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435" windowWidth="19875" windowHeight="7710" tabRatio="799"/>
  </bookViews>
  <sheets>
    <sheet name="calc" sheetId="6" r:id="rId1"/>
    <sheet name="VI2" sheetId="9" r:id="rId2"/>
    <sheet name="VI3" sheetId="7" r:id="rId3"/>
    <sheet name="pos" sheetId="2" r:id="rId4"/>
    <sheet name="eff" sheetId="3" r:id="rId5"/>
    <sheet name="wn6" sheetId="5" r:id="rId6"/>
    <sheet name="lvl" sheetId="8" r:id="rId7"/>
    <sheet name="AvgW" sheetId="24" r:id="rId8"/>
    <sheet name="b" sheetId="18" r:id="rId9"/>
    <sheet name="tb" sheetId="20" r:id="rId10"/>
    <sheet name="tw" sheetId="21" r:id="rId11"/>
    <sheet name="tr" sheetId="19" r:id="rId12"/>
    <sheet name="teff" sheetId="22" r:id="rId13"/>
    <sheet name="gwr" sheetId="17" r:id="rId14"/>
    <sheet name="tier1" sheetId="10" r:id="rId15"/>
    <sheet name="tier2" sheetId="11" r:id="rId16"/>
    <sheet name="F1" sheetId="13" r:id="rId17"/>
    <sheet name="F2" sheetId="14" r:id="rId18"/>
    <sheet name="F3" sheetId="15" r:id="rId19"/>
    <sheet name="F4" sheetId="16" r:id="rId20"/>
    <sheet name="Ktb" sheetId="25" r:id="rId21"/>
    <sheet name="Kab" sheetId="26" r:id="rId22"/>
    <sheet name="Klvl" sheetId="27" r:id="rId23"/>
  </sheets>
  <externalReferences>
    <externalReference r:id="rId24"/>
  </externalReferences>
  <definedNames>
    <definedName name="_xlnm._FilterDatabase" localSheetId="1" hidden="1">'VI2'!$A$1:$C$271</definedName>
    <definedName name="_xlnm._FilterDatabase" localSheetId="2" hidden="1">'VI3'!$A$1:$N$1</definedName>
  </definedNames>
  <calcPr calcId="145621"/>
</workbook>
</file>

<file path=xl/calcChain.xml><?xml version="1.0" encoding="utf-8"?>
<calcChain xmlns="http://schemas.openxmlformats.org/spreadsheetml/2006/main">
  <c r="A3" i="16" l="1"/>
  <c r="B3" i="16"/>
  <c r="C3" i="16"/>
  <c r="D3" i="16"/>
  <c r="E3" i="16"/>
  <c r="F3" i="16"/>
  <c r="G3" i="16"/>
  <c r="H3" i="16"/>
  <c r="I3" i="16"/>
  <c r="J3" i="16"/>
  <c r="K3" i="16"/>
  <c r="L3" i="16"/>
  <c r="M3" i="16"/>
  <c r="N3" i="16"/>
  <c r="O3" i="16"/>
  <c r="Q3" i="16"/>
  <c r="R3" i="16"/>
  <c r="S3" i="16"/>
  <c r="T3" i="16"/>
  <c r="U3" i="16"/>
  <c r="V3" i="16"/>
  <c r="W3" i="16"/>
  <c r="X3" i="16"/>
  <c r="Y3" i="16"/>
  <c r="Z3" i="16"/>
  <c r="AA3" i="16"/>
  <c r="AB3" i="16"/>
  <c r="AC3" i="16"/>
  <c r="AD3" i="16"/>
  <c r="AE3" i="16"/>
  <c r="A4" i="16"/>
  <c r="B4" i="16"/>
  <c r="C4" i="16"/>
  <c r="D4" i="16"/>
  <c r="E4" i="16"/>
  <c r="F4" i="16"/>
  <c r="G4" i="16"/>
  <c r="H4" i="16"/>
  <c r="I4" i="16"/>
  <c r="J4" i="16"/>
  <c r="K4" i="16"/>
  <c r="L4" i="16"/>
  <c r="M4" i="16"/>
  <c r="N4" i="16"/>
  <c r="O4" i="16"/>
  <c r="Q4" i="16"/>
  <c r="R4" i="16"/>
  <c r="AH4" i="16" s="1"/>
  <c r="S4" i="16"/>
  <c r="T4" i="16"/>
  <c r="U4" i="16"/>
  <c r="V4" i="16"/>
  <c r="W4" i="16"/>
  <c r="X4" i="16"/>
  <c r="Y4" i="16"/>
  <c r="Z4" i="16"/>
  <c r="AA4" i="16"/>
  <c r="AB4" i="16"/>
  <c r="AC4" i="16"/>
  <c r="AD4" i="16"/>
  <c r="AE4" i="16"/>
  <c r="A5" i="16"/>
  <c r="AG5" i="16" s="1"/>
  <c r="B5" i="16"/>
  <c r="C5" i="16"/>
  <c r="D5" i="16"/>
  <c r="E5" i="16"/>
  <c r="F5" i="16"/>
  <c r="G5" i="16"/>
  <c r="H5" i="16"/>
  <c r="I5" i="16"/>
  <c r="J5" i="16"/>
  <c r="K5" i="16"/>
  <c r="L5" i="16"/>
  <c r="M5" i="16"/>
  <c r="N5" i="16"/>
  <c r="O5" i="16"/>
  <c r="Q5" i="16"/>
  <c r="R5" i="16"/>
  <c r="AH5" i="16" s="1"/>
  <c r="S5" i="16"/>
  <c r="T5" i="16"/>
  <c r="U5" i="16"/>
  <c r="V5" i="16"/>
  <c r="W5" i="16"/>
  <c r="X5" i="16"/>
  <c r="Y5" i="16"/>
  <c r="Z5" i="16"/>
  <c r="AA5" i="16"/>
  <c r="AB5" i="16"/>
  <c r="AC5" i="16"/>
  <c r="AD5" i="16"/>
  <c r="AE5" i="16"/>
  <c r="A6" i="16"/>
  <c r="B6" i="16"/>
  <c r="C6" i="16"/>
  <c r="D6" i="16"/>
  <c r="E6" i="16"/>
  <c r="F6" i="16"/>
  <c r="G6" i="16"/>
  <c r="H6" i="16"/>
  <c r="I6" i="16"/>
  <c r="J6" i="16"/>
  <c r="K6" i="16"/>
  <c r="L6" i="16"/>
  <c r="M6" i="16"/>
  <c r="N6" i="16"/>
  <c r="O6" i="16"/>
  <c r="Q6" i="16"/>
  <c r="R6" i="16"/>
  <c r="S6" i="16"/>
  <c r="T6" i="16"/>
  <c r="U6" i="16"/>
  <c r="V6" i="16"/>
  <c r="W6" i="16"/>
  <c r="X6" i="16"/>
  <c r="Y6" i="16"/>
  <c r="Z6" i="16"/>
  <c r="AA6" i="16"/>
  <c r="AB6" i="16"/>
  <c r="AC6" i="16"/>
  <c r="AD6" i="16"/>
  <c r="AE6" i="16"/>
  <c r="A7" i="16"/>
  <c r="B7" i="16"/>
  <c r="C7" i="16"/>
  <c r="D7" i="16"/>
  <c r="E7" i="16"/>
  <c r="F7" i="16"/>
  <c r="G7" i="16"/>
  <c r="H7" i="16"/>
  <c r="I7" i="16"/>
  <c r="J7" i="16"/>
  <c r="K7" i="16"/>
  <c r="L7" i="16"/>
  <c r="M7" i="16"/>
  <c r="N7" i="16"/>
  <c r="O7" i="16"/>
  <c r="Q7" i="16"/>
  <c r="R7" i="16"/>
  <c r="S7" i="16"/>
  <c r="T7" i="16"/>
  <c r="U7" i="16"/>
  <c r="V7" i="16"/>
  <c r="W7" i="16"/>
  <c r="X7" i="16"/>
  <c r="Y7" i="16"/>
  <c r="Z7" i="16"/>
  <c r="AA7" i="16"/>
  <c r="AB7" i="16"/>
  <c r="AC7" i="16"/>
  <c r="AD7" i="16"/>
  <c r="AE7" i="16"/>
  <c r="A8" i="16"/>
  <c r="B8" i="16"/>
  <c r="C8" i="16"/>
  <c r="D8" i="16"/>
  <c r="E8" i="16"/>
  <c r="F8" i="16"/>
  <c r="G8" i="16"/>
  <c r="H8" i="16"/>
  <c r="I8" i="16"/>
  <c r="J8" i="16"/>
  <c r="K8" i="16"/>
  <c r="L8" i="16"/>
  <c r="M8" i="16"/>
  <c r="N8" i="16"/>
  <c r="O8" i="16"/>
  <c r="Q8" i="16"/>
  <c r="R8" i="16"/>
  <c r="S8" i="16"/>
  <c r="T8" i="16"/>
  <c r="U8" i="16"/>
  <c r="V8" i="16"/>
  <c r="W8" i="16"/>
  <c r="X8" i="16"/>
  <c r="Y8" i="16"/>
  <c r="Z8" i="16"/>
  <c r="AA8" i="16"/>
  <c r="AB8" i="16"/>
  <c r="AC8" i="16"/>
  <c r="AD8" i="16"/>
  <c r="AE8" i="16"/>
  <c r="AH8" i="16"/>
  <c r="A9" i="16"/>
  <c r="B9" i="16"/>
  <c r="C9" i="16"/>
  <c r="D9" i="16"/>
  <c r="E9" i="16"/>
  <c r="F9" i="16"/>
  <c r="G9" i="16"/>
  <c r="AG9" i="16" s="1"/>
  <c r="AI9" i="16" s="1"/>
  <c r="H9" i="16"/>
  <c r="I9" i="16"/>
  <c r="J9" i="16"/>
  <c r="K9" i="16"/>
  <c r="L9" i="16"/>
  <c r="M9" i="16"/>
  <c r="N9" i="16"/>
  <c r="O9" i="16"/>
  <c r="Q9" i="16"/>
  <c r="R9" i="16"/>
  <c r="S9" i="16"/>
  <c r="T9" i="16"/>
  <c r="U9" i="16"/>
  <c r="V9" i="16"/>
  <c r="W9" i="16"/>
  <c r="X9" i="16"/>
  <c r="AH9" i="16" s="1"/>
  <c r="Y9" i="16"/>
  <c r="Z9" i="16"/>
  <c r="AA9" i="16"/>
  <c r="AB9" i="16"/>
  <c r="AC9" i="16"/>
  <c r="AD9" i="16"/>
  <c r="AE9" i="16"/>
  <c r="A10" i="16"/>
  <c r="B10" i="16"/>
  <c r="C10" i="16"/>
  <c r="D10" i="16"/>
  <c r="E10" i="16"/>
  <c r="F10" i="16"/>
  <c r="G10" i="16"/>
  <c r="H10" i="16"/>
  <c r="I10" i="16"/>
  <c r="J10" i="16"/>
  <c r="K10" i="16"/>
  <c r="L10" i="16"/>
  <c r="M10" i="16"/>
  <c r="N10" i="16"/>
  <c r="O10" i="16"/>
  <c r="Q10" i="16"/>
  <c r="R10" i="16"/>
  <c r="S10" i="16"/>
  <c r="T10" i="16"/>
  <c r="U10" i="16"/>
  <c r="V10" i="16"/>
  <c r="W10" i="16"/>
  <c r="X10" i="16"/>
  <c r="Y10" i="16"/>
  <c r="Z10" i="16"/>
  <c r="AA10" i="16"/>
  <c r="AB10" i="16"/>
  <c r="AC10" i="16"/>
  <c r="AD10" i="16"/>
  <c r="AE10" i="16"/>
  <c r="AG10" i="16"/>
  <c r="A11" i="16"/>
  <c r="B11" i="16"/>
  <c r="C11" i="16"/>
  <c r="D11" i="16"/>
  <c r="E11" i="16"/>
  <c r="F11" i="16"/>
  <c r="G11" i="16"/>
  <c r="H11" i="16"/>
  <c r="I11" i="16"/>
  <c r="J11" i="16"/>
  <c r="K11" i="16"/>
  <c r="L11" i="16"/>
  <c r="M11" i="16"/>
  <c r="N11" i="16"/>
  <c r="O11" i="16"/>
  <c r="Q11" i="16"/>
  <c r="R11" i="16"/>
  <c r="S11" i="16"/>
  <c r="T11" i="16"/>
  <c r="U11" i="16"/>
  <c r="V11" i="16"/>
  <c r="W11" i="16"/>
  <c r="X11" i="16"/>
  <c r="Y11" i="16"/>
  <c r="Z11" i="16"/>
  <c r="AA11" i="16"/>
  <c r="AB11" i="16"/>
  <c r="AC11" i="16"/>
  <c r="AD11" i="16"/>
  <c r="AE11" i="16"/>
  <c r="A12" i="16"/>
  <c r="B12" i="16"/>
  <c r="C12" i="16"/>
  <c r="D12" i="16"/>
  <c r="E12" i="16"/>
  <c r="F12" i="16"/>
  <c r="G12" i="16"/>
  <c r="H12" i="16"/>
  <c r="I12" i="16"/>
  <c r="J12" i="16"/>
  <c r="K12" i="16"/>
  <c r="L12" i="16"/>
  <c r="M12" i="16"/>
  <c r="N12" i="16"/>
  <c r="O12" i="16"/>
  <c r="Q12" i="16"/>
  <c r="R12" i="16"/>
  <c r="AH12" i="16" s="1"/>
  <c r="S12" i="16"/>
  <c r="T12" i="16"/>
  <c r="U12" i="16"/>
  <c r="V12" i="16"/>
  <c r="W12" i="16"/>
  <c r="X12" i="16"/>
  <c r="Y12" i="16"/>
  <c r="Z12" i="16"/>
  <c r="AA12" i="16"/>
  <c r="AB12" i="16"/>
  <c r="AC12" i="16"/>
  <c r="AD12" i="16"/>
  <c r="AE12" i="16"/>
  <c r="A13" i="16"/>
  <c r="B13" i="16"/>
  <c r="C13" i="16"/>
  <c r="D13" i="16"/>
  <c r="E13" i="16"/>
  <c r="F13" i="16"/>
  <c r="G13" i="16"/>
  <c r="H13" i="16"/>
  <c r="I13" i="16"/>
  <c r="J13" i="16"/>
  <c r="K13" i="16"/>
  <c r="L13" i="16"/>
  <c r="M13" i="16"/>
  <c r="N13" i="16"/>
  <c r="O13" i="16"/>
  <c r="Q13" i="16"/>
  <c r="R13" i="16"/>
  <c r="S13" i="16"/>
  <c r="T13" i="16"/>
  <c r="U13" i="16"/>
  <c r="V13" i="16"/>
  <c r="W13" i="16"/>
  <c r="X13" i="16"/>
  <c r="Y13" i="16"/>
  <c r="Z13" i="16"/>
  <c r="AA13" i="16"/>
  <c r="AB13" i="16"/>
  <c r="AC13" i="16"/>
  <c r="AD13" i="16"/>
  <c r="AE13" i="16"/>
  <c r="A14" i="16"/>
  <c r="B14" i="16"/>
  <c r="C14" i="16"/>
  <c r="D14" i="16"/>
  <c r="E14" i="16"/>
  <c r="F14" i="16"/>
  <c r="G14" i="16"/>
  <c r="H14" i="16"/>
  <c r="I14" i="16"/>
  <c r="J14" i="16"/>
  <c r="K14" i="16"/>
  <c r="L14" i="16"/>
  <c r="M14" i="16"/>
  <c r="N14" i="16"/>
  <c r="O14" i="16"/>
  <c r="Q14" i="16"/>
  <c r="R14" i="16"/>
  <c r="S14" i="16"/>
  <c r="T14" i="16"/>
  <c r="U14" i="16"/>
  <c r="V14" i="16"/>
  <c r="W14" i="16"/>
  <c r="X14" i="16"/>
  <c r="Y14" i="16"/>
  <c r="Z14" i="16"/>
  <c r="AA14" i="16"/>
  <c r="AB14" i="16"/>
  <c r="AC14" i="16"/>
  <c r="AD14" i="16"/>
  <c r="AE14" i="16"/>
  <c r="A15" i="16"/>
  <c r="B15" i="16"/>
  <c r="C15" i="16"/>
  <c r="D15" i="16"/>
  <c r="E15" i="16"/>
  <c r="F15" i="16"/>
  <c r="G15" i="16"/>
  <c r="H15" i="16"/>
  <c r="I15" i="16"/>
  <c r="J15" i="16"/>
  <c r="K15" i="16"/>
  <c r="L15" i="16"/>
  <c r="M15" i="16"/>
  <c r="N15" i="16"/>
  <c r="O15" i="16"/>
  <c r="Q15" i="16"/>
  <c r="R15" i="16"/>
  <c r="S15" i="16"/>
  <c r="T15" i="16"/>
  <c r="U15" i="16"/>
  <c r="V15" i="16"/>
  <c r="W15" i="16"/>
  <c r="X15" i="16"/>
  <c r="Y15" i="16"/>
  <c r="Z15" i="16"/>
  <c r="AA15" i="16"/>
  <c r="AB15" i="16"/>
  <c r="AC15" i="16"/>
  <c r="AD15" i="16"/>
  <c r="AE15" i="16"/>
  <c r="A16" i="16"/>
  <c r="B16" i="16"/>
  <c r="C16" i="16"/>
  <c r="D16" i="16"/>
  <c r="E16" i="16"/>
  <c r="F16" i="16"/>
  <c r="G16" i="16"/>
  <c r="H16" i="16"/>
  <c r="I16" i="16"/>
  <c r="J16" i="16"/>
  <c r="K16" i="16"/>
  <c r="L16" i="16"/>
  <c r="M16" i="16"/>
  <c r="N16" i="16"/>
  <c r="O16" i="16"/>
  <c r="Q16" i="16"/>
  <c r="R16" i="16"/>
  <c r="S16" i="16"/>
  <c r="T16" i="16"/>
  <c r="U16" i="16"/>
  <c r="V16" i="16"/>
  <c r="W16" i="16"/>
  <c r="X16" i="16"/>
  <c r="Y16" i="16"/>
  <c r="Z16" i="16"/>
  <c r="AA16" i="16"/>
  <c r="AB16" i="16"/>
  <c r="AC16" i="16"/>
  <c r="AD16" i="16"/>
  <c r="AE16" i="16"/>
  <c r="A17" i="16"/>
  <c r="B17" i="16"/>
  <c r="C17" i="16"/>
  <c r="D17" i="16"/>
  <c r="E17" i="16"/>
  <c r="F17" i="16"/>
  <c r="G17" i="16"/>
  <c r="H17" i="16"/>
  <c r="AG17" i="16" s="1"/>
  <c r="I17" i="16"/>
  <c r="J17" i="16"/>
  <c r="K17" i="16"/>
  <c r="L17" i="16"/>
  <c r="M17" i="16"/>
  <c r="N17" i="16"/>
  <c r="O17" i="16"/>
  <c r="Q17" i="16"/>
  <c r="AH17" i="16" s="1"/>
  <c r="R17" i="16"/>
  <c r="S17" i="16"/>
  <c r="T17" i="16"/>
  <c r="U17" i="16"/>
  <c r="V17" i="16"/>
  <c r="W17" i="16"/>
  <c r="X17" i="16"/>
  <c r="Y17" i="16"/>
  <c r="Z17" i="16"/>
  <c r="AA17" i="16"/>
  <c r="AB17" i="16"/>
  <c r="AC17" i="16"/>
  <c r="AD17" i="16"/>
  <c r="AE17" i="16"/>
  <c r="A18" i="16"/>
  <c r="B18" i="16"/>
  <c r="C18" i="16"/>
  <c r="D18" i="16"/>
  <c r="E18" i="16"/>
  <c r="F18" i="16"/>
  <c r="G18" i="16"/>
  <c r="H18" i="16"/>
  <c r="I18" i="16"/>
  <c r="J18" i="16"/>
  <c r="K18" i="16"/>
  <c r="L18" i="16"/>
  <c r="M18" i="16"/>
  <c r="N18" i="16"/>
  <c r="O18" i="16"/>
  <c r="AG18" i="16" s="1"/>
  <c r="Q18" i="16"/>
  <c r="R18" i="16"/>
  <c r="AH18" i="16" s="1"/>
  <c r="S18" i="16"/>
  <c r="T18" i="16"/>
  <c r="U18" i="16"/>
  <c r="V18" i="16"/>
  <c r="W18" i="16"/>
  <c r="X18" i="16"/>
  <c r="Y18" i="16"/>
  <c r="Z18" i="16"/>
  <c r="AA18" i="16"/>
  <c r="AB18" i="16"/>
  <c r="AC18" i="16"/>
  <c r="AD18" i="16"/>
  <c r="AE18" i="16"/>
  <c r="A19" i="16"/>
  <c r="B19" i="16"/>
  <c r="C19" i="16"/>
  <c r="D19" i="16"/>
  <c r="AG19" i="16" s="1"/>
  <c r="E19" i="16"/>
  <c r="F19" i="16"/>
  <c r="G19" i="16"/>
  <c r="H19" i="16"/>
  <c r="I19" i="16"/>
  <c r="J19" i="16"/>
  <c r="K19" i="16"/>
  <c r="L19" i="16"/>
  <c r="M19" i="16"/>
  <c r="N19" i="16"/>
  <c r="O19" i="16"/>
  <c r="Q19" i="16"/>
  <c r="R19" i="16"/>
  <c r="S19" i="16"/>
  <c r="T19" i="16"/>
  <c r="U19" i="16"/>
  <c r="V19" i="16"/>
  <c r="W19" i="16"/>
  <c r="X19" i="16"/>
  <c r="Y19" i="16"/>
  <c r="Z19" i="16"/>
  <c r="AA19" i="16"/>
  <c r="AB19" i="16"/>
  <c r="AC19" i="16"/>
  <c r="AD19" i="16"/>
  <c r="AE19" i="16"/>
  <c r="A20" i="16"/>
  <c r="B20" i="16"/>
  <c r="C20" i="16"/>
  <c r="D20" i="16"/>
  <c r="AG20" i="16" s="1"/>
  <c r="E20" i="16"/>
  <c r="F20" i="16"/>
  <c r="G20" i="16"/>
  <c r="H20" i="16"/>
  <c r="I20" i="16"/>
  <c r="J20" i="16"/>
  <c r="K20" i="16"/>
  <c r="L20" i="16"/>
  <c r="M20" i="16"/>
  <c r="N20" i="16"/>
  <c r="O20" i="16"/>
  <c r="Q20" i="16"/>
  <c r="R20" i="16"/>
  <c r="S20" i="16"/>
  <c r="T20" i="16"/>
  <c r="U20" i="16"/>
  <c r="V20" i="16"/>
  <c r="W20" i="16"/>
  <c r="X20" i="16"/>
  <c r="Y20" i="16"/>
  <c r="Z20" i="16"/>
  <c r="AA20" i="16"/>
  <c r="AB20" i="16"/>
  <c r="AC20" i="16"/>
  <c r="AD20" i="16"/>
  <c r="AE20" i="16"/>
  <c r="A21" i="16"/>
  <c r="B21" i="16"/>
  <c r="C21" i="16"/>
  <c r="D21" i="16"/>
  <c r="E21" i="16"/>
  <c r="F21" i="16"/>
  <c r="G21" i="16"/>
  <c r="H21" i="16"/>
  <c r="I21" i="16"/>
  <c r="J21" i="16"/>
  <c r="K21" i="16"/>
  <c r="L21" i="16"/>
  <c r="M21" i="16"/>
  <c r="N21" i="16"/>
  <c r="O21" i="16"/>
  <c r="Q21" i="16"/>
  <c r="R21" i="16"/>
  <c r="S21" i="16"/>
  <c r="T21" i="16"/>
  <c r="U21" i="16"/>
  <c r="V21" i="16"/>
  <c r="W21" i="16"/>
  <c r="X21" i="16"/>
  <c r="Y21" i="16"/>
  <c r="Z21" i="16"/>
  <c r="AA21" i="16"/>
  <c r="AB21" i="16"/>
  <c r="AC21" i="16"/>
  <c r="AD21" i="16"/>
  <c r="AE21" i="16"/>
  <c r="A22" i="16"/>
  <c r="B22" i="16"/>
  <c r="C22" i="16"/>
  <c r="D22" i="16"/>
  <c r="E22" i="16"/>
  <c r="F22" i="16"/>
  <c r="G22" i="16"/>
  <c r="H22" i="16"/>
  <c r="I22" i="16"/>
  <c r="J22" i="16"/>
  <c r="K22" i="16"/>
  <c r="L22" i="16"/>
  <c r="M22" i="16"/>
  <c r="N22" i="16"/>
  <c r="O22" i="16"/>
  <c r="Q22" i="16"/>
  <c r="R22" i="16"/>
  <c r="S22" i="16"/>
  <c r="T22" i="16"/>
  <c r="U22" i="16"/>
  <c r="V22" i="16"/>
  <c r="W22" i="16"/>
  <c r="X22" i="16"/>
  <c r="Y22" i="16"/>
  <c r="Z22" i="16"/>
  <c r="AA22" i="16"/>
  <c r="AB22" i="16"/>
  <c r="AC22" i="16"/>
  <c r="AD22" i="16"/>
  <c r="AE22" i="16"/>
  <c r="A23" i="16"/>
  <c r="AG23" i="16" s="1"/>
  <c r="AI23" i="16" s="1"/>
  <c r="B23" i="16"/>
  <c r="C23" i="16"/>
  <c r="D23" i="16"/>
  <c r="E23" i="16"/>
  <c r="F23" i="16"/>
  <c r="G23" i="16"/>
  <c r="H23" i="16"/>
  <c r="I23" i="16"/>
  <c r="J23" i="16"/>
  <c r="K23" i="16"/>
  <c r="L23" i="16"/>
  <c r="M23" i="16"/>
  <c r="N23" i="16"/>
  <c r="O23" i="16"/>
  <c r="Q23" i="16"/>
  <c r="R23" i="16"/>
  <c r="AH23" i="16" s="1"/>
  <c r="S23" i="16"/>
  <c r="T23" i="16"/>
  <c r="U23" i="16"/>
  <c r="V23" i="16"/>
  <c r="W23" i="16"/>
  <c r="X23" i="16"/>
  <c r="Y23" i="16"/>
  <c r="Z23" i="16"/>
  <c r="AA23" i="16"/>
  <c r="AB23" i="16"/>
  <c r="AC23" i="16"/>
  <c r="AD23" i="16"/>
  <c r="AE23" i="16"/>
  <c r="A24" i="16"/>
  <c r="B24" i="16"/>
  <c r="C24" i="16"/>
  <c r="D24" i="16"/>
  <c r="E24" i="16"/>
  <c r="F24" i="16"/>
  <c r="G24" i="16"/>
  <c r="H24" i="16"/>
  <c r="I24" i="16"/>
  <c r="J24" i="16"/>
  <c r="K24" i="16"/>
  <c r="L24" i="16"/>
  <c r="M24" i="16"/>
  <c r="N24" i="16"/>
  <c r="O24" i="16"/>
  <c r="Q24" i="16"/>
  <c r="AH24" i="16" s="1"/>
  <c r="R24" i="16"/>
  <c r="S24" i="16"/>
  <c r="T24" i="16"/>
  <c r="U24" i="16"/>
  <c r="V24" i="16"/>
  <c r="W24" i="16"/>
  <c r="X24" i="16"/>
  <c r="Y24" i="16"/>
  <c r="Z24" i="16"/>
  <c r="AA24" i="16"/>
  <c r="AB24" i="16"/>
  <c r="AC24" i="16"/>
  <c r="AD24" i="16"/>
  <c r="AE24" i="16"/>
  <c r="A25" i="16"/>
  <c r="B25" i="16"/>
  <c r="C25" i="16"/>
  <c r="D25" i="16"/>
  <c r="E25" i="16"/>
  <c r="F25" i="16"/>
  <c r="G25" i="16"/>
  <c r="H25" i="16"/>
  <c r="I25" i="16"/>
  <c r="J25" i="16"/>
  <c r="K25" i="16"/>
  <c r="L25" i="16"/>
  <c r="M25" i="16"/>
  <c r="N25" i="16"/>
  <c r="O25" i="16"/>
  <c r="Q25" i="16"/>
  <c r="R25" i="16"/>
  <c r="S25" i="16"/>
  <c r="T25" i="16"/>
  <c r="U25" i="16"/>
  <c r="V25" i="16"/>
  <c r="W25" i="16"/>
  <c r="X25" i="16"/>
  <c r="Y25" i="16"/>
  <c r="Z25" i="16"/>
  <c r="AA25" i="16"/>
  <c r="AB25" i="16"/>
  <c r="AC25" i="16"/>
  <c r="AD25" i="16"/>
  <c r="AE25" i="16"/>
  <c r="A26" i="16"/>
  <c r="AG26" i="16" s="1"/>
  <c r="B26" i="16"/>
  <c r="C26" i="16"/>
  <c r="D26" i="16"/>
  <c r="E26" i="16"/>
  <c r="F26" i="16"/>
  <c r="G26" i="16"/>
  <c r="H26" i="16"/>
  <c r="I26" i="16"/>
  <c r="J26" i="16"/>
  <c r="K26" i="16"/>
  <c r="L26" i="16"/>
  <c r="M26" i="16"/>
  <c r="N26" i="16"/>
  <c r="O26" i="16"/>
  <c r="Q26" i="16"/>
  <c r="R26" i="16"/>
  <c r="S26" i="16"/>
  <c r="T26" i="16"/>
  <c r="U26" i="16"/>
  <c r="V26" i="16"/>
  <c r="W26" i="16"/>
  <c r="X26" i="16"/>
  <c r="Y26" i="16"/>
  <c r="Z26" i="16"/>
  <c r="AA26" i="16"/>
  <c r="AB26" i="16"/>
  <c r="AC26" i="16"/>
  <c r="AD26" i="16"/>
  <c r="AE26" i="16"/>
  <c r="A27" i="16"/>
  <c r="B27" i="16"/>
  <c r="C27" i="16"/>
  <c r="D27" i="16"/>
  <c r="E27" i="16"/>
  <c r="F27" i="16"/>
  <c r="G27" i="16"/>
  <c r="H27" i="16"/>
  <c r="I27" i="16"/>
  <c r="J27" i="16"/>
  <c r="K27" i="16"/>
  <c r="L27" i="16"/>
  <c r="M27" i="16"/>
  <c r="N27" i="16"/>
  <c r="O27" i="16"/>
  <c r="Q27" i="16"/>
  <c r="AH27" i="16" s="1"/>
  <c r="R27" i="16"/>
  <c r="S27" i="16"/>
  <c r="T27" i="16"/>
  <c r="U27" i="16"/>
  <c r="V27" i="16"/>
  <c r="W27" i="16"/>
  <c r="X27" i="16"/>
  <c r="Y27" i="16"/>
  <c r="Z27" i="16"/>
  <c r="AA27" i="16"/>
  <c r="AB27" i="16"/>
  <c r="AC27" i="16"/>
  <c r="AD27" i="16"/>
  <c r="AE27" i="16"/>
  <c r="A28" i="16"/>
  <c r="B28" i="16"/>
  <c r="C28" i="16"/>
  <c r="D28" i="16"/>
  <c r="AG28" i="16" s="1"/>
  <c r="AI28" i="16" s="1"/>
  <c r="E28" i="16"/>
  <c r="F28" i="16"/>
  <c r="G28" i="16"/>
  <c r="H28" i="16"/>
  <c r="I28" i="16"/>
  <c r="J28" i="16"/>
  <c r="K28" i="16"/>
  <c r="L28" i="16"/>
  <c r="M28" i="16"/>
  <c r="N28" i="16"/>
  <c r="O28" i="16"/>
  <c r="Q28" i="16"/>
  <c r="R28" i="16"/>
  <c r="S28" i="16"/>
  <c r="T28" i="16"/>
  <c r="AH28" i="16" s="1"/>
  <c r="U28" i="16"/>
  <c r="V28" i="16"/>
  <c r="W28" i="16"/>
  <c r="X28" i="16"/>
  <c r="Y28" i="16"/>
  <c r="Z28" i="16"/>
  <c r="AA28" i="16"/>
  <c r="AB28" i="16"/>
  <c r="AC28" i="16"/>
  <c r="AD28" i="16"/>
  <c r="AE28" i="16"/>
  <c r="A29" i="16"/>
  <c r="B29" i="16"/>
  <c r="C29" i="16"/>
  <c r="D29" i="16"/>
  <c r="E29" i="16"/>
  <c r="F29" i="16"/>
  <c r="G29" i="16"/>
  <c r="H29" i="16"/>
  <c r="I29" i="16"/>
  <c r="J29" i="16"/>
  <c r="K29" i="16"/>
  <c r="L29" i="16"/>
  <c r="M29" i="16"/>
  <c r="N29" i="16"/>
  <c r="O29" i="16"/>
  <c r="Q29" i="16"/>
  <c r="R29" i="16"/>
  <c r="S29" i="16"/>
  <c r="T29" i="16"/>
  <c r="U29" i="16"/>
  <c r="V29" i="16"/>
  <c r="W29" i="16"/>
  <c r="X29" i="16"/>
  <c r="Y29" i="16"/>
  <c r="Z29" i="16"/>
  <c r="AA29" i="16"/>
  <c r="AB29" i="16"/>
  <c r="AC29" i="16"/>
  <c r="AD29" i="16"/>
  <c r="AE29" i="16"/>
  <c r="A30" i="16"/>
  <c r="B30" i="16"/>
  <c r="C30" i="16"/>
  <c r="D30" i="16"/>
  <c r="E30" i="16"/>
  <c r="F30" i="16"/>
  <c r="G30" i="16"/>
  <c r="H30" i="16"/>
  <c r="I30" i="16"/>
  <c r="J30" i="16"/>
  <c r="K30" i="16"/>
  <c r="L30" i="16"/>
  <c r="M30" i="16"/>
  <c r="N30" i="16"/>
  <c r="O30" i="16"/>
  <c r="Q30" i="16"/>
  <c r="R30" i="16"/>
  <c r="S30" i="16"/>
  <c r="T30" i="16"/>
  <c r="U30" i="16"/>
  <c r="V30" i="16"/>
  <c r="W30" i="16"/>
  <c r="X30" i="16"/>
  <c r="Y30" i="16"/>
  <c r="Z30" i="16"/>
  <c r="AA30" i="16"/>
  <c r="AB30" i="16"/>
  <c r="AC30" i="16"/>
  <c r="AD30" i="16"/>
  <c r="AE30" i="16"/>
  <c r="A31" i="16"/>
  <c r="B31" i="16"/>
  <c r="C31" i="16"/>
  <c r="D31" i="16"/>
  <c r="E31" i="16"/>
  <c r="F31" i="16"/>
  <c r="G31" i="16"/>
  <c r="H31" i="16"/>
  <c r="I31" i="16"/>
  <c r="J31" i="16"/>
  <c r="K31" i="16"/>
  <c r="L31" i="16"/>
  <c r="M31" i="16"/>
  <c r="N31" i="16"/>
  <c r="O31" i="16"/>
  <c r="Q31" i="16"/>
  <c r="R31" i="16"/>
  <c r="S31" i="16"/>
  <c r="T31" i="16"/>
  <c r="U31" i="16"/>
  <c r="V31" i="16"/>
  <c r="W31" i="16"/>
  <c r="X31" i="16"/>
  <c r="Y31" i="16"/>
  <c r="Z31" i="16"/>
  <c r="AA31" i="16"/>
  <c r="AB31" i="16"/>
  <c r="AC31" i="16"/>
  <c r="AD31" i="16"/>
  <c r="AE31" i="16"/>
  <c r="A32" i="16"/>
  <c r="B32" i="16"/>
  <c r="C32" i="16"/>
  <c r="D32" i="16"/>
  <c r="E32" i="16"/>
  <c r="F32" i="16"/>
  <c r="G32" i="16"/>
  <c r="H32" i="16"/>
  <c r="I32" i="16"/>
  <c r="J32" i="16"/>
  <c r="K32" i="16"/>
  <c r="L32" i="16"/>
  <c r="M32" i="16"/>
  <c r="N32" i="16"/>
  <c r="O32" i="16"/>
  <c r="Q32" i="16"/>
  <c r="R32" i="16"/>
  <c r="S32" i="16"/>
  <c r="T32" i="16"/>
  <c r="U32" i="16"/>
  <c r="V32" i="16"/>
  <c r="W32" i="16"/>
  <c r="X32" i="16"/>
  <c r="Y32" i="16"/>
  <c r="Z32" i="16"/>
  <c r="AA32" i="16"/>
  <c r="AB32" i="16"/>
  <c r="AC32" i="16"/>
  <c r="AD32" i="16"/>
  <c r="AE32" i="16"/>
  <c r="A33" i="16"/>
  <c r="B33" i="16"/>
  <c r="AG33" i="16" s="1"/>
  <c r="AI33" i="16" s="1"/>
  <c r="C33" i="16"/>
  <c r="D33" i="16"/>
  <c r="E33" i="16"/>
  <c r="F33" i="16"/>
  <c r="G33" i="16"/>
  <c r="H33" i="16"/>
  <c r="I33" i="16"/>
  <c r="J33" i="16"/>
  <c r="K33" i="16"/>
  <c r="L33" i="16"/>
  <c r="M33" i="16"/>
  <c r="N33" i="16"/>
  <c r="O33" i="16"/>
  <c r="Q33" i="16"/>
  <c r="R33" i="16"/>
  <c r="S33" i="16"/>
  <c r="T33" i="16"/>
  <c r="U33" i="16"/>
  <c r="V33" i="16"/>
  <c r="W33" i="16"/>
  <c r="X33" i="16"/>
  <c r="Y33" i="16"/>
  <c r="Z33" i="16"/>
  <c r="AA33" i="16"/>
  <c r="AB33" i="16"/>
  <c r="AC33" i="16"/>
  <c r="AD33" i="16"/>
  <c r="AE33" i="16"/>
  <c r="AH33" i="16"/>
  <c r="A34" i="16"/>
  <c r="AG34" i="16" s="1"/>
  <c r="B34" i="16"/>
  <c r="C34" i="16"/>
  <c r="D34" i="16"/>
  <c r="E34" i="16"/>
  <c r="F34" i="16"/>
  <c r="G34" i="16"/>
  <c r="H34" i="16"/>
  <c r="I34" i="16"/>
  <c r="J34" i="16"/>
  <c r="K34" i="16"/>
  <c r="L34" i="16"/>
  <c r="M34" i="16"/>
  <c r="N34" i="16"/>
  <c r="O34" i="16"/>
  <c r="Q34" i="16"/>
  <c r="R34" i="16"/>
  <c r="S34" i="16"/>
  <c r="T34" i="16"/>
  <c r="U34" i="16"/>
  <c r="V34" i="16"/>
  <c r="W34" i="16"/>
  <c r="X34" i="16"/>
  <c r="Y34" i="16"/>
  <c r="Z34" i="16"/>
  <c r="AA34" i="16"/>
  <c r="AB34" i="16"/>
  <c r="AC34" i="16"/>
  <c r="AD34" i="16"/>
  <c r="AE34" i="16"/>
  <c r="A35" i="16"/>
  <c r="B35" i="16"/>
  <c r="C35" i="16"/>
  <c r="D35" i="16"/>
  <c r="E35" i="16"/>
  <c r="F35" i="16"/>
  <c r="G35" i="16"/>
  <c r="H35" i="16"/>
  <c r="I35" i="16"/>
  <c r="J35" i="16"/>
  <c r="K35" i="16"/>
  <c r="L35" i="16"/>
  <c r="M35" i="16"/>
  <c r="N35" i="16"/>
  <c r="O35" i="16"/>
  <c r="Q35" i="16"/>
  <c r="AH35" i="16" s="1"/>
  <c r="R35" i="16"/>
  <c r="S35" i="16"/>
  <c r="T35" i="16"/>
  <c r="U35" i="16"/>
  <c r="V35" i="16"/>
  <c r="W35" i="16"/>
  <c r="X35" i="16"/>
  <c r="Y35" i="16"/>
  <c r="Z35" i="16"/>
  <c r="AA35" i="16"/>
  <c r="AB35" i="16"/>
  <c r="AC35" i="16"/>
  <c r="AD35" i="16"/>
  <c r="AE35" i="16"/>
  <c r="A36" i="16"/>
  <c r="B36" i="16"/>
  <c r="C36" i="16"/>
  <c r="D36" i="16"/>
  <c r="E36" i="16"/>
  <c r="F36" i="16"/>
  <c r="G36" i="16"/>
  <c r="H36" i="16"/>
  <c r="I36" i="16"/>
  <c r="J36" i="16"/>
  <c r="K36" i="16"/>
  <c r="L36" i="16"/>
  <c r="M36" i="16"/>
  <c r="N36" i="16"/>
  <c r="O36" i="16"/>
  <c r="Q36" i="16"/>
  <c r="R36" i="16"/>
  <c r="S36" i="16"/>
  <c r="T36" i="16"/>
  <c r="AH36" i="16" s="1"/>
  <c r="U36" i="16"/>
  <c r="V36" i="16"/>
  <c r="W36" i="16"/>
  <c r="X36" i="16"/>
  <c r="Y36" i="16"/>
  <c r="Z36" i="16"/>
  <c r="AA36" i="16"/>
  <c r="AB36" i="16"/>
  <c r="AC36" i="16"/>
  <c r="AD36" i="16"/>
  <c r="AE36" i="16"/>
  <c r="AG36" i="16"/>
  <c r="A37" i="16"/>
  <c r="B37" i="16"/>
  <c r="C37" i="16"/>
  <c r="D37" i="16"/>
  <c r="E37" i="16"/>
  <c r="F37" i="16"/>
  <c r="G37" i="16"/>
  <c r="H37" i="16"/>
  <c r="I37" i="16"/>
  <c r="J37" i="16"/>
  <c r="K37" i="16"/>
  <c r="L37" i="16"/>
  <c r="M37" i="16"/>
  <c r="N37" i="16"/>
  <c r="O37" i="16"/>
  <c r="Q37" i="16"/>
  <c r="R37" i="16"/>
  <c r="S37" i="16"/>
  <c r="T37" i="16"/>
  <c r="U37" i="16"/>
  <c r="V37" i="16"/>
  <c r="W37" i="16"/>
  <c r="X37" i="16"/>
  <c r="Y37" i="16"/>
  <c r="Z37" i="16"/>
  <c r="AA37" i="16"/>
  <c r="AB37" i="16"/>
  <c r="AC37" i="16"/>
  <c r="AD37" i="16"/>
  <c r="AE37" i="16"/>
  <c r="A38" i="16"/>
  <c r="B38" i="16"/>
  <c r="C38" i="16"/>
  <c r="D38" i="16"/>
  <c r="E38" i="16"/>
  <c r="F38" i="16"/>
  <c r="G38" i="16"/>
  <c r="H38" i="16"/>
  <c r="I38" i="16"/>
  <c r="J38" i="16"/>
  <c r="K38" i="16"/>
  <c r="L38" i="16"/>
  <c r="M38" i="16"/>
  <c r="N38" i="16"/>
  <c r="O38" i="16"/>
  <c r="Q38" i="16"/>
  <c r="R38" i="16"/>
  <c r="S38" i="16"/>
  <c r="T38" i="16"/>
  <c r="U38" i="16"/>
  <c r="V38" i="16"/>
  <c r="W38" i="16"/>
  <c r="X38" i="16"/>
  <c r="Y38" i="16"/>
  <c r="Z38" i="16"/>
  <c r="AA38" i="16"/>
  <c r="AB38" i="16"/>
  <c r="AC38" i="16"/>
  <c r="AD38" i="16"/>
  <c r="AE38" i="16"/>
  <c r="A39" i="16"/>
  <c r="B39" i="16"/>
  <c r="C39" i="16"/>
  <c r="D39" i="16"/>
  <c r="E39" i="16"/>
  <c r="F39" i="16"/>
  <c r="G39" i="16"/>
  <c r="H39" i="16"/>
  <c r="I39" i="16"/>
  <c r="J39" i="16"/>
  <c r="K39" i="16"/>
  <c r="L39" i="16"/>
  <c r="M39" i="16"/>
  <c r="N39" i="16"/>
  <c r="O39" i="16"/>
  <c r="Q39" i="16"/>
  <c r="R39" i="16"/>
  <c r="S39" i="16"/>
  <c r="T39" i="16"/>
  <c r="U39" i="16"/>
  <c r="V39" i="16"/>
  <c r="W39" i="16"/>
  <c r="X39" i="16"/>
  <c r="Y39" i="16"/>
  <c r="Z39" i="16"/>
  <c r="AA39" i="16"/>
  <c r="AB39" i="16"/>
  <c r="AC39" i="16"/>
  <c r="AD39" i="16"/>
  <c r="AE39" i="16"/>
  <c r="A40" i="16"/>
  <c r="B40" i="16"/>
  <c r="C40" i="16"/>
  <c r="D40" i="16"/>
  <c r="E40" i="16"/>
  <c r="F40" i="16"/>
  <c r="G40" i="16"/>
  <c r="H40" i="16"/>
  <c r="I40" i="16"/>
  <c r="J40" i="16"/>
  <c r="K40" i="16"/>
  <c r="L40" i="16"/>
  <c r="M40" i="16"/>
  <c r="N40" i="16"/>
  <c r="O40" i="16"/>
  <c r="Q40" i="16"/>
  <c r="AH40" i="16" s="1"/>
  <c r="R40" i="16"/>
  <c r="S40" i="16"/>
  <c r="T40" i="16"/>
  <c r="U40" i="16"/>
  <c r="V40" i="16"/>
  <c r="W40" i="16"/>
  <c r="X40" i="16"/>
  <c r="Y40" i="16"/>
  <c r="Z40" i="16"/>
  <c r="AA40" i="16"/>
  <c r="AB40" i="16"/>
  <c r="AC40" i="16"/>
  <c r="AD40" i="16"/>
  <c r="AE40" i="16"/>
  <c r="A41" i="16"/>
  <c r="B41" i="16"/>
  <c r="C41" i="16"/>
  <c r="D41" i="16"/>
  <c r="E41" i="16"/>
  <c r="F41" i="16"/>
  <c r="G41" i="16"/>
  <c r="H41" i="16"/>
  <c r="AG41" i="16" s="1"/>
  <c r="I41" i="16"/>
  <c r="J41" i="16"/>
  <c r="K41" i="16"/>
  <c r="L41" i="16"/>
  <c r="M41" i="16"/>
  <c r="N41" i="16"/>
  <c r="O41" i="16"/>
  <c r="Q41" i="16"/>
  <c r="AH41" i="16" s="1"/>
  <c r="R41" i="16"/>
  <c r="S41" i="16"/>
  <c r="T41" i="16"/>
  <c r="U41" i="16"/>
  <c r="V41" i="16"/>
  <c r="W41" i="16"/>
  <c r="X41" i="16"/>
  <c r="Y41" i="16"/>
  <c r="Z41" i="16"/>
  <c r="AA41" i="16"/>
  <c r="AB41" i="16"/>
  <c r="AC41" i="16"/>
  <c r="AD41" i="16"/>
  <c r="AE41" i="16"/>
  <c r="A42" i="16"/>
  <c r="B42" i="16"/>
  <c r="C42" i="16"/>
  <c r="D42" i="16"/>
  <c r="E42" i="16"/>
  <c r="F42" i="16"/>
  <c r="G42" i="16"/>
  <c r="H42" i="16"/>
  <c r="I42" i="16"/>
  <c r="J42" i="16"/>
  <c r="K42" i="16"/>
  <c r="L42" i="16"/>
  <c r="M42" i="16"/>
  <c r="N42" i="16"/>
  <c r="O42" i="16"/>
  <c r="Q42" i="16"/>
  <c r="R42" i="16"/>
  <c r="S42" i="16"/>
  <c r="T42" i="16"/>
  <c r="U42" i="16"/>
  <c r="V42" i="16"/>
  <c r="W42" i="16"/>
  <c r="X42" i="16"/>
  <c r="Y42" i="16"/>
  <c r="Z42" i="16"/>
  <c r="AA42" i="16"/>
  <c r="AB42" i="16"/>
  <c r="AC42" i="16"/>
  <c r="AD42" i="16"/>
  <c r="AE42" i="16"/>
  <c r="AG42" i="16"/>
  <c r="A43" i="16"/>
  <c r="B43" i="16"/>
  <c r="C43" i="16"/>
  <c r="D43" i="16"/>
  <c r="E43" i="16"/>
  <c r="F43" i="16"/>
  <c r="G43" i="16"/>
  <c r="H43" i="16"/>
  <c r="I43" i="16"/>
  <c r="J43" i="16"/>
  <c r="K43" i="16"/>
  <c r="L43" i="16"/>
  <c r="M43" i="16"/>
  <c r="N43" i="16"/>
  <c r="O43" i="16"/>
  <c r="Q43" i="16"/>
  <c r="R43" i="16"/>
  <c r="S43" i="16"/>
  <c r="T43" i="16"/>
  <c r="U43" i="16"/>
  <c r="V43" i="16"/>
  <c r="W43" i="16"/>
  <c r="X43" i="16"/>
  <c r="Y43" i="16"/>
  <c r="Z43" i="16"/>
  <c r="AA43" i="16"/>
  <c r="AB43" i="16"/>
  <c r="AC43" i="16"/>
  <c r="AD43" i="16"/>
  <c r="AE43" i="16"/>
  <c r="A44" i="16"/>
  <c r="B44" i="16"/>
  <c r="C44" i="16"/>
  <c r="D44" i="16"/>
  <c r="E44" i="16"/>
  <c r="F44" i="16"/>
  <c r="G44" i="16"/>
  <c r="H44" i="16"/>
  <c r="I44" i="16"/>
  <c r="J44" i="16"/>
  <c r="K44" i="16"/>
  <c r="L44" i="16"/>
  <c r="M44" i="16"/>
  <c r="N44" i="16"/>
  <c r="O44" i="16"/>
  <c r="Q44" i="16"/>
  <c r="R44" i="16"/>
  <c r="S44" i="16"/>
  <c r="T44" i="16"/>
  <c r="U44" i="16"/>
  <c r="V44" i="16"/>
  <c r="W44" i="16"/>
  <c r="X44" i="16"/>
  <c r="Y44" i="16"/>
  <c r="Z44" i="16"/>
  <c r="AA44" i="16"/>
  <c r="AB44" i="16"/>
  <c r="AC44" i="16"/>
  <c r="AD44" i="16"/>
  <c r="AE44" i="16"/>
  <c r="AG44" i="16"/>
  <c r="A45" i="16"/>
  <c r="B45" i="16"/>
  <c r="AG45" i="16" s="1"/>
  <c r="C45" i="16"/>
  <c r="D45" i="16"/>
  <c r="E45" i="16"/>
  <c r="F45" i="16"/>
  <c r="G45" i="16"/>
  <c r="H45" i="16"/>
  <c r="I45" i="16"/>
  <c r="J45" i="16"/>
  <c r="K45" i="16"/>
  <c r="L45" i="16"/>
  <c r="M45" i="16"/>
  <c r="N45" i="16"/>
  <c r="O45" i="16"/>
  <c r="Q45" i="16"/>
  <c r="R45" i="16"/>
  <c r="S45" i="16"/>
  <c r="AH45" i="16" s="1"/>
  <c r="T45" i="16"/>
  <c r="U45" i="16"/>
  <c r="V45" i="16"/>
  <c r="W45" i="16"/>
  <c r="X45" i="16"/>
  <c r="Y45" i="16"/>
  <c r="Z45" i="16"/>
  <c r="AA45" i="16"/>
  <c r="AB45" i="16"/>
  <c r="AC45" i="16"/>
  <c r="AD45" i="16"/>
  <c r="AE45" i="16"/>
  <c r="A46" i="16"/>
  <c r="B46" i="16"/>
  <c r="C46" i="16"/>
  <c r="D46" i="16"/>
  <c r="E46" i="16"/>
  <c r="F46" i="16"/>
  <c r="G46" i="16"/>
  <c r="H46" i="16"/>
  <c r="I46" i="16"/>
  <c r="J46" i="16"/>
  <c r="K46" i="16"/>
  <c r="L46" i="16"/>
  <c r="M46" i="16"/>
  <c r="N46" i="16"/>
  <c r="O46" i="16"/>
  <c r="Q46" i="16"/>
  <c r="R46" i="16"/>
  <c r="S46" i="16"/>
  <c r="T46" i="16"/>
  <c r="U46" i="16"/>
  <c r="V46" i="16"/>
  <c r="W46" i="16"/>
  <c r="X46" i="16"/>
  <c r="Y46" i="16"/>
  <c r="Z46" i="16"/>
  <c r="AA46" i="16"/>
  <c r="AB46" i="16"/>
  <c r="AC46" i="16"/>
  <c r="AD46" i="16"/>
  <c r="AE46" i="16"/>
  <c r="A47" i="16"/>
  <c r="B47" i="16"/>
  <c r="C47" i="16"/>
  <c r="D47" i="16"/>
  <c r="E47" i="16"/>
  <c r="F47" i="16"/>
  <c r="G47" i="16"/>
  <c r="H47" i="16"/>
  <c r="I47" i="16"/>
  <c r="J47" i="16"/>
  <c r="K47" i="16"/>
  <c r="L47" i="16"/>
  <c r="M47" i="16"/>
  <c r="N47" i="16"/>
  <c r="O47" i="16"/>
  <c r="Q47" i="16"/>
  <c r="R47" i="16"/>
  <c r="S47" i="16"/>
  <c r="T47" i="16"/>
  <c r="U47" i="16"/>
  <c r="V47" i="16"/>
  <c r="W47" i="16"/>
  <c r="X47" i="16"/>
  <c r="Y47" i="16"/>
  <c r="Z47" i="16"/>
  <c r="AA47" i="16"/>
  <c r="AB47" i="16"/>
  <c r="AC47" i="16"/>
  <c r="AD47" i="16"/>
  <c r="AE47" i="16"/>
  <c r="A48" i="16"/>
  <c r="B48" i="16"/>
  <c r="C48" i="16"/>
  <c r="D48" i="16"/>
  <c r="E48" i="16"/>
  <c r="F48" i="16"/>
  <c r="G48" i="16"/>
  <c r="H48" i="16"/>
  <c r="I48" i="16"/>
  <c r="J48" i="16"/>
  <c r="K48" i="16"/>
  <c r="L48" i="16"/>
  <c r="M48" i="16"/>
  <c r="N48" i="16"/>
  <c r="O48" i="16"/>
  <c r="Q48" i="16"/>
  <c r="R48" i="16"/>
  <c r="S48" i="16"/>
  <c r="T48" i="16"/>
  <c r="U48" i="16"/>
  <c r="V48" i="16"/>
  <c r="W48" i="16"/>
  <c r="X48" i="16"/>
  <c r="Y48" i="16"/>
  <c r="Z48" i="16"/>
  <c r="AA48" i="16"/>
  <c r="AB48" i="16"/>
  <c r="AC48" i="16"/>
  <c r="AD48" i="16"/>
  <c r="AE48" i="16"/>
  <c r="AH48" i="16"/>
  <c r="A49" i="16"/>
  <c r="B49" i="16"/>
  <c r="C49" i="16"/>
  <c r="D49" i="16"/>
  <c r="E49" i="16"/>
  <c r="F49" i="16"/>
  <c r="G49" i="16"/>
  <c r="H49" i="16"/>
  <c r="I49" i="16"/>
  <c r="J49" i="16"/>
  <c r="K49" i="16"/>
  <c r="L49" i="16"/>
  <c r="M49" i="16"/>
  <c r="N49" i="16"/>
  <c r="O49" i="16"/>
  <c r="Q49" i="16"/>
  <c r="R49" i="16"/>
  <c r="S49" i="16"/>
  <c r="T49" i="16"/>
  <c r="U49" i="16"/>
  <c r="V49" i="16"/>
  <c r="W49" i="16"/>
  <c r="X49" i="16"/>
  <c r="AH49" i="16" s="1"/>
  <c r="Y49" i="16"/>
  <c r="Z49" i="16"/>
  <c r="AA49" i="16"/>
  <c r="AB49" i="16"/>
  <c r="AC49" i="16"/>
  <c r="AD49" i="16"/>
  <c r="AE49" i="16"/>
  <c r="AG49" i="16"/>
  <c r="AI49" i="16" s="1"/>
  <c r="A50" i="16"/>
  <c r="B50" i="16"/>
  <c r="C50" i="16"/>
  <c r="D50" i="16"/>
  <c r="E50" i="16"/>
  <c r="F50" i="16"/>
  <c r="G50" i="16"/>
  <c r="AG50" i="16" s="1"/>
  <c r="H50" i="16"/>
  <c r="I50" i="16"/>
  <c r="J50" i="16"/>
  <c r="K50" i="16"/>
  <c r="L50" i="16"/>
  <c r="M50" i="16"/>
  <c r="N50" i="16"/>
  <c r="O50" i="16"/>
  <c r="Q50" i="16"/>
  <c r="R50" i="16"/>
  <c r="S50" i="16"/>
  <c r="T50" i="16"/>
  <c r="U50" i="16"/>
  <c r="V50" i="16"/>
  <c r="W50" i="16"/>
  <c r="X50" i="16"/>
  <c r="Y50" i="16"/>
  <c r="Z50" i="16"/>
  <c r="AA50" i="16"/>
  <c r="AB50" i="16"/>
  <c r="AC50" i="16"/>
  <c r="AD50" i="16"/>
  <c r="AE50" i="16"/>
  <c r="A51" i="16"/>
  <c r="B51" i="16"/>
  <c r="C51" i="16"/>
  <c r="D51" i="16"/>
  <c r="E51" i="16"/>
  <c r="F51" i="16"/>
  <c r="G51" i="16"/>
  <c r="H51" i="16"/>
  <c r="I51" i="16"/>
  <c r="J51" i="16"/>
  <c r="K51" i="16"/>
  <c r="L51" i="16"/>
  <c r="M51" i="16"/>
  <c r="N51" i="16"/>
  <c r="O51" i="16"/>
  <c r="Q51" i="16"/>
  <c r="R51" i="16"/>
  <c r="S51" i="16"/>
  <c r="T51" i="16"/>
  <c r="U51" i="16"/>
  <c r="V51" i="16"/>
  <c r="W51" i="16"/>
  <c r="X51" i="16"/>
  <c r="Y51" i="16"/>
  <c r="Z51" i="16"/>
  <c r="AA51" i="16"/>
  <c r="AB51" i="16"/>
  <c r="AC51" i="16"/>
  <c r="AD51" i="16"/>
  <c r="AE51" i="16"/>
  <c r="AH51" i="16"/>
  <c r="A52" i="16"/>
  <c r="B52" i="16"/>
  <c r="C52" i="16"/>
  <c r="D52" i="16"/>
  <c r="E52" i="16"/>
  <c r="F52" i="16"/>
  <c r="G52" i="16"/>
  <c r="H52" i="16"/>
  <c r="I52" i="16"/>
  <c r="J52" i="16"/>
  <c r="K52" i="16"/>
  <c r="L52" i="16"/>
  <c r="M52" i="16"/>
  <c r="N52" i="16"/>
  <c r="O52" i="16"/>
  <c r="Q52" i="16"/>
  <c r="R52" i="16"/>
  <c r="S52" i="16"/>
  <c r="T52" i="16"/>
  <c r="U52" i="16"/>
  <c r="V52" i="16"/>
  <c r="W52" i="16"/>
  <c r="X52" i="16"/>
  <c r="Y52" i="16"/>
  <c r="Z52" i="16"/>
  <c r="AA52" i="16"/>
  <c r="AB52" i="16"/>
  <c r="AC52" i="16"/>
  <c r="AD52" i="16"/>
  <c r="AE52" i="16"/>
  <c r="AG52" i="16"/>
  <c r="A53" i="16"/>
  <c r="B53" i="16"/>
  <c r="AG53" i="16" s="1"/>
  <c r="C53" i="16"/>
  <c r="D53" i="16"/>
  <c r="E53" i="16"/>
  <c r="F53" i="16"/>
  <c r="G53" i="16"/>
  <c r="H53" i="16"/>
  <c r="I53" i="16"/>
  <c r="J53" i="16"/>
  <c r="K53" i="16"/>
  <c r="L53" i="16"/>
  <c r="M53" i="16"/>
  <c r="N53" i="16"/>
  <c r="O53" i="16"/>
  <c r="Q53" i="16"/>
  <c r="R53" i="16"/>
  <c r="S53" i="16"/>
  <c r="AH53" i="16" s="1"/>
  <c r="T53" i="16"/>
  <c r="U53" i="16"/>
  <c r="V53" i="16"/>
  <c r="W53" i="16"/>
  <c r="X53" i="16"/>
  <c r="Y53" i="16"/>
  <c r="Z53" i="16"/>
  <c r="AA53" i="16"/>
  <c r="AB53" i="16"/>
  <c r="AC53" i="16"/>
  <c r="AD53" i="16"/>
  <c r="AE53" i="16"/>
  <c r="A54" i="16"/>
  <c r="B54" i="16"/>
  <c r="C54" i="16"/>
  <c r="D54" i="16"/>
  <c r="E54" i="16"/>
  <c r="F54" i="16"/>
  <c r="G54" i="16"/>
  <c r="H54" i="16"/>
  <c r="I54" i="16"/>
  <c r="J54" i="16"/>
  <c r="K54" i="16"/>
  <c r="L54" i="16"/>
  <c r="M54" i="16"/>
  <c r="N54" i="16"/>
  <c r="O54" i="16"/>
  <c r="Q54" i="16"/>
  <c r="R54" i="16"/>
  <c r="S54" i="16"/>
  <c r="T54" i="16"/>
  <c r="U54" i="16"/>
  <c r="V54" i="16"/>
  <c r="W54" i="16"/>
  <c r="X54" i="16"/>
  <c r="Y54" i="16"/>
  <c r="Z54" i="16"/>
  <c r="AA54" i="16"/>
  <c r="AB54" i="16"/>
  <c r="AC54" i="16"/>
  <c r="AD54" i="16"/>
  <c r="AE54" i="16"/>
  <c r="A55" i="16"/>
  <c r="B55" i="16"/>
  <c r="C55" i="16"/>
  <c r="D55" i="16"/>
  <c r="E55" i="16"/>
  <c r="F55" i="16"/>
  <c r="G55" i="16"/>
  <c r="H55" i="16"/>
  <c r="I55" i="16"/>
  <c r="J55" i="16"/>
  <c r="K55" i="16"/>
  <c r="L55" i="16"/>
  <c r="M55" i="16"/>
  <c r="N55" i="16"/>
  <c r="O55" i="16"/>
  <c r="Q55" i="16"/>
  <c r="R55" i="16"/>
  <c r="S55" i="16"/>
  <c r="T55" i="16"/>
  <c r="U55" i="16"/>
  <c r="V55" i="16"/>
  <c r="W55" i="16"/>
  <c r="X55" i="16"/>
  <c r="Y55" i="16"/>
  <c r="Z55" i="16"/>
  <c r="AA55" i="16"/>
  <c r="AB55" i="16"/>
  <c r="AC55" i="16"/>
  <c r="AD55" i="16"/>
  <c r="AE55" i="16"/>
  <c r="A56" i="16"/>
  <c r="B56" i="16"/>
  <c r="C56" i="16"/>
  <c r="D56" i="16"/>
  <c r="E56" i="16"/>
  <c r="F56" i="16"/>
  <c r="G56" i="16"/>
  <c r="H56" i="16"/>
  <c r="I56" i="16"/>
  <c r="J56" i="16"/>
  <c r="K56" i="16"/>
  <c r="L56" i="16"/>
  <c r="M56" i="16"/>
  <c r="N56" i="16"/>
  <c r="O56" i="16"/>
  <c r="Q56" i="16"/>
  <c r="R56" i="16"/>
  <c r="S56" i="16"/>
  <c r="T56" i="16"/>
  <c r="U56" i="16"/>
  <c r="V56" i="16"/>
  <c r="W56" i="16"/>
  <c r="X56" i="16"/>
  <c r="Y56" i="16"/>
  <c r="Z56" i="16"/>
  <c r="AA56" i="16"/>
  <c r="AB56" i="16"/>
  <c r="AC56" i="16"/>
  <c r="AD56" i="16"/>
  <c r="AE56" i="16"/>
  <c r="AH56" i="16"/>
  <c r="A57" i="16"/>
  <c r="B57" i="16"/>
  <c r="C57" i="16"/>
  <c r="D57" i="16"/>
  <c r="E57" i="16"/>
  <c r="F57" i="16"/>
  <c r="G57" i="16"/>
  <c r="H57" i="16"/>
  <c r="I57" i="16"/>
  <c r="J57" i="16"/>
  <c r="K57" i="16"/>
  <c r="L57" i="16"/>
  <c r="M57" i="16"/>
  <c r="N57" i="16"/>
  <c r="O57" i="16"/>
  <c r="Q57" i="16"/>
  <c r="R57" i="16"/>
  <c r="S57" i="16"/>
  <c r="T57" i="16"/>
  <c r="U57" i="16"/>
  <c r="V57" i="16"/>
  <c r="W57" i="16"/>
  <c r="X57" i="16"/>
  <c r="AH57" i="16" s="1"/>
  <c r="Y57" i="16"/>
  <c r="Z57" i="16"/>
  <c r="AA57" i="16"/>
  <c r="AB57" i="16"/>
  <c r="AC57" i="16"/>
  <c r="AD57" i="16"/>
  <c r="AE57" i="16"/>
  <c r="AG57" i="16"/>
  <c r="A58" i="16"/>
  <c r="B58" i="16"/>
  <c r="C58" i="16"/>
  <c r="D58" i="16"/>
  <c r="E58" i="16"/>
  <c r="F58" i="16"/>
  <c r="G58" i="16"/>
  <c r="H58" i="16"/>
  <c r="I58" i="16"/>
  <c r="J58" i="16"/>
  <c r="K58" i="16"/>
  <c r="L58" i="16"/>
  <c r="M58" i="16"/>
  <c r="N58" i="16"/>
  <c r="O58" i="16"/>
  <c r="Q58" i="16"/>
  <c r="R58" i="16"/>
  <c r="S58" i="16"/>
  <c r="T58" i="16"/>
  <c r="U58" i="16"/>
  <c r="V58" i="16"/>
  <c r="W58" i="16"/>
  <c r="X58" i="16"/>
  <c r="Y58" i="16"/>
  <c r="Z58" i="16"/>
  <c r="AA58" i="16"/>
  <c r="AB58" i="16"/>
  <c r="AC58" i="16"/>
  <c r="AD58" i="16"/>
  <c r="AE58" i="16"/>
  <c r="A59" i="16"/>
  <c r="B59" i="16"/>
  <c r="C59" i="16"/>
  <c r="D59" i="16"/>
  <c r="E59" i="16"/>
  <c r="F59" i="16"/>
  <c r="G59" i="16"/>
  <c r="H59" i="16"/>
  <c r="I59" i="16"/>
  <c r="J59" i="16"/>
  <c r="K59" i="16"/>
  <c r="L59" i="16"/>
  <c r="M59" i="16"/>
  <c r="N59" i="16"/>
  <c r="O59" i="16"/>
  <c r="Q59" i="16"/>
  <c r="R59" i="16"/>
  <c r="S59" i="16"/>
  <c r="T59" i="16"/>
  <c r="U59" i="16"/>
  <c r="V59" i="16"/>
  <c r="AH59" i="16" s="1"/>
  <c r="W59" i="16"/>
  <c r="X59" i="16"/>
  <c r="Y59" i="16"/>
  <c r="Z59" i="16"/>
  <c r="AA59" i="16"/>
  <c r="AB59" i="16"/>
  <c r="AC59" i="16"/>
  <c r="AD59" i="16"/>
  <c r="AE59" i="16"/>
  <c r="A60" i="16"/>
  <c r="B60" i="16"/>
  <c r="C60" i="16"/>
  <c r="D60" i="16"/>
  <c r="E60" i="16"/>
  <c r="F60" i="16"/>
  <c r="G60" i="16"/>
  <c r="H60" i="16"/>
  <c r="I60" i="16"/>
  <c r="J60" i="16"/>
  <c r="K60" i="16"/>
  <c r="L60" i="16"/>
  <c r="M60" i="16"/>
  <c r="N60" i="16"/>
  <c r="O60" i="16"/>
  <c r="Q60" i="16"/>
  <c r="R60" i="16"/>
  <c r="S60" i="16"/>
  <c r="T60" i="16"/>
  <c r="U60" i="16"/>
  <c r="V60" i="16"/>
  <c r="W60" i="16"/>
  <c r="X60" i="16"/>
  <c r="Y60" i="16"/>
  <c r="Z60" i="16"/>
  <c r="AA60" i="16"/>
  <c r="AB60" i="16"/>
  <c r="AC60" i="16"/>
  <c r="AD60" i="16"/>
  <c r="AE60" i="16"/>
  <c r="AG60" i="16"/>
  <c r="A61" i="16"/>
  <c r="B61" i="16"/>
  <c r="C61" i="16"/>
  <c r="D61" i="16"/>
  <c r="E61" i="16"/>
  <c r="F61" i="16"/>
  <c r="G61" i="16"/>
  <c r="H61" i="16"/>
  <c r="I61" i="16"/>
  <c r="J61" i="16"/>
  <c r="K61" i="16"/>
  <c r="L61" i="16"/>
  <c r="M61" i="16"/>
  <c r="N61" i="16"/>
  <c r="O61" i="16"/>
  <c r="Q61" i="16"/>
  <c r="R61" i="16"/>
  <c r="S61" i="16"/>
  <c r="T61" i="16"/>
  <c r="U61" i="16"/>
  <c r="V61" i="16"/>
  <c r="W61" i="16"/>
  <c r="X61" i="16"/>
  <c r="Y61" i="16"/>
  <c r="Z61" i="16"/>
  <c r="AA61" i="16"/>
  <c r="AB61" i="16"/>
  <c r="AC61" i="16"/>
  <c r="AD61" i="16"/>
  <c r="AE61" i="16"/>
  <c r="A62" i="16"/>
  <c r="B62" i="16"/>
  <c r="C62" i="16"/>
  <c r="D62" i="16"/>
  <c r="E62" i="16"/>
  <c r="F62" i="16"/>
  <c r="G62" i="16"/>
  <c r="H62" i="16"/>
  <c r="I62" i="16"/>
  <c r="J62" i="16"/>
  <c r="K62" i="16"/>
  <c r="L62" i="16"/>
  <c r="M62" i="16"/>
  <c r="N62" i="16"/>
  <c r="O62" i="16"/>
  <c r="Q62" i="16"/>
  <c r="R62" i="16"/>
  <c r="S62" i="16"/>
  <c r="T62" i="16"/>
  <c r="U62" i="16"/>
  <c r="V62" i="16"/>
  <c r="W62" i="16"/>
  <c r="X62" i="16"/>
  <c r="Y62" i="16"/>
  <c r="Z62" i="16"/>
  <c r="AA62" i="16"/>
  <c r="AB62" i="16"/>
  <c r="AC62" i="16"/>
  <c r="AD62" i="16"/>
  <c r="AE62" i="16"/>
  <c r="A63" i="16"/>
  <c r="B63" i="16"/>
  <c r="C63" i="16"/>
  <c r="D63" i="16"/>
  <c r="E63" i="16"/>
  <c r="F63" i="16"/>
  <c r="G63" i="16"/>
  <c r="H63" i="16"/>
  <c r="I63" i="16"/>
  <c r="J63" i="16"/>
  <c r="K63" i="16"/>
  <c r="L63" i="16"/>
  <c r="M63" i="16"/>
  <c r="N63" i="16"/>
  <c r="O63" i="16"/>
  <c r="Q63" i="16"/>
  <c r="R63" i="16"/>
  <c r="S63" i="16"/>
  <c r="T63" i="16"/>
  <c r="U63" i="16"/>
  <c r="V63" i="16"/>
  <c r="W63" i="16"/>
  <c r="X63" i="16"/>
  <c r="Y63" i="16"/>
  <c r="Z63" i="16"/>
  <c r="AA63" i="16"/>
  <c r="AB63" i="16"/>
  <c r="AC63" i="16"/>
  <c r="AD63" i="16"/>
  <c r="AE63" i="16"/>
  <c r="A64" i="16"/>
  <c r="B64" i="16"/>
  <c r="C64" i="16"/>
  <c r="D64" i="16"/>
  <c r="E64" i="16"/>
  <c r="F64" i="16"/>
  <c r="G64" i="16"/>
  <c r="H64" i="16"/>
  <c r="I64" i="16"/>
  <c r="J64" i="16"/>
  <c r="K64" i="16"/>
  <c r="L64" i="16"/>
  <c r="M64" i="16"/>
  <c r="N64" i="16"/>
  <c r="O64" i="16"/>
  <c r="Q64" i="16"/>
  <c r="R64" i="16"/>
  <c r="S64" i="16"/>
  <c r="T64" i="16"/>
  <c r="AH64" i="16" s="1"/>
  <c r="U64" i="16"/>
  <c r="V64" i="16"/>
  <c r="W64" i="16"/>
  <c r="X64" i="16"/>
  <c r="Y64" i="16"/>
  <c r="Z64" i="16"/>
  <c r="AA64" i="16"/>
  <c r="AB64" i="16"/>
  <c r="AC64" i="16"/>
  <c r="AD64" i="16"/>
  <c r="AE64" i="16"/>
  <c r="A65" i="16"/>
  <c r="B65" i="16"/>
  <c r="C65" i="16"/>
  <c r="D65" i="16"/>
  <c r="E65" i="16"/>
  <c r="F65" i="16"/>
  <c r="G65" i="16"/>
  <c r="H65" i="16"/>
  <c r="I65" i="16"/>
  <c r="J65" i="16"/>
  <c r="AG65" i="16" s="1"/>
  <c r="K65" i="16"/>
  <c r="L65" i="16"/>
  <c r="M65" i="16"/>
  <c r="N65" i="16"/>
  <c r="O65" i="16"/>
  <c r="Q65" i="16"/>
  <c r="R65" i="16"/>
  <c r="S65" i="16"/>
  <c r="AH65" i="16" s="1"/>
  <c r="T65" i="16"/>
  <c r="U65" i="16"/>
  <c r="V65" i="16"/>
  <c r="W65" i="16"/>
  <c r="X65" i="16"/>
  <c r="Y65" i="16"/>
  <c r="Z65" i="16"/>
  <c r="AA65" i="16"/>
  <c r="AB65" i="16"/>
  <c r="AC65" i="16"/>
  <c r="AD65" i="16"/>
  <c r="AE65" i="16"/>
  <c r="A66" i="16"/>
  <c r="B66" i="16"/>
  <c r="C66" i="16"/>
  <c r="D66" i="16"/>
  <c r="E66" i="16"/>
  <c r="F66" i="16"/>
  <c r="AG66" i="16" s="1"/>
  <c r="G66" i="16"/>
  <c r="H66" i="16"/>
  <c r="I66" i="16"/>
  <c r="J66" i="16"/>
  <c r="K66" i="16"/>
  <c r="L66" i="16"/>
  <c r="M66" i="16"/>
  <c r="N66" i="16"/>
  <c r="O66" i="16"/>
  <c r="Q66" i="16"/>
  <c r="R66" i="16"/>
  <c r="S66" i="16"/>
  <c r="T66" i="16"/>
  <c r="U66" i="16"/>
  <c r="V66" i="16"/>
  <c r="W66" i="16"/>
  <c r="X66" i="16"/>
  <c r="Y66" i="16"/>
  <c r="Z66" i="16"/>
  <c r="AA66" i="16"/>
  <c r="AB66" i="16"/>
  <c r="AC66" i="16"/>
  <c r="AD66" i="16"/>
  <c r="AE66" i="16"/>
  <c r="A67" i="16"/>
  <c r="B67" i="16"/>
  <c r="C67" i="16"/>
  <c r="D67" i="16"/>
  <c r="E67" i="16"/>
  <c r="F67" i="16"/>
  <c r="G67" i="16"/>
  <c r="H67" i="16"/>
  <c r="I67" i="16"/>
  <c r="J67" i="16"/>
  <c r="K67" i="16"/>
  <c r="L67" i="16"/>
  <c r="M67" i="16"/>
  <c r="N67" i="16"/>
  <c r="O67" i="16"/>
  <c r="Q67" i="16"/>
  <c r="R67" i="16"/>
  <c r="S67" i="16"/>
  <c r="T67" i="16"/>
  <c r="U67" i="16"/>
  <c r="V67" i="16"/>
  <c r="W67" i="16"/>
  <c r="X67" i="16"/>
  <c r="Y67" i="16"/>
  <c r="Z67" i="16"/>
  <c r="AA67" i="16"/>
  <c r="AB67" i="16"/>
  <c r="AC67" i="16"/>
  <c r="AD67" i="16"/>
  <c r="AE67" i="16"/>
  <c r="A68" i="16"/>
  <c r="B68" i="16"/>
  <c r="C68" i="16"/>
  <c r="D68" i="16"/>
  <c r="E68" i="16"/>
  <c r="AG68" i="16" s="1"/>
  <c r="F68" i="16"/>
  <c r="G68" i="16"/>
  <c r="H68" i="16"/>
  <c r="I68" i="16"/>
  <c r="J68" i="16"/>
  <c r="K68" i="16"/>
  <c r="L68" i="16"/>
  <c r="M68" i="16"/>
  <c r="N68" i="16"/>
  <c r="O68" i="16"/>
  <c r="Q68" i="16"/>
  <c r="R68" i="16"/>
  <c r="S68" i="16"/>
  <c r="T68" i="16"/>
  <c r="U68" i="16"/>
  <c r="V68" i="16"/>
  <c r="W68" i="16"/>
  <c r="X68" i="16"/>
  <c r="Y68" i="16"/>
  <c r="Z68" i="16"/>
  <c r="AA68" i="16"/>
  <c r="AB68" i="16"/>
  <c r="AC68" i="16"/>
  <c r="AD68" i="16"/>
  <c r="AE68" i="16"/>
  <c r="A69" i="16"/>
  <c r="B69" i="16"/>
  <c r="C69" i="16"/>
  <c r="D69" i="16"/>
  <c r="E69" i="16"/>
  <c r="F69" i="16"/>
  <c r="G69" i="16"/>
  <c r="H69" i="16"/>
  <c r="I69" i="16"/>
  <c r="J69" i="16"/>
  <c r="K69" i="16"/>
  <c r="L69" i="16"/>
  <c r="M69" i="16"/>
  <c r="N69" i="16"/>
  <c r="O69" i="16"/>
  <c r="Q69" i="16"/>
  <c r="R69" i="16"/>
  <c r="S69" i="16"/>
  <c r="T69" i="16"/>
  <c r="U69" i="16"/>
  <c r="V69" i="16"/>
  <c r="W69" i="16"/>
  <c r="X69" i="16"/>
  <c r="Y69" i="16"/>
  <c r="Z69" i="16"/>
  <c r="AA69" i="16"/>
  <c r="AB69" i="16"/>
  <c r="AC69" i="16"/>
  <c r="AD69" i="16"/>
  <c r="AE69" i="16"/>
  <c r="A70" i="16"/>
  <c r="AG70" i="16" s="1"/>
  <c r="AI70" i="16" s="1"/>
  <c r="B70" i="16"/>
  <c r="C70" i="16"/>
  <c r="D70" i="16"/>
  <c r="E70" i="16"/>
  <c r="F70" i="16"/>
  <c r="G70" i="16"/>
  <c r="H70" i="16"/>
  <c r="I70" i="16"/>
  <c r="J70" i="16"/>
  <c r="K70" i="16"/>
  <c r="L70" i="16"/>
  <c r="M70" i="16"/>
  <c r="N70" i="16"/>
  <c r="O70" i="16"/>
  <c r="Q70" i="16"/>
  <c r="R70" i="16"/>
  <c r="AH70" i="16" s="1"/>
  <c r="S70" i="16"/>
  <c r="T70" i="16"/>
  <c r="U70" i="16"/>
  <c r="V70" i="16"/>
  <c r="W70" i="16"/>
  <c r="X70" i="16"/>
  <c r="Y70" i="16"/>
  <c r="Z70" i="16"/>
  <c r="AA70" i="16"/>
  <c r="AB70" i="16"/>
  <c r="AC70" i="16"/>
  <c r="AD70" i="16"/>
  <c r="AE70" i="16"/>
  <c r="A71" i="16"/>
  <c r="B71" i="16"/>
  <c r="C71" i="16"/>
  <c r="D71" i="16"/>
  <c r="E71" i="16"/>
  <c r="F71" i="16"/>
  <c r="G71" i="16"/>
  <c r="H71" i="16"/>
  <c r="I71" i="16"/>
  <c r="J71" i="16"/>
  <c r="K71" i="16"/>
  <c r="L71" i="16"/>
  <c r="M71" i="16"/>
  <c r="N71" i="16"/>
  <c r="O71" i="16"/>
  <c r="Q71" i="16"/>
  <c r="R71" i="16"/>
  <c r="S71" i="16"/>
  <c r="T71" i="16"/>
  <c r="U71" i="16"/>
  <c r="V71" i="16"/>
  <c r="W71" i="16"/>
  <c r="X71" i="16"/>
  <c r="Y71" i="16"/>
  <c r="Z71" i="16"/>
  <c r="AA71" i="16"/>
  <c r="AB71" i="16"/>
  <c r="AC71" i="16"/>
  <c r="AD71" i="16"/>
  <c r="AE71" i="16"/>
  <c r="A72" i="16"/>
  <c r="B72" i="16"/>
  <c r="C72" i="16"/>
  <c r="D72" i="16"/>
  <c r="E72" i="16"/>
  <c r="F72" i="16"/>
  <c r="G72" i="16"/>
  <c r="H72" i="16"/>
  <c r="I72" i="16"/>
  <c r="J72" i="16"/>
  <c r="K72" i="16"/>
  <c r="L72" i="16"/>
  <c r="M72" i="16"/>
  <c r="N72" i="16"/>
  <c r="O72" i="16"/>
  <c r="Q72" i="16"/>
  <c r="AH72" i="16" s="1"/>
  <c r="R72" i="16"/>
  <c r="S72" i="16"/>
  <c r="T72" i="16"/>
  <c r="U72" i="16"/>
  <c r="V72" i="16"/>
  <c r="W72" i="16"/>
  <c r="X72" i="16"/>
  <c r="Y72" i="16"/>
  <c r="Z72" i="16"/>
  <c r="AA72" i="16"/>
  <c r="AB72" i="16"/>
  <c r="AC72" i="16"/>
  <c r="AD72" i="16"/>
  <c r="AE72" i="16"/>
  <c r="A73" i="16"/>
  <c r="B73" i="16"/>
  <c r="AG73" i="16" s="1"/>
  <c r="C73" i="16"/>
  <c r="D73" i="16"/>
  <c r="E73" i="16"/>
  <c r="F73" i="16"/>
  <c r="G73" i="16"/>
  <c r="H73" i="16"/>
  <c r="I73" i="16"/>
  <c r="J73" i="16"/>
  <c r="K73" i="16"/>
  <c r="L73" i="16"/>
  <c r="M73" i="16"/>
  <c r="N73" i="16"/>
  <c r="O73" i="16"/>
  <c r="Q73" i="16"/>
  <c r="R73" i="16"/>
  <c r="S73" i="16"/>
  <c r="AH73" i="16" s="1"/>
  <c r="T73" i="16"/>
  <c r="U73" i="16"/>
  <c r="V73" i="16"/>
  <c r="W73" i="16"/>
  <c r="X73" i="16"/>
  <c r="Y73" i="16"/>
  <c r="Z73" i="16"/>
  <c r="AA73" i="16"/>
  <c r="AB73" i="16"/>
  <c r="AC73" i="16"/>
  <c r="AD73" i="16"/>
  <c r="AE73" i="16"/>
  <c r="A74" i="16"/>
  <c r="AG74" i="16" s="1"/>
  <c r="B74" i="16"/>
  <c r="C74" i="16"/>
  <c r="D74" i="16"/>
  <c r="E74" i="16"/>
  <c r="F74" i="16"/>
  <c r="G74" i="16"/>
  <c r="H74" i="16"/>
  <c r="I74" i="16"/>
  <c r="J74" i="16"/>
  <c r="K74" i="16"/>
  <c r="L74" i="16"/>
  <c r="M74" i="16"/>
  <c r="N74" i="16"/>
  <c r="O74" i="16"/>
  <c r="Q74" i="16"/>
  <c r="R74" i="16"/>
  <c r="S74" i="16"/>
  <c r="T74" i="16"/>
  <c r="U74" i="16"/>
  <c r="V74" i="16"/>
  <c r="W74" i="16"/>
  <c r="X74" i="16"/>
  <c r="Y74" i="16"/>
  <c r="Z74" i="16"/>
  <c r="AA74" i="16"/>
  <c r="AB74" i="16"/>
  <c r="AC74" i="16"/>
  <c r="AD74" i="16"/>
  <c r="AE74" i="16"/>
  <c r="A75" i="16"/>
  <c r="B75" i="16"/>
  <c r="C75" i="16"/>
  <c r="D75" i="16"/>
  <c r="AG75" i="16" s="1"/>
  <c r="AI75" i="16" s="1"/>
  <c r="E75" i="16"/>
  <c r="F75" i="16"/>
  <c r="G75" i="16"/>
  <c r="H75" i="16"/>
  <c r="I75" i="16"/>
  <c r="J75" i="16"/>
  <c r="K75" i="16"/>
  <c r="L75" i="16"/>
  <c r="M75" i="16"/>
  <c r="N75" i="16"/>
  <c r="O75" i="16"/>
  <c r="Q75" i="16"/>
  <c r="AH75" i="16" s="1"/>
  <c r="R75" i="16"/>
  <c r="S75" i="16"/>
  <c r="T75" i="16"/>
  <c r="U75" i="16"/>
  <c r="V75" i="16"/>
  <c r="W75" i="16"/>
  <c r="X75" i="16"/>
  <c r="Y75" i="16"/>
  <c r="Z75" i="16"/>
  <c r="AA75" i="16"/>
  <c r="AB75" i="16"/>
  <c r="AC75" i="16"/>
  <c r="AD75" i="16"/>
  <c r="AE75" i="16"/>
  <c r="A76" i="16"/>
  <c r="B76" i="16"/>
  <c r="C76" i="16"/>
  <c r="D76" i="16"/>
  <c r="E76" i="16"/>
  <c r="F76" i="16"/>
  <c r="G76" i="16"/>
  <c r="H76" i="16"/>
  <c r="I76" i="16"/>
  <c r="J76" i="16"/>
  <c r="K76" i="16"/>
  <c r="L76" i="16"/>
  <c r="M76" i="16"/>
  <c r="N76" i="16"/>
  <c r="O76" i="16"/>
  <c r="Q76" i="16"/>
  <c r="R76" i="16"/>
  <c r="S76" i="16"/>
  <c r="T76" i="16"/>
  <c r="U76" i="16"/>
  <c r="V76" i="16"/>
  <c r="W76" i="16"/>
  <c r="X76" i="16"/>
  <c r="Y76" i="16"/>
  <c r="Z76" i="16"/>
  <c r="AA76" i="16"/>
  <c r="AB76" i="16"/>
  <c r="AC76" i="16"/>
  <c r="AD76" i="16"/>
  <c r="AE76" i="16"/>
  <c r="A77" i="16"/>
  <c r="B77" i="16"/>
  <c r="C77" i="16"/>
  <c r="D77" i="16"/>
  <c r="E77" i="16"/>
  <c r="F77" i="16"/>
  <c r="G77" i="16"/>
  <c r="H77" i="16"/>
  <c r="I77" i="16"/>
  <c r="J77" i="16"/>
  <c r="K77" i="16"/>
  <c r="L77" i="16"/>
  <c r="M77" i="16"/>
  <c r="N77" i="16"/>
  <c r="O77" i="16"/>
  <c r="Q77" i="16"/>
  <c r="R77" i="16"/>
  <c r="S77" i="16"/>
  <c r="T77" i="16"/>
  <c r="U77" i="16"/>
  <c r="V77" i="16"/>
  <c r="W77" i="16"/>
  <c r="X77" i="16"/>
  <c r="Y77" i="16"/>
  <c r="Z77" i="16"/>
  <c r="AA77" i="16"/>
  <c r="AB77" i="16"/>
  <c r="AC77" i="16"/>
  <c r="AD77" i="16"/>
  <c r="AE77" i="16"/>
  <c r="A78" i="16"/>
  <c r="AG78" i="16" s="1"/>
  <c r="B78" i="16"/>
  <c r="C78" i="16"/>
  <c r="D78" i="16"/>
  <c r="E78" i="16"/>
  <c r="F78" i="16"/>
  <c r="G78" i="16"/>
  <c r="H78" i="16"/>
  <c r="I78" i="16"/>
  <c r="J78" i="16"/>
  <c r="K78" i="16"/>
  <c r="L78" i="16"/>
  <c r="M78" i="16"/>
  <c r="N78" i="16"/>
  <c r="O78" i="16"/>
  <c r="Q78" i="16"/>
  <c r="R78" i="16"/>
  <c r="AH78" i="16" s="1"/>
  <c r="S78" i="16"/>
  <c r="T78" i="16"/>
  <c r="U78" i="16"/>
  <c r="V78" i="16"/>
  <c r="W78" i="16"/>
  <c r="X78" i="16"/>
  <c r="Y78" i="16"/>
  <c r="Z78" i="16"/>
  <c r="AA78" i="16"/>
  <c r="AB78" i="16"/>
  <c r="AC78" i="16"/>
  <c r="AD78" i="16"/>
  <c r="AE78" i="16"/>
  <c r="A79" i="16"/>
  <c r="B79" i="16"/>
  <c r="C79" i="16"/>
  <c r="D79" i="16"/>
  <c r="E79" i="16"/>
  <c r="F79" i="16"/>
  <c r="G79" i="16"/>
  <c r="H79" i="16"/>
  <c r="I79" i="16"/>
  <c r="J79" i="16"/>
  <c r="K79" i="16"/>
  <c r="L79" i="16"/>
  <c r="M79" i="16"/>
  <c r="N79" i="16"/>
  <c r="O79" i="16"/>
  <c r="Q79" i="16"/>
  <c r="R79" i="16"/>
  <c r="S79" i="16"/>
  <c r="T79" i="16"/>
  <c r="U79" i="16"/>
  <c r="V79" i="16"/>
  <c r="W79" i="16"/>
  <c r="X79" i="16"/>
  <c r="Y79" i="16"/>
  <c r="Z79" i="16"/>
  <c r="AA79" i="16"/>
  <c r="AB79" i="16"/>
  <c r="AC79" i="16"/>
  <c r="AD79" i="16"/>
  <c r="AE79" i="16"/>
  <c r="A80" i="16"/>
  <c r="B80" i="16"/>
  <c r="C80" i="16"/>
  <c r="D80" i="16"/>
  <c r="E80" i="16"/>
  <c r="F80" i="16"/>
  <c r="G80" i="16"/>
  <c r="H80" i="16"/>
  <c r="I80" i="16"/>
  <c r="J80" i="16"/>
  <c r="K80" i="16"/>
  <c r="L80" i="16"/>
  <c r="M80" i="16"/>
  <c r="N80" i="16"/>
  <c r="O80" i="16"/>
  <c r="Q80" i="16"/>
  <c r="R80" i="16"/>
  <c r="S80" i="16"/>
  <c r="T80" i="16"/>
  <c r="U80" i="16"/>
  <c r="V80" i="16"/>
  <c r="W80" i="16"/>
  <c r="X80" i="16"/>
  <c r="Y80" i="16"/>
  <c r="Z80" i="16"/>
  <c r="AA80" i="16"/>
  <c r="AB80" i="16"/>
  <c r="AC80" i="16"/>
  <c r="AD80" i="16"/>
  <c r="AE80" i="16"/>
  <c r="A81" i="16"/>
  <c r="B81" i="16"/>
  <c r="AG81" i="16" s="1"/>
  <c r="C81" i="16"/>
  <c r="D81" i="16"/>
  <c r="E81" i="16"/>
  <c r="F81" i="16"/>
  <c r="G81" i="16"/>
  <c r="H81" i="16"/>
  <c r="I81" i="16"/>
  <c r="J81" i="16"/>
  <c r="K81" i="16"/>
  <c r="L81" i="16"/>
  <c r="M81" i="16"/>
  <c r="N81" i="16"/>
  <c r="O81" i="16"/>
  <c r="Q81" i="16"/>
  <c r="R81" i="16"/>
  <c r="S81" i="16"/>
  <c r="AH81" i="16" s="1"/>
  <c r="T81" i="16"/>
  <c r="U81" i="16"/>
  <c r="V81" i="16"/>
  <c r="W81" i="16"/>
  <c r="X81" i="16"/>
  <c r="Y81" i="16"/>
  <c r="Z81" i="16"/>
  <c r="AA81" i="16"/>
  <c r="AB81" i="16"/>
  <c r="AC81" i="16"/>
  <c r="AD81" i="16"/>
  <c r="AE81" i="16"/>
  <c r="A82" i="16"/>
  <c r="AG82" i="16" s="1"/>
  <c r="B82" i="16"/>
  <c r="C82" i="16"/>
  <c r="D82" i="16"/>
  <c r="E82" i="16"/>
  <c r="F82" i="16"/>
  <c r="G82" i="16"/>
  <c r="H82" i="16"/>
  <c r="I82" i="16"/>
  <c r="J82" i="16"/>
  <c r="K82" i="16"/>
  <c r="L82" i="16"/>
  <c r="M82" i="16"/>
  <c r="N82" i="16"/>
  <c r="O82" i="16"/>
  <c r="Q82" i="16"/>
  <c r="R82" i="16"/>
  <c r="S82" i="16"/>
  <c r="T82" i="16"/>
  <c r="U82" i="16"/>
  <c r="V82" i="16"/>
  <c r="W82" i="16"/>
  <c r="X82" i="16"/>
  <c r="Y82" i="16"/>
  <c r="Z82" i="16"/>
  <c r="AA82" i="16"/>
  <c r="AB82" i="16"/>
  <c r="AC82" i="16"/>
  <c r="AD82" i="16"/>
  <c r="AE82" i="16"/>
  <c r="A83" i="16"/>
  <c r="B83" i="16"/>
  <c r="C83" i="16"/>
  <c r="D83" i="16"/>
  <c r="AG83" i="16" s="1"/>
  <c r="E83" i="16"/>
  <c r="F83" i="16"/>
  <c r="G83" i="16"/>
  <c r="H83" i="16"/>
  <c r="I83" i="16"/>
  <c r="J83" i="16"/>
  <c r="K83" i="16"/>
  <c r="L83" i="16"/>
  <c r="M83" i="16"/>
  <c r="N83" i="16"/>
  <c r="O83" i="16"/>
  <c r="Q83" i="16"/>
  <c r="AH83" i="16" s="1"/>
  <c r="R83" i="16"/>
  <c r="S83" i="16"/>
  <c r="T83" i="16"/>
  <c r="U83" i="16"/>
  <c r="V83" i="16"/>
  <c r="W83" i="16"/>
  <c r="X83" i="16"/>
  <c r="Y83" i="16"/>
  <c r="Z83" i="16"/>
  <c r="AA83" i="16"/>
  <c r="AB83" i="16"/>
  <c r="AC83" i="16"/>
  <c r="AD83" i="16"/>
  <c r="AE83" i="16"/>
  <c r="A84" i="16"/>
  <c r="B84" i="16"/>
  <c r="C84" i="16"/>
  <c r="D84" i="16"/>
  <c r="AG84" i="16" s="1"/>
  <c r="E84" i="16"/>
  <c r="F84" i="16"/>
  <c r="G84" i="16"/>
  <c r="H84" i="16"/>
  <c r="I84" i="16"/>
  <c r="J84" i="16"/>
  <c r="K84" i="16"/>
  <c r="L84" i="16"/>
  <c r="M84" i="16"/>
  <c r="N84" i="16"/>
  <c r="O84" i="16"/>
  <c r="Q84" i="16"/>
  <c r="R84" i="16"/>
  <c r="S84" i="16"/>
  <c r="T84" i="16"/>
  <c r="U84" i="16"/>
  <c r="V84" i="16"/>
  <c r="W84" i="16"/>
  <c r="X84" i="16"/>
  <c r="Y84" i="16"/>
  <c r="Z84" i="16"/>
  <c r="AA84" i="16"/>
  <c r="AB84" i="16"/>
  <c r="AC84" i="16"/>
  <c r="AD84" i="16"/>
  <c r="AE84" i="16"/>
  <c r="A85" i="16"/>
  <c r="B85" i="16"/>
  <c r="C85" i="16"/>
  <c r="D85" i="16"/>
  <c r="E85" i="16"/>
  <c r="F85" i="16"/>
  <c r="G85" i="16"/>
  <c r="H85" i="16"/>
  <c r="I85" i="16"/>
  <c r="J85" i="16"/>
  <c r="K85" i="16"/>
  <c r="L85" i="16"/>
  <c r="M85" i="16"/>
  <c r="N85" i="16"/>
  <c r="O85" i="16"/>
  <c r="Q85" i="16"/>
  <c r="R85" i="16"/>
  <c r="S85" i="16"/>
  <c r="T85" i="16"/>
  <c r="U85" i="16"/>
  <c r="V85" i="16"/>
  <c r="W85" i="16"/>
  <c r="X85" i="16"/>
  <c r="Y85" i="16"/>
  <c r="Z85" i="16"/>
  <c r="AA85" i="16"/>
  <c r="AB85" i="16"/>
  <c r="AC85" i="16"/>
  <c r="AD85" i="16"/>
  <c r="AE85" i="16"/>
  <c r="A86" i="16"/>
  <c r="B86" i="16"/>
  <c r="C86" i="16"/>
  <c r="D86" i="16"/>
  <c r="E86" i="16"/>
  <c r="F86" i="16"/>
  <c r="G86" i="16"/>
  <c r="H86" i="16"/>
  <c r="I86" i="16"/>
  <c r="J86" i="16"/>
  <c r="K86" i="16"/>
  <c r="L86" i="16"/>
  <c r="M86" i="16"/>
  <c r="N86" i="16"/>
  <c r="O86" i="16"/>
  <c r="Q86" i="16"/>
  <c r="R86" i="16"/>
  <c r="S86" i="16"/>
  <c r="T86" i="16"/>
  <c r="U86" i="16"/>
  <c r="V86" i="16"/>
  <c r="W86" i="16"/>
  <c r="X86" i="16"/>
  <c r="Y86" i="16"/>
  <c r="Z86" i="16"/>
  <c r="AA86" i="16"/>
  <c r="AB86" i="16"/>
  <c r="AC86" i="16"/>
  <c r="AD86" i="16"/>
  <c r="AE86" i="16"/>
  <c r="A87" i="16"/>
  <c r="AG87" i="16" s="1"/>
  <c r="AI87" i="16" s="1"/>
  <c r="B87" i="16"/>
  <c r="C87" i="16"/>
  <c r="D87" i="16"/>
  <c r="E87" i="16"/>
  <c r="F87" i="16"/>
  <c r="G87" i="16"/>
  <c r="H87" i="16"/>
  <c r="I87" i="16"/>
  <c r="J87" i="16"/>
  <c r="K87" i="16"/>
  <c r="L87" i="16"/>
  <c r="M87" i="16"/>
  <c r="N87" i="16"/>
  <c r="O87" i="16"/>
  <c r="Q87" i="16"/>
  <c r="R87" i="16"/>
  <c r="AH87" i="16" s="1"/>
  <c r="S87" i="16"/>
  <c r="T87" i="16"/>
  <c r="U87" i="16"/>
  <c r="V87" i="16"/>
  <c r="W87" i="16"/>
  <c r="X87" i="16"/>
  <c r="Y87" i="16"/>
  <c r="Z87" i="16"/>
  <c r="AA87" i="16"/>
  <c r="AB87" i="16"/>
  <c r="AC87" i="16"/>
  <c r="AD87" i="16"/>
  <c r="AE87" i="16"/>
  <c r="A88" i="16"/>
  <c r="AG88" i="16" s="1"/>
  <c r="AI88" i="16" s="1"/>
  <c r="B88" i="16"/>
  <c r="C88" i="16"/>
  <c r="D88" i="16"/>
  <c r="E88" i="16"/>
  <c r="F88" i="16"/>
  <c r="G88" i="16"/>
  <c r="H88" i="16"/>
  <c r="I88" i="16"/>
  <c r="J88" i="16"/>
  <c r="K88" i="16"/>
  <c r="L88" i="16"/>
  <c r="M88" i="16"/>
  <c r="N88" i="16"/>
  <c r="O88" i="16"/>
  <c r="Q88" i="16"/>
  <c r="AH88" i="16" s="1"/>
  <c r="R88" i="16"/>
  <c r="S88" i="16"/>
  <c r="T88" i="16"/>
  <c r="U88" i="16"/>
  <c r="V88" i="16"/>
  <c r="W88" i="16"/>
  <c r="X88" i="16"/>
  <c r="Y88" i="16"/>
  <c r="Z88" i="16"/>
  <c r="AA88" i="16"/>
  <c r="AB88" i="16"/>
  <c r="AC88" i="16"/>
  <c r="AD88" i="16"/>
  <c r="AE88" i="16"/>
  <c r="A89" i="16"/>
  <c r="B89" i="16"/>
  <c r="C89" i="16"/>
  <c r="D89" i="16"/>
  <c r="E89" i="16"/>
  <c r="F89" i="16"/>
  <c r="G89" i="16"/>
  <c r="H89" i="16"/>
  <c r="I89" i="16"/>
  <c r="J89" i="16"/>
  <c r="K89" i="16"/>
  <c r="L89" i="16"/>
  <c r="M89" i="16"/>
  <c r="N89" i="16"/>
  <c r="O89" i="16"/>
  <c r="Q89" i="16"/>
  <c r="R89" i="16"/>
  <c r="S89" i="16"/>
  <c r="T89" i="16"/>
  <c r="U89" i="16"/>
  <c r="V89" i="16"/>
  <c r="W89" i="16"/>
  <c r="X89" i="16"/>
  <c r="Y89" i="16"/>
  <c r="Z89" i="16"/>
  <c r="AA89" i="16"/>
  <c r="AB89" i="16"/>
  <c r="AC89" i="16"/>
  <c r="AD89" i="16"/>
  <c r="AE89" i="16"/>
  <c r="A90" i="16"/>
  <c r="AG90" i="16" s="1"/>
  <c r="B90" i="16"/>
  <c r="C90" i="16"/>
  <c r="D90" i="16"/>
  <c r="E90" i="16"/>
  <c r="F90" i="16"/>
  <c r="G90" i="16"/>
  <c r="H90" i="16"/>
  <c r="I90" i="16"/>
  <c r="J90" i="16"/>
  <c r="K90" i="16"/>
  <c r="L90" i="16"/>
  <c r="M90" i="16"/>
  <c r="N90" i="16"/>
  <c r="O90" i="16"/>
  <c r="Q90" i="16"/>
  <c r="R90" i="16"/>
  <c r="S90" i="16"/>
  <c r="T90" i="16"/>
  <c r="U90" i="16"/>
  <c r="V90" i="16"/>
  <c r="W90" i="16"/>
  <c r="X90" i="16"/>
  <c r="Y90" i="16"/>
  <c r="Z90" i="16"/>
  <c r="AA90" i="16"/>
  <c r="AB90" i="16"/>
  <c r="AC90" i="16"/>
  <c r="AD90" i="16"/>
  <c r="AE90" i="16"/>
  <c r="A91" i="16"/>
  <c r="B91" i="16"/>
  <c r="C91" i="16"/>
  <c r="D91" i="16"/>
  <c r="E91" i="16"/>
  <c r="F91" i="16"/>
  <c r="G91" i="16"/>
  <c r="H91" i="16"/>
  <c r="I91" i="16"/>
  <c r="J91" i="16"/>
  <c r="K91" i="16"/>
  <c r="L91" i="16"/>
  <c r="M91" i="16"/>
  <c r="N91" i="16"/>
  <c r="O91" i="16"/>
  <c r="Q91" i="16"/>
  <c r="AH91" i="16" s="1"/>
  <c r="R91" i="16"/>
  <c r="S91" i="16"/>
  <c r="T91" i="16"/>
  <c r="U91" i="16"/>
  <c r="V91" i="16"/>
  <c r="W91" i="16"/>
  <c r="X91" i="16"/>
  <c r="Y91" i="16"/>
  <c r="Z91" i="16"/>
  <c r="AA91" i="16"/>
  <c r="AB91" i="16"/>
  <c r="AC91" i="16"/>
  <c r="AD91" i="16"/>
  <c r="AE91" i="16"/>
  <c r="A92" i="16"/>
  <c r="B92" i="16"/>
  <c r="C92" i="16"/>
  <c r="D92" i="16"/>
  <c r="AG92" i="16" s="1"/>
  <c r="AI92" i="16" s="1"/>
  <c r="E92" i="16"/>
  <c r="F92" i="16"/>
  <c r="G92" i="16"/>
  <c r="H92" i="16"/>
  <c r="I92" i="16"/>
  <c r="J92" i="16"/>
  <c r="K92" i="16"/>
  <c r="L92" i="16"/>
  <c r="M92" i="16"/>
  <c r="N92" i="16"/>
  <c r="O92" i="16"/>
  <c r="Q92" i="16"/>
  <c r="R92" i="16"/>
  <c r="S92" i="16"/>
  <c r="T92" i="16"/>
  <c r="AH92" i="16" s="1"/>
  <c r="U92" i="16"/>
  <c r="V92" i="16"/>
  <c r="W92" i="16"/>
  <c r="X92" i="16"/>
  <c r="Y92" i="16"/>
  <c r="Z92" i="16"/>
  <c r="AA92" i="16"/>
  <c r="AB92" i="16"/>
  <c r="AC92" i="16"/>
  <c r="AD92" i="16"/>
  <c r="AE92" i="16"/>
  <c r="A93" i="16"/>
  <c r="B93" i="16"/>
  <c r="C93" i="16"/>
  <c r="D93" i="16"/>
  <c r="E93" i="16"/>
  <c r="F93" i="16"/>
  <c r="G93" i="16"/>
  <c r="H93" i="16"/>
  <c r="I93" i="16"/>
  <c r="J93" i="16"/>
  <c r="K93" i="16"/>
  <c r="L93" i="16"/>
  <c r="M93" i="16"/>
  <c r="N93" i="16"/>
  <c r="O93" i="16"/>
  <c r="Q93" i="16"/>
  <c r="R93" i="16"/>
  <c r="S93" i="16"/>
  <c r="T93" i="16"/>
  <c r="U93" i="16"/>
  <c r="V93" i="16"/>
  <c r="W93" i="16"/>
  <c r="X93" i="16"/>
  <c r="Y93" i="16"/>
  <c r="Z93" i="16"/>
  <c r="AA93" i="16"/>
  <c r="AB93" i="16"/>
  <c r="AC93" i="16"/>
  <c r="AD93" i="16"/>
  <c r="AE93" i="16"/>
  <c r="A94" i="16"/>
  <c r="B94" i="16"/>
  <c r="C94" i="16"/>
  <c r="D94" i="16"/>
  <c r="E94" i="16"/>
  <c r="F94" i="16"/>
  <c r="G94" i="16"/>
  <c r="H94" i="16"/>
  <c r="I94" i="16"/>
  <c r="J94" i="16"/>
  <c r="K94" i="16"/>
  <c r="L94" i="16"/>
  <c r="M94" i="16"/>
  <c r="N94" i="16"/>
  <c r="O94" i="16"/>
  <c r="Q94" i="16"/>
  <c r="R94" i="16"/>
  <c r="S94" i="16"/>
  <c r="T94" i="16"/>
  <c r="U94" i="16"/>
  <c r="V94" i="16"/>
  <c r="W94" i="16"/>
  <c r="X94" i="16"/>
  <c r="Y94" i="16"/>
  <c r="Z94" i="16"/>
  <c r="AA94" i="16"/>
  <c r="AB94" i="16"/>
  <c r="AC94" i="16"/>
  <c r="AD94" i="16"/>
  <c r="AE94" i="16"/>
  <c r="A95" i="16"/>
  <c r="B95" i="16"/>
  <c r="C95" i="16"/>
  <c r="D95" i="16"/>
  <c r="E95" i="16"/>
  <c r="F95" i="16"/>
  <c r="G95" i="16"/>
  <c r="H95" i="16"/>
  <c r="I95" i="16"/>
  <c r="J95" i="16"/>
  <c r="K95" i="16"/>
  <c r="L95" i="16"/>
  <c r="M95" i="16"/>
  <c r="N95" i="16"/>
  <c r="O95" i="16"/>
  <c r="Q95" i="16"/>
  <c r="R95" i="16"/>
  <c r="S95" i="16"/>
  <c r="T95" i="16"/>
  <c r="U95" i="16"/>
  <c r="V95" i="16"/>
  <c r="W95" i="16"/>
  <c r="X95" i="16"/>
  <c r="Y95" i="16"/>
  <c r="Z95" i="16"/>
  <c r="AA95" i="16"/>
  <c r="AB95" i="16"/>
  <c r="AC95" i="16"/>
  <c r="AD95" i="16"/>
  <c r="AE95" i="16"/>
  <c r="A96" i="16"/>
  <c r="B96" i="16"/>
  <c r="C96" i="16"/>
  <c r="D96" i="16"/>
  <c r="E96" i="16"/>
  <c r="F96" i="16"/>
  <c r="G96" i="16"/>
  <c r="H96" i="16"/>
  <c r="I96" i="16"/>
  <c r="J96" i="16"/>
  <c r="K96" i="16"/>
  <c r="L96" i="16"/>
  <c r="M96" i="16"/>
  <c r="N96" i="16"/>
  <c r="O96" i="16"/>
  <c r="Q96" i="16"/>
  <c r="R96" i="16"/>
  <c r="S96" i="16"/>
  <c r="T96" i="16"/>
  <c r="U96" i="16"/>
  <c r="V96" i="16"/>
  <c r="W96" i="16"/>
  <c r="X96" i="16"/>
  <c r="Y96" i="16"/>
  <c r="Z96" i="16"/>
  <c r="AA96" i="16"/>
  <c r="AB96" i="16"/>
  <c r="AC96" i="16"/>
  <c r="AD96" i="16"/>
  <c r="AE96" i="16"/>
  <c r="A97" i="16"/>
  <c r="B97" i="16"/>
  <c r="AG97" i="16" s="1"/>
  <c r="C97" i="16"/>
  <c r="D97" i="16"/>
  <c r="E97" i="16"/>
  <c r="F97" i="16"/>
  <c r="G97" i="16"/>
  <c r="H97" i="16"/>
  <c r="I97" i="16"/>
  <c r="J97" i="16"/>
  <c r="K97" i="16"/>
  <c r="L97" i="16"/>
  <c r="M97" i="16"/>
  <c r="N97" i="16"/>
  <c r="O97" i="16"/>
  <c r="Q97" i="16"/>
  <c r="AH97" i="16" s="1"/>
  <c r="R97" i="16"/>
  <c r="S97" i="16"/>
  <c r="T97" i="16"/>
  <c r="U97" i="16"/>
  <c r="V97" i="16"/>
  <c r="W97" i="16"/>
  <c r="X97" i="16"/>
  <c r="Y97" i="16"/>
  <c r="Z97" i="16"/>
  <c r="AA97" i="16"/>
  <c r="AB97" i="16"/>
  <c r="AC97" i="16"/>
  <c r="AD97" i="16"/>
  <c r="AE97" i="16"/>
  <c r="A98" i="16"/>
  <c r="AG98" i="16" s="1"/>
  <c r="B98" i="16"/>
  <c r="C98" i="16"/>
  <c r="D98" i="16"/>
  <c r="E98" i="16"/>
  <c r="F98" i="16"/>
  <c r="G98" i="16"/>
  <c r="H98" i="16"/>
  <c r="I98" i="16"/>
  <c r="J98" i="16"/>
  <c r="K98" i="16"/>
  <c r="L98" i="16"/>
  <c r="M98" i="16"/>
  <c r="N98" i="16"/>
  <c r="O98" i="16"/>
  <c r="Q98" i="16"/>
  <c r="R98" i="16"/>
  <c r="S98" i="16"/>
  <c r="T98" i="16"/>
  <c r="U98" i="16"/>
  <c r="V98" i="16"/>
  <c r="W98" i="16"/>
  <c r="X98" i="16"/>
  <c r="Y98" i="16"/>
  <c r="Z98" i="16"/>
  <c r="AA98" i="16"/>
  <c r="AB98" i="16"/>
  <c r="AC98" i="16"/>
  <c r="AD98" i="16"/>
  <c r="AE98" i="16"/>
  <c r="A99" i="16"/>
  <c r="B99" i="16"/>
  <c r="C99" i="16"/>
  <c r="D99" i="16"/>
  <c r="E99" i="16"/>
  <c r="F99" i="16"/>
  <c r="G99" i="16"/>
  <c r="H99" i="16"/>
  <c r="I99" i="16"/>
  <c r="J99" i="16"/>
  <c r="K99" i="16"/>
  <c r="L99" i="16"/>
  <c r="M99" i="16"/>
  <c r="N99" i="16"/>
  <c r="O99" i="16"/>
  <c r="Q99" i="16"/>
  <c r="AH99" i="16" s="1"/>
  <c r="R99" i="16"/>
  <c r="S99" i="16"/>
  <c r="T99" i="16"/>
  <c r="U99" i="16"/>
  <c r="V99" i="16"/>
  <c r="W99" i="16"/>
  <c r="X99" i="16"/>
  <c r="Y99" i="16"/>
  <c r="Z99" i="16"/>
  <c r="AA99" i="16"/>
  <c r="AB99" i="16"/>
  <c r="AC99" i="16"/>
  <c r="AD99" i="16"/>
  <c r="AE99" i="16"/>
  <c r="A100" i="16"/>
  <c r="B100" i="16"/>
  <c r="C100" i="16"/>
  <c r="D100" i="16"/>
  <c r="E100" i="16"/>
  <c r="F100" i="16"/>
  <c r="G100" i="16"/>
  <c r="H100" i="16"/>
  <c r="I100" i="16"/>
  <c r="J100" i="16"/>
  <c r="K100" i="16"/>
  <c r="L100" i="16"/>
  <c r="M100" i="16"/>
  <c r="N100" i="16"/>
  <c r="O100" i="16"/>
  <c r="Q100" i="16"/>
  <c r="R100" i="16"/>
  <c r="S100" i="16"/>
  <c r="T100" i="16"/>
  <c r="AH100" i="16" s="1"/>
  <c r="U100" i="16"/>
  <c r="V100" i="16"/>
  <c r="W100" i="16"/>
  <c r="X100" i="16"/>
  <c r="Y100" i="16"/>
  <c r="Z100" i="16"/>
  <c r="AA100" i="16"/>
  <c r="AB100" i="16"/>
  <c r="AC100" i="16"/>
  <c r="AD100" i="16"/>
  <c r="AE100" i="16"/>
  <c r="AG100" i="16"/>
  <c r="A101" i="16"/>
  <c r="B101" i="16"/>
  <c r="C101" i="16"/>
  <c r="D101" i="16"/>
  <c r="E101" i="16"/>
  <c r="F101" i="16"/>
  <c r="G101" i="16"/>
  <c r="H101" i="16"/>
  <c r="I101" i="16"/>
  <c r="J101" i="16"/>
  <c r="K101" i="16"/>
  <c r="L101" i="16"/>
  <c r="M101" i="16"/>
  <c r="N101" i="16"/>
  <c r="O101" i="16"/>
  <c r="Q101" i="16"/>
  <c r="R101" i="16"/>
  <c r="S101" i="16"/>
  <c r="T101" i="16"/>
  <c r="U101" i="16"/>
  <c r="V101" i="16"/>
  <c r="W101" i="16"/>
  <c r="X101" i="16"/>
  <c r="Y101" i="16"/>
  <c r="Z101" i="16"/>
  <c r="AA101" i="16"/>
  <c r="AB101" i="16"/>
  <c r="AC101" i="16"/>
  <c r="AD101" i="16"/>
  <c r="AE101" i="16"/>
  <c r="A102" i="16"/>
  <c r="B102" i="16"/>
  <c r="C102" i="16"/>
  <c r="D102" i="16"/>
  <c r="E102" i="16"/>
  <c r="F102" i="16"/>
  <c r="G102" i="16"/>
  <c r="H102" i="16"/>
  <c r="I102" i="16"/>
  <c r="J102" i="16"/>
  <c r="K102" i="16"/>
  <c r="L102" i="16"/>
  <c r="M102" i="16"/>
  <c r="N102" i="16"/>
  <c r="O102" i="16"/>
  <c r="Q102" i="16"/>
  <c r="R102" i="16"/>
  <c r="S102" i="16"/>
  <c r="T102" i="16"/>
  <c r="U102" i="16"/>
  <c r="V102" i="16"/>
  <c r="W102" i="16"/>
  <c r="X102" i="16"/>
  <c r="Y102" i="16"/>
  <c r="Z102" i="16"/>
  <c r="AA102" i="16"/>
  <c r="AB102" i="16"/>
  <c r="AC102" i="16"/>
  <c r="AD102" i="16"/>
  <c r="AE102" i="16"/>
  <c r="A103" i="16"/>
  <c r="B103" i="16"/>
  <c r="C103" i="16"/>
  <c r="D103" i="16"/>
  <c r="E103" i="16"/>
  <c r="F103" i="16"/>
  <c r="G103" i="16"/>
  <c r="H103" i="16"/>
  <c r="I103" i="16"/>
  <c r="J103" i="16"/>
  <c r="K103" i="16"/>
  <c r="L103" i="16"/>
  <c r="M103" i="16"/>
  <c r="N103" i="16"/>
  <c r="O103" i="16"/>
  <c r="Q103" i="16"/>
  <c r="R103" i="16"/>
  <c r="S103" i="16"/>
  <c r="T103" i="16"/>
  <c r="U103" i="16"/>
  <c r="V103" i="16"/>
  <c r="W103" i="16"/>
  <c r="X103" i="16"/>
  <c r="Y103" i="16"/>
  <c r="Z103" i="16"/>
  <c r="AA103" i="16"/>
  <c r="AB103" i="16"/>
  <c r="AC103" i="16"/>
  <c r="AD103" i="16"/>
  <c r="AE103" i="16"/>
  <c r="A104" i="16"/>
  <c r="B104" i="16"/>
  <c r="C104" i="16"/>
  <c r="D104" i="16"/>
  <c r="E104" i="16"/>
  <c r="F104" i="16"/>
  <c r="G104" i="16"/>
  <c r="H104" i="16"/>
  <c r="I104" i="16"/>
  <c r="J104" i="16"/>
  <c r="K104" i="16"/>
  <c r="L104" i="16"/>
  <c r="M104" i="16"/>
  <c r="N104" i="16"/>
  <c r="O104" i="16"/>
  <c r="Q104" i="16"/>
  <c r="AH104" i="16" s="1"/>
  <c r="R104" i="16"/>
  <c r="S104" i="16"/>
  <c r="T104" i="16"/>
  <c r="U104" i="16"/>
  <c r="V104" i="16"/>
  <c r="W104" i="16"/>
  <c r="X104" i="16"/>
  <c r="Y104" i="16"/>
  <c r="Z104" i="16"/>
  <c r="AA104" i="16"/>
  <c r="AB104" i="16"/>
  <c r="AC104" i="16"/>
  <c r="AD104" i="16"/>
  <c r="AE104" i="16"/>
  <c r="A105" i="16"/>
  <c r="B105" i="16"/>
  <c r="C105" i="16"/>
  <c r="D105" i="16"/>
  <c r="E105" i="16"/>
  <c r="F105" i="16"/>
  <c r="G105" i="16"/>
  <c r="H105" i="16"/>
  <c r="AG105" i="16" s="1"/>
  <c r="AI105" i="16" s="1"/>
  <c r="I105" i="16"/>
  <c r="J105" i="16"/>
  <c r="K105" i="16"/>
  <c r="L105" i="16"/>
  <c r="M105" i="16"/>
  <c r="N105" i="16"/>
  <c r="O105" i="16"/>
  <c r="Q105" i="16"/>
  <c r="R105" i="16"/>
  <c r="S105" i="16"/>
  <c r="T105" i="16"/>
  <c r="U105" i="16"/>
  <c r="V105" i="16"/>
  <c r="W105" i="16"/>
  <c r="X105" i="16"/>
  <c r="Y105" i="16"/>
  <c r="Z105" i="16"/>
  <c r="AA105" i="16"/>
  <c r="AB105" i="16"/>
  <c r="AC105" i="16"/>
  <c r="AD105" i="16"/>
  <c r="AE105" i="16"/>
  <c r="AH105" i="16"/>
  <c r="A106" i="16"/>
  <c r="B106" i="16"/>
  <c r="C106" i="16"/>
  <c r="D106" i="16"/>
  <c r="E106" i="16"/>
  <c r="F106" i="16"/>
  <c r="G106" i="16"/>
  <c r="H106" i="16"/>
  <c r="I106" i="16"/>
  <c r="J106" i="16"/>
  <c r="K106" i="16"/>
  <c r="L106" i="16"/>
  <c r="M106" i="16"/>
  <c r="N106" i="16"/>
  <c r="O106" i="16"/>
  <c r="Q106" i="16"/>
  <c r="R106" i="16"/>
  <c r="S106" i="16"/>
  <c r="T106" i="16"/>
  <c r="U106" i="16"/>
  <c r="V106" i="16"/>
  <c r="W106" i="16"/>
  <c r="X106" i="16"/>
  <c r="Y106" i="16"/>
  <c r="Z106" i="16"/>
  <c r="AA106" i="16"/>
  <c r="AB106" i="16"/>
  <c r="AC106" i="16"/>
  <c r="AD106" i="16"/>
  <c r="AE106" i="16"/>
  <c r="AG106" i="16"/>
  <c r="A107" i="16"/>
  <c r="B107" i="16"/>
  <c r="C107" i="16"/>
  <c r="D107" i="16"/>
  <c r="E107" i="16"/>
  <c r="F107" i="16"/>
  <c r="G107" i="16"/>
  <c r="H107" i="16"/>
  <c r="I107" i="16"/>
  <c r="J107" i="16"/>
  <c r="K107" i="16"/>
  <c r="L107" i="16"/>
  <c r="M107" i="16"/>
  <c r="N107" i="16"/>
  <c r="O107" i="16"/>
  <c r="Q107" i="16"/>
  <c r="AH107" i="16" s="1"/>
  <c r="R107" i="16"/>
  <c r="S107" i="16"/>
  <c r="T107" i="16"/>
  <c r="U107" i="16"/>
  <c r="V107" i="16"/>
  <c r="W107" i="16"/>
  <c r="X107" i="16"/>
  <c r="Y107" i="16"/>
  <c r="Z107" i="16"/>
  <c r="AA107" i="16"/>
  <c r="AB107" i="16"/>
  <c r="AC107" i="16"/>
  <c r="AD107" i="16"/>
  <c r="AE107" i="16"/>
  <c r="A108" i="16"/>
  <c r="B108" i="16"/>
  <c r="C108" i="16"/>
  <c r="D108" i="16"/>
  <c r="E108" i="16"/>
  <c r="F108" i="16"/>
  <c r="G108" i="16"/>
  <c r="H108" i="16"/>
  <c r="I108" i="16"/>
  <c r="J108" i="16"/>
  <c r="K108" i="16"/>
  <c r="L108" i="16"/>
  <c r="M108" i="16"/>
  <c r="N108" i="16"/>
  <c r="O108" i="16"/>
  <c r="AG108" i="16" s="1"/>
  <c r="Q108" i="16"/>
  <c r="R108" i="16"/>
  <c r="S108" i="16"/>
  <c r="T108" i="16"/>
  <c r="U108" i="16"/>
  <c r="V108" i="16"/>
  <c r="W108" i="16"/>
  <c r="X108" i="16"/>
  <c r="Y108" i="16"/>
  <c r="Z108" i="16"/>
  <c r="AA108" i="16"/>
  <c r="AB108" i="16"/>
  <c r="AC108" i="16"/>
  <c r="AD108" i="16"/>
  <c r="AE108" i="16"/>
  <c r="A109" i="16"/>
  <c r="B109" i="16"/>
  <c r="AG109" i="16" s="1"/>
  <c r="C109" i="16"/>
  <c r="D109" i="16"/>
  <c r="E109" i="16"/>
  <c r="F109" i="16"/>
  <c r="G109" i="16"/>
  <c r="H109" i="16"/>
  <c r="I109" i="16"/>
  <c r="J109" i="16"/>
  <c r="K109" i="16"/>
  <c r="L109" i="16"/>
  <c r="M109" i="16"/>
  <c r="N109" i="16"/>
  <c r="O109" i="16"/>
  <c r="Q109" i="16"/>
  <c r="R109" i="16"/>
  <c r="S109" i="16"/>
  <c r="AH109" i="16" s="1"/>
  <c r="T109" i="16"/>
  <c r="U109" i="16"/>
  <c r="V109" i="16"/>
  <c r="W109" i="16"/>
  <c r="X109" i="16"/>
  <c r="Y109" i="16"/>
  <c r="Z109" i="16"/>
  <c r="AA109" i="16"/>
  <c r="AB109" i="16"/>
  <c r="AC109" i="16"/>
  <c r="AD109" i="16"/>
  <c r="AE109" i="16"/>
  <c r="A110" i="16"/>
  <c r="B110" i="16"/>
  <c r="C110" i="16"/>
  <c r="D110" i="16"/>
  <c r="E110" i="16"/>
  <c r="F110" i="16"/>
  <c r="G110" i="16"/>
  <c r="H110" i="16"/>
  <c r="I110" i="16"/>
  <c r="J110" i="16"/>
  <c r="K110" i="16"/>
  <c r="L110" i="16"/>
  <c r="M110" i="16"/>
  <c r="N110" i="16"/>
  <c r="O110" i="16"/>
  <c r="Q110" i="16"/>
  <c r="R110" i="16"/>
  <c r="S110" i="16"/>
  <c r="T110" i="16"/>
  <c r="U110" i="16"/>
  <c r="V110" i="16"/>
  <c r="W110" i="16"/>
  <c r="X110" i="16"/>
  <c r="Y110" i="16"/>
  <c r="Z110" i="16"/>
  <c r="AA110" i="16"/>
  <c r="AB110" i="16"/>
  <c r="AC110" i="16"/>
  <c r="AD110" i="16"/>
  <c r="AE110" i="16"/>
  <c r="A111" i="16"/>
  <c r="B111" i="16"/>
  <c r="C111" i="16"/>
  <c r="D111" i="16"/>
  <c r="E111" i="16"/>
  <c r="F111" i="16"/>
  <c r="G111" i="16"/>
  <c r="H111" i="16"/>
  <c r="I111" i="16"/>
  <c r="J111" i="16"/>
  <c r="K111" i="16"/>
  <c r="L111" i="16"/>
  <c r="M111" i="16"/>
  <c r="N111" i="16"/>
  <c r="O111" i="16"/>
  <c r="Q111" i="16"/>
  <c r="R111" i="16"/>
  <c r="S111" i="16"/>
  <c r="T111" i="16"/>
  <c r="U111" i="16"/>
  <c r="V111" i="16"/>
  <c r="W111" i="16"/>
  <c r="X111" i="16"/>
  <c r="Y111" i="16"/>
  <c r="Z111" i="16"/>
  <c r="AA111" i="16"/>
  <c r="AB111" i="16"/>
  <c r="AC111" i="16"/>
  <c r="AD111" i="16"/>
  <c r="AE111" i="16"/>
  <c r="A112" i="16"/>
  <c r="B112" i="16"/>
  <c r="C112" i="16"/>
  <c r="D112" i="16"/>
  <c r="E112" i="16"/>
  <c r="F112" i="16"/>
  <c r="G112" i="16"/>
  <c r="H112" i="16"/>
  <c r="I112" i="16"/>
  <c r="J112" i="16"/>
  <c r="K112" i="16"/>
  <c r="L112" i="16"/>
  <c r="M112" i="16"/>
  <c r="N112" i="16"/>
  <c r="O112" i="16"/>
  <c r="Q112" i="16"/>
  <c r="R112" i="16"/>
  <c r="S112" i="16"/>
  <c r="T112" i="16"/>
  <c r="U112" i="16"/>
  <c r="V112" i="16"/>
  <c r="W112" i="16"/>
  <c r="X112" i="16"/>
  <c r="Y112" i="16"/>
  <c r="Z112" i="16"/>
  <c r="AA112" i="16"/>
  <c r="AB112" i="16"/>
  <c r="AC112" i="16"/>
  <c r="AD112" i="16"/>
  <c r="AE112" i="16"/>
  <c r="AH112" i="16"/>
  <c r="A113" i="16"/>
  <c r="B113" i="16"/>
  <c r="C113" i="16"/>
  <c r="D113" i="16"/>
  <c r="E113" i="16"/>
  <c r="F113" i="16"/>
  <c r="G113" i="16"/>
  <c r="H113" i="16"/>
  <c r="I113" i="16"/>
  <c r="J113" i="16"/>
  <c r="K113" i="16"/>
  <c r="L113" i="16"/>
  <c r="M113" i="16"/>
  <c r="N113" i="16"/>
  <c r="O113" i="16"/>
  <c r="Q113" i="16"/>
  <c r="R113" i="16"/>
  <c r="S113" i="16"/>
  <c r="T113" i="16"/>
  <c r="U113" i="16"/>
  <c r="V113" i="16"/>
  <c r="W113" i="16"/>
  <c r="X113" i="16"/>
  <c r="AH113" i="16" s="1"/>
  <c r="Y113" i="16"/>
  <c r="Z113" i="16"/>
  <c r="AA113" i="16"/>
  <c r="AB113" i="16"/>
  <c r="AC113" i="16"/>
  <c r="AD113" i="16"/>
  <c r="AE113" i="16"/>
  <c r="AG113" i="16"/>
  <c r="AI113" i="16" s="1"/>
  <c r="A114" i="16"/>
  <c r="B114" i="16"/>
  <c r="C114" i="16"/>
  <c r="D114" i="16"/>
  <c r="E114" i="16"/>
  <c r="F114" i="16"/>
  <c r="G114" i="16"/>
  <c r="H114" i="16"/>
  <c r="I114" i="16"/>
  <c r="J114" i="16"/>
  <c r="K114" i="16"/>
  <c r="L114" i="16"/>
  <c r="M114" i="16"/>
  <c r="N114" i="16"/>
  <c r="O114" i="16"/>
  <c r="Q114" i="16"/>
  <c r="R114" i="16"/>
  <c r="S114" i="16"/>
  <c r="T114" i="16"/>
  <c r="U114" i="16"/>
  <c r="V114" i="16"/>
  <c r="W114" i="16"/>
  <c r="X114" i="16"/>
  <c r="Y114" i="16"/>
  <c r="Z114" i="16"/>
  <c r="AA114" i="16"/>
  <c r="AB114" i="16"/>
  <c r="AC114" i="16"/>
  <c r="AD114" i="16"/>
  <c r="AE114" i="16"/>
  <c r="AG114" i="16"/>
  <c r="A115" i="16"/>
  <c r="B115" i="16"/>
  <c r="C115" i="16"/>
  <c r="D115" i="16"/>
  <c r="E115" i="16"/>
  <c r="F115" i="16"/>
  <c r="G115" i="16"/>
  <c r="H115" i="16"/>
  <c r="I115" i="16"/>
  <c r="J115" i="16"/>
  <c r="K115" i="16"/>
  <c r="L115" i="16"/>
  <c r="M115" i="16"/>
  <c r="N115" i="16"/>
  <c r="O115" i="16"/>
  <c r="Q115" i="16"/>
  <c r="R115" i="16"/>
  <c r="S115" i="16"/>
  <c r="T115" i="16"/>
  <c r="U115" i="16"/>
  <c r="V115" i="16"/>
  <c r="W115" i="16"/>
  <c r="X115" i="16"/>
  <c r="Y115" i="16"/>
  <c r="Z115" i="16"/>
  <c r="AA115" i="16"/>
  <c r="AB115" i="16"/>
  <c r="AC115" i="16"/>
  <c r="AD115" i="16"/>
  <c r="AE115" i="16"/>
  <c r="AH115" i="16"/>
  <c r="A116" i="16"/>
  <c r="B116" i="16"/>
  <c r="C116" i="16"/>
  <c r="D116" i="16"/>
  <c r="E116" i="16"/>
  <c r="F116" i="16"/>
  <c r="G116" i="16"/>
  <c r="AG116" i="16" s="1"/>
  <c r="H116" i="16"/>
  <c r="I116" i="16"/>
  <c r="J116" i="16"/>
  <c r="K116" i="16"/>
  <c r="L116" i="16"/>
  <c r="M116" i="16"/>
  <c r="N116" i="16"/>
  <c r="O116" i="16"/>
  <c r="Q116" i="16"/>
  <c r="R116" i="16"/>
  <c r="S116" i="16"/>
  <c r="T116" i="16"/>
  <c r="U116" i="16"/>
  <c r="V116" i="16"/>
  <c r="W116" i="16"/>
  <c r="X116" i="16"/>
  <c r="Y116" i="16"/>
  <c r="Z116" i="16"/>
  <c r="AA116" i="16"/>
  <c r="AB116" i="16"/>
  <c r="AC116" i="16"/>
  <c r="AD116" i="16"/>
  <c r="AE116" i="16"/>
  <c r="A117" i="16"/>
  <c r="B117" i="16"/>
  <c r="AG117" i="16" s="1"/>
  <c r="C117" i="16"/>
  <c r="D117" i="16"/>
  <c r="E117" i="16"/>
  <c r="F117" i="16"/>
  <c r="G117" i="16"/>
  <c r="H117" i="16"/>
  <c r="I117" i="16"/>
  <c r="J117" i="16"/>
  <c r="K117" i="16"/>
  <c r="L117" i="16"/>
  <c r="M117" i="16"/>
  <c r="N117" i="16"/>
  <c r="O117" i="16"/>
  <c r="Q117" i="16"/>
  <c r="R117" i="16"/>
  <c r="S117" i="16"/>
  <c r="AH117" i="16" s="1"/>
  <c r="T117" i="16"/>
  <c r="U117" i="16"/>
  <c r="V117" i="16"/>
  <c r="W117" i="16"/>
  <c r="X117" i="16"/>
  <c r="Y117" i="16"/>
  <c r="Z117" i="16"/>
  <c r="AA117" i="16"/>
  <c r="AB117" i="16"/>
  <c r="AC117" i="16"/>
  <c r="AD117" i="16"/>
  <c r="AE117" i="16"/>
  <c r="A118" i="16"/>
  <c r="B118" i="16"/>
  <c r="C118" i="16"/>
  <c r="D118" i="16"/>
  <c r="E118" i="16"/>
  <c r="F118" i="16"/>
  <c r="G118" i="16"/>
  <c r="H118" i="16"/>
  <c r="I118" i="16"/>
  <c r="J118" i="16"/>
  <c r="K118" i="16"/>
  <c r="L118" i="16"/>
  <c r="M118" i="16"/>
  <c r="N118" i="16"/>
  <c r="O118" i="16"/>
  <c r="Q118" i="16"/>
  <c r="R118" i="16"/>
  <c r="S118" i="16"/>
  <c r="T118" i="16"/>
  <c r="U118" i="16"/>
  <c r="V118" i="16"/>
  <c r="W118" i="16"/>
  <c r="X118" i="16"/>
  <c r="Y118" i="16"/>
  <c r="Z118" i="16"/>
  <c r="AA118" i="16"/>
  <c r="AB118" i="16"/>
  <c r="AC118" i="16"/>
  <c r="AD118" i="16"/>
  <c r="AE118" i="16"/>
  <c r="A119" i="16"/>
  <c r="B119" i="16"/>
  <c r="C119" i="16"/>
  <c r="D119" i="16"/>
  <c r="E119" i="16"/>
  <c r="F119" i="16"/>
  <c r="G119" i="16"/>
  <c r="H119" i="16"/>
  <c r="I119" i="16"/>
  <c r="J119" i="16"/>
  <c r="K119" i="16"/>
  <c r="L119" i="16"/>
  <c r="M119" i="16"/>
  <c r="N119" i="16"/>
  <c r="O119" i="16"/>
  <c r="Q119" i="16"/>
  <c r="R119" i="16"/>
  <c r="S119" i="16"/>
  <c r="T119" i="16"/>
  <c r="U119" i="16"/>
  <c r="V119" i="16"/>
  <c r="W119" i="16"/>
  <c r="X119" i="16"/>
  <c r="Y119" i="16"/>
  <c r="Z119" i="16"/>
  <c r="AA119" i="16"/>
  <c r="AB119" i="16"/>
  <c r="AC119" i="16"/>
  <c r="AD119" i="16"/>
  <c r="AE119" i="16"/>
  <c r="A120" i="16"/>
  <c r="B120" i="16"/>
  <c r="C120" i="16"/>
  <c r="D120" i="16"/>
  <c r="E120" i="16"/>
  <c r="F120" i="16"/>
  <c r="G120" i="16"/>
  <c r="H120" i="16"/>
  <c r="I120" i="16"/>
  <c r="J120" i="16"/>
  <c r="K120" i="16"/>
  <c r="L120" i="16"/>
  <c r="M120" i="16"/>
  <c r="N120" i="16"/>
  <c r="O120" i="16"/>
  <c r="Q120" i="16"/>
  <c r="R120" i="16"/>
  <c r="S120" i="16"/>
  <c r="T120" i="16"/>
  <c r="U120" i="16"/>
  <c r="V120" i="16"/>
  <c r="W120" i="16"/>
  <c r="X120" i="16"/>
  <c r="Y120" i="16"/>
  <c r="Z120" i="16"/>
  <c r="AA120" i="16"/>
  <c r="AB120" i="16"/>
  <c r="AC120" i="16"/>
  <c r="AD120" i="16"/>
  <c r="AE120" i="16"/>
  <c r="AH120" i="16"/>
  <c r="A121" i="16"/>
  <c r="B121" i="16"/>
  <c r="C121" i="16"/>
  <c r="D121" i="16"/>
  <c r="E121" i="16"/>
  <c r="F121" i="16"/>
  <c r="G121" i="16"/>
  <c r="H121" i="16"/>
  <c r="I121" i="16"/>
  <c r="J121" i="16"/>
  <c r="K121" i="16"/>
  <c r="L121" i="16"/>
  <c r="M121" i="16"/>
  <c r="N121" i="16"/>
  <c r="O121" i="16"/>
  <c r="Q121" i="16"/>
  <c r="R121" i="16"/>
  <c r="S121" i="16"/>
  <c r="T121" i="16"/>
  <c r="U121" i="16"/>
  <c r="V121" i="16"/>
  <c r="W121" i="16"/>
  <c r="X121" i="16"/>
  <c r="AH121" i="16" s="1"/>
  <c r="Y121" i="16"/>
  <c r="Z121" i="16"/>
  <c r="AA121" i="16"/>
  <c r="AB121" i="16"/>
  <c r="AC121" i="16"/>
  <c r="AD121" i="16"/>
  <c r="AE121" i="16"/>
  <c r="AG121" i="16"/>
  <c r="A122" i="16"/>
  <c r="B122" i="16"/>
  <c r="C122" i="16"/>
  <c r="D122" i="16"/>
  <c r="E122" i="16"/>
  <c r="F122" i="16"/>
  <c r="G122" i="16"/>
  <c r="H122" i="16"/>
  <c r="I122" i="16"/>
  <c r="J122" i="16"/>
  <c r="K122" i="16"/>
  <c r="L122" i="16"/>
  <c r="M122" i="16"/>
  <c r="N122" i="16"/>
  <c r="O122" i="16"/>
  <c r="Q122" i="16"/>
  <c r="R122" i="16"/>
  <c r="S122" i="16"/>
  <c r="T122" i="16"/>
  <c r="U122" i="16"/>
  <c r="V122" i="16"/>
  <c r="W122" i="16"/>
  <c r="X122" i="16"/>
  <c r="Y122" i="16"/>
  <c r="Z122" i="16"/>
  <c r="AA122" i="16"/>
  <c r="AB122" i="16"/>
  <c r="AC122" i="16"/>
  <c r="AD122" i="16"/>
  <c r="AE122" i="16"/>
  <c r="A123" i="16"/>
  <c r="B123" i="16"/>
  <c r="C123" i="16"/>
  <c r="D123" i="16"/>
  <c r="E123" i="16"/>
  <c r="F123" i="16"/>
  <c r="G123" i="16"/>
  <c r="H123" i="16"/>
  <c r="I123" i="16"/>
  <c r="J123" i="16"/>
  <c r="K123" i="16"/>
  <c r="L123" i="16"/>
  <c r="M123" i="16"/>
  <c r="N123" i="16"/>
  <c r="O123" i="16"/>
  <c r="Q123" i="16"/>
  <c r="R123" i="16"/>
  <c r="S123" i="16"/>
  <c r="T123" i="16"/>
  <c r="U123" i="16"/>
  <c r="V123" i="16"/>
  <c r="W123" i="16"/>
  <c r="X123" i="16"/>
  <c r="Y123" i="16"/>
  <c r="Z123" i="16"/>
  <c r="AA123" i="16"/>
  <c r="AB123" i="16"/>
  <c r="AC123" i="16"/>
  <c r="AD123" i="16"/>
  <c r="AE123" i="16"/>
  <c r="A124" i="16"/>
  <c r="B124" i="16"/>
  <c r="C124" i="16"/>
  <c r="D124" i="16"/>
  <c r="E124" i="16"/>
  <c r="F124" i="16"/>
  <c r="G124" i="16"/>
  <c r="H124" i="16"/>
  <c r="I124" i="16"/>
  <c r="J124" i="16"/>
  <c r="K124" i="16"/>
  <c r="L124" i="16"/>
  <c r="M124" i="16"/>
  <c r="N124" i="16"/>
  <c r="O124" i="16"/>
  <c r="Q124" i="16"/>
  <c r="R124" i="16"/>
  <c r="S124" i="16"/>
  <c r="T124" i="16"/>
  <c r="U124" i="16"/>
  <c r="V124" i="16"/>
  <c r="W124" i="16"/>
  <c r="X124" i="16"/>
  <c r="Y124" i="16"/>
  <c r="Z124" i="16"/>
  <c r="AA124" i="16"/>
  <c r="AB124" i="16"/>
  <c r="AC124" i="16"/>
  <c r="AD124" i="16"/>
  <c r="AE124" i="16"/>
  <c r="AG124" i="16"/>
  <c r="A125" i="16"/>
  <c r="B125" i="16"/>
  <c r="C125" i="16"/>
  <c r="D125" i="16"/>
  <c r="E125" i="16"/>
  <c r="F125" i="16"/>
  <c r="G125" i="16"/>
  <c r="H125" i="16"/>
  <c r="I125" i="16"/>
  <c r="J125" i="16"/>
  <c r="K125" i="16"/>
  <c r="L125" i="16"/>
  <c r="M125" i="16"/>
  <c r="N125" i="16"/>
  <c r="O125" i="16"/>
  <c r="Q125" i="16"/>
  <c r="R125" i="16"/>
  <c r="S125" i="16"/>
  <c r="T125" i="16"/>
  <c r="U125" i="16"/>
  <c r="V125" i="16"/>
  <c r="W125" i="16"/>
  <c r="X125" i="16"/>
  <c r="Y125" i="16"/>
  <c r="Z125" i="16"/>
  <c r="AA125" i="16"/>
  <c r="AB125" i="16"/>
  <c r="AC125" i="16"/>
  <c r="AD125" i="16"/>
  <c r="AE125" i="16"/>
  <c r="A126" i="16"/>
  <c r="AG126" i="16" s="1"/>
  <c r="AI126" i="16" s="1"/>
  <c r="B126" i="16"/>
  <c r="C126" i="16"/>
  <c r="D126" i="16"/>
  <c r="E126" i="16"/>
  <c r="F126" i="16"/>
  <c r="G126" i="16"/>
  <c r="H126" i="16"/>
  <c r="I126" i="16"/>
  <c r="J126" i="16"/>
  <c r="K126" i="16"/>
  <c r="L126" i="16"/>
  <c r="M126" i="16"/>
  <c r="N126" i="16"/>
  <c r="O126" i="16"/>
  <c r="Q126" i="16"/>
  <c r="R126" i="16"/>
  <c r="AH126" i="16" s="1"/>
  <c r="S126" i="16"/>
  <c r="T126" i="16"/>
  <c r="U126" i="16"/>
  <c r="V126" i="16"/>
  <c r="W126" i="16"/>
  <c r="X126" i="16"/>
  <c r="Y126" i="16"/>
  <c r="Z126" i="16"/>
  <c r="AA126" i="16"/>
  <c r="AB126" i="16"/>
  <c r="AC126" i="16"/>
  <c r="AD126" i="16"/>
  <c r="AE126" i="16"/>
  <c r="A127" i="16"/>
  <c r="B127" i="16"/>
  <c r="C127" i="16"/>
  <c r="D127" i="16"/>
  <c r="E127" i="16"/>
  <c r="F127" i="16"/>
  <c r="G127" i="16"/>
  <c r="H127" i="16"/>
  <c r="I127" i="16"/>
  <c r="J127" i="16"/>
  <c r="K127" i="16"/>
  <c r="L127" i="16"/>
  <c r="M127" i="16"/>
  <c r="N127" i="16"/>
  <c r="O127" i="16"/>
  <c r="Q127" i="16"/>
  <c r="R127" i="16"/>
  <c r="S127" i="16"/>
  <c r="T127" i="16"/>
  <c r="U127" i="16"/>
  <c r="V127" i="16"/>
  <c r="W127" i="16"/>
  <c r="X127" i="16"/>
  <c r="Y127" i="16"/>
  <c r="Z127" i="16"/>
  <c r="AA127" i="16"/>
  <c r="AB127" i="16"/>
  <c r="AC127" i="16"/>
  <c r="AD127" i="16"/>
  <c r="AE127" i="16"/>
  <c r="A128" i="16"/>
  <c r="B128" i="16"/>
  <c r="C128" i="16"/>
  <c r="D128" i="16"/>
  <c r="E128" i="16"/>
  <c r="F128" i="16"/>
  <c r="G128" i="16"/>
  <c r="H128" i="16"/>
  <c r="I128" i="16"/>
  <c r="J128" i="16"/>
  <c r="K128" i="16"/>
  <c r="L128" i="16"/>
  <c r="M128" i="16"/>
  <c r="N128" i="16"/>
  <c r="O128" i="16"/>
  <c r="Q128" i="16"/>
  <c r="R128" i="16"/>
  <c r="S128" i="16"/>
  <c r="T128" i="16"/>
  <c r="AH128" i="16" s="1"/>
  <c r="U128" i="16"/>
  <c r="V128" i="16"/>
  <c r="W128" i="16"/>
  <c r="X128" i="16"/>
  <c r="Y128" i="16"/>
  <c r="Z128" i="16"/>
  <c r="AA128" i="16"/>
  <c r="AB128" i="16"/>
  <c r="AC128" i="16"/>
  <c r="AD128" i="16"/>
  <c r="AE128" i="16"/>
  <c r="A129" i="16"/>
  <c r="B129" i="16"/>
  <c r="C129" i="16"/>
  <c r="D129" i="16"/>
  <c r="E129" i="16"/>
  <c r="F129" i="16"/>
  <c r="G129" i="16"/>
  <c r="H129" i="16"/>
  <c r="I129" i="16"/>
  <c r="J129" i="16"/>
  <c r="K129" i="16"/>
  <c r="L129" i="16"/>
  <c r="M129" i="16"/>
  <c r="N129" i="16"/>
  <c r="O129" i="16"/>
  <c r="Q129" i="16"/>
  <c r="R129" i="16"/>
  <c r="S129" i="16"/>
  <c r="AH129" i="16" s="1"/>
  <c r="T129" i="16"/>
  <c r="U129" i="16"/>
  <c r="V129" i="16"/>
  <c r="W129" i="16"/>
  <c r="X129" i="16"/>
  <c r="Y129" i="16"/>
  <c r="Z129" i="16"/>
  <c r="AA129" i="16"/>
  <c r="AB129" i="16"/>
  <c r="AC129" i="16"/>
  <c r="AD129" i="16"/>
  <c r="AE129" i="16"/>
  <c r="AG129" i="16"/>
  <c r="A130" i="16"/>
  <c r="B130" i="16"/>
  <c r="C130" i="16"/>
  <c r="D130" i="16"/>
  <c r="E130" i="16"/>
  <c r="F130" i="16"/>
  <c r="AG130" i="16" s="1"/>
  <c r="G130" i="16"/>
  <c r="H130" i="16"/>
  <c r="I130" i="16"/>
  <c r="J130" i="16"/>
  <c r="K130" i="16"/>
  <c r="L130" i="16"/>
  <c r="M130" i="16"/>
  <c r="N130" i="16"/>
  <c r="O130" i="16"/>
  <c r="Q130" i="16"/>
  <c r="R130" i="16"/>
  <c r="S130" i="16"/>
  <c r="T130" i="16"/>
  <c r="U130" i="16"/>
  <c r="V130" i="16"/>
  <c r="W130" i="16"/>
  <c r="X130" i="16"/>
  <c r="Y130" i="16"/>
  <c r="Z130" i="16"/>
  <c r="AA130" i="16"/>
  <c r="AB130" i="16"/>
  <c r="AC130" i="16"/>
  <c r="AD130" i="16"/>
  <c r="AE130" i="16"/>
  <c r="A131" i="16"/>
  <c r="B131" i="16"/>
  <c r="C131" i="16"/>
  <c r="D131" i="16"/>
  <c r="E131" i="16"/>
  <c r="F131" i="16"/>
  <c r="G131" i="16"/>
  <c r="H131" i="16"/>
  <c r="I131" i="16"/>
  <c r="J131" i="16"/>
  <c r="K131" i="16"/>
  <c r="L131" i="16"/>
  <c r="M131" i="16"/>
  <c r="N131" i="16"/>
  <c r="O131" i="16"/>
  <c r="Q131" i="16"/>
  <c r="R131" i="16"/>
  <c r="S131" i="16"/>
  <c r="T131" i="16"/>
  <c r="U131" i="16"/>
  <c r="V131" i="16"/>
  <c r="W131" i="16"/>
  <c r="X131" i="16"/>
  <c r="Y131" i="16"/>
  <c r="Z131" i="16"/>
  <c r="AA131" i="16"/>
  <c r="AB131" i="16"/>
  <c r="AC131" i="16"/>
  <c r="AD131" i="16"/>
  <c r="AE131" i="16"/>
  <c r="A132" i="16"/>
  <c r="B132" i="16"/>
  <c r="C132" i="16"/>
  <c r="D132" i="16"/>
  <c r="E132" i="16"/>
  <c r="F132" i="16"/>
  <c r="G132" i="16"/>
  <c r="H132" i="16"/>
  <c r="I132" i="16"/>
  <c r="J132" i="16"/>
  <c r="K132" i="16"/>
  <c r="L132" i="16"/>
  <c r="M132" i="16"/>
  <c r="N132" i="16"/>
  <c r="O132" i="16"/>
  <c r="Q132" i="16"/>
  <c r="R132" i="16"/>
  <c r="S132" i="16"/>
  <c r="T132" i="16"/>
  <c r="U132" i="16"/>
  <c r="V132" i="16"/>
  <c r="W132" i="16"/>
  <c r="X132" i="16"/>
  <c r="Y132" i="16"/>
  <c r="Z132" i="16"/>
  <c r="AA132" i="16"/>
  <c r="AB132" i="16"/>
  <c r="AC132" i="16"/>
  <c r="AD132" i="16"/>
  <c r="AE132" i="16"/>
  <c r="A133" i="16"/>
  <c r="B133" i="16"/>
  <c r="C133" i="16"/>
  <c r="D133" i="16"/>
  <c r="E133" i="16"/>
  <c r="F133" i="16"/>
  <c r="G133" i="16"/>
  <c r="H133" i="16"/>
  <c r="I133" i="16"/>
  <c r="J133" i="16"/>
  <c r="K133" i="16"/>
  <c r="L133" i="16"/>
  <c r="M133" i="16"/>
  <c r="N133" i="16"/>
  <c r="O133" i="16"/>
  <c r="Q133" i="16"/>
  <c r="R133" i="16"/>
  <c r="S133" i="16"/>
  <c r="T133" i="16"/>
  <c r="U133" i="16"/>
  <c r="V133" i="16"/>
  <c r="W133" i="16"/>
  <c r="X133" i="16"/>
  <c r="Y133" i="16"/>
  <c r="Z133" i="16"/>
  <c r="AA133" i="16"/>
  <c r="AB133" i="16"/>
  <c r="AC133" i="16"/>
  <c r="AD133" i="16"/>
  <c r="AE133" i="16"/>
  <c r="A134" i="16"/>
  <c r="B134" i="16"/>
  <c r="C134" i="16"/>
  <c r="D134" i="16"/>
  <c r="E134" i="16"/>
  <c r="F134" i="16"/>
  <c r="G134" i="16"/>
  <c r="H134" i="16"/>
  <c r="I134" i="16"/>
  <c r="J134" i="16"/>
  <c r="K134" i="16"/>
  <c r="L134" i="16"/>
  <c r="M134" i="16"/>
  <c r="N134" i="16"/>
  <c r="O134" i="16"/>
  <c r="Q134" i="16"/>
  <c r="R134" i="16"/>
  <c r="AH134" i="16" s="1"/>
  <c r="S134" i="16"/>
  <c r="T134" i="16"/>
  <c r="U134" i="16"/>
  <c r="V134" i="16"/>
  <c r="W134" i="16"/>
  <c r="X134" i="16"/>
  <c r="Y134" i="16"/>
  <c r="Z134" i="16"/>
  <c r="AA134" i="16"/>
  <c r="AB134" i="16"/>
  <c r="AC134" i="16"/>
  <c r="AD134" i="16"/>
  <c r="AE134" i="16"/>
  <c r="A135" i="16"/>
  <c r="B135" i="16"/>
  <c r="C135" i="16"/>
  <c r="D135" i="16"/>
  <c r="E135" i="16"/>
  <c r="F135" i="16"/>
  <c r="G135" i="16"/>
  <c r="H135" i="16"/>
  <c r="I135" i="16"/>
  <c r="J135" i="16"/>
  <c r="K135" i="16"/>
  <c r="L135" i="16"/>
  <c r="M135" i="16"/>
  <c r="N135" i="16"/>
  <c r="O135" i="16"/>
  <c r="Q135" i="16"/>
  <c r="R135" i="16"/>
  <c r="S135" i="16"/>
  <c r="T135" i="16"/>
  <c r="U135" i="16"/>
  <c r="V135" i="16"/>
  <c r="W135" i="16"/>
  <c r="X135" i="16"/>
  <c r="Y135" i="16"/>
  <c r="Z135" i="16"/>
  <c r="AA135" i="16"/>
  <c r="AB135" i="16"/>
  <c r="AC135" i="16"/>
  <c r="AD135" i="16"/>
  <c r="AE135" i="16"/>
  <c r="A136" i="16"/>
  <c r="B136" i="16"/>
  <c r="C136" i="16"/>
  <c r="D136" i="16"/>
  <c r="E136" i="16"/>
  <c r="F136" i="16"/>
  <c r="G136" i="16"/>
  <c r="H136" i="16"/>
  <c r="I136" i="16"/>
  <c r="J136" i="16"/>
  <c r="K136" i="16"/>
  <c r="L136" i="16"/>
  <c r="M136" i="16"/>
  <c r="N136" i="16"/>
  <c r="O136" i="16"/>
  <c r="Q136" i="16"/>
  <c r="R136" i="16"/>
  <c r="S136" i="16"/>
  <c r="T136" i="16"/>
  <c r="U136" i="16"/>
  <c r="V136" i="16"/>
  <c r="W136" i="16"/>
  <c r="X136" i="16"/>
  <c r="Y136" i="16"/>
  <c r="Z136" i="16"/>
  <c r="AA136" i="16"/>
  <c r="AB136" i="16"/>
  <c r="AC136" i="16"/>
  <c r="AD136" i="16"/>
  <c r="AE136" i="16"/>
  <c r="A137" i="16"/>
  <c r="B137" i="16"/>
  <c r="AG137" i="16" s="1"/>
  <c r="C137" i="16"/>
  <c r="D137" i="16"/>
  <c r="E137" i="16"/>
  <c r="F137" i="16"/>
  <c r="G137" i="16"/>
  <c r="H137" i="16"/>
  <c r="I137" i="16"/>
  <c r="J137" i="16"/>
  <c r="K137" i="16"/>
  <c r="L137" i="16"/>
  <c r="M137" i="16"/>
  <c r="N137" i="16"/>
  <c r="O137" i="16"/>
  <c r="Q137" i="16"/>
  <c r="R137" i="16"/>
  <c r="S137" i="16"/>
  <c r="AH137" i="16" s="1"/>
  <c r="T137" i="16"/>
  <c r="U137" i="16"/>
  <c r="V137" i="16"/>
  <c r="W137" i="16"/>
  <c r="X137" i="16"/>
  <c r="Y137" i="16"/>
  <c r="Z137" i="16"/>
  <c r="AA137" i="16"/>
  <c r="AB137" i="16"/>
  <c r="AC137" i="16"/>
  <c r="AD137" i="16"/>
  <c r="AE137" i="16"/>
  <c r="A138" i="16"/>
  <c r="AG138" i="16" s="1"/>
  <c r="B138" i="16"/>
  <c r="C138" i="16"/>
  <c r="D138" i="16"/>
  <c r="E138" i="16"/>
  <c r="F138" i="16"/>
  <c r="G138" i="16"/>
  <c r="H138" i="16"/>
  <c r="I138" i="16"/>
  <c r="J138" i="16"/>
  <c r="K138" i="16"/>
  <c r="L138" i="16"/>
  <c r="M138" i="16"/>
  <c r="N138" i="16"/>
  <c r="O138" i="16"/>
  <c r="Q138" i="16"/>
  <c r="R138" i="16"/>
  <c r="S138" i="16"/>
  <c r="T138" i="16"/>
  <c r="U138" i="16"/>
  <c r="V138" i="16"/>
  <c r="W138" i="16"/>
  <c r="X138" i="16"/>
  <c r="Y138" i="16"/>
  <c r="Z138" i="16"/>
  <c r="AA138" i="16"/>
  <c r="AB138" i="16"/>
  <c r="AC138" i="16"/>
  <c r="AD138" i="16"/>
  <c r="AE138" i="16"/>
  <c r="A139" i="16"/>
  <c r="B139" i="16"/>
  <c r="C139" i="16"/>
  <c r="D139" i="16"/>
  <c r="E139" i="16"/>
  <c r="F139" i="16"/>
  <c r="G139" i="16"/>
  <c r="H139" i="16"/>
  <c r="I139" i="16"/>
  <c r="J139" i="16"/>
  <c r="K139" i="16"/>
  <c r="L139" i="16"/>
  <c r="M139" i="16"/>
  <c r="N139" i="16"/>
  <c r="O139" i="16"/>
  <c r="Q139" i="16"/>
  <c r="AH139" i="16" s="1"/>
  <c r="R139" i="16"/>
  <c r="S139" i="16"/>
  <c r="T139" i="16"/>
  <c r="U139" i="16"/>
  <c r="V139" i="16"/>
  <c r="W139" i="16"/>
  <c r="X139" i="16"/>
  <c r="Y139" i="16"/>
  <c r="Z139" i="16"/>
  <c r="AA139" i="16"/>
  <c r="AB139" i="16"/>
  <c r="AC139" i="16"/>
  <c r="AD139" i="16"/>
  <c r="AE139" i="16"/>
  <c r="A140" i="16"/>
  <c r="B140" i="16"/>
  <c r="C140" i="16"/>
  <c r="D140" i="16"/>
  <c r="AG140" i="16" s="1"/>
  <c r="E140" i="16"/>
  <c r="F140" i="16"/>
  <c r="G140" i="16"/>
  <c r="H140" i="16"/>
  <c r="I140" i="16"/>
  <c r="J140" i="16"/>
  <c r="K140" i="16"/>
  <c r="L140" i="16"/>
  <c r="M140" i="16"/>
  <c r="N140" i="16"/>
  <c r="O140" i="16"/>
  <c r="Q140" i="16"/>
  <c r="R140" i="16"/>
  <c r="S140" i="16"/>
  <c r="T140" i="16"/>
  <c r="U140" i="16"/>
  <c r="V140" i="16"/>
  <c r="W140" i="16"/>
  <c r="X140" i="16"/>
  <c r="Y140" i="16"/>
  <c r="Z140" i="16"/>
  <c r="AA140" i="16"/>
  <c r="AB140" i="16"/>
  <c r="AC140" i="16"/>
  <c r="AD140" i="16"/>
  <c r="AE140" i="16"/>
  <c r="A141" i="16"/>
  <c r="B141" i="16"/>
  <c r="C141" i="16"/>
  <c r="D141" i="16"/>
  <c r="E141" i="16"/>
  <c r="F141" i="16"/>
  <c r="G141" i="16"/>
  <c r="H141" i="16"/>
  <c r="I141" i="16"/>
  <c r="J141" i="16"/>
  <c r="K141" i="16"/>
  <c r="L141" i="16"/>
  <c r="M141" i="16"/>
  <c r="N141" i="16"/>
  <c r="O141" i="16"/>
  <c r="Q141" i="16"/>
  <c r="R141" i="16"/>
  <c r="S141" i="16"/>
  <c r="T141" i="16"/>
  <c r="U141" i="16"/>
  <c r="V141" i="16"/>
  <c r="W141" i="16"/>
  <c r="X141" i="16"/>
  <c r="Y141" i="16"/>
  <c r="Z141" i="16"/>
  <c r="AA141" i="16"/>
  <c r="AB141" i="16"/>
  <c r="AC141" i="16"/>
  <c r="AD141" i="16"/>
  <c r="AE141" i="16"/>
  <c r="A142" i="16"/>
  <c r="B142" i="16"/>
  <c r="C142" i="16"/>
  <c r="D142" i="16"/>
  <c r="E142" i="16"/>
  <c r="F142" i="16"/>
  <c r="G142" i="16"/>
  <c r="H142" i="16"/>
  <c r="I142" i="16"/>
  <c r="J142" i="16"/>
  <c r="K142" i="16"/>
  <c r="L142" i="16"/>
  <c r="M142" i="16"/>
  <c r="N142" i="16"/>
  <c r="O142" i="16"/>
  <c r="Q142" i="16"/>
  <c r="R142" i="16"/>
  <c r="AH142" i="16" s="1"/>
  <c r="S142" i="16"/>
  <c r="T142" i="16"/>
  <c r="U142" i="16"/>
  <c r="V142" i="16"/>
  <c r="W142" i="16"/>
  <c r="X142" i="16"/>
  <c r="Y142" i="16"/>
  <c r="Z142" i="16"/>
  <c r="AA142" i="16"/>
  <c r="AB142" i="16"/>
  <c r="AC142" i="16"/>
  <c r="AD142" i="16"/>
  <c r="AE142" i="16"/>
  <c r="A143" i="16"/>
  <c r="B143" i="16"/>
  <c r="C143" i="16"/>
  <c r="D143" i="16"/>
  <c r="E143" i="16"/>
  <c r="F143" i="16"/>
  <c r="G143" i="16"/>
  <c r="H143" i="16"/>
  <c r="I143" i="16"/>
  <c r="J143" i="16"/>
  <c r="K143" i="16"/>
  <c r="L143" i="16"/>
  <c r="M143" i="16"/>
  <c r="N143" i="16"/>
  <c r="O143" i="16"/>
  <c r="Q143" i="16"/>
  <c r="R143" i="16"/>
  <c r="S143" i="16"/>
  <c r="T143" i="16"/>
  <c r="U143" i="16"/>
  <c r="V143" i="16"/>
  <c r="W143" i="16"/>
  <c r="X143" i="16"/>
  <c r="Y143" i="16"/>
  <c r="Z143" i="16"/>
  <c r="AA143" i="16"/>
  <c r="AB143" i="16"/>
  <c r="AC143" i="16"/>
  <c r="AD143" i="16"/>
  <c r="AE143" i="16"/>
  <c r="A144" i="16"/>
  <c r="B144" i="16"/>
  <c r="C144" i="16"/>
  <c r="D144" i="16"/>
  <c r="E144" i="16"/>
  <c r="F144" i="16"/>
  <c r="G144" i="16"/>
  <c r="H144" i="16"/>
  <c r="I144" i="16"/>
  <c r="J144" i="16"/>
  <c r="K144" i="16"/>
  <c r="L144" i="16"/>
  <c r="M144" i="16"/>
  <c r="N144" i="16"/>
  <c r="O144" i="16"/>
  <c r="Q144" i="16"/>
  <c r="R144" i="16"/>
  <c r="S144" i="16"/>
  <c r="T144" i="16"/>
  <c r="U144" i="16"/>
  <c r="V144" i="16"/>
  <c r="W144" i="16"/>
  <c r="X144" i="16"/>
  <c r="Y144" i="16"/>
  <c r="Z144" i="16"/>
  <c r="AA144" i="16"/>
  <c r="AB144" i="16"/>
  <c r="AC144" i="16"/>
  <c r="AD144" i="16"/>
  <c r="AE144" i="16"/>
  <c r="A145" i="16"/>
  <c r="B145" i="16"/>
  <c r="C145" i="16"/>
  <c r="D145" i="16"/>
  <c r="E145" i="16"/>
  <c r="F145" i="16"/>
  <c r="G145" i="16"/>
  <c r="H145" i="16"/>
  <c r="I145" i="16"/>
  <c r="J145" i="16"/>
  <c r="K145" i="16"/>
  <c r="L145" i="16"/>
  <c r="M145" i="16"/>
  <c r="N145" i="16"/>
  <c r="O145" i="16"/>
  <c r="Q145" i="16"/>
  <c r="R145" i="16"/>
  <c r="S145" i="16"/>
  <c r="T145" i="16"/>
  <c r="U145" i="16"/>
  <c r="V145" i="16"/>
  <c r="W145" i="16"/>
  <c r="X145" i="16"/>
  <c r="Y145" i="16"/>
  <c r="Z145" i="16"/>
  <c r="AA145" i="16"/>
  <c r="AB145" i="16"/>
  <c r="AC145" i="16"/>
  <c r="AD145" i="16"/>
  <c r="AE145" i="16"/>
  <c r="A146" i="16"/>
  <c r="AG146" i="16" s="1"/>
  <c r="B146" i="16"/>
  <c r="C146" i="16"/>
  <c r="D146" i="16"/>
  <c r="E146" i="16"/>
  <c r="F146" i="16"/>
  <c r="G146" i="16"/>
  <c r="H146" i="16"/>
  <c r="I146" i="16"/>
  <c r="J146" i="16"/>
  <c r="K146" i="16"/>
  <c r="L146" i="16"/>
  <c r="M146" i="16"/>
  <c r="N146" i="16"/>
  <c r="O146" i="16"/>
  <c r="Q146" i="16"/>
  <c r="R146" i="16"/>
  <c r="S146" i="16"/>
  <c r="T146" i="16"/>
  <c r="U146" i="16"/>
  <c r="V146" i="16"/>
  <c r="W146" i="16"/>
  <c r="X146" i="16"/>
  <c r="Y146" i="16"/>
  <c r="Z146" i="16"/>
  <c r="AA146" i="16"/>
  <c r="AB146" i="16"/>
  <c r="AC146" i="16"/>
  <c r="AD146" i="16"/>
  <c r="AE146" i="16"/>
  <c r="A147" i="16"/>
  <c r="B147" i="16"/>
  <c r="AG147" i="16" s="1"/>
  <c r="AI147" i="16" s="1"/>
  <c r="C147" i="16"/>
  <c r="D147" i="16"/>
  <c r="E147" i="16"/>
  <c r="F147" i="16"/>
  <c r="G147" i="16"/>
  <c r="H147" i="16"/>
  <c r="I147" i="16"/>
  <c r="J147" i="16"/>
  <c r="K147" i="16"/>
  <c r="L147" i="16"/>
  <c r="M147" i="16"/>
  <c r="N147" i="16"/>
  <c r="O147" i="16"/>
  <c r="Q147" i="16"/>
  <c r="AH147" i="16" s="1"/>
  <c r="R147" i="16"/>
  <c r="S147" i="16"/>
  <c r="T147" i="16"/>
  <c r="U147" i="16"/>
  <c r="V147" i="16"/>
  <c r="W147" i="16"/>
  <c r="X147" i="16"/>
  <c r="Y147" i="16"/>
  <c r="Z147" i="16"/>
  <c r="AA147" i="16"/>
  <c r="AB147" i="16"/>
  <c r="AC147" i="16"/>
  <c r="AD147" i="16"/>
  <c r="AE147" i="16"/>
  <c r="A148" i="16"/>
  <c r="B148" i="16"/>
  <c r="C148" i="16"/>
  <c r="D148" i="16"/>
  <c r="E148" i="16"/>
  <c r="F148" i="16"/>
  <c r="G148" i="16"/>
  <c r="H148" i="16"/>
  <c r="I148" i="16"/>
  <c r="J148" i="16"/>
  <c r="K148" i="16"/>
  <c r="L148" i="16"/>
  <c r="M148" i="16"/>
  <c r="N148" i="16"/>
  <c r="O148" i="16"/>
  <c r="Q148" i="16"/>
  <c r="R148" i="16"/>
  <c r="S148" i="16"/>
  <c r="T148" i="16"/>
  <c r="U148" i="16"/>
  <c r="V148" i="16"/>
  <c r="W148" i="16"/>
  <c r="X148" i="16"/>
  <c r="Y148" i="16"/>
  <c r="Z148" i="16"/>
  <c r="AA148" i="16"/>
  <c r="AB148" i="16"/>
  <c r="AC148" i="16"/>
  <c r="AD148" i="16"/>
  <c r="AE148" i="16"/>
  <c r="A149" i="16"/>
  <c r="B149" i="16"/>
  <c r="C149" i="16"/>
  <c r="D149" i="16"/>
  <c r="E149" i="16"/>
  <c r="F149" i="16"/>
  <c r="G149" i="16"/>
  <c r="H149" i="16"/>
  <c r="I149" i="16"/>
  <c r="J149" i="16"/>
  <c r="K149" i="16"/>
  <c r="L149" i="16"/>
  <c r="M149" i="16"/>
  <c r="N149" i="16"/>
  <c r="O149" i="16"/>
  <c r="Q149" i="16"/>
  <c r="R149" i="16"/>
  <c r="S149" i="16"/>
  <c r="T149" i="16"/>
  <c r="U149" i="16"/>
  <c r="V149" i="16"/>
  <c r="W149" i="16"/>
  <c r="X149" i="16"/>
  <c r="Y149" i="16"/>
  <c r="Z149" i="16"/>
  <c r="AA149" i="16"/>
  <c r="AB149" i="16"/>
  <c r="AC149" i="16"/>
  <c r="AD149" i="16"/>
  <c r="AE149" i="16"/>
  <c r="A150" i="16"/>
  <c r="B150" i="16"/>
  <c r="C150" i="16"/>
  <c r="D150" i="16"/>
  <c r="E150" i="16"/>
  <c r="F150" i="16"/>
  <c r="G150" i="16"/>
  <c r="H150" i="16"/>
  <c r="I150" i="16"/>
  <c r="J150" i="16"/>
  <c r="K150" i="16"/>
  <c r="L150" i="16"/>
  <c r="M150" i="16"/>
  <c r="N150" i="16"/>
  <c r="O150" i="16"/>
  <c r="Q150" i="16"/>
  <c r="R150" i="16"/>
  <c r="S150" i="16"/>
  <c r="T150" i="16"/>
  <c r="U150" i="16"/>
  <c r="V150" i="16"/>
  <c r="W150" i="16"/>
  <c r="X150" i="16"/>
  <c r="Y150" i="16"/>
  <c r="Z150" i="16"/>
  <c r="AA150" i="16"/>
  <c r="AB150" i="16"/>
  <c r="AC150" i="16"/>
  <c r="AD150" i="16"/>
  <c r="AE150" i="16"/>
  <c r="A151" i="16"/>
  <c r="AG151" i="16" s="1"/>
  <c r="B151" i="16"/>
  <c r="C151" i="16"/>
  <c r="D151" i="16"/>
  <c r="E151" i="16"/>
  <c r="F151" i="16"/>
  <c r="G151" i="16"/>
  <c r="H151" i="16"/>
  <c r="I151" i="16"/>
  <c r="J151" i="16"/>
  <c r="K151" i="16"/>
  <c r="L151" i="16"/>
  <c r="M151" i="16"/>
  <c r="N151" i="16"/>
  <c r="O151" i="16"/>
  <c r="Q151" i="16"/>
  <c r="R151" i="16"/>
  <c r="AH151" i="16" s="1"/>
  <c r="S151" i="16"/>
  <c r="T151" i="16"/>
  <c r="U151" i="16"/>
  <c r="V151" i="16"/>
  <c r="W151" i="16"/>
  <c r="X151" i="16"/>
  <c r="Y151" i="16"/>
  <c r="Z151" i="16"/>
  <c r="AA151" i="16"/>
  <c r="AB151" i="16"/>
  <c r="AC151" i="16"/>
  <c r="AD151" i="16"/>
  <c r="AE151" i="16"/>
  <c r="A152" i="16"/>
  <c r="AG152" i="16" s="1"/>
  <c r="B152" i="16"/>
  <c r="C152" i="16"/>
  <c r="D152" i="16"/>
  <c r="E152" i="16"/>
  <c r="F152" i="16"/>
  <c r="G152" i="16"/>
  <c r="H152" i="16"/>
  <c r="I152" i="16"/>
  <c r="J152" i="16"/>
  <c r="K152" i="16"/>
  <c r="L152" i="16"/>
  <c r="M152" i="16"/>
  <c r="N152" i="16"/>
  <c r="O152" i="16"/>
  <c r="Q152" i="16"/>
  <c r="R152" i="16"/>
  <c r="S152" i="16"/>
  <c r="T152" i="16"/>
  <c r="U152" i="16"/>
  <c r="V152" i="16"/>
  <c r="W152" i="16"/>
  <c r="X152" i="16"/>
  <c r="Y152" i="16"/>
  <c r="Z152" i="16"/>
  <c r="AA152" i="16"/>
  <c r="AB152" i="16"/>
  <c r="AC152" i="16"/>
  <c r="AD152" i="16"/>
  <c r="AE152" i="16"/>
  <c r="A153" i="16"/>
  <c r="B153" i="16"/>
  <c r="C153" i="16"/>
  <c r="D153" i="16"/>
  <c r="E153" i="16"/>
  <c r="F153" i="16"/>
  <c r="G153" i="16"/>
  <c r="H153" i="16"/>
  <c r="I153" i="16"/>
  <c r="J153" i="16"/>
  <c r="K153" i="16"/>
  <c r="L153" i="16"/>
  <c r="M153" i="16"/>
  <c r="N153" i="16"/>
  <c r="O153" i="16"/>
  <c r="Q153" i="16"/>
  <c r="R153" i="16"/>
  <c r="S153" i="16"/>
  <c r="T153" i="16"/>
  <c r="U153" i="16"/>
  <c r="V153" i="16"/>
  <c r="W153" i="16"/>
  <c r="X153" i="16"/>
  <c r="Y153" i="16"/>
  <c r="Z153" i="16"/>
  <c r="AA153" i="16"/>
  <c r="AB153" i="16"/>
  <c r="AC153" i="16"/>
  <c r="AD153" i="16"/>
  <c r="AE153" i="16"/>
  <c r="A154" i="16"/>
  <c r="B154" i="16"/>
  <c r="C154" i="16"/>
  <c r="D154" i="16"/>
  <c r="E154" i="16"/>
  <c r="F154" i="16"/>
  <c r="G154" i="16"/>
  <c r="H154" i="16"/>
  <c r="I154" i="16"/>
  <c r="J154" i="16"/>
  <c r="K154" i="16"/>
  <c r="L154" i="16"/>
  <c r="M154" i="16"/>
  <c r="N154" i="16"/>
  <c r="O154" i="16"/>
  <c r="Q154" i="16"/>
  <c r="R154" i="16"/>
  <c r="S154" i="16"/>
  <c r="T154" i="16"/>
  <c r="U154" i="16"/>
  <c r="V154" i="16"/>
  <c r="W154" i="16"/>
  <c r="X154" i="16"/>
  <c r="Y154" i="16"/>
  <c r="Z154" i="16"/>
  <c r="AA154" i="16"/>
  <c r="AB154" i="16"/>
  <c r="AC154" i="16"/>
  <c r="AD154" i="16"/>
  <c r="AE154" i="16"/>
  <c r="A155" i="16"/>
  <c r="B155" i="16"/>
  <c r="AG155" i="16" s="1"/>
  <c r="AI155" i="16" s="1"/>
  <c r="C155" i="16"/>
  <c r="D155" i="16"/>
  <c r="E155" i="16"/>
  <c r="F155" i="16"/>
  <c r="G155" i="16"/>
  <c r="H155" i="16"/>
  <c r="I155" i="16"/>
  <c r="J155" i="16"/>
  <c r="K155" i="16"/>
  <c r="L155" i="16"/>
  <c r="M155" i="16"/>
  <c r="N155" i="16"/>
  <c r="O155" i="16"/>
  <c r="Q155" i="16"/>
  <c r="AH155" i="16" s="1"/>
  <c r="R155" i="16"/>
  <c r="S155" i="16"/>
  <c r="T155" i="16"/>
  <c r="U155" i="16"/>
  <c r="V155" i="16"/>
  <c r="W155" i="16"/>
  <c r="X155" i="16"/>
  <c r="Y155" i="16"/>
  <c r="Z155" i="16"/>
  <c r="AA155" i="16"/>
  <c r="AB155" i="16"/>
  <c r="AC155" i="16"/>
  <c r="AD155" i="16"/>
  <c r="AE155" i="16"/>
  <c r="A156" i="16"/>
  <c r="B156" i="16"/>
  <c r="C156" i="16"/>
  <c r="D156" i="16"/>
  <c r="AG156" i="16" s="1"/>
  <c r="E156" i="16"/>
  <c r="F156" i="16"/>
  <c r="G156" i="16"/>
  <c r="H156" i="16"/>
  <c r="I156" i="16"/>
  <c r="J156" i="16"/>
  <c r="K156" i="16"/>
  <c r="L156" i="16"/>
  <c r="M156" i="16"/>
  <c r="N156" i="16"/>
  <c r="O156" i="16"/>
  <c r="Q156" i="16"/>
  <c r="R156" i="16"/>
  <c r="S156" i="16"/>
  <c r="T156" i="16"/>
  <c r="U156" i="16"/>
  <c r="V156" i="16"/>
  <c r="W156" i="16"/>
  <c r="X156" i="16"/>
  <c r="Y156" i="16"/>
  <c r="Z156" i="16"/>
  <c r="AA156" i="16"/>
  <c r="AB156" i="16"/>
  <c r="AC156" i="16"/>
  <c r="AD156" i="16"/>
  <c r="AE156" i="16"/>
  <c r="A157" i="16"/>
  <c r="B157" i="16"/>
  <c r="C157" i="16"/>
  <c r="D157" i="16"/>
  <c r="E157" i="16"/>
  <c r="F157" i="16"/>
  <c r="G157" i="16"/>
  <c r="H157" i="16"/>
  <c r="I157" i="16"/>
  <c r="J157" i="16"/>
  <c r="K157" i="16"/>
  <c r="L157" i="16"/>
  <c r="M157" i="16"/>
  <c r="N157" i="16"/>
  <c r="O157" i="16"/>
  <c r="Q157" i="16"/>
  <c r="R157" i="16"/>
  <c r="S157" i="16"/>
  <c r="T157" i="16"/>
  <c r="U157" i="16"/>
  <c r="V157" i="16"/>
  <c r="W157" i="16"/>
  <c r="X157" i="16"/>
  <c r="Y157" i="16"/>
  <c r="Z157" i="16"/>
  <c r="AA157" i="16"/>
  <c r="AB157" i="16"/>
  <c r="AC157" i="16"/>
  <c r="AD157" i="16"/>
  <c r="AE157" i="16"/>
  <c r="A158" i="16"/>
  <c r="B158" i="16"/>
  <c r="C158" i="16"/>
  <c r="D158" i="16"/>
  <c r="E158" i="16"/>
  <c r="F158" i="16"/>
  <c r="G158" i="16"/>
  <c r="H158" i="16"/>
  <c r="I158" i="16"/>
  <c r="J158" i="16"/>
  <c r="K158" i="16"/>
  <c r="L158" i="16"/>
  <c r="M158" i="16"/>
  <c r="N158" i="16"/>
  <c r="O158" i="16"/>
  <c r="Q158" i="16"/>
  <c r="R158" i="16"/>
  <c r="S158" i="16"/>
  <c r="T158" i="16"/>
  <c r="U158" i="16"/>
  <c r="V158" i="16"/>
  <c r="W158" i="16"/>
  <c r="X158" i="16"/>
  <c r="Y158" i="16"/>
  <c r="Z158" i="16"/>
  <c r="AA158" i="16"/>
  <c r="AB158" i="16"/>
  <c r="AC158" i="16"/>
  <c r="AD158" i="16"/>
  <c r="AE158" i="16"/>
  <c r="A159" i="16"/>
  <c r="B159" i="16"/>
  <c r="C159" i="16"/>
  <c r="D159" i="16"/>
  <c r="E159" i="16"/>
  <c r="F159" i="16"/>
  <c r="G159" i="16"/>
  <c r="H159" i="16"/>
  <c r="I159" i="16"/>
  <c r="J159" i="16"/>
  <c r="K159" i="16"/>
  <c r="L159" i="16"/>
  <c r="M159" i="16"/>
  <c r="N159" i="16"/>
  <c r="O159" i="16"/>
  <c r="Q159" i="16"/>
  <c r="R159" i="16"/>
  <c r="S159" i="16"/>
  <c r="T159" i="16"/>
  <c r="U159" i="16"/>
  <c r="V159" i="16"/>
  <c r="W159" i="16"/>
  <c r="X159" i="16"/>
  <c r="Y159" i="16"/>
  <c r="Z159" i="16"/>
  <c r="AA159" i="16"/>
  <c r="AB159" i="16"/>
  <c r="AC159" i="16"/>
  <c r="AD159" i="16"/>
  <c r="AE159" i="16"/>
  <c r="A160" i="16"/>
  <c r="B160" i="16"/>
  <c r="C160" i="16"/>
  <c r="D160" i="16"/>
  <c r="E160" i="16"/>
  <c r="F160" i="16"/>
  <c r="G160" i="16"/>
  <c r="H160" i="16"/>
  <c r="I160" i="16"/>
  <c r="J160" i="16"/>
  <c r="K160" i="16"/>
  <c r="L160" i="16"/>
  <c r="M160" i="16"/>
  <c r="N160" i="16"/>
  <c r="O160" i="16"/>
  <c r="Q160" i="16"/>
  <c r="R160" i="16"/>
  <c r="S160" i="16"/>
  <c r="T160" i="16"/>
  <c r="U160" i="16"/>
  <c r="V160" i="16"/>
  <c r="W160" i="16"/>
  <c r="X160" i="16"/>
  <c r="Y160" i="16"/>
  <c r="Z160" i="16"/>
  <c r="AA160" i="16"/>
  <c r="AB160" i="16"/>
  <c r="AC160" i="16"/>
  <c r="AD160" i="16"/>
  <c r="AE160" i="16"/>
  <c r="AH160" i="16"/>
  <c r="A161" i="16"/>
  <c r="B161" i="16"/>
  <c r="C161" i="16"/>
  <c r="D161" i="16"/>
  <c r="E161" i="16"/>
  <c r="F161" i="16"/>
  <c r="G161" i="16"/>
  <c r="H161" i="16"/>
  <c r="I161" i="16"/>
  <c r="J161" i="16"/>
  <c r="K161" i="16"/>
  <c r="L161" i="16"/>
  <c r="M161" i="16"/>
  <c r="N161" i="16"/>
  <c r="O161" i="16"/>
  <c r="Q161" i="16"/>
  <c r="R161" i="16"/>
  <c r="S161" i="16"/>
  <c r="T161" i="16"/>
  <c r="U161" i="16"/>
  <c r="V161" i="16"/>
  <c r="W161" i="16"/>
  <c r="X161" i="16"/>
  <c r="AH161" i="16" s="1"/>
  <c r="Y161" i="16"/>
  <c r="Z161" i="16"/>
  <c r="AA161" i="16"/>
  <c r="AB161" i="16"/>
  <c r="AC161" i="16"/>
  <c r="AD161" i="16"/>
  <c r="AE161" i="16"/>
  <c r="AG161" i="16"/>
  <c r="AI161" i="16" s="1"/>
  <c r="A162" i="16"/>
  <c r="B162" i="16"/>
  <c r="C162" i="16"/>
  <c r="D162" i="16"/>
  <c r="E162" i="16"/>
  <c r="F162" i="16"/>
  <c r="AG162" i="16" s="1"/>
  <c r="G162" i="16"/>
  <c r="H162" i="16"/>
  <c r="I162" i="16"/>
  <c r="J162" i="16"/>
  <c r="K162" i="16"/>
  <c r="L162" i="16"/>
  <c r="M162" i="16"/>
  <c r="N162" i="16"/>
  <c r="O162" i="16"/>
  <c r="Q162" i="16"/>
  <c r="R162" i="16"/>
  <c r="S162" i="16"/>
  <c r="T162" i="16"/>
  <c r="U162" i="16"/>
  <c r="V162" i="16"/>
  <c r="W162" i="16"/>
  <c r="X162" i="16"/>
  <c r="Y162" i="16"/>
  <c r="Z162" i="16"/>
  <c r="AA162" i="16"/>
  <c r="AB162" i="16"/>
  <c r="AC162" i="16"/>
  <c r="AD162" i="16"/>
  <c r="AE162" i="16"/>
  <c r="A163" i="16"/>
  <c r="B163" i="16"/>
  <c r="C163" i="16"/>
  <c r="D163" i="16"/>
  <c r="E163" i="16"/>
  <c r="F163" i="16"/>
  <c r="G163" i="16"/>
  <c r="H163" i="16"/>
  <c r="I163" i="16"/>
  <c r="J163" i="16"/>
  <c r="K163" i="16"/>
  <c r="L163" i="16"/>
  <c r="M163" i="16"/>
  <c r="N163" i="16"/>
  <c r="O163" i="16"/>
  <c r="Q163" i="16"/>
  <c r="R163" i="16"/>
  <c r="S163" i="16"/>
  <c r="T163" i="16"/>
  <c r="U163" i="16"/>
  <c r="V163" i="16"/>
  <c r="W163" i="16"/>
  <c r="X163" i="16"/>
  <c r="Y163" i="16"/>
  <c r="Z163" i="16"/>
  <c r="AA163" i="16"/>
  <c r="AB163" i="16"/>
  <c r="AC163" i="16"/>
  <c r="AD163" i="16"/>
  <c r="AE163" i="16"/>
  <c r="AH163" i="16"/>
  <c r="A164" i="16"/>
  <c r="B164" i="16"/>
  <c r="C164" i="16"/>
  <c r="D164" i="16"/>
  <c r="E164" i="16"/>
  <c r="F164" i="16"/>
  <c r="G164" i="16"/>
  <c r="AG164" i="16" s="1"/>
  <c r="H164" i="16"/>
  <c r="I164" i="16"/>
  <c r="J164" i="16"/>
  <c r="K164" i="16"/>
  <c r="L164" i="16"/>
  <c r="M164" i="16"/>
  <c r="N164" i="16"/>
  <c r="O164" i="16"/>
  <c r="Q164" i="16"/>
  <c r="R164" i="16"/>
  <c r="S164" i="16"/>
  <c r="T164" i="16"/>
  <c r="U164" i="16"/>
  <c r="V164" i="16"/>
  <c r="W164" i="16"/>
  <c r="X164" i="16"/>
  <c r="Y164" i="16"/>
  <c r="Z164" i="16"/>
  <c r="AA164" i="16"/>
  <c r="AB164" i="16"/>
  <c r="AC164" i="16"/>
  <c r="AD164" i="16"/>
  <c r="AE164" i="16"/>
  <c r="A165" i="16"/>
  <c r="B165" i="16"/>
  <c r="C165" i="16"/>
  <c r="D165" i="16"/>
  <c r="E165" i="16"/>
  <c r="F165" i="16"/>
  <c r="G165" i="16"/>
  <c r="H165" i="16"/>
  <c r="I165" i="16"/>
  <c r="J165" i="16"/>
  <c r="K165" i="16"/>
  <c r="L165" i="16"/>
  <c r="M165" i="16"/>
  <c r="N165" i="16"/>
  <c r="O165" i="16"/>
  <c r="Q165" i="16"/>
  <c r="AH165" i="16" s="1"/>
  <c r="R165" i="16"/>
  <c r="S165" i="16"/>
  <c r="T165" i="16"/>
  <c r="U165" i="16"/>
  <c r="V165" i="16"/>
  <c r="W165" i="16"/>
  <c r="X165" i="16"/>
  <c r="Y165" i="16"/>
  <c r="Z165" i="16"/>
  <c r="AA165" i="16"/>
  <c r="AB165" i="16"/>
  <c r="AC165" i="16"/>
  <c r="AD165" i="16"/>
  <c r="AE165" i="16"/>
  <c r="A166" i="16"/>
  <c r="B166" i="16"/>
  <c r="AG166" i="16" s="1"/>
  <c r="C166" i="16"/>
  <c r="D166" i="16"/>
  <c r="E166" i="16"/>
  <c r="F166" i="16"/>
  <c r="G166" i="16"/>
  <c r="H166" i="16"/>
  <c r="I166" i="16"/>
  <c r="J166" i="16"/>
  <c r="K166" i="16"/>
  <c r="L166" i="16"/>
  <c r="M166" i="16"/>
  <c r="N166" i="16"/>
  <c r="O166" i="16"/>
  <c r="Q166" i="16"/>
  <c r="R166" i="16"/>
  <c r="AH166" i="16" s="1"/>
  <c r="S166" i="16"/>
  <c r="T166" i="16"/>
  <c r="U166" i="16"/>
  <c r="V166" i="16"/>
  <c r="W166" i="16"/>
  <c r="X166" i="16"/>
  <c r="Y166" i="16"/>
  <c r="Z166" i="16"/>
  <c r="AA166" i="16"/>
  <c r="AB166" i="16"/>
  <c r="AC166" i="16"/>
  <c r="AD166" i="16"/>
  <c r="AE166" i="16"/>
  <c r="A167" i="16"/>
  <c r="B167" i="16"/>
  <c r="C167" i="16"/>
  <c r="D167" i="16"/>
  <c r="E167" i="16"/>
  <c r="F167" i="16"/>
  <c r="G167" i="16"/>
  <c r="H167" i="16"/>
  <c r="I167" i="16"/>
  <c r="J167" i="16"/>
  <c r="K167" i="16"/>
  <c r="L167" i="16"/>
  <c r="M167" i="16"/>
  <c r="N167" i="16"/>
  <c r="O167" i="16"/>
  <c r="Q167" i="16"/>
  <c r="R167" i="16"/>
  <c r="S167" i="16"/>
  <c r="T167" i="16"/>
  <c r="U167" i="16"/>
  <c r="V167" i="16"/>
  <c r="W167" i="16"/>
  <c r="X167" i="16"/>
  <c r="Y167" i="16"/>
  <c r="Z167" i="16"/>
  <c r="AA167" i="16"/>
  <c r="AB167" i="16"/>
  <c r="AC167" i="16"/>
  <c r="AD167" i="16"/>
  <c r="AE167" i="16"/>
  <c r="A168" i="16"/>
  <c r="B168" i="16"/>
  <c r="C168" i="16"/>
  <c r="D168" i="16"/>
  <c r="E168" i="16"/>
  <c r="F168" i="16"/>
  <c r="G168" i="16"/>
  <c r="H168" i="16"/>
  <c r="I168" i="16"/>
  <c r="J168" i="16"/>
  <c r="K168" i="16"/>
  <c r="L168" i="16"/>
  <c r="M168" i="16"/>
  <c r="N168" i="16"/>
  <c r="O168" i="16"/>
  <c r="Q168" i="16"/>
  <c r="R168" i="16"/>
  <c r="S168" i="16"/>
  <c r="T168" i="16"/>
  <c r="U168" i="16"/>
  <c r="V168" i="16"/>
  <c r="W168" i="16"/>
  <c r="X168" i="16"/>
  <c r="Y168" i="16"/>
  <c r="Z168" i="16"/>
  <c r="AA168" i="16"/>
  <c r="AB168" i="16"/>
  <c r="AC168" i="16"/>
  <c r="AD168" i="16"/>
  <c r="AE168" i="16"/>
  <c r="A169" i="16"/>
  <c r="B169" i="16"/>
  <c r="C169" i="16"/>
  <c r="D169" i="16"/>
  <c r="E169" i="16"/>
  <c r="F169" i="16"/>
  <c r="G169" i="16"/>
  <c r="H169" i="16"/>
  <c r="I169" i="16"/>
  <c r="J169" i="16"/>
  <c r="K169" i="16"/>
  <c r="L169" i="16"/>
  <c r="M169" i="16"/>
  <c r="N169" i="16"/>
  <c r="O169" i="16"/>
  <c r="Q169" i="16"/>
  <c r="R169" i="16"/>
  <c r="S169" i="16"/>
  <c r="T169" i="16"/>
  <c r="U169" i="16"/>
  <c r="V169" i="16"/>
  <c r="W169" i="16"/>
  <c r="X169" i="16"/>
  <c r="Y169" i="16"/>
  <c r="Z169" i="16"/>
  <c r="AA169" i="16"/>
  <c r="AB169" i="16"/>
  <c r="AC169" i="16"/>
  <c r="AD169" i="16"/>
  <c r="AE169" i="16"/>
  <c r="A170" i="16"/>
  <c r="AG170" i="16" s="1"/>
  <c r="B170" i="16"/>
  <c r="C170" i="16"/>
  <c r="D170" i="16"/>
  <c r="E170" i="16"/>
  <c r="F170" i="16"/>
  <c r="G170" i="16"/>
  <c r="H170" i="16"/>
  <c r="I170" i="16"/>
  <c r="J170" i="16"/>
  <c r="K170" i="16"/>
  <c r="L170" i="16"/>
  <c r="M170" i="16"/>
  <c r="N170" i="16"/>
  <c r="O170" i="16"/>
  <c r="Q170" i="16"/>
  <c r="R170" i="16"/>
  <c r="S170" i="16"/>
  <c r="T170" i="16"/>
  <c r="U170" i="16"/>
  <c r="V170" i="16"/>
  <c r="W170" i="16"/>
  <c r="X170" i="16"/>
  <c r="Y170" i="16"/>
  <c r="Z170" i="16"/>
  <c r="AA170" i="16"/>
  <c r="AB170" i="16"/>
  <c r="AC170" i="16"/>
  <c r="AD170" i="16"/>
  <c r="AE170" i="16"/>
  <c r="A171" i="16"/>
  <c r="B171" i="16"/>
  <c r="AG171" i="16" s="1"/>
  <c r="C171" i="16"/>
  <c r="D171" i="16"/>
  <c r="E171" i="16"/>
  <c r="F171" i="16"/>
  <c r="G171" i="16"/>
  <c r="H171" i="16"/>
  <c r="I171" i="16"/>
  <c r="J171" i="16"/>
  <c r="K171" i="16"/>
  <c r="L171" i="16"/>
  <c r="M171" i="16"/>
  <c r="N171" i="16"/>
  <c r="O171" i="16"/>
  <c r="Q171" i="16"/>
  <c r="R171" i="16"/>
  <c r="S171" i="16"/>
  <c r="T171" i="16"/>
  <c r="U171" i="16"/>
  <c r="V171" i="16"/>
  <c r="W171" i="16"/>
  <c r="X171" i="16"/>
  <c r="Y171" i="16"/>
  <c r="Z171" i="16"/>
  <c r="AA171" i="16"/>
  <c r="AB171" i="16"/>
  <c r="AC171" i="16"/>
  <c r="AD171" i="16"/>
  <c r="AE171" i="16"/>
  <c r="A172" i="16"/>
  <c r="B172" i="16"/>
  <c r="C172" i="16"/>
  <c r="D172" i="16"/>
  <c r="E172" i="16"/>
  <c r="F172" i="16"/>
  <c r="G172" i="16"/>
  <c r="H172" i="16"/>
  <c r="I172" i="16"/>
  <c r="J172" i="16"/>
  <c r="K172" i="16"/>
  <c r="L172" i="16"/>
  <c r="M172" i="16"/>
  <c r="N172" i="16"/>
  <c r="O172" i="16"/>
  <c r="Q172" i="16"/>
  <c r="R172" i="16"/>
  <c r="S172" i="16"/>
  <c r="T172" i="16"/>
  <c r="U172" i="16"/>
  <c r="V172" i="16"/>
  <c r="W172" i="16"/>
  <c r="X172" i="16"/>
  <c r="Y172" i="16"/>
  <c r="Z172" i="16"/>
  <c r="AA172" i="16"/>
  <c r="AB172" i="16"/>
  <c r="AC172" i="16"/>
  <c r="AD172" i="16"/>
  <c r="AE172" i="16"/>
  <c r="A173" i="16"/>
  <c r="B173" i="16"/>
  <c r="C173" i="16"/>
  <c r="D173" i="16"/>
  <c r="E173" i="16"/>
  <c r="F173" i="16"/>
  <c r="G173" i="16"/>
  <c r="H173" i="16"/>
  <c r="I173" i="16"/>
  <c r="J173" i="16"/>
  <c r="K173" i="16"/>
  <c r="L173" i="16"/>
  <c r="M173" i="16"/>
  <c r="N173" i="16"/>
  <c r="O173" i="16"/>
  <c r="Q173" i="16"/>
  <c r="R173" i="16"/>
  <c r="S173" i="16"/>
  <c r="T173" i="16"/>
  <c r="U173" i="16"/>
  <c r="V173" i="16"/>
  <c r="W173" i="16"/>
  <c r="X173" i="16"/>
  <c r="Y173" i="16"/>
  <c r="Z173" i="16"/>
  <c r="AA173" i="16"/>
  <c r="AB173" i="16"/>
  <c r="AC173" i="16"/>
  <c r="AD173" i="16"/>
  <c r="AE173" i="16"/>
  <c r="A174" i="16"/>
  <c r="B174" i="16"/>
  <c r="C174" i="16"/>
  <c r="D174" i="16"/>
  <c r="E174" i="16"/>
  <c r="F174" i="16"/>
  <c r="G174" i="16"/>
  <c r="H174" i="16"/>
  <c r="I174" i="16"/>
  <c r="J174" i="16"/>
  <c r="K174" i="16"/>
  <c r="L174" i="16"/>
  <c r="M174" i="16"/>
  <c r="N174" i="16"/>
  <c r="O174" i="16"/>
  <c r="Q174" i="16"/>
  <c r="R174" i="16"/>
  <c r="S174" i="16"/>
  <c r="T174" i="16"/>
  <c r="U174" i="16"/>
  <c r="V174" i="16"/>
  <c r="W174" i="16"/>
  <c r="X174" i="16"/>
  <c r="Y174" i="16"/>
  <c r="Z174" i="16"/>
  <c r="AA174" i="16"/>
  <c r="AB174" i="16"/>
  <c r="AC174" i="16"/>
  <c r="AD174" i="16"/>
  <c r="AE174" i="16"/>
  <c r="A175" i="16"/>
  <c r="B175" i="16"/>
  <c r="C175" i="16"/>
  <c r="D175" i="16"/>
  <c r="E175" i="16"/>
  <c r="F175" i="16"/>
  <c r="G175" i="16"/>
  <c r="H175" i="16"/>
  <c r="I175" i="16"/>
  <c r="J175" i="16"/>
  <c r="K175" i="16"/>
  <c r="L175" i="16"/>
  <c r="M175" i="16"/>
  <c r="N175" i="16"/>
  <c r="O175" i="16"/>
  <c r="Q175" i="16"/>
  <c r="R175" i="16"/>
  <c r="S175" i="16"/>
  <c r="T175" i="16"/>
  <c r="U175" i="16"/>
  <c r="V175" i="16"/>
  <c r="W175" i="16"/>
  <c r="X175" i="16"/>
  <c r="Y175" i="16"/>
  <c r="Z175" i="16"/>
  <c r="AA175" i="16"/>
  <c r="AB175" i="16"/>
  <c r="AC175" i="16"/>
  <c r="AD175" i="16"/>
  <c r="AE175" i="16"/>
  <c r="A176" i="16"/>
  <c r="B176" i="16"/>
  <c r="C176" i="16"/>
  <c r="D176" i="16"/>
  <c r="E176" i="16"/>
  <c r="F176" i="16"/>
  <c r="G176" i="16"/>
  <c r="H176" i="16"/>
  <c r="I176" i="16"/>
  <c r="J176" i="16"/>
  <c r="K176" i="16"/>
  <c r="L176" i="16"/>
  <c r="M176" i="16"/>
  <c r="N176" i="16"/>
  <c r="O176" i="16"/>
  <c r="Q176" i="16"/>
  <c r="R176" i="16"/>
  <c r="S176" i="16"/>
  <c r="T176" i="16"/>
  <c r="U176" i="16"/>
  <c r="V176" i="16"/>
  <c r="W176" i="16"/>
  <c r="X176" i="16"/>
  <c r="Y176" i="16"/>
  <c r="Z176" i="16"/>
  <c r="AA176" i="16"/>
  <c r="AB176" i="16"/>
  <c r="AC176" i="16"/>
  <c r="AD176" i="16"/>
  <c r="AE176" i="16"/>
  <c r="AH176" i="16"/>
  <c r="A177" i="16"/>
  <c r="B177" i="16"/>
  <c r="C177" i="16"/>
  <c r="D177" i="16"/>
  <c r="E177" i="16"/>
  <c r="F177" i="16"/>
  <c r="G177" i="16"/>
  <c r="H177" i="16"/>
  <c r="I177" i="16"/>
  <c r="J177" i="16"/>
  <c r="K177" i="16"/>
  <c r="L177" i="16"/>
  <c r="M177" i="16"/>
  <c r="N177" i="16"/>
  <c r="O177" i="16"/>
  <c r="Q177" i="16"/>
  <c r="R177" i="16"/>
  <c r="S177" i="16"/>
  <c r="T177" i="16"/>
  <c r="U177" i="16"/>
  <c r="V177" i="16"/>
  <c r="W177" i="16"/>
  <c r="X177" i="16"/>
  <c r="AH177" i="16" s="1"/>
  <c r="Y177" i="16"/>
  <c r="Z177" i="16"/>
  <c r="AA177" i="16"/>
  <c r="AB177" i="16"/>
  <c r="AC177" i="16"/>
  <c r="AD177" i="16"/>
  <c r="AE177" i="16"/>
  <c r="AG177" i="16"/>
  <c r="AI177" i="16" s="1"/>
  <c r="A178" i="16"/>
  <c r="B178" i="16"/>
  <c r="C178" i="16"/>
  <c r="D178" i="16"/>
  <c r="E178" i="16"/>
  <c r="F178" i="16"/>
  <c r="G178" i="16"/>
  <c r="AG178" i="16" s="1"/>
  <c r="H178" i="16"/>
  <c r="I178" i="16"/>
  <c r="J178" i="16"/>
  <c r="K178" i="16"/>
  <c r="L178" i="16"/>
  <c r="M178" i="16"/>
  <c r="N178" i="16"/>
  <c r="O178" i="16"/>
  <c r="Q178" i="16"/>
  <c r="R178" i="16"/>
  <c r="S178" i="16"/>
  <c r="T178" i="16"/>
  <c r="U178" i="16"/>
  <c r="V178" i="16"/>
  <c r="W178" i="16"/>
  <c r="X178" i="16"/>
  <c r="Y178" i="16"/>
  <c r="Z178" i="16"/>
  <c r="AA178" i="16"/>
  <c r="AB178" i="16"/>
  <c r="AC178" i="16"/>
  <c r="AD178" i="16"/>
  <c r="AE178" i="16"/>
  <c r="A179" i="16"/>
  <c r="B179" i="16"/>
  <c r="C179" i="16"/>
  <c r="D179" i="16"/>
  <c r="E179" i="16"/>
  <c r="F179" i="16"/>
  <c r="G179" i="16"/>
  <c r="H179" i="16"/>
  <c r="I179" i="16"/>
  <c r="J179" i="16"/>
  <c r="K179" i="16"/>
  <c r="L179" i="16"/>
  <c r="M179" i="16"/>
  <c r="N179" i="16"/>
  <c r="O179" i="16"/>
  <c r="Q179" i="16"/>
  <c r="R179" i="16"/>
  <c r="S179" i="16"/>
  <c r="T179" i="16"/>
  <c r="U179" i="16"/>
  <c r="V179" i="16"/>
  <c r="W179" i="16"/>
  <c r="X179" i="16"/>
  <c r="Y179" i="16"/>
  <c r="Z179" i="16"/>
  <c r="AA179" i="16"/>
  <c r="AB179" i="16"/>
  <c r="AC179" i="16"/>
  <c r="AD179" i="16"/>
  <c r="AE179" i="16"/>
  <c r="AH179" i="16"/>
  <c r="A180" i="16"/>
  <c r="B180" i="16"/>
  <c r="C180" i="16"/>
  <c r="D180" i="16"/>
  <c r="E180" i="16"/>
  <c r="F180" i="16"/>
  <c r="G180" i="16"/>
  <c r="AG180" i="16" s="1"/>
  <c r="H180" i="16"/>
  <c r="I180" i="16"/>
  <c r="J180" i="16"/>
  <c r="K180" i="16"/>
  <c r="L180" i="16"/>
  <c r="M180" i="16"/>
  <c r="N180" i="16"/>
  <c r="O180" i="16"/>
  <c r="Q180" i="16"/>
  <c r="R180" i="16"/>
  <c r="S180" i="16"/>
  <c r="T180" i="16"/>
  <c r="U180" i="16"/>
  <c r="V180" i="16"/>
  <c r="W180" i="16"/>
  <c r="X180" i="16"/>
  <c r="Y180" i="16"/>
  <c r="Z180" i="16"/>
  <c r="AA180" i="16"/>
  <c r="AB180" i="16"/>
  <c r="AC180" i="16"/>
  <c r="AD180" i="16"/>
  <c r="AE180" i="16"/>
  <c r="A181" i="16"/>
  <c r="B181" i="16"/>
  <c r="C181" i="16"/>
  <c r="D181" i="16"/>
  <c r="E181" i="16"/>
  <c r="F181" i="16"/>
  <c r="G181" i="16"/>
  <c r="H181" i="16"/>
  <c r="I181" i="16"/>
  <c r="J181" i="16"/>
  <c r="K181" i="16"/>
  <c r="L181" i="16"/>
  <c r="M181" i="16"/>
  <c r="N181" i="16"/>
  <c r="O181" i="16"/>
  <c r="Q181" i="16"/>
  <c r="AH181" i="16" s="1"/>
  <c r="R181" i="16"/>
  <c r="S181" i="16"/>
  <c r="T181" i="16"/>
  <c r="U181" i="16"/>
  <c r="V181" i="16"/>
  <c r="W181" i="16"/>
  <c r="X181" i="16"/>
  <c r="Y181" i="16"/>
  <c r="Z181" i="16"/>
  <c r="AA181" i="16"/>
  <c r="AB181" i="16"/>
  <c r="AC181" i="16"/>
  <c r="AD181" i="16"/>
  <c r="AE181" i="16"/>
  <c r="A182" i="16"/>
  <c r="B182" i="16"/>
  <c r="AG182" i="16" s="1"/>
  <c r="AI182" i="16" s="1"/>
  <c r="C182" i="16"/>
  <c r="D182" i="16"/>
  <c r="E182" i="16"/>
  <c r="F182" i="16"/>
  <c r="G182" i="16"/>
  <c r="H182" i="16"/>
  <c r="I182" i="16"/>
  <c r="J182" i="16"/>
  <c r="K182" i="16"/>
  <c r="L182" i="16"/>
  <c r="M182" i="16"/>
  <c r="N182" i="16"/>
  <c r="O182" i="16"/>
  <c r="Q182" i="16"/>
  <c r="R182" i="16"/>
  <c r="AH182" i="16" s="1"/>
  <c r="S182" i="16"/>
  <c r="T182" i="16"/>
  <c r="U182" i="16"/>
  <c r="V182" i="16"/>
  <c r="W182" i="16"/>
  <c r="X182" i="16"/>
  <c r="Y182" i="16"/>
  <c r="Z182" i="16"/>
  <c r="AA182" i="16"/>
  <c r="AB182" i="16"/>
  <c r="AC182" i="16"/>
  <c r="AD182" i="16"/>
  <c r="AE182" i="16"/>
  <c r="A183" i="16"/>
  <c r="B183" i="16"/>
  <c r="C183" i="16"/>
  <c r="D183" i="16"/>
  <c r="E183" i="16"/>
  <c r="F183" i="16"/>
  <c r="G183" i="16"/>
  <c r="H183" i="16"/>
  <c r="I183" i="16"/>
  <c r="J183" i="16"/>
  <c r="K183" i="16"/>
  <c r="L183" i="16"/>
  <c r="M183" i="16"/>
  <c r="N183" i="16"/>
  <c r="O183" i="16"/>
  <c r="Q183" i="16"/>
  <c r="R183" i="16"/>
  <c r="S183" i="16"/>
  <c r="T183" i="16"/>
  <c r="U183" i="16"/>
  <c r="V183" i="16"/>
  <c r="W183" i="16"/>
  <c r="X183" i="16"/>
  <c r="Y183" i="16"/>
  <c r="Z183" i="16"/>
  <c r="AA183" i="16"/>
  <c r="AB183" i="16"/>
  <c r="AC183" i="16"/>
  <c r="AD183" i="16"/>
  <c r="AE183" i="16"/>
  <c r="A184" i="16"/>
  <c r="B184" i="16"/>
  <c r="C184" i="16"/>
  <c r="D184" i="16"/>
  <c r="E184" i="16"/>
  <c r="F184" i="16"/>
  <c r="G184" i="16"/>
  <c r="H184" i="16"/>
  <c r="I184" i="16"/>
  <c r="J184" i="16"/>
  <c r="K184" i="16"/>
  <c r="L184" i="16"/>
  <c r="M184" i="16"/>
  <c r="N184" i="16"/>
  <c r="O184" i="16"/>
  <c r="Q184" i="16"/>
  <c r="R184" i="16"/>
  <c r="S184" i="16"/>
  <c r="T184" i="16"/>
  <c r="U184" i="16"/>
  <c r="V184" i="16"/>
  <c r="W184" i="16"/>
  <c r="X184" i="16"/>
  <c r="Y184" i="16"/>
  <c r="Z184" i="16"/>
  <c r="AA184" i="16"/>
  <c r="AB184" i="16"/>
  <c r="AC184" i="16"/>
  <c r="AD184" i="16"/>
  <c r="AE184" i="16"/>
  <c r="A185" i="16"/>
  <c r="B185" i="16"/>
  <c r="C185" i="16"/>
  <c r="D185" i="16"/>
  <c r="E185" i="16"/>
  <c r="F185" i="16"/>
  <c r="G185" i="16"/>
  <c r="H185" i="16"/>
  <c r="I185" i="16"/>
  <c r="J185" i="16"/>
  <c r="K185" i="16"/>
  <c r="L185" i="16"/>
  <c r="M185" i="16"/>
  <c r="N185" i="16"/>
  <c r="O185" i="16"/>
  <c r="Q185" i="16"/>
  <c r="R185" i="16"/>
  <c r="S185" i="16"/>
  <c r="T185" i="16"/>
  <c r="U185" i="16"/>
  <c r="V185" i="16"/>
  <c r="W185" i="16"/>
  <c r="X185" i="16"/>
  <c r="Y185" i="16"/>
  <c r="Z185" i="16"/>
  <c r="AA185" i="16"/>
  <c r="AB185" i="16"/>
  <c r="AC185" i="16"/>
  <c r="AD185" i="16"/>
  <c r="AE185" i="16"/>
  <c r="A186" i="16"/>
  <c r="AG186" i="16" s="1"/>
  <c r="B186" i="16"/>
  <c r="C186" i="16"/>
  <c r="D186" i="16"/>
  <c r="E186" i="16"/>
  <c r="F186" i="16"/>
  <c r="G186" i="16"/>
  <c r="H186" i="16"/>
  <c r="I186" i="16"/>
  <c r="J186" i="16"/>
  <c r="K186" i="16"/>
  <c r="L186" i="16"/>
  <c r="M186" i="16"/>
  <c r="N186" i="16"/>
  <c r="O186" i="16"/>
  <c r="Q186" i="16"/>
  <c r="R186" i="16"/>
  <c r="S186" i="16"/>
  <c r="T186" i="16"/>
  <c r="U186" i="16"/>
  <c r="V186" i="16"/>
  <c r="W186" i="16"/>
  <c r="X186" i="16"/>
  <c r="Y186" i="16"/>
  <c r="Z186" i="16"/>
  <c r="AA186" i="16"/>
  <c r="AB186" i="16"/>
  <c r="AC186" i="16"/>
  <c r="AD186" i="16"/>
  <c r="AE186" i="16"/>
  <c r="A187" i="16"/>
  <c r="B187" i="16"/>
  <c r="C187" i="16"/>
  <c r="D187" i="16"/>
  <c r="E187" i="16"/>
  <c r="F187" i="16"/>
  <c r="G187" i="16"/>
  <c r="H187" i="16"/>
  <c r="I187" i="16"/>
  <c r="J187" i="16"/>
  <c r="K187" i="16"/>
  <c r="L187" i="16"/>
  <c r="M187" i="16"/>
  <c r="N187" i="16"/>
  <c r="O187" i="16"/>
  <c r="Q187" i="16"/>
  <c r="R187" i="16"/>
  <c r="S187" i="16"/>
  <c r="AH187" i="16" s="1"/>
  <c r="T187" i="16"/>
  <c r="U187" i="16"/>
  <c r="V187" i="16"/>
  <c r="W187" i="16"/>
  <c r="X187" i="16"/>
  <c r="Y187" i="16"/>
  <c r="Z187" i="16"/>
  <c r="AA187" i="16"/>
  <c r="AB187" i="16"/>
  <c r="AC187" i="16"/>
  <c r="AD187" i="16"/>
  <c r="AE187" i="16"/>
  <c r="A188" i="16"/>
  <c r="B188" i="16"/>
  <c r="C188" i="16"/>
  <c r="D188" i="16"/>
  <c r="E188" i="16"/>
  <c r="F188" i="16"/>
  <c r="G188" i="16"/>
  <c r="H188" i="16"/>
  <c r="I188" i="16"/>
  <c r="J188" i="16"/>
  <c r="K188" i="16"/>
  <c r="L188" i="16"/>
  <c r="M188" i="16"/>
  <c r="N188" i="16"/>
  <c r="O188" i="16"/>
  <c r="Q188" i="16"/>
  <c r="R188" i="16"/>
  <c r="S188" i="16"/>
  <c r="T188" i="16"/>
  <c r="U188" i="16"/>
  <c r="V188" i="16"/>
  <c r="W188" i="16"/>
  <c r="X188" i="16"/>
  <c r="Y188" i="16"/>
  <c r="Z188" i="16"/>
  <c r="AA188" i="16"/>
  <c r="AB188" i="16"/>
  <c r="AC188" i="16"/>
  <c r="AD188" i="16"/>
  <c r="AE188" i="16"/>
  <c r="A189" i="16"/>
  <c r="B189" i="16"/>
  <c r="C189" i="16"/>
  <c r="D189" i="16"/>
  <c r="E189" i="16"/>
  <c r="F189" i="16"/>
  <c r="G189" i="16"/>
  <c r="H189" i="16"/>
  <c r="I189" i="16"/>
  <c r="J189" i="16"/>
  <c r="K189" i="16"/>
  <c r="L189" i="16"/>
  <c r="M189" i="16"/>
  <c r="N189" i="16"/>
  <c r="O189" i="16"/>
  <c r="Q189" i="16"/>
  <c r="AH189" i="16" s="1"/>
  <c r="R189" i="16"/>
  <c r="S189" i="16"/>
  <c r="T189" i="16"/>
  <c r="U189" i="16"/>
  <c r="V189" i="16"/>
  <c r="W189" i="16"/>
  <c r="X189" i="16"/>
  <c r="Y189" i="16"/>
  <c r="Z189" i="16"/>
  <c r="AA189" i="16"/>
  <c r="AB189" i="16"/>
  <c r="AC189" i="16"/>
  <c r="AD189" i="16"/>
  <c r="AE189" i="16"/>
  <c r="A190" i="16"/>
  <c r="B190" i="16"/>
  <c r="C190" i="16"/>
  <c r="D190" i="16"/>
  <c r="E190" i="16"/>
  <c r="F190" i="16"/>
  <c r="G190" i="16"/>
  <c r="H190" i="16"/>
  <c r="I190" i="16"/>
  <c r="J190" i="16"/>
  <c r="K190" i="16"/>
  <c r="L190" i="16"/>
  <c r="M190" i="16"/>
  <c r="N190" i="16"/>
  <c r="O190" i="16"/>
  <c r="Q190" i="16"/>
  <c r="R190" i="16"/>
  <c r="S190" i="16"/>
  <c r="T190" i="16"/>
  <c r="U190" i="16"/>
  <c r="V190" i="16"/>
  <c r="W190" i="16"/>
  <c r="X190" i="16"/>
  <c r="Y190" i="16"/>
  <c r="Z190" i="16"/>
  <c r="AA190" i="16"/>
  <c r="AB190" i="16"/>
  <c r="AC190" i="16"/>
  <c r="AD190" i="16"/>
  <c r="AE190" i="16"/>
  <c r="A191" i="16"/>
  <c r="B191" i="16"/>
  <c r="C191" i="16"/>
  <c r="D191" i="16"/>
  <c r="E191" i="16"/>
  <c r="F191" i="16"/>
  <c r="G191" i="16"/>
  <c r="H191" i="16"/>
  <c r="I191" i="16"/>
  <c r="J191" i="16"/>
  <c r="K191" i="16"/>
  <c r="L191" i="16"/>
  <c r="M191" i="16"/>
  <c r="N191" i="16"/>
  <c r="O191" i="16"/>
  <c r="Q191" i="16"/>
  <c r="R191" i="16"/>
  <c r="S191" i="16"/>
  <c r="T191" i="16"/>
  <c r="U191" i="16"/>
  <c r="V191" i="16"/>
  <c r="W191" i="16"/>
  <c r="X191" i="16"/>
  <c r="Y191" i="16"/>
  <c r="Z191" i="16"/>
  <c r="AA191" i="16"/>
  <c r="AB191" i="16"/>
  <c r="AC191" i="16"/>
  <c r="AD191" i="16"/>
  <c r="AE191" i="16"/>
  <c r="A192" i="16"/>
  <c r="B192" i="16"/>
  <c r="C192" i="16"/>
  <c r="D192" i="16"/>
  <c r="E192" i="16"/>
  <c r="F192" i="16"/>
  <c r="G192" i="16"/>
  <c r="H192" i="16"/>
  <c r="I192" i="16"/>
  <c r="J192" i="16"/>
  <c r="K192" i="16"/>
  <c r="L192" i="16"/>
  <c r="M192" i="16"/>
  <c r="N192" i="16"/>
  <c r="O192" i="16"/>
  <c r="Q192" i="16"/>
  <c r="R192" i="16"/>
  <c r="S192" i="16"/>
  <c r="T192" i="16"/>
  <c r="U192" i="16"/>
  <c r="V192" i="16"/>
  <c r="W192" i="16"/>
  <c r="X192" i="16"/>
  <c r="Y192" i="16"/>
  <c r="Z192" i="16"/>
  <c r="AA192" i="16"/>
  <c r="AB192" i="16"/>
  <c r="AC192" i="16"/>
  <c r="AD192" i="16"/>
  <c r="AE192" i="16"/>
  <c r="AH192" i="16"/>
  <c r="A193" i="16"/>
  <c r="B193" i="16"/>
  <c r="C193" i="16"/>
  <c r="D193" i="16"/>
  <c r="E193" i="16"/>
  <c r="F193" i="16"/>
  <c r="G193" i="16"/>
  <c r="AG193" i="16" s="1"/>
  <c r="AI193" i="16" s="1"/>
  <c r="H193" i="16"/>
  <c r="I193" i="16"/>
  <c r="J193" i="16"/>
  <c r="K193" i="16"/>
  <c r="L193" i="16"/>
  <c r="M193" i="16"/>
  <c r="N193" i="16"/>
  <c r="O193" i="16"/>
  <c r="Q193" i="16"/>
  <c r="R193" i="16"/>
  <c r="S193" i="16"/>
  <c r="T193" i="16"/>
  <c r="U193" i="16"/>
  <c r="V193" i="16"/>
  <c r="W193" i="16"/>
  <c r="X193" i="16"/>
  <c r="AH193" i="16" s="1"/>
  <c r="Y193" i="16"/>
  <c r="Z193" i="16"/>
  <c r="AA193" i="16"/>
  <c r="AB193" i="16"/>
  <c r="AC193" i="16"/>
  <c r="AD193" i="16"/>
  <c r="AE193" i="16"/>
  <c r="A194" i="16"/>
  <c r="B194" i="16"/>
  <c r="C194" i="16"/>
  <c r="D194" i="16"/>
  <c r="E194" i="16"/>
  <c r="F194" i="16"/>
  <c r="G194" i="16"/>
  <c r="AG194" i="16" s="1"/>
  <c r="H194" i="16"/>
  <c r="I194" i="16"/>
  <c r="J194" i="16"/>
  <c r="K194" i="16"/>
  <c r="L194" i="16"/>
  <c r="M194" i="16"/>
  <c r="N194" i="16"/>
  <c r="O194" i="16"/>
  <c r="Q194" i="16"/>
  <c r="R194" i="16"/>
  <c r="S194" i="16"/>
  <c r="T194" i="16"/>
  <c r="U194" i="16"/>
  <c r="V194" i="16"/>
  <c r="W194" i="16"/>
  <c r="X194" i="16"/>
  <c r="Y194" i="16"/>
  <c r="Z194" i="16"/>
  <c r="AA194" i="16"/>
  <c r="AB194" i="16"/>
  <c r="AC194" i="16"/>
  <c r="AD194" i="16"/>
  <c r="AE194" i="16"/>
  <c r="A195" i="16"/>
  <c r="B195" i="16"/>
  <c r="C195" i="16"/>
  <c r="D195" i="16"/>
  <c r="E195" i="16"/>
  <c r="F195" i="16"/>
  <c r="G195" i="16"/>
  <c r="H195" i="16"/>
  <c r="I195" i="16"/>
  <c r="J195" i="16"/>
  <c r="K195" i="16"/>
  <c r="L195" i="16"/>
  <c r="M195" i="16"/>
  <c r="N195" i="16"/>
  <c r="O195" i="16"/>
  <c r="Q195" i="16"/>
  <c r="R195" i="16"/>
  <c r="S195" i="16"/>
  <c r="T195" i="16"/>
  <c r="U195" i="16"/>
  <c r="V195" i="16"/>
  <c r="W195" i="16"/>
  <c r="X195" i="16"/>
  <c r="Y195" i="16"/>
  <c r="Z195" i="16"/>
  <c r="AA195" i="16"/>
  <c r="AB195" i="16"/>
  <c r="AC195" i="16"/>
  <c r="AD195" i="16"/>
  <c r="AE195" i="16"/>
  <c r="AH195" i="16"/>
  <c r="A196" i="16"/>
  <c r="B196" i="16"/>
  <c r="C196" i="16"/>
  <c r="D196" i="16"/>
  <c r="E196" i="16"/>
  <c r="F196" i="16"/>
  <c r="G196" i="16"/>
  <c r="AG196" i="16" s="1"/>
  <c r="H196" i="16"/>
  <c r="I196" i="16"/>
  <c r="J196" i="16"/>
  <c r="K196" i="16"/>
  <c r="L196" i="16"/>
  <c r="M196" i="16"/>
  <c r="N196" i="16"/>
  <c r="O196" i="16"/>
  <c r="Q196" i="16"/>
  <c r="R196" i="16"/>
  <c r="S196" i="16"/>
  <c r="T196" i="16"/>
  <c r="U196" i="16"/>
  <c r="V196" i="16"/>
  <c r="W196" i="16"/>
  <c r="X196" i="16"/>
  <c r="Y196" i="16"/>
  <c r="Z196" i="16"/>
  <c r="AA196" i="16"/>
  <c r="AB196" i="16"/>
  <c r="AC196" i="16"/>
  <c r="AD196" i="16"/>
  <c r="AE196" i="16"/>
  <c r="A197" i="16"/>
  <c r="B197" i="16"/>
  <c r="C197" i="16"/>
  <c r="D197" i="16"/>
  <c r="E197" i="16"/>
  <c r="F197" i="16"/>
  <c r="G197" i="16"/>
  <c r="H197" i="16"/>
  <c r="I197" i="16"/>
  <c r="J197" i="16"/>
  <c r="K197" i="16"/>
  <c r="L197" i="16"/>
  <c r="M197" i="16"/>
  <c r="N197" i="16"/>
  <c r="O197" i="16"/>
  <c r="Q197" i="16"/>
  <c r="AH197" i="16" s="1"/>
  <c r="R197" i="16"/>
  <c r="S197" i="16"/>
  <c r="T197" i="16"/>
  <c r="U197" i="16"/>
  <c r="V197" i="16"/>
  <c r="W197" i="16"/>
  <c r="X197" i="16"/>
  <c r="Y197" i="16"/>
  <c r="Z197" i="16"/>
  <c r="AA197" i="16"/>
  <c r="AB197" i="16"/>
  <c r="AC197" i="16"/>
  <c r="AD197" i="16"/>
  <c r="AE197" i="16"/>
  <c r="A198" i="16"/>
  <c r="B198" i="16"/>
  <c r="AG198" i="16" s="1"/>
  <c r="AI198" i="16" s="1"/>
  <c r="C198" i="16"/>
  <c r="D198" i="16"/>
  <c r="E198" i="16"/>
  <c r="F198" i="16"/>
  <c r="G198" i="16"/>
  <c r="H198" i="16"/>
  <c r="I198" i="16"/>
  <c r="J198" i="16"/>
  <c r="K198" i="16"/>
  <c r="L198" i="16"/>
  <c r="M198" i="16"/>
  <c r="N198" i="16"/>
  <c r="O198" i="16"/>
  <c r="Q198" i="16"/>
  <c r="R198" i="16"/>
  <c r="AH198" i="16" s="1"/>
  <c r="S198" i="16"/>
  <c r="T198" i="16"/>
  <c r="U198" i="16"/>
  <c r="V198" i="16"/>
  <c r="W198" i="16"/>
  <c r="X198" i="16"/>
  <c r="Y198" i="16"/>
  <c r="Z198" i="16"/>
  <c r="AA198" i="16"/>
  <c r="AB198" i="16"/>
  <c r="AC198" i="16"/>
  <c r="AD198" i="16"/>
  <c r="AE198" i="16"/>
  <c r="A199" i="16"/>
  <c r="B199" i="16"/>
  <c r="C199" i="16"/>
  <c r="D199" i="16"/>
  <c r="E199" i="16"/>
  <c r="F199" i="16"/>
  <c r="G199" i="16"/>
  <c r="H199" i="16"/>
  <c r="I199" i="16"/>
  <c r="J199" i="16"/>
  <c r="K199" i="16"/>
  <c r="L199" i="16"/>
  <c r="M199" i="16"/>
  <c r="N199" i="16"/>
  <c r="O199" i="16"/>
  <c r="Q199" i="16"/>
  <c r="R199" i="16"/>
  <c r="S199" i="16"/>
  <c r="T199" i="16"/>
  <c r="U199" i="16"/>
  <c r="V199" i="16"/>
  <c r="W199" i="16"/>
  <c r="X199" i="16"/>
  <c r="Y199" i="16"/>
  <c r="Z199" i="16"/>
  <c r="AA199" i="16"/>
  <c r="AB199" i="16"/>
  <c r="AC199" i="16"/>
  <c r="AD199" i="16"/>
  <c r="AE199" i="16"/>
  <c r="A200" i="16"/>
  <c r="B200" i="16"/>
  <c r="C200" i="16"/>
  <c r="D200" i="16"/>
  <c r="E200" i="16"/>
  <c r="F200" i="16"/>
  <c r="G200" i="16"/>
  <c r="H200" i="16"/>
  <c r="I200" i="16"/>
  <c r="J200" i="16"/>
  <c r="K200" i="16"/>
  <c r="L200" i="16"/>
  <c r="M200" i="16"/>
  <c r="N200" i="16"/>
  <c r="O200" i="16"/>
  <c r="Q200" i="16"/>
  <c r="R200" i="16"/>
  <c r="S200" i="16"/>
  <c r="T200" i="16"/>
  <c r="U200" i="16"/>
  <c r="V200" i="16"/>
  <c r="W200" i="16"/>
  <c r="X200" i="16"/>
  <c r="Y200" i="16"/>
  <c r="Z200" i="16"/>
  <c r="AA200" i="16"/>
  <c r="AB200" i="16"/>
  <c r="AC200" i="16"/>
  <c r="AD200" i="16"/>
  <c r="AE200" i="16"/>
  <c r="A201" i="16"/>
  <c r="B201" i="16"/>
  <c r="C201" i="16"/>
  <c r="D201" i="16"/>
  <c r="E201" i="16"/>
  <c r="F201" i="16"/>
  <c r="G201" i="16"/>
  <c r="H201" i="16"/>
  <c r="I201" i="16"/>
  <c r="J201" i="16"/>
  <c r="K201" i="16"/>
  <c r="L201" i="16"/>
  <c r="M201" i="16"/>
  <c r="N201" i="16"/>
  <c r="O201" i="16"/>
  <c r="Q201" i="16"/>
  <c r="R201" i="16"/>
  <c r="S201" i="16"/>
  <c r="T201" i="16"/>
  <c r="U201" i="16"/>
  <c r="V201" i="16"/>
  <c r="W201" i="16"/>
  <c r="X201" i="16"/>
  <c r="Y201" i="16"/>
  <c r="Z201" i="16"/>
  <c r="AA201" i="16"/>
  <c r="AB201" i="16"/>
  <c r="AC201" i="16"/>
  <c r="AD201" i="16"/>
  <c r="AE201" i="16"/>
  <c r="B2" i="16"/>
  <c r="C2" i="16"/>
  <c r="D2" i="16"/>
  <c r="E2" i="16"/>
  <c r="F2" i="16"/>
  <c r="G2" i="16"/>
  <c r="H2" i="16"/>
  <c r="I2" i="16"/>
  <c r="J2" i="16"/>
  <c r="K2" i="16"/>
  <c r="L2" i="16"/>
  <c r="M2" i="16"/>
  <c r="N2" i="16"/>
  <c r="O2" i="16"/>
  <c r="Q2" i="16"/>
  <c r="R2" i="16"/>
  <c r="S2" i="16"/>
  <c r="T2" i="16"/>
  <c r="U2" i="16"/>
  <c r="V2" i="16"/>
  <c r="W2" i="16"/>
  <c r="X2" i="16"/>
  <c r="Y2" i="16"/>
  <c r="Z2" i="16"/>
  <c r="AA2" i="16"/>
  <c r="AB2" i="16"/>
  <c r="AC2" i="16"/>
  <c r="AD2" i="16"/>
  <c r="AE2" i="16"/>
  <c r="A2" i="16"/>
  <c r="A3" i="15"/>
  <c r="B3" i="15"/>
  <c r="C3" i="15"/>
  <c r="D3" i="15"/>
  <c r="E3" i="15"/>
  <c r="F3" i="15"/>
  <c r="G3" i="15"/>
  <c r="H3" i="15"/>
  <c r="I3" i="15"/>
  <c r="J3" i="15"/>
  <c r="K3" i="15"/>
  <c r="L3" i="15"/>
  <c r="M3" i="15"/>
  <c r="N3" i="15"/>
  <c r="O3" i="15"/>
  <c r="Q3" i="15"/>
  <c r="R3" i="15"/>
  <c r="S3" i="15"/>
  <c r="T3" i="15"/>
  <c r="U3" i="15"/>
  <c r="V3" i="15"/>
  <c r="W3" i="15"/>
  <c r="X3" i="15"/>
  <c r="Y3" i="15"/>
  <c r="Z3" i="15"/>
  <c r="AA3" i="15"/>
  <c r="AB3" i="15"/>
  <c r="AC3" i="15"/>
  <c r="AD3" i="15"/>
  <c r="AE3" i="15"/>
  <c r="A4" i="15"/>
  <c r="B4" i="15"/>
  <c r="C4" i="15"/>
  <c r="D4" i="15"/>
  <c r="E4" i="15"/>
  <c r="F4" i="15"/>
  <c r="G4" i="15"/>
  <c r="H4" i="15"/>
  <c r="I4" i="15"/>
  <c r="J4" i="15"/>
  <c r="K4" i="15"/>
  <c r="L4" i="15"/>
  <c r="M4" i="15"/>
  <c r="N4" i="15"/>
  <c r="O4" i="15"/>
  <c r="Q4" i="15"/>
  <c r="R4" i="15"/>
  <c r="S4" i="15"/>
  <c r="T4" i="15"/>
  <c r="U4" i="15"/>
  <c r="V4" i="15"/>
  <c r="W4" i="15"/>
  <c r="X4" i="15"/>
  <c r="Y4" i="15"/>
  <c r="Z4" i="15"/>
  <c r="AA4" i="15"/>
  <c r="AB4" i="15"/>
  <c r="AC4" i="15"/>
  <c r="AD4" i="15"/>
  <c r="AE4" i="15"/>
  <c r="A5" i="15"/>
  <c r="B5" i="15"/>
  <c r="C5" i="15"/>
  <c r="D5" i="15"/>
  <c r="E5" i="15"/>
  <c r="F5" i="15"/>
  <c r="G5" i="15"/>
  <c r="H5" i="15"/>
  <c r="I5" i="15"/>
  <c r="J5" i="15"/>
  <c r="K5" i="15"/>
  <c r="L5" i="15"/>
  <c r="M5" i="15"/>
  <c r="N5" i="15"/>
  <c r="O5" i="15"/>
  <c r="Q5" i="15"/>
  <c r="R5" i="15"/>
  <c r="S5" i="15"/>
  <c r="T5" i="15"/>
  <c r="U5" i="15"/>
  <c r="V5" i="15"/>
  <c r="W5" i="15"/>
  <c r="X5" i="15"/>
  <c r="Y5" i="15"/>
  <c r="Z5" i="15"/>
  <c r="AA5" i="15"/>
  <c r="AB5" i="15"/>
  <c r="AC5" i="15"/>
  <c r="AD5" i="15"/>
  <c r="AE5" i="15"/>
  <c r="A6" i="15"/>
  <c r="B6" i="15"/>
  <c r="C6" i="15"/>
  <c r="D6" i="15"/>
  <c r="E6" i="15"/>
  <c r="F6" i="15"/>
  <c r="G6" i="15"/>
  <c r="H6" i="15"/>
  <c r="I6" i="15"/>
  <c r="J6" i="15"/>
  <c r="K6" i="15"/>
  <c r="L6" i="15"/>
  <c r="M6" i="15"/>
  <c r="N6" i="15"/>
  <c r="O6" i="15"/>
  <c r="Q6" i="15"/>
  <c r="R6" i="15"/>
  <c r="S6" i="15"/>
  <c r="T6" i="15"/>
  <c r="U6" i="15"/>
  <c r="V6" i="15"/>
  <c r="W6" i="15"/>
  <c r="X6" i="15"/>
  <c r="Y6" i="15"/>
  <c r="Z6" i="15"/>
  <c r="AA6" i="15"/>
  <c r="AB6" i="15"/>
  <c r="AC6" i="15"/>
  <c r="AD6" i="15"/>
  <c r="AE6" i="15"/>
  <c r="A7" i="15"/>
  <c r="B7" i="15"/>
  <c r="C7" i="15"/>
  <c r="D7" i="15"/>
  <c r="E7" i="15"/>
  <c r="F7" i="15"/>
  <c r="G7" i="15"/>
  <c r="H7" i="15"/>
  <c r="I7" i="15"/>
  <c r="J7" i="15"/>
  <c r="K7" i="15"/>
  <c r="L7" i="15"/>
  <c r="M7" i="15"/>
  <c r="N7" i="15"/>
  <c r="O7" i="15"/>
  <c r="Q7" i="15"/>
  <c r="R7" i="15"/>
  <c r="S7" i="15"/>
  <c r="T7" i="15"/>
  <c r="U7" i="15"/>
  <c r="V7" i="15"/>
  <c r="W7" i="15"/>
  <c r="X7" i="15"/>
  <c r="Y7" i="15"/>
  <c r="Z7" i="15"/>
  <c r="AA7" i="15"/>
  <c r="AB7" i="15"/>
  <c r="AC7" i="15"/>
  <c r="AD7" i="15"/>
  <c r="AE7" i="15"/>
  <c r="AH7" i="15"/>
  <c r="A8" i="15"/>
  <c r="B8" i="15"/>
  <c r="C8" i="15"/>
  <c r="D8" i="15"/>
  <c r="E8" i="15"/>
  <c r="F8" i="15"/>
  <c r="G8" i="15"/>
  <c r="H8" i="15"/>
  <c r="I8" i="15"/>
  <c r="J8" i="15"/>
  <c r="K8" i="15"/>
  <c r="L8" i="15"/>
  <c r="M8" i="15"/>
  <c r="N8" i="15"/>
  <c r="O8" i="15"/>
  <c r="Q8" i="15"/>
  <c r="R8" i="15"/>
  <c r="AH8" i="15" s="1"/>
  <c r="S8" i="15"/>
  <c r="T8" i="15"/>
  <c r="U8" i="15"/>
  <c r="V8" i="15"/>
  <c r="W8" i="15"/>
  <c r="X8" i="15"/>
  <c r="Y8" i="15"/>
  <c r="Z8" i="15"/>
  <c r="AA8" i="15"/>
  <c r="AB8" i="15"/>
  <c r="AC8" i="15"/>
  <c r="AD8" i="15"/>
  <c r="AE8" i="15"/>
  <c r="AG8" i="15"/>
  <c r="AI8" i="15" s="1"/>
  <c r="A9" i="15"/>
  <c r="B9" i="15"/>
  <c r="C9" i="15"/>
  <c r="D9" i="15"/>
  <c r="E9" i="15"/>
  <c r="F9" i="15"/>
  <c r="AG9" i="15" s="1"/>
  <c r="G9" i="15"/>
  <c r="H9" i="15"/>
  <c r="I9" i="15"/>
  <c r="J9" i="15"/>
  <c r="K9" i="15"/>
  <c r="L9" i="15"/>
  <c r="M9" i="15"/>
  <c r="N9" i="15"/>
  <c r="O9" i="15"/>
  <c r="Q9" i="15"/>
  <c r="R9" i="15"/>
  <c r="S9" i="15"/>
  <c r="T9" i="15"/>
  <c r="U9" i="15"/>
  <c r="V9" i="15"/>
  <c r="W9" i="15"/>
  <c r="AH9" i="15" s="1"/>
  <c r="X9" i="15"/>
  <c r="Y9" i="15"/>
  <c r="Z9" i="15"/>
  <c r="AA9" i="15"/>
  <c r="AB9" i="15"/>
  <c r="AC9" i="15"/>
  <c r="AD9" i="15"/>
  <c r="AE9" i="15"/>
  <c r="A10" i="15"/>
  <c r="B10" i="15"/>
  <c r="C10" i="15"/>
  <c r="D10" i="15"/>
  <c r="E10" i="15"/>
  <c r="AG10" i="15" s="1"/>
  <c r="F10" i="15"/>
  <c r="G10" i="15"/>
  <c r="H10" i="15"/>
  <c r="I10" i="15"/>
  <c r="J10" i="15"/>
  <c r="K10" i="15"/>
  <c r="L10" i="15"/>
  <c r="M10" i="15"/>
  <c r="N10" i="15"/>
  <c r="O10" i="15"/>
  <c r="Q10" i="15"/>
  <c r="R10" i="15"/>
  <c r="S10" i="15"/>
  <c r="T10" i="15"/>
  <c r="U10" i="15"/>
  <c r="V10" i="15"/>
  <c r="W10" i="15"/>
  <c r="X10" i="15"/>
  <c r="Y10" i="15"/>
  <c r="Z10" i="15"/>
  <c r="AA10" i="15"/>
  <c r="AB10" i="15"/>
  <c r="AC10" i="15"/>
  <c r="AD10" i="15"/>
  <c r="AE10" i="15"/>
  <c r="A11" i="15"/>
  <c r="B11" i="15"/>
  <c r="C11" i="15"/>
  <c r="D11" i="15"/>
  <c r="E11" i="15"/>
  <c r="F11" i="15"/>
  <c r="G11" i="15"/>
  <c r="H11" i="15"/>
  <c r="I11" i="15"/>
  <c r="J11" i="15"/>
  <c r="K11" i="15"/>
  <c r="L11" i="15"/>
  <c r="M11" i="15"/>
  <c r="N11" i="15"/>
  <c r="O11" i="15"/>
  <c r="Q11" i="15"/>
  <c r="R11" i="15"/>
  <c r="S11" i="15"/>
  <c r="T11" i="15"/>
  <c r="U11" i="15"/>
  <c r="V11" i="15"/>
  <c r="W11" i="15"/>
  <c r="X11" i="15"/>
  <c r="Y11" i="15"/>
  <c r="Z11" i="15"/>
  <c r="AA11" i="15"/>
  <c r="AB11" i="15"/>
  <c r="AC11" i="15"/>
  <c r="AD11" i="15"/>
  <c r="AE11" i="15"/>
  <c r="A12" i="15"/>
  <c r="B12" i="15"/>
  <c r="C12" i="15"/>
  <c r="D12" i="15"/>
  <c r="E12" i="15"/>
  <c r="F12" i="15"/>
  <c r="G12" i="15"/>
  <c r="H12" i="15"/>
  <c r="I12" i="15"/>
  <c r="J12" i="15"/>
  <c r="K12" i="15"/>
  <c r="L12" i="15"/>
  <c r="M12" i="15"/>
  <c r="N12" i="15"/>
  <c r="O12" i="15"/>
  <c r="Q12" i="15"/>
  <c r="R12" i="15"/>
  <c r="S12" i="15"/>
  <c r="T12" i="15"/>
  <c r="U12" i="15"/>
  <c r="V12" i="15"/>
  <c r="W12" i="15"/>
  <c r="X12" i="15"/>
  <c r="Y12" i="15"/>
  <c r="Z12" i="15"/>
  <c r="AA12" i="15"/>
  <c r="AB12" i="15"/>
  <c r="AC12" i="15"/>
  <c r="AD12" i="15"/>
  <c r="AE12" i="15"/>
  <c r="A13" i="15"/>
  <c r="AG13" i="15" s="1"/>
  <c r="B13" i="15"/>
  <c r="C13" i="15"/>
  <c r="D13" i="15"/>
  <c r="E13" i="15"/>
  <c r="F13" i="15"/>
  <c r="G13" i="15"/>
  <c r="H13" i="15"/>
  <c r="I13" i="15"/>
  <c r="J13" i="15"/>
  <c r="K13" i="15"/>
  <c r="L13" i="15"/>
  <c r="M13" i="15"/>
  <c r="N13" i="15"/>
  <c r="O13" i="15"/>
  <c r="Q13" i="15"/>
  <c r="R13" i="15"/>
  <c r="AH13" i="15" s="1"/>
  <c r="S13" i="15"/>
  <c r="T13" i="15"/>
  <c r="U13" i="15"/>
  <c r="V13" i="15"/>
  <c r="W13" i="15"/>
  <c r="X13" i="15"/>
  <c r="Y13" i="15"/>
  <c r="Z13" i="15"/>
  <c r="AA13" i="15"/>
  <c r="AB13" i="15"/>
  <c r="AC13" i="15"/>
  <c r="AD13" i="15"/>
  <c r="AE13" i="15"/>
  <c r="A14" i="15"/>
  <c r="B14" i="15"/>
  <c r="C14" i="15"/>
  <c r="D14" i="15"/>
  <c r="E14" i="15"/>
  <c r="F14" i="15"/>
  <c r="G14" i="15"/>
  <c r="H14" i="15"/>
  <c r="I14" i="15"/>
  <c r="J14" i="15"/>
  <c r="K14" i="15"/>
  <c r="L14" i="15"/>
  <c r="M14" i="15"/>
  <c r="N14" i="15"/>
  <c r="O14" i="15"/>
  <c r="Q14" i="15"/>
  <c r="R14" i="15"/>
  <c r="S14" i="15"/>
  <c r="T14" i="15"/>
  <c r="U14" i="15"/>
  <c r="V14" i="15"/>
  <c r="W14" i="15"/>
  <c r="X14" i="15"/>
  <c r="Y14" i="15"/>
  <c r="Z14" i="15"/>
  <c r="AA14" i="15"/>
  <c r="AB14" i="15"/>
  <c r="AC14" i="15"/>
  <c r="AD14" i="15"/>
  <c r="AE14" i="15"/>
  <c r="A15" i="15"/>
  <c r="B15" i="15"/>
  <c r="C15" i="15"/>
  <c r="D15" i="15"/>
  <c r="E15" i="15"/>
  <c r="F15" i="15"/>
  <c r="G15" i="15"/>
  <c r="H15" i="15"/>
  <c r="I15" i="15"/>
  <c r="J15" i="15"/>
  <c r="K15" i="15"/>
  <c r="L15" i="15"/>
  <c r="M15" i="15"/>
  <c r="N15" i="15"/>
  <c r="O15" i="15"/>
  <c r="Q15" i="15"/>
  <c r="AH15" i="15" s="1"/>
  <c r="R15" i="15"/>
  <c r="S15" i="15"/>
  <c r="T15" i="15"/>
  <c r="U15" i="15"/>
  <c r="V15" i="15"/>
  <c r="W15" i="15"/>
  <c r="X15" i="15"/>
  <c r="Y15" i="15"/>
  <c r="Z15" i="15"/>
  <c r="AA15" i="15"/>
  <c r="AB15" i="15"/>
  <c r="AC15" i="15"/>
  <c r="AD15" i="15"/>
  <c r="AE15" i="15"/>
  <c r="A16" i="15"/>
  <c r="AG16" i="15" s="1"/>
  <c r="B16" i="15"/>
  <c r="C16" i="15"/>
  <c r="D16" i="15"/>
  <c r="E16" i="15"/>
  <c r="F16" i="15"/>
  <c r="G16" i="15"/>
  <c r="H16" i="15"/>
  <c r="I16" i="15"/>
  <c r="J16" i="15"/>
  <c r="K16" i="15"/>
  <c r="L16" i="15"/>
  <c r="M16" i="15"/>
  <c r="N16" i="15"/>
  <c r="O16" i="15"/>
  <c r="Q16" i="15"/>
  <c r="R16" i="15"/>
  <c r="AH16" i="15" s="1"/>
  <c r="S16" i="15"/>
  <c r="T16" i="15"/>
  <c r="U16" i="15"/>
  <c r="V16" i="15"/>
  <c r="W16" i="15"/>
  <c r="X16" i="15"/>
  <c r="Y16" i="15"/>
  <c r="Z16" i="15"/>
  <c r="AA16" i="15"/>
  <c r="AB16" i="15"/>
  <c r="AC16" i="15"/>
  <c r="AD16" i="15"/>
  <c r="AE16" i="15"/>
  <c r="A17" i="15"/>
  <c r="B17" i="15"/>
  <c r="C17" i="15"/>
  <c r="D17" i="15"/>
  <c r="E17" i="15"/>
  <c r="F17" i="15"/>
  <c r="G17" i="15"/>
  <c r="H17" i="15"/>
  <c r="AG17" i="15" s="1"/>
  <c r="AI17" i="15" s="1"/>
  <c r="I17" i="15"/>
  <c r="J17" i="15"/>
  <c r="K17" i="15"/>
  <c r="L17" i="15"/>
  <c r="M17" i="15"/>
  <c r="N17" i="15"/>
  <c r="O17" i="15"/>
  <c r="Q17" i="15"/>
  <c r="R17" i="15"/>
  <c r="S17" i="15"/>
  <c r="T17" i="15"/>
  <c r="U17" i="15"/>
  <c r="V17" i="15"/>
  <c r="W17" i="15"/>
  <c r="X17" i="15"/>
  <c r="Y17" i="15"/>
  <c r="Z17" i="15"/>
  <c r="AA17" i="15"/>
  <c r="AB17" i="15"/>
  <c r="AC17" i="15"/>
  <c r="AD17" i="15"/>
  <c r="AE17" i="15"/>
  <c r="AH17" i="15"/>
  <c r="A18" i="15"/>
  <c r="B18" i="15"/>
  <c r="C18" i="15"/>
  <c r="D18" i="15"/>
  <c r="E18" i="15"/>
  <c r="AG18" i="15" s="1"/>
  <c r="AI18" i="15" s="1"/>
  <c r="F18" i="15"/>
  <c r="G18" i="15"/>
  <c r="H18" i="15"/>
  <c r="I18" i="15"/>
  <c r="J18" i="15"/>
  <c r="K18" i="15"/>
  <c r="L18" i="15"/>
  <c r="M18" i="15"/>
  <c r="N18" i="15"/>
  <c r="O18" i="15"/>
  <c r="Q18" i="15"/>
  <c r="R18" i="15"/>
  <c r="AH18" i="15" s="1"/>
  <c r="S18" i="15"/>
  <c r="T18" i="15"/>
  <c r="U18" i="15"/>
  <c r="V18" i="15"/>
  <c r="W18" i="15"/>
  <c r="X18" i="15"/>
  <c r="Y18" i="15"/>
  <c r="Z18" i="15"/>
  <c r="AA18" i="15"/>
  <c r="AB18" i="15"/>
  <c r="AC18" i="15"/>
  <c r="AD18" i="15"/>
  <c r="AE18" i="15"/>
  <c r="A19" i="15"/>
  <c r="B19" i="15"/>
  <c r="C19" i="15"/>
  <c r="D19" i="15"/>
  <c r="E19" i="15"/>
  <c r="F19" i="15"/>
  <c r="G19" i="15"/>
  <c r="H19" i="15"/>
  <c r="I19" i="15"/>
  <c r="J19" i="15"/>
  <c r="K19" i="15"/>
  <c r="L19" i="15"/>
  <c r="M19" i="15"/>
  <c r="N19" i="15"/>
  <c r="O19" i="15"/>
  <c r="Q19" i="15"/>
  <c r="R19" i="15"/>
  <c r="S19" i="15"/>
  <c r="T19" i="15"/>
  <c r="U19" i="15"/>
  <c r="V19" i="15"/>
  <c r="W19" i="15"/>
  <c r="X19" i="15"/>
  <c r="Y19" i="15"/>
  <c r="Z19" i="15"/>
  <c r="AA19" i="15"/>
  <c r="AB19" i="15"/>
  <c r="AC19" i="15"/>
  <c r="AD19" i="15"/>
  <c r="AE19" i="15"/>
  <c r="A20" i="15"/>
  <c r="B20" i="15"/>
  <c r="C20" i="15"/>
  <c r="D20" i="15"/>
  <c r="E20" i="15"/>
  <c r="F20" i="15"/>
  <c r="G20" i="15"/>
  <c r="H20" i="15"/>
  <c r="I20" i="15"/>
  <c r="J20" i="15"/>
  <c r="K20" i="15"/>
  <c r="L20" i="15"/>
  <c r="M20" i="15"/>
  <c r="N20" i="15"/>
  <c r="O20" i="15"/>
  <c r="Q20" i="15"/>
  <c r="R20" i="15"/>
  <c r="S20" i="15"/>
  <c r="T20" i="15"/>
  <c r="U20" i="15"/>
  <c r="V20" i="15"/>
  <c r="W20" i="15"/>
  <c r="X20" i="15"/>
  <c r="Y20" i="15"/>
  <c r="Z20" i="15"/>
  <c r="AA20" i="15"/>
  <c r="AB20" i="15"/>
  <c r="AC20" i="15"/>
  <c r="AD20" i="15"/>
  <c r="AE20" i="15"/>
  <c r="A21" i="15"/>
  <c r="B21" i="15"/>
  <c r="C21" i="15"/>
  <c r="D21" i="15"/>
  <c r="E21" i="15"/>
  <c r="F21" i="15"/>
  <c r="G21" i="15"/>
  <c r="H21" i="15"/>
  <c r="I21" i="15"/>
  <c r="J21" i="15"/>
  <c r="K21" i="15"/>
  <c r="L21" i="15"/>
  <c r="M21" i="15"/>
  <c r="N21" i="15"/>
  <c r="O21" i="15"/>
  <c r="Q21" i="15"/>
  <c r="R21" i="15"/>
  <c r="S21" i="15"/>
  <c r="T21" i="15"/>
  <c r="U21" i="15"/>
  <c r="V21" i="15"/>
  <c r="W21" i="15"/>
  <c r="X21" i="15"/>
  <c r="Y21" i="15"/>
  <c r="Z21" i="15"/>
  <c r="AA21" i="15"/>
  <c r="AB21" i="15"/>
  <c r="AC21" i="15"/>
  <c r="AD21" i="15"/>
  <c r="AE21" i="15"/>
  <c r="A22" i="15"/>
  <c r="B22" i="15"/>
  <c r="C22" i="15"/>
  <c r="D22" i="15"/>
  <c r="E22" i="15"/>
  <c r="F22" i="15"/>
  <c r="G22" i="15"/>
  <c r="H22" i="15"/>
  <c r="I22" i="15"/>
  <c r="J22" i="15"/>
  <c r="K22" i="15"/>
  <c r="L22" i="15"/>
  <c r="M22" i="15"/>
  <c r="N22" i="15"/>
  <c r="O22" i="15"/>
  <c r="Q22" i="15"/>
  <c r="R22" i="15"/>
  <c r="S22" i="15"/>
  <c r="T22" i="15"/>
  <c r="U22" i="15"/>
  <c r="V22" i="15"/>
  <c r="W22" i="15"/>
  <c r="X22" i="15"/>
  <c r="Y22" i="15"/>
  <c r="Z22" i="15"/>
  <c r="AA22" i="15"/>
  <c r="AB22" i="15"/>
  <c r="AC22" i="15"/>
  <c r="AD22" i="15"/>
  <c r="AE22" i="15"/>
  <c r="A23" i="15"/>
  <c r="B23" i="15"/>
  <c r="C23" i="15"/>
  <c r="D23" i="15"/>
  <c r="E23" i="15"/>
  <c r="F23" i="15"/>
  <c r="G23" i="15"/>
  <c r="H23" i="15"/>
  <c r="I23" i="15"/>
  <c r="J23" i="15"/>
  <c r="K23" i="15"/>
  <c r="L23" i="15"/>
  <c r="M23" i="15"/>
  <c r="N23" i="15"/>
  <c r="O23" i="15"/>
  <c r="Q23" i="15"/>
  <c r="R23" i="15"/>
  <c r="S23" i="15"/>
  <c r="T23" i="15"/>
  <c r="U23" i="15"/>
  <c r="V23" i="15"/>
  <c r="W23" i="15"/>
  <c r="X23" i="15"/>
  <c r="Y23" i="15"/>
  <c r="Z23" i="15"/>
  <c r="AA23" i="15"/>
  <c r="AB23" i="15"/>
  <c r="AC23" i="15"/>
  <c r="AD23" i="15"/>
  <c r="AE23" i="15"/>
  <c r="A24" i="15"/>
  <c r="AG24" i="15" s="1"/>
  <c r="B24" i="15"/>
  <c r="C24" i="15"/>
  <c r="D24" i="15"/>
  <c r="E24" i="15"/>
  <c r="F24" i="15"/>
  <c r="G24" i="15"/>
  <c r="H24" i="15"/>
  <c r="I24" i="15"/>
  <c r="J24" i="15"/>
  <c r="K24" i="15"/>
  <c r="L24" i="15"/>
  <c r="M24" i="15"/>
  <c r="N24" i="15"/>
  <c r="O24" i="15"/>
  <c r="Q24" i="15"/>
  <c r="R24" i="15"/>
  <c r="AH24" i="15" s="1"/>
  <c r="S24" i="15"/>
  <c r="T24" i="15"/>
  <c r="U24" i="15"/>
  <c r="V24" i="15"/>
  <c r="W24" i="15"/>
  <c r="X24" i="15"/>
  <c r="Y24" i="15"/>
  <c r="Z24" i="15"/>
  <c r="AA24" i="15"/>
  <c r="AB24" i="15"/>
  <c r="AC24" i="15"/>
  <c r="AD24" i="15"/>
  <c r="AE24" i="15"/>
  <c r="A25" i="15"/>
  <c r="B25" i="15"/>
  <c r="C25" i="15"/>
  <c r="D25" i="15"/>
  <c r="E25" i="15"/>
  <c r="F25" i="15"/>
  <c r="G25" i="15"/>
  <c r="H25" i="15"/>
  <c r="AG25" i="15" s="1"/>
  <c r="AI25" i="15" s="1"/>
  <c r="I25" i="15"/>
  <c r="J25" i="15"/>
  <c r="K25" i="15"/>
  <c r="L25" i="15"/>
  <c r="M25" i="15"/>
  <c r="N25" i="15"/>
  <c r="O25" i="15"/>
  <c r="Q25" i="15"/>
  <c r="R25" i="15"/>
  <c r="S25" i="15"/>
  <c r="T25" i="15"/>
  <c r="U25" i="15"/>
  <c r="V25" i="15"/>
  <c r="W25" i="15"/>
  <c r="X25" i="15"/>
  <c r="Y25" i="15"/>
  <c r="Z25" i="15"/>
  <c r="AA25" i="15"/>
  <c r="AB25" i="15"/>
  <c r="AC25" i="15"/>
  <c r="AD25" i="15"/>
  <c r="AE25" i="15"/>
  <c r="AH25" i="15"/>
  <c r="A26" i="15"/>
  <c r="B26" i="15"/>
  <c r="C26" i="15"/>
  <c r="D26" i="15"/>
  <c r="E26" i="15"/>
  <c r="F26" i="15"/>
  <c r="G26" i="15"/>
  <c r="H26" i="15"/>
  <c r="I26" i="15"/>
  <c r="J26" i="15"/>
  <c r="K26" i="15"/>
  <c r="L26" i="15"/>
  <c r="M26" i="15"/>
  <c r="N26" i="15"/>
  <c r="O26" i="15"/>
  <c r="Q26" i="15"/>
  <c r="R26" i="15"/>
  <c r="AH26" i="15" s="1"/>
  <c r="S26" i="15"/>
  <c r="T26" i="15"/>
  <c r="U26" i="15"/>
  <c r="V26" i="15"/>
  <c r="W26" i="15"/>
  <c r="X26" i="15"/>
  <c r="Y26" i="15"/>
  <c r="Z26" i="15"/>
  <c r="AA26" i="15"/>
  <c r="AB26" i="15"/>
  <c r="AC26" i="15"/>
  <c r="AD26" i="15"/>
  <c r="AE26" i="15"/>
  <c r="AG26" i="15"/>
  <c r="A27" i="15"/>
  <c r="B27" i="15"/>
  <c r="AG27" i="15" s="1"/>
  <c r="C27" i="15"/>
  <c r="D27" i="15"/>
  <c r="E27" i="15"/>
  <c r="F27" i="15"/>
  <c r="G27" i="15"/>
  <c r="H27" i="15"/>
  <c r="I27" i="15"/>
  <c r="J27" i="15"/>
  <c r="K27" i="15"/>
  <c r="L27" i="15"/>
  <c r="M27" i="15"/>
  <c r="N27" i="15"/>
  <c r="O27" i="15"/>
  <c r="Q27" i="15"/>
  <c r="R27" i="15"/>
  <c r="S27" i="15"/>
  <c r="T27" i="15"/>
  <c r="U27" i="15"/>
  <c r="V27" i="15"/>
  <c r="W27" i="15"/>
  <c r="X27" i="15"/>
  <c r="Y27" i="15"/>
  <c r="Z27" i="15"/>
  <c r="AA27" i="15"/>
  <c r="AB27" i="15"/>
  <c r="AC27" i="15"/>
  <c r="AD27" i="15"/>
  <c r="AE27" i="15"/>
  <c r="A28" i="15"/>
  <c r="B28" i="15"/>
  <c r="C28" i="15"/>
  <c r="D28" i="15"/>
  <c r="E28" i="15"/>
  <c r="F28" i="15"/>
  <c r="G28" i="15"/>
  <c r="H28" i="15"/>
  <c r="I28" i="15"/>
  <c r="J28" i="15"/>
  <c r="K28" i="15"/>
  <c r="L28" i="15"/>
  <c r="M28" i="15"/>
  <c r="N28" i="15"/>
  <c r="O28" i="15"/>
  <c r="Q28" i="15"/>
  <c r="R28" i="15"/>
  <c r="S28" i="15"/>
  <c r="T28" i="15"/>
  <c r="U28" i="15"/>
  <c r="V28" i="15"/>
  <c r="W28" i="15"/>
  <c r="X28" i="15"/>
  <c r="Y28" i="15"/>
  <c r="Z28" i="15"/>
  <c r="AA28" i="15"/>
  <c r="AB28" i="15"/>
  <c r="AC28" i="15"/>
  <c r="AD28" i="15"/>
  <c r="AE28" i="15"/>
  <c r="A29" i="15"/>
  <c r="B29" i="15"/>
  <c r="C29" i="15"/>
  <c r="D29" i="15"/>
  <c r="E29" i="15"/>
  <c r="F29" i="15"/>
  <c r="G29" i="15"/>
  <c r="H29" i="15"/>
  <c r="I29" i="15"/>
  <c r="J29" i="15"/>
  <c r="K29" i="15"/>
  <c r="L29" i="15"/>
  <c r="M29" i="15"/>
  <c r="N29" i="15"/>
  <c r="O29" i="15"/>
  <c r="Q29" i="15"/>
  <c r="R29" i="15"/>
  <c r="S29" i="15"/>
  <c r="T29" i="15"/>
  <c r="U29" i="15"/>
  <c r="V29" i="15"/>
  <c r="W29" i="15"/>
  <c r="X29" i="15"/>
  <c r="Y29" i="15"/>
  <c r="Z29" i="15"/>
  <c r="AA29" i="15"/>
  <c r="AB29" i="15"/>
  <c r="AC29" i="15"/>
  <c r="AD29" i="15"/>
  <c r="AE29" i="15"/>
  <c r="A30" i="15"/>
  <c r="B30" i="15"/>
  <c r="C30" i="15"/>
  <c r="D30" i="15"/>
  <c r="E30" i="15"/>
  <c r="F30" i="15"/>
  <c r="G30" i="15"/>
  <c r="H30" i="15"/>
  <c r="I30" i="15"/>
  <c r="J30" i="15"/>
  <c r="K30" i="15"/>
  <c r="L30" i="15"/>
  <c r="M30" i="15"/>
  <c r="N30" i="15"/>
  <c r="O30" i="15"/>
  <c r="Q30" i="15"/>
  <c r="R30" i="15"/>
  <c r="S30" i="15"/>
  <c r="T30" i="15"/>
  <c r="U30" i="15"/>
  <c r="V30" i="15"/>
  <c r="W30" i="15"/>
  <c r="X30" i="15"/>
  <c r="Y30" i="15"/>
  <c r="Z30" i="15"/>
  <c r="AA30" i="15"/>
  <c r="AB30" i="15"/>
  <c r="AC30" i="15"/>
  <c r="AD30" i="15"/>
  <c r="AE30" i="15"/>
  <c r="A31" i="15"/>
  <c r="AG31" i="15" s="1"/>
  <c r="B31" i="15"/>
  <c r="C31" i="15"/>
  <c r="D31" i="15"/>
  <c r="E31" i="15"/>
  <c r="F31" i="15"/>
  <c r="G31" i="15"/>
  <c r="H31" i="15"/>
  <c r="I31" i="15"/>
  <c r="J31" i="15"/>
  <c r="K31" i="15"/>
  <c r="L31" i="15"/>
  <c r="M31" i="15"/>
  <c r="N31" i="15"/>
  <c r="O31" i="15"/>
  <c r="Q31" i="15"/>
  <c r="R31" i="15"/>
  <c r="S31" i="15"/>
  <c r="T31" i="15"/>
  <c r="U31" i="15"/>
  <c r="V31" i="15"/>
  <c r="W31" i="15"/>
  <c r="X31" i="15"/>
  <c r="Y31" i="15"/>
  <c r="Z31" i="15"/>
  <c r="AA31" i="15"/>
  <c r="AB31" i="15"/>
  <c r="AC31" i="15"/>
  <c r="AD31" i="15"/>
  <c r="AE31" i="15"/>
  <c r="A32" i="15"/>
  <c r="B32" i="15"/>
  <c r="C32" i="15"/>
  <c r="D32" i="15"/>
  <c r="E32" i="15"/>
  <c r="F32" i="15"/>
  <c r="G32" i="15"/>
  <c r="H32" i="15"/>
  <c r="I32" i="15"/>
  <c r="J32" i="15"/>
  <c r="K32" i="15"/>
  <c r="L32" i="15"/>
  <c r="M32" i="15"/>
  <c r="N32" i="15"/>
  <c r="O32" i="15"/>
  <c r="Q32" i="15"/>
  <c r="R32" i="15"/>
  <c r="S32" i="15"/>
  <c r="T32" i="15"/>
  <c r="U32" i="15"/>
  <c r="V32" i="15"/>
  <c r="W32" i="15"/>
  <c r="X32" i="15"/>
  <c r="Y32" i="15"/>
  <c r="Z32" i="15"/>
  <c r="AA32" i="15"/>
  <c r="AB32" i="15"/>
  <c r="AC32" i="15"/>
  <c r="AD32" i="15"/>
  <c r="AE32" i="15"/>
  <c r="A33" i="15"/>
  <c r="B33" i="15"/>
  <c r="C33" i="15"/>
  <c r="D33" i="15"/>
  <c r="E33" i="15"/>
  <c r="F33" i="15"/>
  <c r="G33" i="15"/>
  <c r="H33" i="15"/>
  <c r="AG33" i="15" s="1"/>
  <c r="I33" i="15"/>
  <c r="J33" i="15"/>
  <c r="K33" i="15"/>
  <c r="L33" i="15"/>
  <c r="M33" i="15"/>
  <c r="N33" i="15"/>
  <c r="O33" i="15"/>
  <c r="Q33" i="15"/>
  <c r="AH33" i="15" s="1"/>
  <c r="R33" i="15"/>
  <c r="S33" i="15"/>
  <c r="T33" i="15"/>
  <c r="U33" i="15"/>
  <c r="V33" i="15"/>
  <c r="W33" i="15"/>
  <c r="X33" i="15"/>
  <c r="Y33" i="15"/>
  <c r="Z33" i="15"/>
  <c r="AA33" i="15"/>
  <c r="AB33" i="15"/>
  <c r="AC33" i="15"/>
  <c r="AD33" i="15"/>
  <c r="AE33" i="15"/>
  <c r="A34" i="15"/>
  <c r="B34" i="15"/>
  <c r="C34" i="15"/>
  <c r="D34" i="15"/>
  <c r="E34" i="15"/>
  <c r="F34" i="15"/>
  <c r="G34" i="15"/>
  <c r="H34" i="15"/>
  <c r="I34" i="15"/>
  <c r="J34" i="15"/>
  <c r="K34" i="15"/>
  <c r="L34" i="15"/>
  <c r="M34" i="15"/>
  <c r="N34" i="15"/>
  <c r="O34" i="15"/>
  <c r="Q34" i="15"/>
  <c r="R34" i="15"/>
  <c r="S34" i="15"/>
  <c r="T34" i="15"/>
  <c r="U34" i="15"/>
  <c r="V34" i="15"/>
  <c r="W34" i="15"/>
  <c r="X34" i="15"/>
  <c r="Y34" i="15"/>
  <c r="Z34" i="15"/>
  <c r="AA34" i="15"/>
  <c r="AB34" i="15"/>
  <c r="AC34" i="15"/>
  <c r="AD34" i="15"/>
  <c r="AE34" i="15"/>
  <c r="A35" i="15"/>
  <c r="B35" i="15"/>
  <c r="C35" i="15"/>
  <c r="D35" i="15"/>
  <c r="E35" i="15"/>
  <c r="F35" i="15"/>
  <c r="G35" i="15"/>
  <c r="H35" i="15"/>
  <c r="I35" i="15"/>
  <c r="J35" i="15"/>
  <c r="K35" i="15"/>
  <c r="L35" i="15"/>
  <c r="M35" i="15"/>
  <c r="N35" i="15"/>
  <c r="O35" i="15"/>
  <c r="Q35" i="15"/>
  <c r="R35" i="15"/>
  <c r="S35" i="15"/>
  <c r="T35" i="15"/>
  <c r="U35" i="15"/>
  <c r="V35" i="15"/>
  <c r="W35" i="15"/>
  <c r="X35" i="15"/>
  <c r="Y35" i="15"/>
  <c r="Z35" i="15"/>
  <c r="AA35" i="15"/>
  <c r="AB35" i="15"/>
  <c r="AC35" i="15"/>
  <c r="AD35" i="15"/>
  <c r="AE35" i="15"/>
  <c r="A36" i="15"/>
  <c r="B36" i="15"/>
  <c r="C36" i="15"/>
  <c r="D36" i="15"/>
  <c r="AG36" i="15" s="1"/>
  <c r="AI36" i="15" s="1"/>
  <c r="E36" i="15"/>
  <c r="F36" i="15"/>
  <c r="G36" i="15"/>
  <c r="H36" i="15"/>
  <c r="I36" i="15"/>
  <c r="J36" i="15"/>
  <c r="K36" i="15"/>
  <c r="L36" i="15"/>
  <c r="M36" i="15"/>
  <c r="N36" i="15"/>
  <c r="O36" i="15"/>
  <c r="Q36" i="15"/>
  <c r="R36" i="15"/>
  <c r="AH36" i="15" s="1"/>
  <c r="S36" i="15"/>
  <c r="T36" i="15"/>
  <c r="U36" i="15"/>
  <c r="V36" i="15"/>
  <c r="W36" i="15"/>
  <c r="X36" i="15"/>
  <c r="Y36" i="15"/>
  <c r="Z36" i="15"/>
  <c r="AA36" i="15"/>
  <c r="AB36" i="15"/>
  <c r="AC36" i="15"/>
  <c r="AD36" i="15"/>
  <c r="AE36" i="15"/>
  <c r="A37" i="15"/>
  <c r="B37" i="15"/>
  <c r="C37" i="15"/>
  <c r="D37" i="15"/>
  <c r="E37" i="15"/>
  <c r="F37" i="15"/>
  <c r="G37" i="15"/>
  <c r="H37" i="15"/>
  <c r="I37" i="15"/>
  <c r="J37" i="15"/>
  <c r="K37" i="15"/>
  <c r="L37" i="15"/>
  <c r="M37" i="15"/>
  <c r="N37" i="15"/>
  <c r="O37" i="15"/>
  <c r="Q37" i="15"/>
  <c r="R37" i="15"/>
  <c r="S37" i="15"/>
  <c r="T37" i="15"/>
  <c r="U37" i="15"/>
  <c r="V37" i="15"/>
  <c r="W37" i="15"/>
  <c r="X37" i="15"/>
  <c r="Y37" i="15"/>
  <c r="Z37" i="15"/>
  <c r="AA37" i="15"/>
  <c r="AB37" i="15"/>
  <c r="AC37" i="15"/>
  <c r="AD37" i="15"/>
  <c r="AE37" i="15"/>
  <c r="A38" i="15"/>
  <c r="B38" i="15"/>
  <c r="C38" i="15"/>
  <c r="D38" i="15"/>
  <c r="E38" i="15"/>
  <c r="F38" i="15"/>
  <c r="G38" i="15"/>
  <c r="H38" i="15"/>
  <c r="I38" i="15"/>
  <c r="J38" i="15"/>
  <c r="K38" i="15"/>
  <c r="L38" i="15"/>
  <c r="M38" i="15"/>
  <c r="N38" i="15"/>
  <c r="O38" i="15"/>
  <c r="Q38" i="15"/>
  <c r="R38" i="15"/>
  <c r="S38" i="15"/>
  <c r="T38" i="15"/>
  <c r="U38" i="15"/>
  <c r="V38" i="15"/>
  <c r="W38" i="15"/>
  <c r="X38" i="15"/>
  <c r="Y38" i="15"/>
  <c r="Z38" i="15"/>
  <c r="AA38" i="15"/>
  <c r="AB38" i="15"/>
  <c r="AC38" i="15"/>
  <c r="AD38" i="15"/>
  <c r="AE38" i="15"/>
  <c r="A39" i="15"/>
  <c r="B39" i="15"/>
  <c r="C39" i="15"/>
  <c r="D39" i="15"/>
  <c r="E39" i="15"/>
  <c r="F39" i="15"/>
  <c r="G39" i="15"/>
  <c r="H39" i="15"/>
  <c r="I39" i="15"/>
  <c r="J39" i="15"/>
  <c r="K39" i="15"/>
  <c r="L39" i="15"/>
  <c r="M39" i="15"/>
  <c r="N39" i="15"/>
  <c r="O39" i="15"/>
  <c r="Q39" i="15"/>
  <c r="AH39" i="15" s="1"/>
  <c r="R39" i="15"/>
  <c r="S39" i="15"/>
  <c r="T39" i="15"/>
  <c r="U39" i="15"/>
  <c r="V39" i="15"/>
  <c r="W39" i="15"/>
  <c r="X39" i="15"/>
  <c r="Y39" i="15"/>
  <c r="Z39" i="15"/>
  <c r="AA39" i="15"/>
  <c r="AB39" i="15"/>
  <c r="AC39" i="15"/>
  <c r="AD39" i="15"/>
  <c r="AE39" i="15"/>
  <c r="A40" i="15"/>
  <c r="B40" i="15"/>
  <c r="C40" i="15"/>
  <c r="AG40" i="15" s="1"/>
  <c r="AI40" i="15" s="1"/>
  <c r="D40" i="15"/>
  <c r="E40" i="15"/>
  <c r="F40" i="15"/>
  <c r="G40" i="15"/>
  <c r="H40" i="15"/>
  <c r="I40" i="15"/>
  <c r="J40" i="15"/>
  <c r="K40" i="15"/>
  <c r="L40" i="15"/>
  <c r="M40" i="15"/>
  <c r="N40" i="15"/>
  <c r="O40" i="15"/>
  <c r="Q40" i="15"/>
  <c r="R40" i="15"/>
  <c r="S40" i="15"/>
  <c r="T40" i="15"/>
  <c r="U40" i="15"/>
  <c r="V40" i="15"/>
  <c r="W40" i="15"/>
  <c r="X40" i="15"/>
  <c r="Y40" i="15"/>
  <c r="Z40" i="15"/>
  <c r="AA40" i="15"/>
  <c r="AB40" i="15"/>
  <c r="AC40" i="15"/>
  <c r="AD40" i="15"/>
  <c r="AE40" i="15"/>
  <c r="AH40" i="15"/>
  <c r="A41" i="15"/>
  <c r="B41" i="15"/>
  <c r="C41" i="15"/>
  <c r="D41" i="15"/>
  <c r="E41" i="15"/>
  <c r="F41" i="15"/>
  <c r="G41" i="15"/>
  <c r="H41" i="15"/>
  <c r="I41" i="15"/>
  <c r="J41" i="15"/>
  <c r="K41" i="15"/>
  <c r="L41" i="15"/>
  <c r="M41" i="15"/>
  <c r="N41" i="15"/>
  <c r="O41" i="15"/>
  <c r="Q41" i="15"/>
  <c r="R41" i="15"/>
  <c r="S41" i="15"/>
  <c r="AH41" i="15" s="1"/>
  <c r="T41" i="15"/>
  <c r="U41" i="15"/>
  <c r="V41" i="15"/>
  <c r="W41" i="15"/>
  <c r="X41" i="15"/>
  <c r="Y41" i="15"/>
  <c r="Z41" i="15"/>
  <c r="AA41" i="15"/>
  <c r="AB41" i="15"/>
  <c r="AC41" i="15"/>
  <c r="AD41" i="15"/>
  <c r="AE41" i="15"/>
  <c r="AG41" i="15"/>
  <c r="A42" i="15"/>
  <c r="B42" i="15"/>
  <c r="C42" i="15"/>
  <c r="D42" i="15"/>
  <c r="E42" i="15"/>
  <c r="F42" i="15"/>
  <c r="G42" i="15"/>
  <c r="H42" i="15"/>
  <c r="I42" i="15"/>
  <c r="J42" i="15"/>
  <c r="K42" i="15"/>
  <c r="L42" i="15"/>
  <c r="M42" i="15"/>
  <c r="N42" i="15"/>
  <c r="O42" i="15"/>
  <c r="Q42" i="15"/>
  <c r="R42" i="15"/>
  <c r="S42" i="15"/>
  <c r="T42" i="15"/>
  <c r="U42" i="15"/>
  <c r="V42" i="15"/>
  <c r="W42" i="15"/>
  <c r="X42" i="15"/>
  <c r="Y42" i="15"/>
  <c r="Z42" i="15"/>
  <c r="AA42" i="15"/>
  <c r="AB42" i="15"/>
  <c r="AC42" i="15"/>
  <c r="AD42" i="15"/>
  <c r="AE42" i="15"/>
  <c r="A43" i="15"/>
  <c r="B43" i="15"/>
  <c r="C43" i="15"/>
  <c r="D43" i="15"/>
  <c r="E43" i="15"/>
  <c r="F43" i="15"/>
  <c r="G43" i="15"/>
  <c r="H43" i="15"/>
  <c r="I43" i="15"/>
  <c r="J43" i="15"/>
  <c r="K43" i="15"/>
  <c r="L43" i="15"/>
  <c r="M43" i="15"/>
  <c r="N43" i="15"/>
  <c r="O43" i="15"/>
  <c r="Q43" i="15"/>
  <c r="R43" i="15"/>
  <c r="S43" i="15"/>
  <c r="T43" i="15"/>
  <c r="U43" i="15"/>
  <c r="V43" i="15"/>
  <c r="W43" i="15"/>
  <c r="X43" i="15"/>
  <c r="Y43" i="15"/>
  <c r="Z43" i="15"/>
  <c r="AA43" i="15"/>
  <c r="AB43" i="15"/>
  <c r="AC43" i="15"/>
  <c r="AD43" i="15"/>
  <c r="AE43" i="15"/>
  <c r="A44" i="15"/>
  <c r="B44" i="15"/>
  <c r="C44" i="15"/>
  <c r="D44" i="15"/>
  <c r="E44" i="15"/>
  <c r="F44" i="15"/>
  <c r="G44" i="15"/>
  <c r="H44" i="15"/>
  <c r="I44" i="15"/>
  <c r="J44" i="15"/>
  <c r="K44" i="15"/>
  <c r="L44" i="15"/>
  <c r="M44" i="15"/>
  <c r="N44" i="15"/>
  <c r="O44" i="15"/>
  <c r="Q44" i="15"/>
  <c r="R44" i="15"/>
  <c r="S44" i="15"/>
  <c r="T44" i="15"/>
  <c r="U44" i="15"/>
  <c r="V44" i="15"/>
  <c r="W44" i="15"/>
  <c r="X44" i="15"/>
  <c r="Y44" i="15"/>
  <c r="Z44" i="15"/>
  <c r="AA44" i="15"/>
  <c r="AB44" i="15"/>
  <c r="AC44" i="15"/>
  <c r="AD44" i="15"/>
  <c r="AE44" i="15"/>
  <c r="A45" i="15"/>
  <c r="B45" i="15"/>
  <c r="C45" i="15"/>
  <c r="D45" i="15"/>
  <c r="E45" i="15"/>
  <c r="F45" i="15"/>
  <c r="G45" i="15"/>
  <c r="H45" i="15"/>
  <c r="I45" i="15"/>
  <c r="J45" i="15"/>
  <c r="K45" i="15"/>
  <c r="L45" i="15"/>
  <c r="M45" i="15"/>
  <c r="N45" i="15"/>
  <c r="O45" i="15"/>
  <c r="Q45" i="15"/>
  <c r="R45" i="15"/>
  <c r="S45" i="15"/>
  <c r="T45" i="15"/>
  <c r="U45" i="15"/>
  <c r="V45" i="15"/>
  <c r="W45" i="15"/>
  <c r="X45" i="15"/>
  <c r="Y45" i="15"/>
  <c r="Z45" i="15"/>
  <c r="AA45" i="15"/>
  <c r="AB45" i="15"/>
  <c r="AC45" i="15"/>
  <c r="AD45" i="15"/>
  <c r="AE45" i="15"/>
  <c r="A46" i="15"/>
  <c r="AG46" i="15" s="1"/>
  <c r="B46" i="15"/>
  <c r="C46" i="15"/>
  <c r="D46" i="15"/>
  <c r="E46" i="15"/>
  <c r="F46" i="15"/>
  <c r="G46" i="15"/>
  <c r="H46" i="15"/>
  <c r="I46" i="15"/>
  <c r="J46" i="15"/>
  <c r="K46" i="15"/>
  <c r="L46" i="15"/>
  <c r="M46" i="15"/>
  <c r="N46" i="15"/>
  <c r="O46" i="15"/>
  <c r="Q46" i="15"/>
  <c r="R46" i="15"/>
  <c r="S46" i="15"/>
  <c r="T46" i="15"/>
  <c r="U46" i="15"/>
  <c r="V46" i="15"/>
  <c r="W46" i="15"/>
  <c r="X46" i="15"/>
  <c r="Y46" i="15"/>
  <c r="Z46" i="15"/>
  <c r="AA46" i="15"/>
  <c r="AB46" i="15"/>
  <c r="AC46" i="15"/>
  <c r="AD46" i="15"/>
  <c r="AE46" i="15"/>
  <c r="A47" i="15"/>
  <c r="B47" i="15"/>
  <c r="C47" i="15"/>
  <c r="D47" i="15"/>
  <c r="E47" i="15"/>
  <c r="F47" i="15"/>
  <c r="G47" i="15"/>
  <c r="H47" i="15"/>
  <c r="I47" i="15"/>
  <c r="J47" i="15"/>
  <c r="K47" i="15"/>
  <c r="L47" i="15"/>
  <c r="M47" i="15"/>
  <c r="N47" i="15"/>
  <c r="O47" i="15"/>
  <c r="Q47" i="15"/>
  <c r="AH47" i="15" s="1"/>
  <c r="R47" i="15"/>
  <c r="S47" i="15"/>
  <c r="T47" i="15"/>
  <c r="U47" i="15"/>
  <c r="V47" i="15"/>
  <c r="W47" i="15"/>
  <c r="X47" i="15"/>
  <c r="Y47" i="15"/>
  <c r="Z47" i="15"/>
  <c r="AA47" i="15"/>
  <c r="AB47" i="15"/>
  <c r="AC47" i="15"/>
  <c r="AD47" i="15"/>
  <c r="AE47" i="15"/>
  <c r="A48" i="15"/>
  <c r="B48" i="15"/>
  <c r="C48" i="15"/>
  <c r="D48" i="15"/>
  <c r="E48" i="15"/>
  <c r="F48" i="15"/>
  <c r="G48" i="15"/>
  <c r="H48" i="15"/>
  <c r="I48" i="15"/>
  <c r="J48" i="15"/>
  <c r="K48" i="15"/>
  <c r="L48" i="15"/>
  <c r="M48" i="15"/>
  <c r="N48" i="15"/>
  <c r="O48" i="15"/>
  <c r="Q48" i="15"/>
  <c r="R48" i="15"/>
  <c r="S48" i="15"/>
  <c r="T48" i="15"/>
  <c r="U48" i="15"/>
  <c r="V48" i="15"/>
  <c r="W48" i="15"/>
  <c r="X48" i="15"/>
  <c r="Y48" i="15"/>
  <c r="Z48" i="15"/>
  <c r="AA48" i="15"/>
  <c r="AB48" i="15"/>
  <c r="AC48" i="15"/>
  <c r="AD48" i="15"/>
  <c r="AE48" i="15"/>
  <c r="A49" i="15"/>
  <c r="B49" i="15"/>
  <c r="C49" i="15"/>
  <c r="D49" i="15"/>
  <c r="E49" i="15"/>
  <c r="F49" i="15"/>
  <c r="G49" i="15"/>
  <c r="H49" i="15"/>
  <c r="AG49" i="15" s="1"/>
  <c r="I49" i="15"/>
  <c r="J49" i="15"/>
  <c r="K49" i="15"/>
  <c r="L49" i="15"/>
  <c r="M49" i="15"/>
  <c r="N49" i="15"/>
  <c r="O49" i="15"/>
  <c r="Q49" i="15"/>
  <c r="R49" i="15"/>
  <c r="S49" i="15"/>
  <c r="T49" i="15"/>
  <c r="U49" i="15"/>
  <c r="V49" i="15"/>
  <c r="W49" i="15"/>
  <c r="X49" i="15"/>
  <c r="Y49" i="15"/>
  <c r="Z49" i="15"/>
  <c r="AA49" i="15"/>
  <c r="AB49" i="15"/>
  <c r="AC49" i="15"/>
  <c r="AD49" i="15"/>
  <c r="AE49" i="15"/>
  <c r="AH49" i="15"/>
  <c r="A50" i="15"/>
  <c r="B50" i="15"/>
  <c r="C50" i="15"/>
  <c r="D50" i="15"/>
  <c r="E50" i="15"/>
  <c r="F50" i="15"/>
  <c r="G50" i="15"/>
  <c r="H50" i="15"/>
  <c r="I50" i="15"/>
  <c r="J50" i="15"/>
  <c r="K50" i="15"/>
  <c r="L50" i="15"/>
  <c r="M50" i="15"/>
  <c r="N50" i="15"/>
  <c r="O50" i="15"/>
  <c r="Q50" i="15"/>
  <c r="R50" i="15"/>
  <c r="S50" i="15"/>
  <c r="T50" i="15"/>
  <c r="U50" i="15"/>
  <c r="V50" i="15"/>
  <c r="W50" i="15"/>
  <c r="X50" i="15"/>
  <c r="Y50" i="15"/>
  <c r="Z50" i="15"/>
  <c r="AA50" i="15"/>
  <c r="AB50" i="15"/>
  <c r="AC50" i="15"/>
  <c r="AD50" i="15"/>
  <c r="AE50" i="15"/>
  <c r="A51" i="15"/>
  <c r="B51" i="15"/>
  <c r="C51" i="15"/>
  <c r="D51" i="15"/>
  <c r="E51" i="15"/>
  <c r="F51" i="15"/>
  <c r="G51" i="15"/>
  <c r="H51" i="15"/>
  <c r="I51" i="15"/>
  <c r="J51" i="15"/>
  <c r="K51" i="15"/>
  <c r="L51" i="15"/>
  <c r="M51" i="15"/>
  <c r="N51" i="15"/>
  <c r="O51" i="15"/>
  <c r="Q51" i="15"/>
  <c r="R51" i="15"/>
  <c r="S51" i="15"/>
  <c r="T51" i="15"/>
  <c r="U51" i="15"/>
  <c r="V51" i="15"/>
  <c r="W51" i="15"/>
  <c r="X51" i="15"/>
  <c r="Y51" i="15"/>
  <c r="Z51" i="15"/>
  <c r="AA51" i="15"/>
  <c r="AB51" i="15"/>
  <c r="AC51" i="15"/>
  <c r="AD51" i="15"/>
  <c r="AE51" i="15"/>
  <c r="A52" i="15"/>
  <c r="B52" i="15"/>
  <c r="C52" i="15"/>
  <c r="D52" i="15"/>
  <c r="AG52" i="15" s="1"/>
  <c r="AI52" i="15" s="1"/>
  <c r="E52" i="15"/>
  <c r="F52" i="15"/>
  <c r="G52" i="15"/>
  <c r="H52" i="15"/>
  <c r="I52" i="15"/>
  <c r="J52" i="15"/>
  <c r="K52" i="15"/>
  <c r="L52" i="15"/>
  <c r="M52" i="15"/>
  <c r="N52" i="15"/>
  <c r="O52" i="15"/>
  <c r="Q52" i="15"/>
  <c r="R52" i="15"/>
  <c r="AH52" i="15" s="1"/>
  <c r="S52" i="15"/>
  <c r="T52" i="15"/>
  <c r="U52" i="15"/>
  <c r="V52" i="15"/>
  <c r="W52" i="15"/>
  <c r="X52" i="15"/>
  <c r="Y52" i="15"/>
  <c r="Z52" i="15"/>
  <c r="AA52" i="15"/>
  <c r="AB52" i="15"/>
  <c r="AC52" i="15"/>
  <c r="AD52" i="15"/>
  <c r="AE52" i="15"/>
  <c r="A53" i="15"/>
  <c r="B53" i="15"/>
  <c r="C53" i="15"/>
  <c r="D53" i="15"/>
  <c r="E53" i="15"/>
  <c r="F53" i="15"/>
  <c r="G53" i="15"/>
  <c r="H53" i="15"/>
  <c r="I53" i="15"/>
  <c r="J53" i="15"/>
  <c r="K53" i="15"/>
  <c r="L53" i="15"/>
  <c r="M53" i="15"/>
  <c r="N53" i="15"/>
  <c r="O53" i="15"/>
  <c r="Q53" i="15"/>
  <c r="R53" i="15"/>
  <c r="S53" i="15"/>
  <c r="T53" i="15"/>
  <c r="U53" i="15"/>
  <c r="V53" i="15"/>
  <c r="W53" i="15"/>
  <c r="X53" i="15"/>
  <c r="Y53" i="15"/>
  <c r="Z53" i="15"/>
  <c r="AA53" i="15"/>
  <c r="AB53" i="15"/>
  <c r="AC53" i="15"/>
  <c r="AD53" i="15"/>
  <c r="AE53" i="15"/>
  <c r="A54" i="15"/>
  <c r="B54" i="15"/>
  <c r="C54" i="15"/>
  <c r="D54" i="15"/>
  <c r="E54" i="15"/>
  <c r="F54" i="15"/>
  <c r="G54" i="15"/>
  <c r="H54" i="15"/>
  <c r="I54" i="15"/>
  <c r="J54" i="15"/>
  <c r="K54" i="15"/>
  <c r="L54" i="15"/>
  <c r="M54" i="15"/>
  <c r="N54" i="15"/>
  <c r="O54" i="15"/>
  <c r="Q54" i="15"/>
  <c r="R54" i="15"/>
  <c r="S54" i="15"/>
  <c r="T54" i="15"/>
  <c r="U54" i="15"/>
  <c r="V54" i="15"/>
  <c r="W54" i="15"/>
  <c r="X54" i="15"/>
  <c r="Y54" i="15"/>
  <c r="Z54" i="15"/>
  <c r="AA54" i="15"/>
  <c r="AB54" i="15"/>
  <c r="AC54" i="15"/>
  <c r="AD54" i="15"/>
  <c r="AE54" i="15"/>
  <c r="A55" i="15"/>
  <c r="B55" i="15"/>
  <c r="C55" i="15"/>
  <c r="D55" i="15"/>
  <c r="E55" i="15"/>
  <c r="F55" i="15"/>
  <c r="G55" i="15"/>
  <c r="H55" i="15"/>
  <c r="I55" i="15"/>
  <c r="J55" i="15"/>
  <c r="K55" i="15"/>
  <c r="L55" i="15"/>
  <c r="M55" i="15"/>
  <c r="N55" i="15"/>
  <c r="O55" i="15"/>
  <c r="Q55" i="15"/>
  <c r="AH55" i="15" s="1"/>
  <c r="R55" i="15"/>
  <c r="S55" i="15"/>
  <c r="T55" i="15"/>
  <c r="U55" i="15"/>
  <c r="V55" i="15"/>
  <c r="W55" i="15"/>
  <c r="X55" i="15"/>
  <c r="Y55" i="15"/>
  <c r="Z55" i="15"/>
  <c r="AA55" i="15"/>
  <c r="AB55" i="15"/>
  <c r="AC55" i="15"/>
  <c r="AD55" i="15"/>
  <c r="AE55" i="15"/>
  <c r="A56" i="15"/>
  <c r="B56" i="15"/>
  <c r="C56" i="15"/>
  <c r="AG56" i="15" s="1"/>
  <c r="AI56" i="15" s="1"/>
  <c r="D56" i="15"/>
  <c r="E56" i="15"/>
  <c r="F56" i="15"/>
  <c r="G56" i="15"/>
  <c r="H56" i="15"/>
  <c r="I56" i="15"/>
  <c r="J56" i="15"/>
  <c r="K56" i="15"/>
  <c r="L56" i="15"/>
  <c r="M56" i="15"/>
  <c r="N56" i="15"/>
  <c r="O56" i="15"/>
  <c r="Q56" i="15"/>
  <c r="R56" i="15"/>
  <c r="S56" i="15"/>
  <c r="T56" i="15"/>
  <c r="U56" i="15"/>
  <c r="V56" i="15"/>
  <c r="W56" i="15"/>
  <c r="X56" i="15"/>
  <c r="Y56" i="15"/>
  <c r="Z56" i="15"/>
  <c r="AA56" i="15"/>
  <c r="AB56" i="15"/>
  <c r="AC56" i="15"/>
  <c r="AD56" i="15"/>
  <c r="AE56" i="15"/>
  <c r="AH56" i="15"/>
  <c r="A57" i="15"/>
  <c r="B57" i="15"/>
  <c r="C57" i="15"/>
  <c r="D57" i="15"/>
  <c r="E57" i="15"/>
  <c r="F57" i="15"/>
  <c r="G57" i="15"/>
  <c r="H57" i="15"/>
  <c r="I57" i="15"/>
  <c r="J57" i="15"/>
  <c r="K57" i="15"/>
  <c r="L57" i="15"/>
  <c r="M57" i="15"/>
  <c r="N57" i="15"/>
  <c r="O57" i="15"/>
  <c r="Q57" i="15"/>
  <c r="R57" i="15"/>
  <c r="S57" i="15"/>
  <c r="AH57" i="15" s="1"/>
  <c r="T57" i="15"/>
  <c r="U57" i="15"/>
  <c r="V57" i="15"/>
  <c r="W57" i="15"/>
  <c r="X57" i="15"/>
  <c r="Y57" i="15"/>
  <c r="Z57" i="15"/>
  <c r="AA57" i="15"/>
  <c r="AB57" i="15"/>
  <c r="AC57" i="15"/>
  <c r="AD57" i="15"/>
  <c r="AE57" i="15"/>
  <c r="AG57" i="15"/>
  <c r="A58" i="15"/>
  <c r="B58" i="15"/>
  <c r="C58" i="15"/>
  <c r="D58" i="15"/>
  <c r="E58" i="15"/>
  <c r="F58" i="15"/>
  <c r="G58" i="15"/>
  <c r="H58" i="15"/>
  <c r="I58" i="15"/>
  <c r="J58" i="15"/>
  <c r="K58" i="15"/>
  <c r="L58" i="15"/>
  <c r="M58" i="15"/>
  <c r="N58" i="15"/>
  <c r="O58" i="15"/>
  <c r="Q58" i="15"/>
  <c r="R58" i="15"/>
  <c r="S58" i="15"/>
  <c r="T58" i="15"/>
  <c r="U58" i="15"/>
  <c r="V58" i="15"/>
  <c r="W58" i="15"/>
  <c r="X58" i="15"/>
  <c r="Y58" i="15"/>
  <c r="Z58" i="15"/>
  <c r="AA58" i="15"/>
  <c r="AB58" i="15"/>
  <c r="AC58" i="15"/>
  <c r="AD58" i="15"/>
  <c r="AE58" i="15"/>
  <c r="A59" i="15"/>
  <c r="B59" i="15"/>
  <c r="C59" i="15"/>
  <c r="D59" i="15"/>
  <c r="E59" i="15"/>
  <c r="F59" i="15"/>
  <c r="G59" i="15"/>
  <c r="H59" i="15"/>
  <c r="I59" i="15"/>
  <c r="J59" i="15"/>
  <c r="K59" i="15"/>
  <c r="L59" i="15"/>
  <c r="M59" i="15"/>
  <c r="N59" i="15"/>
  <c r="O59" i="15"/>
  <c r="Q59" i="15"/>
  <c r="R59" i="15"/>
  <c r="S59" i="15"/>
  <c r="T59" i="15"/>
  <c r="U59" i="15"/>
  <c r="V59" i="15"/>
  <c r="W59" i="15"/>
  <c r="X59" i="15"/>
  <c r="Y59" i="15"/>
  <c r="Z59" i="15"/>
  <c r="AA59" i="15"/>
  <c r="AB59" i="15"/>
  <c r="AC59" i="15"/>
  <c r="AD59" i="15"/>
  <c r="AE59" i="15"/>
  <c r="A60" i="15"/>
  <c r="B60" i="15"/>
  <c r="C60" i="15"/>
  <c r="D60" i="15"/>
  <c r="E60" i="15"/>
  <c r="F60" i="15"/>
  <c r="G60" i="15"/>
  <c r="H60" i="15"/>
  <c r="I60" i="15"/>
  <c r="J60" i="15"/>
  <c r="K60" i="15"/>
  <c r="L60" i="15"/>
  <c r="M60" i="15"/>
  <c r="N60" i="15"/>
  <c r="O60" i="15"/>
  <c r="Q60" i="15"/>
  <c r="R60" i="15"/>
  <c r="S60" i="15"/>
  <c r="T60" i="15"/>
  <c r="U60" i="15"/>
  <c r="V60" i="15"/>
  <c r="W60" i="15"/>
  <c r="X60" i="15"/>
  <c r="Y60" i="15"/>
  <c r="Z60" i="15"/>
  <c r="AA60" i="15"/>
  <c r="AB60" i="15"/>
  <c r="AC60" i="15"/>
  <c r="AD60" i="15"/>
  <c r="AE60" i="15"/>
  <c r="A61" i="15"/>
  <c r="B61" i="15"/>
  <c r="C61" i="15"/>
  <c r="D61" i="15"/>
  <c r="E61" i="15"/>
  <c r="F61" i="15"/>
  <c r="G61" i="15"/>
  <c r="H61" i="15"/>
  <c r="I61" i="15"/>
  <c r="J61" i="15"/>
  <c r="K61" i="15"/>
  <c r="L61" i="15"/>
  <c r="M61" i="15"/>
  <c r="N61" i="15"/>
  <c r="O61" i="15"/>
  <c r="Q61" i="15"/>
  <c r="R61" i="15"/>
  <c r="S61" i="15"/>
  <c r="T61" i="15"/>
  <c r="U61" i="15"/>
  <c r="V61" i="15"/>
  <c r="W61" i="15"/>
  <c r="X61" i="15"/>
  <c r="Y61" i="15"/>
  <c r="Z61" i="15"/>
  <c r="AA61" i="15"/>
  <c r="AB61" i="15"/>
  <c r="AC61" i="15"/>
  <c r="AD61" i="15"/>
  <c r="AE61" i="15"/>
  <c r="A62" i="15"/>
  <c r="B62" i="15"/>
  <c r="C62" i="15"/>
  <c r="D62" i="15"/>
  <c r="E62" i="15"/>
  <c r="F62" i="15"/>
  <c r="G62" i="15"/>
  <c r="H62" i="15"/>
  <c r="I62" i="15"/>
  <c r="J62" i="15"/>
  <c r="K62" i="15"/>
  <c r="L62" i="15"/>
  <c r="M62" i="15"/>
  <c r="N62" i="15"/>
  <c r="O62" i="15"/>
  <c r="Q62" i="15"/>
  <c r="R62" i="15"/>
  <c r="S62" i="15"/>
  <c r="T62" i="15"/>
  <c r="U62" i="15"/>
  <c r="V62" i="15"/>
  <c r="W62" i="15"/>
  <c r="X62" i="15"/>
  <c r="Y62" i="15"/>
  <c r="Z62" i="15"/>
  <c r="AA62" i="15"/>
  <c r="AB62" i="15"/>
  <c r="AC62" i="15"/>
  <c r="AD62" i="15"/>
  <c r="AE62" i="15"/>
  <c r="A63" i="15"/>
  <c r="B63" i="15"/>
  <c r="C63" i="15"/>
  <c r="D63" i="15"/>
  <c r="E63" i="15"/>
  <c r="F63" i="15"/>
  <c r="G63" i="15"/>
  <c r="H63" i="15"/>
  <c r="I63" i="15"/>
  <c r="J63" i="15"/>
  <c r="K63" i="15"/>
  <c r="L63" i="15"/>
  <c r="M63" i="15"/>
  <c r="N63" i="15"/>
  <c r="O63" i="15"/>
  <c r="Q63" i="15"/>
  <c r="R63" i="15"/>
  <c r="S63" i="15"/>
  <c r="T63" i="15"/>
  <c r="U63" i="15"/>
  <c r="V63" i="15"/>
  <c r="W63" i="15"/>
  <c r="X63" i="15"/>
  <c r="Y63" i="15"/>
  <c r="Z63" i="15"/>
  <c r="AA63" i="15"/>
  <c r="AB63" i="15"/>
  <c r="AC63" i="15"/>
  <c r="AD63" i="15"/>
  <c r="AE63" i="15"/>
  <c r="A64" i="15"/>
  <c r="B64" i="15"/>
  <c r="C64" i="15"/>
  <c r="D64" i="15"/>
  <c r="E64" i="15"/>
  <c r="F64" i="15"/>
  <c r="G64" i="15"/>
  <c r="H64" i="15"/>
  <c r="I64" i="15"/>
  <c r="J64" i="15"/>
  <c r="K64" i="15"/>
  <c r="L64" i="15"/>
  <c r="M64" i="15"/>
  <c r="N64" i="15"/>
  <c r="O64" i="15"/>
  <c r="Q64" i="15"/>
  <c r="R64" i="15"/>
  <c r="S64" i="15"/>
  <c r="T64" i="15"/>
  <c r="U64" i="15"/>
  <c r="V64" i="15"/>
  <c r="W64" i="15"/>
  <c r="X64" i="15"/>
  <c r="Y64" i="15"/>
  <c r="Z64" i="15"/>
  <c r="AA64" i="15"/>
  <c r="AB64" i="15"/>
  <c r="AC64" i="15"/>
  <c r="AD64" i="15"/>
  <c r="AE64" i="15"/>
  <c r="A65" i="15"/>
  <c r="B65" i="15"/>
  <c r="C65" i="15"/>
  <c r="D65" i="15"/>
  <c r="E65" i="15"/>
  <c r="F65" i="15"/>
  <c r="G65" i="15"/>
  <c r="H65" i="15"/>
  <c r="AG65" i="15" s="1"/>
  <c r="I65" i="15"/>
  <c r="J65" i="15"/>
  <c r="K65" i="15"/>
  <c r="L65" i="15"/>
  <c r="M65" i="15"/>
  <c r="N65" i="15"/>
  <c r="O65" i="15"/>
  <c r="Q65" i="15"/>
  <c r="AH65" i="15" s="1"/>
  <c r="R65" i="15"/>
  <c r="S65" i="15"/>
  <c r="T65" i="15"/>
  <c r="U65" i="15"/>
  <c r="V65" i="15"/>
  <c r="W65" i="15"/>
  <c r="X65" i="15"/>
  <c r="Y65" i="15"/>
  <c r="Z65" i="15"/>
  <c r="AA65" i="15"/>
  <c r="AB65" i="15"/>
  <c r="AC65" i="15"/>
  <c r="AD65" i="15"/>
  <c r="AE65" i="15"/>
  <c r="A66" i="15"/>
  <c r="B66" i="15"/>
  <c r="C66" i="15"/>
  <c r="D66" i="15"/>
  <c r="E66" i="15"/>
  <c r="F66" i="15"/>
  <c r="G66" i="15"/>
  <c r="H66" i="15"/>
  <c r="I66" i="15"/>
  <c r="J66" i="15"/>
  <c r="K66" i="15"/>
  <c r="L66" i="15"/>
  <c r="M66" i="15"/>
  <c r="N66" i="15"/>
  <c r="O66" i="15"/>
  <c r="Q66" i="15"/>
  <c r="R66" i="15"/>
  <c r="S66" i="15"/>
  <c r="T66" i="15"/>
  <c r="U66" i="15"/>
  <c r="V66" i="15"/>
  <c r="W66" i="15"/>
  <c r="X66" i="15"/>
  <c r="Y66" i="15"/>
  <c r="Z66" i="15"/>
  <c r="AA66" i="15"/>
  <c r="AB66" i="15"/>
  <c r="AC66" i="15"/>
  <c r="AD66" i="15"/>
  <c r="AE66" i="15"/>
  <c r="A67" i="15"/>
  <c r="B67" i="15"/>
  <c r="C67" i="15"/>
  <c r="D67" i="15"/>
  <c r="E67" i="15"/>
  <c r="F67" i="15"/>
  <c r="G67" i="15"/>
  <c r="H67" i="15"/>
  <c r="I67" i="15"/>
  <c r="J67" i="15"/>
  <c r="K67" i="15"/>
  <c r="L67" i="15"/>
  <c r="M67" i="15"/>
  <c r="N67" i="15"/>
  <c r="O67" i="15"/>
  <c r="Q67" i="15"/>
  <c r="R67" i="15"/>
  <c r="S67" i="15"/>
  <c r="T67" i="15"/>
  <c r="U67" i="15"/>
  <c r="V67" i="15"/>
  <c r="W67" i="15"/>
  <c r="X67" i="15"/>
  <c r="Y67" i="15"/>
  <c r="Z67" i="15"/>
  <c r="AA67" i="15"/>
  <c r="AB67" i="15"/>
  <c r="AC67" i="15"/>
  <c r="AD67" i="15"/>
  <c r="AE67" i="15"/>
  <c r="A68" i="15"/>
  <c r="B68" i="15"/>
  <c r="C68" i="15"/>
  <c r="D68" i="15"/>
  <c r="AG68" i="15" s="1"/>
  <c r="E68" i="15"/>
  <c r="F68" i="15"/>
  <c r="G68" i="15"/>
  <c r="H68" i="15"/>
  <c r="I68" i="15"/>
  <c r="J68" i="15"/>
  <c r="K68" i="15"/>
  <c r="L68" i="15"/>
  <c r="M68" i="15"/>
  <c r="N68" i="15"/>
  <c r="O68" i="15"/>
  <c r="Q68" i="15"/>
  <c r="R68" i="15"/>
  <c r="AH68" i="15" s="1"/>
  <c r="S68" i="15"/>
  <c r="T68" i="15"/>
  <c r="U68" i="15"/>
  <c r="V68" i="15"/>
  <c r="W68" i="15"/>
  <c r="X68" i="15"/>
  <c r="Y68" i="15"/>
  <c r="Z68" i="15"/>
  <c r="AA68" i="15"/>
  <c r="AB68" i="15"/>
  <c r="AC68" i="15"/>
  <c r="AD68" i="15"/>
  <c r="AE68" i="15"/>
  <c r="A69" i="15"/>
  <c r="B69" i="15"/>
  <c r="C69" i="15"/>
  <c r="D69" i="15"/>
  <c r="E69" i="15"/>
  <c r="F69" i="15"/>
  <c r="G69" i="15"/>
  <c r="H69" i="15"/>
  <c r="I69" i="15"/>
  <c r="J69" i="15"/>
  <c r="K69" i="15"/>
  <c r="L69" i="15"/>
  <c r="M69" i="15"/>
  <c r="N69" i="15"/>
  <c r="O69" i="15"/>
  <c r="Q69" i="15"/>
  <c r="R69" i="15"/>
  <c r="S69" i="15"/>
  <c r="T69" i="15"/>
  <c r="U69" i="15"/>
  <c r="V69" i="15"/>
  <c r="W69" i="15"/>
  <c r="X69" i="15"/>
  <c r="Y69" i="15"/>
  <c r="Z69" i="15"/>
  <c r="AA69" i="15"/>
  <c r="AB69" i="15"/>
  <c r="AC69" i="15"/>
  <c r="AD69" i="15"/>
  <c r="AE69" i="15"/>
  <c r="A70" i="15"/>
  <c r="B70" i="15"/>
  <c r="C70" i="15"/>
  <c r="D70" i="15"/>
  <c r="E70" i="15"/>
  <c r="F70" i="15"/>
  <c r="G70" i="15"/>
  <c r="H70" i="15"/>
  <c r="I70" i="15"/>
  <c r="J70" i="15"/>
  <c r="K70" i="15"/>
  <c r="L70" i="15"/>
  <c r="M70" i="15"/>
  <c r="N70" i="15"/>
  <c r="O70" i="15"/>
  <c r="Q70" i="15"/>
  <c r="R70" i="15"/>
  <c r="S70" i="15"/>
  <c r="T70" i="15"/>
  <c r="U70" i="15"/>
  <c r="V70" i="15"/>
  <c r="W70" i="15"/>
  <c r="X70" i="15"/>
  <c r="Y70" i="15"/>
  <c r="Z70" i="15"/>
  <c r="AA70" i="15"/>
  <c r="AB70" i="15"/>
  <c r="AC70" i="15"/>
  <c r="AD70" i="15"/>
  <c r="AE70" i="15"/>
  <c r="A71" i="15"/>
  <c r="B71" i="15"/>
  <c r="C71" i="15"/>
  <c r="D71" i="15"/>
  <c r="E71" i="15"/>
  <c r="F71" i="15"/>
  <c r="G71" i="15"/>
  <c r="H71" i="15"/>
  <c r="I71" i="15"/>
  <c r="J71" i="15"/>
  <c r="K71" i="15"/>
  <c r="L71" i="15"/>
  <c r="M71" i="15"/>
  <c r="N71" i="15"/>
  <c r="O71" i="15"/>
  <c r="Q71" i="15"/>
  <c r="AH71" i="15" s="1"/>
  <c r="R71" i="15"/>
  <c r="S71" i="15"/>
  <c r="T71" i="15"/>
  <c r="U71" i="15"/>
  <c r="V71" i="15"/>
  <c r="W71" i="15"/>
  <c r="X71" i="15"/>
  <c r="Y71" i="15"/>
  <c r="Z71" i="15"/>
  <c r="AA71" i="15"/>
  <c r="AB71" i="15"/>
  <c r="AC71" i="15"/>
  <c r="AD71" i="15"/>
  <c r="AE71" i="15"/>
  <c r="A72" i="15"/>
  <c r="B72" i="15"/>
  <c r="C72" i="15"/>
  <c r="AG72" i="15" s="1"/>
  <c r="AI72" i="15" s="1"/>
  <c r="D72" i="15"/>
  <c r="E72" i="15"/>
  <c r="F72" i="15"/>
  <c r="G72" i="15"/>
  <c r="H72" i="15"/>
  <c r="I72" i="15"/>
  <c r="J72" i="15"/>
  <c r="K72" i="15"/>
  <c r="L72" i="15"/>
  <c r="M72" i="15"/>
  <c r="N72" i="15"/>
  <c r="O72" i="15"/>
  <c r="Q72" i="15"/>
  <c r="R72" i="15"/>
  <c r="S72" i="15"/>
  <c r="T72" i="15"/>
  <c r="U72" i="15"/>
  <c r="V72" i="15"/>
  <c r="W72" i="15"/>
  <c r="X72" i="15"/>
  <c r="Y72" i="15"/>
  <c r="Z72" i="15"/>
  <c r="AA72" i="15"/>
  <c r="AB72" i="15"/>
  <c r="AC72" i="15"/>
  <c r="AD72" i="15"/>
  <c r="AE72" i="15"/>
  <c r="AH72" i="15"/>
  <c r="A73" i="15"/>
  <c r="B73" i="15"/>
  <c r="C73" i="15"/>
  <c r="D73" i="15"/>
  <c r="E73" i="15"/>
  <c r="F73" i="15"/>
  <c r="G73" i="15"/>
  <c r="H73" i="15"/>
  <c r="I73" i="15"/>
  <c r="J73" i="15"/>
  <c r="K73" i="15"/>
  <c r="L73" i="15"/>
  <c r="M73" i="15"/>
  <c r="N73" i="15"/>
  <c r="O73" i="15"/>
  <c r="Q73" i="15"/>
  <c r="R73" i="15"/>
  <c r="S73" i="15"/>
  <c r="AH73" i="15" s="1"/>
  <c r="T73" i="15"/>
  <c r="U73" i="15"/>
  <c r="V73" i="15"/>
  <c r="W73" i="15"/>
  <c r="X73" i="15"/>
  <c r="Y73" i="15"/>
  <c r="Z73" i="15"/>
  <c r="AA73" i="15"/>
  <c r="AB73" i="15"/>
  <c r="AC73" i="15"/>
  <c r="AD73" i="15"/>
  <c r="AE73" i="15"/>
  <c r="AG73" i="15"/>
  <c r="A74" i="15"/>
  <c r="B74" i="15"/>
  <c r="C74" i="15"/>
  <c r="D74" i="15"/>
  <c r="E74" i="15"/>
  <c r="F74" i="15"/>
  <c r="G74" i="15"/>
  <c r="H74" i="15"/>
  <c r="I74" i="15"/>
  <c r="J74" i="15"/>
  <c r="K74" i="15"/>
  <c r="L74" i="15"/>
  <c r="M74" i="15"/>
  <c r="N74" i="15"/>
  <c r="O74" i="15"/>
  <c r="Q74" i="15"/>
  <c r="R74" i="15"/>
  <c r="S74" i="15"/>
  <c r="T74" i="15"/>
  <c r="U74" i="15"/>
  <c r="V74" i="15"/>
  <c r="W74" i="15"/>
  <c r="X74" i="15"/>
  <c r="Y74" i="15"/>
  <c r="Z74" i="15"/>
  <c r="AA74" i="15"/>
  <c r="AB74" i="15"/>
  <c r="AC74" i="15"/>
  <c r="AD74" i="15"/>
  <c r="AE74" i="15"/>
  <c r="A75" i="15"/>
  <c r="B75" i="15"/>
  <c r="C75" i="15"/>
  <c r="D75" i="15"/>
  <c r="E75" i="15"/>
  <c r="F75" i="15"/>
  <c r="G75" i="15"/>
  <c r="H75" i="15"/>
  <c r="I75" i="15"/>
  <c r="J75" i="15"/>
  <c r="K75" i="15"/>
  <c r="L75" i="15"/>
  <c r="M75" i="15"/>
  <c r="N75" i="15"/>
  <c r="O75" i="15"/>
  <c r="Q75" i="15"/>
  <c r="R75" i="15"/>
  <c r="S75" i="15"/>
  <c r="T75" i="15"/>
  <c r="U75" i="15"/>
  <c r="V75" i="15"/>
  <c r="W75" i="15"/>
  <c r="X75" i="15"/>
  <c r="Y75" i="15"/>
  <c r="Z75" i="15"/>
  <c r="AA75" i="15"/>
  <c r="AB75" i="15"/>
  <c r="AC75" i="15"/>
  <c r="AD75" i="15"/>
  <c r="AE75" i="15"/>
  <c r="A76" i="15"/>
  <c r="B76" i="15"/>
  <c r="C76" i="15"/>
  <c r="AG76" i="15" s="1"/>
  <c r="D76" i="15"/>
  <c r="E76" i="15"/>
  <c r="F76" i="15"/>
  <c r="G76" i="15"/>
  <c r="H76" i="15"/>
  <c r="I76" i="15"/>
  <c r="J76" i="15"/>
  <c r="K76" i="15"/>
  <c r="L76" i="15"/>
  <c r="M76" i="15"/>
  <c r="N76" i="15"/>
  <c r="O76" i="15"/>
  <c r="Q76" i="15"/>
  <c r="R76" i="15"/>
  <c r="S76" i="15"/>
  <c r="T76" i="15"/>
  <c r="U76" i="15"/>
  <c r="V76" i="15"/>
  <c r="W76" i="15"/>
  <c r="X76" i="15"/>
  <c r="Y76" i="15"/>
  <c r="Z76" i="15"/>
  <c r="AA76" i="15"/>
  <c r="AB76" i="15"/>
  <c r="AC76" i="15"/>
  <c r="AD76" i="15"/>
  <c r="AE76" i="15"/>
  <c r="A77" i="15"/>
  <c r="B77" i="15"/>
  <c r="C77" i="15"/>
  <c r="D77" i="15"/>
  <c r="E77" i="15"/>
  <c r="F77" i="15"/>
  <c r="G77" i="15"/>
  <c r="H77" i="15"/>
  <c r="I77" i="15"/>
  <c r="J77" i="15"/>
  <c r="K77" i="15"/>
  <c r="L77" i="15"/>
  <c r="M77" i="15"/>
  <c r="N77" i="15"/>
  <c r="O77" i="15"/>
  <c r="Q77" i="15"/>
  <c r="R77" i="15"/>
  <c r="S77" i="15"/>
  <c r="T77" i="15"/>
  <c r="U77" i="15"/>
  <c r="V77" i="15"/>
  <c r="W77" i="15"/>
  <c r="X77" i="15"/>
  <c r="Y77" i="15"/>
  <c r="Z77" i="15"/>
  <c r="AA77" i="15"/>
  <c r="AB77" i="15"/>
  <c r="AC77" i="15"/>
  <c r="AD77" i="15"/>
  <c r="AE77" i="15"/>
  <c r="A78" i="15"/>
  <c r="B78" i="15"/>
  <c r="C78" i="15"/>
  <c r="D78" i="15"/>
  <c r="E78" i="15"/>
  <c r="F78" i="15"/>
  <c r="G78" i="15"/>
  <c r="H78" i="15"/>
  <c r="I78" i="15"/>
  <c r="J78" i="15"/>
  <c r="K78" i="15"/>
  <c r="L78" i="15"/>
  <c r="M78" i="15"/>
  <c r="N78" i="15"/>
  <c r="O78" i="15"/>
  <c r="Q78" i="15"/>
  <c r="R78" i="15"/>
  <c r="S78" i="15"/>
  <c r="T78" i="15"/>
  <c r="U78" i="15"/>
  <c r="V78" i="15"/>
  <c r="W78" i="15"/>
  <c r="X78" i="15"/>
  <c r="Y78" i="15"/>
  <c r="Z78" i="15"/>
  <c r="AA78" i="15"/>
  <c r="AB78" i="15"/>
  <c r="AC78" i="15"/>
  <c r="AD78" i="15"/>
  <c r="AE78" i="15"/>
  <c r="A79" i="15"/>
  <c r="B79" i="15"/>
  <c r="C79" i="15"/>
  <c r="D79" i="15"/>
  <c r="E79" i="15"/>
  <c r="F79" i="15"/>
  <c r="G79" i="15"/>
  <c r="H79" i="15"/>
  <c r="I79" i="15"/>
  <c r="J79" i="15"/>
  <c r="K79" i="15"/>
  <c r="L79" i="15"/>
  <c r="M79" i="15"/>
  <c r="N79" i="15"/>
  <c r="O79" i="15"/>
  <c r="Q79" i="15"/>
  <c r="R79" i="15"/>
  <c r="S79" i="15"/>
  <c r="T79" i="15"/>
  <c r="U79" i="15"/>
  <c r="V79" i="15"/>
  <c r="W79" i="15"/>
  <c r="X79" i="15"/>
  <c r="Y79" i="15"/>
  <c r="Z79" i="15"/>
  <c r="AA79" i="15"/>
  <c r="AB79" i="15"/>
  <c r="AC79" i="15"/>
  <c r="AD79" i="15"/>
  <c r="AE79" i="15"/>
  <c r="A80" i="15"/>
  <c r="B80" i="15"/>
  <c r="C80" i="15"/>
  <c r="D80" i="15"/>
  <c r="E80" i="15"/>
  <c r="F80" i="15"/>
  <c r="G80" i="15"/>
  <c r="H80" i="15"/>
  <c r="I80" i="15"/>
  <c r="J80" i="15"/>
  <c r="K80" i="15"/>
  <c r="L80" i="15"/>
  <c r="M80" i="15"/>
  <c r="N80" i="15"/>
  <c r="O80" i="15"/>
  <c r="Q80" i="15"/>
  <c r="AH80" i="15" s="1"/>
  <c r="R80" i="15"/>
  <c r="S80" i="15"/>
  <c r="T80" i="15"/>
  <c r="U80" i="15"/>
  <c r="V80" i="15"/>
  <c r="W80" i="15"/>
  <c r="X80" i="15"/>
  <c r="Y80" i="15"/>
  <c r="Z80" i="15"/>
  <c r="AA80" i="15"/>
  <c r="AB80" i="15"/>
  <c r="AC80" i="15"/>
  <c r="AD80" i="15"/>
  <c r="AE80" i="15"/>
  <c r="A81" i="15"/>
  <c r="B81" i="15"/>
  <c r="C81" i="15"/>
  <c r="D81" i="15"/>
  <c r="E81" i="15"/>
  <c r="F81" i="15"/>
  <c r="G81" i="15"/>
  <c r="H81" i="15"/>
  <c r="AG81" i="15" s="1"/>
  <c r="I81" i="15"/>
  <c r="J81" i="15"/>
  <c r="K81" i="15"/>
  <c r="L81" i="15"/>
  <c r="M81" i="15"/>
  <c r="N81" i="15"/>
  <c r="O81" i="15"/>
  <c r="Q81" i="15"/>
  <c r="R81" i="15"/>
  <c r="S81" i="15"/>
  <c r="T81" i="15"/>
  <c r="U81" i="15"/>
  <c r="V81" i="15"/>
  <c r="W81" i="15"/>
  <c r="X81" i="15"/>
  <c r="Y81" i="15"/>
  <c r="Z81" i="15"/>
  <c r="AA81" i="15"/>
  <c r="AB81" i="15"/>
  <c r="AC81" i="15"/>
  <c r="AD81" i="15"/>
  <c r="AE81" i="15"/>
  <c r="AH81" i="15"/>
  <c r="A82" i="15"/>
  <c r="B82" i="15"/>
  <c r="C82" i="15"/>
  <c r="D82" i="15"/>
  <c r="E82" i="15"/>
  <c r="F82" i="15"/>
  <c r="G82" i="15"/>
  <c r="H82" i="15"/>
  <c r="I82" i="15"/>
  <c r="J82" i="15"/>
  <c r="K82" i="15"/>
  <c r="L82" i="15"/>
  <c r="M82" i="15"/>
  <c r="N82" i="15"/>
  <c r="O82" i="15"/>
  <c r="Q82" i="15"/>
  <c r="R82" i="15"/>
  <c r="S82" i="15"/>
  <c r="T82" i="15"/>
  <c r="U82" i="15"/>
  <c r="V82" i="15"/>
  <c r="W82" i="15"/>
  <c r="X82" i="15"/>
  <c r="Y82" i="15"/>
  <c r="Z82" i="15"/>
  <c r="AA82" i="15"/>
  <c r="AB82" i="15"/>
  <c r="AC82" i="15"/>
  <c r="AD82" i="15"/>
  <c r="AE82" i="15"/>
  <c r="A83" i="15"/>
  <c r="B83" i="15"/>
  <c r="C83" i="15"/>
  <c r="D83" i="15"/>
  <c r="E83" i="15"/>
  <c r="F83" i="15"/>
  <c r="G83" i="15"/>
  <c r="H83" i="15"/>
  <c r="I83" i="15"/>
  <c r="J83" i="15"/>
  <c r="K83" i="15"/>
  <c r="L83" i="15"/>
  <c r="M83" i="15"/>
  <c r="N83" i="15"/>
  <c r="O83" i="15"/>
  <c r="Q83" i="15"/>
  <c r="R83" i="15"/>
  <c r="S83" i="15"/>
  <c r="T83" i="15"/>
  <c r="U83" i="15"/>
  <c r="V83" i="15"/>
  <c r="W83" i="15"/>
  <c r="X83" i="15"/>
  <c r="Y83" i="15"/>
  <c r="Z83" i="15"/>
  <c r="AA83" i="15"/>
  <c r="AB83" i="15"/>
  <c r="AC83" i="15"/>
  <c r="AD83" i="15"/>
  <c r="AE83" i="15"/>
  <c r="A84" i="15"/>
  <c r="B84" i="15"/>
  <c r="C84" i="15"/>
  <c r="D84" i="15"/>
  <c r="E84" i="15"/>
  <c r="F84" i="15"/>
  <c r="G84" i="15"/>
  <c r="H84" i="15"/>
  <c r="I84" i="15"/>
  <c r="J84" i="15"/>
  <c r="K84" i="15"/>
  <c r="L84" i="15"/>
  <c r="M84" i="15"/>
  <c r="N84" i="15"/>
  <c r="O84" i="15"/>
  <c r="Q84" i="15"/>
  <c r="R84" i="15"/>
  <c r="AH84" i="15" s="1"/>
  <c r="S84" i="15"/>
  <c r="T84" i="15"/>
  <c r="U84" i="15"/>
  <c r="V84" i="15"/>
  <c r="W84" i="15"/>
  <c r="X84" i="15"/>
  <c r="Y84" i="15"/>
  <c r="Z84" i="15"/>
  <c r="AA84" i="15"/>
  <c r="AB84" i="15"/>
  <c r="AC84" i="15"/>
  <c r="AD84" i="15"/>
  <c r="AE84" i="15"/>
  <c r="A85" i="15"/>
  <c r="B85" i="15"/>
  <c r="C85" i="15"/>
  <c r="D85" i="15"/>
  <c r="E85" i="15"/>
  <c r="F85" i="15"/>
  <c r="G85" i="15"/>
  <c r="H85" i="15"/>
  <c r="I85" i="15"/>
  <c r="J85" i="15"/>
  <c r="K85" i="15"/>
  <c r="L85" i="15"/>
  <c r="M85" i="15"/>
  <c r="N85" i="15"/>
  <c r="O85" i="15"/>
  <c r="Q85" i="15"/>
  <c r="R85" i="15"/>
  <c r="S85" i="15"/>
  <c r="T85" i="15"/>
  <c r="U85" i="15"/>
  <c r="V85" i="15"/>
  <c r="W85" i="15"/>
  <c r="X85" i="15"/>
  <c r="Y85" i="15"/>
  <c r="Z85" i="15"/>
  <c r="AA85" i="15"/>
  <c r="AB85" i="15"/>
  <c r="AC85" i="15"/>
  <c r="AD85" i="15"/>
  <c r="AE85" i="15"/>
  <c r="A86" i="15"/>
  <c r="B86" i="15"/>
  <c r="C86" i="15"/>
  <c r="D86" i="15"/>
  <c r="E86" i="15"/>
  <c r="F86" i="15"/>
  <c r="G86" i="15"/>
  <c r="H86" i="15"/>
  <c r="I86" i="15"/>
  <c r="J86" i="15"/>
  <c r="K86" i="15"/>
  <c r="L86" i="15"/>
  <c r="M86" i="15"/>
  <c r="N86" i="15"/>
  <c r="O86" i="15"/>
  <c r="Q86" i="15"/>
  <c r="R86" i="15"/>
  <c r="S86" i="15"/>
  <c r="T86" i="15"/>
  <c r="U86" i="15"/>
  <c r="V86" i="15"/>
  <c r="W86" i="15"/>
  <c r="X86" i="15"/>
  <c r="Y86" i="15"/>
  <c r="Z86" i="15"/>
  <c r="AA86" i="15"/>
  <c r="AB86" i="15"/>
  <c r="AC86" i="15"/>
  <c r="AD86" i="15"/>
  <c r="AE86" i="15"/>
  <c r="A87" i="15"/>
  <c r="B87" i="15"/>
  <c r="C87" i="15"/>
  <c r="D87" i="15"/>
  <c r="E87" i="15"/>
  <c r="F87" i="15"/>
  <c r="G87" i="15"/>
  <c r="H87" i="15"/>
  <c r="I87" i="15"/>
  <c r="J87" i="15"/>
  <c r="K87" i="15"/>
  <c r="L87" i="15"/>
  <c r="M87" i="15"/>
  <c r="N87" i="15"/>
  <c r="O87" i="15"/>
  <c r="Q87" i="15"/>
  <c r="R87" i="15"/>
  <c r="S87" i="15"/>
  <c r="T87" i="15"/>
  <c r="U87" i="15"/>
  <c r="V87" i="15"/>
  <c r="W87" i="15"/>
  <c r="X87" i="15"/>
  <c r="Y87" i="15"/>
  <c r="Z87" i="15"/>
  <c r="AA87" i="15"/>
  <c r="AB87" i="15"/>
  <c r="AC87" i="15"/>
  <c r="AD87" i="15"/>
  <c r="AE87" i="15"/>
  <c r="A88" i="15"/>
  <c r="B88" i="15"/>
  <c r="C88" i="15"/>
  <c r="AG88" i="15" s="1"/>
  <c r="D88" i="15"/>
  <c r="E88" i="15"/>
  <c r="F88" i="15"/>
  <c r="G88" i="15"/>
  <c r="H88" i="15"/>
  <c r="I88" i="15"/>
  <c r="J88" i="15"/>
  <c r="K88" i="15"/>
  <c r="L88" i="15"/>
  <c r="M88" i="15"/>
  <c r="N88" i="15"/>
  <c r="O88" i="15"/>
  <c r="Q88" i="15"/>
  <c r="R88" i="15"/>
  <c r="S88" i="15"/>
  <c r="T88" i="15"/>
  <c r="U88" i="15"/>
  <c r="V88" i="15"/>
  <c r="W88" i="15"/>
  <c r="X88" i="15"/>
  <c r="Y88" i="15"/>
  <c r="Z88" i="15"/>
  <c r="AA88" i="15"/>
  <c r="AB88" i="15"/>
  <c r="AC88" i="15"/>
  <c r="AD88" i="15"/>
  <c r="AE88" i="15"/>
  <c r="AH88" i="15"/>
  <c r="A89" i="15"/>
  <c r="B89" i="15"/>
  <c r="C89" i="15"/>
  <c r="D89" i="15"/>
  <c r="E89" i="15"/>
  <c r="F89" i="15"/>
  <c r="G89" i="15"/>
  <c r="H89" i="15"/>
  <c r="I89" i="15"/>
  <c r="J89" i="15"/>
  <c r="K89" i="15"/>
  <c r="L89" i="15"/>
  <c r="M89" i="15"/>
  <c r="N89" i="15"/>
  <c r="O89" i="15"/>
  <c r="Q89" i="15"/>
  <c r="R89" i="15"/>
  <c r="S89" i="15"/>
  <c r="AH89" i="15" s="1"/>
  <c r="T89" i="15"/>
  <c r="U89" i="15"/>
  <c r="V89" i="15"/>
  <c r="W89" i="15"/>
  <c r="X89" i="15"/>
  <c r="Y89" i="15"/>
  <c r="Z89" i="15"/>
  <c r="AA89" i="15"/>
  <c r="AB89" i="15"/>
  <c r="AC89" i="15"/>
  <c r="AD89" i="15"/>
  <c r="AE89" i="15"/>
  <c r="AG89" i="15"/>
  <c r="A90" i="15"/>
  <c r="B90" i="15"/>
  <c r="C90" i="15"/>
  <c r="D90" i="15"/>
  <c r="E90" i="15"/>
  <c r="AG90" i="15" s="1"/>
  <c r="F90" i="15"/>
  <c r="G90" i="15"/>
  <c r="H90" i="15"/>
  <c r="I90" i="15"/>
  <c r="J90" i="15"/>
  <c r="K90" i="15"/>
  <c r="L90" i="15"/>
  <c r="M90" i="15"/>
  <c r="N90" i="15"/>
  <c r="O90" i="15"/>
  <c r="Q90" i="15"/>
  <c r="R90" i="15"/>
  <c r="S90" i="15"/>
  <c r="T90" i="15"/>
  <c r="U90" i="15"/>
  <c r="V90" i="15"/>
  <c r="W90" i="15"/>
  <c r="X90" i="15"/>
  <c r="Y90" i="15"/>
  <c r="Z90" i="15"/>
  <c r="AA90" i="15"/>
  <c r="AB90" i="15"/>
  <c r="AC90" i="15"/>
  <c r="AD90" i="15"/>
  <c r="AE90" i="15"/>
  <c r="A91" i="15"/>
  <c r="B91" i="15"/>
  <c r="C91" i="15"/>
  <c r="D91" i="15"/>
  <c r="E91" i="15"/>
  <c r="F91" i="15"/>
  <c r="G91" i="15"/>
  <c r="H91" i="15"/>
  <c r="I91" i="15"/>
  <c r="J91" i="15"/>
  <c r="K91" i="15"/>
  <c r="L91" i="15"/>
  <c r="M91" i="15"/>
  <c r="N91" i="15"/>
  <c r="O91" i="15"/>
  <c r="Q91" i="15"/>
  <c r="R91" i="15"/>
  <c r="S91" i="15"/>
  <c r="T91" i="15"/>
  <c r="U91" i="15"/>
  <c r="AH91" i="15" s="1"/>
  <c r="V91" i="15"/>
  <c r="W91" i="15"/>
  <c r="X91" i="15"/>
  <c r="Y91" i="15"/>
  <c r="Z91" i="15"/>
  <c r="AA91" i="15"/>
  <c r="AB91" i="15"/>
  <c r="AC91" i="15"/>
  <c r="AD91" i="15"/>
  <c r="AE91" i="15"/>
  <c r="A92" i="15"/>
  <c r="B92" i="15"/>
  <c r="C92" i="15"/>
  <c r="AG92" i="15" s="1"/>
  <c r="D92" i="15"/>
  <c r="E92" i="15"/>
  <c r="F92" i="15"/>
  <c r="G92" i="15"/>
  <c r="H92" i="15"/>
  <c r="I92" i="15"/>
  <c r="J92" i="15"/>
  <c r="K92" i="15"/>
  <c r="L92" i="15"/>
  <c r="M92" i="15"/>
  <c r="N92" i="15"/>
  <c r="O92" i="15"/>
  <c r="Q92" i="15"/>
  <c r="R92" i="15"/>
  <c r="S92" i="15"/>
  <c r="T92" i="15"/>
  <c r="U92" i="15"/>
  <c r="V92" i="15"/>
  <c r="W92" i="15"/>
  <c r="X92" i="15"/>
  <c r="Y92" i="15"/>
  <c r="Z92" i="15"/>
  <c r="AA92" i="15"/>
  <c r="AB92" i="15"/>
  <c r="AC92" i="15"/>
  <c r="AD92" i="15"/>
  <c r="AE92" i="15"/>
  <c r="A93" i="15"/>
  <c r="AG93" i="15" s="1"/>
  <c r="B93" i="15"/>
  <c r="C93" i="15"/>
  <c r="D93" i="15"/>
  <c r="E93" i="15"/>
  <c r="F93" i="15"/>
  <c r="G93" i="15"/>
  <c r="H93" i="15"/>
  <c r="I93" i="15"/>
  <c r="J93" i="15"/>
  <c r="K93" i="15"/>
  <c r="L93" i="15"/>
  <c r="M93" i="15"/>
  <c r="N93" i="15"/>
  <c r="O93" i="15"/>
  <c r="Q93" i="15"/>
  <c r="R93" i="15"/>
  <c r="AH93" i="15" s="1"/>
  <c r="S93" i="15"/>
  <c r="T93" i="15"/>
  <c r="U93" i="15"/>
  <c r="V93" i="15"/>
  <c r="W93" i="15"/>
  <c r="X93" i="15"/>
  <c r="Y93" i="15"/>
  <c r="Z93" i="15"/>
  <c r="AA93" i="15"/>
  <c r="AB93" i="15"/>
  <c r="AC93" i="15"/>
  <c r="AD93" i="15"/>
  <c r="AE93" i="15"/>
  <c r="A94" i="15"/>
  <c r="B94" i="15"/>
  <c r="C94" i="15"/>
  <c r="D94" i="15"/>
  <c r="E94" i="15"/>
  <c r="F94" i="15"/>
  <c r="G94" i="15"/>
  <c r="H94" i="15"/>
  <c r="I94" i="15"/>
  <c r="J94" i="15"/>
  <c r="K94" i="15"/>
  <c r="L94" i="15"/>
  <c r="M94" i="15"/>
  <c r="N94" i="15"/>
  <c r="O94" i="15"/>
  <c r="Q94" i="15"/>
  <c r="R94" i="15"/>
  <c r="S94" i="15"/>
  <c r="T94" i="15"/>
  <c r="U94" i="15"/>
  <c r="V94" i="15"/>
  <c r="W94" i="15"/>
  <c r="X94" i="15"/>
  <c r="Y94" i="15"/>
  <c r="Z94" i="15"/>
  <c r="AA94" i="15"/>
  <c r="AB94" i="15"/>
  <c r="AC94" i="15"/>
  <c r="AD94" i="15"/>
  <c r="AE94" i="15"/>
  <c r="A95" i="15"/>
  <c r="B95" i="15"/>
  <c r="C95" i="15"/>
  <c r="D95" i="15"/>
  <c r="E95" i="15"/>
  <c r="F95" i="15"/>
  <c r="G95" i="15"/>
  <c r="H95" i="15"/>
  <c r="I95" i="15"/>
  <c r="J95" i="15"/>
  <c r="K95" i="15"/>
  <c r="L95" i="15"/>
  <c r="M95" i="15"/>
  <c r="N95" i="15"/>
  <c r="O95" i="15"/>
  <c r="Q95" i="15"/>
  <c r="R95" i="15"/>
  <c r="S95" i="15"/>
  <c r="T95" i="15"/>
  <c r="U95" i="15"/>
  <c r="V95" i="15"/>
  <c r="W95" i="15"/>
  <c r="X95" i="15"/>
  <c r="Y95" i="15"/>
  <c r="Z95" i="15"/>
  <c r="AA95" i="15"/>
  <c r="AB95" i="15"/>
  <c r="AC95" i="15"/>
  <c r="AD95" i="15"/>
  <c r="AE95" i="15"/>
  <c r="A96" i="15"/>
  <c r="B96" i="15"/>
  <c r="C96" i="15"/>
  <c r="D96" i="15"/>
  <c r="E96" i="15"/>
  <c r="F96" i="15"/>
  <c r="G96" i="15"/>
  <c r="H96" i="15"/>
  <c r="I96" i="15"/>
  <c r="J96" i="15"/>
  <c r="K96" i="15"/>
  <c r="L96" i="15"/>
  <c r="M96" i="15"/>
  <c r="N96" i="15"/>
  <c r="O96" i="15"/>
  <c r="Q96" i="15"/>
  <c r="R96" i="15"/>
  <c r="S96" i="15"/>
  <c r="T96" i="15"/>
  <c r="U96" i="15"/>
  <c r="V96" i="15"/>
  <c r="W96" i="15"/>
  <c r="X96" i="15"/>
  <c r="Y96" i="15"/>
  <c r="Z96" i="15"/>
  <c r="AA96" i="15"/>
  <c r="AB96" i="15"/>
  <c r="AC96" i="15"/>
  <c r="AD96" i="15"/>
  <c r="AE96" i="15"/>
  <c r="A97" i="15"/>
  <c r="B97" i="15"/>
  <c r="C97" i="15"/>
  <c r="D97" i="15"/>
  <c r="E97" i="15"/>
  <c r="F97" i="15"/>
  <c r="G97" i="15"/>
  <c r="H97" i="15"/>
  <c r="AG97" i="15" s="1"/>
  <c r="I97" i="15"/>
  <c r="J97" i="15"/>
  <c r="K97" i="15"/>
  <c r="L97" i="15"/>
  <c r="M97" i="15"/>
  <c r="N97" i="15"/>
  <c r="O97" i="15"/>
  <c r="Q97" i="15"/>
  <c r="AH97" i="15" s="1"/>
  <c r="R97" i="15"/>
  <c r="S97" i="15"/>
  <c r="T97" i="15"/>
  <c r="U97" i="15"/>
  <c r="V97" i="15"/>
  <c r="W97" i="15"/>
  <c r="X97" i="15"/>
  <c r="Y97" i="15"/>
  <c r="Z97" i="15"/>
  <c r="AA97" i="15"/>
  <c r="AB97" i="15"/>
  <c r="AC97" i="15"/>
  <c r="AD97" i="15"/>
  <c r="AE97" i="15"/>
  <c r="A98" i="15"/>
  <c r="B98" i="15"/>
  <c r="C98" i="15"/>
  <c r="D98" i="15"/>
  <c r="E98" i="15"/>
  <c r="F98" i="15"/>
  <c r="G98" i="15"/>
  <c r="H98" i="15"/>
  <c r="I98" i="15"/>
  <c r="J98" i="15"/>
  <c r="K98" i="15"/>
  <c r="L98" i="15"/>
  <c r="M98" i="15"/>
  <c r="N98" i="15"/>
  <c r="O98" i="15"/>
  <c r="Q98" i="15"/>
  <c r="R98" i="15"/>
  <c r="S98" i="15"/>
  <c r="T98" i="15"/>
  <c r="U98" i="15"/>
  <c r="V98" i="15"/>
  <c r="W98" i="15"/>
  <c r="X98" i="15"/>
  <c r="Y98" i="15"/>
  <c r="Z98" i="15"/>
  <c r="AA98" i="15"/>
  <c r="AB98" i="15"/>
  <c r="AC98" i="15"/>
  <c r="AD98" i="15"/>
  <c r="AE98" i="15"/>
  <c r="A99" i="15"/>
  <c r="B99" i="15"/>
  <c r="C99" i="15"/>
  <c r="D99" i="15"/>
  <c r="E99" i="15"/>
  <c r="F99" i="15"/>
  <c r="G99" i="15"/>
  <c r="H99" i="15"/>
  <c r="I99" i="15"/>
  <c r="J99" i="15"/>
  <c r="K99" i="15"/>
  <c r="L99" i="15"/>
  <c r="M99" i="15"/>
  <c r="N99" i="15"/>
  <c r="O99" i="15"/>
  <c r="Q99" i="15"/>
  <c r="R99" i="15"/>
  <c r="S99" i="15"/>
  <c r="T99" i="15"/>
  <c r="U99" i="15"/>
  <c r="V99" i="15"/>
  <c r="W99" i="15"/>
  <c r="X99" i="15"/>
  <c r="Y99" i="15"/>
  <c r="Z99" i="15"/>
  <c r="AA99" i="15"/>
  <c r="AB99" i="15"/>
  <c r="AC99" i="15"/>
  <c r="AD99" i="15"/>
  <c r="AE99" i="15"/>
  <c r="A100" i="15"/>
  <c r="B100" i="15"/>
  <c r="C100" i="15"/>
  <c r="D100" i="15"/>
  <c r="E100" i="15"/>
  <c r="F100" i="15"/>
  <c r="G100" i="15"/>
  <c r="H100" i="15"/>
  <c r="I100" i="15"/>
  <c r="J100" i="15"/>
  <c r="K100" i="15"/>
  <c r="L100" i="15"/>
  <c r="M100" i="15"/>
  <c r="N100" i="15"/>
  <c r="O100" i="15"/>
  <c r="Q100" i="15"/>
  <c r="R100" i="15"/>
  <c r="S100" i="15"/>
  <c r="T100" i="15"/>
  <c r="U100" i="15"/>
  <c r="V100" i="15"/>
  <c r="W100" i="15"/>
  <c r="X100" i="15"/>
  <c r="Y100" i="15"/>
  <c r="Z100" i="15"/>
  <c r="AA100" i="15"/>
  <c r="AB100" i="15"/>
  <c r="AC100" i="15"/>
  <c r="AD100" i="15"/>
  <c r="AE100" i="15"/>
  <c r="A101" i="15"/>
  <c r="B101" i="15"/>
  <c r="C101" i="15"/>
  <c r="D101" i="15"/>
  <c r="E101" i="15"/>
  <c r="F101" i="15"/>
  <c r="G101" i="15"/>
  <c r="H101" i="15"/>
  <c r="I101" i="15"/>
  <c r="J101" i="15"/>
  <c r="K101" i="15"/>
  <c r="L101" i="15"/>
  <c r="M101" i="15"/>
  <c r="N101" i="15"/>
  <c r="O101" i="15"/>
  <c r="Q101" i="15"/>
  <c r="R101" i="15"/>
  <c r="S101" i="15"/>
  <c r="T101" i="15"/>
  <c r="U101" i="15"/>
  <c r="V101" i="15"/>
  <c r="W101" i="15"/>
  <c r="X101" i="15"/>
  <c r="Y101" i="15"/>
  <c r="Z101" i="15"/>
  <c r="AA101" i="15"/>
  <c r="AB101" i="15"/>
  <c r="AC101" i="15"/>
  <c r="AD101" i="15"/>
  <c r="AE101" i="15"/>
  <c r="A102" i="15"/>
  <c r="B102" i="15"/>
  <c r="C102" i="15"/>
  <c r="D102" i="15"/>
  <c r="E102" i="15"/>
  <c r="F102" i="15"/>
  <c r="G102" i="15"/>
  <c r="H102" i="15"/>
  <c r="I102" i="15"/>
  <c r="J102" i="15"/>
  <c r="K102" i="15"/>
  <c r="L102" i="15"/>
  <c r="M102" i="15"/>
  <c r="N102" i="15"/>
  <c r="O102" i="15"/>
  <c r="Q102" i="15"/>
  <c r="R102" i="15"/>
  <c r="S102" i="15"/>
  <c r="T102" i="15"/>
  <c r="U102" i="15"/>
  <c r="V102" i="15"/>
  <c r="W102" i="15"/>
  <c r="X102" i="15"/>
  <c r="Y102" i="15"/>
  <c r="Z102" i="15"/>
  <c r="AA102" i="15"/>
  <c r="AB102" i="15"/>
  <c r="AC102" i="15"/>
  <c r="AD102" i="15"/>
  <c r="AE102" i="15"/>
  <c r="A103" i="15"/>
  <c r="B103" i="15"/>
  <c r="C103" i="15"/>
  <c r="D103" i="15"/>
  <c r="E103" i="15"/>
  <c r="F103" i="15"/>
  <c r="G103" i="15"/>
  <c r="H103" i="15"/>
  <c r="I103" i="15"/>
  <c r="J103" i="15"/>
  <c r="K103" i="15"/>
  <c r="L103" i="15"/>
  <c r="M103" i="15"/>
  <c r="N103" i="15"/>
  <c r="O103" i="15"/>
  <c r="Q103" i="15"/>
  <c r="R103" i="15"/>
  <c r="S103" i="15"/>
  <c r="T103" i="15"/>
  <c r="U103" i="15"/>
  <c r="V103" i="15"/>
  <c r="W103" i="15"/>
  <c r="X103" i="15"/>
  <c r="Y103" i="15"/>
  <c r="Z103" i="15"/>
  <c r="AA103" i="15"/>
  <c r="AB103" i="15"/>
  <c r="AC103" i="15"/>
  <c r="AD103" i="15"/>
  <c r="AE103" i="15"/>
  <c r="A104" i="15"/>
  <c r="B104" i="15"/>
  <c r="C104" i="15"/>
  <c r="D104" i="15"/>
  <c r="E104" i="15"/>
  <c r="F104" i="15"/>
  <c r="G104" i="15"/>
  <c r="H104" i="15"/>
  <c r="I104" i="15"/>
  <c r="J104" i="15"/>
  <c r="K104" i="15"/>
  <c r="L104" i="15"/>
  <c r="M104" i="15"/>
  <c r="N104" i="15"/>
  <c r="O104" i="15"/>
  <c r="Q104" i="15"/>
  <c r="AH104" i="15" s="1"/>
  <c r="R104" i="15"/>
  <c r="S104" i="15"/>
  <c r="T104" i="15"/>
  <c r="U104" i="15"/>
  <c r="V104" i="15"/>
  <c r="W104" i="15"/>
  <c r="X104" i="15"/>
  <c r="Y104" i="15"/>
  <c r="Z104" i="15"/>
  <c r="AA104" i="15"/>
  <c r="AB104" i="15"/>
  <c r="AC104" i="15"/>
  <c r="AD104" i="15"/>
  <c r="AE104" i="15"/>
  <c r="A105" i="15"/>
  <c r="B105" i="15"/>
  <c r="C105" i="15"/>
  <c r="D105" i="15"/>
  <c r="E105" i="15"/>
  <c r="F105" i="15"/>
  <c r="G105" i="15"/>
  <c r="H105" i="15"/>
  <c r="I105" i="15"/>
  <c r="J105" i="15"/>
  <c r="K105" i="15"/>
  <c r="L105" i="15"/>
  <c r="M105" i="15"/>
  <c r="N105" i="15"/>
  <c r="O105" i="15"/>
  <c r="Q105" i="15"/>
  <c r="R105" i="15"/>
  <c r="S105" i="15"/>
  <c r="T105" i="15"/>
  <c r="U105" i="15"/>
  <c r="V105" i="15"/>
  <c r="W105" i="15"/>
  <c r="X105" i="15"/>
  <c r="Y105" i="15"/>
  <c r="Z105" i="15"/>
  <c r="AA105" i="15"/>
  <c r="AB105" i="15"/>
  <c r="AC105" i="15"/>
  <c r="AD105" i="15"/>
  <c r="AE105" i="15"/>
  <c r="AG105" i="15"/>
  <c r="A106" i="15"/>
  <c r="B106" i="15"/>
  <c r="C106" i="15"/>
  <c r="D106" i="15"/>
  <c r="E106" i="15"/>
  <c r="F106" i="15"/>
  <c r="G106" i="15"/>
  <c r="H106" i="15"/>
  <c r="I106" i="15"/>
  <c r="J106" i="15"/>
  <c r="K106" i="15"/>
  <c r="L106" i="15"/>
  <c r="M106" i="15"/>
  <c r="N106" i="15"/>
  <c r="O106" i="15"/>
  <c r="Q106" i="15"/>
  <c r="R106" i="15"/>
  <c r="S106" i="15"/>
  <c r="T106" i="15"/>
  <c r="U106" i="15"/>
  <c r="V106" i="15"/>
  <c r="W106" i="15"/>
  <c r="X106" i="15"/>
  <c r="Y106" i="15"/>
  <c r="Z106" i="15"/>
  <c r="AA106" i="15"/>
  <c r="AB106" i="15"/>
  <c r="AC106" i="15"/>
  <c r="AD106" i="15"/>
  <c r="AE106" i="15"/>
  <c r="AG106" i="15"/>
  <c r="A107" i="15"/>
  <c r="B107" i="15"/>
  <c r="C107" i="15"/>
  <c r="D107" i="15"/>
  <c r="E107" i="15"/>
  <c r="F107" i="15"/>
  <c r="G107" i="15"/>
  <c r="H107" i="15"/>
  <c r="I107" i="15"/>
  <c r="J107" i="15"/>
  <c r="K107" i="15"/>
  <c r="L107" i="15"/>
  <c r="M107" i="15"/>
  <c r="N107" i="15"/>
  <c r="O107" i="15"/>
  <c r="Q107" i="15"/>
  <c r="R107" i="15"/>
  <c r="S107" i="15"/>
  <c r="T107" i="15"/>
  <c r="U107" i="15"/>
  <c r="AH107" i="15" s="1"/>
  <c r="V107" i="15"/>
  <c r="W107" i="15"/>
  <c r="X107" i="15"/>
  <c r="Y107" i="15"/>
  <c r="Z107" i="15"/>
  <c r="AA107" i="15"/>
  <c r="AB107" i="15"/>
  <c r="AC107" i="15"/>
  <c r="AD107" i="15"/>
  <c r="AE107" i="15"/>
  <c r="A108" i="15"/>
  <c r="B108" i="15"/>
  <c r="C108" i="15"/>
  <c r="D108" i="15"/>
  <c r="E108" i="15"/>
  <c r="F108" i="15"/>
  <c r="G108" i="15"/>
  <c r="H108" i="15"/>
  <c r="I108" i="15"/>
  <c r="J108" i="15"/>
  <c r="K108" i="15"/>
  <c r="L108" i="15"/>
  <c r="M108" i="15"/>
  <c r="N108" i="15"/>
  <c r="O108" i="15"/>
  <c r="Q108" i="15"/>
  <c r="R108" i="15"/>
  <c r="S108" i="15"/>
  <c r="T108" i="15"/>
  <c r="U108" i="15"/>
  <c r="V108" i="15"/>
  <c r="W108" i="15"/>
  <c r="X108" i="15"/>
  <c r="Y108" i="15"/>
  <c r="Z108" i="15"/>
  <c r="AA108" i="15"/>
  <c r="AB108" i="15"/>
  <c r="AC108" i="15"/>
  <c r="AD108" i="15"/>
  <c r="AE108" i="15"/>
  <c r="A109" i="15"/>
  <c r="B109" i="15"/>
  <c r="C109" i="15"/>
  <c r="D109" i="15"/>
  <c r="E109" i="15"/>
  <c r="F109" i="15"/>
  <c r="G109" i="15"/>
  <c r="H109" i="15"/>
  <c r="I109" i="15"/>
  <c r="J109" i="15"/>
  <c r="K109" i="15"/>
  <c r="L109" i="15"/>
  <c r="M109" i="15"/>
  <c r="N109" i="15"/>
  <c r="O109" i="15"/>
  <c r="Q109" i="15"/>
  <c r="R109" i="15"/>
  <c r="S109" i="15"/>
  <c r="T109" i="15"/>
  <c r="U109" i="15"/>
  <c r="V109" i="15"/>
  <c r="W109" i="15"/>
  <c r="X109" i="15"/>
  <c r="Y109" i="15"/>
  <c r="Z109" i="15"/>
  <c r="AA109" i="15"/>
  <c r="AB109" i="15"/>
  <c r="AC109" i="15"/>
  <c r="AD109" i="15"/>
  <c r="AE109" i="15"/>
  <c r="A110" i="15"/>
  <c r="B110" i="15"/>
  <c r="C110" i="15"/>
  <c r="D110" i="15"/>
  <c r="E110" i="15"/>
  <c r="F110" i="15"/>
  <c r="G110" i="15"/>
  <c r="H110" i="15"/>
  <c r="I110" i="15"/>
  <c r="J110" i="15"/>
  <c r="K110" i="15"/>
  <c r="L110" i="15"/>
  <c r="M110" i="15"/>
  <c r="N110" i="15"/>
  <c r="O110" i="15"/>
  <c r="Q110" i="15"/>
  <c r="R110" i="15"/>
  <c r="S110" i="15"/>
  <c r="T110" i="15"/>
  <c r="U110" i="15"/>
  <c r="V110" i="15"/>
  <c r="W110" i="15"/>
  <c r="X110" i="15"/>
  <c r="Y110" i="15"/>
  <c r="Z110" i="15"/>
  <c r="AA110" i="15"/>
  <c r="AB110" i="15"/>
  <c r="AC110" i="15"/>
  <c r="AD110" i="15"/>
  <c r="AE110" i="15"/>
  <c r="A111" i="15"/>
  <c r="B111" i="15"/>
  <c r="C111" i="15"/>
  <c r="D111" i="15"/>
  <c r="E111" i="15"/>
  <c r="F111" i="15"/>
  <c r="G111" i="15"/>
  <c r="H111" i="15"/>
  <c r="I111" i="15"/>
  <c r="J111" i="15"/>
  <c r="K111" i="15"/>
  <c r="L111" i="15"/>
  <c r="M111" i="15"/>
  <c r="N111" i="15"/>
  <c r="O111" i="15"/>
  <c r="Q111" i="15"/>
  <c r="AH111" i="15" s="1"/>
  <c r="R111" i="15"/>
  <c r="S111" i="15"/>
  <c r="T111" i="15"/>
  <c r="U111" i="15"/>
  <c r="V111" i="15"/>
  <c r="W111" i="15"/>
  <c r="X111" i="15"/>
  <c r="Y111" i="15"/>
  <c r="Z111" i="15"/>
  <c r="AA111" i="15"/>
  <c r="AB111" i="15"/>
  <c r="AC111" i="15"/>
  <c r="AD111" i="15"/>
  <c r="AE111" i="15"/>
  <c r="A112" i="15"/>
  <c r="AG112" i="15" s="1"/>
  <c r="B112" i="15"/>
  <c r="C112" i="15"/>
  <c r="D112" i="15"/>
  <c r="E112" i="15"/>
  <c r="F112" i="15"/>
  <c r="G112" i="15"/>
  <c r="H112" i="15"/>
  <c r="I112" i="15"/>
  <c r="J112" i="15"/>
  <c r="K112" i="15"/>
  <c r="L112" i="15"/>
  <c r="M112" i="15"/>
  <c r="N112" i="15"/>
  <c r="O112" i="15"/>
  <c r="Q112" i="15"/>
  <c r="R112" i="15"/>
  <c r="S112" i="15"/>
  <c r="T112" i="15"/>
  <c r="U112" i="15"/>
  <c r="V112" i="15"/>
  <c r="W112" i="15"/>
  <c r="X112" i="15"/>
  <c r="Y112" i="15"/>
  <c r="Z112" i="15"/>
  <c r="AA112" i="15"/>
  <c r="AB112" i="15"/>
  <c r="AC112" i="15"/>
  <c r="AD112" i="15"/>
  <c r="AE112" i="15"/>
  <c r="A113" i="15"/>
  <c r="B113" i="15"/>
  <c r="C113" i="15"/>
  <c r="D113" i="15"/>
  <c r="E113" i="15"/>
  <c r="F113" i="15"/>
  <c r="G113" i="15"/>
  <c r="H113" i="15"/>
  <c r="AG113" i="15" s="1"/>
  <c r="I113" i="15"/>
  <c r="J113" i="15"/>
  <c r="K113" i="15"/>
  <c r="L113" i="15"/>
  <c r="M113" i="15"/>
  <c r="N113" i="15"/>
  <c r="O113" i="15"/>
  <c r="Q113" i="15"/>
  <c r="R113" i="15"/>
  <c r="S113" i="15"/>
  <c r="T113" i="15"/>
  <c r="U113" i="15"/>
  <c r="V113" i="15"/>
  <c r="W113" i="15"/>
  <c r="X113" i="15"/>
  <c r="Y113" i="15"/>
  <c r="Z113" i="15"/>
  <c r="AA113" i="15"/>
  <c r="AB113" i="15"/>
  <c r="AC113" i="15"/>
  <c r="AD113" i="15"/>
  <c r="AE113" i="15"/>
  <c r="AH113" i="15"/>
  <c r="A114" i="15"/>
  <c r="B114" i="15"/>
  <c r="C114" i="15"/>
  <c r="D114" i="15"/>
  <c r="E114" i="15"/>
  <c r="F114" i="15"/>
  <c r="G114" i="15"/>
  <c r="H114" i="15"/>
  <c r="I114" i="15"/>
  <c r="J114" i="15"/>
  <c r="K114" i="15"/>
  <c r="L114" i="15"/>
  <c r="M114" i="15"/>
  <c r="N114" i="15"/>
  <c r="O114" i="15"/>
  <c r="Q114" i="15"/>
  <c r="R114" i="15"/>
  <c r="S114" i="15"/>
  <c r="T114" i="15"/>
  <c r="U114" i="15"/>
  <c r="V114" i="15"/>
  <c r="W114" i="15"/>
  <c r="X114" i="15"/>
  <c r="Y114" i="15"/>
  <c r="Z114" i="15"/>
  <c r="AA114" i="15"/>
  <c r="AB114" i="15"/>
  <c r="AC114" i="15"/>
  <c r="AD114" i="15"/>
  <c r="AE114" i="15"/>
  <c r="A115" i="15"/>
  <c r="B115" i="15"/>
  <c r="C115" i="15"/>
  <c r="D115" i="15"/>
  <c r="E115" i="15"/>
  <c r="F115" i="15"/>
  <c r="G115" i="15"/>
  <c r="H115" i="15"/>
  <c r="I115" i="15"/>
  <c r="J115" i="15"/>
  <c r="K115" i="15"/>
  <c r="L115" i="15"/>
  <c r="M115" i="15"/>
  <c r="N115" i="15"/>
  <c r="O115" i="15"/>
  <c r="Q115" i="15"/>
  <c r="R115" i="15"/>
  <c r="S115" i="15"/>
  <c r="T115" i="15"/>
  <c r="U115" i="15"/>
  <c r="V115" i="15"/>
  <c r="W115" i="15"/>
  <c r="X115" i="15"/>
  <c r="Y115" i="15"/>
  <c r="Z115" i="15"/>
  <c r="AA115" i="15"/>
  <c r="AB115" i="15"/>
  <c r="AC115" i="15"/>
  <c r="AD115" i="15"/>
  <c r="AE115" i="15"/>
  <c r="A116" i="15"/>
  <c r="B116" i="15"/>
  <c r="C116" i="15"/>
  <c r="D116" i="15"/>
  <c r="E116" i="15"/>
  <c r="F116" i="15"/>
  <c r="G116" i="15"/>
  <c r="H116" i="15"/>
  <c r="I116" i="15"/>
  <c r="J116" i="15"/>
  <c r="K116" i="15"/>
  <c r="L116" i="15"/>
  <c r="M116" i="15"/>
  <c r="N116" i="15"/>
  <c r="O116" i="15"/>
  <c r="Q116" i="15"/>
  <c r="R116" i="15"/>
  <c r="AH116" i="15" s="1"/>
  <c r="S116" i="15"/>
  <c r="T116" i="15"/>
  <c r="U116" i="15"/>
  <c r="V116" i="15"/>
  <c r="W116" i="15"/>
  <c r="X116" i="15"/>
  <c r="Y116" i="15"/>
  <c r="Z116" i="15"/>
  <c r="AA116" i="15"/>
  <c r="AB116" i="15"/>
  <c r="AC116" i="15"/>
  <c r="AD116" i="15"/>
  <c r="AE116" i="15"/>
  <c r="A117" i="15"/>
  <c r="B117" i="15"/>
  <c r="C117" i="15"/>
  <c r="D117" i="15"/>
  <c r="E117" i="15"/>
  <c r="F117" i="15"/>
  <c r="G117" i="15"/>
  <c r="H117" i="15"/>
  <c r="I117" i="15"/>
  <c r="J117" i="15"/>
  <c r="K117" i="15"/>
  <c r="L117" i="15"/>
  <c r="M117" i="15"/>
  <c r="N117" i="15"/>
  <c r="O117" i="15"/>
  <c r="Q117" i="15"/>
  <c r="R117" i="15"/>
  <c r="S117" i="15"/>
  <c r="T117" i="15"/>
  <c r="U117" i="15"/>
  <c r="V117" i="15"/>
  <c r="W117" i="15"/>
  <c r="X117" i="15"/>
  <c r="Y117" i="15"/>
  <c r="Z117" i="15"/>
  <c r="AA117" i="15"/>
  <c r="AB117" i="15"/>
  <c r="AC117" i="15"/>
  <c r="AD117" i="15"/>
  <c r="AE117" i="15"/>
  <c r="A118" i="15"/>
  <c r="B118" i="15"/>
  <c r="C118" i="15"/>
  <c r="D118" i="15"/>
  <c r="E118" i="15"/>
  <c r="F118" i="15"/>
  <c r="G118" i="15"/>
  <c r="H118" i="15"/>
  <c r="I118" i="15"/>
  <c r="J118" i="15"/>
  <c r="K118" i="15"/>
  <c r="L118" i="15"/>
  <c r="M118" i="15"/>
  <c r="N118" i="15"/>
  <c r="O118" i="15"/>
  <c r="Q118" i="15"/>
  <c r="R118" i="15"/>
  <c r="S118" i="15"/>
  <c r="T118" i="15"/>
  <c r="U118" i="15"/>
  <c r="V118" i="15"/>
  <c r="W118" i="15"/>
  <c r="X118" i="15"/>
  <c r="Y118" i="15"/>
  <c r="Z118" i="15"/>
  <c r="AA118" i="15"/>
  <c r="AB118" i="15"/>
  <c r="AC118" i="15"/>
  <c r="AD118" i="15"/>
  <c r="AE118" i="15"/>
  <c r="A119" i="15"/>
  <c r="B119" i="15"/>
  <c r="C119" i="15"/>
  <c r="D119" i="15"/>
  <c r="E119" i="15"/>
  <c r="F119" i="15"/>
  <c r="G119" i="15"/>
  <c r="H119" i="15"/>
  <c r="I119" i="15"/>
  <c r="J119" i="15"/>
  <c r="K119" i="15"/>
  <c r="L119" i="15"/>
  <c r="M119" i="15"/>
  <c r="N119" i="15"/>
  <c r="O119" i="15"/>
  <c r="Q119" i="15"/>
  <c r="R119" i="15"/>
  <c r="S119" i="15"/>
  <c r="T119" i="15"/>
  <c r="U119" i="15"/>
  <c r="V119" i="15"/>
  <c r="W119" i="15"/>
  <c r="X119" i="15"/>
  <c r="Y119" i="15"/>
  <c r="Z119" i="15"/>
  <c r="AA119" i="15"/>
  <c r="AB119" i="15"/>
  <c r="AC119" i="15"/>
  <c r="AD119" i="15"/>
  <c r="AE119" i="15"/>
  <c r="A120" i="15"/>
  <c r="B120" i="15"/>
  <c r="C120" i="15"/>
  <c r="D120" i="15"/>
  <c r="E120" i="15"/>
  <c r="F120" i="15"/>
  <c r="G120" i="15"/>
  <c r="H120" i="15"/>
  <c r="I120" i="15"/>
  <c r="J120" i="15"/>
  <c r="K120" i="15"/>
  <c r="L120" i="15"/>
  <c r="M120" i="15"/>
  <c r="N120" i="15"/>
  <c r="O120" i="15"/>
  <c r="Q120" i="15"/>
  <c r="R120" i="15"/>
  <c r="S120" i="15"/>
  <c r="T120" i="15"/>
  <c r="U120" i="15"/>
  <c r="V120" i="15"/>
  <c r="W120" i="15"/>
  <c r="X120" i="15"/>
  <c r="Y120" i="15"/>
  <c r="Z120" i="15"/>
  <c r="AA120" i="15"/>
  <c r="AB120" i="15"/>
  <c r="AC120" i="15"/>
  <c r="AD120" i="15"/>
  <c r="AE120" i="15"/>
  <c r="AH120" i="15"/>
  <c r="A121" i="15"/>
  <c r="B121" i="15"/>
  <c r="C121" i="15"/>
  <c r="D121" i="15"/>
  <c r="E121" i="15"/>
  <c r="F121" i="15"/>
  <c r="G121" i="15"/>
  <c r="H121" i="15"/>
  <c r="I121" i="15"/>
  <c r="J121" i="15"/>
  <c r="K121" i="15"/>
  <c r="L121" i="15"/>
  <c r="M121" i="15"/>
  <c r="N121" i="15"/>
  <c r="O121" i="15"/>
  <c r="Q121" i="15"/>
  <c r="R121" i="15"/>
  <c r="S121" i="15"/>
  <c r="AH121" i="15" s="1"/>
  <c r="T121" i="15"/>
  <c r="U121" i="15"/>
  <c r="V121" i="15"/>
  <c r="W121" i="15"/>
  <c r="X121" i="15"/>
  <c r="Y121" i="15"/>
  <c r="Z121" i="15"/>
  <c r="AA121" i="15"/>
  <c r="AB121" i="15"/>
  <c r="AC121" i="15"/>
  <c r="AD121" i="15"/>
  <c r="AE121" i="15"/>
  <c r="AG121" i="15"/>
  <c r="A122" i="15"/>
  <c r="B122" i="15"/>
  <c r="C122" i="15"/>
  <c r="D122" i="15"/>
  <c r="E122" i="15"/>
  <c r="F122" i="15"/>
  <c r="G122" i="15"/>
  <c r="H122" i="15"/>
  <c r="I122" i="15"/>
  <c r="J122" i="15"/>
  <c r="K122" i="15"/>
  <c r="L122" i="15"/>
  <c r="M122" i="15"/>
  <c r="N122" i="15"/>
  <c r="O122" i="15"/>
  <c r="Q122" i="15"/>
  <c r="R122" i="15"/>
  <c r="S122" i="15"/>
  <c r="T122" i="15"/>
  <c r="U122" i="15"/>
  <c r="V122" i="15"/>
  <c r="W122" i="15"/>
  <c r="X122" i="15"/>
  <c r="Y122" i="15"/>
  <c r="Z122" i="15"/>
  <c r="AA122" i="15"/>
  <c r="AB122" i="15"/>
  <c r="AC122" i="15"/>
  <c r="AD122" i="15"/>
  <c r="AE122" i="15"/>
  <c r="AG122" i="15"/>
  <c r="A123" i="15"/>
  <c r="B123" i="15"/>
  <c r="C123" i="15"/>
  <c r="D123" i="15"/>
  <c r="E123" i="15"/>
  <c r="F123" i="15"/>
  <c r="G123" i="15"/>
  <c r="H123" i="15"/>
  <c r="I123" i="15"/>
  <c r="J123" i="15"/>
  <c r="K123" i="15"/>
  <c r="L123" i="15"/>
  <c r="M123" i="15"/>
  <c r="N123" i="15"/>
  <c r="O123" i="15"/>
  <c r="Q123" i="15"/>
  <c r="R123" i="15"/>
  <c r="S123" i="15"/>
  <c r="T123" i="15"/>
  <c r="U123" i="15"/>
  <c r="AH123" i="15" s="1"/>
  <c r="V123" i="15"/>
  <c r="W123" i="15"/>
  <c r="X123" i="15"/>
  <c r="Y123" i="15"/>
  <c r="Z123" i="15"/>
  <c r="AA123" i="15"/>
  <c r="AB123" i="15"/>
  <c r="AC123" i="15"/>
  <c r="AD123" i="15"/>
  <c r="AE123" i="15"/>
  <c r="A124" i="15"/>
  <c r="B124" i="15"/>
  <c r="C124" i="15"/>
  <c r="D124" i="15"/>
  <c r="E124" i="15"/>
  <c r="F124" i="15"/>
  <c r="G124" i="15"/>
  <c r="H124" i="15"/>
  <c r="I124" i="15"/>
  <c r="J124" i="15"/>
  <c r="K124" i="15"/>
  <c r="L124" i="15"/>
  <c r="M124" i="15"/>
  <c r="N124" i="15"/>
  <c r="O124" i="15"/>
  <c r="Q124" i="15"/>
  <c r="R124" i="15"/>
  <c r="S124" i="15"/>
  <c r="T124" i="15"/>
  <c r="U124" i="15"/>
  <c r="V124" i="15"/>
  <c r="W124" i="15"/>
  <c r="X124" i="15"/>
  <c r="Y124" i="15"/>
  <c r="Z124" i="15"/>
  <c r="AA124" i="15"/>
  <c r="AB124" i="15"/>
  <c r="AC124" i="15"/>
  <c r="AD124" i="15"/>
  <c r="AE124" i="15"/>
  <c r="A125" i="15"/>
  <c r="B125" i="15"/>
  <c r="C125" i="15"/>
  <c r="D125" i="15"/>
  <c r="E125" i="15"/>
  <c r="F125" i="15"/>
  <c r="G125" i="15"/>
  <c r="H125" i="15"/>
  <c r="I125" i="15"/>
  <c r="J125" i="15"/>
  <c r="K125" i="15"/>
  <c r="L125" i="15"/>
  <c r="M125" i="15"/>
  <c r="N125" i="15"/>
  <c r="O125" i="15"/>
  <c r="Q125" i="15"/>
  <c r="R125" i="15"/>
  <c r="S125" i="15"/>
  <c r="T125" i="15"/>
  <c r="U125" i="15"/>
  <c r="V125" i="15"/>
  <c r="W125" i="15"/>
  <c r="X125" i="15"/>
  <c r="Y125" i="15"/>
  <c r="Z125" i="15"/>
  <c r="AA125" i="15"/>
  <c r="AB125" i="15"/>
  <c r="AC125" i="15"/>
  <c r="AD125" i="15"/>
  <c r="AE125" i="15"/>
  <c r="A126" i="15"/>
  <c r="B126" i="15"/>
  <c r="C126" i="15"/>
  <c r="D126" i="15"/>
  <c r="E126" i="15"/>
  <c r="F126" i="15"/>
  <c r="G126" i="15"/>
  <c r="H126" i="15"/>
  <c r="I126" i="15"/>
  <c r="J126" i="15"/>
  <c r="K126" i="15"/>
  <c r="L126" i="15"/>
  <c r="M126" i="15"/>
  <c r="N126" i="15"/>
  <c r="O126" i="15"/>
  <c r="Q126" i="15"/>
  <c r="R126" i="15"/>
  <c r="S126" i="15"/>
  <c r="T126" i="15"/>
  <c r="U126" i="15"/>
  <c r="V126" i="15"/>
  <c r="W126" i="15"/>
  <c r="X126" i="15"/>
  <c r="Y126" i="15"/>
  <c r="Z126" i="15"/>
  <c r="AA126" i="15"/>
  <c r="AB126" i="15"/>
  <c r="AC126" i="15"/>
  <c r="AD126" i="15"/>
  <c r="AE126" i="15"/>
  <c r="A127" i="15"/>
  <c r="B127" i="15"/>
  <c r="C127" i="15"/>
  <c r="D127" i="15"/>
  <c r="E127" i="15"/>
  <c r="F127" i="15"/>
  <c r="G127" i="15"/>
  <c r="H127" i="15"/>
  <c r="I127" i="15"/>
  <c r="J127" i="15"/>
  <c r="K127" i="15"/>
  <c r="L127" i="15"/>
  <c r="M127" i="15"/>
  <c r="N127" i="15"/>
  <c r="O127" i="15"/>
  <c r="Q127" i="15"/>
  <c r="R127" i="15"/>
  <c r="S127" i="15"/>
  <c r="T127" i="15"/>
  <c r="U127" i="15"/>
  <c r="V127" i="15"/>
  <c r="W127" i="15"/>
  <c r="X127" i="15"/>
  <c r="Y127" i="15"/>
  <c r="Z127" i="15"/>
  <c r="AA127" i="15"/>
  <c r="AB127" i="15"/>
  <c r="AC127" i="15"/>
  <c r="AD127" i="15"/>
  <c r="AE127" i="15"/>
  <c r="A128" i="15"/>
  <c r="AG128" i="15" s="1"/>
  <c r="B128" i="15"/>
  <c r="C128" i="15"/>
  <c r="D128" i="15"/>
  <c r="E128" i="15"/>
  <c r="F128" i="15"/>
  <c r="G128" i="15"/>
  <c r="H128" i="15"/>
  <c r="I128" i="15"/>
  <c r="J128" i="15"/>
  <c r="K128" i="15"/>
  <c r="L128" i="15"/>
  <c r="M128" i="15"/>
  <c r="N128" i="15"/>
  <c r="O128" i="15"/>
  <c r="Q128" i="15"/>
  <c r="R128" i="15"/>
  <c r="S128" i="15"/>
  <c r="T128" i="15"/>
  <c r="U128" i="15"/>
  <c r="V128" i="15"/>
  <c r="W128" i="15"/>
  <c r="X128" i="15"/>
  <c r="Y128" i="15"/>
  <c r="Z128" i="15"/>
  <c r="AA128" i="15"/>
  <c r="AB128" i="15"/>
  <c r="AC128" i="15"/>
  <c r="AD128" i="15"/>
  <c r="AE128" i="15"/>
  <c r="A129" i="15"/>
  <c r="B129" i="15"/>
  <c r="C129" i="15"/>
  <c r="D129" i="15"/>
  <c r="E129" i="15"/>
  <c r="F129" i="15"/>
  <c r="G129" i="15"/>
  <c r="H129" i="15"/>
  <c r="AG129" i="15" s="1"/>
  <c r="I129" i="15"/>
  <c r="J129" i="15"/>
  <c r="K129" i="15"/>
  <c r="L129" i="15"/>
  <c r="M129" i="15"/>
  <c r="N129" i="15"/>
  <c r="O129" i="15"/>
  <c r="Q129" i="15"/>
  <c r="AH129" i="15" s="1"/>
  <c r="R129" i="15"/>
  <c r="S129" i="15"/>
  <c r="T129" i="15"/>
  <c r="U129" i="15"/>
  <c r="V129" i="15"/>
  <c r="W129" i="15"/>
  <c r="X129" i="15"/>
  <c r="Y129" i="15"/>
  <c r="Z129" i="15"/>
  <c r="AA129" i="15"/>
  <c r="AB129" i="15"/>
  <c r="AC129" i="15"/>
  <c r="AD129" i="15"/>
  <c r="AE129" i="15"/>
  <c r="A130" i="15"/>
  <c r="B130" i="15"/>
  <c r="C130" i="15"/>
  <c r="D130" i="15"/>
  <c r="E130" i="15"/>
  <c r="F130" i="15"/>
  <c r="G130" i="15"/>
  <c r="H130" i="15"/>
  <c r="I130" i="15"/>
  <c r="J130" i="15"/>
  <c r="K130" i="15"/>
  <c r="L130" i="15"/>
  <c r="M130" i="15"/>
  <c r="N130" i="15"/>
  <c r="O130" i="15"/>
  <c r="Q130" i="15"/>
  <c r="R130" i="15"/>
  <c r="S130" i="15"/>
  <c r="T130" i="15"/>
  <c r="U130" i="15"/>
  <c r="V130" i="15"/>
  <c r="W130" i="15"/>
  <c r="X130" i="15"/>
  <c r="Y130" i="15"/>
  <c r="Z130" i="15"/>
  <c r="AA130" i="15"/>
  <c r="AB130" i="15"/>
  <c r="AC130" i="15"/>
  <c r="AD130" i="15"/>
  <c r="AE130" i="15"/>
  <c r="A131" i="15"/>
  <c r="B131" i="15"/>
  <c r="C131" i="15"/>
  <c r="D131" i="15"/>
  <c r="E131" i="15"/>
  <c r="F131" i="15"/>
  <c r="G131" i="15"/>
  <c r="H131" i="15"/>
  <c r="I131" i="15"/>
  <c r="J131" i="15"/>
  <c r="K131" i="15"/>
  <c r="L131" i="15"/>
  <c r="M131" i="15"/>
  <c r="N131" i="15"/>
  <c r="O131" i="15"/>
  <c r="Q131" i="15"/>
  <c r="R131" i="15"/>
  <c r="S131" i="15"/>
  <c r="T131" i="15"/>
  <c r="U131" i="15"/>
  <c r="V131" i="15"/>
  <c r="W131" i="15"/>
  <c r="X131" i="15"/>
  <c r="Y131" i="15"/>
  <c r="Z131" i="15"/>
  <c r="AA131" i="15"/>
  <c r="AB131" i="15"/>
  <c r="AC131" i="15"/>
  <c r="AD131" i="15"/>
  <c r="AE131" i="15"/>
  <c r="A132" i="15"/>
  <c r="B132" i="15"/>
  <c r="C132" i="15"/>
  <c r="D132" i="15"/>
  <c r="E132" i="15"/>
  <c r="F132" i="15"/>
  <c r="G132" i="15"/>
  <c r="H132" i="15"/>
  <c r="I132" i="15"/>
  <c r="J132" i="15"/>
  <c r="K132" i="15"/>
  <c r="L132" i="15"/>
  <c r="M132" i="15"/>
  <c r="N132" i="15"/>
  <c r="O132" i="15"/>
  <c r="Q132" i="15"/>
  <c r="R132" i="15"/>
  <c r="AH132" i="15" s="1"/>
  <c r="S132" i="15"/>
  <c r="T132" i="15"/>
  <c r="U132" i="15"/>
  <c r="V132" i="15"/>
  <c r="W132" i="15"/>
  <c r="X132" i="15"/>
  <c r="Y132" i="15"/>
  <c r="Z132" i="15"/>
  <c r="AA132" i="15"/>
  <c r="AB132" i="15"/>
  <c r="AC132" i="15"/>
  <c r="AD132" i="15"/>
  <c r="AE132" i="15"/>
  <c r="A133" i="15"/>
  <c r="B133" i="15"/>
  <c r="C133" i="15"/>
  <c r="D133" i="15"/>
  <c r="E133" i="15"/>
  <c r="F133" i="15"/>
  <c r="G133" i="15"/>
  <c r="H133" i="15"/>
  <c r="I133" i="15"/>
  <c r="J133" i="15"/>
  <c r="K133" i="15"/>
  <c r="L133" i="15"/>
  <c r="M133" i="15"/>
  <c r="N133" i="15"/>
  <c r="O133" i="15"/>
  <c r="Q133" i="15"/>
  <c r="R133" i="15"/>
  <c r="S133" i="15"/>
  <c r="T133" i="15"/>
  <c r="U133" i="15"/>
  <c r="V133" i="15"/>
  <c r="W133" i="15"/>
  <c r="X133" i="15"/>
  <c r="Y133" i="15"/>
  <c r="Z133" i="15"/>
  <c r="AA133" i="15"/>
  <c r="AB133" i="15"/>
  <c r="AC133" i="15"/>
  <c r="AD133" i="15"/>
  <c r="AE133" i="15"/>
  <c r="A134" i="15"/>
  <c r="B134" i="15"/>
  <c r="C134" i="15"/>
  <c r="D134" i="15"/>
  <c r="E134" i="15"/>
  <c r="F134" i="15"/>
  <c r="G134" i="15"/>
  <c r="H134" i="15"/>
  <c r="I134" i="15"/>
  <c r="J134" i="15"/>
  <c r="K134" i="15"/>
  <c r="L134" i="15"/>
  <c r="M134" i="15"/>
  <c r="N134" i="15"/>
  <c r="O134" i="15"/>
  <c r="Q134" i="15"/>
  <c r="R134" i="15"/>
  <c r="S134" i="15"/>
  <c r="T134" i="15"/>
  <c r="U134" i="15"/>
  <c r="V134" i="15"/>
  <c r="W134" i="15"/>
  <c r="X134" i="15"/>
  <c r="Y134" i="15"/>
  <c r="Z134" i="15"/>
  <c r="AA134" i="15"/>
  <c r="AB134" i="15"/>
  <c r="AC134" i="15"/>
  <c r="AD134" i="15"/>
  <c r="AE134" i="15"/>
  <c r="A135" i="15"/>
  <c r="B135" i="15"/>
  <c r="C135" i="15"/>
  <c r="D135" i="15"/>
  <c r="E135" i="15"/>
  <c r="F135" i="15"/>
  <c r="G135" i="15"/>
  <c r="H135" i="15"/>
  <c r="I135" i="15"/>
  <c r="J135" i="15"/>
  <c r="K135" i="15"/>
  <c r="L135" i="15"/>
  <c r="M135" i="15"/>
  <c r="N135" i="15"/>
  <c r="O135" i="15"/>
  <c r="Q135" i="15"/>
  <c r="R135" i="15"/>
  <c r="S135" i="15"/>
  <c r="T135" i="15"/>
  <c r="U135" i="15"/>
  <c r="V135" i="15"/>
  <c r="W135" i="15"/>
  <c r="X135" i="15"/>
  <c r="Y135" i="15"/>
  <c r="Z135" i="15"/>
  <c r="AA135" i="15"/>
  <c r="AB135" i="15"/>
  <c r="AC135" i="15"/>
  <c r="AD135" i="15"/>
  <c r="AE135" i="15"/>
  <c r="A136" i="15"/>
  <c r="B136" i="15"/>
  <c r="C136" i="15"/>
  <c r="D136" i="15"/>
  <c r="E136" i="15"/>
  <c r="F136" i="15"/>
  <c r="G136" i="15"/>
  <c r="H136" i="15"/>
  <c r="I136" i="15"/>
  <c r="J136" i="15"/>
  <c r="K136" i="15"/>
  <c r="L136" i="15"/>
  <c r="M136" i="15"/>
  <c r="N136" i="15"/>
  <c r="O136" i="15"/>
  <c r="Q136" i="15"/>
  <c r="AH136" i="15" s="1"/>
  <c r="R136" i="15"/>
  <c r="S136" i="15"/>
  <c r="T136" i="15"/>
  <c r="U136" i="15"/>
  <c r="V136" i="15"/>
  <c r="W136" i="15"/>
  <c r="X136" i="15"/>
  <c r="Y136" i="15"/>
  <c r="Z136" i="15"/>
  <c r="AA136" i="15"/>
  <c r="AB136" i="15"/>
  <c r="AC136" i="15"/>
  <c r="AD136" i="15"/>
  <c r="AE136" i="15"/>
  <c r="A137" i="15"/>
  <c r="B137" i="15"/>
  <c r="C137" i="15"/>
  <c r="D137" i="15"/>
  <c r="E137" i="15"/>
  <c r="F137" i="15"/>
  <c r="G137" i="15"/>
  <c r="H137" i="15"/>
  <c r="I137" i="15"/>
  <c r="J137" i="15"/>
  <c r="K137" i="15"/>
  <c r="L137" i="15"/>
  <c r="M137" i="15"/>
  <c r="N137" i="15"/>
  <c r="O137" i="15"/>
  <c r="Q137" i="15"/>
  <c r="R137" i="15"/>
  <c r="S137" i="15"/>
  <c r="T137" i="15"/>
  <c r="U137" i="15"/>
  <c r="V137" i="15"/>
  <c r="W137" i="15"/>
  <c r="X137" i="15"/>
  <c r="Y137" i="15"/>
  <c r="Z137" i="15"/>
  <c r="AA137" i="15"/>
  <c r="AB137" i="15"/>
  <c r="AC137" i="15"/>
  <c r="AD137" i="15"/>
  <c r="AE137" i="15"/>
  <c r="AG137" i="15"/>
  <c r="A138" i="15"/>
  <c r="B138" i="15"/>
  <c r="C138" i="15"/>
  <c r="D138" i="15"/>
  <c r="E138" i="15"/>
  <c r="AG138" i="15" s="1"/>
  <c r="F138" i="15"/>
  <c r="G138" i="15"/>
  <c r="H138" i="15"/>
  <c r="I138" i="15"/>
  <c r="J138" i="15"/>
  <c r="K138" i="15"/>
  <c r="L138" i="15"/>
  <c r="M138" i="15"/>
  <c r="N138" i="15"/>
  <c r="O138" i="15"/>
  <c r="Q138" i="15"/>
  <c r="R138" i="15"/>
  <c r="S138" i="15"/>
  <c r="T138" i="15"/>
  <c r="U138" i="15"/>
  <c r="V138" i="15"/>
  <c r="W138" i="15"/>
  <c r="X138" i="15"/>
  <c r="Y138" i="15"/>
  <c r="Z138" i="15"/>
  <c r="AA138" i="15"/>
  <c r="AB138" i="15"/>
  <c r="AC138" i="15"/>
  <c r="AD138" i="15"/>
  <c r="AE138" i="15"/>
  <c r="A139" i="15"/>
  <c r="B139" i="15"/>
  <c r="C139" i="15"/>
  <c r="D139" i="15"/>
  <c r="E139" i="15"/>
  <c r="F139" i="15"/>
  <c r="G139" i="15"/>
  <c r="H139" i="15"/>
  <c r="I139" i="15"/>
  <c r="J139" i="15"/>
  <c r="K139" i="15"/>
  <c r="L139" i="15"/>
  <c r="M139" i="15"/>
  <c r="N139" i="15"/>
  <c r="O139" i="15"/>
  <c r="Q139" i="15"/>
  <c r="R139" i="15"/>
  <c r="S139" i="15"/>
  <c r="T139" i="15"/>
  <c r="U139" i="15"/>
  <c r="V139" i="15"/>
  <c r="W139" i="15"/>
  <c r="X139" i="15"/>
  <c r="Y139" i="15"/>
  <c r="Z139" i="15"/>
  <c r="AA139" i="15"/>
  <c r="AB139" i="15"/>
  <c r="AC139" i="15"/>
  <c r="AD139" i="15"/>
  <c r="AE139" i="15"/>
  <c r="AH139" i="15"/>
  <c r="A140" i="15"/>
  <c r="B140" i="15"/>
  <c r="C140" i="15"/>
  <c r="AG140" i="15" s="1"/>
  <c r="D140" i="15"/>
  <c r="E140" i="15"/>
  <c r="F140" i="15"/>
  <c r="G140" i="15"/>
  <c r="H140" i="15"/>
  <c r="I140" i="15"/>
  <c r="J140" i="15"/>
  <c r="K140" i="15"/>
  <c r="L140" i="15"/>
  <c r="M140" i="15"/>
  <c r="N140" i="15"/>
  <c r="O140" i="15"/>
  <c r="Q140" i="15"/>
  <c r="R140" i="15"/>
  <c r="S140" i="15"/>
  <c r="T140" i="15"/>
  <c r="U140" i="15"/>
  <c r="V140" i="15"/>
  <c r="W140" i="15"/>
  <c r="X140" i="15"/>
  <c r="Y140" i="15"/>
  <c r="Z140" i="15"/>
  <c r="AA140" i="15"/>
  <c r="AB140" i="15"/>
  <c r="AC140" i="15"/>
  <c r="AD140" i="15"/>
  <c r="AE140" i="15"/>
  <c r="A141" i="15"/>
  <c r="B141" i="15"/>
  <c r="C141" i="15"/>
  <c r="D141" i="15"/>
  <c r="E141" i="15"/>
  <c r="F141" i="15"/>
  <c r="G141" i="15"/>
  <c r="H141" i="15"/>
  <c r="I141" i="15"/>
  <c r="J141" i="15"/>
  <c r="K141" i="15"/>
  <c r="L141" i="15"/>
  <c r="M141" i="15"/>
  <c r="N141" i="15"/>
  <c r="O141" i="15"/>
  <c r="Q141" i="15"/>
  <c r="R141" i="15"/>
  <c r="S141" i="15"/>
  <c r="T141" i="15"/>
  <c r="U141" i="15"/>
  <c r="V141" i="15"/>
  <c r="W141" i="15"/>
  <c r="X141" i="15"/>
  <c r="Y141" i="15"/>
  <c r="Z141" i="15"/>
  <c r="AA141" i="15"/>
  <c r="AB141" i="15"/>
  <c r="AC141" i="15"/>
  <c r="AD141" i="15"/>
  <c r="AE141" i="15"/>
  <c r="A142" i="15"/>
  <c r="B142" i="15"/>
  <c r="C142" i="15"/>
  <c r="D142" i="15"/>
  <c r="E142" i="15"/>
  <c r="F142" i="15"/>
  <c r="G142" i="15"/>
  <c r="H142" i="15"/>
  <c r="I142" i="15"/>
  <c r="J142" i="15"/>
  <c r="K142" i="15"/>
  <c r="L142" i="15"/>
  <c r="M142" i="15"/>
  <c r="N142" i="15"/>
  <c r="O142" i="15"/>
  <c r="Q142" i="15"/>
  <c r="R142" i="15"/>
  <c r="S142" i="15"/>
  <c r="T142" i="15"/>
  <c r="U142" i="15"/>
  <c r="V142" i="15"/>
  <c r="W142" i="15"/>
  <c r="X142" i="15"/>
  <c r="Y142" i="15"/>
  <c r="Z142" i="15"/>
  <c r="AA142" i="15"/>
  <c r="AB142" i="15"/>
  <c r="AC142" i="15"/>
  <c r="AD142" i="15"/>
  <c r="AE142" i="15"/>
  <c r="A143" i="15"/>
  <c r="B143" i="15"/>
  <c r="C143" i="15"/>
  <c r="D143" i="15"/>
  <c r="E143" i="15"/>
  <c r="F143" i="15"/>
  <c r="G143" i="15"/>
  <c r="H143" i="15"/>
  <c r="I143" i="15"/>
  <c r="J143" i="15"/>
  <c r="K143" i="15"/>
  <c r="L143" i="15"/>
  <c r="M143" i="15"/>
  <c r="N143" i="15"/>
  <c r="O143" i="15"/>
  <c r="Q143" i="15"/>
  <c r="R143" i="15"/>
  <c r="S143" i="15"/>
  <c r="T143" i="15"/>
  <c r="U143" i="15"/>
  <c r="V143" i="15"/>
  <c r="W143" i="15"/>
  <c r="X143" i="15"/>
  <c r="Y143" i="15"/>
  <c r="Z143" i="15"/>
  <c r="AA143" i="15"/>
  <c r="AB143" i="15"/>
  <c r="AC143" i="15"/>
  <c r="AD143" i="15"/>
  <c r="AE143" i="15"/>
  <c r="A144" i="15"/>
  <c r="B144" i="15"/>
  <c r="C144" i="15"/>
  <c r="D144" i="15"/>
  <c r="E144" i="15"/>
  <c r="F144" i="15"/>
  <c r="G144" i="15"/>
  <c r="H144" i="15"/>
  <c r="I144" i="15"/>
  <c r="J144" i="15"/>
  <c r="K144" i="15"/>
  <c r="L144" i="15"/>
  <c r="M144" i="15"/>
  <c r="N144" i="15"/>
  <c r="O144" i="15"/>
  <c r="Q144" i="15"/>
  <c r="AH144" i="15" s="1"/>
  <c r="R144" i="15"/>
  <c r="S144" i="15"/>
  <c r="T144" i="15"/>
  <c r="U144" i="15"/>
  <c r="V144" i="15"/>
  <c r="W144" i="15"/>
  <c r="X144" i="15"/>
  <c r="Y144" i="15"/>
  <c r="Z144" i="15"/>
  <c r="AA144" i="15"/>
  <c r="AB144" i="15"/>
  <c r="AC144" i="15"/>
  <c r="AD144" i="15"/>
  <c r="AE144" i="15"/>
  <c r="A145" i="15"/>
  <c r="B145" i="15"/>
  <c r="C145" i="15"/>
  <c r="D145" i="15"/>
  <c r="E145" i="15"/>
  <c r="F145" i="15"/>
  <c r="G145" i="15"/>
  <c r="H145" i="15"/>
  <c r="AG145" i="15" s="1"/>
  <c r="I145" i="15"/>
  <c r="J145" i="15"/>
  <c r="K145" i="15"/>
  <c r="L145" i="15"/>
  <c r="M145" i="15"/>
  <c r="N145" i="15"/>
  <c r="O145" i="15"/>
  <c r="Q145" i="15"/>
  <c r="R145" i="15"/>
  <c r="S145" i="15"/>
  <c r="T145" i="15"/>
  <c r="U145" i="15"/>
  <c r="V145" i="15"/>
  <c r="W145" i="15"/>
  <c r="X145" i="15"/>
  <c r="Y145" i="15"/>
  <c r="AH145" i="15" s="1"/>
  <c r="Z145" i="15"/>
  <c r="AA145" i="15"/>
  <c r="AB145" i="15"/>
  <c r="AC145" i="15"/>
  <c r="AD145" i="15"/>
  <c r="AE145" i="15"/>
  <c r="A146" i="15"/>
  <c r="B146" i="15"/>
  <c r="C146" i="15"/>
  <c r="D146" i="15"/>
  <c r="E146" i="15"/>
  <c r="F146" i="15"/>
  <c r="G146" i="15"/>
  <c r="H146" i="15"/>
  <c r="I146" i="15"/>
  <c r="J146" i="15"/>
  <c r="K146" i="15"/>
  <c r="L146" i="15"/>
  <c r="M146" i="15"/>
  <c r="N146" i="15"/>
  <c r="O146" i="15"/>
  <c r="Q146" i="15"/>
  <c r="R146" i="15"/>
  <c r="S146" i="15"/>
  <c r="T146" i="15"/>
  <c r="U146" i="15"/>
  <c r="V146" i="15"/>
  <c r="W146" i="15"/>
  <c r="X146" i="15"/>
  <c r="Y146" i="15"/>
  <c r="Z146" i="15"/>
  <c r="AA146" i="15"/>
  <c r="AB146" i="15"/>
  <c r="AC146" i="15"/>
  <c r="AD146" i="15"/>
  <c r="AE146" i="15"/>
  <c r="AG146" i="15"/>
  <c r="A147" i="15"/>
  <c r="B147" i="15"/>
  <c r="C147" i="15"/>
  <c r="D147" i="15"/>
  <c r="E147" i="15"/>
  <c r="F147" i="15"/>
  <c r="G147" i="15"/>
  <c r="H147" i="15"/>
  <c r="I147" i="15"/>
  <c r="J147" i="15"/>
  <c r="K147" i="15"/>
  <c r="L147" i="15"/>
  <c r="M147" i="15"/>
  <c r="N147" i="15"/>
  <c r="O147" i="15"/>
  <c r="Q147" i="15"/>
  <c r="AH147" i="15" s="1"/>
  <c r="R147" i="15"/>
  <c r="S147" i="15"/>
  <c r="T147" i="15"/>
  <c r="U147" i="15"/>
  <c r="V147" i="15"/>
  <c r="W147" i="15"/>
  <c r="X147" i="15"/>
  <c r="Y147" i="15"/>
  <c r="Z147" i="15"/>
  <c r="AA147" i="15"/>
  <c r="AB147" i="15"/>
  <c r="AC147" i="15"/>
  <c r="AD147" i="15"/>
  <c r="AE147" i="15"/>
  <c r="A148" i="15"/>
  <c r="B148" i="15"/>
  <c r="C148" i="15"/>
  <c r="D148" i="15"/>
  <c r="E148" i="15"/>
  <c r="F148" i="15"/>
  <c r="G148" i="15"/>
  <c r="H148" i="15"/>
  <c r="I148" i="15"/>
  <c r="J148" i="15"/>
  <c r="K148" i="15"/>
  <c r="L148" i="15"/>
  <c r="M148" i="15"/>
  <c r="N148" i="15"/>
  <c r="O148" i="15"/>
  <c r="Q148" i="15"/>
  <c r="R148" i="15"/>
  <c r="AH148" i="15" s="1"/>
  <c r="S148" i="15"/>
  <c r="T148" i="15"/>
  <c r="U148" i="15"/>
  <c r="V148" i="15"/>
  <c r="W148" i="15"/>
  <c r="X148" i="15"/>
  <c r="Y148" i="15"/>
  <c r="Z148" i="15"/>
  <c r="AA148" i="15"/>
  <c r="AB148" i="15"/>
  <c r="AC148" i="15"/>
  <c r="AD148" i="15"/>
  <c r="AE148" i="15"/>
  <c r="A149" i="15"/>
  <c r="B149" i="15"/>
  <c r="C149" i="15"/>
  <c r="D149" i="15"/>
  <c r="E149" i="15"/>
  <c r="F149" i="15"/>
  <c r="G149" i="15"/>
  <c r="H149" i="15"/>
  <c r="I149" i="15"/>
  <c r="J149" i="15"/>
  <c r="K149" i="15"/>
  <c r="L149" i="15"/>
  <c r="M149" i="15"/>
  <c r="N149" i="15"/>
  <c r="O149" i="15"/>
  <c r="Q149" i="15"/>
  <c r="R149" i="15"/>
  <c r="S149" i="15"/>
  <c r="T149" i="15"/>
  <c r="U149" i="15"/>
  <c r="V149" i="15"/>
  <c r="W149" i="15"/>
  <c r="X149" i="15"/>
  <c r="Y149" i="15"/>
  <c r="Z149" i="15"/>
  <c r="AA149" i="15"/>
  <c r="AB149" i="15"/>
  <c r="AC149" i="15"/>
  <c r="AD149" i="15"/>
  <c r="AE149" i="15"/>
  <c r="A150" i="15"/>
  <c r="B150" i="15"/>
  <c r="C150" i="15"/>
  <c r="D150" i="15"/>
  <c r="E150" i="15"/>
  <c r="F150" i="15"/>
  <c r="G150" i="15"/>
  <c r="H150" i="15"/>
  <c r="I150" i="15"/>
  <c r="J150" i="15"/>
  <c r="K150" i="15"/>
  <c r="L150" i="15"/>
  <c r="M150" i="15"/>
  <c r="N150" i="15"/>
  <c r="O150" i="15"/>
  <c r="Q150" i="15"/>
  <c r="R150" i="15"/>
  <c r="S150" i="15"/>
  <c r="T150" i="15"/>
  <c r="U150" i="15"/>
  <c r="V150" i="15"/>
  <c r="W150" i="15"/>
  <c r="X150" i="15"/>
  <c r="Y150" i="15"/>
  <c r="Z150" i="15"/>
  <c r="AA150" i="15"/>
  <c r="AB150" i="15"/>
  <c r="AC150" i="15"/>
  <c r="AD150" i="15"/>
  <c r="AE150" i="15"/>
  <c r="A151" i="15"/>
  <c r="B151" i="15"/>
  <c r="C151" i="15"/>
  <c r="D151" i="15"/>
  <c r="E151" i="15"/>
  <c r="F151" i="15"/>
  <c r="G151" i="15"/>
  <c r="H151" i="15"/>
  <c r="I151" i="15"/>
  <c r="J151" i="15"/>
  <c r="K151" i="15"/>
  <c r="L151" i="15"/>
  <c r="M151" i="15"/>
  <c r="N151" i="15"/>
  <c r="O151" i="15"/>
  <c r="Q151" i="15"/>
  <c r="R151" i="15"/>
  <c r="S151" i="15"/>
  <c r="T151" i="15"/>
  <c r="U151" i="15"/>
  <c r="V151" i="15"/>
  <c r="W151" i="15"/>
  <c r="X151" i="15"/>
  <c r="Y151" i="15"/>
  <c r="Z151" i="15"/>
  <c r="AA151" i="15"/>
  <c r="AB151" i="15"/>
  <c r="AC151" i="15"/>
  <c r="AD151" i="15"/>
  <c r="AE151" i="15"/>
  <c r="A152" i="15"/>
  <c r="B152" i="15"/>
  <c r="C152" i="15"/>
  <c r="AG152" i="15" s="1"/>
  <c r="D152" i="15"/>
  <c r="E152" i="15"/>
  <c r="F152" i="15"/>
  <c r="G152" i="15"/>
  <c r="H152" i="15"/>
  <c r="I152" i="15"/>
  <c r="J152" i="15"/>
  <c r="K152" i="15"/>
  <c r="L152" i="15"/>
  <c r="M152" i="15"/>
  <c r="N152" i="15"/>
  <c r="O152" i="15"/>
  <c r="Q152" i="15"/>
  <c r="R152" i="15"/>
  <c r="S152" i="15"/>
  <c r="T152" i="15"/>
  <c r="U152" i="15"/>
  <c r="V152" i="15"/>
  <c r="W152" i="15"/>
  <c r="X152" i="15"/>
  <c r="Y152" i="15"/>
  <c r="Z152" i="15"/>
  <c r="AA152" i="15"/>
  <c r="AB152" i="15"/>
  <c r="AC152" i="15"/>
  <c r="AD152" i="15"/>
  <c r="AE152" i="15"/>
  <c r="AH152" i="15"/>
  <c r="A153" i="15"/>
  <c r="B153" i="15"/>
  <c r="C153" i="15"/>
  <c r="D153" i="15"/>
  <c r="E153" i="15"/>
  <c r="F153" i="15"/>
  <c r="G153" i="15"/>
  <c r="H153" i="15"/>
  <c r="I153" i="15"/>
  <c r="J153" i="15"/>
  <c r="K153" i="15"/>
  <c r="L153" i="15"/>
  <c r="M153" i="15"/>
  <c r="N153" i="15"/>
  <c r="O153" i="15"/>
  <c r="Q153" i="15"/>
  <c r="R153" i="15"/>
  <c r="S153" i="15"/>
  <c r="AH153" i="15" s="1"/>
  <c r="T153" i="15"/>
  <c r="U153" i="15"/>
  <c r="V153" i="15"/>
  <c r="W153" i="15"/>
  <c r="X153" i="15"/>
  <c r="Y153" i="15"/>
  <c r="Z153" i="15"/>
  <c r="AA153" i="15"/>
  <c r="AB153" i="15"/>
  <c r="AC153" i="15"/>
  <c r="AD153" i="15"/>
  <c r="AE153" i="15"/>
  <c r="AG153" i="15"/>
  <c r="A154" i="15"/>
  <c r="B154" i="15"/>
  <c r="C154" i="15"/>
  <c r="D154" i="15"/>
  <c r="E154" i="15"/>
  <c r="AG154" i="15" s="1"/>
  <c r="F154" i="15"/>
  <c r="G154" i="15"/>
  <c r="H154" i="15"/>
  <c r="I154" i="15"/>
  <c r="J154" i="15"/>
  <c r="K154" i="15"/>
  <c r="L154" i="15"/>
  <c r="M154" i="15"/>
  <c r="N154" i="15"/>
  <c r="O154" i="15"/>
  <c r="Q154" i="15"/>
  <c r="R154" i="15"/>
  <c r="S154" i="15"/>
  <c r="T154" i="15"/>
  <c r="U154" i="15"/>
  <c r="V154" i="15"/>
  <c r="W154" i="15"/>
  <c r="X154" i="15"/>
  <c r="Y154" i="15"/>
  <c r="Z154" i="15"/>
  <c r="AA154" i="15"/>
  <c r="AB154" i="15"/>
  <c r="AC154" i="15"/>
  <c r="AD154" i="15"/>
  <c r="AE154" i="15"/>
  <c r="A155" i="15"/>
  <c r="B155" i="15"/>
  <c r="C155" i="15"/>
  <c r="D155" i="15"/>
  <c r="E155" i="15"/>
  <c r="F155" i="15"/>
  <c r="G155" i="15"/>
  <c r="H155" i="15"/>
  <c r="I155" i="15"/>
  <c r="J155" i="15"/>
  <c r="K155" i="15"/>
  <c r="L155" i="15"/>
  <c r="M155" i="15"/>
  <c r="N155" i="15"/>
  <c r="O155" i="15"/>
  <c r="Q155" i="15"/>
  <c r="R155" i="15"/>
  <c r="S155" i="15"/>
  <c r="T155" i="15"/>
  <c r="U155" i="15"/>
  <c r="AH155" i="15" s="1"/>
  <c r="V155" i="15"/>
  <c r="W155" i="15"/>
  <c r="X155" i="15"/>
  <c r="Y155" i="15"/>
  <c r="Z155" i="15"/>
  <c r="AA155" i="15"/>
  <c r="AB155" i="15"/>
  <c r="AC155" i="15"/>
  <c r="AD155" i="15"/>
  <c r="AE155" i="15"/>
  <c r="A156" i="15"/>
  <c r="B156" i="15"/>
  <c r="C156" i="15"/>
  <c r="AG156" i="15" s="1"/>
  <c r="D156" i="15"/>
  <c r="E156" i="15"/>
  <c r="F156" i="15"/>
  <c r="G156" i="15"/>
  <c r="H156" i="15"/>
  <c r="I156" i="15"/>
  <c r="J156" i="15"/>
  <c r="K156" i="15"/>
  <c r="L156" i="15"/>
  <c r="M156" i="15"/>
  <c r="N156" i="15"/>
  <c r="O156" i="15"/>
  <c r="Q156" i="15"/>
  <c r="R156" i="15"/>
  <c r="S156" i="15"/>
  <c r="T156" i="15"/>
  <c r="U156" i="15"/>
  <c r="V156" i="15"/>
  <c r="W156" i="15"/>
  <c r="X156" i="15"/>
  <c r="Y156" i="15"/>
  <c r="Z156" i="15"/>
  <c r="AA156" i="15"/>
  <c r="AB156" i="15"/>
  <c r="AC156" i="15"/>
  <c r="AD156" i="15"/>
  <c r="AE156" i="15"/>
  <c r="A157" i="15"/>
  <c r="AG157" i="15" s="1"/>
  <c r="B157" i="15"/>
  <c r="C157" i="15"/>
  <c r="D157" i="15"/>
  <c r="E157" i="15"/>
  <c r="F157" i="15"/>
  <c r="G157" i="15"/>
  <c r="H157" i="15"/>
  <c r="I157" i="15"/>
  <c r="J157" i="15"/>
  <c r="K157" i="15"/>
  <c r="L157" i="15"/>
  <c r="M157" i="15"/>
  <c r="N157" i="15"/>
  <c r="O157" i="15"/>
  <c r="Q157" i="15"/>
  <c r="R157" i="15"/>
  <c r="AH157" i="15" s="1"/>
  <c r="S157" i="15"/>
  <c r="T157" i="15"/>
  <c r="U157" i="15"/>
  <c r="V157" i="15"/>
  <c r="W157" i="15"/>
  <c r="X157" i="15"/>
  <c r="Y157" i="15"/>
  <c r="Z157" i="15"/>
  <c r="AA157" i="15"/>
  <c r="AB157" i="15"/>
  <c r="AC157" i="15"/>
  <c r="AD157" i="15"/>
  <c r="AE157" i="15"/>
  <c r="A158" i="15"/>
  <c r="B158" i="15"/>
  <c r="C158" i="15"/>
  <c r="D158" i="15"/>
  <c r="E158" i="15"/>
  <c r="F158" i="15"/>
  <c r="G158" i="15"/>
  <c r="H158" i="15"/>
  <c r="I158" i="15"/>
  <c r="J158" i="15"/>
  <c r="K158" i="15"/>
  <c r="L158" i="15"/>
  <c r="M158" i="15"/>
  <c r="N158" i="15"/>
  <c r="O158" i="15"/>
  <c r="Q158" i="15"/>
  <c r="R158" i="15"/>
  <c r="S158" i="15"/>
  <c r="T158" i="15"/>
  <c r="U158" i="15"/>
  <c r="V158" i="15"/>
  <c r="W158" i="15"/>
  <c r="X158" i="15"/>
  <c r="Y158" i="15"/>
  <c r="Z158" i="15"/>
  <c r="AA158" i="15"/>
  <c r="AB158" i="15"/>
  <c r="AC158" i="15"/>
  <c r="AD158" i="15"/>
  <c r="AE158" i="15"/>
  <c r="A159" i="15"/>
  <c r="B159" i="15"/>
  <c r="C159" i="15"/>
  <c r="D159" i="15"/>
  <c r="E159" i="15"/>
  <c r="F159" i="15"/>
  <c r="G159" i="15"/>
  <c r="H159" i="15"/>
  <c r="I159" i="15"/>
  <c r="J159" i="15"/>
  <c r="K159" i="15"/>
  <c r="L159" i="15"/>
  <c r="M159" i="15"/>
  <c r="N159" i="15"/>
  <c r="O159" i="15"/>
  <c r="Q159" i="15"/>
  <c r="R159" i="15"/>
  <c r="S159" i="15"/>
  <c r="T159" i="15"/>
  <c r="U159" i="15"/>
  <c r="V159" i="15"/>
  <c r="W159" i="15"/>
  <c r="X159" i="15"/>
  <c r="Y159" i="15"/>
  <c r="Z159" i="15"/>
  <c r="AA159" i="15"/>
  <c r="AB159" i="15"/>
  <c r="AC159" i="15"/>
  <c r="AD159" i="15"/>
  <c r="AE159" i="15"/>
  <c r="A160" i="15"/>
  <c r="B160" i="15"/>
  <c r="C160" i="15"/>
  <c r="D160" i="15"/>
  <c r="E160" i="15"/>
  <c r="F160" i="15"/>
  <c r="G160" i="15"/>
  <c r="H160" i="15"/>
  <c r="I160" i="15"/>
  <c r="J160" i="15"/>
  <c r="K160" i="15"/>
  <c r="L160" i="15"/>
  <c r="M160" i="15"/>
  <c r="N160" i="15"/>
  <c r="O160" i="15"/>
  <c r="Q160" i="15"/>
  <c r="AH160" i="15" s="1"/>
  <c r="R160" i="15"/>
  <c r="S160" i="15"/>
  <c r="T160" i="15"/>
  <c r="U160" i="15"/>
  <c r="V160" i="15"/>
  <c r="W160" i="15"/>
  <c r="X160" i="15"/>
  <c r="Y160" i="15"/>
  <c r="Z160" i="15"/>
  <c r="AA160" i="15"/>
  <c r="AB160" i="15"/>
  <c r="AC160" i="15"/>
  <c r="AD160" i="15"/>
  <c r="AE160" i="15"/>
  <c r="A161" i="15"/>
  <c r="B161" i="15"/>
  <c r="C161" i="15"/>
  <c r="D161" i="15"/>
  <c r="E161" i="15"/>
  <c r="F161" i="15"/>
  <c r="G161" i="15"/>
  <c r="H161" i="15"/>
  <c r="AG161" i="15" s="1"/>
  <c r="AI161" i="15" s="1"/>
  <c r="I161" i="15"/>
  <c r="J161" i="15"/>
  <c r="K161" i="15"/>
  <c r="L161" i="15"/>
  <c r="M161" i="15"/>
  <c r="N161" i="15"/>
  <c r="O161" i="15"/>
  <c r="Q161" i="15"/>
  <c r="R161" i="15"/>
  <c r="S161" i="15"/>
  <c r="T161" i="15"/>
  <c r="U161" i="15"/>
  <c r="V161" i="15"/>
  <c r="W161" i="15"/>
  <c r="X161" i="15"/>
  <c r="Y161" i="15"/>
  <c r="Z161" i="15"/>
  <c r="AA161" i="15"/>
  <c r="AB161" i="15"/>
  <c r="AC161" i="15"/>
  <c r="AD161" i="15"/>
  <c r="AE161" i="15"/>
  <c r="AH161" i="15"/>
  <c r="A162" i="15"/>
  <c r="AG162" i="15" s="1"/>
  <c r="B162" i="15"/>
  <c r="C162" i="15"/>
  <c r="D162" i="15"/>
  <c r="E162" i="15"/>
  <c r="F162" i="15"/>
  <c r="G162" i="15"/>
  <c r="H162" i="15"/>
  <c r="I162" i="15"/>
  <c r="J162" i="15"/>
  <c r="K162" i="15"/>
  <c r="L162" i="15"/>
  <c r="M162" i="15"/>
  <c r="N162" i="15"/>
  <c r="O162" i="15"/>
  <c r="Q162" i="15"/>
  <c r="R162" i="15"/>
  <c r="S162" i="15"/>
  <c r="T162" i="15"/>
  <c r="U162" i="15"/>
  <c r="V162" i="15"/>
  <c r="W162" i="15"/>
  <c r="X162" i="15"/>
  <c r="Y162" i="15"/>
  <c r="Z162" i="15"/>
  <c r="AA162" i="15"/>
  <c r="AB162" i="15"/>
  <c r="AC162" i="15"/>
  <c r="AD162" i="15"/>
  <c r="AE162" i="15"/>
  <c r="A163" i="15"/>
  <c r="B163" i="15"/>
  <c r="C163" i="15"/>
  <c r="D163" i="15"/>
  <c r="E163" i="15"/>
  <c r="F163" i="15"/>
  <c r="G163" i="15"/>
  <c r="H163" i="15"/>
  <c r="I163" i="15"/>
  <c r="J163" i="15"/>
  <c r="K163" i="15"/>
  <c r="L163" i="15"/>
  <c r="M163" i="15"/>
  <c r="N163" i="15"/>
  <c r="O163" i="15"/>
  <c r="Q163" i="15"/>
  <c r="AH163" i="15" s="1"/>
  <c r="R163" i="15"/>
  <c r="S163" i="15"/>
  <c r="T163" i="15"/>
  <c r="U163" i="15"/>
  <c r="V163" i="15"/>
  <c r="W163" i="15"/>
  <c r="X163" i="15"/>
  <c r="Y163" i="15"/>
  <c r="Z163" i="15"/>
  <c r="AA163" i="15"/>
  <c r="AB163" i="15"/>
  <c r="AC163" i="15"/>
  <c r="AD163" i="15"/>
  <c r="AE163" i="15"/>
  <c r="A164" i="15"/>
  <c r="B164" i="15"/>
  <c r="C164" i="15"/>
  <c r="D164" i="15"/>
  <c r="E164" i="15"/>
  <c r="F164" i="15"/>
  <c r="G164" i="15"/>
  <c r="H164" i="15"/>
  <c r="I164" i="15"/>
  <c r="J164" i="15"/>
  <c r="K164" i="15"/>
  <c r="L164" i="15"/>
  <c r="M164" i="15"/>
  <c r="N164" i="15"/>
  <c r="O164" i="15"/>
  <c r="Q164" i="15"/>
  <c r="R164" i="15"/>
  <c r="S164" i="15"/>
  <c r="T164" i="15"/>
  <c r="U164" i="15"/>
  <c r="V164" i="15"/>
  <c r="W164" i="15"/>
  <c r="X164" i="15"/>
  <c r="Y164" i="15"/>
  <c r="Z164" i="15"/>
  <c r="AA164" i="15"/>
  <c r="AB164" i="15"/>
  <c r="AC164" i="15"/>
  <c r="AD164" i="15"/>
  <c r="AE164" i="15"/>
  <c r="A165" i="15"/>
  <c r="B165" i="15"/>
  <c r="C165" i="15"/>
  <c r="D165" i="15"/>
  <c r="E165" i="15"/>
  <c r="F165" i="15"/>
  <c r="G165" i="15"/>
  <c r="H165" i="15"/>
  <c r="I165" i="15"/>
  <c r="J165" i="15"/>
  <c r="K165" i="15"/>
  <c r="L165" i="15"/>
  <c r="M165" i="15"/>
  <c r="N165" i="15"/>
  <c r="O165" i="15"/>
  <c r="Q165" i="15"/>
  <c r="R165" i="15"/>
  <c r="S165" i="15"/>
  <c r="T165" i="15"/>
  <c r="U165" i="15"/>
  <c r="V165" i="15"/>
  <c r="W165" i="15"/>
  <c r="X165" i="15"/>
  <c r="Y165" i="15"/>
  <c r="Z165" i="15"/>
  <c r="AA165" i="15"/>
  <c r="AB165" i="15"/>
  <c r="AC165" i="15"/>
  <c r="AD165" i="15"/>
  <c r="AE165" i="15"/>
  <c r="A166" i="15"/>
  <c r="B166" i="15"/>
  <c r="C166" i="15"/>
  <c r="D166" i="15"/>
  <c r="E166" i="15"/>
  <c r="F166" i="15"/>
  <c r="G166" i="15"/>
  <c r="H166" i="15"/>
  <c r="I166" i="15"/>
  <c r="J166" i="15"/>
  <c r="K166" i="15"/>
  <c r="L166" i="15"/>
  <c r="M166" i="15"/>
  <c r="N166" i="15"/>
  <c r="O166" i="15"/>
  <c r="Q166" i="15"/>
  <c r="R166" i="15"/>
  <c r="S166" i="15"/>
  <c r="T166" i="15"/>
  <c r="U166" i="15"/>
  <c r="V166" i="15"/>
  <c r="W166" i="15"/>
  <c r="X166" i="15"/>
  <c r="Y166" i="15"/>
  <c r="Z166" i="15"/>
  <c r="AA166" i="15"/>
  <c r="AB166" i="15"/>
  <c r="AC166" i="15"/>
  <c r="AD166" i="15"/>
  <c r="AE166" i="15"/>
  <c r="A167" i="15"/>
  <c r="B167" i="15"/>
  <c r="C167" i="15"/>
  <c r="D167" i="15"/>
  <c r="E167" i="15"/>
  <c r="F167" i="15"/>
  <c r="G167" i="15"/>
  <c r="H167" i="15"/>
  <c r="I167" i="15"/>
  <c r="J167" i="15"/>
  <c r="K167" i="15"/>
  <c r="L167" i="15"/>
  <c r="M167" i="15"/>
  <c r="N167" i="15"/>
  <c r="O167" i="15"/>
  <c r="Q167" i="15"/>
  <c r="R167" i="15"/>
  <c r="S167" i="15"/>
  <c r="T167" i="15"/>
  <c r="U167" i="15"/>
  <c r="V167" i="15"/>
  <c r="W167" i="15"/>
  <c r="X167" i="15"/>
  <c r="Y167" i="15"/>
  <c r="Z167" i="15"/>
  <c r="AA167" i="15"/>
  <c r="AB167" i="15"/>
  <c r="AC167" i="15"/>
  <c r="AD167" i="15"/>
  <c r="AE167" i="15"/>
  <c r="A168" i="15"/>
  <c r="B168" i="15"/>
  <c r="C168" i="15"/>
  <c r="D168" i="15"/>
  <c r="E168" i="15"/>
  <c r="F168" i="15"/>
  <c r="G168" i="15"/>
  <c r="H168" i="15"/>
  <c r="I168" i="15"/>
  <c r="J168" i="15"/>
  <c r="K168" i="15"/>
  <c r="L168" i="15"/>
  <c r="M168" i="15"/>
  <c r="N168" i="15"/>
  <c r="O168" i="15"/>
  <c r="Q168" i="15"/>
  <c r="AH168" i="15" s="1"/>
  <c r="R168" i="15"/>
  <c r="S168" i="15"/>
  <c r="T168" i="15"/>
  <c r="U168" i="15"/>
  <c r="V168" i="15"/>
  <c r="W168" i="15"/>
  <c r="X168" i="15"/>
  <c r="Y168" i="15"/>
  <c r="Z168" i="15"/>
  <c r="AA168" i="15"/>
  <c r="AB168" i="15"/>
  <c r="AC168" i="15"/>
  <c r="AD168" i="15"/>
  <c r="AE168" i="15"/>
  <c r="A169" i="15"/>
  <c r="B169" i="15"/>
  <c r="C169" i="15"/>
  <c r="D169" i="15"/>
  <c r="E169" i="15"/>
  <c r="F169" i="15"/>
  <c r="G169" i="15"/>
  <c r="H169" i="15"/>
  <c r="I169" i="15"/>
  <c r="J169" i="15"/>
  <c r="K169" i="15"/>
  <c r="L169" i="15"/>
  <c r="M169" i="15"/>
  <c r="N169" i="15"/>
  <c r="O169" i="15"/>
  <c r="Q169" i="15"/>
  <c r="R169" i="15"/>
  <c r="S169" i="15"/>
  <c r="AH169" i="15" s="1"/>
  <c r="T169" i="15"/>
  <c r="U169" i="15"/>
  <c r="V169" i="15"/>
  <c r="W169" i="15"/>
  <c r="X169" i="15"/>
  <c r="Y169" i="15"/>
  <c r="Z169" i="15"/>
  <c r="AA169" i="15"/>
  <c r="AB169" i="15"/>
  <c r="AC169" i="15"/>
  <c r="AD169" i="15"/>
  <c r="AE169" i="15"/>
  <c r="AG169" i="15"/>
  <c r="A170" i="15"/>
  <c r="B170" i="15"/>
  <c r="C170" i="15"/>
  <c r="D170" i="15"/>
  <c r="E170" i="15"/>
  <c r="AG170" i="15" s="1"/>
  <c r="F170" i="15"/>
  <c r="G170" i="15"/>
  <c r="H170" i="15"/>
  <c r="I170" i="15"/>
  <c r="J170" i="15"/>
  <c r="K170" i="15"/>
  <c r="L170" i="15"/>
  <c r="M170" i="15"/>
  <c r="N170" i="15"/>
  <c r="O170" i="15"/>
  <c r="Q170" i="15"/>
  <c r="R170" i="15"/>
  <c r="S170" i="15"/>
  <c r="T170" i="15"/>
  <c r="U170" i="15"/>
  <c r="V170" i="15"/>
  <c r="W170" i="15"/>
  <c r="X170" i="15"/>
  <c r="Y170" i="15"/>
  <c r="Z170" i="15"/>
  <c r="AA170" i="15"/>
  <c r="AB170" i="15"/>
  <c r="AC170" i="15"/>
  <c r="AD170" i="15"/>
  <c r="AE170" i="15"/>
  <c r="A171" i="15"/>
  <c r="B171" i="15"/>
  <c r="C171" i="15"/>
  <c r="D171" i="15"/>
  <c r="E171" i="15"/>
  <c r="F171" i="15"/>
  <c r="G171" i="15"/>
  <c r="H171" i="15"/>
  <c r="I171" i="15"/>
  <c r="J171" i="15"/>
  <c r="K171" i="15"/>
  <c r="L171" i="15"/>
  <c r="M171" i="15"/>
  <c r="N171" i="15"/>
  <c r="O171" i="15"/>
  <c r="Q171" i="15"/>
  <c r="R171" i="15"/>
  <c r="S171" i="15"/>
  <c r="T171" i="15"/>
  <c r="U171" i="15"/>
  <c r="V171" i="15"/>
  <c r="W171" i="15"/>
  <c r="X171" i="15"/>
  <c r="Y171" i="15"/>
  <c r="Z171" i="15"/>
  <c r="AA171" i="15"/>
  <c r="AB171" i="15"/>
  <c r="AC171" i="15"/>
  <c r="AD171" i="15"/>
  <c r="AE171" i="15"/>
  <c r="AH171" i="15"/>
  <c r="A172" i="15"/>
  <c r="B172" i="15"/>
  <c r="C172" i="15"/>
  <c r="D172" i="15"/>
  <c r="E172" i="15"/>
  <c r="F172" i="15"/>
  <c r="G172" i="15"/>
  <c r="H172" i="15"/>
  <c r="I172" i="15"/>
  <c r="J172" i="15"/>
  <c r="K172" i="15"/>
  <c r="L172" i="15"/>
  <c r="M172" i="15"/>
  <c r="N172" i="15"/>
  <c r="O172" i="15"/>
  <c r="Q172" i="15"/>
  <c r="R172" i="15"/>
  <c r="S172" i="15"/>
  <c r="T172" i="15"/>
  <c r="U172" i="15"/>
  <c r="V172" i="15"/>
  <c r="W172" i="15"/>
  <c r="X172" i="15"/>
  <c r="Y172" i="15"/>
  <c r="Z172" i="15"/>
  <c r="AA172" i="15"/>
  <c r="AB172" i="15"/>
  <c r="AC172" i="15"/>
  <c r="AD172" i="15"/>
  <c r="AE172" i="15"/>
  <c r="A173" i="15"/>
  <c r="B173" i="15"/>
  <c r="C173" i="15"/>
  <c r="D173" i="15"/>
  <c r="E173" i="15"/>
  <c r="F173" i="15"/>
  <c r="G173" i="15"/>
  <c r="H173" i="15"/>
  <c r="I173" i="15"/>
  <c r="J173" i="15"/>
  <c r="K173" i="15"/>
  <c r="L173" i="15"/>
  <c r="M173" i="15"/>
  <c r="N173" i="15"/>
  <c r="O173" i="15"/>
  <c r="Q173" i="15"/>
  <c r="R173" i="15"/>
  <c r="S173" i="15"/>
  <c r="T173" i="15"/>
  <c r="U173" i="15"/>
  <c r="V173" i="15"/>
  <c r="W173" i="15"/>
  <c r="X173" i="15"/>
  <c r="Y173" i="15"/>
  <c r="Z173" i="15"/>
  <c r="AA173" i="15"/>
  <c r="AB173" i="15"/>
  <c r="AC173" i="15"/>
  <c r="AD173" i="15"/>
  <c r="AE173" i="15"/>
  <c r="A174" i="15"/>
  <c r="B174" i="15"/>
  <c r="C174" i="15"/>
  <c r="D174" i="15"/>
  <c r="E174" i="15"/>
  <c r="F174" i="15"/>
  <c r="G174" i="15"/>
  <c r="H174" i="15"/>
  <c r="I174" i="15"/>
  <c r="J174" i="15"/>
  <c r="K174" i="15"/>
  <c r="L174" i="15"/>
  <c r="M174" i="15"/>
  <c r="N174" i="15"/>
  <c r="O174" i="15"/>
  <c r="Q174" i="15"/>
  <c r="R174" i="15"/>
  <c r="S174" i="15"/>
  <c r="T174" i="15"/>
  <c r="U174" i="15"/>
  <c r="V174" i="15"/>
  <c r="W174" i="15"/>
  <c r="X174" i="15"/>
  <c r="Y174" i="15"/>
  <c r="Z174" i="15"/>
  <c r="AA174" i="15"/>
  <c r="AB174" i="15"/>
  <c r="AC174" i="15"/>
  <c r="AD174" i="15"/>
  <c r="AE174" i="15"/>
  <c r="A175" i="15"/>
  <c r="B175" i="15"/>
  <c r="C175" i="15"/>
  <c r="D175" i="15"/>
  <c r="E175" i="15"/>
  <c r="F175" i="15"/>
  <c r="G175" i="15"/>
  <c r="H175" i="15"/>
  <c r="I175" i="15"/>
  <c r="J175" i="15"/>
  <c r="K175" i="15"/>
  <c r="L175" i="15"/>
  <c r="M175" i="15"/>
  <c r="N175" i="15"/>
  <c r="O175" i="15"/>
  <c r="Q175" i="15"/>
  <c r="R175" i="15"/>
  <c r="S175" i="15"/>
  <c r="T175" i="15"/>
  <c r="U175" i="15"/>
  <c r="V175" i="15"/>
  <c r="W175" i="15"/>
  <c r="X175" i="15"/>
  <c r="Y175" i="15"/>
  <c r="Z175" i="15"/>
  <c r="AA175" i="15"/>
  <c r="AB175" i="15"/>
  <c r="AC175" i="15"/>
  <c r="AD175" i="15"/>
  <c r="AE175" i="15"/>
  <c r="A176" i="15"/>
  <c r="B176" i="15"/>
  <c r="C176" i="15"/>
  <c r="D176" i="15"/>
  <c r="E176" i="15"/>
  <c r="F176" i="15"/>
  <c r="G176" i="15"/>
  <c r="H176" i="15"/>
  <c r="I176" i="15"/>
  <c r="J176" i="15"/>
  <c r="K176" i="15"/>
  <c r="L176" i="15"/>
  <c r="M176" i="15"/>
  <c r="N176" i="15"/>
  <c r="O176" i="15"/>
  <c r="Q176" i="15"/>
  <c r="AH176" i="15" s="1"/>
  <c r="R176" i="15"/>
  <c r="S176" i="15"/>
  <c r="T176" i="15"/>
  <c r="U176" i="15"/>
  <c r="V176" i="15"/>
  <c r="W176" i="15"/>
  <c r="X176" i="15"/>
  <c r="Y176" i="15"/>
  <c r="Z176" i="15"/>
  <c r="AA176" i="15"/>
  <c r="AB176" i="15"/>
  <c r="AC176" i="15"/>
  <c r="AD176" i="15"/>
  <c r="AE176" i="15"/>
  <c r="A177" i="15"/>
  <c r="B177" i="15"/>
  <c r="C177" i="15"/>
  <c r="D177" i="15"/>
  <c r="E177" i="15"/>
  <c r="F177" i="15"/>
  <c r="G177" i="15"/>
  <c r="H177" i="15"/>
  <c r="AG177" i="15" s="1"/>
  <c r="AI177" i="15" s="1"/>
  <c r="I177" i="15"/>
  <c r="J177" i="15"/>
  <c r="K177" i="15"/>
  <c r="L177" i="15"/>
  <c r="M177" i="15"/>
  <c r="N177" i="15"/>
  <c r="O177" i="15"/>
  <c r="Q177" i="15"/>
  <c r="R177" i="15"/>
  <c r="S177" i="15"/>
  <c r="T177" i="15"/>
  <c r="U177" i="15"/>
  <c r="V177" i="15"/>
  <c r="W177" i="15"/>
  <c r="X177" i="15"/>
  <c r="Y177" i="15"/>
  <c r="Z177" i="15"/>
  <c r="AA177" i="15"/>
  <c r="AB177" i="15"/>
  <c r="AC177" i="15"/>
  <c r="AD177" i="15"/>
  <c r="AE177" i="15"/>
  <c r="AH177" i="15"/>
  <c r="A178" i="15"/>
  <c r="AG178" i="15" s="1"/>
  <c r="B178" i="15"/>
  <c r="C178" i="15"/>
  <c r="D178" i="15"/>
  <c r="E178" i="15"/>
  <c r="F178" i="15"/>
  <c r="G178" i="15"/>
  <c r="H178" i="15"/>
  <c r="I178" i="15"/>
  <c r="J178" i="15"/>
  <c r="K178" i="15"/>
  <c r="L178" i="15"/>
  <c r="M178" i="15"/>
  <c r="N178" i="15"/>
  <c r="O178" i="15"/>
  <c r="Q178" i="15"/>
  <c r="R178" i="15"/>
  <c r="S178" i="15"/>
  <c r="T178" i="15"/>
  <c r="U178" i="15"/>
  <c r="V178" i="15"/>
  <c r="W178" i="15"/>
  <c r="X178" i="15"/>
  <c r="Y178" i="15"/>
  <c r="Z178" i="15"/>
  <c r="AA178" i="15"/>
  <c r="AB178" i="15"/>
  <c r="AC178" i="15"/>
  <c r="AD178" i="15"/>
  <c r="AE178" i="15"/>
  <c r="A179" i="15"/>
  <c r="B179" i="15"/>
  <c r="C179" i="15"/>
  <c r="D179" i="15"/>
  <c r="E179" i="15"/>
  <c r="F179" i="15"/>
  <c r="G179" i="15"/>
  <c r="H179" i="15"/>
  <c r="I179" i="15"/>
  <c r="J179" i="15"/>
  <c r="K179" i="15"/>
  <c r="L179" i="15"/>
  <c r="M179" i="15"/>
  <c r="N179" i="15"/>
  <c r="O179" i="15"/>
  <c r="Q179" i="15"/>
  <c r="AH179" i="15" s="1"/>
  <c r="R179" i="15"/>
  <c r="S179" i="15"/>
  <c r="T179" i="15"/>
  <c r="U179" i="15"/>
  <c r="V179" i="15"/>
  <c r="W179" i="15"/>
  <c r="X179" i="15"/>
  <c r="Y179" i="15"/>
  <c r="Z179" i="15"/>
  <c r="AA179" i="15"/>
  <c r="AB179" i="15"/>
  <c r="AC179" i="15"/>
  <c r="AD179" i="15"/>
  <c r="AE179" i="15"/>
  <c r="A180" i="15"/>
  <c r="B180" i="15"/>
  <c r="C180" i="15"/>
  <c r="D180" i="15"/>
  <c r="E180" i="15"/>
  <c r="F180" i="15"/>
  <c r="G180" i="15"/>
  <c r="H180" i="15"/>
  <c r="I180" i="15"/>
  <c r="J180" i="15"/>
  <c r="K180" i="15"/>
  <c r="L180" i="15"/>
  <c r="M180" i="15"/>
  <c r="N180" i="15"/>
  <c r="O180" i="15"/>
  <c r="Q180" i="15"/>
  <c r="R180" i="15"/>
  <c r="S180" i="15"/>
  <c r="T180" i="15"/>
  <c r="U180" i="15"/>
  <c r="V180" i="15"/>
  <c r="W180" i="15"/>
  <c r="X180" i="15"/>
  <c r="Y180" i="15"/>
  <c r="Z180" i="15"/>
  <c r="AA180" i="15"/>
  <c r="AB180" i="15"/>
  <c r="AC180" i="15"/>
  <c r="AD180" i="15"/>
  <c r="AE180" i="15"/>
  <c r="A181" i="15"/>
  <c r="AG181" i="15" s="1"/>
  <c r="B181" i="15"/>
  <c r="C181" i="15"/>
  <c r="D181" i="15"/>
  <c r="E181" i="15"/>
  <c r="F181" i="15"/>
  <c r="G181" i="15"/>
  <c r="H181" i="15"/>
  <c r="I181" i="15"/>
  <c r="J181" i="15"/>
  <c r="K181" i="15"/>
  <c r="L181" i="15"/>
  <c r="M181" i="15"/>
  <c r="N181" i="15"/>
  <c r="O181" i="15"/>
  <c r="Q181" i="15"/>
  <c r="R181" i="15"/>
  <c r="AH181" i="15" s="1"/>
  <c r="S181" i="15"/>
  <c r="T181" i="15"/>
  <c r="U181" i="15"/>
  <c r="V181" i="15"/>
  <c r="W181" i="15"/>
  <c r="X181" i="15"/>
  <c r="Y181" i="15"/>
  <c r="Z181" i="15"/>
  <c r="AA181" i="15"/>
  <c r="AB181" i="15"/>
  <c r="AC181" i="15"/>
  <c r="AD181" i="15"/>
  <c r="AE181" i="15"/>
  <c r="A182" i="15"/>
  <c r="B182" i="15"/>
  <c r="C182" i="15"/>
  <c r="D182" i="15"/>
  <c r="E182" i="15"/>
  <c r="F182" i="15"/>
  <c r="G182" i="15"/>
  <c r="H182" i="15"/>
  <c r="I182" i="15"/>
  <c r="J182" i="15"/>
  <c r="K182" i="15"/>
  <c r="L182" i="15"/>
  <c r="M182" i="15"/>
  <c r="N182" i="15"/>
  <c r="O182" i="15"/>
  <c r="Q182" i="15"/>
  <c r="R182" i="15"/>
  <c r="S182" i="15"/>
  <c r="T182" i="15"/>
  <c r="U182" i="15"/>
  <c r="V182" i="15"/>
  <c r="W182" i="15"/>
  <c r="X182" i="15"/>
  <c r="Y182" i="15"/>
  <c r="Z182" i="15"/>
  <c r="AA182" i="15"/>
  <c r="AB182" i="15"/>
  <c r="AC182" i="15"/>
  <c r="AD182" i="15"/>
  <c r="AE182" i="15"/>
  <c r="A183" i="15"/>
  <c r="B183" i="15"/>
  <c r="C183" i="15"/>
  <c r="D183" i="15"/>
  <c r="E183" i="15"/>
  <c r="F183" i="15"/>
  <c r="G183" i="15"/>
  <c r="H183" i="15"/>
  <c r="I183" i="15"/>
  <c r="J183" i="15"/>
  <c r="K183" i="15"/>
  <c r="L183" i="15"/>
  <c r="M183" i="15"/>
  <c r="N183" i="15"/>
  <c r="O183" i="15"/>
  <c r="Q183" i="15"/>
  <c r="R183" i="15"/>
  <c r="S183" i="15"/>
  <c r="T183" i="15"/>
  <c r="U183" i="15"/>
  <c r="V183" i="15"/>
  <c r="W183" i="15"/>
  <c r="X183" i="15"/>
  <c r="Y183" i="15"/>
  <c r="Z183" i="15"/>
  <c r="AA183" i="15"/>
  <c r="AB183" i="15"/>
  <c r="AC183" i="15"/>
  <c r="AD183" i="15"/>
  <c r="AE183" i="15"/>
  <c r="A184" i="15"/>
  <c r="B184" i="15"/>
  <c r="C184" i="15"/>
  <c r="AG184" i="15" s="1"/>
  <c r="D184" i="15"/>
  <c r="E184" i="15"/>
  <c r="F184" i="15"/>
  <c r="G184" i="15"/>
  <c r="H184" i="15"/>
  <c r="I184" i="15"/>
  <c r="J184" i="15"/>
  <c r="K184" i="15"/>
  <c r="L184" i="15"/>
  <c r="M184" i="15"/>
  <c r="N184" i="15"/>
  <c r="O184" i="15"/>
  <c r="Q184" i="15"/>
  <c r="AH184" i="15" s="1"/>
  <c r="R184" i="15"/>
  <c r="S184" i="15"/>
  <c r="T184" i="15"/>
  <c r="U184" i="15"/>
  <c r="V184" i="15"/>
  <c r="W184" i="15"/>
  <c r="X184" i="15"/>
  <c r="Y184" i="15"/>
  <c r="Z184" i="15"/>
  <c r="AA184" i="15"/>
  <c r="AB184" i="15"/>
  <c r="AC184" i="15"/>
  <c r="AD184" i="15"/>
  <c r="AE184" i="15"/>
  <c r="A185" i="15"/>
  <c r="B185" i="15"/>
  <c r="C185" i="15"/>
  <c r="D185" i="15"/>
  <c r="E185" i="15"/>
  <c r="F185" i="15"/>
  <c r="G185" i="15"/>
  <c r="H185" i="15"/>
  <c r="I185" i="15"/>
  <c r="J185" i="15"/>
  <c r="K185" i="15"/>
  <c r="L185" i="15"/>
  <c r="M185" i="15"/>
  <c r="N185" i="15"/>
  <c r="O185" i="15"/>
  <c r="Q185" i="15"/>
  <c r="R185" i="15"/>
  <c r="S185" i="15"/>
  <c r="AH185" i="15" s="1"/>
  <c r="T185" i="15"/>
  <c r="U185" i="15"/>
  <c r="V185" i="15"/>
  <c r="W185" i="15"/>
  <c r="X185" i="15"/>
  <c r="Y185" i="15"/>
  <c r="Z185" i="15"/>
  <c r="AA185" i="15"/>
  <c r="AB185" i="15"/>
  <c r="AC185" i="15"/>
  <c r="AD185" i="15"/>
  <c r="AE185" i="15"/>
  <c r="AG185" i="15"/>
  <c r="A186" i="15"/>
  <c r="B186" i="15"/>
  <c r="C186" i="15"/>
  <c r="D186" i="15"/>
  <c r="E186" i="15"/>
  <c r="F186" i="15"/>
  <c r="G186" i="15"/>
  <c r="H186" i="15"/>
  <c r="I186" i="15"/>
  <c r="J186" i="15"/>
  <c r="K186" i="15"/>
  <c r="L186" i="15"/>
  <c r="M186" i="15"/>
  <c r="N186" i="15"/>
  <c r="O186" i="15"/>
  <c r="Q186" i="15"/>
  <c r="R186" i="15"/>
  <c r="S186" i="15"/>
  <c r="T186" i="15"/>
  <c r="U186" i="15"/>
  <c r="V186" i="15"/>
  <c r="W186" i="15"/>
  <c r="X186" i="15"/>
  <c r="Y186" i="15"/>
  <c r="Z186" i="15"/>
  <c r="AA186" i="15"/>
  <c r="AB186" i="15"/>
  <c r="AC186" i="15"/>
  <c r="AD186" i="15"/>
  <c r="AE186" i="15"/>
  <c r="AG186" i="15"/>
  <c r="A187" i="15"/>
  <c r="B187" i="15"/>
  <c r="C187" i="15"/>
  <c r="D187" i="15"/>
  <c r="E187" i="15"/>
  <c r="F187" i="15"/>
  <c r="G187" i="15"/>
  <c r="H187" i="15"/>
  <c r="I187" i="15"/>
  <c r="J187" i="15"/>
  <c r="K187" i="15"/>
  <c r="L187" i="15"/>
  <c r="M187" i="15"/>
  <c r="N187" i="15"/>
  <c r="O187" i="15"/>
  <c r="Q187" i="15"/>
  <c r="R187" i="15"/>
  <c r="S187" i="15"/>
  <c r="T187" i="15"/>
  <c r="U187" i="15"/>
  <c r="AH187" i="15" s="1"/>
  <c r="V187" i="15"/>
  <c r="W187" i="15"/>
  <c r="X187" i="15"/>
  <c r="Y187" i="15"/>
  <c r="Z187" i="15"/>
  <c r="AA187" i="15"/>
  <c r="AB187" i="15"/>
  <c r="AC187" i="15"/>
  <c r="AD187" i="15"/>
  <c r="AE187" i="15"/>
  <c r="A188" i="15"/>
  <c r="B188" i="15"/>
  <c r="C188" i="15"/>
  <c r="D188" i="15"/>
  <c r="E188" i="15"/>
  <c r="F188" i="15"/>
  <c r="G188" i="15"/>
  <c r="H188" i="15"/>
  <c r="I188" i="15"/>
  <c r="J188" i="15"/>
  <c r="K188" i="15"/>
  <c r="L188" i="15"/>
  <c r="M188" i="15"/>
  <c r="N188" i="15"/>
  <c r="O188" i="15"/>
  <c r="Q188" i="15"/>
  <c r="R188" i="15"/>
  <c r="S188" i="15"/>
  <c r="T188" i="15"/>
  <c r="U188" i="15"/>
  <c r="V188" i="15"/>
  <c r="W188" i="15"/>
  <c r="X188" i="15"/>
  <c r="Y188" i="15"/>
  <c r="Z188" i="15"/>
  <c r="AA188" i="15"/>
  <c r="AB188" i="15"/>
  <c r="AC188" i="15"/>
  <c r="AD188" i="15"/>
  <c r="AE188" i="15"/>
  <c r="A189" i="15"/>
  <c r="AG189" i="15" s="1"/>
  <c r="B189" i="15"/>
  <c r="C189" i="15"/>
  <c r="D189" i="15"/>
  <c r="E189" i="15"/>
  <c r="F189" i="15"/>
  <c r="G189" i="15"/>
  <c r="H189" i="15"/>
  <c r="I189" i="15"/>
  <c r="J189" i="15"/>
  <c r="K189" i="15"/>
  <c r="L189" i="15"/>
  <c r="M189" i="15"/>
  <c r="N189" i="15"/>
  <c r="O189" i="15"/>
  <c r="Q189" i="15"/>
  <c r="R189" i="15"/>
  <c r="AH189" i="15" s="1"/>
  <c r="S189" i="15"/>
  <c r="T189" i="15"/>
  <c r="U189" i="15"/>
  <c r="V189" i="15"/>
  <c r="W189" i="15"/>
  <c r="X189" i="15"/>
  <c r="Y189" i="15"/>
  <c r="Z189" i="15"/>
  <c r="AA189" i="15"/>
  <c r="AB189" i="15"/>
  <c r="AC189" i="15"/>
  <c r="AD189" i="15"/>
  <c r="AE189" i="15"/>
  <c r="A190" i="15"/>
  <c r="B190" i="15"/>
  <c r="C190" i="15"/>
  <c r="D190" i="15"/>
  <c r="E190" i="15"/>
  <c r="F190" i="15"/>
  <c r="G190" i="15"/>
  <c r="H190" i="15"/>
  <c r="I190" i="15"/>
  <c r="J190" i="15"/>
  <c r="K190" i="15"/>
  <c r="L190" i="15"/>
  <c r="M190" i="15"/>
  <c r="N190" i="15"/>
  <c r="O190" i="15"/>
  <c r="Q190" i="15"/>
  <c r="R190" i="15"/>
  <c r="AH190" i="15" s="1"/>
  <c r="S190" i="15"/>
  <c r="T190" i="15"/>
  <c r="U190" i="15"/>
  <c r="V190" i="15"/>
  <c r="W190" i="15"/>
  <c r="X190" i="15"/>
  <c r="Y190" i="15"/>
  <c r="Z190" i="15"/>
  <c r="AA190" i="15"/>
  <c r="AB190" i="15"/>
  <c r="AC190" i="15"/>
  <c r="AD190" i="15"/>
  <c r="AE190" i="15"/>
  <c r="A191" i="15"/>
  <c r="B191" i="15"/>
  <c r="C191" i="15"/>
  <c r="D191" i="15"/>
  <c r="E191" i="15"/>
  <c r="F191" i="15"/>
  <c r="G191" i="15"/>
  <c r="H191" i="15"/>
  <c r="I191" i="15"/>
  <c r="J191" i="15"/>
  <c r="K191" i="15"/>
  <c r="L191" i="15"/>
  <c r="M191" i="15"/>
  <c r="N191" i="15"/>
  <c r="O191" i="15"/>
  <c r="Q191" i="15"/>
  <c r="R191" i="15"/>
  <c r="S191" i="15"/>
  <c r="T191" i="15"/>
  <c r="U191" i="15"/>
  <c r="V191" i="15"/>
  <c r="W191" i="15"/>
  <c r="X191" i="15"/>
  <c r="Y191" i="15"/>
  <c r="Z191" i="15"/>
  <c r="AA191" i="15"/>
  <c r="AB191" i="15"/>
  <c r="AC191" i="15"/>
  <c r="AD191" i="15"/>
  <c r="AE191" i="15"/>
  <c r="A192" i="15"/>
  <c r="B192" i="15"/>
  <c r="C192" i="15"/>
  <c r="D192" i="15"/>
  <c r="E192" i="15"/>
  <c r="F192" i="15"/>
  <c r="G192" i="15"/>
  <c r="H192" i="15"/>
  <c r="I192" i="15"/>
  <c r="J192" i="15"/>
  <c r="K192" i="15"/>
  <c r="L192" i="15"/>
  <c r="M192" i="15"/>
  <c r="N192" i="15"/>
  <c r="O192" i="15"/>
  <c r="Q192" i="15"/>
  <c r="R192" i="15"/>
  <c r="S192" i="15"/>
  <c r="T192" i="15"/>
  <c r="U192" i="15"/>
  <c r="V192" i="15"/>
  <c r="W192" i="15"/>
  <c r="X192" i="15"/>
  <c r="Y192" i="15"/>
  <c r="Z192" i="15"/>
  <c r="AA192" i="15"/>
  <c r="AB192" i="15"/>
  <c r="AC192" i="15"/>
  <c r="AD192" i="15"/>
  <c r="AE192" i="15"/>
  <c r="AH192" i="15"/>
  <c r="A193" i="15"/>
  <c r="B193" i="15"/>
  <c r="C193" i="15"/>
  <c r="D193" i="15"/>
  <c r="E193" i="15"/>
  <c r="F193" i="15"/>
  <c r="G193" i="15"/>
  <c r="H193" i="15"/>
  <c r="I193" i="15"/>
  <c r="J193" i="15"/>
  <c r="K193" i="15"/>
  <c r="L193" i="15"/>
  <c r="M193" i="15"/>
  <c r="N193" i="15"/>
  <c r="O193" i="15"/>
  <c r="Q193" i="15"/>
  <c r="R193" i="15"/>
  <c r="S193" i="15"/>
  <c r="T193" i="15"/>
  <c r="U193" i="15"/>
  <c r="V193" i="15"/>
  <c r="W193" i="15"/>
  <c r="X193" i="15"/>
  <c r="AH193" i="15" s="1"/>
  <c r="Y193" i="15"/>
  <c r="Z193" i="15"/>
  <c r="AA193" i="15"/>
  <c r="AB193" i="15"/>
  <c r="AC193" i="15"/>
  <c r="AD193" i="15"/>
  <c r="AE193" i="15"/>
  <c r="AG193" i="15"/>
  <c r="A194" i="15"/>
  <c r="B194" i="15"/>
  <c r="C194" i="15"/>
  <c r="D194" i="15"/>
  <c r="E194" i="15"/>
  <c r="F194" i="15"/>
  <c r="G194" i="15"/>
  <c r="H194" i="15"/>
  <c r="I194" i="15"/>
  <c r="J194" i="15"/>
  <c r="K194" i="15"/>
  <c r="L194" i="15"/>
  <c r="M194" i="15"/>
  <c r="N194" i="15"/>
  <c r="O194" i="15"/>
  <c r="Q194" i="15"/>
  <c r="R194" i="15"/>
  <c r="S194" i="15"/>
  <c r="T194" i="15"/>
  <c r="U194" i="15"/>
  <c r="V194" i="15"/>
  <c r="W194" i="15"/>
  <c r="X194" i="15"/>
  <c r="Y194" i="15"/>
  <c r="Z194" i="15"/>
  <c r="AA194" i="15"/>
  <c r="AB194" i="15"/>
  <c r="AC194" i="15"/>
  <c r="AD194" i="15"/>
  <c r="AE194" i="15"/>
  <c r="AG194" i="15"/>
  <c r="A195" i="15"/>
  <c r="B195" i="15"/>
  <c r="C195" i="15"/>
  <c r="D195" i="15"/>
  <c r="E195" i="15"/>
  <c r="F195" i="15"/>
  <c r="G195" i="15"/>
  <c r="H195" i="15"/>
  <c r="I195" i="15"/>
  <c r="J195" i="15"/>
  <c r="K195" i="15"/>
  <c r="L195" i="15"/>
  <c r="M195" i="15"/>
  <c r="N195" i="15"/>
  <c r="O195" i="15"/>
  <c r="Q195" i="15"/>
  <c r="R195" i="15"/>
  <c r="S195" i="15"/>
  <c r="T195" i="15"/>
  <c r="U195" i="15"/>
  <c r="V195" i="15"/>
  <c r="W195" i="15"/>
  <c r="X195" i="15"/>
  <c r="Y195" i="15"/>
  <c r="Z195" i="15"/>
  <c r="AA195" i="15"/>
  <c r="AB195" i="15"/>
  <c r="AC195" i="15"/>
  <c r="AD195" i="15"/>
  <c r="AE195" i="15"/>
  <c r="AH195" i="15"/>
  <c r="A196" i="15"/>
  <c r="B196" i="15"/>
  <c r="C196" i="15"/>
  <c r="D196" i="15"/>
  <c r="AG196" i="15" s="1"/>
  <c r="E196" i="15"/>
  <c r="F196" i="15"/>
  <c r="G196" i="15"/>
  <c r="H196" i="15"/>
  <c r="I196" i="15"/>
  <c r="J196" i="15"/>
  <c r="K196" i="15"/>
  <c r="L196" i="15"/>
  <c r="M196" i="15"/>
  <c r="N196" i="15"/>
  <c r="O196" i="15"/>
  <c r="Q196" i="15"/>
  <c r="R196" i="15"/>
  <c r="S196" i="15"/>
  <c r="T196" i="15"/>
  <c r="U196" i="15"/>
  <c r="V196" i="15"/>
  <c r="W196" i="15"/>
  <c r="X196" i="15"/>
  <c r="Y196" i="15"/>
  <c r="Z196" i="15"/>
  <c r="AA196" i="15"/>
  <c r="AB196" i="15"/>
  <c r="AC196" i="15"/>
  <c r="AD196" i="15"/>
  <c r="AE196" i="15"/>
  <c r="A197" i="15"/>
  <c r="B197" i="15"/>
  <c r="C197" i="15"/>
  <c r="D197" i="15"/>
  <c r="E197" i="15"/>
  <c r="F197" i="15"/>
  <c r="G197" i="15"/>
  <c r="H197" i="15"/>
  <c r="I197" i="15"/>
  <c r="J197" i="15"/>
  <c r="K197" i="15"/>
  <c r="L197" i="15"/>
  <c r="M197" i="15"/>
  <c r="N197" i="15"/>
  <c r="O197" i="15"/>
  <c r="Q197" i="15"/>
  <c r="R197" i="15"/>
  <c r="S197" i="15"/>
  <c r="T197" i="15"/>
  <c r="U197" i="15"/>
  <c r="V197" i="15"/>
  <c r="W197" i="15"/>
  <c r="X197" i="15"/>
  <c r="Y197" i="15"/>
  <c r="Z197" i="15"/>
  <c r="AA197" i="15"/>
  <c r="AB197" i="15"/>
  <c r="AC197" i="15"/>
  <c r="AD197" i="15"/>
  <c r="AE197" i="15"/>
  <c r="A198" i="15"/>
  <c r="B198" i="15"/>
  <c r="C198" i="15"/>
  <c r="D198" i="15"/>
  <c r="E198" i="15"/>
  <c r="F198" i="15"/>
  <c r="G198" i="15"/>
  <c r="H198" i="15"/>
  <c r="I198" i="15"/>
  <c r="J198" i="15"/>
  <c r="K198" i="15"/>
  <c r="L198" i="15"/>
  <c r="M198" i="15"/>
  <c r="N198" i="15"/>
  <c r="O198" i="15"/>
  <c r="Q198" i="15"/>
  <c r="R198" i="15"/>
  <c r="S198" i="15"/>
  <c r="T198" i="15"/>
  <c r="U198" i="15"/>
  <c r="V198" i="15"/>
  <c r="W198" i="15"/>
  <c r="X198" i="15"/>
  <c r="Y198" i="15"/>
  <c r="Z198" i="15"/>
  <c r="AA198" i="15"/>
  <c r="AB198" i="15"/>
  <c r="AC198" i="15"/>
  <c r="AD198" i="15"/>
  <c r="AE198" i="15"/>
  <c r="A199" i="15"/>
  <c r="B199" i="15"/>
  <c r="C199" i="15"/>
  <c r="D199" i="15"/>
  <c r="E199" i="15"/>
  <c r="F199" i="15"/>
  <c r="G199" i="15"/>
  <c r="H199" i="15"/>
  <c r="I199" i="15"/>
  <c r="J199" i="15"/>
  <c r="K199" i="15"/>
  <c r="L199" i="15"/>
  <c r="M199" i="15"/>
  <c r="N199" i="15"/>
  <c r="O199" i="15"/>
  <c r="Q199" i="15"/>
  <c r="R199" i="15"/>
  <c r="S199" i="15"/>
  <c r="T199" i="15"/>
  <c r="U199" i="15"/>
  <c r="V199" i="15"/>
  <c r="W199" i="15"/>
  <c r="X199" i="15"/>
  <c r="Y199" i="15"/>
  <c r="Z199" i="15"/>
  <c r="AA199" i="15"/>
  <c r="AB199" i="15"/>
  <c r="AC199" i="15"/>
  <c r="AD199" i="15"/>
  <c r="AE199" i="15"/>
  <c r="A200" i="15"/>
  <c r="B200" i="15"/>
  <c r="C200" i="15"/>
  <c r="D200" i="15"/>
  <c r="E200" i="15"/>
  <c r="F200" i="15"/>
  <c r="G200" i="15"/>
  <c r="H200" i="15"/>
  <c r="I200" i="15"/>
  <c r="J200" i="15"/>
  <c r="K200" i="15"/>
  <c r="L200" i="15"/>
  <c r="M200" i="15"/>
  <c r="N200" i="15"/>
  <c r="O200" i="15"/>
  <c r="Q200" i="15"/>
  <c r="AH200" i="15" s="1"/>
  <c r="R200" i="15"/>
  <c r="S200" i="15"/>
  <c r="T200" i="15"/>
  <c r="U200" i="15"/>
  <c r="V200" i="15"/>
  <c r="W200" i="15"/>
  <c r="X200" i="15"/>
  <c r="Y200" i="15"/>
  <c r="Z200" i="15"/>
  <c r="AA200" i="15"/>
  <c r="AB200" i="15"/>
  <c r="AC200" i="15"/>
  <c r="AD200" i="15"/>
  <c r="AE200" i="15"/>
  <c r="A201" i="15"/>
  <c r="B201" i="15"/>
  <c r="C201" i="15"/>
  <c r="D201" i="15"/>
  <c r="E201" i="15"/>
  <c r="F201" i="15"/>
  <c r="G201" i="15"/>
  <c r="H201" i="15"/>
  <c r="I201" i="15"/>
  <c r="J201" i="15"/>
  <c r="K201" i="15"/>
  <c r="L201" i="15"/>
  <c r="M201" i="15"/>
  <c r="N201" i="15"/>
  <c r="O201" i="15"/>
  <c r="Q201" i="15"/>
  <c r="R201" i="15"/>
  <c r="S201" i="15"/>
  <c r="T201" i="15"/>
  <c r="U201" i="15"/>
  <c r="V201" i="15"/>
  <c r="W201" i="15"/>
  <c r="X201" i="15"/>
  <c r="Y201" i="15"/>
  <c r="Z201" i="15"/>
  <c r="AA201" i="15"/>
  <c r="AB201" i="15"/>
  <c r="AC201" i="15"/>
  <c r="AD201" i="15"/>
  <c r="AE201" i="15"/>
  <c r="AG201" i="15"/>
  <c r="B2" i="15"/>
  <c r="C2" i="15"/>
  <c r="D2" i="15"/>
  <c r="E2" i="15"/>
  <c r="F2" i="15"/>
  <c r="G2" i="15"/>
  <c r="H2" i="15"/>
  <c r="I2" i="15"/>
  <c r="J2" i="15"/>
  <c r="K2" i="15"/>
  <c r="L2" i="15"/>
  <c r="M2" i="15"/>
  <c r="N2" i="15"/>
  <c r="O2" i="15"/>
  <c r="Q2" i="15"/>
  <c r="R2" i="15"/>
  <c r="S2" i="15"/>
  <c r="T2" i="15"/>
  <c r="U2" i="15"/>
  <c r="V2" i="15"/>
  <c r="W2" i="15"/>
  <c r="X2" i="15"/>
  <c r="Y2" i="15"/>
  <c r="Z2" i="15"/>
  <c r="AA2" i="15"/>
  <c r="AB2" i="15"/>
  <c r="AC2" i="15"/>
  <c r="AD2" i="15"/>
  <c r="AE2" i="15"/>
  <c r="A2" i="15"/>
  <c r="A3" i="14"/>
  <c r="B3" i="14"/>
  <c r="C3" i="14"/>
  <c r="D3" i="14"/>
  <c r="E3" i="14"/>
  <c r="F3" i="14"/>
  <c r="G3" i="14"/>
  <c r="H3" i="14"/>
  <c r="I3" i="14"/>
  <c r="J3" i="14"/>
  <c r="K3" i="14"/>
  <c r="L3" i="14"/>
  <c r="M3" i="14"/>
  <c r="N3" i="14"/>
  <c r="O3" i="14"/>
  <c r="Q3" i="14"/>
  <c r="R3" i="14"/>
  <c r="S3" i="14"/>
  <c r="T3" i="14"/>
  <c r="U3" i="14"/>
  <c r="V3" i="14"/>
  <c r="W3" i="14"/>
  <c r="X3" i="14"/>
  <c r="Y3" i="14"/>
  <c r="Z3" i="14"/>
  <c r="AA3" i="14"/>
  <c r="AB3" i="14"/>
  <c r="AC3" i="14"/>
  <c r="AD3" i="14"/>
  <c r="AE3" i="14"/>
  <c r="A4" i="14"/>
  <c r="B4" i="14"/>
  <c r="C4" i="14"/>
  <c r="D4" i="14"/>
  <c r="E4" i="14"/>
  <c r="F4" i="14"/>
  <c r="G4" i="14"/>
  <c r="H4" i="14"/>
  <c r="I4" i="14"/>
  <c r="J4" i="14"/>
  <c r="K4" i="14"/>
  <c r="L4" i="14"/>
  <c r="M4" i="14"/>
  <c r="N4" i="14"/>
  <c r="O4" i="14"/>
  <c r="Q4" i="14"/>
  <c r="R4" i="14"/>
  <c r="S4" i="14"/>
  <c r="T4" i="14"/>
  <c r="U4" i="14"/>
  <c r="V4" i="14"/>
  <c r="W4" i="14"/>
  <c r="X4" i="14"/>
  <c r="Y4" i="14"/>
  <c r="Z4" i="14"/>
  <c r="AA4" i="14"/>
  <c r="AB4" i="14"/>
  <c r="AC4" i="14"/>
  <c r="AD4" i="14"/>
  <c r="AE4" i="14"/>
  <c r="A5" i="14"/>
  <c r="B5" i="14"/>
  <c r="C5" i="14"/>
  <c r="D5" i="14"/>
  <c r="E5" i="14"/>
  <c r="F5" i="14"/>
  <c r="G5" i="14"/>
  <c r="H5" i="14"/>
  <c r="I5" i="14"/>
  <c r="J5" i="14"/>
  <c r="K5" i="14"/>
  <c r="L5" i="14"/>
  <c r="M5" i="14"/>
  <c r="N5" i="14"/>
  <c r="O5" i="14"/>
  <c r="Q5" i="14"/>
  <c r="R5" i="14"/>
  <c r="S5" i="14"/>
  <c r="T5" i="14"/>
  <c r="U5" i="14"/>
  <c r="V5" i="14"/>
  <c r="W5" i="14"/>
  <c r="X5" i="14"/>
  <c r="Y5" i="14"/>
  <c r="Z5" i="14"/>
  <c r="AA5" i="14"/>
  <c r="AB5" i="14"/>
  <c r="AC5" i="14"/>
  <c r="AD5" i="14"/>
  <c r="AE5" i="14"/>
  <c r="A6" i="14"/>
  <c r="B6" i="14"/>
  <c r="C6" i="14"/>
  <c r="D6" i="14"/>
  <c r="E6" i="14"/>
  <c r="F6" i="14"/>
  <c r="G6" i="14"/>
  <c r="H6" i="14"/>
  <c r="I6" i="14"/>
  <c r="J6" i="14"/>
  <c r="K6" i="14"/>
  <c r="L6" i="14"/>
  <c r="M6" i="14"/>
  <c r="N6" i="14"/>
  <c r="O6" i="14"/>
  <c r="Q6" i="14"/>
  <c r="R6" i="14"/>
  <c r="S6" i="14"/>
  <c r="T6" i="14"/>
  <c r="U6" i="14"/>
  <c r="V6" i="14"/>
  <c r="W6" i="14"/>
  <c r="X6" i="14"/>
  <c r="Y6" i="14"/>
  <c r="Z6" i="14"/>
  <c r="AA6" i="14"/>
  <c r="AB6" i="14"/>
  <c r="AC6" i="14"/>
  <c r="AD6" i="14"/>
  <c r="AE6" i="14"/>
  <c r="A7" i="14"/>
  <c r="B7" i="14"/>
  <c r="C7" i="14"/>
  <c r="D7" i="14"/>
  <c r="E7" i="14"/>
  <c r="F7" i="14"/>
  <c r="G7" i="14"/>
  <c r="H7" i="14"/>
  <c r="I7" i="14"/>
  <c r="J7" i="14"/>
  <c r="K7" i="14"/>
  <c r="L7" i="14"/>
  <c r="M7" i="14"/>
  <c r="N7" i="14"/>
  <c r="O7" i="14"/>
  <c r="Q7" i="14"/>
  <c r="R7" i="14"/>
  <c r="S7" i="14"/>
  <c r="T7" i="14"/>
  <c r="U7" i="14"/>
  <c r="V7" i="14"/>
  <c r="W7" i="14"/>
  <c r="X7" i="14"/>
  <c r="Y7" i="14"/>
  <c r="Z7" i="14"/>
  <c r="AA7" i="14"/>
  <c r="AB7" i="14"/>
  <c r="AC7" i="14"/>
  <c r="AD7" i="14"/>
  <c r="AE7" i="14"/>
  <c r="A8" i="14"/>
  <c r="B8" i="14"/>
  <c r="C8" i="14"/>
  <c r="D8" i="14"/>
  <c r="E8" i="14"/>
  <c r="F8" i="14"/>
  <c r="G8" i="14"/>
  <c r="H8" i="14"/>
  <c r="I8" i="14"/>
  <c r="J8" i="14"/>
  <c r="K8" i="14"/>
  <c r="L8" i="14"/>
  <c r="M8" i="14"/>
  <c r="N8" i="14"/>
  <c r="O8" i="14"/>
  <c r="Q8" i="14"/>
  <c r="R8" i="14"/>
  <c r="S8" i="14"/>
  <c r="T8" i="14"/>
  <c r="U8" i="14"/>
  <c r="V8" i="14"/>
  <c r="W8" i="14"/>
  <c r="X8" i="14"/>
  <c r="Y8" i="14"/>
  <c r="Z8" i="14"/>
  <c r="AA8" i="14"/>
  <c r="AB8" i="14"/>
  <c r="AC8" i="14"/>
  <c r="AD8" i="14"/>
  <c r="AE8" i="14"/>
  <c r="A9" i="14"/>
  <c r="B9" i="14"/>
  <c r="C9" i="14"/>
  <c r="D9" i="14"/>
  <c r="E9" i="14"/>
  <c r="F9" i="14"/>
  <c r="G9" i="14"/>
  <c r="H9" i="14"/>
  <c r="I9" i="14"/>
  <c r="J9" i="14"/>
  <c r="K9" i="14"/>
  <c r="L9" i="14"/>
  <c r="M9" i="14"/>
  <c r="N9" i="14"/>
  <c r="O9" i="14"/>
  <c r="Q9" i="14"/>
  <c r="R9" i="14"/>
  <c r="S9" i="14"/>
  <c r="T9" i="14"/>
  <c r="U9" i="14"/>
  <c r="V9" i="14"/>
  <c r="W9" i="14"/>
  <c r="X9" i="14"/>
  <c r="Y9" i="14"/>
  <c r="Z9" i="14"/>
  <c r="AA9" i="14"/>
  <c r="AB9" i="14"/>
  <c r="AC9" i="14"/>
  <c r="AD9" i="14"/>
  <c r="AE9" i="14"/>
  <c r="A10" i="14"/>
  <c r="B10" i="14"/>
  <c r="C10" i="14"/>
  <c r="D10" i="14"/>
  <c r="E10" i="14"/>
  <c r="F10" i="14"/>
  <c r="G10" i="14"/>
  <c r="H10" i="14"/>
  <c r="I10" i="14"/>
  <c r="J10" i="14"/>
  <c r="K10" i="14"/>
  <c r="L10" i="14"/>
  <c r="M10" i="14"/>
  <c r="N10" i="14"/>
  <c r="O10" i="14"/>
  <c r="Q10" i="14"/>
  <c r="R10" i="14"/>
  <c r="S10" i="14"/>
  <c r="T10" i="14"/>
  <c r="U10" i="14"/>
  <c r="V10" i="14"/>
  <c r="W10" i="14"/>
  <c r="X10" i="14"/>
  <c r="Y10" i="14"/>
  <c r="Z10" i="14"/>
  <c r="AA10" i="14"/>
  <c r="AB10" i="14"/>
  <c r="AC10" i="14"/>
  <c r="AD10" i="14"/>
  <c r="AE10" i="14"/>
  <c r="A11" i="14"/>
  <c r="B11" i="14"/>
  <c r="C11" i="14"/>
  <c r="D11" i="14"/>
  <c r="E11" i="14"/>
  <c r="F11" i="14"/>
  <c r="G11" i="14"/>
  <c r="H11" i="14"/>
  <c r="I11" i="14"/>
  <c r="J11" i="14"/>
  <c r="K11" i="14"/>
  <c r="L11" i="14"/>
  <c r="M11" i="14"/>
  <c r="N11" i="14"/>
  <c r="O11" i="14"/>
  <c r="Q11" i="14"/>
  <c r="R11" i="14"/>
  <c r="S11" i="14"/>
  <c r="T11" i="14"/>
  <c r="U11" i="14"/>
  <c r="V11" i="14"/>
  <c r="W11" i="14"/>
  <c r="X11" i="14"/>
  <c r="Y11" i="14"/>
  <c r="Z11" i="14"/>
  <c r="AA11" i="14"/>
  <c r="AB11" i="14"/>
  <c r="AC11" i="14"/>
  <c r="AD11" i="14"/>
  <c r="AE11" i="14"/>
  <c r="A12" i="14"/>
  <c r="B12" i="14"/>
  <c r="C12" i="14"/>
  <c r="D12" i="14"/>
  <c r="E12" i="14"/>
  <c r="F12" i="14"/>
  <c r="G12" i="14"/>
  <c r="H12" i="14"/>
  <c r="I12" i="14"/>
  <c r="J12" i="14"/>
  <c r="K12" i="14"/>
  <c r="L12" i="14"/>
  <c r="M12" i="14"/>
  <c r="N12" i="14"/>
  <c r="O12" i="14"/>
  <c r="Q12" i="14"/>
  <c r="R12" i="14"/>
  <c r="S12" i="14"/>
  <c r="T12" i="14"/>
  <c r="U12" i="14"/>
  <c r="V12" i="14"/>
  <c r="W12" i="14"/>
  <c r="X12" i="14"/>
  <c r="Y12" i="14"/>
  <c r="Z12" i="14"/>
  <c r="AA12" i="14"/>
  <c r="AB12" i="14"/>
  <c r="AC12" i="14"/>
  <c r="AD12" i="14"/>
  <c r="AE12" i="14"/>
  <c r="A13" i="14"/>
  <c r="B13" i="14"/>
  <c r="C13" i="14"/>
  <c r="D13" i="14"/>
  <c r="E13" i="14"/>
  <c r="F13" i="14"/>
  <c r="G13" i="14"/>
  <c r="H13" i="14"/>
  <c r="I13" i="14"/>
  <c r="J13" i="14"/>
  <c r="K13" i="14"/>
  <c r="L13" i="14"/>
  <c r="M13" i="14"/>
  <c r="N13" i="14"/>
  <c r="O13" i="14"/>
  <c r="Q13" i="14"/>
  <c r="R13" i="14"/>
  <c r="S13" i="14"/>
  <c r="T13" i="14"/>
  <c r="U13" i="14"/>
  <c r="V13" i="14"/>
  <c r="W13" i="14"/>
  <c r="X13" i="14"/>
  <c r="Y13" i="14"/>
  <c r="Z13" i="14"/>
  <c r="AA13" i="14"/>
  <c r="AB13" i="14"/>
  <c r="AC13" i="14"/>
  <c r="AD13" i="14"/>
  <c r="AE13" i="14"/>
  <c r="A14" i="14"/>
  <c r="B14" i="14"/>
  <c r="C14" i="14"/>
  <c r="D14" i="14"/>
  <c r="E14" i="14"/>
  <c r="F14" i="14"/>
  <c r="G14" i="14"/>
  <c r="H14" i="14"/>
  <c r="I14" i="14"/>
  <c r="J14" i="14"/>
  <c r="K14" i="14"/>
  <c r="L14" i="14"/>
  <c r="M14" i="14"/>
  <c r="N14" i="14"/>
  <c r="O14" i="14"/>
  <c r="Q14" i="14"/>
  <c r="R14" i="14"/>
  <c r="S14" i="14"/>
  <c r="T14" i="14"/>
  <c r="U14" i="14"/>
  <c r="V14" i="14"/>
  <c r="W14" i="14"/>
  <c r="X14" i="14"/>
  <c r="Y14" i="14"/>
  <c r="Z14" i="14"/>
  <c r="AA14" i="14"/>
  <c r="AB14" i="14"/>
  <c r="AC14" i="14"/>
  <c r="AD14" i="14"/>
  <c r="AE14" i="14"/>
  <c r="A15" i="14"/>
  <c r="B15" i="14"/>
  <c r="C15" i="14"/>
  <c r="D15" i="14"/>
  <c r="E15" i="14"/>
  <c r="F15" i="14"/>
  <c r="G15" i="14"/>
  <c r="H15" i="14"/>
  <c r="I15" i="14"/>
  <c r="J15" i="14"/>
  <c r="K15" i="14"/>
  <c r="L15" i="14"/>
  <c r="M15" i="14"/>
  <c r="N15" i="14"/>
  <c r="O15" i="14"/>
  <c r="Q15" i="14"/>
  <c r="R15" i="14"/>
  <c r="S15" i="14"/>
  <c r="T15" i="14"/>
  <c r="U15" i="14"/>
  <c r="V15" i="14"/>
  <c r="W15" i="14"/>
  <c r="X15" i="14"/>
  <c r="Y15" i="14"/>
  <c r="Z15" i="14"/>
  <c r="AA15" i="14"/>
  <c r="AB15" i="14"/>
  <c r="AC15" i="14"/>
  <c r="AD15" i="14"/>
  <c r="AE15" i="14"/>
  <c r="A16" i="14"/>
  <c r="B16" i="14"/>
  <c r="C16" i="14"/>
  <c r="D16" i="14"/>
  <c r="E16" i="14"/>
  <c r="F16" i="14"/>
  <c r="G16" i="14"/>
  <c r="H16" i="14"/>
  <c r="I16" i="14"/>
  <c r="J16" i="14"/>
  <c r="K16" i="14"/>
  <c r="L16" i="14"/>
  <c r="M16" i="14"/>
  <c r="N16" i="14"/>
  <c r="O16" i="14"/>
  <c r="Q16" i="14"/>
  <c r="R16" i="14"/>
  <c r="S16" i="14"/>
  <c r="T16" i="14"/>
  <c r="U16" i="14"/>
  <c r="V16" i="14"/>
  <c r="W16" i="14"/>
  <c r="X16" i="14"/>
  <c r="Y16" i="14"/>
  <c r="Z16" i="14"/>
  <c r="AA16" i="14"/>
  <c r="AB16" i="14"/>
  <c r="AC16" i="14"/>
  <c r="AD16" i="14"/>
  <c r="AE16" i="14"/>
  <c r="A17" i="14"/>
  <c r="B17" i="14"/>
  <c r="C17" i="14"/>
  <c r="D17" i="14"/>
  <c r="E17" i="14"/>
  <c r="F17" i="14"/>
  <c r="G17" i="14"/>
  <c r="H17" i="14"/>
  <c r="I17" i="14"/>
  <c r="J17" i="14"/>
  <c r="K17" i="14"/>
  <c r="L17" i="14"/>
  <c r="M17" i="14"/>
  <c r="N17" i="14"/>
  <c r="O17" i="14"/>
  <c r="Q17" i="14"/>
  <c r="R17" i="14"/>
  <c r="S17" i="14"/>
  <c r="T17" i="14"/>
  <c r="U17" i="14"/>
  <c r="V17" i="14"/>
  <c r="W17" i="14"/>
  <c r="X17" i="14"/>
  <c r="Y17" i="14"/>
  <c r="Z17" i="14"/>
  <c r="AA17" i="14"/>
  <c r="AB17" i="14"/>
  <c r="AC17" i="14"/>
  <c r="AD17" i="14"/>
  <c r="AE17" i="14"/>
  <c r="A18" i="14"/>
  <c r="B18" i="14"/>
  <c r="C18" i="14"/>
  <c r="D18" i="14"/>
  <c r="E18" i="14"/>
  <c r="F18" i="14"/>
  <c r="G18" i="14"/>
  <c r="H18" i="14"/>
  <c r="I18" i="14"/>
  <c r="J18" i="14"/>
  <c r="K18" i="14"/>
  <c r="L18" i="14"/>
  <c r="M18" i="14"/>
  <c r="N18" i="14"/>
  <c r="O18" i="14"/>
  <c r="Q18" i="14"/>
  <c r="R18" i="14"/>
  <c r="S18" i="14"/>
  <c r="T18" i="14"/>
  <c r="U18" i="14"/>
  <c r="V18" i="14"/>
  <c r="W18" i="14"/>
  <c r="X18" i="14"/>
  <c r="Y18" i="14"/>
  <c r="Z18" i="14"/>
  <c r="AA18" i="14"/>
  <c r="AB18" i="14"/>
  <c r="AC18" i="14"/>
  <c r="AD18" i="14"/>
  <c r="AE18" i="14"/>
  <c r="A19" i="14"/>
  <c r="B19" i="14"/>
  <c r="C19" i="14"/>
  <c r="D19" i="14"/>
  <c r="E19" i="14"/>
  <c r="F19" i="14"/>
  <c r="G19" i="14"/>
  <c r="H19" i="14"/>
  <c r="I19" i="14"/>
  <c r="J19" i="14"/>
  <c r="K19" i="14"/>
  <c r="L19" i="14"/>
  <c r="M19" i="14"/>
  <c r="N19" i="14"/>
  <c r="O19" i="14"/>
  <c r="Q19" i="14"/>
  <c r="R19" i="14"/>
  <c r="S19" i="14"/>
  <c r="T19" i="14"/>
  <c r="U19" i="14"/>
  <c r="V19" i="14"/>
  <c r="W19" i="14"/>
  <c r="X19" i="14"/>
  <c r="Y19" i="14"/>
  <c r="Z19" i="14"/>
  <c r="AA19" i="14"/>
  <c r="AB19" i="14"/>
  <c r="AC19" i="14"/>
  <c r="AD19" i="14"/>
  <c r="AE19" i="14"/>
  <c r="A20" i="14"/>
  <c r="B20" i="14"/>
  <c r="C20" i="14"/>
  <c r="D20" i="14"/>
  <c r="E20" i="14"/>
  <c r="F20" i="14"/>
  <c r="G20" i="14"/>
  <c r="H20" i="14"/>
  <c r="I20" i="14"/>
  <c r="J20" i="14"/>
  <c r="K20" i="14"/>
  <c r="L20" i="14"/>
  <c r="M20" i="14"/>
  <c r="N20" i="14"/>
  <c r="O20" i="14"/>
  <c r="Q20" i="14"/>
  <c r="R20" i="14"/>
  <c r="S20" i="14"/>
  <c r="T20" i="14"/>
  <c r="U20" i="14"/>
  <c r="V20" i="14"/>
  <c r="W20" i="14"/>
  <c r="X20" i="14"/>
  <c r="Y20" i="14"/>
  <c r="Z20" i="14"/>
  <c r="AA20" i="14"/>
  <c r="AB20" i="14"/>
  <c r="AC20" i="14"/>
  <c r="AD20" i="14"/>
  <c r="AE20" i="14"/>
  <c r="A21" i="14"/>
  <c r="B21" i="14"/>
  <c r="C21" i="14"/>
  <c r="D21" i="14"/>
  <c r="E21" i="14"/>
  <c r="F21" i="14"/>
  <c r="G21" i="14"/>
  <c r="H21" i="14"/>
  <c r="I21" i="14"/>
  <c r="J21" i="14"/>
  <c r="K21" i="14"/>
  <c r="L21" i="14"/>
  <c r="M21" i="14"/>
  <c r="N21" i="14"/>
  <c r="O21" i="14"/>
  <c r="Q21" i="14"/>
  <c r="R21" i="14"/>
  <c r="S21" i="14"/>
  <c r="T21" i="14"/>
  <c r="U21" i="14"/>
  <c r="V21" i="14"/>
  <c r="W21" i="14"/>
  <c r="X21" i="14"/>
  <c r="Y21" i="14"/>
  <c r="Z21" i="14"/>
  <c r="AA21" i="14"/>
  <c r="AB21" i="14"/>
  <c r="AC21" i="14"/>
  <c r="AD21" i="14"/>
  <c r="AE21" i="14"/>
  <c r="A22" i="14"/>
  <c r="B22" i="14"/>
  <c r="C22" i="14"/>
  <c r="D22" i="14"/>
  <c r="E22" i="14"/>
  <c r="F22" i="14"/>
  <c r="G22" i="14"/>
  <c r="H22" i="14"/>
  <c r="I22" i="14"/>
  <c r="J22" i="14"/>
  <c r="K22" i="14"/>
  <c r="L22" i="14"/>
  <c r="M22" i="14"/>
  <c r="N22" i="14"/>
  <c r="O22" i="14"/>
  <c r="Q22" i="14"/>
  <c r="R22" i="14"/>
  <c r="S22" i="14"/>
  <c r="T22" i="14"/>
  <c r="U22" i="14"/>
  <c r="V22" i="14"/>
  <c r="W22" i="14"/>
  <c r="X22" i="14"/>
  <c r="Y22" i="14"/>
  <c r="Z22" i="14"/>
  <c r="AA22" i="14"/>
  <c r="AB22" i="14"/>
  <c r="AC22" i="14"/>
  <c r="AD22" i="14"/>
  <c r="AE22" i="14"/>
  <c r="A23" i="14"/>
  <c r="B23" i="14"/>
  <c r="C23" i="14"/>
  <c r="D23" i="14"/>
  <c r="E23" i="14"/>
  <c r="F23" i="14"/>
  <c r="G23" i="14"/>
  <c r="H23" i="14"/>
  <c r="I23" i="14"/>
  <c r="J23" i="14"/>
  <c r="K23" i="14"/>
  <c r="L23" i="14"/>
  <c r="M23" i="14"/>
  <c r="N23" i="14"/>
  <c r="O23" i="14"/>
  <c r="Q23" i="14"/>
  <c r="R23" i="14"/>
  <c r="S23" i="14"/>
  <c r="T23" i="14"/>
  <c r="U23" i="14"/>
  <c r="V23" i="14"/>
  <c r="W23" i="14"/>
  <c r="X23" i="14"/>
  <c r="Y23" i="14"/>
  <c r="Z23" i="14"/>
  <c r="AA23" i="14"/>
  <c r="AB23" i="14"/>
  <c r="AC23" i="14"/>
  <c r="AD23" i="14"/>
  <c r="AE23" i="14"/>
  <c r="A24" i="14"/>
  <c r="B24" i="14"/>
  <c r="C24" i="14"/>
  <c r="D24" i="14"/>
  <c r="E24" i="14"/>
  <c r="F24" i="14"/>
  <c r="G24" i="14"/>
  <c r="H24" i="14"/>
  <c r="I24" i="14"/>
  <c r="J24" i="14"/>
  <c r="K24" i="14"/>
  <c r="L24" i="14"/>
  <c r="M24" i="14"/>
  <c r="N24" i="14"/>
  <c r="O24" i="14"/>
  <c r="Q24" i="14"/>
  <c r="R24" i="14"/>
  <c r="S24" i="14"/>
  <c r="T24" i="14"/>
  <c r="U24" i="14"/>
  <c r="V24" i="14"/>
  <c r="W24" i="14"/>
  <c r="X24" i="14"/>
  <c r="Y24" i="14"/>
  <c r="Z24" i="14"/>
  <c r="AA24" i="14"/>
  <c r="AB24" i="14"/>
  <c r="AC24" i="14"/>
  <c r="AD24" i="14"/>
  <c r="AE24" i="14"/>
  <c r="A25" i="14"/>
  <c r="B25" i="14"/>
  <c r="C25" i="14"/>
  <c r="D25" i="14"/>
  <c r="E25" i="14"/>
  <c r="F25" i="14"/>
  <c r="G25" i="14"/>
  <c r="H25" i="14"/>
  <c r="I25" i="14"/>
  <c r="J25" i="14"/>
  <c r="K25" i="14"/>
  <c r="L25" i="14"/>
  <c r="M25" i="14"/>
  <c r="N25" i="14"/>
  <c r="O25" i="14"/>
  <c r="Q25" i="14"/>
  <c r="R25" i="14"/>
  <c r="S25" i="14"/>
  <c r="T25" i="14"/>
  <c r="U25" i="14"/>
  <c r="V25" i="14"/>
  <c r="W25" i="14"/>
  <c r="X25" i="14"/>
  <c r="Y25" i="14"/>
  <c r="Z25" i="14"/>
  <c r="AA25" i="14"/>
  <c r="AB25" i="14"/>
  <c r="AC25" i="14"/>
  <c r="AD25" i="14"/>
  <c r="AE25" i="14"/>
  <c r="A26" i="14"/>
  <c r="B26" i="14"/>
  <c r="C26" i="14"/>
  <c r="D26" i="14"/>
  <c r="E26" i="14"/>
  <c r="F26" i="14"/>
  <c r="G26" i="14"/>
  <c r="H26" i="14"/>
  <c r="I26" i="14"/>
  <c r="J26" i="14"/>
  <c r="K26" i="14"/>
  <c r="L26" i="14"/>
  <c r="M26" i="14"/>
  <c r="N26" i="14"/>
  <c r="O26" i="14"/>
  <c r="Q26" i="14"/>
  <c r="R26" i="14"/>
  <c r="S26" i="14"/>
  <c r="T26" i="14"/>
  <c r="U26" i="14"/>
  <c r="V26" i="14"/>
  <c r="W26" i="14"/>
  <c r="X26" i="14"/>
  <c r="Y26" i="14"/>
  <c r="Z26" i="14"/>
  <c r="AA26" i="14"/>
  <c r="AB26" i="14"/>
  <c r="AC26" i="14"/>
  <c r="AD26" i="14"/>
  <c r="AE26" i="14"/>
  <c r="A27" i="14"/>
  <c r="B27" i="14"/>
  <c r="C27" i="14"/>
  <c r="D27" i="14"/>
  <c r="E27" i="14"/>
  <c r="F27" i="14"/>
  <c r="G27" i="14"/>
  <c r="H27" i="14"/>
  <c r="I27" i="14"/>
  <c r="J27" i="14"/>
  <c r="K27" i="14"/>
  <c r="L27" i="14"/>
  <c r="M27" i="14"/>
  <c r="N27" i="14"/>
  <c r="O27" i="14"/>
  <c r="Q27" i="14"/>
  <c r="R27" i="14"/>
  <c r="S27" i="14"/>
  <c r="T27" i="14"/>
  <c r="U27" i="14"/>
  <c r="V27" i="14"/>
  <c r="W27" i="14"/>
  <c r="X27" i="14"/>
  <c r="Y27" i="14"/>
  <c r="Z27" i="14"/>
  <c r="AA27" i="14"/>
  <c r="AB27" i="14"/>
  <c r="AC27" i="14"/>
  <c r="AD27" i="14"/>
  <c r="AE27" i="14"/>
  <c r="A28" i="14"/>
  <c r="B28" i="14"/>
  <c r="C28" i="14"/>
  <c r="D28" i="14"/>
  <c r="E28" i="14"/>
  <c r="F28" i="14"/>
  <c r="G28" i="14"/>
  <c r="H28" i="14"/>
  <c r="I28" i="14"/>
  <c r="J28" i="14"/>
  <c r="K28" i="14"/>
  <c r="L28" i="14"/>
  <c r="M28" i="14"/>
  <c r="N28" i="14"/>
  <c r="O28" i="14"/>
  <c r="Q28" i="14"/>
  <c r="R28" i="14"/>
  <c r="S28" i="14"/>
  <c r="T28" i="14"/>
  <c r="U28" i="14"/>
  <c r="V28" i="14"/>
  <c r="W28" i="14"/>
  <c r="X28" i="14"/>
  <c r="Y28" i="14"/>
  <c r="Z28" i="14"/>
  <c r="AA28" i="14"/>
  <c r="AB28" i="14"/>
  <c r="AC28" i="14"/>
  <c r="AD28" i="14"/>
  <c r="AE28" i="14"/>
  <c r="A29" i="14"/>
  <c r="B29" i="14"/>
  <c r="C29" i="14"/>
  <c r="D29" i="14"/>
  <c r="E29" i="14"/>
  <c r="F29" i="14"/>
  <c r="G29" i="14"/>
  <c r="H29" i="14"/>
  <c r="I29" i="14"/>
  <c r="J29" i="14"/>
  <c r="K29" i="14"/>
  <c r="L29" i="14"/>
  <c r="M29" i="14"/>
  <c r="N29" i="14"/>
  <c r="O29" i="14"/>
  <c r="Q29" i="14"/>
  <c r="R29" i="14"/>
  <c r="S29" i="14"/>
  <c r="T29" i="14"/>
  <c r="U29" i="14"/>
  <c r="V29" i="14"/>
  <c r="W29" i="14"/>
  <c r="X29" i="14"/>
  <c r="Y29" i="14"/>
  <c r="Z29" i="14"/>
  <c r="AA29" i="14"/>
  <c r="AB29" i="14"/>
  <c r="AC29" i="14"/>
  <c r="AD29" i="14"/>
  <c r="AE29" i="14"/>
  <c r="A30" i="14"/>
  <c r="B30" i="14"/>
  <c r="C30" i="14"/>
  <c r="D30" i="14"/>
  <c r="E30" i="14"/>
  <c r="F30" i="14"/>
  <c r="G30" i="14"/>
  <c r="H30" i="14"/>
  <c r="I30" i="14"/>
  <c r="J30" i="14"/>
  <c r="K30" i="14"/>
  <c r="L30" i="14"/>
  <c r="M30" i="14"/>
  <c r="N30" i="14"/>
  <c r="O30" i="14"/>
  <c r="Q30" i="14"/>
  <c r="R30" i="14"/>
  <c r="S30" i="14"/>
  <c r="T30" i="14"/>
  <c r="U30" i="14"/>
  <c r="V30" i="14"/>
  <c r="W30" i="14"/>
  <c r="X30" i="14"/>
  <c r="Y30" i="14"/>
  <c r="Z30" i="14"/>
  <c r="AA30" i="14"/>
  <c r="AB30" i="14"/>
  <c r="AC30" i="14"/>
  <c r="AD30" i="14"/>
  <c r="AE30" i="14"/>
  <c r="A31" i="14"/>
  <c r="B31" i="14"/>
  <c r="C31" i="14"/>
  <c r="D31" i="14"/>
  <c r="E31" i="14"/>
  <c r="F31" i="14"/>
  <c r="G31" i="14"/>
  <c r="H31" i="14"/>
  <c r="I31" i="14"/>
  <c r="J31" i="14"/>
  <c r="K31" i="14"/>
  <c r="L31" i="14"/>
  <c r="M31" i="14"/>
  <c r="N31" i="14"/>
  <c r="O31" i="14"/>
  <c r="Q31" i="14"/>
  <c r="R31" i="14"/>
  <c r="S31" i="14"/>
  <c r="T31" i="14"/>
  <c r="U31" i="14"/>
  <c r="V31" i="14"/>
  <c r="W31" i="14"/>
  <c r="X31" i="14"/>
  <c r="Y31" i="14"/>
  <c r="Z31" i="14"/>
  <c r="AA31" i="14"/>
  <c r="AB31" i="14"/>
  <c r="AC31" i="14"/>
  <c r="AD31" i="14"/>
  <c r="AE31" i="14"/>
  <c r="A32" i="14"/>
  <c r="B32" i="14"/>
  <c r="C32" i="14"/>
  <c r="D32" i="14"/>
  <c r="E32" i="14"/>
  <c r="F32" i="14"/>
  <c r="G32" i="14"/>
  <c r="H32" i="14"/>
  <c r="I32" i="14"/>
  <c r="J32" i="14"/>
  <c r="K32" i="14"/>
  <c r="L32" i="14"/>
  <c r="M32" i="14"/>
  <c r="N32" i="14"/>
  <c r="O32" i="14"/>
  <c r="Q32" i="14"/>
  <c r="R32" i="14"/>
  <c r="S32" i="14"/>
  <c r="T32" i="14"/>
  <c r="U32" i="14"/>
  <c r="V32" i="14"/>
  <c r="W32" i="14"/>
  <c r="X32" i="14"/>
  <c r="Y32" i="14"/>
  <c r="Z32" i="14"/>
  <c r="AA32" i="14"/>
  <c r="AB32" i="14"/>
  <c r="AC32" i="14"/>
  <c r="AD32" i="14"/>
  <c r="AE32" i="14"/>
  <c r="A33" i="14"/>
  <c r="B33" i="14"/>
  <c r="C33" i="14"/>
  <c r="D33" i="14"/>
  <c r="E33" i="14"/>
  <c r="F33" i="14"/>
  <c r="G33" i="14"/>
  <c r="H33" i="14"/>
  <c r="I33" i="14"/>
  <c r="J33" i="14"/>
  <c r="K33" i="14"/>
  <c r="L33" i="14"/>
  <c r="M33" i="14"/>
  <c r="N33" i="14"/>
  <c r="O33" i="14"/>
  <c r="Q33" i="14"/>
  <c r="R33" i="14"/>
  <c r="S33" i="14"/>
  <c r="T33" i="14"/>
  <c r="U33" i="14"/>
  <c r="V33" i="14"/>
  <c r="W33" i="14"/>
  <c r="X33" i="14"/>
  <c r="Y33" i="14"/>
  <c r="Z33" i="14"/>
  <c r="AA33" i="14"/>
  <c r="AB33" i="14"/>
  <c r="AC33" i="14"/>
  <c r="AD33" i="14"/>
  <c r="AE33" i="14"/>
  <c r="A34" i="14"/>
  <c r="B34" i="14"/>
  <c r="C34" i="14"/>
  <c r="D34" i="14"/>
  <c r="E34" i="14"/>
  <c r="F34" i="14"/>
  <c r="G34" i="14"/>
  <c r="H34" i="14"/>
  <c r="I34" i="14"/>
  <c r="J34" i="14"/>
  <c r="K34" i="14"/>
  <c r="L34" i="14"/>
  <c r="M34" i="14"/>
  <c r="N34" i="14"/>
  <c r="O34" i="14"/>
  <c r="Q34" i="14"/>
  <c r="R34" i="14"/>
  <c r="S34" i="14"/>
  <c r="T34" i="14"/>
  <c r="U34" i="14"/>
  <c r="V34" i="14"/>
  <c r="W34" i="14"/>
  <c r="X34" i="14"/>
  <c r="Y34" i="14"/>
  <c r="Z34" i="14"/>
  <c r="AA34" i="14"/>
  <c r="AB34" i="14"/>
  <c r="AC34" i="14"/>
  <c r="AD34" i="14"/>
  <c r="AE34" i="14"/>
  <c r="A35" i="14"/>
  <c r="B35" i="14"/>
  <c r="C35" i="14"/>
  <c r="D35" i="14"/>
  <c r="E35" i="14"/>
  <c r="F35" i="14"/>
  <c r="G35" i="14"/>
  <c r="H35" i="14"/>
  <c r="I35" i="14"/>
  <c r="J35" i="14"/>
  <c r="K35" i="14"/>
  <c r="L35" i="14"/>
  <c r="M35" i="14"/>
  <c r="N35" i="14"/>
  <c r="O35" i="14"/>
  <c r="Q35" i="14"/>
  <c r="R35" i="14"/>
  <c r="S35" i="14"/>
  <c r="T35" i="14"/>
  <c r="U35" i="14"/>
  <c r="V35" i="14"/>
  <c r="W35" i="14"/>
  <c r="X35" i="14"/>
  <c r="Y35" i="14"/>
  <c r="Z35" i="14"/>
  <c r="AA35" i="14"/>
  <c r="AB35" i="14"/>
  <c r="AC35" i="14"/>
  <c r="AD35" i="14"/>
  <c r="AE35" i="14"/>
  <c r="A36" i="14"/>
  <c r="B36" i="14"/>
  <c r="C36" i="14"/>
  <c r="D36" i="14"/>
  <c r="E36" i="14"/>
  <c r="F36" i="14"/>
  <c r="G36" i="14"/>
  <c r="H36" i="14"/>
  <c r="I36" i="14"/>
  <c r="J36" i="14"/>
  <c r="K36" i="14"/>
  <c r="L36" i="14"/>
  <c r="M36" i="14"/>
  <c r="N36" i="14"/>
  <c r="O36" i="14"/>
  <c r="Q36" i="14"/>
  <c r="R36" i="14"/>
  <c r="S36" i="14"/>
  <c r="T36" i="14"/>
  <c r="U36" i="14"/>
  <c r="V36" i="14"/>
  <c r="W36" i="14"/>
  <c r="X36" i="14"/>
  <c r="Y36" i="14"/>
  <c r="Z36" i="14"/>
  <c r="AA36" i="14"/>
  <c r="AB36" i="14"/>
  <c r="AC36" i="14"/>
  <c r="AD36" i="14"/>
  <c r="AE36" i="14"/>
  <c r="A37" i="14"/>
  <c r="B37" i="14"/>
  <c r="C37" i="14"/>
  <c r="D37" i="14"/>
  <c r="E37" i="14"/>
  <c r="F37" i="14"/>
  <c r="G37" i="14"/>
  <c r="H37" i="14"/>
  <c r="I37" i="14"/>
  <c r="J37" i="14"/>
  <c r="K37" i="14"/>
  <c r="L37" i="14"/>
  <c r="M37" i="14"/>
  <c r="N37" i="14"/>
  <c r="O37" i="14"/>
  <c r="Q37" i="14"/>
  <c r="R37" i="14"/>
  <c r="S37" i="14"/>
  <c r="T37" i="14"/>
  <c r="U37" i="14"/>
  <c r="V37" i="14"/>
  <c r="W37" i="14"/>
  <c r="X37" i="14"/>
  <c r="Y37" i="14"/>
  <c r="Z37" i="14"/>
  <c r="AA37" i="14"/>
  <c r="AB37" i="14"/>
  <c r="AC37" i="14"/>
  <c r="AD37" i="14"/>
  <c r="AE37" i="14"/>
  <c r="A38" i="14"/>
  <c r="B38" i="14"/>
  <c r="C38" i="14"/>
  <c r="D38" i="14"/>
  <c r="E38" i="14"/>
  <c r="F38" i="14"/>
  <c r="G38" i="14"/>
  <c r="H38" i="14"/>
  <c r="I38" i="14"/>
  <c r="J38" i="14"/>
  <c r="K38" i="14"/>
  <c r="L38" i="14"/>
  <c r="M38" i="14"/>
  <c r="N38" i="14"/>
  <c r="O38" i="14"/>
  <c r="Q38" i="14"/>
  <c r="R38" i="14"/>
  <c r="S38" i="14"/>
  <c r="T38" i="14"/>
  <c r="U38" i="14"/>
  <c r="V38" i="14"/>
  <c r="W38" i="14"/>
  <c r="X38" i="14"/>
  <c r="Y38" i="14"/>
  <c r="Z38" i="14"/>
  <c r="AA38" i="14"/>
  <c r="AB38" i="14"/>
  <c r="AC38" i="14"/>
  <c r="AD38" i="14"/>
  <c r="AE38" i="14"/>
  <c r="A39" i="14"/>
  <c r="B39" i="14"/>
  <c r="C39" i="14"/>
  <c r="D39" i="14"/>
  <c r="E39" i="14"/>
  <c r="F39" i="14"/>
  <c r="G39" i="14"/>
  <c r="H39" i="14"/>
  <c r="I39" i="14"/>
  <c r="J39" i="14"/>
  <c r="K39" i="14"/>
  <c r="L39" i="14"/>
  <c r="M39" i="14"/>
  <c r="N39" i="14"/>
  <c r="O39" i="14"/>
  <c r="Q39" i="14"/>
  <c r="R39" i="14"/>
  <c r="S39" i="14"/>
  <c r="T39" i="14"/>
  <c r="U39" i="14"/>
  <c r="V39" i="14"/>
  <c r="W39" i="14"/>
  <c r="X39" i="14"/>
  <c r="Y39" i="14"/>
  <c r="Z39" i="14"/>
  <c r="AA39" i="14"/>
  <c r="AB39" i="14"/>
  <c r="AC39" i="14"/>
  <c r="AD39" i="14"/>
  <c r="AE39" i="14"/>
  <c r="A40" i="14"/>
  <c r="B40" i="14"/>
  <c r="C40" i="14"/>
  <c r="D40" i="14"/>
  <c r="E40" i="14"/>
  <c r="F40" i="14"/>
  <c r="G40" i="14"/>
  <c r="H40" i="14"/>
  <c r="I40" i="14"/>
  <c r="J40" i="14"/>
  <c r="K40" i="14"/>
  <c r="L40" i="14"/>
  <c r="M40" i="14"/>
  <c r="N40" i="14"/>
  <c r="O40" i="14"/>
  <c r="Q40" i="14"/>
  <c r="R40" i="14"/>
  <c r="S40" i="14"/>
  <c r="T40" i="14"/>
  <c r="U40" i="14"/>
  <c r="V40" i="14"/>
  <c r="W40" i="14"/>
  <c r="X40" i="14"/>
  <c r="Y40" i="14"/>
  <c r="Z40" i="14"/>
  <c r="AA40" i="14"/>
  <c r="AB40" i="14"/>
  <c r="AC40" i="14"/>
  <c r="AD40" i="14"/>
  <c r="AE40" i="14"/>
  <c r="A41" i="14"/>
  <c r="B41" i="14"/>
  <c r="C41" i="14"/>
  <c r="D41" i="14"/>
  <c r="E41" i="14"/>
  <c r="F41" i="14"/>
  <c r="G41" i="14"/>
  <c r="H41" i="14"/>
  <c r="I41" i="14"/>
  <c r="J41" i="14"/>
  <c r="K41" i="14"/>
  <c r="L41" i="14"/>
  <c r="M41" i="14"/>
  <c r="N41" i="14"/>
  <c r="O41" i="14"/>
  <c r="Q41" i="14"/>
  <c r="R41" i="14"/>
  <c r="S41" i="14"/>
  <c r="T41" i="14"/>
  <c r="U41" i="14"/>
  <c r="V41" i="14"/>
  <c r="W41" i="14"/>
  <c r="X41" i="14"/>
  <c r="Y41" i="14"/>
  <c r="Z41" i="14"/>
  <c r="AA41" i="14"/>
  <c r="AB41" i="14"/>
  <c r="AC41" i="14"/>
  <c r="AD41" i="14"/>
  <c r="AE41" i="14"/>
  <c r="A42" i="14"/>
  <c r="B42" i="14"/>
  <c r="C42" i="14"/>
  <c r="D42" i="14"/>
  <c r="E42" i="14"/>
  <c r="F42" i="14"/>
  <c r="G42" i="14"/>
  <c r="H42" i="14"/>
  <c r="I42" i="14"/>
  <c r="J42" i="14"/>
  <c r="K42" i="14"/>
  <c r="L42" i="14"/>
  <c r="M42" i="14"/>
  <c r="N42" i="14"/>
  <c r="O42" i="14"/>
  <c r="Q42" i="14"/>
  <c r="R42" i="14"/>
  <c r="S42" i="14"/>
  <c r="T42" i="14"/>
  <c r="U42" i="14"/>
  <c r="V42" i="14"/>
  <c r="W42" i="14"/>
  <c r="X42" i="14"/>
  <c r="Y42" i="14"/>
  <c r="Z42" i="14"/>
  <c r="AA42" i="14"/>
  <c r="AB42" i="14"/>
  <c r="AC42" i="14"/>
  <c r="AD42" i="14"/>
  <c r="AE42" i="14"/>
  <c r="A43" i="14"/>
  <c r="B43" i="14"/>
  <c r="C43" i="14"/>
  <c r="D43" i="14"/>
  <c r="E43" i="14"/>
  <c r="F43" i="14"/>
  <c r="G43" i="14"/>
  <c r="H43" i="14"/>
  <c r="I43" i="14"/>
  <c r="J43" i="14"/>
  <c r="K43" i="14"/>
  <c r="L43" i="14"/>
  <c r="M43" i="14"/>
  <c r="N43" i="14"/>
  <c r="O43" i="14"/>
  <c r="Q43" i="14"/>
  <c r="R43" i="14"/>
  <c r="S43" i="14"/>
  <c r="T43" i="14"/>
  <c r="U43" i="14"/>
  <c r="V43" i="14"/>
  <c r="W43" i="14"/>
  <c r="X43" i="14"/>
  <c r="Y43" i="14"/>
  <c r="Z43" i="14"/>
  <c r="AA43" i="14"/>
  <c r="AB43" i="14"/>
  <c r="AC43" i="14"/>
  <c r="AD43" i="14"/>
  <c r="AE43" i="14"/>
  <c r="A44" i="14"/>
  <c r="B44" i="14"/>
  <c r="C44" i="14"/>
  <c r="D44" i="14"/>
  <c r="E44" i="14"/>
  <c r="F44" i="14"/>
  <c r="G44" i="14"/>
  <c r="H44" i="14"/>
  <c r="I44" i="14"/>
  <c r="J44" i="14"/>
  <c r="K44" i="14"/>
  <c r="L44" i="14"/>
  <c r="M44" i="14"/>
  <c r="N44" i="14"/>
  <c r="O44" i="14"/>
  <c r="Q44" i="14"/>
  <c r="R44" i="14"/>
  <c r="S44" i="14"/>
  <c r="T44" i="14"/>
  <c r="U44" i="14"/>
  <c r="V44" i="14"/>
  <c r="W44" i="14"/>
  <c r="X44" i="14"/>
  <c r="Y44" i="14"/>
  <c r="Z44" i="14"/>
  <c r="AA44" i="14"/>
  <c r="AB44" i="14"/>
  <c r="AC44" i="14"/>
  <c r="AD44" i="14"/>
  <c r="AE44" i="14"/>
  <c r="A45" i="14"/>
  <c r="B45" i="14"/>
  <c r="C45" i="14"/>
  <c r="D45" i="14"/>
  <c r="E45" i="14"/>
  <c r="F45" i="14"/>
  <c r="G45" i="14"/>
  <c r="H45" i="14"/>
  <c r="I45" i="14"/>
  <c r="J45" i="14"/>
  <c r="K45" i="14"/>
  <c r="L45" i="14"/>
  <c r="M45" i="14"/>
  <c r="N45" i="14"/>
  <c r="O45" i="14"/>
  <c r="Q45" i="14"/>
  <c r="R45" i="14"/>
  <c r="S45" i="14"/>
  <c r="T45" i="14"/>
  <c r="U45" i="14"/>
  <c r="V45" i="14"/>
  <c r="W45" i="14"/>
  <c r="X45" i="14"/>
  <c r="Y45" i="14"/>
  <c r="Z45" i="14"/>
  <c r="AA45" i="14"/>
  <c r="AB45" i="14"/>
  <c r="AC45" i="14"/>
  <c r="AD45" i="14"/>
  <c r="AE45" i="14"/>
  <c r="A46" i="14"/>
  <c r="B46" i="14"/>
  <c r="C46" i="14"/>
  <c r="D46" i="14"/>
  <c r="E46" i="14"/>
  <c r="F46" i="14"/>
  <c r="G46" i="14"/>
  <c r="H46" i="14"/>
  <c r="I46" i="14"/>
  <c r="J46" i="14"/>
  <c r="K46" i="14"/>
  <c r="L46" i="14"/>
  <c r="M46" i="14"/>
  <c r="N46" i="14"/>
  <c r="O46" i="14"/>
  <c r="Q46" i="14"/>
  <c r="R46" i="14"/>
  <c r="S46" i="14"/>
  <c r="T46" i="14"/>
  <c r="U46" i="14"/>
  <c r="V46" i="14"/>
  <c r="W46" i="14"/>
  <c r="X46" i="14"/>
  <c r="Y46" i="14"/>
  <c r="Z46" i="14"/>
  <c r="AA46" i="14"/>
  <c r="AB46" i="14"/>
  <c r="AC46" i="14"/>
  <c r="AD46" i="14"/>
  <c r="AE46" i="14"/>
  <c r="A47" i="14"/>
  <c r="B47" i="14"/>
  <c r="C47" i="14"/>
  <c r="D47" i="14"/>
  <c r="E47" i="14"/>
  <c r="F47" i="14"/>
  <c r="G47" i="14"/>
  <c r="H47" i="14"/>
  <c r="I47" i="14"/>
  <c r="J47" i="14"/>
  <c r="K47" i="14"/>
  <c r="L47" i="14"/>
  <c r="M47" i="14"/>
  <c r="N47" i="14"/>
  <c r="O47" i="14"/>
  <c r="Q47" i="14"/>
  <c r="R47" i="14"/>
  <c r="S47" i="14"/>
  <c r="T47" i="14"/>
  <c r="U47" i="14"/>
  <c r="V47" i="14"/>
  <c r="W47" i="14"/>
  <c r="X47" i="14"/>
  <c r="Y47" i="14"/>
  <c r="Z47" i="14"/>
  <c r="AA47" i="14"/>
  <c r="AB47" i="14"/>
  <c r="AC47" i="14"/>
  <c r="AD47" i="14"/>
  <c r="AE47" i="14"/>
  <c r="A48" i="14"/>
  <c r="B48" i="14"/>
  <c r="C48" i="14"/>
  <c r="D48" i="14"/>
  <c r="E48" i="14"/>
  <c r="F48" i="14"/>
  <c r="G48" i="14"/>
  <c r="H48" i="14"/>
  <c r="I48" i="14"/>
  <c r="J48" i="14"/>
  <c r="K48" i="14"/>
  <c r="L48" i="14"/>
  <c r="M48" i="14"/>
  <c r="N48" i="14"/>
  <c r="O48" i="14"/>
  <c r="Q48" i="14"/>
  <c r="R48" i="14"/>
  <c r="S48" i="14"/>
  <c r="T48" i="14"/>
  <c r="U48" i="14"/>
  <c r="V48" i="14"/>
  <c r="W48" i="14"/>
  <c r="X48" i="14"/>
  <c r="Y48" i="14"/>
  <c r="Z48" i="14"/>
  <c r="AA48" i="14"/>
  <c r="AB48" i="14"/>
  <c r="AC48" i="14"/>
  <c r="AD48" i="14"/>
  <c r="AE48" i="14"/>
  <c r="A49" i="14"/>
  <c r="B49" i="14"/>
  <c r="C49" i="14"/>
  <c r="D49" i="14"/>
  <c r="E49" i="14"/>
  <c r="F49" i="14"/>
  <c r="G49" i="14"/>
  <c r="H49" i="14"/>
  <c r="I49" i="14"/>
  <c r="J49" i="14"/>
  <c r="K49" i="14"/>
  <c r="L49" i="14"/>
  <c r="M49" i="14"/>
  <c r="N49" i="14"/>
  <c r="O49" i="14"/>
  <c r="Q49" i="14"/>
  <c r="R49" i="14"/>
  <c r="S49" i="14"/>
  <c r="T49" i="14"/>
  <c r="U49" i="14"/>
  <c r="V49" i="14"/>
  <c r="W49" i="14"/>
  <c r="X49" i="14"/>
  <c r="Y49" i="14"/>
  <c r="Z49" i="14"/>
  <c r="AA49" i="14"/>
  <c r="AB49" i="14"/>
  <c r="AC49" i="14"/>
  <c r="AD49" i="14"/>
  <c r="AE49" i="14"/>
  <c r="A50" i="14"/>
  <c r="B50" i="14"/>
  <c r="C50" i="14"/>
  <c r="D50" i="14"/>
  <c r="E50" i="14"/>
  <c r="F50" i="14"/>
  <c r="G50" i="14"/>
  <c r="H50" i="14"/>
  <c r="I50" i="14"/>
  <c r="J50" i="14"/>
  <c r="K50" i="14"/>
  <c r="L50" i="14"/>
  <c r="M50" i="14"/>
  <c r="N50" i="14"/>
  <c r="O50" i="14"/>
  <c r="Q50" i="14"/>
  <c r="R50" i="14"/>
  <c r="S50" i="14"/>
  <c r="T50" i="14"/>
  <c r="U50" i="14"/>
  <c r="V50" i="14"/>
  <c r="W50" i="14"/>
  <c r="X50" i="14"/>
  <c r="Y50" i="14"/>
  <c r="Z50" i="14"/>
  <c r="AA50" i="14"/>
  <c r="AB50" i="14"/>
  <c r="AC50" i="14"/>
  <c r="AD50" i="14"/>
  <c r="AE50" i="14"/>
  <c r="A51" i="14"/>
  <c r="B51" i="14"/>
  <c r="C51" i="14"/>
  <c r="D51" i="14"/>
  <c r="E51" i="14"/>
  <c r="F51" i="14"/>
  <c r="G51" i="14"/>
  <c r="H51" i="14"/>
  <c r="I51" i="14"/>
  <c r="J51" i="14"/>
  <c r="K51" i="14"/>
  <c r="L51" i="14"/>
  <c r="M51" i="14"/>
  <c r="N51" i="14"/>
  <c r="O51" i="14"/>
  <c r="Q51" i="14"/>
  <c r="R51" i="14"/>
  <c r="S51" i="14"/>
  <c r="T51" i="14"/>
  <c r="U51" i="14"/>
  <c r="V51" i="14"/>
  <c r="W51" i="14"/>
  <c r="X51" i="14"/>
  <c r="Y51" i="14"/>
  <c r="Z51" i="14"/>
  <c r="AA51" i="14"/>
  <c r="AB51" i="14"/>
  <c r="AC51" i="14"/>
  <c r="AD51" i="14"/>
  <c r="AE51" i="14"/>
  <c r="A52" i="14"/>
  <c r="B52" i="14"/>
  <c r="C52" i="14"/>
  <c r="D52" i="14"/>
  <c r="E52" i="14"/>
  <c r="F52" i="14"/>
  <c r="G52" i="14"/>
  <c r="H52" i="14"/>
  <c r="I52" i="14"/>
  <c r="J52" i="14"/>
  <c r="K52" i="14"/>
  <c r="L52" i="14"/>
  <c r="M52" i="14"/>
  <c r="N52" i="14"/>
  <c r="O52" i="14"/>
  <c r="Q52" i="14"/>
  <c r="R52" i="14"/>
  <c r="S52" i="14"/>
  <c r="T52" i="14"/>
  <c r="U52" i="14"/>
  <c r="V52" i="14"/>
  <c r="W52" i="14"/>
  <c r="X52" i="14"/>
  <c r="Y52" i="14"/>
  <c r="Z52" i="14"/>
  <c r="AA52" i="14"/>
  <c r="AB52" i="14"/>
  <c r="AC52" i="14"/>
  <c r="AD52" i="14"/>
  <c r="AE52" i="14"/>
  <c r="A53" i="14"/>
  <c r="B53" i="14"/>
  <c r="C53" i="14"/>
  <c r="D53" i="14"/>
  <c r="E53" i="14"/>
  <c r="F53" i="14"/>
  <c r="G53" i="14"/>
  <c r="H53" i="14"/>
  <c r="I53" i="14"/>
  <c r="J53" i="14"/>
  <c r="K53" i="14"/>
  <c r="L53" i="14"/>
  <c r="M53" i="14"/>
  <c r="N53" i="14"/>
  <c r="O53" i="14"/>
  <c r="Q53" i="14"/>
  <c r="R53" i="14"/>
  <c r="S53" i="14"/>
  <c r="T53" i="14"/>
  <c r="U53" i="14"/>
  <c r="V53" i="14"/>
  <c r="W53" i="14"/>
  <c r="X53" i="14"/>
  <c r="Y53" i="14"/>
  <c r="Z53" i="14"/>
  <c r="AA53" i="14"/>
  <c r="AB53" i="14"/>
  <c r="AC53" i="14"/>
  <c r="AD53" i="14"/>
  <c r="AE53" i="14"/>
  <c r="A54" i="14"/>
  <c r="B54" i="14"/>
  <c r="C54" i="14"/>
  <c r="D54" i="14"/>
  <c r="E54" i="14"/>
  <c r="F54" i="14"/>
  <c r="G54" i="14"/>
  <c r="H54" i="14"/>
  <c r="I54" i="14"/>
  <c r="J54" i="14"/>
  <c r="K54" i="14"/>
  <c r="L54" i="14"/>
  <c r="M54" i="14"/>
  <c r="N54" i="14"/>
  <c r="O54" i="14"/>
  <c r="Q54" i="14"/>
  <c r="R54" i="14"/>
  <c r="S54" i="14"/>
  <c r="T54" i="14"/>
  <c r="U54" i="14"/>
  <c r="V54" i="14"/>
  <c r="W54" i="14"/>
  <c r="X54" i="14"/>
  <c r="Y54" i="14"/>
  <c r="Z54" i="14"/>
  <c r="AA54" i="14"/>
  <c r="AB54" i="14"/>
  <c r="AC54" i="14"/>
  <c r="AD54" i="14"/>
  <c r="AE54" i="14"/>
  <c r="A55" i="14"/>
  <c r="B55" i="14"/>
  <c r="C55" i="14"/>
  <c r="D55" i="14"/>
  <c r="E55" i="14"/>
  <c r="F55" i="14"/>
  <c r="G55" i="14"/>
  <c r="H55" i="14"/>
  <c r="I55" i="14"/>
  <c r="J55" i="14"/>
  <c r="K55" i="14"/>
  <c r="L55" i="14"/>
  <c r="M55" i="14"/>
  <c r="N55" i="14"/>
  <c r="O55" i="14"/>
  <c r="Q55" i="14"/>
  <c r="R55" i="14"/>
  <c r="S55" i="14"/>
  <c r="T55" i="14"/>
  <c r="U55" i="14"/>
  <c r="V55" i="14"/>
  <c r="W55" i="14"/>
  <c r="X55" i="14"/>
  <c r="Y55" i="14"/>
  <c r="Z55" i="14"/>
  <c r="AA55" i="14"/>
  <c r="AB55" i="14"/>
  <c r="AC55" i="14"/>
  <c r="AD55" i="14"/>
  <c r="AE55" i="14"/>
  <c r="A56" i="14"/>
  <c r="B56" i="14"/>
  <c r="C56" i="14"/>
  <c r="D56" i="14"/>
  <c r="E56" i="14"/>
  <c r="F56" i="14"/>
  <c r="G56" i="14"/>
  <c r="H56" i="14"/>
  <c r="I56" i="14"/>
  <c r="J56" i="14"/>
  <c r="K56" i="14"/>
  <c r="L56" i="14"/>
  <c r="M56" i="14"/>
  <c r="N56" i="14"/>
  <c r="O56" i="14"/>
  <c r="Q56" i="14"/>
  <c r="R56" i="14"/>
  <c r="S56" i="14"/>
  <c r="T56" i="14"/>
  <c r="U56" i="14"/>
  <c r="V56" i="14"/>
  <c r="W56" i="14"/>
  <c r="X56" i="14"/>
  <c r="Y56" i="14"/>
  <c r="Z56" i="14"/>
  <c r="AA56" i="14"/>
  <c r="AB56" i="14"/>
  <c r="AC56" i="14"/>
  <c r="AD56" i="14"/>
  <c r="AE56" i="14"/>
  <c r="A57" i="14"/>
  <c r="B57" i="14"/>
  <c r="C57" i="14"/>
  <c r="D57" i="14"/>
  <c r="E57" i="14"/>
  <c r="F57" i="14"/>
  <c r="G57" i="14"/>
  <c r="H57" i="14"/>
  <c r="I57" i="14"/>
  <c r="J57" i="14"/>
  <c r="K57" i="14"/>
  <c r="L57" i="14"/>
  <c r="M57" i="14"/>
  <c r="N57" i="14"/>
  <c r="O57" i="14"/>
  <c r="Q57" i="14"/>
  <c r="R57" i="14"/>
  <c r="S57" i="14"/>
  <c r="T57" i="14"/>
  <c r="U57" i="14"/>
  <c r="V57" i="14"/>
  <c r="W57" i="14"/>
  <c r="X57" i="14"/>
  <c r="Y57" i="14"/>
  <c r="Z57" i="14"/>
  <c r="AA57" i="14"/>
  <c r="AB57" i="14"/>
  <c r="AC57" i="14"/>
  <c r="AD57" i="14"/>
  <c r="AE57" i="14"/>
  <c r="A58" i="14"/>
  <c r="B58" i="14"/>
  <c r="C58" i="14"/>
  <c r="D58" i="14"/>
  <c r="E58" i="14"/>
  <c r="F58" i="14"/>
  <c r="G58" i="14"/>
  <c r="H58" i="14"/>
  <c r="I58" i="14"/>
  <c r="J58" i="14"/>
  <c r="K58" i="14"/>
  <c r="L58" i="14"/>
  <c r="M58" i="14"/>
  <c r="N58" i="14"/>
  <c r="O58" i="14"/>
  <c r="Q58" i="14"/>
  <c r="R58" i="14"/>
  <c r="S58" i="14"/>
  <c r="T58" i="14"/>
  <c r="U58" i="14"/>
  <c r="V58" i="14"/>
  <c r="W58" i="14"/>
  <c r="X58" i="14"/>
  <c r="Y58" i="14"/>
  <c r="Z58" i="14"/>
  <c r="AA58" i="14"/>
  <c r="AB58" i="14"/>
  <c r="AC58" i="14"/>
  <c r="AD58" i="14"/>
  <c r="AE58" i="14"/>
  <c r="A59" i="14"/>
  <c r="B59" i="14"/>
  <c r="C59" i="14"/>
  <c r="D59" i="14"/>
  <c r="E59" i="14"/>
  <c r="F59" i="14"/>
  <c r="G59" i="14"/>
  <c r="H59" i="14"/>
  <c r="I59" i="14"/>
  <c r="J59" i="14"/>
  <c r="K59" i="14"/>
  <c r="L59" i="14"/>
  <c r="M59" i="14"/>
  <c r="N59" i="14"/>
  <c r="O59" i="14"/>
  <c r="Q59" i="14"/>
  <c r="R59" i="14"/>
  <c r="S59" i="14"/>
  <c r="T59" i="14"/>
  <c r="U59" i="14"/>
  <c r="V59" i="14"/>
  <c r="W59" i="14"/>
  <c r="X59" i="14"/>
  <c r="Y59" i="14"/>
  <c r="Z59" i="14"/>
  <c r="AA59" i="14"/>
  <c r="AB59" i="14"/>
  <c r="AC59" i="14"/>
  <c r="AD59" i="14"/>
  <c r="AE59" i="14"/>
  <c r="A60" i="14"/>
  <c r="B60" i="14"/>
  <c r="C60" i="14"/>
  <c r="D60" i="14"/>
  <c r="E60" i="14"/>
  <c r="F60" i="14"/>
  <c r="G60" i="14"/>
  <c r="H60" i="14"/>
  <c r="I60" i="14"/>
  <c r="J60" i="14"/>
  <c r="K60" i="14"/>
  <c r="L60" i="14"/>
  <c r="M60" i="14"/>
  <c r="N60" i="14"/>
  <c r="O60" i="14"/>
  <c r="Q60" i="14"/>
  <c r="R60" i="14"/>
  <c r="S60" i="14"/>
  <c r="T60" i="14"/>
  <c r="U60" i="14"/>
  <c r="V60" i="14"/>
  <c r="W60" i="14"/>
  <c r="X60" i="14"/>
  <c r="Y60" i="14"/>
  <c r="Z60" i="14"/>
  <c r="AA60" i="14"/>
  <c r="AB60" i="14"/>
  <c r="AC60" i="14"/>
  <c r="AD60" i="14"/>
  <c r="AE60" i="14"/>
  <c r="A61" i="14"/>
  <c r="B61" i="14"/>
  <c r="C61" i="14"/>
  <c r="D61" i="14"/>
  <c r="E61" i="14"/>
  <c r="F61" i="14"/>
  <c r="G61" i="14"/>
  <c r="H61" i="14"/>
  <c r="I61" i="14"/>
  <c r="J61" i="14"/>
  <c r="K61" i="14"/>
  <c r="L61" i="14"/>
  <c r="M61" i="14"/>
  <c r="N61" i="14"/>
  <c r="O61" i="14"/>
  <c r="Q61" i="14"/>
  <c r="R61" i="14"/>
  <c r="S61" i="14"/>
  <c r="T61" i="14"/>
  <c r="U61" i="14"/>
  <c r="V61" i="14"/>
  <c r="W61" i="14"/>
  <c r="X61" i="14"/>
  <c r="Y61" i="14"/>
  <c r="Z61" i="14"/>
  <c r="AA61" i="14"/>
  <c r="AB61" i="14"/>
  <c r="AC61" i="14"/>
  <c r="AD61" i="14"/>
  <c r="AE61" i="14"/>
  <c r="A62" i="14"/>
  <c r="B62" i="14"/>
  <c r="C62" i="14"/>
  <c r="D62" i="14"/>
  <c r="E62" i="14"/>
  <c r="F62" i="14"/>
  <c r="G62" i="14"/>
  <c r="H62" i="14"/>
  <c r="I62" i="14"/>
  <c r="J62" i="14"/>
  <c r="K62" i="14"/>
  <c r="L62" i="14"/>
  <c r="M62" i="14"/>
  <c r="N62" i="14"/>
  <c r="O62" i="14"/>
  <c r="Q62" i="14"/>
  <c r="R62" i="14"/>
  <c r="S62" i="14"/>
  <c r="T62" i="14"/>
  <c r="U62" i="14"/>
  <c r="V62" i="14"/>
  <c r="W62" i="14"/>
  <c r="X62" i="14"/>
  <c r="Y62" i="14"/>
  <c r="Z62" i="14"/>
  <c r="AA62" i="14"/>
  <c r="AB62" i="14"/>
  <c r="AC62" i="14"/>
  <c r="AD62" i="14"/>
  <c r="AE62" i="14"/>
  <c r="A63" i="14"/>
  <c r="B63" i="14"/>
  <c r="C63" i="14"/>
  <c r="D63" i="14"/>
  <c r="E63" i="14"/>
  <c r="F63" i="14"/>
  <c r="G63" i="14"/>
  <c r="H63" i="14"/>
  <c r="I63" i="14"/>
  <c r="J63" i="14"/>
  <c r="K63" i="14"/>
  <c r="L63" i="14"/>
  <c r="M63" i="14"/>
  <c r="N63" i="14"/>
  <c r="O63" i="14"/>
  <c r="Q63" i="14"/>
  <c r="R63" i="14"/>
  <c r="S63" i="14"/>
  <c r="T63" i="14"/>
  <c r="U63" i="14"/>
  <c r="V63" i="14"/>
  <c r="W63" i="14"/>
  <c r="X63" i="14"/>
  <c r="Y63" i="14"/>
  <c r="Z63" i="14"/>
  <c r="AA63" i="14"/>
  <c r="AB63" i="14"/>
  <c r="AC63" i="14"/>
  <c r="AD63" i="14"/>
  <c r="AE63" i="14"/>
  <c r="A64" i="14"/>
  <c r="B64" i="14"/>
  <c r="C64" i="14"/>
  <c r="D64" i="14"/>
  <c r="E64" i="14"/>
  <c r="F64" i="14"/>
  <c r="G64" i="14"/>
  <c r="H64" i="14"/>
  <c r="I64" i="14"/>
  <c r="J64" i="14"/>
  <c r="K64" i="14"/>
  <c r="L64" i="14"/>
  <c r="M64" i="14"/>
  <c r="N64" i="14"/>
  <c r="O64" i="14"/>
  <c r="Q64" i="14"/>
  <c r="R64" i="14"/>
  <c r="S64" i="14"/>
  <c r="T64" i="14"/>
  <c r="U64" i="14"/>
  <c r="V64" i="14"/>
  <c r="W64" i="14"/>
  <c r="X64" i="14"/>
  <c r="Y64" i="14"/>
  <c r="Z64" i="14"/>
  <c r="AA64" i="14"/>
  <c r="AB64" i="14"/>
  <c r="AC64" i="14"/>
  <c r="AD64" i="14"/>
  <c r="AE64" i="14"/>
  <c r="A65" i="14"/>
  <c r="B65" i="14"/>
  <c r="C65" i="14"/>
  <c r="D65" i="14"/>
  <c r="E65" i="14"/>
  <c r="F65" i="14"/>
  <c r="G65" i="14"/>
  <c r="H65" i="14"/>
  <c r="I65" i="14"/>
  <c r="J65" i="14"/>
  <c r="K65" i="14"/>
  <c r="L65" i="14"/>
  <c r="M65" i="14"/>
  <c r="N65" i="14"/>
  <c r="O65" i="14"/>
  <c r="Q65" i="14"/>
  <c r="R65" i="14"/>
  <c r="S65" i="14"/>
  <c r="T65" i="14"/>
  <c r="U65" i="14"/>
  <c r="V65" i="14"/>
  <c r="W65" i="14"/>
  <c r="X65" i="14"/>
  <c r="Y65" i="14"/>
  <c r="Z65" i="14"/>
  <c r="AA65" i="14"/>
  <c r="AB65" i="14"/>
  <c r="AC65" i="14"/>
  <c r="AD65" i="14"/>
  <c r="AE65" i="14"/>
  <c r="A66" i="14"/>
  <c r="B66" i="14"/>
  <c r="C66" i="14"/>
  <c r="D66" i="14"/>
  <c r="E66" i="14"/>
  <c r="F66" i="14"/>
  <c r="G66" i="14"/>
  <c r="H66" i="14"/>
  <c r="I66" i="14"/>
  <c r="J66" i="14"/>
  <c r="K66" i="14"/>
  <c r="L66" i="14"/>
  <c r="M66" i="14"/>
  <c r="N66" i="14"/>
  <c r="O66" i="14"/>
  <c r="Q66" i="14"/>
  <c r="R66" i="14"/>
  <c r="S66" i="14"/>
  <c r="T66" i="14"/>
  <c r="U66" i="14"/>
  <c r="V66" i="14"/>
  <c r="W66" i="14"/>
  <c r="X66" i="14"/>
  <c r="Y66" i="14"/>
  <c r="Z66" i="14"/>
  <c r="AA66" i="14"/>
  <c r="AB66" i="14"/>
  <c r="AC66" i="14"/>
  <c r="AD66" i="14"/>
  <c r="AE66" i="14"/>
  <c r="A67" i="14"/>
  <c r="B67" i="14"/>
  <c r="C67" i="14"/>
  <c r="D67" i="14"/>
  <c r="E67" i="14"/>
  <c r="F67" i="14"/>
  <c r="G67" i="14"/>
  <c r="H67" i="14"/>
  <c r="I67" i="14"/>
  <c r="J67" i="14"/>
  <c r="K67" i="14"/>
  <c r="L67" i="14"/>
  <c r="M67" i="14"/>
  <c r="N67" i="14"/>
  <c r="O67" i="14"/>
  <c r="Q67" i="14"/>
  <c r="R67" i="14"/>
  <c r="S67" i="14"/>
  <c r="T67" i="14"/>
  <c r="U67" i="14"/>
  <c r="V67" i="14"/>
  <c r="W67" i="14"/>
  <c r="X67" i="14"/>
  <c r="Y67" i="14"/>
  <c r="Z67" i="14"/>
  <c r="AA67" i="14"/>
  <c r="AB67" i="14"/>
  <c r="AC67" i="14"/>
  <c r="AD67" i="14"/>
  <c r="AE67" i="14"/>
  <c r="A68" i="14"/>
  <c r="B68" i="14"/>
  <c r="C68" i="14"/>
  <c r="D68" i="14"/>
  <c r="E68" i="14"/>
  <c r="F68" i="14"/>
  <c r="G68" i="14"/>
  <c r="H68" i="14"/>
  <c r="I68" i="14"/>
  <c r="J68" i="14"/>
  <c r="K68" i="14"/>
  <c r="L68" i="14"/>
  <c r="M68" i="14"/>
  <c r="N68" i="14"/>
  <c r="O68" i="14"/>
  <c r="Q68" i="14"/>
  <c r="R68" i="14"/>
  <c r="S68" i="14"/>
  <c r="T68" i="14"/>
  <c r="U68" i="14"/>
  <c r="V68" i="14"/>
  <c r="W68" i="14"/>
  <c r="X68" i="14"/>
  <c r="Y68" i="14"/>
  <c r="Z68" i="14"/>
  <c r="AA68" i="14"/>
  <c r="AB68" i="14"/>
  <c r="AC68" i="14"/>
  <c r="AD68" i="14"/>
  <c r="AE68" i="14"/>
  <c r="A69" i="14"/>
  <c r="B69" i="14"/>
  <c r="C69" i="14"/>
  <c r="D69" i="14"/>
  <c r="E69" i="14"/>
  <c r="F69" i="14"/>
  <c r="G69" i="14"/>
  <c r="H69" i="14"/>
  <c r="I69" i="14"/>
  <c r="J69" i="14"/>
  <c r="K69" i="14"/>
  <c r="L69" i="14"/>
  <c r="M69" i="14"/>
  <c r="N69" i="14"/>
  <c r="O69" i="14"/>
  <c r="Q69" i="14"/>
  <c r="R69" i="14"/>
  <c r="S69" i="14"/>
  <c r="T69" i="14"/>
  <c r="U69" i="14"/>
  <c r="V69" i="14"/>
  <c r="W69" i="14"/>
  <c r="X69" i="14"/>
  <c r="Y69" i="14"/>
  <c r="Z69" i="14"/>
  <c r="AA69" i="14"/>
  <c r="AB69" i="14"/>
  <c r="AC69" i="14"/>
  <c r="AD69" i="14"/>
  <c r="AE69" i="14"/>
  <c r="A70" i="14"/>
  <c r="B70" i="14"/>
  <c r="C70" i="14"/>
  <c r="D70" i="14"/>
  <c r="E70" i="14"/>
  <c r="F70" i="14"/>
  <c r="G70" i="14"/>
  <c r="H70" i="14"/>
  <c r="I70" i="14"/>
  <c r="J70" i="14"/>
  <c r="K70" i="14"/>
  <c r="L70" i="14"/>
  <c r="M70" i="14"/>
  <c r="N70" i="14"/>
  <c r="O70" i="14"/>
  <c r="Q70" i="14"/>
  <c r="R70" i="14"/>
  <c r="S70" i="14"/>
  <c r="T70" i="14"/>
  <c r="U70" i="14"/>
  <c r="V70" i="14"/>
  <c r="W70" i="14"/>
  <c r="X70" i="14"/>
  <c r="Y70" i="14"/>
  <c r="Z70" i="14"/>
  <c r="AA70" i="14"/>
  <c r="AB70" i="14"/>
  <c r="AC70" i="14"/>
  <c r="AD70" i="14"/>
  <c r="AE70" i="14"/>
  <c r="A71" i="14"/>
  <c r="B71" i="14"/>
  <c r="C71" i="14"/>
  <c r="D71" i="14"/>
  <c r="E71" i="14"/>
  <c r="F71" i="14"/>
  <c r="G71" i="14"/>
  <c r="H71" i="14"/>
  <c r="I71" i="14"/>
  <c r="J71" i="14"/>
  <c r="K71" i="14"/>
  <c r="L71" i="14"/>
  <c r="M71" i="14"/>
  <c r="N71" i="14"/>
  <c r="O71" i="14"/>
  <c r="Q71" i="14"/>
  <c r="R71" i="14"/>
  <c r="S71" i="14"/>
  <c r="T71" i="14"/>
  <c r="U71" i="14"/>
  <c r="V71" i="14"/>
  <c r="W71" i="14"/>
  <c r="X71" i="14"/>
  <c r="Y71" i="14"/>
  <c r="Z71" i="14"/>
  <c r="AA71" i="14"/>
  <c r="AB71" i="14"/>
  <c r="AC71" i="14"/>
  <c r="AD71" i="14"/>
  <c r="AE71" i="14"/>
  <c r="A72" i="14"/>
  <c r="B72" i="14"/>
  <c r="C72" i="14"/>
  <c r="D72" i="14"/>
  <c r="E72" i="14"/>
  <c r="F72" i="14"/>
  <c r="G72" i="14"/>
  <c r="H72" i="14"/>
  <c r="I72" i="14"/>
  <c r="J72" i="14"/>
  <c r="K72" i="14"/>
  <c r="L72" i="14"/>
  <c r="M72" i="14"/>
  <c r="N72" i="14"/>
  <c r="O72" i="14"/>
  <c r="Q72" i="14"/>
  <c r="R72" i="14"/>
  <c r="S72" i="14"/>
  <c r="T72" i="14"/>
  <c r="U72" i="14"/>
  <c r="V72" i="14"/>
  <c r="W72" i="14"/>
  <c r="X72" i="14"/>
  <c r="Y72" i="14"/>
  <c r="Z72" i="14"/>
  <c r="AA72" i="14"/>
  <c r="AB72" i="14"/>
  <c r="AC72" i="14"/>
  <c r="AD72" i="14"/>
  <c r="AE72" i="14"/>
  <c r="A73" i="14"/>
  <c r="B73" i="14"/>
  <c r="C73" i="14"/>
  <c r="D73" i="14"/>
  <c r="E73" i="14"/>
  <c r="F73" i="14"/>
  <c r="G73" i="14"/>
  <c r="H73" i="14"/>
  <c r="I73" i="14"/>
  <c r="J73" i="14"/>
  <c r="K73" i="14"/>
  <c r="L73" i="14"/>
  <c r="M73" i="14"/>
  <c r="N73" i="14"/>
  <c r="O73" i="14"/>
  <c r="Q73" i="14"/>
  <c r="R73" i="14"/>
  <c r="S73" i="14"/>
  <c r="T73" i="14"/>
  <c r="U73" i="14"/>
  <c r="V73" i="14"/>
  <c r="W73" i="14"/>
  <c r="X73" i="14"/>
  <c r="Y73" i="14"/>
  <c r="Z73" i="14"/>
  <c r="AA73" i="14"/>
  <c r="AB73" i="14"/>
  <c r="AC73" i="14"/>
  <c r="AD73" i="14"/>
  <c r="AE73" i="14"/>
  <c r="A74" i="14"/>
  <c r="B74" i="14"/>
  <c r="C74" i="14"/>
  <c r="D74" i="14"/>
  <c r="E74" i="14"/>
  <c r="F74" i="14"/>
  <c r="G74" i="14"/>
  <c r="H74" i="14"/>
  <c r="I74" i="14"/>
  <c r="J74" i="14"/>
  <c r="K74" i="14"/>
  <c r="L74" i="14"/>
  <c r="M74" i="14"/>
  <c r="N74" i="14"/>
  <c r="O74" i="14"/>
  <c r="Q74" i="14"/>
  <c r="R74" i="14"/>
  <c r="S74" i="14"/>
  <c r="T74" i="14"/>
  <c r="U74" i="14"/>
  <c r="V74" i="14"/>
  <c r="W74" i="14"/>
  <c r="X74" i="14"/>
  <c r="Y74" i="14"/>
  <c r="Z74" i="14"/>
  <c r="AA74" i="14"/>
  <c r="AB74" i="14"/>
  <c r="AC74" i="14"/>
  <c r="AD74" i="14"/>
  <c r="AE74" i="14"/>
  <c r="A75" i="14"/>
  <c r="B75" i="14"/>
  <c r="C75" i="14"/>
  <c r="D75" i="14"/>
  <c r="E75" i="14"/>
  <c r="F75" i="14"/>
  <c r="G75" i="14"/>
  <c r="H75" i="14"/>
  <c r="I75" i="14"/>
  <c r="J75" i="14"/>
  <c r="K75" i="14"/>
  <c r="L75" i="14"/>
  <c r="M75" i="14"/>
  <c r="N75" i="14"/>
  <c r="O75" i="14"/>
  <c r="Q75" i="14"/>
  <c r="R75" i="14"/>
  <c r="S75" i="14"/>
  <c r="T75" i="14"/>
  <c r="U75" i="14"/>
  <c r="V75" i="14"/>
  <c r="W75" i="14"/>
  <c r="X75" i="14"/>
  <c r="Y75" i="14"/>
  <c r="Z75" i="14"/>
  <c r="AA75" i="14"/>
  <c r="AB75" i="14"/>
  <c r="AC75" i="14"/>
  <c r="AD75" i="14"/>
  <c r="AE75" i="14"/>
  <c r="A76" i="14"/>
  <c r="B76" i="14"/>
  <c r="C76" i="14"/>
  <c r="D76" i="14"/>
  <c r="E76" i="14"/>
  <c r="F76" i="14"/>
  <c r="G76" i="14"/>
  <c r="H76" i="14"/>
  <c r="I76" i="14"/>
  <c r="J76" i="14"/>
  <c r="K76" i="14"/>
  <c r="L76" i="14"/>
  <c r="M76" i="14"/>
  <c r="N76" i="14"/>
  <c r="O76" i="14"/>
  <c r="Q76" i="14"/>
  <c r="R76" i="14"/>
  <c r="S76" i="14"/>
  <c r="T76" i="14"/>
  <c r="U76" i="14"/>
  <c r="V76" i="14"/>
  <c r="W76" i="14"/>
  <c r="X76" i="14"/>
  <c r="Y76" i="14"/>
  <c r="Z76" i="14"/>
  <c r="AA76" i="14"/>
  <c r="AB76" i="14"/>
  <c r="AC76" i="14"/>
  <c r="AD76" i="14"/>
  <c r="AE76" i="14"/>
  <c r="A77" i="14"/>
  <c r="B77" i="14"/>
  <c r="C77" i="14"/>
  <c r="D77" i="14"/>
  <c r="E77" i="14"/>
  <c r="F77" i="14"/>
  <c r="G77" i="14"/>
  <c r="H77" i="14"/>
  <c r="I77" i="14"/>
  <c r="J77" i="14"/>
  <c r="K77" i="14"/>
  <c r="L77" i="14"/>
  <c r="M77" i="14"/>
  <c r="N77" i="14"/>
  <c r="O77" i="14"/>
  <c r="Q77" i="14"/>
  <c r="R77" i="14"/>
  <c r="S77" i="14"/>
  <c r="T77" i="14"/>
  <c r="U77" i="14"/>
  <c r="V77" i="14"/>
  <c r="W77" i="14"/>
  <c r="X77" i="14"/>
  <c r="Y77" i="14"/>
  <c r="Z77" i="14"/>
  <c r="AA77" i="14"/>
  <c r="AB77" i="14"/>
  <c r="AC77" i="14"/>
  <c r="AD77" i="14"/>
  <c r="AE77" i="14"/>
  <c r="A78" i="14"/>
  <c r="B78" i="14"/>
  <c r="C78" i="14"/>
  <c r="D78" i="14"/>
  <c r="E78" i="14"/>
  <c r="F78" i="14"/>
  <c r="G78" i="14"/>
  <c r="H78" i="14"/>
  <c r="I78" i="14"/>
  <c r="J78" i="14"/>
  <c r="K78" i="14"/>
  <c r="L78" i="14"/>
  <c r="M78" i="14"/>
  <c r="N78" i="14"/>
  <c r="O78" i="14"/>
  <c r="Q78" i="14"/>
  <c r="R78" i="14"/>
  <c r="S78" i="14"/>
  <c r="T78" i="14"/>
  <c r="U78" i="14"/>
  <c r="V78" i="14"/>
  <c r="W78" i="14"/>
  <c r="X78" i="14"/>
  <c r="Y78" i="14"/>
  <c r="Z78" i="14"/>
  <c r="AA78" i="14"/>
  <c r="AB78" i="14"/>
  <c r="AC78" i="14"/>
  <c r="AD78" i="14"/>
  <c r="AE78" i="14"/>
  <c r="A79" i="14"/>
  <c r="B79" i="14"/>
  <c r="C79" i="14"/>
  <c r="D79" i="14"/>
  <c r="E79" i="14"/>
  <c r="F79" i="14"/>
  <c r="G79" i="14"/>
  <c r="H79" i="14"/>
  <c r="I79" i="14"/>
  <c r="J79" i="14"/>
  <c r="K79" i="14"/>
  <c r="L79" i="14"/>
  <c r="M79" i="14"/>
  <c r="N79" i="14"/>
  <c r="O79" i="14"/>
  <c r="Q79" i="14"/>
  <c r="R79" i="14"/>
  <c r="S79" i="14"/>
  <c r="T79" i="14"/>
  <c r="U79" i="14"/>
  <c r="V79" i="14"/>
  <c r="W79" i="14"/>
  <c r="X79" i="14"/>
  <c r="Y79" i="14"/>
  <c r="Z79" i="14"/>
  <c r="AA79" i="14"/>
  <c r="AB79" i="14"/>
  <c r="AC79" i="14"/>
  <c r="AD79" i="14"/>
  <c r="AE79" i="14"/>
  <c r="A80" i="14"/>
  <c r="B80" i="14"/>
  <c r="C80" i="14"/>
  <c r="D80" i="14"/>
  <c r="E80" i="14"/>
  <c r="F80" i="14"/>
  <c r="G80" i="14"/>
  <c r="H80" i="14"/>
  <c r="I80" i="14"/>
  <c r="J80" i="14"/>
  <c r="K80" i="14"/>
  <c r="L80" i="14"/>
  <c r="M80" i="14"/>
  <c r="N80" i="14"/>
  <c r="O80" i="14"/>
  <c r="Q80" i="14"/>
  <c r="R80" i="14"/>
  <c r="S80" i="14"/>
  <c r="T80" i="14"/>
  <c r="U80" i="14"/>
  <c r="V80" i="14"/>
  <c r="W80" i="14"/>
  <c r="X80" i="14"/>
  <c r="Y80" i="14"/>
  <c r="Z80" i="14"/>
  <c r="AA80" i="14"/>
  <c r="AB80" i="14"/>
  <c r="AC80" i="14"/>
  <c r="AD80" i="14"/>
  <c r="AE80" i="14"/>
  <c r="A81" i="14"/>
  <c r="B81" i="14"/>
  <c r="C81" i="14"/>
  <c r="D81" i="14"/>
  <c r="E81" i="14"/>
  <c r="F81" i="14"/>
  <c r="G81" i="14"/>
  <c r="H81" i="14"/>
  <c r="I81" i="14"/>
  <c r="J81" i="14"/>
  <c r="K81" i="14"/>
  <c r="L81" i="14"/>
  <c r="M81" i="14"/>
  <c r="N81" i="14"/>
  <c r="O81" i="14"/>
  <c r="Q81" i="14"/>
  <c r="R81" i="14"/>
  <c r="S81" i="14"/>
  <c r="T81" i="14"/>
  <c r="U81" i="14"/>
  <c r="V81" i="14"/>
  <c r="W81" i="14"/>
  <c r="X81" i="14"/>
  <c r="Y81" i="14"/>
  <c r="Z81" i="14"/>
  <c r="AA81" i="14"/>
  <c r="AB81" i="14"/>
  <c r="AC81" i="14"/>
  <c r="AD81" i="14"/>
  <c r="AE81" i="14"/>
  <c r="A82" i="14"/>
  <c r="B82" i="14"/>
  <c r="C82" i="14"/>
  <c r="D82" i="14"/>
  <c r="E82" i="14"/>
  <c r="F82" i="14"/>
  <c r="G82" i="14"/>
  <c r="H82" i="14"/>
  <c r="I82" i="14"/>
  <c r="J82" i="14"/>
  <c r="K82" i="14"/>
  <c r="L82" i="14"/>
  <c r="M82" i="14"/>
  <c r="N82" i="14"/>
  <c r="O82" i="14"/>
  <c r="Q82" i="14"/>
  <c r="R82" i="14"/>
  <c r="S82" i="14"/>
  <c r="T82" i="14"/>
  <c r="U82" i="14"/>
  <c r="V82" i="14"/>
  <c r="W82" i="14"/>
  <c r="X82" i="14"/>
  <c r="Y82" i="14"/>
  <c r="Z82" i="14"/>
  <c r="AA82" i="14"/>
  <c r="AB82" i="14"/>
  <c r="AC82" i="14"/>
  <c r="AD82" i="14"/>
  <c r="AE82" i="14"/>
  <c r="A83" i="14"/>
  <c r="B83" i="14"/>
  <c r="C83" i="14"/>
  <c r="D83" i="14"/>
  <c r="E83" i="14"/>
  <c r="F83" i="14"/>
  <c r="G83" i="14"/>
  <c r="H83" i="14"/>
  <c r="I83" i="14"/>
  <c r="J83" i="14"/>
  <c r="K83" i="14"/>
  <c r="L83" i="14"/>
  <c r="M83" i="14"/>
  <c r="N83" i="14"/>
  <c r="O83" i="14"/>
  <c r="Q83" i="14"/>
  <c r="R83" i="14"/>
  <c r="S83" i="14"/>
  <c r="T83" i="14"/>
  <c r="U83" i="14"/>
  <c r="V83" i="14"/>
  <c r="W83" i="14"/>
  <c r="X83" i="14"/>
  <c r="Y83" i="14"/>
  <c r="Z83" i="14"/>
  <c r="AA83" i="14"/>
  <c r="AB83" i="14"/>
  <c r="AC83" i="14"/>
  <c r="AD83" i="14"/>
  <c r="AE83" i="14"/>
  <c r="A84" i="14"/>
  <c r="B84" i="14"/>
  <c r="C84" i="14"/>
  <c r="D84" i="14"/>
  <c r="E84" i="14"/>
  <c r="F84" i="14"/>
  <c r="G84" i="14"/>
  <c r="H84" i="14"/>
  <c r="I84" i="14"/>
  <c r="J84" i="14"/>
  <c r="K84" i="14"/>
  <c r="L84" i="14"/>
  <c r="M84" i="14"/>
  <c r="N84" i="14"/>
  <c r="O84" i="14"/>
  <c r="Q84" i="14"/>
  <c r="R84" i="14"/>
  <c r="S84" i="14"/>
  <c r="T84" i="14"/>
  <c r="U84" i="14"/>
  <c r="V84" i="14"/>
  <c r="W84" i="14"/>
  <c r="X84" i="14"/>
  <c r="Y84" i="14"/>
  <c r="Z84" i="14"/>
  <c r="AA84" i="14"/>
  <c r="AB84" i="14"/>
  <c r="AC84" i="14"/>
  <c r="AD84" i="14"/>
  <c r="AE84" i="14"/>
  <c r="A85" i="14"/>
  <c r="B85" i="14"/>
  <c r="C85" i="14"/>
  <c r="D85" i="14"/>
  <c r="E85" i="14"/>
  <c r="F85" i="14"/>
  <c r="G85" i="14"/>
  <c r="H85" i="14"/>
  <c r="I85" i="14"/>
  <c r="J85" i="14"/>
  <c r="K85" i="14"/>
  <c r="L85" i="14"/>
  <c r="M85" i="14"/>
  <c r="N85" i="14"/>
  <c r="O85" i="14"/>
  <c r="Q85" i="14"/>
  <c r="R85" i="14"/>
  <c r="S85" i="14"/>
  <c r="T85" i="14"/>
  <c r="U85" i="14"/>
  <c r="V85" i="14"/>
  <c r="W85" i="14"/>
  <c r="X85" i="14"/>
  <c r="Y85" i="14"/>
  <c r="Z85" i="14"/>
  <c r="AA85" i="14"/>
  <c r="AB85" i="14"/>
  <c r="AC85" i="14"/>
  <c r="AD85" i="14"/>
  <c r="AE85" i="14"/>
  <c r="A86" i="14"/>
  <c r="B86" i="14"/>
  <c r="C86" i="14"/>
  <c r="D86" i="14"/>
  <c r="E86" i="14"/>
  <c r="F86" i="14"/>
  <c r="G86" i="14"/>
  <c r="H86" i="14"/>
  <c r="I86" i="14"/>
  <c r="J86" i="14"/>
  <c r="K86" i="14"/>
  <c r="L86" i="14"/>
  <c r="M86" i="14"/>
  <c r="N86" i="14"/>
  <c r="O86" i="14"/>
  <c r="Q86" i="14"/>
  <c r="R86" i="14"/>
  <c r="S86" i="14"/>
  <c r="T86" i="14"/>
  <c r="U86" i="14"/>
  <c r="V86" i="14"/>
  <c r="W86" i="14"/>
  <c r="X86" i="14"/>
  <c r="Y86" i="14"/>
  <c r="Z86" i="14"/>
  <c r="AA86" i="14"/>
  <c r="AB86" i="14"/>
  <c r="AC86" i="14"/>
  <c r="AD86" i="14"/>
  <c r="AE86" i="14"/>
  <c r="A87" i="14"/>
  <c r="B87" i="14"/>
  <c r="C87" i="14"/>
  <c r="D87" i="14"/>
  <c r="E87" i="14"/>
  <c r="F87" i="14"/>
  <c r="G87" i="14"/>
  <c r="H87" i="14"/>
  <c r="I87" i="14"/>
  <c r="J87" i="14"/>
  <c r="K87" i="14"/>
  <c r="L87" i="14"/>
  <c r="M87" i="14"/>
  <c r="N87" i="14"/>
  <c r="O87" i="14"/>
  <c r="Q87" i="14"/>
  <c r="R87" i="14"/>
  <c r="S87" i="14"/>
  <c r="T87" i="14"/>
  <c r="U87" i="14"/>
  <c r="V87" i="14"/>
  <c r="W87" i="14"/>
  <c r="X87" i="14"/>
  <c r="Y87" i="14"/>
  <c r="Z87" i="14"/>
  <c r="AA87" i="14"/>
  <c r="AB87" i="14"/>
  <c r="AC87" i="14"/>
  <c r="AD87" i="14"/>
  <c r="AE87" i="14"/>
  <c r="A88" i="14"/>
  <c r="B88" i="14"/>
  <c r="C88" i="14"/>
  <c r="D88" i="14"/>
  <c r="E88" i="14"/>
  <c r="F88" i="14"/>
  <c r="G88" i="14"/>
  <c r="H88" i="14"/>
  <c r="I88" i="14"/>
  <c r="J88" i="14"/>
  <c r="K88" i="14"/>
  <c r="L88" i="14"/>
  <c r="M88" i="14"/>
  <c r="N88" i="14"/>
  <c r="O88" i="14"/>
  <c r="Q88" i="14"/>
  <c r="R88" i="14"/>
  <c r="S88" i="14"/>
  <c r="T88" i="14"/>
  <c r="U88" i="14"/>
  <c r="V88" i="14"/>
  <c r="W88" i="14"/>
  <c r="X88" i="14"/>
  <c r="Y88" i="14"/>
  <c r="Z88" i="14"/>
  <c r="AA88" i="14"/>
  <c r="AB88" i="14"/>
  <c r="AC88" i="14"/>
  <c r="AD88" i="14"/>
  <c r="AE88" i="14"/>
  <c r="A89" i="14"/>
  <c r="B89" i="14"/>
  <c r="C89" i="14"/>
  <c r="D89" i="14"/>
  <c r="E89" i="14"/>
  <c r="F89" i="14"/>
  <c r="G89" i="14"/>
  <c r="H89" i="14"/>
  <c r="I89" i="14"/>
  <c r="J89" i="14"/>
  <c r="K89" i="14"/>
  <c r="L89" i="14"/>
  <c r="M89" i="14"/>
  <c r="N89" i="14"/>
  <c r="O89" i="14"/>
  <c r="Q89" i="14"/>
  <c r="R89" i="14"/>
  <c r="S89" i="14"/>
  <c r="T89" i="14"/>
  <c r="U89" i="14"/>
  <c r="V89" i="14"/>
  <c r="W89" i="14"/>
  <c r="X89" i="14"/>
  <c r="Y89" i="14"/>
  <c r="Z89" i="14"/>
  <c r="AA89" i="14"/>
  <c r="AB89" i="14"/>
  <c r="AC89" i="14"/>
  <c r="AD89" i="14"/>
  <c r="AE89" i="14"/>
  <c r="A90" i="14"/>
  <c r="B90" i="14"/>
  <c r="C90" i="14"/>
  <c r="D90" i="14"/>
  <c r="E90" i="14"/>
  <c r="F90" i="14"/>
  <c r="G90" i="14"/>
  <c r="H90" i="14"/>
  <c r="I90" i="14"/>
  <c r="J90" i="14"/>
  <c r="K90" i="14"/>
  <c r="L90" i="14"/>
  <c r="M90" i="14"/>
  <c r="N90" i="14"/>
  <c r="O90" i="14"/>
  <c r="Q90" i="14"/>
  <c r="R90" i="14"/>
  <c r="S90" i="14"/>
  <c r="T90" i="14"/>
  <c r="U90" i="14"/>
  <c r="V90" i="14"/>
  <c r="W90" i="14"/>
  <c r="X90" i="14"/>
  <c r="Y90" i="14"/>
  <c r="Z90" i="14"/>
  <c r="AA90" i="14"/>
  <c r="AB90" i="14"/>
  <c r="AC90" i="14"/>
  <c r="AD90" i="14"/>
  <c r="AE90" i="14"/>
  <c r="A91" i="14"/>
  <c r="B91" i="14"/>
  <c r="C91" i="14"/>
  <c r="D91" i="14"/>
  <c r="E91" i="14"/>
  <c r="F91" i="14"/>
  <c r="G91" i="14"/>
  <c r="H91" i="14"/>
  <c r="I91" i="14"/>
  <c r="J91" i="14"/>
  <c r="K91" i="14"/>
  <c r="L91" i="14"/>
  <c r="M91" i="14"/>
  <c r="N91" i="14"/>
  <c r="O91" i="14"/>
  <c r="Q91" i="14"/>
  <c r="R91" i="14"/>
  <c r="S91" i="14"/>
  <c r="T91" i="14"/>
  <c r="U91" i="14"/>
  <c r="V91" i="14"/>
  <c r="W91" i="14"/>
  <c r="X91" i="14"/>
  <c r="Y91" i="14"/>
  <c r="Z91" i="14"/>
  <c r="AA91" i="14"/>
  <c r="AB91" i="14"/>
  <c r="AC91" i="14"/>
  <c r="AD91" i="14"/>
  <c r="AE91" i="14"/>
  <c r="A92" i="14"/>
  <c r="B92" i="14"/>
  <c r="C92" i="14"/>
  <c r="D92" i="14"/>
  <c r="E92" i="14"/>
  <c r="F92" i="14"/>
  <c r="G92" i="14"/>
  <c r="H92" i="14"/>
  <c r="I92" i="14"/>
  <c r="J92" i="14"/>
  <c r="K92" i="14"/>
  <c r="L92" i="14"/>
  <c r="M92" i="14"/>
  <c r="N92" i="14"/>
  <c r="O92" i="14"/>
  <c r="Q92" i="14"/>
  <c r="R92" i="14"/>
  <c r="S92" i="14"/>
  <c r="T92" i="14"/>
  <c r="U92" i="14"/>
  <c r="V92" i="14"/>
  <c r="W92" i="14"/>
  <c r="X92" i="14"/>
  <c r="Y92" i="14"/>
  <c r="Z92" i="14"/>
  <c r="AA92" i="14"/>
  <c r="AB92" i="14"/>
  <c r="AC92" i="14"/>
  <c r="AD92" i="14"/>
  <c r="AE92" i="14"/>
  <c r="A93" i="14"/>
  <c r="B93" i="14"/>
  <c r="C93" i="14"/>
  <c r="D93" i="14"/>
  <c r="E93" i="14"/>
  <c r="F93" i="14"/>
  <c r="G93" i="14"/>
  <c r="H93" i="14"/>
  <c r="I93" i="14"/>
  <c r="J93" i="14"/>
  <c r="K93" i="14"/>
  <c r="L93" i="14"/>
  <c r="M93" i="14"/>
  <c r="N93" i="14"/>
  <c r="O93" i="14"/>
  <c r="Q93" i="14"/>
  <c r="R93" i="14"/>
  <c r="S93" i="14"/>
  <c r="T93" i="14"/>
  <c r="U93" i="14"/>
  <c r="V93" i="14"/>
  <c r="W93" i="14"/>
  <c r="X93" i="14"/>
  <c r="Y93" i="14"/>
  <c r="Z93" i="14"/>
  <c r="AA93" i="14"/>
  <c r="AB93" i="14"/>
  <c r="AC93" i="14"/>
  <c r="AD93" i="14"/>
  <c r="AE93" i="14"/>
  <c r="A94" i="14"/>
  <c r="B94" i="14"/>
  <c r="C94" i="14"/>
  <c r="D94" i="14"/>
  <c r="E94" i="14"/>
  <c r="F94" i="14"/>
  <c r="G94" i="14"/>
  <c r="H94" i="14"/>
  <c r="I94" i="14"/>
  <c r="J94" i="14"/>
  <c r="K94" i="14"/>
  <c r="L94" i="14"/>
  <c r="M94" i="14"/>
  <c r="N94" i="14"/>
  <c r="O94" i="14"/>
  <c r="Q94" i="14"/>
  <c r="R94" i="14"/>
  <c r="S94" i="14"/>
  <c r="T94" i="14"/>
  <c r="U94" i="14"/>
  <c r="V94" i="14"/>
  <c r="W94" i="14"/>
  <c r="X94" i="14"/>
  <c r="Y94" i="14"/>
  <c r="Z94" i="14"/>
  <c r="AA94" i="14"/>
  <c r="AB94" i="14"/>
  <c r="AC94" i="14"/>
  <c r="AD94" i="14"/>
  <c r="AE94" i="14"/>
  <c r="A95" i="14"/>
  <c r="B95" i="14"/>
  <c r="C95" i="14"/>
  <c r="D95" i="14"/>
  <c r="E95" i="14"/>
  <c r="F95" i="14"/>
  <c r="G95" i="14"/>
  <c r="H95" i="14"/>
  <c r="I95" i="14"/>
  <c r="J95" i="14"/>
  <c r="K95" i="14"/>
  <c r="L95" i="14"/>
  <c r="M95" i="14"/>
  <c r="N95" i="14"/>
  <c r="O95" i="14"/>
  <c r="Q95" i="14"/>
  <c r="R95" i="14"/>
  <c r="S95" i="14"/>
  <c r="T95" i="14"/>
  <c r="U95" i="14"/>
  <c r="V95" i="14"/>
  <c r="W95" i="14"/>
  <c r="X95" i="14"/>
  <c r="Y95" i="14"/>
  <c r="Z95" i="14"/>
  <c r="AA95" i="14"/>
  <c r="AB95" i="14"/>
  <c r="AC95" i="14"/>
  <c r="AD95" i="14"/>
  <c r="AE95" i="14"/>
  <c r="A96" i="14"/>
  <c r="B96" i="14"/>
  <c r="C96" i="14"/>
  <c r="D96" i="14"/>
  <c r="E96" i="14"/>
  <c r="F96" i="14"/>
  <c r="G96" i="14"/>
  <c r="H96" i="14"/>
  <c r="I96" i="14"/>
  <c r="J96" i="14"/>
  <c r="K96" i="14"/>
  <c r="L96" i="14"/>
  <c r="M96" i="14"/>
  <c r="N96" i="14"/>
  <c r="O96" i="14"/>
  <c r="Q96" i="14"/>
  <c r="R96" i="14"/>
  <c r="S96" i="14"/>
  <c r="T96" i="14"/>
  <c r="U96" i="14"/>
  <c r="V96" i="14"/>
  <c r="W96" i="14"/>
  <c r="X96" i="14"/>
  <c r="Y96" i="14"/>
  <c r="Z96" i="14"/>
  <c r="AA96" i="14"/>
  <c r="AB96" i="14"/>
  <c r="AC96" i="14"/>
  <c r="AD96" i="14"/>
  <c r="AE96" i="14"/>
  <c r="A97" i="14"/>
  <c r="B97" i="14"/>
  <c r="C97" i="14"/>
  <c r="D97" i="14"/>
  <c r="E97" i="14"/>
  <c r="F97" i="14"/>
  <c r="G97" i="14"/>
  <c r="H97" i="14"/>
  <c r="I97" i="14"/>
  <c r="J97" i="14"/>
  <c r="K97" i="14"/>
  <c r="L97" i="14"/>
  <c r="M97" i="14"/>
  <c r="N97" i="14"/>
  <c r="O97" i="14"/>
  <c r="Q97" i="14"/>
  <c r="R97" i="14"/>
  <c r="S97" i="14"/>
  <c r="T97" i="14"/>
  <c r="U97" i="14"/>
  <c r="V97" i="14"/>
  <c r="W97" i="14"/>
  <c r="X97" i="14"/>
  <c r="Y97" i="14"/>
  <c r="Z97" i="14"/>
  <c r="AA97" i="14"/>
  <c r="AB97" i="14"/>
  <c r="AC97" i="14"/>
  <c r="AD97" i="14"/>
  <c r="AE97" i="14"/>
  <c r="A98" i="14"/>
  <c r="B98" i="14"/>
  <c r="C98" i="14"/>
  <c r="D98" i="14"/>
  <c r="E98" i="14"/>
  <c r="F98" i="14"/>
  <c r="G98" i="14"/>
  <c r="H98" i="14"/>
  <c r="I98" i="14"/>
  <c r="J98" i="14"/>
  <c r="K98" i="14"/>
  <c r="L98" i="14"/>
  <c r="M98" i="14"/>
  <c r="N98" i="14"/>
  <c r="O98" i="14"/>
  <c r="Q98" i="14"/>
  <c r="R98" i="14"/>
  <c r="S98" i="14"/>
  <c r="T98" i="14"/>
  <c r="U98" i="14"/>
  <c r="V98" i="14"/>
  <c r="W98" i="14"/>
  <c r="X98" i="14"/>
  <c r="Y98" i="14"/>
  <c r="Z98" i="14"/>
  <c r="AA98" i="14"/>
  <c r="AB98" i="14"/>
  <c r="AC98" i="14"/>
  <c r="AD98" i="14"/>
  <c r="AE98" i="14"/>
  <c r="A99" i="14"/>
  <c r="B99" i="14"/>
  <c r="C99" i="14"/>
  <c r="D99" i="14"/>
  <c r="E99" i="14"/>
  <c r="F99" i="14"/>
  <c r="G99" i="14"/>
  <c r="H99" i="14"/>
  <c r="I99" i="14"/>
  <c r="J99" i="14"/>
  <c r="K99" i="14"/>
  <c r="L99" i="14"/>
  <c r="M99" i="14"/>
  <c r="N99" i="14"/>
  <c r="O99" i="14"/>
  <c r="Q99" i="14"/>
  <c r="R99" i="14"/>
  <c r="S99" i="14"/>
  <c r="T99" i="14"/>
  <c r="U99" i="14"/>
  <c r="V99" i="14"/>
  <c r="W99" i="14"/>
  <c r="X99" i="14"/>
  <c r="Y99" i="14"/>
  <c r="Z99" i="14"/>
  <c r="AA99" i="14"/>
  <c r="AB99" i="14"/>
  <c r="AC99" i="14"/>
  <c r="AD99" i="14"/>
  <c r="AE99" i="14"/>
  <c r="A100" i="14"/>
  <c r="B100" i="14"/>
  <c r="C100" i="14"/>
  <c r="D100" i="14"/>
  <c r="E100" i="14"/>
  <c r="F100" i="14"/>
  <c r="G100" i="14"/>
  <c r="H100" i="14"/>
  <c r="I100" i="14"/>
  <c r="J100" i="14"/>
  <c r="K100" i="14"/>
  <c r="L100" i="14"/>
  <c r="M100" i="14"/>
  <c r="N100" i="14"/>
  <c r="O100" i="14"/>
  <c r="Q100" i="14"/>
  <c r="R100" i="14"/>
  <c r="S100" i="14"/>
  <c r="T100" i="14"/>
  <c r="U100" i="14"/>
  <c r="V100" i="14"/>
  <c r="W100" i="14"/>
  <c r="X100" i="14"/>
  <c r="Y100" i="14"/>
  <c r="Z100" i="14"/>
  <c r="AA100" i="14"/>
  <c r="AB100" i="14"/>
  <c r="AC100" i="14"/>
  <c r="AD100" i="14"/>
  <c r="AE100" i="14"/>
  <c r="A101" i="14"/>
  <c r="B101" i="14"/>
  <c r="C101" i="14"/>
  <c r="D101" i="14"/>
  <c r="E101" i="14"/>
  <c r="F101" i="14"/>
  <c r="G101" i="14"/>
  <c r="H101" i="14"/>
  <c r="I101" i="14"/>
  <c r="J101" i="14"/>
  <c r="K101" i="14"/>
  <c r="L101" i="14"/>
  <c r="M101" i="14"/>
  <c r="N101" i="14"/>
  <c r="O101" i="14"/>
  <c r="Q101" i="14"/>
  <c r="R101" i="14"/>
  <c r="S101" i="14"/>
  <c r="T101" i="14"/>
  <c r="U101" i="14"/>
  <c r="V101" i="14"/>
  <c r="W101" i="14"/>
  <c r="X101" i="14"/>
  <c r="Y101" i="14"/>
  <c r="Z101" i="14"/>
  <c r="AA101" i="14"/>
  <c r="AB101" i="14"/>
  <c r="AC101" i="14"/>
  <c r="AD101" i="14"/>
  <c r="AE101" i="14"/>
  <c r="A102" i="14"/>
  <c r="B102" i="14"/>
  <c r="C102" i="14"/>
  <c r="D102" i="14"/>
  <c r="E102" i="14"/>
  <c r="F102" i="14"/>
  <c r="G102" i="14"/>
  <c r="H102" i="14"/>
  <c r="I102" i="14"/>
  <c r="J102" i="14"/>
  <c r="K102" i="14"/>
  <c r="L102" i="14"/>
  <c r="M102" i="14"/>
  <c r="N102" i="14"/>
  <c r="O102" i="14"/>
  <c r="Q102" i="14"/>
  <c r="R102" i="14"/>
  <c r="S102" i="14"/>
  <c r="T102" i="14"/>
  <c r="U102" i="14"/>
  <c r="V102" i="14"/>
  <c r="W102" i="14"/>
  <c r="X102" i="14"/>
  <c r="Y102" i="14"/>
  <c r="Z102" i="14"/>
  <c r="AA102" i="14"/>
  <c r="AB102" i="14"/>
  <c r="AC102" i="14"/>
  <c r="AD102" i="14"/>
  <c r="AE102" i="14"/>
  <c r="A103" i="14"/>
  <c r="B103" i="14"/>
  <c r="C103" i="14"/>
  <c r="D103" i="14"/>
  <c r="E103" i="14"/>
  <c r="F103" i="14"/>
  <c r="G103" i="14"/>
  <c r="H103" i="14"/>
  <c r="I103" i="14"/>
  <c r="J103" i="14"/>
  <c r="K103" i="14"/>
  <c r="L103" i="14"/>
  <c r="M103" i="14"/>
  <c r="N103" i="14"/>
  <c r="O103" i="14"/>
  <c r="Q103" i="14"/>
  <c r="R103" i="14"/>
  <c r="S103" i="14"/>
  <c r="T103" i="14"/>
  <c r="U103" i="14"/>
  <c r="V103" i="14"/>
  <c r="W103" i="14"/>
  <c r="X103" i="14"/>
  <c r="Y103" i="14"/>
  <c r="Z103" i="14"/>
  <c r="AA103" i="14"/>
  <c r="AB103" i="14"/>
  <c r="AC103" i="14"/>
  <c r="AD103" i="14"/>
  <c r="AE103" i="14"/>
  <c r="A104" i="14"/>
  <c r="B104" i="14"/>
  <c r="C104" i="14"/>
  <c r="D104" i="14"/>
  <c r="E104" i="14"/>
  <c r="F104" i="14"/>
  <c r="G104" i="14"/>
  <c r="H104" i="14"/>
  <c r="I104" i="14"/>
  <c r="J104" i="14"/>
  <c r="K104" i="14"/>
  <c r="L104" i="14"/>
  <c r="M104" i="14"/>
  <c r="N104" i="14"/>
  <c r="O104" i="14"/>
  <c r="Q104" i="14"/>
  <c r="R104" i="14"/>
  <c r="S104" i="14"/>
  <c r="T104" i="14"/>
  <c r="U104" i="14"/>
  <c r="V104" i="14"/>
  <c r="W104" i="14"/>
  <c r="X104" i="14"/>
  <c r="Y104" i="14"/>
  <c r="Z104" i="14"/>
  <c r="AA104" i="14"/>
  <c r="AB104" i="14"/>
  <c r="AC104" i="14"/>
  <c r="AD104" i="14"/>
  <c r="AE104" i="14"/>
  <c r="A105" i="14"/>
  <c r="B105" i="14"/>
  <c r="C105" i="14"/>
  <c r="D105" i="14"/>
  <c r="E105" i="14"/>
  <c r="F105" i="14"/>
  <c r="G105" i="14"/>
  <c r="H105" i="14"/>
  <c r="I105" i="14"/>
  <c r="J105" i="14"/>
  <c r="K105" i="14"/>
  <c r="L105" i="14"/>
  <c r="M105" i="14"/>
  <c r="N105" i="14"/>
  <c r="O105" i="14"/>
  <c r="Q105" i="14"/>
  <c r="R105" i="14"/>
  <c r="S105" i="14"/>
  <c r="T105" i="14"/>
  <c r="U105" i="14"/>
  <c r="V105" i="14"/>
  <c r="W105" i="14"/>
  <c r="X105" i="14"/>
  <c r="Y105" i="14"/>
  <c r="Z105" i="14"/>
  <c r="AA105" i="14"/>
  <c r="AB105" i="14"/>
  <c r="AC105" i="14"/>
  <c r="AD105" i="14"/>
  <c r="AE105" i="14"/>
  <c r="A106" i="14"/>
  <c r="B106" i="14"/>
  <c r="C106" i="14"/>
  <c r="D106" i="14"/>
  <c r="E106" i="14"/>
  <c r="F106" i="14"/>
  <c r="G106" i="14"/>
  <c r="H106" i="14"/>
  <c r="I106" i="14"/>
  <c r="J106" i="14"/>
  <c r="K106" i="14"/>
  <c r="L106" i="14"/>
  <c r="M106" i="14"/>
  <c r="N106" i="14"/>
  <c r="O106" i="14"/>
  <c r="Q106" i="14"/>
  <c r="R106" i="14"/>
  <c r="S106" i="14"/>
  <c r="T106" i="14"/>
  <c r="U106" i="14"/>
  <c r="V106" i="14"/>
  <c r="W106" i="14"/>
  <c r="X106" i="14"/>
  <c r="Y106" i="14"/>
  <c r="Z106" i="14"/>
  <c r="AA106" i="14"/>
  <c r="AB106" i="14"/>
  <c r="AC106" i="14"/>
  <c r="AD106" i="14"/>
  <c r="AE106" i="14"/>
  <c r="A107" i="14"/>
  <c r="B107" i="14"/>
  <c r="C107" i="14"/>
  <c r="D107" i="14"/>
  <c r="E107" i="14"/>
  <c r="F107" i="14"/>
  <c r="G107" i="14"/>
  <c r="H107" i="14"/>
  <c r="I107" i="14"/>
  <c r="J107" i="14"/>
  <c r="K107" i="14"/>
  <c r="L107" i="14"/>
  <c r="M107" i="14"/>
  <c r="N107" i="14"/>
  <c r="O107" i="14"/>
  <c r="Q107" i="14"/>
  <c r="R107" i="14"/>
  <c r="S107" i="14"/>
  <c r="T107" i="14"/>
  <c r="U107" i="14"/>
  <c r="V107" i="14"/>
  <c r="W107" i="14"/>
  <c r="X107" i="14"/>
  <c r="Y107" i="14"/>
  <c r="Z107" i="14"/>
  <c r="AA107" i="14"/>
  <c r="AB107" i="14"/>
  <c r="AC107" i="14"/>
  <c r="AD107" i="14"/>
  <c r="AE107" i="14"/>
  <c r="A108" i="14"/>
  <c r="B108" i="14"/>
  <c r="C108" i="14"/>
  <c r="D108" i="14"/>
  <c r="E108" i="14"/>
  <c r="F108" i="14"/>
  <c r="G108" i="14"/>
  <c r="H108" i="14"/>
  <c r="I108" i="14"/>
  <c r="J108" i="14"/>
  <c r="K108" i="14"/>
  <c r="L108" i="14"/>
  <c r="M108" i="14"/>
  <c r="N108" i="14"/>
  <c r="O108" i="14"/>
  <c r="Q108" i="14"/>
  <c r="R108" i="14"/>
  <c r="S108" i="14"/>
  <c r="T108" i="14"/>
  <c r="U108" i="14"/>
  <c r="V108" i="14"/>
  <c r="W108" i="14"/>
  <c r="X108" i="14"/>
  <c r="Y108" i="14"/>
  <c r="Z108" i="14"/>
  <c r="AA108" i="14"/>
  <c r="AB108" i="14"/>
  <c r="AC108" i="14"/>
  <c r="AD108" i="14"/>
  <c r="AE108" i="14"/>
  <c r="A109" i="14"/>
  <c r="B109" i="14"/>
  <c r="C109" i="14"/>
  <c r="D109" i="14"/>
  <c r="E109" i="14"/>
  <c r="F109" i="14"/>
  <c r="G109" i="14"/>
  <c r="H109" i="14"/>
  <c r="I109" i="14"/>
  <c r="J109" i="14"/>
  <c r="K109" i="14"/>
  <c r="L109" i="14"/>
  <c r="M109" i="14"/>
  <c r="N109" i="14"/>
  <c r="O109" i="14"/>
  <c r="Q109" i="14"/>
  <c r="R109" i="14"/>
  <c r="S109" i="14"/>
  <c r="T109" i="14"/>
  <c r="U109" i="14"/>
  <c r="V109" i="14"/>
  <c r="W109" i="14"/>
  <c r="X109" i="14"/>
  <c r="Y109" i="14"/>
  <c r="Z109" i="14"/>
  <c r="AA109" i="14"/>
  <c r="AB109" i="14"/>
  <c r="AC109" i="14"/>
  <c r="AD109" i="14"/>
  <c r="AE109" i="14"/>
  <c r="A110" i="14"/>
  <c r="B110" i="14"/>
  <c r="C110" i="14"/>
  <c r="D110" i="14"/>
  <c r="E110" i="14"/>
  <c r="F110" i="14"/>
  <c r="G110" i="14"/>
  <c r="H110" i="14"/>
  <c r="I110" i="14"/>
  <c r="J110" i="14"/>
  <c r="K110" i="14"/>
  <c r="L110" i="14"/>
  <c r="M110" i="14"/>
  <c r="N110" i="14"/>
  <c r="O110" i="14"/>
  <c r="Q110" i="14"/>
  <c r="R110" i="14"/>
  <c r="S110" i="14"/>
  <c r="T110" i="14"/>
  <c r="U110" i="14"/>
  <c r="V110" i="14"/>
  <c r="W110" i="14"/>
  <c r="X110" i="14"/>
  <c r="Y110" i="14"/>
  <c r="Z110" i="14"/>
  <c r="AA110" i="14"/>
  <c r="AB110" i="14"/>
  <c r="AC110" i="14"/>
  <c r="AD110" i="14"/>
  <c r="AE110" i="14"/>
  <c r="A111" i="14"/>
  <c r="B111" i="14"/>
  <c r="C111" i="14"/>
  <c r="D111" i="14"/>
  <c r="E111" i="14"/>
  <c r="F111" i="14"/>
  <c r="G111" i="14"/>
  <c r="H111" i="14"/>
  <c r="I111" i="14"/>
  <c r="J111" i="14"/>
  <c r="K111" i="14"/>
  <c r="L111" i="14"/>
  <c r="M111" i="14"/>
  <c r="N111" i="14"/>
  <c r="O111" i="14"/>
  <c r="Q111" i="14"/>
  <c r="R111" i="14"/>
  <c r="S111" i="14"/>
  <c r="T111" i="14"/>
  <c r="U111" i="14"/>
  <c r="V111" i="14"/>
  <c r="W111" i="14"/>
  <c r="X111" i="14"/>
  <c r="Y111" i="14"/>
  <c r="Z111" i="14"/>
  <c r="AA111" i="14"/>
  <c r="AB111" i="14"/>
  <c r="AC111" i="14"/>
  <c r="AD111" i="14"/>
  <c r="AE111" i="14"/>
  <c r="A112" i="14"/>
  <c r="B112" i="14"/>
  <c r="C112" i="14"/>
  <c r="D112" i="14"/>
  <c r="E112" i="14"/>
  <c r="F112" i="14"/>
  <c r="G112" i="14"/>
  <c r="H112" i="14"/>
  <c r="I112" i="14"/>
  <c r="J112" i="14"/>
  <c r="K112" i="14"/>
  <c r="L112" i="14"/>
  <c r="M112" i="14"/>
  <c r="N112" i="14"/>
  <c r="O112" i="14"/>
  <c r="Q112" i="14"/>
  <c r="R112" i="14"/>
  <c r="S112" i="14"/>
  <c r="T112" i="14"/>
  <c r="U112" i="14"/>
  <c r="V112" i="14"/>
  <c r="W112" i="14"/>
  <c r="X112" i="14"/>
  <c r="Y112" i="14"/>
  <c r="Z112" i="14"/>
  <c r="AA112" i="14"/>
  <c r="AB112" i="14"/>
  <c r="AC112" i="14"/>
  <c r="AD112" i="14"/>
  <c r="AE112" i="14"/>
  <c r="A113" i="14"/>
  <c r="B113" i="14"/>
  <c r="C113" i="14"/>
  <c r="D113" i="14"/>
  <c r="E113" i="14"/>
  <c r="F113" i="14"/>
  <c r="G113" i="14"/>
  <c r="H113" i="14"/>
  <c r="I113" i="14"/>
  <c r="J113" i="14"/>
  <c r="K113" i="14"/>
  <c r="L113" i="14"/>
  <c r="M113" i="14"/>
  <c r="N113" i="14"/>
  <c r="O113" i="14"/>
  <c r="Q113" i="14"/>
  <c r="R113" i="14"/>
  <c r="S113" i="14"/>
  <c r="T113" i="14"/>
  <c r="U113" i="14"/>
  <c r="V113" i="14"/>
  <c r="W113" i="14"/>
  <c r="X113" i="14"/>
  <c r="Y113" i="14"/>
  <c r="Z113" i="14"/>
  <c r="AA113" i="14"/>
  <c r="AB113" i="14"/>
  <c r="AC113" i="14"/>
  <c r="AD113" i="14"/>
  <c r="AE113" i="14"/>
  <c r="A114" i="14"/>
  <c r="B114" i="14"/>
  <c r="C114" i="14"/>
  <c r="D114" i="14"/>
  <c r="E114" i="14"/>
  <c r="F114" i="14"/>
  <c r="G114" i="14"/>
  <c r="H114" i="14"/>
  <c r="I114" i="14"/>
  <c r="J114" i="14"/>
  <c r="K114" i="14"/>
  <c r="L114" i="14"/>
  <c r="M114" i="14"/>
  <c r="N114" i="14"/>
  <c r="O114" i="14"/>
  <c r="Q114" i="14"/>
  <c r="R114" i="14"/>
  <c r="S114" i="14"/>
  <c r="T114" i="14"/>
  <c r="U114" i="14"/>
  <c r="V114" i="14"/>
  <c r="W114" i="14"/>
  <c r="X114" i="14"/>
  <c r="Y114" i="14"/>
  <c r="Z114" i="14"/>
  <c r="AA114" i="14"/>
  <c r="AB114" i="14"/>
  <c r="AC114" i="14"/>
  <c r="AD114" i="14"/>
  <c r="AE114" i="14"/>
  <c r="A115" i="14"/>
  <c r="B115" i="14"/>
  <c r="C115" i="14"/>
  <c r="D115" i="14"/>
  <c r="E115" i="14"/>
  <c r="F115" i="14"/>
  <c r="G115" i="14"/>
  <c r="H115" i="14"/>
  <c r="I115" i="14"/>
  <c r="J115" i="14"/>
  <c r="K115" i="14"/>
  <c r="L115" i="14"/>
  <c r="M115" i="14"/>
  <c r="N115" i="14"/>
  <c r="O115" i="14"/>
  <c r="Q115" i="14"/>
  <c r="R115" i="14"/>
  <c r="S115" i="14"/>
  <c r="T115" i="14"/>
  <c r="U115" i="14"/>
  <c r="V115" i="14"/>
  <c r="W115" i="14"/>
  <c r="X115" i="14"/>
  <c r="Y115" i="14"/>
  <c r="Z115" i="14"/>
  <c r="AA115" i="14"/>
  <c r="AB115" i="14"/>
  <c r="AC115" i="14"/>
  <c r="AD115" i="14"/>
  <c r="AE115" i="14"/>
  <c r="A116" i="14"/>
  <c r="B116" i="14"/>
  <c r="C116" i="14"/>
  <c r="D116" i="14"/>
  <c r="E116" i="14"/>
  <c r="F116" i="14"/>
  <c r="G116" i="14"/>
  <c r="H116" i="14"/>
  <c r="I116" i="14"/>
  <c r="J116" i="14"/>
  <c r="K116" i="14"/>
  <c r="L116" i="14"/>
  <c r="M116" i="14"/>
  <c r="N116" i="14"/>
  <c r="O116" i="14"/>
  <c r="Q116" i="14"/>
  <c r="R116" i="14"/>
  <c r="S116" i="14"/>
  <c r="T116" i="14"/>
  <c r="U116" i="14"/>
  <c r="V116" i="14"/>
  <c r="W116" i="14"/>
  <c r="X116" i="14"/>
  <c r="Y116" i="14"/>
  <c r="Z116" i="14"/>
  <c r="AA116" i="14"/>
  <c r="AB116" i="14"/>
  <c r="AC116" i="14"/>
  <c r="AD116" i="14"/>
  <c r="AE116" i="14"/>
  <c r="A117" i="14"/>
  <c r="B117" i="14"/>
  <c r="C117" i="14"/>
  <c r="D117" i="14"/>
  <c r="E117" i="14"/>
  <c r="F117" i="14"/>
  <c r="G117" i="14"/>
  <c r="H117" i="14"/>
  <c r="I117" i="14"/>
  <c r="J117" i="14"/>
  <c r="K117" i="14"/>
  <c r="L117" i="14"/>
  <c r="M117" i="14"/>
  <c r="N117" i="14"/>
  <c r="O117" i="14"/>
  <c r="Q117" i="14"/>
  <c r="R117" i="14"/>
  <c r="S117" i="14"/>
  <c r="T117" i="14"/>
  <c r="U117" i="14"/>
  <c r="V117" i="14"/>
  <c r="W117" i="14"/>
  <c r="X117" i="14"/>
  <c r="Y117" i="14"/>
  <c r="Z117" i="14"/>
  <c r="AA117" i="14"/>
  <c r="AB117" i="14"/>
  <c r="AC117" i="14"/>
  <c r="AD117" i="14"/>
  <c r="AE117" i="14"/>
  <c r="A118" i="14"/>
  <c r="B118" i="14"/>
  <c r="C118" i="14"/>
  <c r="D118" i="14"/>
  <c r="E118" i="14"/>
  <c r="F118" i="14"/>
  <c r="G118" i="14"/>
  <c r="H118" i="14"/>
  <c r="I118" i="14"/>
  <c r="J118" i="14"/>
  <c r="K118" i="14"/>
  <c r="L118" i="14"/>
  <c r="M118" i="14"/>
  <c r="N118" i="14"/>
  <c r="O118" i="14"/>
  <c r="Q118" i="14"/>
  <c r="R118" i="14"/>
  <c r="S118" i="14"/>
  <c r="T118" i="14"/>
  <c r="U118" i="14"/>
  <c r="V118" i="14"/>
  <c r="W118" i="14"/>
  <c r="X118" i="14"/>
  <c r="Y118" i="14"/>
  <c r="Z118" i="14"/>
  <c r="AA118" i="14"/>
  <c r="AB118" i="14"/>
  <c r="AC118" i="14"/>
  <c r="AD118" i="14"/>
  <c r="AE118" i="14"/>
  <c r="A119" i="14"/>
  <c r="B119" i="14"/>
  <c r="C119" i="14"/>
  <c r="D119" i="14"/>
  <c r="E119" i="14"/>
  <c r="F119" i="14"/>
  <c r="G119" i="14"/>
  <c r="H119" i="14"/>
  <c r="I119" i="14"/>
  <c r="J119" i="14"/>
  <c r="K119" i="14"/>
  <c r="L119" i="14"/>
  <c r="M119" i="14"/>
  <c r="N119" i="14"/>
  <c r="O119" i="14"/>
  <c r="Q119" i="14"/>
  <c r="R119" i="14"/>
  <c r="S119" i="14"/>
  <c r="T119" i="14"/>
  <c r="U119" i="14"/>
  <c r="V119" i="14"/>
  <c r="W119" i="14"/>
  <c r="X119" i="14"/>
  <c r="Y119" i="14"/>
  <c r="Z119" i="14"/>
  <c r="AA119" i="14"/>
  <c r="AB119" i="14"/>
  <c r="AC119" i="14"/>
  <c r="AD119" i="14"/>
  <c r="AE119" i="14"/>
  <c r="A120" i="14"/>
  <c r="B120" i="14"/>
  <c r="C120" i="14"/>
  <c r="D120" i="14"/>
  <c r="E120" i="14"/>
  <c r="F120" i="14"/>
  <c r="G120" i="14"/>
  <c r="H120" i="14"/>
  <c r="I120" i="14"/>
  <c r="J120" i="14"/>
  <c r="K120" i="14"/>
  <c r="L120" i="14"/>
  <c r="M120" i="14"/>
  <c r="N120" i="14"/>
  <c r="O120" i="14"/>
  <c r="Q120" i="14"/>
  <c r="R120" i="14"/>
  <c r="S120" i="14"/>
  <c r="T120" i="14"/>
  <c r="U120" i="14"/>
  <c r="V120" i="14"/>
  <c r="W120" i="14"/>
  <c r="X120" i="14"/>
  <c r="Y120" i="14"/>
  <c r="Z120" i="14"/>
  <c r="AA120" i="14"/>
  <c r="AB120" i="14"/>
  <c r="AC120" i="14"/>
  <c r="AD120" i="14"/>
  <c r="AE120" i="14"/>
  <c r="A121" i="14"/>
  <c r="B121" i="14"/>
  <c r="C121" i="14"/>
  <c r="D121" i="14"/>
  <c r="E121" i="14"/>
  <c r="F121" i="14"/>
  <c r="G121" i="14"/>
  <c r="H121" i="14"/>
  <c r="I121" i="14"/>
  <c r="J121" i="14"/>
  <c r="K121" i="14"/>
  <c r="L121" i="14"/>
  <c r="M121" i="14"/>
  <c r="N121" i="14"/>
  <c r="O121" i="14"/>
  <c r="Q121" i="14"/>
  <c r="R121" i="14"/>
  <c r="S121" i="14"/>
  <c r="T121" i="14"/>
  <c r="U121" i="14"/>
  <c r="V121" i="14"/>
  <c r="W121" i="14"/>
  <c r="X121" i="14"/>
  <c r="Y121" i="14"/>
  <c r="Z121" i="14"/>
  <c r="AA121" i="14"/>
  <c r="AB121" i="14"/>
  <c r="AC121" i="14"/>
  <c r="AD121" i="14"/>
  <c r="AE121" i="14"/>
  <c r="A122" i="14"/>
  <c r="B122" i="14"/>
  <c r="C122" i="14"/>
  <c r="D122" i="14"/>
  <c r="E122" i="14"/>
  <c r="F122" i="14"/>
  <c r="G122" i="14"/>
  <c r="H122" i="14"/>
  <c r="I122" i="14"/>
  <c r="J122" i="14"/>
  <c r="K122" i="14"/>
  <c r="L122" i="14"/>
  <c r="M122" i="14"/>
  <c r="N122" i="14"/>
  <c r="O122" i="14"/>
  <c r="Q122" i="14"/>
  <c r="R122" i="14"/>
  <c r="S122" i="14"/>
  <c r="T122" i="14"/>
  <c r="U122" i="14"/>
  <c r="V122" i="14"/>
  <c r="W122" i="14"/>
  <c r="X122" i="14"/>
  <c r="Y122" i="14"/>
  <c r="Z122" i="14"/>
  <c r="AA122" i="14"/>
  <c r="AB122" i="14"/>
  <c r="AC122" i="14"/>
  <c r="AD122" i="14"/>
  <c r="AE122" i="14"/>
  <c r="A123" i="14"/>
  <c r="B123" i="14"/>
  <c r="C123" i="14"/>
  <c r="D123" i="14"/>
  <c r="E123" i="14"/>
  <c r="F123" i="14"/>
  <c r="G123" i="14"/>
  <c r="H123" i="14"/>
  <c r="I123" i="14"/>
  <c r="J123" i="14"/>
  <c r="K123" i="14"/>
  <c r="L123" i="14"/>
  <c r="M123" i="14"/>
  <c r="N123" i="14"/>
  <c r="O123" i="14"/>
  <c r="Q123" i="14"/>
  <c r="R123" i="14"/>
  <c r="S123" i="14"/>
  <c r="T123" i="14"/>
  <c r="U123" i="14"/>
  <c r="V123" i="14"/>
  <c r="W123" i="14"/>
  <c r="X123" i="14"/>
  <c r="Y123" i="14"/>
  <c r="Z123" i="14"/>
  <c r="AA123" i="14"/>
  <c r="AB123" i="14"/>
  <c r="AC123" i="14"/>
  <c r="AD123" i="14"/>
  <c r="AE123" i="14"/>
  <c r="A124" i="14"/>
  <c r="B124" i="14"/>
  <c r="C124" i="14"/>
  <c r="D124" i="14"/>
  <c r="E124" i="14"/>
  <c r="F124" i="14"/>
  <c r="G124" i="14"/>
  <c r="H124" i="14"/>
  <c r="I124" i="14"/>
  <c r="J124" i="14"/>
  <c r="K124" i="14"/>
  <c r="L124" i="14"/>
  <c r="M124" i="14"/>
  <c r="N124" i="14"/>
  <c r="O124" i="14"/>
  <c r="Q124" i="14"/>
  <c r="R124" i="14"/>
  <c r="S124" i="14"/>
  <c r="T124" i="14"/>
  <c r="U124" i="14"/>
  <c r="V124" i="14"/>
  <c r="W124" i="14"/>
  <c r="X124" i="14"/>
  <c r="Y124" i="14"/>
  <c r="Z124" i="14"/>
  <c r="AA124" i="14"/>
  <c r="AB124" i="14"/>
  <c r="AC124" i="14"/>
  <c r="AD124" i="14"/>
  <c r="AE124" i="14"/>
  <c r="A125" i="14"/>
  <c r="B125" i="14"/>
  <c r="C125" i="14"/>
  <c r="D125" i="14"/>
  <c r="E125" i="14"/>
  <c r="F125" i="14"/>
  <c r="G125" i="14"/>
  <c r="H125" i="14"/>
  <c r="I125" i="14"/>
  <c r="J125" i="14"/>
  <c r="K125" i="14"/>
  <c r="L125" i="14"/>
  <c r="M125" i="14"/>
  <c r="N125" i="14"/>
  <c r="O125" i="14"/>
  <c r="Q125" i="14"/>
  <c r="R125" i="14"/>
  <c r="S125" i="14"/>
  <c r="T125" i="14"/>
  <c r="U125" i="14"/>
  <c r="V125" i="14"/>
  <c r="W125" i="14"/>
  <c r="X125" i="14"/>
  <c r="Y125" i="14"/>
  <c r="Z125" i="14"/>
  <c r="AA125" i="14"/>
  <c r="AB125" i="14"/>
  <c r="AC125" i="14"/>
  <c r="AD125" i="14"/>
  <c r="AE125" i="14"/>
  <c r="A126" i="14"/>
  <c r="B126" i="14"/>
  <c r="C126" i="14"/>
  <c r="D126" i="14"/>
  <c r="E126" i="14"/>
  <c r="F126" i="14"/>
  <c r="G126" i="14"/>
  <c r="H126" i="14"/>
  <c r="I126" i="14"/>
  <c r="J126" i="14"/>
  <c r="K126" i="14"/>
  <c r="L126" i="14"/>
  <c r="M126" i="14"/>
  <c r="N126" i="14"/>
  <c r="O126" i="14"/>
  <c r="Q126" i="14"/>
  <c r="R126" i="14"/>
  <c r="S126" i="14"/>
  <c r="T126" i="14"/>
  <c r="U126" i="14"/>
  <c r="V126" i="14"/>
  <c r="W126" i="14"/>
  <c r="X126" i="14"/>
  <c r="Y126" i="14"/>
  <c r="Z126" i="14"/>
  <c r="AA126" i="14"/>
  <c r="AB126" i="14"/>
  <c r="AC126" i="14"/>
  <c r="AD126" i="14"/>
  <c r="AE126" i="14"/>
  <c r="A127" i="14"/>
  <c r="B127" i="14"/>
  <c r="C127" i="14"/>
  <c r="D127" i="14"/>
  <c r="E127" i="14"/>
  <c r="F127" i="14"/>
  <c r="G127" i="14"/>
  <c r="H127" i="14"/>
  <c r="I127" i="14"/>
  <c r="J127" i="14"/>
  <c r="K127" i="14"/>
  <c r="L127" i="14"/>
  <c r="M127" i="14"/>
  <c r="N127" i="14"/>
  <c r="O127" i="14"/>
  <c r="Q127" i="14"/>
  <c r="R127" i="14"/>
  <c r="S127" i="14"/>
  <c r="T127" i="14"/>
  <c r="U127" i="14"/>
  <c r="V127" i="14"/>
  <c r="W127" i="14"/>
  <c r="X127" i="14"/>
  <c r="Y127" i="14"/>
  <c r="Z127" i="14"/>
  <c r="AA127" i="14"/>
  <c r="AB127" i="14"/>
  <c r="AC127" i="14"/>
  <c r="AD127" i="14"/>
  <c r="AE127" i="14"/>
  <c r="A128" i="14"/>
  <c r="B128" i="14"/>
  <c r="C128" i="14"/>
  <c r="D128" i="14"/>
  <c r="E128" i="14"/>
  <c r="F128" i="14"/>
  <c r="G128" i="14"/>
  <c r="H128" i="14"/>
  <c r="I128" i="14"/>
  <c r="J128" i="14"/>
  <c r="K128" i="14"/>
  <c r="L128" i="14"/>
  <c r="M128" i="14"/>
  <c r="N128" i="14"/>
  <c r="O128" i="14"/>
  <c r="Q128" i="14"/>
  <c r="R128" i="14"/>
  <c r="S128" i="14"/>
  <c r="T128" i="14"/>
  <c r="U128" i="14"/>
  <c r="V128" i="14"/>
  <c r="W128" i="14"/>
  <c r="X128" i="14"/>
  <c r="Y128" i="14"/>
  <c r="Z128" i="14"/>
  <c r="AA128" i="14"/>
  <c r="AB128" i="14"/>
  <c r="AC128" i="14"/>
  <c r="AD128" i="14"/>
  <c r="AE128" i="14"/>
  <c r="A129" i="14"/>
  <c r="B129" i="14"/>
  <c r="C129" i="14"/>
  <c r="D129" i="14"/>
  <c r="E129" i="14"/>
  <c r="F129" i="14"/>
  <c r="G129" i="14"/>
  <c r="H129" i="14"/>
  <c r="I129" i="14"/>
  <c r="J129" i="14"/>
  <c r="K129" i="14"/>
  <c r="L129" i="14"/>
  <c r="M129" i="14"/>
  <c r="N129" i="14"/>
  <c r="O129" i="14"/>
  <c r="Q129" i="14"/>
  <c r="R129" i="14"/>
  <c r="S129" i="14"/>
  <c r="T129" i="14"/>
  <c r="U129" i="14"/>
  <c r="V129" i="14"/>
  <c r="W129" i="14"/>
  <c r="X129" i="14"/>
  <c r="Y129" i="14"/>
  <c r="Z129" i="14"/>
  <c r="AA129" i="14"/>
  <c r="AB129" i="14"/>
  <c r="AC129" i="14"/>
  <c r="AD129" i="14"/>
  <c r="AE129" i="14"/>
  <c r="A130" i="14"/>
  <c r="B130" i="14"/>
  <c r="C130" i="14"/>
  <c r="D130" i="14"/>
  <c r="E130" i="14"/>
  <c r="F130" i="14"/>
  <c r="G130" i="14"/>
  <c r="H130" i="14"/>
  <c r="I130" i="14"/>
  <c r="J130" i="14"/>
  <c r="K130" i="14"/>
  <c r="L130" i="14"/>
  <c r="M130" i="14"/>
  <c r="N130" i="14"/>
  <c r="O130" i="14"/>
  <c r="Q130" i="14"/>
  <c r="R130" i="14"/>
  <c r="S130" i="14"/>
  <c r="T130" i="14"/>
  <c r="U130" i="14"/>
  <c r="V130" i="14"/>
  <c r="W130" i="14"/>
  <c r="X130" i="14"/>
  <c r="Y130" i="14"/>
  <c r="Z130" i="14"/>
  <c r="AA130" i="14"/>
  <c r="AB130" i="14"/>
  <c r="AC130" i="14"/>
  <c r="AD130" i="14"/>
  <c r="AE130" i="14"/>
  <c r="A131" i="14"/>
  <c r="B131" i="14"/>
  <c r="C131" i="14"/>
  <c r="D131" i="14"/>
  <c r="E131" i="14"/>
  <c r="F131" i="14"/>
  <c r="G131" i="14"/>
  <c r="H131" i="14"/>
  <c r="I131" i="14"/>
  <c r="J131" i="14"/>
  <c r="K131" i="14"/>
  <c r="L131" i="14"/>
  <c r="M131" i="14"/>
  <c r="N131" i="14"/>
  <c r="O131" i="14"/>
  <c r="Q131" i="14"/>
  <c r="R131" i="14"/>
  <c r="S131" i="14"/>
  <c r="T131" i="14"/>
  <c r="U131" i="14"/>
  <c r="V131" i="14"/>
  <c r="W131" i="14"/>
  <c r="X131" i="14"/>
  <c r="Y131" i="14"/>
  <c r="Z131" i="14"/>
  <c r="AA131" i="14"/>
  <c r="AB131" i="14"/>
  <c r="AC131" i="14"/>
  <c r="AD131" i="14"/>
  <c r="AE131" i="14"/>
  <c r="A132" i="14"/>
  <c r="B132" i="14"/>
  <c r="C132" i="14"/>
  <c r="D132" i="14"/>
  <c r="E132" i="14"/>
  <c r="F132" i="14"/>
  <c r="G132" i="14"/>
  <c r="H132" i="14"/>
  <c r="I132" i="14"/>
  <c r="J132" i="14"/>
  <c r="K132" i="14"/>
  <c r="L132" i="14"/>
  <c r="M132" i="14"/>
  <c r="N132" i="14"/>
  <c r="O132" i="14"/>
  <c r="Q132" i="14"/>
  <c r="R132" i="14"/>
  <c r="S132" i="14"/>
  <c r="T132" i="14"/>
  <c r="U132" i="14"/>
  <c r="V132" i="14"/>
  <c r="W132" i="14"/>
  <c r="X132" i="14"/>
  <c r="Y132" i="14"/>
  <c r="Z132" i="14"/>
  <c r="AA132" i="14"/>
  <c r="AB132" i="14"/>
  <c r="AC132" i="14"/>
  <c r="AD132" i="14"/>
  <c r="AE132" i="14"/>
  <c r="A133" i="14"/>
  <c r="B133" i="14"/>
  <c r="C133" i="14"/>
  <c r="D133" i="14"/>
  <c r="E133" i="14"/>
  <c r="F133" i="14"/>
  <c r="G133" i="14"/>
  <c r="H133" i="14"/>
  <c r="I133" i="14"/>
  <c r="J133" i="14"/>
  <c r="K133" i="14"/>
  <c r="L133" i="14"/>
  <c r="M133" i="14"/>
  <c r="N133" i="14"/>
  <c r="O133" i="14"/>
  <c r="Q133" i="14"/>
  <c r="R133" i="14"/>
  <c r="S133" i="14"/>
  <c r="T133" i="14"/>
  <c r="U133" i="14"/>
  <c r="V133" i="14"/>
  <c r="W133" i="14"/>
  <c r="X133" i="14"/>
  <c r="Y133" i="14"/>
  <c r="Z133" i="14"/>
  <c r="AA133" i="14"/>
  <c r="AB133" i="14"/>
  <c r="AC133" i="14"/>
  <c r="AD133" i="14"/>
  <c r="AE133" i="14"/>
  <c r="A134" i="14"/>
  <c r="B134" i="14"/>
  <c r="C134" i="14"/>
  <c r="D134" i="14"/>
  <c r="E134" i="14"/>
  <c r="F134" i="14"/>
  <c r="G134" i="14"/>
  <c r="H134" i="14"/>
  <c r="I134" i="14"/>
  <c r="J134" i="14"/>
  <c r="K134" i="14"/>
  <c r="L134" i="14"/>
  <c r="M134" i="14"/>
  <c r="N134" i="14"/>
  <c r="O134" i="14"/>
  <c r="Q134" i="14"/>
  <c r="R134" i="14"/>
  <c r="S134" i="14"/>
  <c r="T134" i="14"/>
  <c r="U134" i="14"/>
  <c r="V134" i="14"/>
  <c r="W134" i="14"/>
  <c r="X134" i="14"/>
  <c r="Y134" i="14"/>
  <c r="Z134" i="14"/>
  <c r="AA134" i="14"/>
  <c r="AB134" i="14"/>
  <c r="AC134" i="14"/>
  <c r="AD134" i="14"/>
  <c r="AE134" i="14"/>
  <c r="A135" i="14"/>
  <c r="B135" i="14"/>
  <c r="C135" i="14"/>
  <c r="D135" i="14"/>
  <c r="E135" i="14"/>
  <c r="F135" i="14"/>
  <c r="G135" i="14"/>
  <c r="H135" i="14"/>
  <c r="I135" i="14"/>
  <c r="J135" i="14"/>
  <c r="K135" i="14"/>
  <c r="L135" i="14"/>
  <c r="M135" i="14"/>
  <c r="N135" i="14"/>
  <c r="O135" i="14"/>
  <c r="Q135" i="14"/>
  <c r="R135" i="14"/>
  <c r="S135" i="14"/>
  <c r="T135" i="14"/>
  <c r="U135" i="14"/>
  <c r="V135" i="14"/>
  <c r="W135" i="14"/>
  <c r="X135" i="14"/>
  <c r="Y135" i="14"/>
  <c r="Z135" i="14"/>
  <c r="AA135" i="14"/>
  <c r="AB135" i="14"/>
  <c r="AC135" i="14"/>
  <c r="AD135" i="14"/>
  <c r="AE135" i="14"/>
  <c r="A136" i="14"/>
  <c r="B136" i="14"/>
  <c r="C136" i="14"/>
  <c r="D136" i="14"/>
  <c r="E136" i="14"/>
  <c r="F136" i="14"/>
  <c r="G136" i="14"/>
  <c r="H136" i="14"/>
  <c r="I136" i="14"/>
  <c r="J136" i="14"/>
  <c r="K136" i="14"/>
  <c r="L136" i="14"/>
  <c r="M136" i="14"/>
  <c r="N136" i="14"/>
  <c r="O136" i="14"/>
  <c r="Q136" i="14"/>
  <c r="R136" i="14"/>
  <c r="S136" i="14"/>
  <c r="T136" i="14"/>
  <c r="U136" i="14"/>
  <c r="V136" i="14"/>
  <c r="W136" i="14"/>
  <c r="X136" i="14"/>
  <c r="Y136" i="14"/>
  <c r="Z136" i="14"/>
  <c r="AA136" i="14"/>
  <c r="AB136" i="14"/>
  <c r="AC136" i="14"/>
  <c r="AD136" i="14"/>
  <c r="AE136" i="14"/>
  <c r="A137" i="14"/>
  <c r="B137" i="14"/>
  <c r="C137" i="14"/>
  <c r="D137" i="14"/>
  <c r="E137" i="14"/>
  <c r="F137" i="14"/>
  <c r="G137" i="14"/>
  <c r="H137" i="14"/>
  <c r="I137" i="14"/>
  <c r="J137" i="14"/>
  <c r="K137" i="14"/>
  <c r="L137" i="14"/>
  <c r="M137" i="14"/>
  <c r="N137" i="14"/>
  <c r="O137" i="14"/>
  <c r="Q137" i="14"/>
  <c r="R137" i="14"/>
  <c r="S137" i="14"/>
  <c r="T137" i="14"/>
  <c r="U137" i="14"/>
  <c r="V137" i="14"/>
  <c r="W137" i="14"/>
  <c r="X137" i="14"/>
  <c r="Y137" i="14"/>
  <c r="Z137" i="14"/>
  <c r="AA137" i="14"/>
  <c r="AB137" i="14"/>
  <c r="AC137" i="14"/>
  <c r="AD137" i="14"/>
  <c r="AE137" i="14"/>
  <c r="A138" i="14"/>
  <c r="B138" i="14"/>
  <c r="C138" i="14"/>
  <c r="D138" i="14"/>
  <c r="E138" i="14"/>
  <c r="F138" i="14"/>
  <c r="G138" i="14"/>
  <c r="H138" i="14"/>
  <c r="I138" i="14"/>
  <c r="J138" i="14"/>
  <c r="K138" i="14"/>
  <c r="L138" i="14"/>
  <c r="M138" i="14"/>
  <c r="N138" i="14"/>
  <c r="O138" i="14"/>
  <c r="Q138" i="14"/>
  <c r="R138" i="14"/>
  <c r="S138" i="14"/>
  <c r="T138" i="14"/>
  <c r="U138" i="14"/>
  <c r="V138" i="14"/>
  <c r="W138" i="14"/>
  <c r="X138" i="14"/>
  <c r="Y138" i="14"/>
  <c r="Z138" i="14"/>
  <c r="AA138" i="14"/>
  <c r="AB138" i="14"/>
  <c r="AC138" i="14"/>
  <c r="AD138" i="14"/>
  <c r="AE138" i="14"/>
  <c r="A139" i="14"/>
  <c r="B139" i="14"/>
  <c r="C139" i="14"/>
  <c r="D139" i="14"/>
  <c r="E139" i="14"/>
  <c r="F139" i="14"/>
  <c r="G139" i="14"/>
  <c r="H139" i="14"/>
  <c r="I139" i="14"/>
  <c r="J139" i="14"/>
  <c r="K139" i="14"/>
  <c r="L139" i="14"/>
  <c r="M139" i="14"/>
  <c r="N139" i="14"/>
  <c r="O139" i="14"/>
  <c r="Q139" i="14"/>
  <c r="R139" i="14"/>
  <c r="S139" i="14"/>
  <c r="T139" i="14"/>
  <c r="U139" i="14"/>
  <c r="V139" i="14"/>
  <c r="W139" i="14"/>
  <c r="X139" i="14"/>
  <c r="Y139" i="14"/>
  <c r="Z139" i="14"/>
  <c r="AA139" i="14"/>
  <c r="AB139" i="14"/>
  <c r="AC139" i="14"/>
  <c r="AD139" i="14"/>
  <c r="AE139" i="14"/>
  <c r="A140" i="14"/>
  <c r="B140" i="14"/>
  <c r="C140" i="14"/>
  <c r="D140" i="14"/>
  <c r="E140" i="14"/>
  <c r="F140" i="14"/>
  <c r="G140" i="14"/>
  <c r="H140" i="14"/>
  <c r="I140" i="14"/>
  <c r="J140" i="14"/>
  <c r="K140" i="14"/>
  <c r="L140" i="14"/>
  <c r="M140" i="14"/>
  <c r="N140" i="14"/>
  <c r="O140" i="14"/>
  <c r="Q140" i="14"/>
  <c r="R140" i="14"/>
  <c r="S140" i="14"/>
  <c r="T140" i="14"/>
  <c r="U140" i="14"/>
  <c r="V140" i="14"/>
  <c r="W140" i="14"/>
  <c r="X140" i="14"/>
  <c r="Y140" i="14"/>
  <c r="Z140" i="14"/>
  <c r="AA140" i="14"/>
  <c r="AB140" i="14"/>
  <c r="AC140" i="14"/>
  <c r="AD140" i="14"/>
  <c r="AE140" i="14"/>
  <c r="A141" i="14"/>
  <c r="B141" i="14"/>
  <c r="C141" i="14"/>
  <c r="D141" i="14"/>
  <c r="E141" i="14"/>
  <c r="F141" i="14"/>
  <c r="G141" i="14"/>
  <c r="H141" i="14"/>
  <c r="I141" i="14"/>
  <c r="J141" i="14"/>
  <c r="K141" i="14"/>
  <c r="L141" i="14"/>
  <c r="M141" i="14"/>
  <c r="N141" i="14"/>
  <c r="O141" i="14"/>
  <c r="Q141" i="14"/>
  <c r="R141" i="14"/>
  <c r="S141" i="14"/>
  <c r="T141" i="14"/>
  <c r="U141" i="14"/>
  <c r="V141" i="14"/>
  <c r="W141" i="14"/>
  <c r="X141" i="14"/>
  <c r="Y141" i="14"/>
  <c r="Z141" i="14"/>
  <c r="AA141" i="14"/>
  <c r="AB141" i="14"/>
  <c r="AC141" i="14"/>
  <c r="AD141" i="14"/>
  <c r="AE141" i="14"/>
  <c r="A142" i="14"/>
  <c r="B142" i="14"/>
  <c r="C142" i="14"/>
  <c r="D142" i="14"/>
  <c r="E142" i="14"/>
  <c r="F142" i="14"/>
  <c r="G142" i="14"/>
  <c r="H142" i="14"/>
  <c r="I142" i="14"/>
  <c r="J142" i="14"/>
  <c r="K142" i="14"/>
  <c r="L142" i="14"/>
  <c r="M142" i="14"/>
  <c r="N142" i="14"/>
  <c r="O142" i="14"/>
  <c r="Q142" i="14"/>
  <c r="R142" i="14"/>
  <c r="S142" i="14"/>
  <c r="T142" i="14"/>
  <c r="U142" i="14"/>
  <c r="V142" i="14"/>
  <c r="W142" i="14"/>
  <c r="X142" i="14"/>
  <c r="Y142" i="14"/>
  <c r="Z142" i="14"/>
  <c r="AA142" i="14"/>
  <c r="AB142" i="14"/>
  <c r="AC142" i="14"/>
  <c r="AD142" i="14"/>
  <c r="AE142" i="14"/>
  <c r="A143" i="14"/>
  <c r="B143" i="14"/>
  <c r="C143" i="14"/>
  <c r="D143" i="14"/>
  <c r="E143" i="14"/>
  <c r="F143" i="14"/>
  <c r="G143" i="14"/>
  <c r="H143" i="14"/>
  <c r="I143" i="14"/>
  <c r="J143" i="14"/>
  <c r="K143" i="14"/>
  <c r="L143" i="14"/>
  <c r="M143" i="14"/>
  <c r="N143" i="14"/>
  <c r="O143" i="14"/>
  <c r="Q143" i="14"/>
  <c r="R143" i="14"/>
  <c r="S143" i="14"/>
  <c r="T143" i="14"/>
  <c r="U143" i="14"/>
  <c r="V143" i="14"/>
  <c r="W143" i="14"/>
  <c r="X143" i="14"/>
  <c r="Y143" i="14"/>
  <c r="Z143" i="14"/>
  <c r="AA143" i="14"/>
  <c r="AB143" i="14"/>
  <c r="AC143" i="14"/>
  <c r="AD143" i="14"/>
  <c r="AE143" i="14"/>
  <c r="A144" i="14"/>
  <c r="B144" i="14"/>
  <c r="C144" i="14"/>
  <c r="D144" i="14"/>
  <c r="E144" i="14"/>
  <c r="F144" i="14"/>
  <c r="G144" i="14"/>
  <c r="H144" i="14"/>
  <c r="I144" i="14"/>
  <c r="J144" i="14"/>
  <c r="K144" i="14"/>
  <c r="L144" i="14"/>
  <c r="M144" i="14"/>
  <c r="N144" i="14"/>
  <c r="O144" i="14"/>
  <c r="Q144" i="14"/>
  <c r="R144" i="14"/>
  <c r="S144" i="14"/>
  <c r="T144" i="14"/>
  <c r="U144" i="14"/>
  <c r="V144" i="14"/>
  <c r="W144" i="14"/>
  <c r="X144" i="14"/>
  <c r="Y144" i="14"/>
  <c r="Z144" i="14"/>
  <c r="AA144" i="14"/>
  <c r="AB144" i="14"/>
  <c r="AC144" i="14"/>
  <c r="AD144" i="14"/>
  <c r="AE144" i="14"/>
  <c r="A145" i="14"/>
  <c r="B145" i="14"/>
  <c r="C145" i="14"/>
  <c r="D145" i="14"/>
  <c r="E145" i="14"/>
  <c r="F145" i="14"/>
  <c r="G145" i="14"/>
  <c r="H145" i="14"/>
  <c r="I145" i="14"/>
  <c r="J145" i="14"/>
  <c r="K145" i="14"/>
  <c r="L145" i="14"/>
  <c r="M145" i="14"/>
  <c r="N145" i="14"/>
  <c r="O145" i="14"/>
  <c r="Q145" i="14"/>
  <c r="R145" i="14"/>
  <c r="S145" i="14"/>
  <c r="T145" i="14"/>
  <c r="U145" i="14"/>
  <c r="V145" i="14"/>
  <c r="W145" i="14"/>
  <c r="X145" i="14"/>
  <c r="Y145" i="14"/>
  <c r="Z145" i="14"/>
  <c r="AA145" i="14"/>
  <c r="AB145" i="14"/>
  <c r="AC145" i="14"/>
  <c r="AD145" i="14"/>
  <c r="AE145" i="14"/>
  <c r="A146" i="14"/>
  <c r="B146" i="14"/>
  <c r="C146" i="14"/>
  <c r="D146" i="14"/>
  <c r="E146" i="14"/>
  <c r="F146" i="14"/>
  <c r="G146" i="14"/>
  <c r="H146" i="14"/>
  <c r="I146" i="14"/>
  <c r="J146" i="14"/>
  <c r="K146" i="14"/>
  <c r="L146" i="14"/>
  <c r="M146" i="14"/>
  <c r="N146" i="14"/>
  <c r="O146" i="14"/>
  <c r="Q146" i="14"/>
  <c r="R146" i="14"/>
  <c r="S146" i="14"/>
  <c r="T146" i="14"/>
  <c r="U146" i="14"/>
  <c r="V146" i="14"/>
  <c r="W146" i="14"/>
  <c r="X146" i="14"/>
  <c r="Y146" i="14"/>
  <c r="Z146" i="14"/>
  <c r="AA146" i="14"/>
  <c r="AB146" i="14"/>
  <c r="AC146" i="14"/>
  <c r="AD146" i="14"/>
  <c r="AE146" i="14"/>
  <c r="A147" i="14"/>
  <c r="B147" i="14"/>
  <c r="C147" i="14"/>
  <c r="D147" i="14"/>
  <c r="E147" i="14"/>
  <c r="F147" i="14"/>
  <c r="G147" i="14"/>
  <c r="H147" i="14"/>
  <c r="I147" i="14"/>
  <c r="J147" i="14"/>
  <c r="K147" i="14"/>
  <c r="L147" i="14"/>
  <c r="M147" i="14"/>
  <c r="N147" i="14"/>
  <c r="O147" i="14"/>
  <c r="Q147" i="14"/>
  <c r="R147" i="14"/>
  <c r="S147" i="14"/>
  <c r="T147" i="14"/>
  <c r="U147" i="14"/>
  <c r="V147" i="14"/>
  <c r="W147" i="14"/>
  <c r="X147" i="14"/>
  <c r="Y147" i="14"/>
  <c r="Z147" i="14"/>
  <c r="AA147" i="14"/>
  <c r="AB147" i="14"/>
  <c r="AC147" i="14"/>
  <c r="AD147" i="14"/>
  <c r="AE147" i="14"/>
  <c r="A148" i="14"/>
  <c r="B148" i="14"/>
  <c r="C148" i="14"/>
  <c r="D148" i="14"/>
  <c r="E148" i="14"/>
  <c r="F148" i="14"/>
  <c r="G148" i="14"/>
  <c r="H148" i="14"/>
  <c r="I148" i="14"/>
  <c r="J148" i="14"/>
  <c r="K148" i="14"/>
  <c r="L148" i="14"/>
  <c r="M148" i="14"/>
  <c r="N148" i="14"/>
  <c r="O148" i="14"/>
  <c r="Q148" i="14"/>
  <c r="R148" i="14"/>
  <c r="S148" i="14"/>
  <c r="T148" i="14"/>
  <c r="U148" i="14"/>
  <c r="V148" i="14"/>
  <c r="W148" i="14"/>
  <c r="X148" i="14"/>
  <c r="Y148" i="14"/>
  <c r="Z148" i="14"/>
  <c r="AA148" i="14"/>
  <c r="AB148" i="14"/>
  <c r="AC148" i="14"/>
  <c r="AD148" i="14"/>
  <c r="AE148" i="14"/>
  <c r="A149" i="14"/>
  <c r="B149" i="14"/>
  <c r="C149" i="14"/>
  <c r="D149" i="14"/>
  <c r="E149" i="14"/>
  <c r="F149" i="14"/>
  <c r="G149" i="14"/>
  <c r="H149" i="14"/>
  <c r="I149" i="14"/>
  <c r="J149" i="14"/>
  <c r="K149" i="14"/>
  <c r="L149" i="14"/>
  <c r="M149" i="14"/>
  <c r="N149" i="14"/>
  <c r="O149" i="14"/>
  <c r="Q149" i="14"/>
  <c r="R149" i="14"/>
  <c r="S149" i="14"/>
  <c r="T149" i="14"/>
  <c r="U149" i="14"/>
  <c r="V149" i="14"/>
  <c r="W149" i="14"/>
  <c r="X149" i="14"/>
  <c r="Y149" i="14"/>
  <c r="Z149" i="14"/>
  <c r="AA149" i="14"/>
  <c r="AB149" i="14"/>
  <c r="AC149" i="14"/>
  <c r="AD149" i="14"/>
  <c r="AE149" i="14"/>
  <c r="A150" i="14"/>
  <c r="B150" i="14"/>
  <c r="C150" i="14"/>
  <c r="D150" i="14"/>
  <c r="E150" i="14"/>
  <c r="F150" i="14"/>
  <c r="G150" i="14"/>
  <c r="H150" i="14"/>
  <c r="I150" i="14"/>
  <c r="J150" i="14"/>
  <c r="K150" i="14"/>
  <c r="L150" i="14"/>
  <c r="M150" i="14"/>
  <c r="N150" i="14"/>
  <c r="O150" i="14"/>
  <c r="Q150" i="14"/>
  <c r="R150" i="14"/>
  <c r="S150" i="14"/>
  <c r="T150" i="14"/>
  <c r="U150" i="14"/>
  <c r="V150" i="14"/>
  <c r="W150" i="14"/>
  <c r="X150" i="14"/>
  <c r="Y150" i="14"/>
  <c r="Z150" i="14"/>
  <c r="AA150" i="14"/>
  <c r="AB150" i="14"/>
  <c r="AC150" i="14"/>
  <c r="AD150" i="14"/>
  <c r="AE150" i="14"/>
  <c r="A151" i="14"/>
  <c r="B151" i="14"/>
  <c r="C151" i="14"/>
  <c r="D151" i="14"/>
  <c r="E151" i="14"/>
  <c r="F151" i="14"/>
  <c r="G151" i="14"/>
  <c r="H151" i="14"/>
  <c r="I151" i="14"/>
  <c r="J151" i="14"/>
  <c r="K151" i="14"/>
  <c r="L151" i="14"/>
  <c r="M151" i="14"/>
  <c r="N151" i="14"/>
  <c r="O151" i="14"/>
  <c r="Q151" i="14"/>
  <c r="R151" i="14"/>
  <c r="S151" i="14"/>
  <c r="T151" i="14"/>
  <c r="U151" i="14"/>
  <c r="V151" i="14"/>
  <c r="W151" i="14"/>
  <c r="X151" i="14"/>
  <c r="Y151" i="14"/>
  <c r="Z151" i="14"/>
  <c r="AA151" i="14"/>
  <c r="AB151" i="14"/>
  <c r="AC151" i="14"/>
  <c r="AD151" i="14"/>
  <c r="AE151" i="14"/>
  <c r="A152" i="14"/>
  <c r="B152" i="14"/>
  <c r="C152" i="14"/>
  <c r="D152" i="14"/>
  <c r="E152" i="14"/>
  <c r="F152" i="14"/>
  <c r="G152" i="14"/>
  <c r="H152" i="14"/>
  <c r="I152" i="14"/>
  <c r="J152" i="14"/>
  <c r="K152" i="14"/>
  <c r="L152" i="14"/>
  <c r="M152" i="14"/>
  <c r="N152" i="14"/>
  <c r="O152" i="14"/>
  <c r="Q152" i="14"/>
  <c r="R152" i="14"/>
  <c r="S152" i="14"/>
  <c r="T152" i="14"/>
  <c r="U152" i="14"/>
  <c r="V152" i="14"/>
  <c r="W152" i="14"/>
  <c r="X152" i="14"/>
  <c r="Y152" i="14"/>
  <c r="Z152" i="14"/>
  <c r="AA152" i="14"/>
  <c r="AB152" i="14"/>
  <c r="AC152" i="14"/>
  <c r="AD152" i="14"/>
  <c r="AE152" i="14"/>
  <c r="A153" i="14"/>
  <c r="B153" i="14"/>
  <c r="C153" i="14"/>
  <c r="D153" i="14"/>
  <c r="E153" i="14"/>
  <c r="F153" i="14"/>
  <c r="G153" i="14"/>
  <c r="H153" i="14"/>
  <c r="I153" i="14"/>
  <c r="J153" i="14"/>
  <c r="K153" i="14"/>
  <c r="L153" i="14"/>
  <c r="M153" i="14"/>
  <c r="N153" i="14"/>
  <c r="O153" i="14"/>
  <c r="Q153" i="14"/>
  <c r="R153" i="14"/>
  <c r="S153" i="14"/>
  <c r="T153" i="14"/>
  <c r="U153" i="14"/>
  <c r="V153" i="14"/>
  <c r="W153" i="14"/>
  <c r="X153" i="14"/>
  <c r="Y153" i="14"/>
  <c r="Z153" i="14"/>
  <c r="AA153" i="14"/>
  <c r="AB153" i="14"/>
  <c r="AC153" i="14"/>
  <c r="AD153" i="14"/>
  <c r="AE153" i="14"/>
  <c r="A154" i="14"/>
  <c r="B154" i="14"/>
  <c r="C154" i="14"/>
  <c r="D154" i="14"/>
  <c r="E154" i="14"/>
  <c r="F154" i="14"/>
  <c r="G154" i="14"/>
  <c r="H154" i="14"/>
  <c r="I154" i="14"/>
  <c r="J154" i="14"/>
  <c r="K154" i="14"/>
  <c r="L154" i="14"/>
  <c r="M154" i="14"/>
  <c r="N154" i="14"/>
  <c r="O154" i="14"/>
  <c r="Q154" i="14"/>
  <c r="R154" i="14"/>
  <c r="S154" i="14"/>
  <c r="T154" i="14"/>
  <c r="U154" i="14"/>
  <c r="V154" i="14"/>
  <c r="W154" i="14"/>
  <c r="X154" i="14"/>
  <c r="Y154" i="14"/>
  <c r="Z154" i="14"/>
  <c r="AA154" i="14"/>
  <c r="AB154" i="14"/>
  <c r="AC154" i="14"/>
  <c r="AD154" i="14"/>
  <c r="AE154" i="14"/>
  <c r="A155" i="14"/>
  <c r="B155" i="14"/>
  <c r="C155" i="14"/>
  <c r="D155" i="14"/>
  <c r="E155" i="14"/>
  <c r="F155" i="14"/>
  <c r="G155" i="14"/>
  <c r="H155" i="14"/>
  <c r="I155" i="14"/>
  <c r="J155" i="14"/>
  <c r="K155" i="14"/>
  <c r="L155" i="14"/>
  <c r="M155" i="14"/>
  <c r="N155" i="14"/>
  <c r="O155" i="14"/>
  <c r="Q155" i="14"/>
  <c r="R155" i="14"/>
  <c r="S155" i="14"/>
  <c r="T155" i="14"/>
  <c r="U155" i="14"/>
  <c r="V155" i="14"/>
  <c r="W155" i="14"/>
  <c r="X155" i="14"/>
  <c r="Y155" i="14"/>
  <c r="Z155" i="14"/>
  <c r="AA155" i="14"/>
  <c r="AB155" i="14"/>
  <c r="AC155" i="14"/>
  <c r="AD155" i="14"/>
  <c r="AE155" i="14"/>
  <c r="A156" i="14"/>
  <c r="B156" i="14"/>
  <c r="C156" i="14"/>
  <c r="D156" i="14"/>
  <c r="E156" i="14"/>
  <c r="F156" i="14"/>
  <c r="G156" i="14"/>
  <c r="H156" i="14"/>
  <c r="I156" i="14"/>
  <c r="J156" i="14"/>
  <c r="K156" i="14"/>
  <c r="L156" i="14"/>
  <c r="M156" i="14"/>
  <c r="N156" i="14"/>
  <c r="O156" i="14"/>
  <c r="Q156" i="14"/>
  <c r="R156" i="14"/>
  <c r="S156" i="14"/>
  <c r="T156" i="14"/>
  <c r="U156" i="14"/>
  <c r="V156" i="14"/>
  <c r="W156" i="14"/>
  <c r="X156" i="14"/>
  <c r="Y156" i="14"/>
  <c r="Z156" i="14"/>
  <c r="AA156" i="14"/>
  <c r="AB156" i="14"/>
  <c r="AC156" i="14"/>
  <c r="AD156" i="14"/>
  <c r="AE156" i="14"/>
  <c r="A157" i="14"/>
  <c r="B157" i="14"/>
  <c r="C157" i="14"/>
  <c r="D157" i="14"/>
  <c r="E157" i="14"/>
  <c r="F157" i="14"/>
  <c r="G157" i="14"/>
  <c r="H157" i="14"/>
  <c r="I157" i="14"/>
  <c r="J157" i="14"/>
  <c r="K157" i="14"/>
  <c r="L157" i="14"/>
  <c r="M157" i="14"/>
  <c r="N157" i="14"/>
  <c r="O157" i="14"/>
  <c r="Q157" i="14"/>
  <c r="R157" i="14"/>
  <c r="S157" i="14"/>
  <c r="T157" i="14"/>
  <c r="U157" i="14"/>
  <c r="V157" i="14"/>
  <c r="W157" i="14"/>
  <c r="X157" i="14"/>
  <c r="Y157" i="14"/>
  <c r="Z157" i="14"/>
  <c r="AA157" i="14"/>
  <c r="AB157" i="14"/>
  <c r="AC157" i="14"/>
  <c r="AD157" i="14"/>
  <c r="AE157" i="14"/>
  <c r="A158" i="14"/>
  <c r="B158" i="14"/>
  <c r="C158" i="14"/>
  <c r="D158" i="14"/>
  <c r="E158" i="14"/>
  <c r="F158" i="14"/>
  <c r="G158" i="14"/>
  <c r="H158" i="14"/>
  <c r="I158" i="14"/>
  <c r="J158" i="14"/>
  <c r="K158" i="14"/>
  <c r="L158" i="14"/>
  <c r="M158" i="14"/>
  <c r="N158" i="14"/>
  <c r="O158" i="14"/>
  <c r="Q158" i="14"/>
  <c r="R158" i="14"/>
  <c r="S158" i="14"/>
  <c r="T158" i="14"/>
  <c r="U158" i="14"/>
  <c r="V158" i="14"/>
  <c r="W158" i="14"/>
  <c r="X158" i="14"/>
  <c r="Y158" i="14"/>
  <c r="Z158" i="14"/>
  <c r="AA158" i="14"/>
  <c r="AB158" i="14"/>
  <c r="AC158" i="14"/>
  <c r="AD158" i="14"/>
  <c r="AE158" i="14"/>
  <c r="A159" i="14"/>
  <c r="B159" i="14"/>
  <c r="C159" i="14"/>
  <c r="D159" i="14"/>
  <c r="E159" i="14"/>
  <c r="F159" i="14"/>
  <c r="G159" i="14"/>
  <c r="H159" i="14"/>
  <c r="I159" i="14"/>
  <c r="J159" i="14"/>
  <c r="K159" i="14"/>
  <c r="L159" i="14"/>
  <c r="M159" i="14"/>
  <c r="N159" i="14"/>
  <c r="O159" i="14"/>
  <c r="Q159" i="14"/>
  <c r="R159" i="14"/>
  <c r="S159" i="14"/>
  <c r="T159" i="14"/>
  <c r="U159" i="14"/>
  <c r="V159" i="14"/>
  <c r="W159" i="14"/>
  <c r="X159" i="14"/>
  <c r="Y159" i="14"/>
  <c r="Z159" i="14"/>
  <c r="AA159" i="14"/>
  <c r="AB159" i="14"/>
  <c r="AC159" i="14"/>
  <c r="AD159" i="14"/>
  <c r="AE159" i="14"/>
  <c r="A160" i="14"/>
  <c r="B160" i="14"/>
  <c r="C160" i="14"/>
  <c r="D160" i="14"/>
  <c r="E160" i="14"/>
  <c r="F160" i="14"/>
  <c r="G160" i="14"/>
  <c r="H160" i="14"/>
  <c r="I160" i="14"/>
  <c r="J160" i="14"/>
  <c r="K160" i="14"/>
  <c r="L160" i="14"/>
  <c r="M160" i="14"/>
  <c r="N160" i="14"/>
  <c r="O160" i="14"/>
  <c r="Q160" i="14"/>
  <c r="R160" i="14"/>
  <c r="S160" i="14"/>
  <c r="T160" i="14"/>
  <c r="U160" i="14"/>
  <c r="V160" i="14"/>
  <c r="W160" i="14"/>
  <c r="X160" i="14"/>
  <c r="Y160" i="14"/>
  <c r="Z160" i="14"/>
  <c r="AA160" i="14"/>
  <c r="AB160" i="14"/>
  <c r="AC160" i="14"/>
  <c r="AD160" i="14"/>
  <c r="AE160" i="14"/>
  <c r="A161" i="14"/>
  <c r="B161" i="14"/>
  <c r="C161" i="14"/>
  <c r="D161" i="14"/>
  <c r="E161" i="14"/>
  <c r="F161" i="14"/>
  <c r="G161" i="14"/>
  <c r="H161" i="14"/>
  <c r="I161" i="14"/>
  <c r="J161" i="14"/>
  <c r="K161" i="14"/>
  <c r="L161" i="14"/>
  <c r="M161" i="14"/>
  <c r="N161" i="14"/>
  <c r="O161" i="14"/>
  <c r="Q161" i="14"/>
  <c r="R161" i="14"/>
  <c r="S161" i="14"/>
  <c r="T161" i="14"/>
  <c r="U161" i="14"/>
  <c r="V161" i="14"/>
  <c r="W161" i="14"/>
  <c r="X161" i="14"/>
  <c r="Y161" i="14"/>
  <c r="Z161" i="14"/>
  <c r="AA161" i="14"/>
  <c r="AB161" i="14"/>
  <c r="AC161" i="14"/>
  <c r="AD161" i="14"/>
  <c r="AE161" i="14"/>
  <c r="A162" i="14"/>
  <c r="B162" i="14"/>
  <c r="C162" i="14"/>
  <c r="D162" i="14"/>
  <c r="E162" i="14"/>
  <c r="F162" i="14"/>
  <c r="G162" i="14"/>
  <c r="H162" i="14"/>
  <c r="I162" i="14"/>
  <c r="J162" i="14"/>
  <c r="K162" i="14"/>
  <c r="L162" i="14"/>
  <c r="M162" i="14"/>
  <c r="N162" i="14"/>
  <c r="O162" i="14"/>
  <c r="Q162" i="14"/>
  <c r="R162" i="14"/>
  <c r="S162" i="14"/>
  <c r="T162" i="14"/>
  <c r="U162" i="14"/>
  <c r="V162" i="14"/>
  <c r="W162" i="14"/>
  <c r="X162" i="14"/>
  <c r="Y162" i="14"/>
  <c r="Z162" i="14"/>
  <c r="AA162" i="14"/>
  <c r="AB162" i="14"/>
  <c r="AC162" i="14"/>
  <c r="AD162" i="14"/>
  <c r="AE162" i="14"/>
  <c r="A163" i="14"/>
  <c r="B163" i="14"/>
  <c r="C163" i="14"/>
  <c r="D163" i="14"/>
  <c r="E163" i="14"/>
  <c r="F163" i="14"/>
  <c r="G163" i="14"/>
  <c r="H163" i="14"/>
  <c r="I163" i="14"/>
  <c r="J163" i="14"/>
  <c r="K163" i="14"/>
  <c r="L163" i="14"/>
  <c r="M163" i="14"/>
  <c r="N163" i="14"/>
  <c r="O163" i="14"/>
  <c r="Q163" i="14"/>
  <c r="R163" i="14"/>
  <c r="S163" i="14"/>
  <c r="T163" i="14"/>
  <c r="U163" i="14"/>
  <c r="V163" i="14"/>
  <c r="W163" i="14"/>
  <c r="X163" i="14"/>
  <c r="Y163" i="14"/>
  <c r="Z163" i="14"/>
  <c r="AA163" i="14"/>
  <c r="AB163" i="14"/>
  <c r="AC163" i="14"/>
  <c r="AD163" i="14"/>
  <c r="AE163" i="14"/>
  <c r="A164" i="14"/>
  <c r="B164" i="14"/>
  <c r="C164" i="14"/>
  <c r="D164" i="14"/>
  <c r="E164" i="14"/>
  <c r="F164" i="14"/>
  <c r="G164" i="14"/>
  <c r="H164" i="14"/>
  <c r="I164" i="14"/>
  <c r="J164" i="14"/>
  <c r="K164" i="14"/>
  <c r="L164" i="14"/>
  <c r="M164" i="14"/>
  <c r="N164" i="14"/>
  <c r="O164" i="14"/>
  <c r="Q164" i="14"/>
  <c r="R164" i="14"/>
  <c r="S164" i="14"/>
  <c r="T164" i="14"/>
  <c r="U164" i="14"/>
  <c r="V164" i="14"/>
  <c r="W164" i="14"/>
  <c r="X164" i="14"/>
  <c r="Y164" i="14"/>
  <c r="Z164" i="14"/>
  <c r="AA164" i="14"/>
  <c r="AB164" i="14"/>
  <c r="AC164" i="14"/>
  <c r="AD164" i="14"/>
  <c r="AE164" i="14"/>
  <c r="A165" i="14"/>
  <c r="B165" i="14"/>
  <c r="C165" i="14"/>
  <c r="D165" i="14"/>
  <c r="E165" i="14"/>
  <c r="F165" i="14"/>
  <c r="G165" i="14"/>
  <c r="H165" i="14"/>
  <c r="I165" i="14"/>
  <c r="J165" i="14"/>
  <c r="K165" i="14"/>
  <c r="L165" i="14"/>
  <c r="M165" i="14"/>
  <c r="N165" i="14"/>
  <c r="O165" i="14"/>
  <c r="Q165" i="14"/>
  <c r="R165" i="14"/>
  <c r="S165" i="14"/>
  <c r="T165" i="14"/>
  <c r="U165" i="14"/>
  <c r="V165" i="14"/>
  <c r="W165" i="14"/>
  <c r="X165" i="14"/>
  <c r="Y165" i="14"/>
  <c r="Z165" i="14"/>
  <c r="AA165" i="14"/>
  <c r="AB165" i="14"/>
  <c r="AC165" i="14"/>
  <c r="AD165" i="14"/>
  <c r="AE165" i="14"/>
  <c r="A166" i="14"/>
  <c r="B166" i="14"/>
  <c r="C166" i="14"/>
  <c r="D166" i="14"/>
  <c r="E166" i="14"/>
  <c r="F166" i="14"/>
  <c r="G166" i="14"/>
  <c r="H166" i="14"/>
  <c r="I166" i="14"/>
  <c r="J166" i="14"/>
  <c r="K166" i="14"/>
  <c r="L166" i="14"/>
  <c r="M166" i="14"/>
  <c r="N166" i="14"/>
  <c r="O166" i="14"/>
  <c r="Q166" i="14"/>
  <c r="R166" i="14"/>
  <c r="S166" i="14"/>
  <c r="T166" i="14"/>
  <c r="U166" i="14"/>
  <c r="V166" i="14"/>
  <c r="W166" i="14"/>
  <c r="X166" i="14"/>
  <c r="Y166" i="14"/>
  <c r="Z166" i="14"/>
  <c r="AA166" i="14"/>
  <c r="AB166" i="14"/>
  <c r="AC166" i="14"/>
  <c r="AD166" i="14"/>
  <c r="AE166" i="14"/>
  <c r="A167" i="14"/>
  <c r="B167" i="14"/>
  <c r="C167" i="14"/>
  <c r="D167" i="14"/>
  <c r="E167" i="14"/>
  <c r="F167" i="14"/>
  <c r="G167" i="14"/>
  <c r="H167" i="14"/>
  <c r="I167" i="14"/>
  <c r="J167" i="14"/>
  <c r="K167" i="14"/>
  <c r="L167" i="14"/>
  <c r="M167" i="14"/>
  <c r="N167" i="14"/>
  <c r="O167" i="14"/>
  <c r="Q167" i="14"/>
  <c r="R167" i="14"/>
  <c r="S167" i="14"/>
  <c r="T167" i="14"/>
  <c r="U167" i="14"/>
  <c r="V167" i="14"/>
  <c r="W167" i="14"/>
  <c r="X167" i="14"/>
  <c r="Y167" i="14"/>
  <c r="Z167" i="14"/>
  <c r="AA167" i="14"/>
  <c r="AB167" i="14"/>
  <c r="AC167" i="14"/>
  <c r="AD167" i="14"/>
  <c r="AE167" i="14"/>
  <c r="A168" i="14"/>
  <c r="B168" i="14"/>
  <c r="C168" i="14"/>
  <c r="D168" i="14"/>
  <c r="E168" i="14"/>
  <c r="F168" i="14"/>
  <c r="G168" i="14"/>
  <c r="H168" i="14"/>
  <c r="I168" i="14"/>
  <c r="J168" i="14"/>
  <c r="K168" i="14"/>
  <c r="L168" i="14"/>
  <c r="M168" i="14"/>
  <c r="N168" i="14"/>
  <c r="O168" i="14"/>
  <c r="Q168" i="14"/>
  <c r="R168" i="14"/>
  <c r="S168" i="14"/>
  <c r="T168" i="14"/>
  <c r="U168" i="14"/>
  <c r="V168" i="14"/>
  <c r="W168" i="14"/>
  <c r="X168" i="14"/>
  <c r="Y168" i="14"/>
  <c r="Z168" i="14"/>
  <c r="AA168" i="14"/>
  <c r="AB168" i="14"/>
  <c r="AC168" i="14"/>
  <c r="AD168" i="14"/>
  <c r="AE168" i="14"/>
  <c r="A169" i="14"/>
  <c r="B169" i="14"/>
  <c r="C169" i="14"/>
  <c r="D169" i="14"/>
  <c r="E169" i="14"/>
  <c r="F169" i="14"/>
  <c r="G169" i="14"/>
  <c r="H169" i="14"/>
  <c r="I169" i="14"/>
  <c r="J169" i="14"/>
  <c r="K169" i="14"/>
  <c r="L169" i="14"/>
  <c r="M169" i="14"/>
  <c r="N169" i="14"/>
  <c r="O169" i="14"/>
  <c r="Q169" i="14"/>
  <c r="R169" i="14"/>
  <c r="S169" i="14"/>
  <c r="T169" i="14"/>
  <c r="U169" i="14"/>
  <c r="V169" i="14"/>
  <c r="W169" i="14"/>
  <c r="X169" i="14"/>
  <c r="Y169" i="14"/>
  <c r="Z169" i="14"/>
  <c r="AA169" i="14"/>
  <c r="AB169" i="14"/>
  <c r="AC169" i="14"/>
  <c r="AD169" i="14"/>
  <c r="AE169" i="14"/>
  <c r="A170" i="14"/>
  <c r="B170" i="14"/>
  <c r="C170" i="14"/>
  <c r="D170" i="14"/>
  <c r="E170" i="14"/>
  <c r="F170" i="14"/>
  <c r="G170" i="14"/>
  <c r="H170" i="14"/>
  <c r="I170" i="14"/>
  <c r="J170" i="14"/>
  <c r="K170" i="14"/>
  <c r="L170" i="14"/>
  <c r="M170" i="14"/>
  <c r="N170" i="14"/>
  <c r="O170" i="14"/>
  <c r="Q170" i="14"/>
  <c r="R170" i="14"/>
  <c r="S170" i="14"/>
  <c r="T170" i="14"/>
  <c r="U170" i="14"/>
  <c r="V170" i="14"/>
  <c r="W170" i="14"/>
  <c r="X170" i="14"/>
  <c r="Y170" i="14"/>
  <c r="Z170" i="14"/>
  <c r="AA170" i="14"/>
  <c r="AB170" i="14"/>
  <c r="AC170" i="14"/>
  <c r="AD170" i="14"/>
  <c r="AE170" i="14"/>
  <c r="A171" i="14"/>
  <c r="B171" i="14"/>
  <c r="C171" i="14"/>
  <c r="D171" i="14"/>
  <c r="E171" i="14"/>
  <c r="F171" i="14"/>
  <c r="G171" i="14"/>
  <c r="H171" i="14"/>
  <c r="I171" i="14"/>
  <c r="J171" i="14"/>
  <c r="K171" i="14"/>
  <c r="L171" i="14"/>
  <c r="M171" i="14"/>
  <c r="N171" i="14"/>
  <c r="O171" i="14"/>
  <c r="Q171" i="14"/>
  <c r="R171" i="14"/>
  <c r="S171" i="14"/>
  <c r="T171" i="14"/>
  <c r="U171" i="14"/>
  <c r="V171" i="14"/>
  <c r="W171" i="14"/>
  <c r="X171" i="14"/>
  <c r="Y171" i="14"/>
  <c r="Z171" i="14"/>
  <c r="AA171" i="14"/>
  <c r="AB171" i="14"/>
  <c r="AC171" i="14"/>
  <c r="AD171" i="14"/>
  <c r="AE171" i="14"/>
  <c r="A172" i="14"/>
  <c r="B172" i="14"/>
  <c r="C172" i="14"/>
  <c r="D172" i="14"/>
  <c r="E172" i="14"/>
  <c r="F172" i="14"/>
  <c r="G172" i="14"/>
  <c r="H172" i="14"/>
  <c r="I172" i="14"/>
  <c r="J172" i="14"/>
  <c r="K172" i="14"/>
  <c r="L172" i="14"/>
  <c r="M172" i="14"/>
  <c r="N172" i="14"/>
  <c r="O172" i="14"/>
  <c r="Q172" i="14"/>
  <c r="R172" i="14"/>
  <c r="S172" i="14"/>
  <c r="T172" i="14"/>
  <c r="U172" i="14"/>
  <c r="V172" i="14"/>
  <c r="W172" i="14"/>
  <c r="X172" i="14"/>
  <c r="Y172" i="14"/>
  <c r="Z172" i="14"/>
  <c r="AA172" i="14"/>
  <c r="AB172" i="14"/>
  <c r="AC172" i="14"/>
  <c r="AD172" i="14"/>
  <c r="AE172" i="14"/>
  <c r="A173" i="14"/>
  <c r="B173" i="14"/>
  <c r="C173" i="14"/>
  <c r="D173" i="14"/>
  <c r="E173" i="14"/>
  <c r="F173" i="14"/>
  <c r="G173" i="14"/>
  <c r="H173" i="14"/>
  <c r="I173" i="14"/>
  <c r="J173" i="14"/>
  <c r="K173" i="14"/>
  <c r="L173" i="14"/>
  <c r="M173" i="14"/>
  <c r="N173" i="14"/>
  <c r="O173" i="14"/>
  <c r="Q173" i="14"/>
  <c r="R173" i="14"/>
  <c r="S173" i="14"/>
  <c r="T173" i="14"/>
  <c r="U173" i="14"/>
  <c r="V173" i="14"/>
  <c r="W173" i="14"/>
  <c r="X173" i="14"/>
  <c r="Y173" i="14"/>
  <c r="Z173" i="14"/>
  <c r="AA173" i="14"/>
  <c r="AB173" i="14"/>
  <c r="AC173" i="14"/>
  <c r="AD173" i="14"/>
  <c r="AE173" i="14"/>
  <c r="A174" i="14"/>
  <c r="B174" i="14"/>
  <c r="C174" i="14"/>
  <c r="D174" i="14"/>
  <c r="E174" i="14"/>
  <c r="F174" i="14"/>
  <c r="G174" i="14"/>
  <c r="H174" i="14"/>
  <c r="I174" i="14"/>
  <c r="J174" i="14"/>
  <c r="K174" i="14"/>
  <c r="L174" i="14"/>
  <c r="M174" i="14"/>
  <c r="N174" i="14"/>
  <c r="O174" i="14"/>
  <c r="Q174" i="14"/>
  <c r="R174" i="14"/>
  <c r="S174" i="14"/>
  <c r="T174" i="14"/>
  <c r="U174" i="14"/>
  <c r="V174" i="14"/>
  <c r="W174" i="14"/>
  <c r="X174" i="14"/>
  <c r="Y174" i="14"/>
  <c r="Z174" i="14"/>
  <c r="AA174" i="14"/>
  <c r="AB174" i="14"/>
  <c r="AC174" i="14"/>
  <c r="AD174" i="14"/>
  <c r="AE174" i="14"/>
  <c r="A175" i="14"/>
  <c r="B175" i="14"/>
  <c r="C175" i="14"/>
  <c r="D175" i="14"/>
  <c r="E175" i="14"/>
  <c r="F175" i="14"/>
  <c r="G175" i="14"/>
  <c r="H175" i="14"/>
  <c r="I175" i="14"/>
  <c r="J175" i="14"/>
  <c r="K175" i="14"/>
  <c r="L175" i="14"/>
  <c r="M175" i="14"/>
  <c r="N175" i="14"/>
  <c r="O175" i="14"/>
  <c r="Q175" i="14"/>
  <c r="R175" i="14"/>
  <c r="S175" i="14"/>
  <c r="T175" i="14"/>
  <c r="U175" i="14"/>
  <c r="V175" i="14"/>
  <c r="W175" i="14"/>
  <c r="X175" i="14"/>
  <c r="Y175" i="14"/>
  <c r="Z175" i="14"/>
  <c r="AA175" i="14"/>
  <c r="AB175" i="14"/>
  <c r="AC175" i="14"/>
  <c r="AD175" i="14"/>
  <c r="AE175" i="14"/>
  <c r="A176" i="14"/>
  <c r="B176" i="14"/>
  <c r="C176" i="14"/>
  <c r="D176" i="14"/>
  <c r="E176" i="14"/>
  <c r="F176" i="14"/>
  <c r="G176" i="14"/>
  <c r="H176" i="14"/>
  <c r="I176" i="14"/>
  <c r="J176" i="14"/>
  <c r="K176" i="14"/>
  <c r="L176" i="14"/>
  <c r="M176" i="14"/>
  <c r="N176" i="14"/>
  <c r="O176" i="14"/>
  <c r="Q176" i="14"/>
  <c r="R176" i="14"/>
  <c r="S176" i="14"/>
  <c r="T176" i="14"/>
  <c r="U176" i="14"/>
  <c r="V176" i="14"/>
  <c r="W176" i="14"/>
  <c r="X176" i="14"/>
  <c r="Y176" i="14"/>
  <c r="Z176" i="14"/>
  <c r="AA176" i="14"/>
  <c r="AB176" i="14"/>
  <c r="AC176" i="14"/>
  <c r="AD176" i="14"/>
  <c r="AE176" i="14"/>
  <c r="A177" i="14"/>
  <c r="B177" i="14"/>
  <c r="C177" i="14"/>
  <c r="D177" i="14"/>
  <c r="E177" i="14"/>
  <c r="F177" i="14"/>
  <c r="G177" i="14"/>
  <c r="H177" i="14"/>
  <c r="I177" i="14"/>
  <c r="J177" i="14"/>
  <c r="K177" i="14"/>
  <c r="L177" i="14"/>
  <c r="M177" i="14"/>
  <c r="N177" i="14"/>
  <c r="O177" i="14"/>
  <c r="Q177" i="14"/>
  <c r="R177" i="14"/>
  <c r="S177" i="14"/>
  <c r="T177" i="14"/>
  <c r="U177" i="14"/>
  <c r="V177" i="14"/>
  <c r="W177" i="14"/>
  <c r="X177" i="14"/>
  <c r="Y177" i="14"/>
  <c r="Z177" i="14"/>
  <c r="AA177" i="14"/>
  <c r="AB177" i="14"/>
  <c r="AC177" i="14"/>
  <c r="AD177" i="14"/>
  <c r="AE177" i="14"/>
  <c r="A178" i="14"/>
  <c r="B178" i="14"/>
  <c r="C178" i="14"/>
  <c r="D178" i="14"/>
  <c r="E178" i="14"/>
  <c r="F178" i="14"/>
  <c r="G178" i="14"/>
  <c r="H178" i="14"/>
  <c r="I178" i="14"/>
  <c r="J178" i="14"/>
  <c r="K178" i="14"/>
  <c r="L178" i="14"/>
  <c r="M178" i="14"/>
  <c r="N178" i="14"/>
  <c r="O178" i="14"/>
  <c r="Q178" i="14"/>
  <c r="R178" i="14"/>
  <c r="S178" i="14"/>
  <c r="T178" i="14"/>
  <c r="U178" i="14"/>
  <c r="V178" i="14"/>
  <c r="W178" i="14"/>
  <c r="X178" i="14"/>
  <c r="Y178" i="14"/>
  <c r="Z178" i="14"/>
  <c r="AA178" i="14"/>
  <c r="AB178" i="14"/>
  <c r="AC178" i="14"/>
  <c r="AD178" i="14"/>
  <c r="AE178" i="14"/>
  <c r="A179" i="14"/>
  <c r="B179" i="14"/>
  <c r="C179" i="14"/>
  <c r="D179" i="14"/>
  <c r="E179" i="14"/>
  <c r="F179" i="14"/>
  <c r="G179" i="14"/>
  <c r="H179" i="14"/>
  <c r="I179" i="14"/>
  <c r="J179" i="14"/>
  <c r="K179" i="14"/>
  <c r="L179" i="14"/>
  <c r="M179" i="14"/>
  <c r="N179" i="14"/>
  <c r="O179" i="14"/>
  <c r="Q179" i="14"/>
  <c r="R179" i="14"/>
  <c r="S179" i="14"/>
  <c r="T179" i="14"/>
  <c r="U179" i="14"/>
  <c r="V179" i="14"/>
  <c r="W179" i="14"/>
  <c r="X179" i="14"/>
  <c r="Y179" i="14"/>
  <c r="Z179" i="14"/>
  <c r="AA179" i="14"/>
  <c r="AB179" i="14"/>
  <c r="AC179" i="14"/>
  <c r="AD179" i="14"/>
  <c r="AE179" i="14"/>
  <c r="A180" i="14"/>
  <c r="B180" i="14"/>
  <c r="C180" i="14"/>
  <c r="D180" i="14"/>
  <c r="E180" i="14"/>
  <c r="F180" i="14"/>
  <c r="G180" i="14"/>
  <c r="H180" i="14"/>
  <c r="I180" i="14"/>
  <c r="J180" i="14"/>
  <c r="K180" i="14"/>
  <c r="L180" i="14"/>
  <c r="M180" i="14"/>
  <c r="N180" i="14"/>
  <c r="O180" i="14"/>
  <c r="Q180" i="14"/>
  <c r="R180" i="14"/>
  <c r="S180" i="14"/>
  <c r="T180" i="14"/>
  <c r="U180" i="14"/>
  <c r="V180" i="14"/>
  <c r="W180" i="14"/>
  <c r="X180" i="14"/>
  <c r="Y180" i="14"/>
  <c r="Z180" i="14"/>
  <c r="AA180" i="14"/>
  <c r="AB180" i="14"/>
  <c r="AC180" i="14"/>
  <c r="AD180" i="14"/>
  <c r="AE180" i="14"/>
  <c r="A181" i="14"/>
  <c r="B181" i="14"/>
  <c r="C181" i="14"/>
  <c r="D181" i="14"/>
  <c r="E181" i="14"/>
  <c r="F181" i="14"/>
  <c r="G181" i="14"/>
  <c r="H181" i="14"/>
  <c r="I181" i="14"/>
  <c r="J181" i="14"/>
  <c r="K181" i="14"/>
  <c r="L181" i="14"/>
  <c r="M181" i="14"/>
  <c r="N181" i="14"/>
  <c r="O181" i="14"/>
  <c r="Q181" i="14"/>
  <c r="R181" i="14"/>
  <c r="S181" i="14"/>
  <c r="T181" i="14"/>
  <c r="U181" i="14"/>
  <c r="V181" i="14"/>
  <c r="W181" i="14"/>
  <c r="X181" i="14"/>
  <c r="Y181" i="14"/>
  <c r="Z181" i="14"/>
  <c r="AA181" i="14"/>
  <c r="AB181" i="14"/>
  <c r="AC181" i="14"/>
  <c r="AD181" i="14"/>
  <c r="AE181" i="14"/>
  <c r="A182" i="14"/>
  <c r="B182" i="14"/>
  <c r="C182" i="14"/>
  <c r="D182" i="14"/>
  <c r="E182" i="14"/>
  <c r="F182" i="14"/>
  <c r="G182" i="14"/>
  <c r="H182" i="14"/>
  <c r="I182" i="14"/>
  <c r="J182" i="14"/>
  <c r="K182" i="14"/>
  <c r="L182" i="14"/>
  <c r="M182" i="14"/>
  <c r="N182" i="14"/>
  <c r="O182" i="14"/>
  <c r="Q182" i="14"/>
  <c r="R182" i="14"/>
  <c r="S182" i="14"/>
  <c r="T182" i="14"/>
  <c r="U182" i="14"/>
  <c r="V182" i="14"/>
  <c r="W182" i="14"/>
  <c r="X182" i="14"/>
  <c r="Y182" i="14"/>
  <c r="Z182" i="14"/>
  <c r="AA182" i="14"/>
  <c r="AB182" i="14"/>
  <c r="AC182" i="14"/>
  <c r="AD182" i="14"/>
  <c r="AE182" i="14"/>
  <c r="A183" i="14"/>
  <c r="B183" i="14"/>
  <c r="C183" i="14"/>
  <c r="D183" i="14"/>
  <c r="E183" i="14"/>
  <c r="F183" i="14"/>
  <c r="G183" i="14"/>
  <c r="H183" i="14"/>
  <c r="I183" i="14"/>
  <c r="J183" i="14"/>
  <c r="K183" i="14"/>
  <c r="L183" i="14"/>
  <c r="M183" i="14"/>
  <c r="N183" i="14"/>
  <c r="O183" i="14"/>
  <c r="Q183" i="14"/>
  <c r="R183" i="14"/>
  <c r="S183" i="14"/>
  <c r="T183" i="14"/>
  <c r="U183" i="14"/>
  <c r="V183" i="14"/>
  <c r="W183" i="14"/>
  <c r="X183" i="14"/>
  <c r="Y183" i="14"/>
  <c r="Z183" i="14"/>
  <c r="AA183" i="14"/>
  <c r="AB183" i="14"/>
  <c r="AC183" i="14"/>
  <c r="AD183" i="14"/>
  <c r="AE183" i="14"/>
  <c r="A184" i="14"/>
  <c r="B184" i="14"/>
  <c r="C184" i="14"/>
  <c r="D184" i="14"/>
  <c r="E184" i="14"/>
  <c r="F184" i="14"/>
  <c r="G184" i="14"/>
  <c r="H184" i="14"/>
  <c r="I184" i="14"/>
  <c r="J184" i="14"/>
  <c r="K184" i="14"/>
  <c r="L184" i="14"/>
  <c r="M184" i="14"/>
  <c r="N184" i="14"/>
  <c r="O184" i="14"/>
  <c r="Q184" i="14"/>
  <c r="R184" i="14"/>
  <c r="S184" i="14"/>
  <c r="T184" i="14"/>
  <c r="U184" i="14"/>
  <c r="V184" i="14"/>
  <c r="W184" i="14"/>
  <c r="X184" i="14"/>
  <c r="Y184" i="14"/>
  <c r="Z184" i="14"/>
  <c r="AA184" i="14"/>
  <c r="AB184" i="14"/>
  <c r="AC184" i="14"/>
  <c r="AD184" i="14"/>
  <c r="AE184" i="14"/>
  <c r="A185" i="14"/>
  <c r="B185" i="14"/>
  <c r="C185" i="14"/>
  <c r="D185" i="14"/>
  <c r="E185" i="14"/>
  <c r="F185" i="14"/>
  <c r="G185" i="14"/>
  <c r="H185" i="14"/>
  <c r="I185" i="14"/>
  <c r="J185" i="14"/>
  <c r="K185" i="14"/>
  <c r="L185" i="14"/>
  <c r="M185" i="14"/>
  <c r="N185" i="14"/>
  <c r="O185" i="14"/>
  <c r="Q185" i="14"/>
  <c r="R185" i="14"/>
  <c r="S185" i="14"/>
  <c r="T185" i="14"/>
  <c r="U185" i="14"/>
  <c r="V185" i="14"/>
  <c r="W185" i="14"/>
  <c r="X185" i="14"/>
  <c r="Y185" i="14"/>
  <c r="Z185" i="14"/>
  <c r="AA185" i="14"/>
  <c r="AB185" i="14"/>
  <c r="AC185" i="14"/>
  <c r="AD185" i="14"/>
  <c r="AE185" i="14"/>
  <c r="A186" i="14"/>
  <c r="B186" i="14"/>
  <c r="C186" i="14"/>
  <c r="D186" i="14"/>
  <c r="E186" i="14"/>
  <c r="F186" i="14"/>
  <c r="G186" i="14"/>
  <c r="H186" i="14"/>
  <c r="I186" i="14"/>
  <c r="J186" i="14"/>
  <c r="K186" i="14"/>
  <c r="L186" i="14"/>
  <c r="M186" i="14"/>
  <c r="N186" i="14"/>
  <c r="O186" i="14"/>
  <c r="Q186" i="14"/>
  <c r="R186" i="14"/>
  <c r="S186" i="14"/>
  <c r="T186" i="14"/>
  <c r="U186" i="14"/>
  <c r="V186" i="14"/>
  <c r="W186" i="14"/>
  <c r="X186" i="14"/>
  <c r="Y186" i="14"/>
  <c r="Z186" i="14"/>
  <c r="AA186" i="14"/>
  <c r="AB186" i="14"/>
  <c r="AC186" i="14"/>
  <c r="AD186" i="14"/>
  <c r="AE186" i="14"/>
  <c r="A187" i="14"/>
  <c r="B187" i="14"/>
  <c r="C187" i="14"/>
  <c r="D187" i="14"/>
  <c r="E187" i="14"/>
  <c r="F187" i="14"/>
  <c r="G187" i="14"/>
  <c r="H187" i="14"/>
  <c r="I187" i="14"/>
  <c r="J187" i="14"/>
  <c r="K187" i="14"/>
  <c r="L187" i="14"/>
  <c r="M187" i="14"/>
  <c r="N187" i="14"/>
  <c r="O187" i="14"/>
  <c r="Q187" i="14"/>
  <c r="R187" i="14"/>
  <c r="S187" i="14"/>
  <c r="T187" i="14"/>
  <c r="U187" i="14"/>
  <c r="V187" i="14"/>
  <c r="W187" i="14"/>
  <c r="X187" i="14"/>
  <c r="Y187" i="14"/>
  <c r="Z187" i="14"/>
  <c r="AA187" i="14"/>
  <c r="AB187" i="14"/>
  <c r="AC187" i="14"/>
  <c r="AD187" i="14"/>
  <c r="AE187" i="14"/>
  <c r="A188" i="14"/>
  <c r="B188" i="14"/>
  <c r="C188" i="14"/>
  <c r="D188" i="14"/>
  <c r="E188" i="14"/>
  <c r="F188" i="14"/>
  <c r="G188" i="14"/>
  <c r="H188" i="14"/>
  <c r="I188" i="14"/>
  <c r="J188" i="14"/>
  <c r="K188" i="14"/>
  <c r="L188" i="14"/>
  <c r="M188" i="14"/>
  <c r="N188" i="14"/>
  <c r="O188" i="14"/>
  <c r="Q188" i="14"/>
  <c r="R188" i="14"/>
  <c r="S188" i="14"/>
  <c r="T188" i="14"/>
  <c r="U188" i="14"/>
  <c r="V188" i="14"/>
  <c r="W188" i="14"/>
  <c r="X188" i="14"/>
  <c r="Y188" i="14"/>
  <c r="Z188" i="14"/>
  <c r="AA188" i="14"/>
  <c r="AB188" i="14"/>
  <c r="AC188" i="14"/>
  <c r="AD188" i="14"/>
  <c r="AE188" i="14"/>
  <c r="A189" i="14"/>
  <c r="B189" i="14"/>
  <c r="C189" i="14"/>
  <c r="D189" i="14"/>
  <c r="E189" i="14"/>
  <c r="F189" i="14"/>
  <c r="G189" i="14"/>
  <c r="H189" i="14"/>
  <c r="I189" i="14"/>
  <c r="J189" i="14"/>
  <c r="K189" i="14"/>
  <c r="L189" i="14"/>
  <c r="M189" i="14"/>
  <c r="N189" i="14"/>
  <c r="O189" i="14"/>
  <c r="Q189" i="14"/>
  <c r="R189" i="14"/>
  <c r="S189" i="14"/>
  <c r="T189" i="14"/>
  <c r="U189" i="14"/>
  <c r="V189" i="14"/>
  <c r="W189" i="14"/>
  <c r="X189" i="14"/>
  <c r="Y189" i="14"/>
  <c r="Z189" i="14"/>
  <c r="AA189" i="14"/>
  <c r="AB189" i="14"/>
  <c r="AC189" i="14"/>
  <c r="AD189" i="14"/>
  <c r="AE189" i="14"/>
  <c r="A190" i="14"/>
  <c r="B190" i="14"/>
  <c r="C190" i="14"/>
  <c r="D190" i="14"/>
  <c r="E190" i="14"/>
  <c r="F190" i="14"/>
  <c r="G190" i="14"/>
  <c r="H190" i="14"/>
  <c r="I190" i="14"/>
  <c r="J190" i="14"/>
  <c r="K190" i="14"/>
  <c r="L190" i="14"/>
  <c r="M190" i="14"/>
  <c r="N190" i="14"/>
  <c r="O190" i="14"/>
  <c r="Q190" i="14"/>
  <c r="R190" i="14"/>
  <c r="S190" i="14"/>
  <c r="T190" i="14"/>
  <c r="U190" i="14"/>
  <c r="V190" i="14"/>
  <c r="W190" i="14"/>
  <c r="X190" i="14"/>
  <c r="Y190" i="14"/>
  <c r="Z190" i="14"/>
  <c r="AA190" i="14"/>
  <c r="AB190" i="14"/>
  <c r="AC190" i="14"/>
  <c r="AD190" i="14"/>
  <c r="AE190" i="14"/>
  <c r="A191" i="14"/>
  <c r="B191" i="14"/>
  <c r="C191" i="14"/>
  <c r="D191" i="14"/>
  <c r="E191" i="14"/>
  <c r="F191" i="14"/>
  <c r="G191" i="14"/>
  <c r="H191" i="14"/>
  <c r="I191" i="14"/>
  <c r="J191" i="14"/>
  <c r="K191" i="14"/>
  <c r="L191" i="14"/>
  <c r="M191" i="14"/>
  <c r="N191" i="14"/>
  <c r="O191" i="14"/>
  <c r="Q191" i="14"/>
  <c r="R191" i="14"/>
  <c r="S191" i="14"/>
  <c r="T191" i="14"/>
  <c r="U191" i="14"/>
  <c r="V191" i="14"/>
  <c r="W191" i="14"/>
  <c r="X191" i="14"/>
  <c r="Y191" i="14"/>
  <c r="Z191" i="14"/>
  <c r="AA191" i="14"/>
  <c r="AB191" i="14"/>
  <c r="AC191" i="14"/>
  <c r="AD191" i="14"/>
  <c r="AE191" i="14"/>
  <c r="A192" i="14"/>
  <c r="B192" i="14"/>
  <c r="C192" i="14"/>
  <c r="D192" i="14"/>
  <c r="E192" i="14"/>
  <c r="F192" i="14"/>
  <c r="G192" i="14"/>
  <c r="H192" i="14"/>
  <c r="I192" i="14"/>
  <c r="J192" i="14"/>
  <c r="K192" i="14"/>
  <c r="L192" i="14"/>
  <c r="M192" i="14"/>
  <c r="N192" i="14"/>
  <c r="O192" i="14"/>
  <c r="Q192" i="14"/>
  <c r="R192" i="14"/>
  <c r="S192" i="14"/>
  <c r="T192" i="14"/>
  <c r="U192" i="14"/>
  <c r="V192" i="14"/>
  <c r="W192" i="14"/>
  <c r="X192" i="14"/>
  <c r="Y192" i="14"/>
  <c r="Z192" i="14"/>
  <c r="AA192" i="14"/>
  <c r="AB192" i="14"/>
  <c r="AC192" i="14"/>
  <c r="AD192" i="14"/>
  <c r="AE192" i="14"/>
  <c r="A193" i="14"/>
  <c r="B193" i="14"/>
  <c r="C193" i="14"/>
  <c r="D193" i="14"/>
  <c r="E193" i="14"/>
  <c r="F193" i="14"/>
  <c r="G193" i="14"/>
  <c r="H193" i="14"/>
  <c r="I193" i="14"/>
  <c r="J193" i="14"/>
  <c r="K193" i="14"/>
  <c r="L193" i="14"/>
  <c r="M193" i="14"/>
  <c r="N193" i="14"/>
  <c r="O193" i="14"/>
  <c r="Q193" i="14"/>
  <c r="R193" i="14"/>
  <c r="S193" i="14"/>
  <c r="T193" i="14"/>
  <c r="U193" i="14"/>
  <c r="V193" i="14"/>
  <c r="W193" i="14"/>
  <c r="X193" i="14"/>
  <c r="Y193" i="14"/>
  <c r="Z193" i="14"/>
  <c r="AA193" i="14"/>
  <c r="AB193" i="14"/>
  <c r="AC193" i="14"/>
  <c r="AD193" i="14"/>
  <c r="AE193" i="14"/>
  <c r="A194" i="14"/>
  <c r="B194" i="14"/>
  <c r="C194" i="14"/>
  <c r="D194" i="14"/>
  <c r="E194" i="14"/>
  <c r="F194" i="14"/>
  <c r="G194" i="14"/>
  <c r="H194" i="14"/>
  <c r="I194" i="14"/>
  <c r="J194" i="14"/>
  <c r="K194" i="14"/>
  <c r="L194" i="14"/>
  <c r="M194" i="14"/>
  <c r="N194" i="14"/>
  <c r="O194" i="14"/>
  <c r="Q194" i="14"/>
  <c r="R194" i="14"/>
  <c r="S194" i="14"/>
  <c r="T194" i="14"/>
  <c r="U194" i="14"/>
  <c r="V194" i="14"/>
  <c r="W194" i="14"/>
  <c r="X194" i="14"/>
  <c r="Y194" i="14"/>
  <c r="Z194" i="14"/>
  <c r="AA194" i="14"/>
  <c r="AB194" i="14"/>
  <c r="AC194" i="14"/>
  <c r="AD194" i="14"/>
  <c r="AE194" i="14"/>
  <c r="A195" i="14"/>
  <c r="B195" i="14"/>
  <c r="C195" i="14"/>
  <c r="D195" i="14"/>
  <c r="E195" i="14"/>
  <c r="F195" i="14"/>
  <c r="G195" i="14"/>
  <c r="H195" i="14"/>
  <c r="I195" i="14"/>
  <c r="J195" i="14"/>
  <c r="K195" i="14"/>
  <c r="L195" i="14"/>
  <c r="M195" i="14"/>
  <c r="N195" i="14"/>
  <c r="O195" i="14"/>
  <c r="Q195" i="14"/>
  <c r="R195" i="14"/>
  <c r="S195" i="14"/>
  <c r="T195" i="14"/>
  <c r="U195" i="14"/>
  <c r="V195" i="14"/>
  <c r="W195" i="14"/>
  <c r="X195" i="14"/>
  <c r="Y195" i="14"/>
  <c r="Z195" i="14"/>
  <c r="AA195" i="14"/>
  <c r="AB195" i="14"/>
  <c r="AC195" i="14"/>
  <c r="AD195" i="14"/>
  <c r="AE195" i="14"/>
  <c r="A196" i="14"/>
  <c r="B196" i="14"/>
  <c r="C196" i="14"/>
  <c r="D196" i="14"/>
  <c r="E196" i="14"/>
  <c r="F196" i="14"/>
  <c r="G196" i="14"/>
  <c r="H196" i="14"/>
  <c r="I196" i="14"/>
  <c r="J196" i="14"/>
  <c r="K196" i="14"/>
  <c r="L196" i="14"/>
  <c r="M196" i="14"/>
  <c r="N196" i="14"/>
  <c r="O196" i="14"/>
  <c r="Q196" i="14"/>
  <c r="R196" i="14"/>
  <c r="S196" i="14"/>
  <c r="T196" i="14"/>
  <c r="U196" i="14"/>
  <c r="V196" i="14"/>
  <c r="W196" i="14"/>
  <c r="X196" i="14"/>
  <c r="Y196" i="14"/>
  <c r="Z196" i="14"/>
  <c r="AA196" i="14"/>
  <c r="AB196" i="14"/>
  <c r="AC196" i="14"/>
  <c r="AD196" i="14"/>
  <c r="AE196" i="14"/>
  <c r="A197" i="14"/>
  <c r="B197" i="14"/>
  <c r="C197" i="14"/>
  <c r="D197" i="14"/>
  <c r="E197" i="14"/>
  <c r="F197" i="14"/>
  <c r="G197" i="14"/>
  <c r="H197" i="14"/>
  <c r="I197" i="14"/>
  <c r="J197" i="14"/>
  <c r="K197" i="14"/>
  <c r="L197" i="14"/>
  <c r="M197" i="14"/>
  <c r="N197" i="14"/>
  <c r="O197" i="14"/>
  <c r="Q197" i="14"/>
  <c r="R197" i="14"/>
  <c r="S197" i="14"/>
  <c r="T197" i="14"/>
  <c r="U197" i="14"/>
  <c r="V197" i="14"/>
  <c r="W197" i="14"/>
  <c r="X197" i="14"/>
  <c r="Y197" i="14"/>
  <c r="Z197" i="14"/>
  <c r="AA197" i="14"/>
  <c r="AB197" i="14"/>
  <c r="AC197" i="14"/>
  <c r="AD197" i="14"/>
  <c r="AE197" i="14"/>
  <c r="A198" i="14"/>
  <c r="B198" i="14"/>
  <c r="C198" i="14"/>
  <c r="D198" i="14"/>
  <c r="E198" i="14"/>
  <c r="F198" i="14"/>
  <c r="G198" i="14"/>
  <c r="H198" i="14"/>
  <c r="I198" i="14"/>
  <c r="J198" i="14"/>
  <c r="K198" i="14"/>
  <c r="L198" i="14"/>
  <c r="M198" i="14"/>
  <c r="N198" i="14"/>
  <c r="O198" i="14"/>
  <c r="Q198" i="14"/>
  <c r="R198" i="14"/>
  <c r="S198" i="14"/>
  <c r="T198" i="14"/>
  <c r="U198" i="14"/>
  <c r="V198" i="14"/>
  <c r="W198" i="14"/>
  <c r="X198" i="14"/>
  <c r="Y198" i="14"/>
  <c r="Z198" i="14"/>
  <c r="AA198" i="14"/>
  <c r="AB198" i="14"/>
  <c r="AC198" i="14"/>
  <c r="AD198" i="14"/>
  <c r="AE198" i="14"/>
  <c r="A199" i="14"/>
  <c r="B199" i="14"/>
  <c r="C199" i="14"/>
  <c r="D199" i="14"/>
  <c r="E199" i="14"/>
  <c r="F199" i="14"/>
  <c r="G199" i="14"/>
  <c r="H199" i="14"/>
  <c r="I199" i="14"/>
  <c r="J199" i="14"/>
  <c r="K199" i="14"/>
  <c r="L199" i="14"/>
  <c r="M199" i="14"/>
  <c r="N199" i="14"/>
  <c r="O199" i="14"/>
  <c r="Q199" i="14"/>
  <c r="R199" i="14"/>
  <c r="S199" i="14"/>
  <c r="T199" i="14"/>
  <c r="U199" i="14"/>
  <c r="V199" i="14"/>
  <c r="W199" i="14"/>
  <c r="X199" i="14"/>
  <c r="Y199" i="14"/>
  <c r="Z199" i="14"/>
  <c r="AA199" i="14"/>
  <c r="AB199" i="14"/>
  <c r="AC199" i="14"/>
  <c r="AD199" i="14"/>
  <c r="AE199" i="14"/>
  <c r="A200" i="14"/>
  <c r="B200" i="14"/>
  <c r="C200" i="14"/>
  <c r="D200" i="14"/>
  <c r="E200" i="14"/>
  <c r="F200" i="14"/>
  <c r="G200" i="14"/>
  <c r="H200" i="14"/>
  <c r="I200" i="14"/>
  <c r="J200" i="14"/>
  <c r="K200" i="14"/>
  <c r="L200" i="14"/>
  <c r="M200" i="14"/>
  <c r="N200" i="14"/>
  <c r="O200" i="14"/>
  <c r="Q200" i="14"/>
  <c r="R200" i="14"/>
  <c r="S200" i="14"/>
  <c r="T200" i="14"/>
  <c r="U200" i="14"/>
  <c r="V200" i="14"/>
  <c r="W200" i="14"/>
  <c r="X200" i="14"/>
  <c r="Y200" i="14"/>
  <c r="Z200" i="14"/>
  <c r="AA200" i="14"/>
  <c r="AB200" i="14"/>
  <c r="AC200" i="14"/>
  <c r="AD200" i="14"/>
  <c r="AE200" i="14"/>
  <c r="A201" i="14"/>
  <c r="B201" i="14"/>
  <c r="C201" i="14"/>
  <c r="D201" i="14"/>
  <c r="E201" i="14"/>
  <c r="F201" i="14"/>
  <c r="G201" i="14"/>
  <c r="H201" i="14"/>
  <c r="I201" i="14"/>
  <c r="J201" i="14"/>
  <c r="K201" i="14"/>
  <c r="L201" i="14"/>
  <c r="M201" i="14"/>
  <c r="N201" i="14"/>
  <c r="O201" i="14"/>
  <c r="Q201" i="14"/>
  <c r="R201" i="14"/>
  <c r="S201" i="14"/>
  <c r="T201" i="14"/>
  <c r="U201" i="14"/>
  <c r="V201" i="14"/>
  <c r="W201" i="14"/>
  <c r="X201" i="14"/>
  <c r="Y201" i="14"/>
  <c r="Z201" i="14"/>
  <c r="AA201" i="14"/>
  <c r="AB201" i="14"/>
  <c r="AC201" i="14"/>
  <c r="AD201" i="14"/>
  <c r="AE201" i="14"/>
  <c r="B2" i="14"/>
  <c r="C2" i="14"/>
  <c r="D2" i="14"/>
  <c r="E2" i="14"/>
  <c r="F2" i="14"/>
  <c r="G2" i="14"/>
  <c r="H2" i="14"/>
  <c r="I2" i="14"/>
  <c r="J2" i="14"/>
  <c r="K2" i="14"/>
  <c r="L2" i="14"/>
  <c r="M2" i="14"/>
  <c r="N2" i="14"/>
  <c r="O2" i="14"/>
  <c r="Q2" i="14"/>
  <c r="R2" i="14"/>
  <c r="S2" i="14"/>
  <c r="T2" i="14"/>
  <c r="U2" i="14"/>
  <c r="V2" i="14"/>
  <c r="W2" i="14"/>
  <c r="X2" i="14"/>
  <c r="Y2" i="14"/>
  <c r="Z2" i="14"/>
  <c r="AA2" i="14"/>
  <c r="AB2" i="14"/>
  <c r="AC2" i="14"/>
  <c r="AD2" i="14"/>
  <c r="AE2" i="14"/>
  <c r="A2" i="14"/>
  <c r="A3" i="13"/>
  <c r="B3" i="13"/>
  <c r="C3" i="13"/>
  <c r="D3" i="13"/>
  <c r="E3" i="13"/>
  <c r="F3" i="13"/>
  <c r="G3" i="13"/>
  <c r="H3" i="13"/>
  <c r="I3" i="13"/>
  <c r="J3" i="13"/>
  <c r="K3" i="13"/>
  <c r="L3" i="13"/>
  <c r="M3" i="13"/>
  <c r="N3" i="13"/>
  <c r="O3" i="13"/>
  <c r="Q3" i="13"/>
  <c r="R3" i="13"/>
  <c r="S3" i="13"/>
  <c r="T3" i="13"/>
  <c r="U3" i="13"/>
  <c r="V3" i="13"/>
  <c r="W3" i="13"/>
  <c r="X3" i="13"/>
  <c r="Y3" i="13"/>
  <c r="Z3" i="13"/>
  <c r="AA3" i="13"/>
  <c r="AB3" i="13"/>
  <c r="AC3" i="13"/>
  <c r="AD3" i="13"/>
  <c r="AE3" i="13"/>
  <c r="A4" i="13"/>
  <c r="B4" i="13"/>
  <c r="C4" i="13"/>
  <c r="D4" i="13"/>
  <c r="E4" i="13"/>
  <c r="F4" i="13"/>
  <c r="G4" i="13"/>
  <c r="H4" i="13"/>
  <c r="I4" i="13"/>
  <c r="J4" i="13"/>
  <c r="K4" i="13"/>
  <c r="L4" i="13"/>
  <c r="M4" i="13"/>
  <c r="N4" i="13"/>
  <c r="O4" i="13"/>
  <c r="Q4" i="13"/>
  <c r="R4" i="13"/>
  <c r="AH4" i="13" s="1"/>
  <c r="S4" i="13"/>
  <c r="T4" i="13"/>
  <c r="U4" i="13"/>
  <c r="V4" i="13"/>
  <c r="W4" i="13"/>
  <c r="X4" i="13"/>
  <c r="Y4" i="13"/>
  <c r="Z4" i="13"/>
  <c r="AA4" i="13"/>
  <c r="AB4" i="13"/>
  <c r="AC4" i="13"/>
  <c r="AD4" i="13"/>
  <c r="AE4" i="13"/>
  <c r="A5" i="13"/>
  <c r="AG5" i="13" s="1"/>
  <c r="B5" i="13"/>
  <c r="C5" i="13"/>
  <c r="D5" i="13"/>
  <c r="E5" i="13"/>
  <c r="F5" i="13"/>
  <c r="G5" i="13"/>
  <c r="H5" i="13"/>
  <c r="I5" i="13"/>
  <c r="J5" i="13"/>
  <c r="K5" i="13"/>
  <c r="L5" i="13"/>
  <c r="M5" i="13"/>
  <c r="N5" i="13"/>
  <c r="O5" i="13"/>
  <c r="Q5" i="13"/>
  <c r="R5" i="13"/>
  <c r="AH5" i="13" s="1"/>
  <c r="S5" i="13"/>
  <c r="T5" i="13"/>
  <c r="U5" i="13"/>
  <c r="V5" i="13"/>
  <c r="W5" i="13"/>
  <c r="X5" i="13"/>
  <c r="Y5" i="13"/>
  <c r="Z5" i="13"/>
  <c r="AA5" i="13"/>
  <c r="AB5" i="13"/>
  <c r="AC5" i="13"/>
  <c r="AD5" i="13"/>
  <c r="AE5" i="13"/>
  <c r="A6" i="13"/>
  <c r="B6" i="13"/>
  <c r="C6" i="13"/>
  <c r="D6" i="13"/>
  <c r="E6" i="13"/>
  <c r="F6" i="13"/>
  <c r="G6" i="13"/>
  <c r="H6" i="13"/>
  <c r="I6" i="13"/>
  <c r="J6" i="13"/>
  <c r="K6" i="13"/>
  <c r="L6" i="13"/>
  <c r="M6" i="13"/>
  <c r="N6" i="13"/>
  <c r="O6" i="13"/>
  <c r="Q6" i="13"/>
  <c r="R6" i="13"/>
  <c r="S6" i="13"/>
  <c r="T6" i="13"/>
  <c r="U6" i="13"/>
  <c r="V6" i="13"/>
  <c r="W6" i="13"/>
  <c r="X6" i="13"/>
  <c r="Y6" i="13"/>
  <c r="Z6" i="13"/>
  <c r="AA6" i="13"/>
  <c r="AB6" i="13"/>
  <c r="AC6" i="13"/>
  <c r="AD6" i="13"/>
  <c r="AE6" i="13"/>
  <c r="A7" i="13"/>
  <c r="B7" i="13"/>
  <c r="C7" i="13"/>
  <c r="D7" i="13"/>
  <c r="E7" i="13"/>
  <c r="F7" i="13"/>
  <c r="G7" i="13"/>
  <c r="H7" i="13"/>
  <c r="I7" i="13"/>
  <c r="J7" i="13"/>
  <c r="K7" i="13"/>
  <c r="L7" i="13"/>
  <c r="M7" i="13"/>
  <c r="N7" i="13"/>
  <c r="O7" i="13"/>
  <c r="Q7" i="13"/>
  <c r="R7" i="13"/>
  <c r="S7" i="13"/>
  <c r="T7" i="13"/>
  <c r="U7" i="13"/>
  <c r="V7" i="13"/>
  <c r="W7" i="13"/>
  <c r="X7" i="13"/>
  <c r="Y7" i="13"/>
  <c r="Z7" i="13"/>
  <c r="AA7" i="13"/>
  <c r="AB7" i="13"/>
  <c r="AC7" i="13"/>
  <c r="AD7" i="13"/>
  <c r="AE7" i="13"/>
  <c r="A8" i="13"/>
  <c r="B8" i="13"/>
  <c r="C8" i="13"/>
  <c r="D8" i="13"/>
  <c r="E8" i="13"/>
  <c r="F8" i="13"/>
  <c r="G8" i="13"/>
  <c r="H8" i="13"/>
  <c r="I8" i="13"/>
  <c r="J8" i="13"/>
  <c r="K8" i="13"/>
  <c r="L8" i="13"/>
  <c r="M8" i="13"/>
  <c r="N8" i="13"/>
  <c r="O8" i="13"/>
  <c r="Q8" i="13"/>
  <c r="AH8" i="13" s="1"/>
  <c r="R8" i="13"/>
  <c r="S8" i="13"/>
  <c r="T8" i="13"/>
  <c r="U8" i="13"/>
  <c r="V8" i="13"/>
  <c r="W8" i="13"/>
  <c r="X8" i="13"/>
  <c r="Y8" i="13"/>
  <c r="Z8" i="13"/>
  <c r="AA8" i="13"/>
  <c r="AB8" i="13"/>
  <c r="AC8" i="13"/>
  <c r="AD8" i="13"/>
  <c r="AE8" i="13"/>
  <c r="A9" i="13"/>
  <c r="B9" i="13"/>
  <c r="C9" i="13"/>
  <c r="D9" i="13"/>
  <c r="E9" i="13"/>
  <c r="F9" i="13"/>
  <c r="G9" i="13"/>
  <c r="H9" i="13"/>
  <c r="AG9" i="13" s="1"/>
  <c r="AI9" i="13" s="1"/>
  <c r="I9" i="13"/>
  <c r="J9" i="13"/>
  <c r="K9" i="13"/>
  <c r="L9" i="13"/>
  <c r="M9" i="13"/>
  <c r="N9" i="13"/>
  <c r="O9" i="13"/>
  <c r="Q9" i="13"/>
  <c r="R9" i="13"/>
  <c r="S9" i="13"/>
  <c r="T9" i="13"/>
  <c r="U9" i="13"/>
  <c r="V9" i="13"/>
  <c r="W9" i="13"/>
  <c r="X9" i="13"/>
  <c r="Y9" i="13"/>
  <c r="Z9" i="13"/>
  <c r="AA9" i="13"/>
  <c r="AB9" i="13"/>
  <c r="AC9" i="13"/>
  <c r="AD9" i="13"/>
  <c r="AE9" i="13"/>
  <c r="AH9" i="13"/>
  <c r="A10" i="13"/>
  <c r="B10" i="13"/>
  <c r="C10" i="13"/>
  <c r="D10" i="13"/>
  <c r="E10" i="13"/>
  <c r="F10" i="13"/>
  <c r="G10" i="13"/>
  <c r="H10" i="13"/>
  <c r="I10" i="13"/>
  <c r="J10" i="13"/>
  <c r="K10" i="13"/>
  <c r="L10" i="13"/>
  <c r="M10" i="13"/>
  <c r="N10" i="13"/>
  <c r="O10" i="13"/>
  <c r="Q10" i="13"/>
  <c r="R10" i="13"/>
  <c r="AH10" i="13" s="1"/>
  <c r="S10" i="13"/>
  <c r="T10" i="13"/>
  <c r="U10" i="13"/>
  <c r="V10" i="13"/>
  <c r="W10" i="13"/>
  <c r="X10" i="13"/>
  <c r="Y10" i="13"/>
  <c r="Z10" i="13"/>
  <c r="AA10" i="13"/>
  <c r="AB10" i="13"/>
  <c r="AC10" i="13"/>
  <c r="AD10" i="13"/>
  <c r="AE10" i="13"/>
  <c r="A11" i="13"/>
  <c r="B11" i="13"/>
  <c r="C11" i="13"/>
  <c r="D11" i="13"/>
  <c r="E11" i="13"/>
  <c r="F11" i="13"/>
  <c r="G11" i="13"/>
  <c r="H11" i="13"/>
  <c r="I11" i="13"/>
  <c r="J11" i="13"/>
  <c r="K11" i="13"/>
  <c r="L11" i="13"/>
  <c r="M11" i="13"/>
  <c r="N11" i="13"/>
  <c r="O11" i="13"/>
  <c r="Q11" i="13"/>
  <c r="R11" i="13"/>
  <c r="S11" i="13"/>
  <c r="T11" i="13"/>
  <c r="U11" i="13"/>
  <c r="V11" i="13"/>
  <c r="W11" i="13"/>
  <c r="X11" i="13"/>
  <c r="Y11" i="13"/>
  <c r="Z11" i="13"/>
  <c r="AA11" i="13"/>
  <c r="AB11" i="13"/>
  <c r="AC11" i="13"/>
  <c r="AD11" i="13"/>
  <c r="AE11" i="13"/>
  <c r="A12" i="13"/>
  <c r="B12" i="13"/>
  <c r="C12" i="13"/>
  <c r="D12" i="13"/>
  <c r="E12" i="13"/>
  <c r="F12" i="13"/>
  <c r="G12" i="13"/>
  <c r="H12" i="13"/>
  <c r="I12" i="13"/>
  <c r="J12" i="13"/>
  <c r="K12" i="13"/>
  <c r="L12" i="13"/>
  <c r="M12" i="13"/>
  <c r="N12" i="13"/>
  <c r="O12" i="13"/>
  <c r="Q12" i="13"/>
  <c r="R12" i="13"/>
  <c r="AH12" i="13" s="1"/>
  <c r="S12" i="13"/>
  <c r="T12" i="13"/>
  <c r="U12" i="13"/>
  <c r="V12" i="13"/>
  <c r="W12" i="13"/>
  <c r="X12" i="13"/>
  <c r="Y12" i="13"/>
  <c r="Z12" i="13"/>
  <c r="AA12" i="13"/>
  <c r="AB12" i="13"/>
  <c r="AC12" i="13"/>
  <c r="AD12" i="13"/>
  <c r="AE12" i="13"/>
  <c r="A13" i="13"/>
  <c r="B13" i="13"/>
  <c r="C13" i="13"/>
  <c r="D13" i="13"/>
  <c r="E13" i="13"/>
  <c r="F13" i="13"/>
  <c r="G13" i="13"/>
  <c r="H13" i="13"/>
  <c r="I13" i="13"/>
  <c r="J13" i="13"/>
  <c r="K13" i="13"/>
  <c r="L13" i="13"/>
  <c r="M13" i="13"/>
  <c r="N13" i="13"/>
  <c r="O13" i="13"/>
  <c r="Q13" i="13"/>
  <c r="R13" i="13"/>
  <c r="S13" i="13"/>
  <c r="T13" i="13"/>
  <c r="U13" i="13"/>
  <c r="V13" i="13"/>
  <c r="W13" i="13"/>
  <c r="X13" i="13"/>
  <c r="Y13" i="13"/>
  <c r="Z13" i="13"/>
  <c r="AA13" i="13"/>
  <c r="AB13" i="13"/>
  <c r="AC13" i="13"/>
  <c r="AD13" i="13"/>
  <c r="AE13" i="13"/>
  <c r="A14" i="13"/>
  <c r="B14" i="13"/>
  <c r="C14" i="13"/>
  <c r="D14" i="13"/>
  <c r="E14" i="13"/>
  <c r="F14" i="13"/>
  <c r="G14" i="13"/>
  <c r="H14" i="13"/>
  <c r="I14" i="13"/>
  <c r="J14" i="13"/>
  <c r="K14" i="13"/>
  <c r="L14" i="13"/>
  <c r="M14" i="13"/>
  <c r="N14" i="13"/>
  <c r="O14" i="13"/>
  <c r="Q14" i="13"/>
  <c r="R14" i="13"/>
  <c r="S14" i="13"/>
  <c r="T14" i="13"/>
  <c r="U14" i="13"/>
  <c r="V14" i="13"/>
  <c r="W14" i="13"/>
  <c r="X14" i="13"/>
  <c r="Y14" i="13"/>
  <c r="Z14" i="13"/>
  <c r="AA14" i="13"/>
  <c r="AB14" i="13"/>
  <c r="AC14" i="13"/>
  <c r="AD14" i="13"/>
  <c r="AE14" i="13"/>
  <c r="A15" i="13"/>
  <c r="B15" i="13"/>
  <c r="C15" i="13"/>
  <c r="D15" i="13"/>
  <c r="E15" i="13"/>
  <c r="F15" i="13"/>
  <c r="G15" i="13"/>
  <c r="H15" i="13"/>
  <c r="I15" i="13"/>
  <c r="J15" i="13"/>
  <c r="K15" i="13"/>
  <c r="L15" i="13"/>
  <c r="M15" i="13"/>
  <c r="N15" i="13"/>
  <c r="O15" i="13"/>
  <c r="Q15" i="13"/>
  <c r="R15" i="13"/>
  <c r="S15" i="13"/>
  <c r="T15" i="13"/>
  <c r="U15" i="13"/>
  <c r="V15" i="13"/>
  <c r="W15" i="13"/>
  <c r="X15" i="13"/>
  <c r="Y15" i="13"/>
  <c r="Z15" i="13"/>
  <c r="AA15" i="13"/>
  <c r="AB15" i="13"/>
  <c r="AC15" i="13"/>
  <c r="AD15" i="13"/>
  <c r="AE15" i="13"/>
  <c r="A16" i="13"/>
  <c r="B16" i="13"/>
  <c r="C16" i="13"/>
  <c r="D16" i="13"/>
  <c r="E16" i="13"/>
  <c r="F16" i="13"/>
  <c r="G16" i="13"/>
  <c r="H16" i="13"/>
  <c r="I16" i="13"/>
  <c r="J16" i="13"/>
  <c r="K16" i="13"/>
  <c r="L16" i="13"/>
  <c r="M16" i="13"/>
  <c r="N16" i="13"/>
  <c r="O16" i="13"/>
  <c r="Q16" i="13"/>
  <c r="R16" i="13"/>
  <c r="S16" i="13"/>
  <c r="T16" i="13"/>
  <c r="U16" i="13"/>
  <c r="V16" i="13"/>
  <c r="W16" i="13"/>
  <c r="X16" i="13"/>
  <c r="Y16" i="13"/>
  <c r="Z16" i="13"/>
  <c r="AA16" i="13"/>
  <c r="AB16" i="13"/>
  <c r="AC16" i="13"/>
  <c r="AD16" i="13"/>
  <c r="AE16" i="13"/>
  <c r="A17" i="13"/>
  <c r="B17" i="13"/>
  <c r="C17" i="13"/>
  <c r="D17" i="13"/>
  <c r="E17" i="13"/>
  <c r="F17" i="13"/>
  <c r="G17" i="13"/>
  <c r="H17" i="13"/>
  <c r="AG17" i="13" s="1"/>
  <c r="I17" i="13"/>
  <c r="J17" i="13"/>
  <c r="K17" i="13"/>
  <c r="L17" i="13"/>
  <c r="M17" i="13"/>
  <c r="N17" i="13"/>
  <c r="O17" i="13"/>
  <c r="Q17" i="13"/>
  <c r="AH17" i="13" s="1"/>
  <c r="R17" i="13"/>
  <c r="S17" i="13"/>
  <c r="T17" i="13"/>
  <c r="U17" i="13"/>
  <c r="V17" i="13"/>
  <c r="W17" i="13"/>
  <c r="X17" i="13"/>
  <c r="Y17" i="13"/>
  <c r="Z17" i="13"/>
  <c r="AA17" i="13"/>
  <c r="AB17" i="13"/>
  <c r="AC17" i="13"/>
  <c r="AD17" i="13"/>
  <c r="AE17" i="13"/>
  <c r="A18" i="13"/>
  <c r="B18" i="13"/>
  <c r="C18" i="13"/>
  <c r="D18" i="13"/>
  <c r="E18" i="13"/>
  <c r="F18" i="13"/>
  <c r="G18" i="13"/>
  <c r="H18" i="13"/>
  <c r="I18" i="13"/>
  <c r="J18" i="13"/>
  <c r="K18" i="13"/>
  <c r="L18" i="13"/>
  <c r="M18" i="13"/>
  <c r="N18" i="13"/>
  <c r="O18" i="13"/>
  <c r="Q18" i="13"/>
  <c r="R18" i="13"/>
  <c r="S18" i="13"/>
  <c r="T18" i="13"/>
  <c r="U18" i="13"/>
  <c r="V18" i="13"/>
  <c r="W18" i="13"/>
  <c r="X18" i="13"/>
  <c r="Y18" i="13"/>
  <c r="Z18" i="13"/>
  <c r="AA18" i="13"/>
  <c r="AB18" i="13"/>
  <c r="AC18" i="13"/>
  <c r="AD18" i="13"/>
  <c r="AE18" i="13"/>
  <c r="A19" i="13"/>
  <c r="B19" i="13"/>
  <c r="C19" i="13"/>
  <c r="D19" i="13"/>
  <c r="E19" i="13"/>
  <c r="F19" i="13"/>
  <c r="G19" i="13"/>
  <c r="H19" i="13"/>
  <c r="I19" i="13"/>
  <c r="J19" i="13"/>
  <c r="K19" i="13"/>
  <c r="L19" i="13"/>
  <c r="M19" i="13"/>
  <c r="N19" i="13"/>
  <c r="O19" i="13"/>
  <c r="Q19" i="13"/>
  <c r="R19" i="13"/>
  <c r="S19" i="13"/>
  <c r="T19" i="13"/>
  <c r="U19" i="13"/>
  <c r="V19" i="13"/>
  <c r="W19" i="13"/>
  <c r="X19" i="13"/>
  <c r="Y19" i="13"/>
  <c r="Z19" i="13"/>
  <c r="AA19" i="13"/>
  <c r="AB19" i="13"/>
  <c r="AC19" i="13"/>
  <c r="AD19" i="13"/>
  <c r="AE19" i="13"/>
  <c r="A20" i="13"/>
  <c r="B20" i="13"/>
  <c r="C20" i="13"/>
  <c r="D20" i="13"/>
  <c r="E20" i="13"/>
  <c r="F20" i="13"/>
  <c r="G20" i="13"/>
  <c r="H20" i="13"/>
  <c r="I20" i="13"/>
  <c r="J20" i="13"/>
  <c r="K20" i="13"/>
  <c r="L20" i="13"/>
  <c r="M20" i="13"/>
  <c r="N20" i="13"/>
  <c r="O20" i="13"/>
  <c r="Q20" i="13"/>
  <c r="R20" i="13"/>
  <c r="S20" i="13"/>
  <c r="T20" i="13"/>
  <c r="U20" i="13"/>
  <c r="V20" i="13"/>
  <c r="W20" i="13"/>
  <c r="X20" i="13"/>
  <c r="Y20" i="13"/>
  <c r="Z20" i="13"/>
  <c r="AA20" i="13"/>
  <c r="AB20" i="13"/>
  <c r="AC20" i="13"/>
  <c r="AD20" i="13"/>
  <c r="AE20" i="13"/>
  <c r="A21" i="13"/>
  <c r="B21" i="13"/>
  <c r="C21" i="13"/>
  <c r="D21" i="13"/>
  <c r="E21" i="13"/>
  <c r="F21" i="13"/>
  <c r="G21" i="13"/>
  <c r="H21" i="13"/>
  <c r="I21" i="13"/>
  <c r="J21" i="13"/>
  <c r="K21" i="13"/>
  <c r="L21" i="13"/>
  <c r="M21" i="13"/>
  <c r="N21" i="13"/>
  <c r="O21" i="13"/>
  <c r="Q21" i="13"/>
  <c r="R21" i="13"/>
  <c r="S21" i="13"/>
  <c r="T21" i="13"/>
  <c r="U21" i="13"/>
  <c r="V21" i="13"/>
  <c r="W21" i="13"/>
  <c r="X21" i="13"/>
  <c r="Y21" i="13"/>
  <c r="Z21" i="13"/>
  <c r="AA21" i="13"/>
  <c r="AB21" i="13"/>
  <c r="AC21" i="13"/>
  <c r="AD21" i="13"/>
  <c r="AE21" i="13"/>
  <c r="A22" i="13"/>
  <c r="B22" i="13"/>
  <c r="C22" i="13"/>
  <c r="D22" i="13"/>
  <c r="E22" i="13"/>
  <c r="F22" i="13"/>
  <c r="G22" i="13"/>
  <c r="H22" i="13"/>
  <c r="I22" i="13"/>
  <c r="J22" i="13"/>
  <c r="K22" i="13"/>
  <c r="L22" i="13"/>
  <c r="M22" i="13"/>
  <c r="N22" i="13"/>
  <c r="O22" i="13"/>
  <c r="Q22" i="13"/>
  <c r="R22" i="13"/>
  <c r="S22" i="13"/>
  <c r="T22" i="13"/>
  <c r="U22" i="13"/>
  <c r="V22" i="13"/>
  <c r="W22" i="13"/>
  <c r="X22" i="13"/>
  <c r="Y22" i="13"/>
  <c r="Z22" i="13"/>
  <c r="AA22" i="13"/>
  <c r="AB22" i="13"/>
  <c r="AC22" i="13"/>
  <c r="AD22" i="13"/>
  <c r="AE22" i="13"/>
  <c r="A23" i="13"/>
  <c r="B23" i="13"/>
  <c r="C23" i="13"/>
  <c r="D23" i="13"/>
  <c r="E23" i="13"/>
  <c r="F23" i="13"/>
  <c r="G23" i="13"/>
  <c r="H23" i="13"/>
  <c r="I23" i="13"/>
  <c r="J23" i="13"/>
  <c r="K23" i="13"/>
  <c r="L23" i="13"/>
  <c r="M23" i="13"/>
  <c r="N23" i="13"/>
  <c r="O23" i="13"/>
  <c r="Q23" i="13"/>
  <c r="R23" i="13"/>
  <c r="S23" i="13"/>
  <c r="T23" i="13"/>
  <c r="U23" i="13"/>
  <c r="V23" i="13"/>
  <c r="W23" i="13"/>
  <c r="X23" i="13"/>
  <c r="Y23" i="13"/>
  <c r="Z23" i="13"/>
  <c r="AA23" i="13"/>
  <c r="AB23" i="13"/>
  <c r="AC23" i="13"/>
  <c r="AD23" i="13"/>
  <c r="AE23" i="13"/>
  <c r="A24" i="13"/>
  <c r="B24" i="13"/>
  <c r="C24" i="13"/>
  <c r="D24" i="13"/>
  <c r="E24" i="13"/>
  <c r="F24" i="13"/>
  <c r="G24" i="13"/>
  <c r="H24" i="13"/>
  <c r="AG24" i="13" s="1"/>
  <c r="I24" i="13"/>
  <c r="J24" i="13"/>
  <c r="K24" i="13"/>
  <c r="L24" i="13"/>
  <c r="M24" i="13"/>
  <c r="N24" i="13"/>
  <c r="O24" i="13"/>
  <c r="Q24" i="13"/>
  <c r="AH24" i="13" s="1"/>
  <c r="R24" i="13"/>
  <c r="S24" i="13"/>
  <c r="T24" i="13"/>
  <c r="U24" i="13"/>
  <c r="V24" i="13"/>
  <c r="W24" i="13"/>
  <c r="X24" i="13"/>
  <c r="Y24" i="13"/>
  <c r="Z24" i="13"/>
  <c r="AA24" i="13"/>
  <c r="AB24" i="13"/>
  <c r="AC24" i="13"/>
  <c r="AD24" i="13"/>
  <c r="AE24" i="13"/>
  <c r="A25" i="13"/>
  <c r="B25" i="13"/>
  <c r="C25" i="13"/>
  <c r="D25" i="13"/>
  <c r="E25" i="13"/>
  <c r="F25" i="13"/>
  <c r="G25" i="13"/>
  <c r="H25" i="13"/>
  <c r="I25" i="13"/>
  <c r="J25" i="13"/>
  <c r="K25" i="13"/>
  <c r="L25" i="13"/>
  <c r="M25" i="13"/>
  <c r="N25" i="13"/>
  <c r="O25" i="13"/>
  <c r="Q25" i="13"/>
  <c r="R25" i="13"/>
  <c r="S25" i="13"/>
  <c r="T25" i="13"/>
  <c r="U25" i="13"/>
  <c r="V25" i="13"/>
  <c r="W25" i="13"/>
  <c r="AH25" i="13" s="1"/>
  <c r="X25" i="13"/>
  <c r="Y25" i="13"/>
  <c r="Z25" i="13"/>
  <c r="AA25" i="13"/>
  <c r="AB25" i="13"/>
  <c r="AC25" i="13"/>
  <c r="AD25" i="13"/>
  <c r="AE25" i="13"/>
  <c r="AG25" i="13"/>
  <c r="A26" i="13"/>
  <c r="B26" i="13"/>
  <c r="C26" i="13"/>
  <c r="D26" i="13"/>
  <c r="E26" i="13"/>
  <c r="F26" i="13"/>
  <c r="G26" i="13"/>
  <c r="H26" i="13"/>
  <c r="I26" i="13"/>
  <c r="J26" i="13"/>
  <c r="K26" i="13"/>
  <c r="L26" i="13"/>
  <c r="M26" i="13"/>
  <c r="N26" i="13"/>
  <c r="O26" i="13"/>
  <c r="Q26" i="13"/>
  <c r="R26" i="13"/>
  <c r="S26" i="13"/>
  <c r="T26" i="13"/>
  <c r="U26" i="13"/>
  <c r="V26" i="13"/>
  <c r="W26" i="13"/>
  <c r="X26" i="13"/>
  <c r="Y26" i="13"/>
  <c r="Z26" i="13"/>
  <c r="AA26" i="13"/>
  <c r="AB26" i="13"/>
  <c r="AC26" i="13"/>
  <c r="AD26" i="13"/>
  <c r="AE26" i="13"/>
  <c r="AG26" i="13"/>
  <c r="A27" i="13"/>
  <c r="B27" i="13"/>
  <c r="C27" i="13"/>
  <c r="D27" i="13"/>
  <c r="E27" i="13"/>
  <c r="F27" i="13"/>
  <c r="G27" i="13"/>
  <c r="H27" i="13"/>
  <c r="I27" i="13"/>
  <c r="J27" i="13"/>
  <c r="K27" i="13"/>
  <c r="L27" i="13"/>
  <c r="M27" i="13"/>
  <c r="N27" i="13"/>
  <c r="O27" i="13"/>
  <c r="Q27" i="13"/>
  <c r="R27" i="13"/>
  <c r="S27" i="13"/>
  <c r="T27" i="13"/>
  <c r="U27" i="13"/>
  <c r="V27" i="13"/>
  <c r="W27" i="13"/>
  <c r="X27" i="13"/>
  <c r="Y27" i="13"/>
  <c r="Z27" i="13"/>
  <c r="AA27" i="13"/>
  <c r="AB27" i="13"/>
  <c r="AC27" i="13"/>
  <c r="AD27" i="13"/>
  <c r="AE27" i="13"/>
  <c r="A28" i="13"/>
  <c r="B28" i="13"/>
  <c r="C28" i="13"/>
  <c r="D28" i="13"/>
  <c r="E28" i="13"/>
  <c r="F28" i="13"/>
  <c r="G28" i="13"/>
  <c r="H28" i="13"/>
  <c r="I28" i="13"/>
  <c r="J28" i="13"/>
  <c r="K28" i="13"/>
  <c r="L28" i="13"/>
  <c r="M28" i="13"/>
  <c r="N28" i="13"/>
  <c r="O28" i="13"/>
  <c r="Q28" i="13"/>
  <c r="R28" i="13"/>
  <c r="S28" i="13"/>
  <c r="AH28" i="13" s="1"/>
  <c r="T28" i="13"/>
  <c r="U28" i="13"/>
  <c r="V28" i="13"/>
  <c r="W28" i="13"/>
  <c r="X28" i="13"/>
  <c r="Y28" i="13"/>
  <c r="Z28" i="13"/>
  <c r="AA28" i="13"/>
  <c r="AB28" i="13"/>
  <c r="AC28" i="13"/>
  <c r="AD28" i="13"/>
  <c r="AE28" i="13"/>
  <c r="A29" i="13"/>
  <c r="AG29" i="13" s="1"/>
  <c r="B29" i="13"/>
  <c r="C29" i="13"/>
  <c r="D29" i="13"/>
  <c r="E29" i="13"/>
  <c r="F29" i="13"/>
  <c r="G29" i="13"/>
  <c r="H29" i="13"/>
  <c r="I29" i="13"/>
  <c r="J29" i="13"/>
  <c r="K29" i="13"/>
  <c r="L29" i="13"/>
  <c r="M29" i="13"/>
  <c r="N29" i="13"/>
  <c r="O29" i="13"/>
  <c r="Q29" i="13"/>
  <c r="R29" i="13"/>
  <c r="AH29" i="13" s="1"/>
  <c r="S29" i="13"/>
  <c r="T29" i="13"/>
  <c r="U29" i="13"/>
  <c r="V29" i="13"/>
  <c r="W29" i="13"/>
  <c r="X29" i="13"/>
  <c r="Y29" i="13"/>
  <c r="Z29" i="13"/>
  <c r="AA29" i="13"/>
  <c r="AB29" i="13"/>
  <c r="AC29" i="13"/>
  <c r="AD29" i="13"/>
  <c r="AE29" i="13"/>
  <c r="A30" i="13"/>
  <c r="B30" i="13"/>
  <c r="C30" i="13"/>
  <c r="D30" i="13"/>
  <c r="E30" i="13"/>
  <c r="F30" i="13"/>
  <c r="G30" i="13"/>
  <c r="H30" i="13"/>
  <c r="I30" i="13"/>
  <c r="J30" i="13"/>
  <c r="K30" i="13"/>
  <c r="L30" i="13"/>
  <c r="M30" i="13"/>
  <c r="N30" i="13"/>
  <c r="O30" i="13"/>
  <c r="Q30" i="13"/>
  <c r="R30" i="13"/>
  <c r="S30" i="13"/>
  <c r="T30" i="13"/>
  <c r="U30" i="13"/>
  <c r="V30" i="13"/>
  <c r="W30" i="13"/>
  <c r="X30" i="13"/>
  <c r="Y30" i="13"/>
  <c r="Z30" i="13"/>
  <c r="AA30" i="13"/>
  <c r="AB30" i="13"/>
  <c r="AC30" i="13"/>
  <c r="AD30" i="13"/>
  <c r="AE30" i="13"/>
  <c r="A31" i="13"/>
  <c r="B31" i="13"/>
  <c r="C31" i="13"/>
  <c r="D31" i="13"/>
  <c r="E31" i="13"/>
  <c r="F31" i="13"/>
  <c r="G31" i="13"/>
  <c r="H31" i="13"/>
  <c r="I31" i="13"/>
  <c r="J31" i="13"/>
  <c r="K31" i="13"/>
  <c r="L31" i="13"/>
  <c r="M31" i="13"/>
  <c r="N31" i="13"/>
  <c r="O31" i="13"/>
  <c r="Q31" i="13"/>
  <c r="R31" i="13"/>
  <c r="S31" i="13"/>
  <c r="T31" i="13"/>
  <c r="U31" i="13"/>
  <c r="V31" i="13"/>
  <c r="W31" i="13"/>
  <c r="X31" i="13"/>
  <c r="Y31" i="13"/>
  <c r="Z31" i="13"/>
  <c r="AA31" i="13"/>
  <c r="AB31" i="13"/>
  <c r="AC31" i="13"/>
  <c r="AD31" i="13"/>
  <c r="AE31" i="13"/>
  <c r="AH31" i="13"/>
  <c r="A32" i="13"/>
  <c r="B32" i="13"/>
  <c r="C32" i="13"/>
  <c r="D32" i="13"/>
  <c r="E32" i="13"/>
  <c r="F32" i="13"/>
  <c r="G32" i="13"/>
  <c r="H32" i="13"/>
  <c r="I32" i="13"/>
  <c r="J32" i="13"/>
  <c r="K32" i="13"/>
  <c r="L32" i="13"/>
  <c r="M32" i="13"/>
  <c r="N32" i="13"/>
  <c r="O32" i="13"/>
  <c r="AG32" i="13" s="1"/>
  <c r="AI32" i="13" s="1"/>
  <c r="Q32" i="13"/>
  <c r="R32" i="13"/>
  <c r="S32" i="13"/>
  <c r="T32" i="13"/>
  <c r="U32" i="13"/>
  <c r="V32" i="13"/>
  <c r="W32" i="13"/>
  <c r="X32" i="13"/>
  <c r="AH32" i="13" s="1"/>
  <c r="Y32" i="13"/>
  <c r="Z32" i="13"/>
  <c r="AA32" i="13"/>
  <c r="AB32" i="13"/>
  <c r="AC32" i="13"/>
  <c r="AD32" i="13"/>
  <c r="AE32" i="13"/>
  <c r="A33" i="13"/>
  <c r="B33" i="13"/>
  <c r="C33" i="13"/>
  <c r="D33" i="13"/>
  <c r="E33" i="13"/>
  <c r="F33" i="13"/>
  <c r="G33" i="13"/>
  <c r="H33" i="13"/>
  <c r="I33" i="13"/>
  <c r="J33" i="13"/>
  <c r="K33" i="13"/>
  <c r="L33" i="13"/>
  <c r="M33" i="13"/>
  <c r="N33" i="13"/>
  <c r="O33" i="13"/>
  <c r="Q33" i="13"/>
  <c r="R33" i="13"/>
  <c r="S33" i="13"/>
  <c r="T33" i="13"/>
  <c r="U33" i="13"/>
  <c r="V33" i="13"/>
  <c r="W33" i="13"/>
  <c r="AH33" i="13" s="1"/>
  <c r="X33" i="13"/>
  <c r="Y33" i="13"/>
  <c r="Z33" i="13"/>
  <c r="AA33" i="13"/>
  <c r="AB33" i="13"/>
  <c r="AC33" i="13"/>
  <c r="AD33" i="13"/>
  <c r="AE33" i="13"/>
  <c r="A34" i="13"/>
  <c r="B34" i="13"/>
  <c r="C34" i="13"/>
  <c r="D34" i="13"/>
  <c r="E34" i="13"/>
  <c r="F34" i="13"/>
  <c r="G34" i="13"/>
  <c r="H34" i="13"/>
  <c r="I34" i="13"/>
  <c r="J34" i="13"/>
  <c r="K34" i="13"/>
  <c r="L34" i="13"/>
  <c r="M34" i="13"/>
  <c r="N34" i="13"/>
  <c r="O34" i="13"/>
  <c r="Q34" i="13"/>
  <c r="R34" i="13"/>
  <c r="S34" i="13"/>
  <c r="T34" i="13"/>
  <c r="U34" i="13"/>
  <c r="V34" i="13"/>
  <c r="W34" i="13"/>
  <c r="X34" i="13"/>
  <c r="Y34" i="13"/>
  <c r="Z34" i="13"/>
  <c r="AA34" i="13"/>
  <c r="AB34" i="13"/>
  <c r="AC34" i="13"/>
  <c r="AD34" i="13"/>
  <c r="AE34" i="13"/>
  <c r="A35" i="13"/>
  <c r="B35" i="13"/>
  <c r="C35" i="13"/>
  <c r="D35" i="13"/>
  <c r="E35" i="13"/>
  <c r="F35" i="13"/>
  <c r="G35" i="13"/>
  <c r="H35" i="13"/>
  <c r="I35" i="13"/>
  <c r="J35" i="13"/>
  <c r="K35" i="13"/>
  <c r="L35" i="13"/>
  <c r="M35" i="13"/>
  <c r="N35" i="13"/>
  <c r="O35" i="13"/>
  <c r="Q35" i="13"/>
  <c r="R35" i="13"/>
  <c r="S35" i="13"/>
  <c r="T35" i="13"/>
  <c r="U35" i="13"/>
  <c r="AH35" i="13" s="1"/>
  <c r="V35" i="13"/>
  <c r="W35" i="13"/>
  <c r="X35" i="13"/>
  <c r="Y35" i="13"/>
  <c r="Z35" i="13"/>
  <c r="AA35" i="13"/>
  <c r="AB35" i="13"/>
  <c r="AC35" i="13"/>
  <c r="AD35" i="13"/>
  <c r="AE35" i="13"/>
  <c r="A36" i="13"/>
  <c r="B36" i="13"/>
  <c r="C36" i="13"/>
  <c r="D36" i="13"/>
  <c r="E36" i="13"/>
  <c r="F36" i="13"/>
  <c r="G36" i="13"/>
  <c r="H36" i="13"/>
  <c r="I36" i="13"/>
  <c r="J36" i="13"/>
  <c r="K36" i="13"/>
  <c r="L36" i="13"/>
  <c r="M36" i="13"/>
  <c r="N36" i="13"/>
  <c r="O36" i="13"/>
  <c r="Q36" i="13"/>
  <c r="R36" i="13"/>
  <c r="S36" i="13"/>
  <c r="T36" i="13"/>
  <c r="U36" i="13"/>
  <c r="V36" i="13"/>
  <c r="W36" i="13"/>
  <c r="X36" i="13"/>
  <c r="Y36" i="13"/>
  <c r="Z36" i="13"/>
  <c r="AA36" i="13"/>
  <c r="AB36" i="13"/>
  <c r="AC36" i="13"/>
  <c r="AD36" i="13"/>
  <c r="AE36" i="13"/>
  <c r="A37" i="13"/>
  <c r="B37" i="13"/>
  <c r="C37" i="13"/>
  <c r="D37" i="13"/>
  <c r="E37" i="13"/>
  <c r="F37" i="13"/>
  <c r="G37" i="13"/>
  <c r="H37" i="13"/>
  <c r="I37" i="13"/>
  <c r="J37" i="13"/>
  <c r="K37" i="13"/>
  <c r="L37" i="13"/>
  <c r="M37" i="13"/>
  <c r="N37" i="13"/>
  <c r="O37" i="13"/>
  <c r="Q37" i="13"/>
  <c r="R37" i="13"/>
  <c r="S37" i="13"/>
  <c r="T37" i="13"/>
  <c r="U37" i="13"/>
  <c r="V37" i="13"/>
  <c r="W37" i="13"/>
  <c r="X37" i="13"/>
  <c r="Y37" i="13"/>
  <c r="Z37" i="13"/>
  <c r="AA37" i="13"/>
  <c r="AB37" i="13"/>
  <c r="AC37" i="13"/>
  <c r="AD37" i="13"/>
  <c r="AE37" i="13"/>
  <c r="A38" i="13"/>
  <c r="B38" i="13"/>
  <c r="C38" i="13"/>
  <c r="D38" i="13"/>
  <c r="E38" i="13"/>
  <c r="F38" i="13"/>
  <c r="G38" i="13"/>
  <c r="H38" i="13"/>
  <c r="I38" i="13"/>
  <c r="J38" i="13"/>
  <c r="K38" i="13"/>
  <c r="L38" i="13"/>
  <c r="M38" i="13"/>
  <c r="N38" i="13"/>
  <c r="O38" i="13"/>
  <c r="Q38" i="13"/>
  <c r="R38" i="13"/>
  <c r="S38" i="13"/>
  <c r="T38" i="13"/>
  <c r="U38" i="13"/>
  <c r="V38" i="13"/>
  <c r="W38" i="13"/>
  <c r="X38" i="13"/>
  <c r="Y38" i="13"/>
  <c r="Z38" i="13"/>
  <c r="AA38" i="13"/>
  <c r="AB38" i="13"/>
  <c r="AC38" i="13"/>
  <c r="AD38" i="13"/>
  <c r="AE38" i="13"/>
  <c r="A39" i="13"/>
  <c r="B39" i="13"/>
  <c r="C39" i="13"/>
  <c r="D39" i="13"/>
  <c r="E39" i="13"/>
  <c r="F39" i="13"/>
  <c r="G39" i="13"/>
  <c r="H39" i="13"/>
  <c r="I39" i="13"/>
  <c r="J39" i="13"/>
  <c r="K39" i="13"/>
  <c r="L39" i="13"/>
  <c r="M39" i="13"/>
  <c r="N39" i="13"/>
  <c r="O39" i="13"/>
  <c r="Q39" i="13"/>
  <c r="R39" i="13"/>
  <c r="S39" i="13"/>
  <c r="T39" i="13"/>
  <c r="U39" i="13"/>
  <c r="V39" i="13"/>
  <c r="W39" i="13"/>
  <c r="X39" i="13"/>
  <c r="Y39" i="13"/>
  <c r="Z39" i="13"/>
  <c r="AA39" i="13"/>
  <c r="AB39" i="13"/>
  <c r="AC39" i="13"/>
  <c r="AD39" i="13"/>
  <c r="AE39" i="13"/>
  <c r="A40" i="13"/>
  <c r="B40" i="13"/>
  <c r="C40" i="13"/>
  <c r="D40" i="13"/>
  <c r="E40" i="13"/>
  <c r="F40" i="13"/>
  <c r="G40" i="13"/>
  <c r="H40" i="13"/>
  <c r="I40" i="13"/>
  <c r="J40" i="13"/>
  <c r="K40" i="13"/>
  <c r="L40" i="13"/>
  <c r="M40" i="13"/>
  <c r="N40" i="13"/>
  <c r="O40" i="13"/>
  <c r="Q40" i="13"/>
  <c r="AH40" i="13" s="1"/>
  <c r="R40" i="13"/>
  <c r="S40" i="13"/>
  <c r="T40" i="13"/>
  <c r="U40" i="13"/>
  <c r="V40" i="13"/>
  <c r="W40" i="13"/>
  <c r="X40" i="13"/>
  <c r="Y40" i="13"/>
  <c r="Z40" i="13"/>
  <c r="AA40" i="13"/>
  <c r="AB40" i="13"/>
  <c r="AC40" i="13"/>
  <c r="AD40" i="13"/>
  <c r="AE40" i="13"/>
  <c r="A41" i="13"/>
  <c r="B41" i="13"/>
  <c r="AG41" i="13" s="1"/>
  <c r="C41" i="13"/>
  <c r="D41" i="13"/>
  <c r="E41" i="13"/>
  <c r="F41" i="13"/>
  <c r="G41" i="13"/>
  <c r="H41" i="13"/>
  <c r="I41" i="13"/>
  <c r="J41" i="13"/>
  <c r="K41" i="13"/>
  <c r="L41" i="13"/>
  <c r="M41" i="13"/>
  <c r="N41" i="13"/>
  <c r="O41" i="13"/>
  <c r="Q41" i="13"/>
  <c r="R41" i="13"/>
  <c r="S41" i="13"/>
  <c r="AH41" i="13" s="1"/>
  <c r="T41" i="13"/>
  <c r="U41" i="13"/>
  <c r="V41" i="13"/>
  <c r="W41" i="13"/>
  <c r="X41" i="13"/>
  <c r="Y41" i="13"/>
  <c r="Z41" i="13"/>
  <c r="AA41" i="13"/>
  <c r="AB41" i="13"/>
  <c r="AC41" i="13"/>
  <c r="AD41" i="13"/>
  <c r="AE41" i="13"/>
  <c r="A42" i="13"/>
  <c r="B42" i="13"/>
  <c r="C42" i="13"/>
  <c r="D42" i="13"/>
  <c r="E42" i="13"/>
  <c r="F42" i="13"/>
  <c r="G42" i="13"/>
  <c r="H42" i="13"/>
  <c r="I42" i="13"/>
  <c r="J42" i="13"/>
  <c r="K42" i="13"/>
  <c r="L42" i="13"/>
  <c r="M42" i="13"/>
  <c r="N42" i="13"/>
  <c r="O42" i="13"/>
  <c r="Q42" i="13"/>
  <c r="R42" i="13"/>
  <c r="S42" i="13"/>
  <c r="T42" i="13"/>
  <c r="U42" i="13"/>
  <c r="V42" i="13"/>
  <c r="W42" i="13"/>
  <c r="X42" i="13"/>
  <c r="Y42" i="13"/>
  <c r="Z42" i="13"/>
  <c r="AA42" i="13"/>
  <c r="AB42" i="13"/>
  <c r="AC42" i="13"/>
  <c r="AD42" i="13"/>
  <c r="AE42" i="13"/>
  <c r="AG42" i="13"/>
  <c r="A43" i="13"/>
  <c r="B43" i="13"/>
  <c r="C43" i="13"/>
  <c r="D43" i="13"/>
  <c r="E43" i="13"/>
  <c r="F43" i="13"/>
  <c r="G43" i="13"/>
  <c r="H43" i="13"/>
  <c r="I43" i="13"/>
  <c r="J43" i="13"/>
  <c r="K43" i="13"/>
  <c r="L43" i="13"/>
  <c r="M43" i="13"/>
  <c r="N43" i="13"/>
  <c r="O43" i="13"/>
  <c r="Q43" i="13"/>
  <c r="AH43" i="13" s="1"/>
  <c r="R43" i="13"/>
  <c r="S43" i="13"/>
  <c r="T43" i="13"/>
  <c r="U43" i="13"/>
  <c r="V43" i="13"/>
  <c r="W43" i="13"/>
  <c r="X43" i="13"/>
  <c r="Y43" i="13"/>
  <c r="Z43" i="13"/>
  <c r="AA43" i="13"/>
  <c r="AB43" i="13"/>
  <c r="AC43" i="13"/>
  <c r="AD43" i="13"/>
  <c r="AE43" i="13"/>
  <c r="A44" i="13"/>
  <c r="B44" i="13"/>
  <c r="C44" i="13"/>
  <c r="D44" i="13"/>
  <c r="E44" i="13"/>
  <c r="F44" i="13"/>
  <c r="G44" i="13"/>
  <c r="H44" i="13"/>
  <c r="I44" i="13"/>
  <c r="J44" i="13"/>
  <c r="K44" i="13"/>
  <c r="L44" i="13"/>
  <c r="M44" i="13"/>
  <c r="N44" i="13"/>
  <c r="O44" i="13"/>
  <c r="Q44" i="13"/>
  <c r="R44" i="13"/>
  <c r="S44" i="13"/>
  <c r="T44" i="13"/>
  <c r="U44" i="13"/>
  <c r="V44" i="13"/>
  <c r="W44" i="13"/>
  <c r="X44" i="13"/>
  <c r="Y44" i="13"/>
  <c r="Z44" i="13"/>
  <c r="AA44" i="13"/>
  <c r="AB44" i="13"/>
  <c r="AC44" i="13"/>
  <c r="AD44" i="13"/>
  <c r="AE44" i="13"/>
  <c r="A45" i="13"/>
  <c r="B45" i="13"/>
  <c r="C45" i="13"/>
  <c r="D45" i="13"/>
  <c r="E45" i="13"/>
  <c r="F45" i="13"/>
  <c r="G45" i="13"/>
  <c r="H45" i="13"/>
  <c r="I45" i="13"/>
  <c r="J45" i="13"/>
  <c r="K45" i="13"/>
  <c r="L45" i="13"/>
  <c r="M45" i="13"/>
  <c r="N45" i="13"/>
  <c r="O45" i="13"/>
  <c r="Q45" i="13"/>
  <c r="R45" i="13"/>
  <c r="S45" i="13"/>
  <c r="T45" i="13"/>
  <c r="U45" i="13"/>
  <c r="V45" i="13"/>
  <c r="W45" i="13"/>
  <c r="X45" i="13"/>
  <c r="Y45" i="13"/>
  <c r="Z45" i="13"/>
  <c r="AA45" i="13"/>
  <c r="AB45" i="13"/>
  <c r="AC45" i="13"/>
  <c r="AD45" i="13"/>
  <c r="AE45" i="13"/>
  <c r="A46" i="13"/>
  <c r="B46" i="13"/>
  <c r="C46" i="13"/>
  <c r="D46" i="13"/>
  <c r="E46" i="13"/>
  <c r="F46" i="13"/>
  <c r="G46" i="13"/>
  <c r="H46" i="13"/>
  <c r="I46" i="13"/>
  <c r="J46" i="13"/>
  <c r="K46" i="13"/>
  <c r="L46" i="13"/>
  <c r="M46" i="13"/>
  <c r="N46" i="13"/>
  <c r="O46" i="13"/>
  <c r="Q46" i="13"/>
  <c r="R46" i="13"/>
  <c r="S46" i="13"/>
  <c r="T46" i="13"/>
  <c r="U46" i="13"/>
  <c r="V46" i="13"/>
  <c r="W46" i="13"/>
  <c r="X46" i="13"/>
  <c r="Y46" i="13"/>
  <c r="Z46" i="13"/>
  <c r="AA46" i="13"/>
  <c r="AB46" i="13"/>
  <c r="AC46" i="13"/>
  <c r="AD46" i="13"/>
  <c r="AE46" i="13"/>
  <c r="A47" i="13"/>
  <c r="B47" i="13"/>
  <c r="C47" i="13"/>
  <c r="D47" i="13"/>
  <c r="E47" i="13"/>
  <c r="F47" i="13"/>
  <c r="G47" i="13"/>
  <c r="H47" i="13"/>
  <c r="I47" i="13"/>
  <c r="J47" i="13"/>
  <c r="K47" i="13"/>
  <c r="L47" i="13"/>
  <c r="M47" i="13"/>
  <c r="N47" i="13"/>
  <c r="O47" i="13"/>
  <c r="Q47" i="13"/>
  <c r="AH47" i="13" s="1"/>
  <c r="R47" i="13"/>
  <c r="S47" i="13"/>
  <c r="T47" i="13"/>
  <c r="U47" i="13"/>
  <c r="V47" i="13"/>
  <c r="W47" i="13"/>
  <c r="X47" i="13"/>
  <c r="Y47" i="13"/>
  <c r="Z47" i="13"/>
  <c r="AA47" i="13"/>
  <c r="AB47" i="13"/>
  <c r="AC47" i="13"/>
  <c r="AD47" i="13"/>
  <c r="AE47" i="13"/>
  <c r="A48" i="13"/>
  <c r="B48" i="13"/>
  <c r="C48" i="13"/>
  <c r="D48" i="13"/>
  <c r="E48" i="13"/>
  <c r="F48" i="13"/>
  <c r="G48" i="13"/>
  <c r="H48" i="13"/>
  <c r="AG48" i="13" s="1"/>
  <c r="AI48" i="13" s="1"/>
  <c r="I48" i="13"/>
  <c r="J48" i="13"/>
  <c r="K48" i="13"/>
  <c r="L48" i="13"/>
  <c r="M48" i="13"/>
  <c r="N48" i="13"/>
  <c r="O48" i="13"/>
  <c r="Q48" i="13"/>
  <c r="R48" i="13"/>
  <c r="S48" i="13"/>
  <c r="T48" i="13"/>
  <c r="U48" i="13"/>
  <c r="V48" i="13"/>
  <c r="W48" i="13"/>
  <c r="X48" i="13"/>
  <c r="Y48" i="13"/>
  <c r="Z48" i="13"/>
  <c r="AA48" i="13"/>
  <c r="AB48" i="13"/>
  <c r="AC48" i="13"/>
  <c r="AD48" i="13"/>
  <c r="AE48" i="13"/>
  <c r="AH48" i="13"/>
  <c r="A49" i="13"/>
  <c r="B49" i="13"/>
  <c r="C49" i="13"/>
  <c r="D49" i="13"/>
  <c r="E49" i="13"/>
  <c r="F49" i="13"/>
  <c r="G49" i="13"/>
  <c r="H49" i="13"/>
  <c r="I49" i="13"/>
  <c r="J49" i="13"/>
  <c r="K49" i="13"/>
  <c r="L49" i="13"/>
  <c r="M49" i="13"/>
  <c r="N49" i="13"/>
  <c r="O49" i="13"/>
  <c r="Q49" i="13"/>
  <c r="R49" i="13"/>
  <c r="S49" i="13"/>
  <c r="T49" i="13"/>
  <c r="U49" i="13"/>
  <c r="V49" i="13"/>
  <c r="W49" i="13"/>
  <c r="X49" i="13"/>
  <c r="Y49" i="13"/>
  <c r="Z49" i="13"/>
  <c r="AA49" i="13"/>
  <c r="AB49" i="13"/>
  <c r="AC49" i="13"/>
  <c r="AD49" i="13"/>
  <c r="AE49" i="13"/>
  <c r="AG49" i="13"/>
  <c r="A50" i="13"/>
  <c r="B50" i="13"/>
  <c r="C50" i="13"/>
  <c r="D50" i="13"/>
  <c r="E50" i="13"/>
  <c r="F50" i="13"/>
  <c r="G50" i="13"/>
  <c r="H50" i="13"/>
  <c r="I50" i="13"/>
  <c r="J50" i="13"/>
  <c r="K50" i="13"/>
  <c r="L50" i="13"/>
  <c r="M50" i="13"/>
  <c r="N50" i="13"/>
  <c r="O50" i="13"/>
  <c r="Q50" i="13"/>
  <c r="R50" i="13"/>
  <c r="S50" i="13"/>
  <c r="T50" i="13"/>
  <c r="U50" i="13"/>
  <c r="V50" i="13"/>
  <c r="W50" i="13"/>
  <c r="X50" i="13"/>
  <c r="Y50" i="13"/>
  <c r="Z50" i="13"/>
  <c r="AA50" i="13"/>
  <c r="AB50" i="13"/>
  <c r="AC50" i="13"/>
  <c r="AD50" i="13"/>
  <c r="AE50" i="13"/>
  <c r="AG50" i="13"/>
  <c r="A51" i="13"/>
  <c r="B51" i="13"/>
  <c r="C51" i="13"/>
  <c r="D51" i="13"/>
  <c r="E51" i="13"/>
  <c r="F51" i="13"/>
  <c r="G51" i="13"/>
  <c r="H51" i="13"/>
  <c r="I51" i="13"/>
  <c r="J51" i="13"/>
  <c r="K51" i="13"/>
  <c r="L51" i="13"/>
  <c r="M51" i="13"/>
  <c r="N51" i="13"/>
  <c r="O51" i="13"/>
  <c r="Q51" i="13"/>
  <c r="R51" i="13"/>
  <c r="S51" i="13"/>
  <c r="T51" i="13"/>
  <c r="U51" i="13"/>
  <c r="AH51" i="13" s="1"/>
  <c r="V51" i="13"/>
  <c r="W51" i="13"/>
  <c r="X51" i="13"/>
  <c r="Y51" i="13"/>
  <c r="Z51" i="13"/>
  <c r="AA51" i="13"/>
  <c r="AB51" i="13"/>
  <c r="AC51" i="13"/>
  <c r="AD51" i="13"/>
  <c r="AE51" i="13"/>
  <c r="A52" i="13"/>
  <c r="B52" i="13"/>
  <c r="C52" i="13"/>
  <c r="D52" i="13"/>
  <c r="AG52" i="13" s="1"/>
  <c r="E52" i="13"/>
  <c r="F52" i="13"/>
  <c r="G52" i="13"/>
  <c r="H52" i="13"/>
  <c r="I52" i="13"/>
  <c r="J52" i="13"/>
  <c r="K52" i="13"/>
  <c r="L52" i="13"/>
  <c r="M52" i="13"/>
  <c r="N52" i="13"/>
  <c r="O52" i="13"/>
  <c r="Q52" i="13"/>
  <c r="R52" i="13"/>
  <c r="S52" i="13"/>
  <c r="T52" i="13"/>
  <c r="U52" i="13"/>
  <c r="V52" i="13"/>
  <c r="W52" i="13"/>
  <c r="X52" i="13"/>
  <c r="Y52" i="13"/>
  <c r="Z52" i="13"/>
  <c r="AA52" i="13"/>
  <c r="AB52" i="13"/>
  <c r="AC52" i="13"/>
  <c r="AD52" i="13"/>
  <c r="AE52" i="13"/>
  <c r="A53" i="13"/>
  <c r="B53" i="13"/>
  <c r="C53" i="13"/>
  <c r="D53" i="13"/>
  <c r="E53" i="13"/>
  <c r="F53" i="13"/>
  <c r="G53" i="13"/>
  <c r="H53" i="13"/>
  <c r="I53" i="13"/>
  <c r="J53" i="13"/>
  <c r="K53" i="13"/>
  <c r="L53" i="13"/>
  <c r="M53" i="13"/>
  <c r="N53" i="13"/>
  <c r="O53" i="13"/>
  <c r="Q53" i="13"/>
  <c r="R53" i="13"/>
  <c r="S53" i="13"/>
  <c r="T53" i="13"/>
  <c r="U53" i="13"/>
  <c r="V53" i="13"/>
  <c r="W53" i="13"/>
  <c r="X53" i="13"/>
  <c r="Y53" i="13"/>
  <c r="Z53" i="13"/>
  <c r="AA53" i="13"/>
  <c r="AB53" i="13"/>
  <c r="AC53" i="13"/>
  <c r="AD53" i="13"/>
  <c r="AE53" i="13"/>
  <c r="A54" i="13"/>
  <c r="B54" i="13"/>
  <c r="C54" i="13"/>
  <c r="D54" i="13"/>
  <c r="E54" i="13"/>
  <c r="F54" i="13"/>
  <c r="G54" i="13"/>
  <c r="H54" i="13"/>
  <c r="I54" i="13"/>
  <c r="J54" i="13"/>
  <c r="K54" i="13"/>
  <c r="L54" i="13"/>
  <c r="M54" i="13"/>
  <c r="N54" i="13"/>
  <c r="O54" i="13"/>
  <c r="Q54" i="13"/>
  <c r="R54" i="13"/>
  <c r="S54" i="13"/>
  <c r="T54" i="13"/>
  <c r="U54" i="13"/>
  <c r="V54" i="13"/>
  <c r="W54" i="13"/>
  <c r="X54" i="13"/>
  <c r="Y54" i="13"/>
  <c r="Z54" i="13"/>
  <c r="AA54" i="13"/>
  <c r="AB54" i="13"/>
  <c r="AC54" i="13"/>
  <c r="AD54" i="13"/>
  <c r="AE54" i="13"/>
  <c r="A55" i="13"/>
  <c r="B55" i="13"/>
  <c r="C55" i="13"/>
  <c r="D55" i="13"/>
  <c r="E55" i="13"/>
  <c r="F55" i="13"/>
  <c r="G55" i="13"/>
  <c r="H55" i="13"/>
  <c r="I55" i="13"/>
  <c r="J55" i="13"/>
  <c r="K55" i="13"/>
  <c r="L55" i="13"/>
  <c r="M55" i="13"/>
  <c r="N55" i="13"/>
  <c r="O55" i="13"/>
  <c r="Q55" i="13"/>
  <c r="AH55" i="13" s="1"/>
  <c r="R55" i="13"/>
  <c r="S55" i="13"/>
  <c r="T55" i="13"/>
  <c r="U55" i="13"/>
  <c r="V55" i="13"/>
  <c r="W55" i="13"/>
  <c r="X55" i="13"/>
  <c r="Y55" i="13"/>
  <c r="Z55" i="13"/>
  <c r="AA55" i="13"/>
  <c r="AB55" i="13"/>
  <c r="AC55" i="13"/>
  <c r="AD55" i="13"/>
  <c r="AE55" i="13"/>
  <c r="A56" i="13"/>
  <c r="B56" i="13"/>
  <c r="C56" i="13"/>
  <c r="D56" i="13"/>
  <c r="E56" i="13"/>
  <c r="F56" i="13"/>
  <c r="G56" i="13"/>
  <c r="H56" i="13"/>
  <c r="I56" i="13"/>
  <c r="J56" i="13"/>
  <c r="K56" i="13"/>
  <c r="L56" i="13"/>
  <c r="M56" i="13"/>
  <c r="N56" i="13"/>
  <c r="O56" i="13"/>
  <c r="Q56" i="13"/>
  <c r="AH56" i="13" s="1"/>
  <c r="R56" i="13"/>
  <c r="S56" i="13"/>
  <c r="T56" i="13"/>
  <c r="U56" i="13"/>
  <c r="V56" i="13"/>
  <c r="W56" i="13"/>
  <c r="X56" i="13"/>
  <c r="Y56" i="13"/>
  <c r="Z56" i="13"/>
  <c r="AA56" i="13"/>
  <c r="AB56" i="13"/>
  <c r="AC56" i="13"/>
  <c r="AD56" i="13"/>
  <c r="AE56" i="13"/>
  <c r="A57" i="13"/>
  <c r="B57" i="13"/>
  <c r="C57" i="13"/>
  <c r="D57" i="13"/>
  <c r="E57" i="13"/>
  <c r="F57" i="13"/>
  <c r="G57" i="13"/>
  <c r="H57" i="13"/>
  <c r="AG57" i="13" s="1"/>
  <c r="AI57" i="13" s="1"/>
  <c r="I57" i="13"/>
  <c r="J57" i="13"/>
  <c r="K57" i="13"/>
  <c r="L57" i="13"/>
  <c r="M57" i="13"/>
  <c r="N57" i="13"/>
  <c r="O57" i="13"/>
  <c r="Q57" i="13"/>
  <c r="R57" i="13"/>
  <c r="S57" i="13"/>
  <c r="T57" i="13"/>
  <c r="U57" i="13"/>
  <c r="V57" i="13"/>
  <c r="W57" i="13"/>
  <c r="X57" i="13"/>
  <c r="Y57" i="13"/>
  <c r="Z57" i="13"/>
  <c r="AA57" i="13"/>
  <c r="AB57" i="13"/>
  <c r="AC57" i="13"/>
  <c r="AD57" i="13"/>
  <c r="AE57" i="13"/>
  <c r="AH57" i="13"/>
  <c r="A58" i="13"/>
  <c r="B58" i="13"/>
  <c r="C58" i="13"/>
  <c r="D58" i="13"/>
  <c r="E58" i="13"/>
  <c r="F58" i="13"/>
  <c r="G58" i="13"/>
  <c r="H58" i="13"/>
  <c r="I58" i="13"/>
  <c r="J58" i="13"/>
  <c r="K58" i="13"/>
  <c r="L58" i="13"/>
  <c r="M58" i="13"/>
  <c r="N58" i="13"/>
  <c r="O58" i="13"/>
  <c r="Q58" i="13"/>
  <c r="R58" i="13"/>
  <c r="S58" i="13"/>
  <c r="T58" i="13"/>
  <c r="U58" i="13"/>
  <c r="V58" i="13"/>
  <c r="W58" i="13"/>
  <c r="X58" i="13"/>
  <c r="Y58" i="13"/>
  <c r="Z58" i="13"/>
  <c r="AA58" i="13"/>
  <c r="AB58" i="13"/>
  <c r="AC58" i="13"/>
  <c r="AD58" i="13"/>
  <c r="AE58" i="13"/>
  <c r="AG58" i="13"/>
  <c r="A59" i="13"/>
  <c r="B59" i="13"/>
  <c r="C59" i="13"/>
  <c r="D59" i="13"/>
  <c r="E59" i="13"/>
  <c r="F59" i="13"/>
  <c r="G59" i="13"/>
  <c r="H59" i="13"/>
  <c r="I59" i="13"/>
  <c r="J59" i="13"/>
  <c r="K59" i="13"/>
  <c r="L59" i="13"/>
  <c r="M59" i="13"/>
  <c r="N59" i="13"/>
  <c r="O59" i="13"/>
  <c r="Q59" i="13"/>
  <c r="AH59" i="13" s="1"/>
  <c r="R59" i="13"/>
  <c r="S59" i="13"/>
  <c r="T59" i="13"/>
  <c r="U59" i="13"/>
  <c r="V59" i="13"/>
  <c r="W59" i="13"/>
  <c r="X59" i="13"/>
  <c r="Y59" i="13"/>
  <c r="Z59" i="13"/>
  <c r="AA59" i="13"/>
  <c r="AB59" i="13"/>
  <c r="AC59" i="13"/>
  <c r="AD59" i="13"/>
  <c r="AE59" i="13"/>
  <c r="A60" i="13"/>
  <c r="B60" i="13"/>
  <c r="C60" i="13"/>
  <c r="D60" i="13"/>
  <c r="E60" i="13"/>
  <c r="F60" i="13"/>
  <c r="G60" i="13"/>
  <c r="H60" i="13"/>
  <c r="I60" i="13"/>
  <c r="J60" i="13"/>
  <c r="K60" i="13"/>
  <c r="L60" i="13"/>
  <c r="M60" i="13"/>
  <c r="N60" i="13"/>
  <c r="O60" i="13"/>
  <c r="Q60" i="13"/>
  <c r="R60" i="13"/>
  <c r="S60" i="13"/>
  <c r="T60" i="13"/>
  <c r="U60" i="13"/>
  <c r="V60" i="13"/>
  <c r="W60" i="13"/>
  <c r="X60" i="13"/>
  <c r="Y60" i="13"/>
  <c r="Z60" i="13"/>
  <c r="AA60" i="13"/>
  <c r="AB60" i="13"/>
  <c r="AC60" i="13"/>
  <c r="AD60" i="13"/>
  <c r="AE60" i="13"/>
  <c r="A61" i="13"/>
  <c r="B61" i="13"/>
  <c r="C61" i="13"/>
  <c r="D61" i="13"/>
  <c r="E61" i="13"/>
  <c r="F61" i="13"/>
  <c r="G61" i="13"/>
  <c r="H61" i="13"/>
  <c r="I61" i="13"/>
  <c r="J61" i="13"/>
  <c r="K61" i="13"/>
  <c r="L61" i="13"/>
  <c r="M61" i="13"/>
  <c r="N61" i="13"/>
  <c r="O61" i="13"/>
  <c r="Q61" i="13"/>
  <c r="R61" i="13"/>
  <c r="S61" i="13"/>
  <c r="T61" i="13"/>
  <c r="U61" i="13"/>
  <c r="V61" i="13"/>
  <c r="W61" i="13"/>
  <c r="X61" i="13"/>
  <c r="Y61" i="13"/>
  <c r="Z61" i="13"/>
  <c r="AA61" i="13"/>
  <c r="AB61" i="13"/>
  <c r="AC61" i="13"/>
  <c r="AD61" i="13"/>
  <c r="AE61" i="13"/>
  <c r="A62" i="13"/>
  <c r="B62" i="13"/>
  <c r="C62" i="13"/>
  <c r="D62" i="13"/>
  <c r="E62" i="13"/>
  <c r="F62" i="13"/>
  <c r="G62" i="13"/>
  <c r="H62" i="13"/>
  <c r="I62" i="13"/>
  <c r="J62" i="13"/>
  <c r="K62" i="13"/>
  <c r="L62" i="13"/>
  <c r="M62" i="13"/>
  <c r="N62" i="13"/>
  <c r="O62" i="13"/>
  <c r="Q62" i="13"/>
  <c r="R62" i="13"/>
  <c r="S62" i="13"/>
  <c r="T62" i="13"/>
  <c r="U62" i="13"/>
  <c r="V62" i="13"/>
  <c r="W62" i="13"/>
  <c r="X62" i="13"/>
  <c r="Y62" i="13"/>
  <c r="Z62" i="13"/>
  <c r="AA62" i="13"/>
  <c r="AB62" i="13"/>
  <c r="AC62" i="13"/>
  <c r="AD62" i="13"/>
  <c r="AE62" i="13"/>
  <c r="A63" i="13"/>
  <c r="B63" i="13"/>
  <c r="C63" i="13"/>
  <c r="D63" i="13"/>
  <c r="E63" i="13"/>
  <c r="F63" i="13"/>
  <c r="G63" i="13"/>
  <c r="H63" i="13"/>
  <c r="I63" i="13"/>
  <c r="J63" i="13"/>
  <c r="K63" i="13"/>
  <c r="L63" i="13"/>
  <c r="M63" i="13"/>
  <c r="N63" i="13"/>
  <c r="O63" i="13"/>
  <c r="Q63" i="13"/>
  <c r="R63" i="13"/>
  <c r="S63" i="13"/>
  <c r="T63" i="13"/>
  <c r="U63" i="13"/>
  <c r="V63" i="13"/>
  <c r="W63" i="13"/>
  <c r="X63" i="13"/>
  <c r="Y63" i="13"/>
  <c r="Z63" i="13"/>
  <c r="AA63" i="13"/>
  <c r="AB63" i="13"/>
  <c r="AC63" i="13"/>
  <c r="AD63" i="13"/>
  <c r="AE63" i="13"/>
  <c r="AH63" i="13"/>
  <c r="A64" i="13"/>
  <c r="B64" i="13"/>
  <c r="C64" i="13"/>
  <c r="D64" i="13"/>
  <c r="E64" i="13"/>
  <c r="F64" i="13"/>
  <c r="G64" i="13"/>
  <c r="AG64" i="13" s="1"/>
  <c r="AI64" i="13" s="1"/>
  <c r="H64" i="13"/>
  <c r="I64" i="13"/>
  <c r="J64" i="13"/>
  <c r="K64" i="13"/>
  <c r="L64" i="13"/>
  <c r="M64" i="13"/>
  <c r="N64" i="13"/>
  <c r="O64" i="13"/>
  <c r="Q64" i="13"/>
  <c r="R64" i="13"/>
  <c r="S64" i="13"/>
  <c r="T64" i="13"/>
  <c r="U64" i="13"/>
  <c r="V64" i="13"/>
  <c r="W64" i="13"/>
  <c r="X64" i="13"/>
  <c r="AH64" i="13" s="1"/>
  <c r="Y64" i="13"/>
  <c r="Z64" i="13"/>
  <c r="AA64" i="13"/>
  <c r="AB64" i="13"/>
  <c r="AC64" i="13"/>
  <c r="AD64" i="13"/>
  <c r="AE64" i="13"/>
  <c r="A65" i="13"/>
  <c r="B65" i="13"/>
  <c r="C65" i="13"/>
  <c r="D65" i="13"/>
  <c r="E65" i="13"/>
  <c r="F65" i="13"/>
  <c r="G65" i="13"/>
  <c r="AG65" i="13" s="1"/>
  <c r="H65" i="13"/>
  <c r="I65" i="13"/>
  <c r="J65" i="13"/>
  <c r="K65" i="13"/>
  <c r="L65" i="13"/>
  <c r="M65" i="13"/>
  <c r="N65" i="13"/>
  <c r="O65" i="13"/>
  <c r="Q65" i="13"/>
  <c r="R65" i="13"/>
  <c r="S65" i="13"/>
  <c r="T65" i="13"/>
  <c r="U65" i="13"/>
  <c r="V65" i="13"/>
  <c r="W65" i="13"/>
  <c r="X65" i="13"/>
  <c r="Y65" i="13"/>
  <c r="Z65" i="13"/>
  <c r="AA65" i="13"/>
  <c r="AB65" i="13"/>
  <c r="AC65" i="13"/>
  <c r="AD65" i="13"/>
  <c r="AE65" i="13"/>
  <c r="A66" i="13"/>
  <c r="B66" i="13"/>
  <c r="C66" i="13"/>
  <c r="D66" i="13"/>
  <c r="E66" i="13"/>
  <c r="F66" i="13"/>
  <c r="G66" i="13"/>
  <c r="H66" i="13"/>
  <c r="I66" i="13"/>
  <c r="J66" i="13"/>
  <c r="K66" i="13"/>
  <c r="L66" i="13"/>
  <c r="M66" i="13"/>
  <c r="N66" i="13"/>
  <c r="O66" i="13"/>
  <c r="AG66" i="13" s="1"/>
  <c r="Q66" i="13"/>
  <c r="R66" i="13"/>
  <c r="S66" i="13"/>
  <c r="T66" i="13"/>
  <c r="U66" i="13"/>
  <c r="V66" i="13"/>
  <c r="W66" i="13"/>
  <c r="X66" i="13"/>
  <c r="Y66" i="13"/>
  <c r="Z66" i="13"/>
  <c r="AA66" i="13"/>
  <c r="AB66" i="13"/>
  <c r="AC66" i="13"/>
  <c r="AD66" i="13"/>
  <c r="AE66" i="13"/>
  <c r="A67" i="13"/>
  <c r="B67" i="13"/>
  <c r="C67" i="13"/>
  <c r="D67" i="13"/>
  <c r="E67" i="13"/>
  <c r="F67" i="13"/>
  <c r="G67" i="13"/>
  <c r="H67" i="13"/>
  <c r="I67" i="13"/>
  <c r="J67" i="13"/>
  <c r="K67" i="13"/>
  <c r="L67" i="13"/>
  <c r="M67" i="13"/>
  <c r="N67" i="13"/>
  <c r="O67" i="13"/>
  <c r="Q67" i="13"/>
  <c r="R67" i="13"/>
  <c r="S67" i="13"/>
  <c r="T67" i="13"/>
  <c r="U67" i="13"/>
  <c r="V67" i="13"/>
  <c r="W67" i="13"/>
  <c r="X67" i="13"/>
  <c r="Y67" i="13"/>
  <c r="Z67" i="13"/>
  <c r="AA67" i="13"/>
  <c r="AB67" i="13"/>
  <c r="AC67" i="13"/>
  <c r="AD67" i="13"/>
  <c r="AE67" i="13"/>
  <c r="AH67" i="13"/>
  <c r="A68" i="13"/>
  <c r="B68" i="13"/>
  <c r="C68" i="13"/>
  <c r="D68" i="13"/>
  <c r="AG68" i="13" s="1"/>
  <c r="E68" i="13"/>
  <c r="F68" i="13"/>
  <c r="G68" i="13"/>
  <c r="H68" i="13"/>
  <c r="I68" i="13"/>
  <c r="J68" i="13"/>
  <c r="K68" i="13"/>
  <c r="L68" i="13"/>
  <c r="M68" i="13"/>
  <c r="N68" i="13"/>
  <c r="O68" i="13"/>
  <c r="Q68" i="13"/>
  <c r="R68" i="13"/>
  <c r="S68" i="13"/>
  <c r="T68" i="13"/>
  <c r="U68" i="13"/>
  <c r="V68" i="13"/>
  <c r="W68" i="13"/>
  <c r="X68" i="13"/>
  <c r="Y68" i="13"/>
  <c r="Z68" i="13"/>
  <c r="AA68" i="13"/>
  <c r="AB68" i="13"/>
  <c r="AC68" i="13"/>
  <c r="AD68" i="13"/>
  <c r="AE68" i="13"/>
  <c r="A69" i="13"/>
  <c r="B69" i="13"/>
  <c r="C69" i="13"/>
  <c r="D69" i="13"/>
  <c r="E69" i="13"/>
  <c r="F69" i="13"/>
  <c r="G69" i="13"/>
  <c r="H69" i="13"/>
  <c r="I69" i="13"/>
  <c r="J69" i="13"/>
  <c r="K69" i="13"/>
  <c r="L69" i="13"/>
  <c r="M69" i="13"/>
  <c r="N69" i="13"/>
  <c r="O69" i="13"/>
  <c r="Q69" i="13"/>
  <c r="R69" i="13"/>
  <c r="S69" i="13"/>
  <c r="T69" i="13"/>
  <c r="U69" i="13"/>
  <c r="V69" i="13"/>
  <c r="W69" i="13"/>
  <c r="X69" i="13"/>
  <c r="Y69" i="13"/>
  <c r="Z69" i="13"/>
  <c r="AA69" i="13"/>
  <c r="AB69" i="13"/>
  <c r="AC69" i="13"/>
  <c r="AD69" i="13"/>
  <c r="AE69" i="13"/>
  <c r="A70" i="13"/>
  <c r="B70" i="13"/>
  <c r="C70" i="13"/>
  <c r="D70" i="13"/>
  <c r="E70" i="13"/>
  <c r="F70" i="13"/>
  <c r="G70" i="13"/>
  <c r="H70" i="13"/>
  <c r="I70" i="13"/>
  <c r="J70" i="13"/>
  <c r="K70" i="13"/>
  <c r="L70" i="13"/>
  <c r="M70" i="13"/>
  <c r="N70" i="13"/>
  <c r="O70" i="13"/>
  <c r="Q70" i="13"/>
  <c r="R70" i="13"/>
  <c r="S70" i="13"/>
  <c r="T70" i="13"/>
  <c r="U70" i="13"/>
  <c r="V70" i="13"/>
  <c r="W70" i="13"/>
  <c r="X70" i="13"/>
  <c r="Y70" i="13"/>
  <c r="Z70" i="13"/>
  <c r="AA70" i="13"/>
  <c r="AB70" i="13"/>
  <c r="AC70" i="13"/>
  <c r="AD70" i="13"/>
  <c r="AE70" i="13"/>
  <c r="A71" i="13"/>
  <c r="B71" i="13"/>
  <c r="C71" i="13"/>
  <c r="D71" i="13"/>
  <c r="E71" i="13"/>
  <c r="F71" i="13"/>
  <c r="G71" i="13"/>
  <c r="H71" i="13"/>
  <c r="I71" i="13"/>
  <c r="J71" i="13"/>
  <c r="K71" i="13"/>
  <c r="L71" i="13"/>
  <c r="M71" i="13"/>
  <c r="N71" i="13"/>
  <c r="O71" i="13"/>
  <c r="Q71" i="13"/>
  <c r="R71" i="13"/>
  <c r="S71" i="13"/>
  <c r="T71" i="13"/>
  <c r="U71" i="13"/>
  <c r="V71" i="13"/>
  <c r="W71" i="13"/>
  <c r="X71" i="13"/>
  <c r="Y71" i="13"/>
  <c r="Z71" i="13"/>
  <c r="AA71" i="13"/>
  <c r="AB71" i="13"/>
  <c r="AC71" i="13"/>
  <c r="AD71" i="13"/>
  <c r="AE71" i="13"/>
  <c r="A72" i="13"/>
  <c r="B72" i="13"/>
  <c r="C72" i="13"/>
  <c r="D72" i="13"/>
  <c r="E72" i="13"/>
  <c r="F72" i="13"/>
  <c r="G72" i="13"/>
  <c r="H72" i="13"/>
  <c r="I72" i="13"/>
  <c r="J72" i="13"/>
  <c r="K72" i="13"/>
  <c r="L72" i="13"/>
  <c r="M72" i="13"/>
  <c r="N72" i="13"/>
  <c r="O72" i="13"/>
  <c r="Q72" i="13"/>
  <c r="R72" i="13"/>
  <c r="S72" i="13"/>
  <c r="T72" i="13"/>
  <c r="U72" i="13"/>
  <c r="V72" i="13"/>
  <c r="W72" i="13"/>
  <c r="X72" i="13"/>
  <c r="Y72" i="13"/>
  <c r="Z72" i="13"/>
  <c r="AA72" i="13"/>
  <c r="AB72" i="13"/>
  <c r="AC72" i="13"/>
  <c r="AD72" i="13"/>
  <c r="AE72" i="13"/>
  <c r="AH72" i="13"/>
  <c r="A73" i="13"/>
  <c r="B73" i="13"/>
  <c r="C73" i="13"/>
  <c r="D73" i="13"/>
  <c r="E73" i="13"/>
  <c r="F73" i="13"/>
  <c r="G73" i="13"/>
  <c r="AG73" i="13" s="1"/>
  <c r="H73" i="13"/>
  <c r="I73" i="13"/>
  <c r="J73" i="13"/>
  <c r="K73" i="13"/>
  <c r="L73" i="13"/>
  <c r="M73" i="13"/>
  <c r="N73" i="13"/>
  <c r="O73" i="13"/>
  <c r="Q73" i="13"/>
  <c r="R73" i="13"/>
  <c r="S73" i="13"/>
  <c r="T73" i="13"/>
  <c r="U73" i="13"/>
  <c r="V73" i="13"/>
  <c r="W73" i="13"/>
  <c r="X73" i="13"/>
  <c r="AH73" i="13" s="1"/>
  <c r="Y73" i="13"/>
  <c r="Z73" i="13"/>
  <c r="AA73" i="13"/>
  <c r="AB73" i="13"/>
  <c r="AC73" i="13"/>
  <c r="AD73" i="13"/>
  <c r="AE73" i="13"/>
  <c r="A74" i="13"/>
  <c r="B74" i="13"/>
  <c r="C74" i="13"/>
  <c r="D74" i="13"/>
  <c r="E74" i="13"/>
  <c r="F74" i="13"/>
  <c r="G74" i="13"/>
  <c r="AG74" i="13" s="1"/>
  <c r="H74" i="13"/>
  <c r="I74" i="13"/>
  <c r="J74" i="13"/>
  <c r="K74" i="13"/>
  <c r="L74" i="13"/>
  <c r="M74" i="13"/>
  <c r="N74" i="13"/>
  <c r="O74" i="13"/>
  <c r="Q74" i="13"/>
  <c r="R74" i="13"/>
  <c r="S74" i="13"/>
  <c r="T74" i="13"/>
  <c r="U74" i="13"/>
  <c r="V74" i="13"/>
  <c r="W74" i="13"/>
  <c r="X74" i="13"/>
  <c r="Y74" i="13"/>
  <c r="Z74" i="13"/>
  <c r="AA74" i="13"/>
  <c r="AB74" i="13"/>
  <c r="AC74" i="13"/>
  <c r="AD74" i="13"/>
  <c r="AE74" i="13"/>
  <c r="A75" i="13"/>
  <c r="B75" i="13"/>
  <c r="C75" i="13"/>
  <c r="D75" i="13"/>
  <c r="E75" i="13"/>
  <c r="F75" i="13"/>
  <c r="G75" i="13"/>
  <c r="H75" i="13"/>
  <c r="I75" i="13"/>
  <c r="J75" i="13"/>
  <c r="K75" i="13"/>
  <c r="L75" i="13"/>
  <c r="M75" i="13"/>
  <c r="N75" i="13"/>
  <c r="O75" i="13"/>
  <c r="Q75" i="13"/>
  <c r="R75" i="13"/>
  <c r="S75" i="13"/>
  <c r="T75" i="13"/>
  <c r="U75" i="13"/>
  <c r="V75" i="13"/>
  <c r="W75" i="13"/>
  <c r="X75" i="13"/>
  <c r="Y75" i="13"/>
  <c r="Z75" i="13"/>
  <c r="AA75" i="13"/>
  <c r="AB75" i="13"/>
  <c r="AC75" i="13"/>
  <c r="AD75" i="13"/>
  <c r="AE75" i="13"/>
  <c r="AH75" i="13"/>
  <c r="A76" i="13"/>
  <c r="B76" i="13"/>
  <c r="C76" i="13"/>
  <c r="D76" i="13"/>
  <c r="E76" i="13"/>
  <c r="F76" i="13"/>
  <c r="G76" i="13"/>
  <c r="H76" i="13"/>
  <c r="I76" i="13"/>
  <c r="J76" i="13"/>
  <c r="K76" i="13"/>
  <c r="L76" i="13"/>
  <c r="M76" i="13"/>
  <c r="N76" i="13"/>
  <c r="O76" i="13"/>
  <c r="Q76" i="13"/>
  <c r="R76" i="13"/>
  <c r="S76" i="13"/>
  <c r="T76" i="13"/>
  <c r="U76" i="13"/>
  <c r="V76" i="13"/>
  <c r="W76" i="13"/>
  <c r="X76" i="13"/>
  <c r="Y76" i="13"/>
  <c r="Z76" i="13"/>
  <c r="AA76" i="13"/>
  <c r="AB76" i="13"/>
  <c r="AC76" i="13"/>
  <c r="AD76" i="13"/>
  <c r="AE76" i="13"/>
  <c r="A77" i="13"/>
  <c r="B77" i="13"/>
  <c r="AG77" i="13" s="1"/>
  <c r="C77" i="13"/>
  <c r="D77" i="13"/>
  <c r="E77" i="13"/>
  <c r="F77" i="13"/>
  <c r="G77" i="13"/>
  <c r="H77" i="13"/>
  <c r="I77" i="13"/>
  <c r="J77" i="13"/>
  <c r="K77" i="13"/>
  <c r="L77" i="13"/>
  <c r="M77" i="13"/>
  <c r="N77" i="13"/>
  <c r="O77" i="13"/>
  <c r="Q77" i="13"/>
  <c r="R77" i="13"/>
  <c r="S77" i="13"/>
  <c r="AH77" i="13" s="1"/>
  <c r="T77" i="13"/>
  <c r="U77" i="13"/>
  <c r="V77" i="13"/>
  <c r="W77" i="13"/>
  <c r="X77" i="13"/>
  <c r="Y77" i="13"/>
  <c r="Z77" i="13"/>
  <c r="AA77" i="13"/>
  <c r="AB77" i="13"/>
  <c r="AC77" i="13"/>
  <c r="AD77" i="13"/>
  <c r="AE77" i="13"/>
  <c r="A78" i="13"/>
  <c r="B78" i="13"/>
  <c r="C78" i="13"/>
  <c r="D78" i="13"/>
  <c r="E78" i="13"/>
  <c r="F78" i="13"/>
  <c r="G78" i="13"/>
  <c r="H78" i="13"/>
  <c r="I78" i="13"/>
  <c r="J78" i="13"/>
  <c r="K78" i="13"/>
  <c r="L78" i="13"/>
  <c r="M78" i="13"/>
  <c r="N78" i="13"/>
  <c r="O78" i="13"/>
  <c r="Q78" i="13"/>
  <c r="R78" i="13"/>
  <c r="S78" i="13"/>
  <c r="T78" i="13"/>
  <c r="U78" i="13"/>
  <c r="V78" i="13"/>
  <c r="W78" i="13"/>
  <c r="X78" i="13"/>
  <c r="Y78" i="13"/>
  <c r="Z78" i="13"/>
  <c r="AA78" i="13"/>
  <c r="AB78" i="13"/>
  <c r="AC78" i="13"/>
  <c r="AD78" i="13"/>
  <c r="AE78" i="13"/>
  <c r="A79" i="13"/>
  <c r="B79" i="13"/>
  <c r="C79" i="13"/>
  <c r="D79" i="13"/>
  <c r="E79" i="13"/>
  <c r="F79" i="13"/>
  <c r="G79" i="13"/>
  <c r="H79" i="13"/>
  <c r="I79" i="13"/>
  <c r="J79" i="13"/>
  <c r="K79" i="13"/>
  <c r="L79" i="13"/>
  <c r="M79" i="13"/>
  <c r="N79" i="13"/>
  <c r="O79" i="13"/>
  <c r="Q79" i="13"/>
  <c r="R79" i="13"/>
  <c r="S79" i="13"/>
  <c r="T79" i="13"/>
  <c r="U79" i="13"/>
  <c r="AH79" i="13" s="1"/>
  <c r="V79" i="13"/>
  <c r="W79" i="13"/>
  <c r="X79" i="13"/>
  <c r="Y79" i="13"/>
  <c r="Z79" i="13"/>
  <c r="AA79" i="13"/>
  <c r="AB79" i="13"/>
  <c r="AC79" i="13"/>
  <c r="AD79" i="13"/>
  <c r="AE79" i="13"/>
  <c r="A80" i="13"/>
  <c r="B80" i="13"/>
  <c r="C80" i="13"/>
  <c r="D80" i="13"/>
  <c r="E80" i="13"/>
  <c r="F80" i="13"/>
  <c r="G80" i="13"/>
  <c r="H80" i="13"/>
  <c r="I80" i="13"/>
  <c r="J80" i="13"/>
  <c r="K80" i="13"/>
  <c r="L80" i="13"/>
  <c r="M80" i="13"/>
  <c r="N80" i="13"/>
  <c r="O80" i="13"/>
  <c r="Q80" i="13"/>
  <c r="R80" i="13"/>
  <c r="S80" i="13"/>
  <c r="T80" i="13"/>
  <c r="U80" i="13"/>
  <c r="V80" i="13"/>
  <c r="W80" i="13"/>
  <c r="X80" i="13"/>
  <c r="AH80" i="13" s="1"/>
  <c r="Y80" i="13"/>
  <c r="Z80" i="13"/>
  <c r="AA80" i="13"/>
  <c r="AB80" i="13"/>
  <c r="AC80" i="13"/>
  <c r="AD80" i="13"/>
  <c r="AE80" i="13"/>
  <c r="AG80" i="13"/>
  <c r="A81" i="13"/>
  <c r="B81" i="13"/>
  <c r="C81" i="13"/>
  <c r="D81" i="13"/>
  <c r="E81" i="13"/>
  <c r="F81" i="13"/>
  <c r="G81" i="13"/>
  <c r="H81" i="13"/>
  <c r="I81" i="13"/>
  <c r="J81" i="13"/>
  <c r="K81" i="13"/>
  <c r="L81" i="13"/>
  <c r="M81" i="13"/>
  <c r="N81" i="13"/>
  <c r="O81" i="13"/>
  <c r="Q81" i="13"/>
  <c r="R81" i="13"/>
  <c r="S81" i="13"/>
  <c r="T81" i="13"/>
  <c r="U81" i="13"/>
  <c r="V81" i="13"/>
  <c r="W81" i="13"/>
  <c r="X81" i="13"/>
  <c r="Y81" i="13"/>
  <c r="Z81" i="13"/>
  <c r="AA81" i="13"/>
  <c r="AB81" i="13"/>
  <c r="AC81" i="13"/>
  <c r="AD81" i="13"/>
  <c r="AE81" i="13"/>
  <c r="AG81" i="13"/>
  <c r="A82" i="13"/>
  <c r="B82" i="13"/>
  <c r="C82" i="13"/>
  <c r="D82" i="13"/>
  <c r="E82" i="13"/>
  <c r="F82" i="13"/>
  <c r="AG82" i="13" s="1"/>
  <c r="G82" i="13"/>
  <c r="H82" i="13"/>
  <c r="I82" i="13"/>
  <c r="J82" i="13"/>
  <c r="K82" i="13"/>
  <c r="L82" i="13"/>
  <c r="M82" i="13"/>
  <c r="N82" i="13"/>
  <c r="O82" i="13"/>
  <c r="Q82" i="13"/>
  <c r="R82" i="13"/>
  <c r="S82" i="13"/>
  <c r="T82" i="13"/>
  <c r="U82" i="13"/>
  <c r="V82" i="13"/>
  <c r="W82" i="13"/>
  <c r="X82" i="13"/>
  <c r="Y82" i="13"/>
  <c r="Z82" i="13"/>
  <c r="AA82" i="13"/>
  <c r="AB82" i="13"/>
  <c r="AC82" i="13"/>
  <c r="AD82" i="13"/>
  <c r="AE82" i="13"/>
  <c r="A83" i="13"/>
  <c r="B83" i="13"/>
  <c r="C83" i="13"/>
  <c r="D83" i="13"/>
  <c r="E83" i="13"/>
  <c r="F83" i="13"/>
  <c r="G83" i="13"/>
  <c r="H83" i="13"/>
  <c r="I83" i="13"/>
  <c r="J83" i="13"/>
  <c r="K83" i="13"/>
  <c r="L83" i="13"/>
  <c r="M83" i="13"/>
  <c r="N83" i="13"/>
  <c r="O83" i="13"/>
  <c r="Q83" i="13"/>
  <c r="R83" i="13"/>
  <c r="S83" i="13"/>
  <c r="T83" i="13"/>
  <c r="U83" i="13"/>
  <c r="V83" i="13"/>
  <c r="W83" i="13"/>
  <c r="X83" i="13"/>
  <c r="Y83" i="13"/>
  <c r="Z83" i="13"/>
  <c r="AA83" i="13"/>
  <c r="AB83" i="13"/>
  <c r="AC83" i="13"/>
  <c r="AD83" i="13"/>
  <c r="AE83" i="13"/>
  <c r="AH83" i="13"/>
  <c r="A84" i="13"/>
  <c r="B84" i="13"/>
  <c r="C84" i="13"/>
  <c r="D84" i="13"/>
  <c r="E84" i="13"/>
  <c r="F84" i="13"/>
  <c r="G84" i="13"/>
  <c r="H84" i="13"/>
  <c r="I84" i="13"/>
  <c r="J84" i="13"/>
  <c r="K84" i="13"/>
  <c r="L84" i="13"/>
  <c r="M84" i="13"/>
  <c r="N84" i="13"/>
  <c r="O84" i="13"/>
  <c r="Q84" i="13"/>
  <c r="R84" i="13"/>
  <c r="S84" i="13"/>
  <c r="T84" i="13"/>
  <c r="U84" i="13"/>
  <c r="V84" i="13"/>
  <c r="W84" i="13"/>
  <c r="X84" i="13"/>
  <c r="Y84" i="13"/>
  <c r="Z84" i="13"/>
  <c r="AA84" i="13"/>
  <c r="AB84" i="13"/>
  <c r="AC84" i="13"/>
  <c r="AD84" i="13"/>
  <c r="AE84" i="13"/>
  <c r="AG84" i="13"/>
  <c r="A85" i="13"/>
  <c r="B85" i="13"/>
  <c r="C85" i="13"/>
  <c r="D85" i="13"/>
  <c r="E85" i="13"/>
  <c r="F85" i="13"/>
  <c r="G85" i="13"/>
  <c r="H85" i="13"/>
  <c r="I85" i="13"/>
  <c r="J85" i="13"/>
  <c r="K85" i="13"/>
  <c r="L85" i="13"/>
  <c r="M85" i="13"/>
  <c r="N85" i="13"/>
  <c r="O85" i="13"/>
  <c r="Q85" i="13"/>
  <c r="R85" i="13"/>
  <c r="S85" i="13"/>
  <c r="T85" i="13"/>
  <c r="U85" i="13"/>
  <c r="V85" i="13"/>
  <c r="W85" i="13"/>
  <c r="X85" i="13"/>
  <c r="Y85" i="13"/>
  <c r="Z85" i="13"/>
  <c r="AA85" i="13"/>
  <c r="AB85" i="13"/>
  <c r="AC85" i="13"/>
  <c r="AD85" i="13"/>
  <c r="AE85" i="13"/>
  <c r="A86" i="13"/>
  <c r="B86" i="13"/>
  <c r="C86" i="13"/>
  <c r="D86" i="13"/>
  <c r="E86" i="13"/>
  <c r="F86" i="13"/>
  <c r="G86" i="13"/>
  <c r="H86" i="13"/>
  <c r="I86" i="13"/>
  <c r="J86" i="13"/>
  <c r="K86" i="13"/>
  <c r="L86" i="13"/>
  <c r="M86" i="13"/>
  <c r="N86" i="13"/>
  <c r="O86" i="13"/>
  <c r="Q86" i="13"/>
  <c r="R86" i="13"/>
  <c r="S86" i="13"/>
  <c r="T86" i="13"/>
  <c r="U86" i="13"/>
  <c r="V86" i="13"/>
  <c r="W86" i="13"/>
  <c r="X86" i="13"/>
  <c r="Y86" i="13"/>
  <c r="Z86" i="13"/>
  <c r="AA86" i="13"/>
  <c r="AB86" i="13"/>
  <c r="AC86" i="13"/>
  <c r="AD86" i="13"/>
  <c r="AE86" i="13"/>
  <c r="A87" i="13"/>
  <c r="B87" i="13"/>
  <c r="C87" i="13"/>
  <c r="D87" i="13"/>
  <c r="E87" i="13"/>
  <c r="F87" i="13"/>
  <c r="G87" i="13"/>
  <c r="H87" i="13"/>
  <c r="I87" i="13"/>
  <c r="J87" i="13"/>
  <c r="K87" i="13"/>
  <c r="L87" i="13"/>
  <c r="M87" i="13"/>
  <c r="N87" i="13"/>
  <c r="O87" i="13"/>
  <c r="Q87" i="13"/>
  <c r="R87" i="13"/>
  <c r="S87" i="13"/>
  <c r="T87" i="13"/>
  <c r="U87" i="13"/>
  <c r="V87" i="13"/>
  <c r="W87" i="13"/>
  <c r="X87" i="13"/>
  <c r="Y87" i="13"/>
  <c r="Z87" i="13"/>
  <c r="AA87" i="13"/>
  <c r="AB87" i="13"/>
  <c r="AC87" i="13"/>
  <c r="AD87" i="13"/>
  <c r="AE87" i="13"/>
  <c r="A88" i="13"/>
  <c r="B88" i="13"/>
  <c r="C88" i="13"/>
  <c r="D88" i="13"/>
  <c r="E88" i="13"/>
  <c r="F88" i="13"/>
  <c r="G88" i="13"/>
  <c r="H88" i="13"/>
  <c r="I88" i="13"/>
  <c r="J88" i="13"/>
  <c r="K88" i="13"/>
  <c r="L88" i="13"/>
  <c r="M88" i="13"/>
  <c r="N88" i="13"/>
  <c r="O88" i="13"/>
  <c r="Q88" i="13"/>
  <c r="R88" i="13"/>
  <c r="S88" i="13"/>
  <c r="T88" i="13"/>
  <c r="U88" i="13"/>
  <c r="V88" i="13"/>
  <c r="W88" i="13"/>
  <c r="X88" i="13"/>
  <c r="Y88" i="13"/>
  <c r="Z88" i="13"/>
  <c r="AA88" i="13"/>
  <c r="AB88" i="13"/>
  <c r="AC88" i="13"/>
  <c r="AD88" i="13"/>
  <c r="AE88" i="13"/>
  <c r="AH88" i="13"/>
  <c r="A89" i="13"/>
  <c r="B89" i="13"/>
  <c r="C89" i="13"/>
  <c r="D89" i="13"/>
  <c r="E89" i="13"/>
  <c r="F89" i="13"/>
  <c r="G89" i="13"/>
  <c r="H89" i="13"/>
  <c r="I89" i="13"/>
  <c r="J89" i="13"/>
  <c r="K89" i="13"/>
  <c r="L89" i="13"/>
  <c r="M89" i="13"/>
  <c r="N89" i="13"/>
  <c r="O89" i="13"/>
  <c r="Q89" i="13"/>
  <c r="R89" i="13"/>
  <c r="S89" i="13"/>
  <c r="AH89" i="13" s="1"/>
  <c r="T89" i="13"/>
  <c r="U89" i="13"/>
  <c r="V89" i="13"/>
  <c r="W89" i="13"/>
  <c r="X89" i="13"/>
  <c r="Y89" i="13"/>
  <c r="Z89" i="13"/>
  <c r="AA89" i="13"/>
  <c r="AB89" i="13"/>
  <c r="AC89" i="13"/>
  <c r="AD89" i="13"/>
  <c r="AE89" i="13"/>
  <c r="AG89" i="13"/>
  <c r="A90" i="13"/>
  <c r="B90" i="13"/>
  <c r="C90" i="13"/>
  <c r="D90" i="13"/>
  <c r="E90" i="13"/>
  <c r="F90" i="13"/>
  <c r="G90" i="13"/>
  <c r="H90" i="13"/>
  <c r="I90" i="13"/>
  <c r="J90" i="13"/>
  <c r="K90" i="13"/>
  <c r="L90" i="13"/>
  <c r="M90" i="13"/>
  <c r="N90" i="13"/>
  <c r="O90" i="13"/>
  <c r="Q90" i="13"/>
  <c r="R90" i="13"/>
  <c r="S90" i="13"/>
  <c r="T90" i="13"/>
  <c r="U90" i="13"/>
  <c r="V90" i="13"/>
  <c r="W90" i="13"/>
  <c r="X90" i="13"/>
  <c r="Y90" i="13"/>
  <c r="Z90" i="13"/>
  <c r="AA90" i="13"/>
  <c r="AB90" i="13"/>
  <c r="AC90" i="13"/>
  <c r="AD90" i="13"/>
  <c r="AE90" i="13"/>
  <c r="AG90" i="13"/>
  <c r="A91" i="13"/>
  <c r="B91" i="13"/>
  <c r="AG91" i="13" s="1"/>
  <c r="C91" i="13"/>
  <c r="D91" i="13"/>
  <c r="E91" i="13"/>
  <c r="F91" i="13"/>
  <c r="G91" i="13"/>
  <c r="H91" i="13"/>
  <c r="I91" i="13"/>
  <c r="J91" i="13"/>
  <c r="K91" i="13"/>
  <c r="L91" i="13"/>
  <c r="M91" i="13"/>
  <c r="N91" i="13"/>
  <c r="O91" i="13"/>
  <c r="Q91" i="13"/>
  <c r="R91" i="13"/>
  <c r="S91" i="13"/>
  <c r="T91" i="13"/>
  <c r="U91" i="13"/>
  <c r="V91" i="13"/>
  <c r="W91" i="13"/>
  <c r="X91" i="13"/>
  <c r="Y91" i="13"/>
  <c r="Z91" i="13"/>
  <c r="AA91" i="13"/>
  <c r="AB91" i="13"/>
  <c r="AC91" i="13"/>
  <c r="AD91" i="13"/>
  <c r="AE91" i="13"/>
  <c r="AH91" i="13"/>
  <c r="A92" i="13"/>
  <c r="B92" i="13"/>
  <c r="C92" i="13"/>
  <c r="D92" i="13"/>
  <c r="E92" i="13"/>
  <c r="F92" i="13"/>
  <c r="G92" i="13"/>
  <c r="H92" i="13"/>
  <c r="I92" i="13"/>
  <c r="J92" i="13"/>
  <c r="K92" i="13"/>
  <c r="L92" i="13"/>
  <c r="M92" i="13"/>
  <c r="N92" i="13"/>
  <c r="O92" i="13"/>
  <c r="Q92" i="13"/>
  <c r="R92" i="13"/>
  <c r="S92" i="13"/>
  <c r="T92" i="13"/>
  <c r="U92" i="13"/>
  <c r="V92" i="13"/>
  <c r="W92" i="13"/>
  <c r="X92" i="13"/>
  <c r="Y92" i="13"/>
  <c r="Z92" i="13"/>
  <c r="AA92" i="13"/>
  <c r="AB92" i="13"/>
  <c r="AC92" i="13"/>
  <c r="AD92" i="13"/>
  <c r="AE92" i="13"/>
  <c r="A93" i="13"/>
  <c r="B93" i="13"/>
  <c r="C93" i="13"/>
  <c r="D93" i="13"/>
  <c r="E93" i="13"/>
  <c r="F93" i="13"/>
  <c r="G93" i="13"/>
  <c r="H93" i="13"/>
  <c r="I93" i="13"/>
  <c r="J93" i="13"/>
  <c r="K93" i="13"/>
  <c r="L93" i="13"/>
  <c r="M93" i="13"/>
  <c r="N93" i="13"/>
  <c r="O93" i="13"/>
  <c r="Q93" i="13"/>
  <c r="R93" i="13"/>
  <c r="S93" i="13"/>
  <c r="T93" i="13"/>
  <c r="U93" i="13"/>
  <c r="V93" i="13"/>
  <c r="W93" i="13"/>
  <c r="X93" i="13"/>
  <c r="Y93" i="13"/>
  <c r="Z93" i="13"/>
  <c r="AA93" i="13"/>
  <c r="AB93" i="13"/>
  <c r="AC93" i="13"/>
  <c r="AD93" i="13"/>
  <c r="AE93" i="13"/>
  <c r="A94" i="13"/>
  <c r="B94" i="13"/>
  <c r="C94" i="13"/>
  <c r="D94" i="13"/>
  <c r="E94" i="13"/>
  <c r="F94" i="13"/>
  <c r="G94" i="13"/>
  <c r="H94" i="13"/>
  <c r="I94" i="13"/>
  <c r="J94" i="13"/>
  <c r="K94" i="13"/>
  <c r="L94" i="13"/>
  <c r="M94" i="13"/>
  <c r="N94" i="13"/>
  <c r="O94" i="13"/>
  <c r="Q94" i="13"/>
  <c r="R94" i="13"/>
  <c r="S94" i="13"/>
  <c r="T94" i="13"/>
  <c r="U94" i="13"/>
  <c r="V94" i="13"/>
  <c r="W94" i="13"/>
  <c r="X94" i="13"/>
  <c r="Y94" i="13"/>
  <c r="Z94" i="13"/>
  <c r="AA94" i="13"/>
  <c r="AB94" i="13"/>
  <c r="AC94" i="13"/>
  <c r="AD94" i="13"/>
  <c r="AE94" i="13"/>
  <c r="A95" i="13"/>
  <c r="B95" i="13"/>
  <c r="C95" i="13"/>
  <c r="D95" i="13"/>
  <c r="E95" i="13"/>
  <c r="F95" i="13"/>
  <c r="G95" i="13"/>
  <c r="H95" i="13"/>
  <c r="I95" i="13"/>
  <c r="J95" i="13"/>
  <c r="K95" i="13"/>
  <c r="L95" i="13"/>
  <c r="M95" i="13"/>
  <c r="N95" i="13"/>
  <c r="O95" i="13"/>
  <c r="Q95" i="13"/>
  <c r="AH95" i="13" s="1"/>
  <c r="R95" i="13"/>
  <c r="S95" i="13"/>
  <c r="T95" i="13"/>
  <c r="U95" i="13"/>
  <c r="V95" i="13"/>
  <c r="W95" i="13"/>
  <c r="X95" i="13"/>
  <c r="Y95" i="13"/>
  <c r="Z95" i="13"/>
  <c r="AA95" i="13"/>
  <c r="AB95" i="13"/>
  <c r="AC95" i="13"/>
  <c r="AD95" i="13"/>
  <c r="AE95" i="13"/>
  <c r="A96" i="13"/>
  <c r="B96" i="13"/>
  <c r="C96" i="13"/>
  <c r="D96" i="13"/>
  <c r="E96" i="13"/>
  <c r="F96" i="13"/>
  <c r="G96" i="13"/>
  <c r="H96" i="13"/>
  <c r="AG96" i="13" s="1"/>
  <c r="AI96" i="13" s="1"/>
  <c r="I96" i="13"/>
  <c r="J96" i="13"/>
  <c r="K96" i="13"/>
  <c r="L96" i="13"/>
  <c r="M96" i="13"/>
  <c r="N96" i="13"/>
  <c r="O96" i="13"/>
  <c r="Q96" i="13"/>
  <c r="R96" i="13"/>
  <c r="S96" i="13"/>
  <c r="T96" i="13"/>
  <c r="U96" i="13"/>
  <c r="V96" i="13"/>
  <c r="W96" i="13"/>
  <c r="X96" i="13"/>
  <c r="Y96" i="13"/>
  <c r="Z96" i="13"/>
  <c r="AA96" i="13"/>
  <c r="AB96" i="13"/>
  <c r="AC96" i="13"/>
  <c r="AD96" i="13"/>
  <c r="AE96" i="13"/>
  <c r="AH96" i="13"/>
  <c r="A97" i="13"/>
  <c r="B97" i="13"/>
  <c r="C97" i="13"/>
  <c r="D97" i="13"/>
  <c r="E97" i="13"/>
  <c r="F97" i="13"/>
  <c r="G97" i="13"/>
  <c r="H97" i="13"/>
  <c r="I97" i="13"/>
  <c r="J97" i="13"/>
  <c r="K97" i="13"/>
  <c r="L97" i="13"/>
  <c r="M97" i="13"/>
  <c r="N97" i="13"/>
  <c r="O97" i="13"/>
  <c r="Q97" i="13"/>
  <c r="R97" i="13"/>
  <c r="S97" i="13"/>
  <c r="AH97" i="13" s="1"/>
  <c r="T97" i="13"/>
  <c r="U97" i="13"/>
  <c r="V97" i="13"/>
  <c r="W97" i="13"/>
  <c r="X97" i="13"/>
  <c r="Y97" i="13"/>
  <c r="Z97" i="13"/>
  <c r="AA97" i="13"/>
  <c r="AB97" i="13"/>
  <c r="AC97" i="13"/>
  <c r="AD97" i="13"/>
  <c r="AE97" i="13"/>
  <c r="AG97" i="13"/>
  <c r="A98" i="13"/>
  <c r="B98" i="13"/>
  <c r="C98" i="13"/>
  <c r="D98" i="13"/>
  <c r="E98" i="13"/>
  <c r="F98" i="13"/>
  <c r="AG98" i="13" s="1"/>
  <c r="G98" i="13"/>
  <c r="H98" i="13"/>
  <c r="I98" i="13"/>
  <c r="J98" i="13"/>
  <c r="K98" i="13"/>
  <c r="L98" i="13"/>
  <c r="M98" i="13"/>
  <c r="N98" i="13"/>
  <c r="O98" i="13"/>
  <c r="Q98" i="13"/>
  <c r="R98" i="13"/>
  <c r="S98" i="13"/>
  <c r="T98" i="13"/>
  <c r="U98" i="13"/>
  <c r="V98" i="13"/>
  <c r="W98" i="13"/>
  <c r="X98" i="13"/>
  <c r="Y98" i="13"/>
  <c r="Z98" i="13"/>
  <c r="AA98" i="13"/>
  <c r="AB98" i="13"/>
  <c r="AC98" i="13"/>
  <c r="AD98" i="13"/>
  <c r="AE98" i="13"/>
  <c r="A99" i="13"/>
  <c r="B99" i="13"/>
  <c r="C99" i="13"/>
  <c r="D99" i="13"/>
  <c r="E99" i="13"/>
  <c r="F99" i="13"/>
  <c r="G99" i="13"/>
  <c r="H99" i="13"/>
  <c r="I99" i="13"/>
  <c r="J99" i="13"/>
  <c r="K99" i="13"/>
  <c r="L99" i="13"/>
  <c r="M99" i="13"/>
  <c r="N99" i="13"/>
  <c r="O99" i="13"/>
  <c r="Q99" i="13"/>
  <c r="R99" i="13"/>
  <c r="S99" i="13"/>
  <c r="T99" i="13"/>
  <c r="U99" i="13"/>
  <c r="AH99" i="13" s="1"/>
  <c r="V99" i="13"/>
  <c r="W99" i="13"/>
  <c r="X99" i="13"/>
  <c r="Y99" i="13"/>
  <c r="Z99" i="13"/>
  <c r="AA99" i="13"/>
  <c r="AB99" i="13"/>
  <c r="AC99" i="13"/>
  <c r="AD99" i="13"/>
  <c r="AE99" i="13"/>
  <c r="A100" i="13"/>
  <c r="B100" i="13"/>
  <c r="C100" i="13"/>
  <c r="D100" i="13"/>
  <c r="AG100" i="13" s="1"/>
  <c r="E100" i="13"/>
  <c r="F100" i="13"/>
  <c r="G100" i="13"/>
  <c r="H100" i="13"/>
  <c r="I100" i="13"/>
  <c r="J100" i="13"/>
  <c r="K100" i="13"/>
  <c r="L100" i="13"/>
  <c r="M100" i="13"/>
  <c r="N100" i="13"/>
  <c r="O100" i="13"/>
  <c r="Q100" i="13"/>
  <c r="R100" i="13"/>
  <c r="S100" i="13"/>
  <c r="T100" i="13"/>
  <c r="U100" i="13"/>
  <c r="V100" i="13"/>
  <c r="W100" i="13"/>
  <c r="X100" i="13"/>
  <c r="Y100" i="13"/>
  <c r="Z100" i="13"/>
  <c r="AA100" i="13"/>
  <c r="AB100" i="13"/>
  <c r="AC100" i="13"/>
  <c r="AD100" i="13"/>
  <c r="AE100" i="13"/>
  <c r="A101" i="13"/>
  <c r="B101" i="13"/>
  <c r="C101" i="13"/>
  <c r="D101" i="13"/>
  <c r="E101" i="13"/>
  <c r="F101" i="13"/>
  <c r="G101" i="13"/>
  <c r="H101" i="13"/>
  <c r="I101" i="13"/>
  <c r="J101" i="13"/>
  <c r="K101" i="13"/>
  <c r="L101" i="13"/>
  <c r="M101" i="13"/>
  <c r="N101" i="13"/>
  <c r="O101" i="13"/>
  <c r="Q101" i="13"/>
  <c r="R101" i="13"/>
  <c r="S101" i="13"/>
  <c r="T101" i="13"/>
  <c r="U101" i="13"/>
  <c r="V101" i="13"/>
  <c r="W101" i="13"/>
  <c r="X101" i="13"/>
  <c r="Y101" i="13"/>
  <c r="Z101" i="13"/>
  <c r="AA101" i="13"/>
  <c r="AB101" i="13"/>
  <c r="AC101" i="13"/>
  <c r="AD101" i="13"/>
  <c r="AE101" i="13"/>
  <c r="A102" i="13"/>
  <c r="B102" i="13"/>
  <c r="C102" i="13"/>
  <c r="D102" i="13"/>
  <c r="E102" i="13"/>
  <c r="F102" i="13"/>
  <c r="G102" i="13"/>
  <c r="H102" i="13"/>
  <c r="I102" i="13"/>
  <c r="J102" i="13"/>
  <c r="K102" i="13"/>
  <c r="L102" i="13"/>
  <c r="M102" i="13"/>
  <c r="N102" i="13"/>
  <c r="O102" i="13"/>
  <c r="Q102" i="13"/>
  <c r="R102" i="13"/>
  <c r="S102" i="13"/>
  <c r="T102" i="13"/>
  <c r="U102" i="13"/>
  <c r="V102" i="13"/>
  <c r="W102" i="13"/>
  <c r="X102" i="13"/>
  <c r="Y102" i="13"/>
  <c r="Z102" i="13"/>
  <c r="AA102" i="13"/>
  <c r="AB102" i="13"/>
  <c r="AC102" i="13"/>
  <c r="AD102" i="13"/>
  <c r="AE102" i="13"/>
  <c r="A103" i="13"/>
  <c r="AG103" i="13" s="1"/>
  <c r="B103" i="13"/>
  <c r="C103" i="13"/>
  <c r="D103" i="13"/>
  <c r="E103" i="13"/>
  <c r="F103" i="13"/>
  <c r="G103" i="13"/>
  <c r="H103" i="13"/>
  <c r="I103" i="13"/>
  <c r="J103" i="13"/>
  <c r="K103" i="13"/>
  <c r="L103" i="13"/>
  <c r="M103" i="13"/>
  <c r="N103" i="13"/>
  <c r="O103" i="13"/>
  <c r="Q103" i="13"/>
  <c r="R103" i="13"/>
  <c r="S103" i="13"/>
  <c r="T103" i="13"/>
  <c r="U103" i="13"/>
  <c r="V103" i="13"/>
  <c r="W103" i="13"/>
  <c r="X103" i="13"/>
  <c r="Y103" i="13"/>
  <c r="Z103" i="13"/>
  <c r="AA103" i="13"/>
  <c r="AB103" i="13"/>
  <c r="AC103" i="13"/>
  <c r="AD103" i="13"/>
  <c r="AE103" i="13"/>
  <c r="A104" i="13"/>
  <c r="B104" i="13"/>
  <c r="C104" i="13"/>
  <c r="D104" i="13"/>
  <c r="E104" i="13"/>
  <c r="F104" i="13"/>
  <c r="G104" i="13"/>
  <c r="H104" i="13"/>
  <c r="I104" i="13"/>
  <c r="J104" i="13"/>
  <c r="K104" i="13"/>
  <c r="L104" i="13"/>
  <c r="M104" i="13"/>
  <c r="N104" i="13"/>
  <c r="O104" i="13"/>
  <c r="Q104" i="13"/>
  <c r="AH104" i="13" s="1"/>
  <c r="R104" i="13"/>
  <c r="S104" i="13"/>
  <c r="T104" i="13"/>
  <c r="U104" i="13"/>
  <c r="V104" i="13"/>
  <c r="W104" i="13"/>
  <c r="X104" i="13"/>
  <c r="Y104" i="13"/>
  <c r="Z104" i="13"/>
  <c r="AA104" i="13"/>
  <c r="AB104" i="13"/>
  <c r="AC104" i="13"/>
  <c r="AD104" i="13"/>
  <c r="AE104" i="13"/>
  <c r="A105" i="13"/>
  <c r="B105" i="13"/>
  <c r="AG105" i="13" s="1"/>
  <c r="AI105" i="13" s="1"/>
  <c r="C105" i="13"/>
  <c r="D105" i="13"/>
  <c r="E105" i="13"/>
  <c r="F105" i="13"/>
  <c r="G105" i="13"/>
  <c r="H105" i="13"/>
  <c r="I105" i="13"/>
  <c r="J105" i="13"/>
  <c r="K105" i="13"/>
  <c r="L105" i="13"/>
  <c r="M105" i="13"/>
  <c r="N105" i="13"/>
  <c r="O105" i="13"/>
  <c r="Q105" i="13"/>
  <c r="R105" i="13"/>
  <c r="S105" i="13"/>
  <c r="AH105" i="13" s="1"/>
  <c r="T105" i="13"/>
  <c r="U105" i="13"/>
  <c r="V105" i="13"/>
  <c r="W105" i="13"/>
  <c r="X105" i="13"/>
  <c r="Y105" i="13"/>
  <c r="Z105" i="13"/>
  <c r="AA105" i="13"/>
  <c r="AB105" i="13"/>
  <c r="AC105" i="13"/>
  <c r="AD105" i="13"/>
  <c r="AE105" i="13"/>
  <c r="A106" i="13"/>
  <c r="B106" i="13"/>
  <c r="C106" i="13"/>
  <c r="D106" i="13"/>
  <c r="E106" i="13"/>
  <c r="F106" i="13"/>
  <c r="G106" i="13"/>
  <c r="H106" i="13"/>
  <c r="I106" i="13"/>
  <c r="J106" i="13"/>
  <c r="K106" i="13"/>
  <c r="L106" i="13"/>
  <c r="M106" i="13"/>
  <c r="N106" i="13"/>
  <c r="O106" i="13"/>
  <c r="Q106" i="13"/>
  <c r="R106" i="13"/>
  <c r="S106" i="13"/>
  <c r="T106" i="13"/>
  <c r="U106" i="13"/>
  <c r="V106" i="13"/>
  <c r="W106" i="13"/>
  <c r="X106" i="13"/>
  <c r="Y106" i="13"/>
  <c r="Z106" i="13"/>
  <c r="AA106" i="13"/>
  <c r="AB106" i="13"/>
  <c r="AC106" i="13"/>
  <c r="AD106" i="13"/>
  <c r="AE106" i="13"/>
  <c r="AG106" i="13"/>
  <c r="A107" i="13"/>
  <c r="B107" i="13"/>
  <c r="AG107" i="13" s="1"/>
  <c r="C107" i="13"/>
  <c r="D107" i="13"/>
  <c r="E107" i="13"/>
  <c r="F107" i="13"/>
  <c r="G107" i="13"/>
  <c r="H107" i="13"/>
  <c r="I107" i="13"/>
  <c r="J107" i="13"/>
  <c r="K107" i="13"/>
  <c r="L107" i="13"/>
  <c r="M107" i="13"/>
  <c r="N107" i="13"/>
  <c r="O107" i="13"/>
  <c r="Q107" i="13"/>
  <c r="AH107" i="13" s="1"/>
  <c r="R107" i="13"/>
  <c r="S107" i="13"/>
  <c r="T107" i="13"/>
  <c r="U107" i="13"/>
  <c r="V107" i="13"/>
  <c r="W107" i="13"/>
  <c r="X107" i="13"/>
  <c r="Y107" i="13"/>
  <c r="Z107" i="13"/>
  <c r="AA107" i="13"/>
  <c r="AB107" i="13"/>
  <c r="AC107" i="13"/>
  <c r="AD107" i="13"/>
  <c r="AE107" i="13"/>
  <c r="A108" i="13"/>
  <c r="B108" i="13"/>
  <c r="C108" i="13"/>
  <c r="D108" i="13"/>
  <c r="E108" i="13"/>
  <c r="F108" i="13"/>
  <c r="G108" i="13"/>
  <c r="H108" i="13"/>
  <c r="I108" i="13"/>
  <c r="J108" i="13"/>
  <c r="K108" i="13"/>
  <c r="L108" i="13"/>
  <c r="M108" i="13"/>
  <c r="N108" i="13"/>
  <c r="O108" i="13"/>
  <c r="Q108" i="13"/>
  <c r="R108" i="13"/>
  <c r="S108" i="13"/>
  <c r="T108" i="13"/>
  <c r="U108" i="13"/>
  <c r="V108" i="13"/>
  <c r="W108" i="13"/>
  <c r="X108" i="13"/>
  <c r="Y108" i="13"/>
  <c r="Z108" i="13"/>
  <c r="AA108" i="13"/>
  <c r="AB108" i="13"/>
  <c r="AC108" i="13"/>
  <c r="AD108" i="13"/>
  <c r="AE108" i="13"/>
  <c r="A109" i="13"/>
  <c r="B109" i="13"/>
  <c r="C109" i="13"/>
  <c r="D109" i="13"/>
  <c r="E109" i="13"/>
  <c r="F109" i="13"/>
  <c r="G109" i="13"/>
  <c r="H109" i="13"/>
  <c r="I109" i="13"/>
  <c r="J109" i="13"/>
  <c r="K109" i="13"/>
  <c r="L109" i="13"/>
  <c r="M109" i="13"/>
  <c r="N109" i="13"/>
  <c r="O109" i="13"/>
  <c r="Q109" i="13"/>
  <c r="R109" i="13"/>
  <c r="S109" i="13"/>
  <c r="T109" i="13"/>
  <c r="U109" i="13"/>
  <c r="V109" i="13"/>
  <c r="W109" i="13"/>
  <c r="X109" i="13"/>
  <c r="Y109" i="13"/>
  <c r="Z109" i="13"/>
  <c r="AA109" i="13"/>
  <c r="AB109" i="13"/>
  <c r="AC109" i="13"/>
  <c r="AD109" i="13"/>
  <c r="AE109" i="13"/>
  <c r="A110" i="13"/>
  <c r="B110" i="13"/>
  <c r="C110" i="13"/>
  <c r="D110" i="13"/>
  <c r="E110" i="13"/>
  <c r="F110" i="13"/>
  <c r="G110" i="13"/>
  <c r="H110" i="13"/>
  <c r="I110" i="13"/>
  <c r="J110" i="13"/>
  <c r="K110" i="13"/>
  <c r="L110" i="13"/>
  <c r="M110" i="13"/>
  <c r="N110" i="13"/>
  <c r="O110" i="13"/>
  <c r="Q110" i="13"/>
  <c r="R110" i="13"/>
  <c r="S110" i="13"/>
  <c r="T110" i="13"/>
  <c r="U110" i="13"/>
  <c r="V110" i="13"/>
  <c r="W110" i="13"/>
  <c r="X110" i="13"/>
  <c r="Y110" i="13"/>
  <c r="Z110" i="13"/>
  <c r="AA110" i="13"/>
  <c r="AB110" i="13"/>
  <c r="AC110" i="13"/>
  <c r="AD110" i="13"/>
  <c r="AE110" i="13"/>
  <c r="A111" i="13"/>
  <c r="B111" i="13"/>
  <c r="C111" i="13"/>
  <c r="D111" i="13"/>
  <c r="E111" i="13"/>
  <c r="F111" i="13"/>
  <c r="G111" i="13"/>
  <c r="H111" i="13"/>
  <c r="I111" i="13"/>
  <c r="J111" i="13"/>
  <c r="K111" i="13"/>
  <c r="L111" i="13"/>
  <c r="M111" i="13"/>
  <c r="N111" i="13"/>
  <c r="O111" i="13"/>
  <c r="Q111" i="13"/>
  <c r="AH111" i="13" s="1"/>
  <c r="R111" i="13"/>
  <c r="S111" i="13"/>
  <c r="T111" i="13"/>
  <c r="U111" i="13"/>
  <c r="V111" i="13"/>
  <c r="W111" i="13"/>
  <c r="X111" i="13"/>
  <c r="Y111" i="13"/>
  <c r="Z111" i="13"/>
  <c r="AA111" i="13"/>
  <c r="AB111" i="13"/>
  <c r="AC111" i="13"/>
  <c r="AD111" i="13"/>
  <c r="AE111" i="13"/>
  <c r="A112" i="13"/>
  <c r="B112" i="13"/>
  <c r="C112" i="13"/>
  <c r="D112" i="13"/>
  <c r="E112" i="13"/>
  <c r="F112" i="13"/>
  <c r="G112" i="13"/>
  <c r="H112" i="13"/>
  <c r="AG112" i="13" s="1"/>
  <c r="I112" i="13"/>
  <c r="J112" i="13"/>
  <c r="K112" i="13"/>
  <c r="L112" i="13"/>
  <c r="M112" i="13"/>
  <c r="N112" i="13"/>
  <c r="O112" i="13"/>
  <c r="Q112" i="13"/>
  <c r="R112" i="13"/>
  <c r="S112" i="13"/>
  <c r="T112" i="13"/>
  <c r="U112" i="13"/>
  <c r="V112" i="13"/>
  <c r="W112" i="13"/>
  <c r="X112" i="13"/>
  <c r="Y112" i="13"/>
  <c r="AH112" i="13" s="1"/>
  <c r="Z112" i="13"/>
  <c r="AA112" i="13"/>
  <c r="AB112" i="13"/>
  <c r="AC112" i="13"/>
  <c r="AD112" i="13"/>
  <c r="AE112" i="13"/>
  <c r="A113" i="13"/>
  <c r="B113" i="13"/>
  <c r="C113" i="13"/>
  <c r="D113" i="13"/>
  <c r="E113" i="13"/>
  <c r="F113" i="13"/>
  <c r="G113" i="13"/>
  <c r="H113" i="13"/>
  <c r="I113" i="13"/>
  <c r="J113" i="13"/>
  <c r="K113" i="13"/>
  <c r="L113" i="13"/>
  <c r="M113" i="13"/>
  <c r="N113" i="13"/>
  <c r="O113" i="13"/>
  <c r="Q113" i="13"/>
  <c r="R113" i="13"/>
  <c r="S113" i="13"/>
  <c r="T113" i="13"/>
  <c r="U113" i="13"/>
  <c r="V113" i="13"/>
  <c r="W113" i="13"/>
  <c r="X113" i="13"/>
  <c r="Y113" i="13"/>
  <c r="Z113" i="13"/>
  <c r="AA113" i="13"/>
  <c r="AB113" i="13"/>
  <c r="AC113" i="13"/>
  <c r="AD113" i="13"/>
  <c r="AE113" i="13"/>
  <c r="AG113" i="13"/>
  <c r="A114" i="13"/>
  <c r="B114" i="13"/>
  <c r="C114" i="13"/>
  <c r="D114" i="13"/>
  <c r="E114" i="13"/>
  <c r="F114" i="13"/>
  <c r="G114" i="13"/>
  <c r="H114" i="13"/>
  <c r="I114" i="13"/>
  <c r="J114" i="13"/>
  <c r="K114" i="13"/>
  <c r="L114" i="13"/>
  <c r="M114" i="13"/>
  <c r="N114" i="13"/>
  <c r="O114" i="13"/>
  <c r="Q114" i="13"/>
  <c r="R114" i="13"/>
  <c r="S114" i="13"/>
  <c r="T114" i="13"/>
  <c r="U114" i="13"/>
  <c r="V114" i="13"/>
  <c r="W114" i="13"/>
  <c r="X114" i="13"/>
  <c r="Y114" i="13"/>
  <c r="Z114" i="13"/>
  <c r="AA114" i="13"/>
  <c r="AB114" i="13"/>
  <c r="AC114" i="13"/>
  <c r="AD114" i="13"/>
  <c r="AE114" i="13"/>
  <c r="AG114" i="13"/>
  <c r="A115" i="13"/>
  <c r="B115" i="13"/>
  <c r="C115" i="13"/>
  <c r="D115" i="13"/>
  <c r="E115" i="13"/>
  <c r="F115" i="13"/>
  <c r="G115" i="13"/>
  <c r="H115" i="13"/>
  <c r="I115" i="13"/>
  <c r="J115" i="13"/>
  <c r="K115" i="13"/>
  <c r="L115" i="13"/>
  <c r="M115" i="13"/>
  <c r="N115" i="13"/>
  <c r="O115" i="13"/>
  <c r="Q115" i="13"/>
  <c r="R115" i="13"/>
  <c r="S115" i="13"/>
  <c r="T115" i="13"/>
  <c r="U115" i="13"/>
  <c r="AH115" i="13" s="1"/>
  <c r="V115" i="13"/>
  <c r="W115" i="13"/>
  <c r="X115" i="13"/>
  <c r="Y115" i="13"/>
  <c r="Z115" i="13"/>
  <c r="AA115" i="13"/>
  <c r="AB115" i="13"/>
  <c r="AC115" i="13"/>
  <c r="AD115" i="13"/>
  <c r="AE115" i="13"/>
  <c r="A116" i="13"/>
  <c r="B116" i="13"/>
  <c r="C116" i="13"/>
  <c r="D116" i="13"/>
  <c r="AG116" i="13" s="1"/>
  <c r="E116" i="13"/>
  <c r="F116" i="13"/>
  <c r="G116" i="13"/>
  <c r="H116" i="13"/>
  <c r="I116" i="13"/>
  <c r="J116" i="13"/>
  <c r="K116" i="13"/>
  <c r="L116" i="13"/>
  <c r="M116" i="13"/>
  <c r="N116" i="13"/>
  <c r="O116" i="13"/>
  <c r="Q116" i="13"/>
  <c r="R116" i="13"/>
  <c r="S116" i="13"/>
  <c r="T116" i="13"/>
  <c r="U116" i="13"/>
  <c r="V116" i="13"/>
  <c r="W116" i="13"/>
  <c r="X116" i="13"/>
  <c r="Y116" i="13"/>
  <c r="Z116" i="13"/>
  <c r="AA116" i="13"/>
  <c r="AB116" i="13"/>
  <c r="AC116" i="13"/>
  <c r="AD116" i="13"/>
  <c r="AE116" i="13"/>
  <c r="A117" i="13"/>
  <c r="B117" i="13"/>
  <c r="C117" i="13"/>
  <c r="D117" i="13"/>
  <c r="E117" i="13"/>
  <c r="F117" i="13"/>
  <c r="G117" i="13"/>
  <c r="H117" i="13"/>
  <c r="I117" i="13"/>
  <c r="J117" i="13"/>
  <c r="K117" i="13"/>
  <c r="L117" i="13"/>
  <c r="M117" i="13"/>
  <c r="N117" i="13"/>
  <c r="O117" i="13"/>
  <c r="Q117" i="13"/>
  <c r="R117" i="13"/>
  <c r="S117" i="13"/>
  <c r="T117" i="13"/>
  <c r="U117" i="13"/>
  <c r="V117" i="13"/>
  <c r="W117" i="13"/>
  <c r="X117" i="13"/>
  <c r="Y117" i="13"/>
  <c r="Z117" i="13"/>
  <c r="AA117" i="13"/>
  <c r="AB117" i="13"/>
  <c r="AC117" i="13"/>
  <c r="AD117" i="13"/>
  <c r="AE117" i="13"/>
  <c r="A118" i="13"/>
  <c r="B118" i="13"/>
  <c r="C118" i="13"/>
  <c r="D118" i="13"/>
  <c r="E118" i="13"/>
  <c r="F118" i="13"/>
  <c r="G118" i="13"/>
  <c r="H118" i="13"/>
  <c r="I118" i="13"/>
  <c r="J118" i="13"/>
  <c r="K118" i="13"/>
  <c r="L118" i="13"/>
  <c r="M118" i="13"/>
  <c r="N118" i="13"/>
  <c r="O118" i="13"/>
  <c r="Q118" i="13"/>
  <c r="R118" i="13"/>
  <c r="S118" i="13"/>
  <c r="T118" i="13"/>
  <c r="U118" i="13"/>
  <c r="V118" i="13"/>
  <c r="W118" i="13"/>
  <c r="X118" i="13"/>
  <c r="Y118" i="13"/>
  <c r="Z118" i="13"/>
  <c r="AA118" i="13"/>
  <c r="AB118" i="13"/>
  <c r="AC118" i="13"/>
  <c r="AD118" i="13"/>
  <c r="AE118" i="13"/>
  <c r="A119" i="13"/>
  <c r="B119" i="13"/>
  <c r="C119" i="13"/>
  <c r="D119" i="13"/>
  <c r="E119" i="13"/>
  <c r="F119" i="13"/>
  <c r="G119" i="13"/>
  <c r="H119" i="13"/>
  <c r="I119" i="13"/>
  <c r="J119" i="13"/>
  <c r="K119" i="13"/>
  <c r="L119" i="13"/>
  <c r="M119" i="13"/>
  <c r="N119" i="13"/>
  <c r="O119" i="13"/>
  <c r="Q119" i="13"/>
  <c r="AH119" i="13" s="1"/>
  <c r="R119" i="13"/>
  <c r="S119" i="13"/>
  <c r="T119" i="13"/>
  <c r="U119" i="13"/>
  <c r="V119" i="13"/>
  <c r="W119" i="13"/>
  <c r="X119" i="13"/>
  <c r="Y119" i="13"/>
  <c r="Z119" i="13"/>
  <c r="AA119" i="13"/>
  <c r="AB119" i="13"/>
  <c r="AC119" i="13"/>
  <c r="AD119" i="13"/>
  <c r="AE119" i="13"/>
  <c r="A120" i="13"/>
  <c r="B120" i="13"/>
  <c r="C120" i="13"/>
  <c r="D120" i="13"/>
  <c r="E120" i="13"/>
  <c r="F120" i="13"/>
  <c r="G120" i="13"/>
  <c r="H120" i="13"/>
  <c r="I120" i="13"/>
  <c r="J120" i="13"/>
  <c r="K120" i="13"/>
  <c r="L120" i="13"/>
  <c r="M120" i="13"/>
  <c r="N120" i="13"/>
  <c r="O120" i="13"/>
  <c r="Q120" i="13"/>
  <c r="AH120" i="13" s="1"/>
  <c r="R120" i="13"/>
  <c r="S120" i="13"/>
  <c r="T120" i="13"/>
  <c r="U120" i="13"/>
  <c r="V120" i="13"/>
  <c r="W120" i="13"/>
  <c r="X120" i="13"/>
  <c r="Y120" i="13"/>
  <c r="Z120" i="13"/>
  <c r="AA120" i="13"/>
  <c r="AB120" i="13"/>
  <c r="AC120" i="13"/>
  <c r="AD120" i="13"/>
  <c r="AE120" i="13"/>
  <c r="A121" i="13"/>
  <c r="B121" i="13"/>
  <c r="C121" i="13"/>
  <c r="D121" i="13"/>
  <c r="E121" i="13"/>
  <c r="F121" i="13"/>
  <c r="G121" i="13"/>
  <c r="H121" i="13"/>
  <c r="AG121" i="13" s="1"/>
  <c r="AI121" i="13" s="1"/>
  <c r="I121" i="13"/>
  <c r="J121" i="13"/>
  <c r="K121" i="13"/>
  <c r="L121" i="13"/>
  <c r="M121" i="13"/>
  <c r="N121" i="13"/>
  <c r="O121" i="13"/>
  <c r="Q121" i="13"/>
  <c r="R121" i="13"/>
  <c r="S121" i="13"/>
  <c r="T121" i="13"/>
  <c r="U121" i="13"/>
  <c r="V121" i="13"/>
  <c r="W121" i="13"/>
  <c r="X121" i="13"/>
  <c r="Y121" i="13"/>
  <c r="Z121" i="13"/>
  <c r="AA121" i="13"/>
  <c r="AB121" i="13"/>
  <c r="AC121" i="13"/>
  <c r="AD121" i="13"/>
  <c r="AE121" i="13"/>
  <c r="AH121" i="13"/>
  <c r="A122" i="13"/>
  <c r="B122" i="13"/>
  <c r="C122" i="13"/>
  <c r="D122" i="13"/>
  <c r="E122" i="13"/>
  <c r="F122" i="13"/>
  <c r="G122" i="13"/>
  <c r="H122" i="13"/>
  <c r="I122" i="13"/>
  <c r="J122" i="13"/>
  <c r="K122" i="13"/>
  <c r="L122" i="13"/>
  <c r="M122" i="13"/>
  <c r="N122" i="13"/>
  <c r="O122" i="13"/>
  <c r="Q122" i="13"/>
  <c r="R122" i="13"/>
  <c r="S122" i="13"/>
  <c r="T122" i="13"/>
  <c r="U122" i="13"/>
  <c r="V122" i="13"/>
  <c r="W122" i="13"/>
  <c r="X122" i="13"/>
  <c r="Y122" i="13"/>
  <c r="Z122" i="13"/>
  <c r="AA122" i="13"/>
  <c r="AB122" i="13"/>
  <c r="AC122" i="13"/>
  <c r="AD122" i="13"/>
  <c r="AE122" i="13"/>
  <c r="AG122" i="13"/>
  <c r="A123" i="13"/>
  <c r="B123" i="13"/>
  <c r="C123" i="13"/>
  <c r="D123" i="13"/>
  <c r="E123" i="13"/>
  <c r="F123" i="13"/>
  <c r="G123" i="13"/>
  <c r="H123" i="13"/>
  <c r="I123" i="13"/>
  <c r="J123" i="13"/>
  <c r="K123" i="13"/>
  <c r="L123" i="13"/>
  <c r="M123" i="13"/>
  <c r="N123" i="13"/>
  <c r="O123" i="13"/>
  <c r="Q123" i="13"/>
  <c r="AH123" i="13" s="1"/>
  <c r="R123" i="13"/>
  <c r="S123" i="13"/>
  <c r="T123" i="13"/>
  <c r="U123" i="13"/>
  <c r="V123" i="13"/>
  <c r="W123" i="13"/>
  <c r="X123" i="13"/>
  <c r="Y123" i="13"/>
  <c r="Z123" i="13"/>
  <c r="AA123" i="13"/>
  <c r="AB123" i="13"/>
  <c r="AC123" i="13"/>
  <c r="AD123" i="13"/>
  <c r="AE123" i="13"/>
  <c r="A124" i="13"/>
  <c r="B124" i="13"/>
  <c r="C124" i="13"/>
  <c r="D124" i="13"/>
  <c r="E124" i="13"/>
  <c r="F124" i="13"/>
  <c r="G124" i="13"/>
  <c r="H124" i="13"/>
  <c r="I124" i="13"/>
  <c r="J124" i="13"/>
  <c r="K124" i="13"/>
  <c r="L124" i="13"/>
  <c r="M124" i="13"/>
  <c r="N124" i="13"/>
  <c r="O124" i="13"/>
  <c r="Q124" i="13"/>
  <c r="R124" i="13"/>
  <c r="AH124" i="13" s="1"/>
  <c r="S124" i="13"/>
  <c r="T124" i="13"/>
  <c r="U124" i="13"/>
  <c r="V124" i="13"/>
  <c r="W124" i="13"/>
  <c r="X124" i="13"/>
  <c r="Y124" i="13"/>
  <c r="Z124" i="13"/>
  <c r="AA124" i="13"/>
  <c r="AB124" i="13"/>
  <c r="AC124" i="13"/>
  <c r="AD124" i="13"/>
  <c r="AE124" i="13"/>
  <c r="A125" i="13"/>
  <c r="B125" i="13"/>
  <c r="C125" i="13"/>
  <c r="D125" i="13"/>
  <c r="E125" i="13"/>
  <c r="F125" i="13"/>
  <c r="G125" i="13"/>
  <c r="H125" i="13"/>
  <c r="I125" i="13"/>
  <c r="J125" i="13"/>
  <c r="K125" i="13"/>
  <c r="L125" i="13"/>
  <c r="M125" i="13"/>
  <c r="N125" i="13"/>
  <c r="O125" i="13"/>
  <c r="Q125" i="13"/>
  <c r="R125" i="13"/>
  <c r="S125" i="13"/>
  <c r="T125" i="13"/>
  <c r="U125" i="13"/>
  <c r="V125" i="13"/>
  <c r="W125" i="13"/>
  <c r="X125" i="13"/>
  <c r="Y125" i="13"/>
  <c r="Z125" i="13"/>
  <c r="AA125" i="13"/>
  <c r="AB125" i="13"/>
  <c r="AC125" i="13"/>
  <c r="AD125" i="13"/>
  <c r="AE125" i="13"/>
  <c r="A126" i="13"/>
  <c r="B126" i="13"/>
  <c r="C126" i="13"/>
  <c r="D126" i="13"/>
  <c r="E126" i="13"/>
  <c r="F126" i="13"/>
  <c r="G126" i="13"/>
  <c r="H126" i="13"/>
  <c r="I126" i="13"/>
  <c r="J126" i="13"/>
  <c r="K126" i="13"/>
  <c r="L126" i="13"/>
  <c r="M126" i="13"/>
  <c r="N126" i="13"/>
  <c r="O126" i="13"/>
  <c r="Q126" i="13"/>
  <c r="R126" i="13"/>
  <c r="S126" i="13"/>
  <c r="T126" i="13"/>
  <c r="U126" i="13"/>
  <c r="V126" i="13"/>
  <c r="W126" i="13"/>
  <c r="X126" i="13"/>
  <c r="Y126" i="13"/>
  <c r="Z126" i="13"/>
  <c r="AA126" i="13"/>
  <c r="AB126" i="13"/>
  <c r="AC126" i="13"/>
  <c r="AD126" i="13"/>
  <c r="AE126" i="13"/>
  <c r="A127" i="13"/>
  <c r="B127" i="13"/>
  <c r="C127" i="13"/>
  <c r="D127" i="13"/>
  <c r="E127" i="13"/>
  <c r="F127" i="13"/>
  <c r="G127" i="13"/>
  <c r="H127" i="13"/>
  <c r="I127" i="13"/>
  <c r="J127" i="13"/>
  <c r="K127" i="13"/>
  <c r="L127" i="13"/>
  <c r="M127" i="13"/>
  <c r="N127" i="13"/>
  <c r="O127" i="13"/>
  <c r="Q127" i="13"/>
  <c r="R127" i="13"/>
  <c r="S127" i="13"/>
  <c r="T127" i="13"/>
  <c r="U127" i="13"/>
  <c r="V127" i="13"/>
  <c r="W127" i="13"/>
  <c r="X127" i="13"/>
  <c r="Y127" i="13"/>
  <c r="Z127" i="13"/>
  <c r="AA127" i="13"/>
  <c r="AB127" i="13"/>
  <c r="AC127" i="13"/>
  <c r="AD127" i="13"/>
  <c r="AE127" i="13"/>
  <c r="AH127" i="13"/>
  <c r="A128" i="13"/>
  <c r="B128" i="13"/>
  <c r="C128" i="13"/>
  <c r="D128" i="13"/>
  <c r="E128" i="13"/>
  <c r="F128" i="13"/>
  <c r="G128" i="13"/>
  <c r="AG128" i="13" s="1"/>
  <c r="H128" i="13"/>
  <c r="I128" i="13"/>
  <c r="J128" i="13"/>
  <c r="K128" i="13"/>
  <c r="L128" i="13"/>
  <c r="M128" i="13"/>
  <c r="N128" i="13"/>
  <c r="O128" i="13"/>
  <c r="Q128" i="13"/>
  <c r="R128" i="13"/>
  <c r="S128" i="13"/>
  <c r="T128" i="13"/>
  <c r="U128" i="13"/>
  <c r="V128" i="13"/>
  <c r="W128" i="13"/>
  <c r="X128" i="13"/>
  <c r="AH128" i="13" s="1"/>
  <c r="Y128" i="13"/>
  <c r="Z128" i="13"/>
  <c r="AA128" i="13"/>
  <c r="AB128" i="13"/>
  <c r="AC128" i="13"/>
  <c r="AD128" i="13"/>
  <c r="AE128" i="13"/>
  <c r="A129" i="13"/>
  <c r="B129" i="13"/>
  <c r="C129" i="13"/>
  <c r="D129" i="13"/>
  <c r="E129" i="13"/>
  <c r="F129" i="13"/>
  <c r="G129" i="13"/>
  <c r="AG129" i="13" s="1"/>
  <c r="H129" i="13"/>
  <c r="I129" i="13"/>
  <c r="J129" i="13"/>
  <c r="K129" i="13"/>
  <c r="L129" i="13"/>
  <c r="M129" i="13"/>
  <c r="N129" i="13"/>
  <c r="O129" i="13"/>
  <c r="Q129" i="13"/>
  <c r="R129" i="13"/>
  <c r="S129" i="13"/>
  <c r="T129" i="13"/>
  <c r="U129" i="13"/>
  <c r="V129" i="13"/>
  <c r="W129" i="13"/>
  <c r="X129" i="13"/>
  <c r="Y129" i="13"/>
  <c r="Z129" i="13"/>
  <c r="AA129" i="13"/>
  <c r="AB129" i="13"/>
  <c r="AC129" i="13"/>
  <c r="AD129" i="13"/>
  <c r="AE129" i="13"/>
  <c r="A130" i="13"/>
  <c r="B130" i="13"/>
  <c r="C130" i="13"/>
  <c r="D130" i="13"/>
  <c r="E130" i="13"/>
  <c r="F130" i="13"/>
  <c r="G130" i="13"/>
  <c r="H130" i="13"/>
  <c r="I130" i="13"/>
  <c r="J130" i="13"/>
  <c r="K130" i="13"/>
  <c r="L130" i="13"/>
  <c r="M130" i="13"/>
  <c r="N130" i="13"/>
  <c r="O130" i="13"/>
  <c r="Q130" i="13"/>
  <c r="R130" i="13"/>
  <c r="S130" i="13"/>
  <c r="T130" i="13"/>
  <c r="U130" i="13"/>
  <c r="V130" i="13"/>
  <c r="W130" i="13"/>
  <c r="X130" i="13"/>
  <c r="Y130" i="13"/>
  <c r="Z130" i="13"/>
  <c r="AA130" i="13"/>
  <c r="AB130" i="13"/>
  <c r="AC130" i="13"/>
  <c r="AD130" i="13"/>
  <c r="AE130" i="13"/>
  <c r="AG130" i="13"/>
  <c r="A131" i="13"/>
  <c r="B131" i="13"/>
  <c r="C131" i="13"/>
  <c r="D131" i="13"/>
  <c r="E131" i="13"/>
  <c r="F131" i="13"/>
  <c r="G131" i="13"/>
  <c r="H131" i="13"/>
  <c r="I131" i="13"/>
  <c r="J131" i="13"/>
  <c r="K131" i="13"/>
  <c r="L131" i="13"/>
  <c r="M131" i="13"/>
  <c r="N131" i="13"/>
  <c r="O131" i="13"/>
  <c r="Q131" i="13"/>
  <c r="R131" i="13"/>
  <c r="S131" i="13"/>
  <c r="T131" i="13"/>
  <c r="U131" i="13"/>
  <c r="V131" i="13"/>
  <c r="W131" i="13"/>
  <c r="X131" i="13"/>
  <c r="Y131" i="13"/>
  <c r="Z131" i="13"/>
  <c r="AA131" i="13"/>
  <c r="AB131" i="13"/>
  <c r="AC131" i="13"/>
  <c r="AD131" i="13"/>
  <c r="AE131" i="13"/>
  <c r="AH131" i="13"/>
  <c r="A132" i="13"/>
  <c r="B132" i="13"/>
  <c r="C132" i="13"/>
  <c r="D132" i="13"/>
  <c r="AG132" i="13" s="1"/>
  <c r="E132" i="13"/>
  <c r="F132" i="13"/>
  <c r="G132" i="13"/>
  <c r="H132" i="13"/>
  <c r="I132" i="13"/>
  <c r="J132" i="13"/>
  <c r="K132" i="13"/>
  <c r="L132" i="13"/>
  <c r="M132" i="13"/>
  <c r="N132" i="13"/>
  <c r="O132" i="13"/>
  <c r="Q132" i="13"/>
  <c r="R132" i="13"/>
  <c r="S132" i="13"/>
  <c r="T132" i="13"/>
  <c r="U132" i="13"/>
  <c r="V132" i="13"/>
  <c r="W132" i="13"/>
  <c r="X132" i="13"/>
  <c r="Y132" i="13"/>
  <c r="Z132" i="13"/>
  <c r="AA132" i="13"/>
  <c r="AB132" i="13"/>
  <c r="AC132" i="13"/>
  <c r="AD132" i="13"/>
  <c r="AE132" i="13"/>
  <c r="A133" i="13"/>
  <c r="B133" i="13"/>
  <c r="C133" i="13"/>
  <c r="D133" i="13"/>
  <c r="E133" i="13"/>
  <c r="F133" i="13"/>
  <c r="G133" i="13"/>
  <c r="H133" i="13"/>
  <c r="I133" i="13"/>
  <c r="J133" i="13"/>
  <c r="K133" i="13"/>
  <c r="L133" i="13"/>
  <c r="M133" i="13"/>
  <c r="N133" i="13"/>
  <c r="O133" i="13"/>
  <c r="Q133" i="13"/>
  <c r="R133" i="13"/>
  <c r="S133" i="13"/>
  <c r="T133" i="13"/>
  <c r="U133" i="13"/>
  <c r="V133" i="13"/>
  <c r="W133" i="13"/>
  <c r="X133" i="13"/>
  <c r="Y133" i="13"/>
  <c r="Z133" i="13"/>
  <c r="AA133" i="13"/>
  <c r="AB133" i="13"/>
  <c r="AC133" i="13"/>
  <c r="AD133" i="13"/>
  <c r="AE133" i="13"/>
  <c r="A134" i="13"/>
  <c r="B134" i="13"/>
  <c r="C134" i="13"/>
  <c r="D134" i="13"/>
  <c r="E134" i="13"/>
  <c r="F134" i="13"/>
  <c r="G134" i="13"/>
  <c r="H134" i="13"/>
  <c r="I134" i="13"/>
  <c r="J134" i="13"/>
  <c r="K134" i="13"/>
  <c r="L134" i="13"/>
  <c r="M134" i="13"/>
  <c r="N134" i="13"/>
  <c r="O134" i="13"/>
  <c r="Q134" i="13"/>
  <c r="R134" i="13"/>
  <c r="S134" i="13"/>
  <c r="T134" i="13"/>
  <c r="U134" i="13"/>
  <c r="V134" i="13"/>
  <c r="W134" i="13"/>
  <c r="X134" i="13"/>
  <c r="Y134" i="13"/>
  <c r="Z134" i="13"/>
  <c r="AA134" i="13"/>
  <c r="AB134" i="13"/>
  <c r="AC134" i="13"/>
  <c r="AD134" i="13"/>
  <c r="AE134" i="13"/>
  <c r="A135" i="13"/>
  <c r="B135" i="13"/>
  <c r="C135" i="13"/>
  <c r="D135" i="13"/>
  <c r="E135" i="13"/>
  <c r="F135" i="13"/>
  <c r="G135" i="13"/>
  <c r="H135" i="13"/>
  <c r="I135" i="13"/>
  <c r="J135" i="13"/>
  <c r="K135" i="13"/>
  <c r="L135" i="13"/>
  <c r="M135" i="13"/>
  <c r="N135" i="13"/>
  <c r="O135" i="13"/>
  <c r="Q135" i="13"/>
  <c r="R135" i="13"/>
  <c r="S135" i="13"/>
  <c r="T135" i="13"/>
  <c r="U135" i="13"/>
  <c r="V135" i="13"/>
  <c r="W135" i="13"/>
  <c r="X135" i="13"/>
  <c r="Y135" i="13"/>
  <c r="Z135" i="13"/>
  <c r="AA135" i="13"/>
  <c r="AB135" i="13"/>
  <c r="AC135" i="13"/>
  <c r="AD135" i="13"/>
  <c r="AE135" i="13"/>
  <c r="A136" i="13"/>
  <c r="B136" i="13"/>
  <c r="C136" i="13"/>
  <c r="D136" i="13"/>
  <c r="E136" i="13"/>
  <c r="F136" i="13"/>
  <c r="G136" i="13"/>
  <c r="H136" i="13"/>
  <c r="I136" i="13"/>
  <c r="J136" i="13"/>
  <c r="K136" i="13"/>
  <c r="L136" i="13"/>
  <c r="M136" i="13"/>
  <c r="N136" i="13"/>
  <c r="O136" i="13"/>
  <c r="Q136" i="13"/>
  <c r="R136" i="13"/>
  <c r="S136" i="13"/>
  <c r="T136" i="13"/>
  <c r="U136" i="13"/>
  <c r="V136" i="13"/>
  <c r="W136" i="13"/>
  <c r="X136" i="13"/>
  <c r="Y136" i="13"/>
  <c r="Z136" i="13"/>
  <c r="AA136" i="13"/>
  <c r="AB136" i="13"/>
  <c r="AC136" i="13"/>
  <c r="AD136" i="13"/>
  <c r="AE136" i="13"/>
  <c r="AH136" i="13"/>
  <c r="A137" i="13"/>
  <c r="B137" i="13"/>
  <c r="C137" i="13"/>
  <c r="D137" i="13"/>
  <c r="E137" i="13"/>
  <c r="F137" i="13"/>
  <c r="G137" i="13"/>
  <c r="AG137" i="13" s="1"/>
  <c r="H137" i="13"/>
  <c r="I137" i="13"/>
  <c r="J137" i="13"/>
  <c r="K137" i="13"/>
  <c r="L137" i="13"/>
  <c r="M137" i="13"/>
  <c r="N137" i="13"/>
  <c r="O137" i="13"/>
  <c r="Q137" i="13"/>
  <c r="R137" i="13"/>
  <c r="S137" i="13"/>
  <c r="T137" i="13"/>
  <c r="U137" i="13"/>
  <c r="V137" i="13"/>
  <c r="W137" i="13"/>
  <c r="X137" i="13"/>
  <c r="AH137" i="13" s="1"/>
  <c r="Y137" i="13"/>
  <c r="Z137" i="13"/>
  <c r="AA137" i="13"/>
  <c r="AB137" i="13"/>
  <c r="AC137" i="13"/>
  <c r="AD137" i="13"/>
  <c r="AE137" i="13"/>
  <c r="A138" i="13"/>
  <c r="B138" i="13"/>
  <c r="C138" i="13"/>
  <c r="D138" i="13"/>
  <c r="E138" i="13"/>
  <c r="F138" i="13"/>
  <c r="G138" i="13"/>
  <c r="H138" i="13"/>
  <c r="I138" i="13"/>
  <c r="J138" i="13"/>
  <c r="K138" i="13"/>
  <c r="L138" i="13"/>
  <c r="M138" i="13"/>
  <c r="N138" i="13"/>
  <c r="O138" i="13"/>
  <c r="AG138" i="13" s="1"/>
  <c r="Q138" i="13"/>
  <c r="R138" i="13"/>
  <c r="S138" i="13"/>
  <c r="T138" i="13"/>
  <c r="U138" i="13"/>
  <c r="V138" i="13"/>
  <c r="W138" i="13"/>
  <c r="X138" i="13"/>
  <c r="Y138" i="13"/>
  <c r="Z138" i="13"/>
  <c r="AA138" i="13"/>
  <c r="AB138" i="13"/>
  <c r="AC138" i="13"/>
  <c r="AD138" i="13"/>
  <c r="AE138" i="13"/>
  <c r="A139" i="13"/>
  <c r="B139" i="13"/>
  <c r="C139" i="13"/>
  <c r="D139" i="13"/>
  <c r="E139" i="13"/>
  <c r="F139" i="13"/>
  <c r="G139" i="13"/>
  <c r="H139" i="13"/>
  <c r="I139" i="13"/>
  <c r="J139" i="13"/>
  <c r="K139" i="13"/>
  <c r="L139" i="13"/>
  <c r="M139" i="13"/>
  <c r="N139" i="13"/>
  <c r="O139" i="13"/>
  <c r="Q139" i="13"/>
  <c r="R139" i="13"/>
  <c r="S139" i="13"/>
  <c r="T139" i="13"/>
  <c r="U139" i="13"/>
  <c r="V139" i="13"/>
  <c r="W139" i="13"/>
  <c r="X139" i="13"/>
  <c r="Y139" i="13"/>
  <c r="Z139" i="13"/>
  <c r="AA139" i="13"/>
  <c r="AB139" i="13"/>
  <c r="AC139" i="13"/>
  <c r="AD139" i="13"/>
  <c r="AE139" i="13"/>
  <c r="AH139" i="13"/>
  <c r="A140" i="13"/>
  <c r="B140" i="13"/>
  <c r="C140" i="13"/>
  <c r="D140" i="13"/>
  <c r="E140" i="13"/>
  <c r="F140" i="13"/>
  <c r="G140" i="13"/>
  <c r="H140" i="13"/>
  <c r="I140" i="13"/>
  <c r="J140" i="13"/>
  <c r="K140" i="13"/>
  <c r="L140" i="13"/>
  <c r="M140" i="13"/>
  <c r="N140" i="13"/>
  <c r="O140" i="13"/>
  <c r="Q140" i="13"/>
  <c r="R140" i="13"/>
  <c r="AH140" i="13" s="1"/>
  <c r="S140" i="13"/>
  <c r="T140" i="13"/>
  <c r="U140" i="13"/>
  <c r="V140" i="13"/>
  <c r="W140" i="13"/>
  <c r="X140" i="13"/>
  <c r="Y140" i="13"/>
  <c r="Z140" i="13"/>
  <c r="AA140" i="13"/>
  <c r="AB140" i="13"/>
  <c r="AC140" i="13"/>
  <c r="AD140" i="13"/>
  <c r="AE140" i="13"/>
  <c r="A141" i="13"/>
  <c r="B141" i="13"/>
  <c r="C141" i="13"/>
  <c r="D141" i="13"/>
  <c r="E141" i="13"/>
  <c r="F141" i="13"/>
  <c r="G141" i="13"/>
  <c r="H141" i="13"/>
  <c r="I141" i="13"/>
  <c r="J141" i="13"/>
  <c r="K141" i="13"/>
  <c r="L141" i="13"/>
  <c r="M141" i="13"/>
  <c r="N141" i="13"/>
  <c r="O141" i="13"/>
  <c r="Q141" i="13"/>
  <c r="R141" i="13"/>
  <c r="S141" i="13"/>
  <c r="AH141" i="13" s="1"/>
  <c r="T141" i="13"/>
  <c r="U141" i="13"/>
  <c r="V141" i="13"/>
  <c r="W141" i="13"/>
  <c r="X141" i="13"/>
  <c r="Y141" i="13"/>
  <c r="Z141" i="13"/>
  <c r="AA141" i="13"/>
  <c r="AB141" i="13"/>
  <c r="AC141" i="13"/>
  <c r="AD141" i="13"/>
  <c r="AE141" i="13"/>
  <c r="A142" i="13"/>
  <c r="B142" i="13"/>
  <c r="C142" i="13"/>
  <c r="D142" i="13"/>
  <c r="E142" i="13"/>
  <c r="F142" i="13"/>
  <c r="G142" i="13"/>
  <c r="H142" i="13"/>
  <c r="I142" i="13"/>
  <c r="J142" i="13"/>
  <c r="K142" i="13"/>
  <c r="L142" i="13"/>
  <c r="M142" i="13"/>
  <c r="N142" i="13"/>
  <c r="O142" i="13"/>
  <c r="Q142" i="13"/>
  <c r="R142" i="13"/>
  <c r="S142" i="13"/>
  <c r="T142" i="13"/>
  <c r="U142" i="13"/>
  <c r="V142" i="13"/>
  <c r="W142" i="13"/>
  <c r="X142" i="13"/>
  <c r="Y142" i="13"/>
  <c r="Z142" i="13"/>
  <c r="AA142" i="13"/>
  <c r="AB142" i="13"/>
  <c r="AC142" i="13"/>
  <c r="AD142" i="13"/>
  <c r="AE142" i="13"/>
  <c r="A143" i="13"/>
  <c r="B143" i="13"/>
  <c r="C143" i="13"/>
  <c r="D143" i="13"/>
  <c r="E143" i="13"/>
  <c r="F143" i="13"/>
  <c r="G143" i="13"/>
  <c r="H143" i="13"/>
  <c r="I143" i="13"/>
  <c r="J143" i="13"/>
  <c r="K143" i="13"/>
  <c r="L143" i="13"/>
  <c r="M143" i="13"/>
  <c r="N143" i="13"/>
  <c r="O143" i="13"/>
  <c r="Q143" i="13"/>
  <c r="R143" i="13"/>
  <c r="S143" i="13"/>
  <c r="T143" i="13"/>
  <c r="U143" i="13"/>
  <c r="AH143" i="13" s="1"/>
  <c r="V143" i="13"/>
  <c r="W143" i="13"/>
  <c r="X143" i="13"/>
  <c r="Y143" i="13"/>
  <c r="Z143" i="13"/>
  <c r="AA143" i="13"/>
  <c r="AB143" i="13"/>
  <c r="AC143" i="13"/>
  <c r="AD143" i="13"/>
  <c r="AE143" i="13"/>
  <c r="A144" i="13"/>
  <c r="B144" i="13"/>
  <c r="C144" i="13"/>
  <c r="D144" i="13"/>
  <c r="E144" i="13"/>
  <c r="F144" i="13"/>
  <c r="G144" i="13"/>
  <c r="H144" i="13"/>
  <c r="I144" i="13"/>
  <c r="J144" i="13"/>
  <c r="K144" i="13"/>
  <c r="L144" i="13"/>
  <c r="M144" i="13"/>
  <c r="N144" i="13"/>
  <c r="O144" i="13"/>
  <c r="Q144" i="13"/>
  <c r="R144" i="13"/>
  <c r="S144" i="13"/>
  <c r="T144" i="13"/>
  <c r="U144" i="13"/>
  <c r="V144" i="13"/>
  <c r="W144" i="13"/>
  <c r="X144" i="13"/>
  <c r="AH144" i="13" s="1"/>
  <c r="Y144" i="13"/>
  <c r="Z144" i="13"/>
  <c r="AA144" i="13"/>
  <c r="AB144" i="13"/>
  <c r="AC144" i="13"/>
  <c r="AD144" i="13"/>
  <c r="AE144" i="13"/>
  <c r="AG144" i="13"/>
  <c r="A145" i="13"/>
  <c r="B145" i="13"/>
  <c r="C145" i="13"/>
  <c r="D145" i="13"/>
  <c r="E145" i="13"/>
  <c r="F145" i="13"/>
  <c r="G145" i="13"/>
  <c r="H145" i="13"/>
  <c r="I145" i="13"/>
  <c r="J145" i="13"/>
  <c r="K145" i="13"/>
  <c r="L145" i="13"/>
  <c r="M145" i="13"/>
  <c r="N145" i="13"/>
  <c r="O145" i="13"/>
  <c r="Q145" i="13"/>
  <c r="R145" i="13"/>
  <c r="S145" i="13"/>
  <c r="T145" i="13"/>
  <c r="U145" i="13"/>
  <c r="V145" i="13"/>
  <c r="W145" i="13"/>
  <c r="X145" i="13"/>
  <c r="Y145" i="13"/>
  <c r="Z145" i="13"/>
  <c r="AA145" i="13"/>
  <c r="AB145" i="13"/>
  <c r="AC145" i="13"/>
  <c r="AD145" i="13"/>
  <c r="AE145" i="13"/>
  <c r="AG145" i="13"/>
  <c r="A146" i="13"/>
  <c r="B146" i="13"/>
  <c r="C146" i="13"/>
  <c r="D146" i="13"/>
  <c r="E146" i="13"/>
  <c r="F146" i="13"/>
  <c r="AG146" i="13" s="1"/>
  <c r="G146" i="13"/>
  <c r="H146" i="13"/>
  <c r="I146" i="13"/>
  <c r="J146" i="13"/>
  <c r="K146" i="13"/>
  <c r="L146" i="13"/>
  <c r="M146" i="13"/>
  <c r="N146" i="13"/>
  <c r="O146" i="13"/>
  <c r="Q146" i="13"/>
  <c r="R146" i="13"/>
  <c r="S146" i="13"/>
  <c r="T146" i="13"/>
  <c r="U146" i="13"/>
  <c r="V146" i="13"/>
  <c r="W146" i="13"/>
  <c r="X146" i="13"/>
  <c r="Y146" i="13"/>
  <c r="Z146" i="13"/>
  <c r="AA146" i="13"/>
  <c r="AB146" i="13"/>
  <c r="AC146" i="13"/>
  <c r="AD146" i="13"/>
  <c r="AE146" i="13"/>
  <c r="A147" i="13"/>
  <c r="B147" i="13"/>
  <c r="C147" i="13"/>
  <c r="D147" i="13"/>
  <c r="E147" i="13"/>
  <c r="F147" i="13"/>
  <c r="G147" i="13"/>
  <c r="H147" i="13"/>
  <c r="I147" i="13"/>
  <c r="J147" i="13"/>
  <c r="K147" i="13"/>
  <c r="L147" i="13"/>
  <c r="M147" i="13"/>
  <c r="N147" i="13"/>
  <c r="O147" i="13"/>
  <c r="Q147" i="13"/>
  <c r="R147" i="13"/>
  <c r="S147" i="13"/>
  <c r="T147" i="13"/>
  <c r="U147" i="13"/>
  <c r="V147" i="13"/>
  <c r="W147" i="13"/>
  <c r="X147" i="13"/>
  <c r="Y147" i="13"/>
  <c r="Z147" i="13"/>
  <c r="AA147" i="13"/>
  <c r="AB147" i="13"/>
  <c r="AC147" i="13"/>
  <c r="AD147" i="13"/>
  <c r="AE147" i="13"/>
  <c r="AH147" i="13"/>
  <c r="A148" i="13"/>
  <c r="B148" i="13"/>
  <c r="C148" i="13"/>
  <c r="D148" i="13"/>
  <c r="E148" i="13"/>
  <c r="F148" i="13"/>
  <c r="G148" i="13"/>
  <c r="H148" i="13"/>
  <c r="I148" i="13"/>
  <c r="J148" i="13"/>
  <c r="K148" i="13"/>
  <c r="L148" i="13"/>
  <c r="M148" i="13"/>
  <c r="N148" i="13"/>
  <c r="O148" i="13"/>
  <c r="AG148" i="13" s="1"/>
  <c r="Q148" i="13"/>
  <c r="R148" i="13"/>
  <c r="S148" i="13"/>
  <c r="T148" i="13"/>
  <c r="U148" i="13"/>
  <c r="V148" i="13"/>
  <c r="W148" i="13"/>
  <c r="X148" i="13"/>
  <c r="Y148" i="13"/>
  <c r="Z148" i="13"/>
  <c r="AA148" i="13"/>
  <c r="AB148" i="13"/>
  <c r="AC148" i="13"/>
  <c r="AD148" i="13"/>
  <c r="AE148" i="13"/>
  <c r="A149" i="13"/>
  <c r="B149" i="13"/>
  <c r="C149" i="13"/>
  <c r="D149" i="13"/>
  <c r="E149" i="13"/>
  <c r="F149" i="13"/>
  <c r="G149" i="13"/>
  <c r="H149" i="13"/>
  <c r="I149" i="13"/>
  <c r="J149" i="13"/>
  <c r="K149" i="13"/>
  <c r="L149" i="13"/>
  <c r="M149" i="13"/>
  <c r="N149" i="13"/>
  <c r="O149" i="13"/>
  <c r="Q149" i="13"/>
  <c r="R149" i="13"/>
  <c r="S149" i="13"/>
  <c r="T149" i="13"/>
  <c r="U149" i="13"/>
  <c r="V149" i="13"/>
  <c r="W149" i="13"/>
  <c r="X149" i="13"/>
  <c r="Y149" i="13"/>
  <c r="Z149" i="13"/>
  <c r="AA149" i="13"/>
  <c r="AB149" i="13"/>
  <c r="AC149" i="13"/>
  <c r="AD149" i="13"/>
  <c r="AE149" i="13"/>
  <c r="A150" i="13"/>
  <c r="B150" i="13"/>
  <c r="C150" i="13"/>
  <c r="D150" i="13"/>
  <c r="E150" i="13"/>
  <c r="F150" i="13"/>
  <c r="G150" i="13"/>
  <c r="H150" i="13"/>
  <c r="I150" i="13"/>
  <c r="J150" i="13"/>
  <c r="K150" i="13"/>
  <c r="L150" i="13"/>
  <c r="M150" i="13"/>
  <c r="N150" i="13"/>
  <c r="O150" i="13"/>
  <c r="Q150" i="13"/>
  <c r="R150" i="13"/>
  <c r="S150" i="13"/>
  <c r="T150" i="13"/>
  <c r="U150" i="13"/>
  <c r="V150" i="13"/>
  <c r="W150" i="13"/>
  <c r="X150" i="13"/>
  <c r="Y150" i="13"/>
  <c r="Z150" i="13"/>
  <c r="AA150" i="13"/>
  <c r="AB150" i="13"/>
  <c r="AC150" i="13"/>
  <c r="AD150" i="13"/>
  <c r="AE150" i="13"/>
  <c r="A151" i="13"/>
  <c r="B151" i="13"/>
  <c r="C151" i="13"/>
  <c r="D151" i="13"/>
  <c r="E151" i="13"/>
  <c r="F151" i="13"/>
  <c r="G151" i="13"/>
  <c r="H151" i="13"/>
  <c r="I151" i="13"/>
  <c r="J151" i="13"/>
  <c r="K151" i="13"/>
  <c r="L151" i="13"/>
  <c r="M151" i="13"/>
  <c r="N151" i="13"/>
  <c r="O151" i="13"/>
  <c r="Q151" i="13"/>
  <c r="R151" i="13"/>
  <c r="S151" i="13"/>
  <c r="T151" i="13"/>
  <c r="U151" i="13"/>
  <c r="V151" i="13"/>
  <c r="W151" i="13"/>
  <c r="X151" i="13"/>
  <c r="Y151" i="13"/>
  <c r="Z151" i="13"/>
  <c r="AA151" i="13"/>
  <c r="AB151" i="13"/>
  <c r="AC151" i="13"/>
  <c r="AD151" i="13"/>
  <c r="AE151" i="13"/>
  <c r="A152" i="13"/>
  <c r="B152" i="13"/>
  <c r="C152" i="13"/>
  <c r="D152" i="13"/>
  <c r="E152" i="13"/>
  <c r="F152" i="13"/>
  <c r="G152" i="13"/>
  <c r="H152" i="13"/>
  <c r="I152" i="13"/>
  <c r="J152" i="13"/>
  <c r="K152" i="13"/>
  <c r="L152" i="13"/>
  <c r="M152" i="13"/>
  <c r="N152" i="13"/>
  <c r="O152" i="13"/>
  <c r="Q152" i="13"/>
  <c r="R152" i="13"/>
  <c r="S152" i="13"/>
  <c r="T152" i="13"/>
  <c r="U152" i="13"/>
  <c r="V152" i="13"/>
  <c r="W152" i="13"/>
  <c r="X152" i="13"/>
  <c r="Y152" i="13"/>
  <c r="Z152" i="13"/>
  <c r="AA152" i="13"/>
  <c r="AB152" i="13"/>
  <c r="AC152" i="13"/>
  <c r="AD152" i="13"/>
  <c r="AE152" i="13"/>
  <c r="AH152" i="13"/>
  <c r="A153" i="13"/>
  <c r="B153" i="13"/>
  <c r="C153" i="13"/>
  <c r="D153" i="13"/>
  <c r="E153" i="13"/>
  <c r="F153" i="13"/>
  <c r="G153" i="13"/>
  <c r="H153" i="13"/>
  <c r="I153" i="13"/>
  <c r="J153" i="13"/>
  <c r="K153" i="13"/>
  <c r="L153" i="13"/>
  <c r="M153" i="13"/>
  <c r="N153" i="13"/>
  <c r="O153" i="13"/>
  <c r="Q153" i="13"/>
  <c r="R153" i="13"/>
  <c r="S153" i="13"/>
  <c r="AH153" i="13" s="1"/>
  <c r="T153" i="13"/>
  <c r="U153" i="13"/>
  <c r="V153" i="13"/>
  <c r="W153" i="13"/>
  <c r="X153" i="13"/>
  <c r="Y153" i="13"/>
  <c r="Z153" i="13"/>
  <c r="AA153" i="13"/>
  <c r="AB153" i="13"/>
  <c r="AC153" i="13"/>
  <c r="AD153" i="13"/>
  <c r="AE153" i="13"/>
  <c r="AG153" i="13"/>
  <c r="A154" i="13"/>
  <c r="B154" i="13"/>
  <c r="C154" i="13"/>
  <c r="D154" i="13"/>
  <c r="E154" i="13"/>
  <c r="F154" i="13"/>
  <c r="G154" i="13"/>
  <c r="H154" i="13"/>
  <c r="I154" i="13"/>
  <c r="J154" i="13"/>
  <c r="K154" i="13"/>
  <c r="L154" i="13"/>
  <c r="M154" i="13"/>
  <c r="N154" i="13"/>
  <c r="O154" i="13"/>
  <c r="Q154" i="13"/>
  <c r="R154" i="13"/>
  <c r="S154" i="13"/>
  <c r="T154" i="13"/>
  <c r="U154" i="13"/>
  <c r="V154" i="13"/>
  <c r="W154" i="13"/>
  <c r="X154" i="13"/>
  <c r="Y154" i="13"/>
  <c r="Z154" i="13"/>
  <c r="AA154" i="13"/>
  <c r="AB154" i="13"/>
  <c r="AC154" i="13"/>
  <c r="AD154" i="13"/>
  <c r="AE154" i="13"/>
  <c r="AG154" i="13"/>
  <c r="A155" i="13"/>
  <c r="B155" i="13"/>
  <c r="AG155" i="13" s="1"/>
  <c r="C155" i="13"/>
  <c r="D155" i="13"/>
  <c r="E155" i="13"/>
  <c r="F155" i="13"/>
  <c r="G155" i="13"/>
  <c r="H155" i="13"/>
  <c r="I155" i="13"/>
  <c r="J155" i="13"/>
  <c r="K155" i="13"/>
  <c r="L155" i="13"/>
  <c r="M155" i="13"/>
  <c r="N155" i="13"/>
  <c r="O155" i="13"/>
  <c r="Q155" i="13"/>
  <c r="R155" i="13"/>
  <c r="S155" i="13"/>
  <c r="T155" i="13"/>
  <c r="U155" i="13"/>
  <c r="V155" i="13"/>
  <c r="W155" i="13"/>
  <c r="X155" i="13"/>
  <c r="Y155" i="13"/>
  <c r="Z155" i="13"/>
  <c r="AA155" i="13"/>
  <c r="AB155" i="13"/>
  <c r="AC155" i="13"/>
  <c r="AD155" i="13"/>
  <c r="AE155" i="13"/>
  <c r="AH155" i="13"/>
  <c r="A156" i="13"/>
  <c r="B156" i="13"/>
  <c r="C156" i="13"/>
  <c r="D156" i="13"/>
  <c r="E156" i="13"/>
  <c r="F156" i="13"/>
  <c r="G156" i="13"/>
  <c r="H156" i="13"/>
  <c r="I156" i="13"/>
  <c r="J156" i="13"/>
  <c r="K156" i="13"/>
  <c r="L156" i="13"/>
  <c r="M156" i="13"/>
  <c r="N156" i="13"/>
  <c r="O156" i="13"/>
  <c r="Q156" i="13"/>
  <c r="R156" i="13"/>
  <c r="S156" i="13"/>
  <c r="T156" i="13"/>
  <c r="U156" i="13"/>
  <c r="V156" i="13"/>
  <c r="W156" i="13"/>
  <c r="X156" i="13"/>
  <c r="Y156" i="13"/>
  <c r="Z156" i="13"/>
  <c r="AA156" i="13"/>
  <c r="AB156" i="13"/>
  <c r="AC156" i="13"/>
  <c r="AD156" i="13"/>
  <c r="AE156" i="13"/>
  <c r="A157" i="13"/>
  <c r="B157" i="13"/>
  <c r="C157" i="13"/>
  <c r="D157" i="13"/>
  <c r="E157" i="13"/>
  <c r="F157" i="13"/>
  <c r="G157" i="13"/>
  <c r="H157" i="13"/>
  <c r="I157" i="13"/>
  <c r="J157" i="13"/>
  <c r="K157" i="13"/>
  <c r="L157" i="13"/>
  <c r="M157" i="13"/>
  <c r="N157" i="13"/>
  <c r="O157" i="13"/>
  <c r="Q157" i="13"/>
  <c r="R157" i="13"/>
  <c r="S157" i="13"/>
  <c r="T157" i="13"/>
  <c r="U157" i="13"/>
  <c r="V157" i="13"/>
  <c r="W157" i="13"/>
  <c r="X157" i="13"/>
  <c r="Y157" i="13"/>
  <c r="Z157" i="13"/>
  <c r="AA157" i="13"/>
  <c r="AB157" i="13"/>
  <c r="AC157" i="13"/>
  <c r="AD157" i="13"/>
  <c r="AE157" i="13"/>
  <c r="A158" i="13"/>
  <c r="B158" i="13"/>
  <c r="C158" i="13"/>
  <c r="D158" i="13"/>
  <c r="E158" i="13"/>
  <c r="F158" i="13"/>
  <c r="G158" i="13"/>
  <c r="H158" i="13"/>
  <c r="I158" i="13"/>
  <c r="J158" i="13"/>
  <c r="K158" i="13"/>
  <c r="L158" i="13"/>
  <c r="M158" i="13"/>
  <c r="N158" i="13"/>
  <c r="O158" i="13"/>
  <c r="Q158" i="13"/>
  <c r="R158" i="13"/>
  <c r="S158" i="13"/>
  <c r="T158" i="13"/>
  <c r="U158" i="13"/>
  <c r="V158" i="13"/>
  <c r="W158" i="13"/>
  <c r="X158" i="13"/>
  <c r="Y158" i="13"/>
  <c r="Z158" i="13"/>
  <c r="AA158" i="13"/>
  <c r="AB158" i="13"/>
  <c r="AC158" i="13"/>
  <c r="AD158" i="13"/>
  <c r="AE158" i="13"/>
  <c r="A159" i="13"/>
  <c r="B159" i="13"/>
  <c r="C159" i="13"/>
  <c r="D159" i="13"/>
  <c r="E159" i="13"/>
  <c r="F159" i="13"/>
  <c r="G159" i="13"/>
  <c r="H159" i="13"/>
  <c r="I159" i="13"/>
  <c r="J159" i="13"/>
  <c r="K159" i="13"/>
  <c r="L159" i="13"/>
  <c r="M159" i="13"/>
  <c r="N159" i="13"/>
  <c r="O159" i="13"/>
  <c r="Q159" i="13"/>
  <c r="AH159" i="13" s="1"/>
  <c r="R159" i="13"/>
  <c r="S159" i="13"/>
  <c r="T159" i="13"/>
  <c r="U159" i="13"/>
  <c r="V159" i="13"/>
  <c r="W159" i="13"/>
  <c r="X159" i="13"/>
  <c r="Y159" i="13"/>
  <c r="Z159" i="13"/>
  <c r="AA159" i="13"/>
  <c r="AB159" i="13"/>
  <c r="AC159" i="13"/>
  <c r="AD159" i="13"/>
  <c r="AE159" i="13"/>
  <c r="A160" i="13"/>
  <c r="B160" i="13"/>
  <c r="C160" i="13"/>
  <c r="D160" i="13"/>
  <c r="E160" i="13"/>
  <c r="F160" i="13"/>
  <c r="G160" i="13"/>
  <c r="H160" i="13"/>
  <c r="AG160" i="13" s="1"/>
  <c r="AI160" i="13" s="1"/>
  <c r="I160" i="13"/>
  <c r="J160" i="13"/>
  <c r="K160" i="13"/>
  <c r="L160" i="13"/>
  <c r="M160" i="13"/>
  <c r="N160" i="13"/>
  <c r="O160" i="13"/>
  <c r="Q160" i="13"/>
  <c r="R160" i="13"/>
  <c r="S160" i="13"/>
  <c r="T160" i="13"/>
  <c r="U160" i="13"/>
  <c r="V160" i="13"/>
  <c r="W160" i="13"/>
  <c r="X160" i="13"/>
  <c r="Y160" i="13"/>
  <c r="Z160" i="13"/>
  <c r="AA160" i="13"/>
  <c r="AB160" i="13"/>
  <c r="AC160" i="13"/>
  <c r="AD160" i="13"/>
  <c r="AE160" i="13"/>
  <c r="AH160" i="13"/>
  <c r="A161" i="13"/>
  <c r="B161" i="13"/>
  <c r="C161" i="13"/>
  <c r="D161" i="13"/>
  <c r="E161" i="13"/>
  <c r="F161" i="13"/>
  <c r="AG161" i="13" s="1"/>
  <c r="AI161" i="13" s="1"/>
  <c r="G161" i="13"/>
  <c r="H161" i="13"/>
  <c r="I161" i="13"/>
  <c r="J161" i="13"/>
  <c r="K161" i="13"/>
  <c r="L161" i="13"/>
  <c r="M161" i="13"/>
  <c r="N161" i="13"/>
  <c r="O161" i="13"/>
  <c r="Q161" i="13"/>
  <c r="R161" i="13"/>
  <c r="S161" i="13"/>
  <c r="AH161" i="13" s="1"/>
  <c r="T161" i="13"/>
  <c r="U161" i="13"/>
  <c r="V161" i="13"/>
  <c r="W161" i="13"/>
  <c r="X161" i="13"/>
  <c r="Y161" i="13"/>
  <c r="Z161" i="13"/>
  <c r="AA161" i="13"/>
  <c r="AB161" i="13"/>
  <c r="AC161" i="13"/>
  <c r="AD161" i="13"/>
  <c r="AE161" i="13"/>
  <c r="A162" i="13"/>
  <c r="B162" i="13"/>
  <c r="C162" i="13"/>
  <c r="D162" i="13"/>
  <c r="E162" i="13"/>
  <c r="F162" i="13"/>
  <c r="AG162" i="13" s="1"/>
  <c r="G162" i="13"/>
  <c r="H162" i="13"/>
  <c r="I162" i="13"/>
  <c r="J162" i="13"/>
  <c r="K162" i="13"/>
  <c r="L162" i="13"/>
  <c r="M162" i="13"/>
  <c r="N162" i="13"/>
  <c r="O162" i="13"/>
  <c r="Q162" i="13"/>
  <c r="R162" i="13"/>
  <c r="S162" i="13"/>
  <c r="T162" i="13"/>
  <c r="U162" i="13"/>
  <c r="V162" i="13"/>
  <c r="W162" i="13"/>
  <c r="X162" i="13"/>
  <c r="Y162" i="13"/>
  <c r="Z162" i="13"/>
  <c r="AA162" i="13"/>
  <c r="AB162" i="13"/>
  <c r="AC162" i="13"/>
  <c r="AD162" i="13"/>
  <c r="AE162" i="13"/>
  <c r="A163" i="13"/>
  <c r="B163" i="13"/>
  <c r="C163" i="13"/>
  <c r="D163" i="13"/>
  <c r="E163" i="13"/>
  <c r="F163" i="13"/>
  <c r="G163" i="13"/>
  <c r="H163" i="13"/>
  <c r="I163" i="13"/>
  <c r="J163" i="13"/>
  <c r="K163" i="13"/>
  <c r="L163" i="13"/>
  <c r="M163" i="13"/>
  <c r="N163" i="13"/>
  <c r="O163" i="13"/>
  <c r="Q163" i="13"/>
  <c r="R163" i="13"/>
  <c r="S163" i="13"/>
  <c r="T163" i="13"/>
  <c r="U163" i="13"/>
  <c r="AH163" i="13" s="1"/>
  <c r="V163" i="13"/>
  <c r="W163" i="13"/>
  <c r="X163" i="13"/>
  <c r="Y163" i="13"/>
  <c r="Z163" i="13"/>
  <c r="AA163" i="13"/>
  <c r="AB163" i="13"/>
  <c r="AC163" i="13"/>
  <c r="AD163" i="13"/>
  <c r="AE163" i="13"/>
  <c r="A164" i="13"/>
  <c r="B164" i="13"/>
  <c r="C164" i="13"/>
  <c r="D164" i="13"/>
  <c r="AG164" i="13" s="1"/>
  <c r="E164" i="13"/>
  <c r="F164" i="13"/>
  <c r="G164" i="13"/>
  <c r="H164" i="13"/>
  <c r="I164" i="13"/>
  <c r="J164" i="13"/>
  <c r="K164" i="13"/>
  <c r="L164" i="13"/>
  <c r="M164" i="13"/>
  <c r="N164" i="13"/>
  <c r="O164" i="13"/>
  <c r="Q164" i="13"/>
  <c r="R164" i="13"/>
  <c r="S164" i="13"/>
  <c r="T164" i="13"/>
  <c r="U164" i="13"/>
  <c r="V164" i="13"/>
  <c r="W164" i="13"/>
  <c r="X164" i="13"/>
  <c r="Y164" i="13"/>
  <c r="Z164" i="13"/>
  <c r="AA164" i="13"/>
  <c r="AB164" i="13"/>
  <c r="AC164" i="13"/>
  <c r="AD164" i="13"/>
  <c r="AE164" i="13"/>
  <c r="A165" i="13"/>
  <c r="B165" i="13"/>
  <c r="C165" i="13"/>
  <c r="D165" i="13"/>
  <c r="E165" i="13"/>
  <c r="F165" i="13"/>
  <c r="G165" i="13"/>
  <c r="H165" i="13"/>
  <c r="I165" i="13"/>
  <c r="J165" i="13"/>
  <c r="K165" i="13"/>
  <c r="L165" i="13"/>
  <c r="M165" i="13"/>
  <c r="N165" i="13"/>
  <c r="O165" i="13"/>
  <c r="Q165" i="13"/>
  <c r="R165" i="13"/>
  <c r="S165" i="13"/>
  <c r="T165" i="13"/>
  <c r="U165" i="13"/>
  <c r="V165" i="13"/>
  <c r="W165" i="13"/>
  <c r="X165" i="13"/>
  <c r="Y165" i="13"/>
  <c r="Z165" i="13"/>
  <c r="AA165" i="13"/>
  <c r="AB165" i="13"/>
  <c r="AC165" i="13"/>
  <c r="AD165" i="13"/>
  <c r="AE165" i="13"/>
  <c r="A166" i="13"/>
  <c r="B166" i="13"/>
  <c r="C166" i="13"/>
  <c r="D166" i="13"/>
  <c r="E166" i="13"/>
  <c r="F166" i="13"/>
  <c r="G166" i="13"/>
  <c r="H166" i="13"/>
  <c r="I166" i="13"/>
  <c r="J166" i="13"/>
  <c r="K166" i="13"/>
  <c r="L166" i="13"/>
  <c r="M166" i="13"/>
  <c r="N166" i="13"/>
  <c r="O166" i="13"/>
  <c r="Q166" i="13"/>
  <c r="R166" i="13"/>
  <c r="S166" i="13"/>
  <c r="T166" i="13"/>
  <c r="U166" i="13"/>
  <c r="V166" i="13"/>
  <c r="W166" i="13"/>
  <c r="X166" i="13"/>
  <c r="Y166" i="13"/>
  <c r="Z166" i="13"/>
  <c r="AA166" i="13"/>
  <c r="AB166" i="13"/>
  <c r="AC166" i="13"/>
  <c r="AD166" i="13"/>
  <c r="AE166" i="13"/>
  <c r="A167" i="13"/>
  <c r="AG167" i="13" s="1"/>
  <c r="B167" i="13"/>
  <c r="C167" i="13"/>
  <c r="D167" i="13"/>
  <c r="E167" i="13"/>
  <c r="F167" i="13"/>
  <c r="G167" i="13"/>
  <c r="H167" i="13"/>
  <c r="I167" i="13"/>
  <c r="J167" i="13"/>
  <c r="K167" i="13"/>
  <c r="L167" i="13"/>
  <c r="M167" i="13"/>
  <c r="N167" i="13"/>
  <c r="O167" i="13"/>
  <c r="Q167" i="13"/>
  <c r="R167" i="13"/>
  <c r="S167" i="13"/>
  <c r="T167" i="13"/>
  <c r="U167" i="13"/>
  <c r="V167" i="13"/>
  <c r="W167" i="13"/>
  <c r="X167" i="13"/>
  <c r="Y167" i="13"/>
  <c r="Z167" i="13"/>
  <c r="AA167" i="13"/>
  <c r="AB167" i="13"/>
  <c r="AC167" i="13"/>
  <c r="AD167" i="13"/>
  <c r="AE167" i="13"/>
  <c r="A168" i="13"/>
  <c r="B168" i="13"/>
  <c r="C168" i="13"/>
  <c r="D168" i="13"/>
  <c r="E168" i="13"/>
  <c r="F168" i="13"/>
  <c r="G168" i="13"/>
  <c r="H168" i="13"/>
  <c r="I168" i="13"/>
  <c r="J168" i="13"/>
  <c r="K168" i="13"/>
  <c r="L168" i="13"/>
  <c r="M168" i="13"/>
  <c r="N168" i="13"/>
  <c r="O168" i="13"/>
  <c r="Q168" i="13"/>
  <c r="AH168" i="13" s="1"/>
  <c r="R168" i="13"/>
  <c r="S168" i="13"/>
  <c r="T168" i="13"/>
  <c r="U168" i="13"/>
  <c r="V168" i="13"/>
  <c r="W168" i="13"/>
  <c r="X168" i="13"/>
  <c r="Y168" i="13"/>
  <c r="Z168" i="13"/>
  <c r="AA168" i="13"/>
  <c r="AB168" i="13"/>
  <c r="AC168" i="13"/>
  <c r="AD168" i="13"/>
  <c r="AE168" i="13"/>
  <c r="A169" i="13"/>
  <c r="B169" i="13"/>
  <c r="AG169" i="13" s="1"/>
  <c r="C169" i="13"/>
  <c r="D169" i="13"/>
  <c r="E169" i="13"/>
  <c r="F169" i="13"/>
  <c r="G169" i="13"/>
  <c r="H169" i="13"/>
  <c r="I169" i="13"/>
  <c r="J169" i="13"/>
  <c r="K169" i="13"/>
  <c r="L169" i="13"/>
  <c r="M169" i="13"/>
  <c r="N169" i="13"/>
  <c r="O169" i="13"/>
  <c r="Q169" i="13"/>
  <c r="R169" i="13"/>
  <c r="S169" i="13"/>
  <c r="AH169" i="13" s="1"/>
  <c r="T169" i="13"/>
  <c r="U169" i="13"/>
  <c r="V169" i="13"/>
  <c r="W169" i="13"/>
  <c r="X169" i="13"/>
  <c r="Y169" i="13"/>
  <c r="Z169" i="13"/>
  <c r="AA169" i="13"/>
  <c r="AB169" i="13"/>
  <c r="AC169" i="13"/>
  <c r="AD169" i="13"/>
  <c r="AE169" i="13"/>
  <c r="A170" i="13"/>
  <c r="B170" i="13"/>
  <c r="C170" i="13"/>
  <c r="D170" i="13"/>
  <c r="E170" i="13"/>
  <c r="F170" i="13"/>
  <c r="G170" i="13"/>
  <c r="H170" i="13"/>
  <c r="I170" i="13"/>
  <c r="J170" i="13"/>
  <c r="K170" i="13"/>
  <c r="L170" i="13"/>
  <c r="M170" i="13"/>
  <c r="N170" i="13"/>
  <c r="O170" i="13"/>
  <c r="Q170" i="13"/>
  <c r="R170" i="13"/>
  <c r="S170" i="13"/>
  <c r="T170" i="13"/>
  <c r="U170" i="13"/>
  <c r="V170" i="13"/>
  <c r="W170" i="13"/>
  <c r="X170" i="13"/>
  <c r="Y170" i="13"/>
  <c r="Z170" i="13"/>
  <c r="AA170" i="13"/>
  <c r="AB170" i="13"/>
  <c r="AC170" i="13"/>
  <c r="AD170" i="13"/>
  <c r="AE170" i="13"/>
  <c r="AG170" i="13"/>
  <c r="A171" i="13"/>
  <c r="B171" i="13"/>
  <c r="AG171" i="13" s="1"/>
  <c r="C171" i="13"/>
  <c r="D171" i="13"/>
  <c r="E171" i="13"/>
  <c r="F171" i="13"/>
  <c r="G171" i="13"/>
  <c r="H171" i="13"/>
  <c r="I171" i="13"/>
  <c r="J171" i="13"/>
  <c r="K171" i="13"/>
  <c r="L171" i="13"/>
  <c r="M171" i="13"/>
  <c r="N171" i="13"/>
  <c r="O171" i="13"/>
  <c r="Q171" i="13"/>
  <c r="AH171" i="13" s="1"/>
  <c r="R171" i="13"/>
  <c r="S171" i="13"/>
  <c r="T171" i="13"/>
  <c r="U171" i="13"/>
  <c r="V171" i="13"/>
  <c r="W171" i="13"/>
  <c r="X171" i="13"/>
  <c r="Y171" i="13"/>
  <c r="Z171" i="13"/>
  <c r="AA171" i="13"/>
  <c r="AB171" i="13"/>
  <c r="AC171" i="13"/>
  <c r="AD171" i="13"/>
  <c r="AE171" i="13"/>
  <c r="A172" i="13"/>
  <c r="B172" i="13"/>
  <c r="C172" i="13"/>
  <c r="D172" i="13"/>
  <c r="E172" i="13"/>
  <c r="F172" i="13"/>
  <c r="G172" i="13"/>
  <c r="H172" i="13"/>
  <c r="I172" i="13"/>
  <c r="J172" i="13"/>
  <c r="K172" i="13"/>
  <c r="L172" i="13"/>
  <c r="M172" i="13"/>
  <c r="N172" i="13"/>
  <c r="O172" i="13"/>
  <c r="Q172" i="13"/>
  <c r="R172" i="13"/>
  <c r="S172" i="13"/>
  <c r="T172" i="13"/>
  <c r="U172" i="13"/>
  <c r="V172" i="13"/>
  <c r="W172" i="13"/>
  <c r="X172" i="13"/>
  <c r="Y172" i="13"/>
  <c r="Z172" i="13"/>
  <c r="AA172" i="13"/>
  <c r="AB172" i="13"/>
  <c r="AC172" i="13"/>
  <c r="AD172" i="13"/>
  <c r="AE172" i="13"/>
  <c r="A173" i="13"/>
  <c r="B173" i="13"/>
  <c r="C173" i="13"/>
  <c r="D173" i="13"/>
  <c r="E173" i="13"/>
  <c r="F173" i="13"/>
  <c r="G173" i="13"/>
  <c r="H173" i="13"/>
  <c r="I173" i="13"/>
  <c r="J173" i="13"/>
  <c r="K173" i="13"/>
  <c r="L173" i="13"/>
  <c r="M173" i="13"/>
  <c r="N173" i="13"/>
  <c r="O173" i="13"/>
  <c r="Q173" i="13"/>
  <c r="R173" i="13"/>
  <c r="S173" i="13"/>
  <c r="T173" i="13"/>
  <c r="U173" i="13"/>
  <c r="V173" i="13"/>
  <c r="W173" i="13"/>
  <c r="X173" i="13"/>
  <c r="Y173" i="13"/>
  <c r="Z173" i="13"/>
  <c r="AA173" i="13"/>
  <c r="AB173" i="13"/>
  <c r="AC173" i="13"/>
  <c r="AD173" i="13"/>
  <c r="AE173" i="13"/>
  <c r="A174" i="13"/>
  <c r="B174" i="13"/>
  <c r="C174" i="13"/>
  <c r="D174" i="13"/>
  <c r="E174" i="13"/>
  <c r="F174" i="13"/>
  <c r="G174" i="13"/>
  <c r="H174" i="13"/>
  <c r="I174" i="13"/>
  <c r="J174" i="13"/>
  <c r="K174" i="13"/>
  <c r="L174" i="13"/>
  <c r="M174" i="13"/>
  <c r="N174" i="13"/>
  <c r="O174" i="13"/>
  <c r="Q174" i="13"/>
  <c r="R174" i="13"/>
  <c r="S174" i="13"/>
  <c r="T174" i="13"/>
  <c r="U174" i="13"/>
  <c r="V174" i="13"/>
  <c r="W174" i="13"/>
  <c r="X174" i="13"/>
  <c r="Y174" i="13"/>
  <c r="Z174" i="13"/>
  <c r="AA174" i="13"/>
  <c r="AB174" i="13"/>
  <c r="AC174" i="13"/>
  <c r="AD174" i="13"/>
  <c r="AE174" i="13"/>
  <c r="A175" i="13"/>
  <c r="B175" i="13"/>
  <c r="C175" i="13"/>
  <c r="D175" i="13"/>
  <c r="E175" i="13"/>
  <c r="F175" i="13"/>
  <c r="G175" i="13"/>
  <c r="H175" i="13"/>
  <c r="I175" i="13"/>
  <c r="J175" i="13"/>
  <c r="K175" i="13"/>
  <c r="L175" i="13"/>
  <c r="M175" i="13"/>
  <c r="N175" i="13"/>
  <c r="O175" i="13"/>
  <c r="Q175" i="13"/>
  <c r="AH175" i="13" s="1"/>
  <c r="R175" i="13"/>
  <c r="S175" i="13"/>
  <c r="T175" i="13"/>
  <c r="U175" i="13"/>
  <c r="V175" i="13"/>
  <c r="W175" i="13"/>
  <c r="X175" i="13"/>
  <c r="Y175" i="13"/>
  <c r="Z175" i="13"/>
  <c r="AA175" i="13"/>
  <c r="AB175" i="13"/>
  <c r="AC175" i="13"/>
  <c r="AD175" i="13"/>
  <c r="AE175" i="13"/>
  <c r="A176" i="13"/>
  <c r="B176" i="13"/>
  <c r="C176" i="13"/>
  <c r="D176" i="13"/>
  <c r="E176" i="13"/>
  <c r="F176" i="13"/>
  <c r="G176" i="13"/>
  <c r="H176" i="13"/>
  <c r="AG176" i="13" s="1"/>
  <c r="I176" i="13"/>
  <c r="J176" i="13"/>
  <c r="K176" i="13"/>
  <c r="L176" i="13"/>
  <c r="M176" i="13"/>
  <c r="N176" i="13"/>
  <c r="O176" i="13"/>
  <c r="Q176" i="13"/>
  <c r="R176" i="13"/>
  <c r="S176" i="13"/>
  <c r="T176" i="13"/>
  <c r="U176" i="13"/>
  <c r="V176" i="13"/>
  <c r="W176" i="13"/>
  <c r="X176" i="13"/>
  <c r="Y176" i="13"/>
  <c r="AH176" i="13" s="1"/>
  <c r="Z176" i="13"/>
  <c r="AA176" i="13"/>
  <c r="AB176" i="13"/>
  <c r="AC176" i="13"/>
  <c r="AD176" i="13"/>
  <c r="AE176" i="13"/>
  <c r="A177" i="13"/>
  <c r="B177" i="13"/>
  <c r="C177" i="13"/>
  <c r="D177" i="13"/>
  <c r="E177" i="13"/>
  <c r="F177" i="13"/>
  <c r="G177" i="13"/>
  <c r="H177" i="13"/>
  <c r="I177" i="13"/>
  <c r="J177" i="13"/>
  <c r="K177" i="13"/>
  <c r="L177" i="13"/>
  <c r="M177" i="13"/>
  <c r="N177" i="13"/>
  <c r="O177" i="13"/>
  <c r="Q177" i="13"/>
  <c r="R177" i="13"/>
  <c r="S177" i="13"/>
  <c r="T177" i="13"/>
  <c r="U177" i="13"/>
  <c r="V177" i="13"/>
  <c r="W177" i="13"/>
  <c r="X177" i="13"/>
  <c r="Y177" i="13"/>
  <c r="Z177" i="13"/>
  <c r="AA177" i="13"/>
  <c r="AB177" i="13"/>
  <c r="AC177" i="13"/>
  <c r="AD177" i="13"/>
  <c r="AE177" i="13"/>
  <c r="AG177" i="13"/>
  <c r="A178" i="13"/>
  <c r="B178" i="13"/>
  <c r="C178" i="13"/>
  <c r="D178" i="13"/>
  <c r="E178" i="13"/>
  <c r="F178" i="13"/>
  <c r="G178" i="13"/>
  <c r="H178" i="13"/>
  <c r="I178" i="13"/>
  <c r="J178" i="13"/>
  <c r="K178" i="13"/>
  <c r="L178" i="13"/>
  <c r="M178" i="13"/>
  <c r="N178" i="13"/>
  <c r="O178" i="13"/>
  <c r="Q178" i="13"/>
  <c r="R178" i="13"/>
  <c r="S178" i="13"/>
  <c r="T178" i="13"/>
  <c r="U178" i="13"/>
  <c r="V178" i="13"/>
  <c r="W178" i="13"/>
  <c r="X178" i="13"/>
  <c r="Y178" i="13"/>
  <c r="Z178" i="13"/>
  <c r="AA178" i="13"/>
  <c r="AB178" i="13"/>
  <c r="AC178" i="13"/>
  <c r="AD178" i="13"/>
  <c r="AE178" i="13"/>
  <c r="AG178" i="13"/>
  <c r="A179" i="13"/>
  <c r="B179" i="13"/>
  <c r="C179" i="13"/>
  <c r="D179" i="13"/>
  <c r="E179" i="13"/>
  <c r="F179" i="13"/>
  <c r="G179" i="13"/>
  <c r="H179" i="13"/>
  <c r="I179" i="13"/>
  <c r="J179" i="13"/>
  <c r="K179" i="13"/>
  <c r="L179" i="13"/>
  <c r="M179" i="13"/>
  <c r="N179" i="13"/>
  <c r="O179" i="13"/>
  <c r="Q179" i="13"/>
  <c r="R179" i="13"/>
  <c r="S179" i="13"/>
  <c r="T179" i="13"/>
  <c r="U179" i="13"/>
  <c r="AH179" i="13" s="1"/>
  <c r="V179" i="13"/>
  <c r="W179" i="13"/>
  <c r="X179" i="13"/>
  <c r="Y179" i="13"/>
  <c r="Z179" i="13"/>
  <c r="AA179" i="13"/>
  <c r="AB179" i="13"/>
  <c r="AC179" i="13"/>
  <c r="AD179" i="13"/>
  <c r="AE179" i="13"/>
  <c r="A180" i="13"/>
  <c r="B180" i="13"/>
  <c r="C180" i="13"/>
  <c r="D180" i="13"/>
  <c r="AG180" i="13" s="1"/>
  <c r="E180" i="13"/>
  <c r="F180" i="13"/>
  <c r="G180" i="13"/>
  <c r="H180" i="13"/>
  <c r="I180" i="13"/>
  <c r="J180" i="13"/>
  <c r="K180" i="13"/>
  <c r="L180" i="13"/>
  <c r="M180" i="13"/>
  <c r="N180" i="13"/>
  <c r="O180" i="13"/>
  <c r="Q180" i="13"/>
  <c r="R180" i="13"/>
  <c r="S180" i="13"/>
  <c r="T180" i="13"/>
  <c r="U180" i="13"/>
  <c r="V180" i="13"/>
  <c r="W180" i="13"/>
  <c r="X180" i="13"/>
  <c r="Y180" i="13"/>
  <c r="Z180" i="13"/>
  <c r="AA180" i="13"/>
  <c r="AB180" i="13"/>
  <c r="AC180" i="13"/>
  <c r="AD180" i="13"/>
  <c r="AE180" i="13"/>
  <c r="A181" i="13"/>
  <c r="B181" i="13"/>
  <c r="C181" i="13"/>
  <c r="D181" i="13"/>
  <c r="E181" i="13"/>
  <c r="F181" i="13"/>
  <c r="G181" i="13"/>
  <c r="H181" i="13"/>
  <c r="I181" i="13"/>
  <c r="J181" i="13"/>
  <c r="K181" i="13"/>
  <c r="L181" i="13"/>
  <c r="M181" i="13"/>
  <c r="N181" i="13"/>
  <c r="O181" i="13"/>
  <c r="Q181" i="13"/>
  <c r="R181" i="13"/>
  <c r="S181" i="13"/>
  <c r="T181" i="13"/>
  <c r="U181" i="13"/>
  <c r="V181" i="13"/>
  <c r="W181" i="13"/>
  <c r="X181" i="13"/>
  <c r="Y181" i="13"/>
  <c r="Z181" i="13"/>
  <c r="AA181" i="13"/>
  <c r="AB181" i="13"/>
  <c r="AC181" i="13"/>
  <c r="AD181" i="13"/>
  <c r="AE181" i="13"/>
  <c r="A182" i="13"/>
  <c r="B182" i="13"/>
  <c r="C182" i="13"/>
  <c r="D182" i="13"/>
  <c r="E182" i="13"/>
  <c r="F182" i="13"/>
  <c r="G182" i="13"/>
  <c r="H182" i="13"/>
  <c r="I182" i="13"/>
  <c r="J182" i="13"/>
  <c r="K182" i="13"/>
  <c r="L182" i="13"/>
  <c r="M182" i="13"/>
  <c r="N182" i="13"/>
  <c r="O182" i="13"/>
  <c r="Q182" i="13"/>
  <c r="R182" i="13"/>
  <c r="S182" i="13"/>
  <c r="T182" i="13"/>
  <c r="U182" i="13"/>
  <c r="V182" i="13"/>
  <c r="W182" i="13"/>
  <c r="X182" i="13"/>
  <c r="Y182" i="13"/>
  <c r="Z182" i="13"/>
  <c r="AA182" i="13"/>
  <c r="AB182" i="13"/>
  <c r="AC182" i="13"/>
  <c r="AD182" i="13"/>
  <c r="AE182" i="13"/>
  <c r="A183" i="13"/>
  <c r="B183" i="13"/>
  <c r="C183" i="13"/>
  <c r="D183" i="13"/>
  <c r="E183" i="13"/>
  <c r="F183" i="13"/>
  <c r="G183" i="13"/>
  <c r="H183" i="13"/>
  <c r="I183" i="13"/>
  <c r="J183" i="13"/>
  <c r="K183" i="13"/>
  <c r="L183" i="13"/>
  <c r="M183" i="13"/>
  <c r="N183" i="13"/>
  <c r="O183" i="13"/>
  <c r="Q183" i="13"/>
  <c r="AH183" i="13" s="1"/>
  <c r="R183" i="13"/>
  <c r="S183" i="13"/>
  <c r="T183" i="13"/>
  <c r="U183" i="13"/>
  <c r="V183" i="13"/>
  <c r="W183" i="13"/>
  <c r="X183" i="13"/>
  <c r="Y183" i="13"/>
  <c r="Z183" i="13"/>
  <c r="AA183" i="13"/>
  <c r="AB183" i="13"/>
  <c r="AC183" i="13"/>
  <c r="AD183" i="13"/>
  <c r="AE183" i="13"/>
  <c r="A184" i="13"/>
  <c r="B184" i="13"/>
  <c r="C184" i="13"/>
  <c r="D184" i="13"/>
  <c r="E184" i="13"/>
  <c r="F184" i="13"/>
  <c r="G184" i="13"/>
  <c r="H184" i="13"/>
  <c r="I184" i="13"/>
  <c r="J184" i="13"/>
  <c r="K184" i="13"/>
  <c r="L184" i="13"/>
  <c r="M184" i="13"/>
  <c r="N184" i="13"/>
  <c r="O184" i="13"/>
  <c r="Q184" i="13"/>
  <c r="AH184" i="13" s="1"/>
  <c r="R184" i="13"/>
  <c r="S184" i="13"/>
  <c r="T184" i="13"/>
  <c r="U184" i="13"/>
  <c r="V184" i="13"/>
  <c r="W184" i="13"/>
  <c r="X184" i="13"/>
  <c r="Y184" i="13"/>
  <c r="Z184" i="13"/>
  <c r="AA184" i="13"/>
  <c r="AB184" i="13"/>
  <c r="AC184" i="13"/>
  <c r="AD184" i="13"/>
  <c r="AE184" i="13"/>
  <c r="A185" i="13"/>
  <c r="B185" i="13"/>
  <c r="C185" i="13"/>
  <c r="D185" i="13"/>
  <c r="E185" i="13"/>
  <c r="F185" i="13"/>
  <c r="G185" i="13"/>
  <c r="H185" i="13"/>
  <c r="AG185" i="13" s="1"/>
  <c r="AI185" i="13" s="1"/>
  <c r="I185" i="13"/>
  <c r="J185" i="13"/>
  <c r="K185" i="13"/>
  <c r="L185" i="13"/>
  <c r="M185" i="13"/>
  <c r="N185" i="13"/>
  <c r="O185" i="13"/>
  <c r="Q185" i="13"/>
  <c r="R185" i="13"/>
  <c r="S185" i="13"/>
  <c r="T185" i="13"/>
  <c r="U185" i="13"/>
  <c r="V185" i="13"/>
  <c r="W185" i="13"/>
  <c r="X185" i="13"/>
  <c r="Y185" i="13"/>
  <c r="Z185" i="13"/>
  <c r="AA185" i="13"/>
  <c r="AB185" i="13"/>
  <c r="AC185" i="13"/>
  <c r="AD185" i="13"/>
  <c r="AE185" i="13"/>
  <c r="AH185" i="13"/>
  <c r="A186" i="13"/>
  <c r="B186" i="13"/>
  <c r="C186" i="13"/>
  <c r="D186" i="13"/>
  <c r="E186" i="13"/>
  <c r="F186" i="13"/>
  <c r="G186" i="13"/>
  <c r="H186" i="13"/>
  <c r="I186" i="13"/>
  <c r="J186" i="13"/>
  <c r="K186" i="13"/>
  <c r="L186" i="13"/>
  <c r="M186" i="13"/>
  <c r="N186" i="13"/>
  <c r="O186" i="13"/>
  <c r="Q186" i="13"/>
  <c r="R186" i="13"/>
  <c r="S186" i="13"/>
  <c r="T186" i="13"/>
  <c r="U186" i="13"/>
  <c r="V186" i="13"/>
  <c r="W186" i="13"/>
  <c r="X186" i="13"/>
  <c r="Y186" i="13"/>
  <c r="Z186" i="13"/>
  <c r="AA186" i="13"/>
  <c r="AB186" i="13"/>
  <c r="AC186" i="13"/>
  <c r="AD186" i="13"/>
  <c r="AE186" i="13"/>
  <c r="AG186" i="13"/>
  <c r="A187" i="13"/>
  <c r="B187" i="13"/>
  <c r="C187" i="13"/>
  <c r="D187" i="13"/>
  <c r="E187" i="13"/>
  <c r="F187" i="13"/>
  <c r="G187" i="13"/>
  <c r="H187" i="13"/>
  <c r="I187" i="13"/>
  <c r="J187" i="13"/>
  <c r="K187" i="13"/>
  <c r="L187" i="13"/>
  <c r="M187" i="13"/>
  <c r="N187" i="13"/>
  <c r="O187" i="13"/>
  <c r="Q187" i="13"/>
  <c r="AH187" i="13" s="1"/>
  <c r="R187" i="13"/>
  <c r="S187" i="13"/>
  <c r="T187" i="13"/>
  <c r="U187" i="13"/>
  <c r="V187" i="13"/>
  <c r="W187" i="13"/>
  <c r="X187" i="13"/>
  <c r="Y187" i="13"/>
  <c r="Z187" i="13"/>
  <c r="AA187" i="13"/>
  <c r="AB187" i="13"/>
  <c r="AC187" i="13"/>
  <c r="AD187" i="13"/>
  <c r="AE187" i="13"/>
  <c r="A188" i="13"/>
  <c r="B188" i="13"/>
  <c r="C188" i="13"/>
  <c r="D188" i="13"/>
  <c r="E188" i="13"/>
  <c r="F188" i="13"/>
  <c r="G188" i="13"/>
  <c r="H188" i="13"/>
  <c r="I188" i="13"/>
  <c r="J188" i="13"/>
  <c r="K188" i="13"/>
  <c r="L188" i="13"/>
  <c r="M188" i="13"/>
  <c r="N188" i="13"/>
  <c r="O188" i="13"/>
  <c r="Q188" i="13"/>
  <c r="R188" i="13"/>
  <c r="AH188" i="13" s="1"/>
  <c r="S188" i="13"/>
  <c r="T188" i="13"/>
  <c r="U188" i="13"/>
  <c r="V188" i="13"/>
  <c r="W188" i="13"/>
  <c r="X188" i="13"/>
  <c r="Y188" i="13"/>
  <c r="Z188" i="13"/>
  <c r="AA188" i="13"/>
  <c r="AB188" i="13"/>
  <c r="AC188" i="13"/>
  <c r="AD188" i="13"/>
  <c r="AE188" i="13"/>
  <c r="A189" i="13"/>
  <c r="B189" i="13"/>
  <c r="C189" i="13"/>
  <c r="D189" i="13"/>
  <c r="E189" i="13"/>
  <c r="F189" i="13"/>
  <c r="G189" i="13"/>
  <c r="H189" i="13"/>
  <c r="I189" i="13"/>
  <c r="J189" i="13"/>
  <c r="K189" i="13"/>
  <c r="L189" i="13"/>
  <c r="M189" i="13"/>
  <c r="N189" i="13"/>
  <c r="O189" i="13"/>
  <c r="Q189" i="13"/>
  <c r="R189" i="13"/>
  <c r="S189" i="13"/>
  <c r="T189" i="13"/>
  <c r="U189" i="13"/>
  <c r="V189" i="13"/>
  <c r="W189" i="13"/>
  <c r="X189" i="13"/>
  <c r="Y189" i="13"/>
  <c r="Z189" i="13"/>
  <c r="AA189" i="13"/>
  <c r="AB189" i="13"/>
  <c r="AC189" i="13"/>
  <c r="AD189" i="13"/>
  <c r="AE189" i="13"/>
  <c r="A190" i="13"/>
  <c r="B190" i="13"/>
  <c r="C190" i="13"/>
  <c r="D190" i="13"/>
  <c r="E190" i="13"/>
  <c r="F190" i="13"/>
  <c r="G190" i="13"/>
  <c r="H190" i="13"/>
  <c r="I190" i="13"/>
  <c r="J190" i="13"/>
  <c r="K190" i="13"/>
  <c r="L190" i="13"/>
  <c r="M190" i="13"/>
  <c r="N190" i="13"/>
  <c r="O190" i="13"/>
  <c r="Q190" i="13"/>
  <c r="R190" i="13"/>
  <c r="S190" i="13"/>
  <c r="T190" i="13"/>
  <c r="U190" i="13"/>
  <c r="V190" i="13"/>
  <c r="W190" i="13"/>
  <c r="X190" i="13"/>
  <c r="Y190" i="13"/>
  <c r="Z190" i="13"/>
  <c r="AA190" i="13"/>
  <c r="AB190" i="13"/>
  <c r="AC190" i="13"/>
  <c r="AD190" i="13"/>
  <c r="AE190" i="13"/>
  <c r="A191" i="13"/>
  <c r="B191" i="13"/>
  <c r="C191" i="13"/>
  <c r="D191" i="13"/>
  <c r="E191" i="13"/>
  <c r="F191" i="13"/>
  <c r="G191" i="13"/>
  <c r="H191" i="13"/>
  <c r="I191" i="13"/>
  <c r="J191" i="13"/>
  <c r="K191" i="13"/>
  <c r="L191" i="13"/>
  <c r="M191" i="13"/>
  <c r="N191" i="13"/>
  <c r="O191" i="13"/>
  <c r="Q191" i="13"/>
  <c r="R191" i="13"/>
  <c r="S191" i="13"/>
  <c r="T191" i="13"/>
  <c r="U191" i="13"/>
  <c r="V191" i="13"/>
  <c r="W191" i="13"/>
  <c r="X191" i="13"/>
  <c r="Y191" i="13"/>
  <c r="Z191" i="13"/>
  <c r="AA191" i="13"/>
  <c r="AB191" i="13"/>
  <c r="AC191" i="13"/>
  <c r="AD191" i="13"/>
  <c r="AE191" i="13"/>
  <c r="AH191" i="13"/>
  <c r="A192" i="13"/>
  <c r="B192" i="13"/>
  <c r="C192" i="13"/>
  <c r="D192" i="13"/>
  <c r="E192" i="13"/>
  <c r="F192" i="13"/>
  <c r="G192" i="13"/>
  <c r="AG192" i="13" s="1"/>
  <c r="AI192" i="13" s="1"/>
  <c r="H192" i="13"/>
  <c r="I192" i="13"/>
  <c r="J192" i="13"/>
  <c r="K192" i="13"/>
  <c r="L192" i="13"/>
  <c r="M192" i="13"/>
  <c r="N192" i="13"/>
  <c r="O192" i="13"/>
  <c r="Q192" i="13"/>
  <c r="R192" i="13"/>
  <c r="S192" i="13"/>
  <c r="T192" i="13"/>
  <c r="U192" i="13"/>
  <c r="V192" i="13"/>
  <c r="W192" i="13"/>
  <c r="X192" i="13"/>
  <c r="AH192" i="13" s="1"/>
  <c r="Y192" i="13"/>
  <c r="Z192" i="13"/>
  <c r="AA192" i="13"/>
  <c r="AB192" i="13"/>
  <c r="AC192" i="13"/>
  <c r="AD192" i="13"/>
  <c r="AE192" i="13"/>
  <c r="A193" i="13"/>
  <c r="B193" i="13"/>
  <c r="C193" i="13"/>
  <c r="D193" i="13"/>
  <c r="E193" i="13"/>
  <c r="F193" i="13"/>
  <c r="G193" i="13"/>
  <c r="H193" i="13"/>
  <c r="I193" i="13"/>
  <c r="J193" i="13"/>
  <c r="K193" i="13"/>
  <c r="L193" i="13"/>
  <c r="M193" i="13"/>
  <c r="N193" i="13"/>
  <c r="O193" i="13"/>
  <c r="AG193" i="13" s="1"/>
  <c r="Q193" i="13"/>
  <c r="R193" i="13"/>
  <c r="S193" i="13"/>
  <c r="T193" i="13"/>
  <c r="U193" i="13"/>
  <c r="V193" i="13"/>
  <c r="W193" i="13"/>
  <c r="X193" i="13"/>
  <c r="Y193" i="13"/>
  <c r="Z193" i="13"/>
  <c r="AA193" i="13"/>
  <c r="AB193" i="13"/>
  <c r="AC193" i="13"/>
  <c r="AD193" i="13"/>
  <c r="AE193" i="13"/>
  <c r="A194" i="13"/>
  <c r="B194" i="13"/>
  <c r="C194" i="13"/>
  <c r="D194" i="13"/>
  <c r="E194" i="13"/>
  <c r="F194" i="13"/>
  <c r="G194" i="13"/>
  <c r="H194" i="13"/>
  <c r="I194" i="13"/>
  <c r="J194" i="13"/>
  <c r="K194" i="13"/>
  <c r="L194" i="13"/>
  <c r="M194" i="13"/>
  <c r="N194" i="13"/>
  <c r="O194" i="13"/>
  <c r="Q194" i="13"/>
  <c r="R194" i="13"/>
  <c r="S194" i="13"/>
  <c r="T194" i="13"/>
  <c r="U194" i="13"/>
  <c r="V194" i="13"/>
  <c r="W194" i="13"/>
  <c r="X194" i="13"/>
  <c r="Y194" i="13"/>
  <c r="Z194" i="13"/>
  <c r="AA194" i="13"/>
  <c r="AB194" i="13"/>
  <c r="AC194" i="13"/>
  <c r="AD194" i="13"/>
  <c r="AE194" i="13"/>
  <c r="AG194" i="13"/>
  <c r="A195" i="13"/>
  <c r="B195" i="13"/>
  <c r="C195" i="13"/>
  <c r="D195" i="13"/>
  <c r="E195" i="13"/>
  <c r="F195" i="13"/>
  <c r="G195" i="13"/>
  <c r="H195" i="13"/>
  <c r="I195" i="13"/>
  <c r="J195" i="13"/>
  <c r="K195" i="13"/>
  <c r="L195" i="13"/>
  <c r="M195" i="13"/>
  <c r="N195" i="13"/>
  <c r="O195" i="13"/>
  <c r="Q195" i="13"/>
  <c r="R195" i="13"/>
  <c r="S195" i="13"/>
  <c r="T195" i="13"/>
  <c r="U195" i="13"/>
  <c r="V195" i="13"/>
  <c r="W195" i="13"/>
  <c r="X195" i="13"/>
  <c r="Y195" i="13"/>
  <c r="Z195" i="13"/>
  <c r="AA195" i="13"/>
  <c r="AB195" i="13"/>
  <c r="AC195" i="13"/>
  <c r="AD195" i="13"/>
  <c r="AE195" i="13"/>
  <c r="AH195" i="13"/>
  <c r="A196" i="13"/>
  <c r="B196" i="13"/>
  <c r="C196" i="13"/>
  <c r="D196" i="13"/>
  <c r="AG196" i="13" s="1"/>
  <c r="E196" i="13"/>
  <c r="F196" i="13"/>
  <c r="G196" i="13"/>
  <c r="H196" i="13"/>
  <c r="I196" i="13"/>
  <c r="J196" i="13"/>
  <c r="K196" i="13"/>
  <c r="L196" i="13"/>
  <c r="M196" i="13"/>
  <c r="N196" i="13"/>
  <c r="O196" i="13"/>
  <c r="Q196" i="13"/>
  <c r="R196" i="13"/>
  <c r="S196" i="13"/>
  <c r="T196" i="13"/>
  <c r="U196" i="13"/>
  <c r="V196" i="13"/>
  <c r="W196" i="13"/>
  <c r="X196" i="13"/>
  <c r="Y196" i="13"/>
  <c r="Z196" i="13"/>
  <c r="AA196" i="13"/>
  <c r="AB196" i="13"/>
  <c r="AC196" i="13"/>
  <c r="AD196" i="13"/>
  <c r="AE196" i="13"/>
  <c r="A197" i="13"/>
  <c r="AG197" i="13" s="1"/>
  <c r="B197" i="13"/>
  <c r="C197" i="13"/>
  <c r="D197" i="13"/>
  <c r="E197" i="13"/>
  <c r="F197" i="13"/>
  <c r="G197" i="13"/>
  <c r="H197" i="13"/>
  <c r="I197" i="13"/>
  <c r="J197" i="13"/>
  <c r="K197" i="13"/>
  <c r="L197" i="13"/>
  <c r="M197" i="13"/>
  <c r="N197" i="13"/>
  <c r="O197" i="13"/>
  <c r="Q197" i="13"/>
  <c r="R197" i="13"/>
  <c r="S197" i="13"/>
  <c r="T197" i="13"/>
  <c r="U197" i="13"/>
  <c r="V197" i="13"/>
  <c r="W197" i="13"/>
  <c r="X197" i="13"/>
  <c r="Y197" i="13"/>
  <c r="Z197" i="13"/>
  <c r="AA197" i="13"/>
  <c r="AB197" i="13"/>
  <c r="AC197" i="13"/>
  <c r="AD197" i="13"/>
  <c r="AE197" i="13"/>
  <c r="A198" i="13"/>
  <c r="B198" i="13"/>
  <c r="C198" i="13"/>
  <c r="D198" i="13"/>
  <c r="E198" i="13"/>
  <c r="F198" i="13"/>
  <c r="G198" i="13"/>
  <c r="H198" i="13"/>
  <c r="I198" i="13"/>
  <c r="J198" i="13"/>
  <c r="K198" i="13"/>
  <c r="L198" i="13"/>
  <c r="M198" i="13"/>
  <c r="N198" i="13"/>
  <c r="O198" i="13"/>
  <c r="Q198" i="13"/>
  <c r="R198" i="13"/>
  <c r="S198" i="13"/>
  <c r="T198" i="13"/>
  <c r="U198" i="13"/>
  <c r="V198" i="13"/>
  <c r="W198" i="13"/>
  <c r="X198" i="13"/>
  <c r="Y198" i="13"/>
  <c r="Z198" i="13"/>
  <c r="AA198" i="13"/>
  <c r="AB198" i="13"/>
  <c r="AC198" i="13"/>
  <c r="AD198" i="13"/>
  <c r="AE198" i="13"/>
  <c r="A199" i="13"/>
  <c r="B199" i="13"/>
  <c r="C199" i="13"/>
  <c r="D199" i="13"/>
  <c r="E199" i="13"/>
  <c r="F199" i="13"/>
  <c r="G199" i="13"/>
  <c r="H199" i="13"/>
  <c r="I199" i="13"/>
  <c r="J199" i="13"/>
  <c r="K199" i="13"/>
  <c r="L199" i="13"/>
  <c r="M199" i="13"/>
  <c r="N199" i="13"/>
  <c r="O199" i="13"/>
  <c r="Q199" i="13"/>
  <c r="R199" i="13"/>
  <c r="S199" i="13"/>
  <c r="T199" i="13"/>
  <c r="U199" i="13"/>
  <c r="V199" i="13"/>
  <c r="W199" i="13"/>
  <c r="X199" i="13"/>
  <c r="Y199" i="13"/>
  <c r="Z199" i="13"/>
  <c r="AA199" i="13"/>
  <c r="AB199" i="13"/>
  <c r="AC199" i="13"/>
  <c r="AD199" i="13"/>
  <c r="AE199" i="13"/>
  <c r="A200" i="13"/>
  <c r="B200" i="13"/>
  <c r="C200" i="13"/>
  <c r="D200" i="13"/>
  <c r="E200" i="13"/>
  <c r="F200" i="13"/>
  <c r="G200" i="13"/>
  <c r="H200" i="13"/>
  <c r="I200" i="13"/>
  <c r="J200" i="13"/>
  <c r="K200" i="13"/>
  <c r="L200" i="13"/>
  <c r="M200" i="13"/>
  <c r="N200" i="13"/>
  <c r="O200" i="13"/>
  <c r="Q200" i="13"/>
  <c r="R200" i="13"/>
  <c r="S200" i="13"/>
  <c r="T200" i="13"/>
  <c r="U200" i="13"/>
  <c r="V200" i="13"/>
  <c r="W200" i="13"/>
  <c r="X200" i="13"/>
  <c r="Y200" i="13"/>
  <c r="Z200" i="13"/>
  <c r="AA200" i="13"/>
  <c r="AB200" i="13"/>
  <c r="AC200" i="13"/>
  <c r="AD200" i="13"/>
  <c r="AE200" i="13"/>
  <c r="AH200" i="13"/>
  <c r="B2" i="13"/>
  <c r="C2" i="13"/>
  <c r="D2" i="13"/>
  <c r="E2" i="13"/>
  <c r="F2" i="13"/>
  <c r="G2" i="13"/>
  <c r="H2" i="13"/>
  <c r="I2" i="13"/>
  <c r="J2" i="13"/>
  <c r="K2" i="13"/>
  <c r="L2" i="13"/>
  <c r="M2" i="13"/>
  <c r="N2" i="13"/>
  <c r="O2" i="13"/>
  <c r="Q2" i="13"/>
  <c r="R2" i="13"/>
  <c r="S2" i="13"/>
  <c r="T2" i="13"/>
  <c r="U2" i="13"/>
  <c r="V2" i="13"/>
  <c r="W2" i="13"/>
  <c r="X2" i="13"/>
  <c r="Y2" i="13"/>
  <c r="Z2" i="13"/>
  <c r="AA2" i="13"/>
  <c r="AB2" i="13"/>
  <c r="AC2" i="13"/>
  <c r="AD2" i="13"/>
  <c r="AE2" i="13"/>
  <c r="A2" i="13"/>
  <c r="A2" i="27"/>
  <c r="B2" i="27"/>
  <c r="C2" i="27"/>
  <c r="D2" i="27"/>
  <c r="E2" i="27"/>
  <c r="F2" i="27"/>
  <c r="G2" i="27"/>
  <c r="H2" i="27"/>
  <c r="I2" i="27"/>
  <c r="J2" i="27"/>
  <c r="K2" i="27"/>
  <c r="L2" i="27"/>
  <c r="M2" i="27"/>
  <c r="N2" i="27"/>
  <c r="O2" i="27"/>
  <c r="P2" i="27"/>
  <c r="Q2" i="27"/>
  <c r="R2" i="27"/>
  <c r="S2" i="27"/>
  <c r="T2" i="27"/>
  <c r="U2" i="27"/>
  <c r="V2" i="27"/>
  <c r="W2" i="27"/>
  <c r="X2" i="27"/>
  <c r="Y2" i="27"/>
  <c r="Z2" i="27"/>
  <c r="AA2" i="27"/>
  <c r="AB2" i="27"/>
  <c r="AC2" i="27"/>
  <c r="AD2" i="27"/>
  <c r="AE2" i="27"/>
  <c r="A3" i="27"/>
  <c r="B3" i="27"/>
  <c r="C3" i="27"/>
  <c r="D3" i="27"/>
  <c r="E3" i="27"/>
  <c r="F3" i="27"/>
  <c r="G3" i="27"/>
  <c r="H3" i="27"/>
  <c r="I3" i="27"/>
  <c r="J3" i="27"/>
  <c r="K3" i="27"/>
  <c r="L3" i="27"/>
  <c r="M3" i="27"/>
  <c r="N3" i="27"/>
  <c r="O3" i="27"/>
  <c r="P3" i="27"/>
  <c r="Q3" i="27"/>
  <c r="R3" i="27"/>
  <c r="S3" i="27"/>
  <c r="T3" i="27"/>
  <c r="U3" i="27"/>
  <c r="V3" i="27"/>
  <c r="W3" i="27"/>
  <c r="X3" i="27"/>
  <c r="Y3" i="27"/>
  <c r="Z3" i="27"/>
  <c r="AA3" i="27"/>
  <c r="AB3" i="27"/>
  <c r="AC3" i="27"/>
  <c r="AD3" i="27"/>
  <c r="AE3" i="27"/>
  <c r="A4" i="27"/>
  <c r="B4" i="27"/>
  <c r="C4" i="27"/>
  <c r="D4" i="27"/>
  <c r="E4" i="27"/>
  <c r="F4" i="27"/>
  <c r="G4" i="27"/>
  <c r="H4" i="27"/>
  <c r="I4" i="27"/>
  <c r="J4" i="27"/>
  <c r="K4" i="27"/>
  <c r="L4" i="27"/>
  <c r="M4" i="27"/>
  <c r="N4" i="27"/>
  <c r="O4" i="27"/>
  <c r="P4" i="27"/>
  <c r="Q4" i="27"/>
  <c r="R4" i="27"/>
  <c r="S4" i="27"/>
  <c r="T4" i="27"/>
  <c r="U4" i="27"/>
  <c r="V4" i="27"/>
  <c r="W4" i="27"/>
  <c r="X4" i="27"/>
  <c r="Y4" i="27"/>
  <c r="Z4" i="27"/>
  <c r="AA4" i="27"/>
  <c r="AB4" i="27"/>
  <c r="AC4" i="27"/>
  <c r="AD4" i="27"/>
  <c r="AE4" i="27"/>
  <c r="A5" i="27"/>
  <c r="B5" i="27"/>
  <c r="C5" i="27"/>
  <c r="D5" i="27"/>
  <c r="E5" i="27"/>
  <c r="F5" i="27"/>
  <c r="G5" i="27"/>
  <c r="H5" i="27"/>
  <c r="I5" i="27"/>
  <c r="J5" i="27"/>
  <c r="K5" i="27"/>
  <c r="L5" i="27"/>
  <c r="M5" i="27"/>
  <c r="N5" i="27"/>
  <c r="O5" i="27"/>
  <c r="P5" i="27"/>
  <c r="Q5" i="27"/>
  <c r="R5" i="27"/>
  <c r="S5" i="27"/>
  <c r="T5" i="27"/>
  <c r="U5" i="27"/>
  <c r="V5" i="27"/>
  <c r="W5" i="27"/>
  <c r="X5" i="27"/>
  <c r="Y5" i="27"/>
  <c r="Z5" i="27"/>
  <c r="AA5" i="27"/>
  <c r="AB5" i="27"/>
  <c r="AC5" i="27"/>
  <c r="AD5" i="27"/>
  <c r="AE5" i="27"/>
  <c r="A6" i="27"/>
  <c r="B6" i="27"/>
  <c r="C6" i="27"/>
  <c r="D6" i="27"/>
  <c r="E6" i="27"/>
  <c r="F6" i="27"/>
  <c r="G6" i="27"/>
  <c r="H6" i="27"/>
  <c r="I6" i="27"/>
  <c r="J6" i="27"/>
  <c r="K6" i="27"/>
  <c r="L6" i="27"/>
  <c r="M6" i="27"/>
  <c r="N6" i="27"/>
  <c r="O6" i="27"/>
  <c r="P6" i="27"/>
  <c r="Q6" i="27"/>
  <c r="R6" i="27"/>
  <c r="S6" i="27"/>
  <c r="T6" i="27"/>
  <c r="U6" i="27"/>
  <c r="V6" i="27"/>
  <c r="W6" i="27"/>
  <c r="X6" i="27"/>
  <c r="Y6" i="27"/>
  <c r="Z6" i="27"/>
  <c r="AA6" i="27"/>
  <c r="AB6" i="27"/>
  <c r="AC6" i="27"/>
  <c r="AD6" i="27"/>
  <c r="AE6" i="27"/>
  <c r="A7" i="27"/>
  <c r="B7" i="27"/>
  <c r="C7" i="27"/>
  <c r="D7" i="27"/>
  <c r="E7" i="27"/>
  <c r="F7" i="27"/>
  <c r="G7" i="27"/>
  <c r="H7" i="27"/>
  <c r="I7" i="27"/>
  <c r="J7" i="27"/>
  <c r="K7" i="27"/>
  <c r="L7" i="27"/>
  <c r="M7" i="27"/>
  <c r="N7" i="27"/>
  <c r="O7" i="27"/>
  <c r="P7" i="27"/>
  <c r="Q7" i="27"/>
  <c r="R7" i="27"/>
  <c r="S7" i="27"/>
  <c r="T7" i="27"/>
  <c r="U7" i="27"/>
  <c r="V7" i="27"/>
  <c r="W7" i="27"/>
  <c r="X7" i="27"/>
  <c r="Y7" i="27"/>
  <c r="Z7" i="27"/>
  <c r="AA7" i="27"/>
  <c r="AB7" i="27"/>
  <c r="AC7" i="27"/>
  <c r="AD7" i="27"/>
  <c r="AE7" i="27"/>
  <c r="A8" i="27"/>
  <c r="B8" i="27"/>
  <c r="C8" i="27"/>
  <c r="D8" i="27"/>
  <c r="E8" i="27"/>
  <c r="F8" i="27"/>
  <c r="G8" i="27"/>
  <c r="H8" i="27"/>
  <c r="I8" i="27"/>
  <c r="J8" i="27"/>
  <c r="K8" i="27"/>
  <c r="L8" i="27"/>
  <c r="M8" i="27"/>
  <c r="N8" i="27"/>
  <c r="O8" i="27"/>
  <c r="P8" i="27"/>
  <c r="Q8" i="27"/>
  <c r="R8" i="27"/>
  <c r="S8" i="27"/>
  <c r="T8" i="27"/>
  <c r="U8" i="27"/>
  <c r="V8" i="27"/>
  <c r="W8" i="27"/>
  <c r="X8" i="27"/>
  <c r="Y8" i="27"/>
  <c r="Z8" i="27"/>
  <c r="AA8" i="27"/>
  <c r="AB8" i="27"/>
  <c r="AC8" i="27"/>
  <c r="AD8" i="27"/>
  <c r="AE8" i="27"/>
  <c r="A9" i="27"/>
  <c r="B9" i="27"/>
  <c r="C9" i="27"/>
  <c r="D9" i="27"/>
  <c r="E9" i="27"/>
  <c r="F9" i="27"/>
  <c r="G9" i="27"/>
  <c r="H9" i="27"/>
  <c r="I9" i="27"/>
  <c r="J9" i="27"/>
  <c r="K9" i="27"/>
  <c r="L9" i="27"/>
  <c r="M9" i="27"/>
  <c r="N9" i="27"/>
  <c r="O9" i="27"/>
  <c r="P9" i="27"/>
  <c r="Q9" i="27"/>
  <c r="R9" i="27"/>
  <c r="S9" i="27"/>
  <c r="T9" i="27"/>
  <c r="U9" i="27"/>
  <c r="V9" i="27"/>
  <c r="W9" i="27"/>
  <c r="X9" i="27"/>
  <c r="Y9" i="27"/>
  <c r="Z9" i="27"/>
  <c r="AA9" i="27"/>
  <c r="AB9" i="27"/>
  <c r="AC9" i="27"/>
  <c r="AD9" i="27"/>
  <c r="AE9" i="27"/>
  <c r="A10" i="27"/>
  <c r="B10" i="27"/>
  <c r="C10" i="27"/>
  <c r="D10" i="27"/>
  <c r="E10" i="27"/>
  <c r="F10" i="27"/>
  <c r="G10" i="27"/>
  <c r="H10" i="27"/>
  <c r="I10" i="27"/>
  <c r="J10" i="27"/>
  <c r="K10" i="27"/>
  <c r="L10" i="27"/>
  <c r="M10" i="27"/>
  <c r="N10" i="27"/>
  <c r="O10" i="27"/>
  <c r="P10" i="27"/>
  <c r="Q10" i="27"/>
  <c r="R10" i="27"/>
  <c r="S10" i="27"/>
  <c r="T10" i="27"/>
  <c r="U10" i="27"/>
  <c r="V10" i="27"/>
  <c r="W10" i="27"/>
  <c r="X10" i="27"/>
  <c r="Y10" i="27"/>
  <c r="Z10" i="27"/>
  <c r="AA10" i="27"/>
  <c r="AB10" i="27"/>
  <c r="AC10" i="27"/>
  <c r="AD10" i="27"/>
  <c r="AE10" i="27"/>
  <c r="A11" i="27"/>
  <c r="B11" i="27"/>
  <c r="C11" i="27"/>
  <c r="D11" i="27"/>
  <c r="E11" i="27"/>
  <c r="F11" i="27"/>
  <c r="G11" i="27"/>
  <c r="H11" i="27"/>
  <c r="I11" i="27"/>
  <c r="J11" i="27"/>
  <c r="K11" i="27"/>
  <c r="L11" i="27"/>
  <c r="M11" i="27"/>
  <c r="N11" i="27"/>
  <c r="O11" i="27"/>
  <c r="P11" i="27"/>
  <c r="Q11" i="27"/>
  <c r="R11" i="27"/>
  <c r="S11" i="27"/>
  <c r="T11" i="27"/>
  <c r="U11" i="27"/>
  <c r="V11" i="27"/>
  <c r="W11" i="27"/>
  <c r="X11" i="27"/>
  <c r="Y11" i="27"/>
  <c r="Z11" i="27"/>
  <c r="AA11" i="27"/>
  <c r="AB11" i="27"/>
  <c r="AC11" i="27"/>
  <c r="AD11" i="27"/>
  <c r="AE11" i="27"/>
  <c r="A12" i="27"/>
  <c r="B12" i="27"/>
  <c r="C12" i="27"/>
  <c r="D12" i="27"/>
  <c r="E12" i="27"/>
  <c r="F12" i="27"/>
  <c r="G12" i="27"/>
  <c r="H12" i="27"/>
  <c r="I12" i="27"/>
  <c r="J12" i="27"/>
  <c r="K12" i="27"/>
  <c r="L12" i="27"/>
  <c r="M12" i="27"/>
  <c r="N12" i="27"/>
  <c r="O12" i="27"/>
  <c r="P12" i="27"/>
  <c r="Q12" i="27"/>
  <c r="R12" i="27"/>
  <c r="S12" i="27"/>
  <c r="T12" i="27"/>
  <c r="U12" i="27"/>
  <c r="V12" i="27"/>
  <c r="W12" i="27"/>
  <c r="X12" i="27"/>
  <c r="Y12" i="27"/>
  <c r="Z12" i="27"/>
  <c r="AA12" i="27"/>
  <c r="AB12" i="27"/>
  <c r="AC12" i="27"/>
  <c r="AD12" i="27"/>
  <c r="AE12" i="27"/>
  <c r="A13" i="27"/>
  <c r="B13" i="27"/>
  <c r="C13" i="27"/>
  <c r="D13" i="27"/>
  <c r="E13" i="27"/>
  <c r="F13" i="27"/>
  <c r="G13" i="27"/>
  <c r="H13" i="27"/>
  <c r="I13" i="27"/>
  <c r="J13" i="27"/>
  <c r="K13" i="27"/>
  <c r="L13" i="27"/>
  <c r="M13" i="27"/>
  <c r="N13" i="27"/>
  <c r="O13" i="27"/>
  <c r="P13" i="27"/>
  <c r="Q13" i="27"/>
  <c r="R13" i="27"/>
  <c r="S13" i="27"/>
  <c r="T13" i="27"/>
  <c r="U13" i="27"/>
  <c r="V13" i="27"/>
  <c r="W13" i="27"/>
  <c r="X13" i="27"/>
  <c r="Y13" i="27"/>
  <c r="Z13" i="27"/>
  <c r="AA13" i="27"/>
  <c r="AB13" i="27"/>
  <c r="AC13" i="27"/>
  <c r="AD13" i="27"/>
  <c r="AE13" i="27"/>
  <c r="A14" i="27"/>
  <c r="B14" i="27"/>
  <c r="C14" i="27"/>
  <c r="D14" i="27"/>
  <c r="E14" i="27"/>
  <c r="F14" i="27"/>
  <c r="G14" i="27"/>
  <c r="H14" i="27"/>
  <c r="I14" i="27"/>
  <c r="J14" i="27"/>
  <c r="K14" i="27"/>
  <c r="L14" i="27"/>
  <c r="M14" i="27"/>
  <c r="N14" i="27"/>
  <c r="O14" i="27"/>
  <c r="P14" i="27"/>
  <c r="Q14" i="27"/>
  <c r="R14" i="27"/>
  <c r="S14" i="27"/>
  <c r="T14" i="27"/>
  <c r="U14" i="27"/>
  <c r="V14" i="27"/>
  <c r="W14" i="27"/>
  <c r="X14" i="27"/>
  <c r="Y14" i="27"/>
  <c r="Z14" i="27"/>
  <c r="AA14" i="27"/>
  <c r="AB14" i="27"/>
  <c r="AC14" i="27"/>
  <c r="AD14" i="27"/>
  <c r="AE14" i="27"/>
  <c r="A15" i="27"/>
  <c r="B15" i="27"/>
  <c r="C15" i="27"/>
  <c r="D15" i="27"/>
  <c r="E15" i="27"/>
  <c r="F15" i="27"/>
  <c r="G15" i="27"/>
  <c r="H15" i="27"/>
  <c r="I15" i="27"/>
  <c r="J15" i="27"/>
  <c r="K15" i="27"/>
  <c r="L15" i="27"/>
  <c r="M15" i="27"/>
  <c r="N15" i="27"/>
  <c r="O15" i="27"/>
  <c r="P15" i="27"/>
  <c r="Q15" i="27"/>
  <c r="R15" i="27"/>
  <c r="S15" i="27"/>
  <c r="T15" i="27"/>
  <c r="U15" i="27"/>
  <c r="V15" i="27"/>
  <c r="W15" i="27"/>
  <c r="X15" i="27"/>
  <c r="Y15" i="27"/>
  <c r="Z15" i="27"/>
  <c r="AA15" i="27"/>
  <c r="AB15" i="27"/>
  <c r="AC15" i="27"/>
  <c r="AD15" i="27"/>
  <c r="AE15" i="27"/>
  <c r="A16" i="27"/>
  <c r="B16" i="27"/>
  <c r="C16" i="27"/>
  <c r="D16" i="27"/>
  <c r="E16" i="27"/>
  <c r="F16" i="27"/>
  <c r="G16" i="27"/>
  <c r="H16" i="27"/>
  <c r="I16" i="27"/>
  <c r="J16" i="27"/>
  <c r="K16" i="27"/>
  <c r="L16" i="27"/>
  <c r="M16" i="27"/>
  <c r="N16" i="27"/>
  <c r="O16" i="27"/>
  <c r="P16" i="27"/>
  <c r="Q16" i="27"/>
  <c r="R16" i="27"/>
  <c r="S16" i="27"/>
  <c r="T16" i="27"/>
  <c r="U16" i="27"/>
  <c r="V16" i="27"/>
  <c r="W16" i="27"/>
  <c r="X16" i="27"/>
  <c r="Y16" i="27"/>
  <c r="Z16" i="27"/>
  <c r="AA16" i="27"/>
  <c r="AB16" i="27"/>
  <c r="AC16" i="27"/>
  <c r="AD16" i="27"/>
  <c r="AE16" i="27"/>
  <c r="A17" i="27"/>
  <c r="B17" i="27"/>
  <c r="C17" i="27"/>
  <c r="D17" i="27"/>
  <c r="E17" i="27"/>
  <c r="F17" i="27"/>
  <c r="G17" i="27"/>
  <c r="H17" i="27"/>
  <c r="I17" i="27"/>
  <c r="J17" i="27"/>
  <c r="K17" i="27"/>
  <c r="L17" i="27"/>
  <c r="M17" i="27"/>
  <c r="N17" i="27"/>
  <c r="O17" i="27"/>
  <c r="P17" i="27"/>
  <c r="Q17" i="27"/>
  <c r="R17" i="27"/>
  <c r="S17" i="27"/>
  <c r="T17" i="27"/>
  <c r="U17" i="27"/>
  <c r="V17" i="27"/>
  <c r="W17" i="27"/>
  <c r="X17" i="27"/>
  <c r="Y17" i="27"/>
  <c r="Z17" i="27"/>
  <c r="AA17" i="27"/>
  <c r="AB17" i="27"/>
  <c r="AC17" i="27"/>
  <c r="AD17" i="27"/>
  <c r="AE17" i="27"/>
  <c r="A18" i="27"/>
  <c r="B18" i="27"/>
  <c r="C18" i="27"/>
  <c r="D18" i="27"/>
  <c r="E18" i="27"/>
  <c r="F18" i="27"/>
  <c r="G18" i="27"/>
  <c r="H18" i="27"/>
  <c r="I18" i="27"/>
  <c r="J18" i="27"/>
  <c r="K18" i="27"/>
  <c r="L18" i="27"/>
  <c r="M18" i="27"/>
  <c r="N18" i="27"/>
  <c r="O18" i="27"/>
  <c r="P18" i="27"/>
  <c r="Q18" i="27"/>
  <c r="R18" i="27"/>
  <c r="S18" i="27"/>
  <c r="T18" i="27"/>
  <c r="U18" i="27"/>
  <c r="V18" i="27"/>
  <c r="W18" i="27"/>
  <c r="X18" i="27"/>
  <c r="Y18" i="27"/>
  <c r="Z18" i="27"/>
  <c r="AA18" i="27"/>
  <c r="AB18" i="27"/>
  <c r="AC18" i="27"/>
  <c r="AD18" i="27"/>
  <c r="AE18" i="27"/>
  <c r="A19" i="27"/>
  <c r="B19" i="27"/>
  <c r="C19" i="27"/>
  <c r="D19" i="27"/>
  <c r="E19" i="27"/>
  <c r="F19" i="27"/>
  <c r="G19" i="27"/>
  <c r="H19" i="27"/>
  <c r="I19" i="27"/>
  <c r="J19" i="27"/>
  <c r="K19" i="27"/>
  <c r="L19" i="27"/>
  <c r="M19" i="27"/>
  <c r="N19" i="27"/>
  <c r="O19" i="27"/>
  <c r="P19" i="27"/>
  <c r="Q19" i="27"/>
  <c r="R19" i="27"/>
  <c r="S19" i="27"/>
  <c r="T19" i="27"/>
  <c r="U19" i="27"/>
  <c r="V19" i="27"/>
  <c r="W19" i="27"/>
  <c r="X19" i="27"/>
  <c r="Y19" i="27"/>
  <c r="Z19" i="27"/>
  <c r="AA19" i="27"/>
  <c r="AB19" i="27"/>
  <c r="AC19" i="27"/>
  <c r="AD19" i="27"/>
  <c r="AE19" i="27"/>
  <c r="A20" i="27"/>
  <c r="B20" i="27"/>
  <c r="C20" i="27"/>
  <c r="D20" i="27"/>
  <c r="E20" i="27"/>
  <c r="F20" i="27"/>
  <c r="G20" i="27"/>
  <c r="H20" i="27"/>
  <c r="I20" i="27"/>
  <c r="J20" i="27"/>
  <c r="K20" i="27"/>
  <c r="L20" i="27"/>
  <c r="M20" i="27"/>
  <c r="N20" i="27"/>
  <c r="O20" i="27"/>
  <c r="P20" i="27"/>
  <c r="Q20" i="27"/>
  <c r="R20" i="27"/>
  <c r="S20" i="27"/>
  <c r="T20" i="27"/>
  <c r="U20" i="27"/>
  <c r="V20" i="27"/>
  <c r="W20" i="27"/>
  <c r="X20" i="27"/>
  <c r="Y20" i="27"/>
  <c r="Z20" i="27"/>
  <c r="AA20" i="27"/>
  <c r="AB20" i="27"/>
  <c r="AC20" i="27"/>
  <c r="AD20" i="27"/>
  <c r="AE20" i="27"/>
  <c r="A21" i="27"/>
  <c r="B21" i="27"/>
  <c r="C21" i="27"/>
  <c r="D21" i="27"/>
  <c r="E21" i="27"/>
  <c r="F21" i="27"/>
  <c r="G21" i="27"/>
  <c r="H21" i="27"/>
  <c r="I21" i="27"/>
  <c r="J21" i="27"/>
  <c r="K21" i="27"/>
  <c r="L21" i="27"/>
  <c r="M21" i="27"/>
  <c r="N21" i="27"/>
  <c r="O21" i="27"/>
  <c r="P21" i="27"/>
  <c r="Q21" i="27"/>
  <c r="R21" i="27"/>
  <c r="S21" i="27"/>
  <c r="T21" i="27"/>
  <c r="U21" i="27"/>
  <c r="V21" i="27"/>
  <c r="W21" i="27"/>
  <c r="X21" i="27"/>
  <c r="Y21" i="27"/>
  <c r="Z21" i="27"/>
  <c r="AA21" i="27"/>
  <c r="AB21" i="27"/>
  <c r="AC21" i="27"/>
  <c r="AD21" i="27"/>
  <c r="AE21" i="27"/>
  <c r="A22" i="27"/>
  <c r="B22" i="27"/>
  <c r="C22" i="27"/>
  <c r="D22" i="27"/>
  <c r="E22" i="27"/>
  <c r="F22" i="27"/>
  <c r="G22" i="27"/>
  <c r="H22" i="27"/>
  <c r="I22" i="27"/>
  <c r="J22" i="27"/>
  <c r="K22" i="27"/>
  <c r="L22" i="27"/>
  <c r="M22" i="27"/>
  <c r="N22" i="27"/>
  <c r="O22" i="27"/>
  <c r="P22" i="27"/>
  <c r="Q22" i="27"/>
  <c r="R22" i="27"/>
  <c r="S22" i="27"/>
  <c r="T22" i="27"/>
  <c r="U22" i="27"/>
  <c r="V22" i="27"/>
  <c r="W22" i="27"/>
  <c r="X22" i="27"/>
  <c r="Y22" i="27"/>
  <c r="Z22" i="27"/>
  <c r="AA22" i="27"/>
  <c r="AB22" i="27"/>
  <c r="AC22" i="27"/>
  <c r="AD22" i="27"/>
  <c r="AE22" i="27"/>
  <c r="A23" i="27"/>
  <c r="B23" i="27"/>
  <c r="C23" i="27"/>
  <c r="D23" i="27"/>
  <c r="E23" i="27"/>
  <c r="F23" i="27"/>
  <c r="G23" i="27"/>
  <c r="H23" i="27"/>
  <c r="I23" i="27"/>
  <c r="J23" i="27"/>
  <c r="K23" i="27"/>
  <c r="L23" i="27"/>
  <c r="M23" i="27"/>
  <c r="N23" i="27"/>
  <c r="O23" i="27"/>
  <c r="P23" i="27"/>
  <c r="Q23" i="27"/>
  <c r="R23" i="27"/>
  <c r="S23" i="27"/>
  <c r="T23" i="27"/>
  <c r="U23" i="27"/>
  <c r="V23" i="27"/>
  <c r="W23" i="27"/>
  <c r="X23" i="27"/>
  <c r="Y23" i="27"/>
  <c r="Z23" i="27"/>
  <c r="AA23" i="27"/>
  <c r="AB23" i="27"/>
  <c r="AC23" i="27"/>
  <c r="AD23" i="27"/>
  <c r="AE23" i="27"/>
  <c r="A24" i="27"/>
  <c r="B24" i="27"/>
  <c r="C24" i="27"/>
  <c r="D24" i="27"/>
  <c r="E24" i="27"/>
  <c r="F24" i="27"/>
  <c r="G24" i="27"/>
  <c r="H24" i="27"/>
  <c r="I24" i="27"/>
  <c r="J24" i="27"/>
  <c r="K24" i="27"/>
  <c r="L24" i="27"/>
  <c r="M24" i="27"/>
  <c r="N24" i="27"/>
  <c r="O24" i="27"/>
  <c r="P24" i="27"/>
  <c r="Q24" i="27"/>
  <c r="R24" i="27"/>
  <c r="S24" i="27"/>
  <c r="T24" i="27"/>
  <c r="U24" i="27"/>
  <c r="V24" i="27"/>
  <c r="W24" i="27"/>
  <c r="X24" i="27"/>
  <c r="Y24" i="27"/>
  <c r="Z24" i="27"/>
  <c r="AA24" i="27"/>
  <c r="AB24" i="27"/>
  <c r="AC24" i="27"/>
  <c r="AD24" i="27"/>
  <c r="AE24" i="27"/>
  <c r="A25" i="27"/>
  <c r="B25" i="27"/>
  <c r="C25" i="27"/>
  <c r="D25" i="27"/>
  <c r="E25" i="27"/>
  <c r="F25" i="27"/>
  <c r="G25" i="27"/>
  <c r="H25" i="27"/>
  <c r="I25" i="27"/>
  <c r="J25" i="27"/>
  <c r="K25" i="27"/>
  <c r="L25" i="27"/>
  <c r="M25" i="27"/>
  <c r="N25" i="27"/>
  <c r="O25" i="27"/>
  <c r="P25" i="27"/>
  <c r="Q25" i="27"/>
  <c r="R25" i="27"/>
  <c r="S25" i="27"/>
  <c r="T25" i="27"/>
  <c r="U25" i="27"/>
  <c r="V25" i="27"/>
  <c r="W25" i="27"/>
  <c r="X25" i="27"/>
  <c r="Y25" i="27"/>
  <c r="Z25" i="27"/>
  <c r="AA25" i="27"/>
  <c r="AB25" i="27"/>
  <c r="AC25" i="27"/>
  <c r="AD25" i="27"/>
  <c r="AE25" i="27"/>
  <c r="A26" i="27"/>
  <c r="B26" i="27"/>
  <c r="C26" i="27"/>
  <c r="D26" i="27"/>
  <c r="E26" i="27"/>
  <c r="F26" i="27"/>
  <c r="G26" i="27"/>
  <c r="H26" i="27"/>
  <c r="I26" i="27"/>
  <c r="J26" i="27"/>
  <c r="K26" i="27"/>
  <c r="L26" i="27"/>
  <c r="M26" i="27"/>
  <c r="N26" i="27"/>
  <c r="O26" i="27"/>
  <c r="P26" i="27"/>
  <c r="Q26" i="27"/>
  <c r="R26" i="27"/>
  <c r="S26" i="27"/>
  <c r="T26" i="27"/>
  <c r="U26" i="27"/>
  <c r="V26" i="27"/>
  <c r="W26" i="27"/>
  <c r="X26" i="27"/>
  <c r="Y26" i="27"/>
  <c r="Z26" i="27"/>
  <c r="AA26" i="27"/>
  <c r="AB26" i="27"/>
  <c r="AC26" i="27"/>
  <c r="AD26" i="27"/>
  <c r="AE26" i="27"/>
  <c r="A27" i="27"/>
  <c r="B27" i="27"/>
  <c r="C27" i="27"/>
  <c r="D27" i="27"/>
  <c r="E27" i="27"/>
  <c r="F27" i="27"/>
  <c r="G27" i="27"/>
  <c r="H27" i="27"/>
  <c r="I27" i="27"/>
  <c r="J27" i="27"/>
  <c r="K27" i="27"/>
  <c r="L27" i="27"/>
  <c r="M27" i="27"/>
  <c r="N27" i="27"/>
  <c r="O27" i="27"/>
  <c r="P27" i="27"/>
  <c r="Q27" i="27"/>
  <c r="R27" i="27"/>
  <c r="S27" i="27"/>
  <c r="T27" i="27"/>
  <c r="U27" i="27"/>
  <c r="V27" i="27"/>
  <c r="W27" i="27"/>
  <c r="X27" i="27"/>
  <c r="Y27" i="27"/>
  <c r="Z27" i="27"/>
  <c r="AA27" i="27"/>
  <c r="AB27" i="27"/>
  <c r="AC27" i="27"/>
  <c r="AD27" i="27"/>
  <c r="AE27" i="27"/>
  <c r="A28" i="27"/>
  <c r="B28" i="27"/>
  <c r="C28" i="27"/>
  <c r="D28" i="27"/>
  <c r="E28" i="27"/>
  <c r="F28" i="27"/>
  <c r="G28" i="27"/>
  <c r="H28" i="27"/>
  <c r="I28" i="27"/>
  <c r="J28" i="27"/>
  <c r="K28" i="27"/>
  <c r="L28" i="27"/>
  <c r="M28" i="27"/>
  <c r="N28" i="27"/>
  <c r="O28" i="27"/>
  <c r="P28" i="27"/>
  <c r="Q28" i="27"/>
  <c r="R28" i="27"/>
  <c r="S28" i="27"/>
  <c r="T28" i="27"/>
  <c r="U28" i="27"/>
  <c r="V28" i="27"/>
  <c r="W28" i="27"/>
  <c r="X28" i="27"/>
  <c r="Y28" i="27"/>
  <c r="Z28" i="27"/>
  <c r="AA28" i="27"/>
  <c r="AB28" i="27"/>
  <c r="AC28" i="27"/>
  <c r="AD28" i="27"/>
  <c r="AE28" i="27"/>
  <c r="A29" i="27"/>
  <c r="B29" i="27"/>
  <c r="C29" i="27"/>
  <c r="D29" i="27"/>
  <c r="E29" i="27"/>
  <c r="F29" i="27"/>
  <c r="G29" i="27"/>
  <c r="H29" i="27"/>
  <c r="I29" i="27"/>
  <c r="J29" i="27"/>
  <c r="K29" i="27"/>
  <c r="L29" i="27"/>
  <c r="M29" i="27"/>
  <c r="N29" i="27"/>
  <c r="O29" i="27"/>
  <c r="P29" i="27"/>
  <c r="Q29" i="27"/>
  <c r="R29" i="27"/>
  <c r="S29" i="27"/>
  <c r="T29" i="27"/>
  <c r="U29" i="27"/>
  <c r="V29" i="27"/>
  <c r="W29" i="27"/>
  <c r="X29" i="27"/>
  <c r="Y29" i="27"/>
  <c r="Z29" i="27"/>
  <c r="AA29" i="27"/>
  <c r="AB29" i="27"/>
  <c r="AC29" i="27"/>
  <c r="AD29" i="27"/>
  <c r="AE29" i="27"/>
  <c r="A30" i="27"/>
  <c r="B30" i="27"/>
  <c r="C30" i="27"/>
  <c r="D30" i="27"/>
  <c r="E30" i="27"/>
  <c r="F30" i="27"/>
  <c r="G30" i="27"/>
  <c r="H30" i="27"/>
  <c r="I30" i="27"/>
  <c r="J30" i="27"/>
  <c r="K30" i="27"/>
  <c r="L30" i="27"/>
  <c r="M30" i="27"/>
  <c r="N30" i="27"/>
  <c r="O30" i="27"/>
  <c r="P30" i="27"/>
  <c r="Q30" i="27"/>
  <c r="R30" i="27"/>
  <c r="S30" i="27"/>
  <c r="T30" i="27"/>
  <c r="U30" i="27"/>
  <c r="V30" i="27"/>
  <c r="W30" i="27"/>
  <c r="X30" i="27"/>
  <c r="Y30" i="27"/>
  <c r="Z30" i="27"/>
  <c r="AA30" i="27"/>
  <c r="AB30" i="27"/>
  <c r="AC30" i="27"/>
  <c r="AD30" i="27"/>
  <c r="AE30" i="27"/>
  <c r="A31" i="27"/>
  <c r="B31" i="27"/>
  <c r="C31" i="27"/>
  <c r="D31" i="27"/>
  <c r="E31" i="27"/>
  <c r="F31" i="27"/>
  <c r="G31" i="27"/>
  <c r="H31" i="27"/>
  <c r="I31" i="27"/>
  <c r="J31" i="27"/>
  <c r="K31" i="27"/>
  <c r="L31" i="27"/>
  <c r="M31" i="27"/>
  <c r="N31" i="27"/>
  <c r="O31" i="27"/>
  <c r="P31" i="27"/>
  <c r="Q31" i="27"/>
  <c r="R31" i="27"/>
  <c r="S31" i="27"/>
  <c r="T31" i="27"/>
  <c r="U31" i="27"/>
  <c r="V31" i="27"/>
  <c r="W31" i="27"/>
  <c r="X31" i="27"/>
  <c r="Y31" i="27"/>
  <c r="Z31" i="27"/>
  <c r="AA31" i="27"/>
  <c r="AB31" i="27"/>
  <c r="AC31" i="27"/>
  <c r="AD31" i="27"/>
  <c r="AE31" i="27"/>
  <c r="A32" i="27"/>
  <c r="B32" i="27"/>
  <c r="C32" i="27"/>
  <c r="D32" i="27"/>
  <c r="E32" i="27"/>
  <c r="F32" i="27"/>
  <c r="G32" i="27"/>
  <c r="H32" i="27"/>
  <c r="I32" i="27"/>
  <c r="J32" i="27"/>
  <c r="K32" i="27"/>
  <c r="L32" i="27"/>
  <c r="M32" i="27"/>
  <c r="N32" i="27"/>
  <c r="O32" i="27"/>
  <c r="P32" i="27"/>
  <c r="Q32" i="27"/>
  <c r="R32" i="27"/>
  <c r="S32" i="27"/>
  <c r="T32" i="27"/>
  <c r="U32" i="27"/>
  <c r="V32" i="27"/>
  <c r="W32" i="27"/>
  <c r="X32" i="27"/>
  <c r="Y32" i="27"/>
  <c r="Z32" i="27"/>
  <c r="AA32" i="27"/>
  <c r="AB32" i="27"/>
  <c r="AC32" i="27"/>
  <c r="AD32" i="27"/>
  <c r="AE32" i="27"/>
  <c r="A33" i="27"/>
  <c r="B33" i="27"/>
  <c r="C33" i="27"/>
  <c r="D33" i="27"/>
  <c r="E33" i="27"/>
  <c r="F33" i="27"/>
  <c r="G33" i="27"/>
  <c r="H33" i="27"/>
  <c r="I33" i="27"/>
  <c r="J33" i="27"/>
  <c r="K33" i="27"/>
  <c r="L33" i="27"/>
  <c r="M33" i="27"/>
  <c r="N33" i="27"/>
  <c r="O33" i="27"/>
  <c r="P33" i="27"/>
  <c r="Q33" i="27"/>
  <c r="R33" i="27"/>
  <c r="S33" i="27"/>
  <c r="T33" i="27"/>
  <c r="U33" i="27"/>
  <c r="V33" i="27"/>
  <c r="W33" i="27"/>
  <c r="X33" i="27"/>
  <c r="Y33" i="27"/>
  <c r="Z33" i="27"/>
  <c r="AA33" i="27"/>
  <c r="AB33" i="27"/>
  <c r="AC33" i="27"/>
  <c r="AD33" i="27"/>
  <c r="AE33" i="27"/>
  <c r="A34" i="27"/>
  <c r="B34" i="27"/>
  <c r="C34" i="27"/>
  <c r="D34" i="27"/>
  <c r="E34" i="27"/>
  <c r="F34" i="27"/>
  <c r="G34" i="27"/>
  <c r="H34" i="27"/>
  <c r="I34" i="27"/>
  <c r="J34" i="27"/>
  <c r="K34" i="27"/>
  <c r="L34" i="27"/>
  <c r="M34" i="27"/>
  <c r="N34" i="27"/>
  <c r="O34" i="27"/>
  <c r="P34" i="27"/>
  <c r="Q34" i="27"/>
  <c r="R34" i="27"/>
  <c r="S34" i="27"/>
  <c r="T34" i="27"/>
  <c r="U34" i="27"/>
  <c r="V34" i="27"/>
  <c r="W34" i="27"/>
  <c r="X34" i="27"/>
  <c r="Y34" i="27"/>
  <c r="Z34" i="27"/>
  <c r="AA34" i="27"/>
  <c r="AB34" i="27"/>
  <c r="AC34" i="27"/>
  <c r="AD34" i="27"/>
  <c r="AE34" i="27"/>
  <c r="A35" i="27"/>
  <c r="B35" i="27"/>
  <c r="C35" i="27"/>
  <c r="D35" i="27"/>
  <c r="E35" i="27"/>
  <c r="F35" i="27"/>
  <c r="G35" i="27"/>
  <c r="H35" i="27"/>
  <c r="I35" i="27"/>
  <c r="J35" i="27"/>
  <c r="K35" i="27"/>
  <c r="L35" i="27"/>
  <c r="M35" i="27"/>
  <c r="N35" i="27"/>
  <c r="O35" i="27"/>
  <c r="P35" i="27"/>
  <c r="Q35" i="27"/>
  <c r="R35" i="27"/>
  <c r="S35" i="27"/>
  <c r="T35" i="27"/>
  <c r="U35" i="27"/>
  <c r="V35" i="27"/>
  <c r="W35" i="27"/>
  <c r="X35" i="27"/>
  <c r="Y35" i="27"/>
  <c r="Z35" i="27"/>
  <c r="AA35" i="27"/>
  <c r="AB35" i="27"/>
  <c r="AC35" i="27"/>
  <c r="AD35" i="27"/>
  <c r="AE35" i="27"/>
  <c r="A36" i="27"/>
  <c r="B36" i="27"/>
  <c r="C36" i="27"/>
  <c r="D36" i="27"/>
  <c r="E36" i="27"/>
  <c r="F36" i="27"/>
  <c r="G36" i="27"/>
  <c r="H36" i="27"/>
  <c r="I36" i="27"/>
  <c r="J36" i="27"/>
  <c r="K36" i="27"/>
  <c r="L36" i="27"/>
  <c r="M36" i="27"/>
  <c r="N36" i="27"/>
  <c r="O36" i="27"/>
  <c r="P36" i="27"/>
  <c r="Q36" i="27"/>
  <c r="R36" i="27"/>
  <c r="S36" i="27"/>
  <c r="T36" i="27"/>
  <c r="U36" i="27"/>
  <c r="V36" i="27"/>
  <c r="W36" i="27"/>
  <c r="X36" i="27"/>
  <c r="Y36" i="27"/>
  <c r="Z36" i="27"/>
  <c r="AA36" i="27"/>
  <c r="AB36" i="27"/>
  <c r="AC36" i="27"/>
  <c r="AD36" i="27"/>
  <c r="AE36" i="27"/>
  <c r="A37" i="27"/>
  <c r="B37" i="27"/>
  <c r="C37" i="27"/>
  <c r="D37" i="27"/>
  <c r="E37" i="27"/>
  <c r="F37" i="27"/>
  <c r="G37" i="27"/>
  <c r="H37" i="27"/>
  <c r="I37" i="27"/>
  <c r="J37" i="27"/>
  <c r="K37" i="27"/>
  <c r="L37" i="27"/>
  <c r="M37" i="27"/>
  <c r="N37" i="27"/>
  <c r="O37" i="27"/>
  <c r="P37" i="27"/>
  <c r="Q37" i="27"/>
  <c r="R37" i="27"/>
  <c r="S37" i="27"/>
  <c r="T37" i="27"/>
  <c r="U37" i="27"/>
  <c r="V37" i="27"/>
  <c r="W37" i="27"/>
  <c r="X37" i="27"/>
  <c r="Y37" i="27"/>
  <c r="Z37" i="27"/>
  <c r="AA37" i="27"/>
  <c r="AB37" i="27"/>
  <c r="AC37" i="27"/>
  <c r="AD37" i="27"/>
  <c r="AE37" i="27"/>
  <c r="A38" i="27"/>
  <c r="B38" i="27"/>
  <c r="C38" i="27"/>
  <c r="D38" i="27"/>
  <c r="E38" i="27"/>
  <c r="F38" i="27"/>
  <c r="G38" i="27"/>
  <c r="H38" i="27"/>
  <c r="I38" i="27"/>
  <c r="J38" i="27"/>
  <c r="K38" i="27"/>
  <c r="L38" i="27"/>
  <c r="M38" i="27"/>
  <c r="N38" i="27"/>
  <c r="O38" i="27"/>
  <c r="P38" i="27"/>
  <c r="Q38" i="27"/>
  <c r="R38" i="27"/>
  <c r="S38" i="27"/>
  <c r="T38" i="27"/>
  <c r="U38" i="27"/>
  <c r="V38" i="27"/>
  <c r="W38" i="27"/>
  <c r="X38" i="27"/>
  <c r="Y38" i="27"/>
  <c r="Z38" i="27"/>
  <c r="AA38" i="27"/>
  <c r="AB38" i="27"/>
  <c r="AC38" i="27"/>
  <c r="AD38" i="27"/>
  <c r="AE38" i="27"/>
  <c r="A39" i="27"/>
  <c r="B39" i="27"/>
  <c r="C39" i="27"/>
  <c r="D39" i="27"/>
  <c r="E39" i="27"/>
  <c r="F39" i="27"/>
  <c r="G39" i="27"/>
  <c r="H39" i="27"/>
  <c r="I39" i="27"/>
  <c r="J39" i="27"/>
  <c r="K39" i="27"/>
  <c r="L39" i="27"/>
  <c r="M39" i="27"/>
  <c r="N39" i="27"/>
  <c r="O39" i="27"/>
  <c r="P39" i="27"/>
  <c r="Q39" i="27"/>
  <c r="R39" i="27"/>
  <c r="S39" i="27"/>
  <c r="T39" i="27"/>
  <c r="U39" i="27"/>
  <c r="V39" i="27"/>
  <c r="W39" i="27"/>
  <c r="X39" i="27"/>
  <c r="Y39" i="27"/>
  <c r="Z39" i="27"/>
  <c r="AA39" i="27"/>
  <c r="AB39" i="27"/>
  <c r="AC39" i="27"/>
  <c r="AD39" i="27"/>
  <c r="AE39" i="27"/>
  <c r="A40" i="27"/>
  <c r="B40" i="27"/>
  <c r="C40" i="27"/>
  <c r="D40" i="27"/>
  <c r="E40" i="27"/>
  <c r="F40" i="27"/>
  <c r="G40" i="27"/>
  <c r="H40" i="27"/>
  <c r="I40" i="27"/>
  <c r="J40" i="27"/>
  <c r="K40" i="27"/>
  <c r="L40" i="27"/>
  <c r="M40" i="27"/>
  <c r="N40" i="27"/>
  <c r="O40" i="27"/>
  <c r="P40" i="27"/>
  <c r="Q40" i="27"/>
  <c r="R40" i="27"/>
  <c r="S40" i="27"/>
  <c r="T40" i="27"/>
  <c r="U40" i="27"/>
  <c r="V40" i="27"/>
  <c r="W40" i="27"/>
  <c r="X40" i="27"/>
  <c r="Y40" i="27"/>
  <c r="Z40" i="27"/>
  <c r="AA40" i="27"/>
  <c r="AB40" i="27"/>
  <c r="AC40" i="27"/>
  <c r="AD40" i="27"/>
  <c r="AE40" i="27"/>
  <c r="A41" i="27"/>
  <c r="B41" i="27"/>
  <c r="C41" i="27"/>
  <c r="D41" i="27"/>
  <c r="E41" i="27"/>
  <c r="F41" i="27"/>
  <c r="G41" i="27"/>
  <c r="H41" i="27"/>
  <c r="I41" i="27"/>
  <c r="J41" i="27"/>
  <c r="K41" i="27"/>
  <c r="L41" i="27"/>
  <c r="M41" i="27"/>
  <c r="N41" i="27"/>
  <c r="O41" i="27"/>
  <c r="P41" i="27"/>
  <c r="Q41" i="27"/>
  <c r="R41" i="27"/>
  <c r="S41" i="27"/>
  <c r="T41" i="27"/>
  <c r="U41" i="27"/>
  <c r="V41" i="27"/>
  <c r="W41" i="27"/>
  <c r="X41" i="27"/>
  <c r="Y41" i="27"/>
  <c r="Z41" i="27"/>
  <c r="AA41" i="27"/>
  <c r="AB41" i="27"/>
  <c r="AC41" i="27"/>
  <c r="AD41" i="27"/>
  <c r="AE41" i="27"/>
  <c r="A42" i="27"/>
  <c r="B42" i="27"/>
  <c r="C42" i="27"/>
  <c r="D42" i="27"/>
  <c r="E42" i="27"/>
  <c r="F42" i="27"/>
  <c r="G42" i="27"/>
  <c r="H42" i="27"/>
  <c r="I42" i="27"/>
  <c r="J42" i="27"/>
  <c r="K42" i="27"/>
  <c r="L42" i="27"/>
  <c r="M42" i="27"/>
  <c r="N42" i="27"/>
  <c r="O42" i="27"/>
  <c r="P42" i="27"/>
  <c r="Q42" i="27"/>
  <c r="R42" i="27"/>
  <c r="S42" i="27"/>
  <c r="T42" i="27"/>
  <c r="U42" i="27"/>
  <c r="V42" i="27"/>
  <c r="W42" i="27"/>
  <c r="X42" i="27"/>
  <c r="Y42" i="27"/>
  <c r="Z42" i="27"/>
  <c r="AA42" i="27"/>
  <c r="AB42" i="27"/>
  <c r="AC42" i="27"/>
  <c r="AD42" i="27"/>
  <c r="AE42" i="27"/>
  <c r="A43" i="27"/>
  <c r="B43" i="27"/>
  <c r="C43" i="27"/>
  <c r="D43" i="27"/>
  <c r="E43" i="27"/>
  <c r="F43" i="27"/>
  <c r="G43" i="27"/>
  <c r="H43" i="27"/>
  <c r="I43" i="27"/>
  <c r="J43" i="27"/>
  <c r="K43" i="27"/>
  <c r="L43" i="27"/>
  <c r="M43" i="27"/>
  <c r="N43" i="27"/>
  <c r="O43" i="27"/>
  <c r="P43" i="27"/>
  <c r="Q43" i="27"/>
  <c r="R43" i="27"/>
  <c r="S43" i="27"/>
  <c r="T43" i="27"/>
  <c r="U43" i="27"/>
  <c r="V43" i="27"/>
  <c r="W43" i="27"/>
  <c r="X43" i="27"/>
  <c r="Y43" i="27"/>
  <c r="Z43" i="27"/>
  <c r="AA43" i="27"/>
  <c r="AB43" i="27"/>
  <c r="AC43" i="27"/>
  <c r="AD43" i="27"/>
  <c r="AE43" i="27"/>
  <c r="A44" i="27"/>
  <c r="B44" i="27"/>
  <c r="C44" i="27"/>
  <c r="D44" i="27"/>
  <c r="E44" i="27"/>
  <c r="F44" i="27"/>
  <c r="G44" i="27"/>
  <c r="H44" i="27"/>
  <c r="I44" i="27"/>
  <c r="J44" i="27"/>
  <c r="K44" i="27"/>
  <c r="L44" i="27"/>
  <c r="M44" i="27"/>
  <c r="N44" i="27"/>
  <c r="O44" i="27"/>
  <c r="P44" i="27"/>
  <c r="Q44" i="27"/>
  <c r="R44" i="27"/>
  <c r="S44" i="27"/>
  <c r="T44" i="27"/>
  <c r="U44" i="27"/>
  <c r="V44" i="27"/>
  <c r="W44" i="27"/>
  <c r="X44" i="27"/>
  <c r="Y44" i="27"/>
  <c r="Z44" i="27"/>
  <c r="AA44" i="27"/>
  <c r="AB44" i="27"/>
  <c r="AC44" i="27"/>
  <c r="AD44" i="27"/>
  <c r="AE44" i="27"/>
  <c r="A45" i="27"/>
  <c r="B45" i="27"/>
  <c r="C45" i="27"/>
  <c r="D45" i="27"/>
  <c r="E45" i="27"/>
  <c r="F45" i="27"/>
  <c r="G45" i="27"/>
  <c r="H45" i="27"/>
  <c r="I45" i="27"/>
  <c r="J45" i="27"/>
  <c r="K45" i="27"/>
  <c r="L45" i="27"/>
  <c r="M45" i="27"/>
  <c r="N45" i="27"/>
  <c r="O45" i="27"/>
  <c r="P45" i="27"/>
  <c r="Q45" i="27"/>
  <c r="R45" i="27"/>
  <c r="S45" i="27"/>
  <c r="T45" i="27"/>
  <c r="U45" i="27"/>
  <c r="V45" i="27"/>
  <c r="W45" i="27"/>
  <c r="X45" i="27"/>
  <c r="Y45" i="27"/>
  <c r="Z45" i="27"/>
  <c r="AA45" i="27"/>
  <c r="AB45" i="27"/>
  <c r="AC45" i="27"/>
  <c r="AD45" i="27"/>
  <c r="AE45" i="27"/>
  <c r="A46" i="27"/>
  <c r="B46" i="27"/>
  <c r="C46" i="27"/>
  <c r="D46" i="27"/>
  <c r="E46" i="27"/>
  <c r="F46" i="27"/>
  <c r="G46" i="27"/>
  <c r="H46" i="27"/>
  <c r="I46" i="27"/>
  <c r="J46" i="27"/>
  <c r="K46" i="27"/>
  <c r="L46" i="27"/>
  <c r="M46" i="27"/>
  <c r="N46" i="27"/>
  <c r="O46" i="27"/>
  <c r="P46" i="27"/>
  <c r="Q46" i="27"/>
  <c r="R46" i="27"/>
  <c r="S46" i="27"/>
  <c r="T46" i="27"/>
  <c r="U46" i="27"/>
  <c r="V46" i="27"/>
  <c r="W46" i="27"/>
  <c r="X46" i="27"/>
  <c r="Y46" i="27"/>
  <c r="Z46" i="27"/>
  <c r="AA46" i="27"/>
  <c r="AB46" i="27"/>
  <c r="AC46" i="27"/>
  <c r="AD46" i="27"/>
  <c r="AE46" i="27"/>
  <c r="A47" i="27"/>
  <c r="B47" i="27"/>
  <c r="C47" i="27"/>
  <c r="D47" i="27"/>
  <c r="E47" i="27"/>
  <c r="F47" i="27"/>
  <c r="G47" i="27"/>
  <c r="H47" i="27"/>
  <c r="I47" i="27"/>
  <c r="J47" i="27"/>
  <c r="K47" i="27"/>
  <c r="L47" i="27"/>
  <c r="M47" i="27"/>
  <c r="N47" i="27"/>
  <c r="O47" i="27"/>
  <c r="P47" i="27"/>
  <c r="Q47" i="27"/>
  <c r="R47" i="27"/>
  <c r="S47" i="27"/>
  <c r="T47" i="27"/>
  <c r="U47" i="27"/>
  <c r="V47" i="27"/>
  <c r="W47" i="27"/>
  <c r="X47" i="27"/>
  <c r="Y47" i="27"/>
  <c r="Z47" i="27"/>
  <c r="AA47" i="27"/>
  <c r="AB47" i="27"/>
  <c r="AC47" i="27"/>
  <c r="AD47" i="27"/>
  <c r="AE47" i="27"/>
  <c r="A48" i="27"/>
  <c r="B48" i="27"/>
  <c r="C48" i="27"/>
  <c r="D48" i="27"/>
  <c r="E48" i="27"/>
  <c r="F48" i="27"/>
  <c r="G48" i="27"/>
  <c r="H48" i="27"/>
  <c r="I48" i="27"/>
  <c r="J48" i="27"/>
  <c r="K48" i="27"/>
  <c r="L48" i="27"/>
  <c r="M48" i="27"/>
  <c r="N48" i="27"/>
  <c r="O48" i="27"/>
  <c r="P48" i="27"/>
  <c r="Q48" i="27"/>
  <c r="R48" i="27"/>
  <c r="S48" i="27"/>
  <c r="T48" i="27"/>
  <c r="U48" i="27"/>
  <c r="V48" i="27"/>
  <c r="W48" i="27"/>
  <c r="X48" i="27"/>
  <c r="Y48" i="27"/>
  <c r="Z48" i="27"/>
  <c r="AA48" i="27"/>
  <c r="AB48" i="27"/>
  <c r="AC48" i="27"/>
  <c r="AD48" i="27"/>
  <c r="AE48" i="27"/>
  <c r="A49" i="27"/>
  <c r="B49" i="27"/>
  <c r="C49" i="27"/>
  <c r="D49" i="27"/>
  <c r="E49" i="27"/>
  <c r="F49" i="27"/>
  <c r="G49" i="27"/>
  <c r="H49" i="27"/>
  <c r="I49" i="27"/>
  <c r="J49" i="27"/>
  <c r="K49" i="27"/>
  <c r="L49" i="27"/>
  <c r="M49" i="27"/>
  <c r="N49" i="27"/>
  <c r="O49" i="27"/>
  <c r="P49" i="27"/>
  <c r="Q49" i="27"/>
  <c r="R49" i="27"/>
  <c r="S49" i="27"/>
  <c r="T49" i="27"/>
  <c r="U49" i="27"/>
  <c r="V49" i="27"/>
  <c r="W49" i="27"/>
  <c r="X49" i="27"/>
  <c r="Y49" i="27"/>
  <c r="Z49" i="27"/>
  <c r="AA49" i="27"/>
  <c r="AB49" i="27"/>
  <c r="AC49" i="27"/>
  <c r="AD49" i="27"/>
  <c r="AE49" i="27"/>
  <c r="A50" i="27"/>
  <c r="B50" i="27"/>
  <c r="C50" i="27"/>
  <c r="D50" i="27"/>
  <c r="E50" i="27"/>
  <c r="F50" i="27"/>
  <c r="G50" i="27"/>
  <c r="H50" i="27"/>
  <c r="I50" i="27"/>
  <c r="J50" i="27"/>
  <c r="K50" i="27"/>
  <c r="L50" i="27"/>
  <c r="M50" i="27"/>
  <c r="N50" i="27"/>
  <c r="O50" i="27"/>
  <c r="P50" i="27"/>
  <c r="Q50" i="27"/>
  <c r="R50" i="27"/>
  <c r="S50" i="27"/>
  <c r="T50" i="27"/>
  <c r="U50" i="27"/>
  <c r="V50" i="27"/>
  <c r="W50" i="27"/>
  <c r="X50" i="27"/>
  <c r="Y50" i="27"/>
  <c r="Z50" i="27"/>
  <c r="AA50" i="27"/>
  <c r="AB50" i="27"/>
  <c r="AC50" i="27"/>
  <c r="AD50" i="27"/>
  <c r="AE50" i="27"/>
  <c r="A51" i="27"/>
  <c r="B51" i="27"/>
  <c r="C51" i="27"/>
  <c r="D51" i="27"/>
  <c r="E51" i="27"/>
  <c r="F51" i="27"/>
  <c r="G51" i="27"/>
  <c r="H51" i="27"/>
  <c r="I51" i="27"/>
  <c r="J51" i="27"/>
  <c r="K51" i="27"/>
  <c r="L51" i="27"/>
  <c r="M51" i="27"/>
  <c r="N51" i="27"/>
  <c r="O51" i="27"/>
  <c r="P51" i="27"/>
  <c r="Q51" i="27"/>
  <c r="R51" i="27"/>
  <c r="S51" i="27"/>
  <c r="T51" i="27"/>
  <c r="U51" i="27"/>
  <c r="V51" i="27"/>
  <c r="W51" i="27"/>
  <c r="X51" i="27"/>
  <c r="Y51" i="27"/>
  <c r="Z51" i="27"/>
  <c r="AA51" i="27"/>
  <c r="AB51" i="27"/>
  <c r="AC51" i="27"/>
  <c r="AD51" i="27"/>
  <c r="AE51" i="27"/>
  <c r="A52" i="27"/>
  <c r="B52" i="27"/>
  <c r="C52" i="27"/>
  <c r="D52" i="27"/>
  <c r="E52" i="27"/>
  <c r="F52" i="27"/>
  <c r="G52" i="27"/>
  <c r="H52" i="27"/>
  <c r="I52" i="27"/>
  <c r="J52" i="27"/>
  <c r="K52" i="27"/>
  <c r="L52" i="27"/>
  <c r="M52" i="27"/>
  <c r="N52" i="27"/>
  <c r="O52" i="27"/>
  <c r="P52" i="27"/>
  <c r="Q52" i="27"/>
  <c r="R52" i="27"/>
  <c r="S52" i="27"/>
  <c r="T52" i="27"/>
  <c r="U52" i="27"/>
  <c r="V52" i="27"/>
  <c r="W52" i="27"/>
  <c r="X52" i="27"/>
  <c r="Y52" i="27"/>
  <c r="Z52" i="27"/>
  <c r="AA52" i="27"/>
  <c r="AB52" i="27"/>
  <c r="AC52" i="27"/>
  <c r="AD52" i="27"/>
  <c r="AE52" i="27"/>
  <c r="A53" i="27"/>
  <c r="B53" i="27"/>
  <c r="C53" i="27"/>
  <c r="D53" i="27"/>
  <c r="E53" i="27"/>
  <c r="F53" i="27"/>
  <c r="G53" i="27"/>
  <c r="H53" i="27"/>
  <c r="I53" i="27"/>
  <c r="J53" i="27"/>
  <c r="K53" i="27"/>
  <c r="L53" i="27"/>
  <c r="M53" i="27"/>
  <c r="N53" i="27"/>
  <c r="O53" i="27"/>
  <c r="P53" i="27"/>
  <c r="Q53" i="27"/>
  <c r="R53" i="27"/>
  <c r="S53" i="27"/>
  <c r="T53" i="27"/>
  <c r="U53" i="27"/>
  <c r="V53" i="27"/>
  <c r="W53" i="27"/>
  <c r="X53" i="27"/>
  <c r="Y53" i="27"/>
  <c r="Z53" i="27"/>
  <c r="AA53" i="27"/>
  <c r="AB53" i="27"/>
  <c r="AC53" i="27"/>
  <c r="AD53" i="27"/>
  <c r="AE53" i="27"/>
  <c r="A54" i="27"/>
  <c r="B54" i="27"/>
  <c r="C54" i="27"/>
  <c r="D54" i="27"/>
  <c r="E54" i="27"/>
  <c r="F54" i="27"/>
  <c r="G54" i="27"/>
  <c r="H54" i="27"/>
  <c r="I54" i="27"/>
  <c r="J54" i="27"/>
  <c r="K54" i="27"/>
  <c r="L54" i="27"/>
  <c r="M54" i="27"/>
  <c r="N54" i="27"/>
  <c r="O54" i="27"/>
  <c r="P54" i="27"/>
  <c r="Q54" i="27"/>
  <c r="R54" i="27"/>
  <c r="S54" i="27"/>
  <c r="T54" i="27"/>
  <c r="U54" i="27"/>
  <c r="V54" i="27"/>
  <c r="W54" i="27"/>
  <c r="X54" i="27"/>
  <c r="Y54" i="27"/>
  <c r="Z54" i="27"/>
  <c r="AA54" i="27"/>
  <c r="AB54" i="27"/>
  <c r="AC54" i="27"/>
  <c r="AD54" i="27"/>
  <c r="AE54" i="27"/>
  <c r="A55" i="27"/>
  <c r="B55" i="27"/>
  <c r="C55" i="27"/>
  <c r="D55" i="27"/>
  <c r="E55" i="27"/>
  <c r="F55" i="27"/>
  <c r="G55" i="27"/>
  <c r="H55" i="27"/>
  <c r="I55" i="27"/>
  <c r="J55" i="27"/>
  <c r="K55" i="27"/>
  <c r="L55" i="27"/>
  <c r="M55" i="27"/>
  <c r="N55" i="27"/>
  <c r="O55" i="27"/>
  <c r="P55" i="27"/>
  <c r="Q55" i="27"/>
  <c r="R55" i="27"/>
  <c r="S55" i="27"/>
  <c r="T55" i="27"/>
  <c r="U55" i="27"/>
  <c r="V55" i="27"/>
  <c r="W55" i="27"/>
  <c r="X55" i="27"/>
  <c r="Y55" i="27"/>
  <c r="Z55" i="27"/>
  <c r="AA55" i="27"/>
  <c r="AB55" i="27"/>
  <c r="AC55" i="27"/>
  <c r="AD55" i="27"/>
  <c r="AE55" i="27"/>
  <c r="A56" i="27"/>
  <c r="B56" i="27"/>
  <c r="C56" i="27"/>
  <c r="D56" i="27"/>
  <c r="E56" i="27"/>
  <c r="F56" i="27"/>
  <c r="G56" i="27"/>
  <c r="H56" i="27"/>
  <c r="I56" i="27"/>
  <c r="J56" i="27"/>
  <c r="K56" i="27"/>
  <c r="L56" i="27"/>
  <c r="M56" i="27"/>
  <c r="N56" i="27"/>
  <c r="O56" i="27"/>
  <c r="P56" i="27"/>
  <c r="Q56" i="27"/>
  <c r="R56" i="27"/>
  <c r="S56" i="27"/>
  <c r="T56" i="27"/>
  <c r="U56" i="27"/>
  <c r="V56" i="27"/>
  <c r="W56" i="27"/>
  <c r="X56" i="27"/>
  <c r="Y56" i="27"/>
  <c r="Z56" i="27"/>
  <c r="AA56" i="27"/>
  <c r="AB56" i="27"/>
  <c r="AC56" i="27"/>
  <c r="AD56" i="27"/>
  <c r="AE56" i="27"/>
  <c r="A57" i="27"/>
  <c r="B57" i="27"/>
  <c r="C57" i="27"/>
  <c r="D57" i="27"/>
  <c r="E57" i="27"/>
  <c r="F57" i="27"/>
  <c r="G57" i="27"/>
  <c r="H57" i="27"/>
  <c r="I57" i="27"/>
  <c r="J57" i="27"/>
  <c r="K57" i="27"/>
  <c r="L57" i="27"/>
  <c r="M57" i="27"/>
  <c r="N57" i="27"/>
  <c r="O57" i="27"/>
  <c r="P57" i="27"/>
  <c r="Q57" i="27"/>
  <c r="R57" i="27"/>
  <c r="S57" i="27"/>
  <c r="T57" i="27"/>
  <c r="U57" i="27"/>
  <c r="V57" i="27"/>
  <c r="W57" i="27"/>
  <c r="X57" i="27"/>
  <c r="Y57" i="27"/>
  <c r="Z57" i="27"/>
  <c r="AA57" i="27"/>
  <c r="AB57" i="27"/>
  <c r="AC57" i="27"/>
  <c r="AD57" i="27"/>
  <c r="AE57" i="27"/>
  <c r="A58" i="27"/>
  <c r="B58" i="27"/>
  <c r="C58" i="27"/>
  <c r="D58" i="27"/>
  <c r="E58" i="27"/>
  <c r="F58" i="27"/>
  <c r="G58" i="27"/>
  <c r="H58" i="27"/>
  <c r="I58" i="27"/>
  <c r="J58" i="27"/>
  <c r="K58" i="27"/>
  <c r="L58" i="27"/>
  <c r="M58" i="27"/>
  <c r="N58" i="27"/>
  <c r="O58" i="27"/>
  <c r="P58" i="27"/>
  <c r="Q58" i="27"/>
  <c r="R58" i="27"/>
  <c r="S58" i="27"/>
  <c r="T58" i="27"/>
  <c r="U58" i="27"/>
  <c r="V58" i="27"/>
  <c r="W58" i="27"/>
  <c r="X58" i="27"/>
  <c r="Y58" i="27"/>
  <c r="Z58" i="27"/>
  <c r="AA58" i="27"/>
  <c r="AB58" i="27"/>
  <c r="AC58" i="27"/>
  <c r="AD58" i="27"/>
  <c r="AE58" i="27"/>
  <c r="A59" i="27"/>
  <c r="B59" i="27"/>
  <c r="C59" i="27"/>
  <c r="D59" i="27"/>
  <c r="E59" i="27"/>
  <c r="F59" i="27"/>
  <c r="G59" i="27"/>
  <c r="H59" i="27"/>
  <c r="I59" i="27"/>
  <c r="J59" i="27"/>
  <c r="K59" i="27"/>
  <c r="L59" i="27"/>
  <c r="M59" i="27"/>
  <c r="N59" i="27"/>
  <c r="O59" i="27"/>
  <c r="P59" i="27"/>
  <c r="Q59" i="27"/>
  <c r="R59" i="27"/>
  <c r="S59" i="27"/>
  <c r="T59" i="27"/>
  <c r="U59" i="27"/>
  <c r="V59" i="27"/>
  <c r="W59" i="27"/>
  <c r="X59" i="27"/>
  <c r="Y59" i="27"/>
  <c r="Z59" i="27"/>
  <c r="AA59" i="27"/>
  <c r="AB59" i="27"/>
  <c r="AC59" i="27"/>
  <c r="AD59" i="27"/>
  <c r="AE59" i="27"/>
  <c r="A60" i="27"/>
  <c r="B60" i="27"/>
  <c r="C60" i="27"/>
  <c r="D60" i="27"/>
  <c r="E60" i="27"/>
  <c r="F60" i="27"/>
  <c r="G60" i="27"/>
  <c r="H60" i="27"/>
  <c r="I60" i="27"/>
  <c r="J60" i="27"/>
  <c r="K60" i="27"/>
  <c r="L60" i="27"/>
  <c r="M60" i="27"/>
  <c r="N60" i="27"/>
  <c r="O60" i="27"/>
  <c r="P60" i="27"/>
  <c r="Q60" i="27"/>
  <c r="R60" i="27"/>
  <c r="S60" i="27"/>
  <c r="T60" i="27"/>
  <c r="U60" i="27"/>
  <c r="V60" i="27"/>
  <c r="W60" i="27"/>
  <c r="X60" i="27"/>
  <c r="Y60" i="27"/>
  <c r="Z60" i="27"/>
  <c r="AA60" i="27"/>
  <c r="AB60" i="27"/>
  <c r="AC60" i="27"/>
  <c r="AD60" i="27"/>
  <c r="AE60" i="27"/>
  <c r="A61" i="27"/>
  <c r="B61" i="27"/>
  <c r="C61" i="27"/>
  <c r="D61" i="27"/>
  <c r="E61" i="27"/>
  <c r="F61" i="27"/>
  <c r="G61" i="27"/>
  <c r="H61" i="27"/>
  <c r="I61" i="27"/>
  <c r="J61" i="27"/>
  <c r="K61" i="27"/>
  <c r="L61" i="27"/>
  <c r="M61" i="27"/>
  <c r="N61" i="27"/>
  <c r="O61" i="27"/>
  <c r="P61" i="27"/>
  <c r="Q61" i="27"/>
  <c r="R61" i="27"/>
  <c r="S61" i="27"/>
  <c r="T61" i="27"/>
  <c r="U61" i="27"/>
  <c r="V61" i="27"/>
  <c r="W61" i="27"/>
  <c r="X61" i="27"/>
  <c r="Y61" i="27"/>
  <c r="Z61" i="27"/>
  <c r="AA61" i="27"/>
  <c r="AB61" i="27"/>
  <c r="AC61" i="27"/>
  <c r="AD61" i="27"/>
  <c r="AE61" i="27"/>
  <c r="A62" i="27"/>
  <c r="B62" i="27"/>
  <c r="C62" i="27"/>
  <c r="D62" i="27"/>
  <c r="E62" i="27"/>
  <c r="F62" i="27"/>
  <c r="G62" i="27"/>
  <c r="H62" i="27"/>
  <c r="I62" i="27"/>
  <c r="J62" i="27"/>
  <c r="K62" i="27"/>
  <c r="L62" i="27"/>
  <c r="M62" i="27"/>
  <c r="N62" i="27"/>
  <c r="O62" i="27"/>
  <c r="P62" i="27"/>
  <c r="Q62" i="27"/>
  <c r="R62" i="27"/>
  <c r="S62" i="27"/>
  <c r="T62" i="27"/>
  <c r="U62" i="27"/>
  <c r="V62" i="27"/>
  <c r="W62" i="27"/>
  <c r="X62" i="27"/>
  <c r="Y62" i="27"/>
  <c r="Z62" i="27"/>
  <c r="AA62" i="27"/>
  <c r="AB62" i="27"/>
  <c r="AC62" i="27"/>
  <c r="AD62" i="27"/>
  <c r="AE62" i="27"/>
  <c r="A63" i="27"/>
  <c r="B63" i="27"/>
  <c r="C63" i="27"/>
  <c r="D63" i="27"/>
  <c r="E63" i="27"/>
  <c r="F63" i="27"/>
  <c r="G63" i="27"/>
  <c r="H63" i="27"/>
  <c r="I63" i="27"/>
  <c r="J63" i="27"/>
  <c r="K63" i="27"/>
  <c r="L63" i="27"/>
  <c r="M63" i="27"/>
  <c r="N63" i="27"/>
  <c r="O63" i="27"/>
  <c r="P63" i="27"/>
  <c r="Q63" i="27"/>
  <c r="R63" i="27"/>
  <c r="S63" i="27"/>
  <c r="T63" i="27"/>
  <c r="U63" i="27"/>
  <c r="V63" i="27"/>
  <c r="W63" i="27"/>
  <c r="X63" i="27"/>
  <c r="Y63" i="27"/>
  <c r="Z63" i="27"/>
  <c r="AA63" i="27"/>
  <c r="AB63" i="27"/>
  <c r="AC63" i="27"/>
  <c r="AD63" i="27"/>
  <c r="AE63" i="27"/>
  <c r="A64" i="27"/>
  <c r="B64" i="27"/>
  <c r="C64" i="27"/>
  <c r="D64" i="27"/>
  <c r="E64" i="27"/>
  <c r="F64" i="27"/>
  <c r="G64" i="27"/>
  <c r="H64" i="27"/>
  <c r="I64" i="27"/>
  <c r="J64" i="27"/>
  <c r="K64" i="27"/>
  <c r="L64" i="27"/>
  <c r="M64" i="27"/>
  <c r="N64" i="27"/>
  <c r="O64" i="27"/>
  <c r="P64" i="27"/>
  <c r="Q64" i="27"/>
  <c r="R64" i="27"/>
  <c r="S64" i="27"/>
  <c r="T64" i="27"/>
  <c r="U64" i="27"/>
  <c r="V64" i="27"/>
  <c r="W64" i="27"/>
  <c r="X64" i="27"/>
  <c r="Y64" i="27"/>
  <c r="Z64" i="27"/>
  <c r="AA64" i="27"/>
  <c r="AB64" i="27"/>
  <c r="AC64" i="27"/>
  <c r="AD64" i="27"/>
  <c r="AE64" i="27"/>
  <c r="A65" i="27"/>
  <c r="B65" i="27"/>
  <c r="C65" i="27"/>
  <c r="D65" i="27"/>
  <c r="E65" i="27"/>
  <c r="F65" i="27"/>
  <c r="G65" i="27"/>
  <c r="H65" i="27"/>
  <c r="I65" i="27"/>
  <c r="J65" i="27"/>
  <c r="K65" i="27"/>
  <c r="L65" i="27"/>
  <c r="M65" i="27"/>
  <c r="N65" i="27"/>
  <c r="O65" i="27"/>
  <c r="P65" i="27"/>
  <c r="Q65" i="27"/>
  <c r="R65" i="27"/>
  <c r="S65" i="27"/>
  <c r="T65" i="27"/>
  <c r="U65" i="27"/>
  <c r="V65" i="27"/>
  <c r="W65" i="27"/>
  <c r="X65" i="27"/>
  <c r="Y65" i="27"/>
  <c r="Z65" i="27"/>
  <c r="AA65" i="27"/>
  <c r="AB65" i="27"/>
  <c r="AC65" i="27"/>
  <c r="AD65" i="27"/>
  <c r="AE65" i="27"/>
  <c r="A66" i="27"/>
  <c r="B66" i="27"/>
  <c r="C66" i="27"/>
  <c r="D66" i="27"/>
  <c r="E66" i="27"/>
  <c r="F66" i="27"/>
  <c r="G66" i="27"/>
  <c r="H66" i="27"/>
  <c r="I66" i="27"/>
  <c r="J66" i="27"/>
  <c r="K66" i="27"/>
  <c r="L66" i="27"/>
  <c r="M66" i="27"/>
  <c r="N66" i="27"/>
  <c r="O66" i="27"/>
  <c r="P66" i="27"/>
  <c r="Q66" i="27"/>
  <c r="R66" i="27"/>
  <c r="S66" i="27"/>
  <c r="T66" i="27"/>
  <c r="U66" i="27"/>
  <c r="V66" i="27"/>
  <c r="W66" i="27"/>
  <c r="X66" i="27"/>
  <c r="Y66" i="27"/>
  <c r="Z66" i="27"/>
  <c r="AA66" i="27"/>
  <c r="AB66" i="27"/>
  <c r="AC66" i="27"/>
  <c r="AD66" i="27"/>
  <c r="AE66" i="27"/>
  <c r="A67" i="27"/>
  <c r="B67" i="27"/>
  <c r="C67" i="27"/>
  <c r="D67" i="27"/>
  <c r="E67" i="27"/>
  <c r="F67" i="27"/>
  <c r="G67" i="27"/>
  <c r="H67" i="27"/>
  <c r="I67" i="27"/>
  <c r="J67" i="27"/>
  <c r="K67" i="27"/>
  <c r="L67" i="27"/>
  <c r="M67" i="27"/>
  <c r="N67" i="27"/>
  <c r="O67" i="27"/>
  <c r="P67" i="27"/>
  <c r="Q67" i="27"/>
  <c r="R67" i="27"/>
  <c r="S67" i="27"/>
  <c r="T67" i="27"/>
  <c r="U67" i="27"/>
  <c r="V67" i="27"/>
  <c r="W67" i="27"/>
  <c r="X67" i="27"/>
  <c r="Y67" i="27"/>
  <c r="Z67" i="27"/>
  <c r="AA67" i="27"/>
  <c r="AB67" i="27"/>
  <c r="AC67" i="27"/>
  <c r="AD67" i="27"/>
  <c r="AE67" i="27"/>
  <c r="A68" i="27"/>
  <c r="B68" i="27"/>
  <c r="C68" i="27"/>
  <c r="D68" i="27"/>
  <c r="E68" i="27"/>
  <c r="F68" i="27"/>
  <c r="G68" i="27"/>
  <c r="H68" i="27"/>
  <c r="I68" i="27"/>
  <c r="J68" i="27"/>
  <c r="K68" i="27"/>
  <c r="L68" i="27"/>
  <c r="M68" i="27"/>
  <c r="N68" i="27"/>
  <c r="O68" i="27"/>
  <c r="P68" i="27"/>
  <c r="Q68" i="27"/>
  <c r="R68" i="27"/>
  <c r="S68" i="27"/>
  <c r="T68" i="27"/>
  <c r="U68" i="27"/>
  <c r="V68" i="27"/>
  <c r="W68" i="27"/>
  <c r="X68" i="27"/>
  <c r="Y68" i="27"/>
  <c r="Z68" i="27"/>
  <c r="AA68" i="27"/>
  <c r="AB68" i="27"/>
  <c r="AC68" i="27"/>
  <c r="AD68" i="27"/>
  <c r="AE68" i="27"/>
  <c r="A69" i="27"/>
  <c r="B69" i="27"/>
  <c r="C69" i="27"/>
  <c r="D69" i="27"/>
  <c r="E69" i="27"/>
  <c r="F69" i="27"/>
  <c r="G69" i="27"/>
  <c r="H69" i="27"/>
  <c r="I69" i="27"/>
  <c r="J69" i="27"/>
  <c r="K69" i="27"/>
  <c r="L69" i="27"/>
  <c r="M69" i="27"/>
  <c r="N69" i="27"/>
  <c r="O69" i="27"/>
  <c r="P69" i="27"/>
  <c r="Q69" i="27"/>
  <c r="R69" i="27"/>
  <c r="S69" i="27"/>
  <c r="T69" i="27"/>
  <c r="U69" i="27"/>
  <c r="V69" i="27"/>
  <c r="W69" i="27"/>
  <c r="X69" i="27"/>
  <c r="Y69" i="27"/>
  <c r="Z69" i="27"/>
  <c r="AA69" i="27"/>
  <c r="AB69" i="27"/>
  <c r="AC69" i="27"/>
  <c r="AD69" i="27"/>
  <c r="AE69" i="27"/>
  <c r="A70" i="27"/>
  <c r="B70" i="27"/>
  <c r="C70" i="27"/>
  <c r="D70" i="27"/>
  <c r="E70" i="27"/>
  <c r="F70" i="27"/>
  <c r="G70" i="27"/>
  <c r="H70" i="27"/>
  <c r="I70" i="27"/>
  <c r="J70" i="27"/>
  <c r="K70" i="27"/>
  <c r="L70" i="27"/>
  <c r="M70" i="27"/>
  <c r="N70" i="27"/>
  <c r="O70" i="27"/>
  <c r="P70" i="27"/>
  <c r="Q70" i="27"/>
  <c r="R70" i="27"/>
  <c r="S70" i="27"/>
  <c r="T70" i="27"/>
  <c r="U70" i="27"/>
  <c r="V70" i="27"/>
  <c r="W70" i="27"/>
  <c r="X70" i="27"/>
  <c r="Y70" i="27"/>
  <c r="Z70" i="27"/>
  <c r="AA70" i="27"/>
  <c r="AB70" i="27"/>
  <c r="AC70" i="27"/>
  <c r="AD70" i="27"/>
  <c r="AE70" i="27"/>
  <c r="A71" i="27"/>
  <c r="B71" i="27"/>
  <c r="C71" i="27"/>
  <c r="D71" i="27"/>
  <c r="E71" i="27"/>
  <c r="F71" i="27"/>
  <c r="G71" i="27"/>
  <c r="H71" i="27"/>
  <c r="I71" i="27"/>
  <c r="J71" i="27"/>
  <c r="K71" i="27"/>
  <c r="L71" i="27"/>
  <c r="M71" i="27"/>
  <c r="N71" i="27"/>
  <c r="O71" i="27"/>
  <c r="P71" i="27"/>
  <c r="Q71" i="27"/>
  <c r="R71" i="27"/>
  <c r="S71" i="27"/>
  <c r="T71" i="27"/>
  <c r="U71" i="27"/>
  <c r="V71" i="27"/>
  <c r="W71" i="27"/>
  <c r="X71" i="27"/>
  <c r="Y71" i="27"/>
  <c r="Z71" i="27"/>
  <c r="AA71" i="27"/>
  <c r="AB71" i="27"/>
  <c r="AC71" i="27"/>
  <c r="AD71" i="27"/>
  <c r="AE71" i="27"/>
  <c r="A72" i="27"/>
  <c r="B72" i="27"/>
  <c r="C72" i="27"/>
  <c r="D72" i="27"/>
  <c r="E72" i="27"/>
  <c r="F72" i="27"/>
  <c r="G72" i="27"/>
  <c r="H72" i="27"/>
  <c r="I72" i="27"/>
  <c r="J72" i="27"/>
  <c r="K72" i="27"/>
  <c r="L72" i="27"/>
  <c r="M72" i="27"/>
  <c r="N72" i="27"/>
  <c r="O72" i="27"/>
  <c r="P72" i="27"/>
  <c r="Q72" i="27"/>
  <c r="R72" i="27"/>
  <c r="S72" i="27"/>
  <c r="T72" i="27"/>
  <c r="U72" i="27"/>
  <c r="V72" i="27"/>
  <c r="W72" i="27"/>
  <c r="X72" i="27"/>
  <c r="Y72" i="27"/>
  <c r="Z72" i="27"/>
  <c r="AA72" i="27"/>
  <c r="AB72" i="27"/>
  <c r="AC72" i="27"/>
  <c r="AD72" i="27"/>
  <c r="AE72" i="27"/>
  <c r="A73" i="27"/>
  <c r="B73" i="27"/>
  <c r="C73" i="27"/>
  <c r="D73" i="27"/>
  <c r="E73" i="27"/>
  <c r="F73" i="27"/>
  <c r="G73" i="27"/>
  <c r="H73" i="27"/>
  <c r="I73" i="27"/>
  <c r="J73" i="27"/>
  <c r="K73" i="27"/>
  <c r="L73" i="27"/>
  <c r="M73" i="27"/>
  <c r="N73" i="27"/>
  <c r="O73" i="27"/>
  <c r="P73" i="27"/>
  <c r="Q73" i="27"/>
  <c r="R73" i="27"/>
  <c r="S73" i="27"/>
  <c r="T73" i="27"/>
  <c r="U73" i="27"/>
  <c r="V73" i="27"/>
  <c r="W73" i="27"/>
  <c r="X73" i="27"/>
  <c r="Y73" i="27"/>
  <c r="Z73" i="27"/>
  <c r="AA73" i="27"/>
  <c r="AB73" i="27"/>
  <c r="AC73" i="27"/>
  <c r="AD73" i="27"/>
  <c r="AE73" i="27"/>
  <c r="A74" i="27"/>
  <c r="B74" i="27"/>
  <c r="C74" i="27"/>
  <c r="D74" i="27"/>
  <c r="E74" i="27"/>
  <c r="F74" i="27"/>
  <c r="G74" i="27"/>
  <c r="H74" i="27"/>
  <c r="I74" i="27"/>
  <c r="J74" i="27"/>
  <c r="K74" i="27"/>
  <c r="L74" i="27"/>
  <c r="M74" i="27"/>
  <c r="N74" i="27"/>
  <c r="O74" i="27"/>
  <c r="P74" i="27"/>
  <c r="Q74" i="27"/>
  <c r="R74" i="27"/>
  <c r="S74" i="27"/>
  <c r="T74" i="27"/>
  <c r="U74" i="27"/>
  <c r="V74" i="27"/>
  <c r="W74" i="27"/>
  <c r="X74" i="27"/>
  <c r="Y74" i="27"/>
  <c r="Z74" i="27"/>
  <c r="AA74" i="27"/>
  <c r="AB74" i="27"/>
  <c r="AC74" i="27"/>
  <c r="AD74" i="27"/>
  <c r="AE74" i="27"/>
  <c r="A75" i="27"/>
  <c r="B75" i="27"/>
  <c r="C75" i="27"/>
  <c r="D75" i="27"/>
  <c r="E75" i="27"/>
  <c r="F75" i="27"/>
  <c r="G75" i="27"/>
  <c r="H75" i="27"/>
  <c r="I75" i="27"/>
  <c r="J75" i="27"/>
  <c r="K75" i="27"/>
  <c r="L75" i="27"/>
  <c r="M75" i="27"/>
  <c r="N75" i="27"/>
  <c r="O75" i="27"/>
  <c r="P75" i="27"/>
  <c r="Q75" i="27"/>
  <c r="R75" i="27"/>
  <c r="S75" i="27"/>
  <c r="T75" i="27"/>
  <c r="U75" i="27"/>
  <c r="V75" i="27"/>
  <c r="W75" i="27"/>
  <c r="X75" i="27"/>
  <c r="Y75" i="27"/>
  <c r="Z75" i="27"/>
  <c r="AA75" i="27"/>
  <c r="AB75" i="27"/>
  <c r="AC75" i="27"/>
  <c r="AD75" i="27"/>
  <c r="AE75" i="27"/>
  <c r="A76" i="27"/>
  <c r="B76" i="27"/>
  <c r="C76" i="27"/>
  <c r="D76" i="27"/>
  <c r="E76" i="27"/>
  <c r="F76" i="27"/>
  <c r="G76" i="27"/>
  <c r="H76" i="27"/>
  <c r="I76" i="27"/>
  <c r="J76" i="27"/>
  <c r="K76" i="27"/>
  <c r="L76" i="27"/>
  <c r="M76" i="27"/>
  <c r="N76" i="27"/>
  <c r="O76" i="27"/>
  <c r="P76" i="27"/>
  <c r="Q76" i="27"/>
  <c r="R76" i="27"/>
  <c r="S76" i="27"/>
  <c r="T76" i="27"/>
  <c r="U76" i="27"/>
  <c r="V76" i="27"/>
  <c r="W76" i="27"/>
  <c r="X76" i="27"/>
  <c r="Y76" i="27"/>
  <c r="Z76" i="27"/>
  <c r="AA76" i="27"/>
  <c r="AB76" i="27"/>
  <c r="AC76" i="27"/>
  <c r="AD76" i="27"/>
  <c r="AE76" i="27"/>
  <c r="A77" i="27"/>
  <c r="B77" i="27"/>
  <c r="C77" i="27"/>
  <c r="D77" i="27"/>
  <c r="E77" i="27"/>
  <c r="F77" i="27"/>
  <c r="G77" i="27"/>
  <c r="H77" i="27"/>
  <c r="I77" i="27"/>
  <c r="J77" i="27"/>
  <c r="K77" i="27"/>
  <c r="L77" i="27"/>
  <c r="M77" i="27"/>
  <c r="N77" i="27"/>
  <c r="O77" i="27"/>
  <c r="P77" i="27"/>
  <c r="Q77" i="27"/>
  <c r="R77" i="27"/>
  <c r="S77" i="27"/>
  <c r="T77" i="27"/>
  <c r="U77" i="27"/>
  <c r="V77" i="27"/>
  <c r="W77" i="27"/>
  <c r="X77" i="27"/>
  <c r="Y77" i="27"/>
  <c r="Z77" i="27"/>
  <c r="AA77" i="27"/>
  <c r="AB77" i="27"/>
  <c r="AC77" i="27"/>
  <c r="AD77" i="27"/>
  <c r="AE77" i="27"/>
  <c r="A78" i="27"/>
  <c r="B78" i="27"/>
  <c r="C78" i="27"/>
  <c r="D78" i="27"/>
  <c r="E78" i="27"/>
  <c r="F78" i="27"/>
  <c r="G78" i="27"/>
  <c r="H78" i="27"/>
  <c r="I78" i="27"/>
  <c r="J78" i="27"/>
  <c r="K78" i="27"/>
  <c r="L78" i="27"/>
  <c r="M78" i="27"/>
  <c r="N78" i="27"/>
  <c r="O78" i="27"/>
  <c r="P78" i="27"/>
  <c r="Q78" i="27"/>
  <c r="R78" i="27"/>
  <c r="S78" i="27"/>
  <c r="T78" i="27"/>
  <c r="U78" i="27"/>
  <c r="V78" i="27"/>
  <c r="W78" i="27"/>
  <c r="X78" i="27"/>
  <c r="Y78" i="27"/>
  <c r="Z78" i="27"/>
  <c r="AA78" i="27"/>
  <c r="AB78" i="27"/>
  <c r="AC78" i="27"/>
  <c r="AD78" i="27"/>
  <c r="AE78" i="27"/>
  <c r="A79" i="27"/>
  <c r="B79" i="27"/>
  <c r="C79" i="27"/>
  <c r="D79" i="27"/>
  <c r="E79" i="27"/>
  <c r="F79" i="27"/>
  <c r="G79" i="27"/>
  <c r="H79" i="27"/>
  <c r="I79" i="27"/>
  <c r="J79" i="27"/>
  <c r="K79" i="27"/>
  <c r="L79" i="27"/>
  <c r="M79" i="27"/>
  <c r="N79" i="27"/>
  <c r="O79" i="27"/>
  <c r="P79" i="27"/>
  <c r="Q79" i="27"/>
  <c r="R79" i="27"/>
  <c r="S79" i="27"/>
  <c r="T79" i="27"/>
  <c r="U79" i="27"/>
  <c r="V79" i="27"/>
  <c r="W79" i="27"/>
  <c r="X79" i="27"/>
  <c r="Y79" i="27"/>
  <c r="Z79" i="27"/>
  <c r="AA79" i="27"/>
  <c r="AB79" i="27"/>
  <c r="AC79" i="27"/>
  <c r="AD79" i="27"/>
  <c r="AE79" i="27"/>
  <c r="A80" i="27"/>
  <c r="B80" i="27"/>
  <c r="C80" i="27"/>
  <c r="D80" i="27"/>
  <c r="E80" i="27"/>
  <c r="F80" i="27"/>
  <c r="G80" i="27"/>
  <c r="H80" i="27"/>
  <c r="I80" i="27"/>
  <c r="J80" i="27"/>
  <c r="K80" i="27"/>
  <c r="L80" i="27"/>
  <c r="M80" i="27"/>
  <c r="N80" i="27"/>
  <c r="O80" i="27"/>
  <c r="P80" i="27"/>
  <c r="Q80" i="27"/>
  <c r="R80" i="27"/>
  <c r="S80" i="27"/>
  <c r="T80" i="27"/>
  <c r="U80" i="27"/>
  <c r="V80" i="27"/>
  <c r="W80" i="27"/>
  <c r="X80" i="27"/>
  <c r="Y80" i="27"/>
  <c r="Z80" i="27"/>
  <c r="AA80" i="27"/>
  <c r="AB80" i="27"/>
  <c r="AC80" i="27"/>
  <c r="AD80" i="27"/>
  <c r="AE80" i="27"/>
  <c r="A81" i="27"/>
  <c r="B81" i="27"/>
  <c r="C81" i="27"/>
  <c r="D81" i="27"/>
  <c r="E81" i="27"/>
  <c r="F81" i="27"/>
  <c r="G81" i="27"/>
  <c r="H81" i="27"/>
  <c r="I81" i="27"/>
  <c r="J81" i="27"/>
  <c r="K81" i="27"/>
  <c r="L81" i="27"/>
  <c r="M81" i="27"/>
  <c r="N81" i="27"/>
  <c r="O81" i="27"/>
  <c r="P81" i="27"/>
  <c r="Q81" i="27"/>
  <c r="R81" i="27"/>
  <c r="S81" i="27"/>
  <c r="T81" i="27"/>
  <c r="U81" i="27"/>
  <c r="V81" i="27"/>
  <c r="W81" i="27"/>
  <c r="X81" i="27"/>
  <c r="Y81" i="27"/>
  <c r="Z81" i="27"/>
  <c r="AA81" i="27"/>
  <c r="AB81" i="27"/>
  <c r="AC81" i="27"/>
  <c r="AD81" i="27"/>
  <c r="AE81" i="27"/>
  <c r="A82" i="27"/>
  <c r="B82" i="27"/>
  <c r="C82" i="27"/>
  <c r="D82" i="27"/>
  <c r="E82" i="27"/>
  <c r="F82" i="27"/>
  <c r="G82" i="27"/>
  <c r="H82" i="27"/>
  <c r="I82" i="27"/>
  <c r="J82" i="27"/>
  <c r="K82" i="27"/>
  <c r="L82" i="27"/>
  <c r="M82" i="27"/>
  <c r="N82" i="27"/>
  <c r="O82" i="27"/>
  <c r="P82" i="27"/>
  <c r="Q82" i="27"/>
  <c r="R82" i="27"/>
  <c r="S82" i="27"/>
  <c r="T82" i="27"/>
  <c r="U82" i="27"/>
  <c r="V82" i="27"/>
  <c r="W82" i="27"/>
  <c r="X82" i="27"/>
  <c r="Y82" i="27"/>
  <c r="Z82" i="27"/>
  <c r="AA82" i="27"/>
  <c r="AB82" i="27"/>
  <c r="AC82" i="27"/>
  <c r="AD82" i="27"/>
  <c r="AE82" i="27"/>
  <c r="A83" i="27"/>
  <c r="B83" i="27"/>
  <c r="C83" i="27"/>
  <c r="D83" i="27"/>
  <c r="E83" i="27"/>
  <c r="F83" i="27"/>
  <c r="G83" i="27"/>
  <c r="H83" i="27"/>
  <c r="I83" i="27"/>
  <c r="J83" i="27"/>
  <c r="K83" i="27"/>
  <c r="L83" i="27"/>
  <c r="M83" i="27"/>
  <c r="N83" i="27"/>
  <c r="O83" i="27"/>
  <c r="P83" i="27"/>
  <c r="Q83" i="27"/>
  <c r="R83" i="27"/>
  <c r="S83" i="27"/>
  <c r="T83" i="27"/>
  <c r="U83" i="27"/>
  <c r="V83" i="27"/>
  <c r="W83" i="27"/>
  <c r="X83" i="27"/>
  <c r="Y83" i="27"/>
  <c r="Z83" i="27"/>
  <c r="AA83" i="27"/>
  <c r="AB83" i="27"/>
  <c r="AC83" i="27"/>
  <c r="AD83" i="27"/>
  <c r="AE83" i="27"/>
  <c r="A84" i="27"/>
  <c r="B84" i="27"/>
  <c r="C84" i="27"/>
  <c r="D84" i="27"/>
  <c r="E84" i="27"/>
  <c r="F84" i="27"/>
  <c r="G84" i="27"/>
  <c r="H84" i="27"/>
  <c r="I84" i="27"/>
  <c r="J84" i="27"/>
  <c r="K84" i="27"/>
  <c r="L84" i="27"/>
  <c r="M84" i="27"/>
  <c r="N84" i="27"/>
  <c r="O84" i="27"/>
  <c r="P84" i="27"/>
  <c r="Q84" i="27"/>
  <c r="R84" i="27"/>
  <c r="S84" i="27"/>
  <c r="T84" i="27"/>
  <c r="U84" i="27"/>
  <c r="V84" i="27"/>
  <c r="W84" i="27"/>
  <c r="X84" i="27"/>
  <c r="Y84" i="27"/>
  <c r="Z84" i="27"/>
  <c r="AA84" i="27"/>
  <c r="AB84" i="27"/>
  <c r="AC84" i="27"/>
  <c r="AD84" i="27"/>
  <c r="AE84" i="27"/>
  <c r="A85" i="27"/>
  <c r="B85" i="27"/>
  <c r="C85" i="27"/>
  <c r="D85" i="27"/>
  <c r="E85" i="27"/>
  <c r="F85" i="27"/>
  <c r="G85" i="27"/>
  <c r="H85" i="27"/>
  <c r="I85" i="27"/>
  <c r="J85" i="27"/>
  <c r="K85" i="27"/>
  <c r="L85" i="27"/>
  <c r="M85" i="27"/>
  <c r="N85" i="27"/>
  <c r="O85" i="27"/>
  <c r="P85" i="27"/>
  <c r="Q85" i="27"/>
  <c r="R85" i="27"/>
  <c r="S85" i="27"/>
  <c r="T85" i="27"/>
  <c r="U85" i="27"/>
  <c r="V85" i="27"/>
  <c r="W85" i="27"/>
  <c r="X85" i="27"/>
  <c r="Y85" i="27"/>
  <c r="Z85" i="27"/>
  <c r="AA85" i="27"/>
  <c r="AB85" i="27"/>
  <c r="AC85" i="27"/>
  <c r="AD85" i="27"/>
  <c r="AE85" i="27"/>
  <c r="A86" i="27"/>
  <c r="B86" i="27"/>
  <c r="C86" i="27"/>
  <c r="D86" i="27"/>
  <c r="E86" i="27"/>
  <c r="F86" i="27"/>
  <c r="G86" i="27"/>
  <c r="H86" i="27"/>
  <c r="I86" i="27"/>
  <c r="J86" i="27"/>
  <c r="K86" i="27"/>
  <c r="L86" i="27"/>
  <c r="M86" i="27"/>
  <c r="N86" i="27"/>
  <c r="O86" i="27"/>
  <c r="P86" i="27"/>
  <c r="Q86" i="27"/>
  <c r="R86" i="27"/>
  <c r="S86" i="27"/>
  <c r="T86" i="27"/>
  <c r="U86" i="27"/>
  <c r="V86" i="27"/>
  <c r="W86" i="27"/>
  <c r="X86" i="27"/>
  <c r="Y86" i="27"/>
  <c r="Z86" i="27"/>
  <c r="AA86" i="27"/>
  <c r="AB86" i="27"/>
  <c r="AC86" i="27"/>
  <c r="AD86" i="27"/>
  <c r="AE86" i="27"/>
  <c r="A87" i="27"/>
  <c r="B87" i="27"/>
  <c r="C87" i="27"/>
  <c r="D87" i="27"/>
  <c r="E87" i="27"/>
  <c r="F87" i="27"/>
  <c r="G87" i="27"/>
  <c r="H87" i="27"/>
  <c r="I87" i="27"/>
  <c r="J87" i="27"/>
  <c r="K87" i="27"/>
  <c r="L87" i="27"/>
  <c r="M87" i="27"/>
  <c r="N87" i="27"/>
  <c r="O87" i="27"/>
  <c r="P87" i="27"/>
  <c r="Q87" i="27"/>
  <c r="R87" i="27"/>
  <c r="S87" i="27"/>
  <c r="T87" i="27"/>
  <c r="U87" i="27"/>
  <c r="V87" i="27"/>
  <c r="W87" i="27"/>
  <c r="X87" i="27"/>
  <c r="Y87" i="27"/>
  <c r="Z87" i="27"/>
  <c r="AA87" i="27"/>
  <c r="AB87" i="27"/>
  <c r="AC87" i="27"/>
  <c r="AD87" i="27"/>
  <c r="AE87" i="27"/>
  <c r="A88" i="27"/>
  <c r="B88" i="27"/>
  <c r="C88" i="27"/>
  <c r="D88" i="27"/>
  <c r="E88" i="27"/>
  <c r="F88" i="27"/>
  <c r="G88" i="27"/>
  <c r="H88" i="27"/>
  <c r="I88" i="27"/>
  <c r="J88" i="27"/>
  <c r="K88" i="27"/>
  <c r="L88" i="27"/>
  <c r="M88" i="27"/>
  <c r="N88" i="27"/>
  <c r="O88" i="27"/>
  <c r="P88" i="27"/>
  <c r="Q88" i="27"/>
  <c r="R88" i="27"/>
  <c r="S88" i="27"/>
  <c r="T88" i="27"/>
  <c r="U88" i="27"/>
  <c r="V88" i="27"/>
  <c r="W88" i="27"/>
  <c r="X88" i="27"/>
  <c r="Y88" i="27"/>
  <c r="Z88" i="27"/>
  <c r="AA88" i="27"/>
  <c r="AB88" i="27"/>
  <c r="AC88" i="27"/>
  <c r="AD88" i="27"/>
  <c r="AE88" i="27"/>
  <c r="A89" i="27"/>
  <c r="B89" i="27"/>
  <c r="C89" i="27"/>
  <c r="D89" i="27"/>
  <c r="E89" i="27"/>
  <c r="F89" i="27"/>
  <c r="G89" i="27"/>
  <c r="H89" i="27"/>
  <c r="I89" i="27"/>
  <c r="J89" i="27"/>
  <c r="K89" i="27"/>
  <c r="L89" i="27"/>
  <c r="M89" i="27"/>
  <c r="N89" i="27"/>
  <c r="O89" i="27"/>
  <c r="P89" i="27"/>
  <c r="Q89" i="27"/>
  <c r="R89" i="27"/>
  <c r="S89" i="27"/>
  <c r="T89" i="27"/>
  <c r="U89" i="27"/>
  <c r="V89" i="27"/>
  <c r="W89" i="27"/>
  <c r="X89" i="27"/>
  <c r="Y89" i="27"/>
  <c r="Z89" i="27"/>
  <c r="AA89" i="27"/>
  <c r="AB89" i="27"/>
  <c r="AC89" i="27"/>
  <c r="AD89" i="27"/>
  <c r="AE89" i="27"/>
  <c r="A90" i="27"/>
  <c r="B90" i="27"/>
  <c r="C90" i="27"/>
  <c r="D90" i="27"/>
  <c r="E90" i="27"/>
  <c r="F90" i="27"/>
  <c r="G90" i="27"/>
  <c r="H90" i="27"/>
  <c r="I90" i="27"/>
  <c r="J90" i="27"/>
  <c r="K90" i="27"/>
  <c r="L90" i="27"/>
  <c r="M90" i="27"/>
  <c r="N90" i="27"/>
  <c r="O90" i="27"/>
  <c r="P90" i="27"/>
  <c r="Q90" i="27"/>
  <c r="R90" i="27"/>
  <c r="S90" i="27"/>
  <c r="T90" i="27"/>
  <c r="U90" i="27"/>
  <c r="V90" i="27"/>
  <c r="W90" i="27"/>
  <c r="X90" i="27"/>
  <c r="Y90" i="27"/>
  <c r="Z90" i="27"/>
  <c r="AA90" i="27"/>
  <c r="AB90" i="27"/>
  <c r="AC90" i="27"/>
  <c r="AD90" i="27"/>
  <c r="AE90" i="27"/>
  <c r="A91" i="27"/>
  <c r="B91" i="27"/>
  <c r="C91" i="27"/>
  <c r="D91" i="27"/>
  <c r="E91" i="27"/>
  <c r="F91" i="27"/>
  <c r="G91" i="27"/>
  <c r="H91" i="27"/>
  <c r="I91" i="27"/>
  <c r="J91" i="27"/>
  <c r="K91" i="27"/>
  <c r="L91" i="27"/>
  <c r="M91" i="27"/>
  <c r="N91" i="27"/>
  <c r="O91" i="27"/>
  <c r="P91" i="27"/>
  <c r="Q91" i="27"/>
  <c r="R91" i="27"/>
  <c r="S91" i="27"/>
  <c r="T91" i="27"/>
  <c r="U91" i="27"/>
  <c r="V91" i="27"/>
  <c r="W91" i="27"/>
  <c r="X91" i="27"/>
  <c r="Y91" i="27"/>
  <c r="Z91" i="27"/>
  <c r="AA91" i="27"/>
  <c r="AB91" i="27"/>
  <c r="AC91" i="27"/>
  <c r="AD91" i="27"/>
  <c r="AE91" i="27"/>
  <c r="A92" i="27"/>
  <c r="B92" i="27"/>
  <c r="C92" i="27"/>
  <c r="D92" i="27"/>
  <c r="E92" i="27"/>
  <c r="F92" i="27"/>
  <c r="G92" i="27"/>
  <c r="H92" i="27"/>
  <c r="I92" i="27"/>
  <c r="J92" i="27"/>
  <c r="K92" i="27"/>
  <c r="L92" i="27"/>
  <c r="M92" i="27"/>
  <c r="N92" i="27"/>
  <c r="O92" i="27"/>
  <c r="P92" i="27"/>
  <c r="Q92" i="27"/>
  <c r="R92" i="27"/>
  <c r="S92" i="27"/>
  <c r="T92" i="27"/>
  <c r="U92" i="27"/>
  <c r="V92" i="27"/>
  <c r="W92" i="27"/>
  <c r="X92" i="27"/>
  <c r="Y92" i="27"/>
  <c r="Z92" i="27"/>
  <c r="AA92" i="27"/>
  <c r="AB92" i="27"/>
  <c r="AC92" i="27"/>
  <c r="AD92" i="27"/>
  <c r="AE92" i="27"/>
  <c r="A93" i="27"/>
  <c r="B93" i="27"/>
  <c r="C93" i="27"/>
  <c r="D93" i="27"/>
  <c r="E93" i="27"/>
  <c r="F93" i="27"/>
  <c r="G93" i="27"/>
  <c r="H93" i="27"/>
  <c r="I93" i="27"/>
  <c r="J93" i="27"/>
  <c r="K93" i="27"/>
  <c r="L93" i="27"/>
  <c r="M93" i="27"/>
  <c r="N93" i="27"/>
  <c r="O93" i="27"/>
  <c r="P93" i="27"/>
  <c r="Q93" i="27"/>
  <c r="R93" i="27"/>
  <c r="S93" i="27"/>
  <c r="T93" i="27"/>
  <c r="U93" i="27"/>
  <c r="V93" i="27"/>
  <c r="W93" i="27"/>
  <c r="X93" i="27"/>
  <c r="Y93" i="27"/>
  <c r="Z93" i="27"/>
  <c r="AA93" i="27"/>
  <c r="AB93" i="27"/>
  <c r="AC93" i="27"/>
  <c r="AD93" i="27"/>
  <c r="AE93" i="27"/>
  <c r="A94" i="27"/>
  <c r="B94" i="27"/>
  <c r="C94" i="27"/>
  <c r="D94" i="27"/>
  <c r="E94" i="27"/>
  <c r="F94" i="27"/>
  <c r="G94" i="27"/>
  <c r="H94" i="27"/>
  <c r="I94" i="27"/>
  <c r="J94" i="27"/>
  <c r="K94" i="27"/>
  <c r="L94" i="27"/>
  <c r="M94" i="27"/>
  <c r="N94" i="27"/>
  <c r="O94" i="27"/>
  <c r="P94" i="27"/>
  <c r="Q94" i="27"/>
  <c r="R94" i="27"/>
  <c r="S94" i="27"/>
  <c r="T94" i="27"/>
  <c r="U94" i="27"/>
  <c r="V94" i="27"/>
  <c r="W94" i="27"/>
  <c r="X94" i="27"/>
  <c r="Y94" i="27"/>
  <c r="Z94" i="27"/>
  <c r="AA94" i="27"/>
  <c r="AB94" i="27"/>
  <c r="AC94" i="27"/>
  <c r="AD94" i="27"/>
  <c r="AE94" i="27"/>
  <c r="A95" i="27"/>
  <c r="B95" i="27"/>
  <c r="C95" i="27"/>
  <c r="D95" i="27"/>
  <c r="E95" i="27"/>
  <c r="F95" i="27"/>
  <c r="G95" i="27"/>
  <c r="H95" i="27"/>
  <c r="I95" i="27"/>
  <c r="J95" i="27"/>
  <c r="K95" i="27"/>
  <c r="L95" i="27"/>
  <c r="M95" i="27"/>
  <c r="N95" i="27"/>
  <c r="O95" i="27"/>
  <c r="P95" i="27"/>
  <c r="Q95" i="27"/>
  <c r="R95" i="27"/>
  <c r="S95" i="27"/>
  <c r="T95" i="27"/>
  <c r="U95" i="27"/>
  <c r="V95" i="27"/>
  <c r="W95" i="27"/>
  <c r="X95" i="27"/>
  <c r="Y95" i="27"/>
  <c r="Z95" i="27"/>
  <c r="AA95" i="27"/>
  <c r="AB95" i="27"/>
  <c r="AC95" i="27"/>
  <c r="AD95" i="27"/>
  <c r="AE95" i="27"/>
  <c r="A96" i="27"/>
  <c r="B96" i="27"/>
  <c r="C96" i="27"/>
  <c r="D96" i="27"/>
  <c r="E96" i="27"/>
  <c r="F96" i="27"/>
  <c r="G96" i="27"/>
  <c r="H96" i="27"/>
  <c r="I96" i="27"/>
  <c r="J96" i="27"/>
  <c r="K96" i="27"/>
  <c r="L96" i="27"/>
  <c r="M96" i="27"/>
  <c r="N96" i="27"/>
  <c r="O96" i="27"/>
  <c r="P96" i="27"/>
  <c r="Q96" i="27"/>
  <c r="R96" i="27"/>
  <c r="S96" i="27"/>
  <c r="T96" i="27"/>
  <c r="U96" i="27"/>
  <c r="V96" i="27"/>
  <c r="W96" i="27"/>
  <c r="X96" i="27"/>
  <c r="Y96" i="27"/>
  <c r="Z96" i="27"/>
  <c r="AA96" i="27"/>
  <c r="AB96" i="27"/>
  <c r="AC96" i="27"/>
  <c r="AD96" i="27"/>
  <c r="AE96" i="27"/>
  <c r="A97" i="27"/>
  <c r="B97" i="27"/>
  <c r="C97" i="27"/>
  <c r="D97" i="27"/>
  <c r="E97" i="27"/>
  <c r="F97" i="27"/>
  <c r="G97" i="27"/>
  <c r="H97" i="27"/>
  <c r="I97" i="27"/>
  <c r="J97" i="27"/>
  <c r="K97" i="27"/>
  <c r="L97" i="27"/>
  <c r="M97" i="27"/>
  <c r="N97" i="27"/>
  <c r="O97" i="27"/>
  <c r="P97" i="27"/>
  <c r="Q97" i="27"/>
  <c r="R97" i="27"/>
  <c r="S97" i="27"/>
  <c r="T97" i="27"/>
  <c r="U97" i="27"/>
  <c r="V97" i="27"/>
  <c r="W97" i="27"/>
  <c r="X97" i="27"/>
  <c r="Y97" i="27"/>
  <c r="Z97" i="27"/>
  <c r="AA97" i="27"/>
  <c r="AB97" i="27"/>
  <c r="AC97" i="27"/>
  <c r="AD97" i="27"/>
  <c r="AE97" i="27"/>
  <c r="A98" i="27"/>
  <c r="B98" i="27"/>
  <c r="C98" i="27"/>
  <c r="D98" i="27"/>
  <c r="E98" i="27"/>
  <c r="F98" i="27"/>
  <c r="G98" i="27"/>
  <c r="H98" i="27"/>
  <c r="I98" i="27"/>
  <c r="J98" i="27"/>
  <c r="K98" i="27"/>
  <c r="L98" i="27"/>
  <c r="M98" i="27"/>
  <c r="N98" i="27"/>
  <c r="O98" i="27"/>
  <c r="P98" i="27"/>
  <c r="Q98" i="27"/>
  <c r="R98" i="27"/>
  <c r="S98" i="27"/>
  <c r="T98" i="27"/>
  <c r="U98" i="27"/>
  <c r="V98" i="27"/>
  <c r="W98" i="27"/>
  <c r="X98" i="27"/>
  <c r="Y98" i="27"/>
  <c r="Z98" i="27"/>
  <c r="AA98" i="27"/>
  <c r="AB98" i="27"/>
  <c r="AC98" i="27"/>
  <c r="AD98" i="27"/>
  <c r="AE98" i="27"/>
  <c r="A99" i="27"/>
  <c r="B99" i="27"/>
  <c r="C99" i="27"/>
  <c r="D99" i="27"/>
  <c r="E99" i="27"/>
  <c r="F99" i="27"/>
  <c r="G99" i="27"/>
  <c r="H99" i="27"/>
  <c r="I99" i="27"/>
  <c r="J99" i="27"/>
  <c r="K99" i="27"/>
  <c r="L99" i="27"/>
  <c r="M99" i="27"/>
  <c r="N99" i="27"/>
  <c r="O99" i="27"/>
  <c r="P99" i="27"/>
  <c r="Q99" i="27"/>
  <c r="R99" i="27"/>
  <c r="S99" i="27"/>
  <c r="T99" i="27"/>
  <c r="U99" i="27"/>
  <c r="V99" i="27"/>
  <c r="W99" i="27"/>
  <c r="X99" i="27"/>
  <c r="Y99" i="27"/>
  <c r="Z99" i="27"/>
  <c r="AA99" i="27"/>
  <c r="AB99" i="27"/>
  <c r="AC99" i="27"/>
  <c r="AD99" i="27"/>
  <c r="AE99" i="27"/>
  <c r="A100" i="27"/>
  <c r="B100" i="27"/>
  <c r="C100" i="27"/>
  <c r="D100" i="27"/>
  <c r="E100" i="27"/>
  <c r="F100" i="27"/>
  <c r="G100" i="27"/>
  <c r="H100" i="27"/>
  <c r="I100" i="27"/>
  <c r="J100" i="27"/>
  <c r="K100" i="27"/>
  <c r="L100" i="27"/>
  <c r="M100" i="27"/>
  <c r="N100" i="27"/>
  <c r="O100" i="27"/>
  <c r="P100" i="27"/>
  <c r="Q100" i="27"/>
  <c r="R100" i="27"/>
  <c r="S100" i="27"/>
  <c r="T100" i="27"/>
  <c r="U100" i="27"/>
  <c r="V100" i="27"/>
  <c r="W100" i="27"/>
  <c r="X100" i="27"/>
  <c r="Y100" i="27"/>
  <c r="Z100" i="27"/>
  <c r="AA100" i="27"/>
  <c r="AB100" i="27"/>
  <c r="AC100" i="27"/>
  <c r="AD100" i="27"/>
  <c r="AE100" i="27"/>
  <c r="A101" i="27"/>
  <c r="B101" i="27"/>
  <c r="C101" i="27"/>
  <c r="D101" i="27"/>
  <c r="E101" i="27"/>
  <c r="F101" i="27"/>
  <c r="G101" i="27"/>
  <c r="H101" i="27"/>
  <c r="I101" i="27"/>
  <c r="J101" i="27"/>
  <c r="K101" i="27"/>
  <c r="L101" i="27"/>
  <c r="M101" i="27"/>
  <c r="N101" i="27"/>
  <c r="O101" i="27"/>
  <c r="P101" i="27"/>
  <c r="Q101" i="27"/>
  <c r="R101" i="27"/>
  <c r="S101" i="27"/>
  <c r="T101" i="27"/>
  <c r="U101" i="27"/>
  <c r="V101" i="27"/>
  <c r="W101" i="27"/>
  <c r="X101" i="27"/>
  <c r="Y101" i="27"/>
  <c r="Z101" i="27"/>
  <c r="AA101" i="27"/>
  <c r="AB101" i="27"/>
  <c r="AC101" i="27"/>
  <c r="AD101" i="27"/>
  <c r="AE101" i="27"/>
  <c r="A102" i="27"/>
  <c r="B102" i="27"/>
  <c r="C102" i="27"/>
  <c r="D102" i="27"/>
  <c r="E102" i="27"/>
  <c r="F102" i="27"/>
  <c r="G102" i="27"/>
  <c r="H102" i="27"/>
  <c r="I102" i="27"/>
  <c r="J102" i="27"/>
  <c r="K102" i="27"/>
  <c r="L102" i="27"/>
  <c r="M102" i="27"/>
  <c r="N102" i="27"/>
  <c r="O102" i="27"/>
  <c r="P102" i="27"/>
  <c r="Q102" i="27"/>
  <c r="R102" i="27"/>
  <c r="S102" i="27"/>
  <c r="T102" i="27"/>
  <c r="U102" i="27"/>
  <c r="V102" i="27"/>
  <c r="W102" i="27"/>
  <c r="X102" i="27"/>
  <c r="Y102" i="27"/>
  <c r="Z102" i="27"/>
  <c r="AA102" i="27"/>
  <c r="AB102" i="27"/>
  <c r="AC102" i="27"/>
  <c r="AD102" i="27"/>
  <c r="AE102" i="27"/>
  <c r="A103" i="27"/>
  <c r="B103" i="27"/>
  <c r="C103" i="27"/>
  <c r="D103" i="27"/>
  <c r="E103" i="27"/>
  <c r="F103" i="27"/>
  <c r="G103" i="27"/>
  <c r="H103" i="27"/>
  <c r="I103" i="27"/>
  <c r="J103" i="27"/>
  <c r="K103" i="27"/>
  <c r="L103" i="27"/>
  <c r="M103" i="27"/>
  <c r="N103" i="27"/>
  <c r="O103" i="27"/>
  <c r="P103" i="27"/>
  <c r="Q103" i="27"/>
  <c r="R103" i="27"/>
  <c r="S103" i="27"/>
  <c r="T103" i="27"/>
  <c r="U103" i="27"/>
  <c r="V103" i="27"/>
  <c r="W103" i="27"/>
  <c r="X103" i="27"/>
  <c r="Y103" i="27"/>
  <c r="Z103" i="27"/>
  <c r="AA103" i="27"/>
  <c r="AB103" i="27"/>
  <c r="AC103" i="27"/>
  <c r="AD103" i="27"/>
  <c r="AE103" i="27"/>
  <c r="A104" i="27"/>
  <c r="B104" i="27"/>
  <c r="C104" i="27"/>
  <c r="D104" i="27"/>
  <c r="E104" i="27"/>
  <c r="F104" i="27"/>
  <c r="G104" i="27"/>
  <c r="H104" i="27"/>
  <c r="I104" i="27"/>
  <c r="J104" i="27"/>
  <c r="K104" i="27"/>
  <c r="L104" i="27"/>
  <c r="M104" i="27"/>
  <c r="N104" i="27"/>
  <c r="O104" i="27"/>
  <c r="P104" i="27"/>
  <c r="Q104" i="27"/>
  <c r="R104" i="27"/>
  <c r="S104" i="27"/>
  <c r="T104" i="27"/>
  <c r="U104" i="27"/>
  <c r="V104" i="27"/>
  <c r="W104" i="27"/>
  <c r="X104" i="27"/>
  <c r="Y104" i="27"/>
  <c r="Z104" i="27"/>
  <c r="AA104" i="27"/>
  <c r="AB104" i="27"/>
  <c r="AC104" i="27"/>
  <c r="AD104" i="27"/>
  <c r="AE104" i="27"/>
  <c r="A105" i="27"/>
  <c r="B105" i="27"/>
  <c r="C105" i="27"/>
  <c r="D105" i="27"/>
  <c r="E105" i="27"/>
  <c r="F105" i="27"/>
  <c r="G105" i="27"/>
  <c r="H105" i="27"/>
  <c r="I105" i="27"/>
  <c r="J105" i="27"/>
  <c r="K105" i="27"/>
  <c r="L105" i="27"/>
  <c r="M105" i="27"/>
  <c r="N105" i="27"/>
  <c r="O105" i="27"/>
  <c r="P105" i="27"/>
  <c r="Q105" i="27"/>
  <c r="R105" i="27"/>
  <c r="S105" i="27"/>
  <c r="T105" i="27"/>
  <c r="U105" i="27"/>
  <c r="V105" i="27"/>
  <c r="W105" i="27"/>
  <c r="X105" i="27"/>
  <c r="Y105" i="27"/>
  <c r="Z105" i="27"/>
  <c r="AA105" i="27"/>
  <c r="AB105" i="27"/>
  <c r="AC105" i="27"/>
  <c r="AD105" i="27"/>
  <c r="AE105" i="27"/>
  <c r="A106" i="27"/>
  <c r="B106" i="27"/>
  <c r="C106" i="27"/>
  <c r="D106" i="27"/>
  <c r="E106" i="27"/>
  <c r="F106" i="27"/>
  <c r="G106" i="27"/>
  <c r="H106" i="27"/>
  <c r="I106" i="27"/>
  <c r="J106" i="27"/>
  <c r="K106" i="27"/>
  <c r="L106" i="27"/>
  <c r="M106" i="27"/>
  <c r="N106" i="27"/>
  <c r="O106" i="27"/>
  <c r="P106" i="27"/>
  <c r="Q106" i="27"/>
  <c r="R106" i="27"/>
  <c r="S106" i="27"/>
  <c r="T106" i="27"/>
  <c r="U106" i="27"/>
  <c r="V106" i="27"/>
  <c r="W106" i="27"/>
  <c r="X106" i="27"/>
  <c r="Y106" i="27"/>
  <c r="Z106" i="27"/>
  <c r="AA106" i="27"/>
  <c r="AB106" i="27"/>
  <c r="AC106" i="27"/>
  <c r="AD106" i="27"/>
  <c r="AE106" i="27"/>
  <c r="A107" i="27"/>
  <c r="B107" i="27"/>
  <c r="C107" i="27"/>
  <c r="D107" i="27"/>
  <c r="E107" i="27"/>
  <c r="F107" i="27"/>
  <c r="G107" i="27"/>
  <c r="H107" i="27"/>
  <c r="I107" i="27"/>
  <c r="J107" i="27"/>
  <c r="K107" i="27"/>
  <c r="L107" i="27"/>
  <c r="M107" i="27"/>
  <c r="N107" i="27"/>
  <c r="O107" i="27"/>
  <c r="P107" i="27"/>
  <c r="Q107" i="27"/>
  <c r="R107" i="27"/>
  <c r="S107" i="27"/>
  <c r="T107" i="27"/>
  <c r="U107" i="27"/>
  <c r="V107" i="27"/>
  <c r="W107" i="27"/>
  <c r="X107" i="27"/>
  <c r="Y107" i="27"/>
  <c r="Z107" i="27"/>
  <c r="AA107" i="27"/>
  <c r="AB107" i="27"/>
  <c r="AC107" i="27"/>
  <c r="AD107" i="27"/>
  <c r="AE107" i="27"/>
  <c r="A108" i="27"/>
  <c r="B108" i="27"/>
  <c r="C108" i="27"/>
  <c r="D108" i="27"/>
  <c r="E108" i="27"/>
  <c r="F108" i="27"/>
  <c r="G108" i="27"/>
  <c r="H108" i="27"/>
  <c r="I108" i="27"/>
  <c r="J108" i="27"/>
  <c r="K108" i="27"/>
  <c r="L108" i="27"/>
  <c r="M108" i="27"/>
  <c r="N108" i="27"/>
  <c r="O108" i="27"/>
  <c r="P108" i="27"/>
  <c r="Q108" i="27"/>
  <c r="R108" i="27"/>
  <c r="S108" i="27"/>
  <c r="T108" i="27"/>
  <c r="U108" i="27"/>
  <c r="V108" i="27"/>
  <c r="W108" i="27"/>
  <c r="X108" i="27"/>
  <c r="Y108" i="27"/>
  <c r="Z108" i="27"/>
  <c r="AA108" i="27"/>
  <c r="AB108" i="27"/>
  <c r="AC108" i="27"/>
  <c r="AD108" i="27"/>
  <c r="AE108" i="27"/>
  <c r="A109" i="27"/>
  <c r="B109" i="27"/>
  <c r="C109" i="27"/>
  <c r="D109" i="27"/>
  <c r="E109" i="27"/>
  <c r="F109" i="27"/>
  <c r="G109" i="27"/>
  <c r="H109" i="27"/>
  <c r="I109" i="27"/>
  <c r="J109" i="27"/>
  <c r="K109" i="27"/>
  <c r="L109" i="27"/>
  <c r="M109" i="27"/>
  <c r="N109" i="27"/>
  <c r="O109" i="27"/>
  <c r="P109" i="27"/>
  <c r="Q109" i="27"/>
  <c r="R109" i="27"/>
  <c r="S109" i="27"/>
  <c r="T109" i="27"/>
  <c r="U109" i="27"/>
  <c r="V109" i="27"/>
  <c r="W109" i="27"/>
  <c r="X109" i="27"/>
  <c r="Y109" i="27"/>
  <c r="Z109" i="27"/>
  <c r="AA109" i="27"/>
  <c r="AB109" i="27"/>
  <c r="AC109" i="27"/>
  <c r="AD109" i="27"/>
  <c r="AE109" i="27"/>
  <c r="A110" i="27"/>
  <c r="B110" i="27"/>
  <c r="C110" i="27"/>
  <c r="D110" i="27"/>
  <c r="E110" i="27"/>
  <c r="F110" i="27"/>
  <c r="G110" i="27"/>
  <c r="H110" i="27"/>
  <c r="I110" i="27"/>
  <c r="J110" i="27"/>
  <c r="K110" i="27"/>
  <c r="L110" i="27"/>
  <c r="M110" i="27"/>
  <c r="N110" i="27"/>
  <c r="O110" i="27"/>
  <c r="P110" i="27"/>
  <c r="Q110" i="27"/>
  <c r="R110" i="27"/>
  <c r="S110" i="27"/>
  <c r="T110" i="27"/>
  <c r="U110" i="27"/>
  <c r="V110" i="27"/>
  <c r="W110" i="27"/>
  <c r="X110" i="27"/>
  <c r="Y110" i="27"/>
  <c r="Z110" i="27"/>
  <c r="AA110" i="27"/>
  <c r="AB110" i="27"/>
  <c r="AC110" i="27"/>
  <c r="AD110" i="27"/>
  <c r="AE110" i="27"/>
  <c r="A111" i="27"/>
  <c r="B111" i="27"/>
  <c r="C111" i="27"/>
  <c r="D111" i="27"/>
  <c r="E111" i="27"/>
  <c r="F111" i="27"/>
  <c r="G111" i="27"/>
  <c r="H111" i="27"/>
  <c r="I111" i="27"/>
  <c r="J111" i="27"/>
  <c r="K111" i="27"/>
  <c r="L111" i="27"/>
  <c r="M111" i="27"/>
  <c r="N111" i="27"/>
  <c r="O111" i="27"/>
  <c r="P111" i="27"/>
  <c r="Q111" i="27"/>
  <c r="R111" i="27"/>
  <c r="S111" i="27"/>
  <c r="T111" i="27"/>
  <c r="U111" i="27"/>
  <c r="V111" i="27"/>
  <c r="W111" i="27"/>
  <c r="X111" i="27"/>
  <c r="Y111" i="27"/>
  <c r="Z111" i="27"/>
  <c r="AA111" i="27"/>
  <c r="AB111" i="27"/>
  <c r="AC111" i="27"/>
  <c r="AD111" i="27"/>
  <c r="AE111" i="27"/>
  <c r="A112" i="27"/>
  <c r="B112" i="27"/>
  <c r="C112" i="27"/>
  <c r="D112" i="27"/>
  <c r="E112" i="27"/>
  <c r="F112" i="27"/>
  <c r="G112" i="27"/>
  <c r="H112" i="27"/>
  <c r="I112" i="27"/>
  <c r="J112" i="27"/>
  <c r="K112" i="27"/>
  <c r="L112" i="27"/>
  <c r="M112" i="27"/>
  <c r="N112" i="27"/>
  <c r="O112" i="27"/>
  <c r="P112" i="27"/>
  <c r="Q112" i="27"/>
  <c r="R112" i="27"/>
  <c r="S112" i="27"/>
  <c r="T112" i="27"/>
  <c r="U112" i="27"/>
  <c r="V112" i="27"/>
  <c r="W112" i="27"/>
  <c r="X112" i="27"/>
  <c r="Y112" i="27"/>
  <c r="Z112" i="27"/>
  <c r="AA112" i="27"/>
  <c r="AB112" i="27"/>
  <c r="AC112" i="27"/>
  <c r="AD112" i="27"/>
  <c r="AE112" i="27"/>
  <c r="A113" i="27"/>
  <c r="B113" i="27"/>
  <c r="C113" i="27"/>
  <c r="D113" i="27"/>
  <c r="E113" i="27"/>
  <c r="F113" i="27"/>
  <c r="G113" i="27"/>
  <c r="H113" i="27"/>
  <c r="I113" i="27"/>
  <c r="J113" i="27"/>
  <c r="K113" i="27"/>
  <c r="L113" i="27"/>
  <c r="M113" i="27"/>
  <c r="N113" i="27"/>
  <c r="O113" i="27"/>
  <c r="P113" i="27"/>
  <c r="Q113" i="27"/>
  <c r="R113" i="27"/>
  <c r="S113" i="27"/>
  <c r="T113" i="27"/>
  <c r="U113" i="27"/>
  <c r="V113" i="27"/>
  <c r="W113" i="27"/>
  <c r="X113" i="27"/>
  <c r="Y113" i="27"/>
  <c r="Z113" i="27"/>
  <c r="AA113" i="27"/>
  <c r="AB113" i="27"/>
  <c r="AC113" i="27"/>
  <c r="AD113" i="27"/>
  <c r="AE113" i="27"/>
  <c r="A114" i="27"/>
  <c r="B114" i="27"/>
  <c r="C114" i="27"/>
  <c r="D114" i="27"/>
  <c r="E114" i="27"/>
  <c r="F114" i="27"/>
  <c r="G114" i="27"/>
  <c r="H114" i="27"/>
  <c r="I114" i="27"/>
  <c r="J114" i="27"/>
  <c r="K114" i="27"/>
  <c r="L114" i="27"/>
  <c r="M114" i="27"/>
  <c r="N114" i="27"/>
  <c r="O114" i="27"/>
  <c r="P114" i="27"/>
  <c r="Q114" i="27"/>
  <c r="R114" i="27"/>
  <c r="S114" i="27"/>
  <c r="T114" i="27"/>
  <c r="U114" i="27"/>
  <c r="V114" i="27"/>
  <c r="W114" i="27"/>
  <c r="X114" i="27"/>
  <c r="Y114" i="27"/>
  <c r="Z114" i="27"/>
  <c r="AA114" i="27"/>
  <c r="AB114" i="27"/>
  <c r="AC114" i="27"/>
  <c r="AD114" i="27"/>
  <c r="AE114" i="27"/>
  <c r="A115" i="27"/>
  <c r="B115" i="27"/>
  <c r="C115" i="27"/>
  <c r="D115" i="27"/>
  <c r="E115" i="27"/>
  <c r="F115" i="27"/>
  <c r="G115" i="27"/>
  <c r="H115" i="27"/>
  <c r="I115" i="27"/>
  <c r="J115" i="27"/>
  <c r="K115" i="27"/>
  <c r="L115" i="27"/>
  <c r="M115" i="27"/>
  <c r="N115" i="27"/>
  <c r="O115" i="27"/>
  <c r="P115" i="27"/>
  <c r="Q115" i="27"/>
  <c r="R115" i="27"/>
  <c r="S115" i="27"/>
  <c r="T115" i="27"/>
  <c r="U115" i="27"/>
  <c r="V115" i="27"/>
  <c r="W115" i="27"/>
  <c r="X115" i="27"/>
  <c r="Y115" i="27"/>
  <c r="Z115" i="27"/>
  <c r="AA115" i="27"/>
  <c r="AB115" i="27"/>
  <c r="AC115" i="27"/>
  <c r="AD115" i="27"/>
  <c r="AE115" i="27"/>
  <c r="A116" i="27"/>
  <c r="B116" i="27"/>
  <c r="C116" i="27"/>
  <c r="D116" i="27"/>
  <c r="E116" i="27"/>
  <c r="F116" i="27"/>
  <c r="G116" i="27"/>
  <c r="H116" i="27"/>
  <c r="I116" i="27"/>
  <c r="J116" i="27"/>
  <c r="K116" i="27"/>
  <c r="L116" i="27"/>
  <c r="M116" i="27"/>
  <c r="N116" i="27"/>
  <c r="O116" i="27"/>
  <c r="P116" i="27"/>
  <c r="Q116" i="27"/>
  <c r="R116" i="27"/>
  <c r="S116" i="27"/>
  <c r="T116" i="27"/>
  <c r="U116" i="27"/>
  <c r="V116" i="27"/>
  <c r="W116" i="27"/>
  <c r="X116" i="27"/>
  <c r="Y116" i="27"/>
  <c r="Z116" i="27"/>
  <c r="AA116" i="27"/>
  <c r="AB116" i="27"/>
  <c r="AC116" i="27"/>
  <c r="AD116" i="27"/>
  <c r="AE116" i="27"/>
  <c r="A117" i="27"/>
  <c r="B117" i="27"/>
  <c r="C117" i="27"/>
  <c r="D117" i="27"/>
  <c r="E117" i="27"/>
  <c r="F117" i="27"/>
  <c r="G117" i="27"/>
  <c r="H117" i="27"/>
  <c r="I117" i="27"/>
  <c r="J117" i="27"/>
  <c r="K117" i="27"/>
  <c r="L117" i="27"/>
  <c r="M117" i="27"/>
  <c r="N117" i="27"/>
  <c r="O117" i="27"/>
  <c r="P117" i="27"/>
  <c r="Q117" i="27"/>
  <c r="R117" i="27"/>
  <c r="S117" i="27"/>
  <c r="T117" i="27"/>
  <c r="U117" i="27"/>
  <c r="V117" i="27"/>
  <c r="W117" i="27"/>
  <c r="X117" i="27"/>
  <c r="Y117" i="27"/>
  <c r="Z117" i="27"/>
  <c r="AA117" i="27"/>
  <c r="AB117" i="27"/>
  <c r="AC117" i="27"/>
  <c r="AD117" i="27"/>
  <c r="AE117" i="27"/>
  <c r="A118" i="27"/>
  <c r="B118" i="27"/>
  <c r="C118" i="27"/>
  <c r="D118" i="27"/>
  <c r="E118" i="27"/>
  <c r="F118" i="27"/>
  <c r="G118" i="27"/>
  <c r="H118" i="27"/>
  <c r="I118" i="27"/>
  <c r="J118" i="27"/>
  <c r="K118" i="27"/>
  <c r="L118" i="27"/>
  <c r="M118" i="27"/>
  <c r="N118" i="27"/>
  <c r="O118" i="27"/>
  <c r="P118" i="27"/>
  <c r="Q118" i="27"/>
  <c r="R118" i="27"/>
  <c r="S118" i="27"/>
  <c r="T118" i="27"/>
  <c r="U118" i="27"/>
  <c r="V118" i="27"/>
  <c r="W118" i="27"/>
  <c r="X118" i="27"/>
  <c r="Y118" i="27"/>
  <c r="Z118" i="27"/>
  <c r="AA118" i="27"/>
  <c r="AB118" i="27"/>
  <c r="AC118" i="27"/>
  <c r="AD118" i="27"/>
  <c r="AE118" i="27"/>
  <c r="A119" i="27"/>
  <c r="B119" i="27"/>
  <c r="C119" i="27"/>
  <c r="D119" i="27"/>
  <c r="E119" i="27"/>
  <c r="F119" i="27"/>
  <c r="G119" i="27"/>
  <c r="H119" i="27"/>
  <c r="I119" i="27"/>
  <c r="J119" i="27"/>
  <c r="K119" i="27"/>
  <c r="L119" i="27"/>
  <c r="M119" i="27"/>
  <c r="N119" i="27"/>
  <c r="O119" i="27"/>
  <c r="P119" i="27"/>
  <c r="Q119" i="27"/>
  <c r="R119" i="27"/>
  <c r="S119" i="27"/>
  <c r="T119" i="27"/>
  <c r="U119" i="27"/>
  <c r="V119" i="27"/>
  <c r="W119" i="27"/>
  <c r="X119" i="27"/>
  <c r="Y119" i="27"/>
  <c r="Z119" i="27"/>
  <c r="AA119" i="27"/>
  <c r="AB119" i="27"/>
  <c r="AC119" i="27"/>
  <c r="AD119" i="27"/>
  <c r="AE119" i="27"/>
  <c r="A120" i="27"/>
  <c r="B120" i="27"/>
  <c r="C120" i="27"/>
  <c r="D120" i="27"/>
  <c r="E120" i="27"/>
  <c r="F120" i="27"/>
  <c r="G120" i="27"/>
  <c r="H120" i="27"/>
  <c r="I120" i="27"/>
  <c r="J120" i="27"/>
  <c r="K120" i="27"/>
  <c r="L120" i="27"/>
  <c r="M120" i="27"/>
  <c r="N120" i="27"/>
  <c r="O120" i="27"/>
  <c r="P120" i="27"/>
  <c r="Q120" i="27"/>
  <c r="R120" i="27"/>
  <c r="S120" i="27"/>
  <c r="T120" i="27"/>
  <c r="U120" i="27"/>
  <c r="V120" i="27"/>
  <c r="W120" i="27"/>
  <c r="X120" i="27"/>
  <c r="Y120" i="27"/>
  <c r="Z120" i="27"/>
  <c r="AA120" i="27"/>
  <c r="AB120" i="27"/>
  <c r="AC120" i="27"/>
  <c r="AD120" i="27"/>
  <c r="AE120" i="27"/>
  <c r="A121" i="27"/>
  <c r="B121" i="27"/>
  <c r="C121" i="27"/>
  <c r="D121" i="27"/>
  <c r="E121" i="27"/>
  <c r="F121" i="27"/>
  <c r="G121" i="27"/>
  <c r="H121" i="27"/>
  <c r="I121" i="27"/>
  <c r="J121" i="27"/>
  <c r="K121" i="27"/>
  <c r="L121" i="27"/>
  <c r="M121" i="27"/>
  <c r="N121" i="27"/>
  <c r="O121" i="27"/>
  <c r="P121" i="27"/>
  <c r="Q121" i="27"/>
  <c r="R121" i="27"/>
  <c r="S121" i="27"/>
  <c r="T121" i="27"/>
  <c r="U121" i="27"/>
  <c r="V121" i="27"/>
  <c r="W121" i="27"/>
  <c r="X121" i="27"/>
  <c r="Y121" i="27"/>
  <c r="Z121" i="27"/>
  <c r="AA121" i="27"/>
  <c r="AB121" i="27"/>
  <c r="AC121" i="27"/>
  <c r="AD121" i="27"/>
  <c r="AE121" i="27"/>
  <c r="A122" i="27"/>
  <c r="B122" i="27"/>
  <c r="C122" i="27"/>
  <c r="D122" i="27"/>
  <c r="E122" i="27"/>
  <c r="F122" i="27"/>
  <c r="G122" i="27"/>
  <c r="H122" i="27"/>
  <c r="I122" i="27"/>
  <c r="J122" i="27"/>
  <c r="K122" i="27"/>
  <c r="L122" i="27"/>
  <c r="M122" i="27"/>
  <c r="N122" i="27"/>
  <c r="O122" i="27"/>
  <c r="P122" i="27"/>
  <c r="Q122" i="27"/>
  <c r="R122" i="27"/>
  <c r="S122" i="27"/>
  <c r="T122" i="27"/>
  <c r="U122" i="27"/>
  <c r="V122" i="27"/>
  <c r="W122" i="27"/>
  <c r="X122" i="27"/>
  <c r="Y122" i="27"/>
  <c r="Z122" i="27"/>
  <c r="AA122" i="27"/>
  <c r="AB122" i="27"/>
  <c r="AC122" i="27"/>
  <c r="AD122" i="27"/>
  <c r="AE122" i="27"/>
  <c r="A123" i="27"/>
  <c r="B123" i="27"/>
  <c r="C123" i="27"/>
  <c r="D123" i="27"/>
  <c r="E123" i="27"/>
  <c r="F123" i="27"/>
  <c r="G123" i="27"/>
  <c r="H123" i="27"/>
  <c r="I123" i="27"/>
  <c r="J123" i="27"/>
  <c r="K123" i="27"/>
  <c r="L123" i="27"/>
  <c r="M123" i="27"/>
  <c r="N123" i="27"/>
  <c r="O123" i="27"/>
  <c r="P123" i="27"/>
  <c r="Q123" i="27"/>
  <c r="R123" i="27"/>
  <c r="S123" i="27"/>
  <c r="T123" i="27"/>
  <c r="U123" i="27"/>
  <c r="V123" i="27"/>
  <c r="W123" i="27"/>
  <c r="X123" i="27"/>
  <c r="Y123" i="27"/>
  <c r="Z123" i="27"/>
  <c r="AA123" i="27"/>
  <c r="AB123" i="27"/>
  <c r="AC123" i="27"/>
  <c r="AD123" i="27"/>
  <c r="AE123" i="27"/>
  <c r="A124" i="27"/>
  <c r="B124" i="27"/>
  <c r="C124" i="27"/>
  <c r="D124" i="27"/>
  <c r="E124" i="27"/>
  <c r="F124" i="27"/>
  <c r="G124" i="27"/>
  <c r="H124" i="27"/>
  <c r="I124" i="27"/>
  <c r="J124" i="27"/>
  <c r="K124" i="27"/>
  <c r="L124" i="27"/>
  <c r="M124" i="27"/>
  <c r="N124" i="27"/>
  <c r="O124" i="27"/>
  <c r="P124" i="27"/>
  <c r="Q124" i="27"/>
  <c r="R124" i="27"/>
  <c r="S124" i="27"/>
  <c r="T124" i="27"/>
  <c r="U124" i="27"/>
  <c r="V124" i="27"/>
  <c r="W124" i="27"/>
  <c r="X124" i="27"/>
  <c r="Y124" i="27"/>
  <c r="Z124" i="27"/>
  <c r="AA124" i="27"/>
  <c r="AB124" i="27"/>
  <c r="AC124" i="27"/>
  <c r="AD124" i="27"/>
  <c r="AE124" i="27"/>
  <c r="A125" i="27"/>
  <c r="B125" i="27"/>
  <c r="C125" i="27"/>
  <c r="D125" i="27"/>
  <c r="E125" i="27"/>
  <c r="F125" i="27"/>
  <c r="G125" i="27"/>
  <c r="H125" i="27"/>
  <c r="I125" i="27"/>
  <c r="J125" i="27"/>
  <c r="K125" i="27"/>
  <c r="L125" i="27"/>
  <c r="M125" i="27"/>
  <c r="N125" i="27"/>
  <c r="O125" i="27"/>
  <c r="P125" i="27"/>
  <c r="Q125" i="27"/>
  <c r="R125" i="27"/>
  <c r="S125" i="27"/>
  <c r="T125" i="27"/>
  <c r="U125" i="27"/>
  <c r="V125" i="27"/>
  <c r="W125" i="27"/>
  <c r="X125" i="27"/>
  <c r="Y125" i="27"/>
  <c r="Z125" i="27"/>
  <c r="AA125" i="27"/>
  <c r="AB125" i="27"/>
  <c r="AC125" i="27"/>
  <c r="AD125" i="27"/>
  <c r="AE125" i="27"/>
  <c r="A126" i="27"/>
  <c r="B126" i="27"/>
  <c r="C126" i="27"/>
  <c r="D126" i="27"/>
  <c r="E126" i="27"/>
  <c r="F126" i="27"/>
  <c r="G126" i="27"/>
  <c r="H126" i="27"/>
  <c r="I126" i="27"/>
  <c r="J126" i="27"/>
  <c r="K126" i="27"/>
  <c r="L126" i="27"/>
  <c r="M126" i="27"/>
  <c r="N126" i="27"/>
  <c r="O126" i="27"/>
  <c r="P126" i="27"/>
  <c r="Q126" i="27"/>
  <c r="R126" i="27"/>
  <c r="S126" i="27"/>
  <c r="T126" i="27"/>
  <c r="U126" i="27"/>
  <c r="V126" i="27"/>
  <c r="W126" i="27"/>
  <c r="X126" i="27"/>
  <c r="Y126" i="27"/>
  <c r="Z126" i="27"/>
  <c r="AA126" i="27"/>
  <c r="AB126" i="27"/>
  <c r="AC126" i="27"/>
  <c r="AD126" i="27"/>
  <c r="AE126" i="27"/>
  <c r="A127" i="27"/>
  <c r="B127" i="27"/>
  <c r="C127" i="27"/>
  <c r="D127" i="27"/>
  <c r="E127" i="27"/>
  <c r="F127" i="27"/>
  <c r="G127" i="27"/>
  <c r="H127" i="27"/>
  <c r="I127" i="27"/>
  <c r="J127" i="27"/>
  <c r="K127" i="27"/>
  <c r="L127" i="27"/>
  <c r="M127" i="27"/>
  <c r="N127" i="27"/>
  <c r="O127" i="27"/>
  <c r="P127" i="27"/>
  <c r="Q127" i="27"/>
  <c r="R127" i="27"/>
  <c r="S127" i="27"/>
  <c r="T127" i="27"/>
  <c r="U127" i="27"/>
  <c r="V127" i="27"/>
  <c r="W127" i="27"/>
  <c r="X127" i="27"/>
  <c r="Y127" i="27"/>
  <c r="Z127" i="27"/>
  <c r="AA127" i="27"/>
  <c r="AB127" i="27"/>
  <c r="AC127" i="27"/>
  <c r="AD127" i="27"/>
  <c r="AE127" i="27"/>
  <c r="A128" i="27"/>
  <c r="B128" i="27"/>
  <c r="C128" i="27"/>
  <c r="D128" i="27"/>
  <c r="E128" i="27"/>
  <c r="F128" i="27"/>
  <c r="G128" i="27"/>
  <c r="H128" i="27"/>
  <c r="I128" i="27"/>
  <c r="J128" i="27"/>
  <c r="K128" i="27"/>
  <c r="L128" i="27"/>
  <c r="M128" i="27"/>
  <c r="N128" i="27"/>
  <c r="O128" i="27"/>
  <c r="P128" i="27"/>
  <c r="Q128" i="27"/>
  <c r="R128" i="27"/>
  <c r="S128" i="27"/>
  <c r="T128" i="27"/>
  <c r="U128" i="27"/>
  <c r="V128" i="27"/>
  <c r="W128" i="27"/>
  <c r="X128" i="27"/>
  <c r="Y128" i="27"/>
  <c r="Z128" i="27"/>
  <c r="AA128" i="27"/>
  <c r="AB128" i="27"/>
  <c r="AC128" i="27"/>
  <c r="AD128" i="27"/>
  <c r="AE128" i="27"/>
  <c r="A129" i="27"/>
  <c r="B129" i="27"/>
  <c r="C129" i="27"/>
  <c r="D129" i="27"/>
  <c r="E129" i="27"/>
  <c r="F129" i="27"/>
  <c r="G129" i="27"/>
  <c r="H129" i="27"/>
  <c r="I129" i="27"/>
  <c r="J129" i="27"/>
  <c r="K129" i="27"/>
  <c r="L129" i="27"/>
  <c r="M129" i="27"/>
  <c r="N129" i="27"/>
  <c r="O129" i="27"/>
  <c r="P129" i="27"/>
  <c r="Q129" i="27"/>
  <c r="R129" i="27"/>
  <c r="S129" i="27"/>
  <c r="T129" i="27"/>
  <c r="U129" i="27"/>
  <c r="V129" i="27"/>
  <c r="W129" i="27"/>
  <c r="X129" i="27"/>
  <c r="Y129" i="27"/>
  <c r="Z129" i="27"/>
  <c r="AA129" i="27"/>
  <c r="AB129" i="27"/>
  <c r="AC129" i="27"/>
  <c r="AD129" i="27"/>
  <c r="AE129" i="27"/>
  <c r="A130" i="27"/>
  <c r="B130" i="27"/>
  <c r="C130" i="27"/>
  <c r="D130" i="27"/>
  <c r="E130" i="27"/>
  <c r="F130" i="27"/>
  <c r="G130" i="27"/>
  <c r="H130" i="27"/>
  <c r="I130" i="27"/>
  <c r="J130" i="27"/>
  <c r="K130" i="27"/>
  <c r="L130" i="27"/>
  <c r="M130" i="27"/>
  <c r="N130" i="27"/>
  <c r="O130" i="27"/>
  <c r="P130" i="27"/>
  <c r="Q130" i="27"/>
  <c r="R130" i="27"/>
  <c r="S130" i="27"/>
  <c r="T130" i="27"/>
  <c r="U130" i="27"/>
  <c r="V130" i="27"/>
  <c r="W130" i="27"/>
  <c r="X130" i="27"/>
  <c r="Y130" i="27"/>
  <c r="Z130" i="27"/>
  <c r="AA130" i="27"/>
  <c r="AB130" i="27"/>
  <c r="AC130" i="27"/>
  <c r="AD130" i="27"/>
  <c r="AE130" i="27"/>
  <c r="A131" i="27"/>
  <c r="B131" i="27"/>
  <c r="C131" i="27"/>
  <c r="D131" i="27"/>
  <c r="E131" i="27"/>
  <c r="F131" i="27"/>
  <c r="G131" i="27"/>
  <c r="H131" i="27"/>
  <c r="I131" i="27"/>
  <c r="J131" i="27"/>
  <c r="K131" i="27"/>
  <c r="L131" i="27"/>
  <c r="M131" i="27"/>
  <c r="N131" i="27"/>
  <c r="O131" i="27"/>
  <c r="P131" i="27"/>
  <c r="Q131" i="27"/>
  <c r="R131" i="27"/>
  <c r="S131" i="27"/>
  <c r="T131" i="27"/>
  <c r="U131" i="27"/>
  <c r="V131" i="27"/>
  <c r="W131" i="27"/>
  <c r="X131" i="27"/>
  <c r="Y131" i="27"/>
  <c r="Z131" i="27"/>
  <c r="AA131" i="27"/>
  <c r="AB131" i="27"/>
  <c r="AC131" i="27"/>
  <c r="AD131" i="27"/>
  <c r="AE131" i="27"/>
  <c r="A132" i="27"/>
  <c r="B132" i="27"/>
  <c r="C132" i="27"/>
  <c r="D132" i="27"/>
  <c r="E132" i="27"/>
  <c r="F132" i="27"/>
  <c r="G132" i="27"/>
  <c r="H132" i="27"/>
  <c r="I132" i="27"/>
  <c r="J132" i="27"/>
  <c r="K132" i="27"/>
  <c r="L132" i="27"/>
  <c r="M132" i="27"/>
  <c r="N132" i="27"/>
  <c r="O132" i="27"/>
  <c r="P132" i="27"/>
  <c r="Q132" i="27"/>
  <c r="R132" i="27"/>
  <c r="S132" i="27"/>
  <c r="T132" i="27"/>
  <c r="U132" i="27"/>
  <c r="V132" i="27"/>
  <c r="W132" i="27"/>
  <c r="X132" i="27"/>
  <c r="Y132" i="27"/>
  <c r="Z132" i="27"/>
  <c r="AA132" i="27"/>
  <c r="AB132" i="27"/>
  <c r="AC132" i="27"/>
  <c r="AD132" i="27"/>
  <c r="AE132" i="27"/>
  <c r="A133" i="27"/>
  <c r="B133" i="27"/>
  <c r="C133" i="27"/>
  <c r="D133" i="27"/>
  <c r="E133" i="27"/>
  <c r="F133" i="27"/>
  <c r="G133" i="27"/>
  <c r="H133" i="27"/>
  <c r="I133" i="27"/>
  <c r="J133" i="27"/>
  <c r="K133" i="27"/>
  <c r="L133" i="27"/>
  <c r="M133" i="27"/>
  <c r="N133" i="27"/>
  <c r="O133" i="27"/>
  <c r="P133" i="27"/>
  <c r="Q133" i="27"/>
  <c r="R133" i="27"/>
  <c r="S133" i="27"/>
  <c r="T133" i="27"/>
  <c r="U133" i="27"/>
  <c r="V133" i="27"/>
  <c r="W133" i="27"/>
  <c r="X133" i="27"/>
  <c r="Y133" i="27"/>
  <c r="Z133" i="27"/>
  <c r="AA133" i="27"/>
  <c r="AB133" i="27"/>
  <c r="AC133" i="27"/>
  <c r="AD133" i="27"/>
  <c r="AE133" i="27"/>
  <c r="A134" i="27"/>
  <c r="B134" i="27"/>
  <c r="C134" i="27"/>
  <c r="D134" i="27"/>
  <c r="E134" i="27"/>
  <c r="F134" i="27"/>
  <c r="G134" i="27"/>
  <c r="H134" i="27"/>
  <c r="I134" i="27"/>
  <c r="J134" i="27"/>
  <c r="K134" i="27"/>
  <c r="L134" i="27"/>
  <c r="M134" i="27"/>
  <c r="N134" i="27"/>
  <c r="O134" i="27"/>
  <c r="P134" i="27"/>
  <c r="Q134" i="27"/>
  <c r="R134" i="27"/>
  <c r="S134" i="27"/>
  <c r="T134" i="27"/>
  <c r="U134" i="27"/>
  <c r="V134" i="27"/>
  <c r="W134" i="27"/>
  <c r="X134" i="27"/>
  <c r="Y134" i="27"/>
  <c r="Z134" i="27"/>
  <c r="AA134" i="27"/>
  <c r="AB134" i="27"/>
  <c r="AC134" i="27"/>
  <c r="AD134" i="27"/>
  <c r="AE134" i="27"/>
  <c r="A135" i="27"/>
  <c r="B135" i="27"/>
  <c r="C135" i="27"/>
  <c r="D135" i="27"/>
  <c r="E135" i="27"/>
  <c r="F135" i="27"/>
  <c r="G135" i="27"/>
  <c r="H135" i="27"/>
  <c r="I135" i="27"/>
  <c r="J135" i="27"/>
  <c r="K135" i="27"/>
  <c r="L135" i="27"/>
  <c r="M135" i="27"/>
  <c r="N135" i="27"/>
  <c r="O135" i="27"/>
  <c r="P135" i="27"/>
  <c r="Q135" i="27"/>
  <c r="R135" i="27"/>
  <c r="S135" i="27"/>
  <c r="T135" i="27"/>
  <c r="U135" i="27"/>
  <c r="V135" i="27"/>
  <c r="W135" i="27"/>
  <c r="X135" i="27"/>
  <c r="Y135" i="27"/>
  <c r="Z135" i="27"/>
  <c r="AA135" i="27"/>
  <c r="AB135" i="27"/>
  <c r="AC135" i="27"/>
  <c r="AD135" i="27"/>
  <c r="AE135" i="27"/>
  <c r="A136" i="27"/>
  <c r="B136" i="27"/>
  <c r="C136" i="27"/>
  <c r="D136" i="27"/>
  <c r="E136" i="27"/>
  <c r="F136" i="27"/>
  <c r="G136" i="27"/>
  <c r="H136" i="27"/>
  <c r="I136" i="27"/>
  <c r="J136" i="27"/>
  <c r="K136" i="27"/>
  <c r="L136" i="27"/>
  <c r="M136" i="27"/>
  <c r="N136" i="27"/>
  <c r="O136" i="27"/>
  <c r="P136" i="27"/>
  <c r="Q136" i="27"/>
  <c r="R136" i="27"/>
  <c r="S136" i="27"/>
  <c r="T136" i="27"/>
  <c r="U136" i="27"/>
  <c r="V136" i="27"/>
  <c r="W136" i="27"/>
  <c r="X136" i="27"/>
  <c r="Y136" i="27"/>
  <c r="Z136" i="27"/>
  <c r="AA136" i="27"/>
  <c r="AB136" i="27"/>
  <c r="AC136" i="27"/>
  <c r="AD136" i="27"/>
  <c r="AE136" i="27"/>
  <c r="A137" i="27"/>
  <c r="B137" i="27"/>
  <c r="C137" i="27"/>
  <c r="D137" i="27"/>
  <c r="E137" i="27"/>
  <c r="F137" i="27"/>
  <c r="G137" i="27"/>
  <c r="H137" i="27"/>
  <c r="I137" i="27"/>
  <c r="J137" i="27"/>
  <c r="K137" i="27"/>
  <c r="L137" i="27"/>
  <c r="M137" i="27"/>
  <c r="N137" i="27"/>
  <c r="O137" i="27"/>
  <c r="P137" i="27"/>
  <c r="Q137" i="27"/>
  <c r="R137" i="27"/>
  <c r="S137" i="27"/>
  <c r="T137" i="27"/>
  <c r="U137" i="27"/>
  <c r="V137" i="27"/>
  <c r="W137" i="27"/>
  <c r="X137" i="27"/>
  <c r="Y137" i="27"/>
  <c r="Z137" i="27"/>
  <c r="AA137" i="27"/>
  <c r="AB137" i="27"/>
  <c r="AC137" i="27"/>
  <c r="AD137" i="27"/>
  <c r="AE137" i="27"/>
  <c r="A138" i="27"/>
  <c r="B138" i="27"/>
  <c r="C138" i="27"/>
  <c r="D138" i="27"/>
  <c r="E138" i="27"/>
  <c r="F138" i="27"/>
  <c r="G138" i="27"/>
  <c r="H138" i="27"/>
  <c r="I138" i="27"/>
  <c r="J138" i="27"/>
  <c r="K138" i="27"/>
  <c r="L138" i="27"/>
  <c r="M138" i="27"/>
  <c r="N138" i="27"/>
  <c r="O138" i="27"/>
  <c r="P138" i="27"/>
  <c r="Q138" i="27"/>
  <c r="R138" i="27"/>
  <c r="S138" i="27"/>
  <c r="T138" i="27"/>
  <c r="U138" i="27"/>
  <c r="V138" i="27"/>
  <c r="W138" i="27"/>
  <c r="X138" i="27"/>
  <c r="Y138" i="27"/>
  <c r="Z138" i="27"/>
  <c r="AA138" i="27"/>
  <c r="AB138" i="27"/>
  <c r="AC138" i="27"/>
  <c r="AD138" i="27"/>
  <c r="AE138" i="27"/>
  <c r="A139" i="27"/>
  <c r="B139" i="27"/>
  <c r="C139" i="27"/>
  <c r="D139" i="27"/>
  <c r="E139" i="27"/>
  <c r="F139" i="27"/>
  <c r="G139" i="27"/>
  <c r="H139" i="27"/>
  <c r="I139" i="27"/>
  <c r="J139" i="27"/>
  <c r="K139" i="27"/>
  <c r="L139" i="27"/>
  <c r="M139" i="27"/>
  <c r="N139" i="27"/>
  <c r="O139" i="27"/>
  <c r="P139" i="27"/>
  <c r="Q139" i="27"/>
  <c r="R139" i="27"/>
  <c r="S139" i="27"/>
  <c r="T139" i="27"/>
  <c r="U139" i="27"/>
  <c r="V139" i="27"/>
  <c r="W139" i="27"/>
  <c r="X139" i="27"/>
  <c r="Y139" i="27"/>
  <c r="Z139" i="27"/>
  <c r="AA139" i="27"/>
  <c r="AB139" i="27"/>
  <c r="AC139" i="27"/>
  <c r="AD139" i="27"/>
  <c r="AE139" i="27"/>
  <c r="A140" i="27"/>
  <c r="B140" i="27"/>
  <c r="C140" i="27"/>
  <c r="D140" i="27"/>
  <c r="E140" i="27"/>
  <c r="F140" i="27"/>
  <c r="G140" i="27"/>
  <c r="H140" i="27"/>
  <c r="I140" i="27"/>
  <c r="J140" i="27"/>
  <c r="K140" i="27"/>
  <c r="L140" i="27"/>
  <c r="M140" i="27"/>
  <c r="N140" i="27"/>
  <c r="O140" i="27"/>
  <c r="P140" i="27"/>
  <c r="Q140" i="27"/>
  <c r="R140" i="27"/>
  <c r="S140" i="27"/>
  <c r="T140" i="27"/>
  <c r="U140" i="27"/>
  <c r="V140" i="27"/>
  <c r="W140" i="27"/>
  <c r="X140" i="27"/>
  <c r="Y140" i="27"/>
  <c r="Z140" i="27"/>
  <c r="AA140" i="27"/>
  <c r="AB140" i="27"/>
  <c r="AC140" i="27"/>
  <c r="AD140" i="27"/>
  <c r="AE140" i="27"/>
  <c r="A141" i="27"/>
  <c r="B141" i="27"/>
  <c r="C141" i="27"/>
  <c r="D141" i="27"/>
  <c r="E141" i="27"/>
  <c r="F141" i="27"/>
  <c r="G141" i="27"/>
  <c r="H141" i="27"/>
  <c r="I141" i="27"/>
  <c r="J141" i="27"/>
  <c r="K141" i="27"/>
  <c r="L141" i="27"/>
  <c r="M141" i="27"/>
  <c r="N141" i="27"/>
  <c r="O141" i="27"/>
  <c r="P141" i="27"/>
  <c r="Q141" i="27"/>
  <c r="R141" i="27"/>
  <c r="S141" i="27"/>
  <c r="T141" i="27"/>
  <c r="U141" i="27"/>
  <c r="V141" i="27"/>
  <c r="W141" i="27"/>
  <c r="X141" i="27"/>
  <c r="Y141" i="27"/>
  <c r="Z141" i="27"/>
  <c r="AA141" i="27"/>
  <c r="AB141" i="27"/>
  <c r="AC141" i="27"/>
  <c r="AD141" i="27"/>
  <c r="AE141" i="27"/>
  <c r="A142" i="27"/>
  <c r="B142" i="27"/>
  <c r="C142" i="27"/>
  <c r="D142" i="27"/>
  <c r="E142" i="27"/>
  <c r="F142" i="27"/>
  <c r="G142" i="27"/>
  <c r="H142" i="27"/>
  <c r="I142" i="27"/>
  <c r="J142" i="27"/>
  <c r="K142" i="27"/>
  <c r="L142" i="27"/>
  <c r="M142" i="27"/>
  <c r="N142" i="27"/>
  <c r="O142" i="27"/>
  <c r="P142" i="27"/>
  <c r="Q142" i="27"/>
  <c r="R142" i="27"/>
  <c r="S142" i="27"/>
  <c r="T142" i="27"/>
  <c r="U142" i="27"/>
  <c r="V142" i="27"/>
  <c r="W142" i="27"/>
  <c r="X142" i="27"/>
  <c r="Y142" i="27"/>
  <c r="Z142" i="27"/>
  <c r="AA142" i="27"/>
  <c r="AB142" i="27"/>
  <c r="AC142" i="27"/>
  <c r="AD142" i="27"/>
  <c r="AE142" i="27"/>
  <c r="A143" i="27"/>
  <c r="B143" i="27"/>
  <c r="C143" i="27"/>
  <c r="D143" i="27"/>
  <c r="E143" i="27"/>
  <c r="F143" i="27"/>
  <c r="G143" i="27"/>
  <c r="H143" i="27"/>
  <c r="I143" i="27"/>
  <c r="J143" i="27"/>
  <c r="K143" i="27"/>
  <c r="L143" i="27"/>
  <c r="M143" i="27"/>
  <c r="N143" i="27"/>
  <c r="O143" i="27"/>
  <c r="P143" i="27"/>
  <c r="Q143" i="27"/>
  <c r="R143" i="27"/>
  <c r="S143" i="27"/>
  <c r="T143" i="27"/>
  <c r="U143" i="27"/>
  <c r="V143" i="27"/>
  <c r="W143" i="27"/>
  <c r="X143" i="27"/>
  <c r="Y143" i="27"/>
  <c r="Z143" i="27"/>
  <c r="AA143" i="27"/>
  <c r="AB143" i="27"/>
  <c r="AC143" i="27"/>
  <c r="AD143" i="27"/>
  <c r="AE143" i="27"/>
  <c r="A144" i="27"/>
  <c r="B144" i="27"/>
  <c r="C144" i="27"/>
  <c r="D144" i="27"/>
  <c r="E144" i="27"/>
  <c r="F144" i="27"/>
  <c r="G144" i="27"/>
  <c r="H144" i="27"/>
  <c r="I144" i="27"/>
  <c r="J144" i="27"/>
  <c r="K144" i="27"/>
  <c r="L144" i="27"/>
  <c r="M144" i="27"/>
  <c r="N144" i="27"/>
  <c r="O144" i="27"/>
  <c r="P144" i="27"/>
  <c r="Q144" i="27"/>
  <c r="R144" i="27"/>
  <c r="S144" i="27"/>
  <c r="T144" i="27"/>
  <c r="U144" i="27"/>
  <c r="V144" i="27"/>
  <c r="W144" i="27"/>
  <c r="X144" i="27"/>
  <c r="Y144" i="27"/>
  <c r="Z144" i="27"/>
  <c r="AA144" i="27"/>
  <c r="AB144" i="27"/>
  <c r="AC144" i="27"/>
  <c r="AD144" i="27"/>
  <c r="AE144" i="27"/>
  <c r="A145" i="27"/>
  <c r="B145" i="27"/>
  <c r="C145" i="27"/>
  <c r="D145" i="27"/>
  <c r="E145" i="27"/>
  <c r="F145" i="27"/>
  <c r="G145" i="27"/>
  <c r="H145" i="27"/>
  <c r="I145" i="27"/>
  <c r="J145" i="27"/>
  <c r="K145" i="27"/>
  <c r="L145" i="27"/>
  <c r="M145" i="27"/>
  <c r="N145" i="27"/>
  <c r="O145" i="27"/>
  <c r="P145" i="27"/>
  <c r="Q145" i="27"/>
  <c r="R145" i="27"/>
  <c r="S145" i="27"/>
  <c r="T145" i="27"/>
  <c r="U145" i="27"/>
  <c r="V145" i="27"/>
  <c r="W145" i="27"/>
  <c r="X145" i="27"/>
  <c r="Y145" i="27"/>
  <c r="Z145" i="27"/>
  <c r="AA145" i="27"/>
  <c r="AB145" i="27"/>
  <c r="AC145" i="27"/>
  <c r="AD145" i="27"/>
  <c r="AE145" i="27"/>
  <c r="A146" i="27"/>
  <c r="B146" i="27"/>
  <c r="C146" i="27"/>
  <c r="D146" i="27"/>
  <c r="E146" i="27"/>
  <c r="F146" i="27"/>
  <c r="G146" i="27"/>
  <c r="H146" i="27"/>
  <c r="I146" i="27"/>
  <c r="J146" i="27"/>
  <c r="K146" i="27"/>
  <c r="L146" i="27"/>
  <c r="M146" i="27"/>
  <c r="N146" i="27"/>
  <c r="O146" i="27"/>
  <c r="P146" i="27"/>
  <c r="Q146" i="27"/>
  <c r="R146" i="27"/>
  <c r="S146" i="27"/>
  <c r="T146" i="27"/>
  <c r="U146" i="27"/>
  <c r="V146" i="27"/>
  <c r="W146" i="27"/>
  <c r="X146" i="27"/>
  <c r="Y146" i="27"/>
  <c r="Z146" i="27"/>
  <c r="AA146" i="27"/>
  <c r="AB146" i="27"/>
  <c r="AC146" i="27"/>
  <c r="AD146" i="27"/>
  <c r="AE146" i="27"/>
  <c r="A147" i="27"/>
  <c r="B147" i="27"/>
  <c r="C147" i="27"/>
  <c r="D147" i="27"/>
  <c r="E147" i="27"/>
  <c r="F147" i="27"/>
  <c r="G147" i="27"/>
  <c r="H147" i="27"/>
  <c r="I147" i="27"/>
  <c r="J147" i="27"/>
  <c r="K147" i="27"/>
  <c r="L147" i="27"/>
  <c r="M147" i="27"/>
  <c r="N147" i="27"/>
  <c r="O147" i="27"/>
  <c r="P147" i="27"/>
  <c r="Q147" i="27"/>
  <c r="R147" i="27"/>
  <c r="S147" i="27"/>
  <c r="T147" i="27"/>
  <c r="U147" i="27"/>
  <c r="V147" i="27"/>
  <c r="W147" i="27"/>
  <c r="X147" i="27"/>
  <c r="Y147" i="27"/>
  <c r="Z147" i="27"/>
  <c r="AA147" i="27"/>
  <c r="AB147" i="27"/>
  <c r="AC147" i="27"/>
  <c r="AD147" i="27"/>
  <c r="AE147" i="27"/>
  <c r="A148" i="27"/>
  <c r="B148" i="27"/>
  <c r="C148" i="27"/>
  <c r="D148" i="27"/>
  <c r="E148" i="27"/>
  <c r="F148" i="27"/>
  <c r="G148" i="27"/>
  <c r="H148" i="27"/>
  <c r="I148" i="27"/>
  <c r="J148" i="27"/>
  <c r="K148" i="27"/>
  <c r="L148" i="27"/>
  <c r="M148" i="27"/>
  <c r="N148" i="27"/>
  <c r="O148" i="27"/>
  <c r="P148" i="27"/>
  <c r="Q148" i="27"/>
  <c r="R148" i="27"/>
  <c r="S148" i="27"/>
  <c r="T148" i="27"/>
  <c r="U148" i="27"/>
  <c r="V148" i="27"/>
  <c r="W148" i="27"/>
  <c r="X148" i="27"/>
  <c r="Y148" i="27"/>
  <c r="Z148" i="27"/>
  <c r="AA148" i="27"/>
  <c r="AB148" i="27"/>
  <c r="AC148" i="27"/>
  <c r="AD148" i="27"/>
  <c r="AE148" i="27"/>
  <c r="A149" i="27"/>
  <c r="B149" i="27"/>
  <c r="C149" i="27"/>
  <c r="D149" i="27"/>
  <c r="E149" i="27"/>
  <c r="F149" i="27"/>
  <c r="G149" i="27"/>
  <c r="H149" i="27"/>
  <c r="I149" i="27"/>
  <c r="J149" i="27"/>
  <c r="K149" i="27"/>
  <c r="L149" i="27"/>
  <c r="M149" i="27"/>
  <c r="N149" i="27"/>
  <c r="O149" i="27"/>
  <c r="P149" i="27"/>
  <c r="Q149" i="27"/>
  <c r="R149" i="27"/>
  <c r="S149" i="27"/>
  <c r="T149" i="27"/>
  <c r="U149" i="27"/>
  <c r="V149" i="27"/>
  <c r="W149" i="27"/>
  <c r="X149" i="27"/>
  <c r="Y149" i="27"/>
  <c r="Z149" i="27"/>
  <c r="AA149" i="27"/>
  <c r="AB149" i="27"/>
  <c r="AC149" i="27"/>
  <c r="AD149" i="27"/>
  <c r="AE149" i="27"/>
  <c r="A150" i="27"/>
  <c r="B150" i="27"/>
  <c r="C150" i="27"/>
  <c r="D150" i="27"/>
  <c r="E150" i="27"/>
  <c r="F150" i="27"/>
  <c r="G150" i="27"/>
  <c r="H150" i="27"/>
  <c r="I150" i="27"/>
  <c r="J150" i="27"/>
  <c r="K150" i="27"/>
  <c r="L150" i="27"/>
  <c r="M150" i="27"/>
  <c r="N150" i="27"/>
  <c r="O150" i="27"/>
  <c r="P150" i="27"/>
  <c r="Q150" i="27"/>
  <c r="R150" i="27"/>
  <c r="S150" i="27"/>
  <c r="T150" i="27"/>
  <c r="U150" i="27"/>
  <c r="V150" i="27"/>
  <c r="W150" i="27"/>
  <c r="X150" i="27"/>
  <c r="Y150" i="27"/>
  <c r="Z150" i="27"/>
  <c r="AA150" i="27"/>
  <c r="AB150" i="27"/>
  <c r="AC150" i="27"/>
  <c r="AD150" i="27"/>
  <c r="AE150" i="27"/>
  <c r="A151" i="27"/>
  <c r="B151" i="27"/>
  <c r="C151" i="27"/>
  <c r="D151" i="27"/>
  <c r="E151" i="27"/>
  <c r="F151" i="27"/>
  <c r="G151" i="27"/>
  <c r="H151" i="27"/>
  <c r="I151" i="27"/>
  <c r="J151" i="27"/>
  <c r="K151" i="27"/>
  <c r="L151" i="27"/>
  <c r="M151" i="27"/>
  <c r="N151" i="27"/>
  <c r="O151" i="27"/>
  <c r="P151" i="27"/>
  <c r="Q151" i="27"/>
  <c r="R151" i="27"/>
  <c r="S151" i="27"/>
  <c r="T151" i="27"/>
  <c r="U151" i="27"/>
  <c r="V151" i="27"/>
  <c r="W151" i="27"/>
  <c r="X151" i="27"/>
  <c r="Y151" i="27"/>
  <c r="Z151" i="27"/>
  <c r="AA151" i="27"/>
  <c r="AB151" i="27"/>
  <c r="AC151" i="27"/>
  <c r="AD151" i="27"/>
  <c r="AE151" i="27"/>
  <c r="A152" i="27"/>
  <c r="B152" i="27"/>
  <c r="C152" i="27"/>
  <c r="D152" i="27"/>
  <c r="E152" i="27"/>
  <c r="F152" i="27"/>
  <c r="G152" i="27"/>
  <c r="H152" i="27"/>
  <c r="I152" i="27"/>
  <c r="J152" i="27"/>
  <c r="K152" i="27"/>
  <c r="L152" i="27"/>
  <c r="M152" i="27"/>
  <c r="N152" i="27"/>
  <c r="O152" i="27"/>
  <c r="P152" i="27"/>
  <c r="Q152" i="27"/>
  <c r="R152" i="27"/>
  <c r="S152" i="27"/>
  <c r="T152" i="27"/>
  <c r="U152" i="27"/>
  <c r="V152" i="27"/>
  <c r="W152" i="27"/>
  <c r="X152" i="27"/>
  <c r="Y152" i="27"/>
  <c r="Z152" i="27"/>
  <c r="AA152" i="27"/>
  <c r="AB152" i="27"/>
  <c r="AC152" i="27"/>
  <c r="AD152" i="27"/>
  <c r="AE152" i="27"/>
  <c r="A153" i="27"/>
  <c r="B153" i="27"/>
  <c r="C153" i="27"/>
  <c r="D153" i="27"/>
  <c r="E153" i="27"/>
  <c r="F153" i="27"/>
  <c r="G153" i="27"/>
  <c r="H153" i="27"/>
  <c r="I153" i="27"/>
  <c r="J153" i="27"/>
  <c r="K153" i="27"/>
  <c r="L153" i="27"/>
  <c r="M153" i="27"/>
  <c r="N153" i="27"/>
  <c r="O153" i="27"/>
  <c r="P153" i="27"/>
  <c r="Q153" i="27"/>
  <c r="R153" i="27"/>
  <c r="S153" i="27"/>
  <c r="T153" i="27"/>
  <c r="U153" i="27"/>
  <c r="V153" i="27"/>
  <c r="W153" i="27"/>
  <c r="X153" i="27"/>
  <c r="Y153" i="27"/>
  <c r="Z153" i="27"/>
  <c r="AA153" i="27"/>
  <c r="AB153" i="27"/>
  <c r="AC153" i="27"/>
  <c r="AD153" i="27"/>
  <c r="AE153" i="27"/>
  <c r="A154" i="27"/>
  <c r="B154" i="27"/>
  <c r="C154" i="27"/>
  <c r="D154" i="27"/>
  <c r="E154" i="27"/>
  <c r="F154" i="27"/>
  <c r="G154" i="27"/>
  <c r="H154" i="27"/>
  <c r="I154" i="27"/>
  <c r="J154" i="27"/>
  <c r="K154" i="27"/>
  <c r="L154" i="27"/>
  <c r="M154" i="27"/>
  <c r="N154" i="27"/>
  <c r="O154" i="27"/>
  <c r="P154" i="27"/>
  <c r="Q154" i="27"/>
  <c r="R154" i="27"/>
  <c r="S154" i="27"/>
  <c r="T154" i="27"/>
  <c r="U154" i="27"/>
  <c r="V154" i="27"/>
  <c r="W154" i="27"/>
  <c r="X154" i="27"/>
  <c r="Y154" i="27"/>
  <c r="Z154" i="27"/>
  <c r="AA154" i="27"/>
  <c r="AB154" i="27"/>
  <c r="AC154" i="27"/>
  <c r="AD154" i="27"/>
  <c r="AE154" i="27"/>
  <c r="A155" i="27"/>
  <c r="B155" i="27"/>
  <c r="C155" i="27"/>
  <c r="D155" i="27"/>
  <c r="E155" i="27"/>
  <c r="F155" i="27"/>
  <c r="G155" i="27"/>
  <c r="H155" i="27"/>
  <c r="I155" i="27"/>
  <c r="J155" i="27"/>
  <c r="K155" i="27"/>
  <c r="L155" i="27"/>
  <c r="M155" i="27"/>
  <c r="N155" i="27"/>
  <c r="O155" i="27"/>
  <c r="P155" i="27"/>
  <c r="Q155" i="27"/>
  <c r="R155" i="27"/>
  <c r="S155" i="27"/>
  <c r="T155" i="27"/>
  <c r="U155" i="27"/>
  <c r="V155" i="27"/>
  <c r="W155" i="27"/>
  <c r="X155" i="27"/>
  <c r="Y155" i="27"/>
  <c r="Z155" i="27"/>
  <c r="AA155" i="27"/>
  <c r="AB155" i="27"/>
  <c r="AC155" i="27"/>
  <c r="AD155" i="27"/>
  <c r="AE155" i="27"/>
  <c r="A156" i="27"/>
  <c r="B156" i="27"/>
  <c r="C156" i="27"/>
  <c r="D156" i="27"/>
  <c r="E156" i="27"/>
  <c r="F156" i="27"/>
  <c r="G156" i="27"/>
  <c r="H156" i="27"/>
  <c r="I156" i="27"/>
  <c r="J156" i="27"/>
  <c r="K156" i="27"/>
  <c r="L156" i="27"/>
  <c r="M156" i="27"/>
  <c r="N156" i="27"/>
  <c r="O156" i="27"/>
  <c r="P156" i="27"/>
  <c r="Q156" i="27"/>
  <c r="R156" i="27"/>
  <c r="S156" i="27"/>
  <c r="T156" i="27"/>
  <c r="U156" i="27"/>
  <c r="V156" i="27"/>
  <c r="W156" i="27"/>
  <c r="X156" i="27"/>
  <c r="Y156" i="27"/>
  <c r="Z156" i="27"/>
  <c r="AA156" i="27"/>
  <c r="AB156" i="27"/>
  <c r="AC156" i="27"/>
  <c r="AD156" i="27"/>
  <c r="AE156" i="27"/>
  <c r="A157" i="27"/>
  <c r="B157" i="27"/>
  <c r="C157" i="27"/>
  <c r="D157" i="27"/>
  <c r="E157" i="27"/>
  <c r="F157" i="27"/>
  <c r="G157" i="27"/>
  <c r="H157" i="27"/>
  <c r="I157" i="27"/>
  <c r="J157" i="27"/>
  <c r="K157" i="27"/>
  <c r="L157" i="27"/>
  <c r="M157" i="27"/>
  <c r="N157" i="27"/>
  <c r="O157" i="27"/>
  <c r="P157" i="27"/>
  <c r="Q157" i="27"/>
  <c r="R157" i="27"/>
  <c r="S157" i="27"/>
  <c r="T157" i="27"/>
  <c r="U157" i="27"/>
  <c r="V157" i="27"/>
  <c r="W157" i="27"/>
  <c r="X157" i="27"/>
  <c r="Y157" i="27"/>
  <c r="Z157" i="27"/>
  <c r="AA157" i="27"/>
  <c r="AB157" i="27"/>
  <c r="AC157" i="27"/>
  <c r="AD157" i="27"/>
  <c r="AE157" i="27"/>
  <c r="A158" i="27"/>
  <c r="B158" i="27"/>
  <c r="C158" i="27"/>
  <c r="D158" i="27"/>
  <c r="E158" i="27"/>
  <c r="F158" i="27"/>
  <c r="G158" i="27"/>
  <c r="H158" i="27"/>
  <c r="I158" i="27"/>
  <c r="J158" i="27"/>
  <c r="K158" i="27"/>
  <c r="L158" i="27"/>
  <c r="M158" i="27"/>
  <c r="N158" i="27"/>
  <c r="O158" i="27"/>
  <c r="P158" i="27"/>
  <c r="Q158" i="27"/>
  <c r="R158" i="27"/>
  <c r="S158" i="27"/>
  <c r="T158" i="27"/>
  <c r="U158" i="27"/>
  <c r="V158" i="27"/>
  <c r="W158" i="27"/>
  <c r="X158" i="27"/>
  <c r="Y158" i="27"/>
  <c r="Z158" i="27"/>
  <c r="AA158" i="27"/>
  <c r="AB158" i="27"/>
  <c r="AC158" i="27"/>
  <c r="AD158" i="27"/>
  <c r="AE158" i="27"/>
  <c r="A159" i="27"/>
  <c r="B159" i="27"/>
  <c r="C159" i="27"/>
  <c r="D159" i="27"/>
  <c r="E159" i="27"/>
  <c r="F159" i="27"/>
  <c r="G159" i="27"/>
  <c r="H159" i="27"/>
  <c r="I159" i="27"/>
  <c r="J159" i="27"/>
  <c r="K159" i="27"/>
  <c r="L159" i="27"/>
  <c r="M159" i="27"/>
  <c r="N159" i="27"/>
  <c r="O159" i="27"/>
  <c r="P159" i="27"/>
  <c r="Q159" i="27"/>
  <c r="R159" i="27"/>
  <c r="S159" i="27"/>
  <c r="T159" i="27"/>
  <c r="U159" i="27"/>
  <c r="V159" i="27"/>
  <c r="W159" i="27"/>
  <c r="X159" i="27"/>
  <c r="Y159" i="27"/>
  <c r="Z159" i="27"/>
  <c r="AA159" i="27"/>
  <c r="AB159" i="27"/>
  <c r="AC159" i="27"/>
  <c r="AD159" i="27"/>
  <c r="AE159" i="27"/>
  <c r="A160" i="27"/>
  <c r="B160" i="27"/>
  <c r="C160" i="27"/>
  <c r="D160" i="27"/>
  <c r="E160" i="27"/>
  <c r="F160" i="27"/>
  <c r="G160" i="27"/>
  <c r="H160" i="27"/>
  <c r="I160" i="27"/>
  <c r="J160" i="27"/>
  <c r="K160" i="27"/>
  <c r="L160" i="27"/>
  <c r="M160" i="27"/>
  <c r="N160" i="27"/>
  <c r="O160" i="27"/>
  <c r="P160" i="27"/>
  <c r="Q160" i="27"/>
  <c r="R160" i="27"/>
  <c r="S160" i="27"/>
  <c r="T160" i="27"/>
  <c r="U160" i="27"/>
  <c r="V160" i="27"/>
  <c r="W160" i="27"/>
  <c r="X160" i="27"/>
  <c r="Y160" i="27"/>
  <c r="Z160" i="27"/>
  <c r="AA160" i="27"/>
  <c r="AB160" i="27"/>
  <c r="AC160" i="27"/>
  <c r="AD160" i="27"/>
  <c r="AE160" i="27"/>
  <c r="A161" i="27"/>
  <c r="B161" i="27"/>
  <c r="C161" i="27"/>
  <c r="D161" i="27"/>
  <c r="E161" i="27"/>
  <c r="F161" i="27"/>
  <c r="G161" i="27"/>
  <c r="H161" i="27"/>
  <c r="I161" i="27"/>
  <c r="J161" i="27"/>
  <c r="K161" i="27"/>
  <c r="L161" i="27"/>
  <c r="M161" i="27"/>
  <c r="N161" i="27"/>
  <c r="O161" i="27"/>
  <c r="P161" i="27"/>
  <c r="Q161" i="27"/>
  <c r="R161" i="27"/>
  <c r="S161" i="27"/>
  <c r="T161" i="27"/>
  <c r="U161" i="27"/>
  <c r="V161" i="27"/>
  <c r="W161" i="27"/>
  <c r="X161" i="27"/>
  <c r="Y161" i="27"/>
  <c r="Z161" i="27"/>
  <c r="AA161" i="27"/>
  <c r="AB161" i="27"/>
  <c r="AC161" i="27"/>
  <c r="AD161" i="27"/>
  <c r="AE161" i="27"/>
  <c r="A162" i="27"/>
  <c r="B162" i="27"/>
  <c r="C162" i="27"/>
  <c r="D162" i="27"/>
  <c r="E162" i="27"/>
  <c r="F162" i="27"/>
  <c r="G162" i="27"/>
  <c r="H162" i="27"/>
  <c r="I162" i="27"/>
  <c r="J162" i="27"/>
  <c r="K162" i="27"/>
  <c r="L162" i="27"/>
  <c r="M162" i="27"/>
  <c r="N162" i="27"/>
  <c r="O162" i="27"/>
  <c r="P162" i="27"/>
  <c r="Q162" i="27"/>
  <c r="R162" i="27"/>
  <c r="S162" i="27"/>
  <c r="T162" i="27"/>
  <c r="U162" i="27"/>
  <c r="V162" i="27"/>
  <c r="W162" i="27"/>
  <c r="X162" i="27"/>
  <c r="Y162" i="27"/>
  <c r="Z162" i="27"/>
  <c r="AA162" i="27"/>
  <c r="AB162" i="27"/>
  <c r="AC162" i="27"/>
  <c r="AD162" i="27"/>
  <c r="AE162" i="27"/>
  <c r="A163" i="27"/>
  <c r="B163" i="27"/>
  <c r="C163" i="27"/>
  <c r="D163" i="27"/>
  <c r="E163" i="27"/>
  <c r="F163" i="27"/>
  <c r="G163" i="27"/>
  <c r="H163" i="27"/>
  <c r="I163" i="27"/>
  <c r="J163" i="27"/>
  <c r="K163" i="27"/>
  <c r="L163" i="27"/>
  <c r="M163" i="27"/>
  <c r="N163" i="27"/>
  <c r="O163" i="27"/>
  <c r="P163" i="27"/>
  <c r="Q163" i="27"/>
  <c r="R163" i="27"/>
  <c r="S163" i="27"/>
  <c r="T163" i="27"/>
  <c r="U163" i="27"/>
  <c r="V163" i="27"/>
  <c r="W163" i="27"/>
  <c r="X163" i="27"/>
  <c r="Y163" i="27"/>
  <c r="Z163" i="27"/>
  <c r="AA163" i="27"/>
  <c r="AB163" i="27"/>
  <c r="AC163" i="27"/>
  <c r="AD163" i="27"/>
  <c r="AE163" i="27"/>
  <c r="A164" i="27"/>
  <c r="B164" i="27"/>
  <c r="C164" i="27"/>
  <c r="D164" i="27"/>
  <c r="E164" i="27"/>
  <c r="F164" i="27"/>
  <c r="G164" i="27"/>
  <c r="H164" i="27"/>
  <c r="I164" i="27"/>
  <c r="J164" i="27"/>
  <c r="K164" i="27"/>
  <c r="L164" i="27"/>
  <c r="M164" i="27"/>
  <c r="N164" i="27"/>
  <c r="O164" i="27"/>
  <c r="P164" i="27"/>
  <c r="Q164" i="27"/>
  <c r="R164" i="27"/>
  <c r="S164" i="27"/>
  <c r="T164" i="27"/>
  <c r="U164" i="27"/>
  <c r="V164" i="27"/>
  <c r="W164" i="27"/>
  <c r="X164" i="27"/>
  <c r="Y164" i="27"/>
  <c r="Z164" i="27"/>
  <c r="AA164" i="27"/>
  <c r="AB164" i="27"/>
  <c r="AC164" i="27"/>
  <c r="AD164" i="27"/>
  <c r="AE164" i="27"/>
  <c r="A165" i="27"/>
  <c r="B165" i="27"/>
  <c r="C165" i="27"/>
  <c r="D165" i="27"/>
  <c r="E165" i="27"/>
  <c r="F165" i="27"/>
  <c r="G165" i="27"/>
  <c r="H165" i="27"/>
  <c r="I165" i="27"/>
  <c r="J165" i="27"/>
  <c r="K165" i="27"/>
  <c r="L165" i="27"/>
  <c r="M165" i="27"/>
  <c r="N165" i="27"/>
  <c r="O165" i="27"/>
  <c r="P165" i="27"/>
  <c r="Q165" i="27"/>
  <c r="R165" i="27"/>
  <c r="S165" i="27"/>
  <c r="T165" i="27"/>
  <c r="U165" i="27"/>
  <c r="V165" i="27"/>
  <c r="W165" i="27"/>
  <c r="X165" i="27"/>
  <c r="Y165" i="27"/>
  <c r="Z165" i="27"/>
  <c r="AA165" i="27"/>
  <c r="AB165" i="27"/>
  <c r="AC165" i="27"/>
  <c r="AD165" i="27"/>
  <c r="AE165" i="27"/>
  <c r="A166" i="27"/>
  <c r="B166" i="27"/>
  <c r="C166" i="27"/>
  <c r="D166" i="27"/>
  <c r="E166" i="27"/>
  <c r="F166" i="27"/>
  <c r="G166" i="27"/>
  <c r="H166" i="27"/>
  <c r="I166" i="27"/>
  <c r="J166" i="27"/>
  <c r="K166" i="27"/>
  <c r="L166" i="27"/>
  <c r="M166" i="27"/>
  <c r="N166" i="27"/>
  <c r="O166" i="27"/>
  <c r="P166" i="27"/>
  <c r="Q166" i="27"/>
  <c r="R166" i="27"/>
  <c r="S166" i="27"/>
  <c r="T166" i="27"/>
  <c r="U166" i="27"/>
  <c r="V166" i="27"/>
  <c r="W166" i="27"/>
  <c r="X166" i="27"/>
  <c r="Y166" i="27"/>
  <c r="Z166" i="27"/>
  <c r="AA166" i="27"/>
  <c r="AB166" i="27"/>
  <c r="AC166" i="27"/>
  <c r="AD166" i="27"/>
  <c r="AE166" i="27"/>
  <c r="A167" i="27"/>
  <c r="B167" i="27"/>
  <c r="C167" i="27"/>
  <c r="D167" i="27"/>
  <c r="E167" i="27"/>
  <c r="F167" i="27"/>
  <c r="G167" i="27"/>
  <c r="H167" i="27"/>
  <c r="I167" i="27"/>
  <c r="J167" i="27"/>
  <c r="K167" i="27"/>
  <c r="L167" i="27"/>
  <c r="M167" i="27"/>
  <c r="N167" i="27"/>
  <c r="O167" i="27"/>
  <c r="P167" i="27"/>
  <c r="Q167" i="27"/>
  <c r="R167" i="27"/>
  <c r="S167" i="27"/>
  <c r="T167" i="27"/>
  <c r="U167" i="27"/>
  <c r="V167" i="27"/>
  <c r="W167" i="27"/>
  <c r="X167" i="27"/>
  <c r="Y167" i="27"/>
  <c r="Z167" i="27"/>
  <c r="AA167" i="27"/>
  <c r="AB167" i="27"/>
  <c r="AC167" i="27"/>
  <c r="AD167" i="27"/>
  <c r="AE167" i="27"/>
  <c r="A168" i="27"/>
  <c r="B168" i="27"/>
  <c r="C168" i="27"/>
  <c r="D168" i="27"/>
  <c r="E168" i="27"/>
  <c r="F168" i="27"/>
  <c r="G168" i="27"/>
  <c r="H168" i="27"/>
  <c r="I168" i="27"/>
  <c r="J168" i="27"/>
  <c r="K168" i="27"/>
  <c r="L168" i="27"/>
  <c r="M168" i="27"/>
  <c r="N168" i="27"/>
  <c r="O168" i="27"/>
  <c r="P168" i="27"/>
  <c r="Q168" i="27"/>
  <c r="R168" i="27"/>
  <c r="S168" i="27"/>
  <c r="T168" i="27"/>
  <c r="U168" i="27"/>
  <c r="V168" i="27"/>
  <c r="W168" i="27"/>
  <c r="X168" i="27"/>
  <c r="Y168" i="27"/>
  <c r="Z168" i="27"/>
  <c r="AA168" i="27"/>
  <c r="AB168" i="27"/>
  <c r="AC168" i="27"/>
  <c r="AD168" i="27"/>
  <c r="AE168" i="27"/>
  <c r="A169" i="27"/>
  <c r="B169" i="27"/>
  <c r="C169" i="27"/>
  <c r="D169" i="27"/>
  <c r="E169" i="27"/>
  <c r="F169" i="27"/>
  <c r="G169" i="27"/>
  <c r="H169" i="27"/>
  <c r="I169" i="27"/>
  <c r="J169" i="27"/>
  <c r="K169" i="27"/>
  <c r="L169" i="27"/>
  <c r="M169" i="27"/>
  <c r="N169" i="27"/>
  <c r="O169" i="27"/>
  <c r="P169" i="27"/>
  <c r="Q169" i="27"/>
  <c r="R169" i="27"/>
  <c r="S169" i="27"/>
  <c r="T169" i="27"/>
  <c r="U169" i="27"/>
  <c r="V169" i="27"/>
  <c r="W169" i="27"/>
  <c r="X169" i="27"/>
  <c r="Y169" i="27"/>
  <c r="Z169" i="27"/>
  <c r="AA169" i="27"/>
  <c r="AB169" i="27"/>
  <c r="AC169" i="27"/>
  <c r="AD169" i="27"/>
  <c r="AE169" i="27"/>
  <c r="A170" i="27"/>
  <c r="B170" i="27"/>
  <c r="C170" i="27"/>
  <c r="D170" i="27"/>
  <c r="E170" i="27"/>
  <c r="F170" i="27"/>
  <c r="G170" i="27"/>
  <c r="H170" i="27"/>
  <c r="I170" i="27"/>
  <c r="J170" i="27"/>
  <c r="K170" i="27"/>
  <c r="L170" i="27"/>
  <c r="M170" i="27"/>
  <c r="N170" i="27"/>
  <c r="O170" i="27"/>
  <c r="P170" i="27"/>
  <c r="Q170" i="27"/>
  <c r="R170" i="27"/>
  <c r="S170" i="27"/>
  <c r="T170" i="27"/>
  <c r="U170" i="27"/>
  <c r="V170" i="27"/>
  <c r="W170" i="27"/>
  <c r="X170" i="27"/>
  <c r="Y170" i="27"/>
  <c r="Z170" i="27"/>
  <c r="AA170" i="27"/>
  <c r="AB170" i="27"/>
  <c r="AC170" i="27"/>
  <c r="AD170" i="27"/>
  <c r="AE170" i="27"/>
  <c r="A171" i="27"/>
  <c r="B171" i="27"/>
  <c r="C171" i="27"/>
  <c r="D171" i="27"/>
  <c r="E171" i="27"/>
  <c r="F171" i="27"/>
  <c r="G171" i="27"/>
  <c r="H171" i="27"/>
  <c r="I171" i="27"/>
  <c r="J171" i="27"/>
  <c r="K171" i="27"/>
  <c r="L171" i="27"/>
  <c r="M171" i="27"/>
  <c r="N171" i="27"/>
  <c r="O171" i="27"/>
  <c r="P171" i="27"/>
  <c r="Q171" i="27"/>
  <c r="R171" i="27"/>
  <c r="S171" i="27"/>
  <c r="T171" i="27"/>
  <c r="U171" i="27"/>
  <c r="V171" i="27"/>
  <c r="W171" i="27"/>
  <c r="X171" i="27"/>
  <c r="Y171" i="27"/>
  <c r="Z171" i="27"/>
  <c r="AA171" i="27"/>
  <c r="AB171" i="27"/>
  <c r="AC171" i="27"/>
  <c r="AD171" i="27"/>
  <c r="AE171" i="27"/>
  <c r="A172" i="27"/>
  <c r="B172" i="27"/>
  <c r="C172" i="27"/>
  <c r="D172" i="27"/>
  <c r="E172" i="27"/>
  <c r="F172" i="27"/>
  <c r="G172" i="27"/>
  <c r="H172" i="27"/>
  <c r="I172" i="27"/>
  <c r="J172" i="27"/>
  <c r="K172" i="27"/>
  <c r="L172" i="27"/>
  <c r="M172" i="27"/>
  <c r="N172" i="27"/>
  <c r="O172" i="27"/>
  <c r="P172" i="27"/>
  <c r="Q172" i="27"/>
  <c r="R172" i="27"/>
  <c r="S172" i="27"/>
  <c r="T172" i="27"/>
  <c r="U172" i="27"/>
  <c r="V172" i="27"/>
  <c r="W172" i="27"/>
  <c r="X172" i="27"/>
  <c r="Y172" i="27"/>
  <c r="Z172" i="27"/>
  <c r="AA172" i="27"/>
  <c r="AB172" i="27"/>
  <c r="AC172" i="27"/>
  <c r="AD172" i="27"/>
  <c r="AE172" i="27"/>
  <c r="A173" i="27"/>
  <c r="B173" i="27"/>
  <c r="C173" i="27"/>
  <c r="D173" i="27"/>
  <c r="E173" i="27"/>
  <c r="F173" i="27"/>
  <c r="G173" i="27"/>
  <c r="H173" i="27"/>
  <c r="I173" i="27"/>
  <c r="J173" i="27"/>
  <c r="K173" i="27"/>
  <c r="L173" i="27"/>
  <c r="M173" i="27"/>
  <c r="N173" i="27"/>
  <c r="O173" i="27"/>
  <c r="P173" i="27"/>
  <c r="Q173" i="27"/>
  <c r="R173" i="27"/>
  <c r="S173" i="27"/>
  <c r="T173" i="27"/>
  <c r="U173" i="27"/>
  <c r="V173" i="27"/>
  <c r="W173" i="27"/>
  <c r="X173" i="27"/>
  <c r="Y173" i="27"/>
  <c r="Z173" i="27"/>
  <c r="AA173" i="27"/>
  <c r="AB173" i="27"/>
  <c r="AC173" i="27"/>
  <c r="AD173" i="27"/>
  <c r="AE173" i="27"/>
  <c r="A174" i="27"/>
  <c r="B174" i="27"/>
  <c r="C174" i="27"/>
  <c r="D174" i="27"/>
  <c r="E174" i="27"/>
  <c r="F174" i="27"/>
  <c r="G174" i="27"/>
  <c r="H174" i="27"/>
  <c r="I174" i="27"/>
  <c r="J174" i="27"/>
  <c r="K174" i="27"/>
  <c r="L174" i="27"/>
  <c r="M174" i="27"/>
  <c r="N174" i="27"/>
  <c r="O174" i="27"/>
  <c r="P174" i="27"/>
  <c r="Q174" i="27"/>
  <c r="R174" i="27"/>
  <c r="S174" i="27"/>
  <c r="T174" i="27"/>
  <c r="U174" i="27"/>
  <c r="V174" i="27"/>
  <c r="W174" i="27"/>
  <c r="X174" i="27"/>
  <c r="Y174" i="27"/>
  <c r="Z174" i="27"/>
  <c r="AA174" i="27"/>
  <c r="AB174" i="27"/>
  <c r="AC174" i="27"/>
  <c r="AD174" i="27"/>
  <c r="AE174" i="27"/>
  <c r="A175" i="27"/>
  <c r="B175" i="27"/>
  <c r="C175" i="27"/>
  <c r="D175" i="27"/>
  <c r="E175" i="27"/>
  <c r="F175" i="27"/>
  <c r="G175" i="27"/>
  <c r="H175" i="27"/>
  <c r="I175" i="27"/>
  <c r="J175" i="27"/>
  <c r="K175" i="27"/>
  <c r="L175" i="27"/>
  <c r="M175" i="27"/>
  <c r="N175" i="27"/>
  <c r="O175" i="27"/>
  <c r="P175" i="27"/>
  <c r="Q175" i="27"/>
  <c r="R175" i="27"/>
  <c r="S175" i="27"/>
  <c r="T175" i="27"/>
  <c r="U175" i="27"/>
  <c r="V175" i="27"/>
  <c r="W175" i="27"/>
  <c r="X175" i="27"/>
  <c r="Y175" i="27"/>
  <c r="Z175" i="27"/>
  <c r="AA175" i="27"/>
  <c r="AB175" i="27"/>
  <c r="AC175" i="27"/>
  <c r="AD175" i="27"/>
  <c r="AE175" i="27"/>
  <c r="A176" i="27"/>
  <c r="B176" i="27"/>
  <c r="C176" i="27"/>
  <c r="D176" i="27"/>
  <c r="E176" i="27"/>
  <c r="F176" i="27"/>
  <c r="G176" i="27"/>
  <c r="H176" i="27"/>
  <c r="I176" i="27"/>
  <c r="J176" i="27"/>
  <c r="K176" i="27"/>
  <c r="L176" i="27"/>
  <c r="M176" i="27"/>
  <c r="N176" i="27"/>
  <c r="O176" i="27"/>
  <c r="P176" i="27"/>
  <c r="Q176" i="27"/>
  <c r="R176" i="27"/>
  <c r="S176" i="27"/>
  <c r="T176" i="27"/>
  <c r="U176" i="27"/>
  <c r="V176" i="27"/>
  <c r="W176" i="27"/>
  <c r="X176" i="27"/>
  <c r="Y176" i="27"/>
  <c r="Z176" i="27"/>
  <c r="AA176" i="27"/>
  <c r="AB176" i="27"/>
  <c r="AC176" i="27"/>
  <c r="AD176" i="27"/>
  <c r="AE176" i="27"/>
  <c r="A177" i="27"/>
  <c r="B177" i="27"/>
  <c r="C177" i="27"/>
  <c r="D177" i="27"/>
  <c r="E177" i="27"/>
  <c r="F177" i="27"/>
  <c r="G177" i="27"/>
  <c r="H177" i="27"/>
  <c r="I177" i="27"/>
  <c r="J177" i="27"/>
  <c r="K177" i="27"/>
  <c r="L177" i="27"/>
  <c r="M177" i="27"/>
  <c r="N177" i="27"/>
  <c r="O177" i="27"/>
  <c r="P177" i="27"/>
  <c r="Q177" i="27"/>
  <c r="R177" i="27"/>
  <c r="S177" i="27"/>
  <c r="T177" i="27"/>
  <c r="U177" i="27"/>
  <c r="V177" i="27"/>
  <c r="W177" i="27"/>
  <c r="X177" i="27"/>
  <c r="Y177" i="27"/>
  <c r="Z177" i="27"/>
  <c r="AA177" i="27"/>
  <c r="AB177" i="27"/>
  <c r="AC177" i="27"/>
  <c r="AD177" i="27"/>
  <c r="AE177" i="27"/>
  <c r="A178" i="27"/>
  <c r="B178" i="27"/>
  <c r="C178" i="27"/>
  <c r="D178" i="27"/>
  <c r="E178" i="27"/>
  <c r="F178" i="27"/>
  <c r="G178" i="27"/>
  <c r="H178" i="27"/>
  <c r="I178" i="27"/>
  <c r="J178" i="27"/>
  <c r="K178" i="27"/>
  <c r="L178" i="27"/>
  <c r="M178" i="27"/>
  <c r="N178" i="27"/>
  <c r="O178" i="27"/>
  <c r="P178" i="27"/>
  <c r="Q178" i="27"/>
  <c r="R178" i="27"/>
  <c r="S178" i="27"/>
  <c r="T178" i="27"/>
  <c r="U178" i="27"/>
  <c r="V178" i="27"/>
  <c r="W178" i="27"/>
  <c r="X178" i="27"/>
  <c r="Y178" i="27"/>
  <c r="Z178" i="27"/>
  <c r="AA178" i="27"/>
  <c r="AB178" i="27"/>
  <c r="AC178" i="27"/>
  <c r="AD178" i="27"/>
  <c r="AE178" i="27"/>
  <c r="A179" i="27"/>
  <c r="B179" i="27"/>
  <c r="C179" i="27"/>
  <c r="D179" i="27"/>
  <c r="E179" i="27"/>
  <c r="F179" i="27"/>
  <c r="G179" i="27"/>
  <c r="H179" i="27"/>
  <c r="I179" i="27"/>
  <c r="J179" i="27"/>
  <c r="K179" i="27"/>
  <c r="L179" i="27"/>
  <c r="M179" i="27"/>
  <c r="N179" i="27"/>
  <c r="O179" i="27"/>
  <c r="P179" i="27"/>
  <c r="Q179" i="27"/>
  <c r="R179" i="27"/>
  <c r="S179" i="27"/>
  <c r="T179" i="27"/>
  <c r="U179" i="27"/>
  <c r="V179" i="27"/>
  <c r="W179" i="27"/>
  <c r="X179" i="27"/>
  <c r="Y179" i="27"/>
  <c r="Z179" i="27"/>
  <c r="AA179" i="27"/>
  <c r="AB179" i="27"/>
  <c r="AC179" i="27"/>
  <c r="AD179" i="27"/>
  <c r="AE179" i="27"/>
  <c r="A180" i="27"/>
  <c r="B180" i="27"/>
  <c r="C180" i="27"/>
  <c r="D180" i="27"/>
  <c r="E180" i="27"/>
  <c r="F180" i="27"/>
  <c r="G180" i="27"/>
  <c r="H180" i="27"/>
  <c r="I180" i="27"/>
  <c r="J180" i="27"/>
  <c r="K180" i="27"/>
  <c r="L180" i="27"/>
  <c r="M180" i="27"/>
  <c r="N180" i="27"/>
  <c r="O180" i="27"/>
  <c r="P180" i="27"/>
  <c r="Q180" i="27"/>
  <c r="R180" i="27"/>
  <c r="S180" i="27"/>
  <c r="T180" i="27"/>
  <c r="U180" i="27"/>
  <c r="V180" i="27"/>
  <c r="W180" i="27"/>
  <c r="X180" i="27"/>
  <c r="Y180" i="27"/>
  <c r="Z180" i="27"/>
  <c r="AA180" i="27"/>
  <c r="AB180" i="27"/>
  <c r="AC180" i="27"/>
  <c r="AD180" i="27"/>
  <c r="AE180" i="27"/>
  <c r="A181" i="27"/>
  <c r="B181" i="27"/>
  <c r="C181" i="27"/>
  <c r="D181" i="27"/>
  <c r="E181" i="27"/>
  <c r="F181" i="27"/>
  <c r="G181" i="27"/>
  <c r="H181" i="27"/>
  <c r="I181" i="27"/>
  <c r="J181" i="27"/>
  <c r="K181" i="27"/>
  <c r="L181" i="27"/>
  <c r="M181" i="27"/>
  <c r="N181" i="27"/>
  <c r="O181" i="27"/>
  <c r="P181" i="27"/>
  <c r="Q181" i="27"/>
  <c r="R181" i="27"/>
  <c r="S181" i="27"/>
  <c r="T181" i="27"/>
  <c r="U181" i="27"/>
  <c r="V181" i="27"/>
  <c r="W181" i="27"/>
  <c r="X181" i="27"/>
  <c r="Y181" i="27"/>
  <c r="Z181" i="27"/>
  <c r="AA181" i="27"/>
  <c r="AB181" i="27"/>
  <c r="AC181" i="27"/>
  <c r="AD181" i="27"/>
  <c r="AE181" i="27"/>
  <c r="A182" i="27"/>
  <c r="B182" i="27"/>
  <c r="C182" i="27"/>
  <c r="D182" i="27"/>
  <c r="E182" i="27"/>
  <c r="F182" i="27"/>
  <c r="G182" i="27"/>
  <c r="H182" i="27"/>
  <c r="I182" i="27"/>
  <c r="J182" i="27"/>
  <c r="K182" i="27"/>
  <c r="L182" i="27"/>
  <c r="M182" i="27"/>
  <c r="N182" i="27"/>
  <c r="O182" i="27"/>
  <c r="P182" i="27"/>
  <c r="Q182" i="27"/>
  <c r="R182" i="27"/>
  <c r="S182" i="27"/>
  <c r="T182" i="27"/>
  <c r="U182" i="27"/>
  <c r="V182" i="27"/>
  <c r="W182" i="27"/>
  <c r="X182" i="27"/>
  <c r="Y182" i="27"/>
  <c r="Z182" i="27"/>
  <c r="AA182" i="27"/>
  <c r="AB182" i="27"/>
  <c r="AC182" i="27"/>
  <c r="AD182" i="27"/>
  <c r="AE182" i="27"/>
  <c r="A183" i="27"/>
  <c r="B183" i="27"/>
  <c r="C183" i="27"/>
  <c r="D183" i="27"/>
  <c r="E183" i="27"/>
  <c r="F183" i="27"/>
  <c r="G183" i="27"/>
  <c r="H183" i="27"/>
  <c r="I183" i="27"/>
  <c r="J183" i="27"/>
  <c r="K183" i="27"/>
  <c r="L183" i="27"/>
  <c r="M183" i="27"/>
  <c r="N183" i="27"/>
  <c r="O183" i="27"/>
  <c r="P183" i="27"/>
  <c r="Q183" i="27"/>
  <c r="R183" i="27"/>
  <c r="S183" i="27"/>
  <c r="T183" i="27"/>
  <c r="U183" i="27"/>
  <c r="V183" i="27"/>
  <c r="W183" i="27"/>
  <c r="X183" i="27"/>
  <c r="Y183" i="27"/>
  <c r="Z183" i="27"/>
  <c r="AA183" i="27"/>
  <c r="AB183" i="27"/>
  <c r="AC183" i="27"/>
  <c r="AD183" i="27"/>
  <c r="AE183" i="27"/>
  <c r="A184" i="27"/>
  <c r="B184" i="27"/>
  <c r="C184" i="27"/>
  <c r="D184" i="27"/>
  <c r="E184" i="27"/>
  <c r="F184" i="27"/>
  <c r="G184" i="27"/>
  <c r="H184" i="27"/>
  <c r="I184" i="27"/>
  <c r="J184" i="27"/>
  <c r="K184" i="27"/>
  <c r="L184" i="27"/>
  <c r="M184" i="27"/>
  <c r="N184" i="27"/>
  <c r="O184" i="27"/>
  <c r="P184" i="27"/>
  <c r="Q184" i="27"/>
  <c r="R184" i="27"/>
  <c r="S184" i="27"/>
  <c r="T184" i="27"/>
  <c r="U184" i="27"/>
  <c r="V184" i="27"/>
  <c r="W184" i="27"/>
  <c r="X184" i="27"/>
  <c r="Y184" i="27"/>
  <c r="Z184" i="27"/>
  <c r="AA184" i="27"/>
  <c r="AB184" i="27"/>
  <c r="AC184" i="27"/>
  <c r="AD184" i="27"/>
  <c r="AE184" i="27"/>
  <c r="A185" i="27"/>
  <c r="B185" i="27"/>
  <c r="C185" i="27"/>
  <c r="D185" i="27"/>
  <c r="E185" i="27"/>
  <c r="F185" i="27"/>
  <c r="G185" i="27"/>
  <c r="H185" i="27"/>
  <c r="I185" i="27"/>
  <c r="J185" i="27"/>
  <c r="K185" i="27"/>
  <c r="L185" i="27"/>
  <c r="M185" i="27"/>
  <c r="N185" i="27"/>
  <c r="O185" i="27"/>
  <c r="P185" i="27"/>
  <c r="Q185" i="27"/>
  <c r="R185" i="27"/>
  <c r="S185" i="27"/>
  <c r="T185" i="27"/>
  <c r="U185" i="27"/>
  <c r="V185" i="27"/>
  <c r="W185" i="27"/>
  <c r="X185" i="27"/>
  <c r="Y185" i="27"/>
  <c r="Z185" i="27"/>
  <c r="AA185" i="27"/>
  <c r="AB185" i="27"/>
  <c r="AC185" i="27"/>
  <c r="AD185" i="27"/>
  <c r="AE185" i="27"/>
  <c r="A186" i="27"/>
  <c r="B186" i="27"/>
  <c r="C186" i="27"/>
  <c r="D186" i="27"/>
  <c r="E186" i="27"/>
  <c r="F186" i="27"/>
  <c r="G186" i="27"/>
  <c r="H186" i="27"/>
  <c r="I186" i="27"/>
  <c r="J186" i="27"/>
  <c r="K186" i="27"/>
  <c r="L186" i="27"/>
  <c r="M186" i="27"/>
  <c r="N186" i="27"/>
  <c r="O186" i="27"/>
  <c r="P186" i="27"/>
  <c r="Q186" i="27"/>
  <c r="R186" i="27"/>
  <c r="S186" i="27"/>
  <c r="T186" i="27"/>
  <c r="U186" i="27"/>
  <c r="V186" i="27"/>
  <c r="W186" i="27"/>
  <c r="X186" i="27"/>
  <c r="Y186" i="27"/>
  <c r="Z186" i="27"/>
  <c r="AA186" i="27"/>
  <c r="AB186" i="27"/>
  <c r="AC186" i="27"/>
  <c r="AD186" i="27"/>
  <c r="AE186" i="27"/>
  <c r="A187" i="27"/>
  <c r="B187" i="27"/>
  <c r="C187" i="27"/>
  <c r="D187" i="27"/>
  <c r="E187" i="27"/>
  <c r="F187" i="27"/>
  <c r="G187" i="27"/>
  <c r="H187" i="27"/>
  <c r="I187" i="27"/>
  <c r="J187" i="27"/>
  <c r="K187" i="27"/>
  <c r="L187" i="27"/>
  <c r="M187" i="27"/>
  <c r="N187" i="27"/>
  <c r="O187" i="27"/>
  <c r="P187" i="27"/>
  <c r="Q187" i="27"/>
  <c r="R187" i="27"/>
  <c r="S187" i="27"/>
  <c r="T187" i="27"/>
  <c r="U187" i="27"/>
  <c r="V187" i="27"/>
  <c r="W187" i="27"/>
  <c r="X187" i="27"/>
  <c r="Y187" i="27"/>
  <c r="Z187" i="27"/>
  <c r="AA187" i="27"/>
  <c r="AB187" i="27"/>
  <c r="AC187" i="27"/>
  <c r="AD187" i="27"/>
  <c r="AE187" i="27"/>
  <c r="A188" i="27"/>
  <c r="B188" i="27"/>
  <c r="C188" i="27"/>
  <c r="D188" i="27"/>
  <c r="E188" i="27"/>
  <c r="F188" i="27"/>
  <c r="G188" i="27"/>
  <c r="H188" i="27"/>
  <c r="I188" i="27"/>
  <c r="J188" i="27"/>
  <c r="K188" i="27"/>
  <c r="L188" i="27"/>
  <c r="M188" i="27"/>
  <c r="N188" i="27"/>
  <c r="O188" i="27"/>
  <c r="P188" i="27"/>
  <c r="Q188" i="27"/>
  <c r="R188" i="27"/>
  <c r="S188" i="27"/>
  <c r="T188" i="27"/>
  <c r="U188" i="27"/>
  <c r="V188" i="27"/>
  <c r="W188" i="27"/>
  <c r="X188" i="27"/>
  <c r="Y188" i="27"/>
  <c r="Z188" i="27"/>
  <c r="AA188" i="27"/>
  <c r="AB188" i="27"/>
  <c r="AC188" i="27"/>
  <c r="AD188" i="27"/>
  <c r="AE188" i="27"/>
  <c r="A189" i="27"/>
  <c r="B189" i="27"/>
  <c r="C189" i="27"/>
  <c r="D189" i="27"/>
  <c r="E189" i="27"/>
  <c r="F189" i="27"/>
  <c r="G189" i="27"/>
  <c r="H189" i="27"/>
  <c r="I189" i="27"/>
  <c r="J189" i="27"/>
  <c r="K189" i="27"/>
  <c r="L189" i="27"/>
  <c r="M189" i="27"/>
  <c r="N189" i="27"/>
  <c r="O189" i="27"/>
  <c r="P189" i="27"/>
  <c r="Q189" i="27"/>
  <c r="R189" i="27"/>
  <c r="S189" i="27"/>
  <c r="T189" i="27"/>
  <c r="U189" i="27"/>
  <c r="V189" i="27"/>
  <c r="W189" i="27"/>
  <c r="X189" i="27"/>
  <c r="Y189" i="27"/>
  <c r="Z189" i="27"/>
  <c r="AA189" i="27"/>
  <c r="AB189" i="27"/>
  <c r="AC189" i="27"/>
  <c r="AD189" i="27"/>
  <c r="AE189" i="27"/>
  <c r="A190" i="27"/>
  <c r="B190" i="27"/>
  <c r="C190" i="27"/>
  <c r="D190" i="27"/>
  <c r="E190" i="27"/>
  <c r="F190" i="27"/>
  <c r="G190" i="27"/>
  <c r="H190" i="27"/>
  <c r="I190" i="27"/>
  <c r="J190" i="27"/>
  <c r="K190" i="27"/>
  <c r="L190" i="27"/>
  <c r="M190" i="27"/>
  <c r="N190" i="27"/>
  <c r="O190" i="27"/>
  <c r="P190" i="27"/>
  <c r="Q190" i="27"/>
  <c r="R190" i="27"/>
  <c r="S190" i="27"/>
  <c r="T190" i="27"/>
  <c r="U190" i="27"/>
  <c r="V190" i="27"/>
  <c r="W190" i="27"/>
  <c r="X190" i="27"/>
  <c r="Y190" i="27"/>
  <c r="Z190" i="27"/>
  <c r="AA190" i="27"/>
  <c r="AB190" i="27"/>
  <c r="AC190" i="27"/>
  <c r="AD190" i="27"/>
  <c r="AE190" i="27"/>
  <c r="A191" i="27"/>
  <c r="B191" i="27"/>
  <c r="C191" i="27"/>
  <c r="D191" i="27"/>
  <c r="E191" i="27"/>
  <c r="F191" i="27"/>
  <c r="G191" i="27"/>
  <c r="H191" i="27"/>
  <c r="I191" i="27"/>
  <c r="J191" i="27"/>
  <c r="K191" i="27"/>
  <c r="L191" i="27"/>
  <c r="M191" i="27"/>
  <c r="N191" i="27"/>
  <c r="O191" i="27"/>
  <c r="P191" i="27"/>
  <c r="Q191" i="27"/>
  <c r="R191" i="27"/>
  <c r="S191" i="27"/>
  <c r="T191" i="27"/>
  <c r="U191" i="27"/>
  <c r="V191" i="27"/>
  <c r="W191" i="27"/>
  <c r="X191" i="27"/>
  <c r="Y191" i="27"/>
  <c r="Z191" i="27"/>
  <c r="AA191" i="27"/>
  <c r="AB191" i="27"/>
  <c r="AC191" i="27"/>
  <c r="AD191" i="27"/>
  <c r="AE191" i="27"/>
  <c r="A192" i="27"/>
  <c r="B192" i="27"/>
  <c r="C192" i="27"/>
  <c r="D192" i="27"/>
  <c r="E192" i="27"/>
  <c r="F192" i="27"/>
  <c r="G192" i="27"/>
  <c r="H192" i="27"/>
  <c r="I192" i="27"/>
  <c r="J192" i="27"/>
  <c r="K192" i="27"/>
  <c r="L192" i="27"/>
  <c r="M192" i="27"/>
  <c r="N192" i="27"/>
  <c r="O192" i="27"/>
  <c r="P192" i="27"/>
  <c r="Q192" i="27"/>
  <c r="R192" i="27"/>
  <c r="S192" i="27"/>
  <c r="T192" i="27"/>
  <c r="U192" i="27"/>
  <c r="V192" i="27"/>
  <c r="W192" i="27"/>
  <c r="X192" i="27"/>
  <c r="Y192" i="27"/>
  <c r="Z192" i="27"/>
  <c r="AA192" i="27"/>
  <c r="AB192" i="27"/>
  <c r="AC192" i="27"/>
  <c r="AD192" i="27"/>
  <c r="AE192" i="27"/>
  <c r="A193" i="27"/>
  <c r="B193" i="27"/>
  <c r="C193" i="27"/>
  <c r="D193" i="27"/>
  <c r="E193" i="27"/>
  <c r="F193" i="27"/>
  <c r="G193" i="27"/>
  <c r="H193" i="27"/>
  <c r="I193" i="27"/>
  <c r="J193" i="27"/>
  <c r="K193" i="27"/>
  <c r="L193" i="27"/>
  <c r="M193" i="27"/>
  <c r="N193" i="27"/>
  <c r="O193" i="27"/>
  <c r="P193" i="27"/>
  <c r="Q193" i="27"/>
  <c r="R193" i="27"/>
  <c r="S193" i="27"/>
  <c r="T193" i="27"/>
  <c r="U193" i="27"/>
  <c r="V193" i="27"/>
  <c r="W193" i="27"/>
  <c r="X193" i="27"/>
  <c r="Y193" i="27"/>
  <c r="Z193" i="27"/>
  <c r="AA193" i="27"/>
  <c r="AB193" i="27"/>
  <c r="AC193" i="27"/>
  <c r="AD193" i="27"/>
  <c r="AE193" i="27"/>
  <c r="A194" i="27"/>
  <c r="B194" i="27"/>
  <c r="C194" i="27"/>
  <c r="D194" i="27"/>
  <c r="E194" i="27"/>
  <c r="F194" i="27"/>
  <c r="G194" i="27"/>
  <c r="H194" i="27"/>
  <c r="I194" i="27"/>
  <c r="J194" i="27"/>
  <c r="K194" i="27"/>
  <c r="L194" i="27"/>
  <c r="M194" i="27"/>
  <c r="N194" i="27"/>
  <c r="O194" i="27"/>
  <c r="P194" i="27"/>
  <c r="Q194" i="27"/>
  <c r="R194" i="27"/>
  <c r="S194" i="27"/>
  <c r="T194" i="27"/>
  <c r="U194" i="27"/>
  <c r="V194" i="27"/>
  <c r="W194" i="27"/>
  <c r="X194" i="27"/>
  <c r="Y194" i="27"/>
  <c r="Z194" i="27"/>
  <c r="AA194" i="27"/>
  <c r="AB194" i="27"/>
  <c r="AC194" i="27"/>
  <c r="AD194" i="27"/>
  <c r="AE194" i="27"/>
  <c r="A195" i="27"/>
  <c r="B195" i="27"/>
  <c r="C195" i="27"/>
  <c r="D195" i="27"/>
  <c r="E195" i="27"/>
  <c r="F195" i="27"/>
  <c r="G195" i="27"/>
  <c r="H195" i="27"/>
  <c r="I195" i="27"/>
  <c r="J195" i="27"/>
  <c r="K195" i="27"/>
  <c r="L195" i="27"/>
  <c r="M195" i="27"/>
  <c r="N195" i="27"/>
  <c r="O195" i="27"/>
  <c r="P195" i="27"/>
  <c r="Q195" i="27"/>
  <c r="R195" i="27"/>
  <c r="S195" i="27"/>
  <c r="T195" i="27"/>
  <c r="U195" i="27"/>
  <c r="V195" i="27"/>
  <c r="W195" i="27"/>
  <c r="X195" i="27"/>
  <c r="Y195" i="27"/>
  <c r="Z195" i="27"/>
  <c r="AA195" i="27"/>
  <c r="AB195" i="27"/>
  <c r="AC195" i="27"/>
  <c r="AD195" i="27"/>
  <c r="AE195" i="27"/>
  <c r="A196" i="27"/>
  <c r="B196" i="27"/>
  <c r="C196" i="27"/>
  <c r="D196" i="27"/>
  <c r="E196" i="27"/>
  <c r="F196" i="27"/>
  <c r="G196" i="27"/>
  <c r="H196" i="27"/>
  <c r="I196" i="27"/>
  <c r="J196" i="27"/>
  <c r="K196" i="27"/>
  <c r="L196" i="27"/>
  <c r="M196" i="27"/>
  <c r="N196" i="27"/>
  <c r="O196" i="27"/>
  <c r="P196" i="27"/>
  <c r="Q196" i="27"/>
  <c r="R196" i="27"/>
  <c r="S196" i="27"/>
  <c r="T196" i="27"/>
  <c r="U196" i="27"/>
  <c r="V196" i="27"/>
  <c r="W196" i="27"/>
  <c r="X196" i="27"/>
  <c r="Y196" i="27"/>
  <c r="Z196" i="27"/>
  <c r="AA196" i="27"/>
  <c r="AB196" i="27"/>
  <c r="AC196" i="27"/>
  <c r="AD196" i="27"/>
  <c r="AE196" i="27"/>
  <c r="A197" i="27"/>
  <c r="B197" i="27"/>
  <c r="C197" i="27"/>
  <c r="D197" i="27"/>
  <c r="E197" i="27"/>
  <c r="F197" i="27"/>
  <c r="G197" i="27"/>
  <c r="H197" i="27"/>
  <c r="I197" i="27"/>
  <c r="J197" i="27"/>
  <c r="K197" i="27"/>
  <c r="L197" i="27"/>
  <c r="M197" i="27"/>
  <c r="N197" i="27"/>
  <c r="O197" i="27"/>
  <c r="P197" i="27"/>
  <c r="Q197" i="27"/>
  <c r="R197" i="27"/>
  <c r="S197" i="27"/>
  <c r="T197" i="27"/>
  <c r="U197" i="27"/>
  <c r="V197" i="27"/>
  <c r="W197" i="27"/>
  <c r="X197" i="27"/>
  <c r="Y197" i="27"/>
  <c r="Z197" i="27"/>
  <c r="AA197" i="27"/>
  <c r="AB197" i="27"/>
  <c r="AC197" i="27"/>
  <c r="AD197" i="27"/>
  <c r="AE197" i="27"/>
  <c r="A198" i="27"/>
  <c r="B198" i="27"/>
  <c r="C198" i="27"/>
  <c r="D198" i="27"/>
  <c r="E198" i="27"/>
  <c r="F198" i="27"/>
  <c r="G198" i="27"/>
  <c r="H198" i="27"/>
  <c r="I198" i="27"/>
  <c r="J198" i="27"/>
  <c r="K198" i="27"/>
  <c r="L198" i="27"/>
  <c r="M198" i="27"/>
  <c r="N198" i="27"/>
  <c r="O198" i="27"/>
  <c r="P198" i="27"/>
  <c r="Q198" i="27"/>
  <c r="R198" i="27"/>
  <c r="S198" i="27"/>
  <c r="T198" i="27"/>
  <c r="U198" i="27"/>
  <c r="V198" i="27"/>
  <c r="W198" i="27"/>
  <c r="X198" i="27"/>
  <c r="Y198" i="27"/>
  <c r="Z198" i="27"/>
  <c r="AA198" i="27"/>
  <c r="AB198" i="27"/>
  <c r="AC198" i="27"/>
  <c r="AD198" i="27"/>
  <c r="AE198" i="27"/>
  <c r="A199" i="27"/>
  <c r="B199" i="27"/>
  <c r="C199" i="27"/>
  <c r="D199" i="27"/>
  <c r="E199" i="27"/>
  <c r="F199" i="27"/>
  <c r="G199" i="27"/>
  <c r="H199" i="27"/>
  <c r="I199" i="27"/>
  <c r="J199" i="27"/>
  <c r="K199" i="27"/>
  <c r="L199" i="27"/>
  <c r="M199" i="27"/>
  <c r="N199" i="27"/>
  <c r="O199" i="27"/>
  <c r="P199" i="27"/>
  <c r="Q199" i="27"/>
  <c r="R199" i="27"/>
  <c r="S199" i="27"/>
  <c r="T199" i="27"/>
  <c r="U199" i="27"/>
  <c r="V199" i="27"/>
  <c r="W199" i="27"/>
  <c r="X199" i="27"/>
  <c r="Y199" i="27"/>
  <c r="Z199" i="27"/>
  <c r="AA199" i="27"/>
  <c r="AB199" i="27"/>
  <c r="AC199" i="27"/>
  <c r="AD199" i="27"/>
  <c r="AE199" i="27"/>
  <c r="A200" i="27"/>
  <c r="B200" i="27"/>
  <c r="C200" i="27"/>
  <c r="D200" i="27"/>
  <c r="E200" i="27"/>
  <c r="F200" i="27"/>
  <c r="G200" i="27"/>
  <c r="H200" i="27"/>
  <c r="I200" i="27"/>
  <c r="J200" i="27"/>
  <c r="K200" i="27"/>
  <c r="L200" i="27"/>
  <c r="M200" i="27"/>
  <c r="N200" i="27"/>
  <c r="O200" i="27"/>
  <c r="P200" i="27"/>
  <c r="Q200" i="27"/>
  <c r="R200" i="27"/>
  <c r="S200" i="27"/>
  <c r="T200" i="27"/>
  <c r="U200" i="27"/>
  <c r="V200" i="27"/>
  <c r="W200" i="27"/>
  <c r="X200" i="27"/>
  <c r="Y200" i="27"/>
  <c r="Z200" i="27"/>
  <c r="AA200" i="27"/>
  <c r="AB200" i="27"/>
  <c r="AC200" i="27"/>
  <c r="AD200" i="27"/>
  <c r="AE200" i="27"/>
  <c r="B1" i="27"/>
  <c r="C1" i="27"/>
  <c r="D1" i="27"/>
  <c r="E1" i="27"/>
  <c r="F1" i="27"/>
  <c r="G1" i="27"/>
  <c r="H1" i="27"/>
  <c r="I1" i="27"/>
  <c r="J1" i="27"/>
  <c r="K1" i="27"/>
  <c r="L1" i="27"/>
  <c r="M1" i="27"/>
  <c r="N1" i="27"/>
  <c r="O1" i="27"/>
  <c r="P1" i="27"/>
  <c r="Q1" i="27"/>
  <c r="R1" i="27"/>
  <c r="S1" i="27"/>
  <c r="T1" i="27"/>
  <c r="U1" i="27"/>
  <c r="V1" i="27"/>
  <c r="W1" i="27"/>
  <c r="X1" i="27"/>
  <c r="Y1" i="27"/>
  <c r="Z1" i="27"/>
  <c r="AA1" i="27"/>
  <c r="AB1" i="27"/>
  <c r="AC1" i="27"/>
  <c r="AD1" i="27"/>
  <c r="AE1" i="27"/>
  <c r="A1" i="27"/>
  <c r="A2" i="26"/>
  <c r="B2" i="26"/>
  <c r="C2" i="26"/>
  <c r="D2" i="26"/>
  <c r="E2" i="26"/>
  <c r="F2" i="26"/>
  <c r="G2" i="26"/>
  <c r="H2" i="26"/>
  <c r="I2" i="26"/>
  <c r="J2" i="26"/>
  <c r="K2" i="26"/>
  <c r="L2" i="26"/>
  <c r="M2" i="26"/>
  <c r="N2" i="26"/>
  <c r="O2" i="26"/>
  <c r="Q2" i="26"/>
  <c r="R2" i="26"/>
  <c r="S2" i="26"/>
  <c r="T2" i="26"/>
  <c r="U2" i="26"/>
  <c r="V2" i="26"/>
  <c r="W2" i="26"/>
  <c r="X2" i="26"/>
  <c r="Y2" i="26"/>
  <c r="Z2" i="26"/>
  <c r="AA2" i="26"/>
  <c r="AB2" i="26"/>
  <c r="AC2" i="26"/>
  <c r="AD2" i="26"/>
  <c r="AE2" i="26"/>
  <c r="A3" i="26"/>
  <c r="B3" i="26"/>
  <c r="C3" i="26"/>
  <c r="D3" i="26"/>
  <c r="E3" i="26"/>
  <c r="F3" i="26"/>
  <c r="G3" i="26"/>
  <c r="H3" i="26"/>
  <c r="I3" i="26"/>
  <c r="J3" i="26"/>
  <c r="K3" i="26"/>
  <c r="L3" i="26"/>
  <c r="M3" i="26"/>
  <c r="N3" i="26"/>
  <c r="O3" i="26"/>
  <c r="Q3" i="26"/>
  <c r="R3" i="26"/>
  <c r="S3" i="26"/>
  <c r="T3" i="26"/>
  <c r="U3" i="26"/>
  <c r="V3" i="26"/>
  <c r="W3" i="26"/>
  <c r="X3" i="26"/>
  <c r="Y3" i="26"/>
  <c r="Z3" i="26"/>
  <c r="AA3" i="26"/>
  <c r="AB3" i="26"/>
  <c r="AC3" i="26"/>
  <c r="AD3" i="26"/>
  <c r="AE3" i="26"/>
  <c r="A4" i="26"/>
  <c r="B4" i="26"/>
  <c r="C4" i="26"/>
  <c r="D4" i="26"/>
  <c r="E4" i="26"/>
  <c r="F4" i="26"/>
  <c r="G4" i="26"/>
  <c r="H4" i="26"/>
  <c r="I4" i="26"/>
  <c r="J4" i="26"/>
  <c r="K4" i="26"/>
  <c r="L4" i="26"/>
  <c r="M4" i="26"/>
  <c r="N4" i="26"/>
  <c r="O4" i="26"/>
  <c r="Q4" i="26"/>
  <c r="R4" i="26"/>
  <c r="S4" i="26"/>
  <c r="T4" i="26"/>
  <c r="U4" i="26"/>
  <c r="V4" i="26"/>
  <c r="W4" i="26"/>
  <c r="X4" i="26"/>
  <c r="Y4" i="26"/>
  <c r="Z4" i="26"/>
  <c r="AA4" i="26"/>
  <c r="AB4" i="26"/>
  <c r="AC4" i="26"/>
  <c r="AD4" i="26"/>
  <c r="AE4" i="26"/>
  <c r="A5" i="26"/>
  <c r="B5" i="26"/>
  <c r="C5" i="26"/>
  <c r="D5" i="26"/>
  <c r="E5" i="26"/>
  <c r="F5" i="26"/>
  <c r="G5" i="26"/>
  <c r="H5" i="26"/>
  <c r="I5" i="26"/>
  <c r="J5" i="26"/>
  <c r="K5" i="26"/>
  <c r="L5" i="26"/>
  <c r="M5" i="26"/>
  <c r="N5" i="26"/>
  <c r="O5" i="26"/>
  <c r="Q5" i="26"/>
  <c r="R5" i="26"/>
  <c r="S5" i="26"/>
  <c r="T5" i="26"/>
  <c r="U5" i="26"/>
  <c r="V5" i="26"/>
  <c r="W5" i="26"/>
  <c r="X5" i="26"/>
  <c r="Y5" i="26"/>
  <c r="Z5" i="26"/>
  <c r="AA5" i="26"/>
  <c r="AB5" i="26"/>
  <c r="AC5" i="26"/>
  <c r="AD5" i="26"/>
  <c r="AE5" i="26"/>
  <c r="A6" i="26"/>
  <c r="B6" i="26"/>
  <c r="C6" i="26"/>
  <c r="D6" i="26"/>
  <c r="E6" i="26"/>
  <c r="F6" i="26"/>
  <c r="G6" i="26"/>
  <c r="H6" i="26"/>
  <c r="I6" i="26"/>
  <c r="J6" i="26"/>
  <c r="K6" i="26"/>
  <c r="L6" i="26"/>
  <c r="M6" i="26"/>
  <c r="N6" i="26"/>
  <c r="O6" i="26"/>
  <c r="Q6" i="26"/>
  <c r="R6" i="26"/>
  <c r="S6" i="26"/>
  <c r="T6" i="26"/>
  <c r="U6" i="26"/>
  <c r="V6" i="26"/>
  <c r="W6" i="26"/>
  <c r="X6" i="26"/>
  <c r="Y6" i="26"/>
  <c r="Z6" i="26"/>
  <c r="AA6" i="26"/>
  <c r="AB6" i="26"/>
  <c r="AC6" i="26"/>
  <c r="AD6" i="26"/>
  <c r="AE6" i="26"/>
  <c r="A7" i="26"/>
  <c r="B7" i="26"/>
  <c r="C7" i="26"/>
  <c r="D7" i="26"/>
  <c r="E7" i="26"/>
  <c r="F7" i="26"/>
  <c r="G7" i="26"/>
  <c r="H7" i="26"/>
  <c r="I7" i="26"/>
  <c r="J7" i="26"/>
  <c r="K7" i="26"/>
  <c r="L7" i="26"/>
  <c r="M7" i="26"/>
  <c r="N7" i="26"/>
  <c r="O7" i="26"/>
  <c r="Q7" i="26"/>
  <c r="R7" i="26"/>
  <c r="S7" i="26"/>
  <c r="T7" i="26"/>
  <c r="U7" i="26"/>
  <c r="V7" i="26"/>
  <c r="W7" i="26"/>
  <c r="X7" i="26"/>
  <c r="Y7" i="26"/>
  <c r="Z7" i="26"/>
  <c r="AA7" i="26"/>
  <c r="AB7" i="26"/>
  <c r="AC7" i="26"/>
  <c r="AD7" i="26"/>
  <c r="AE7" i="26"/>
  <c r="A8" i="26"/>
  <c r="B8" i="26"/>
  <c r="C8" i="26"/>
  <c r="D8" i="26"/>
  <c r="E8" i="26"/>
  <c r="F8" i="26"/>
  <c r="G8" i="26"/>
  <c r="H8" i="26"/>
  <c r="I8" i="26"/>
  <c r="J8" i="26"/>
  <c r="K8" i="26"/>
  <c r="L8" i="26"/>
  <c r="M8" i="26"/>
  <c r="N8" i="26"/>
  <c r="O8" i="26"/>
  <c r="Q8" i="26"/>
  <c r="R8" i="26"/>
  <c r="S8" i="26"/>
  <c r="T8" i="26"/>
  <c r="U8" i="26"/>
  <c r="V8" i="26"/>
  <c r="W8" i="26"/>
  <c r="X8" i="26"/>
  <c r="Y8" i="26"/>
  <c r="Z8" i="26"/>
  <c r="AA8" i="26"/>
  <c r="AB8" i="26"/>
  <c r="AC8" i="26"/>
  <c r="AD8" i="26"/>
  <c r="AE8" i="26"/>
  <c r="A9" i="26"/>
  <c r="B9" i="26"/>
  <c r="C9" i="26"/>
  <c r="D9" i="26"/>
  <c r="E9" i="26"/>
  <c r="F9" i="26"/>
  <c r="G9" i="26"/>
  <c r="H9" i="26"/>
  <c r="I9" i="26"/>
  <c r="J9" i="26"/>
  <c r="K9" i="26"/>
  <c r="L9" i="26"/>
  <c r="M9" i="26"/>
  <c r="N9" i="26"/>
  <c r="O9" i="26"/>
  <c r="Q9" i="26"/>
  <c r="R9" i="26"/>
  <c r="S9" i="26"/>
  <c r="T9" i="26"/>
  <c r="U9" i="26"/>
  <c r="V9" i="26"/>
  <c r="W9" i="26"/>
  <c r="X9" i="26"/>
  <c r="Y9" i="26"/>
  <c r="Z9" i="26"/>
  <c r="AA9" i="26"/>
  <c r="AB9" i="26"/>
  <c r="AC9" i="26"/>
  <c r="AD9" i="26"/>
  <c r="AE9" i="26"/>
  <c r="A10" i="26"/>
  <c r="B10" i="26"/>
  <c r="C10" i="26"/>
  <c r="D10" i="26"/>
  <c r="E10" i="26"/>
  <c r="F10" i="26"/>
  <c r="G10" i="26"/>
  <c r="H10" i="26"/>
  <c r="I10" i="26"/>
  <c r="J10" i="26"/>
  <c r="K10" i="26"/>
  <c r="L10" i="26"/>
  <c r="M10" i="26"/>
  <c r="N10" i="26"/>
  <c r="O10" i="26"/>
  <c r="Q10" i="26"/>
  <c r="R10" i="26"/>
  <c r="S10" i="26"/>
  <c r="T10" i="26"/>
  <c r="U10" i="26"/>
  <c r="V10" i="26"/>
  <c r="W10" i="26"/>
  <c r="X10" i="26"/>
  <c r="Y10" i="26"/>
  <c r="Z10" i="26"/>
  <c r="AA10" i="26"/>
  <c r="AB10" i="26"/>
  <c r="AC10" i="26"/>
  <c r="AD10" i="26"/>
  <c r="AE10" i="26"/>
  <c r="A11" i="26"/>
  <c r="B11" i="26"/>
  <c r="C11" i="26"/>
  <c r="D11" i="26"/>
  <c r="E11" i="26"/>
  <c r="F11" i="26"/>
  <c r="G11" i="26"/>
  <c r="H11" i="26"/>
  <c r="I11" i="26"/>
  <c r="J11" i="26"/>
  <c r="K11" i="26"/>
  <c r="L11" i="26"/>
  <c r="M11" i="26"/>
  <c r="N11" i="26"/>
  <c r="O11" i="26"/>
  <c r="Q11" i="26"/>
  <c r="R11" i="26"/>
  <c r="S11" i="26"/>
  <c r="T11" i="26"/>
  <c r="U11" i="26"/>
  <c r="V11" i="26"/>
  <c r="W11" i="26"/>
  <c r="X11" i="26"/>
  <c r="Y11" i="26"/>
  <c r="Z11" i="26"/>
  <c r="AA11" i="26"/>
  <c r="AB11" i="26"/>
  <c r="AC11" i="26"/>
  <c r="AD11" i="26"/>
  <c r="AE11" i="26"/>
  <c r="A12" i="26"/>
  <c r="B12" i="26"/>
  <c r="C12" i="26"/>
  <c r="D12" i="26"/>
  <c r="E12" i="26"/>
  <c r="F12" i="26"/>
  <c r="G12" i="26"/>
  <c r="H12" i="26"/>
  <c r="I12" i="26"/>
  <c r="J12" i="26"/>
  <c r="K12" i="26"/>
  <c r="L12" i="26"/>
  <c r="M12" i="26"/>
  <c r="N12" i="26"/>
  <c r="O12" i="26"/>
  <c r="Q12" i="26"/>
  <c r="R12" i="26"/>
  <c r="S12" i="26"/>
  <c r="T12" i="26"/>
  <c r="U12" i="26"/>
  <c r="V12" i="26"/>
  <c r="W12" i="26"/>
  <c r="X12" i="26"/>
  <c r="Y12" i="26"/>
  <c r="Z12" i="26"/>
  <c r="AA12" i="26"/>
  <c r="AB12" i="26"/>
  <c r="AC12" i="26"/>
  <c r="AD12" i="26"/>
  <c r="AE12" i="26"/>
  <c r="A13" i="26"/>
  <c r="B13" i="26"/>
  <c r="C13" i="26"/>
  <c r="D13" i="26"/>
  <c r="E13" i="26"/>
  <c r="F13" i="26"/>
  <c r="G13" i="26"/>
  <c r="H13" i="26"/>
  <c r="I13" i="26"/>
  <c r="J13" i="26"/>
  <c r="K13" i="26"/>
  <c r="L13" i="26"/>
  <c r="M13" i="26"/>
  <c r="N13" i="26"/>
  <c r="O13" i="26"/>
  <c r="Q13" i="26"/>
  <c r="R13" i="26"/>
  <c r="S13" i="26"/>
  <c r="T13" i="26"/>
  <c r="U13" i="26"/>
  <c r="V13" i="26"/>
  <c r="W13" i="26"/>
  <c r="X13" i="26"/>
  <c r="Y13" i="26"/>
  <c r="Z13" i="26"/>
  <c r="AA13" i="26"/>
  <c r="AB13" i="26"/>
  <c r="AC13" i="26"/>
  <c r="AD13" i="26"/>
  <c r="AE13" i="26"/>
  <c r="A14" i="26"/>
  <c r="B14" i="26"/>
  <c r="C14" i="26"/>
  <c r="D14" i="26"/>
  <c r="E14" i="26"/>
  <c r="F14" i="26"/>
  <c r="G14" i="26"/>
  <c r="H14" i="26"/>
  <c r="I14" i="26"/>
  <c r="J14" i="26"/>
  <c r="K14" i="26"/>
  <c r="L14" i="26"/>
  <c r="M14" i="26"/>
  <c r="N14" i="26"/>
  <c r="O14" i="26"/>
  <c r="Q14" i="26"/>
  <c r="R14" i="26"/>
  <c r="S14" i="26"/>
  <c r="T14" i="26"/>
  <c r="U14" i="26"/>
  <c r="V14" i="26"/>
  <c r="W14" i="26"/>
  <c r="X14" i="26"/>
  <c r="Y14" i="26"/>
  <c r="Z14" i="26"/>
  <c r="AA14" i="26"/>
  <c r="AB14" i="26"/>
  <c r="AC14" i="26"/>
  <c r="AD14" i="26"/>
  <c r="AE14" i="26"/>
  <c r="A15" i="26"/>
  <c r="B15" i="26"/>
  <c r="C15" i="26"/>
  <c r="D15" i="26"/>
  <c r="E15" i="26"/>
  <c r="F15" i="26"/>
  <c r="G15" i="26"/>
  <c r="H15" i="26"/>
  <c r="I15" i="26"/>
  <c r="J15" i="26"/>
  <c r="K15" i="26"/>
  <c r="L15" i="26"/>
  <c r="M15" i="26"/>
  <c r="N15" i="26"/>
  <c r="O15" i="26"/>
  <c r="Q15" i="26"/>
  <c r="R15" i="26"/>
  <c r="S15" i="26"/>
  <c r="T15" i="26"/>
  <c r="U15" i="26"/>
  <c r="V15" i="26"/>
  <c r="W15" i="26"/>
  <c r="X15" i="26"/>
  <c r="Y15" i="26"/>
  <c r="Z15" i="26"/>
  <c r="AA15" i="26"/>
  <c r="AB15" i="26"/>
  <c r="AC15" i="26"/>
  <c r="AD15" i="26"/>
  <c r="AE15" i="26"/>
  <c r="A16" i="26"/>
  <c r="B16" i="26"/>
  <c r="C16" i="26"/>
  <c r="D16" i="26"/>
  <c r="E16" i="26"/>
  <c r="F16" i="26"/>
  <c r="G16" i="26"/>
  <c r="H16" i="26"/>
  <c r="I16" i="26"/>
  <c r="J16" i="26"/>
  <c r="K16" i="26"/>
  <c r="L16" i="26"/>
  <c r="M16" i="26"/>
  <c r="N16" i="26"/>
  <c r="O16" i="26"/>
  <c r="Q16" i="26"/>
  <c r="R16" i="26"/>
  <c r="S16" i="26"/>
  <c r="T16" i="26"/>
  <c r="U16" i="26"/>
  <c r="V16" i="26"/>
  <c r="W16" i="26"/>
  <c r="X16" i="26"/>
  <c r="Y16" i="26"/>
  <c r="Z16" i="26"/>
  <c r="AA16" i="26"/>
  <c r="AB16" i="26"/>
  <c r="AC16" i="26"/>
  <c r="AD16" i="26"/>
  <c r="AE16" i="26"/>
  <c r="A17" i="26"/>
  <c r="B17" i="26"/>
  <c r="C17" i="26"/>
  <c r="D17" i="26"/>
  <c r="E17" i="26"/>
  <c r="F17" i="26"/>
  <c r="G17" i="26"/>
  <c r="H17" i="26"/>
  <c r="I17" i="26"/>
  <c r="J17" i="26"/>
  <c r="K17" i="26"/>
  <c r="L17" i="26"/>
  <c r="M17" i="26"/>
  <c r="N17" i="26"/>
  <c r="O17" i="26"/>
  <c r="Q17" i="26"/>
  <c r="R17" i="26"/>
  <c r="S17" i="26"/>
  <c r="T17" i="26"/>
  <c r="U17" i="26"/>
  <c r="V17" i="26"/>
  <c r="W17" i="26"/>
  <c r="X17" i="26"/>
  <c r="Y17" i="26"/>
  <c r="Z17" i="26"/>
  <c r="AA17" i="26"/>
  <c r="AB17" i="26"/>
  <c r="AC17" i="26"/>
  <c r="AD17" i="26"/>
  <c r="AE17" i="26"/>
  <c r="A18" i="26"/>
  <c r="B18" i="26"/>
  <c r="C18" i="26"/>
  <c r="D18" i="26"/>
  <c r="E18" i="26"/>
  <c r="F18" i="26"/>
  <c r="G18" i="26"/>
  <c r="H18" i="26"/>
  <c r="I18" i="26"/>
  <c r="J18" i="26"/>
  <c r="K18" i="26"/>
  <c r="L18" i="26"/>
  <c r="M18" i="26"/>
  <c r="N18" i="26"/>
  <c r="O18" i="26"/>
  <c r="Q18" i="26"/>
  <c r="R18" i="26"/>
  <c r="S18" i="26"/>
  <c r="T18" i="26"/>
  <c r="U18" i="26"/>
  <c r="V18" i="26"/>
  <c r="W18" i="26"/>
  <c r="X18" i="26"/>
  <c r="Y18" i="26"/>
  <c r="Z18" i="26"/>
  <c r="AA18" i="26"/>
  <c r="AB18" i="26"/>
  <c r="AC18" i="26"/>
  <c r="AD18" i="26"/>
  <c r="AE18" i="26"/>
  <c r="A19" i="26"/>
  <c r="B19" i="26"/>
  <c r="C19" i="26"/>
  <c r="D19" i="26"/>
  <c r="E19" i="26"/>
  <c r="F19" i="26"/>
  <c r="G19" i="26"/>
  <c r="H19" i="26"/>
  <c r="I19" i="26"/>
  <c r="J19" i="26"/>
  <c r="K19" i="26"/>
  <c r="L19" i="26"/>
  <c r="M19" i="26"/>
  <c r="N19" i="26"/>
  <c r="O19" i="26"/>
  <c r="Q19" i="26"/>
  <c r="R19" i="26"/>
  <c r="S19" i="26"/>
  <c r="T19" i="26"/>
  <c r="U19" i="26"/>
  <c r="V19" i="26"/>
  <c r="W19" i="26"/>
  <c r="X19" i="26"/>
  <c r="Y19" i="26"/>
  <c r="Z19" i="26"/>
  <c r="AA19" i="26"/>
  <c r="AB19" i="26"/>
  <c r="AC19" i="26"/>
  <c r="AD19" i="26"/>
  <c r="AE19" i="26"/>
  <c r="A20" i="26"/>
  <c r="B20" i="26"/>
  <c r="C20" i="26"/>
  <c r="D20" i="26"/>
  <c r="E20" i="26"/>
  <c r="F20" i="26"/>
  <c r="G20" i="26"/>
  <c r="H20" i="26"/>
  <c r="I20" i="26"/>
  <c r="J20" i="26"/>
  <c r="K20" i="26"/>
  <c r="L20" i="26"/>
  <c r="M20" i="26"/>
  <c r="N20" i="26"/>
  <c r="O20" i="26"/>
  <c r="Q20" i="26"/>
  <c r="R20" i="26"/>
  <c r="S20" i="26"/>
  <c r="T20" i="26"/>
  <c r="U20" i="26"/>
  <c r="V20" i="26"/>
  <c r="W20" i="26"/>
  <c r="X20" i="26"/>
  <c r="Y20" i="26"/>
  <c r="Z20" i="26"/>
  <c r="AA20" i="26"/>
  <c r="AB20" i="26"/>
  <c r="AC20" i="26"/>
  <c r="AD20" i="26"/>
  <c r="AE20" i="26"/>
  <c r="A21" i="26"/>
  <c r="B21" i="26"/>
  <c r="C21" i="26"/>
  <c r="D21" i="26"/>
  <c r="E21" i="26"/>
  <c r="F21" i="26"/>
  <c r="G21" i="26"/>
  <c r="H21" i="26"/>
  <c r="I21" i="26"/>
  <c r="J21" i="26"/>
  <c r="K21" i="26"/>
  <c r="L21" i="26"/>
  <c r="M21" i="26"/>
  <c r="N21" i="26"/>
  <c r="O21" i="26"/>
  <c r="Q21" i="26"/>
  <c r="R21" i="26"/>
  <c r="S21" i="26"/>
  <c r="T21" i="26"/>
  <c r="U21" i="26"/>
  <c r="V21" i="26"/>
  <c r="W21" i="26"/>
  <c r="X21" i="26"/>
  <c r="Y21" i="26"/>
  <c r="Z21" i="26"/>
  <c r="AA21" i="26"/>
  <c r="AB21" i="26"/>
  <c r="AC21" i="26"/>
  <c r="AD21" i="26"/>
  <c r="AE21" i="26"/>
  <c r="A22" i="26"/>
  <c r="B22" i="26"/>
  <c r="C22" i="26"/>
  <c r="D22" i="26"/>
  <c r="E22" i="26"/>
  <c r="F22" i="26"/>
  <c r="G22" i="26"/>
  <c r="H22" i="26"/>
  <c r="I22" i="26"/>
  <c r="J22" i="26"/>
  <c r="K22" i="26"/>
  <c r="L22" i="26"/>
  <c r="M22" i="26"/>
  <c r="N22" i="26"/>
  <c r="O22" i="26"/>
  <c r="Q22" i="26"/>
  <c r="R22" i="26"/>
  <c r="S22" i="26"/>
  <c r="T22" i="26"/>
  <c r="U22" i="26"/>
  <c r="V22" i="26"/>
  <c r="W22" i="26"/>
  <c r="X22" i="26"/>
  <c r="Y22" i="26"/>
  <c r="Z22" i="26"/>
  <c r="AA22" i="26"/>
  <c r="AB22" i="26"/>
  <c r="AC22" i="26"/>
  <c r="AD22" i="26"/>
  <c r="AE22" i="26"/>
  <c r="A23" i="26"/>
  <c r="B23" i="26"/>
  <c r="C23" i="26"/>
  <c r="D23" i="26"/>
  <c r="E23" i="26"/>
  <c r="F23" i="26"/>
  <c r="G23" i="26"/>
  <c r="H23" i="26"/>
  <c r="I23" i="26"/>
  <c r="J23" i="26"/>
  <c r="K23" i="26"/>
  <c r="L23" i="26"/>
  <c r="M23" i="26"/>
  <c r="N23" i="26"/>
  <c r="O23" i="26"/>
  <c r="Q23" i="26"/>
  <c r="R23" i="26"/>
  <c r="S23" i="26"/>
  <c r="T23" i="26"/>
  <c r="U23" i="26"/>
  <c r="V23" i="26"/>
  <c r="W23" i="26"/>
  <c r="X23" i="26"/>
  <c r="Y23" i="26"/>
  <c r="Z23" i="26"/>
  <c r="AA23" i="26"/>
  <c r="AB23" i="26"/>
  <c r="AC23" i="26"/>
  <c r="AD23" i="26"/>
  <c r="AE23" i="26"/>
  <c r="A24" i="26"/>
  <c r="B24" i="26"/>
  <c r="C24" i="26"/>
  <c r="D24" i="26"/>
  <c r="E24" i="26"/>
  <c r="F24" i="26"/>
  <c r="G24" i="26"/>
  <c r="H24" i="26"/>
  <c r="I24" i="26"/>
  <c r="J24" i="26"/>
  <c r="K24" i="26"/>
  <c r="L24" i="26"/>
  <c r="M24" i="26"/>
  <c r="N24" i="26"/>
  <c r="O24" i="26"/>
  <c r="Q24" i="26"/>
  <c r="R24" i="26"/>
  <c r="S24" i="26"/>
  <c r="T24" i="26"/>
  <c r="U24" i="26"/>
  <c r="V24" i="26"/>
  <c r="W24" i="26"/>
  <c r="X24" i="26"/>
  <c r="Y24" i="26"/>
  <c r="Z24" i="26"/>
  <c r="AA24" i="26"/>
  <c r="AB24" i="26"/>
  <c r="AC24" i="26"/>
  <c r="AD24" i="26"/>
  <c r="AE24" i="26"/>
  <c r="A25" i="26"/>
  <c r="B25" i="26"/>
  <c r="C25" i="26"/>
  <c r="D25" i="26"/>
  <c r="E25" i="26"/>
  <c r="F25" i="26"/>
  <c r="G25" i="26"/>
  <c r="H25" i="26"/>
  <c r="I25" i="26"/>
  <c r="J25" i="26"/>
  <c r="K25" i="26"/>
  <c r="L25" i="26"/>
  <c r="M25" i="26"/>
  <c r="N25" i="26"/>
  <c r="O25" i="26"/>
  <c r="Q25" i="26"/>
  <c r="R25" i="26"/>
  <c r="S25" i="26"/>
  <c r="T25" i="26"/>
  <c r="U25" i="26"/>
  <c r="V25" i="26"/>
  <c r="W25" i="26"/>
  <c r="X25" i="26"/>
  <c r="Y25" i="26"/>
  <c r="Z25" i="26"/>
  <c r="AA25" i="26"/>
  <c r="AB25" i="26"/>
  <c r="AC25" i="26"/>
  <c r="AD25" i="26"/>
  <c r="AE25" i="26"/>
  <c r="A26" i="26"/>
  <c r="B26" i="26"/>
  <c r="C26" i="26"/>
  <c r="D26" i="26"/>
  <c r="E26" i="26"/>
  <c r="F26" i="26"/>
  <c r="G26" i="26"/>
  <c r="H26" i="26"/>
  <c r="I26" i="26"/>
  <c r="J26" i="26"/>
  <c r="K26" i="26"/>
  <c r="L26" i="26"/>
  <c r="M26" i="26"/>
  <c r="N26" i="26"/>
  <c r="O26" i="26"/>
  <c r="Q26" i="26"/>
  <c r="R26" i="26"/>
  <c r="S26" i="26"/>
  <c r="T26" i="26"/>
  <c r="U26" i="26"/>
  <c r="V26" i="26"/>
  <c r="W26" i="26"/>
  <c r="X26" i="26"/>
  <c r="Y26" i="26"/>
  <c r="Z26" i="26"/>
  <c r="AA26" i="26"/>
  <c r="AB26" i="26"/>
  <c r="AC26" i="26"/>
  <c r="AD26" i="26"/>
  <c r="AE26" i="26"/>
  <c r="A27" i="26"/>
  <c r="B27" i="26"/>
  <c r="C27" i="26"/>
  <c r="D27" i="26"/>
  <c r="E27" i="26"/>
  <c r="F27" i="26"/>
  <c r="G27" i="26"/>
  <c r="H27" i="26"/>
  <c r="I27" i="26"/>
  <c r="J27" i="26"/>
  <c r="K27" i="26"/>
  <c r="L27" i="26"/>
  <c r="M27" i="26"/>
  <c r="N27" i="26"/>
  <c r="O27" i="26"/>
  <c r="Q27" i="26"/>
  <c r="R27" i="26"/>
  <c r="S27" i="26"/>
  <c r="T27" i="26"/>
  <c r="U27" i="26"/>
  <c r="V27" i="26"/>
  <c r="W27" i="26"/>
  <c r="X27" i="26"/>
  <c r="Y27" i="26"/>
  <c r="Z27" i="26"/>
  <c r="AA27" i="26"/>
  <c r="AB27" i="26"/>
  <c r="AC27" i="26"/>
  <c r="AD27" i="26"/>
  <c r="AE27" i="26"/>
  <c r="A28" i="26"/>
  <c r="B28" i="26"/>
  <c r="C28" i="26"/>
  <c r="D28" i="26"/>
  <c r="E28" i="26"/>
  <c r="F28" i="26"/>
  <c r="G28" i="26"/>
  <c r="H28" i="26"/>
  <c r="I28" i="26"/>
  <c r="J28" i="26"/>
  <c r="K28" i="26"/>
  <c r="L28" i="26"/>
  <c r="M28" i="26"/>
  <c r="N28" i="26"/>
  <c r="O28" i="26"/>
  <c r="Q28" i="26"/>
  <c r="R28" i="26"/>
  <c r="S28" i="26"/>
  <c r="T28" i="26"/>
  <c r="U28" i="26"/>
  <c r="V28" i="26"/>
  <c r="W28" i="26"/>
  <c r="X28" i="26"/>
  <c r="Y28" i="26"/>
  <c r="Z28" i="26"/>
  <c r="AA28" i="26"/>
  <c r="AB28" i="26"/>
  <c r="AC28" i="26"/>
  <c r="AD28" i="26"/>
  <c r="AE28" i="26"/>
  <c r="A29" i="26"/>
  <c r="B29" i="26"/>
  <c r="C29" i="26"/>
  <c r="D29" i="26"/>
  <c r="E29" i="26"/>
  <c r="F29" i="26"/>
  <c r="G29" i="26"/>
  <c r="H29" i="26"/>
  <c r="I29" i="26"/>
  <c r="J29" i="26"/>
  <c r="K29" i="26"/>
  <c r="L29" i="26"/>
  <c r="M29" i="26"/>
  <c r="N29" i="26"/>
  <c r="O29" i="26"/>
  <c r="Q29" i="26"/>
  <c r="R29" i="26"/>
  <c r="S29" i="26"/>
  <c r="T29" i="26"/>
  <c r="U29" i="26"/>
  <c r="V29" i="26"/>
  <c r="W29" i="26"/>
  <c r="X29" i="26"/>
  <c r="Y29" i="26"/>
  <c r="Z29" i="26"/>
  <c r="AA29" i="26"/>
  <c r="AB29" i="26"/>
  <c r="AC29" i="26"/>
  <c r="AD29" i="26"/>
  <c r="AE29" i="26"/>
  <c r="A30" i="26"/>
  <c r="B30" i="26"/>
  <c r="C30" i="26"/>
  <c r="D30" i="26"/>
  <c r="E30" i="26"/>
  <c r="F30" i="26"/>
  <c r="G30" i="26"/>
  <c r="H30" i="26"/>
  <c r="I30" i="26"/>
  <c r="J30" i="26"/>
  <c r="K30" i="26"/>
  <c r="L30" i="26"/>
  <c r="M30" i="26"/>
  <c r="N30" i="26"/>
  <c r="O30" i="26"/>
  <c r="Q30" i="26"/>
  <c r="R30" i="26"/>
  <c r="S30" i="26"/>
  <c r="T30" i="26"/>
  <c r="U30" i="26"/>
  <c r="V30" i="26"/>
  <c r="W30" i="26"/>
  <c r="X30" i="26"/>
  <c r="Y30" i="26"/>
  <c r="Z30" i="26"/>
  <c r="AA30" i="26"/>
  <c r="AB30" i="26"/>
  <c r="AC30" i="26"/>
  <c r="AD30" i="26"/>
  <c r="AE30" i="26"/>
  <c r="A31" i="26"/>
  <c r="B31" i="26"/>
  <c r="C31" i="26"/>
  <c r="D31" i="26"/>
  <c r="E31" i="26"/>
  <c r="F31" i="26"/>
  <c r="G31" i="26"/>
  <c r="H31" i="26"/>
  <c r="I31" i="26"/>
  <c r="J31" i="26"/>
  <c r="K31" i="26"/>
  <c r="L31" i="26"/>
  <c r="M31" i="26"/>
  <c r="N31" i="26"/>
  <c r="O31" i="26"/>
  <c r="Q31" i="26"/>
  <c r="R31" i="26"/>
  <c r="S31" i="26"/>
  <c r="T31" i="26"/>
  <c r="U31" i="26"/>
  <c r="V31" i="26"/>
  <c r="W31" i="26"/>
  <c r="X31" i="26"/>
  <c r="Y31" i="26"/>
  <c r="Z31" i="26"/>
  <c r="AA31" i="26"/>
  <c r="AB31" i="26"/>
  <c r="AC31" i="26"/>
  <c r="AD31" i="26"/>
  <c r="AE31" i="26"/>
  <c r="A32" i="26"/>
  <c r="B32" i="26"/>
  <c r="C32" i="26"/>
  <c r="D32" i="26"/>
  <c r="E32" i="26"/>
  <c r="F32" i="26"/>
  <c r="G32" i="26"/>
  <c r="H32" i="26"/>
  <c r="I32" i="26"/>
  <c r="J32" i="26"/>
  <c r="K32" i="26"/>
  <c r="L32" i="26"/>
  <c r="M32" i="26"/>
  <c r="N32" i="26"/>
  <c r="O32" i="26"/>
  <c r="Q32" i="26"/>
  <c r="R32" i="26"/>
  <c r="S32" i="26"/>
  <c r="T32" i="26"/>
  <c r="U32" i="26"/>
  <c r="V32" i="26"/>
  <c r="W32" i="26"/>
  <c r="X32" i="26"/>
  <c r="Y32" i="26"/>
  <c r="Z32" i="26"/>
  <c r="AA32" i="26"/>
  <c r="AB32" i="26"/>
  <c r="AC32" i="26"/>
  <c r="AD32" i="26"/>
  <c r="AE32" i="26"/>
  <c r="A33" i="26"/>
  <c r="B33" i="26"/>
  <c r="C33" i="26"/>
  <c r="D33" i="26"/>
  <c r="E33" i="26"/>
  <c r="F33" i="26"/>
  <c r="G33" i="26"/>
  <c r="H33" i="26"/>
  <c r="I33" i="26"/>
  <c r="J33" i="26"/>
  <c r="K33" i="26"/>
  <c r="L33" i="26"/>
  <c r="M33" i="26"/>
  <c r="N33" i="26"/>
  <c r="O33" i="26"/>
  <c r="Q33" i="26"/>
  <c r="R33" i="26"/>
  <c r="S33" i="26"/>
  <c r="T33" i="26"/>
  <c r="U33" i="26"/>
  <c r="V33" i="26"/>
  <c r="W33" i="26"/>
  <c r="X33" i="26"/>
  <c r="Y33" i="26"/>
  <c r="Z33" i="26"/>
  <c r="AA33" i="26"/>
  <c r="AB33" i="26"/>
  <c r="AC33" i="26"/>
  <c r="AD33" i="26"/>
  <c r="AE33" i="26"/>
  <c r="A34" i="26"/>
  <c r="B34" i="26"/>
  <c r="C34" i="26"/>
  <c r="D34" i="26"/>
  <c r="E34" i="26"/>
  <c r="F34" i="26"/>
  <c r="G34" i="26"/>
  <c r="H34" i="26"/>
  <c r="I34" i="26"/>
  <c r="J34" i="26"/>
  <c r="K34" i="26"/>
  <c r="L34" i="26"/>
  <c r="M34" i="26"/>
  <c r="N34" i="26"/>
  <c r="O34" i="26"/>
  <c r="Q34" i="26"/>
  <c r="R34" i="26"/>
  <c r="S34" i="26"/>
  <c r="T34" i="26"/>
  <c r="U34" i="26"/>
  <c r="V34" i="26"/>
  <c r="W34" i="26"/>
  <c r="X34" i="26"/>
  <c r="Y34" i="26"/>
  <c r="Z34" i="26"/>
  <c r="AA34" i="26"/>
  <c r="AB34" i="26"/>
  <c r="AC34" i="26"/>
  <c r="AD34" i="26"/>
  <c r="AE34" i="26"/>
  <c r="A35" i="26"/>
  <c r="B35" i="26"/>
  <c r="C35" i="26"/>
  <c r="D35" i="26"/>
  <c r="E35" i="26"/>
  <c r="F35" i="26"/>
  <c r="G35" i="26"/>
  <c r="H35" i="26"/>
  <c r="I35" i="26"/>
  <c r="J35" i="26"/>
  <c r="K35" i="26"/>
  <c r="L35" i="26"/>
  <c r="M35" i="26"/>
  <c r="N35" i="26"/>
  <c r="O35" i="26"/>
  <c r="Q35" i="26"/>
  <c r="R35" i="26"/>
  <c r="S35" i="26"/>
  <c r="T35" i="26"/>
  <c r="U35" i="26"/>
  <c r="V35" i="26"/>
  <c r="W35" i="26"/>
  <c r="X35" i="26"/>
  <c r="Y35" i="26"/>
  <c r="Z35" i="26"/>
  <c r="AA35" i="26"/>
  <c r="AB35" i="26"/>
  <c r="AC35" i="26"/>
  <c r="AD35" i="26"/>
  <c r="AE35" i="26"/>
  <c r="A36" i="26"/>
  <c r="B36" i="26"/>
  <c r="C36" i="26"/>
  <c r="D36" i="26"/>
  <c r="E36" i="26"/>
  <c r="F36" i="26"/>
  <c r="G36" i="26"/>
  <c r="H36" i="26"/>
  <c r="I36" i="26"/>
  <c r="J36" i="26"/>
  <c r="K36" i="26"/>
  <c r="L36" i="26"/>
  <c r="M36" i="26"/>
  <c r="N36" i="26"/>
  <c r="O36" i="26"/>
  <c r="Q36" i="26"/>
  <c r="R36" i="26"/>
  <c r="S36" i="26"/>
  <c r="T36" i="26"/>
  <c r="U36" i="26"/>
  <c r="V36" i="26"/>
  <c r="W36" i="26"/>
  <c r="X36" i="26"/>
  <c r="Y36" i="26"/>
  <c r="Z36" i="26"/>
  <c r="AA36" i="26"/>
  <c r="AB36" i="26"/>
  <c r="AC36" i="26"/>
  <c r="AD36" i="26"/>
  <c r="AE36" i="26"/>
  <c r="A37" i="26"/>
  <c r="B37" i="26"/>
  <c r="C37" i="26"/>
  <c r="D37" i="26"/>
  <c r="E37" i="26"/>
  <c r="F37" i="26"/>
  <c r="G37" i="26"/>
  <c r="H37" i="26"/>
  <c r="I37" i="26"/>
  <c r="J37" i="26"/>
  <c r="K37" i="26"/>
  <c r="L37" i="26"/>
  <c r="M37" i="26"/>
  <c r="N37" i="26"/>
  <c r="O37" i="26"/>
  <c r="Q37" i="26"/>
  <c r="R37" i="26"/>
  <c r="S37" i="26"/>
  <c r="T37" i="26"/>
  <c r="U37" i="26"/>
  <c r="V37" i="26"/>
  <c r="W37" i="26"/>
  <c r="X37" i="26"/>
  <c r="Y37" i="26"/>
  <c r="Z37" i="26"/>
  <c r="AA37" i="26"/>
  <c r="AB37" i="26"/>
  <c r="AC37" i="26"/>
  <c r="AD37" i="26"/>
  <c r="AE37" i="26"/>
  <c r="A38" i="26"/>
  <c r="B38" i="26"/>
  <c r="C38" i="26"/>
  <c r="D38" i="26"/>
  <c r="E38" i="26"/>
  <c r="F38" i="26"/>
  <c r="G38" i="26"/>
  <c r="H38" i="26"/>
  <c r="I38" i="26"/>
  <c r="J38" i="26"/>
  <c r="K38" i="26"/>
  <c r="L38" i="26"/>
  <c r="M38" i="26"/>
  <c r="N38" i="26"/>
  <c r="O38" i="26"/>
  <c r="Q38" i="26"/>
  <c r="R38" i="26"/>
  <c r="S38" i="26"/>
  <c r="T38" i="26"/>
  <c r="U38" i="26"/>
  <c r="V38" i="26"/>
  <c r="W38" i="26"/>
  <c r="X38" i="26"/>
  <c r="Y38" i="26"/>
  <c r="Z38" i="26"/>
  <c r="AA38" i="26"/>
  <c r="AB38" i="26"/>
  <c r="AC38" i="26"/>
  <c r="AD38" i="26"/>
  <c r="AE38" i="26"/>
  <c r="A39" i="26"/>
  <c r="B39" i="26"/>
  <c r="C39" i="26"/>
  <c r="D39" i="26"/>
  <c r="E39" i="26"/>
  <c r="F39" i="26"/>
  <c r="G39" i="26"/>
  <c r="H39" i="26"/>
  <c r="I39" i="26"/>
  <c r="J39" i="26"/>
  <c r="K39" i="26"/>
  <c r="L39" i="26"/>
  <c r="M39" i="26"/>
  <c r="N39" i="26"/>
  <c r="O39" i="26"/>
  <c r="Q39" i="26"/>
  <c r="R39" i="26"/>
  <c r="S39" i="26"/>
  <c r="T39" i="26"/>
  <c r="U39" i="26"/>
  <c r="V39" i="26"/>
  <c r="W39" i="26"/>
  <c r="X39" i="26"/>
  <c r="Y39" i="26"/>
  <c r="Z39" i="26"/>
  <c r="AA39" i="26"/>
  <c r="AB39" i="26"/>
  <c r="AC39" i="26"/>
  <c r="AD39" i="26"/>
  <c r="AE39" i="26"/>
  <c r="A40" i="26"/>
  <c r="B40" i="26"/>
  <c r="C40" i="26"/>
  <c r="D40" i="26"/>
  <c r="E40" i="26"/>
  <c r="F40" i="26"/>
  <c r="G40" i="26"/>
  <c r="H40" i="26"/>
  <c r="I40" i="26"/>
  <c r="J40" i="26"/>
  <c r="K40" i="26"/>
  <c r="L40" i="26"/>
  <c r="M40" i="26"/>
  <c r="N40" i="26"/>
  <c r="O40" i="26"/>
  <c r="Q40" i="26"/>
  <c r="R40" i="26"/>
  <c r="S40" i="26"/>
  <c r="T40" i="26"/>
  <c r="U40" i="26"/>
  <c r="V40" i="26"/>
  <c r="W40" i="26"/>
  <c r="X40" i="26"/>
  <c r="Y40" i="26"/>
  <c r="Z40" i="26"/>
  <c r="AA40" i="26"/>
  <c r="AB40" i="26"/>
  <c r="AC40" i="26"/>
  <c r="AD40" i="26"/>
  <c r="AE40" i="26"/>
  <c r="A41" i="26"/>
  <c r="B41" i="26"/>
  <c r="C41" i="26"/>
  <c r="D41" i="26"/>
  <c r="E41" i="26"/>
  <c r="F41" i="26"/>
  <c r="G41" i="26"/>
  <c r="H41" i="26"/>
  <c r="I41" i="26"/>
  <c r="J41" i="26"/>
  <c r="K41" i="26"/>
  <c r="L41" i="26"/>
  <c r="M41" i="26"/>
  <c r="N41" i="26"/>
  <c r="O41" i="26"/>
  <c r="Q41" i="26"/>
  <c r="R41" i="26"/>
  <c r="S41" i="26"/>
  <c r="T41" i="26"/>
  <c r="U41" i="26"/>
  <c r="V41" i="26"/>
  <c r="W41" i="26"/>
  <c r="X41" i="26"/>
  <c r="Y41" i="26"/>
  <c r="Z41" i="26"/>
  <c r="AA41" i="26"/>
  <c r="AB41" i="26"/>
  <c r="AC41" i="26"/>
  <c r="AD41" i="26"/>
  <c r="AE41" i="26"/>
  <c r="A42" i="26"/>
  <c r="B42" i="26"/>
  <c r="C42" i="26"/>
  <c r="D42" i="26"/>
  <c r="E42" i="26"/>
  <c r="F42" i="26"/>
  <c r="G42" i="26"/>
  <c r="H42" i="26"/>
  <c r="I42" i="26"/>
  <c r="J42" i="26"/>
  <c r="K42" i="26"/>
  <c r="L42" i="26"/>
  <c r="M42" i="26"/>
  <c r="N42" i="26"/>
  <c r="O42" i="26"/>
  <c r="Q42" i="26"/>
  <c r="R42" i="26"/>
  <c r="S42" i="26"/>
  <c r="T42" i="26"/>
  <c r="U42" i="26"/>
  <c r="V42" i="26"/>
  <c r="W42" i="26"/>
  <c r="X42" i="26"/>
  <c r="Y42" i="26"/>
  <c r="Z42" i="26"/>
  <c r="AA42" i="26"/>
  <c r="AB42" i="26"/>
  <c r="AC42" i="26"/>
  <c r="AD42" i="26"/>
  <c r="AE42" i="26"/>
  <c r="A43" i="26"/>
  <c r="B43" i="26"/>
  <c r="C43" i="26"/>
  <c r="D43" i="26"/>
  <c r="E43" i="26"/>
  <c r="F43" i="26"/>
  <c r="G43" i="26"/>
  <c r="H43" i="26"/>
  <c r="I43" i="26"/>
  <c r="J43" i="26"/>
  <c r="K43" i="26"/>
  <c r="L43" i="26"/>
  <c r="M43" i="26"/>
  <c r="N43" i="26"/>
  <c r="O43" i="26"/>
  <c r="Q43" i="26"/>
  <c r="R43" i="26"/>
  <c r="S43" i="26"/>
  <c r="T43" i="26"/>
  <c r="U43" i="26"/>
  <c r="V43" i="26"/>
  <c r="W43" i="26"/>
  <c r="X43" i="26"/>
  <c r="Y43" i="26"/>
  <c r="Z43" i="26"/>
  <c r="AA43" i="26"/>
  <c r="AB43" i="26"/>
  <c r="AC43" i="26"/>
  <c r="AD43" i="26"/>
  <c r="AE43" i="26"/>
  <c r="A44" i="26"/>
  <c r="B44" i="26"/>
  <c r="C44" i="26"/>
  <c r="D44" i="26"/>
  <c r="E44" i="26"/>
  <c r="F44" i="26"/>
  <c r="G44" i="26"/>
  <c r="H44" i="26"/>
  <c r="I44" i="26"/>
  <c r="J44" i="26"/>
  <c r="K44" i="26"/>
  <c r="L44" i="26"/>
  <c r="M44" i="26"/>
  <c r="N44" i="26"/>
  <c r="O44" i="26"/>
  <c r="Q44" i="26"/>
  <c r="R44" i="26"/>
  <c r="S44" i="26"/>
  <c r="T44" i="26"/>
  <c r="U44" i="26"/>
  <c r="V44" i="26"/>
  <c r="W44" i="26"/>
  <c r="X44" i="26"/>
  <c r="Y44" i="26"/>
  <c r="Z44" i="26"/>
  <c r="AA44" i="26"/>
  <c r="AB44" i="26"/>
  <c r="AC44" i="26"/>
  <c r="AD44" i="26"/>
  <c r="AE44" i="26"/>
  <c r="A45" i="26"/>
  <c r="B45" i="26"/>
  <c r="C45" i="26"/>
  <c r="D45" i="26"/>
  <c r="E45" i="26"/>
  <c r="F45" i="26"/>
  <c r="G45" i="26"/>
  <c r="H45" i="26"/>
  <c r="I45" i="26"/>
  <c r="J45" i="26"/>
  <c r="K45" i="26"/>
  <c r="L45" i="26"/>
  <c r="M45" i="26"/>
  <c r="N45" i="26"/>
  <c r="O45" i="26"/>
  <c r="Q45" i="26"/>
  <c r="R45" i="26"/>
  <c r="S45" i="26"/>
  <c r="T45" i="26"/>
  <c r="U45" i="26"/>
  <c r="V45" i="26"/>
  <c r="W45" i="26"/>
  <c r="X45" i="26"/>
  <c r="Y45" i="26"/>
  <c r="Z45" i="26"/>
  <c r="AA45" i="26"/>
  <c r="AB45" i="26"/>
  <c r="AC45" i="26"/>
  <c r="AD45" i="26"/>
  <c r="AE45" i="26"/>
  <c r="A46" i="26"/>
  <c r="B46" i="26"/>
  <c r="C46" i="26"/>
  <c r="D46" i="26"/>
  <c r="E46" i="26"/>
  <c r="F46" i="26"/>
  <c r="G46" i="26"/>
  <c r="H46" i="26"/>
  <c r="I46" i="26"/>
  <c r="J46" i="26"/>
  <c r="K46" i="26"/>
  <c r="L46" i="26"/>
  <c r="M46" i="26"/>
  <c r="N46" i="26"/>
  <c r="O46" i="26"/>
  <c r="Q46" i="26"/>
  <c r="R46" i="26"/>
  <c r="S46" i="26"/>
  <c r="T46" i="26"/>
  <c r="U46" i="26"/>
  <c r="V46" i="26"/>
  <c r="W46" i="26"/>
  <c r="X46" i="26"/>
  <c r="Y46" i="26"/>
  <c r="Z46" i="26"/>
  <c r="AA46" i="26"/>
  <c r="AB46" i="26"/>
  <c r="AC46" i="26"/>
  <c r="AD46" i="26"/>
  <c r="AE46" i="26"/>
  <c r="A47" i="26"/>
  <c r="B47" i="26"/>
  <c r="C47" i="26"/>
  <c r="D47" i="26"/>
  <c r="E47" i="26"/>
  <c r="F47" i="26"/>
  <c r="G47" i="26"/>
  <c r="H47" i="26"/>
  <c r="I47" i="26"/>
  <c r="J47" i="26"/>
  <c r="K47" i="26"/>
  <c r="L47" i="26"/>
  <c r="M47" i="26"/>
  <c r="N47" i="26"/>
  <c r="O47" i="26"/>
  <c r="Q47" i="26"/>
  <c r="R47" i="26"/>
  <c r="S47" i="26"/>
  <c r="T47" i="26"/>
  <c r="U47" i="26"/>
  <c r="V47" i="26"/>
  <c r="W47" i="26"/>
  <c r="X47" i="26"/>
  <c r="Y47" i="26"/>
  <c r="Z47" i="26"/>
  <c r="AA47" i="26"/>
  <c r="AB47" i="26"/>
  <c r="AC47" i="26"/>
  <c r="AD47" i="26"/>
  <c r="AE47" i="26"/>
  <c r="A48" i="26"/>
  <c r="B48" i="26"/>
  <c r="C48" i="26"/>
  <c r="D48" i="26"/>
  <c r="E48" i="26"/>
  <c r="F48" i="26"/>
  <c r="G48" i="26"/>
  <c r="H48" i="26"/>
  <c r="I48" i="26"/>
  <c r="J48" i="26"/>
  <c r="K48" i="26"/>
  <c r="L48" i="26"/>
  <c r="M48" i="26"/>
  <c r="N48" i="26"/>
  <c r="O48" i="26"/>
  <c r="Q48" i="26"/>
  <c r="R48" i="26"/>
  <c r="S48" i="26"/>
  <c r="T48" i="26"/>
  <c r="U48" i="26"/>
  <c r="V48" i="26"/>
  <c r="W48" i="26"/>
  <c r="X48" i="26"/>
  <c r="Y48" i="26"/>
  <c r="Z48" i="26"/>
  <c r="AA48" i="26"/>
  <c r="AB48" i="26"/>
  <c r="AC48" i="26"/>
  <c r="AD48" i="26"/>
  <c r="AE48" i="26"/>
  <c r="A49" i="26"/>
  <c r="B49" i="26"/>
  <c r="C49" i="26"/>
  <c r="D49" i="26"/>
  <c r="E49" i="26"/>
  <c r="F49" i="26"/>
  <c r="G49" i="26"/>
  <c r="H49" i="26"/>
  <c r="I49" i="26"/>
  <c r="J49" i="26"/>
  <c r="K49" i="26"/>
  <c r="L49" i="26"/>
  <c r="M49" i="26"/>
  <c r="N49" i="26"/>
  <c r="O49" i="26"/>
  <c r="Q49" i="26"/>
  <c r="R49" i="26"/>
  <c r="S49" i="26"/>
  <c r="T49" i="26"/>
  <c r="U49" i="26"/>
  <c r="V49" i="26"/>
  <c r="W49" i="26"/>
  <c r="X49" i="26"/>
  <c r="Y49" i="26"/>
  <c r="Z49" i="26"/>
  <c r="AA49" i="26"/>
  <c r="AB49" i="26"/>
  <c r="AC49" i="26"/>
  <c r="AD49" i="26"/>
  <c r="AE49" i="26"/>
  <c r="A50" i="26"/>
  <c r="B50" i="26"/>
  <c r="C50" i="26"/>
  <c r="D50" i="26"/>
  <c r="E50" i="26"/>
  <c r="F50" i="26"/>
  <c r="G50" i="26"/>
  <c r="H50" i="26"/>
  <c r="I50" i="26"/>
  <c r="J50" i="26"/>
  <c r="K50" i="26"/>
  <c r="L50" i="26"/>
  <c r="M50" i="26"/>
  <c r="N50" i="26"/>
  <c r="O50" i="26"/>
  <c r="Q50" i="26"/>
  <c r="R50" i="26"/>
  <c r="S50" i="26"/>
  <c r="T50" i="26"/>
  <c r="U50" i="26"/>
  <c r="V50" i="26"/>
  <c r="W50" i="26"/>
  <c r="X50" i="26"/>
  <c r="Y50" i="26"/>
  <c r="Z50" i="26"/>
  <c r="AA50" i="26"/>
  <c r="AB50" i="26"/>
  <c r="AC50" i="26"/>
  <c r="AD50" i="26"/>
  <c r="AE50" i="26"/>
  <c r="A51" i="26"/>
  <c r="B51" i="26"/>
  <c r="C51" i="26"/>
  <c r="D51" i="26"/>
  <c r="E51" i="26"/>
  <c r="F51" i="26"/>
  <c r="G51" i="26"/>
  <c r="H51" i="26"/>
  <c r="I51" i="26"/>
  <c r="J51" i="26"/>
  <c r="K51" i="26"/>
  <c r="L51" i="26"/>
  <c r="M51" i="26"/>
  <c r="N51" i="26"/>
  <c r="O51" i="26"/>
  <c r="Q51" i="26"/>
  <c r="R51" i="26"/>
  <c r="S51" i="26"/>
  <c r="T51" i="26"/>
  <c r="U51" i="26"/>
  <c r="V51" i="26"/>
  <c r="W51" i="26"/>
  <c r="X51" i="26"/>
  <c r="Y51" i="26"/>
  <c r="Z51" i="26"/>
  <c r="AA51" i="26"/>
  <c r="AB51" i="26"/>
  <c r="AC51" i="26"/>
  <c r="AD51" i="26"/>
  <c r="AE51" i="26"/>
  <c r="A52" i="26"/>
  <c r="B52" i="26"/>
  <c r="C52" i="26"/>
  <c r="D52" i="26"/>
  <c r="E52" i="26"/>
  <c r="F52" i="26"/>
  <c r="G52" i="26"/>
  <c r="H52" i="26"/>
  <c r="I52" i="26"/>
  <c r="J52" i="26"/>
  <c r="K52" i="26"/>
  <c r="L52" i="26"/>
  <c r="M52" i="26"/>
  <c r="N52" i="26"/>
  <c r="O52" i="26"/>
  <c r="Q52" i="26"/>
  <c r="R52" i="26"/>
  <c r="S52" i="26"/>
  <c r="T52" i="26"/>
  <c r="U52" i="26"/>
  <c r="V52" i="26"/>
  <c r="W52" i="26"/>
  <c r="X52" i="26"/>
  <c r="Y52" i="26"/>
  <c r="Z52" i="26"/>
  <c r="AA52" i="26"/>
  <c r="AB52" i="26"/>
  <c r="AC52" i="26"/>
  <c r="AD52" i="26"/>
  <c r="AE52" i="26"/>
  <c r="A53" i="26"/>
  <c r="B53" i="26"/>
  <c r="C53" i="26"/>
  <c r="D53" i="26"/>
  <c r="E53" i="26"/>
  <c r="F53" i="26"/>
  <c r="G53" i="26"/>
  <c r="H53" i="26"/>
  <c r="I53" i="26"/>
  <c r="J53" i="26"/>
  <c r="K53" i="26"/>
  <c r="L53" i="26"/>
  <c r="M53" i="26"/>
  <c r="N53" i="26"/>
  <c r="O53" i="26"/>
  <c r="Q53" i="26"/>
  <c r="R53" i="26"/>
  <c r="S53" i="26"/>
  <c r="T53" i="26"/>
  <c r="U53" i="26"/>
  <c r="V53" i="26"/>
  <c r="W53" i="26"/>
  <c r="X53" i="26"/>
  <c r="Y53" i="26"/>
  <c r="Z53" i="26"/>
  <c r="AA53" i="26"/>
  <c r="AB53" i="26"/>
  <c r="AC53" i="26"/>
  <c r="AD53" i="26"/>
  <c r="AE53" i="26"/>
  <c r="A54" i="26"/>
  <c r="B54" i="26"/>
  <c r="C54" i="26"/>
  <c r="D54" i="26"/>
  <c r="E54" i="26"/>
  <c r="F54" i="26"/>
  <c r="G54" i="26"/>
  <c r="H54" i="26"/>
  <c r="I54" i="26"/>
  <c r="J54" i="26"/>
  <c r="K54" i="26"/>
  <c r="L54" i="26"/>
  <c r="M54" i="26"/>
  <c r="N54" i="26"/>
  <c r="O54" i="26"/>
  <c r="Q54" i="26"/>
  <c r="R54" i="26"/>
  <c r="S54" i="26"/>
  <c r="T54" i="26"/>
  <c r="U54" i="26"/>
  <c r="V54" i="26"/>
  <c r="W54" i="26"/>
  <c r="X54" i="26"/>
  <c r="Y54" i="26"/>
  <c r="Z54" i="26"/>
  <c r="AA54" i="26"/>
  <c r="AB54" i="26"/>
  <c r="AC54" i="26"/>
  <c r="AD54" i="26"/>
  <c r="AE54" i="26"/>
  <c r="A55" i="26"/>
  <c r="B55" i="26"/>
  <c r="C55" i="26"/>
  <c r="D55" i="26"/>
  <c r="E55" i="26"/>
  <c r="F55" i="26"/>
  <c r="G55" i="26"/>
  <c r="H55" i="26"/>
  <c r="I55" i="26"/>
  <c r="J55" i="26"/>
  <c r="K55" i="26"/>
  <c r="L55" i="26"/>
  <c r="M55" i="26"/>
  <c r="N55" i="26"/>
  <c r="O55" i="26"/>
  <c r="Q55" i="26"/>
  <c r="R55" i="26"/>
  <c r="S55" i="26"/>
  <c r="T55" i="26"/>
  <c r="U55" i="26"/>
  <c r="V55" i="26"/>
  <c r="W55" i="26"/>
  <c r="X55" i="26"/>
  <c r="Y55" i="26"/>
  <c r="Z55" i="26"/>
  <c r="AA55" i="26"/>
  <c r="AB55" i="26"/>
  <c r="AC55" i="26"/>
  <c r="AD55" i="26"/>
  <c r="AE55" i="26"/>
  <c r="A56" i="26"/>
  <c r="B56" i="26"/>
  <c r="C56" i="26"/>
  <c r="D56" i="26"/>
  <c r="E56" i="26"/>
  <c r="F56" i="26"/>
  <c r="G56" i="26"/>
  <c r="H56" i="26"/>
  <c r="I56" i="26"/>
  <c r="J56" i="26"/>
  <c r="K56" i="26"/>
  <c r="L56" i="26"/>
  <c r="M56" i="26"/>
  <c r="N56" i="26"/>
  <c r="O56" i="26"/>
  <c r="Q56" i="26"/>
  <c r="R56" i="26"/>
  <c r="S56" i="26"/>
  <c r="T56" i="26"/>
  <c r="U56" i="26"/>
  <c r="V56" i="26"/>
  <c r="W56" i="26"/>
  <c r="X56" i="26"/>
  <c r="Y56" i="26"/>
  <c r="Z56" i="26"/>
  <c r="AA56" i="26"/>
  <c r="AB56" i="26"/>
  <c r="AC56" i="26"/>
  <c r="AD56" i="26"/>
  <c r="AE56" i="26"/>
  <c r="A57" i="26"/>
  <c r="B57" i="26"/>
  <c r="C57" i="26"/>
  <c r="D57" i="26"/>
  <c r="E57" i="26"/>
  <c r="F57" i="26"/>
  <c r="G57" i="26"/>
  <c r="H57" i="26"/>
  <c r="I57" i="26"/>
  <c r="J57" i="26"/>
  <c r="K57" i="26"/>
  <c r="L57" i="26"/>
  <c r="M57" i="26"/>
  <c r="N57" i="26"/>
  <c r="O57" i="26"/>
  <c r="Q57" i="26"/>
  <c r="R57" i="26"/>
  <c r="S57" i="26"/>
  <c r="T57" i="26"/>
  <c r="U57" i="26"/>
  <c r="V57" i="26"/>
  <c r="W57" i="26"/>
  <c r="X57" i="26"/>
  <c r="Y57" i="26"/>
  <c r="Z57" i="26"/>
  <c r="AA57" i="26"/>
  <c r="AB57" i="26"/>
  <c r="AC57" i="26"/>
  <c r="AD57" i="26"/>
  <c r="AE57" i="26"/>
  <c r="A58" i="26"/>
  <c r="B58" i="26"/>
  <c r="C58" i="26"/>
  <c r="D58" i="26"/>
  <c r="E58" i="26"/>
  <c r="F58" i="26"/>
  <c r="G58" i="26"/>
  <c r="H58" i="26"/>
  <c r="I58" i="26"/>
  <c r="J58" i="26"/>
  <c r="K58" i="26"/>
  <c r="L58" i="26"/>
  <c r="M58" i="26"/>
  <c r="N58" i="26"/>
  <c r="O58" i="26"/>
  <c r="Q58" i="26"/>
  <c r="R58" i="26"/>
  <c r="S58" i="26"/>
  <c r="T58" i="26"/>
  <c r="U58" i="26"/>
  <c r="V58" i="26"/>
  <c r="W58" i="26"/>
  <c r="X58" i="26"/>
  <c r="Y58" i="26"/>
  <c r="Z58" i="26"/>
  <c r="AA58" i="26"/>
  <c r="AB58" i="26"/>
  <c r="AC58" i="26"/>
  <c r="AD58" i="26"/>
  <c r="AE58" i="26"/>
  <c r="A59" i="26"/>
  <c r="B59" i="26"/>
  <c r="C59" i="26"/>
  <c r="D59" i="26"/>
  <c r="E59" i="26"/>
  <c r="F59" i="26"/>
  <c r="G59" i="26"/>
  <c r="H59" i="26"/>
  <c r="I59" i="26"/>
  <c r="J59" i="26"/>
  <c r="K59" i="26"/>
  <c r="L59" i="26"/>
  <c r="M59" i="26"/>
  <c r="N59" i="26"/>
  <c r="O59" i="26"/>
  <c r="Q59" i="26"/>
  <c r="R59" i="26"/>
  <c r="S59" i="26"/>
  <c r="T59" i="26"/>
  <c r="U59" i="26"/>
  <c r="V59" i="26"/>
  <c r="W59" i="26"/>
  <c r="X59" i="26"/>
  <c r="Y59" i="26"/>
  <c r="Z59" i="26"/>
  <c r="AA59" i="26"/>
  <c r="AB59" i="26"/>
  <c r="AC59" i="26"/>
  <c r="AD59" i="26"/>
  <c r="AE59" i="26"/>
  <c r="A60" i="26"/>
  <c r="B60" i="26"/>
  <c r="C60" i="26"/>
  <c r="D60" i="26"/>
  <c r="E60" i="26"/>
  <c r="F60" i="26"/>
  <c r="G60" i="26"/>
  <c r="H60" i="26"/>
  <c r="I60" i="26"/>
  <c r="J60" i="26"/>
  <c r="K60" i="26"/>
  <c r="L60" i="26"/>
  <c r="M60" i="26"/>
  <c r="N60" i="26"/>
  <c r="O60" i="26"/>
  <c r="Q60" i="26"/>
  <c r="R60" i="26"/>
  <c r="S60" i="26"/>
  <c r="T60" i="26"/>
  <c r="U60" i="26"/>
  <c r="V60" i="26"/>
  <c r="W60" i="26"/>
  <c r="X60" i="26"/>
  <c r="Y60" i="26"/>
  <c r="Z60" i="26"/>
  <c r="AA60" i="26"/>
  <c r="AB60" i="26"/>
  <c r="AC60" i="26"/>
  <c r="AD60" i="26"/>
  <c r="AE60" i="26"/>
  <c r="A61" i="26"/>
  <c r="B61" i="26"/>
  <c r="C61" i="26"/>
  <c r="D61" i="26"/>
  <c r="E61" i="26"/>
  <c r="F61" i="26"/>
  <c r="G61" i="26"/>
  <c r="H61" i="26"/>
  <c r="I61" i="26"/>
  <c r="J61" i="26"/>
  <c r="K61" i="26"/>
  <c r="L61" i="26"/>
  <c r="M61" i="26"/>
  <c r="N61" i="26"/>
  <c r="O61" i="26"/>
  <c r="Q61" i="26"/>
  <c r="R61" i="26"/>
  <c r="S61" i="26"/>
  <c r="T61" i="26"/>
  <c r="U61" i="26"/>
  <c r="V61" i="26"/>
  <c r="W61" i="26"/>
  <c r="X61" i="26"/>
  <c r="Y61" i="26"/>
  <c r="Z61" i="26"/>
  <c r="AA61" i="26"/>
  <c r="AB61" i="26"/>
  <c r="AC61" i="26"/>
  <c r="AD61" i="26"/>
  <c r="AE61" i="26"/>
  <c r="A62" i="26"/>
  <c r="B62" i="26"/>
  <c r="C62" i="26"/>
  <c r="D62" i="26"/>
  <c r="E62" i="26"/>
  <c r="F62" i="26"/>
  <c r="G62" i="26"/>
  <c r="H62" i="26"/>
  <c r="I62" i="26"/>
  <c r="J62" i="26"/>
  <c r="K62" i="26"/>
  <c r="L62" i="26"/>
  <c r="M62" i="26"/>
  <c r="N62" i="26"/>
  <c r="O62" i="26"/>
  <c r="Q62" i="26"/>
  <c r="R62" i="26"/>
  <c r="S62" i="26"/>
  <c r="T62" i="26"/>
  <c r="U62" i="26"/>
  <c r="V62" i="26"/>
  <c r="W62" i="26"/>
  <c r="X62" i="26"/>
  <c r="Y62" i="26"/>
  <c r="Z62" i="26"/>
  <c r="AA62" i="26"/>
  <c r="AB62" i="26"/>
  <c r="AC62" i="26"/>
  <c r="AD62" i="26"/>
  <c r="AE62" i="26"/>
  <c r="A63" i="26"/>
  <c r="B63" i="26"/>
  <c r="C63" i="26"/>
  <c r="D63" i="26"/>
  <c r="E63" i="26"/>
  <c r="F63" i="26"/>
  <c r="G63" i="26"/>
  <c r="H63" i="26"/>
  <c r="I63" i="26"/>
  <c r="J63" i="26"/>
  <c r="K63" i="26"/>
  <c r="L63" i="26"/>
  <c r="M63" i="26"/>
  <c r="N63" i="26"/>
  <c r="O63" i="26"/>
  <c r="Q63" i="26"/>
  <c r="R63" i="26"/>
  <c r="S63" i="26"/>
  <c r="T63" i="26"/>
  <c r="U63" i="26"/>
  <c r="V63" i="26"/>
  <c r="W63" i="26"/>
  <c r="X63" i="26"/>
  <c r="Y63" i="26"/>
  <c r="Z63" i="26"/>
  <c r="AA63" i="26"/>
  <c r="AB63" i="26"/>
  <c r="AC63" i="26"/>
  <c r="AD63" i="26"/>
  <c r="AE63" i="26"/>
  <c r="A64" i="26"/>
  <c r="B64" i="26"/>
  <c r="C64" i="26"/>
  <c r="D64" i="26"/>
  <c r="E64" i="26"/>
  <c r="F64" i="26"/>
  <c r="G64" i="26"/>
  <c r="H64" i="26"/>
  <c r="I64" i="26"/>
  <c r="J64" i="26"/>
  <c r="K64" i="26"/>
  <c r="L64" i="26"/>
  <c r="M64" i="26"/>
  <c r="N64" i="26"/>
  <c r="O64" i="26"/>
  <c r="Q64" i="26"/>
  <c r="R64" i="26"/>
  <c r="S64" i="26"/>
  <c r="T64" i="26"/>
  <c r="U64" i="26"/>
  <c r="V64" i="26"/>
  <c r="W64" i="26"/>
  <c r="X64" i="26"/>
  <c r="Y64" i="26"/>
  <c r="Z64" i="26"/>
  <c r="AA64" i="26"/>
  <c r="AB64" i="26"/>
  <c r="AC64" i="26"/>
  <c r="AD64" i="26"/>
  <c r="AE64" i="26"/>
  <c r="A65" i="26"/>
  <c r="B65" i="26"/>
  <c r="C65" i="26"/>
  <c r="D65" i="26"/>
  <c r="E65" i="26"/>
  <c r="F65" i="26"/>
  <c r="G65" i="26"/>
  <c r="H65" i="26"/>
  <c r="I65" i="26"/>
  <c r="J65" i="26"/>
  <c r="K65" i="26"/>
  <c r="L65" i="26"/>
  <c r="M65" i="26"/>
  <c r="N65" i="26"/>
  <c r="O65" i="26"/>
  <c r="Q65" i="26"/>
  <c r="R65" i="26"/>
  <c r="S65" i="26"/>
  <c r="T65" i="26"/>
  <c r="U65" i="26"/>
  <c r="V65" i="26"/>
  <c r="W65" i="26"/>
  <c r="X65" i="26"/>
  <c r="Y65" i="26"/>
  <c r="Z65" i="26"/>
  <c r="AA65" i="26"/>
  <c r="AB65" i="26"/>
  <c r="AC65" i="26"/>
  <c r="AD65" i="26"/>
  <c r="AE65" i="26"/>
  <c r="A66" i="26"/>
  <c r="B66" i="26"/>
  <c r="C66" i="26"/>
  <c r="D66" i="26"/>
  <c r="E66" i="26"/>
  <c r="F66" i="26"/>
  <c r="G66" i="26"/>
  <c r="H66" i="26"/>
  <c r="I66" i="26"/>
  <c r="J66" i="26"/>
  <c r="K66" i="26"/>
  <c r="L66" i="26"/>
  <c r="M66" i="26"/>
  <c r="N66" i="26"/>
  <c r="O66" i="26"/>
  <c r="Q66" i="26"/>
  <c r="R66" i="26"/>
  <c r="S66" i="26"/>
  <c r="T66" i="26"/>
  <c r="U66" i="26"/>
  <c r="V66" i="26"/>
  <c r="W66" i="26"/>
  <c r="X66" i="26"/>
  <c r="Y66" i="26"/>
  <c r="Z66" i="26"/>
  <c r="AA66" i="26"/>
  <c r="AB66" i="26"/>
  <c r="AC66" i="26"/>
  <c r="AD66" i="26"/>
  <c r="AE66" i="26"/>
  <c r="A67" i="26"/>
  <c r="B67" i="26"/>
  <c r="C67" i="26"/>
  <c r="D67" i="26"/>
  <c r="E67" i="26"/>
  <c r="F67" i="26"/>
  <c r="G67" i="26"/>
  <c r="H67" i="26"/>
  <c r="I67" i="26"/>
  <c r="J67" i="26"/>
  <c r="K67" i="26"/>
  <c r="L67" i="26"/>
  <c r="M67" i="26"/>
  <c r="N67" i="26"/>
  <c r="O67" i="26"/>
  <c r="Q67" i="26"/>
  <c r="R67" i="26"/>
  <c r="S67" i="26"/>
  <c r="T67" i="26"/>
  <c r="U67" i="26"/>
  <c r="V67" i="26"/>
  <c r="W67" i="26"/>
  <c r="X67" i="26"/>
  <c r="Y67" i="26"/>
  <c r="Z67" i="26"/>
  <c r="AA67" i="26"/>
  <c r="AB67" i="26"/>
  <c r="AC67" i="26"/>
  <c r="AD67" i="26"/>
  <c r="AE67" i="26"/>
  <c r="A68" i="26"/>
  <c r="B68" i="26"/>
  <c r="C68" i="26"/>
  <c r="D68" i="26"/>
  <c r="E68" i="26"/>
  <c r="F68" i="26"/>
  <c r="G68" i="26"/>
  <c r="H68" i="26"/>
  <c r="I68" i="26"/>
  <c r="J68" i="26"/>
  <c r="K68" i="26"/>
  <c r="L68" i="26"/>
  <c r="M68" i="26"/>
  <c r="N68" i="26"/>
  <c r="O68" i="26"/>
  <c r="Q68" i="26"/>
  <c r="R68" i="26"/>
  <c r="S68" i="26"/>
  <c r="T68" i="26"/>
  <c r="U68" i="26"/>
  <c r="V68" i="26"/>
  <c r="W68" i="26"/>
  <c r="X68" i="26"/>
  <c r="Y68" i="26"/>
  <c r="Z68" i="26"/>
  <c r="AA68" i="26"/>
  <c r="AB68" i="26"/>
  <c r="AC68" i="26"/>
  <c r="AD68" i="26"/>
  <c r="AE68" i="26"/>
  <c r="A69" i="26"/>
  <c r="B69" i="26"/>
  <c r="C69" i="26"/>
  <c r="D69" i="26"/>
  <c r="E69" i="26"/>
  <c r="F69" i="26"/>
  <c r="G69" i="26"/>
  <c r="H69" i="26"/>
  <c r="I69" i="26"/>
  <c r="J69" i="26"/>
  <c r="K69" i="26"/>
  <c r="L69" i="26"/>
  <c r="M69" i="26"/>
  <c r="N69" i="26"/>
  <c r="O69" i="26"/>
  <c r="Q69" i="26"/>
  <c r="R69" i="26"/>
  <c r="S69" i="26"/>
  <c r="T69" i="26"/>
  <c r="U69" i="26"/>
  <c r="V69" i="26"/>
  <c r="W69" i="26"/>
  <c r="X69" i="26"/>
  <c r="Y69" i="26"/>
  <c r="Z69" i="26"/>
  <c r="AA69" i="26"/>
  <c r="AB69" i="26"/>
  <c r="AC69" i="26"/>
  <c r="AD69" i="26"/>
  <c r="AE69" i="26"/>
  <c r="A70" i="26"/>
  <c r="B70" i="26"/>
  <c r="C70" i="26"/>
  <c r="D70" i="26"/>
  <c r="E70" i="26"/>
  <c r="F70" i="26"/>
  <c r="G70" i="26"/>
  <c r="H70" i="26"/>
  <c r="I70" i="26"/>
  <c r="J70" i="26"/>
  <c r="K70" i="26"/>
  <c r="L70" i="26"/>
  <c r="M70" i="26"/>
  <c r="N70" i="26"/>
  <c r="O70" i="26"/>
  <c r="Q70" i="26"/>
  <c r="R70" i="26"/>
  <c r="S70" i="26"/>
  <c r="T70" i="26"/>
  <c r="U70" i="26"/>
  <c r="V70" i="26"/>
  <c r="W70" i="26"/>
  <c r="X70" i="26"/>
  <c r="Y70" i="26"/>
  <c r="Z70" i="26"/>
  <c r="AA70" i="26"/>
  <c r="AB70" i="26"/>
  <c r="AC70" i="26"/>
  <c r="AD70" i="26"/>
  <c r="AE70" i="26"/>
  <c r="A71" i="26"/>
  <c r="B71" i="26"/>
  <c r="C71" i="26"/>
  <c r="D71" i="26"/>
  <c r="E71" i="26"/>
  <c r="F71" i="26"/>
  <c r="G71" i="26"/>
  <c r="H71" i="26"/>
  <c r="I71" i="26"/>
  <c r="J71" i="26"/>
  <c r="K71" i="26"/>
  <c r="L71" i="26"/>
  <c r="M71" i="26"/>
  <c r="N71" i="26"/>
  <c r="O71" i="26"/>
  <c r="Q71" i="26"/>
  <c r="R71" i="26"/>
  <c r="S71" i="26"/>
  <c r="T71" i="26"/>
  <c r="U71" i="26"/>
  <c r="V71" i="26"/>
  <c r="W71" i="26"/>
  <c r="X71" i="26"/>
  <c r="Y71" i="26"/>
  <c r="Z71" i="26"/>
  <c r="AA71" i="26"/>
  <c r="AB71" i="26"/>
  <c r="AC71" i="26"/>
  <c r="AD71" i="26"/>
  <c r="AE71" i="26"/>
  <c r="A72" i="26"/>
  <c r="B72" i="26"/>
  <c r="C72" i="26"/>
  <c r="D72" i="26"/>
  <c r="E72" i="26"/>
  <c r="F72" i="26"/>
  <c r="G72" i="26"/>
  <c r="H72" i="26"/>
  <c r="I72" i="26"/>
  <c r="J72" i="26"/>
  <c r="K72" i="26"/>
  <c r="L72" i="26"/>
  <c r="M72" i="26"/>
  <c r="N72" i="26"/>
  <c r="O72" i="26"/>
  <c r="Q72" i="26"/>
  <c r="R72" i="26"/>
  <c r="S72" i="26"/>
  <c r="T72" i="26"/>
  <c r="U72" i="26"/>
  <c r="V72" i="26"/>
  <c r="W72" i="26"/>
  <c r="X72" i="26"/>
  <c r="Y72" i="26"/>
  <c r="Z72" i="26"/>
  <c r="AA72" i="26"/>
  <c r="AB72" i="26"/>
  <c r="AC72" i="26"/>
  <c r="AD72" i="26"/>
  <c r="AE72" i="26"/>
  <c r="A73" i="26"/>
  <c r="B73" i="26"/>
  <c r="C73" i="26"/>
  <c r="D73" i="26"/>
  <c r="E73" i="26"/>
  <c r="F73" i="26"/>
  <c r="G73" i="26"/>
  <c r="H73" i="26"/>
  <c r="I73" i="26"/>
  <c r="J73" i="26"/>
  <c r="K73" i="26"/>
  <c r="L73" i="26"/>
  <c r="M73" i="26"/>
  <c r="N73" i="26"/>
  <c r="O73" i="26"/>
  <c r="Q73" i="26"/>
  <c r="R73" i="26"/>
  <c r="S73" i="26"/>
  <c r="T73" i="26"/>
  <c r="U73" i="26"/>
  <c r="V73" i="26"/>
  <c r="W73" i="26"/>
  <c r="X73" i="26"/>
  <c r="Y73" i="26"/>
  <c r="Z73" i="26"/>
  <c r="AA73" i="26"/>
  <c r="AB73" i="26"/>
  <c r="AC73" i="26"/>
  <c r="AD73" i="26"/>
  <c r="AE73" i="26"/>
  <c r="A74" i="26"/>
  <c r="B74" i="26"/>
  <c r="C74" i="26"/>
  <c r="D74" i="26"/>
  <c r="E74" i="26"/>
  <c r="F74" i="26"/>
  <c r="G74" i="26"/>
  <c r="H74" i="26"/>
  <c r="I74" i="26"/>
  <c r="J74" i="26"/>
  <c r="K74" i="26"/>
  <c r="L74" i="26"/>
  <c r="M74" i="26"/>
  <c r="N74" i="26"/>
  <c r="O74" i="26"/>
  <c r="Q74" i="26"/>
  <c r="R74" i="26"/>
  <c r="S74" i="26"/>
  <c r="T74" i="26"/>
  <c r="U74" i="26"/>
  <c r="V74" i="26"/>
  <c r="W74" i="26"/>
  <c r="X74" i="26"/>
  <c r="Y74" i="26"/>
  <c r="Z74" i="26"/>
  <c r="AA74" i="26"/>
  <c r="AB74" i="26"/>
  <c r="AC74" i="26"/>
  <c r="AD74" i="26"/>
  <c r="AE74" i="26"/>
  <c r="A75" i="26"/>
  <c r="B75" i="26"/>
  <c r="C75" i="26"/>
  <c r="D75" i="26"/>
  <c r="E75" i="26"/>
  <c r="F75" i="26"/>
  <c r="G75" i="26"/>
  <c r="H75" i="26"/>
  <c r="I75" i="26"/>
  <c r="J75" i="26"/>
  <c r="K75" i="26"/>
  <c r="L75" i="26"/>
  <c r="M75" i="26"/>
  <c r="N75" i="26"/>
  <c r="O75" i="26"/>
  <c r="Q75" i="26"/>
  <c r="R75" i="26"/>
  <c r="S75" i="26"/>
  <c r="T75" i="26"/>
  <c r="U75" i="26"/>
  <c r="V75" i="26"/>
  <c r="W75" i="26"/>
  <c r="X75" i="26"/>
  <c r="Y75" i="26"/>
  <c r="Z75" i="26"/>
  <c r="AA75" i="26"/>
  <c r="AB75" i="26"/>
  <c r="AC75" i="26"/>
  <c r="AD75" i="26"/>
  <c r="AE75" i="26"/>
  <c r="A76" i="26"/>
  <c r="B76" i="26"/>
  <c r="C76" i="26"/>
  <c r="D76" i="26"/>
  <c r="E76" i="26"/>
  <c r="F76" i="26"/>
  <c r="G76" i="26"/>
  <c r="H76" i="26"/>
  <c r="I76" i="26"/>
  <c r="J76" i="26"/>
  <c r="K76" i="26"/>
  <c r="L76" i="26"/>
  <c r="M76" i="26"/>
  <c r="N76" i="26"/>
  <c r="O76" i="26"/>
  <c r="Q76" i="26"/>
  <c r="R76" i="26"/>
  <c r="S76" i="26"/>
  <c r="T76" i="26"/>
  <c r="U76" i="26"/>
  <c r="V76" i="26"/>
  <c r="W76" i="26"/>
  <c r="X76" i="26"/>
  <c r="Y76" i="26"/>
  <c r="Z76" i="26"/>
  <c r="AA76" i="26"/>
  <c r="AB76" i="26"/>
  <c r="AC76" i="26"/>
  <c r="AD76" i="26"/>
  <c r="AE76" i="26"/>
  <c r="A77" i="26"/>
  <c r="B77" i="26"/>
  <c r="C77" i="26"/>
  <c r="D77" i="26"/>
  <c r="E77" i="26"/>
  <c r="F77" i="26"/>
  <c r="G77" i="26"/>
  <c r="H77" i="26"/>
  <c r="I77" i="26"/>
  <c r="J77" i="26"/>
  <c r="K77" i="26"/>
  <c r="L77" i="26"/>
  <c r="M77" i="26"/>
  <c r="N77" i="26"/>
  <c r="O77" i="26"/>
  <c r="Q77" i="26"/>
  <c r="R77" i="26"/>
  <c r="S77" i="26"/>
  <c r="T77" i="26"/>
  <c r="U77" i="26"/>
  <c r="V77" i="26"/>
  <c r="W77" i="26"/>
  <c r="X77" i="26"/>
  <c r="Y77" i="26"/>
  <c r="Z77" i="26"/>
  <c r="AA77" i="26"/>
  <c r="AB77" i="26"/>
  <c r="AC77" i="26"/>
  <c r="AD77" i="26"/>
  <c r="AE77" i="26"/>
  <c r="A78" i="26"/>
  <c r="B78" i="26"/>
  <c r="C78" i="26"/>
  <c r="D78" i="26"/>
  <c r="E78" i="26"/>
  <c r="F78" i="26"/>
  <c r="G78" i="26"/>
  <c r="H78" i="26"/>
  <c r="I78" i="26"/>
  <c r="J78" i="26"/>
  <c r="K78" i="26"/>
  <c r="L78" i="26"/>
  <c r="M78" i="26"/>
  <c r="N78" i="26"/>
  <c r="O78" i="26"/>
  <c r="Q78" i="26"/>
  <c r="R78" i="26"/>
  <c r="S78" i="26"/>
  <c r="T78" i="26"/>
  <c r="U78" i="26"/>
  <c r="V78" i="26"/>
  <c r="W78" i="26"/>
  <c r="X78" i="26"/>
  <c r="Y78" i="26"/>
  <c r="Z78" i="26"/>
  <c r="AA78" i="26"/>
  <c r="AB78" i="26"/>
  <c r="AC78" i="26"/>
  <c r="AD78" i="26"/>
  <c r="AE78" i="26"/>
  <c r="A79" i="26"/>
  <c r="B79" i="26"/>
  <c r="C79" i="26"/>
  <c r="D79" i="26"/>
  <c r="E79" i="26"/>
  <c r="F79" i="26"/>
  <c r="G79" i="26"/>
  <c r="H79" i="26"/>
  <c r="I79" i="26"/>
  <c r="J79" i="26"/>
  <c r="K79" i="26"/>
  <c r="L79" i="26"/>
  <c r="M79" i="26"/>
  <c r="N79" i="26"/>
  <c r="O79" i="26"/>
  <c r="Q79" i="26"/>
  <c r="R79" i="26"/>
  <c r="S79" i="26"/>
  <c r="T79" i="26"/>
  <c r="U79" i="26"/>
  <c r="V79" i="26"/>
  <c r="W79" i="26"/>
  <c r="X79" i="26"/>
  <c r="Y79" i="26"/>
  <c r="Z79" i="26"/>
  <c r="AA79" i="26"/>
  <c r="AB79" i="26"/>
  <c r="AC79" i="26"/>
  <c r="AD79" i="26"/>
  <c r="AE79" i="26"/>
  <c r="A80" i="26"/>
  <c r="B80" i="26"/>
  <c r="C80" i="26"/>
  <c r="D80" i="26"/>
  <c r="E80" i="26"/>
  <c r="F80" i="26"/>
  <c r="G80" i="26"/>
  <c r="H80" i="26"/>
  <c r="I80" i="26"/>
  <c r="J80" i="26"/>
  <c r="K80" i="26"/>
  <c r="L80" i="26"/>
  <c r="M80" i="26"/>
  <c r="N80" i="26"/>
  <c r="O80" i="26"/>
  <c r="Q80" i="26"/>
  <c r="R80" i="26"/>
  <c r="S80" i="26"/>
  <c r="T80" i="26"/>
  <c r="U80" i="26"/>
  <c r="V80" i="26"/>
  <c r="W80" i="26"/>
  <c r="X80" i="26"/>
  <c r="Y80" i="26"/>
  <c r="Z80" i="26"/>
  <c r="AA80" i="26"/>
  <c r="AB80" i="26"/>
  <c r="AC80" i="26"/>
  <c r="AD80" i="26"/>
  <c r="AE80" i="26"/>
  <c r="A81" i="26"/>
  <c r="B81" i="26"/>
  <c r="C81" i="26"/>
  <c r="D81" i="26"/>
  <c r="E81" i="26"/>
  <c r="F81" i="26"/>
  <c r="G81" i="26"/>
  <c r="H81" i="26"/>
  <c r="I81" i="26"/>
  <c r="J81" i="26"/>
  <c r="K81" i="26"/>
  <c r="L81" i="26"/>
  <c r="M81" i="26"/>
  <c r="N81" i="26"/>
  <c r="O81" i="26"/>
  <c r="Q81" i="26"/>
  <c r="R81" i="26"/>
  <c r="S81" i="26"/>
  <c r="T81" i="26"/>
  <c r="U81" i="26"/>
  <c r="V81" i="26"/>
  <c r="W81" i="26"/>
  <c r="X81" i="26"/>
  <c r="Y81" i="26"/>
  <c r="Z81" i="26"/>
  <c r="AA81" i="26"/>
  <c r="AB81" i="26"/>
  <c r="AC81" i="26"/>
  <c r="AD81" i="26"/>
  <c r="AE81" i="26"/>
  <c r="A82" i="26"/>
  <c r="B82" i="26"/>
  <c r="C82" i="26"/>
  <c r="D82" i="26"/>
  <c r="E82" i="26"/>
  <c r="F82" i="26"/>
  <c r="G82" i="26"/>
  <c r="H82" i="26"/>
  <c r="I82" i="26"/>
  <c r="J82" i="26"/>
  <c r="K82" i="26"/>
  <c r="L82" i="26"/>
  <c r="M82" i="26"/>
  <c r="N82" i="26"/>
  <c r="O82" i="26"/>
  <c r="Q82" i="26"/>
  <c r="R82" i="26"/>
  <c r="S82" i="26"/>
  <c r="T82" i="26"/>
  <c r="U82" i="26"/>
  <c r="V82" i="26"/>
  <c r="W82" i="26"/>
  <c r="X82" i="26"/>
  <c r="Y82" i="26"/>
  <c r="Z82" i="26"/>
  <c r="AA82" i="26"/>
  <c r="AB82" i="26"/>
  <c r="AC82" i="26"/>
  <c r="AD82" i="26"/>
  <c r="AE82" i="26"/>
  <c r="A83" i="26"/>
  <c r="B83" i="26"/>
  <c r="C83" i="26"/>
  <c r="D83" i="26"/>
  <c r="E83" i="26"/>
  <c r="F83" i="26"/>
  <c r="G83" i="26"/>
  <c r="H83" i="26"/>
  <c r="I83" i="26"/>
  <c r="J83" i="26"/>
  <c r="K83" i="26"/>
  <c r="L83" i="26"/>
  <c r="M83" i="26"/>
  <c r="N83" i="26"/>
  <c r="O83" i="26"/>
  <c r="Q83" i="26"/>
  <c r="R83" i="26"/>
  <c r="S83" i="26"/>
  <c r="T83" i="26"/>
  <c r="U83" i="26"/>
  <c r="V83" i="26"/>
  <c r="W83" i="26"/>
  <c r="X83" i="26"/>
  <c r="Y83" i="26"/>
  <c r="Z83" i="26"/>
  <c r="AA83" i="26"/>
  <c r="AB83" i="26"/>
  <c r="AC83" i="26"/>
  <c r="AD83" i="26"/>
  <c r="AE83" i="26"/>
  <c r="A84" i="26"/>
  <c r="B84" i="26"/>
  <c r="C84" i="26"/>
  <c r="D84" i="26"/>
  <c r="E84" i="26"/>
  <c r="F84" i="26"/>
  <c r="G84" i="26"/>
  <c r="H84" i="26"/>
  <c r="I84" i="26"/>
  <c r="J84" i="26"/>
  <c r="K84" i="26"/>
  <c r="L84" i="26"/>
  <c r="M84" i="26"/>
  <c r="N84" i="26"/>
  <c r="O84" i="26"/>
  <c r="Q84" i="26"/>
  <c r="R84" i="26"/>
  <c r="S84" i="26"/>
  <c r="T84" i="26"/>
  <c r="U84" i="26"/>
  <c r="V84" i="26"/>
  <c r="W84" i="26"/>
  <c r="X84" i="26"/>
  <c r="Y84" i="26"/>
  <c r="Z84" i="26"/>
  <c r="AA84" i="26"/>
  <c r="AB84" i="26"/>
  <c r="AC84" i="26"/>
  <c r="AD84" i="26"/>
  <c r="AE84" i="26"/>
  <c r="A85" i="26"/>
  <c r="B85" i="26"/>
  <c r="C85" i="26"/>
  <c r="D85" i="26"/>
  <c r="E85" i="26"/>
  <c r="F85" i="26"/>
  <c r="G85" i="26"/>
  <c r="H85" i="26"/>
  <c r="I85" i="26"/>
  <c r="J85" i="26"/>
  <c r="K85" i="26"/>
  <c r="L85" i="26"/>
  <c r="M85" i="26"/>
  <c r="N85" i="26"/>
  <c r="O85" i="26"/>
  <c r="Q85" i="26"/>
  <c r="R85" i="26"/>
  <c r="S85" i="26"/>
  <c r="T85" i="26"/>
  <c r="U85" i="26"/>
  <c r="V85" i="26"/>
  <c r="W85" i="26"/>
  <c r="X85" i="26"/>
  <c r="Y85" i="26"/>
  <c r="Z85" i="26"/>
  <c r="AA85" i="26"/>
  <c r="AB85" i="26"/>
  <c r="AC85" i="26"/>
  <c r="AD85" i="26"/>
  <c r="AE85" i="26"/>
  <c r="A86" i="26"/>
  <c r="B86" i="26"/>
  <c r="C86" i="26"/>
  <c r="D86" i="26"/>
  <c r="E86" i="26"/>
  <c r="F86" i="26"/>
  <c r="G86" i="26"/>
  <c r="H86" i="26"/>
  <c r="I86" i="26"/>
  <c r="J86" i="26"/>
  <c r="K86" i="26"/>
  <c r="L86" i="26"/>
  <c r="M86" i="26"/>
  <c r="N86" i="26"/>
  <c r="O86" i="26"/>
  <c r="Q86" i="26"/>
  <c r="R86" i="26"/>
  <c r="S86" i="26"/>
  <c r="T86" i="26"/>
  <c r="U86" i="26"/>
  <c r="V86" i="26"/>
  <c r="W86" i="26"/>
  <c r="X86" i="26"/>
  <c r="Y86" i="26"/>
  <c r="Z86" i="26"/>
  <c r="AA86" i="26"/>
  <c r="AB86" i="26"/>
  <c r="AC86" i="26"/>
  <c r="AD86" i="26"/>
  <c r="AE86" i="26"/>
  <c r="A87" i="26"/>
  <c r="B87" i="26"/>
  <c r="C87" i="26"/>
  <c r="D87" i="26"/>
  <c r="E87" i="26"/>
  <c r="F87" i="26"/>
  <c r="G87" i="26"/>
  <c r="H87" i="26"/>
  <c r="I87" i="26"/>
  <c r="J87" i="26"/>
  <c r="K87" i="26"/>
  <c r="L87" i="26"/>
  <c r="M87" i="26"/>
  <c r="N87" i="26"/>
  <c r="O87" i="26"/>
  <c r="Q87" i="26"/>
  <c r="R87" i="26"/>
  <c r="S87" i="26"/>
  <c r="T87" i="26"/>
  <c r="U87" i="26"/>
  <c r="V87" i="26"/>
  <c r="W87" i="26"/>
  <c r="X87" i="26"/>
  <c r="Y87" i="26"/>
  <c r="Z87" i="26"/>
  <c r="AA87" i="26"/>
  <c r="AB87" i="26"/>
  <c r="AC87" i="26"/>
  <c r="AD87" i="26"/>
  <c r="AE87" i="26"/>
  <c r="A88" i="26"/>
  <c r="B88" i="26"/>
  <c r="C88" i="26"/>
  <c r="D88" i="26"/>
  <c r="E88" i="26"/>
  <c r="F88" i="26"/>
  <c r="G88" i="26"/>
  <c r="H88" i="26"/>
  <c r="I88" i="26"/>
  <c r="J88" i="26"/>
  <c r="K88" i="26"/>
  <c r="L88" i="26"/>
  <c r="M88" i="26"/>
  <c r="N88" i="26"/>
  <c r="O88" i="26"/>
  <c r="Q88" i="26"/>
  <c r="R88" i="26"/>
  <c r="S88" i="26"/>
  <c r="T88" i="26"/>
  <c r="U88" i="26"/>
  <c r="V88" i="26"/>
  <c r="W88" i="26"/>
  <c r="X88" i="26"/>
  <c r="Y88" i="26"/>
  <c r="Z88" i="26"/>
  <c r="AA88" i="26"/>
  <c r="AB88" i="26"/>
  <c r="AC88" i="26"/>
  <c r="AD88" i="26"/>
  <c r="AE88" i="26"/>
  <c r="A89" i="26"/>
  <c r="B89" i="26"/>
  <c r="C89" i="26"/>
  <c r="D89" i="26"/>
  <c r="E89" i="26"/>
  <c r="F89" i="26"/>
  <c r="G89" i="26"/>
  <c r="H89" i="26"/>
  <c r="I89" i="26"/>
  <c r="J89" i="26"/>
  <c r="K89" i="26"/>
  <c r="L89" i="26"/>
  <c r="M89" i="26"/>
  <c r="N89" i="26"/>
  <c r="O89" i="26"/>
  <c r="Q89" i="26"/>
  <c r="R89" i="26"/>
  <c r="S89" i="26"/>
  <c r="T89" i="26"/>
  <c r="U89" i="26"/>
  <c r="V89" i="26"/>
  <c r="W89" i="26"/>
  <c r="X89" i="26"/>
  <c r="Y89" i="26"/>
  <c r="Z89" i="26"/>
  <c r="AA89" i="26"/>
  <c r="AB89" i="26"/>
  <c r="AC89" i="26"/>
  <c r="AD89" i="26"/>
  <c r="AE89" i="26"/>
  <c r="A90" i="26"/>
  <c r="B90" i="26"/>
  <c r="C90" i="26"/>
  <c r="D90" i="26"/>
  <c r="E90" i="26"/>
  <c r="F90" i="26"/>
  <c r="G90" i="26"/>
  <c r="H90" i="26"/>
  <c r="I90" i="26"/>
  <c r="J90" i="26"/>
  <c r="K90" i="26"/>
  <c r="L90" i="26"/>
  <c r="M90" i="26"/>
  <c r="N90" i="26"/>
  <c r="O90" i="26"/>
  <c r="Q90" i="26"/>
  <c r="R90" i="26"/>
  <c r="S90" i="26"/>
  <c r="T90" i="26"/>
  <c r="U90" i="26"/>
  <c r="V90" i="26"/>
  <c r="W90" i="26"/>
  <c r="X90" i="26"/>
  <c r="Y90" i="26"/>
  <c r="Z90" i="26"/>
  <c r="AA90" i="26"/>
  <c r="AB90" i="26"/>
  <c r="AC90" i="26"/>
  <c r="AD90" i="26"/>
  <c r="AE90" i="26"/>
  <c r="A91" i="26"/>
  <c r="B91" i="26"/>
  <c r="C91" i="26"/>
  <c r="D91" i="26"/>
  <c r="E91" i="26"/>
  <c r="F91" i="26"/>
  <c r="G91" i="26"/>
  <c r="H91" i="26"/>
  <c r="I91" i="26"/>
  <c r="J91" i="26"/>
  <c r="K91" i="26"/>
  <c r="L91" i="26"/>
  <c r="M91" i="26"/>
  <c r="N91" i="26"/>
  <c r="O91" i="26"/>
  <c r="Q91" i="26"/>
  <c r="R91" i="26"/>
  <c r="S91" i="26"/>
  <c r="T91" i="26"/>
  <c r="U91" i="26"/>
  <c r="V91" i="26"/>
  <c r="W91" i="26"/>
  <c r="X91" i="26"/>
  <c r="Y91" i="26"/>
  <c r="Z91" i="26"/>
  <c r="AA91" i="26"/>
  <c r="AB91" i="26"/>
  <c r="AC91" i="26"/>
  <c r="AD91" i="26"/>
  <c r="AE91" i="26"/>
  <c r="A92" i="26"/>
  <c r="B92" i="26"/>
  <c r="C92" i="26"/>
  <c r="D92" i="26"/>
  <c r="E92" i="26"/>
  <c r="F92" i="26"/>
  <c r="G92" i="26"/>
  <c r="H92" i="26"/>
  <c r="I92" i="26"/>
  <c r="J92" i="26"/>
  <c r="K92" i="26"/>
  <c r="L92" i="26"/>
  <c r="M92" i="26"/>
  <c r="N92" i="26"/>
  <c r="O92" i="26"/>
  <c r="Q92" i="26"/>
  <c r="R92" i="26"/>
  <c r="S92" i="26"/>
  <c r="T92" i="26"/>
  <c r="U92" i="26"/>
  <c r="V92" i="26"/>
  <c r="W92" i="26"/>
  <c r="X92" i="26"/>
  <c r="Y92" i="26"/>
  <c r="Z92" i="26"/>
  <c r="AA92" i="26"/>
  <c r="AB92" i="26"/>
  <c r="AC92" i="26"/>
  <c r="AD92" i="26"/>
  <c r="AE92" i="26"/>
  <c r="A93" i="26"/>
  <c r="B93" i="26"/>
  <c r="C93" i="26"/>
  <c r="D93" i="26"/>
  <c r="E93" i="26"/>
  <c r="F93" i="26"/>
  <c r="G93" i="26"/>
  <c r="H93" i="26"/>
  <c r="I93" i="26"/>
  <c r="J93" i="26"/>
  <c r="K93" i="26"/>
  <c r="L93" i="26"/>
  <c r="M93" i="26"/>
  <c r="N93" i="26"/>
  <c r="O93" i="26"/>
  <c r="Q93" i="26"/>
  <c r="R93" i="26"/>
  <c r="S93" i="26"/>
  <c r="T93" i="26"/>
  <c r="U93" i="26"/>
  <c r="V93" i="26"/>
  <c r="W93" i="26"/>
  <c r="X93" i="26"/>
  <c r="Y93" i="26"/>
  <c r="Z93" i="26"/>
  <c r="AA93" i="26"/>
  <c r="AB93" i="26"/>
  <c r="AC93" i="26"/>
  <c r="AD93" i="26"/>
  <c r="AE93" i="26"/>
  <c r="A94" i="26"/>
  <c r="B94" i="26"/>
  <c r="C94" i="26"/>
  <c r="D94" i="26"/>
  <c r="E94" i="26"/>
  <c r="F94" i="26"/>
  <c r="G94" i="26"/>
  <c r="H94" i="26"/>
  <c r="I94" i="26"/>
  <c r="J94" i="26"/>
  <c r="K94" i="26"/>
  <c r="L94" i="26"/>
  <c r="M94" i="26"/>
  <c r="N94" i="26"/>
  <c r="O94" i="26"/>
  <c r="Q94" i="26"/>
  <c r="R94" i="26"/>
  <c r="S94" i="26"/>
  <c r="T94" i="26"/>
  <c r="U94" i="26"/>
  <c r="V94" i="26"/>
  <c r="W94" i="26"/>
  <c r="X94" i="26"/>
  <c r="Y94" i="26"/>
  <c r="Z94" i="26"/>
  <c r="AA94" i="26"/>
  <c r="AB94" i="26"/>
  <c r="AC94" i="26"/>
  <c r="AD94" i="26"/>
  <c r="AE94" i="26"/>
  <c r="A95" i="26"/>
  <c r="B95" i="26"/>
  <c r="C95" i="26"/>
  <c r="D95" i="26"/>
  <c r="E95" i="26"/>
  <c r="F95" i="26"/>
  <c r="G95" i="26"/>
  <c r="H95" i="26"/>
  <c r="I95" i="26"/>
  <c r="J95" i="26"/>
  <c r="K95" i="26"/>
  <c r="L95" i="26"/>
  <c r="M95" i="26"/>
  <c r="N95" i="26"/>
  <c r="O95" i="26"/>
  <c r="Q95" i="26"/>
  <c r="R95" i="26"/>
  <c r="S95" i="26"/>
  <c r="T95" i="26"/>
  <c r="U95" i="26"/>
  <c r="V95" i="26"/>
  <c r="W95" i="26"/>
  <c r="X95" i="26"/>
  <c r="Y95" i="26"/>
  <c r="Z95" i="26"/>
  <c r="AA95" i="26"/>
  <c r="AB95" i="26"/>
  <c r="AC95" i="26"/>
  <c r="AD95" i="26"/>
  <c r="AE95" i="26"/>
  <c r="A96" i="26"/>
  <c r="B96" i="26"/>
  <c r="C96" i="26"/>
  <c r="D96" i="26"/>
  <c r="E96" i="26"/>
  <c r="F96" i="26"/>
  <c r="G96" i="26"/>
  <c r="H96" i="26"/>
  <c r="I96" i="26"/>
  <c r="J96" i="26"/>
  <c r="K96" i="26"/>
  <c r="L96" i="26"/>
  <c r="M96" i="26"/>
  <c r="N96" i="26"/>
  <c r="O96" i="26"/>
  <c r="Q96" i="26"/>
  <c r="R96" i="26"/>
  <c r="S96" i="26"/>
  <c r="T96" i="26"/>
  <c r="U96" i="26"/>
  <c r="V96" i="26"/>
  <c r="W96" i="26"/>
  <c r="X96" i="26"/>
  <c r="Y96" i="26"/>
  <c r="Z96" i="26"/>
  <c r="AA96" i="26"/>
  <c r="AB96" i="26"/>
  <c r="AC96" i="26"/>
  <c r="AD96" i="26"/>
  <c r="AE96" i="26"/>
  <c r="A97" i="26"/>
  <c r="B97" i="26"/>
  <c r="C97" i="26"/>
  <c r="D97" i="26"/>
  <c r="E97" i="26"/>
  <c r="F97" i="26"/>
  <c r="G97" i="26"/>
  <c r="H97" i="26"/>
  <c r="I97" i="26"/>
  <c r="J97" i="26"/>
  <c r="K97" i="26"/>
  <c r="L97" i="26"/>
  <c r="M97" i="26"/>
  <c r="N97" i="26"/>
  <c r="O97" i="26"/>
  <c r="Q97" i="26"/>
  <c r="R97" i="26"/>
  <c r="S97" i="26"/>
  <c r="T97" i="26"/>
  <c r="U97" i="26"/>
  <c r="V97" i="26"/>
  <c r="W97" i="26"/>
  <c r="X97" i="26"/>
  <c r="Y97" i="26"/>
  <c r="Z97" i="26"/>
  <c r="AA97" i="26"/>
  <c r="AB97" i="26"/>
  <c r="AC97" i="26"/>
  <c r="AD97" i="26"/>
  <c r="AE97" i="26"/>
  <c r="A98" i="26"/>
  <c r="B98" i="26"/>
  <c r="C98" i="26"/>
  <c r="D98" i="26"/>
  <c r="E98" i="26"/>
  <c r="F98" i="26"/>
  <c r="G98" i="26"/>
  <c r="H98" i="26"/>
  <c r="I98" i="26"/>
  <c r="J98" i="26"/>
  <c r="K98" i="26"/>
  <c r="L98" i="26"/>
  <c r="M98" i="26"/>
  <c r="N98" i="26"/>
  <c r="O98" i="26"/>
  <c r="Q98" i="26"/>
  <c r="R98" i="26"/>
  <c r="S98" i="26"/>
  <c r="T98" i="26"/>
  <c r="U98" i="26"/>
  <c r="V98" i="26"/>
  <c r="W98" i="26"/>
  <c r="X98" i="26"/>
  <c r="Y98" i="26"/>
  <c r="Z98" i="26"/>
  <c r="AA98" i="26"/>
  <c r="AB98" i="26"/>
  <c r="AC98" i="26"/>
  <c r="AD98" i="26"/>
  <c r="AE98" i="26"/>
  <c r="A99" i="26"/>
  <c r="B99" i="26"/>
  <c r="C99" i="26"/>
  <c r="D99" i="26"/>
  <c r="E99" i="26"/>
  <c r="F99" i="26"/>
  <c r="G99" i="26"/>
  <c r="H99" i="26"/>
  <c r="I99" i="26"/>
  <c r="J99" i="26"/>
  <c r="K99" i="26"/>
  <c r="L99" i="26"/>
  <c r="M99" i="26"/>
  <c r="N99" i="26"/>
  <c r="O99" i="26"/>
  <c r="Q99" i="26"/>
  <c r="R99" i="26"/>
  <c r="S99" i="26"/>
  <c r="T99" i="26"/>
  <c r="U99" i="26"/>
  <c r="V99" i="26"/>
  <c r="W99" i="26"/>
  <c r="X99" i="26"/>
  <c r="Y99" i="26"/>
  <c r="Z99" i="26"/>
  <c r="AA99" i="26"/>
  <c r="AB99" i="26"/>
  <c r="AC99" i="26"/>
  <c r="AD99" i="26"/>
  <c r="AE99" i="26"/>
  <c r="A100" i="26"/>
  <c r="B100" i="26"/>
  <c r="C100" i="26"/>
  <c r="D100" i="26"/>
  <c r="E100" i="26"/>
  <c r="F100" i="26"/>
  <c r="G100" i="26"/>
  <c r="H100" i="26"/>
  <c r="I100" i="26"/>
  <c r="J100" i="26"/>
  <c r="K100" i="26"/>
  <c r="L100" i="26"/>
  <c r="M100" i="26"/>
  <c r="N100" i="26"/>
  <c r="O100" i="26"/>
  <c r="Q100" i="26"/>
  <c r="R100" i="26"/>
  <c r="S100" i="26"/>
  <c r="T100" i="26"/>
  <c r="U100" i="26"/>
  <c r="V100" i="26"/>
  <c r="W100" i="26"/>
  <c r="X100" i="26"/>
  <c r="Y100" i="26"/>
  <c r="Z100" i="26"/>
  <c r="AA100" i="26"/>
  <c r="AB100" i="26"/>
  <c r="AC100" i="26"/>
  <c r="AD100" i="26"/>
  <c r="AE100" i="26"/>
  <c r="A101" i="26"/>
  <c r="B101" i="26"/>
  <c r="C101" i="26"/>
  <c r="D101" i="26"/>
  <c r="E101" i="26"/>
  <c r="F101" i="26"/>
  <c r="G101" i="26"/>
  <c r="H101" i="26"/>
  <c r="I101" i="26"/>
  <c r="J101" i="26"/>
  <c r="K101" i="26"/>
  <c r="L101" i="26"/>
  <c r="M101" i="26"/>
  <c r="N101" i="26"/>
  <c r="O101" i="26"/>
  <c r="Q101" i="26"/>
  <c r="R101" i="26"/>
  <c r="S101" i="26"/>
  <c r="T101" i="26"/>
  <c r="U101" i="26"/>
  <c r="V101" i="26"/>
  <c r="W101" i="26"/>
  <c r="X101" i="26"/>
  <c r="Y101" i="26"/>
  <c r="Z101" i="26"/>
  <c r="AA101" i="26"/>
  <c r="AB101" i="26"/>
  <c r="AC101" i="26"/>
  <c r="AD101" i="26"/>
  <c r="AE101" i="26"/>
  <c r="A102" i="26"/>
  <c r="B102" i="26"/>
  <c r="C102" i="26"/>
  <c r="D102" i="26"/>
  <c r="E102" i="26"/>
  <c r="F102" i="26"/>
  <c r="G102" i="26"/>
  <c r="H102" i="26"/>
  <c r="I102" i="26"/>
  <c r="J102" i="26"/>
  <c r="K102" i="26"/>
  <c r="L102" i="26"/>
  <c r="M102" i="26"/>
  <c r="N102" i="26"/>
  <c r="O102" i="26"/>
  <c r="Q102" i="26"/>
  <c r="R102" i="26"/>
  <c r="S102" i="26"/>
  <c r="T102" i="26"/>
  <c r="U102" i="26"/>
  <c r="V102" i="26"/>
  <c r="W102" i="26"/>
  <c r="X102" i="26"/>
  <c r="Y102" i="26"/>
  <c r="Z102" i="26"/>
  <c r="AA102" i="26"/>
  <c r="AB102" i="26"/>
  <c r="AC102" i="26"/>
  <c r="AD102" i="26"/>
  <c r="AE102" i="26"/>
  <c r="A103" i="26"/>
  <c r="B103" i="26"/>
  <c r="C103" i="26"/>
  <c r="D103" i="26"/>
  <c r="E103" i="26"/>
  <c r="F103" i="26"/>
  <c r="G103" i="26"/>
  <c r="H103" i="26"/>
  <c r="I103" i="26"/>
  <c r="J103" i="26"/>
  <c r="K103" i="26"/>
  <c r="L103" i="26"/>
  <c r="M103" i="26"/>
  <c r="N103" i="26"/>
  <c r="O103" i="26"/>
  <c r="Q103" i="26"/>
  <c r="R103" i="26"/>
  <c r="S103" i="26"/>
  <c r="T103" i="26"/>
  <c r="U103" i="26"/>
  <c r="V103" i="26"/>
  <c r="W103" i="26"/>
  <c r="X103" i="26"/>
  <c r="Y103" i="26"/>
  <c r="Z103" i="26"/>
  <c r="AA103" i="26"/>
  <c r="AB103" i="26"/>
  <c r="AC103" i="26"/>
  <c r="AD103" i="26"/>
  <c r="AE103" i="26"/>
  <c r="A104" i="26"/>
  <c r="B104" i="26"/>
  <c r="C104" i="26"/>
  <c r="D104" i="26"/>
  <c r="E104" i="26"/>
  <c r="F104" i="26"/>
  <c r="G104" i="26"/>
  <c r="H104" i="26"/>
  <c r="I104" i="26"/>
  <c r="J104" i="26"/>
  <c r="K104" i="26"/>
  <c r="L104" i="26"/>
  <c r="M104" i="26"/>
  <c r="N104" i="26"/>
  <c r="O104" i="26"/>
  <c r="Q104" i="26"/>
  <c r="R104" i="26"/>
  <c r="S104" i="26"/>
  <c r="T104" i="26"/>
  <c r="U104" i="26"/>
  <c r="V104" i="26"/>
  <c r="W104" i="26"/>
  <c r="X104" i="26"/>
  <c r="Y104" i="26"/>
  <c r="Z104" i="26"/>
  <c r="AA104" i="26"/>
  <c r="AB104" i="26"/>
  <c r="AC104" i="26"/>
  <c r="AD104" i="26"/>
  <c r="AE104" i="26"/>
  <c r="A105" i="26"/>
  <c r="B105" i="26"/>
  <c r="C105" i="26"/>
  <c r="D105" i="26"/>
  <c r="E105" i="26"/>
  <c r="F105" i="26"/>
  <c r="G105" i="26"/>
  <c r="H105" i="26"/>
  <c r="I105" i="26"/>
  <c r="J105" i="26"/>
  <c r="K105" i="26"/>
  <c r="L105" i="26"/>
  <c r="M105" i="26"/>
  <c r="N105" i="26"/>
  <c r="O105" i="26"/>
  <c r="Q105" i="26"/>
  <c r="R105" i="26"/>
  <c r="S105" i="26"/>
  <c r="T105" i="26"/>
  <c r="U105" i="26"/>
  <c r="V105" i="26"/>
  <c r="W105" i="26"/>
  <c r="X105" i="26"/>
  <c r="Y105" i="26"/>
  <c r="Z105" i="26"/>
  <c r="AA105" i="26"/>
  <c r="AB105" i="26"/>
  <c r="AC105" i="26"/>
  <c r="AD105" i="26"/>
  <c r="AE105" i="26"/>
  <c r="A106" i="26"/>
  <c r="B106" i="26"/>
  <c r="C106" i="26"/>
  <c r="D106" i="26"/>
  <c r="E106" i="26"/>
  <c r="F106" i="26"/>
  <c r="G106" i="26"/>
  <c r="H106" i="26"/>
  <c r="I106" i="26"/>
  <c r="J106" i="26"/>
  <c r="K106" i="26"/>
  <c r="L106" i="26"/>
  <c r="M106" i="26"/>
  <c r="N106" i="26"/>
  <c r="O106" i="26"/>
  <c r="Q106" i="26"/>
  <c r="R106" i="26"/>
  <c r="S106" i="26"/>
  <c r="T106" i="26"/>
  <c r="U106" i="26"/>
  <c r="V106" i="26"/>
  <c r="W106" i="26"/>
  <c r="X106" i="26"/>
  <c r="Y106" i="26"/>
  <c r="Z106" i="26"/>
  <c r="AA106" i="26"/>
  <c r="AB106" i="26"/>
  <c r="AC106" i="26"/>
  <c r="AD106" i="26"/>
  <c r="AE106" i="26"/>
  <c r="A107" i="26"/>
  <c r="B107" i="26"/>
  <c r="C107" i="26"/>
  <c r="D107" i="26"/>
  <c r="E107" i="26"/>
  <c r="F107" i="26"/>
  <c r="G107" i="26"/>
  <c r="H107" i="26"/>
  <c r="I107" i="26"/>
  <c r="J107" i="26"/>
  <c r="K107" i="26"/>
  <c r="L107" i="26"/>
  <c r="M107" i="26"/>
  <c r="N107" i="26"/>
  <c r="O107" i="26"/>
  <c r="Q107" i="26"/>
  <c r="R107" i="26"/>
  <c r="S107" i="26"/>
  <c r="T107" i="26"/>
  <c r="U107" i="26"/>
  <c r="V107" i="26"/>
  <c r="W107" i="26"/>
  <c r="X107" i="26"/>
  <c r="Y107" i="26"/>
  <c r="Z107" i="26"/>
  <c r="AA107" i="26"/>
  <c r="AB107" i="26"/>
  <c r="AC107" i="26"/>
  <c r="AD107" i="26"/>
  <c r="AE107" i="26"/>
  <c r="A108" i="26"/>
  <c r="B108" i="26"/>
  <c r="C108" i="26"/>
  <c r="D108" i="26"/>
  <c r="E108" i="26"/>
  <c r="F108" i="26"/>
  <c r="G108" i="26"/>
  <c r="H108" i="26"/>
  <c r="I108" i="26"/>
  <c r="J108" i="26"/>
  <c r="K108" i="26"/>
  <c r="L108" i="26"/>
  <c r="M108" i="26"/>
  <c r="N108" i="26"/>
  <c r="O108" i="26"/>
  <c r="Q108" i="26"/>
  <c r="R108" i="26"/>
  <c r="S108" i="26"/>
  <c r="T108" i="26"/>
  <c r="U108" i="26"/>
  <c r="V108" i="26"/>
  <c r="W108" i="26"/>
  <c r="X108" i="26"/>
  <c r="Y108" i="26"/>
  <c r="Z108" i="26"/>
  <c r="AA108" i="26"/>
  <c r="AB108" i="26"/>
  <c r="AC108" i="26"/>
  <c r="AD108" i="26"/>
  <c r="AE108" i="26"/>
  <c r="A109" i="26"/>
  <c r="B109" i="26"/>
  <c r="C109" i="26"/>
  <c r="D109" i="26"/>
  <c r="E109" i="26"/>
  <c r="F109" i="26"/>
  <c r="G109" i="26"/>
  <c r="H109" i="26"/>
  <c r="I109" i="26"/>
  <c r="J109" i="26"/>
  <c r="K109" i="26"/>
  <c r="L109" i="26"/>
  <c r="M109" i="26"/>
  <c r="N109" i="26"/>
  <c r="O109" i="26"/>
  <c r="Q109" i="26"/>
  <c r="R109" i="26"/>
  <c r="S109" i="26"/>
  <c r="T109" i="26"/>
  <c r="U109" i="26"/>
  <c r="V109" i="26"/>
  <c r="W109" i="26"/>
  <c r="X109" i="26"/>
  <c r="Y109" i="26"/>
  <c r="Z109" i="26"/>
  <c r="AA109" i="26"/>
  <c r="AB109" i="26"/>
  <c r="AC109" i="26"/>
  <c r="AD109" i="26"/>
  <c r="AE109" i="26"/>
  <c r="A110" i="26"/>
  <c r="B110" i="26"/>
  <c r="C110" i="26"/>
  <c r="D110" i="26"/>
  <c r="E110" i="26"/>
  <c r="F110" i="26"/>
  <c r="G110" i="26"/>
  <c r="H110" i="26"/>
  <c r="I110" i="26"/>
  <c r="J110" i="26"/>
  <c r="K110" i="26"/>
  <c r="L110" i="26"/>
  <c r="M110" i="26"/>
  <c r="N110" i="26"/>
  <c r="O110" i="26"/>
  <c r="Q110" i="26"/>
  <c r="R110" i="26"/>
  <c r="S110" i="26"/>
  <c r="T110" i="26"/>
  <c r="U110" i="26"/>
  <c r="V110" i="26"/>
  <c r="W110" i="26"/>
  <c r="X110" i="26"/>
  <c r="Y110" i="26"/>
  <c r="Z110" i="26"/>
  <c r="AA110" i="26"/>
  <c r="AB110" i="26"/>
  <c r="AC110" i="26"/>
  <c r="AD110" i="26"/>
  <c r="AE110" i="26"/>
  <c r="A111" i="26"/>
  <c r="B111" i="26"/>
  <c r="C111" i="26"/>
  <c r="D111" i="26"/>
  <c r="E111" i="26"/>
  <c r="F111" i="26"/>
  <c r="G111" i="26"/>
  <c r="H111" i="26"/>
  <c r="I111" i="26"/>
  <c r="J111" i="26"/>
  <c r="K111" i="26"/>
  <c r="L111" i="26"/>
  <c r="M111" i="26"/>
  <c r="N111" i="26"/>
  <c r="O111" i="26"/>
  <c r="Q111" i="26"/>
  <c r="R111" i="26"/>
  <c r="S111" i="26"/>
  <c r="T111" i="26"/>
  <c r="U111" i="26"/>
  <c r="V111" i="26"/>
  <c r="W111" i="26"/>
  <c r="X111" i="26"/>
  <c r="Y111" i="26"/>
  <c r="Z111" i="26"/>
  <c r="AA111" i="26"/>
  <c r="AB111" i="26"/>
  <c r="AC111" i="26"/>
  <c r="AD111" i="26"/>
  <c r="AE111" i="26"/>
  <c r="A112" i="26"/>
  <c r="B112" i="26"/>
  <c r="C112" i="26"/>
  <c r="D112" i="26"/>
  <c r="E112" i="26"/>
  <c r="F112" i="26"/>
  <c r="G112" i="26"/>
  <c r="H112" i="26"/>
  <c r="I112" i="26"/>
  <c r="J112" i="26"/>
  <c r="K112" i="26"/>
  <c r="L112" i="26"/>
  <c r="M112" i="26"/>
  <c r="N112" i="26"/>
  <c r="O112" i="26"/>
  <c r="Q112" i="26"/>
  <c r="R112" i="26"/>
  <c r="S112" i="26"/>
  <c r="T112" i="26"/>
  <c r="U112" i="26"/>
  <c r="V112" i="26"/>
  <c r="W112" i="26"/>
  <c r="X112" i="26"/>
  <c r="Y112" i="26"/>
  <c r="Z112" i="26"/>
  <c r="AA112" i="26"/>
  <c r="AB112" i="26"/>
  <c r="AC112" i="26"/>
  <c r="AD112" i="26"/>
  <c r="AE112" i="26"/>
  <c r="A113" i="26"/>
  <c r="B113" i="26"/>
  <c r="C113" i="26"/>
  <c r="D113" i="26"/>
  <c r="E113" i="26"/>
  <c r="F113" i="26"/>
  <c r="G113" i="26"/>
  <c r="H113" i="26"/>
  <c r="I113" i="26"/>
  <c r="J113" i="26"/>
  <c r="K113" i="26"/>
  <c r="L113" i="26"/>
  <c r="M113" i="26"/>
  <c r="N113" i="26"/>
  <c r="O113" i="26"/>
  <c r="Q113" i="26"/>
  <c r="R113" i="26"/>
  <c r="S113" i="26"/>
  <c r="T113" i="26"/>
  <c r="U113" i="26"/>
  <c r="V113" i="26"/>
  <c r="W113" i="26"/>
  <c r="X113" i="26"/>
  <c r="Y113" i="26"/>
  <c r="Z113" i="26"/>
  <c r="AA113" i="26"/>
  <c r="AB113" i="26"/>
  <c r="AC113" i="26"/>
  <c r="AD113" i="26"/>
  <c r="AE113" i="26"/>
  <c r="A114" i="26"/>
  <c r="B114" i="26"/>
  <c r="C114" i="26"/>
  <c r="D114" i="26"/>
  <c r="E114" i="26"/>
  <c r="F114" i="26"/>
  <c r="G114" i="26"/>
  <c r="H114" i="26"/>
  <c r="I114" i="26"/>
  <c r="J114" i="26"/>
  <c r="K114" i="26"/>
  <c r="L114" i="26"/>
  <c r="M114" i="26"/>
  <c r="N114" i="26"/>
  <c r="O114" i="26"/>
  <c r="Q114" i="26"/>
  <c r="R114" i="26"/>
  <c r="S114" i="26"/>
  <c r="T114" i="26"/>
  <c r="U114" i="26"/>
  <c r="V114" i="26"/>
  <c r="W114" i="26"/>
  <c r="X114" i="26"/>
  <c r="Y114" i="26"/>
  <c r="Z114" i="26"/>
  <c r="AA114" i="26"/>
  <c r="AB114" i="26"/>
  <c r="AC114" i="26"/>
  <c r="AD114" i="26"/>
  <c r="AE114" i="26"/>
  <c r="A115" i="26"/>
  <c r="B115" i="26"/>
  <c r="C115" i="26"/>
  <c r="D115" i="26"/>
  <c r="E115" i="26"/>
  <c r="F115" i="26"/>
  <c r="G115" i="26"/>
  <c r="H115" i="26"/>
  <c r="I115" i="26"/>
  <c r="J115" i="26"/>
  <c r="K115" i="26"/>
  <c r="L115" i="26"/>
  <c r="M115" i="26"/>
  <c r="N115" i="26"/>
  <c r="O115" i="26"/>
  <c r="Q115" i="26"/>
  <c r="R115" i="26"/>
  <c r="S115" i="26"/>
  <c r="T115" i="26"/>
  <c r="U115" i="26"/>
  <c r="V115" i="26"/>
  <c r="W115" i="26"/>
  <c r="X115" i="26"/>
  <c r="Y115" i="26"/>
  <c r="Z115" i="26"/>
  <c r="AA115" i="26"/>
  <c r="AB115" i="26"/>
  <c r="AC115" i="26"/>
  <c r="AD115" i="26"/>
  <c r="AE115" i="26"/>
  <c r="A116" i="26"/>
  <c r="B116" i="26"/>
  <c r="C116" i="26"/>
  <c r="D116" i="26"/>
  <c r="E116" i="26"/>
  <c r="F116" i="26"/>
  <c r="G116" i="26"/>
  <c r="H116" i="26"/>
  <c r="I116" i="26"/>
  <c r="J116" i="26"/>
  <c r="K116" i="26"/>
  <c r="L116" i="26"/>
  <c r="M116" i="26"/>
  <c r="N116" i="26"/>
  <c r="O116" i="26"/>
  <c r="Q116" i="26"/>
  <c r="R116" i="26"/>
  <c r="S116" i="26"/>
  <c r="T116" i="26"/>
  <c r="U116" i="26"/>
  <c r="V116" i="26"/>
  <c r="W116" i="26"/>
  <c r="X116" i="26"/>
  <c r="Y116" i="26"/>
  <c r="Z116" i="26"/>
  <c r="AA116" i="26"/>
  <c r="AB116" i="26"/>
  <c r="AC116" i="26"/>
  <c r="AD116" i="26"/>
  <c r="AE116" i="26"/>
  <c r="A117" i="26"/>
  <c r="B117" i="26"/>
  <c r="C117" i="26"/>
  <c r="D117" i="26"/>
  <c r="E117" i="26"/>
  <c r="F117" i="26"/>
  <c r="G117" i="26"/>
  <c r="H117" i="26"/>
  <c r="I117" i="26"/>
  <c r="J117" i="26"/>
  <c r="K117" i="26"/>
  <c r="L117" i="26"/>
  <c r="M117" i="26"/>
  <c r="N117" i="26"/>
  <c r="O117" i="26"/>
  <c r="Q117" i="26"/>
  <c r="R117" i="26"/>
  <c r="S117" i="26"/>
  <c r="T117" i="26"/>
  <c r="U117" i="26"/>
  <c r="V117" i="26"/>
  <c r="W117" i="26"/>
  <c r="X117" i="26"/>
  <c r="Y117" i="26"/>
  <c r="Z117" i="26"/>
  <c r="AA117" i="26"/>
  <c r="AB117" i="26"/>
  <c r="AC117" i="26"/>
  <c r="AD117" i="26"/>
  <c r="AE117" i="26"/>
  <c r="A118" i="26"/>
  <c r="B118" i="26"/>
  <c r="C118" i="26"/>
  <c r="D118" i="26"/>
  <c r="E118" i="26"/>
  <c r="F118" i="26"/>
  <c r="G118" i="26"/>
  <c r="H118" i="26"/>
  <c r="I118" i="26"/>
  <c r="J118" i="26"/>
  <c r="K118" i="26"/>
  <c r="L118" i="26"/>
  <c r="M118" i="26"/>
  <c r="N118" i="26"/>
  <c r="O118" i="26"/>
  <c r="Q118" i="26"/>
  <c r="R118" i="26"/>
  <c r="S118" i="26"/>
  <c r="T118" i="26"/>
  <c r="U118" i="26"/>
  <c r="V118" i="26"/>
  <c r="W118" i="26"/>
  <c r="X118" i="26"/>
  <c r="Y118" i="26"/>
  <c r="Z118" i="26"/>
  <c r="AA118" i="26"/>
  <c r="AB118" i="26"/>
  <c r="AC118" i="26"/>
  <c r="AD118" i="26"/>
  <c r="AE118" i="26"/>
  <c r="A119" i="26"/>
  <c r="B119" i="26"/>
  <c r="C119" i="26"/>
  <c r="D119" i="26"/>
  <c r="E119" i="26"/>
  <c r="F119" i="26"/>
  <c r="G119" i="26"/>
  <c r="H119" i="26"/>
  <c r="I119" i="26"/>
  <c r="J119" i="26"/>
  <c r="K119" i="26"/>
  <c r="L119" i="26"/>
  <c r="M119" i="26"/>
  <c r="N119" i="26"/>
  <c r="O119" i="26"/>
  <c r="Q119" i="26"/>
  <c r="R119" i="26"/>
  <c r="S119" i="26"/>
  <c r="T119" i="26"/>
  <c r="U119" i="26"/>
  <c r="V119" i="26"/>
  <c r="W119" i="26"/>
  <c r="X119" i="26"/>
  <c r="Y119" i="26"/>
  <c r="Z119" i="26"/>
  <c r="AA119" i="26"/>
  <c r="AB119" i="26"/>
  <c r="AC119" i="26"/>
  <c r="AD119" i="26"/>
  <c r="AE119" i="26"/>
  <c r="A120" i="26"/>
  <c r="B120" i="26"/>
  <c r="C120" i="26"/>
  <c r="D120" i="26"/>
  <c r="E120" i="26"/>
  <c r="F120" i="26"/>
  <c r="G120" i="26"/>
  <c r="H120" i="26"/>
  <c r="I120" i="26"/>
  <c r="J120" i="26"/>
  <c r="K120" i="26"/>
  <c r="L120" i="26"/>
  <c r="M120" i="26"/>
  <c r="N120" i="26"/>
  <c r="O120" i="26"/>
  <c r="Q120" i="26"/>
  <c r="R120" i="26"/>
  <c r="S120" i="26"/>
  <c r="T120" i="26"/>
  <c r="U120" i="26"/>
  <c r="V120" i="26"/>
  <c r="W120" i="26"/>
  <c r="X120" i="26"/>
  <c r="Y120" i="26"/>
  <c r="Z120" i="26"/>
  <c r="AA120" i="26"/>
  <c r="AB120" i="26"/>
  <c r="AC120" i="26"/>
  <c r="AD120" i="26"/>
  <c r="AE120" i="26"/>
  <c r="A121" i="26"/>
  <c r="B121" i="26"/>
  <c r="C121" i="26"/>
  <c r="D121" i="26"/>
  <c r="E121" i="26"/>
  <c r="F121" i="26"/>
  <c r="G121" i="26"/>
  <c r="H121" i="26"/>
  <c r="I121" i="26"/>
  <c r="J121" i="26"/>
  <c r="K121" i="26"/>
  <c r="L121" i="26"/>
  <c r="M121" i="26"/>
  <c r="N121" i="26"/>
  <c r="O121" i="26"/>
  <c r="Q121" i="26"/>
  <c r="R121" i="26"/>
  <c r="S121" i="26"/>
  <c r="T121" i="26"/>
  <c r="U121" i="26"/>
  <c r="V121" i="26"/>
  <c r="W121" i="26"/>
  <c r="X121" i="26"/>
  <c r="Y121" i="26"/>
  <c r="Z121" i="26"/>
  <c r="AA121" i="26"/>
  <c r="AB121" i="26"/>
  <c r="AC121" i="26"/>
  <c r="AD121" i="26"/>
  <c r="AE121" i="26"/>
  <c r="A122" i="26"/>
  <c r="B122" i="26"/>
  <c r="C122" i="26"/>
  <c r="D122" i="26"/>
  <c r="E122" i="26"/>
  <c r="F122" i="26"/>
  <c r="G122" i="26"/>
  <c r="H122" i="26"/>
  <c r="I122" i="26"/>
  <c r="J122" i="26"/>
  <c r="K122" i="26"/>
  <c r="L122" i="26"/>
  <c r="M122" i="26"/>
  <c r="N122" i="26"/>
  <c r="O122" i="26"/>
  <c r="Q122" i="26"/>
  <c r="R122" i="26"/>
  <c r="S122" i="26"/>
  <c r="T122" i="26"/>
  <c r="U122" i="26"/>
  <c r="V122" i="26"/>
  <c r="W122" i="26"/>
  <c r="X122" i="26"/>
  <c r="Y122" i="26"/>
  <c r="Z122" i="26"/>
  <c r="AA122" i="26"/>
  <c r="AB122" i="26"/>
  <c r="AC122" i="26"/>
  <c r="AD122" i="26"/>
  <c r="AE122" i="26"/>
  <c r="A123" i="26"/>
  <c r="B123" i="26"/>
  <c r="C123" i="26"/>
  <c r="D123" i="26"/>
  <c r="E123" i="26"/>
  <c r="F123" i="26"/>
  <c r="G123" i="26"/>
  <c r="H123" i="26"/>
  <c r="I123" i="26"/>
  <c r="J123" i="26"/>
  <c r="K123" i="26"/>
  <c r="L123" i="26"/>
  <c r="M123" i="26"/>
  <c r="N123" i="26"/>
  <c r="O123" i="26"/>
  <c r="Q123" i="26"/>
  <c r="R123" i="26"/>
  <c r="S123" i="26"/>
  <c r="T123" i="26"/>
  <c r="U123" i="26"/>
  <c r="V123" i="26"/>
  <c r="W123" i="26"/>
  <c r="X123" i="26"/>
  <c r="Y123" i="26"/>
  <c r="Z123" i="26"/>
  <c r="AA123" i="26"/>
  <c r="AB123" i="26"/>
  <c r="AC123" i="26"/>
  <c r="AD123" i="26"/>
  <c r="AE123" i="26"/>
  <c r="A124" i="26"/>
  <c r="B124" i="26"/>
  <c r="C124" i="26"/>
  <c r="D124" i="26"/>
  <c r="E124" i="26"/>
  <c r="F124" i="26"/>
  <c r="G124" i="26"/>
  <c r="H124" i="26"/>
  <c r="I124" i="26"/>
  <c r="J124" i="26"/>
  <c r="K124" i="26"/>
  <c r="L124" i="26"/>
  <c r="M124" i="26"/>
  <c r="N124" i="26"/>
  <c r="O124" i="26"/>
  <c r="Q124" i="26"/>
  <c r="R124" i="26"/>
  <c r="S124" i="26"/>
  <c r="T124" i="26"/>
  <c r="U124" i="26"/>
  <c r="V124" i="26"/>
  <c r="W124" i="26"/>
  <c r="X124" i="26"/>
  <c r="Y124" i="26"/>
  <c r="Z124" i="26"/>
  <c r="AA124" i="26"/>
  <c r="AB124" i="26"/>
  <c r="AC124" i="26"/>
  <c r="AD124" i="26"/>
  <c r="AE124" i="26"/>
  <c r="A125" i="26"/>
  <c r="B125" i="26"/>
  <c r="C125" i="26"/>
  <c r="D125" i="26"/>
  <c r="E125" i="26"/>
  <c r="F125" i="26"/>
  <c r="G125" i="26"/>
  <c r="H125" i="26"/>
  <c r="I125" i="26"/>
  <c r="J125" i="26"/>
  <c r="K125" i="26"/>
  <c r="L125" i="26"/>
  <c r="M125" i="26"/>
  <c r="N125" i="26"/>
  <c r="O125" i="26"/>
  <c r="Q125" i="26"/>
  <c r="R125" i="26"/>
  <c r="S125" i="26"/>
  <c r="T125" i="26"/>
  <c r="U125" i="26"/>
  <c r="V125" i="26"/>
  <c r="W125" i="26"/>
  <c r="X125" i="26"/>
  <c r="Y125" i="26"/>
  <c r="Z125" i="26"/>
  <c r="AA125" i="26"/>
  <c r="AB125" i="26"/>
  <c r="AC125" i="26"/>
  <c r="AD125" i="26"/>
  <c r="AE125" i="26"/>
  <c r="A126" i="26"/>
  <c r="B126" i="26"/>
  <c r="C126" i="26"/>
  <c r="D126" i="26"/>
  <c r="E126" i="26"/>
  <c r="F126" i="26"/>
  <c r="G126" i="26"/>
  <c r="H126" i="26"/>
  <c r="I126" i="26"/>
  <c r="J126" i="26"/>
  <c r="K126" i="26"/>
  <c r="L126" i="26"/>
  <c r="M126" i="26"/>
  <c r="N126" i="26"/>
  <c r="O126" i="26"/>
  <c r="Q126" i="26"/>
  <c r="R126" i="26"/>
  <c r="S126" i="26"/>
  <c r="T126" i="26"/>
  <c r="U126" i="26"/>
  <c r="V126" i="26"/>
  <c r="W126" i="26"/>
  <c r="X126" i="26"/>
  <c r="Y126" i="26"/>
  <c r="Z126" i="26"/>
  <c r="AA126" i="26"/>
  <c r="AB126" i="26"/>
  <c r="AC126" i="26"/>
  <c r="AD126" i="26"/>
  <c r="AE126" i="26"/>
  <c r="A127" i="26"/>
  <c r="B127" i="26"/>
  <c r="C127" i="26"/>
  <c r="D127" i="26"/>
  <c r="E127" i="26"/>
  <c r="F127" i="26"/>
  <c r="G127" i="26"/>
  <c r="H127" i="26"/>
  <c r="I127" i="26"/>
  <c r="J127" i="26"/>
  <c r="K127" i="26"/>
  <c r="L127" i="26"/>
  <c r="M127" i="26"/>
  <c r="N127" i="26"/>
  <c r="O127" i="26"/>
  <c r="Q127" i="26"/>
  <c r="R127" i="26"/>
  <c r="S127" i="26"/>
  <c r="T127" i="26"/>
  <c r="U127" i="26"/>
  <c r="V127" i="26"/>
  <c r="W127" i="26"/>
  <c r="X127" i="26"/>
  <c r="Y127" i="26"/>
  <c r="Z127" i="26"/>
  <c r="AA127" i="26"/>
  <c r="AB127" i="26"/>
  <c r="AC127" i="26"/>
  <c r="AD127" i="26"/>
  <c r="AE127" i="26"/>
  <c r="A128" i="26"/>
  <c r="B128" i="26"/>
  <c r="C128" i="26"/>
  <c r="D128" i="26"/>
  <c r="E128" i="26"/>
  <c r="F128" i="26"/>
  <c r="G128" i="26"/>
  <c r="H128" i="26"/>
  <c r="I128" i="26"/>
  <c r="J128" i="26"/>
  <c r="K128" i="26"/>
  <c r="L128" i="26"/>
  <c r="M128" i="26"/>
  <c r="N128" i="26"/>
  <c r="O128" i="26"/>
  <c r="Q128" i="26"/>
  <c r="R128" i="26"/>
  <c r="S128" i="26"/>
  <c r="T128" i="26"/>
  <c r="U128" i="26"/>
  <c r="V128" i="26"/>
  <c r="W128" i="26"/>
  <c r="X128" i="26"/>
  <c r="Y128" i="26"/>
  <c r="Z128" i="26"/>
  <c r="AA128" i="26"/>
  <c r="AB128" i="26"/>
  <c r="AC128" i="26"/>
  <c r="AD128" i="26"/>
  <c r="AE128" i="26"/>
  <c r="A129" i="26"/>
  <c r="B129" i="26"/>
  <c r="C129" i="26"/>
  <c r="D129" i="26"/>
  <c r="E129" i="26"/>
  <c r="F129" i="26"/>
  <c r="G129" i="26"/>
  <c r="H129" i="26"/>
  <c r="I129" i="26"/>
  <c r="J129" i="26"/>
  <c r="K129" i="26"/>
  <c r="L129" i="26"/>
  <c r="M129" i="26"/>
  <c r="N129" i="26"/>
  <c r="O129" i="26"/>
  <c r="Q129" i="26"/>
  <c r="R129" i="26"/>
  <c r="S129" i="26"/>
  <c r="T129" i="26"/>
  <c r="U129" i="26"/>
  <c r="V129" i="26"/>
  <c r="W129" i="26"/>
  <c r="X129" i="26"/>
  <c r="Y129" i="26"/>
  <c r="Z129" i="26"/>
  <c r="AA129" i="26"/>
  <c r="AB129" i="26"/>
  <c r="AC129" i="26"/>
  <c r="AD129" i="26"/>
  <c r="AE129" i="26"/>
  <c r="A130" i="26"/>
  <c r="B130" i="26"/>
  <c r="C130" i="26"/>
  <c r="D130" i="26"/>
  <c r="E130" i="26"/>
  <c r="F130" i="26"/>
  <c r="G130" i="26"/>
  <c r="H130" i="26"/>
  <c r="I130" i="26"/>
  <c r="J130" i="26"/>
  <c r="K130" i="26"/>
  <c r="L130" i="26"/>
  <c r="M130" i="26"/>
  <c r="N130" i="26"/>
  <c r="O130" i="26"/>
  <c r="Q130" i="26"/>
  <c r="R130" i="26"/>
  <c r="S130" i="26"/>
  <c r="T130" i="26"/>
  <c r="U130" i="26"/>
  <c r="V130" i="26"/>
  <c r="W130" i="26"/>
  <c r="X130" i="26"/>
  <c r="Y130" i="26"/>
  <c r="Z130" i="26"/>
  <c r="AA130" i="26"/>
  <c r="AB130" i="26"/>
  <c r="AC130" i="26"/>
  <c r="AD130" i="26"/>
  <c r="AE130" i="26"/>
  <c r="A131" i="26"/>
  <c r="B131" i="26"/>
  <c r="C131" i="26"/>
  <c r="D131" i="26"/>
  <c r="E131" i="26"/>
  <c r="F131" i="26"/>
  <c r="G131" i="26"/>
  <c r="H131" i="26"/>
  <c r="I131" i="26"/>
  <c r="J131" i="26"/>
  <c r="K131" i="26"/>
  <c r="L131" i="26"/>
  <c r="M131" i="26"/>
  <c r="N131" i="26"/>
  <c r="O131" i="26"/>
  <c r="Q131" i="26"/>
  <c r="R131" i="26"/>
  <c r="S131" i="26"/>
  <c r="T131" i="26"/>
  <c r="U131" i="26"/>
  <c r="V131" i="26"/>
  <c r="W131" i="26"/>
  <c r="X131" i="26"/>
  <c r="Y131" i="26"/>
  <c r="Z131" i="26"/>
  <c r="AA131" i="26"/>
  <c r="AB131" i="26"/>
  <c r="AC131" i="26"/>
  <c r="AD131" i="26"/>
  <c r="AE131" i="26"/>
  <c r="A132" i="26"/>
  <c r="B132" i="26"/>
  <c r="C132" i="26"/>
  <c r="D132" i="26"/>
  <c r="E132" i="26"/>
  <c r="F132" i="26"/>
  <c r="G132" i="26"/>
  <c r="H132" i="26"/>
  <c r="I132" i="26"/>
  <c r="J132" i="26"/>
  <c r="K132" i="26"/>
  <c r="L132" i="26"/>
  <c r="M132" i="26"/>
  <c r="N132" i="26"/>
  <c r="O132" i="26"/>
  <c r="Q132" i="26"/>
  <c r="R132" i="26"/>
  <c r="S132" i="26"/>
  <c r="T132" i="26"/>
  <c r="U132" i="26"/>
  <c r="V132" i="26"/>
  <c r="W132" i="26"/>
  <c r="X132" i="26"/>
  <c r="Y132" i="26"/>
  <c r="Z132" i="26"/>
  <c r="AA132" i="26"/>
  <c r="AB132" i="26"/>
  <c r="AC132" i="26"/>
  <c r="AD132" i="26"/>
  <c r="AE132" i="26"/>
  <c r="A133" i="26"/>
  <c r="B133" i="26"/>
  <c r="C133" i="26"/>
  <c r="D133" i="26"/>
  <c r="E133" i="26"/>
  <c r="F133" i="26"/>
  <c r="G133" i="26"/>
  <c r="H133" i="26"/>
  <c r="I133" i="26"/>
  <c r="J133" i="26"/>
  <c r="K133" i="26"/>
  <c r="L133" i="26"/>
  <c r="M133" i="26"/>
  <c r="N133" i="26"/>
  <c r="O133" i="26"/>
  <c r="Q133" i="26"/>
  <c r="R133" i="26"/>
  <c r="S133" i="26"/>
  <c r="T133" i="26"/>
  <c r="U133" i="26"/>
  <c r="V133" i="26"/>
  <c r="W133" i="26"/>
  <c r="X133" i="26"/>
  <c r="Y133" i="26"/>
  <c r="Z133" i="26"/>
  <c r="AA133" i="26"/>
  <c r="AB133" i="26"/>
  <c r="AC133" i="26"/>
  <c r="AD133" i="26"/>
  <c r="AE133" i="26"/>
  <c r="A134" i="26"/>
  <c r="B134" i="26"/>
  <c r="C134" i="26"/>
  <c r="D134" i="26"/>
  <c r="E134" i="26"/>
  <c r="F134" i="26"/>
  <c r="G134" i="26"/>
  <c r="H134" i="26"/>
  <c r="I134" i="26"/>
  <c r="J134" i="26"/>
  <c r="K134" i="26"/>
  <c r="L134" i="26"/>
  <c r="M134" i="26"/>
  <c r="N134" i="26"/>
  <c r="O134" i="26"/>
  <c r="Q134" i="26"/>
  <c r="R134" i="26"/>
  <c r="S134" i="26"/>
  <c r="T134" i="26"/>
  <c r="U134" i="26"/>
  <c r="V134" i="26"/>
  <c r="W134" i="26"/>
  <c r="X134" i="26"/>
  <c r="Y134" i="26"/>
  <c r="Z134" i="26"/>
  <c r="AA134" i="26"/>
  <c r="AB134" i="26"/>
  <c r="AC134" i="26"/>
  <c r="AD134" i="26"/>
  <c r="AE134" i="26"/>
  <c r="A135" i="26"/>
  <c r="B135" i="26"/>
  <c r="C135" i="26"/>
  <c r="D135" i="26"/>
  <c r="E135" i="26"/>
  <c r="F135" i="26"/>
  <c r="G135" i="26"/>
  <c r="H135" i="26"/>
  <c r="I135" i="26"/>
  <c r="J135" i="26"/>
  <c r="K135" i="26"/>
  <c r="L135" i="26"/>
  <c r="M135" i="26"/>
  <c r="N135" i="26"/>
  <c r="O135" i="26"/>
  <c r="Q135" i="26"/>
  <c r="R135" i="26"/>
  <c r="S135" i="26"/>
  <c r="T135" i="26"/>
  <c r="U135" i="26"/>
  <c r="V135" i="26"/>
  <c r="W135" i="26"/>
  <c r="X135" i="26"/>
  <c r="Y135" i="26"/>
  <c r="Z135" i="26"/>
  <c r="AA135" i="26"/>
  <c r="AB135" i="26"/>
  <c r="AC135" i="26"/>
  <c r="AD135" i="26"/>
  <c r="AE135" i="26"/>
  <c r="A136" i="26"/>
  <c r="B136" i="26"/>
  <c r="C136" i="26"/>
  <c r="D136" i="26"/>
  <c r="E136" i="26"/>
  <c r="F136" i="26"/>
  <c r="G136" i="26"/>
  <c r="H136" i="26"/>
  <c r="I136" i="26"/>
  <c r="J136" i="26"/>
  <c r="K136" i="26"/>
  <c r="L136" i="26"/>
  <c r="M136" i="26"/>
  <c r="N136" i="26"/>
  <c r="O136" i="26"/>
  <c r="Q136" i="26"/>
  <c r="R136" i="26"/>
  <c r="S136" i="26"/>
  <c r="T136" i="26"/>
  <c r="U136" i="26"/>
  <c r="V136" i="26"/>
  <c r="W136" i="26"/>
  <c r="X136" i="26"/>
  <c r="Y136" i="26"/>
  <c r="Z136" i="26"/>
  <c r="AA136" i="26"/>
  <c r="AB136" i="26"/>
  <c r="AC136" i="26"/>
  <c r="AD136" i="26"/>
  <c r="AE136" i="26"/>
  <c r="A137" i="26"/>
  <c r="B137" i="26"/>
  <c r="C137" i="26"/>
  <c r="D137" i="26"/>
  <c r="E137" i="26"/>
  <c r="F137" i="26"/>
  <c r="G137" i="26"/>
  <c r="H137" i="26"/>
  <c r="I137" i="26"/>
  <c r="J137" i="26"/>
  <c r="K137" i="26"/>
  <c r="L137" i="26"/>
  <c r="M137" i="26"/>
  <c r="N137" i="26"/>
  <c r="O137" i="26"/>
  <c r="Q137" i="26"/>
  <c r="R137" i="26"/>
  <c r="S137" i="26"/>
  <c r="T137" i="26"/>
  <c r="U137" i="26"/>
  <c r="V137" i="26"/>
  <c r="W137" i="26"/>
  <c r="X137" i="26"/>
  <c r="Y137" i="26"/>
  <c r="Z137" i="26"/>
  <c r="AA137" i="26"/>
  <c r="AB137" i="26"/>
  <c r="AC137" i="26"/>
  <c r="AD137" i="26"/>
  <c r="AE137" i="26"/>
  <c r="A138" i="26"/>
  <c r="B138" i="26"/>
  <c r="C138" i="26"/>
  <c r="D138" i="26"/>
  <c r="E138" i="26"/>
  <c r="F138" i="26"/>
  <c r="G138" i="26"/>
  <c r="H138" i="26"/>
  <c r="I138" i="26"/>
  <c r="J138" i="26"/>
  <c r="K138" i="26"/>
  <c r="L138" i="26"/>
  <c r="M138" i="26"/>
  <c r="N138" i="26"/>
  <c r="O138" i="26"/>
  <c r="Q138" i="26"/>
  <c r="R138" i="26"/>
  <c r="S138" i="26"/>
  <c r="T138" i="26"/>
  <c r="U138" i="26"/>
  <c r="V138" i="26"/>
  <c r="W138" i="26"/>
  <c r="X138" i="26"/>
  <c r="Y138" i="26"/>
  <c r="Z138" i="26"/>
  <c r="AA138" i="26"/>
  <c r="AB138" i="26"/>
  <c r="AC138" i="26"/>
  <c r="AD138" i="26"/>
  <c r="AE138" i="26"/>
  <c r="A139" i="26"/>
  <c r="B139" i="26"/>
  <c r="C139" i="26"/>
  <c r="D139" i="26"/>
  <c r="E139" i="26"/>
  <c r="F139" i="26"/>
  <c r="G139" i="26"/>
  <c r="H139" i="26"/>
  <c r="I139" i="26"/>
  <c r="J139" i="26"/>
  <c r="K139" i="26"/>
  <c r="L139" i="26"/>
  <c r="M139" i="26"/>
  <c r="N139" i="26"/>
  <c r="O139" i="26"/>
  <c r="Q139" i="26"/>
  <c r="R139" i="26"/>
  <c r="S139" i="26"/>
  <c r="T139" i="26"/>
  <c r="U139" i="26"/>
  <c r="V139" i="26"/>
  <c r="W139" i="26"/>
  <c r="X139" i="26"/>
  <c r="Y139" i="26"/>
  <c r="Z139" i="26"/>
  <c r="AA139" i="26"/>
  <c r="AB139" i="26"/>
  <c r="AC139" i="26"/>
  <c r="AD139" i="26"/>
  <c r="AE139" i="26"/>
  <c r="A140" i="26"/>
  <c r="B140" i="26"/>
  <c r="C140" i="26"/>
  <c r="D140" i="26"/>
  <c r="E140" i="26"/>
  <c r="F140" i="26"/>
  <c r="G140" i="26"/>
  <c r="H140" i="26"/>
  <c r="I140" i="26"/>
  <c r="J140" i="26"/>
  <c r="K140" i="26"/>
  <c r="L140" i="26"/>
  <c r="M140" i="26"/>
  <c r="N140" i="26"/>
  <c r="O140" i="26"/>
  <c r="Q140" i="26"/>
  <c r="R140" i="26"/>
  <c r="S140" i="26"/>
  <c r="T140" i="26"/>
  <c r="U140" i="26"/>
  <c r="V140" i="26"/>
  <c r="W140" i="26"/>
  <c r="X140" i="26"/>
  <c r="Y140" i="26"/>
  <c r="Z140" i="26"/>
  <c r="AA140" i="26"/>
  <c r="AB140" i="26"/>
  <c r="AC140" i="26"/>
  <c r="AD140" i="26"/>
  <c r="AE140" i="26"/>
  <c r="A141" i="26"/>
  <c r="B141" i="26"/>
  <c r="C141" i="26"/>
  <c r="D141" i="26"/>
  <c r="E141" i="26"/>
  <c r="F141" i="26"/>
  <c r="G141" i="26"/>
  <c r="H141" i="26"/>
  <c r="I141" i="26"/>
  <c r="J141" i="26"/>
  <c r="K141" i="26"/>
  <c r="L141" i="26"/>
  <c r="M141" i="26"/>
  <c r="N141" i="26"/>
  <c r="O141" i="26"/>
  <c r="Q141" i="26"/>
  <c r="R141" i="26"/>
  <c r="S141" i="26"/>
  <c r="T141" i="26"/>
  <c r="U141" i="26"/>
  <c r="V141" i="26"/>
  <c r="W141" i="26"/>
  <c r="X141" i="26"/>
  <c r="Y141" i="26"/>
  <c r="Z141" i="26"/>
  <c r="AA141" i="26"/>
  <c r="AB141" i="26"/>
  <c r="AC141" i="26"/>
  <c r="AD141" i="26"/>
  <c r="AE141" i="26"/>
  <c r="A142" i="26"/>
  <c r="B142" i="26"/>
  <c r="C142" i="26"/>
  <c r="D142" i="26"/>
  <c r="E142" i="26"/>
  <c r="F142" i="26"/>
  <c r="G142" i="26"/>
  <c r="H142" i="26"/>
  <c r="I142" i="26"/>
  <c r="J142" i="26"/>
  <c r="K142" i="26"/>
  <c r="L142" i="26"/>
  <c r="M142" i="26"/>
  <c r="N142" i="26"/>
  <c r="O142" i="26"/>
  <c r="Q142" i="26"/>
  <c r="R142" i="26"/>
  <c r="S142" i="26"/>
  <c r="T142" i="26"/>
  <c r="U142" i="26"/>
  <c r="V142" i="26"/>
  <c r="W142" i="26"/>
  <c r="X142" i="26"/>
  <c r="Y142" i="26"/>
  <c r="Z142" i="26"/>
  <c r="AA142" i="26"/>
  <c r="AB142" i="26"/>
  <c r="AC142" i="26"/>
  <c r="AD142" i="26"/>
  <c r="AE142" i="26"/>
  <c r="A143" i="26"/>
  <c r="B143" i="26"/>
  <c r="C143" i="26"/>
  <c r="D143" i="26"/>
  <c r="E143" i="26"/>
  <c r="F143" i="26"/>
  <c r="G143" i="26"/>
  <c r="H143" i="26"/>
  <c r="I143" i="26"/>
  <c r="J143" i="26"/>
  <c r="K143" i="26"/>
  <c r="L143" i="26"/>
  <c r="M143" i="26"/>
  <c r="N143" i="26"/>
  <c r="O143" i="26"/>
  <c r="Q143" i="26"/>
  <c r="R143" i="26"/>
  <c r="S143" i="26"/>
  <c r="T143" i="26"/>
  <c r="U143" i="26"/>
  <c r="V143" i="26"/>
  <c r="W143" i="26"/>
  <c r="X143" i="26"/>
  <c r="Y143" i="26"/>
  <c r="Z143" i="26"/>
  <c r="AA143" i="26"/>
  <c r="AB143" i="26"/>
  <c r="AC143" i="26"/>
  <c r="AD143" i="26"/>
  <c r="AE143" i="26"/>
  <c r="A144" i="26"/>
  <c r="B144" i="26"/>
  <c r="C144" i="26"/>
  <c r="D144" i="26"/>
  <c r="E144" i="26"/>
  <c r="F144" i="26"/>
  <c r="G144" i="26"/>
  <c r="H144" i="26"/>
  <c r="I144" i="26"/>
  <c r="J144" i="26"/>
  <c r="K144" i="26"/>
  <c r="L144" i="26"/>
  <c r="M144" i="26"/>
  <c r="N144" i="26"/>
  <c r="O144" i="26"/>
  <c r="Q144" i="26"/>
  <c r="R144" i="26"/>
  <c r="S144" i="26"/>
  <c r="T144" i="26"/>
  <c r="U144" i="26"/>
  <c r="V144" i="26"/>
  <c r="W144" i="26"/>
  <c r="X144" i="26"/>
  <c r="Y144" i="26"/>
  <c r="Z144" i="26"/>
  <c r="AA144" i="26"/>
  <c r="AB144" i="26"/>
  <c r="AC144" i="26"/>
  <c r="AD144" i="26"/>
  <c r="AE144" i="26"/>
  <c r="A145" i="26"/>
  <c r="B145" i="26"/>
  <c r="C145" i="26"/>
  <c r="D145" i="26"/>
  <c r="E145" i="26"/>
  <c r="F145" i="26"/>
  <c r="G145" i="26"/>
  <c r="H145" i="26"/>
  <c r="I145" i="26"/>
  <c r="J145" i="26"/>
  <c r="K145" i="26"/>
  <c r="L145" i="26"/>
  <c r="M145" i="26"/>
  <c r="N145" i="26"/>
  <c r="O145" i="26"/>
  <c r="Q145" i="26"/>
  <c r="R145" i="26"/>
  <c r="S145" i="26"/>
  <c r="T145" i="26"/>
  <c r="U145" i="26"/>
  <c r="V145" i="26"/>
  <c r="W145" i="26"/>
  <c r="X145" i="26"/>
  <c r="Y145" i="26"/>
  <c r="Z145" i="26"/>
  <c r="AA145" i="26"/>
  <c r="AB145" i="26"/>
  <c r="AC145" i="26"/>
  <c r="AD145" i="26"/>
  <c r="AE145" i="26"/>
  <c r="A146" i="26"/>
  <c r="B146" i="26"/>
  <c r="C146" i="26"/>
  <c r="D146" i="26"/>
  <c r="E146" i="26"/>
  <c r="F146" i="26"/>
  <c r="G146" i="26"/>
  <c r="H146" i="26"/>
  <c r="I146" i="26"/>
  <c r="J146" i="26"/>
  <c r="K146" i="26"/>
  <c r="L146" i="26"/>
  <c r="M146" i="26"/>
  <c r="N146" i="26"/>
  <c r="O146" i="26"/>
  <c r="Q146" i="26"/>
  <c r="R146" i="26"/>
  <c r="S146" i="26"/>
  <c r="T146" i="26"/>
  <c r="U146" i="26"/>
  <c r="V146" i="26"/>
  <c r="W146" i="26"/>
  <c r="X146" i="26"/>
  <c r="Y146" i="26"/>
  <c r="Z146" i="26"/>
  <c r="AA146" i="26"/>
  <c r="AB146" i="26"/>
  <c r="AC146" i="26"/>
  <c r="AD146" i="26"/>
  <c r="AE146" i="26"/>
  <c r="A147" i="26"/>
  <c r="B147" i="26"/>
  <c r="C147" i="26"/>
  <c r="D147" i="26"/>
  <c r="E147" i="26"/>
  <c r="F147" i="26"/>
  <c r="G147" i="26"/>
  <c r="H147" i="26"/>
  <c r="I147" i="26"/>
  <c r="J147" i="26"/>
  <c r="K147" i="26"/>
  <c r="L147" i="26"/>
  <c r="M147" i="26"/>
  <c r="N147" i="26"/>
  <c r="O147" i="26"/>
  <c r="Q147" i="26"/>
  <c r="R147" i="26"/>
  <c r="S147" i="26"/>
  <c r="T147" i="26"/>
  <c r="U147" i="26"/>
  <c r="V147" i="26"/>
  <c r="W147" i="26"/>
  <c r="X147" i="26"/>
  <c r="Y147" i="26"/>
  <c r="Z147" i="26"/>
  <c r="AA147" i="26"/>
  <c r="AB147" i="26"/>
  <c r="AC147" i="26"/>
  <c r="AD147" i="26"/>
  <c r="AE147" i="26"/>
  <c r="A148" i="26"/>
  <c r="B148" i="26"/>
  <c r="C148" i="26"/>
  <c r="D148" i="26"/>
  <c r="E148" i="26"/>
  <c r="F148" i="26"/>
  <c r="G148" i="26"/>
  <c r="H148" i="26"/>
  <c r="I148" i="26"/>
  <c r="J148" i="26"/>
  <c r="K148" i="26"/>
  <c r="L148" i="26"/>
  <c r="M148" i="26"/>
  <c r="N148" i="26"/>
  <c r="O148" i="26"/>
  <c r="Q148" i="26"/>
  <c r="R148" i="26"/>
  <c r="S148" i="26"/>
  <c r="T148" i="26"/>
  <c r="U148" i="26"/>
  <c r="V148" i="26"/>
  <c r="W148" i="26"/>
  <c r="X148" i="26"/>
  <c r="Y148" i="26"/>
  <c r="Z148" i="26"/>
  <c r="AA148" i="26"/>
  <c r="AB148" i="26"/>
  <c r="AC148" i="26"/>
  <c r="AD148" i="26"/>
  <c r="AE148" i="26"/>
  <c r="A149" i="26"/>
  <c r="B149" i="26"/>
  <c r="C149" i="26"/>
  <c r="D149" i="26"/>
  <c r="E149" i="26"/>
  <c r="F149" i="26"/>
  <c r="G149" i="26"/>
  <c r="H149" i="26"/>
  <c r="I149" i="26"/>
  <c r="J149" i="26"/>
  <c r="K149" i="26"/>
  <c r="L149" i="26"/>
  <c r="M149" i="26"/>
  <c r="N149" i="26"/>
  <c r="O149" i="26"/>
  <c r="Q149" i="26"/>
  <c r="R149" i="26"/>
  <c r="S149" i="26"/>
  <c r="T149" i="26"/>
  <c r="U149" i="26"/>
  <c r="V149" i="26"/>
  <c r="W149" i="26"/>
  <c r="X149" i="26"/>
  <c r="Y149" i="26"/>
  <c r="Z149" i="26"/>
  <c r="AA149" i="26"/>
  <c r="AB149" i="26"/>
  <c r="AC149" i="26"/>
  <c r="AD149" i="26"/>
  <c r="AE149" i="26"/>
  <c r="A150" i="26"/>
  <c r="B150" i="26"/>
  <c r="C150" i="26"/>
  <c r="D150" i="26"/>
  <c r="E150" i="26"/>
  <c r="F150" i="26"/>
  <c r="G150" i="26"/>
  <c r="H150" i="26"/>
  <c r="I150" i="26"/>
  <c r="J150" i="26"/>
  <c r="K150" i="26"/>
  <c r="L150" i="26"/>
  <c r="M150" i="26"/>
  <c r="N150" i="26"/>
  <c r="O150" i="26"/>
  <c r="Q150" i="26"/>
  <c r="R150" i="26"/>
  <c r="S150" i="26"/>
  <c r="T150" i="26"/>
  <c r="U150" i="26"/>
  <c r="V150" i="26"/>
  <c r="W150" i="26"/>
  <c r="X150" i="26"/>
  <c r="Y150" i="26"/>
  <c r="Z150" i="26"/>
  <c r="AA150" i="26"/>
  <c r="AB150" i="26"/>
  <c r="AC150" i="26"/>
  <c r="AD150" i="26"/>
  <c r="AE150" i="26"/>
  <c r="A151" i="26"/>
  <c r="B151" i="26"/>
  <c r="C151" i="26"/>
  <c r="D151" i="26"/>
  <c r="E151" i="26"/>
  <c r="F151" i="26"/>
  <c r="G151" i="26"/>
  <c r="H151" i="26"/>
  <c r="I151" i="26"/>
  <c r="J151" i="26"/>
  <c r="K151" i="26"/>
  <c r="L151" i="26"/>
  <c r="M151" i="26"/>
  <c r="N151" i="26"/>
  <c r="O151" i="26"/>
  <c r="Q151" i="26"/>
  <c r="R151" i="26"/>
  <c r="S151" i="26"/>
  <c r="T151" i="26"/>
  <c r="U151" i="26"/>
  <c r="V151" i="26"/>
  <c r="W151" i="26"/>
  <c r="X151" i="26"/>
  <c r="Y151" i="26"/>
  <c r="Z151" i="26"/>
  <c r="AA151" i="26"/>
  <c r="AB151" i="26"/>
  <c r="AC151" i="26"/>
  <c r="AD151" i="26"/>
  <c r="AE151" i="26"/>
  <c r="A152" i="26"/>
  <c r="B152" i="26"/>
  <c r="C152" i="26"/>
  <c r="D152" i="26"/>
  <c r="E152" i="26"/>
  <c r="F152" i="26"/>
  <c r="G152" i="26"/>
  <c r="H152" i="26"/>
  <c r="I152" i="26"/>
  <c r="J152" i="26"/>
  <c r="K152" i="26"/>
  <c r="L152" i="26"/>
  <c r="M152" i="26"/>
  <c r="N152" i="26"/>
  <c r="O152" i="26"/>
  <c r="Q152" i="26"/>
  <c r="R152" i="26"/>
  <c r="S152" i="26"/>
  <c r="T152" i="26"/>
  <c r="U152" i="26"/>
  <c r="V152" i="26"/>
  <c r="W152" i="26"/>
  <c r="X152" i="26"/>
  <c r="Y152" i="26"/>
  <c r="Z152" i="26"/>
  <c r="AA152" i="26"/>
  <c r="AB152" i="26"/>
  <c r="AC152" i="26"/>
  <c r="AD152" i="26"/>
  <c r="AE152" i="26"/>
  <c r="A153" i="26"/>
  <c r="B153" i="26"/>
  <c r="C153" i="26"/>
  <c r="D153" i="26"/>
  <c r="E153" i="26"/>
  <c r="F153" i="26"/>
  <c r="G153" i="26"/>
  <c r="H153" i="26"/>
  <c r="I153" i="26"/>
  <c r="J153" i="26"/>
  <c r="K153" i="26"/>
  <c r="L153" i="26"/>
  <c r="M153" i="26"/>
  <c r="N153" i="26"/>
  <c r="O153" i="26"/>
  <c r="Q153" i="26"/>
  <c r="R153" i="26"/>
  <c r="S153" i="26"/>
  <c r="T153" i="26"/>
  <c r="U153" i="26"/>
  <c r="V153" i="26"/>
  <c r="W153" i="26"/>
  <c r="X153" i="26"/>
  <c r="Y153" i="26"/>
  <c r="Z153" i="26"/>
  <c r="AA153" i="26"/>
  <c r="AB153" i="26"/>
  <c r="AC153" i="26"/>
  <c r="AD153" i="26"/>
  <c r="AE153" i="26"/>
  <c r="A154" i="26"/>
  <c r="B154" i="26"/>
  <c r="C154" i="26"/>
  <c r="D154" i="26"/>
  <c r="E154" i="26"/>
  <c r="F154" i="26"/>
  <c r="G154" i="26"/>
  <c r="H154" i="26"/>
  <c r="I154" i="26"/>
  <c r="J154" i="26"/>
  <c r="K154" i="26"/>
  <c r="L154" i="26"/>
  <c r="M154" i="26"/>
  <c r="N154" i="26"/>
  <c r="O154" i="26"/>
  <c r="Q154" i="26"/>
  <c r="R154" i="26"/>
  <c r="S154" i="26"/>
  <c r="T154" i="26"/>
  <c r="U154" i="26"/>
  <c r="V154" i="26"/>
  <c r="W154" i="26"/>
  <c r="X154" i="26"/>
  <c r="Y154" i="26"/>
  <c r="Z154" i="26"/>
  <c r="AA154" i="26"/>
  <c r="AB154" i="26"/>
  <c r="AC154" i="26"/>
  <c r="AD154" i="26"/>
  <c r="AE154" i="26"/>
  <c r="A155" i="26"/>
  <c r="B155" i="26"/>
  <c r="C155" i="26"/>
  <c r="D155" i="26"/>
  <c r="E155" i="26"/>
  <c r="F155" i="26"/>
  <c r="G155" i="26"/>
  <c r="H155" i="26"/>
  <c r="I155" i="26"/>
  <c r="J155" i="26"/>
  <c r="K155" i="26"/>
  <c r="L155" i="26"/>
  <c r="M155" i="26"/>
  <c r="N155" i="26"/>
  <c r="O155" i="26"/>
  <c r="Q155" i="26"/>
  <c r="R155" i="26"/>
  <c r="S155" i="26"/>
  <c r="T155" i="26"/>
  <c r="U155" i="26"/>
  <c r="V155" i="26"/>
  <c r="W155" i="26"/>
  <c r="X155" i="26"/>
  <c r="Y155" i="26"/>
  <c r="Z155" i="26"/>
  <c r="AA155" i="26"/>
  <c r="AB155" i="26"/>
  <c r="AC155" i="26"/>
  <c r="AD155" i="26"/>
  <c r="AE155" i="26"/>
  <c r="A156" i="26"/>
  <c r="B156" i="26"/>
  <c r="C156" i="26"/>
  <c r="D156" i="26"/>
  <c r="E156" i="26"/>
  <c r="F156" i="26"/>
  <c r="G156" i="26"/>
  <c r="H156" i="26"/>
  <c r="I156" i="26"/>
  <c r="J156" i="26"/>
  <c r="K156" i="26"/>
  <c r="L156" i="26"/>
  <c r="M156" i="26"/>
  <c r="N156" i="26"/>
  <c r="O156" i="26"/>
  <c r="Q156" i="26"/>
  <c r="R156" i="26"/>
  <c r="S156" i="26"/>
  <c r="T156" i="26"/>
  <c r="U156" i="26"/>
  <c r="V156" i="26"/>
  <c r="W156" i="26"/>
  <c r="X156" i="26"/>
  <c r="Y156" i="26"/>
  <c r="Z156" i="26"/>
  <c r="AA156" i="26"/>
  <c r="AB156" i="26"/>
  <c r="AC156" i="26"/>
  <c r="AD156" i="26"/>
  <c r="AE156" i="26"/>
  <c r="A157" i="26"/>
  <c r="B157" i="26"/>
  <c r="C157" i="26"/>
  <c r="D157" i="26"/>
  <c r="E157" i="26"/>
  <c r="F157" i="26"/>
  <c r="G157" i="26"/>
  <c r="H157" i="26"/>
  <c r="I157" i="26"/>
  <c r="J157" i="26"/>
  <c r="K157" i="26"/>
  <c r="L157" i="26"/>
  <c r="M157" i="26"/>
  <c r="N157" i="26"/>
  <c r="O157" i="26"/>
  <c r="Q157" i="26"/>
  <c r="R157" i="26"/>
  <c r="S157" i="26"/>
  <c r="T157" i="26"/>
  <c r="U157" i="26"/>
  <c r="V157" i="26"/>
  <c r="W157" i="26"/>
  <c r="X157" i="26"/>
  <c r="Y157" i="26"/>
  <c r="Z157" i="26"/>
  <c r="AA157" i="26"/>
  <c r="AB157" i="26"/>
  <c r="AC157" i="26"/>
  <c r="AD157" i="26"/>
  <c r="AE157" i="26"/>
  <c r="A158" i="26"/>
  <c r="B158" i="26"/>
  <c r="C158" i="26"/>
  <c r="D158" i="26"/>
  <c r="E158" i="26"/>
  <c r="F158" i="26"/>
  <c r="G158" i="26"/>
  <c r="H158" i="26"/>
  <c r="I158" i="26"/>
  <c r="J158" i="26"/>
  <c r="K158" i="26"/>
  <c r="L158" i="26"/>
  <c r="M158" i="26"/>
  <c r="N158" i="26"/>
  <c r="O158" i="26"/>
  <c r="Q158" i="26"/>
  <c r="R158" i="26"/>
  <c r="S158" i="26"/>
  <c r="T158" i="26"/>
  <c r="U158" i="26"/>
  <c r="V158" i="26"/>
  <c r="W158" i="26"/>
  <c r="X158" i="26"/>
  <c r="Y158" i="26"/>
  <c r="Z158" i="26"/>
  <c r="AA158" i="26"/>
  <c r="AB158" i="26"/>
  <c r="AC158" i="26"/>
  <c r="AD158" i="26"/>
  <c r="AE158" i="26"/>
  <c r="A159" i="26"/>
  <c r="B159" i="26"/>
  <c r="C159" i="26"/>
  <c r="D159" i="26"/>
  <c r="E159" i="26"/>
  <c r="F159" i="26"/>
  <c r="G159" i="26"/>
  <c r="H159" i="26"/>
  <c r="I159" i="26"/>
  <c r="J159" i="26"/>
  <c r="K159" i="26"/>
  <c r="L159" i="26"/>
  <c r="M159" i="26"/>
  <c r="N159" i="26"/>
  <c r="O159" i="26"/>
  <c r="Q159" i="26"/>
  <c r="R159" i="26"/>
  <c r="S159" i="26"/>
  <c r="T159" i="26"/>
  <c r="U159" i="26"/>
  <c r="V159" i="26"/>
  <c r="W159" i="26"/>
  <c r="X159" i="26"/>
  <c r="Y159" i="26"/>
  <c r="Z159" i="26"/>
  <c r="AA159" i="26"/>
  <c r="AB159" i="26"/>
  <c r="AC159" i="26"/>
  <c r="AD159" i="26"/>
  <c r="AE159" i="26"/>
  <c r="A160" i="26"/>
  <c r="B160" i="26"/>
  <c r="C160" i="26"/>
  <c r="D160" i="26"/>
  <c r="E160" i="26"/>
  <c r="F160" i="26"/>
  <c r="G160" i="26"/>
  <c r="H160" i="26"/>
  <c r="I160" i="26"/>
  <c r="J160" i="26"/>
  <c r="K160" i="26"/>
  <c r="L160" i="26"/>
  <c r="M160" i="26"/>
  <c r="N160" i="26"/>
  <c r="O160" i="26"/>
  <c r="Q160" i="26"/>
  <c r="R160" i="26"/>
  <c r="S160" i="26"/>
  <c r="T160" i="26"/>
  <c r="U160" i="26"/>
  <c r="V160" i="26"/>
  <c r="W160" i="26"/>
  <c r="X160" i="26"/>
  <c r="Y160" i="26"/>
  <c r="Z160" i="26"/>
  <c r="AA160" i="26"/>
  <c r="AB160" i="26"/>
  <c r="AC160" i="26"/>
  <c r="AD160" i="26"/>
  <c r="AE160" i="26"/>
  <c r="A161" i="26"/>
  <c r="B161" i="26"/>
  <c r="C161" i="26"/>
  <c r="D161" i="26"/>
  <c r="E161" i="26"/>
  <c r="F161" i="26"/>
  <c r="G161" i="26"/>
  <c r="H161" i="26"/>
  <c r="I161" i="26"/>
  <c r="J161" i="26"/>
  <c r="K161" i="26"/>
  <c r="L161" i="26"/>
  <c r="M161" i="26"/>
  <c r="N161" i="26"/>
  <c r="O161" i="26"/>
  <c r="Q161" i="26"/>
  <c r="R161" i="26"/>
  <c r="S161" i="26"/>
  <c r="T161" i="26"/>
  <c r="U161" i="26"/>
  <c r="V161" i="26"/>
  <c r="W161" i="26"/>
  <c r="X161" i="26"/>
  <c r="Y161" i="26"/>
  <c r="Z161" i="26"/>
  <c r="AA161" i="26"/>
  <c r="AB161" i="26"/>
  <c r="AC161" i="26"/>
  <c r="AD161" i="26"/>
  <c r="AE161" i="26"/>
  <c r="A162" i="26"/>
  <c r="B162" i="26"/>
  <c r="C162" i="26"/>
  <c r="D162" i="26"/>
  <c r="E162" i="26"/>
  <c r="F162" i="26"/>
  <c r="G162" i="26"/>
  <c r="H162" i="26"/>
  <c r="I162" i="26"/>
  <c r="J162" i="26"/>
  <c r="K162" i="26"/>
  <c r="L162" i="26"/>
  <c r="M162" i="26"/>
  <c r="N162" i="26"/>
  <c r="O162" i="26"/>
  <c r="Q162" i="26"/>
  <c r="R162" i="26"/>
  <c r="S162" i="26"/>
  <c r="T162" i="26"/>
  <c r="U162" i="26"/>
  <c r="V162" i="26"/>
  <c r="W162" i="26"/>
  <c r="X162" i="26"/>
  <c r="Y162" i="26"/>
  <c r="Z162" i="26"/>
  <c r="AA162" i="26"/>
  <c r="AB162" i="26"/>
  <c r="AC162" i="26"/>
  <c r="AD162" i="26"/>
  <c r="AE162" i="26"/>
  <c r="A163" i="26"/>
  <c r="B163" i="26"/>
  <c r="C163" i="26"/>
  <c r="D163" i="26"/>
  <c r="E163" i="26"/>
  <c r="F163" i="26"/>
  <c r="G163" i="26"/>
  <c r="H163" i="26"/>
  <c r="I163" i="26"/>
  <c r="J163" i="26"/>
  <c r="K163" i="26"/>
  <c r="L163" i="26"/>
  <c r="M163" i="26"/>
  <c r="N163" i="26"/>
  <c r="O163" i="26"/>
  <c r="Q163" i="26"/>
  <c r="R163" i="26"/>
  <c r="S163" i="26"/>
  <c r="T163" i="26"/>
  <c r="U163" i="26"/>
  <c r="V163" i="26"/>
  <c r="W163" i="26"/>
  <c r="X163" i="26"/>
  <c r="Y163" i="26"/>
  <c r="Z163" i="26"/>
  <c r="AA163" i="26"/>
  <c r="AB163" i="26"/>
  <c r="AC163" i="26"/>
  <c r="AD163" i="26"/>
  <c r="AE163" i="26"/>
  <c r="A164" i="26"/>
  <c r="B164" i="26"/>
  <c r="C164" i="26"/>
  <c r="D164" i="26"/>
  <c r="E164" i="26"/>
  <c r="F164" i="26"/>
  <c r="G164" i="26"/>
  <c r="H164" i="26"/>
  <c r="I164" i="26"/>
  <c r="J164" i="26"/>
  <c r="K164" i="26"/>
  <c r="L164" i="26"/>
  <c r="M164" i="26"/>
  <c r="N164" i="26"/>
  <c r="O164" i="26"/>
  <c r="Q164" i="26"/>
  <c r="R164" i="26"/>
  <c r="S164" i="26"/>
  <c r="T164" i="26"/>
  <c r="U164" i="26"/>
  <c r="V164" i="26"/>
  <c r="W164" i="26"/>
  <c r="X164" i="26"/>
  <c r="Y164" i="26"/>
  <c r="Z164" i="26"/>
  <c r="AA164" i="26"/>
  <c r="AB164" i="26"/>
  <c r="AC164" i="26"/>
  <c r="AD164" i="26"/>
  <c r="AE164" i="26"/>
  <c r="A165" i="26"/>
  <c r="B165" i="26"/>
  <c r="C165" i="26"/>
  <c r="D165" i="26"/>
  <c r="E165" i="26"/>
  <c r="F165" i="26"/>
  <c r="G165" i="26"/>
  <c r="H165" i="26"/>
  <c r="I165" i="26"/>
  <c r="J165" i="26"/>
  <c r="K165" i="26"/>
  <c r="L165" i="26"/>
  <c r="M165" i="26"/>
  <c r="N165" i="26"/>
  <c r="O165" i="26"/>
  <c r="Q165" i="26"/>
  <c r="R165" i="26"/>
  <c r="S165" i="26"/>
  <c r="T165" i="26"/>
  <c r="U165" i="26"/>
  <c r="V165" i="26"/>
  <c r="W165" i="26"/>
  <c r="X165" i="26"/>
  <c r="Y165" i="26"/>
  <c r="Z165" i="26"/>
  <c r="AA165" i="26"/>
  <c r="AB165" i="26"/>
  <c r="AC165" i="26"/>
  <c r="AD165" i="26"/>
  <c r="AE165" i="26"/>
  <c r="A166" i="26"/>
  <c r="B166" i="26"/>
  <c r="C166" i="26"/>
  <c r="D166" i="26"/>
  <c r="E166" i="26"/>
  <c r="F166" i="26"/>
  <c r="G166" i="26"/>
  <c r="H166" i="26"/>
  <c r="I166" i="26"/>
  <c r="J166" i="26"/>
  <c r="K166" i="26"/>
  <c r="L166" i="26"/>
  <c r="M166" i="26"/>
  <c r="N166" i="26"/>
  <c r="O166" i="26"/>
  <c r="Q166" i="26"/>
  <c r="R166" i="26"/>
  <c r="S166" i="26"/>
  <c r="T166" i="26"/>
  <c r="U166" i="26"/>
  <c r="V166" i="26"/>
  <c r="W166" i="26"/>
  <c r="X166" i="26"/>
  <c r="Y166" i="26"/>
  <c r="Z166" i="26"/>
  <c r="AA166" i="26"/>
  <c r="AB166" i="26"/>
  <c r="AC166" i="26"/>
  <c r="AD166" i="26"/>
  <c r="AE166" i="26"/>
  <c r="A167" i="26"/>
  <c r="B167" i="26"/>
  <c r="C167" i="26"/>
  <c r="D167" i="26"/>
  <c r="E167" i="26"/>
  <c r="F167" i="26"/>
  <c r="G167" i="26"/>
  <c r="H167" i="26"/>
  <c r="I167" i="26"/>
  <c r="J167" i="26"/>
  <c r="K167" i="26"/>
  <c r="L167" i="26"/>
  <c r="M167" i="26"/>
  <c r="N167" i="26"/>
  <c r="O167" i="26"/>
  <c r="Q167" i="26"/>
  <c r="R167" i="26"/>
  <c r="S167" i="26"/>
  <c r="T167" i="26"/>
  <c r="U167" i="26"/>
  <c r="V167" i="26"/>
  <c r="W167" i="26"/>
  <c r="X167" i="26"/>
  <c r="Y167" i="26"/>
  <c r="Z167" i="26"/>
  <c r="AA167" i="26"/>
  <c r="AB167" i="26"/>
  <c r="AC167" i="26"/>
  <c r="AD167" i="26"/>
  <c r="AE167" i="26"/>
  <c r="A168" i="26"/>
  <c r="B168" i="26"/>
  <c r="C168" i="26"/>
  <c r="D168" i="26"/>
  <c r="E168" i="26"/>
  <c r="F168" i="26"/>
  <c r="G168" i="26"/>
  <c r="H168" i="26"/>
  <c r="I168" i="26"/>
  <c r="J168" i="26"/>
  <c r="K168" i="26"/>
  <c r="L168" i="26"/>
  <c r="M168" i="26"/>
  <c r="N168" i="26"/>
  <c r="O168" i="26"/>
  <c r="Q168" i="26"/>
  <c r="R168" i="26"/>
  <c r="S168" i="26"/>
  <c r="T168" i="26"/>
  <c r="U168" i="26"/>
  <c r="V168" i="26"/>
  <c r="W168" i="26"/>
  <c r="X168" i="26"/>
  <c r="Y168" i="26"/>
  <c r="Z168" i="26"/>
  <c r="AA168" i="26"/>
  <c r="AB168" i="26"/>
  <c r="AC168" i="26"/>
  <c r="AD168" i="26"/>
  <c r="AE168" i="26"/>
  <c r="A169" i="26"/>
  <c r="B169" i="26"/>
  <c r="C169" i="26"/>
  <c r="D169" i="26"/>
  <c r="E169" i="26"/>
  <c r="F169" i="26"/>
  <c r="G169" i="26"/>
  <c r="H169" i="26"/>
  <c r="I169" i="26"/>
  <c r="J169" i="26"/>
  <c r="K169" i="26"/>
  <c r="L169" i="26"/>
  <c r="M169" i="26"/>
  <c r="N169" i="26"/>
  <c r="O169" i="26"/>
  <c r="Q169" i="26"/>
  <c r="R169" i="26"/>
  <c r="S169" i="26"/>
  <c r="T169" i="26"/>
  <c r="U169" i="26"/>
  <c r="V169" i="26"/>
  <c r="W169" i="26"/>
  <c r="X169" i="26"/>
  <c r="Y169" i="26"/>
  <c r="Z169" i="26"/>
  <c r="AA169" i="26"/>
  <c r="AB169" i="26"/>
  <c r="AC169" i="26"/>
  <c r="AD169" i="26"/>
  <c r="AE169" i="26"/>
  <c r="A170" i="26"/>
  <c r="B170" i="26"/>
  <c r="C170" i="26"/>
  <c r="D170" i="26"/>
  <c r="E170" i="26"/>
  <c r="F170" i="26"/>
  <c r="G170" i="26"/>
  <c r="H170" i="26"/>
  <c r="I170" i="26"/>
  <c r="J170" i="26"/>
  <c r="K170" i="26"/>
  <c r="L170" i="26"/>
  <c r="M170" i="26"/>
  <c r="N170" i="26"/>
  <c r="O170" i="26"/>
  <c r="Q170" i="26"/>
  <c r="R170" i="26"/>
  <c r="S170" i="26"/>
  <c r="T170" i="26"/>
  <c r="U170" i="26"/>
  <c r="V170" i="26"/>
  <c r="W170" i="26"/>
  <c r="X170" i="26"/>
  <c r="Y170" i="26"/>
  <c r="Z170" i="26"/>
  <c r="AA170" i="26"/>
  <c r="AB170" i="26"/>
  <c r="AC170" i="26"/>
  <c r="AD170" i="26"/>
  <c r="AE170" i="26"/>
  <c r="A171" i="26"/>
  <c r="B171" i="26"/>
  <c r="C171" i="26"/>
  <c r="D171" i="26"/>
  <c r="E171" i="26"/>
  <c r="F171" i="26"/>
  <c r="G171" i="26"/>
  <c r="H171" i="26"/>
  <c r="I171" i="26"/>
  <c r="J171" i="26"/>
  <c r="K171" i="26"/>
  <c r="L171" i="26"/>
  <c r="M171" i="26"/>
  <c r="N171" i="26"/>
  <c r="O171" i="26"/>
  <c r="Q171" i="26"/>
  <c r="R171" i="26"/>
  <c r="S171" i="26"/>
  <c r="T171" i="26"/>
  <c r="U171" i="26"/>
  <c r="V171" i="26"/>
  <c r="W171" i="26"/>
  <c r="X171" i="26"/>
  <c r="Y171" i="26"/>
  <c r="Z171" i="26"/>
  <c r="AA171" i="26"/>
  <c r="AB171" i="26"/>
  <c r="AC171" i="26"/>
  <c r="AD171" i="26"/>
  <c r="AE171" i="26"/>
  <c r="A172" i="26"/>
  <c r="B172" i="26"/>
  <c r="C172" i="26"/>
  <c r="D172" i="26"/>
  <c r="E172" i="26"/>
  <c r="F172" i="26"/>
  <c r="G172" i="26"/>
  <c r="H172" i="26"/>
  <c r="I172" i="26"/>
  <c r="J172" i="26"/>
  <c r="K172" i="26"/>
  <c r="L172" i="26"/>
  <c r="M172" i="26"/>
  <c r="N172" i="26"/>
  <c r="O172" i="26"/>
  <c r="Q172" i="26"/>
  <c r="R172" i="26"/>
  <c r="S172" i="26"/>
  <c r="T172" i="26"/>
  <c r="U172" i="26"/>
  <c r="V172" i="26"/>
  <c r="W172" i="26"/>
  <c r="X172" i="26"/>
  <c r="Y172" i="26"/>
  <c r="Z172" i="26"/>
  <c r="AA172" i="26"/>
  <c r="AB172" i="26"/>
  <c r="AC172" i="26"/>
  <c r="AD172" i="26"/>
  <c r="AE172" i="26"/>
  <c r="A173" i="26"/>
  <c r="B173" i="26"/>
  <c r="C173" i="26"/>
  <c r="D173" i="26"/>
  <c r="E173" i="26"/>
  <c r="F173" i="26"/>
  <c r="G173" i="26"/>
  <c r="H173" i="26"/>
  <c r="I173" i="26"/>
  <c r="J173" i="26"/>
  <c r="K173" i="26"/>
  <c r="L173" i="26"/>
  <c r="M173" i="26"/>
  <c r="N173" i="26"/>
  <c r="O173" i="26"/>
  <c r="Q173" i="26"/>
  <c r="R173" i="26"/>
  <c r="S173" i="26"/>
  <c r="T173" i="26"/>
  <c r="U173" i="26"/>
  <c r="V173" i="26"/>
  <c r="W173" i="26"/>
  <c r="X173" i="26"/>
  <c r="Y173" i="26"/>
  <c r="Z173" i="26"/>
  <c r="AA173" i="26"/>
  <c r="AB173" i="26"/>
  <c r="AC173" i="26"/>
  <c r="AD173" i="26"/>
  <c r="AE173" i="26"/>
  <c r="A174" i="26"/>
  <c r="B174" i="26"/>
  <c r="C174" i="26"/>
  <c r="D174" i="26"/>
  <c r="E174" i="26"/>
  <c r="F174" i="26"/>
  <c r="G174" i="26"/>
  <c r="H174" i="26"/>
  <c r="I174" i="26"/>
  <c r="J174" i="26"/>
  <c r="K174" i="26"/>
  <c r="L174" i="26"/>
  <c r="M174" i="26"/>
  <c r="N174" i="26"/>
  <c r="O174" i="26"/>
  <c r="Q174" i="26"/>
  <c r="R174" i="26"/>
  <c r="S174" i="26"/>
  <c r="T174" i="26"/>
  <c r="U174" i="26"/>
  <c r="V174" i="26"/>
  <c r="W174" i="26"/>
  <c r="X174" i="26"/>
  <c r="Y174" i="26"/>
  <c r="Z174" i="26"/>
  <c r="AA174" i="26"/>
  <c r="AB174" i="26"/>
  <c r="AC174" i="26"/>
  <c r="AD174" i="26"/>
  <c r="AE174" i="26"/>
  <c r="A175" i="26"/>
  <c r="B175" i="26"/>
  <c r="C175" i="26"/>
  <c r="D175" i="26"/>
  <c r="E175" i="26"/>
  <c r="F175" i="26"/>
  <c r="G175" i="26"/>
  <c r="H175" i="26"/>
  <c r="I175" i="26"/>
  <c r="J175" i="26"/>
  <c r="K175" i="26"/>
  <c r="L175" i="26"/>
  <c r="M175" i="26"/>
  <c r="N175" i="26"/>
  <c r="O175" i="26"/>
  <c r="Q175" i="26"/>
  <c r="R175" i="26"/>
  <c r="S175" i="26"/>
  <c r="T175" i="26"/>
  <c r="U175" i="26"/>
  <c r="V175" i="26"/>
  <c r="W175" i="26"/>
  <c r="X175" i="26"/>
  <c r="Y175" i="26"/>
  <c r="Z175" i="26"/>
  <c r="AA175" i="26"/>
  <c r="AB175" i="26"/>
  <c r="AC175" i="26"/>
  <c r="AD175" i="26"/>
  <c r="AE175" i="26"/>
  <c r="A176" i="26"/>
  <c r="B176" i="26"/>
  <c r="C176" i="26"/>
  <c r="D176" i="26"/>
  <c r="E176" i="26"/>
  <c r="F176" i="26"/>
  <c r="G176" i="26"/>
  <c r="H176" i="26"/>
  <c r="I176" i="26"/>
  <c r="J176" i="26"/>
  <c r="K176" i="26"/>
  <c r="L176" i="26"/>
  <c r="M176" i="26"/>
  <c r="N176" i="26"/>
  <c r="O176" i="26"/>
  <c r="Q176" i="26"/>
  <c r="R176" i="26"/>
  <c r="S176" i="26"/>
  <c r="T176" i="26"/>
  <c r="U176" i="26"/>
  <c r="V176" i="26"/>
  <c r="W176" i="26"/>
  <c r="X176" i="26"/>
  <c r="Y176" i="26"/>
  <c r="Z176" i="26"/>
  <c r="AA176" i="26"/>
  <c r="AB176" i="26"/>
  <c r="AC176" i="26"/>
  <c r="AD176" i="26"/>
  <c r="AE176" i="26"/>
  <c r="A177" i="26"/>
  <c r="B177" i="26"/>
  <c r="C177" i="26"/>
  <c r="D177" i="26"/>
  <c r="E177" i="26"/>
  <c r="F177" i="26"/>
  <c r="G177" i="26"/>
  <c r="H177" i="26"/>
  <c r="I177" i="26"/>
  <c r="J177" i="26"/>
  <c r="K177" i="26"/>
  <c r="L177" i="26"/>
  <c r="M177" i="26"/>
  <c r="N177" i="26"/>
  <c r="O177" i="26"/>
  <c r="Q177" i="26"/>
  <c r="R177" i="26"/>
  <c r="S177" i="26"/>
  <c r="T177" i="26"/>
  <c r="U177" i="26"/>
  <c r="V177" i="26"/>
  <c r="W177" i="26"/>
  <c r="X177" i="26"/>
  <c r="Y177" i="26"/>
  <c r="Z177" i="26"/>
  <c r="AA177" i="26"/>
  <c r="AB177" i="26"/>
  <c r="AC177" i="26"/>
  <c r="AD177" i="26"/>
  <c r="AE177" i="26"/>
  <c r="A178" i="26"/>
  <c r="B178" i="26"/>
  <c r="C178" i="26"/>
  <c r="D178" i="26"/>
  <c r="E178" i="26"/>
  <c r="F178" i="26"/>
  <c r="G178" i="26"/>
  <c r="H178" i="26"/>
  <c r="I178" i="26"/>
  <c r="J178" i="26"/>
  <c r="K178" i="26"/>
  <c r="L178" i="26"/>
  <c r="M178" i="26"/>
  <c r="N178" i="26"/>
  <c r="O178" i="26"/>
  <c r="Q178" i="26"/>
  <c r="R178" i="26"/>
  <c r="S178" i="26"/>
  <c r="T178" i="26"/>
  <c r="U178" i="26"/>
  <c r="V178" i="26"/>
  <c r="W178" i="26"/>
  <c r="X178" i="26"/>
  <c r="Y178" i="26"/>
  <c r="Z178" i="26"/>
  <c r="AA178" i="26"/>
  <c r="AB178" i="26"/>
  <c r="AC178" i="26"/>
  <c r="AD178" i="26"/>
  <c r="AE178" i="26"/>
  <c r="A179" i="26"/>
  <c r="B179" i="26"/>
  <c r="C179" i="26"/>
  <c r="D179" i="26"/>
  <c r="E179" i="26"/>
  <c r="F179" i="26"/>
  <c r="G179" i="26"/>
  <c r="H179" i="26"/>
  <c r="I179" i="26"/>
  <c r="J179" i="26"/>
  <c r="K179" i="26"/>
  <c r="L179" i="26"/>
  <c r="M179" i="26"/>
  <c r="N179" i="26"/>
  <c r="O179" i="26"/>
  <c r="Q179" i="26"/>
  <c r="R179" i="26"/>
  <c r="S179" i="26"/>
  <c r="T179" i="26"/>
  <c r="U179" i="26"/>
  <c r="V179" i="26"/>
  <c r="W179" i="26"/>
  <c r="X179" i="26"/>
  <c r="Y179" i="26"/>
  <c r="Z179" i="26"/>
  <c r="AA179" i="26"/>
  <c r="AB179" i="26"/>
  <c r="AC179" i="26"/>
  <c r="AD179" i="26"/>
  <c r="AE179" i="26"/>
  <c r="A180" i="26"/>
  <c r="B180" i="26"/>
  <c r="C180" i="26"/>
  <c r="D180" i="26"/>
  <c r="E180" i="26"/>
  <c r="F180" i="26"/>
  <c r="G180" i="26"/>
  <c r="H180" i="26"/>
  <c r="I180" i="26"/>
  <c r="J180" i="26"/>
  <c r="K180" i="26"/>
  <c r="L180" i="26"/>
  <c r="M180" i="26"/>
  <c r="N180" i="26"/>
  <c r="O180" i="26"/>
  <c r="Q180" i="26"/>
  <c r="R180" i="26"/>
  <c r="S180" i="26"/>
  <c r="T180" i="26"/>
  <c r="U180" i="26"/>
  <c r="V180" i="26"/>
  <c r="W180" i="26"/>
  <c r="X180" i="26"/>
  <c r="Y180" i="26"/>
  <c r="Z180" i="26"/>
  <c r="AA180" i="26"/>
  <c r="AB180" i="26"/>
  <c r="AC180" i="26"/>
  <c r="AD180" i="26"/>
  <c r="AE180" i="26"/>
  <c r="A181" i="26"/>
  <c r="B181" i="26"/>
  <c r="C181" i="26"/>
  <c r="D181" i="26"/>
  <c r="E181" i="26"/>
  <c r="F181" i="26"/>
  <c r="G181" i="26"/>
  <c r="H181" i="26"/>
  <c r="I181" i="26"/>
  <c r="J181" i="26"/>
  <c r="K181" i="26"/>
  <c r="L181" i="26"/>
  <c r="M181" i="26"/>
  <c r="N181" i="26"/>
  <c r="O181" i="26"/>
  <c r="Q181" i="26"/>
  <c r="R181" i="26"/>
  <c r="S181" i="26"/>
  <c r="T181" i="26"/>
  <c r="U181" i="26"/>
  <c r="V181" i="26"/>
  <c r="W181" i="26"/>
  <c r="X181" i="26"/>
  <c r="Y181" i="26"/>
  <c r="Z181" i="26"/>
  <c r="AA181" i="26"/>
  <c r="AB181" i="26"/>
  <c r="AC181" i="26"/>
  <c r="AD181" i="26"/>
  <c r="AE181" i="26"/>
  <c r="A182" i="26"/>
  <c r="B182" i="26"/>
  <c r="C182" i="26"/>
  <c r="D182" i="26"/>
  <c r="E182" i="26"/>
  <c r="F182" i="26"/>
  <c r="G182" i="26"/>
  <c r="H182" i="26"/>
  <c r="I182" i="26"/>
  <c r="J182" i="26"/>
  <c r="K182" i="26"/>
  <c r="L182" i="26"/>
  <c r="M182" i="26"/>
  <c r="N182" i="26"/>
  <c r="O182" i="26"/>
  <c r="Q182" i="26"/>
  <c r="R182" i="26"/>
  <c r="S182" i="26"/>
  <c r="T182" i="26"/>
  <c r="U182" i="26"/>
  <c r="V182" i="26"/>
  <c r="W182" i="26"/>
  <c r="X182" i="26"/>
  <c r="Y182" i="26"/>
  <c r="Z182" i="26"/>
  <c r="AA182" i="26"/>
  <c r="AB182" i="26"/>
  <c r="AC182" i="26"/>
  <c r="AD182" i="26"/>
  <c r="AE182" i="26"/>
  <c r="A183" i="26"/>
  <c r="B183" i="26"/>
  <c r="C183" i="26"/>
  <c r="D183" i="26"/>
  <c r="E183" i="26"/>
  <c r="F183" i="26"/>
  <c r="G183" i="26"/>
  <c r="H183" i="26"/>
  <c r="I183" i="26"/>
  <c r="J183" i="26"/>
  <c r="K183" i="26"/>
  <c r="L183" i="26"/>
  <c r="M183" i="26"/>
  <c r="N183" i="26"/>
  <c r="O183" i="26"/>
  <c r="Q183" i="26"/>
  <c r="R183" i="26"/>
  <c r="S183" i="26"/>
  <c r="T183" i="26"/>
  <c r="U183" i="26"/>
  <c r="V183" i="26"/>
  <c r="W183" i="26"/>
  <c r="X183" i="26"/>
  <c r="Y183" i="26"/>
  <c r="Z183" i="26"/>
  <c r="AA183" i="26"/>
  <c r="AB183" i="26"/>
  <c r="AC183" i="26"/>
  <c r="AD183" i="26"/>
  <c r="AE183" i="26"/>
  <c r="A184" i="26"/>
  <c r="B184" i="26"/>
  <c r="C184" i="26"/>
  <c r="D184" i="26"/>
  <c r="E184" i="26"/>
  <c r="F184" i="26"/>
  <c r="G184" i="26"/>
  <c r="H184" i="26"/>
  <c r="I184" i="26"/>
  <c r="J184" i="26"/>
  <c r="K184" i="26"/>
  <c r="L184" i="26"/>
  <c r="M184" i="26"/>
  <c r="N184" i="26"/>
  <c r="O184" i="26"/>
  <c r="Q184" i="26"/>
  <c r="R184" i="26"/>
  <c r="S184" i="26"/>
  <c r="T184" i="26"/>
  <c r="U184" i="26"/>
  <c r="V184" i="26"/>
  <c r="W184" i="26"/>
  <c r="X184" i="26"/>
  <c r="Y184" i="26"/>
  <c r="Z184" i="26"/>
  <c r="AA184" i="26"/>
  <c r="AB184" i="26"/>
  <c r="AC184" i="26"/>
  <c r="AD184" i="26"/>
  <c r="AE184" i="26"/>
  <c r="A185" i="26"/>
  <c r="B185" i="26"/>
  <c r="C185" i="26"/>
  <c r="D185" i="26"/>
  <c r="E185" i="26"/>
  <c r="F185" i="26"/>
  <c r="G185" i="26"/>
  <c r="H185" i="26"/>
  <c r="I185" i="26"/>
  <c r="J185" i="26"/>
  <c r="K185" i="26"/>
  <c r="L185" i="26"/>
  <c r="M185" i="26"/>
  <c r="N185" i="26"/>
  <c r="O185" i="26"/>
  <c r="Q185" i="26"/>
  <c r="R185" i="26"/>
  <c r="S185" i="26"/>
  <c r="T185" i="26"/>
  <c r="U185" i="26"/>
  <c r="V185" i="26"/>
  <c r="W185" i="26"/>
  <c r="X185" i="26"/>
  <c r="Y185" i="26"/>
  <c r="Z185" i="26"/>
  <c r="AA185" i="26"/>
  <c r="AB185" i="26"/>
  <c r="AC185" i="26"/>
  <c r="AD185" i="26"/>
  <c r="AE185" i="26"/>
  <c r="A186" i="26"/>
  <c r="B186" i="26"/>
  <c r="C186" i="26"/>
  <c r="D186" i="26"/>
  <c r="E186" i="26"/>
  <c r="F186" i="26"/>
  <c r="G186" i="26"/>
  <c r="H186" i="26"/>
  <c r="I186" i="26"/>
  <c r="J186" i="26"/>
  <c r="K186" i="26"/>
  <c r="L186" i="26"/>
  <c r="M186" i="26"/>
  <c r="N186" i="26"/>
  <c r="O186" i="26"/>
  <c r="Q186" i="26"/>
  <c r="R186" i="26"/>
  <c r="S186" i="26"/>
  <c r="T186" i="26"/>
  <c r="U186" i="26"/>
  <c r="V186" i="26"/>
  <c r="W186" i="26"/>
  <c r="X186" i="26"/>
  <c r="Y186" i="26"/>
  <c r="Z186" i="26"/>
  <c r="AA186" i="26"/>
  <c r="AB186" i="26"/>
  <c r="AC186" i="26"/>
  <c r="AD186" i="26"/>
  <c r="AE186" i="26"/>
  <c r="A187" i="26"/>
  <c r="B187" i="26"/>
  <c r="C187" i="26"/>
  <c r="D187" i="26"/>
  <c r="E187" i="26"/>
  <c r="F187" i="26"/>
  <c r="G187" i="26"/>
  <c r="H187" i="26"/>
  <c r="I187" i="26"/>
  <c r="J187" i="26"/>
  <c r="K187" i="26"/>
  <c r="L187" i="26"/>
  <c r="M187" i="26"/>
  <c r="N187" i="26"/>
  <c r="O187" i="26"/>
  <c r="Q187" i="26"/>
  <c r="R187" i="26"/>
  <c r="S187" i="26"/>
  <c r="T187" i="26"/>
  <c r="U187" i="26"/>
  <c r="V187" i="26"/>
  <c r="W187" i="26"/>
  <c r="X187" i="26"/>
  <c r="Y187" i="26"/>
  <c r="Z187" i="26"/>
  <c r="AA187" i="26"/>
  <c r="AB187" i="26"/>
  <c r="AC187" i="26"/>
  <c r="AD187" i="26"/>
  <c r="AE187" i="26"/>
  <c r="A188" i="26"/>
  <c r="B188" i="26"/>
  <c r="C188" i="26"/>
  <c r="D188" i="26"/>
  <c r="E188" i="26"/>
  <c r="F188" i="26"/>
  <c r="G188" i="26"/>
  <c r="H188" i="26"/>
  <c r="I188" i="26"/>
  <c r="J188" i="26"/>
  <c r="K188" i="26"/>
  <c r="L188" i="26"/>
  <c r="M188" i="26"/>
  <c r="N188" i="26"/>
  <c r="O188" i="26"/>
  <c r="Q188" i="26"/>
  <c r="R188" i="26"/>
  <c r="S188" i="26"/>
  <c r="T188" i="26"/>
  <c r="U188" i="26"/>
  <c r="V188" i="26"/>
  <c r="W188" i="26"/>
  <c r="X188" i="26"/>
  <c r="Y188" i="26"/>
  <c r="Z188" i="26"/>
  <c r="AA188" i="26"/>
  <c r="AB188" i="26"/>
  <c r="AC188" i="26"/>
  <c r="AD188" i="26"/>
  <c r="AE188" i="26"/>
  <c r="A189" i="26"/>
  <c r="B189" i="26"/>
  <c r="C189" i="26"/>
  <c r="D189" i="26"/>
  <c r="E189" i="26"/>
  <c r="F189" i="26"/>
  <c r="G189" i="26"/>
  <c r="H189" i="26"/>
  <c r="I189" i="26"/>
  <c r="J189" i="26"/>
  <c r="K189" i="26"/>
  <c r="L189" i="26"/>
  <c r="M189" i="26"/>
  <c r="N189" i="26"/>
  <c r="O189" i="26"/>
  <c r="Q189" i="26"/>
  <c r="R189" i="26"/>
  <c r="S189" i="26"/>
  <c r="T189" i="26"/>
  <c r="U189" i="26"/>
  <c r="V189" i="26"/>
  <c r="W189" i="26"/>
  <c r="X189" i="26"/>
  <c r="Y189" i="26"/>
  <c r="Z189" i="26"/>
  <c r="AA189" i="26"/>
  <c r="AB189" i="26"/>
  <c r="AC189" i="26"/>
  <c r="AD189" i="26"/>
  <c r="AE189" i="26"/>
  <c r="A190" i="26"/>
  <c r="B190" i="26"/>
  <c r="C190" i="26"/>
  <c r="D190" i="26"/>
  <c r="E190" i="26"/>
  <c r="F190" i="26"/>
  <c r="G190" i="26"/>
  <c r="H190" i="26"/>
  <c r="I190" i="26"/>
  <c r="J190" i="26"/>
  <c r="K190" i="26"/>
  <c r="L190" i="26"/>
  <c r="M190" i="26"/>
  <c r="N190" i="26"/>
  <c r="O190" i="26"/>
  <c r="Q190" i="26"/>
  <c r="R190" i="26"/>
  <c r="S190" i="26"/>
  <c r="T190" i="26"/>
  <c r="U190" i="26"/>
  <c r="V190" i="26"/>
  <c r="W190" i="26"/>
  <c r="X190" i="26"/>
  <c r="Y190" i="26"/>
  <c r="Z190" i="26"/>
  <c r="AA190" i="26"/>
  <c r="AB190" i="26"/>
  <c r="AC190" i="26"/>
  <c r="AD190" i="26"/>
  <c r="AE190" i="26"/>
  <c r="A191" i="26"/>
  <c r="B191" i="26"/>
  <c r="C191" i="26"/>
  <c r="D191" i="26"/>
  <c r="E191" i="26"/>
  <c r="F191" i="26"/>
  <c r="G191" i="26"/>
  <c r="H191" i="26"/>
  <c r="I191" i="26"/>
  <c r="J191" i="26"/>
  <c r="K191" i="26"/>
  <c r="L191" i="26"/>
  <c r="M191" i="26"/>
  <c r="N191" i="26"/>
  <c r="O191" i="26"/>
  <c r="Q191" i="26"/>
  <c r="R191" i="26"/>
  <c r="S191" i="26"/>
  <c r="T191" i="26"/>
  <c r="U191" i="26"/>
  <c r="V191" i="26"/>
  <c r="W191" i="26"/>
  <c r="X191" i="26"/>
  <c r="Y191" i="26"/>
  <c r="Z191" i="26"/>
  <c r="AA191" i="26"/>
  <c r="AB191" i="26"/>
  <c r="AC191" i="26"/>
  <c r="AD191" i="26"/>
  <c r="AE191" i="26"/>
  <c r="A192" i="26"/>
  <c r="B192" i="26"/>
  <c r="C192" i="26"/>
  <c r="D192" i="26"/>
  <c r="E192" i="26"/>
  <c r="F192" i="26"/>
  <c r="G192" i="26"/>
  <c r="H192" i="26"/>
  <c r="I192" i="26"/>
  <c r="J192" i="26"/>
  <c r="K192" i="26"/>
  <c r="L192" i="26"/>
  <c r="M192" i="26"/>
  <c r="N192" i="26"/>
  <c r="O192" i="26"/>
  <c r="Q192" i="26"/>
  <c r="R192" i="26"/>
  <c r="S192" i="26"/>
  <c r="T192" i="26"/>
  <c r="U192" i="26"/>
  <c r="V192" i="26"/>
  <c r="W192" i="26"/>
  <c r="X192" i="26"/>
  <c r="Y192" i="26"/>
  <c r="Z192" i="26"/>
  <c r="AA192" i="26"/>
  <c r="AB192" i="26"/>
  <c r="AC192" i="26"/>
  <c r="AD192" i="26"/>
  <c r="AE192" i="26"/>
  <c r="A193" i="26"/>
  <c r="B193" i="26"/>
  <c r="C193" i="26"/>
  <c r="D193" i="26"/>
  <c r="E193" i="26"/>
  <c r="F193" i="26"/>
  <c r="G193" i="26"/>
  <c r="H193" i="26"/>
  <c r="I193" i="26"/>
  <c r="J193" i="26"/>
  <c r="K193" i="26"/>
  <c r="L193" i="26"/>
  <c r="M193" i="26"/>
  <c r="N193" i="26"/>
  <c r="O193" i="26"/>
  <c r="Q193" i="26"/>
  <c r="R193" i="26"/>
  <c r="S193" i="26"/>
  <c r="T193" i="26"/>
  <c r="U193" i="26"/>
  <c r="V193" i="26"/>
  <c r="W193" i="26"/>
  <c r="X193" i="26"/>
  <c r="Y193" i="26"/>
  <c r="Z193" i="26"/>
  <c r="AA193" i="26"/>
  <c r="AB193" i="26"/>
  <c r="AC193" i="26"/>
  <c r="AD193" i="26"/>
  <c r="AE193" i="26"/>
  <c r="A194" i="26"/>
  <c r="B194" i="26"/>
  <c r="C194" i="26"/>
  <c r="D194" i="26"/>
  <c r="E194" i="26"/>
  <c r="F194" i="26"/>
  <c r="G194" i="26"/>
  <c r="H194" i="26"/>
  <c r="I194" i="26"/>
  <c r="J194" i="26"/>
  <c r="K194" i="26"/>
  <c r="L194" i="26"/>
  <c r="M194" i="26"/>
  <c r="N194" i="26"/>
  <c r="O194" i="26"/>
  <c r="Q194" i="26"/>
  <c r="R194" i="26"/>
  <c r="S194" i="26"/>
  <c r="T194" i="26"/>
  <c r="U194" i="26"/>
  <c r="V194" i="26"/>
  <c r="W194" i="26"/>
  <c r="X194" i="26"/>
  <c r="Y194" i="26"/>
  <c r="Z194" i="26"/>
  <c r="AA194" i="26"/>
  <c r="AB194" i="26"/>
  <c r="AC194" i="26"/>
  <c r="AD194" i="26"/>
  <c r="AE194" i="26"/>
  <c r="A195" i="26"/>
  <c r="B195" i="26"/>
  <c r="C195" i="26"/>
  <c r="D195" i="26"/>
  <c r="E195" i="26"/>
  <c r="F195" i="26"/>
  <c r="G195" i="26"/>
  <c r="H195" i="26"/>
  <c r="I195" i="26"/>
  <c r="J195" i="26"/>
  <c r="K195" i="26"/>
  <c r="L195" i="26"/>
  <c r="M195" i="26"/>
  <c r="N195" i="26"/>
  <c r="O195" i="26"/>
  <c r="Q195" i="26"/>
  <c r="R195" i="26"/>
  <c r="S195" i="26"/>
  <c r="T195" i="26"/>
  <c r="U195" i="26"/>
  <c r="V195" i="26"/>
  <c r="W195" i="26"/>
  <c r="X195" i="26"/>
  <c r="Y195" i="26"/>
  <c r="Z195" i="26"/>
  <c r="AA195" i="26"/>
  <c r="AB195" i="26"/>
  <c r="AC195" i="26"/>
  <c r="AD195" i="26"/>
  <c r="AE195" i="26"/>
  <c r="A196" i="26"/>
  <c r="B196" i="26"/>
  <c r="C196" i="26"/>
  <c r="D196" i="26"/>
  <c r="E196" i="26"/>
  <c r="F196" i="26"/>
  <c r="G196" i="26"/>
  <c r="H196" i="26"/>
  <c r="I196" i="26"/>
  <c r="J196" i="26"/>
  <c r="K196" i="26"/>
  <c r="L196" i="26"/>
  <c r="M196" i="26"/>
  <c r="N196" i="26"/>
  <c r="O196" i="26"/>
  <c r="Q196" i="26"/>
  <c r="R196" i="26"/>
  <c r="S196" i="26"/>
  <c r="T196" i="26"/>
  <c r="U196" i="26"/>
  <c r="V196" i="26"/>
  <c r="W196" i="26"/>
  <c r="X196" i="26"/>
  <c r="Y196" i="26"/>
  <c r="Z196" i="26"/>
  <c r="AA196" i="26"/>
  <c r="AB196" i="26"/>
  <c r="AC196" i="26"/>
  <c r="AD196" i="26"/>
  <c r="AE196" i="26"/>
  <c r="A197" i="26"/>
  <c r="B197" i="26"/>
  <c r="C197" i="26"/>
  <c r="D197" i="26"/>
  <c r="E197" i="26"/>
  <c r="F197" i="26"/>
  <c r="G197" i="26"/>
  <c r="H197" i="26"/>
  <c r="I197" i="26"/>
  <c r="J197" i="26"/>
  <c r="K197" i="26"/>
  <c r="L197" i="26"/>
  <c r="M197" i="26"/>
  <c r="N197" i="26"/>
  <c r="O197" i="26"/>
  <c r="Q197" i="26"/>
  <c r="R197" i="26"/>
  <c r="S197" i="26"/>
  <c r="T197" i="26"/>
  <c r="U197" i="26"/>
  <c r="V197" i="26"/>
  <c r="W197" i="26"/>
  <c r="X197" i="26"/>
  <c r="Y197" i="26"/>
  <c r="Z197" i="26"/>
  <c r="AA197" i="26"/>
  <c r="AB197" i="26"/>
  <c r="AC197" i="26"/>
  <c r="AD197" i="26"/>
  <c r="AE197" i="26"/>
  <c r="A198" i="26"/>
  <c r="B198" i="26"/>
  <c r="C198" i="26"/>
  <c r="D198" i="26"/>
  <c r="E198" i="26"/>
  <c r="F198" i="26"/>
  <c r="G198" i="26"/>
  <c r="H198" i="26"/>
  <c r="I198" i="26"/>
  <c r="J198" i="26"/>
  <c r="K198" i="26"/>
  <c r="L198" i="26"/>
  <c r="M198" i="26"/>
  <c r="N198" i="26"/>
  <c r="O198" i="26"/>
  <c r="Q198" i="26"/>
  <c r="R198" i="26"/>
  <c r="S198" i="26"/>
  <c r="T198" i="26"/>
  <c r="U198" i="26"/>
  <c r="V198" i="26"/>
  <c r="W198" i="26"/>
  <c r="X198" i="26"/>
  <c r="Y198" i="26"/>
  <c r="Z198" i="26"/>
  <c r="AA198" i="26"/>
  <c r="AB198" i="26"/>
  <c r="AC198" i="26"/>
  <c r="AD198" i="26"/>
  <c r="AE198" i="26"/>
  <c r="A199" i="26"/>
  <c r="B199" i="26"/>
  <c r="C199" i="26"/>
  <c r="D199" i="26"/>
  <c r="E199" i="26"/>
  <c r="F199" i="26"/>
  <c r="G199" i="26"/>
  <c r="H199" i="26"/>
  <c r="I199" i="26"/>
  <c r="J199" i="26"/>
  <c r="K199" i="26"/>
  <c r="L199" i="26"/>
  <c r="M199" i="26"/>
  <c r="N199" i="26"/>
  <c r="O199" i="26"/>
  <c r="Q199" i="26"/>
  <c r="R199" i="26"/>
  <c r="S199" i="26"/>
  <c r="T199" i="26"/>
  <c r="U199" i="26"/>
  <c r="V199" i="26"/>
  <c r="W199" i="26"/>
  <c r="X199" i="26"/>
  <c r="Y199" i="26"/>
  <c r="Z199" i="26"/>
  <c r="AA199" i="26"/>
  <c r="AB199" i="26"/>
  <c r="AC199" i="26"/>
  <c r="AD199" i="26"/>
  <c r="AE199" i="26"/>
  <c r="A200" i="26"/>
  <c r="B200" i="26"/>
  <c r="C200" i="26"/>
  <c r="D200" i="26"/>
  <c r="E200" i="26"/>
  <c r="F200" i="26"/>
  <c r="G200" i="26"/>
  <c r="H200" i="26"/>
  <c r="I200" i="26"/>
  <c r="J200" i="26"/>
  <c r="K200" i="26"/>
  <c r="L200" i="26"/>
  <c r="M200" i="26"/>
  <c r="N200" i="26"/>
  <c r="O200" i="26"/>
  <c r="Q200" i="26"/>
  <c r="R200" i="26"/>
  <c r="S200" i="26"/>
  <c r="T200" i="26"/>
  <c r="U200" i="26"/>
  <c r="V200" i="26"/>
  <c r="W200" i="26"/>
  <c r="X200" i="26"/>
  <c r="Y200" i="26"/>
  <c r="Z200" i="26"/>
  <c r="AA200" i="26"/>
  <c r="AB200" i="26"/>
  <c r="AC200" i="26"/>
  <c r="AD200" i="26"/>
  <c r="AE200" i="26"/>
  <c r="B1" i="26"/>
  <c r="C1" i="26"/>
  <c r="D1" i="26"/>
  <c r="E1" i="26"/>
  <c r="F1" i="26"/>
  <c r="G1" i="26"/>
  <c r="H1" i="26"/>
  <c r="I1" i="26"/>
  <c r="J1" i="26"/>
  <c r="K1" i="26"/>
  <c r="L1" i="26"/>
  <c r="M1" i="26"/>
  <c r="N1" i="26"/>
  <c r="O1" i="26"/>
  <c r="Q1" i="26"/>
  <c r="R1" i="26"/>
  <c r="S1" i="26"/>
  <c r="T1" i="26"/>
  <c r="U1" i="26"/>
  <c r="V1" i="26"/>
  <c r="W1" i="26"/>
  <c r="X1" i="26"/>
  <c r="Y1" i="26"/>
  <c r="Z1" i="26"/>
  <c r="AA1" i="26"/>
  <c r="AB1" i="26"/>
  <c r="AC1" i="26"/>
  <c r="AD1" i="26"/>
  <c r="AE1" i="26"/>
  <c r="A1" i="26"/>
  <c r="A2" i="25"/>
  <c r="B2" i="25"/>
  <c r="C2" i="25"/>
  <c r="D2" i="25"/>
  <c r="E2" i="25"/>
  <c r="F2" i="25"/>
  <c r="G2" i="25"/>
  <c r="H2" i="25"/>
  <c r="I2" i="25"/>
  <c r="J2" i="25"/>
  <c r="K2" i="25"/>
  <c r="L2" i="25"/>
  <c r="M2" i="25"/>
  <c r="N2" i="25"/>
  <c r="O2" i="25"/>
  <c r="Q2" i="25"/>
  <c r="R2" i="25"/>
  <c r="S2" i="25"/>
  <c r="T2" i="25"/>
  <c r="U2" i="25"/>
  <c r="V2" i="25"/>
  <c r="W2" i="25"/>
  <c r="X2" i="25"/>
  <c r="Y2" i="25"/>
  <c r="Z2" i="25"/>
  <c r="AA2" i="25"/>
  <c r="AB2" i="25"/>
  <c r="AC2" i="25"/>
  <c r="AD2" i="25"/>
  <c r="AE2" i="25"/>
  <c r="A3" i="25"/>
  <c r="B3" i="25"/>
  <c r="C3" i="25"/>
  <c r="D3" i="25"/>
  <c r="E3" i="25"/>
  <c r="F3" i="25"/>
  <c r="G3" i="25"/>
  <c r="H3" i="25"/>
  <c r="I3" i="25"/>
  <c r="J3" i="25"/>
  <c r="K3" i="25"/>
  <c r="L3" i="25"/>
  <c r="M3" i="25"/>
  <c r="N3" i="25"/>
  <c r="O3" i="25"/>
  <c r="Q3" i="25"/>
  <c r="R3" i="25"/>
  <c r="S3" i="25"/>
  <c r="T3" i="25"/>
  <c r="U3" i="25"/>
  <c r="V3" i="25"/>
  <c r="W3" i="25"/>
  <c r="X3" i="25"/>
  <c r="Y3" i="25"/>
  <c r="Z3" i="25"/>
  <c r="AA3" i="25"/>
  <c r="AB3" i="25"/>
  <c r="AC3" i="25"/>
  <c r="AD3" i="25"/>
  <c r="AE3" i="25"/>
  <c r="A4" i="25"/>
  <c r="B4" i="25"/>
  <c r="C4" i="25"/>
  <c r="D4" i="25"/>
  <c r="E4" i="25"/>
  <c r="F4" i="25"/>
  <c r="G4" i="25"/>
  <c r="H4" i="25"/>
  <c r="I4" i="25"/>
  <c r="J4" i="25"/>
  <c r="K4" i="25"/>
  <c r="L4" i="25"/>
  <c r="M4" i="25"/>
  <c r="N4" i="25"/>
  <c r="O4" i="25"/>
  <c r="Q4" i="25"/>
  <c r="R4" i="25"/>
  <c r="S4" i="25"/>
  <c r="T4" i="25"/>
  <c r="U4" i="25"/>
  <c r="V4" i="25"/>
  <c r="W4" i="25"/>
  <c r="X4" i="25"/>
  <c r="Y4" i="25"/>
  <c r="Z4" i="25"/>
  <c r="AA4" i="25"/>
  <c r="AB4" i="25"/>
  <c r="AC4" i="25"/>
  <c r="AD4" i="25"/>
  <c r="AE4" i="25"/>
  <c r="A5" i="25"/>
  <c r="B5" i="25"/>
  <c r="C5" i="25"/>
  <c r="D5" i="25"/>
  <c r="E5" i="25"/>
  <c r="F5" i="25"/>
  <c r="G5" i="25"/>
  <c r="H5" i="25"/>
  <c r="I5" i="25"/>
  <c r="J5" i="25"/>
  <c r="K5" i="25"/>
  <c r="L5" i="25"/>
  <c r="M5" i="25"/>
  <c r="N5" i="25"/>
  <c r="O5" i="25"/>
  <c r="Q5" i="25"/>
  <c r="R5" i="25"/>
  <c r="S5" i="25"/>
  <c r="T5" i="25"/>
  <c r="U5" i="25"/>
  <c r="V5" i="25"/>
  <c r="W5" i="25"/>
  <c r="X5" i="25"/>
  <c r="Y5" i="25"/>
  <c r="Z5" i="25"/>
  <c r="AA5" i="25"/>
  <c r="AB5" i="25"/>
  <c r="AC5" i="25"/>
  <c r="AD5" i="25"/>
  <c r="AE5" i="25"/>
  <c r="A6" i="25"/>
  <c r="B6" i="25"/>
  <c r="C6" i="25"/>
  <c r="D6" i="25"/>
  <c r="E6" i="25"/>
  <c r="F6" i="25"/>
  <c r="G6" i="25"/>
  <c r="H6" i="25"/>
  <c r="I6" i="25"/>
  <c r="J6" i="25"/>
  <c r="K6" i="25"/>
  <c r="L6" i="25"/>
  <c r="M6" i="25"/>
  <c r="N6" i="25"/>
  <c r="O6" i="25"/>
  <c r="Q6" i="25"/>
  <c r="R6" i="25"/>
  <c r="S6" i="25"/>
  <c r="T6" i="25"/>
  <c r="U6" i="25"/>
  <c r="V6" i="25"/>
  <c r="W6" i="25"/>
  <c r="X6" i="25"/>
  <c r="Y6" i="25"/>
  <c r="Z6" i="25"/>
  <c r="AA6" i="25"/>
  <c r="AB6" i="25"/>
  <c r="AC6" i="25"/>
  <c r="AD6" i="25"/>
  <c r="AE6" i="25"/>
  <c r="A7" i="25"/>
  <c r="B7" i="25"/>
  <c r="C7" i="25"/>
  <c r="D7" i="25"/>
  <c r="E7" i="25"/>
  <c r="F7" i="25"/>
  <c r="G7" i="25"/>
  <c r="H7" i="25"/>
  <c r="I7" i="25"/>
  <c r="J7" i="25"/>
  <c r="K7" i="25"/>
  <c r="L7" i="25"/>
  <c r="M7" i="25"/>
  <c r="N7" i="25"/>
  <c r="O7" i="25"/>
  <c r="Q7" i="25"/>
  <c r="R7" i="25"/>
  <c r="S7" i="25"/>
  <c r="T7" i="25"/>
  <c r="U7" i="25"/>
  <c r="V7" i="25"/>
  <c r="W7" i="25"/>
  <c r="X7" i="25"/>
  <c r="Y7" i="25"/>
  <c r="Z7" i="25"/>
  <c r="AA7" i="25"/>
  <c r="AB7" i="25"/>
  <c r="AC7" i="25"/>
  <c r="AD7" i="25"/>
  <c r="AE7" i="25"/>
  <c r="A8" i="25"/>
  <c r="B8" i="25"/>
  <c r="C8" i="25"/>
  <c r="D8" i="25"/>
  <c r="E8" i="25"/>
  <c r="F8" i="25"/>
  <c r="G8" i="25"/>
  <c r="H8" i="25"/>
  <c r="I8" i="25"/>
  <c r="J8" i="25"/>
  <c r="K8" i="25"/>
  <c r="L8" i="25"/>
  <c r="M8" i="25"/>
  <c r="N8" i="25"/>
  <c r="O8" i="25"/>
  <c r="Q8" i="25"/>
  <c r="R8" i="25"/>
  <c r="S8" i="25"/>
  <c r="T8" i="25"/>
  <c r="U8" i="25"/>
  <c r="V8" i="25"/>
  <c r="W8" i="25"/>
  <c r="X8" i="25"/>
  <c r="Y8" i="25"/>
  <c r="Z8" i="25"/>
  <c r="AA8" i="25"/>
  <c r="AB8" i="25"/>
  <c r="AC8" i="25"/>
  <c r="AD8" i="25"/>
  <c r="AE8" i="25"/>
  <c r="A9" i="25"/>
  <c r="B9" i="25"/>
  <c r="C9" i="25"/>
  <c r="D9" i="25"/>
  <c r="E9" i="25"/>
  <c r="F9" i="25"/>
  <c r="G9" i="25"/>
  <c r="H9" i="25"/>
  <c r="I9" i="25"/>
  <c r="J9" i="25"/>
  <c r="K9" i="25"/>
  <c r="L9" i="25"/>
  <c r="M9" i="25"/>
  <c r="N9" i="25"/>
  <c r="O9" i="25"/>
  <c r="Q9" i="25"/>
  <c r="R9" i="25"/>
  <c r="S9" i="25"/>
  <c r="T9" i="25"/>
  <c r="U9" i="25"/>
  <c r="V9" i="25"/>
  <c r="W9" i="25"/>
  <c r="X9" i="25"/>
  <c r="Y9" i="25"/>
  <c r="Z9" i="25"/>
  <c r="AA9" i="25"/>
  <c r="AB9" i="25"/>
  <c r="AC9" i="25"/>
  <c r="AD9" i="25"/>
  <c r="AE9" i="25"/>
  <c r="A10" i="25"/>
  <c r="B10" i="25"/>
  <c r="C10" i="25"/>
  <c r="D10" i="25"/>
  <c r="E10" i="25"/>
  <c r="F10" i="25"/>
  <c r="G10" i="25"/>
  <c r="H10" i="25"/>
  <c r="I10" i="25"/>
  <c r="J10" i="25"/>
  <c r="K10" i="25"/>
  <c r="L10" i="25"/>
  <c r="M10" i="25"/>
  <c r="N10" i="25"/>
  <c r="O10" i="25"/>
  <c r="Q10" i="25"/>
  <c r="R10" i="25"/>
  <c r="S10" i="25"/>
  <c r="T10" i="25"/>
  <c r="U10" i="25"/>
  <c r="V10" i="25"/>
  <c r="W10" i="25"/>
  <c r="X10" i="25"/>
  <c r="Y10" i="25"/>
  <c r="Z10" i="25"/>
  <c r="AA10" i="25"/>
  <c r="AB10" i="25"/>
  <c r="AC10" i="25"/>
  <c r="AD10" i="25"/>
  <c r="AE10" i="25"/>
  <c r="A11" i="25"/>
  <c r="B11" i="25"/>
  <c r="C11" i="25"/>
  <c r="D11" i="25"/>
  <c r="E11" i="25"/>
  <c r="F11" i="25"/>
  <c r="G11" i="25"/>
  <c r="H11" i="25"/>
  <c r="I11" i="25"/>
  <c r="J11" i="25"/>
  <c r="K11" i="25"/>
  <c r="L11" i="25"/>
  <c r="M11" i="25"/>
  <c r="N11" i="25"/>
  <c r="O11" i="25"/>
  <c r="Q11" i="25"/>
  <c r="R11" i="25"/>
  <c r="S11" i="25"/>
  <c r="T11" i="25"/>
  <c r="U11" i="25"/>
  <c r="V11" i="25"/>
  <c r="W11" i="25"/>
  <c r="X11" i="25"/>
  <c r="Y11" i="25"/>
  <c r="Z11" i="25"/>
  <c r="AA11" i="25"/>
  <c r="AB11" i="25"/>
  <c r="AC11" i="25"/>
  <c r="AD11" i="25"/>
  <c r="AE11" i="25"/>
  <c r="A12" i="25"/>
  <c r="B12" i="25"/>
  <c r="C12" i="25"/>
  <c r="D12" i="25"/>
  <c r="E12" i="25"/>
  <c r="F12" i="25"/>
  <c r="G12" i="25"/>
  <c r="H12" i="25"/>
  <c r="I12" i="25"/>
  <c r="J12" i="25"/>
  <c r="K12" i="25"/>
  <c r="L12" i="25"/>
  <c r="M12" i="25"/>
  <c r="N12" i="25"/>
  <c r="O12" i="25"/>
  <c r="Q12" i="25"/>
  <c r="R12" i="25"/>
  <c r="S12" i="25"/>
  <c r="T12" i="25"/>
  <c r="U12" i="25"/>
  <c r="V12" i="25"/>
  <c r="W12" i="25"/>
  <c r="X12" i="25"/>
  <c r="Y12" i="25"/>
  <c r="Z12" i="25"/>
  <c r="AA12" i="25"/>
  <c r="AB12" i="25"/>
  <c r="AC12" i="25"/>
  <c r="AD12" i="25"/>
  <c r="AE12" i="25"/>
  <c r="A13" i="25"/>
  <c r="B13" i="25"/>
  <c r="C13" i="25"/>
  <c r="D13" i="25"/>
  <c r="E13" i="25"/>
  <c r="F13" i="25"/>
  <c r="G13" i="25"/>
  <c r="H13" i="25"/>
  <c r="I13" i="25"/>
  <c r="J13" i="25"/>
  <c r="K13" i="25"/>
  <c r="L13" i="25"/>
  <c r="M13" i="25"/>
  <c r="N13" i="25"/>
  <c r="O13" i="25"/>
  <c r="Q13" i="25"/>
  <c r="R13" i="25"/>
  <c r="S13" i="25"/>
  <c r="T13" i="25"/>
  <c r="U13" i="25"/>
  <c r="V13" i="25"/>
  <c r="W13" i="25"/>
  <c r="X13" i="25"/>
  <c r="Y13" i="25"/>
  <c r="Z13" i="25"/>
  <c r="AA13" i="25"/>
  <c r="AB13" i="25"/>
  <c r="AC13" i="25"/>
  <c r="AD13" i="25"/>
  <c r="AE13" i="25"/>
  <c r="A14" i="25"/>
  <c r="B14" i="25"/>
  <c r="C14" i="25"/>
  <c r="D14" i="25"/>
  <c r="E14" i="25"/>
  <c r="F14" i="25"/>
  <c r="G14" i="25"/>
  <c r="H14" i="25"/>
  <c r="I14" i="25"/>
  <c r="J14" i="25"/>
  <c r="K14" i="25"/>
  <c r="L14" i="25"/>
  <c r="M14" i="25"/>
  <c r="N14" i="25"/>
  <c r="O14" i="25"/>
  <c r="Q14" i="25"/>
  <c r="R14" i="25"/>
  <c r="S14" i="25"/>
  <c r="T14" i="25"/>
  <c r="U14" i="25"/>
  <c r="V14" i="25"/>
  <c r="W14" i="25"/>
  <c r="X14" i="25"/>
  <c r="Y14" i="25"/>
  <c r="Z14" i="25"/>
  <c r="AA14" i="25"/>
  <c r="AB14" i="25"/>
  <c r="AC14" i="25"/>
  <c r="AD14" i="25"/>
  <c r="AE14" i="25"/>
  <c r="A15" i="25"/>
  <c r="B15" i="25"/>
  <c r="C15" i="25"/>
  <c r="D15" i="25"/>
  <c r="E15" i="25"/>
  <c r="F15" i="25"/>
  <c r="G15" i="25"/>
  <c r="H15" i="25"/>
  <c r="I15" i="25"/>
  <c r="J15" i="25"/>
  <c r="K15" i="25"/>
  <c r="L15" i="25"/>
  <c r="M15" i="25"/>
  <c r="N15" i="25"/>
  <c r="O15" i="25"/>
  <c r="Q15" i="25"/>
  <c r="R15" i="25"/>
  <c r="S15" i="25"/>
  <c r="T15" i="25"/>
  <c r="U15" i="25"/>
  <c r="V15" i="25"/>
  <c r="W15" i="25"/>
  <c r="X15" i="25"/>
  <c r="Y15" i="25"/>
  <c r="Z15" i="25"/>
  <c r="AA15" i="25"/>
  <c r="AB15" i="25"/>
  <c r="AC15" i="25"/>
  <c r="AD15" i="25"/>
  <c r="AE15" i="25"/>
  <c r="A16" i="25"/>
  <c r="B16" i="25"/>
  <c r="C16" i="25"/>
  <c r="D16" i="25"/>
  <c r="E16" i="25"/>
  <c r="F16" i="25"/>
  <c r="G16" i="25"/>
  <c r="H16" i="25"/>
  <c r="I16" i="25"/>
  <c r="J16" i="25"/>
  <c r="K16" i="25"/>
  <c r="L16" i="25"/>
  <c r="M16" i="25"/>
  <c r="N16" i="25"/>
  <c r="O16" i="25"/>
  <c r="Q16" i="25"/>
  <c r="R16" i="25"/>
  <c r="S16" i="25"/>
  <c r="T16" i="25"/>
  <c r="U16" i="25"/>
  <c r="V16" i="25"/>
  <c r="W16" i="25"/>
  <c r="X16" i="25"/>
  <c r="Y16" i="25"/>
  <c r="Z16" i="25"/>
  <c r="AA16" i="25"/>
  <c r="AB16" i="25"/>
  <c r="AC16" i="25"/>
  <c r="AD16" i="25"/>
  <c r="AE16" i="25"/>
  <c r="A17" i="25"/>
  <c r="B17" i="25"/>
  <c r="C17" i="25"/>
  <c r="D17" i="25"/>
  <c r="E17" i="25"/>
  <c r="F17" i="25"/>
  <c r="G17" i="25"/>
  <c r="H17" i="25"/>
  <c r="I17" i="25"/>
  <c r="J17" i="25"/>
  <c r="K17" i="25"/>
  <c r="L17" i="25"/>
  <c r="M17" i="25"/>
  <c r="N17" i="25"/>
  <c r="O17" i="25"/>
  <c r="Q17" i="25"/>
  <c r="R17" i="25"/>
  <c r="S17" i="25"/>
  <c r="T17" i="25"/>
  <c r="U17" i="25"/>
  <c r="V17" i="25"/>
  <c r="W17" i="25"/>
  <c r="X17" i="25"/>
  <c r="Y17" i="25"/>
  <c r="Z17" i="25"/>
  <c r="AA17" i="25"/>
  <c r="AB17" i="25"/>
  <c r="AC17" i="25"/>
  <c r="AD17" i="25"/>
  <c r="AE17" i="25"/>
  <c r="A18" i="25"/>
  <c r="B18" i="25"/>
  <c r="C18" i="25"/>
  <c r="D18" i="25"/>
  <c r="E18" i="25"/>
  <c r="F18" i="25"/>
  <c r="G18" i="25"/>
  <c r="H18" i="25"/>
  <c r="I18" i="25"/>
  <c r="J18" i="25"/>
  <c r="K18" i="25"/>
  <c r="L18" i="25"/>
  <c r="M18" i="25"/>
  <c r="N18" i="25"/>
  <c r="O18" i="25"/>
  <c r="Q18" i="25"/>
  <c r="R18" i="25"/>
  <c r="S18" i="25"/>
  <c r="T18" i="25"/>
  <c r="U18" i="25"/>
  <c r="V18" i="25"/>
  <c r="W18" i="25"/>
  <c r="X18" i="25"/>
  <c r="Y18" i="25"/>
  <c r="Z18" i="25"/>
  <c r="AA18" i="25"/>
  <c r="AB18" i="25"/>
  <c r="AC18" i="25"/>
  <c r="AD18" i="25"/>
  <c r="AE18" i="25"/>
  <c r="A19" i="25"/>
  <c r="B19" i="25"/>
  <c r="C19" i="25"/>
  <c r="D19" i="25"/>
  <c r="E19" i="25"/>
  <c r="F19" i="25"/>
  <c r="G19" i="25"/>
  <c r="H19" i="25"/>
  <c r="I19" i="25"/>
  <c r="J19" i="25"/>
  <c r="K19" i="25"/>
  <c r="L19" i="25"/>
  <c r="M19" i="25"/>
  <c r="N19" i="25"/>
  <c r="O19" i="25"/>
  <c r="Q19" i="25"/>
  <c r="R19" i="25"/>
  <c r="S19" i="25"/>
  <c r="T19" i="25"/>
  <c r="U19" i="25"/>
  <c r="V19" i="25"/>
  <c r="W19" i="25"/>
  <c r="X19" i="25"/>
  <c r="Y19" i="25"/>
  <c r="Z19" i="25"/>
  <c r="AA19" i="25"/>
  <c r="AB19" i="25"/>
  <c r="AC19" i="25"/>
  <c r="AD19" i="25"/>
  <c r="AE19" i="25"/>
  <c r="A20" i="25"/>
  <c r="B20" i="25"/>
  <c r="C20" i="25"/>
  <c r="D20" i="25"/>
  <c r="E20" i="25"/>
  <c r="F20" i="25"/>
  <c r="G20" i="25"/>
  <c r="H20" i="25"/>
  <c r="I20" i="25"/>
  <c r="J20" i="25"/>
  <c r="K20" i="25"/>
  <c r="L20" i="25"/>
  <c r="M20" i="25"/>
  <c r="N20" i="25"/>
  <c r="O20" i="25"/>
  <c r="Q20" i="25"/>
  <c r="R20" i="25"/>
  <c r="S20" i="25"/>
  <c r="T20" i="25"/>
  <c r="U20" i="25"/>
  <c r="V20" i="25"/>
  <c r="W20" i="25"/>
  <c r="X20" i="25"/>
  <c r="Y20" i="25"/>
  <c r="Z20" i="25"/>
  <c r="AA20" i="25"/>
  <c r="AB20" i="25"/>
  <c r="AC20" i="25"/>
  <c r="AD20" i="25"/>
  <c r="AE20" i="25"/>
  <c r="A21" i="25"/>
  <c r="B21" i="25"/>
  <c r="C21" i="25"/>
  <c r="D21" i="25"/>
  <c r="E21" i="25"/>
  <c r="F21" i="25"/>
  <c r="G21" i="25"/>
  <c r="H21" i="25"/>
  <c r="I21" i="25"/>
  <c r="J21" i="25"/>
  <c r="K21" i="25"/>
  <c r="L21" i="25"/>
  <c r="M21" i="25"/>
  <c r="N21" i="25"/>
  <c r="O21" i="25"/>
  <c r="Q21" i="25"/>
  <c r="R21" i="25"/>
  <c r="S21" i="25"/>
  <c r="T21" i="25"/>
  <c r="U21" i="25"/>
  <c r="V21" i="25"/>
  <c r="W21" i="25"/>
  <c r="X21" i="25"/>
  <c r="Y21" i="25"/>
  <c r="Z21" i="25"/>
  <c r="AA21" i="25"/>
  <c r="AB21" i="25"/>
  <c r="AC21" i="25"/>
  <c r="AD21" i="25"/>
  <c r="AE21" i="25"/>
  <c r="A22" i="25"/>
  <c r="B22" i="25"/>
  <c r="C22" i="25"/>
  <c r="D22" i="25"/>
  <c r="E22" i="25"/>
  <c r="F22" i="25"/>
  <c r="G22" i="25"/>
  <c r="H22" i="25"/>
  <c r="I22" i="25"/>
  <c r="J22" i="25"/>
  <c r="K22" i="25"/>
  <c r="L22" i="25"/>
  <c r="M22" i="25"/>
  <c r="N22" i="25"/>
  <c r="O22" i="25"/>
  <c r="Q22" i="25"/>
  <c r="R22" i="25"/>
  <c r="S22" i="25"/>
  <c r="T22" i="25"/>
  <c r="U22" i="25"/>
  <c r="V22" i="25"/>
  <c r="W22" i="25"/>
  <c r="X22" i="25"/>
  <c r="Y22" i="25"/>
  <c r="Z22" i="25"/>
  <c r="AA22" i="25"/>
  <c r="AB22" i="25"/>
  <c r="AC22" i="25"/>
  <c r="AD22" i="25"/>
  <c r="AE22" i="25"/>
  <c r="A23" i="25"/>
  <c r="B23" i="25"/>
  <c r="C23" i="25"/>
  <c r="D23" i="25"/>
  <c r="E23" i="25"/>
  <c r="F23" i="25"/>
  <c r="G23" i="25"/>
  <c r="H23" i="25"/>
  <c r="I23" i="25"/>
  <c r="J23" i="25"/>
  <c r="K23" i="25"/>
  <c r="L23" i="25"/>
  <c r="M23" i="25"/>
  <c r="N23" i="25"/>
  <c r="O23" i="25"/>
  <c r="Q23" i="25"/>
  <c r="R23" i="25"/>
  <c r="S23" i="25"/>
  <c r="T23" i="25"/>
  <c r="U23" i="25"/>
  <c r="V23" i="25"/>
  <c r="W23" i="25"/>
  <c r="X23" i="25"/>
  <c r="Y23" i="25"/>
  <c r="Z23" i="25"/>
  <c r="AA23" i="25"/>
  <c r="AB23" i="25"/>
  <c r="AC23" i="25"/>
  <c r="AD23" i="25"/>
  <c r="AE23" i="25"/>
  <c r="A24" i="25"/>
  <c r="B24" i="25"/>
  <c r="C24" i="25"/>
  <c r="D24" i="25"/>
  <c r="E24" i="25"/>
  <c r="F24" i="25"/>
  <c r="G24" i="25"/>
  <c r="H24" i="25"/>
  <c r="I24" i="25"/>
  <c r="J24" i="25"/>
  <c r="K24" i="25"/>
  <c r="L24" i="25"/>
  <c r="M24" i="25"/>
  <c r="N24" i="25"/>
  <c r="O24" i="25"/>
  <c r="Q24" i="25"/>
  <c r="R24" i="25"/>
  <c r="S24" i="25"/>
  <c r="T24" i="25"/>
  <c r="U24" i="25"/>
  <c r="V24" i="25"/>
  <c r="W24" i="25"/>
  <c r="X24" i="25"/>
  <c r="Y24" i="25"/>
  <c r="Z24" i="25"/>
  <c r="AA24" i="25"/>
  <c r="AB24" i="25"/>
  <c r="AC24" i="25"/>
  <c r="AD24" i="25"/>
  <c r="AE24" i="25"/>
  <c r="A25" i="25"/>
  <c r="B25" i="25"/>
  <c r="C25" i="25"/>
  <c r="D25" i="25"/>
  <c r="E25" i="25"/>
  <c r="F25" i="25"/>
  <c r="G25" i="25"/>
  <c r="H25" i="25"/>
  <c r="I25" i="25"/>
  <c r="J25" i="25"/>
  <c r="K25" i="25"/>
  <c r="L25" i="25"/>
  <c r="M25" i="25"/>
  <c r="N25" i="25"/>
  <c r="O25" i="25"/>
  <c r="Q25" i="25"/>
  <c r="R25" i="25"/>
  <c r="S25" i="25"/>
  <c r="T25" i="25"/>
  <c r="U25" i="25"/>
  <c r="V25" i="25"/>
  <c r="W25" i="25"/>
  <c r="X25" i="25"/>
  <c r="Y25" i="25"/>
  <c r="Z25" i="25"/>
  <c r="AA25" i="25"/>
  <c r="AB25" i="25"/>
  <c r="AC25" i="25"/>
  <c r="AD25" i="25"/>
  <c r="AE25" i="25"/>
  <c r="A26" i="25"/>
  <c r="B26" i="25"/>
  <c r="C26" i="25"/>
  <c r="D26" i="25"/>
  <c r="E26" i="25"/>
  <c r="F26" i="25"/>
  <c r="G26" i="25"/>
  <c r="H26" i="25"/>
  <c r="I26" i="25"/>
  <c r="J26" i="25"/>
  <c r="K26" i="25"/>
  <c r="L26" i="25"/>
  <c r="M26" i="25"/>
  <c r="N26" i="25"/>
  <c r="O26" i="25"/>
  <c r="Q26" i="25"/>
  <c r="R26" i="25"/>
  <c r="S26" i="25"/>
  <c r="T26" i="25"/>
  <c r="U26" i="25"/>
  <c r="V26" i="25"/>
  <c r="W26" i="25"/>
  <c r="X26" i="25"/>
  <c r="Y26" i="25"/>
  <c r="Z26" i="25"/>
  <c r="AA26" i="25"/>
  <c r="AB26" i="25"/>
  <c r="AC26" i="25"/>
  <c r="AD26" i="25"/>
  <c r="AE26" i="25"/>
  <c r="A27" i="25"/>
  <c r="B27" i="25"/>
  <c r="C27" i="25"/>
  <c r="D27" i="25"/>
  <c r="E27" i="25"/>
  <c r="F27" i="25"/>
  <c r="G27" i="25"/>
  <c r="H27" i="25"/>
  <c r="I27" i="25"/>
  <c r="J27" i="25"/>
  <c r="K27" i="25"/>
  <c r="L27" i="25"/>
  <c r="M27" i="25"/>
  <c r="N27" i="25"/>
  <c r="O27" i="25"/>
  <c r="Q27" i="25"/>
  <c r="R27" i="25"/>
  <c r="S27" i="25"/>
  <c r="T27" i="25"/>
  <c r="U27" i="25"/>
  <c r="V27" i="25"/>
  <c r="W27" i="25"/>
  <c r="X27" i="25"/>
  <c r="Y27" i="25"/>
  <c r="Z27" i="25"/>
  <c r="AA27" i="25"/>
  <c r="AB27" i="25"/>
  <c r="AC27" i="25"/>
  <c r="AD27" i="25"/>
  <c r="AE27" i="25"/>
  <c r="A28" i="25"/>
  <c r="B28" i="25"/>
  <c r="C28" i="25"/>
  <c r="D28" i="25"/>
  <c r="E28" i="25"/>
  <c r="F28" i="25"/>
  <c r="G28" i="25"/>
  <c r="H28" i="25"/>
  <c r="I28" i="25"/>
  <c r="J28" i="25"/>
  <c r="K28" i="25"/>
  <c r="L28" i="25"/>
  <c r="M28" i="25"/>
  <c r="N28" i="25"/>
  <c r="O28" i="25"/>
  <c r="Q28" i="25"/>
  <c r="R28" i="25"/>
  <c r="S28" i="25"/>
  <c r="T28" i="25"/>
  <c r="U28" i="25"/>
  <c r="V28" i="25"/>
  <c r="W28" i="25"/>
  <c r="X28" i="25"/>
  <c r="Y28" i="25"/>
  <c r="Z28" i="25"/>
  <c r="AA28" i="25"/>
  <c r="AB28" i="25"/>
  <c r="AC28" i="25"/>
  <c r="AD28" i="25"/>
  <c r="AE28" i="25"/>
  <c r="A29" i="25"/>
  <c r="B29" i="25"/>
  <c r="C29" i="25"/>
  <c r="D29" i="25"/>
  <c r="E29" i="25"/>
  <c r="F29" i="25"/>
  <c r="G29" i="25"/>
  <c r="H29" i="25"/>
  <c r="I29" i="25"/>
  <c r="J29" i="25"/>
  <c r="K29" i="25"/>
  <c r="L29" i="25"/>
  <c r="M29" i="25"/>
  <c r="N29" i="25"/>
  <c r="O29" i="25"/>
  <c r="Q29" i="25"/>
  <c r="R29" i="25"/>
  <c r="S29" i="25"/>
  <c r="T29" i="25"/>
  <c r="U29" i="25"/>
  <c r="V29" i="25"/>
  <c r="W29" i="25"/>
  <c r="X29" i="25"/>
  <c r="Y29" i="25"/>
  <c r="Z29" i="25"/>
  <c r="AA29" i="25"/>
  <c r="AB29" i="25"/>
  <c r="AC29" i="25"/>
  <c r="AD29" i="25"/>
  <c r="AE29" i="25"/>
  <c r="A30" i="25"/>
  <c r="B30" i="25"/>
  <c r="C30" i="25"/>
  <c r="D30" i="25"/>
  <c r="E30" i="25"/>
  <c r="F30" i="25"/>
  <c r="G30" i="25"/>
  <c r="H30" i="25"/>
  <c r="I30" i="25"/>
  <c r="J30" i="25"/>
  <c r="K30" i="25"/>
  <c r="L30" i="25"/>
  <c r="M30" i="25"/>
  <c r="N30" i="25"/>
  <c r="O30" i="25"/>
  <c r="Q30" i="25"/>
  <c r="R30" i="25"/>
  <c r="S30" i="25"/>
  <c r="T30" i="25"/>
  <c r="U30" i="25"/>
  <c r="V30" i="25"/>
  <c r="W30" i="25"/>
  <c r="X30" i="25"/>
  <c r="Y30" i="25"/>
  <c r="Z30" i="25"/>
  <c r="AA30" i="25"/>
  <c r="AB30" i="25"/>
  <c r="AC30" i="25"/>
  <c r="AD30" i="25"/>
  <c r="AE30" i="25"/>
  <c r="A31" i="25"/>
  <c r="B31" i="25"/>
  <c r="C31" i="25"/>
  <c r="D31" i="25"/>
  <c r="E31" i="25"/>
  <c r="F31" i="25"/>
  <c r="G31" i="25"/>
  <c r="H31" i="25"/>
  <c r="I31" i="25"/>
  <c r="J31" i="25"/>
  <c r="K31" i="25"/>
  <c r="L31" i="25"/>
  <c r="M31" i="25"/>
  <c r="N31" i="25"/>
  <c r="O31" i="25"/>
  <c r="Q31" i="25"/>
  <c r="R31" i="25"/>
  <c r="S31" i="25"/>
  <c r="T31" i="25"/>
  <c r="U31" i="25"/>
  <c r="V31" i="25"/>
  <c r="W31" i="25"/>
  <c r="X31" i="25"/>
  <c r="Y31" i="25"/>
  <c r="Z31" i="25"/>
  <c r="AA31" i="25"/>
  <c r="AB31" i="25"/>
  <c r="AC31" i="25"/>
  <c r="AD31" i="25"/>
  <c r="AE31" i="25"/>
  <c r="A32" i="25"/>
  <c r="B32" i="25"/>
  <c r="C32" i="25"/>
  <c r="D32" i="25"/>
  <c r="E32" i="25"/>
  <c r="F32" i="25"/>
  <c r="G32" i="25"/>
  <c r="H32" i="25"/>
  <c r="I32" i="25"/>
  <c r="J32" i="25"/>
  <c r="K32" i="25"/>
  <c r="L32" i="25"/>
  <c r="M32" i="25"/>
  <c r="N32" i="25"/>
  <c r="O32" i="25"/>
  <c r="Q32" i="25"/>
  <c r="R32" i="25"/>
  <c r="S32" i="25"/>
  <c r="T32" i="25"/>
  <c r="U32" i="25"/>
  <c r="V32" i="25"/>
  <c r="W32" i="25"/>
  <c r="X32" i="25"/>
  <c r="Y32" i="25"/>
  <c r="Z32" i="25"/>
  <c r="AA32" i="25"/>
  <c r="AB32" i="25"/>
  <c r="AC32" i="25"/>
  <c r="AD32" i="25"/>
  <c r="AE32" i="25"/>
  <c r="A33" i="25"/>
  <c r="B33" i="25"/>
  <c r="C33" i="25"/>
  <c r="D33" i="25"/>
  <c r="E33" i="25"/>
  <c r="F33" i="25"/>
  <c r="G33" i="25"/>
  <c r="H33" i="25"/>
  <c r="I33" i="25"/>
  <c r="J33" i="25"/>
  <c r="K33" i="25"/>
  <c r="L33" i="25"/>
  <c r="M33" i="25"/>
  <c r="N33" i="25"/>
  <c r="O33" i="25"/>
  <c r="Q33" i="25"/>
  <c r="R33" i="25"/>
  <c r="S33" i="25"/>
  <c r="T33" i="25"/>
  <c r="U33" i="25"/>
  <c r="V33" i="25"/>
  <c r="W33" i="25"/>
  <c r="X33" i="25"/>
  <c r="Y33" i="25"/>
  <c r="Z33" i="25"/>
  <c r="AA33" i="25"/>
  <c r="AB33" i="25"/>
  <c r="AC33" i="25"/>
  <c r="AD33" i="25"/>
  <c r="AE33" i="25"/>
  <c r="A34" i="25"/>
  <c r="B34" i="25"/>
  <c r="C34" i="25"/>
  <c r="D34" i="25"/>
  <c r="E34" i="25"/>
  <c r="F34" i="25"/>
  <c r="G34" i="25"/>
  <c r="H34" i="25"/>
  <c r="I34" i="25"/>
  <c r="J34" i="25"/>
  <c r="K34" i="25"/>
  <c r="L34" i="25"/>
  <c r="M34" i="25"/>
  <c r="N34" i="25"/>
  <c r="O34" i="25"/>
  <c r="Q34" i="25"/>
  <c r="R34" i="25"/>
  <c r="S34" i="25"/>
  <c r="T34" i="25"/>
  <c r="U34" i="25"/>
  <c r="V34" i="25"/>
  <c r="W34" i="25"/>
  <c r="X34" i="25"/>
  <c r="Y34" i="25"/>
  <c r="Z34" i="25"/>
  <c r="AA34" i="25"/>
  <c r="AB34" i="25"/>
  <c r="AC34" i="25"/>
  <c r="AD34" i="25"/>
  <c r="AE34" i="25"/>
  <c r="A35" i="25"/>
  <c r="B35" i="25"/>
  <c r="C35" i="25"/>
  <c r="D35" i="25"/>
  <c r="E35" i="25"/>
  <c r="F35" i="25"/>
  <c r="G35" i="25"/>
  <c r="H35" i="25"/>
  <c r="I35" i="25"/>
  <c r="J35" i="25"/>
  <c r="K35" i="25"/>
  <c r="L35" i="25"/>
  <c r="M35" i="25"/>
  <c r="N35" i="25"/>
  <c r="O35" i="25"/>
  <c r="Q35" i="25"/>
  <c r="R35" i="25"/>
  <c r="S35" i="25"/>
  <c r="T35" i="25"/>
  <c r="U35" i="25"/>
  <c r="V35" i="25"/>
  <c r="W35" i="25"/>
  <c r="X35" i="25"/>
  <c r="Y35" i="25"/>
  <c r="Z35" i="25"/>
  <c r="AA35" i="25"/>
  <c r="AB35" i="25"/>
  <c r="AC35" i="25"/>
  <c r="AD35" i="25"/>
  <c r="AE35" i="25"/>
  <c r="A36" i="25"/>
  <c r="B36" i="25"/>
  <c r="C36" i="25"/>
  <c r="D36" i="25"/>
  <c r="E36" i="25"/>
  <c r="F36" i="25"/>
  <c r="G36" i="25"/>
  <c r="H36" i="25"/>
  <c r="I36" i="25"/>
  <c r="J36" i="25"/>
  <c r="K36" i="25"/>
  <c r="L36" i="25"/>
  <c r="M36" i="25"/>
  <c r="N36" i="25"/>
  <c r="O36" i="25"/>
  <c r="Q36" i="25"/>
  <c r="R36" i="25"/>
  <c r="S36" i="25"/>
  <c r="T36" i="25"/>
  <c r="U36" i="25"/>
  <c r="V36" i="25"/>
  <c r="W36" i="25"/>
  <c r="X36" i="25"/>
  <c r="Y36" i="25"/>
  <c r="Z36" i="25"/>
  <c r="AA36" i="25"/>
  <c r="AB36" i="25"/>
  <c r="AC36" i="25"/>
  <c r="AD36" i="25"/>
  <c r="AE36" i="25"/>
  <c r="A37" i="25"/>
  <c r="B37" i="25"/>
  <c r="C37" i="25"/>
  <c r="D37" i="25"/>
  <c r="E37" i="25"/>
  <c r="F37" i="25"/>
  <c r="G37" i="25"/>
  <c r="H37" i="25"/>
  <c r="I37" i="25"/>
  <c r="J37" i="25"/>
  <c r="K37" i="25"/>
  <c r="L37" i="25"/>
  <c r="M37" i="25"/>
  <c r="N37" i="25"/>
  <c r="O37" i="25"/>
  <c r="Q37" i="25"/>
  <c r="R37" i="25"/>
  <c r="S37" i="25"/>
  <c r="T37" i="25"/>
  <c r="U37" i="25"/>
  <c r="V37" i="25"/>
  <c r="W37" i="25"/>
  <c r="X37" i="25"/>
  <c r="Y37" i="25"/>
  <c r="Z37" i="25"/>
  <c r="AA37" i="25"/>
  <c r="AB37" i="25"/>
  <c r="AC37" i="25"/>
  <c r="AD37" i="25"/>
  <c r="AE37" i="25"/>
  <c r="A38" i="25"/>
  <c r="B38" i="25"/>
  <c r="C38" i="25"/>
  <c r="D38" i="25"/>
  <c r="E38" i="25"/>
  <c r="F38" i="25"/>
  <c r="G38" i="25"/>
  <c r="H38" i="25"/>
  <c r="I38" i="25"/>
  <c r="J38" i="25"/>
  <c r="K38" i="25"/>
  <c r="L38" i="25"/>
  <c r="M38" i="25"/>
  <c r="N38" i="25"/>
  <c r="O38" i="25"/>
  <c r="Q38" i="25"/>
  <c r="R38" i="25"/>
  <c r="S38" i="25"/>
  <c r="T38" i="25"/>
  <c r="U38" i="25"/>
  <c r="V38" i="25"/>
  <c r="W38" i="25"/>
  <c r="X38" i="25"/>
  <c r="Y38" i="25"/>
  <c r="Z38" i="25"/>
  <c r="AA38" i="25"/>
  <c r="AB38" i="25"/>
  <c r="AC38" i="25"/>
  <c r="AD38" i="25"/>
  <c r="AE38" i="25"/>
  <c r="A39" i="25"/>
  <c r="B39" i="25"/>
  <c r="C39" i="25"/>
  <c r="D39" i="25"/>
  <c r="E39" i="25"/>
  <c r="F39" i="25"/>
  <c r="G39" i="25"/>
  <c r="H39" i="25"/>
  <c r="I39" i="25"/>
  <c r="J39" i="25"/>
  <c r="K39" i="25"/>
  <c r="L39" i="25"/>
  <c r="M39" i="25"/>
  <c r="N39" i="25"/>
  <c r="O39" i="25"/>
  <c r="Q39" i="25"/>
  <c r="R39" i="25"/>
  <c r="S39" i="25"/>
  <c r="T39" i="25"/>
  <c r="U39" i="25"/>
  <c r="V39" i="25"/>
  <c r="W39" i="25"/>
  <c r="X39" i="25"/>
  <c r="Y39" i="25"/>
  <c r="Z39" i="25"/>
  <c r="AA39" i="25"/>
  <c r="AB39" i="25"/>
  <c r="AC39" i="25"/>
  <c r="AD39" i="25"/>
  <c r="AE39" i="25"/>
  <c r="A40" i="25"/>
  <c r="B40" i="25"/>
  <c r="C40" i="25"/>
  <c r="D40" i="25"/>
  <c r="E40" i="25"/>
  <c r="F40" i="25"/>
  <c r="G40" i="25"/>
  <c r="H40" i="25"/>
  <c r="I40" i="25"/>
  <c r="J40" i="25"/>
  <c r="K40" i="25"/>
  <c r="L40" i="25"/>
  <c r="M40" i="25"/>
  <c r="N40" i="25"/>
  <c r="O40" i="25"/>
  <c r="Q40" i="25"/>
  <c r="R40" i="25"/>
  <c r="S40" i="25"/>
  <c r="T40" i="25"/>
  <c r="U40" i="25"/>
  <c r="V40" i="25"/>
  <c r="W40" i="25"/>
  <c r="X40" i="25"/>
  <c r="Y40" i="25"/>
  <c r="Z40" i="25"/>
  <c r="AA40" i="25"/>
  <c r="AB40" i="25"/>
  <c r="AC40" i="25"/>
  <c r="AD40" i="25"/>
  <c r="AE40" i="25"/>
  <c r="A41" i="25"/>
  <c r="B41" i="25"/>
  <c r="C41" i="25"/>
  <c r="D41" i="25"/>
  <c r="E41" i="25"/>
  <c r="F41" i="25"/>
  <c r="G41" i="25"/>
  <c r="H41" i="25"/>
  <c r="I41" i="25"/>
  <c r="J41" i="25"/>
  <c r="K41" i="25"/>
  <c r="L41" i="25"/>
  <c r="M41" i="25"/>
  <c r="N41" i="25"/>
  <c r="O41" i="25"/>
  <c r="Q41" i="25"/>
  <c r="R41" i="25"/>
  <c r="S41" i="25"/>
  <c r="T41" i="25"/>
  <c r="U41" i="25"/>
  <c r="V41" i="25"/>
  <c r="W41" i="25"/>
  <c r="X41" i="25"/>
  <c r="Y41" i="25"/>
  <c r="Z41" i="25"/>
  <c r="AA41" i="25"/>
  <c r="AB41" i="25"/>
  <c r="AC41" i="25"/>
  <c r="AD41" i="25"/>
  <c r="AE41" i="25"/>
  <c r="A42" i="25"/>
  <c r="B42" i="25"/>
  <c r="C42" i="25"/>
  <c r="D42" i="25"/>
  <c r="E42" i="25"/>
  <c r="F42" i="25"/>
  <c r="G42" i="25"/>
  <c r="H42" i="25"/>
  <c r="I42" i="25"/>
  <c r="J42" i="25"/>
  <c r="K42" i="25"/>
  <c r="L42" i="25"/>
  <c r="M42" i="25"/>
  <c r="N42" i="25"/>
  <c r="O42" i="25"/>
  <c r="Q42" i="25"/>
  <c r="R42" i="25"/>
  <c r="S42" i="25"/>
  <c r="T42" i="25"/>
  <c r="U42" i="25"/>
  <c r="V42" i="25"/>
  <c r="W42" i="25"/>
  <c r="X42" i="25"/>
  <c r="Y42" i="25"/>
  <c r="Z42" i="25"/>
  <c r="AA42" i="25"/>
  <c r="AB42" i="25"/>
  <c r="AC42" i="25"/>
  <c r="AD42" i="25"/>
  <c r="AE42" i="25"/>
  <c r="A43" i="25"/>
  <c r="B43" i="25"/>
  <c r="C43" i="25"/>
  <c r="D43" i="25"/>
  <c r="E43" i="25"/>
  <c r="F43" i="25"/>
  <c r="G43" i="25"/>
  <c r="H43" i="25"/>
  <c r="I43" i="25"/>
  <c r="J43" i="25"/>
  <c r="K43" i="25"/>
  <c r="L43" i="25"/>
  <c r="M43" i="25"/>
  <c r="N43" i="25"/>
  <c r="O43" i="25"/>
  <c r="Q43" i="25"/>
  <c r="R43" i="25"/>
  <c r="S43" i="25"/>
  <c r="T43" i="25"/>
  <c r="U43" i="25"/>
  <c r="V43" i="25"/>
  <c r="W43" i="25"/>
  <c r="X43" i="25"/>
  <c r="Y43" i="25"/>
  <c r="Z43" i="25"/>
  <c r="AA43" i="25"/>
  <c r="AB43" i="25"/>
  <c r="AC43" i="25"/>
  <c r="AD43" i="25"/>
  <c r="AE43" i="25"/>
  <c r="A44" i="25"/>
  <c r="B44" i="25"/>
  <c r="C44" i="25"/>
  <c r="D44" i="25"/>
  <c r="E44" i="25"/>
  <c r="F44" i="25"/>
  <c r="G44" i="25"/>
  <c r="H44" i="25"/>
  <c r="I44" i="25"/>
  <c r="J44" i="25"/>
  <c r="K44" i="25"/>
  <c r="L44" i="25"/>
  <c r="M44" i="25"/>
  <c r="N44" i="25"/>
  <c r="O44" i="25"/>
  <c r="Q44" i="25"/>
  <c r="R44" i="25"/>
  <c r="S44" i="25"/>
  <c r="T44" i="25"/>
  <c r="U44" i="25"/>
  <c r="V44" i="25"/>
  <c r="W44" i="25"/>
  <c r="X44" i="25"/>
  <c r="Y44" i="25"/>
  <c r="Z44" i="25"/>
  <c r="AA44" i="25"/>
  <c r="AB44" i="25"/>
  <c r="AC44" i="25"/>
  <c r="AD44" i="25"/>
  <c r="AE44" i="25"/>
  <c r="A45" i="25"/>
  <c r="B45" i="25"/>
  <c r="C45" i="25"/>
  <c r="D45" i="25"/>
  <c r="E45" i="25"/>
  <c r="F45" i="25"/>
  <c r="G45" i="25"/>
  <c r="H45" i="25"/>
  <c r="I45" i="25"/>
  <c r="J45" i="25"/>
  <c r="K45" i="25"/>
  <c r="L45" i="25"/>
  <c r="M45" i="25"/>
  <c r="N45" i="25"/>
  <c r="O45" i="25"/>
  <c r="Q45" i="25"/>
  <c r="R45" i="25"/>
  <c r="S45" i="25"/>
  <c r="T45" i="25"/>
  <c r="U45" i="25"/>
  <c r="V45" i="25"/>
  <c r="W45" i="25"/>
  <c r="X45" i="25"/>
  <c r="Y45" i="25"/>
  <c r="Z45" i="25"/>
  <c r="AA45" i="25"/>
  <c r="AB45" i="25"/>
  <c r="AC45" i="25"/>
  <c r="AD45" i="25"/>
  <c r="AE45" i="25"/>
  <c r="A46" i="25"/>
  <c r="B46" i="25"/>
  <c r="C46" i="25"/>
  <c r="D46" i="25"/>
  <c r="E46" i="25"/>
  <c r="F46" i="25"/>
  <c r="G46" i="25"/>
  <c r="H46" i="25"/>
  <c r="I46" i="25"/>
  <c r="J46" i="25"/>
  <c r="K46" i="25"/>
  <c r="L46" i="25"/>
  <c r="M46" i="25"/>
  <c r="N46" i="25"/>
  <c r="O46" i="25"/>
  <c r="Q46" i="25"/>
  <c r="R46" i="25"/>
  <c r="S46" i="25"/>
  <c r="T46" i="25"/>
  <c r="U46" i="25"/>
  <c r="V46" i="25"/>
  <c r="W46" i="25"/>
  <c r="X46" i="25"/>
  <c r="Y46" i="25"/>
  <c r="Z46" i="25"/>
  <c r="AA46" i="25"/>
  <c r="AB46" i="25"/>
  <c r="AC46" i="25"/>
  <c r="AD46" i="25"/>
  <c r="AE46" i="25"/>
  <c r="A47" i="25"/>
  <c r="B47" i="25"/>
  <c r="C47" i="25"/>
  <c r="D47" i="25"/>
  <c r="E47" i="25"/>
  <c r="F47" i="25"/>
  <c r="G47" i="25"/>
  <c r="H47" i="25"/>
  <c r="I47" i="25"/>
  <c r="J47" i="25"/>
  <c r="K47" i="25"/>
  <c r="L47" i="25"/>
  <c r="M47" i="25"/>
  <c r="N47" i="25"/>
  <c r="O47" i="25"/>
  <c r="Q47" i="25"/>
  <c r="R47" i="25"/>
  <c r="S47" i="25"/>
  <c r="T47" i="25"/>
  <c r="U47" i="25"/>
  <c r="V47" i="25"/>
  <c r="W47" i="25"/>
  <c r="X47" i="25"/>
  <c r="Y47" i="25"/>
  <c r="Z47" i="25"/>
  <c r="AA47" i="25"/>
  <c r="AB47" i="25"/>
  <c r="AC47" i="25"/>
  <c r="AD47" i="25"/>
  <c r="AE47" i="25"/>
  <c r="A48" i="25"/>
  <c r="B48" i="25"/>
  <c r="C48" i="25"/>
  <c r="D48" i="25"/>
  <c r="E48" i="25"/>
  <c r="F48" i="25"/>
  <c r="G48" i="25"/>
  <c r="H48" i="25"/>
  <c r="I48" i="25"/>
  <c r="J48" i="25"/>
  <c r="K48" i="25"/>
  <c r="L48" i="25"/>
  <c r="M48" i="25"/>
  <c r="N48" i="25"/>
  <c r="O48" i="25"/>
  <c r="Q48" i="25"/>
  <c r="R48" i="25"/>
  <c r="S48" i="25"/>
  <c r="T48" i="25"/>
  <c r="U48" i="25"/>
  <c r="V48" i="25"/>
  <c r="W48" i="25"/>
  <c r="X48" i="25"/>
  <c r="Y48" i="25"/>
  <c r="Z48" i="25"/>
  <c r="AA48" i="25"/>
  <c r="AB48" i="25"/>
  <c r="AC48" i="25"/>
  <c r="AD48" i="25"/>
  <c r="AE48" i="25"/>
  <c r="A49" i="25"/>
  <c r="B49" i="25"/>
  <c r="C49" i="25"/>
  <c r="D49" i="25"/>
  <c r="E49" i="25"/>
  <c r="F49" i="25"/>
  <c r="G49" i="25"/>
  <c r="H49" i="25"/>
  <c r="I49" i="25"/>
  <c r="J49" i="25"/>
  <c r="K49" i="25"/>
  <c r="L49" i="25"/>
  <c r="M49" i="25"/>
  <c r="N49" i="25"/>
  <c r="O49" i="25"/>
  <c r="Q49" i="25"/>
  <c r="R49" i="25"/>
  <c r="S49" i="25"/>
  <c r="T49" i="25"/>
  <c r="U49" i="25"/>
  <c r="V49" i="25"/>
  <c r="W49" i="25"/>
  <c r="X49" i="25"/>
  <c r="Y49" i="25"/>
  <c r="Z49" i="25"/>
  <c r="AA49" i="25"/>
  <c r="AB49" i="25"/>
  <c r="AC49" i="25"/>
  <c r="AD49" i="25"/>
  <c r="AE49" i="25"/>
  <c r="A50" i="25"/>
  <c r="B50" i="25"/>
  <c r="C50" i="25"/>
  <c r="D50" i="25"/>
  <c r="E50" i="25"/>
  <c r="F50" i="25"/>
  <c r="G50" i="25"/>
  <c r="H50" i="25"/>
  <c r="I50" i="25"/>
  <c r="J50" i="25"/>
  <c r="K50" i="25"/>
  <c r="L50" i="25"/>
  <c r="M50" i="25"/>
  <c r="N50" i="25"/>
  <c r="O50" i="25"/>
  <c r="Q50" i="25"/>
  <c r="R50" i="25"/>
  <c r="S50" i="25"/>
  <c r="T50" i="25"/>
  <c r="U50" i="25"/>
  <c r="V50" i="25"/>
  <c r="W50" i="25"/>
  <c r="X50" i="25"/>
  <c r="Y50" i="25"/>
  <c r="Z50" i="25"/>
  <c r="AA50" i="25"/>
  <c r="AB50" i="25"/>
  <c r="AC50" i="25"/>
  <c r="AD50" i="25"/>
  <c r="AE50" i="25"/>
  <c r="A51" i="25"/>
  <c r="B51" i="25"/>
  <c r="C51" i="25"/>
  <c r="D51" i="25"/>
  <c r="E51" i="25"/>
  <c r="F51" i="25"/>
  <c r="G51" i="25"/>
  <c r="H51" i="25"/>
  <c r="I51" i="25"/>
  <c r="J51" i="25"/>
  <c r="K51" i="25"/>
  <c r="L51" i="25"/>
  <c r="M51" i="25"/>
  <c r="N51" i="25"/>
  <c r="O51" i="25"/>
  <c r="Q51" i="25"/>
  <c r="R51" i="25"/>
  <c r="S51" i="25"/>
  <c r="T51" i="25"/>
  <c r="U51" i="25"/>
  <c r="V51" i="25"/>
  <c r="W51" i="25"/>
  <c r="X51" i="25"/>
  <c r="Y51" i="25"/>
  <c r="Z51" i="25"/>
  <c r="AA51" i="25"/>
  <c r="AB51" i="25"/>
  <c r="AC51" i="25"/>
  <c r="AD51" i="25"/>
  <c r="AE51" i="25"/>
  <c r="A52" i="25"/>
  <c r="B52" i="25"/>
  <c r="C52" i="25"/>
  <c r="D52" i="25"/>
  <c r="E52" i="25"/>
  <c r="F52" i="25"/>
  <c r="G52" i="25"/>
  <c r="H52" i="25"/>
  <c r="I52" i="25"/>
  <c r="J52" i="25"/>
  <c r="K52" i="25"/>
  <c r="L52" i="25"/>
  <c r="M52" i="25"/>
  <c r="N52" i="25"/>
  <c r="O52" i="25"/>
  <c r="Q52" i="25"/>
  <c r="R52" i="25"/>
  <c r="S52" i="25"/>
  <c r="T52" i="25"/>
  <c r="U52" i="25"/>
  <c r="V52" i="25"/>
  <c r="W52" i="25"/>
  <c r="X52" i="25"/>
  <c r="Y52" i="25"/>
  <c r="Z52" i="25"/>
  <c r="AA52" i="25"/>
  <c r="AB52" i="25"/>
  <c r="AC52" i="25"/>
  <c r="AD52" i="25"/>
  <c r="AE52" i="25"/>
  <c r="A53" i="25"/>
  <c r="B53" i="25"/>
  <c r="C53" i="25"/>
  <c r="D53" i="25"/>
  <c r="E53" i="25"/>
  <c r="F53" i="25"/>
  <c r="G53" i="25"/>
  <c r="H53" i="25"/>
  <c r="I53" i="25"/>
  <c r="J53" i="25"/>
  <c r="K53" i="25"/>
  <c r="L53" i="25"/>
  <c r="M53" i="25"/>
  <c r="N53" i="25"/>
  <c r="O53" i="25"/>
  <c r="Q53" i="25"/>
  <c r="R53" i="25"/>
  <c r="S53" i="25"/>
  <c r="T53" i="25"/>
  <c r="U53" i="25"/>
  <c r="V53" i="25"/>
  <c r="W53" i="25"/>
  <c r="X53" i="25"/>
  <c r="Y53" i="25"/>
  <c r="Z53" i="25"/>
  <c r="AA53" i="25"/>
  <c r="AB53" i="25"/>
  <c r="AC53" i="25"/>
  <c r="AD53" i="25"/>
  <c r="AE53" i="25"/>
  <c r="A54" i="25"/>
  <c r="B54" i="25"/>
  <c r="C54" i="25"/>
  <c r="D54" i="25"/>
  <c r="E54" i="25"/>
  <c r="F54" i="25"/>
  <c r="G54" i="25"/>
  <c r="H54" i="25"/>
  <c r="I54" i="25"/>
  <c r="J54" i="25"/>
  <c r="K54" i="25"/>
  <c r="L54" i="25"/>
  <c r="M54" i="25"/>
  <c r="N54" i="25"/>
  <c r="O54" i="25"/>
  <c r="Q54" i="25"/>
  <c r="R54" i="25"/>
  <c r="S54" i="25"/>
  <c r="T54" i="25"/>
  <c r="U54" i="25"/>
  <c r="V54" i="25"/>
  <c r="W54" i="25"/>
  <c r="X54" i="25"/>
  <c r="Y54" i="25"/>
  <c r="Z54" i="25"/>
  <c r="AA54" i="25"/>
  <c r="AB54" i="25"/>
  <c r="AC54" i="25"/>
  <c r="AD54" i="25"/>
  <c r="AE54" i="25"/>
  <c r="A55" i="25"/>
  <c r="B55" i="25"/>
  <c r="C55" i="25"/>
  <c r="D55" i="25"/>
  <c r="E55" i="25"/>
  <c r="F55" i="25"/>
  <c r="G55" i="25"/>
  <c r="H55" i="25"/>
  <c r="I55" i="25"/>
  <c r="J55" i="25"/>
  <c r="K55" i="25"/>
  <c r="L55" i="25"/>
  <c r="M55" i="25"/>
  <c r="N55" i="25"/>
  <c r="O55" i="25"/>
  <c r="Q55" i="25"/>
  <c r="R55" i="25"/>
  <c r="S55" i="25"/>
  <c r="T55" i="25"/>
  <c r="U55" i="25"/>
  <c r="V55" i="25"/>
  <c r="W55" i="25"/>
  <c r="X55" i="25"/>
  <c r="Y55" i="25"/>
  <c r="Z55" i="25"/>
  <c r="AA55" i="25"/>
  <c r="AB55" i="25"/>
  <c r="AC55" i="25"/>
  <c r="AD55" i="25"/>
  <c r="AE55" i="25"/>
  <c r="A56" i="25"/>
  <c r="B56" i="25"/>
  <c r="C56" i="25"/>
  <c r="D56" i="25"/>
  <c r="E56" i="25"/>
  <c r="F56" i="25"/>
  <c r="G56" i="25"/>
  <c r="H56" i="25"/>
  <c r="I56" i="25"/>
  <c r="J56" i="25"/>
  <c r="K56" i="25"/>
  <c r="L56" i="25"/>
  <c r="M56" i="25"/>
  <c r="N56" i="25"/>
  <c r="O56" i="25"/>
  <c r="Q56" i="25"/>
  <c r="R56" i="25"/>
  <c r="S56" i="25"/>
  <c r="T56" i="25"/>
  <c r="U56" i="25"/>
  <c r="V56" i="25"/>
  <c r="W56" i="25"/>
  <c r="X56" i="25"/>
  <c r="Y56" i="25"/>
  <c r="Z56" i="25"/>
  <c r="AA56" i="25"/>
  <c r="AB56" i="25"/>
  <c r="AC56" i="25"/>
  <c r="AD56" i="25"/>
  <c r="AE56" i="25"/>
  <c r="A57" i="25"/>
  <c r="B57" i="25"/>
  <c r="C57" i="25"/>
  <c r="D57" i="25"/>
  <c r="E57" i="25"/>
  <c r="F57" i="25"/>
  <c r="G57" i="25"/>
  <c r="H57" i="25"/>
  <c r="I57" i="25"/>
  <c r="J57" i="25"/>
  <c r="K57" i="25"/>
  <c r="L57" i="25"/>
  <c r="M57" i="25"/>
  <c r="N57" i="25"/>
  <c r="O57" i="25"/>
  <c r="Q57" i="25"/>
  <c r="R57" i="25"/>
  <c r="S57" i="25"/>
  <c r="T57" i="25"/>
  <c r="U57" i="25"/>
  <c r="V57" i="25"/>
  <c r="W57" i="25"/>
  <c r="X57" i="25"/>
  <c r="Y57" i="25"/>
  <c r="Z57" i="25"/>
  <c r="AA57" i="25"/>
  <c r="AB57" i="25"/>
  <c r="AC57" i="25"/>
  <c r="AD57" i="25"/>
  <c r="AE57" i="25"/>
  <c r="A58" i="25"/>
  <c r="B58" i="25"/>
  <c r="C58" i="25"/>
  <c r="D58" i="25"/>
  <c r="E58" i="25"/>
  <c r="F58" i="25"/>
  <c r="G58" i="25"/>
  <c r="H58" i="25"/>
  <c r="I58" i="25"/>
  <c r="J58" i="25"/>
  <c r="K58" i="25"/>
  <c r="L58" i="25"/>
  <c r="M58" i="25"/>
  <c r="N58" i="25"/>
  <c r="O58" i="25"/>
  <c r="Q58" i="25"/>
  <c r="R58" i="25"/>
  <c r="S58" i="25"/>
  <c r="T58" i="25"/>
  <c r="U58" i="25"/>
  <c r="V58" i="25"/>
  <c r="W58" i="25"/>
  <c r="X58" i="25"/>
  <c r="Y58" i="25"/>
  <c r="Z58" i="25"/>
  <c r="AA58" i="25"/>
  <c r="AB58" i="25"/>
  <c r="AC58" i="25"/>
  <c r="AD58" i="25"/>
  <c r="AE58" i="25"/>
  <c r="A59" i="25"/>
  <c r="B59" i="25"/>
  <c r="C59" i="25"/>
  <c r="D59" i="25"/>
  <c r="E59" i="25"/>
  <c r="F59" i="25"/>
  <c r="G59" i="25"/>
  <c r="H59" i="25"/>
  <c r="I59" i="25"/>
  <c r="J59" i="25"/>
  <c r="K59" i="25"/>
  <c r="L59" i="25"/>
  <c r="M59" i="25"/>
  <c r="N59" i="25"/>
  <c r="O59" i="25"/>
  <c r="Q59" i="25"/>
  <c r="R59" i="25"/>
  <c r="S59" i="25"/>
  <c r="T59" i="25"/>
  <c r="U59" i="25"/>
  <c r="V59" i="25"/>
  <c r="W59" i="25"/>
  <c r="X59" i="25"/>
  <c r="Y59" i="25"/>
  <c r="Z59" i="25"/>
  <c r="AA59" i="25"/>
  <c r="AB59" i="25"/>
  <c r="AC59" i="25"/>
  <c r="AD59" i="25"/>
  <c r="AE59" i="25"/>
  <c r="A60" i="25"/>
  <c r="B60" i="25"/>
  <c r="C60" i="25"/>
  <c r="D60" i="25"/>
  <c r="E60" i="25"/>
  <c r="F60" i="25"/>
  <c r="G60" i="25"/>
  <c r="H60" i="25"/>
  <c r="I60" i="25"/>
  <c r="J60" i="25"/>
  <c r="K60" i="25"/>
  <c r="L60" i="25"/>
  <c r="M60" i="25"/>
  <c r="N60" i="25"/>
  <c r="O60" i="25"/>
  <c r="Q60" i="25"/>
  <c r="R60" i="25"/>
  <c r="S60" i="25"/>
  <c r="T60" i="25"/>
  <c r="U60" i="25"/>
  <c r="V60" i="25"/>
  <c r="W60" i="25"/>
  <c r="X60" i="25"/>
  <c r="Y60" i="25"/>
  <c r="Z60" i="25"/>
  <c r="AA60" i="25"/>
  <c r="AB60" i="25"/>
  <c r="AC60" i="25"/>
  <c r="AD60" i="25"/>
  <c r="AE60" i="25"/>
  <c r="A61" i="25"/>
  <c r="B61" i="25"/>
  <c r="C61" i="25"/>
  <c r="D61" i="25"/>
  <c r="E61" i="25"/>
  <c r="F61" i="25"/>
  <c r="G61" i="25"/>
  <c r="H61" i="25"/>
  <c r="I61" i="25"/>
  <c r="J61" i="25"/>
  <c r="K61" i="25"/>
  <c r="L61" i="25"/>
  <c r="M61" i="25"/>
  <c r="N61" i="25"/>
  <c r="O61" i="25"/>
  <c r="Q61" i="25"/>
  <c r="R61" i="25"/>
  <c r="S61" i="25"/>
  <c r="T61" i="25"/>
  <c r="U61" i="25"/>
  <c r="V61" i="25"/>
  <c r="W61" i="25"/>
  <c r="X61" i="25"/>
  <c r="Y61" i="25"/>
  <c r="Z61" i="25"/>
  <c r="AA61" i="25"/>
  <c r="AB61" i="25"/>
  <c r="AC61" i="25"/>
  <c r="AD61" i="25"/>
  <c r="AE61" i="25"/>
  <c r="A62" i="25"/>
  <c r="B62" i="25"/>
  <c r="C62" i="25"/>
  <c r="D62" i="25"/>
  <c r="E62" i="25"/>
  <c r="F62" i="25"/>
  <c r="G62" i="25"/>
  <c r="H62" i="25"/>
  <c r="I62" i="25"/>
  <c r="J62" i="25"/>
  <c r="K62" i="25"/>
  <c r="L62" i="25"/>
  <c r="M62" i="25"/>
  <c r="N62" i="25"/>
  <c r="O62" i="25"/>
  <c r="Q62" i="25"/>
  <c r="R62" i="25"/>
  <c r="S62" i="25"/>
  <c r="T62" i="25"/>
  <c r="U62" i="25"/>
  <c r="V62" i="25"/>
  <c r="W62" i="25"/>
  <c r="X62" i="25"/>
  <c r="Y62" i="25"/>
  <c r="Z62" i="25"/>
  <c r="AA62" i="25"/>
  <c r="AB62" i="25"/>
  <c r="AC62" i="25"/>
  <c r="AD62" i="25"/>
  <c r="AE62" i="25"/>
  <c r="A63" i="25"/>
  <c r="B63" i="25"/>
  <c r="C63" i="25"/>
  <c r="D63" i="25"/>
  <c r="E63" i="25"/>
  <c r="F63" i="25"/>
  <c r="G63" i="25"/>
  <c r="H63" i="25"/>
  <c r="I63" i="25"/>
  <c r="J63" i="25"/>
  <c r="K63" i="25"/>
  <c r="L63" i="25"/>
  <c r="M63" i="25"/>
  <c r="N63" i="25"/>
  <c r="O63" i="25"/>
  <c r="Q63" i="25"/>
  <c r="R63" i="25"/>
  <c r="S63" i="25"/>
  <c r="T63" i="25"/>
  <c r="U63" i="25"/>
  <c r="V63" i="25"/>
  <c r="W63" i="25"/>
  <c r="X63" i="25"/>
  <c r="Y63" i="25"/>
  <c r="Z63" i="25"/>
  <c r="AA63" i="25"/>
  <c r="AB63" i="25"/>
  <c r="AC63" i="25"/>
  <c r="AD63" i="25"/>
  <c r="AE63" i="25"/>
  <c r="A64" i="25"/>
  <c r="B64" i="25"/>
  <c r="C64" i="25"/>
  <c r="D64" i="25"/>
  <c r="E64" i="25"/>
  <c r="F64" i="25"/>
  <c r="G64" i="25"/>
  <c r="H64" i="25"/>
  <c r="I64" i="25"/>
  <c r="J64" i="25"/>
  <c r="K64" i="25"/>
  <c r="L64" i="25"/>
  <c r="M64" i="25"/>
  <c r="N64" i="25"/>
  <c r="O64" i="25"/>
  <c r="Q64" i="25"/>
  <c r="R64" i="25"/>
  <c r="S64" i="25"/>
  <c r="T64" i="25"/>
  <c r="U64" i="25"/>
  <c r="V64" i="25"/>
  <c r="W64" i="25"/>
  <c r="X64" i="25"/>
  <c r="Y64" i="25"/>
  <c r="Z64" i="25"/>
  <c r="AA64" i="25"/>
  <c r="AB64" i="25"/>
  <c r="AC64" i="25"/>
  <c r="AD64" i="25"/>
  <c r="AE64" i="25"/>
  <c r="A65" i="25"/>
  <c r="B65" i="25"/>
  <c r="C65" i="25"/>
  <c r="D65" i="25"/>
  <c r="E65" i="25"/>
  <c r="F65" i="25"/>
  <c r="G65" i="25"/>
  <c r="H65" i="25"/>
  <c r="I65" i="25"/>
  <c r="J65" i="25"/>
  <c r="K65" i="25"/>
  <c r="L65" i="25"/>
  <c r="M65" i="25"/>
  <c r="N65" i="25"/>
  <c r="O65" i="25"/>
  <c r="Q65" i="25"/>
  <c r="R65" i="25"/>
  <c r="S65" i="25"/>
  <c r="T65" i="25"/>
  <c r="U65" i="25"/>
  <c r="V65" i="25"/>
  <c r="W65" i="25"/>
  <c r="X65" i="25"/>
  <c r="Y65" i="25"/>
  <c r="Z65" i="25"/>
  <c r="AA65" i="25"/>
  <c r="AB65" i="25"/>
  <c r="AC65" i="25"/>
  <c r="AD65" i="25"/>
  <c r="AE65" i="25"/>
  <c r="A66" i="25"/>
  <c r="B66" i="25"/>
  <c r="C66" i="25"/>
  <c r="D66" i="25"/>
  <c r="E66" i="25"/>
  <c r="F66" i="25"/>
  <c r="G66" i="25"/>
  <c r="H66" i="25"/>
  <c r="I66" i="25"/>
  <c r="J66" i="25"/>
  <c r="K66" i="25"/>
  <c r="L66" i="25"/>
  <c r="M66" i="25"/>
  <c r="N66" i="25"/>
  <c r="O66" i="25"/>
  <c r="Q66" i="25"/>
  <c r="R66" i="25"/>
  <c r="S66" i="25"/>
  <c r="T66" i="25"/>
  <c r="U66" i="25"/>
  <c r="V66" i="25"/>
  <c r="W66" i="25"/>
  <c r="X66" i="25"/>
  <c r="Y66" i="25"/>
  <c r="Z66" i="25"/>
  <c r="AA66" i="25"/>
  <c r="AB66" i="25"/>
  <c r="AC66" i="25"/>
  <c r="AD66" i="25"/>
  <c r="AE66" i="25"/>
  <c r="A67" i="25"/>
  <c r="B67" i="25"/>
  <c r="C67" i="25"/>
  <c r="D67" i="25"/>
  <c r="E67" i="25"/>
  <c r="F67" i="25"/>
  <c r="G67" i="25"/>
  <c r="H67" i="25"/>
  <c r="I67" i="25"/>
  <c r="J67" i="25"/>
  <c r="K67" i="25"/>
  <c r="L67" i="25"/>
  <c r="M67" i="25"/>
  <c r="N67" i="25"/>
  <c r="O67" i="25"/>
  <c r="Q67" i="25"/>
  <c r="R67" i="25"/>
  <c r="S67" i="25"/>
  <c r="T67" i="25"/>
  <c r="U67" i="25"/>
  <c r="V67" i="25"/>
  <c r="W67" i="25"/>
  <c r="X67" i="25"/>
  <c r="Y67" i="25"/>
  <c r="Z67" i="25"/>
  <c r="AA67" i="25"/>
  <c r="AB67" i="25"/>
  <c r="AC67" i="25"/>
  <c r="AD67" i="25"/>
  <c r="AE67" i="25"/>
  <c r="A68" i="25"/>
  <c r="B68" i="25"/>
  <c r="C68" i="25"/>
  <c r="D68" i="25"/>
  <c r="E68" i="25"/>
  <c r="F68" i="25"/>
  <c r="G68" i="25"/>
  <c r="H68" i="25"/>
  <c r="I68" i="25"/>
  <c r="J68" i="25"/>
  <c r="K68" i="25"/>
  <c r="L68" i="25"/>
  <c r="M68" i="25"/>
  <c r="N68" i="25"/>
  <c r="O68" i="25"/>
  <c r="Q68" i="25"/>
  <c r="R68" i="25"/>
  <c r="S68" i="25"/>
  <c r="T68" i="25"/>
  <c r="U68" i="25"/>
  <c r="V68" i="25"/>
  <c r="W68" i="25"/>
  <c r="X68" i="25"/>
  <c r="Y68" i="25"/>
  <c r="Z68" i="25"/>
  <c r="AA68" i="25"/>
  <c r="AB68" i="25"/>
  <c r="AC68" i="25"/>
  <c r="AD68" i="25"/>
  <c r="AE68" i="25"/>
  <c r="A69" i="25"/>
  <c r="B69" i="25"/>
  <c r="C69" i="25"/>
  <c r="D69" i="25"/>
  <c r="E69" i="25"/>
  <c r="F69" i="25"/>
  <c r="G69" i="25"/>
  <c r="H69" i="25"/>
  <c r="I69" i="25"/>
  <c r="J69" i="25"/>
  <c r="K69" i="25"/>
  <c r="L69" i="25"/>
  <c r="M69" i="25"/>
  <c r="N69" i="25"/>
  <c r="O69" i="25"/>
  <c r="Q69" i="25"/>
  <c r="R69" i="25"/>
  <c r="S69" i="25"/>
  <c r="T69" i="25"/>
  <c r="U69" i="25"/>
  <c r="V69" i="25"/>
  <c r="W69" i="25"/>
  <c r="X69" i="25"/>
  <c r="Y69" i="25"/>
  <c r="Z69" i="25"/>
  <c r="AA69" i="25"/>
  <c r="AB69" i="25"/>
  <c r="AC69" i="25"/>
  <c r="AD69" i="25"/>
  <c r="AE69" i="25"/>
  <c r="A70" i="25"/>
  <c r="B70" i="25"/>
  <c r="C70" i="25"/>
  <c r="D70" i="25"/>
  <c r="E70" i="25"/>
  <c r="F70" i="25"/>
  <c r="G70" i="25"/>
  <c r="H70" i="25"/>
  <c r="I70" i="25"/>
  <c r="J70" i="25"/>
  <c r="K70" i="25"/>
  <c r="L70" i="25"/>
  <c r="M70" i="25"/>
  <c r="N70" i="25"/>
  <c r="O70" i="25"/>
  <c r="Q70" i="25"/>
  <c r="R70" i="25"/>
  <c r="S70" i="25"/>
  <c r="T70" i="25"/>
  <c r="U70" i="25"/>
  <c r="V70" i="25"/>
  <c r="W70" i="25"/>
  <c r="X70" i="25"/>
  <c r="Y70" i="25"/>
  <c r="Z70" i="25"/>
  <c r="AA70" i="25"/>
  <c r="AB70" i="25"/>
  <c r="AC70" i="25"/>
  <c r="AD70" i="25"/>
  <c r="AE70" i="25"/>
  <c r="A71" i="25"/>
  <c r="B71" i="25"/>
  <c r="C71" i="25"/>
  <c r="D71" i="25"/>
  <c r="E71" i="25"/>
  <c r="F71" i="25"/>
  <c r="G71" i="25"/>
  <c r="H71" i="25"/>
  <c r="I71" i="25"/>
  <c r="J71" i="25"/>
  <c r="K71" i="25"/>
  <c r="L71" i="25"/>
  <c r="M71" i="25"/>
  <c r="N71" i="25"/>
  <c r="O71" i="25"/>
  <c r="Q71" i="25"/>
  <c r="R71" i="25"/>
  <c r="S71" i="25"/>
  <c r="T71" i="25"/>
  <c r="U71" i="25"/>
  <c r="V71" i="25"/>
  <c r="W71" i="25"/>
  <c r="X71" i="25"/>
  <c r="Y71" i="25"/>
  <c r="Z71" i="25"/>
  <c r="AA71" i="25"/>
  <c r="AB71" i="25"/>
  <c r="AC71" i="25"/>
  <c r="AD71" i="25"/>
  <c r="AE71" i="25"/>
  <c r="A72" i="25"/>
  <c r="B72" i="25"/>
  <c r="C72" i="25"/>
  <c r="D72" i="25"/>
  <c r="E72" i="25"/>
  <c r="F72" i="25"/>
  <c r="G72" i="25"/>
  <c r="H72" i="25"/>
  <c r="I72" i="25"/>
  <c r="J72" i="25"/>
  <c r="K72" i="25"/>
  <c r="L72" i="25"/>
  <c r="M72" i="25"/>
  <c r="N72" i="25"/>
  <c r="O72" i="25"/>
  <c r="Q72" i="25"/>
  <c r="R72" i="25"/>
  <c r="S72" i="25"/>
  <c r="T72" i="25"/>
  <c r="U72" i="25"/>
  <c r="V72" i="25"/>
  <c r="W72" i="25"/>
  <c r="X72" i="25"/>
  <c r="Y72" i="25"/>
  <c r="Z72" i="25"/>
  <c r="AA72" i="25"/>
  <c r="AB72" i="25"/>
  <c r="AC72" i="25"/>
  <c r="AD72" i="25"/>
  <c r="AE72" i="25"/>
  <c r="A73" i="25"/>
  <c r="B73" i="25"/>
  <c r="C73" i="25"/>
  <c r="D73" i="25"/>
  <c r="E73" i="25"/>
  <c r="F73" i="25"/>
  <c r="G73" i="25"/>
  <c r="H73" i="25"/>
  <c r="I73" i="25"/>
  <c r="J73" i="25"/>
  <c r="K73" i="25"/>
  <c r="L73" i="25"/>
  <c r="M73" i="25"/>
  <c r="N73" i="25"/>
  <c r="O73" i="25"/>
  <c r="Q73" i="25"/>
  <c r="R73" i="25"/>
  <c r="S73" i="25"/>
  <c r="T73" i="25"/>
  <c r="U73" i="25"/>
  <c r="V73" i="25"/>
  <c r="W73" i="25"/>
  <c r="X73" i="25"/>
  <c r="Y73" i="25"/>
  <c r="Z73" i="25"/>
  <c r="AA73" i="25"/>
  <c r="AB73" i="25"/>
  <c r="AC73" i="25"/>
  <c r="AD73" i="25"/>
  <c r="AE73" i="25"/>
  <c r="A74" i="25"/>
  <c r="B74" i="25"/>
  <c r="C74" i="25"/>
  <c r="D74" i="25"/>
  <c r="E74" i="25"/>
  <c r="F74" i="25"/>
  <c r="G74" i="25"/>
  <c r="H74" i="25"/>
  <c r="I74" i="25"/>
  <c r="J74" i="25"/>
  <c r="K74" i="25"/>
  <c r="L74" i="25"/>
  <c r="M74" i="25"/>
  <c r="N74" i="25"/>
  <c r="O74" i="25"/>
  <c r="Q74" i="25"/>
  <c r="R74" i="25"/>
  <c r="S74" i="25"/>
  <c r="T74" i="25"/>
  <c r="U74" i="25"/>
  <c r="V74" i="25"/>
  <c r="W74" i="25"/>
  <c r="X74" i="25"/>
  <c r="Y74" i="25"/>
  <c r="Z74" i="25"/>
  <c r="AA74" i="25"/>
  <c r="AB74" i="25"/>
  <c r="AC74" i="25"/>
  <c r="AD74" i="25"/>
  <c r="AE74" i="25"/>
  <c r="A75" i="25"/>
  <c r="B75" i="25"/>
  <c r="C75" i="25"/>
  <c r="D75" i="25"/>
  <c r="E75" i="25"/>
  <c r="F75" i="25"/>
  <c r="G75" i="25"/>
  <c r="H75" i="25"/>
  <c r="I75" i="25"/>
  <c r="J75" i="25"/>
  <c r="K75" i="25"/>
  <c r="L75" i="25"/>
  <c r="M75" i="25"/>
  <c r="N75" i="25"/>
  <c r="O75" i="25"/>
  <c r="Q75" i="25"/>
  <c r="R75" i="25"/>
  <c r="S75" i="25"/>
  <c r="T75" i="25"/>
  <c r="U75" i="25"/>
  <c r="V75" i="25"/>
  <c r="W75" i="25"/>
  <c r="X75" i="25"/>
  <c r="Y75" i="25"/>
  <c r="Z75" i="25"/>
  <c r="AA75" i="25"/>
  <c r="AB75" i="25"/>
  <c r="AC75" i="25"/>
  <c r="AD75" i="25"/>
  <c r="AE75" i="25"/>
  <c r="A76" i="25"/>
  <c r="B76" i="25"/>
  <c r="C76" i="25"/>
  <c r="D76" i="25"/>
  <c r="E76" i="25"/>
  <c r="F76" i="25"/>
  <c r="G76" i="25"/>
  <c r="H76" i="25"/>
  <c r="I76" i="25"/>
  <c r="J76" i="25"/>
  <c r="K76" i="25"/>
  <c r="L76" i="25"/>
  <c r="M76" i="25"/>
  <c r="N76" i="25"/>
  <c r="O76" i="25"/>
  <c r="Q76" i="25"/>
  <c r="R76" i="25"/>
  <c r="S76" i="25"/>
  <c r="T76" i="25"/>
  <c r="U76" i="25"/>
  <c r="V76" i="25"/>
  <c r="W76" i="25"/>
  <c r="X76" i="25"/>
  <c r="Y76" i="25"/>
  <c r="Z76" i="25"/>
  <c r="AA76" i="25"/>
  <c r="AB76" i="25"/>
  <c r="AC76" i="25"/>
  <c r="AD76" i="25"/>
  <c r="AE76" i="25"/>
  <c r="A77" i="25"/>
  <c r="B77" i="25"/>
  <c r="C77" i="25"/>
  <c r="D77" i="25"/>
  <c r="E77" i="25"/>
  <c r="F77" i="25"/>
  <c r="G77" i="25"/>
  <c r="H77" i="25"/>
  <c r="I77" i="25"/>
  <c r="J77" i="25"/>
  <c r="K77" i="25"/>
  <c r="L77" i="25"/>
  <c r="M77" i="25"/>
  <c r="N77" i="25"/>
  <c r="O77" i="25"/>
  <c r="Q77" i="25"/>
  <c r="R77" i="25"/>
  <c r="S77" i="25"/>
  <c r="T77" i="25"/>
  <c r="U77" i="25"/>
  <c r="V77" i="25"/>
  <c r="W77" i="25"/>
  <c r="X77" i="25"/>
  <c r="Y77" i="25"/>
  <c r="Z77" i="25"/>
  <c r="AA77" i="25"/>
  <c r="AB77" i="25"/>
  <c r="AC77" i="25"/>
  <c r="AD77" i="25"/>
  <c r="AE77" i="25"/>
  <c r="A78" i="25"/>
  <c r="B78" i="25"/>
  <c r="C78" i="25"/>
  <c r="D78" i="25"/>
  <c r="E78" i="25"/>
  <c r="F78" i="25"/>
  <c r="G78" i="25"/>
  <c r="H78" i="25"/>
  <c r="I78" i="25"/>
  <c r="J78" i="25"/>
  <c r="K78" i="25"/>
  <c r="L78" i="25"/>
  <c r="M78" i="25"/>
  <c r="N78" i="25"/>
  <c r="O78" i="25"/>
  <c r="Q78" i="25"/>
  <c r="R78" i="25"/>
  <c r="S78" i="25"/>
  <c r="T78" i="25"/>
  <c r="U78" i="25"/>
  <c r="V78" i="25"/>
  <c r="W78" i="25"/>
  <c r="X78" i="25"/>
  <c r="Y78" i="25"/>
  <c r="Z78" i="25"/>
  <c r="AA78" i="25"/>
  <c r="AB78" i="25"/>
  <c r="AC78" i="25"/>
  <c r="AD78" i="25"/>
  <c r="AE78" i="25"/>
  <c r="A79" i="25"/>
  <c r="B79" i="25"/>
  <c r="C79" i="25"/>
  <c r="D79" i="25"/>
  <c r="E79" i="25"/>
  <c r="F79" i="25"/>
  <c r="G79" i="25"/>
  <c r="H79" i="25"/>
  <c r="I79" i="25"/>
  <c r="J79" i="25"/>
  <c r="K79" i="25"/>
  <c r="L79" i="25"/>
  <c r="M79" i="25"/>
  <c r="N79" i="25"/>
  <c r="O79" i="25"/>
  <c r="Q79" i="25"/>
  <c r="R79" i="25"/>
  <c r="S79" i="25"/>
  <c r="T79" i="25"/>
  <c r="U79" i="25"/>
  <c r="V79" i="25"/>
  <c r="W79" i="25"/>
  <c r="X79" i="25"/>
  <c r="Y79" i="25"/>
  <c r="Z79" i="25"/>
  <c r="AA79" i="25"/>
  <c r="AB79" i="25"/>
  <c r="AC79" i="25"/>
  <c r="AD79" i="25"/>
  <c r="AE79" i="25"/>
  <c r="A80" i="25"/>
  <c r="B80" i="25"/>
  <c r="C80" i="25"/>
  <c r="D80" i="25"/>
  <c r="E80" i="25"/>
  <c r="F80" i="25"/>
  <c r="G80" i="25"/>
  <c r="H80" i="25"/>
  <c r="I80" i="25"/>
  <c r="J80" i="25"/>
  <c r="K80" i="25"/>
  <c r="L80" i="25"/>
  <c r="M80" i="25"/>
  <c r="N80" i="25"/>
  <c r="O80" i="25"/>
  <c r="Q80" i="25"/>
  <c r="R80" i="25"/>
  <c r="S80" i="25"/>
  <c r="T80" i="25"/>
  <c r="U80" i="25"/>
  <c r="V80" i="25"/>
  <c r="W80" i="25"/>
  <c r="X80" i="25"/>
  <c r="Y80" i="25"/>
  <c r="Z80" i="25"/>
  <c r="AA80" i="25"/>
  <c r="AB80" i="25"/>
  <c r="AC80" i="25"/>
  <c r="AD80" i="25"/>
  <c r="AE80" i="25"/>
  <c r="A81" i="25"/>
  <c r="B81" i="25"/>
  <c r="C81" i="25"/>
  <c r="D81" i="25"/>
  <c r="E81" i="25"/>
  <c r="F81" i="25"/>
  <c r="G81" i="25"/>
  <c r="H81" i="25"/>
  <c r="I81" i="25"/>
  <c r="J81" i="25"/>
  <c r="K81" i="25"/>
  <c r="L81" i="25"/>
  <c r="M81" i="25"/>
  <c r="N81" i="25"/>
  <c r="O81" i="25"/>
  <c r="Q81" i="25"/>
  <c r="R81" i="25"/>
  <c r="S81" i="25"/>
  <c r="T81" i="25"/>
  <c r="U81" i="25"/>
  <c r="V81" i="25"/>
  <c r="W81" i="25"/>
  <c r="X81" i="25"/>
  <c r="Y81" i="25"/>
  <c r="Z81" i="25"/>
  <c r="AA81" i="25"/>
  <c r="AB81" i="25"/>
  <c r="AC81" i="25"/>
  <c r="AD81" i="25"/>
  <c r="AE81" i="25"/>
  <c r="A82" i="25"/>
  <c r="B82" i="25"/>
  <c r="C82" i="25"/>
  <c r="D82" i="25"/>
  <c r="E82" i="25"/>
  <c r="F82" i="25"/>
  <c r="G82" i="25"/>
  <c r="H82" i="25"/>
  <c r="I82" i="25"/>
  <c r="J82" i="25"/>
  <c r="K82" i="25"/>
  <c r="L82" i="25"/>
  <c r="M82" i="25"/>
  <c r="N82" i="25"/>
  <c r="O82" i="25"/>
  <c r="Q82" i="25"/>
  <c r="R82" i="25"/>
  <c r="S82" i="25"/>
  <c r="T82" i="25"/>
  <c r="U82" i="25"/>
  <c r="V82" i="25"/>
  <c r="W82" i="25"/>
  <c r="X82" i="25"/>
  <c r="Y82" i="25"/>
  <c r="Z82" i="25"/>
  <c r="AA82" i="25"/>
  <c r="AB82" i="25"/>
  <c r="AC82" i="25"/>
  <c r="AD82" i="25"/>
  <c r="AE82" i="25"/>
  <c r="A83" i="25"/>
  <c r="B83" i="25"/>
  <c r="C83" i="25"/>
  <c r="D83" i="25"/>
  <c r="E83" i="25"/>
  <c r="F83" i="25"/>
  <c r="G83" i="25"/>
  <c r="H83" i="25"/>
  <c r="I83" i="25"/>
  <c r="J83" i="25"/>
  <c r="K83" i="25"/>
  <c r="L83" i="25"/>
  <c r="M83" i="25"/>
  <c r="N83" i="25"/>
  <c r="O83" i="25"/>
  <c r="Q83" i="25"/>
  <c r="R83" i="25"/>
  <c r="S83" i="25"/>
  <c r="T83" i="25"/>
  <c r="U83" i="25"/>
  <c r="V83" i="25"/>
  <c r="W83" i="25"/>
  <c r="X83" i="25"/>
  <c r="Y83" i="25"/>
  <c r="Z83" i="25"/>
  <c r="AA83" i="25"/>
  <c r="AB83" i="25"/>
  <c r="AC83" i="25"/>
  <c r="AD83" i="25"/>
  <c r="AE83" i="25"/>
  <c r="A84" i="25"/>
  <c r="B84" i="25"/>
  <c r="C84" i="25"/>
  <c r="D84" i="25"/>
  <c r="E84" i="25"/>
  <c r="F84" i="25"/>
  <c r="G84" i="25"/>
  <c r="H84" i="25"/>
  <c r="I84" i="25"/>
  <c r="J84" i="25"/>
  <c r="K84" i="25"/>
  <c r="L84" i="25"/>
  <c r="M84" i="25"/>
  <c r="N84" i="25"/>
  <c r="O84" i="25"/>
  <c r="Q84" i="25"/>
  <c r="R84" i="25"/>
  <c r="S84" i="25"/>
  <c r="T84" i="25"/>
  <c r="U84" i="25"/>
  <c r="V84" i="25"/>
  <c r="W84" i="25"/>
  <c r="X84" i="25"/>
  <c r="Y84" i="25"/>
  <c r="Z84" i="25"/>
  <c r="AA84" i="25"/>
  <c r="AB84" i="25"/>
  <c r="AC84" i="25"/>
  <c r="AD84" i="25"/>
  <c r="AE84" i="25"/>
  <c r="A85" i="25"/>
  <c r="B85" i="25"/>
  <c r="C85" i="25"/>
  <c r="D85" i="25"/>
  <c r="E85" i="25"/>
  <c r="F85" i="25"/>
  <c r="G85" i="25"/>
  <c r="H85" i="25"/>
  <c r="I85" i="25"/>
  <c r="J85" i="25"/>
  <c r="K85" i="25"/>
  <c r="L85" i="25"/>
  <c r="M85" i="25"/>
  <c r="N85" i="25"/>
  <c r="O85" i="25"/>
  <c r="Q85" i="25"/>
  <c r="R85" i="25"/>
  <c r="S85" i="25"/>
  <c r="T85" i="25"/>
  <c r="U85" i="25"/>
  <c r="V85" i="25"/>
  <c r="W85" i="25"/>
  <c r="X85" i="25"/>
  <c r="Y85" i="25"/>
  <c r="Z85" i="25"/>
  <c r="AA85" i="25"/>
  <c r="AB85" i="25"/>
  <c r="AC85" i="25"/>
  <c r="AD85" i="25"/>
  <c r="AE85" i="25"/>
  <c r="A86" i="25"/>
  <c r="B86" i="25"/>
  <c r="C86" i="25"/>
  <c r="D86" i="25"/>
  <c r="E86" i="25"/>
  <c r="F86" i="25"/>
  <c r="G86" i="25"/>
  <c r="H86" i="25"/>
  <c r="I86" i="25"/>
  <c r="J86" i="25"/>
  <c r="K86" i="25"/>
  <c r="L86" i="25"/>
  <c r="M86" i="25"/>
  <c r="N86" i="25"/>
  <c r="O86" i="25"/>
  <c r="Q86" i="25"/>
  <c r="R86" i="25"/>
  <c r="S86" i="25"/>
  <c r="T86" i="25"/>
  <c r="U86" i="25"/>
  <c r="V86" i="25"/>
  <c r="W86" i="25"/>
  <c r="X86" i="25"/>
  <c r="Y86" i="25"/>
  <c r="Z86" i="25"/>
  <c r="AA86" i="25"/>
  <c r="AB86" i="25"/>
  <c r="AC86" i="25"/>
  <c r="AD86" i="25"/>
  <c r="AE86" i="25"/>
  <c r="A87" i="25"/>
  <c r="B87" i="25"/>
  <c r="C87" i="25"/>
  <c r="D87" i="25"/>
  <c r="E87" i="25"/>
  <c r="F87" i="25"/>
  <c r="G87" i="25"/>
  <c r="H87" i="25"/>
  <c r="I87" i="25"/>
  <c r="J87" i="25"/>
  <c r="K87" i="25"/>
  <c r="L87" i="25"/>
  <c r="M87" i="25"/>
  <c r="N87" i="25"/>
  <c r="O87" i="25"/>
  <c r="Q87" i="25"/>
  <c r="R87" i="25"/>
  <c r="S87" i="25"/>
  <c r="T87" i="25"/>
  <c r="U87" i="25"/>
  <c r="V87" i="25"/>
  <c r="W87" i="25"/>
  <c r="X87" i="25"/>
  <c r="Y87" i="25"/>
  <c r="Z87" i="25"/>
  <c r="AA87" i="25"/>
  <c r="AB87" i="25"/>
  <c r="AC87" i="25"/>
  <c r="AD87" i="25"/>
  <c r="AE87" i="25"/>
  <c r="A88" i="25"/>
  <c r="B88" i="25"/>
  <c r="C88" i="25"/>
  <c r="D88" i="25"/>
  <c r="E88" i="25"/>
  <c r="F88" i="25"/>
  <c r="G88" i="25"/>
  <c r="H88" i="25"/>
  <c r="I88" i="25"/>
  <c r="J88" i="25"/>
  <c r="K88" i="25"/>
  <c r="L88" i="25"/>
  <c r="M88" i="25"/>
  <c r="N88" i="25"/>
  <c r="O88" i="25"/>
  <c r="Q88" i="25"/>
  <c r="R88" i="25"/>
  <c r="S88" i="25"/>
  <c r="T88" i="25"/>
  <c r="U88" i="25"/>
  <c r="V88" i="25"/>
  <c r="W88" i="25"/>
  <c r="X88" i="25"/>
  <c r="Y88" i="25"/>
  <c r="Z88" i="25"/>
  <c r="AA88" i="25"/>
  <c r="AB88" i="25"/>
  <c r="AC88" i="25"/>
  <c r="AD88" i="25"/>
  <c r="AE88" i="25"/>
  <c r="A89" i="25"/>
  <c r="B89" i="25"/>
  <c r="C89" i="25"/>
  <c r="D89" i="25"/>
  <c r="E89" i="25"/>
  <c r="F89" i="25"/>
  <c r="G89" i="25"/>
  <c r="H89" i="25"/>
  <c r="I89" i="25"/>
  <c r="J89" i="25"/>
  <c r="K89" i="25"/>
  <c r="L89" i="25"/>
  <c r="M89" i="25"/>
  <c r="N89" i="25"/>
  <c r="O89" i="25"/>
  <c r="Q89" i="25"/>
  <c r="R89" i="25"/>
  <c r="S89" i="25"/>
  <c r="T89" i="25"/>
  <c r="U89" i="25"/>
  <c r="V89" i="25"/>
  <c r="W89" i="25"/>
  <c r="X89" i="25"/>
  <c r="Y89" i="25"/>
  <c r="Z89" i="25"/>
  <c r="AA89" i="25"/>
  <c r="AB89" i="25"/>
  <c r="AC89" i="25"/>
  <c r="AD89" i="25"/>
  <c r="AE89" i="25"/>
  <c r="A90" i="25"/>
  <c r="B90" i="25"/>
  <c r="C90" i="25"/>
  <c r="D90" i="25"/>
  <c r="E90" i="25"/>
  <c r="F90" i="25"/>
  <c r="G90" i="25"/>
  <c r="H90" i="25"/>
  <c r="I90" i="25"/>
  <c r="J90" i="25"/>
  <c r="K90" i="25"/>
  <c r="L90" i="25"/>
  <c r="M90" i="25"/>
  <c r="N90" i="25"/>
  <c r="O90" i="25"/>
  <c r="Q90" i="25"/>
  <c r="R90" i="25"/>
  <c r="S90" i="25"/>
  <c r="T90" i="25"/>
  <c r="U90" i="25"/>
  <c r="V90" i="25"/>
  <c r="W90" i="25"/>
  <c r="X90" i="25"/>
  <c r="Y90" i="25"/>
  <c r="Z90" i="25"/>
  <c r="AA90" i="25"/>
  <c r="AB90" i="25"/>
  <c r="AC90" i="25"/>
  <c r="AD90" i="25"/>
  <c r="AE90" i="25"/>
  <c r="A91" i="25"/>
  <c r="B91" i="25"/>
  <c r="C91" i="25"/>
  <c r="D91" i="25"/>
  <c r="E91" i="25"/>
  <c r="F91" i="25"/>
  <c r="G91" i="25"/>
  <c r="H91" i="25"/>
  <c r="I91" i="25"/>
  <c r="J91" i="25"/>
  <c r="K91" i="25"/>
  <c r="L91" i="25"/>
  <c r="M91" i="25"/>
  <c r="N91" i="25"/>
  <c r="O91" i="25"/>
  <c r="Q91" i="25"/>
  <c r="R91" i="25"/>
  <c r="S91" i="25"/>
  <c r="T91" i="25"/>
  <c r="U91" i="25"/>
  <c r="V91" i="25"/>
  <c r="W91" i="25"/>
  <c r="X91" i="25"/>
  <c r="Y91" i="25"/>
  <c r="Z91" i="25"/>
  <c r="AA91" i="25"/>
  <c r="AB91" i="25"/>
  <c r="AC91" i="25"/>
  <c r="AD91" i="25"/>
  <c r="AE91" i="25"/>
  <c r="A92" i="25"/>
  <c r="B92" i="25"/>
  <c r="C92" i="25"/>
  <c r="D92" i="25"/>
  <c r="E92" i="25"/>
  <c r="F92" i="25"/>
  <c r="G92" i="25"/>
  <c r="H92" i="25"/>
  <c r="I92" i="25"/>
  <c r="J92" i="25"/>
  <c r="K92" i="25"/>
  <c r="L92" i="25"/>
  <c r="M92" i="25"/>
  <c r="N92" i="25"/>
  <c r="O92" i="25"/>
  <c r="Q92" i="25"/>
  <c r="R92" i="25"/>
  <c r="S92" i="25"/>
  <c r="T92" i="25"/>
  <c r="U92" i="25"/>
  <c r="V92" i="25"/>
  <c r="W92" i="25"/>
  <c r="X92" i="25"/>
  <c r="Y92" i="25"/>
  <c r="Z92" i="25"/>
  <c r="AA92" i="25"/>
  <c r="AB92" i="25"/>
  <c r="AC92" i="25"/>
  <c r="AD92" i="25"/>
  <c r="AE92" i="25"/>
  <c r="A93" i="25"/>
  <c r="B93" i="25"/>
  <c r="C93" i="25"/>
  <c r="D93" i="25"/>
  <c r="E93" i="25"/>
  <c r="F93" i="25"/>
  <c r="G93" i="25"/>
  <c r="H93" i="25"/>
  <c r="I93" i="25"/>
  <c r="J93" i="25"/>
  <c r="K93" i="25"/>
  <c r="L93" i="25"/>
  <c r="M93" i="25"/>
  <c r="N93" i="25"/>
  <c r="O93" i="25"/>
  <c r="Q93" i="25"/>
  <c r="R93" i="25"/>
  <c r="S93" i="25"/>
  <c r="T93" i="25"/>
  <c r="U93" i="25"/>
  <c r="V93" i="25"/>
  <c r="W93" i="25"/>
  <c r="X93" i="25"/>
  <c r="Y93" i="25"/>
  <c r="Z93" i="25"/>
  <c r="AA93" i="25"/>
  <c r="AB93" i="25"/>
  <c r="AC93" i="25"/>
  <c r="AD93" i="25"/>
  <c r="AE93" i="25"/>
  <c r="A94" i="25"/>
  <c r="B94" i="25"/>
  <c r="C94" i="25"/>
  <c r="D94" i="25"/>
  <c r="E94" i="25"/>
  <c r="F94" i="25"/>
  <c r="G94" i="25"/>
  <c r="H94" i="25"/>
  <c r="I94" i="25"/>
  <c r="J94" i="25"/>
  <c r="K94" i="25"/>
  <c r="L94" i="25"/>
  <c r="M94" i="25"/>
  <c r="N94" i="25"/>
  <c r="O94" i="25"/>
  <c r="Q94" i="25"/>
  <c r="R94" i="25"/>
  <c r="S94" i="25"/>
  <c r="T94" i="25"/>
  <c r="U94" i="25"/>
  <c r="V94" i="25"/>
  <c r="W94" i="25"/>
  <c r="X94" i="25"/>
  <c r="Y94" i="25"/>
  <c r="Z94" i="25"/>
  <c r="AA94" i="25"/>
  <c r="AB94" i="25"/>
  <c r="AC94" i="25"/>
  <c r="AD94" i="25"/>
  <c r="AE94" i="25"/>
  <c r="A95" i="25"/>
  <c r="B95" i="25"/>
  <c r="C95" i="25"/>
  <c r="D95" i="25"/>
  <c r="E95" i="25"/>
  <c r="F95" i="25"/>
  <c r="G95" i="25"/>
  <c r="H95" i="25"/>
  <c r="I95" i="25"/>
  <c r="J95" i="25"/>
  <c r="K95" i="25"/>
  <c r="L95" i="25"/>
  <c r="M95" i="25"/>
  <c r="N95" i="25"/>
  <c r="O95" i="25"/>
  <c r="Q95" i="25"/>
  <c r="R95" i="25"/>
  <c r="S95" i="25"/>
  <c r="T95" i="25"/>
  <c r="U95" i="25"/>
  <c r="V95" i="25"/>
  <c r="W95" i="25"/>
  <c r="X95" i="25"/>
  <c r="Y95" i="25"/>
  <c r="Z95" i="25"/>
  <c r="AA95" i="25"/>
  <c r="AB95" i="25"/>
  <c r="AC95" i="25"/>
  <c r="AD95" i="25"/>
  <c r="AE95" i="25"/>
  <c r="A96" i="25"/>
  <c r="B96" i="25"/>
  <c r="C96" i="25"/>
  <c r="D96" i="25"/>
  <c r="E96" i="25"/>
  <c r="F96" i="25"/>
  <c r="G96" i="25"/>
  <c r="H96" i="25"/>
  <c r="I96" i="25"/>
  <c r="J96" i="25"/>
  <c r="K96" i="25"/>
  <c r="L96" i="25"/>
  <c r="M96" i="25"/>
  <c r="N96" i="25"/>
  <c r="O96" i="25"/>
  <c r="Q96" i="25"/>
  <c r="R96" i="25"/>
  <c r="S96" i="25"/>
  <c r="T96" i="25"/>
  <c r="U96" i="25"/>
  <c r="V96" i="25"/>
  <c r="W96" i="25"/>
  <c r="X96" i="25"/>
  <c r="Y96" i="25"/>
  <c r="Z96" i="25"/>
  <c r="AA96" i="25"/>
  <c r="AB96" i="25"/>
  <c r="AC96" i="25"/>
  <c r="AD96" i="25"/>
  <c r="AE96" i="25"/>
  <c r="A97" i="25"/>
  <c r="B97" i="25"/>
  <c r="C97" i="25"/>
  <c r="D97" i="25"/>
  <c r="E97" i="25"/>
  <c r="F97" i="25"/>
  <c r="G97" i="25"/>
  <c r="H97" i="25"/>
  <c r="I97" i="25"/>
  <c r="J97" i="25"/>
  <c r="K97" i="25"/>
  <c r="L97" i="25"/>
  <c r="M97" i="25"/>
  <c r="N97" i="25"/>
  <c r="O97" i="25"/>
  <c r="Q97" i="25"/>
  <c r="R97" i="25"/>
  <c r="S97" i="25"/>
  <c r="T97" i="25"/>
  <c r="U97" i="25"/>
  <c r="V97" i="25"/>
  <c r="W97" i="25"/>
  <c r="X97" i="25"/>
  <c r="Y97" i="25"/>
  <c r="Z97" i="25"/>
  <c r="AA97" i="25"/>
  <c r="AB97" i="25"/>
  <c r="AC97" i="25"/>
  <c r="AD97" i="25"/>
  <c r="AE97" i="25"/>
  <c r="A98" i="25"/>
  <c r="B98" i="25"/>
  <c r="C98" i="25"/>
  <c r="D98" i="25"/>
  <c r="E98" i="25"/>
  <c r="F98" i="25"/>
  <c r="G98" i="25"/>
  <c r="H98" i="25"/>
  <c r="I98" i="25"/>
  <c r="J98" i="25"/>
  <c r="K98" i="25"/>
  <c r="L98" i="25"/>
  <c r="M98" i="25"/>
  <c r="N98" i="25"/>
  <c r="O98" i="25"/>
  <c r="Q98" i="25"/>
  <c r="R98" i="25"/>
  <c r="S98" i="25"/>
  <c r="T98" i="25"/>
  <c r="U98" i="25"/>
  <c r="V98" i="25"/>
  <c r="W98" i="25"/>
  <c r="X98" i="25"/>
  <c r="Y98" i="25"/>
  <c r="Z98" i="25"/>
  <c r="AA98" i="25"/>
  <c r="AB98" i="25"/>
  <c r="AC98" i="25"/>
  <c r="AD98" i="25"/>
  <c r="AE98" i="25"/>
  <c r="A99" i="25"/>
  <c r="B99" i="25"/>
  <c r="C99" i="25"/>
  <c r="D99" i="25"/>
  <c r="E99" i="25"/>
  <c r="F99" i="25"/>
  <c r="G99" i="25"/>
  <c r="H99" i="25"/>
  <c r="I99" i="25"/>
  <c r="J99" i="25"/>
  <c r="K99" i="25"/>
  <c r="L99" i="25"/>
  <c r="M99" i="25"/>
  <c r="N99" i="25"/>
  <c r="O99" i="25"/>
  <c r="Q99" i="25"/>
  <c r="R99" i="25"/>
  <c r="S99" i="25"/>
  <c r="T99" i="25"/>
  <c r="U99" i="25"/>
  <c r="V99" i="25"/>
  <c r="W99" i="25"/>
  <c r="X99" i="25"/>
  <c r="Y99" i="25"/>
  <c r="Z99" i="25"/>
  <c r="AA99" i="25"/>
  <c r="AB99" i="25"/>
  <c r="AC99" i="25"/>
  <c r="AD99" i="25"/>
  <c r="AE99" i="25"/>
  <c r="A100" i="25"/>
  <c r="B100" i="25"/>
  <c r="C100" i="25"/>
  <c r="D100" i="25"/>
  <c r="E100" i="25"/>
  <c r="F100" i="25"/>
  <c r="G100" i="25"/>
  <c r="H100" i="25"/>
  <c r="I100" i="25"/>
  <c r="J100" i="25"/>
  <c r="K100" i="25"/>
  <c r="L100" i="25"/>
  <c r="M100" i="25"/>
  <c r="N100" i="25"/>
  <c r="O100" i="25"/>
  <c r="Q100" i="25"/>
  <c r="R100" i="25"/>
  <c r="S100" i="25"/>
  <c r="T100" i="25"/>
  <c r="U100" i="25"/>
  <c r="V100" i="25"/>
  <c r="W100" i="25"/>
  <c r="X100" i="25"/>
  <c r="Y100" i="25"/>
  <c r="Z100" i="25"/>
  <c r="AA100" i="25"/>
  <c r="AB100" i="25"/>
  <c r="AC100" i="25"/>
  <c r="AD100" i="25"/>
  <c r="AE100" i="25"/>
  <c r="A101" i="25"/>
  <c r="B101" i="25"/>
  <c r="C101" i="25"/>
  <c r="D101" i="25"/>
  <c r="E101" i="25"/>
  <c r="F101" i="25"/>
  <c r="G101" i="25"/>
  <c r="H101" i="25"/>
  <c r="I101" i="25"/>
  <c r="J101" i="25"/>
  <c r="K101" i="25"/>
  <c r="L101" i="25"/>
  <c r="M101" i="25"/>
  <c r="N101" i="25"/>
  <c r="O101" i="25"/>
  <c r="Q101" i="25"/>
  <c r="R101" i="25"/>
  <c r="S101" i="25"/>
  <c r="T101" i="25"/>
  <c r="U101" i="25"/>
  <c r="V101" i="25"/>
  <c r="W101" i="25"/>
  <c r="X101" i="25"/>
  <c r="Y101" i="25"/>
  <c r="Z101" i="25"/>
  <c r="AA101" i="25"/>
  <c r="AB101" i="25"/>
  <c r="AC101" i="25"/>
  <c r="AD101" i="25"/>
  <c r="AE101" i="25"/>
  <c r="A102" i="25"/>
  <c r="B102" i="25"/>
  <c r="C102" i="25"/>
  <c r="D102" i="25"/>
  <c r="E102" i="25"/>
  <c r="F102" i="25"/>
  <c r="G102" i="25"/>
  <c r="H102" i="25"/>
  <c r="I102" i="25"/>
  <c r="J102" i="25"/>
  <c r="K102" i="25"/>
  <c r="L102" i="25"/>
  <c r="M102" i="25"/>
  <c r="N102" i="25"/>
  <c r="O102" i="25"/>
  <c r="Q102" i="25"/>
  <c r="R102" i="25"/>
  <c r="S102" i="25"/>
  <c r="T102" i="25"/>
  <c r="U102" i="25"/>
  <c r="V102" i="25"/>
  <c r="W102" i="25"/>
  <c r="X102" i="25"/>
  <c r="Y102" i="25"/>
  <c r="Z102" i="25"/>
  <c r="AA102" i="25"/>
  <c r="AB102" i="25"/>
  <c r="AC102" i="25"/>
  <c r="AD102" i="25"/>
  <c r="AE102" i="25"/>
  <c r="A103" i="25"/>
  <c r="B103" i="25"/>
  <c r="C103" i="25"/>
  <c r="D103" i="25"/>
  <c r="E103" i="25"/>
  <c r="F103" i="25"/>
  <c r="G103" i="25"/>
  <c r="H103" i="25"/>
  <c r="I103" i="25"/>
  <c r="J103" i="25"/>
  <c r="K103" i="25"/>
  <c r="L103" i="25"/>
  <c r="M103" i="25"/>
  <c r="N103" i="25"/>
  <c r="O103" i="25"/>
  <c r="Q103" i="25"/>
  <c r="R103" i="25"/>
  <c r="S103" i="25"/>
  <c r="T103" i="25"/>
  <c r="U103" i="25"/>
  <c r="V103" i="25"/>
  <c r="W103" i="25"/>
  <c r="X103" i="25"/>
  <c r="Y103" i="25"/>
  <c r="Z103" i="25"/>
  <c r="AA103" i="25"/>
  <c r="AB103" i="25"/>
  <c r="AC103" i="25"/>
  <c r="AD103" i="25"/>
  <c r="AE103" i="25"/>
  <c r="A104" i="25"/>
  <c r="B104" i="25"/>
  <c r="C104" i="25"/>
  <c r="D104" i="25"/>
  <c r="E104" i="25"/>
  <c r="F104" i="25"/>
  <c r="G104" i="25"/>
  <c r="H104" i="25"/>
  <c r="I104" i="25"/>
  <c r="J104" i="25"/>
  <c r="K104" i="25"/>
  <c r="L104" i="25"/>
  <c r="M104" i="25"/>
  <c r="N104" i="25"/>
  <c r="O104" i="25"/>
  <c r="Q104" i="25"/>
  <c r="R104" i="25"/>
  <c r="S104" i="25"/>
  <c r="T104" i="25"/>
  <c r="U104" i="25"/>
  <c r="V104" i="25"/>
  <c r="W104" i="25"/>
  <c r="X104" i="25"/>
  <c r="Y104" i="25"/>
  <c r="Z104" i="25"/>
  <c r="AA104" i="25"/>
  <c r="AB104" i="25"/>
  <c r="AC104" i="25"/>
  <c r="AD104" i="25"/>
  <c r="AE104" i="25"/>
  <c r="A105" i="25"/>
  <c r="B105" i="25"/>
  <c r="C105" i="25"/>
  <c r="D105" i="25"/>
  <c r="E105" i="25"/>
  <c r="F105" i="25"/>
  <c r="G105" i="25"/>
  <c r="H105" i="25"/>
  <c r="I105" i="25"/>
  <c r="J105" i="25"/>
  <c r="K105" i="25"/>
  <c r="L105" i="25"/>
  <c r="M105" i="25"/>
  <c r="N105" i="25"/>
  <c r="O105" i="25"/>
  <c r="Q105" i="25"/>
  <c r="R105" i="25"/>
  <c r="S105" i="25"/>
  <c r="T105" i="25"/>
  <c r="U105" i="25"/>
  <c r="V105" i="25"/>
  <c r="W105" i="25"/>
  <c r="X105" i="25"/>
  <c r="Y105" i="25"/>
  <c r="Z105" i="25"/>
  <c r="AA105" i="25"/>
  <c r="AB105" i="25"/>
  <c r="AC105" i="25"/>
  <c r="AD105" i="25"/>
  <c r="AE105" i="25"/>
  <c r="A106" i="25"/>
  <c r="B106" i="25"/>
  <c r="C106" i="25"/>
  <c r="D106" i="25"/>
  <c r="E106" i="25"/>
  <c r="F106" i="25"/>
  <c r="G106" i="25"/>
  <c r="H106" i="25"/>
  <c r="I106" i="25"/>
  <c r="J106" i="25"/>
  <c r="K106" i="25"/>
  <c r="L106" i="25"/>
  <c r="M106" i="25"/>
  <c r="N106" i="25"/>
  <c r="O106" i="25"/>
  <c r="Q106" i="25"/>
  <c r="R106" i="25"/>
  <c r="S106" i="25"/>
  <c r="T106" i="25"/>
  <c r="U106" i="25"/>
  <c r="V106" i="25"/>
  <c r="W106" i="25"/>
  <c r="X106" i="25"/>
  <c r="Y106" i="25"/>
  <c r="Z106" i="25"/>
  <c r="AA106" i="25"/>
  <c r="AB106" i="25"/>
  <c r="AC106" i="25"/>
  <c r="AD106" i="25"/>
  <c r="AE106" i="25"/>
  <c r="A107" i="25"/>
  <c r="B107" i="25"/>
  <c r="C107" i="25"/>
  <c r="D107" i="25"/>
  <c r="E107" i="25"/>
  <c r="F107" i="25"/>
  <c r="G107" i="25"/>
  <c r="H107" i="25"/>
  <c r="I107" i="25"/>
  <c r="J107" i="25"/>
  <c r="K107" i="25"/>
  <c r="L107" i="25"/>
  <c r="M107" i="25"/>
  <c r="N107" i="25"/>
  <c r="O107" i="25"/>
  <c r="Q107" i="25"/>
  <c r="R107" i="25"/>
  <c r="S107" i="25"/>
  <c r="T107" i="25"/>
  <c r="U107" i="25"/>
  <c r="V107" i="25"/>
  <c r="W107" i="25"/>
  <c r="X107" i="25"/>
  <c r="Y107" i="25"/>
  <c r="Z107" i="25"/>
  <c r="AA107" i="25"/>
  <c r="AB107" i="25"/>
  <c r="AC107" i="25"/>
  <c r="AD107" i="25"/>
  <c r="AE107" i="25"/>
  <c r="A108" i="25"/>
  <c r="B108" i="25"/>
  <c r="C108" i="25"/>
  <c r="D108" i="25"/>
  <c r="E108" i="25"/>
  <c r="F108" i="25"/>
  <c r="G108" i="25"/>
  <c r="H108" i="25"/>
  <c r="I108" i="25"/>
  <c r="J108" i="25"/>
  <c r="K108" i="25"/>
  <c r="L108" i="25"/>
  <c r="M108" i="25"/>
  <c r="N108" i="25"/>
  <c r="O108" i="25"/>
  <c r="Q108" i="25"/>
  <c r="R108" i="25"/>
  <c r="S108" i="25"/>
  <c r="T108" i="25"/>
  <c r="U108" i="25"/>
  <c r="V108" i="25"/>
  <c r="W108" i="25"/>
  <c r="X108" i="25"/>
  <c r="Y108" i="25"/>
  <c r="Z108" i="25"/>
  <c r="AA108" i="25"/>
  <c r="AB108" i="25"/>
  <c r="AC108" i="25"/>
  <c r="AD108" i="25"/>
  <c r="AE108" i="25"/>
  <c r="A109" i="25"/>
  <c r="B109" i="25"/>
  <c r="C109" i="25"/>
  <c r="D109" i="25"/>
  <c r="E109" i="25"/>
  <c r="F109" i="25"/>
  <c r="G109" i="25"/>
  <c r="H109" i="25"/>
  <c r="I109" i="25"/>
  <c r="J109" i="25"/>
  <c r="K109" i="25"/>
  <c r="L109" i="25"/>
  <c r="M109" i="25"/>
  <c r="N109" i="25"/>
  <c r="O109" i="25"/>
  <c r="Q109" i="25"/>
  <c r="R109" i="25"/>
  <c r="S109" i="25"/>
  <c r="T109" i="25"/>
  <c r="U109" i="25"/>
  <c r="V109" i="25"/>
  <c r="W109" i="25"/>
  <c r="X109" i="25"/>
  <c r="Y109" i="25"/>
  <c r="Z109" i="25"/>
  <c r="AA109" i="25"/>
  <c r="AB109" i="25"/>
  <c r="AC109" i="25"/>
  <c r="AD109" i="25"/>
  <c r="AE109" i="25"/>
  <c r="A110" i="25"/>
  <c r="B110" i="25"/>
  <c r="C110" i="25"/>
  <c r="D110" i="25"/>
  <c r="E110" i="25"/>
  <c r="F110" i="25"/>
  <c r="G110" i="25"/>
  <c r="H110" i="25"/>
  <c r="I110" i="25"/>
  <c r="J110" i="25"/>
  <c r="K110" i="25"/>
  <c r="L110" i="25"/>
  <c r="M110" i="25"/>
  <c r="N110" i="25"/>
  <c r="O110" i="25"/>
  <c r="Q110" i="25"/>
  <c r="R110" i="25"/>
  <c r="S110" i="25"/>
  <c r="T110" i="25"/>
  <c r="U110" i="25"/>
  <c r="V110" i="25"/>
  <c r="W110" i="25"/>
  <c r="X110" i="25"/>
  <c r="Y110" i="25"/>
  <c r="Z110" i="25"/>
  <c r="AA110" i="25"/>
  <c r="AB110" i="25"/>
  <c r="AC110" i="25"/>
  <c r="AD110" i="25"/>
  <c r="AE110" i="25"/>
  <c r="A111" i="25"/>
  <c r="B111" i="25"/>
  <c r="C111" i="25"/>
  <c r="D111" i="25"/>
  <c r="E111" i="25"/>
  <c r="F111" i="25"/>
  <c r="G111" i="25"/>
  <c r="H111" i="25"/>
  <c r="I111" i="25"/>
  <c r="J111" i="25"/>
  <c r="K111" i="25"/>
  <c r="L111" i="25"/>
  <c r="M111" i="25"/>
  <c r="N111" i="25"/>
  <c r="O111" i="25"/>
  <c r="Q111" i="25"/>
  <c r="R111" i="25"/>
  <c r="S111" i="25"/>
  <c r="T111" i="25"/>
  <c r="U111" i="25"/>
  <c r="V111" i="25"/>
  <c r="W111" i="25"/>
  <c r="X111" i="25"/>
  <c r="Y111" i="25"/>
  <c r="Z111" i="25"/>
  <c r="AA111" i="25"/>
  <c r="AB111" i="25"/>
  <c r="AC111" i="25"/>
  <c r="AD111" i="25"/>
  <c r="AE111" i="25"/>
  <c r="A112" i="25"/>
  <c r="B112" i="25"/>
  <c r="C112" i="25"/>
  <c r="D112" i="25"/>
  <c r="E112" i="25"/>
  <c r="F112" i="25"/>
  <c r="G112" i="25"/>
  <c r="H112" i="25"/>
  <c r="I112" i="25"/>
  <c r="J112" i="25"/>
  <c r="K112" i="25"/>
  <c r="L112" i="25"/>
  <c r="M112" i="25"/>
  <c r="N112" i="25"/>
  <c r="O112" i="25"/>
  <c r="Q112" i="25"/>
  <c r="R112" i="25"/>
  <c r="S112" i="25"/>
  <c r="T112" i="25"/>
  <c r="U112" i="25"/>
  <c r="V112" i="25"/>
  <c r="W112" i="25"/>
  <c r="X112" i="25"/>
  <c r="Y112" i="25"/>
  <c r="Z112" i="25"/>
  <c r="AA112" i="25"/>
  <c r="AB112" i="25"/>
  <c r="AC112" i="25"/>
  <c r="AD112" i="25"/>
  <c r="AE112" i="25"/>
  <c r="A113" i="25"/>
  <c r="B113" i="25"/>
  <c r="C113" i="25"/>
  <c r="D113" i="25"/>
  <c r="E113" i="25"/>
  <c r="F113" i="25"/>
  <c r="G113" i="25"/>
  <c r="H113" i="25"/>
  <c r="I113" i="25"/>
  <c r="J113" i="25"/>
  <c r="K113" i="25"/>
  <c r="L113" i="25"/>
  <c r="M113" i="25"/>
  <c r="N113" i="25"/>
  <c r="O113" i="25"/>
  <c r="Q113" i="25"/>
  <c r="R113" i="25"/>
  <c r="S113" i="25"/>
  <c r="T113" i="25"/>
  <c r="U113" i="25"/>
  <c r="V113" i="25"/>
  <c r="W113" i="25"/>
  <c r="X113" i="25"/>
  <c r="Y113" i="25"/>
  <c r="Z113" i="25"/>
  <c r="AA113" i="25"/>
  <c r="AB113" i="25"/>
  <c r="AC113" i="25"/>
  <c r="AD113" i="25"/>
  <c r="AE113" i="25"/>
  <c r="A114" i="25"/>
  <c r="B114" i="25"/>
  <c r="C114" i="25"/>
  <c r="D114" i="25"/>
  <c r="E114" i="25"/>
  <c r="F114" i="25"/>
  <c r="G114" i="25"/>
  <c r="H114" i="25"/>
  <c r="I114" i="25"/>
  <c r="J114" i="25"/>
  <c r="K114" i="25"/>
  <c r="L114" i="25"/>
  <c r="M114" i="25"/>
  <c r="N114" i="25"/>
  <c r="O114" i="25"/>
  <c r="Q114" i="25"/>
  <c r="R114" i="25"/>
  <c r="S114" i="25"/>
  <c r="T114" i="25"/>
  <c r="U114" i="25"/>
  <c r="V114" i="25"/>
  <c r="W114" i="25"/>
  <c r="X114" i="25"/>
  <c r="Y114" i="25"/>
  <c r="Z114" i="25"/>
  <c r="AA114" i="25"/>
  <c r="AB114" i="25"/>
  <c r="AC114" i="25"/>
  <c r="AD114" i="25"/>
  <c r="AE114" i="25"/>
  <c r="A115" i="25"/>
  <c r="B115" i="25"/>
  <c r="C115" i="25"/>
  <c r="D115" i="25"/>
  <c r="E115" i="25"/>
  <c r="F115" i="25"/>
  <c r="G115" i="25"/>
  <c r="H115" i="25"/>
  <c r="I115" i="25"/>
  <c r="J115" i="25"/>
  <c r="K115" i="25"/>
  <c r="L115" i="25"/>
  <c r="M115" i="25"/>
  <c r="N115" i="25"/>
  <c r="O115" i="25"/>
  <c r="Q115" i="25"/>
  <c r="R115" i="25"/>
  <c r="S115" i="25"/>
  <c r="T115" i="25"/>
  <c r="U115" i="25"/>
  <c r="V115" i="25"/>
  <c r="W115" i="25"/>
  <c r="X115" i="25"/>
  <c r="Y115" i="25"/>
  <c r="Z115" i="25"/>
  <c r="AA115" i="25"/>
  <c r="AB115" i="25"/>
  <c r="AC115" i="25"/>
  <c r="AD115" i="25"/>
  <c r="AE115" i="25"/>
  <c r="A116" i="25"/>
  <c r="B116" i="25"/>
  <c r="C116" i="25"/>
  <c r="D116" i="25"/>
  <c r="E116" i="25"/>
  <c r="F116" i="25"/>
  <c r="G116" i="25"/>
  <c r="H116" i="25"/>
  <c r="I116" i="25"/>
  <c r="J116" i="25"/>
  <c r="K116" i="25"/>
  <c r="L116" i="25"/>
  <c r="M116" i="25"/>
  <c r="N116" i="25"/>
  <c r="O116" i="25"/>
  <c r="Q116" i="25"/>
  <c r="R116" i="25"/>
  <c r="S116" i="25"/>
  <c r="T116" i="25"/>
  <c r="U116" i="25"/>
  <c r="V116" i="25"/>
  <c r="W116" i="25"/>
  <c r="X116" i="25"/>
  <c r="Y116" i="25"/>
  <c r="Z116" i="25"/>
  <c r="AA116" i="25"/>
  <c r="AB116" i="25"/>
  <c r="AC116" i="25"/>
  <c r="AD116" i="25"/>
  <c r="AE116" i="25"/>
  <c r="A117" i="25"/>
  <c r="B117" i="25"/>
  <c r="C117" i="25"/>
  <c r="D117" i="25"/>
  <c r="E117" i="25"/>
  <c r="F117" i="25"/>
  <c r="G117" i="25"/>
  <c r="H117" i="25"/>
  <c r="I117" i="25"/>
  <c r="J117" i="25"/>
  <c r="K117" i="25"/>
  <c r="L117" i="25"/>
  <c r="M117" i="25"/>
  <c r="N117" i="25"/>
  <c r="O117" i="25"/>
  <c r="Q117" i="25"/>
  <c r="R117" i="25"/>
  <c r="S117" i="25"/>
  <c r="T117" i="25"/>
  <c r="U117" i="25"/>
  <c r="V117" i="25"/>
  <c r="W117" i="25"/>
  <c r="X117" i="25"/>
  <c r="Y117" i="25"/>
  <c r="Z117" i="25"/>
  <c r="AA117" i="25"/>
  <c r="AB117" i="25"/>
  <c r="AC117" i="25"/>
  <c r="AD117" i="25"/>
  <c r="AE117" i="25"/>
  <c r="A118" i="25"/>
  <c r="B118" i="25"/>
  <c r="C118" i="25"/>
  <c r="D118" i="25"/>
  <c r="E118" i="25"/>
  <c r="F118" i="25"/>
  <c r="G118" i="25"/>
  <c r="H118" i="25"/>
  <c r="I118" i="25"/>
  <c r="J118" i="25"/>
  <c r="K118" i="25"/>
  <c r="L118" i="25"/>
  <c r="M118" i="25"/>
  <c r="N118" i="25"/>
  <c r="O118" i="25"/>
  <c r="Q118" i="25"/>
  <c r="R118" i="25"/>
  <c r="S118" i="25"/>
  <c r="T118" i="25"/>
  <c r="U118" i="25"/>
  <c r="V118" i="25"/>
  <c r="W118" i="25"/>
  <c r="X118" i="25"/>
  <c r="Y118" i="25"/>
  <c r="Z118" i="25"/>
  <c r="AA118" i="25"/>
  <c r="AB118" i="25"/>
  <c r="AC118" i="25"/>
  <c r="AD118" i="25"/>
  <c r="AE118" i="25"/>
  <c r="A119" i="25"/>
  <c r="B119" i="25"/>
  <c r="C119" i="25"/>
  <c r="D119" i="25"/>
  <c r="E119" i="25"/>
  <c r="F119" i="25"/>
  <c r="G119" i="25"/>
  <c r="H119" i="25"/>
  <c r="I119" i="25"/>
  <c r="J119" i="25"/>
  <c r="K119" i="25"/>
  <c r="L119" i="25"/>
  <c r="M119" i="25"/>
  <c r="N119" i="25"/>
  <c r="O119" i="25"/>
  <c r="Q119" i="25"/>
  <c r="R119" i="25"/>
  <c r="S119" i="25"/>
  <c r="T119" i="25"/>
  <c r="U119" i="25"/>
  <c r="V119" i="25"/>
  <c r="W119" i="25"/>
  <c r="X119" i="25"/>
  <c r="Y119" i="25"/>
  <c r="Z119" i="25"/>
  <c r="AA119" i="25"/>
  <c r="AB119" i="25"/>
  <c r="AC119" i="25"/>
  <c r="AD119" i="25"/>
  <c r="AE119" i="25"/>
  <c r="A120" i="25"/>
  <c r="B120" i="25"/>
  <c r="C120" i="25"/>
  <c r="D120" i="25"/>
  <c r="E120" i="25"/>
  <c r="F120" i="25"/>
  <c r="G120" i="25"/>
  <c r="H120" i="25"/>
  <c r="I120" i="25"/>
  <c r="J120" i="25"/>
  <c r="K120" i="25"/>
  <c r="L120" i="25"/>
  <c r="M120" i="25"/>
  <c r="N120" i="25"/>
  <c r="O120" i="25"/>
  <c r="Q120" i="25"/>
  <c r="R120" i="25"/>
  <c r="S120" i="25"/>
  <c r="T120" i="25"/>
  <c r="U120" i="25"/>
  <c r="V120" i="25"/>
  <c r="W120" i="25"/>
  <c r="X120" i="25"/>
  <c r="Y120" i="25"/>
  <c r="Z120" i="25"/>
  <c r="AA120" i="25"/>
  <c r="AB120" i="25"/>
  <c r="AC120" i="25"/>
  <c r="AD120" i="25"/>
  <c r="AE120" i="25"/>
  <c r="A121" i="25"/>
  <c r="B121" i="25"/>
  <c r="C121" i="25"/>
  <c r="D121" i="25"/>
  <c r="E121" i="25"/>
  <c r="F121" i="25"/>
  <c r="G121" i="25"/>
  <c r="H121" i="25"/>
  <c r="I121" i="25"/>
  <c r="J121" i="25"/>
  <c r="K121" i="25"/>
  <c r="L121" i="25"/>
  <c r="M121" i="25"/>
  <c r="N121" i="25"/>
  <c r="O121" i="25"/>
  <c r="Q121" i="25"/>
  <c r="R121" i="25"/>
  <c r="S121" i="25"/>
  <c r="T121" i="25"/>
  <c r="U121" i="25"/>
  <c r="V121" i="25"/>
  <c r="W121" i="25"/>
  <c r="X121" i="25"/>
  <c r="Y121" i="25"/>
  <c r="Z121" i="25"/>
  <c r="AA121" i="25"/>
  <c r="AB121" i="25"/>
  <c r="AC121" i="25"/>
  <c r="AD121" i="25"/>
  <c r="AE121" i="25"/>
  <c r="A122" i="25"/>
  <c r="B122" i="25"/>
  <c r="C122" i="25"/>
  <c r="D122" i="25"/>
  <c r="E122" i="25"/>
  <c r="F122" i="25"/>
  <c r="G122" i="25"/>
  <c r="H122" i="25"/>
  <c r="I122" i="25"/>
  <c r="J122" i="25"/>
  <c r="K122" i="25"/>
  <c r="L122" i="25"/>
  <c r="M122" i="25"/>
  <c r="N122" i="25"/>
  <c r="O122" i="25"/>
  <c r="Q122" i="25"/>
  <c r="R122" i="25"/>
  <c r="S122" i="25"/>
  <c r="T122" i="25"/>
  <c r="U122" i="25"/>
  <c r="V122" i="25"/>
  <c r="W122" i="25"/>
  <c r="X122" i="25"/>
  <c r="Y122" i="25"/>
  <c r="Z122" i="25"/>
  <c r="AA122" i="25"/>
  <c r="AB122" i="25"/>
  <c r="AC122" i="25"/>
  <c r="AD122" i="25"/>
  <c r="AE122" i="25"/>
  <c r="A123" i="25"/>
  <c r="B123" i="25"/>
  <c r="C123" i="25"/>
  <c r="D123" i="25"/>
  <c r="E123" i="25"/>
  <c r="F123" i="25"/>
  <c r="G123" i="25"/>
  <c r="H123" i="25"/>
  <c r="I123" i="25"/>
  <c r="J123" i="25"/>
  <c r="K123" i="25"/>
  <c r="L123" i="25"/>
  <c r="M123" i="25"/>
  <c r="N123" i="25"/>
  <c r="O123" i="25"/>
  <c r="Q123" i="25"/>
  <c r="R123" i="25"/>
  <c r="S123" i="25"/>
  <c r="T123" i="25"/>
  <c r="U123" i="25"/>
  <c r="V123" i="25"/>
  <c r="W123" i="25"/>
  <c r="X123" i="25"/>
  <c r="Y123" i="25"/>
  <c r="Z123" i="25"/>
  <c r="AA123" i="25"/>
  <c r="AB123" i="25"/>
  <c r="AC123" i="25"/>
  <c r="AD123" i="25"/>
  <c r="AE123" i="25"/>
  <c r="A124" i="25"/>
  <c r="B124" i="25"/>
  <c r="C124" i="25"/>
  <c r="D124" i="25"/>
  <c r="E124" i="25"/>
  <c r="F124" i="25"/>
  <c r="G124" i="25"/>
  <c r="H124" i="25"/>
  <c r="I124" i="25"/>
  <c r="J124" i="25"/>
  <c r="K124" i="25"/>
  <c r="L124" i="25"/>
  <c r="M124" i="25"/>
  <c r="N124" i="25"/>
  <c r="O124" i="25"/>
  <c r="Q124" i="25"/>
  <c r="R124" i="25"/>
  <c r="S124" i="25"/>
  <c r="T124" i="25"/>
  <c r="U124" i="25"/>
  <c r="V124" i="25"/>
  <c r="W124" i="25"/>
  <c r="X124" i="25"/>
  <c r="Y124" i="25"/>
  <c r="Z124" i="25"/>
  <c r="AA124" i="25"/>
  <c r="AB124" i="25"/>
  <c r="AC124" i="25"/>
  <c r="AD124" i="25"/>
  <c r="AE124" i="25"/>
  <c r="A125" i="25"/>
  <c r="B125" i="25"/>
  <c r="C125" i="25"/>
  <c r="D125" i="25"/>
  <c r="E125" i="25"/>
  <c r="F125" i="25"/>
  <c r="G125" i="25"/>
  <c r="H125" i="25"/>
  <c r="I125" i="25"/>
  <c r="J125" i="25"/>
  <c r="K125" i="25"/>
  <c r="L125" i="25"/>
  <c r="M125" i="25"/>
  <c r="N125" i="25"/>
  <c r="O125" i="25"/>
  <c r="Q125" i="25"/>
  <c r="R125" i="25"/>
  <c r="S125" i="25"/>
  <c r="T125" i="25"/>
  <c r="U125" i="25"/>
  <c r="V125" i="25"/>
  <c r="W125" i="25"/>
  <c r="X125" i="25"/>
  <c r="Y125" i="25"/>
  <c r="Z125" i="25"/>
  <c r="AA125" i="25"/>
  <c r="AB125" i="25"/>
  <c r="AC125" i="25"/>
  <c r="AD125" i="25"/>
  <c r="AE125" i="25"/>
  <c r="A126" i="25"/>
  <c r="B126" i="25"/>
  <c r="C126" i="25"/>
  <c r="D126" i="25"/>
  <c r="E126" i="25"/>
  <c r="F126" i="25"/>
  <c r="G126" i="25"/>
  <c r="H126" i="25"/>
  <c r="I126" i="25"/>
  <c r="J126" i="25"/>
  <c r="K126" i="25"/>
  <c r="L126" i="25"/>
  <c r="M126" i="25"/>
  <c r="N126" i="25"/>
  <c r="O126" i="25"/>
  <c r="Q126" i="25"/>
  <c r="R126" i="25"/>
  <c r="S126" i="25"/>
  <c r="T126" i="25"/>
  <c r="U126" i="25"/>
  <c r="V126" i="25"/>
  <c r="W126" i="25"/>
  <c r="X126" i="25"/>
  <c r="Y126" i="25"/>
  <c r="Z126" i="25"/>
  <c r="AA126" i="25"/>
  <c r="AB126" i="25"/>
  <c r="AC126" i="25"/>
  <c r="AD126" i="25"/>
  <c r="AE126" i="25"/>
  <c r="A127" i="25"/>
  <c r="B127" i="25"/>
  <c r="C127" i="25"/>
  <c r="D127" i="25"/>
  <c r="E127" i="25"/>
  <c r="F127" i="25"/>
  <c r="G127" i="25"/>
  <c r="H127" i="25"/>
  <c r="I127" i="25"/>
  <c r="J127" i="25"/>
  <c r="K127" i="25"/>
  <c r="L127" i="25"/>
  <c r="M127" i="25"/>
  <c r="N127" i="25"/>
  <c r="O127" i="25"/>
  <c r="Q127" i="25"/>
  <c r="R127" i="25"/>
  <c r="S127" i="25"/>
  <c r="T127" i="25"/>
  <c r="U127" i="25"/>
  <c r="V127" i="25"/>
  <c r="W127" i="25"/>
  <c r="X127" i="25"/>
  <c r="Y127" i="25"/>
  <c r="Z127" i="25"/>
  <c r="AA127" i="25"/>
  <c r="AB127" i="25"/>
  <c r="AC127" i="25"/>
  <c r="AD127" i="25"/>
  <c r="AE127" i="25"/>
  <c r="A128" i="25"/>
  <c r="B128" i="25"/>
  <c r="C128" i="25"/>
  <c r="D128" i="25"/>
  <c r="E128" i="25"/>
  <c r="F128" i="25"/>
  <c r="G128" i="25"/>
  <c r="H128" i="25"/>
  <c r="I128" i="25"/>
  <c r="J128" i="25"/>
  <c r="K128" i="25"/>
  <c r="L128" i="25"/>
  <c r="M128" i="25"/>
  <c r="N128" i="25"/>
  <c r="O128" i="25"/>
  <c r="Q128" i="25"/>
  <c r="R128" i="25"/>
  <c r="S128" i="25"/>
  <c r="T128" i="25"/>
  <c r="U128" i="25"/>
  <c r="V128" i="25"/>
  <c r="W128" i="25"/>
  <c r="X128" i="25"/>
  <c r="Y128" i="25"/>
  <c r="Z128" i="25"/>
  <c r="AA128" i="25"/>
  <c r="AB128" i="25"/>
  <c r="AC128" i="25"/>
  <c r="AD128" i="25"/>
  <c r="AE128" i="25"/>
  <c r="A129" i="25"/>
  <c r="B129" i="25"/>
  <c r="C129" i="25"/>
  <c r="D129" i="25"/>
  <c r="E129" i="25"/>
  <c r="F129" i="25"/>
  <c r="G129" i="25"/>
  <c r="H129" i="25"/>
  <c r="I129" i="25"/>
  <c r="J129" i="25"/>
  <c r="K129" i="25"/>
  <c r="L129" i="25"/>
  <c r="M129" i="25"/>
  <c r="N129" i="25"/>
  <c r="O129" i="25"/>
  <c r="Q129" i="25"/>
  <c r="R129" i="25"/>
  <c r="S129" i="25"/>
  <c r="T129" i="25"/>
  <c r="U129" i="25"/>
  <c r="V129" i="25"/>
  <c r="W129" i="25"/>
  <c r="X129" i="25"/>
  <c r="Y129" i="25"/>
  <c r="Z129" i="25"/>
  <c r="AA129" i="25"/>
  <c r="AB129" i="25"/>
  <c r="AC129" i="25"/>
  <c r="AD129" i="25"/>
  <c r="AE129" i="25"/>
  <c r="A130" i="25"/>
  <c r="B130" i="25"/>
  <c r="C130" i="25"/>
  <c r="D130" i="25"/>
  <c r="E130" i="25"/>
  <c r="F130" i="25"/>
  <c r="G130" i="25"/>
  <c r="H130" i="25"/>
  <c r="I130" i="25"/>
  <c r="J130" i="25"/>
  <c r="K130" i="25"/>
  <c r="L130" i="25"/>
  <c r="M130" i="25"/>
  <c r="N130" i="25"/>
  <c r="O130" i="25"/>
  <c r="Q130" i="25"/>
  <c r="R130" i="25"/>
  <c r="S130" i="25"/>
  <c r="T130" i="25"/>
  <c r="U130" i="25"/>
  <c r="V130" i="25"/>
  <c r="W130" i="25"/>
  <c r="X130" i="25"/>
  <c r="Y130" i="25"/>
  <c r="Z130" i="25"/>
  <c r="AA130" i="25"/>
  <c r="AB130" i="25"/>
  <c r="AC130" i="25"/>
  <c r="AD130" i="25"/>
  <c r="AE130" i="25"/>
  <c r="A131" i="25"/>
  <c r="B131" i="25"/>
  <c r="C131" i="25"/>
  <c r="D131" i="25"/>
  <c r="E131" i="25"/>
  <c r="F131" i="25"/>
  <c r="G131" i="25"/>
  <c r="H131" i="25"/>
  <c r="I131" i="25"/>
  <c r="J131" i="25"/>
  <c r="K131" i="25"/>
  <c r="L131" i="25"/>
  <c r="M131" i="25"/>
  <c r="N131" i="25"/>
  <c r="O131" i="25"/>
  <c r="Q131" i="25"/>
  <c r="R131" i="25"/>
  <c r="S131" i="25"/>
  <c r="T131" i="25"/>
  <c r="U131" i="25"/>
  <c r="V131" i="25"/>
  <c r="W131" i="25"/>
  <c r="X131" i="25"/>
  <c r="Y131" i="25"/>
  <c r="Z131" i="25"/>
  <c r="AA131" i="25"/>
  <c r="AB131" i="25"/>
  <c r="AC131" i="25"/>
  <c r="AD131" i="25"/>
  <c r="AE131" i="25"/>
  <c r="A132" i="25"/>
  <c r="B132" i="25"/>
  <c r="C132" i="25"/>
  <c r="D132" i="25"/>
  <c r="E132" i="25"/>
  <c r="F132" i="25"/>
  <c r="G132" i="25"/>
  <c r="H132" i="25"/>
  <c r="I132" i="25"/>
  <c r="J132" i="25"/>
  <c r="K132" i="25"/>
  <c r="L132" i="25"/>
  <c r="M132" i="25"/>
  <c r="N132" i="25"/>
  <c r="O132" i="25"/>
  <c r="Q132" i="25"/>
  <c r="R132" i="25"/>
  <c r="S132" i="25"/>
  <c r="T132" i="25"/>
  <c r="U132" i="25"/>
  <c r="V132" i="25"/>
  <c r="W132" i="25"/>
  <c r="X132" i="25"/>
  <c r="Y132" i="25"/>
  <c r="Z132" i="25"/>
  <c r="AA132" i="25"/>
  <c r="AB132" i="25"/>
  <c r="AC132" i="25"/>
  <c r="AD132" i="25"/>
  <c r="AE132" i="25"/>
  <c r="A133" i="25"/>
  <c r="B133" i="25"/>
  <c r="C133" i="25"/>
  <c r="D133" i="25"/>
  <c r="E133" i="25"/>
  <c r="F133" i="25"/>
  <c r="G133" i="25"/>
  <c r="H133" i="25"/>
  <c r="I133" i="25"/>
  <c r="J133" i="25"/>
  <c r="K133" i="25"/>
  <c r="L133" i="25"/>
  <c r="M133" i="25"/>
  <c r="N133" i="25"/>
  <c r="O133" i="25"/>
  <c r="Q133" i="25"/>
  <c r="R133" i="25"/>
  <c r="S133" i="25"/>
  <c r="T133" i="25"/>
  <c r="U133" i="25"/>
  <c r="V133" i="25"/>
  <c r="W133" i="25"/>
  <c r="X133" i="25"/>
  <c r="Y133" i="25"/>
  <c r="Z133" i="25"/>
  <c r="AA133" i="25"/>
  <c r="AB133" i="25"/>
  <c r="AC133" i="25"/>
  <c r="AD133" i="25"/>
  <c r="AE133" i="25"/>
  <c r="A134" i="25"/>
  <c r="B134" i="25"/>
  <c r="C134" i="25"/>
  <c r="D134" i="25"/>
  <c r="E134" i="25"/>
  <c r="F134" i="25"/>
  <c r="G134" i="25"/>
  <c r="H134" i="25"/>
  <c r="I134" i="25"/>
  <c r="J134" i="25"/>
  <c r="K134" i="25"/>
  <c r="L134" i="25"/>
  <c r="M134" i="25"/>
  <c r="N134" i="25"/>
  <c r="O134" i="25"/>
  <c r="Q134" i="25"/>
  <c r="R134" i="25"/>
  <c r="S134" i="25"/>
  <c r="T134" i="25"/>
  <c r="U134" i="25"/>
  <c r="V134" i="25"/>
  <c r="W134" i="25"/>
  <c r="X134" i="25"/>
  <c r="Y134" i="25"/>
  <c r="Z134" i="25"/>
  <c r="AA134" i="25"/>
  <c r="AB134" i="25"/>
  <c r="AC134" i="25"/>
  <c r="AD134" i="25"/>
  <c r="AE134" i="25"/>
  <c r="A135" i="25"/>
  <c r="B135" i="25"/>
  <c r="C135" i="25"/>
  <c r="D135" i="25"/>
  <c r="E135" i="25"/>
  <c r="F135" i="25"/>
  <c r="G135" i="25"/>
  <c r="H135" i="25"/>
  <c r="I135" i="25"/>
  <c r="J135" i="25"/>
  <c r="K135" i="25"/>
  <c r="L135" i="25"/>
  <c r="M135" i="25"/>
  <c r="N135" i="25"/>
  <c r="O135" i="25"/>
  <c r="Q135" i="25"/>
  <c r="R135" i="25"/>
  <c r="S135" i="25"/>
  <c r="T135" i="25"/>
  <c r="U135" i="25"/>
  <c r="V135" i="25"/>
  <c r="W135" i="25"/>
  <c r="X135" i="25"/>
  <c r="Y135" i="25"/>
  <c r="Z135" i="25"/>
  <c r="AA135" i="25"/>
  <c r="AB135" i="25"/>
  <c r="AC135" i="25"/>
  <c r="AD135" i="25"/>
  <c r="AE135" i="25"/>
  <c r="A136" i="25"/>
  <c r="B136" i="25"/>
  <c r="C136" i="25"/>
  <c r="D136" i="25"/>
  <c r="E136" i="25"/>
  <c r="F136" i="25"/>
  <c r="G136" i="25"/>
  <c r="H136" i="25"/>
  <c r="I136" i="25"/>
  <c r="J136" i="25"/>
  <c r="K136" i="25"/>
  <c r="L136" i="25"/>
  <c r="M136" i="25"/>
  <c r="N136" i="25"/>
  <c r="O136" i="25"/>
  <c r="Q136" i="25"/>
  <c r="R136" i="25"/>
  <c r="S136" i="25"/>
  <c r="T136" i="25"/>
  <c r="U136" i="25"/>
  <c r="V136" i="25"/>
  <c r="W136" i="25"/>
  <c r="X136" i="25"/>
  <c r="Y136" i="25"/>
  <c r="Z136" i="25"/>
  <c r="AA136" i="25"/>
  <c r="AB136" i="25"/>
  <c r="AC136" i="25"/>
  <c r="AD136" i="25"/>
  <c r="AE136" i="25"/>
  <c r="A137" i="25"/>
  <c r="B137" i="25"/>
  <c r="C137" i="25"/>
  <c r="D137" i="25"/>
  <c r="E137" i="25"/>
  <c r="F137" i="25"/>
  <c r="G137" i="25"/>
  <c r="H137" i="25"/>
  <c r="I137" i="25"/>
  <c r="J137" i="25"/>
  <c r="K137" i="25"/>
  <c r="L137" i="25"/>
  <c r="M137" i="25"/>
  <c r="N137" i="25"/>
  <c r="O137" i="25"/>
  <c r="Q137" i="25"/>
  <c r="R137" i="25"/>
  <c r="S137" i="25"/>
  <c r="T137" i="25"/>
  <c r="U137" i="25"/>
  <c r="V137" i="25"/>
  <c r="W137" i="25"/>
  <c r="X137" i="25"/>
  <c r="Y137" i="25"/>
  <c r="Z137" i="25"/>
  <c r="AA137" i="25"/>
  <c r="AB137" i="25"/>
  <c r="AC137" i="25"/>
  <c r="AD137" i="25"/>
  <c r="AE137" i="25"/>
  <c r="A138" i="25"/>
  <c r="B138" i="25"/>
  <c r="C138" i="25"/>
  <c r="D138" i="25"/>
  <c r="E138" i="25"/>
  <c r="F138" i="25"/>
  <c r="G138" i="25"/>
  <c r="H138" i="25"/>
  <c r="I138" i="25"/>
  <c r="J138" i="25"/>
  <c r="K138" i="25"/>
  <c r="L138" i="25"/>
  <c r="M138" i="25"/>
  <c r="N138" i="25"/>
  <c r="O138" i="25"/>
  <c r="Q138" i="25"/>
  <c r="R138" i="25"/>
  <c r="S138" i="25"/>
  <c r="T138" i="25"/>
  <c r="U138" i="25"/>
  <c r="V138" i="25"/>
  <c r="W138" i="25"/>
  <c r="X138" i="25"/>
  <c r="Y138" i="25"/>
  <c r="Z138" i="25"/>
  <c r="AA138" i="25"/>
  <c r="AB138" i="25"/>
  <c r="AC138" i="25"/>
  <c r="AD138" i="25"/>
  <c r="AE138" i="25"/>
  <c r="A139" i="25"/>
  <c r="B139" i="25"/>
  <c r="C139" i="25"/>
  <c r="D139" i="25"/>
  <c r="E139" i="25"/>
  <c r="F139" i="25"/>
  <c r="G139" i="25"/>
  <c r="H139" i="25"/>
  <c r="I139" i="25"/>
  <c r="J139" i="25"/>
  <c r="K139" i="25"/>
  <c r="L139" i="25"/>
  <c r="M139" i="25"/>
  <c r="N139" i="25"/>
  <c r="O139" i="25"/>
  <c r="Q139" i="25"/>
  <c r="R139" i="25"/>
  <c r="S139" i="25"/>
  <c r="T139" i="25"/>
  <c r="U139" i="25"/>
  <c r="V139" i="25"/>
  <c r="W139" i="25"/>
  <c r="X139" i="25"/>
  <c r="Y139" i="25"/>
  <c r="Z139" i="25"/>
  <c r="AA139" i="25"/>
  <c r="AB139" i="25"/>
  <c r="AC139" i="25"/>
  <c r="AD139" i="25"/>
  <c r="AE139" i="25"/>
  <c r="A140" i="25"/>
  <c r="B140" i="25"/>
  <c r="C140" i="25"/>
  <c r="D140" i="25"/>
  <c r="E140" i="25"/>
  <c r="F140" i="25"/>
  <c r="G140" i="25"/>
  <c r="H140" i="25"/>
  <c r="I140" i="25"/>
  <c r="J140" i="25"/>
  <c r="K140" i="25"/>
  <c r="L140" i="25"/>
  <c r="M140" i="25"/>
  <c r="N140" i="25"/>
  <c r="O140" i="25"/>
  <c r="Q140" i="25"/>
  <c r="R140" i="25"/>
  <c r="S140" i="25"/>
  <c r="T140" i="25"/>
  <c r="U140" i="25"/>
  <c r="V140" i="25"/>
  <c r="W140" i="25"/>
  <c r="X140" i="25"/>
  <c r="Y140" i="25"/>
  <c r="Z140" i="25"/>
  <c r="AA140" i="25"/>
  <c r="AB140" i="25"/>
  <c r="AC140" i="25"/>
  <c r="AD140" i="25"/>
  <c r="AE140" i="25"/>
  <c r="A141" i="25"/>
  <c r="B141" i="25"/>
  <c r="C141" i="25"/>
  <c r="D141" i="25"/>
  <c r="E141" i="25"/>
  <c r="F141" i="25"/>
  <c r="G141" i="25"/>
  <c r="H141" i="25"/>
  <c r="I141" i="25"/>
  <c r="J141" i="25"/>
  <c r="K141" i="25"/>
  <c r="L141" i="25"/>
  <c r="M141" i="25"/>
  <c r="N141" i="25"/>
  <c r="O141" i="25"/>
  <c r="Q141" i="25"/>
  <c r="R141" i="25"/>
  <c r="S141" i="25"/>
  <c r="T141" i="25"/>
  <c r="U141" i="25"/>
  <c r="V141" i="25"/>
  <c r="W141" i="25"/>
  <c r="X141" i="25"/>
  <c r="Y141" i="25"/>
  <c r="Z141" i="25"/>
  <c r="AA141" i="25"/>
  <c r="AB141" i="25"/>
  <c r="AC141" i="25"/>
  <c r="AD141" i="25"/>
  <c r="AE141" i="25"/>
  <c r="A142" i="25"/>
  <c r="B142" i="25"/>
  <c r="C142" i="25"/>
  <c r="D142" i="25"/>
  <c r="E142" i="25"/>
  <c r="F142" i="25"/>
  <c r="G142" i="25"/>
  <c r="H142" i="25"/>
  <c r="I142" i="25"/>
  <c r="J142" i="25"/>
  <c r="K142" i="25"/>
  <c r="L142" i="25"/>
  <c r="M142" i="25"/>
  <c r="N142" i="25"/>
  <c r="O142" i="25"/>
  <c r="Q142" i="25"/>
  <c r="R142" i="25"/>
  <c r="S142" i="25"/>
  <c r="T142" i="25"/>
  <c r="U142" i="25"/>
  <c r="V142" i="25"/>
  <c r="W142" i="25"/>
  <c r="X142" i="25"/>
  <c r="Y142" i="25"/>
  <c r="Z142" i="25"/>
  <c r="AA142" i="25"/>
  <c r="AB142" i="25"/>
  <c r="AC142" i="25"/>
  <c r="AD142" i="25"/>
  <c r="AE142" i="25"/>
  <c r="A143" i="25"/>
  <c r="B143" i="25"/>
  <c r="C143" i="25"/>
  <c r="D143" i="25"/>
  <c r="E143" i="25"/>
  <c r="F143" i="25"/>
  <c r="G143" i="25"/>
  <c r="H143" i="25"/>
  <c r="I143" i="25"/>
  <c r="J143" i="25"/>
  <c r="K143" i="25"/>
  <c r="L143" i="25"/>
  <c r="M143" i="25"/>
  <c r="N143" i="25"/>
  <c r="O143" i="25"/>
  <c r="Q143" i="25"/>
  <c r="R143" i="25"/>
  <c r="S143" i="25"/>
  <c r="T143" i="25"/>
  <c r="U143" i="25"/>
  <c r="V143" i="25"/>
  <c r="W143" i="25"/>
  <c r="X143" i="25"/>
  <c r="Y143" i="25"/>
  <c r="Z143" i="25"/>
  <c r="AA143" i="25"/>
  <c r="AB143" i="25"/>
  <c r="AC143" i="25"/>
  <c r="AD143" i="25"/>
  <c r="AE143" i="25"/>
  <c r="A144" i="25"/>
  <c r="B144" i="25"/>
  <c r="C144" i="25"/>
  <c r="D144" i="25"/>
  <c r="E144" i="25"/>
  <c r="F144" i="25"/>
  <c r="G144" i="25"/>
  <c r="H144" i="25"/>
  <c r="I144" i="25"/>
  <c r="J144" i="25"/>
  <c r="K144" i="25"/>
  <c r="L144" i="25"/>
  <c r="M144" i="25"/>
  <c r="N144" i="25"/>
  <c r="O144" i="25"/>
  <c r="Q144" i="25"/>
  <c r="R144" i="25"/>
  <c r="S144" i="25"/>
  <c r="T144" i="25"/>
  <c r="U144" i="25"/>
  <c r="V144" i="25"/>
  <c r="W144" i="25"/>
  <c r="X144" i="25"/>
  <c r="Y144" i="25"/>
  <c r="Z144" i="25"/>
  <c r="AA144" i="25"/>
  <c r="AB144" i="25"/>
  <c r="AC144" i="25"/>
  <c r="AD144" i="25"/>
  <c r="AE144" i="25"/>
  <c r="A145" i="25"/>
  <c r="B145" i="25"/>
  <c r="C145" i="25"/>
  <c r="D145" i="25"/>
  <c r="E145" i="25"/>
  <c r="F145" i="25"/>
  <c r="G145" i="25"/>
  <c r="H145" i="25"/>
  <c r="I145" i="25"/>
  <c r="J145" i="25"/>
  <c r="K145" i="25"/>
  <c r="L145" i="25"/>
  <c r="M145" i="25"/>
  <c r="N145" i="25"/>
  <c r="O145" i="25"/>
  <c r="Q145" i="25"/>
  <c r="R145" i="25"/>
  <c r="S145" i="25"/>
  <c r="T145" i="25"/>
  <c r="U145" i="25"/>
  <c r="V145" i="25"/>
  <c r="W145" i="25"/>
  <c r="X145" i="25"/>
  <c r="Y145" i="25"/>
  <c r="Z145" i="25"/>
  <c r="AA145" i="25"/>
  <c r="AB145" i="25"/>
  <c r="AC145" i="25"/>
  <c r="AD145" i="25"/>
  <c r="AE145" i="25"/>
  <c r="A146" i="25"/>
  <c r="B146" i="25"/>
  <c r="C146" i="25"/>
  <c r="D146" i="25"/>
  <c r="E146" i="25"/>
  <c r="F146" i="25"/>
  <c r="G146" i="25"/>
  <c r="H146" i="25"/>
  <c r="I146" i="25"/>
  <c r="J146" i="25"/>
  <c r="K146" i="25"/>
  <c r="L146" i="25"/>
  <c r="M146" i="25"/>
  <c r="N146" i="25"/>
  <c r="O146" i="25"/>
  <c r="Q146" i="25"/>
  <c r="R146" i="25"/>
  <c r="S146" i="25"/>
  <c r="T146" i="25"/>
  <c r="U146" i="25"/>
  <c r="V146" i="25"/>
  <c r="W146" i="25"/>
  <c r="X146" i="25"/>
  <c r="Y146" i="25"/>
  <c r="Z146" i="25"/>
  <c r="AA146" i="25"/>
  <c r="AB146" i="25"/>
  <c r="AC146" i="25"/>
  <c r="AD146" i="25"/>
  <c r="AE146" i="25"/>
  <c r="A147" i="25"/>
  <c r="B147" i="25"/>
  <c r="C147" i="25"/>
  <c r="D147" i="25"/>
  <c r="E147" i="25"/>
  <c r="F147" i="25"/>
  <c r="G147" i="25"/>
  <c r="H147" i="25"/>
  <c r="I147" i="25"/>
  <c r="J147" i="25"/>
  <c r="K147" i="25"/>
  <c r="L147" i="25"/>
  <c r="M147" i="25"/>
  <c r="N147" i="25"/>
  <c r="O147" i="25"/>
  <c r="Q147" i="25"/>
  <c r="R147" i="25"/>
  <c r="S147" i="25"/>
  <c r="T147" i="25"/>
  <c r="U147" i="25"/>
  <c r="V147" i="25"/>
  <c r="W147" i="25"/>
  <c r="X147" i="25"/>
  <c r="Y147" i="25"/>
  <c r="Z147" i="25"/>
  <c r="AA147" i="25"/>
  <c r="AB147" i="25"/>
  <c r="AC147" i="25"/>
  <c r="AD147" i="25"/>
  <c r="AE147" i="25"/>
  <c r="A148" i="25"/>
  <c r="B148" i="25"/>
  <c r="C148" i="25"/>
  <c r="D148" i="25"/>
  <c r="E148" i="25"/>
  <c r="F148" i="25"/>
  <c r="G148" i="25"/>
  <c r="H148" i="25"/>
  <c r="I148" i="25"/>
  <c r="J148" i="25"/>
  <c r="K148" i="25"/>
  <c r="L148" i="25"/>
  <c r="M148" i="25"/>
  <c r="N148" i="25"/>
  <c r="O148" i="25"/>
  <c r="Q148" i="25"/>
  <c r="R148" i="25"/>
  <c r="S148" i="25"/>
  <c r="T148" i="25"/>
  <c r="U148" i="25"/>
  <c r="V148" i="25"/>
  <c r="W148" i="25"/>
  <c r="X148" i="25"/>
  <c r="Y148" i="25"/>
  <c r="Z148" i="25"/>
  <c r="AA148" i="25"/>
  <c r="AB148" i="25"/>
  <c r="AC148" i="25"/>
  <c r="AD148" i="25"/>
  <c r="AE148" i="25"/>
  <c r="A149" i="25"/>
  <c r="B149" i="25"/>
  <c r="C149" i="25"/>
  <c r="D149" i="25"/>
  <c r="E149" i="25"/>
  <c r="F149" i="25"/>
  <c r="G149" i="25"/>
  <c r="H149" i="25"/>
  <c r="I149" i="25"/>
  <c r="J149" i="25"/>
  <c r="K149" i="25"/>
  <c r="L149" i="25"/>
  <c r="M149" i="25"/>
  <c r="N149" i="25"/>
  <c r="O149" i="25"/>
  <c r="Q149" i="25"/>
  <c r="R149" i="25"/>
  <c r="S149" i="25"/>
  <c r="T149" i="25"/>
  <c r="U149" i="25"/>
  <c r="V149" i="25"/>
  <c r="W149" i="25"/>
  <c r="X149" i="25"/>
  <c r="Y149" i="25"/>
  <c r="Z149" i="25"/>
  <c r="AA149" i="25"/>
  <c r="AB149" i="25"/>
  <c r="AC149" i="25"/>
  <c r="AD149" i="25"/>
  <c r="AE149" i="25"/>
  <c r="A150" i="25"/>
  <c r="B150" i="25"/>
  <c r="C150" i="25"/>
  <c r="D150" i="25"/>
  <c r="E150" i="25"/>
  <c r="F150" i="25"/>
  <c r="G150" i="25"/>
  <c r="H150" i="25"/>
  <c r="I150" i="25"/>
  <c r="J150" i="25"/>
  <c r="K150" i="25"/>
  <c r="L150" i="25"/>
  <c r="M150" i="25"/>
  <c r="N150" i="25"/>
  <c r="O150" i="25"/>
  <c r="Q150" i="25"/>
  <c r="R150" i="25"/>
  <c r="S150" i="25"/>
  <c r="T150" i="25"/>
  <c r="U150" i="25"/>
  <c r="V150" i="25"/>
  <c r="W150" i="25"/>
  <c r="X150" i="25"/>
  <c r="Y150" i="25"/>
  <c r="Z150" i="25"/>
  <c r="AA150" i="25"/>
  <c r="AB150" i="25"/>
  <c r="AC150" i="25"/>
  <c r="AD150" i="25"/>
  <c r="AE150" i="25"/>
  <c r="A151" i="25"/>
  <c r="B151" i="25"/>
  <c r="C151" i="25"/>
  <c r="D151" i="25"/>
  <c r="E151" i="25"/>
  <c r="F151" i="25"/>
  <c r="G151" i="25"/>
  <c r="H151" i="25"/>
  <c r="I151" i="25"/>
  <c r="J151" i="25"/>
  <c r="K151" i="25"/>
  <c r="L151" i="25"/>
  <c r="M151" i="25"/>
  <c r="N151" i="25"/>
  <c r="O151" i="25"/>
  <c r="Q151" i="25"/>
  <c r="R151" i="25"/>
  <c r="S151" i="25"/>
  <c r="T151" i="25"/>
  <c r="U151" i="25"/>
  <c r="V151" i="25"/>
  <c r="W151" i="25"/>
  <c r="X151" i="25"/>
  <c r="Y151" i="25"/>
  <c r="Z151" i="25"/>
  <c r="AA151" i="25"/>
  <c r="AB151" i="25"/>
  <c r="AC151" i="25"/>
  <c r="AD151" i="25"/>
  <c r="AE151" i="25"/>
  <c r="A152" i="25"/>
  <c r="B152" i="25"/>
  <c r="C152" i="25"/>
  <c r="D152" i="25"/>
  <c r="E152" i="25"/>
  <c r="F152" i="25"/>
  <c r="G152" i="25"/>
  <c r="H152" i="25"/>
  <c r="I152" i="25"/>
  <c r="J152" i="25"/>
  <c r="K152" i="25"/>
  <c r="L152" i="25"/>
  <c r="M152" i="25"/>
  <c r="N152" i="25"/>
  <c r="O152" i="25"/>
  <c r="Q152" i="25"/>
  <c r="R152" i="25"/>
  <c r="S152" i="25"/>
  <c r="T152" i="25"/>
  <c r="U152" i="25"/>
  <c r="V152" i="25"/>
  <c r="W152" i="25"/>
  <c r="X152" i="25"/>
  <c r="Y152" i="25"/>
  <c r="Z152" i="25"/>
  <c r="AA152" i="25"/>
  <c r="AB152" i="25"/>
  <c r="AC152" i="25"/>
  <c r="AD152" i="25"/>
  <c r="AE152" i="25"/>
  <c r="A153" i="25"/>
  <c r="B153" i="25"/>
  <c r="C153" i="25"/>
  <c r="D153" i="25"/>
  <c r="E153" i="25"/>
  <c r="F153" i="25"/>
  <c r="G153" i="25"/>
  <c r="H153" i="25"/>
  <c r="I153" i="25"/>
  <c r="J153" i="25"/>
  <c r="K153" i="25"/>
  <c r="L153" i="25"/>
  <c r="M153" i="25"/>
  <c r="N153" i="25"/>
  <c r="O153" i="25"/>
  <c r="Q153" i="25"/>
  <c r="R153" i="25"/>
  <c r="S153" i="25"/>
  <c r="T153" i="25"/>
  <c r="U153" i="25"/>
  <c r="V153" i="25"/>
  <c r="W153" i="25"/>
  <c r="X153" i="25"/>
  <c r="Y153" i="25"/>
  <c r="Z153" i="25"/>
  <c r="AA153" i="25"/>
  <c r="AB153" i="25"/>
  <c r="AC153" i="25"/>
  <c r="AD153" i="25"/>
  <c r="AE153" i="25"/>
  <c r="A154" i="25"/>
  <c r="B154" i="25"/>
  <c r="C154" i="25"/>
  <c r="D154" i="25"/>
  <c r="E154" i="25"/>
  <c r="F154" i="25"/>
  <c r="G154" i="25"/>
  <c r="H154" i="25"/>
  <c r="I154" i="25"/>
  <c r="J154" i="25"/>
  <c r="K154" i="25"/>
  <c r="L154" i="25"/>
  <c r="M154" i="25"/>
  <c r="N154" i="25"/>
  <c r="O154" i="25"/>
  <c r="Q154" i="25"/>
  <c r="R154" i="25"/>
  <c r="S154" i="25"/>
  <c r="T154" i="25"/>
  <c r="U154" i="25"/>
  <c r="V154" i="25"/>
  <c r="W154" i="25"/>
  <c r="X154" i="25"/>
  <c r="Y154" i="25"/>
  <c r="Z154" i="25"/>
  <c r="AA154" i="25"/>
  <c r="AB154" i="25"/>
  <c r="AC154" i="25"/>
  <c r="AD154" i="25"/>
  <c r="AE154" i="25"/>
  <c r="A155" i="25"/>
  <c r="B155" i="25"/>
  <c r="C155" i="25"/>
  <c r="D155" i="25"/>
  <c r="E155" i="25"/>
  <c r="F155" i="25"/>
  <c r="G155" i="25"/>
  <c r="H155" i="25"/>
  <c r="I155" i="25"/>
  <c r="J155" i="25"/>
  <c r="K155" i="25"/>
  <c r="L155" i="25"/>
  <c r="M155" i="25"/>
  <c r="N155" i="25"/>
  <c r="O155" i="25"/>
  <c r="Q155" i="25"/>
  <c r="R155" i="25"/>
  <c r="S155" i="25"/>
  <c r="T155" i="25"/>
  <c r="U155" i="25"/>
  <c r="V155" i="25"/>
  <c r="W155" i="25"/>
  <c r="X155" i="25"/>
  <c r="Y155" i="25"/>
  <c r="Z155" i="25"/>
  <c r="AA155" i="25"/>
  <c r="AB155" i="25"/>
  <c r="AC155" i="25"/>
  <c r="AD155" i="25"/>
  <c r="AE155" i="25"/>
  <c r="A156" i="25"/>
  <c r="B156" i="25"/>
  <c r="C156" i="25"/>
  <c r="D156" i="25"/>
  <c r="E156" i="25"/>
  <c r="F156" i="25"/>
  <c r="G156" i="25"/>
  <c r="H156" i="25"/>
  <c r="I156" i="25"/>
  <c r="J156" i="25"/>
  <c r="K156" i="25"/>
  <c r="L156" i="25"/>
  <c r="M156" i="25"/>
  <c r="N156" i="25"/>
  <c r="O156" i="25"/>
  <c r="Q156" i="25"/>
  <c r="R156" i="25"/>
  <c r="S156" i="25"/>
  <c r="T156" i="25"/>
  <c r="U156" i="25"/>
  <c r="V156" i="25"/>
  <c r="W156" i="25"/>
  <c r="X156" i="25"/>
  <c r="Y156" i="25"/>
  <c r="Z156" i="25"/>
  <c r="AA156" i="25"/>
  <c r="AB156" i="25"/>
  <c r="AC156" i="25"/>
  <c r="AD156" i="25"/>
  <c r="AE156" i="25"/>
  <c r="A157" i="25"/>
  <c r="B157" i="25"/>
  <c r="C157" i="25"/>
  <c r="D157" i="25"/>
  <c r="E157" i="25"/>
  <c r="F157" i="25"/>
  <c r="G157" i="25"/>
  <c r="H157" i="25"/>
  <c r="I157" i="25"/>
  <c r="J157" i="25"/>
  <c r="K157" i="25"/>
  <c r="L157" i="25"/>
  <c r="M157" i="25"/>
  <c r="N157" i="25"/>
  <c r="O157" i="25"/>
  <c r="Q157" i="25"/>
  <c r="R157" i="25"/>
  <c r="S157" i="25"/>
  <c r="T157" i="25"/>
  <c r="U157" i="25"/>
  <c r="V157" i="25"/>
  <c r="W157" i="25"/>
  <c r="X157" i="25"/>
  <c r="Y157" i="25"/>
  <c r="Z157" i="25"/>
  <c r="AA157" i="25"/>
  <c r="AB157" i="25"/>
  <c r="AC157" i="25"/>
  <c r="AD157" i="25"/>
  <c r="AE157" i="25"/>
  <c r="A158" i="25"/>
  <c r="B158" i="25"/>
  <c r="C158" i="25"/>
  <c r="D158" i="25"/>
  <c r="E158" i="25"/>
  <c r="F158" i="25"/>
  <c r="G158" i="25"/>
  <c r="H158" i="25"/>
  <c r="I158" i="25"/>
  <c r="J158" i="25"/>
  <c r="K158" i="25"/>
  <c r="L158" i="25"/>
  <c r="M158" i="25"/>
  <c r="N158" i="25"/>
  <c r="O158" i="25"/>
  <c r="Q158" i="25"/>
  <c r="R158" i="25"/>
  <c r="S158" i="25"/>
  <c r="T158" i="25"/>
  <c r="U158" i="25"/>
  <c r="V158" i="25"/>
  <c r="W158" i="25"/>
  <c r="X158" i="25"/>
  <c r="Y158" i="25"/>
  <c r="Z158" i="25"/>
  <c r="AA158" i="25"/>
  <c r="AB158" i="25"/>
  <c r="AC158" i="25"/>
  <c r="AD158" i="25"/>
  <c r="AE158" i="25"/>
  <c r="A159" i="25"/>
  <c r="B159" i="25"/>
  <c r="C159" i="25"/>
  <c r="D159" i="25"/>
  <c r="E159" i="25"/>
  <c r="F159" i="25"/>
  <c r="G159" i="25"/>
  <c r="H159" i="25"/>
  <c r="I159" i="25"/>
  <c r="J159" i="25"/>
  <c r="K159" i="25"/>
  <c r="L159" i="25"/>
  <c r="M159" i="25"/>
  <c r="N159" i="25"/>
  <c r="O159" i="25"/>
  <c r="Q159" i="25"/>
  <c r="R159" i="25"/>
  <c r="S159" i="25"/>
  <c r="T159" i="25"/>
  <c r="U159" i="25"/>
  <c r="V159" i="25"/>
  <c r="W159" i="25"/>
  <c r="X159" i="25"/>
  <c r="Y159" i="25"/>
  <c r="Z159" i="25"/>
  <c r="AA159" i="25"/>
  <c r="AB159" i="25"/>
  <c r="AC159" i="25"/>
  <c r="AD159" i="25"/>
  <c r="AE159" i="25"/>
  <c r="A160" i="25"/>
  <c r="B160" i="25"/>
  <c r="C160" i="25"/>
  <c r="D160" i="25"/>
  <c r="E160" i="25"/>
  <c r="F160" i="25"/>
  <c r="G160" i="25"/>
  <c r="H160" i="25"/>
  <c r="I160" i="25"/>
  <c r="J160" i="25"/>
  <c r="K160" i="25"/>
  <c r="L160" i="25"/>
  <c r="M160" i="25"/>
  <c r="N160" i="25"/>
  <c r="O160" i="25"/>
  <c r="Q160" i="25"/>
  <c r="R160" i="25"/>
  <c r="S160" i="25"/>
  <c r="T160" i="25"/>
  <c r="U160" i="25"/>
  <c r="V160" i="25"/>
  <c r="W160" i="25"/>
  <c r="X160" i="25"/>
  <c r="Y160" i="25"/>
  <c r="Z160" i="25"/>
  <c r="AA160" i="25"/>
  <c r="AB160" i="25"/>
  <c r="AC160" i="25"/>
  <c r="AD160" i="25"/>
  <c r="AE160" i="25"/>
  <c r="A161" i="25"/>
  <c r="B161" i="25"/>
  <c r="C161" i="25"/>
  <c r="D161" i="25"/>
  <c r="E161" i="25"/>
  <c r="F161" i="25"/>
  <c r="G161" i="25"/>
  <c r="H161" i="25"/>
  <c r="I161" i="25"/>
  <c r="J161" i="25"/>
  <c r="K161" i="25"/>
  <c r="L161" i="25"/>
  <c r="M161" i="25"/>
  <c r="N161" i="25"/>
  <c r="O161" i="25"/>
  <c r="Q161" i="25"/>
  <c r="R161" i="25"/>
  <c r="S161" i="25"/>
  <c r="T161" i="25"/>
  <c r="U161" i="25"/>
  <c r="V161" i="25"/>
  <c r="W161" i="25"/>
  <c r="X161" i="25"/>
  <c r="Y161" i="25"/>
  <c r="Z161" i="25"/>
  <c r="AA161" i="25"/>
  <c r="AB161" i="25"/>
  <c r="AC161" i="25"/>
  <c r="AD161" i="25"/>
  <c r="AE161" i="25"/>
  <c r="A162" i="25"/>
  <c r="B162" i="25"/>
  <c r="C162" i="25"/>
  <c r="D162" i="25"/>
  <c r="E162" i="25"/>
  <c r="F162" i="25"/>
  <c r="G162" i="25"/>
  <c r="H162" i="25"/>
  <c r="I162" i="25"/>
  <c r="J162" i="25"/>
  <c r="K162" i="25"/>
  <c r="L162" i="25"/>
  <c r="M162" i="25"/>
  <c r="N162" i="25"/>
  <c r="O162" i="25"/>
  <c r="Q162" i="25"/>
  <c r="R162" i="25"/>
  <c r="S162" i="25"/>
  <c r="T162" i="25"/>
  <c r="U162" i="25"/>
  <c r="V162" i="25"/>
  <c r="W162" i="25"/>
  <c r="X162" i="25"/>
  <c r="Y162" i="25"/>
  <c r="Z162" i="25"/>
  <c r="AA162" i="25"/>
  <c r="AB162" i="25"/>
  <c r="AC162" i="25"/>
  <c r="AD162" i="25"/>
  <c r="AE162" i="25"/>
  <c r="A163" i="25"/>
  <c r="B163" i="25"/>
  <c r="C163" i="25"/>
  <c r="D163" i="25"/>
  <c r="E163" i="25"/>
  <c r="F163" i="25"/>
  <c r="G163" i="25"/>
  <c r="H163" i="25"/>
  <c r="I163" i="25"/>
  <c r="J163" i="25"/>
  <c r="K163" i="25"/>
  <c r="L163" i="25"/>
  <c r="M163" i="25"/>
  <c r="N163" i="25"/>
  <c r="O163" i="25"/>
  <c r="Q163" i="25"/>
  <c r="R163" i="25"/>
  <c r="S163" i="25"/>
  <c r="T163" i="25"/>
  <c r="U163" i="25"/>
  <c r="V163" i="25"/>
  <c r="W163" i="25"/>
  <c r="X163" i="25"/>
  <c r="Y163" i="25"/>
  <c r="Z163" i="25"/>
  <c r="AA163" i="25"/>
  <c r="AB163" i="25"/>
  <c r="AC163" i="25"/>
  <c r="AD163" i="25"/>
  <c r="AE163" i="25"/>
  <c r="A164" i="25"/>
  <c r="B164" i="25"/>
  <c r="C164" i="25"/>
  <c r="D164" i="25"/>
  <c r="E164" i="25"/>
  <c r="F164" i="25"/>
  <c r="G164" i="25"/>
  <c r="H164" i="25"/>
  <c r="I164" i="25"/>
  <c r="J164" i="25"/>
  <c r="K164" i="25"/>
  <c r="L164" i="25"/>
  <c r="M164" i="25"/>
  <c r="N164" i="25"/>
  <c r="O164" i="25"/>
  <c r="Q164" i="25"/>
  <c r="R164" i="25"/>
  <c r="S164" i="25"/>
  <c r="T164" i="25"/>
  <c r="U164" i="25"/>
  <c r="V164" i="25"/>
  <c r="W164" i="25"/>
  <c r="X164" i="25"/>
  <c r="Y164" i="25"/>
  <c r="Z164" i="25"/>
  <c r="AA164" i="25"/>
  <c r="AB164" i="25"/>
  <c r="AC164" i="25"/>
  <c r="AD164" i="25"/>
  <c r="AE164" i="25"/>
  <c r="A165" i="25"/>
  <c r="B165" i="25"/>
  <c r="C165" i="25"/>
  <c r="D165" i="25"/>
  <c r="E165" i="25"/>
  <c r="F165" i="25"/>
  <c r="G165" i="25"/>
  <c r="H165" i="25"/>
  <c r="I165" i="25"/>
  <c r="J165" i="25"/>
  <c r="K165" i="25"/>
  <c r="L165" i="25"/>
  <c r="M165" i="25"/>
  <c r="N165" i="25"/>
  <c r="O165" i="25"/>
  <c r="Q165" i="25"/>
  <c r="R165" i="25"/>
  <c r="S165" i="25"/>
  <c r="T165" i="25"/>
  <c r="U165" i="25"/>
  <c r="V165" i="25"/>
  <c r="W165" i="25"/>
  <c r="X165" i="25"/>
  <c r="Y165" i="25"/>
  <c r="Z165" i="25"/>
  <c r="AA165" i="25"/>
  <c r="AB165" i="25"/>
  <c r="AC165" i="25"/>
  <c r="AD165" i="25"/>
  <c r="AE165" i="25"/>
  <c r="A166" i="25"/>
  <c r="B166" i="25"/>
  <c r="C166" i="25"/>
  <c r="D166" i="25"/>
  <c r="E166" i="25"/>
  <c r="F166" i="25"/>
  <c r="G166" i="25"/>
  <c r="H166" i="25"/>
  <c r="I166" i="25"/>
  <c r="J166" i="25"/>
  <c r="K166" i="25"/>
  <c r="L166" i="25"/>
  <c r="M166" i="25"/>
  <c r="N166" i="25"/>
  <c r="O166" i="25"/>
  <c r="Q166" i="25"/>
  <c r="R166" i="25"/>
  <c r="S166" i="25"/>
  <c r="T166" i="25"/>
  <c r="U166" i="25"/>
  <c r="V166" i="25"/>
  <c r="W166" i="25"/>
  <c r="X166" i="25"/>
  <c r="Y166" i="25"/>
  <c r="Z166" i="25"/>
  <c r="AA166" i="25"/>
  <c r="AB166" i="25"/>
  <c r="AC166" i="25"/>
  <c r="AD166" i="25"/>
  <c r="AE166" i="25"/>
  <c r="A167" i="25"/>
  <c r="B167" i="25"/>
  <c r="C167" i="25"/>
  <c r="D167" i="25"/>
  <c r="E167" i="25"/>
  <c r="F167" i="25"/>
  <c r="G167" i="25"/>
  <c r="H167" i="25"/>
  <c r="I167" i="25"/>
  <c r="J167" i="25"/>
  <c r="K167" i="25"/>
  <c r="L167" i="25"/>
  <c r="M167" i="25"/>
  <c r="N167" i="25"/>
  <c r="O167" i="25"/>
  <c r="Q167" i="25"/>
  <c r="R167" i="25"/>
  <c r="S167" i="25"/>
  <c r="T167" i="25"/>
  <c r="U167" i="25"/>
  <c r="V167" i="25"/>
  <c r="W167" i="25"/>
  <c r="X167" i="25"/>
  <c r="Y167" i="25"/>
  <c r="Z167" i="25"/>
  <c r="AA167" i="25"/>
  <c r="AB167" i="25"/>
  <c r="AC167" i="25"/>
  <c r="AD167" i="25"/>
  <c r="AE167" i="25"/>
  <c r="A168" i="25"/>
  <c r="B168" i="25"/>
  <c r="C168" i="25"/>
  <c r="D168" i="25"/>
  <c r="E168" i="25"/>
  <c r="F168" i="25"/>
  <c r="G168" i="25"/>
  <c r="H168" i="25"/>
  <c r="I168" i="25"/>
  <c r="J168" i="25"/>
  <c r="K168" i="25"/>
  <c r="L168" i="25"/>
  <c r="M168" i="25"/>
  <c r="N168" i="25"/>
  <c r="O168" i="25"/>
  <c r="Q168" i="25"/>
  <c r="R168" i="25"/>
  <c r="S168" i="25"/>
  <c r="T168" i="25"/>
  <c r="U168" i="25"/>
  <c r="V168" i="25"/>
  <c r="W168" i="25"/>
  <c r="X168" i="25"/>
  <c r="Y168" i="25"/>
  <c r="Z168" i="25"/>
  <c r="AA168" i="25"/>
  <c r="AB168" i="25"/>
  <c r="AC168" i="25"/>
  <c r="AD168" i="25"/>
  <c r="AE168" i="25"/>
  <c r="A169" i="25"/>
  <c r="B169" i="25"/>
  <c r="C169" i="25"/>
  <c r="D169" i="25"/>
  <c r="E169" i="25"/>
  <c r="F169" i="25"/>
  <c r="G169" i="25"/>
  <c r="H169" i="25"/>
  <c r="I169" i="25"/>
  <c r="J169" i="25"/>
  <c r="K169" i="25"/>
  <c r="L169" i="25"/>
  <c r="M169" i="25"/>
  <c r="N169" i="25"/>
  <c r="O169" i="25"/>
  <c r="Q169" i="25"/>
  <c r="R169" i="25"/>
  <c r="S169" i="25"/>
  <c r="T169" i="25"/>
  <c r="U169" i="25"/>
  <c r="V169" i="25"/>
  <c r="W169" i="25"/>
  <c r="X169" i="25"/>
  <c r="Y169" i="25"/>
  <c r="Z169" i="25"/>
  <c r="AA169" i="25"/>
  <c r="AB169" i="25"/>
  <c r="AC169" i="25"/>
  <c r="AD169" i="25"/>
  <c r="AE169" i="25"/>
  <c r="A170" i="25"/>
  <c r="B170" i="25"/>
  <c r="C170" i="25"/>
  <c r="D170" i="25"/>
  <c r="E170" i="25"/>
  <c r="F170" i="25"/>
  <c r="G170" i="25"/>
  <c r="H170" i="25"/>
  <c r="I170" i="25"/>
  <c r="J170" i="25"/>
  <c r="K170" i="25"/>
  <c r="L170" i="25"/>
  <c r="M170" i="25"/>
  <c r="N170" i="25"/>
  <c r="O170" i="25"/>
  <c r="Q170" i="25"/>
  <c r="R170" i="25"/>
  <c r="S170" i="25"/>
  <c r="T170" i="25"/>
  <c r="U170" i="25"/>
  <c r="V170" i="25"/>
  <c r="W170" i="25"/>
  <c r="X170" i="25"/>
  <c r="Y170" i="25"/>
  <c r="Z170" i="25"/>
  <c r="AA170" i="25"/>
  <c r="AB170" i="25"/>
  <c r="AC170" i="25"/>
  <c r="AD170" i="25"/>
  <c r="AE170" i="25"/>
  <c r="A171" i="25"/>
  <c r="B171" i="25"/>
  <c r="C171" i="25"/>
  <c r="D171" i="25"/>
  <c r="E171" i="25"/>
  <c r="F171" i="25"/>
  <c r="G171" i="25"/>
  <c r="H171" i="25"/>
  <c r="I171" i="25"/>
  <c r="J171" i="25"/>
  <c r="K171" i="25"/>
  <c r="L171" i="25"/>
  <c r="M171" i="25"/>
  <c r="N171" i="25"/>
  <c r="O171" i="25"/>
  <c r="Q171" i="25"/>
  <c r="R171" i="25"/>
  <c r="S171" i="25"/>
  <c r="T171" i="25"/>
  <c r="U171" i="25"/>
  <c r="V171" i="25"/>
  <c r="W171" i="25"/>
  <c r="X171" i="25"/>
  <c r="Y171" i="25"/>
  <c r="Z171" i="25"/>
  <c r="AA171" i="25"/>
  <c r="AB171" i="25"/>
  <c r="AC171" i="25"/>
  <c r="AD171" i="25"/>
  <c r="AE171" i="25"/>
  <c r="A172" i="25"/>
  <c r="B172" i="25"/>
  <c r="C172" i="25"/>
  <c r="D172" i="25"/>
  <c r="E172" i="25"/>
  <c r="F172" i="25"/>
  <c r="G172" i="25"/>
  <c r="H172" i="25"/>
  <c r="I172" i="25"/>
  <c r="J172" i="25"/>
  <c r="K172" i="25"/>
  <c r="L172" i="25"/>
  <c r="M172" i="25"/>
  <c r="N172" i="25"/>
  <c r="O172" i="25"/>
  <c r="Q172" i="25"/>
  <c r="R172" i="25"/>
  <c r="S172" i="25"/>
  <c r="T172" i="25"/>
  <c r="U172" i="25"/>
  <c r="V172" i="25"/>
  <c r="W172" i="25"/>
  <c r="X172" i="25"/>
  <c r="Y172" i="25"/>
  <c r="Z172" i="25"/>
  <c r="AA172" i="25"/>
  <c r="AB172" i="25"/>
  <c r="AC172" i="25"/>
  <c r="AD172" i="25"/>
  <c r="AE172" i="25"/>
  <c r="A173" i="25"/>
  <c r="B173" i="25"/>
  <c r="C173" i="25"/>
  <c r="D173" i="25"/>
  <c r="E173" i="25"/>
  <c r="F173" i="25"/>
  <c r="G173" i="25"/>
  <c r="H173" i="25"/>
  <c r="I173" i="25"/>
  <c r="J173" i="25"/>
  <c r="K173" i="25"/>
  <c r="L173" i="25"/>
  <c r="M173" i="25"/>
  <c r="N173" i="25"/>
  <c r="O173" i="25"/>
  <c r="Q173" i="25"/>
  <c r="R173" i="25"/>
  <c r="S173" i="25"/>
  <c r="T173" i="25"/>
  <c r="U173" i="25"/>
  <c r="V173" i="25"/>
  <c r="W173" i="25"/>
  <c r="X173" i="25"/>
  <c r="Y173" i="25"/>
  <c r="Z173" i="25"/>
  <c r="AA173" i="25"/>
  <c r="AB173" i="25"/>
  <c r="AC173" i="25"/>
  <c r="AD173" i="25"/>
  <c r="AE173" i="25"/>
  <c r="A174" i="25"/>
  <c r="B174" i="25"/>
  <c r="C174" i="25"/>
  <c r="D174" i="25"/>
  <c r="E174" i="25"/>
  <c r="F174" i="25"/>
  <c r="G174" i="25"/>
  <c r="H174" i="25"/>
  <c r="I174" i="25"/>
  <c r="J174" i="25"/>
  <c r="K174" i="25"/>
  <c r="L174" i="25"/>
  <c r="M174" i="25"/>
  <c r="N174" i="25"/>
  <c r="O174" i="25"/>
  <c r="Q174" i="25"/>
  <c r="R174" i="25"/>
  <c r="S174" i="25"/>
  <c r="T174" i="25"/>
  <c r="U174" i="25"/>
  <c r="V174" i="25"/>
  <c r="W174" i="25"/>
  <c r="X174" i="25"/>
  <c r="Y174" i="25"/>
  <c r="Z174" i="25"/>
  <c r="AA174" i="25"/>
  <c r="AB174" i="25"/>
  <c r="AC174" i="25"/>
  <c r="AD174" i="25"/>
  <c r="AE174" i="25"/>
  <c r="A175" i="25"/>
  <c r="B175" i="25"/>
  <c r="C175" i="25"/>
  <c r="D175" i="25"/>
  <c r="E175" i="25"/>
  <c r="F175" i="25"/>
  <c r="G175" i="25"/>
  <c r="H175" i="25"/>
  <c r="I175" i="25"/>
  <c r="J175" i="25"/>
  <c r="K175" i="25"/>
  <c r="L175" i="25"/>
  <c r="M175" i="25"/>
  <c r="N175" i="25"/>
  <c r="O175" i="25"/>
  <c r="Q175" i="25"/>
  <c r="R175" i="25"/>
  <c r="S175" i="25"/>
  <c r="T175" i="25"/>
  <c r="U175" i="25"/>
  <c r="V175" i="25"/>
  <c r="W175" i="25"/>
  <c r="X175" i="25"/>
  <c r="Y175" i="25"/>
  <c r="Z175" i="25"/>
  <c r="AA175" i="25"/>
  <c r="AB175" i="25"/>
  <c r="AC175" i="25"/>
  <c r="AD175" i="25"/>
  <c r="AE175" i="25"/>
  <c r="A176" i="25"/>
  <c r="B176" i="25"/>
  <c r="C176" i="25"/>
  <c r="D176" i="25"/>
  <c r="E176" i="25"/>
  <c r="F176" i="25"/>
  <c r="G176" i="25"/>
  <c r="H176" i="25"/>
  <c r="I176" i="25"/>
  <c r="J176" i="25"/>
  <c r="K176" i="25"/>
  <c r="L176" i="25"/>
  <c r="M176" i="25"/>
  <c r="N176" i="25"/>
  <c r="O176" i="25"/>
  <c r="Q176" i="25"/>
  <c r="R176" i="25"/>
  <c r="S176" i="25"/>
  <c r="T176" i="25"/>
  <c r="U176" i="25"/>
  <c r="V176" i="25"/>
  <c r="W176" i="25"/>
  <c r="X176" i="25"/>
  <c r="Y176" i="25"/>
  <c r="Z176" i="25"/>
  <c r="AA176" i="25"/>
  <c r="AB176" i="25"/>
  <c r="AC176" i="25"/>
  <c r="AD176" i="25"/>
  <c r="AE176" i="25"/>
  <c r="A177" i="25"/>
  <c r="B177" i="25"/>
  <c r="C177" i="25"/>
  <c r="D177" i="25"/>
  <c r="E177" i="25"/>
  <c r="F177" i="25"/>
  <c r="G177" i="25"/>
  <c r="H177" i="25"/>
  <c r="I177" i="25"/>
  <c r="J177" i="25"/>
  <c r="K177" i="25"/>
  <c r="L177" i="25"/>
  <c r="M177" i="25"/>
  <c r="N177" i="25"/>
  <c r="O177" i="25"/>
  <c r="Q177" i="25"/>
  <c r="R177" i="25"/>
  <c r="S177" i="25"/>
  <c r="T177" i="25"/>
  <c r="U177" i="25"/>
  <c r="V177" i="25"/>
  <c r="W177" i="25"/>
  <c r="X177" i="25"/>
  <c r="Y177" i="25"/>
  <c r="Z177" i="25"/>
  <c r="AA177" i="25"/>
  <c r="AB177" i="25"/>
  <c r="AC177" i="25"/>
  <c r="AD177" i="25"/>
  <c r="AE177" i="25"/>
  <c r="A178" i="25"/>
  <c r="B178" i="25"/>
  <c r="C178" i="25"/>
  <c r="D178" i="25"/>
  <c r="E178" i="25"/>
  <c r="F178" i="25"/>
  <c r="G178" i="25"/>
  <c r="H178" i="25"/>
  <c r="I178" i="25"/>
  <c r="J178" i="25"/>
  <c r="K178" i="25"/>
  <c r="L178" i="25"/>
  <c r="M178" i="25"/>
  <c r="N178" i="25"/>
  <c r="O178" i="25"/>
  <c r="Q178" i="25"/>
  <c r="R178" i="25"/>
  <c r="S178" i="25"/>
  <c r="T178" i="25"/>
  <c r="U178" i="25"/>
  <c r="V178" i="25"/>
  <c r="W178" i="25"/>
  <c r="X178" i="25"/>
  <c r="Y178" i="25"/>
  <c r="Z178" i="25"/>
  <c r="AA178" i="25"/>
  <c r="AB178" i="25"/>
  <c r="AC178" i="25"/>
  <c r="AD178" i="25"/>
  <c r="AE178" i="25"/>
  <c r="A179" i="25"/>
  <c r="B179" i="25"/>
  <c r="C179" i="25"/>
  <c r="D179" i="25"/>
  <c r="E179" i="25"/>
  <c r="F179" i="25"/>
  <c r="G179" i="25"/>
  <c r="H179" i="25"/>
  <c r="I179" i="25"/>
  <c r="J179" i="25"/>
  <c r="K179" i="25"/>
  <c r="L179" i="25"/>
  <c r="M179" i="25"/>
  <c r="N179" i="25"/>
  <c r="O179" i="25"/>
  <c r="Q179" i="25"/>
  <c r="R179" i="25"/>
  <c r="S179" i="25"/>
  <c r="T179" i="25"/>
  <c r="U179" i="25"/>
  <c r="V179" i="25"/>
  <c r="W179" i="25"/>
  <c r="X179" i="25"/>
  <c r="Y179" i="25"/>
  <c r="Z179" i="25"/>
  <c r="AA179" i="25"/>
  <c r="AB179" i="25"/>
  <c r="AC179" i="25"/>
  <c r="AD179" i="25"/>
  <c r="AE179" i="25"/>
  <c r="A180" i="25"/>
  <c r="B180" i="25"/>
  <c r="C180" i="25"/>
  <c r="D180" i="25"/>
  <c r="E180" i="25"/>
  <c r="F180" i="25"/>
  <c r="G180" i="25"/>
  <c r="H180" i="25"/>
  <c r="I180" i="25"/>
  <c r="J180" i="25"/>
  <c r="K180" i="25"/>
  <c r="L180" i="25"/>
  <c r="M180" i="25"/>
  <c r="N180" i="25"/>
  <c r="O180" i="25"/>
  <c r="Q180" i="25"/>
  <c r="R180" i="25"/>
  <c r="S180" i="25"/>
  <c r="T180" i="25"/>
  <c r="U180" i="25"/>
  <c r="V180" i="25"/>
  <c r="W180" i="25"/>
  <c r="X180" i="25"/>
  <c r="Y180" i="25"/>
  <c r="Z180" i="25"/>
  <c r="AA180" i="25"/>
  <c r="AB180" i="25"/>
  <c r="AC180" i="25"/>
  <c r="AD180" i="25"/>
  <c r="AE180" i="25"/>
  <c r="A181" i="25"/>
  <c r="B181" i="25"/>
  <c r="C181" i="25"/>
  <c r="D181" i="25"/>
  <c r="E181" i="25"/>
  <c r="F181" i="25"/>
  <c r="G181" i="25"/>
  <c r="H181" i="25"/>
  <c r="I181" i="25"/>
  <c r="J181" i="25"/>
  <c r="K181" i="25"/>
  <c r="L181" i="25"/>
  <c r="M181" i="25"/>
  <c r="N181" i="25"/>
  <c r="O181" i="25"/>
  <c r="Q181" i="25"/>
  <c r="R181" i="25"/>
  <c r="S181" i="25"/>
  <c r="T181" i="25"/>
  <c r="U181" i="25"/>
  <c r="V181" i="25"/>
  <c r="W181" i="25"/>
  <c r="X181" i="25"/>
  <c r="Y181" i="25"/>
  <c r="Z181" i="25"/>
  <c r="AA181" i="25"/>
  <c r="AB181" i="25"/>
  <c r="AC181" i="25"/>
  <c r="AD181" i="25"/>
  <c r="AE181" i="25"/>
  <c r="A182" i="25"/>
  <c r="B182" i="25"/>
  <c r="C182" i="25"/>
  <c r="D182" i="25"/>
  <c r="E182" i="25"/>
  <c r="F182" i="25"/>
  <c r="G182" i="25"/>
  <c r="H182" i="25"/>
  <c r="I182" i="25"/>
  <c r="J182" i="25"/>
  <c r="K182" i="25"/>
  <c r="L182" i="25"/>
  <c r="M182" i="25"/>
  <c r="N182" i="25"/>
  <c r="O182" i="25"/>
  <c r="Q182" i="25"/>
  <c r="R182" i="25"/>
  <c r="S182" i="25"/>
  <c r="T182" i="25"/>
  <c r="U182" i="25"/>
  <c r="V182" i="25"/>
  <c r="W182" i="25"/>
  <c r="X182" i="25"/>
  <c r="Y182" i="25"/>
  <c r="Z182" i="25"/>
  <c r="AA182" i="25"/>
  <c r="AB182" i="25"/>
  <c r="AC182" i="25"/>
  <c r="AD182" i="25"/>
  <c r="AE182" i="25"/>
  <c r="A183" i="25"/>
  <c r="B183" i="25"/>
  <c r="C183" i="25"/>
  <c r="D183" i="25"/>
  <c r="E183" i="25"/>
  <c r="F183" i="25"/>
  <c r="G183" i="25"/>
  <c r="H183" i="25"/>
  <c r="I183" i="25"/>
  <c r="J183" i="25"/>
  <c r="K183" i="25"/>
  <c r="L183" i="25"/>
  <c r="M183" i="25"/>
  <c r="N183" i="25"/>
  <c r="O183" i="25"/>
  <c r="Q183" i="25"/>
  <c r="R183" i="25"/>
  <c r="S183" i="25"/>
  <c r="T183" i="25"/>
  <c r="U183" i="25"/>
  <c r="V183" i="25"/>
  <c r="W183" i="25"/>
  <c r="X183" i="25"/>
  <c r="Y183" i="25"/>
  <c r="Z183" i="25"/>
  <c r="AA183" i="25"/>
  <c r="AB183" i="25"/>
  <c r="AC183" i="25"/>
  <c r="AD183" i="25"/>
  <c r="AE183" i="25"/>
  <c r="A184" i="25"/>
  <c r="B184" i="25"/>
  <c r="C184" i="25"/>
  <c r="D184" i="25"/>
  <c r="E184" i="25"/>
  <c r="F184" i="25"/>
  <c r="G184" i="25"/>
  <c r="H184" i="25"/>
  <c r="I184" i="25"/>
  <c r="J184" i="25"/>
  <c r="K184" i="25"/>
  <c r="L184" i="25"/>
  <c r="M184" i="25"/>
  <c r="N184" i="25"/>
  <c r="O184" i="25"/>
  <c r="Q184" i="25"/>
  <c r="R184" i="25"/>
  <c r="S184" i="25"/>
  <c r="T184" i="25"/>
  <c r="U184" i="25"/>
  <c r="V184" i="25"/>
  <c r="W184" i="25"/>
  <c r="X184" i="25"/>
  <c r="Y184" i="25"/>
  <c r="Z184" i="25"/>
  <c r="AA184" i="25"/>
  <c r="AB184" i="25"/>
  <c r="AC184" i="25"/>
  <c r="AD184" i="25"/>
  <c r="AE184" i="25"/>
  <c r="A185" i="25"/>
  <c r="B185" i="25"/>
  <c r="C185" i="25"/>
  <c r="D185" i="25"/>
  <c r="E185" i="25"/>
  <c r="F185" i="25"/>
  <c r="G185" i="25"/>
  <c r="H185" i="25"/>
  <c r="I185" i="25"/>
  <c r="J185" i="25"/>
  <c r="K185" i="25"/>
  <c r="L185" i="25"/>
  <c r="M185" i="25"/>
  <c r="N185" i="25"/>
  <c r="O185" i="25"/>
  <c r="Q185" i="25"/>
  <c r="R185" i="25"/>
  <c r="S185" i="25"/>
  <c r="T185" i="25"/>
  <c r="U185" i="25"/>
  <c r="V185" i="25"/>
  <c r="W185" i="25"/>
  <c r="X185" i="25"/>
  <c r="Y185" i="25"/>
  <c r="Z185" i="25"/>
  <c r="AA185" i="25"/>
  <c r="AB185" i="25"/>
  <c r="AC185" i="25"/>
  <c r="AD185" i="25"/>
  <c r="AE185" i="25"/>
  <c r="A186" i="25"/>
  <c r="B186" i="25"/>
  <c r="C186" i="25"/>
  <c r="D186" i="25"/>
  <c r="E186" i="25"/>
  <c r="F186" i="25"/>
  <c r="G186" i="25"/>
  <c r="H186" i="25"/>
  <c r="I186" i="25"/>
  <c r="J186" i="25"/>
  <c r="K186" i="25"/>
  <c r="L186" i="25"/>
  <c r="M186" i="25"/>
  <c r="N186" i="25"/>
  <c r="O186" i="25"/>
  <c r="Q186" i="25"/>
  <c r="R186" i="25"/>
  <c r="S186" i="25"/>
  <c r="T186" i="25"/>
  <c r="U186" i="25"/>
  <c r="V186" i="25"/>
  <c r="W186" i="25"/>
  <c r="X186" i="25"/>
  <c r="Y186" i="25"/>
  <c r="Z186" i="25"/>
  <c r="AA186" i="25"/>
  <c r="AB186" i="25"/>
  <c r="AC186" i="25"/>
  <c r="AD186" i="25"/>
  <c r="AE186" i="25"/>
  <c r="A187" i="25"/>
  <c r="B187" i="25"/>
  <c r="C187" i="25"/>
  <c r="D187" i="25"/>
  <c r="E187" i="25"/>
  <c r="F187" i="25"/>
  <c r="G187" i="25"/>
  <c r="H187" i="25"/>
  <c r="I187" i="25"/>
  <c r="J187" i="25"/>
  <c r="K187" i="25"/>
  <c r="L187" i="25"/>
  <c r="M187" i="25"/>
  <c r="N187" i="25"/>
  <c r="O187" i="25"/>
  <c r="Q187" i="25"/>
  <c r="R187" i="25"/>
  <c r="S187" i="25"/>
  <c r="T187" i="25"/>
  <c r="U187" i="25"/>
  <c r="V187" i="25"/>
  <c r="W187" i="25"/>
  <c r="X187" i="25"/>
  <c r="Y187" i="25"/>
  <c r="Z187" i="25"/>
  <c r="AA187" i="25"/>
  <c r="AB187" i="25"/>
  <c r="AC187" i="25"/>
  <c r="AD187" i="25"/>
  <c r="AE187" i="25"/>
  <c r="A188" i="25"/>
  <c r="B188" i="25"/>
  <c r="C188" i="25"/>
  <c r="D188" i="25"/>
  <c r="E188" i="25"/>
  <c r="F188" i="25"/>
  <c r="G188" i="25"/>
  <c r="H188" i="25"/>
  <c r="I188" i="25"/>
  <c r="J188" i="25"/>
  <c r="K188" i="25"/>
  <c r="L188" i="25"/>
  <c r="M188" i="25"/>
  <c r="N188" i="25"/>
  <c r="O188" i="25"/>
  <c r="Q188" i="25"/>
  <c r="R188" i="25"/>
  <c r="S188" i="25"/>
  <c r="T188" i="25"/>
  <c r="U188" i="25"/>
  <c r="V188" i="25"/>
  <c r="W188" i="25"/>
  <c r="X188" i="25"/>
  <c r="Y188" i="25"/>
  <c r="Z188" i="25"/>
  <c r="AA188" i="25"/>
  <c r="AB188" i="25"/>
  <c r="AC188" i="25"/>
  <c r="AD188" i="25"/>
  <c r="AE188" i="25"/>
  <c r="A189" i="25"/>
  <c r="B189" i="25"/>
  <c r="C189" i="25"/>
  <c r="D189" i="25"/>
  <c r="E189" i="25"/>
  <c r="F189" i="25"/>
  <c r="G189" i="25"/>
  <c r="H189" i="25"/>
  <c r="I189" i="25"/>
  <c r="J189" i="25"/>
  <c r="K189" i="25"/>
  <c r="L189" i="25"/>
  <c r="M189" i="25"/>
  <c r="N189" i="25"/>
  <c r="O189" i="25"/>
  <c r="Q189" i="25"/>
  <c r="R189" i="25"/>
  <c r="S189" i="25"/>
  <c r="T189" i="25"/>
  <c r="U189" i="25"/>
  <c r="V189" i="25"/>
  <c r="W189" i="25"/>
  <c r="X189" i="25"/>
  <c r="Y189" i="25"/>
  <c r="Z189" i="25"/>
  <c r="AA189" i="25"/>
  <c r="AB189" i="25"/>
  <c r="AC189" i="25"/>
  <c r="AD189" i="25"/>
  <c r="AE189" i="25"/>
  <c r="A190" i="25"/>
  <c r="B190" i="25"/>
  <c r="C190" i="25"/>
  <c r="D190" i="25"/>
  <c r="E190" i="25"/>
  <c r="F190" i="25"/>
  <c r="G190" i="25"/>
  <c r="H190" i="25"/>
  <c r="I190" i="25"/>
  <c r="J190" i="25"/>
  <c r="K190" i="25"/>
  <c r="L190" i="25"/>
  <c r="M190" i="25"/>
  <c r="N190" i="25"/>
  <c r="O190" i="25"/>
  <c r="Q190" i="25"/>
  <c r="R190" i="25"/>
  <c r="S190" i="25"/>
  <c r="T190" i="25"/>
  <c r="U190" i="25"/>
  <c r="V190" i="25"/>
  <c r="W190" i="25"/>
  <c r="X190" i="25"/>
  <c r="Y190" i="25"/>
  <c r="Z190" i="25"/>
  <c r="AA190" i="25"/>
  <c r="AB190" i="25"/>
  <c r="AC190" i="25"/>
  <c r="AD190" i="25"/>
  <c r="AE190" i="25"/>
  <c r="A191" i="25"/>
  <c r="B191" i="25"/>
  <c r="C191" i="25"/>
  <c r="D191" i="25"/>
  <c r="E191" i="25"/>
  <c r="F191" i="25"/>
  <c r="G191" i="25"/>
  <c r="H191" i="25"/>
  <c r="I191" i="25"/>
  <c r="J191" i="25"/>
  <c r="K191" i="25"/>
  <c r="L191" i="25"/>
  <c r="M191" i="25"/>
  <c r="N191" i="25"/>
  <c r="O191" i="25"/>
  <c r="Q191" i="25"/>
  <c r="R191" i="25"/>
  <c r="S191" i="25"/>
  <c r="T191" i="25"/>
  <c r="U191" i="25"/>
  <c r="V191" i="25"/>
  <c r="W191" i="25"/>
  <c r="X191" i="25"/>
  <c r="Y191" i="25"/>
  <c r="Z191" i="25"/>
  <c r="AA191" i="25"/>
  <c r="AB191" i="25"/>
  <c r="AC191" i="25"/>
  <c r="AD191" i="25"/>
  <c r="AE191" i="25"/>
  <c r="A192" i="25"/>
  <c r="B192" i="25"/>
  <c r="C192" i="25"/>
  <c r="D192" i="25"/>
  <c r="E192" i="25"/>
  <c r="F192" i="25"/>
  <c r="G192" i="25"/>
  <c r="H192" i="25"/>
  <c r="I192" i="25"/>
  <c r="J192" i="25"/>
  <c r="K192" i="25"/>
  <c r="L192" i="25"/>
  <c r="M192" i="25"/>
  <c r="N192" i="25"/>
  <c r="O192" i="25"/>
  <c r="Q192" i="25"/>
  <c r="R192" i="25"/>
  <c r="S192" i="25"/>
  <c r="T192" i="25"/>
  <c r="U192" i="25"/>
  <c r="V192" i="25"/>
  <c r="W192" i="25"/>
  <c r="X192" i="25"/>
  <c r="Y192" i="25"/>
  <c r="Z192" i="25"/>
  <c r="AA192" i="25"/>
  <c r="AB192" i="25"/>
  <c r="AC192" i="25"/>
  <c r="AD192" i="25"/>
  <c r="AE192" i="25"/>
  <c r="A193" i="25"/>
  <c r="B193" i="25"/>
  <c r="C193" i="25"/>
  <c r="D193" i="25"/>
  <c r="E193" i="25"/>
  <c r="F193" i="25"/>
  <c r="G193" i="25"/>
  <c r="H193" i="25"/>
  <c r="I193" i="25"/>
  <c r="J193" i="25"/>
  <c r="K193" i="25"/>
  <c r="L193" i="25"/>
  <c r="M193" i="25"/>
  <c r="N193" i="25"/>
  <c r="O193" i="25"/>
  <c r="Q193" i="25"/>
  <c r="R193" i="25"/>
  <c r="S193" i="25"/>
  <c r="T193" i="25"/>
  <c r="U193" i="25"/>
  <c r="V193" i="25"/>
  <c r="W193" i="25"/>
  <c r="X193" i="25"/>
  <c r="Y193" i="25"/>
  <c r="Z193" i="25"/>
  <c r="AA193" i="25"/>
  <c r="AB193" i="25"/>
  <c r="AC193" i="25"/>
  <c r="AD193" i="25"/>
  <c r="AE193" i="25"/>
  <c r="A194" i="25"/>
  <c r="B194" i="25"/>
  <c r="C194" i="25"/>
  <c r="D194" i="25"/>
  <c r="E194" i="25"/>
  <c r="F194" i="25"/>
  <c r="G194" i="25"/>
  <c r="H194" i="25"/>
  <c r="I194" i="25"/>
  <c r="J194" i="25"/>
  <c r="K194" i="25"/>
  <c r="L194" i="25"/>
  <c r="M194" i="25"/>
  <c r="N194" i="25"/>
  <c r="O194" i="25"/>
  <c r="Q194" i="25"/>
  <c r="R194" i="25"/>
  <c r="S194" i="25"/>
  <c r="T194" i="25"/>
  <c r="U194" i="25"/>
  <c r="V194" i="25"/>
  <c r="W194" i="25"/>
  <c r="X194" i="25"/>
  <c r="Y194" i="25"/>
  <c r="Z194" i="25"/>
  <c r="AA194" i="25"/>
  <c r="AB194" i="25"/>
  <c r="AC194" i="25"/>
  <c r="AD194" i="25"/>
  <c r="AE194" i="25"/>
  <c r="A195" i="25"/>
  <c r="B195" i="25"/>
  <c r="C195" i="25"/>
  <c r="D195" i="25"/>
  <c r="E195" i="25"/>
  <c r="F195" i="25"/>
  <c r="G195" i="25"/>
  <c r="H195" i="25"/>
  <c r="I195" i="25"/>
  <c r="J195" i="25"/>
  <c r="K195" i="25"/>
  <c r="L195" i="25"/>
  <c r="M195" i="25"/>
  <c r="N195" i="25"/>
  <c r="O195" i="25"/>
  <c r="Q195" i="25"/>
  <c r="R195" i="25"/>
  <c r="S195" i="25"/>
  <c r="T195" i="25"/>
  <c r="U195" i="25"/>
  <c r="V195" i="25"/>
  <c r="W195" i="25"/>
  <c r="X195" i="25"/>
  <c r="Y195" i="25"/>
  <c r="Z195" i="25"/>
  <c r="AA195" i="25"/>
  <c r="AB195" i="25"/>
  <c r="AC195" i="25"/>
  <c r="AD195" i="25"/>
  <c r="AE195" i="25"/>
  <c r="A196" i="25"/>
  <c r="B196" i="25"/>
  <c r="C196" i="25"/>
  <c r="D196" i="25"/>
  <c r="E196" i="25"/>
  <c r="F196" i="25"/>
  <c r="G196" i="25"/>
  <c r="H196" i="25"/>
  <c r="I196" i="25"/>
  <c r="J196" i="25"/>
  <c r="K196" i="25"/>
  <c r="L196" i="25"/>
  <c r="M196" i="25"/>
  <c r="N196" i="25"/>
  <c r="O196" i="25"/>
  <c r="Q196" i="25"/>
  <c r="R196" i="25"/>
  <c r="S196" i="25"/>
  <c r="T196" i="25"/>
  <c r="U196" i="25"/>
  <c r="V196" i="25"/>
  <c r="W196" i="25"/>
  <c r="X196" i="25"/>
  <c r="Y196" i="25"/>
  <c r="Z196" i="25"/>
  <c r="AA196" i="25"/>
  <c r="AB196" i="25"/>
  <c r="AC196" i="25"/>
  <c r="AD196" i="25"/>
  <c r="AE196" i="25"/>
  <c r="A197" i="25"/>
  <c r="B197" i="25"/>
  <c r="C197" i="25"/>
  <c r="D197" i="25"/>
  <c r="E197" i="25"/>
  <c r="F197" i="25"/>
  <c r="G197" i="25"/>
  <c r="H197" i="25"/>
  <c r="I197" i="25"/>
  <c r="J197" i="25"/>
  <c r="K197" i="25"/>
  <c r="L197" i="25"/>
  <c r="M197" i="25"/>
  <c r="N197" i="25"/>
  <c r="O197" i="25"/>
  <c r="Q197" i="25"/>
  <c r="R197" i="25"/>
  <c r="S197" i="25"/>
  <c r="T197" i="25"/>
  <c r="U197" i="25"/>
  <c r="V197" i="25"/>
  <c r="W197" i="25"/>
  <c r="X197" i="25"/>
  <c r="Y197" i="25"/>
  <c r="Z197" i="25"/>
  <c r="AA197" i="25"/>
  <c r="AB197" i="25"/>
  <c r="AC197" i="25"/>
  <c r="AD197" i="25"/>
  <c r="AE197" i="25"/>
  <c r="A198" i="25"/>
  <c r="B198" i="25"/>
  <c r="C198" i="25"/>
  <c r="D198" i="25"/>
  <c r="E198" i="25"/>
  <c r="F198" i="25"/>
  <c r="G198" i="25"/>
  <c r="H198" i="25"/>
  <c r="I198" i="25"/>
  <c r="J198" i="25"/>
  <c r="K198" i="25"/>
  <c r="L198" i="25"/>
  <c r="M198" i="25"/>
  <c r="N198" i="25"/>
  <c r="O198" i="25"/>
  <c r="Q198" i="25"/>
  <c r="R198" i="25"/>
  <c r="S198" i="25"/>
  <c r="T198" i="25"/>
  <c r="U198" i="25"/>
  <c r="V198" i="25"/>
  <c r="W198" i="25"/>
  <c r="X198" i="25"/>
  <c r="Y198" i="25"/>
  <c r="Z198" i="25"/>
  <c r="AA198" i="25"/>
  <c r="AB198" i="25"/>
  <c r="AC198" i="25"/>
  <c r="AD198" i="25"/>
  <c r="AE198" i="25"/>
  <c r="A199" i="25"/>
  <c r="B199" i="25"/>
  <c r="C199" i="25"/>
  <c r="D199" i="25"/>
  <c r="E199" i="25"/>
  <c r="F199" i="25"/>
  <c r="G199" i="25"/>
  <c r="H199" i="25"/>
  <c r="I199" i="25"/>
  <c r="J199" i="25"/>
  <c r="K199" i="25"/>
  <c r="L199" i="25"/>
  <c r="M199" i="25"/>
  <c r="N199" i="25"/>
  <c r="O199" i="25"/>
  <c r="Q199" i="25"/>
  <c r="R199" i="25"/>
  <c r="S199" i="25"/>
  <c r="T199" i="25"/>
  <c r="U199" i="25"/>
  <c r="V199" i="25"/>
  <c r="W199" i="25"/>
  <c r="X199" i="25"/>
  <c r="Y199" i="25"/>
  <c r="Z199" i="25"/>
  <c r="AA199" i="25"/>
  <c r="AB199" i="25"/>
  <c r="AC199" i="25"/>
  <c r="AD199" i="25"/>
  <c r="AE199" i="25"/>
  <c r="A200" i="25"/>
  <c r="B200" i="25"/>
  <c r="C200" i="25"/>
  <c r="D200" i="25"/>
  <c r="E200" i="25"/>
  <c r="F200" i="25"/>
  <c r="G200" i="25"/>
  <c r="H200" i="25"/>
  <c r="I200" i="25"/>
  <c r="J200" i="25"/>
  <c r="K200" i="25"/>
  <c r="L200" i="25"/>
  <c r="M200" i="25"/>
  <c r="N200" i="25"/>
  <c r="O200" i="25"/>
  <c r="Q200" i="25"/>
  <c r="R200" i="25"/>
  <c r="S200" i="25"/>
  <c r="T200" i="25"/>
  <c r="U200" i="25"/>
  <c r="V200" i="25"/>
  <c r="W200" i="25"/>
  <c r="X200" i="25"/>
  <c r="Y200" i="25"/>
  <c r="Z200" i="25"/>
  <c r="AA200" i="25"/>
  <c r="AB200" i="25"/>
  <c r="AC200" i="25"/>
  <c r="AD200" i="25"/>
  <c r="AE200" i="25"/>
  <c r="R1" i="25"/>
  <c r="S1" i="25"/>
  <c r="T1" i="25"/>
  <c r="U1" i="25"/>
  <c r="V1" i="25"/>
  <c r="W1" i="25"/>
  <c r="X1" i="25"/>
  <c r="Y1" i="25"/>
  <c r="Z1" i="25"/>
  <c r="AA1" i="25"/>
  <c r="AB1" i="25"/>
  <c r="AC1" i="25"/>
  <c r="AD1" i="25"/>
  <c r="AE1" i="25"/>
  <c r="B1" i="25"/>
  <c r="C1" i="25"/>
  <c r="D1" i="25"/>
  <c r="E1" i="25"/>
  <c r="F1" i="25"/>
  <c r="G1" i="25"/>
  <c r="H1" i="25"/>
  <c r="I1" i="25"/>
  <c r="J1" i="25"/>
  <c r="K1" i="25"/>
  <c r="L1" i="25"/>
  <c r="M1" i="25"/>
  <c r="N1" i="25"/>
  <c r="O1" i="25"/>
  <c r="Q1" i="25"/>
  <c r="A1" i="25"/>
  <c r="A2" i="24"/>
  <c r="B2" i="24"/>
  <c r="C2" i="24"/>
  <c r="D2" i="24"/>
  <c r="E2" i="24"/>
  <c r="F2" i="24"/>
  <c r="G2" i="24"/>
  <c r="H2" i="24"/>
  <c r="I2" i="24"/>
  <c r="J2" i="24"/>
  <c r="K2" i="24"/>
  <c r="L2" i="24"/>
  <c r="M2" i="24"/>
  <c r="N2" i="24"/>
  <c r="O2" i="24"/>
  <c r="Q2" i="24"/>
  <c r="R2" i="24"/>
  <c r="S2" i="24"/>
  <c r="T2" i="24"/>
  <c r="U2" i="24"/>
  <c r="V2" i="24"/>
  <c r="W2" i="24"/>
  <c r="X2" i="24"/>
  <c r="Y2" i="24"/>
  <c r="Z2" i="24"/>
  <c r="AA2" i="24"/>
  <c r="AB2" i="24"/>
  <c r="AC2" i="24"/>
  <c r="AD2" i="24"/>
  <c r="AE2" i="24"/>
  <c r="A3" i="24"/>
  <c r="B3" i="24"/>
  <c r="C3" i="24"/>
  <c r="D3" i="24"/>
  <c r="E3" i="24"/>
  <c r="F3" i="24"/>
  <c r="G3" i="24"/>
  <c r="H3" i="24"/>
  <c r="I3" i="24"/>
  <c r="J3" i="24"/>
  <c r="K3" i="24"/>
  <c r="L3" i="24"/>
  <c r="M3" i="24"/>
  <c r="N3" i="24"/>
  <c r="O3" i="24"/>
  <c r="Q3" i="24"/>
  <c r="R3" i="24"/>
  <c r="S3" i="24"/>
  <c r="T3" i="24"/>
  <c r="U3" i="24"/>
  <c r="V3" i="24"/>
  <c r="W3" i="24"/>
  <c r="X3" i="24"/>
  <c r="Y3" i="24"/>
  <c r="Z3" i="24"/>
  <c r="AA3" i="24"/>
  <c r="AB3" i="24"/>
  <c r="AC3" i="24"/>
  <c r="AD3" i="24"/>
  <c r="AE3" i="24"/>
  <c r="A4" i="24"/>
  <c r="B4" i="24"/>
  <c r="C4" i="24"/>
  <c r="D4" i="24"/>
  <c r="E4" i="24"/>
  <c r="F4" i="24"/>
  <c r="G4" i="24"/>
  <c r="H4" i="24"/>
  <c r="I4" i="24"/>
  <c r="J4" i="24"/>
  <c r="K4" i="24"/>
  <c r="L4" i="24"/>
  <c r="M4" i="24"/>
  <c r="N4" i="24"/>
  <c r="O4" i="24"/>
  <c r="Q4" i="24"/>
  <c r="R4" i="24"/>
  <c r="S4" i="24"/>
  <c r="T4" i="24"/>
  <c r="U4" i="24"/>
  <c r="V4" i="24"/>
  <c r="W4" i="24"/>
  <c r="X4" i="24"/>
  <c r="Y4" i="24"/>
  <c r="Z4" i="24"/>
  <c r="AA4" i="24"/>
  <c r="AB4" i="24"/>
  <c r="AC4" i="24"/>
  <c r="AD4" i="24"/>
  <c r="AE4" i="24"/>
  <c r="A5" i="24"/>
  <c r="B5" i="24"/>
  <c r="C5" i="24"/>
  <c r="D5" i="24"/>
  <c r="E5" i="24"/>
  <c r="F5" i="24"/>
  <c r="G5" i="24"/>
  <c r="H5" i="24"/>
  <c r="I5" i="24"/>
  <c r="J5" i="24"/>
  <c r="K5" i="24"/>
  <c r="L5" i="24"/>
  <c r="M5" i="24"/>
  <c r="N5" i="24"/>
  <c r="O5" i="24"/>
  <c r="Q5" i="24"/>
  <c r="R5" i="24"/>
  <c r="S5" i="24"/>
  <c r="T5" i="24"/>
  <c r="U5" i="24"/>
  <c r="V5" i="24"/>
  <c r="W5" i="24"/>
  <c r="X5" i="24"/>
  <c r="Y5" i="24"/>
  <c r="Z5" i="24"/>
  <c r="AA5" i="24"/>
  <c r="AB5" i="24"/>
  <c r="AC5" i="24"/>
  <c r="AD5" i="24"/>
  <c r="AE5" i="24"/>
  <c r="A6" i="24"/>
  <c r="B6" i="24"/>
  <c r="C6" i="24"/>
  <c r="D6" i="24"/>
  <c r="E6" i="24"/>
  <c r="F6" i="24"/>
  <c r="G6" i="24"/>
  <c r="H6" i="24"/>
  <c r="I6" i="24"/>
  <c r="J6" i="24"/>
  <c r="K6" i="24"/>
  <c r="L6" i="24"/>
  <c r="M6" i="24"/>
  <c r="N6" i="24"/>
  <c r="O6" i="24"/>
  <c r="Q6" i="24"/>
  <c r="R6" i="24"/>
  <c r="S6" i="24"/>
  <c r="T6" i="24"/>
  <c r="U6" i="24"/>
  <c r="V6" i="24"/>
  <c r="W6" i="24"/>
  <c r="X6" i="24"/>
  <c r="Y6" i="24"/>
  <c r="Z6" i="24"/>
  <c r="AA6" i="24"/>
  <c r="AB6" i="24"/>
  <c r="AC6" i="24"/>
  <c r="AD6" i="24"/>
  <c r="AE6" i="24"/>
  <c r="A7" i="24"/>
  <c r="B7" i="24"/>
  <c r="C7" i="24"/>
  <c r="D7" i="24"/>
  <c r="E7" i="24"/>
  <c r="F7" i="24"/>
  <c r="G7" i="24"/>
  <c r="H7" i="24"/>
  <c r="I7" i="24"/>
  <c r="J7" i="24"/>
  <c r="K7" i="24"/>
  <c r="L7" i="24"/>
  <c r="M7" i="24"/>
  <c r="N7" i="24"/>
  <c r="O7" i="24"/>
  <c r="Q7" i="24"/>
  <c r="R7" i="24"/>
  <c r="S7" i="24"/>
  <c r="T7" i="24"/>
  <c r="U7" i="24"/>
  <c r="V7" i="24"/>
  <c r="W7" i="24"/>
  <c r="X7" i="24"/>
  <c r="Y7" i="24"/>
  <c r="Z7" i="24"/>
  <c r="AA7" i="24"/>
  <c r="AB7" i="24"/>
  <c r="AC7" i="24"/>
  <c r="AD7" i="24"/>
  <c r="AE7" i="24"/>
  <c r="A8" i="24"/>
  <c r="B8" i="24"/>
  <c r="C8" i="24"/>
  <c r="D8" i="24"/>
  <c r="E8" i="24"/>
  <c r="F8" i="24"/>
  <c r="G8" i="24"/>
  <c r="H8" i="24"/>
  <c r="I8" i="24"/>
  <c r="J8" i="24"/>
  <c r="K8" i="24"/>
  <c r="L8" i="24"/>
  <c r="M8" i="24"/>
  <c r="N8" i="24"/>
  <c r="O8" i="24"/>
  <c r="Q8" i="24"/>
  <c r="R8" i="24"/>
  <c r="S8" i="24"/>
  <c r="T8" i="24"/>
  <c r="U8" i="24"/>
  <c r="V8" i="24"/>
  <c r="W8" i="24"/>
  <c r="X8" i="24"/>
  <c r="Y8" i="24"/>
  <c r="Z8" i="24"/>
  <c r="AA8" i="24"/>
  <c r="AB8" i="24"/>
  <c r="AC8" i="24"/>
  <c r="AD8" i="24"/>
  <c r="AE8" i="24"/>
  <c r="A9" i="24"/>
  <c r="B9" i="24"/>
  <c r="C9" i="24"/>
  <c r="D9" i="24"/>
  <c r="E9" i="24"/>
  <c r="F9" i="24"/>
  <c r="G9" i="24"/>
  <c r="H9" i="24"/>
  <c r="I9" i="24"/>
  <c r="J9" i="24"/>
  <c r="K9" i="24"/>
  <c r="L9" i="24"/>
  <c r="M9" i="24"/>
  <c r="N9" i="24"/>
  <c r="O9" i="24"/>
  <c r="Q9" i="24"/>
  <c r="R9" i="24"/>
  <c r="S9" i="24"/>
  <c r="T9" i="24"/>
  <c r="U9" i="24"/>
  <c r="V9" i="24"/>
  <c r="W9" i="24"/>
  <c r="X9" i="24"/>
  <c r="Y9" i="24"/>
  <c r="Z9" i="24"/>
  <c r="AA9" i="24"/>
  <c r="AB9" i="24"/>
  <c r="AC9" i="24"/>
  <c r="AD9" i="24"/>
  <c r="AE9" i="24"/>
  <c r="A10" i="24"/>
  <c r="B10" i="24"/>
  <c r="C10" i="24"/>
  <c r="D10" i="24"/>
  <c r="E10" i="24"/>
  <c r="F10" i="24"/>
  <c r="G10" i="24"/>
  <c r="H10" i="24"/>
  <c r="I10" i="24"/>
  <c r="J10" i="24"/>
  <c r="K10" i="24"/>
  <c r="L10" i="24"/>
  <c r="M10" i="24"/>
  <c r="N10" i="24"/>
  <c r="O10" i="24"/>
  <c r="Q10" i="24"/>
  <c r="R10" i="24"/>
  <c r="S10" i="24"/>
  <c r="T10" i="24"/>
  <c r="U10" i="24"/>
  <c r="V10" i="24"/>
  <c r="W10" i="24"/>
  <c r="X10" i="24"/>
  <c r="Y10" i="24"/>
  <c r="Z10" i="24"/>
  <c r="AA10" i="24"/>
  <c r="AB10" i="24"/>
  <c r="AC10" i="24"/>
  <c r="AD10" i="24"/>
  <c r="AE10" i="24"/>
  <c r="A11" i="24"/>
  <c r="B11" i="24"/>
  <c r="C11" i="24"/>
  <c r="D11" i="24"/>
  <c r="E11" i="24"/>
  <c r="F11" i="24"/>
  <c r="G11" i="24"/>
  <c r="H11" i="24"/>
  <c r="I11" i="24"/>
  <c r="J11" i="24"/>
  <c r="K11" i="24"/>
  <c r="L11" i="24"/>
  <c r="M11" i="24"/>
  <c r="N11" i="24"/>
  <c r="O11" i="24"/>
  <c r="Q11" i="24"/>
  <c r="R11" i="24"/>
  <c r="S11" i="24"/>
  <c r="T11" i="24"/>
  <c r="U11" i="24"/>
  <c r="V11" i="24"/>
  <c r="W11" i="24"/>
  <c r="X11" i="24"/>
  <c r="Y11" i="24"/>
  <c r="Z11" i="24"/>
  <c r="AA11" i="24"/>
  <c r="AB11" i="24"/>
  <c r="AC11" i="24"/>
  <c r="AD11" i="24"/>
  <c r="AE11" i="24"/>
  <c r="A12" i="24"/>
  <c r="B12" i="24"/>
  <c r="C12" i="24"/>
  <c r="D12" i="24"/>
  <c r="E12" i="24"/>
  <c r="F12" i="24"/>
  <c r="G12" i="24"/>
  <c r="H12" i="24"/>
  <c r="I12" i="24"/>
  <c r="J12" i="24"/>
  <c r="K12" i="24"/>
  <c r="L12" i="24"/>
  <c r="M12" i="24"/>
  <c r="N12" i="24"/>
  <c r="O12" i="24"/>
  <c r="Q12" i="24"/>
  <c r="R12" i="24"/>
  <c r="S12" i="24"/>
  <c r="T12" i="24"/>
  <c r="U12" i="24"/>
  <c r="V12" i="24"/>
  <c r="W12" i="24"/>
  <c r="X12" i="24"/>
  <c r="Y12" i="24"/>
  <c r="Z12" i="24"/>
  <c r="AA12" i="24"/>
  <c r="AB12" i="24"/>
  <c r="AC12" i="24"/>
  <c r="AD12" i="24"/>
  <c r="AE12" i="24"/>
  <c r="A13" i="24"/>
  <c r="B13" i="24"/>
  <c r="C13" i="24"/>
  <c r="D13" i="24"/>
  <c r="E13" i="24"/>
  <c r="F13" i="24"/>
  <c r="G13" i="24"/>
  <c r="H13" i="24"/>
  <c r="I13" i="24"/>
  <c r="J13" i="24"/>
  <c r="K13" i="24"/>
  <c r="L13" i="24"/>
  <c r="M13" i="24"/>
  <c r="N13" i="24"/>
  <c r="O13" i="24"/>
  <c r="Q13" i="24"/>
  <c r="R13" i="24"/>
  <c r="S13" i="24"/>
  <c r="T13" i="24"/>
  <c r="U13" i="24"/>
  <c r="V13" i="24"/>
  <c r="W13" i="24"/>
  <c r="X13" i="24"/>
  <c r="Y13" i="24"/>
  <c r="Z13" i="24"/>
  <c r="AA13" i="24"/>
  <c r="AB13" i="24"/>
  <c r="AC13" i="24"/>
  <c r="AD13" i="24"/>
  <c r="AE13" i="24"/>
  <c r="A14" i="24"/>
  <c r="B14" i="24"/>
  <c r="C14" i="24"/>
  <c r="D14" i="24"/>
  <c r="E14" i="24"/>
  <c r="F14" i="24"/>
  <c r="G14" i="24"/>
  <c r="H14" i="24"/>
  <c r="I14" i="24"/>
  <c r="J14" i="24"/>
  <c r="K14" i="24"/>
  <c r="L14" i="24"/>
  <c r="M14" i="24"/>
  <c r="N14" i="24"/>
  <c r="O14" i="24"/>
  <c r="Q14" i="24"/>
  <c r="R14" i="24"/>
  <c r="S14" i="24"/>
  <c r="T14" i="24"/>
  <c r="U14" i="24"/>
  <c r="V14" i="24"/>
  <c r="W14" i="24"/>
  <c r="X14" i="24"/>
  <c r="Y14" i="24"/>
  <c r="Z14" i="24"/>
  <c r="AA14" i="24"/>
  <c r="AB14" i="24"/>
  <c r="AC14" i="24"/>
  <c r="AD14" i="24"/>
  <c r="AE14" i="24"/>
  <c r="A15" i="24"/>
  <c r="B15" i="24"/>
  <c r="C15" i="24"/>
  <c r="D15" i="24"/>
  <c r="E15" i="24"/>
  <c r="F15" i="24"/>
  <c r="G15" i="24"/>
  <c r="H15" i="24"/>
  <c r="I15" i="24"/>
  <c r="J15" i="24"/>
  <c r="K15" i="24"/>
  <c r="L15" i="24"/>
  <c r="M15" i="24"/>
  <c r="N15" i="24"/>
  <c r="O15" i="24"/>
  <c r="Q15" i="24"/>
  <c r="R15" i="24"/>
  <c r="S15" i="24"/>
  <c r="T15" i="24"/>
  <c r="U15" i="24"/>
  <c r="V15" i="24"/>
  <c r="W15" i="24"/>
  <c r="X15" i="24"/>
  <c r="Y15" i="24"/>
  <c r="Z15" i="24"/>
  <c r="AA15" i="24"/>
  <c r="AB15" i="24"/>
  <c r="AC15" i="24"/>
  <c r="AD15" i="24"/>
  <c r="AE15" i="24"/>
  <c r="A16" i="24"/>
  <c r="B16" i="24"/>
  <c r="C16" i="24"/>
  <c r="D16" i="24"/>
  <c r="E16" i="24"/>
  <c r="F16" i="24"/>
  <c r="G16" i="24"/>
  <c r="H16" i="24"/>
  <c r="I16" i="24"/>
  <c r="J16" i="24"/>
  <c r="K16" i="24"/>
  <c r="L16" i="24"/>
  <c r="M16" i="24"/>
  <c r="N16" i="24"/>
  <c r="O16" i="24"/>
  <c r="Q16" i="24"/>
  <c r="R16" i="24"/>
  <c r="S16" i="24"/>
  <c r="T16" i="24"/>
  <c r="U16" i="24"/>
  <c r="V16" i="24"/>
  <c r="W16" i="24"/>
  <c r="X16" i="24"/>
  <c r="Y16" i="24"/>
  <c r="Z16" i="24"/>
  <c r="AA16" i="24"/>
  <c r="AB16" i="24"/>
  <c r="AC16" i="24"/>
  <c r="AD16" i="24"/>
  <c r="AE16" i="24"/>
  <c r="A17" i="24"/>
  <c r="B17" i="24"/>
  <c r="C17" i="24"/>
  <c r="D17" i="24"/>
  <c r="E17" i="24"/>
  <c r="F17" i="24"/>
  <c r="G17" i="24"/>
  <c r="H17" i="24"/>
  <c r="I17" i="24"/>
  <c r="J17" i="24"/>
  <c r="K17" i="24"/>
  <c r="L17" i="24"/>
  <c r="M17" i="24"/>
  <c r="N17" i="24"/>
  <c r="O17" i="24"/>
  <c r="Q17" i="24"/>
  <c r="R17" i="24"/>
  <c r="S17" i="24"/>
  <c r="T17" i="24"/>
  <c r="U17" i="24"/>
  <c r="V17" i="24"/>
  <c r="W17" i="24"/>
  <c r="X17" i="24"/>
  <c r="Y17" i="24"/>
  <c r="Z17" i="24"/>
  <c r="AA17" i="24"/>
  <c r="AB17" i="24"/>
  <c r="AC17" i="24"/>
  <c r="AD17" i="24"/>
  <c r="AE17" i="24"/>
  <c r="A18" i="24"/>
  <c r="B18" i="24"/>
  <c r="C18" i="24"/>
  <c r="D18" i="24"/>
  <c r="E18" i="24"/>
  <c r="F18" i="24"/>
  <c r="G18" i="24"/>
  <c r="H18" i="24"/>
  <c r="I18" i="24"/>
  <c r="J18" i="24"/>
  <c r="K18" i="24"/>
  <c r="L18" i="24"/>
  <c r="M18" i="24"/>
  <c r="N18" i="24"/>
  <c r="O18" i="24"/>
  <c r="Q18" i="24"/>
  <c r="R18" i="24"/>
  <c r="S18" i="24"/>
  <c r="T18" i="24"/>
  <c r="U18" i="24"/>
  <c r="V18" i="24"/>
  <c r="W18" i="24"/>
  <c r="X18" i="24"/>
  <c r="Y18" i="24"/>
  <c r="Z18" i="24"/>
  <c r="AA18" i="24"/>
  <c r="AB18" i="24"/>
  <c r="AC18" i="24"/>
  <c r="AD18" i="24"/>
  <c r="AE18" i="24"/>
  <c r="A19" i="24"/>
  <c r="B19" i="24"/>
  <c r="C19" i="24"/>
  <c r="D19" i="24"/>
  <c r="E19" i="24"/>
  <c r="F19" i="24"/>
  <c r="G19" i="24"/>
  <c r="H19" i="24"/>
  <c r="I19" i="24"/>
  <c r="J19" i="24"/>
  <c r="K19" i="24"/>
  <c r="L19" i="24"/>
  <c r="M19" i="24"/>
  <c r="N19" i="24"/>
  <c r="O19" i="24"/>
  <c r="Q19" i="24"/>
  <c r="R19" i="24"/>
  <c r="S19" i="24"/>
  <c r="T19" i="24"/>
  <c r="U19" i="24"/>
  <c r="V19" i="24"/>
  <c r="W19" i="24"/>
  <c r="X19" i="24"/>
  <c r="Y19" i="24"/>
  <c r="Z19" i="24"/>
  <c r="AA19" i="24"/>
  <c r="AB19" i="24"/>
  <c r="AC19" i="24"/>
  <c r="AD19" i="24"/>
  <c r="AE19" i="24"/>
  <c r="A20" i="24"/>
  <c r="B20" i="24"/>
  <c r="C20" i="24"/>
  <c r="D20" i="24"/>
  <c r="E20" i="24"/>
  <c r="F20" i="24"/>
  <c r="G20" i="24"/>
  <c r="H20" i="24"/>
  <c r="I20" i="24"/>
  <c r="J20" i="24"/>
  <c r="K20" i="24"/>
  <c r="L20" i="24"/>
  <c r="M20" i="24"/>
  <c r="N20" i="24"/>
  <c r="O20" i="24"/>
  <c r="Q20" i="24"/>
  <c r="R20" i="24"/>
  <c r="S20" i="24"/>
  <c r="T20" i="24"/>
  <c r="U20" i="24"/>
  <c r="V20" i="24"/>
  <c r="W20" i="24"/>
  <c r="X20" i="24"/>
  <c r="Y20" i="24"/>
  <c r="Z20" i="24"/>
  <c r="AA20" i="24"/>
  <c r="AB20" i="24"/>
  <c r="AC20" i="24"/>
  <c r="AD20" i="24"/>
  <c r="AE20" i="24"/>
  <c r="A21" i="24"/>
  <c r="B21" i="24"/>
  <c r="C21" i="24"/>
  <c r="D21" i="24"/>
  <c r="E21" i="24"/>
  <c r="F21" i="24"/>
  <c r="G21" i="24"/>
  <c r="H21" i="24"/>
  <c r="I21" i="24"/>
  <c r="J21" i="24"/>
  <c r="K21" i="24"/>
  <c r="L21" i="24"/>
  <c r="M21" i="24"/>
  <c r="N21" i="24"/>
  <c r="O21" i="24"/>
  <c r="Q21" i="24"/>
  <c r="R21" i="24"/>
  <c r="S21" i="24"/>
  <c r="T21" i="24"/>
  <c r="U21" i="24"/>
  <c r="V21" i="24"/>
  <c r="W21" i="24"/>
  <c r="X21" i="24"/>
  <c r="Y21" i="24"/>
  <c r="Z21" i="24"/>
  <c r="AA21" i="24"/>
  <c r="AB21" i="24"/>
  <c r="AC21" i="24"/>
  <c r="AD21" i="24"/>
  <c r="AE21" i="24"/>
  <c r="A22" i="24"/>
  <c r="B22" i="24"/>
  <c r="C22" i="24"/>
  <c r="D22" i="24"/>
  <c r="E22" i="24"/>
  <c r="F22" i="24"/>
  <c r="G22" i="24"/>
  <c r="H22" i="24"/>
  <c r="I22" i="24"/>
  <c r="J22" i="24"/>
  <c r="K22" i="24"/>
  <c r="L22" i="24"/>
  <c r="M22" i="24"/>
  <c r="N22" i="24"/>
  <c r="O22" i="24"/>
  <c r="Q22" i="24"/>
  <c r="R22" i="24"/>
  <c r="S22" i="24"/>
  <c r="T22" i="24"/>
  <c r="U22" i="24"/>
  <c r="V22" i="24"/>
  <c r="W22" i="24"/>
  <c r="X22" i="24"/>
  <c r="Y22" i="24"/>
  <c r="Z22" i="24"/>
  <c r="AA22" i="24"/>
  <c r="AB22" i="24"/>
  <c r="AC22" i="24"/>
  <c r="AD22" i="24"/>
  <c r="AE22" i="24"/>
  <c r="A23" i="24"/>
  <c r="B23" i="24"/>
  <c r="C23" i="24"/>
  <c r="D23" i="24"/>
  <c r="E23" i="24"/>
  <c r="F23" i="24"/>
  <c r="G23" i="24"/>
  <c r="H23" i="24"/>
  <c r="I23" i="24"/>
  <c r="J23" i="24"/>
  <c r="K23" i="24"/>
  <c r="L23" i="24"/>
  <c r="M23" i="24"/>
  <c r="N23" i="24"/>
  <c r="O23" i="24"/>
  <c r="Q23" i="24"/>
  <c r="R23" i="24"/>
  <c r="S23" i="24"/>
  <c r="T23" i="24"/>
  <c r="U23" i="24"/>
  <c r="V23" i="24"/>
  <c r="W23" i="24"/>
  <c r="X23" i="24"/>
  <c r="Y23" i="24"/>
  <c r="Z23" i="24"/>
  <c r="AA23" i="24"/>
  <c r="AB23" i="24"/>
  <c r="AC23" i="24"/>
  <c r="AD23" i="24"/>
  <c r="AE23" i="24"/>
  <c r="A24" i="24"/>
  <c r="B24" i="24"/>
  <c r="C24" i="24"/>
  <c r="D24" i="24"/>
  <c r="E24" i="24"/>
  <c r="F24" i="24"/>
  <c r="G24" i="24"/>
  <c r="H24" i="24"/>
  <c r="I24" i="24"/>
  <c r="J24" i="24"/>
  <c r="K24" i="24"/>
  <c r="L24" i="24"/>
  <c r="M24" i="24"/>
  <c r="N24" i="24"/>
  <c r="O24" i="24"/>
  <c r="Q24" i="24"/>
  <c r="R24" i="24"/>
  <c r="S24" i="24"/>
  <c r="T24" i="24"/>
  <c r="U24" i="24"/>
  <c r="V24" i="24"/>
  <c r="W24" i="24"/>
  <c r="X24" i="24"/>
  <c r="Y24" i="24"/>
  <c r="Z24" i="24"/>
  <c r="AA24" i="24"/>
  <c r="AB24" i="24"/>
  <c r="AC24" i="24"/>
  <c r="AD24" i="24"/>
  <c r="AE24" i="24"/>
  <c r="A25" i="24"/>
  <c r="B25" i="24"/>
  <c r="C25" i="24"/>
  <c r="D25" i="24"/>
  <c r="E25" i="24"/>
  <c r="F25" i="24"/>
  <c r="G25" i="24"/>
  <c r="H25" i="24"/>
  <c r="I25" i="24"/>
  <c r="J25" i="24"/>
  <c r="K25" i="24"/>
  <c r="L25" i="24"/>
  <c r="M25" i="24"/>
  <c r="N25" i="24"/>
  <c r="O25" i="24"/>
  <c r="Q25" i="24"/>
  <c r="R25" i="24"/>
  <c r="S25" i="24"/>
  <c r="T25" i="24"/>
  <c r="U25" i="24"/>
  <c r="V25" i="24"/>
  <c r="W25" i="24"/>
  <c r="X25" i="24"/>
  <c r="Y25" i="24"/>
  <c r="Z25" i="24"/>
  <c r="AA25" i="24"/>
  <c r="AB25" i="24"/>
  <c r="AC25" i="24"/>
  <c r="AD25" i="24"/>
  <c r="AE25" i="24"/>
  <c r="A26" i="24"/>
  <c r="B26" i="24"/>
  <c r="C26" i="24"/>
  <c r="D26" i="24"/>
  <c r="E26" i="24"/>
  <c r="F26" i="24"/>
  <c r="G26" i="24"/>
  <c r="H26" i="24"/>
  <c r="I26" i="24"/>
  <c r="J26" i="24"/>
  <c r="K26" i="24"/>
  <c r="L26" i="24"/>
  <c r="M26" i="24"/>
  <c r="N26" i="24"/>
  <c r="O26" i="24"/>
  <c r="Q26" i="24"/>
  <c r="R26" i="24"/>
  <c r="S26" i="24"/>
  <c r="T26" i="24"/>
  <c r="U26" i="24"/>
  <c r="V26" i="24"/>
  <c r="W26" i="24"/>
  <c r="X26" i="24"/>
  <c r="Y26" i="24"/>
  <c r="Z26" i="24"/>
  <c r="AA26" i="24"/>
  <c r="AB26" i="24"/>
  <c r="AC26" i="24"/>
  <c r="AD26" i="24"/>
  <c r="AE26" i="24"/>
  <c r="A27" i="24"/>
  <c r="B27" i="24"/>
  <c r="C27" i="24"/>
  <c r="D27" i="24"/>
  <c r="E27" i="24"/>
  <c r="F27" i="24"/>
  <c r="G27" i="24"/>
  <c r="H27" i="24"/>
  <c r="I27" i="24"/>
  <c r="J27" i="24"/>
  <c r="K27" i="24"/>
  <c r="L27" i="24"/>
  <c r="M27" i="24"/>
  <c r="N27" i="24"/>
  <c r="O27" i="24"/>
  <c r="Q27" i="24"/>
  <c r="R27" i="24"/>
  <c r="S27" i="24"/>
  <c r="T27" i="24"/>
  <c r="U27" i="24"/>
  <c r="V27" i="24"/>
  <c r="W27" i="24"/>
  <c r="X27" i="24"/>
  <c r="Y27" i="24"/>
  <c r="Z27" i="24"/>
  <c r="AA27" i="24"/>
  <c r="AB27" i="24"/>
  <c r="AC27" i="24"/>
  <c r="AD27" i="24"/>
  <c r="AE27" i="24"/>
  <c r="A28" i="24"/>
  <c r="B28" i="24"/>
  <c r="C28" i="24"/>
  <c r="D28" i="24"/>
  <c r="E28" i="24"/>
  <c r="F28" i="24"/>
  <c r="G28" i="24"/>
  <c r="H28" i="24"/>
  <c r="I28" i="24"/>
  <c r="J28" i="24"/>
  <c r="K28" i="24"/>
  <c r="L28" i="24"/>
  <c r="M28" i="24"/>
  <c r="N28" i="24"/>
  <c r="O28" i="24"/>
  <c r="Q28" i="24"/>
  <c r="R28" i="24"/>
  <c r="S28" i="24"/>
  <c r="T28" i="24"/>
  <c r="U28" i="24"/>
  <c r="V28" i="24"/>
  <c r="W28" i="24"/>
  <c r="X28" i="24"/>
  <c r="Y28" i="24"/>
  <c r="Z28" i="24"/>
  <c r="AA28" i="24"/>
  <c r="AB28" i="24"/>
  <c r="AC28" i="24"/>
  <c r="AD28" i="24"/>
  <c r="AE28" i="24"/>
  <c r="A29" i="24"/>
  <c r="B29" i="24"/>
  <c r="C29" i="24"/>
  <c r="D29" i="24"/>
  <c r="E29" i="24"/>
  <c r="F29" i="24"/>
  <c r="G29" i="24"/>
  <c r="H29" i="24"/>
  <c r="I29" i="24"/>
  <c r="J29" i="24"/>
  <c r="K29" i="24"/>
  <c r="L29" i="24"/>
  <c r="M29" i="24"/>
  <c r="N29" i="24"/>
  <c r="O29" i="24"/>
  <c r="Q29" i="24"/>
  <c r="R29" i="24"/>
  <c r="S29" i="24"/>
  <c r="T29" i="24"/>
  <c r="U29" i="24"/>
  <c r="V29" i="24"/>
  <c r="W29" i="24"/>
  <c r="X29" i="24"/>
  <c r="Y29" i="24"/>
  <c r="Z29" i="24"/>
  <c r="AA29" i="24"/>
  <c r="AB29" i="24"/>
  <c r="AC29" i="24"/>
  <c r="AD29" i="24"/>
  <c r="AE29" i="24"/>
  <c r="A30" i="24"/>
  <c r="B30" i="24"/>
  <c r="C30" i="24"/>
  <c r="D30" i="24"/>
  <c r="E30" i="24"/>
  <c r="F30" i="24"/>
  <c r="G30" i="24"/>
  <c r="H30" i="24"/>
  <c r="I30" i="24"/>
  <c r="J30" i="24"/>
  <c r="K30" i="24"/>
  <c r="L30" i="24"/>
  <c r="M30" i="24"/>
  <c r="N30" i="24"/>
  <c r="O30" i="24"/>
  <c r="Q30" i="24"/>
  <c r="R30" i="24"/>
  <c r="S30" i="24"/>
  <c r="T30" i="24"/>
  <c r="U30" i="24"/>
  <c r="V30" i="24"/>
  <c r="W30" i="24"/>
  <c r="X30" i="24"/>
  <c r="Y30" i="24"/>
  <c r="Z30" i="24"/>
  <c r="AA30" i="24"/>
  <c r="AB30" i="24"/>
  <c r="AC30" i="24"/>
  <c r="AD30" i="24"/>
  <c r="AE30" i="24"/>
  <c r="A31" i="24"/>
  <c r="B31" i="24"/>
  <c r="C31" i="24"/>
  <c r="D31" i="24"/>
  <c r="E31" i="24"/>
  <c r="F31" i="24"/>
  <c r="G31" i="24"/>
  <c r="H31" i="24"/>
  <c r="I31" i="24"/>
  <c r="J31" i="24"/>
  <c r="K31" i="24"/>
  <c r="L31" i="24"/>
  <c r="M31" i="24"/>
  <c r="N31" i="24"/>
  <c r="O31" i="24"/>
  <c r="Q31" i="24"/>
  <c r="R31" i="24"/>
  <c r="S31" i="24"/>
  <c r="T31" i="24"/>
  <c r="U31" i="24"/>
  <c r="V31" i="24"/>
  <c r="W31" i="24"/>
  <c r="X31" i="24"/>
  <c r="Y31" i="24"/>
  <c r="Z31" i="24"/>
  <c r="AA31" i="24"/>
  <c r="AB31" i="24"/>
  <c r="AC31" i="24"/>
  <c r="AD31" i="24"/>
  <c r="AE31" i="24"/>
  <c r="A32" i="24"/>
  <c r="B32" i="24"/>
  <c r="C32" i="24"/>
  <c r="D32" i="24"/>
  <c r="E32" i="24"/>
  <c r="F32" i="24"/>
  <c r="G32" i="24"/>
  <c r="H32" i="24"/>
  <c r="I32" i="24"/>
  <c r="J32" i="24"/>
  <c r="K32" i="24"/>
  <c r="L32" i="24"/>
  <c r="M32" i="24"/>
  <c r="N32" i="24"/>
  <c r="O32" i="24"/>
  <c r="Q32" i="24"/>
  <c r="R32" i="24"/>
  <c r="S32" i="24"/>
  <c r="T32" i="24"/>
  <c r="U32" i="24"/>
  <c r="V32" i="24"/>
  <c r="W32" i="24"/>
  <c r="X32" i="24"/>
  <c r="Y32" i="24"/>
  <c r="Z32" i="24"/>
  <c r="AA32" i="24"/>
  <c r="AB32" i="24"/>
  <c r="AC32" i="24"/>
  <c r="AD32" i="24"/>
  <c r="AE32" i="24"/>
  <c r="A33" i="24"/>
  <c r="B33" i="24"/>
  <c r="C33" i="24"/>
  <c r="D33" i="24"/>
  <c r="E33" i="24"/>
  <c r="F33" i="24"/>
  <c r="G33" i="24"/>
  <c r="H33" i="24"/>
  <c r="I33" i="24"/>
  <c r="J33" i="24"/>
  <c r="K33" i="24"/>
  <c r="L33" i="24"/>
  <c r="M33" i="24"/>
  <c r="N33" i="24"/>
  <c r="O33" i="24"/>
  <c r="Q33" i="24"/>
  <c r="R33" i="24"/>
  <c r="S33" i="24"/>
  <c r="T33" i="24"/>
  <c r="U33" i="24"/>
  <c r="V33" i="24"/>
  <c r="W33" i="24"/>
  <c r="X33" i="24"/>
  <c r="Y33" i="24"/>
  <c r="Z33" i="24"/>
  <c r="AA33" i="24"/>
  <c r="AB33" i="24"/>
  <c r="AC33" i="24"/>
  <c r="AD33" i="24"/>
  <c r="AE33" i="24"/>
  <c r="A34" i="24"/>
  <c r="B34" i="24"/>
  <c r="C34" i="24"/>
  <c r="D34" i="24"/>
  <c r="E34" i="24"/>
  <c r="F34" i="24"/>
  <c r="G34" i="24"/>
  <c r="H34" i="24"/>
  <c r="I34" i="24"/>
  <c r="J34" i="24"/>
  <c r="K34" i="24"/>
  <c r="L34" i="24"/>
  <c r="M34" i="24"/>
  <c r="N34" i="24"/>
  <c r="O34" i="24"/>
  <c r="Q34" i="24"/>
  <c r="R34" i="24"/>
  <c r="S34" i="24"/>
  <c r="T34" i="24"/>
  <c r="U34" i="24"/>
  <c r="V34" i="24"/>
  <c r="W34" i="24"/>
  <c r="X34" i="24"/>
  <c r="Y34" i="24"/>
  <c r="Z34" i="24"/>
  <c r="AA34" i="24"/>
  <c r="AB34" i="24"/>
  <c r="AC34" i="24"/>
  <c r="AD34" i="24"/>
  <c r="AE34" i="24"/>
  <c r="A35" i="24"/>
  <c r="B35" i="24"/>
  <c r="C35" i="24"/>
  <c r="D35" i="24"/>
  <c r="E35" i="24"/>
  <c r="F35" i="24"/>
  <c r="G35" i="24"/>
  <c r="H35" i="24"/>
  <c r="I35" i="24"/>
  <c r="J35" i="24"/>
  <c r="K35" i="24"/>
  <c r="L35" i="24"/>
  <c r="M35" i="24"/>
  <c r="N35" i="24"/>
  <c r="O35" i="24"/>
  <c r="Q35" i="24"/>
  <c r="R35" i="24"/>
  <c r="S35" i="24"/>
  <c r="T35" i="24"/>
  <c r="U35" i="24"/>
  <c r="V35" i="24"/>
  <c r="W35" i="24"/>
  <c r="X35" i="24"/>
  <c r="Y35" i="24"/>
  <c r="Z35" i="24"/>
  <c r="AA35" i="24"/>
  <c r="AB35" i="24"/>
  <c r="AC35" i="24"/>
  <c r="AD35" i="24"/>
  <c r="AE35" i="24"/>
  <c r="A36" i="24"/>
  <c r="B36" i="24"/>
  <c r="C36" i="24"/>
  <c r="D36" i="24"/>
  <c r="E36" i="24"/>
  <c r="F36" i="24"/>
  <c r="G36" i="24"/>
  <c r="H36" i="24"/>
  <c r="I36" i="24"/>
  <c r="J36" i="24"/>
  <c r="K36" i="24"/>
  <c r="L36" i="24"/>
  <c r="M36" i="24"/>
  <c r="N36" i="24"/>
  <c r="O36" i="24"/>
  <c r="Q36" i="24"/>
  <c r="R36" i="24"/>
  <c r="S36" i="24"/>
  <c r="T36" i="24"/>
  <c r="U36" i="24"/>
  <c r="V36" i="24"/>
  <c r="W36" i="24"/>
  <c r="X36" i="24"/>
  <c r="Y36" i="24"/>
  <c r="Z36" i="24"/>
  <c r="AA36" i="24"/>
  <c r="AB36" i="24"/>
  <c r="AC36" i="24"/>
  <c r="AD36" i="24"/>
  <c r="AE36" i="24"/>
  <c r="A37" i="24"/>
  <c r="B37" i="24"/>
  <c r="C37" i="24"/>
  <c r="D37" i="24"/>
  <c r="E37" i="24"/>
  <c r="F37" i="24"/>
  <c r="G37" i="24"/>
  <c r="H37" i="24"/>
  <c r="I37" i="24"/>
  <c r="J37" i="24"/>
  <c r="K37" i="24"/>
  <c r="L37" i="24"/>
  <c r="M37" i="24"/>
  <c r="N37" i="24"/>
  <c r="O37" i="24"/>
  <c r="Q37" i="24"/>
  <c r="R37" i="24"/>
  <c r="S37" i="24"/>
  <c r="T37" i="24"/>
  <c r="U37" i="24"/>
  <c r="V37" i="24"/>
  <c r="W37" i="24"/>
  <c r="X37" i="24"/>
  <c r="Y37" i="24"/>
  <c r="Z37" i="24"/>
  <c r="AA37" i="24"/>
  <c r="AB37" i="24"/>
  <c r="AC37" i="24"/>
  <c r="AD37" i="24"/>
  <c r="AE37" i="24"/>
  <c r="A38" i="24"/>
  <c r="B38" i="24"/>
  <c r="C38" i="24"/>
  <c r="D38" i="24"/>
  <c r="E38" i="24"/>
  <c r="F38" i="24"/>
  <c r="G38" i="24"/>
  <c r="H38" i="24"/>
  <c r="I38" i="24"/>
  <c r="J38" i="24"/>
  <c r="K38" i="24"/>
  <c r="L38" i="24"/>
  <c r="M38" i="24"/>
  <c r="N38" i="24"/>
  <c r="O38" i="24"/>
  <c r="Q38" i="24"/>
  <c r="R38" i="24"/>
  <c r="S38" i="24"/>
  <c r="T38" i="24"/>
  <c r="U38" i="24"/>
  <c r="V38" i="24"/>
  <c r="W38" i="24"/>
  <c r="X38" i="24"/>
  <c r="Y38" i="24"/>
  <c r="Z38" i="24"/>
  <c r="AA38" i="24"/>
  <c r="AB38" i="24"/>
  <c r="AC38" i="24"/>
  <c r="AD38" i="24"/>
  <c r="AE38" i="24"/>
  <c r="A39" i="24"/>
  <c r="B39" i="24"/>
  <c r="C39" i="24"/>
  <c r="D39" i="24"/>
  <c r="E39" i="24"/>
  <c r="F39" i="24"/>
  <c r="G39" i="24"/>
  <c r="H39" i="24"/>
  <c r="I39" i="24"/>
  <c r="J39" i="24"/>
  <c r="K39" i="24"/>
  <c r="L39" i="24"/>
  <c r="M39" i="24"/>
  <c r="N39" i="24"/>
  <c r="O39" i="24"/>
  <c r="Q39" i="24"/>
  <c r="R39" i="24"/>
  <c r="S39" i="24"/>
  <c r="T39" i="24"/>
  <c r="U39" i="24"/>
  <c r="V39" i="24"/>
  <c r="W39" i="24"/>
  <c r="X39" i="24"/>
  <c r="Y39" i="24"/>
  <c r="Z39" i="24"/>
  <c r="AA39" i="24"/>
  <c r="AB39" i="24"/>
  <c r="AC39" i="24"/>
  <c r="AD39" i="24"/>
  <c r="AE39" i="24"/>
  <c r="A40" i="24"/>
  <c r="B40" i="24"/>
  <c r="C40" i="24"/>
  <c r="D40" i="24"/>
  <c r="E40" i="24"/>
  <c r="F40" i="24"/>
  <c r="G40" i="24"/>
  <c r="H40" i="24"/>
  <c r="I40" i="24"/>
  <c r="J40" i="24"/>
  <c r="K40" i="24"/>
  <c r="L40" i="24"/>
  <c r="M40" i="24"/>
  <c r="N40" i="24"/>
  <c r="O40" i="24"/>
  <c r="Q40" i="24"/>
  <c r="R40" i="24"/>
  <c r="S40" i="24"/>
  <c r="T40" i="24"/>
  <c r="U40" i="24"/>
  <c r="V40" i="24"/>
  <c r="W40" i="24"/>
  <c r="X40" i="24"/>
  <c r="Y40" i="24"/>
  <c r="Z40" i="24"/>
  <c r="AA40" i="24"/>
  <c r="AB40" i="24"/>
  <c r="AC40" i="24"/>
  <c r="AD40" i="24"/>
  <c r="AE40" i="24"/>
  <c r="A41" i="24"/>
  <c r="B41" i="24"/>
  <c r="C41" i="24"/>
  <c r="D41" i="24"/>
  <c r="E41" i="24"/>
  <c r="F41" i="24"/>
  <c r="G41" i="24"/>
  <c r="H41" i="24"/>
  <c r="I41" i="24"/>
  <c r="J41" i="24"/>
  <c r="K41" i="24"/>
  <c r="L41" i="24"/>
  <c r="M41" i="24"/>
  <c r="N41" i="24"/>
  <c r="O41" i="24"/>
  <c r="Q41" i="24"/>
  <c r="R41" i="24"/>
  <c r="S41" i="24"/>
  <c r="T41" i="24"/>
  <c r="U41" i="24"/>
  <c r="V41" i="24"/>
  <c r="W41" i="24"/>
  <c r="X41" i="24"/>
  <c r="Y41" i="24"/>
  <c r="Z41" i="24"/>
  <c r="AA41" i="24"/>
  <c r="AB41" i="24"/>
  <c r="AC41" i="24"/>
  <c r="AD41" i="24"/>
  <c r="AE41" i="24"/>
  <c r="A42" i="24"/>
  <c r="B42" i="24"/>
  <c r="C42" i="24"/>
  <c r="D42" i="24"/>
  <c r="E42" i="24"/>
  <c r="F42" i="24"/>
  <c r="G42" i="24"/>
  <c r="H42" i="24"/>
  <c r="I42" i="24"/>
  <c r="J42" i="24"/>
  <c r="K42" i="24"/>
  <c r="L42" i="24"/>
  <c r="M42" i="24"/>
  <c r="N42" i="24"/>
  <c r="O42" i="24"/>
  <c r="Q42" i="24"/>
  <c r="R42" i="24"/>
  <c r="S42" i="24"/>
  <c r="T42" i="24"/>
  <c r="U42" i="24"/>
  <c r="V42" i="24"/>
  <c r="W42" i="24"/>
  <c r="X42" i="24"/>
  <c r="Y42" i="24"/>
  <c r="Z42" i="24"/>
  <c r="AA42" i="24"/>
  <c r="AB42" i="24"/>
  <c r="AC42" i="24"/>
  <c r="AD42" i="24"/>
  <c r="AE42" i="24"/>
  <c r="A43" i="24"/>
  <c r="B43" i="24"/>
  <c r="C43" i="24"/>
  <c r="D43" i="24"/>
  <c r="E43" i="24"/>
  <c r="F43" i="24"/>
  <c r="G43" i="24"/>
  <c r="H43" i="24"/>
  <c r="I43" i="24"/>
  <c r="J43" i="24"/>
  <c r="K43" i="24"/>
  <c r="L43" i="24"/>
  <c r="M43" i="24"/>
  <c r="N43" i="24"/>
  <c r="O43" i="24"/>
  <c r="Q43" i="24"/>
  <c r="R43" i="24"/>
  <c r="S43" i="24"/>
  <c r="T43" i="24"/>
  <c r="U43" i="24"/>
  <c r="V43" i="24"/>
  <c r="W43" i="24"/>
  <c r="X43" i="24"/>
  <c r="Y43" i="24"/>
  <c r="Z43" i="24"/>
  <c r="AA43" i="24"/>
  <c r="AB43" i="24"/>
  <c r="AC43" i="24"/>
  <c r="AD43" i="24"/>
  <c r="AE43" i="24"/>
  <c r="A44" i="24"/>
  <c r="B44" i="24"/>
  <c r="C44" i="24"/>
  <c r="D44" i="24"/>
  <c r="E44" i="24"/>
  <c r="F44" i="24"/>
  <c r="G44" i="24"/>
  <c r="H44" i="24"/>
  <c r="I44" i="24"/>
  <c r="J44" i="24"/>
  <c r="K44" i="24"/>
  <c r="L44" i="24"/>
  <c r="M44" i="24"/>
  <c r="N44" i="24"/>
  <c r="O44" i="24"/>
  <c r="Q44" i="24"/>
  <c r="R44" i="24"/>
  <c r="S44" i="24"/>
  <c r="T44" i="24"/>
  <c r="U44" i="24"/>
  <c r="V44" i="24"/>
  <c r="W44" i="24"/>
  <c r="X44" i="24"/>
  <c r="Y44" i="24"/>
  <c r="Z44" i="24"/>
  <c r="AA44" i="24"/>
  <c r="AB44" i="24"/>
  <c r="AC44" i="24"/>
  <c r="AD44" i="24"/>
  <c r="AE44" i="24"/>
  <c r="A45" i="24"/>
  <c r="B45" i="24"/>
  <c r="C45" i="24"/>
  <c r="D45" i="24"/>
  <c r="E45" i="24"/>
  <c r="F45" i="24"/>
  <c r="G45" i="24"/>
  <c r="H45" i="24"/>
  <c r="I45" i="24"/>
  <c r="J45" i="24"/>
  <c r="K45" i="24"/>
  <c r="L45" i="24"/>
  <c r="M45" i="24"/>
  <c r="N45" i="24"/>
  <c r="O45" i="24"/>
  <c r="Q45" i="24"/>
  <c r="R45" i="24"/>
  <c r="S45" i="24"/>
  <c r="T45" i="24"/>
  <c r="U45" i="24"/>
  <c r="V45" i="24"/>
  <c r="W45" i="24"/>
  <c r="X45" i="24"/>
  <c r="Y45" i="24"/>
  <c r="Z45" i="24"/>
  <c r="AA45" i="24"/>
  <c r="AB45" i="24"/>
  <c r="AC45" i="24"/>
  <c r="AD45" i="24"/>
  <c r="AE45" i="24"/>
  <c r="A46" i="24"/>
  <c r="B46" i="24"/>
  <c r="C46" i="24"/>
  <c r="D46" i="24"/>
  <c r="E46" i="24"/>
  <c r="F46" i="24"/>
  <c r="G46" i="24"/>
  <c r="H46" i="24"/>
  <c r="I46" i="24"/>
  <c r="J46" i="24"/>
  <c r="K46" i="24"/>
  <c r="L46" i="24"/>
  <c r="M46" i="24"/>
  <c r="N46" i="24"/>
  <c r="O46" i="24"/>
  <c r="Q46" i="24"/>
  <c r="R46" i="24"/>
  <c r="S46" i="24"/>
  <c r="T46" i="24"/>
  <c r="U46" i="24"/>
  <c r="V46" i="24"/>
  <c r="W46" i="24"/>
  <c r="X46" i="24"/>
  <c r="Y46" i="24"/>
  <c r="Z46" i="24"/>
  <c r="AA46" i="24"/>
  <c r="AB46" i="24"/>
  <c r="AC46" i="24"/>
  <c r="AD46" i="24"/>
  <c r="AE46" i="24"/>
  <c r="A47" i="24"/>
  <c r="B47" i="24"/>
  <c r="C47" i="24"/>
  <c r="D47" i="24"/>
  <c r="E47" i="24"/>
  <c r="F47" i="24"/>
  <c r="G47" i="24"/>
  <c r="H47" i="24"/>
  <c r="I47" i="24"/>
  <c r="J47" i="24"/>
  <c r="K47" i="24"/>
  <c r="L47" i="24"/>
  <c r="M47" i="24"/>
  <c r="N47" i="24"/>
  <c r="O47" i="24"/>
  <c r="Q47" i="24"/>
  <c r="R47" i="24"/>
  <c r="S47" i="24"/>
  <c r="T47" i="24"/>
  <c r="U47" i="24"/>
  <c r="V47" i="24"/>
  <c r="W47" i="24"/>
  <c r="X47" i="24"/>
  <c r="Y47" i="24"/>
  <c r="Z47" i="24"/>
  <c r="AA47" i="24"/>
  <c r="AB47" i="24"/>
  <c r="AC47" i="24"/>
  <c r="AD47" i="24"/>
  <c r="AE47" i="24"/>
  <c r="A48" i="24"/>
  <c r="B48" i="24"/>
  <c r="C48" i="24"/>
  <c r="D48" i="24"/>
  <c r="E48" i="24"/>
  <c r="F48" i="24"/>
  <c r="G48" i="24"/>
  <c r="H48" i="24"/>
  <c r="I48" i="24"/>
  <c r="J48" i="24"/>
  <c r="K48" i="24"/>
  <c r="L48" i="24"/>
  <c r="M48" i="24"/>
  <c r="N48" i="24"/>
  <c r="O48" i="24"/>
  <c r="Q48" i="24"/>
  <c r="R48" i="24"/>
  <c r="S48" i="24"/>
  <c r="T48" i="24"/>
  <c r="U48" i="24"/>
  <c r="V48" i="24"/>
  <c r="W48" i="24"/>
  <c r="X48" i="24"/>
  <c r="Y48" i="24"/>
  <c r="Z48" i="24"/>
  <c r="AA48" i="24"/>
  <c r="AB48" i="24"/>
  <c r="AC48" i="24"/>
  <c r="AD48" i="24"/>
  <c r="AE48" i="24"/>
  <c r="A49" i="24"/>
  <c r="B49" i="24"/>
  <c r="C49" i="24"/>
  <c r="D49" i="24"/>
  <c r="E49" i="24"/>
  <c r="F49" i="24"/>
  <c r="G49" i="24"/>
  <c r="H49" i="24"/>
  <c r="I49" i="24"/>
  <c r="J49" i="24"/>
  <c r="K49" i="24"/>
  <c r="L49" i="24"/>
  <c r="M49" i="24"/>
  <c r="N49" i="24"/>
  <c r="O49" i="24"/>
  <c r="Q49" i="24"/>
  <c r="R49" i="24"/>
  <c r="S49" i="24"/>
  <c r="T49" i="24"/>
  <c r="U49" i="24"/>
  <c r="V49" i="24"/>
  <c r="W49" i="24"/>
  <c r="X49" i="24"/>
  <c r="Y49" i="24"/>
  <c r="Z49" i="24"/>
  <c r="AA49" i="24"/>
  <c r="AB49" i="24"/>
  <c r="AC49" i="24"/>
  <c r="AD49" i="24"/>
  <c r="AE49" i="24"/>
  <c r="A50" i="24"/>
  <c r="B50" i="24"/>
  <c r="C50" i="24"/>
  <c r="D50" i="24"/>
  <c r="E50" i="24"/>
  <c r="F50" i="24"/>
  <c r="G50" i="24"/>
  <c r="H50" i="24"/>
  <c r="I50" i="24"/>
  <c r="J50" i="24"/>
  <c r="K50" i="24"/>
  <c r="L50" i="24"/>
  <c r="M50" i="24"/>
  <c r="N50" i="24"/>
  <c r="O50" i="24"/>
  <c r="Q50" i="24"/>
  <c r="R50" i="24"/>
  <c r="S50" i="24"/>
  <c r="T50" i="24"/>
  <c r="U50" i="24"/>
  <c r="V50" i="24"/>
  <c r="W50" i="24"/>
  <c r="X50" i="24"/>
  <c r="Y50" i="24"/>
  <c r="Z50" i="24"/>
  <c r="AA50" i="24"/>
  <c r="AB50" i="24"/>
  <c r="AC50" i="24"/>
  <c r="AD50" i="24"/>
  <c r="AE50" i="24"/>
  <c r="A51" i="24"/>
  <c r="B51" i="24"/>
  <c r="C51" i="24"/>
  <c r="D51" i="24"/>
  <c r="E51" i="24"/>
  <c r="F51" i="24"/>
  <c r="G51" i="24"/>
  <c r="H51" i="24"/>
  <c r="I51" i="24"/>
  <c r="J51" i="24"/>
  <c r="K51" i="24"/>
  <c r="L51" i="24"/>
  <c r="M51" i="24"/>
  <c r="N51" i="24"/>
  <c r="O51" i="24"/>
  <c r="Q51" i="24"/>
  <c r="R51" i="24"/>
  <c r="S51" i="24"/>
  <c r="T51" i="24"/>
  <c r="U51" i="24"/>
  <c r="V51" i="24"/>
  <c r="W51" i="24"/>
  <c r="X51" i="24"/>
  <c r="Y51" i="24"/>
  <c r="Z51" i="24"/>
  <c r="AA51" i="24"/>
  <c r="AB51" i="24"/>
  <c r="AC51" i="24"/>
  <c r="AD51" i="24"/>
  <c r="AE51" i="24"/>
  <c r="A52" i="24"/>
  <c r="B52" i="24"/>
  <c r="C52" i="24"/>
  <c r="D52" i="24"/>
  <c r="E52" i="24"/>
  <c r="F52" i="24"/>
  <c r="G52" i="24"/>
  <c r="H52" i="24"/>
  <c r="I52" i="24"/>
  <c r="J52" i="24"/>
  <c r="K52" i="24"/>
  <c r="L52" i="24"/>
  <c r="M52" i="24"/>
  <c r="N52" i="24"/>
  <c r="O52" i="24"/>
  <c r="Q52" i="24"/>
  <c r="R52" i="24"/>
  <c r="S52" i="24"/>
  <c r="T52" i="24"/>
  <c r="U52" i="24"/>
  <c r="V52" i="24"/>
  <c r="W52" i="24"/>
  <c r="X52" i="24"/>
  <c r="Y52" i="24"/>
  <c r="Z52" i="24"/>
  <c r="AA52" i="24"/>
  <c r="AB52" i="24"/>
  <c r="AC52" i="24"/>
  <c r="AD52" i="24"/>
  <c r="AE52" i="24"/>
  <c r="A53" i="24"/>
  <c r="B53" i="24"/>
  <c r="C53" i="24"/>
  <c r="D53" i="24"/>
  <c r="E53" i="24"/>
  <c r="F53" i="24"/>
  <c r="G53" i="24"/>
  <c r="H53" i="24"/>
  <c r="I53" i="24"/>
  <c r="J53" i="24"/>
  <c r="K53" i="24"/>
  <c r="L53" i="24"/>
  <c r="M53" i="24"/>
  <c r="N53" i="24"/>
  <c r="O53" i="24"/>
  <c r="Q53" i="24"/>
  <c r="R53" i="24"/>
  <c r="S53" i="24"/>
  <c r="T53" i="24"/>
  <c r="U53" i="24"/>
  <c r="V53" i="24"/>
  <c r="W53" i="24"/>
  <c r="X53" i="24"/>
  <c r="Y53" i="24"/>
  <c r="Z53" i="24"/>
  <c r="AA53" i="24"/>
  <c r="AB53" i="24"/>
  <c r="AC53" i="24"/>
  <c r="AD53" i="24"/>
  <c r="AE53" i="24"/>
  <c r="A54" i="24"/>
  <c r="B54" i="24"/>
  <c r="C54" i="24"/>
  <c r="D54" i="24"/>
  <c r="E54" i="24"/>
  <c r="F54" i="24"/>
  <c r="G54" i="24"/>
  <c r="H54" i="24"/>
  <c r="I54" i="24"/>
  <c r="J54" i="24"/>
  <c r="K54" i="24"/>
  <c r="L54" i="24"/>
  <c r="M54" i="24"/>
  <c r="N54" i="24"/>
  <c r="O54" i="24"/>
  <c r="Q54" i="24"/>
  <c r="R54" i="24"/>
  <c r="S54" i="24"/>
  <c r="T54" i="24"/>
  <c r="U54" i="24"/>
  <c r="V54" i="24"/>
  <c r="W54" i="24"/>
  <c r="X54" i="24"/>
  <c r="Y54" i="24"/>
  <c r="Z54" i="24"/>
  <c r="AA54" i="24"/>
  <c r="AB54" i="24"/>
  <c r="AC54" i="24"/>
  <c r="AD54" i="24"/>
  <c r="AE54" i="24"/>
  <c r="A55" i="24"/>
  <c r="B55" i="24"/>
  <c r="C55" i="24"/>
  <c r="D55" i="24"/>
  <c r="E55" i="24"/>
  <c r="F55" i="24"/>
  <c r="G55" i="24"/>
  <c r="H55" i="24"/>
  <c r="I55" i="24"/>
  <c r="J55" i="24"/>
  <c r="K55" i="24"/>
  <c r="L55" i="24"/>
  <c r="M55" i="24"/>
  <c r="N55" i="24"/>
  <c r="O55" i="24"/>
  <c r="Q55" i="24"/>
  <c r="R55" i="24"/>
  <c r="S55" i="24"/>
  <c r="T55" i="24"/>
  <c r="U55" i="24"/>
  <c r="V55" i="24"/>
  <c r="W55" i="24"/>
  <c r="X55" i="24"/>
  <c r="Y55" i="24"/>
  <c r="Z55" i="24"/>
  <c r="AA55" i="24"/>
  <c r="AB55" i="24"/>
  <c r="AC55" i="24"/>
  <c r="AD55" i="24"/>
  <c r="AE55" i="24"/>
  <c r="A56" i="24"/>
  <c r="B56" i="24"/>
  <c r="C56" i="24"/>
  <c r="D56" i="24"/>
  <c r="E56" i="24"/>
  <c r="F56" i="24"/>
  <c r="G56" i="24"/>
  <c r="H56" i="24"/>
  <c r="I56" i="24"/>
  <c r="J56" i="24"/>
  <c r="K56" i="24"/>
  <c r="L56" i="24"/>
  <c r="M56" i="24"/>
  <c r="N56" i="24"/>
  <c r="O56" i="24"/>
  <c r="Q56" i="24"/>
  <c r="R56" i="24"/>
  <c r="S56" i="24"/>
  <c r="T56" i="24"/>
  <c r="U56" i="24"/>
  <c r="V56" i="24"/>
  <c r="W56" i="24"/>
  <c r="X56" i="24"/>
  <c r="Y56" i="24"/>
  <c r="Z56" i="24"/>
  <c r="AA56" i="24"/>
  <c r="AB56" i="24"/>
  <c r="AC56" i="24"/>
  <c r="AD56" i="24"/>
  <c r="AE56" i="24"/>
  <c r="A57" i="24"/>
  <c r="B57" i="24"/>
  <c r="C57" i="24"/>
  <c r="D57" i="24"/>
  <c r="E57" i="24"/>
  <c r="F57" i="24"/>
  <c r="G57" i="24"/>
  <c r="H57" i="24"/>
  <c r="I57" i="24"/>
  <c r="J57" i="24"/>
  <c r="K57" i="24"/>
  <c r="L57" i="24"/>
  <c r="M57" i="24"/>
  <c r="N57" i="24"/>
  <c r="O57" i="24"/>
  <c r="Q57" i="24"/>
  <c r="R57" i="24"/>
  <c r="S57" i="24"/>
  <c r="T57" i="24"/>
  <c r="U57" i="24"/>
  <c r="V57" i="24"/>
  <c r="W57" i="24"/>
  <c r="X57" i="24"/>
  <c r="Y57" i="24"/>
  <c r="Z57" i="24"/>
  <c r="AA57" i="24"/>
  <c r="AB57" i="24"/>
  <c r="AC57" i="24"/>
  <c r="AD57" i="24"/>
  <c r="AE57" i="24"/>
  <c r="A58" i="24"/>
  <c r="B58" i="24"/>
  <c r="C58" i="24"/>
  <c r="D58" i="24"/>
  <c r="E58" i="24"/>
  <c r="F58" i="24"/>
  <c r="G58" i="24"/>
  <c r="H58" i="24"/>
  <c r="I58" i="24"/>
  <c r="J58" i="24"/>
  <c r="K58" i="24"/>
  <c r="L58" i="24"/>
  <c r="M58" i="24"/>
  <c r="N58" i="24"/>
  <c r="O58" i="24"/>
  <c r="Q58" i="24"/>
  <c r="R58" i="24"/>
  <c r="S58" i="24"/>
  <c r="T58" i="24"/>
  <c r="U58" i="24"/>
  <c r="V58" i="24"/>
  <c r="W58" i="24"/>
  <c r="X58" i="24"/>
  <c r="Y58" i="24"/>
  <c r="Z58" i="24"/>
  <c r="AA58" i="24"/>
  <c r="AB58" i="24"/>
  <c r="AC58" i="24"/>
  <c r="AD58" i="24"/>
  <c r="AE58" i="24"/>
  <c r="A59" i="24"/>
  <c r="B59" i="24"/>
  <c r="C59" i="24"/>
  <c r="D59" i="24"/>
  <c r="E59" i="24"/>
  <c r="F59" i="24"/>
  <c r="G59" i="24"/>
  <c r="H59" i="24"/>
  <c r="I59" i="24"/>
  <c r="J59" i="24"/>
  <c r="K59" i="24"/>
  <c r="L59" i="24"/>
  <c r="M59" i="24"/>
  <c r="N59" i="24"/>
  <c r="O59" i="24"/>
  <c r="Q59" i="24"/>
  <c r="R59" i="24"/>
  <c r="S59" i="24"/>
  <c r="T59" i="24"/>
  <c r="U59" i="24"/>
  <c r="V59" i="24"/>
  <c r="W59" i="24"/>
  <c r="X59" i="24"/>
  <c r="Y59" i="24"/>
  <c r="Z59" i="24"/>
  <c r="AA59" i="24"/>
  <c r="AB59" i="24"/>
  <c r="AC59" i="24"/>
  <c r="AD59" i="24"/>
  <c r="AE59" i="24"/>
  <c r="A60" i="24"/>
  <c r="B60" i="24"/>
  <c r="C60" i="24"/>
  <c r="D60" i="24"/>
  <c r="E60" i="24"/>
  <c r="F60" i="24"/>
  <c r="G60" i="24"/>
  <c r="H60" i="24"/>
  <c r="I60" i="24"/>
  <c r="J60" i="24"/>
  <c r="K60" i="24"/>
  <c r="L60" i="24"/>
  <c r="M60" i="24"/>
  <c r="N60" i="24"/>
  <c r="O60" i="24"/>
  <c r="Q60" i="24"/>
  <c r="R60" i="24"/>
  <c r="S60" i="24"/>
  <c r="T60" i="24"/>
  <c r="U60" i="24"/>
  <c r="V60" i="24"/>
  <c r="W60" i="24"/>
  <c r="X60" i="24"/>
  <c r="Y60" i="24"/>
  <c r="Z60" i="24"/>
  <c r="AA60" i="24"/>
  <c r="AB60" i="24"/>
  <c r="AC60" i="24"/>
  <c r="AD60" i="24"/>
  <c r="AE60" i="24"/>
  <c r="A61" i="24"/>
  <c r="B61" i="24"/>
  <c r="C61" i="24"/>
  <c r="D61" i="24"/>
  <c r="E61" i="24"/>
  <c r="F61" i="24"/>
  <c r="G61" i="24"/>
  <c r="H61" i="24"/>
  <c r="I61" i="24"/>
  <c r="J61" i="24"/>
  <c r="K61" i="24"/>
  <c r="L61" i="24"/>
  <c r="M61" i="24"/>
  <c r="N61" i="24"/>
  <c r="O61" i="24"/>
  <c r="Q61" i="24"/>
  <c r="R61" i="24"/>
  <c r="S61" i="24"/>
  <c r="T61" i="24"/>
  <c r="U61" i="24"/>
  <c r="V61" i="24"/>
  <c r="W61" i="24"/>
  <c r="X61" i="24"/>
  <c r="Y61" i="24"/>
  <c r="Z61" i="24"/>
  <c r="AA61" i="24"/>
  <c r="AB61" i="24"/>
  <c r="AC61" i="24"/>
  <c r="AD61" i="24"/>
  <c r="AE61" i="24"/>
  <c r="A62" i="24"/>
  <c r="B62" i="24"/>
  <c r="C62" i="24"/>
  <c r="D62" i="24"/>
  <c r="E62" i="24"/>
  <c r="F62" i="24"/>
  <c r="G62" i="24"/>
  <c r="H62" i="24"/>
  <c r="I62" i="24"/>
  <c r="J62" i="24"/>
  <c r="K62" i="24"/>
  <c r="L62" i="24"/>
  <c r="M62" i="24"/>
  <c r="N62" i="24"/>
  <c r="O62" i="24"/>
  <c r="Q62" i="24"/>
  <c r="R62" i="24"/>
  <c r="S62" i="24"/>
  <c r="T62" i="24"/>
  <c r="U62" i="24"/>
  <c r="V62" i="24"/>
  <c r="W62" i="24"/>
  <c r="X62" i="24"/>
  <c r="Y62" i="24"/>
  <c r="Z62" i="24"/>
  <c r="AA62" i="24"/>
  <c r="AB62" i="24"/>
  <c r="AC62" i="24"/>
  <c r="AD62" i="24"/>
  <c r="AE62" i="24"/>
  <c r="A63" i="24"/>
  <c r="B63" i="24"/>
  <c r="C63" i="24"/>
  <c r="D63" i="24"/>
  <c r="E63" i="24"/>
  <c r="F63" i="24"/>
  <c r="G63" i="24"/>
  <c r="H63" i="24"/>
  <c r="I63" i="24"/>
  <c r="J63" i="24"/>
  <c r="K63" i="24"/>
  <c r="L63" i="24"/>
  <c r="M63" i="24"/>
  <c r="N63" i="24"/>
  <c r="O63" i="24"/>
  <c r="Q63" i="24"/>
  <c r="R63" i="24"/>
  <c r="S63" i="24"/>
  <c r="T63" i="24"/>
  <c r="U63" i="24"/>
  <c r="V63" i="24"/>
  <c r="W63" i="24"/>
  <c r="X63" i="24"/>
  <c r="Y63" i="24"/>
  <c r="Z63" i="24"/>
  <c r="AA63" i="24"/>
  <c r="AB63" i="24"/>
  <c r="AC63" i="24"/>
  <c r="AD63" i="24"/>
  <c r="AE63" i="24"/>
  <c r="A64" i="24"/>
  <c r="B64" i="24"/>
  <c r="C64" i="24"/>
  <c r="D64" i="24"/>
  <c r="E64" i="24"/>
  <c r="F64" i="24"/>
  <c r="G64" i="24"/>
  <c r="H64" i="24"/>
  <c r="I64" i="24"/>
  <c r="J64" i="24"/>
  <c r="K64" i="24"/>
  <c r="L64" i="24"/>
  <c r="M64" i="24"/>
  <c r="N64" i="24"/>
  <c r="O64" i="24"/>
  <c r="Q64" i="24"/>
  <c r="R64" i="24"/>
  <c r="S64" i="24"/>
  <c r="T64" i="24"/>
  <c r="U64" i="24"/>
  <c r="V64" i="24"/>
  <c r="W64" i="24"/>
  <c r="X64" i="24"/>
  <c r="Y64" i="24"/>
  <c r="Z64" i="24"/>
  <c r="AA64" i="24"/>
  <c r="AB64" i="24"/>
  <c r="AC64" i="24"/>
  <c r="AD64" i="24"/>
  <c r="AE64" i="24"/>
  <c r="A65" i="24"/>
  <c r="B65" i="24"/>
  <c r="C65" i="24"/>
  <c r="D65" i="24"/>
  <c r="E65" i="24"/>
  <c r="F65" i="24"/>
  <c r="G65" i="24"/>
  <c r="H65" i="24"/>
  <c r="I65" i="24"/>
  <c r="J65" i="24"/>
  <c r="K65" i="24"/>
  <c r="L65" i="24"/>
  <c r="M65" i="24"/>
  <c r="N65" i="24"/>
  <c r="O65" i="24"/>
  <c r="Q65" i="24"/>
  <c r="R65" i="24"/>
  <c r="S65" i="24"/>
  <c r="T65" i="24"/>
  <c r="U65" i="24"/>
  <c r="V65" i="24"/>
  <c r="W65" i="24"/>
  <c r="X65" i="24"/>
  <c r="Y65" i="24"/>
  <c r="Z65" i="24"/>
  <c r="AA65" i="24"/>
  <c r="AB65" i="24"/>
  <c r="AC65" i="24"/>
  <c r="AD65" i="24"/>
  <c r="AE65" i="24"/>
  <c r="A66" i="24"/>
  <c r="B66" i="24"/>
  <c r="C66" i="24"/>
  <c r="D66" i="24"/>
  <c r="E66" i="24"/>
  <c r="F66" i="24"/>
  <c r="G66" i="24"/>
  <c r="H66" i="24"/>
  <c r="I66" i="24"/>
  <c r="J66" i="24"/>
  <c r="K66" i="24"/>
  <c r="L66" i="24"/>
  <c r="M66" i="24"/>
  <c r="N66" i="24"/>
  <c r="O66" i="24"/>
  <c r="Q66" i="24"/>
  <c r="R66" i="24"/>
  <c r="S66" i="24"/>
  <c r="T66" i="24"/>
  <c r="U66" i="24"/>
  <c r="V66" i="24"/>
  <c r="W66" i="24"/>
  <c r="X66" i="24"/>
  <c r="Y66" i="24"/>
  <c r="Z66" i="24"/>
  <c r="AA66" i="24"/>
  <c r="AB66" i="24"/>
  <c r="AC66" i="24"/>
  <c r="AD66" i="24"/>
  <c r="AE66" i="24"/>
  <c r="A67" i="24"/>
  <c r="B67" i="24"/>
  <c r="C67" i="24"/>
  <c r="D67" i="24"/>
  <c r="E67" i="24"/>
  <c r="F67" i="24"/>
  <c r="G67" i="24"/>
  <c r="H67" i="24"/>
  <c r="I67" i="24"/>
  <c r="J67" i="24"/>
  <c r="K67" i="24"/>
  <c r="L67" i="24"/>
  <c r="M67" i="24"/>
  <c r="N67" i="24"/>
  <c r="O67" i="24"/>
  <c r="Q67" i="24"/>
  <c r="R67" i="24"/>
  <c r="S67" i="24"/>
  <c r="T67" i="24"/>
  <c r="U67" i="24"/>
  <c r="V67" i="24"/>
  <c r="W67" i="24"/>
  <c r="X67" i="24"/>
  <c r="Y67" i="24"/>
  <c r="Z67" i="24"/>
  <c r="AA67" i="24"/>
  <c r="AB67" i="24"/>
  <c r="AC67" i="24"/>
  <c r="AD67" i="24"/>
  <c r="AE67" i="24"/>
  <c r="A68" i="24"/>
  <c r="B68" i="24"/>
  <c r="C68" i="24"/>
  <c r="D68" i="24"/>
  <c r="E68" i="24"/>
  <c r="F68" i="24"/>
  <c r="G68" i="24"/>
  <c r="H68" i="24"/>
  <c r="I68" i="24"/>
  <c r="J68" i="24"/>
  <c r="K68" i="24"/>
  <c r="L68" i="24"/>
  <c r="M68" i="24"/>
  <c r="N68" i="24"/>
  <c r="O68" i="24"/>
  <c r="Q68" i="24"/>
  <c r="R68" i="24"/>
  <c r="S68" i="24"/>
  <c r="T68" i="24"/>
  <c r="U68" i="24"/>
  <c r="V68" i="24"/>
  <c r="W68" i="24"/>
  <c r="X68" i="24"/>
  <c r="Y68" i="24"/>
  <c r="Z68" i="24"/>
  <c r="AA68" i="24"/>
  <c r="AB68" i="24"/>
  <c r="AC68" i="24"/>
  <c r="AD68" i="24"/>
  <c r="AE68" i="24"/>
  <c r="A69" i="24"/>
  <c r="B69" i="24"/>
  <c r="C69" i="24"/>
  <c r="D69" i="24"/>
  <c r="E69" i="24"/>
  <c r="F69" i="24"/>
  <c r="G69" i="24"/>
  <c r="H69" i="24"/>
  <c r="I69" i="24"/>
  <c r="J69" i="24"/>
  <c r="K69" i="24"/>
  <c r="L69" i="24"/>
  <c r="M69" i="24"/>
  <c r="N69" i="24"/>
  <c r="O69" i="24"/>
  <c r="Q69" i="24"/>
  <c r="R69" i="24"/>
  <c r="S69" i="24"/>
  <c r="T69" i="24"/>
  <c r="U69" i="24"/>
  <c r="V69" i="24"/>
  <c r="W69" i="24"/>
  <c r="X69" i="24"/>
  <c r="Y69" i="24"/>
  <c r="Z69" i="24"/>
  <c r="AA69" i="24"/>
  <c r="AB69" i="24"/>
  <c r="AC69" i="24"/>
  <c r="AD69" i="24"/>
  <c r="AE69" i="24"/>
  <c r="A70" i="24"/>
  <c r="B70" i="24"/>
  <c r="C70" i="24"/>
  <c r="D70" i="24"/>
  <c r="E70" i="24"/>
  <c r="F70" i="24"/>
  <c r="G70" i="24"/>
  <c r="H70" i="24"/>
  <c r="I70" i="24"/>
  <c r="J70" i="24"/>
  <c r="K70" i="24"/>
  <c r="L70" i="24"/>
  <c r="M70" i="24"/>
  <c r="N70" i="24"/>
  <c r="O70" i="24"/>
  <c r="Q70" i="24"/>
  <c r="R70" i="24"/>
  <c r="S70" i="24"/>
  <c r="T70" i="24"/>
  <c r="U70" i="24"/>
  <c r="V70" i="24"/>
  <c r="W70" i="24"/>
  <c r="X70" i="24"/>
  <c r="Y70" i="24"/>
  <c r="Z70" i="24"/>
  <c r="AA70" i="24"/>
  <c r="AB70" i="24"/>
  <c r="AC70" i="24"/>
  <c r="AD70" i="24"/>
  <c r="AE70" i="24"/>
  <c r="A71" i="24"/>
  <c r="B71" i="24"/>
  <c r="C71" i="24"/>
  <c r="D71" i="24"/>
  <c r="E71" i="24"/>
  <c r="F71" i="24"/>
  <c r="G71" i="24"/>
  <c r="H71" i="24"/>
  <c r="I71" i="24"/>
  <c r="J71" i="24"/>
  <c r="K71" i="24"/>
  <c r="L71" i="24"/>
  <c r="M71" i="24"/>
  <c r="N71" i="24"/>
  <c r="O71" i="24"/>
  <c r="Q71" i="24"/>
  <c r="R71" i="24"/>
  <c r="S71" i="24"/>
  <c r="T71" i="24"/>
  <c r="U71" i="24"/>
  <c r="V71" i="24"/>
  <c r="W71" i="24"/>
  <c r="X71" i="24"/>
  <c r="Y71" i="24"/>
  <c r="Z71" i="24"/>
  <c r="AA71" i="24"/>
  <c r="AB71" i="24"/>
  <c r="AC71" i="24"/>
  <c r="AD71" i="24"/>
  <c r="AE71" i="24"/>
  <c r="A72" i="24"/>
  <c r="B72" i="24"/>
  <c r="C72" i="24"/>
  <c r="D72" i="24"/>
  <c r="E72" i="24"/>
  <c r="F72" i="24"/>
  <c r="G72" i="24"/>
  <c r="H72" i="24"/>
  <c r="I72" i="24"/>
  <c r="J72" i="24"/>
  <c r="K72" i="24"/>
  <c r="L72" i="24"/>
  <c r="M72" i="24"/>
  <c r="N72" i="24"/>
  <c r="O72" i="24"/>
  <c r="Q72" i="24"/>
  <c r="R72" i="24"/>
  <c r="S72" i="24"/>
  <c r="T72" i="24"/>
  <c r="U72" i="24"/>
  <c r="V72" i="24"/>
  <c r="W72" i="24"/>
  <c r="X72" i="24"/>
  <c r="Y72" i="24"/>
  <c r="Z72" i="24"/>
  <c r="AA72" i="24"/>
  <c r="AB72" i="24"/>
  <c r="AC72" i="24"/>
  <c r="AD72" i="24"/>
  <c r="AE72" i="24"/>
  <c r="A73" i="24"/>
  <c r="B73" i="24"/>
  <c r="C73" i="24"/>
  <c r="D73" i="24"/>
  <c r="E73" i="24"/>
  <c r="F73" i="24"/>
  <c r="G73" i="24"/>
  <c r="H73" i="24"/>
  <c r="I73" i="24"/>
  <c r="J73" i="24"/>
  <c r="K73" i="24"/>
  <c r="L73" i="24"/>
  <c r="M73" i="24"/>
  <c r="N73" i="24"/>
  <c r="O73" i="24"/>
  <c r="Q73" i="24"/>
  <c r="R73" i="24"/>
  <c r="S73" i="24"/>
  <c r="T73" i="24"/>
  <c r="U73" i="24"/>
  <c r="V73" i="24"/>
  <c r="W73" i="24"/>
  <c r="X73" i="24"/>
  <c r="Y73" i="24"/>
  <c r="Z73" i="24"/>
  <c r="AA73" i="24"/>
  <c r="AB73" i="24"/>
  <c r="AC73" i="24"/>
  <c r="AD73" i="24"/>
  <c r="AE73" i="24"/>
  <c r="A74" i="24"/>
  <c r="B74" i="24"/>
  <c r="C74" i="24"/>
  <c r="D74" i="24"/>
  <c r="E74" i="24"/>
  <c r="F74" i="24"/>
  <c r="G74" i="24"/>
  <c r="H74" i="24"/>
  <c r="I74" i="24"/>
  <c r="J74" i="24"/>
  <c r="K74" i="24"/>
  <c r="L74" i="24"/>
  <c r="M74" i="24"/>
  <c r="N74" i="24"/>
  <c r="O74" i="24"/>
  <c r="Q74" i="24"/>
  <c r="R74" i="24"/>
  <c r="S74" i="24"/>
  <c r="T74" i="24"/>
  <c r="U74" i="24"/>
  <c r="V74" i="24"/>
  <c r="W74" i="24"/>
  <c r="X74" i="24"/>
  <c r="Y74" i="24"/>
  <c r="Z74" i="24"/>
  <c r="AA74" i="24"/>
  <c r="AB74" i="24"/>
  <c r="AC74" i="24"/>
  <c r="AD74" i="24"/>
  <c r="AE74" i="24"/>
  <c r="A75" i="24"/>
  <c r="B75" i="24"/>
  <c r="C75" i="24"/>
  <c r="D75" i="24"/>
  <c r="E75" i="24"/>
  <c r="F75" i="24"/>
  <c r="G75" i="24"/>
  <c r="H75" i="24"/>
  <c r="I75" i="24"/>
  <c r="J75" i="24"/>
  <c r="K75" i="24"/>
  <c r="L75" i="24"/>
  <c r="M75" i="24"/>
  <c r="N75" i="24"/>
  <c r="O75" i="24"/>
  <c r="Q75" i="24"/>
  <c r="R75" i="24"/>
  <c r="S75" i="24"/>
  <c r="T75" i="24"/>
  <c r="U75" i="24"/>
  <c r="V75" i="24"/>
  <c r="W75" i="24"/>
  <c r="X75" i="24"/>
  <c r="Y75" i="24"/>
  <c r="Z75" i="24"/>
  <c r="AA75" i="24"/>
  <c r="AB75" i="24"/>
  <c r="AC75" i="24"/>
  <c r="AD75" i="24"/>
  <c r="AE75" i="24"/>
  <c r="A76" i="24"/>
  <c r="B76" i="24"/>
  <c r="C76" i="24"/>
  <c r="D76" i="24"/>
  <c r="E76" i="24"/>
  <c r="F76" i="24"/>
  <c r="G76" i="24"/>
  <c r="H76" i="24"/>
  <c r="I76" i="24"/>
  <c r="J76" i="24"/>
  <c r="K76" i="24"/>
  <c r="L76" i="24"/>
  <c r="M76" i="24"/>
  <c r="N76" i="24"/>
  <c r="O76" i="24"/>
  <c r="Q76" i="24"/>
  <c r="R76" i="24"/>
  <c r="S76" i="24"/>
  <c r="T76" i="24"/>
  <c r="U76" i="24"/>
  <c r="V76" i="24"/>
  <c r="W76" i="24"/>
  <c r="X76" i="24"/>
  <c r="Y76" i="24"/>
  <c r="Z76" i="24"/>
  <c r="AA76" i="24"/>
  <c r="AB76" i="24"/>
  <c r="AC76" i="24"/>
  <c r="AD76" i="24"/>
  <c r="AE76" i="24"/>
  <c r="A77" i="24"/>
  <c r="B77" i="24"/>
  <c r="C77" i="24"/>
  <c r="D77" i="24"/>
  <c r="E77" i="24"/>
  <c r="F77" i="24"/>
  <c r="G77" i="24"/>
  <c r="H77" i="24"/>
  <c r="I77" i="24"/>
  <c r="J77" i="24"/>
  <c r="K77" i="24"/>
  <c r="L77" i="24"/>
  <c r="M77" i="24"/>
  <c r="N77" i="24"/>
  <c r="O77" i="24"/>
  <c r="Q77" i="24"/>
  <c r="R77" i="24"/>
  <c r="S77" i="24"/>
  <c r="T77" i="24"/>
  <c r="U77" i="24"/>
  <c r="V77" i="24"/>
  <c r="W77" i="24"/>
  <c r="X77" i="24"/>
  <c r="Y77" i="24"/>
  <c r="Z77" i="24"/>
  <c r="AA77" i="24"/>
  <c r="AB77" i="24"/>
  <c r="AC77" i="24"/>
  <c r="AD77" i="24"/>
  <c r="AE77" i="24"/>
  <c r="A78" i="24"/>
  <c r="B78" i="24"/>
  <c r="C78" i="24"/>
  <c r="D78" i="24"/>
  <c r="E78" i="24"/>
  <c r="F78" i="24"/>
  <c r="G78" i="24"/>
  <c r="H78" i="24"/>
  <c r="I78" i="24"/>
  <c r="J78" i="24"/>
  <c r="K78" i="24"/>
  <c r="L78" i="24"/>
  <c r="M78" i="24"/>
  <c r="N78" i="24"/>
  <c r="O78" i="24"/>
  <c r="Q78" i="24"/>
  <c r="R78" i="24"/>
  <c r="S78" i="24"/>
  <c r="T78" i="24"/>
  <c r="U78" i="24"/>
  <c r="V78" i="24"/>
  <c r="W78" i="24"/>
  <c r="X78" i="24"/>
  <c r="Y78" i="24"/>
  <c r="Z78" i="24"/>
  <c r="AA78" i="24"/>
  <c r="AB78" i="24"/>
  <c r="AC78" i="24"/>
  <c r="AD78" i="24"/>
  <c r="AE78" i="24"/>
  <c r="A79" i="24"/>
  <c r="B79" i="24"/>
  <c r="C79" i="24"/>
  <c r="D79" i="24"/>
  <c r="E79" i="24"/>
  <c r="F79" i="24"/>
  <c r="G79" i="24"/>
  <c r="H79" i="24"/>
  <c r="I79" i="24"/>
  <c r="J79" i="24"/>
  <c r="K79" i="24"/>
  <c r="L79" i="24"/>
  <c r="M79" i="24"/>
  <c r="N79" i="24"/>
  <c r="O79" i="24"/>
  <c r="Q79" i="24"/>
  <c r="R79" i="24"/>
  <c r="S79" i="24"/>
  <c r="T79" i="24"/>
  <c r="U79" i="24"/>
  <c r="V79" i="24"/>
  <c r="W79" i="24"/>
  <c r="X79" i="24"/>
  <c r="Y79" i="24"/>
  <c r="Z79" i="24"/>
  <c r="AA79" i="24"/>
  <c r="AB79" i="24"/>
  <c r="AC79" i="24"/>
  <c r="AD79" i="24"/>
  <c r="AE79" i="24"/>
  <c r="A80" i="24"/>
  <c r="B80" i="24"/>
  <c r="C80" i="24"/>
  <c r="D80" i="24"/>
  <c r="E80" i="24"/>
  <c r="F80" i="24"/>
  <c r="G80" i="24"/>
  <c r="H80" i="24"/>
  <c r="I80" i="24"/>
  <c r="J80" i="24"/>
  <c r="K80" i="24"/>
  <c r="L80" i="24"/>
  <c r="M80" i="24"/>
  <c r="N80" i="24"/>
  <c r="O80" i="24"/>
  <c r="Q80" i="24"/>
  <c r="R80" i="24"/>
  <c r="S80" i="24"/>
  <c r="T80" i="24"/>
  <c r="U80" i="24"/>
  <c r="V80" i="24"/>
  <c r="W80" i="24"/>
  <c r="X80" i="24"/>
  <c r="Y80" i="24"/>
  <c r="Z80" i="24"/>
  <c r="AA80" i="24"/>
  <c r="AB80" i="24"/>
  <c r="AC80" i="24"/>
  <c r="AD80" i="24"/>
  <c r="AE80" i="24"/>
  <c r="A81" i="24"/>
  <c r="B81" i="24"/>
  <c r="C81" i="24"/>
  <c r="D81" i="24"/>
  <c r="E81" i="24"/>
  <c r="F81" i="24"/>
  <c r="G81" i="24"/>
  <c r="H81" i="24"/>
  <c r="I81" i="24"/>
  <c r="J81" i="24"/>
  <c r="K81" i="24"/>
  <c r="L81" i="24"/>
  <c r="M81" i="24"/>
  <c r="N81" i="24"/>
  <c r="O81" i="24"/>
  <c r="Q81" i="24"/>
  <c r="R81" i="24"/>
  <c r="S81" i="24"/>
  <c r="T81" i="24"/>
  <c r="U81" i="24"/>
  <c r="V81" i="24"/>
  <c r="W81" i="24"/>
  <c r="X81" i="24"/>
  <c r="Y81" i="24"/>
  <c r="Z81" i="24"/>
  <c r="AA81" i="24"/>
  <c r="AB81" i="24"/>
  <c r="AC81" i="24"/>
  <c r="AD81" i="24"/>
  <c r="AE81" i="24"/>
  <c r="A82" i="24"/>
  <c r="B82" i="24"/>
  <c r="C82" i="24"/>
  <c r="D82" i="24"/>
  <c r="E82" i="24"/>
  <c r="F82" i="24"/>
  <c r="G82" i="24"/>
  <c r="H82" i="24"/>
  <c r="I82" i="24"/>
  <c r="J82" i="24"/>
  <c r="K82" i="24"/>
  <c r="L82" i="24"/>
  <c r="M82" i="24"/>
  <c r="N82" i="24"/>
  <c r="O82" i="24"/>
  <c r="Q82" i="24"/>
  <c r="R82" i="24"/>
  <c r="S82" i="24"/>
  <c r="T82" i="24"/>
  <c r="U82" i="24"/>
  <c r="V82" i="24"/>
  <c r="W82" i="24"/>
  <c r="X82" i="24"/>
  <c r="Y82" i="24"/>
  <c r="Z82" i="24"/>
  <c r="AA82" i="24"/>
  <c r="AB82" i="24"/>
  <c r="AC82" i="24"/>
  <c r="AD82" i="24"/>
  <c r="AE82" i="24"/>
  <c r="A83" i="24"/>
  <c r="B83" i="24"/>
  <c r="C83" i="24"/>
  <c r="D83" i="24"/>
  <c r="E83" i="24"/>
  <c r="F83" i="24"/>
  <c r="G83" i="24"/>
  <c r="H83" i="24"/>
  <c r="I83" i="24"/>
  <c r="J83" i="24"/>
  <c r="K83" i="24"/>
  <c r="L83" i="24"/>
  <c r="M83" i="24"/>
  <c r="N83" i="24"/>
  <c r="O83" i="24"/>
  <c r="Q83" i="24"/>
  <c r="R83" i="24"/>
  <c r="S83" i="24"/>
  <c r="T83" i="24"/>
  <c r="U83" i="24"/>
  <c r="V83" i="24"/>
  <c r="W83" i="24"/>
  <c r="X83" i="24"/>
  <c r="Y83" i="24"/>
  <c r="Z83" i="24"/>
  <c r="AA83" i="24"/>
  <c r="AB83" i="24"/>
  <c r="AC83" i="24"/>
  <c r="AD83" i="24"/>
  <c r="AE83" i="24"/>
  <c r="A84" i="24"/>
  <c r="B84" i="24"/>
  <c r="C84" i="24"/>
  <c r="D84" i="24"/>
  <c r="E84" i="24"/>
  <c r="F84" i="24"/>
  <c r="G84" i="24"/>
  <c r="H84" i="24"/>
  <c r="I84" i="24"/>
  <c r="J84" i="24"/>
  <c r="K84" i="24"/>
  <c r="L84" i="24"/>
  <c r="M84" i="24"/>
  <c r="N84" i="24"/>
  <c r="O84" i="24"/>
  <c r="Q84" i="24"/>
  <c r="R84" i="24"/>
  <c r="S84" i="24"/>
  <c r="T84" i="24"/>
  <c r="U84" i="24"/>
  <c r="V84" i="24"/>
  <c r="W84" i="24"/>
  <c r="X84" i="24"/>
  <c r="Y84" i="24"/>
  <c r="Z84" i="24"/>
  <c r="AA84" i="24"/>
  <c r="AB84" i="24"/>
  <c r="AC84" i="24"/>
  <c r="AD84" i="24"/>
  <c r="AE84" i="24"/>
  <c r="A85" i="24"/>
  <c r="B85" i="24"/>
  <c r="C85" i="24"/>
  <c r="D85" i="24"/>
  <c r="E85" i="24"/>
  <c r="F85" i="24"/>
  <c r="G85" i="24"/>
  <c r="H85" i="24"/>
  <c r="I85" i="24"/>
  <c r="J85" i="24"/>
  <c r="K85" i="24"/>
  <c r="L85" i="24"/>
  <c r="M85" i="24"/>
  <c r="N85" i="24"/>
  <c r="O85" i="24"/>
  <c r="Q85" i="24"/>
  <c r="R85" i="24"/>
  <c r="S85" i="24"/>
  <c r="T85" i="24"/>
  <c r="U85" i="24"/>
  <c r="V85" i="24"/>
  <c r="W85" i="24"/>
  <c r="X85" i="24"/>
  <c r="Y85" i="24"/>
  <c r="Z85" i="24"/>
  <c r="AA85" i="24"/>
  <c r="AB85" i="24"/>
  <c r="AC85" i="24"/>
  <c r="AD85" i="24"/>
  <c r="AE85" i="24"/>
  <c r="A86" i="24"/>
  <c r="B86" i="24"/>
  <c r="C86" i="24"/>
  <c r="D86" i="24"/>
  <c r="E86" i="24"/>
  <c r="F86" i="24"/>
  <c r="G86" i="24"/>
  <c r="H86" i="24"/>
  <c r="I86" i="24"/>
  <c r="J86" i="24"/>
  <c r="K86" i="24"/>
  <c r="L86" i="24"/>
  <c r="M86" i="24"/>
  <c r="N86" i="24"/>
  <c r="O86" i="24"/>
  <c r="Q86" i="24"/>
  <c r="R86" i="24"/>
  <c r="S86" i="24"/>
  <c r="T86" i="24"/>
  <c r="U86" i="24"/>
  <c r="V86" i="24"/>
  <c r="W86" i="24"/>
  <c r="X86" i="24"/>
  <c r="Y86" i="24"/>
  <c r="Z86" i="24"/>
  <c r="AA86" i="24"/>
  <c r="AB86" i="24"/>
  <c r="AC86" i="24"/>
  <c r="AD86" i="24"/>
  <c r="AE86" i="24"/>
  <c r="A87" i="24"/>
  <c r="B87" i="24"/>
  <c r="C87" i="24"/>
  <c r="D87" i="24"/>
  <c r="E87" i="24"/>
  <c r="F87" i="24"/>
  <c r="G87" i="24"/>
  <c r="H87" i="24"/>
  <c r="I87" i="24"/>
  <c r="J87" i="24"/>
  <c r="K87" i="24"/>
  <c r="L87" i="24"/>
  <c r="M87" i="24"/>
  <c r="N87" i="24"/>
  <c r="O87" i="24"/>
  <c r="Q87" i="24"/>
  <c r="R87" i="24"/>
  <c r="S87" i="24"/>
  <c r="T87" i="24"/>
  <c r="U87" i="24"/>
  <c r="V87" i="24"/>
  <c r="W87" i="24"/>
  <c r="X87" i="24"/>
  <c r="Y87" i="24"/>
  <c r="Z87" i="24"/>
  <c r="AA87" i="24"/>
  <c r="AB87" i="24"/>
  <c r="AC87" i="24"/>
  <c r="AD87" i="24"/>
  <c r="AE87" i="24"/>
  <c r="A88" i="24"/>
  <c r="B88" i="24"/>
  <c r="C88" i="24"/>
  <c r="D88" i="24"/>
  <c r="E88" i="24"/>
  <c r="F88" i="24"/>
  <c r="G88" i="24"/>
  <c r="H88" i="24"/>
  <c r="I88" i="24"/>
  <c r="J88" i="24"/>
  <c r="K88" i="24"/>
  <c r="L88" i="24"/>
  <c r="M88" i="24"/>
  <c r="N88" i="24"/>
  <c r="O88" i="24"/>
  <c r="Q88" i="24"/>
  <c r="R88" i="24"/>
  <c r="S88" i="24"/>
  <c r="T88" i="24"/>
  <c r="U88" i="24"/>
  <c r="V88" i="24"/>
  <c r="W88" i="24"/>
  <c r="X88" i="24"/>
  <c r="Y88" i="24"/>
  <c r="Z88" i="24"/>
  <c r="AA88" i="24"/>
  <c r="AB88" i="24"/>
  <c r="AC88" i="24"/>
  <c r="AD88" i="24"/>
  <c r="AE88" i="24"/>
  <c r="A89" i="24"/>
  <c r="B89" i="24"/>
  <c r="C89" i="24"/>
  <c r="D89" i="24"/>
  <c r="E89" i="24"/>
  <c r="F89" i="24"/>
  <c r="G89" i="24"/>
  <c r="H89" i="24"/>
  <c r="I89" i="24"/>
  <c r="J89" i="24"/>
  <c r="K89" i="24"/>
  <c r="L89" i="24"/>
  <c r="M89" i="24"/>
  <c r="N89" i="24"/>
  <c r="O89" i="24"/>
  <c r="Q89" i="24"/>
  <c r="R89" i="24"/>
  <c r="S89" i="24"/>
  <c r="T89" i="24"/>
  <c r="U89" i="24"/>
  <c r="V89" i="24"/>
  <c r="W89" i="24"/>
  <c r="X89" i="24"/>
  <c r="Y89" i="24"/>
  <c r="Z89" i="24"/>
  <c r="AA89" i="24"/>
  <c r="AB89" i="24"/>
  <c r="AC89" i="24"/>
  <c r="AD89" i="24"/>
  <c r="AE89" i="24"/>
  <c r="A90" i="24"/>
  <c r="B90" i="24"/>
  <c r="C90" i="24"/>
  <c r="D90" i="24"/>
  <c r="E90" i="24"/>
  <c r="F90" i="24"/>
  <c r="G90" i="24"/>
  <c r="H90" i="24"/>
  <c r="I90" i="24"/>
  <c r="J90" i="24"/>
  <c r="K90" i="24"/>
  <c r="L90" i="24"/>
  <c r="M90" i="24"/>
  <c r="N90" i="24"/>
  <c r="O90" i="24"/>
  <c r="Q90" i="24"/>
  <c r="R90" i="24"/>
  <c r="S90" i="24"/>
  <c r="T90" i="24"/>
  <c r="U90" i="24"/>
  <c r="V90" i="24"/>
  <c r="W90" i="24"/>
  <c r="X90" i="24"/>
  <c r="Y90" i="24"/>
  <c r="Z90" i="24"/>
  <c r="AA90" i="24"/>
  <c r="AB90" i="24"/>
  <c r="AC90" i="24"/>
  <c r="AD90" i="24"/>
  <c r="AE90" i="24"/>
  <c r="A91" i="24"/>
  <c r="B91" i="24"/>
  <c r="C91" i="24"/>
  <c r="D91" i="24"/>
  <c r="E91" i="24"/>
  <c r="F91" i="24"/>
  <c r="G91" i="24"/>
  <c r="H91" i="24"/>
  <c r="I91" i="24"/>
  <c r="J91" i="24"/>
  <c r="K91" i="24"/>
  <c r="L91" i="24"/>
  <c r="M91" i="24"/>
  <c r="N91" i="24"/>
  <c r="O91" i="24"/>
  <c r="Q91" i="24"/>
  <c r="R91" i="24"/>
  <c r="S91" i="24"/>
  <c r="T91" i="24"/>
  <c r="U91" i="24"/>
  <c r="V91" i="24"/>
  <c r="W91" i="24"/>
  <c r="X91" i="24"/>
  <c r="Y91" i="24"/>
  <c r="Z91" i="24"/>
  <c r="AA91" i="24"/>
  <c r="AB91" i="24"/>
  <c r="AC91" i="24"/>
  <c r="AD91" i="24"/>
  <c r="AE91" i="24"/>
  <c r="A92" i="24"/>
  <c r="B92" i="24"/>
  <c r="C92" i="24"/>
  <c r="D92" i="24"/>
  <c r="E92" i="24"/>
  <c r="F92" i="24"/>
  <c r="G92" i="24"/>
  <c r="H92" i="24"/>
  <c r="I92" i="24"/>
  <c r="J92" i="24"/>
  <c r="K92" i="24"/>
  <c r="L92" i="24"/>
  <c r="M92" i="24"/>
  <c r="N92" i="24"/>
  <c r="O92" i="24"/>
  <c r="Q92" i="24"/>
  <c r="R92" i="24"/>
  <c r="S92" i="24"/>
  <c r="T92" i="24"/>
  <c r="U92" i="24"/>
  <c r="V92" i="24"/>
  <c r="W92" i="24"/>
  <c r="X92" i="24"/>
  <c r="Y92" i="24"/>
  <c r="Z92" i="24"/>
  <c r="AA92" i="24"/>
  <c r="AB92" i="24"/>
  <c r="AC92" i="24"/>
  <c r="AD92" i="24"/>
  <c r="AE92" i="24"/>
  <c r="A93" i="24"/>
  <c r="B93" i="24"/>
  <c r="C93" i="24"/>
  <c r="D93" i="24"/>
  <c r="E93" i="24"/>
  <c r="F93" i="24"/>
  <c r="G93" i="24"/>
  <c r="H93" i="24"/>
  <c r="I93" i="24"/>
  <c r="J93" i="24"/>
  <c r="K93" i="24"/>
  <c r="L93" i="24"/>
  <c r="M93" i="24"/>
  <c r="N93" i="24"/>
  <c r="O93" i="24"/>
  <c r="Q93" i="24"/>
  <c r="R93" i="24"/>
  <c r="S93" i="24"/>
  <c r="T93" i="24"/>
  <c r="U93" i="24"/>
  <c r="V93" i="24"/>
  <c r="W93" i="24"/>
  <c r="X93" i="24"/>
  <c r="Y93" i="24"/>
  <c r="Z93" i="24"/>
  <c r="AA93" i="24"/>
  <c r="AB93" i="24"/>
  <c r="AC93" i="24"/>
  <c r="AD93" i="24"/>
  <c r="AE93" i="24"/>
  <c r="A94" i="24"/>
  <c r="B94" i="24"/>
  <c r="C94" i="24"/>
  <c r="D94" i="24"/>
  <c r="E94" i="24"/>
  <c r="F94" i="24"/>
  <c r="G94" i="24"/>
  <c r="H94" i="24"/>
  <c r="I94" i="24"/>
  <c r="J94" i="24"/>
  <c r="K94" i="24"/>
  <c r="L94" i="24"/>
  <c r="M94" i="24"/>
  <c r="N94" i="24"/>
  <c r="O94" i="24"/>
  <c r="Q94" i="24"/>
  <c r="R94" i="24"/>
  <c r="S94" i="24"/>
  <c r="T94" i="24"/>
  <c r="U94" i="24"/>
  <c r="V94" i="24"/>
  <c r="W94" i="24"/>
  <c r="X94" i="24"/>
  <c r="Y94" i="24"/>
  <c r="Z94" i="24"/>
  <c r="AA94" i="24"/>
  <c r="AB94" i="24"/>
  <c r="AC94" i="24"/>
  <c r="AD94" i="24"/>
  <c r="AE94" i="24"/>
  <c r="A95" i="24"/>
  <c r="B95" i="24"/>
  <c r="C95" i="24"/>
  <c r="D95" i="24"/>
  <c r="E95" i="24"/>
  <c r="F95" i="24"/>
  <c r="G95" i="24"/>
  <c r="H95" i="24"/>
  <c r="I95" i="24"/>
  <c r="J95" i="24"/>
  <c r="K95" i="24"/>
  <c r="L95" i="24"/>
  <c r="M95" i="24"/>
  <c r="N95" i="24"/>
  <c r="O95" i="24"/>
  <c r="Q95" i="24"/>
  <c r="R95" i="24"/>
  <c r="S95" i="24"/>
  <c r="T95" i="24"/>
  <c r="U95" i="24"/>
  <c r="V95" i="24"/>
  <c r="W95" i="24"/>
  <c r="X95" i="24"/>
  <c r="Y95" i="24"/>
  <c r="Z95" i="24"/>
  <c r="AA95" i="24"/>
  <c r="AB95" i="24"/>
  <c r="AC95" i="24"/>
  <c r="AD95" i="24"/>
  <c r="AE95" i="24"/>
  <c r="A96" i="24"/>
  <c r="B96" i="24"/>
  <c r="C96" i="24"/>
  <c r="D96" i="24"/>
  <c r="E96" i="24"/>
  <c r="F96" i="24"/>
  <c r="G96" i="24"/>
  <c r="H96" i="24"/>
  <c r="I96" i="24"/>
  <c r="J96" i="24"/>
  <c r="K96" i="24"/>
  <c r="L96" i="24"/>
  <c r="M96" i="24"/>
  <c r="N96" i="24"/>
  <c r="O96" i="24"/>
  <c r="Q96" i="24"/>
  <c r="R96" i="24"/>
  <c r="S96" i="24"/>
  <c r="T96" i="24"/>
  <c r="U96" i="24"/>
  <c r="V96" i="24"/>
  <c r="W96" i="24"/>
  <c r="X96" i="24"/>
  <c r="Y96" i="24"/>
  <c r="Z96" i="24"/>
  <c r="AA96" i="24"/>
  <c r="AB96" i="24"/>
  <c r="AC96" i="24"/>
  <c r="AD96" i="24"/>
  <c r="AE96" i="24"/>
  <c r="A97" i="24"/>
  <c r="B97" i="24"/>
  <c r="C97" i="24"/>
  <c r="D97" i="24"/>
  <c r="E97" i="24"/>
  <c r="F97" i="24"/>
  <c r="G97" i="24"/>
  <c r="H97" i="24"/>
  <c r="I97" i="24"/>
  <c r="J97" i="24"/>
  <c r="K97" i="24"/>
  <c r="L97" i="24"/>
  <c r="M97" i="24"/>
  <c r="N97" i="24"/>
  <c r="O97" i="24"/>
  <c r="Q97" i="24"/>
  <c r="R97" i="24"/>
  <c r="S97" i="24"/>
  <c r="T97" i="24"/>
  <c r="U97" i="24"/>
  <c r="V97" i="24"/>
  <c r="W97" i="24"/>
  <c r="X97" i="24"/>
  <c r="Y97" i="24"/>
  <c r="Z97" i="24"/>
  <c r="AA97" i="24"/>
  <c r="AB97" i="24"/>
  <c r="AC97" i="24"/>
  <c r="AD97" i="24"/>
  <c r="AE97" i="24"/>
  <c r="A98" i="24"/>
  <c r="B98" i="24"/>
  <c r="C98" i="24"/>
  <c r="D98" i="24"/>
  <c r="E98" i="24"/>
  <c r="F98" i="24"/>
  <c r="G98" i="24"/>
  <c r="H98" i="24"/>
  <c r="I98" i="24"/>
  <c r="J98" i="24"/>
  <c r="K98" i="24"/>
  <c r="L98" i="24"/>
  <c r="M98" i="24"/>
  <c r="N98" i="24"/>
  <c r="O98" i="24"/>
  <c r="Q98" i="24"/>
  <c r="R98" i="24"/>
  <c r="S98" i="24"/>
  <c r="T98" i="24"/>
  <c r="U98" i="24"/>
  <c r="V98" i="24"/>
  <c r="W98" i="24"/>
  <c r="X98" i="24"/>
  <c r="Y98" i="24"/>
  <c r="Z98" i="24"/>
  <c r="AA98" i="24"/>
  <c r="AB98" i="24"/>
  <c r="AC98" i="24"/>
  <c r="AD98" i="24"/>
  <c r="AE98" i="24"/>
  <c r="A99" i="24"/>
  <c r="B99" i="24"/>
  <c r="C99" i="24"/>
  <c r="D99" i="24"/>
  <c r="E99" i="24"/>
  <c r="F99" i="24"/>
  <c r="G99" i="24"/>
  <c r="H99" i="24"/>
  <c r="I99" i="24"/>
  <c r="J99" i="24"/>
  <c r="K99" i="24"/>
  <c r="L99" i="24"/>
  <c r="M99" i="24"/>
  <c r="N99" i="24"/>
  <c r="O99" i="24"/>
  <c r="Q99" i="24"/>
  <c r="R99" i="24"/>
  <c r="S99" i="24"/>
  <c r="T99" i="24"/>
  <c r="U99" i="24"/>
  <c r="V99" i="24"/>
  <c r="W99" i="24"/>
  <c r="X99" i="24"/>
  <c r="Y99" i="24"/>
  <c r="Z99" i="24"/>
  <c r="AA99" i="24"/>
  <c r="AB99" i="24"/>
  <c r="AC99" i="24"/>
  <c r="AD99" i="24"/>
  <c r="AE99" i="24"/>
  <c r="A100" i="24"/>
  <c r="B100" i="24"/>
  <c r="C100" i="24"/>
  <c r="D100" i="24"/>
  <c r="E100" i="24"/>
  <c r="F100" i="24"/>
  <c r="G100" i="24"/>
  <c r="H100" i="24"/>
  <c r="I100" i="24"/>
  <c r="J100" i="24"/>
  <c r="K100" i="24"/>
  <c r="L100" i="24"/>
  <c r="M100" i="24"/>
  <c r="N100" i="24"/>
  <c r="O100" i="24"/>
  <c r="Q100" i="24"/>
  <c r="R100" i="24"/>
  <c r="S100" i="24"/>
  <c r="T100" i="24"/>
  <c r="U100" i="24"/>
  <c r="V100" i="24"/>
  <c r="W100" i="24"/>
  <c r="X100" i="24"/>
  <c r="Y100" i="24"/>
  <c r="Z100" i="24"/>
  <c r="AA100" i="24"/>
  <c r="AB100" i="24"/>
  <c r="AC100" i="24"/>
  <c r="AD100" i="24"/>
  <c r="AE100" i="24"/>
  <c r="A101" i="24"/>
  <c r="B101" i="24"/>
  <c r="C101" i="24"/>
  <c r="D101" i="24"/>
  <c r="E101" i="24"/>
  <c r="F101" i="24"/>
  <c r="G101" i="24"/>
  <c r="H101" i="24"/>
  <c r="I101" i="24"/>
  <c r="J101" i="24"/>
  <c r="K101" i="24"/>
  <c r="L101" i="24"/>
  <c r="M101" i="24"/>
  <c r="N101" i="24"/>
  <c r="O101" i="24"/>
  <c r="Q101" i="24"/>
  <c r="R101" i="24"/>
  <c r="S101" i="24"/>
  <c r="T101" i="24"/>
  <c r="U101" i="24"/>
  <c r="V101" i="24"/>
  <c r="W101" i="24"/>
  <c r="X101" i="24"/>
  <c r="Y101" i="24"/>
  <c r="Z101" i="24"/>
  <c r="AA101" i="24"/>
  <c r="AB101" i="24"/>
  <c r="AC101" i="24"/>
  <c r="AD101" i="24"/>
  <c r="AE101" i="24"/>
  <c r="A102" i="24"/>
  <c r="B102" i="24"/>
  <c r="C102" i="24"/>
  <c r="D102" i="24"/>
  <c r="E102" i="24"/>
  <c r="F102" i="24"/>
  <c r="G102" i="24"/>
  <c r="H102" i="24"/>
  <c r="I102" i="24"/>
  <c r="J102" i="24"/>
  <c r="K102" i="24"/>
  <c r="L102" i="24"/>
  <c r="M102" i="24"/>
  <c r="N102" i="24"/>
  <c r="O102" i="24"/>
  <c r="Q102" i="24"/>
  <c r="R102" i="24"/>
  <c r="S102" i="24"/>
  <c r="T102" i="24"/>
  <c r="U102" i="24"/>
  <c r="V102" i="24"/>
  <c r="W102" i="24"/>
  <c r="X102" i="24"/>
  <c r="Y102" i="24"/>
  <c r="Z102" i="24"/>
  <c r="AA102" i="24"/>
  <c r="AB102" i="24"/>
  <c r="AC102" i="24"/>
  <c r="AD102" i="24"/>
  <c r="AE102" i="24"/>
  <c r="A103" i="24"/>
  <c r="B103" i="24"/>
  <c r="C103" i="24"/>
  <c r="D103" i="24"/>
  <c r="E103" i="24"/>
  <c r="F103" i="24"/>
  <c r="G103" i="24"/>
  <c r="H103" i="24"/>
  <c r="I103" i="24"/>
  <c r="J103" i="24"/>
  <c r="K103" i="24"/>
  <c r="L103" i="24"/>
  <c r="M103" i="24"/>
  <c r="N103" i="24"/>
  <c r="O103" i="24"/>
  <c r="Q103" i="24"/>
  <c r="R103" i="24"/>
  <c r="S103" i="24"/>
  <c r="T103" i="24"/>
  <c r="U103" i="24"/>
  <c r="V103" i="24"/>
  <c r="W103" i="24"/>
  <c r="X103" i="24"/>
  <c r="Y103" i="24"/>
  <c r="Z103" i="24"/>
  <c r="AA103" i="24"/>
  <c r="AB103" i="24"/>
  <c r="AC103" i="24"/>
  <c r="AD103" i="24"/>
  <c r="AE103" i="24"/>
  <c r="A104" i="24"/>
  <c r="B104" i="24"/>
  <c r="C104" i="24"/>
  <c r="D104" i="24"/>
  <c r="E104" i="24"/>
  <c r="F104" i="24"/>
  <c r="G104" i="24"/>
  <c r="H104" i="24"/>
  <c r="I104" i="24"/>
  <c r="J104" i="24"/>
  <c r="K104" i="24"/>
  <c r="L104" i="24"/>
  <c r="M104" i="24"/>
  <c r="N104" i="24"/>
  <c r="O104" i="24"/>
  <c r="Q104" i="24"/>
  <c r="R104" i="24"/>
  <c r="S104" i="24"/>
  <c r="T104" i="24"/>
  <c r="U104" i="24"/>
  <c r="V104" i="24"/>
  <c r="W104" i="24"/>
  <c r="X104" i="24"/>
  <c r="Y104" i="24"/>
  <c r="Z104" i="24"/>
  <c r="AA104" i="24"/>
  <c r="AB104" i="24"/>
  <c r="AC104" i="24"/>
  <c r="AD104" i="24"/>
  <c r="AE104" i="24"/>
  <c r="A105" i="24"/>
  <c r="B105" i="24"/>
  <c r="C105" i="24"/>
  <c r="D105" i="24"/>
  <c r="E105" i="24"/>
  <c r="F105" i="24"/>
  <c r="G105" i="24"/>
  <c r="H105" i="24"/>
  <c r="I105" i="24"/>
  <c r="J105" i="24"/>
  <c r="K105" i="24"/>
  <c r="L105" i="24"/>
  <c r="M105" i="24"/>
  <c r="N105" i="24"/>
  <c r="O105" i="24"/>
  <c r="Q105" i="24"/>
  <c r="R105" i="24"/>
  <c r="S105" i="24"/>
  <c r="T105" i="24"/>
  <c r="U105" i="24"/>
  <c r="V105" i="24"/>
  <c r="W105" i="24"/>
  <c r="X105" i="24"/>
  <c r="Y105" i="24"/>
  <c r="Z105" i="24"/>
  <c r="AA105" i="24"/>
  <c r="AB105" i="24"/>
  <c r="AC105" i="24"/>
  <c r="AD105" i="24"/>
  <c r="AE105" i="24"/>
  <c r="A106" i="24"/>
  <c r="B106" i="24"/>
  <c r="C106" i="24"/>
  <c r="D106" i="24"/>
  <c r="E106" i="24"/>
  <c r="F106" i="24"/>
  <c r="G106" i="24"/>
  <c r="H106" i="24"/>
  <c r="I106" i="24"/>
  <c r="J106" i="24"/>
  <c r="K106" i="24"/>
  <c r="L106" i="24"/>
  <c r="M106" i="24"/>
  <c r="N106" i="24"/>
  <c r="O106" i="24"/>
  <c r="Q106" i="24"/>
  <c r="R106" i="24"/>
  <c r="S106" i="24"/>
  <c r="T106" i="24"/>
  <c r="U106" i="24"/>
  <c r="V106" i="24"/>
  <c r="W106" i="24"/>
  <c r="X106" i="24"/>
  <c r="Y106" i="24"/>
  <c r="Z106" i="24"/>
  <c r="AA106" i="24"/>
  <c r="AB106" i="24"/>
  <c r="AC106" i="24"/>
  <c r="AD106" i="24"/>
  <c r="AE106" i="24"/>
  <c r="A107" i="24"/>
  <c r="B107" i="24"/>
  <c r="C107" i="24"/>
  <c r="D107" i="24"/>
  <c r="E107" i="24"/>
  <c r="F107" i="24"/>
  <c r="G107" i="24"/>
  <c r="H107" i="24"/>
  <c r="I107" i="24"/>
  <c r="J107" i="24"/>
  <c r="K107" i="24"/>
  <c r="L107" i="24"/>
  <c r="M107" i="24"/>
  <c r="N107" i="24"/>
  <c r="O107" i="24"/>
  <c r="Q107" i="24"/>
  <c r="R107" i="24"/>
  <c r="S107" i="24"/>
  <c r="T107" i="24"/>
  <c r="U107" i="24"/>
  <c r="V107" i="24"/>
  <c r="W107" i="24"/>
  <c r="X107" i="24"/>
  <c r="Y107" i="24"/>
  <c r="Z107" i="24"/>
  <c r="AA107" i="24"/>
  <c r="AB107" i="24"/>
  <c r="AC107" i="24"/>
  <c r="AD107" i="24"/>
  <c r="AE107" i="24"/>
  <c r="A108" i="24"/>
  <c r="B108" i="24"/>
  <c r="C108" i="24"/>
  <c r="D108" i="24"/>
  <c r="E108" i="24"/>
  <c r="F108" i="24"/>
  <c r="G108" i="24"/>
  <c r="H108" i="24"/>
  <c r="I108" i="24"/>
  <c r="J108" i="24"/>
  <c r="K108" i="24"/>
  <c r="L108" i="24"/>
  <c r="M108" i="24"/>
  <c r="N108" i="24"/>
  <c r="O108" i="24"/>
  <c r="Q108" i="24"/>
  <c r="R108" i="24"/>
  <c r="S108" i="24"/>
  <c r="T108" i="24"/>
  <c r="U108" i="24"/>
  <c r="V108" i="24"/>
  <c r="W108" i="24"/>
  <c r="X108" i="24"/>
  <c r="Y108" i="24"/>
  <c r="Z108" i="24"/>
  <c r="AA108" i="24"/>
  <c r="AB108" i="24"/>
  <c r="AC108" i="24"/>
  <c r="AD108" i="24"/>
  <c r="AE108" i="24"/>
  <c r="A109" i="24"/>
  <c r="B109" i="24"/>
  <c r="C109" i="24"/>
  <c r="D109" i="24"/>
  <c r="E109" i="24"/>
  <c r="F109" i="24"/>
  <c r="G109" i="24"/>
  <c r="H109" i="24"/>
  <c r="I109" i="24"/>
  <c r="J109" i="24"/>
  <c r="K109" i="24"/>
  <c r="L109" i="24"/>
  <c r="M109" i="24"/>
  <c r="N109" i="24"/>
  <c r="O109" i="24"/>
  <c r="Q109" i="24"/>
  <c r="R109" i="24"/>
  <c r="S109" i="24"/>
  <c r="T109" i="24"/>
  <c r="U109" i="24"/>
  <c r="V109" i="24"/>
  <c r="W109" i="24"/>
  <c r="X109" i="24"/>
  <c r="Y109" i="24"/>
  <c r="Z109" i="24"/>
  <c r="AA109" i="24"/>
  <c r="AB109" i="24"/>
  <c r="AC109" i="24"/>
  <c r="AD109" i="24"/>
  <c r="AE109" i="24"/>
  <c r="A110" i="24"/>
  <c r="B110" i="24"/>
  <c r="C110" i="24"/>
  <c r="D110" i="24"/>
  <c r="E110" i="24"/>
  <c r="F110" i="24"/>
  <c r="G110" i="24"/>
  <c r="H110" i="24"/>
  <c r="I110" i="24"/>
  <c r="J110" i="24"/>
  <c r="K110" i="24"/>
  <c r="L110" i="24"/>
  <c r="M110" i="24"/>
  <c r="N110" i="24"/>
  <c r="O110" i="24"/>
  <c r="Q110" i="24"/>
  <c r="R110" i="24"/>
  <c r="S110" i="24"/>
  <c r="T110" i="24"/>
  <c r="U110" i="24"/>
  <c r="V110" i="24"/>
  <c r="W110" i="24"/>
  <c r="X110" i="24"/>
  <c r="Y110" i="24"/>
  <c r="Z110" i="24"/>
  <c r="AA110" i="24"/>
  <c r="AB110" i="24"/>
  <c r="AC110" i="24"/>
  <c r="AD110" i="24"/>
  <c r="AE110" i="24"/>
  <c r="A111" i="24"/>
  <c r="B111" i="24"/>
  <c r="C111" i="24"/>
  <c r="D111" i="24"/>
  <c r="E111" i="24"/>
  <c r="F111" i="24"/>
  <c r="G111" i="24"/>
  <c r="H111" i="24"/>
  <c r="I111" i="24"/>
  <c r="J111" i="24"/>
  <c r="K111" i="24"/>
  <c r="L111" i="24"/>
  <c r="M111" i="24"/>
  <c r="N111" i="24"/>
  <c r="O111" i="24"/>
  <c r="Q111" i="24"/>
  <c r="R111" i="24"/>
  <c r="S111" i="24"/>
  <c r="T111" i="24"/>
  <c r="U111" i="24"/>
  <c r="V111" i="24"/>
  <c r="W111" i="24"/>
  <c r="X111" i="24"/>
  <c r="Y111" i="24"/>
  <c r="Z111" i="24"/>
  <c r="AA111" i="24"/>
  <c r="AB111" i="24"/>
  <c r="AC111" i="24"/>
  <c r="AD111" i="24"/>
  <c r="AE111" i="24"/>
  <c r="A112" i="24"/>
  <c r="B112" i="24"/>
  <c r="C112" i="24"/>
  <c r="D112" i="24"/>
  <c r="E112" i="24"/>
  <c r="F112" i="24"/>
  <c r="G112" i="24"/>
  <c r="H112" i="24"/>
  <c r="I112" i="24"/>
  <c r="J112" i="24"/>
  <c r="K112" i="24"/>
  <c r="L112" i="24"/>
  <c r="M112" i="24"/>
  <c r="N112" i="24"/>
  <c r="O112" i="24"/>
  <c r="Q112" i="24"/>
  <c r="R112" i="24"/>
  <c r="S112" i="24"/>
  <c r="T112" i="24"/>
  <c r="U112" i="24"/>
  <c r="V112" i="24"/>
  <c r="W112" i="24"/>
  <c r="X112" i="24"/>
  <c r="Y112" i="24"/>
  <c r="Z112" i="24"/>
  <c r="AA112" i="24"/>
  <c r="AB112" i="24"/>
  <c r="AC112" i="24"/>
  <c r="AD112" i="24"/>
  <c r="AE112" i="24"/>
  <c r="A113" i="24"/>
  <c r="B113" i="24"/>
  <c r="C113" i="24"/>
  <c r="D113" i="24"/>
  <c r="E113" i="24"/>
  <c r="F113" i="24"/>
  <c r="G113" i="24"/>
  <c r="H113" i="24"/>
  <c r="I113" i="24"/>
  <c r="J113" i="24"/>
  <c r="K113" i="24"/>
  <c r="L113" i="24"/>
  <c r="M113" i="24"/>
  <c r="N113" i="24"/>
  <c r="O113" i="24"/>
  <c r="Q113" i="24"/>
  <c r="R113" i="24"/>
  <c r="S113" i="24"/>
  <c r="T113" i="24"/>
  <c r="U113" i="24"/>
  <c r="V113" i="24"/>
  <c r="W113" i="24"/>
  <c r="X113" i="24"/>
  <c r="Y113" i="24"/>
  <c r="Z113" i="24"/>
  <c r="AA113" i="24"/>
  <c r="AB113" i="24"/>
  <c r="AC113" i="24"/>
  <c r="AD113" i="24"/>
  <c r="AE113" i="24"/>
  <c r="A114" i="24"/>
  <c r="B114" i="24"/>
  <c r="C114" i="24"/>
  <c r="D114" i="24"/>
  <c r="E114" i="24"/>
  <c r="F114" i="24"/>
  <c r="G114" i="24"/>
  <c r="H114" i="24"/>
  <c r="I114" i="24"/>
  <c r="J114" i="24"/>
  <c r="K114" i="24"/>
  <c r="L114" i="24"/>
  <c r="M114" i="24"/>
  <c r="N114" i="24"/>
  <c r="O114" i="24"/>
  <c r="Q114" i="24"/>
  <c r="R114" i="24"/>
  <c r="S114" i="24"/>
  <c r="T114" i="24"/>
  <c r="U114" i="24"/>
  <c r="V114" i="24"/>
  <c r="W114" i="24"/>
  <c r="X114" i="24"/>
  <c r="Y114" i="24"/>
  <c r="Z114" i="24"/>
  <c r="AA114" i="24"/>
  <c r="AB114" i="24"/>
  <c r="AC114" i="24"/>
  <c r="AD114" i="24"/>
  <c r="AE114" i="24"/>
  <c r="A115" i="24"/>
  <c r="B115" i="24"/>
  <c r="C115" i="24"/>
  <c r="D115" i="24"/>
  <c r="E115" i="24"/>
  <c r="F115" i="24"/>
  <c r="G115" i="24"/>
  <c r="H115" i="24"/>
  <c r="I115" i="24"/>
  <c r="J115" i="24"/>
  <c r="K115" i="24"/>
  <c r="L115" i="24"/>
  <c r="M115" i="24"/>
  <c r="N115" i="24"/>
  <c r="O115" i="24"/>
  <c r="Q115" i="24"/>
  <c r="R115" i="24"/>
  <c r="S115" i="24"/>
  <c r="T115" i="24"/>
  <c r="U115" i="24"/>
  <c r="V115" i="24"/>
  <c r="W115" i="24"/>
  <c r="X115" i="24"/>
  <c r="Y115" i="24"/>
  <c r="Z115" i="24"/>
  <c r="AA115" i="24"/>
  <c r="AB115" i="24"/>
  <c r="AC115" i="24"/>
  <c r="AD115" i="24"/>
  <c r="AE115" i="24"/>
  <c r="A116" i="24"/>
  <c r="B116" i="24"/>
  <c r="C116" i="24"/>
  <c r="D116" i="24"/>
  <c r="E116" i="24"/>
  <c r="F116" i="24"/>
  <c r="G116" i="24"/>
  <c r="H116" i="24"/>
  <c r="I116" i="24"/>
  <c r="J116" i="24"/>
  <c r="K116" i="24"/>
  <c r="L116" i="24"/>
  <c r="M116" i="24"/>
  <c r="N116" i="24"/>
  <c r="O116" i="24"/>
  <c r="Q116" i="24"/>
  <c r="R116" i="24"/>
  <c r="S116" i="24"/>
  <c r="T116" i="24"/>
  <c r="U116" i="24"/>
  <c r="V116" i="24"/>
  <c r="W116" i="24"/>
  <c r="X116" i="24"/>
  <c r="Y116" i="24"/>
  <c r="Z116" i="24"/>
  <c r="AA116" i="24"/>
  <c r="AB116" i="24"/>
  <c r="AC116" i="24"/>
  <c r="AD116" i="24"/>
  <c r="AE116" i="24"/>
  <c r="A117" i="24"/>
  <c r="B117" i="24"/>
  <c r="C117" i="24"/>
  <c r="D117" i="24"/>
  <c r="E117" i="24"/>
  <c r="F117" i="24"/>
  <c r="G117" i="24"/>
  <c r="H117" i="24"/>
  <c r="I117" i="24"/>
  <c r="J117" i="24"/>
  <c r="K117" i="24"/>
  <c r="L117" i="24"/>
  <c r="M117" i="24"/>
  <c r="N117" i="24"/>
  <c r="O117" i="24"/>
  <c r="Q117" i="24"/>
  <c r="R117" i="24"/>
  <c r="S117" i="24"/>
  <c r="T117" i="24"/>
  <c r="U117" i="24"/>
  <c r="V117" i="24"/>
  <c r="W117" i="24"/>
  <c r="X117" i="24"/>
  <c r="Y117" i="24"/>
  <c r="Z117" i="24"/>
  <c r="AA117" i="24"/>
  <c r="AB117" i="24"/>
  <c r="AC117" i="24"/>
  <c r="AD117" i="24"/>
  <c r="AE117" i="24"/>
  <c r="A118" i="24"/>
  <c r="B118" i="24"/>
  <c r="C118" i="24"/>
  <c r="D118" i="24"/>
  <c r="E118" i="24"/>
  <c r="F118" i="24"/>
  <c r="G118" i="24"/>
  <c r="H118" i="24"/>
  <c r="I118" i="24"/>
  <c r="J118" i="24"/>
  <c r="K118" i="24"/>
  <c r="L118" i="24"/>
  <c r="M118" i="24"/>
  <c r="N118" i="24"/>
  <c r="O118" i="24"/>
  <c r="Q118" i="24"/>
  <c r="R118" i="24"/>
  <c r="S118" i="24"/>
  <c r="T118" i="24"/>
  <c r="U118" i="24"/>
  <c r="V118" i="24"/>
  <c r="W118" i="24"/>
  <c r="X118" i="24"/>
  <c r="Y118" i="24"/>
  <c r="Z118" i="24"/>
  <c r="AA118" i="24"/>
  <c r="AB118" i="24"/>
  <c r="AC118" i="24"/>
  <c r="AD118" i="24"/>
  <c r="AE118" i="24"/>
  <c r="A119" i="24"/>
  <c r="B119" i="24"/>
  <c r="C119" i="24"/>
  <c r="D119" i="24"/>
  <c r="E119" i="24"/>
  <c r="F119" i="24"/>
  <c r="G119" i="24"/>
  <c r="H119" i="24"/>
  <c r="I119" i="24"/>
  <c r="J119" i="24"/>
  <c r="K119" i="24"/>
  <c r="L119" i="24"/>
  <c r="M119" i="24"/>
  <c r="N119" i="24"/>
  <c r="O119" i="24"/>
  <c r="Q119" i="24"/>
  <c r="R119" i="24"/>
  <c r="S119" i="24"/>
  <c r="T119" i="24"/>
  <c r="U119" i="24"/>
  <c r="V119" i="24"/>
  <c r="W119" i="24"/>
  <c r="X119" i="24"/>
  <c r="Y119" i="24"/>
  <c r="Z119" i="24"/>
  <c r="AA119" i="24"/>
  <c r="AB119" i="24"/>
  <c r="AC119" i="24"/>
  <c r="AD119" i="24"/>
  <c r="AE119" i="24"/>
  <c r="A120" i="24"/>
  <c r="B120" i="24"/>
  <c r="C120" i="24"/>
  <c r="D120" i="24"/>
  <c r="E120" i="24"/>
  <c r="F120" i="24"/>
  <c r="G120" i="24"/>
  <c r="H120" i="24"/>
  <c r="I120" i="24"/>
  <c r="J120" i="24"/>
  <c r="K120" i="24"/>
  <c r="L120" i="24"/>
  <c r="M120" i="24"/>
  <c r="N120" i="24"/>
  <c r="O120" i="24"/>
  <c r="Q120" i="24"/>
  <c r="R120" i="24"/>
  <c r="S120" i="24"/>
  <c r="T120" i="24"/>
  <c r="U120" i="24"/>
  <c r="V120" i="24"/>
  <c r="W120" i="24"/>
  <c r="X120" i="24"/>
  <c r="Y120" i="24"/>
  <c r="Z120" i="24"/>
  <c r="AA120" i="24"/>
  <c r="AB120" i="24"/>
  <c r="AC120" i="24"/>
  <c r="AD120" i="24"/>
  <c r="AE120" i="24"/>
  <c r="A121" i="24"/>
  <c r="B121" i="24"/>
  <c r="C121" i="24"/>
  <c r="D121" i="24"/>
  <c r="E121" i="24"/>
  <c r="F121" i="24"/>
  <c r="G121" i="24"/>
  <c r="H121" i="24"/>
  <c r="I121" i="24"/>
  <c r="J121" i="24"/>
  <c r="K121" i="24"/>
  <c r="L121" i="24"/>
  <c r="M121" i="24"/>
  <c r="N121" i="24"/>
  <c r="O121" i="24"/>
  <c r="Q121" i="24"/>
  <c r="R121" i="24"/>
  <c r="S121" i="24"/>
  <c r="T121" i="24"/>
  <c r="U121" i="24"/>
  <c r="V121" i="24"/>
  <c r="W121" i="24"/>
  <c r="X121" i="24"/>
  <c r="Y121" i="24"/>
  <c r="Z121" i="24"/>
  <c r="AA121" i="24"/>
  <c r="AB121" i="24"/>
  <c r="AC121" i="24"/>
  <c r="AD121" i="24"/>
  <c r="AE121" i="24"/>
  <c r="A122" i="24"/>
  <c r="B122" i="24"/>
  <c r="C122" i="24"/>
  <c r="D122" i="24"/>
  <c r="E122" i="24"/>
  <c r="F122" i="24"/>
  <c r="G122" i="24"/>
  <c r="H122" i="24"/>
  <c r="I122" i="24"/>
  <c r="J122" i="24"/>
  <c r="K122" i="24"/>
  <c r="L122" i="24"/>
  <c r="M122" i="24"/>
  <c r="N122" i="24"/>
  <c r="O122" i="24"/>
  <c r="Q122" i="24"/>
  <c r="R122" i="24"/>
  <c r="S122" i="24"/>
  <c r="T122" i="24"/>
  <c r="U122" i="24"/>
  <c r="V122" i="24"/>
  <c r="W122" i="24"/>
  <c r="X122" i="24"/>
  <c r="Y122" i="24"/>
  <c r="Z122" i="24"/>
  <c r="AA122" i="24"/>
  <c r="AB122" i="24"/>
  <c r="AC122" i="24"/>
  <c r="AD122" i="24"/>
  <c r="AE122" i="24"/>
  <c r="A123" i="24"/>
  <c r="B123" i="24"/>
  <c r="C123" i="24"/>
  <c r="D123" i="24"/>
  <c r="E123" i="24"/>
  <c r="F123" i="24"/>
  <c r="G123" i="24"/>
  <c r="H123" i="24"/>
  <c r="I123" i="24"/>
  <c r="J123" i="24"/>
  <c r="K123" i="24"/>
  <c r="L123" i="24"/>
  <c r="M123" i="24"/>
  <c r="N123" i="24"/>
  <c r="O123" i="24"/>
  <c r="Q123" i="24"/>
  <c r="R123" i="24"/>
  <c r="S123" i="24"/>
  <c r="T123" i="24"/>
  <c r="U123" i="24"/>
  <c r="V123" i="24"/>
  <c r="W123" i="24"/>
  <c r="X123" i="24"/>
  <c r="Y123" i="24"/>
  <c r="Z123" i="24"/>
  <c r="AA123" i="24"/>
  <c r="AB123" i="24"/>
  <c r="AC123" i="24"/>
  <c r="AD123" i="24"/>
  <c r="AE123" i="24"/>
  <c r="A124" i="24"/>
  <c r="B124" i="24"/>
  <c r="C124" i="24"/>
  <c r="D124" i="24"/>
  <c r="E124" i="24"/>
  <c r="F124" i="24"/>
  <c r="G124" i="24"/>
  <c r="H124" i="24"/>
  <c r="I124" i="24"/>
  <c r="J124" i="24"/>
  <c r="K124" i="24"/>
  <c r="L124" i="24"/>
  <c r="M124" i="24"/>
  <c r="N124" i="24"/>
  <c r="O124" i="24"/>
  <c r="Q124" i="24"/>
  <c r="R124" i="24"/>
  <c r="S124" i="24"/>
  <c r="T124" i="24"/>
  <c r="U124" i="24"/>
  <c r="V124" i="24"/>
  <c r="W124" i="24"/>
  <c r="X124" i="24"/>
  <c r="Y124" i="24"/>
  <c r="Z124" i="24"/>
  <c r="AA124" i="24"/>
  <c r="AB124" i="24"/>
  <c r="AC124" i="24"/>
  <c r="AD124" i="24"/>
  <c r="AE124" i="24"/>
  <c r="A125" i="24"/>
  <c r="B125" i="24"/>
  <c r="C125" i="24"/>
  <c r="D125" i="24"/>
  <c r="E125" i="24"/>
  <c r="F125" i="24"/>
  <c r="G125" i="24"/>
  <c r="H125" i="24"/>
  <c r="I125" i="24"/>
  <c r="J125" i="24"/>
  <c r="K125" i="24"/>
  <c r="L125" i="24"/>
  <c r="M125" i="24"/>
  <c r="N125" i="24"/>
  <c r="O125" i="24"/>
  <c r="Q125" i="24"/>
  <c r="R125" i="24"/>
  <c r="S125" i="24"/>
  <c r="T125" i="24"/>
  <c r="U125" i="24"/>
  <c r="V125" i="24"/>
  <c r="W125" i="24"/>
  <c r="X125" i="24"/>
  <c r="Y125" i="24"/>
  <c r="Z125" i="24"/>
  <c r="AA125" i="24"/>
  <c r="AB125" i="24"/>
  <c r="AC125" i="24"/>
  <c r="AD125" i="24"/>
  <c r="AE125" i="24"/>
  <c r="A126" i="24"/>
  <c r="B126" i="24"/>
  <c r="C126" i="24"/>
  <c r="D126" i="24"/>
  <c r="E126" i="24"/>
  <c r="F126" i="24"/>
  <c r="G126" i="24"/>
  <c r="H126" i="24"/>
  <c r="I126" i="24"/>
  <c r="J126" i="24"/>
  <c r="K126" i="24"/>
  <c r="L126" i="24"/>
  <c r="M126" i="24"/>
  <c r="N126" i="24"/>
  <c r="O126" i="24"/>
  <c r="Q126" i="24"/>
  <c r="R126" i="24"/>
  <c r="S126" i="24"/>
  <c r="T126" i="24"/>
  <c r="U126" i="24"/>
  <c r="V126" i="24"/>
  <c r="W126" i="24"/>
  <c r="X126" i="24"/>
  <c r="Y126" i="24"/>
  <c r="Z126" i="24"/>
  <c r="AA126" i="24"/>
  <c r="AB126" i="24"/>
  <c r="AC126" i="24"/>
  <c r="AD126" i="24"/>
  <c r="AE126" i="24"/>
  <c r="A127" i="24"/>
  <c r="B127" i="24"/>
  <c r="C127" i="24"/>
  <c r="D127" i="24"/>
  <c r="E127" i="24"/>
  <c r="F127" i="24"/>
  <c r="G127" i="24"/>
  <c r="H127" i="24"/>
  <c r="I127" i="24"/>
  <c r="J127" i="24"/>
  <c r="K127" i="24"/>
  <c r="L127" i="24"/>
  <c r="M127" i="24"/>
  <c r="N127" i="24"/>
  <c r="O127" i="24"/>
  <c r="Q127" i="24"/>
  <c r="R127" i="24"/>
  <c r="S127" i="24"/>
  <c r="T127" i="24"/>
  <c r="U127" i="24"/>
  <c r="V127" i="24"/>
  <c r="W127" i="24"/>
  <c r="X127" i="24"/>
  <c r="Y127" i="24"/>
  <c r="Z127" i="24"/>
  <c r="AA127" i="24"/>
  <c r="AB127" i="24"/>
  <c r="AC127" i="24"/>
  <c r="AD127" i="24"/>
  <c r="AE127" i="24"/>
  <c r="A128" i="24"/>
  <c r="B128" i="24"/>
  <c r="C128" i="24"/>
  <c r="D128" i="24"/>
  <c r="E128" i="24"/>
  <c r="F128" i="24"/>
  <c r="G128" i="24"/>
  <c r="H128" i="24"/>
  <c r="I128" i="24"/>
  <c r="J128" i="24"/>
  <c r="K128" i="24"/>
  <c r="L128" i="24"/>
  <c r="M128" i="24"/>
  <c r="N128" i="24"/>
  <c r="O128" i="24"/>
  <c r="Q128" i="24"/>
  <c r="R128" i="24"/>
  <c r="S128" i="24"/>
  <c r="T128" i="24"/>
  <c r="U128" i="24"/>
  <c r="V128" i="24"/>
  <c r="W128" i="24"/>
  <c r="X128" i="24"/>
  <c r="Y128" i="24"/>
  <c r="Z128" i="24"/>
  <c r="AA128" i="24"/>
  <c r="AB128" i="24"/>
  <c r="AC128" i="24"/>
  <c r="AD128" i="24"/>
  <c r="AE128" i="24"/>
  <c r="A129" i="24"/>
  <c r="B129" i="24"/>
  <c r="C129" i="24"/>
  <c r="D129" i="24"/>
  <c r="E129" i="24"/>
  <c r="F129" i="24"/>
  <c r="G129" i="24"/>
  <c r="H129" i="24"/>
  <c r="I129" i="24"/>
  <c r="J129" i="24"/>
  <c r="K129" i="24"/>
  <c r="L129" i="24"/>
  <c r="M129" i="24"/>
  <c r="N129" i="24"/>
  <c r="O129" i="24"/>
  <c r="Q129" i="24"/>
  <c r="R129" i="24"/>
  <c r="S129" i="24"/>
  <c r="T129" i="24"/>
  <c r="U129" i="24"/>
  <c r="V129" i="24"/>
  <c r="W129" i="24"/>
  <c r="X129" i="24"/>
  <c r="Y129" i="24"/>
  <c r="Z129" i="24"/>
  <c r="AA129" i="24"/>
  <c r="AB129" i="24"/>
  <c r="AC129" i="24"/>
  <c r="AD129" i="24"/>
  <c r="AE129" i="24"/>
  <c r="A130" i="24"/>
  <c r="B130" i="24"/>
  <c r="C130" i="24"/>
  <c r="D130" i="24"/>
  <c r="E130" i="24"/>
  <c r="F130" i="24"/>
  <c r="G130" i="24"/>
  <c r="H130" i="24"/>
  <c r="I130" i="24"/>
  <c r="J130" i="24"/>
  <c r="K130" i="24"/>
  <c r="L130" i="24"/>
  <c r="M130" i="24"/>
  <c r="N130" i="24"/>
  <c r="O130" i="24"/>
  <c r="Q130" i="24"/>
  <c r="R130" i="24"/>
  <c r="S130" i="24"/>
  <c r="T130" i="24"/>
  <c r="U130" i="24"/>
  <c r="V130" i="24"/>
  <c r="W130" i="24"/>
  <c r="X130" i="24"/>
  <c r="Y130" i="24"/>
  <c r="Z130" i="24"/>
  <c r="AA130" i="24"/>
  <c r="AB130" i="24"/>
  <c r="AC130" i="24"/>
  <c r="AD130" i="24"/>
  <c r="AE130" i="24"/>
  <c r="A131" i="24"/>
  <c r="B131" i="24"/>
  <c r="C131" i="24"/>
  <c r="D131" i="24"/>
  <c r="E131" i="24"/>
  <c r="F131" i="24"/>
  <c r="G131" i="24"/>
  <c r="H131" i="24"/>
  <c r="I131" i="24"/>
  <c r="J131" i="24"/>
  <c r="K131" i="24"/>
  <c r="L131" i="24"/>
  <c r="M131" i="24"/>
  <c r="N131" i="24"/>
  <c r="O131" i="24"/>
  <c r="Q131" i="24"/>
  <c r="R131" i="24"/>
  <c r="S131" i="24"/>
  <c r="T131" i="24"/>
  <c r="U131" i="24"/>
  <c r="V131" i="24"/>
  <c r="W131" i="24"/>
  <c r="X131" i="24"/>
  <c r="Y131" i="24"/>
  <c r="Z131" i="24"/>
  <c r="AA131" i="24"/>
  <c r="AB131" i="24"/>
  <c r="AC131" i="24"/>
  <c r="AD131" i="24"/>
  <c r="AE131" i="24"/>
  <c r="A132" i="24"/>
  <c r="B132" i="24"/>
  <c r="C132" i="24"/>
  <c r="D132" i="24"/>
  <c r="E132" i="24"/>
  <c r="F132" i="24"/>
  <c r="G132" i="24"/>
  <c r="H132" i="24"/>
  <c r="I132" i="24"/>
  <c r="J132" i="24"/>
  <c r="K132" i="24"/>
  <c r="L132" i="24"/>
  <c r="M132" i="24"/>
  <c r="N132" i="24"/>
  <c r="O132" i="24"/>
  <c r="Q132" i="24"/>
  <c r="R132" i="24"/>
  <c r="S132" i="24"/>
  <c r="T132" i="24"/>
  <c r="U132" i="24"/>
  <c r="V132" i="24"/>
  <c r="W132" i="24"/>
  <c r="X132" i="24"/>
  <c r="Y132" i="24"/>
  <c r="Z132" i="24"/>
  <c r="AA132" i="24"/>
  <c r="AB132" i="24"/>
  <c r="AC132" i="24"/>
  <c r="AD132" i="24"/>
  <c r="AE132" i="24"/>
  <c r="A133" i="24"/>
  <c r="B133" i="24"/>
  <c r="C133" i="24"/>
  <c r="D133" i="24"/>
  <c r="E133" i="24"/>
  <c r="F133" i="24"/>
  <c r="G133" i="24"/>
  <c r="H133" i="24"/>
  <c r="I133" i="24"/>
  <c r="J133" i="24"/>
  <c r="K133" i="24"/>
  <c r="L133" i="24"/>
  <c r="M133" i="24"/>
  <c r="N133" i="24"/>
  <c r="O133" i="24"/>
  <c r="Q133" i="24"/>
  <c r="R133" i="24"/>
  <c r="S133" i="24"/>
  <c r="T133" i="24"/>
  <c r="U133" i="24"/>
  <c r="V133" i="24"/>
  <c r="W133" i="24"/>
  <c r="X133" i="24"/>
  <c r="Y133" i="24"/>
  <c r="Z133" i="24"/>
  <c r="AA133" i="24"/>
  <c r="AB133" i="24"/>
  <c r="AC133" i="24"/>
  <c r="AD133" i="24"/>
  <c r="AE133" i="24"/>
  <c r="A134" i="24"/>
  <c r="B134" i="24"/>
  <c r="C134" i="24"/>
  <c r="D134" i="24"/>
  <c r="E134" i="24"/>
  <c r="F134" i="24"/>
  <c r="G134" i="24"/>
  <c r="H134" i="24"/>
  <c r="I134" i="24"/>
  <c r="J134" i="24"/>
  <c r="K134" i="24"/>
  <c r="L134" i="24"/>
  <c r="M134" i="24"/>
  <c r="N134" i="24"/>
  <c r="O134" i="24"/>
  <c r="Q134" i="24"/>
  <c r="R134" i="24"/>
  <c r="S134" i="24"/>
  <c r="T134" i="24"/>
  <c r="U134" i="24"/>
  <c r="V134" i="24"/>
  <c r="W134" i="24"/>
  <c r="X134" i="24"/>
  <c r="Y134" i="24"/>
  <c r="Z134" i="24"/>
  <c r="AA134" i="24"/>
  <c r="AB134" i="24"/>
  <c r="AC134" i="24"/>
  <c r="AD134" i="24"/>
  <c r="AE134" i="24"/>
  <c r="A135" i="24"/>
  <c r="B135" i="24"/>
  <c r="C135" i="24"/>
  <c r="D135" i="24"/>
  <c r="E135" i="24"/>
  <c r="F135" i="24"/>
  <c r="G135" i="24"/>
  <c r="H135" i="24"/>
  <c r="I135" i="24"/>
  <c r="J135" i="24"/>
  <c r="K135" i="24"/>
  <c r="L135" i="24"/>
  <c r="M135" i="24"/>
  <c r="N135" i="24"/>
  <c r="O135" i="24"/>
  <c r="Q135" i="24"/>
  <c r="R135" i="24"/>
  <c r="S135" i="24"/>
  <c r="T135" i="24"/>
  <c r="U135" i="24"/>
  <c r="V135" i="24"/>
  <c r="W135" i="24"/>
  <c r="X135" i="24"/>
  <c r="Y135" i="24"/>
  <c r="Z135" i="24"/>
  <c r="AA135" i="24"/>
  <c r="AB135" i="24"/>
  <c r="AC135" i="24"/>
  <c r="AD135" i="24"/>
  <c r="AE135" i="24"/>
  <c r="A136" i="24"/>
  <c r="B136" i="24"/>
  <c r="C136" i="24"/>
  <c r="D136" i="24"/>
  <c r="E136" i="24"/>
  <c r="F136" i="24"/>
  <c r="G136" i="24"/>
  <c r="H136" i="24"/>
  <c r="I136" i="24"/>
  <c r="J136" i="24"/>
  <c r="K136" i="24"/>
  <c r="L136" i="24"/>
  <c r="M136" i="24"/>
  <c r="N136" i="24"/>
  <c r="O136" i="24"/>
  <c r="Q136" i="24"/>
  <c r="R136" i="24"/>
  <c r="S136" i="24"/>
  <c r="T136" i="24"/>
  <c r="U136" i="24"/>
  <c r="V136" i="24"/>
  <c r="W136" i="24"/>
  <c r="X136" i="24"/>
  <c r="Y136" i="24"/>
  <c r="Z136" i="24"/>
  <c r="AA136" i="24"/>
  <c r="AB136" i="24"/>
  <c r="AC136" i="24"/>
  <c r="AD136" i="24"/>
  <c r="AE136" i="24"/>
  <c r="A137" i="24"/>
  <c r="B137" i="24"/>
  <c r="C137" i="24"/>
  <c r="D137" i="24"/>
  <c r="E137" i="24"/>
  <c r="F137" i="24"/>
  <c r="G137" i="24"/>
  <c r="H137" i="24"/>
  <c r="I137" i="24"/>
  <c r="J137" i="24"/>
  <c r="K137" i="24"/>
  <c r="L137" i="24"/>
  <c r="M137" i="24"/>
  <c r="N137" i="24"/>
  <c r="O137" i="24"/>
  <c r="Q137" i="24"/>
  <c r="R137" i="24"/>
  <c r="S137" i="24"/>
  <c r="T137" i="24"/>
  <c r="U137" i="24"/>
  <c r="V137" i="24"/>
  <c r="W137" i="24"/>
  <c r="X137" i="24"/>
  <c r="Y137" i="24"/>
  <c r="Z137" i="24"/>
  <c r="AA137" i="24"/>
  <c r="AB137" i="24"/>
  <c r="AC137" i="24"/>
  <c r="AD137" i="24"/>
  <c r="AE137" i="24"/>
  <c r="A138" i="24"/>
  <c r="B138" i="24"/>
  <c r="C138" i="24"/>
  <c r="D138" i="24"/>
  <c r="E138" i="24"/>
  <c r="F138" i="24"/>
  <c r="G138" i="24"/>
  <c r="H138" i="24"/>
  <c r="I138" i="24"/>
  <c r="J138" i="24"/>
  <c r="K138" i="24"/>
  <c r="L138" i="24"/>
  <c r="M138" i="24"/>
  <c r="N138" i="24"/>
  <c r="O138" i="24"/>
  <c r="Q138" i="24"/>
  <c r="R138" i="24"/>
  <c r="S138" i="24"/>
  <c r="T138" i="24"/>
  <c r="U138" i="24"/>
  <c r="V138" i="24"/>
  <c r="W138" i="24"/>
  <c r="X138" i="24"/>
  <c r="Y138" i="24"/>
  <c r="Z138" i="24"/>
  <c r="AA138" i="24"/>
  <c r="AB138" i="24"/>
  <c r="AC138" i="24"/>
  <c r="AD138" i="24"/>
  <c r="AE138" i="24"/>
  <c r="A139" i="24"/>
  <c r="B139" i="24"/>
  <c r="C139" i="24"/>
  <c r="D139" i="24"/>
  <c r="E139" i="24"/>
  <c r="F139" i="24"/>
  <c r="G139" i="24"/>
  <c r="H139" i="24"/>
  <c r="I139" i="24"/>
  <c r="J139" i="24"/>
  <c r="K139" i="24"/>
  <c r="L139" i="24"/>
  <c r="M139" i="24"/>
  <c r="N139" i="24"/>
  <c r="O139" i="24"/>
  <c r="Q139" i="24"/>
  <c r="R139" i="24"/>
  <c r="S139" i="24"/>
  <c r="T139" i="24"/>
  <c r="U139" i="24"/>
  <c r="V139" i="24"/>
  <c r="W139" i="24"/>
  <c r="X139" i="24"/>
  <c r="Y139" i="24"/>
  <c r="Z139" i="24"/>
  <c r="AA139" i="24"/>
  <c r="AB139" i="24"/>
  <c r="AC139" i="24"/>
  <c r="AD139" i="24"/>
  <c r="AE139" i="24"/>
  <c r="A140" i="24"/>
  <c r="B140" i="24"/>
  <c r="C140" i="24"/>
  <c r="D140" i="24"/>
  <c r="E140" i="24"/>
  <c r="F140" i="24"/>
  <c r="G140" i="24"/>
  <c r="H140" i="24"/>
  <c r="I140" i="24"/>
  <c r="J140" i="24"/>
  <c r="K140" i="24"/>
  <c r="L140" i="24"/>
  <c r="M140" i="24"/>
  <c r="N140" i="24"/>
  <c r="O140" i="24"/>
  <c r="Q140" i="24"/>
  <c r="R140" i="24"/>
  <c r="S140" i="24"/>
  <c r="T140" i="24"/>
  <c r="U140" i="24"/>
  <c r="V140" i="24"/>
  <c r="W140" i="24"/>
  <c r="X140" i="24"/>
  <c r="Y140" i="24"/>
  <c r="Z140" i="24"/>
  <c r="AA140" i="24"/>
  <c r="AB140" i="24"/>
  <c r="AC140" i="24"/>
  <c r="AD140" i="24"/>
  <c r="AE140" i="24"/>
  <c r="A141" i="24"/>
  <c r="B141" i="24"/>
  <c r="C141" i="24"/>
  <c r="D141" i="24"/>
  <c r="E141" i="24"/>
  <c r="F141" i="24"/>
  <c r="G141" i="24"/>
  <c r="H141" i="24"/>
  <c r="I141" i="24"/>
  <c r="J141" i="24"/>
  <c r="K141" i="24"/>
  <c r="L141" i="24"/>
  <c r="M141" i="24"/>
  <c r="N141" i="24"/>
  <c r="O141" i="24"/>
  <c r="Q141" i="24"/>
  <c r="R141" i="24"/>
  <c r="S141" i="24"/>
  <c r="T141" i="24"/>
  <c r="U141" i="24"/>
  <c r="V141" i="24"/>
  <c r="W141" i="24"/>
  <c r="X141" i="24"/>
  <c r="Y141" i="24"/>
  <c r="Z141" i="24"/>
  <c r="AA141" i="24"/>
  <c r="AB141" i="24"/>
  <c r="AC141" i="24"/>
  <c r="AD141" i="24"/>
  <c r="AE141" i="24"/>
  <c r="A142" i="24"/>
  <c r="B142" i="24"/>
  <c r="C142" i="24"/>
  <c r="D142" i="24"/>
  <c r="E142" i="24"/>
  <c r="F142" i="24"/>
  <c r="G142" i="24"/>
  <c r="H142" i="24"/>
  <c r="I142" i="24"/>
  <c r="J142" i="24"/>
  <c r="K142" i="24"/>
  <c r="L142" i="24"/>
  <c r="M142" i="24"/>
  <c r="N142" i="24"/>
  <c r="O142" i="24"/>
  <c r="Q142" i="24"/>
  <c r="R142" i="24"/>
  <c r="S142" i="24"/>
  <c r="T142" i="24"/>
  <c r="U142" i="24"/>
  <c r="V142" i="24"/>
  <c r="W142" i="24"/>
  <c r="X142" i="24"/>
  <c r="Y142" i="24"/>
  <c r="Z142" i="24"/>
  <c r="AA142" i="24"/>
  <c r="AB142" i="24"/>
  <c r="AC142" i="24"/>
  <c r="AD142" i="24"/>
  <c r="AE142" i="24"/>
  <c r="A143" i="24"/>
  <c r="B143" i="24"/>
  <c r="C143" i="24"/>
  <c r="D143" i="24"/>
  <c r="E143" i="24"/>
  <c r="F143" i="24"/>
  <c r="G143" i="24"/>
  <c r="H143" i="24"/>
  <c r="I143" i="24"/>
  <c r="J143" i="24"/>
  <c r="K143" i="24"/>
  <c r="L143" i="24"/>
  <c r="M143" i="24"/>
  <c r="N143" i="24"/>
  <c r="O143" i="24"/>
  <c r="Q143" i="24"/>
  <c r="R143" i="24"/>
  <c r="S143" i="24"/>
  <c r="T143" i="24"/>
  <c r="U143" i="24"/>
  <c r="V143" i="24"/>
  <c r="W143" i="24"/>
  <c r="X143" i="24"/>
  <c r="Y143" i="24"/>
  <c r="Z143" i="24"/>
  <c r="AA143" i="24"/>
  <c r="AB143" i="24"/>
  <c r="AC143" i="24"/>
  <c r="AD143" i="24"/>
  <c r="AE143" i="24"/>
  <c r="A144" i="24"/>
  <c r="B144" i="24"/>
  <c r="C144" i="24"/>
  <c r="D144" i="24"/>
  <c r="E144" i="24"/>
  <c r="F144" i="24"/>
  <c r="G144" i="24"/>
  <c r="H144" i="24"/>
  <c r="I144" i="24"/>
  <c r="J144" i="24"/>
  <c r="K144" i="24"/>
  <c r="L144" i="24"/>
  <c r="M144" i="24"/>
  <c r="N144" i="24"/>
  <c r="O144" i="24"/>
  <c r="Q144" i="24"/>
  <c r="R144" i="24"/>
  <c r="S144" i="24"/>
  <c r="T144" i="24"/>
  <c r="U144" i="24"/>
  <c r="V144" i="24"/>
  <c r="W144" i="24"/>
  <c r="X144" i="24"/>
  <c r="Y144" i="24"/>
  <c r="Z144" i="24"/>
  <c r="AA144" i="24"/>
  <c r="AB144" i="24"/>
  <c r="AC144" i="24"/>
  <c r="AD144" i="24"/>
  <c r="AE144" i="24"/>
  <c r="A145" i="24"/>
  <c r="B145" i="24"/>
  <c r="C145" i="24"/>
  <c r="D145" i="24"/>
  <c r="E145" i="24"/>
  <c r="F145" i="24"/>
  <c r="G145" i="24"/>
  <c r="H145" i="24"/>
  <c r="I145" i="24"/>
  <c r="J145" i="24"/>
  <c r="K145" i="24"/>
  <c r="L145" i="24"/>
  <c r="M145" i="24"/>
  <c r="N145" i="24"/>
  <c r="O145" i="24"/>
  <c r="Q145" i="24"/>
  <c r="R145" i="24"/>
  <c r="S145" i="24"/>
  <c r="T145" i="24"/>
  <c r="U145" i="24"/>
  <c r="V145" i="24"/>
  <c r="W145" i="24"/>
  <c r="X145" i="24"/>
  <c r="Y145" i="24"/>
  <c r="Z145" i="24"/>
  <c r="AA145" i="24"/>
  <c r="AB145" i="24"/>
  <c r="AC145" i="24"/>
  <c r="AD145" i="24"/>
  <c r="AE145" i="24"/>
  <c r="A146" i="24"/>
  <c r="B146" i="24"/>
  <c r="C146" i="24"/>
  <c r="D146" i="24"/>
  <c r="E146" i="24"/>
  <c r="F146" i="24"/>
  <c r="G146" i="24"/>
  <c r="H146" i="24"/>
  <c r="I146" i="24"/>
  <c r="J146" i="24"/>
  <c r="K146" i="24"/>
  <c r="L146" i="24"/>
  <c r="M146" i="24"/>
  <c r="N146" i="24"/>
  <c r="O146" i="24"/>
  <c r="Q146" i="24"/>
  <c r="R146" i="24"/>
  <c r="S146" i="24"/>
  <c r="T146" i="24"/>
  <c r="U146" i="24"/>
  <c r="V146" i="24"/>
  <c r="W146" i="24"/>
  <c r="X146" i="24"/>
  <c r="Y146" i="24"/>
  <c r="Z146" i="24"/>
  <c r="AA146" i="24"/>
  <c r="AB146" i="24"/>
  <c r="AC146" i="24"/>
  <c r="AD146" i="24"/>
  <c r="AE146" i="24"/>
  <c r="A147" i="24"/>
  <c r="B147" i="24"/>
  <c r="C147" i="24"/>
  <c r="D147" i="24"/>
  <c r="E147" i="24"/>
  <c r="F147" i="24"/>
  <c r="G147" i="24"/>
  <c r="H147" i="24"/>
  <c r="I147" i="24"/>
  <c r="J147" i="24"/>
  <c r="K147" i="24"/>
  <c r="L147" i="24"/>
  <c r="M147" i="24"/>
  <c r="N147" i="24"/>
  <c r="O147" i="24"/>
  <c r="Q147" i="24"/>
  <c r="R147" i="24"/>
  <c r="S147" i="24"/>
  <c r="T147" i="24"/>
  <c r="U147" i="24"/>
  <c r="V147" i="24"/>
  <c r="W147" i="24"/>
  <c r="X147" i="24"/>
  <c r="Y147" i="24"/>
  <c r="Z147" i="24"/>
  <c r="AA147" i="24"/>
  <c r="AB147" i="24"/>
  <c r="AC147" i="24"/>
  <c r="AD147" i="24"/>
  <c r="AE147" i="24"/>
  <c r="A148" i="24"/>
  <c r="B148" i="24"/>
  <c r="C148" i="24"/>
  <c r="D148" i="24"/>
  <c r="E148" i="24"/>
  <c r="F148" i="24"/>
  <c r="G148" i="24"/>
  <c r="H148" i="24"/>
  <c r="I148" i="24"/>
  <c r="J148" i="24"/>
  <c r="K148" i="24"/>
  <c r="L148" i="24"/>
  <c r="M148" i="24"/>
  <c r="N148" i="24"/>
  <c r="O148" i="24"/>
  <c r="Q148" i="24"/>
  <c r="R148" i="24"/>
  <c r="S148" i="24"/>
  <c r="T148" i="24"/>
  <c r="U148" i="24"/>
  <c r="V148" i="24"/>
  <c r="W148" i="24"/>
  <c r="X148" i="24"/>
  <c r="Y148" i="24"/>
  <c r="Z148" i="24"/>
  <c r="AA148" i="24"/>
  <c r="AB148" i="24"/>
  <c r="AC148" i="24"/>
  <c r="AD148" i="24"/>
  <c r="AE148" i="24"/>
  <c r="A149" i="24"/>
  <c r="B149" i="24"/>
  <c r="C149" i="24"/>
  <c r="D149" i="24"/>
  <c r="E149" i="24"/>
  <c r="F149" i="24"/>
  <c r="G149" i="24"/>
  <c r="H149" i="24"/>
  <c r="I149" i="24"/>
  <c r="J149" i="24"/>
  <c r="K149" i="24"/>
  <c r="L149" i="24"/>
  <c r="M149" i="24"/>
  <c r="N149" i="24"/>
  <c r="O149" i="24"/>
  <c r="Q149" i="24"/>
  <c r="R149" i="24"/>
  <c r="S149" i="24"/>
  <c r="T149" i="24"/>
  <c r="U149" i="24"/>
  <c r="V149" i="24"/>
  <c r="W149" i="24"/>
  <c r="X149" i="24"/>
  <c r="Y149" i="24"/>
  <c r="Z149" i="24"/>
  <c r="AA149" i="24"/>
  <c r="AB149" i="24"/>
  <c r="AC149" i="24"/>
  <c r="AD149" i="24"/>
  <c r="AE149" i="24"/>
  <c r="A150" i="24"/>
  <c r="B150" i="24"/>
  <c r="C150" i="24"/>
  <c r="D150" i="24"/>
  <c r="E150" i="24"/>
  <c r="F150" i="24"/>
  <c r="G150" i="24"/>
  <c r="H150" i="24"/>
  <c r="I150" i="24"/>
  <c r="J150" i="24"/>
  <c r="K150" i="24"/>
  <c r="L150" i="24"/>
  <c r="M150" i="24"/>
  <c r="N150" i="24"/>
  <c r="O150" i="24"/>
  <c r="Q150" i="24"/>
  <c r="R150" i="24"/>
  <c r="S150" i="24"/>
  <c r="T150" i="24"/>
  <c r="U150" i="24"/>
  <c r="V150" i="24"/>
  <c r="W150" i="24"/>
  <c r="X150" i="24"/>
  <c r="Y150" i="24"/>
  <c r="Z150" i="24"/>
  <c r="AA150" i="24"/>
  <c r="AB150" i="24"/>
  <c r="AC150" i="24"/>
  <c r="AD150" i="24"/>
  <c r="AE150" i="24"/>
  <c r="A151" i="24"/>
  <c r="B151" i="24"/>
  <c r="C151" i="24"/>
  <c r="D151" i="24"/>
  <c r="E151" i="24"/>
  <c r="F151" i="24"/>
  <c r="G151" i="24"/>
  <c r="H151" i="24"/>
  <c r="I151" i="24"/>
  <c r="J151" i="24"/>
  <c r="K151" i="24"/>
  <c r="L151" i="24"/>
  <c r="M151" i="24"/>
  <c r="N151" i="24"/>
  <c r="O151" i="24"/>
  <c r="Q151" i="24"/>
  <c r="R151" i="24"/>
  <c r="S151" i="24"/>
  <c r="T151" i="24"/>
  <c r="U151" i="24"/>
  <c r="V151" i="24"/>
  <c r="W151" i="24"/>
  <c r="X151" i="24"/>
  <c r="Y151" i="24"/>
  <c r="Z151" i="24"/>
  <c r="AA151" i="24"/>
  <c r="AB151" i="24"/>
  <c r="AC151" i="24"/>
  <c r="AD151" i="24"/>
  <c r="AE151" i="24"/>
  <c r="A152" i="24"/>
  <c r="B152" i="24"/>
  <c r="C152" i="24"/>
  <c r="D152" i="24"/>
  <c r="E152" i="24"/>
  <c r="F152" i="24"/>
  <c r="G152" i="24"/>
  <c r="H152" i="24"/>
  <c r="I152" i="24"/>
  <c r="J152" i="24"/>
  <c r="K152" i="24"/>
  <c r="L152" i="24"/>
  <c r="M152" i="24"/>
  <c r="N152" i="24"/>
  <c r="O152" i="24"/>
  <c r="Q152" i="24"/>
  <c r="R152" i="24"/>
  <c r="S152" i="24"/>
  <c r="T152" i="24"/>
  <c r="U152" i="24"/>
  <c r="V152" i="24"/>
  <c r="W152" i="24"/>
  <c r="X152" i="24"/>
  <c r="Y152" i="24"/>
  <c r="Z152" i="24"/>
  <c r="AA152" i="24"/>
  <c r="AB152" i="24"/>
  <c r="AC152" i="24"/>
  <c r="AD152" i="24"/>
  <c r="AE152" i="24"/>
  <c r="A153" i="24"/>
  <c r="B153" i="24"/>
  <c r="C153" i="24"/>
  <c r="D153" i="24"/>
  <c r="E153" i="24"/>
  <c r="F153" i="24"/>
  <c r="G153" i="24"/>
  <c r="H153" i="24"/>
  <c r="I153" i="24"/>
  <c r="J153" i="24"/>
  <c r="K153" i="24"/>
  <c r="L153" i="24"/>
  <c r="M153" i="24"/>
  <c r="N153" i="24"/>
  <c r="O153" i="24"/>
  <c r="Q153" i="24"/>
  <c r="R153" i="24"/>
  <c r="S153" i="24"/>
  <c r="T153" i="24"/>
  <c r="U153" i="24"/>
  <c r="V153" i="24"/>
  <c r="W153" i="24"/>
  <c r="X153" i="24"/>
  <c r="Y153" i="24"/>
  <c r="Z153" i="24"/>
  <c r="AA153" i="24"/>
  <c r="AB153" i="24"/>
  <c r="AC153" i="24"/>
  <c r="AD153" i="24"/>
  <c r="AE153" i="24"/>
  <c r="A154" i="24"/>
  <c r="B154" i="24"/>
  <c r="C154" i="24"/>
  <c r="D154" i="24"/>
  <c r="E154" i="24"/>
  <c r="F154" i="24"/>
  <c r="G154" i="24"/>
  <c r="H154" i="24"/>
  <c r="I154" i="24"/>
  <c r="J154" i="24"/>
  <c r="K154" i="24"/>
  <c r="L154" i="24"/>
  <c r="M154" i="24"/>
  <c r="N154" i="24"/>
  <c r="O154" i="24"/>
  <c r="Q154" i="24"/>
  <c r="R154" i="24"/>
  <c r="S154" i="24"/>
  <c r="T154" i="24"/>
  <c r="U154" i="24"/>
  <c r="V154" i="24"/>
  <c r="W154" i="24"/>
  <c r="X154" i="24"/>
  <c r="Y154" i="24"/>
  <c r="Z154" i="24"/>
  <c r="AA154" i="24"/>
  <c r="AB154" i="24"/>
  <c r="AC154" i="24"/>
  <c r="AD154" i="24"/>
  <c r="AE154" i="24"/>
  <c r="A155" i="24"/>
  <c r="B155" i="24"/>
  <c r="C155" i="24"/>
  <c r="D155" i="24"/>
  <c r="E155" i="24"/>
  <c r="F155" i="24"/>
  <c r="G155" i="24"/>
  <c r="H155" i="24"/>
  <c r="I155" i="24"/>
  <c r="J155" i="24"/>
  <c r="K155" i="24"/>
  <c r="L155" i="24"/>
  <c r="M155" i="24"/>
  <c r="N155" i="24"/>
  <c r="O155" i="24"/>
  <c r="Q155" i="24"/>
  <c r="R155" i="24"/>
  <c r="S155" i="24"/>
  <c r="T155" i="24"/>
  <c r="U155" i="24"/>
  <c r="V155" i="24"/>
  <c r="W155" i="24"/>
  <c r="X155" i="24"/>
  <c r="Y155" i="24"/>
  <c r="Z155" i="24"/>
  <c r="AA155" i="24"/>
  <c r="AB155" i="24"/>
  <c r="AC155" i="24"/>
  <c r="AD155" i="24"/>
  <c r="AE155" i="24"/>
  <c r="A156" i="24"/>
  <c r="B156" i="24"/>
  <c r="C156" i="24"/>
  <c r="D156" i="24"/>
  <c r="E156" i="24"/>
  <c r="F156" i="24"/>
  <c r="G156" i="24"/>
  <c r="H156" i="24"/>
  <c r="I156" i="24"/>
  <c r="J156" i="24"/>
  <c r="K156" i="24"/>
  <c r="L156" i="24"/>
  <c r="M156" i="24"/>
  <c r="N156" i="24"/>
  <c r="O156" i="24"/>
  <c r="Q156" i="24"/>
  <c r="R156" i="24"/>
  <c r="S156" i="24"/>
  <c r="T156" i="24"/>
  <c r="U156" i="24"/>
  <c r="V156" i="24"/>
  <c r="W156" i="24"/>
  <c r="X156" i="24"/>
  <c r="Y156" i="24"/>
  <c r="Z156" i="24"/>
  <c r="AA156" i="24"/>
  <c r="AB156" i="24"/>
  <c r="AC156" i="24"/>
  <c r="AD156" i="24"/>
  <c r="AE156" i="24"/>
  <c r="A157" i="24"/>
  <c r="B157" i="24"/>
  <c r="C157" i="24"/>
  <c r="D157" i="24"/>
  <c r="E157" i="24"/>
  <c r="F157" i="24"/>
  <c r="G157" i="24"/>
  <c r="H157" i="24"/>
  <c r="I157" i="24"/>
  <c r="J157" i="24"/>
  <c r="K157" i="24"/>
  <c r="L157" i="24"/>
  <c r="M157" i="24"/>
  <c r="N157" i="24"/>
  <c r="O157" i="24"/>
  <c r="Q157" i="24"/>
  <c r="R157" i="24"/>
  <c r="S157" i="24"/>
  <c r="T157" i="24"/>
  <c r="U157" i="24"/>
  <c r="V157" i="24"/>
  <c r="W157" i="24"/>
  <c r="X157" i="24"/>
  <c r="Y157" i="24"/>
  <c r="Z157" i="24"/>
  <c r="AA157" i="24"/>
  <c r="AB157" i="24"/>
  <c r="AC157" i="24"/>
  <c r="AD157" i="24"/>
  <c r="AE157" i="24"/>
  <c r="A158" i="24"/>
  <c r="B158" i="24"/>
  <c r="C158" i="24"/>
  <c r="D158" i="24"/>
  <c r="E158" i="24"/>
  <c r="F158" i="24"/>
  <c r="G158" i="24"/>
  <c r="H158" i="24"/>
  <c r="I158" i="24"/>
  <c r="J158" i="24"/>
  <c r="K158" i="24"/>
  <c r="L158" i="24"/>
  <c r="M158" i="24"/>
  <c r="N158" i="24"/>
  <c r="O158" i="24"/>
  <c r="Q158" i="24"/>
  <c r="R158" i="24"/>
  <c r="S158" i="24"/>
  <c r="T158" i="24"/>
  <c r="U158" i="24"/>
  <c r="V158" i="24"/>
  <c r="W158" i="24"/>
  <c r="X158" i="24"/>
  <c r="Y158" i="24"/>
  <c r="Z158" i="24"/>
  <c r="AA158" i="24"/>
  <c r="AB158" i="24"/>
  <c r="AC158" i="24"/>
  <c r="AD158" i="24"/>
  <c r="AE158" i="24"/>
  <c r="A159" i="24"/>
  <c r="B159" i="24"/>
  <c r="C159" i="24"/>
  <c r="D159" i="24"/>
  <c r="E159" i="24"/>
  <c r="F159" i="24"/>
  <c r="G159" i="24"/>
  <c r="H159" i="24"/>
  <c r="I159" i="24"/>
  <c r="J159" i="24"/>
  <c r="K159" i="24"/>
  <c r="L159" i="24"/>
  <c r="M159" i="24"/>
  <c r="N159" i="24"/>
  <c r="O159" i="24"/>
  <c r="Q159" i="24"/>
  <c r="R159" i="24"/>
  <c r="S159" i="24"/>
  <c r="T159" i="24"/>
  <c r="U159" i="24"/>
  <c r="V159" i="24"/>
  <c r="W159" i="24"/>
  <c r="X159" i="24"/>
  <c r="Y159" i="24"/>
  <c r="Z159" i="24"/>
  <c r="AA159" i="24"/>
  <c r="AB159" i="24"/>
  <c r="AC159" i="24"/>
  <c r="AD159" i="24"/>
  <c r="AE159" i="24"/>
  <c r="A160" i="24"/>
  <c r="B160" i="24"/>
  <c r="C160" i="24"/>
  <c r="D160" i="24"/>
  <c r="E160" i="24"/>
  <c r="F160" i="24"/>
  <c r="G160" i="24"/>
  <c r="H160" i="24"/>
  <c r="I160" i="24"/>
  <c r="J160" i="24"/>
  <c r="K160" i="24"/>
  <c r="L160" i="24"/>
  <c r="M160" i="24"/>
  <c r="N160" i="24"/>
  <c r="O160" i="24"/>
  <c r="Q160" i="24"/>
  <c r="R160" i="24"/>
  <c r="S160" i="24"/>
  <c r="T160" i="24"/>
  <c r="U160" i="24"/>
  <c r="V160" i="24"/>
  <c r="W160" i="24"/>
  <c r="X160" i="24"/>
  <c r="Y160" i="24"/>
  <c r="Z160" i="24"/>
  <c r="AA160" i="24"/>
  <c r="AB160" i="24"/>
  <c r="AC160" i="24"/>
  <c r="AD160" i="24"/>
  <c r="AE160" i="24"/>
  <c r="A161" i="24"/>
  <c r="B161" i="24"/>
  <c r="C161" i="24"/>
  <c r="D161" i="24"/>
  <c r="E161" i="24"/>
  <c r="F161" i="24"/>
  <c r="G161" i="24"/>
  <c r="H161" i="24"/>
  <c r="I161" i="24"/>
  <c r="J161" i="24"/>
  <c r="K161" i="24"/>
  <c r="L161" i="24"/>
  <c r="M161" i="24"/>
  <c r="N161" i="24"/>
  <c r="O161" i="24"/>
  <c r="Q161" i="24"/>
  <c r="R161" i="24"/>
  <c r="S161" i="24"/>
  <c r="T161" i="24"/>
  <c r="U161" i="24"/>
  <c r="V161" i="24"/>
  <c r="W161" i="24"/>
  <c r="X161" i="24"/>
  <c r="Y161" i="24"/>
  <c r="Z161" i="24"/>
  <c r="AA161" i="24"/>
  <c r="AB161" i="24"/>
  <c r="AC161" i="24"/>
  <c r="AD161" i="24"/>
  <c r="AE161" i="24"/>
  <c r="A162" i="24"/>
  <c r="B162" i="24"/>
  <c r="C162" i="24"/>
  <c r="D162" i="24"/>
  <c r="E162" i="24"/>
  <c r="F162" i="24"/>
  <c r="G162" i="24"/>
  <c r="H162" i="24"/>
  <c r="I162" i="24"/>
  <c r="J162" i="24"/>
  <c r="K162" i="24"/>
  <c r="L162" i="24"/>
  <c r="M162" i="24"/>
  <c r="N162" i="24"/>
  <c r="O162" i="24"/>
  <c r="Q162" i="24"/>
  <c r="R162" i="24"/>
  <c r="S162" i="24"/>
  <c r="T162" i="24"/>
  <c r="U162" i="24"/>
  <c r="V162" i="24"/>
  <c r="W162" i="24"/>
  <c r="X162" i="24"/>
  <c r="Y162" i="24"/>
  <c r="Z162" i="24"/>
  <c r="AA162" i="24"/>
  <c r="AB162" i="24"/>
  <c r="AC162" i="24"/>
  <c r="AD162" i="24"/>
  <c r="AE162" i="24"/>
  <c r="A163" i="24"/>
  <c r="B163" i="24"/>
  <c r="C163" i="24"/>
  <c r="D163" i="24"/>
  <c r="E163" i="24"/>
  <c r="F163" i="24"/>
  <c r="G163" i="24"/>
  <c r="H163" i="24"/>
  <c r="I163" i="24"/>
  <c r="J163" i="24"/>
  <c r="K163" i="24"/>
  <c r="L163" i="24"/>
  <c r="M163" i="24"/>
  <c r="N163" i="24"/>
  <c r="O163" i="24"/>
  <c r="Q163" i="24"/>
  <c r="R163" i="24"/>
  <c r="S163" i="24"/>
  <c r="T163" i="24"/>
  <c r="U163" i="24"/>
  <c r="V163" i="24"/>
  <c r="W163" i="24"/>
  <c r="X163" i="24"/>
  <c r="Y163" i="24"/>
  <c r="Z163" i="24"/>
  <c r="AA163" i="24"/>
  <c r="AB163" i="24"/>
  <c r="AC163" i="24"/>
  <c r="AD163" i="24"/>
  <c r="AE163" i="24"/>
  <c r="A164" i="24"/>
  <c r="B164" i="24"/>
  <c r="C164" i="24"/>
  <c r="D164" i="24"/>
  <c r="E164" i="24"/>
  <c r="F164" i="24"/>
  <c r="G164" i="24"/>
  <c r="H164" i="24"/>
  <c r="I164" i="24"/>
  <c r="J164" i="24"/>
  <c r="K164" i="24"/>
  <c r="L164" i="24"/>
  <c r="M164" i="24"/>
  <c r="N164" i="24"/>
  <c r="O164" i="24"/>
  <c r="Q164" i="24"/>
  <c r="R164" i="24"/>
  <c r="S164" i="24"/>
  <c r="T164" i="24"/>
  <c r="U164" i="24"/>
  <c r="V164" i="24"/>
  <c r="W164" i="24"/>
  <c r="X164" i="24"/>
  <c r="Y164" i="24"/>
  <c r="Z164" i="24"/>
  <c r="AA164" i="24"/>
  <c r="AB164" i="24"/>
  <c r="AC164" i="24"/>
  <c r="AD164" i="24"/>
  <c r="AE164" i="24"/>
  <c r="A165" i="24"/>
  <c r="B165" i="24"/>
  <c r="C165" i="24"/>
  <c r="D165" i="24"/>
  <c r="E165" i="24"/>
  <c r="F165" i="24"/>
  <c r="G165" i="24"/>
  <c r="H165" i="24"/>
  <c r="I165" i="24"/>
  <c r="J165" i="24"/>
  <c r="K165" i="24"/>
  <c r="L165" i="24"/>
  <c r="M165" i="24"/>
  <c r="N165" i="24"/>
  <c r="O165" i="24"/>
  <c r="Q165" i="24"/>
  <c r="R165" i="24"/>
  <c r="S165" i="24"/>
  <c r="T165" i="24"/>
  <c r="U165" i="24"/>
  <c r="V165" i="24"/>
  <c r="W165" i="24"/>
  <c r="X165" i="24"/>
  <c r="Y165" i="24"/>
  <c r="Z165" i="24"/>
  <c r="AA165" i="24"/>
  <c r="AB165" i="24"/>
  <c r="AC165" i="24"/>
  <c r="AD165" i="24"/>
  <c r="AE165" i="24"/>
  <c r="A166" i="24"/>
  <c r="B166" i="24"/>
  <c r="C166" i="24"/>
  <c r="D166" i="24"/>
  <c r="E166" i="24"/>
  <c r="F166" i="24"/>
  <c r="G166" i="24"/>
  <c r="H166" i="24"/>
  <c r="I166" i="24"/>
  <c r="J166" i="24"/>
  <c r="K166" i="24"/>
  <c r="L166" i="24"/>
  <c r="M166" i="24"/>
  <c r="N166" i="24"/>
  <c r="O166" i="24"/>
  <c r="Q166" i="24"/>
  <c r="R166" i="24"/>
  <c r="S166" i="24"/>
  <c r="T166" i="24"/>
  <c r="U166" i="24"/>
  <c r="V166" i="24"/>
  <c r="W166" i="24"/>
  <c r="X166" i="24"/>
  <c r="Y166" i="24"/>
  <c r="Z166" i="24"/>
  <c r="AA166" i="24"/>
  <c r="AB166" i="24"/>
  <c r="AC166" i="24"/>
  <c r="AD166" i="24"/>
  <c r="AE166" i="24"/>
  <c r="A167" i="24"/>
  <c r="B167" i="24"/>
  <c r="C167" i="24"/>
  <c r="D167" i="24"/>
  <c r="E167" i="24"/>
  <c r="F167" i="24"/>
  <c r="G167" i="24"/>
  <c r="H167" i="24"/>
  <c r="I167" i="24"/>
  <c r="J167" i="24"/>
  <c r="K167" i="24"/>
  <c r="L167" i="24"/>
  <c r="M167" i="24"/>
  <c r="N167" i="24"/>
  <c r="O167" i="24"/>
  <c r="Q167" i="24"/>
  <c r="R167" i="24"/>
  <c r="S167" i="24"/>
  <c r="T167" i="24"/>
  <c r="U167" i="24"/>
  <c r="V167" i="24"/>
  <c r="W167" i="24"/>
  <c r="X167" i="24"/>
  <c r="Y167" i="24"/>
  <c r="Z167" i="24"/>
  <c r="AA167" i="24"/>
  <c r="AB167" i="24"/>
  <c r="AC167" i="24"/>
  <c r="AD167" i="24"/>
  <c r="AE167" i="24"/>
  <c r="A168" i="24"/>
  <c r="B168" i="24"/>
  <c r="C168" i="24"/>
  <c r="D168" i="24"/>
  <c r="E168" i="24"/>
  <c r="F168" i="24"/>
  <c r="G168" i="24"/>
  <c r="H168" i="24"/>
  <c r="I168" i="24"/>
  <c r="J168" i="24"/>
  <c r="K168" i="24"/>
  <c r="L168" i="24"/>
  <c r="M168" i="24"/>
  <c r="N168" i="24"/>
  <c r="O168" i="24"/>
  <c r="Q168" i="24"/>
  <c r="R168" i="24"/>
  <c r="S168" i="24"/>
  <c r="T168" i="24"/>
  <c r="U168" i="24"/>
  <c r="V168" i="24"/>
  <c r="W168" i="24"/>
  <c r="X168" i="24"/>
  <c r="Y168" i="24"/>
  <c r="Z168" i="24"/>
  <c r="AA168" i="24"/>
  <c r="AB168" i="24"/>
  <c r="AC168" i="24"/>
  <c r="AD168" i="24"/>
  <c r="AE168" i="24"/>
  <c r="A169" i="24"/>
  <c r="B169" i="24"/>
  <c r="C169" i="24"/>
  <c r="D169" i="24"/>
  <c r="E169" i="24"/>
  <c r="F169" i="24"/>
  <c r="G169" i="24"/>
  <c r="H169" i="24"/>
  <c r="I169" i="24"/>
  <c r="J169" i="24"/>
  <c r="K169" i="24"/>
  <c r="L169" i="24"/>
  <c r="M169" i="24"/>
  <c r="N169" i="24"/>
  <c r="O169" i="24"/>
  <c r="Q169" i="24"/>
  <c r="R169" i="24"/>
  <c r="S169" i="24"/>
  <c r="T169" i="24"/>
  <c r="U169" i="24"/>
  <c r="V169" i="24"/>
  <c r="W169" i="24"/>
  <c r="X169" i="24"/>
  <c r="Y169" i="24"/>
  <c r="Z169" i="24"/>
  <c r="AA169" i="24"/>
  <c r="AB169" i="24"/>
  <c r="AC169" i="24"/>
  <c r="AD169" i="24"/>
  <c r="AE169" i="24"/>
  <c r="A170" i="24"/>
  <c r="B170" i="24"/>
  <c r="C170" i="24"/>
  <c r="D170" i="24"/>
  <c r="E170" i="24"/>
  <c r="F170" i="24"/>
  <c r="G170" i="24"/>
  <c r="H170" i="24"/>
  <c r="I170" i="24"/>
  <c r="J170" i="24"/>
  <c r="K170" i="24"/>
  <c r="L170" i="24"/>
  <c r="M170" i="24"/>
  <c r="N170" i="24"/>
  <c r="O170" i="24"/>
  <c r="Q170" i="24"/>
  <c r="R170" i="24"/>
  <c r="S170" i="24"/>
  <c r="T170" i="24"/>
  <c r="U170" i="24"/>
  <c r="V170" i="24"/>
  <c r="W170" i="24"/>
  <c r="X170" i="24"/>
  <c r="Y170" i="24"/>
  <c r="Z170" i="24"/>
  <c r="AA170" i="24"/>
  <c r="AB170" i="24"/>
  <c r="AC170" i="24"/>
  <c r="AD170" i="24"/>
  <c r="AE170" i="24"/>
  <c r="A171" i="24"/>
  <c r="B171" i="24"/>
  <c r="C171" i="24"/>
  <c r="D171" i="24"/>
  <c r="E171" i="24"/>
  <c r="F171" i="24"/>
  <c r="G171" i="24"/>
  <c r="H171" i="24"/>
  <c r="I171" i="24"/>
  <c r="J171" i="24"/>
  <c r="K171" i="24"/>
  <c r="L171" i="24"/>
  <c r="M171" i="24"/>
  <c r="N171" i="24"/>
  <c r="O171" i="24"/>
  <c r="Q171" i="24"/>
  <c r="R171" i="24"/>
  <c r="S171" i="24"/>
  <c r="T171" i="24"/>
  <c r="U171" i="24"/>
  <c r="V171" i="24"/>
  <c r="W171" i="24"/>
  <c r="X171" i="24"/>
  <c r="Y171" i="24"/>
  <c r="Z171" i="24"/>
  <c r="AA171" i="24"/>
  <c r="AB171" i="24"/>
  <c r="AC171" i="24"/>
  <c r="AD171" i="24"/>
  <c r="AE171" i="24"/>
  <c r="A172" i="24"/>
  <c r="B172" i="24"/>
  <c r="C172" i="24"/>
  <c r="D172" i="24"/>
  <c r="E172" i="24"/>
  <c r="F172" i="24"/>
  <c r="G172" i="24"/>
  <c r="H172" i="24"/>
  <c r="I172" i="24"/>
  <c r="J172" i="24"/>
  <c r="K172" i="24"/>
  <c r="L172" i="24"/>
  <c r="M172" i="24"/>
  <c r="N172" i="24"/>
  <c r="O172" i="24"/>
  <c r="Q172" i="24"/>
  <c r="R172" i="24"/>
  <c r="S172" i="24"/>
  <c r="T172" i="24"/>
  <c r="U172" i="24"/>
  <c r="V172" i="24"/>
  <c r="W172" i="24"/>
  <c r="X172" i="24"/>
  <c r="Y172" i="24"/>
  <c r="Z172" i="24"/>
  <c r="AA172" i="24"/>
  <c r="AB172" i="24"/>
  <c r="AC172" i="24"/>
  <c r="AD172" i="24"/>
  <c r="AE172" i="24"/>
  <c r="A173" i="24"/>
  <c r="B173" i="24"/>
  <c r="C173" i="24"/>
  <c r="D173" i="24"/>
  <c r="E173" i="24"/>
  <c r="F173" i="24"/>
  <c r="G173" i="24"/>
  <c r="H173" i="24"/>
  <c r="I173" i="24"/>
  <c r="J173" i="24"/>
  <c r="K173" i="24"/>
  <c r="L173" i="24"/>
  <c r="M173" i="24"/>
  <c r="N173" i="24"/>
  <c r="O173" i="24"/>
  <c r="Q173" i="24"/>
  <c r="R173" i="24"/>
  <c r="S173" i="24"/>
  <c r="T173" i="24"/>
  <c r="U173" i="24"/>
  <c r="V173" i="24"/>
  <c r="W173" i="24"/>
  <c r="X173" i="24"/>
  <c r="Y173" i="24"/>
  <c r="Z173" i="24"/>
  <c r="AA173" i="24"/>
  <c r="AB173" i="24"/>
  <c r="AC173" i="24"/>
  <c r="AD173" i="24"/>
  <c r="AE173" i="24"/>
  <c r="A174" i="24"/>
  <c r="B174" i="24"/>
  <c r="C174" i="24"/>
  <c r="D174" i="24"/>
  <c r="E174" i="24"/>
  <c r="F174" i="24"/>
  <c r="G174" i="24"/>
  <c r="H174" i="24"/>
  <c r="I174" i="24"/>
  <c r="J174" i="24"/>
  <c r="K174" i="24"/>
  <c r="L174" i="24"/>
  <c r="M174" i="24"/>
  <c r="N174" i="24"/>
  <c r="O174" i="24"/>
  <c r="Q174" i="24"/>
  <c r="R174" i="24"/>
  <c r="S174" i="24"/>
  <c r="T174" i="24"/>
  <c r="U174" i="24"/>
  <c r="V174" i="24"/>
  <c r="W174" i="24"/>
  <c r="X174" i="24"/>
  <c r="Y174" i="24"/>
  <c r="Z174" i="24"/>
  <c r="AA174" i="24"/>
  <c r="AB174" i="24"/>
  <c r="AC174" i="24"/>
  <c r="AD174" i="24"/>
  <c r="AE174" i="24"/>
  <c r="A175" i="24"/>
  <c r="B175" i="24"/>
  <c r="C175" i="24"/>
  <c r="D175" i="24"/>
  <c r="E175" i="24"/>
  <c r="F175" i="24"/>
  <c r="G175" i="24"/>
  <c r="H175" i="24"/>
  <c r="I175" i="24"/>
  <c r="J175" i="24"/>
  <c r="K175" i="24"/>
  <c r="L175" i="24"/>
  <c r="M175" i="24"/>
  <c r="N175" i="24"/>
  <c r="O175" i="24"/>
  <c r="Q175" i="24"/>
  <c r="R175" i="24"/>
  <c r="S175" i="24"/>
  <c r="T175" i="24"/>
  <c r="U175" i="24"/>
  <c r="V175" i="24"/>
  <c r="W175" i="24"/>
  <c r="X175" i="24"/>
  <c r="Y175" i="24"/>
  <c r="Z175" i="24"/>
  <c r="AA175" i="24"/>
  <c r="AB175" i="24"/>
  <c r="AC175" i="24"/>
  <c r="AD175" i="24"/>
  <c r="AE175" i="24"/>
  <c r="A176" i="24"/>
  <c r="B176" i="24"/>
  <c r="C176" i="24"/>
  <c r="D176" i="24"/>
  <c r="E176" i="24"/>
  <c r="F176" i="24"/>
  <c r="G176" i="24"/>
  <c r="H176" i="24"/>
  <c r="I176" i="24"/>
  <c r="J176" i="24"/>
  <c r="K176" i="24"/>
  <c r="L176" i="24"/>
  <c r="M176" i="24"/>
  <c r="N176" i="24"/>
  <c r="O176" i="24"/>
  <c r="Q176" i="24"/>
  <c r="R176" i="24"/>
  <c r="S176" i="24"/>
  <c r="T176" i="24"/>
  <c r="U176" i="24"/>
  <c r="V176" i="24"/>
  <c r="W176" i="24"/>
  <c r="X176" i="24"/>
  <c r="Y176" i="24"/>
  <c r="Z176" i="24"/>
  <c r="AA176" i="24"/>
  <c r="AB176" i="24"/>
  <c r="AC176" i="24"/>
  <c r="AD176" i="24"/>
  <c r="AE176" i="24"/>
  <c r="A177" i="24"/>
  <c r="B177" i="24"/>
  <c r="C177" i="24"/>
  <c r="D177" i="24"/>
  <c r="E177" i="24"/>
  <c r="F177" i="24"/>
  <c r="G177" i="24"/>
  <c r="H177" i="24"/>
  <c r="I177" i="24"/>
  <c r="J177" i="24"/>
  <c r="K177" i="24"/>
  <c r="L177" i="24"/>
  <c r="M177" i="24"/>
  <c r="N177" i="24"/>
  <c r="O177" i="24"/>
  <c r="Q177" i="24"/>
  <c r="R177" i="24"/>
  <c r="S177" i="24"/>
  <c r="T177" i="24"/>
  <c r="U177" i="24"/>
  <c r="V177" i="24"/>
  <c r="W177" i="24"/>
  <c r="X177" i="24"/>
  <c r="Y177" i="24"/>
  <c r="Z177" i="24"/>
  <c r="AA177" i="24"/>
  <c r="AB177" i="24"/>
  <c r="AC177" i="24"/>
  <c r="AD177" i="24"/>
  <c r="AE177" i="24"/>
  <c r="A178" i="24"/>
  <c r="B178" i="24"/>
  <c r="C178" i="24"/>
  <c r="D178" i="24"/>
  <c r="E178" i="24"/>
  <c r="F178" i="24"/>
  <c r="G178" i="24"/>
  <c r="H178" i="24"/>
  <c r="I178" i="24"/>
  <c r="J178" i="24"/>
  <c r="K178" i="24"/>
  <c r="L178" i="24"/>
  <c r="M178" i="24"/>
  <c r="N178" i="24"/>
  <c r="O178" i="24"/>
  <c r="Q178" i="24"/>
  <c r="R178" i="24"/>
  <c r="S178" i="24"/>
  <c r="T178" i="24"/>
  <c r="U178" i="24"/>
  <c r="V178" i="24"/>
  <c r="W178" i="24"/>
  <c r="X178" i="24"/>
  <c r="Y178" i="24"/>
  <c r="Z178" i="24"/>
  <c r="AA178" i="24"/>
  <c r="AB178" i="24"/>
  <c r="AC178" i="24"/>
  <c r="AD178" i="24"/>
  <c r="AE178" i="24"/>
  <c r="A179" i="24"/>
  <c r="B179" i="24"/>
  <c r="C179" i="24"/>
  <c r="D179" i="24"/>
  <c r="E179" i="24"/>
  <c r="F179" i="24"/>
  <c r="G179" i="24"/>
  <c r="H179" i="24"/>
  <c r="I179" i="24"/>
  <c r="J179" i="24"/>
  <c r="K179" i="24"/>
  <c r="L179" i="24"/>
  <c r="M179" i="24"/>
  <c r="N179" i="24"/>
  <c r="O179" i="24"/>
  <c r="Q179" i="24"/>
  <c r="R179" i="24"/>
  <c r="S179" i="24"/>
  <c r="T179" i="24"/>
  <c r="U179" i="24"/>
  <c r="V179" i="24"/>
  <c r="W179" i="24"/>
  <c r="X179" i="24"/>
  <c r="Y179" i="24"/>
  <c r="Z179" i="24"/>
  <c r="AA179" i="24"/>
  <c r="AB179" i="24"/>
  <c r="AC179" i="24"/>
  <c r="AD179" i="24"/>
  <c r="AE179" i="24"/>
  <c r="A180" i="24"/>
  <c r="B180" i="24"/>
  <c r="C180" i="24"/>
  <c r="D180" i="24"/>
  <c r="E180" i="24"/>
  <c r="F180" i="24"/>
  <c r="G180" i="24"/>
  <c r="H180" i="24"/>
  <c r="I180" i="24"/>
  <c r="J180" i="24"/>
  <c r="K180" i="24"/>
  <c r="L180" i="24"/>
  <c r="M180" i="24"/>
  <c r="N180" i="24"/>
  <c r="O180" i="24"/>
  <c r="Q180" i="24"/>
  <c r="R180" i="24"/>
  <c r="S180" i="24"/>
  <c r="T180" i="24"/>
  <c r="U180" i="24"/>
  <c r="V180" i="24"/>
  <c r="W180" i="24"/>
  <c r="X180" i="24"/>
  <c r="Y180" i="24"/>
  <c r="Z180" i="24"/>
  <c r="AA180" i="24"/>
  <c r="AB180" i="24"/>
  <c r="AC180" i="24"/>
  <c r="AD180" i="24"/>
  <c r="AE180" i="24"/>
  <c r="A181" i="24"/>
  <c r="B181" i="24"/>
  <c r="C181" i="24"/>
  <c r="D181" i="24"/>
  <c r="E181" i="24"/>
  <c r="F181" i="24"/>
  <c r="G181" i="24"/>
  <c r="H181" i="24"/>
  <c r="I181" i="24"/>
  <c r="J181" i="24"/>
  <c r="K181" i="24"/>
  <c r="L181" i="24"/>
  <c r="M181" i="24"/>
  <c r="N181" i="24"/>
  <c r="O181" i="24"/>
  <c r="Q181" i="24"/>
  <c r="R181" i="24"/>
  <c r="S181" i="24"/>
  <c r="T181" i="24"/>
  <c r="U181" i="24"/>
  <c r="V181" i="24"/>
  <c r="W181" i="24"/>
  <c r="X181" i="24"/>
  <c r="Y181" i="24"/>
  <c r="Z181" i="24"/>
  <c r="AA181" i="24"/>
  <c r="AB181" i="24"/>
  <c r="AC181" i="24"/>
  <c r="AD181" i="24"/>
  <c r="AE181" i="24"/>
  <c r="A182" i="24"/>
  <c r="B182" i="24"/>
  <c r="C182" i="24"/>
  <c r="D182" i="24"/>
  <c r="E182" i="24"/>
  <c r="F182" i="24"/>
  <c r="G182" i="24"/>
  <c r="H182" i="24"/>
  <c r="I182" i="24"/>
  <c r="J182" i="24"/>
  <c r="K182" i="24"/>
  <c r="L182" i="24"/>
  <c r="M182" i="24"/>
  <c r="N182" i="24"/>
  <c r="O182" i="24"/>
  <c r="Q182" i="24"/>
  <c r="R182" i="24"/>
  <c r="S182" i="24"/>
  <c r="T182" i="24"/>
  <c r="U182" i="24"/>
  <c r="V182" i="24"/>
  <c r="W182" i="24"/>
  <c r="X182" i="24"/>
  <c r="Y182" i="24"/>
  <c r="Z182" i="24"/>
  <c r="AA182" i="24"/>
  <c r="AB182" i="24"/>
  <c r="AC182" i="24"/>
  <c r="AD182" i="24"/>
  <c r="AE182" i="24"/>
  <c r="A183" i="24"/>
  <c r="B183" i="24"/>
  <c r="C183" i="24"/>
  <c r="D183" i="24"/>
  <c r="E183" i="24"/>
  <c r="F183" i="24"/>
  <c r="G183" i="24"/>
  <c r="H183" i="24"/>
  <c r="I183" i="24"/>
  <c r="J183" i="24"/>
  <c r="K183" i="24"/>
  <c r="L183" i="24"/>
  <c r="M183" i="24"/>
  <c r="N183" i="24"/>
  <c r="O183" i="24"/>
  <c r="Q183" i="24"/>
  <c r="R183" i="24"/>
  <c r="S183" i="24"/>
  <c r="T183" i="24"/>
  <c r="U183" i="24"/>
  <c r="V183" i="24"/>
  <c r="W183" i="24"/>
  <c r="X183" i="24"/>
  <c r="Y183" i="24"/>
  <c r="Z183" i="24"/>
  <c r="AA183" i="24"/>
  <c r="AB183" i="24"/>
  <c r="AC183" i="24"/>
  <c r="AD183" i="24"/>
  <c r="AE183" i="24"/>
  <c r="A184" i="24"/>
  <c r="B184" i="24"/>
  <c r="C184" i="24"/>
  <c r="D184" i="24"/>
  <c r="E184" i="24"/>
  <c r="F184" i="24"/>
  <c r="G184" i="24"/>
  <c r="H184" i="24"/>
  <c r="I184" i="24"/>
  <c r="J184" i="24"/>
  <c r="K184" i="24"/>
  <c r="L184" i="24"/>
  <c r="M184" i="24"/>
  <c r="N184" i="24"/>
  <c r="O184" i="24"/>
  <c r="Q184" i="24"/>
  <c r="R184" i="24"/>
  <c r="S184" i="24"/>
  <c r="T184" i="24"/>
  <c r="U184" i="24"/>
  <c r="V184" i="24"/>
  <c r="W184" i="24"/>
  <c r="X184" i="24"/>
  <c r="Y184" i="24"/>
  <c r="Z184" i="24"/>
  <c r="AA184" i="24"/>
  <c r="AB184" i="24"/>
  <c r="AC184" i="24"/>
  <c r="AD184" i="24"/>
  <c r="AE184" i="24"/>
  <c r="A185" i="24"/>
  <c r="B185" i="24"/>
  <c r="C185" i="24"/>
  <c r="D185" i="24"/>
  <c r="E185" i="24"/>
  <c r="F185" i="24"/>
  <c r="G185" i="24"/>
  <c r="H185" i="24"/>
  <c r="I185" i="24"/>
  <c r="J185" i="24"/>
  <c r="K185" i="24"/>
  <c r="L185" i="24"/>
  <c r="M185" i="24"/>
  <c r="N185" i="24"/>
  <c r="O185" i="24"/>
  <c r="Q185" i="24"/>
  <c r="R185" i="24"/>
  <c r="S185" i="24"/>
  <c r="T185" i="24"/>
  <c r="U185" i="24"/>
  <c r="V185" i="24"/>
  <c r="W185" i="24"/>
  <c r="X185" i="24"/>
  <c r="Y185" i="24"/>
  <c r="Z185" i="24"/>
  <c r="AA185" i="24"/>
  <c r="AB185" i="24"/>
  <c r="AC185" i="24"/>
  <c r="AD185" i="24"/>
  <c r="AE185" i="24"/>
  <c r="A186" i="24"/>
  <c r="B186" i="24"/>
  <c r="C186" i="24"/>
  <c r="D186" i="24"/>
  <c r="E186" i="24"/>
  <c r="F186" i="24"/>
  <c r="G186" i="24"/>
  <c r="H186" i="24"/>
  <c r="I186" i="24"/>
  <c r="J186" i="24"/>
  <c r="K186" i="24"/>
  <c r="L186" i="24"/>
  <c r="M186" i="24"/>
  <c r="N186" i="24"/>
  <c r="O186" i="24"/>
  <c r="Q186" i="24"/>
  <c r="R186" i="24"/>
  <c r="S186" i="24"/>
  <c r="T186" i="24"/>
  <c r="U186" i="24"/>
  <c r="V186" i="24"/>
  <c r="W186" i="24"/>
  <c r="X186" i="24"/>
  <c r="Y186" i="24"/>
  <c r="Z186" i="24"/>
  <c r="AA186" i="24"/>
  <c r="AB186" i="24"/>
  <c r="AC186" i="24"/>
  <c r="AD186" i="24"/>
  <c r="AE186" i="24"/>
  <c r="A187" i="24"/>
  <c r="B187" i="24"/>
  <c r="C187" i="24"/>
  <c r="D187" i="24"/>
  <c r="E187" i="24"/>
  <c r="F187" i="24"/>
  <c r="G187" i="24"/>
  <c r="H187" i="24"/>
  <c r="I187" i="24"/>
  <c r="J187" i="24"/>
  <c r="K187" i="24"/>
  <c r="L187" i="24"/>
  <c r="M187" i="24"/>
  <c r="N187" i="24"/>
  <c r="O187" i="24"/>
  <c r="Q187" i="24"/>
  <c r="R187" i="24"/>
  <c r="S187" i="24"/>
  <c r="T187" i="24"/>
  <c r="U187" i="24"/>
  <c r="V187" i="24"/>
  <c r="W187" i="24"/>
  <c r="X187" i="24"/>
  <c r="Y187" i="24"/>
  <c r="Z187" i="24"/>
  <c r="AA187" i="24"/>
  <c r="AB187" i="24"/>
  <c r="AC187" i="24"/>
  <c r="AD187" i="24"/>
  <c r="AE187" i="24"/>
  <c r="A188" i="24"/>
  <c r="B188" i="24"/>
  <c r="C188" i="24"/>
  <c r="D188" i="24"/>
  <c r="E188" i="24"/>
  <c r="F188" i="24"/>
  <c r="G188" i="24"/>
  <c r="H188" i="24"/>
  <c r="I188" i="24"/>
  <c r="J188" i="24"/>
  <c r="K188" i="24"/>
  <c r="L188" i="24"/>
  <c r="M188" i="24"/>
  <c r="N188" i="24"/>
  <c r="O188" i="24"/>
  <c r="Q188" i="24"/>
  <c r="R188" i="24"/>
  <c r="S188" i="24"/>
  <c r="T188" i="24"/>
  <c r="U188" i="24"/>
  <c r="V188" i="24"/>
  <c r="W188" i="24"/>
  <c r="X188" i="24"/>
  <c r="Y188" i="24"/>
  <c r="Z188" i="24"/>
  <c r="AA188" i="24"/>
  <c r="AB188" i="24"/>
  <c r="AC188" i="24"/>
  <c r="AD188" i="24"/>
  <c r="AE188" i="24"/>
  <c r="A189" i="24"/>
  <c r="B189" i="24"/>
  <c r="C189" i="24"/>
  <c r="D189" i="24"/>
  <c r="E189" i="24"/>
  <c r="F189" i="24"/>
  <c r="G189" i="24"/>
  <c r="H189" i="24"/>
  <c r="I189" i="24"/>
  <c r="J189" i="24"/>
  <c r="K189" i="24"/>
  <c r="L189" i="24"/>
  <c r="M189" i="24"/>
  <c r="N189" i="24"/>
  <c r="O189" i="24"/>
  <c r="Q189" i="24"/>
  <c r="R189" i="24"/>
  <c r="S189" i="24"/>
  <c r="T189" i="24"/>
  <c r="U189" i="24"/>
  <c r="V189" i="24"/>
  <c r="W189" i="24"/>
  <c r="X189" i="24"/>
  <c r="Y189" i="24"/>
  <c r="Z189" i="24"/>
  <c r="AA189" i="24"/>
  <c r="AB189" i="24"/>
  <c r="AC189" i="24"/>
  <c r="AD189" i="24"/>
  <c r="AE189" i="24"/>
  <c r="A190" i="24"/>
  <c r="B190" i="24"/>
  <c r="C190" i="24"/>
  <c r="D190" i="24"/>
  <c r="E190" i="24"/>
  <c r="F190" i="24"/>
  <c r="G190" i="24"/>
  <c r="H190" i="24"/>
  <c r="I190" i="24"/>
  <c r="J190" i="24"/>
  <c r="K190" i="24"/>
  <c r="L190" i="24"/>
  <c r="M190" i="24"/>
  <c r="N190" i="24"/>
  <c r="O190" i="24"/>
  <c r="Q190" i="24"/>
  <c r="R190" i="24"/>
  <c r="S190" i="24"/>
  <c r="T190" i="24"/>
  <c r="U190" i="24"/>
  <c r="V190" i="24"/>
  <c r="W190" i="24"/>
  <c r="X190" i="24"/>
  <c r="Y190" i="24"/>
  <c r="Z190" i="24"/>
  <c r="AA190" i="24"/>
  <c r="AB190" i="24"/>
  <c r="AC190" i="24"/>
  <c r="AD190" i="24"/>
  <c r="AE190" i="24"/>
  <c r="A191" i="24"/>
  <c r="B191" i="24"/>
  <c r="C191" i="24"/>
  <c r="D191" i="24"/>
  <c r="E191" i="24"/>
  <c r="F191" i="24"/>
  <c r="G191" i="24"/>
  <c r="H191" i="24"/>
  <c r="I191" i="24"/>
  <c r="J191" i="24"/>
  <c r="K191" i="24"/>
  <c r="L191" i="24"/>
  <c r="M191" i="24"/>
  <c r="N191" i="24"/>
  <c r="O191" i="24"/>
  <c r="Q191" i="24"/>
  <c r="R191" i="24"/>
  <c r="S191" i="24"/>
  <c r="T191" i="24"/>
  <c r="U191" i="24"/>
  <c r="V191" i="24"/>
  <c r="W191" i="24"/>
  <c r="X191" i="24"/>
  <c r="Y191" i="24"/>
  <c r="Z191" i="24"/>
  <c r="AA191" i="24"/>
  <c r="AB191" i="24"/>
  <c r="AC191" i="24"/>
  <c r="AD191" i="24"/>
  <c r="AE191" i="24"/>
  <c r="A192" i="24"/>
  <c r="B192" i="24"/>
  <c r="C192" i="24"/>
  <c r="D192" i="24"/>
  <c r="E192" i="24"/>
  <c r="F192" i="24"/>
  <c r="G192" i="24"/>
  <c r="H192" i="24"/>
  <c r="I192" i="24"/>
  <c r="J192" i="24"/>
  <c r="K192" i="24"/>
  <c r="L192" i="24"/>
  <c r="M192" i="24"/>
  <c r="N192" i="24"/>
  <c r="O192" i="24"/>
  <c r="Q192" i="24"/>
  <c r="R192" i="24"/>
  <c r="S192" i="24"/>
  <c r="T192" i="24"/>
  <c r="U192" i="24"/>
  <c r="V192" i="24"/>
  <c r="W192" i="24"/>
  <c r="X192" i="24"/>
  <c r="Y192" i="24"/>
  <c r="Z192" i="24"/>
  <c r="AA192" i="24"/>
  <c r="AB192" i="24"/>
  <c r="AC192" i="24"/>
  <c r="AD192" i="24"/>
  <c r="AE192" i="24"/>
  <c r="A193" i="24"/>
  <c r="B193" i="24"/>
  <c r="C193" i="24"/>
  <c r="D193" i="24"/>
  <c r="E193" i="24"/>
  <c r="F193" i="24"/>
  <c r="G193" i="24"/>
  <c r="H193" i="24"/>
  <c r="I193" i="24"/>
  <c r="J193" i="24"/>
  <c r="K193" i="24"/>
  <c r="L193" i="24"/>
  <c r="M193" i="24"/>
  <c r="N193" i="24"/>
  <c r="O193" i="24"/>
  <c r="Q193" i="24"/>
  <c r="R193" i="24"/>
  <c r="S193" i="24"/>
  <c r="T193" i="24"/>
  <c r="U193" i="24"/>
  <c r="V193" i="24"/>
  <c r="W193" i="24"/>
  <c r="X193" i="24"/>
  <c r="Y193" i="24"/>
  <c r="Z193" i="24"/>
  <c r="AA193" i="24"/>
  <c r="AB193" i="24"/>
  <c r="AC193" i="24"/>
  <c r="AD193" i="24"/>
  <c r="AE193" i="24"/>
  <c r="A194" i="24"/>
  <c r="B194" i="24"/>
  <c r="C194" i="24"/>
  <c r="D194" i="24"/>
  <c r="E194" i="24"/>
  <c r="F194" i="24"/>
  <c r="G194" i="24"/>
  <c r="H194" i="24"/>
  <c r="I194" i="24"/>
  <c r="J194" i="24"/>
  <c r="K194" i="24"/>
  <c r="L194" i="24"/>
  <c r="M194" i="24"/>
  <c r="N194" i="24"/>
  <c r="O194" i="24"/>
  <c r="Q194" i="24"/>
  <c r="R194" i="24"/>
  <c r="S194" i="24"/>
  <c r="T194" i="24"/>
  <c r="U194" i="24"/>
  <c r="V194" i="24"/>
  <c r="W194" i="24"/>
  <c r="X194" i="24"/>
  <c r="Y194" i="24"/>
  <c r="Z194" i="24"/>
  <c r="AA194" i="24"/>
  <c r="AB194" i="24"/>
  <c r="AC194" i="24"/>
  <c r="AD194" i="24"/>
  <c r="AE194" i="24"/>
  <c r="A195" i="24"/>
  <c r="B195" i="24"/>
  <c r="C195" i="24"/>
  <c r="D195" i="24"/>
  <c r="E195" i="24"/>
  <c r="F195" i="24"/>
  <c r="G195" i="24"/>
  <c r="H195" i="24"/>
  <c r="I195" i="24"/>
  <c r="J195" i="24"/>
  <c r="K195" i="24"/>
  <c r="L195" i="24"/>
  <c r="M195" i="24"/>
  <c r="N195" i="24"/>
  <c r="O195" i="24"/>
  <c r="Q195" i="24"/>
  <c r="R195" i="24"/>
  <c r="S195" i="24"/>
  <c r="T195" i="24"/>
  <c r="U195" i="24"/>
  <c r="V195" i="24"/>
  <c r="W195" i="24"/>
  <c r="X195" i="24"/>
  <c r="Y195" i="24"/>
  <c r="Z195" i="24"/>
  <c r="AA195" i="24"/>
  <c r="AB195" i="24"/>
  <c r="AC195" i="24"/>
  <c r="AD195" i="24"/>
  <c r="AE195" i="24"/>
  <c r="A196" i="24"/>
  <c r="B196" i="24"/>
  <c r="C196" i="24"/>
  <c r="D196" i="24"/>
  <c r="E196" i="24"/>
  <c r="F196" i="24"/>
  <c r="G196" i="24"/>
  <c r="H196" i="24"/>
  <c r="I196" i="24"/>
  <c r="J196" i="24"/>
  <c r="K196" i="24"/>
  <c r="L196" i="24"/>
  <c r="M196" i="24"/>
  <c r="N196" i="24"/>
  <c r="O196" i="24"/>
  <c r="Q196" i="24"/>
  <c r="R196" i="24"/>
  <c r="S196" i="24"/>
  <c r="T196" i="24"/>
  <c r="U196" i="24"/>
  <c r="V196" i="24"/>
  <c r="W196" i="24"/>
  <c r="X196" i="24"/>
  <c r="Y196" i="24"/>
  <c r="Z196" i="24"/>
  <c r="AA196" i="24"/>
  <c r="AB196" i="24"/>
  <c r="AC196" i="24"/>
  <c r="AD196" i="24"/>
  <c r="AE196" i="24"/>
  <c r="A197" i="24"/>
  <c r="B197" i="24"/>
  <c r="C197" i="24"/>
  <c r="D197" i="24"/>
  <c r="E197" i="24"/>
  <c r="F197" i="24"/>
  <c r="G197" i="24"/>
  <c r="H197" i="24"/>
  <c r="I197" i="24"/>
  <c r="J197" i="24"/>
  <c r="K197" i="24"/>
  <c r="L197" i="24"/>
  <c r="M197" i="24"/>
  <c r="N197" i="24"/>
  <c r="O197" i="24"/>
  <c r="Q197" i="24"/>
  <c r="R197" i="24"/>
  <c r="S197" i="24"/>
  <c r="T197" i="24"/>
  <c r="U197" i="24"/>
  <c r="V197" i="24"/>
  <c r="W197" i="24"/>
  <c r="X197" i="24"/>
  <c r="Y197" i="24"/>
  <c r="Z197" i="24"/>
  <c r="AA197" i="24"/>
  <c r="AB197" i="24"/>
  <c r="AC197" i="24"/>
  <c r="AD197" i="24"/>
  <c r="AE197" i="24"/>
  <c r="A198" i="24"/>
  <c r="B198" i="24"/>
  <c r="C198" i="24"/>
  <c r="D198" i="24"/>
  <c r="E198" i="24"/>
  <c r="F198" i="24"/>
  <c r="G198" i="24"/>
  <c r="H198" i="24"/>
  <c r="I198" i="24"/>
  <c r="J198" i="24"/>
  <c r="K198" i="24"/>
  <c r="L198" i="24"/>
  <c r="M198" i="24"/>
  <c r="N198" i="24"/>
  <c r="O198" i="24"/>
  <c r="Q198" i="24"/>
  <c r="R198" i="24"/>
  <c r="S198" i="24"/>
  <c r="T198" i="24"/>
  <c r="U198" i="24"/>
  <c r="V198" i="24"/>
  <c r="W198" i="24"/>
  <c r="X198" i="24"/>
  <c r="Y198" i="24"/>
  <c r="Z198" i="24"/>
  <c r="AA198" i="24"/>
  <c r="AB198" i="24"/>
  <c r="AC198" i="24"/>
  <c r="AD198" i="24"/>
  <c r="AE198" i="24"/>
  <c r="A199" i="24"/>
  <c r="B199" i="24"/>
  <c r="C199" i="24"/>
  <c r="D199" i="24"/>
  <c r="E199" i="24"/>
  <c r="F199" i="24"/>
  <c r="G199" i="24"/>
  <c r="H199" i="24"/>
  <c r="I199" i="24"/>
  <c r="J199" i="24"/>
  <c r="K199" i="24"/>
  <c r="L199" i="24"/>
  <c r="M199" i="24"/>
  <c r="N199" i="24"/>
  <c r="O199" i="24"/>
  <c r="Q199" i="24"/>
  <c r="R199" i="24"/>
  <c r="S199" i="24"/>
  <c r="T199" i="24"/>
  <c r="U199" i="24"/>
  <c r="V199" i="24"/>
  <c r="W199" i="24"/>
  <c r="X199" i="24"/>
  <c r="Y199" i="24"/>
  <c r="Z199" i="24"/>
  <c r="AA199" i="24"/>
  <c r="AB199" i="24"/>
  <c r="AC199" i="24"/>
  <c r="AD199" i="24"/>
  <c r="AE199" i="24"/>
  <c r="A200" i="24"/>
  <c r="B200" i="24"/>
  <c r="C200" i="24"/>
  <c r="D200" i="24"/>
  <c r="E200" i="24"/>
  <c r="F200" i="24"/>
  <c r="G200" i="24"/>
  <c r="H200" i="24"/>
  <c r="I200" i="24"/>
  <c r="J200" i="24"/>
  <c r="K200" i="24"/>
  <c r="L200" i="24"/>
  <c r="M200" i="24"/>
  <c r="N200" i="24"/>
  <c r="O200" i="24"/>
  <c r="Q200" i="24"/>
  <c r="R200" i="24"/>
  <c r="S200" i="24"/>
  <c r="T200" i="24"/>
  <c r="U200" i="24"/>
  <c r="V200" i="24"/>
  <c r="W200" i="24"/>
  <c r="X200" i="24"/>
  <c r="Y200" i="24"/>
  <c r="Z200" i="24"/>
  <c r="AA200" i="24"/>
  <c r="AB200" i="24"/>
  <c r="AC200" i="24"/>
  <c r="AD200" i="24"/>
  <c r="AE200" i="24"/>
  <c r="B1" i="24"/>
  <c r="C1" i="24"/>
  <c r="D1" i="24"/>
  <c r="E1" i="24"/>
  <c r="F1" i="24"/>
  <c r="G1" i="24"/>
  <c r="H1" i="24"/>
  <c r="I1" i="24"/>
  <c r="J1" i="24"/>
  <c r="K1" i="24"/>
  <c r="L1" i="24"/>
  <c r="M1" i="24"/>
  <c r="N1" i="24"/>
  <c r="O1" i="24"/>
  <c r="Q1" i="24"/>
  <c r="R1" i="24"/>
  <c r="S1" i="24"/>
  <c r="T1" i="24"/>
  <c r="U1" i="24"/>
  <c r="V1" i="24"/>
  <c r="W1" i="24"/>
  <c r="X1" i="24"/>
  <c r="Y1" i="24"/>
  <c r="Z1" i="24"/>
  <c r="AA1" i="24"/>
  <c r="AB1" i="24"/>
  <c r="AC1" i="24"/>
  <c r="AD1" i="24"/>
  <c r="AE1" i="24"/>
  <c r="A1" i="24"/>
  <c r="AI196" i="16" l="1"/>
  <c r="AH34" i="16"/>
  <c r="AH171" i="16"/>
  <c r="AI171" i="16" s="1"/>
  <c r="AI98" i="16"/>
  <c r="AI74" i="16"/>
  <c r="AG188" i="16"/>
  <c r="AG187" i="16"/>
  <c r="AI187" i="16" s="1"/>
  <c r="AH167" i="16"/>
  <c r="AI18" i="16"/>
  <c r="AG3" i="16"/>
  <c r="AH201" i="16"/>
  <c r="AG201" i="16"/>
  <c r="AI201" i="16" s="1"/>
  <c r="AG190" i="16"/>
  <c r="AI190" i="16" s="1"/>
  <c r="AH173" i="16"/>
  <c r="AI166" i="16"/>
  <c r="AH154" i="16"/>
  <c r="AG154" i="16"/>
  <c r="AI154" i="16" s="1"/>
  <c r="AI146" i="16"/>
  <c r="AG132" i="16"/>
  <c r="AI132" i="16" s="1"/>
  <c r="AI124" i="16"/>
  <c r="AH123" i="16"/>
  <c r="AH67" i="16"/>
  <c r="AI17" i="16"/>
  <c r="AI151" i="16"/>
  <c r="AG167" i="16"/>
  <c r="AI167" i="16" s="1"/>
  <c r="AI130" i="16"/>
  <c r="AI84" i="16"/>
  <c r="AH199" i="16"/>
  <c r="AG199" i="16"/>
  <c r="AG172" i="16"/>
  <c r="AH168" i="16"/>
  <c r="AG153" i="16"/>
  <c r="AI153" i="16" s="1"/>
  <c r="AH152" i="16"/>
  <c r="AI152" i="16" s="1"/>
  <c r="AH145" i="16"/>
  <c r="AG145" i="16"/>
  <c r="AH144" i="16"/>
  <c r="AI137" i="16"/>
  <c r="AH136" i="16"/>
  <c r="AG122" i="16"/>
  <c r="AI41" i="16"/>
  <c r="AI10" i="16"/>
  <c r="AG148" i="16"/>
  <c r="AH143" i="16"/>
  <c r="AH98" i="16"/>
  <c r="AI90" i="16"/>
  <c r="AH183" i="16"/>
  <c r="AH184" i="16"/>
  <c r="AH169" i="16"/>
  <c r="AG169" i="16"/>
  <c r="AG158" i="16"/>
  <c r="AH131" i="16"/>
  <c r="AI109" i="16"/>
  <c r="AG96" i="16"/>
  <c r="AI96" i="16" s="1"/>
  <c r="AG58" i="16"/>
  <c r="AH43" i="16"/>
  <c r="AG32" i="16"/>
  <c r="AG16" i="16"/>
  <c r="AI34" i="16"/>
  <c r="AG143" i="16"/>
  <c r="AI143" i="16" s="1"/>
  <c r="AI82" i="16"/>
  <c r="AI68" i="16"/>
  <c r="AI26" i="16"/>
  <c r="AG76" i="16"/>
  <c r="AG183" i="16"/>
  <c r="AH200" i="16"/>
  <c r="AH185" i="16"/>
  <c r="AG185" i="16"/>
  <c r="AI185" i="16" s="1"/>
  <c r="AG174" i="16"/>
  <c r="AH157" i="16"/>
  <c r="AH153" i="16"/>
  <c r="AI97" i="16"/>
  <c r="AH96" i="16"/>
  <c r="AH89" i="16"/>
  <c r="AG89" i="16"/>
  <c r="AI89" i="16" s="1"/>
  <c r="AI81" i="16"/>
  <c r="AH80" i="16"/>
  <c r="AI73" i="16"/>
  <c r="AI65" i="16"/>
  <c r="AI45" i="16"/>
  <c r="AH32" i="16"/>
  <c r="AH25" i="16"/>
  <c r="AG25" i="16"/>
  <c r="AI25" i="16" s="1"/>
  <c r="AH16" i="16"/>
  <c r="AG101" i="16"/>
  <c r="AI101" i="16" s="1"/>
  <c r="AH79" i="16"/>
  <c r="AH62" i="16"/>
  <c r="AG24" i="16"/>
  <c r="AI24" i="16" s="1"/>
  <c r="AG200" i="16"/>
  <c r="AI200" i="16" s="1"/>
  <c r="AG189" i="16"/>
  <c r="AI189" i="16" s="1"/>
  <c r="AH170" i="16"/>
  <c r="AI170" i="16" s="1"/>
  <c r="AG168" i="16"/>
  <c r="AI168" i="16" s="1"/>
  <c r="AG157" i="16"/>
  <c r="AH149" i="16"/>
  <c r="AG144" i="16"/>
  <c r="AI144" i="16" s="1"/>
  <c r="AG139" i="16"/>
  <c r="AI139" i="16" s="1"/>
  <c r="AH135" i="16"/>
  <c r="AH93" i="16"/>
  <c r="AG80" i="16"/>
  <c r="AI44" i="16"/>
  <c r="AG197" i="16"/>
  <c r="AI197" i="16" s="1"/>
  <c r="AH194" i="16"/>
  <c r="AI194" i="16" s="1"/>
  <c r="AG192" i="16"/>
  <c r="AI192" i="16" s="1"/>
  <c r="AG181" i="16"/>
  <c r="AI181" i="16" s="1"/>
  <c r="AH178" i="16"/>
  <c r="AI178" i="16" s="1"/>
  <c r="AG176" i="16"/>
  <c r="AI176" i="16" s="1"/>
  <c r="AG165" i="16"/>
  <c r="AI165" i="16" s="1"/>
  <c r="AH162" i="16"/>
  <c r="AI162" i="16" s="1"/>
  <c r="AG160" i="16"/>
  <c r="AI160" i="16" s="1"/>
  <c r="AH150" i="16"/>
  <c r="AG142" i="16"/>
  <c r="AI142" i="16" s="1"/>
  <c r="AI129" i="16"/>
  <c r="AH125" i="16"/>
  <c r="AG125" i="16"/>
  <c r="AI125" i="16" s="1"/>
  <c r="AH114" i="16"/>
  <c r="AI114" i="16" s="1"/>
  <c r="AG112" i="16"/>
  <c r="AI112" i="16" s="1"/>
  <c r="AH108" i="16"/>
  <c r="AI108" i="16" s="1"/>
  <c r="AH103" i="16"/>
  <c r="AG103" i="16"/>
  <c r="AG91" i="16"/>
  <c r="AI91" i="16" s="1"/>
  <c r="AH86" i="16"/>
  <c r="AG86" i="16"/>
  <c r="AI86" i="16" s="1"/>
  <c r="AH61" i="16"/>
  <c r="AG61" i="16"/>
  <c r="AI61" i="16" s="1"/>
  <c r="AH50" i="16"/>
  <c r="AI50" i="16" s="1"/>
  <c r="AG48" i="16"/>
  <c r="AI48" i="16" s="1"/>
  <c r="AH44" i="16"/>
  <c r="AH39" i="16"/>
  <c r="AG39" i="16"/>
  <c r="AI39" i="16" s="1"/>
  <c r="AG27" i="16"/>
  <c r="AI27" i="16" s="1"/>
  <c r="AH22" i="16"/>
  <c r="AG22" i="16"/>
  <c r="AI22" i="16" s="1"/>
  <c r="AG12" i="16"/>
  <c r="AI12" i="16" s="1"/>
  <c r="AH10" i="16"/>
  <c r="AG8" i="16"/>
  <c r="AI8" i="16" s="1"/>
  <c r="AH196" i="16"/>
  <c r="AH180" i="16"/>
  <c r="AI180" i="16" s="1"/>
  <c r="AH164" i="16"/>
  <c r="AI164" i="16" s="1"/>
  <c r="AG134" i="16"/>
  <c r="AI134" i="16" s="1"/>
  <c r="AI121" i="16"/>
  <c r="AI117" i="16"/>
  <c r="AH106" i="16"/>
  <c r="AI106" i="16" s="1"/>
  <c r="AG104" i="16"/>
  <c r="AI104" i="16" s="1"/>
  <c r="AH95" i="16"/>
  <c r="AG95" i="16"/>
  <c r="AI95" i="16" s="1"/>
  <c r="AI83" i="16"/>
  <c r="AI78" i="16"/>
  <c r="AI57" i="16"/>
  <c r="AI53" i="16"/>
  <c r="AH42" i="16"/>
  <c r="AI42" i="16" s="1"/>
  <c r="AG40" i="16"/>
  <c r="AI40" i="16" s="1"/>
  <c r="AH31" i="16"/>
  <c r="AG31" i="16"/>
  <c r="AI31" i="16" s="1"/>
  <c r="AH15" i="16"/>
  <c r="AG15" i="16"/>
  <c r="AI15" i="16" s="1"/>
  <c r="AH188" i="16"/>
  <c r="AH172" i="16"/>
  <c r="AG149" i="16"/>
  <c r="AI149" i="16" s="1"/>
  <c r="AH148" i="16"/>
  <c r="AH141" i="16"/>
  <c r="AH138" i="16"/>
  <c r="AI138" i="16" s="1"/>
  <c r="AG136" i="16"/>
  <c r="AI136" i="16" s="1"/>
  <c r="AG131" i="16"/>
  <c r="AI131" i="16" s="1"/>
  <c r="AH127" i="16"/>
  <c r="AG127" i="16"/>
  <c r="AG115" i="16"/>
  <c r="AI115" i="16" s="1"/>
  <c r="AH110" i="16"/>
  <c r="AG110" i="16"/>
  <c r="AI110" i="16" s="1"/>
  <c r="AI100" i="16"/>
  <c r="AH85" i="16"/>
  <c r="AG85" i="16"/>
  <c r="AI85" i="16" s="1"/>
  <c r="AH74" i="16"/>
  <c r="AG72" i="16"/>
  <c r="AI72" i="16" s="1"/>
  <c r="AH68" i="16"/>
  <c r="AH63" i="16"/>
  <c r="AG63" i="16"/>
  <c r="AI63" i="16" s="1"/>
  <c r="AG51" i="16"/>
  <c r="AI51" i="16" s="1"/>
  <c r="AH46" i="16"/>
  <c r="AG46" i="16"/>
  <c r="AI46" i="16" s="1"/>
  <c r="AI36" i="16"/>
  <c r="AG21" i="16"/>
  <c r="AH20" i="16"/>
  <c r="AI20" i="16" s="1"/>
  <c r="AH13" i="16"/>
  <c r="AG13" i="16"/>
  <c r="AI13" i="16" s="1"/>
  <c r="AH11" i="16"/>
  <c r="AH6" i="16"/>
  <c r="AG6" i="16"/>
  <c r="AI6" i="16" s="1"/>
  <c r="AH101" i="16"/>
  <c r="AH84" i="16"/>
  <c r="AG67" i="16"/>
  <c r="AI67" i="16" s="1"/>
  <c r="AG37" i="16"/>
  <c r="AH3" i="16"/>
  <c r="AH186" i="16"/>
  <c r="AI186" i="16" s="1"/>
  <c r="AG173" i="16"/>
  <c r="AI173" i="16" s="1"/>
  <c r="AH156" i="16"/>
  <c r="AI156" i="16" s="1"/>
  <c r="AH146" i="16"/>
  <c r="AH118" i="16"/>
  <c r="AG93" i="16"/>
  <c r="AG71" i="16"/>
  <c r="AG54" i="16"/>
  <c r="AG29" i="16"/>
  <c r="AI29" i="16" s="1"/>
  <c r="AH190" i="16"/>
  <c r="AH174" i="16"/>
  <c r="AH158" i="16"/>
  <c r="AG141" i="16"/>
  <c r="AH140" i="16"/>
  <c r="AI140" i="16" s="1"/>
  <c r="AH133" i="16"/>
  <c r="AH130" i="16"/>
  <c r="AG128" i="16"/>
  <c r="AI128" i="16" s="1"/>
  <c r="AH124" i="16"/>
  <c r="AH119" i="16"/>
  <c r="AG119" i="16"/>
  <c r="AG107" i="16"/>
  <c r="AI107" i="16" s="1"/>
  <c r="AH102" i="16"/>
  <c r="AG102" i="16"/>
  <c r="AI102" i="16" s="1"/>
  <c r="AH77" i="16"/>
  <c r="AG77" i="16"/>
  <c r="AI77" i="16" s="1"/>
  <c r="AH66" i="16"/>
  <c r="AI66" i="16" s="1"/>
  <c r="AG64" i="16"/>
  <c r="AI64" i="16" s="1"/>
  <c r="AH60" i="16"/>
  <c r="AI60" i="16" s="1"/>
  <c r="AH55" i="16"/>
  <c r="AG55" i="16"/>
  <c r="AG43" i="16"/>
  <c r="AH38" i="16"/>
  <c r="AG38" i="16"/>
  <c r="AI38" i="16" s="1"/>
  <c r="AH21" i="16"/>
  <c r="AG11" i="16"/>
  <c r="AI11" i="16" s="1"/>
  <c r="AG4" i="16"/>
  <c r="AI4" i="16" s="1"/>
  <c r="AH90" i="16"/>
  <c r="AG79" i="16"/>
  <c r="AI79" i="16" s="1"/>
  <c r="AG62" i="16"/>
  <c r="AI62" i="16" s="1"/>
  <c r="AH37" i="16"/>
  <c r="AH26" i="16"/>
  <c r="AI5" i="16"/>
  <c r="AG184" i="16"/>
  <c r="AI184" i="16" s="1"/>
  <c r="AG135" i="16"/>
  <c r="AG123" i="16"/>
  <c r="AI123" i="16" s="1"/>
  <c r="AG118" i="16"/>
  <c r="AI118" i="16" s="1"/>
  <c r="AH82" i="16"/>
  <c r="AH76" i="16"/>
  <c r="AH71" i="16"/>
  <c r="AG59" i="16"/>
  <c r="AI59" i="16" s="1"/>
  <c r="AH54" i="16"/>
  <c r="AH29" i="16"/>
  <c r="AG195" i="16"/>
  <c r="AI195" i="16" s="1"/>
  <c r="AH191" i="16"/>
  <c r="AG191" i="16"/>
  <c r="AI191" i="16" s="1"/>
  <c r="AG179" i="16"/>
  <c r="AI179" i="16" s="1"/>
  <c r="AH175" i="16"/>
  <c r="AG175" i="16"/>
  <c r="AI175" i="16" s="1"/>
  <c r="AG163" i="16"/>
  <c r="AI163" i="16" s="1"/>
  <c r="AH159" i="16"/>
  <c r="AG159" i="16"/>
  <c r="AI159" i="16" s="1"/>
  <c r="AG150" i="16"/>
  <c r="AI150" i="16" s="1"/>
  <c r="AG133" i="16"/>
  <c r="AI133" i="16" s="1"/>
  <c r="AH132" i="16"/>
  <c r="AH122" i="16"/>
  <c r="AG120" i="16"/>
  <c r="AI120" i="16" s="1"/>
  <c r="AH116" i="16"/>
  <c r="AI116" i="16" s="1"/>
  <c r="AH111" i="16"/>
  <c r="AG111" i="16"/>
  <c r="AI111" i="16" s="1"/>
  <c r="AG99" i="16"/>
  <c r="AI99" i="16" s="1"/>
  <c r="AH94" i="16"/>
  <c r="AG94" i="16"/>
  <c r="AI94" i="16" s="1"/>
  <c r="AH69" i="16"/>
  <c r="AG69" i="16"/>
  <c r="AI69" i="16" s="1"/>
  <c r="AH58" i="16"/>
  <c r="AG56" i="16"/>
  <c r="AI56" i="16" s="1"/>
  <c r="AH52" i="16"/>
  <c r="AI52" i="16" s="1"/>
  <c r="AH47" i="16"/>
  <c r="AG47" i="16"/>
  <c r="AI47" i="16" s="1"/>
  <c r="AG35" i="16"/>
  <c r="AI35" i="16" s="1"/>
  <c r="AH30" i="16"/>
  <c r="AG30" i="16"/>
  <c r="AI30" i="16" s="1"/>
  <c r="AH19" i="16"/>
  <c r="AI19" i="16" s="1"/>
  <c r="AH14" i="16"/>
  <c r="AG14" i="16"/>
  <c r="AI14" i="16" s="1"/>
  <c r="AH7" i="16"/>
  <c r="AG7" i="16"/>
  <c r="AI7" i="16" s="1"/>
  <c r="AI170" i="15"/>
  <c r="AI145" i="15"/>
  <c r="AI162" i="15"/>
  <c r="AI186" i="15"/>
  <c r="AI157" i="15"/>
  <c r="AI152" i="15"/>
  <c r="AI189" i="15"/>
  <c r="AI184" i="15"/>
  <c r="AG164" i="15"/>
  <c r="AH158" i="15"/>
  <c r="AG158" i="15"/>
  <c r="AI158" i="15" s="1"/>
  <c r="AH151" i="15"/>
  <c r="AH143" i="15"/>
  <c r="AG127" i="15"/>
  <c r="AI127" i="15" s="1"/>
  <c r="AG124" i="15"/>
  <c r="AH99" i="15"/>
  <c r="AH94" i="15"/>
  <c r="AG94" i="15"/>
  <c r="AI94" i="15" s="1"/>
  <c r="AH87" i="15"/>
  <c r="AH75" i="15"/>
  <c r="AG63" i="15"/>
  <c r="AI63" i="15" s="1"/>
  <c r="AG60" i="15"/>
  <c r="AI60" i="15" s="1"/>
  <c r="AH35" i="15"/>
  <c r="AH30" i="15"/>
  <c r="AG30" i="15"/>
  <c r="AG200" i="15"/>
  <c r="AI200" i="15" s="1"/>
  <c r="AG180" i="15"/>
  <c r="AI180" i="15" s="1"/>
  <c r="AH174" i="15"/>
  <c r="AG174" i="15"/>
  <c r="AI174" i="15" s="1"/>
  <c r="AH167" i="15"/>
  <c r="AG159" i="15"/>
  <c r="AH146" i="15"/>
  <c r="AI146" i="15" s="1"/>
  <c r="AG144" i="15"/>
  <c r="AI144" i="15" s="1"/>
  <c r="AH127" i="15"/>
  <c r="AI121" i="15"/>
  <c r="AG111" i="15"/>
  <c r="AI111" i="15" s="1"/>
  <c r="AG108" i="15"/>
  <c r="AH100" i="15"/>
  <c r="AH83" i="15"/>
  <c r="AH78" i="15"/>
  <c r="AG78" i="15"/>
  <c r="AH63" i="15"/>
  <c r="AH50" i="15"/>
  <c r="AG50" i="15"/>
  <c r="AI49" i="15"/>
  <c r="AI27" i="15"/>
  <c r="AH19" i="15"/>
  <c r="AI13" i="15"/>
  <c r="AG190" i="15"/>
  <c r="AI190" i="15" s="1"/>
  <c r="AH183" i="15"/>
  <c r="AG175" i="15"/>
  <c r="AI156" i="15"/>
  <c r="AI122" i="15"/>
  <c r="AG95" i="15"/>
  <c r="AH22" i="15"/>
  <c r="AG22" i="15"/>
  <c r="AI22" i="15" s="1"/>
  <c r="AH11" i="15"/>
  <c r="AG172" i="15"/>
  <c r="AH164" i="15"/>
  <c r="AH141" i="15"/>
  <c r="AG136" i="15"/>
  <c r="AI136" i="15" s="1"/>
  <c r="AH112" i="15"/>
  <c r="AI112" i="15" s="1"/>
  <c r="AH95" i="15"/>
  <c r="AI89" i="15"/>
  <c r="AH31" i="15"/>
  <c r="AI31" i="15" s="1"/>
  <c r="AG5" i="15"/>
  <c r="AH194" i="15"/>
  <c r="AI194" i="15" s="1"/>
  <c r="AG192" i="15"/>
  <c r="AI192" i="15" s="1"/>
  <c r="AH191" i="15"/>
  <c r="AG188" i="15"/>
  <c r="AH180" i="15"/>
  <c r="AI169" i="15"/>
  <c r="AH149" i="15"/>
  <c r="AG149" i="15"/>
  <c r="AG132" i="15"/>
  <c r="AI132" i="15" s="1"/>
  <c r="AH130" i="15"/>
  <c r="AG130" i="15"/>
  <c r="AI130" i="15" s="1"/>
  <c r="AI129" i="15"/>
  <c r="AH125" i="15"/>
  <c r="AG125" i="15"/>
  <c r="AI125" i="15" s="1"/>
  <c r="AG120" i="15"/>
  <c r="AI120" i="15" s="1"/>
  <c r="AH96" i="15"/>
  <c r="AG96" i="15"/>
  <c r="AI96" i="15" s="1"/>
  <c r="AH79" i="15"/>
  <c r="AI68" i="15"/>
  <c r="AH66" i="15"/>
  <c r="AG66" i="15"/>
  <c r="AI65" i="15"/>
  <c r="AH32" i="15"/>
  <c r="AG32" i="15"/>
  <c r="AI9" i="15"/>
  <c r="AH162" i="15"/>
  <c r="AG160" i="15"/>
  <c r="AI160" i="15" s="1"/>
  <c r="AH159" i="15"/>
  <c r="AH128" i="15"/>
  <c r="AI128" i="15" s="1"/>
  <c r="AI105" i="15"/>
  <c r="AI92" i="15"/>
  <c r="AH64" i="15"/>
  <c r="AG64" i="15"/>
  <c r="AI64" i="15" s="1"/>
  <c r="AG58" i="15"/>
  <c r="AH43" i="15"/>
  <c r="AH201" i="15"/>
  <c r="AI201" i="15" s="1"/>
  <c r="AH199" i="15"/>
  <c r="AG191" i="15"/>
  <c r="AI191" i="15" s="1"/>
  <c r="AH178" i="15"/>
  <c r="AI178" i="15" s="1"/>
  <c r="AG176" i="15"/>
  <c r="AI176" i="15" s="1"/>
  <c r="AH175" i="15"/>
  <c r="AI153" i="15"/>
  <c r="AG141" i="15"/>
  <c r="AG79" i="15"/>
  <c r="AI79" i="15" s="1"/>
  <c r="AH51" i="15"/>
  <c r="AH46" i="15"/>
  <c r="AI46" i="15" s="1"/>
  <c r="AH5" i="15"/>
  <c r="AH196" i="15"/>
  <c r="AI196" i="15" s="1"/>
  <c r="AI185" i="15"/>
  <c r="AH165" i="15"/>
  <c r="AG165" i="15"/>
  <c r="AI165" i="15" s="1"/>
  <c r="AH142" i="15"/>
  <c r="AG142" i="15"/>
  <c r="AH137" i="15"/>
  <c r="AI137" i="15" s="1"/>
  <c r="AH135" i="15"/>
  <c r="AG116" i="15"/>
  <c r="AI116" i="15" s="1"/>
  <c r="AH114" i="15"/>
  <c r="AG114" i="15"/>
  <c r="AI113" i="15"/>
  <c r="AH109" i="15"/>
  <c r="AG109" i="15"/>
  <c r="AG104" i="15"/>
  <c r="AI104" i="15" s="1"/>
  <c r="AG80" i="15"/>
  <c r="AI80" i="15" s="1"/>
  <c r="AG74" i="15"/>
  <c r="AH59" i="15"/>
  <c r="AG47" i="15"/>
  <c r="AI47" i="15" s="1"/>
  <c r="AG44" i="15"/>
  <c r="AH23" i="15"/>
  <c r="AI193" i="15"/>
  <c r="AI181" i="15"/>
  <c r="AH131" i="15"/>
  <c r="AH126" i="15"/>
  <c r="AG126" i="15"/>
  <c r="AH119" i="15"/>
  <c r="AG100" i="15"/>
  <c r="AH98" i="15"/>
  <c r="AG98" i="15"/>
  <c r="AI98" i="15" s="1"/>
  <c r="AI97" i="15"/>
  <c r="AI93" i="15"/>
  <c r="AI88" i="15"/>
  <c r="AH67" i="15"/>
  <c r="AH62" i="15"/>
  <c r="AG62" i="15"/>
  <c r="AI62" i="15" s="1"/>
  <c r="AH34" i="15"/>
  <c r="AG34" i="15"/>
  <c r="AI34" i="15" s="1"/>
  <c r="AI33" i="15"/>
  <c r="AI24" i="15"/>
  <c r="AH197" i="15"/>
  <c r="AG197" i="15"/>
  <c r="AH173" i="15"/>
  <c r="AG173" i="15"/>
  <c r="AI173" i="15" s="1"/>
  <c r="AG168" i="15"/>
  <c r="AI168" i="15" s="1"/>
  <c r="AG148" i="15"/>
  <c r="AI148" i="15" s="1"/>
  <c r="AG143" i="15"/>
  <c r="AI143" i="15" s="1"/>
  <c r="AH115" i="15"/>
  <c r="AH110" i="15"/>
  <c r="AG110" i="15"/>
  <c r="AI110" i="15" s="1"/>
  <c r="AH105" i="15"/>
  <c r="AH103" i="15"/>
  <c r="AG84" i="15"/>
  <c r="AI84" i="15" s="1"/>
  <c r="AH82" i="15"/>
  <c r="AG82" i="15"/>
  <c r="AI81" i="15"/>
  <c r="AH48" i="15"/>
  <c r="AG48" i="15"/>
  <c r="AI48" i="15" s="1"/>
  <c r="AG42" i="15"/>
  <c r="AI42" i="15" s="1"/>
  <c r="AI16" i="15"/>
  <c r="AI10" i="15"/>
  <c r="AH77" i="15"/>
  <c r="AG77" i="15"/>
  <c r="AI73" i="15"/>
  <c r="AH61" i="15"/>
  <c r="AG61" i="15"/>
  <c r="AI61" i="15" s="1"/>
  <c r="AI57" i="15"/>
  <c r="AH45" i="15"/>
  <c r="AG45" i="15"/>
  <c r="AI45" i="15" s="1"/>
  <c r="AI41" i="15"/>
  <c r="AH29" i="15"/>
  <c r="AG29" i="15"/>
  <c r="AI29" i="15" s="1"/>
  <c r="AH12" i="15"/>
  <c r="AG195" i="15"/>
  <c r="AI195" i="15" s="1"/>
  <c r="AG179" i="15"/>
  <c r="AI179" i="15" s="1"/>
  <c r="AG163" i="15"/>
  <c r="AI163" i="15" s="1"/>
  <c r="AG147" i="15"/>
  <c r="AI147" i="15" s="1"/>
  <c r="AG131" i="15"/>
  <c r="AI131" i="15" s="1"/>
  <c r="AG115" i="15"/>
  <c r="AG99" i="15"/>
  <c r="AI99" i="15" s="1"/>
  <c r="AG83" i="15"/>
  <c r="AI83" i="15" s="1"/>
  <c r="AG67" i="15"/>
  <c r="AI67" i="15" s="1"/>
  <c r="AG51" i="15"/>
  <c r="AI51" i="15" s="1"/>
  <c r="AG35" i="15"/>
  <c r="AI35" i="15" s="1"/>
  <c r="AH27" i="15"/>
  <c r="AH21" i="15"/>
  <c r="AG21" i="15"/>
  <c r="AH4" i="15"/>
  <c r="AH133" i="15"/>
  <c r="AH117" i="15"/>
  <c r="AH101" i="15"/>
  <c r="AH85" i="15"/>
  <c r="AH69" i="15"/>
  <c r="AH37" i="15"/>
  <c r="AG23" i="15"/>
  <c r="AG19" i="15"/>
  <c r="AI19" i="15" s="1"/>
  <c r="AH14" i="15"/>
  <c r="AG14" i="15"/>
  <c r="AI14" i="15" s="1"/>
  <c r="AG187" i="15"/>
  <c r="AI187" i="15" s="1"/>
  <c r="AG171" i="15"/>
  <c r="AI171" i="15" s="1"/>
  <c r="AG155" i="15"/>
  <c r="AI155" i="15" s="1"/>
  <c r="AG139" i="15"/>
  <c r="AI139" i="15" s="1"/>
  <c r="AG123" i="15"/>
  <c r="AI123" i="15" s="1"/>
  <c r="AG107" i="15"/>
  <c r="AI107" i="15" s="1"/>
  <c r="AG91" i="15"/>
  <c r="AI91" i="15" s="1"/>
  <c r="AG75" i="15"/>
  <c r="AI75" i="15" s="1"/>
  <c r="AG59" i="15"/>
  <c r="AG43" i="15"/>
  <c r="AI43" i="15" s="1"/>
  <c r="AI26" i="15"/>
  <c r="AG20" i="15"/>
  <c r="AI20" i="15" s="1"/>
  <c r="AG15" i="15"/>
  <c r="AI15" i="15" s="1"/>
  <c r="AG11" i="15"/>
  <c r="AI11" i="15" s="1"/>
  <c r="AH10" i="15"/>
  <c r="AH6" i="15"/>
  <c r="AG6" i="15"/>
  <c r="AI6" i="15" s="1"/>
  <c r="AG133" i="15"/>
  <c r="AI133" i="15" s="1"/>
  <c r="AG101" i="15"/>
  <c r="AI101" i="15" s="1"/>
  <c r="AG85" i="15"/>
  <c r="AI85" i="15" s="1"/>
  <c r="AG69" i="15"/>
  <c r="AG37" i="15"/>
  <c r="AG28" i="15"/>
  <c r="AH198" i="15"/>
  <c r="AG198" i="15"/>
  <c r="AI198" i="15" s="1"/>
  <c r="AH186" i="15"/>
  <c r="AH182" i="15"/>
  <c r="AG182" i="15"/>
  <c r="AI182" i="15" s="1"/>
  <c r="AH170" i="15"/>
  <c r="AH166" i="15"/>
  <c r="AG166" i="15"/>
  <c r="AH154" i="15"/>
  <c r="AI154" i="15" s="1"/>
  <c r="AH150" i="15"/>
  <c r="AG150" i="15"/>
  <c r="AH138" i="15"/>
  <c r="AI138" i="15" s="1"/>
  <c r="AH134" i="15"/>
  <c r="AG134" i="15"/>
  <c r="AH122" i="15"/>
  <c r="AH118" i="15"/>
  <c r="AG118" i="15"/>
  <c r="AI118" i="15" s="1"/>
  <c r="AH106" i="15"/>
  <c r="AI106" i="15" s="1"/>
  <c r="AH102" i="15"/>
  <c r="AG102" i="15"/>
  <c r="AI102" i="15" s="1"/>
  <c r="AH90" i="15"/>
  <c r="AI90" i="15" s="1"/>
  <c r="AH86" i="15"/>
  <c r="AG86" i="15"/>
  <c r="AI86" i="15" s="1"/>
  <c r="AH74" i="15"/>
  <c r="AH70" i="15"/>
  <c r="AG70" i="15"/>
  <c r="AI70" i="15" s="1"/>
  <c r="AH58" i="15"/>
  <c r="AH54" i="15"/>
  <c r="AG54" i="15"/>
  <c r="AI54" i="15" s="1"/>
  <c r="AH42" i="15"/>
  <c r="AH38" i="15"/>
  <c r="AG38" i="15"/>
  <c r="AH28" i="15"/>
  <c r="AG12" i="15"/>
  <c r="AI12" i="15" s="1"/>
  <c r="AG7" i="15"/>
  <c r="AI7" i="15" s="1"/>
  <c r="AG3" i="15"/>
  <c r="AI3" i="15" s="1"/>
  <c r="AG117" i="15"/>
  <c r="AI117" i="15" s="1"/>
  <c r="AH53" i="15"/>
  <c r="AG53" i="15"/>
  <c r="AI53" i="15" s="1"/>
  <c r="AH3" i="15"/>
  <c r="AG199" i="15"/>
  <c r="AI199" i="15" s="1"/>
  <c r="AH188" i="15"/>
  <c r="AG183" i="15"/>
  <c r="AH172" i="15"/>
  <c r="AG167" i="15"/>
  <c r="AI167" i="15" s="1"/>
  <c r="AH156" i="15"/>
  <c r="AG151" i="15"/>
  <c r="AI151" i="15" s="1"/>
  <c r="AH140" i="15"/>
  <c r="AI140" i="15" s="1"/>
  <c r="AG135" i="15"/>
  <c r="AH124" i="15"/>
  <c r="AG119" i="15"/>
  <c r="AI119" i="15" s="1"/>
  <c r="AH108" i="15"/>
  <c r="AG103" i="15"/>
  <c r="AI103" i="15" s="1"/>
  <c r="AH92" i="15"/>
  <c r="AG87" i="15"/>
  <c r="AI87" i="15" s="1"/>
  <c r="AH76" i="15"/>
  <c r="AI76" i="15" s="1"/>
  <c r="AG71" i="15"/>
  <c r="AI71" i="15" s="1"/>
  <c r="AH60" i="15"/>
  <c r="AG55" i="15"/>
  <c r="AI55" i="15" s="1"/>
  <c r="AH44" i="15"/>
  <c r="AG39" i="15"/>
  <c r="AI39" i="15" s="1"/>
  <c r="AH20" i="15"/>
  <c r="AG4" i="15"/>
  <c r="AI4" i="15" s="1"/>
  <c r="AI169" i="13"/>
  <c r="AI73" i="13"/>
  <c r="AI164" i="13"/>
  <c r="AI146" i="13"/>
  <c r="AI137" i="13"/>
  <c r="AI112" i="13"/>
  <c r="AI116" i="13"/>
  <c r="AI90" i="13"/>
  <c r="AI167" i="13"/>
  <c r="AI128" i="13"/>
  <c r="AI148" i="13"/>
  <c r="AI138" i="13"/>
  <c r="AI132" i="13"/>
  <c r="AI41" i="13"/>
  <c r="AI176" i="13"/>
  <c r="AI129" i="13"/>
  <c r="AI103" i="13"/>
  <c r="AG56" i="13"/>
  <c r="AI56" i="13" s="1"/>
  <c r="AG200" i="13"/>
  <c r="AI200" i="13" s="1"/>
  <c r="AH199" i="13"/>
  <c r="AG165" i="13"/>
  <c r="AH157" i="13"/>
  <c r="AI153" i="13"/>
  <c r="AI145" i="13"/>
  <c r="AI144" i="13"/>
  <c r="AG136" i="13"/>
  <c r="AI136" i="13" s="1"/>
  <c r="AH135" i="13"/>
  <c r="AH93" i="13"/>
  <c r="AG93" i="13"/>
  <c r="AI93" i="13" s="1"/>
  <c r="AI89" i="13"/>
  <c r="AI80" i="13"/>
  <c r="AG72" i="13"/>
  <c r="AI72" i="13" s="1"/>
  <c r="AH71" i="13"/>
  <c r="AH16" i="13"/>
  <c r="AG16" i="13"/>
  <c r="AI16" i="13" s="1"/>
  <c r="AG188" i="13"/>
  <c r="AI188" i="13" s="1"/>
  <c r="AG187" i="13"/>
  <c r="AI187" i="13" s="1"/>
  <c r="AG183" i="13"/>
  <c r="AI183" i="13" s="1"/>
  <c r="AH177" i="13"/>
  <c r="AI177" i="13" s="1"/>
  <c r="AG157" i="13"/>
  <c r="AI157" i="13" s="1"/>
  <c r="AG124" i="13"/>
  <c r="AI124" i="13" s="1"/>
  <c r="AG123" i="13"/>
  <c r="AI123" i="13" s="1"/>
  <c r="AG119" i="13"/>
  <c r="AI119" i="13" s="1"/>
  <c r="AH113" i="13"/>
  <c r="AH60" i="13"/>
  <c r="AG60" i="13"/>
  <c r="AI60" i="13" s="1"/>
  <c r="AG55" i="13"/>
  <c r="AI55" i="13" s="1"/>
  <c r="AG51" i="13"/>
  <c r="AI51" i="13" s="1"/>
  <c r="AG8" i="13"/>
  <c r="AI8" i="13" s="1"/>
  <c r="AI17" i="13"/>
  <c r="AH44" i="13"/>
  <c r="AG39" i="13"/>
  <c r="AI29" i="13"/>
  <c r="AI5" i="13"/>
  <c r="AI197" i="13"/>
  <c r="AH189" i="13"/>
  <c r="AG168" i="13"/>
  <c r="AI168" i="13" s="1"/>
  <c r="AH125" i="13"/>
  <c r="AI113" i="13"/>
  <c r="AH103" i="13"/>
  <c r="AG61" i="13"/>
  <c r="AI61" i="13" s="1"/>
  <c r="AI49" i="13"/>
  <c r="AH39" i="13"/>
  <c r="AG33" i="13"/>
  <c r="AI33" i="13" s="1"/>
  <c r="AH27" i="13"/>
  <c r="AH23" i="13"/>
  <c r="AG20" i="13"/>
  <c r="AG189" i="13"/>
  <c r="AI178" i="13"/>
  <c r="AH172" i="13"/>
  <c r="AG156" i="13"/>
  <c r="AI156" i="13" s="1"/>
  <c r="AI155" i="13"/>
  <c r="AG151" i="13"/>
  <c r="AH145" i="13"/>
  <c r="AH108" i="13"/>
  <c r="AG92" i="13"/>
  <c r="AI92" i="13" s="1"/>
  <c r="AI91" i="13"/>
  <c r="AG87" i="13"/>
  <c r="AI87" i="13" s="1"/>
  <c r="AG83" i="13"/>
  <c r="AI83" i="13" s="1"/>
  <c r="AH81" i="13"/>
  <c r="AI81" i="13" s="1"/>
  <c r="AH49" i="13"/>
  <c r="AI24" i="13"/>
  <c r="AG184" i="13"/>
  <c r="AI184" i="13" s="1"/>
  <c r="AG141" i="13"/>
  <c r="AI141" i="13" s="1"/>
  <c r="AI77" i="13"/>
  <c r="AG35" i="13"/>
  <c r="AI35" i="13" s="1"/>
  <c r="AI171" i="13"/>
  <c r="AI107" i="13"/>
  <c r="AG104" i="13"/>
  <c r="AI104" i="13" s="1"/>
  <c r="AG181" i="13"/>
  <c r="AI181" i="13" s="1"/>
  <c r="AH173" i="13"/>
  <c r="AG152" i="13"/>
  <c r="AI152" i="13" s="1"/>
  <c r="AH151" i="13"/>
  <c r="AH109" i="13"/>
  <c r="AG109" i="13"/>
  <c r="AI109" i="13" s="1"/>
  <c r="AI97" i="13"/>
  <c r="AG88" i="13"/>
  <c r="AI88" i="13" s="1"/>
  <c r="AH87" i="13"/>
  <c r="AH45" i="13"/>
  <c r="AG45" i="13"/>
  <c r="AI45" i="13" s="1"/>
  <c r="AG18" i="13"/>
  <c r="AI18" i="13" s="1"/>
  <c r="AG15" i="13"/>
  <c r="AG120" i="13"/>
  <c r="AI120" i="13" s="1"/>
  <c r="AI194" i="13"/>
  <c r="AG172" i="13"/>
  <c r="AG108" i="13"/>
  <c r="AI108" i="13" s="1"/>
  <c r="AI84" i="13"/>
  <c r="AH65" i="13"/>
  <c r="AI65" i="13" s="1"/>
  <c r="AG44" i="13"/>
  <c r="AI44" i="13" s="1"/>
  <c r="AG36" i="13"/>
  <c r="AH167" i="13"/>
  <c r="AG125" i="13"/>
  <c r="AI125" i="13" s="1"/>
  <c r="AH61" i="13"/>
  <c r="AG40" i="13"/>
  <c r="AI40" i="13" s="1"/>
  <c r="AG199" i="13"/>
  <c r="AI199" i="13" s="1"/>
  <c r="AH193" i="13"/>
  <c r="AI193" i="13" s="1"/>
  <c r="AG173" i="13"/>
  <c r="AI173" i="13" s="1"/>
  <c r="AH156" i="13"/>
  <c r="AG140" i="13"/>
  <c r="AI140" i="13" s="1"/>
  <c r="AG135" i="13"/>
  <c r="AH129" i="13"/>
  <c r="AH92" i="13"/>
  <c r="AH76" i="13"/>
  <c r="AG76" i="13"/>
  <c r="AI76" i="13" s="1"/>
  <c r="AG71" i="13"/>
  <c r="AI71" i="13" s="1"/>
  <c r="AG67" i="13"/>
  <c r="AI67" i="13" s="1"/>
  <c r="AG34" i="13"/>
  <c r="AI25" i="13"/>
  <c r="AH15" i="13"/>
  <c r="AG10" i="13"/>
  <c r="AI10" i="13" s="1"/>
  <c r="AH20" i="13"/>
  <c r="AG12" i="13"/>
  <c r="AI12" i="13" s="1"/>
  <c r="AH198" i="13"/>
  <c r="AG198" i="13"/>
  <c r="AH186" i="13"/>
  <c r="AI186" i="13" s="1"/>
  <c r="AH182" i="13"/>
  <c r="AG182" i="13"/>
  <c r="AH170" i="13"/>
  <c r="AI170" i="13" s="1"/>
  <c r="AH166" i="13"/>
  <c r="AG166" i="13"/>
  <c r="AI166" i="13" s="1"/>
  <c r="AH154" i="13"/>
  <c r="AI154" i="13" s="1"/>
  <c r="AH150" i="13"/>
  <c r="AG150" i="13"/>
  <c r="AI150" i="13" s="1"/>
  <c r="AG139" i="13"/>
  <c r="AI139" i="13" s="1"/>
  <c r="AH138" i="13"/>
  <c r="AH134" i="13"/>
  <c r="AG134" i="13"/>
  <c r="AI134" i="13" s="1"/>
  <c r="AH122" i="13"/>
  <c r="AI122" i="13" s="1"/>
  <c r="AH118" i="13"/>
  <c r="AG118" i="13"/>
  <c r="AH106" i="13"/>
  <c r="AI106" i="13" s="1"/>
  <c r="AH102" i="13"/>
  <c r="AG102" i="13"/>
  <c r="AH90" i="13"/>
  <c r="AH86" i="13"/>
  <c r="AG86" i="13"/>
  <c r="AI86" i="13" s="1"/>
  <c r="AH74" i="13"/>
  <c r="AI74" i="13" s="1"/>
  <c r="AH70" i="13"/>
  <c r="AG70" i="13"/>
  <c r="AI70" i="13" s="1"/>
  <c r="AH58" i="13"/>
  <c r="AI58" i="13" s="1"/>
  <c r="AH54" i="13"/>
  <c r="AG54" i="13"/>
  <c r="AI54" i="13" s="1"/>
  <c r="AH42" i="13"/>
  <c r="AI42" i="13" s="1"/>
  <c r="AH38" i="13"/>
  <c r="AG38" i="13"/>
  <c r="AI38" i="13" s="1"/>
  <c r="AG27" i="13"/>
  <c r="AH21" i="13"/>
  <c r="AG21" i="13"/>
  <c r="AG3" i="13"/>
  <c r="AG195" i="13"/>
  <c r="AI195" i="13" s="1"/>
  <c r="AG179" i="13"/>
  <c r="AI179" i="13" s="1"/>
  <c r="AG163" i="13"/>
  <c r="AI163" i="13" s="1"/>
  <c r="AG147" i="13"/>
  <c r="AI147" i="13" s="1"/>
  <c r="AG131" i="13"/>
  <c r="AI131" i="13" s="1"/>
  <c r="AG115" i="13"/>
  <c r="AI115" i="13" s="1"/>
  <c r="AG99" i="13"/>
  <c r="AI99" i="13" s="1"/>
  <c r="AH84" i="13"/>
  <c r="AH68" i="13"/>
  <c r="AI68" i="13" s="1"/>
  <c r="AH52" i="13"/>
  <c r="AI52" i="13" s="1"/>
  <c r="AH36" i="13"/>
  <c r="AH34" i="13"/>
  <c r="AH30" i="13"/>
  <c r="AG30" i="13"/>
  <c r="AI30" i="13" s="1"/>
  <c r="AH19" i="13"/>
  <c r="AG19" i="13"/>
  <c r="AH13" i="13"/>
  <c r="AG13" i="13"/>
  <c r="AI13" i="13" s="1"/>
  <c r="AH6" i="13"/>
  <c r="AG6" i="13"/>
  <c r="AI6" i="13" s="1"/>
  <c r="AH194" i="13"/>
  <c r="AH190" i="13"/>
  <c r="AG190" i="13"/>
  <c r="AH178" i="13"/>
  <c r="AH174" i="13"/>
  <c r="AG174" i="13"/>
  <c r="AI174" i="13" s="1"/>
  <c r="AH162" i="13"/>
  <c r="AI162" i="13" s="1"/>
  <c r="AH158" i="13"/>
  <c r="AG158" i="13"/>
  <c r="AH146" i="13"/>
  <c r="AH142" i="13"/>
  <c r="AG142" i="13"/>
  <c r="AH130" i="13"/>
  <c r="AI130" i="13" s="1"/>
  <c r="AH126" i="13"/>
  <c r="AG126" i="13"/>
  <c r="AI126" i="13" s="1"/>
  <c r="AH114" i="13"/>
  <c r="AI114" i="13" s="1"/>
  <c r="AH110" i="13"/>
  <c r="AG110" i="13"/>
  <c r="AI110" i="13" s="1"/>
  <c r="AH98" i="13"/>
  <c r="AI98" i="13" s="1"/>
  <c r="AH94" i="13"/>
  <c r="AG94" i="13"/>
  <c r="AI94" i="13" s="1"/>
  <c r="AH82" i="13"/>
  <c r="AI82" i="13" s="1"/>
  <c r="AH78" i="13"/>
  <c r="AG78" i="13"/>
  <c r="AI78" i="13" s="1"/>
  <c r="AH66" i="13"/>
  <c r="AI66" i="13" s="1"/>
  <c r="AH62" i="13"/>
  <c r="AG62" i="13"/>
  <c r="AH50" i="13"/>
  <c r="AI50" i="13" s="1"/>
  <c r="AH46" i="13"/>
  <c r="AG46" i="13"/>
  <c r="AI46" i="13" s="1"/>
  <c r="AG31" i="13"/>
  <c r="AI31" i="13" s="1"/>
  <c r="AH26" i="13"/>
  <c r="AI26" i="13" s="1"/>
  <c r="AH22" i="13"/>
  <c r="AG22" i="13"/>
  <c r="AI22" i="13" s="1"/>
  <c r="AH11" i="13"/>
  <c r="AG11" i="13"/>
  <c r="AH3" i="13"/>
  <c r="AH197" i="13"/>
  <c r="AH196" i="13"/>
  <c r="AI196" i="13" s="1"/>
  <c r="AG191" i="13"/>
  <c r="AI191" i="13" s="1"/>
  <c r="AH181" i="13"/>
  <c r="AH180" i="13"/>
  <c r="AI180" i="13" s="1"/>
  <c r="AG175" i="13"/>
  <c r="AI175" i="13" s="1"/>
  <c r="AH165" i="13"/>
  <c r="AH164" i="13"/>
  <c r="AG159" i="13"/>
  <c r="AI159" i="13" s="1"/>
  <c r="AH149" i="13"/>
  <c r="AG149" i="13"/>
  <c r="AI149" i="13" s="1"/>
  <c r="AH148" i="13"/>
  <c r="AG143" i="13"/>
  <c r="AI143" i="13" s="1"/>
  <c r="AH133" i="13"/>
  <c r="AG133" i="13"/>
  <c r="AH132" i="13"/>
  <c r="AG127" i="13"/>
  <c r="AI127" i="13" s="1"/>
  <c r="AH117" i="13"/>
  <c r="AG117" i="13"/>
  <c r="AI117" i="13" s="1"/>
  <c r="AH116" i="13"/>
  <c r="AG111" i="13"/>
  <c r="AI111" i="13" s="1"/>
  <c r="AH101" i="13"/>
  <c r="AG101" i="13"/>
  <c r="AH100" i="13"/>
  <c r="AI100" i="13" s="1"/>
  <c r="AG95" i="13"/>
  <c r="AI95" i="13" s="1"/>
  <c r="AH85" i="13"/>
  <c r="AG85" i="13"/>
  <c r="AI85" i="13" s="1"/>
  <c r="AG79" i="13"/>
  <c r="AI79" i="13" s="1"/>
  <c r="AG75" i="13"/>
  <c r="AI75" i="13" s="1"/>
  <c r="AH69" i="13"/>
  <c r="AG69" i="13"/>
  <c r="AG63" i="13"/>
  <c r="AI63" i="13" s="1"/>
  <c r="AG59" i="13"/>
  <c r="AI59" i="13" s="1"/>
  <c r="AH53" i="13"/>
  <c r="AG53" i="13"/>
  <c r="AI53" i="13" s="1"/>
  <c r="AG47" i="13"/>
  <c r="AI47" i="13" s="1"/>
  <c r="AG43" i="13"/>
  <c r="AI43" i="13" s="1"/>
  <c r="AH37" i="13"/>
  <c r="AG37" i="13"/>
  <c r="AG28" i="13"/>
  <c r="AI28" i="13" s="1"/>
  <c r="AG23" i="13"/>
  <c r="AI23" i="13" s="1"/>
  <c r="AH18" i="13"/>
  <c r="AH14" i="13"/>
  <c r="AG14" i="13"/>
  <c r="AH7" i="13"/>
  <c r="AG7" i="13"/>
  <c r="AG4" i="13"/>
  <c r="AI4" i="13" s="1"/>
  <c r="A42" i="22"/>
  <c r="B42" i="22"/>
  <c r="C42" i="22"/>
  <c r="D42" i="22"/>
  <c r="E42" i="22"/>
  <c r="F42" i="22"/>
  <c r="G42" i="22"/>
  <c r="H42" i="22"/>
  <c r="I42" i="22"/>
  <c r="J42" i="22"/>
  <c r="K42" i="22"/>
  <c r="L42" i="22"/>
  <c r="M42" i="22"/>
  <c r="N42" i="22"/>
  <c r="O42" i="22"/>
  <c r="Q42" i="22"/>
  <c r="R42" i="22"/>
  <c r="S42" i="22"/>
  <c r="T42" i="22"/>
  <c r="U42" i="22"/>
  <c r="V42" i="22"/>
  <c r="W42" i="22"/>
  <c r="X42" i="22"/>
  <c r="Y42" i="22"/>
  <c r="Z42" i="22"/>
  <c r="AA42" i="22"/>
  <c r="AB42" i="22"/>
  <c r="AC42" i="22"/>
  <c r="AD42" i="22"/>
  <c r="AE42" i="22"/>
  <c r="A43" i="22"/>
  <c r="B43" i="22"/>
  <c r="C43" i="22"/>
  <c r="D43" i="22"/>
  <c r="E43" i="22"/>
  <c r="F43" i="22"/>
  <c r="G43" i="22"/>
  <c r="H43" i="22"/>
  <c r="I43" i="22"/>
  <c r="J43" i="22"/>
  <c r="K43" i="22"/>
  <c r="L43" i="22"/>
  <c r="M43" i="22"/>
  <c r="N43" i="22"/>
  <c r="O43" i="22"/>
  <c r="Q43" i="22"/>
  <c r="R43" i="22"/>
  <c r="S43" i="22"/>
  <c r="T43" i="22"/>
  <c r="U43" i="22"/>
  <c r="V43" i="22"/>
  <c r="W43" i="22"/>
  <c r="X43" i="22"/>
  <c r="Y43" i="22"/>
  <c r="Z43" i="22"/>
  <c r="AA43" i="22"/>
  <c r="AB43" i="22"/>
  <c r="AC43" i="22"/>
  <c r="AD43" i="22"/>
  <c r="AE43" i="22"/>
  <c r="A44" i="22"/>
  <c r="B44" i="22"/>
  <c r="C44" i="22"/>
  <c r="D44" i="22"/>
  <c r="E44" i="22"/>
  <c r="F44" i="22"/>
  <c r="G44" i="22"/>
  <c r="H44" i="22"/>
  <c r="I44" i="22"/>
  <c r="J44" i="22"/>
  <c r="K44" i="22"/>
  <c r="L44" i="22"/>
  <c r="M44" i="22"/>
  <c r="N44" i="22"/>
  <c r="O44" i="22"/>
  <c r="Q44" i="22"/>
  <c r="R44" i="22"/>
  <c r="S44" i="22"/>
  <c r="T44" i="22"/>
  <c r="U44" i="22"/>
  <c r="V44" i="22"/>
  <c r="W44" i="22"/>
  <c r="X44" i="22"/>
  <c r="Y44" i="22"/>
  <c r="Z44" i="22"/>
  <c r="AA44" i="22"/>
  <c r="AB44" i="22"/>
  <c r="AC44" i="22"/>
  <c r="AD44" i="22"/>
  <c r="AE44" i="22"/>
  <c r="A45" i="22"/>
  <c r="B45" i="22"/>
  <c r="C45" i="22"/>
  <c r="D45" i="22"/>
  <c r="E45" i="22"/>
  <c r="F45" i="22"/>
  <c r="G45" i="22"/>
  <c r="H45" i="22"/>
  <c r="I45" i="22"/>
  <c r="J45" i="22"/>
  <c r="K45" i="22"/>
  <c r="L45" i="22"/>
  <c r="M45" i="22"/>
  <c r="N45" i="22"/>
  <c r="O45" i="22"/>
  <c r="Q45" i="22"/>
  <c r="R45" i="22"/>
  <c r="S45" i="22"/>
  <c r="T45" i="22"/>
  <c r="U45" i="22"/>
  <c r="V45" i="22"/>
  <c r="W45" i="22"/>
  <c r="X45" i="22"/>
  <c r="Y45" i="22"/>
  <c r="Z45" i="22"/>
  <c r="AA45" i="22"/>
  <c r="AB45" i="22"/>
  <c r="AC45" i="22"/>
  <c r="AD45" i="22"/>
  <c r="AE45" i="22"/>
  <c r="A46" i="22"/>
  <c r="B46" i="22"/>
  <c r="C46" i="22"/>
  <c r="D46" i="22"/>
  <c r="E46" i="22"/>
  <c r="F46" i="22"/>
  <c r="G46" i="22"/>
  <c r="H46" i="22"/>
  <c r="I46" i="22"/>
  <c r="J46" i="22"/>
  <c r="K46" i="22"/>
  <c r="L46" i="22"/>
  <c r="M46" i="22"/>
  <c r="N46" i="22"/>
  <c r="O46" i="22"/>
  <c r="Q46" i="22"/>
  <c r="R46" i="22"/>
  <c r="S46" i="22"/>
  <c r="T46" i="22"/>
  <c r="U46" i="22"/>
  <c r="V46" i="22"/>
  <c r="W46" i="22"/>
  <c r="X46" i="22"/>
  <c r="Y46" i="22"/>
  <c r="Z46" i="22"/>
  <c r="AA46" i="22"/>
  <c r="AB46" i="22"/>
  <c r="AC46" i="22"/>
  <c r="AD46" i="22"/>
  <c r="AE46" i="22"/>
  <c r="A47" i="22"/>
  <c r="B47" i="22"/>
  <c r="C47" i="22"/>
  <c r="D47" i="22"/>
  <c r="E47" i="22"/>
  <c r="F47" i="22"/>
  <c r="G47" i="22"/>
  <c r="H47" i="22"/>
  <c r="I47" i="22"/>
  <c r="J47" i="22"/>
  <c r="K47" i="22"/>
  <c r="L47" i="22"/>
  <c r="M47" i="22"/>
  <c r="N47" i="22"/>
  <c r="O47" i="22"/>
  <c r="Q47" i="22"/>
  <c r="R47" i="22"/>
  <c r="S47" i="22"/>
  <c r="T47" i="22"/>
  <c r="U47" i="22"/>
  <c r="V47" i="22"/>
  <c r="W47" i="22"/>
  <c r="X47" i="22"/>
  <c r="Y47" i="22"/>
  <c r="Z47" i="22"/>
  <c r="AA47" i="22"/>
  <c r="AB47" i="22"/>
  <c r="AC47" i="22"/>
  <c r="AD47" i="22"/>
  <c r="AE47" i="22"/>
  <c r="A48" i="22"/>
  <c r="B48" i="22"/>
  <c r="C48" i="22"/>
  <c r="D48" i="22"/>
  <c r="E48" i="22"/>
  <c r="F48" i="22"/>
  <c r="G48" i="22"/>
  <c r="H48" i="22"/>
  <c r="I48" i="22"/>
  <c r="J48" i="22"/>
  <c r="K48" i="22"/>
  <c r="L48" i="22"/>
  <c r="M48" i="22"/>
  <c r="N48" i="22"/>
  <c r="O48" i="22"/>
  <c r="Q48" i="22"/>
  <c r="R48" i="22"/>
  <c r="S48" i="22"/>
  <c r="T48" i="22"/>
  <c r="U48" i="22"/>
  <c r="V48" i="22"/>
  <c r="W48" i="22"/>
  <c r="X48" i="22"/>
  <c r="Y48" i="22"/>
  <c r="Z48" i="22"/>
  <c r="AA48" i="22"/>
  <c r="AB48" i="22"/>
  <c r="AC48" i="22"/>
  <c r="AD48" i="22"/>
  <c r="AE48" i="22"/>
  <c r="A49" i="22"/>
  <c r="B49" i="22"/>
  <c r="C49" i="22"/>
  <c r="D49" i="22"/>
  <c r="E49" i="22"/>
  <c r="F49" i="22"/>
  <c r="G49" i="22"/>
  <c r="H49" i="22"/>
  <c r="I49" i="22"/>
  <c r="J49" i="22"/>
  <c r="K49" i="22"/>
  <c r="L49" i="22"/>
  <c r="M49" i="22"/>
  <c r="N49" i="22"/>
  <c r="O49" i="22"/>
  <c r="Q49" i="22"/>
  <c r="R49" i="22"/>
  <c r="S49" i="22"/>
  <c r="T49" i="22"/>
  <c r="U49" i="22"/>
  <c r="V49" i="22"/>
  <c r="W49" i="22"/>
  <c r="X49" i="22"/>
  <c r="Y49" i="22"/>
  <c r="Z49" i="22"/>
  <c r="AA49" i="22"/>
  <c r="AB49" i="22"/>
  <c r="AC49" i="22"/>
  <c r="AD49" i="22"/>
  <c r="AE49" i="22"/>
  <c r="A50" i="22"/>
  <c r="B50" i="22"/>
  <c r="C50" i="22"/>
  <c r="D50" i="22"/>
  <c r="E50" i="22"/>
  <c r="F50" i="22"/>
  <c r="G50" i="22"/>
  <c r="H50" i="22"/>
  <c r="I50" i="22"/>
  <c r="J50" i="22"/>
  <c r="K50" i="22"/>
  <c r="L50" i="22"/>
  <c r="M50" i="22"/>
  <c r="N50" i="22"/>
  <c r="O50" i="22"/>
  <c r="Q50" i="22"/>
  <c r="R50" i="22"/>
  <c r="S50" i="22"/>
  <c r="T50" i="22"/>
  <c r="U50" i="22"/>
  <c r="V50" i="22"/>
  <c r="W50" i="22"/>
  <c r="X50" i="22"/>
  <c r="Y50" i="22"/>
  <c r="Z50" i="22"/>
  <c r="AA50" i="22"/>
  <c r="AB50" i="22"/>
  <c r="AC50" i="22"/>
  <c r="AD50" i="22"/>
  <c r="AE50" i="22"/>
  <c r="A51" i="22"/>
  <c r="B51" i="22"/>
  <c r="C51" i="22"/>
  <c r="D51" i="22"/>
  <c r="E51" i="22"/>
  <c r="F51" i="22"/>
  <c r="G51" i="22"/>
  <c r="H51" i="22"/>
  <c r="I51" i="22"/>
  <c r="J51" i="22"/>
  <c r="K51" i="22"/>
  <c r="L51" i="22"/>
  <c r="M51" i="22"/>
  <c r="N51" i="22"/>
  <c r="O51" i="22"/>
  <c r="Q51" i="22"/>
  <c r="R51" i="22"/>
  <c r="S51" i="22"/>
  <c r="T51" i="22"/>
  <c r="U51" i="22"/>
  <c r="V51" i="22"/>
  <c r="W51" i="22"/>
  <c r="X51" i="22"/>
  <c r="Y51" i="22"/>
  <c r="Z51" i="22"/>
  <c r="AA51" i="22"/>
  <c r="AB51" i="22"/>
  <c r="AC51" i="22"/>
  <c r="AD51" i="22"/>
  <c r="AE51" i="22"/>
  <c r="A52" i="22"/>
  <c r="B52" i="22"/>
  <c r="C52" i="22"/>
  <c r="D52" i="22"/>
  <c r="E52" i="22"/>
  <c r="F52" i="22"/>
  <c r="G52" i="22"/>
  <c r="H52" i="22"/>
  <c r="I52" i="22"/>
  <c r="J52" i="22"/>
  <c r="K52" i="22"/>
  <c r="L52" i="22"/>
  <c r="M52" i="22"/>
  <c r="N52" i="22"/>
  <c r="O52" i="22"/>
  <c r="Q52" i="22"/>
  <c r="R52" i="22"/>
  <c r="S52" i="22"/>
  <c r="T52" i="22"/>
  <c r="U52" i="22"/>
  <c r="V52" i="22"/>
  <c r="W52" i="22"/>
  <c r="X52" i="22"/>
  <c r="Y52" i="22"/>
  <c r="Z52" i="22"/>
  <c r="AA52" i="22"/>
  <c r="AB52" i="22"/>
  <c r="AC52" i="22"/>
  <c r="AD52" i="22"/>
  <c r="AE52" i="22"/>
  <c r="A53" i="22"/>
  <c r="B53" i="22"/>
  <c r="C53" i="22"/>
  <c r="D53" i="22"/>
  <c r="E53" i="22"/>
  <c r="F53" i="22"/>
  <c r="G53" i="22"/>
  <c r="H53" i="22"/>
  <c r="I53" i="22"/>
  <c r="J53" i="22"/>
  <c r="K53" i="22"/>
  <c r="L53" i="22"/>
  <c r="M53" i="22"/>
  <c r="N53" i="22"/>
  <c r="O53" i="22"/>
  <c r="Q53" i="22"/>
  <c r="R53" i="22"/>
  <c r="S53" i="22"/>
  <c r="T53" i="22"/>
  <c r="U53" i="22"/>
  <c r="V53" i="22"/>
  <c r="W53" i="22"/>
  <c r="X53" i="22"/>
  <c r="Y53" i="22"/>
  <c r="Z53" i="22"/>
  <c r="AA53" i="22"/>
  <c r="AB53" i="22"/>
  <c r="AC53" i="22"/>
  <c r="AD53" i="22"/>
  <c r="AE53" i="22"/>
  <c r="A54" i="22"/>
  <c r="B54" i="22"/>
  <c r="C54" i="22"/>
  <c r="D54" i="22"/>
  <c r="E54" i="22"/>
  <c r="F54" i="22"/>
  <c r="G54" i="22"/>
  <c r="H54" i="22"/>
  <c r="I54" i="22"/>
  <c r="J54" i="22"/>
  <c r="K54" i="22"/>
  <c r="L54" i="22"/>
  <c r="M54" i="22"/>
  <c r="N54" i="22"/>
  <c r="O54" i="22"/>
  <c r="Q54" i="22"/>
  <c r="R54" i="22"/>
  <c r="S54" i="22"/>
  <c r="T54" i="22"/>
  <c r="U54" i="22"/>
  <c r="V54" i="22"/>
  <c r="W54" i="22"/>
  <c r="X54" i="22"/>
  <c r="Y54" i="22"/>
  <c r="Z54" i="22"/>
  <c r="AA54" i="22"/>
  <c r="AB54" i="22"/>
  <c r="AC54" i="22"/>
  <c r="AD54" i="22"/>
  <c r="AE54" i="22"/>
  <c r="A55" i="22"/>
  <c r="B55" i="22"/>
  <c r="C55" i="22"/>
  <c r="D55" i="22"/>
  <c r="E55" i="22"/>
  <c r="F55" i="22"/>
  <c r="G55" i="22"/>
  <c r="H55" i="22"/>
  <c r="I55" i="22"/>
  <c r="J55" i="22"/>
  <c r="K55" i="22"/>
  <c r="L55" i="22"/>
  <c r="M55" i="22"/>
  <c r="N55" i="22"/>
  <c r="O55" i="22"/>
  <c r="Q55" i="22"/>
  <c r="R55" i="22"/>
  <c r="S55" i="22"/>
  <c r="T55" i="22"/>
  <c r="U55" i="22"/>
  <c r="V55" i="22"/>
  <c r="W55" i="22"/>
  <c r="X55" i="22"/>
  <c r="Y55" i="22"/>
  <c r="Z55" i="22"/>
  <c r="AA55" i="22"/>
  <c r="AB55" i="22"/>
  <c r="AC55" i="22"/>
  <c r="AD55" i="22"/>
  <c r="AE55" i="22"/>
  <c r="A56" i="22"/>
  <c r="B56" i="22"/>
  <c r="C56" i="22"/>
  <c r="D56" i="22"/>
  <c r="E56" i="22"/>
  <c r="F56" i="22"/>
  <c r="G56" i="22"/>
  <c r="H56" i="22"/>
  <c r="I56" i="22"/>
  <c r="J56" i="22"/>
  <c r="K56" i="22"/>
  <c r="L56" i="22"/>
  <c r="M56" i="22"/>
  <c r="N56" i="22"/>
  <c r="O56" i="22"/>
  <c r="Q56" i="22"/>
  <c r="R56" i="22"/>
  <c r="S56" i="22"/>
  <c r="T56" i="22"/>
  <c r="U56" i="22"/>
  <c r="V56" i="22"/>
  <c r="W56" i="22"/>
  <c r="X56" i="22"/>
  <c r="Y56" i="22"/>
  <c r="Z56" i="22"/>
  <c r="AA56" i="22"/>
  <c r="AB56" i="22"/>
  <c r="AC56" i="22"/>
  <c r="AD56" i="22"/>
  <c r="AE56" i="22"/>
  <c r="A57" i="22"/>
  <c r="B57" i="22"/>
  <c r="C57" i="22"/>
  <c r="D57" i="22"/>
  <c r="E57" i="22"/>
  <c r="F57" i="22"/>
  <c r="G57" i="22"/>
  <c r="H57" i="22"/>
  <c r="I57" i="22"/>
  <c r="J57" i="22"/>
  <c r="K57" i="22"/>
  <c r="L57" i="22"/>
  <c r="M57" i="22"/>
  <c r="N57" i="22"/>
  <c r="O57" i="22"/>
  <c r="Q57" i="22"/>
  <c r="R57" i="22"/>
  <c r="S57" i="22"/>
  <c r="T57" i="22"/>
  <c r="U57" i="22"/>
  <c r="V57" i="22"/>
  <c r="W57" i="22"/>
  <c r="X57" i="22"/>
  <c r="Y57" i="22"/>
  <c r="Z57" i="22"/>
  <c r="AA57" i="22"/>
  <c r="AB57" i="22"/>
  <c r="AC57" i="22"/>
  <c r="AD57" i="22"/>
  <c r="AE57" i="22"/>
  <c r="A58" i="22"/>
  <c r="B58" i="22"/>
  <c r="C58" i="22"/>
  <c r="D58" i="22"/>
  <c r="E58" i="22"/>
  <c r="F58" i="22"/>
  <c r="G58" i="22"/>
  <c r="H58" i="22"/>
  <c r="I58" i="22"/>
  <c r="J58" i="22"/>
  <c r="K58" i="22"/>
  <c r="L58" i="22"/>
  <c r="M58" i="22"/>
  <c r="N58" i="22"/>
  <c r="O58" i="22"/>
  <c r="Q58" i="22"/>
  <c r="R58" i="22"/>
  <c r="S58" i="22"/>
  <c r="T58" i="22"/>
  <c r="U58" i="22"/>
  <c r="V58" i="22"/>
  <c r="W58" i="22"/>
  <c r="X58" i="22"/>
  <c r="Y58" i="22"/>
  <c r="Z58" i="22"/>
  <c r="AA58" i="22"/>
  <c r="AB58" i="22"/>
  <c r="AC58" i="22"/>
  <c r="AD58" i="22"/>
  <c r="AE58" i="22"/>
  <c r="A59" i="22"/>
  <c r="B59" i="22"/>
  <c r="C59" i="22"/>
  <c r="D59" i="22"/>
  <c r="E59" i="22"/>
  <c r="F59" i="22"/>
  <c r="G59" i="22"/>
  <c r="H59" i="22"/>
  <c r="I59" i="22"/>
  <c r="J59" i="22"/>
  <c r="K59" i="22"/>
  <c r="L59" i="22"/>
  <c r="M59" i="22"/>
  <c r="N59" i="22"/>
  <c r="O59" i="22"/>
  <c r="Q59" i="22"/>
  <c r="R59" i="22"/>
  <c r="S59" i="22"/>
  <c r="T59" i="22"/>
  <c r="U59" i="22"/>
  <c r="V59" i="22"/>
  <c r="W59" i="22"/>
  <c r="X59" i="22"/>
  <c r="Y59" i="22"/>
  <c r="Z59" i="22"/>
  <c r="AA59" i="22"/>
  <c r="AB59" i="22"/>
  <c r="AC59" i="22"/>
  <c r="AD59" i="22"/>
  <c r="AE59" i="22"/>
  <c r="A60" i="22"/>
  <c r="B60" i="22"/>
  <c r="C60" i="22"/>
  <c r="D60" i="22"/>
  <c r="E60" i="22"/>
  <c r="F60" i="22"/>
  <c r="G60" i="22"/>
  <c r="H60" i="22"/>
  <c r="I60" i="22"/>
  <c r="J60" i="22"/>
  <c r="K60" i="22"/>
  <c r="L60" i="22"/>
  <c r="M60" i="22"/>
  <c r="N60" i="22"/>
  <c r="O60" i="22"/>
  <c r="Q60" i="22"/>
  <c r="R60" i="22"/>
  <c r="S60" i="22"/>
  <c r="T60" i="22"/>
  <c r="U60" i="22"/>
  <c r="V60" i="22"/>
  <c r="W60" i="22"/>
  <c r="X60" i="22"/>
  <c r="Y60" i="22"/>
  <c r="Z60" i="22"/>
  <c r="AA60" i="22"/>
  <c r="AB60" i="22"/>
  <c r="AC60" i="22"/>
  <c r="AD60" i="22"/>
  <c r="AE60" i="22"/>
  <c r="A61" i="22"/>
  <c r="B61" i="22"/>
  <c r="C61" i="22"/>
  <c r="D61" i="22"/>
  <c r="E61" i="22"/>
  <c r="F61" i="22"/>
  <c r="G61" i="22"/>
  <c r="H61" i="22"/>
  <c r="I61" i="22"/>
  <c r="J61" i="22"/>
  <c r="K61" i="22"/>
  <c r="L61" i="22"/>
  <c r="M61" i="22"/>
  <c r="N61" i="22"/>
  <c r="O61" i="22"/>
  <c r="Q61" i="22"/>
  <c r="R61" i="22"/>
  <c r="S61" i="22"/>
  <c r="T61" i="22"/>
  <c r="U61" i="22"/>
  <c r="V61" i="22"/>
  <c r="W61" i="22"/>
  <c r="X61" i="22"/>
  <c r="Y61" i="22"/>
  <c r="Z61" i="22"/>
  <c r="AA61" i="22"/>
  <c r="AB61" i="22"/>
  <c r="AC61" i="22"/>
  <c r="AD61" i="22"/>
  <c r="AE61" i="22"/>
  <c r="A62" i="22"/>
  <c r="B62" i="22"/>
  <c r="C62" i="22"/>
  <c r="D62" i="22"/>
  <c r="E62" i="22"/>
  <c r="F62" i="22"/>
  <c r="G62" i="22"/>
  <c r="H62" i="22"/>
  <c r="I62" i="22"/>
  <c r="J62" i="22"/>
  <c r="K62" i="22"/>
  <c r="L62" i="22"/>
  <c r="M62" i="22"/>
  <c r="N62" i="22"/>
  <c r="O62" i="22"/>
  <c r="Q62" i="22"/>
  <c r="R62" i="22"/>
  <c r="S62" i="22"/>
  <c r="T62" i="22"/>
  <c r="U62" i="22"/>
  <c r="V62" i="22"/>
  <c r="W62" i="22"/>
  <c r="X62" i="22"/>
  <c r="Y62" i="22"/>
  <c r="Z62" i="22"/>
  <c r="AA62" i="22"/>
  <c r="AB62" i="22"/>
  <c r="AC62" i="22"/>
  <c r="AD62" i="22"/>
  <c r="AE62" i="22"/>
  <c r="A63" i="22"/>
  <c r="B63" i="22"/>
  <c r="C63" i="22"/>
  <c r="D63" i="22"/>
  <c r="E63" i="22"/>
  <c r="F63" i="22"/>
  <c r="G63" i="22"/>
  <c r="H63" i="22"/>
  <c r="I63" i="22"/>
  <c r="J63" i="22"/>
  <c r="K63" i="22"/>
  <c r="L63" i="22"/>
  <c r="M63" i="22"/>
  <c r="N63" i="22"/>
  <c r="O63" i="22"/>
  <c r="Q63" i="22"/>
  <c r="R63" i="22"/>
  <c r="S63" i="22"/>
  <c r="T63" i="22"/>
  <c r="U63" i="22"/>
  <c r="V63" i="22"/>
  <c r="W63" i="22"/>
  <c r="X63" i="22"/>
  <c r="Y63" i="22"/>
  <c r="Z63" i="22"/>
  <c r="AA63" i="22"/>
  <c r="AB63" i="22"/>
  <c r="AC63" i="22"/>
  <c r="AD63" i="22"/>
  <c r="AE63" i="22"/>
  <c r="A64" i="22"/>
  <c r="B64" i="22"/>
  <c r="C64" i="22"/>
  <c r="D64" i="22"/>
  <c r="E64" i="22"/>
  <c r="F64" i="22"/>
  <c r="G64" i="22"/>
  <c r="H64" i="22"/>
  <c r="I64" i="22"/>
  <c r="J64" i="22"/>
  <c r="K64" i="22"/>
  <c r="L64" i="22"/>
  <c r="M64" i="22"/>
  <c r="N64" i="22"/>
  <c r="O64" i="22"/>
  <c r="Q64" i="22"/>
  <c r="R64" i="22"/>
  <c r="S64" i="22"/>
  <c r="T64" i="22"/>
  <c r="U64" i="22"/>
  <c r="V64" i="22"/>
  <c r="W64" i="22"/>
  <c r="X64" i="22"/>
  <c r="Y64" i="22"/>
  <c r="Z64" i="22"/>
  <c r="AA64" i="22"/>
  <c r="AB64" i="22"/>
  <c r="AC64" i="22"/>
  <c r="AD64" i="22"/>
  <c r="AE64" i="22"/>
  <c r="A65" i="22"/>
  <c r="B65" i="22"/>
  <c r="C65" i="22"/>
  <c r="D65" i="22"/>
  <c r="E65" i="22"/>
  <c r="F65" i="22"/>
  <c r="G65" i="22"/>
  <c r="H65" i="22"/>
  <c r="I65" i="22"/>
  <c r="J65" i="22"/>
  <c r="K65" i="22"/>
  <c r="L65" i="22"/>
  <c r="M65" i="22"/>
  <c r="N65" i="22"/>
  <c r="O65" i="22"/>
  <c r="Q65" i="22"/>
  <c r="R65" i="22"/>
  <c r="S65" i="22"/>
  <c r="T65" i="22"/>
  <c r="U65" i="22"/>
  <c r="V65" i="22"/>
  <c r="W65" i="22"/>
  <c r="X65" i="22"/>
  <c r="Y65" i="22"/>
  <c r="Z65" i="22"/>
  <c r="AA65" i="22"/>
  <c r="AB65" i="22"/>
  <c r="AC65" i="22"/>
  <c r="AD65" i="22"/>
  <c r="AE65" i="22"/>
  <c r="A66" i="22"/>
  <c r="B66" i="22"/>
  <c r="C66" i="22"/>
  <c r="D66" i="22"/>
  <c r="E66" i="22"/>
  <c r="F66" i="22"/>
  <c r="G66" i="22"/>
  <c r="H66" i="22"/>
  <c r="I66" i="22"/>
  <c r="J66" i="22"/>
  <c r="K66" i="22"/>
  <c r="L66" i="22"/>
  <c r="M66" i="22"/>
  <c r="N66" i="22"/>
  <c r="O66" i="22"/>
  <c r="Q66" i="22"/>
  <c r="R66" i="22"/>
  <c r="S66" i="22"/>
  <c r="T66" i="22"/>
  <c r="U66" i="22"/>
  <c r="V66" i="22"/>
  <c r="W66" i="22"/>
  <c r="X66" i="22"/>
  <c r="Y66" i="22"/>
  <c r="Z66" i="22"/>
  <c r="AA66" i="22"/>
  <c r="AB66" i="22"/>
  <c r="AC66" i="22"/>
  <c r="AD66" i="22"/>
  <c r="AE66" i="22"/>
  <c r="A67" i="22"/>
  <c r="B67" i="22"/>
  <c r="C67" i="22"/>
  <c r="D67" i="22"/>
  <c r="E67" i="22"/>
  <c r="F67" i="22"/>
  <c r="G67" i="22"/>
  <c r="H67" i="22"/>
  <c r="I67" i="22"/>
  <c r="J67" i="22"/>
  <c r="K67" i="22"/>
  <c r="L67" i="22"/>
  <c r="M67" i="22"/>
  <c r="N67" i="22"/>
  <c r="O67" i="22"/>
  <c r="Q67" i="22"/>
  <c r="R67" i="22"/>
  <c r="S67" i="22"/>
  <c r="T67" i="22"/>
  <c r="U67" i="22"/>
  <c r="V67" i="22"/>
  <c r="W67" i="22"/>
  <c r="X67" i="22"/>
  <c r="Y67" i="22"/>
  <c r="Z67" i="22"/>
  <c r="AA67" i="22"/>
  <c r="AB67" i="22"/>
  <c r="AC67" i="22"/>
  <c r="AD67" i="22"/>
  <c r="AE67" i="22"/>
  <c r="A68" i="22"/>
  <c r="B68" i="22"/>
  <c r="C68" i="22"/>
  <c r="D68" i="22"/>
  <c r="E68" i="22"/>
  <c r="F68" i="22"/>
  <c r="G68" i="22"/>
  <c r="H68" i="22"/>
  <c r="I68" i="22"/>
  <c r="J68" i="22"/>
  <c r="K68" i="22"/>
  <c r="L68" i="22"/>
  <c r="M68" i="22"/>
  <c r="N68" i="22"/>
  <c r="O68" i="22"/>
  <c r="Q68" i="22"/>
  <c r="R68" i="22"/>
  <c r="S68" i="22"/>
  <c r="T68" i="22"/>
  <c r="U68" i="22"/>
  <c r="V68" i="22"/>
  <c r="W68" i="22"/>
  <c r="X68" i="22"/>
  <c r="Y68" i="22"/>
  <c r="Z68" i="22"/>
  <c r="AA68" i="22"/>
  <c r="AB68" i="22"/>
  <c r="AC68" i="22"/>
  <c r="AD68" i="22"/>
  <c r="AE68" i="22"/>
  <c r="A69" i="22"/>
  <c r="B69" i="22"/>
  <c r="C69" i="22"/>
  <c r="D69" i="22"/>
  <c r="E69" i="22"/>
  <c r="F69" i="22"/>
  <c r="G69" i="22"/>
  <c r="H69" i="22"/>
  <c r="I69" i="22"/>
  <c r="J69" i="22"/>
  <c r="K69" i="22"/>
  <c r="L69" i="22"/>
  <c r="M69" i="22"/>
  <c r="N69" i="22"/>
  <c r="O69" i="22"/>
  <c r="Q69" i="22"/>
  <c r="R69" i="22"/>
  <c r="S69" i="22"/>
  <c r="T69" i="22"/>
  <c r="U69" i="22"/>
  <c r="V69" i="22"/>
  <c r="W69" i="22"/>
  <c r="X69" i="22"/>
  <c r="Y69" i="22"/>
  <c r="Z69" i="22"/>
  <c r="AA69" i="22"/>
  <c r="AB69" i="22"/>
  <c r="AC69" i="22"/>
  <c r="AD69" i="22"/>
  <c r="AE69" i="22"/>
  <c r="A70" i="22"/>
  <c r="B70" i="22"/>
  <c r="C70" i="22"/>
  <c r="D70" i="22"/>
  <c r="E70" i="22"/>
  <c r="F70" i="22"/>
  <c r="G70" i="22"/>
  <c r="H70" i="22"/>
  <c r="I70" i="22"/>
  <c r="J70" i="22"/>
  <c r="K70" i="22"/>
  <c r="L70" i="22"/>
  <c r="M70" i="22"/>
  <c r="N70" i="22"/>
  <c r="O70" i="22"/>
  <c r="Q70" i="22"/>
  <c r="R70" i="22"/>
  <c r="S70" i="22"/>
  <c r="T70" i="22"/>
  <c r="U70" i="22"/>
  <c r="V70" i="22"/>
  <c r="W70" i="22"/>
  <c r="X70" i="22"/>
  <c r="Y70" i="22"/>
  <c r="Z70" i="22"/>
  <c r="AA70" i="22"/>
  <c r="AB70" i="22"/>
  <c r="AC70" i="22"/>
  <c r="AD70" i="22"/>
  <c r="AE70" i="22"/>
  <c r="A71" i="22"/>
  <c r="B71" i="22"/>
  <c r="C71" i="22"/>
  <c r="D71" i="22"/>
  <c r="E71" i="22"/>
  <c r="F71" i="22"/>
  <c r="G71" i="22"/>
  <c r="H71" i="22"/>
  <c r="I71" i="22"/>
  <c r="J71" i="22"/>
  <c r="K71" i="22"/>
  <c r="L71" i="22"/>
  <c r="M71" i="22"/>
  <c r="N71" i="22"/>
  <c r="O71" i="22"/>
  <c r="Q71" i="22"/>
  <c r="R71" i="22"/>
  <c r="S71" i="22"/>
  <c r="T71" i="22"/>
  <c r="U71" i="22"/>
  <c r="V71" i="22"/>
  <c r="W71" i="22"/>
  <c r="X71" i="22"/>
  <c r="Y71" i="22"/>
  <c r="Z71" i="22"/>
  <c r="AA71" i="22"/>
  <c r="AB71" i="22"/>
  <c r="AC71" i="22"/>
  <c r="AD71" i="22"/>
  <c r="AE71" i="22"/>
  <c r="A72" i="22"/>
  <c r="B72" i="22"/>
  <c r="C72" i="22"/>
  <c r="D72" i="22"/>
  <c r="E72" i="22"/>
  <c r="F72" i="22"/>
  <c r="G72" i="22"/>
  <c r="H72" i="22"/>
  <c r="I72" i="22"/>
  <c r="J72" i="22"/>
  <c r="K72" i="22"/>
  <c r="L72" i="22"/>
  <c r="M72" i="22"/>
  <c r="N72" i="22"/>
  <c r="O72" i="22"/>
  <c r="Q72" i="22"/>
  <c r="R72" i="22"/>
  <c r="S72" i="22"/>
  <c r="T72" i="22"/>
  <c r="U72" i="22"/>
  <c r="V72" i="22"/>
  <c r="W72" i="22"/>
  <c r="X72" i="22"/>
  <c r="Y72" i="22"/>
  <c r="Z72" i="22"/>
  <c r="AA72" i="22"/>
  <c r="AB72" i="22"/>
  <c r="AC72" i="22"/>
  <c r="AD72" i="22"/>
  <c r="AE72" i="22"/>
  <c r="A73" i="22"/>
  <c r="B73" i="22"/>
  <c r="C73" i="22"/>
  <c r="D73" i="22"/>
  <c r="E73" i="22"/>
  <c r="F73" i="22"/>
  <c r="G73" i="22"/>
  <c r="H73" i="22"/>
  <c r="I73" i="22"/>
  <c r="J73" i="22"/>
  <c r="K73" i="22"/>
  <c r="L73" i="22"/>
  <c r="M73" i="22"/>
  <c r="N73" i="22"/>
  <c r="O73" i="22"/>
  <c r="Q73" i="22"/>
  <c r="R73" i="22"/>
  <c r="S73" i="22"/>
  <c r="T73" i="22"/>
  <c r="U73" i="22"/>
  <c r="V73" i="22"/>
  <c r="W73" i="22"/>
  <c r="X73" i="22"/>
  <c r="Y73" i="22"/>
  <c r="Z73" i="22"/>
  <c r="AA73" i="22"/>
  <c r="AB73" i="22"/>
  <c r="AC73" i="22"/>
  <c r="AD73" i="22"/>
  <c r="AE73" i="22"/>
  <c r="A74" i="22"/>
  <c r="B74" i="22"/>
  <c r="C74" i="22"/>
  <c r="D74" i="22"/>
  <c r="E74" i="22"/>
  <c r="F74" i="22"/>
  <c r="G74" i="22"/>
  <c r="H74" i="22"/>
  <c r="I74" i="22"/>
  <c r="J74" i="22"/>
  <c r="K74" i="22"/>
  <c r="L74" i="22"/>
  <c r="M74" i="22"/>
  <c r="N74" i="22"/>
  <c r="O74" i="22"/>
  <c r="Q74" i="22"/>
  <c r="R74" i="22"/>
  <c r="S74" i="22"/>
  <c r="T74" i="22"/>
  <c r="U74" i="22"/>
  <c r="V74" i="22"/>
  <c r="W74" i="22"/>
  <c r="X74" i="22"/>
  <c r="Y74" i="22"/>
  <c r="Z74" i="22"/>
  <c r="AA74" i="22"/>
  <c r="AB74" i="22"/>
  <c r="AC74" i="22"/>
  <c r="AD74" i="22"/>
  <c r="AE74" i="22"/>
  <c r="A75" i="22"/>
  <c r="B75" i="22"/>
  <c r="C75" i="22"/>
  <c r="D75" i="22"/>
  <c r="E75" i="22"/>
  <c r="F75" i="22"/>
  <c r="G75" i="22"/>
  <c r="H75" i="22"/>
  <c r="I75" i="22"/>
  <c r="J75" i="22"/>
  <c r="K75" i="22"/>
  <c r="L75" i="22"/>
  <c r="M75" i="22"/>
  <c r="N75" i="22"/>
  <c r="O75" i="22"/>
  <c r="Q75" i="22"/>
  <c r="R75" i="22"/>
  <c r="S75" i="22"/>
  <c r="T75" i="22"/>
  <c r="U75" i="22"/>
  <c r="V75" i="22"/>
  <c r="W75" i="22"/>
  <c r="X75" i="22"/>
  <c r="Y75" i="22"/>
  <c r="Z75" i="22"/>
  <c r="AA75" i="22"/>
  <c r="AB75" i="22"/>
  <c r="AC75" i="22"/>
  <c r="AD75" i="22"/>
  <c r="AE75" i="22"/>
  <c r="A76" i="22"/>
  <c r="B76" i="22"/>
  <c r="C76" i="22"/>
  <c r="D76" i="22"/>
  <c r="E76" i="22"/>
  <c r="F76" i="22"/>
  <c r="G76" i="22"/>
  <c r="H76" i="22"/>
  <c r="I76" i="22"/>
  <c r="J76" i="22"/>
  <c r="K76" i="22"/>
  <c r="L76" i="22"/>
  <c r="M76" i="22"/>
  <c r="N76" i="22"/>
  <c r="O76" i="22"/>
  <c r="Q76" i="22"/>
  <c r="R76" i="22"/>
  <c r="S76" i="22"/>
  <c r="T76" i="22"/>
  <c r="U76" i="22"/>
  <c r="V76" i="22"/>
  <c r="W76" i="22"/>
  <c r="X76" i="22"/>
  <c r="Y76" i="22"/>
  <c r="Z76" i="22"/>
  <c r="AA76" i="22"/>
  <c r="AB76" i="22"/>
  <c r="AC76" i="22"/>
  <c r="AD76" i="22"/>
  <c r="AE76" i="22"/>
  <c r="A77" i="22"/>
  <c r="B77" i="22"/>
  <c r="C77" i="22"/>
  <c r="D77" i="22"/>
  <c r="E77" i="22"/>
  <c r="F77" i="22"/>
  <c r="G77" i="22"/>
  <c r="H77" i="22"/>
  <c r="I77" i="22"/>
  <c r="J77" i="22"/>
  <c r="K77" i="22"/>
  <c r="L77" i="22"/>
  <c r="M77" i="22"/>
  <c r="N77" i="22"/>
  <c r="O77" i="22"/>
  <c r="Q77" i="22"/>
  <c r="R77" i="22"/>
  <c r="S77" i="22"/>
  <c r="T77" i="22"/>
  <c r="U77" i="22"/>
  <c r="V77" i="22"/>
  <c r="W77" i="22"/>
  <c r="X77" i="22"/>
  <c r="Y77" i="22"/>
  <c r="Z77" i="22"/>
  <c r="AA77" i="22"/>
  <c r="AB77" i="22"/>
  <c r="AC77" i="22"/>
  <c r="AD77" i="22"/>
  <c r="AE77" i="22"/>
  <c r="A78" i="22"/>
  <c r="B78" i="22"/>
  <c r="C78" i="22"/>
  <c r="D78" i="22"/>
  <c r="E78" i="22"/>
  <c r="F78" i="22"/>
  <c r="G78" i="22"/>
  <c r="H78" i="22"/>
  <c r="I78" i="22"/>
  <c r="J78" i="22"/>
  <c r="K78" i="22"/>
  <c r="L78" i="22"/>
  <c r="M78" i="22"/>
  <c r="N78" i="22"/>
  <c r="O78" i="22"/>
  <c r="Q78" i="22"/>
  <c r="R78" i="22"/>
  <c r="S78" i="22"/>
  <c r="T78" i="22"/>
  <c r="U78" i="22"/>
  <c r="V78" i="22"/>
  <c r="W78" i="22"/>
  <c r="X78" i="22"/>
  <c r="Y78" i="22"/>
  <c r="Z78" i="22"/>
  <c r="AA78" i="22"/>
  <c r="AB78" i="22"/>
  <c r="AC78" i="22"/>
  <c r="AD78" i="22"/>
  <c r="AE78" i="22"/>
  <c r="A79" i="22"/>
  <c r="B79" i="22"/>
  <c r="C79" i="22"/>
  <c r="D79" i="22"/>
  <c r="E79" i="22"/>
  <c r="F79" i="22"/>
  <c r="G79" i="22"/>
  <c r="H79" i="22"/>
  <c r="I79" i="22"/>
  <c r="J79" i="22"/>
  <c r="K79" i="22"/>
  <c r="L79" i="22"/>
  <c r="M79" i="22"/>
  <c r="N79" i="22"/>
  <c r="O79" i="22"/>
  <c r="Q79" i="22"/>
  <c r="R79" i="22"/>
  <c r="S79" i="22"/>
  <c r="T79" i="22"/>
  <c r="U79" i="22"/>
  <c r="V79" i="22"/>
  <c r="W79" i="22"/>
  <c r="X79" i="22"/>
  <c r="Y79" i="22"/>
  <c r="Z79" i="22"/>
  <c r="AA79" i="22"/>
  <c r="AB79" i="22"/>
  <c r="AC79" i="22"/>
  <c r="AD79" i="22"/>
  <c r="AE79" i="22"/>
  <c r="A80" i="22"/>
  <c r="B80" i="22"/>
  <c r="C80" i="22"/>
  <c r="D80" i="22"/>
  <c r="E80" i="22"/>
  <c r="F80" i="22"/>
  <c r="G80" i="22"/>
  <c r="H80" i="22"/>
  <c r="I80" i="22"/>
  <c r="J80" i="22"/>
  <c r="K80" i="22"/>
  <c r="L80" i="22"/>
  <c r="M80" i="22"/>
  <c r="N80" i="22"/>
  <c r="O80" i="22"/>
  <c r="Q80" i="22"/>
  <c r="R80" i="22"/>
  <c r="S80" i="22"/>
  <c r="T80" i="22"/>
  <c r="U80" i="22"/>
  <c r="V80" i="22"/>
  <c r="W80" i="22"/>
  <c r="X80" i="22"/>
  <c r="Y80" i="22"/>
  <c r="Z80" i="22"/>
  <c r="AA80" i="22"/>
  <c r="AB80" i="22"/>
  <c r="AC80" i="22"/>
  <c r="AD80" i="22"/>
  <c r="AE80" i="22"/>
  <c r="A81" i="22"/>
  <c r="B81" i="22"/>
  <c r="C81" i="22"/>
  <c r="D81" i="22"/>
  <c r="E81" i="22"/>
  <c r="F81" i="22"/>
  <c r="G81" i="22"/>
  <c r="H81" i="22"/>
  <c r="I81" i="22"/>
  <c r="J81" i="22"/>
  <c r="K81" i="22"/>
  <c r="L81" i="22"/>
  <c r="M81" i="22"/>
  <c r="N81" i="22"/>
  <c r="O81" i="22"/>
  <c r="Q81" i="22"/>
  <c r="R81" i="22"/>
  <c r="S81" i="22"/>
  <c r="T81" i="22"/>
  <c r="U81" i="22"/>
  <c r="V81" i="22"/>
  <c r="W81" i="22"/>
  <c r="X81" i="22"/>
  <c r="Y81" i="22"/>
  <c r="Z81" i="22"/>
  <c r="AA81" i="22"/>
  <c r="AB81" i="22"/>
  <c r="AC81" i="22"/>
  <c r="AD81" i="22"/>
  <c r="AE81" i="22"/>
  <c r="A82" i="22"/>
  <c r="B82" i="22"/>
  <c r="C82" i="22"/>
  <c r="D82" i="22"/>
  <c r="E82" i="22"/>
  <c r="F82" i="22"/>
  <c r="G82" i="22"/>
  <c r="H82" i="22"/>
  <c r="I82" i="22"/>
  <c r="J82" i="22"/>
  <c r="K82" i="22"/>
  <c r="L82" i="22"/>
  <c r="M82" i="22"/>
  <c r="N82" i="22"/>
  <c r="O82" i="22"/>
  <c r="Q82" i="22"/>
  <c r="R82" i="22"/>
  <c r="S82" i="22"/>
  <c r="T82" i="22"/>
  <c r="U82" i="22"/>
  <c r="V82" i="22"/>
  <c r="W82" i="22"/>
  <c r="X82" i="22"/>
  <c r="Y82" i="22"/>
  <c r="Z82" i="22"/>
  <c r="AA82" i="22"/>
  <c r="AB82" i="22"/>
  <c r="AC82" i="22"/>
  <c r="AD82" i="22"/>
  <c r="AE82" i="22"/>
  <c r="A83" i="22"/>
  <c r="B83" i="22"/>
  <c r="C83" i="22"/>
  <c r="D83" i="22"/>
  <c r="E83" i="22"/>
  <c r="F83" i="22"/>
  <c r="G83" i="22"/>
  <c r="H83" i="22"/>
  <c r="I83" i="22"/>
  <c r="J83" i="22"/>
  <c r="K83" i="22"/>
  <c r="L83" i="22"/>
  <c r="M83" i="22"/>
  <c r="N83" i="22"/>
  <c r="O83" i="22"/>
  <c r="Q83" i="22"/>
  <c r="R83" i="22"/>
  <c r="S83" i="22"/>
  <c r="T83" i="22"/>
  <c r="U83" i="22"/>
  <c r="V83" i="22"/>
  <c r="W83" i="22"/>
  <c r="X83" i="22"/>
  <c r="Y83" i="22"/>
  <c r="Z83" i="22"/>
  <c r="AA83" i="22"/>
  <c r="AB83" i="22"/>
  <c r="AC83" i="22"/>
  <c r="AD83" i="22"/>
  <c r="AE83" i="22"/>
  <c r="A84" i="22"/>
  <c r="B84" i="22"/>
  <c r="C84" i="22"/>
  <c r="D84" i="22"/>
  <c r="E84" i="22"/>
  <c r="F84" i="22"/>
  <c r="G84" i="22"/>
  <c r="H84" i="22"/>
  <c r="I84" i="22"/>
  <c r="J84" i="22"/>
  <c r="K84" i="22"/>
  <c r="L84" i="22"/>
  <c r="M84" i="22"/>
  <c r="N84" i="22"/>
  <c r="O84" i="22"/>
  <c r="Q84" i="22"/>
  <c r="R84" i="22"/>
  <c r="S84" i="22"/>
  <c r="T84" i="22"/>
  <c r="U84" i="22"/>
  <c r="V84" i="22"/>
  <c r="W84" i="22"/>
  <c r="X84" i="22"/>
  <c r="Y84" i="22"/>
  <c r="Z84" i="22"/>
  <c r="AA84" i="22"/>
  <c r="AB84" i="22"/>
  <c r="AC84" i="22"/>
  <c r="AD84" i="22"/>
  <c r="AE84" i="22"/>
  <c r="A85" i="22"/>
  <c r="B85" i="22"/>
  <c r="C85" i="22"/>
  <c r="D85" i="22"/>
  <c r="E85" i="22"/>
  <c r="F85" i="22"/>
  <c r="G85" i="22"/>
  <c r="H85" i="22"/>
  <c r="I85" i="22"/>
  <c r="J85" i="22"/>
  <c r="K85" i="22"/>
  <c r="L85" i="22"/>
  <c r="M85" i="22"/>
  <c r="N85" i="22"/>
  <c r="O85" i="22"/>
  <c r="Q85" i="22"/>
  <c r="R85" i="22"/>
  <c r="S85" i="22"/>
  <c r="T85" i="22"/>
  <c r="U85" i="22"/>
  <c r="V85" i="22"/>
  <c r="W85" i="22"/>
  <c r="X85" i="22"/>
  <c r="Y85" i="22"/>
  <c r="Z85" i="22"/>
  <c r="AA85" i="22"/>
  <c r="AB85" i="22"/>
  <c r="AC85" i="22"/>
  <c r="AD85" i="22"/>
  <c r="AE85" i="22"/>
  <c r="A86" i="22"/>
  <c r="B86" i="22"/>
  <c r="C86" i="22"/>
  <c r="D86" i="22"/>
  <c r="E86" i="22"/>
  <c r="F86" i="22"/>
  <c r="G86" i="22"/>
  <c r="H86" i="22"/>
  <c r="I86" i="22"/>
  <c r="J86" i="22"/>
  <c r="K86" i="22"/>
  <c r="L86" i="22"/>
  <c r="M86" i="22"/>
  <c r="N86" i="22"/>
  <c r="O86" i="22"/>
  <c r="Q86" i="22"/>
  <c r="R86" i="22"/>
  <c r="S86" i="22"/>
  <c r="T86" i="22"/>
  <c r="U86" i="22"/>
  <c r="V86" i="22"/>
  <c r="W86" i="22"/>
  <c r="X86" i="22"/>
  <c r="Y86" i="22"/>
  <c r="Z86" i="22"/>
  <c r="AA86" i="22"/>
  <c r="AB86" i="22"/>
  <c r="AC86" i="22"/>
  <c r="AD86" i="22"/>
  <c r="AE86" i="22"/>
  <c r="A87" i="22"/>
  <c r="B87" i="22"/>
  <c r="C87" i="22"/>
  <c r="D87" i="22"/>
  <c r="E87" i="22"/>
  <c r="F87" i="22"/>
  <c r="G87" i="22"/>
  <c r="H87" i="22"/>
  <c r="I87" i="22"/>
  <c r="J87" i="22"/>
  <c r="K87" i="22"/>
  <c r="L87" i="22"/>
  <c r="M87" i="22"/>
  <c r="N87" i="22"/>
  <c r="O87" i="22"/>
  <c r="Q87" i="22"/>
  <c r="R87" i="22"/>
  <c r="S87" i="22"/>
  <c r="T87" i="22"/>
  <c r="U87" i="22"/>
  <c r="V87" i="22"/>
  <c r="W87" i="22"/>
  <c r="X87" i="22"/>
  <c r="Y87" i="22"/>
  <c r="Z87" i="22"/>
  <c r="AA87" i="22"/>
  <c r="AB87" i="22"/>
  <c r="AC87" i="22"/>
  <c r="AD87" i="22"/>
  <c r="AE87" i="22"/>
  <c r="A88" i="22"/>
  <c r="B88" i="22"/>
  <c r="C88" i="22"/>
  <c r="D88" i="22"/>
  <c r="E88" i="22"/>
  <c r="F88" i="22"/>
  <c r="G88" i="22"/>
  <c r="H88" i="22"/>
  <c r="I88" i="22"/>
  <c r="J88" i="22"/>
  <c r="K88" i="22"/>
  <c r="L88" i="22"/>
  <c r="M88" i="22"/>
  <c r="N88" i="22"/>
  <c r="O88" i="22"/>
  <c r="Q88" i="22"/>
  <c r="R88" i="22"/>
  <c r="S88" i="22"/>
  <c r="T88" i="22"/>
  <c r="U88" i="22"/>
  <c r="V88" i="22"/>
  <c r="W88" i="22"/>
  <c r="X88" i="22"/>
  <c r="Y88" i="22"/>
  <c r="Z88" i="22"/>
  <c r="AA88" i="22"/>
  <c r="AB88" i="22"/>
  <c r="AC88" i="22"/>
  <c r="AD88" i="22"/>
  <c r="AE88" i="22"/>
  <c r="A89" i="22"/>
  <c r="B89" i="22"/>
  <c r="C89" i="22"/>
  <c r="D89" i="22"/>
  <c r="E89" i="22"/>
  <c r="F89" i="22"/>
  <c r="G89" i="22"/>
  <c r="H89" i="22"/>
  <c r="I89" i="22"/>
  <c r="J89" i="22"/>
  <c r="K89" i="22"/>
  <c r="L89" i="22"/>
  <c r="M89" i="22"/>
  <c r="N89" i="22"/>
  <c r="O89" i="22"/>
  <c r="Q89" i="22"/>
  <c r="R89" i="22"/>
  <c r="S89" i="22"/>
  <c r="T89" i="22"/>
  <c r="U89" i="22"/>
  <c r="V89" i="22"/>
  <c r="W89" i="22"/>
  <c r="X89" i="22"/>
  <c r="Y89" i="22"/>
  <c r="Z89" i="22"/>
  <c r="AA89" i="22"/>
  <c r="AB89" i="22"/>
  <c r="AC89" i="22"/>
  <c r="AD89" i="22"/>
  <c r="AE89" i="22"/>
  <c r="A90" i="22"/>
  <c r="B90" i="22"/>
  <c r="C90" i="22"/>
  <c r="D90" i="22"/>
  <c r="E90" i="22"/>
  <c r="F90" i="22"/>
  <c r="G90" i="22"/>
  <c r="H90" i="22"/>
  <c r="I90" i="22"/>
  <c r="J90" i="22"/>
  <c r="K90" i="22"/>
  <c r="L90" i="22"/>
  <c r="M90" i="22"/>
  <c r="N90" i="22"/>
  <c r="O90" i="22"/>
  <c r="Q90" i="22"/>
  <c r="R90" i="22"/>
  <c r="S90" i="22"/>
  <c r="T90" i="22"/>
  <c r="U90" i="22"/>
  <c r="V90" i="22"/>
  <c r="W90" i="22"/>
  <c r="X90" i="22"/>
  <c r="Y90" i="22"/>
  <c r="Z90" i="22"/>
  <c r="AA90" i="22"/>
  <c r="AB90" i="22"/>
  <c r="AC90" i="22"/>
  <c r="AD90" i="22"/>
  <c r="AE90" i="22"/>
  <c r="A91" i="22"/>
  <c r="B91" i="22"/>
  <c r="C91" i="22"/>
  <c r="D91" i="22"/>
  <c r="E91" i="22"/>
  <c r="F91" i="22"/>
  <c r="G91" i="22"/>
  <c r="H91" i="22"/>
  <c r="I91" i="22"/>
  <c r="J91" i="22"/>
  <c r="K91" i="22"/>
  <c r="L91" i="22"/>
  <c r="M91" i="22"/>
  <c r="N91" i="22"/>
  <c r="O91" i="22"/>
  <c r="Q91" i="22"/>
  <c r="R91" i="22"/>
  <c r="S91" i="22"/>
  <c r="T91" i="22"/>
  <c r="U91" i="22"/>
  <c r="V91" i="22"/>
  <c r="W91" i="22"/>
  <c r="X91" i="22"/>
  <c r="Y91" i="22"/>
  <c r="Z91" i="22"/>
  <c r="AA91" i="22"/>
  <c r="AB91" i="22"/>
  <c r="AC91" i="22"/>
  <c r="AD91" i="22"/>
  <c r="AE91" i="22"/>
  <c r="A92" i="22"/>
  <c r="B92" i="22"/>
  <c r="C92" i="22"/>
  <c r="D92" i="22"/>
  <c r="E92" i="22"/>
  <c r="F92" i="22"/>
  <c r="G92" i="22"/>
  <c r="H92" i="22"/>
  <c r="I92" i="22"/>
  <c r="J92" i="22"/>
  <c r="K92" i="22"/>
  <c r="L92" i="22"/>
  <c r="M92" i="22"/>
  <c r="N92" i="22"/>
  <c r="O92" i="22"/>
  <c r="Q92" i="22"/>
  <c r="R92" i="22"/>
  <c r="S92" i="22"/>
  <c r="T92" i="22"/>
  <c r="U92" i="22"/>
  <c r="V92" i="22"/>
  <c r="W92" i="22"/>
  <c r="X92" i="22"/>
  <c r="Y92" i="22"/>
  <c r="Z92" i="22"/>
  <c r="AA92" i="22"/>
  <c r="AB92" i="22"/>
  <c r="AC92" i="22"/>
  <c r="AD92" i="22"/>
  <c r="AE92" i="22"/>
  <c r="A93" i="22"/>
  <c r="B93" i="22"/>
  <c r="C93" i="22"/>
  <c r="D93" i="22"/>
  <c r="E93" i="22"/>
  <c r="F93" i="22"/>
  <c r="G93" i="22"/>
  <c r="H93" i="22"/>
  <c r="I93" i="22"/>
  <c r="J93" i="22"/>
  <c r="K93" i="22"/>
  <c r="L93" i="22"/>
  <c r="M93" i="22"/>
  <c r="N93" i="22"/>
  <c r="O93" i="22"/>
  <c r="Q93" i="22"/>
  <c r="R93" i="22"/>
  <c r="S93" i="22"/>
  <c r="T93" i="22"/>
  <c r="U93" i="22"/>
  <c r="V93" i="22"/>
  <c r="W93" i="22"/>
  <c r="X93" i="22"/>
  <c r="Y93" i="22"/>
  <c r="Z93" i="22"/>
  <c r="AA93" i="22"/>
  <c r="AB93" i="22"/>
  <c r="AC93" i="22"/>
  <c r="AD93" i="22"/>
  <c r="AE93" i="22"/>
  <c r="A94" i="22"/>
  <c r="B94" i="22"/>
  <c r="C94" i="22"/>
  <c r="D94" i="22"/>
  <c r="E94" i="22"/>
  <c r="F94" i="22"/>
  <c r="G94" i="22"/>
  <c r="H94" i="22"/>
  <c r="I94" i="22"/>
  <c r="J94" i="22"/>
  <c r="K94" i="22"/>
  <c r="L94" i="22"/>
  <c r="M94" i="22"/>
  <c r="N94" i="22"/>
  <c r="O94" i="22"/>
  <c r="Q94" i="22"/>
  <c r="R94" i="22"/>
  <c r="S94" i="22"/>
  <c r="T94" i="22"/>
  <c r="U94" i="22"/>
  <c r="V94" i="22"/>
  <c r="W94" i="22"/>
  <c r="X94" i="22"/>
  <c r="Y94" i="22"/>
  <c r="Z94" i="22"/>
  <c r="AA94" i="22"/>
  <c r="AB94" i="22"/>
  <c r="AC94" i="22"/>
  <c r="AD94" i="22"/>
  <c r="AE94" i="22"/>
  <c r="A95" i="22"/>
  <c r="B95" i="22"/>
  <c r="C95" i="22"/>
  <c r="D95" i="22"/>
  <c r="E95" i="22"/>
  <c r="F95" i="22"/>
  <c r="G95" i="22"/>
  <c r="H95" i="22"/>
  <c r="I95" i="22"/>
  <c r="J95" i="22"/>
  <c r="K95" i="22"/>
  <c r="L95" i="22"/>
  <c r="M95" i="22"/>
  <c r="N95" i="22"/>
  <c r="O95" i="22"/>
  <c r="Q95" i="22"/>
  <c r="R95" i="22"/>
  <c r="S95" i="22"/>
  <c r="T95" i="22"/>
  <c r="U95" i="22"/>
  <c r="V95" i="22"/>
  <c r="W95" i="22"/>
  <c r="X95" i="22"/>
  <c r="Y95" i="22"/>
  <c r="Z95" i="22"/>
  <c r="AA95" i="22"/>
  <c r="AB95" i="22"/>
  <c r="AC95" i="22"/>
  <c r="AD95" i="22"/>
  <c r="AE95" i="22"/>
  <c r="A96" i="22"/>
  <c r="B96" i="22"/>
  <c r="C96" i="22"/>
  <c r="D96" i="22"/>
  <c r="E96" i="22"/>
  <c r="F96" i="22"/>
  <c r="G96" i="22"/>
  <c r="H96" i="22"/>
  <c r="I96" i="22"/>
  <c r="J96" i="22"/>
  <c r="K96" i="22"/>
  <c r="L96" i="22"/>
  <c r="M96" i="22"/>
  <c r="N96" i="22"/>
  <c r="O96" i="22"/>
  <c r="Q96" i="22"/>
  <c r="R96" i="22"/>
  <c r="S96" i="22"/>
  <c r="T96" i="22"/>
  <c r="U96" i="22"/>
  <c r="V96" i="22"/>
  <c r="W96" i="22"/>
  <c r="X96" i="22"/>
  <c r="Y96" i="22"/>
  <c r="Z96" i="22"/>
  <c r="AA96" i="22"/>
  <c r="AB96" i="22"/>
  <c r="AC96" i="22"/>
  <c r="AD96" i="22"/>
  <c r="AE96" i="22"/>
  <c r="A97" i="22"/>
  <c r="B97" i="22"/>
  <c r="C97" i="22"/>
  <c r="D97" i="22"/>
  <c r="E97" i="22"/>
  <c r="F97" i="22"/>
  <c r="G97" i="22"/>
  <c r="H97" i="22"/>
  <c r="I97" i="22"/>
  <c r="J97" i="22"/>
  <c r="K97" i="22"/>
  <c r="L97" i="22"/>
  <c r="M97" i="22"/>
  <c r="N97" i="22"/>
  <c r="O97" i="22"/>
  <c r="Q97" i="22"/>
  <c r="R97" i="22"/>
  <c r="S97" i="22"/>
  <c r="T97" i="22"/>
  <c r="U97" i="22"/>
  <c r="V97" i="22"/>
  <c r="W97" i="22"/>
  <c r="X97" i="22"/>
  <c r="Y97" i="22"/>
  <c r="Z97" i="22"/>
  <c r="AA97" i="22"/>
  <c r="AB97" i="22"/>
  <c r="AC97" i="22"/>
  <c r="AD97" i="22"/>
  <c r="AE97" i="22"/>
  <c r="A98" i="22"/>
  <c r="B98" i="22"/>
  <c r="C98" i="22"/>
  <c r="D98" i="22"/>
  <c r="E98" i="22"/>
  <c r="F98" i="22"/>
  <c r="G98" i="22"/>
  <c r="H98" i="22"/>
  <c r="I98" i="22"/>
  <c r="J98" i="22"/>
  <c r="K98" i="22"/>
  <c r="L98" i="22"/>
  <c r="M98" i="22"/>
  <c r="N98" i="22"/>
  <c r="O98" i="22"/>
  <c r="Q98" i="22"/>
  <c r="R98" i="22"/>
  <c r="S98" i="22"/>
  <c r="T98" i="22"/>
  <c r="U98" i="22"/>
  <c r="V98" i="22"/>
  <c r="W98" i="22"/>
  <c r="X98" i="22"/>
  <c r="Y98" i="22"/>
  <c r="Z98" i="22"/>
  <c r="AA98" i="22"/>
  <c r="AB98" i="22"/>
  <c r="AC98" i="22"/>
  <c r="AD98" i="22"/>
  <c r="AE98" i="22"/>
  <c r="A99" i="22"/>
  <c r="B99" i="22"/>
  <c r="C99" i="22"/>
  <c r="D99" i="22"/>
  <c r="E99" i="22"/>
  <c r="F99" i="22"/>
  <c r="G99" i="22"/>
  <c r="H99" i="22"/>
  <c r="I99" i="22"/>
  <c r="J99" i="22"/>
  <c r="K99" i="22"/>
  <c r="L99" i="22"/>
  <c r="M99" i="22"/>
  <c r="N99" i="22"/>
  <c r="O99" i="22"/>
  <c r="Q99" i="22"/>
  <c r="R99" i="22"/>
  <c r="S99" i="22"/>
  <c r="T99" i="22"/>
  <c r="U99" i="22"/>
  <c r="V99" i="22"/>
  <c r="W99" i="22"/>
  <c r="X99" i="22"/>
  <c r="Y99" i="22"/>
  <c r="Z99" i="22"/>
  <c r="AA99" i="22"/>
  <c r="AB99" i="22"/>
  <c r="AC99" i="22"/>
  <c r="AD99" i="22"/>
  <c r="AE99" i="22"/>
  <c r="A100" i="22"/>
  <c r="B100" i="22"/>
  <c r="C100" i="22"/>
  <c r="D100" i="22"/>
  <c r="E100" i="22"/>
  <c r="F100" i="22"/>
  <c r="G100" i="22"/>
  <c r="H100" i="22"/>
  <c r="I100" i="22"/>
  <c r="J100" i="22"/>
  <c r="K100" i="22"/>
  <c r="L100" i="22"/>
  <c r="M100" i="22"/>
  <c r="N100" i="22"/>
  <c r="O100" i="22"/>
  <c r="Q100" i="22"/>
  <c r="R100" i="22"/>
  <c r="S100" i="22"/>
  <c r="T100" i="22"/>
  <c r="U100" i="22"/>
  <c r="V100" i="22"/>
  <c r="W100" i="22"/>
  <c r="X100" i="22"/>
  <c r="Y100" i="22"/>
  <c r="Z100" i="22"/>
  <c r="AA100" i="22"/>
  <c r="AB100" i="22"/>
  <c r="AC100" i="22"/>
  <c r="AD100" i="22"/>
  <c r="AE100" i="22"/>
  <c r="A101" i="22"/>
  <c r="B101" i="22"/>
  <c r="C101" i="22"/>
  <c r="D101" i="22"/>
  <c r="E101" i="22"/>
  <c r="F101" i="22"/>
  <c r="G101" i="22"/>
  <c r="H101" i="22"/>
  <c r="I101" i="22"/>
  <c r="J101" i="22"/>
  <c r="K101" i="22"/>
  <c r="L101" i="22"/>
  <c r="M101" i="22"/>
  <c r="N101" i="22"/>
  <c r="O101" i="22"/>
  <c r="Q101" i="22"/>
  <c r="R101" i="22"/>
  <c r="S101" i="22"/>
  <c r="T101" i="22"/>
  <c r="U101" i="22"/>
  <c r="V101" i="22"/>
  <c r="W101" i="22"/>
  <c r="X101" i="22"/>
  <c r="Y101" i="22"/>
  <c r="Z101" i="22"/>
  <c r="AA101" i="22"/>
  <c r="AB101" i="22"/>
  <c r="AC101" i="22"/>
  <c r="AD101" i="22"/>
  <c r="AE101" i="22"/>
  <c r="A102" i="22"/>
  <c r="B102" i="22"/>
  <c r="C102" i="22"/>
  <c r="D102" i="22"/>
  <c r="E102" i="22"/>
  <c r="F102" i="22"/>
  <c r="G102" i="22"/>
  <c r="H102" i="22"/>
  <c r="I102" i="22"/>
  <c r="J102" i="22"/>
  <c r="K102" i="22"/>
  <c r="L102" i="22"/>
  <c r="M102" i="22"/>
  <c r="N102" i="22"/>
  <c r="O102" i="22"/>
  <c r="Q102" i="22"/>
  <c r="R102" i="22"/>
  <c r="S102" i="22"/>
  <c r="T102" i="22"/>
  <c r="U102" i="22"/>
  <c r="V102" i="22"/>
  <c r="W102" i="22"/>
  <c r="X102" i="22"/>
  <c r="Y102" i="22"/>
  <c r="Z102" i="22"/>
  <c r="AA102" i="22"/>
  <c r="AB102" i="22"/>
  <c r="AC102" i="22"/>
  <c r="AD102" i="22"/>
  <c r="AE102" i="22"/>
  <c r="A103" i="22"/>
  <c r="B103" i="22"/>
  <c r="C103" i="22"/>
  <c r="D103" i="22"/>
  <c r="E103" i="22"/>
  <c r="F103" i="22"/>
  <c r="G103" i="22"/>
  <c r="H103" i="22"/>
  <c r="I103" i="22"/>
  <c r="J103" i="22"/>
  <c r="K103" i="22"/>
  <c r="L103" i="22"/>
  <c r="M103" i="22"/>
  <c r="N103" i="22"/>
  <c r="O103" i="22"/>
  <c r="Q103" i="22"/>
  <c r="R103" i="22"/>
  <c r="S103" i="22"/>
  <c r="T103" i="22"/>
  <c r="U103" i="22"/>
  <c r="V103" i="22"/>
  <c r="W103" i="22"/>
  <c r="X103" i="22"/>
  <c r="Y103" i="22"/>
  <c r="Z103" i="22"/>
  <c r="AA103" i="22"/>
  <c r="AB103" i="22"/>
  <c r="AC103" i="22"/>
  <c r="AD103" i="22"/>
  <c r="AE103" i="22"/>
  <c r="A104" i="22"/>
  <c r="B104" i="22"/>
  <c r="C104" i="22"/>
  <c r="D104" i="22"/>
  <c r="E104" i="22"/>
  <c r="F104" i="22"/>
  <c r="G104" i="22"/>
  <c r="H104" i="22"/>
  <c r="I104" i="22"/>
  <c r="J104" i="22"/>
  <c r="K104" i="22"/>
  <c r="L104" i="22"/>
  <c r="M104" i="22"/>
  <c r="N104" i="22"/>
  <c r="O104" i="22"/>
  <c r="Q104" i="22"/>
  <c r="R104" i="22"/>
  <c r="S104" i="22"/>
  <c r="T104" i="22"/>
  <c r="U104" i="22"/>
  <c r="V104" i="22"/>
  <c r="W104" i="22"/>
  <c r="X104" i="22"/>
  <c r="Y104" i="22"/>
  <c r="Z104" i="22"/>
  <c r="AA104" i="22"/>
  <c r="AB104" i="22"/>
  <c r="AC104" i="22"/>
  <c r="AD104" i="22"/>
  <c r="AE104" i="22"/>
  <c r="A105" i="22"/>
  <c r="B105" i="22"/>
  <c r="C105" i="22"/>
  <c r="D105" i="22"/>
  <c r="E105" i="22"/>
  <c r="F105" i="22"/>
  <c r="G105" i="22"/>
  <c r="H105" i="22"/>
  <c r="I105" i="22"/>
  <c r="J105" i="22"/>
  <c r="K105" i="22"/>
  <c r="L105" i="22"/>
  <c r="M105" i="22"/>
  <c r="N105" i="22"/>
  <c r="O105" i="22"/>
  <c r="Q105" i="22"/>
  <c r="R105" i="22"/>
  <c r="S105" i="22"/>
  <c r="T105" i="22"/>
  <c r="U105" i="22"/>
  <c r="V105" i="22"/>
  <c r="W105" i="22"/>
  <c r="X105" i="22"/>
  <c r="Y105" i="22"/>
  <c r="Z105" i="22"/>
  <c r="AA105" i="22"/>
  <c r="AB105" i="22"/>
  <c r="AC105" i="22"/>
  <c r="AD105" i="22"/>
  <c r="AE105" i="22"/>
  <c r="A106" i="22"/>
  <c r="B106" i="22"/>
  <c r="C106" i="22"/>
  <c r="D106" i="22"/>
  <c r="E106" i="22"/>
  <c r="F106" i="22"/>
  <c r="G106" i="22"/>
  <c r="H106" i="22"/>
  <c r="I106" i="22"/>
  <c r="J106" i="22"/>
  <c r="K106" i="22"/>
  <c r="L106" i="22"/>
  <c r="M106" i="22"/>
  <c r="N106" i="22"/>
  <c r="O106" i="22"/>
  <c r="Q106" i="22"/>
  <c r="R106" i="22"/>
  <c r="S106" i="22"/>
  <c r="T106" i="22"/>
  <c r="U106" i="22"/>
  <c r="V106" i="22"/>
  <c r="W106" i="22"/>
  <c r="X106" i="22"/>
  <c r="Y106" i="22"/>
  <c r="Z106" i="22"/>
  <c r="AA106" i="22"/>
  <c r="AB106" i="22"/>
  <c r="AC106" i="22"/>
  <c r="AD106" i="22"/>
  <c r="AE106" i="22"/>
  <c r="A107" i="22"/>
  <c r="B107" i="22"/>
  <c r="C107" i="22"/>
  <c r="D107" i="22"/>
  <c r="E107" i="22"/>
  <c r="F107" i="22"/>
  <c r="G107" i="22"/>
  <c r="H107" i="22"/>
  <c r="I107" i="22"/>
  <c r="J107" i="22"/>
  <c r="K107" i="22"/>
  <c r="L107" i="22"/>
  <c r="M107" i="22"/>
  <c r="N107" i="22"/>
  <c r="O107" i="22"/>
  <c r="Q107" i="22"/>
  <c r="R107" i="22"/>
  <c r="S107" i="22"/>
  <c r="T107" i="22"/>
  <c r="U107" i="22"/>
  <c r="V107" i="22"/>
  <c r="W107" i="22"/>
  <c r="X107" i="22"/>
  <c r="Y107" i="22"/>
  <c r="Z107" i="22"/>
  <c r="AA107" i="22"/>
  <c r="AB107" i="22"/>
  <c r="AC107" i="22"/>
  <c r="AD107" i="22"/>
  <c r="AE107" i="22"/>
  <c r="A108" i="22"/>
  <c r="B108" i="22"/>
  <c r="C108" i="22"/>
  <c r="D108" i="22"/>
  <c r="E108" i="22"/>
  <c r="F108" i="22"/>
  <c r="G108" i="22"/>
  <c r="H108" i="22"/>
  <c r="I108" i="22"/>
  <c r="J108" i="22"/>
  <c r="K108" i="22"/>
  <c r="L108" i="22"/>
  <c r="M108" i="22"/>
  <c r="N108" i="22"/>
  <c r="O108" i="22"/>
  <c r="Q108" i="22"/>
  <c r="R108" i="22"/>
  <c r="S108" i="22"/>
  <c r="T108" i="22"/>
  <c r="U108" i="22"/>
  <c r="V108" i="22"/>
  <c r="W108" i="22"/>
  <c r="X108" i="22"/>
  <c r="Y108" i="22"/>
  <c r="Z108" i="22"/>
  <c r="AA108" i="22"/>
  <c r="AB108" i="22"/>
  <c r="AC108" i="22"/>
  <c r="AD108" i="22"/>
  <c r="AE108" i="22"/>
  <c r="A109" i="22"/>
  <c r="B109" i="22"/>
  <c r="C109" i="22"/>
  <c r="D109" i="22"/>
  <c r="E109" i="22"/>
  <c r="F109" i="22"/>
  <c r="G109" i="22"/>
  <c r="H109" i="22"/>
  <c r="I109" i="22"/>
  <c r="J109" i="22"/>
  <c r="K109" i="22"/>
  <c r="L109" i="22"/>
  <c r="M109" i="22"/>
  <c r="N109" i="22"/>
  <c r="O109" i="22"/>
  <c r="Q109" i="22"/>
  <c r="R109" i="22"/>
  <c r="S109" i="22"/>
  <c r="T109" i="22"/>
  <c r="U109" i="22"/>
  <c r="V109" i="22"/>
  <c r="W109" i="22"/>
  <c r="X109" i="22"/>
  <c r="Y109" i="22"/>
  <c r="Z109" i="22"/>
  <c r="AA109" i="22"/>
  <c r="AB109" i="22"/>
  <c r="AC109" i="22"/>
  <c r="AD109" i="22"/>
  <c r="AE109" i="22"/>
  <c r="A110" i="22"/>
  <c r="B110" i="22"/>
  <c r="C110" i="22"/>
  <c r="D110" i="22"/>
  <c r="E110" i="22"/>
  <c r="F110" i="22"/>
  <c r="G110" i="22"/>
  <c r="H110" i="22"/>
  <c r="I110" i="22"/>
  <c r="J110" i="22"/>
  <c r="K110" i="22"/>
  <c r="L110" i="22"/>
  <c r="M110" i="22"/>
  <c r="N110" i="22"/>
  <c r="O110" i="22"/>
  <c r="Q110" i="22"/>
  <c r="R110" i="22"/>
  <c r="S110" i="22"/>
  <c r="T110" i="22"/>
  <c r="U110" i="22"/>
  <c r="V110" i="22"/>
  <c r="W110" i="22"/>
  <c r="X110" i="22"/>
  <c r="Y110" i="22"/>
  <c r="Z110" i="22"/>
  <c r="AA110" i="22"/>
  <c r="AB110" i="22"/>
  <c r="AC110" i="22"/>
  <c r="AD110" i="22"/>
  <c r="AE110" i="22"/>
  <c r="A111" i="22"/>
  <c r="B111" i="22"/>
  <c r="C111" i="22"/>
  <c r="D111" i="22"/>
  <c r="E111" i="22"/>
  <c r="F111" i="22"/>
  <c r="G111" i="22"/>
  <c r="H111" i="22"/>
  <c r="I111" i="22"/>
  <c r="J111" i="22"/>
  <c r="K111" i="22"/>
  <c r="L111" i="22"/>
  <c r="M111" i="22"/>
  <c r="N111" i="22"/>
  <c r="O111" i="22"/>
  <c r="Q111" i="22"/>
  <c r="R111" i="22"/>
  <c r="S111" i="22"/>
  <c r="T111" i="22"/>
  <c r="U111" i="22"/>
  <c r="V111" i="22"/>
  <c r="W111" i="22"/>
  <c r="X111" i="22"/>
  <c r="Y111" i="22"/>
  <c r="Z111" i="22"/>
  <c r="AA111" i="22"/>
  <c r="AB111" i="22"/>
  <c r="AC111" i="22"/>
  <c r="AD111" i="22"/>
  <c r="AE111" i="22"/>
  <c r="A112" i="22"/>
  <c r="B112" i="22"/>
  <c r="C112" i="22"/>
  <c r="D112" i="22"/>
  <c r="E112" i="22"/>
  <c r="F112" i="22"/>
  <c r="G112" i="22"/>
  <c r="H112" i="22"/>
  <c r="I112" i="22"/>
  <c r="J112" i="22"/>
  <c r="K112" i="22"/>
  <c r="L112" i="22"/>
  <c r="M112" i="22"/>
  <c r="N112" i="22"/>
  <c r="O112" i="22"/>
  <c r="Q112" i="22"/>
  <c r="R112" i="22"/>
  <c r="S112" i="22"/>
  <c r="T112" i="22"/>
  <c r="U112" i="22"/>
  <c r="V112" i="22"/>
  <c r="W112" i="22"/>
  <c r="X112" i="22"/>
  <c r="Y112" i="22"/>
  <c r="Z112" i="22"/>
  <c r="AA112" i="22"/>
  <c r="AB112" i="22"/>
  <c r="AC112" i="22"/>
  <c r="AD112" i="22"/>
  <c r="AE112" i="22"/>
  <c r="A113" i="22"/>
  <c r="B113" i="22"/>
  <c r="C113" i="22"/>
  <c r="D113" i="22"/>
  <c r="E113" i="22"/>
  <c r="F113" i="22"/>
  <c r="G113" i="22"/>
  <c r="H113" i="22"/>
  <c r="I113" i="22"/>
  <c r="J113" i="22"/>
  <c r="K113" i="22"/>
  <c r="L113" i="22"/>
  <c r="M113" i="22"/>
  <c r="N113" i="22"/>
  <c r="O113" i="22"/>
  <c r="Q113" i="22"/>
  <c r="R113" i="22"/>
  <c r="S113" i="22"/>
  <c r="T113" i="22"/>
  <c r="U113" i="22"/>
  <c r="V113" i="22"/>
  <c r="W113" i="22"/>
  <c r="X113" i="22"/>
  <c r="Y113" i="22"/>
  <c r="Z113" i="22"/>
  <c r="AA113" i="22"/>
  <c r="AB113" i="22"/>
  <c r="AC113" i="22"/>
  <c r="AD113" i="22"/>
  <c r="AE113" i="22"/>
  <c r="A114" i="22"/>
  <c r="B114" i="22"/>
  <c r="C114" i="22"/>
  <c r="D114" i="22"/>
  <c r="E114" i="22"/>
  <c r="F114" i="22"/>
  <c r="G114" i="22"/>
  <c r="H114" i="22"/>
  <c r="I114" i="22"/>
  <c r="J114" i="22"/>
  <c r="K114" i="22"/>
  <c r="L114" i="22"/>
  <c r="M114" i="22"/>
  <c r="N114" i="22"/>
  <c r="O114" i="22"/>
  <c r="Q114" i="22"/>
  <c r="R114" i="22"/>
  <c r="S114" i="22"/>
  <c r="T114" i="22"/>
  <c r="U114" i="22"/>
  <c r="V114" i="22"/>
  <c r="W114" i="22"/>
  <c r="X114" i="22"/>
  <c r="Y114" i="22"/>
  <c r="Z114" i="22"/>
  <c r="AA114" i="22"/>
  <c r="AB114" i="22"/>
  <c r="AC114" i="22"/>
  <c r="AD114" i="22"/>
  <c r="AE114" i="22"/>
  <c r="A115" i="22"/>
  <c r="B115" i="22"/>
  <c r="C115" i="22"/>
  <c r="D115" i="22"/>
  <c r="E115" i="22"/>
  <c r="F115" i="22"/>
  <c r="G115" i="22"/>
  <c r="H115" i="22"/>
  <c r="I115" i="22"/>
  <c r="J115" i="22"/>
  <c r="K115" i="22"/>
  <c r="L115" i="22"/>
  <c r="M115" i="22"/>
  <c r="N115" i="22"/>
  <c r="O115" i="22"/>
  <c r="Q115" i="22"/>
  <c r="R115" i="22"/>
  <c r="S115" i="22"/>
  <c r="T115" i="22"/>
  <c r="U115" i="22"/>
  <c r="V115" i="22"/>
  <c r="W115" i="22"/>
  <c r="X115" i="22"/>
  <c r="Y115" i="22"/>
  <c r="Z115" i="22"/>
  <c r="AA115" i="22"/>
  <c r="AB115" i="22"/>
  <c r="AC115" i="22"/>
  <c r="AD115" i="22"/>
  <c r="AE115" i="22"/>
  <c r="A116" i="22"/>
  <c r="B116" i="22"/>
  <c r="C116" i="22"/>
  <c r="D116" i="22"/>
  <c r="E116" i="22"/>
  <c r="F116" i="22"/>
  <c r="G116" i="22"/>
  <c r="H116" i="22"/>
  <c r="I116" i="22"/>
  <c r="J116" i="22"/>
  <c r="K116" i="22"/>
  <c r="L116" i="22"/>
  <c r="M116" i="22"/>
  <c r="N116" i="22"/>
  <c r="O116" i="22"/>
  <c r="Q116" i="22"/>
  <c r="R116" i="22"/>
  <c r="S116" i="22"/>
  <c r="T116" i="22"/>
  <c r="U116" i="22"/>
  <c r="V116" i="22"/>
  <c r="W116" i="22"/>
  <c r="X116" i="22"/>
  <c r="Y116" i="22"/>
  <c r="Z116" i="22"/>
  <c r="AA116" i="22"/>
  <c r="AB116" i="22"/>
  <c r="AC116" i="22"/>
  <c r="AD116" i="22"/>
  <c r="AE116" i="22"/>
  <c r="A117" i="22"/>
  <c r="B117" i="22"/>
  <c r="C117" i="22"/>
  <c r="D117" i="22"/>
  <c r="E117" i="22"/>
  <c r="F117" i="22"/>
  <c r="G117" i="22"/>
  <c r="H117" i="22"/>
  <c r="I117" i="22"/>
  <c r="J117" i="22"/>
  <c r="K117" i="22"/>
  <c r="L117" i="22"/>
  <c r="M117" i="22"/>
  <c r="N117" i="22"/>
  <c r="O117" i="22"/>
  <c r="Q117" i="22"/>
  <c r="R117" i="22"/>
  <c r="S117" i="22"/>
  <c r="T117" i="22"/>
  <c r="U117" i="22"/>
  <c r="V117" i="22"/>
  <c r="W117" i="22"/>
  <c r="X117" i="22"/>
  <c r="Y117" i="22"/>
  <c r="Z117" i="22"/>
  <c r="AA117" i="22"/>
  <c r="AB117" i="22"/>
  <c r="AC117" i="22"/>
  <c r="AD117" i="22"/>
  <c r="AE117" i="22"/>
  <c r="A118" i="22"/>
  <c r="B118" i="22"/>
  <c r="C118" i="22"/>
  <c r="D118" i="22"/>
  <c r="E118" i="22"/>
  <c r="F118" i="22"/>
  <c r="G118" i="22"/>
  <c r="H118" i="22"/>
  <c r="I118" i="22"/>
  <c r="J118" i="22"/>
  <c r="K118" i="22"/>
  <c r="L118" i="22"/>
  <c r="M118" i="22"/>
  <c r="N118" i="22"/>
  <c r="O118" i="22"/>
  <c r="Q118" i="22"/>
  <c r="R118" i="22"/>
  <c r="S118" i="22"/>
  <c r="T118" i="22"/>
  <c r="U118" i="22"/>
  <c r="V118" i="22"/>
  <c r="W118" i="22"/>
  <c r="X118" i="22"/>
  <c r="Y118" i="22"/>
  <c r="Z118" i="22"/>
  <c r="AA118" i="22"/>
  <c r="AB118" i="22"/>
  <c r="AC118" i="22"/>
  <c r="AD118" i="22"/>
  <c r="AE118" i="22"/>
  <c r="A119" i="22"/>
  <c r="B119" i="22"/>
  <c r="C119" i="22"/>
  <c r="D119" i="22"/>
  <c r="E119" i="22"/>
  <c r="F119" i="22"/>
  <c r="G119" i="22"/>
  <c r="H119" i="22"/>
  <c r="I119" i="22"/>
  <c r="J119" i="22"/>
  <c r="K119" i="22"/>
  <c r="L119" i="22"/>
  <c r="M119" i="22"/>
  <c r="N119" i="22"/>
  <c r="O119" i="22"/>
  <c r="Q119" i="22"/>
  <c r="R119" i="22"/>
  <c r="S119" i="22"/>
  <c r="T119" i="22"/>
  <c r="U119" i="22"/>
  <c r="V119" i="22"/>
  <c r="W119" i="22"/>
  <c r="X119" i="22"/>
  <c r="Y119" i="22"/>
  <c r="Z119" i="22"/>
  <c r="AA119" i="22"/>
  <c r="AB119" i="22"/>
  <c r="AC119" i="22"/>
  <c r="AD119" i="22"/>
  <c r="AE119" i="22"/>
  <c r="A120" i="22"/>
  <c r="B120" i="22"/>
  <c r="C120" i="22"/>
  <c r="D120" i="22"/>
  <c r="E120" i="22"/>
  <c r="F120" i="22"/>
  <c r="G120" i="22"/>
  <c r="H120" i="22"/>
  <c r="I120" i="22"/>
  <c r="J120" i="22"/>
  <c r="K120" i="22"/>
  <c r="L120" i="22"/>
  <c r="M120" i="22"/>
  <c r="N120" i="22"/>
  <c r="O120" i="22"/>
  <c r="Q120" i="22"/>
  <c r="R120" i="22"/>
  <c r="S120" i="22"/>
  <c r="T120" i="22"/>
  <c r="U120" i="22"/>
  <c r="V120" i="22"/>
  <c r="W120" i="22"/>
  <c r="X120" i="22"/>
  <c r="Y120" i="22"/>
  <c r="Z120" i="22"/>
  <c r="AA120" i="22"/>
  <c r="AB120" i="22"/>
  <c r="AC120" i="22"/>
  <c r="AD120" i="22"/>
  <c r="AE120" i="22"/>
  <c r="A121" i="22"/>
  <c r="B121" i="22"/>
  <c r="C121" i="22"/>
  <c r="D121" i="22"/>
  <c r="E121" i="22"/>
  <c r="F121" i="22"/>
  <c r="G121" i="22"/>
  <c r="H121" i="22"/>
  <c r="I121" i="22"/>
  <c r="J121" i="22"/>
  <c r="K121" i="22"/>
  <c r="L121" i="22"/>
  <c r="M121" i="22"/>
  <c r="N121" i="22"/>
  <c r="O121" i="22"/>
  <c r="Q121" i="22"/>
  <c r="R121" i="22"/>
  <c r="S121" i="22"/>
  <c r="T121" i="22"/>
  <c r="U121" i="22"/>
  <c r="V121" i="22"/>
  <c r="W121" i="22"/>
  <c r="X121" i="22"/>
  <c r="Y121" i="22"/>
  <c r="Z121" i="22"/>
  <c r="AA121" i="22"/>
  <c r="AB121" i="22"/>
  <c r="AC121" i="22"/>
  <c r="AD121" i="22"/>
  <c r="AE121" i="22"/>
  <c r="A122" i="22"/>
  <c r="B122" i="22"/>
  <c r="C122" i="22"/>
  <c r="D122" i="22"/>
  <c r="E122" i="22"/>
  <c r="F122" i="22"/>
  <c r="G122" i="22"/>
  <c r="H122" i="22"/>
  <c r="I122" i="22"/>
  <c r="J122" i="22"/>
  <c r="K122" i="22"/>
  <c r="L122" i="22"/>
  <c r="M122" i="22"/>
  <c r="N122" i="22"/>
  <c r="O122" i="22"/>
  <c r="Q122" i="22"/>
  <c r="R122" i="22"/>
  <c r="S122" i="22"/>
  <c r="T122" i="22"/>
  <c r="U122" i="22"/>
  <c r="V122" i="22"/>
  <c r="W122" i="22"/>
  <c r="X122" i="22"/>
  <c r="Y122" i="22"/>
  <c r="Z122" i="22"/>
  <c r="AA122" i="22"/>
  <c r="AB122" i="22"/>
  <c r="AC122" i="22"/>
  <c r="AD122" i="22"/>
  <c r="AE122" i="22"/>
  <c r="A123" i="22"/>
  <c r="B123" i="22"/>
  <c r="C123" i="22"/>
  <c r="D123" i="22"/>
  <c r="E123" i="22"/>
  <c r="F123" i="22"/>
  <c r="G123" i="22"/>
  <c r="H123" i="22"/>
  <c r="I123" i="22"/>
  <c r="J123" i="22"/>
  <c r="K123" i="22"/>
  <c r="L123" i="22"/>
  <c r="M123" i="22"/>
  <c r="N123" i="22"/>
  <c r="O123" i="22"/>
  <c r="Q123" i="22"/>
  <c r="R123" i="22"/>
  <c r="S123" i="22"/>
  <c r="T123" i="22"/>
  <c r="U123" i="22"/>
  <c r="V123" i="22"/>
  <c r="W123" i="22"/>
  <c r="X123" i="22"/>
  <c r="Y123" i="22"/>
  <c r="Z123" i="22"/>
  <c r="AA123" i="22"/>
  <c r="AB123" i="22"/>
  <c r="AC123" i="22"/>
  <c r="AD123" i="22"/>
  <c r="AE123" i="22"/>
  <c r="A124" i="22"/>
  <c r="B124" i="22"/>
  <c r="C124" i="22"/>
  <c r="D124" i="22"/>
  <c r="E124" i="22"/>
  <c r="F124" i="22"/>
  <c r="G124" i="22"/>
  <c r="H124" i="22"/>
  <c r="I124" i="22"/>
  <c r="J124" i="22"/>
  <c r="K124" i="22"/>
  <c r="L124" i="22"/>
  <c r="M124" i="22"/>
  <c r="N124" i="22"/>
  <c r="O124" i="22"/>
  <c r="Q124" i="22"/>
  <c r="R124" i="22"/>
  <c r="S124" i="22"/>
  <c r="T124" i="22"/>
  <c r="U124" i="22"/>
  <c r="V124" i="22"/>
  <c r="W124" i="22"/>
  <c r="X124" i="22"/>
  <c r="Y124" i="22"/>
  <c r="Z124" i="22"/>
  <c r="AA124" i="22"/>
  <c r="AB124" i="22"/>
  <c r="AC124" i="22"/>
  <c r="AD124" i="22"/>
  <c r="AE124" i="22"/>
  <c r="A125" i="22"/>
  <c r="B125" i="22"/>
  <c r="C125" i="22"/>
  <c r="D125" i="22"/>
  <c r="E125" i="22"/>
  <c r="F125" i="22"/>
  <c r="G125" i="22"/>
  <c r="H125" i="22"/>
  <c r="I125" i="22"/>
  <c r="J125" i="22"/>
  <c r="K125" i="22"/>
  <c r="L125" i="22"/>
  <c r="M125" i="22"/>
  <c r="N125" i="22"/>
  <c r="O125" i="22"/>
  <c r="Q125" i="22"/>
  <c r="R125" i="22"/>
  <c r="S125" i="22"/>
  <c r="T125" i="22"/>
  <c r="U125" i="22"/>
  <c r="V125" i="22"/>
  <c r="W125" i="22"/>
  <c r="X125" i="22"/>
  <c r="Y125" i="22"/>
  <c r="Z125" i="22"/>
  <c r="AA125" i="22"/>
  <c r="AB125" i="22"/>
  <c r="AC125" i="22"/>
  <c r="AD125" i="22"/>
  <c r="AE125" i="22"/>
  <c r="A126" i="22"/>
  <c r="B126" i="22"/>
  <c r="C126" i="22"/>
  <c r="D126" i="22"/>
  <c r="E126" i="22"/>
  <c r="F126" i="22"/>
  <c r="G126" i="22"/>
  <c r="H126" i="22"/>
  <c r="I126" i="22"/>
  <c r="J126" i="22"/>
  <c r="K126" i="22"/>
  <c r="L126" i="22"/>
  <c r="M126" i="22"/>
  <c r="N126" i="22"/>
  <c r="O126" i="22"/>
  <c r="Q126" i="22"/>
  <c r="R126" i="22"/>
  <c r="S126" i="22"/>
  <c r="T126" i="22"/>
  <c r="U126" i="22"/>
  <c r="V126" i="22"/>
  <c r="W126" i="22"/>
  <c r="X126" i="22"/>
  <c r="Y126" i="22"/>
  <c r="Z126" i="22"/>
  <c r="AA126" i="22"/>
  <c r="AB126" i="22"/>
  <c r="AC126" i="22"/>
  <c r="AD126" i="22"/>
  <c r="AE126" i="22"/>
  <c r="A127" i="22"/>
  <c r="B127" i="22"/>
  <c r="C127" i="22"/>
  <c r="D127" i="22"/>
  <c r="E127" i="22"/>
  <c r="F127" i="22"/>
  <c r="G127" i="22"/>
  <c r="H127" i="22"/>
  <c r="I127" i="22"/>
  <c r="J127" i="22"/>
  <c r="K127" i="22"/>
  <c r="L127" i="22"/>
  <c r="M127" i="22"/>
  <c r="N127" i="22"/>
  <c r="O127" i="22"/>
  <c r="Q127" i="22"/>
  <c r="R127" i="22"/>
  <c r="S127" i="22"/>
  <c r="T127" i="22"/>
  <c r="U127" i="22"/>
  <c r="V127" i="22"/>
  <c r="W127" i="22"/>
  <c r="X127" i="22"/>
  <c r="Y127" i="22"/>
  <c r="Z127" i="22"/>
  <c r="AA127" i="22"/>
  <c r="AB127" i="22"/>
  <c r="AC127" i="22"/>
  <c r="AD127" i="22"/>
  <c r="AE127" i="22"/>
  <c r="A128" i="22"/>
  <c r="B128" i="22"/>
  <c r="C128" i="22"/>
  <c r="D128" i="22"/>
  <c r="E128" i="22"/>
  <c r="F128" i="22"/>
  <c r="G128" i="22"/>
  <c r="H128" i="22"/>
  <c r="I128" i="22"/>
  <c r="J128" i="22"/>
  <c r="K128" i="22"/>
  <c r="L128" i="22"/>
  <c r="M128" i="22"/>
  <c r="N128" i="22"/>
  <c r="O128" i="22"/>
  <c r="Q128" i="22"/>
  <c r="R128" i="22"/>
  <c r="S128" i="22"/>
  <c r="T128" i="22"/>
  <c r="U128" i="22"/>
  <c r="V128" i="22"/>
  <c r="W128" i="22"/>
  <c r="X128" i="22"/>
  <c r="Y128" i="22"/>
  <c r="Z128" i="22"/>
  <c r="AA128" i="22"/>
  <c r="AB128" i="22"/>
  <c r="AC128" i="22"/>
  <c r="AD128" i="22"/>
  <c r="AE128" i="22"/>
  <c r="A129" i="22"/>
  <c r="B129" i="22"/>
  <c r="C129" i="22"/>
  <c r="D129" i="22"/>
  <c r="E129" i="22"/>
  <c r="F129" i="22"/>
  <c r="G129" i="22"/>
  <c r="H129" i="22"/>
  <c r="I129" i="22"/>
  <c r="J129" i="22"/>
  <c r="K129" i="22"/>
  <c r="L129" i="22"/>
  <c r="M129" i="22"/>
  <c r="N129" i="22"/>
  <c r="O129" i="22"/>
  <c r="Q129" i="22"/>
  <c r="R129" i="22"/>
  <c r="S129" i="22"/>
  <c r="T129" i="22"/>
  <c r="U129" i="22"/>
  <c r="V129" i="22"/>
  <c r="W129" i="22"/>
  <c r="X129" i="22"/>
  <c r="Y129" i="22"/>
  <c r="Z129" i="22"/>
  <c r="AA129" i="22"/>
  <c r="AB129" i="22"/>
  <c r="AC129" i="22"/>
  <c r="AD129" i="22"/>
  <c r="AE129" i="22"/>
  <c r="A130" i="22"/>
  <c r="B130" i="22"/>
  <c r="C130" i="22"/>
  <c r="D130" i="22"/>
  <c r="E130" i="22"/>
  <c r="F130" i="22"/>
  <c r="G130" i="22"/>
  <c r="H130" i="22"/>
  <c r="I130" i="22"/>
  <c r="J130" i="22"/>
  <c r="K130" i="22"/>
  <c r="L130" i="22"/>
  <c r="M130" i="22"/>
  <c r="N130" i="22"/>
  <c r="O130" i="22"/>
  <c r="Q130" i="22"/>
  <c r="R130" i="22"/>
  <c r="S130" i="22"/>
  <c r="T130" i="22"/>
  <c r="U130" i="22"/>
  <c r="V130" i="22"/>
  <c r="W130" i="22"/>
  <c r="X130" i="22"/>
  <c r="Y130" i="22"/>
  <c r="Z130" i="22"/>
  <c r="AA130" i="22"/>
  <c r="AB130" i="22"/>
  <c r="AC130" i="22"/>
  <c r="AD130" i="22"/>
  <c r="AE130" i="22"/>
  <c r="A131" i="22"/>
  <c r="B131" i="22"/>
  <c r="C131" i="22"/>
  <c r="D131" i="22"/>
  <c r="E131" i="22"/>
  <c r="F131" i="22"/>
  <c r="G131" i="22"/>
  <c r="H131" i="22"/>
  <c r="I131" i="22"/>
  <c r="J131" i="22"/>
  <c r="K131" i="22"/>
  <c r="L131" i="22"/>
  <c r="M131" i="22"/>
  <c r="N131" i="22"/>
  <c r="O131" i="22"/>
  <c r="Q131" i="22"/>
  <c r="R131" i="22"/>
  <c r="S131" i="22"/>
  <c r="T131" i="22"/>
  <c r="U131" i="22"/>
  <c r="V131" i="22"/>
  <c r="W131" i="22"/>
  <c r="X131" i="22"/>
  <c r="Y131" i="22"/>
  <c r="Z131" i="22"/>
  <c r="AA131" i="22"/>
  <c r="AB131" i="22"/>
  <c r="AC131" i="22"/>
  <c r="AD131" i="22"/>
  <c r="AE131" i="22"/>
  <c r="A132" i="22"/>
  <c r="B132" i="22"/>
  <c r="C132" i="22"/>
  <c r="D132" i="22"/>
  <c r="E132" i="22"/>
  <c r="F132" i="22"/>
  <c r="G132" i="22"/>
  <c r="H132" i="22"/>
  <c r="I132" i="22"/>
  <c r="J132" i="22"/>
  <c r="K132" i="22"/>
  <c r="L132" i="22"/>
  <c r="M132" i="22"/>
  <c r="N132" i="22"/>
  <c r="O132" i="22"/>
  <c r="Q132" i="22"/>
  <c r="R132" i="22"/>
  <c r="S132" i="22"/>
  <c r="T132" i="22"/>
  <c r="U132" i="22"/>
  <c r="V132" i="22"/>
  <c r="W132" i="22"/>
  <c r="X132" i="22"/>
  <c r="Y132" i="22"/>
  <c r="Z132" i="22"/>
  <c r="AA132" i="22"/>
  <c r="AB132" i="22"/>
  <c r="AC132" i="22"/>
  <c r="AD132" i="22"/>
  <c r="AE132" i="22"/>
  <c r="A133" i="22"/>
  <c r="B133" i="22"/>
  <c r="C133" i="22"/>
  <c r="D133" i="22"/>
  <c r="E133" i="22"/>
  <c r="F133" i="22"/>
  <c r="G133" i="22"/>
  <c r="H133" i="22"/>
  <c r="I133" i="22"/>
  <c r="J133" i="22"/>
  <c r="K133" i="22"/>
  <c r="L133" i="22"/>
  <c r="M133" i="22"/>
  <c r="N133" i="22"/>
  <c r="O133" i="22"/>
  <c r="Q133" i="22"/>
  <c r="R133" i="22"/>
  <c r="S133" i="22"/>
  <c r="T133" i="22"/>
  <c r="U133" i="22"/>
  <c r="V133" i="22"/>
  <c r="W133" i="22"/>
  <c r="X133" i="22"/>
  <c r="Y133" i="22"/>
  <c r="Z133" i="22"/>
  <c r="AA133" i="22"/>
  <c r="AB133" i="22"/>
  <c r="AC133" i="22"/>
  <c r="AD133" i="22"/>
  <c r="AE133" i="22"/>
  <c r="A134" i="22"/>
  <c r="B134" i="22"/>
  <c r="C134" i="22"/>
  <c r="D134" i="22"/>
  <c r="E134" i="22"/>
  <c r="F134" i="22"/>
  <c r="G134" i="22"/>
  <c r="H134" i="22"/>
  <c r="I134" i="22"/>
  <c r="J134" i="22"/>
  <c r="K134" i="22"/>
  <c r="L134" i="22"/>
  <c r="M134" i="22"/>
  <c r="N134" i="22"/>
  <c r="O134" i="22"/>
  <c r="Q134" i="22"/>
  <c r="R134" i="22"/>
  <c r="S134" i="22"/>
  <c r="T134" i="22"/>
  <c r="U134" i="22"/>
  <c r="V134" i="22"/>
  <c r="W134" i="22"/>
  <c r="X134" i="22"/>
  <c r="Y134" i="22"/>
  <c r="Z134" i="22"/>
  <c r="AA134" i="22"/>
  <c r="AB134" i="22"/>
  <c r="AC134" i="22"/>
  <c r="AD134" i="22"/>
  <c r="AE134" i="22"/>
  <c r="A135" i="22"/>
  <c r="B135" i="22"/>
  <c r="C135" i="22"/>
  <c r="D135" i="22"/>
  <c r="E135" i="22"/>
  <c r="F135" i="22"/>
  <c r="G135" i="22"/>
  <c r="H135" i="22"/>
  <c r="I135" i="22"/>
  <c r="J135" i="22"/>
  <c r="K135" i="22"/>
  <c r="L135" i="22"/>
  <c r="M135" i="22"/>
  <c r="N135" i="22"/>
  <c r="O135" i="22"/>
  <c r="Q135" i="22"/>
  <c r="R135" i="22"/>
  <c r="S135" i="22"/>
  <c r="T135" i="22"/>
  <c r="U135" i="22"/>
  <c r="V135" i="22"/>
  <c r="W135" i="22"/>
  <c r="X135" i="22"/>
  <c r="Y135" i="22"/>
  <c r="Z135" i="22"/>
  <c r="AA135" i="22"/>
  <c r="AB135" i="22"/>
  <c r="AC135" i="22"/>
  <c r="AD135" i="22"/>
  <c r="AE135" i="22"/>
  <c r="A136" i="22"/>
  <c r="B136" i="22"/>
  <c r="C136" i="22"/>
  <c r="D136" i="22"/>
  <c r="E136" i="22"/>
  <c r="F136" i="22"/>
  <c r="G136" i="22"/>
  <c r="H136" i="22"/>
  <c r="I136" i="22"/>
  <c r="J136" i="22"/>
  <c r="K136" i="22"/>
  <c r="L136" i="22"/>
  <c r="M136" i="22"/>
  <c r="N136" i="22"/>
  <c r="O136" i="22"/>
  <c r="Q136" i="22"/>
  <c r="R136" i="22"/>
  <c r="S136" i="22"/>
  <c r="T136" i="22"/>
  <c r="U136" i="22"/>
  <c r="V136" i="22"/>
  <c r="W136" i="22"/>
  <c r="X136" i="22"/>
  <c r="Y136" i="22"/>
  <c r="Z136" i="22"/>
  <c r="AA136" i="22"/>
  <c r="AB136" i="22"/>
  <c r="AC136" i="22"/>
  <c r="AD136" i="22"/>
  <c r="AE136" i="22"/>
  <c r="A137" i="22"/>
  <c r="B137" i="22"/>
  <c r="C137" i="22"/>
  <c r="D137" i="22"/>
  <c r="E137" i="22"/>
  <c r="F137" i="22"/>
  <c r="G137" i="22"/>
  <c r="H137" i="22"/>
  <c r="I137" i="22"/>
  <c r="J137" i="22"/>
  <c r="K137" i="22"/>
  <c r="L137" i="22"/>
  <c r="M137" i="22"/>
  <c r="N137" i="22"/>
  <c r="O137" i="22"/>
  <c r="Q137" i="22"/>
  <c r="R137" i="22"/>
  <c r="S137" i="22"/>
  <c r="T137" i="22"/>
  <c r="U137" i="22"/>
  <c r="V137" i="22"/>
  <c r="W137" i="22"/>
  <c r="X137" i="22"/>
  <c r="Y137" i="22"/>
  <c r="Z137" i="22"/>
  <c r="AA137" i="22"/>
  <c r="AB137" i="22"/>
  <c r="AC137" i="22"/>
  <c r="AD137" i="22"/>
  <c r="AE137" i="22"/>
  <c r="A138" i="22"/>
  <c r="B138" i="22"/>
  <c r="C138" i="22"/>
  <c r="D138" i="22"/>
  <c r="E138" i="22"/>
  <c r="F138" i="22"/>
  <c r="G138" i="22"/>
  <c r="H138" i="22"/>
  <c r="I138" i="22"/>
  <c r="J138" i="22"/>
  <c r="K138" i="22"/>
  <c r="L138" i="22"/>
  <c r="M138" i="22"/>
  <c r="N138" i="22"/>
  <c r="O138" i="22"/>
  <c r="Q138" i="22"/>
  <c r="R138" i="22"/>
  <c r="S138" i="22"/>
  <c r="T138" i="22"/>
  <c r="U138" i="22"/>
  <c r="V138" i="22"/>
  <c r="W138" i="22"/>
  <c r="X138" i="22"/>
  <c r="Y138" i="22"/>
  <c r="Z138" i="22"/>
  <c r="AA138" i="22"/>
  <c r="AB138" i="22"/>
  <c r="AC138" i="22"/>
  <c r="AD138" i="22"/>
  <c r="AE138" i="22"/>
  <c r="A139" i="22"/>
  <c r="B139" i="22"/>
  <c r="C139" i="22"/>
  <c r="D139" i="22"/>
  <c r="E139" i="22"/>
  <c r="F139" i="22"/>
  <c r="G139" i="22"/>
  <c r="H139" i="22"/>
  <c r="I139" i="22"/>
  <c r="J139" i="22"/>
  <c r="K139" i="22"/>
  <c r="L139" i="22"/>
  <c r="M139" i="22"/>
  <c r="N139" i="22"/>
  <c r="O139" i="22"/>
  <c r="Q139" i="22"/>
  <c r="R139" i="22"/>
  <c r="S139" i="22"/>
  <c r="T139" i="22"/>
  <c r="U139" i="22"/>
  <c r="V139" i="22"/>
  <c r="W139" i="22"/>
  <c r="X139" i="22"/>
  <c r="Y139" i="22"/>
  <c r="Z139" i="22"/>
  <c r="AA139" i="22"/>
  <c r="AB139" i="22"/>
  <c r="AC139" i="22"/>
  <c r="AD139" i="22"/>
  <c r="AE139" i="22"/>
  <c r="A140" i="22"/>
  <c r="B140" i="22"/>
  <c r="C140" i="22"/>
  <c r="D140" i="22"/>
  <c r="E140" i="22"/>
  <c r="F140" i="22"/>
  <c r="G140" i="22"/>
  <c r="H140" i="22"/>
  <c r="I140" i="22"/>
  <c r="J140" i="22"/>
  <c r="K140" i="22"/>
  <c r="L140" i="22"/>
  <c r="M140" i="22"/>
  <c r="N140" i="22"/>
  <c r="O140" i="22"/>
  <c r="Q140" i="22"/>
  <c r="R140" i="22"/>
  <c r="S140" i="22"/>
  <c r="T140" i="22"/>
  <c r="U140" i="22"/>
  <c r="V140" i="22"/>
  <c r="W140" i="22"/>
  <c r="X140" i="22"/>
  <c r="Y140" i="22"/>
  <c r="Z140" i="22"/>
  <c r="AA140" i="22"/>
  <c r="AB140" i="22"/>
  <c r="AC140" i="22"/>
  <c r="AD140" i="22"/>
  <c r="AE140" i="22"/>
  <c r="A141" i="22"/>
  <c r="B141" i="22"/>
  <c r="C141" i="22"/>
  <c r="D141" i="22"/>
  <c r="E141" i="22"/>
  <c r="F141" i="22"/>
  <c r="G141" i="22"/>
  <c r="H141" i="22"/>
  <c r="I141" i="22"/>
  <c r="J141" i="22"/>
  <c r="K141" i="22"/>
  <c r="L141" i="22"/>
  <c r="M141" i="22"/>
  <c r="N141" i="22"/>
  <c r="O141" i="22"/>
  <c r="Q141" i="22"/>
  <c r="R141" i="22"/>
  <c r="S141" i="22"/>
  <c r="T141" i="22"/>
  <c r="U141" i="22"/>
  <c r="V141" i="22"/>
  <c r="W141" i="22"/>
  <c r="X141" i="22"/>
  <c r="Y141" i="22"/>
  <c r="Z141" i="22"/>
  <c r="AA141" i="22"/>
  <c r="AB141" i="22"/>
  <c r="AC141" i="22"/>
  <c r="AD141" i="22"/>
  <c r="AE141" i="22"/>
  <c r="A142" i="22"/>
  <c r="B142" i="22"/>
  <c r="C142" i="22"/>
  <c r="D142" i="22"/>
  <c r="E142" i="22"/>
  <c r="F142" i="22"/>
  <c r="G142" i="22"/>
  <c r="H142" i="22"/>
  <c r="I142" i="22"/>
  <c r="J142" i="22"/>
  <c r="K142" i="22"/>
  <c r="L142" i="22"/>
  <c r="M142" i="22"/>
  <c r="N142" i="22"/>
  <c r="O142" i="22"/>
  <c r="Q142" i="22"/>
  <c r="R142" i="22"/>
  <c r="S142" i="22"/>
  <c r="T142" i="22"/>
  <c r="U142" i="22"/>
  <c r="V142" i="22"/>
  <c r="W142" i="22"/>
  <c r="X142" i="22"/>
  <c r="Y142" i="22"/>
  <c r="Z142" i="22"/>
  <c r="AA142" i="22"/>
  <c r="AB142" i="22"/>
  <c r="AC142" i="22"/>
  <c r="AD142" i="22"/>
  <c r="AE142" i="22"/>
  <c r="A143" i="22"/>
  <c r="B143" i="22"/>
  <c r="C143" i="22"/>
  <c r="D143" i="22"/>
  <c r="E143" i="22"/>
  <c r="F143" i="22"/>
  <c r="G143" i="22"/>
  <c r="H143" i="22"/>
  <c r="I143" i="22"/>
  <c r="J143" i="22"/>
  <c r="K143" i="22"/>
  <c r="L143" i="22"/>
  <c r="M143" i="22"/>
  <c r="N143" i="22"/>
  <c r="O143" i="22"/>
  <c r="Q143" i="22"/>
  <c r="R143" i="22"/>
  <c r="S143" i="22"/>
  <c r="T143" i="22"/>
  <c r="U143" i="22"/>
  <c r="V143" i="22"/>
  <c r="W143" i="22"/>
  <c r="X143" i="22"/>
  <c r="Y143" i="22"/>
  <c r="Z143" i="22"/>
  <c r="AA143" i="22"/>
  <c r="AB143" i="22"/>
  <c r="AC143" i="22"/>
  <c r="AD143" i="22"/>
  <c r="AE143" i="22"/>
  <c r="A144" i="22"/>
  <c r="B144" i="22"/>
  <c r="C144" i="22"/>
  <c r="D144" i="22"/>
  <c r="E144" i="22"/>
  <c r="F144" i="22"/>
  <c r="G144" i="22"/>
  <c r="H144" i="22"/>
  <c r="I144" i="22"/>
  <c r="J144" i="22"/>
  <c r="K144" i="22"/>
  <c r="L144" i="22"/>
  <c r="M144" i="22"/>
  <c r="N144" i="22"/>
  <c r="O144" i="22"/>
  <c r="Q144" i="22"/>
  <c r="R144" i="22"/>
  <c r="S144" i="22"/>
  <c r="T144" i="22"/>
  <c r="U144" i="22"/>
  <c r="V144" i="22"/>
  <c r="W144" i="22"/>
  <c r="X144" i="22"/>
  <c r="Y144" i="22"/>
  <c r="Z144" i="22"/>
  <c r="AA144" i="22"/>
  <c r="AB144" i="22"/>
  <c r="AC144" i="22"/>
  <c r="AD144" i="22"/>
  <c r="AE144" i="22"/>
  <c r="A145" i="22"/>
  <c r="B145" i="22"/>
  <c r="C145" i="22"/>
  <c r="D145" i="22"/>
  <c r="E145" i="22"/>
  <c r="F145" i="22"/>
  <c r="G145" i="22"/>
  <c r="H145" i="22"/>
  <c r="I145" i="22"/>
  <c r="J145" i="22"/>
  <c r="K145" i="22"/>
  <c r="L145" i="22"/>
  <c r="M145" i="22"/>
  <c r="N145" i="22"/>
  <c r="O145" i="22"/>
  <c r="Q145" i="22"/>
  <c r="R145" i="22"/>
  <c r="S145" i="22"/>
  <c r="T145" i="22"/>
  <c r="U145" i="22"/>
  <c r="V145" i="22"/>
  <c r="W145" i="22"/>
  <c r="X145" i="22"/>
  <c r="Y145" i="22"/>
  <c r="Z145" i="22"/>
  <c r="AA145" i="22"/>
  <c r="AB145" i="22"/>
  <c r="AC145" i="22"/>
  <c r="AD145" i="22"/>
  <c r="AE145" i="22"/>
  <c r="A146" i="22"/>
  <c r="B146" i="22"/>
  <c r="C146" i="22"/>
  <c r="D146" i="22"/>
  <c r="E146" i="22"/>
  <c r="F146" i="22"/>
  <c r="G146" i="22"/>
  <c r="H146" i="22"/>
  <c r="I146" i="22"/>
  <c r="J146" i="22"/>
  <c r="K146" i="22"/>
  <c r="L146" i="22"/>
  <c r="M146" i="22"/>
  <c r="N146" i="22"/>
  <c r="O146" i="22"/>
  <c r="Q146" i="22"/>
  <c r="R146" i="22"/>
  <c r="S146" i="22"/>
  <c r="T146" i="22"/>
  <c r="U146" i="22"/>
  <c r="V146" i="22"/>
  <c r="W146" i="22"/>
  <c r="X146" i="22"/>
  <c r="Y146" i="22"/>
  <c r="Z146" i="22"/>
  <c r="AA146" i="22"/>
  <c r="AB146" i="22"/>
  <c r="AC146" i="22"/>
  <c r="AD146" i="22"/>
  <c r="AE146" i="22"/>
  <c r="A147" i="22"/>
  <c r="B147" i="22"/>
  <c r="C147" i="22"/>
  <c r="D147" i="22"/>
  <c r="E147" i="22"/>
  <c r="F147" i="22"/>
  <c r="G147" i="22"/>
  <c r="H147" i="22"/>
  <c r="I147" i="22"/>
  <c r="J147" i="22"/>
  <c r="K147" i="22"/>
  <c r="L147" i="22"/>
  <c r="M147" i="22"/>
  <c r="N147" i="22"/>
  <c r="O147" i="22"/>
  <c r="Q147" i="22"/>
  <c r="R147" i="22"/>
  <c r="S147" i="22"/>
  <c r="T147" i="22"/>
  <c r="U147" i="22"/>
  <c r="V147" i="22"/>
  <c r="W147" i="22"/>
  <c r="X147" i="22"/>
  <c r="Y147" i="22"/>
  <c r="Z147" i="22"/>
  <c r="AA147" i="22"/>
  <c r="AB147" i="22"/>
  <c r="AC147" i="22"/>
  <c r="AD147" i="22"/>
  <c r="AE147" i="22"/>
  <c r="A148" i="22"/>
  <c r="B148" i="22"/>
  <c r="C148" i="22"/>
  <c r="D148" i="22"/>
  <c r="E148" i="22"/>
  <c r="F148" i="22"/>
  <c r="G148" i="22"/>
  <c r="H148" i="22"/>
  <c r="I148" i="22"/>
  <c r="J148" i="22"/>
  <c r="K148" i="22"/>
  <c r="L148" i="22"/>
  <c r="M148" i="22"/>
  <c r="N148" i="22"/>
  <c r="O148" i="22"/>
  <c r="Q148" i="22"/>
  <c r="R148" i="22"/>
  <c r="S148" i="22"/>
  <c r="T148" i="22"/>
  <c r="U148" i="22"/>
  <c r="V148" i="22"/>
  <c r="W148" i="22"/>
  <c r="X148" i="22"/>
  <c r="Y148" i="22"/>
  <c r="Z148" i="22"/>
  <c r="AA148" i="22"/>
  <c r="AB148" i="22"/>
  <c r="AC148" i="22"/>
  <c r="AD148" i="22"/>
  <c r="AE148" i="22"/>
  <c r="A149" i="22"/>
  <c r="B149" i="22"/>
  <c r="C149" i="22"/>
  <c r="D149" i="22"/>
  <c r="E149" i="22"/>
  <c r="F149" i="22"/>
  <c r="G149" i="22"/>
  <c r="H149" i="22"/>
  <c r="I149" i="22"/>
  <c r="J149" i="22"/>
  <c r="K149" i="22"/>
  <c r="L149" i="22"/>
  <c r="M149" i="22"/>
  <c r="N149" i="22"/>
  <c r="O149" i="22"/>
  <c r="Q149" i="22"/>
  <c r="R149" i="22"/>
  <c r="S149" i="22"/>
  <c r="T149" i="22"/>
  <c r="U149" i="22"/>
  <c r="V149" i="22"/>
  <c r="W149" i="22"/>
  <c r="X149" i="22"/>
  <c r="Y149" i="22"/>
  <c r="Z149" i="22"/>
  <c r="AA149" i="22"/>
  <c r="AB149" i="22"/>
  <c r="AC149" i="22"/>
  <c r="AD149" i="22"/>
  <c r="AE149" i="22"/>
  <c r="A150" i="22"/>
  <c r="B150" i="22"/>
  <c r="C150" i="22"/>
  <c r="D150" i="22"/>
  <c r="E150" i="22"/>
  <c r="F150" i="22"/>
  <c r="G150" i="22"/>
  <c r="H150" i="22"/>
  <c r="I150" i="22"/>
  <c r="J150" i="22"/>
  <c r="K150" i="22"/>
  <c r="L150" i="22"/>
  <c r="M150" i="22"/>
  <c r="N150" i="22"/>
  <c r="O150" i="22"/>
  <c r="Q150" i="22"/>
  <c r="R150" i="22"/>
  <c r="S150" i="22"/>
  <c r="T150" i="22"/>
  <c r="U150" i="22"/>
  <c r="V150" i="22"/>
  <c r="W150" i="22"/>
  <c r="X150" i="22"/>
  <c r="Y150" i="22"/>
  <c r="Z150" i="22"/>
  <c r="AA150" i="22"/>
  <c r="AB150" i="22"/>
  <c r="AC150" i="22"/>
  <c r="AD150" i="22"/>
  <c r="AE150" i="22"/>
  <c r="A151" i="22"/>
  <c r="B151" i="22"/>
  <c r="C151" i="22"/>
  <c r="D151" i="22"/>
  <c r="E151" i="22"/>
  <c r="F151" i="22"/>
  <c r="G151" i="22"/>
  <c r="H151" i="22"/>
  <c r="I151" i="22"/>
  <c r="J151" i="22"/>
  <c r="K151" i="22"/>
  <c r="L151" i="22"/>
  <c r="M151" i="22"/>
  <c r="N151" i="22"/>
  <c r="O151" i="22"/>
  <c r="Q151" i="22"/>
  <c r="R151" i="22"/>
  <c r="S151" i="22"/>
  <c r="T151" i="22"/>
  <c r="U151" i="22"/>
  <c r="V151" i="22"/>
  <c r="W151" i="22"/>
  <c r="X151" i="22"/>
  <c r="Y151" i="22"/>
  <c r="Z151" i="22"/>
  <c r="AA151" i="22"/>
  <c r="AB151" i="22"/>
  <c r="AC151" i="22"/>
  <c r="AD151" i="22"/>
  <c r="AE151" i="22"/>
  <c r="A152" i="22"/>
  <c r="B152" i="22"/>
  <c r="C152" i="22"/>
  <c r="D152" i="22"/>
  <c r="E152" i="22"/>
  <c r="F152" i="22"/>
  <c r="G152" i="22"/>
  <c r="H152" i="22"/>
  <c r="I152" i="22"/>
  <c r="J152" i="22"/>
  <c r="K152" i="22"/>
  <c r="L152" i="22"/>
  <c r="M152" i="22"/>
  <c r="N152" i="22"/>
  <c r="O152" i="22"/>
  <c r="Q152" i="22"/>
  <c r="R152" i="22"/>
  <c r="S152" i="22"/>
  <c r="T152" i="22"/>
  <c r="U152" i="22"/>
  <c r="V152" i="22"/>
  <c r="W152" i="22"/>
  <c r="X152" i="22"/>
  <c r="Y152" i="22"/>
  <c r="Z152" i="22"/>
  <c r="AA152" i="22"/>
  <c r="AB152" i="22"/>
  <c r="AC152" i="22"/>
  <c r="AD152" i="22"/>
  <c r="AE152" i="22"/>
  <c r="A153" i="22"/>
  <c r="B153" i="22"/>
  <c r="C153" i="22"/>
  <c r="D153" i="22"/>
  <c r="E153" i="22"/>
  <c r="F153" i="22"/>
  <c r="G153" i="22"/>
  <c r="H153" i="22"/>
  <c r="I153" i="22"/>
  <c r="J153" i="22"/>
  <c r="K153" i="22"/>
  <c r="L153" i="22"/>
  <c r="M153" i="22"/>
  <c r="N153" i="22"/>
  <c r="O153" i="22"/>
  <c r="Q153" i="22"/>
  <c r="R153" i="22"/>
  <c r="S153" i="22"/>
  <c r="T153" i="22"/>
  <c r="U153" i="22"/>
  <c r="V153" i="22"/>
  <c r="W153" i="22"/>
  <c r="X153" i="22"/>
  <c r="Y153" i="22"/>
  <c r="Z153" i="22"/>
  <c r="AA153" i="22"/>
  <c r="AB153" i="22"/>
  <c r="AC153" i="22"/>
  <c r="AD153" i="22"/>
  <c r="AE153" i="22"/>
  <c r="A154" i="22"/>
  <c r="B154" i="22"/>
  <c r="C154" i="22"/>
  <c r="D154" i="22"/>
  <c r="E154" i="22"/>
  <c r="F154" i="22"/>
  <c r="G154" i="22"/>
  <c r="H154" i="22"/>
  <c r="I154" i="22"/>
  <c r="J154" i="22"/>
  <c r="K154" i="22"/>
  <c r="L154" i="22"/>
  <c r="M154" i="22"/>
  <c r="N154" i="22"/>
  <c r="O154" i="22"/>
  <c r="Q154" i="22"/>
  <c r="R154" i="22"/>
  <c r="S154" i="22"/>
  <c r="T154" i="22"/>
  <c r="U154" i="22"/>
  <c r="V154" i="22"/>
  <c r="W154" i="22"/>
  <c r="X154" i="22"/>
  <c r="Y154" i="22"/>
  <c r="Z154" i="22"/>
  <c r="AA154" i="22"/>
  <c r="AB154" i="22"/>
  <c r="AC154" i="22"/>
  <c r="AD154" i="22"/>
  <c r="AE154" i="22"/>
  <c r="A155" i="22"/>
  <c r="B155" i="22"/>
  <c r="C155" i="22"/>
  <c r="D155" i="22"/>
  <c r="E155" i="22"/>
  <c r="F155" i="22"/>
  <c r="G155" i="22"/>
  <c r="H155" i="22"/>
  <c r="I155" i="22"/>
  <c r="J155" i="22"/>
  <c r="K155" i="22"/>
  <c r="L155" i="22"/>
  <c r="M155" i="22"/>
  <c r="N155" i="22"/>
  <c r="O155" i="22"/>
  <c r="Q155" i="22"/>
  <c r="R155" i="22"/>
  <c r="S155" i="22"/>
  <c r="T155" i="22"/>
  <c r="U155" i="22"/>
  <c r="V155" i="22"/>
  <c r="W155" i="22"/>
  <c r="X155" i="22"/>
  <c r="Y155" i="22"/>
  <c r="Z155" i="22"/>
  <c r="AA155" i="22"/>
  <c r="AB155" i="22"/>
  <c r="AC155" i="22"/>
  <c r="AD155" i="22"/>
  <c r="AE155" i="22"/>
  <c r="A156" i="22"/>
  <c r="B156" i="22"/>
  <c r="C156" i="22"/>
  <c r="D156" i="22"/>
  <c r="E156" i="22"/>
  <c r="F156" i="22"/>
  <c r="G156" i="22"/>
  <c r="H156" i="22"/>
  <c r="I156" i="22"/>
  <c r="J156" i="22"/>
  <c r="K156" i="22"/>
  <c r="L156" i="22"/>
  <c r="M156" i="22"/>
  <c r="N156" i="22"/>
  <c r="O156" i="22"/>
  <c r="Q156" i="22"/>
  <c r="R156" i="22"/>
  <c r="S156" i="22"/>
  <c r="T156" i="22"/>
  <c r="U156" i="22"/>
  <c r="V156" i="22"/>
  <c r="W156" i="22"/>
  <c r="X156" i="22"/>
  <c r="Y156" i="22"/>
  <c r="Z156" i="22"/>
  <c r="AA156" i="22"/>
  <c r="AB156" i="22"/>
  <c r="AC156" i="22"/>
  <c r="AD156" i="22"/>
  <c r="AE156" i="22"/>
  <c r="A157" i="22"/>
  <c r="B157" i="22"/>
  <c r="C157" i="22"/>
  <c r="D157" i="22"/>
  <c r="E157" i="22"/>
  <c r="F157" i="22"/>
  <c r="G157" i="22"/>
  <c r="H157" i="22"/>
  <c r="I157" i="22"/>
  <c r="J157" i="22"/>
  <c r="K157" i="22"/>
  <c r="L157" i="22"/>
  <c r="M157" i="22"/>
  <c r="N157" i="22"/>
  <c r="O157" i="22"/>
  <c r="Q157" i="22"/>
  <c r="R157" i="22"/>
  <c r="S157" i="22"/>
  <c r="T157" i="22"/>
  <c r="U157" i="22"/>
  <c r="V157" i="22"/>
  <c r="W157" i="22"/>
  <c r="X157" i="22"/>
  <c r="Y157" i="22"/>
  <c r="Z157" i="22"/>
  <c r="AA157" i="22"/>
  <c r="AB157" i="22"/>
  <c r="AC157" i="22"/>
  <c r="AD157" i="22"/>
  <c r="AE157" i="22"/>
  <c r="A158" i="22"/>
  <c r="B158" i="22"/>
  <c r="C158" i="22"/>
  <c r="D158" i="22"/>
  <c r="E158" i="22"/>
  <c r="F158" i="22"/>
  <c r="G158" i="22"/>
  <c r="H158" i="22"/>
  <c r="I158" i="22"/>
  <c r="J158" i="22"/>
  <c r="K158" i="22"/>
  <c r="L158" i="22"/>
  <c r="M158" i="22"/>
  <c r="N158" i="22"/>
  <c r="O158" i="22"/>
  <c r="Q158" i="22"/>
  <c r="R158" i="22"/>
  <c r="S158" i="22"/>
  <c r="T158" i="22"/>
  <c r="U158" i="22"/>
  <c r="V158" i="22"/>
  <c r="W158" i="22"/>
  <c r="X158" i="22"/>
  <c r="Y158" i="22"/>
  <c r="Z158" i="22"/>
  <c r="AA158" i="22"/>
  <c r="AB158" i="22"/>
  <c r="AC158" i="22"/>
  <c r="AD158" i="22"/>
  <c r="AE158" i="22"/>
  <c r="A159" i="22"/>
  <c r="B159" i="22"/>
  <c r="C159" i="22"/>
  <c r="D159" i="22"/>
  <c r="E159" i="22"/>
  <c r="F159" i="22"/>
  <c r="G159" i="22"/>
  <c r="H159" i="22"/>
  <c r="I159" i="22"/>
  <c r="J159" i="22"/>
  <c r="K159" i="22"/>
  <c r="L159" i="22"/>
  <c r="M159" i="22"/>
  <c r="N159" i="22"/>
  <c r="O159" i="22"/>
  <c r="Q159" i="22"/>
  <c r="R159" i="22"/>
  <c r="S159" i="22"/>
  <c r="T159" i="22"/>
  <c r="U159" i="22"/>
  <c r="V159" i="22"/>
  <c r="W159" i="22"/>
  <c r="X159" i="22"/>
  <c r="Y159" i="22"/>
  <c r="Z159" i="22"/>
  <c r="AA159" i="22"/>
  <c r="AB159" i="22"/>
  <c r="AC159" i="22"/>
  <c r="AD159" i="22"/>
  <c r="AE159" i="22"/>
  <c r="A160" i="22"/>
  <c r="B160" i="22"/>
  <c r="C160" i="22"/>
  <c r="D160" i="22"/>
  <c r="E160" i="22"/>
  <c r="F160" i="22"/>
  <c r="G160" i="22"/>
  <c r="H160" i="22"/>
  <c r="I160" i="22"/>
  <c r="J160" i="22"/>
  <c r="K160" i="22"/>
  <c r="L160" i="22"/>
  <c r="M160" i="22"/>
  <c r="N160" i="22"/>
  <c r="O160" i="22"/>
  <c r="Q160" i="22"/>
  <c r="R160" i="22"/>
  <c r="S160" i="22"/>
  <c r="T160" i="22"/>
  <c r="U160" i="22"/>
  <c r="V160" i="22"/>
  <c r="W160" i="22"/>
  <c r="X160" i="22"/>
  <c r="Y160" i="22"/>
  <c r="Z160" i="22"/>
  <c r="AA160" i="22"/>
  <c r="AB160" i="22"/>
  <c r="AC160" i="22"/>
  <c r="AD160" i="22"/>
  <c r="AE160" i="22"/>
  <c r="A161" i="22"/>
  <c r="B161" i="22"/>
  <c r="C161" i="22"/>
  <c r="D161" i="22"/>
  <c r="E161" i="22"/>
  <c r="F161" i="22"/>
  <c r="G161" i="22"/>
  <c r="H161" i="22"/>
  <c r="I161" i="22"/>
  <c r="J161" i="22"/>
  <c r="K161" i="22"/>
  <c r="L161" i="22"/>
  <c r="M161" i="22"/>
  <c r="N161" i="22"/>
  <c r="O161" i="22"/>
  <c r="Q161" i="22"/>
  <c r="R161" i="22"/>
  <c r="S161" i="22"/>
  <c r="T161" i="22"/>
  <c r="U161" i="22"/>
  <c r="V161" i="22"/>
  <c r="W161" i="22"/>
  <c r="X161" i="22"/>
  <c r="Y161" i="22"/>
  <c r="Z161" i="22"/>
  <c r="AA161" i="22"/>
  <c r="AB161" i="22"/>
  <c r="AC161" i="22"/>
  <c r="AD161" i="22"/>
  <c r="AE161" i="22"/>
  <c r="A162" i="22"/>
  <c r="B162" i="22"/>
  <c r="C162" i="22"/>
  <c r="D162" i="22"/>
  <c r="E162" i="22"/>
  <c r="F162" i="22"/>
  <c r="G162" i="22"/>
  <c r="H162" i="22"/>
  <c r="I162" i="22"/>
  <c r="J162" i="22"/>
  <c r="K162" i="22"/>
  <c r="L162" i="22"/>
  <c r="M162" i="22"/>
  <c r="N162" i="22"/>
  <c r="O162" i="22"/>
  <c r="Q162" i="22"/>
  <c r="R162" i="22"/>
  <c r="S162" i="22"/>
  <c r="T162" i="22"/>
  <c r="U162" i="22"/>
  <c r="V162" i="22"/>
  <c r="W162" i="22"/>
  <c r="X162" i="22"/>
  <c r="Y162" i="22"/>
  <c r="Z162" i="22"/>
  <c r="AA162" i="22"/>
  <c r="AB162" i="22"/>
  <c r="AC162" i="22"/>
  <c r="AD162" i="22"/>
  <c r="AE162" i="22"/>
  <c r="A163" i="22"/>
  <c r="B163" i="22"/>
  <c r="C163" i="22"/>
  <c r="D163" i="22"/>
  <c r="E163" i="22"/>
  <c r="F163" i="22"/>
  <c r="G163" i="22"/>
  <c r="H163" i="22"/>
  <c r="I163" i="22"/>
  <c r="J163" i="22"/>
  <c r="K163" i="22"/>
  <c r="L163" i="22"/>
  <c r="M163" i="22"/>
  <c r="N163" i="22"/>
  <c r="O163" i="22"/>
  <c r="Q163" i="22"/>
  <c r="R163" i="22"/>
  <c r="S163" i="22"/>
  <c r="T163" i="22"/>
  <c r="U163" i="22"/>
  <c r="V163" i="22"/>
  <c r="W163" i="22"/>
  <c r="X163" i="22"/>
  <c r="Y163" i="22"/>
  <c r="Z163" i="22"/>
  <c r="AA163" i="22"/>
  <c r="AB163" i="22"/>
  <c r="AC163" i="22"/>
  <c r="AD163" i="22"/>
  <c r="AE163" i="22"/>
  <c r="A164" i="22"/>
  <c r="B164" i="22"/>
  <c r="C164" i="22"/>
  <c r="D164" i="22"/>
  <c r="E164" i="22"/>
  <c r="F164" i="22"/>
  <c r="G164" i="22"/>
  <c r="H164" i="22"/>
  <c r="I164" i="22"/>
  <c r="J164" i="22"/>
  <c r="K164" i="22"/>
  <c r="L164" i="22"/>
  <c r="M164" i="22"/>
  <c r="N164" i="22"/>
  <c r="O164" i="22"/>
  <c r="Q164" i="22"/>
  <c r="R164" i="22"/>
  <c r="S164" i="22"/>
  <c r="T164" i="22"/>
  <c r="U164" i="22"/>
  <c r="V164" i="22"/>
  <c r="W164" i="22"/>
  <c r="X164" i="22"/>
  <c r="Y164" i="22"/>
  <c r="Z164" i="22"/>
  <c r="AA164" i="22"/>
  <c r="AB164" i="22"/>
  <c r="AC164" i="22"/>
  <c r="AD164" i="22"/>
  <c r="AE164" i="22"/>
  <c r="A165" i="22"/>
  <c r="B165" i="22"/>
  <c r="C165" i="22"/>
  <c r="D165" i="22"/>
  <c r="E165" i="22"/>
  <c r="F165" i="22"/>
  <c r="G165" i="22"/>
  <c r="H165" i="22"/>
  <c r="I165" i="22"/>
  <c r="J165" i="22"/>
  <c r="K165" i="22"/>
  <c r="L165" i="22"/>
  <c r="M165" i="22"/>
  <c r="N165" i="22"/>
  <c r="O165" i="22"/>
  <c r="Q165" i="22"/>
  <c r="R165" i="22"/>
  <c r="S165" i="22"/>
  <c r="T165" i="22"/>
  <c r="U165" i="22"/>
  <c r="V165" i="22"/>
  <c r="W165" i="22"/>
  <c r="X165" i="22"/>
  <c r="Y165" i="22"/>
  <c r="Z165" i="22"/>
  <c r="AA165" i="22"/>
  <c r="AB165" i="22"/>
  <c r="AC165" i="22"/>
  <c r="AD165" i="22"/>
  <c r="AE165" i="22"/>
  <c r="A166" i="22"/>
  <c r="B166" i="22"/>
  <c r="C166" i="22"/>
  <c r="D166" i="22"/>
  <c r="E166" i="22"/>
  <c r="F166" i="22"/>
  <c r="G166" i="22"/>
  <c r="H166" i="22"/>
  <c r="I166" i="22"/>
  <c r="J166" i="22"/>
  <c r="K166" i="22"/>
  <c r="L166" i="22"/>
  <c r="M166" i="22"/>
  <c r="N166" i="22"/>
  <c r="O166" i="22"/>
  <c r="Q166" i="22"/>
  <c r="R166" i="22"/>
  <c r="S166" i="22"/>
  <c r="T166" i="22"/>
  <c r="U166" i="22"/>
  <c r="V166" i="22"/>
  <c r="W166" i="22"/>
  <c r="X166" i="22"/>
  <c r="Y166" i="22"/>
  <c r="Z166" i="22"/>
  <c r="AA166" i="22"/>
  <c r="AB166" i="22"/>
  <c r="AC166" i="22"/>
  <c r="AD166" i="22"/>
  <c r="AE166" i="22"/>
  <c r="A167" i="22"/>
  <c r="B167" i="22"/>
  <c r="C167" i="22"/>
  <c r="D167" i="22"/>
  <c r="E167" i="22"/>
  <c r="F167" i="22"/>
  <c r="G167" i="22"/>
  <c r="H167" i="22"/>
  <c r="I167" i="22"/>
  <c r="J167" i="22"/>
  <c r="K167" i="22"/>
  <c r="L167" i="22"/>
  <c r="M167" i="22"/>
  <c r="N167" i="22"/>
  <c r="O167" i="22"/>
  <c r="Q167" i="22"/>
  <c r="R167" i="22"/>
  <c r="S167" i="22"/>
  <c r="T167" i="22"/>
  <c r="U167" i="22"/>
  <c r="V167" i="22"/>
  <c r="W167" i="22"/>
  <c r="X167" i="22"/>
  <c r="Y167" i="22"/>
  <c r="Z167" i="22"/>
  <c r="AA167" i="22"/>
  <c r="AB167" i="22"/>
  <c r="AC167" i="22"/>
  <c r="AD167" i="22"/>
  <c r="AE167" i="22"/>
  <c r="A168" i="22"/>
  <c r="B168" i="22"/>
  <c r="C168" i="22"/>
  <c r="D168" i="22"/>
  <c r="E168" i="22"/>
  <c r="F168" i="22"/>
  <c r="G168" i="22"/>
  <c r="H168" i="22"/>
  <c r="I168" i="22"/>
  <c r="J168" i="22"/>
  <c r="K168" i="22"/>
  <c r="L168" i="22"/>
  <c r="M168" i="22"/>
  <c r="N168" i="22"/>
  <c r="O168" i="22"/>
  <c r="Q168" i="22"/>
  <c r="R168" i="22"/>
  <c r="S168" i="22"/>
  <c r="T168" i="22"/>
  <c r="U168" i="22"/>
  <c r="V168" i="22"/>
  <c r="W168" i="22"/>
  <c r="X168" i="22"/>
  <c r="Y168" i="22"/>
  <c r="Z168" i="22"/>
  <c r="AA168" i="22"/>
  <c r="AB168" i="22"/>
  <c r="AC168" i="22"/>
  <c r="AD168" i="22"/>
  <c r="AE168" i="22"/>
  <c r="A169" i="22"/>
  <c r="B169" i="22"/>
  <c r="C169" i="22"/>
  <c r="D169" i="22"/>
  <c r="E169" i="22"/>
  <c r="F169" i="22"/>
  <c r="G169" i="22"/>
  <c r="H169" i="22"/>
  <c r="I169" i="22"/>
  <c r="J169" i="22"/>
  <c r="K169" i="22"/>
  <c r="L169" i="22"/>
  <c r="M169" i="22"/>
  <c r="N169" i="22"/>
  <c r="O169" i="22"/>
  <c r="Q169" i="22"/>
  <c r="R169" i="22"/>
  <c r="S169" i="22"/>
  <c r="T169" i="22"/>
  <c r="U169" i="22"/>
  <c r="V169" i="22"/>
  <c r="W169" i="22"/>
  <c r="X169" i="22"/>
  <c r="Y169" i="22"/>
  <c r="Z169" i="22"/>
  <c r="AA169" i="22"/>
  <c r="AB169" i="22"/>
  <c r="AC169" i="22"/>
  <c r="AD169" i="22"/>
  <c r="AE169" i="22"/>
  <c r="A170" i="22"/>
  <c r="B170" i="22"/>
  <c r="C170" i="22"/>
  <c r="D170" i="22"/>
  <c r="E170" i="22"/>
  <c r="F170" i="22"/>
  <c r="G170" i="22"/>
  <c r="H170" i="22"/>
  <c r="I170" i="22"/>
  <c r="J170" i="22"/>
  <c r="K170" i="22"/>
  <c r="L170" i="22"/>
  <c r="M170" i="22"/>
  <c r="N170" i="22"/>
  <c r="O170" i="22"/>
  <c r="Q170" i="22"/>
  <c r="R170" i="22"/>
  <c r="S170" i="22"/>
  <c r="T170" i="22"/>
  <c r="U170" i="22"/>
  <c r="V170" i="22"/>
  <c r="W170" i="22"/>
  <c r="X170" i="22"/>
  <c r="Y170" i="22"/>
  <c r="Z170" i="22"/>
  <c r="AA170" i="22"/>
  <c r="AB170" i="22"/>
  <c r="AC170" i="22"/>
  <c r="AD170" i="22"/>
  <c r="AE170" i="22"/>
  <c r="A171" i="22"/>
  <c r="B171" i="22"/>
  <c r="C171" i="22"/>
  <c r="D171" i="22"/>
  <c r="E171" i="22"/>
  <c r="F171" i="22"/>
  <c r="G171" i="22"/>
  <c r="H171" i="22"/>
  <c r="I171" i="22"/>
  <c r="J171" i="22"/>
  <c r="K171" i="22"/>
  <c r="L171" i="22"/>
  <c r="M171" i="22"/>
  <c r="N171" i="22"/>
  <c r="O171" i="22"/>
  <c r="Q171" i="22"/>
  <c r="R171" i="22"/>
  <c r="S171" i="22"/>
  <c r="T171" i="22"/>
  <c r="U171" i="22"/>
  <c r="V171" i="22"/>
  <c r="W171" i="22"/>
  <c r="X171" i="22"/>
  <c r="Y171" i="22"/>
  <c r="Z171" i="22"/>
  <c r="AA171" i="22"/>
  <c r="AB171" i="22"/>
  <c r="AC171" i="22"/>
  <c r="AD171" i="22"/>
  <c r="AE171" i="22"/>
  <c r="A172" i="22"/>
  <c r="B172" i="22"/>
  <c r="C172" i="22"/>
  <c r="D172" i="22"/>
  <c r="E172" i="22"/>
  <c r="F172" i="22"/>
  <c r="G172" i="22"/>
  <c r="H172" i="22"/>
  <c r="I172" i="22"/>
  <c r="J172" i="22"/>
  <c r="K172" i="22"/>
  <c r="L172" i="22"/>
  <c r="M172" i="22"/>
  <c r="N172" i="22"/>
  <c r="O172" i="22"/>
  <c r="Q172" i="22"/>
  <c r="R172" i="22"/>
  <c r="S172" i="22"/>
  <c r="T172" i="22"/>
  <c r="U172" i="22"/>
  <c r="V172" i="22"/>
  <c r="W172" i="22"/>
  <c r="X172" i="22"/>
  <c r="Y172" i="22"/>
  <c r="Z172" i="22"/>
  <c r="AA172" i="22"/>
  <c r="AB172" i="22"/>
  <c r="AC172" i="22"/>
  <c r="AD172" i="22"/>
  <c r="AE172" i="22"/>
  <c r="A173" i="22"/>
  <c r="B173" i="22"/>
  <c r="C173" i="22"/>
  <c r="D173" i="22"/>
  <c r="E173" i="22"/>
  <c r="F173" i="22"/>
  <c r="G173" i="22"/>
  <c r="H173" i="22"/>
  <c r="I173" i="22"/>
  <c r="J173" i="22"/>
  <c r="K173" i="22"/>
  <c r="L173" i="22"/>
  <c r="M173" i="22"/>
  <c r="N173" i="22"/>
  <c r="O173" i="22"/>
  <c r="Q173" i="22"/>
  <c r="R173" i="22"/>
  <c r="S173" i="22"/>
  <c r="T173" i="22"/>
  <c r="U173" i="22"/>
  <c r="V173" i="22"/>
  <c r="W173" i="22"/>
  <c r="X173" i="22"/>
  <c r="Y173" i="22"/>
  <c r="Z173" i="22"/>
  <c r="AA173" i="22"/>
  <c r="AB173" i="22"/>
  <c r="AC173" i="22"/>
  <c r="AD173" i="22"/>
  <c r="AE173" i="22"/>
  <c r="A174" i="22"/>
  <c r="B174" i="22"/>
  <c r="C174" i="22"/>
  <c r="D174" i="22"/>
  <c r="E174" i="22"/>
  <c r="F174" i="22"/>
  <c r="G174" i="22"/>
  <c r="H174" i="22"/>
  <c r="I174" i="22"/>
  <c r="J174" i="22"/>
  <c r="K174" i="22"/>
  <c r="L174" i="22"/>
  <c r="M174" i="22"/>
  <c r="N174" i="22"/>
  <c r="O174" i="22"/>
  <c r="Q174" i="22"/>
  <c r="R174" i="22"/>
  <c r="S174" i="22"/>
  <c r="T174" i="22"/>
  <c r="U174" i="22"/>
  <c r="V174" i="22"/>
  <c r="W174" i="22"/>
  <c r="X174" i="22"/>
  <c r="Y174" i="22"/>
  <c r="Z174" i="22"/>
  <c r="AA174" i="22"/>
  <c r="AB174" i="22"/>
  <c r="AC174" i="22"/>
  <c r="AD174" i="22"/>
  <c r="AE174" i="22"/>
  <c r="A175" i="22"/>
  <c r="B175" i="22"/>
  <c r="C175" i="22"/>
  <c r="D175" i="22"/>
  <c r="E175" i="22"/>
  <c r="F175" i="22"/>
  <c r="G175" i="22"/>
  <c r="H175" i="22"/>
  <c r="I175" i="22"/>
  <c r="J175" i="22"/>
  <c r="K175" i="22"/>
  <c r="L175" i="22"/>
  <c r="M175" i="22"/>
  <c r="N175" i="22"/>
  <c r="O175" i="22"/>
  <c r="Q175" i="22"/>
  <c r="R175" i="22"/>
  <c r="S175" i="22"/>
  <c r="T175" i="22"/>
  <c r="U175" i="22"/>
  <c r="V175" i="22"/>
  <c r="W175" i="22"/>
  <c r="X175" i="22"/>
  <c r="Y175" i="22"/>
  <c r="Z175" i="22"/>
  <c r="AA175" i="22"/>
  <c r="AB175" i="22"/>
  <c r="AC175" i="22"/>
  <c r="AD175" i="22"/>
  <c r="AE175" i="22"/>
  <c r="A176" i="22"/>
  <c r="B176" i="22"/>
  <c r="C176" i="22"/>
  <c r="D176" i="22"/>
  <c r="E176" i="22"/>
  <c r="F176" i="22"/>
  <c r="G176" i="22"/>
  <c r="H176" i="22"/>
  <c r="I176" i="22"/>
  <c r="J176" i="22"/>
  <c r="K176" i="22"/>
  <c r="L176" i="22"/>
  <c r="M176" i="22"/>
  <c r="N176" i="22"/>
  <c r="O176" i="22"/>
  <c r="Q176" i="22"/>
  <c r="R176" i="22"/>
  <c r="S176" i="22"/>
  <c r="T176" i="22"/>
  <c r="U176" i="22"/>
  <c r="V176" i="22"/>
  <c r="W176" i="22"/>
  <c r="X176" i="22"/>
  <c r="Y176" i="22"/>
  <c r="Z176" i="22"/>
  <c r="AA176" i="22"/>
  <c r="AB176" i="22"/>
  <c r="AC176" i="22"/>
  <c r="AD176" i="22"/>
  <c r="AE176" i="22"/>
  <c r="A177" i="22"/>
  <c r="B177" i="22"/>
  <c r="C177" i="22"/>
  <c r="D177" i="22"/>
  <c r="E177" i="22"/>
  <c r="F177" i="22"/>
  <c r="G177" i="22"/>
  <c r="H177" i="22"/>
  <c r="I177" i="22"/>
  <c r="J177" i="22"/>
  <c r="K177" i="22"/>
  <c r="L177" i="22"/>
  <c r="M177" i="22"/>
  <c r="N177" i="22"/>
  <c r="O177" i="22"/>
  <c r="Q177" i="22"/>
  <c r="R177" i="22"/>
  <c r="S177" i="22"/>
  <c r="T177" i="22"/>
  <c r="U177" i="22"/>
  <c r="V177" i="22"/>
  <c r="W177" i="22"/>
  <c r="X177" i="22"/>
  <c r="Y177" i="22"/>
  <c r="Z177" i="22"/>
  <c r="AA177" i="22"/>
  <c r="AB177" i="22"/>
  <c r="AC177" i="22"/>
  <c r="AD177" i="22"/>
  <c r="AE177" i="22"/>
  <c r="A178" i="22"/>
  <c r="B178" i="22"/>
  <c r="C178" i="22"/>
  <c r="D178" i="22"/>
  <c r="E178" i="22"/>
  <c r="F178" i="22"/>
  <c r="G178" i="22"/>
  <c r="H178" i="22"/>
  <c r="I178" i="22"/>
  <c r="J178" i="22"/>
  <c r="K178" i="22"/>
  <c r="L178" i="22"/>
  <c r="M178" i="22"/>
  <c r="N178" i="22"/>
  <c r="O178" i="22"/>
  <c r="Q178" i="22"/>
  <c r="R178" i="22"/>
  <c r="S178" i="22"/>
  <c r="T178" i="22"/>
  <c r="U178" i="22"/>
  <c r="V178" i="22"/>
  <c r="W178" i="22"/>
  <c r="X178" i="22"/>
  <c r="Y178" i="22"/>
  <c r="Z178" i="22"/>
  <c r="AA178" i="22"/>
  <c r="AB178" i="22"/>
  <c r="AC178" i="22"/>
  <c r="AD178" i="22"/>
  <c r="AE178" i="22"/>
  <c r="A179" i="22"/>
  <c r="B179" i="22"/>
  <c r="C179" i="22"/>
  <c r="D179" i="22"/>
  <c r="E179" i="22"/>
  <c r="F179" i="22"/>
  <c r="G179" i="22"/>
  <c r="H179" i="22"/>
  <c r="I179" i="22"/>
  <c r="J179" i="22"/>
  <c r="K179" i="22"/>
  <c r="L179" i="22"/>
  <c r="M179" i="22"/>
  <c r="N179" i="22"/>
  <c r="O179" i="22"/>
  <c r="Q179" i="22"/>
  <c r="R179" i="22"/>
  <c r="S179" i="22"/>
  <c r="T179" i="22"/>
  <c r="U179" i="22"/>
  <c r="V179" i="22"/>
  <c r="W179" i="22"/>
  <c r="X179" i="22"/>
  <c r="Y179" i="22"/>
  <c r="Z179" i="22"/>
  <c r="AA179" i="22"/>
  <c r="AB179" i="22"/>
  <c r="AC179" i="22"/>
  <c r="AD179" i="22"/>
  <c r="AE179" i="22"/>
  <c r="A180" i="22"/>
  <c r="B180" i="22"/>
  <c r="C180" i="22"/>
  <c r="D180" i="22"/>
  <c r="E180" i="22"/>
  <c r="F180" i="22"/>
  <c r="G180" i="22"/>
  <c r="H180" i="22"/>
  <c r="I180" i="22"/>
  <c r="J180" i="22"/>
  <c r="K180" i="22"/>
  <c r="L180" i="22"/>
  <c r="M180" i="22"/>
  <c r="N180" i="22"/>
  <c r="O180" i="22"/>
  <c r="Q180" i="22"/>
  <c r="R180" i="22"/>
  <c r="S180" i="22"/>
  <c r="T180" i="22"/>
  <c r="U180" i="22"/>
  <c r="V180" i="22"/>
  <c r="W180" i="22"/>
  <c r="X180" i="22"/>
  <c r="Y180" i="22"/>
  <c r="Z180" i="22"/>
  <c r="AA180" i="22"/>
  <c r="AB180" i="22"/>
  <c r="AC180" i="22"/>
  <c r="AD180" i="22"/>
  <c r="AE180" i="22"/>
  <c r="A181" i="22"/>
  <c r="B181" i="22"/>
  <c r="C181" i="22"/>
  <c r="D181" i="22"/>
  <c r="E181" i="22"/>
  <c r="F181" i="22"/>
  <c r="G181" i="22"/>
  <c r="H181" i="22"/>
  <c r="I181" i="22"/>
  <c r="J181" i="22"/>
  <c r="K181" i="22"/>
  <c r="L181" i="22"/>
  <c r="M181" i="22"/>
  <c r="N181" i="22"/>
  <c r="O181" i="22"/>
  <c r="Q181" i="22"/>
  <c r="R181" i="22"/>
  <c r="S181" i="22"/>
  <c r="T181" i="22"/>
  <c r="U181" i="22"/>
  <c r="V181" i="22"/>
  <c r="W181" i="22"/>
  <c r="X181" i="22"/>
  <c r="Y181" i="22"/>
  <c r="Z181" i="22"/>
  <c r="AA181" i="22"/>
  <c r="AB181" i="22"/>
  <c r="AC181" i="22"/>
  <c r="AD181" i="22"/>
  <c r="AE181" i="22"/>
  <c r="A182" i="22"/>
  <c r="B182" i="22"/>
  <c r="C182" i="22"/>
  <c r="D182" i="22"/>
  <c r="E182" i="22"/>
  <c r="F182" i="22"/>
  <c r="G182" i="22"/>
  <c r="H182" i="22"/>
  <c r="I182" i="22"/>
  <c r="J182" i="22"/>
  <c r="K182" i="22"/>
  <c r="L182" i="22"/>
  <c r="M182" i="22"/>
  <c r="N182" i="22"/>
  <c r="O182" i="22"/>
  <c r="Q182" i="22"/>
  <c r="R182" i="22"/>
  <c r="S182" i="22"/>
  <c r="T182" i="22"/>
  <c r="U182" i="22"/>
  <c r="V182" i="22"/>
  <c r="W182" i="22"/>
  <c r="X182" i="22"/>
  <c r="Y182" i="22"/>
  <c r="Z182" i="22"/>
  <c r="AA182" i="22"/>
  <c r="AB182" i="22"/>
  <c r="AC182" i="22"/>
  <c r="AD182" i="22"/>
  <c r="AE182" i="22"/>
  <c r="A183" i="22"/>
  <c r="B183" i="22"/>
  <c r="C183" i="22"/>
  <c r="D183" i="22"/>
  <c r="E183" i="22"/>
  <c r="F183" i="22"/>
  <c r="G183" i="22"/>
  <c r="H183" i="22"/>
  <c r="I183" i="22"/>
  <c r="J183" i="22"/>
  <c r="K183" i="22"/>
  <c r="L183" i="22"/>
  <c r="M183" i="22"/>
  <c r="N183" i="22"/>
  <c r="O183" i="22"/>
  <c r="Q183" i="22"/>
  <c r="R183" i="22"/>
  <c r="S183" i="22"/>
  <c r="T183" i="22"/>
  <c r="U183" i="22"/>
  <c r="V183" i="22"/>
  <c r="W183" i="22"/>
  <c r="X183" i="22"/>
  <c r="Y183" i="22"/>
  <c r="Z183" i="22"/>
  <c r="AA183" i="22"/>
  <c r="AB183" i="22"/>
  <c r="AC183" i="22"/>
  <c r="AD183" i="22"/>
  <c r="AE183" i="22"/>
  <c r="A184" i="22"/>
  <c r="B184" i="22"/>
  <c r="C184" i="22"/>
  <c r="D184" i="22"/>
  <c r="E184" i="22"/>
  <c r="F184" i="22"/>
  <c r="G184" i="22"/>
  <c r="H184" i="22"/>
  <c r="I184" i="22"/>
  <c r="J184" i="22"/>
  <c r="K184" i="22"/>
  <c r="L184" i="22"/>
  <c r="M184" i="22"/>
  <c r="N184" i="22"/>
  <c r="O184" i="22"/>
  <c r="Q184" i="22"/>
  <c r="R184" i="22"/>
  <c r="S184" i="22"/>
  <c r="T184" i="22"/>
  <c r="U184" i="22"/>
  <c r="V184" i="22"/>
  <c r="W184" i="22"/>
  <c r="X184" i="22"/>
  <c r="Y184" i="22"/>
  <c r="Z184" i="22"/>
  <c r="AA184" i="22"/>
  <c r="AB184" i="22"/>
  <c r="AC184" i="22"/>
  <c r="AD184" i="22"/>
  <c r="AE184" i="22"/>
  <c r="A185" i="22"/>
  <c r="B185" i="22"/>
  <c r="C185" i="22"/>
  <c r="D185" i="22"/>
  <c r="E185" i="22"/>
  <c r="F185" i="22"/>
  <c r="G185" i="22"/>
  <c r="H185" i="22"/>
  <c r="I185" i="22"/>
  <c r="J185" i="22"/>
  <c r="K185" i="22"/>
  <c r="L185" i="22"/>
  <c r="M185" i="22"/>
  <c r="N185" i="22"/>
  <c r="O185" i="22"/>
  <c r="Q185" i="22"/>
  <c r="R185" i="22"/>
  <c r="S185" i="22"/>
  <c r="T185" i="22"/>
  <c r="U185" i="22"/>
  <c r="V185" i="22"/>
  <c r="W185" i="22"/>
  <c r="X185" i="22"/>
  <c r="Y185" i="22"/>
  <c r="Z185" i="22"/>
  <c r="AA185" i="22"/>
  <c r="AB185" i="22"/>
  <c r="AC185" i="22"/>
  <c r="AD185" i="22"/>
  <c r="AE185" i="22"/>
  <c r="A186" i="22"/>
  <c r="B186" i="22"/>
  <c r="C186" i="22"/>
  <c r="D186" i="22"/>
  <c r="E186" i="22"/>
  <c r="F186" i="22"/>
  <c r="G186" i="22"/>
  <c r="H186" i="22"/>
  <c r="I186" i="22"/>
  <c r="J186" i="22"/>
  <c r="K186" i="22"/>
  <c r="L186" i="22"/>
  <c r="M186" i="22"/>
  <c r="N186" i="22"/>
  <c r="O186" i="22"/>
  <c r="Q186" i="22"/>
  <c r="R186" i="22"/>
  <c r="S186" i="22"/>
  <c r="T186" i="22"/>
  <c r="U186" i="22"/>
  <c r="V186" i="22"/>
  <c r="W186" i="22"/>
  <c r="X186" i="22"/>
  <c r="Y186" i="22"/>
  <c r="Z186" i="22"/>
  <c r="AA186" i="22"/>
  <c r="AB186" i="22"/>
  <c r="AC186" i="22"/>
  <c r="AD186" i="22"/>
  <c r="AE186" i="22"/>
  <c r="A187" i="22"/>
  <c r="B187" i="22"/>
  <c r="C187" i="22"/>
  <c r="D187" i="22"/>
  <c r="E187" i="22"/>
  <c r="F187" i="22"/>
  <c r="G187" i="22"/>
  <c r="H187" i="22"/>
  <c r="I187" i="22"/>
  <c r="J187" i="22"/>
  <c r="K187" i="22"/>
  <c r="L187" i="22"/>
  <c r="M187" i="22"/>
  <c r="N187" i="22"/>
  <c r="O187" i="22"/>
  <c r="Q187" i="22"/>
  <c r="R187" i="22"/>
  <c r="S187" i="22"/>
  <c r="T187" i="22"/>
  <c r="U187" i="22"/>
  <c r="V187" i="22"/>
  <c r="W187" i="22"/>
  <c r="X187" i="22"/>
  <c r="Y187" i="22"/>
  <c r="Z187" i="22"/>
  <c r="AA187" i="22"/>
  <c r="AB187" i="22"/>
  <c r="AC187" i="22"/>
  <c r="AD187" i="22"/>
  <c r="AE187" i="22"/>
  <c r="A188" i="22"/>
  <c r="B188" i="22"/>
  <c r="C188" i="22"/>
  <c r="D188" i="22"/>
  <c r="E188" i="22"/>
  <c r="F188" i="22"/>
  <c r="G188" i="22"/>
  <c r="H188" i="22"/>
  <c r="I188" i="22"/>
  <c r="J188" i="22"/>
  <c r="K188" i="22"/>
  <c r="L188" i="22"/>
  <c r="M188" i="22"/>
  <c r="N188" i="22"/>
  <c r="O188" i="22"/>
  <c r="Q188" i="22"/>
  <c r="R188" i="22"/>
  <c r="S188" i="22"/>
  <c r="T188" i="22"/>
  <c r="U188" i="22"/>
  <c r="V188" i="22"/>
  <c r="W188" i="22"/>
  <c r="X188" i="22"/>
  <c r="Y188" i="22"/>
  <c r="Z188" i="22"/>
  <c r="AA188" i="22"/>
  <c r="AB188" i="22"/>
  <c r="AC188" i="22"/>
  <c r="AD188" i="22"/>
  <c r="AE188" i="22"/>
  <c r="A189" i="22"/>
  <c r="B189" i="22"/>
  <c r="C189" i="22"/>
  <c r="D189" i="22"/>
  <c r="E189" i="22"/>
  <c r="F189" i="22"/>
  <c r="G189" i="22"/>
  <c r="H189" i="22"/>
  <c r="I189" i="22"/>
  <c r="J189" i="22"/>
  <c r="K189" i="22"/>
  <c r="L189" i="22"/>
  <c r="M189" i="22"/>
  <c r="N189" i="22"/>
  <c r="O189" i="22"/>
  <c r="Q189" i="22"/>
  <c r="R189" i="22"/>
  <c r="S189" i="22"/>
  <c r="T189" i="22"/>
  <c r="U189" i="22"/>
  <c r="V189" i="22"/>
  <c r="W189" i="22"/>
  <c r="X189" i="22"/>
  <c r="Y189" i="22"/>
  <c r="Z189" i="22"/>
  <c r="AA189" i="22"/>
  <c r="AB189" i="22"/>
  <c r="AC189" i="22"/>
  <c r="AD189" i="22"/>
  <c r="AE189" i="22"/>
  <c r="A190" i="22"/>
  <c r="B190" i="22"/>
  <c r="C190" i="22"/>
  <c r="D190" i="22"/>
  <c r="E190" i="22"/>
  <c r="F190" i="22"/>
  <c r="G190" i="22"/>
  <c r="H190" i="22"/>
  <c r="I190" i="22"/>
  <c r="J190" i="22"/>
  <c r="K190" i="22"/>
  <c r="L190" i="22"/>
  <c r="M190" i="22"/>
  <c r="N190" i="22"/>
  <c r="O190" i="22"/>
  <c r="Q190" i="22"/>
  <c r="R190" i="22"/>
  <c r="S190" i="22"/>
  <c r="T190" i="22"/>
  <c r="U190" i="22"/>
  <c r="V190" i="22"/>
  <c r="W190" i="22"/>
  <c r="X190" i="22"/>
  <c r="Y190" i="22"/>
  <c r="Z190" i="22"/>
  <c r="AA190" i="22"/>
  <c r="AB190" i="22"/>
  <c r="AC190" i="22"/>
  <c r="AD190" i="22"/>
  <c r="AE190" i="22"/>
  <c r="A191" i="22"/>
  <c r="B191" i="22"/>
  <c r="C191" i="22"/>
  <c r="D191" i="22"/>
  <c r="E191" i="22"/>
  <c r="F191" i="22"/>
  <c r="G191" i="22"/>
  <c r="H191" i="22"/>
  <c r="I191" i="22"/>
  <c r="J191" i="22"/>
  <c r="K191" i="22"/>
  <c r="L191" i="22"/>
  <c r="M191" i="22"/>
  <c r="N191" i="22"/>
  <c r="O191" i="22"/>
  <c r="Q191" i="22"/>
  <c r="R191" i="22"/>
  <c r="S191" i="22"/>
  <c r="T191" i="22"/>
  <c r="U191" i="22"/>
  <c r="V191" i="22"/>
  <c r="W191" i="22"/>
  <c r="X191" i="22"/>
  <c r="Y191" i="22"/>
  <c r="Z191" i="22"/>
  <c r="AA191" i="22"/>
  <c r="AB191" i="22"/>
  <c r="AC191" i="22"/>
  <c r="AD191" i="22"/>
  <c r="AE191" i="22"/>
  <c r="A192" i="22"/>
  <c r="B192" i="22"/>
  <c r="C192" i="22"/>
  <c r="D192" i="22"/>
  <c r="E192" i="22"/>
  <c r="F192" i="22"/>
  <c r="G192" i="22"/>
  <c r="H192" i="22"/>
  <c r="I192" i="22"/>
  <c r="J192" i="22"/>
  <c r="K192" i="22"/>
  <c r="L192" i="22"/>
  <c r="M192" i="22"/>
  <c r="N192" i="22"/>
  <c r="O192" i="22"/>
  <c r="Q192" i="22"/>
  <c r="R192" i="22"/>
  <c r="S192" i="22"/>
  <c r="T192" i="22"/>
  <c r="U192" i="22"/>
  <c r="V192" i="22"/>
  <c r="W192" i="22"/>
  <c r="X192" i="22"/>
  <c r="Y192" i="22"/>
  <c r="Z192" i="22"/>
  <c r="AA192" i="22"/>
  <c r="AB192" i="22"/>
  <c r="AC192" i="22"/>
  <c r="AD192" i="22"/>
  <c r="AE192" i="22"/>
  <c r="A193" i="22"/>
  <c r="B193" i="22"/>
  <c r="C193" i="22"/>
  <c r="D193" i="22"/>
  <c r="E193" i="22"/>
  <c r="F193" i="22"/>
  <c r="G193" i="22"/>
  <c r="H193" i="22"/>
  <c r="I193" i="22"/>
  <c r="J193" i="22"/>
  <c r="K193" i="22"/>
  <c r="L193" i="22"/>
  <c r="M193" i="22"/>
  <c r="N193" i="22"/>
  <c r="O193" i="22"/>
  <c r="Q193" i="22"/>
  <c r="R193" i="22"/>
  <c r="S193" i="22"/>
  <c r="T193" i="22"/>
  <c r="U193" i="22"/>
  <c r="V193" i="22"/>
  <c r="W193" i="22"/>
  <c r="X193" i="22"/>
  <c r="Y193" i="22"/>
  <c r="Z193" i="22"/>
  <c r="AA193" i="22"/>
  <c r="AB193" i="22"/>
  <c r="AC193" i="22"/>
  <c r="AD193" i="22"/>
  <c r="AE193" i="22"/>
  <c r="A194" i="22"/>
  <c r="B194" i="22"/>
  <c r="C194" i="22"/>
  <c r="D194" i="22"/>
  <c r="E194" i="22"/>
  <c r="F194" i="22"/>
  <c r="G194" i="22"/>
  <c r="H194" i="22"/>
  <c r="I194" i="22"/>
  <c r="J194" i="22"/>
  <c r="K194" i="22"/>
  <c r="L194" i="22"/>
  <c r="M194" i="22"/>
  <c r="N194" i="22"/>
  <c r="O194" i="22"/>
  <c r="Q194" i="22"/>
  <c r="R194" i="22"/>
  <c r="S194" i="22"/>
  <c r="T194" i="22"/>
  <c r="U194" i="22"/>
  <c r="V194" i="22"/>
  <c r="W194" i="22"/>
  <c r="X194" i="22"/>
  <c r="Y194" i="22"/>
  <c r="Z194" i="22"/>
  <c r="AA194" i="22"/>
  <c r="AB194" i="22"/>
  <c r="AC194" i="22"/>
  <c r="AD194" i="22"/>
  <c r="AE194" i="22"/>
  <c r="A195" i="22"/>
  <c r="B195" i="22"/>
  <c r="C195" i="22"/>
  <c r="D195" i="22"/>
  <c r="E195" i="22"/>
  <c r="F195" i="22"/>
  <c r="G195" i="22"/>
  <c r="H195" i="22"/>
  <c r="I195" i="22"/>
  <c r="J195" i="22"/>
  <c r="K195" i="22"/>
  <c r="L195" i="22"/>
  <c r="M195" i="22"/>
  <c r="N195" i="22"/>
  <c r="O195" i="22"/>
  <c r="Q195" i="22"/>
  <c r="R195" i="22"/>
  <c r="S195" i="22"/>
  <c r="T195" i="22"/>
  <c r="U195" i="22"/>
  <c r="V195" i="22"/>
  <c r="W195" i="22"/>
  <c r="X195" i="22"/>
  <c r="Y195" i="22"/>
  <c r="Z195" i="22"/>
  <c r="AA195" i="22"/>
  <c r="AB195" i="22"/>
  <c r="AC195" i="22"/>
  <c r="AD195" i="22"/>
  <c r="AE195" i="22"/>
  <c r="A196" i="22"/>
  <c r="B196" i="22"/>
  <c r="C196" i="22"/>
  <c r="D196" i="22"/>
  <c r="E196" i="22"/>
  <c r="F196" i="22"/>
  <c r="G196" i="22"/>
  <c r="H196" i="22"/>
  <c r="I196" i="22"/>
  <c r="J196" i="22"/>
  <c r="K196" i="22"/>
  <c r="L196" i="22"/>
  <c r="M196" i="22"/>
  <c r="N196" i="22"/>
  <c r="O196" i="22"/>
  <c r="Q196" i="22"/>
  <c r="R196" i="22"/>
  <c r="S196" i="22"/>
  <c r="T196" i="22"/>
  <c r="U196" i="22"/>
  <c r="V196" i="22"/>
  <c r="W196" i="22"/>
  <c r="X196" i="22"/>
  <c r="Y196" i="22"/>
  <c r="Z196" i="22"/>
  <c r="AA196" i="22"/>
  <c r="AB196" i="22"/>
  <c r="AC196" i="22"/>
  <c r="AD196" i="22"/>
  <c r="AE196" i="22"/>
  <c r="A197" i="22"/>
  <c r="B197" i="22"/>
  <c r="C197" i="22"/>
  <c r="D197" i="22"/>
  <c r="E197" i="22"/>
  <c r="F197" i="22"/>
  <c r="G197" i="22"/>
  <c r="H197" i="22"/>
  <c r="I197" i="22"/>
  <c r="J197" i="22"/>
  <c r="K197" i="22"/>
  <c r="L197" i="22"/>
  <c r="M197" i="22"/>
  <c r="N197" i="22"/>
  <c r="O197" i="22"/>
  <c r="Q197" i="22"/>
  <c r="R197" i="22"/>
  <c r="S197" i="22"/>
  <c r="T197" i="22"/>
  <c r="U197" i="22"/>
  <c r="V197" i="22"/>
  <c r="W197" i="22"/>
  <c r="X197" i="22"/>
  <c r="Y197" i="22"/>
  <c r="Z197" i="22"/>
  <c r="AA197" i="22"/>
  <c r="AB197" i="22"/>
  <c r="AC197" i="22"/>
  <c r="AD197" i="22"/>
  <c r="AE197" i="22"/>
  <c r="A198" i="22"/>
  <c r="B198" i="22"/>
  <c r="C198" i="22"/>
  <c r="D198" i="22"/>
  <c r="E198" i="22"/>
  <c r="F198" i="22"/>
  <c r="G198" i="22"/>
  <c r="H198" i="22"/>
  <c r="I198" i="22"/>
  <c r="J198" i="22"/>
  <c r="K198" i="22"/>
  <c r="L198" i="22"/>
  <c r="M198" i="22"/>
  <c r="N198" i="22"/>
  <c r="O198" i="22"/>
  <c r="Q198" i="22"/>
  <c r="R198" i="22"/>
  <c r="S198" i="22"/>
  <c r="T198" i="22"/>
  <c r="U198" i="22"/>
  <c r="V198" i="22"/>
  <c r="W198" i="22"/>
  <c r="X198" i="22"/>
  <c r="Y198" i="22"/>
  <c r="Z198" i="22"/>
  <c r="AA198" i="22"/>
  <c r="AB198" i="22"/>
  <c r="AC198" i="22"/>
  <c r="AD198" i="22"/>
  <c r="AE198" i="22"/>
  <c r="A199" i="22"/>
  <c r="B199" i="22"/>
  <c r="C199" i="22"/>
  <c r="D199" i="22"/>
  <c r="E199" i="22"/>
  <c r="F199" i="22"/>
  <c r="G199" i="22"/>
  <c r="H199" i="22"/>
  <c r="I199" i="22"/>
  <c r="J199" i="22"/>
  <c r="K199" i="22"/>
  <c r="L199" i="22"/>
  <c r="M199" i="22"/>
  <c r="N199" i="22"/>
  <c r="O199" i="22"/>
  <c r="Q199" i="22"/>
  <c r="R199" i="22"/>
  <c r="S199" i="22"/>
  <c r="T199" i="22"/>
  <c r="U199" i="22"/>
  <c r="V199" i="22"/>
  <c r="W199" i="22"/>
  <c r="X199" i="22"/>
  <c r="Y199" i="22"/>
  <c r="Z199" i="22"/>
  <c r="AA199" i="22"/>
  <c r="AB199" i="22"/>
  <c r="AC199" i="22"/>
  <c r="AD199" i="22"/>
  <c r="AE199" i="22"/>
  <c r="A200" i="22"/>
  <c r="B200" i="22"/>
  <c r="C200" i="22"/>
  <c r="D200" i="22"/>
  <c r="E200" i="22"/>
  <c r="F200" i="22"/>
  <c r="G200" i="22"/>
  <c r="H200" i="22"/>
  <c r="I200" i="22"/>
  <c r="J200" i="22"/>
  <c r="K200" i="22"/>
  <c r="L200" i="22"/>
  <c r="M200" i="22"/>
  <c r="N200" i="22"/>
  <c r="O200" i="22"/>
  <c r="Q200" i="22"/>
  <c r="R200" i="22"/>
  <c r="S200" i="22"/>
  <c r="T200" i="22"/>
  <c r="U200" i="22"/>
  <c r="V200" i="22"/>
  <c r="W200" i="22"/>
  <c r="X200" i="22"/>
  <c r="Y200" i="22"/>
  <c r="Z200" i="22"/>
  <c r="AA200" i="22"/>
  <c r="AB200" i="22"/>
  <c r="AC200" i="22"/>
  <c r="AD200" i="22"/>
  <c r="AE200" i="22"/>
  <c r="AI80" i="16" l="1"/>
  <c r="AI174" i="16"/>
  <c r="AI122" i="16"/>
  <c r="AI135" i="16"/>
  <c r="AI119" i="16"/>
  <c r="AI157" i="16"/>
  <c r="AI76" i="16"/>
  <c r="AI32" i="16"/>
  <c r="AI148" i="16"/>
  <c r="AI145" i="16"/>
  <c r="AI188" i="16"/>
  <c r="AI58" i="16"/>
  <c r="AI43" i="16"/>
  <c r="AI71" i="16"/>
  <c r="AI37" i="16"/>
  <c r="AI172" i="16"/>
  <c r="AI55" i="16"/>
  <c r="AI93" i="16"/>
  <c r="AI103" i="16"/>
  <c r="AI183" i="16"/>
  <c r="AI158" i="16"/>
  <c r="AI199" i="16"/>
  <c r="AI54" i="16"/>
  <c r="AI3" i="16"/>
  <c r="AI141" i="16"/>
  <c r="AI21" i="16"/>
  <c r="AI127" i="16"/>
  <c r="AI16" i="16"/>
  <c r="AI169" i="16"/>
  <c r="AI37" i="15"/>
  <c r="AI164" i="15"/>
  <c r="AI134" i="15"/>
  <c r="AI69" i="15"/>
  <c r="AI23" i="15"/>
  <c r="AI21" i="15"/>
  <c r="AI115" i="15"/>
  <c r="AI77" i="15"/>
  <c r="AI82" i="15"/>
  <c r="AI74" i="15"/>
  <c r="AI32" i="15"/>
  <c r="AI149" i="15"/>
  <c r="AI5" i="15"/>
  <c r="AI95" i="15"/>
  <c r="AI159" i="15"/>
  <c r="AI124" i="15"/>
  <c r="AI108" i="15"/>
  <c r="AI183" i="15"/>
  <c r="AI150" i="15"/>
  <c r="AI109" i="15"/>
  <c r="AI142" i="15"/>
  <c r="AI66" i="15"/>
  <c r="AI172" i="15"/>
  <c r="AI175" i="15"/>
  <c r="AI50" i="15"/>
  <c r="AI100" i="15"/>
  <c r="AI135" i="15"/>
  <c r="AI44" i="15"/>
  <c r="AI141" i="15"/>
  <c r="AI59" i="15"/>
  <c r="AI188" i="15"/>
  <c r="AI38" i="15"/>
  <c r="AI166" i="15"/>
  <c r="AI28" i="15"/>
  <c r="AI197" i="15"/>
  <c r="AI126" i="15"/>
  <c r="AI114" i="15"/>
  <c r="AI58" i="15"/>
  <c r="AI78" i="15"/>
  <c r="AI30" i="15"/>
  <c r="AI37" i="13"/>
  <c r="AI69" i="13"/>
  <c r="AI101" i="13"/>
  <c r="AI133" i="13"/>
  <c r="AI11" i="13"/>
  <c r="AI142" i="13"/>
  <c r="AI19" i="13"/>
  <c r="AI3" i="13"/>
  <c r="AI102" i="13"/>
  <c r="AI182" i="13"/>
  <c r="AI172" i="13"/>
  <c r="AI20" i="13"/>
  <c r="AI39" i="13"/>
  <c r="AI189" i="13"/>
  <c r="AI7" i="13"/>
  <c r="AI62" i="13"/>
  <c r="AI190" i="13"/>
  <c r="AI21" i="13"/>
  <c r="AI135" i="13"/>
  <c r="AI34" i="13"/>
  <c r="AI151" i="13"/>
  <c r="AI165" i="13"/>
  <c r="AI14" i="13"/>
  <c r="AI158" i="13"/>
  <c r="AI27" i="13"/>
  <c r="AI118" i="13"/>
  <c r="AI198" i="13"/>
  <c r="AI36" i="13"/>
  <c r="AI15" i="13"/>
  <c r="A42" i="19"/>
  <c r="B42" i="19"/>
  <c r="C42" i="19"/>
  <c r="D42" i="19"/>
  <c r="E42" i="19"/>
  <c r="F42" i="19"/>
  <c r="G42" i="19"/>
  <c r="H42" i="19"/>
  <c r="I42" i="19"/>
  <c r="J42" i="19"/>
  <c r="K42" i="19"/>
  <c r="L42" i="19"/>
  <c r="M42" i="19"/>
  <c r="N42" i="19"/>
  <c r="O42" i="19"/>
  <c r="Q42" i="19"/>
  <c r="R42" i="19"/>
  <c r="S42" i="19"/>
  <c r="T42" i="19"/>
  <c r="U42" i="19"/>
  <c r="V42" i="19"/>
  <c r="W42" i="19"/>
  <c r="X42" i="19"/>
  <c r="Y42" i="19"/>
  <c r="Z42" i="19"/>
  <c r="AA42" i="19"/>
  <c r="AB42" i="19"/>
  <c r="AC42" i="19"/>
  <c r="AD42" i="19"/>
  <c r="AE42" i="19"/>
  <c r="A43" i="19"/>
  <c r="B43" i="19"/>
  <c r="C43" i="19"/>
  <c r="D43" i="19"/>
  <c r="E43" i="19"/>
  <c r="F43" i="19"/>
  <c r="G43" i="19"/>
  <c r="H43" i="19"/>
  <c r="I43" i="19"/>
  <c r="J43" i="19"/>
  <c r="K43" i="19"/>
  <c r="L43" i="19"/>
  <c r="M43" i="19"/>
  <c r="N43" i="19"/>
  <c r="O43" i="19"/>
  <c r="Q43" i="19"/>
  <c r="R43" i="19"/>
  <c r="S43" i="19"/>
  <c r="T43" i="19"/>
  <c r="U43" i="19"/>
  <c r="V43" i="19"/>
  <c r="W43" i="19"/>
  <c r="X43" i="19"/>
  <c r="Y43" i="19"/>
  <c r="Z43" i="19"/>
  <c r="AA43" i="19"/>
  <c r="AB43" i="19"/>
  <c r="AC43" i="19"/>
  <c r="AD43" i="19"/>
  <c r="AE43" i="19"/>
  <c r="A44" i="19"/>
  <c r="B44" i="19"/>
  <c r="C44" i="19"/>
  <c r="D44" i="19"/>
  <c r="E44" i="19"/>
  <c r="F44" i="19"/>
  <c r="G44" i="19"/>
  <c r="H44" i="19"/>
  <c r="I44" i="19"/>
  <c r="J44" i="19"/>
  <c r="K44" i="19"/>
  <c r="L44" i="19"/>
  <c r="M44" i="19"/>
  <c r="N44" i="19"/>
  <c r="O44" i="19"/>
  <c r="Q44" i="19"/>
  <c r="R44" i="19"/>
  <c r="S44" i="19"/>
  <c r="T44" i="19"/>
  <c r="U44" i="19"/>
  <c r="V44" i="19"/>
  <c r="W44" i="19"/>
  <c r="X44" i="19"/>
  <c r="Y44" i="19"/>
  <c r="Z44" i="19"/>
  <c r="AA44" i="19"/>
  <c r="AB44" i="19"/>
  <c r="AC44" i="19"/>
  <c r="AD44" i="19"/>
  <c r="AE44" i="19"/>
  <c r="A45" i="19"/>
  <c r="B45" i="19"/>
  <c r="C45" i="19"/>
  <c r="D45" i="19"/>
  <c r="E45" i="19"/>
  <c r="F45" i="19"/>
  <c r="G45" i="19"/>
  <c r="H45" i="19"/>
  <c r="I45" i="19"/>
  <c r="J45" i="19"/>
  <c r="K45" i="19"/>
  <c r="L45" i="19"/>
  <c r="M45" i="19"/>
  <c r="N45" i="19"/>
  <c r="O45" i="19"/>
  <c r="Q45" i="19"/>
  <c r="R45" i="19"/>
  <c r="S45" i="19"/>
  <c r="T45" i="19"/>
  <c r="U45" i="19"/>
  <c r="V45" i="19"/>
  <c r="W45" i="19"/>
  <c r="X45" i="19"/>
  <c r="Y45" i="19"/>
  <c r="Z45" i="19"/>
  <c r="AA45" i="19"/>
  <c r="AB45" i="19"/>
  <c r="AC45" i="19"/>
  <c r="AD45" i="19"/>
  <c r="AE45" i="19"/>
  <c r="A46" i="19"/>
  <c r="B46" i="19"/>
  <c r="C46" i="19"/>
  <c r="D46" i="19"/>
  <c r="E46" i="19"/>
  <c r="F46" i="19"/>
  <c r="G46" i="19"/>
  <c r="H46" i="19"/>
  <c r="I46" i="19"/>
  <c r="J46" i="19"/>
  <c r="K46" i="19"/>
  <c r="L46" i="19"/>
  <c r="M46" i="19"/>
  <c r="N46" i="19"/>
  <c r="O46" i="19"/>
  <c r="Q46" i="19"/>
  <c r="R46" i="19"/>
  <c r="S46" i="19"/>
  <c r="T46" i="19"/>
  <c r="U46" i="19"/>
  <c r="V46" i="19"/>
  <c r="W46" i="19"/>
  <c r="X46" i="19"/>
  <c r="Y46" i="19"/>
  <c r="Z46" i="19"/>
  <c r="AA46" i="19"/>
  <c r="AB46" i="19"/>
  <c r="AC46" i="19"/>
  <c r="AD46" i="19"/>
  <c r="AE46" i="19"/>
  <c r="A47" i="19"/>
  <c r="B47" i="19"/>
  <c r="C47" i="19"/>
  <c r="D47" i="19"/>
  <c r="E47" i="19"/>
  <c r="F47" i="19"/>
  <c r="G47" i="19"/>
  <c r="H47" i="19"/>
  <c r="I47" i="19"/>
  <c r="J47" i="19"/>
  <c r="K47" i="19"/>
  <c r="L47" i="19"/>
  <c r="M47" i="19"/>
  <c r="N47" i="19"/>
  <c r="O47" i="19"/>
  <c r="Q47" i="19"/>
  <c r="R47" i="19"/>
  <c r="S47" i="19"/>
  <c r="T47" i="19"/>
  <c r="U47" i="19"/>
  <c r="V47" i="19"/>
  <c r="W47" i="19"/>
  <c r="X47" i="19"/>
  <c r="Y47" i="19"/>
  <c r="Z47" i="19"/>
  <c r="AA47" i="19"/>
  <c r="AB47" i="19"/>
  <c r="AC47" i="19"/>
  <c r="AD47" i="19"/>
  <c r="AE47" i="19"/>
  <c r="A48" i="19"/>
  <c r="B48" i="19"/>
  <c r="C48" i="19"/>
  <c r="D48" i="19"/>
  <c r="E48" i="19"/>
  <c r="F48" i="19"/>
  <c r="G48" i="19"/>
  <c r="H48" i="19"/>
  <c r="I48" i="19"/>
  <c r="J48" i="19"/>
  <c r="K48" i="19"/>
  <c r="L48" i="19"/>
  <c r="M48" i="19"/>
  <c r="N48" i="19"/>
  <c r="O48" i="19"/>
  <c r="Q48" i="19"/>
  <c r="R48" i="19"/>
  <c r="S48" i="19"/>
  <c r="T48" i="19"/>
  <c r="U48" i="19"/>
  <c r="V48" i="19"/>
  <c r="W48" i="19"/>
  <c r="X48" i="19"/>
  <c r="Y48" i="19"/>
  <c r="Z48" i="19"/>
  <c r="AA48" i="19"/>
  <c r="AB48" i="19"/>
  <c r="AC48" i="19"/>
  <c r="AD48" i="19"/>
  <c r="AE48" i="19"/>
  <c r="A49" i="19"/>
  <c r="B49" i="19"/>
  <c r="C49" i="19"/>
  <c r="D49" i="19"/>
  <c r="E49" i="19"/>
  <c r="F49" i="19"/>
  <c r="G49" i="19"/>
  <c r="H49" i="19"/>
  <c r="I49" i="19"/>
  <c r="J49" i="19"/>
  <c r="K49" i="19"/>
  <c r="L49" i="19"/>
  <c r="M49" i="19"/>
  <c r="N49" i="19"/>
  <c r="O49" i="19"/>
  <c r="Q49" i="19"/>
  <c r="R49" i="19"/>
  <c r="S49" i="19"/>
  <c r="T49" i="19"/>
  <c r="U49" i="19"/>
  <c r="V49" i="19"/>
  <c r="W49" i="19"/>
  <c r="X49" i="19"/>
  <c r="Y49" i="19"/>
  <c r="Z49" i="19"/>
  <c r="AA49" i="19"/>
  <c r="AB49" i="19"/>
  <c r="AC49" i="19"/>
  <c r="AD49" i="19"/>
  <c r="AE49" i="19"/>
  <c r="A50" i="19"/>
  <c r="B50" i="19"/>
  <c r="C50" i="19"/>
  <c r="D50" i="19"/>
  <c r="E50" i="19"/>
  <c r="F50" i="19"/>
  <c r="G50" i="19"/>
  <c r="H50" i="19"/>
  <c r="I50" i="19"/>
  <c r="J50" i="19"/>
  <c r="K50" i="19"/>
  <c r="L50" i="19"/>
  <c r="M50" i="19"/>
  <c r="N50" i="19"/>
  <c r="O50" i="19"/>
  <c r="Q50" i="19"/>
  <c r="R50" i="19"/>
  <c r="S50" i="19"/>
  <c r="T50" i="19"/>
  <c r="U50" i="19"/>
  <c r="V50" i="19"/>
  <c r="W50" i="19"/>
  <c r="X50" i="19"/>
  <c r="Y50" i="19"/>
  <c r="Z50" i="19"/>
  <c r="AA50" i="19"/>
  <c r="AB50" i="19"/>
  <c r="AC50" i="19"/>
  <c r="AD50" i="19"/>
  <c r="AE50" i="19"/>
  <c r="A51" i="19"/>
  <c r="B51" i="19"/>
  <c r="C51" i="19"/>
  <c r="D51" i="19"/>
  <c r="E51" i="19"/>
  <c r="F51" i="19"/>
  <c r="G51" i="19"/>
  <c r="H51" i="19"/>
  <c r="I51" i="19"/>
  <c r="J51" i="19"/>
  <c r="K51" i="19"/>
  <c r="L51" i="19"/>
  <c r="M51" i="19"/>
  <c r="N51" i="19"/>
  <c r="O51" i="19"/>
  <c r="Q51" i="19"/>
  <c r="R51" i="19"/>
  <c r="S51" i="19"/>
  <c r="T51" i="19"/>
  <c r="U51" i="19"/>
  <c r="V51" i="19"/>
  <c r="W51" i="19"/>
  <c r="X51" i="19"/>
  <c r="Y51" i="19"/>
  <c r="Z51" i="19"/>
  <c r="AA51" i="19"/>
  <c r="AB51" i="19"/>
  <c r="AC51" i="19"/>
  <c r="AD51" i="19"/>
  <c r="AE51" i="19"/>
  <c r="A52" i="19"/>
  <c r="B52" i="19"/>
  <c r="C52" i="19"/>
  <c r="D52" i="19"/>
  <c r="E52" i="19"/>
  <c r="F52" i="19"/>
  <c r="G52" i="19"/>
  <c r="H52" i="19"/>
  <c r="I52" i="19"/>
  <c r="J52" i="19"/>
  <c r="K52" i="19"/>
  <c r="L52" i="19"/>
  <c r="M52" i="19"/>
  <c r="N52" i="19"/>
  <c r="O52" i="19"/>
  <c r="Q52" i="19"/>
  <c r="R52" i="19"/>
  <c r="S52" i="19"/>
  <c r="T52" i="19"/>
  <c r="U52" i="19"/>
  <c r="V52" i="19"/>
  <c r="W52" i="19"/>
  <c r="X52" i="19"/>
  <c r="Y52" i="19"/>
  <c r="Z52" i="19"/>
  <c r="AA52" i="19"/>
  <c r="AB52" i="19"/>
  <c r="AC52" i="19"/>
  <c r="AD52" i="19"/>
  <c r="AE52" i="19"/>
  <c r="A53" i="19"/>
  <c r="B53" i="19"/>
  <c r="C53" i="19"/>
  <c r="D53" i="19"/>
  <c r="E53" i="19"/>
  <c r="F53" i="19"/>
  <c r="G53" i="19"/>
  <c r="H53" i="19"/>
  <c r="I53" i="19"/>
  <c r="J53" i="19"/>
  <c r="K53" i="19"/>
  <c r="L53" i="19"/>
  <c r="M53" i="19"/>
  <c r="N53" i="19"/>
  <c r="O53" i="19"/>
  <c r="Q53" i="19"/>
  <c r="R53" i="19"/>
  <c r="S53" i="19"/>
  <c r="T53" i="19"/>
  <c r="U53" i="19"/>
  <c r="V53" i="19"/>
  <c r="W53" i="19"/>
  <c r="X53" i="19"/>
  <c r="Y53" i="19"/>
  <c r="Z53" i="19"/>
  <c r="AA53" i="19"/>
  <c r="AB53" i="19"/>
  <c r="AC53" i="19"/>
  <c r="AD53" i="19"/>
  <c r="AE53" i="19"/>
  <c r="A54" i="19"/>
  <c r="B54" i="19"/>
  <c r="C54" i="19"/>
  <c r="D54" i="19"/>
  <c r="E54" i="19"/>
  <c r="F54" i="19"/>
  <c r="G54" i="19"/>
  <c r="H54" i="19"/>
  <c r="I54" i="19"/>
  <c r="J54" i="19"/>
  <c r="K54" i="19"/>
  <c r="L54" i="19"/>
  <c r="M54" i="19"/>
  <c r="N54" i="19"/>
  <c r="O54" i="19"/>
  <c r="Q54" i="19"/>
  <c r="R54" i="19"/>
  <c r="S54" i="19"/>
  <c r="T54" i="19"/>
  <c r="U54" i="19"/>
  <c r="V54" i="19"/>
  <c r="W54" i="19"/>
  <c r="X54" i="19"/>
  <c r="Y54" i="19"/>
  <c r="Z54" i="19"/>
  <c r="AA54" i="19"/>
  <c r="AB54" i="19"/>
  <c r="AC54" i="19"/>
  <c r="AD54" i="19"/>
  <c r="AE54" i="19"/>
  <c r="A55" i="19"/>
  <c r="B55" i="19"/>
  <c r="C55" i="19"/>
  <c r="D55" i="19"/>
  <c r="E55" i="19"/>
  <c r="F55" i="19"/>
  <c r="G55" i="19"/>
  <c r="H55" i="19"/>
  <c r="I55" i="19"/>
  <c r="J55" i="19"/>
  <c r="K55" i="19"/>
  <c r="L55" i="19"/>
  <c r="M55" i="19"/>
  <c r="N55" i="19"/>
  <c r="O55" i="19"/>
  <c r="Q55" i="19"/>
  <c r="R55" i="19"/>
  <c r="S55" i="19"/>
  <c r="T55" i="19"/>
  <c r="U55" i="19"/>
  <c r="V55" i="19"/>
  <c r="W55" i="19"/>
  <c r="X55" i="19"/>
  <c r="Y55" i="19"/>
  <c r="Z55" i="19"/>
  <c r="AA55" i="19"/>
  <c r="AB55" i="19"/>
  <c r="AC55" i="19"/>
  <c r="AD55" i="19"/>
  <c r="AE55" i="19"/>
  <c r="A56" i="19"/>
  <c r="B56" i="19"/>
  <c r="C56" i="19"/>
  <c r="D56" i="19"/>
  <c r="E56" i="19"/>
  <c r="F56" i="19"/>
  <c r="G56" i="19"/>
  <c r="H56" i="19"/>
  <c r="I56" i="19"/>
  <c r="J56" i="19"/>
  <c r="K56" i="19"/>
  <c r="L56" i="19"/>
  <c r="M56" i="19"/>
  <c r="N56" i="19"/>
  <c r="O56" i="19"/>
  <c r="Q56" i="19"/>
  <c r="R56" i="19"/>
  <c r="S56" i="19"/>
  <c r="T56" i="19"/>
  <c r="U56" i="19"/>
  <c r="V56" i="19"/>
  <c r="W56" i="19"/>
  <c r="X56" i="19"/>
  <c r="Y56" i="19"/>
  <c r="Z56" i="19"/>
  <c r="AA56" i="19"/>
  <c r="AB56" i="19"/>
  <c r="AC56" i="19"/>
  <c r="AD56" i="19"/>
  <c r="AE56" i="19"/>
  <c r="A57" i="19"/>
  <c r="B57" i="19"/>
  <c r="C57" i="19"/>
  <c r="D57" i="19"/>
  <c r="E57" i="19"/>
  <c r="F57" i="19"/>
  <c r="G57" i="19"/>
  <c r="H57" i="19"/>
  <c r="I57" i="19"/>
  <c r="J57" i="19"/>
  <c r="K57" i="19"/>
  <c r="L57" i="19"/>
  <c r="M57" i="19"/>
  <c r="N57" i="19"/>
  <c r="O57" i="19"/>
  <c r="Q57" i="19"/>
  <c r="R57" i="19"/>
  <c r="S57" i="19"/>
  <c r="T57" i="19"/>
  <c r="U57" i="19"/>
  <c r="V57" i="19"/>
  <c r="W57" i="19"/>
  <c r="X57" i="19"/>
  <c r="Y57" i="19"/>
  <c r="Z57" i="19"/>
  <c r="AA57" i="19"/>
  <c r="AB57" i="19"/>
  <c r="AC57" i="19"/>
  <c r="AD57" i="19"/>
  <c r="AE57" i="19"/>
  <c r="A58" i="19"/>
  <c r="B58" i="19"/>
  <c r="C58" i="19"/>
  <c r="D58" i="19"/>
  <c r="E58" i="19"/>
  <c r="F58" i="19"/>
  <c r="G58" i="19"/>
  <c r="H58" i="19"/>
  <c r="I58" i="19"/>
  <c r="J58" i="19"/>
  <c r="K58" i="19"/>
  <c r="L58" i="19"/>
  <c r="M58" i="19"/>
  <c r="N58" i="19"/>
  <c r="O58" i="19"/>
  <c r="Q58" i="19"/>
  <c r="R58" i="19"/>
  <c r="S58" i="19"/>
  <c r="T58" i="19"/>
  <c r="U58" i="19"/>
  <c r="V58" i="19"/>
  <c r="W58" i="19"/>
  <c r="X58" i="19"/>
  <c r="Y58" i="19"/>
  <c r="Z58" i="19"/>
  <c r="AA58" i="19"/>
  <c r="AB58" i="19"/>
  <c r="AC58" i="19"/>
  <c r="AD58" i="19"/>
  <c r="AE58" i="19"/>
  <c r="A59" i="19"/>
  <c r="B59" i="19"/>
  <c r="C59" i="19"/>
  <c r="D59" i="19"/>
  <c r="E59" i="19"/>
  <c r="F59" i="19"/>
  <c r="G59" i="19"/>
  <c r="H59" i="19"/>
  <c r="I59" i="19"/>
  <c r="J59" i="19"/>
  <c r="K59" i="19"/>
  <c r="L59" i="19"/>
  <c r="M59" i="19"/>
  <c r="N59" i="19"/>
  <c r="O59" i="19"/>
  <c r="Q59" i="19"/>
  <c r="R59" i="19"/>
  <c r="S59" i="19"/>
  <c r="T59" i="19"/>
  <c r="U59" i="19"/>
  <c r="V59" i="19"/>
  <c r="W59" i="19"/>
  <c r="X59" i="19"/>
  <c r="Y59" i="19"/>
  <c r="Z59" i="19"/>
  <c r="AA59" i="19"/>
  <c r="AB59" i="19"/>
  <c r="AC59" i="19"/>
  <c r="AD59" i="19"/>
  <c r="AE59" i="19"/>
  <c r="A60" i="19"/>
  <c r="B60" i="19"/>
  <c r="C60" i="19"/>
  <c r="D60" i="19"/>
  <c r="E60" i="19"/>
  <c r="F60" i="19"/>
  <c r="G60" i="19"/>
  <c r="H60" i="19"/>
  <c r="I60" i="19"/>
  <c r="J60" i="19"/>
  <c r="K60" i="19"/>
  <c r="L60" i="19"/>
  <c r="M60" i="19"/>
  <c r="N60" i="19"/>
  <c r="O60" i="19"/>
  <c r="Q60" i="19"/>
  <c r="R60" i="19"/>
  <c r="S60" i="19"/>
  <c r="T60" i="19"/>
  <c r="U60" i="19"/>
  <c r="V60" i="19"/>
  <c r="W60" i="19"/>
  <c r="X60" i="19"/>
  <c r="Y60" i="19"/>
  <c r="Z60" i="19"/>
  <c r="AA60" i="19"/>
  <c r="AB60" i="19"/>
  <c r="AC60" i="19"/>
  <c r="AD60" i="19"/>
  <c r="AE60" i="19"/>
  <c r="A61" i="19"/>
  <c r="B61" i="19"/>
  <c r="C61" i="19"/>
  <c r="D61" i="19"/>
  <c r="E61" i="19"/>
  <c r="F61" i="19"/>
  <c r="G61" i="19"/>
  <c r="H61" i="19"/>
  <c r="I61" i="19"/>
  <c r="J61" i="19"/>
  <c r="K61" i="19"/>
  <c r="L61" i="19"/>
  <c r="M61" i="19"/>
  <c r="N61" i="19"/>
  <c r="O61" i="19"/>
  <c r="Q61" i="19"/>
  <c r="R61" i="19"/>
  <c r="S61" i="19"/>
  <c r="T61" i="19"/>
  <c r="U61" i="19"/>
  <c r="V61" i="19"/>
  <c r="W61" i="19"/>
  <c r="X61" i="19"/>
  <c r="Y61" i="19"/>
  <c r="Z61" i="19"/>
  <c r="AA61" i="19"/>
  <c r="AB61" i="19"/>
  <c r="AC61" i="19"/>
  <c r="AD61" i="19"/>
  <c r="AE61" i="19"/>
  <c r="A62" i="19"/>
  <c r="B62" i="19"/>
  <c r="C62" i="19"/>
  <c r="D62" i="19"/>
  <c r="E62" i="19"/>
  <c r="F62" i="19"/>
  <c r="G62" i="19"/>
  <c r="H62" i="19"/>
  <c r="I62" i="19"/>
  <c r="J62" i="19"/>
  <c r="K62" i="19"/>
  <c r="L62" i="19"/>
  <c r="M62" i="19"/>
  <c r="N62" i="19"/>
  <c r="O62" i="19"/>
  <c r="Q62" i="19"/>
  <c r="R62" i="19"/>
  <c r="S62" i="19"/>
  <c r="T62" i="19"/>
  <c r="U62" i="19"/>
  <c r="V62" i="19"/>
  <c r="W62" i="19"/>
  <c r="X62" i="19"/>
  <c r="Y62" i="19"/>
  <c r="Z62" i="19"/>
  <c r="AA62" i="19"/>
  <c r="AB62" i="19"/>
  <c r="AC62" i="19"/>
  <c r="AD62" i="19"/>
  <c r="AE62" i="19"/>
  <c r="A63" i="19"/>
  <c r="B63" i="19"/>
  <c r="C63" i="19"/>
  <c r="D63" i="19"/>
  <c r="E63" i="19"/>
  <c r="F63" i="19"/>
  <c r="G63" i="19"/>
  <c r="H63" i="19"/>
  <c r="I63" i="19"/>
  <c r="J63" i="19"/>
  <c r="K63" i="19"/>
  <c r="L63" i="19"/>
  <c r="M63" i="19"/>
  <c r="N63" i="19"/>
  <c r="O63" i="19"/>
  <c r="Q63" i="19"/>
  <c r="R63" i="19"/>
  <c r="S63" i="19"/>
  <c r="T63" i="19"/>
  <c r="U63" i="19"/>
  <c r="V63" i="19"/>
  <c r="W63" i="19"/>
  <c r="X63" i="19"/>
  <c r="Y63" i="19"/>
  <c r="Z63" i="19"/>
  <c r="AA63" i="19"/>
  <c r="AB63" i="19"/>
  <c r="AC63" i="19"/>
  <c r="AD63" i="19"/>
  <c r="AE63" i="19"/>
  <c r="A64" i="19"/>
  <c r="B64" i="19"/>
  <c r="C64" i="19"/>
  <c r="D64" i="19"/>
  <c r="E64" i="19"/>
  <c r="F64" i="19"/>
  <c r="G64" i="19"/>
  <c r="H64" i="19"/>
  <c r="I64" i="19"/>
  <c r="J64" i="19"/>
  <c r="K64" i="19"/>
  <c r="L64" i="19"/>
  <c r="M64" i="19"/>
  <c r="N64" i="19"/>
  <c r="O64" i="19"/>
  <c r="Q64" i="19"/>
  <c r="R64" i="19"/>
  <c r="S64" i="19"/>
  <c r="T64" i="19"/>
  <c r="U64" i="19"/>
  <c r="V64" i="19"/>
  <c r="W64" i="19"/>
  <c r="X64" i="19"/>
  <c r="Y64" i="19"/>
  <c r="Z64" i="19"/>
  <c r="AA64" i="19"/>
  <c r="AB64" i="19"/>
  <c r="AC64" i="19"/>
  <c r="AD64" i="19"/>
  <c r="AE64" i="19"/>
  <c r="A65" i="19"/>
  <c r="B65" i="19"/>
  <c r="C65" i="19"/>
  <c r="D65" i="19"/>
  <c r="E65" i="19"/>
  <c r="F65" i="19"/>
  <c r="G65" i="19"/>
  <c r="H65" i="19"/>
  <c r="I65" i="19"/>
  <c r="J65" i="19"/>
  <c r="K65" i="19"/>
  <c r="L65" i="19"/>
  <c r="M65" i="19"/>
  <c r="N65" i="19"/>
  <c r="O65" i="19"/>
  <c r="Q65" i="19"/>
  <c r="R65" i="19"/>
  <c r="S65" i="19"/>
  <c r="T65" i="19"/>
  <c r="U65" i="19"/>
  <c r="V65" i="19"/>
  <c r="W65" i="19"/>
  <c r="X65" i="19"/>
  <c r="Y65" i="19"/>
  <c r="Z65" i="19"/>
  <c r="AA65" i="19"/>
  <c r="AB65" i="19"/>
  <c r="AC65" i="19"/>
  <c r="AD65" i="19"/>
  <c r="AE65" i="19"/>
  <c r="A66" i="19"/>
  <c r="B66" i="19"/>
  <c r="C66" i="19"/>
  <c r="D66" i="19"/>
  <c r="E66" i="19"/>
  <c r="F66" i="19"/>
  <c r="G66" i="19"/>
  <c r="H66" i="19"/>
  <c r="I66" i="19"/>
  <c r="J66" i="19"/>
  <c r="K66" i="19"/>
  <c r="L66" i="19"/>
  <c r="M66" i="19"/>
  <c r="N66" i="19"/>
  <c r="O66" i="19"/>
  <c r="Q66" i="19"/>
  <c r="R66" i="19"/>
  <c r="S66" i="19"/>
  <c r="T66" i="19"/>
  <c r="U66" i="19"/>
  <c r="V66" i="19"/>
  <c r="W66" i="19"/>
  <c r="X66" i="19"/>
  <c r="Y66" i="19"/>
  <c r="Z66" i="19"/>
  <c r="AA66" i="19"/>
  <c r="AB66" i="19"/>
  <c r="AC66" i="19"/>
  <c r="AD66" i="19"/>
  <c r="AE66" i="19"/>
  <c r="A67" i="19"/>
  <c r="B67" i="19"/>
  <c r="C67" i="19"/>
  <c r="D67" i="19"/>
  <c r="E67" i="19"/>
  <c r="F67" i="19"/>
  <c r="G67" i="19"/>
  <c r="H67" i="19"/>
  <c r="I67" i="19"/>
  <c r="J67" i="19"/>
  <c r="K67" i="19"/>
  <c r="L67" i="19"/>
  <c r="M67" i="19"/>
  <c r="N67" i="19"/>
  <c r="O67" i="19"/>
  <c r="Q67" i="19"/>
  <c r="R67" i="19"/>
  <c r="S67" i="19"/>
  <c r="T67" i="19"/>
  <c r="U67" i="19"/>
  <c r="V67" i="19"/>
  <c r="W67" i="19"/>
  <c r="X67" i="19"/>
  <c r="Y67" i="19"/>
  <c r="Z67" i="19"/>
  <c r="AA67" i="19"/>
  <c r="AB67" i="19"/>
  <c r="AC67" i="19"/>
  <c r="AD67" i="19"/>
  <c r="AE67" i="19"/>
  <c r="A68" i="19"/>
  <c r="B68" i="19"/>
  <c r="C68" i="19"/>
  <c r="D68" i="19"/>
  <c r="E68" i="19"/>
  <c r="F68" i="19"/>
  <c r="G68" i="19"/>
  <c r="H68" i="19"/>
  <c r="I68" i="19"/>
  <c r="J68" i="19"/>
  <c r="K68" i="19"/>
  <c r="L68" i="19"/>
  <c r="M68" i="19"/>
  <c r="N68" i="19"/>
  <c r="O68" i="19"/>
  <c r="Q68" i="19"/>
  <c r="R68" i="19"/>
  <c r="S68" i="19"/>
  <c r="T68" i="19"/>
  <c r="U68" i="19"/>
  <c r="V68" i="19"/>
  <c r="W68" i="19"/>
  <c r="X68" i="19"/>
  <c r="Y68" i="19"/>
  <c r="Z68" i="19"/>
  <c r="AA68" i="19"/>
  <c r="AB68" i="19"/>
  <c r="AC68" i="19"/>
  <c r="AD68" i="19"/>
  <c r="AE68" i="19"/>
  <c r="A69" i="19"/>
  <c r="B69" i="19"/>
  <c r="C69" i="19"/>
  <c r="D69" i="19"/>
  <c r="E69" i="19"/>
  <c r="F69" i="19"/>
  <c r="G69" i="19"/>
  <c r="H69" i="19"/>
  <c r="I69" i="19"/>
  <c r="J69" i="19"/>
  <c r="K69" i="19"/>
  <c r="L69" i="19"/>
  <c r="M69" i="19"/>
  <c r="N69" i="19"/>
  <c r="O69" i="19"/>
  <c r="Q69" i="19"/>
  <c r="R69" i="19"/>
  <c r="S69" i="19"/>
  <c r="T69" i="19"/>
  <c r="U69" i="19"/>
  <c r="V69" i="19"/>
  <c r="W69" i="19"/>
  <c r="X69" i="19"/>
  <c r="Y69" i="19"/>
  <c r="Z69" i="19"/>
  <c r="AA69" i="19"/>
  <c r="AB69" i="19"/>
  <c r="AC69" i="19"/>
  <c r="AD69" i="19"/>
  <c r="AE69" i="19"/>
  <c r="A70" i="19"/>
  <c r="B70" i="19"/>
  <c r="C70" i="19"/>
  <c r="D70" i="19"/>
  <c r="E70" i="19"/>
  <c r="F70" i="19"/>
  <c r="G70" i="19"/>
  <c r="H70" i="19"/>
  <c r="I70" i="19"/>
  <c r="J70" i="19"/>
  <c r="K70" i="19"/>
  <c r="L70" i="19"/>
  <c r="M70" i="19"/>
  <c r="N70" i="19"/>
  <c r="O70" i="19"/>
  <c r="Q70" i="19"/>
  <c r="R70" i="19"/>
  <c r="S70" i="19"/>
  <c r="T70" i="19"/>
  <c r="U70" i="19"/>
  <c r="V70" i="19"/>
  <c r="W70" i="19"/>
  <c r="X70" i="19"/>
  <c r="Y70" i="19"/>
  <c r="Z70" i="19"/>
  <c r="AA70" i="19"/>
  <c r="AB70" i="19"/>
  <c r="AC70" i="19"/>
  <c r="AD70" i="19"/>
  <c r="AE70" i="19"/>
  <c r="A71" i="19"/>
  <c r="B71" i="19"/>
  <c r="C71" i="19"/>
  <c r="D71" i="19"/>
  <c r="E71" i="19"/>
  <c r="F71" i="19"/>
  <c r="G71" i="19"/>
  <c r="H71" i="19"/>
  <c r="I71" i="19"/>
  <c r="J71" i="19"/>
  <c r="K71" i="19"/>
  <c r="L71" i="19"/>
  <c r="M71" i="19"/>
  <c r="N71" i="19"/>
  <c r="O71" i="19"/>
  <c r="Q71" i="19"/>
  <c r="R71" i="19"/>
  <c r="S71" i="19"/>
  <c r="T71" i="19"/>
  <c r="U71" i="19"/>
  <c r="V71" i="19"/>
  <c r="W71" i="19"/>
  <c r="X71" i="19"/>
  <c r="Y71" i="19"/>
  <c r="Z71" i="19"/>
  <c r="AA71" i="19"/>
  <c r="AB71" i="19"/>
  <c r="AC71" i="19"/>
  <c r="AD71" i="19"/>
  <c r="AE71" i="19"/>
  <c r="A72" i="19"/>
  <c r="B72" i="19"/>
  <c r="C72" i="19"/>
  <c r="D72" i="19"/>
  <c r="E72" i="19"/>
  <c r="F72" i="19"/>
  <c r="G72" i="19"/>
  <c r="H72" i="19"/>
  <c r="I72" i="19"/>
  <c r="J72" i="19"/>
  <c r="K72" i="19"/>
  <c r="L72" i="19"/>
  <c r="M72" i="19"/>
  <c r="N72" i="19"/>
  <c r="O72" i="19"/>
  <c r="Q72" i="19"/>
  <c r="R72" i="19"/>
  <c r="S72" i="19"/>
  <c r="T72" i="19"/>
  <c r="U72" i="19"/>
  <c r="V72" i="19"/>
  <c r="W72" i="19"/>
  <c r="X72" i="19"/>
  <c r="Y72" i="19"/>
  <c r="Z72" i="19"/>
  <c r="AA72" i="19"/>
  <c r="AB72" i="19"/>
  <c r="AC72" i="19"/>
  <c r="AD72" i="19"/>
  <c r="AE72" i="19"/>
  <c r="A73" i="19"/>
  <c r="B73" i="19"/>
  <c r="C73" i="19"/>
  <c r="D73" i="19"/>
  <c r="E73" i="19"/>
  <c r="F73" i="19"/>
  <c r="G73" i="19"/>
  <c r="H73" i="19"/>
  <c r="I73" i="19"/>
  <c r="J73" i="19"/>
  <c r="K73" i="19"/>
  <c r="L73" i="19"/>
  <c r="M73" i="19"/>
  <c r="N73" i="19"/>
  <c r="O73" i="19"/>
  <c r="Q73" i="19"/>
  <c r="R73" i="19"/>
  <c r="S73" i="19"/>
  <c r="T73" i="19"/>
  <c r="U73" i="19"/>
  <c r="V73" i="19"/>
  <c r="W73" i="19"/>
  <c r="X73" i="19"/>
  <c r="Y73" i="19"/>
  <c r="Z73" i="19"/>
  <c r="AA73" i="19"/>
  <c r="AB73" i="19"/>
  <c r="AC73" i="19"/>
  <c r="AD73" i="19"/>
  <c r="AE73" i="19"/>
  <c r="A74" i="19"/>
  <c r="B74" i="19"/>
  <c r="C74" i="19"/>
  <c r="D74" i="19"/>
  <c r="E74" i="19"/>
  <c r="F74" i="19"/>
  <c r="G74" i="19"/>
  <c r="H74" i="19"/>
  <c r="I74" i="19"/>
  <c r="J74" i="19"/>
  <c r="K74" i="19"/>
  <c r="L74" i="19"/>
  <c r="M74" i="19"/>
  <c r="N74" i="19"/>
  <c r="O74" i="19"/>
  <c r="Q74" i="19"/>
  <c r="R74" i="19"/>
  <c r="S74" i="19"/>
  <c r="T74" i="19"/>
  <c r="U74" i="19"/>
  <c r="V74" i="19"/>
  <c r="W74" i="19"/>
  <c r="X74" i="19"/>
  <c r="Y74" i="19"/>
  <c r="Z74" i="19"/>
  <c r="AA74" i="19"/>
  <c r="AB74" i="19"/>
  <c r="AC74" i="19"/>
  <c r="AD74" i="19"/>
  <c r="AE74" i="19"/>
  <c r="A75" i="19"/>
  <c r="B75" i="19"/>
  <c r="C75" i="19"/>
  <c r="D75" i="19"/>
  <c r="E75" i="19"/>
  <c r="F75" i="19"/>
  <c r="G75" i="19"/>
  <c r="H75" i="19"/>
  <c r="I75" i="19"/>
  <c r="J75" i="19"/>
  <c r="K75" i="19"/>
  <c r="L75" i="19"/>
  <c r="M75" i="19"/>
  <c r="N75" i="19"/>
  <c r="O75" i="19"/>
  <c r="Q75" i="19"/>
  <c r="R75" i="19"/>
  <c r="S75" i="19"/>
  <c r="T75" i="19"/>
  <c r="U75" i="19"/>
  <c r="V75" i="19"/>
  <c r="W75" i="19"/>
  <c r="X75" i="19"/>
  <c r="Y75" i="19"/>
  <c r="Z75" i="19"/>
  <c r="AA75" i="19"/>
  <c r="AB75" i="19"/>
  <c r="AC75" i="19"/>
  <c r="AD75" i="19"/>
  <c r="AE75" i="19"/>
  <c r="A76" i="19"/>
  <c r="B76" i="19"/>
  <c r="C76" i="19"/>
  <c r="D76" i="19"/>
  <c r="E76" i="19"/>
  <c r="F76" i="19"/>
  <c r="G76" i="19"/>
  <c r="H76" i="19"/>
  <c r="I76" i="19"/>
  <c r="J76" i="19"/>
  <c r="K76" i="19"/>
  <c r="L76" i="19"/>
  <c r="M76" i="19"/>
  <c r="N76" i="19"/>
  <c r="O76" i="19"/>
  <c r="Q76" i="19"/>
  <c r="R76" i="19"/>
  <c r="S76" i="19"/>
  <c r="T76" i="19"/>
  <c r="U76" i="19"/>
  <c r="V76" i="19"/>
  <c r="W76" i="19"/>
  <c r="X76" i="19"/>
  <c r="Y76" i="19"/>
  <c r="Z76" i="19"/>
  <c r="AA76" i="19"/>
  <c r="AB76" i="19"/>
  <c r="AC76" i="19"/>
  <c r="AD76" i="19"/>
  <c r="AE76" i="19"/>
  <c r="A77" i="19"/>
  <c r="B77" i="19"/>
  <c r="C77" i="19"/>
  <c r="D77" i="19"/>
  <c r="E77" i="19"/>
  <c r="F77" i="19"/>
  <c r="G77" i="19"/>
  <c r="H77" i="19"/>
  <c r="I77" i="19"/>
  <c r="J77" i="19"/>
  <c r="K77" i="19"/>
  <c r="L77" i="19"/>
  <c r="M77" i="19"/>
  <c r="N77" i="19"/>
  <c r="O77" i="19"/>
  <c r="Q77" i="19"/>
  <c r="R77" i="19"/>
  <c r="S77" i="19"/>
  <c r="T77" i="19"/>
  <c r="U77" i="19"/>
  <c r="V77" i="19"/>
  <c r="W77" i="19"/>
  <c r="X77" i="19"/>
  <c r="Y77" i="19"/>
  <c r="Z77" i="19"/>
  <c r="AA77" i="19"/>
  <c r="AB77" i="19"/>
  <c r="AC77" i="19"/>
  <c r="AD77" i="19"/>
  <c r="AE77" i="19"/>
  <c r="A78" i="19"/>
  <c r="B78" i="19"/>
  <c r="C78" i="19"/>
  <c r="D78" i="19"/>
  <c r="E78" i="19"/>
  <c r="F78" i="19"/>
  <c r="G78" i="19"/>
  <c r="H78" i="19"/>
  <c r="I78" i="19"/>
  <c r="J78" i="19"/>
  <c r="K78" i="19"/>
  <c r="L78" i="19"/>
  <c r="M78" i="19"/>
  <c r="N78" i="19"/>
  <c r="O78" i="19"/>
  <c r="Q78" i="19"/>
  <c r="R78" i="19"/>
  <c r="S78" i="19"/>
  <c r="T78" i="19"/>
  <c r="U78" i="19"/>
  <c r="V78" i="19"/>
  <c r="W78" i="19"/>
  <c r="X78" i="19"/>
  <c r="Y78" i="19"/>
  <c r="Z78" i="19"/>
  <c r="AA78" i="19"/>
  <c r="AB78" i="19"/>
  <c r="AC78" i="19"/>
  <c r="AD78" i="19"/>
  <c r="AE78" i="19"/>
  <c r="A79" i="19"/>
  <c r="B79" i="19"/>
  <c r="C79" i="19"/>
  <c r="D79" i="19"/>
  <c r="E79" i="19"/>
  <c r="F79" i="19"/>
  <c r="G79" i="19"/>
  <c r="H79" i="19"/>
  <c r="I79" i="19"/>
  <c r="J79" i="19"/>
  <c r="K79" i="19"/>
  <c r="L79" i="19"/>
  <c r="M79" i="19"/>
  <c r="N79" i="19"/>
  <c r="O79" i="19"/>
  <c r="Q79" i="19"/>
  <c r="R79" i="19"/>
  <c r="S79" i="19"/>
  <c r="T79" i="19"/>
  <c r="U79" i="19"/>
  <c r="V79" i="19"/>
  <c r="W79" i="19"/>
  <c r="X79" i="19"/>
  <c r="Y79" i="19"/>
  <c r="Z79" i="19"/>
  <c r="AA79" i="19"/>
  <c r="AB79" i="19"/>
  <c r="AC79" i="19"/>
  <c r="AD79" i="19"/>
  <c r="AE79" i="19"/>
  <c r="A80" i="19"/>
  <c r="B80" i="19"/>
  <c r="C80" i="19"/>
  <c r="D80" i="19"/>
  <c r="E80" i="19"/>
  <c r="F80" i="19"/>
  <c r="G80" i="19"/>
  <c r="H80" i="19"/>
  <c r="I80" i="19"/>
  <c r="J80" i="19"/>
  <c r="K80" i="19"/>
  <c r="L80" i="19"/>
  <c r="M80" i="19"/>
  <c r="N80" i="19"/>
  <c r="O80" i="19"/>
  <c r="Q80" i="19"/>
  <c r="R80" i="19"/>
  <c r="S80" i="19"/>
  <c r="T80" i="19"/>
  <c r="U80" i="19"/>
  <c r="V80" i="19"/>
  <c r="W80" i="19"/>
  <c r="X80" i="19"/>
  <c r="Y80" i="19"/>
  <c r="Z80" i="19"/>
  <c r="AA80" i="19"/>
  <c r="AB80" i="19"/>
  <c r="AC80" i="19"/>
  <c r="AD80" i="19"/>
  <c r="AE80" i="19"/>
  <c r="A81" i="19"/>
  <c r="B81" i="19"/>
  <c r="C81" i="19"/>
  <c r="D81" i="19"/>
  <c r="E81" i="19"/>
  <c r="F81" i="19"/>
  <c r="G81" i="19"/>
  <c r="H81" i="19"/>
  <c r="I81" i="19"/>
  <c r="J81" i="19"/>
  <c r="K81" i="19"/>
  <c r="L81" i="19"/>
  <c r="M81" i="19"/>
  <c r="N81" i="19"/>
  <c r="O81" i="19"/>
  <c r="Q81" i="19"/>
  <c r="R81" i="19"/>
  <c r="S81" i="19"/>
  <c r="T81" i="19"/>
  <c r="U81" i="19"/>
  <c r="V81" i="19"/>
  <c r="W81" i="19"/>
  <c r="X81" i="19"/>
  <c r="Y81" i="19"/>
  <c r="Z81" i="19"/>
  <c r="AA81" i="19"/>
  <c r="AB81" i="19"/>
  <c r="AC81" i="19"/>
  <c r="AD81" i="19"/>
  <c r="AE81" i="19"/>
  <c r="A82" i="19"/>
  <c r="B82" i="19"/>
  <c r="C82" i="19"/>
  <c r="D82" i="19"/>
  <c r="E82" i="19"/>
  <c r="F82" i="19"/>
  <c r="G82" i="19"/>
  <c r="H82" i="19"/>
  <c r="I82" i="19"/>
  <c r="J82" i="19"/>
  <c r="K82" i="19"/>
  <c r="L82" i="19"/>
  <c r="M82" i="19"/>
  <c r="N82" i="19"/>
  <c r="O82" i="19"/>
  <c r="Q82" i="19"/>
  <c r="R82" i="19"/>
  <c r="S82" i="19"/>
  <c r="T82" i="19"/>
  <c r="U82" i="19"/>
  <c r="V82" i="19"/>
  <c r="W82" i="19"/>
  <c r="X82" i="19"/>
  <c r="Y82" i="19"/>
  <c r="Z82" i="19"/>
  <c r="AA82" i="19"/>
  <c r="AB82" i="19"/>
  <c r="AC82" i="19"/>
  <c r="AD82" i="19"/>
  <c r="AE82" i="19"/>
  <c r="A83" i="19"/>
  <c r="B83" i="19"/>
  <c r="C83" i="19"/>
  <c r="D83" i="19"/>
  <c r="E83" i="19"/>
  <c r="F83" i="19"/>
  <c r="G83" i="19"/>
  <c r="H83" i="19"/>
  <c r="I83" i="19"/>
  <c r="J83" i="19"/>
  <c r="K83" i="19"/>
  <c r="L83" i="19"/>
  <c r="M83" i="19"/>
  <c r="N83" i="19"/>
  <c r="O83" i="19"/>
  <c r="Q83" i="19"/>
  <c r="R83" i="19"/>
  <c r="S83" i="19"/>
  <c r="T83" i="19"/>
  <c r="U83" i="19"/>
  <c r="V83" i="19"/>
  <c r="W83" i="19"/>
  <c r="X83" i="19"/>
  <c r="Y83" i="19"/>
  <c r="Z83" i="19"/>
  <c r="AA83" i="19"/>
  <c r="AB83" i="19"/>
  <c r="AC83" i="19"/>
  <c r="AD83" i="19"/>
  <c r="AE83" i="19"/>
  <c r="A84" i="19"/>
  <c r="B84" i="19"/>
  <c r="C84" i="19"/>
  <c r="D84" i="19"/>
  <c r="E84" i="19"/>
  <c r="F84" i="19"/>
  <c r="G84" i="19"/>
  <c r="H84" i="19"/>
  <c r="I84" i="19"/>
  <c r="J84" i="19"/>
  <c r="K84" i="19"/>
  <c r="L84" i="19"/>
  <c r="M84" i="19"/>
  <c r="N84" i="19"/>
  <c r="O84" i="19"/>
  <c r="Q84" i="19"/>
  <c r="R84" i="19"/>
  <c r="S84" i="19"/>
  <c r="T84" i="19"/>
  <c r="U84" i="19"/>
  <c r="V84" i="19"/>
  <c r="W84" i="19"/>
  <c r="X84" i="19"/>
  <c r="Y84" i="19"/>
  <c r="Z84" i="19"/>
  <c r="AA84" i="19"/>
  <c r="AB84" i="19"/>
  <c r="AC84" i="19"/>
  <c r="AD84" i="19"/>
  <c r="AE84" i="19"/>
  <c r="A85" i="19"/>
  <c r="B85" i="19"/>
  <c r="C85" i="19"/>
  <c r="D85" i="19"/>
  <c r="E85" i="19"/>
  <c r="F85" i="19"/>
  <c r="G85" i="19"/>
  <c r="H85" i="19"/>
  <c r="I85" i="19"/>
  <c r="J85" i="19"/>
  <c r="K85" i="19"/>
  <c r="L85" i="19"/>
  <c r="M85" i="19"/>
  <c r="N85" i="19"/>
  <c r="O85" i="19"/>
  <c r="Q85" i="19"/>
  <c r="R85" i="19"/>
  <c r="S85" i="19"/>
  <c r="T85" i="19"/>
  <c r="U85" i="19"/>
  <c r="V85" i="19"/>
  <c r="W85" i="19"/>
  <c r="X85" i="19"/>
  <c r="Y85" i="19"/>
  <c r="Z85" i="19"/>
  <c r="AA85" i="19"/>
  <c r="AB85" i="19"/>
  <c r="AC85" i="19"/>
  <c r="AD85" i="19"/>
  <c r="AE85" i="19"/>
  <c r="A86" i="19"/>
  <c r="B86" i="19"/>
  <c r="C86" i="19"/>
  <c r="D86" i="19"/>
  <c r="E86" i="19"/>
  <c r="F86" i="19"/>
  <c r="G86" i="19"/>
  <c r="H86" i="19"/>
  <c r="I86" i="19"/>
  <c r="J86" i="19"/>
  <c r="K86" i="19"/>
  <c r="L86" i="19"/>
  <c r="M86" i="19"/>
  <c r="N86" i="19"/>
  <c r="O86" i="19"/>
  <c r="Q86" i="19"/>
  <c r="R86" i="19"/>
  <c r="S86" i="19"/>
  <c r="T86" i="19"/>
  <c r="U86" i="19"/>
  <c r="V86" i="19"/>
  <c r="W86" i="19"/>
  <c r="X86" i="19"/>
  <c r="Y86" i="19"/>
  <c r="Z86" i="19"/>
  <c r="AA86" i="19"/>
  <c r="AB86" i="19"/>
  <c r="AC86" i="19"/>
  <c r="AD86" i="19"/>
  <c r="AE86" i="19"/>
  <c r="A87" i="19"/>
  <c r="B87" i="19"/>
  <c r="C87" i="19"/>
  <c r="D87" i="19"/>
  <c r="E87" i="19"/>
  <c r="F87" i="19"/>
  <c r="G87" i="19"/>
  <c r="H87" i="19"/>
  <c r="I87" i="19"/>
  <c r="J87" i="19"/>
  <c r="K87" i="19"/>
  <c r="L87" i="19"/>
  <c r="M87" i="19"/>
  <c r="N87" i="19"/>
  <c r="O87" i="19"/>
  <c r="Q87" i="19"/>
  <c r="R87" i="19"/>
  <c r="S87" i="19"/>
  <c r="T87" i="19"/>
  <c r="U87" i="19"/>
  <c r="V87" i="19"/>
  <c r="W87" i="19"/>
  <c r="X87" i="19"/>
  <c r="Y87" i="19"/>
  <c r="Z87" i="19"/>
  <c r="AA87" i="19"/>
  <c r="AB87" i="19"/>
  <c r="AC87" i="19"/>
  <c r="AD87" i="19"/>
  <c r="AE87" i="19"/>
  <c r="A88" i="19"/>
  <c r="B88" i="19"/>
  <c r="C88" i="19"/>
  <c r="D88" i="19"/>
  <c r="E88" i="19"/>
  <c r="F88" i="19"/>
  <c r="G88" i="19"/>
  <c r="H88" i="19"/>
  <c r="I88" i="19"/>
  <c r="J88" i="19"/>
  <c r="K88" i="19"/>
  <c r="L88" i="19"/>
  <c r="M88" i="19"/>
  <c r="N88" i="19"/>
  <c r="O88" i="19"/>
  <c r="Q88" i="19"/>
  <c r="R88" i="19"/>
  <c r="S88" i="19"/>
  <c r="T88" i="19"/>
  <c r="U88" i="19"/>
  <c r="V88" i="19"/>
  <c r="W88" i="19"/>
  <c r="X88" i="19"/>
  <c r="Y88" i="19"/>
  <c r="Z88" i="19"/>
  <c r="AA88" i="19"/>
  <c r="AB88" i="19"/>
  <c r="AC88" i="19"/>
  <c r="AD88" i="19"/>
  <c r="AE88" i="19"/>
  <c r="A89" i="19"/>
  <c r="B89" i="19"/>
  <c r="C89" i="19"/>
  <c r="D89" i="19"/>
  <c r="E89" i="19"/>
  <c r="F89" i="19"/>
  <c r="G89" i="19"/>
  <c r="H89" i="19"/>
  <c r="I89" i="19"/>
  <c r="J89" i="19"/>
  <c r="K89" i="19"/>
  <c r="L89" i="19"/>
  <c r="M89" i="19"/>
  <c r="N89" i="19"/>
  <c r="O89" i="19"/>
  <c r="Q89" i="19"/>
  <c r="R89" i="19"/>
  <c r="S89" i="19"/>
  <c r="T89" i="19"/>
  <c r="U89" i="19"/>
  <c r="V89" i="19"/>
  <c r="W89" i="19"/>
  <c r="X89" i="19"/>
  <c r="Y89" i="19"/>
  <c r="Z89" i="19"/>
  <c r="AA89" i="19"/>
  <c r="AB89" i="19"/>
  <c r="AC89" i="19"/>
  <c r="AD89" i="19"/>
  <c r="AE89" i="19"/>
  <c r="A90" i="19"/>
  <c r="B90" i="19"/>
  <c r="C90" i="19"/>
  <c r="D90" i="19"/>
  <c r="E90" i="19"/>
  <c r="F90" i="19"/>
  <c r="G90" i="19"/>
  <c r="H90" i="19"/>
  <c r="I90" i="19"/>
  <c r="J90" i="19"/>
  <c r="K90" i="19"/>
  <c r="L90" i="19"/>
  <c r="M90" i="19"/>
  <c r="N90" i="19"/>
  <c r="O90" i="19"/>
  <c r="Q90" i="19"/>
  <c r="R90" i="19"/>
  <c r="S90" i="19"/>
  <c r="T90" i="19"/>
  <c r="U90" i="19"/>
  <c r="V90" i="19"/>
  <c r="W90" i="19"/>
  <c r="X90" i="19"/>
  <c r="Y90" i="19"/>
  <c r="Z90" i="19"/>
  <c r="AA90" i="19"/>
  <c r="AB90" i="19"/>
  <c r="AC90" i="19"/>
  <c r="AD90" i="19"/>
  <c r="AE90" i="19"/>
  <c r="A91" i="19"/>
  <c r="B91" i="19"/>
  <c r="C91" i="19"/>
  <c r="D91" i="19"/>
  <c r="E91" i="19"/>
  <c r="F91" i="19"/>
  <c r="G91" i="19"/>
  <c r="H91" i="19"/>
  <c r="I91" i="19"/>
  <c r="J91" i="19"/>
  <c r="K91" i="19"/>
  <c r="L91" i="19"/>
  <c r="M91" i="19"/>
  <c r="N91" i="19"/>
  <c r="O91" i="19"/>
  <c r="Q91" i="19"/>
  <c r="R91" i="19"/>
  <c r="S91" i="19"/>
  <c r="T91" i="19"/>
  <c r="U91" i="19"/>
  <c r="V91" i="19"/>
  <c r="W91" i="19"/>
  <c r="X91" i="19"/>
  <c r="Y91" i="19"/>
  <c r="Z91" i="19"/>
  <c r="AA91" i="19"/>
  <c r="AB91" i="19"/>
  <c r="AC91" i="19"/>
  <c r="AD91" i="19"/>
  <c r="AE91" i="19"/>
  <c r="A92" i="19"/>
  <c r="B92" i="19"/>
  <c r="C92" i="19"/>
  <c r="D92" i="19"/>
  <c r="E92" i="19"/>
  <c r="F92" i="19"/>
  <c r="G92" i="19"/>
  <c r="H92" i="19"/>
  <c r="I92" i="19"/>
  <c r="J92" i="19"/>
  <c r="K92" i="19"/>
  <c r="L92" i="19"/>
  <c r="M92" i="19"/>
  <c r="N92" i="19"/>
  <c r="O92" i="19"/>
  <c r="Q92" i="19"/>
  <c r="R92" i="19"/>
  <c r="S92" i="19"/>
  <c r="T92" i="19"/>
  <c r="U92" i="19"/>
  <c r="V92" i="19"/>
  <c r="W92" i="19"/>
  <c r="X92" i="19"/>
  <c r="Y92" i="19"/>
  <c r="Z92" i="19"/>
  <c r="AA92" i="19"/>
  <c r="AB92" i="19"/>
  <c r="AC92" i="19"/>
  <c r="AD92" i="19"/>
  <c r="AE92" i="19"/>
  <c r="A93" i="19"/>
  <c r="B93" i="19"/>
  <c r="C93" i="19"/>
  <c r="D93" i="19"/>
  <c r="E93" i="19"/>
  <c r="F93" i="19"/>
  <c r="G93" i="19"/>
  <c r="H93" i="19"/>
  <c r="I93" i="19"/>
  <c r="J93" i="19"/>
  <c r="K93" i="19"/>
  <c r="L93" i="19"/>
  <c r="M93" i="19"/>
  <c r="N93" i="19"/>
  <c r="O93" i="19"/>
  <c r="Q93" i="19"/>
  <c r="R93" i="19"/>
  <c r="S93" i="19"/>
  <c r="T93" i="19"/>
  <c r="U93" i="19"/>
  <c r="V93" i="19"/>
  <c r="W93" i="19"/>
  <c r="X93" i="19"/>
  <c r="Y93" i="19"/>
  <c r="Z93" i="19"/>
  <c r="AA93" i="19"/>
  <c r="AB93" i="19"/>
  <c r="AC93" i="19"/>
  <c r="AD93" i="19"/>
  <c r="AE93" i="19"/>
  <c r="A94" i="19"/>
  <c r="B94" i="19"/>
  <c r="C94" i="19"/>
  <c r="D94" i="19"/>
  <c r="E94" i="19"/>
  <c r="F94" i="19"/>
  <c r="G94" i="19"/>
  <c r="H94" i="19"/>
  <c r="I94" i="19"/>
  <c r="J94" i="19"/>
  <c r="K94" i="19"/>
  <c r="L94" i="19"/>
  <c r="M94" i="19"/>
  <c r="N94" i="19"/>
  <c r="O94" i="19"/>
  <c r="Q94" i="19"/>
  <c r="R94" i="19"/>
  <c r="S94" i="19"/>
  <c r="T94" i="19"/>
  <c r="U94" i="19"/>
  <c r="V94" i="19"/>
  <c r="W94" i="19"/>
  <c r="X94" i="19"/>
  <c r="Y94" i="19"/>
  <c r="Z94" i="19"/>
  <c r="AA94" i="19"/>
  <c r="AB94" i="19"/>
  <c r="AC94" i="19"/>
  <c r="AD94" i="19"/>
  <c r="AE94" i="19"/>
  <c r="A95" i="19"/>
  <c r="B95" i="19"/>
  <c r="C95" i="19"/>
  <c r="D95" i="19"/>
  <c r="E95" i="19"/>
  <c r="F95" i="19"/>
  <c r="G95" i="19"/>
  <c r="H95" i="19"/>
  <c r="I95" i="19"/>
  <c r="J95" i="19"/>
  <c r="K95" i="19"/>
  <c r="L95" i="19"/>
  <c r="M95" i="19"/>
  <c r="N95" i="19"/>
  <c r="O95" i="19"/>
  <c r="Q95" i="19"/>
  <c r="R95" i="19"/>
  <c r="S95" i="19"/>
  <c r="T95" i="19"/>
  <c r="U95" i="19"/>
  <c r="V95" i="19"/>
  <c r="W95" i="19"/>
  <c r="X95" i="19"/>
  <c r="Y95" i="19"/>
  <c r="Z95" i="19"/>
  <c r="AA95" i="19"/>
  <c r="AB95" i="19"/>
  <c r="AC95" i="19"/>
  <c r="AD95" i="19"/>
  <c r="AE95" i="19"/>
  <c r="A96" i="19"/>
  <c r="B96" i="19"/>
  <c r="C96" i="19"/>
  <c r="D96" i="19"/>
  <c r="E96" i="19"/>
  <c r="F96" i="19"/>
  <c r="G96" i="19"/>
  <c r="H96" i="19"/>
  <c r="I96" i="19"/>
  <c r="J96" i="19"/>
  <c r="K96" i="19"/>
  <c r="L96" i="19"/>
  <c r="M96" i="19"/>
  <c r="N96" i="19"/>
  <c r="O96" i="19"/>
  <c r="Q96" i="19"/>
  <c r="R96" i="19"/>
  <c r="S96" i="19"/>
  <c r="T96" i="19"/>
  <c r="U96" i="19"/>
  <c r="V96" i="19"/>
  <c r="W96" i="19"/>
  <c r="X96" i="19"/>
  <c r="Y96" i="19"/>
  <c r="Z96" i="19"/>
  <c r="AA96" i="19"/>
  <c r="AB96" i="19"/>
  <c r="AC96" i="19"/>
  <c r="AD96" i="19"/>
  <c r="AE96" i="19"/>
  <c r="A97" i="19"/>
  <c r="B97" i="19"/>
  <c r="C97" i="19"/>
  <c r="D97" i="19"/>
  <c r="E97" i="19"/>
  <c r="F97" i="19"/>
  <c r="G97" i="19"/>
  <c r="H97" i="19"/>
  <c r="I97" i="19"/>
  <c r="J97" i="19"/>
  <c r="K97" i="19"/>
  <c r="L97" i="19"/>
  <c r="M97" i="19"/>
  <c r="N97" i="19"/>
  <c r="O97" i="19"/>
  <c r="Q97" i="19"/>
  <c r="R97" i="19"/>
  <c r="S97" i="19"/>
  <c r="T97" i="19"/>
  <c r="U97" i="19"/>
  <c r="V97" i="19"/>
  <c r="W97" i="19"/>
  <c r="X97" i="19"/>
  <c r="Y97" i="19"/>
  <c r="Z97" i="19"/>
  <c r="AA97" i="19"/>
  <c r="AB97" i="19"/>
  <c r="AC97" i="19"/>
  <c r="AD97" i="19"/>
  <c r="AE97" i="19"/>
  <c r="A98" i="19"/>
  <c r="B98" i="19"/>
  <c r="C98" i="19"/>
  <c r="D98" i="19"/>
  <c r="E98" i="19"/>
  <c r="F98" i="19"/>
  <c r="G98" i="19"/>
  <c r="H98" i="19"/>
  <c r="I98" i="19"/>
  <c r="J98" i="19"/>
  <c r="K98" i="19"/>
  <c r="L98" i="19"/>
  <c r="M98" i="19"/>
  <c r="N98" i="19"/>
  <c r="O98" i="19"/>
  <c r="Q98" i="19"/>
  <c r="R98" i="19"/>
  <c r="S98" i="19"/>
  <c r="T98" i="19"/>
  <c r="U98" i="19"/>
  <c r="V98" i="19"/>
  <c r="W98" i="19"/>
  <c r="X98" i="19"/>
  <c r="Y98" i="19"/>
  <c r="Z98" i="19"/>
  <c r="AA98" i="19"/>
  <c r="AB98" i="19"/>
  <c r="AC98" i="19"/>
  <c r="AD98" i="19"/>
  <c r="AE98" i="19"/>
  <c r="A99" i="19"/>
  <c r="B99" i="19"/>
  <c r="C99" i="19"/>
  <c r="D99" i="19"/>
  <c r="E99" i="19"/>
  <c r="F99" i="19"/>
  <c r="G99" i="19"/>
  <c r="H99" i="19"/>
  <c r="I99" i="19"/>
  <c r="J99" i="19"/>
  <c r="K99" i="19"/>
  <c r="L99" i="19"/>
  <c r="M99" i="19"/>
  <c r="N99" i="19"/>
  <c r="O99" i="19"/>
  <c r="Q99" i="19"/>
  <c r="R99" i="19"/>
  <c r="S99" i="19"/>
  <c r="T99" i="19"/>
  <c r="U99" i="19"/>
  <c r="V99" i="19"/>
  <c r="W99" i="19"/>
  <c r="X99" i="19"/>
  <c r="Y99" i="19"/>
  <c r="Z99" i="19"/>
  <c r="AA99" i="19"/>
  <c r="AB99" i="19"/>
  <c r="AC99" i="19"/>
  <c r="AD99" i="19"/>
  <c r="AE99" i="19"/>
  <c r="A100" i="19"/>
  <c r="B100" i="19"/>
  <c r="C100" i="19"/>
  <c r="D100" i="19"/>
  <c r="E100" i="19"/>
  <c r="F100" i="19"/>
  <c r="G100" i="19"/>
  <c r="H100" i="19"/>
  <c r="I100" i="19"/>
  <c r="J100" i="19"/>
  <c r="K100" i="19"/>
  <c r="L100" i="19"/>
  <c r="M100" i="19"/>
  <c r="N100" i="19"/>
  <c r="O100" i="19"/>
  <c r="Q100" i="19"/>
  <c r="R100" i="19"/>
  <c r="S100" i="19"/>
  <c r="T100" i="19"/>
  <c r="U100" i="19"/>
  <c r="V100" i="19"/>
  <c r="W100" i="19"/>
  <c r="X100" i="19"/>
  <c r="Y100" i="19"/>
  <c r="Z100" i="19"/>
  <c r="AA100" i="19"/>
  <c r="AB100" i="19"/>
  <c r="AC100" i="19"/>
  <c r="AD100" i="19"/>
  <c r="AE100" i="19"/>
  <c r="A101" i="19"/>
  <c r="B101" i="19"/>
  <c r="C101" i="19"/>
  <c r="D101" i="19"/>
  <c r="E101" i="19"/>
  <c r="F101" i="19"/>
  <c r="G101" i="19"/>
  <c r="H101" i="19"/>
  <c r="I101" i="19"/>
  <c r="J101" i="19"/>
  <c r="K101" i="19"/>
  <c r="L101" i="19"/>
  <c r="M101" i="19"/>
  <c r="N101" i="19"/>
  <c r="O101" i="19"/>
  <c r="Q101" i="19"/>
  <c r="R101" i="19"/>
  <c r="S101" i="19"/>
  <c r="T101" i="19"/>
  <c r="U101" i="19"/>
  <c r="V101" i="19"/>
  <c r="W101" i="19"/>
  <c r="X101" i="19"/>
  <c r="Y101" i="19"/>
  <c r="Z101" i="19"/>
  <c r="AA101" i="19"/>
  <c r="AB101" i="19"/>
  <c r="AC101" i="19"/>
  <c r="AD101" i="19"/>
  <c r="AE101" i="19"/>
  <c r="A102" i="19"/>
  <c r="B102" i="19"/>
  <c r="C102" i="19"/>
  <c r="D102" i="19"/>
  <c r="E102" i="19"/>
  <c r="F102" i="19"/>
  <c r="G102" i="19"/>
  <c r="H102" i="19"/>
  <c r="I102" i="19"/>
  <c r="J102" i="19"/>
  <c r="K102" i="19"/>
  <c r="L102" i="19"/>
  <c r="M102" i="19"/>
  <c r="N102" i="19"/>
  <c r="O102" i="19"/>
  <c r="Q102" i="19"/>
  <c r="R102" i="19"/>
  <c r="S102" i="19"/>
  <c r="T102" i="19"/>
  <c r="U102" i="19"/>
  <c r="V102" i="19"/>
  <c r="W102" i="19"/>
  <c r="X102" i="19"/>
  <c r="Y102" i="19"/>
  <c r="Z102" i="19"/>
  <c r="AA102" i="19"/>
  <c r="AB102" i="19"/>
  <c r="AC102" i="19"/>
  <c r="AD102" i="19"/>
  <c r="AE102" i="19"/>
  <c r="A103" i="19"/>
  <c r="B103" i="19"/>
  <c r="C103" i="19"/>
  <c r="D103" i="19"/>
  <c r="E103" i="19"/>
  <c r="F103" i="19"/>
  <c r="G103" i="19"/>
  <c r="H103" i="19"/>
  <c r="I103" i="19"/>
  <c r="J103" i="19"/>
  <c r="K103" i="19"/>
  <c r="L103" i="19"/>
  <c r="M103" i="19"/>
  <c r="N103" i="19"/>
  <c r="O103" i="19"/>
  <c r="Q103" i="19"/>
  <c r="R103" i="19"/>
  <c r="S103" i="19"/>
  <c r="T103" i="19"/>
  <c r="U103" i="19"/>
  <c r="V103" i="19"/>
  <c r="W103" i="19"/>
  <c r="X103" i="19"/>
  <c r="Y103" i="19"/>
  <c r="Z103" i="19"/>
  <c r="AA103" i="19"/>
  <c r="AB103" i="19"/>
  <c r="AC103" i="19"/>
  <c r="AD103" i="19"/>
  <c r="AE103" i="19"/>
  <c r="A104" i="19"/>
  <c r="B104" i="19"/>
  <c r="C104" i="19"/>
  <c r="D104" i="19"/>
  <c r="E104" i="19"/>
  <c r="F104" i="19"/>
  <c r="G104" i="19"/>
  <c r="H104" i="19"/>
  <c r="I104" i="19"/>
  <c r="J104" i="19"/>
  <c r="K104" i="19"/>
  <c r="L104" i="19"/>
  <c r="M104" i="19"/>
  <c r="N104" i="19"/>
  <c r="O104" i="19"/>
  <c r="Q104" i="19"/>
  <c r="R104" i="19"/>
  <c r="S104" i="19"/>
  <c r="T104" i="19"/>
  <c r="U104" i="19"/>
  <c r="V104" i="19"/>
  <c r="W104" i="19"/>
  <c r="X104" i="19"/>
  <c r="Y104" i="19"/>
  <c r="Z104" i="19"/>
  <c r="AA104" i="19"/>
  <c r="AB104" i="19"/>
  <c r="AC104" i="19"/>
  <c r="AD104" i="19"/>
  <c r="AE104" i="19"/>
  <c r="A105" i="19"/>
  <c r="B105" i="19"/>
  <c r="C105" i="19"/>
  <c r="D105" i="19"/>
  <c r="E105" i="19"/>
  <c r="F105" i="19"/>
  <c r="G105" i="19"/>
  <c r="H105" i="19"/>
  <c r="I105" i="19"/>
  <c r="J105" i="19"/>
  <c r="K105" i="19"/>
  <c r="L105" i="19"/>
  <c r="M105" i="19"/>
  <c r="N105" i="19"/>
  <c r="O105" i="19"/>
  <c r="Q105" i="19"/>
  <c r="R105" i="19"/>
  <c r="S105" i="19"/>
  <c r="T105" i="19"/>
  <c r="U105" i="19"/>
  <c r="V105" i="19"/>
  <c r="W105" i="19"/>
  <c r="X105" i="19"/>
  <c r="Y105" i="19"/>
  <c r="Z105" i="19"/>
  <c r="AA105" i="19"/>
  <c r="AB105" i="19"/>
  <c r="AC105" i="19"/>
  <c r="AD105" i="19"/>
  <c r="AE105" i="19"/>
  <c r="A106" i="19"/>
  <c r="B106" i="19"/>
  <c r="C106" i="19"/>
  <c r="D106" i="19"/>
  <c r="E106" i="19"/>
  <c r="F106" i="19"/>
  <c r="G106" i="19"/>
  <c r="H106" i="19"/>
  <c r="I106" i="19"/>
  <c r="J106" i="19"/>
  <c r="K106" i="19"/>
  <c r="L106" i="19"/>
  <c r="M106" i="19"/>
  <c r="N106" i="19"/>
  <c r="O106" i="19"/>
  <c r="Q106" i="19"/>
  <c r="R106" i="19"/>
  <c r="S106" i="19"/>
  <c r="T106" i="19"/>
  <c r="U106" i="19"/>
  <c r="V106" i="19"/>
  <c r="W106" i="19"/>
  <c r="X106" i="19"/>
  <c r="Y106" i="19"/>
  <c r="Z106" i="19"/>
  <c r="AA106" i="19"/>
  <c r="AB106" i="19"/>
  <c r="AC106" i="19"/>
  <c r="AD106" i="19"/>
  <c r="AE106" i="19"/>
  <c r="A107" i="19"/>
  <c r="B107" i="19"/>
  <c r="C107" i="19"/>
  <c r="D107" i="19"/>
  <c r="E107" i="19"/>
  <c r="F107" i="19"/>
  <c r="G107" i="19"/>
  <c r="H107" i="19"/>
  <c r="I107" i="19"/>
  <c r="J107" i="19"/>
  <c r="K107" i="19"/>
  <c r="L107" i="19"/>
  <c r="M107" i="19"/>
  <c r="N107" i="19"/>
  <c r="O107" i="19"/>
  <c r="Q107" i="19"/>
  <c r="R107" i="19"/>
  <c r="S107" i="19"/>
  <c r="T107" i="19"/>
  <c r="U107" i="19"/>
  <c r="V107" i="19"/>
  <c r="W107" i="19"/>
  <c r="X107" i="19"/>
  <c r="Y107" i="19"/>
  <c r="Z107" i="19"/>
  <c r="AA107" i="19"/>
  <c r="AB107" i="19"/>
  <c r="AC107" i="19"/>
  <c r="AD107" i="19"/>
  <c r="AE107" i="19"/>
  <c r="A108" i="19"/>
  <c r="B108" i="19"/>
  <c r="C108" i="19"/>
  <c r="D108" i="19"/>
  <c r="E108" i="19"/>
  <c r="F108" i="19"/>
  <c r="G108" i="19"/>
  <c r="H108" i="19"/>
  <c r="I108" i="19"/>
  <c r="J108" i="19"/>
  <c r="K108" i="19"/>
  <c r="L108" i="19"/>
  <c r="M108" i="19"/>
  <c r="N108" i="19"/>
  <c r="O108" i="19"/>
  <c r="Q108" i="19"/>
  <c r="R108" i="19"/>
  <c r="S108" i="19"/>
  <c r="T108" i="19"/>
  <c r="U108" i="19"/>
  <c r="V108" i="19"/>
  <c r="W108" i="19"/>
  <c r="X108" i="19"/>
  <c r="Y108" i="19"/>
  <c r="Z108" i="19"/>
  <c r="AA108" i="19"/>
  <c r="AB108" i="19"/>
  <c r="AC108" i="19"/>
  <c r="AD108" i="19"/>
  <c r="AE108" i="19"/>
  <c r="A109" i="19"/>
  <c r="B109" i="19"/>
  <c r="C109" i="19"/>
  <c r="D109" i="19"/>
  <c r="E109" i="19"/>
  <c r="F109" i="19"/>
  <c r="G109" i="19"/>
  <c r="H109" i="19"/>
  <c r="I109" i="19"/>
  <c r="J109" i="19"/>
  <c r="K109" i="19"/>
  <c r="L109" i="19"/>
  <c r="M109" i="19"/>
  <c r="N109" i="19"/>
  <c r="O109" i="19"/>
  <c r="Q109" i="19"/>
  <c r="R109" i="19"/>
  <c r="S109" i="19"/>
  <c r="T109" i="19"/>
  <c r="U109" i="19"/>
  <c r="V109" i="19"/>
  <c r="W109" i="19"/>
  <c r="X109" i="19"/>
  <c r="Y109" i="19"/>
  <c r="Z109" i="19"/>
  <c r="AA109" i="19"/>
  <c r="AB109" i="19"/>
  <c r="AC109" i="19"/>
  <c r="AD109" i="19"/>
  <c r="AE109" i="19"/>
  <c r="A110" i="19"/>
  <c r="B110" i="19"/>
  <c r="C110" i="19"/>
  <c r="D110" i="19"/>
  <c r="E110" i="19"/>
  <c r="F110" i="19"/>
  <c r="G110" i="19"/>
  <c r="H110" i="19"/>
  <c r="I110" i="19"/>
  <c r="J110" i="19"/>
  <c r="K110" i="19"/>
  <c r="L110" i="19"/>
  <c r="M110" i="19"/>
  <c r="N110" i="19"/>
  <c r="O110" i="19"/>
  <c r="Q110" i="19"/>
  <c r="R110" i="19"/>
  <c r="S110" i="19"/>
  <c r="T110" i="19"/>
  <c r="U110" i="19"/>
  <c r="V110" i="19"/>
  <c r="W110" i="19"/>
  <c r="X110" i="19"/>
  <c r="Y110" i="19"/>
  <c r="Z110" i="19"/>
  <c r="AA110" i="19"/>
  <c r="AB110" i="19"/>
  <c r="AC110" i="19"/>
  <c r="AD110" i="19"/>
  <c r="AE110" i="19"/>
  <c r="A111" i="19"/>
  <c r="B111" i="19"/>
  <c r="C111" i="19"/>
  <c r="D111" i="19"/>
  <c r="E111" i="19"/>
  <c r="F111" i="19"/>
  <c r="G111" i="19"/>
  <c r="H111" i="19"/>
  <c r="I111" i="19"/>
  <c r="J111" i="19"/>
  <c r="K111" i="19"/>
  <c r="L111" i="19"/>
  <c r="M111" i="19"/>
  <c r="N111" i="19"/>
  <c r="O111" i="19"/>
  <c r="Q111" i="19"/>
  <c r="R111" i="19"/>
  <c r="S111" i="19"/>
  <c r="T111" i="19"/>
  <c r="U111" i="19"/>
  <c r="V111" i="19"/>
  <c r="W111" i="19"/>
  <c r="X111" i="19"/>
  <c r="Y111" i="19"/>
  <c r="Z111" i="19"/>
  <c r="AA111" i="19"/>
  <c r="AB111" i="19"/>
  <c r="AC111" i="19"/>
  <c r="AD111" i="19"/>
  <c r="AE111" i="19"/>
  <c r="A112" i="19"/>
  <c r="B112" i="19"/>
  <c r="C112" i="19"/>
  <c r="D112" i="19"/>
  <c r="E112" i="19"/>
  <c r="F112" i="19"/>
  <c r="G112" i="19"/>
  <c r="H112" i="19"/>
  <c r="I112" i="19"/>
  <c r="J112" i="19"/>
  <c r="K112" i="19"/>
  <c r="L112" i="19"/>
  <c r="M112" i="19"/>
  <c r="N112" i="19"/>
  <c r="O112" i="19"/>
  <c r="Q112" i="19"/>
  <c r="R112" i="19"/>
  <c r="S112" i="19"/>
  <c r="T112" i="19"/>
  <c r="U112" i="19"/>
  <c r="V112" i="19"/>
  <c r="W112" i="19"/>
  <c r="X112" i="19"/>
  <c r="Y112" i="19"/>
  <c r="Z112" i="19"/>
  <c r="AA112" i="19"/>
  <c r="AB112" i="19"/>
  <c r="AC112" i="19"/>
  <c r="AD112" i="19"/>
  <c r="AE112" i="19"/>
  <c r="A113" i="19"/>
  <c r="B113" i="19"/>
  <c r="C113" i="19"/>
  <c r="D113" i="19"/>
  <c r="E113" i="19"/>
  <c r="F113" i="19"/>
  <c r="G113" i="19"/>
  <c r="H113" i="19"/>
  <c r="I113" i="19"/>
  <c r="J113" i="19"/>
  <c r="K113" i="19"/>
  <c r="L113" i="19"/>
  <c r="M113" i="19"/>
  <c r="N113" i="19"/>
  <c r="O113" i="19"/>
  <c r="Q113" i="19"/>
  <c r="R113" i="19"/>
  <c r="S113" i="19"/>
  <c r="T113" i="19"/>
  <c r="U113" i="19"/>
  <c r="V113" i="19"/>
  <c r="W113" i="19"/>
  <c r="X113" i="19"/>
  <c r="Y113" i="19"/>
  <c r="Z113" i="19"/>
  <c r="AA113" i="19"/>
  <c r="AB113" i="19"/>
  <c r="AC113" i="19"/>
  <c r="AD113" i="19"/>
  <c r="AE113" i="19"/>
  <c r="A114" i="19"/>
  <c r="B114" i="19"/>
  <c r="C114" i="19"/>
  <c r="D114" i="19"/>
  <c r="E114" i="19"/>
  <c r="F114" i="19"/>
  <c r="G114" i="19"/>
  <c r="H114" i="19"/>
  <c r="I114" i="19"/>
  <c r="J114" i="19"/>
  <c r="K114" i="19"/>
  <c r="L114" i="19"/>
  <c r="M114" i="19"/>
  <c r="N114" i="19"/>
  <c r="O114" i="19"/>
  <c r="Q114" i="19"/>
  <c r="R114" i="19"/>
  <c r="S114" i="19"/>
  <c r="T114" i="19"/>
  <c r="U114" i="19"/>
  <c r="V114" i="19"/>
  <c r="W114" i="19"/>
  <c r="X114" i="19"/>
  <c r="Y114" i="19"/>
  <c r="Z114" i="19"/>
  <c r="AA114" i="19"/>
  <c r="AB114" i="19"/>
  <c r="AC114" i="19"/>
  <c r="AD114" i="19"/>
  <c r="AE114" i="19"/>
  <c r="A115" i="19"/>
  <c r="B115" i="19"/>
  <c r="C115" i="19"/>
  <c r="D115" i="19"/>
  <c r="E115" i="19"/>
  <c r="F115" i="19"/>
  <c r="G115" i="19"/>
  <c r="H115" i="19"/>
  <c r="I115" i="19"/>
  <c r="J115" i="19"/>
  <c r="K115" i="19"/>
  <c r="L115" i="19"/>
  <c r="M115" i="19"/>
  <c r="N115" i="19"/>
  <c r="O115" i="19"/>
  <c r="Q115" i="19"/>
  <c r="R115" i="19"/>
  <c r="S115" i="19"/>
  <c r="T115" i="19"/>
  <c r="U115" i="19"/>
  <c r="V115" i="19"/>
  <c r="W115" i="19"/>
  <c r="X115" i="19"/>
  <c r="Y115" i="19"/>
  <c r="Z115" i="19"/>
  <c r="AA115" i="19"/>
  <c r="AB115" i="19"/>
  <c r="AC115" i="19"/>
  <c r="AD115" i="19"/>
  <c r="AE115" i="19"/>
  <c r="A116" i="19"/>
  <c r="B116" i="19"/>
  <c r="C116" i="19"/>
  <c r="D116" i="19"/>
  <c r="E116" i="19"/>
  <c r="F116" i="19"/>
  <c r="G116" i="19"/>
  <c r="H116" i="19"/>
  <c r="I116" i="19"/>
  <c r="J116" i="19"/>
  <c r="K116" i="19"/>
  <c r="L116" i="19"/>
  <c r="M116" i="19"/>
  <c r="N116" i="19"/>
  <c r="O116" i="19"/>
  <c r="Q116" i="19"/>
  <c r="R116" i="19"/>
  <c r="S116" i="19"/>
  <c r="T116" i="19"/>
  <c r="U116" i="19"/>
  <c r="V116" i="19"/>
  <c r="W116" i="19"/>
  <c r="X116" i="19"/>
  <c r="Y116" i="19"/>
  <c r="Z116" i="19"/>
  <c r="AA116" i="19"/>
  <c r="AB116" i="19"/>
  <c r="AC116" i="19"/>
  <c r="AD116" i="19"/>
  <c r="AE116" i="19"/>
  <c r="A117" i="19"/>
  <c r="B117" i="19"/>
  <c r="C117" i="19"/>
  <c r="D117" i="19"/>
  <c r="E117" i="19"/>
  <c r="F117" i="19"/>
  <c r="G117" i="19"/>
  <c r="H117" i="19"/>
  <c r="I117" i="19"/>
  <c r="J117" i="19"/>
  <c r="K117" i="19"/>
  <c r="L117" i="19"/>
  <c r="M117" i="19"/>
  <c r="N117" i="19"/>
  <c r="O117" i="19"/>
  <c r="Q117" i="19"/>
  <c r="R117" i="19"/>
  <c r="S117" i="19"/>
  <c r="T117" i="19"/>
  <c r="U117" i="19"/>
  <c r="V117" i="19"/>
  <c r="W117" i="19"/>
  <c r="X117" i="19"/>
  <c r="Y117" i="19"/>
  <c r="Z117" i="19"/>
  <c r="AA117" i="19"/>
  <c r="AB117" i="19"/>
  <c r="AC117" i="19"/>
  <c r="AD117" i="19"/>
  <c r="AE117" i="19"/>
  <c r="A118" i="19"/>
  <c r="B118" i="19"/>
  <c r="C118" i="19"/>
  <c r="D118" i="19"/>
  <c r="E118" i="19"/>
  <c r="F118" i="19"/>
  <c r="G118" i="19"/>
  <c r="H118" i="19"/>
  <c r="I118" i="19"/>
  <c r="J118" i="19"/>
  <c r="K118" i="19"/>
  <c r="L118" i="19"/>
  <c r="M118" i="19"/>
  <c r="N118" i="19"/>
  <c r="O118" i="19"/>
  <c r="Q118" i="19"/>
  <c r="R118" i="19"/>
  <c r="S118" i="19"/>
  <c r="T118" i="19"/>
  <c r="U118" i="19"/>
  <c r="V118" i="19"/>
  <c r="W118" i="19"/>
  <c r="X118" i="19"/>
  <c r="Y118" i="19"/>
  <c r="Z118" i="19"/>
  <c r="AA118" i="19"/>
  <c r="AB118" i="19"/>
  <c r="AC118" i="19"/>
  <c r="AD118" i="19"/>
  <c r="AE118" i="19"/>
  <c r="A119" i="19"/>
  <c r="B119" i="19"/>
  <c r="C119" i="19"/>
  <c r="D119" i="19"/>
  <c r="E119" i="19"/>
  <c r="F119" i="19"/>
  <c r="G119" i="19"/>
  <c r="H119" i="19"/>
  <c r="I119" i="19"/>
  <c r="J119" i="19"/>
  <c r="K119" i="19"/>
  <c r="L119" i="19"/>
  <c r="M119" i="19"/>
  <c r="N119" i="19"/>
  <c r="O119" i="19"/>
  <c r="Q119" i="19"/>
  <c r="R119" i="19"/>
  <c r="S119" i="19"/>
  <c r="T119" i="19"/>
  <c r="U119" i="19"/>
  <c r="V119" i="19"/>
  <c r="W119" i="19"/>
  <c r="X119" i="19"/>
  <c r="Y119" i="19"/>
  <c r="Z119" i="19"/>
  <c r="AA119" i="19"/>
  <c r="AB119" i="19"/>
  <c r="AC119" i="19"/>
  <c r="AD119" i="19"/>
  <c r="AE119" i="19"/>
  <c r="A120" i="19"/>
  <c r="B120" i="19"/>
  <c r="C120" i="19"/>
  <c r="D120" i="19"/>
  <c r="E120" i="19"/>
  <c r="F120" i="19"/>
  <c r="G120" i="19"/>
  <c r="H120" i="19"/>
  <c r="I120" i="19"/>
  <c r="J120" i="19"/>
  <c r="K120" i="19"/>
  <c r="L120" i="19"/>
  <c r="M120" i="19"/>
  <c r="N120" i="19"/>
  <c r="O120" i="19"/>
  <c r="Q120" i="19"/>
  <c r="R120" i="19"/>
  <c r="S120" i="19"/>
  <c r="T120" i="19"/>
  <c r="U120" i="19"/>
  <c r="V120" i="19"/>
  <c r="W120" i="19"/>
  <c r="X120" i="19"/>
  <c r="Y120" i="19"/>
  <c r="Z120" i="19"/>
  <c r="AA120" i="19"/>
  <c r="AB120" i="19"/>
  <c r="AC120" i="19"/>
  <c r="AD120" i="19"/>
  <c r="AE120" i="19"/>
  <c r="A121" i="19"/>
  <c r="B121" i="19"/>
  <c r="C121" i="19"/>
  <c r="D121" i="19"/>
  <c r="E121" i="19"/>
  <c r="F121" i="19"/>
  <c r="G121" i="19"/>
  <c r="H121" i="19"/>
  <c r="I121" i="19"/>
  <c r="J121" i="19"/>
  <c r="K121" i="19"/>
  <c r="L121" i="19"/>
  <c r="M121" i="19"/>
  <c r="N121" i="19"/>
  <c r="O121" i="19"/>
  <c r="Q121" i="19"/>
  <c r="R121" i="19"/>
  <c r="S121" i="19"/>
  <c r="T121" i="19"/>
  <c r="U121" i="19"/>
  <c r="V121" i="19"/>
  <c r="W121" i="19"/>
  <c r="X121" i="19"/>
  <c r="Y121" i="19"/>
  <c r="Z121" i="19"/>
  <c r="AA121" i="19"/>
  <c r="AB121" i="19"/>
  <c r="AC121" i="19"/>
  <c r="AD121" i="19"/>
  <c r="AE121" i="19"/>
  <c r="A122" i="19"/>
  <c r="B122" i="19"/>
  <c r="C122" i="19"/>
  <c r="D122" i="19"/>
  <c r="E122" i="19"/>
  <c r="F122" i="19"/>
  <c r="G122" i="19"/>
  <c r="H122" i="19"/>
  <c r="I122" i="19"/>
  <c r="J122" i="19"/>
  <c r="K122" i="19"/>
  <c r="L122" i="19"/>
  <c r="M122" i="19"/>
  <c r="N122" i="19"/>
  <c r="O122" i="19"/>
  <c r="Q122" i="19"/>
  <c r="R122" i="19"/>
  <c r="S122" i="19"/>
  <c r="T122" i="19"/>
  <c r="U122" i="19"/>
  <c r="V122" i="19"/>
  <c r="W122" i="19"/>
  <c r="X122" i="19"/>
  <c r="Y122" i="19"/>
  <c r="Z122" i="19"/>
  <c r="AA122" i="19"/>
  <c r="AB122" i="19"/>
  <c r="AC122" i="19"/>
  <c r="AD122" i="19"/>
  <c r="AE122" i="19"/>
  <c r="A123" i="19"/>
  <c r="B123" i="19"/>
  <c r="C123" i="19"/>
  <c r="D123" i="19"/>
  <c r="E123" i="19"/>
  <c r="F123" i="19"/>
  <c r="G123" i="19"/>
  <c r="H123" i="19"/>
  <c r="I123" i="19"/>
  <c r="J123" i="19"/>
  <c r="K123" i="19"/>
  <c r="L123" i="19"/>
  <c r="M123" i="19"/>
  <c r="N123" i="19"/>
  <c r="O123" i="19"/>
  <c r="Q123" i="19"/>
  <c r="R123" i="19"/>
  <c r="S123" i="19"/>
  <c r="T123" i="19"/>
  <c r="U123" i="19"/>
  <c r="V123" i="19"/>
  <c r="W123" i="19"/>
  <c r="X123" i="19"/>
  <c r="Y123" i="19"/>
  <c r="Z123" i="19"/>
  <c r="AA123" i="19"/>
  <c r="AB123" i="19"/>
  <c r="AC123" i="19"/>
  <c r="AD123" i="19"/>
  <c r="AE123" i="19"/>
  <c r="A124" i="19"/>
  <c r="B124" i="19"/>
  <c r="C124" i="19"/>
  <c r="D124" i="19"/>
  <c r="E124" i="19"/>
  <c r="F124" i="19"/>
  <c r="G124" i="19"/>
  <c r="H124" i="19"/>
  <c r="I124" i="19"/>
  <c r="J124" i="19"/>
  <c r="K124" i="19"/>
  <c r="L124" i="19"/>
  <c r="M124" i="19"/>
  <c r="N124" i="19"/>
  <c r="O124" i="19"/>
  <c r="Q124" i="19"/>
  <c r="R124" i="19"/>
  <c r="S124" i="19"/>
  <c r="T124" i="19"/>
  <c r="U124" i="19"/>
  <c r="V124" i="19"/>
  <c r="W124" i="19"/>
  <c r="X124" i="19"/>
  <c r="Y124" i="19"/>
  <c r="Z124" i="19"/>
  <c r="AA124" i="19"/>
  <c r="AB124" i="19"/>
  <c r="AC124" i="19"/>
  <c r="AD124" i="19"/>
  <c r="AE124" i="19"/>
  <c r="A125" i="19"/>
  <c r="B125" i="19"/>
  <c r="C125" i="19"/>
  <c r="D125" i="19"/>
  <c r="E125" i="19"/>
  <c r="F125" i="19"/>
  <c r="G125" i="19"/>
  <c r="H125" i="19"/>
  <c r="I125" i="19"/>
  <c r="J125" i="19"/>
  <c r="K125" i="19"/>
  <c r="L125" i="19"/>
  <c r="M125" i="19"/>
  <c r="N125" i="19"/>
  <c r="O125" i="19"/>
  <c r="Q125" i="19"/>
  <c r="R125" i="19"/>
  <c r="S125" i="19"/>
  <c r="T125" i="19"/>
  <c r="U125" i="19"/>
  <c r="V125" i="19"/>
  <c r="W125" i="19"/>
  <c r="X125" i="19"/>
  <c r="Y125" i="19"/>
  <c r="Z125" i="19"/>
  <c r="AA125" i="19"/>
  <c r="AB125" i="19"/>
  <c r="AC125" i="19"/>
  <c r="AD125" i="19"/>
  <c r="AE125" i="19"/>
  <c r="A126" i="19"/>
  <c r="B126" i="19"/>
  <c r="C126" i="19"/>
  <c r="D126" i="19"/>
  <c r="E126" i="19"/>
  <c r="F126" i="19"/>
  <c r="G126" i="19"/>
  <c r="H126" i="19"/>
  <c r="I126" i="19"/>
  <c r="J126" i="19"/>
  <c r="K126" i="19"/>
  <c r="L126" i="19"/>
  <c r="M126" i="19"/>
  <c r="N126" i="19"/>
  <c r="O126" i="19"/>
  <c r="Q126" i="19"/>
  <c r="R126" i="19"/>
  <c r="S126" i="19"/>
  <c r="T126" i="19"/>
  <c r="U126" i="19"/>
  <c r="V126" i="19"/>
  <c r="W126" i="19"/>
  <c r="X126" i="19"/>
  <c r="Y126" i="19"/>
  <c r="Z126" i="19"/>
  <c r="AA126" i="19"/>
  <c r="AB126" i="19"/>
  <c r="AC126" i="19"/>
  <c r="AD126" i="19"/>
  <c r="AE126" i="19"/>
  <c r="A127" i="19"/>
  <c r="B127" i="19"/>
  <c r="C127" i="19"/>
  <c r="D127" i="19"/>
  <c r="E127" i="19"/>
  <c r="F127" i="19"/>
  <c r="G127" i="19"/>
  <c r="H127" i="19"/>
  <c r="I127" i="19"/>
  <c r="J127" i="19"/>
  <c r="K127" i="19"/>
  <c r="L127" i="19"/>
  <c r="M127" i="19"/>
  <c r="N127" i="19"/>
  <c r="O127" i="19"/>
  <c r="Q127" i="19"/>
  <c r="R127" i="19"/>
  <c r="S127" i="19"/>
  <c r="T127" i="19"/>
  <c r="U127" i="19"/>
  <c r="V127" i="19"/>
  <c r="W127" i="19"/>
  <c r="X127" i="19"/>
  <c r="Y127" i="19"/>
  <c r="Z127" i="19"/>
  <c r="AA127" i="19"/>
  <c r="AB127" i="19"/>
  <c r="AC127" i="19"/>
  <c r="AD127" i="19"/>
  <c r="AE127" i="19"/>
  <c r="A128" i="19"/>
  <c r="B128" i="19"/>
  <c r="C128" i="19"/>
  <c r="D128" i="19"/>
  <c r="E128" i="19"/>
  <c r="F128" i="19"/>
  <c r="G128" i="19"/>
  <c r="H128" i="19"/>
  <c r="I128" i="19"/>
  <c r="J128" i="19"/>
  <c r="K128" i="19"/>
  <c r="L128" i="19"/>
  <c r="M128" i="19"/>
  <c r="N128" i="19"/>
  <c r="O128" i="19"/>
  <c r="Q128" i="19"/>
  <c r="R128" i="19"/>
  <c r="S128" i="19"/>
  <c r="T128" i="19"/>
  <c r="U128" i="19"/>
  <c r="V128" i="19"/>
  <c r="W128" i="19"/>
  <c r="X128" i="19"/>
  <c r="Y128" i="19"/>
  <c r="Z128" i="19"/>
  <c r="AA128" i="19"/>
  <c r="AB128" i="19"/>
  <c r="AC128" i="19"/>
  <c r="AD128" i="19"/>
  <c r="AE128" i="19"/>
  <c r="A129" i="19"/>
  <c r="B129" i="19"/>
  <c r="C129" i="19"/>
  <c r="D129" i="19"/>
  <c r="E129" i="19"/>
  <c r="F129" i="19"/>
  <c r="G129" i="19"/>
  <c r="H129" i="19"/>
  <c r="I129" i="19"/>
  <c r="J129" i="19"/>
  <c r="K129" i="19"/>
  <c r="L129" i="19"/>
  <c r="M129" i="19"/>
  <c r="N129" i="19"/>
  <c r="O129" i="19"/>
  <c r="Q129" i="19"/>
  <c r="R129" i="19"/>
  <c r="S129" i="19"/>
  <c r="T129" i="19"/>
  <c r="U129" i="19"/>
  <c r="V129" i="19"/>
  <c r="W129" i="19"/>
  <c r="X129" i="19"/>
  <c r="Y129" i="19"/>
  <c r="Z129" i="19"/>
  <c r="AA129" i="19"/>
  <c r="AB129" i="19"/>
  <c r="AC129" i="19"/>
  <c r="AD129" i="19"/>
  <c r="AE129" i="19"/>
  <c r="A130" i="19"/>
  <c r="B130" i="19"/>
  <c r="C130" i="19"/>
  <c r="D130" i="19"/>
  <c r="E130" i="19"/>
  <c r="F130" i="19"/>
  <c r="G130" i="19"/>
  <c r="H130" i="19"/>
  <c r="I130" i="19"/>
  <c r="J130" i="19"/>
  <c r="K130" i="19"/>
  <c r="L130" i="19"/>
  <c r="M130" i="19"/>
  <c r="N130" i="19"/>
  <c r="O130" i="19"/>
  <c r="Q130" i="19"/>
  <c r="R130" i="19"/>
  <c r="S130" i="19"/>
  <c r="T130" i="19"/>
  <c r="U130" i="19"/>
  <c r="V130" i="19"/>
  <c r="W130" i="19"/>
  <c r="X130" i="19"/>
  <c r="Y130" i="19"/>
  <c r="Z130" i="19"/>
  <c r="AA130" i="19"/>
  <c r="AB130" i="19"/>
  <c r="AC130" i="19"/>
  <c r="AD130" i="19"/>
  <c r="AE130" i="19"/>
  <c r="A131" i="19"/>
  <c r="B131" i="19"/>
  <c r="C131" i="19"/>
  <c r="D131" i="19"/>
  <c r="E131" i="19"/>
  <c r="F131" i="19"/>
  <c r="G131" i="19"/>
  <c r="H131" i="19"/>
  <c r="I131" i="19"/>
  <c r="J131" i="19"/>
  <c r="K131" i="19"/>
  <c r="L131" i="19"/>
  <c r="M131" i="19"/>
  <c r="N131" i="19"/>
  <c r="O131" i="19"/>
  <c r="Q131" i="19"/>
  <c r="R131" i="19"/>
  <c r="S131" i="19"/>
  <c r="T131" i="19"/>
  <c r="U131" i="19"/>
  <c r="V131" i="19"/>
  <c r="W131" i="19"/>
  <c r="X131" i="19"/>
  <c r="Y131" i="19"/>
  <c r="Z131" i="19"/>
  <c r="AA131" i="19"/>
  <c r="AB131" i="19"/>
  <c r="AC131" i="19"/>
  <c r="AD131" i="19"/>
  <c r="AE131" i="19"/>
  <c r="A132" i="19"/>
  <c r="B132" i="19"/>
  <c r="C132" i="19"/>
  <c r="D132" i="19"/>
  <c r="E132" i="19"/>
  <c r="F132" i="19"/>
  <c r="G132" i="19"/>
  <c r="H132" i="19"/>
  <c r="I132" i="19"/>
  <c r="J132" i="19"/>
  <c r="K132" i="19"/>
  <c r="L132" i="19"/>
  <c r="M132" i="19"/>
  <c r="N132" i="19"/>
  <c r="O132" i="19"/>
  <c r="Q132" i="19"/>
  <c r="R132" i="19"/>
  <c r="S132" i="19"/>
  <c r="T132" i="19"/>
  <c r="U132" i="19"/>
  <c r="V132" i="19"/>
  <c r="W132" i="19"/>
  <c r="X132" i="19"/>
  <c r="Y132" i="19"/>
  <c r="Z132" i="19"/>
  <c r="AA132" i="19"/>
  <c r="AB132" i="19"/>
  <c r="AC132" i="19"/>
  <c r="AD132" i="19"/>
  <c r="AE132" i="19"/>
  <c r="A133" i="19"/>
  <c r="B133" i="19"/>
  <c r="C133" i="19"/>
  <c r="D133" i="19"/>
  <c r="E133" i="19"/>
  <c r="F133" i="19"/>
  <c r="G133" i="19"/>
  <c r="H133" i="19"/>
  <c r="I133" i="19"/>
  <c r="J133" i="19"/>
  <c r="K133" i="19"/>
  <c r="L133" i="19"/>
  <c r="M133" i="19"/>
  <c r="N133" i="19"/>
  <c r="O133" i="19"/>
  <c r="Q133" i="19"/>
  <c r="R133" i="19"/>
  <c r="S133" i="19"/>
  <c r="T133" i="19"/>
  <c r="U133" i="19"/>
  <c r="V133" i="19"/>
  <c r="W133" i="19"/>
  <c r="X133" i="19"/>
  <c r="Y133" i="19"/>
  <c r="Z133" i="19"/>
  <c r="AA133" i="19"/>
  <c r="AB133" i="19"/>
  <c r="AC133" i="19"/>
  <c r="AD133" i="19"/>
  <c r="AE133" i="19"/>
  <c r="A134" i="19"/>
  <c r="B134" i="19"/>
  <c r="C134" i="19"/>
  <c r="D134" i="19"/>
  <c r="E134" i="19"/>
  <c r="F134" i="19"/>
  <c r="G134" i="19"/>
  <c r="H134" i="19"/>
  <c r="I134" i="19"/>
  <c r="J134" i="19"/>
  <c r="K134" i="19"/>
  <c r="L134" i="19"/>
  <c r="M134" i="19"/>
  <c r="N134" i="19"/>
  <c r="O134" i="19"/>
  <c r="Q134" i="19"/>
  <c r="R134" i="19"/>
  <c r="S134" i="19"/>
  <c r="T134" i="19"/>
  <c r="U134" i="19"/>
  <c r="V134" i="19"/>
  <c r="W134" i="19"/>
  <c r="X134" i="19"/>
  <c r="Y134" i="19"/>
  <c r="Z134" i="19"/>
  <c r="AA134" i="19"/>
  <c r="AB134" i="19"/>
  <c r="AC134" i="19"/>
  <c r="AD134" i="19"/>
  <c r="AE134" i="19"/>
  <c r="A135" i="19"/>
  <c r="B135" i="19"/>
  <c r="C135" i="19"/>
  <c r="D135" i="19"/>
  <c r="E135" i="19"/>
  <c r="F135" i="19"/>
  <c r="G135" i="19"/>
  <c r="H135" i="19"/>
  <c r="I135" i="19"/>
  <c r="J135" i="19"/>
  <c r="K135" i="19"/>
  <c r="L135" i="19"/>
  <c r="M135" i="19"/>
  <c r="N135" i="19"/>
  <c r="O135" i="19"/>
  <c r="Q135" i="19"/>
  <c r="R135" i="19"/>
  <c r="S135" i="19"/>
  <c r="T135" i="19"/>
  <c r="U135" i="19"/>
  <c r="V135" i="19"/>
  <c r="W135" i="19"/>
  <c r="X135" i="19"/>
  <c r="Y135" i="19"/>
  <c r="Z135" i="19"/>
  <c r="AA135" i="19"/>
  <c r="AB135" i="19"/>
  <c r="AC135" i="19"/>
  <c r="AD135" i="19"/>
  <c r="AE135" i="19"/>
  <c r="A136" i="19"/>
  <c r="B136" i="19"/>
  <c r="C136" i="19"/>
  <c r="D136" i="19"/>
  <c r="E136" i="19"/>
  <c r="F136" i="19"/>
  <c r="G136" i="19"/>
  <c r="H136" i="19"/>
  <c r="I136" i="19"/>
  <c r="J136" i="19"/>
  <c r="K136" i="19"/>
  <c r="L136" i="19"/>
  <c r="M136" i="19"/>
  <c r="N136" i="19"/>
  <c r="O136" i="19"/>
  <c r="Q136" i="19"/>
  <c r="R136" i="19"/>
  <c r="S136" i="19"/>
  <c r="T136" i="19"/>
  <c r="U136" i="19"/>
  <c r="V136" i="19"/>
  <c r="W136" i="19"/>
  <c r="X136" i="19"/>
  <c r="Y136" i="19"/>
  <c r="Z136" i="19"/>
  <c r="AA136" i="19"/>
  <c r="AB136" i="19"/>
  <c r="AC136" i="19"/>
  <c r="AD136" i="19"/>
  <c r="AE136" i="19"/>
  <c r="A137" i="19"/>
  <c r="B137" i="19"/>
  <c r="C137" i="19"/>
  <c r="D137" i="19"/>
  <c r="E137" i="19"/>
  <c r="F137" i="19"/>
  <c r="G137" i="19"/>
  <c r="H137" i="19"/>
  <c r="I137" i="19"/>
  <c r="J137" i="19"/>
  <c r="K137" i="19"/>
  <c r="L137" i="19"/>
  <c r="M137" i="19"/>
  <c r="N137" i="19"/>
  <c r="O137" i="19"/>
  <c r="Q137" i="19"/>
  <c r="R137" i="19"/>
  <c r="S137" i="19"/>
  <c r="T137" i="19"/>
  <c r="U137" i="19"/>
  <c r="V137" i="19"/>
  <c r="W137" i="19"/>
  <c r="X137" i="19"/>
  <c r="Y137" i="19"/>
  <c r="Z137" i="19"/>
  <c r="AA137" i="19"/>
  <c r="AB137" i="19"/>
  <c r="AC137" i="19"/>
  <c r="AD137" i="19"/>
  <c r="AE137" i="19"/>
  <c r="A138" i="19"/>
  <c r="B138" i="19"/>
  <c r="C138" i="19"/>
  <c r="D138" i="19"/>
  <c r="E138" i="19"/>
  <c r="F138" i="19"/>
  <c r="G138" i="19"/>
  <c r="H138" i="19"/>
  <c r="I138" i="19"/>
  <c r="J138" i="19"/>
  <c r="K138" i="19"/>
  <c r="L138" i="19"/>
  <c r="M138" i="19"/>
  <c r="N138" i="19"/>
  <c r="O138" i="19"/>
  <c r="Q138" i="19"/>
  <c r="R138" i="19"/>
  <c r="S138" i="19"/>
  <c r="T138" i="19"/>
  <c r="U138" i="19"/>
  <c r="V138" i="19"/>
  <c r="W138" i="19"/>
  <c r="X138" i="19"/>
  <c r="Y138" i="19"/>
  <c r="Z138" i="19"/>
  <c r="AA138" i="19"/>
  <c r="AB138" i="19"/>
  <c r="AC138" i="19"/>
  <c r="AD138" i="19"/>
  <c r="AE138" i="19"/>
  <c r="A139" i="19"/>
  <c r="B139" i="19"/>
  <c r="C139" i="19"/>
  <c r="D139" i="19"/>
  <c r="E139" i="19"/>
  <c r="F139" i="19"/>
  <c r="G139" i="19"/>
  <c r="H139" i="19"/>
  <c r="I139" i="19"/>
  <c r="J139" i="19"/>
  <c r="K139" i="19"/>
  <c r="L139" i="19"/>
  <c r="M139" i="19"/>
  <c r="N139" i="19"/>
  <c r="O139" i="19"/>
  <c r="Q139" i="19"/>
  <c r="R139" i="19"/>
  <c r="S139" i="19"/>
  <c r="T139" i="19"/>
  <c r="U139" i="19"/>
  <c r="V139" i="19"/>
  <c r="W139" i="19"/>
  <c r="X139" i="19"/>
  <c r="Y139" i="19"/>
  <c r="Z139" i="19"/>
  <c r="AA139" i="19"/>
  <c r="AB139" i="19"/>
  <c r="AC139" i="19"/>
  <c r="AD139" i="19"/>
  <c r="AE139" i="19"/>
  <c r="A140" i="19"/>
  <c r="B140" i="19"/>
  <c r="C140" i="19"/>
  <c r="D140" i="19"/>
  <c r="E140" i="19"/>
  <c r="F140" i="19"/>
  <c r="G140" i="19"/>
  <c r="H140" i="19"/>
  <c r="I140" i="19"/>
  <c r="J140" i="19"/>
  <c r="K140" i="19"/>
  <c r="L140" i="19"/>
  <c r="M140" i="19"/>
  <c r="N140" i="19"/>
  <c r="O140" i="19"/>
  <c r="Q140" i="19"/>
  <c r="R140" i="19"/>
  <c r="S140" i="19"/>
  <c r="T140" i="19"/>
  <c r="U140" i="19"/>
  <c r="V140" i="19"/>
  <c r="W140" i="19"/>
  <c r="X140" i="19"/>
  <c r="Y140" i="19"/>
  <c r="Z140" i="19"/>
  <c r="AA140" i="19"/>
  <c r="AB140" i="19"/>
  <c r="AC140" i="19"/>
  <c r="AD140" i="19"/>
  <c r="AE140" i="19"/>
  <c r="A141" i="19"/>
  <c r="B141" i="19"/>
  <c r="C141" i="19"/>
  <c r="D141" i="19"/>
  <c r="E141" i="19"/>
  <c r="F141" i="19"/>
  <c r="G141" i="19"/>
  <c r="H141" i="19"/>
  <c r="I141" i="19"/>
  <c r="J141" i="19"/>
  <c r="K141" i="19"/>
  <c r="L141" i="19"/>
  <c r="M141" i="19"/>
  <c r="N141" i="19"/>
  <c r="O141" i="19"/>
  <c r="Q141" i="19"/>
  <c r="R141" i="19"/>
  <c r="S141" i="19"/>
  <c r="T141" i="19"/>
  <c r="U141" i="19"/>
  <c r="V141" i="19"/>
  <c r="W141" i="19"/>
  <c r="X141" i="19"/>
  <c r="Y141" i="19"/>
  <c r="Z141" i="19"/>
  <c r="AA141" i="19"/>
  <c r="AB141" i="19"/>
  <c r="AC141" i="19"/>
  <c r="AD141" i="19"/>
  <c r="AE141" i="19"/>
  <c r="A142" i="19"/>
  <c r="B142" i="19"/>
  <c r="C142" i="19"/>
  <c r="D142" i="19"/>
  <c r="E142" i="19"/>
  <c r="F142" i="19"/>
  <c r="G142" i="19"/>
  <c r="H142" i="19"/>
  <c r="I142" i="19"/>
  <c r="J142" i="19"/>
  <c r="K142" i="19"/>
  <c r="L142" i="19"/>
  <c r="M142" i="19"/>
  <c r="N142" i="19"/>
  <c r="O142" i="19"/>
  <c r="Q142" i="19"/>
  <c r="R142" i="19"/>
  <c r="S142" i="19"/>
  <c r="T142" i="19"/>
  <c r="U142" i="19"/>
  <c r="V142" i="19"/>
  <c r="W142" i="19"/>
  <c r="X142" i="19"/>
  <c r="Y142" i="19"/>
  <c r="Z142" i="19"/>
  <c r="AA142" i="19"/>
  <c r="AB142" i="19"/>
  <c r="AC142" i="19"/>
  <c r="AD142" i="19"/>
  <c r="AE142" i="19"/>
  <c r="A143" i="19"/>
  <c r="B143" i="19"/>
  <c r="C143" i="19"/>
  <c r="D143" i="19"/>
  <c r="E143" i="19"/>
  <c r="F143" i="19"/>
  <c r="G143" i="19"/>
  <c r="H143" i="19"/>
  <c r="I143" i="19"/>
  <c r="J143" i="19"/>
  <c r="K143" i="19"/>
  <c r="L143" i="19"/>
  <c r="M143" i="19"/>
  <c r="N143" i="19"/>
  <c r="O143" i="19"/>
  <c r="Q143" i="19"/>
  <c r="R143" i="19"/>
  <c r="S143" i="19"/>
  <c r="T143" i="19"/>
  <c r="U143" i="19"/>
  <c r="V143" i="19"/>
  <c r="W143" i="19"/>
  <c r="X143" i="19"/>
  <c r="Y143" i="19"/>
  <c r="Z143" i="19"/>
  <c r="AA143" i="19"/>
  <c r="AB143" i="19"/>
  <c r="AC143" i="19"/>
  <c r="AD143" i="19"/>
  <c r="AE143" i="19"/>
  <c r="A144" i="19"/>
  <c r="B144" i="19"/>
  <c r="C144" i="19"/>
  <c r="D144" i="19"/>
  <c r="E144" i="19"/>
  <c r="F144" i="19"/>
  <c r="G144" i="19"/>
  <c r="H144" i="19"/>
  <c r="I144" i="19"/>
  <c r="J144" i="19"/>
  <c r="K144" i="19"/>
  <c r="L144" i="19"/>
  <c r="M144" i="19"/>
  <c r="N144" i="19"/>
  <c r="O144" i="19"/>
  <c r="Q144" i="19"/>
  <c r="R144" i="19"/>
  <c r="S144" i="19"/>
  <c r="T144" i="19"/>
  <c r="U144" i="19"/>
  <c r="V144" i="19"/>
  <c r="W144" i="19"/>
  <c r="X144" i="19"/>
  <c r="Y144" i="19"/>
  <c r="Z144" i="19"/>
  <c r="AA144" i="19"/>
  <c r="AB144" i="19"/>
  <c r="AC144" i="19"/>
  <c r="AD144" i="19"/>
  <c r="AE144" i="19"/>
  <c r="A145" i="19"/>
  <c r="B145" i="19"/>
  <c r="C145" i="19"/>
  <c r="D145" i="19"/>
  <c r="E145" i="19"/>
  <c r="F145" i="19"/>
  <c r="G145" i="19"/>
  <c r="H145" i="19"/>
  <c r="I145" i="19"/>
  <c r="J145" i="19"/>
  <c r="K145" i="19"/>
  <c r="L145" i="19"/>
  <c r="M145" i="19"/>
  <c r="N145" i="19"/>
  <c r="O145" i="19"/>
  <c r="Q145" i="19"/>
  <c r="R145" i="19"/>
  <c r="S145" i="19"/>
  <c r="T145" i="19"/>
  <c r="U145" i="19"/>
  <c r="V145" i="19"/>
  <c r="W145" i="19"/>
  <c r="X145" i="19"/>
  <c r="Y145" i="19"/>
  <c r="Z145" i="19"/>
  <c r="AA145" i="19"/>
  <c r="AB145" i="19"/>
  <c r="AC145" i="19"/>
  <c r="AD145" i="19"/>
  <c r="AE145" i="19"/>
  <c r="A146" i="19"/>
  <c r="B146" i="19"/>
  <c r="C146" i="19"/>
  <c r="D146" i="19"/>
  <c r="E146" i="19"/>
  <c r="F146" i="19"/>
  <c r="G146" i="19"/>
  <c r="H146" i="19"/>
  <c r="I146" i="19"/>
  <c r="J146" i="19"/>
  <c r="K146" i="19"/>
  <c r="L146" i="19"/>
  <c r="M146" i="19"/>
  <c r="N146" i="19"/>
  <c r="O146" i="19"/>
  <c r="Q146" i="19"/>
  <c r="R146" i="19"/>
  <c r="S146" i="19"/>
  <c r="T146" i="19"/>
  <c r="U146" i="19"/>
  <c r="V146" i="19"/>
  <c r="W146" i="19"/>
  <c r="X146" i="19"/>
  <c r="Y146" i="19"/>
  <c r="Z146" i="19"/>
  <c r="AA146" i="19"/>
  <c r="AB146" i="19"/>
  <c r="AC146" i="19"/>
  <c r="AD146" i="19"/>
  <c r="AE146" i="19"/>
  <c r="A147" i="19"/>
  <c r="B147" i="19"/>
  <c r="C147" i="19"/>
  <c r="D147" i="19"/>
  <c r="E147" i="19"/>
  <c r="F147" i="19"/>
  <c r="G147" i="19"/>
  <c r="H147" i="19"/>
  <c r="I147" i="19"/>
  <c r="J147" i="19"/>
  <c r="K147" i="19"/>
  <c r="L147" i="19"/>
  <c r="M147" i="19"/>
  <c r="N147" i="19"/>
  <c r="O147" i="19"/>
  <c r="Q147" i="19"/>
  <c r="R147" i="19"/>
  <c r="S147" i="19"/>
  <c r="T147" i="19"/>
  <c r="U147" i="19"/>
  <c r="V147" i="19"/>
  <c r="W147" i="19"/>
  <c r="X147" i="19"/>
  <c r="Y147" i="19"/>
  <c r="Z147" i="19"/>
  <c r="AA147" i="19"/>
  <c r="AB147" i="19"/>
  <c r="AC147" i="19"/>
  <c r="AD147" i="19"/>
  <c r="AE147" i="19"/>
  <c r="A148" i="19"/>
  <c r="B148" i="19"/>
  <c r="C148" i="19"/>
  <c r="D148" i="19"/>
  <c r="E148" i="19"/>
  <c r="F148" i="19"/>
  <c r="G148" i="19"/>
  <c r="H148" i="19"/>
  <c r="I148" i="19"/>
  <c r="J148" i="19"/>
  <c r="K148" i="19"/>
  <c r="L148" i="19"/>
  <c r="M148" i="19"/>
  <c r="N148" i="19"/>
  <c r="O148" i="19"/>
  <c r="Q148" i="19"/>
  <c r="R148" i="19"/>
  <c r="S148" i="19"/>
  <c r="T148" i="19"/>
  <c r="U148" i="19"/>
  <c r="V148" i="19"/>
  <c r="W148" i="19"/>
  <c r="X148" i="19"/>
  <c r="Y148" i="19"/>
  <c r="Z148" i="19"/>
  <c r="AA148" i="19"/>
  <c r="AB148" i="19"/>
  <c r="AC148" i="19"/>
  <c r="AD148" i="19"/>
  <c r="AE148" i="19"/>
  <c r="A149" i="19"/>
  <c r="B149" i="19"/>
  <c r="C149" i="19"/>
  <c r="D149" i="19"/>
  <c r="E149" i="19"/>
  <c r="F149" i="19"/>
  <c r="G149" i="19"/>
  <c r="H149" i="19"/>
  <c r="I149" i="19"/>
  <c r="J149" i="19"/>
  <c r="K149" i="19"/>
  <c r="L149" i="19"/>
  <c r="M149" i="19"/>
  <c r="N149" i="19"/>
  <c r="O149" i="19"/>
  <c r="Q149" i="19"/>
  <c r="R149" i="19"/>
  <c r="S149" i="19"/>
  <c r="T149" i="19"/>
  <c r="U149" i="19"/>
  <c r="V149" i="19"/>
  <c r="W149" i="19"/>
  <c r="X149" i="19"/>
  <c r="Y149" i="19"/>
  <c r="Z149" i="19"/>
  <c r="AA149" i="19"/>
  <c r="AB149" i="19"/>
  <c r="AC149" i="19"/>
  <c r="AD149" i="19"/>
  <c r="AE149" i="19"/>
  <c r="A150" i="19"/>
  <c r="B150" i="19"/>
  <c r="C150" i="19"/>
  <c r="D150" i="19"/>
  <c r="E150" i="19"/>
  <c r="F150" i="19"/>
  <c r="G150" i="19"/>
  <c r="H150" i="19"/>
  <c r="I150" i="19"/>
  <c r="J150" i="19"/>
  <c r="K150" i="19"/>
  <c r="L150" i="19"/>
  <c r="M150" i="19"/>
  <c r="N150" i="19"/>
  <c r="O150" i="19"/>
  <c r="Q150" i="19"/>
  <c r="R150" i="19"/>
  <c r="S150" i="19"/>
  <c r="T150" i="19"/>
  <c r="U150" i="19"/>
  <c r="V150" i="19"/>
  <c r="W150" i="19"/>
  <c r="X150" i="19"/>
  <c r="Y150" i="19"/>
  <c r="Z150" i="19"/>
  <c r="AA150" i="19"/>
  <c r="AB150" i="19"/>
  <c r="AC150" i="19"/>
  <c r="AD150" i="19"/>
  <c r="AE150" i="19"/>
  <c r="A151" i="19"/>
  <c r="B151" i="19"/>
  <c r="C151" i="19"/>
  <c r="D151" i="19"/>
  <c r="E151" i="19"/>
  <c r="F151" i="19"/>
  <c r="G151" i="19"/>
  <c r="H151" i="19"/>
  <c r="I151" i="19"/>
  <c r="J151" i="19"/>
  <c r="K151" i="19"/>
  <c r="L151" i="19"/>
  <c r="M151" i="19"/>
  <c r="N151" i="19"/>
  <c r="O151" i="19"/>
  <c r="Q151" i="19"/>
  <c r="R151" i="19"/>
  <c r="S151" i="19"/>
  <c r="T151" i="19"/>
  <c r="U151" i="19"/>
  <c r="V151" i="19"/>
  <c r="W151" i="19"/>
  <c r="X151" i="19"/>
  <c r="Y151" i="19"/>
  <c r="Z151" i="19"/>
  <c r="AA151" i="19"/>
  <c r="AB151" i="19"/>
  <c r="AC151" i="19"/>
  <c r="AD151" i="19"/>
  <c r="AE151" i="19"/>
  <c r="A152" i="19"/>
  <c r="B152" i="19"/>
  <c r="C152" i="19"/>
  <c r="D152" i="19"/>
  <c r="E152" i="19"/>
  <c r="F152" i="19"/>
  <c r="G152" i="19"/>
  <c r="H152" i="19"/>
  <c r="I152" i="19"/>
  <c r="J152" i="19"/>
  <c r="K152" i="19"/>
  <c r="L152" i="19"/>
  <c r="M152" i="19"/>
  <c r="N152" i="19"/>
  <c r="O152" i="19"/>
  <c r="Q152" i="19"/>
  <c r="R152" i="19"/>
  <c r="S152" i="19"/>
  <c r="T152" i="19"/>
  <c r="U152" i="19"/>
  <c r="V152" i="19"/>
  <c r="W152" i="19"/>
  <c r="X152" i="19"/>
  <c r="Y152" i="19"/>
  <c r="Z152" i="19"/>
  <c r="AA152" i="19"/>
  <c r="AB152" i="19"/>
  <c r="AC152" i="19"/>
  <c r="AD152" i="19"/>
  <c r="AE152" i="19"/>
  <c r="A153" i="19"/>
  <c r="B153" i="19"/>
  <c r="C153" i="19"/>
  <c r="D153" i="19"/>
  <c r="E153" i="19"/>
  <c r="F153" i="19"/>
  <c r="G153" i="19"/>
  <c r="H153" i="19"/>
  <c r="I153" i="19"/>
  <c r="J153" i="19"/>
  <c r="K153" i="19"/>
  <c r="L153" i="19"/>
  <c r="M153" i="19"/>
  <c r="N153" i="19"/>
  <c r="O153" i="19"/>
  <c r="Q153" i="19"/>
  <c r="R153" i="19"/>
  <c r="S153" i="19"/>
  <c r="T153" i="19"/>
  <c r="U153" i="19"/>
  <c r="V153" i="19"/>
  <c r="W153" i="19"/>
  <c r="X153" i="19"/>
  <c r="Y153" i="19"/>
  <c r="Z153" i="19"/>
  <c r="AA153" i="19"/>
  <c r="AB153" i="19"/>
  <c r="AC153" i="19"/>
  <c r="AD153" i="19"/>
  <c r="AE153" i="19"/>
  <c r="A154" i="19"/>
  <c r="B154" i="19"/>
  <c r="C154" i="19"/>
  <c r="D154" i="19"/>
  <c r="E154" i="19"/>
  <c r="F154" i="19"/>
  <c r="G154" i="19"/>
  <c r="H154" i="19"/>
  <c r="I154" i="19"/>
  <c r="J154" i="19"/>
  <c r="K154" i="19"/>
  <c r="L154" i="19"/>
  <c r="M154" i="19"/>
  <c r="N154" i="19"/>
  <c r="O154" i="19"/>
  <c r="Q154" i="19"/>
  <c r="R154" i="19"/>
  <c r="S154" i="19"/>
  <c r="T154" i="19"/>
  <c r="U154" i="19"/>
  <c r="V154" i="19"/>
  <c r="W154" i="19"/>
  <c r="X154" i="19"/>
  <c r="Y154" i="19"/>
  <c r="Z154" i="19"/>
  <c r="AA154" i="19"/>
  <c r="AB154" i="19"/>
  <c r="AC154" i="19"/>
  <c r="AD154" i="19"/>
  <c r="AE154" i="19"/>
  <c r="A155" i="19"/>
  <c r="B155" i="19"/>
  <c r="C155" i="19"/>
  <c r="D155" i="19"/>
  <c r="E155" i="19"/>
  <c r="F155" i="19"/>
  <c r="G155" i="19"/>
  <c r="H155" i="19"/>
  <c r="I155" i="19"/>
  <c r="J155" i="19"/>
  <c r="K155" i="19"/>
  <c r="L155" i="19"/>
  <c r="M155" i="19"/>
  <c r="N155" i="19"/>
  <c r="O155" i="19"/>
  <c r="Q155" i="19"/>
  <c r="R155" i="19"/>
  <c r="S155" i="19"/>
  <c r="T155" i="19"/>
  <c r="U155" i="19"/>
  <c r="V155" i="19"/>
  <c r="W155" i="19"/>
  <c r="X155" i="19"/>
  <c r="Y155" i="19"/>
  <c r="Z155" i="19"/>
  <c r="AA155" i="19"/>
  <c r="AB155" i="19"/>
  <c r="AC155" i="19"/>
  <c r="AD155" i="19"/>
  <c r="AE155" i="19"/>
  <c r="A156" i="19"/>
  <c r="B156" i="19"/>
  <c r="C156" i="19"/>
  <c r="D156" i="19"/>
  <c r="E156" i="19"/>
  <c r="F156" i="19"/>
  <c r="G156" i="19"/>
  <c r="H156" i="19"/>
  <c r="I156" i="19"/>
  <c r="J156" i="19"/>
  <c r="K156" i="19"/>
  <c r="L156" i="19"/>
  <c r="M156" i="19"/>
  <c r="N156" i="19"/>
  <c r="O156" i="19"/>
  <c r="Q156" i="19"/>
  <c r="R156" i="19"/>
  <c r="S156" i="19"/>
  <c r="T156" i="19"/>
  <c r="U156" i="19"/>
  <c r="V156" i="19"/>
  <c r="W156" i="19"/>
  <c r="X156" i="19"/>
  <c r="Y156" i="19"/>
  <c r="Z156" i="19"/>
  <c r="AA156" i="19"/>
  <c r="AB156" i="19"/>
  <c r="AC156" i="19"/>
  <c r="AD156" i="19"/>
  <c r="AE156" i="19"/>
  <c r="A157" i="19"/>
  <c r="B157" i="19"/>
  <c r="C157" i="19"/>
  <c r="D157" i="19"/>
  <c r="E157" i="19"/>
  <c r="F157" i="19"/>
  <c r="G157" i="19"/>
  <c r="H157" i="19"/>
  <c r="I157" i="19"/>
  <c r="J157" i="19"/>
  <c r="K157" i="19"/>
  <c r="L157" i="19"/>
  <c r="M157" i="19"/>
  <c r="N157" i="19"/>
  <c r="O157" i="19"/>
  <c r="Q157" i="19"/>
  <c r="R157" i="19"/>
  <c r="S157" i="19"/>
  <c r="T157" i="19"/>
  <c r="U157" i="19"/>
  <c r="V157" i="19"/>
  <c r="W157" i="19"/>
  <c r="X157" i="19"/>
  <c r="Y157" i="19"/>
  <c r="Z157" i="19"/>
  <c r="AA157" i="19"/>
  <c r="AB157" i="19"/>
  <c r="AC157" i="19"/>
  <c r="AD157" i="19"/>
  <c r="AE157" i="19"/>
  <c r="A158" i="19"/>
  <c r="B158" i="19"/>
  <c r="C158" i="19"/>
  <c r="D158" i="19"/>
  <c r="E158" i="19"/>
  <c r="F158" i="19"/>
  <c r="G158" i="19"/>
  <c r="H158" i="19"/>
  <c r="I158" i="19"/>
  <c r="J158" i="19"/>
  <c r="K158" i="19"/>
  <c r="L158" i="19"/>
  <c r="M158" i="19"/>
  <c r="N158" i="19"/>
  <c r="O158" i="19"/>
  <c r="Q158" i="19"/>
  <c r="R158" i="19"/>
  <c r="S158" i="19"/>
  <c r="T158" i="19"/>
  <c r="U158" i="19"/>
  <c r="V158" i="19"/>
  <c r="W158" i="19"/>
  <c r="X158" i="19"/>
  <c r="Y158" i="19"/>
  <c r="Z158" i="19"/>
  <c r="AA158" i="19"/>
  <c r="AB158" i="19"/>
  <c r="AC158" i="19"/>
  <c r="AD158" i="19"/>
  <c r="AE158" i="19"/>
  <c r="A159" i="19"/>
  <c r="B159" i="19"/>
  <c r="C159" i="19"/>
  <c r="D159" i="19"/>
  <c r="E159" i="19"/>
  <c r="F159" i="19"/>
  <c r="G159" i="19"/>
  <c r="H159" i="19"/>
  <c r="I159" i="19"/>
  <c r="J159" i="19"/>
  <c r="K159" i="19"/>
  <c r="L159" i="19"/>
  <c r="M159" i="19"/>
  <c r="N159" i="19"/>
  <c r="O159" i="19"/>
  <c r="Q159" i="19"/>
  <c r="R159" i="19"/>
  <c r="S159" i="19"/>
  <c r="T159" i="19"/>
  <c r="U159" i="19"/>
  <c r="V159" i="19"/>
  <c r="W159" i="19"/>
  <c r="X159" i="19"/>
  <c r="Y159" i="19"/>
  <c r="Z159" i="19"/>
  <c r="AA159" i="19"/>
  <c r="AB159" i="19"/>
  <c r="AC159" i="19"/>
  <c r="AD159" i="19"/>
  <c r="AE159" i="19"/>
  <c r="A160" i="19"/>
  <c r="B160" i="19"/>
  <c r="C160" i="19"/>
  <c r="D160" i="19"/>
  <c r="E160" i="19"/>
  <c r="F160" i="19"/>
  <c r="G160" i="19"/>
  <c r="H160" i="19"/>
  <c r="I160" i="19"/>
  <c r="J160" i="19"/>
  <c r="K160" i="19"/>
  <c r="L160" i="19"/>
  <c r="M160" i="19"/>
  <c r="N160" i="19"/>
  <c r="O160" i="19"/>
  <c r="Q160" i="19"/>
  <c r="R160" i="19"/>
  <c r="S160" i="19"/>
  <c r="T160" i="19"/>
  <c r="U160" i="19"/>
  <c r="V160" i="19"/>
  <c r="W160" i="19"/>
  <c r="X160" i="19"/>
  <c r="Y160" i="19"/>
  <c r="Z160" i="19"/>
  <c r="AA160" i="19"/>
  <c r="AB160" i="19"/>
  <c r="AC160" i="19"/>
  <c r="AD160" i="19"/>
  <c r="AE160" i="19"/>
  <c r="A161" i="19"/>
  <c r="B161" i="19"/>
  <c r="C161" i="19"/>
  <c r="D161" i="19"/>
  <c r="E161" i="19"/>
  <c r="F161" i="19"/>
  <c r="G161" i="19"/>
  <c r="H161" i="19"/>
  <c r="I161" i="19"/>
  <c r="J161" i="19"/>
  <c r="K161" i="19"/>
  <c r="L161" i="19"/>
  <c r="M161" i="19"/>
  <c r="N161" i="19"/>
  <c r="O161" i="19"/>
  <c r="Q161" i="19"/>
  <c r="R161" i="19"/>
  <c r="S161" i="19"/>
  <c r="T161" i="19"/>
  <c r="U161" i="19"/>
  <c r="V161" i="19"/>
  <c r="W161" i="19"/>
  <c r="X161" i="19"/>
  <c r="Y161" i="19"/>
  <c r="Z161" i="19"/>
  <c r="AA161" i="19"/>
  <c r="AB161" i="19"/>
  <c r="AC161" i="19"/>
  <c r="AD161" i="19"/>
  <c r="AE161" i="19"/>
  <c r="A162" i="19"/>
  <c r="B162" i="19"/>
  <c r="C162" i="19"/>
  <c r="D162" i="19"/>
  <c r="E162" i="19"/>
  <c r="F162" i="19"/>
  <c r="G162" i="19"/>
  <c r="H162" i="19"/>
  <c r="I162" i="19"/>
  <c r="J162" i="19"/>
  <c r="K162" i="19"/>
  <c r="L162" i="19"/>
  <c r="M162" i="19"/>
  <c r="N162" i="19"/>
  <c r="O162" i="19"/>
  <c r="Q162" i="19"/>
  <c r="R162" i="19"/>
  <c r="S162" i="19"/>
  <c r="T162" i="19"/>
  <c r="U162" i="19"/>
  <c r="V162" i="19"/>
  <c r="W162" i="19"/>
  <c r="X162" i="19"/>
  <c r="Y162" i="19"/>
  <c r="Z162" i="19"/>
  <c r="AA162" i="19"/>
  <c r="AB162" i="19"/>
  <c r="AC162" i="19"/>
  <c r="AD162" i="19"/>
  <c r="AE162" i="19"/>
  <c r="A163" i="19"/>
  <c r="B163" i="19"/>
  <c r="C163" i="19"/>
  <c r="D163" i="19"/>
  <c r="E163" i="19"/>
  <c r="F163" i="19"/>
  <c r="G163" i="19"/>
  <c r="H163" i="19"/>
  <c r="I163" i="19"/>
  <c r="J163" i="19"/>
  <c r="K163" i="19"/>
  <c r="L163" i="19"/>
  <c r="M163" i="19"/>
  <c r="N163" i="19"/>
  <c r="O163" i="19"/>
  <c r="Q163" i="19"/>
  <c r="R163" i="19"/>
  <c r="S163" i="19"/>
  <c r="T163" i="19"/>
  <c r="U163" i="19"/>
  <c r="V163" i="19"/>
  <c r="W163" i="19"/>
  <c r="X163" i="19"/>
  <c r="Y163" i="19"/>
  <c r="Z163" i="19"/>
  <c r="AA163" i="19"/>
  <c r="AB163" i="19"/>
  <c r="AC163" i="19"/>
  <c r="AD163" i="19"/>
  <c r="AE163" i="19"/>
  <c r="A164" i="19"/>
  <c r="B164" i="19"/>
  <c r="C164" i="19"/>
  <c r="D164" i="19"/>
  <c r="E164" i="19"/>
  <c r="F164" i="19"/>
  <c r="G164" i="19"/>
  <c r="H164" i="19"/>
  <c r="I164" i="19"/>
  <c r="J164" i="19"/>
  <c r="K164" i="19"/>
  <c r="L164" i="19"/>
  <c r="M164" i="19"/>
  <c r="N164" i="19"/>
  <c r="O164" i="19"/>
  <c r="Q164" i="19"/>
  <c r="R164" i="19"/>
  <c r="S164" i="19"/>
  <c r="T164" i="19"/>
  <c r="U164" i="19"/>
  <c r="V164" i="19"/>
  <c r="W164" i="19"/>
  <c r="X164" i="19"/>
  <c r="Y164" i="19"/>
  <c r="Z164" i="19"/>
  <c r="AA164" i="19"/>
  <c r="AB164" i="19"/>
  <c r="AC164" i="19"/>
  <c r="AD164" i="19"/>
  <c r="AE164" i="19"/>
  <c r="A165" i="19"/>
  <c r="B165" i="19"/>
  <c r="C165" i="19"/>
  <c r="D165" i="19"/>
  <c r="E165" i="19"/>
  <c r="F165" i="19"/>
  <c r="G165" i="19"/>
  <c r="H165" i="19"/>
  <c r="I165" i="19"/>
  <c r="J165" i="19"/>
  <c r="K165" i="19"/>
  <c r="L165" i="19"/>
  <c r="M165" i="19"/>
  <c r="N165" i="19"/>
  <c r="O165" i="19"/>
  <c r="Q165" i="19"/>
  <c r="R165" i="19"/>
  <c r="S165" i="19"/>
  <c r="T165" i="19"/>
  <c r="U165" i="19"/>
  <c r="V165" i="19"/>
  <c r="W165" i="19"/>
  <c r="X165" i="19"/>
  <c r="Y165" i="19"/>
  <c r="Z165" i="19"/>
  <c r="AA165" i="19"/>
  <c r="AB165" i="19"/>
  <c r="AC165" i="19"/>
  <c r="AD165" i="19"/>
  <c r="AE165" i="19"/>
  <c r="A166" i="19"/>
  <c r="B166" i="19"/>
  <c r="C166" i="19"/>
  <c r="D166" i="19"/>
  <c r="E166" i="19"/>
  <c r="F166" i="19"/>
  <c r="G166" i="19"/>
  <c r="H166" i="19"/>
  <c r="I166" i="19"/>
  <c r="J166" i="19"/>
  <c r="K166" i="19"/>
  <c r="L166" i="19"/>
  <c r="M166" i="19"/>
  <c r="N166" i="19"/>
  <c r="O166" i="19"/>
  <c r="Q166" i="19"/>
  <c r="R166" i="19"/>
  <c r="S166" i="19"/>
  <c r="T166" i="19"/>
  <c r="U166" i="19"/>
  <c r="V166" i="19"/>
  <c r="W166" i="19"/>
  <c r="X166" i="19"/>
  <c r="Y166" i="19"/>
  <c r="Z166" i="19"/>
  <c r="AA166" i="19"/>
  <c r="AB166" i="19"/>
  <c r="AC166" i="19"/>
  <c r="AD166" i="19"/>
  <c r="AE166" i="19"/>
  <c r="A167" i="19"/>
  <c r="B167" i="19"/>
  <c r="C167" i="19"/>
  <c r="D167" i="19"/>
  <c r="E167" i="19"/>
  <c r="F167" i="19"/>
  <c r="G167" i="19"/>
  <c r="H167" i="19"/>
  <c r="I167" i="19"/>
  <c r="J167" i="19"/>
  <c r="K167" i="19"/>
  <c r="L167" i="19"/>
  <c r="M167" i="19"/>
  <c r="N167" i="19"/>
  <c r="O167" i="19"/>
  <c r="Q167" i="19"/>
  <c r="R167" i="19"/>
  <c r="S167" i="19"/>
  <c r="T167" i="19"/>
  <c r="U167" i="19"/>
  <c r="V167" i="19"/>
  <c r="W167" i="19"/>
  <c r="X167" i="19"/>
  <c r="Y167" i="19"/>
  <c r="Z167" i="19"/>
  <c r="AA167" i="19"/>
  <c r="AB167" i="19"/>
  <c r="AC167" i="19"/>
  <c r="AD167" i="19"/>
  <c r="AE167" i="19"/>
  <c r="A168" i="19"/>
  <c r="B168" i="19"/>
  <c r="C168" i="19"/>
  <c r="D168" i="19"/>
  <c r="E168" i="19"/>
  <c r="F168" i="19"/>
  <c r="G168" i="19"/>
  <c r="H168" i="19"/>
  <c r="I168" i="19"/>
  <c r="J168" i="19"/>
  <c r="K168" i="19"/>
  <c r="L168" i="19"/>
  <c r="M168" i="19"/>
  <c r="N168" i="19"/>
  <c r="O168" i="19"/>
  <c r="Q168" i="19"/>
  <c r="R168" i="19"/>
  <c r="S168" i="19"/>
  <c r="T168" i="19"/>
  <c r="U168" i="19"/>
  <c r="V168" i="19"/>
  <c r="W168" i="19"/>
  <c r="X168" i="19"/>
  <c r="Y168" i="19"/>
  <c r="Z168" i="19"/>
  <c r="AA168" i="19"/>
  <c r="AB168" i="19"/>
  <c r="AC168" i="19"/>
  <c r="AD168" i="19"/>
  <c r="AE168" i="19"/>
  <c r="A169" i="19"/>
  <c r="B169" i="19"/>
  <c r="C169" i="19"/>
  <c r="D169" i="19"/>
  <c r="E169" i="19"/>
  <c r="F169" i="19"/>
  <c r="G169" i="19"/>
  <c r="H169" i="19"/>
  <c r="I169" i="19"/>
  <c r="J169" i="19"/>
  <c r="K169" i="19"/>
  <c r="L169" i="19"/>
  <c r="M169" i="19"/>
  <c r="N169" i="19"/>
  <c r="O169" i="19"/>
  <c r="Q169" i="19"/>
  <c r="R169" i="19"/>
  <c r="S169" i="19"/>
  <c r="T169" i="19"/>
  <c r="U169" i="19"/>
  <c r="V169" i="19"/>
  <c r="W169" i="19"/>
  <c r="X169" i="19"/>
  <c r="Y169" i="19"/>
  <c r="Z169" i="19"/>
  <c r="AA169" i="19"/>
  <c r="AB169" i="19"/>
  <c r="AC169" i="19"/>
  <c r="AD169" i="19"/>
  <c r="AE169" i="19"/>
  <c r="A170" i="19"/>
  <c r="B170" i="19"/>
  <c r="C170" i="19"/>
  <c r="D170" i="19"/>
  <c r="E170" i="19"/>
  <c r="F170" i="19"/>
  <c r="G170" i="19"/>
  <c r="H170" i="19"/>
  <c r="I170" i="19"/>
  <c r="J170" i="19"/>
  <c r="K170" i="19"/>
  <c r="L170" i="19"/>
  <c r="M170" i="19"/>
  <c r="N170" i="19"/>
  <c r="O170" i="19"/>
  <c r="Q170" i="19"/>
  <c r="R170" i="19"/>
  <c r="S170" i="19"/>
  <c r="T170" i="19"/>
  <c r="U170" i="19"/>
  <c r="V170" i="19"/>
  <c r="W170" i="19"/>
  <c r="X170" i="19"/>
  <c r="Y170" i="19"/>
  <c r="Z170" i="19"/>
  <c r="AA170" i="19"/>
  <c r="AB170" i="19"/>
  <c r="AC170" i="19"/>
  <c r="AD170" i="19"/>
  <c r="AE170" i="19"/>
  <c r="A171" i="19"/>
  <c r="B171" i="19"/>
  <c r="C171" i="19"/>
  <c r="D171" i="19"/>
  <c r="E171" i="19"/>
  <c r="F171" i="19"/>
  <c r="G171" i="19"/>
  <c r="H171" i="19"/>
  <c r="I171" i="19"/>
  <c r="J171" i="19"/>
  <c r="K171" i="19"/>
  <c r="L171" i="19"/>
  <c r="M171" i="19"/>
  <c r="N171" i="19"/>
  <c r="O171" i="19"/>
  <c r="Q171" i="19"/>
  <c r="R171" i="19"/>
  <c r="S171" i="19"/>
  <c r="T171" i="19"/>
  <c r="U171" i="19"/>
  <c r="V171" i="19"/>
  <c r="W171" i="19"/>
  <c r="X171" i="19"/>
  <c r="Y171" i="19"/>
  <c r="Z171" i="19"/>
  <c r="AA171" i="19"/>
  <c r="AB171" i="19"/>
  <c r="AC171" i="19"/>
  <c r="AD171" i="19"/>
  <c r="AE171" i="19"/>
  <c r="A172" i="19"/>
  <c r="B172" i="19"/>
  <c r="C172" i="19"/>
  <c r="D172" i="19"/>
  <c r="E172" i="19"/>
  <c r="F172" i="19"/>
  <c r="G172" i="19"/>
  <c r="H172" i="19"/>
  <c r="I172" i="19"/>
  <c r="J172" i="19"/>
  <c r="K172" i="19"/>
  <c r="L172" i="19"/>
  <c r="M172" i="19"/>
  <c r="N172" i="19"/>
  <c r="O172" i="19"/>
  <c r="Q172" i="19"/>
  <c r="R172" i="19"/>
  <c r="S172" i="19"/>
  <c r="T172" i="19"/>
  <c r="U172" i="19"/>
  <c r="V172" i="19"/>
  <c r="W172" i="19"/>
  <c r="X172" i="19"/>
  <c r="Y172" i="19"/>
  <c r="Z172" i="19"/>
  <c r="AA172" i="19"/>
  <c r="AB172" i="19"/>
  <c r="AC172" i="19"/>
  <c r="AD172" i="19"/>
  <c r="AE172" i="19"/>
  <c r="A173" i="19"/>
  <c r="B173" i="19"/>
  <c r="C173" i="19"/>
  <c r="D173" i="19"/>
  <c r="E173" i="19"/>
  <c r="F173" i="19"/>
  <c r="G173" i="19"/>
  <c r="H173" i="19"/>
  <c r="I173" i="19"/>
  <c r="J173" i="19"/>
  <c r="K173" i="19"/>
  <c r="L173" i="19"/>
  <c r="M173" i="19"/>
  <c r="N173" i="19"/>
  <c r="O173" i="19"/>
  <c r="Q173" i="19"/>
  <c r="R173" i="19"/>
  <c r="S173" i="19"/>
  <c r="T173" i="19"/>
  <c r="U173" i="19"/>
  <c r="V173" i="19"/>
  <c r="W173" i="19"/>
  <c r="X173" i="19"/>
  <c r="Y173" i="19"/>
  <c r="Z173" i="19"/>
  <c r="AA173" i="19"/>
  <c r="AB173" i="19"/>
  <c r="AC173" i="19"/>
  <c r="AD173" i="19"/>
  <c r="AE173" i="19"/>
  <c r="A174" i="19"/>
  <c r="B174" i="19"/>
  <c r="C174" i="19"/>
  <c r="D174" i="19"/>
  <c r="E174" i="19"/>
  <c r="F174" i="19"/>
  <c r="G174" i="19"/>
  <c r="H174" i="19"/>
  <c r="I174" i="19"/>
  <c r="J174" i="19"/>
  <c r="K174" i="19"/>
  <c r="L174" i="19"/>
  <c r="M174" i="19"/>
  <c r="N174" i="19"/>
  <c r="O174" i="19"/>
  <c r="Q174" i="19"/>
  <c r="R174" i="19"/>
  <c r="S174" i="19"/>
  <c r="T174" i="19"/>
  <c r="U174" i="19"/>
  <c r="V174" i="19"/>
  <c r="W174" i="19"/>
  <c r="X174" i="19"/>
  <c r="Y174" i="19"/>
  <c r="Z174" i="19"/>
  <c r="AA174" i="19"/>
  <c r="AB174" i="19"/>
  <c r="AC174" i="19"/>
  <c r="AD174" i="19"/>
  <c r="AE174" i="19"/>
  <c r="A175" i="19"/>
  <c r="B175" i="19"/>
  <c r="C175" i="19"/>
  <c r="D175" i="19"/>
  <c r="E175" i="19"/>
  <c r="F175" i="19"/>
  <c r="G175" i="19"/>
  <c r="H175" i="19"/>
  <c r="I175" i="19"/>
  <c r="J175" i="19"/>
  <c r="K175" i="19"/>
  <c r="L175" i="19"/>
  <c r="M175" i="19"/>
  <c r="N175" i="19"/>
  <c r="O175" i="19"/>
  <c r="Q175" i="19"/>
  <c r="R175" i="19"/>
  <c r="S175" i="19"/>
  <c r="T175" i="19"/>
  <c r="U175" i="19"/>
  <c r="V175" i="19"/>
  <c r="W175" i="19"/>
  <c r="X175" i="19"/>
  <c r="Y175" i="19"/>
  <c r="Z175" i="19"/>
  <c r="AA175" i="19"/>
  <c r="AB175" i="19"/>
  <c r="AC175" i="19"/>
  <c r="AD175" i="19"/>
  <c r="AE175" i="19"/>
  <c r="A176" i="19"/>
  <c r="B176" i="19"/>
  <c r="C176" i="19"/>
  <c r="D176" i="19"/>
  <c r="E176" i="19"/>
  <c r="F176" i="19"/>
  <c r="G176" i="19"/>
  <c r="H176" i="19"/>
  <c r="I176" i="19"/>
  <c r="J176" i="19"/>
  <c r="K176" i="19"/>
  <c r="L176" i="19"/>
  <c r="M176" i="19"/>
  <c r="N176" i="19"/>
  <c r="O176" i="19"/>
  <c r="Q176" i="19"/>
  <c r="R176" i="19"/>
  <c r="S176" i="19"/>
  <c r="T176" i="19"/>
  <c r="U176" i="19"/>
  <c r="V176" i="19"/>
  <c r="W176" i="19"/>
  <c r="X176" i="19"/>
  <c r="Y176" i="19"/>
  <c r="Z176" i="19"/>
  <c r="AA176" i="19"/>
  <c r="AB176" i="19"/>
  <c r="AC176" i="19"/>
  <c r="AD176" i="19"/>
  <c r="AE176" i="19"/>
  <c r="A177" i="19"/>
  <c r="B177" i="19"/>
  <c r="C177" i="19"/>
  <c r="D177" i="19"/>
  <c r="E177" i="19"/>
  <c r="F177" i="19"/>
  <c r="G177" i="19"/>
  <c r="H177" i="19"/>
  <c r="I177" i="19"/>
  <c r="J177" i="19"/>
  <c r="K177" i="19"/>
  <c r="L177" i="19"/>
  <c r="M177" i="19"/>
  <c r="N177" i="19"/>
  <c r="O177" i="19"/>
  <c r="Q177" i="19"/>
  <c r="R177" i="19"/>
  <c r="S177" i="19"/>
  <c r="T177" i="19"/>
  <c r="U177" i="19"/>
  <c r="V177" i="19"/>
  <c r="W177" i="19"/>
  <c r="X177" i="19"/>
  <c r="Y177" i="19"/>
  <c r="Z177" i="19"/>
  <c r="AA177" i="19"/>
  <c r="AB177" i="19"/>
  <c r="AC177" i="19"/>
  <c r="AD177" i="19"/>
  <c r="AE177" i="19"/>
  <c r="A178" i="19"/>
  <c r="B178" i="19"/>
  <c r="C178" i="19"/>
  <c r="D178" i="19"/>
  <c r="E178" i="19"/>
  <c r="F178" i="19"/>
  <c r="G178" i="19"/>
  <c r="H178" i="19"/>
  <c r="I178" i="19"/>
  <c r="J178" i="19"/>
  <c r="K178" i="19"/>
  <c r="L178" i="19"/>
  <c r="M178" i="19"/>
  <c r="N178" i="19"/>
  <c r="O178" i="19"/>
  <c r="Q178" i="19"/>
  <c r="R178" i="19"/>
  <c r="S178" i="19"/>
  <c r="T178" i="19"/>
  <c r="U178" i="19"/>
  <c r="V178" i="19"/>
  <c r="W178" i="19"/>
  <c r="X178" i="19"/>
  <c r="Y178" i="19"/>
  <c r="Z178" i="19"/>
  <c r="AA178" i="19"/>
  <c r="AB178" i="19"/>
  <c r="AC178" i="19"/>
  <c r="AD178" i="19"/>
  <c r="AE178" i="19"/>
  <c r="A179" i="19"/>
  <c r="B179" i="19"/>
  <c r="C179" i="19"/>
  <c r="D179" i="19"/>
  <c r="E179" i="19"/>
  <c r="F179" i="19"/>
  <c r="G179" i="19"/>
  <c r="H179" i="19"/>
  <c r="I179" i="19"/>
  <c r="J179" i="19"/>
  <c r="K179" i="19"/>
  <c r="L179" i="19"/>
  <c r="M179" i="19"/>
  <c r="N179" i="19"/>
  <c r="O179" i="19"/>
  <c r="Q179" i="19"/>
  <c r="R179" i="19"/>
  <c r="S179" i="19"/>
  <c r="T179" i="19"/>
  <c r="U179" i="19"/>
  <c r="V179" i="19"/>
  <c r="W179" i="19"/>
  <c r="X179" i="19"/>
  <c r="Y179" i="19"/>
  <c r="Z179" i="19"/>
  <c r="AA179" i="19"/>
  <c r="AB179" i="19"/>
  <c r="AC179" i="19"/>
  <c r="AD179" i="19"/>
  <c r="AE179" i="19"/>
  <c r="A180" i="19"/>
  <c r="B180" i="19"/>
  <c r="C180" i="19"/>
  <c r="D180" i="19"/>
  <c r="E180" i="19"/>
  <c r="F180" i="19"/>
  <c r="G180" i="19"/>
  <c r="H180" i="19"/>
  <c r="I180" i="19"/>
  <c r="J180" i="19"/>
  <c r="K180" i="19"/>
  <c r="L180" i="19"/>
  <c r="M180" i="19"/>
  <c r="N180" i="19"/>
  <c r="O180" i="19"/>
  <c r="Q180" i="19"/>
  <c r="R180" i="19"/>
  <c r="S180" i="19"/>
  <c r="T180" i="19"/>
  <c r="U180" i="19"/>
  <c r="V180" i="19"/>
  <c r="W180" i="19"/>
  <c r="X180" i="19"/>
  <c r="Y180" i="19"/>
  <c r="Z180" i="19"/>
  <c r="AA180" i="19"/>
  <c r="AB180" i="19"/>
  <c r="AC180" i="19"/>
  <c r="AD180" i="19"/>
  <c r="AE180" i="19"/>
  <c r="A181" i="19"/>
  <c r="B181" i="19"/>
  <c r="C181" i="19"/>
  <c r="D181" i="19"/>
  <c r="E181" i="19"/>
  <c r="F181" i="19"/>
  <c r="G181" i="19"/>
  <c r="H181" i="19"/>
  <c r="I181" i="19"/>
  <c r="J181" i="19"/>
  <c r="K181" i="19"/>
  <c r="L181" i="19"/>
  <c r="M181" i="19"/>
  <c r="N181" i="19"/>
  <c r="O181" i="19"/>
  <c r="Q181" i="19"/>
  <c r="R181" i="19"/>
  <c r="S181" i="19"/>
  <c r="T181" i="19"/>
  <c r="U181" i="19"/>
  <c r="V181" i="19"/>
  <c r="W181" i="19"/>
  <c r="X181" i="19"/>
  <c r="Y181" i="19"/>
  <c r="Z181" i="19"/>
  <c r="AA181" i="19"/>
  <c r="AB181" i="19"/>
  <c r="AC181" i="19"/>
  <c r="AD181" i="19"/>
  <c r="AE181" i="19"/>
  <c r="A182" i="19"/>
  <c r="B182" i="19"/>
  <c r="C182" i="19"/>
  <c r="D182" i="19"/>
  <c r="E182" i="19"/>
  <c r="F182" i="19"/>
  <c r="G182" i="19"/>
  <c r="H182" i="19"/>
  <c r="I182" i="19"/>
  <c r="J182" i="19"/>
  <c r="K182" i="19"/>
  <c r="L182" i="19"/>
  <c r="M182" i="19"/>
  <c r="N182" i="19"/>
  <c r="O182" i="19"/>
  <c r="Q182" i="19"/>
  <c r="R182" i="19"/>
  <c r="S182" i="19"/>
  <c r="T182" i="19"/>
  <c r="U182" i="19"/>
  <c r="V182" i="19"/>
  <c r="W182" i="19"/>
  <c r="X182" i="19"/>
  <c r="Y182" i="19"/>
  <c r="Z182" i="19"/>
  <c r="AA182" i="19"/>
  <c r="AB182" i="19"/>
  <c r="AC182" i="19"/>
  <c r="AD182" i="19"/>
  <c r="AE182" i="19"/>
  <c r="A183" i="19"/>
  <c r="B183" i="19"/>
  <c r="C183" i="19"/>
  <c r="D183" i="19"/>
  <c r="E183" i="19"/>
  <c r="F183" i="19"/>
  <c r="G183" i="19"/>
  <c r="H183" i="19"/>
  <c r="I183" i="19"/>
  <c r="J183" i="19"/>
  <c r="K183" i="19"/>
  <c r="L183" i="19"/>
  <c r="M183" i="19"/>
  <c r="N183" i="19"/>
  <c r="O183" i="19"/>
  <c r="Q183" i="19"/>
  <c r="R183" i="19"/>
  <c r="S183" i="19"/>
  <c r="T183" i="19"/>
  <c r="U183" i="19"/>
  <c r="V183" i="19"/>
  <c r="W183" i="19"/>
  <c r="X183" i="19"/>
  <c r="Y183" i="19"/>
  <c r="Z183" i="19"/>
  <c r="AA183" i="19"/>
  <c r="AB183" i="19"/>
  <c r="AC183" i="19"/>
  <c r="AD183" i="19"/>
  <c r="AE183" i="19"/>
  <c r="A184" i="19"/>
  <c r="B184" i="19"/>
  <c r="C184" i="19"/>
  <c r="D184" i="19"/>
  <c r="E184" i="19"/>
  <c r="F184" i="19"/>
  <c r="G184" i="19"/>
  <c r="H184" i="19"/>
  <c r="I184" i="19"/>
  <c r="J184" i="19"/>
  <c r="K184" i="19"/>
  <c r="L184" i="19"/>
  <c r="M184" i="19"/>
  <c r="N184" i="19"/>
  <c r="O184" i="19"/>
  <c r="Q184" i="19"/>
  <c r="R184" i="19"/>
  <c r="S184" i="19"/>
  <c r="T184" i="19"/>
  <c r="U184" i="19"/>
  <c r="V184" i="19"/>
  <c r="W184" i="19"/>
  <c r="X184" i="19"/>
  <c r="Y184" i="19"/>
  <c r="Z184" i="19"/>
  <c r="AA184" i="19"/>
  <c r="AB184" i="19"/>
  <c r="AC184" i="19"/>
  <c r="AD184" i="19"/>
  <c r="AE184" i="19"/>
  <c r="A185" i="19"/>
  <c r="B185" i="19"/>
  <c r="C185" i="19"/>
  <c r="D185" i="19"/>
  <c r="E185" i="19"/>
  <c r="F185" i="19"/>
  <c r="G185" i="19"/>
  <c r="H185" i="19"/>
  <c r="I185" i="19"/>
  <c r="J185" i="19"/>
  <c r="K185" i="19"/>
  <c r="L185" i="19"/>
  <c r="M185" i="19"/>
  <c r="N185" i="19"/>
  <c r="O185" i="19"/>
  <c r="Q185" i="19"/>
  <c r="R185" i="19"/>
  <c r="S185" i="19"/>
  <c r="T185" i="19"/>
  <c r="U185" i="19"/>
  <c r="V185" i="19"/>
  <c r="W185" i="19"/>
  <c r="X185" i="19"/>
  <c r="Y185" i="19"/>
  <c r="Z185" i="19"/>
  <c r="AA185" i="19"/>
  <c r="AB185" i="19"/>
  <c r="AC185" i="19"/>
  <c r="AD185" i="19"/>
  <c r="AE185" i="19"/>
  <c r="A186" i="19"/>
  <c r="B186" i="19"/>
  <c r="C186" i="19"/>
  <c r="D186" i="19"/>
  <c r="E186" i="19"/>
  <c r="F186" i="19"/>
  <c r="G186" i="19"/>
  <c r="H186" i="19"/>
  <c r="I186" i="19"/>
  <c r="J186" i="19"/>
  <c r="K186" i="19"/>
  <c r="L186" i="19"/>
  <c r="M186" i="19"/>
  <c r="N186" i="19"/>
  <c r="O186" i="19"/>
  <c r="Q186" i="19"/>
  <c r="R186" i="19"/>
  <c r="S186" i="19"/>
  <c r="T186" i="19"/>
  <c r="U186" i="19"/>
  <c r="V186" i="19"/>
  <c r="W186" i="19"/>
  <c r="X186" i="19"/>
  <c r="Y186" i="19"/>
  <c r="Z186" i="19"/>
  <c r="AA186" i="19"/>
  <c r="AB186" i="19"/>
  <c r="AC186" i="19"/>
  <c r="AD186" i="19"/>
  <c r="AE186" i="19"/>
  <c r="A187" i="19"/>
  <c r="B187" i="19"/>
  <c r="C187" i="19"/>
  <c r="D187" i="19"/>
  <c r="E187" i="19"/>
  <c r="F187" i="19"/>
  <c r="G187" i="19"/>
  <c r="H187" i="19"/>
  <c r="I187" i="19"/>
  <c r="J187" i="19"/>
  <c r="K187" i="19"/>
  <c r="L187" i="19"/>
  <c r="M187" i="19"/>
  <c r="N187" i="19"/>
  <c r="O187" i="19"/>
  <c r="Q187" i="19"/>
  <c r="R187" i="19"/>
  <c r="S187" i="19"/>
  <c r="T187" i="19"/>
  <c r="U187" i="19"/>
  <c r="V187" i="19"/>
  <c r="W187" i="19"/>
  <c r="X187" i="19"/>
  <c r="Y187" i="19"/>
  <c r="Z187" i="19"/>
  <c r="AA187" i="19"/>
  <c r="AB187" i="19"/>
  <c r="AC187" i="19"/>
  <c r="AD187" i="19"/>
  <c r="AE187" i="19"/>
  <c r="A188" i="19"/>
  <c r="B188" i="19"/>
  <c r="C188" i="19"/>
  <c r="D188" i="19"/>
  <c r="E188" i="19"/>
  <c r="F188" i="19"/>
  <c r="G188" i="19"/>
  <c r="H188" i="19"/>
  <c r="I188" i="19"/>
  <c r="J188" i="19"/>
  <c r="K188" i="19"/>
  <c r="L188" i="19"/>
  <c r="M188" i="19"/>
  <c r="N188" i="19"/>
  <c r="O188" i="19"/>
  <c r="Q188" i="19"/>
  <c r="R188" i="19"/>
  <c r="S188" i="19"/>
  <c r="T188" i="19"/>
  <c r="U188" i="19"/>
  <c r="V188" i="19"/>
  <c r="W188" i="19"/>
  <c r="X188" i="19"/>
  <c r="Y188" i="19"/>
  <c r="Z188" i="19"/>
  <c r="AA188" i="19"/>
  <c r="AB188" i="19"/>
  <c r="AC188" i="19"/>
  <c r="AD188" i="19"/>
  <c r="AE188" i="19"/>
  <c r="A189" i="19"/>
  <c r="B189" i="19"/>
  <c r="C189" i="19"/>
  <c r="D189" i="19"/>
  <c r="E189" i="19"/>
  <c r="F189" i="19"/>
  <c r="G189" i="19"/>
  <c r="H189" i="19"/>
  <c r="I189" i="19"/>
  <c r="J189" i="19"/>
  <c r="K189" i="19"/>
  <c r="L189" i="19"/>
  <c r="M189" i="19"/>
  <c r="N189" i="19"/>
  <c r="O189" i="19"/>
  <c r="Q189" i="19"/>
  <c r="R189" i="19"/>
  <c r="S189" i="19"/>
  <c r="T189" i="19"/>
  <c r="U189" i="19"/>
  <c r="V189" i="19"/>
  <c r="W189" i="19"/>
  <c r="X189" i="19"/>
  <c r="Y189" i="19"/>
  <c r="Z189" i="19"/>
  <c r="AA189" i="19"/>
  <c r="AB189" i="19"/>
  <c r="AC189" i="19"/>
  <c r="AD189" i="19"/>
  <c r="AE189" i="19"/>
  <c r="A190" i="19"/>
  <c r="B190" i="19"/>
  <c r="C190" i="19"/>
  <c r="D190" i="19"/>
  <c r="E190" i="19"/>
  <c r="F190" i="19"/>
  <c r="G190" i="19"/>
  <c r="H190" i="19"/>
  <c r="I190" i="19"/>
  <c r="J190" i="19"/>
  <c r="K190" i="19"/>
  <c r="L190" i="19"/>
  <c r="M190" i="19"/>
  <c r="N190" i="19"/>
  <c r="O190" i="19"/>
  <c r="Q190" i="19"/>
  <c r="R190" i="19"/>
  <c r="S190" i="19"/>
  <c r="T190" i="19"/>
  <c r="U190" i="19"/>
  <c r="V190" i="19"/>
  <c r="W190" i="19"/>
  <c r="X190" i="19"/>
  <c r="Y190" i="19"/>
  <c r="Z190" i="19"/>
  <c r="AA190" i="19"/>
  <c r="AB190" i="19"/>
  <c r="AC190" i="19"/>
  <c r="AD190" i="19"/>
  <c r="AE190" i="19"/>
  <c r="A191" i="19"/>
  <c r="B191" i="19"/>
  <c r="C191" i="19"/>
  <c r="D191" i="19"/>
  <c r="E191" i="19"/>
  <c r="F191" i="19"/>
  <c r="G191" i="19"/>
  <c r="H191" i="19"/>
  <c r="I191" i="19"/>
  <c r="J191" i="19"/>
  <c r="K191" i="19"/>
  <c r="L191" i="19"/>
  <c r="M191" i="19"/>
  <c r="N191" i="19"/>
  <c r="O191" i="19"/>
  <c r="Q191" i="19"/>
  <c r="R191" i="19"/>
  <c r="S191" i="19"/>
  <c r="T191" i="19"/>
  <c r="U191" i="19"/>
  <c r="V191" i="19"/>
  <c r="W191" i="19"/>
  <c r="X191" i="19"/>
  <c r="Y191" i="19"/>
  <c r="Z191" i="19"/>
  <c r="AA191" i="19"/>
  <c r="AB191" i="19"/>
  <c r="AC191" i="19"/>
  <c r="AD191" i="19"/>
  <c r="AE191" i="19"/>
  <c r="A192" i="19"/>
  <c r="B192" i="19"/>
  <c r="C192" i="19"/>
  <c r="D192" i="19"/>
  <c r="E192" i="19"/>
  <c r="F192" i="19"/>
  <c r="G192" i="19"/>
  <c r="H192" i="19"/>
  <c r="I192" i="19"/>
  <c r="J192" i="19"/>
  <c r="K192" i="19"/>
  <c r="L192" i="19"/>
  <c r="M192" i="19"/>
  <c r="N192" i="19"/>
  <c r="O192" i="19"/>
  <c r="Q192" i="19"/>
  <c r="R192" i="19"/>
  <c r="S192" i="19"/>
  <c r="T192" i="19"/>
  <c r="U192" i="19"/>
  <c r="V192" i="19"/>
  <c r="W192" i="19"/>
  <c r="X192" i="19"/>
  <c r="Y192" i="19"/>
  <c r="Z192" i="19"/>
  <c r="AA192" i="19"/>
  <c r="AB192" i="19"/>
  <c r="AC192" i="19"/>
  <c r="AD192" i="19"/>
  <c r="AE192" i="19"/>
  <c r="A193" i="19"/>
  <c r="B193" i="19"/>
  <c r="C193" i="19"/>
  <c r="D193" i="19"/>
  <c r="E193" i="19"/>
  <c r="F193" i="19"/>
  <c r="G193" i="19"/>
  <c r="H193" i="19"/>
  <c r="I193" i="19"/>
  <c r="J193" i="19"/>
  <c r="K193" i="19"/>
  <c r="L193" i="19"/>
  <c r="M193" i="19"/>
  <c r="N193" i="19"/>
  <c r="O193" i="19"/>
  <c r="Q193" i="19"/>
  <c r="R193" i="19"/>
  <c r="S193" i="19"/>
  <c r="T193" i="19"/>
  <c r="U193" i="19"/>
  <c r="V193" i="19"/>
  <c r="W193" i="19"/>
  <c r="X193" i="19"/>
  <c r="Y193" i="19"/>
  <c r="Z193" i="19"/>
  <c r="AA193" i="19"/>
  <c r="AB193" i="19"/>
  <c r="AC193" i="19"/>
  <c r="AD193" i="19"/>
  <c r="AE193" i="19"/>
  <c r="A194" i="19"/>
  <c r="B194" i="19"/>
  <c r="C194" i="19"/>
  <c r="D194" i="19"/>
  <c r="E194" i="19"/>
  <c r="F194" i="19"/>
  <c r="G194" i="19"/>
  <c r="H194" i="19"/>
  <c r="I194" i="19"/>
  <c r="J194" i="19"/>
  <c r="K194" i="19"/>
  <c r="L194" i="19"/>
  <c r="M194" i="19"/>
  <c r="N194" i="19"/>
  <c r="O194" i="19"/>
  <c r="Q194" i="19"/>
  <c r="R194" i="19"/>
  <c r="S194" i="19"/>
  <c r="T194" i="19"/>
  <c r="U194" i="19"/>
  <c r="V194" i="19"/>
  <c r="W194" i="19"/>
  <c r="X194" i="19"/>
  <c r="Y194" i="19"/>
  <c r="Z194" i="19"/>
  <c r="AA194" i="19"/>
  <c r="AB194" i="19"/>
  <c r="AC194" i="19"/>
  <c r="AD194" i="19"/>
  <c r="AE194" i="19"/>
  <c r="A195" i="19"/>
  <c r="B195" i="19"/>
  <c r="C195" i="19"/>
  <c r="D195" i="19"/>
  <c r="E195" i="19"/>
  <c r="F195" i="19"/>
  <c r="G195" i="19"/>
  <c r="H195" i="19"/>
  <c r="I195" i="19"/>
  <c r="J195" i="19"/>
  <c r="K195" i="19"/>
  <c r="L195" i="19"/>
  <c r="M195" i="19"/>
  <c r="N195" i="19"/>
  <c r="O195" i="19"/>
  <c r="Q195" i="19"/>
  <c r="R195" i="19"/>
  <c r="S195" i="19"/>
  <c r="T195" i="19"/>
  <c r="U195" i="19"/>
  <c r="V195" i="19"/>
  <c r="W195" i="19"/>
  <c r="X195" i="19"/>
  <c r="Y195" i="19"/>
  <c r="Z195" i="19"/>
  <c r="AA195" i="19"/>
  <c r="AB195" i="19"/>
  <c r="AC195" i="19"/>
  <c r="AD195" i="19"/>
  <c r="AE195" i="19"/>
  <c r="A196" i="19"/>
  <c r="B196" i="19"/>
  <c r="C196" i="19"/>
  <c r="D196" i="19"/>
  <c r="E196" i="19"/>
  <c r="F196" i="19"/>
  <c r="G196" i="19"/>
  <c r="H196" i="19"/>
  <c r="I196" i="19"/>
  <c r="J196" i="19"/>
  <c r="K196" i="19"/>
  <c r="L196" i="19"/>
  <c r="M196" i="19"/>
  <c r="N196" i="19"/>
  <c r="O196" i="19"/>
  <c r="Q196" i="19"/>
  <c r="R196" i="19"/>
  <c r="S196" i="19"/>
  <c r="T196" i="19"/>
  <c r="U196" i="19"/>
  <c r="V196" i="19"/>
  <c r="W196" i="19"/>
  <c r="X196" i="19"/>
  <c r="Y196" i="19"/>
  <c r="Z196" i="19"/>
  <c r="AA196" i="19"/>
  <c r="AB196" i="19"/>
  <c r="AC196" i="19"/>
  <c r="AD196" i="19"/>
  <c r="AE196" i="19"/>
  <c r="A197" i="19"/>
  <c r="B197" i="19"/>
  <c r="C197" i="19"/>
  <c r="D197" i="19"/>
  <c r="E197" i="19"/>
  <c r="F197" i="19"/>
  <c r="G197" i="19"/>
  <c r="H197" i="19"/>
  <c r="I197" i="19"/>
  <c r="J197" i="19"/>
  <c r="K197" i="19"/>
  <c r="L197" i="19"/>
  <c r="M197" i="19"/>
  <c r="N197" i="19"/>
  <c r="O197" i="19"/>
  <c r="Q197" i="19"/>
  <c r="R197" i="19"/>
  <c r="S197" i="19"/>
  <c r="T197" i="19"/>
  <c r="U197" i="19"/>
  <c r="V197" i="19"/>
  <c r="W197" i="19"/>
  <c r="X197" i="19"/>
  <c r="Y197" i="19"/>
  <c r="Z197" i="19"/>
  <c r="AA197" i="19"/>
  <c r="AB197" i="19"/>
  <c r="AC197" i="19"/>
  <c r="AD197" i="19"/>
  <c r="AE197" i="19"/>
  <c r="A198" i="19"/>
  <c r="B198" i="19"/>
  <c r="C198" i="19"/>
  <c r="D198" i="19"/>
  <c r="E198" i="19"/>
  <c r="F198" i="19"/>
  <c r="G198" i="19"/>
  <c r="H198" i="19"/>
  <c r="I198" i="19"/>
  <c r="J198" i="19"/>
  <c r="K198" i="19"/>
  <c r="L198" i="19"/>
  <c r="M198" i="19"/>
  <c r="N198" i="19"/>
  <c r="O198" i="19"/>
  <c r="Q198" i="19"/>
  <c r="R198" i="19"/>
  <c r="S198" i="19"/>
  <c r="T198" i="19"/>
  <c r="U198" i="19"/>
  <c r="V198" i="19"/>
  <c r="W198" i="19"/>
  <c r="X198" i="19"/>
  <c r="Y198" i="19"/>
  <c r="Z198" i="19"/>
  <c r="AA198" i="19"/>
  <c r="AB198" i="19"/>
  <c r="AC198" i="19"/>
  <c r="AD198" i="19"/>
  <c r="AE198" i="19"/>
  <c r="A199" i="19"/>
  <c r="B199" i="19"/>
  <c r="C199" i="19"/>
  <c r="D199" i="19"/>
  <c r="E199" i="19"/>
  <c r="F199" i="19"/>
  <c r="G199" i="19"/>
  <c r="H199" i="19"/>
  <c r="I199" i="19"/>
  <c r="J199" i="19"/>
  <c r="K199" i="19"/>
  <c r="L199" i="19"/>
  <c r="M199" i="19"/>
  <c r="N199" i="19"/>
  <c r="O199" i="19"/>
  <c r="Q199" i="19"/>
  <c r="R199" i="19"/>
  <c r="S199" i="19"/>
  <c r="T199" i="19"/>
  <c r="U199" i="19"/>
  <c r="V199" i="19"/>
  <c r="W199" i="19"/>
  <c r="X199" i="19"/>
  <c r="Y199" i="19"/>
  <c r="Z199" i="19"/>
  <c r="AA199" i="19"/>
  <c r="AB199" i="19"/>
  <c r="AC199" i="19"/>
  <c r="AD199" i="19"/>
  <c r="AE199" i="19"/>
  <c r="A200" i="19"/>
  <c r="B200" i="19"/>
  <c r="C200" i="19"/>
  <c r="D200" i="19"/>
  <c r="E200" i="19"/>
  <c r="F200" i="19"/>
  <c r="G200" i="19"/>
  <c r="H200" i="19"/>
  <c r="I200" i="19"/>
  <c r="J200" i="19"/>
  <c r="K200" i="19"/>
  <c r="L200" i="19"/>
  <c r="M200" i="19"/>
  <c r="N200" i="19"/>
  <c r="O200" i="19"/>
  <c r="Q200" i="19"/>
  <c r="R200" i="19"/>
  <c r="S200" i="19"/>
  <c r="T200" i="19"/>
  <c r="U200" i="19"/>
  <c r="V200" i="19"/>
  <c r="W200" i="19"/>
  <c r="X200" i="19"/>
  <c r="Y200" i="19"/>
  <c r="Z200" i="19"/>
  <c r="AA200" i="19"/>
  <c r="AB200" i="19"/>
  <c r="AC200" i="19"/>
  <c r="AD200" i="19"/>
  <c r="AE200" i="19"/>
  <c r="A42" i="21"/>
  <c r="B42" i="21"/>
  <c r="C42" i="21"/>
  <c r="D42" i="21"/>
  <c r="E42" i="21"/>
  <c r="F42" i="21"/>
  <c r="G42" i="21"/>
  <c r="H42" i="21"/>
  <c r="I42" i="21"/>
  <c r="J42" i="21"/>
  <c r="K42" i="21"/>
  <c r="L42" i="21"/>
  <c r="M42" i="21"/>
  <c r="N42" i="21"/>
  <c r="O42" i="21"/>
  <c r="Q42" i="21"/>
  <c r="R42" i="21"/>
  <c r="S42" i="21"/>
  <c r="T42" i="21"/>
  <c r="U42" i="21"/>
  <c r="V42" i="21"/>
  <c r="W42" i="21"/>
  <c r="X42" i="21"/>
  <c r="Y42" i="21"/>
  <c r="Z42" i="21"/>
  <c r="AA42" i="21"/>
  <c r="AB42" i="21"/>
  <c r="AC42" i="21"/>
  <c r="AD42" i="21"/>
  <c r="AE42" i="21"/>
  <c r="A43" i="21"/>
  <c r="B43" i="21"/>
  <c r="C43" i="21"/>
  <c r="D43" i="21"/>
  <c r="E43" i="21"/>
  <c r="F43" i="21"/>
  <c r="G43" i="21"/>
  <c r="H43" i="21"/>
  <c r="I43" i="21"/>
  <c r="J43" i="21"/>
  <c r="K43" i="21"/>
  <c r="L43" i="21"/>
  <c r="M43" i="21"/>
  <c r="N43" i="21"/>
  <c r="O43" i="21"/>
  <c r="Q43" i="21"/>
  <c r="R43" i="21"/>
  <c r="S43" i="21"/>
  <c r="T43" i="21"/>
  <c r="U43" i="21"/>
  <c r="V43" i="21"/>
  <c r="W43" i="21"/>
  <c r="X43" i="21"/>
  <c r="Y43" i="21"/>
  <c r="Z43" i="21"/>
  <c r="AA43" i="21"/>
  <c r="AB43" i="21"/>
  <c r="AC43" i="21"/>
  <c r="AD43" i="21"/>
  <c r="AE43" i="21"/>
  <c r="A44" i="21"/>
  <c r="B44" i="21"/>
  <c r="C44" i="21"/>
  <c r="D44" i="21"/>
  <c r="E44" i="21"/>
  <c r="F44" i="21"/>
  <c r="G44" i="21"/>
  <c r="H44" i="21"/>
  <c r="I44" i="21"/>
  <c r="J44" i="21"/>
  <c r="K44" i="21"/>
  <c r="L44" i="21"/>
  <c r="M44" i="21"/>
  <c r="N44" i="21"/>
  <c r="O44" i="21"/>
  <c r="Q44" i="21"/>
  <c r="R44" i="21"/>
  <c r="S44" i="21"/>
  <c r="T44" i="21"/>
  <c r="U44" i="21"/>
  <c r="V44" i="21"/>
  <c r="W44" i="21"/>
  <c r="X44" i="21"/>
  <c r="Y44" i="21"/>
  <c r="Z44" i="21"/>
  <c r="AA44" i="21"/>
  <c r="AB44" i="21"/>
  <c r="AC44" i="21"/>
  <c r="AD44" i="21"/>
  <c r="AE44" i="21"/>
  <c r="A45" i="21"/>
  <c r="B45" i="21"/>
  <c r="C45" i="21"/>
  <c r="D45" i="21"/>
  <c r="E45" i="21"/>
  <c r="F45" i="21"/>
  <c r="G45" i="21"/>
  <c r="H45" i="21"/>
  <c r="I45" i="21"/>
  <c r="J45" i="21"/>
  <c r="K45" i="21"/>
  <c r="L45" i="21"/>
  <c r="M45" i="21"/>
  <c r="N45" i="21"/>
  <c r="O45" i="21"/>
  <c r="Q45" i="21"/>
  <c r="R45" i="21"/>
  <c r="S45" i="21"/>
  <c r="T45" i="21"/>
  <c r="U45" i="21"/>
  <c r="V45" i="21"/>
  <c r="W45" i="21"/>
  <c r="X45" i="21"/>
  <c r="Y45" i="21"/>
  <c r="Z45" i="21"/>
  <c r="AA45" i="21"/>
  <c r="AB45" i="21"/>
  <c r="AC45" i="21"/>
  <c r="AD45" i="21"/>
  <c r="AE45" i="21"/>
  <c r="A46" i="21"/>
  <c r="B46" i="21"/>
  <c r="C46" i="21"/>
  <c r="D46" i="21"/>
  <c r="E46" i="21"/>
  <c r="F46" i="21"/>
  <c r="G46" i="21"/>
  <c r="H46" i="21"/>
  <c r="I46" i="21"/>
  <c r="J46" i="21"/>
  <c r="K46" i="21"/>
  <c r="L46" i="21"/>
  <c r="M46" i="21"/>
  <c r="N46" i="21"/>
  <c r="O46" i="21"/>
  <c r="Q46" i="21"/>
  <c r="R46" i="21"/>
  <c r="S46" i="21"/>
  <c r="T46" i="21"/>
  <c r="U46" i="21"/>
  <c r="V46" i="21"/>
  <c r="W46" i="21"/>
  <c r="X46" i="21"/>
  <c r="Y46" i="21"/>
  <c r="Z46" i="21"/>
  <c r="AA46" i="21"/>
  <c r="AB46" i="21"/>
  <c r="AC46" i="21"/>
  <c r="AD46" i="21"/>
  <c r="AE46" i="21"/>
  <c r="A47" i="21"/>
  <c r="B47" i="21"/>
  <c r="C47" i="21"/>
  <c r="D47" i="21"/>
  <c r="E47" i="21"/>
  <c r="F47" i="21"/>
  <c r="G47" i="21"/>
  <c r="H47" i="21"/>
  <c r="I47" i="21"/>
  <c r="J47" i="21"/>
  <c r="K47" i="21"/>
  <c r="L47" i="21"/>
  <c r="M47" i="21"/>
  <c r="N47" i="21"/>
  <c r="O47" i="21"/>
  <c r="Q47" i="21"/>
  <c r="R47" i="21"/>
  <c r="S47" i="21"/>
  <c r="T47" i="21"/>
  <c r="U47" i="21"/>
  <c r="V47" i="21"/>
  <c r="W47" i="21"/>
  <c r="X47" i="21"/>
  <c r="Y47" i="21"/>
  <c r="Z47" i="21"/>
  <c r="AA47" i="21"/>
  <c r="AB47" i="21"/>
  <c r="AC47" i="21"/>
  <c r="AD47" i="21"/>
  <c r="AE47" i="21"/>
  <c r="A48" i="21"/>
  <c r="B48" i="21"/>
  <c r="C48" i="21"/>
  <c r="D48" i="21"/>
  <c r="E48" i="21"/>
  <c r="F48" i="21"/>
  <c r="G48" i="21"/>
  <c r="H48" i="21"/>
  <c r="I48" i="21"/>
  <c r="J48" i="21"/>
  <c r="K48" i="21"/>
  <c r="L48" i="21"/>
  <c r="M48" i="21"/>
  <c r="N48" i="21"/>
  <c r="O48" i="21"/>
  <c r="Q48" i="21"/>
  <c r="R48" i="21"/>
  <c r="S48" i="21"/>
  <c r="T48" i="21"/>
  <c r="U48" i="21"/>
  <c r="V48" i="21"/>
  <c r="W48" i="21"/>
  <c r="X48" i="21"/>
  <c r="Y48" i="21"/>
  <c r="Z48" i="21"/>
  <c r="AA48" i="21"/>
  <c r="AB48" i="21"/>
  <c r="AC48" i="21"/>
  <c r="AD48" i="21"/>
  <c r="AE48" i="21"/>
  <c r="A49" i="21"/>
  <c r="B49" i="21"/>
  <c r="C49" i="21"/>
  <c r="D49" i="21"/>
  <c r="E49" i="21"/>
  <c r="F49" i="21"/>
  <c r="G49" i="21"/>
  <c r="H49" i="21"/>
  <c r="I49" i="21"/>
  <c r="J49" i="21"/>
  <c r="K49" i="21"/>
  <c r="L49" i="21"/>
  <c r="M49" i="21"/>
  <c r="N49" i="21"/>
  <c r="O49" i="21"/>
  <c r="Q49" i="21"/>
  <c r="R49" i="21"/>
  <c r="S49" i="21"/>
  <c r="T49" i="21"/>
  <c r="U49" i="21"/>
  <c r="V49" i="21"/>
  <c r="W49" i="21"/>
  <c r="X49" i="21"/>
  <c r="Y49" i="21"/>
  <c r="Z49" i="21"/>
  <c r="AA49" i="21"/>
  <c r="AB49" i="21"/>
  <c r="AC49" i="21"/>
  <c r="AD49" i="21"/>
  <c r="AE49" i="21"/>
  <c r="A50" i="21"/>
  <c r="B50" i="21"/>
  <c r="C50" i="21"/>
  <c r="D50" i="21"/>
  <c r="E50" i="21"/>
  <c r="F50" i="21"/>
  <c r="G50" i="21"/>
  <c r="H50" i="21"/>
  <c r="I50" i="21"/>
  <c r="J50" i="21"/>
  <c r="K50" i="21"/>
  <c r="L50" i="21"/>
  <c r="M50" i="21"/>
  <c r="N50" i="21"/>
  <c r="O50" i="21"/>
  <c r="Q50" i="21"/>
  <c r="R50" i="21"/>
  <c r="S50" i="21"/>
  <c r="T50" i="21"/>
  <c r="U50" i="21"/>
  <c r="V50" i="21"/>
  <c r="W50" i="21"/>
  <c r="X50" i="21"/>
  <c r="Y50" i="21"/>
  <c r="Z50" i="21"/>
  <c r="AA50" i="21"/>
  <c r="AB50" i="21"/>
  <c r="AC50" i="21"/>
  <c r="AD50" i="21"/>
  <c r="AE50" i="21"/>
  <c r="A51" i="21"/>
  <c r="B51" i="21"/>
  <c r="C51" i="21"/>
  <c r="D51" i="21"/>
  <c r="E51" i="21"/>
  <c r="F51" i="21"/>
  <c r="G51" i="21"/>
  <c r="H51" i="21"/>
  <c r="I51" i="21"/>
  <c r="J51" i="21"/>
  <c r="K51" i="21"/>
  <c r="L51" i="21"/>
  <c r="M51" i="21"/>
  <c r="N51" i="21"/>
  <c r="O51" i="21"/>
  <c r="Q51" i="21"/>
  <c r="R51" i="21"/>
  <c r="S51" i="21"/>
  <c r="T51" i="21"/>
  <c r="U51" i="21"/>
  <c r="V51" i="21"/>
  <c r="W51" i="21"/>
  <c r="X51" i="21"/>
  <c r="Y51" i="21"/>
  <c r="Z51" i="21"/>
  <c r="AA51" i="21"/>
  <c r="AB51" i="21"/>
  <c r="AC51" i="21"/>
  <c r="AD51" i="21"/>
  <c r="AE51" i="21"/>
  <c r="A52" i="21"/>
  <c r="B52" i="21"/>
  <c r="C52" i="21"/>
  <c r="D52" i="21"/>
  <c r="E52" i="21"/>
  <c r="F52" i="21"/>
  <c r="G52" i="21"/>
  <c r="H52" i="21"/>
  <c r="I52" i="21"/>
  <c r="J52" i="21"/>
  <c r="K52" i="21"/>
  <c r="L52" i="21"/>
  <c r="M52" i="21"/>
  <c r="N52" i="21"/>
  <c r="O52" i="21"/>
  <c r="Q52" i="21"/>
  <c r="R52" i="21"/>
  <c r="S52" i="21"/>
  <c r="T52" i="21"/>
  <c r="U52" i="21"/>
  <c r="V52" i="21"/>
  <c r="W52" i="21"/>
  <c r="X52" i="21"/>
  <c r="Y52" i="21"/>
  <c r="Z52" i="21"/>
  <c r="AA52" i="21"/>
  <c r="AB52" i="21"/>
  <c r="AC52" i="21"/>
  <c r="AD52" i="21"/>
  <c r="AE52" i="21"/>
  <c r="A53" i="21"/>
  <c r="B53" i="21"/>
  <c r="C53" i="21"/>
  <c r="D53" i="21"/>
  <c r="E53" i="21"/>
  <c r="F53" i="21"/>
  <c r="G53" i="21"/>
  <c r="H53" i="21"/>
  <c r="I53" i="21"/>
  <c r="J53" i="21"/>
  <c r="K53" i="21"/>
  <c r="L53" i="21"/>
  <c r="M53" i="21"/>
  <c r="N53" i="21"/>
  <c r="O53" i="21"/>
  <c r="Q53" i="21"/>
  <c r="R53" i="21"/>
  <c r="S53" i="21"/>
  <c r="T53" i="21"/>
  <c r="U53" i="21"/>
  <c r="V53" i="21"/>
  <c r="W53" i="21"/>
  <c r="X53" i="21"/>
  <c r="Y53" i="21"/>
  <c r="Z53" i="21"/>
  <c r="AA53" i="21"/>
  <c r="AB53" i="21"/>
  <c r="AC53" i="21"/>
  <c r="AD53" i="21"/>
  <c r="AE53" i="21"/>
  <c r="A54" i="21"/>
  <c r="B54" i="21"/>
  <c r="C54" i="21"/>
  <c r="D54" i="21"/>
  <c r="E54" i="21"/>
  <c r="F54" i="21"/>
  <c r="G54" i="21"/>
  <c r="H54" i="21"/>
  <c r="I54" i="21"/>
  <c r="J54" i="21"/>
  <c r="K54" i="21"/>
  <c r="L54" i="21"/>
  <c r="M54" i="21"/>
  <c r="N54" i="21"/>
  <c r="O54" i="21"/>
  <c r="Q54" i="21"/>
  <c r="R54" i="21"/>
  <c r="S54" i="21"/>
  <c r="T54" i="21"/>
  <c r="U54" i="21"/>
  <c r="V54" i="21"/>
  <c r="W54" i="21"/>
  <c r="X54" i="21"/>
  <c r="Y54" i="21"/>
  <c r="Z54" i="21"/>
  <c r="AA54" i="21"/>
  <c r="AB54" i="21"/>
  <c r="AC54" i="21"/>
  <c r="AD54" i="21"/>
  <c r="AE54" i="21"/>
  <c r="A55" i="21"/>
  <c r="B55" i="21"/>
  <c r="C55" i="21"/>
  <c r="D55" i="21"/>
  <c r="E55" i="21"/>
  <c r="F55" i="21"/>
  <c r="G55" i="21"/>
  <c r="H55" i="21"/>
  <c r="I55" i="21"/>
  <c r="J55" i="21"/>
  <c r="K55" i="21"/>
  <c r="L55" i="21"/>
  <c r="M55" i="21"/>
  <c r="N55" i="21"/>
  <c r="O55" i="21"/>
  <c r="Q55" i="21"/>
  <c r="R55" i="21"/>
  <c r="S55" i="21"/>
  <c r="T55" i="21"/>
  <c r="U55" i="21"/>
  <c r="V55" i="21"/>
  <c r="W55" i="21"/>
  <c r="X55" i="21"/>
  <c r="Y55" i="21"/>
  <c r="Z55" i="21"/>
  <c r="AA55" i="21"/>
  <c r="AB55" i="21"/>
  <c r="AC55" i="21"/>
  <c r="AD55" i="21"/>
  <c r="AE55" i="21"/>
  <c r="A56" i="21"/>
  <c r="B56" i="21"/>
  <c r="C56" i="21"/>
  <c r="D56" i="21"/>
  <c r="E56" i="21"/>
  <c r="F56" i="21"/>
  <c r="G56" i="21"/>
  <c r="H56" i="21"/>
  <c r="I56" i="21"/>
  <c r="J56" i="21"/>
  <c r="K56" i="21"/>
  <c r="L56" i="21"/>
  <c r="M56" i="21"/>
  <c r="N56" i="21"/>
  <c r="O56" i="21"/>
  <c r="Q56" i="21"/>
  <c r="R56" i="21"/>
  <c r="S56" i="21"/>
  <c r="T56" i="21"/>
  <c r="U56" i="21"/>
  <c r="V56" i="21"/>
  <c r="W56" i="21"/>
  <c r="X56" i="21"/>
  <c r="Y56" i="21"/>
  <c r="Z56" i="21"/>
  <c r="AA56" i="21"/>
  <c r="AB56" i="21"/>
  <c r="AC56" i="21"/>
  <c r="AD56" i="21"/>
  <c r="AE56" i="21"/>
  <c r="A57" i="21"/>
  <c r="B57" i="21"/>
  <c r="C57" i="21"/>
  <c r="D57" i="21"/>
  <c r="E57" i="21"/>
  <c r="F57" i="21"/>
  <c r="G57" i="21"/>
  <c r="H57" i="21"/>
  <c r="I57" i="21"/>
  <c r="J57" i="21"/>
  <c r="K57" i="21"/>
  <c r="L57" i="21"/>
  <c r="M57" i="21"/>
  <c r="N57" i="21"/>
  <c r="O57" i="21"/>
  <c r="Q57" i="21"/>
  <c r="R57" i="21"/>
  <c r="S57" i="21"/>
  <c r="T57" i="21"/>
  <c r="U57" i="21"/>
  <c r="V57" i="21"/>
  <c r="W57" i="21"/>
  <c r="X57" i="21"/>
  <c r="Y57" i="21"/>
  <c r="Z57" i="21"/>
  <c r="AA57" i="21"/>
  <c r="AB57" i="21"/>
  <c r="AC57" i="21"/>
  <c r="AD57" i="21"/>
  <c r="AE57" i="21"/>
  <c r="A58" i="21"/>
  <c r="B58" i="21"/>
  <c r="C58" i="21"/>
  <c r="D58" i="21"/>
  <c r="E58" i="21"/>
  <c r="F58" i="21"/>
  <c r="G58" i="21"/>
  <c r="H58" i="21"/>
  <c r="I58" i="21"/>
  <c r="J58" i="21"/>
  <c r="K58" i="21"/>
  <c r="L58" i="21"/>
  <c r="M58" i="21"/>
  <c r="N58" i="21"/>
  <c r="O58" i="21"/>
  <c r="Q58" i="21"/>
  <c r="R58" i="21"/>
  <c r="S58" i="21"/>
  <c r="T58" i="21"/>
  <c r="U58" i="21"/>
  <c r="V58" i="21"/>
  <c r="W58" i="21"/>
  <c r="X58" i="21"/>
  <c r="Y58" i="21"/>
  <c r="Z58" i="21"/>
  <c r="AA58" i="21"/>
  <c r="AB58" i="21"/>
  <c r="AC58" i="21"/>
  <c r="AD58" i="21"/>
  <c r="AE58" i="21"/>
  <c r="A59" i="21"/>
  <c r="B59" i="21"/>
  <c r="C59" i="21"/>
  <c r="D59" i="21"/>
  <c r="E59" i="21"/>
  <c r="F59" i="21"/>
  <c r="G59" i="21"/>
  <c r="H59" i="21"/>
  <c r="I59" i="21"/>
  <c r="J59" i="21"/>
  <c r="K59" i="21"/>
  <c r="L59" i="21"/>
  <c r="M59" i="21"/>
  <c r="N59" i="21"/>
  <c r="O59" i="21"/>
  <c r="Q59" i="21"/>
  <c r="R59" i="21"/>
  <c r="S59" i="21"/>
  <c r="T59" i="21"/>
  <c r="U59" i="21"/>
  <c r="V59" i="21"/>
  <c r="W59" i="21"/>
  <c r="X59" i="21"/>
  <c r="Y59" i="21"/>
  <c r="Z59" i="21"/>
  <c r="AA59" i="21"/>
  <c r="AB59" i="21"/>
  <c r="AC59" i="21"/>
  <c r="AD59" i="21"/>
  <c r="AE59" i="21"/>
  <c r="A60" i="21"/>
  <c r="B60" i="21"/>
  <c r="C60" i="21"/>
  <c r="D60" i="21"/>
  <c r="E60" i="21"/>
  <c r="F60" i="21"/>
  <c r="G60" i="21"/>
  <c r="H60" i="21"/>
  <c r="I60" i="21"/>
  <c r="J60" i="21"/>
  <c r="K60" i="21"/>
  <c r="L60" i="21"/>
  <c r="M60" i="21"/>
  <c r="N60" i="21"/>
  <c r="O60" i="21"/>
  <c r="Q60" i="21"/>
  <c r="R60" i="21"/>
  <c r="S60" i="21"/>
  <c r="T60" i="21"/>
  <c r="U60" i="21"/>
  <c r="V60" i="21"/>
  <c r="W60" i="21"/>
  <c r="X60" i="21"/>
  <c r="Y60" i="21"/>
  <c r="Z60" i="21"/>
  <c r="AA60" i="21"/>
  <c r="AB60" i="21"/>
  <c r="AC60" i="21"/>
  <c r="AD60" i="21"/>
  <c r="AE60" i="21"/>
  <c r="A61" i="21"/>
  <c r="B61" i="21"/>
  <c r="C61" i="21"/>
  <c r="D61" i="21"/>
  <c r="E61" i="21"/>
  <c r="F61" i="21"/>
  <c r="G61" i="21"/>
  <c r="H61" i="21"/>
  <c r="I61" i="21"/>
  <c r="J61" i="21"/>
  <c r="K61" i="21"/>
  <c r="L61" i="21"/>
  <c r="M61" i="21"/>
  <c r="N61" i="21"/>
  <c r="O61" i="21"/>
  <c r="Q61" i="21"/>
  <c r="R61" i="21"/>
  <c r="S61" i="21"/>
  <c r="T61" i="21"/>
  <c r="U61" i="21"/>
  <c r="V61" i="21"/>
  <c r="W61" i="21"/>
  <c r="X61" i="21"/>
  <c r="Y61" i="21"/>
  <c r="Z61" i="21"/>
  <c r="AA61" i="21"/>
  <c r="AB61" i="21"/>
  <c r="AC61" i="21"/>
  <c r="AD61" i="21"/>
  <c r="AE61" i="21"/>
  <c r="A62" i="21"/>
  <c r="B62" i="21"/>
  <c r="C62" i="21"/>
  <c r="D62" i="21"/>
  <c r="E62" i="21"/>
  <c r="F62" i="21"/>
  <c r="G62" i="21"/>
  <c r="H62" i="21"/>
  <c r="I62" i="21"/>
  <c r="J62" i="21"/>
  <c r="K62" i="21"/>
  <c r="L62" i="21"/>
  <c r="M62" i="21"/>
  <c r="N62" i="21"/>
  <c r="O62" i="21"/>
  <c r="Q62" i="21"/>
  <c r="R62" i="21"/>
  <c r="S62" i="21"/>
  <c r="T62" i="21"/>
  <c r="U62" i="21"/>
  <c r="V62" i="21"/>
  <c r="W62" i="21"/>
  <c r="X62" i="21"/>
  <c r="Y62" i="21"/>
  <c r="Z62" i="21"/>
  <c r="AA62" i="21"/>
  <c r="AB62" i="21"/>
  <c r="AC62" i="21"/>
  <c r="AD62" i="21"/>
  <c r="AE62" i="21"/>
  <c r="A63" i="21"/>
  <c r="B63" i="21"/>
  <c r="C63" i="21"/>
  <c r="D63" i="21"/>
  <c r="E63" i="21"/>
  <c r="F63" i="21"/>
  <c r="G63" i="21"/>
  <c r="H63" i="21"/>
  <c r="I63" i="21"/>
  <c r="J63" i="21"/>
  <c r="K63" i="21"/>
  <c r="L63" i="21"/>
  <c r="M63" i="21"/>
  <c r="N63" i="21"/>
  <c r="O63" i="21"/>
  <c r="Q63" i="21"/>
  <c r="R63" i="21"/>
  <c r="S63" i="21"/>
  <c r="T63" i="21"/>
  <c r="U63" i="21"/>
  <c r="V63" i="21"/>
  <c r="W63" i="21"/>
  <c r="X63" i="21"/>
  <c r="Y63" i="21"/>
  <c r="Z63" i="21"/>
  <c r="AA63" i="21"/>
  <c r="AB63" i="21"/>
  <c r="AC63" i="21"/>
  <c r="AD63" i="21"/>
  <c r="AE63" i="21"/>
  <c r="A64" i="21"/>
  <c r="B64" i="21"/>
  <c r="C64" i="21"/>
  <c r="D64" i="21"/>
  <c r="E64" i="21"/>
  <c r="F64" i="21"/>
  <c r="G64" i="21"/>
  <c r="H64" i="21"/>
  <c r="I64" i="21"/>
  <c r="J64" i="21"/>
  <c r="K64" i="21"/>
  <c r="L64" i="21"/>
  <c r="M64" i="21"/>
  <c r="N64" i="21"/>
  <c r="O64" i="21"/>
  <c r="Q64" i="21"/>
  <c r="R64" i="21"/>
  <c r="S64" i="21"/>
  <c r="T64" i="21"/>
  <c r="U64" i="21"/>
  <c r="V64" i="21"/>
  <c r="W64" i="21"/>
  <c r="X64" i="21"/>
  <c r="Y64" i="21"/>
  <c r="Z64" i="21"/>
  <c r="AA64" i="21"/>
  <c r="AB64" i="21"/>
  <c r="AC64" i="21"/>
  <c r="AD64" i="21"/>
  <c r="AE64" i="21"/>
  <c r="A65" i="21"/>
  <c r="B65" i="21"/>
  <c r="C65" i="21"/>
  <c r="D65" i="21"/>
  <c r="E65" i="21"/>
  <c r="F65" i="21"/>
  <c r="G65" i="21"/>
  <c r="H65" i="21"/>
  <c r="I65" i="21"/>
  <c r="J65" i="21"/>
  <c r="K65" i="21"/>
  <c r="L65" i="21"/>
  <c r="M65" i="21"/>
  <c r="N65" i="21"/>
  <c r="O65" i="21"/>
  <c r="Q65" i="21"/>
  <c r="R65" i="21"/>
  <c r="S65" i="21"/>
  <c r="T65" i="21"/>
  <c r="U65" i="21"/>
  <c r="V65" i="21"/>
  <c r="W65" i="21"/>
  <c r="X65" i="21"/>
  <c r="Y65" i="21"/>
  <c r="Z65" i="21"/>
  <c r="AA65" i="21"/>
  <c r="AB65" i="21"/>
  <c r="AC65" i="21"/>
  <c r="AD65" i="21"/>
  <c r="AE65" i="21"/>
  <c r="A66" i="21"/>
  <c r="B66" i="21"/>
  <c r="C66" i="21"/>
  <c r="D66" i="21"/>
  <c r="E66" i="21"/>
  <c r="F66" i="21"/>
  <c r="G66" i="21"/>
  <c r="H66" i="21"/>
  <c r="I66" i="21"/>
  <c r="J66" i="21"/>
  <c r="K66" i="21"/>
  <c r="L66" i="21"/>
  <c r="M66" i="21"/>
  <c r="N66" i="21"/>
  <c r="O66" i="21"/>
  <c r="Q66" i="21"/>
  <c r="R66" i="21"/>
  <c r="S66" i="21"/>
  <c r="T66" i="21"/>
  <c r="U66" i="21"/>
  <c r="V66" i="21"/>
  <c r="W66" i="21"/>
  <c r="X66" i="21"/>
  <c r="Y66" i="21"/>
  <c r="Z66" i="21"/>
  <c r="AA66" i="21"/>
  <c r="AB66" i="21"/>
  <c r="AC66" i="21"/>
  <c r="AD66" i="21"/>
  <c r="AE66" i="21"/>
  <c r="A67" i="21"/>
  <c r="B67" i="21"/>
  <c r="C67" i="21"/>
  <c r="D67" i="21"/>
  <c r="E67" i="21"/>
  <c r="F67" i="21"/>
  <c r="G67" i="21"/>
  <c r="H67" i="21"/>
  <c r="I67" i="21"/>
  <c r="J67" i="21"/>
  <c r="K67" i="21"/>
  <c r="L67" i="21"/>
  <c r="M67" i="21"/>
  <c r="N67" i="21"/>
  <c r="O67" i="21"/>
  <c r="Q67" i="21"/>
  <c r="R67" i="21"/>
  <c r="S67" i="21"/>
  <c r="T67" i="21"/>
  <c r="U67" i="21"/>
  <c r="V67" i="21"/>
  <c r="W67" i="21"/>
  <c r="X67" i="21"/>
  <c r="Y67" i="21"/>
  <c r="Z67" i="21"/>
  <c r="AA67" i="21"/>
  <c r="AB67" i="21"/>
  <c r="AC67" i="21"/>
  <c r="AD67" i="21"/>
  <c r="AE67" i="21"/>
  <c r="A68" i="21"/>
  <c r="B68" i="21"/>
  <c r="C68" i="21"/>
  <c r="D68" i="21"/>
  <c r="E68" i="21"/>
  <c r="F68" i="21"/>
  <c r="G68" i="21"/>
  <c r="H68" i="21"/>
  <c r="I68" i="21"/>
  <c r="J68" i="21"/>
  <c r="K68" i="21"/>
  <c r="L68" i="21"/>
  <c r="M68" i="21"/>
  <c r="N68" i="21"/>
  <c r="O68" i="21"/>
  <c r="Q68" i="21"/>
  <c r="R68" i="21"/>
  <c r="S68" i="21"/>
  <c r="T68" i="21"/>
  <c r="U68" i="21"/>
  <c r="V68" i="21"/>
  <c r="W68" i="21"/>
  <c r="X68" i="21"/>
  <c r="Y68" i="21"/>
  <c r="Z68" i="21"/>
  <c r="AA68" i="21"/>
  <c r="AB68" i="21"/>
  <c r="AC68" i="21"/>
  <c r="AD68" i="21"/>
  <c r="AE68" i="21"/>
  <c r="A69" i="21"/>
  <c r="B69" i="21"/>
  <c r="C69" i="21"/>
  <c r="D69" i="21"/>
  <c r="E69" i="21"/>
  <c r="F69" i="21"/>
  <c r="G69" i="21"/>
  <c r="H69" i="21"/>
  <c r="I69" i="21"/>
  <c r="J69" i="21"/>
  <c r="K69" i="21"/>
  <c r="L69" i="21"/>
  <c r="M69" i="21"/>
  <c r="N69" i="21"/>
  <c r="O69" i="21"/>
  <c r="Q69" i="21"/>
  <c r="R69" i="21"/>
  <c r="S69" i="21"/>
  <c r="T69" i="21"/>
  <c r="U69" i="21"/>
  <c r="V69" i="21"/>
  <c r="W69" i="21"/>
  <c r="X69" i="21"/>
  <c r="Y69" i="21"/>
  <c r="Z69" i="21"/>
  <c r="AA69" i="21"/>
  <c r="AB69" i="21"/>
  <c r="AC69" i="21"/>
  <c r="AD69" i="21"/>
  <c r="AE69" i="21"/>
  <c r="A70" i="21"/>
  <c r="B70" i="21"/>
  <c r="C70" i="21"/>
  <c r="D70" i="21"/>
  <c r="E70" i="21"/>
  <c r="F70" i="21"/>
  <c r="G70" i="21"/>
  <c r="H70" i="21"/>
  <c r="I70" i="21"/>
  <c r="J70" i="21"/>
  <c r="K70" i="21"/>
  <c r="L70" i="21"/>
  <c r="M70" i="21"/>
  <c r="N70" i="21"/>
  <c r="O70" i="21"/>
  <c r="Q70" i="21"/>
  <c r="R70" i="21"/>
  <c r="S70" i="21"/>
  <c r="T70" i="21"/>
  <c r="U70" i="21"/>
  <c r="V70" i="21"/>
  <c r="W70" i="21"/>
  <c r="X70" i="21"/>
  <c r="Y70" i="21"/>
  <c r="Z70" i="21"/>
  <c r="AA70" i="21"/>
  <c r="AB70" i="21"/>
  <c r="AC70" i="21"/>
  <c r="AD70" i="21"/>
  <c r="AE70" i="21"/>
  <c r="A71" i="21"/>
  <c r="B71" i="21"/>
  <c r="C71" i="21"/>
  <c r="D71" i="21"/>
  <c r="E71" i="21"/>
  <c r="F71" i="21"/>
  <c r="G71" i="21"/>
  <c r="H71" i="21"/>
  <c r="I71" i="21"/>
  <c r="J71" i="21"/>
  <c r="K71" i="21"/>
  <c r="L71" i="21"/>
  <c r="M71" i="21"/>
  <c r="N71" i="21"/>
  <c r="O71" i="21"/>
  <c r="Q71" i="21"/>
  <c r="R71" i="21"/>
  <c r="S71" i="21"/>
  <c r="T71" i="21"/>
  <c r="U71" i="21"/>
  <c r="V71" i="21"/>
  <c r="W71" i="21"/>
  <c r="X71" i="21"/>
  <c r="Y71" i="21"/>
  <c r="Z71" i="21"/>
  <c r="AA71" i="21"/>
  <c r="AB71" i="21"/>
  <c r="AC71" i="21"/>
  <c r="AD71" i="21"/>
  <c r="AE71" i="21"/>
  <c r="A72" i="21"/>
  <c r="B72" i="21"/>
  <c r="C72" i="21"/>
  <c r="D72" i="21"/>
  <c r="E72" i="21"/>
  <c r="F72" i="21"/>
  <c r="G72" i="21"/>
  <c r="H72" i="21"/>
  <c r="I72" i="21"/>
  <c r="J72" i="21"/>
  <c r="K72" i="21"/>
  <c r="L72" i="21"/>
  <c r="M72" i="21"/>
  <c r="N72" i="21"/>
  <c r="O72" i="21"/>
  <c r="Q72" i="21"/>
  <c r="R72" i="21"/>
  <c r="S72" i="21"/>
  <c r="T72" i="21"/>
  <c r="U72" i="21"/>
  <c r="V72" i="21"/>
  <c r="W72" i="21"/>
  <c r="X72" i="21"/>
  <c r="Y72" i="21"/>
  <c r="Z72" i="21"/>
  <c r="AA72" i="21"/>
  <c r="AB72" i="21"/>
  <c r="AC72" i="21"/>
  <c r="AD72" i="21"/>
  <c r="AE72" i="21"/>
  <c r="A73" i="21"/>
  <c r="B73" i="21"/>
  <c r="C73" i="21"/>
  <c r="D73" i="21"/>
  <c r="E73" i="21"/>
  <c r="F73" i="21"/>
  <c r="G73" i="21"/>
  <c r="H73" i="21"/>
  <c r="I73" i="21"/>
  <c r="J73" i="21"/>
  <c r="K73" i="21"/>
  <c r="L73" i="21"/>
  <c r="M73" i="21"/>
  <c r="N73" i="21"/>
  <c r="O73" i="21"/>
  <c r="Q73" i="21"/>
  <c r="R73" i="21"/>
  <c r="S73" i="21"/>
  <c r="T73" i="21"/>
  <c r="U73" i="21"/>
  <c r="V73" i="21"/>
  <c r="W73" i="21"/>
  <c r="X73" i="21"/>
  <c r="Y73" i="21"/>
  <c r="Z73" i="21"/>
  <c r="AA73" i="21"/>
  <c r="AB73" i="21"/>
  <c r="AC73" i="21"/>
  <c r="AD73" i="21"/>
  <c r="AE73" i="21"/>
  <c r="A74" i="21"/>
  <c r="B74" i="21"/>
  <c r="C74" i="21"/>
  <c r="D74" i="21"/>
  <c r="E74" i="21"/>
  <c r="F74" i="21"/>
  <c r="G74" i="21"/>
  <c r="H74" i="21"/>
  <c r="I74" i="21"/>
  <c r="J74" i="21"/>
  <c r="K74" i="21"/>
  <c r="L74" i="21"/>
  <c r="M74" i="21"/>
  <c r="N74" i="21"/>
  <c r="O74" i="21"/>
  <c r="Q74" i="21"/>
  <c r="R74" i="21"/>
  <c r="S74" i="21"/>
  <c r="T74" i="21"/>
  <c r="U74" i="21"/>
  <c r="V74" i="21"/>
  <c r="W74" i="21"/>
  <c r="X74" i="21"/>
  <c r="Y74" i="21"/>
  <c r="Z74" i="21"/>
  <c r="AA74" i="21"/>
  <c r="AB74" i="21"/>
  <c r="AC74" i="21"/>
  <c r="AD74" i="21"/>
  <c r="AE74" i="21"/>
  <c r="A75" i="21"/>
  <c r="B75" i="21"/>
  <c r="C75" i="21"/>
  <c r="D75" i="21"/>
  <c r="E75" i="21"/>
  <c r="F75" i="21"/>
  <c r="G75" i="21"/>
  <c r="H75" i="21"/>
  <c r="I75" i="21"/>
  <c r="J75" i="21"/>
  <c r="K75" i="21"/>
  <c r="L75" i="21"/>
  <c r="M75" i="21"/>
  <c r="N75" i="21"/>
  <c r="O75" i="21"/>
  <c r="Q75" i="21"/>
  <c r="R75" i="21"/>
  <c r="S75" i="21"/>
  <c r="T75" i="21"/>
  <c r="U75" i="21"/>
  <c r="V75" i="21"/>
  <c r="W75" i="21"/>
  <c r="X75" i="21"/>
  <c r="Y75" i="21"/>
  <c r="Z75" i="21"/>
  <c r="AA75" i="21"/>
  <c r="AB75" i="21"/>
  <c r="AC75" i="21"/>
  <c r="AD75" i="21"/>
  <c r="AE75" i="21"/>
  <c r="A76" i="21"/>
  <c r="B76" i="21"/>
  <c r="C76" i="21"/>
  <c r="D76" i="21"/>
  <c r="E76" i="21"/>
  <c r="F76" i="21"/>
  <c r="G76" i="21"/>
  <c r="H76" i="21"/>
  <c r="I76" i="21"/>
  <c r="J76" i="21"/>
  <c r="K76" i="21"/>
  <c r="L76" i="21"/>
  <c r="M76" i="21"/>
  <c r="N76" i="21"/>
  <c r="O76" i="21"/>
  <c r="Q76" i="21"/>
  <c r="R76" i="21"/>
  <c r="S76" i="21"/>
  <c r="T76" i="21"/>
  <c r="U76" i="21"/>
  <c r="V76" i="21"/>
  <c r="W76" i="21"/>
  <c r="X76" i="21"/>
  <c r="Y76" i="21"/>
  <c r="Z76" i="21"/>
  <c r="AA76" i="21"/>
  <c r="AB76" i="21"/>
  <c r="AC76" i="21"/>
  <c r="AD76" i="21"/>
  <c r="AE76" i="21"/>
  <c r="A77" i="21"/>
  <c r="B77" i="21"/>
  <c r="C77" i="21"/>
  <c r="D77" i="21"/>
  <c r="E77" i="21"/>
  <c r="F77" i="21"/>
  <c r="G77" i="21"/>
  <c r="H77" i="21"/>
  <c r="I77" i="21"/>
  <c r="J77" i="21"/>
  <c r="K77" i="21"/>
  <c r="L77" i="21"/>
  <c r="M77" i="21"/>
  <c r="N77" i="21"/>
  <c r="O77" i="21"/>
  <c r="Q77" i="21"/>
  <c r="R77" i="21"/>
  <c r="S77" i="21"/>
  <c r="T77" i="21"/>
  <c r="U77" i="21"/>
  <c r="V77" i="21"/>
  <c r="W77" i="21"/>
  <c r="X77" i="21"/>
  <c r="Y77" i="21"/>
  <c r="Z77" i="21"/>
  <c r="AA77" i="21"/>
  <c r="AB77" i="21"/>
  <c r="AC77" i="21"/>
  <c r="AD77" i="21"/>
  <c r="AE77" i="21"/>
  <c r="A78" i="21"/>
  <c r="B78" i="21"/>
  <c r="C78" i="21"/>
  <c r="D78" i="21"/>
  <c r="E78" i="21"/>
  <c r="F78" i="21"/>
  <c r="G78" i="21"/>
  <c r="H78" i="21"/>
  <c r="I78" i="21"/>
  <c r="J78" i="21"/>
  <c r="K78" i="21"/>
  <c r="L78" i="21"/>
  <c r="M78" i="21"/>
  <c r="N78" i="21"/>
  <c r="O78" i="21"/>
  <c r="Q78" i="21"/>
  <c r="R78" i="21"/>
  <c r="S78" i="21"/>
  <c r="T78" i="21"/>
  <c r="U78" i="21"/>
  <c r="V78" i="21"/>
  <c r="W78" i="21"/>
  <c r="X78" i="21"/>
  <c r="Y78" i="21"/>
  <c r="Z78" i="21"/>
  <c r="AA78" i="21"/>
  <c r="AB78" i="21"/>
  <c r="AC78" i="21"/>
  <c r="AD78" i="21"/>
  <c r="AE78" i="21"/>
  <c r="A79" i="21"/>
  <c r="B79" i="21"/>
  <c r="C79" i="21"/>
  <c r="D79" i="21"/>
  <c r="E79" i="21"/>
  <c r="F79" i="21"/>
  <c r="G79" i="21"/>
  <c r="H79" i="21"/>
  <c r="I79" i="21"/>
  <c r="J79" i="21"/>
  <c r="K79" i="21"/>
  <c r="L79" i="21"/>
  <c r="M79" i="21"/>
  <c r="N79" i="21"/>
  <c r="O79" i="21"/>
  <c r="Q79" i="21"/>
  <c r="R79" i="21"/>
  <c r="S79" i="21"/>
  <c r="T79" i="21"/>
  <c r="U79" i="21"/>
  <c r="V79" i="21"/>
  <c r="W79" i="21"/>
  <c r="X79" i="21"/>
  <c r="Y79" i="21"/>
  <c r="Z79" i="21"/>
  <c r="AA79" i="21"/>
  <c r="AB79" i="21"/>
  <c r="AC79" i="21"/>
  <c r="AD79" i="21"/>
  <c r="AE79" i="21"/>
  <c r="A80" i="21"/>
  <c r="B80" i="21"/>
  <c r="C80" i="21"/>
  <c r="D80" i="21"/>
  <c r="E80" i="21"/>
  <c r="F80" i="21"/>
  <c r="G80" i="21"/>
  <c r="H80" i="21"/>
  <c r="I80" i="21"/>
  <c r="J80" i="21"/>
  <c r="K80" i="21"/>
  <c r="L80" i="21"/>
  <c r="M80" i="21"/>
  <c r="N80" i="21"/>
  <c r="O80" i="21"/>
  <c r="Q80" i="21"/>
  <c r="R80" i="21"/>
  <c r="S80" i="21"/>
  <c r="T80" i="21"/>
  <c r="U80" i="21"/>
  <c r="V80" i="21"/>
  <c r="W80" i="21"/>
  <c r="X80" i="21"/>
  <c r="Y80" i="21"/>
  <c r="Z80" i="21"/>
  <c r="AA80" i="21"/>
  <c r="AB80" i="21"/>
  <c r="AC80" i="21"/>
  <c r="AD80" i="21"/>
  <c r="AE80" i="21"/>
  <c r="A81" i="21"/>
  <c r="B81" i="21"/>
  <c r="C81" i="21"/>
  <c r="D81" i="21"/>
  <c r="E81" i="21"/>
  <c r="F81" i="21"/>
  <c r="G81" i="21"/>
  <c r="H81" i="21"/>
  <c r="I81" i="21"/>
  <c r="J81" i="21"/>
  <c r="K81" i="21"/>
  <c r="L81" i="21"/>
  <c r="M81" i="21"/>
  <c r="N81" i="21"/>
  <c r="O81" i="21"/>
  <c r="Q81" i="21"/>
  <c r="R81" i="21"/>
  <c r="S81" i="21"/>
  <c r="T81" i="21"/>
  <c r="U81" i="21"/>
  <c r="V81" i="21"/>
  <c r="W81" i="21"/>
  <c r="X81" i="21"/>
  <c r="Y81" i="21"/>
  <c r="Z81" i="21"/>
  <c r="AA81" i="21"/>
  <c r="AB81" i="21"/>
  <c r="AC81" i="21"/>
  <c r="AD81" i="21"/>
  <c r="AE81" i="21"/>
  <c r="A82" i="21"/>
  <c r="B82" i="21"/>
  <c r="C82" i="21"/>
  <c r="D82" i="21"/>
  <c r="E82" i="21"/>
  <c r="F82" i="21"/>
  <c r="G82" i="21"/>
  <c r="H82" i="21"/>
  <c r="I82" i="21"/>
  <c r="J82" i="21"/>
  <c r="K82" i="21"/>
  <c r="L82" i="21"/>
  <c r="M82" i="21"/>
  <c r="N82" i="21"/>
  <c r="O82" i="21"/>
  <c r="Q82" i="21"/>
  <c r="R82" i="21"/>
  <c r="S82" i="21"/>
  <c r="T82" i="21"/>
  <c r="U82" i="21"/>
  <c r="V82" i="21"/>
  <c r="W82" i="21"/>
  <c r="X82" i="21"/>
  <c r="Y82" i="21"/>
  <c r="Z82" i="21"/>
  <c r="AA82" i="21"/>
  <c r="AB82" i="21"/>
  <c r="AC82" i="21"/>
  <c r="AD82" i="21"/>
  <c r="AE82" i="21"/>
  <c r="A83" i="21"/>
  <c r="B83" i="21"/>
  <c r="C83" i="21"/>
  <c r="D83" i="21"/>
  <c r="E83" i="21"/>
  <c r="F83" i="21"/>
  <c r="G83" i="21"/>
  <c r="H83" i="21"/>
  <c r="I83" i="21"/>
  <c r="J83" i="21"/>
  <c r="K83" i="21"/>
  <c r="L83" i="21"/>
  <c r="M83" i="21"/>
  <c r="N83" i="21"/>
  <c r="O83" i="21"/>
  <c r="Q83" i="21"/>
  <c r="R83" i="21"/>
  <c r="S83" i="21"/>
  <c r="T83" i="21"/>
  <c r="U83" i="21"/>
  <c r="V83" i="21"/>
  <c r="W83" i="21"/>
  <c r="X83" i="21"/>
  <c r="Y83" i="21"/>
  <c r="Z83" i="21"/>
  <c r="AA83" i="21"/>
  <c r="AB83" i="21"/>
  <c r="AC83" i="21"/>
  <c r="AD83" i="21"/>
  <c r="AE83" i="21"/>
  <c r="A84" i="21"/>
  <c r="B84" i="21"/>
  <c r="C84" i="21"/>
  <c r="D84" i="21"/>
  <c r="E84" i="21"/>
  <c r="F84" i="21"/>
  <c r="G84" i="21"/>
  <c r="H84" i="21"/>
  <c r="I84" i="21"/>
  <c r="J84" i="21"/>
  <c r="K84" i="21"/>
  <c r="L84" i="21"/>
  <c r="M84" i="21"/>
  <c r="N84" i="21"/>
  <c r="O84" i="21"/>
  <c r="Q84" i="21"/>
  <c r="R84" i="21"/>
  <c r="S84" i="21"/>
  <c r="T84" i="21"/>
  <c r="U84" i="21"/>
  <c r="V84" i="21"/>
  <c r="W84" i="21"/>
  <c r="X84" i="21"/>
  <c r="Y84" i="21"/>
  <c r="Z84" i="21"/>
  <c r="AA84" i="21"/>
  <c r="AB84" i="21"/>
  <c r="AC84" i="21"/>
  <c r="AD84" i="21"/>
  <c r="AE84" i="21"/>
  <c r="A85" i="21"/>
  <c r="B85" i="21"/>
  <c r="C85" i="21"/>
  <c r="D85" i="21"/>
  <c r="E85" i="21"/>
  <c r="F85" i="21"/>
  <c r="G85" i="21"/>
  <c r="H85" i="21"/>
  <c r="I85" i="21"/>
  <c r="J85" i="21"/>
  <c r="K85" i="21"/>
  <c r="L85" i="21"/>
  <c r="M85" i="21"/>
  <c r="N85" i="21"/>
  <c r="O85" i="21"/>
  <c r="Q85" i="21"/>
  <c r="R85" i="21"/>
  <c r="S85" i="21"/>
  <c r="T85" i="21"/>
  <c r="U85" i="21"/>
  <c r="V85" i="21"/>
  <c r="W85" i="21"/>
  <c r="X85" i="21"/>
  <c r="Y85" i="21"/>
  <c r="Z85" i="21"/>
  <c r="AA85" i="21"/>
  <c r="AB85" i="21"/>
  <c r="AC85" i="21"/>
  <c r="AD85" i="21"/>
  <c r="AE85" i="21"/>
  <c r="A86" i="21"/>
  <c r="B86" i="21"/>
  <c r="C86" i="21"/>
  <c r="D86" i="21"/>
  <c r="E86" i="21"/>
  <c r="F86" i="21"/>
  <c r="G86" i="21"/>
  <c r="H86" i="21"/>
  <c r="I86" i="21"/>
  <c r="J86" i="21"/>
  <c r="K86" i="21"/>
  <c r="L86" i="21"/>
  <c r="M86" i="21"/>
  <c r="N86" i="21"/>
  <c r="O86" i="21"/>
  <c r="Q86" i="21"/>
  <c r="R86" i="21"/>
  <c r="S86" i="21"/>
  <c r="T86" i="21"/>
  <c r="U86" i="21"/>
  <c r="V86" i="21"/>
  <c r="W86" i="21"/>
  <c r="X86" i="21"/>
  <c r="Y86" i="21"/>
  <c r="Z86" i="21"/>
  <c r="AA86" i="21"/>
  <c r="AB86" i="21"/>
  <c r="AC86" i="21"/>
  <c r="AD86" i="21"/>
  <c r="AE86" i="21"/>
  <c r="A87" i="21"/>
  <c r="B87" i="21"/>
  <c r="C87" i="21"/>
  <c r="D87" i="21"/>
  <c r="E87" i="21"/>
  <c r="F87" i="21"/>
  <c r="G87" i="21"/>
  <c r="H87" i="21"/>
  <c r="I87" i="21"/>
  <c r="J87" i="21"/>
  <c r="K87" i="21"/>
  <c r="L87" i="21"/>
  <c r="M87" i="21"/>
  <c r="N87" i="21"/>
  <c r="O87" i="21"/>
  <c r="Q87" i="21"/>
  <c r="R87" i="21"/>
  <c r="S87" i="21"/>
  <c r="T87" i="21"/>
  <c r="U87" i="21"/>
  <c r="V87" i="21"/>
  <c r="W87" i="21"/>
  <c r="X87" i="21"/>
  <c r="Y87" i="21"/>
  <c r="Z87" i="21"/>
  <c r="AA87" i="21"/>
  <c r="AB87" i="21"/>
  <c r="AC87" i="21"/>
  <c r="AD87" i="21"/>
  <c r="AE87" i="21"/>
  <c r="A88" i="21"/>
  <c r="B88" i="21"/>
  <c r="C88" i="21"/>
  <c r="D88" i="21"/>
  <c r="E88" i="21"/>
  <c r="F88" i="21"/>
  <c r="G88" i="21"/>
  <c r="H88" i="21"/>
  <c r="I88" i="21"/>
  <c r="J88" i="21"/>
  <c r="K88" i="21"/>
  <c r="L88" i="21"/>
  <c r="M88" i="21"/>
  <c r="N88" i="21"/>
  <c r="O88" i="21"/>
  <c r="Q88" i="21"/>
  <c r="R88" i="21"/>
  <c r="S88" i="21"/>
  <c r="T88" i="21"/>
  <c r="U88" i="21"/>
  <c r="V88" i="21"/>
  <c r="W88" i="21"/>
  <c r="X88" i="21"/>
  <c r="Y88" i="21"/>
  <c r="Z88" i="21"/>
  <c r="AA88" i="21"/>
  <c r="AB88" i="21"/>
  <c r="AC88" i="21"/>
  <c r="AD88" i="21"/>
  <c r="AE88" i="21"/>
  <c r="A89" i="21"/>
  <c r="B89" i="21"/>
  <c r="C89" i="21"/>
  <c r="D89" i="21"/>
  <c r="E89" i="21"/>
  <c r="F89" i="21"/>
  <c r="G89" i="21"/>
  <c r="H89" i="21"/>
  <c r="I89" i="21"/>
  <c r="J89" i="21"/>
  <c r="K89" i="21"/>
  <c r="L89" i="21"/>
  <c r="M89" i="21"/>
  <c r="N89" i="21"/>
  <c r="O89" i="21"/>
  <c r="Q89" i="21"/>
  <c r="R89" i="21"/>
  <c r="S89" i="21"/>
  <c r="T89" i="21"/>
  <c r="U89" i="21"/>
  <c r="V89" i="21"/>
  <c r="W89" i="21"/>
  <c r="X89" i="21"/>
  <c r="Y89" i="21"/>
  <c r="Z89" i="21"/>
  <c r="AA89" i="21"/>
  <c r="AB89" i="21"/>
  <c r="AC89" i="21"/>
  <c r="AD89" i="21"/>
  <c r="AE89" i="21"/>
  <c r="A90" i="21"/>
  <c r="B90" i="21"/>
  <c r="C90" i="21"/>
  <c r="D90" i="21"/>
  <c r="E90" i="21"/>
  <c r="F90" i="21"/>
  <c r="G90" i="21"/>
  <c r="H90" i="21"/>
  <c r="I90" i="21"/>
  <c r="J90" i="21"/>
  <c r="K90" i="21"/>
  <c r="L90" i="21"/>
  <c r="M90" i="21"/>
  <c r="N90" i="21"/>
  <c r="O90" i="21"/>
  <c r="Q90" i="21"/>
  <c r="R90" i="21"/>
  <c r="S90" i="21"/>
  <c r="T90" i="21"/>
  <c r="U90" i="21"/>
  <c r="V90" i="21"/>
  <c r="W90" i="21"/>
  <c r="X90" i="21"/>
  <c r="Y90" i="21"/>
  <c r="Z90" i="21"/>
  <c r="AA90" i="21"/>
  <c r="AB90" i="21"/>
  <c r="AC90" i="21"/>
  <c r="AD90" i="21"/>
  <c r="AE90" i="21"/>
  <c r="A91" i="21"/>
  <c r="B91" i="21"/>
  <c r="C91" i="21"/>
  <c r="D91" i="21"/>
  <c r="E91" i="21"/>
  <c r="F91" i="21"/>
  <c r="G91" i="21"/>
  <c r="H91" i="21"/>
  <c r="I91" i="21"/>
  <c r="J91" i="21"/>
  <c r="K91" i="21"/>
  <c r="L91" i="21"/>
  <c r="M91" i="21"/>
  <c r="N91" i="21"/>
  <c r="O91" i="21"/>
  <c r="Q91" i="21"/>
  <c r="R91" i="21"/>
  <c r="S91" i="21"/>
  <c r="T91" i="21"/>
  <c r="U91" i="21"/>
  <c r="V91" i="21"/>
  <c r="W91" i="21"/>
  <c r="X91" i="21"/>
  <c r="Y91" i="21"/>
  <c r="Z91" i="21"/>
  <c r="AA91" i="21"/>
  <c r="AB91" i="21"/>
  <c r="AC91" i="21"/>
  <c r="AD91" i="21"/>
  <c r="AE91" i="21"/>
  <c r="A92" i="21"/>
  <c r="B92" i="21"/>
  <c r="C92" i="21"/>
  <c r="D92" i="21"/>
  <c r="E92" i="21"/>
  <c r="F92" i="21"/>
  <c r="G92" i="21"/>
  <c r="H92" i="21"/>
  <c r="I92" i="21"/>
  <c r="J92" i="21"/>
  <c r="K92" i="21"/>
  <c r="L92" i="21"/>
  <c r="M92" i="21"/>
  <c r="N92" i="21"/>
  <c r="O92" i="21"/>
  <c r="Q92" i="21"/>
  <c r="R92" i="21"/>
  <c r="S92" i="21"/>
  <c r="T92" i="21"/>
  <c r="U92" i="21"/>
  <c r="V92" i="21"/>
  <c r="W92" i="21"/>
  <c r="X92" i="21"/>
  <c r="Y92" i="21"/>
  <c r="Z92" i="21"/>
  <c r="AA92" i="21"/>
  <c r="AB92" i="21"/>
  <c r="AC92" i="21"/>
  <c r="AD92" i="21"/>
  <c r="AE92" i="21"/>
  <c r="A93" i="21"/>
  <c r="B93" i="21"/>
  <c r="C93" i="21"/>
  <c r="D93" i="21"/>
  <c r="E93" i="21"/>
  <c r="F93" i="21"/>
  <c r="G93" i="21"/>
  <c r="H93" i="21"/>
  <c r="I93" i="21"/>
  <c r="J93" i="21"/>
  <c r="K93" i="21"/>
  <c r="L93" i="21"/>
  <c r="M93" i="21"/>
  <c r="N93" i="21"/>
  <c r="O93" i="21"/>
  <c r="Q93" i="21"/>
  <c r="R93" i="21"/>
  <c r="S93" i="21"/>
  <c r="T93" i="21"/>
  <c r="U93" i="21"/>
  <c r="V93" i="21"/>
  <c r="W93" i="21"/>
  <c r="X93" i="21"/>
  <c r="Y93" i="21"/>
  <c r="Z93" i="21"/>
  <c r="AA93" i="21"/>
  <c r="AB93" i="21"/>
  <c r="AC93" i="21"/>
  <c r="AD93" i="21"/>
  <c r="AE93" i="21"/>
  <c r="A94" i="21"/>
  <c r="B94" i="21"/>
  <c r="C94" i="21"/>
  <c r="D94" i="21"/>
  <c r="E94" i="21"/>
  <c r="F94" i="21"/>
  <c r="G94" i="21"/>
  <c r="H94" i="21"/>
  <c r="I94" i="21"/>
  <c r="J94" i="21"/>
  <c r="K94" i="21"/>
  <c r="L94" i="21"/>
  <c r="M94" i="21"/>
  <c r="N94" i="21"/>
  <c r="O94" i="21"/>
  <c r="Q94" i="21"/>
  <c r="R94" i="21"/>
  <c r="S94" i="21"/>
  <c r="T94" i="21"/>
  <c r="U94" i="21"/>
  <c r="V94" i="21"/>
  <c r="W94" i="21"/>
  <c r="X94" i="21"/>
  <c r="Y94" i="21"/>
  <c r="Z94" i="21"/>
  <c r="AA94" i="21"/>
  <c r="AB94" i="21"/>
  <c r="AC94" i="21"/>
  <c r="AD94" i="21"/>
  <c r="AE94" i="21"/>
  <c r="A95" i="21"/>
  <c r="B95" i="21"/>
  <c r="C95" i="21"/>
  <c r="D95" i="21"/>
  <c r="E95" i="21"/>
  <c r="F95" i="21"/>
  <c r="G95" i="21"/>
  <c r="H95" i="21"/>
  <c r="I95" i="21"/>
  <c r="J95" i="21"/>
  <c r="K95" i="21"/>
  <c r="L95" i="21"/>
  <c r="M95" i="21"/>
  <c r="N95" i="21"/>
  <c r="O95" i="21"/>
  <c r="Q95" i="21"/>
  <c r="R95" i="21"/>
  <c r="S95" i="21"/>
  <c r="T95" i="21"/>
  <c r="U95" i="21"/>
  <c r="V95" i="21"/>
  <c r="W95" i="21"/>
  <c r="X95" i="21"/>
  <c r="Y95" i="21"/>
  <c r="Z95" i="21"/>
  <c r="AA95" i="21"/>
  <c r="AB95" i="21"/>
  <c r="AC95" i="21"/>
  <c r="AD95" i="21"/>
  <c r="AE95" i="21"/>
  <c r="A96" i="21"/>
  <c r="B96" i="21"/>
  <c r="C96" i="21"/>
  <c r="D96" i="21"/>
  <c r="E96" i="21"/>
  <c r="F96" i="21"/>
  <c r="G96" i="21"/>
  <c r="H96" i="21"/>
  <c r="I96" i="21"/>
  <c r="J96" i="21"/>
  <c r="K96" i="21"/>
  <c r="L96" i="21"/>
  <c r="M96" i="21"/>
  <c r="N96" i="21"/>
  <c r="O96" i="21"/>
  <c r="Q96" i="21"/>
  <c r="R96" i="21"/>
  <c r="S96" i="21"/>
  <c r="T96" i="21"/>
  <c r="U96" i="21"/>
  <c r="V96" i="21"/>
  <c r="W96" i="21"/>
  <c r="X96" i="21"/>
  <c r="Y96" i="21"/>
  <c r="Z96" i="21"/>
  <c r="AA96" i="21"/>
  <c r="AB96" i="21"/>
  <c r="AC96" i="21"/>
  <c r="AD96" i="21"/>
  <c r="AE96" i="21"/>
  <c r="A97" i="21"/>
  <c r="B97" i="21"/>
  <c r="C97" i="21"/>
  <c r="D97" i="21"/>
  <c r="E97" i="21"/>
  <c r="F97" i="21"/>
  <c r="G97" i="21"/>
  <c r="H97" i="21"/>
  <c r="I97" i="21"/>
  <c r="J97" i="21"/>
  <c r="K97" i="21"/>
  <c r="L97" i="21"/>
  <c r="M97" i="21"/>
  <c r="N97" i="21"/>
  <c r="O97" i="21"/>
  <c r="Q97" i="21"/>
  <c r="R97" i="21"/>
  <c r="S97" i="21"/>
  <c r="T97" i="21"/>
  <c r="U97" i="21"/>
  <c r="V97" i="21"/>
  <c r="W97" i="21"/>
  <c r="X97" i="21"/>
  <c r="Y97" i="21"/>
  <c r="Z97" i="21"/>
  <c r="AA97" i="21"/>
  <c r="AB97" i="21"/>
  <c r="AC97" i="21"/>
  <c r="AD97" i="21"/>
  <c r="AE97" i="21"/>
  <c r="A98" i="21"/>
  <c r="B98" i="21"/>
  <c r="C98" i="21"/>
  <c r="D98" i="21"/>
  <c r="E98" i="21"/>
  <c r="F98" i="21"/>
  <c r="G98" i="21"/>
  <c r="H98" i="21"/>
  <c r="I98" i="21"/>
  <c r="J98" i="21"/>
  <c r="K98" i="21"/>
  <c r="L98" i="21"/>
  <c r="M98" i="21"/>
  <c r="N98" i="21"/>
  <c r="O98" i="21"/>
  <c r="Q98" i="21"/>
  <c r="R98" i="21"/>
  <c r="S98" i="21"/>
  <c r="T98" i="21"/>
  <c r="U98" i="21"/>
  <c r="V98" i="21"/>
  <c r="W98" i="21"/>
  <c r="X98" i="21"/>
  <c r="Y98" i="21"/>
  <c r="Z98" i="21"/>
  <c r="AA98" i="21"/>
  <c r="AB98" i="21"/>
  <c r="AC98" i="21"/>
  <c r="AD98" i="21"/>
  <c r="AE98" i="21"/>
  <c r="A99" i="21"/>
  <c r="B99" i="21"/>
  <c r="C99" i="21"/>
  <c r="D99" i="21"/>
  <c r="E99" i="21"/>
  <c r="F99" i="21"/>
  <c r="G99" i="21"/>
  <c r="H99" i="21"/>
  <c r="I99" i="21"/>
  <c r="J99" i="21"/>
  <c r="K99" i="21"/>
  <c r="L99" i="21"/>
  <c r="M99" i="21"/>
  <c r="N99" i="21"/>
  <c r="O99" i="21"/>
  <c r="Q99" i="21"/>
  <c r="R99" i="21"/>
  <c r="S99" i="21"/>
  <c r="T99" i="21"/>
  <c r="U99" i="21"/>
  <c r="V99" i="21"/>
  <c r="W99" i="21"/>
  <c r="X99" i="21"/>
  <c r="Y99" i="21"/>
  <c r="Z99" i="21"/>
  <c r="AA99" i="21"/>
  <c r="AB99" i="21"/>
  <c r="AC99" i="21"/>
  <c r="AD99" i="21"/>
  <c r="AE99" i="21"/>
  <c r="A100" i="21"/>
  <c r="B100" i="21"/>
  <c r="C100" i="21"/>
  <c r="D100" i="21"/>
  <c r="E100" i="21"/>
  <c r="F100" i="21"/>
  <c r="G100" i="21"/>
  <c r="H100" i="21"/>
  <c r="I100" i="21"/>
  <c r="J100" i="21"/>
  <c r="K100" i="21"/>
  <c r="L100" i="21"/>
  <c r="M100" i="21"/>
  <c r="N100" i="21"/>
  <c r="O100" i="21"/>
  <c r="Q100" i="21"/>
  <c r="R100" i="21"/>
  <c r="S100" i="21"/>
  <c r="T100" i="21"/>
  <c r="U100" i="21"/>
  <c r="V100" i="21"/>
  <c r="W100" i="21"/>
  <c r="X100" i="21"/>
  <c r="Y100" i="21"/>
  <c r="Z100" i="21"/>
  <c r="AA100" i="21"/>
  <c r="AB100" i="21"/>
  <c r="AC100" i="21"/>
  <c r="AD100" i="21"/>
  <c r="AE100" i="21"/>
  <c r="A101" i="21"/>
  <c r="B101" i="21"/>
  <c r="C101" i="21"/>
  <c r="D101" i="21"/>
  <c r="E101" i="21"/>
  <c r="F101" i="21"/>
  <c r="G101" i="21"/>
  <c r="H101" i="21"/>
  <c r="I101" i="21"/>
  <c r="J101" i="21"/>
  <c r="K101" i="21"/>
  <c r="L101" i="21"/>
  <c r="M101" i="21"/>
  <c r="N101" i="21"/>
  <c r="O101" i="21"/>
  <c r="Q101" i="21"/>
  <c r="R101" i="21"/>
  <c r="S101" i="21"/>
  <c r="T101" i="21"/>
  <c r="U101" i="21"/>
  <c r="V101" i="21"/>
  <c r="W101" i="21"/>
  <c r="X101" i="21"/>
  <c r="Y101" i="21"/>
  <c r="Z101" i="21"/>
  <c r="AA101" i="21"/>
  <c r="AB101" i="21"/>
  <c r="AC101" i="21"/>
  <c r="AD101" i="21"/>
  <c r="AE101" i="21"/>
  <c r="A102" i="21"/>
  <c r="B102" i="21"/>
  <c r="C102" i="21"/>
  <c r="D102" i="21"/>
  <c r="E102" i="21"/>
  <c r="F102" i="21"/>
  <c r="G102" i="21"/>
  <c r="H102" i="21"/>
  <c r="I102" i="21"/>
  <c r="J102" i="21"/>
  <c r="K102" i="21"/>
  <c r="L102" i="21"/>
  <c r="M102" i="21"/>
  <c r="N102" i="21"/>
  <c r="O102" i="21"/>
  <c r="Q102" i="21"/>
  <c r="R102" i="21"/>
  <c r="S102" i="21"/>
  <c r="T102" i="21"/>
  <c r="U102" i="21"/>
  <c r="V102" i="21"/>
  <c r="W102" i="21"/>
  <c r="X102" i="21"/>
  <c r="Y102" i="21"/>
  <c r="Z102" i="21"/>
  <c r="AA102" i="21"/>
  <c r="AB102" i="21"/>
  <c r="AC102" i="21"/>
  <c r="AD102" i="21"/>
  <c r="AE102" i="21"/>
  <c r="A103" i="21"/>
  <c r="B103" i="21"/>
  <c r="C103" i="21"/>
  <c r="D103" i="21"/>
  <c r="E103" i="21"/>
  <c r="F103" i="21"/>
  <c r="G103" i="21"/>
  <c r="H103" i="21"/>
  <c r="I103" i="21"/>
  <c r="J103" i="21"/>
  <c r="K103" i="21"/>
  <c r="L103" i="21"/>
  <c r="M103" i="21"/>
  <c r="N103" i="21"/>
  <c r="O103" i="21"/>
  <c r="Q103" i="21"/>
  <c r="R103" i="21"/>
  <c r="S103" i="21"/>
  <c r="T103" i="21"/>
  <c r="U103" i="21"/>
  <c r="V103" i="21"/>
  <c r="W103" i="21"/>
  <c r="X103" i="21"/>
  <c r="Y103" i="21"/>
  <c r="Z103" i="21"/>
  <c r="AA103" i="21"/>
  <c r="AB103" i="21"/>
  <c r="AC103" i="21"/>
  <c r="AD103" i="21"/>
  <c r="AE103" i="21"/>
  <c r="A104" i="21"/>
  <c r="B104" i="21"/>
  <c r="C104" i="21"/>
  <c r="D104" i="21"/>
  <c r="E104" i="21"/>
  <c r="F104" i="21"/>
  <c r="G104" i="21"/>
  <c r="H104" i="21"/>
  <c r="I104" i="21"/>
  <c r="J104" i="21"/>
  <c r="K104" i="21"/>
  <c r="L104" i="21"/>
  <c r="M104" i="21"/>
  <c r="N104" i="21"/>
  <c r="O104" i="21"/>
  <c r="Q104" i="21"/>
  <c r="R104" i="21"/>
  <c r="S104" i="21"/>
  <c r="T104" i="21"/>
  <c r="U104" i="21"/>
  <c r="V104" i="21"/>
  <c r="W104" i="21"/>
  <c r="X104" i="21"/>
  <c r="Y104" i="21"/>
  <c r="Z104" i="21"/>
  <c r="AA104" i="21"/>
  <c r="AB104" i="21"/>
  <c r="AC104" i="21"/>
  <c r="AD104" i="21"/>
  <c r="AE104" i="21"/>
  <c r="A105" i="21"/>
  <c r="B105" i="21"/>
  <c r="C105" i="21"/>
  <c r="D105" i="21"/>
  <c r="E105" i="21"/>
  <c r="F105" i="21"/>
  <c r="G105" i="21"/>
  <c r="H105" i="21"/>
  <c r="I105" i="21"/>
  <c r="J105" i="21"/>
  <c r="K105" i="21"/>
  <c r="L105" i="21"/>
  <c r="M105" i="21"/>
  <c r="N105" i="21"/>
  <c r="O105" i="21"/>
  <c r="Q105" i="21"/>
  <c r="R105" i="21"/>
  <c r="S105" i="21"/>
  <c r="T105" i="21"/>
  <c r="U105" i="21"/>
  <c r="V105" i="21"/>
  <c r="W105" i="21"/>
  <c r="X105" i="21"/>
  <c r="Y105" i="21"/>
  <c r="Z105" i="21"/>
  <c r="AA105" i="21"/>
  <c r="AB105" i="21"/>
  <c r="AC105" i="21"/>
  <c r="AD105" i="21"/>
  <c r="AE105" i="21"/>
  <c r="A106" i="21"/>
  <c r="B106" i="21"/>
  <c r="C106" i="21"/>
  <c r="D106" i="21"/>
  <c r="E106" i="21"/>
  <c r="F106" i="21"/>
  <c r="G106" i="21"/>
  <c r="H106" i="21"/>
  <c r="I106" i="21"/>
  <c r="J106" i="21"/>
  <c r="K106" i="21"/>
  <c r="L106" i="21"/>
  <c r="M106" i="21"/>
  <c r="N106" i="21"/>
  <c r="O106" i="21"/>
  <c r="Q106" i="21"/>
  <c r="R106" i="21"/>
  <c r="S106" i="21"/>
  <c r="T106" i="21"/>
  <c r="U106" i="21"/>
  <c r="V106" i="21"/>
  <c r="W106" i="21"/>
  <c r="X106" i="21"/>
  <c r="Y106" i="21"/>
  <c r="Z106" i="21"/>
  <c r="AA106" i="21"/>
  <c r="AB106" i="21"/>
  <c r="AC106" i="21"/>
  <c r="AD106" i="21"/>
  <c r="AE106" i="21"/>
  <c r="A107" i="21"/>
  <c r="B107" i="21"/>
  <c r="C107" i="21"/>
  <c r="D107" i="21"/>
  <c r="E107" i="21"/>
  <c r="F107" i="21"/>
  <c r="G107" i="21"/>
  <c r="H107" i="21"/>
  <c r="I107" i="21"/>
  <c r="J107" i="21"/>
  <c r="K107" i="21"/>
  <c r="L107" i="21"/>
  <c r="M107" i="21"/>
  <c r="N107" i="21"/>
  <c r="O107" i="21"/>
  <c r="Q107" i="21"/>
  <c r="R107" i="21"/>
  <c r="S107" i="21"/>
  <c r="T107" i="21"/>
  <c r="U107" i="21"/>
  <c r="V107" i="21"/>
  <c r="W107" i="21"/>
  <c r="X107" i="21"/>
  <c r="Y107" i="21"/>
  <c r="Z107" i="21"/>
  <c r="AA107" i="21"/>
  <c r="AB107" i="21"/>
  <c r="AC107" i="21"/>
  <c r="AD107" i="21"/>
  <c r="AE107" i="21"/>
  <c r="A108" i="21"/>
  <c r="B108" i="21"/>
  <c r="C108" i="21"/>
  <c r="D108" i="21"/>
  <c r="E108" i="21"/>
  <c r="F108" i="21"/>
  <c r="G108" i="21"/>
  <c r="H108" i="21"/>
  <c r="I108" i="21"/>
  <c r="J108" i="21"/>
  <c r="K108" i="21"/>
  <c r="L108" i="21"/>
  <c r="M108" i="21"/>
  <c r="N108" i="21"/>
  <c r="O108" i="21"/>
  <c r="Q108" i="21"/>
  <c r="R108" i="21"/>
  <c r="S108" i="21"/>
  <c r="T108" i="21"/>
  <c r="U108" i="21"/>
  <c r="V108" i="21"/>
  <c r="W108" i="21"/>
  <c r="X108" i="21"/>
  <c r="Y108" i="21"/>
  <c r="Z108" i="21"/>
  <c r="AA108" i="21"/>
  <c r="AB108" i="21"/>
  <c r="AC108" i="21"/>
  <c r="AD108" i="21"/>
  <c r="AE108" i="21"/>
  <c r="A109" i="21"/>
  <c r="B109" i="21"/>
  <c r="C109" i="21"/>
  <c r="D109" i="21"/>
  <c r="E109" i="21"/>
  <c r="F109" i="21"/>
  <c r="G109" i="21"/>
  <c r="H109" i="21"/>
  <c r="I109" i="21"/>
  <c r="J109" i="21"/>
  <c r="K109" i="21"/>
  <c r="L109" i="21"/>
  <c r="M109" i="21"/>
  <c r="N109" i="21"/>
  <c r="O109" i="21"/>
  <c r="Q109" i="21"/>
  <c r="R109" i="21"/>
  <c r="S109" i="21"/>
  <c r="T109" i="21"/>
  <c r="U109" i="21"/>
  <c r="V109" i="21"/>
  <c r="W109" i="21"/>
  <c r="X109" i="21"/>
  <c r="Y109" i="21"/>
  <c r="Z109" i="21"/>
  <c r="AA109" i="21"/>
  <c r="AB109" i="21"/>
  <c r="AC109" i="21"/>
  <c r="AD109" i="21"/>
  <c r="AE109" i="21"/>
  <c r="A110" i="21"/>
  <c r="B110" i="21"/>
  <c r="C110" i="21"/>
  <c r="D110" i="21"/>
  <c r="E110" i="21"/>
  <c r="F110" i="21"/>
  <c r="G110" i="21"/>
  <c r="H110" i="21"/>
  <c r="I110" i="21"/>
  <c r="J110" i="21"/>
  <c r="K110" i="21"/>
  <c r="L110" i="21"/>
  <c r="M110" i="21"/>
  <c r="N110" i="21"/>
  <c r="O110" i="21"/>
  <c r="Q110" i="21"/>
  <c r="R110" i="21"/>
  <c r="S110" i="21"/>
  <c r="T110" i="21"/>
  <c r="U110" i="21"/>
  <c r="V110" i="21"/>
  <c r="W110" i="21"/>
  <c r="X110" i="21"/>
  <c r="Y110" i="21"/>
  <c r="Z110" i="21"/>
  <c r="AA110" i="21"/>
  <c r="AB110" i="21"/>
  <c r="AC110" i="21"/>
  <c r="AD110" i="21"/>
  <c r="AE110" i="21"/>
  <c r="A111" i="21"/>
  <c r="B111" i="21"/>
  <c r="C111" i="21"/>
  <c r="D111" i="21"/>
  <c r="E111" i="21"/>
  <c r="F111" i="21"/>
  <c r="G111" i="21"/>
  <c r="H111" i="21"/>
  <c r="I111" i="21"/>
  <c r="J111" i="21"/>
  <c r="K111" i="21"/>
  <c r="L111" i="21"/>
  <c r="M111" i="21"/>
  <c r="N111" i="21"/>
  <c r="O111" i="21"/>
  <c r="Q111" i="21"/>
  <c r="R111" i="21"/>
  <c r="S111" i="21"/>
  <c r="T111" i="21"/>
  <c r="U111" i="21"/>
  <c r="V111" i="21"/>
  <c r="W111" i="21"/>
  <c r="X111" i="21"/>
  <c r="Y111" i="21"/>
  <c r="Z111" i="21"/>
  <c r="AA111" i="21"/>
  <c r="AB111" i="21"/>
  <c r="AC111" i="21"/>
  <c r="AD111" i="21"/>
  <c r="AE111" i="21"/>
  <c r="A112" i="21"/>
  <c r="B112" i="21"/>
  <c r="C112" i="21"/>
  <c r="D112" i="21"/>
  <c r="E112" i="21"/>
  <c r="F112" i="21"/>
  <c r="G112" i="21"/>
  <c r="H112" i="21"/>
  <c r="I112" i="21"/>
  <c r="J112" i="21"/>
  <c r="K112" i="21"/>
  <c r="L112" i="21"/>
  <c r="M112" i="21"/>
  <c r="N112" i="21"/>
  <c r="O112" i="21"/>
  <c r="Q112" i="21"/>
  <c r="R112" i="21"/>
  <c r="S112" i="21"/>
  <c r="T112" i="21"/>
  <c r="U112" i="21"/>
  <c r="V112" i="21"/>
  <c r="W112" i="21"/>
  <c r="X112" i="21"/>
  <c r="Y112" i="21"/>
  <c r="Z112" i="21"/>
  <c r="AA112" i="21"/>
  <c r="AB112" i="21"/>
  <c r="AC112" i="21"/>
  <c r="AD112" i="21"/>
  <c r="AE112" i="21"/>
  <c r="A113" i="21"/>
  <c r="B113" i="21"/>
  <c r="C113" i="21"/>
  <c r="D113" i="21"/>
  <c r="E113" i="21"/>
  <c r="F113" i="21"/>
  <c r="G113" i="21"/>
  <c r="H113" i="21"/>
  <c r="I113" i="21"/>
  <c r="J113" i="21"/>
  <c r="K113" i="21"/>
  <c r="L113" i="21"/>
  <c r="M113" i="21"/>
  <c r="N113" i="21"/>
  <c r="O113" i="21"/>
  <c r="Q113" i="21"/>
  <c r="R113" i="21"/>
  <c r="S113" i="21"/>
  <c r="T113" i="21"/>
  <c r="U113" i="21"/>
  <c r="V113" i="21"/>
  <c r="W113" i="21"/>
  <c r="X113" i="21"/>
  <c r="Y113" i="21"/>
  <c r="Z113" i="21"/>
  <c r="AA113" i="21"/>
  <c r="AB113" i="21"/>
  <c r="AC113" i="21"/>
  <c r="AD113" i="21"/>
  <c r="AE113" i="21"/>
  <c r="A114" i="21"/>
  <c r="B114" i="21"/>
  <c r="C114" i="21"/>
  <c r="D114" i="21"/>
  <c r="E114" i="21"/>
  <c r="F114" i="21"/>
  <c r="G114" i="21"/>
  <c r="H114" i="21"/>
  <c r="I114" i="21"/>
  <c r="J114" i="21"/>
  <c r="K114" i="21"/>
  <c r="L114" i="21"/>
  <c r="M114" i="21"/>
  <c r="N114" i="21"/>
  <c r="O114" i="21"/>
  <c r="Q114" i="21"/>
  <c r="R114" i="21"/>
  <c r="S114" i="21"/>
  <c r="T114" i="21"/>
  <c r="U114" i="21"/>
  <c r="V114" i="21"/>
  <c r="W114" i="21"/>
  <c r="X114" i="21"/>
  <c r="Y114" i="21"/>
  <c r="Z114" i="21"/>
  <c r="AA114" i="21"/>
  <c r="AB114" i="21"/>
  <c r="AC114" i="21"/>
  <c r="AD114" i="21"/>
  <c r="AE114" i="21"/>
  <c r="A115" i="21"/>
  <c r="B115" i="21"/>
  <c r="C115" i="21"/>
  <c r="D115" i="21"/>
  <c r="E115" i="21"/>
  <c r="F115" i="21"/>
  <c r="G115" i="21"/>
  <c r="H115" i="21"/>
  <c r="I115" i="21"/>
  <c r="J115" i="21"/>
  <c r="K115" i="21"/>
  <c r="L115" i="21"/>
  <c r="M115" i="21"/>
  <c r="N115" i="21"/>
  <c r="O115" i="21"/>
  <c r="Q115" i="21"/>
  <c r="R115" i="21"/>
  <c r="S115" i="21"/>
  <c r="T115" i="21"/>
  <c r="U115" i="21"/>
  <c r="V115" i="21"/>
  <c r="W115" i="21"/>
  <c r="X115" i="21"/>
  <c r="Y115" i="21"/>
  <c r="Z115" i="21"/>
  <c r="AA115" i="21"/>
  <c r="AB115" i="21"/>
  <c r="AC115" i="21"/>
  <c r="AD115" i="21"/>
  <c r="AE115" i="21"/>
  <c r="A116" i="21"/>
  <c r="B116" i="21"/>
  <c r="C116" i="21"/>
  <c r="D116" i="21"/>
  <c r="E116" i="21"/>
  <c r="F116" i="21"/>
  <c r="G116" i="21"/>
  <c r="H116" i="21"/>
  <c r="I116" i="21"/>
  <c r="J116" i="21"/>
  <c r="K116" i="21"/>
  <c r="L116" i="21"/>
  <c r="M116" i="21"/>
  <c r="N116" i="21"/>
  <c r="O116" i="21"/>
  <c r="Q116" i="21"/>
  <c r="R116" i="21"/>
  <c r="S116" i="21"/>
  <c r="T116" i="21"/>
  <c r="U116" i="21"/>
  <c r="V116" i="21"/>
  <c r="W116" i="21"/>
  <c r="X116" i="21"/>
  <c r="Y116" i="21"/>
  <c r="Z116" i="21"/>
  <c r="AA116" i="21"/>
  <c r="AB116" i="21"/>
  <c r="AC116" i="21"/>
  <c r="AD116" i="21"/>
  <c r="AE116" i="21"/>
  <c r="A117" i="21"/>
  <c r="B117" i="21"/>
  <c r="C117" i="21"/>
  <c r="D117" i="21"/>
  <c r="E117" i="21"/>
  <c r="F117" i="21"/>
  <c r="G117" i="21"/>
  <c r="H117" i="21"/>
  <c r="I117" i="21"/>
  <c r="J117" i="21"/>
  <c r="K117" i="21"/>
  <c r="L117" i="21"/>
  <c r="M117" i="21"/>
  <c r="N117" i="21"/>
  <c r="O117" i="21"/>
  <c r="Q117" i="21"/>
  <c r="R117" i="21"/>
  <c r="S117" i="21"/>
  <c r="T117" i="21"/>
  <c r="U117" i="21"/>
  <c r="V117" i="21"/>
  <c r="W117" i="21"/>
  <c r="X117" i="21"/>
  <c r="Y117" i="21"/>
  <c r="Z117" i="21"/>
  <c r="AA117" i="21"/>
  <c r="AB117" i="21"/>
  <c r="AC117" i="21"/>
  <c r="AD117" i="21"/>
  <c r="AE117" i="21"/>
  <c r="A118" i="21"/>
  <c r="B118" i="21"/>
  <c r="C118" i="21"/>
  <c r="D118" i="21"/>
  <c r="E118" i="21"/>
  <c r="F118" i="21"/>
  <c r="G118" i="21"/>
  <c r="H118" i="21"/>
  <c r="I118" i="21"/>
  <c r="J118" i="21"/>
  <c r="K118" i="21"/>
  <c r="L118" i="21"/>
  <c r="M118" i="21"/>
  <c r="N118" i="21"/>
  <c r="O118" i="21"/>
  <c r="Q118" i="21"/>
  <c r="R118" i="21"/>
  <c r="S118" i="21"/>
  <c r="T118" i="21"/>
  <c r="U118" i="21"/>
  <c r="V118" i="21"/>
  <c r="W118" i="21"/>
  <c r="X118" i="21"/>
  <c r="Y118" i="21"/>
  <c r="Z118" i="21"/>
  <c r="AA118" i="21"/>
  <c r="AB118" i="21"/>
  <c r="AC118" i="21"/>
  <c r="AD118" i="21"/>
  <c r="AE118" i="21"/>
  <c r="A119" i="21"/>
  <c r="B119" i="21"/>
  <c r="C119" i="21"/>
  <c r="D119" i="21"/>
  <c r="E119" i="21"/>
  <c r="F119" i="21"/>
  <c r="G119" i="21"/>
  <c r="H119" i="21"/>
  <c r="I119" i="21"/>
  <c r="J119" i="21"/>
  <c r="K119" i="21"/>
  <c r="L119" i="21"/>
  <c r="M119" i="21"/>
  <c r="N119" i="21"/>
  <c r="O119" i="21"/>
  <c r="Q119" i="21"/>
  <c r="R119" i="21"/>
  <c r="S119" i="21"/>
  <c r="T119" i="21"/>
  <c r="U119" i="21"/>
  <c r="V119" i="21"/>
  <c r="W119" i="21"/>
  <c r="X119" i="21"/>
  <c r="Y119" i="21"/>
  <c r="Z119" i="21"/>
  <c r="AA119" i="21"/>
  <c r="AB119" i="21"/>
  <c r="AC119" i="21"/>
  <c r="AD119" i="21"/>
  <c r="AE119" i="21"/>
  <c r="A120" i="21"/>
  <c r="B120" i="21"/>
  <c r="C120" i="21"/>
  <c r="D120" i="21"/>
  <c r="E120" i="21"/>
  <c r="F120" i="21"/>
  <c r="G120" i="21"/>
  <c r="H120" i="21"/>
  <c r="I120" i="21"/>
  <c r="J120" i="21"/>
  <c r="K120" i="21"/>
  <c r="L120" i="21"/>
  <c r="M120" i="21"/>
  <c r="N120" i="21"/>
  <c r="O120" i="21"/>
  <c r="Q120" i="21"/>
  <c r="R120" i="21"/>
  <c r="S120" i="21"/>
  <c r="T120" i="21"/>
  <c r="U120" i="21"/>
  <c r="V120" i="21"/>
  <c r="W120" i="21"/>
  <c r="X120" i="21"/>
  <c r="Y120" i="21"/>
  <c r="Z120" i="21"/>
  <c r="AA120" i="21"/>
  <c r="AB120" i="21"/>
  <c r="AC120" i="21"/>
  <c r="AD120" i="21"/>
  <c r="AE120" i="21"/>
  <c r="A121" i="21"/>
  <c r="B121" i="21"/>
  <c r="C121" i="21"/>
  <c r="D121" i="21"/>
  <c r="E121" i="21"/>
  <c r="F121" i="21"/>
  <c r="G121" i="21"/>
  <c r="H121" i="21"/>
  <c r="I121" i="21"/>
  <c r="J121" i="21"/>
  <c r="K121" i="21"/>
  <c r="L121" i="21"/>
  <c r="M121" i="21"/>
  <c r="N121" i="21"/>
  <c r="O121" i="21"/>
  <c r="Q121" i="21"/>
  <c r="R121" i="21"/>
  <c r="S121" i="21"/>
  <c r="T121" i="21"/>
  <c r="U121" i="21"/>
  <c r="V121" i="21"/>
  <c r="W121" i="21"/>
  <c r="X121" i="21"/>
  <c r="Y121" i="21"/>
  <c r="Z121" i="21"/>
  <c r="AA121" i="21"/>
  <c r="AB121" i="21"/>
  <c r="AC121" i="21"/>
  <c r="AD121" i="21"/>
  <c r="AE121" i="21"/>
  <c r="A122" i="21"/>
  <c r="B122" i="21"/>
  <c r="C122" i="21"/>
  <c r="D122" i="21"/>
  <c r="E122" i="21"/>
  <c r="F122" i="21"/>
  <c r="G122" i="21"/>
  <c r="H122" i="21"/>
  <c r="I122" i="21"/>
  <c r="J122" i="21"/>
  <c r="K122" i="21"/>
  <c r="L122" i="21"/>
  <c r="M122" i="21"/>
  <c r="N122" i="21"/>
  <c r="O122" i="21"/>
  <c r="Q122" i="21"/>
  <c r="R122" i="21"/>
  <c r="S122" i="21"/>
  <c r="T122" i="21"/>
  <c r="U122" i="21"/>
  <c r="V122" i="21"/>
  <c r="W122" i="21"/>
  <c r="X122" i="21"/>
  <c r="Y122" i="21"/>
  <c r="Z122" i="21"/>
  <c r="AA122" i="21"/>
  <c r="AB122" i="21"/>
  <c r="AC122" i="21"/>
  <c r="AD122" i="21"/>
  <c r="AE122" i="21"/>
  <c r="A123" i="21"/>
  <c r="B123" i="21"/>
  <c r="C123" i="21"/>
  <c r="D123" i="21"/>
  <c r="E123" i="21"/>
  <c r="F123" i="21"/>
  <c r="G123" i="21"/>
  <c r="H123" i="21"/>
  <c r="I123" i="21"/>
  <c r="J123" i="21"/>
  <c r="K123" i="21"/>
  <c r="L123" i="21"/>
  <c r="M123" i="21"/>
  <c r="N123" i="21"/>
  <c r="O123" i="21"/>
  <c r="Q123" i="21"/>
  <c r="R123" i="21"/>
  <c r="S123" i="21"/>
  <c r="T123" i="21"/>
  <c r="U123" i="21"/>
  <c r="V123" i="21"/>
  <c r="W123" i="21"/>
  <c r="X123" i="21"/>
  <c r="Y123" i="21"/>
  <c r="Z123" i="21"/>
  <c r="AA123" i="21"/>
  <c r="AB123" i="21"/>
  <c r="AC123" i="21"/>
  <c r="AD123" i="21"/>
  <c r="AE123" i="21"/>
  <c r="A124" i="21"/>
  <c r="B124" i="21"/>
  <c r="C124" i="21"/>
  <c r="D124" i="21"/>
  <c r="E124" i="21"/>
  <c r="F124" i="21"/>
  <c r="G124" i="21"/>
  <c r="H124" i="21"/>
  <c r="I124" i="21"/>
  <c r="J124" i="21"/>
  <c r="K124" i="21"/>
  <c r="L124" i="21"/>
  <c r="M124" i="21"/>
  <c r="N124" i="21"/>
  <c r="O124" i="21"/>
  <c r="Q124" i="21"/>
  <c r="R124" i="21"/>
  <c r="S124" i="21"/>
  <c r="T124" i="21"/>
  <c r="U124" i="21"/>
  <c r="V124" i="21"/>
  <c r="W124" i="21"/>
  <c r="X124" i="21"/>
  <c r="Y124" i="21"/>
  <c r="Z124" i="21"/>
  <c r="AA124" i="21"/>
  <c r="AB124" i="21"/>
  <c r="AC124" i="21"/>
  <c r="AD124" i="21"/>
  <c r="AE124" i="21"/>
  <c r="A125" i="21"/>
  <c r="B125" i="21"/>
  <c r="C125" i="21"/>
  <c r="D125" i="21"/>
  <c r="E125" i="21"/>
  <c r="F125" i="21"/>
  <c r="G125" i="21"/>
  <c r="H125" i="21"/>
  <c r="I125" i="21"/>
  <c r="J125" i="21"/>
  <c r="K125" i="21"/>
  <c r="L125" i="21"/>
  <c r="M125" i="21"/>
  <c r="N125" i="21"/>
  <c r="O125" i="21"/>
  <c r="Q125" i="21"/>
  <c r="R125" i="21"/>
  <c r="S125" i="21"/>
  <c r="T125" i="21"/>
  <c r="U125" i="21"/>
  <c r="V125" i="21"/>
  <c r="W125" i="21"/>
  <c r="X125" i="21"/>
  <c r="Y125" i="21"/>
  <c r="Z125" i="21"/>
  <c r="AA125" i="21"/>
  <c r="AB125" i="21"/>
  <c r="AC125" i="21"/>
  <c r="AD125" i="21"/>
  <c r="AE125" i="21"/>
  <c r="A126" i="21"/>
  <c r="B126" i="21"/>
  <c r="C126" i="21"/>
  <c r="D126" i="21"/>
  <c r="E126" i="21"/>
  <c r="F126" i="21"/>
  <c r="G126" i="21"/>
  <c r="H126" i="21"/>
  <c r="I126" i="21"/>
  <c r="J126" i="21"/>
  <c r="K126" i="21"/>
  <c r="L126" i="21"/>
  <c r="M126" i="21"/>
  <c r="N126" i="21"/>
  <c r="O126" i="21"/>
  <c r="Q126" i="21"/>
  <c r="R126" i="21"/>
  <c r="S126" i="21"/>
  <c r="T126" i="21"/>
  <c r="U126" i="21"/>
  <c r="V126" i="21"/>
  <c r="W126" i="21"/>
  <c r="X126" i="21"/>
  <c r="Y126" i="21"/>
  <c r="Z126" i="21"/>
  <c r="AA126" i="21"/>
  <c r="AB126" i="21"/>
  <c r="AC126" i="21"/>
  <c r="AD126" i="21"/>
  <c r="AE126" i="21"/>
  <c r="A127" i="21"/>
  <c r="B127" i="21"/>
  <c r="C127" i="21"/>
  <c r="D127" i="21"/>
  <c r="E127" i="21"/>
  <c r="F127" i="21"/>
  <c r="G127" i="21"/>
  <c r="H127" i="21"/>
  <c r="I127" i="21"/>
  <c r="J127" i="21"/>
  <c r="K127" i="21"/>
  <c r="L127" i="21"/>
  <c r="M127" i="21"/>
  <c r="N127" i="21"/>
  <c r="O127" i="21"/>
  <c r="Q127" i="21"/>
  <c r="R127" i="21"/>
  <c r="S127" i="21"/>
  <c r="T127" i="21"/>
  <c r="U127" i="21"/>
  <c r="V127" i="21"/>
  <c r="W127" i="21"/>
  <c r="X127" i="21"/>
  <c r="Y127" i="21"/>
  <c r="Z127" i="21"/>
  <c r="AA127" i="21"/>
  <c r="AB127" i="21"/>
  <c r="AC127" i="21"/>
  <c r="AD127" i="21"/>
  <c r="AE127" i="21"/>
  <c r="A128" i="21"/>
  <c r="B128" i="21"/>
  <c r="C128" i="21"/>
  <c r="D128" i="21"/>
  <c r="E128" i="21"/>
  <c r="F128" i="21"/>
  <c r="G128" i="21"/>
  <c r="H128" i="21"/>
  <c r="I128" i="21"/>
  <c r="J128" i="21"/>
  <c r="K128" i="21"/>
  <c r="L128" i="21"/>
  <c r="M128" i="21"/>
  <c r="N128" i="21"/>
  <c r="O128" i="21"/>
  <c r="Q128" i="21"/>
  <c r="R128" i="21"/>
  <c r="S128" i="21"/>
  <c r="T128" i="21"/>
  <c r="U128" i="21"/>
  <c r="V128" i="21"/>
  <c r="W128" i="21"/>
  <c r="X128" i="21"/>
  <c r="Y128" i="21"/>
  <c r="Z128" i="21"/>
  <c r="AA128" i="21"/>
  <c r="AB128" i="21"/>
  <c r="AC128" i="21"/>
  <c r="AD128" i="21"/>
  <c r="AE128" i="21"/>
  <c r="A129" i="21"/>
  <c r="B129" i="21"/>
  <c r="C129" i="21"/>
  <c r="D129" i="21"/>
  <c r="E129" i="21"/>
  <c r="F129" i="21"/>
  <c r="G129" i="21"/>
  <c r="H129" i="21"/>
  <c r="I129" i="21"/>
  <c r="J129" i="21"/>
  <c r="K129" i="21"/>
  <c r="L129" i="21"/>
  <c r="M129" i="21"/>
  <c r="N129" i="21"/>
  <c r="O129" i="21"/>
  <c r="Q129" i="21"/>
  <c r="R129" i="21"/>
  <c r="S129" i="21"/>
  <c r="T129" i="21"/>
  <c r="U129" i="21"/>
  <c r="V129" i="21"/>
  <c r="W129" i="21"/>
  <c r="X129" i="21"/>
  <c r="Y129" i="21"/>
  <c r="Z129" i="21"/>
  <c r="AA129" i="21"/>
  <c r="AB129" i="21"/>
  <c r="AC129" i="21"/>
  <c r="AD129" i="21"/>
  <c r="AE129" i="21"/>
  <c r="A130" i="21"/>
  <c r="B130" i="21"/>
  <c r="C130" i="21"/>
  <c r="D130" i="21"/>
  <c r="E130" i="21"/>
  <c r="F130" i="21"/>
  <c r="G130" i="21"/>
  <c r="H130" i="21"/>
  <c r="I130" i="21"/>
  <c r="J130" i="21"/>
  <c r="K130" i="21"/>
  <c r="L130" i="21"/>
  <c r="M130" i="21"/>
  <c r="N130" i="21"/>
  <c r="O130" i="21"/>
  <c r="Q130" i="21"/>
  <c r="R130" i="21"/>
  <c r="S130" i="21"/>
  <c r="T130" i="21"/>
  <c r="U130" i="21"/>
  <c r="V130" i="21"/>
  <c r="W130" i="21"/>
  <c r="X130" i="21"/>
  <c r="Y130" i="21"/>
  <c r="Z130" i="21"/>
  <c r="AA130" i="21"/>
  <c r="AB130" i="21"/>
  <c r="AC130" i="21"/>
  <c r="AD130" i="21"/>
  <c r="AE130" i="21"/>
  <c r="A131" i="21"/>
  <c r="B131" i="21"/>
  <c r="C131" i="21"/>
  <c r="D131" i="21"/>
  <c r="E131" i="21"/>
  <c r="F131" i="21"/>
  <c r="G131" i="21"/>
  <c r="H131" i="21"/>
  <c r="I131" i="21"/>
  <c r="J131" i="21"/>
  <c r="K131" i="21"/>
  <c r="L131" i="21"/>
  <c r="M131" i="21"/>
  <c r="N131" i="21"/>
  <c r="O131" i="21"/>
  <c r="Q131" i="21"/>
  <c r="R131" i="21"/>
  <c r="S131" i="21"/>
  <c r="T131" i="21"/>
  <c r="U131" i="21"/>
  <c r="V131" i="21"/>
  <c r="W131" i="21"/>
  <c r="X131" i="21"/>
  <c r="Y131" i="21"/>
  <c r="Z131" i="21"/>
  <c r="AA131" i="21"/>
  <c r="AB131" i="21"/>
  <c r="AC131" i="21"/>
  <c r="AD131" i="21"/>
  <c r="AE131" i="21"/>
  <c r="A132" i="21"/>
  <c r="B132" i="21"/>
  <c r="C132" i="21"/>
  <c r="D132" i="21"/>
  <c r="E132" i="21"/>
  <c r="F132" i="21"/>
  <c r="G132" i="21"/>
  <c r="H132" i="21"/>
  <c r="I132" i="21"/>
  <c r="J132" i="21"/>
  <c r="K132" i="21"/>
  <c r="L132" i="21"/>
  <c r="M132" i="21"/>
  <c r="N132" i="21"/>
  <c r="O132" i="21"/>
  <c r="Q132" i="21"/>
  <c r="R132" i="21"/>
  <c r="S132" i="21"/>
  <c r="T132" i="21"/>
  <c r="U132" i="21"/>
  <c r="V132" i="21"/>
  <c r="W132" i="21"/>
  <c r="X132" i="21"/>
  <c r="Y132" i="21"/>
  <c r="Z132" i="21"/>
  <c r="AA132" i="21"/>
  <c r="AB132" i="21"/>
  <c r="AC132" i="21"/>
  <c r="AD132" i="21"/>
  <c r="AE132" i="21"/>
  <c r="A133" i="21"/>
  <c r="B133" i="21"/>
  <c r="C133" i="21"/>
  <c r="D133" i="21"/>
  <c r="E133" i="21"/>
  <c r="F133" i="21"/>
  <c r="G133" i="21"/>
  <c r="H133" i="21"/>
  <c r="I133" i="21"/>
  <c r="J133" i="21"/>
  <c r="K133" i="21"/>
  <c r="L133" i="21"/>
  <c r="M133" i="21"/>
  <c r="N133" i="21"/>
  <c r="O133" i="21"/>
  <c r="Q133" i="21"/>
  <c r="R133" i="21"/>
  <c r="S133" i="21"/>
  <c r="T133" i="21"/>
  <c r="U133" i="21"/>
  <c r="V133" i="21"/>
  <c r="W133" i="21"/>
  <c r="X133" i="21"/>
  <c r="Y133" i="21"/>
  <c r="Z133" i="21"/>
  <c r="AA133" i="21"/>
  <c r="AB133" i="21"/>
  <c r="AC133" i="21"/>
  <c r="AD133" i="21"/>
  <c r="AE133" i="21"/>
  <c r="A134" i="21"/>
  <c r="B134" i="21"/>
  <c r="C134" i="21"/>
  <c r="D134" i="21"/>
  <c r="E134" i="21"/>
  <c r="F134" i="21"/>
  <c r="G134" i="21"/>
  <c r="H134" i="21"/>
  <c r="I134" i="21"/>
  <c r="J134" i="21"/>
  <c r="K134" i="21"/>
  <c r="L134" i="21"/>
  <c r="M134" i="21"/>
  <c r="N134" i="21"/>
  <c r="O134" i="21"/>
  <c r="Q134" i="21"/>
  <c r="R134" i="21"/>
  <c r="S134" i="21"/>
  <c r="T134" i="21"/>
  <c r="U134" i="21"/>
  <c r="V134" i="21"/>
  <c r="W134" i="21"/>
  <c r="X134" i="21"/>
  <c r="Y134" i="21"/>
  <c r="Z134" i="21"/>
  <c r="AA134" i="21"/>
  <c r="AB134" i="21"/>
  <c r="AC134" i="21"/>
  <c r="AD134" i="21"/>
  <c r="AE134" i="21"/>
  <c r="A135" i="21"/>
  <c r="B135" i="21"/>
  <c r="C135" i="21"/>
  <c r="D135" i="21"/>
  <c r="E135" i="21"/>
  <c r="F135" i="21"/>
  <c r="G135" i="21"/>
  <c r="H135" i="21"/>
  <c r="I135" i="21"/>
  <c r="J135" i="21"/>
  <c r="K135" i="21"/>
  <c r="L135" i="21"/>
  <c r="M135" i="21"/>
  <c r="N135" i="21"/>
  <c r="O135" i="21"/>
  <c r="Q135" i="21"/>
  <c r="R135" i="21"/>
  <c r="S135" i="21"/>
  <c r="T135" i="21"/>
  <c r="U135" i="21"/>
  <c r="V135" i="21"/>
  <c r="W135" i="21"/>
  <c r="X135" i="21"/>
  <c r="Y135" i="21"/>
  <c r="Z135" i="21"/>
  <c r="AA135" i="21"/>
  <c r="AB135" i="21"/>
  <c r="AC135" i="21"/>
  <c r="AD135" i="21"/>
  <c r="AE135" i="21"/>
  <c r="A136" i="21"/>
  <c r="B136" i="21"/>
  <c r="C136" i="21"/>
  <c r="D136" i="21"/>
  <c r="E136" i="21"/>
  <c r="F136" i="21"/>
  <c r="G136" i="21"/>
  <c r="H136" i="21"/>
  <c r="I136" i="21"/>
  <c r="J136" i="21"/>
  <c r="K136" i="21"/>
  <c r="L136" i="21"/>
  <c r="M136" i="21"/>
  <c r="N136" i="21"/>
  <c r="O136" i="21"/>
  <c r="Q136" i="21"/>
  <c r="R136" i="21"/>
  <c r="S136" i="21"/>
  <c r="T136" i="21"/>
  <c r="U136" i="21"/>
  <c r="V136" i="21"/>
  <c r="W136" i="21"/>
  <c r="X136" i="21"/>
  <c r="Y136" i="21"/>
  <c r="Z136" i="21"/>
  <c r="AA136" i="21"/>
  <c r="AB136" i="21"/>
  <c r="AC136" i="21"/>
  <c r="AD136" i="21"/>
  <c r="AE136" i="21"/>
  <c r="A137" i="21"/>
  <c r="B137" i="21"/>
  <c r="C137" i="21"/>
  <c r="D137" i="21"/>
  <c r="E137" i="21"/>
  <c r="F137" i="21"/>
  <c r="G137" i="21"/>
  <c r="H137" i="21"/>
  <c r="I137" i="21"/>
  <c r="J137" i="21"/>
  <c r="K137" i="21"/>
  <c r="L137" i="21"/>
  <c r="M137" i="21"/>
  <c r="N137" i="21"/>
  <c r="O137" i="21"/>
  <c r="Q137" i="21"/>
  <c r="R137" i="21"/>
  <c r="S137" i="21"/>
  <c r="T137" i="21"/>
  <c r="U137" i="21"/>
  <c r="V137" i="21"/>
  <c r="W137" i="21"/>
  <c r="X137" i="21"/>
  <c r="Y137" i="21"/>
  <c r="Z137" i="21"/>
  <c r="AA137" i="21"/>
  <c r="AB137" i="21"/>
  <c r="AC137" i="21"/>
  <c r="AD137" i="21"/>
  <c r="AE137" i="21"/>
  <c r="A138" i="21"/>
  <c r="B138" i="21"/>
  <c r="C138" i="21"/>
  <c r="D138" i="21"/>
  <c r="E138" i="21"/>
  <c r="F138" i="21"/>
  <c r="G138" i="21"/>
  <c r="H138" i="21"/>
  <c r="I138" i="21"/>
  <c r="J138" i="21"/>
  <c r="K138" i="21"/>
  <c r="L138" i="21"/>
  <c r="M138" i="21"/>
  <c r="N138" i="21"/>
  <c r="O138" i="21"/>
  <c r="Q138" i="21"/>
  <c r="R138" i="21"/>
  <c r="S138" i="21"/>
  <c r="T138" i="21"/>
  <c r="U138" i="21"/>
  <c r="V138" i="21"/>
  <c r="W138" i="21"/>
  <c r="X138" i="21"/>
  <c r="Y138" i="21"/>
  <c r="Z138" i="21"/>
  <c r="AA138" i="21"/>
  <c r="AB138" i="21"/>
  <c r="AC138" i="21"/>
  <c r="AD138" i="21"/>
  <c r="AE138" i="21"/>
  <c r="A139" i="21"/>
  <c r="B139" i="21"/>
  <c r="C139" i="21"/>
  <c r="D139" i="21"/>
  <c r="E139" i="21"/>
  <c r="F139" i="21"/>
  <c r="G139" i="21"/>
  <c r="H139" i="21"/>
  <c r="I139" i="21"/>
  <c r="J139" i="21"/>
  <c r="K139" i="21"/>
  <c r="L139" i="21"/>
  <c r="M139" i="21"/>
  <c r="N139" i="21"/>
  <c r="O139" i="21"/>
  <c r="Q139" i="21"/>
  <c r="R139" i="21"/>
  <c r="S139" i="21"/>
  <c r="T139" i="21"/>
  <c r="U139" i="21"/>
  <c r="V139" i="21"/>
  <c r="W139" i="21"/>
  <c r="X139" i="21"/>
  <c r="Y139" i="21"/>
  <c r="Z139" i="21"/>
  <c r="AA139" i="21"/>
  <c r="AB139" i="21"/>
  <c r="AC139" i="21"/>
  <c r="AD139" i="21"/>
  <c r="AE139" i="21"/>
  <c r="A140" i="21"/>
  <c r="B140" i="21"/>
  <c r="C140" i="21"/>
  <c r="D140" i="21"/>
  <c r="E140" i="21"/>
  <c r="F140" i="21"/>
  <c r="G140" i="21"/>
  <c r="H140" i="21"/>
  <c r="I140" i="21"/>
  <c r="J140" i="21"/>
  <c r="K140" i="21"/>
  <c r="L140" i="21"/>
  <c r="M140" i="21"/>
  <c r="N140" i="21"/>
  <c r="O140" i="21"/>
  <c r="Q140" i="21"/>
  <c r="R140" i="21"/>
  <c r="S140" i="21"/>
  <c r="T140" i="21"/>
  <c r="U140" i="21"/>
  <c r="V140" i="21"/>
  <c r="W140" i="21"/>
  <c r="X140" i="21"/>
  <c r="Y140" i="21"/>
  <c r="Z140" i="21"/>
  <c r="AA140" i="21"/>
  <c r="AB140" i="21"/>
  <c r="AC140" i="21"/>
  <c r="AD140" i="21"/>
  <c r="AE140" i="21"/>
  <c r="A141" i="21"/>
  <c r="B141" i="21"/>
  <c r="C141" i="21"/>
  <c r="D141" i="21"/>
  <c r="E141" i="21"/>
  <c r="F141" i="21"/>
  <c r="G141" i="21"/>
  <c r="H141" i="21"/>
  <c r="I141" i="21"/>
  <c r="J141" i="21"/>
  <c r="K141" i="21"/>
  <c r="L141" i="21"/>
  <c r="M141" i="21"/>
  <c r="N141" i="21"/>
  <c r="O141" i="21"/>
  <c r="Q141" i="21"/>
  <c r="R141" i="21"/>
  <c r="S141" i="21"/>
  <c r="T141" i="21"/>
  <c r="U141" i="21"/>
  <c r="V141" i="21"/>
  <c r="W141" i="21"/>
  <c r="X141" i="21"/>
  <c r="Y141" i="21"/>
  <c r="Z141" i="21"/>
  <c r="AA141" i="21"/>
  <c r="AB141" i="21"/>
  <c r="AC141" i="21"/>
  <c r="AD141" i="21"/>
  <c r="AE141" i="21"/>
  <c r="A142" i="21"/>
  <c r="B142" i="21"/>
  <c r="C142" i="21"/>
  <c r="D142" i="21"/>
  <c r="E142" i="21"/>
  <c r="F142" i="21"/>
  <c r="G142" i="21"/>
  <c r="H142" i="21"/>
  <c r="I142" i="21"/>
  <c r="J142" i="21"/>
  <c r="K142" i="21"/>
  <c r="L142" i="21"/>
  <c r="M142" i="21"/>
  <c r="N142" i="21"/>
  <c r="O142" i="21"/>
  <c r="Q142" i="21"/>
  <c r="R142" i="21"/>
  <c r="S142" i="21"/>
  <c r="T142" i="21"/>
  <c r="U142" i="21"/>
  <c r="V142" i="21"/>
  <c r="W142" i="21"/>
  <c r="X142" i="21"/>
  <c r="Y142" i="21"/>
  <c r="Z142" i="21"/>
  <c r="AA142" i="21"/>
  <c r="AB142" i="21"/>
  <c r="AC142" i="21"/>
  <c r="AD142" i="21"/>
  <c r="AE142" i="21"/>
  <c r="A143" i="21"/>
  <c r="B143" i="21"/>
  <c r="C143" i="21"/>
  <c r="D143" i="21"/>
  <c r="E143" i="21"/>
  <c r="F143" i="21"/>
  <c r="G143" i="21"/>
  <c r="H143" i="21"/>
  <c r="I143" i="21"/>
  <c r="J143" i="21"/>
  <c r="K143" i="21"/>
  <c r="L143" i="21"/>
  <c r="M143" i="21"/>
  <c r="N143" i="21"/>
  <c r="O143" i="21"/>
  <c r="Q143" i="21"/>
  <c r="R143" i="21"/>
  <c r="S143" i="21"/>
  <c r="T143" i="21"/>
  <c r="U143" i="21"/>
  <c r="V143" i="21"/>
  <c r="W143" i="21"/>
  <c r="X143" i="21"/>
  <c r="Y143" i="21"/>
  <c r="Z143" i="21"/>
  <c r="AA143" i="21"/>
  <c r="AB143" i="21"/>
  <c r="AC143" i="21"/>
  <c r="AD143" i="21"/>
  <c r="AE143" i="21"/>
  <c r="A144" i="21"/>
  <c r="B144" i="21"/>
  <c r="C144" i="21"/>
  <c r="D144" i="21"/>
  <c r="E144" i="21"/>
  <c r="F144" i="21"/>
  <c r="G144" i="21"/>
  <c r="H144" i="21"/>
  <c r="I144" i="21"/>
  <c r="J144" i="21"/>
  <c r="K144" i="21"/>
  <c r="L144" i="21"/>
  <c r="M144" i="21"/>
  <c r="N144" i="21"/>
  <c r="O144" i="21"/>
  <c r="Q144" i="21"/>
  <c r="R144" i="21"/>
  <c r="S144" i="21"/>
  <c r="T144" i="21"/>
  <c r="U144" i="21"/>
  <c r="V144" i="21"/>
  <c r="W144" i="21"/>
  <c r="X144" i="21"/>
  <c r="Y144" i="21"/>
  <c r="Z144" i="21"/>
  <c r="AA144" i="21"/>
  <c r="AB144" i="21"/>
  <c r="AC144" i="21"/>
  <c r="AD144" i="21"/>
  <c r="AE144" i="21"/>
  <c r="A145" i="21"/>
  <c r="B145" i="21"/>
  <c r="C145" i="21"/>
  <c r="D145" i="21"/>
  <c r="E145" i="21"/>
  <c r="F145" i="21"/>
  <c r="G145" i="21"/>
  <c r="H145" i="21"/>
  <c r="I145" i="21"/>
  <c r="J145" i="21"/>
  <c r="K145" i="21"/>
  <c r="L145" i="21"/>
  <c r="M145" i="21"/>
  <c r="N145" i="21"/>
  <c r="O145" i="21"/>
  <c r="Q145" i="21"/>
  <c r="R145" i="21"/>
  <c r="S145" i="21"/>
  <c r="T145" i="21"/>
  <c r="U145" i="21"/>
  <c r="V145" i="21"/>
  <c r="W145" i="21"/>
  <c r="X145" i="21"/>
  <c r="Y145" i="21"/>
  <c r="Z145" i="21"/>
  <c r="AA145" i="21"/>
  <c r="AB145" i="21"/>
  <c r="AC145" i="21"/>
  <c r="AD145" i="21"/>
  <c r="AE145" i="21"/>
  <c r="A146" i="21"/>
  <c r="B146" i="21"/>
  <c r="C146" i="21"/>
  <c r="D146" i="21"/>
  <c r="E146" i="21"/>
  <c r="F146" i="21"/>
  <c r="G146" i="21"/>
  <c r="H146" i="21"/>
  <c r="I146" i="21"/>
  <c r="J146" i="21"/>
  <c r="K146" i="21"/>
  <c r="L146" i="21"/>
  <c r="M146" i="21"/>
  <c r="N146" i="21"/>
  <c r="O146" i="21"/>
  <c r="Q146" i="21"/>
  <c r="R146" i="21"/>
  <c r="S146" i="21"/>
  <c r="T146" i="21"/>
  <c r="U146" i="21"/>
  <c r="V146" i="21"/>
  <c r="W146" i="21"/>
  <c r="X146" i="21"/>
  <c r="Y146" i="21"/>
  <c r="Z146" i="21"/>
  <c r="AA146" i="21"/>
  <c r="AB146" i="21"/>
  <c r="AC146" i="21"/>
  <c r="AD146" i="21"/>
  <c r="AE146" i="21"/>
  <c r="A147" i="21"/>
  <c r="B147" i="21"/>
  <c r="C147" i="21"/>
  <c r="D147" i="21"/>
  <c r="E147" i="21"/>
  <c r="F147" i="21"/>
  <c r="G147" i="21"/>
  <c r="H147" i="21"/>
  <c r="I147" i="21"/>
  <c r="J147" i="21"/>
  <c r="K147" i="21"/>
  <c r="L147" i="21"/>
  <c r="M147" i="21"/>
  <c r="N147" i="21"/>
  <c r="O147" i="21"/>
  <c r="Q147" i="21"/>
  <c r="R147" i="21"/>
  <c r="S147" i="21"/>
  <c r="T147" i="21"/>
  <c r="U147" i="21"/>
  <c r="V147" i="21"/>
  <c r="W147" i="21"/>
  <c r="X147" i="21"/>
  <c r="Y147" i="21"/>
  <c r="Z147" i="21"/>
  <c r="AA147" i="21"/>
  <c r="AB147" i="21"/>
  <c r="AC147" i="21"/>
  <c r="AD147" i="21"/>
  <c r="AE147" i="21"/>
  <c r="A148" i="21"/>
  <c r="B148" i="21"/>
  <c r="C148" i="21"/>
  <c r="D148" i="21"/>
  <c r="E148" i="21"/>
  <c r="F148" i="21"/>
  <c r="G148" i="21"/>
  <c r="H148" i="21"/>
  <c r="I148" i="21"/>
  <c r="J148" i="21"/>
  <c r="K148" i="21"/>
  <c r="L148" i="21"/>
  <c r="M148" i="21"/>
  <c r="N148" i="21"/>
  <c r="O148" i="21"/>
  <c r="Q148" i="21"/>
  <c r="R148" i="21"/>
  <c r="S148" i="21"/>
  <c r="T148" i="21"/>
  <c r="U148" i="21"/>
  <c r="V148" i="21"/>
  <c r="W148" i="21"/>
  <c r="X148" i="21"/>
  <c r="Y148" i="21"/>
  <c r="Z148" i="21"/>
  <c r="AA148" i="21"/>
  <c r="AB148" i="21"/>
  <c r="AC148" i="21"/>
  <c r="AD148" i="21"/>
  <c r="AE148" i="21"/>
  <c r="A149" i="21"/>
  <c r="B149" i="21"/>
  <c r="C149" i="21"/>
  <c r="D149" i="21"/>
  <c r="E149" i="21"/>
  <c r="F149" i="21"/>
  <c r="G149" i="21"/>
  <c r="H149" i="21"/>
  <c r="I149" i="21"/>
  <c r="J149" i="21"/>
  <c r="K149" i="21"/>
  <c r="L149" i="21"/>
  <c r="M149" i="21"/>
  <c r="N149" i="21"/>
  <c r="O149" i="21"/>
  <c r="Q149" i="21"/>
  <c r="R149" i="21"/>
  <c r="S149" i="21"/>
  <c r="T149" i="21"/>
  <c r="U149" i="21"/>
  <c r="V149" i="21"/>
  <c r="W149" i="21"/>
  <c r="X149" i="21"/>
  <c r="Y149" i="21"/>
  <c r="Z149" i="21"/>
  <c r="AA149" i="21"/>
  <c r="AB149" i="21"/>
  <c r="AC149" i="21"/>
  <c r="AD149" i="21"/>
  <c r="AE149" i="21"/>
  <c r="A150" i="21"/>
  <c r="B150" i="21"/>
  <c r="C150" i="21"/>
  <c r="D150" i="21"/>
  <c r="E150" i="21"/>
  <c r="F150" i="21"/>
  <c r="G150" i="21"/>
  <c r="H150" i="21"/>
  <c r="I150" i="21"/>
  <c r="J150" i="21"/>
  <c r="K150" i="21"/>
  <c r="L150" i="21"/>
  <c r="M150" i="21"/>
  <c r="N150" i="21"/>
  <c r="O150" i="21"/>
  <c r="Q150" i="21"/>
  <c r="R150" i="21"/>
  <c r="S150" i="21"/>
  <c r="T150" i="21"/>
  <c r="U150" i="21"/>
  <c r="V150" i="21"/>
  <c r="W150" i="21"/>
  <c r="X150" i="21"/>
  <c r="Y150" i="21"/>
  <c r="Z150" i="21"/>
  <c r="AA150" i="21"/>
  <c r="AB150" i="21"/>
  <c r="AC150" i="21"/>
  <c r="AD150" i="21"/>
  <c r="AE150" i="21"/>
  <c r="A151" i="21"/>
  <c r="B151" i="21"/>
  <c r="C151" i="21"/>
  <c r="D151" i="21"/>
  <c r="E151" i="21"/>
  <c r="F151" i="21"/>
  <c r="G151" i="21"/>
  <c r="H151" i="21"/>
  <c r="I151" i="21"/>
  <c r="J151" i="21"/>
  <c r="K151" i="21"/>
  <c r="L151" i="21"/>
  <c r="M151" i="21"/>
  <c r="N151" i="21"/>
  <c r="O151" i="21"/>
  <c r="Q151" i="21"/>
  <c r="R151" i="21"/>
  <c r="S151" i="21"/>
  <c r="T151" i="21"/>
  <c r="U151" i="21"/>
  <c r="V151" i="21"/>
  <c r="W151" i="21"/>
  <c r="X151" i="21"/>
  <c r="Y151" i="21"/>
  <c r="Z151" i="21"/>
  <c r="AA151" i="21"/>
  <c r="AB151" i="21"/>
  <c r="AC151" i="21"/>
  <c r="AD151" i="21"/>
  <c r="AE151" i="21"/>
  <c r="A152" i="21"/>
  <c r="B152" i="21"/>
  <c r="C152" i="21"/>
  <c r="D152" i="21"/>
  <c r="E152" i="21"/>
  <c r="F152" i="21"/>
  <c r="G152" i="21"/>
  <c r="H152" i="21"/>
  <c r="I152" i="21"/>
  <c r="J152" i="21"/>
  <c r="K152" i="21"/>
  <c r="L152" i="21"/>
  <c r="M152" i="21"/>
  <c r="N152" i="21"/>
  <c r="O152" i="21"/>
  <c r="Q152" i="21"/>
  <c r="R152" i="21"/>
  <c r="S152" i="21"/>
  <c r="T152" i="21"/>
  <c r="U152" i="21"/>
  <c r="V152" i="21"/>
  <c r="W152" i="21"/>
  <c r="X152" i="21"/>
  <c r="Y152" i="21"/>
  <c r="Z152" i="21"/>
  <c r="AA152" i="21"/>
  <c r="AB152" i="21"/>
  <c r="AC152" i="21"/>
  <c r="AD152" i="21"/>
  <c r="AE152" i="21"/>
  <c r="A153" i="21"/>
  <c r="B153" i="21"/>
  <c r="C153" i="21"/>
  <c r="D153" i="21"/>
  <c r="E153" i="21"/>
  <c r="F153" i="21"/>
  <c r="G153" i="21"/>
  <c r="H153" i="21"/>
  <c r="I153" i="21"/>
  <c r="J153" i="21"/>
  <c r="K153" i="21"/>
  <c r="L153" i="21"/>
  <c r="M153" i="21"/>
  <c r="N153" i="21"/>
  <c r="O153" i="21"/>
  <c r="Q153" i="21"/>
  <c r="R153" i="21"/>
  <c r="S153" i="21"/>
  <c r="T153" i="21"/>
  <c r="U153" i="21"/>
  <c r="V153" i="21"/>
  <c r="W153" i="21"/>
  <c r="X153" i="21"/>
  <c r="Y153" i="21"/>
  <c r="Z153" i="21"/>
  <c r="AA153" i="21"/>
  <c r="AB153" i="21"/>
  <c r="AC153" i="21"/>
  <c r="AD153" i="21"/>
  <c r="AE153" i="21"/>
  <c r="A154" i="21"/>
  <c r="B154" i="21"/>
  <c r="C154" i="21"/>
  <c r="D154" i="21"/>
  <c r="E154" i="21"/>
  <c r="F154" i="21"/>
  <c r="G154" i="21"/>
  <c r="H154" i="21"/>
  <c r="I154" i="21"/>
  <c r="J154" i="21"/>
  <c r="K154" i="21"/>
  <c r="L154" i="21"/>
  <c r="M154" i="21"/>
  <c r="N154" i="21"/>
  <c r="O154" i="21"/>
  <c r="Q154" i="21"/>
  <c r="R154" i="21"/>
  <c r="S154" i="21"/>
  <c r="T154" i="21"/>
  <c r="U154" i="21"/>
  <c r="V154" i="21"/>
  <c r="W154" i="21"/>
  <c r="X154" i="21"/>
  <c r="Y154" i="21"/>
  <c r="Z154" i="21"/>
  <c r="AA154" i="21"/>
  <c r="AB154" i="21"/>
  <c r="AC154" i="21"/>
  <c r="AD154" i="21"/>
  <c r="AE154" i="21"/>
  <c r="A155" i="21"/>
  <c r="B155" i="21"/>
  <c r="C155" i="21"/>
  <c r="D155" i="21"/>
  <c r="E155" i="21"/>
  <c r="F155" i="21"/>
  <c r="G155" i="21"/>
  <c r="H155" i="21"/>
  <c r="I155" i="21"/>
  <c r="J155" i="21"/>
  <c r="K155" i="21"/>
  <c r="L155" i="21"/>
  <c r="M155" i="21"/>
  <c r="N155" i="21"/>
  <c r="O155" i="21"/>
  <c r="Q155" i="21"/>
  <c r="R155" i="21"/>
  <c r="S155" i="21"/>
  <c r="T155" i="21"/>
  <c r="U155" i="21"/>
  <c r="V155" i="21"/>
  <c r="W155" i="21"/>
  <c r="X155" i="21"/>
  <c r="Y155" i="21"/>
  <c r="Z155" i="21"/>
  <c r="AA155" i="21"/>
  <c r="AB155" i="21"/>
  <c r="AC155" i="21"/>
  <c r="AD155" i="21"/>
  <c r="AE155" i="21"/>
  <c r="A156" i="21"/>
  <c r="B156" i="21"/>
  <c r="C156" i="21"/>
  <c r="D156" i="21"/>
  <c r="E156" i="21"/>
  <c r="F156" i="21"/>
  <c r="G156" i="21"/>
  <c r="H156" i="21"/>
  <c r="I156" i="21"/>
  <c r="J156" i="21"/>
  <c r="K156" i="21"/>
  <c r="L156" i="21"/>
  <c r="M156" i="21"/>
  <c r="N156" i="21"/>
  <c r="O156" i="21"/>
  <c r="Q156" i="21"/>
  <c r="R156" i="21"/>
  <c r="S156" i="21"/>
  <c r="T156" i="21"/>
  <c r="U156" i="21"/>
  <c r="V156" i="21"/>
  <c r="W156" i="21"/>
  <c r="X156" i="21"/>
  <c r="Y156" i="21"/>
  <c r="Z156" i="21"/>
  <c r="AA156" i="21"/>
  <c r="AB156" i="21"/>
  <c r="AC156" i="21"/>
  <c r="AD156" i="21"/>
  <c r="AE156" i="21"/>
  <c r="A157" i="21"/>
  <c r="B157" i="21"/>
  <c r="C157" i="21"/>
  <c r="D157" i="21"/>
  <c r="E157" i="21"/>
  <c r="F157" i="21"/>
  <c r="G157" i="21"/>
  <c r="H157" i="21"/>
  <c r="I157" i="21"/>
  <c r="J157" i="21"/>
  <c r="K157" i="21"/>
  <c r="L157" i="21"/>
  <c r="M157" i="21"/>
  <c r="N157" i="21"/>
  <c r="O157" i="21"/>
  <c r="Q157" i="21"/>
  <c r="R157" i="21"/>
  <c r="S157" i="21"/>
  <c r="T157" i="21"/>
  <c r="U157" i="21"/>
  <c r="V157" i="21"/>
  <c r="W157" i="21"/>
  <c r="X157" i="21"/>
  <c r="Y157" i="21"/>
  <c r="Z157" i="21"/>
  <c r="AA157" i="21"/>
  <c r="AB157" i="21"/>
  <c r="AC157" i="21"/>
  <c r="AD157" i="21"/>
  <c r="AE157" i="21"/>
  <c r="A158" i="21"/>
  <c r="B158" i="21"/>
  <c r="C158" i="21"/>
  <c r="D158" i="21"/>
  <c r="E158" i="21"/>
  <c r="F158" i="21"/>
  <c r="G158" i="21"/>
  <c r="H158" i="21"/>
  <c r="I158" i="21"/>
  <c r="J158" i="21"/>
  <c r="K158" i="21"/>
  <c r="L158" i="21"/>
  <c r="M158" i="21"/>
  <c r="N158" i="21"/>
  <c r="O158" i="21"/>
  <c r="Q158" i="21"/>
  <c r="R158" i="21"/>
  <c r="S158" i="21"/>
  <c r="T158" i="21"/>
  <c r="U158" i="21"/>
  <c r="V158" i="21"/>
  <c r="W158" i="21"/>
  <c r="X158" i="21"/>
  <c r="Y158" i="21"/>
  <c r="Z158" i="21"/>
  <c r="AA158" i="21"/>
  <c r="AB158" i="21"/>
  <c r="AC158" i="21"/>
  <c r="AD158" i="21"/>
  <c r="AE158" i="21"/>
  <c r="A159" i="21"/>
  <c r="B159" i="21"/>
  <c r="C159" i="21"/>
  <c r="D159" i="21"/>
  <c r="E159" i="21"/>
  <c r="F159" i="21"/>
  <c r="G159" i="21"/>
  <c r="H159" i="21"/>
  <c r="I159" i="21"/>
  <c r="J159" i="21"/>
  <c r="K159" i="21"/>
  <c r="L159" i="21"/>
  <c r="M159" i="21"/>
  <c r="N159" i="21"/>
  <c r="O159" i="21"/>
  <c r="Q159" i="21"/>
  <c r="R159" i="21"/>
  <c r="S159" i="21"/>
  <c r="T159" i="21"/>
  <c r="U159" i="21"/>
  <c r="V159" i="21"/>
  <c r="W159" i="21"/>
  <c r="X159" i="21"/>
  <c r="Y159" i="21"/>
  <c r="Z159" i="21"/>
  <c r="AA159" i="21"/>
  <c r="AB159" i="21"/>
  <c r="AC159" i="21"/>
  <c r="AD159" i="21"/>
  <c r="AE159" i="21"/>
  <c r="A160" i="21"/>
  <c r="B160" i="21"/>
  <c r="C160" i="21"/>
  <c r="D160" i="21"/>
  <c r="E160" i="21"/>
  <c r="F160" i="21"/>
  <c r="G160" i="21"/>
  <c r="H160" i="21"/>
  <c r="I160" i="21"/>
  <c r="J160" i="21"/>
  <c r="K160" i="21"/>
  <c r="L160" i="21"/>
  <c r="M160" i="21"/>
  <c r="N160" i="21"/>
  <c r="O160" i="21"/>
  <c r="Q160" i="21"/>
  <c r="R160" i="21"/>
  <c r="S160" i="21"/>
  <c r="T160" i="21"/>
  <c r="U160" i="21"/>
  <c r="V160" i="21"/>
  <c r="W160" i="21"/>
  <c r="X160" i="21"/>
  <c r="Y160" i="21"/>
  <c r="Z160" i="21"/>
  <c r="AA160" i="21"/>
  <c r="AB160" i="21"/>
  <c r="AC160" i="21"/>
  <c r="AD160" i="21"/>
  <c r="AE160" i="21"/>
  <c r="A161" i="21"/>
  <c r="B161" i="21"/>
  <c r="C161" i="21"/>
  <c r="D161" i="21"/>
  <c r="E161" i="21"/>
  <c r="F161" i="21"/>
  <c r="G161" i="21"/>
  <c r="H161" i="21"/>
  <c r="I161" i="21"/>
  <c r="J161" i="21"/>
  <c r="K161" i="21"/>
  <c r="L161" i="21"/>
  <c r="M161" i="21"/>
  <c r="N161" i="21"/>
  <c r="O161" i="21"/>
  <c r="Q161" i="21"/>
  <c r="R161" i="21"/>
  <c r="S161" i="21"/>
  <c r="T161" i="21"/>
  <c r="U161" i="21"/>
  <c r="V161" i="21"/>
  <c r="W161" i="21"/>
  <c r="X161" i="21"/>
  <c r="Y161" i="21"/>
  <c r="Z161" i="21"/>
  <c r="AA161" i="21"/>
  <c r="AB161" i="21"/>
  <c r="AC161" i="21"/>
  <c r="AD161" i="21"/>
  <c r="AE161" i="21"/>
  <c r="A162" i="21"/>
  <c r="B162" i="21"/>
  <c r="C162" i="21"/>
  <c r="D162" i="21"/>
  <c r="E162" i="21"/>
  <c r="F162" i="21"/>
  <c r="G162" i="21"/>
  <c r="H162" i="21"/>
  <c r="I162" i="21"/>
  <c r="J162" i="21"/>
  <c r="K162" i="21"/>
  <c r="L162" i="21"/>
  <c r="M162" i="21"/>
  <c r="N162" i="21"/>
  <c r="O162" i="21"/>
  <c r="Q162" i="21"/>
  <c r="R162" i="21"/>
  <c r="S162" i="21"/>
  <c r="T162" i="21"/>
  <c r="U162" i="21"/>
  <c r="V162" i="21"/>
  <c r="W162" i="21"/>
  <c r="X162" i="21"/>
  <c r="Y162" i="21"/>
  <c r="Z162" i="21"/>
  <c r="AA162" i="21"/>
  <c r="AB162" i="21"/>
  <c r="AC162" i="21"/>
  <c r="AD162" i="21"/>
  <c r="AE162" i="21"/>
  <c r="A163" i="21"/>
  <c r="B163" i="21"/>
  <c r="C163" i="21"/>
  <c r="D163" i="21"/>
  <c r="E163" i="21"/>
  <c r="F163" i="21"/>
  <c r="G163" i="21"/>
  <c r="H163" i="21"/>
  <c r="I163" i="21"/>
  <c r="J163" i="21"/>
  <c r="K163" i="21"/>
  <c r="L163" i="21"/>
  <c r="M163" i="21"/>
  <c r="N163" i="21"/>
  <c r="O163" i="21"/>
  <c r="Q163" i="21"/>
  <c r="R163" i="21"/>
  <c r="S163" i="21"/>
  <c r="T163" i="21"/>
  <c r="U163" i="21"/>
  <c r="V163" i="21"/>
  <c r="W163" i="21"/>
  <c r="X163" i="21"/>
  <c r="Y163" i="21"/>
  <c r="Z163" i="21"/>
  <c r="AA163" i="21"/>
  <c r="AB163" i="21"/>
  <c r="AC163" i="21"/>
  <c r="AD163" i="21"/>
  <c r="AE163" i="21"/>
  <c r="A164" i="21"/>
  <c r="B164" i="21"/>
  <c r="C164" i="21"/>
  <c r="D164" i="21"/>
  <c r="E164" i="21"/>
  <c r="F164" i="21"/>
  <c r="G164" i="21"/>
  <c r="H164" i="21"/>
  <c r="I164" i="21"/>
  <c r="J164" i="21"/>
  <c r="K164" i="21"/>
  <c r="L164" i="21"/>
  <c r="M164" i="21"/>
  <c r="N164" i="21"/>
  <c r="O164" i="21"/>
  <c r="Q164" i="21"/>
  <c r="R164" i="21"/>
  <c r="S164" i="21"/>
  <c r="T164" i="21"/>
  <c r="U164" i="21"/>
  <c r="V164" i="21"/>
  <c r="W164" i="21"/>
  <c r="X164" i="21"/>
  <c r="Y164" i="21"/>
  <c r="Z164" i="21"/>
  <c r="AA164" i="21"/>
  <c r="AB164" i="21"/>
  <c r="AC164" i="21"/>
  <c r="AD164" i="21"/>
  <c r="AE164" i="21"/>
  <c r="A165" i="21"/>
  <c r="B165" i="21"/>
  <c r="C165" i="21"/>
  <c r="D165" i="21"/>
  <c r="E165" i="21"/>
  <c r="F165" i="21"/>
  <c r="G165" i="21"/>
  <c r="H165" i="21"/>
  <c r="I165" i="21"/>
  <c r="J165" i="21"/>
  <c r="K165" i="21"/>
  <c r="L165" i="21"/>
  <c r="M165" i="21"/>
  <c r="N165" i="21"/>
  <c r="O165" i="21"/>
  <c r="Q165" i="21"/>
  <c r="R165" i="21"/>
  <c r="S165" i="21"/>
  <c r="T165" i="21"/>
  <c r="U165" i="21"/>
  <c r="V165" i="21"/>
  <c r="W165" i="21"/>
  <c r="X165" i="21"/>
  <c r="Y165" i="21"/>
  <c r="Z165" i="21"/>
  <c r="AA165" i="21"/>
  <c r="AB165" i="21"/>
  <c r="AC165" i="21"/>
  <c r="AD165" i="21"/>
  <c r="AE165" i="21"/>
  <c r="A166" i="21"/>
  <c r="B166" i="21"/>
  <c r="C166" i="21"/>
  <c r="D166" i="21"/>
  <c r="E166" i="21"/>
  <c r="F166" i="21"/>
  <c r="G166" i="21"/>
  <c r="H166" i="21"/>
  <c r="I166" i="21"/>
  <c r="J166" i="21"/>
  <c r="K166" i="21"/>
  <c r="L166" i="21"/>
  <c r="M166" i="21"/>
  <c r="N166" i="21"/>
  <c r="O166" i="21"/>
  <c r="Q166" i="21"/>
  <c r="R166" i="21"/>
  <c r="S166" i="21"/>
  <c r="T166" i="21"/>
  <c r="U166" i="21"/>
  <c r="V166" i="21"/>
  <c r="W166" i="21"/>
  <c r="X166" i="21"/>
  <c r="Y166" i="21"/>
  <c r="Z166" i="21"/>
  <c r="AA166" i="21"/>
  <c r="AB166" i="21"/>
  <c r="AC166" i="21"/>
  <c r="AD166" i="21"/>
  <c r="AE166" i="21"/>
  <c r="A167" i="21"/>
  <c r="B167" i="21"/>
  <c r="C167" i="21"/>
  <c r="D167" i="21"/>
  <c r="E167" i="21"/>
  <c r="F167" i="21"/>
  <c r="G167" i="21"/>
  <c r="H167" i="21"/>
  <c r="I167" i="21"/>
  <c r="J167" i="21"/>
  <c r="K167" i="21"/>
  <c r="L167" i="21"/>
  <c r="M167" i="21"/>
  <c r="N167" i="21"/>
  <c r="O167" i="21"/>
  <c r="Q167" i="21"/>
  <c r="R167" i="21"/>
  <c r="S167" i="21"/>
  <c r="T167" i="21"/>
  <c r="U167" i="21"/>
  <c r="V167" i="21"/>
  <c r="W167" i="21"/>
  <c r="X167" i="21"/>
  <c r="Y167" i="21"/>
  <c r="Z167" i="21"/>
  <c r="AA167" i="21"/>
  <c r="AB167" i="21"/>
  <c r="AC167" i="21"/>
  <c r="AD167" i="21"/>
  <c r="AE167" i="21"/>
  <c r="A168" i="21"/>
  <c r="B168" i="21"/>
  <c r="C168" i="21"/>
  <c r="D168" i="21"/>
  <c r="E168" i="21"/>
  <c r="F168" i="21"/>
  <c r="G168" i="21"/>
  <c r="H168" i="21"/>
  <c r="I168" i="21"/>
  <c r="J168" i="21"/>
  <c r="K168" i="21"/>
  <c r="L168" i="21"/>
  <c r="M168" i="21"/>
  <c r="N168" i="21"/>
  <c r="O168" i="21"/>
  <c r="Q168" i="21"/>
  <c r="R168" i="21"/>
  <c r="S168" i="21"/>
  <c r="T168" i="21"/>
  <c r="U168" i="21"/>
  <c r="V168" i="21"/>
  <c r="W168" i="21"/>
  <c r="X168" i="21"/>
  <c r="Y168" i="21"/>
  <c r="Z168" i="21"/>
  <c r="AA168" i="21"/>
  <c r="AB168" i="21"/>
  <c r="AC168" i="21"/>
  <c r="AD168" i="21"/>
  <c r="AE168" i="21"/>
  <c r="A169" i="21"/>
  <c r="B169" i="21"/>
  <c r="C169" i="21"/>
  <c r="D169" i="21"/>
  <c r="E169" i="21"/>
  <c r="F169" i="21"/>
  <c r="G169" i="21"/>
  <c r="H169" i="21"/>
  <c r="I169" i="21"/>
  <c r="J169" i="21"/>
  <c r="K169" i="21"/>
  <c r="L169" i="21"/>
  <c r="M169" i="21"/>
  <c r="N169" i="21"/>
  <c r="O169" i="21"/>
  <c r="Q169" i="21"/>
  <c r="R169" i="21"/>
  <c r="S169" i="21"/>
  <c r="T169" i="21"/>
  <c r="U169" i="21"/>
  <c r="V169" i="21"/>
  <c r="W169" i="21"/>
  <c r="X169" i="21"/>
  <c r="Y169" i="21"/>
  <c r="Z169" i="21"/>
  <c r="AA169" i="21"/>
  <c r="AB169" i="21"/>
  <c r="AC169" i="21"/>
  <c r="AD169" i="21"/>
  <c r="AE169" i="21"/>
  <c r="A170" i="21"/>
  <c r="B170" i="21"/>
  <c r="C170" i="21"/>
  <c r="D170" i="21"/>
  <c r="E170" i="21"/>
  <c r="F170" i="21"/>
  <c r="G170" i="21"/>
  <c r="H170" i="21"/>
  <c r="I170" i="21"/>
  <c r="J170" i="21"/>
  <c r="K170" i="21"/>
  <c r="L170" i="21"/>
  <c r="M170" i="21"/>
  <c r="N170" i="21"/>
  <c r="O170" i="21"/>
  <c r="Q170" i="21"/>
  <c r="R170" i="21"/>
  <c r="S170" i="21"/>
  <c r="T170" i="21"/>
  <c r="U170" i="21"/>
  <c r="V170" i="21"/>
  <c r="W170" i="21"/>
  <c r="X170" i="21"/>
  <c r="Y170" i="21"/>
  <c r="Z170" i="21"/>
  <c r="AA170" i="21"/>
  <c r="AB170" i="21"/>
  <c r="AC170" i="21"/>
  <c r="AD170" i="21"/>
  <c r="AE170" i="21"/>
  <c r="A171" i="21"/>
  <c r="B171" i="21"/>
  <c r="C171" i="21"/>
  <c r="D171" i="21"/>
  <c r="E171" i="21"/>
  <c r="F171" i="21"/>
  <c r="G171" i="21"/>
  <c r="H171" i="21"/>
  <c r="I171" i="21"/>
  <c r="J171" i="21"/>
  <c r="K171" i="21"/>
  <c r="L171" i="21"/>
  <c r="M171" i="21"/>
  <c r="N171" i="21"/>
  <c r="O171" i="21"/>
  <c r="Q171" i="21"/>
  <c r="R171" i="21"/>
  <c r="S171" i="21"/>
  <c r="T171" i="21"/>
  <c r="U171" i="21"/>
  <c r="V171" i="21"/>
  <c r="W171" i="21"/>
  <c r="X171" i="21"/>
  <c r="Y171" i="21"/>
  <c r="Z171" i="21"/>
  <c r="AA171" i="21"/>
  <c r="AB171" i="21"/>
  <c r="AC171" i="21"/>
  <c r="AD171" i="21"/>
  <c r="AE171" i="21"/>
  <c r="A172" i="21"/>
  <c r="B172" i="21"/>
  <c r="C172" i="21"/>
  <c r="D172" i="21"/>
  <c r="E172" i="21"/>
  <c r="F172" i="21"/>
  <c r="G172" i="21"/>
  <c r="H172" i="21"/>
  <c r="I172" i="21"/>
  <c r="J172" i="21"/>
  <c r="K172" i="21"/>
  <c r="L172" i="21"/>
  <c r="M172" i="21"/>
  <c r="N172" i="21"/>
  <c r="O172" i="21"/>
  <c r="Q172" i="21"/>
  <c r="R172" i="21"/>
  <c r="S172" i="21"/>
  <c r="T172" i="21"/>
  <c r="U172" i="21"/>
  <c r="V172" i="21"/>
  <c r="W172" i="21"/>
  <c r="X172" i="21"/>
  <c r="Y172" i="21"/>
  <c r="Z172" i="21"/>
  <c r="AA172" i="21"/>
  <c r="AB172" i="21"/>
  <c r="AC172" i="21"/>
  <c r="AD172" i="21"/>
  <c r="AE172" i="21"/>
  <c r="A173" i="21"/>
  <c r="B173" i="21"/>
  <c r="C173" i="21"/>
  <c r="D173" i="21"/>
  <c r="E173" i="21"/>
  <c r="F173" i="21"/>
  <c r="G173" i="21"/>
  <c r="H173" i="21"/>
  <c r="I173" i="21"/>
  <c r="J173" i="21"/>
  <c r="K173" i="21"/>
  <c r="L173" i="21"/>
  <c r="M173" i="21"/>
  <c r="N173" i="21"/>
  <c r="O173" i="21"/>
  <c r="Q173" i="21"/>
  <c r="R173" i="21"/>
  <c r="S173" i="21"/>
  <c r="T173" i="21"/>
  <c r="U173" i="21"/>
  <c r="V173" i="21"/>
  <c r="W173" i="21"/>
  <c r="X173" i="21"/>
  <c r="Y173" i="21"/>
  <c r="Z173" i="21"/>
  <c r="AA173" i="21"/>
  <c r="AB173" i="21"/>
  <c r="AC173" i="21"/>
  <c r="AD173" i="21"/>
  <c r="AE173" i="21"/>
  <c r="A174" i="21"/>
  <c r="B174" i="21"/>
  <c r="C174" i="21"/>
  <c r="D174" i="21"/>
  <c r="E174" i="21"/>
  <c r="F174" i="21"/>
  <c r="G174" i="21"/>
  <c r="H174" i="21"/>
  <c r="I174" i="21"/>
  <c r="J174" i="21"/>
  <c r="K174" i="21"/>
  <c r="L174" i="21"/>
  <c r="M174" i="21"/>
  <c r="N174" i="21"/>
  <c r="O174" i="21"/>
  <c r="Q174" i="21"/>
  <c r="R174" i="21"/>
  <c r="S174" i="21"/>
  <c r="T174" i="21"/>
  <c r="U174" i="21"/>
  <c r="V174" i="21"/>
  <c r="W174" i="21"/>
  <c r="X174" i="21"/>
  <c r="Y174" i="21"/>
  <c r="Z174" i="21"/>
  <c r="AA174" i="21"/>
  <c r="AB174" i="21"/>
  <c r="AC174" i="21"/>
  <c r="AD174" i="21"/>
  <c r="AE174" i="21"/>
  <c r="A175" i="21"/>
  <c r="B175" i="21"/>
  <c r="C175" i="21"/>
  <c r="D175" i="21"/>
  <c r="E175" i="21"/>
  <c r="F175" i="21"/>
  <c r="G175" i="21"/>
  <c r="H175" i="21"/>
  <c r="I175" i="21"/>
  <c r="J175" i="21"/>
  <c r="K175" i="21"/>
  <c r="L175" i="21"/>
  <c r="M175" i="21"/>
  <c r="N175" i="21"/>
  <c r="O175" i="21"/>
  <c r="Q175" i="21"/>
  <c r="R175" i="21"/>
  <c r="S175" i="21"/>
  <c r="T175" i="21"/>
  <c r="U175" i="21"/>
  <c r="V175" i="21"/>
  <c r="W175" i="21"/>
  <c r="X175" i="21"/>
  <c r="Y175" i="21"/>
  <c r="Z175" i="21"/>
  <c r="AA175" i="21"/>
  <c r="AB175" i="21"/>
  <c r="AC175" i="21"/>
  <c r="AD175" i="21"/>
  <c r="AE175" i="21"/>
  <c r="A176" i="21"/>
  <c r="B176" i="21"/>
  <c r="C176" i="21"/>
  <c r="D176" i="21"/>
  <c r="E176" i="21"/>
  <c r="F176" i="21"/>
  <c r="G176" i="21"/>
  <c r="H176" i="21"/>
  <c r="I176" i="21"/>
  <c r="J176" i="21"/>
  <c r="K176" i="21"/>
  <c r="L176" i="21"/>
  <c r="M176" i="21"/>
  <c r="N176" i="21"/>
  <c r="O176" i="21"/>
  <c r="Q176" i="21"/>
  <c r="R176" i="21"/>
  <c r="S176" i="21"/>
  <c r="T176" i="21"/>
  <c r="U176" i="21"/>
  <c r="V176" i="21"/>
  <c r="W176" i="21"/>
  <c r="X176" i="21"/>
  <c r="Y176" i="21"/>
  <c r="Z176" i="21"/>
  <c r="AA176" i="21"/>
  <c r="AB176" i="21"/>
  <c r="AC176" i="21"/>
  <c r="AD176" i="21"/>
  <c r="AE176" i="21"/>
  <c r="A177" i="21"/>
  <c r="B177" i="21"/>
  <c r="C177" i="21"/>
  <c r="D177" i="21"/>
  <c r="E177" i="21"/>
  <c r="F177" i="21"/>
  <c r="G177" i="21"/>
  <c r="H177" i="21"/>
  <c r="I177" i="21"/>
  <c r="J177" i="21"/>
  <c r="K177" i="21"/>
  <c r="L177" i="21"/>
  <c r="M177" i="21"/>
  <c r="N177" i="21"/>
  <c r="O177" i="21"/>
  <c r="Q177" i="21"/>
  <c r="R177" i="21"/>
  <c r="S177" i="21"/>
  <c r="T177" i="21"/>
  <c r="U177" i="21"/>
  <c r="V177" i="21"/>
  <c r="W177" i="21"/>
  <c r="X177" i="21"/>
  <c r="Y177" i="21"/>
  <c r="Z177" i="21"/>
  <c r="AA177" i="21"/>
  <c r="AB177" i="21"/>
  <c r="AC177" i="21"/>
  <c r="AD177" i="21"/>
  <c r="AE177" i="21"/>
  <c r="A178" i="21"/>
  <c r="B178" i="21"/>
  <c r="C178" i="21"/>
  <c r="D178" i="21"/>
  <c r="E178" i="21"/>
  <c r="F178" i="21"/>
  <c r="G178" i="21"/>
  <c r="H178" i="21"/>
  <c r="I178" i="21"/>
  <c r="J178" i="21"/>
  <c r="K178" i="21"/>
  <c r="L178" i="21"/>
  <c r="M178" i="21"/>
  <c r="N178" i="21"/>
  <c r="O178" i="21"/>
  <c r="Q178" i="21"/>
  <c r="R178" i="21"/>
  <c r="S178" i="21"/>
  <c r="T178" i="21"/>
  <c r="U178" i="21"/>
  <c r="V178" i="21"/>
  <c r="W178" i="21"/>
  <c r="X178" i="21"/>
  <c r="Y178" i="21"/>
  <c r="Z178" i="21"/>
  <c r="AA178" i="21"/>
  <c r="AB178" i="21"/>
  <c r="AC178" i="21"/>
  <c r="AD178" i="21"/>
  <c r="AE178" i="21"/>
  <c r="A179" i="21"/>
  <c r="B179" i="21"/>
  <c r="C179" i="21"/>
  <c r="D179" i="21"/>
  <c r="E179" i="21"/>
  <c r="F179" i="21"/>
  <c r="G179" i="21"/>
  <c r="H179" i="21"/>
  <c r="I179" i="21"/>
  <c r="J179" i="21"/>
  <c r="K179" i="21"/>
  <c r="L179" i="21"/>
  <c r="M179" i="21"/>
  <c r="N179" i="21"/>
  <c r="O179" i="21"/>
  <c r="Q179" i="21"/>
  <c r="R179" i="21"/>
  <c r="S179" i="21"/>
  <c r="T179" i="21"/>
  <c r="U179" i="21"/>
  <c r="V179" i="21"/>
  <c r="W179" i="21"/>
  <c r="X179" i="21"/>
  <c r="Y179" i="21"/>
  <c r="Z179" i="21"/>
  <c r="AA179" i="21"/>
  <c r="AB179" i="21"/>
  <c r="AC179" i="21"/>
  <c r="AD179" i="21"/>
  <c r="AE179" i="21"/>
  <c r="A180" i="21"/>
  <c r="B180" i="21"/>
  <c r="C180" i="21"/>
  <c r="D180" i="21"/>
  <c r="E180" i="21"/>
  <c r="F180" i="21"/>
  <c r="G180" i="21"/>
  <c r="H180" i="21"/>
  <c r="I180" i="21"/>
  <c r="J180" i="21"/>
  <c r="K180" i="21"/>
  <c r="L180" i="21"/>
  <c r="M180" i="21"/>
  <c r="N180" i="21"/>
  <c r="O180" i="21"/>
  <c r="Q180" i="21"/>
  <c r="R180" i="21"/>
  <c r="S180" i="21"/>
  <c r="T180" i="21"/>
  <c r="U180" i="21"/>
  <c r="V180" i="21"/>
  <c r="W180" i="21"/>
  <c r="X180" i="21"/>
  <c r="Y180" i="21"/>
  <c r="Z180" i="21"/>
  <c r="AA180" i="21"/>
  <c r="AB180" i="21"/>
  <c r="AC180" i="21"/>
  <c r="AD180" i="21"/>
  <c r="AE180" i="21"/>
  <c r="A181" i="21"/>
  <c r="B181" i="21"/>
  <c r="C181" i="21"/>
  <c r="D181" i="21"/>
  <c r="E181" i="21"/>
  <c r="F181" i="21"/>
  <c r="G181" i="21"/>
  <c r="H181" i="21"/>
  <c r="I181" i="21"/>
  <c r="J181" i="21"/>
  <c r="K181" i="21"/>
  <c r="L181" i="21"/>
  <c r="M181" i="21"/>
  <c r="N181" i="21"/>
  <c r="O181" i="21"/>
  <c r="Q181" i="21"/>
  <c r="R181" i="21"/>
  <c r="S181" i="21"/>
  <c r="T181" i="21"/>
  <c r="U181" i="21"/>
  <c r="V181" i="21"/>
  <c r="W181" i="21"/>
  <c r="X181" i="21"/>
  <c r="Y181" i="21"/>
  <c r="Z181" i="21"/>
  <c r="AA181" i="21"/>
  <c r="AB181" i="21"/>
  <c r="AC181" i="21"/>
  <c r="AD181" i="21"/>
  <c r="AE181" i="21"/>
  <c r="A182" i="21"/>
  <c r="B182" i="21"/>
  <c r="C182" i="21"/>
  <c r="D182" i="21"/>
  <c r="E182" i="21"/>
  <c r="F182" i="21"/>
  <c r="G182" i="21"/>
  <c r="H182" i="21"/>
  <c r="I182" i="21"/>
  <c r="J182" i="21"/>
  <c r="K182" i="21"/>
  <c r="L182" i="21"/>
  <c r="M182" i="21"/>
  <c r="N182" i="21"/>
  <c r="O182" i="21"/>
  <c r="Q182" i="21"/>
  <c r="R182" i="21"/>
  <c r="S182" i="21"/>
  <c r="T182" i="21"/>
  <c r="U182" i="21"/>
  <c r="V182" i="21"/>
  <c r="W182" i="21"/>
  <c r="X182" i="21"/>
  <c r="Y182" i="21"/>
  <c r="Z182" i="21"/>
  <c r="AA182" i="21"/>
  <c r="AB182" i="21"/>
  <c r="AC182" i="21"/>
  <c r="AD182" i="21"/>
  <c r="AE182" i="21"/>
  <c r="A183" i="21"/>
  <c r="B183" i="21"/>
  <c r="C183" i="21"/>
  <c r="D183" i="21"/>
  <c r="E183" i="21"/>
  <c r="F183" i="21"/>
  <c r="G183" i="21"/>
  <c r="H183" i="21"/>
  <c r="I183" i="21"/>
  <c r="J183" i="21"/>
  <c r="K183" i="21"/>
  <c r="L183" i="21"/>
  <c r="M183" i="21"/>
  <c r="N183" i="21"/>
  <c r="O183" i="21"/>
  <c r="Q183" i="21"/>
  <c r="R183" i="21"/>
  <c r="S183" i="21"/>
  <c r="T183" i="21"/>
  <c r="U183" i="21"/>
  <c r="V183" i="21"/>
  <c r="W183" i="21"/>
  <c r="X183" i="21"/>
  <c r="Y183" i="21"/>
  <c r="Z183" i="21"/>
  <c r="AA183" i="21"/>
  <c r="AB183" i="21"/>
  <c r="AC183" i="21"/>
  <c r="AD183" i="21"/>
  <c r="AE183" i="21"/>
  <c r="A184" i="21"/>
  <c r="B184" i="21"/>
  <c r="C184" i="21"/>
  <c r="D184" i="21"/>
  <c r="E184" i="21"/>
  <c r="F184" i="21"/>
  <c r="G184" i="21"/>
  <c r="H184" i="21"/>
  <c r="I184" i="21"/>
  <c r="J184" i="21"/>
  <c r="K184" i="21"/>
  <c r="L184" i="21"/>
  <c r="M184" i="21"/>
  <c r="N184" i="21"/>
  <c r="O184" i="21"/>
  <c r="Q184" i="21"/>
  <c r="R184" i="21"/>
  <c r="S184" i="21"/>
  <c r="T184" i="21"/>
  <c r="U184" i="21"/>
  <c r="V184" i="21"/>
  <c r="W184" i="21"/>
  <c r="X184" i="21"/>
  <c r="Y184" i="21"/>
  <c r="Z184" i="21"/>
  <c r="AA184" i="21"/>
  <c r="AB184" i="21"/>
  <c r="AC184" i="21"/>
  <c r="AD184" i="21"/>
  <c r="AE184" i="21"/>
  <c r="A185" i="21"/>
  <c r="B185" i="21"/>
  <c r="C185" i="21"/>
  <c r="D185" i="21"/>
  <c r="E185" i="21"/>
  <c r="F185" i="21"/>
  <c r="G185" i="21"/>
  <c r="H185" i="21"/>
  <c r="I185" i="21"/>
  <c r="J185" i="21"/>
  <c r="K185" i="21"/>
  <c r="L185" i="21"/>
  <c r="M185" i="21"/>
  <c r="N185" i="21"/>
  <c r="O185" i="21"/>
  <c r="Q185" i="21"/>
  <c r="R185" i="21"/>
  <c r="S185" i="21"/>
  <c r="T185" i="21"/>
  <c r="U185" i="21"/>
  <c r="V185" i="21"/>
  <c r="W185" i="21"/>
  <c r="X185" i="21"/>
  <c r="Y185" i="21"/>
  <c r="Z185" i="21"/>
  <c r="AA185" i="21"/>
  <c r="AB185" i="21"/>
  <c r="AC185" i="21"/>
  <c r="AD185" i="21"/>
  <c r="AE185" i="21"/>
  <c r="A186" i="21"/>
  <c r="B186" i="21"/>
  <c r="C186" i="21"/>
  <c r="D186" i="21"/>
  <c r="E186" i="21"/>
  <c r="F186" i="21"/>
  <c r="G186" i="21"/>
  <c r="H186" i="21"/>
  <c r="I186" i="21"/>
  <c r="J186" i="21"/>
  <c r="K186" i="21"/>
  <c r="L186" i="21"/>
  <c r="M186" i="21"/>
  <c r="N186" i="21"/>
  <c r="O186" i="21"/>
  <c r="Q186" i="21"/>
  <c r="R186" i="21"/>
  <c r="S186" i="21"/>
  <c r="T186" i="21"/>
  <c r="U186" i="21"/>
  <c r="V186" i="21"/>
  <c r="W186" i="21"/>
  <c r="X186" i="21"/>
  <c r="Y186" i="21"/>
  <c r="Z186" i="21"/>
  <c r="AA186" i="21"/>
  <c r="AB186" i="21"/>
  <c r="AC186" i="21"/>
  <c r="AD186" i="21"/>
  <c r="AE186" i="21"/>
  <c r="A187" i="21"/>
  <c r="B187" i="21"/>
  <c r="C187" i="21"/>
  <c r="D187" i="21"/>
  <c r="E187" i="21"/>
  <c r="F187" i="21"/>
  <c r="G187" i="21"/>
  <c r="H187" i="21"/>
  <c r="I187" i="21"/>
  <c r="J187" i="21"/>
  <c r="K187" i="21"/>
  <c r="L187" i="21"/>
  <c r="M187" i="21"/>
  <c r="N187" i="21"/>
  <c r="O187" i="21"/>
  <c r="Q187" i="21"/>
  <c r="R187" i="21"/>
  <c r="S187" i="21"/>
  <c r="T187" i="21"/>
  <c r="U187" i="21"/>
  <c r="V187" i="21"/>
  <c r="W187" i="21"/>
  <c r="X187" i="21"/>
  <c r="Y187" i="21"/>
  <c r="Z187" i="21"/>
  <c r="AA187" i="21"/>
  <c r="AB187" i="21"/>
  <c r="AC187" i="21"/>
  <c r="AD187" i="21"/>
  <c r="AE187" i="21"/>
  <c r="A188" i="21"/>
  <c r="B188" i="21"/>
  <c r="C188" i="21"/>
  <c r="D188" i="21"/>
  <c r="E188" i="21"/>
  <c r="F188" i="21"/>
  <c r="G188" i="21"/>
  <c r="H188" i="21"/>
  <c r="I188" i="21"/>
  <c r="J188" i="21"/>
  <c r="K188" i="21"/>
  <c r="L188" i="21"/>
  <c r="M188" i="21"/>
  <c r="N188" i="21"/>
  <c r="O188" i="21"/>
  <c r="Q188" i="21"/>
  <c r="R188" i="21"/>
  <c r="S188" i="21"/>
  <c r="T188" i="21"/>
  <c r="U188" i="21"/>
  <c r="V188" i="21"/>
  <c r="W188" i="21"/>
  <c r="X188" i="21"/>
  <c r="Y188" i="21"/>
  <c r="Z188" i="21"/>
  <c r="AA188" i="21"/>
  <c r="AB188" i="21"/>
  <c r="AC188" i="21"/>
  <c r="AD188" i="21"/>
  <c r="AE188" i="21"/>
  <c r="A189" i="21"/>
  <c r="B189" i="21"/>
  <c r="C189" i="21"/>
  <c r="D189" i="21"/>
  <c r="E189" i="21"/>
  <c r="F189" i="21"/>
  <c r="G189" i="21"/>
  <c r="H189" i="21"/>
  <c r="I189" i="21"/>
  <c r="J189" i="21"/>
  <c r="K189" i="21"/>
  <c r="L189" i="21"/>
  <c r="M189" i="21"/>
  <c r="N189" i="21"/>
  <c r="O189" i="21"/>
  <c r="Q189" i="21"/>
  <c r="R189" i="21"/>
  <c r="S189" i="21"/>
  <c r="T189" i="21"/>
  <c r="U189" i="21"/>
  <c r="V189" i="21"/>
  <c r="W189" i="21"/>
  <c r="X189" i="21"/>
  <c r="Y189" i="21"/>
  <c r="Z189" i="21"/>
  <c r="AA189" i="21"/>
  <c r="AB189" i="21"/>
  <c r="AC189" i="21"/>
  <c r="AD189" i="21"/>
  <c r="AE189" i="21"/>
  <c r="A190" i="21"/>
  <c r="B190" i="21"/>
  <c r="C190" i="21"/>
  <c r="D190" i="21"/>
  <c r="E190" i="21"/>
  <c r="F190" i="21"/>
  <c r="G190" i="21"/>
  <c r="H190" i="21"/>
  <c r="I190" i="21"/>
  <c r="J190" i="21"/>
  <c r="K190" i="21"/>
  <c r="L190" i="21"/>
  <c r="M190" i="21"/>
  <c r="N190" i="21"/>
  <c r="O190" i="21"/>
  <c r="Q190" i="21"/>
  <c r="R190" i="21"/>
  <c r="S190" i="21"/>
  <c r="T190" i="21"/>
  <c r="U190" i="21"/>
  <c r="V190" i="21"/>
  <c r="W190" i="21"/>
  <c r="X190" i="21"/>
  <c r="Y190" i="21"/>
  <c r="Z190" i="21"/>
  <c r="AA190" i="21"/>
  <c r="AB190" i="21"/>
  <c r="AC190" i="21"/>
  <c r="AD190" i="21"/>
  <c r="AE190" i="21"/>
  <c r="A191" i="21"/>
  <c r="B191" i="21"/>
  <c r="C191" i="21"/>
  <c r="D191" i="21"/>
  <c r="E191" i="21"/>
  <c r="F191" i="21"/>
  <c r="G191" i="21"/>
  <c r="H191" i="21"/>
  <c r="I191" i="21"/>
  <c r="J191" i="21"/>
  <c r="K191" i="21"/>
  <c r="L191" i="21"/>
  <c r="M191" i="21"/>
  <c r="N191" i="21"/>
  <c r="O191" i="21"/>
  <c r="Q191" i="21"/>
  <c r="R191" i="21"/>
  <c r="S191" i="21"/>
  <c r="T191" i="21"/>
  <c r="U191" i="21"/>
  <c r="V191" i="21"/>
  <c r="W191" i="21"/>
  <c r="X191" i="21"/>
  <c r="Y191" i="21"/>
  <c r="Z191" i="21"/>
  <c r="AA191" i="21"/>
  <c r="AB191" i="21"/>
  <c r="AC191" i="21"/>
  <c r="AD191" i="21"/>
  <c r="AE191" i="21"/>
  <c r="A192" i="21"/>
  <c r="B192" i="21"/>
  <c r="C192" i="21"/>
  <c r="D192" i="21"/>
  <c r="E192" i="21"/>
  <c r="F192" i="21"/>
  <c r="G192" i="21"/>
  <c r="H192" i="21"/>
  <c r="I192" i="21"/>
  <c r="J192" i="21"/>
  <c r="K192" i="21"/>
  <c r="L192" i="21"/>
  <c r="M192" i="21"/>
  <c r="N192" i="21"/>
  <c r="O192" i="21"/>
  <c r="Q192" i="21"/>
  <c r="R192" i="21"/>
  <c r="S192" i="21"/>
  <c r="T192" i="21"/>
  <c r="U192" i="21"/>
  <c r="V192" i="21"/>
  <c r="W192" i="21"/>
  <c r="X192" i="21"/>
  <c r="Y192" i="21"/>
  <c r="Z192" i="21"/>
  <c r="AA192" i="21"/>
  <c r="AB192" i="21"/>
  <c r="AC192" i="21"/>
  <c r="AD192" i="21"/>
  <c r="AE192" i="21"/>
  <c r="A193" i="21"/>
  <c r="B193" i="21"/>
  <c r="C193" i="21"/>
  <c r="D193" i="21"/>
  <c r="E193" i="21"/>
  <c r="F193" i="21"/>
  <c r="G193" i="21"/>
  <c r="H193" i="21"/>
  <c r="I193" i="21"/>
  <c r="J193" i="21"/>
  <c r="K193" i="21"/>
  <c r="L193" i="21"/>
  <c r="M193" i="21"/>
  <c r="N193" i="21"/>
  <c r="O193" i="21"/>
  <c r="Q193" i="21"/>
  <c r="R193" i="21"/>
  <c r="S193" i="21"/>
  <c r="T193" i="21"/>
  <c r="U193" i="21"/>
  <c r="V193" i="21"/>
  <c r="W193" i="21"/>
  <c r="X193" i="21"/>
  <c r="Y193" i="21"/>
  <c r="Z193" i="21"/>
  <c r="AA193" i="21"/>
  <c r="AB193" i="21"/>
  <c r="AC193" i="21"/>
  <c r="AD193" i="21"/>
  <c r="AE193" i="21"/>
  <c r="A194" i="21"/>
  <c r="B194" i="21"/>
  <c r="C194" i="21"/>
  <c r="D194" i="21"/>
  <c r="E194" i="21"/>
  <c r="F194" i="21"/>
  <c r="G194" i="21"/>
  <c r="H194" i="21"/>
  <c r="I194" i="21"/>
  <c r="J194" i="21"/>
  <c r="K194" i="21"/>
  <c r="L194" i="21"/>
  <c r="M194" i="21"/>
  <c r="N194" i="21"/>
  <c r="O194" i="21"/>
  <c r="Q194" i="21"/>
  <c r="R194" i="21"/>
  <c r="S194" i="21"/>
  <c r="T194" i="21"/>
  <c r="U194" i="21"/>
  <c r="V194" i="21"/>
  <c r="W194" i="21"/>
  <c r="X194" i="21"/>
  <c r="Y194" i="21"/>
  <c r="Z194" i="21"/>
  <c r="AA194" i="21"/>
  <c r="AB194" i="21"/>
  <c r="AC194" i="21"/>
  <c r="AD194" i="21"/>
  <c r="AE194" i="21"/>
  <c r="A195" i="21"/>
  <c r="B195" i="21"/>
  <c r="C195" i="21"/>
  <c r="D195" i="21"/>
  <c r="E195" i="21"/>
  <c r="F195" i="21"/>
  <c r="G195" i="21"/>
  <c r="H195" i="21"/>
  <c r="I195" i="21"/>
  <c r="J195" i="21"/>
  <c r="K195" i="21"/>
  <c r="L195" i="21"/>
  <c r="M195" i="21"/>
  <c r="N195" i="21"/>
  <c r="O195" i="21"/>
  <c r="Q195" i="21"/>
  <c r="R195" i="21"/>
  <c r="S195" i="21"/>
  <c r="T195" i="21"/>
  <c r="U195" i="21"/>
  <c r="V195" i="21"/>
  <c r="W195" i="21"/>
  <c r="X195" i="21"/>
  <c r="Y195" i="21"/>
  <c r="Z195" i="21"/>
  <c r="AA195" i="21"/>
  <c r="AB195" i="21"/>
  <c r="AC195" i="21"/>
  <c r="AD195" i="21"/>
  <c r="AE195" i="21"/>
  <c r="A196" i="21"/>
  <c r="B196" i="21"/>
  <c r="C196" i="21"/>
  <c r="D196" i="21"/>
  <c r="E196" i="21"/>
  <c r="F196" i="21"/>
  <c r="G196" i="21"/>
  <c r="H196" i="21"/>
  <c r="I196" i="21"/>
  <c r="J196" i="21"/>
  <c r="K196" i="21"/>
  <c r="L196" i="21"/>
  <c r="M196" i="21"/>
  <c r="N196" i="21"/>
  <c r="O196" i="21"/>
  <c r="Q196" i="21"/>
  <c r="R196" i="21"/>
  <c r="S196" i="21"/>
  <c r="T196" i="21"/>
  <c r="U196" i="21"/>
  <c r="V196" i="21"/>
  <c r="W196" i="21"/>
  <c r="X196" i="21"/>
  <c r="Y196" i="21"/>
  <c r="Z196" i="21"/>
  <c r="AA196" i="21"/>
  <c r="AB196" i="21"/>
  <c r="AC196" i="21"/>
  <c r="AD196" i="21"/>
  <c r="AE196" i="21"/>
  <c r="A197" i="21"/>
  <c r="B197" i="21"/>
  <c r="C197" i="21"/>
  <c r="D197" i="21"/>
  <c r="E197" i="21"/>
  <c r="F197" i="21"/>
  <c r="G197" i="21"/>
  <c r="H197" i="21"/>
  <c r="I197" i="21"/>
  <c r="J197" i="21"/>
  <c r="K197" i="21"/>
  <c r="L197" i="21"/>
  <c r="M197" i="21"/>
  <c r="N197" i="21"/>
  <c r="O197" i="21"/>
  <c r="Q197" i="21"/>
  <c r="R197" i="21"/>
  <c r="S197" i="21"/>
  <c r="T197" i="21"/>
  <c r="U197" i="21"/>
  <c r="V197" i="21"/>
  <c r="W197" i="21"/>
  <c r="X197" i="21"/>
  <c r="Y197" i="21"/>
  <c r="Z197" i="21"/>
  <c r="AA197" i="21"/>
  <c r="AB197" i="21"/>
  <c r="AC197" i="21"/>
  <c r="AD197" i="21"/>
  <c r="AE197" i="21"/>
  <c r="A198" i="21"/>
  <c r="B198" i="21"/>
  <c r="C198" i="21"/>
  <c r="D198" i="21"/>
  <c r="E198" i="21"/>
  <c r="F198" i="21"/>
  <c r="G198" i="21"/>
  <c r="H198" i="21"/>
  <c r="I198" i="21"/>
  <c r="J198" i="21"/>
  <c r="K198" i="21"/>
  <c r="L198" i="21"/>
  <c r="M198" i="21"/>
  <c r="N198" i="21"/>
  <c r="O198" i="21"/>
  <c r="Q198" i="21"/>
  <c r="R198" i="21"/>
  <c r="S198" i="21"/>
  <c r="T198" i="21"/>
  <c r="U198" i="21"/>
  <c r="V198" i="21"/>
  <c r="W198" i="21"/>
  <c r="X198" i="21"/>
  <c r="Y198" i="21"/>
  <c r="Z198" i="21"/>
  <c r="AA198" i="21"/>
  <c r="AB198" i="21"/>
  <c r="AC198" i="21"/>
  <c r="AD198" i="21"/>
  <c r="AE198" i="21"/>
  <c r="A199" i="21"/>
  <c r="B199" i="21"/>
  <c r="C199" i="21"/>
  <c r="D199" i="21"/>
  <c r="E199" i="21"/>
  <c r="F199" i="21"/>
  <c r="G199" i="21"/>
  <c r="H199" i="21"/>
  <c r="I199" i="21"/>
  <c r="J199" i="21"/>
  <c r="K199" i="21"/>
  <c r="L199" i="21"/>
  <c r="M199" i="21"/>
  <c r="N199" i="21"/>
  <c r="O199" i="21"/>
  <c r="Q199" i="21"/>
  <c r="R199" i="21"/>
  <c r="S199" i="21"/>
  <c r="T199" i="21"/>
  <c r="U199" i="21"/>
  <c r="V199" i="21"/>
  <c r="W199" i="21"/>
  <c r="X199" i="21"/>
  <c r="Y199" i="21"/>
  <c r="Z199" i="21"/>
  <c r="AA199" i="21"/>
  <c r="AB199" i="21"/>
  <c r="AC199" i="21"/>
  <c r="AD199" i="21"/>
  <c r="AE199" i="21"/>
  <c r="A200" i="21"/>
  <c r="B200" i="21"/>
  <c r="C200" i="21"/>
  <c r="D200" i="21"/>
  <c r="E200" i="21"/>
  <c r="F200" i="21"/>
  <c r="G200" i="21"/>
  <c r="H200" i="21"/>
  <c r="I200" i="21"/>
  <c r="J200" i="21"/>
  <c r="K200" i="21"/>
  <c r="L200" i="21"/>
  <c r="M200" i="21"/>
  <c r="N200" i="21"/>
  <c r="O200" i="21"/>
  <c r="Q200" i="21"/>
  <c r="R200" i="21"/>
  <c r="S200" i="21"/>
  <c r="T200" i="21"/>
  <c r="U200" i="21"/>
  <c r="V200" i="21"/>
  <c r="W200" i="21"/>
  <c r="X200" i="21"/>
  <c r="Y200" i="21"/>
  <c r="Z200" i="21"/>
  <c r="AA200" i="21"/>
  <c r="AB200" i="21"/>
  <c r="AC200" i="21"/>
  <c r="AD200" i="21"/>
  <c r="AE200" i="21"/>
  <c r="A42" i="20"/>
  <c r="B42" i="20"/>
  <c r="C42" i="20"/>
  <c r="D42" i="20"/>
  <c r="E42" i="20"/>
  <c r="F42" i="20"/>
  <c r="G42" i="20"/>
  <c r="H42" i="20"/>
  <c r="I42" i="20"/>
  <c r="J42" i="20"/>
  <c r="K42" i="20"/>
  <c r="L42" i="20"/>
  <c r="M42" i="20"/>
  <c r="N42" i="20"/>
  <c r="O42" i="20"/>
  <c r="Q42" i="20"/>
  <c r="R42" i="20"/>
  <c r="S42" i="20"/>
  <c r="T42" i="20"/>
  <c r="U42" i="20"/>
  <c r="V42" i="20"/>
  <c r="W42" i="20"/>
  <c r="X42" i="20"/>
  <c r="Y42" i="20"/>
  <c r="Z42" i="20"/>
  <c r="AA42" i="20"/>
  <c r="AB42" i="20"/>
  <c r="AC42" i="20"/>
  <c r="AD42" i="20"/>
  <c r="AE42" i="20"/>
  <c r="A43" i="20"/>
  <c r="B43" i="20"/>
  <c r="C43" i="20"/>
  <c r="D43" i="20"/>
  <c r="E43" i="20"/>
  <c r="F43" i="20"/>
  <c r="G43" i="20"/>
  <c r="H43" i="20"/>
  <c r="I43" i="20"/>
  <c r="J43" i="20"/>
  <c r="K43" i="20"/>
  <c r="L43" i="20"/>
  <c r="M43" i="20"/>
  <c r="N43" i="20"/>
  <c r="O43" i="20"/>
  <c r="Q43" i="20"/>
  <c r="R43" i="20"/>
  <c r="S43" i="20"/>
  <c r="T43" i="20"/>
  <c r="U43" i="20"/>
  <c r="V43" i="20"/>
  <c r="W43" i="20"/>
  <c r="X43" i="20"/>
  <c r="Y43" i="20"/>
  <c r="Z43" i="20"/>
  <c r="AA43" i="20"/>
  <c r="AB43" i="20"/>
  <c r="AC43" i="20"/>
  <c r="AD43" i="20"/>
  <c r="AE43" i="20"/>
  <c r="A44" i="20"/>
  <c r="B44" i="20"/>
  <c r="C44" i="20"/>
  <c r="D44" i="20"/>
  <c r="E44" i="20"/>
  <c r="F44" i="20"/>
  <c r="G44" i="20"/>
  <c r="H44" i="20"/>
  <c r="I44" i="20"/>
  <c r="J44" i="20"/>
  <c r="K44" i="20"/>
  <c r="L44" i="20"/>
  <c r="M44" i="20"/>
  <c r="N44" i="20"/>
  <c r="O44" i="20"/>
  <c r="Q44" i="20"/>
  <c r="R44" i="20"/>
  <c r="S44" i="20"/>
  <c r="T44" i="20"/>
  <c r="U44" i="20"/>
  <c r="V44" i="20"/>
  <c r="W44" i="20"/>
  <c r="X44" i="20"/>
  <c r="Y44" i="20"/>
  <c r="Z44" i="20"/>
  <c r="AA44" i="20"/>
  <c r="AB44" i="20"/>
  <c r="AC44" i="20"/>
  <c r="AD44" i="20"/>
  <c r="AE44" i="20"/>
  <c r="A45" i="20"/>
  <c r="B45" i="20"/>
  <c r="C45" i="20"/>
  <c r="D45" i="20"/>
  <c r="E45" i="20"/>
  <c r="F45" i="20"/>
  <c r="G45" i="20"/>
  <c r="H45" i="20"/>
  <c r="I45" i="20"/>
  <c r="J45" i="20"/>
  <c r="K45" i="20"/>
  <c r="L45" i="20"/>
  <c r="M45" i="20"/>
  <c r="N45" i="20"/>
  <c r="O45" i="20"/>
  <c r="Q45" i="20"/>
  <c r="R45" i="20"/>
  <c r="S45" i="20"/>
  <c r="T45" i="20"/>
  <c r="U45" i="20"/>
  <c r="V45" i="20"/>
  <c r="W45" i="20"/>
  <c r="X45" i="20"/>
  <c r="Y45" i="20"/>
  <c r="Z45" i="20"/>
  <c r="AA45" i="20"/>
  <c r="AB45" i="20"/>
  <c r="AC45" i="20"/>
  <c r="AD45" i="20"/>
  <c r="AE45" i="20"/>
  <c r="A46" i="20"/>
  <c r="B46" i="20"/>
  <c r="C46" i="20"/>
  <c r="D46" i="20"/>
  <c r="E46" i="20"/>
  <c r="F46" i="20"/>
  <c r="G46" i="20"/>
  <c r="H46" i="20"/>
  <c r="I46" i="20"/>
  <c r="J46" i="20"/>
  <c r="K46" i="20"/>
  <c r="L46" i="20"/>
  <c r="M46" i="20"/>
  <c r="N46" i="20"/>
  <c r="O46" i="20"/>
  <c r="Q46" i="20"/>
  <c r="R46" i="20"/>
  <c r="S46" i="20"/>
  <c r="T46" i="20"/>
  <c r="U46" i="20"/>
  <c r="V46" i="20"/>
  <c r="W46" i="20"/>
  <c r="X46" i="20"/>
  <c r="Y46" i="20"/>
  <c r="Z46" i="20"/>
  <c r="AA46" i="20"/>
  <c r="AB46" i="20"/>
  <c r="AC46" i="20"/>
  <c r="AD46" i="20"/>
  <c r="AE46" i="20"/>
  <c r="A47" i="20"/>
  <c r="B47" i="20"/>
  <c r="C47" i="20"/>
  <c r="D47" i="20"/>
  <c r="E47" i="20"/>
  <c r="F47" i="20"/>
  <c r="G47" i="20"/>
  <c r="H47" i="20"/>
  <c r="I47" i="20"/>
  <c r="J47" i="20"/>
  <c r="K47" i="20"/>
  <c r="L47" i="20"/>
  <c r="M47" i="20"/>
  <c r="N47" i="20"/>
  <c r="O47" i="20"/>
  <c r="Q47" i="20"/>
  <c r="R47" i="20"/>
  <c r="S47" i="20"/>
  <c r="T47" i="20"/>
  <c r="U47" i="20"/>
  <c r="V47" i="20"/>
  <c r="W47" i="20"/>
  <c r="X47" i="20"/>
  <c r="Y47" i="20"/>
  <c r="Z47" i="20"/>
  <c r="AA47" i="20"/>
  <c r="AB47" i="20"/>
  <c r="AC47" i="20"/>
  <c r="AD47" i="20"/>
  <c r="AE47" i="20"/>
  <c r="A48" i="20"/>
  <c r="B48" i="20"/>
  <c r="C48" i="20"/>
  <c r="D48" i="20"/>
  <c r="E48" i="20"/>
  <c r="F48" i="20"/>
  <c r="G48" i="20"/>
  <c r="H48" i="20"/>
  <c r="I48" i="20"/>
  <c r="J48" i="20"/>
  <c r="K48" i="20"/>
  <c r="L48" i="20"/>
  <c r="M48" i="20"/>
  <c r="N48" i="20"/>
  <c r="O48" i="20"/>
  <c r="Q48" i="20"/>
  <c r="R48" i="20"/>
  <c r="S48" i="20"/>
  <c r="T48" i="20"/>
  <c r="U48" i="20"/>
  <c r="V48" i="20"/>
  <c r="W48" i="20"/>
  <c r="X48" i="20"/>
  <c r="Y48" i="20"/>
  <c r="Z48" i="20"/>
  <c r="AA48" i="20"/>
  <c r="AB48" i="20"/>
  <c r="AC48" i="20"/>
  <c r="AD48" i="20"/>
  <c r="AE48" i="20"/>
  <c r="A49" i="20"/>
  <c r="B49" i="20"/>
  <c r="C49" i="20"/>
  <c r="D49" i="20"/>
  <c r="E49" i="20"/>
  <c r="F49" i="20"/>
  <c r="G49" i="20"/>
  <c r="H49" i="20"/>
  <c r="I49" i="20"/>
  <c r="J49" i="20"/>
  <c r="K49" i="20"/>
  <c r="L49" i="20"/>
  <c r="M49" i="20"/>
  <c r="N49" i="20"/>
  <c r="O49" i="20"/>
  <c r="Q49" i="20"/>
  <c r="R49" i="20"/>
  <c r="S49" i="20"/>
  <c r="T49" i="20"/>
  <c r="U49" i="20"/>
  <c r="V49" i="20"/>
  <c r="W49" i="20"/>
  <c r="X49" i="20"/>
  <c r="Y49" i="20"/>
  <c r="Z49" i="20"/>
  <c r="AA49" i="20"/>
  <c r="AB49" i="20"/>
  <c r="AC49" i="20"/>
  <c r="AD49" i="20"/>
  <c r="AE49" i="20"/>
  <c r="A50" i="20"/>
  <c r="B50" i="20"/>
  <c r="C50" i="20"/>
  <c r="D50" i="20"/>
  <c r="E50" i="20"/>
  <c r="F50" i="20"/>
  <c r="G50" i="20"/>
  <c r="H50" i="20"/>
  <c r="I50" i="20"/>
  <c r="J50" i="20"/>
  <c r="K50" i="20"/>
  <c r="L50" i="20"/>
  <c r="M50" i="20"/>
  <c r="N50" i="20"/>
  <c r="O50" i="20"/>
  <c r="Q50" i="20"/>
  <c r="R50" i="20"/>
  <c r="S50" i="20"/>
  <c r="T50" i="20"/>
  <c r="U50" i="20"/>
  <c r="V50" i="20"/>
  <c r="W50" i="20"/>
  <c r="X50" i="20"/>
  <c r="Y50" i="20"/>
  <c r="Z50" i="20"/>
  <c r="AA50" i="20"/>
  <c r="AB50" i="20"/>
  <c r="AC50" i="20"/>
  <c r="AD50" i="20"/>
  <c r="AE50" i="20"/>
  <c r="A51" i="20"/>
  <c r="B51" i="20"/>
  <c r="C51" i="20"/>
  <c r="D51" i="20"/>
  <c r="E51" i="20"/>
  <c r="F51" i="20"/>
  <c r="G51" i="20"/>
  <c r="H51" i="20"/>
  <c r="I51" i="20"/>
  <c r="J51" i="20"/>
  <c r="K51" i="20"/>
  <c r="L51" i="20"/>
  <c r="M51" i="20"/>
  <c r="N51" i="20"/>
  <c r="O51" i="20"/>
  <c r="Q51" i="20"/>
  <c r="R51" i="20"/>
  <c r="S51" i="20"/>
  <c r="T51" i="20"/>
  <c r="U51" i="20"/>
  <c r="V51" i="20"/>
  <c r="W51" i="20"/>
  <c r="X51" i="20"/>
  <c r="Y51" i="20"/>
  <c r="Z51" i="20"/>
  <c r="AA51" i="20"/>
  <c r="AB51" i="20"/>
  <c r="AC51" i="20"/>
  <c r="AD51" i="20"/>
  <c r="AE51" i="20"/>
  <c r="A52" i="20"/>
  <c r="B52" i="20"/>
  <c r="C52" i="20"/>
  <c r="D52" i="20"/>
  <c r="E52" i="20"/>
  <c r="F52" i="20"/>
  <c r="G52" i="20"/>
  <c r="H52" i="20"/>
  <c r="I52" i="20"/>
  <c r="J52" i="20"/>
  <c r="K52" i="20"/>
  <c r="L52" i="20"/>
  <c r="M52" i="20"/>
  <c r="N52" i="20"/>
  <c r="O52" i="20"/>
  <c r="Q52" i="20"/>
  <c r="R52" i="20"/>
  <c r="S52" i="20"/>
  <c r="T52" i="20"/>
  <c r="U52" i="20"/>
  <c r="V52" i="20"/>
  <c r="W52" i="20"/>
  <c r="X52" i="20"/>
  <c r="Y52" i="20"/>
  <c r="Z52" i="20"/>
  <c r="AA52" i="20"/>
  <c r="AB52" i="20"/>
  <c r="AC52" i="20"/>
  <c r="AD52" i="20"/>
  <c r="AE52" i="20"/>
  <c r="A53" i="20"/>
  <c r="B53" i="20"/>
  <c r="C53" i="20"/>
  <c r="D53" i="20"/>
  <c r="E53" i="20"/>
  <c r="F53" i="20"/>
  <c r="G53" i="20"/>
  <c r="H53" i="20"/>
  <c r="I53" i="20"/>
  <c r="J53" i="20"/>
  <c r="K53" i="20"/>
  <c r="L53" i="20"/>
  <c r="M53" i="20"/>
  <c r="N53" i="20"/>
  <c r="O53" i="20"/>
  <c r="Q53" i="20"/>
  <c r="R53" i="20"/>
  <c r="S53" i="20"/>
  <c r="T53" i="20"/>
  <c r="U53" i="20"/>
  <c r="V53" i="20"/>
  <c r="W53" i="20"/>
  <c r="X53" i="20"/>
  <c r="Y53" i="20"/>
  <c r="Z53" i="20"/>
  <c r="AA53" i="20"/>
  <c r="AB53" i="20"/>
  <c r="AC53" i="20"/>
  <c r="AD53" i="20"/>
  <c r="AE53" i="20"/>
  <c r="A54" i="20"/>
  <c r="B54" i="20"/>
  <c r="C54" i="20"/>
  <c r="D54" i="20"/>
  <c r="E54" i="20"/>
  <c r="F54" i="20"/>
  <c r="G54" i="20"/>
  <c r="H54" i="20"/>
  <c r="I54" i="20"/>
  <c r="J54" i="20"/>
  <c r="K54" i="20"/>
  <c r="L54" i="20"/>
  <c r="M54" i="20"/>
  <c r="N54" i="20"/>
  <c r="O54" i="20"/>
  <c r="Q54" i="20"/>
  <c r="R54" i="20"/>
  <c r="S54" i="20"/>
  <c r="T54" i="20"/>
  <c r="U54" i="20"/>
  <c r="V54" i="20"/>
  <c r="W54" i="20"/>
  <c r="X54" i="20"/>
  <c r="Y54" i="20"/>
  <c r="Z54" i="20"/>
  <c r="AA54" i="20"/>
  <c r="AB54" i="20"/>
  <c r="AC54" i="20"/>
  <c r="AD54" i="20"/>
  <c r="AE54" i="20"/>
  <c r="A55" i="20"/>
  <c r="B55" i="20"/>
  <c r="C55" i="20"/>
  <c r="D55" i="20"/>
  <c r="E55" i="20"/>
  <c r="F55" i="20"/>
  <c r="G55" i="20"/>
  <c r="H55" i="20"/>
  <c r="I55" i="20"/>
  <c r="J55" i="20"/>
  <c r="K55" i="20"/>
  <c r="L55" i="20"/>
  <c r="M55" i="20"/>
  <c r="N55" i="20"/>
  <c r="O55" i="20"/>
  <c r="Q55" i="20"/>
  <c r="R55" i="20"/>
  <c r="S55" i="20"/>
  <c r="T55" i="20"/>
  <c r="U55" i="20"/>
  <c r="V55" i="20"/>
  <c r="W55" i="20"/>
  <c r="X55" i="20"/>
  <c r="Y55" i="20"/>
  <c r="Z55" i="20"/>
  <c r="AA55" i="20"/>
  <c r="AB55" i="20"/>
  <c r="AC55" i="20"/>
  <c r="AD55" i="20"/>
  <c r="AE55" i="20"/>
  <c r="A56" i="20"/>
  <c r="B56" i="20"/>
  <c r="C56" i="20"/>
  <c r="D56" i="20"/>
  <c r="E56" i="20"/>
  <c r="F56" i="20"/>
  <c r="G56" i="20"/>
  <c r="H56" i="20"/>
  <c r="I56" i="20"/>
  <c r="J56" i="20"/>
  <c r="K56" i="20"/>
  <c r="L56" i="20"/>
  <c r="M56" i="20"/>
  <c r="N56" i="20"/>
  <c r="O56" i="20"/>
  <c r="Q56" i="20"/>
  <c r="R56" i="20"/>
  <c r="S56" i="20"/>
  <c r="T56" i="20"/>
  <c r="U56" i="20"/>
  <c r="V56" i="20"/>
  <c r="W56" i="20"/>
  <c r="X56" i="20"/>
  <c r="Y56" i="20"/>
  <c r="Z56" i="20"/>
  <c r="AA56" i="20"/>
  <c r="AB56" i="20"/>
  <c r="AC56" i="20"/>
  <c r="AD56" i="20"/>
  <c r="AE56" i="20"/>
  <c r="A57" i="20"/>
  <c r="B57" i="20"/>
  <c r="C57" i="20"/>
  <c r="D57" i="20"/>
  <c r="E57" i="20"/>
  <c r="F57" i="20"/>
  <c r="G57" i="20"/>
  <c r="H57" i="20"/>
  <c r="I57" i="20"/>
  <c r="J57" i="20"/>
  <c r="K57" i="20"/>
  <c r="L57" i="20"/>
  <c r="M57" i="20"/>
  <c r="N57" i="20"/>
  <c r="O57" i="20"/>
  <c r="Q57" i="20"/>
  <c r="R57" i="20"/>
  <c r="S57" i="20"/>
  <c r="T57" i="20"/>
  <c r="U57" i="20"/>
  <c r="V57" i="20"/>
  <c r="W57" i="20"/>
  <c r="X57" i="20"/>
  <c r="Y57" i="20"/>
  <c r="Z57" i="20"/>
  <c r="AA57" i="20"/>
  <c r="AB57" i="20"/>
  <c r="AC57" i="20"/>
  <c r="AD57" i="20"/>
  <c r="AE57" i="20"/>
  <c r="A58" i="20"/>
  <c r="B58" i="20"/>
  <c r="C58" i="20"/>
  <c r="D58" i="20"/>
  <c r="E58" i="20"/>
  <c r="F58" i="20"/>
  <c r="G58" i="20"/>
  <c r="H58" i="20"/>
  <c r="I58" i="20"/>
  <c r="J58" i="20"/>
  <c r="K58" i="20"/>
  <c r="L58" i="20"/>
  <c r="M58" i="20"/>
  <c r="N58" i="20"/>
  <c r="O58" i="20"/>
  <c r="Q58" i="20"/>
  <c r="R58" i="20"/>
  <c r="S58" i="20"/>
  <c r="T58" i="20"/>
  <c r="U58" i="20"/>
  <c r="V58" i="20"/>
  <c r="W58" i="20"/>
  <c r="X58" i="20"/>
  <c r="Y58" i="20"/>
  <c r="Z58" i="20"/>
  <c r="AA58" i="20"/>
  <c r="AB58" i="20"/>
  <c r="AC58" i="20"/>
  <c r="AD58" i="20"/>
  <c r="AE58" i="20"/>
  <c r="A59" i="20"/>
  <c r="B59" i="20"/>
  <c r="C59" i="20"/>
  <c r="D59" i="20"/>
  <c r="E59" i="20"/>
  <c r="F59" i="20"/>
  <c r="G59" i="20"/>
  <c r="H59" i="20"/>
  <c r="I59" i="20"/>
  <c r="J59" i="20"/>
  <c r="K59" i="20"/>
  <c r="L59" i="20"/>
  <c r="M59" i="20"/>
  <c r="N59" i="20"/>
  <c r="O59" i="20"/>
  <c r="Q59" i="20"/>
  <c r="R59" i="20"/>
  <c r="S59" i="20"/>
  <c r="T59" i="20"/>
  <c r="U59" i="20"/>
  <c r="V59" i="20"/>
  <c r="W59" i="20"/>
  <c r="X59" i="20"/>
  <c r="Y59" i="20"/>
  <c r="Z59" i="20"/>
  <c r="AA59" i="20"/>
  <c r="AB59" i="20"/>
  <c r="AC59" i="20"/>
  <c r="AD59" i="20"/>
  <c r="AE59" i="20"/>
  <c r="A60" i="20"/>
  <c r="B60" i="20"/>
  <c r="C60" i="20"/>
  <c r="D60" i="20"/>
  <c r="E60" i="20"/>
  <c r="F60" i="20"/>
  <c r="G60" i="20"/>
  <c r="H60" i="20"/>
  <c r="I60" i="20"/>
  <c r="J60" i="20"/>
  <c r="K60" i="20"/>
  <c r="L60" i="20"/>
  <c r="M60" i="20"/>
  <c r="N60" i="20"/>
  <c r="O60" i="20"/>
  <c r="Q60" i="20"/>
  <c r="R60" i="20"/>
  <c r="S60" i="20"/>
  <c r="T60" i="20"/>
  <c r="U60" i="20"/>
  <c r="V60" i="20"/>
  <c r="W60" i="20"/>
  <c r="X60" i="20"/>
  <c r="Y60" i="20"/>
  <c r="Z60" i="20"/>
  <c r="AA60" i="20"/>
  <c r="AB60" i="20"/>
  <c r="AC60" i="20"/>
  <c r="AD60" i="20"/>
  <c r="AE60" i="20"/>
  <c r="A61" i="20"/>
  <c r="B61" i="20"/>
  <c r="C61" i="20"/>
  <c r="D61" i="20"/>
  <c r="E61" i="20"/>
  <c r="F61" i="20"/>
  <c r="G61" i="20"/>
  <c r="H61" i="20"/>
  <c r="I61" i="20"/>
  <c r="J61" i="20"/>
  <c r="K61" i="20"/>
  <c r="L61" i="20"/>
  <c r="M61" i="20"/>
  <c r="N61" i="20"/>
  <c r="O61" i="20"/>
  <c r="Q61" i="20"/>
  <c r="R61" i="20"/>
  <c r="S61" i="20"/>
  <c r="T61" i="20"/>
  <c r="U61" i="20"/>
  <c r="V61" i="20"/>
  <c r="W61" i="20"/>
  <c r="X61" i="20"/>
  <c r="Y61" i="20"/>
  <c r="Z61" i="20"/>
  <c r="AA61" i="20"/>
  <c r="AB61" i="20"/>
  <c r="AC61" i="20"/>
  <c r="AD61" i="20"/>
  <c r="AE61" i="20"/>
  <c r="A62" i="20"/>
  <c r="B62" i="20"/>
  <c r="C62" i="20"/>
  <c r="D62" i="20"/>
  <c r="E62" i="20"/>
  <c r="F62" i="20"/>
  <c r="G62" i="20"/>
  <c r="H62" i="20"/>
  <c r="I62" i="20"/>
  <c r="J62" i="20"/>
  <c r="K62" i="20"/>
  <c r="L62" i="20"/>
  <c r="M62" i="20"/>
  <c r="N62" i="20"/>
  <c r="O62" i="20"/>
  <c r="Q62" i="20"/>
  <c r="R62" i="20"/>
  <c r="S62" i="20"/>
  <c r="T62" i="20"/>
  <c r="U62" i="20"/>
  <c r="V62" i="20"/>
  <c r="W62" i="20"/>
  <c r="X62" i="20"/>
  <c r="Y62" i="20"/>
  <c r="Z62" i="20"/>
  <c r="AA62" i="20"/>
  <c r="AB62" i="20"/>
  <c r="AC62" i="20"/>
  <c r="AD62" i="20"/>
  <c r="AE62" i="20"/>
  <c r="A63" i="20"/>
  <c r="B63" i="20"/>
  <c r="C63" i="20"/>
  <c r="D63" i="20"/>
  <c r="E63" i="20"/>
  <c r="F63" i="20"/>
  <c r="G63" i="20"/>
  <c r="H63" i="20"/>
  <c r="I63" i="20"/>
  <c r="J63" i="20"/>
  <c r="K63" i="20"/>
  <c r="L63" i="20"/>
  <c r="M63" i="20"/>
  <c r="N63" i="20"/>
  <c r="O63" i="20"/>
  <c r="Q63" i="20"/>
  <c r="R63" i="20"/>
  <c r="S63" i="20"/>
  <c r="T63" i="20"/>
  <c r="U63" i="20"/>
  <c r="V63" i="20"/>
  <c r="W63" i="20"/>
  <c r="X63" i="20"/>
  <c r="Y63" i="20"/>
  <c r="Z63" i="20"/>
  <c r="AA63" i="20"/>
  <c r="AB63" i="20"/>
  <c r="AC63" i="20"/>
  <c r="AD63" i="20"/>
  <c r="AE63" i="20"/>
  <c r="A64" i="20"/>
  <c r="B64" i="20"/>
  <c r="C64" i="20"/>
  <c r="D64" i="20"/>
  <c r="E64" i="20"/>
  <c r="F64" i="20"/>
  <c r="G64" i="20"/>
  <c r="H64" i="20"/>
  <c r="I64" i="20"/>
  <c r="J64" i="20"/>
  <c r="K64" i="20"/>
  <c r="L64" i="20"/>
  <c r="M64" i="20"/>
  <c r="N64" i="20"/>
  <c r="O64" i="20"/>
  <c r="Q64" i="20"/>
  <c r="R64" i="20"/>
  <c r="S64" i="20"/>
  <c r="T64" i="20"/>
  <c r="U64" i="20"/>
  <c r="V64" i="20"/>
  <c r="W64" i="20"/>
  <c r="X64" i="20"/>
  <c r="Y64" i="20"/>
  <c r="Z64" i="20"/>
  <c r="AA64" i="20"/>
  <c r="AB64" i="20"/>
  <c r="AC64" i="20"/>
  <c r="AD64" i="20"/>
  <c r="AE64" i="20"/>
  <c r="A65" i="20"/>
  <c r="B65" i="20"/>
  <c r="C65" i="20"/>
  <c r="D65" i="20"/>
  <c r="E65" i="20"/>
  <c r="F65" i="20"/>
  <c r="G65" i="20"/>
  <c r="H65" i="20"/>
  <c r="I65" i="20"/>
  <c r="J65" i="20"/>
  <c r="K65" i="20"/>
  <c r="L65" i="20"/>
  <c r="M65" i="20"/>
  <c r="N65" i="20"/>
  <c r="O65" i="20"/>
  <c r="Q65" i="20"/>
  <c r="R65" i="20"/>
  <c r="S65" i="20"/>
  <c r="T65" i="20"/>
  <c r="U65" i="20"/>
  <c r="V65" i="20"/>
  <c r="W65" i="20"/>
  <c r="X65" i="20"/>
  <c r="Y65" i="20"/>
  <c r="Z65" i="20"/>
  <c r="AA65" i="20"/>
  <c r="AB65" i="20"/>
  <c r="AC65" i="20"/>
  <c r="AD65" i="20"/>
  <c r="AE65" i="20"/>
  <c r="A66" i="20"/>
  <c r="B66" i="20"/>
  <c r="C66" i="20"/>
  <c r="D66" i="20"/>
  <c r="E66" i="20"/>
  <c r="F66" i="20"/>
  <c r="G66" i="20"/>
  <c r="H66" i="20"/>
  <c r="I66" i="20"/>
  <c r="J66" i="20"/>
  <c r="K66" i="20"/>
  <c r="L66" i="20"/>
  <c r="M66" i="20"/>
  <c r="N66" i="20"/>
  <c r="O66" i="20"/>
  <c r="Q66" i="20"/>
  <c r="R66" i="20"/>
  <c r="S66" i="20"/>
  <c r="T66" i="20"/>
  <c r="U66" i="20"/>
  <c r="V66" i="20"/>
  <c r="W66" i="20"/>
  <c r="X66" i="20"/>
  <c r="Y66" i="20"/>
  <c r="Z66" i="20"/>
  <c r="AA66" i="20"/>
  <c r="AB66" i="20"/>
  <c r="AC66" i="20"/>
  <c r="AD66" i="20"/>
  <c r="AE66" i="20"/>
  <c r="A67" i="20"/>
  <c r="B67" i="20"/>
  <c r="C67" i="20"/>
  <c r="D67" i="20"/>
  <c r="E67" i="20"/>
  <c r="F67" i="20"/>
  <c r="G67" i="20"/>
  <c r="H67" i="20"/>
  <c r="I67" i="20"/>
  <c r="J67" i="20"/>
  <c r="K67" i="20"/>
  <c r="L67" i="20"/>
  <c r="M67" i="20"/>
  <c r="N67" i="20"/>
  <c r="O67" i="20"/>
  <c r="Q67" i="20"/>
  <c r="R67" i="20"/>
  <c r="S67" i="20"/>
  <c r="T67" i="20"/>
  <c r="U67" i="20"/>
  <c r="V67" i="20"/>
  <c r="W67" i="20"/>
  <c r="X67" i="20"/>
  <c r="Y67" i="20"/>
  <c r="Z67" i="20"/>
  <c r="AA67" i="20"/>
  <c r="AB67" i="20"/>
  <c r="AC67" i="20"/>
  <c r="AD67" i="20"/>
  <c r="AE67" i="20"/>
  <c r="A68" i="20"/>
  <c r="B68" i="20"/>
  <c r="C68" i="20"/>
  <c r="D68" i="20"/>
  <c r="E68" i="20"/>
  <c r="F68" i="20"/>
  <c r="G68" i="20"/>
  <c r="H68" i="20"/>
  <c r="I68" i="20"/>
  <c r="J68" i="20"/>
  <c r="K68" i="20"/>
  <c r="L68" i="20"/>
  <c r="M68" i="20"/>
  <c r="N68" i="20"/>
  <c r="O68" i="20"/>
  <c r="Q68" i="20"/>
  <c r="R68" i="20"/>
  <c r="S68" i="20"/>
  <c r="T68" i="20"/>
  <c r="U68" i="20"/>
  <c r="V68" i="20"/>
  <c r="W68" i="20"/>
  <c r="X68" i="20"/>
  <c r="Y68" i="20"/>
  <c r="Z68" i="20"/>
  <c r="AA68" i="20"/>
  <c r="AB68" i="20"/>
  <c r="AC68" i="20"/>
  <c r="AD68" i="20"/>
  <c r="AE68" i="20"/>
  <c r="A69" i="20"/>
  <c r="B69" i="20"/>
  <c r="C69" i="20"/>
  <c r="D69" i="20"/>
  <c r="E69" i="20"/>
  <c r="F69" i="20"/>
  <c r="G69" i="20"/>
  <c r="H69" i="20"/>
  <c r="I69" i="20"/>
  <c r="J69" i="20"/>
  <c r="K69" i="20"/>
  <c r="L69" i="20"/>
  <c r="M69" i="20"/>
  <c r="N69" i="20"/>
  <c r="O69" i="20"/>
  <c r="Q69" i="20"/>
  <c r="R69" i="20"/>
  <c r="S69" i="20"/>
  <c r="T69" i="20"/>
  <c r="U69" i="20"/>
  <c r="V69" i="20"/>
  <c r="W69" i="20"/>
  <c r="X69" i="20"/>
  <c r="Y69" i="20"/>
  <c r="Z69" i="20"/>
  <c r="AA69" i="20"/>
  <c r="AB69" i="20"/>
  <c r="AC69" i="20"/>
  <c r="AD69" i="20"/>
  <c r="AE69" i="20"/>
  <c r="A70" i="20"/>
  <c r="B70" i="20"/>
  <c r="C70" i="20"/>
  <c r="D70" i="20"/>
  <c r="E70" i="20"/>
  <c r="F70" i="20"/>
  <c r="G70" i="20"/>
  <c r="H70" i="20"/>
  <c r="I70" i="20"/>
  <c r="J70" i="20"/>
  <c r="K70" i="20"/>
  <c r="L70" i="20"/>
  <c r="M70" i="20"/>
  <c r="N70" i="20"/>
  <c r="O70" i="20"/>
  <c r="Q70" i="20"/>
  <c r="R70" i="20"/>
  <c r="S70" i="20"/>
  <c r="T70" i="20"/>
  <c r="U70" i="20"/>
  <c r="V70" i="20"/>
  <c r="W70" i="20"/>
  <c r="X70" i="20"/>
  <c r="Y70" i="20"/>
  <c r="Z70" i="20"/>
  <c r="AA70" i="20"/>
  <c r="AB70" i="20"/>
  <c r="AC70" i="20"/>
  <c r="AD70" i="20"/>
  <c r="AE70" i="20"/>
  <c r="A71" i="20"/>
  <c r="B71" i="20"/>
  <c r="C71" i="20"/>
  <c r="D71" i="20"/>
  <c r="E71" i="20"/>
  <c r="F71" i="20"/>
  <c r="G71" i="20"/>
  <c r="H71" i="20"/>
  <c r="I71" i="20"/>
  <c r="J71" i="20"/>
  <c r="K71" i="20"/>
  <c r="L71" i="20"/>
  <c r="M71" i="20"/>
  <c r="N71" i="20"/>
  <c r="O71" i="20"/>
  <c r="Q71" i="20"/>
  <c r="R71" i="20"/>
  <c r="S71" i="20"/>
  <c r="T71" i="20"/>
  <c r="U71" i="20"/>
  <c r="V71" i="20"/>
  <c r="W71" i="20"/>
  <c r="X71" i="20"/>
  <c r="Y71" i="20"/>
  <c r="Z71" i="20"/>
  <c r="AA71" i="20"/>
  <c r="AB71" i="20"/>
  <c r="AC71" i="20"/>
  <c r="AD71" i="20"/>
  <c r="AE71" i="20"/>
  <c r="A72" i="20"/>
  <c r="B72" i="20"/>
  <c r="C72" i="20"/>
  <c r="D72" i="20"/>
  <c r="E72" i="20"/>
  <c r="F72" i="20"/>
  <c r="G72" i="20"/>
  <c r="H72" i="20"/>
  <c r="I72" i="20"/>
  <c r="J72" i="20"/>
  <c r="K72" i="20"/>
  <c r="L72" i="20"/>
  <c r="M72" i="20"/>
  <c r="N72" i="20"/>
  <c r="O72" i="20"/>
  <c r="Q72" i="20"/>
  <c r="R72" i="20"/>
  <c r="S72" i="20"/>
  <c r="T72" i="20"/>
  <c r="U72" i="20"/>
  <c r="V72" i="20"/>
  <c r="W72" i="20"/>
  <c r="X72" i="20"/>
  <c r="Y72" i="20"/>
  <c r="Z72" i="20"/>
  <c r="AA72" i="20"/>
  <c r="AB72" i="20"/>
  <c r="AC72" i="20"/>
  <c r="AD72" i="20"/>
  <c r="AE72" i="20"/>
  <c r="A73" i="20"/>
  <c r="B73" i="20"/>
  <c r="C73" i="20"/>
  <c r="D73" i="20"/>
  <c r="E73" i="20"/>
  <c r="F73" i="20"/>
  <c r="G73" i="20"/>
  <c r="H73" i="20"/>
  <c r="I73" i="20"/>
  <c r="J73" i="20"/>
  <c r="K73" i="20"/>
  <c r="L73" i="20"/>
  <c r="M73" i="20"/>
  <c r="N73" i="20"/>
  <c r="O73" i="20"/>
  <c r="Q73" i="20"/>
  <c r="R73" i="20"/>
  <c r="S73" i="20"/>
  <c r="T73" i="20"/>
  <c r="U73" i="20"/>
  <c r="V73" i="20"/>
  <c r="W73" i="20"/>
  <c r="X73" i="20"/>
  <c r="Y73" i="20"/>
  <c r="Z73" i="20"/>
  <c r="AA73" i="20"/>
  <c r="AB73" i="20"/>
  <c r="AC73" i="20"/>
  <c r="AD73" i="20"/>
  <c r="AE73" i="20"/>
  <c r="A74" i="20"/>
  <c r="B74" i="20"/>
  <c r="C74" i="20"/>
  <c r="D74" i="20"/>
  <c r="E74" i="20"/>
  <c r="F74" i="20"/>
  <c r="G74" i="20"/>
  <c r="H74" i="20"/>
  <c r="I74" i="20"/>
  <c r="J74" i="20"/>
  <c r="K74" i="20"/>
  <c r="L74" i="20"/>
  <c r="M74" i="20"/>
  <c r="N74" i="20"/>
  <c r="O74" i="20"/>
  <c r="Q74" i="20"/>
  <c r="R74" i="20"/>
  <c r="S74" i="20"/>
  <c r="T74" i="20"/>
  <c r="U74" i="20"/>
  <c r="V74" i="20"/>
  <c r="W74" i="20"/>
  <c r="X74" i="20"/>
  <c r="Y74" i="20"/>
  <c r="Z74" i="20"/>
  <c r="AA74" i="20"/>
  <c r="AB74" i="20"/>
  <c r="AC74" i="20"/>
  <c r="AD74" i="20"/>
  <c r="AE74" i="20"/>
  <c r="A75" i="20"/>
  <c r="B75" i="20"/>
  <c r="C75" i="20"/>
  <c r="D75" i="20"/>
  <c r="E75" i="20"/>
  <c r="F75" i="20"/>
  <c r="G75" i="20"/>
  <c r="H75" i="20"/>
  <c r="I75" i="20"/>
  <c r="J75" i="20"/>
  <c r="K75" i="20"/>
  <c r="L75" i="20"/>
  <c r="M75" i="20"/>
  <c r="N75" i="20"/>
  <c r="O75" i="20"/>
  <c r="Q75" i="20"/>
  <c r="R75" i="20"/>
  <c r="S75" i="20"/>
  <c r="T75" i="20"/>
  <c r="U75" i="20"/>
  <c r="V75" i="20"/>
  <c r="W75" i="20"/>
  <c r="X75" i="20"/>
  <c r="Y75" i="20"/>
  <c r="Z75" i="20"/>
  <c r="AA75" i="20"/>
  <c r="AB75" i="20"/>
  <c r="AC75" i="20"/>
  <c r="AD75" i="20"/>
  <c r="AE75" i="20"/>
  <c r="A76" i="20"/>
  <c r="B76" i="20"/>
  <c r="C76" i="20"/>
  <c r="D76" i="20"/>
  <c r="E76" i="20"/>
  <c r="F76" i="20"/>
  <c r="G76" i="20"/>
  <c r="H76" i="20"/>
  <c r="I76" i="20"/>
  <c r="J76" i="20"/>
  <c r="K76" i="20"/>
  <c r="L76" i="20"/>
  <c r="M76" i="20"/>
  <c r="N76" i="20"/>
  <c r="O76" i="20"/>
  <c r="Q76" i="20"/>
  <c r="R76" i="20"/>
  <c r="S76" i="20"/>
  <c r="T76" i="20"/>
  <c r="U76" i="20"/>
  <c r="V76" i="20"/>
  <c r="W76" i="20"/>
  <c r="X76" i="20"/>
  <c r="Y76" i="20"/>
  <c r="Z76" i="20"/>
  <c r="AA76" i="20"/>
  <c r="AB76" i="20"/>
  <c r="AC76" i="20"/>
  <c r="AD76" i="20"/>
  <c r="AE76" i="20"/>
  <c r="A77" i="20"/>
  <c r="B77" i="20"/>
  <c r="C77" i="20"/>
  <c r="D77" i="20"/>
  <c r="E77" i="20"/>
  <c r="F77" i="20"/>
  <c r="G77" i="20"/>
  <c r="H77" i="20"/>
  <c r="I77" i="20"/>
  <c r="J77" i="20"/>
  <c r="K77" i="20"/>
  <c r="L77" i="20"/>
  <c r="M77" i="20"/>
  <c r="N77" i="20"/>
  <c r="O77" i="20"/>
  <c r="Q77" i="20"/>
  <c r="R77" i="20"/>
  <c r="S77" i="20"/>
  <c r="T77" i="20"/>
  <c r="U77" i="20"/>
  <c r="V77" i="20"/>
  <c r="W77" i="20"/>
  <c r="X77" i="20"/>
  <c r="Y77" i="20"/>
  <c r="Z77" i="20"/>
  <c r="AA77" i="20"/>
  <c r="AB77" i="20"/>
  <c r="AC77" i="20"/>
  <c r="AD77" i="20"/>
  <c r="AE77" i="20"/>
  <c r="A78" i="20"/>
  <c r="B78" i="20"/>
  <c r="C78" i="20"/>
  <c r="D78" i="20"/>
  <c r="E78" i="20"/>
  <c r="F78" i="20"/>
  <c r="G78" i="20"/>
  <c r="H78" i="20"/>
  <c r="I78" i="20"/>
  <c r="J78" i="20"/>
  <c r="K78" i="20"/>
  <c r="L78" i="20"/>
  <c r="M78" i="20"/>
  <c r="N78" i="20"/>
  <c r="O78" i="20"/>
  <c r="Q78" i="20"/>
  <c r="R78" i="20"/>
  <c r="S78" i="20"/>
  <c r="T78" i="20"/>
  <c r="U78" i="20"/>
  <c r="V78" i="20"/>
  <c r="W78" i="20"/>
  <c r="X78" i="20"/>
  <c r="Y78" i="20"/>
  <c r="Z78" i="20"/>
  <c r="AA78" i="20"/>
  <c r="AB78" i="20"/>
  <c r="AC78" i="20"/>
  <c r="AD78" i="20"/>
  <c r="AE78" i="20"/>
  <c r="A79" i="20"/>
  <c r="B79" i="20"/>
  <c r="C79" i="20"/>
  <c r="D79" i="20"/>
  <c r="E79" i="20"/>
  <c r="F79" i="20"/>
  <c r="G79" i="20"/>
  <c r="H79" i="20"/>
  <c r="I79" i="20"/>
  <c r="J79" i="20"/>
  <c r="K79" i="20"/>
  <c r="L79" i="20"/>
  <c r="M79" i="20"/>
  <c r="N79" i="20"/>
  <c r="O79" i="20"/>
  <c r="Q79" i="20"/>
  <c r="R79" i="20"/>
  <c r="S79" i="20"/>
  <c r="T79" i="20"/>
  <c r="U79" i="20"/>
  <c r="V79" i="20"/>
  <c r="W79" i="20"/>
  <c r="X79" i="20"/>
  <c r="Y79" i="20"/>
  <c r="Z79" i="20"/>
  <c r="AA79" i="20"/>
  <c r="AB79" i="20"/>
  <c r="AC79" i="20"/>
  <c r="AD79" i="20"/>
  <c r="AE79" i="20"/>
  <c r="A80" i="20"/>
  <c r="B80" i="20"/>
  <c r="C80" i="20"/>
  <c r="D80" i="20"/>
  <c r="E80" i="20"/>
  <c r="F80" i="20"/>
  <c r="G80" i="20"/>
  <c r="H80" i="20"/>
  <c r="I80" i="20"/>
  <c r="J80" i="20"/>
  <c r="K80" i="20"/>
  <c r="L80" i="20"/>
  <c r="M80" i="20"/>
  <c r="N80" i="20"/>
  <c r="O80" i="20"/>
  <c r="Q80" i="20"/>
  <c r="R80" i="20"/>
  <c r="S80" i="20"/>
  <c r="T80" i="20"/>
  <c r="U80" i="20"/>
  <c r="V80" i="20"/>
  <c r="W80" i="20"/>
  <c r="X80" i="20"/>
  <c r="Y80" i="20"/>
  <c r="Z80" i="20"/>
  <c r="AA80" i="20"/>
  <c r="AB80" i="20"/>
  <c r="AC80" i="20"/>
  <c r="AD80" i="20"/>
  <c r="AE80" i="20"/>
  <c r="A81" i="20"/>
  <c r="B81" i="20"/>
  <c r="C81" i="20"/>
  <c r="D81" i="20"/>
  <c r="E81" i="20"/>
  <c r="F81" i="20"/>
  <c r="G81" i="20"/>
  <c r="H81" i="20"/>
  <c r="I81" i="20"/>
  <c r="J81" i="20"/>
  <c r="K81" i="20"/>
  <c r="L81" i="20"/>
  <c r="M81" i="20"/>
  <c r="N81" i="20"/>
  <c r="O81" i="20"/>
  <c r="Q81" i="20"/>
  <c r="R81" i="20"/>
  <c r="S81" i="20"/>
  <c r="T81" i="20"/>
  <c r="U81" i="20"/>
  <c r="V81" i="20"/>
  <c r="W81" i="20"/>
  <c r="X81" i="20"/>
  <c r="Y81" i="20"/>
  <c r="Z81" i="20"/>
  <c r="AA81" i="20"/>
  <c r="AB81" i="20"/>
  <c r="AC81" i="20"/>
  <c r="AD81" i="20"/>
  <c r="AE81" i="20"/>
  <c r="A82" i="20"/>
  <c r="B82" i="20"/>
  <c r="C82" i="20"/>
  <c r="D82" i="20"/>
  <c r="E82" i="20"/>
  <c r="F82" i="20"/>
  <c r="G82" i="20"/>
  <c r="H82" i="20"/>
  <c r="I82" i="20"/>
  <c r="J82" i="20"/>
  <c r="K82" i="20"/>
  <c r="L82" i="20"/>
  <c r="M82" i="20"/>
  <c r="N82" i="20"/>
  <c r="O82" i="20"/>
  <c r="Q82" i="20"/>
  <c r="R82" i="20"/>
  <c r="S82" i="20"/>
  <c r="T82" i="20"/>
  <c r="U82" i="20"/>
  <c r="V82" i="20"/>
  <c r="W82" i="20"/>
  <c r="X82" i="20"/>
  <c r="Y82" i="20"/>
  <c r="Z82" i="20"/>
  <c r="AA82" i="20"/>
  <c r="AB82" i="20"/>
  <c r="AC82" i="20"/>
  <c r="AD82" i="20"/>
  <c r="AE82" i="20"/>
  <c r="A83" i="20"/>
  <c r="B83" i="20"/>
  <c r="C83" i="20"/>
  <c r="D83" i="20"/>
  <c r="E83" i="20"/>
  <c r="F83" i="20"/>
  <c r="G83" i="20"/>
  <c r="H83" i="20"/>
  <c r="I83" i="20"/>
  <c r="J83" i="20"/>
  <c r="K83" i="20"/>
  <c r="L83" i="20"/>
  <c r="M83" i="20"/>
  <c r="N83" i="20"/>
  <c r="O83" i="20"/>
  <c r="Q83" i="20"/>
  <c r="R83" i="20"/>
  <c r="S83" i="20"/>
  <c r="T83" i="20"/>
  <c r="U83" i="20"/>
  <c r="V83" i="20"/>
  <c r="W83" i="20"/>
  <c r="X83" i="20"/>
  <c r="Y83" i="20"/>
  <c r="Z83" i="20"/>
  <c r="AA83" i="20"/>
  <c r="AB83" i="20"/>
  <c r="AC83" i="20"/>
  <c r="AD83" i="20"/>
  <c r="AE83" i="20"/>
  <c r="A84" i="20"/>
  <c r="B84" i="20"/>
  <c r="C84" i="20"/>
  <c r="D84" i="20"/>
  <c r="E84" i="20"/>
  <c r="F84" i="20"/>
  <c r="G84" i="20"/>
  <c r="H84" i="20"/>
  <c r="I84" i="20"/>
  <c r="J84" i="20"/>
  <c r="K84" i="20"/>
  <c r="L84" i="20"/>
  <c r="M84" i="20"/>
  <c r="N84" i="20"/>
  <c r="O84" i="20"/>
  <c r="Q84" i="20"/>
  <c r="R84" i="20"/>
  <c r="S84" i="20"/>
  <c r="T84" i="20"/>
  <c r="U84" i="20"/>
  <c r="V84" i="20"/>
  <c r="W84" i="20"/>
  <c r="X84" i="20"/>
  <c r="Y84" i="20"/>
  <c r="Z84" i="20"/>
  <c r="AA84" i="20"/>
  <c r="AB84" i="20"/>
  <c r="AC84" i="20"/>
  <c r="AD84" i="20"/>
  <c r="AE84" i="20"/>
  <c r="A85" i="20"/>
  <c r="B85" i="20"/>
  <c r="C85" i="20"/>
  <c r="D85" i="20"/>
  <c r="E85" i="20"/>
  <c r="F85" i="20"/>
  <c r="G85" i="20"/>
  <c r="H85" i="20"/>
  <c r="I85" i="20"/>
  <c r="J85" i="20"/>
  <c r="K85" i="20"/>
  <c r="L85" i="20"/>
  <c r="M85" i="20"/>
  <c r="N85" i="20"/>
  <c r="O85" i="20"/>
  <c r="Q85" i="20"/>
  <c r="R85" i="20"/>
  <c r="S85" i="20"/>
  <c r="T85" i="20"/>
  <c r="U85" i="20"/>
  <c r="V85" i="20"/>
  <c r="W85" i="20"/>
  <c r="X85" i="20"/>
  <c r="Y85" i="20"/>
  <c r="Z85" i="20"/>
  <c r="AA85" i="20"/>
  <c r="AB85" i="20"/>
  <c r="AC85" i="20"/>
  <c r="AD85" i="20"/>
  <c r="AE85" i="20"/>
  <c r="A86" i="20"/>
  <c r="B86" i="20"/>
  <c r="C86" i="20"/>
  <c r="D86" i="20"/>
  <c r="E86" i="20"/>
  <c r="F86" i="20"/>
  <c r="G86" i="20"/>
  <c r="H86" i="20"/>
  <c r="I86" i="20"/>
  <c r="J86" i="20"/>
  <c r="K86" i="20"/>
  <c r="L86" i="20"/>
  <c r="M86" i="20"/>
  <c r="N86" i="20"/>
  <c r="O86" i="20"/>
  <c r="Q86" i="20"/>
  <c r="R86" i="20"/>
  <c r="S86" i="20"/>
  <c r="T86" i="20"/>
  <c r="U86" i="20"/>
  <c r="V86" i="20"/>
  <c r="W86" i="20"/>
  <c r="X86" i="20"/>
  <c r="Y86" i="20"/>
  <c r="Z86" i="20"/>
  <c r="AA86" i="20"/>
  <c r="AB86" i="20"/>
  <c r="AC86" i="20"/>
  <c r="AD86" i="20"/>
  <c r="AE86" i="20"/>
  <c r="A87" i="20"/>
  <c r="B87" i="20"/>
  <c r="C87" i="20"/>
  <c r="D87" i="20"/>
  <c r="E87" i="20"/>
  <c r="F87" i="20"/>
  <c r="G87" i="20"/>
  <c r="H87" i="20"/>
  <c r="I87" i="20"/>
  <c r="J87" i="20"/>
  <c r="K87" i="20"/>
  <c r="L87" i="20"/>
  <c r="M87" i="20"/>
  <c r="N87" i="20"/>
  <c r="O87" i="20"/>
  <c r="Q87" i="20"/>
  <c r="R87" i="20"/>
  <c r="S87" i="20"/>
  <c r="T87" i="20"/>
  <c r="U87" i="20"/>
  <c r="V87" i="20"/>
  <c r="W87" i="20"/>
  <c r="X87" i="20"/>
  <c r="Y87" i="20"/>
  <c r="Z87" i="20"/>
  <c r="AA87" i="20"/>
  <c r="AB87" i="20"/>
  <c r="AC87" i="20"/>
  <c r="AD87" i="20"/>
  <c r="AE87" i="20"/>
  <c r="A88" i="20"/>
  <c r="B88" i="20"/>
  <c r="C88" i="20"/>
  <c r="D88" i="20"/>
  <c r="E88" i="20"/>
  <c r="F88" i="20"/>
  <c r="G88" i="20"/>
  <c r="H88" i="20"/>
  <c r="I88" i="20"/>
  <c r="J88" i="20"/>
  <c r="K88" i="20"/>
  <c r="L88" i="20"/>
  <c r="M88" i="20"/>
  <c r="N88" i="20"/>
  <c r="O88" i="20"/>
  <c r="Q88" i="20"/>
  <c r="R88" i="20"/>
  <c r="S88" i="20"/>
  <c r="T88" i="20"/>
  <c r="U88" i="20"/>
  <c r="V88" i="20"/>
  <c r="W88" i="20"/>
  <c r="X88" i="20"/>
  <c r="Y88" i="20"/>
  <c r="Z88" i="20"/>
  <c r="AA88" i="20"/>
  <c r="AB88" i="20"/>
  <c r="AC88" i="20"/>
  <c r="AD88" i="20"/>
  <c r="AE88" i="20"/>
  <c r="A89" i="20"/>
  <c r="B89" i="20"/>
  <c r="C89" i="20"/>
  <c r="D89" i="20"/>
  <c r="E89" i="20"/>
  <c r="F89" i="20"/>
  <c r="G89" i="20"/>
  <c r="H89" i="20"/>
  <c r="I89" i="20"/>
  <c r="J89" i="20"/>
  <c r="K89" i="20"/>
  <c r="L89" i="20"/>
  <c r="M89" i="20"/>
  <c r="N89" i="20"/>
  <c r="O89" i="20"/>
  <c r="Q89" i="20"/>
  <c r="R89" i="20"/>
  <c r="S89" i="20"/>
  <c r="T89" i="20"/>
  <c r="U89" i="20"/>
  <c r="V89" i="20"/>
  <c r="W89" i="20"/>
  <c r="X89" i="20"/>
  <c r="Y89" i="20"/>
  <c r="Z89" i="20"/>
  <c r="AA89" i="20"/>
  <c r="AB89" i="20"/>
  <c r="AC89" i="20"/>
  <c r="AD89" i="20"/>
  <c r="AE89" i="20"/>
  <c r="A90" i="20"/>
  <c r="B90" i="20"/>
  <c r="C90" i="20"/>
  <c r="D90" i="20"/>
  <c r="E90" i="20"/>
  <c r="F90" i="20"/>
  <c r="G90" i="20"/>
  <c r="H90" i="20"/>
  <c r="I90" i="20"/>
  <c r="J90" i="20"/>
  <c r="K90" i="20"/>
  <c r="L90" i="20"/>
  <c r="M90" i="20"/>
  <c r="N90" i="20"/>
  <c r="O90" i="20"/>
  <c r="Q90" i="20"/>
  <c r="R90" i="20"/>
  <c r="S90" i="20"/>
  <c r="T90" i="20"/>
  <c r="U90" i="20"/>
  <c r="V90" i="20"/>
  <c r="W90" i="20"/>
  <c r="X90" i="20"/>
  <c r="Y90" i="20"/>
  <c r="Z90" i="20"/>
  <c r="AA90" i="20"/>
  <c r="AB90" i="20"/>
  <c r="AC90" i="20"/>
  <c r="AD90" i="20"/>
  <c r="AE90" i="20"/>
  <c r="A91" i="20"/>
  <c r="B91" i="20"/>
  <c r="C91" i="20"/>
  <c r="D91" i="20"/>
  <c r="E91" i="20"/>
  <c r="F91" i="20"/>
  <c r="G91" i="20"/>
  <c r="H91" i="20"/>
  <c r="I91" i="20"/>
  <c r="J91" i="20"/>
  <c r="K91" i="20"/>
  <c r="L91" i="20"/>
  <c r="M91" i="20"/>
  <c r="N91" i="20"/>
  <c r="O91" i="20"/>
  <c r="Q91" i="20"/>
  <c r="R91" i="20"/>
  <c r="S91" i="20"/>
  <c r="T91" i="20"/>
  <c r="U91" i="20"/>
  <c r="V91" i="20"/>
  <c r="W91" i="20"/>
  <c r="X91" i="20"/>
  <c r="Y91" i="20"/>
  <c r="Z91" i="20"/>
  <c r="AA91" i="20"/>
  <c r="AB91" i="20"/>
  <c r="AC91" i="20"/>
  <c r="AD91" i="20"/>
  <c r="AE91" i="20"/>
  <c r="A92" i="20"/>
  <c r="B92" i="20"/>
  <c r="C92" i="20"/>
  <c r="D92" i="20"/>
  <c r="E92" i="20"/>
  <c r="F92" i="20"/>
  <c r="G92" i="20"/>
  <c r="H92" i="20"/>
  <c r="I92" i="20"/>
  <c r="J92" i="20"/>
  <c r="K92" i="20"/>
  <c r="L92" i="20"/>
  <c r="M92" i="20"/>
  <c r="N92" i="20"/>
  <c r="O92" i="20"/>
  <c r="Q92" i="20"/>
  <c r="R92" i="20"/>
  <c r="S92" i="20"/>
  <c r="T92" i="20"/>
  <c r="U92" i="20"/>
  <c r="V92" i="20"/>
  <c r="W92" i="20"/>
  <c r="X92" i="20"/>
  <c r="Y92" i="20"/>
  <c r="Z92" i="20"/>
  <c r="AA92" i="20"/>
  <c r="AB92" i="20"/>
  <c r="AC92" i="20"/>
  <c r="AD92" i="20"/>
  <c r="AE92" i="20"/>
  <c r="A93" i="20"/>
  <c r="B93" i="20"/>
  <c r="C93" i="20"/>
  <c r="D93" i="20"/>
  <c r="E93" i="20"/>
  <c r="F93" i="20"/>
  <c r="G93" i="20"/>
  <c r="H93" i="20"/>
  <c r="I93" i="20"/>
  <c r="J93" i="20"/>
  <c r="K93" i="20"/>
  <c r="L93" i="20"/>
  <c r="M93" i="20"/>
  <c r="N93" i="20"/>
  <c r="O93" i="20"/>
  <c r="Q93" i="20"/>
  <c r="R93" i="20"/>
  <c r="S93" i="20"/>
  <c r="T93" i="20"/>
  <c r="U93" i="20"/>
  <c r="V93" i="20"/>
  <c r="W93" i="20"/>
  <c r="X93" i="20"/>
  <c r="Y93" i="20"/>
  <c r="Z93" i="20"/>
  <c r="AA93" i="20"/>
  <c r="AB93" i="20"/>
  <c r="AC93" i="20"/>
  <c r="AD93" i="20"/>
  <c r="AE93" i="20"/>
  <c r="A94" i="20"/>
  <c r="B94" i="20"/>
  <c r="C94" i="20"/>
  <c r="D94" i="20"/>
  <c r="E94" i="20"/>
  <c r="F94" i="20"/>
  <c r="G94" i="20"/>
  <c r="H94" i="20"/>
  <c r="I94" i="20"/>
  <c r="J94" i="20"/>
  <c r="K94" i="20"/>
  <c r="L94" i="20"/>
  <c r="M94" i="20"/>
  <c r="N94" i="20"/>
  <c r="O94" i="20"/>
  <c r="Q94" i="20"/>
  <c r="R94" i="20"/>
  <c r="S94" i="20"/>
  <c r="T94" i="20"/>
  <c r="U94" i="20"/>
  <c r="V94" i="20"/>
  <c r="W94" i="20"/>
  <c r="X94" i="20"/>
  <c r="Y94" i="20"/>
  <c r="Z94" i="20"/>
  <c r="AA94" i="20"/>
  <c r="AB94" i="20"/>
  <c r="AC94" i="20"/>
  <c r="AD94" i="20"/>
  <c r="AE94" i="20"/>
  <c r="A95" i="20"/>
  <c r="B95" i="20"/>
  <c r="C95" i="20"/>
  <c r="D95" i="20"/>
  <c r="E95" i="20"/>
  <c r="F95" i="20"/>
  <c r="G95" i="20"/>
  <c r="H95" i="20"/>
  <c r="I95" i="20"/>
  <c r="J95" i="20"/>
  <c r="K95" i="20"/>
  <c r="L95" i="20"/>
  <c r="M95" i="20"/>
  <c r="N95" i="20"/>
  <c r="O95" i="20"/>
  <c r="Q95" i="20"/>
  <c r="R95" i="20"/>
  <c r="S95" i="20"/>
  <c r="T95" i="20"/>
  <c r="U95" i="20"/>
  <c r="V95" i="20"/>
  <c r="W95" i="20"/>
  <c r="X95" i="20"/>
  <c r="Y95" i="20"/>
  <c r="Z95" i="20"/>
  <c r="AA95" i="20"/>
  <c r="AB95" i="20"/>
  <c r="AC95" i="20"/>
  <c r="AD95" i="20"/>
  <c r="AE95" i="20"/>
  <c r="A96" i="20"/>
  <c r="B96" i="20"/>
  <c r="C96" i="20"/>
  <c r="D96" i="20"/>
  <c r="E96" i="20"/>
  <c r="F96" i="20"/>
  <c r="G96" i="20"/>
  <c r="H96" i="20"/>
  <c r="I96" i="20"/>
  <c r="J96" i="20"/>
  <c r="K96" i="20"/>
  <c r="L96" i="20"/>
  <c r="M96" i="20"/>
  <c r="N96" i="20"/>
  <c r="O96" i="20"/>
  <c r="Q96" i="20"/>
  <c r="R96" i="20"/>
  <c r="S96" i="20"/>
  <c r="T96" i="20"/>
  <c r="U96" i="20"/>
  <c r="V96" i="20"/>
  <c r="W96" i="20"/>
  <c r="X96" i="20"/>
  <c r="Y96" i="20"/>
  <c r="Z96" i="20"/>
  <c r="AA96" i="20"/>
  <c r="AB96" i="20"/>
  <c r="AC96" i="20"/>
  <c r="AD96" i="20"/>
  <c r="AE96" i="20"/>
  <c r="A97" i="20"/>
  <c r="B97" i="20"/>
  <c r="C97" i="20"/>
  <c r="D97" i="20"/>
  <c r="E97" i="20"/>
  <c r="F97" i="20"/>
  <c r="G97" i="20"/>
  <c r="H97" i="20"/>
  <c r="I97" i="20"/>
  <c r="J97" i="20"/>
  <c r="K97" i="20"/>
  <c r="L97" i="20"/>
  <c r="M97" i="20"/>
  <c r="N97" i="20"/>
  <c r="O97" i="20"/>
  <c r="Q97" i="20"/>
  <c r="R97" i="20"/>
  <c r="S97" i="20"/>
  <c r="T97" i="20"/>
  <c r="U97" i="20"/>
  <c r="V97" i="20"/>
  <c r="W97" i="20"/>
  <c r="X97" i="20"/>
  <c r="Y97" i="20"/>
  <c r="Z97" i="20"/>
  <c r="AA97" i="20"/>
  <c r="AB97" i="20"/>
  <c r="AC97" i="20"/>
  <c r="AD97" i="20"/>
  <c r="AE97" i="20"/>
  <c r="A98" i="20"/>
  <c r="B98" i="20"/>
  <c r="C98" i="20"/>
  <c r="D98" i="20"/>
  <c r="E98" i="20"/>
  <c r="F98" i="20"/>
  <c r="G98" i="20"/>
  <c r="H98" i="20"/>
  <c r="I98" i="20"/>
  <c r="J98" i="20"/>
  <c r="K98" i="20"/>
  <c r="L98" i="20"/>
  <c r="M98" i="20"/>
  <c r="N98" i="20"/>
  <c r="O98" i="20"/>
  <c r="Q98" i="20"/>
  <c r="R98" i="20"/>
  <c r="S98" i="20"/>
  <c r="T98" i="20"/>
  <c r="U98" i="20"/>
  <c r="V98" i="20"/>
  <c r="W98" i="20"/>
  <c r="X98" i="20"/>
  <c r="Y98" i="20"/>
  <c r="Z98" i="20"/>
  <c r="AA98" i="20"/>
  <c r="AB98" i="20"/>
  <c r="AC98" i="20"/>
  <c r="AD98" i="20"/>
  <c r="AE98" i="20"/>
  <c r="A99" i="20"/>
  <c r="B99" i="20"/>
  <c r="C99" i="20"/>
  <c r="D99" i="20"/>
  <c r="E99" i="20"/>
  <c r="F99" i="20"/>
  <c r="G99" i="20"/>
  <c r="H99" i="20"/>
  <c r="I99" i="20"/>
  <c r="J99" i="20"/>
  <c r="K99" i="20"/>
  <c r="L99" i="20"/>
  <c r="M99" i="20"/>
  <c r="N99" i="20"/>
  <c r="O99" i="20"/>
  <c r="Q99" i="20"/>
  <c r="R99" i="20"/>
  <c r="S99" i="20"/>
  <c r="T99" i="20"/>
  <c r="U99" i="20"/>
  <c r="V99" i="20"/>
  <c r="W99" i="20"/>
  <c r="X99" i="20"/>
  <c r="Y99" i="20"/>
  <c r="Z99" i="20"/>
  <c r="AA99" i="20"/>
  <c r="AB99" i="20"/>
  <c r="AC99" i="20"/>
  <c r="AD99" i="20"/>
  <c r="AE99" i="20"/>
  <c r="A100" i="20"/>
  <c r="B100" i="20"/>
  <c r="C100" i="20"/>
  <c r="D100" i="20"/>
  <c r="E100" i="20"/>
  <c r="F100" i="20"/>
  <c r="G100" i="20"/>
  <c r="H100" i="20"/>
  <c r="I100" i="20"/>
  <c r="J100" i="20"/>
  <c r="K100" i="20"/>
  <c r="L100" i="20"/>
  <c r="M100" i="20"/>
  <c r="N100" i="20"/>
  <c r="O100" i="20"/>
  <c r="Q100" i="20"/>
  <c r="R100" i="20"/>
  <c r="S100" i="20"/>
  <c r="T100" i="20"/>
  <c r="U100" i="20"/>
  <c r="V100" i="20"/>
  <c r="W100" i="20"/>
  <c r="X100" i="20"/>
  <c r="Y100" i="20"/>
  <c r="Z100" i="20"/>
  <c r="AA100" i="20"/>
  <c r="AB100" i="20"/>
  <c r="AC100" i="20"/>
  <c r="AD100" i="20"/>
  <c r="AE100" i="20"/>
  <c r="A101" i="20"/>
  <c r="B101" i="20"/>
  <c r="C101" i="20"/>
  <c r="D101" i="20"/>
  <c r="E101" i="20"/>
  <c r="F101" i="20"/>
  <c r="G101" i="20"/>
  <c r="H101" i="20"/>
  <c r="I101" i="20"/>
  <c r="J101" i="20"/>
  <c r="K101" i="20"/>
  <c r="L101" i="20"/>
  <c r="M101" i="20"/>
  <c r="N101" i="20"/>
  <c r="O101" i="20"/>
  <c r="Q101" i="20"/>
  <c r="R101" i="20"/>
  <c r="S101" i="20"/>
  <c r="T101" i="20"/>
  <c r="U101" i="20"/>
  <c r="V101" i="20"/>
  <c r="W101" i="20"/>
  <c r="X101" i="20"/>
  <c r="Y101" i="20"/>
  <c r="Z101" i="20"/>
  <c r="AA101" i="20"/>
  <c r="AB101" i="20"/>
  <c r="AC101" i="20"/>
  <c r="AD101" i="20"/>
  <c r="AE101" i="20"/>
  <c r="A102" i="20"/>
  <c r="B102" i="20"/>
  <c r="C102" i="20"/>
  <c r="D102" i="20"/>
  <c r="E102" i="20"/>
  <c r="F102" i="20"/>
  <c r="G102" i="20"/>
  <c r="H102" i="20"/>
  <c r="I102" i="20"/>
  <c r="J102" i="20"/>
  <c r="K102" i="20"/>
  <c r="L102" i="20"/>
  <c r="M102" i="20"/>
  <c r="N102" i="20"/>
  <c r="O102" i="20"/>
  <c r="Q102" i="20"/>
  <c r="R102" i="20"/>
  <c r="S102" i="20"/>
  <c r="T102" i="20"/>
  <c r="U102" i="20"/>
  <c r="V102" i="20"/>
  <c r="W102" i="20"/>
  <c r="X102" i="20"/>
  <c r="Y102" i="20"/>
  <c r="Z102" i="20"/>
  <c r="AA102" i="20"/>
  <c r="AB102" i="20"/>
  <c r="AC102" i="20"/>
  <c r="AD102" i="20"/>
  <c r="AE102" i="20"/>
  <c r="A103" i="20"/>
  <c r="B103" i="20"/>
  <c r="C103" i="20"/>
  <c r="D103" i="20"/>
  <c r="E103" i="20"/>
  <c r="F103" i="20"/>
  <c r="G103" i="20"/>
  <c r="H103" i="20"/>
  <c r="I103" i="20"/>
  <c r="J103" i="20"/>
  <c r="K103" i="20"/>
  <c r="L103" i="20"/>
  <c r="M103" i="20"/>
  <c r="N103" i="20"/>
  <c r="O103" i="20"/>
  <c r="Q103" i="20"/>
  <c r="R103" i="20"/>
  <c r="S103" i="20"/>
  <c r="T103" i="20"/>
  <c r="U103" i="20"/>
  <c r="V103" i="20"/>
  <c r="W103" i="20"/>
  <c r="X103" i="20"/>
  <c r="Y103" i="20"/>
  <c r="Z103" i="20"/>
  <c r="AA103" i="20"/>
  <c r="AB103" i="20"/>
  <c r="AC103" i="20"/>
  <c r="AD103" i="20"/>
  <c r="AE103" i="20"/>
  <c r="A104" i="20"/>
  <c r="B104" i="20"/>
  <c r="C104" i="20"/>
  <c r="D104" i="20"/>
  <c r="E104" i="20"/>
  <c r="F104" i="20"/>
  <c r="G104" i="20"/>
  <c r="H104" i="20"/>
  <c r="I104" i="20"/>
  <c r="J104" i="20"/>
  <c r="K104" i="20"/>
  <c r="L104" i="20"/>
  <c r="M104" i="20"/>
  <c r="N104" i="20"/>
  <c r="O104" i="20"/>
  <c r="Q104" i="20"/>
  <c r="R104" i="20"/>
  <c r="S104" i="20"/>
  <c r="T104" i="20"/>
  <c r="U104" i="20"/>
  <c r="V104" i="20"/>
  <c r="W104" i="20"/>
  <c r="X104" i="20"/>
  <c r="Y104" i="20"/>
  <c r="Z104" i="20"/>
  <c r="AA104" i="20"/>
  <c r="AB104" i="20"/>
  <c r="AC104" i="20"/>
  <c r="AD104" i="20"/>
  <c r="AE104" i="20"/>
  <c r="A105" i="20"/>
  <c r="B105" i="20"/>
  <c r="C105" i="20"/>
  <c r="D105" i="20"/>
  <c r="E105" i="20"/>
  <c r="F105" i="20"/>
  <c r="G105" i="20"/>
  <c r="H105" i="20"/>
  <c r="I105" i="20"/>
  <c r="J105" i="20"/>
  <c r="K105" i="20"/>
  <c r="L105" i="20"/>
  <c r="M105" i="20"/>
  <c r="N105" i="20"/>
  <c r="O105" i="20"/>
  <c r="Q105" i="20"/>
  <c r="R105" i="20"/>
  <c r="S105" i="20"/>
  <c r="T105" i="20"/>
  <c r="U105" i="20"/>
  <c r="V105" i="20"/>
  <c r="W105" i="20"/>
  <c r="X105" i="20"/>
  <c r="Y105" i="20"/>
  <c r="Z105" i="20"/>
  <c r="AA105" i="20"/>
  <c r="AB105" i="20"/>
  <c r="AC105" i="20"/>
  <c r="AD105" i="20"/>
  <c r="AE105" i="20"/>
  <c r="A106" i="20"/>
  <c r="B106" i="20"/>
  <c r="C106" i="20"/>
  <c r="D106" i="20"/>
  <c r="E106" i="20"/>
  <c r="F106" i="20"/>
  <c r="G106" i="20"/>
  <c r="H106" i="20"/>
  <c r="I106" i="20"/>
  <c r="J106" i="20"/>
  <c r="K106" i="20"/>
  <c r="L106" i="20"/>
  <c r="M106" i="20"/>
  <c r="N106" i="20"/>
  <c r="O106" i="20"/>
  <c r="Q106" i="20"/>
  <c r="R106" i="20"/>
  <c r="S106" i="20"/>
  <c r="T106" i="20"/>
  <c r="U106" i="20"/>
  <c r="V106" i="20"/>
  <c r="W106" i="20"/>
  <c r="X106" i="20"/>
  <c r="Y106" i="20"/>
  <c r="Z106" i="20"/>
  <c r="AA106" i="20"/>
  <c r="AB106" i="20"/>
  <c r="AC106" i="20"/>
  <c r="AD106" i="20"/>
  <c r="AE106" i="20"/>
  <c r="A107" i="20"/>
  <c r="B107" i="20"/>
  <c r="C107" i="20"/>
  <c r="D107" i="20"/>
  <c r="E107" i="20"/>
  <c r="F107" i="20"/>
  <c r="G107" i="20"/>
  <c r="H107" i="20"/>
  <c r="I107" i="20"/>
  <c r="J107" i="20"/>
  <c r="K107" i="20"/>
  <c r="L107" i="20"/>
  <c r="M107" i="20"/>
  <c r="N107" i="20"/>
  <c r="O107" i="20"/>
  <c r="Q107" i="20"/>
  <c r="R107" i="20"/>
  <c r="S107" i="20"/>
  <c r="T107" i="20"/>
  <c r="U107" i="20"/>
  <c r="V107" i="20"/>
  <c r="W107" i="20"/>
  <c r="X107" i="20"/>
  <c r="Y107" i="20"/>
  <c r="Z107" i="20"/>
  <c r="AA107" i="20"/>
  <c r="AB107" i="20"/>
  <c r="AC107" i="20"/>
  <c r="AD107" i="20"/>
  <c r="AE107" i="20"/>
  <c r="A108" i="20"/>
  <c r="B108" i="20"/>
  <c r="C108" i="20"/>
  <c r="D108" i="20"/>
  <c r="E108" i="20"/>
  <c r="F108" i="20"/>
  <c r="G108" i="20"/>
  <c r="H108" i="20"/>
  <c r="I108" i="20"/>
  <c r="J108" i="20"/>
  <c r="K108" i="20"/>
  <c r="L108" i="20"/>
  <c r="M108" i="20"/>
  <c r="N108" i="20"/>
  <c r="O108" i="20"/>
  <c r="Q108" i="20"/>
  <c r="R108" i="20"/>
  <c r="S108" i="20"/>
  <c r="T108" i="20"/>
  <c r="U108" i="20"/>
  <c r="V108" i="20"/>
  <c r="W108" i="20"/>
  <c r="X108" i="20"/>
  <c r="Y108" i="20"/>
  <c r="Z108" i="20"/>
  <c r="AA108" i="20"/>
  <c r="AB108" i="20"/>
  <c r="AC108" i="20"/>
  <c r="AD108" i="20"/>
  <c r="AE108" i="20"/>
  <c r="A109" i="20"/>
  <c r="B109" i="20"/>
  <c r="C109" i="20"/>
  <c r="D109" i="20"/>
  <c r="E109" i="20"/>
  <c r="F109" i="20"/>
  <c r="G109" i="20"/>
  <c r="H109" i="20"/>
  <c r="I109" i="20"/>
  <c r="J109" i="20"/>
  <c r="K109" i="20"/>
  <c r="L109" i="20"/>
  <c r="M109" i="20"/>
  <c r="N109" i="20"/>
  <c r="O109" i="20"/>
  <c r="Q109" i="20"/>
  <c r="R109" i="20"/>
  <c r="S109" i="20"/>
  <c r="T109" i="20"/>
  <c r="U109" i="20"/>
  <c r="V109" i="20"/>
  <c r="W109" i="20"/>
  <c r="X109" i="20"/>
  <c r="Y109" i="20"/>
  <c r="Z109" i="20"/>
  <c r="AA109" i="20"/>
  <c r="AB109" i="20"/>
  <c r="AC109" i="20"/>
  <c r="AD109" i="20"/>
  <c r="AE109" i="20"/>
  <c r="A110" i="20"/>
  <c r="B110" i="20"/>
  <c r="C110" i="20"/>
  <c r="D110" i="20"/>
  <c r="E110" i="20"/>
  <c r="F110" i="20"/>
  <c r="G110" i="20"/>
  <c r="H110" i="20"/>
  <c r="I110" i="20"/>
  <c r="J110" i="20"/>
  <c r="K110" i="20"/>
  <c r="L110" i="20"/>
  <c r="M110" i="20"/>
  <c r="N110" i="20"/>
  <c r="O110" i="20"/>
  <c r="Q110" i="20"/>
  <c r="R110" i="20"/>
  <c r="S110" i="20"/>
  <c r="T110" i="20"/>
  <c r="U110" i="20"/>
  <c r="V110" i="20"/>
  <c r="W110" i="20"/>
  <c r="X110" i="20"/>
  <c r="Y110" i="20"/>
  <c r="Z110" i="20"/>
  <c r="AA110" i="20"/>
  <c r="AB110" i="20"/>
  <c r="AC110" i="20"/>
  <c r="AD110" i="20"/>
  <c r="AE110" i="20"/>
  <c r="A111" i="20"/>
  <c r="B111" i="20"/>
  <c r="C111" i="20"/>
  <c r="D111" i="20"/>
  <c r="E111" i="20"/>
  <c r="F111" i="20"/>
  <c r="G111" i="20"/>
  <c r="H111" i="20"/>
  <c r="I111" i="20"/>
  <c r="J111" i="20"/>
  <c r="K111" i="20"/>
  <c r="L111" i="20"/>
  <c r="M111" i="20"/>
  <c r="N111" i="20"/>
  <c r="O111" i="20"/>
  <c r="Q111" i="20"/>
  <c r="R111" i="20"/>
  <c r="S111" i="20"/>
  <c r="T111" i="20"/>
  <c r="U111" i="20"/>
  <c r="V111" i="20"/>
  <c r="W111" i="20"/>
  <c r="X111" i="20"/>
  <c r="Y111" i="20"/>
  <c r="Z111" i="20"/>
  <c r="AA111" i="20"/>
  <c r="AB111" i="20"/>
  <c r="AC111" i="20"/>
  <c r="AD111" i="20"/>
  <c r="AE111" i="20"/>
  <c r="A112" i="20"/>
  <c r="B112" i="20"/>
  <c r="C112" i="20"/>
  <c r="D112" i="20"/>
  <c r="E112" i="20"/>
  <c r="F112" i="20"/>
  <c r="G112" i="20"/>
  <c r="H112" i="20"/>
  <c r="I112" i="20"/>
  <c r="J112" i="20"/>
  <c r="K112" i="20"/>
  <c r="L112" i="20"/>
  <c r="M112" i="20"/>
  <c r="N112" i="20"/>
  <c r="O112" i="20"/>
  <c r="Q112" i="20"/>
  <c r="R112" i="20"/>
  <c r="S112" i="20"/>
  <c r="T112" i="20"/>
  <c r="U112" i="20"/>
  <c r="V112" i="20"/>
  <c r="W112" i="20"/>
  <c r="X112" i="20"/>
  <c r="Y112" i="20"/>
  <c r="Z112" i="20"/>
  <c r="AA112" i="20"/>
  <c r="AB112" i="20"/>
  <c r="AC112" i="20"/>
  <c r="AD112" i="20"/>
  <c r="AE112" i="20"/>
  <c r="A113" i="20"/>
  <c r="B113" i="20"/>
  <c r="C113" i="20"/>
  <c r="D113" i="20"/>
  <c r="E113" i="20"/>
  <c r="F113" i="20"/>
  <c r="G113" i="20"/>
  <c r="H113" i="20"/>
  <c r="I113" i="20"/>
  <c r="J113" i="20"/>
  <c r="K113" i="20"/>
  <c r="L113" i="20"/>
  <c r="M113" i="20"/>
  <c r="N113" i="20"/>
  <c r="O113" i="20"/>
  <c r="Q113" i="20"/>
  <c r="R113" i="20"/>
  <c r="S113" i="20"/>
  <c r="T113" i="20"/>
  <c r="U113" i="20"/>
  <c r="V113" i="20"/>
  <c r="W113" i="20"/>
  <c r="X113" i="20"/>
  <c r="Y113" i="20"/>
  <c r="Z113" i="20"/>
  <c r="AA113" i="20"/>
  <c r="AB113" i="20"/>
  <c r="AC113" i="20"/>
  <c r="AD113" i="20"/>
  <c r="AE113" i="20"/>
  <c r="A114" i="20"/>
  <c r="B114" i="20"/>
  <c r="C114" i="20"/>
  <c r="D114" i="20"/>
  <c r="E114" i="20"/>
  <c r="F114" i="20"/>
  <c r="G114" i="20"/>
  <c r="H114" i="20"/>
  <c r="I114" i="20"/>
  <c r="J114" i="20"/>
  <c r="K114" i="20"/>
  <c r="L114" i="20"/>
  <c r="M114" i="20"/>
  <c r="N114" i="20"/>
  <c r="O114" i="20"/>
  <c r="Q114" i="20"/>
  <c r="R114" i="20"/>
  <c r="S114" i="20"/>
  <c r="T114" i="20"/>
  <c r="U114" i="20"/>
  <c r="V114" i="20"/>
  <c r="W114" i="20"/>
  <c r="X114" i="20"/>
  <c r="Y114" i="20"/>
  <c r="Z114" i="20"/>
  <c r="AA114" i="20"/>
  <c r="AB114" i="20"/>
  <c r="AC114" i="20"/>
  <c r="AD114" i="20"/>
  <c r="AE114" i="20"/>
  <c r="A115" i="20"/>
  <c r="B115" i="20"/>
  <c r="C115" i="20"/>
  <c r="D115" i="20"/>
  <c r="E115" i="20"/>
  <c r="F115" i="20"/>
  <c r="G115" i="20"/>
  <c r="H115" i="20"/>
  <c r="I115" i="20"/>
  <c r="J115" i="20"/>
  <c r="K115" i="20"/>
  <c r="L115" i="20"/>
  <c r="M115" i="20"/>
  <c r="N115" i="20"/>
  <c r="O115" i="20"/>
  <c r="Q115" i="20"/>
  <c r="R115" i="20"/>
  <c r="S115" i="20"/>
  <c r="T115" i="20"/>
  <c r="U115" i="20"/>
  <c r="V115" i="20"/>
  <c r="W115" i="20"/>
  <c r="X115" i="20"/>
  <c r="Y115" i="20"/>
  <c r="Z115" i="20"/>
  <c r="AA115" i="20"/>
  <c r="AB115" i="20"/>
  <c r="AC115" i="20"/>
  <c r="AD115" i="20"/>
  <c r="AE115" i="20"/>
  <c r="A116" i="20"/>
  <c r="B116" i="20"/>
  <c r="C116" i="20"/>
  <c r="D116" i="20"/>
  <c r="E116" i="20"/>
  <c r="F116" i="20"/>
  <c r="G116" i="20"/>
  <c r="H116" i="20"/>
  <c r="I116" i="20"/>
  <c r="J116" i="20"/>
  <c r="K116" i="20"/>
  <c r="L116" i="20"/>
  <c r="M116" i="20"/>
  <c r="N116" i="20"/>
  <c r="O116" i="20"/>
  <c r="Q116" i="20"/>
  <c r="R116" i="20"/>
  <c r="S116" i="20"/>
  <c r="T116" i="20"/>
  <c r="U116" i="20"/>
  <c r="V116" i="20"/>
  <c r="W116" i="20"/>
  <c r="X116" i="20"/>
  <c r="Y116" i="20"/>
  <c r="Z116" i="20"/>
  <c r="AA116" i="20"/>
  <c r="AB116" i="20"/>
  <c r="AC116" i="20"/>
  <c r="AD116" i="20"/>
  <c r="AE116" i="20"/>
  <c r="A117" i="20"/>
  <c r="B117" i="20"/>
  <c r="C117" i="20"/>
  <c r="D117" i="20"/>
  <c r="E117" i="20"/>
  <c r="F117" i="20"/>
  <c r="G117" i="20"/>
  <c r="H117" i="20"/>
  <c r="I117" i="20"/>
  <c r="J117" i="20"/>
  <c r="K117" i="20"/>
  <c r="L117" i="20"/>
  <c r="M117" i="20"/>
  <c r="N117" i="20"/>
  <c r="O117" i="20"/>
  <c r="Q117" i="20"/>
  <c r="R117" i="20"/>
  <c r="S117" i="20"/>
  <c r="T117" i="20"/>
  <c r="U117" i="20"/>
  <c r="V117" i="20"/>
  <c r="W117" i="20"/>
  <c r="X117" i="20"/>
  <c r="Y117" i="20"/>
  <c r="Z117" i="20"/>
  <c r="AA117" i="20"/>
  <c r="AB117" i="20"/>
  <c r="AC117" i="20"/>
  <c r="AD117" i="20"/>
  <c r="AE117" i="20"/>
  <c r="A118" i="20"/>
  <c r="B118" i="20"/>
  <c r="C118" i="20"/>
  <c r="D118" i="20"/>
  <c r="E118" i="20"/>
  <c r="F118" i="20"/>
  <c r="G118" i="20"/>
  <c r="H118" i="20"/>
  <c r="I118" i="20"/>
  <c r="J118" i="20"/>
  <c r="K118" i="20"/>
  <c r="L118" i="20"/>
  <c r="M118" i="20"/>
  <c r="N118" i="20"/>
  <c r="O118" i="20"/>
  <c r="Q118" i="20"/>
  <c r="R118" i="20"/>
  <c r="S118" i="20"/>
  <c r="T118" i="20"/>
  <c r="U118" i="20"/>
  <c r="V118" i="20"/>
  <c r="W118" i="20"/>
  <c r="X118" i="20"/>
  <c r="Y118" i="20"/>
  <c r="Z118" i="20"/>
  <c r="AA118" i="20"/>
  <c r="AB118" i="20"/>
  <c r="AC118" i="20"/>
  <c r="AD118" i="20"/>
  <c r="AE118" i="20"/>
  <c r="A119" i="20"/>
  <c r="B119" i="20"/>
  <c r="C119" i="20"/>
  <c r="D119" i="20"/>
  <c r="E119" i="20"/>
  <c r="F119" i="20"/>
  <c r="G119" i="20"/>
  <c r="H119" i="20"/>
  <c r="I119" i="20"/>
  <c r="J119" i="20"/>
  <c r="K119" i="20"/>
  <c r="L119" i="20"/>
  <c r="M119" i="20"/>
  <c r="N119" i="20"/>
  <c r="O119" i="20"/>
  <c r="Q119" i="20"/>
  <c r="R119" i="20"/>
  <c r="S119" i="20"/>
  <c r="T119" i="20"/>
  <c r="U119" i="20"/>
  <c r="V119" i="20"/>
  <c r="W119" i="20"/>
  <c r="X119" i="20"/>
  <c r="Y119" i="20"/>
  <c r="Z119" i="20"/>
  <c r="AA119" i="20"/>
  <c r="AB119" i="20"/>
  <c r="AC119" i="20"/>
  <c r="AD119" i="20"/>
  <c r="AE119" i="20"/>
  <c r="A120" i="20"/>
  <c r="B120" i="20"/>
  <c r="C120" i="20"/>
  <c r="D120" i="20"/>
  <c r="E120" i="20"/>
  <c r="F120" i="20"/>
  <c r="G120" i="20"/>
  <c r="H120" i="20"/>
  <c r="I120" i="20"/>
  <c r="J120" i="20"/>
  <c r="K120" i="20"/>
  <c r="L120" i="20"/>
  <c r="M120" i="20"/>
  <c r="N120" i="20"/>
  <c r="O120" i="20"/>
  <c r="Q120" i="20"/>
  <c r="R120" i="20"/>
  <c r="S120" i="20"/>
  <c r="T120" i="20"/>
  <c r="U120" i="20"/>
  <c r="V120" i="20"/>
  <c r="W120" i="20"/>
  <c r="X120" i="20"/>
  <c r="Y120" i="20"/>
  <c r="Z120" i="20"/>
  <c r="AA120" i="20"/>
  <c r="AB120" i="20"/>
  <c r="AC120" i="20"/>
  <c r="AD120" i="20"/>
  <c r="AE120" i="20"/>
  <c r="A121" i="20"/>
  <c r="B121" i="20"/>
  <c r="C121" i="20"/>
  <c r="D121" i="20"/>
  <c r="E121" i="20"/>
  <c r="F121" i="20"/>
  <c r="G121" i="20"/>
  <c r="H121" i="20"/>
  <c r="I121" i="20"/>
  <c r="J121" i="20"/>
  <c r="K121" i="20"/>
  <c r="L121" i="20"/>
  <c r="M121" i="20"/>
  <c r="N121" i="20"/>
  <c r="O121" i="20"/>
  <c r="Q121" i="20"/>
  <c r="R121" i="20"/>
  <c r="S121" i="20"/>
  <c r="T121" i="20"/>
  <c r="U121" i="20"/>
  <c r="V121" i="20"/>
  <c r="W121" i="20"/>
  <c r="X121" i="20"/>
  <c r="Y121" i="20"/>
  <c r="Z121" i="20"/>
  <c r="AA121" i="20"/>
  <c r="AB121" i="20"/>
  <c r="AC121" i="20"/>
  <c r="AD121" i="20"/>
  <c r="AE121" i="20"/>
  <c r="A122" i="20"/>
  <c r="B122" i="20"/>
  <c r="C122" i="20"/>
  <c r="D122" i="20"/>
  <c r="E122" i="20"/>
  <c r="F122" i="20"/>
  <c r="G122" i="20"/>
  <c r="H122" i="20"/>
  <c r="I122" i="20"/>
  <c r="J122" i="20"/>
  <c r="K122" i="20"/>
  <c r="L122" i="20"/>
  <c r="M122" i="20"/>
  <c r="N122" i="20"/>
  <c r="O122" i="20"/>
  <c r="Q122" i="20"/>
  <c r="R122" i="20"/>
  <c r="S122" i="20"/>
  <c r="T122" i="20"/>
  <c r="U122" i="20"/>
  <c r="V122" i="20"/>
  <c r="W122" i="20"/>
  <c r="X122" i="20"/>
  <c r="Y122" i="20"/>
  <c r="Z122" i="20"/>
  <c r="AA122" i="20"/>
  <c r="AB122" i="20"/>
  <c r="AC122" i="20"/>
  <c r="AD122" i="20"/>
  <c r="AE122" i="20"/>
  <c r="A123" i="20"/>
  <c r="B123" i="20"/>
  <c r="C123" i="20"/>
  <c r="D123" i="20"/>
  <c r="E123" i="20"/>
  <c r="F123" i="20"/>
  <c r="G123" i="20"/>
  <c r="H123" i="20"/>
  <c r="I123" i="20"/>
  <c r="J123" i="20"/>
  <c r="K123" i="20"/>
  <c r="L123" i="20"/>
  <c r="M123" i="20"/>
  <c r="N123" i="20"/>
  <c r="O123" i="20"/>
  <c r="Q123" i="20"/>
  <c r="R123" i="20"/>
  <c r="S123" i="20"/>
  <c r="T123" i="20"/>
  <c r="U123" i="20"/>
  <c r="V123" i="20"/>
  <c r="W123" i="20"/>
  <c r="X123" i="20"/>
  <c r="Y123" i="20"/>
  <c r="Z123" i="20"/>
  <c r="AA123" i="20"/>
  <c r="AB123" i="20"/>
  <c r="AC123" i="20"/>
  <c r="AD123" i="20"/>
  <c r="AE123" i="20"/>
  <c r="A124" i="20"/>
  <c r="B124" i="20"/>
  <c r="C124" i="20"/>
  <c r="D124" i="20"/>
  <c r="E124" i="20"/>
  <c r="F124" i="20"/>
  <c r="G124" i="20"/>
  <c r="H124" i="20"/>
  <c r="I124" i="20"/>
  <c r="J124" i="20"/>
  <c r="K124" i="20"/>
  <c r="L124" i="20"/>
  <c r="M124" i="20"/>
  <c r="N124" i="20"/>
  <c r="O124" i="20"/>
  <c r="Q124" i="20"/>
  <c r="R124" i="20"/>
  <c r="S124" i="20"/>
  <c r="T124" i="20"/>
  <c r="U124" i="20"/>
  <c r="V124" i="20"/>
  <c r="W124" i="20"/>
  <c r="X124" i="20"/>
  <c r="Y124" i="20"/>
  <c r="Z124" i="20"/>
  <c r="AA124" i="20"/>
  <c r="AB124" i="20"/>
  <c r="AC124" i="20"/>
  <c r="AD124" i="20"/>
  <c r="AE124" i="20"/>
  <c r="A125" i="20"/>
  <c r="B125" i="20"/>
  <c r="C125" i="20"/>
  <c r="D125" i="20"/>
  <c r="E125" i="20"/>
  <c r="F125" i="20"/>
  <c r="G125" i="20"/>
  <c r="H125" i="20"/>
  <c r="I125" i="20"/>
  <c r="J125" i="20"/>
  <c r="K125" i="20"/>
  <c r="L125" i="20"/>
  <c r="M125" i="20"/>
  <c r="N125" i="20"/>
  <c r="O125" i="20"/>
  <c r="Q125" i="20"/>
  <c r="R125" i="20"/>
  <c r="S125" i="20"/>
  <c r="T125" i="20"/>
  <c r="U125" i="20"/>
  <c r="V125" i="20"/>
  <c r="W125" i="20"/>
  <c r="X125" i="20"/>
  <c r="Y125" i="20"/>
  <c r="Z125" i="20"/>
  <c r="AA125" i="20"/>
  <c r="AB125" i="20"/>
  <c r="AC125" i="20"/>
  <c r="AD125" i="20"/>
  <c r="AE125" i="20"/>
  <c r="A126" i="20"/>
  <c r="B126" i="20"/>
  <c r="C126" i="20"/>
  <c r="D126" i="20"/>
  <c r="E126" i="20"/>
  <c r="F126" i="20"/>
  <c r="G126" i="20"/>
  <c r="H126" i="20"/>
  <c r="I126" i="20"/>
  <c r="J126" i="20"/>
  <c r="K126" i="20"/>
  <c r="L126" i="20"/>
  <c r="M126" i="20"/>
  <c r="N126" i="20"/>
  <c r="O126" i="20"/>
  <c r="Q126" i="20"/>
  <c r="R126" i="20"/>
  <c r="S126" i="20"/>
  <c r="T126" i="20"/>
  <c r="U126" i="20"/>
  <c r="V126" i="20"/>
  <c r="W126" i="20"/>
  <c r="X126" i="20"/>
  <c r="Y126" i="20"/>
  <c r="Z126" i="20"/>
  <c r="AA126" i="20"/>
  <c r="AB126" i="20"/>
  <c r="AC126" i="20"/>
  <c r="AD126" i="20"/>
  <c r="AE126" i="20"/>
  <c r="A127" i="20"/>
  <c r="B127" i="20"/>
  <c r="C127" i="20"/>
  <c r="D127" i="20"/>
  <c r="E127" i="20"/>
  <c r="F127" i="20"/>
  <c r="G127" i="20"/>
  <c r="H127" i="20"/>
  <c r="I127" i="20"/>
  <c r="J127" i="20"/>
  <c r="K127" i="20"/>
  <c r="L127" i="20"/>
  <c r="M127" i="20"/>
  <c r="N127" i="20"/>
  <c r="O127" i="20"/>
  <c r="Q127" i="20"/>
  <c r="R127" i="20"/>
  <c r="S127" i="20"/>
  <c r="T127" i="20"/>
  <c r="U127" i="20"/>
  <c r="V127" i="20"/>
  <c r="W127" i="20"/>
  <c r="X127" i="20"/>
  <c r="Y127" i="20"/>
  <c r="Z127" i="20"/>
  <c r="AA127" i="20"/>
  <c r="AB127" i="20"/>
  <c r="AC127" i="20"/>
  <c r="AD127" i="20"/>
  <c r="AE127" i="20"/>
  <c r="A128" i="20"/>
  <c r="B128" i="20"/>
  <c r="C128" i="20"/>
  <c r="D128" i="20"/>
  <c r="E128" i="20"/>
  <c r="F128" i="20"/>
  <c r="G128" i="20"/>
  <c r="H128" i="20"/>
  <c r="I128" i="20"/>
  <c r="J128" i="20"/>
  <c r="K128" i="20"/>
  <c r="L128" i="20"/>
  <c r="M128" i="20"/>
  <c r="N128" i="20"/>
  <c r="O128" i="20"/>
  <c r="Q128" i="20"/>
  <c r="R128" i="20"/>
  <c r="S128" i="20"/>
  <c r="T128" i="20"/>
  <c r="U128" i="20"/>
  <c r="V128" i="20"/>
  <c r="W128" i="20"/>
  <c r="X128" i="20"/>
  <c r="Y128" i="20"/>
  <c r="Z128" i="20"/>
  <c r="AA128" i="20"/>
  <c r="AB128" i="20"/>
  <c r="AC128" i="20"/>
  <c r="AD128" i="20"/>
  <c r="AE128" i="20"/>
  <c r="A129" i="20"/>
  <c r="B129" i="20"/>
  <c r="C129" i="20"/>
  <c r="D129" i="20"/>
  <c r="E129" i="20"/>
  <c r="F129" i="20"/>
  <c r="G129" i="20"/>
  <c r="H129" i="20"/>
  <c r="I129" i="20"/>
  <c r="J129" i="20"/>
  <c r="K129" i="20"/>
  <c r="L129" i="20"/>
  <c r="M129" i="20"/>
  <c r="N129" i="20"/>
  <c r="O129" i="20"/>
  <c r="Q129" i="20"/>
  <c r="R129" i="20"/>
  <c r="S129" i="20"/>
  <c r="T129" i="20"/>
  <c r="U129" i="20"/>
  <c r="V129" i="20"/>
  <c r="W129" i="20"/>
  <c r="X129" i="20"/>
  <c r="Y129" i="20"/>
  <c r="Z129" i="20"/>
  <c r="AA129" i="20"/>
  <c r="AB129" i="20"/>
  <c r="AC129" i="20"/>
  <c r="AD129" i="20"/>
  <c r="AE129" i="20"/>
  <c r="A130" i="20"/>
  <c r="B130" i="20"/>
  <c r="C130" i="20"/>
  <c r="D130" i="20"/>
  <c r="E130" i="20"/>
  <c r="F130" i="20"/>
  <c r="G130" i="20"/>
  <c r="H130" i="20"/>
  <c r="I130" i="20"/>
  <c r="J130" i="20"/>
  <c r="K130" i="20"/>
  <c r="L130" i="20"/>
  <c r="M130" i="20"/>
  <c r="N130" i="20"/>
  <c r="O130" i="20"/>
  <c r="Q130" i="20"/>
  <c r="R130" i="20"/>
  <c r="S130" i="20"/>
  <c r="T130" i="20"/>
  <c r="U130" i="20"/>
  <c r="V130" i="20"/>
  <c r="W130" i="20"/>
  <c r="X130" i="20"/>
  <c r="Y130" i="20"/>
  <c r="Z130" i="20"/>
  <c r="AA130" i="20"/>
  <c r="AB130" i="20"/>
  <c r="AC130" i="20"/>
  <c r="AD130" i="20"/>
  <c r="AE130" i="20"/>
  <c r="A131" i="20"/>
  <c r="B131" i="20"/>
  <c r="C131" i="20"/>
  <c r="D131" i="20"/>
  <c r="E131" i="20"/>
  <c r="F131" i="20"/>
  <c r="G131" i="20"/>
  <c r="H131" i="20"/>
  <c r="I131" i="20"/>
  <c r="J131" i="20"/>
  <c r="K131" i="20"/>
  <c r="L131" i="20"/>
  <c r="M131" i="20"/>
  <c r="N131" i="20"/>
  <c r="O131" i="20"/>
  <c r="Q131" i="20"/>
  <c r="R131" i="20"/>
  <c r="S131" i="20"/>
  <c r="T131" i="20"/>
  <c r="U131" i="20"/>
  <c r="V131" i="20"/>
  <c r="W131" i="20"/>
  <c r="X131" i="20"/>
  <c r="Y131" i="20"/>
  <c r="Z131" i="20"/>
  <c r="AA131" i="20"/>
  <c r="AB131" i="20"/>
  <c r="AC131" i="20"/>
  <c r="AD131" i="20"/>
  <c r="AE131" i="20"/>
  <c r="A132" i="20"/>
  <c r="B132" i="20"/>
  <c r="C132" i="20"/>
  <c r="D132" i="20"/>
  <c r="E132" i="20"/>
  <c r="F132" i="20"/>
  <c r="G132" i="20"/>
  <c r="H132" i="20"/>
  <c r="I132" i="20"/>
  <c r="J132" i="20"/>
  <c r="K132" i="20"/>
  <c r="L132" i="20"/>
  <c r="M132" i="20"/>
  <c r="N132" i="20"/>
  <c r="O132" i="20"/>
  <c r="Q132" i="20"/>
  <c r="R132" i="20"/>
  <c r="S132" i="20"/>
  <c r="T132" i="20"/>
  <c r="U132" i="20"/>
  <c r="V132" i="20"/>
  <c r="W132" i="20"/>
  <c r="X132" i="20"/>
  <c r="Y132" i="20"/>
  <c r="Z132" i="20"/>
  <c r="AA132" i="20"/>
  <c r="AB132" i="20"/>
  <c r="AC132" i="20"/>
  <c r="AD132" i="20"/>
  <c r="AE132" i="20"/>
  <c r="A133" i="20"/>
  <c r="B133" i="20"/>
  <c r="C133" i="20"/>
  <c r="D133" i="20"/>
  <c r="E133" i="20"/>
  <c r="F133" i="20"/>
  <c r="G133" i="20"/>
  <c r="H133" i="20"/>
  <c r="I133" i="20"/>
  <c r="J133" i="20"/>
  <c r="K133" i="20"/>
  <c r="L133" i="20"/>
  <c r="M133" i="20"/>
  <c r="N133" i="20"/>
  <c r="O133" i="20"/>
  <c r="Q133" i="20"/>
  <c r="R133" i="20"/>
  <c r="S133" i="20"/>
  <c r="T133" i="20"/>
  <c r="U133" i="20"/>
  <c r="V133" i="20"/>
  <c r="W133" i="20"/>
  <c r="X133" i="20"/>
  <c r="Y133" i="20"/>
  <c r="Z133" i="20"/>
  <c r="AA133" i="20"/>
  <c r="AB133" i="20"/>
  <c r="AC133" i="20"/>
  <c r="AD133" i="20"/>
  <c r="AE133" i="20"/>
  <c r="A134" i="20"/>
  <c r="B134" i="20"/>
  <c r="C134" i="20"/>
  <c r="D134" i="20"/>
  <c r="E134" i="20"/>
  <c r="F134" i="20"/>
  <c r="G134" i="20"/>
  <c r="H134" i="20"/>
  <c r="I134" i="20"/>
  <c r="J134" i="20"/>
  <c r="K134" i="20"/>
  <c r="L134" i="20"/>
  <c r="M134" i="20"/>
  <c r="N134" i="20"/>
  <c r="O134" i="20"/>
  <c r="Q134" i="20"/>
  <c r="R134" i="20"/>
  <c r="S134" i="20"/>
  <c r="T134" i="20"/>
  <c r="U134" i="20"/>
  <c r="V134" i="20"/>
  <c r="W134" i="20"/>
  <c r="X134" i="20"/>
  <c r="Y134" i="20"/>
  <c r="Z134" i="20"/>
  <c r="AA134" i="20"/>
  <c r="AB134" i="20"/>
  <c r="AC134" i="20"/>
  <c r="AD134" i="20"/>
  <c r="AE134" i="20"/>
  <c r="A135" i="20"/>
  <c r="B135" i="20"/>
  <c r="C135" i="20"/>
  <c r="D135" i="20"/>
  <c r="E135" i="20"/>
  <c r="F135" i="20"/>
  <c r="G135" i="20"/>
  <c r="H135" i="20"/>
  <c r="I135" i="20"/>
  <c r="J135" i="20"/>
  <c r="K135" i="20"/>
  <c r="L135" i="20"/>
  <c r="M135" i="20"/>
  <c r="N135" i="20"/>
  <c r="O135" i="20"/>
  <c r="Q135" i="20"/>
  <c r="R135" i="20"/>
  <c r="S135" i="20"/>
  <c r="T135" i="20"/>
  <c r="U135" i="20"/>
  <c r="V135" i="20"/>
  <c r="W135" i="20"/>
  <c r="X135" i="20"/>
  <c r="Y135" i="20"/>
  <c r="Z135" i="20"/>
  <c r="AA135" i="20"/>
  <c r="AB135" i="20"/>
  <c r="AC135" i="20"/>
  <c r="AD135" i="20"/>
  <c r="AE135" i="20"/>
  <c r="A136" i="20"/>
  <c r="B136" i="20"/>
  <c r="C136" i="20"/>
  <c r="D136" i="20"/>
  <c r="E136" i="20"/>
  <c r="F136" i="20"/>
  <c r="G136" i="20"/>
  <c r="H136" i="20"/>
  <c r="I136" i="20"/>
  <c r="J136" i="20"/>
  <c r="K136" i="20"/>
  <c r="L136" i="20"/>
  <c r="M136" i="20"/>
  <c r="N136" i="20"/>
  <c r="O136" i="20"/>
  <c r="Q136" i="20"/>
  <c r="R136" i="20"/>
  <c r="S136" i="20"/>
  <c r="T136" i="20"/>
  <c r="U136" i="20"/>
  <c r="V136" i="20"/>
  <c r="W136" i="20"/>
  <c r="X136" i="20"/>
  <c r="Y136" i="20"/>
  <c r="Z136" i="20"/>
  <c r="AA136" i="20"/>
  <c r="AB136" i="20"/>
  <c r="AC136" i="20"/>
  <c r="AD136" i="20"/>
  <c r="AE136" i="20"/>
  <c r="A137" i="20"/>
  <c r="B137" i="20"/>
  <c r="C137" i="20"/>
  <c r="D137" i="20"/>
  <c r="E137" i="20"/>
  <c r="F137" i="20"/>
  <c r="G137" i="20"/>
  <c r="H137" i="20"/>
  <c r="I137" i="20"/>
  <c r="J137" i="20"/>
  <c r="K137" i="20"/>
  <c r="L137" i="20"/>
  <c r="M137" i="20"/>
  <c r="N137" i="20"/>
  <c r="O137" i="20"/>
  <c r="Q137" i="20"/>
  <c r="R137" i="20"/>
  <c r="S137" i="20"/>
  <c r="T137" i="20"/>
  <c r="U137" i="20"/>
  <c r="V137" i="20"/>
  <c r="W137" i="20"/>
  <c r="X137" i="20"/>
  <c r="Y137" i="20"/>
  <c r="Z137" i="20"/>
  <c r="AA137" i="20"/>
  <c r="AB137" i="20"/>
  <c r="AC137" i="20"/>
  <c r="AD137" i="20"/>
  <c r="AE137" i="20"/>
  <c r="A138" i="20"/>
  <c r="B138" i="20"/>
  <c r="C138" i="20"/>
  <c r="D138" i="20"/>
  <c r="E138" i="20"/>
  <c r="F138" i="20"/>
  <c r="G138" i="20"/>
  <c r="H138" i="20"/>
  <c r="I138" i="20"/>
  <c r="J138" i="20"/>
  <c r="K138" i="20"/>
  <c r="L138" i="20"/>
  <c r="M138" i="20"/>
  <c r="N138" i="20"/>
  <c r="O138" i="20"/>
  <c r="Q138" i="20"/>
  <c r="R138" i="20"/>
  <c r="S138" i="20"/>
  <c r="T138" i="20"/>
  <c r="U138" i="20"/>
  <c r="V138" i="20"/>
  <c r="W138" i="20"/>
  <c r="X138" i="20"/>
  <c r="Y138" i="20"/>
  <c r="Z138" i="20"/>
  <c r="AA138" i="20"/>
  <c r="AB138" i="20"/>
  <c r="AC138" i="20"/>
  <c r="AD138" i="20"/>
  <c r="AE138" i="20"/>
  <c r="A139" i="20"/>
  <c r="B139" i="20"/>
  <c r="C139" i="20"/>
  <c r="D139" i="20"/>
  <c r="E139" i="20"/>
  <c r="F139" i="20"/>
  <c r="G139" i="20"/>
  <c r="H139" i="20"/>
  <c r="I139" i="20"/>
  <c r="J139" i="20"/>
  <c r="K139" i="20"/>
  <c r="L139" i="20"/>
  <c r="M139" i="20"/>
  <c r="N139" i="20"/>
  <c r="O139" i="20"/>
  <c r="Q139" i="20"/>
  <c r="R139" i="20"/>
  <c r="S139" i="20"/>
  <c r="T139" i="20"/>
  <c r="U139" i="20"/>
  <c r="V139" i="20"/>
  <c r="W139" i="20"/>
  <c r="X139" i="20"/>
  <c r="Y139" i="20"/>
  <c r="Z139" i="20"/>
  <c r="AA139" i="20"/>
  <c r="AB139" i="20"/>
  <c r="AC139" i="20"/>
  <c r="AD139" i="20"/>
  <c r="AE139" i="20"/>
  <c r="A140" i="20"/>
  <c r="B140" i="20"/>
  <c r="C140" i="20"/>
  <c r="D140" i="20"/>
  <c r="E140" i="20"/>
  <c r="F140" i="20"/>
  <c r="G140" i="20"/>
  <c r="H140" i="20"/>
  <c r="I140" i="20"/>
  <c r="J140" i="20"/>
  <c r="K140" i="20"/>
  <c r="L140" i="20"/>
  <c r="M140" i="20"/>
  <c r="N140" i="20"/>
  <c r="O140" i="20"/>
  <c r="Q140" i="20"/>
  <c r="R140" i="20"/>
  <c r="S140" i="20"/>
  <c r="T140" i="20"/>
  <c r="U140" i="20"/>
  <c r="V140" i="20"/>
  <c r="W140" i="20"/>
  <c r="X140" i="20"/>
  <c r="Y140" i="20"/>
  <c r="Z140" i="20"/>
  <c r="AA140" i="20"/>
  <c r="AB140" i="20"/>
  <c r="AC140" i="20"/>
  <c r="AD140" i="20"/>
  <c r="AE140" i="20"/>
  <c r="A141" i="20"/>
  <c r="B141" i="20"/>
  <c r="C141" i="20"/>
  <c r="D141" i="20"/>
  <c r="E141" i="20"/>
  <c r="F141" i="20"/>
  <c r="G141" i="20"/>
  <c r="H141" i="20"/>
  <c r="I141" i="20"/>
  <c r="J141" i="20"/>
  <c r="K141" i="20"/>
  <c r="L141" i="20"/>
  <c r="M141" i="20"/>
  <c r="N141" i="20"/>
  <c r="O141" i="20"/>
  <c r="Q141" i="20"/>
  <c r="R141" i="20"/>
  <c r="S141" i="20"/>
  <c r="T141" i="20"/>
  <c r="U141" i="20"/>
  <c r="V141" i="20"/>
  <c r="W141" i="20"/>
  <c r="X141" i="20"/>
  <c r="Y141" i="20"/>
  <c r="Z141" i="20"/>
  <c r="AA141" i="20"/>
  <c r="AB141" i="20"/>
  <c r="AC141" i="20"/>
  <c r="AD141" i="20"/>
  <c r="AE141" i="20"/>
  <c r="A142" i="20"/>
  <c r="B142" i="20"/>
  <c r="C142" i="20"/>
  <c r="D142" i="20"/>
  <c r="E142" i="20"/>
  <c r="F142" i="20"/>
  <c r="G142" i="20"/>
  <c r="H142" i="20"/>
  <c r="I142" i="20"/>
  <c r="J142" i="20"/>
  <c r="K142" i="20"/>
  <c r="L142" i="20"/>
  <c r="M142" i="20"/>
  <c r="N142" i="20"/>
  <c r="O142" i="20"/>
  <c r="Q142" i="20"/>
  <c r="R142" i="20"/>
  <c r="S142" i="20"/>
  <c r="T142" i="20"/>
  <c r="U142" i="20"/>
  <c r="V142" i="20"/>
  <c r="W142" i="20"/>
  <c r="X142" i="20"/>
  <c r="Y142" i="20"/>
  <c r="Z142" i="20"/>
  <c r="AA142" i="20"/>
  <c r="AB142" i="20"/>
  <c r="AC142" i="20"/>
  <c r="AD142" i="20"/>
  <c r="AE142" i="20"/>
  <c r="A143" i="20"/>
  <c r="B143" i="20"/>
  <c r="C143" i="20"/>
  <c r="D143" i="20"/>
  <c r="E143" i="20"/>
  <c r="F143" i="20"/>
  <c r="G143" i="20"/>
  <c r="H143" i="20"/>
  <c r="I143" i="20"/>
  <c r="J143" i="20"/>
  <c r="K143" i="20"/>
  <c r="L143" i="20"/>
  <c r="M143" i="20"/>
  <c r="N143" i="20"/>
  <c r="O143" i="20"/>
  <c r="Q143" i="20"/>
  <c r="R143" i="20"/>
  <c r="S143" i="20"/>
  <c r="T143" i="20"/>
  <c r="U143" i="20"/>
  <c r="V143" i="20"/>
  <c r="W143" i="20"/>
  <c r="X143" i="20"/>
  <c r="Y143" i="20"/>
  <c r="Z143" i="20"/>
  <c r="AA143" i="20"/>
  <c r="AB143" i="20"/>
  <c r="AC143" i="20"/>
  <c r="AD143" i="20"/>
  <c r="AE143" i="20"/>
  <c r="A144" i="20"/>
  <c r="B144" i="20"/>
  <c r="C144" i="20"/>
  <c r="D144" i="20"/>
  <c r="E144" i="20"/>
  <c r="F144" i="20"/>
  <c r="G144" i="20"/>
  <c r="H144" i="20"/>
  <c r="I144" i="20"/>
  <c r="J144" i="20"/>
  <c r="K144" i="20"/>
  <c r="L144" i="20"/>
  <c r="M144" i="20"/>
  <c r="N144" i="20"/>
  <c r="O144" i="20"/>
  <c r="Q144" i="20"/>
  <c r="R144" i="20"/>
  <c r="S144" i="20"/>
  <c r="T144" i="20"/>
  <c r="U144" i="20"/>
  <c r="V144" i="20"/>
  <c r="W144" i="20"/>
  <c r="X144" i="20"/>
  <c r="Y144" i="20"/>
  <c r="Z144" i="20"/>
  <c r="AA144" i="20"/>
  <c r="AB144" i="20"/>
  <c r="AC144" i="20"/>
  <c r="AD144" i="20"/>
  <c r="AE144" i="20"/>
  <c r="A145" i="20"/>
  <c r="B145" i="20"/>
  <c r="C145" i="20"/>
  <c r="D145" i="20"/>
  <c r="E145" i="20"/>
  <c r="F145" i="20"/>
  <c r="G145" i="20"/>
  <c r="H145" i="20"/>
  <c r="I145" i="20"/>
  <c r="J145" i="20"/>
  <c r="K145" i="20"/>
  <c r="L145" i="20"/>
  <c r="M145" i="20"/>
  <c r="N145" i="20"/>
  <c r="O145" i="20"/>
  <c r="Q145" i="20"/>
  <c r="R145" i="20"/>
  <c r="S145" i="20"/>
  <c r="T145" i="20"/>
  <c r="U145" i="20"/>
  <c r="V145" i="20"/>
  <c r="W145" i="20"/>
  <c r="X145" i="20"/>
  <c r="Y145" i="20"/>
  <c r="Z145" i="20"/>
  <c r="AA145" i="20"/>
  <c r="AB145" i="20"/>
  <c r="AC145" i="20"/>
  <c r="AD145" i="20"/>
  <c r="AE145" i="20"/>
  <c r="A146" i="20"/>
  <c r="B146" i="20"/>
  <c r="C146" i="20"/>
  <c r="D146" i="20"/>
  <c r="E146" i="20"/>
  <c r="F146" i="20"/>
  <c r="G146" i="20"/>
  <c r="H146" i="20"/>
  <c r="I146" i="20"/>
  <c r="J146" i="20"/>
  <c r="K146" i="20"/>
  <c r="L146" i="20"/>
  <c r="M146" i="20"/>
  <c r="N146" i="20"/>
  <c r="O146" i="20"/>
  <c r="Q146" i="20"/>
  <c r="R146" i="20"/>
  <c r="S146" i="20"/>
  <c r="T146" i="20"/>
  <c r="U146" i="20"/>
  <c r="V146" i="20"/>
  <c r="W146" i="20"/>
  <c r="X146" i="20"/>
  <c r="Y146" i="20"/>
  <c r="Z146" i="20"/>
  <c r="AA146" i="20"/>
  <c r="AB146" i="20"/>
  <c r="AC146" i="20"/>
  <c r="AD146" i="20"/>
  <c r="AE146" i="20"/>
  <c r="A147" i="20"/>
  <c r="B147" i="20"/>
  <c r="C147" i="20"/>
  <c r="D147" i="20"/>
  <c r="E147" i="20"/>
  <c r="F147" i="20"/>
  <c r="G147" i="20"/>
  <c r="H147" i="20"/>
  <c r="I147" i="20"/>
  <c r="J147" i="20"/>
  <c r="K147" i="20"/>
  <c r="L147" i="20"/>
  <c r="M147" i="20"/>
  <c r="N147" i="20"/>
  <c r="O147" i="20"/>
  <c r="Q147" i="20"/>
  <c r="R147" i="20"/>
  <c r="S147" i="20"/>
  <c r="T147" i="20"/>
  <c r="U147" i="20"/>
  <c r="V147" i="20"/>
  <c r="W147" i="20"/>
  <c r="X147" i="20"/>
  <c r="Y147" i="20"/>
  <c r="Z147" i="20"/>
  <c r="AA147" i="20"/>
  <c r="AB147" i="20"/>
  <c r="AC147" i="20"/>
  <c r="AD147" i="20"/>
  <c r="AE147" i="20"/>
  <c r="A148" i="20"/>
  <c r="B148" i="20"/>
  <c r="C148" i="20"/>
  <c r="D148" i="20"/>
  <c r="E148" i="20"/>
  <c r="F148" i="20"/>
  <c r="G148" i="20"/>
  <c r="H148" i="20"/>
  <c r="I148" i="20"/>
  <c r="J148" i="20"/>
  <c r="K148" i="20"/>
  <c r="L148" i="20"/>
  <c r="M148" i="20"/>
  <c r="N148" i="20"/>
  <c r="O148" i="20"/>
  <c r="Q148" i="20"/>
  <c r="R148" i="20"/>
  <c r="S148" i="20"/>
  <c r="T148" i="20"/>
  <c r="U148" i="20"/>
  <c r="V148" i="20"/>
  <c r="W148" i="20"/>
  <c r="X148" i="20"/>
  <c r="Y148" i="20"/>
  <c r="Z148" i="20"/>
  <c r="AA148" i="20"/>
  <c r="AB148" i="20"/>
  <c r="AC148" i="20"/>
  <c r="AD148" i="20"/>
  <c r="AE148" i="20"/>
  <c r="A149" i="20"/>
  <c r="B149" i="20"/>
  <c r="C149" i="20"/>
  <c r="D149" i="20"/>
  <c r="E149" i="20"/>
  <c r="F149" i="20"/>
  <c r="G149" i="20"/>
  <c r="H149" i="20"/>
  <c r="I149" i="20"/>
  <c r="J149" i="20"/>
  <c r="K149" i="20"/>
  <c r="L149" i="20"/>
  <c r="M149" i="20"/>
  <c r="N149" i="20"/>
  <c r="O149" i="20"/>
  <c r="Q149" i="20"/>
  <c r="R149" i="20"/>
  <c r="S149" i="20"/>
  <c r="T149" i="20"/>
  <c r="U149" i="20"/>
  <c r="V149" i="20"/>
  <c r="W149" i="20"/>
  <c r="X149" i="20"/>
  <c r="Y149" i="20"/>
  <c r="Z149" i="20"/>
  <c r="AA149" i="20"/>
  <c r="AB149" i="20"/>
  <c r="AC149" i="20"/>
  <c r="AD149" i="20"/>
  <c r="AE149" i="20"/>
  <c r="A150" i="20"/>
  <c r="B150" i="20"/>
  <c r="C150" i="20"/>
  <c r="D150" i="20"/>
  <c r="E150" i="20"/>
  <c r="F150" i="20"/>
  <c r="G150" i="20"/>
  <c r="H150" i="20"/>
  <c r="I150" i="20"/>
  <c r="J150" i="20"/>
  <c r="K150" i="20"/>
  <c r="L150" i="20"/>
  <c r="M150" i="20"/>
  <c r="N150" i="20"/>
  <c r="O150" i="20"/>
  <c r="Q150" i="20"/>
  <c r="R150" i="20"/>
  <c r="S150" i="20"/>
  <c r="T150" i="20"/>
  <c r="U150" i="20"/>
  <c r="V150" i="20"/>
  <c r="W150" i="20"/>
  <c r="X150" i="20"/>
  <c r="Y150" i="20"/>
  <c r="Z150" i="20"/>
  <c r="AA150" i="20"/>
  <c r="AB150" i="20"/>
  <c r="AC150" i="20"/>
  <c r="AD150" i="20"/>
  <c r="AE150" i="20"/>
  <c r="A151" i="20"/>
  <c r="B151" i="20"/>
  <c r="C151" i="20"/>
  <c r="D151" i="20"/>
  <c r="E151" i="20"/>
  <c r="F151" i="20"/>
  <c r="G151" i="20"/>
  <c r="H151" i="20"/>
  <c r="I151" i="20"/>
  <c r="J151" i="20"/>
  <c r="K151" i="20"/>
  <c r="L151" i="20"/>
  <c r="M151" i="20"/>
  <c r="N151" i="20"/>
  <c r="O151" i="20"/>
  <c r="Q151" i="20"/>
  <c r="R151" i="20"/>
  <c r="S151" i="20"/>
  <c r="T151" i="20"/>
  <c r="U151" i="20"/>
  <c r="V151" i="20"/>
  <c r="W151" i="20"/>
  <c r="X151" i="20"/>
  <c r="Y151" i="20"/>
  <c r="Z151" i="20"/>
  <c r="AA151" i="20"/>
  <c r="AB151" i="20"/>
  <c r="AC151" i="20"/>
  <c r="AD151" i="20"/>
  <c r="AE151" i="20"/>
  <c r="A152" i="20"/>
  <c r="B152" i="20"/>
  <c r="C152" i="20"/>
  <c r="D152" i="20"/>
  <c r="E152" i="20"/>
  <c r="F152" i="20"/>
  <c r="G152" i="20"/>
  <c r="H152" i="20"/>
  <c r="I152" i="20"/>
  <c r="J152" i="20"/>
  <c r="K152" i="20"/>
  <c r="L152" i="20"/>
  <c r="M152" i="20"/>
  <c r="N152" i="20"/>
  <c r="O152" i="20"/>
  <c r="Q152" i="20"/>
  <c r="R152" i="20"/>
  <c r="S152" i="20"/>
  <c r="T152" i="20"/>
  <c r="U152" i="20"/>
  <c r="V152" i="20"/>
  <c r="W152" i="20"/>
  <c r="X152" i="20"/>
  <c r="Y152" i="20"/>
  <c r="Z152" i="20"/>
  <c r="AA152" i="20"/>
  <c r="AB152" i="20"/>
  <c r="AC152" i="20"/>
  <c r="AD152" i="20"/>
  <c r="AE152" i="20"/>
  <c r="A153" i="20"/>
  <c r="B153" i="20"/>
  <c r="C153" i="20"/>
  <c r="D153" i="20"/>
  <c r="E153" i="20"/>
  <c r="F153" i="20"/>
  <c r="G153" i="20"/>
  <c r="H153" i="20"/>
  <c r="I153" i="20"/>
  <c r="J153" i="20"/>
  <c r="K153" i="20"/>
  <c r="L153" i="20"/>
  <c r="M153" i="20"/>
  <c r="N153" i="20"/>
  <c r="O153" i="20"/>
  <c r="Q153" i="20"/>
  <c r="R153" i="20"/>
  <c r="S153" i="20"/>
  <c r="T153" i="20"/>
  <c r="U153" i="20"/>
  <c r="V153" i="20"/>
  <c r="W153" i="20"/>
  <c r="X153" i="20"/>
  <c r="Y153" i="20"/>
  <c r="Z153" i="20"/>
  <c r="AA153" i="20"/>
  <c r="AB153" i="20"/>
  <c r="AC153" i="20"/>
  <c r="AD153" i="20"/>
  <c r="AE153" i="20"/>
  <c r="A154" i="20"/>
  <c r="B154" i="20"/>
  <c r="C154" i="20"/>
  <c r="D154" i="20"/>
  <c r="E154" i="20"/>
  <c r="F154" i="20"/>
  <c r="G154" i="20"/>
  <c r="H154" i="20"/>
  <c r="I154" i="20"/>
  <c r="J154" i="20"/>
  <c r="K154" i="20"/>
  <c r="L154" i="20"/>
  <c r="M154" i="20"/>
  <c r="N154" i="20"/>
  <c r="O154" i="20"/>
  <c r="Q154" i="20"/>
  <c r="R154" i="20"/>
  <c r="S154" i="20"/>
  <c r="T154" i="20"/>
  <c r="U154" i="20"/>
  <c r="V154" i="20"/>
  <c r="W154" i="20"/>
  <c r="X154" i="20"/>
  <c r="Y154" i="20"/>
  <c r="Z154" i="20"/>
  <c r="AA154" i="20"/>
  <c r="AB154" i="20"/>
  <c r="AC154" i="20"/>
  <c r="AD154" i="20"/>
  <c r="AE154" i="20"/>
  <c r="A155" i="20"/>
  <c r="B155" i="20"/>
  <c r="C155" i="20"/>
  <c r="D155" i="20"/>
  <c r="E155" i="20"/>
  <c r="F155" i="20"/>
  <c r="G155" i="20"/>
  <c r="H155" i="20"/>
  <c r="I155" i="20"/>
  <c r="J155" i="20"/>
  <c r="K155" i="20"/>
  <c r="L155" i="20"/>
  <c r="M155" i="20"/>
  <c r="N155" i="20"/>
  <c r="O155" i="20"/>
  <c r="Q155" i="20"/>
  <c r="R155" i="20"/>
  <c r="S155" i="20"/>
  <c r="T155" i="20"/>
  <c r="U155" i="20"/>
  <c r="V155" i="20"/>
  <c r="W155" i="20"/>
  <c r="X155" i="20"/>
  <c r="Y155" i="20"/>
  <c r="Z155" i="20"/>
  <c r="AA155" i="20"/>
  <c r="AB155" i="20"/>
  <c r="AC155" i="20"/>
  <c r="AD155" i="20"/>
  <c r="AE155" i="20"/>
  <c r="A156" i="20"/>
  <c r="B156" i="20"/>
  <c r="C156" i="20"/>
  <c r="D156" i="20"/>
  <c r="E156" i="20"/>
  <c r="F156" i="20"/>
  <c r="G156" i="20"/>
  <c r="H156" i="20"/>
  <c r="I156" i="20"/>
  <c r="J156" i="20"/>
  <c r="K156" i="20"/>
  <c r="L156" i="20"/>
  <c r="M156" i="20"/>
  <c r="N156" i="20"/>
  <c r="O156" i="20"/>
  <c r="Q156" i="20"/>
  <c r="R156" i="20"/>
  <c r="S156" i="20"/>
  <c r="T156" i="20"/>
  <c r="U156" i="20"/>
  <c r="V156" i="20"/>
  <c r="W156" i="20"/>
  <c r="X156" i="20"/>
  <c r="Y156" i="20"/>
  <c r="Z156" i="20"/>
  <c r="AA156" i="20"/>
  <c r="AB156" i="20"/>
  <c r="AC156" i="20"/>
  <c r="AD156" i="20"/>
  <c r="AE156" i="20"/>
  <c r="A157" i="20"/>
  <c r="B157" i="20"/>
  <c r="C157" i="20"/>
  <c r="D157" i="20"/>
  <c r="E157" i="20"/>
  <c r="F157" i="20"/>
  <c r="G157" i="20"/>
  <c r="H157" i="20"/>
  <c r="I157" i="20"/>
  <c r="J157" i="20"/>
  <c r="K157" i="20"/>
  <c r="L157" i="20"/>
  <c r="M157" i="20"/>
  <c r="N157" i="20"/>
  <c r="O157" i="20"/>
  <c r="Q157" i="20"/>
  <c r="R157" i="20"/>
  <c r="S157" i="20"/>
  <c r="T157" i="20"/>
  <c r="U157" i="20"/>
  <c r="V157" i="20"/>
  <c r="W157" i="20"/>
  <c r="X157" i="20"/>
  <c r="Y157" i="20"/>
  <c r="Z157" i="20"/>
  <c r="AA157" i="20"/>
  <c r="AB157" i="20"/>
  <c r="AC157" i="20"/>
  <c r="AD157" i="20"/>
  <c r="AE157" i="20"/>
  <c r="A158" i="20"/>
  <c r="B158" i="20"/>
  <c r="C158" i="20"/>
  <c r="D158" i="20"/>
  <c r="E158" i="20"/>
  <c r="F158" i="20"/>
  <c r="G158" i="20"/>
  <c r="H158" i="20"/>
  <c r="I158" i="20"/>
  <c r="J158" i="20"/>
  <c r="K158" i="20"/>
  <c r="L158" i="20"/>
  <c r="M158" i="20"/>
  <c r="N158" i="20"/>
  <c r="O158" i="20"/>
  <c r="Q158" i="20"/>
  <c r="R158" i="20"/>
  <c r="S158" i="20"/>
  <c r="T158" i="20"/>
  <c r="U158" i="20"/>
  <c r="V158" i="20"/>
  <c r="W158" i="20"/>
  <c r="X158" i="20"/>
  <c r="Y158" i="20"/>
  <c r="Z158" i="20"/>
  <c r="AA158" i="20"/>
  <c r="AB158" i="20"/>
  <c r="AC158" i="20"/>
  <c r="AD158" i="20"/>
  <c r="AE158" i="20"/>
  <c r="A159" i="20"/>
  <c r="B159" i="20"/>
  <c r="C159" i="20"/>
  <c r="D159" i="20"/>
  <c r="E159" i="20"/>
  <c r="F159" i="20"/>
  <c r="G159" i="20"/>
  <c r="H159" i="20"/>
  <c r="I159" i="20"/>
  <c r="J159" i="20"/>
  <c r="K159" i="20"/>
  <c r="L159" i="20"/>
  <c r="M159" i="20"/>
  <c r="N159" i="20"/>
  <c r="O159" i="20"/>
  <c r="Q159" i="20"/>
  <c r="R159" i="20"/>
  <c r="S159" i="20"/>
  <c r="T159" i="20"/>
  <c r="U159" i="20"/>
  <c r="V159" i="20"/>
  <c r="W159" i="20"/>
  <c r="X159" i="20"/>
  <c r="Y159" i="20"/>
  <c r="Z159" i="20"/>
  <c r="AA159" i="20"/>
  <c r="AB159" i="20"/>
  <c r="AC159" i="20"/>
  <c r="AD159" i="20"/>
  <c r="AE159" i="20"/>
  <c r="A160" i="20"/>
  <c r="B160" i="20"/>
  <c r="C160" i="20"/>
  <c r="D160" i="20"/>
  <c r="E160" i="20"/>
  <c r="F160" i="20"/>
  <c r="G160" i="20"/>
  <c r="H160" i="20"/>
  <c r="I160" i="20"/>
  <c r="J160" i="20"/>
  <c r="K160" i="20"/>
  <c r="L160" i="20"/>
  <c r="M160" i="20"/>
  <c r="N160" i="20"/>
  <c r="O160" i="20"/>
  <c r="Q160" i="20"/>
  <c r="R160" i="20"/>
  <c r="S160" i="20"/>
  <c r="T160" i="20"/>
  <c r="U160" i="20"/>
  <c r="V160" i="20"/>
  <c r="W160" i="20"/>
  <c r="X160" i="20"/>
  <c r="Y160" i="20"/>
  <c r="Z160" i="20"/>
  <c r="AA160" i="20"/>
  <c r="AB160" i="20"/>
  <c r="AC160" i="20"/>
  <c r="AD160" i="20"/>
  <c r="AE160" i="20"/>
  <c r="A161" i="20"/>
  <c r="B161" i="20"/>
  <c r="C161" i="20"/>
  <c r="D161" i="20"/>
  <c r="E161" i="20"/>
  <c r="F161" i="20"/>
  <c r="G161" i="20"/>
  <c r="H161" i="20"/>
  <c r="I161" i="20"/>
  <c r="J161" i="20"/>
  <c r="K161" i="20"/>
  <c r="L161" i="20"/>
  <c r="M161" i="20"/>
  <c r="N161" i="20"/>
  <c r="O161" i="20"/>
  <c r="Q161" i="20"/>
  <c r="R161" i="20"/>
  <c r="S161" i="20"/>
  <c r="T161" i="20"/>
  <c r="U161" i="20"/>
  <c r="V161" i="20"/>
  <c r="W161" i="20"/>
  <c r="X161" i="20"/>
  <c r="Y161" i="20"/>
  <c r="Z161" i="20"/>
  <c r="AA161" i="20"/>
  <c r="AB161" i="20"/>
  <c r="AC161" i="20"/>
  <c r="AD161" i="20"/>
  <c r="AE161" i="20"/>
  <c r="A162" i="20"/>
  <c r="B162" i="20"/>
  <c r="C162" i="20"/>
  <c r="D162" i="20"/>
  <c r="E162" i="20"/>
  <c r="F162" i="20"/>
  <c r="G162" i="20"/>
  <c r="H162" i="20"/>
  <c r="I162" i="20"/>
  <c r="J162" i="20"/>
  <c r="K162" i="20"/>
  <c r="L162" i="20"/>
  <c r="M162" i="20"/>
  <c r="N162" i="20"/>
  <c r="O162" i="20"/>
  <c r="Q162" i="20"/>
  <c r="R162" i="20"/>
  <c r="S162" i="20"/>
  <c r="T162" i="20"/>
  <c r="U162" i="20"/>
  <c r="V162" i="20"/>
  <c r="W162" i="20"/>
  <c r="X162" i="20"/>
  <c r="Y162" i="20"/>
  <c r="Z162" i="20"/>
  <c r="AA162" i="20"/>
  <c r="AB162" i="20"/>
  <c r="AC162" i="20"/>
  <c r="AD162" i="20"/>
  <c r="AE162" i="20"/>
  <c r="A163" i="20"/>
  <c r="B163" i="20"/>
  <c r="C163" i="20"/>
  <c r="D163" i="20"/>
  <c r="E163" i="20"/>
  <c r="F163" i="20"/>
  <c r="G163" i="20"/>
  <c r="H163" i="20"/>
  <c r="I163" i="20"/>
  <c r="J163" i="20"/>
  <c r="K163" i="20"/>
  <c r="L163" i="20"/>
  <c r="M163" i="20"/>
  <c r="N163" i="20"/>
  <c r="O163" i="20"/>
  <c r="Q163" i="20"/>
  <c r="R163" i="20"/>
  <c r="S163" i="20"/>
  <c r="T163" i="20"/>
  <c r="U163" i="20"/>
  <c r="V163" i="20"/>
  <c r="W163" i="20"/>
  <c r="X163" i="20"/>
  <c r="Y163" i="20"/>
  <c r="Z163" i="20"/>
  <c r="AA163" i="20"/>
  <c r="AB163" i="20"/>
  <c r="AC163" i="20"/>
  <c r="AD163" i="20"/>
  <c r="AE163" i="20"/>
  <c r="A164" i="20"/>
  <c r="B164" i="20"/>
  <c r="C164" i="20"/>
  <c r="D164" i="20"/>
  <c r="E164" i="20"/>
  <c r="F164" i="20"/>
  <c r="G164" i="20"/>
  <c r="H164" i="20"/>
  <c r="I164" i="20"/>
  <c r="J164" i="20"/>
  <c r="K164" i="20"/>
  <c r="L164" i="20"/>
  <c r="M164" i="20"/>
  <c r="N164" i="20"/>
  <c r="O164" i="20"/>
  <c r="Q164" i="20"/>
  <c r="R164" i="20"/>
  <c r="S164" i="20"/>
  <c r="T164" i="20"/>
  <c r="U164" i="20"/>
  <c r="V164" i="20"/>
  <c r="W164" i="20"/>
  <c r="X164" i="20"/>
  <c r="Y164" i="20"/>
  <c r="Z164" i="20"/>
  <c r="AA164" i="20"/>
  <c r="AB164" i="20"/>
  <c r="AC164" i="20"/>
  <c r="AD164" i="20"/>
  <c r="AE164" i="20"/>
  <c r="A165" i="20"/>
  <c r="B165" i="20"/>
  <c r="C165" i="20"/>
  <c r="D165" i="20"/>
  <c r="E165" i="20"/>
  <c r="F165" i="20"/>
  <c r="G165" i="20"/>
  <c r="H165" i="20"/>
  <c r="I165" i="20"/>
  <c r="J165" i="20"/>
  <c r="K165" i="20"/>
  <c r="L165" i="20"/>
  <c r="M165" i="20"/>
  <c r="N165" i="20"/>
  <c r="O165" i="20"/>
  <c r="Q165" i="20"/>
  <c r="R165" i="20"/>
  <c r="S165" i="20"/>
  <c r="T165" i="20"/>
  <c r="U165" i="20"/>
  <c r="V165" i="20"/>
  <c r="W165" i="20"/>
  <c r="X165" i="20"/>
  <c r="Y165" i="20"/>
  <c r="Z165" i="20"/>
  <c r="AA165" i="20"/>
  <c r="AB165" i="20"/>
  <c r="AC165" i="20"/>
  <c r="AD165" i="20"/>
  <c r="AE165" i="20"/>
  <c r="A166" i="20"/>
  <c r="B166" i="20"/>
  <c r="C166" i="20"/>
  <c r="D166" i="20"/>
  <c r="E166" i="20"/>
  <c r="F166" i="20"/>
  <c r="G166" i="20"/>
  <c r="H166" i="20"/>
  <c r="I166" i="20"/>
  <c r="J166" i="20"/>
  <c r="K166" i="20"/>
  <c r="L166" i="20"/>
  <c r="M166" i="20"/>
  <c r="N166" i="20"/>
  <c r="O166" i="20"/>
  <c r="Q166" i="20"/>
  <c r="R166" i="20"/>
  <c r="S166" i="20"/>
  <c r="T166" i="20"/>
  <c r="U166" i="20"/>
  <c r="V166" i="20"/>
  <c r="W166" i="20"/>
  <c r="X166" i="20"/>
  <c r="Y166" i="20"/>
  <c r="Z166" i="20"/>
  <c r="AA166" i="20"/>
  <c r="AB166" i="20"/>
  <c r="AC166" i="20"/>
  <c r="AD166" i="20"/>
  <c r="AE166" i="20"/>
  <c r="A167" i="20"/>
  <c r="B167" i="20"/>
  <c r="C167" i="20"/>
  <c r="D167" i="20"/>
  <c r="E167" i="20"/>
  <c r="F167" i="20"/>
  <c r="G167" i="20"/>
  <c r="H167" i="20"/>
  <c r="I167" i="20"/>
  <c r="J167" i="20"/>
  <c r="K167" i="20"/>
  <c r="L167" i="20"/>
  <c r="M167" i="20"/>
  <c r="N167" i="20"/>
  <c r="O167" i="20"/>
  <c r="Q167" i="20"/>
  <c r="R167" i="20"/>
  <c r="S167" i="20"/>
  <c r="T167" i="20"/>
  <c r="U167" i="20"/>
  <c r="V167" i="20"/>
  <c r="W167" i="20"/>
  <c r="X167" i="20"/>
  <c r="Y167" i="20"/>
  <c r="Z167" i="20"/>
  <c r="AA167" i="20"/>
  <c r="AB167" i="20"/>
  <c r="AC167" i="20"/>
  <c r="AD167" i="20"/>
  <c r="AE167" i="20"/>
  <c r="A168" i="20"/>
  <c r="B168" i="20"/>
  <c r="C168" i="20"/>
  <c r="D168" i="20"/>
  <c r="E168" i="20"/>
  <c r="F168" i="20"/>
  <c r="G168" i="20"/>
  <c r="H168" i="20"/>
  <c r="I168" i="20"/>
  <c r="J168" i="20"/>
  <c r="K168" i="20"/>
  <c r="L168" i="20"/>
  <c r="M168" i="20"/>
  <c r="N168" i="20"/>
  <c r="O168" i="20"/>
  <c r="Q168" i="20"/>
  <c r="R168" i="20"/>
  <c r="S168" i="20"/>
  <c r="T168" i="20"/>
  <c r="U168" i="20"/>
  <c r="V168" i="20"/>
  <c r="W168" i="20"/>
  <c r="X168" i="20"/>
  <c r="Y168" i="20"/>
  <c r="Z168" i="20"/>
  <c r="AA168" i="20"/>
  <c r="AB168" i="20"/>
  <c r="AC168" i="20"/>
  <c r="AD168" i="20"/>
  <c r="AE168" i="20"/>
  <c r="A169" i="20"/>
  <c r="B169" i="20"/>
  <c r="C169" i="20"/>
  <c r="D169" i="20"/>
  <c r="E169" i="20"/>
  <c r="F169" i="20"/>
  <c r="G169" i="20"/>
  <c r="H169" i="20"/>
  <c r="I169" i="20"/>
  <c r="J169" i="20"/>
  <c r="K169" i="20"/>
  <c r="L169" i="20"/>
  <c r="M169" i="20"/>
  <c r="N169" i="20"/>
  <c r="O169" i="20"/>
  <c r="Q169" i="20"/>
  <c r="R169" i="20"/>
  <c r="S169" i="20"/>
  <c r="T169" i="20"/>
  <c r="U169" i="20"/>
  <c r="V169" i="20"/>
  <c r="W169" i="20"/>
  <c r="X169" i="20"/>
  <c r="Y169" i="20"/>
  <c r="Z169" i="20"/>
  <c r="AA169" i="20"/>
  <c r="AB169" i="20"/>
  <c r="AC169" i="20"/>
  <c r="AD169" i="20"/>
  <c r="AE169" i="20"/>
  <c r="A170" i="20"/>
  <c r="B170" i="20"/>
  <c r="C170" i="20"/>
  <c r="D170" i="20"/>
  <c r="E170" i="20"/>
  <c r="F170" i="20"/>
  <c r="G170" i="20"/>
  <c r="H170" i="20"/>
  <c r="I170" i="20"/>
  <c r="J170" i="20"/>
  <c r="K170" i="20"/>
  <c r="L170" i="20"/>
  <c r="M170" i="20"/>
  <c r="N170" i="20"/>
  <c r="O170" i="20"/>
  <c r="Q170" i="20"/>
  <c r="R170" i="20"/>
  <c r="S170" i="20"/>
  <c r="T170" i="20"/>
  <c r="U170" i="20"/>
  <c r="V170" i="20"/>
  <c r="W170" i="20"/>
  <c r="X170" i="20"/>
  <c r="Y170" i="20"/>
  <c r="Z170" i="20"/>
  <c r="AA170" i="20"/>
  <c r="AB170" i="20"/>
  <c r="AC170" i="20"/>
  <c r="AD170" i="20"/>
  <c r="AE170" i="20"/>
  <c r="A171" i="20"/>
  <c r="B171" i="20"/>
  <c r="C171" i="20"/>
  <c r="D171" i="20"/>
  <c r="E171" i="20"/>
  <c r="F171" i="20"/>
  <c r="G171" i="20"/>
  <c r="H171" i="20"/>
  <c r="I171" i="20"/>
  <c r="J171" i="20"/>
  <c r="K171" i="20"/>
  <c r="L171" i="20"/>
  <c r="M171" i="20"/>
  <c r="N171" i="20"/>
  <c r="O171" i="20"/>
  <c r="Q171" i="20"/>
  <c r="R171" i="20"/>
  <c r="S171" i="20"/>
  <c r="T171" i="20"/>
  <c r="U171" i="20"/>
  <c r="V171" i="20"/>
  <c r="W171" i="20"/>
  <c r="X171" i="20"/>
  <c r="Y171" i="20"/>
  <c r="Z171" i="20"/>
  <c r="AA171" i="20"/>
  <c r="AB171" i="20"/>
  <c r="AC171" i="20"/>
  <c r="AD171" i="20"/>
  <c r="AE171" i="20"/>
  <c r="A172" i="20"/>
  <c r="B172" i="20"/>
  <c r="C172" i="20"/>
  <c r="D172" i="20"/>
  <c r="E172" i="20"/>
  <c r="F172" i="20"/>
  <c r="G172" i="20"/>
  <c r="H172" i="20"/>
  <c r="I172" i="20"/>
  <c r="J172" i="20"/>
  <c r="K172" i="20"/>
  <c r="L172" i="20"/>
  <c r="M172" i="20"/>
  <c r="N172" i="20"/>
  <c r="O172" i="20"/>
  <c r="Q172" i="20"/>
  <c r="R172" i="20"/>
  <c r="S172" i="20"/>
  <c r="T172" i="20"/>
  <c r="U172" i="20"/>
  <c r="V172" i="20"/>
  <c r="W172" i="20"/>
  <c r="X172" i="20"/>
  <c r="Y172" i="20"/>
  <c r="Z172" i="20"/>
  <c r="AA172" i="20"/>
  <c r="AB172" i="20"/>
  <c r="AC172" i="20"/>
  <c r="AD172" i="20"/>
  <c r="AE172" i="20"/>
  <c r="A173" i="20"/>
  <c r="B173" i="20"/>
  <c r="C173" i="20"/>
  <c r="D173" i="20"/>
  <c r="E173" i="20"/>
  <c r="F173" i="20"/>
  <c r="G173" i="20"/>
  <c r="H173" i="20"/>
  <c r="I173" i="20"/>
  <c r="J173" i="20"/>
  <c r="K173" i="20"/>
  <c r="L173" i="20"/>
  <c r="M173" i="20"/>
  <c r="N173" i="20"/>
  <c r="O173" i="20"/>
  <c r="Q173" i="20"/>
  <c r="R173" i="20"/>
  <c r="S173" i="20"/>
  <c r="T173" i="20"/>
  <c r="U173" i="20"/>
  <c r="V173" i="20"/>
  <c r="W173" i="20"/>
  <c r="X173" i="20"/>
  <c r="Y173" i="20"/>
  <c r="Z173" i="20"/>
  <c r="AA173" i="20"/>
  <c r="AB173" i="20"/>
  <c r="AC173" i="20"/>
  <c r="AD173" i="20"/>
  <c r="AE173" i="20"/>
  <c r="A174" i="20"/>
  <c r="B174" i="20"/>
  <c r="C174" i="20"/>
  <c r="D174" i="20"/>
  <c r="E174" i="20"/>
  <c r="F174" i="20"/>
  <c r="G174" i="20"/>
  <c r="H174" i="20"/>
  <c r="I174" i="20"/>
  <c r="J174" i="20"/>
  <c r="K174" i="20"/>
  <c r="L174" i="20"/>
  <c r="M174" i="20"/>
  <c r="N174" i="20"/>
  <c r="O174" i="20"/>
  <c r="Q174" i="20"/>
  <c r="R174" i="20"/>
  <c r="S174" i="20"/>
  <c r="T174" i="20"/>
  <c r="U174" i="20"/>
  <c r="V174" i="20"/>
  <c r="W174" i="20"/>
  <c r="X174" i="20"/>
  <c r="Y174" i="20"/>
  <c r="Z174" i="20"/>
  <c r="AA174" i="20"/>
  <c r="AB174" i="20"/>
  <c r="AC174" i="20"/>
  <c r="AD174" i="20"/>
  <c r="AE174" i="20"/>
  <c r="A175" i="20"/>
  <c r="B175" i="20"/>
  <c r="C175" i="20"/>
  <c r="D175" i="20"/>
  <c r="E175" i="20"/>
  <c r="F175" i="20"/>
  <c r="G175" i="20"/>
  <c r="H175" i="20"/>
  <c r="I175" i="20"/>
  <c r="J175" i="20"/>
  <c r="K175" i="20"/>
  <c r="L175" i="20"/>
  <c r="M175" i="20"/>
  <c r="N175" i="20"/>
  <c r="O175" i="20"/>
  <c r="Q175" i="20"/>
  <c r="R175" i="20"/>
  <c r="S175" i="20"/>
  <c r="T175" i="20"/>
  <c r="U175" i="20"/>
  <c r="V175" i="20"/>
  <c r="W175" i="20"/>
  <c r="X175" i="20"/>
  <c r="Y175" i="20"/>
  <c r="Z175" i="20"/>
  <c r="AA175" i="20"/>
  <c r="AB175" i="20"/>
  <c r="AC175" i="20"/>
  <c r="AD175" i="20"/>
  <c r="AE175" i="20"/>
  <c r="A176" i="20"/>
  <c r="B176" i="20"/>
  <c r="C176" i="20"/>
  <c r="D176" i="20"/>
  <c r="E176" i="20"/>
  <c r="F176" i="20"/>
  <c r="G176" i="20"/>
  <c r="H176" i="20"/>
  <c r="I176" i="20"/>
  <c r="J176" i="20"/>
  <c r="K176" i="20"/>
  <c r="L176" i="20"/>
  <c r="M176" i="20"/>
  <c r="N176" i="20"/>
  <c r="O176" i="20"/>
  <c r="Q176" i="20"/>
  <c r="R176" i="20"/>
  <c r="S176" i="20"/>
  <c r="T176" i="20"/>
  <c r="U176" i="20"/>
  <c r="V176" i="20"/>
  <c r="W176" i="20"/>
  <c r="X176" i="20"/>
  <c r="Y176" i="20"/>
  <c r="Z176" i="20"/>
  <c r="AA176" i="20"/>
  <c r="AB176" i="20"/>
  <c r="AC176" i="20"/>
  <c r="AD176" i="20"/>
  <c r="AE176" i="20"/>
  <c r="A177" i="20"/>
  <c r="B177" i="20"/>
  <c r="C177" i="20"/>
  <c r="D177" i="20"/>
  <c r="E177" i="20"/>
  <c r="F177" i="20"/>
  <c r="G177" i="20"/>
  <c r="H177" i="20"/>
  <c r="I177" i="20"/>
  <c r="J177" i="20"/>
  <c r="K177" i="20"/>
  <c r="L177" i="20"/>
  <c r="M177" i="20"/>
  <c r="N177" i="20"/>
  <c r="O177" i="20"/>
  <c r="Q177" i="20"/>
  <c r="R177" i="20"/>
  <c r="S177" i="20"/>
  <c r="T177" i="20"/>
  <c r="U177" i="20"/>
  <c r="V177" i="20"/>
  <c r="W177" i="20"/>
  <c r="X177" i="20"/>
  <c r="Y177" i="20"/>
  <c r="Z177" i="20"/>
  <c r="AA177" i="20"/>
  <c r="AB177" i="20"/>
  <c r="AC177" i="20"/>
  <c r="AD177" i="20"/>
  <c r="AE177" i="20"/>
  <c r="A178" i="20"/>
  <c r="B178" i="20"/>
  <c r="C178" i="20"/>
  <c r="D178" i="20"/>
  <c r="E178" i="20"/>
  <c r="F178" i="20"/>
  <c r="G178" i="20"/>
  <c r="H178" i="20"/>
  <c r="I178" i="20"/>
  <c r="J178" i="20"/>
  <c r="K178" i="20"/>
  <c r="L178" i="20"/>
  <c r="M178" i="20"/>
  <c r="N178" i="20"/>
  <c r="O178" i="20"/>
  <c r="Q178" i="20"/>
  <c r="R178" i="20"/>
  <c r="S178" i="20"/>
  <c r="T178" i="20"/>
  <c r="U178" i="20"/>
  <c r="V178" i="20"/>
  <c r="W178" i="20"/>
  <c r="X178" i="20"/>
  <c r="Y178" i="20"/>
  <c r="Z178" i="20"/>
  <c r="AA178" i="20"/>
  <c r="AB178" i="20"/>
  <c r="AC178" i="20"/>
  <c r="AD178" i="20"/>
  <c r="AE178" i="20"/>
  <c r="A179" i="20"/>
  <c r="B179" i="20"/>
  <c r="C179" i="20"/>
  <c r="D179" i="20"/>
  <c r="E179" i="20"/>
  <c r="F179" i="20"/>
  <c r="G179" i="20"/>
  <c r="H179" i="20"/>
  <c r="I179" i="20"/>
  <c r="J179" i="20"/>
  <c r="K179" i="20"/>
  <c r="L179" i="20"/>
  <c r="M179" i="20"/>
  <c r="N179" i="20"/>
  <c r="O179" i="20"/>
  <c r="Q179" i="20"/>
  <c r="R179" i="20"/>
  <c r="S179" i="20"/>
  <c r="T179" i="20"/>
  <c r="U179" i="20"/>
  <c r="V179" i="20"/>
  <c r="W179" i="20"/>
  <c r="X179" i="20"/>
  <c r="Y179" i="20"/>
  <c r="Z179" i="20"/>
  <c r="AA179" i="20"/>
  <c r="AB179" i="20"/>
  <c r="AC179" i="20"/>
  <c r="AD179" i="20"/>
  <c r="AE179" i="20"/>
  <c r="A180" i="20"/>
  <c r="B180" i="20"/>
  <c r="C180" i="20"/>
  <c r="D180" i="20"/>
  <c r="E180" i="20"/>
  <c r="F180" i="20"/>
  <c r="G180" i="20"/>
  <c r="H180" i="20"/>
  <c r="I180" i="20"/>
  <c r="J180" i="20"/>
  <c r="K180" i="20"/>
  <c r="L180" i="20"/>
  <c r="M180" i="20"/>
  <c r="N180" i="20"/>
  <c r="O180" i="20"/>
  <c r="Q180" i="20"/>
  <c r="R180" i="20"/>
  <c r="S180" i="20"/>
  <c r="T180" i="20"/>
  <c r="U180" i="20"/>
  <c r="V180" i="20"/>
  <c r="W180" i="20"/>
  <c r="X180" i="20"/>
  <c r="Y180" i="20"/>
  <c r="Z180" i="20"/>
  <c r="AA180" i="20"/>
  <c r="AB180" i="20"/>
  <c r="AC180" i="20"/>
  <c r="AD180" i="20"/>
  <c r="AE180" i="20"/>
  <c r="A181" i="20"/>
  <c r="B181" i="20"/>
  <c r="C181" i="20"/>
  <c r="D181" i="20"/>
  <c r="E181" i="20"/>
  <c r="F181" i="20"/>
  <c r="G181" i="20"/>
  <c r="H181" i="20"/>
  <c r="I181" i="20"/>
  <c r="J181" i="20"/>
  <c r="K181" i="20"/>
  <c r="L181" i="20"/>
  <c r="M181" i="20"/>
  <c r="N181" i="20"/>
  <c r="O181" i="20"/>
  <c r="Q181" i="20"/>
  <c r="R181" i="20"/>
  <c r="S181" i="20"/>
  <c r="T181" i="20"/>
  <c r="U181" i="20"/>
  <c r="V181" i="20"/>
  <c r="W181" i="20"/>
  <c r="X181" i="20"/>
  <c r="Y181" i="20"/>
  <c r="Z181" i="20"/>
  <c r="AA181" i="20"/>
  <c r="AB181" i="20"/>
  <c r="AC181" i="20"/>
  <c r="AD181" i="20"/>
  <c r="AE181" i="20"/>
  <c r="A182" i="20"/>
  <c r="B182" i="20"/>
  <c r="C182" i="20"/>
  <c r="D182" i="20"/>
  <c r="E182" i="20"/>
  <c r="F182" i="20"/>
  <c r="G182" i="20"/>
  <c r="H182" i="20"/>
  <c r="I182" i="20"/>
  <c r="J182" i="20"/>
  <c r="K182" i="20"/>
  <c r="L182" i="20"/>
  <c r="M182" i="20"/>
  <c r="N182" i="20"/>
  <c r="O182" i="20"/>
  <c r="Q182" i="20"/>
  <c r="R182" i="20"/>
  <c r="S182" i="20"/>
  <c r="T182" i="20"/>
  <c r="U182" i="20"/>
  <c r="V182" i="20"/>
  <c r="W182" i="20"/>
  <c r="X182" i="20"/>
  <c r="Y182" i="20"/>
  <c r="Z182" i="20"/>
  <c r="AA182" i="20"/>
  <c r="AB182" i="20"/>
  <c r="AC182" i="20"/>
  <c r="AD182" i="20"/>
  <c r="AE182" i="20"/>
  <c r="A183" i="20"/>
  <c r="B183" i="20"/>
  <c r="C183" i="20"/>
  <c r="D183" i="20"/>
  <c r="E183" i="20"/>
  <c r="F183" i="20"/>
  <c r="G183" i="20"/>
  <c r="H183" i="20"/>
  <c r="I183" i="20"/>
  <c r="J183" i="20"/>
  <c r="K183" i="20"/>
  <c r="L183" i="20"/>
  <c r="M183" i="20"/>
  <c r="N183" i="20"/>
  <c r="O183" i="20"/>
  <c r="Q183" i="20"/>
  <c r="R183" i="20"/>
  <c r="S183" i="20"/>
  <c r="T183" i="20"/>
  <c r="U183" i="20"/>
  <c r="V183" i="20"/>
  <c r="W183" i="20"/>
  <c r="X183" i="20"/>
  <c r="Y183" i="20"/>
  <c r="Z183" i="20"/>
  <c r="AA183" i="20"/>
  <c r="AB183" i="20"/>
  <c r="AC183" i="20"/>
  <c r="AD183" i="20"/>
  <c r="AE183" i="20"/>
  <c r="A184" i="20"/>
  <c r="B184" i="20"/>
  <c r="C184" i="20"/>
  <c r="D184" i="20"/>
  <c r="E184" i="20"/>
  <c r="F184" i="20"/>
  <c r="G184" i="20"/>
  <c r="H184" i="20"/>
  <c r="I184" i="20"/>
  <c r="J184" i="20"/>
  <c r="K184" i="20"/>
  <c r="L184" i="20"/>
  <c r="M184" i="20"/>
  <c r="N184" i="20"/>
  <c r="O184" i="20"/>
  <c r="Q184" i="20"/>
  <c r="R184" i="20"/>
  <c r="S184" i="20"/>
  <c r="T184" i="20"/>
  <c r="U184" i="20"/>
  <c r="V184" i="20"/>
  <c r="W184" i="20"/>
  <c r="X184" i="20"/>
  <c r="Y184" i="20"/>
  <c r="Z184" i="20"/>
  <c r="AA184" i="20"/>
  <c r="AB184" i="20"/>
  <c r="AC184" i="20"/>
  <c r="AD184" i="20"/>
  <c r="AE184" i="20"/>
  <c r="A185" i="20"/>
  <c r="B185" i="20"/>
  <c r="C185" i="20"/>
  <c r="D185" i="20"/>
  <c r="E185" i="20"/>
  <c r="F185" i="20"/>
  <c r="G185" i="20"/>
  <c r="H185" i="20"/>
  <c r="I185" i="20"/>
  <c r="J185" i="20"/>
  <c r="K185" i="20"/>
  <c r="L185" i="20"/>
  <c r="M185" i="20"/>
  <c r="N185" i="20"/>
  <c r="O185" i="20"/>
  <c r="Q185" i="20"/>
  <c r="R185" i="20"/>
  <c r="S185" i="20"/>
  <c r="T185" i="20"/>
  <c r="U185" i="20"/>
  <c r="V185" i="20"/>
  <c r="W185" i="20"/>
  <c r="X185" i="20"/>
  <c r="Y185" i="20"/>
  <c r="Z185" i="20"/>
  <c r="AA185" i="20"/>
  <c r="AB185" i="20"/>
  <c r="AC185" i="20"/>
  <c r="AD185" i="20"/>
  <c r="AE185" i="20"/>
  <c r="A186" i="20"/>
  <c r="B186" i="20"/>
  <c r="C186" i="20"/>
  <c r="D186" i="20"/>
  <c r="E186" i="20"/>
  <c r="F186" i="20"/>
  <c r="G186" i="20"/>
  <c r="H186" i="20"/>
  <c r="I186" i="20"/>
  <c r="J186" i="20"/>
  <c r="K186" i="20"/>
  <c r="L186" i="20"/>
  <c r="M186" i="20"/>
  <c r="N186" i="20"/>
  <c r="O186" i="20"/>
  <c r="Q186" i="20"/>
  <c r="R186" i="20"/>
  <c r="S186" i="20"/>
  <c r="T186" i="20"/>
  <c r="U186" i="20"/>
  <c r="V186" i="20"/>
  <c r="W186" i="20"/>
  <c r="X186" i="20"/>
  <c r="Y186" i="20"/>
  <c r="Z186" i="20"/>
  <c r="AA186" i="20"/>
  <c r="AB186" i="20"/>
  <c r="AC186" i="20"/>
  <c r="AD186" i="20"/>
  <c r="AE186" i="20"/>
  <c r="A187" i="20"/>
  <c r="B187" i="20"/>
  <c r="C187" i="20"/>
  <c r="D187" i="20"/>
  <c r="E187" i="20"/>
  <c r="F187" i="20"/>
  <c r="G187" i="20"/>
  <c r="H187" i="20"/>
  <c r="I187" i="20"/>
  <c r="J187" i="20"/>
  <c r="K187" i="20"/>
  <c r="L187" i="20"/>
  <c r="M187" i="20"/>
  <c r="N187" i="20"/>
  <c r="O187" i="20"/>
  <c r="Q187" i="20"/>
  <c r="R187" i="20"/>
  <c r="S187" i="20"/>
  <c r="T187" i="20"/>
  <c r="U187" i="20"/>
  <c r="V187" i="20"/>
  <c r="W187" i="20"/>
  <c r="X187" i="20"/>
  <c r="Y187" i="20"/>
  <c r="Z187" i="20"/>
  <c r="AA187" i="20"/>
  <c r="AB187" i="20"/>
  <c r="AC187" i="20"/>
  <c r="AD187" i="20"/>
  <c r="AE187" i="20"/>
  <c r="A188" i="20"/>
  <c r="B188" i="20"/>
  <c r="C188" i="20"/>
  <c r="D188" i="20"/>
  <c r="E188" i="20"/>
  <c r="F188" i="20"/>
  <c r="G188" i="20"/>
  <c r="H188" i="20"/>
  <c r="I188" i="20"/>
  <c r="J188" i="20"/>
  <c r="K188" i="20"/>
  <c r="L188" i="20"/>
  <c r="M188" i="20"/>
  <c r="N188" i="20"/>
  <c r="O188" i="20"/>
  <c r="Q188" i="20"/>
  <c r="R188" i="20"/>
  <c r="S188" i="20"/>
  <c r="T188" i="20"/>
  <c r="U188" i="20"/>
  <c r="V188" i="20"/>
  <c r="W188" i="20"/>
  <c r="X188" i="20"/>
  <c r="Y188" i="20"/>
  <c r="Z188" i="20"/>
  <c r="AA188" i="20"/>
  <c r="AB188" i="20"/>
  <c r="AC188" i="20"/>
  <c r="AD188" i="20"/>
  <c r="AE188" i="20"/>
  <c r="A189" i="20"/>
  <c r="B189" i="20"/>
  <c r="C189" i="20"/>
  <c r="D189" i="20"/>
  <c r="E189" i="20"/>
  <c r="F189" i="20"/>
  <c r="G189" i="20"/>
  <c r="H189" i="20"/>
  <c r="I189" i="20"/>
  <c r="J189" i="20"/>
  <c r="K189" i="20"/>
  <c r="L189" i="20"/>
  <c r="M189" i="20"/>
  <c r="N189" i="20"/>
  <c r="O189" i="20"/>
  <c r="Q189" i="20"/>
  <c r="R189" i="20"/>
  <c r="S189" i="20"/>
  <c r="T189" i="20"/>
  <c r="U189" i="20"/>
  <c r="V189" i="20"/>
  <c r="W189" i="20"/>
  <c r="X189" i="20"/>
  <c r="Y189" i="20"/>
  <c r="Z189" i="20"/>
  <c r="AA189" i="20"/>
  <c r="AB189" i="20"/>
  <c r="AC189" i="20"/>
  <c r="AD189" i="20"/>
  <c r="AE189" i="20"/>
  <c r="A190" i="20"/>
  <c r="B190" i="20"/>
  <c r="C190" i="20"/>
  <c r="D190" i="20"/>
  <c r="E190" i="20"/>
  <c r="F190" i="20"/>
  <c r="G190" i="20"/>
  <c r="H190" i="20"/>
  <c r="I190" i="20"/>
  <c r="J190" i="20"/>
  <c r="K190" i="20"/>
  <c r="L190" i="20"/>
  <c r="M190" i="20"/>
  <c r="N190" i="20"/>
  <c r="O190" i="20"/>
  <c r="Q190" i="20"/>
  <c r="R190" i="20"/>
  <c r="S190" i="20"/>
  <c r="T190" i="20"/>
  <c r="U190" i="20"/>
  <c r="V190" i="20"/>
  <c r="W190" i="20"/>
  <c r="X190" i="20"/>
  <c r="Y190" i="20"/>
  <c r="Z190" i="20"/>
  <c r="AA190" i="20"/>
  <c r="AB190" i="20"/>
  <c r="AC190" i="20"/>
  <c r="AD190" i="20"/>
  <c r="AE190" i="20"/>
  <c r="A191" i="20"/>
  <c r="B191" i="20"/>
  <c r="C191" i="20"/>
  <c r="D191" i="20"/>
  <c r="E191" i="20"/>
  <c r="F191" i="20"/>
  <c r="G191" i="20"/>
  <c r="H191" i="20"/>
  <c r="I191" i="20"/>
  <c r="J191" i="20"/>
  <c r="K191" i="20"/>
  <c r="L191" i="20"/>
  <c r="M191" i="20"/>
  <c r="N191" i="20"/>
  <c r="O191" i="20"/>
  <c r="Q191" i="20"/>
  <c r="R191" i="20"/>
  <c r="S191" i="20"/>
  <c r="T191" i="20"/>
  <c r="U191" i="20"/>
  <c r="V191" i="20"/>
  <c r="W191" i="20"/>
  <c r="X191" i="20"/>
  <c r="Y191" i="20"/>
  <c r="Z191" i="20"/>
  <c r="AA191" i="20"/>
  <c r="AB191" i="20"/>
  <c r="AC191" i="20"/>
  <c r="AD191" i="20"/>
  <c r="AE191" i="20"/>
  <c r="A192" i="20"/>
  <c r="B192" i="20"/>
  <c r="C192" i="20"/>
  <c r="D192" i="20"/>
  <c r="E192" i="20"/>
  <c r="F192" i="20"/>
  <c r="G192" i="20"/>
  <c r="H192" i="20"/>
  <c r="I192" i="20"/>
  <c r="J192" i="20"/>
  <c r="K192" i="20"/>
  <c r="L192" i="20"/>
  <c r="M192" i="20"/>
  <c r="N192" i="20"/>
  <c r="O192" i="20"/>
  <c r="Q192" i="20"/>
  <c r="R192" i="20"/>
  <c r="S192" i="20"/>
  <c r="T192" i="20"/>
  <c r="U192" i="20"/>
  <c r="V192" i="20"/>
  <c r="W192" i="20"/>
  <c r="X192" i="20"/>
  <c r="Y192" i="20"/>
  <c r="Z192" i="20"/>
  <c r="AA192" i="20"/>
  <c r="AB192" i="20"/>
  <c r="AC192" i="20"/>
  <c r="AD192" i="20"/>
  <c r="AE192" i="20"/>
  <c r="A193" i="20"/>
  <c r="B193" i="20"/>
  <c r="C193" i="20"/>
  <c r="D193" i="20"/>
  <c r="E193" i="20"/>
  <c r="F193" i="20"/>
  <c r="G193" i="20"/>
  <c r="H193" i="20"/>
  <c r="I193" i="20"/>
  <c r="J193" i="20"/>
  <c r="K193" i="20"/>
  <c r="L193" i="20"/>
  <c r="M193" i="20"/>
  <c r="N193" i="20"/>
  <c r="O193" i="20"/>
  <c r="Q193" i="20"/>
  <c r="R193" i="20"/>
  <c r="S193" i="20"/>
  <c r="T193" i="20"/>
  <c r="U193" i="20"/>
  <c r="V193" i="20"/>
  <c r="W193" i="20"/>
  <c r="X193" i="20"/>
  <c r="Y193" i="20"/>
  <c r="Z193" i="20"/>
  <c r="AA193" i="20"/>
  <c r="AB193" i="20"/>
  <c r="AC193" i="20"/>
  <c r="AD193" i="20"/>
  <c r="AE193" i="20"/>
  <c r="A194" i="20"/>
  <c r="B194" i="20"/>
  <c r="C194" i="20"/>
  <c r="D194" i="20"/>
  <c r="E194" i="20"/>
  <c r="F194" i="20"/>
  <c r="G194" i="20"/>
  <c r="H194" i="20"/>
  <c r="I194" i="20"/>
  <c r="J194" i="20"/>
  <c r="K194" i="20"/>
  <c r="L194" i="20"/>
  <c r="M194" i="20"/>
  <c r="N194" i="20"/>
  <c r="O194" i="20"/>
  <c r="Q194" i="20"/>
  <c r="R194" i="20"/>
  <c r="S194" i="20"/>
  <c r="T194" i="20"/>
  <c r="U194" i="20"/>
  <c r="V194" i="20"/>
  <c r="W194" i="20"/>
  <c r="X194" i="20"/>
  <c r="Y194" i="20"/>
  <c r="Z194" i="20"/>
  <c r="AA194" i="20"/>
  <c r="AB194" i="20"/>
  <c r="AC194" i="20"/>
  <c r="AD194" i="20"/>
  <c r="AE194" i="20"/>
  <c r="A195" i="20"/>
  <c r="B195" i="20"/>
  <c r="C195" i="20"/>
  <c r="D195" i="20"/>
  <c r="E195" i="20"/>
  <c r="F195" i="20"/>
  <c r="G195" i="20"/>
  <c r="H195" i="20"/>
  <c r="I195" i="20"/>
  <c r="J195" i="20"/>
  <c r="K195" i="20"/>
  <c r="L195" i="20"/>
  <c r="M195" i="20"/>
  <c r="N195" i="20"/>
  <c r="O195" i="20"/>
  <c r="Q195" i="20"/>
  <c r="R195" i="20"/>
  <c r="S195" i="20"/>
  <c r="T195" i="20"/>
  <c r="U195" i="20"/>
  <c r="V195" i="20"/>
  <c r="W195" i="20"/>
  <c r="X195" i="20"/>
  <c r="Y195" i="20"/>
  <c r="Z195" i="20"/>
  <c r="AA195" i="20"/>
  <c r="AB195" i="20"/>
  <c r="AC195" i="20"/>
  <c r="AD195" i="20"/>
  <c r="AE195" i="20"/>
  <c r="A196" i="20"/>
  <c r="B196" i="20"/>
  <c r="C196" i="20"/>
  <c r="D196" i="20"/>
  <c r="E196" i="20"/>
  <c r="F196" i="20"/>
  <c r="G196" i="20"/>
  <c r="H196" i="20"/>
  <c r="I196" i="20"/>
  <c r="J196" i="20"/>
  <c r="K196" i="20"/>
  <c r="L196" i="20"/>
  <c r="M196" i="20"/>
  <c r="N196" i="20"/>
  <c r="O196" i="20"/>
  <c r="Q196" i="20"/>
  <c r="R196" i="20"/>
  <c r="S196" i="20"/>
  <c r="T196" i="20"/>
  <c r="U196" i="20"/>
  <c r="V196" i="20"/>
  <c r="W196" i="20"/>
  <c r="X196" i="20"/>
  <c r="Y196" i="20"/>
  <c r="Z196" i="20"/>
  <c r="AA196" i="20"/>
  <c r="AB196" i="20"/>
  <c r="AC196" i="20"/>
  <c r="AD196" i="20"/>
  <c r="AE196" i="20"/>
  <c r="A197" i="20"/>
  <c r="B197" i="20"/>
  <c r="C197" i="20"/>
  <c r="D197" i="20"/>
  <c r="E197" i="20"/>
  <c r="F197" i="20"/>
  <c r="G197" i="20"/>
  <c r="H197" i="20"/>
  <c r="I197" i="20"/>
  <c r="J197" i="20"/>
  <c r="K197" i="20"/>
  <c r="L197" i="20"/>
  <c r="M197" i="20"/>
  <c r="N197" i="20"/>
  <c r="O197" i="20"/>
  <c r="Q197" i="20"/>
  <c r="R197" i="20"/>
  <c r="S197" i="20"/>
  <c r="T197" i="20"/>
  <c r="U197" i="20"/>
  <c r="V197" i="20"/>
  <c r="W197" i="20"/>
  <c r="X197" i="20"/>
  <c r="Y197" i="20"/>
  <c r="Z197" i="20"/>
  <c r="AA197" i="20"/>
  <c r="AB197" i="20"/>
  <c r="AC197" i="20"/>
  <c r="AD197" i="20"/>
  <c r="AE197" i="20"/>
  <c r="A198" i="20"/>
  <c r="B198" i="20"/>
  <c r="C198" i="20"/>
  <c r="D198" i="20"/>
  <c r="E198" i="20"/>
  <c r="F198" i="20"/>
  <c r="G198" i="20"/>
  <c r="H198" i="20"/>
  <c r="I198" i="20"/>
  <c r="J198" i="20"/>
  <c r="K198" i="20"/>
  <c r="L198" i="20"/>
  <c r="M198" i="20"/>
  <c r="N198" i="20"/>
  <c r="O198" i="20"/>
  <c r="Q198" i="20"/>
  <c r="R198" i="20"/>
  <c r="S198" i="20"/>
  <c r="T198" i="20"/>
  <c r="U198" i="20"/>
  <c r="V198" i="20"/>
  <c r="W198" i="20"/>
  <c r="X198" i="20"/>
  <c r="Y198" i="20"/>
  <c r="Z198" i="20"/>
  <c r="AA198" i="20"/>
  <c r="AB198" i="20"/>
  <c r="AC198" i="20"/>
  <c r="AD198" i="20"/>
  <c r="AE198" i="20"/>
  <c r="A199" i="20"/>
  <c r="B199" i="20"/>
  <c r="C199" i="20"/>
  <c r="D199" i="20"/>
  <c r="E199" i="20"/>
  <c r="F199" i="20"/>
  <c r="G199" i="20"/>
  <c r="H199" i="20"/>
  <c r="I199" i="20"/>
  <c r="J199" i="20"/>
  <c r="K199" i="20"/>
  <c r="L199" i="20"/>
  <c r="M199" i="20"/>
  <c r="N199" i="20"/>
  <c r="O199" i="20"/>
  <c r="Q199" i="20"/>
  <c r="R199" i="20"/>
  <c r="S199" i="20"/>
  <c r="T199" i="20"/>
  <c r="U199" i="20"/>
  <c r="V199" i="20"/>
  <c r="W199" i="20"/>
  <c r="X199" i="20"/>
  <c r="Y199" i="20"/>
  <c r="Z199" i="20"/>
  <c r="AA199" i="20"/>
  <c r="AB199" i="20"/>
  <c r="AC199" i="20"/>
  <c r="AD199" i="20"/>
  <c r="AE199" i="20"/>
  <c r="A200" i="20"/>
  <c r="B200" i="20"/>
  <c r="C200" i="20"/>
  <c r="D200" i="20"/>
  <c r="E200" i="20"/>
  <c r="F200" i="20"/>
  <c r="G200" i="20"/>
  <c r="H200" i="20"/>
  <c r="I200" i="20"/>
  <c r="J200" i="20"/>
  <c r="K200" i="20"/>
  <c r="L200" i="20"/>
  <c r="M200" i="20"/>
  <c r="N200" i="20"/>
  <c r="O200" i="20"/>
  <c r="Q200" i="20"/>
  <c r="R200" i="20"/>
  <c r="S200" i="20"/>
  <c r="T200" i="20"/>
  <c r="U200" i="20"/>
  <c r="V200" i="20"/>
  <c r="W200" i="20"/>
  <c r="X200" i="20"/>
  <c r="Y200" i="20"/>
  <c r="Z200" i="20"/>
  <c r="AA200" i="20"/>
  <c r="AB200" i="20"/>
  <c r="AC200" i="20"/>
  <c r="AD200" i="20"/>
  <c r="AE200" i="20"/>
  <c r="A42" i="11" l="1"/>
  <c r="B42" i="11"/>
  <c r="C42" i="11"/>
  <c r="D42" i="11"/>
  <c r="E42" i="11"/>
  <c r="F42" i="11"/>
  <c r="G42" i="11"/>
  <c r="H42" i="11"/>
  <c r="I42" i="11"/>
  <c r="J42" i="11"/>
  <c r="K42" i="11"/>
  <c r="L42" i="11"/>
  <c r="M42" i="11"/>
  <c r="N42" i="11"/>
  <c r="O42" i="11"/>
  <c r="Q42" i="11"/>
  <c r="R42" i="11"/>
  <c r="S42" i="11"/>
  <c r="T42" i="11"/>
  <c r="U42" i="11"/>
  <c r="V42" i="11"/>
  <c r="W42" i="11"/>
  <c r="X42" i="11"/>
  <c r="Y42" i="11"/>
  <c r="Z42" i="11"/>
  <c r="AA42" i="11"/>
  <c r="AB42" i="11"/>
  <c r="AC42" i="11"/>
  <c r="AD42" i="11"/>
  <c r="AE42" i="11"/>
  <c r="A43" i="11"/>
  <c r="B43" i="11"/>
  <c r="C43" i="11"/>
  <c r="D43" i="11"/>
  <c r="E43" i="11"/>
  <c r="F43" i="11"/>
  <c r="G43" i="11"/>
  <c r="H43" i="11"/>
  <c r="I43" i="11"/>
  <c r="J43" i="11"/>
  <c r="K43" i="11"/>
  <c r="L43" i="11"/>
  <c r="M43" i="11"/>
  <c r="N43" i="11"/>
  <c r="O43" i="11"/>
  <c r="Q43" i="11"/>
  <c r="R43" i="11"/>
  <c r="S43" i="11"/>
  <c r="T43" i="11"/>
  <c r="U43" i="11"/>
  <c r="V43" i="11"/>
  <c r="W43" i="11"/>
  <c r="X43" i="11"/>
  <c r="Y43" i="11"/>
  <c r="Z43" i="11"/>
  <c r="AA43" i="11"/>
  <c r="AB43" i="11"/>
  <c r="AC43" i="11"/>
  <c r="AD43" i="11"/>
  <c r="AE43" i="11"/>
  <c r="A44" i="11"/>
  <c r="B44" i="11"/>
  <c r="C44" i="11"/>
  <c r="D44" i="11"/>
  <c r="E44" i="11"/>
  <c r="F44" i="11"/>
  <c r="G44" i="11"/>
  <c r="H44" i="11"/>
  <c r="I44" i="11"/>
  <c r="J44" i="11"/>
  <c r="K44" i="11"/>
  <c r="L44" i="11"/>
  <c r="M44" i="11"/>
  <c r="N44" i="11"/>
  <c r="O44" i="11"/>
  <c r="Q44" i="11"/>
  <c r="R44" i="11"/>
  <c r="S44" i="11"/>
  <c r="T44" i="11"/>
  <c r="U44" i="11"/>
  <c r="V44" i="11"/>
  <c r="W44" i="11"/>
  <c r="X44" i="11"/>
  <c r="Y44" i="11"/>
  <c r="Z44" i="11"/>
  <c r="AA44" i="11"/>
  <c r="AB44" i="11"/>
  <c r="AC44" i="11"/>
  <c r="AD44" i="11"/>
  <c r="AE44" i="11"/>
  <c r="A45" i="11"/>
  <c r="B45" i="11"/>
  <c r="C45" i="11"/>
  <c r="D45" i="11"/>
  <c r="E45" i="11"/>
  <c r="F45" i="11"/>
  <c r="G45" i="11"/>
  <c r="H45" i="11"/>
  <c r="I45" i="11"/>
  <c r="J45" i="11"/>
  <c r="K45" i="11"/>
  <c r="L45" i="11"/>
  <c r="M45" i="11"/>
  <c r="N45" i="11"/>
  <c r="O45" i="11"/>
  <c r="Q45" i="11"/>
  <c r="R45" i="11"/>
  <c r="S45" i="11"/>
  <c r="T45" i="11"/>
  <c r="U45" i="11"/>
  <c r="V45" i="11"/>
  <c r="W45" i="11"/>
  <c r="X45" i="11"/>
  <c r="Y45" i="11"/>
  <c r="Z45" i="11"/>
  <c r="AA45" i="11"/>
  <c r="AB45" i="11"/>
  <c r="AC45" i="11"/>
  <c r="AD45" i="11"/>
  <c r="AE45" i="11"/>
  <c r="A46" i="11"/>
  <c r="B46" i="11"/>
  <c r="C46" i="11"/>
  <c r="D46" i="11"/>
  <c r="E46" i="11"/>
  <c r="F46" i="11"/>
  <c r="G46" i="11"/>
  <c r="H46" i="11"/>
  <c r="I46" i="11"/>
  <c r="J46" i="11"/>
  <c r="K46" i="11"/>
  <c r="L46" i="11"/>
  <c r="M46" i="11"/>
  <c r="N46" i="11"/>
  <c r="O46" i="11"/>
  <c r="Q46" i="11"/>
  <c r="R46" i="11"/>
  <c r="S46" i="11"/>
  <c r="T46" i="11"/>
  <c r="U46" i="11"/>
  <c r="V46" i="11"/>
  <c r="W46" i="11"/>
  <c r="X46" i="11"/>
  <c r="Y46" i="11"/>
  <c r="Z46" i="11"/>
  <c r="AA46" i="11"/>
  <c r="AB46" i="11"/>
  <c r="AC46" i="11"/>
  <c r="AD46" i="11"/>
  <c r="AE46" i="11"/>
  <c r="A47" i="11"/>
  <c r="B47" i="11"/>
  <c r="C47" i="11"/>
  <c r="D47" i="11"/>
  <c r="E47" i="11"/>
  <c r="F47" i="11"/>
  <c r="G47" i="11"/>
  <c r="H47" i="11"/>
  <c r="I47" i="11"/>
  <c r="J47" i="11"/>
  <c r="K47" i="11"/>
  <c r="L47" i="11"/>
  <c r="M47" i="11"/>
  <c r="N47" i="11"/>
  <c r="O47" i="11"/>
  <c r="Q47" i="11"/>
  <c r="R47" i="11"/>
  <c r="S47" i="11"/>
  <c r="T47" i="11"/>
  <c r="U47" i="11"/>
  <c r="V47" i="11"/>
  <c r="W47" i="11"/>
  <c r="X47" i="11"/>
  <c r="Y47" i="11"/>
  <c r="Z47" i="11"/>
  <c r="AA47" i="11"/>
  <c r="AB47" i="11"/>
  <c r="AC47" i="11"/>
  <c r="AD47" i="11"/>
  <c r="AE47" i="11"/>
  <c r="A48" i="11"/>
  <c r="B48" i="11"/>
  <c r="C48" i="11"/>
  <c r="D48" i="11"/>
  <c r="E48" i="11"/>
  <c r="F48" i="11"/>
  <c r="G48" i="11"/>
  <c r="H48" i="11"/>
  <c r="I48" i="11"/>
  <c r="J48" i="11"/>
  <c r="K48" i="11"/>
  <c r="L48" i="11"/>
  <c r="M48" i="11"/>
  <c r="N48" i="11"/>
  <c r="O48" i="11"/>
  <c r="Q48" i="11"/>
  <c r="R48" i="11"/>
  <c r="S48" i="11"/>
  <c r="T48" i="11"/>
  <c r="U48" i="11"/>
  <c r="V48" i="11"/>
  <c r="W48" i="11"/>
  <c r="X48" i="11"/>
  <c r="Y48" i="11"/>
  <c r="Z48" i="11"/>
  <c r="AA48" i="11"/>
  <c r="AB48" i="11"/>
  <c r="AC48" i="11"/>
  <c r="AD48" i="11"/>
  <c r="AE48" i="11"/>
  <c r="A49" i="11"/>
  <c r="B49" i="11"/>
  <c r="C49" i="11"/>
  <c r="D49" i="11"/>
  <c r="E49" i="11"/>
  <c r="F49" i="11"/>
  <c r="G49" i="11"/>
  <c r="H49" i="11"/>
  <c r="I49" i="11"/>
  <c r="J49" i="11"/>
  <c r="K49" i="11"/>
  <c r="L49" i="11"/>
  <c r="M49" i="11"/>
  <c r="N49" i="11"/>
  <c r="O49" i="11"/>
  <c r="Q49" i="11"/>
  <c r="R49" i="11"/>
  <c r="S49" i="11"/>
  <c r="T49" i="11"/>
  <c r="U49" i="11"/>
  <c r="V49" i="11"/>
  <c r="W49" i="11"/>
  <c r="X49" i="11"/>
  <c r="Y49" i="11"/>
  <c r="Z49" i="11"/>
  <c r="AA49" i="11"/>
  <c r="AB49" i="11"/>
  <c r="AC49" i="11"/>
  <c r="AD49" i="11"/>
  <c r="AE49" i="11"/>
  <c r="A50" i="11"/>
  <c r="B50" i="11"/>
  <c r="C50" i="11"/>
  <c r="D50" i="11"/>
  <c r="E50" i="11"/>
  <c r="F50" i="11"/>
  <c r="G50" i="11"/>
  <c r="H50" i="11"/>
  <c r="I50" i="11"/>
  <c r="J50" i="11"/>
  <c r="K50" i="11"/>
  <c r="L50" i="11"/>
  <c r="M50" i="11"/>
  <c r="N50" i="11"/>
  <c r="O50" i="11"/>
  <c r="Q50" i="11"/>
  <c r="R50" i="11"/>
  <c r="S50" i="11"/>
  <c r="T50" i="11"/>
  <c r="U50" i="11"/>
  <c r="V50" i="11"/>
  <c r="W50" i="11"/>
  <c r="X50" i="11"/>
  <c r="Y50" i="11"/>
  <c r="Z50" i="11"/>
  <c r="AA50" i="11"/>
  <c r="AB50" i="11"/>
  <c r="AC50" i="11"/>
  <c r="AD50" i="11"/>
  <c r="AE50" i="11"/>
  <c r="A51" i="11"/>
  <c r="B51" i="11"/>
  <c r="C51" i="11"/>
  <c r="D51" i="11"/>
  <c r="E51" i="11"/>
  <c r="F51" i="11"/>
  <c r="G51" i="11"/>
  <c r="H51" i="11"/>
  <c r="I51" i="11"/>
  <c r="J51" i="11"/>
  <c r="K51" i="11"/>
  <c r="L51" i="11"/>
  <c r="M51" i="11"/>
  <c r="N51" i="11"/>
  <c r="O51" i="11"/>
  <c r="Q51" i="11"/>
  <c r="R51" i="11"/>
  <c r="S51" i="11"/>
  <c r="T51" i="11"/>
  <c r="U51" i="11"/>
  <c r="V51" i="11"/>
  <c r="W51" i="11"/>
  <c r="X51" i="11"/>
  <c r="Y51" i="11"/>
  <c r="Z51" i="11"/>
  <c r="AA51" i="11"/>
  <c r="AB51" i="11"/>
  <c r="AC51" i="11"/>
  <c r="AD51" i="11"/>
  <c r="AE51" i="11"/>
  <c r="A52" i="11"/>
  <c r="B52" i="11"/>
  <c r="C52" i="11"/>
  <c r="D52" i="11"/>
  <c r="E52" i="11"/>
  <c r="F52" i="11"/>
  <c r="G52" i="11"/>
  <c r="H52" i="11"/>
  <c r="I52" i="11"/>
  <c r="J52" i="11"/>
  <c r="K52" i="11"/>
  <c r="L52" i="11"/>
  <c r="M52" i="11"/>
  <c r="N52" i="11"/>
  <c r="O52" i="11"/>
  <c r="Q52" i="11"/>
  <c r="R52" i="11"/>
  <c r="S52" i="11"/>
  <c r="T52" i="11"/>
  <c r="U52" i="11"/>
  <c r="V52" i="11"/>
  <c r="W52" i="11"/>
  <c r="X52" i="11"/>
  <c r="Y52" i="11"/>
  <c r="Z52" i="11"/>
  <c r="AA52" i="11"/>
  <c r="AB52" i="11"/>
  <c r="AC52" i="11"/>
  <c r="AD52" i="11"/>
  <c r="AE52" i="11"/>
  <c r="A53" i="11"/>
  <c r="B53" i="11"/>
  <c r="C53" i="11"/>
  <c r="D53" i="11"/>
  <c r="E53" i="11"/>
  <c r="F53" i="11"/>
  <c r="G53" i="11"/>
  <c r="H53" i="11"/>
  <c r="I53" i="11"/>
  <c r="J53" i="11"/>
  <c r="K53" i="11"/>
  <c r="L53" i="11"/>
  <c r="M53" i="11"/>
  <c r="N53" i="11"/>
  <c r="O53" i="11"/>
  <c r="Q53" i="11"/>
  <c r="R53" i="11"/>
  <c r="S53" i="11"/>
  <c r="T53" i="11"/>
  <c r="U53" i="11"/>
  <c r="V53" i="11"/>
  <c r="W53" i="11"/>
  <c r="X53" i="11"/>
  <c r="Y53" i="11"/>
  <c r="Z53" i="11"/>
  <c r="AA53" i="11"/>
  <c r="AB53" i="11"/>
  <c r="AC53" i="11"/>
  <c r="AD53" i="11"/>
  <c r="AE53" i="11"/>
  <c r="A54" i="11"/>
  <c r="B54" i="11"/>
  <c r="C54" i="11"/>
  <c r="D54" i="11"/>
  <c r="E54" i="11"/>
  <c r="F54" i="11"/>
  <c r="G54" i="11"/>
  <c r="H54" i="11"/>
  <c r="I54" i="11"/>
  <c r="J54" i="11"/>
  <c r="K54" i="11"/>
  <c r="L54" i="11"/>
  <c r="M54" i="11"/>
  <c r="N54" i="11"/>
  <c r="O54" i="11"/>
  <c r="Q54" i="11"/>
  <c r="R54" i="11"/>
  <c r="S54" i="11"/>
  <c r="T54" i="11"/>
  <c r="U54" i="11"/>
  <c r="V54" i="11"/>
  <c r="W54" i="11"/>
  <c r="X54" i="11"/>
  <c r="Y54" i="11"/>
  <c r="Z54" i="11"/>
  <c r="AA54" i="11"/>
  <c r="AB54" i="11"/>
  <c r="AC54" i="11"/>
  <c r="AD54" i="11"/>
  <c r="AE54" i="11"/>
  <c r="A55" i="11"/>
  <c r="B55" i="11"/>
  <c r="C55" i="11"/>
  <c r="D55" i="11"/>
  <c r="E55" i="11"/>
  <c r="F55" i="11"/>
  <c r="G55" i="11"/>
  <c r="H55" i="11"/>
  <c r="I55" i="11"/>
  <c r="J55" i="11"/>
  <c r="K55" i="11"/>
  <c r="L55" i="11"/>
  <c r="M55" i="11"/>
  <c r="N55" i="11"/>
  <c r="O55" i="11"/>
  <c r="Q55" i="11"/>
  <c r="R55" i="11"/>
  <c r="S55" i="11"/>
  <c r="T55" i="11"/>
  <c r="U55" i="11"/>
  <c r="V55" i="11"/>
  <c r="W55" i="11"/>
  <c r="X55" i="11"/>
  <c r="Y55" i="11"/>
  <c r="Z55" i="11"/>
  <c r="AA55" i="11"/>
  <c r="AB55" i="11"/>
  <c r="AC55" i="11"/>
  <c r="AD55" i="11"/>
  <c r="AE55" i="11"/>
  <c r="A56" i="11"/>
  <c r="B56" i="11"/>
  <c r="C56" i="11"/>
  <c r="D56" i="11"/>
  <c r="E56" i="11"/>
  <c r="F56" i="11"/>
  <c r="G56" i="11"/>
  <c r="H56" i="11"/>
  <c r="I56" i="11"/>
  <c r="J56" i="11"/>
  <c r="K56" i="11"/>
  <c r="L56" i="11"/>
  <c r="M56" i="11"/>
  <c r="N56" i="11"/>
  <c r="O56" i="11"/>
  <c r="Q56" i="11"/>
  <c r="R56" i="11"/>
  <c r="S56" i="11"/>
  <c r="T56" i="11"/>
  <c r="U56" i="11"/>
  <c r="V56" i="11"/>
  <c r="W56" i="11"/>
  <c r="X56" i="11"/>
  <c r="Y56" i="11"/>
  <c r="Z56" i="11"/>
  <c r="AA56" i="11"/>
  <c r="AB56" i="11"/>
  <c r="AC56" i="11"/>
  <c r="AD56" i="11"/>
  <c r="AE56" i="11"/>
  <c r="A57" i="11"/>
  <c r="B57" i="11"/>
  <c r="C57" i="11"/>
  <c r="D57" i="11"/>
  <c r="E57" i="11"/>
  <c r="F57" i="11"/>
  <c r="G57" i="11"/>
  <c r="H57" i="11"/>
  <c r="I57" i="11"/>
  <c r="J57" i="11"/>
  <c r="K57" i="11"/>
  <c r="L57" i="11"/>
  <c r="M57" i="11"/>
  <c r="N57" i="11"/>
  <c r="O57" i="11"/>
  <c r="Q57" i="11"/>
  <c r="R57" i="11"/>
  <c r="S57" i="11"/>
  <c r="T57" i="11"/>
  <c r="U57" i="11"/>
  <c r="V57" i="11"/>
  <c r="W57" i="11"/>
  <c r="X57" i="11"/>
  <c r="Y57" i="11"/>
  <c r="Z57" i="11"/>
  <c r="AA57" i="11"/>
  <c r="AB57" i="11"/>
  <c r="AC57" i="11"/>
  <c r="AD57" i="11"/>
  <c r="AE57" i="11"/>
  <c r="A58" i="11"/>
  <c r="B58" i="11"/>
  <c r="C58" i="11"/>
  <c r="D58" i="11"/>
  <c r="E58" i="11"/>
  <c r="F58" i="11"/>
  <c r="G58" i="11"/>
  <c r="H58" i="11"/>
  <c r="I58" i="11"/>
  <c r="J58" i="11"/>
  <c r="K58" i="11"/>
  <c r="L58" i="11"/>
  <c r="M58" i="11"/>
  <c r="N58" i="11"/>
  <c r="O58" i="11"/>
  <c r="Q58" i="11"/>
  <c r="R58" i="11"/>
  <c r="S58" i="11"/>
  <c r="T58" i="11"/>
  <c r="U58" i="11"/>
  <c r="V58" i="11"/>
  <c r="W58" i="11"/>
  <c r="X58" i="11"/>
  <c r="Y58" i="11"/>
  <c r="Z58" i="11"/>
  <c r="AA58" i="11"/>
  <c r="AB58" i="11"/>
  <c r="AC58" i="11"/>
  <c r="AD58" i="11"/>
  <c r="AE58" i="11"/>
  <c r="A59" i="11"/>
  <c r="B59" i="11"/>
  <c r="C59" i="11"/>
  <c r="D59" i="11"/>
  <c r="E59" i="11"/>
  <c r="F59" i="11"/>
  <c r="G59" i="11"/>
  <c r="H59" i="11"/>
  <c r="I59" i="11"/>
  <c r="J59" i="11"/>
  <c r="K59" i="11"/>
  <c r="L59" i="11"/>
  <c r="M59" i="11"/>
  <c r="N59" i="11"/>
  <c r="O59" i="11"/>
  <c r="Q59" i="11"/>
  <c r="R59" i="11"/>
  <c r="S59" i="11"/>
  <c r="T59" i="11"/>
  <c r="U59" i="11"/>
  <c r="V59" i="11"/>
  <c r="W59" i="11"/>
  <c r="X59" i="11"/>
  <c r="Y59" i="11"/>
  <c r="Z59" i="11"/>
  <c r="AA59" i="11"/>
  <c r="AB59" i="11"/>
  <c r="AC59" i="11"/>
  <c r="AD59" i="11"/>
  <c r="AE59" i="11"/>
  <c r="A60" i="11"/>
  <c r="B60" i="11"/>
  <c r="C60" i="11"/>
  <c r="D60" i="11"/>
  <c r="E60" i="11"/>
  <c r="F60" i="11"/>
  <c r="G60" i="11"/>
  <c r="H60" i="11"/>
  <c r="I60" i="11"/>
  <c r="J60" i="11"/>
  <c r="K60" i="11"/>
  <c r="L60" i="11"/>
  <c r="M60" i="11"/>
  <c r="N60" i="11"/>
  <c r="O60" i="11"/>
  <c r="Q60" i="11"/>
  <c r="R60" i="11"/>
  <c r="S60" i="11"/>
  <c r="T60" i="11"/>
  <c r="U60" i="11"/>
  <c r="V60" i="11"/>
  <c r="W60" i="11"/>
  <c r="X60" i="11"/>
  <c r="Y60" i="11"/>
  <c r="Z60" i="11"/>
  <c r="AA60" i="11"/>
  <c r="AB60" i="11"/>
  <c r="AC60" i="11"/>
  <c r="AD60" i="11"/>
  <c r="AE60" i="11"/>
  <c r="A61" i="11"/>
  <c r="B61" i="11"/>
  <c r="C61" i="11"/>
  <c r="D61" i="11"/>
  <c r="E61" i="11"/>
  <c r="F61" i="11"/>
  <c r="G61" i="11"/>
  <c r="H61" i="11"/>
  <c r="I61" i="11"/>
  <c r="J61" i="11"/>
  <c r="K61" i="11"/>
  <c r="L61" i="11"/>
  <c r="M61" i="11"/>
  <c r="N61" i="11"/>
  <c r="O61" i="11"/>
  <c r="Q61" i="11"/>
  <c r="R61" i="11"/>
  <c r="S61" i="11"/>
  <c r="T61" i="11"/>
  <c r="U61" i="11"/>
  <c r="V61" i="11"/>
  <c r="W61" i="11"/>
  <c r="X61" i="11"/>
  <c r="Y61" i="11"/>
  <c r="Z61" i="11"/>
  <c r="AA61" i="11"/>
  <c r="AB61" i="11"/>
  <c r="AC61" i="11"/>
  <c r="AD61" i="11"/>
  <c r="AE61" i="11"/>
  <c r="A62" i="11"/>
  <c r="B62" i="11"/>
  <c r="C62" i="11"/>
  <c r="D62" i="11"/>
  <c r="E62" i="11"/>
  <c r="F62" i="11"/>
  <c r="G62" i="11"/>
  <c r="H62" i="11"/>
  <c r="I62" i="11"/>
  <c r="J62" i="11"/>
  <c r="K62" i="11"/>
  <c r="L62" i="11"/>
  <c r="M62" i="11"/>
  <c r="N62" i="11"/>
  <c r="O62" i="11"/>
  <c r="Q62" i="11"/>
  <c r="R62" i="11"/>
  <c r="S62" i="11"/>
  <c r="T62" i="11"/>
  <c r="U62" i="11"/>
  <c r="V62" i="11"/>
  <c r="W62" i="11"/>
  <c r="X62" i="11"/>
  <c r="Y62" i="11"/>
  <c r="Z62" i="11"/>
  <c r="AA62" i="11"/>
  <c r="AB62" i="11"/>
  <c r="AC62" i="11"/>
  <c r="AD62" i="11"/>
  <c r="AE62" i="11"/>
  <c r="A63" i="11"/>
  <c r="B63" i="11"/>
  <c r="C63" i="11"/>
  <c r="D63" i="11"/>
  <c r="E63" i="11"/>
  <c r="F63" i="11"/>
  <c r="G63" i="11"/>
  <c r="H63" i="11"/>
  <c r="I63" i="11"/>
  <c r="J63" i="11"/>
  <c r="K63" i="11"/>
  <c r="L63" i="11"/>
  <c r="M63" i="11"/>
  <c r="N63" i="11"/>
  <c r="O63" i="11"/>
  <c r="Q63" i="11"/>
  <c r="R63" i="11"/>
  <c r="S63" i="11"/>
  <c r="T63" i="11"/>
  <c r="U63" i="11"/>
  <c r="V63" i="11"/>
  <c r="W63" i="11"/>
  <c r="X63" i="11"/>
  <c r="Y63" i="11"/>
  <c r="Z63" i="11"/>
  <c r="AA63" i="11"/>
  <c r="AB63" i="11"/>
  <c r="AC63" i="11"/>
  <c r="AD63" i="11"/>
  <c r="AE63" i="11"/>
  <c r="A64" i="11"/>
  <c r="B64" i="11"/>
  <c r="C64" i="11"/>
  <c r="D64" i="11"/>
  <c r="E64" i="11"/>
  <c r="F64" i="11"/>
  <c r="G64" i="11"/>
  <c r="H64" i="11"/>
  <c r="I64" i="11"/>
  <c r="J64" i="11"/>
  <c r="K64" i="11"/>
  <c r="L64" i="11"/>
  <c r="M64" i="11"/>
  <c r="N64" i="11"/>
  <c r="O64" i="11"/>
  <c r="Q64" i="11"/>
  <c r="R64" i="11"/>
  <c r="S64" i="11"/>
  <c r="T64" i="11"/>
  <c r="U64" i="11"/>
  <c r="V64" i="11"/>
  <c r="W64" i="11"/>
  <c r="X64" i="11"/>
  <c r="Y64" i="11"/>
  <c r="Z64" i="11"/>
  <c r="AA64" i="11"/>
  <c r="AB64" i="11"/>
  <c r="AC64" i="11"/>
  <c r="AD64" i="11"/>
  <c r="AE64" i="11"/>
  <c r="A65" i="11"/>
  <c r="B65" i="11"/>
  <c r="C65" i="11"/>
  <c r="D65" i="11"/>
  <c r="E65" i="11"/>
  <c r="F65" i="11"/>
  <c r="G65" i="11"/>
  <c r="H65" i="11"/>
  <c r="I65" i="11"/>
  <c r="J65" i="11"/>
  <c r="K65" i="11"/>
  <c r="L65" i="11"/>
  <c r="M65" i="11"/>
  <c r="N65" i="11"/>
  <c r="O65" i="11"/>
  <c r="Q65" i="11"/>
  <c r="R65" i="11"/>
  <c r="S65" i="11"/>
  <c r="T65" i="11"/>
  <c r="U65" i="11"/>
  <c r="V65" i="11"/>
  <c r="W65" i="11"/>
  <c r="X65" i="11"/>
  <c r="Y65" i="11"/>
  <c r="Z65" i="11"/>
  <c r="AA65" i="11"/>
  <c r="AB65" i="11"/>
  <c r="AC65" i="11"/>
  <c r="AD65" i="11"/>
  <c r="AE65" i="11"/>
  <c r="A66" i="11"/>
  <c r="B66" i="11"/>
  <c r="C66" i="11"/>
  <c r="D66" i="11"/>
  <c r="E66" i="11"/>
  <c r="F66" i="11"/>
  <c r="G66" i="11"/>
  <c r="H66" i="11"/>
  <c r="I66" i="11"/>
  <c r="J66" i="11"/>
  <c r="K66" i="11"/>
  <c r="L66" i="11"/>
  <c r="M66" i="11"/>
  <c r="N66" i="11"/>
  <c r="O66" i="11"/>
  <c r="Q66" i="11"/>
  <c r="R66" i="11"/>
  <c r="S66" i="11"/>
  <c r="T66" i="11"/>
  <c r="U66" i="11"/>
  <c r="V66" i="11"/>
  <c r="W66" i="11"/>
  <c r="X66" i="11"/>
  <c r="Y66" i="11"/>
  <c r="Z66" i="11"/>
  <c r="AA66" i="11"/>
  <c r="AB66" i="11"/>
  <c r="AC66" i="11"/>
  <c r="AD66" i="11"/>
  <c r="AE66" i="11"/>
  <c r="A67" i="11"/>
  <c r="B67" i="11"/>
  <c r="C67" i="11"/>
  <c r="D67" i="11"/>
  <c r="E67" i="11"/>
  <c r="F67" i="11"/>
  <c r="G67" i="11"/>
  <c r="H67" i="11"/>
  <c r="I67" i="11"/>
  <c r="J67" i="11"/>
  <c r="K67" i="11"/>
  <c r="L67" i="11"/>
  <c r="M67" i="11"/>
  <c r="N67" i="11"/>
  <c r="O67" i="11"/>
  <c r="Q67" i="11"/>
  <c r="R67" i="11"/>
  <c r="S67" i="11"/>
  <c r="T67" i="11"/>
  <c r="U67" i="11"/>
  <c r="V67" i="11"/>
  <c r="W67" i="11"/>
  <c r="X67" i="11"/>
  <c r="Y67" i="11"/>
  <c r="Z67" i="11"/>
  <c r="AA67" i="11"/>
  <c r="AB67" i="11"/>
  <c r="AC67" i="11"/>
  <c r="AD67" i="11"/>
  <c r="AE67" i="11"/>
  <c r="A68" i="11"/>
  <c r="B68" i="11"/>
  <c r="C68" i="11"/>
  <c r="D68" i="11"/>
  <c r="E68" i="11"/>
  <c r="F68" i="11"/>
  <c r="G68" i="11"/>
  <c r="H68" i="11"/>
  <c r="I68" i="11"/>
  <c r="J68" i="11"/>
  <c r="K68" i="11"/>
  <c r="L68" i="11"/>
  <c r="M68" i="11"/>
  <c r="N68" i="11"/>
  <c r="O68" i="11"/>
  <c r="Q68" i="11"/>
  <c r="R68" i="11"/>
  <c r="S68" i="11"/>
  <c r="T68" i="11"/>
  <c r="U68" i="11"/>
  <c r="V68" i="11"/>
  <c r="W68" i="11"/>
  <c r="X68" i="11"/>
  <c r="Y68" i="11"/>
  <c r="Z68" i="11"/>
  <c r="AA68" i="11"/>
  <c r="AB68" i="11"/>
  <c r="AC68" i="11"/>
  <c r="AD68" i="11"/>
  <c r="AE68" i="11"/>
  <c r="A69" i="11"/>
  <c r="B69" i="11"/>
  <c r="C69" i="11"/>
  <c r="D69" i="11"/>
  <c r="E69" i="11"/>
  <c r="F69" i="11"/>
  <c r="G69" i="11"/>
  <c r="H69" i="11"/>
  <c r="I69" i="11"/>
  <c r="J69" i="11"/>
  <c r="K69" i="11"/>
  <c r="L69" i="11"/>
  <c r="M69" i="11"/>
  <c r="N69" i="11"/>
  <c r="O69" i="11"/>
  <c r="Q69" i="11"/>
  <c r="R69" i="11"/>
  <c r="S69" i="11"/>
  <c r="T69" i="11"/>
  <c r="U69" i="11"/>
  <c r="V69" i="11"/>
  <c r="W69" i="11"/>
  <c r="X69" i="11"/>
  <c r="Y69" i="11"/>
  <c r="Z69" i="11"/>
  <c r="AA69" i="11"/>
  <c r="AB69" i="11"/>
  <c r="AC69" i="11"/>
  <c r="AD69" i="11"/>
  <c r="AE69" i="11"/>
  <c r="A70" i="11"/>
  <c r="B70" i="11"/>
  <c r="C70" i="11"/>
  <c r="D70" i="11"/>
  <c r="E70" i="11"/>
  <c r="F70" i="11"/>
  <c r="G70" i="11"/>
  <c r="H70" i="11"/>
  <c r="I70" i="11"/>
  <c r="J70" i="11"/>
  <c r="K70" i="11"/>
  <c r="L70" i="11"/>
  <c r="M70" i="11"/>
  <c r="N70" i="11"/>
  <c r="O70" i="11"/>
  <c r="Q70" i="11"/>
  <c r="R70" i="11"/>
  <c r="S70" i="11"/>
  <c r="T70" i="11"/>
  <c r="U70" i="11"/>
  <c r="V70" i="11"/>
  <c r="W70" i="11"/>
  <c r="X70" i="11"/>
  <c r="Y70" i="11"/>
  <c r="Z70" i="11"/>
  <c r="AA70" i="11"/>
  <c r="AB70" i="11"/>
  <c r="AC70" i="11"/>
  <c r="AD70" i="11"/>
  <c r="AE70" i="11"/>
  <c r="A71" i="11"/>
  <c r="B71" i="11"/>
  <c r="C71" i="11"/>
  <c r="D71" i="11"/>
  <c r="E71" i="11"/>
  <c r="F71" i="11"/>
  <c r="G71" i="11"/>
  <c r="H71" i="11"/>
  <c r="I71" i="11"/>
  <c r="J71" i="11"/>
  <c r="K71" i="11"/>
  <c r="L71" i="11"/>
  <c r="M71" i="11"/>
  <c r="N71" i="11"/>
  <c r="O71" i="11"/>
  <c r="Q71" i="11"/>
  <c r="R71" i="11"/>
  <c r="S71" i="11"/>
  <c r="T71" i="11"/>
  <c r="U71" i="11"/>
  <c r="V71" i="11"/>
  <c r="W71" i="11"/>
  <c r="X71" i="11"/>
  <c r="Y71" i="11"/>
  <c r="Z71" i="11"/>
  <c r="AA71" i="11"/>
  <c r="AB71" i="11"/>
  <c r="AC71" i="11"/>
  <c r="AD71" i="11"/>
  <c r="AE71" i="11"/>
  <c r="A72" i="11"/>
  <c r="B72" i="11"/>
  <c r="C72" i="11"/>
  <c r="D72" i="11"/>
  <c r="E72" i="11"/>
  <c r="F72" i="11"/>
  <c r="G72" i="11"/>
  <c r="H72" i="11"/>
  <c r="I72" i="11"/>
  <c r="J72" i="11"/>
  <c r="K72" i="11"/>
  <c r="L72" i="11"/>
  <c r="M72" i="11"/>
  <c r="N72" i="11"/>
  <c r="O72" i="11"/>
  <c r="Q72" i="11"/>
  <c r="R72" i="11"/>
  <c r="S72" i="11"/>
  <c r="T72" i="11"/>
  <c r="U72" i="11"/>
  <c r="V72" i="11"/>
  <c r="W72" i="11"/>
  <c r="X72" i="11"/>
  <c r="Y72" i="11"/>
  <c r="Z72" i="11"/>
  <c r="AA72" i="11"/>
  <c r="AB72" i="11"/>
  <c r="AC72" i="11"/>
  <c r="AD72" i="11"/>
  <c r="AE72" i="11"/>
  <c r="A73" i="11"/>
  <c r="B73" i="11"/>
  <c r="C73" i="11"/>
  <c r="D73" i="11"/>
  <c r="E73" i="11"/>
  <c r="F73" i="11"/>
  <c r="G73" i="11"/>
  <c r="H73" i="11"/>
  <c r="I73" i="11"/>
  <c r="J73" i="11"/>
  <c r="K73" i="11"/>
  <c r="L73" i="11"/>
  <c r="M73" i="11"/>
  <c r="N73" i="11"/>
  <c r="O73" i="11"/>
  <c r="Q73" i="11"/>
  <c r="R73" i="11"/>
  <c r="S73" i="11"/>
  <c r="T73" i="11"/>
  <c r="U73" i="11"/>
  <c r="V73" i="11"/>
  <c r="W73" i="11"/>
  <c r="X73" i="11"/>
  <c r="Y73" i="11"/>
  <c r="Z73" i="11"/>
  <c r="AA73" i="11"/>
  <c r="AB73" i="11"/>
  <c r="AC73" i="11"/>
  <c r="AD73" i="11"/>
  <c r="AE73" i="11"/>
  <c r="A74" i="11"/>
  <c r="B74" i="11"/>
  <c r="C74" i="11"/>
  <c r="D74" i="11"/>
  <c r="E74" i="11"/>
  <c r="F74" i="11"/>
  <c r="G74" i="11"/>
  <c r="H74" i="11"/>
  <c r="I74" i="11"/>
  <c r="J74" i="11"/>
  <c r="K74" i="11"/>
  <c r="L74" i="11"/>
  <c r="M74" i="11"/>
  <c r="N74" i="11"/>
  <c r="O74" i="11"/>
  <c r="Q74" i="11"/>
  <c r="R74" i="11"/>
  <c r="S74" i="11"/>
  <c r="T74" i="11"/>
  <c r="U74" i="11"/>
  <c r="V74" i="11"/>
  <c r="W74" i="11"/>
  <c r="X74" i="11"/>
  <c r="Y74" i="11"/>
  <c r="Z74" i="11"/>
  <c r="AA74" i="11"/>
  <c r="AB74" i="11"/>
  <c r="AC74" i="11"/>
  <c r="AD74" i="11"/>
  <c r="AE74" i="11"/>
  <c r="A75" i="11"/>
  <c r="B75" i="11"/>
  <c r="C75" i="11"/>
  <c r="D75" i="11"/>
  <c r="E75" i="11"/>
  <c r="F75" i="11"/>
  <c r="G75" i="11"/>
  <c r="H75" i="11"/>
  <c r="I75" i="11"/>
  <c r="J75" i="11"/>
  <c r="K75" i="11"/>
  <c r="L75" i="11"/>
  <c r="M75" i="11"/>
  <c r="N75" i="11"/>
  <c r="O75" i="11"/>
  <c r="Q75" i="11"/>
  <c r="R75" i="11"/>
  <c r="S75" i="11"/>
  <c r="T75" i="11"/>
  <c r="U75" i="11"/>
  <c r="V75" i="11"/>
  <c r="W75" i="11"/>
  <c r="X75" i="11"/>
  <c r="Y75" i="11"/>
  <c r="Z75" i="11"/>
  <c r="AA75" i="11"/>
  <c r="AB75" i="11"/>
  <c r="AC75" i="11"/>
  <c r="AD75" i="11"/>
  <c r="AE75" i="11"/>
  <c r="A76" i="11"/>
  <c r="B76" i="11"/>
  <c r="C76" i="11"/>
  <c r="D76" i="11"/>
  <c r="E76" i="11"/>
  <c r="F76" i="11"/>
  <c r="G76" i="11"/>
  <c r="H76" i="11"/>
  <c r="I76" i="11"/>
  <c r="J76" i="11"/>
  <c r="K76" i="11"/>
  <c r="L76" i="11"/>
  <c r="M76" i="11"/>
  <c r="N76" i="11"/>
  <c r="O76" i="11"/>
  <c r="Q76" i="11"/>
  <c r="R76" i="11"/>
  <c r="S76" i="11"/>
  <c r="T76" i="11"/>
  <c r="U76" i="11"/>
  <c r="V76" i="11"/>
  <c r="W76" i="11"/>
  <c r="X76" i="11"/>
  <c r="Y76" i="11"/>
  <c r="Z76" i="11"/>
  <c r="AA76" i="11"/>
  <c r="AB76" i="11"/>
  <c r="AC76" i="11"/>
  <c r="AD76" i="11"/>
  <c r="AE76" i="11"/>
  <c r="A77" i="11"/>
  <c r="B77" i="11"/>
  <c r="C77" i="11"/>
  <c r="D77" i="11"/>
  <c r="E77" i="11"/>
  <c r="F77" i="11"/>
  <c r="G77" i="11"/>
  <c r="H77" i="11"/>
  <c r="I77" i="11"/>
  <c r="J77" i="11"/>
  <c r="K77" i="11"/>
  <c r="L77" i="11"/>
  <c r="M77" i="11"/>
  <c r="N77" i="11"/>
  <c r="O77" i="11"/>
  <c r="Q77" i="11"/>
  <c r="R77" i="11"/>
  <c r="S77" i="11"/>
  <c r="T77" i="11"/>
  <c r="U77" i="11"/>
  <c r="V77" i="11"/>
  <c r="W77" i="11"/>
  <c r="X77" i="11"/>
  <c r="Y77" i="11"/>
  <c r="Z77" i="11"/>
  <c r="AA77" i="11"/>
  <c r="AB77" i="11"/>
  <c r="AC77" i="11"/>
  <c r="AD77" i="11"/>
  <c r="AE77" i="11"/>
  <c r="A78" i="11"/>
  <c r="B78" i="11"/>
  <c r="C78" i="11"/>
  <c r="D78" i="11"/>
  <c r="E78" i="11"/>
  <c r="F78" i="11"/>
  <c r="G78" i="11"/>
  <c r="H78" i="11"/>
  <c r="I78" i="11"/>
  <c r="J78" i="11"/>
  <c r="K78" i="11"/>
  <c r="L78" i="11"/>
  <c r="M78" i="11"/>
  <c r="N78" i="11"/>
  <c r="O78" i="11"/>
  <c r="Q78" i="11"/>
  <c r="R78" i="11"/>
  <c r="S78" i="11"/>
  <c r="T78" i="11"/>
  <c r="U78" i="11"/>
  <c r="V78" i="11"/>
  <c r="W78" i="11"/>
  <c r="X78" i="11"/>
  <c r="Y78" i="11"/>
  <c r="Z78" i="11"/>
  <c r="AA78" i="11"/>
  <c r="AB78" i="11"/>
  <c r="AC78" i="11"/>
  <c r="AD78" i="11"/>
  <c r="AE78" i="11"/>
  <c r="A79" i="11"/>
  <c r="B79" i="11"/>
  <c r="C79" i="11"/>
  <c r="D79" i="11"/>
  <c r="E79" i="11"/>
  <c r="F79" i="11"/>
  <c r="G79" i="11"/>
  <c r="H79" i="11"/>
  <c r="I79" i="11"/>
  <c r="J79" i="11"/>
  <c r="K79" i="11"/>
  <c r="L79" i="11"/>
  <c r="M79" i="11"/>
  <c r="N79" i="11"/>
  <c r="O79" i="11"/>
  <c r="Q79" i="11"/>
  <c r="R79" i="11"/>
  <c r="S79" i="11"/>
  <c r="T79" i="11"/>
  <c r="U79" i="11"/>
  <c r="V79" i="11"/>
  <c r="W79" i="11"/>
  <c r="X79" i="11"/>
  <c r="Y79" i="11"/>
  <c r="Z79" i="11"/>
  <c r="AA79" i="11"/>
  <c r="AB79" i="11"/>
  <c r="AC79" i="11"/>
  <c r="AD79" i="11"/>
  <c r="AE79" i="11"/>
  <c r="A80" i="11"/>
  <c r="B80" i="11"/>
  <c r="C80" i="11"/>
  <c r="D80" i="11"/>
  <c r="E80" i="11"/>
  <c r="F80" i="11"/>
  <c r="G80" i="11"/>
  <c r="H80" i="11"/>
  <c r="I80" i="11"/>
  <c r="J80" i="11"/>
  <c r="K80" i="11"/>
  <c r="L80" i="11"/>
  <c r="M80" i="11"/>
  <c r="N80" i="11"/>
  <c r="O80" i="11"/>
  <c r="Q80" i="11"/>
  <c r="R80" i="11"/>
  <c r="S80" i="11"/>
  <c r="T80" i="11"/>
  <c r="U80" i="11"/>
  <c r="V80" i="11"/>
  <c r="W80" i="11"/>
  <c r="X80" i="11"/>
  <c r="Y80" i="11"/>
  <c r="Z80" i="11"/>
  <c r="AA80" i="11"/>
  <c r="AB80" i="11"/>
  <c r="AC80" i="11"/>
  <c r="AD80" i="11"/>
  <c r="AE80" i="11"/>
  <c r="A81" i="11"/>
  <c r="B81" i="11"/>
  <c r="C81" i="11"/>
  <c r="D81" i="11"/>
  <c r="E81" i="11"/>
  <c r="F81" i="11"/>
  <c r="G81" i="11"/>
  <c r="H81" i="11"/>
  <c r="I81" i="11"/>
  <c r="J81" i="11"/>
  <c r="K81" i="11"/>
  <c r="L81" i="11"/>
  <c r="M81" i="11"/>
  <c r="N81" i="11"/>
  <c r="O81" i="11"/>
  <c r="Q81" i="11"/>
  <c r="R81" i="11"/>
  <c r="S81" i="11"/>
  <c r="T81" i="11"/>
  <c r="U81" i="11"/>
  <c r="V81" i="11"/>
  <c r="W81" i="11"/>
  <c r="X81" i="11"/>
  <c r="Y81" i="11"/>
  <c r="Z81" i="11"/>
  <c r="AA81" i="11"/>
  <c r="AB81" i="11"/>
  <c r="AC81" i="11"/>
  <c r="AD81" i="11"/>
  <c r="AE81" i="11"/>
  <c r="A82" i="11"/>
  <c r="B82" i="11"/>
  <c r="C82" i="11"/>
  <c r="D82" i="11"/>
  <c r="E82" i="11"/>
  <c r="F82" i="11"/>
  <c r="G82" i="11"/>
  <c r="H82" i="11"/>
  <c r="I82" i="11"/>
  <c r="J82" i="11"/>
  <c r="K82" i="11"/>
  <c r="L82" i="11"/>
  <c r="M82" i="11"/>
  <c r="N82" i="11"/>
  <c r="O82" i="11"/>
  <c r="Q82" i="11"/>
  <c r="R82" i="11"/>
  <c r="S82" i="11"/>
  <c r="T82" i="11"/>
  <c r="U82" i="11"/>
  <c r="V82" i="11"/>
  <c r="W82" i="11"/>
  <c r="X82" i="11"/>
  <c r="Y82" i="11"/>
  <c r="Z82" i="11"/>
  <c r="AA82" i="11"/>
  <c r="AB82" i="11"/>
  <c r="AC82" i="11"/>
  <c r="AD82" i="11"/>
  <c r="AE82" i="11"/>
  <c r="A83" i="11"/>
  <c r="B83" i="11"/>
  <c r="C83" i="11"/>
  <c r="D83" i="11"/>
  <c r="E83" i="11"/>
  <c r="F83" i="11"/>
  <c r="G83" i="11"/>
  <c r="H83" i="11"/>
  <c r="I83" i="11"/>
  <c r="J83" i="11"/>
  <c r="K83" i="11"/>
  <c r="L83" i="11"/>
  <c r="M83" i="11"/>
  <c r="N83" i="11"/>
  <c r="O83" i="11"/>
  <c r="Q83" i="11"/>
  <c r="R83" i="11"/>
  <c r="S83" i="11"/>
  <c r="T83" i="11"/>
  <c r="U83" i="11"/>
  <c r="V83" i="11"/>
  <c r="W83" i="11"/>
  <c r="X83" i="11"/>
  <c r="Y83" i="11"/>
  <c r="Z83" i="11"/>
  <c r="AA83" i="11"/>
  <c r="AB83" i="11"/>
  <c r="AC83" i="11"/>
  <c r="AD83" i="11"/>
  <c r="AE83" i="11"/>
  <c r="A84" i="11"/>
  <c r="B84" i="11"/>
  <c r="C84" i="11"/>
  <c r="D84" i="11"/>
  <c r="E84" i="11"/>
  <c r="F84" i="11"/>
  <c r="G84" i="11"/>
  <c r="H84" i="11"/>
  <c r="I84" i="11"/>
  <c r="J84" i="11"/>
  <c r="K84" i="11"/>
  <c r="L84" i="11"/>
  <c r="M84" i="11"/>
  <c r="N84" i="11"/>
  <c r="O84" i="11"/>
  <c r="Q84" i="11"/>
  <c r="R84" i="11"/>
  <c r="S84" i="11"/>
  <c r="T84" i="11"/>
  <c r="U84" i="11"/>
  <c r="V84" i="11"/>
  <c r="W84" i="11"/>
  <c r="X84" i="11"/>
  <c r="Y84" i="11"/>
  <c r="Z84" i="11"/>
  <c r="AA84" i="11"/>
  <c r="AB84" i="11"/>
  <c r="AC84" i="11"/>
  <c r="AD84" i="11"/>
  <c r="AE84" i="11"/>
  <c r="A85" i="11"/>
  <c r="B85" i="11"/>
  <c r="C85" i="11"/>
  <c r="D85" i="11"/>
  <c r="E85" i="11"/>
  <c r="F85" i="11"/>
  <c r="G85" i="11"/>
  <c r="H85" i="11"/>
  <c r="I85" i="11"/>
  <c r="J85" i="11"/>
  <c r="K85" i="11"/>
  <c r="L85" i="11"/>
  <c r="M85" i="11"/>
  <c r="N85" i="11"/>
  <c r="O85" i="11"/>
  <c r="Q85" i="11"/>
  <c r="R85" i="11"/>
  <c r="S85" i="11"/>
  <c r="T85" i="11"/>
  <c r="U85" i="11"/>
  <c r="V85" i="11"/>
  <c r="W85" i="11"/>
  <c r="X85" i="11"/>
  <c r="Y85" i="11"/>
  <c r="Z85" i="11"/>
  <c r="AA85" i="11"/>
  <c r="AB85" i="11"/>
  <c r="AC85" i="11"/>
  <c r="AD85" i="11"/>
  <c r="AE85" i="11"/>
  <c r="A86" i="11"/>
  <c r="B86" i="11"/>
  <c r="C86" i="11"/>
  <c r="D86" i="11"/>
  <c r="E86" i="11"/>
  <c r="F86" i="11"/>
  <c r="G86" i="11"/>
  <c r="H86" i="11"/>
  <c r="I86" i="11"/>
  <c r="J86" i="11"/>
  <c r="K86" i="11"/>
  <c r="L86" i="11"/>
  <c r="M86" i="11"/>
  <c r="N86" i="11"/>
  <c r="O86" i="11"/>
  <c r="Q86" i="11"/>
  <c r="R86" i="11"/>
  <c r="S86" i="11"/>
  <c r="T86" i="11"/>
  <c r="U86" i="11"/>
  <c r="V86" i="11"/>
  <c r="W86" i="11"/>
  <c r="X86" i="11"/>
  <c r="Y86" i="11"/>
  <c r="Z86" i="11"/>
  <c r="AA86" i="11"/>
  <c r="AB86" i="11"/>
  <c r="AC86" i="11"/>
  <c r="AD86" i="11"/>
  <c r="AE86" i="11"/>
  <c r="A87" i="11"/>
  <c r="B87" i="11"/>
  <c r="C87" i="11"/>
  <c r="D87" i="11"/>
  <c r="E87" i="11"/>
  <c r="F87" i="11"/>
  <c r="G87" i="11"/>
  <c r="H87" i="11"/>
  <c r="I87" i="11"/>
  <c r="J87" i="11"/>
  <c r="K87" i="11"/>
  <c r="L87" i="11"/>
  <c r="M87" i="11"/>
  <c r="N87" i="11"/>
  <c r="O87" i="11"/>
  <c r="Q87" i="11"/>
  <c r="R87" i="11"/>
  <c r="S87" i="11"/>
  <c r="T87" i="11"/>
  <c r="U87" i="11"/>
  <c r="V87" i="11"/>
  <c r="W87" i="11"/>
  <c r="X87" i="11"/>
  <c r="Y87" i="11"/>
  <c r="Z87" i="11"/>
  <c r="AA87" i="11"/>
  <c r="AB87" i="11"/>
  <c r="AC87" i="11"/>
  <c r="AD87" i="11"/>
  <c r="AE87" i="11"/>
  <c r="A88" i="11"/>
  <c r="B88" i="11"/>
  <c r="C88" i="11"/>
  <c r="D88" i="11"/>
  <c r="E88" i="11"/>
  <c r="F88" i="11"/>
  <c r="G88" i="11"/>
  <c r="H88" i="11"/>
  <c r="I88" i="11"/>
  <c r="J88" i="11"/>
  <c r="K88" i="11"/>
  <c r="L88" i="11"/>
  <c r="M88" i="11"/>
  <c r="N88" i="11"/>
  <c r="O88" i="11"/>
  <c r="Q88" i="11"/>
  <c r="R88" i="11"/>
  <c r="S88" i="11"/>
  <c r="T88" i="11"/>
  <c r="U88" i="11"/>
  <c r="V88" i="11"/>
  <c r="W88" i="11"/>
  <c r="X88" i="11"/>
  <c r="Y88" i="11"/>
  <c r="Z88" i="11"/>
  <c r="AA88" i="11"/>
  <c r="AB88" i="11"/>
  <c r="AC88" i="11"/>
  <c r="AD88" i="11"/>
  <c r="AE88" i="11"/>
  <c r="A89" i="11"/>
  <c r="B89" i="11"/>
  <c r="C89" i="11"/>
  <c r="D89" i="11"/>
  <c r="E89" i="11"/>
  <c r="F89" i="11"/>
  <c r="G89" i="11"/>
  <c r="H89" i="11"/>
  <c r="I89" i="11"/>
  <c r="J89" i="11"/>
  <c r="K89" i="11"/>
  <c r="L89" i="11"/>
  <c r="M89" i="11"/>
  <c r="N89" i="11"/>
  <c r="O89" i="11"/>
  <c r="Q89" i="11"/>
  <c r="R89" i="11"/>
  <c r="S89" i="11"/>
  <c r="T89" i="11"/>
  <c r="U89" i="11"/>
  <c r="V89" i="11"/>
  <c r="W89" i="11"/>
  <c r="X89" i="11"/>
  <c r="Y89" i="11"/>
  <c r="Z89" i="11"/>
  <c r="AA89" i="11"/>
  <c r="AB89" i="11"/>
  <c r="AC89" i="11"/>
  <c r="AD89" i="11"/>
  <c r="AE89" i="11"/>
  <c r="A90" i="11"/>
  <c r="B90" i="11"/>
  <c r="C90" i="11"/>
  <c r="D90" i="11"/>
  <c r="E90" i="11"/>
  <c r="F90" i="11"/>
  <c r="G90" i="11"/>
  <c r="H90" i="11"/>
  <c r="I90" i="11"/>
  <c r="J90" i="11"/>
  <c r="K90" i="11"/>
  <c r="L90" i="11"/>
  <c r="M90" i="11"/>
  <c r="N90" i="11"/>
  <c r="O90" i="11"/>
  <c r="Q90" i="11"/>
  <c r="R90" i="11"/>
  <c r="S90" i="11"/>
  <c r="T90" i="11"/>
  <c r="U90" i="11"/>
  <c r="V90" i="11"/>
  <c r="W90" i="11"/>
  <c r="X90" i="11"/>
  <c r="Y90" i="11"/>
  <c r="Z90" i="11"/>
  <c r="AA90" i="11"/>
  <c r="AB90" i="11"/>
  <c r="AC90" i="11"/>
  <c r="AD90" i="11"/>
  <c r="AE90" i="11"/>
  <c r="A91" i="11"/>
  <c r="B91" i="11"/>
  <c r="C91" i="11"/>
  <c r="D91" i="11"/>
  <c r="E91" i="11"/>
  <c r="F91" i="11"/>
  <c r="G91" i="11"/>
  <c r="H91" i="11"/>
  <c r="I91" i="11"/>
  <c r="J91" i="11"/>
  <c r="K91" i="11"/>
  <c r="L91" i="11"/>
  <c r="M91" i="11"/>
  <c r="N91" i="11"/>
  <c r="O91" i="11"/>
  <c r="Q91" i="11"/>
  <c r="R91" i="11"/>
  <c r="S91" i="11"/>
  <c r="T91" i="11"/>
  <c r="U91" i="11"/>
  <c r="V91" i="11"/>
  <c r="W91" i="11"/>
  <c r="X91" i="11"/>
  <c r="Y91" i="11"/>
  <c r="Z91" i="11"/>
  <c r="AA91" i="11"/>
  <c r="AB91" i="11"/>
  <c r="AC91" i="11"/>
  <c r="AD91" i="11"/>
  <c r="AE91" i="11"/>
  <c r="A92" i="11"/>
  <c r="B92" i="11"/>
  <c r="C92" i="11"/>
  <c r="D92" i="11"/>
  <c r="E92" i="11"/>
  <c r="F92" i="11"/>
  <c r="G92" i="11"/>
  <c r="H92" i="11"/>
  <c r="I92" i="11"/>
  <c r="J92" i="11"/>
  <c r="K92" i="11"/>
  <c r="L92" i="11"/>
  <c r="M92" i="11"/>
  <c r="N92" i="11"/>
  <c r="O92" i="11"/>
  <c r="Q92" i="11"/>
  <c r="R92" i="11"/>
  <c r="S92" i="11"/>
  <c r="T92" i="11"/>
  <c r="U92" i="11"/>
  <c r="V92" i="11"/>
  <c r="W92" i="11"/>
  <c r="X92" i="11"/>
  <c r="Y92" i="11"/>
  <c r="Z92" i="11"/>
  <c r="AA92" i="11"/>
  <c r="AB92" i="11"/>
  <c r="AC92" i="11"/>
  <c r="AD92" i="11"/>
  <c r="AE92" i="11"/>
  <c r="A93" i="11"/>
  <c r="B93" i="11"/>
  <c r="C93" i="11"/>
  <c r="D93" i="11"/>
  <c r="E93" i="11"/>
  <c r="F93" i="11"/>
  <c r="G93" i="11"/>
  <c r="H93" i="11"/>
  <c r="I93" i="11"/>
  <c r="J93" i="11"/>
  <c r="K93" i="11"/>
  <c r="L93" i="11"/>
  <c r="M93" i="11"/>
  <c r="N93" i="11"/>
  <c r="O93" i="11"/>
  <c r="Q93" i="11"/>
  <c r="R93" i="11"/>
  <c r="S93" i="11"/>
  <c r="T93" i="11"/>
  <c r="U93" i="11"/>
  <c r="V93" i="11"/>
  <c r="W93" i="11"/>
  <c r="X93" i="11"/>
  <c r="Y93" i="11"/>
  <c r="Z93" i="11"/>
  <c r="AA93" i="11"/>
  <c r="AB93" i="11"/>
  <c r="AC93" i="11"/>
  <c r="AD93" i="11"/>
  <c r="AE93" i="11"/>
  <c r="A94" i="11"/>
  <c r="B94" i="11"/>
  <c r="C94" i="11"/>
  <c r="D94" i="11"/>
  <c r="E94" i="11"/>
  <c r="F94" i="11"/>
  <c r="G94" i="11"/>
  <c r="H94" i="11"/>
  <c r="I94" i="11"/>
  <c r="J94" i="11"/>
  <c r="K94" i="11"/>
  <c r="L94" i="11"/>
  <c r="M94" i="11"/>
  <c r="N94" i="11"/>
  <c r="O94" i="11"/>
  <c r="Q94" i="11"/>
  <c r="R94" i="11"/>
  <c r="S94" i="11"/>
  <c r="T94" i="11"/>
  <c r="U94" i="11"/>
  <c r="V94" i="11"/>
  <c r="W94" i="11"/>
  <c r="X94" i="11"/>
  <c r="Y94" i="11"/>
  <c r="Z94" i="11"/>
  <c r="AA94" i="11"/>
  <c r="AB94" i="11"/>
  <c r="AC94" i="11"/>
  <c r="AD94" i="11"/>
  <c r="AE94" i="11"/>
  <c r="A95" i="11"/>
  <c r="B95" i="11"/>
  <c r="C95" i="11"/>
  <c r="D95" i="11"/>
  <c r="E95" i="11"/>
  <c r="F95" i="11"/>
  <c r="G95" i="11"/>
  <c r="H95" i="11"/>
  <c r="I95" i="11"/>
  <c r="J95" i="11"/>
  <c r="K95" i="11"/>
  <c r="L95" i="11"/>
  <c r="M95" i="11"/>
  <c r="N95" i="11"/>
  <c r="O95" i="11"/>
  <c r="Q95" i="11"/>
  <c r="R95" i="11"/>
  <c r="S95" i="11"/>
  <c r="T95" i="11"/>
  <c r="U95" i="11"/>
  <c r="V95" i="11"/>
  <c r="W95" i="11"/>
  <c r="X95" i="11"/>
  <c r="Y95" i="11"/>
  <c r="Z95" i="11"/>
  <c r="AA95" i="11"/>
  <c r="AB95" i="11"/>
  <c r="AC95" i="11"/>
  <c r="AD95" i="11"/>
  <c r="AE95" i="11"/>
  <c r="A96" i="11"/>
  <c r="B96" i="11"/>
  <c r="C96" i="11"/>
  <c r="D96" i="11"/>
  <c r="E96" i="11"/>
  <c r="F96" i="11"/>
  <c r="G96" i="11"/>
  <c r="H96" i="11"/>
  <c r="I96" i="11"/>
  <c r="J96" i="11"/>
  <c r="K96" i="11"/>
  <c r="L96" i="11"/>
  <c r="M96" i="11"/>
  <c r="N96" i="11"/>
  <c r="O96" i="11"/>
  <c r="Q96" i="11"/>
  <c r="R96" i="11"/>
  <c r="S96" i="11"/>
  <c r="T96" i="11"/>
  <c r="U96" i="11"/>
  <c r="V96" i="11"/>
  <c r="W96" i="11"/>
  <c r="X96" i="11"/>
  <c r="Y96" i="11"/>
  <c r="Z96" i="11"/>
  <c r="AA96" i="11"/>
  <c r="AB96" i="11"/>
  <c r="AC96" i="11"/>
  <c r="AD96" i="11"/>
  <c r="AE96" i="11"/>
  <c r="A97" i="11"/>
  <c r="B97" i="11"/>
  <c r="C97" i="11"/>
  <c r="D97" i="11"/>
  <c r="E97" i="11"/>
  <c r="F97" i="11"/>
  <c r="G97" i="11"/>
  <c r="H97" i="11"/>
  <c r="I97" i="11"/>
  <c r="J97" i="11"/>
  <c r="K97" i="11"/>
  <c r="L97" i="11"/>
  <c r="M97" i="11"/>
  <c r="N97" i="11"/>
  <c r="O97" i="11"/>
  <c r="Q97" i="11"/>
  <c r="R97" i="11"/>
  <c r="S97" i="11"/>
  <c r="T97" i="11"/>
  <c r="U97" i="11"/>
  <c r="V97" i="11"/>
  <c r="W97" i="11"/>
  <c r="X97" i="11"/>
  <c r="Y97" i="11"/>
  <c r="Z97" i="11"/>
  <c r="AA97" i="11"/>
  <c r="AB97" i="11"/>
  <c r="AC97" i="11"/>
  <c r="AD97" i="11"/>
  <c r="AE97" i="11"/>
  <c r="A98" i="11"/>
  <c r="B98" i="11"/>
  <c r="C98" i="11"/>
  <c r="D98" i="11"/>
  <c r="E98" i="11"/>
  <c r="F98" i="11"/>
  <c r="G98" i="11"/>
  <c r="H98" i="11"/>
  <c r="I98" i="11"/>
  <c r="J98" i="11"/>
  <c r="K98" i="11"/>
  <c r="L98" i="11"/>
  <c r="M98" i="11"/>
  <c r="N98" i="11"/>
  <c r="O98" i="11"/>
  <c r="Q98" i="11"/>
  <c r="R98" i="11"/>
  <c r="S98" i="11"/>
  <c r="T98" i="11"/>
  <c r="U98" i="11"/>
  <c r="V98" i="11"/>
  <c r="W98" i="11"/>
  <c r="X98" i="11"/>
  <c r="Y98" i="11"/>
  <c r="Z98" i="11"/>
  <c r="AA98" i="11"/>
  <c r="AB98" i="11"/>
  <c r="AC98" i="11"/>
  <c r="AD98" i="11"/>
  <c r="AE98" i="11"/>
  <c r="A99" i="11"/>
  <c r="B99" i="11"/>
  <c r="C99" i="11"/>
  <c r="D99" i="11"/>
  <c r="E99" i="11"/>
  <c r="F99" i="11"/>
  <c r="G99" i="11"/>
  <c r="H99" i="11"/>
  <c r="I99" i="11"/>
  <c r="J99" i="11"/>
  <c r="K99" i="11"/>
  <c r="L99" i="11"/>
  <c r="M99" i="11"/>
  <c r="N99" i="11"/>
  <c r="O99" i="11"/>
  <c r="Q99" i="11"/>
  <c r="R99" i="11"/>
  <c r="S99" i="11"/>
  <c r="T99" i="11"/>
  <c r="U99" i="11"/>
  <c r="V99" i="11"/>
  <c r="W99" i="11"/>
  <c r="X99" i="11"/>
  <c r="Y99" i="11"/>
  <c r="Z99" i="11"/>
  <c r="AA99" i="11"/>
  <c r="AB99" i="11"/>
  <c r="AC99" i="11"/>
  <c r="AD99" i="11"/>
  <c r="AE99" i="11"/>
  <c r="A100" i="11"/>
  <c r="B100" i="11"/>
  <c r="C100" i="11"/>
  <c r="D100" i="11"/>
  <c r="E100" i="11"/>
  <c r="F100" i="11"/>
  <c r="G100" i="11"/>
  <c r="H100" i="11"/>
  <c r="I100" i="11"/>
  <c r="J100" i="11"/>
  <c r="K100" i="11"/>
  <c r="L100" i="11"/>
  <c r="M100" i="11"/>
  <c r="N100" i="11"/>
  <c r="O100" i="11"/>
  <c r="Q100" i="11"/>
  <c r="R100" i="11"/>
  <c r="S100" i="11"/>
  <c r="T100" i="11"/>
  <c r="U100" i="11"/>
  <c r="V100" i="11"/>
  <c r="W100" i="11"/>
  <c r="X100" i="11"/>
  <c r="Y100" i="11"/>
  <c r="Z100" i="11"/>
  <c r="AA100" i="11"/>
  <c r="AB100" i="11"/>
  <c r="AC100" i="11"/>
  <c r="AD100" i="11"/>
  <c r="AE100" i="11"/>
  <c r="A101" i="11"/>
  <c r="B101" i="11"/>
  <c r="C101" i="11"/>
  <c r="D101" i="11"/>
  <c r="E101" i="11"/>
  <c r="F101" i="11"/>
  <c r="G101" i="11"/>
  <c r="H101" i="11"/>
  <c r="I101" i="11"/>
  <c r="J101" i="11"/>
  <c r="K101" i="11"/>
  <c r="L101" i="11"/>
  <c r="M101" i="11"/>
  <c r="N101" i="11"/>
  <c r="O101" i="11"/>
  <c r="Q101" i="11"/>
  <c r="R101" i="11"/>
  <c r="S101" i="11"/>
  <c r="T101" i="11"/>
  <c r="U101" i="11"/>
  <c r="V101" i="11"/>
  <c r="W101" i="11"/>
  <c r="X101" i="11"/>
  <c r="Y101" i="11"/>
  <c r="Z101" i="11"/>
  <c r="AA101" i="11"/>
  <c r="AB101" i="11"/>
  <c r="AC101" i="11"/>
  <c r="AD101" i="11"/>
  <c r="AE101" i="11"/>
  <c r="A102" i="11"/>
  <c r="B102" i="11"/>
  <c r="C102" i="11"/>
  <c r="D102" i="11"/>
  <c r="E102" i="11"/>
  <c r="F102" i="11"/>
  <c r="G102" i="11"/>
  <c r="H102" i="11"/>
  <c r="I102" i="11"/>
  <c r="J102" i="11"/>
  <c r="K102" i="11"/>
  <c r="L102" i="11"/>
  <c r="M102" i="11"/>
  <c r="N102" i="11"/>
  <c r="O102" i="11"/>
  <c r="Q102" i="11"/>
  <c r="R102" i="11"/>
  <c r="S102" i="11"/>
  <c r="T102" i="11"/>
  <c r="U102" i="11"/>
  <c r="V102" i="11"/>
  <c r="W102" i="11"/>
  <c r="X102" i="11"/>
  <c r="Y102" i="11"/>
  <c r="Z102" i="11"/>
  <c r="AA102" i="11"/>
  <c r="AB102" i="11"/>
  <c r="AC102" i="11"/>
  <c r="AD102" i="11"/>
  <c r="AE102" i="11"/>
  <c r="A103" i="11"/>
  <c r="B103" i="11"/>
  <c r="C103" i="11"/>
  <c r="D103" i="11"/>
  <c r="E103" i="11"/>
  <c r="F103" i="11"/>
  <c r="G103" i="11"/>
  <c r="H103" i="11"/>
  <c r="I103" i="11"/>
  <c r="J103" i="11"/>
  <c r="K103" i="11"/>
  <c r="L103" i="11"/>
  <c r="M103" i="11"/>
  <c r="N103" i="11"/>
  <c r="O103" i="11"/>
  <c r="Q103" i="11"/>
  <c r="R103" i="11"/>
  <c r="S103" i="11"/>
  <c r="T103" i="11"/>
  <c r="U103" i="11"/>
  <c r="V103" i="11"/>
  <c r="W103" i="11"/>
  <c r="X103" i="11"/>
  <c r="Y103" i="11"/>
  <c r="Z103" i="11"/>
  <c r="AA103" i="11"/>
  <c r="AB103" i="11"/>
  <c r="AC103" i="11"/>
  <c r="AD103" i="11"/>
  <c r="AE103" i="11"/>
  <c r="A104" i="11"/>
  <c r="B104" i="11"/>
  <c r="C104" i="11"/>
  <c r="D104" i="11"/>
  <c r="E104" i="11"/>
  <c r="F104" i="11"/>
  <c r="G104" i="11"/>
  <c r="H104" i="11"/>
  <c r="I104" i="11"/>
  <c r="J104" i="11"/>
  <c r="K104" i="11"/>
  <c r="L104" i="11"/>
  <c r="M104" i="11"/>
  <c r="N104" i="11"/>
  <c r="O104" i="11"/>
  <c r="Q104" i="11"/>
  <c r="R104" i="11"/>
  <c r="S104" i="11"/>
  <c r="T104" i="11"/>
  <c r="U104" i="11"/>
  <c r="V104" i="11"/>
  <c r="W104" i="11"/>
  <c r="X104" i="11"/>
  <c r="Y104" i="11"/>
  <c r="Z104" i="11"/>
  <c r="AA104" i="11"/>
  <c r="AB104" i="11"/>
  <c r="AC104" i="11"/>
  <c r="AD104" i="11"/>
  <c r="AE104" i="11"/>
  <c r="A105" i="11"/>
  <c r="B105" i="11"/>
  <c r="C105" i="11"/>
  <c r="D105" i="11"/>
  <c r="E105" i="11"/>
  <c r="F105" i="11"/>
  <c r="G105" i="11"/>
  <c r="H105" i="11"/>
  <c r="I105" i="11"/>
  <c r="J105" i="11"/>
  <c r="K105" i="11"/>
  <c r="L105" i="11"/>
  <c r="M105" i="11"/>
  <c r="N105" i="11"/>
  <c r="O105" i="11"/>
  <c r="Q105" i="11"/>
  <c r="R105" i="11"/>
  <c r="S105" i="11"/>
  <c r="T105" i="11"/>
  <c r="U105" i="11"/>
  <c r="V105" i="11"/>
  <c r="W105" i="11"/>
  <c r="X105" i="11"/>
  <c r="Y105" i="11"/>
  <c r="Z105" i="11"/>
  <c r="AA105" i="11"/>
  <c r="AB105" i="11"/>
  <c r="AC105" i="11"/>
  <c r="AD105" i="11"/>
  <c r="AE105" i="11"/>
  <c r="A106" i="11"/>
  <c r="B106" i="11"/>
  <c r="C106" i="11"/>
  <c r="D106" i="11"/>
  <c r="E106" i="11"/>
  <c r="F106" i="11"/>
  <c r="G106" i="11"/>
  <c r="H106" i="11"/>
  <c r="I106" i="11"/>
  <c r="J106" i="11"/>
  <c r="K106" i="11"/>
  <c r="L106" i="11"/>
  <c r="M106" i="11"/>
  <c r="N106" i="11"/>
  <c r="O106" i="11"/>
  <c r="Q106" i="11"/>
  <c r="R106" i="11"/>
  <c r="S106" i="11"/>
  <c r="T106" i="11"/>
  <c r="U106" i="11"/>
  <c r="V106" i="11"/>
  <c r="W106" i="11"/>
  <c r="X106" i="11"/>
  <c r="Y106" i="11"/>
  <c r="Z106" i="11"/>
  <c r="AA106" i="11"/>
  <c r="AB106" i="11"/>
  <c r="AC106" i="11"/>
  <c r="AD106" i="11"/>
  <c r="AE106" i="11"/>
  <c r="A107" i="11"/>
  <c r="B107" i="11"/>
  <c r="C107" i="11"/>
  <c r="D107" i="11"/>
  <c r="E107" i="11"/>
  <c r="F107" i="11"/>
  <c r="G107" i="11"/>
  <c r="H107" i="11"/>
  <c r="I107" i="11"/>
  <c r="J107" i="11"/>
  <c r="K107" i="11"/>
  <c r="L107" i="11"/>
  <c r="M107" i="11"/>
  <c r="N107" i="11"/>
  <c r="O107" i="11"/>
  <c r="Q107" i="11"/>
  <c r="R107" i="11"/>
  <c r="S107" i="11"/>
  <c r="T107" i="11"/>
  <c r="U107" i="11"/>
  <c r="V107" i="11"/>
  <c r="W107" i="11"/>
  <c r="X107" i="11"/>
  <c r="Y107" i="11"/>
  <c r="Z107" i="11"/>
  <c r="AA107" i="11"/>
  <c r="AB107" i="11"/>
  <c r="AC107" i="11"/>
  <c r="AD107" i="11"/>
  <c r="AE107" i="11"/>
  <c r="A108" i="11"/>
  <c r="B108" i="11"/>
  <c r="C108" i="11"/>
  <c r="D108" i="11"/>
  <c r="E108" i="11"/>
  <c r="F108" i="11"/>
  <c r="G108" i="11"/>
  <c r="H108" i="11"/>
  <c r="I108" i="11"/>
  <c r="J108" i="11"/>
  <c r="K108" i="11"/>
  <c r="L108" i="11"/>
  <c r="M108" i="11"/>
  <c r="N108" i="11"/>
  <c r="O108" i="11"/>
  <c r="Q108" i="11"/>
  <c r="R108" i="11"/>
  <c r="S108" i="11"/>
  <c r="T108" i="11"/>
  <c r="U108" i="11"/>
  <c r="V108" i="11"/>
  <c r="W108" i="11"/>
  <c r="X108" i="11"/>
  <c r="Y108" i="11"/>
  <c r="Z108" i="11"/>
  <c r="AA108" i="11"/>
  <c r="AB108" i="11"/>
  <c r="AC108" i="11"/>
  <c r="AD108" i="11"/>
  <c r="AE108" i="11"/>
  <c r="A109" i="11"/>
  <c r="B109" i="11"/>
  <c r="C109" i="11"/>
  <c r="D109" i="11"/>
  <c r="E109" i="11"/>
  <c r="F109" i="11"/>
  <c r="G109" i="11"/>
  <c r="H109" i="11"/>
  <c r="I109" i="11"/>
  <c r="J109" i="11"/>
  <c r="K109" i="11"/>
  <c r="L109" i="11"/>
  <c r="M109" i="11"/>
  <c r="N109" i="11"/>
  <c r="O109" i="11"/>
  <c r="Q109" i="11"/>
  <c r="R109" i="11"/>
  <c r="S109" i="11"/>
  <c r="T109" i="11"/>
  <c r="U109" i="11"/>
  <c r="V109" i="11"/>
  <c r="W109" i="11"/>
  <c r="X109" i="11"/>
  <c r="Y109" i="11"/>
  <c r="Z109" i="11"/>
  <c r="AA109" i="11"/>
  <c r="AB109" i="11"/>
  <c r="AC109" i="11"/>
  <c r="AD109" i="11"/>
  <c r="AE109" i="11"/>
  <c r="A110" i="11"/>
  <c r="B110" i="11"/>
  <c r="C110" i="11"/>
  <c r="D110" i="11"/>
  <c r="E110" i="11"/>
  <c r="F110" i="11"/>
  <c r="G110" i="11"/>
  <c r="H110" i="11"/>
  <c r="I110" i="11"/>
  <c r="J110" i="11"/>
  <c r="K110" i="11"/>
  <c r="L110" i="11"/>
  <c r="M110" i="11"/>
  <c r="N110" i="11"/>
  <c r="O110" i="11"/>
  <c r="Q110" i="11"/>
  <c r="R110" i="11"/>
  <c r="S110" i="11"/>
  <c r="T110" i="11"/>
  <c r="U110" i="11"/>
  <c r="V110" i="11"/>
  <c r="W110" i="11"/>
  <c r="X110" i="11"/>
  <c r="Y110" i="11"/>
  <c r="Z110" i="11"/>
  <c r="AA110" i="11"/>
  <c r="AB110" i="11"/>
  <c r="AC110" i="11"/>
  <c r="AD110" i="11"/>
  <c r="AE110" i="11"/>
  <c r="A111" i="11"/>
  <c r="B111" i="11"/>
  <c r="C111" i="11"/>
  <c r="D111" i="11"/>
  <c r="E111" i="11"/>
  <c r="F111" i="11"/>
  <c r="G111" i="11"/>
  <c r="H111" i="11"/>
  <c r="I111" i="11"/>
  <c r="J111" i="11"/>
  <c r="K111" i="11"/>
  <c r="L111" i="11"/>
  <c r="M111" i="11"/>
  <c r="N111" i="11"/>
  <c r="O111" i="11"/>
  <c r="Q111" i="11"/>
  <c r="R111" i="11"/>
  <c r="S111" i="11"/>
  <c r="T111" i="11"/>
  <c r="U111" i="11"/>
  <c r="V111" i="11"/>
  <c r="W111" i="11"/>
  <c r="X111" i="11"/>
  <c r="Y111" i="11"/>
  <c r="Z111" i="11"/>
  <c r="AA111" i="11"/>
  <c r="AB111" i="11"/>
  <c r="AC111" i="11"/>
  <c r="AD111" i="11"/>
  <c r="AE111" i="11"/>
  <c r="A112" i="11"/>
  <c r="B112" i="11"/>
  <c r="C112" i="11"/>
  <c r="D112" i="11"/>
  <c r="E112" i="11"/>
  <c r="F112" i="11"/>
  <c r="G112" i="11"/>
  <c r="H112" i="11"/>
  <c r="I112" i="11"/>
  <c r="J112" i="11"/>
  <c r="K112" i="11"/>
  <c r="L112" i="11"/>
  <c r="M112" i="11"/>
  <c r="N112" i="11"/>
  <c r="O112" i="11"/>
  <c r="Q112" i="11"/>
  <c r="R112" i="11"/>
  <c r="S112" i="11"/>
  <c r="T112" i="11"/>
  <c r="U112" i="11"/>
  <c r="V112" i="11"/>
  <c r="W112" i="11"/>
  <c r="X112" i="11"/>
  <c r="Y112" i="11"/>
  <c r="Z112" i="11"/>
  <c r="AA112" i="11"/>
  <c r="AB112" i="11"/>
  <c r="AC112" i="11"/>
  <c r="AD112" i="11"/>
  <c r="AE112" i="11"/>
  <c r="A113" i="11"/>
  <c r="B113" i="11"/>
  <c r="C113" i="11"/>
  <c r="D113" i="11"/>
  <c r="E113" i="11"/>
  <c r="F113" i="11"/>
  <c r="G113" i="11"/>
  <c r="H113" i="11"/>
  <c r="I113" i="11"/>
  <c r="J113" i="11"/>
  <c r="K113" i="11"/>
  <c r="L113" i="11"/>
  <c r="M113" i="11"/>
  <c r="N113" i="11"/>
  <c r="O113" i="11"/>
  <c r="Q113" i="11"/>
  <c r="R113" i="11"/>
  <c r="S113" i="11"/>
  <c r="T113" i="11"/>
  <c r="U113" i="11"/>
  <c r="V113" i="11"/>
  <c r="W113" i="11"/>
  <c r="X113" i="11"/>
  <c r="Y113" i="11"/>
  <c r="Z113" i="11"/>
  <c r="AA113" i="11"/>
  <c r="AB113" i="11"/>
  <c r="AC113" i="11"/>
  <c r="AD113" i="11"/>
  <c r="AE113" i="11"/>
  <c r="A114" i="11"/>
  <c r="B114" i="11"/>
  <c r="C114" i="11"/>
  <c r="D114" i="11"/>
  <c r="E114" i="11"/>
  <c r="F114" i="11"/>
  <c r="G114" i="11"/>
  <c r="H114" i="11"/>
  <c r="I114" i="11"/>
  <c r="J114" i="11"/>
  <c r="K114" i="11"/>
  <c r="L114" i="11"/>
  <c r="M114" i="11"/>
  <c r="N114" i="11"/>
  <c r="O114" i="11"/>
  <c r="Q114" i="11"/>
  <c r="R114" i="11"/>
  <c r="S114" i="11"/>
  <c r="T114" i="11"/>
  <c r="U114" i="11"/>
  <c r="V114" i="11"/>
  <c r="W114" i="11"/>
  <c r="X114" i="11"/>
  <c r="Y114" i="11"/>
  <c r="Z114" i="11"/>
  <c r="AA114" i="11"/>
  <c r="AB114" i="11"/>
  <c r="AC114" i="11"/>
  <c r="AD114" i="11"/>
  <c r="AE114" i="11"/>
  <c r="A115" i="11"/>
  <c r="B115" i="11"/>
  <c r="C115" i="11"/>
  <c r="D115" i="11"/>
  <c r="E115" i="11"/>
  <c r="F115" i="11"/>
  <c r="G115" i="11"/>
  <c r="H115" i="11"/>
  <c r="I115" i="11"/>
  <c r="J115" i="11"/>
  <c r="K115" i="11"/>
  <c r="L115" i="11"/>
  <c r="M115" i="11"/>
  <c r="N115" i="11"/>
  <c r="O115" i="11"/>
  <c r="Q115" i="11"/>
  <c r="R115" i="11"/>
  <c r="S115" i="11"/>
  <c r="T115" i="11"/>
  <c r="U115" i="11"/>
  <c r="V115" i="11"/>
  <c r="W115" i="11"/>
  <c r="X115" i="11"/>
  <c r="Y115" i="11"/>
  <c r="Z115" i="11"/>
  <c r="AA115" i="11"/>
  <c r="AB115" i="11"/>
  <c r="AC115" i="11"/>
  <c r="AD115" i="11"/>
  <c r="AE115" i="11"/>
  <c r="A116" i="11"/>
  <c r="B116" i="11"/>
  <c r="C116" i="11"/>
  <c r="D116" i="11"/>
  <c r="E116" i="11"/>
  <c r="F116" i="11"/>
  <c r="G116" i="11"/>
  <c r="H116" i="11"/>
  <c r="I116" i="11"/>
  <c r="J116" i="11"/>
  <c r="K116" i="11"/>
  <c r="L116" i="11"/>
  <c r="M116" i="11"/>
  <c r="N116" i="11"/>
  <c r="O116" i="11"/>
  <c r="Q116" i="11"/>
  <c r="R116" i="11"/>
  <c r="S116" i="11"/>
  <c r="T116" i="11"/>
  <c r="U116" i="11"/>
  <c r="V116" i="11"/>
  <c r="W116" i="11"/>
  <c r="X116" i="11"/>
  <c r="Y116" i="11"/>
  <c r="Z116" i="11"/>
  <c r="AA116" i="11"/>
  <c r="AB116" i="11"/>
  <c r="AC116" i="11"/>
  <c r="AD116" i="11"/>
  <c r="AE116" i="11"/>
  <c r="A117" i="11"/>
  <c r="B117" i="11"/>
  <c r="C117" i="11"/>
  <c r="D117" i="11"/>
  <c r="E117" i="11"/>
  <c r="F117" i="11"/>
  <c r="G117" i="11"/>
  <c r="H117" i="11"/>
  <c r="I117" i="11"/>
  <c r="J117" i="11"/>
  <c r="K117" i="11"/>
  <c r="L117" i="11"/>
  <c r="M117" i="11"/>
  <c r="N117" i="11"/>
  <c r="O117" i="11"/>
  <c r="Q117" i="11"/>
  <c r="R117" i="11"/>
  <c r="S117" i="11"/>
  <c r="T117" i="11"/>
  <c r="U117" i="11"/>
  <c r="V117" i="11"/>
  <c r="W117" i="11"/>
  <c r="X117" i="11"/>
  <c r="Y117" i="11"/>
  <c r="Z117" i="11"/>
  <c r="AA117" i="11"/>
  <c r="AB117" i="11"/>
  <c r="AC117" i="11"/>
  <c r="AD117" i="11"/>
  <c r="AE117" i="11"/>
  <c r="A118" i="11"/>
  <c r="B118" i="11"/>
  <c r="C118" i="11"/>
  <c r="D118" i="11"/>
  <c r="E118" i="11"/>
  <c r="F118" i="11"/>
  <c r="G118" i="11"/>
  <c r="H118" i="11"/>
  <c r="I118" i="11"/>
  <c r="J118" i="11"/>
  <c r="K118" i="11"/>
  <c r="L118" i="11"/>
  <c r="M118" i="11"/>
  <c r="N118" i="11"/>
  <c r="O118" i="11"/>
  <c r="Q118" i="11"/>
  <c r="R118" i="11"/>
  <c r="S118" i="11"/>
  <c r="T118" i="11"/>
  <c r="U118" i="11"/>
  <c r="V118" i="11"/>
  <c r="W118" i="11"/>
  <c r="X118" i="11"/>
  <c r="Y118" i="11"/>
  <c r="Z118" i="11"/>
  <c r="AA118" i="11"/>
  <c r="AB118" i="11"/>
  <c r="AC118" i="11"/>
  <c r="AD118" i="11"/>
  <c r="AE118" i="11"/>
  <c r="A119" i="11"/>
  <c r="B119" i="11"/>
  <c r="C119" i="11"/>
  <c r="D119" i="11"/>
  <c r="E119" i="11"/>
  <c r="F119" i="11"/>
  <c r="G119" i="11"/>
  <c r="H119" i="11"/>
  <c r="I119" i="11"/>
  <c r="J119" i="11"/>
  <c r="K119" i="11"/>
  <c r="L119" i="11"/>
  <c r="M119" i="11"/>
  <c r="N119" i="11"/>
  <c r="O119" i="11"/>
  <c r="Q119" i="11"/>
  <c r="R119" i="11"/>
  <c r="S119" i="11"/>
  <c r="T119" i="11"/>
  <c r="U119" i="11"/>
  <c r="V119" i="11"/>
  <c r="W119" i="11"/>
  <c r="X119" i="11"/>
  <c r="Y119" i="11"/>
  <c r="Z119" i="11"/>
  <c r="AA119" i="11"/>
  <c r="AB119" i="11"/>
  <c r="AC119" i="11"/>
  <c r="AD119" i="11"/>
  <c r="AE119" i="11"/>
  <c r="A120" i="11"/>
  <c r="B120" i="11"/>
  <c r="C120" i="11"/>
  <c r="D120" i="11"/>
  <c r="E120" i="11"/>
  <c r="F120" i="11"/>
  <c r="G120" i="11"/>
  <c r="H120" i="11"/>
  <c r="I120" i="11"/>
  <c r="J120" i="11"/>
  <c r="K120" i="11"/>
  <c r="L120" i="11"/>
  <c r="M120" i="11"/>
  <c r="N120" i="11"/>
  <c r="O120" i="11"/>
  <c r="Q120" i="11"/>
  <c r="R120" i="11"/>
  <c r="S120" i="11"/>
  <c r="T120" i="11"/>
  <c r="U120" i="11"/>
  <c r="V120" i="11"/>
  <c r="W120" i="11"/>
  <c r="X120" i="11"/>
  <c r="Y120" i="11"/>
  <c r="Z120" i="11"/>
  <c r="AA120" i="11"/>
  <c r="AB120" i="11"/>
  <c r="AC120" i="11"/>
  <c r="AD120" i="11"/>
  <c r="AE120" i="11"/>
  <c r="A121" i="11"/>
  <c r="B121" i="11"/>
  <c r="C121" i="11"/>
  <c r="D121" i="11"/>
  <c r="E121" i="11"/>
  <c r="F121" i="11"/>
  <c r="G121" i="11"/>
  <c r="H121" i="11"/>
  <c r="I121" i="11"/>
  <c r="J121" i="11"/>
  <c r="K121" i="11"/>
  <c r="L121" i="11"/>
  <c r="M121" i="11"/>
  <c r="N121" i="11"/>
  <c r="O121" i="11"/>
  <c r="Q121" i="11"/>
  <c r="R121" i="11"/>
  <c r="S121" i="11"/>
  <c r="T121" i="11"/>
  <c r="U121" i="11"/>
  <c r="V121" i="11"/>
  <c r="W121" i="11"/>
  <c r="X121" i="11"/>
  <c r="Y121" i="11"/>
  <c r="Z121" i="11"/>
  <c r="AA121" i="11"/>
  <c r="AB121" i="11"/>
  <c r="AC121" i="11"/>
  <c r="AD121" i="11"/>
  <c r="AE121" i="11"/>
  <c r="A122" i="11"/>
  <c r="B122" i="11"/>
  <c r="C122" i="11"/>
  <c r="D122" i="11"/>
  <c r="E122" i="11"/>
  <c r="F122" i="11"/>
  <c r="G122" i="11"/>
  <c r="H122" i="11"/>
  <c r="I122" i="11"/>
  <c r="J122" i="11"/>
  <c r="K122" i="11"/>
  <c r="L122" i="11"/>
  <c r="M122" i="11"/>
  <c r="N122" i="11"/>
  <c r="O122" i="11"/>
  <c r="Q122" i="11"/>
  <c r="R122" i="11"/>
  <c r="S122" i="11"/>
  <c r="T122" i="11"/>
  <c r="U122" i="11"/>
  <c r="V122" i="11"/>
  <c r="W122" i="11"/>
  <c r="X122" i="11"/>
  <c r="Y122" i="11"/>
  <c r="Z122" i="11"/>
  <c r="AA122" i="11"/>
  <c r="AB122" i="11"/>
  <c r="AC122" i="11"/>
  <c r="AD122" i="11"/>
  <c r="AE122" i="11"/>
  <c r="A123" i="11"/>
  <c r="B123" i="11"/>
  <c r="C123" i="11"/>
  <c r="D123" i="11"/>
  <c r="E123" i="11"/>
  <c r="F123" i="11"/>
  <c r="G123" i="11"/>
  <c r="H123" i="11"/>
  <c r="I123" i="11"/>
  <c r="J123" i="11"/>
  <c r="K123" i="11"/>
  <c r="L123" i="11"/>
  <c r="M123" i="11"/>
  <c r="N123" i="11"/>
  <c r="O123" i="11"/>
  <c r="Q123" i="11"/>
  <c r="R123" i="11"/>
  <c r="S123" i="11"/>
  <c r="T123" i="11"/>
  <c r="U123" i="11"/>
  <c r="V123" i="11"/>
  <c r="W123" i="11"/>
  <c r="X123" i="11"/>
  <c r="Y123" i="11"/>
  <c r="Z123" i="11"/>
  <c r="AA123" i="11"/>
  <c r="AB123" i="11"/>
  <c r="AC123" i="11"/>
  <c r="AD123" i="11"/>
  <c r="AE123" i="11"/>
  <c r="A124" i="11"/>
  <c r="B124" i="11"/>
  <c r="C124" i="11"/>
  <c r="D124" i="11"/>
  <c r="E124" i="11"/>
  <c r="F124" i="11"/>
  <c r="G124" i="11"/>
  <c r="H124" i="11"/>
  <c r="I124" i="11"/>
  <c r="J124" i="11"/>
  <c r="K124" i="11"/>
  <c r="L124" i="11"/>
  <c r="M124" i="11"/>
  <c r="N124" i="11"/>
  <c r="O124" i="11"/>
  <c r="Q124" i="11"/>
  <c r="R124" i="11"/>
  <c r="S124" i="11"/>
  <c r="T124" i="11"/>
  <c r="U124" i="11"/>
  <c r="V124" i="11"/>
  <c r="W124" i="11"/>
  <c r="X124" i="11"/>
  <c r="Y124" i="11"/>
  <c r="Z124" i="11"/>
  <c r="AA124" i="11"/>
  <c r="AB124" i="11"/>
  <c r="AC124" i="11"/>
  <c r="AD124" i="11"/>
  <c r="AE124" i="11"/>
  <c r="A125" i="11"/>
  <c r="B125" i="11"/>
  <c r="C125" i="11"/>
  <c r="D125" i="11"/>
  <c r="E125" i="11"/>
  <c r="F125" i="11"/>
  <c r="G125" i="11"/>
  <c r="H125" i="11"/>
  <c r="I125" i="11"/>
  <c r="J125" i="11"/>
  <c r="K125" i="11"/>
  <c r="L125" i="11"/>
  <c r="M125" i="11"/>
  <c r="N125" i="11"/>
  <c r="O125" i="11"/>
  <c r="Q125" i="11"/>
  <c r="R125" i="11"/>
  <c r="S125" i="11"/>
  <c r="T125" i="11"/>
  <c r="U125" i="11"/>
  <c r="V125" i="11"/>
  <c r="W125" i="11"/>
  <c r="X125" i="11"/>
  <c r="Y125" i="11"/>
  <c r="Z125" i="11"/>
  <c r="AA125" i="11"/>
  <c r="AB125" i="11"/>
  <c r="AC125" i="11"/>
  <c r="AD125" i="11"/>
  <c r="AE125" i="11"/>
  <c r="A126" i="11"/>
  <c r="B126" i="11"/>
  <c r="C126" i="11"/>
  <c r="D126" i="11"/>
  <c r="E126" i="11"/>
  <c r="F126" i="11"/>
  <c r="G126" i="11"/>
  <c r="H126" i="11"/>
  <c r="I126" i="11"/>
  <c r="J126" i="11"/>
  <c r="K126" i="11"/>
  <c r="L126" i="11"/>
  <c r="M126" i="11"/>
  <c r="N126" i="11"/>
  <c r="O126" i="11"/>
  <c r="Q126" i="11"/>
  <c r="R126" i="11"/>
  <c r="S126" i="11"/>
  <c r="T126" i="11"/>
  <c r="U126" i="11"/>
  <c r="V126" i="11"/>
  <c r="W126" i="11"/>
  <c r="X126" i="11"/>
  <c r="Y126" i="11"/>
  <c r="Z126" i="11"/>
  <c r="AA126" i="11"/>
  <c r="AB126" i="11"/>
  <c r="AC126" i="11"/>
  <c r="AD126" i="11"/>
  <c r="AE126" i="11"/>
  <c r="A127" i="11"/>
  <c r="B127" i="11"/>
  <c r="C127" i="11"/>
  <c r="D127" i="11"/>
  <c r="E127" i="11"/>
  <c r="F127" i="11"/>
  <c r="G127" i="11"/>
  <c r="H127" i="11"/>
  <c r="I127" i="11"/>
  <c r="J127" i="11"/>
  <c r="K127" i="11"/>
  <c r="L127" i="11"/>
  <c r="M127" i="11"/>
  <c r="N127" i="11"/>
  <c r="O127" i="11"/>
  <c r="Q127" i="11"/>
  <c r="R127" i="11"/>
  <c r="S127" i="11"/>
  <c r="T127" i="11"/>
  <c r="U127" i="11"/>
  <c r="V127" i="11"/>
  <c r="W127" i="11"/>
  <c r="X127" i="11"/>
  <c r="Y127" i="11"/>
  <c r="Z127" i="11"/>
  <c r="AA127" i="11"/>
  <c r="AB127" i="11"/>
  <c r="AC127" i="11"/>
  <c r="AD127" i="11"/>
  <c r="AE127" i="11"/>
  <c r="A128" i="11"/>
  <c r="B128" i="11"/>
  <c r="C128" i="11"/>
  <c r="D128" i="11"/>
  <c r="E128" i="11"/>
  <c r="F128" i="11"/>
  <c r="G128" i="11"/>
  <c r="H128" i="11"/>
  <c r="I128" i="11"/>
  <c r="J128" i="11"/>
  <c r="K128" i="11"/>
  <c r="L128" i="11"/>
  <c r="M128" i="11"/>
  <c r="N128" i="11"/>
  <c r="O128" i="11"/>
  <c r="Q128" i="11"/>
  <c r="R128" i="11"/>
  <c r="S128" i="11"/>
  <c r="T128" i="11"/>
  <c r="U128" i="11"/>
  <c r="V128" i="11"/>
  <c r="W128" i="11"/>
  <c r="X128" i="11"/>
  <c r="Y128" i="11"/>
  <c r="Z128" i="11"/>
  <c r="AA128" i="11"/>
  <c r="AB128" i="11"/>
  <c r="AC128" i="11"/>
  <c r="AD128" i="11"/>
  <c r="AE128" i="11"/>
  <c r="A129" i="11"/>
  <c r="B129" i="11"/>
  <c r="C129" i="11"/>
  <c r="D129" i="11"/>
  <c r="E129" i="11"/>
  <c r="F129" i="11"/>
  <c r="G129" i="11"/>
  <c r="H129" i="11"/>
  <c r="I129" i="11"/>
  <c r="J129" i="11"/>
  <c r="K129" i="11"/>
  <c r="L129" i="11"/>
  <c r="M129" i="11"/>
  <c r="N129" i="11"/>
  <c r="O129" i="11"/>
  <c r="Q129" i="11"/>
  <c r="R129" i="11"/>
  <c r="S129" i="11"/>
  <c r="T129" i="11"/>
  <c r="U129" i="11"/>
  <c r="V129" i="11"/>
  <c r="W129" i="11"/>
  <c r="X129" i="11"/>
  <c r="Y129" i="11"/>
  <c r="Z129" i="11"/>
  <c r="AA129" i="11"/>
  <c r="AB129" i="11"/>
  <c r="AC129" i="11"/>
  <c r="AD129" i="11"/>
  <c r="AE129" i="11"/>
  <c r="A130" i="11"/>
  <c r="B130" i="11"/>
  <c r="C130" i="11"/>
  <c r="D130" i="11"/>
  <c r="E130" i="11"/>
  <c r="F130" i="11"/>
  <c r="G130" i="11"/>
  <c r="H130" i="11"/>
  <c r="I130" i="11"/>
  <c r="J130" i="11"/>
  <c r="K130" i="11"/>
  <c r="L130" i="11"/>
  <c r="M130" i="11"/>
  <c r="N130" i="11"/>
  <c r="O130" i="11"/>
  <c r="Q130" i="11"/>
  <c r="R130" i="11"/>
  <c r="S130" i="11"/>
  <c r="T130" i="11"/>
  <c r="U130" i="11"/>
  <c r="V130" i="11"/>
  <c r="W130" i="11"/>
  <c r="X130" i="11"/>
  <c r="Y130" i="11"/>
  <c r="Z130" i="11"/>
  <c r="AA130" i="11"/>
  <c r="AB130" i="11"/>
  <c r="AC130" i="11"/>
  <c r="AD130" i="11"/>
  <c r="AE130" i="11"/>
  <c r="A131" i="11"/>
  <c r="B131" i="11"/>
  <c r="C131" i="11"/>
  <c r="D131" i="11"/>
  <c r="E131" i="11"/>
  <c r="F131" i="11"/>
  <c r="G131" i="11"/>
  <c r="H131" i="11"/>
  <c r="I131" i="11"/>
  <c r="J131" i="11"/>
  <c r="K131" i="11"/>
  <c r="L131" i="11"/>
  <c r="M131" i="11"/>
  <c r="N131" i="11"/>
  <c r="O131" i="11"/>
  <c r="Q131" i="11"/>
  <c r="R131" i="11"/>
  <c r="S131" i="11"/>
  <c r="T131" i="11"/>
  <c r="U131" i="11"/>
  <c r="V131" i="11"/>
  <c r="W131" i="11"/>
  <c r="X131" i="11"/>
  <c r="Y131" i="11"/>
  <c r="Z131" i="11"/>
  <c r="AA131" i="11"/>
  <c r="AB131" i="11"/>
  <c r="AC131" i="11"/>
  <c r="AD131" i="11"/>
  <c r="AE131" i="11"/>
  <c r="A132" i="11"/>
  <c r="B132" i="11"/>
  <c r="C132" i="11"/>
  <c r="D132" i="11"/>
  <c r="E132" i="11"/>
  <c r="F132" i="11"/>
  <c r="G132" i="11"/>
  <c r="H132" i="11"/>
  <c r="I132" i="11"/>
  <c r="J132" i="11"/>
  <c r="K132" i="11"/>
  <c r="L132" i="11"/>
  <c r="M132" i="11"/>
  <c r="N132" i="11"/>
  <c r="O132" i="11"/>
  <c r="Q132" i="11"/>
  <c r="R132" i="11"/>
  <c r="S132" i="11"/>
  <c r="T132" i="11"/>
  <c r="U132" i="11"/>
  <c r="V132" i="11"/>
  <c r="W132" i="11"/>
  <c r="X132" i="11"/>
  <c r="Y132" i="11"/>
  <c r="Z132" i="11"/>
  <c r="AA132" i="11"/>
  <c r="AB132" i="11"/>
  <c r="AC132" i="11"/>
  <c r="AD132" i="11"/>
  <c r="AE132" i="11"/>
  <c r="A133" i="11"/>
  <c r="B133" i="11"/>
  <c r="C133" i="11"/>
  <c r="D133" i="11"/>
  <c r="E133" i="11"/>
  <c r="F133" i="11"/>
  <c r="G133" i="11"/>
  <c r="H133" i="11"/>
  <c r="I133" i="11"/>
  <c r="J133" i="11"/>
  <c r="K133" i="11"/>
  <c r="L133" i="11"/>
  <c r="M133" i="11"/>
  <c r="N133" i="11"/>
  <c r="O133" i="11"/>
  <c r="Q133" i="11"/>
  <c r="R133" i="11"/>
  <c r="S133" i="11"/>
  <c r="T133" i="11"/>
  <c r="U133" i="11"/>
  <c r="V133" i="11"/>
  <c r="W133" i="11"/>
  <c r="X133" i="11"/>
  <c r="Y133" i="11"/>
  <c r="Z133" i="11"/>
  <c r="AA133" i="11"/>
  <c r="AB133" i="11"/>
  <c r="AC133" i="11"/>
  <c r="AD133" i="11"/>
  <c r="AE133" i="11"/>
  <c r="A134" i="11"/>
  <c r="B134" i="11"/>
  <c r="C134" i="11"/>
  <c r="D134" i="11"/>
  <c r="E134" i="11"/>
  <c r="F134" i="11"/>
  <c r="G134" i="11"/>
  <c r="H134" i="11"/>
  <c r="I134" i="11"/>
  <c r="J134" i="11"/>
  <c r="K134" i="11"/>
  <c r="L134" i="11"/>
  <c r="M134" i="11"/>
  <c r="N134" i="11"/>
  <c r="O134" i="11"/>
  <c r="Q134" i="11"/>
  <c r="R134" i="11"/>
  <c r="S134" i="11"/>
  <c r="T134" i="11"/>
  <c r="U134" i="11"/>
  <c r="V134" i="11"/>
  <c r="W134" i="11"/>
  <c r="X134" i="11"/>
  <c r="Y134" i="11"/>
  <c r="Z134" i="11"/>
  <c r="AA134" i="11"/>
  <c r="AB134" i="11"/>
  <c r="AC134" i="11"/>
  <c r="AD134" i="11"/>
  <c r="AE134" i="11"/>
  <c r="A135" i="11"/>
  <c r="B135" i="11"/>
  <c r="C135" i="11"/>
  <c r="D135" i="11"/>
  <c r="E135" i="11"/>
  <c r="F135" i="11"/>
  <c r="G135" i="11"/>
  <c r="H135" i="11"/>
  <c r="I135" i="11"/>
  <c r="J135" i="11"/>
  <c r="K135" i="11"/>
  <c r="L135" i="11"/>
  <c r="M135" i="11"/>
  <c r="N135" i="11"/>
  <c r="O135" i="11"/>
  <c r="Q135" i="11"/>
  <c r="R135" i="11"/>
  <c r="S135" i="11"/>
  <c r="T135" i="11"/>
  <c r="U135" i="11"/>
  <c r="V135" i="11"/>
  <c r="W135" i="11"/>
  <c r="X135" i="11"/>
  <c r="Y135" i="11"/>
  <c r="Z135" i="11"/>
  <c r="AA135" i="11"/>
  <c r="AB135" i="11"/>
  <c r="AC135" i="11"/>
  <c r="AD135" i="11"/>
  <c r="AE135" i="11"/>
  <c r="A136" i="11"/>
  <c r="B136" i="11"/>
  <c r="C136" i="11"/>
  <c r="D136" i="11"/>
  <c r="E136" i="11"/>
  <c r="F136" i="11"/>
  <c r="G136" i="11"/>
  <c r="H136" i="11"/>
  <c r="I136" i="11"/>
  <c r="J136" i="11"/>
  <c r="K136" i="11"/>
  <c r="L136" i="11"/>
  <c r="M136" i="11"/>
  <c r="N136" i="11"/>
  <c r="O136" i="11"/>
  <c r="Q136" i="11"/>
  <c r="R136" i="11"/>
  <c r="S136" i="11"/>
  <c r="T136" i="11"/>
  <c r="U136" i="11"/>
  <c r="V136" i="11"/>
  <c r="W136" i="11"/>
  <c r="X136" i="11"/>
  <c r="Y136" i="11"/>
  <c r="Z136" i="11"/>
  <c r="AA136" i="11"/>
  <c r="AB136" i="11"/>
  <c r="AC136" i="11"/>
  <c r="AD136" i="11"/>
  <c r="AE136" i="11"/>
  <c r="A137" i="11"/>
  <c r="B137" i="11"/>
  <c r="C137" i="11"/>
  <c r="D137" i="11"/>
  <c r="E137" i="11"/>
  <c r="F137" i="11"/>
  <c r="G137" i="11"/>
  <c r="H137" i="11"/>
  <c r="I137" i="11"/>
  <c r="J137" i="11"/>
  <c r="K137" i="11"/>
  <c r="L137" i="11"/>
  <c r="M137" i="11"/>
  <c r="N137" i="11"/>
  <c r="O137" i="11"/>
  <c r="Q137" i="11"/>
  <c r="R137" i="11"/>
  <c r="S137" i="11"/>
  <c r="T137" i="11"/>
  <c r="U137" i="11"/>
  <c r="V137" i="11"/>
  <c r="W137" i="11"/>
  <c r="X137" i="11"/>
  <c r="Y137" i="11"/>
  <c r="Z137" i="11"/>
  <c r="AA137" i="11"/>
  <c r="AB137" i="11"/>
  <c r="AC137" i="11"/>
  <c r="AD137" i="11"/>
  <c r="AE137" i="11"/>
  <c r="A138" i="11"/>
  <c r="B138" i="11"/>
  <c r="C138" i="11"/>
  <c r="D138" i="11"/>
  <c r="E138" i="11"/>
  <c r="F138" i="11"/>
  <c r="G138" i="11"/>
  <c r="H138" i="11"/>
  <c r="I138" i="11"/>
  <c r="J138" i="11"/>
  <c r="K138" i="11"/>
  <c r="L138" i="11"/>
  <c r="M138" i="11"/>
  <c r="N138" i="11"/>
  <c r="O138" i="11"/>
  <c r="Q138" i="11"/>
  <c r="R138" i="11"/>
  <c r="S138" i="11"/>
  <c r="T138" i="11"/>
  <c r="U138" i="11"/>
  <c r="V138" i="11"/>
  <c r="W138" i="11"/>
  <c r="X138" i="11"/>
  <c r="Y138" i="11"/>
  <c r="Z138" i="11"/>
  <c r="AA138" i="11"/>
  <c r="AB138" i="11"/>
  <c r="AC138" i="11"/>
  <c r="AD138" i="11"/>
  <c r="AE138" i="11"/>
  <c r="A139" i="11"/>
  <c r="B139" i="11"/>
  <c r="C139" i="11"/>
  <c r="D139" i="11"/>
  <c r="E139" i="11"/>
  <c r="F139" i="11"/>
  <c r="G139" i="11"/>
  <c r="H139" i="11"/>
  <c r="I139" i="11"/>
  <c r="J139" i="11"/>
  <c r="K139" i="11"/>
  <c r="L139" i="11"/>
  <c r="M139" i="11"/>
  <c r="N139" i="11"/>
  <c r="O139" i="11"/>
  <c r="Q139" i="11"/>
  <c r="R139" i="11"/>
  <c r="S139" i="11"/>
  <c r="T139" i="11"/>
  <c r="U139" i="11"/>
  <c r="V139" i="11"/>
  <c r="W139" i="11"/>
  <c r="X139" i="11"/>
  <c r="Y139" i="11"/>
  <c r="Z139" i="11"/>
  <c r="AA139" i="11"/>
  <c r="AB139" i="11"/>
  <c r="AC139" i="11"/>
  <c r="AD139" i="11"/>
  <c r="AE139" i="11"/>
  <c r="A140" i="11"/>
  <c r="B140" i="11"/>
  <c r="C140" i="11"/>
  <c r="D140" i="11"/>
  <c r="E140" i="11"/>
  <c r="F140" i="11"/>
  <c r="G140" i="11"/>
  <c r="H140" i="11"/>
  <c r="I140" i="11"/>
  <c r="J140" i="11"/>
  <c r="K140" i="11"/>
  <c r="L140" i="11"/>
  <c r="M140" i="11"/>
  <c r="N140" i="11"/>
  <c r="O140" i="11"/>
  <c r="Q140" i="11"/>
  <c r="R140" i="11"/>
  <c r="S140" i="11"/>
  <c r="T140" i="11"/>
  <c r="U140" i="11"/>
  <c r="V140" i="11"/>
  <c r="W140" i="11"/>
  <c r="X140" i="11"/>
  <c r="Y140" i="11"/>
  <c r="Z140" i="11"/>
  <c r="AA140" i="11"/>
  <c r="AB140" i="11"/>
  <c r="AC140" i="11"/>
  <c r="AD140" i="11"/>
  <c r="AE140" i="11"/>
  <c r="A141" i="11"/>
  <c r="B141" i="11"/>
  <c r="C141" i="11"/>
  <c r="D141" i="11"/>
  <c r="E141" i="11"/>
  <c r="F141" i="11"/>
  <c r="G141" i="11"/>
  <c r="H141" i="11"/>
  <c r="I141" i="11"/>
  <c r="J141" i="11"/>
  <c r="K141" i="11"/>
  <c r="L141" i="11"/>
  <c r="M141" i="11"/>
  <c r="N141" i="11"/>
  <c r="O141" i="11"/>
  <c r="Q141" i="11"/>
  <c r="R141" i="11"/>
  <c r="S141" i="11"/>
  <c r="T141" i="11"/>
  <c r="U141" i="11"/>
  <c r="V141" i="11"/>
  <c r="W141" i="11"/>
  <c r="X141" i="11"/>
  <c r="Y141" i="11"/>
  <c r="Z141" i="11"/>
  <c r="AA141" i="11"/>
  <c r="AB141" i="11"/>
  <c r="AC141" i="11"/>
  <c r="AD141" i="11"/>
  <c r="AE141" i="11"/>
  <c r="A142" i="11"/>
  <c r="B142" i="11"/>
  <c r="C142" i="11"/>
  <c r="D142" i="11"/>
  <c r="E142" i="11"/>
  <c r="F142" i="11"/>
  <c r="G142" i="11"/>
  <c r="H142" i="11"/>
  <c r="I142" i="11"/>
  <c r="J142" i="11"/>
  <c r="K142" i="11"/>
  <c r="L142" i="11"/>
  <c r="M142" i="11"/>
  <c r="N142" i="11"/>
  <c r="O142" i="11"/>
  <c r="Q142" i="11"/>
  <c r="R142" i="11"/>
  <c r="S142" i="11"/>
  <c r="T142" i="11"/>
  <c r="U142" i="11"/>
  <c r="V142" i="11"/>
  <c r="W142" i="11"/>
  <c r="X142" i="11"/>
  <c r="Y142" i="11"/>
  <c r="Z142" i="11"/>
  <c r="AA142" i="11"/>
  <c r="AB142" i="11"/>
  <c r="AC142" i="11"/>
  <c r="AD142" i="11"/>
  <c r="AE142" i="11"/>
  <c r="A143" i="11"/>
  <c r="B143" i="11"/>
  <c r="C143" i="11"/>
  <c r="D143" i="11"/>
  <c r="E143" i="11"/>
  <c r="F143" i="11"/>
  <c r="G143" i="11"/>
  <c r="H143" i="11"/>
  <c r="I143" i="11"/>
  <c r="J143" i="11"/>
  <c r="K143" i="11"/>
  <c r="L143" i="11"/>
  <c r="M143" i="11"/>
  <c r="N143" i="11"/>
  <c r="O143" i="11"/>
  <c r="Q143" i="11"/>
  <c r="R143" i="11"/>
  <c r="S143" i="11"/>
  <c r="T143" i="11"/>
  <c r="U143" i="11"/>
  <c r="V143" i="11"/>
  <c r="W143" i="11"/>
  <c r="X143" i="11"/>
  <c r="Y143" i="11"/>
  <c r="Z143" i="11"/>
  <c r="AA143" i="11"/>
  <c r="AB143" i="11"/>
  <c r="AC143" i="11"/>
  <c r="AD143" i="11"/>
  <c r="AE143" i="11"/>
  <c r="A144" i="11"/>
  <c r="B144" i="11"/>
  <c r="C144" i="11"/>
  <c r="D144" i="11"/>
  <c r="E144" i="11"/>
  <c r="F144" i="11"/>
  <c r="G144" i="11"/>
  <c r="H144" i="11"/>
  <c r="I144" i="11"/>
  <c r="J144" i="11"/>
  <c r="K144" i="11"/>
  <c r="L144" i="11"/>
  <c r="M144" i="11"/>
  <c r="N144" i="11"/>
  <c r="O144" i="11"/>
  <c r="Q144" i="11"/>
  <c r="R144" i="11"/>
  <c r="S144" i="11"/>
  <c r="T144" i="11"/>
  <c r="U144" i="11"/>
  <c r="V144" i="11"/>
  <c r="W144" i="11"/>
  <c r="X144" i="11"/>
  <c r="Y144" i="11"/>
  <c r="Z144" i="11"/>
  <c r="AA144" i="11"/>
  <c r="AB144" i="11"/>
  <c r="AC144" i="11"/>
  <c r="AD144" i="11"/>
  <c r="AE144" i="11"/>
  <c r="A145" i="11"/>
  <c r="B145" i="11"/>
  <c r="C145" i="11"/>
  <c r="D145" i="11"/>
  <c r="E145" i="11"/>
  <c r="F145" i="11"/>
  <c r="G145" i="11"/>
  <c r="H145" i="11"/>
  <c r="I145" i="11"/>
  <c r="J145" i="11"/>
  <c r="K145" i="11"/>
  <c r="L145" i="11"/>
  <c r="M145" i="11"/>
  <c r="N145" i="11"/>
  <c r="O145" i="11"/>
  <c r="Q145" i="11"/>
  <c r="R145" i="11"/>
  <c r="S145" i="11"/>
  <c r="T145" i="11"/>
  <c r="U145" i="11"/>
  <c r="V145" i="11"/>
  <c r="W145" i="11"/>
  <c r="X145" i="11"/>
  <c r="Y145" i="11"/>
  <c r="Z145" i="11"/>
  <c r="AA145" i="11"/>
  <c r="AB145" i="11"/>
  <c r="AC145" i="11"/>
  <c r="AD145" i="11"/>
  <c r="AE145" i="11"/>
  <c r="A146" i="11"/>
  <c r="B146" i="11"/>
  <c r="C146" i="11"/>
  <c r="D146" i="11"/>
  <c r="E146" i="11"/>
  <c r="F146" i="11"/>
  <c r="G146" i="11"/>
  <c r="H146" i="11"/>
  <c r="I146" i="11"/>
  <c r="J146" i="11"/>
  <c r="K146" i="11"/>
  <c r="L146" i="11"/>
  <c r="M146" i="11"/>
  <c r="N146" i="11"/>
  <c r="O146" i="11"/>
  <c r="Q146" i="11"/>
  <c r="R146" i="11"/>
  <c r="S146" i="11"/>
  <c r="T146" i="11"/>
  <c r="U146" i="11"/>
  <c r="V146" i="11"/>
  <c r="W146" i="11"/>
  <c r="X146" i="11"/>
  <c r="Y146" i="11"/>
  <c r="Z146" i="11"/>
  <c r="AA146" i="11"/>
  <c r="AB146" i="11"/>
  <c r="AC146" i="11"/>
  <c r="AD146" i="11"/>
  <c r="AE146" i="11"/>
  <c r="A147" i="11"/>
  <c r="B147" i="11"/>
  <c r="C147" i="11"/>
  <c r="D147" i="11"/>
  <c r="E147" i="11"/>
  <c r="F147" i="11"/>
  <c r="G147" i="11"/>
  <c r="H147" i="11"/>
  <c r="I147" i="11"/>
  <c r="J147" i="11"/>
  <c r="K147" i="11"/>
  <c r="L147" i="11"/>
  <c r="M147" i="11"/>
  <c r="N147" i="11"/>
  <c r="O147" i="11"/>
  <c r="Q147" i="11"/>
  <c r="R147" i="11"/>
  <c r="S147" i="11"/>
  <c r="T147" i="11"/>
  <c r="U147" i="11"/>
  <c r="V147" i="11"/>
  <c r="W147" i="11"/>
  <c r="X147" i="11"/>
  <c r="Y147" i="11"/>
  <c r="Z147" i="11"/>
  <c r="AA147" i="11"/>
  <c r="AB147" i="11"/>
  <c r="AC147" i="11"/>
  <c r="AD147" i="11"/>
  <c r="AE147" i="11"/>
  <c r="A148" i="11"/>
  <c r="B148" i="11"/>
  <c r="C148" i="11"/>
  <c r="D148" i="11"/>
  <c r="E148" i="11"/>
  <c r="F148" i="11"/>
  <c r="G148" i="11"/>
  <c r="H148" i="11"/>
  <c r="I148" i="11"/>
  <c r="J148" i="11"/>
  <c r="K148" i="11"/>
  <c r="L148" i="11"/>
  <c r="M148" i="11"/>
  <c r="N148" i="11"/>
  <c r="O148" i="11"/>
  <c r="Q148" i="11"/>
  <c r="R148" i="11"/>
  <c r="S148" i="11"/>
  <c r="T148" i="11"/>
  <c r="U148" i="11"/>
  <c r="V148" i="11"/>
  <c r="W148" i="11"/>
  <c r="X148" i="11"/>
  <c r="Y148" i="11"/>
  <c r="Z148" i="11"/>
  <c r="AA148" i="11"/>
  <c r="AB148" i="11"/>
  <c r="AC148" i="11"/>
  <c r="AD148" i="11"/>
  <c r="AE148" i="11"/>
  <c r="A149" i="11"/>
  <c r="B149" i="11"/>
  <c r="C149" i="11"/>
  <c r="D149" i="11"/>
  <c r="E149" i="11"/>
  <c r="F149" i="11"/>
  <c r="G149" i="11"/>
  <c r="H149" i="11"/>
  <c r="I149" i="11"/>
  <c r="J149" i="11"/>
  <c r="K149" i="11"/>
  <c r="L149" i="11"/>
  <c r="M149" i="11"/>
  <c r="N149" i="11"/>
  <c r="O149" i="11"/>
  <c r="Q149" i="11"/>
  <c r="R149" i="11"/>
  <c r="S149" i="11"/>
  <c r="T149" i="11"/>
  <c r="U149" i="11"/>
  <c r="V149" i="11"/>
  <c r="W149" i="11"/>
  <c r="X149" i="11"/>
  <c r="Y149" i="11"/>
  <c r="Z149" i="11"/>
  <c r="AA149" i="11"/>
  <c r="AB149" i="11"/>
  <c r="AC149" i="11"/>
  <c r="AD149" i="11"/>
  <c r="AE149" i="11"/>
  <c r="A150" i="11"/>
  <c r="B150" i="11"/>
  <c r="C150" i="11"/>
  <c r="D150" i="11"/>
  <c r="E150" i="11"/>
  <c r="F150" i="11"/>
  <c r="G150" i="11"/>
  <c r="H150" i="11"/>
  <c r="I150" i="11"/>
  <c r="J150" i="11"/>
  <c r="K150" i="11"/>
  <c r="L150" i="11"/>
  <c r="M150" i="11"/>
  <c r="N150" i="11"/>
  <c r="O150" i="11"/>
  <c r="Q150" i="11"/>
  <c r="R150" i="11"/>
  <c r="S150" i="11"/>
  <c r="T150" i="11"/>
  <c r="U150" i="11"/>
  <c r="V150" i="11"/>
  <c r="W150" i="11"/>
  <c r="X150" i="11"/>
  <c r="Y150" i="11"/>
  <c r="Z150" i="11"/>
  <c r="AA150" i="11"/>
  <c r="AB150" i="11"/>
  <c r="AC150" i="11"/>
  <c r="AD150" i="11"/>
  <c r="AE150" i="11"/>
  <c r="A151" i="11"/>
  <c r="B151" i="11"/>
  <c r="C151" i="11"/>
  <c r="D151" i="11"/>
  <c r="E151" i="11"/>
  <c r="F151" i="11"/>
  <c r="G151" i="11"/>
  <c r="H151" i="11"/>
  <c r="I151" i="11"/>
  <c r="J151" i="11"/>
  <c r="K151" i="11"/>
  <c r="L151" i="11"/>
  <c r="M151" i="11"/>
  <c r="N151" i="11"/>
  <c r="O151" i="11"/>
  <c r="Q151" i="11"/>
  <c r="R151" i="11"/>
  <c r="S151" i="11"/>
  <c r="T151" i="11"/>
  <c r="U151" i="11"/>
  <c r="V151" i="11"/>
  <c r="W151" i="11"/>
  <c r="X151" i="11"/>
  <c r="Y151" i="11"/>
  <c r="Z151" i="11"/>
  <c r="AA151" i="11"/>
  <c r="AB151" i="11"/>
  <c r="AC151" i="11"/>
  <c r="AD151" i="11"/>
  <c r="AE151" i="11"/>
  <c r="A152" i="11"/>
  <c r="B152" i="11"/>
  <c r="C152" i="11"/>
  <c r="D152" i="11"/>
  <c r="E152" i="11"/>
  <c r="F152" i="11"/>
  <c r="G152" i="11"/>
  <c r="H152" i="11"/>
  <c r="I152" i="11"/>
  <c r="J152" i="11"/>
  <c r="K152" i="11"/>
  <c r="L152" i="11"/>
  <c r="M152" i="11"/>
  <c r="N152" i="11"/>
  <c r="O152" i="11"/>
  <c r="Q152" i="11"/>
  <c r="R152" i="11"/>
  <c r="S152" i="11"/>
  <c r="T152" i="11"/>
  <c r="U152" i="11"/>
  <c r="V152" i="11"/>
  <c r="W152" i="11"/>
  <c r="X152" i="11"/>
  <c r="Y152" i="11"/>
  <c r="Z152" i="11"/>
  <c r="AA152" i="11"/>
  <c r="AB152" i="11"/>
  <c r="AC152" i="11"/>
  <c r="AD152" i="11"/>
  <c r="AE152" i="11"/>
  <c r="A153" i="11"/>
  <c r="B153" i="11"/>
  <c r="C153" i="11"/>
  <c r="D153" i="11"/>
  <c r="E153" i="11"/>
  <c r="F153" i="11"/>
  <c r="G153" i="11"/>
  <c r="H153" i="11"/>
  <c r="I153" i="11"/>
  <c r="J153" i="11"/>
  <c r="K153" i="11"/>
  <c r="L153" i="11"/>
  <c r="M153" i="11"/>
  <c r="N153" i="11"/>
  <c r="O153" i="11"/>
  <c r="Q153" i="11"/>
  <c r="R153" i="11"/>
  <c r="S153" i="11"/>
  <c r="T153" i="11"/>
  <c r="U153" i="11"/>
  <c r="V153" i="11"/>
  <c r="W153" i="11"/>
  <c r="X153" i="11"/>
  <c r="Y153" i="11"/>
  <c r="Z153" i="11"/>
  <c r="AA153" i="11"/>
  <c r="AB153" i="11"/>
  <c r="AC153" i="11"/>
  <c r="AD153" i="11"/>
  <c r="AE153" i="11"/>
  <c r="A154" i="11"/>
  <c r="B154" i="11"/>
  <c r="C154" i="11"/>
  <c r="D154" i="11"/>
  <c r="E154" i="11"/>
  <c r="F154" i="11"/>
  <c r="G154" i="11"/>
  <c r="H154" i="11"/>
  <c r="I154" i="11"/>
  <c r="J154" i="11"/>
  <c r="K154" i="11"/>
  <c r="L154" i="11"/>
  <c r="M154" i="11"/>
  <c r="N154" i="11"/>
  <c r="O154" i="11"/>
  <c r="Q154" i="11"/>
  <c r="R154" i="11"/>
  <c r="S154" i="11"/>
  <c r="T154" i="11"/>
  <c r="U154" i="11"/>
  <c r="V154" i="11"/>
  <c r="W154" i="11"/>
  <c r="X154" i="11"/>
  <c r="Y154" i="11"/>
  <c r="Z154" i="11"/>
  <c r="AA154" i="11"/>
  <c r="AB154" i="11"/>
  <c r="AC154" i="11"/>
  <c r="AD154" i="11"/>
  <c r="AE154" i="11"/>
  <c r="A155" i="11"/>
  <c r="B155" i="11"/>
  <c r="C155" i="11"/>
  <c r="D155" i="11"/>
  <c r="E155" i="11"/>
  <c r="F155" i="11"/>
  <c r="G155" i="11"/>
  <c r="H155" i="11"/>
  <c r="I155" i="11"/>
  <c r="J155" i="11"/>
  <c r="K155" i="11"/>
  <c r="L155" i="11"/>
  <c r="M155" i="11"/>
  <c r="N155" i="11"/>
  <c r="O155" i="11"/>
  <c r="Q155" i="11"/>
  <c r="R155" i="11"/>
  <c r="S155" i="11"/>
  <c r="T155" i="11"/>
  <c r="U155" i="11"/>
  <c r="V155" i="11"/>
  <c r="W155" i="11"/>
  <c r="X155" i="11"/>
  <c r="Y155" i="11"/>
  <c r="Z155" i="11"/>
  <c r="AA155" i="11"/>
  <c r="AB155" i="11"/>
  <c r="AC155" i="11"/>
  <c r="AD155" i="11"/>
  <c r="AE155" i="11"/>
  <c r="A156" i="11"/>
  <c r="B156" i="11"/>
  <c r="C156" i="11"/>
  <c r="D156" i="11"/>
  <c r="E156" i="11"/>
  <c r="F156" i="11"/>
  <c r="G156" i="11"/>
  <c r="H156" i="11"/>
  <c r="I156" i="11"/>
  <c r="J156" i="11"/>
  <c r="K156" i="11"/>
  <c r="L156" i="11"/>
  <c r="M156" i="11"/>
  <c r="N156" i="11"/>
  <c r="O156" i="11"/>
  <c r="Q156" i="11"/>
  <c r="R156" i="11"/>
  <c r="S156" i="11"/>
  <c r="T156" i="11"/>
  <c r="U156" i="11"/>
  <c r="V156" i="11"/>
  <c r="W156" i="11"/>
  <c r="X156" i="11"/>
  <c r="Y156" i="11"/>
  <c r="Z156" i="11"/>
  <c r="AA156" i="11"/>
  <c r="AB156" i="11"/>
  <c r="AC156" i="11"/>
  <c r="AD156" i="11"/>
  <c r="AE156" i="11"/>
  <c r="A157" i="11"/>
  <c r="B157" i="11"/>
  <c r="C157" i="11"/>
  <c r="D157" i="11"/>
  <c r="E157" i="11"/>
  <c r="F157" i="11"/>
  <c r="G157" i="11"/>
  <c r="H157" i="11"/>
  <c r="I157" i="11"/>
  <c r="J157" i="11"/>
  <c r="K157" i="11"/>
  <c r="L157" i="11"/>
  <c r="M157" i="11"/>
  <c r="N157" i="11"/>
  <c r="O157" i="11"/>
  <c r="Q157" i="11"/>
  <c r="R157" i="11"/>
  <c r="S157" i="11"/>
  <c r="T157" i="11"/>
  <c r="U157" i="11"/>
  <c r="V157" i="11"/>
  <c r="W157" i="11"/>
  <c r="X157" i="11"/>
  <c r="Y157" i="11"/>
  <c r="Z157" i="11"/>
  <c r="AA157" i="11"/>
  <c r="AB157" i="11"/>
  <c r="AC157" i="11"/>
  <c r="AD157" i="11"/>
  <c r="AE157" i="11"/>
  <c r="A158" i="11"/>
  <c r="B158" i="11"/>
  <c r="C158" i="11"/>
  <c r="D158" i="11"/>
  <c r="E158" i="11"/>
  <c r="F158" i="11"/>
  <c r="G158" i="11"/>
  <c r="H158" i="11"/>
  <c r="I158" i="11"/>
  <c r="J158" i="11"/>
  <c r="K158" i="11"/>
  <c r="L158" i="11"/>
  <c r="M158" i="11"/>
  <c r="N158" i="11"/>
  <c r="O158" i="11"/>
  <c r="Q158" i="11"/>
  <c r="R158" i="11"/>
  <c r="S158" i="11"/>
  <c r="T158" i="11"/>
  <c r="U158" i="11"/>
  <c r="V158" i="11"/>
  <c r="W158" i="11"/>
  <c r="X158" i="11"/>
  <c r="Y158" i="11"/>
  <c r="Z158" i="11"/>
  <c r="AA158" i="11"/>
  <c r="AB158" i="11"/>
  <c r="AC158" i="11"/>
  <c r="AD158" i="11"/>
  <c r="AE158" i="11"/>
  <c r="A159" i="11"/>
  <c r="B159" i="11"/>
  <c r="C159" i="11"/>
  <c r="D159" i="11"/>
  <c r="E159" i="11"/>
  <c r="F159" i="11"/>
  <c r="G159" i="11"/>
  <c r="H159" i="11"/>
  <c r="I159" i="11"/>
  <c r="J159" i="11"/>
  <c r="K159" i="11"/>
  <c r="L159" i="11"/>
  <c r="M159" i="11"/>
  <c r="N159" i="11"/>
  <c r="O159" i="11"/>
  <c r="Q159" i="11"/>
  <c r="R159" i="11"/>
  <c r="S159" i="11"/>
  <c r="T159" i="11"/>
  <c r="U159" i="11"/>
  <c r="V159" i="11"/>
  <c r="W159" i="11"/>
  <c r="X159" i="11"/>
  <c r="Y159" i="11"/>
  <c r="Z159" i="11"/>
  <c r="AA159" i="11"/>
  <c r="AB159" i="11"/>
  <c r="AC159" i="11"/>
  <c r="AD159" i="11"/>
  <c r="AE159" i="11"/>
  <c r="A160" i="11"/>
  <c r="B160" i="11"/>
  <c r="C160" i="11"/>
  <c r="D160" i="11"/>
  <c r="E160" i="11"/>
  <c r="F160" i="11"/>
  <c r="G160" i="11"/>
  <c r="H160" i="11"/>
  <c r="I160" i="11"/>
  <c r="J160" i="11"/>
  <c r="K160" i="11"/>
  <c r="L160" i="11"/>
  <c r="M160" i="11"/>
  <c r="N160" i="11"/>
  <c r="O160" i="11"/>
  <c r="Q160" i="11"/>
  <c r="R160" i="11"/>
  <c r="S160" i="11"/>
  <c r="T160" i="11"/>
  <c r="U160" i="11"/>
  <c r="V160" i="11"/>
  <c r="W160" i="11"/>
  <c r="X160" i="11"/>
  <c r="Y160" i="11"/>
  <c r="Z160" i="11"/>
  <c r="AA160" i="11"/>
  <c r="AB160" i="11"/>
  <c r="AC160" i="11"/>
  <c r="AD160" i="11"/>
  <c r="AE160" i="11"/>
  <c r="A161" i="11"/>
  <c r="B161" i="11"/>
  <c r="C161" i="11"/>
  <c r="D161" i="11"/>
  <c r="E161" i="11"/>
  <c r="F161" i="11"/>
  <c r="G161" i="11"/>
  <c r="H161" i="11"/>
  <c r="I161" i="11"/>
  <c r="J161" i="11"/>
  <c r="K161" i="11"/>
  <c r="L161" i="11"/>
  <c r="M161" i="11"/>
  <c r="N161" i="11"/>
  <c r="O161" i="11"/>
  <c r="Q161" i="11"/>
  <c r="R161" i="11"/>
  <c r="S161" i="11"/>
  <c r="T161" i="11"/>
  <c r="U161" i="11"/>
  <c r="V161" i="11"/>
  <c r="W161" i="11"/>
  <c r="X161" i="11"/>
  <c r="Y161" i="11"/>
  <c r="Z161" i="11"/>
  <c r="AA161" i="11"/>
  <c r="AB161" i="11"/>
  <c r="AC161" i="11"/>
  <c r="AD161" i="11"/>
  <c r="AE161" i="11"/>
  <c r="A162" i="11"/>
  <c r="B162" i="11"/>
  <c r="C162" i="11"/>
  <c r="D162" i="11"/>
  <c r="E162" i="11"/>
  <c r="F162" i="11"/>
  <c r="G162" i="11"/>
  <c r="H162" i="11"/>
  <c r="I162" i="11"/>
  <c r="J162" i="11"/>
  <c r="K162" i="11"/>
  <c r="L162" i="11"/>
  <c r="M162" i="11"/>
  <c r="N162" i="11"/>
  <c r="O162" i="11"/>
  <c r="Q162" i="11"/>
  <c r="R162" i="11"/>
  <c r="S162" i="11"/>
  <c r="T162" i="11"/>
  <c r="U162" i="11"/>
  <c r="V162" i="11"/>
  <c r="W162" i="11"/>
  <c r="X162" i="11"/>
  <c r="Y162" i="11"/>
  <c r="Z162" i="11"/>
  <c r="AA162" i="11"/>
  <c r="AB162" i="11"/>
  <c r="AC162" i="11"/>
  <c r="AD162" i="11"/>
  <c r="AE162" i="11"/>
  <c r="A163" i="11"/>
  <c r="B163" i="11"/>
  <c r="C163" i="11"/>
  <c r="D163" i="11"/>
  <c r="E163" i="11"/>
  <c r="F163" i="11"/>
  <c r="G163" i="11"/>
  <c r="H163" i="11"/>
  <c r="I163" i="11"/>
  <c r="J163" i="11"/>
  <c r="K163" i="11"/>
  <c r="L163" i="11"/>
  <c r="M163" i="11"/>
  <c r="N163" i="11"/>
  <c r="O163" i="11"/>
  <c r="Q163" i="11"/>
  <c r="R163" i="11"/>
  <c r="S163" i="11"/>
  <c r="T163" i="11"/>
  <c r="U163" i="11"/>
  <c r="V163" i="11"/>
  <c r="W163" i="11"/>
  <c r="X163" i="11"/>
  <c r="Y163" i="11"/>
  <c r="Z163" i="11"/>
  <c r="AA163" i="11"/>
  <c r="AB163" i="11"/>
  <c r="AC163" i="11"/>
  <c r="AD163" i="11"/>
  <c r="AE163" i="11"/>
  <c r="A164" i="11"/>
  <c r="B164" i="11"/>
  <c r="C164" i="11"/>
  <c r="D164" i="11"/>
  <c r="E164" i="11"/>
  <c r="F164" i="11"/>
  <c r="G164" i="11"/>
  <c r="H164" i="11"/>
  <c r="I164" i="11"/>
  <c r="J164" i="11"/>
  <c r="K164" i="11"/>
  <c r="L164" i="11"/>
  <c r="M164" i="11"/>
  <c r="N164" i="11"/>
  <c r="O164" i="11"/>
  <c r="Q164" i="11"/>
  <c r="R164" i="11"/>
  <c r="S164" i="11"/>
  <c r="T164" i="11"/>
  <c r="U164" i="11"/>
  <c r="V164" i="11"/>
  <c r="W164" i="11"/>
  <c r="X164" i="11"/>
  <c r="Y164" i="11"/>
  <c r="Z164" i="11"/>
  <c r="AA164" i="11"/>
  <c r="AB164" i="11"/>
  <c r="AC164" i="11"/>
  <c r="AD164" i="11"/>
  <c r="AE164" i="11"/>
  <c r="A165" i="11"/>
  <c r="B165" i="11"/>
  <c r="C165" i="11"/>
  <c r="D165" i="11"/>
  <c r="E165" i="11"/>
  <c r="F165" i="11"/>
  <c r="G165" i="11"/>
  <c r="H165" i="11"/>
  <c r="I165" i="11"/>
  <c r="J165" i="11"/>
  <c r="K165" i="11"/>
  <c r="L165" i="11"/>
  <c r="M165" i="11"/>
  <c r="N165" i="11"/>
  <c r="O165" i="11"/>
  <c r="Q165" i="11"/>
  <c r="R165" i="11"/>
  <c r="S165" i="11"/>
  <c r="T165" i="11"/>
  <c r="U165" i="11"/>
  <c r="V165" i="11"/>
  <c r="W165" i="11"/>
  <c r="X165" i="11"/>
  <c r="Y165" i="11"/>
  <c r="Z165" i="11"/>
  <c r="AA165" i="11"/>
  <c r="AB165" i="11"/>
  <c r="AC165" i="11"/>
  <c r="AD165" i="11"/>
  <c r="AE165" i="11"/>
  <c r="A166" i="11"/>
  <c r="B166" i="11"/>
  <c r="C166" i="11"/>
  <c r="D166" i="11"/>
  <c r="E166" i="11"/>
  <c r="F166" i="11"/>
  <c r="G166" i="11"/>
  <c r="H166" i="11"/>
  <c r="I166" i="11"/>
  <c r="J166" i="11"/>
  <c r="K166" i="11"/>
  <c r="L166" i="11"/>
  <c r="M166" i="11"/>
  <c r="N166" i="11"/>
  <c r="O166" i="11"/>
  <c r="Q166" i="11"/>
  <c r="R166" i="11"/>
  <c r="S166" i="11"/>
  <c r="T166" i="11"/>
  <c r="U166" i="11"/>
  <c r="V166" i="11"/>
  <c r="W166" i="11"/>
  <c r="X166" i="11"/>
  <c r="Y166" i="11"/>
  <c r="Z166" i="11"/>
  <c r="AA166" i="11"/>
  <c r="AB166" i="11"/>
  <c r="AC166" i="11"/>
  <c r="AD166" i="11"/>
  <c r="AE166" i="11"/>
  <c r="A167" i="11"/>
  <c r="B167" i="11"/>
  <c r="C167" i="11"/>
  <c r="D167" i="11"/>
  <c r="E167" i="11"/>
  <c r="F167" i="11"/>
  <c r="G167" i="11"/>
  <c r="H167" i="11"/>
  <c r="I167" i="11"/>
  <c r="J167" i="11"/>
  <c r="K167" i="11"/>
  <c r="L167" i="11"/>
  <c r="M167" i="11"/>
  <c r="N167" i="11"/>
  <c r="O167" i="11"/>
  <c r="Q167" i="11"/>
  <c r="R167" i="11"/>
  <c r="S167" i="11"/>
  <c r="T167" i="11"/>
  <c r="U167" i="11"/>
  <c r="V167" i="11"/>
  <c r="W167" i="11"/>
  <c r="X167" i="11"/>
  <c r="Y167" i="11"/>
  <c r="Z167" i="11"/>
  <c r="AA167" i="11"/>
  <c r="AB167" i="11"/>
  <c r="AC167" i="11"/>
  <c r="AD167" i="11"/>
  <c r="AE167" i="11"/>
  <c r="A168" i="11"/>
  <c r="B168" i="11"/>
  <c r="C168" i="11"/>
  <c r="D168" i="11"/>
  <c r="E168" i="11"/>
  <c r="F168" i="11"/>
  <c r="G168" i="11"/>
  <c r="H168" i="11"/>
  <c r="I168" i="11"/>
  <c r="J168" i="11"/>
  <c r="K168" i="11"/>
  <c r="L168" i="11"/>
  <c r="M168" i="11"/>
  <c r="N168" i="11"/>
  <c r="O168" i="11"/>
  <c r="Q168" i="11"/>
  <c r="R168" i="11"/>
  <c r="S168" i="11"/>
  <c r="T168" i="11"/>
  <c r="U168" i="11"/>
  <c r="V168" i="11"/>
  <c r="W168" i="11"/>
  <c r="X168" i="11"/>
  <c r="Y168" i="11"/>
  <c r="Z168" i="11"/>
  <c r="AA168" i="11"/>
  <c r="AB168" i="11"/>
  <c r="AC168" i="11"/>
  <c r="AD168" i="11"/>
  <c r="AE168" i="11"/>
  <c r="A169" i="11"/>
  <c r="B169" i="11"/>
  <c r="C169" i="11"/>
  <c r="D169" i="11"/>
  <c r="E169" i="11"/>
  <c r="F169" i="11"/>
  <c r="G169" i="11"/>
  <c r="H169" i="11"/>
  <c r="I169" i="11"/>
  <c r="J169" i="11"/>
  <c r="K169" i="11"/>
  <c r="L169" i="11"/>
  <c r="M169" i="11"/>
  <c r="N169" i="11"/>
  <c r="O169" i="11"/>
  <c r="Q169" i="11"/>
  <c r="R169" i="11"/>
  <c r="S169" i="11"/>
  <c r="T169" i="11"/>
  <c r="U169" i="11"/>
  <c r="V169" i="11"/>
  <c r="W169" i="11"/>
  <c r="X169" i="11"/>
  <c r="Y169" i="11"/>
  <c r="Z169" i="11"/>
  <c r="AA169" i="11"/>
  <c r="AB169" i="11"/>
  <c r="AC169" i="11"/>
  <c r="AD169" i="11"/>
  <c r="AE169" i="11"/>
  <c r="A170" i="11"/>
  <c r="B170" i="11"/>
  <c r="C170" i="11"/>
  <c r="D170" i="11"/>
  <c r="E170" i="11"/>
  <c r="F170" i="11"/>
  <c r="G170" i="11"/>
  <c r="H170" i="11"/>
  <c r="I170" i="11"/>
  <c r="J170" i="11"/>
  <c r="K170" i="11"/>
  <c r="L170" i="11"/>
  <c r="M170" i="11"/>
  <c r="N170" i="11"/>
  <c r="O170" i="11"/>
  <c r="Q170" i="11"/>
  <c r="R170" i="11"/>
  <c r="S170" i="11"/>
  <c r="T170" i="11"/>
  <c r="U170" i="11"/>
  <c r="V170" i="11"/>
  <c r="W170" i="11"/>
  <c r="X170" i="11"/>
  <c r="Y170" i="11"/>
  <c r="Z170" i="11"/>
  <c r="AA170" i="11"/>
  <c r="AB170" i="11"/>
  <c r="AC170" i="11"/>
  <c r="AD170" i="11"/>
  <c r="AE170" i="11"/>
  <c r="A171" i="11"/>
  <c r="B171" i="11"/>
  <c r="C171" i="11"/>
  <c r="D171" i="11"/>
  <c r="E171" i="11"/>
  <c r="F171" i="11"/>
  <c r="G171" i="11"/>
  <c r="H171" i="11"/>
  <c r="I171" i="11"/>
  <c r="J171" i="11"/>
  <c r="K171" i="11"/>
  <c r="L171" i="11"/>
  <c r="M171" i="11"/>
  <c r="N171" i="11"/>
  <c r="O171" i="11"/>
  <c r="Q171" i="11"/>
  <c r="R171" i="11"/>
  <c r="S171" i="11"/>
  <c r="T171" i="11"/>
  <c r="U171" i="11"/>
  <c r="V171" i="11"/>
  <c r="W171" i="11"/>
  <c r="X171" i="11"/>
  <c r="Y171" i="11"/>
  <c r="Z171" i="11"/>
  <c r="AA171" i="11"/>
  <c r="AB171" i="11"/>
  <c r="AC171" i="11"/>
  <c r="AD171" i="11"/>
  <c r="AE171" i="11"/>
  <c r="A172" i="11"/>
  <c r="B172" i="11"/>
  <c r="C172" i="11"/>
  <c r="D172" i="11"/>
  <c r="E172" i="11"/>
  <c r="F172" i="11"/>
  <c r="G172" i="11"/>
  <c r="H172" i="11"/>
  <c r="I172" i="11"/>
  <c r="J172" i="11"/>
  <c r="K172" i="11"/>
  <c r="L172" i="11"/>
  <c r="M172" i="11"/>
  <c r="N172" i="11"/>
  <c r="O172" i="11"/>
  <c r="Q172" i="11"/>
  <c r="R172" i="11"/>
  <c r="S172" i="11"/>
  <c r="T172" i="11"/>
  <c r="U172" i="11"/>
  <c r="V172" i="11"/>
  <c r="W172" i="11"/>
  <c r="X172" i="11"/>
  <c r="Y172" i="11"/>
  <c r="Z172" i="11"/>
  <c r="AA172" i="11"/>
  <c r="AB172" i="11"/>
  <c r="AC172" i="11"/>
  <c r="AD172" i="11"/>
  <c r="AE172" i="11"/>
  <c r="A173" i="11"/>
  <c r="B173" i="11"/>
  <c r="C173" i="11"/>
  <c r="D173" i="11"/>
  <c r="E173" i="11"/>
  <c r="F173" i="11"/>
  <c r="G173" i="11"/>
  <c r="H173" i="11"/>
  <c r="I173" i="11"/>
  <c r="J173" i="11"/>
  <c r="K173" i="11"/>
  <c r="L173" i="11"/>
  <c r="M173" i="11"/>
  <c r="N173" i="11"/>
  <c r="O173" i="11"/>
  <c r="Q173" i="11"/>
  <c r="R173" i="11"/>
  <c r="S173" i="11"/>
  <c r="T173" i="11"/>
  <c r="U173" i="11"/>
  <c r="V173" i="11"/>
  <c r="W173" i="11"/>
  <c r="X173" i="11"/>
  <c r="Y173" i="11"/>
  <c r="Z173" i="11"/>
  <c r="AA173" i="11"/>
  <c r="AB173" i="11"/>
  <c r="AC173" i="11"/>
  <c r="AD173" i="11"/>
  <c r="AE173" i="11"/>
  <c r="A174" i="11"/>
  <c r="B174" i="11"/>
  <c r="C174" i="11"/>
  <c r="D174" i="11"/>
  <c r="E174" i="11"/>
  <c r="F174" i="11"/>
  <c r="G174" i="11"/>
  <c r="H174" i="11"/>
  <c r="I174" i="11"/>
  <c r="J174" i="11"/>
  <c r="K174" i="11"/>
  <c r="L174" i="11"/>
  <c r="M174" i="11"/>
  <c r="N174" i="11"/>
  <c r="O174" i="11"/>
  <c r="Q174" i="11"/>
  <c r="R174" i="11"/>
  <c r="S174" i="11"/>
  <c r="T174" i="11"/>
  <c r="U174" i="11"/>
  <c r="V174" i="11"/>
  <c r="W174" i="11"/>
  <c r="X174" i="11"/>
  <c r="Y174" i="11"/>
  <c r="Z174" i="11"/>
  <c r="AA174" i="11"/>
  <c r="AB174" i="11"/>
  <c r="AC174" i="11"/>
  <c r="AD174" i="11"/>
  <c r="AE174" i="11"/>
  <c r="A175" i="11"/>
  <c r="B175" i="11"/>
  <c r="C175" i="11"/>
  <c r="D175" i="11"/>
  <c r="E175" i="11"/>
  <c r="F175" i="11"/>
  <c r="G175" i="11"/>
  <c r="H175" i="11"/>
  <c r="I175" i="11"/>
  <c r="J175" i="11"/>
  <c r="K175" i="11"/>
  <c r="L175" i="11"/>
  <c r="M175" i="11"/>
  <c r="N175" i="11"/>
  <c r="O175" i="11"/>
  <c r="Q175" i="11"/>
  <c r="R175" i="11"/>
  <c r="S175" i="11"/>
  <c r="T175" i="11"/>
  <c r="U175" i="11"/>
  <c r="V175" i="11"/>
  <c r="W175" i="11"/>
  <c r="X175" i="11"/>
  <c r="Y175" i="11"/>
  <c r="Z175" i="11"/>
  <c r="AA175" i="11"/>
  <c r="AB175" i="11"/>
  <c r="AC175" i="11"/>
  <c r="AD175" i="11"/>
  <c r="AE175" i="11"/>
  <c r="A176" i="11"/>
  <c r="B176" i="11"/>
  <c r="C176" i="11"/>
  <c r="D176" i="11"/>
  <c r="E176" i="11"/>
  <c r="F176" i="11"/>
  <c r="G176" i="11"/>
  <c r="H176" i="11"/>
  <c r="I176" i="11"/>
  <c r="J176" i="11"/>
  <c r="K176" i="11"/>
  <c r="L176" i="11"/>
  <c r="M176" i="11"/>
  <c r="N176" i="11"/>
  <c r="O176" i="11"/>
  <c r="Q176" i="11"/>
  <c r="R176" i="11"/>
  <c r="S176" i="11"/>
  <c r="T176" i="11"/>
  <c r="U176" i="11"/>
  <c r="V176" i="11"/>
  <c r="W176" i="11"/>
  <c r="X176" i="11"/>
  <c r="Y176" i="11"/>
  <c r="Z176" i="11"/>
  <c r="AA176" i="11"/>
  <c r="AB176" i="11"/>
  <c r="AC176" i="11"/>
  <c r="AD176" i="11"/>
  <c r="AE176" i="11"/>
  <c r="A177" i="11"/>
  <c r="B177" i="11"/>
  <c r="C177" i="11"/>
  <c r="D177" i="11"/>
  <c r="E177" i="11"/>
  <c r="F177" i="11"/>
  <c r="G177" i="11"/>
  <c r="H177" i="11"/>
  <c r="I177" i="11"/>
  <c r="J177" i="11"/>
  <c r="K177" i="11"/>
  <c r="L177" i="11"/>
  <c r="M177" i="11"/>
  <c r="N177" i="11"/>
  <c r="O177" i="11"/>
  <c r="Q177" i="11"/>
  <c r="R177" i="11"/>
  <c r="S177" i="11"/>
  <c r="T177" i="11"/>
  <c r="U177" i="11"/>
  <c r="V177" i="11"/>
  <c r="W177" i="11"/>
  <c r="X177" i="11"/>
  <c r="Y177" i="11"/>
  <c r="Z177" i="11"/>
  <c r="AA177" i="11"/>
  <c r="AB177" i="11"/>
  <c r="AC177" i="11"/>
  <c r="AD177" i="11"/>
  <c r="AE177" i="11"/>
  <c r="A178" i="11"/>
  <c r="B178" i="11"/>
  <c r="C178" i="11"/>
  <c r="D178" i="11"/>
  <c r="E178" i="11"/>
  <c r="F178" i="11"/>
  <c r="G178" i="11"/>
  <c r="H178" i="11"/>
  <c r="I178" i="11"/>
  <c r="J178" i="11"/>
  <c r="K178" i="11"/>
  <c r="L178" i="11"/>
  <c r="M178" i="11"/>
  <c r="N178" i="11"/>
  <c r="O178" i="11"/>
  <c r="Q178" i="11"/>
  <c r="R178" i="11"/>
  <c r="S178" i="11"/>
  <c r="T178" i="11"/>
  <c r="U178" i="11"/>
  <c r="V178" i="11"/>
  <c r="W178" i="11"/>
  <c r="X178" i="11"/>
  <c r="Y178" i="11"/>
  <c r="Z178" i="11"/>
  <c r="AA178" i="11"/>
  <c r="AB178" i="11"/>
  <c r="AC178" i="11"/>
  <c r="AD178" i="11"/>
  <c r="AE178" i="11"/>
  <c r="A179" i="11"/>
  <c r="B179" i="11"/>
  <c r="C179" i="11"/>
  <c r="D179" i="11"/>
  <c r="E179" i="11"/>
  <c r="F179" i="11"/>
  <c r="G179" i="11"/>
  <c r="H179" i="11"/>
  <c r="I179" i="11"/>
  <c r="J179" i="11"/>
  <c r="K179" i="11"/>
  <c r="L179" i="11"/>
  <c r="M179" i="11"/>
  <c r="N179" i="11"/>
  <c r="O179" i="11"/>
  <c r="Q179" i="11"/>
  <c r="R179" i="11"/>
  <c r="S179" i="11"/>
  <c r="T179" i="11"/>
  <c r="U179" i="11"/>
  <c r="V179" i="11"/>
  <c r="W179" i="11"/>
  <c r="X179" i="11"/>
  <c r="Y179" i="11"/>
  <c r="Z179" i="11"/>
  <c r="AA179" i="11"/>
  <c r="AB179" i="11"/>
  <c r="AC179" i="11"/>
  <c r="AD179" i="11"/>
  <c r="AE179" i="11"/>
  <c r="A180" i="11"/>
  <c r="B180" i="11"/>
  <c r="C180" i="11"/>
  <c r="D180" i="11"/>
  <c r="E180" i="11"/>
  <c r="F180" i="11"/>
  <c r="G180" i="11"/>
  <c r="H180" i="11"/>
  <c r="I180" i="11"/>
  <c r="J180" i="11"/>
  <c r="K180" i="11"/>
  <c r="L180" i="11"/>
  <c r="M180" i="11"/>
  <c r="N180" i="11"/>
  <c r="O180" i="11"/>
  <c r="Q180" i="11"/>
  <c r="R180" i="11"/>
  <c r="S180" i="11"/>
  <c r="T180" i="11"/>
  <c r="U180" i="11"/>
  <c r="V180" i="11"/>
  <c r="W180" i="11"/>
  <c r="X180" i="11"/>
  <c r="Y180" i="11"/>
  <c r="Z180" i="11"/>
  <c r="AA180" i="11"/>
  <c r="AB180" i="11"/>
  <c r="AC180" i="11"/>
  <c r="AD180" i="11"/>
  <c r="AE180" i="11"/>
  <c r="A181" i="11"/>
  <c r="B181" i="11"/>
  <c r="C181" i="11"/>
  <c r="D181" i="11"/>
  <c r="E181" i="11"/>
  <c r="F181" i="11"/>
  <c r="G181" i="11"/>
  <c r="H181" i="11"/>
  <c r="I181" i="11"/>
  <c r="J181" i="11"/>
  <c r="K181" i="11"/>
  <c r="L181" i="11"/>
  <c r="M181" i="11"/>
  <c r="N181" i="11"/>
  <c r="O181" i="11"/>
  <c r="Q181" i="11"/>
  <c r="R181" i="11"/>
  <c r="S181" i="11"/>
  <c r="T181" i="11"/>
  <c r="U181" i="11"/>
  <c r="V181" i="11"/>
  <c r="W181" i="11"/>
  <c r="X181" i="11"/>
  <c r="Y181" i="11"/>
  <c r="Z181" i="11"/>
  <c r="AA181" i="11"/>
  <c r="AB181" i="11"/>
  <c r="AC181" i="11"/>
  <c r="AD181" i="11"/>
  <c r="AE181" i="11"/>
  <c r="A182" i="11"/>
  <c r="B182" i="11"/>
  <c r="C182" i="11"/>
  <c r="D182" i="11"/>
  <c r="E182" i="11"/>
  <c r="F182" i="11"/>
  <c r="G182" i="11"/>
  <c r="H182" i="11"/>
  <c r="I182" i="11"/>
  <c r="J182" i="11"/>
  <c r="K182" i="11"/>
  <c r="L182" i="11"/>
  <c r="M182" i="11"/>
  <c r="N182" i="11"/>
  <c r="O182" i="11"/>
  <c r="Q182" i="11"/>
  <c r="R182" i="11"/>
  <c r="S182" i="11"/>
  <c r="T182" i="11"/>
  <c r="U182" i="11"/>
  <c r="V182" i="11"/>
  <c r="W182" i="11"/>
  <c r="X182" i="11"/>
  <c r="Y182" i="11"/>
  <c r="Z182" i="11"/>
  <c r="AA182" i="11"/>
  <c r="AB182" i="11"/>
  <c r="AC182" i="11"/>
  <c r="AD182" i="11"/>
  <c r="AE182" i="11"/>
  <c r="A183" i="11"/>
  <c r="B183" i="11"/>
  <c r="C183" i="11"/>
  <c r="D183" i="11"/>
  <c r="E183" i="11"/>
  <c r="F183" i="11"/>
  <c r="G183" i="11"/>
  <c r="H183" i="11"/>
  <c r="I183" i="11"/>
  <c r="J183" i="11"/>
  <c r="K183" i="11"/>
  <c r="L183" i="11"/>
  <c r="M183" i="11"/>
  <c r="N183" i="11"/>
  <c r="O183" i="11"/>
  <c r="Q183" i="11"/>
  <c r="R183" i="11"/>
  <c r="S183" i="11"/>
  <c r="T183" i="11"/>
  <c r="U183" i="11"/>
  <c r="V183" i="11"/>
  <c r="W183" i="11"/>
  <c r="X183" i="11"/>
  <c r="Y183" i="11"/>
  <c r="Z183" i="11"/>
  <c r="AA183" i="11"/>
  <c r="AB183" i="11"/>
  <c r="AC183" i="11"/>
  <c r="AD183" i="11"/>
  <c r="AE183" i="11"/>
  <c r="A184" i="11"/>
  <c r="B184" i="11"/>
  <c r="C184" i="11"/>
  <c r="D184" i="11"/>
  <c r="E184" i="11"/>
  <c r="F184" i="11"/>
  <c r="G184" i="11"/>
  <c r="H184" i="11"/>
  <c r="I184" i="11"/>
  <c r="J184" i="11"/>
  <c r="K184" i="11"/>
  <c r="L184" i="11"/>
  <c r="M184" i="11"/>
  <c r="N184" i="11"/>
  <c r="O184" i="11"/>
  <c r="Q184" i="11"/>
  <c r="R184" i="11"/>
  <c r="S184" i="11"/>
  <c r="T184" i="11"/>
  <c r="U184" i="11"/>
  <c r="V184" i="11"/>
  <c r="W184" i="11"/>
  <c r="X184" i="11"/>
  <c r="Y184" i="11"/>
  <c r="Z184" i="11"/>
  <c r="AA184" i="11"/>
  <c r="AB184" i="11"/>
  <c r="AC184" i="11"/>
  <c r="AD184" i="11"/>
  <c r="AE184" i="11"/>
  <c r="A185" i="11"/>
  <c r="B185" i="11"/>
  <c r="C185" i="11"/>
  <c r="D185" i="11"/>
  <c r="E185" i="11"/>
  <c r="F185" i="11"/>
  <c r="G185" i="11"/>
  <c r="H185" i="11"/>
  <c r="I185" i="11"/>
  <c r="J185" i="11"/>
  <c r="K185" i="11"/>
  <c r="L185" i="11"/>
  <c r="M185" i="11"/>
  <c r="N185" i="11"/>
  <c r="O185" i="11"/>
  <c r="Q185" i="11"/>
  <c r="R185" i="11"/>
  <c r="S185" i="11"/>
  <c r="T185" i="11"/>
  <c r="U185" i="11"/>
  <c r="V185" i="11"/>
  <c r="W185" i="11"/>
  <c r="X185" i="11"/>
  <c r="Y185" i="11"/>
  <c r="Z185" i="11"/>
  <c r="AA185" i="11"/>
  <c r="AB185" i="11"/>
  <c r="AC185" i="11"/>
  <c r="AD185" i="11"/>
  <c r="AE185" i="11"/>
  <c r="A186" i="11"/>
  <c r="B186" i="11"/>
  <c r="C186" i="11"/>
  <c r="D186" i="11"/>
  <c r="E186" i="11"/>
  <c r="F186" i="11"/>
  <c r="G186" i="11"/>
  <c r="H186" i="11"/>
  <c r="I186" i="11"/>
  <c r="J186" i="11"/>
  <c r="K186" i="11"/>
  <c r="L186" i="11"/>
  <c r="M186" i="11"/>
  <c r="N186" i="11"/>
  <c r="O186" i="11"/>
  <c r="Q186" i="11"/>
  <c r="R186" i="11"/>
  <c r="S186" i="11"/>
  <c r="T186" i="11"/>
  <c r="U186" i="11"/>
  <c r="V186" i="11"/>
  <c r="W186" i="11"/>
  <c r="X186" i="11"/>
  <c r="Y186" i="11"/>
  <c r="Z186" i="11"/>
  <c r="AA186" i="11"/>
  <c r="AB186" i="11"/>
  <c r="AC186" i="11"/>
  <c r="AD186" i="11"/>
  <c r="AE186" i="11"/>
  <c r="A187" i="11"/>
  <c r="B187" i="11"/>
  <c r="C187" i="11"/>
  <c r="D187" i="11"/>
  <c r="E187" i="11"/>
  <c r="F187" i="11"/>
  <c r="G187" i="11"/>
  <c r="H187" i="11"/>
  <c r="I187" i="11"/>
  <c r="J187" i="11"/>
  <c r="K187" i="11"/>
  <c r="L187" i="11"/>
  <c r="M187" i="11"/>
  <c r="N187" i="11"/>
  <c r="O187" i="11"/>
  <c r="Q187" i="11"/>
  <c r="R187" i="11"/>
  <c r="S187" i="11"/>
  <c r="T187" i="11"/>
  <c r="U187" i="11"/>
  <c r="V187" i="11"/>
  <c r="W187" i="11"/>
  <c r="X187" i="11"/>
  <c r="Y187" i="11"/>
  <c r="Z187" i="11"/>
  <c r="AA187" i="11"/>
  <c r="AB187" i="11"/>
  <c r="AC187" i="11"/>
  <c r="AD187" i="11"/>
  <c r="AE187" i="11"/>
  <c r="A188" i="11"/>
  <c r="B188" i="11"/>
  <c r="C188" i="11"/>
  <c r="D188" i="11"/>
  <c r="E188" i="11"/>
  <c r="F188" i="11"/>
  <c r="G188" i="11"/>
  <c r="H188" i="11"/>
  <c r="I188" i="11"/>
  <c r="J188" i="11"/>
  <c r="K188" i="11"/>
  <c r="L188" i="11"/>
  <c r="M188" i="11"/>
  <c r="N188" i="11"/>
  <c r="O188" i="11"/>
  <c r="Q188" i="11"/>
  <c r="R188" i="11"/>
  <c r="S188" i="11"/>
  <c r="T188" i="11"/>
  <c r="U188" i="11"/>
  <c r="V188" i="11"/>
  <c r="W188" i="11"/>
  <c r="X188" i="11"/>
  <c r="Y188" i="11"/>
  <c r="Z188" i="11"/>
  <c r="AA188" i="11"/>
  <c r="AB188" i="11"/>
  <c r="AC188" i="11"/>
  <c r="AD188" i="11"/>
  <c r="AE188" i="11"/>
  <c r="A189" i="11"/>
  <c r="B189" i="11"/>
  <c r="C189" i="11"/>
  <c r="D189" i="11"/>
  <c r="E189" i="11"/>
  <c r="F189" i="11"/>
  <c r="G189" i="11"/>
  <c r="H189" i="11"/>
  <c r="I189" i="11"/>
  <c r="J189" i="11"/>
  <c r="K189" i="11"/>
  <c r="L189" i="11"/>
  <c r="M189" i="11"/>
  <c r="N189" i="11"/>
  <c r="O189" i="11"/>
  <c r="Q189" i="11"/>
  <c r="R189" i="11"/>
  <c r="S189" i="11"/>
  <c r="T189" i="11"/>
  <c r="U189" i="11"/>
  <c r="V189" i="11"/>
  <c r="W189" i="11"/>
  <c r="X189" i="11"/>
  <c r="Y189" i="11"/>
  <c r="Z189" i="11"/>
  <c r="AA189" i="11"/>
  <c r="AB189" i="11"/>
  <c r="AC189" i="11"/>
  <c r="AD189" i="11"/>
  <c r="AE189" i="11"/>
  <c r="A190" i="11"/>
  <c r="B190" i="11"/>
  <c r="C190" i="11"/>
  <c r="D190" i="11"/>
  <c r="E190" i="11"/>
  <c r="F190" i="11"/>
  <c r="G190" i="11"/>
  <c r="H190" i="11"/>
  <c r="I190" i="11"/>
  <c r="J190" i="11"/>
  <c r="K190" i="11"/>
  <c r="L190" i="11"/>
  <c r="M190" i="11"/>
  <c r="N190" i="11"/>
  <c r="O190" i="11"/>
  <c r="Q190" i="11"/>
  <c r="R190" i="11"/>
  <c r="S190" i="11"/>
  <c r="T190" i="11"/>
  <c r="U190" i="11"/>
  <c r="V190" i="11"/>
  <c r="W190" i="11"/>
  <c r="X190" i="11"/>
  <c r="Y190" i="11"/>
  <c r="Z190" i="11"/>
  <c r="AA190" i="11"/>
  <c r="AB190" i="11"/>
  <c r="AC190" i="11"/>
  <c r="AD190" i="11"/>
  <c r="AE190" i="11"/>
  <c r="A191" i="11"/>
  <c r="B191" i="11"/>
  <c r="C191" i="11"/>
  <c r="D191" i="11"/>
  <c r="E191" i="11"/>
  <c r="F191" i="11"/>
  <c r="G191" i="11"/>
  <c r="H191" i="11"/>
  <c r="I191" i="11"/>
  <c r="J191" i="11"/>
  <c r="K191" i="11"/>
  <c r="L191" i="11"/>
  <c r="M191" i="11"/>
  <c r="N191" i="11"/>
  <c r="O191" i="11"/>
  <c r="Q191" i="11"/>
  <c r="R191" i="11"/>
  <c r="S191" i="11"/>
  <c r="T191" i="11"/>
  <c r="U191" i="11"/>
  <c r="V191" i="11"/>
  <c r="W191" i="11"/>
  <c r="X191" i="11"/>
  <c r="Y191" i="11"/>
  <c r="Z191" i="11"/>
  <c r="AA191" i="11"/>
  <c r="AB191" i="11"/>
  <c r="AC191" i="11"/>
  <c r="AD191" i="11"/>
  <c r="AE191" i="11"/>
  <c r="A192" i="11"/>
  <c r="B192" i="11"/>
  <c r="C192" i="11"/>
  <c r="D192" i="11"/>
  <c r="E192" i="11"/>
  <c r="F192" i="11"/>
  <c r="G192" i="11"/>
  <c r="H192" i="11"/>
  <c r="I192" i="11"/>
  <c r="J192" i="11"/>
  <c r="K192" i="11"/>
  <c r="L192" i="11"/>
  <c r="M192" i="11"/>
  <c r="N192" i="11"/>
  <c r="O192" i="11"/>
  <c r="Q192" i="11"/>
  <c r="R192" i="11"/>
  <c r="S192" i="11"/>
  <c r="T192" i="11"/>
  <c r="U192" i="11"/>
  <c r="V192" i="11"/>
  <c r="W192" i="11"/>
  <c r="X192" i="11"/>
  <c r="Y192" i="11"/>
  <c r="Z192" i="11"/>
  <c r="AA192" i="11"/>
  <c r="AB192" i="11"/>
  <c r="AC192" i="11"/>
  <c r="AD192" i="11"/>
  <c r="AE192" i="11"/>
  <c r="A193" i="11"/>
  <c r="B193" i="11"/>
  <c r="C193" i="11"/>
  <c r="D193" i="11"/>
  <c r="E193" i="11"/>
  <c r="F193" i="11"/>
  <c r="G193" i="11"/>
  <c r="H193" i="11"/>
  <c r="I193" i="11"/>
  <c r="J193" i="11"/>
  <c r="K193" i="11"/>
  <c r="L193" i="11"/>
  <c r="M193" i="11"/>
  <c r="N193" i="11"/>
  <c r="O193" i="11"/>
  <c r="Q193" i="11"/>
  <c r="R193" i="11"/>
  <c r="S193" i="11"/>
  <c r="T193" i="11"/>
  <c r="U193" i="11"/>
  <c r="V193" i="11"/>
  <c r="W193" i="11"/>
  <c r="X193" i="11"/>
  <c r="Y193" i="11"/>
  <c r="Z193" i="11"/>
  <c r="AA193" i="11"/>
  <c r="AB193" i="11"/>
  <c r="AC193" i="11"/>
  <c r="AD193" i="11"/>
  <c r="AE193" i="11"/>
  <c r="A194" i="11"/>
  <c r="B194" i="11"/>
  <c r="C194" i="11"/>
  <c r="D194" i="11"/>
  <c r="E194" i="11"/>
  <c r="F194" i="11"/>
  <c r="G194" i="11"/>
  <c r="H194" i="11"/>
  <c r="I194" i="11"/>
  <c r="J194" i="11"/>
  <c r="K194" i="11"/>
  <c r="L194" i="11"/>
  <c r="M194" i="11"/>
  <c r="N194" i="11"/>
  <c r="O194" i="11"/>
  <c r="Q194" i="11"/>
  <c r="R194" i="11"/>
  <c r="S194" i="11"/>
  <c r="T194" i="11"/>
  <c r="U194" i="11"/>
  <c r="V194" i="11"/>
  <c r="W194" i="11"/>
  <c r="X194" i="11"/>
  <c r="Y194" i="11"/>
  <c r="Z194" i="11"/>
  <c r="AA194" i="11"/>
  <c r="AB194" i="11"/>
  <c r="AC194" i="11"/>
  <c r="AD194" i="11"/>
  <c r="AE194" i="11"/>
  <c r="A195" i="11"/>
  <c r="B195" i="11"/>
  <c r="C195" i="11"/>
  <c r="D195" i="11"/>
  <c r="E195" i="11"/>
  <c r="F195" i="11"/>
  <c r="G195" i="11"/>
  <c r="H195" i="11"/>
  <c r="I195" i="11"/>
  <c r="J195" i="11"/>
  <c r="K195" i="11"/>
  <c r="L195" i="11"/>
  <c r="M195" i="11"/>
  <c r="N195" i="11"/>
  <c r="O195" i="11"/>
  <c r="Q195" i="11"/>
  <c r="R195" i="11"/>
  <c r="S195" i="11"/>
  <c r="T195" i="11"/>
  <c r="U195" i="11"/>
  <c r="V195" i="11"/>
  <c r="W195" i="11"/>
  <c r="X195" i="11"/>
  <c r="Y195" i="11"/>
  <c r="Z195" i="11"/>
  <c r="AA195" i="11"/>
  <c r="AB195" i="11"/>
  <c r="AC195" i="11"/>
  <c r="AD195" i="11"/>
  <c r="AE195" i="11"/>
  <c r="A196" i="11"/>
  <c r="B196" i="11"/>
  <c r="C196" i="11"/>
  <c r="D196" i="11"/>
  <c r="E196" i="11"/>
  <c r="F196" i="11"/>
  <c r="G196" i="11"/>
  <c r="H196" i="11"/>
  <c r="I196" i="11"/>
  <c r="J196" i="11"/>
  <c r="K196" i="11"/>
  <c r="L196" i="11"/>
  <c r="M196" i="11"/>
  <c r="N196" i="11"/>
  <c r="O196" i="11"/>
  <c r="Q196" i="11"/>
  <c r="R196" i="11"/>
  <c r="S196" i="11"/>
  <c r="T196" i="11"/>
  <c r="U196" i="11"/>
  <c r="V196" i="11"/>
  <c r="W196" i="11"/>
  <c r="X196" i="11"/>
  <c r="Y196" i="11"/>
  <c r="Z196" i="11"/>
  <c r="AA196" i="11"/>
  <c r="AB196" i="11"/>
  <c r="AC196" i="11"/>
  <c r="AD196" i="11"/>
  <c r="AE196" i="11"/>
  <c r="A197" i="11"/>
  <c r="B197" i="11"/>
  <c r="C197" i="11"/>
  <c r="D197" i="11"/>
  <c r="E197" i="11"/>
  <c r="F197" i="11"/>
  <c r="G197" i="11"/>
  <c r="H197" i="11"/>
  <c r="I197" i="11"/>
  <c r="J197" i="11"/>
  <c r="K197" i="11"/>
  <c r="L197" i="11"/>
  <c r="M197" i="11"/>
  <c r="N197" i="11"/>
  <c r="O197" i="11"/>
  <c r="Q197" i="11"/>
  <c r="R197" i="11"/>
  <c r="S197" i="11"/>
  <c r="T197" i="11"/>
  <c r="U197" i="11"/>
  <c r="V197" i="11"/>
  <c r="W197" i="11"/>
  <c r="X197" i="11"/>
  <c r="Y197" i="11"/>
  <c r="Z197" i="11"/>
  <c r="AA197" i="11"/>
  <c r="AB197" i="11"/>
  <c r="AC197" i="11"/>
  <c r="AD197" i="11"/>
  <c r="AE197" i="11"/>
  <c r="A198" i="11"/>
  <c r="B198" i="11"/>
  <c r="C198" i="11"/>
  <c r="D198" i="11"/>
  <c r="E198" i="11"/>
  <c r="F198" i="11"/>
  <c r="G198" i="11"/>
  <c r="H198" i="11"/>
  <c r="I198" i="11"/>
  <c r="J198" i="11"/>
  <c r="K198" i="11"/>
  <c r="L198" i="11"/>
  <c r="M198" i="11"/>
  <c r="N198" i="11"/>
  <c r="O198" i="11"/>
  <c r="Q198" i="11"/>
  <c r="R198" i="11"/>
  <c r="S198" i="11"/>
  <c r="T198" i="11"/>
  <c r="U198" i="11"/>
  <c r="V198" i="11"/>
  <c r="W198" i="11"/>
  <c r="X198" i="11"/>
  <c r="Y198" i="11"/>
  <c r="Z198" i="11"/>
  <c r="AA198" i="11"/>
  <c r="AB198" i="11"/>
  <c r="AC198" i="11"/>
  <c r="AD198" i="11"/>
  <c r="AE198" i="11"/>
  <c r="A199" i="11"/>
  <c r="B199" i="11"/>
  <c r="C199" i="11"/>
  <c r="D199" i="11"/>
  <c r="E199" i="11"/>
  <c r="F199" i="11"/>
  <c r="G199" i="11"/>
  <c r="H199" i="11"/>
  <c r="I199" i="11"/>
  <c r="J199" i="11"/>
  <c r="K199" i="11"/>
  <c r="L199" i="11"/>
  <c r="M199" i="11"/>
  <c r="N199" i="11"/>
  <c r="O199" i="11"/>
  <c r="Q199" i="11"/>
  <c r="R199" i="11"/>
  <c r="S199" i="11"/>
  <c r="T199" i="11"/>
  <c r="U199" i="11"/>
  <c r="V199" i="11"/>
  <c r="W199" i="11"/>
  <c r="X199" i="11"/>
  <c r="Y199" i="11"/>
  <c r="Z199" i="11"/>
  <c r="AA199" i="11"/>
  <c r="AB199" i="11"/>
  <c r="AC199" i="11"/>
  <c r="AD199" i="11"/>
  <c r="AE199" i="11"/>
  <c r="A200" i="11"/>
  <c r="B200" i="11"/>
  <c r="C200" i="11"/>
  <c r="D200" i="11"/>
  <c r="E200" i="11"/>
  <c r="F200" i="11"/>
  <c r="G200" i="11"/>
  <c r="H200" i="11"/>
  <c r="I200" i="11"/>
  <c r="J200" i="11"/>
  <c r="K200" i="11"/>
  <c r="L200" i="11"/>
  <c r="M200" i="11"/>
  <c r="N200" i="11"/>
  <c r="O200" i="11"/>
  <c r="Q200" i="11"/>
  <c r="R200" i="11"/>
  <c r="S200" i="11"/>
  <c r="T200" i="11"/>
  <c r="U200" i="11"/>
  <c r="V200" i="11"/>
  <c r="W200" i="11"/>
  <c r="X200" i="11"/>
  <c r="Y200" i="11"/>
  <c r="Z200" i="11"/>
  <c r="AA200" i="11"/>
  <c r="AB200" i="11"/>
  <c r="AC200" i="11"/>
  <c r="AD200" i="11"/>
  <c r="AE200" i="11"/>
  <c r="A42" i="10"/>
  <c r="B42" i="10"/>
  <c r="C42" i="10"/>
  <c r="D42" i="10"/>
  <c r="E42" i="10"/>
  <c r="F42" i="10"/>
  <c r="G42" i="10"/>
  <c r="H42" i="10"/>
  <c r="I42" i="10"/>
  <c r="J42" i="10"/>
  <c r="K42" i="10"/>
  <c r="L42" i="10"/>
  <c r="M42" i="10"/>
  <c r="N42" i="10"/>
  <c r="O42" i="10"/>
  <c r="Q42" i="10"/>
  <c r="R42" i="10"/>
  <c r="S42" i="10"/>
  <c r="T42" i="10"/>
  <c r="U42" i="10"/>
  <c r="V42" i="10"/>
  <c r="W42" i="10"/>
  <c r="X42" i="10"/>
  <c r="Y42" i="10"/>
  <c r="Z42" i="10"/>
  <c r="AA42" i="10"/>
  <c r="AB42" i="10"/>
  <c r="AC42" i="10"/>
  <c r="AD42" i="10"/>
  <c r="AE42" i="10"/>
  <c r="A43" i="10"/>
  <c r="B43" i="10"/>
  <c r="C43" i="10"/>
  <c r="D43" i="10"/>
  <c r="E43" i="10"/>
  <c r="F43" i="10"/>
  <c r="G43" i="10"/>
  <c r="H43" i="10"/>
  <c r="I43" i="10"/>
  <c r="J43" i="10"/>
  <c r="K43" i="10"/>
  <c r="L43" i="10"/>
  <c r="M43" i="10"/>
  <c r="N43" i="10"/>
  <c r="O43" i="10"/>
  <c r="Q43" i="10"/>
  <c r="R43" i="10"/>
  <c r="S43" i="10"/>
  <c r="T43" i="10"/>
  <c r="U43" i="10"/>
  <c r="V43" i="10"/>
  <c r="W43" i="10"/>
  <c r="X43" i="10"/>
  <c r="Y43" i="10"/>
  <c r="Z43" i="10"/>
  <c r="AA43" i="10"/>
  <c r="AB43" i="10"/>
  <c r="AC43" i="10"/>
  <c r="AD43" i="10"/>
  <c r="AE43" i="10"/>
  <c r="A44" i="10"/>
  <c r="B44" i="10"/>
  <c r="C44" i="10"/>
  <c r="D44" i="10"/>
  <c r="E44" i="10"/>
  <c r="F44" i="10"/>
  <c r="G44" i="10"/>
  <c r="H44" i="10"/>
  <c r="I44" i="10"/>
  <c r="J44" i="10"/>
  <c r="K44" i="10"/>
  <c r="L44" i="10"/>
  <c r="M44" i="10"/>
  <c r="N44" i="10"/>
  <c r="O44" i="10"/>
  <c r="Q44" i="10"/>
  <c r="R44" i="10"/>
  <c r="S44" i="10"/>
  <c r="T44" i="10"/>
  <c r="U44" i="10"/>
  <c r="V44" i="10"/>
  <c r="W44" i="10"/>
  <c r="X44" i="10"/>
  <c r="Y44" i="10"/>
  <c r="Z44" i="10"/>
  <c r="AA44" i="10"/>
  <c r="AB44" i="10"/>
  <c r="AC44" i="10"/>
  <c r="AD44" i="10"/>
  <c r="AE44" i="10"/>
  <c r="A45" i="10"/>
  <c r="B45" i="10"/>
  <c r="C45" i="10"/>
  <c r="D45" i="10"/>
  <c r="E45" i="10"/>
  <c r="F45" i="10"/>
  <c r="G45" i="10"/>
  <c r="H45" i="10"/>
  <c r="I45" i="10"/>
  <c r="J45" i="10"/>
  <c r="K45" i="10"/>
  <c r="L45" i="10"/>
  <c r="M45" i="10"/>
  <c r="N45" i="10"/>
  <c r="O45" i="10"/>
  <c r="Q45" i="10"/>
  <c r="R45" i="10"/>
  <c r="S45" i="10"/>
  <c r="T45" i="10"/>
  <c r="U45" i="10"/>
  <c r="V45" i="10"/>
  <c r="W45" i="10"/>
  <c r="X45" i="10"/>
  <c r="Y45" i="10"/>
  <c r="Z45" i="10"/>
  <c r="AA45" i="10"/>
  <c r="AB45" i="10"/>
  <c r="AC45" i="10"/>
  <c r="AD45" i="10"/>
  <c r="AE45" i="10"/>
  <c r="A46" i="10"/>
  <c r="B46" i="10"/>
  <c r="C46" i="10"/>
  <c r="D46" i="10"/>
  <c r="E46" i="10"/>
  <c r="F46" i="10"/>
  <c r="G46" i="10"/>
  <c r="H46" i="10"/>
  <c r="I46" i="10"/>
  <c r="J46" i="10"/>
  <c r="K46" i="10"/>
  <c r="L46" i="10"/>
  <c r="M46" i="10"/>
  <c r="N46" i="10"/>
  <c r="O46" i="10"/>
  <c r="Q46" i="10"/>
  <c r="R46" i="10"/>
  <c r="S46" i="10"/>
  <c r="T46" i="10"/>
  <c r="U46" i="10"/>
  <c r="V46" i="10"/>
  <c r="W46" i="10"/>
  <c r="X46" i="10"/>
  <c r="Y46" i="10"/>
  <c r="Z46" i="10"/>
  <c r="AA46" i="10"/>
  <c r="AB46" i="10"/>
  <c r="AC46" i="10"/>
  <c r="AD46" i="10"/>
  <c r="AE46" i="10"/>
  <c r="A47" i="10"/>
  <c r="B47" i="10"/>
  <c r="C47" i="10"/>
  <c r="D47" i="10"/>
  <c r="E47" i="10"/>
  <c r="F47" i="10"/>
  <c r="G47" i="10"/>
  <c r="H47" i="10"/>
  <c r="I47" i="10"/>
  <c r="J47" i="10"/>
  <c r="K47" i="10"/>
  <c r="L47" i="10"/>
  <c r="M47" i="10"/>
  <c r="N47" i="10"/>
  <c r="O47" i="10"/>
  <c r="Q47" i="10"/>
  <c r="R47" i="10"/>
  <c r="S47" i="10"/>
  <c r="T47" i="10"/>
  <c r="U47" i="10"/>
  <c r="V47" i="10"/>
  <c r="W47" i="10"/>
  <c r="X47" i="10"/>
  <c r="Y47" i="10"/>
  <c r="Z47" i="10"/>
  <c r="AA47" i="10"/>
  <c r="AB47" i="10"/>
  <c r="AC47" i="10"/>
  <c r="AD47" i="10"/>
  <c r="AE47" i="10"/>
  <c r="A48" i="10"/>
  <c r="B48" i="10"/>
  <c r="C48" i="10"/>
  <c r="D48" i="10"/>
  <c r="E48" i="10"/>
  <c r="F48" i="10"/>
  <c r="G48" i="10"/>
  <c r="H48" i="10"/>
  <c r="I48" i="10"/>
  <c r="J48" i="10"/>
  <c r="K48" i="10"/>
  <c r="L48" i="10"/>
  <c r="M48" i="10"/>
  <c r="N48" i="10"/>
  <c r="O48" i="10"/>
  <c r="Q48" i="10"/>
  <c r="R48" i="10"/>
  <c r="S48" i="10"/>
  <c r="T48" i="10"/>
  <c r="U48" i="10"/>
  <c r="V48" i="10"/>
  <c r="W48" i="10"/>
  <c r="X48" i="10"/>
  <c r="Y48" i="10"/>
  <c r="Z48" i="10"/>
  <c r="AA48" i="10"/>
  <c r="AB48" i="10"/>
  <c r="AC48" i="10"/>
  <c r="AD48" i="10"/>
  <c r="AE48" i="10"/>
  <c r="A49" i="10"/>
  <c r="B49" i="10"/>
  <c r="C49" i="10"/>
  <c r="D49" i="10"/>
  <c r="E49" i="10"/>
  <c r="F49" i="10"/>
  <c r="G49" i="10"/>
  <c r="H49" i="10"/>
  <c r="I49" i="10"/>
  <c r="J49" i="10"/>
  <c r="K49" i="10"/>
  <c r="L49" i="10"/>
  <c r="M49" i="10"/>
  <c r="N49" i="10"/>
  <c r="O49" i="10"/>
  <c r="Q49" i="10"/>
  <c r="R49" i="10"/>
  <c r="S49" i="10"/>
  <c r="T49" i="10"/>
  <c r="U49" i="10"/>
  <c r="V49" i="10"/>
  <c r="W49" i="10"/>
  <c r="X49" i="10"/>
  <c r="Y49" i="10"/>
  <c r="Z49" i="10"/>
  <c r="AA49" i="10"/>
  <c r="AB49" i="10"/>
  <c r="AC49" i="10"/>
  <c r="AD49" i="10"/>
  <c r="AE49" i="10"/>
  <c r="A50" i="10"/>
  <c r="B50" i="10"/>
  <c r="C50" i="10"/>
  <c r="D50" i="10"/>
  <c r="E50" i="10"/>
  <c r="F50" i="10"/>
  <c r="G50" i="10"/>
  <c r="H50" i="10"/>
  <c r="I50" i="10"/>
  <c r="J50" i="10"/>
  <c r="K50" i="10"/>
  <c r="L50" i="10"/>
  <c r="M50" i="10"/>
  <c r="N50" i="10"/>
  <c r="O50" i="10"/>
  <c r="Q50" i="10"/>
  <c r="R50" i="10"/>
  <c r="S50" i="10"/>
  <c r="T50" i="10"/>
  <c r="U50" i="10"/>
  <c r="V50" i="10"/>
  <c r="W50" i="10"/>
  <c r="X50" i="10"/>
  <c r="Y50" i="10"/>
  <c r="Z50" i="10"/>
  <c r="AA50" i="10"/>
  <c r="AB50" i="10"/>
  <c r="AC50" i="10"/>
  <c r="AD50" i="10"/>
  <c r="AE50" i="10"/>
  <c r="A51" i="10"/>
  <c r="B51" i="10"/>
  <c r="C51" i="10"/>
  <c r="D51" i="10"/>
  <c r="E51" i="10"/>
  <c r="F51" i="10"/>
  <c r="G51" i="10"/>
  <c r="H51" i="10"/>
  <c r="I51" i="10"/>
  <c r="J51" i="10"/>
  <c r="K51" i="10"/>
  <c r="L51" i="10"/>
  <c r="M51" i="10"/>
  <c r="N51" i="10"/>
  <c r="O51" i="10"/>
  <c r="Q51" i="10"/>
  <c r="R51" i="10"/>
  <c r="S51" i="10"/>
  <c r="T51" i="10"/>
  <c r="U51" i="10"/>
  <c r="V51" i="10"/>
  <c r="W51" i="10"/>
  <c r="X51" i="10"/>
  <c r="Y51" i="10"/>
  <c r="Z51" i="10"/>
  <c r="AA51" i="10"/>
  <c r="AB51" i="10"/>
  <c r="AC51" i="10"/>
  <c r="AD51" i="10"/>
  <c r="AE51" i="10"/>
  <c r="A52" i="10"/>
  <c r="B52" i="10"/>
  <c r="C52" i="10"/>
  <c r="D52" i="10"/>
  <c r="E52" i="10"/>
  <c r="F52" i="10"/>
  <c r="G52" i="10"/>
  <c r="H52" i="10"/>
  <c r="I52" i="10"/>
  <c r="J52" i="10"/>
  <c r="K52" i="10"/>
  <c r="L52" i="10"/>
  <c r="M52" i="10"/>
  <c r="N52" i="10"/>
  <c r="O52" i="10"/>
  <c r="Q52" i="10"/>
  <c r="R52" i="10"/>
  <c r="S52" i="10"/>
  <c r="T52" i="10"/>
  <c r="U52" i="10"/>
  <c r="V52" i="10"/>
  <c r="W52" i="10"/>
  <c r="X52" i="10"/>
  <c r="Y52" i="10"/>
  <c r="Z52" i="10"/>
  <c r="AA52" i="10"/>
  <c r="AB52" i="10"/>
  <c r="AC52" i="10"/>
  <c r="AD52" i="10"/>
  <c r="AE52" i="10"/>
  <c r="A53" i="10"/>
  <c r="B53" i="10"/>
  <c r="C53" i="10"/>
  <c r="D53" i="10"/>
  <c r="E53" i="10"/>
  <c r="F53" i="10"/>
  <c r="G53" i="10"/>
  <c r="H53" i="10"/>
  <c r="I53" i="10"/>
  <c r="J53" i="10"/>
  <c r="K53" i="10"/>
  <c r="L53" i="10"/>
  <c r="M53" i="10"/>
  <c r="N53" i="10"/>
  <c r="O53" i="10"/>
  <c r="Q53" i="10"/>
  <c r="R53" i="10"/>
  <c r="S53" i="10"/>
  <c r="T53" i="10"/>
  <c r="U53" i="10"/>
  <c r="V53" i="10"/>
  <c r="W53" i="10"/>
  <c r="X53" i="10"/>
  <c r="Y53" i="10"/>
  <c r="Z53" i="10"/>
  <c r="AA53" i="10"/>
  <c r="AB53" i="10"/>
  <c r="AC53" i="10"/>
  <c r="AD53" i="10"/>
  <c r="AE53" i="10"/>
  <c r="A54" i="10"/>
  <c r="B54" i="10"/>
  <c r="C54" i="10"/>
  <c r="D54" i="10"/>
  <c r="E54" i="10"/>
  <c r="F54" i="10"/>
  <c r="G54" i="10"/>
  <c r="H54" i="10"/>
  <c r="I54" i="10"/>
  <c r="J54" i="10"/>
  <c r="K54" i="10"/>
  <c r="L54" i="10"/>
  <c r="M54" i="10"/>
  <c r="N54" i="10"/>
  <c r="O54" i="10"/>
  <c r="Q54" i="10"/>
  <c r="R54" i="10"/>
  <c r="S54" i="10"/>
  <c r="T54" i="10"/>
  <c r="U54" i="10"/>
  <c r="V54" i="10"/>
  <c r="W54" i="10"/>
  <c r="X54" i="10"/>
  <c r="Y54" i="10"/>
  <c r="Z54" i="10"/>
  <c r="AA54" i="10"/>
  <c r="AB54" i="10"/>
  <c r="AC54" i="10"/>
  <c r="AD54" i="10"/>
  <c r="AE54" i="10"/>
  <c r="A55" i="10"/>
  <c r="B55" i="10"/>
  <c r="C55" i="10"/>
  <c r="D55" i="10"/>
  <c r="E55" i="10"/>
  <c r="F55" i="10"/>
  <c r="G55" i="10"/>
  <c r="H55" i="10"/>
  <c r="I55" i="10"/>
  <c r="J55" i="10"/>
  <c r="K55" i="10"/>
  <c r="L55" i="10"/>
  <c r="M55" i="10"/>
  <c r="N55" i="10"/>
  <c r="O55" i="10"/>
  <c r="Q55" i="10"/>
  <c r="R55" i="10"/>
  <c r="S55" i="10"/>
  <c r="T55" i="10"/>
  <c r="U55" i="10"/>
  <c r="V55" i="10"/>
  <c r="W55" i="10"/>
  <c r="X55" i="10"/>
  <c r="Y55" i="10"/>
  <c r="Z55" i="10"/>
  <c r="AA55" i="10"/>
  <c r="AB55" i="10"/>
  <c r="AC55" i="10"/>
  <c r="AD55" i="10"/>
  <c r="AE55" i="10"/>
  <c r="A56" i="10"/>
  <c r="B56" i="10"/>
  <c r="C56" i="10"/>
  <c r="D56" i="10"/>
  <c r="E56" i="10"/>
  <c r="F56" i="10"/>
  <c r="G56" i="10"/>
  <c r="H56" i="10"/>
  <c r="I56" i="10"/>
  <c r="J56" i="10"/>
  <c r="K56" i="10"/>
  <c r="L56" i="10"/>
  <c r="M56" i="10"/>
  <c r="N56" i="10"/>
  <c r="O56" i="10"/>
  <c r="Q56" i="10"/>
  <c r="R56" i="10"/>
  <c r="S56" i="10"/>
  <c r="T56" i="10"/>
  <c r="U56" i="10"/>
  <c r="V56" i="10"/>
  <c r="W56" i="10"/>
  <c r="X56" i="10"/>
  <c r="Y56" i="10"/>
  <c r="Z56" i="10"/>
  <c r="AA56" i="10"/>
  <c r="AB56" i="10"/>
  <c r="AC56" i="10"/>
  <c r="AD56" i="10"/>
  <c r="AE56" i="10"/>
  <c r="A57" i="10"/>
  <c r="B57" i="10"/>
  <c r="C57" i="10"/>
  <c r="D57" i="10"/>
  <c r="E57" i="10"/>
  <c r="F57" i="10"/>
  <c r="G57" i="10"/>
  <c r="H57" i="10"/>
  <c r="I57" i="10"/>
  <c r="J57" i="10"/>
  <c r="K57" i="10"/>
  <c r="L57" i="10"/>
  <c r="M57" i="10"/>
  <c r="N57" i="10"/>
  <c r="O57" i="10"/>
  <c r="Q57" i="10"/>
  <c r="R57" i="10"/>
  <c r="S57" i="10"/>
  <c r="T57" i="10"/>
  <c r="U57" i="10"/>
  <c r="V57" i="10"/>
  <c r="W57" i="10"/>
  <c r="X57" i="10"/>
  <c r="Y57" i="10"/>
  <c r="Z57" i="10"/>
  <c r="AA57" i="10"/>
  <c r="AB57" i="10"/>
  <c r="AC57" i="10"/>
  <c r="AD57" i="10"/>
  <c r="AE57" i="10"/>
  <c r="A58" i="10"/>
  <c r="B58" i="10"/>
  <c r="C58" i="10"/>
  <c r="D58" i="10"/>
  <c r="E58" i="10"/>
  <c r="F58" i="10"/>
  <c r="G58" i="10"/>
  <c r="H58" i="10"/>
  <c r="I58" i="10"/>
  <c r="J58" i="10"/>
  <c r="K58" i="10"/>
  <c r="L58" i="10"/>
  <c r="M58" i="10"/>
  <c r="N58" i="10"/>
  <c r="O58" i="10"/>
  <c r="Q58" i="10"/>
  <c r="R58" i="10"/>
  <c r="S58" i="10"/>
  <c r="T58" i="10"/>
  <c r="U58" i="10"/>
  <c r="V58" i="10"/>
  <c r="W58" i="10"/>
  <c r="X58" i="10"/>
  <c r="Y58" i="10"/>
  <c r="Z58" i="10"/>
  <c r="AA58" i="10"/>
  <c r="AB58" i="10"/>
  <c r="AC58" i="10"/>
  <c r="AD58" i="10"/>
  <c r="AE58" i="10"/>
  <c r="A59" i="10"/>
  <c r="B59" i="10"/>
  <c r="C59" i="10"/>
  <c r="D59" i="10"/>
  <c r="E59" i="10"/>
  <c r="F59" i="10"/>
  <c r="G59" i="10"/>
  <c r="H59" i="10"/>
  <c r="I59" i="10"/>
  <c r="J59" i="10"/>
  <c r="K59" i="10"/>
  <c r="L59" i="10"/>
  <c r="M59" i="10"/>
  <c r="N59" i="10"/>
  <c r="O59" i="10"/>
  <c r="Q59" i="10"/>
  <c r="R59" i="10"/>
  <c r="S59" i="10"/>
  <c r="T59" i="10"/>
  <c r="U59" i="10"/>
  <c r="V59" i="10"/>
  <c r="W59" i="10"/>
  <c r="X59" i="10"/>
  <c r="Y59" i="10"/>
  <c r="Z59" i="10"/>
  <c r="AA59" i="10"/>
  <c r="AB59" i="10"/>
  <c r="AC59" i="10"/>
  <c r="AD59" i="10"/>
  <c r="AE59" i="10"/>
  <c r="A60" i="10"/>
  <c r="B60" i="10"/>
  <c r="C60" i="10"/>
  <c r="D60" i="10"/>
  <c r="E60" i="10"/>
  <c r="F60" i="10"/>
  <c r="G60" i="10"/>
  <c r="H60" i="10"/>
  <c r="I60" i="10"/>
  <c r="J60" i="10"/>
  <c r="K60" i="10"/>
  <c r="L60" i="10"/>
  <c r="M60" i="10"/>
  <c r="N60" i="10"/>
  <c r="O60" i="10"/>
  <c r="Q60" i="10"/>
  <c r="R60" i="10"/>
  <c r="S60" i="10"/>
  <c r="T60" i="10"/>
  <c r="U60" i="10"/>
  <c r="V60" i="10"/>
  <c r="W60" i="10"/>
  <c r="X60" i="10"/>
  <c r="Y60" i="10"/>
  <c r="Z60" i="10"/>
  <c r="AA60" i="10"/>
  <c r="AB60" i="10"/>
  <c r="AC60" i="10"/>
  <c r="AD60" i="10"/>
  <c r="AE60" i="10"/>
  <c r="A61" i="10"/>
  <c r="B61" i="10"/>
  <c r="C61" i="10"/>
  <c r="D61" i="10"/>
  <c r="E61" i="10"/>
  <c r="F61" i="10"/>
  <c r="G61" i="10"/>
  <c r="H61" i="10"/>
  <c r="I61" i="10"/>
  <c r="J61" i="10"/>
  <c r="K61" i="10"/>
  <c r="L61" i="10"/>
  <c r="M61" i="10"/>
  <c r="N61" i="10"/>
  <c r="O61" i="10"/>
  <c r="Q61" i="10"/>
  <c r="R61" i="10"/>
  <c r="S61" i="10"/>
  <c r="T61" i="10"/>
  <c r="U61" i="10"/>
  <c r="V61" i="10"/>
  <c r="W61" i="10"/>
  <c r="X61" i="10"/>
  <c r="Y61" i="10"/>
  <c r="Z61" i="10"/>
  <c r="AA61" i="10"/>
  <c r="AB61" i="10"/>
  <c r="AC61" i="10"/>
  <c r="AD61" i="10"/>
  <c r="AE61" i="10"/>
  <c r="A62" i="10"/>
  <c r="B62" i="10"/>
  <c r="C62" i="10"/>
  <c r="D62" i="10"/>
  <c r="E62" i="10"/>
  <c r="F62" i="10"/>
  <c r="G62" i="10"/>
  <c r="H62" i="10"/>
  <c r="I62" i="10"/>
  <c r="J62" i="10"/>
  <c r="K62" i="10"/>
  <c r="L62" i="10"/>
  <c r="M62" i="10"/>
  <c r="N62" i="10"/>
  <c r="O62" i="10"/>
  <c r="Q62" i="10"/>
  <c r="R62" i="10"/>
  <c r="S62" i="10"/>
  <c r="T62" i="10"/>
  <c r="U62" i="10"/>
  <c r="V62" i="10"/>
  <c r="W62" i="10"/>
  <c r="X62" i="10"/>
  <c r="Y62" i="10"/>
  <c r="Z62" i="10"/>
  <c r="AA62" i="10"/>
  <c r="AB62" i="10"/>
  <c r="AC62" i="10"/>
  <c r="AD62" i="10"/>
  <c r="AE62" i="10"/>
  <c r="A63" i="10"/>
  <c r="B63" i="10"/>
  <c r="C63" i="10"/>
  <c r="D63" i="10"/>
  <c r="E63" i="10"/>
  <c r="F63" i="10"/>
  <c r="G63" i="10"/>
  <c r="H63" i="10"/>
  <c r="I63" i="10"/>
  <c r="J63" i="10"/>
  <c r="K63" i="10"/>
  <c r="L63" i="10"/>
  <c r="M63" i="10"/>
  <c r="N63" i="10"/>
  <c r="O63" i="10"/>
  <c r="Q63" i="10"/>
  <c r="R63" i="10"/>
  <c r="S63" i="10"/>
  <c r="T63" i="10"/>
  <c r="U63" i="10"/>
  <c r="V63" i="10"/>
  <c r="W63" i="10"/>
  <c r="X63" i="10"/>
  <c r="Y63" i="10"/>
  <c r="Z63" i="10"/>
  <c r="AA63" i="10"/>
  <c r="AB63" i="10"/>
  <c r="AC63" i="10"/>
  <c r="AD63" i="10"/>
  <c r="AE63" i="10"/>
  <c r="A64" i="10"/>
  <c r="B64" i="10"/>
  <c r="C64" i="10"/>
  <c r="D64" i="10"/>
  <c r="E64" i="10"/>
  <c r="F64" i="10"/>
  <c r="G64" i="10"/>
  <c r="H64" i="10"/>
  <c r="I64" i="10"/>
  <c r="J64" i="10"/>
  <c r="K64" i="10"/>
  <c r="L64" i="10"/>
  <c r="M64" i="10"/>
  <c r="N64" i="10"/>
  <c r="O64" i="10"/>
  <c r="Q64" i="10"/>
  <c r="R64" i="10"/>
  <c r="S64" i="10"/>
  <c r="T64" i="10"/>
  <c r="U64" i="10"/>
  <c r="V64" i="10"/>
  <c r="W64" i="10"/>
  <c r="X64" i="10"/>
  <c r="Y64" i="10"/>
  <c r="Z64" i="10"/>
  <c r="AA64" i="10"/>
  <c r="AB64" i="10"/>
  <c r="AC64" i="10"/>
  <c r="AD64" i="10"/>
  <c r="AE64" i="10"/>
  <c r="A65" i="10"/>
  <c r="B65" i="10"/>
  <c r="C65" i="10"/>
  <c r="D65" i="10"/>
  <c r="E65" i="10"/>
  <c r="F65" i="10"/>
  <c r="G65" i="10"/>
  <c r="H65" i="10"/>
  <c r="I65" i="10"/>
  <c r="J65" i="10"/>
  <c r="K65" i="10"/>
  <c r="L65" i="10"/>
  <c r="M65" i="10"/>
  <c r="N65" i="10"/>
  <c r="O65" i="10"/>
  <c r="Q65" i="10"/>
  <c r="R65" i="10"/>
  <c r="S65" i="10"/>
  <c r="T65" i="10"/>
  <c r="U65" i="10"/>
  <c r="V65" i="10"/>
  <c r="W65" i="10"/>
  <c r="X65" i="10"/>
  <c r="Y65" i="10"/>
  <c r="Z65" i="10"/>
  <c r="AA65" i="10"/>
  <c r="AB65" i="10"/>
  <c r="AC65" i="10"/>
  <c r="AD65" i="10"/>
  <c r="AE65" i="10"/>
  <c r="A66" i="10"/>
  <c r="B66" i="10"/>
  <c r="C66" i="10"/>
  <c r="D66" i="10"/>
  <c r="E66" i="10"/>
  <c r="F66" i="10"/>
  <c r="G66" i="10"/>
  <c r="H66" i="10"/>
  <c r="I66" i="10"/>
  <c r="J66" i="10"/>
  <c r="K66" i="10"/>
  <c r="L66" i="10"/>
  <c r="M66" i="10"/>
  <c r="N66" i="10"/>
  <c r="O66" i="10"/>
  <c r="Q66" i="10"/>
  <c r="R66" i="10"/>
  <c r="S66" i="10"/>
  <c r="T66" i="10"/>
  <c r="U66" i="10"/>
  <c r="V66" i="10"/>
  <c r="W66" i="10"/>
  <c r="X66" i="10"/>
  <c r="Y66" i="10"/>
  <c r="Z66" i="10"/>
  <c r="AA66" i="10"/>
  <c r="AB66" i="10"/>
  <c r="AC66" i="10"/>
  <c r="AD66" i="10"/>
  <c r="AE66" i="10"/>
  <c r="A67" i="10"/>
  <c r="B67" i="10"/>
  <c r="C67" i="10"/>
  <c r="D67" i="10"/>
  <c r="E67" i="10"/>
  <c r="F67" i="10"/>
  <c r="G67" i="10"/>
  <c r="H67" i="10"/>
  <c r="I67" i="10"/>
  <c r="J67" i="10"/>
  <c r="K67" i="10"/>
  <c r="L67" i="10"/>
  <c r="M67" i="10"/>
  <c r="N67" i="10"/>
  <c r="O67" i="10"/>
  <c r="Q67" i="10"/>
  <c r="R67" i="10"/>
  <c r="S67" i="10"/>
  <c r="T67" i="10"/>
  <c r="U67" i="10"/>
  <c r="V67" i="10"/>
  <c r="W67" i="10"/>
  <c r="X67" i="10"/>
  <c r="Y67" i="10"/>
  <c r="Z67" i="10"/>
  <c r="AA67" i="10"/>
  <c r="AB67" i="10"/>
  <c r="AC67" i="10"/>
  <c r="AD67" i="10"/>
  <c r="AE67" i="10"/>
  <c r="A68" i="10"/>
  <c r="B68" i="10"/>
  <c r="C68" i="10"/>
  <c r="D68" i="10"/>
  <c r="E68" i="10"/>
  <c r="F68" i="10"/>
  <c r="G68" i="10"/>
  <c r="H68" i="10"/>
  <c r="I68" i="10"/>
  <c r="J68" i="10"/>
  <c r="K68" i="10"/>
  <c r="L68" i="10"/>
  <c r="M68" i="10"/>
  <c r="N68" i="10"/>
  <c r="O68" i="10"/>
  <c r="Q68" i="10"/>
  <c r="R68" i="10"/>
  <c r="S68" i="10"/>
  <c r="T68" i="10"/>
  <c r="U68" i="10"/>
  <c r="V68" i="10"/>
  <c r="W68" i="10"/>
  <c r="X68" i="10"/>
  <c r="Y68" i="10"/>
  <c r="Z68" i="10"/>
  <c r="AA68" i="10"/>
  <c r="AB68" i="10"/>
  <c r="AC68" i="10"/>
  <c r="AD68" i="10"/>
  <c r="AE68" i="10"/>
  <c r="A69" i="10"/>
  <c r="B69" i="10"/>
  <c r="C69" i="10"/>
  <c r="D69" i="10"/>
  <c r="E69" i="10"/>
  <c r="F69" i="10"/>
  <c r="G69" i="10"/>
  <c r="H69" i="10"/>
  <c r="I69" i="10"/>
  <c r="J69" i="10"/>
  <c r="K69" i="10"/>
  <c r="L69" i="10"/>
  <c r="M69" i="10"/>
  <c r="N69" i="10"/>
  <c r="O69" i="10"/>
  <c r="Q69" i="10"/>
  <c r="R69" i="10"/>
  <c r="S69" i="10"/>
  <c r="T69" i="10"/>
  <c r="U69" i="10"/>
  <c r="V69" i="10"/>
  <c r="W69" i="10"/>
  <c r="X69" i="10"/>
  <c r="Y69" i="10"/>
  <c r="Z69" i="10"/>
  <c r="AA69" i="10"/>
  <c r="AB69" i="10"/>
  <c r="AC69" i="10"/>
  <c r="AD69" i="10"/>
  <c r="AE69" i="10"/>
  <c r="A70" i="10"/>
  <c r="B70" i="10"/>
  <c r="C70" i="10"/>
  <c r="D70" i="10"/>
  <c r="E70" i="10"/>
  <c r="F70" i="10"/>
  <c r="G70" i="10"/>
  <c r="H70" i="10"/>
  <c r="I70" i="10"/>
  <c r="J70" i="10"/>
  <c r="K70" i="10"/>
  <c r="L70" i="10"/>
  <c r="M70" i="10"/>
  <c r="N70" i="10"/>
  <c r="O70" i="10"/>
  <c r="Q70" i="10"/>
  <c r="R70" i="10"/>
  <c r="S70" i="10"/>
  <c r="T70" i="10"/>
  <c r="U70" i="10"/>
  <c r="V70" i="10"/>
  <c r="W70" i="10"/>
  <c r="X70" i="10"/>
  <c r="Y70" i="10"/>
  <c r="Z70" i="10"/>
  <c r="AA70" i="10"/>
  <c r="AB70" i="10"/>
  <c r="AC70" i="10"/>
  <c r="AD70" i="10"/>
  <c r="AE70" i="10"/>
  <c r="A71" i="10"/>
  <c r="B71" i="10"/>
  <c r="C71" i="10"/>
  <c r="D71" i="10"/>
  <c r="E71" i="10"/>
  <c r="F71" i="10"/>
  <c r="G71" i="10"/>
  <c r="H71" i="10"/>
  <c r="I71" i="10"/>
  <c r="J71" i="10"/>
  <c r="K71" i="10"/>
  <c r="L71" i="10"/>
  <c r="M71" i="10"/>
  <c r="N71" i="10"/>
  <c r="O71" i="10"/>
  <c r="Q71" i="10"/>
  <c r="R71" i="10"/>
  <c r="S71" i="10"/>
  <c r="T71" i="10"/>
  <c r="U71" i="10"/>
  <c r="V71" i="10"/>
  <c r="W71" i="10"/>
  <c r="X71" i="10"/>
  <c r="Y71" i="10"/>
  <c r="Z71" i="10"/>
  <c r="AA71" i="10"/>
  <c r="AB71" i="10"/>
  <c r="AC71" i="10"/>
  <c r="AD71" i="10"/>
  <c r="AE71" i="10"/>
  <c r="A72" i="10"/>
  <c r="B72" i="10"/>
  <c r="C72" i="10"/>
  <c r="D72" i="10"/>
  <c r="E72" i="10"/>
  <c r="F72" i="10"/>
  <c r="G72" i="10"/>
  <c r="H72" i="10"/>
  <c r="I72" i="10"/>
  <c r="J72" i="10"/>
  <c r="K72" i="10"/>
  <c r="L72" i="10"/>
  <c r="M72" i="10"/>
  <c r="N72" i="10"/>
  <c r="O72" i="10"/>
  <c r="Q72" i="10"/>
  <c r="R72" i="10"/>
  <c r="S72" i="10"/>
  <c r="T72" i="10"/>
  <c r="U72" i="10"/>
  <c r="V72" i="10"/>
  <c r="W72" i="10"/>
  <c r="X72" i="10"/>
  <c r="Y72" i="10"/>
  <c r="Z72" i="10"/>
  <c r="AA72" i="10"/>
  <c r="AB72" i="10"/>
  <c r="AC72" i="10"/>
  <c r="AD72" i="10"/>
  <c r="AE72" i="10"/>
  <c r="A73" i="10"/>
  <c r="B73" i="10"/>
  <c r="C73" i="10"/>
  <c r="D73" i="10"/>
  <c r="E73" i="10"/>
  <c r="F73" i="10"/>
  <c r="G73" i="10"/>
  <c r="H73" i="10"/>
  <c r="I73" i="10"/>
  <c r="J73" i="10"/>
  <c r="K73" i="10"/>
  <c r="L73" i="10"/>
  <c r="M73" i="10"/>
  <c r="N73" i="10"/>
  <c r="O73" i="10"/>
  <c r="Q73" i="10"/>
  <c r="R73" i="10"/>
  <c r="S73" i="10"/>
  <c r="T73" i="10"/>
  <c r="U73" i="10"/>
  <c r="V73" i="10"/>
  <c r="W73" i="10"/>
  <c r="X73" i="10"/>
  <c r="Y73" i="10"/>
  <c r="Z73" i="10"/>
  <c r="AA73" i="10"/>
  <c r="AB73" i="10"/>
  <c r="AC73" i="10"/>
  <c r="AD73" i="10"/>
  <c r="AE73" i="10"/>
  <c r="A74" i="10"/>
  <c r="B74" i="10"/>
  <c r="C74" i="10"/>
  <c r="D74" i="10"/>
  <c r="E74" i="10"/>
  <c r="F74" i="10"/>
  <c r="G74" i="10"/>
  <c r="H74" i="10"/>
  <c r="I74" i="10"/>
  <c r="J74" i="10"/>
  <c r="K74" i="10"/>
  <c r="L74" i="10"/>
  <c r="M74" i="10"/>
  <c r="N74" i="10"/>
  <c r="O74" i="10"/>
  <c r="Q74" i="10"/>
  <c r="R74" i="10"/>
  <c r="S74" i="10"/>
  <c r="T74" i="10"/>
  <c r="U74" i="10"/>
  <c r="V74" i="10"/>
  <c r="W74" i="10"/>
  <c r="X74" i="10"/>
  <c r="Y74" i="10"/>
  <c r="Z74" i="10"/>
  <c r="AA74" i="10"/>
  <c r="AB74" i="10"/>
  <c r="AC74" i="10"/>
  <c r="AD74" i="10"/>
  <c r="AE74" i="10"/>
  <c r="A75" i="10"/>
  <c r="B75" i="10"/>
  <c r="C75" i="10"/>
  <c r="D75" i="10"/>
  <c r="E75" i="10"/>
  <c r="F75" i="10"/>
  <c r="G75" i="10"/>
  <c r="H75" i="10"/>
  <c r="I75" i="10"/>
  <c r="J75" i="10"/>
  <c r="K75" i="10"/>
  <c r="L75" i="10"/>
  <c r="M75" i="10"/>
  <c r="N75" i="10"/>
  <c r="O75" i="10"/>
  <c r="Q75" i="10"/>
  <c r="R75" i="10"/>
  <c r="S75" i="10"/>
  <c r="T75" i="10"/>
  <c r="U75" i="10"/>
  <c r="V75" i="10"/>
  <c r="W75" i="10"/>
  <c r="X75" i="10"/>
  <c r="Y75" i="10"/>
  <c r="Z75" i="10"/>
  <c r="AA75" i="10"/>
  <c r="AB75" i="10"/>
  <c r="AC75" i="10"/>
  <c r="AD75" i="10"/>
  <c r="AE75" i="10"/>
  <c r="A76" i="10"/>
  <c r="B76" i="10"/>
  <c r="C76" i="10"/>
  <c r="D76" i="10"/>
  <c r="E76" i="10"/>
  <c r="F76" i="10"/>
  <c r="G76" i="10"/>
  <c r="H76" i="10"/>
  <c r="I76" i="10"/>
  <c r="J76" i="10"/>
  <c r="K76" i="10"/>
  <c r="L76" i="10"/>
  <c r="M76" i="10"/>
  <c r="N76" i="10"/>
  <c r="O76" i="10"/>
  <c r="Q76" i="10"/>
  <c r="R76" i="10"/>
  <c r="S76" i="10"/>
  <c r="T76" i="10"/>
  <c r="U76" i="10"/>
  <c r="V76" i="10"/>
  <c r="W76" i="10"/>
  <c r="X76" i="10"/>
  <c r="Y76" i="10"/>
  <c r="Z76" i="10"/>
  <c r="AA76" i="10"/>
  <c r="AB76" i="10"/>
  <c r="AC76" i="10"/>
  <c r="AD76" i="10"/>
  <c r="AE76" i="10"/>
  <c r="A77" i="10"/>
  <c r="B77" i="10"/>
  <c r="C77" i="10"/>
  <c r="D77" i="10"/>
  <c r="E77" i="10"/>
  <c r="F77" i="10"/>
  <c r="G77" i="10"/>
  <c r="H77" i="10"/>
  <c r="I77" i="10"/>
  <c r="J77" i="10"/>
  <c r="K77" i="10"/>
  <c r="L77" i="10"/>
  <c r="M77" i="10"/>
  <c r="N77" i="10"/>
  <c r="O77" i="10"/>
  <c r="Q77" i="10"/>
  <c r="R77" i="10"/>
  <c r="S77" i="10"/>
  <c r="T77" i="10"/>
  <c r="U77" i="10"/>
  <c r="V77" i="10"/>
  <c r="W77" i="10"/>
  <c r="X77" i="10"/>
  <c r="Y77" i="10"/>
  <c r="Z77" i="10"/>
  <c r="AA77" i="10"/>
  <c r="AB77" i="10"/>
  <c r="AC77" i="10"/>
  <c r="AD77" i="10"/>
  <c r="AE77" i="10"/>
  <c r="A78" i="10"/>
  <c r="B78" i="10"/>
  <c r="C78" i="10"/>
  <c r="D78" i="10"/>
  <c r="E78" i="10"/>
  <c r="F78" i="10"/>
  <c r="G78" i="10"/>
  <c r="H78" i="10"/>
  <c r="I78" i="10"/>
  <c r="J78" i="10"/>
  <c r="K78" i="10"/>
  <c r="L78" i="10"/>
  <c r="M78" i="10"/>
  <c r="N78" i="10"/>
  <c r="O78" i="10"/>
  <c r="Q78" i="10"/>
  <c r="R78" i="10"/>
  <c r="S78" i="10"/>
  <c r="T78" i="10"/>
  <c r="U78" i="10"/>
  <c r="V78" i="10"/>
  <c r="W78" i="10"/>
  <c r="X78" i="10"/>
  <c r="Y78" i="10"/>
  <c r="Z78" i="10"/>
  <c r="AA78" i="10"/>
  <c r="AB78" i="10"/>
  <c r="AC78" i="10"/>
  <c r="AD78" i="10"/>
  <c r="AE78" i="10"/>
  <c r="A79" i="10"/>
  <c r="B79" i="10"/>
  <c r="C79" i="10"/>
  <c r="D79" i="10"/>
  <c r="E79" i="10"/>
  <c r="F79" i="10"/>
  <c r="G79" i="10"/>
  <c r="H79" i="10"/>
  <c r="I79" i="10"/>
  <c r="J79" i="10"/>
  <c r="K79" i="10"/>
  <c r="L79" i="10"/>
  <c r="M79" i="10"/>
  <c r="N79" i="10"/>
  <c r="O79" i="10"/>
  <c r="Q79" i="10"/>
  <c r="R79" i="10"/>
  <c r="S79" i="10"/>
  <c r="T79" i="10"/>
  <c r="U79" i="10"/>
  <c r="V79" i="10"/>
  <c r="W79" i="10"/>
  <c r="X79" i="10"/>
  <c r="Y79" i="10"/>
  <c r="Z79" i="10"/>
  <c r="AA79" i="10"/>
  <c r="AB79" i="10"/>
  <c r="AC79" i="10"/>
  <c r="AD79" i="10"/>
  <c r="AE79" i="10"/>
  <c r="A80" i="10"/>
  <c r="B80" i="10"/>
  <c r="C80" i="10"/>
  <c r="D80" i="10"/>
  <c r="E80" i="10"/>
  <c r="F80" i="10"/>
  <c r="G80" i="10"/>
  <c r="H80" i="10"/>
  <c r="I80" i="10"/>
  <c r="J80" i="10"/>
  <c r="K80" i="10"/>
  <c r="L80" i="10"/>
  <c r="M80" i="10"/>
  <c r="N80" i="10"/>
  <c r="O80" i="10"/>
  <c r="Q80" i="10"/>
  <c r="R80" i="10"/>
  <c r="S80" i="10"/>
  <c r="T80" i="10"/>
  <c r="U80" i="10"/>
  <c r="V80" i="10"/>
  <c r="W80" i="10"/>
  <c r="X80" i="10"/>
  <c r="Y80" i="10"/>
  <c r="Z80" i="10"/>
  <c r="AA80" i="10"/>
  <c r="AB80" i="10"/>
  <c r="AC80" i="10"/>
  <c r="AD80" i="10"/>
  <c r="AE80" i="10"/>
  <c r="A81" i="10"/>
  <c r="B81" i="10"/>
  <c r="C81" i="10"/>
  <c r="D81" i="10"/>
  <c r="E81" i="10"/>
  <c r="F81" i="10"/>
  <c r="G81" i="10"/>
  <c r="H81" i="10"/>
  <c r="I81" i="10"/>
  <c r="J81" i="10"/>
  <c r="K81" i="10"/>
  <c r="L81" i="10"/>
  <c r="M81" i="10"/>
  <c r="N81" i="10"/>
  <c r="O81" i="10"/>
  <c r="Q81" i="10"/>
  <c r="R81" i="10"/>
  <c r="S81" i="10"/>
  <c r="T81" i="10"/>
  <c r="U81" i="10"/>
  <c r="V81" i="10"/>
  <c r="W81" i="10"/>
  <c r="X81" i="10"/>
  <c r="Y81" i="10"/>
  <c r="Z81" i="10"/>
  <c r="AA81" i="10"/>
  <c r="AB81" i="10"/>
  <c r="AC81" i="10"/>
  <c r="AD81" i="10"/>
  <c r="AE81" i="10"/>
  <c r="A82" i="10"/>
  <c r="B82" i="10"/>
  <c r="C82" i="10"/>
  <c r="D82" i="10"/>
  <c r="E82" i="10"/>
  <c r="F82" i="10"/>
  <c r="G82" i="10"/>
  <c r="H82" i="10"/>
  <c r="I82" i="10"/>
  <c r="J82" i="10"/>
  <c r="K82" i="10"/>
  <c r="L82" i="10"/>
  <c r="M82" i="10"/>
  <c r="N82" i="10"/>
  <c r="O82" i="10"/>
  <c r="Q82" i="10"/>
  <c r="R82" i="10"/>
  <c r="S82" i="10"/>
  <c r="T82" i="10"/>
  <c r="U82" i="10"/>
  <c r="V82" i="10"/>
  <c r="W82" i="10"/>
  <c r="X82" i="10"/>
  <c r="Y82" i="10"/>
  <c r="Z82" i="10"/>
  <c r="AA82" i="10"/>
  <c r="AB82" i="10"/>
  <c r="AC82" i="10"/>
  <c r="AD82" i="10"/>
  <c r="AE82" i="10"/>
  <c r="A83" i="10"/>
  <c r="B83" i="10"/>
  <c r="C83" i="10"/>
  <c r="D83" i="10"/>
  <c r="E83" i="10"/>
  <c r="F83" i="10"/>
  <c r="G83" i="10"/>
  <c r="H83" i="10"/>
  <c r="I83" i="10"/>
  <c r="J83" i="10"/>
  <c r="K83" i="10"/>
  <c r="L83" i="10"/>
  <c r="M83" i="10"/>
  <c r="N83" i="10"/>
  <c r="O83" i="10"/>
  <c r="Q83" i="10"/>
  <c r="R83" i="10"/>
  <c r="S83" i="10"/>
  <c r="T83" i="10"/>
  <c r="U83" i="10"/>
  <c r="V83" i="10"/>
  <c r="W83" i="10"/>
  <c r="X83" i="10"/>
  <c r="Y83" i="10"/>
  <c r="Z83" i="10"/>
  <c r="AA83" i="10"/>
  <c r="AB83" i="10"/>
  <c r="AC83" i="10"/>
  <c r="AD83" i="10"/>
  <c r="AE83" i="10"/>
  <c r="A84" i="10"/>
  <c r="B84" i="10"/>
  <c r="C84" i="10"/>
  <c r="D84" i="10"/>
  <c r="E84" i="10"/>
  <c r="F84" i="10"/>
  <c r="G84" i="10"/>
  <c r="H84" i="10"/>
  <c r="I84" i="10"/>
  <c r="J84" i="10"/>
  <c r="K84" i="10"/>
  <c r="L84" i="10"/>
  <c r="M84" i="10"/>
  <c r="N84" i="10"/>
  <c r="O84" i="10"/>
  <c r="Q84" i="10"/>
  <c r="R84" i="10"/>
  <c r="S84" i="10"/>
  <c r="T84" i="10"/>
  <c r="U84" i="10"/>
  <c r="V84" i="10"/>
  <c r="W84" i="10"/>
  <c r="X84" i="10"/>
  <c r="Y84" i="10"/>
  <c r="Z84" i="10"/>
  <c r="AA84" i="10"/>
  <c r="AB84" i="10"/>
  <c r="AC84" i="10"/>
  <c r="AD84" i="10"/>
  <c r="AE84" i="10"/>
  <c r="A85" i="10"/>
  <c r="B85" i="10"/>
  <c r="C85" i="10"/>
  <c r="D85" i="10"/>
  <c r="E85" i="10"/>
  <c r="F85" i="10"/>
  <c r="G85" i="10"/>
  <c r="H85" i="10"/>
  <c r="I85" i="10"/>
  <c r="J85" i="10"/>
  <c r="K85" i="10"/>
  <c r="L85" i="10"/>
  <c r="M85" i="10"/>
  <c r="N85" i="10"/>
  <c r="O85" i="10"/>
  <c r="Q85" i="10"/>
  <c r="R85" i="10"/>
  <c r="S85" i="10"/>
  <c r="T85" i="10"/>
  <c r="U85" i="10"/>
  <c r="V85" i="10"/>
  <c r="W85" i="10"/>
  <c r="X85" i="10"/>
  <c r="Y85" i="10"/>
  <c r="Z85" i="10"/>
  <c r="AA85" i="10"/>
  <c r="AB85" i="10"/>
  <c r="AC85" i="10"/>
  <c r="AD85" i="10"/>
  <c r="AE85" i="10"/>
  <c r="A86" i="10"/>
  <c r="B86" i="10"/>
  <c r="C86" i="10"/>
  <c r="D86" i="10"/>
  <c r="E86" i="10"/>
  <c r="F86" i="10"/>
  <c r="G86" i="10"/>
  <c r="H86" i="10"/>
  <c r="I86" i="10"/>
  <c r="J86" i="10"/>
  <c r="K86" i="10"/>
  <c r="L86" i="10"/>
  <c r="M86" i="10"/>
  <c r="N86" i="10"/>
  <c r="O86" i="10"/>
  <c r="Q86" i="10"/>
  <c r="R86" i="10"/>
  <c r="S86" i="10"/>
  <c r="T86" i="10"/>
  <c r="U86" i="10"/>
  <c r="V86" i="10"/>
  <c r="W86" i="10"/>
  <c r="X86" i="10"/>
  <c r="Y86" i="10"/>
  <c r="Z86" i="10"/>
  <c r="AA86" i="10"/>
  <c r="AB86" i="10"/>
  <c r="AC86" i="10"/>
  <c r="AD86" i="10"/>
  <c r="AE86" i="10"/>
  <c r="A87" i="10"/>
  <c r="B87" i="10"/>
  <c r="C87" i="10"/>
  <c r="D87" i="10"/>
  <c r="E87" i="10"/>
  <c r="F87" i="10"/>
  <c r="G87" i="10"/>
  <c r="H87" i="10"/>
  <c r="I87" i="10"/>
  <c r="J87" i="10"/>
  <c r="K87" i="10"/>
  <c r="L87" i="10"/>
  <c r="M87" i="10"/>
  <c r="N87" i="10"/>
  <c r="O87" i="10"/>
  <c r="Q87" i="10"/>
  <c r="R87" i="10"/>
  <c r="S87" i="10"/>
  <c r="T87" i="10"/>
  <c r="U87" i="10"/>
  <c r="V87" i="10"/>
  <c r="W87" i="10"/>
  <c r="X87" i="10"/>
  <c r="Y87" i="10"/>
  <c r="Z87" i="10"/>
  <c r="AA87" i="10"/>
  <c r="AB87" i="10"/>
  <c r="AC87" i="10"/>
  <c r="AD87" i="10"/>
  <c r="AE87" i="10"/>
  <c r="A88" i="10"/>
  <c r="B88" i="10"/>
  <c r="C88" i="10"/>
  <c r="D88" i="10"/>
  <c r="E88" i="10"/>
  <c r="F88" i="10"/>
  <c r="G88" i="10"/>
  <c r="H88" i="10"/>
  <c r="I88" i="10"/>
  <c r="J88" i="10"/>
  <c r="K88" i="10"/>
  <c r="L88" i="10"/>
  <c r="M88" i="10"/>
  <c r="N88" i="10"/>
  <c r="O88" i="10"/>
  <c r="Q88" i="10"/>
  <c r="R88" i="10"/>
  <c r="S88" i="10"/>
  <c r="T88" i="10"/>
  <c r="U88" i="10"/>
  <c r="V88" i="10"/>
  <c r="W88" i="10"/>
  <c r="X88" i="10"/>
  <c r="Y88" i="10"/>
  <c r="Z88" i="10"/>
  <c r="AA88" i="10"/>
  <c r="AB88" i="10"/>
  <c r="AC88" i="10"/>
  <c r="AD88" i="10"/>
  <c r="AE88" i="10"/>
  <c r="A89" i="10"/>
  <c r="B89" i="10"/>
  <c r="C89" i="10"/>
  <c r="D89" i="10"/>
  <c r="E89" i="10"/>
  <c r="F89" i="10"/>
  <c r="G89" i="10"/>
  <c r="H89" i="10"/>
  <c r="I89" i="10"/>
  <c r="J89" i="10"/>
  <c r="K89" i="10"/>
  <c r="L89" i="10"/>
  <c r="M89" i="10"/>
  <c r="N89" i="10"/>
  <c r="O89" i="10"/>
  <c r="Q89" i="10"/>
  <c r="R89" i="10"/>
  <c r="S89" i="10"/>
  <c r="T89" i="10"/>
  <c r="U89" i="10"/>
  <c r="V89" i="10"/>
  <c r="W89" i="10"/>
  <c r="X89" i="10"/>
  <c r="Y89" i="10"/>
  <c r="Z89" i="10"/>
  <c r="AA89" i="10"/>
  <c r="AB89" i="10"/>
  <c r="AC89" i="10"/>
  <c r="AD89" i="10"/>
  <c r="AE89" i="10"/>
  <c r="A90" i="10"/>
  <c r="B90" i="10"/>
  <c r="C90" i="10"/>
  <c r="D90" i="10"/>
  <c r="E90" i="10"/>
  <c r="F90" i="10"/>
  <c r="G90" i="10"/>
  <c r="H90" i="10"/>
  <c r="I90" i="10"/>
  <c r="J90" i="10"/>
  <c r="K90" i="10"/>
  <c r="L90" i="10"/>
  <c r="M90" i="10"/>
  <c r="N90" i="10"/>
  <c r="O90" i="10"/>
  <c r="Q90" i="10"/>
  <c r="R90" i="10"/>
  <c r="S90" i="10"/>
  <c r="T90" i="10"/>
  <c r="U90" i="10"/>
  <c r="V90" i="10"/>
  <c r="W90" i="10"/>
  <c r="X90" i="10"/>
  <c r="Y90" i="10"/>
  <c r="Z90" i="10"/>
  <c r="AA90" i="10"/>
  <c r="AB90" i="10"/>
  <c r="AC90" i="10"/>
  <c r="AD90" i="10"/>
  <c r="AE90" i="10"/>
  <c r="A91" i="10"/>
  <c r="B91" i="10"/>
  <c r="C91" i="10"/>
  <c r="D91" i="10"/>
  <c r="E91" i="10"/>
  <c r="F91" i="10"/>
  <c r="G91" i="10"/>
  <c r="H91" i="10"/>
  <c r="I91" i="10"/>
  <c r="J91" i="10"/>
  <c r="K91" i="10"/>
  <c r="L91" i="10"/>
  <c r="M91" i="10"/>
  <c r="N91" i="10"/>
  <c r="O91" i="10"/>
  <c r="Q91" i="10"/>
  <c r="R91" i="10"/>
  <c r="S91" i="10"/>
  <c r="T91" i="10"/>
  <c r="U91" i="10"/>
  <c r="V91" i="10"/>
  <c r="W91" i="10"/>
  <c r="X91" i="10"/>
  <c r="Y91" i="10"/>
  <c r="Z91" i="10"/>
  <c r="AA91" i="10"/>
  <c r="AB91" i="10"/>
  <c r="AC91" i="10"/>
  <c r="AD91" i="10"/>
  <c r="AE91" i="10"/>
  <c r="A92" i="10"/>
  <c r="B92" i="10"/>
  <c r="C92" i="10"/>
  <c r="D92" i="10"/>
  <c r="E92" i="10"/>
  <c r="F92" i="10"/>
  <c r="G92" i="10"/>
  <c r="H92" i="10"/>
  <c r="I92" i="10"/>
  <c r="J92" i="10"/>
  <c r="K92" i="10"/>
  <c r="L92" i="10"/>
  <c r="M92" i="10"/>
  <c r="N92" i="10"/>
  <c r="O92" i="10"/>
  <c r="Q92" i="10"/>
  <c r="R92" i="10"/>
  <c r="S92" i="10"/>
  <c r="T92" i="10"/>
  <c r="U92" i="10"/>
  <c r="V92" i="10"/>
  <c r="W92" i="10"/>
  <c r="X92" i="10"/>
  <c r="Y92" i="10"/>
  <c r="Z92" i="10"/>
  <c r="AA92" i="10"/>
  <c r="AB92" i="10"/>
  <c r="AC92" i="10"/>
  <c r="AD92" i="10"/>
  <c r="AE92" i="10"/>
  <c r="A93" i="10"/>
  <c r="B93" i="10"/>
  <c r="C93" i="10"/>
  <c r="D93" i="10"/>
  <c r="E93" i="10"/>
  <c r="F93" i="10"/>
  <c r="G93" i="10"/>
  <c r="H93" i="10"/>
  <c r="I93" i="10"/>
  <c r="J93" i="10"/>
  <c r="K93" i="10"/>
  <c r="L93" i="10"/>
  <c r="M93" i="10"/>
  <c r="N93" i="10"/>
  <c r="O93" i="10"/>
  <c r="Q93" i="10"/>
  <c r="R93" i="10"/>
  <c r="S93" i="10"/>
  <c r="T93" i="10"/>
  <c r="U93" i="10"/>
  <c r="V93" i="10"/>
  <c r="W93" i="10"/>
  <c r="X93" i="10"/>
  <c r="Y93" i="10"/>
  <c r="Z93" i="10"/>
  <c r="AA93" i="10"/>
  <c r="AB93" i="10"/>
  <c r="AC93" i="10"/>
  <c r="AD93" i="10"/>
  <c r="AE93" i="10"/>
  <c r="A94" i="10"/>
  <c r="B94" i="10"/>
  <c r="C94" i="10"/>
  <c r="D94" i="10"/>
  <c r="E94" i="10"/>
  <c r="F94" i="10"/>
  <c r="G94" i="10"/>
  <c r="H94" i="10"/>
  <c r="I94" i="10"/>
  <c r="J94" i="10"/>
  <c r="K94" i="10"/>
  <c r="L94" i="10"/>
  <c r="M94" i="10"/>
  <c r="N94" i="10"/>
  <c r="O94" i="10"/>
  <c r="Q94" i="10"/>
  <c r="R94" i="10"/>
  <c r="S94" i="10"/>
  <c r="T94" i="10"/>
  <c r="U94" i="10"/>
  <c r="V94" i="10"/>
  <c r="W94" i="10"/>
  <c r="X94" i="10"/>
  <c r="Y94" i="10"/>
  <c r="Z94" i="10"/>
  <c r="AA94" i="10"/>
  <c r="AB94" i="10"/>
  <c r="AC94" i="10"/>
  <c r="AD94" i="10"/>
  <c r="AE94" i="10"/>
  <c r="A95" i="10"/>
  <c r="B95" i="10"/>
  <c r="C95" i="10"/>
  <c r="D95" i="10"/>
  <c r="E95" i="10"/>
  <c r="F95" i="10"/>
  <c r="G95" i="10"/>
  <c r="H95" i="10"/>
  <c r="I95" i="10"/>
  <c r="J95" i="10"/>
  <c r="K95" i="10"/>
  <c r="L95" i="10"/>
  <c r="M95" i="10"/>
  <c r="N95" i="10"/>
  <c r="O95" i="10"/>
  <c r="Q95" i="10"/>
  <c r="R95" i="10"/>
  <c r="S95" i="10"/>
  <c r="T95" i="10"/>
  <c r="U95" i="10"/>
  <c r="V95" i="10"/>
  <c r="W95" i="10"/>
  <c r="X95" i="10"/>
  <c r="Y95" i="10"/>
  <c r="Z95" i="10"/>
  <c r="AA95" i="10"/>
  <c r="AB95" i="10"/>
  <c r="AC95" i="10"/>
  <c r="AD95" i="10"/>
  <c r="AE95" i="10"/>
  <c r="A96" i="10"/>
  <c r="B96" i="10"/>
  <c r="C96" i="10"/>
  <c r="D96" i="10"/>
  <c r="E96" i="10"/>
  <c r="F96" i="10"/>
  <c r="G96" i="10"/>
  <c r="H96" i="10"/>
  <c r="I96" i="10"/>
  <c r="J96" i="10"/>
  <c r="K96" i="10"/>
  <c r="L96" i="10"/>
  <c r="M96" i="10"/>
  <c r="N96" i="10"/>
  <c r="O96" i="10"/>
  <c r="Q96" i="10"/>
  <c r="R96" i="10"/>
  <c r="S96" i="10"/>
  <c r="T96" i="10"/>
  <c r="U96" i="10"/>
  <c r="V96" i="10"/>
  <c r="W96" i="10"/>
  <c r="X96" i="10"/>
  <c r="Y96" i="10"/>
  <c r="Z96" i="10"/>
  <c r="AA96" i="10"/>
  <c r="AB96" i="10"/>
  <c r="AC96" i="10"/>
  <c r="AD96" i="10"/>
  <c r="AE96" i="10"/>
  <c r="A97" i="10"/>
  <c r="B97" i="10"/>
  <c r="C97" i="10"/>
  <c r="D97" i="10"/>
  <c r="E97" i="10"/>
  <c r="F97" i="10"/>
  <c r="G97" i="10"/>
  <c r="H97" i="10"/>
  <c r="I97" i="10"/>
  <c r="J97" i="10"/>
  <c r="K97" i="10"/>
  <c r="L97" i="10"/>
  <c r="M97" i="10"/>
  <c r="N97" i="10"/>
  <c r="O97" i="10"/>
  <c r="Q97" i="10"/>
  <c r="R97" i="10"/>
  <c r="S97" i="10"/>
  <c r="T97" i="10"/>
  <c r="U97" i="10"/>
  <c r="V97" i="10"/>
  <c r="W97" i="10"/>
  <c r="X97" i="10"/>
  <c r="Y97" i="10"/>
  <c r="Z97" i="10"/>
  <c r="AA97" i="10"/>
  <c r="AB97" i="10"/>
  <c r="AC97" i="10"/>
  <c r="AD97" i="10"/>
  <c r="AE97" i="10"/>
  <c r="A98" i="10"/>
  <c r="B98" i="10"/>
  <c r="C98" i="10"/>
  <c r="D98" i="10"/>
  <c r="E98" i="10"/>
  <c r="F98" i="10"/>
  <c r="G98" i="10"/>
  <c r="H98" i="10"/>
  <c r="I98" i="10"/>
  <c r="J98" i="10"/>
  <c r="K98" i="10"/>
  <c r="L98" i="10"/>
  <c r="M98" i="10"/>
  <c r="N98" i="10"/>
  <c r="O98" i="10"/>
  <c r="Q98" i="10"/>
  <c r="R98" i="10"/>
  <c r="S98" i="10"/>
  <c r="T98" i="10"/>
  <c r="U98" i="10"/>
  <c r="V98" i="10"/>
  <c r="W98" i="10"/>
  <c r="X98" i="10"/>
  <c r="Y98" i="10"/>
  <c r="Z98" i="10"/>
  <c r="AA98" i="10"/>
  <c r="AB98" i="10"/>
  <c r="AC98" i="10"/>
  <c r="AD98" i="10"/>
  <c r="AE98" i="10"/>
  <c r="A99" i="10"/>
  <c r="B99" i="10"/>
  <c r="C99" i="10"/>
  <c r="D99" i="10"/>
  <c r="E99" i="10"/>
  <c r="F99" i="10"/>
  <c r="G99" i="10"/>
  <c r="H99" i="10"/>
  <c r="I99" i="10"/>
  <c r="J99" i="10"/>
  <c r="K99" i="10"/>
  <c r="L99" i="10"/>
  <c r="M99" i="10"/>
  <c r="N99" i="10"/>
  <c r="O99" i="10"/>
  <c r="Q99" i="10"/>
  <c r="R99" i="10"/>
  <c r="S99" i="10"/>
  <c r="T99" i="10"/>
  <c r="U99" i="10"/>
  <c r="V99" i="10"/>
  <c r="W99" i="10"/>
  <c r="X99" i="10"/>
  <c r="Y99" i="10"/>
  <c r="Z99" i="10"/>
  <c r="AA99" i="10"/>
  <c r="AB99" i="10"/>
  <c r="AC99" i="10"/>
  <c r="AD99" i="10"/>
  <c r="AE99" i="10"/>
  <c r="A100" i="10"/>
  <c r="B100" i="10"/>
  <c r="C100" i="10"/>
  <c r="D100" i="10"/>
  <c r="E100" i="10"/>
  <c r="F100" i="10"/>
  <c r="G100" i="10"/>
  <c r="H100" i="10"/>
  <c r="I100" i="10"/>
  <c r="J100" i="10"/>
  <c r="K100" i="10"/>
  <c r="L100" i="10"/>
  <c r="M100" i="10"/>
  <c r="N100" i="10"/>
  <c r="O100" i="10"/>
  <c r="Q100" i="10"/>
  <c r="R100" i="10"/>
  <c r="S100" i="10"/>
  <c r="T100" i="10"/>
  <c r="U100" i="10"/>
  <c r="V100" i="10"/>
  <c r="W100" i="10"/>
  <c r="X100" i="10"/>
  <c r="Y100" i="10"/>
  <c r="Z100" i="10"/>
  <c r="AA100" i="10"/>
  <c r="AB100" i="10"/>
  <c r="AC100" i="10"/>
  <c r="AD100" i="10"/>
  <c r="AE100" i="10"/>
  <c r="A101" i="10"/>
  <c r="B101" i="10"/>
  <c r="C101" i="10"/>
  <c r="D101" i="10"/>
  <c r="E101" i="10"/>
  <c r="F101" i="10"/>
  <c r="G101" i="10"/>
  <c r="H101" i="10"/>
  <c r="I101" i="10"/>
  <c r="J101" i="10"/>
  <c r="K101" i="10"/>
  <c r="L101" i="10"/>
  <c r="M101" i="10"/>
  <c r="N101" i="10"/>
  <c r="O101" i="10"/>
  <c r="Q101" i="10"/>
  <c r="R101" i="10"/>
  <c r="S101" i="10"/>
  <c r="T101" i="10"/>
  <c r="U101" i="10"/>
  <c r="V101" i="10"/>
  <c r="W101" i="10"/>
  <c r="X101" i="10"/>
  <c r="Y101" i="10"/>
  <c r="Z101" i="10"/>
  <c r="AA101" i="10"/>
  <c r="AB101" i="10"/>
  <c r="AC101" i="10"/>
  <c r="AD101" i="10"/>
  <c r="AE101" i="10"/>
  <c r="A102" i="10"/>
  <c r="B102" i="10"/>
  <c r="C102" i="10"/>
  <c r="D102" i="10"/>
  <c r="E102" i="10"/>
  <c r="F102" i="10"/>
  <c r="G102" i="10"/>
  <c r="H102" i="10"/>
  <c r="I102" i="10"/>
  <c r="J102" i="10"/>
  <c r="K102" i="10"/>
  <c r="L102" i="10"/>
  <c r="M102" i="10"/>
  <c r="N102" i="10"/>
  <c r="O102" i="10"/>
  <c r="Q102" i="10"/>
  <c r="R102" i="10"/>
  <c r="S102" i="10"/>
  <c r="T102" i="10"/>
  <c r="U102" i="10"/>
  <c r="V102" i="10"/>
  <c r="W102" i="10"/>
  <c r="X102" i="10"/>
  <c r="Y102" i="10"/>
  <c r="Z102" i="10"/>
  <c r="AA102" i="10"/>
  <c r="AB102" i="10"/>
  <c r="AC102" i="10"/>
  <c r="AD102" i="10"/>
  <c r="AE102" i="10"/>
  <c r="A103" i="10"/>
  <c r="B103" i="10"/>
  <c r="C103" i="10"/>
  <c r="D103" i="10"/>
  <c r="E103" i="10"/>
  <c r="F103" i="10"/>
  <c r="G103" i="10"/>
  <c r="H103" i="10"/>
  <c r="I103" i="10"/>
  <c r="J103" i="10"/>
  <c r="K103" i="10"/>
  <c r="L103" i="10"/>
  <c r="M103" i="10"/>
  <c r="N103" i="10"/>
  <c r="O103" i="10"/>
  <c r="Q103" i="10"/>
  <c r="R103" i="10"/>
  <c r="S103" i="10"/>
  <c r="T103" i="10"/>
  <c r="U103" i="10"/>
  <c r="V103" i="10"/>
  <c r="W103" i="10"/>
  <c r="X103" i="10"/>
  <c r="Y103" i="10"/>
  <c r="Z103" i="10"/>
  <c r="AA103" i="10"/>
  <c r="AB103" i="10"/>
  <c r="AC103" i="10"/>
  <c r="AD103" i="10"/>
  <c r="AE103" i="10"/>
  <c r="A104" i="10"/>
  <c r="B104" i="10"/>
  <c r="C104" i="10"/>
  <c r="D104" i="10"/>
  <c r="E104" i="10"/>
  <c r="F104" i="10"/>
  <c r="G104" i="10"/>
  <c r="H104" i="10"/>
  <c r="I104" i="10"/>
  <c r="J104" i="10"/>
  <c r="K104" i="10"/>
  <c r="L104" i="10"/>
  <c r="M104" i="10"/>
  <c r="N104" i="10"/>
  <c r="O104" i="10"/>
  <c r="Q104" i="10"/>
  <c r="R104" i="10"/>
  <c r="S104" i="10"/>
  <c r="T104" i="10"/>
  <c r="U104" i="10"/>
  <c r="V104" i="10"/>
  <c r="W104" i="10"/>
  <c r="X104" i="10"/>
  <c r="Y104" i="10"/>
  <c r="Z104" i="10"/>
  <c r="AA104" i="10"/>
  <c r="AB104" i="10"/>
  <c r="AC104" i="10"/>
  <c r="AD104" i="10"/>
  <c r="AE104" i="10"/>
  <c r="A105" i="10"/>
  <c r="B105" i="10"/>
  <c r="C105" i="10"/>
  <c r="D105" i="10"/>
  <c r="E105" i="10"/>
  <c r="F105" i="10"/>
  <c r="G105" i="10"/>
  <c r="H105" i="10"/>
  <c r="I105" i="10"/>
  <c r="J105" i="10"/>
  <c r="K105" i="10"/>
  <c r="L105" i="10"/>
  <c r="M105" i="10"/>
  <c r="N105" i="10"/>
  <c r="O105" i="10"/>
  <c r="Q105" i="10"/>
  <c r="R105" i="10"/>
  <c r="S105" i="10"/>
  <c r="T105" i="10"/>
  <c r="U105" i="10"/>
  <c r="V105" i="10"/>
  <c r="W105" i="10"/>
  <c r="X105" i="10"/>
  <c r="Y105" i="10"/>
  <c r="Z105" i="10"/>
  <c r="AA105" i="10"/>
  <c r="AB105" i="10"/>
  <c r="AC105" i="10"/>
  <c r="AD105" i="10"/>
  <c r="AE105" i="10"/>
  <c r="A106" i="10"/>
  <c r="B106" i="10"/>
  <c r="C106" i="10"/>
  <c r="D106" i="10"/>
  <c r="E106" i="10"/>
  <c r="F106" i="10"/>
  <c r="G106" i="10"/>
  <c r="H106" i="10"/>
  <c r="I106" i="10"/>
  <c r="J106" i="10"/>
  <c r="K106" i="10"/>
  <c r="L106" i="10"/>
  <c r="M106" i="10"/>
  <c r="N106" i="10"/>
  <c r="O106" i="10"/>
  <c r="Q106" i="10"/>
  <c r="R106" i="10"/>
  <c r="S106" i="10"/>
  <c r="T106" i="10"/>
  <c r="U106" i="10"/>
  <c r="V106" i="10"/>
  <c r="W106" i="10"/>
  <c r="X106" i="10"/>
  <c r="Y106" i="10"/>
  <c r="Z106" i="10"/>
  <c r="AA106" i="10"/>
  <c r="AB106" i="10"/>
  <c r="AC106" i="10"/>
  <c r="AD106" i="10"/>
  <c r="AE106" i="10"/>
  <c r="A107" i="10"/>
  <c r="B107" i="10"/>
  <c r="C107" i="10"/>
  <c r="D107" i="10"/>
  <c r="E107" i="10"/>
  <c r="F107" i="10"/>
  <c r="G107" i="10"/>
  <c r="H107" i="10"/>
  <c r="I107" i="10"/>
  <c r="J107" i="10"/>
  <c r="K107" i="10"/>
  <c r="L107" i="10"/>
  <c r="M107" i="10"/>
  <c r="N107" i="10"/>
  <c r="O107" i="10"/>
  <c r="Q107" i="10"/>
  <c r="R107" i="10"/>
  <c r="S107" i="10"/>
  <c r="T107" i="10"/>
  <c r="U107" i="10"/>
  <c r="V107" i="10"/>
  <c r="W107" i="10"/>
  <c r="X107" i="10"/>
  <c r="Y107" i="10"/>
  <c r="Z107" i="10"/>
  <c r="AA107" i="10"/>
  <c r="AB107" i="10"/>
  <c r="AC107" i="10"/>
  <c r="AD107" i="10"/>
  <c r="AE107" i="10"/>
  <c r="A108" i="10"/>
  <c r="B108" i="10"/>
  <c r="C108" i="10"/>
  <c r="D108" i="10"/>
  <c r="E108" i="10"/>
  <c r="F108" i="10"/>
  <c r="G108" i="10"/>
  <c r="H108" i="10"/>
  <c r="I108" i="10"/>
  <c r="J108" i="10"/>
  <c r="K108" i="10"/>
  <c r="L108" i="10"/>
  <c r="M108" i="10"/>
  <c r="N108" i="10"/>
  <c r="O108" i="10"/>
  <c r="Q108" i="10"/>
  <c r="R108" i="10"/>
  <c r="S108" i="10"/>
  <c r="T108" i="10"/>
  <c r="U108" i="10"/>
  <c r="V108" i="10"/>
  <c r="W108" i="10"/>
  <c r="X108" i="10"/>
  <c r="Y108" i="10"/>
  <c r="Z108" i="10"/>
  <c r="AA108" i="10"/>
  <c r="AB108" i="10"/>
  <c r="AC108" i="10"/>
  <c r="AD108" i="10"/>
  <c r="AE108" i="10"/>
  <c r="A109" i="10"/>
  <c r="B109" i="10"/>
  <c r="C109" i="10"/>
  <c r="D109" i="10"/>
  <c r="E109" i="10"/>
  <c r="F109" i="10"/>
  <c r="G109" i="10"/>
  <c r="H109" i="10"/>
  <c r="I109" i="10"/>
  <c r="J109" i="10"/>
  <c r="K109" i="10"/>
  <c r="L109" i="10"/>
  <c r="M109" i="10"/>
  <c r="N109" i="10"/>
  <c r="O109" i="10"/>
  <c r="Q109" i="10"/>
  <c r="R109" i="10"/>
  <c r="S109" i="10"/>
  <c r="T109" i="10"/>
  <c r="U109" i="10"/>
  <c r="V109" i="10"/>
  <c r="W109" i="10"/>
  <c r="X109" i="10"/>
  <c r="Y109" i="10"/>
  <c r="Z109" i="10"/>
  <c r="AA109" i="10"/>
  <c r="AB109" i="10"/>
  <c r="AC109" i="10"/>
  <c r="AD109" i="10"/>
  <c r="AE109" i="10"/>
  <c r="A110" i="10"/>
  <c r="B110" i="10"/>
  <c r="C110" i="10"/>
  <c r="D110" i="10"/>
  <c r="E110" i="10"/>
  <c r="F110" i="10"/>
  <c r="G110" i="10"/>
  <c r="H110" i="10"/>
  <c r="I110" i="10"/>
  <c r="J110" i="10"/>
  <c r="K110" i="10"/>
  <c r="L110" i="10"/>
  <c r="M110" i="10"/>
  <c r="N110" i="10"/>
  <c r="O110" i="10"/>
  <c r="Q110" i="10"/>
  <c r="R110" i="10"/>
  <c r="S110" i="10"/>
  <c r="T110" i="10"/>
  <c r="U110" i="10"/>
  <c r="V110" i="10"/>
  <c r="W110" i="10"/>
  <c r="X110" i="10"/>
  <c r="Y110" i="10"/>
  <c r="Z110" i="10"/>
  <c r="AA110" i="10"/>
  <c r="AB110" i="10"/>
  <c r="AC110" i="10"/>
  <c r="AD110" i="10"/>
  <c r="AE110" i="10"/>
  <c r="A111" i="10"/>
  <c r="B111" i="10"/>
  <c r="C111" i="10"/>
  <c r="D111" i="10"/>
  <c r="E111" i="10"/>
  <c r="F111" i="10"/>
  <c r="G111" i="10"/>
  <c r="H111" i="10"/>
  <c r="I111" i="10"/>
  <c r="J111" i="10"/>
  <c r="K111" i="10"/>
  <c r="L111" i="10"/>
  <c r="M111" i="10"/>
  <c r="N111" i="10"/>
  <c r="O111" i="10"/>
  <c r="Q111" i="10"/>
  <c r="R111" i="10"/>
  <c r="S111" i="10"/>
  <c r="T111" i="10"/>
  <c r="U111" i="10"/>
  <c r="V111" i="10"/>
  <c r="W111" i="10"/>
  <c r="X111" i="10"/>
  <c r="Y111" i="10"/>
  <c r="Z111" i="10"/>
  <c r="AA111" i="10"/>
  <c r="AB111" i="10"/>
  <c r="AC111" i="10"/>
  <c r="AD111" i="10"/>
  <c r="AE111" i="10"/>
  <c r="A112" i="10"/>
  <c r="B112" i="10"/>
  <c r="C112" i="10"/>
  <c r="D112" i="10"/>
  <c r="E112" i="10"/>
  <c r="F112" i="10"/>
  <c r="G112" i="10"/>
  <c r="H112" i="10"/>
  <c r="I112" i="10"/>
  <c r="J112" i="10"/>
  <c r="K112" i="10"/>
  <c r="L112" i="10"/>
  <c r="M112" i="10"/>
  <c r="N112" i="10"/>
  <c r="O112" i="10"/>
  <c r="Q112" i="10"/>
  <c r="R112" i="10"/>
  <c r="S112" i="10"/>
  <c r="T112" i="10"/>
  <c r="U112" i="10"/>
  <c r="V112" i="10"/>
  <c r="W112" i="10"/>
  <c r="X112" i="10"/>
  <c r="Y112" i="10"/>
  <c r="Z112" i="10"/>
  <c r="AA112" i="10"/>
  <c r="AB112" i="10"/>
  <c r="AC112" i="10"/>
  <c r="AD112" i="10"/>
  <c r="AE112" i="10"/>
  <c r="A113" i="10"/>
  <c r="B113" i="10"/>
  <c r="C113" i="10"/>
  <c r="D113" i="10"/>
  <c r="E113" i="10"/>
  <c r="F113" i="10"/>
  <c r="G113" i="10"/>
  <c r="H113" i="10"/>
  <c r="I113" i="10"/>
  <c r="J113" i="10"/>
  <c r="K113" i="10"/>
  <c r="L113" i="10"/>
  <c r="M113" i="10"/>
  <c r="N113" i="10"/>
  <c r="O113" i="10"/>
  <c r="Q113" i="10"/>
  <c r="R113" i="10"/>
  <c r="S113" i="10"/>
  <c r="T113" i="10"/>
  <c r="U113" i="10"/>
  <c r="V113" i="10"/>
  <c r="W113" i="10"/>
  <c r="X113" i="10"/>
  <c r="Y113" i="10"/>
  <c r="Z113" i="10"/>
  <c r="AA113" i="10"/>
  <c r="AB113" i="10"/>
  <c r="AC113" i="10"/>
  <c r="AD113" i="10"/>
  <c r="AE113" i="10"/>
  <c r="A114" i="10"/>
  <c r="B114" i="10"/>
  <c r="C114" i="10"/>
  <c r="D114" i="10"/>
  <c r="E114" i="10"/>
  <c r="F114" i="10"/>
  <c r="G114" i="10"/>
  <c r="H114" i="10"/>
  <c r="I114" i="10"/>
  <c r="J114" i="10"/>
  <c r="K114" i="10"/>
  <c r="L114" i="10"/>
  <c r="M114" i="10"/>
  <c r="N114" i="10"/>
  <c r="O114" i="10"/>
  <c r="Q114" i="10"/>
  <c r="R114" i="10"/>
  <c r="S114" i="10"/>
  <c r="T114" i="10"/>
  <c r="U114" i="10"/>
  <c r="V114" i="10"/>
  <c r="W114" i="10"/>
  <c r="X114" i="10"/>
  <c r="Y114" i="10"/>
  <c r="Z114" i="10"/>
  <c r="AA114" i="10"/>
  <c r="AB114" i="10"/>
  <c r="AC114" i="10"/>
  <c r="AD114" i="10"/>
  <c r="AE114" i="10"/>
  <c r="A115" i="10"/>
  <c r="B115" i="10"/>
  <c r="C115" i="10"/>
  <c r="D115" i="10"/>
  <c r="E115" i="10"/>
  <c r="F115" i="10"/>
  <c r="G115" i="10"/>
  <c r="H115" i="10"/>
  <c r="I115" i="10"/>
  <c r="J115" i="10"/>
  <c r="K115" i="10"/>
  <c r="L115" i="10"/>
  <c r="M115" i="10"/>
  <c r="N115" i="10"/>
  <c r="O115" i="10"/>
  <c r="Q115" i="10"/>
  <c r="R115" i="10"/>
  <c r="S115" i="10"/>
  <c r="T115" i="10"/>
  <c r="U115" i="10"/>
  <c r="V115" i="10"/>
  <c r="W115" i="10"/>
  <c r="X115" i="10"/>
  <c r="Y115" i="10"/>
  <c r="Z115" i="10"/>
  <c r="AA115" i="10"/>
  <c r="AB115" i="10"/>
  <c r="AC115" i="10"/>
  <c r="AD115" i="10"/>
  <c r="AE115" i="10"/>
  <c r="A116" i="10"/>
  <c r="B116" i="10"/>
  <c r="C116" i="10"/>
  <c r="D116" i="10"/>
  <c r="E116" i="10"/>
  <c r="F116" i="10"/>
  <c r="G116" i="10"/>
  <c r="H116" i="10"/>
  <c r="I116" i="10"/>
  <c r="J116" i="10"/>
  <c r="K116" i="10"/>
  <c r="L116" i="10"/>
  <c r="M116" i="10"/>
  <c r="N116" i="10"/>
  <c r="O116" i="10"/>
  <c r="Q116" i="10"/>
  <c r="R116" i="10"/>
  <c r="S116" i="10"/>
  <c r="T116" i="10"/>
  <c r="U116" i="10"/>
  <c r="V116" i="10"/>
  <c r="W116" i="10"/>
  <c r="X116" i="10"/>
  <c r="Y116" i="10"/>
  <c r="Z116" i="10"/>
  <c r="AA116" i="10"/>
  <c r="AB116" i="10"/>
  <c r="AC116" i="10"/>
  <c r="AD116" i="10"/>
  <c r="AE116" i="10"/>
  <c r="A117" i="10"/>
  <c r="B117" i="10"/>
  <c r="C117" i="10"/>
  <c r="D117" i="10"/>
  <c r="E117" i="10"/>
  <c r="F117" i="10"/>
  <c r="G117" i="10"/>
  <c r="H117" i="10"/>
  <c r="I117" i="10"/>
  <c r="J117" i="10"/>
  <c r="K117" i="10"/>
  <c r="L117" i="10"/>
  <c r="M117" i="10"/>
  <c r="N117" i="10"/>
  <c r="O117" i="10"/>
  <c r="Q117" i="10"/>
  <c r="R117" i="10"/>
  <c r="S117" i="10"/>
  <c r="T117" i="10"/>
  <c r="U117" i="10"/>
  <c r="V117" i="10"/>
  <c r="W117" i="10"/>
  <c r="X117" i="10"/>
  <c r="Y117" i="10"/>
  <c r="Z117" i="10"/>
  <c r="AA117" i="10"/>
  <c r="AB117" i="10"/>
  <c r="AC117" i="10"/>
  <c r="AD117" i="10"/>
  <c r="AE117" i="10"/>
  <c r="A118" i="10"/>
  <c r="B118" i="10"/>
  <c r="C118" i="10"/>
  <c r="D118" i="10"/>
  <c r="E118" i="10"/>
  <c r="F118" i="10"/>
  <c r="G118" i="10"/>
  <c r="H118" i="10"/>
  <c r="I118" i="10"/>
  <c r="J118" i="10"/>
  <c r="K118" i="10"/>
  <c r="L118" i="10"/>
  <c r="M118" i="10"/>
  <c r="N118" i="10"/>
  <c r="O118" i="10"/>
  <c r="Q118" i="10"/>
  <c r="R118" i="10"/>
  <c r="S118" i="10"/>
  <c r="T118" i="10"/>
  <c r="U118" i="10"/>
  <c r="V118" i="10"/>
  <c r="W118" i="10"/>
  <c r="X118" i="10"/>
  <c r="Y118" i="10"/>
  <c r="Z118" i="10"/>
  <c r="AA118" i="10"/>
  <c r="AB118" i="10"/>
  <c r="AC118" i="10"/>
  <c r="AD118" i="10"/>
  <c r="AE118" i="10"/>
  <c r="A119" i="10"/>
  <c r="B119" i="10"/>
  <c r="C119" i="10"/>
  <c r="D119" i="10"/>
  <c r="E119" i="10"/>
  <c r="F119" i="10"/>
  <c r="G119" i="10"/>
  <c r="H119" i="10"/>
  <c r="I119" i="10"/>
  <c r="J119" i="10"/>
  <c r="K119" i="10"/>
  <c r="L119" i="10"/>
  <c r="M119" i="10"/>
  <c r="N119" i="10"/>
  <c r="O119" i="10"/>
  <c r="Q119" i="10"/>
  <c r="R119" i="10"/>
  <c r="S119" i="10"/>
  <c r="T119" i="10"/>
  <c r="U119" i="10"/>
  <c r="V119" i="10"/>
  <c r="W119" i="10"/>
  <c r="X119" i="10"/>
  <c r="Y119" i="10"/>
  <c r="Z119" i="10"/>
  <c r="AA119" i="10"/>
  <c r="AB119" i="10"/>
  <c r="AC119" i="10"/>
  <c r="AD119" i="10"/>
  <c r="AE119" i="10"/>
  <c r="A120" i="10"/>
  <c r="B120" i="10"/>
  <c r="C120" i="10"/>
  <c r="D120" i="10"/>
  <c r="E120" i="10"/>
  <c r="F120" i="10"/>
  <c r="G120" i="10"/>
  <c r="H120" i="10"/>
  <c r="I120" i="10"/>
  <c r="J120" i="10"/>
  <c r="K120" i="10"/>
  <c r="L120" i="10"/>
  <c r="M120" i="10"/>
  <c r="N120" i="10"/>
  <c r="O120" i="10"/>
  <c r="Q120" i="10"/>
  <c r="R120" i="10"/>
  <c r="S120" i="10"/>
  <c r="T120" i="10"/>
  <c r="U120" i="10"/>
  <c r="V120" i="10"/>
  <c r="W120" i="10"/>
  <c r="X120" i="10"/>
  <c r="Y120" i="10"/>
  <c r="Z120" i="10"/>
  <c r="AA120" i="10"/>
  <c r="AB120" i="10"/>
  <c r="AC120" i="10"/>
  <c r="AD120" i="10"/>
  <c r="AE120" i="10"/>
  <c r="A121" i="10"/>
  <c r="B121" i="10"/>
  <c r="C121" i="10"/>
  <c r="D121" i="10"/>
  <c r="E121" i="10"/>
  <c r="F121" i="10"/>
  <c r="G121" i="10"/>
  <c r="H121" i="10"/>
  <c r="I121" i="10"/>
  <c r="J121" i="10"/>
  <c r="K121" i="10"/>
  <c r="L121" i="10"/>
  <c r="M121" i="10"/>
  <c r="N121" i="10"/>
  <c r="O121" i="10"/>
  <c r="Q121" i="10"/>
  <c r="R121" i="10"/>
  <c r="S121" i="10"/>
  <c r="T121" i="10"/>
  <c r="U121" i="10"/>
  <c r="V121" i="10"/>
  <c r="W121" i="10"/>
  <c r="X121" i="10"/>
  <c r="Y121" i="10"/>
  <c r="Z121" i="10"/>
  <c r="AA121" i="10"/>
  <c r="AB121" i="10"/>
  <c r="AC121" i="10"/>
  <c r="AD121" i="10"/>
  <c r="AE121" i="10"/>
  <c r="A122" i="10"/>
  <c r="B122" i="10"/>
  <c r="C122" i="10"/>
  <c r="D122" i="10"/>
  <c r="E122" i="10"/>
  <c r="F122" i="10"/>
  <c r="G122" i="10"/>
  <c r="H122" i="10"/>
  <c r="I122" i="10"/>
  <c r="J122" i="10"/>
  <c r="K122" i="10"/>
  <c r="L122" i="10"/>
  <c r="M122" i="10"/>
  <c r="N122" i="10"/>
  <c r="O122" i="10"/>
  <c r="Q122" i="10"/>
  <c r="R122" i="10"/>
  <c r="S122" i="10"/>
  <c r="T122" i="10"/>
  <c r="U122" i="10"/>
  <c r="V122" i="10"/>
  <c r="W122" i="10"/>
  <c r="X122" i="10"/>
  <c r="Y122" i="10"/>
  <c r="Z122" i="10"/>
  <c r="AA122" i="10"/>
  <c r="AB122" i="10"/>
  <c r="AC122" i="10"/>
  <c r="AD122" i="10"/>
  <c r="AE122" i="10"/>
  <c r="A123" i="10"/>
  <c r="B123" i="10"/>
  <c r="C123" i="10"/>
  <c r="D123" i="10"/>
  <c r="E123" i="10"/>
  <c r="F123" i="10"/>
  <c r="G123" i="10"/>
  <c r="H123" i="10"/>
  <c r="I123" i="10"/>
  <c r="J123" i="10"/>
  <c r="K123" i="10"/>
  <c r="L123" i="10"/>
  <c r="M123" i="10"/>
  <c r="N123" i="10"/>
  <c r="O123" i="10"/>
  <c r="Q123" i="10"/>
  <c r="R123" i="10"/>
  <c r="S123" i="10"/>
  <c r="T123" i="10"/>
  <c r="U123" i="10"/>
  <c r="V123" i="10"/>
  <c r="W123" i="10"/>
  <c r="X123" i="10"/>
  <c r="Y123" i="10"/>
  <c r="Z123" i="10"/>
  <c r="AA123" i="10"/>
  <c r="AB123" i="10"/>
  <c r="AC123" i="10"/>
  <c r="AD123" i="10"/>
  <c r="AE123" i="10"/>
  <c r="A124" i="10"/>
  <c r="B124" i="10"/>
  <c r="C124" i="10"/>
  <c r="D124" i="10"/>
  <c r="E124" i="10"/>
  <c r="F124" i="10"/>
  <c r="G124" i="10"/>
  <c r="H124" i="10"/>
  <c r="I124" i="10"/>
  <c r="J124" i="10"/>
  <c r="K124" i="10"/>
  <c r="L124" i="10"/>
  <c r="M124" i="10"/>
  <c r="N124" i="10"/>
  <c r="O124" i="10"/>
  <c r="Q124" i="10"/>
  <c r="R124" i="10"/>
  <c r="S124" i="10"/>
  <c r="T124" i="10"/>
  <c r="U124" i="10"/>
  <c r="V124" i="10"/>
  <c r="W124" i="10"/>
  <c r="X124" i="10"/>
  <c r="Y124" i="10"/>
  <c r="Z124" i="10"/>
  <c r="AA124" i="10"/>
  <c r="AB124" i="10"/>
  <c r="AC124" i="10"/>
  <c r="AD124" i="10"/>
  <c r="AE124" i="10"/>
  <c r="A125" i="10"/>
  <c r="B125" i="10"/>
  <c r="C125" i="10"/>
  <c r="D125" i="10"/>
  <c r="E125" i="10"/>
  <c r="F125" i="10"/>
  <c r="G125" i="10"/>
  <c r="H125" i="10"/>
  <c r="I125" i="10"/>
  <c r="J125" i="10"/>
  <c r="K125" i="10"/>
  <c r="L125" i="10"/>
  <c r="M125" i="10"/>
  <c r="N125" i="10"/>
  <c r="O125" i="10"/>
  <c r="Q125" i="10"/>
  <c r="R125" i="10"/>
  <c r="S125" i="10"/>
  <c r="T125" i="10"/>
  <c r="U125" i="10"/>
  <c r="V125" i="10"/>
  <c r="W125" i="10"/>
  <c r="X125" i="10"/>
  <c r="Y125" i="10"/>
  <c r="Z125" i="10"/>
  <c r="AA125" i="10"/>
  <c r="AB125" i="10"/>
  <c r="AC125" i="10"/>
  <c r="AD125" i="10"/>
  <c r="AE125" i="10"/>
  <c r="A126" i="10"/>
  <c r="B126" i="10"/>
  <c r="C126" i="10"/>
  <c r="D126" i="10"/>
  <c r="E126" i="10"/>
  <c r="F126" i="10"/>
  <c r="G126" i="10"/>
  <c r="H126" i="10"/>
  <c r="I126" i="10"/>
  <c r="J126" i="10"/>
  <c r="K126" i="10"/>
  <c r="L126" i="10"/>
  <c r="M126" i="10"/>
  <c r="N126" i="10"/>
  <c r="O126" i="10"/>
  <c r="Q126" i="10"/>
  <c r="R126" i="10"/>
  <c r="S126" i="10"/>
  <c r="T126" i="10"/>
  <c r="U126" i="10"/>
  <c r="V126" i="10"/>
  <c r="W126" i="10"/>
  <c r="X126" i="10"/>
  <c r="Y126" i="10"/>
  <c r="Z126" i="10"/>
  <c r="AA126" i="10"/>
  <c r="AB126" i="10"/>
  <c r="AC126" i="10"/>
  <c r="AD126" i="10"/>
  <c r="AE126" i="10"/>
  <c r="A127" i="10"/>
  <c r="B127" i="10"/>
  <c r="C127" i="10"/>
  <c r="D127" i="10"/>
  <c r="E127" i="10"/>
  <c r="F127" i="10"/>
  <c r="G127" i="10"/>
  <c r="H127" i="10"/>
  <c r="I127" i="10"/>
  <c r="J127" i="10"/>
  <c r="K127" i="10"/>
  <c r="L127" i="10"/>
  <c r="M127" i="10"/>
  <c r="N127" i="10"/>
  <c r="O127" i="10"/>
  <c r="Q127" i="10"/>
  <c r="R127" i="10"/>
  <c r="S127" i="10"/>
  <c r="T127" i="10"/>
  <c r="U127" i="10"/>
  <c r="V127" i="10"/>
  <c r="W127" i="10"/>
  <c r="X127" i="10"/>
  <c r="Y127" i="10"/>
  <c r="Z127" i="10"/>
  <c r="AA127" i="10"/>
  <c r="AB127" i="10"/>
  <c r="AC127" i="10"/>
  <c r="AD127" i="10"/>
  <c r="AE127" i="10"/>
  <c r="A128" i="10"/>
  <c r="B128" i="10"/>
  <c r="C128" i="10"/>
  <c r="D128" i="10"/>
  <c r="E128" i="10"/>
  <c r="F128" i="10"/>
  <c r="G128" i="10"/>
  <c r="H128" i="10"/>
  <c r="I128" i="10"/>
  <c r="J128" i="10"/>
  <c r="K128" i="10"/>
  <c r="L128" i="10"/>
  <c r="M128" i="10"/>
  <c r="N128" i="10"/>
  <c r="O128" i="10"/>
  <c r="Q128" i="10"/>
  <c r="R128" i="10"/>
  <c r="S128" i="10"/>
  <c r="T128" i="10"/>
  <c r="U128" i="10"/>
  <c r="V128" i="10"/>
  <c r="W128" i="10"/>
  <c r="X128" i="10"/>
  <c r="Y128" i="10"/>
  <c r="Z128" i="10"/>
  <c r="AA128" i="10"/>
  <c r="AB128" i="10"/>
  <c r="AC128" i="10"/>
  <c r="AD128" i="10"/>
  <c r="AE128" i="10"/>
  <c r="A129" i="10"/>
  <c r="B129" i="10"/>
  <c r="C129" i="10"/>
  <c r="D129" i="10"/>
  <c r="E129" i="10"/>
  <c r="F129" i="10"/>
  <c r="G129" i="10"/>
  <c r="H129" i="10"/>
  <c r="I129" i="10"/>
  <c r="J129" i="10"/>
  <c r="K129" i="10"/>
  <c r="L129" i="10"/>
  <c r="M129" i="10"/>
  <c r="N129" i="10"/>
  <c r="O129" i="10"/>
  <c r="Q129" i="10"/>
  <c r="R129" i="10"/>
  <c r="S129" i="10"/>
  <c r="T129" i="10"/>
  <c r="U129" i="10"/>
  <c r="V129" i="10"/>
  <c r="W129" i="10"/>
  <c r="X129" i="10"/>
  <c r="Y129" i="10"/>
  <c r="Z129" i="10"/>
  <c r="AA129" i="10"/>
  <c r="AB129" i="10"/>
  <c r="AC129" i="10"/>
  <c r="AD129" i="10"/>
  <c r="AE129" i="10"/>
  <c r="A130" i="10"/>
  <c r="B130" i="10"/>
  <c r="C130" i="10"/>
  <c r="D130" i="10"/>
  <c r="E130" i="10"/>
  <c r="F130" i="10"/>
  <c r="G130" i="10"/>
  <c r="H130" i="10"/>
  <c r="I130" i="10"/>
  <c r="J130" i="10"/>
  <c r="K130" i="10"/>
  <c r="L130" i="10"/>
  <c r="M130" i="10"/>
  <c r="N130" i="10"/>
  <c r="O130" i="10"/>
  <c r="Q130" i="10"/>
  <c r="R130" i="10"/>
  <c r="S130" i="10"/>
  <c r="T130" i="10"/>
  <c r="U130" i="10"/>
  <c r="V130" i="10"/>
  <c r="W130" i="10"/>
  <c r="X130" i="10"/>
  <c r="Y130" i="10"/>
  <c r="Z130" i="10"/>
  <c r="AA130" i="10"/>
  <c r="AB130" i="10"/>
  <c r="AC130" i="10"/>
  <c r="AD130" i="10"/>
  <c r="AE130" i="10"/>
  <c r="A131" i="10"/>
  <c r="B131" i="10"/>
  <c r="C131" i="10"/>
  <c r="D131" i="10"/>
  <c r="E131" i="10"/>
  <c r="F131" i="10"/>
  <c r="G131" i="10"/>
  <c r="H131" i="10"/>
  <c r="I131" i="10"/>
  <c r="J131" i="10"/>
  <c r="K131" i="10"/>
  <c r="L131" i="10"/>
  <c r="M131" i="10"/>
  <c r="N131" i="10"/>
  <c r="O131" i="10"/>
  <c r="Q131" i="10"/>
  <c r="R131" i="10"/>
  <c r="S131" i="10"/>
  <c r="T131" i="10"/>
  <c r="U131" i="10"/>
  <c r="V131" i="10"/>
  <c r="W131" i="10"/>
  <c r="X131" i="10"/>
  <c r="Y131" i="10"/>
  <c r="Z131" i="10"/>
  <c r="AA131" i="10"/>
  <c r="AB131" i="10"/>
  <c r="AC131" i="10"/>
  <c r="AD131" i="10"/>
  <c r="AE131" i="10"/>
  <c r="A132" i="10"/>
  <c r="B132" i="10"/>
  <c r="C132" i="10"/>
  <c r="D132" i="10"/>
  <c r="E132" i="10"/>
  <c r="F132" i="10"/>
  <c r="G132" i="10"/>
  <c r="H132" i="10"/>
  <c r="I132" i="10"/>
  <c r="J132" i="10"/>
  <c r="K132" i="10"/>
  <c r="L132" i="10"/>
  <c r="M132" i="10"/>
  <c r="N132" i="10"/>
  <c r="O132" i="10"/>
  <c r="Q132" i="10"/>
  <c r="R132" i="10"/>
  <c r="S132" i="10"/>
  <c r="T132" i="10"/>
  <c r="U132" i="10"/>
  <c r="V132" i="10"/>
  <c r="W132" i="10"/>
  <c r="X132" i="10"/>
  <c r="Y132" i="10"/>
  <c r="Z132" i="10"/>
  <c r="AA132" i="10"/>
  <c r="AB132" i="10"/>
  <c r="AC132" i="10"/>
  <c r="AD132" i="10"/>
  <c r="AE132" i="10"/>
  <c r="A133" i="10"/>
  <c r="B133" i="10"/>
  <c r="C133" i="10"/>
  <c r="D133" i="10"/>
  <c r="E133" i="10"/>
  <c r="F133" i="10"/>
  <c r="G133" i="10"/>
  <c r="H133" i="10"/>
  <c r="I133" i="10"/>
  <c r="J133" i="10"/>
  <c r="K133" i="10"/>
  <c r="L133" i="10"/>
  <c r="M133" i="10"/>
  <c r="N133" i="10"/>
  <c r="O133" i="10"/>
  <c r="Q133" i="10"/>
  <c r="R133" i="10"/>
  <c r="S133" i="10"/>
  <c r="T133" i="10"/>
  <c r="U133" i="10"/>
  <c r="V133" i="10"/>
  <c r="W133" i="10"/>
  <c r="X133" i="10"/>
  <c r="Y133" i="10"/>
  <c r="Z133" i="10"/>
  <c r="AA133" i="10"/>
  <c r="AB133" i="10"/>
  <c r="AC133" i="10"/>
  <c r="AD133" i="10"/>
  <c r="AE133" i="10"/>
  <c r="A134" i="10"/>
  <c r="B134" i="10"/>
  <c r="C134" i="10"/>
  <c r="D134" i="10"/>
  <c r="E134" i="10"/>
  <c r="F134" i="10"/>
  <c r="G134" i="10"/>
  <c r="H134" i="10"/>
  <c r="I134" i="10"/>
  <c r="J134" i="10"/>
  <c r="K134" i="10"/>
  <c r="L134" i="10"/>
  <c r="M134" i="10"/>
  <c r="N134" i="10"/>
  <c r="O134" i="10"/>
  <c r="Q134" i="10"/>
  <c r="R134" i="10"/>
  <c r="S134" i="10"/>
  <c r="T134" i="10"/>
  <c r="U134" i="10"/>
  <c r="V134" i="10"/>
  <c r="W134" i="10"/>
  <c r="X134" i="10"/>
  <c r="Y134" i="10"/>
  <c r="Z134" i="10"/>
  <c r="AA134" i="10"/>
  <c r="AB134" i="10"/>
  <c r="AC134" i="10"/>
  <c r="AD134" i="10"/>
  <c r="AE134" i="10"/>
  <c r="A135" i="10"/>
  <c r="B135" i="10"/>
  <c r="C135" i="10"/>
  <c r="D135" i="10"/>
  <c r="E135" i="10"/>
  <c r="F135" i="10"/>
  <c r="G135" i="10"/>
  <c r="H135" i="10"/>
  <c r="I135" i="10"/>
  <c r="J135" i="10"/>
  <c r="K135" i="10"/>
  <c r="L135" i="10"/>
  <c r="M135" i="10"/>
  <c r="N135" i="10"/>
  <c r="O135" i="10"/>
  <c r="Q135" i="10"/>
  <c r="R135" i="10"/>
  <c r="S135" i="10"/>
  <c r="T135" i="10"/>
  <c r="U135" i="10"/>
  <c r="V135" i="10"/>
  <c r="W135" i="10"/>
  <c r="X135" i="10"/>
  <c r="Y135" i="10"/>
  <c r="Z135" i="10"/>
  <c r="AA135" i="10"/>
  <c r="AB135" i="10"/>
  <c r="AC135" i="10"/>
  <c r="AD135" i="10"/>
  <c r="AE135" i="10"/>
  <c r="A136" i="10"/>
  <c r="B136" i="10"/>
  <c r="C136" i="10"/>
  <c r="D136" i="10"/>
  <c r="E136" i="10"/>
  <c r="F136" i="10"/>
  <c r="G136" i="10"/>
  <c r="H136" i="10"/>
  <c r="I136" i="10"/>
  <c r="J136" i="10"/>
  <c r="K136" i="10"/>
  <c r="L136" i="10"/>
  <c r="M136" i="10"/>
  <c r="N136" i="10"/>
  <c r="O136" i="10"/>
  <c r="Q136" i="10"/>
  <c r="R136" i="10"/>
  <c r="S136" i="10"/>
  <c r="T136" i="10"/>
  <c r="U136" i="10"/>
  <c r="V136" i="10"/>
  <c r="W136" i="10"/>
  <c r="X136" i="10"/>
  <c r="Y136" i="10"/>
  <c r="Z136" i="10"/>
  <c r="AA136" i="10"/>
  <c r="AB136" i="10"/>
  <c r="AC136" i="10"/>
  <c r="AD136" i="10"/>
  <c r="AE136" i="10"/>
  <c r="A137" i="10"/>
  <c r="B137" i="10"/>
  <c r="C137" i="10"/>
  <c r="D137" i="10"/>
  <c r="E137" i="10"/>
  <c r="F137" i="10"/>
  <c r="G137" i="10"/>
  <c r="H137" i="10"/>
  <c r="I137" i="10"/>
  <c r="J137" i="10"/>
  <c r="K137" i="10"/>
  <c r="L137" i="10"/>
  <c r="M137" i="10"/>
  <c r="N137" i="10"/>
  <c r="O137" i="10"/>
  <c r="Q137" i="10"/>
  <c r="R137" i="10"/>
  <c r="S137" i="10"/>
  <c r="T137" i="10"/>
  <c r="U137" i="10"/>
  <c r="V137" i="10"/>
  <c r="W137" i="10"/>
  <c r="X137" i="10"/>
  <c r="Y137" i="10"/>
  <c r="Z137" i="10"/>
  <c r="AA137" i="10"/>
  <c r="AB137" i="10"/>
  <c r="AC137" i="10"/>
  <c r="AD137" i="10"/>
  <c r="AE137" i="10"/>
  <c r="A138" i="10"/>
  <c r="B138" i="10"/>
  <c r="C138" i="10"/>
  <c r="D138" i="10"/>
  <c r="E138" i="10"/>
  <c r="F138" i="10"/>
  <c r="G138" i="10"/>
  <c r="H138" i="10"/>
  <c r="I138" i="10"/>
  <c r="J138" i="10"/>
  <c r="K138" i="10"/>
  <c r="L138" i="10"/>
  <c r="M138" i="10"/>
  <c r="N138" i="10"/>
  <c r="O138" i="10"/>
  <c r="Q138" i="10"/>
  <c r="R138" i="10"/>
  <c r="S138" i="10"/>
  <c r="T138" i="10"/>
  <c r="U138" i="10"/>
  <c r="V138" i="10"/>
  <c r="W138" i="10"/>
  <c r="X138" i="10"/>
  <c r="Y138" i="10"/>
  <c r="Z138" i="10"/>
  <c r="AA138" i="10"/>
  <c r="AB138" i="10"/>
  <c r="AC138" i="10"/>
  <c r="AD138" i="10"/>
  <c r="AE138" i="10"/>
  <c r="A139" i="10"/>
  <c r="B139" i="10"/>
  <c r="C139" i="10"/>
  <c r="D139" i="10"/>
  <c r="E139" i="10"/>
  <c r="F139" i="10"/>
  <c r="G139" i="10"/>
  <c r="H139" i="10"/>
  <c r="I139" i="10"/>
  <c r="J139" i="10"/>
  <c r="K139" i="10"/>
  <c r="L139" i="10"/>
  <c r="M139" i="10"/>
  <c r="N139" i="10"/>
  <c r="O139" i="10"/>
  <c r="Q139" i="10"/>
  <c r="R139" i="10"/>
  <c r="S139" i="10"/>
  <c r="T139" i="10"/>
  <c r="U139" i="10"/>
  <c r="V139" i="10"/>
  <c r="W139" i="10"/>
  <c r="X139" i="10"/>
  <c r="Y139" i="10"/>
  <c r="Z139" i="10"/>
  <c r="AA139" i="10"/>
  <c r="AB139" i="10"/>
  <c r="AC139" i="10"/>
  <c r="AD139" i="10"/>
  <c r="AE139" i="10"/>
  <c r="A140" i="10"/>
  <c r="B140" i="10"/>
  <c r="C140" i="10"/>
  <c r="D140" i="10"/>
  <c r="E140" i="10"/>
  <c r="F140" i="10"/>
  <c r="G140" i="10"/>
  <c r="H140" i="10"/>
  <c r="I140" i="10"/>
  <c r="J140" i="10"/>
  <c r="K140" i="10"/>
  <c r="L140" i="10"/>
  <c r="M140" i="10"/>
  <c r="N140" i="10"/>
  <c r="O140" i="10"/>
  <c r="Q140" i="10"/>
  <c r="R140" i="10"/>
  <c r="S140" i="10"/>
  <c r="T140" i="10"/>
  <c r="U140" i="10"/>
  <c r="V140" i="10"/>
  <c r="W140" i="10"/>
  <c r="X140" i="10"/>
  <c r="Y140" i="10"/>
  <c r="Z140" i="10"/>
  <c r="AA140" i="10"/>
  <c r="AB140" i="10"/>
  <c r="AC140" i="10"/>
  <c r="AD140" i="10"/>
  <c r="AE140" i="10"/>
  <c r="A141" i="10"/>
  <c r="B141" i="10"/>
  <c r="C141" i="10"/>
  <c r="D141" i="10"/>
  <c r="E141" i="10"/>
  <c r="F141" i="10"/>
  <c r="G141" i="10"/>
  <c r="H141" i="10"/>
  <c r="I141" i="10"/>
  <c r="J141" i="10"/>
  <c r="K141" i="10"/>
  <c r="L141" i="10"/>
  <c r="M141" i="10"/>
  <c r="N141" i="10"/>
  <c r="O141" i="10"/>
  <c r="Q141" i="10"/>
  <c r="R141" i="10"/>
  <c r="S141" i="10"/>
  <c r="T141" i="10"/>
  <c r="U141" i="10"/>
  <c r="V141" i="10"/>
  <c r="W141" i="10"/>
  <c r="X141" i="10"/>
  <c r="Y141" i="10"/>
  <c r="Z141" i="10"/>
  <c r="AA141" i="10"/>
  <c r="AB141" i="10"/>
  <c r="AC141" i="10"/>
  <c r="AD141" i="10"/>
  <c r="AE141" i="10"/>
  <c r="A142" i="10"/>
  <c r="B142" i="10"/>
  <c r="C142" i="10"/>
  <c r="D142" i="10"/>
  <c r="E142" i="10"/>
  <c r="F142" i="10"/>
  <c r="G142" i="10"/>
  <c r="H142" i="10"/>
  <c r="I142" i="10"/>
  <c r="J142" i="10"/>
  <c r="K142" i="10"/>
  <c r="L142" i="10"/>
  <c r="M142" i="10"/>
  <c r="N142" i="10"/>
  <c r="O142" i="10"/>
  <c r="Q142" i="10"/>
  <c r="R142" i="10"/>
  <c r="S142" i="10"/>
  <c r="T142" i="10"/>
  <c r="U142" i="10"/>
  <c r="V142" i="10"/>
  <c r="W142" i="10"/>
  <c r="X142" i="10"/>
  <c r="Y142" i="10"/>
  <c r="Z142" i="10"/>
  <c r="AA142" i="10"/>
  <c r="AB142" i="10"/>
  <c r="AC142" i="10"/>
  <c r="AD142" i="10"/>
  <c r="AE142" i="10"/>
  <c r="A143" i="10"/>
  <c r="B143" i="10"/>
  <c r="C143" i="10"/>
  <c r="D143" i="10"/>
  <c r="E143" i="10"/>
  <c r="F143" i="10"/>
  <c r="G143" i="10"/>
  <c r="H143" i="10"/>
  <c r="I143" i="10"/>
  <c r="J143" i="10"/>
  <c r="K143" i="10"/>
  <c r="L143" i="10"/>
  <c r="M143" i="10"/>
  <c r="N143" i="10"/>
  <c r="O143" i="10"/>
  <c r="Q143" i="10"/>
  <c r="R143" i="10"/>
  <c r="S143" i="10"/>
  <c r="T143" i="10"/>
  <c r="U143" i="10"/>
  <c r="V143" i="10"/>
  <c r="W143" i="10"/>
  <c r="X143" i="10"/>
  <c r="Y143" i="10"/>
  <c r="Z143" i="10"/>
  <c r="AA143" i="10"/>
  <c r="AB143" i="10"/>
  <c r="AC143" i="10"/>
  <c r="AD143" i="10"/>
  <c r="AE143" i="10"/>
  <c r="A144" i="10"/>
  <c r="B144" i="10"/>
  <c r="C144" i="10"/>
  <c r="D144" i="10"/>
  <c r="E144" i="10"/>
  <c r="F144" i="10"/>
  <c r="G144" i="10"/>
  <c r="H144" i="10"/>
  <c r="I144" i="10"/>
  <c r="J144" i="10"/>
  <c r="K144" i="10"/>
  <c r="L144" i="10"/>
  <c r="M144" i="10"/>
  <c r="N144" i="10"/>
  <c r="O144" i="10"/>
  <c r="Q144" i="10"/>
  <c r="R144" i="10"/>
  <c r="S144" i="10"/>
  <c r="T144" i="10"/>
  <c r="U144" i="10"/>
  <c r="V144" i="10"/>
  <c r="W144" i="10"/>
  <c r="X144" i="10"/>
  <c r="Y144" i="10"/>
  <c r="Z144" i="10"/>
  <c r="AA144" i="10"/>
  <c r="AB144" i="10"/>
  <c r="AC144" i="10"/>
  <c r="AD144" i="10"/>
  <c r="AE144" i="10"/>
  <c r="A145" i="10"/>
  <c r="B145" i="10"/>
  <c r="C145" i="10"/>
  <c r="D145" i="10"/>
  <c r="E145" i="10"/>
  <c r="F145" i="10"/>
  <c r="G145" i="10"/>
  <c r="H145" i="10"/>
  <c r="I145" i="10"/>
  <c r="J145" i="10"/>
  <c r="K145" i="10"/>
  <c r="L145" i="10"/>
  <c r="M145" i="10"/>
  <c r="N145" i="10"/>
  <c r="O145" i="10"/>
  <c r="Q145" i="10"/>
  <c r="R145" i="10"/>
  <c r="S145" i="10"/>
  <c r="T145" i="10"/>
  <c r="U145" i="10"/>
  <c r="V145" i="10"/>
  <c r="W145" i="10"/>
  <c r="X145" i="10"/>
  <c r="Y145" i="10"/>
  <c r="Z145" i="10"/>
  <c r="AA145" i="10"/>
  <c r="AB145" i="10"/>
  <c r="AC145" i="10"/>
  <c r="AD145" i="10"/>
  <c r="AE145" i="10"/>
  <c r="A146" i="10"/>
  <c r="B146" i="10"/>
  <c r="C146" i="10"/>
  <c r="D146" i="10"/>
  <c r="E146" i="10"/>
  <c r="F146" i="10"/>
  <c r="G146" i="10"/>
  <c r="H146" i="10"/>
  <c r="I146" i="10"/>
  <c r="J146" i="10"/>
  <c r="K146" i="10"/>
  <c r="L146" i="10"/>
  <c r="M146" i="10"/>
  <c r="N146" i="10"/>
  <c r="O146" i="10"/>
  <c r="Q146" i="10"/>
  <c r="R146" i="10"/>
  <c r="S146" i="10"/>
  <c r="T146" i="10"/>
  <c r="U146" i="10"/>
  <c r="V146" i="10"/>
  <c r="W146" i="10"/>
  <c r="X146" i="10"/>
  <c r="Y146" i="10"/>
  <c r="Z146" i="10"/>
  <c r="AA146" i="10"/>
  <c r="AB146" i="10"/>
  <c r="AC146" i="10"/>
  <c r="AD146" i="10"/>
  <c r="AE146" i="10"/>
  <c r="A147" i="10"/>
  <c r="B147" i="10"/>
  <c r="C147" i="10"/>
  <c r="D147" i="10"/>
  <c r="E147" i="10"/>
  <c r="F147" i="10"/>
  <c r="G147" i="10"/>
  <c r="H147" i="10"/>
  <c r="I147" i="10"/>
  <c r="J147" i="10"/>
  <c r="K147" i="10"/>
  <c r="L147" i="10"/>
  <c r="M147" i="10"/>
  <c r="N147" i="10"/>
  <c r="O147" i="10"/>
  <c r="Q147" i="10"/>
  <c r="R147" i="10"/>
  <c r="S147" i="10"/>
  <c r="T147" i="10"/>
  <c r="U147" i="10"/>
  <c r="V147" i="10"/>
  <c r="W147" i="10"/>
  <c r="X147" i="10"/>
  <c r="Y147" i="10"/>
  <c r="Z147" i="10"/>
  <c r="AA147" i="10"/>
  <c r="AB147" i="10"/>
  <c r="AC147" i="10"/>
  <c r="AD147" i="10"/>
  <c r="AE147" i="10"/>
  <c r="A148" i="10"/>
  <c r="B148" i="10"/>
  <c r="C148" i="10"/>
  <c r="D148" i="10"/>
  <c r="E148" i="10"/>
  <c r="F148" i="10"/>
  <c r="G148" i="10"/>
  <c r="H148" i="10"/>
  <c r="I148" i="10"/>
  <c r="J148" i="10"/>
  <c r="K148" i="10"/>
  <c r="L148" i="10"/>
  <c r="M148" i="10"/>
  <c r="N148" i="10"/>
  <c r="O148" i="10"/>
  <c r="Q148" i="10"/>
  <c r="R148" i="10"/>
  <c r="S148" i="10"/>
  <c r="T148" i="10"/>
  <c r="U148" i="10"/>
  <c r="V148" i="10"/>
  <c r="W148" i="10"/>
  <c r="X148" i="10"/>
  <c r="Y148" i="10"/>
  <c r="Z148" i="10"/>
  <c r="AA148" i="10"/>
  <c r="AB148" i="10"/>
  <c r="AC148" i="10"/>
  <c r="AD148" i="10"/>
  <c r="AE148" i="10"/>
  <c r="A149" i="10"/>
  <c r="B149" i="10"/>
  <c r="C149" i="10"/>
  <c r="D149" i="10"/>
  <c r="E149" i="10"/>
  <c r="F149" i="10"/>
  <c r="G149" i="10"/>
  <c r="H149" i="10"/>
  <c r="I149" i="10"/>
  <c r="J149" i="10"/>
  <c r="K149" i="10"/>
  <c r="L149" i="10"/>
  <c r="M149" i="10"/>
  <c r="N149" i="10"/>
  <c r="O149" i="10"/>
  <c r="Q149" i="10"/>
  <c r="R149" i="10"/>
  <c r="S149" i="10"/>
  <c r="T149" i="10"/>
  <c r="U149" i="10"/>
  <c r="V149" i="10"/>
  <c r="W149" i="10"/>
  <c r="X149" i="10"/>
  <c r="Y149" i="10"/>
  <c r="Z149" i="10"/>
  <c r="AA149" i="10"/>
  <c r="AB149" i="10"/>
  <c r="AC149" i="10"/>
  <c r="AD149" i="10"/>
  <c r="AE149" i="10"/>
  <c r="A150" i="10"/>
  <c r="B150" i="10"/>
  <c r="C150" i="10"/>
  <c r="D150" i="10"/>
  <c r="E150" i="10"/>
  <c r="F150" i="10"/>
  <c r="G150" i="10"/>
  <c r="H150" i="10"/>
  <c r="I150" i="10"/>
  <c r="J150" i="10"/>
  <c r="K150" i="10"/>
  <c r="L150" i="10"/>
  <c r="M150" i="10"/>
  <c r="N150" i="10"/>
  <c r="O150" i="10"/>
  <c r="Q150" i="10"/>
  <c r="R150" i="10"/>
  <c r="S150" i="10"/>
  <c r="T150" i="10"/>
  <c r="U150" i="10"/>
  <c r="V150" i="10"/>
  <c r="W150" i="10"/>
  <c r="X150" i="10"/>
  <c r="Y150" i="10"/>
  <c r="Z150" i="10"/>
  <c r="AA150" i="10"/>
  <c r="AB150" i="10"/>
  <c r="AC150" i="10"/>
  <c r="AD150" i="10"/>
  <c r="AE150" i="10"/>
  <c r="A151" i="10"/>
  <c r="B151" i="10"/>
  <c r="C151" i="10"/>
  <c r="D151" i="10"/>
  <c r="E151" i="10"/>
  <c r="F151" i="10"/>
  <c r="G151" i="10"/>
  <c r="H151" i="10"/>
  <c r="I151" i="10"/>
  <c r="J151" i="10"/>
  <c r="K151" i="10"/>
  <c r="L151" i="10"/>
  <c r="M151" i="10"/>
  <c r="N151" i="10"/>
  <c r="O151" i="10"/>
  <c r="Q151" i="10"/>
  <c r="R151" i="10"/>
  <c r="S151" i="10"/>
  <c r="T151" i="10"/>
  <c r="U151" i="10"/>
  <c r="V151" i="10"/>
  <c r="W151" i="10"/>
  <c r="X151" i="10"/>
  <c r="Y151" i="10"/>
  <c r="Z151" i="10"/>
  <c r="AA151" i="10"/>
  <c r="AB151" i="10"/>
  <c r="AC151" i="10"/>
  <c r="AD151" i="10"/>
  <c r="AE151" i="10"/>
  <c r="A152" i="10"/>
  <c r="B152" i="10"/>
  <c r="C152" i="10"/>
  <c r="D152" i="10"/>
  <c r="E152" i="10"/>
  <c r="F152" i="10"/>
  <c r="G152" i="10"/>
  <c r="H152" i="10"/>
  <c r="I152" i="10"/>
  <c r="J152" i="10"/>
  <c r="K152" i="10"/>
  <c r="L152" i="10"/>
  <c r="M152" i="10"/>
  <c r="N152" i="10"/>
  <c r="O152" i="10"/>
  <c r="Q152" i="10"/>
  <c r="R152" i="10"/>
  <c r="S152" i="10"/>
  <c r="T152" i="10"/>
  <c r="U152" i="10"/>
  <c r="V152" i="10"/>
  <c r="W152" i="10"/>
  <c r="X152" i="10"/>
  <c r="Y152" i="10"/>
  <c r="Z152" i="10"/>
  <c r="AA152" i="10"/>
  <c r="AB152" i="10"/>
  <c r="AC152" i="10"/>
  <c r="AD152" i="10"/>
  <c r="AE152" i="10"/>
  <c r="A153" i="10"/>
  <c r="B153" i="10"/>
  <c r="C153" i="10"/>
  <c r="D153" i="10"/>
  <c r="E153" i="10"/>
  <c r="F153" i="10"/>
  <c r="G153" i="10"/>
  <c r="H153" i="10"/>
  <c r="I153" i="10"/>
  <c r="J153" i="10"/>
  <c r="K153" i="10"/>
  <c r="L153" i="10"/>
  <c r="M153" i="10"/>
  <c r="N153" i="10"/>
  <c r="O153" i="10"/>
  <c r="Q153" i="10"/>
  <c r="R153" i="10"/>
  <c r="S153" i="10"/>
  <c r="T153" i="10"/>
  <c r="U153" i="10"/>
  <c r="V153" i="10"/>
  <c r="W153" i="10"/>
  <c r="X153" i="10"/>
  <c r="Y153" i="10"/>
  <c r="Z153" i="10"/>
  <c r="AA153" i="10"/>
  <c r="AB153" i="10"/>
  <c r="AC153" i="10"/>
  <c r="AD153" i="10"/>
  <c r="AE153" i="10"/>
  <c r="A154" i="10"/>
  <c r="B154" i="10"/>
  <c r="C154" i="10"/>
  <c r="D154" i="10"/>
  <c r="E154" i="10"/>
  <c r="F154" i="10"/>
  <c r="G154" i="10"/>
  <c r="H154" i="10"/>
  <c r="I154" i="10"/>
  <c r="J154" i="10"/>
  <c r="K154" i="10"/>
  <c r="L154" i="10"/>
  <c r="M154" i="10"/>
  <c r="N154" i="10"/>
  <c r="O154" i="10"/>
  <c r="Q154" i="10"/>
  <c r="R154" i="10"/>
  <c r="S154" i="10"/>
  <c r="T154" i="10"/>
  <c r="U154" i="10"/>
  <c r="V154" i="10"/>
  <c r="W154" i="10"/>
  <c r="X154" i="10"/>
  <c r="Y154" i="10"/>
  <c r="Z154" i="10"/>
  <c r="AA154" i="10"/>
  <c r="AB154" i="10"/>
  <c r="AC154" i="10"/>
  <c r="AD154" i="10"/>
  <c r="AE154" i="10"/>
  <c r="A155" i="10"/>
  <c r="B155" i="10"/>
  <c r="C155" i="10"/>
  <c r="D155" i="10"/>
  <c r="E155" i="10"/>
  <c r="F155" i="10"/>
  <c r="G155" i="10"/>
  <c r="H155" i="10"/>
  <c r="I155" i="10"/>
  <c r="J155" i="10"/>
  <c r="K155" i="10"/>
  <c r="L155" i="10"/>
  <c r="M155" i="10"/>
  <c r="N155" i="10"/>
  <c r="O155" i="10"/>
  <c r="Q155" i="10"/>
  <c r="R155" i="10"/>
  <c r="S155" i="10"/>
  <c r="T155" i="10"/>
  <c r="U155" i="10"/>
  <c r="V155" i="10"/>
  <c r="W155" i="10"/>
  <c r="X155" i="10"/>
  <c r="Y155" i="10"/>
  <c r="Z155" i="10"/>
  <c r="AA155" i="10"/>
  <c r="AB155" i="10"/>
  <c r="AC155" i="10"/>
  <c r="AD155" i="10"/>
  <c r="AE155" i="10"/>
  <c r="A156" i="10"/>
  <c r="B156" i="10"/>
  <c r="C156" i="10"/>
  <c r="D156" i="10"/>
  <c r="E156" i="10"/>
  <c r="F156" i="10"/>
  <c r="G156" i="10"/>
  <c r="H156" i="10"/>
  <c r="I156" i="10"/>
  <c r="J156" i="10"/>
  <c r="K156" i="10"/>
  <c r="L156" i="10"/>
  <c r="M156" i="10"/>
  <c r="N156" i="10"/>
  <c r="O156" i="10"/>
  <c r="Q156" i="10"/>
  <c r="R156" i="10"/>
  <c r="S156" i="10"/>
  <c r="T156" i="10"/>
  <c r="U156" i="10"/>
  <c r="V156" i="10"/>
  <c r="W156" i="10"/>
  <c r="X156" i="10"/>
  <c r="Y156" i="10"/>
  <c r="Z156" i="10"/>
  <c r="AA156" i="10"/>
  <c r="AB156" i="10"/>
  <c r="AC156" i="10"/>
  <c r="AD156" i="10"/>
  <c r="AE156" i="10"/>
  <c r="A157" i="10"/>
  <c r="B157" i="10"/>
  <c r="C157" i="10"/>
  <c r="D157" i="10"/>
  <c r="E157" i="10"/>
  <c r="F157" i="10"/>
  <c r="G157" i="10"/>
  <c r="H157" i="10"/>
  <c r="I157" i="10"/>
  <c r="J157" i="10"/>
  <c r="K157" i="10"/>
  <c r="L157" i="10"/>
  <c r="M157" i="10"/>
  <c r="N157" i="10"/>
  <c r="O157" i="10"/>
  <c r="Q157" i="10"/>
  <c r="R157" i="10"/>
  <c r="S157" i="10"/>
  <c r="T157" i="10"/>
  <c r="U157" i="10"/>
  <c r="V157" i="10"/>
  <c r="W157" i="10"/>
  <c r="X157" i="10"/>
  <c r="Y157" i="10"/>
  <c r="Z157" i="10"/>
  <c r="AA157" i="10"/>
  <c r="AB157" i="10"/>
  <c r="AC157" i="10"/>
  <c r="AD157" i="10"/>
  <c r="AE157" i="10"/>
  <c r="A158" i="10"/>
  <c r="B158" i="10"/>
  <c r="C158" i="10"/>
  <c r="D158" i="10"/>
  <c r="E158" i="10"/>
  <c r="F158" i="10"/>
  <c r="G158" i="10"/>
  <c r="H158" i="10"/>
  <c r="I158" i="10"/>
  <c r="J158" i="10"/>
  <c r="K158" i="10"/>
  <c r="L158" i="10"/>
  <c r="M158" i="10"/>
  <c r="N158" i="10"/>
  <c r="O158" i="10"/>
  <c r="Q158" i="10"/>
  <c r="R158" i="10"/>
  <c r="S158" i="10"/>
  <c r="T158" i="10"/>
  <c r="U158" i="10"/>
  <c r="V158" i="10"/>
  <c r="W158" i="10"/>
  <c r="X158" i="10"/>
  <c r="Y158" i="10"/>
  <c r="Z158" i="10"/>
  <c r="AA158" i="10"/>
  <c r="AB158" i="10"/>
  <c r="AC158" i="10"/>
  <c r="AD158" i="10"/>
  <c r="AE158" i="10"/>
  <c r="A159" i="10"/>
  <c r="B159" i="10"/>
  <c r="C159" i="10"/>
  <c r="D159" i="10"/>
  <c r="E159" i="10"/>
  <c r="F159" i="10"/>
  <c r="G159" i="10"/>
  <c r="H159" i="10"/>
  <c r="I159" i="10"/>
  <c r="J159" i="10"/>
  <c r="K159" i="10"/>
  <c r="L159" i="10"/>
  <c r="M159" i="10"/>
  <c r="N159" i="10"/>
  <c r="O159" i="10"/>
  <c r="Q159" i="10"/>
  <c r="R159" i="10"/>
  <c r="S159" i="10"/>
  <c r="T159" i="10"/>
  <c r="U159" i="10"/>
  <c r="V159" i="10"/>
  <c r="W159" i="10"/>
  <c r="X159" i="10"/>
  <c r="Y159" i="10"/>
  <c r="Z159" i="10"/>
  <c r="AA159" i="10"/>
  <c r="AB159" i="10"/>
  <c r="AC159" i="10"/>
  <c r="AD159" i="10"/>
  <c r="AE159" i="10"/>
  <c r="A160" i="10"/>
  <c r="B160" i="10"/>
  <c r="C160" i="10"/>
  <c r="D160" i="10"/>
  <c r="E160" i="10"/>
  <c r="F160" i="10"/>
  <c r="G160" i="10"/>
  <c r="H160" i="10"/>
  <c r="I160" i="10"/>
  <c r="J160" i="10"/>
  <c r="K160" i="10"/>
  <c r="L160" i="10"/>
  <c r="M160" i="10"/>
  <c r="N160" i="10"/>
  <c r="O160" i="10"/>
  <c r="Q160" i="10"/>
  <c r="R160" i="10"/>
  <c r="S160" i="10"/>
  <c r="T160" i="10"/>
  <c r="U160" i="10"/>
  <c r="V160" i="10"/>
  <c r="W160" i="10"/>
  <c r="X160" i="10"/>
  <c r="Y160" i="10"/>
  <c r="Z160" i="10"/>
  <c r="AA160" i="10"/>
  <c r="AB160" i="10"/>
  <c r="AC160" i="10"/>
  <c r="AD160" i="10"/>
  <c r="AE160" i="10"/>
  <c r="A161" i="10"/>
  <c r="B161" i="10"/>
  <c r="C161" i="10"/>
  <c r="D161" i="10"/>
  <c r="E161" i="10"/>
  <c r="F161" i="10"/>
  <c r="G161" i="10"/>
  <c r="H161" i="10"/>
  <c r="I161" i="10"/>
  <c r="J161" i="10"/>
  <c r="K161" i="10"/>
  <c r="L161" i="10"/>
  <c r="M161" i="10"/>
  <c r="N161" i="10"/>
  <c r="O161" i="10"/>
  <c r="Q161" i="10"/>
  <c r="R161" i="10"/>
  <c r="S161" i="10"/>
  <c r="T161" i="10"/>
  <c r="U161" i="10"/>
  <c r="V161" i="10"/>
  <c r="W161" i="10"/>
  <c r="X161" i="10"/>
  <c r="Y161" i="10"/>
  <c r="Z161" i="10"/>
  <c r="AA161" i="10"/>
  <c r="AB161" i="10"/>
  <c r="AC161" i="10"/>
  <c r="AD161" i="10"/>
  <c r="AE161" i="10"/>
  <c r="A162" i="10"/>
  <c r="B162" i="10"/>
  <c r="C162" i="10"/>
  <c r="D162" i="10"/>
  <c r="E162" i="10"/>
  <c r="F162" i="10"/>
  <c r="G162" i="10"/>
  <c r="H162" i="10"/>
  <c r="I162" i="10"/>
  <c r="J162" i="10"/>
  <c r="K162" i="10"/>
  <c r="L162" i="10"/>
  <c r="M162" i="10"/>
  <c r="N162" i="10"/>
  <c r="O162" i="10"/>
  <c r="Q162" i="10"/>
  <c r="R162" i="10"/>
  <c r="S162" i="10"/>
  <c r="T162" i="10"/>
  <c r="U162" i="10"/>
  <c r="V162" i="10"/>
  <c r="W162" i="10"/>
  <c r="X162" i="10"/>
  <c r="Y162" i="10"/>
  <c r="Z162" i="10"/>
  <c r="AA162" i="10"/>
  <c r="AB162" i="10"/>
  <c r="AC162" i="10"/>
  <c r="AD162" i="10"/>
  <c r="AE162" i="10"/>
  <c r="A163" i="10"/>
  <c r="B163" i="10"/>
  <c r="C163" i="10"/>
  <c r="D163" i="10"/>
  <c r="E163" i="10"/>
  <c r="F163" i="10"/>
  <c r="G163" i="10"/>
  <c r="H163" i="10"/>
  <c r="I163" i="10"/>
  <c r="J163" i="10"/>
  <c r="K163" i="10"/>
  <c r="L163" i="10"/>
  <c r="M163" i="10"/>
  <c r="N163" i="10"/>
  <c r="O163" i="10"/>
  <c r="Q163" i="10"/>
  <c r="R163" i="10"/>
  <c r="S163" i="10"/>
  <c r="T163" i="10"/>
  <c r="U163" i="10"/>
  <c r="V163" i="10"/>
  <c r="W163" i="10"/>
  <c r="X163" i="10"/>
  <c r="Y163" i="10"/>
  <c r="Z163" i="10"/>
  <c r="AA163" i="10"/>
  <c r="AB163" i="10"/>
  <c r="AC163" i="10"/>
  <c r="AD163" i="10"/>
  <c r="AE163" i="10"/>
  <c r="A164" i="10"/>
  <c r="B164" i="10"/>
  <c r="C164" i="10"/>
  <c r="D164" i="10"/>
  <c r="E164" i="10"/>
  <c r="F164" i="10"/>
  <c r="G164" i="10"/>
  <c r="H164" i="10"/>
  <c r="I164" i="10"/>
  <c r="J164" i="10"/>
  <c r="K164" i="10"/>
  <c r="L164" i="10"/>
  <c r="M164" i="10"/>
  <c r="N164" i="10"/>
  <c r="O164" i="10"/>
  <c r="Q164" i="10"/>
  <c r="R164" i="10"/>
  <c r="S164" i="10"/>
  <c r="T164" i="10"/>
  <c r="U164" i="10"/>
  <c r="V164" i="10"/>
  <c r="W164" i="10"/>
  <c r="X164" i="10"/>
  <c r="Y164" i="10"/>
  <c r="Z164" i="10"/>
  <c r="AA164" i="10"/>
  <c r="AB164" i="10"/>
  <c r="AC164" i="10"/>
  <c r="AD164" i="10"/>
  <c r="AE164" i="10"/>
  <c r="A165" i="10"/>
  <c r="B165" i="10"/>
  <c r="C165" i="10"/>
  <c r="D165" i="10"/>
  <c r="E165" i="10"/>
  <c r="F165" i="10"/>
  <c r="G165" i="10"/>
  <c r="H165" i="10"/>
  <c r="I165" i="10"/>
  <c r="J165" i="10"/>
  <c r="K165" i="10"/>
  <c r="L165" i="10"/>
  <c r="M165" i="10"/>
  <c r="N165" i="10"/>
  <c r="O165" i="10"/>
  <c r="Q165" i="10"/>
  <c r="R165" i="10"/>
  <c r="S165" i="10"/>
  <c r="T165" i="10"/>
  <c r="U165" i="10"/>
  <c r="V165" i="10"/>
  <c r="W165" i="10"/>
  <c r="X165" i="10"/>
  <c r="Y165" i="10"/>
  <c r="Z165" i="10"/>
  <c r="AA165" i="10"/>
  <c r="AB165" i="10"/>
  <c r="AC165" i="10"/>
  <c r="AD165" i="10"/>
  <c r="AE165" i="10"/>
  <c r="A166" i="10"/>
  <c r="B166" i="10"/>
  <c r="C166" i="10"/>
  <c r="D166" i="10"/>
  <c r="E166" i="10"/>
  <c r="F166" i="10"/>
  <c r="G166" i="10"/>
  <c r="H166" i="10"/>
  <c r="I166" i="10"/>
  <c r="J166" i="10"/>
  <c r="K166" i="10"/>
  <c r="L166" i="10"/>
  <c r="M166" i="10"/>
  <c r="N166" i="10"/>
  <c r="O166" i="10"/>
  <c r="Q166" i="10"/>
  <c r="R166" i="10"/>
  <c r="S166" i="10"/>
  <c r="T166" i="10"/>
  <c r="U166" i="10"/>
  <c r="V166" i="10"/>
  <c r="W166" i="10"/>
  <c r="X166" i="10"/>
  <c r="Y166" i="10"/>
  <c r="Z166" i="10"/>
  <c r="AA166" i="10"/>
  <c r="AB166" i="10"/>
  <c r="AC166" i="10"/>
  <c r="AD166" i="10"/>
  <c r="AE166" i="10"/>
  <c r="A167" i="10"/>
  <c r="B167" i="10"/>
  <c r="C167" i="10"/>
  <c r="D167" i="10"/>
  <c r="E167" i="10"/>
  <c r="F167" i="10"/>
  <c r="G167" i="10"/>
  <c r="H167" i="10"/>
  <c r="I167" i="10"/>
  <c r="J167" i="10"/>
  <c r="K167" i="10"/>
  <c r="L167" i="10"/>
  <c r="M167" i="10"/>
  <c r="N167" i="10"/>
  <c r="O167" i="10"/>
  <c r="Q167" i="10"/>
  <c r="R167" i="10"/>
  <c r="S167" i="10"/>
  <c r="T167" i="10"/>
  <c r="U167" i="10"/>
  <c r="V167" i="10"/>
  <c r="W167" i="10"/>
  <c r="X167" i="10"/>
  <c r="Y167" i="10"/>
  <c r="Z167" i="10"/>
  <c r="AA167" i="10"/>
  <c r="AB167" i="10"/>
  <c r="AC167" i="10"/>
  <c r="AD167" i="10"/>
  <c r="AE167" i="10"/>
  <c r="A168" i="10"/>
  <c r="B168" i="10"/>
  <c r="C168" i="10"/>
  <c r="D168" i="10"/>
  <c r="E168" i="10"/>
  <c r="F168" i="10"/>
  <c r="G168" i="10"/>
  <c r="H168" i="10"/>
  <c r="I168" i="10"/>
  <c r="J168" i="10"/>
  <c r="K168" i="10"/>
  <c r="L168" i="10"/>
  <c r="M168" i="10"/>
  <c r="N168" i="10"/>
  <c r="O168" i="10"/>
  <c r="Q168" i="10"/>
  <c r="R168" i="10"/>
  <c r="S168" i="10"/>
  <c r="T168" i="10"/>
  <c r="U168" i="10"/>
  <c r="V168" i="10"/>
  <c r="W168" i="10"/>
  <c r="X168" i="10"/>
  <c r="Y168" i="10"/>
  <c r="Z168" i="10"/>
  <c r="AA168" i="10"/>
  <c r="AB168" i="10"/>
  <c r="AC168" i="10"/>
  <c r="AD168" i="10"/>
  <c r="AE168" i="10"/>
  <c r="A169" i="10"/>
  <c r="B169" i="10"/>
  <c r="C169" i="10"/>
  <c r="D169" i="10"/>
  <c r="E169" i="10"/>
  <c r="F169" i="10"/>
  <c r="G169" i="10"/>
  <c r="H169" i="10"/>
  <c r="I169" i="10"/>
  <c r="J169" i="10"/>
  <c r="K169" i="10"/>
  <c r="L169" i="10"/>
  <c r="M169" i="10"/>
  <c r="N169" i="10"/>
  <c r="O169" i="10"/>
  <c r="Q169" i="10"/>
  <c r="R169" i="10"/>
  <c r="S169" i="10"/>
  <c r="T169" i="10"/>
  <c r="U169" i="10"/>
  <c r="V169" i="10"/>
  <c r="W169" i="10"/>
  <c r="X169" i="10"/>
  <c r="Y169" i="10"/>
  <c r="Z169" i="10"/>
  <c r="AA169" i="10"/>
  <c r="AB169" i="10"/>
  <c r="AC169" i="10"/>
  <c r="AD169" i="10"/>
  <c r="AE169" i="10"/>
  <c r="A170" i="10"/>
  <c r="B170" i="10"/>
  <c r="C170" i="10"/>
  <c r="D170" i="10"/>
  <c r="E170" i="10"/>
  <c r="F170" i="10"/>
  <c r="G170" i="10"/>
  <c r="H170" i="10"/>
  <c r="I170" i="10"/>
  <c r="J170" i="10"/>
  <c r="K170" i="10"/>
  <c r="L170" i="10"/>
  <c r="M170" i="10"/>
  <c r="N170" i="10"/>
  <c r="O170" i="10"/>
  <c r="Q170" i="10"/>
  <c r="R170" i="10"/>
  <c r="S170" i="10"/>
  <c r="T170" i="10"/>
  <c r="U170" i="10"/>
  <c r="V170" i="10"/>
  <c r="W170" i="10"/>
  <c r="X170" i="10"/>
  <c r="Y170" i="10"/>
  <c r="Z170" i="10"/>
  <c r="AA170" i="10"/>
  <c r="AB170" i="10"/>
  <c r="AC170" i="10"/>
  <c r="AD170" i="10"/>
  <c r="AE170" i="10"/>
  <c r="A171" i="10"/>
  <c r="B171" i="10"/>
  <c r="C171" i="10"/>
  <c r="D171" i="10"/>
  <c r="E171" i="10"/>
  <c r="F171" i="10"/>
  <c r="G171" i="10"/>
  <c r="H171" i="10"/>
  <c r="I171" i="10"/>
  <c r="J171" i="10"/>
  <c r="K171" i="10"/>
  <c r="L171" i="10"/>
  <c r="M171" i="10"/>
  <c r="N171" i="10"/>
  <c r="O171" i="10"/>
  <c r="Q171" i="10"/>
  <c r="R171" i="10"/>
  <c r="S171" i="10"/>
  <c r="T171" i="10"/>
  <c r="U171" i="10"/>
  <c r="V171" i="10"/>
  <c r="W171" i="10"/>
  <c r="X171" i="10"/>
  <c r="Y171" i="10"/>
  <c r="Z171" i="10"/>
  <c r="AA171" i="10"/>
  <c r="AB171" i="10"/>
  <c r="AC171" i="10"/>
  <c r="AD171" i="10"/>
  <c r="AE171" i="10"/>
  <c r="A172" i="10"/>
  <c r="B172" i="10"/>
  <c r="C172" i="10"/>
  <c r="D172" i="10"/>
  <c r="E172" i="10"/>
  <c r="F172" i="10"/>
  <c r="G172" i="10"/>
  <c r="H172" i="10"/>
  <c r="I172" i="10"/>
  <c r="J172" i="10"/>
  <c r="K172" i="10"/>
  <c r="L172" i="10"/>
  <c r="M172" i="10"/>
  <c r="N172" i="10"/>
  <c r="O172" i="10"/>
  <c r="Q172" i="10"/>
  <c r="R172" i="10"/>
  <c r="S172" i="10"/>
  <c r="T172" i="10"/>
  <c r="U172" i="10"/>
  <c r="V172" i="10"/>
  <c r="W172" i="10"/>
  <c r="X172" i="10"/>
  <c r="Y172" i="10"/>
  <c r="Z172" i="10"/>
  <c r="AA172" i="10"/>
  <c r="AB172" i="10"/>
  <c r="AC172" i="10"/>
  <c r="AD172" i="10"/>
  <c r="AE172" i="10"/>
  <c r="A173" i="10"/>
  <c r="B173" i="10"/>
  <c r="C173" i="10"/>
  <c r="D173" i="10"/>
  <c r="E173" i="10"/>
  <c r="F173" i="10"/>
  <c r="G173" i="10"/>
  <c r="H173" i="10"/>
  <c r="I173" i="10"/>
  <c r="J173" i="10"/>
  <c r="K173" i="10"/>
  <c r="L173" i="10"/>
  <c r="M173" i="10"/>
  <c r="N173" i="10"/>
  <c r="O173" i="10"/>
  <c r="Q173" i="10"/>
  <c r="R173" i="10"/>
  <c r="S173" i="10"/>
  <c r="T173" i="10"/>
  <c r="U173" i="10"/>
  <c r="V173" i="10"/>
  <c r="W173" i="10"/>
  <c r="X173" i="10"/>
  <c r="Y173" i="10"/>
  <c r="Z173" i="10"/>
  <c r="AA173" i="10"/>
  <c r="AB173" i="10"/>
  <c r="AC173" i="10"/>
  <c r="AD173" i="10"/>
  <c r="AE173" i="10"/>
  <c r="A174" i="10"/>
  <c r="B174" i="10"/>
  <c r="C174" i="10"/>
  <c r="D174" i="10"/>
  <c r="E174" i="10"/>
  <c r="F174" i="10"/>
  <c r="G174" i="10"/>
  <c r="H174" i="10"/>
  <c r="I174" i="10"/>
  <c r="J174" i="10"/>
  <c r="K174" i="10"/>
  <c r="L174" i="10"/>
  <c r="M174" i="10"/>
  <c r="N174" i="10"/>
  <c r="O174" i="10"/>
  <c r="Q174" i="10"/>
  <c r="R174" i="10"/>
  <c r="S174" i="10"/>
  <c r="T174" i="10"/>
  <c r="U174" i="10"/>
  <c r="V174" i="10"/>
  <c r="W174" i="10"/>
  <c r="X174" i="10"/>
  <c r="Y174" i="10"/>
  <c r="Z174" i="10"/>
  <c r="AA174" i="10"/>
  <c r="AB174" i="10"/>
  <c r="AC174" i="10"/>
  <c r="AD174" i="10"/>
  <c r="AE174" i="10"/>
  <c r="A175" i="10"/>
  <c r="B175" i="10"/>
  <c r="C175" i="10"/>
  <c r="D175" i="10"/>
  <c r="E175" i="10"/>
  <c r="F175" i="10"/>
  <c r="G175" i="10"/>
  <c r="H175" i="10"/>
  <c r="I175" i="10"/>
  <c r="J175" i="10"/>
  <c r="K175" i="10"/>
  <c r="L175" i="10"/>
  <c r="M175" i="10"/>
  <c r="N175" i="10"/>
  <c r="O175" i="10"/>
  <c r="Q175" i="10"/>
  <c r="R175" i="10"/>
  <c r="S175" i="10"/>
  <c r="T175" i="10"/>
  <c r="U175" i="10"/>
  <c r="V175" i="10"/>
  <c r="W175" i="10"/>
  <c r="X175" i="10"/>
  <c r="Y175" i="10"/>
  <c r="Z175" i="10"/>
  <c r="AA175" i="10"/>
  <c r="AB175" i="10"/>
  <c r="AC175" i="10"/>
  <c r="AD175" i="10"/>
  <c r="AE175" i="10"/>
  <c r="A176" i="10"/>
  <c r="B176" i="10"/>
  <c r="C176" i="10"/>
  <c r="D176" i="10"/>
  <c r="E176" i="10"/>
  <c r="F176" i="10"/>
  <c r="G176" i="10"/>
  <c r="H176" i="10"/>
  <c r="I176" i="10"/>
  <c r="J176" i="10"/>
  <c r="K176" i="10"/>
  <c r="L176" i="10"/>
  <c r="M176" i="10"/>
  <c r="N176" i="10"/>
  <c r="O176" i="10"/>
  <c r="Q176" i="10"/>
  <c r="R176" i="10"/>
  <c r="S176" i="10"/>
  <c r="T176" i="10"/>
  <c r="U176" i="10"/>
  <c r="V176" i="10"/>
  <c r="W176" i="10"/>
  <c r="X176" i="10"/>
  <c r="Y176" i="10"/>
  <c r="Z176" i="10"/>
  <c r="AA176" i="10"/>
  <c r="AB176" i="10"/>
  <c r="AC176" i="10"/>
  <c r="AD176" i="10"/>
  <c r="AE176" i="10"/>
  <c r="A177" i="10"/>
  <c r="B177" i="10"/>
  <c r="C177" i="10"/>
  <c r="D177" i="10"/>
  <c r="E177" i="10"/>
  <c r="F177" i="10"/>
  <c r="G177" i="10"/>
  <c r="H177" i="10"/>
  <c r="I177" i="10"/>
  <c r="J177" i="10"/>
  <c r="K177" i="10"/>
  <c r="L177" i="10"/>
  <c r="M177" i="10"/>
  <c r="N177" i="10"/>
  <c r="O177" i="10"/>
  <c r="Q177" i="10"/>
  <c r="R177" i="10"/>
  <c r="S177" i="10"/>
  <c r="T177" i="10"/>
  <c r="U177" i="10"/>
  <c r="V177" i="10"/>
  <c r="W177" i="10"/>
  <c r="X177" i="10"/>
  <c r="Y177" i="10"/>
  <c r="Z177" i="10"/>
  <c r="AA177" i="10"/>
  <c r="AB177" i="10"/>
  <c r="AC177" i="10"/>
  <c r="AD177" i="10"/>
  <c r="AE177" i="10"/>
  <c r="A178" i="10"/>
  <c r="B178" i="10"/>
  <c r="C178" i="10"/>
  <c r="D178" i="10"/>
  <c r="E178" i="10"/>
  <c r="F178" i="10"/>
  <c r="G178" i="10"/>
  <c r="H178" i="10"/>
  <c r="I178" i="10"/>
  <c r="J178" i="10"/>
  <c r="K178" i="10"/>
  <c r="L178" i="10"/>
  <c r="M178" i="10"/>
  <c r="N178" i="10"/>
  <c r="O178" i="10"/>
  <c r="Q178" i="10"/>
  <c r="R178" i="10"/>
  <c r="S178" i="10"/>
  <c r="T178" i="10"/>
  <c r="U178" i="10"/>
  <c r="V178" i="10"/>
  <c r="W178" i="10"/>
  <c r="X178" i="10"/>
  <c r="Y178" i="10"/>
  <c r="Z178" i="10"/>
  <c r="AA178" i="10"/>
  <c r="AB178" i="10"/>
  <c r="AC178" i="10"/>
  <c r="AD178" i="10"/>
  <c r="AE178" i="10"/>
  <c r="A179" i="10"/>
  <c r="B179" i="10"/>
  <c r="C179" i="10"/>
  <c r="D179" i="10"/>
  <c r="E179" i="10"/>
  <c r="F179" i="10"/>
  <c r="G179" i="10"/>
  <c r="H179" i="10"/>
  <c r="I179" i="10"/>
  <c r="J179" i="10"/>
  <c r="K179" i="10"/>
  <c r="L179" i="10"/>
  <c r="M179" i="10"/>
  <c r="N179" i="10"/>
  <c r="O179" i="10"/>
  <c r="Q179" i="10"/>
  <c r="R179" i="10"/>
  <c r="S179" i="10"/>
  <c r="T179" i="10"/>
  <c r="U179" i="10"/>
  <c r="V179" i="10"/>
  <c r="W179" i="10"/>
  <c r="X179" i="10"/>
  <c r="Y179" i="10"/>
  <c r="Z179" i="10"/>
  <c r="AA179" i="10"/>
  <c r="AB179" i="10"/>
  <c r="AC179" i="10"/>
  <c r="AD179" i="10"/>
  <c r="AE179" i="10"/>
  <c r="A180" i="10"/>
  <c r="B180" i="10"/>
  <c r="C180" i="10"/>
  <c r="D180" i="10"/>
  <c r="E180" i="10"/>
  <c r="F180" i="10"/>
  <c r="G180" i="10"/>
  <c r="H180" i="10"/>
  <c r="I180" i="10"/>
  <c r="J180" i="10"/>
  <c r="K180" i="10"/>
  <c r="L180" i="10"/>
  <c r="M180" i="10"/>
  <c r="N180" i="10"/>
  <c r="O180" i="10"/>
  <c r="Q180" i="10"/>
  <c r="R180" i="10"/>
  <c r="S180" i="10"/>
  <c r="T180" i="10"/>
  <c r="U180" i="10"/>
  <c r="V180" i="10"/>
  <c r="W180" i="10"/>
  <c r="X180" i="10"/>
  <c r="Y180" i="10"/>
  <c r="Z180" i="10"/>
  <c r="AA180" i="10"/>
  <c r="AB180" i="10"/>
  <c r="AC180" i="10"/>
  <c r="AD180" i="10"/>
  <c r="AE180" i="10"/>
  <c r="A181" i="10"/>
  <c r="B181" i="10"/>
  <c r="C181" i="10"/>
  <c r="D181" i="10"/>
  <c r="E181" i="10"/>
  <c r="F181" i="10"/>
  <c r="G181" i="10"/>
  <c r="H181" i="10"/>
  <c r="I181" i="10"/>
  <c r="J181" i="10"/>
  <c r="K181" i="10"/>
  <c r="L181" i="10"/>
  <c r="M181" i="10"/>
  <c r="N181" i="10"/>
  <c r="O181" i="10"/>
  <c r="Q181" i="10"/>
  <c r="R181" i="10"/>
  <c r="S181" i="10"/>
  <c r="T181" i="10"/>
  <c r="U181" i="10"/>
  <c r="V181" i="10"/>
  <c r="W181" i="10"/>
  <c r="X181" i="10"/>
  <c r="Y181" i="10"/>
  <c r="Z181" i="10"/>
  <c r="AA181" i="10"/>
  <c r="AB181" i="10"/>
  <c r="AC181" i="10"/>
  <c r="AD181" i="10"/>
  <c r="AE181" i="10"/>
  <c r="A182" i="10"/>
  <c r="B182" i="10"/>
  <c r="C182" i="10"/>
  <c r="D182" i="10"/>
  <c r="E182" i="10"/>
  <c r="F182" i="10"/>
  <c r="G182" i="10"/>
  <c r="H182" i="10"/>
  <c r="I182" i="10"/>
  <c r="J182" i="10"/>
  <c r="K182" i="10"/>
  <c r="L182" i="10"/>
  <c r="M182" i="10"/>
  <c r="N182" i="10"/>
  <c r="O182" i="10"/>
  <c r="Q182" i="10"/>
  <c r="R182" i="10"/>
  <c r="S182" i="10"/>
  <c r="T182" i="10"/>
  <c r="U182" i="10"/>
  <c r="V182" i="10"/>
  <c r="W182" i="10"/>
  <c r="X182" i="10"/>
  <c r="Y182" i="10"/>
  <c r="Z182" i="10"/>
  <c r="AA182" i="10"/>
  <c r="AB182" i="10"/>
  <c r="AC182" i="10"/>
  <c r="AD182" i="10"/>
  <c r="AE182" i="10"/>
  <c r="A183" i="10"/>
  <c r="B183" i="10"/>
  <c r="C183" i="10"/>
  <c r="D183" i="10"/>
  <c r="E183" i="10"/>
  <c r="F183" i="10"/>
  <c r="G183" i="10"/>
  <c r="H183" i="10"/>
  <c r="I183" i="10"/>
  <c r="J183" i="10"/>
  <c r="K183" i="10"/>
  <c r="L183" i="10"/>
  <c r="M183" i="10"/>
  <c r="N183" i="10"/>
  <c r="O183" i="10"/>
  <c r="Q183" i="10"/>
  <c r="R183" i="10"/>
  <c r="S183" i="10"/>
  <c r="T183" i="10"/>
  <c r="U183" i="10"/>
  <c r="V183" i="10"/>
  <c r="W183" i="10"/>
  <c r="X183" i="10"/>
  <c r="Y183" i="10"/>
  <c r="Z183" i="10"/>
  <c r="AA183" i="10"/>
  <c r="AB183" i="10"/>
  <c r="AC183" i="10"/>
  <c r="AD183" i="10"/>
  <c r="AE183" i="10"/>
  <c r="A184" i="10"/>
  <c r="B184" i="10"/>
  <c r="C184" i="10"/>
  <c r="D184" i="10"/>
  <c r="E184" i="10"/>
  <c r="F184" i="10"/>
  <c r="G184" i="10"/>
  <c r="H184" i="10"/>
  <c r="I184" i="10"/>
  <c r="J184" i="10"/>
  <c r="K184" i="10"/>
  <c r="L184" i="10"/>
  <c r="M184" i="10"/>
  <c r="N184" i="10"/>
  <c r="O184" i="10"/>
  <c r="Q184" i="10"/>
  <c r="R184" i="10"/>
  <c r="S184" i="10"/>
  <c r="T184" i="10"/>
  <c r="U184" i="10"/>
  <c r="V184" i="10"/>
  <c r="W184" i="10"/>
  <c r="X184" i="10"/>
  <c r="Y184" i="10"/>
  <c r="Z184" i="10"/>
  <c r="AA184" i="10"/>
  <c r="AB184" i="10"/>
  <c r="AC184" i="10"/>
  <c r="AD184" i="10"/>
  <c r="AE184" i="10"/>
  <c r="A185" i="10"/>
  <c r="B185" i="10"/>
  <c r="C185" i="10"/>
  <c r="D185" i="10"/>
  <c r="E185" i="10"/>
  <c r="F185" i="10"/>
  <c r="G185" i="10"/>
  <c r="H185" i="10"/>
  <c r="I185" i="10"/>
  <c r="J185" i="10"/>
  <c r="K185" i="10"/>
  <c r="L185" i="10"/>
  <c r="M185" i="10"/>
  <c r="N185" i="10"/>
  <c r="O185" i="10"/>
  <c r="Q185" i="10"/>
  <c r="R185" i="10"/>
  <c r="S185" i="10"/>
  <c r="T185" i="10"/>
  <c r="U185" i="10"/>
  <c r="V185" i="10"/>
  <c r="W185" i="10"/>
  <c r="X185" i="10"/>
  <c r="Y185" i="10"/>
  <c r="Z185" i="10"/>
  <c r="AA185" i="10"/>
  <c r="AB185" i="10"/>
  <c r="AC185" i="10"/>
  <c r="AD185" i="10"/>
  <c r="AE185" i="10"/>
  <c r="A186" i="10"/>
  <c r="B186" i="10"/>
  <c r="C186" i="10"/>
  <c r="D186" i="10"/>
  <c r="E186" i="10"/>
  <c r="F186" i="10"/>
  <c r="G186" i="10"/>
  <c r="H186" i="10"/>
  <c r="I186" i="10"/>
  <c r="J186" i="10"/>
  <c r="K186" i="10"/>
  <c r="L186" i="10"/>
  <c r="M186" i="10"/>
  <c r="N186" i="10"/>
  <c r="O186" i="10"/>
  <c r="Q186" i="10"/>
  <c r="R186" i="10"/>
  <c r="S186" i="10"/>
  <c r="T186" i="10"/>
  <c r="U186" i="10"/>
  <c r="V186" i="10"/>
  <c r="W186" i="10"/>
  <c r="X186" i="10"/>
  <c r="Y186" i="10"/>
  <c r="Z186" i="10"/>
  <c r="AA186" i="10"/>
  <c r="AB186" i="10"/>
  <c r="AC186" i="10"/>
  <c r="AD186" i="10"/>
  <c r="AE186" i="10"/>
  <c r="A187" i="10"/>
  <c r="B187" i="10"/>
  <c r="C187" i="10"/>
  <c r="D187" i="10"/>
  <c r="E187" i="10"/>
  <c r="F187" i="10"/>
  <c r="G187" i="10"/>
  <c r="H187" i="10"/>
  <c r="I187" i="10"/>
  <c r="J187" i="10"/>
  <c r="K187" i="10"/>
  <c r="L187" i="10"/>
  <c r="M187" i="10"/>
  <c r="N187" i="10"/>
  <c r="O187" i="10"/>
  <c r="Q187" i="10"/>
  <c r="R187" i="10"/>
  <c r="S187" i="10"/>
  <c r="T187" i="10"/>
  <c r="U187" i="10"/>
  <c r="V187" i="10"/>
  <c r="W187" i="10"/>
  <c r="X187" i="10"/>
  <c r="Y187" i="10"/>
  <c r="Z187" i="10"/>
  <c r="AA187" i="10"/>
  <c r="AB187" i="10"/>
  <c r="AC187" i="10"/>
  <c r="AD187" i="10"/>
  <c r="AE187" i="10"/>
  <c r="A188" i="10"/>
  <c r="B188" i="10"/>
  <c r="C188" i="10"/>
  <c r="D188" i="10"/>
  <c r="E188" i="10"/>
  <c r="F188" i="10"/>
  <c r="G188" i="10"/>
  <c r="H188" i="10"/>
  <c r="I188" i="10"/>
  <c r="J188" i="10"/>
  <c r="K188" i="10"/>
  <c r="L188" i="10"/>
  <c r="M188" i="10"/>
  <c r="N188" i="10"/>
  <c r="O188" i="10"/>
  <c r="Q188" i="10"/>
  <c r="R188" i="10"/>
  <c r="S188" i="10"/>
  <c r="T188" i="10"/>
  <c r="U188" i="10"/>
  <c r="V188" i="10"/>
  <c r="W188" i="10"/>
  <c r="X188" i="10"/>
  <c r="Y188" i="10"/>
  <c r="Z188" i="10"/>
  <c r="AA188" i="10"/>
  <c r="AB188" i="10"/>
  <c r="AC188" i="10"/>
  <c r="AD188" i="10"/>
  <c r="AE188" i="10"/>
  <c r="A189" i="10"/>
  <c r="B189" i="10"/>
  <c r="C189" i="10"/>
  <c r="D189" i="10"/>
  <c r="E189" i="10"/>
  <c r="F189" i="10"/>
  <c r="G189" i="10"/>
  <c r="H189" i="10"/>
  <c r="I189" i="10"/>
  <c r="J189" i="10"/>
  <c r="K189" i="10"/>
  <c r="L189" i="10"/>
  <c r="M189" i="10"/>
  <c r="N189" i="10"/>
  <c r="O189" i="10"/>
  <c r="Q189" i="10"/>
  <c r="R189" i="10"/>
  <c r="S189" i="10"/>
  <c r="T189" i="10"/>
  <c r="U189" i="10"/>
  <c r="V189" i="10"/>
  <c r="W189" i="10"/>
  <c r="X189" i="10"/>
  <c r="Y189" i="10"/>
  <c r="Z189" i="10"/>
  <c r="AA189" i="10"/>
  <c r="AB189" i="10"/>
  <c r="AC189" i="10"/>
  <c r="AD189" i="10"/>
  <c r="AE189" i="10"/>
  <c r="A190" i="10"/>
  <c r="B190" i="10"/>
  <c r="C190" i="10"/>
  <c r="D190" i="10"/>
  <c r="E190" i="10"/>
  <c r="F190" i="10"/>
  <c r="G190" i="10"/>
  <c r="H190" i="10"/>
  <c r="I190" i="10"/>
  <c r="J190" i="10"/>
  <c r="K190" i="10"/>
  <c r="L190" i="10"/>
  <c r="M190" i="10"/>
  <c r="N190" i="10"/>
  <c r="O190" i="10"/>
  <c r="Q190" i="10"/>
  <c r="R190" i="10"/>
  <c r="S190" i="10"/>
  <c r="T190" i="10"/>
  <c r="U190" i="10"/>
  <c r="V190" i="10"/>
  <c r="W190" i="10"/>
  <c r="X190" i="10"/>
  <c r="Y190" i="10"/>
  <c r="Z190" i="10"/>
  <c r="AA190" i="10"/>
  <c r="AB190" i="10"/>
  <c r="AC190" i="10"/>
  <c r="AD190" i="10"/>
  <c r="AE190" i="10"/>
  <c r="A191" i="10"/>
  <c r="B191" i="10"/>
  <c r="C191" i="10"/>
  <c r="D191" i="10"/>
  <c r="E191" i="10"/>
  <c r="F191" i="10"/>
  <c r="G191" i="10"/>
  <c r="H191" i="10"/>
  <c r="I191" i="10"/>
  <c r="J191" i="10"/>
  <c r="K191" i="10"/>
  <c r="L191" i="10"/>
  <c r="M191" i="10"/>
  <c r="N191" i="10"/>
  <c r="O191" i="10"/>
  <c r="Q191" i="10"/>
  <c r="R191" i="10"/>
  <c r="S191" i="10"/>
  <c r="T191" i="10"/>
  <c r="U191" i="10"/>
  <c r="V191" i="10"/>
  <c r="W191" i="10"/>
  <c r="X191" i="10"/>
  <c r="Y191" i="10"/>
  <c r="Z191" i="10"/>
  <c r="AA191" i="10"/>
  <c r="AB191" i="10"/>
  <c r="AC191" i="10"/>
  <c r="AD191" i="10"/>
  <c r="AE191" i="10"/>
  <c r="A192" i="10"/>
  <c r="B192" i="10"/>
  <c r="C192" i="10"/>
  <c r="D192" i="10"/>
  <c r="E192" i="10"/>
  <c r="F192" i="10"/>
  <c r="G192" i="10"/>
  <c r="H192" i="10"/>
  <c r="I192" i="10"/>
  <c r="J192" i="10"/>
  <c r="K192" i="10"/>
  <c r="L192" i="10"/>
  <c r="M192" i="10"/>
  <c r="N192" i="10"/>
  <c r="O192" i="10"/>
  <c r="Q192" i="10"/>
  <c r="R192" i="10"/>
  <c r="S192" i="10"/>
  <c r="T192" i="10"/>
  <c r="U192" i="10"/>
  <c r="V192" i="10"/>
  <c r="W192" i="10"/>
  <c r="X192" i="10"/>
  <c r="Y192" i="10"/>
  <c r="Z192" i="10"/>
  <c r="AA192" i="10"/>
  <c r="AB192" i="10"/>
  <c r="AC192" i="10"/>
  <c r="AD192" i="10"/>
  <c r="AE192" i="10"/>
  <c r="A193" i="10"/>
  <c r="B193" i="10"/>
  <c r="C193" i="10"/>
  <c r="D193" i="10"/>
  <c r="E193" i="10"/>
  <c r="F193" i="10"/>
  <c r="G193" i="10"/>
  <c r="H193" i="10"/>
  <c r="I193" i="10"/>
  <c r="J193" i="10"/>
  <c r="K193" i="10"/>
  <c r="L193" i="10"/>
  <c r="M193" i="10"/>
  <c r="N193" i="10"/>
  <c r="O193" i="10"/>
  <c r="Q193" i="10"/>
  <c r="R193" i="10"/>
  <c r="S193" i="10"/>
  <c r="T193" i="10"/>
  <c r="U193" i="10"/>
  <c r="V193" i="10"/>
  <c r="W193" i="10"/>
  <c r="X193" i="10"/>
  <c r="Y193" i="10"/>
  <c r="Z193" i="10"/>
  <c r="AA193" i="10"/>
  <c r="AB193" i="10"/>
  <c r="AC193" i="10"/>
  <c r="AD193" i="10"/>
  <c r="AE193" i="10"/>
  <c r="A194" i="10"/>
  <c r="B194" i="10"/>
  <c r="C194" i="10"/>
  <c r="D194" i="10"/>
  <c r="E194" i="10"/>
  <c r="F194" i="10"/>
  <c r="G194" i="10"/>
  <c r="H194" i="10"/>
  <c r="I194" i="10"/>
  <c r="J194" i="10"/>
  <c r="K194" i="10"/>
  <c r="L194" i="10"/>
  <c r="M194" i="10"/>
  <c r="N194" i="10"/>
  <c r="O194" i="10"/>
  <c r="Q194" i="10"/>
  <c r="R194" i="10"/>
  <c r="S194" i="10"/>
  <c r="T194" i="10"/>
  <c r="U194" i="10"/>
  <c r="V194" i="10"/>
  <c r="W194" i="10"/>
  <c r="X194" i="10"/>
  <c r="Y194" i="10"/>
  <c r="Z194" i="10"/>
  <c r="AA194" i="10"/>
  <c r="AB194" i="10"/>
  <c r="AC194" i="10"/>
  <c r="AD194" i="10"/>
  <c r="AE194" i="10"/>
  <c r="A195" i="10"/>
  <c r="B195" i="10"/>
  <c r="C195" i="10"/>
  <c r="D195" i="10"/>
  <c r="E195" i="10"/>
  <c r="F195" i="10"/>
  <c r="G195" i="10"/>
  <c r="H195" i="10"/>
  <c r="I195" i="10"/>
  <c r="J195" i="10"/>
  <c r="K195" i="10"/>
  <c r="L195" i="10"/>
  <c r="M195" i="10"/>
  <c r="N195" i="10"/>
  <c r="O195" i="10"/>
  <c r="Q195" i="10"/>
  <c r="R195" i="10"/>
  <c r="S195" i="10"/>
  <c r="T195" i="10"/>
  <c r="U195" i="10"/>
  <c r="V195" i="10"/>
  <c r="W195" i="10"/>
  <c r="X195" i="10"/>
  <c r="Y195" i="10"/>
  <c r="Z195" i="10"/>
  <c r="AA195" i="10"/>
  <c r="AB195" i="10"/>
  <c r="AC195" i="10"/>
  <c r="AD195" i="10"/>
  <c r="AE195" i="10"/>
  <c r="A196" i="10"/>
  <c r="B196" i="10"/>
  <c r="C196" i="10"/>
  <c r="D196" i="10"/>
  <c r="E196" i="10"/>
  <c r="F196" i="10"/>
  <c r="G196" i="10"/>
  <c r="H196" i="10"/>
  <c r="I196" i="10"/>
  <c r="J196" i="10"/>
  <c r="K196" i="10"/>
  <c r="L196" i="10"/>
  <c r="M196" i="10"/>
  <c r="N196" i="10"/>
  <c r="O196" i="10"/>
  <c r="Q196" i="10"/>
  <c r="R196" i="10"/>
  <c r="S196" i="10"/>
  <c r="T196" i="10"/>
  <c r="U196" i="10"/>
  <c r="V196" i="10"/>
  <c r="W196" i="10"/>
  <c r="X196" i="10"/>
  <c r="Y196" i="10"/>
  <c r="Z196" i="10"/>
  <c r="AA196" i="10"/>
  <c r="AB196" i="10"/>
  <c r="AC196" i="10"/>
  <c r="AD196" i="10"/>
  <c r="AE196" i="10"/>
  <c r="A197" i="10"/>
  <c r="B197" i="10"/>
  <c r="C197" i="10"/>
  <c r="D197" i="10"/>
  <c r="E197" i="10"/>
  <c r="F197" i="10"/>
  <c r="G197" i="10"/>
  <c r="H197" i="10"/>
  <c r="I197" i="10"/>
  <c r="J197" i="10"/>
  <c r="K197" i="10"/>
  <c r="L197" i="10"/>
  <c r="M197" i="10"/>
  <c r="N197" i="10"/>
  <c r="O197" i="10"/>
  <c r="Q197" i="10"/>
  <c r="R197" i="10"/>
  <c r="S197" i="10"/>
  <c r="T197" i="10"/>
  <c r="U197" i="10"/>
  <c r="V197" i="10"/>
  <c r="W197" i="10"/>
  <c r="X197" i="10"/>
  <c r="Y197" i="10"/>
  <c r="Z197" i="10"/>
  <c r="AA197" i="10"/>
  <c r="AB197" i="10"/>
  <c r="AC197" i="10"/>
  <c r="AD197" i="10"/>
  <c r="AE197" i="10"/>
  <c r="A198" i="10"/>
  <c r="B198" i="10"/>
  <c r="C198" i="10"/>
  <c r="D198" i="10"/>
  <c r="E198" i="10"/>
  <c r="F198" i="10"/>
  <c r="G198" i="10"/>
  <c r="H198" i="10"/>
  <c r="I198" i="10"/>
  <c r="J198" i="10"/>
  <c r="K198" i="10"/>
  <c r="L198" i="10"/>
  <c r="M198" i="10"/>
  <c r="N198" i="10"/>
  <c r="O198" i="10"/>
  <c r="Q198" i="10"/>
  <c r="R198" i="10"/>
  <c r="S198" i="10"/>
  <c r="T198" i="10"/>
  <c r="U198" i="10"/>
  <c r="V198" i="10"/>
  <c r="W198" i="10"/>
  <c r="X198" i="10"/>
  <c r="Y198" i="10"/>
  <c r="Z198" i="10"/>
  <c r="AA198" i="10"/>
  <c r="AB198" i="10"/>
  <c r="AC198" i="10"/>
  <c r="AD198" i="10"/>
  <c r="AE198" i="10"/>
  <c r="A199" i="10"/>
  <c r="B199" i="10"/>
  <c r="C199" i="10"/>
  <c r="D199" i="10"/>
  <c r="E199" i="10"/>
  <c r="F199" i="10"/>
  <c r="G199" i="10"/>
  <c r="H199" i="10"/>
  <c r="I199" i="10"/>
  <c r="J199" i="10"/>
  <c r="K199" i="10"/>
  <c r="L199" i="10"/>
  <c r="M199" i="10"/>
  <c r="N199" i="10"/>
  <c r="O199" i="10"/>
  <c r="Q199" i="10"/>
  <c r="R199" i="10"/>
  <c r="S199" i="10"/>
  <c r="T199" i="10"/>
  <c r="U199" i="10"/>
  <c r="V199" i="10"/>
  <c r="W199" i="10"/>
  <c r="X199" i="10"/>
  <c r="Y199" i="10"/>
  <c r="Z199" i="10"/>
  <c r="AA199" i="10"/>
  <c r="AB199" i="10"/>
  <c r="AC199" i="10"/>
  <c r="AD199" i="10"/>
  <c r="AE199" i="10"/>
  <c r="A200" i="10"/>
  <c r="B200" i="10"/>
  <c r="C200" i="10"/>
  <c r="D200" i="10"/>
  <c r="E200" i="10"/>
  <c r="F200" i="10"/>
  <c r="G200" i="10"/>
  <c r="H200" i="10"/>
  <c r="I200" i="10"/>
  <c r="J200" i="10"/>
  <c r="K200" i="10"/>
  <c r="L200" i="10"/>
  <c r="M200" i="10"/>
  <c r="N200" i="10"/>
  <c r="O200" i="10"/>
  <c r="Q200" i="10"/>
  <c r="R200" i="10"/>
  <c r="S200" i="10"/>
  <c r="T200" i="10"/>
  <c r="U200" i="10"/>
  <c r="V200" i="10"/>
  <c r="W200" i="10"/>
  <c r="X200" i="10"/>
  <c r="Y200" i="10"/>
  <c r="Z200" i="10"/>
  <c r="AA200" i="10"/>
  <c r="AB200" i="10"/>
  <c r="AC200" i="10"/>
  <c r="AD200" i="10"/>
  <c r="AE200" i="10"/>
  <c r="S86" i="17"/>
  <c r="I96" i="17"/>
  <c r="U120" i="17"/>
  <c r="Y146" i="17"/>
  <c r="A42" i="18"/>
  <c r="A42" i="17" s="1"/>
  <c r="B42" i="18"/>
  <c r="B42" i="17" s="1"/>
  <c r="C42" i="18"/>
  <c r="C42" i="17" s="1"/>
  <c r="D42" i="18"/>
  <c r="D42" i="17" s="1"/>
  <c r="E42" i="18"/>
  <c r="E42" i="17" s="1"/>
  <c r="F42" i="18"/>
  <c r="F42" i="17" s="1"/>
  <c r="G42" i="18"/>
  <c r="G42" i="17" s="1"/>
  <c r="H42" i="18"/>
  <c r="H42" i="17" s="1"/>
  <c r="I42" i="18"/>
  <c r="I42" i="17" s="1"/>
  <c r="J42" i="18"/>
  <c r="J42" i="17" s="1"/>
  <c r="K42" i="18"/>
  <c r="K42" i="17" s="1"/>
  <c r="L42" i="18"/>
  <c r="L42" i="17" s="1"/>
  <c r="M42" i="18"/>
  <c r="M42" i="17" s="1"/>
  <c r="N42" i="18"/>
  <c r="N42" i="17" s="1"/>
  <c r="O42" i="18"/>
  <c r="O42" i="17" s="1"/>
  <c r="Q42" i="18"/>
  <c r="Q42" i="17" s="1"/>
  <c r="R42" i="18"/>
  <c r="R42" i="17" s="1"/>
  <c r="S42" i="18"/>
  <c r="S42" i="17" s="1"/>
  <c r="T42" i="18"/>
  <c r="T42" i="17" s="1"/>
  <c r="U42" i="18"/>
  <c r="U42" i="17" s="1"/>
  <c r="V42" i="18"/>
  <c r="V42" i="17" s="1"/>
  <c r="W42" i="18"/>
  <c r="W42" i="17" s="1"/>
  <c r="X42" i="18"/>
  <c r="X42" i="17" s="1"/>
  <c r="Y42" i="18"/>
  <c r="Y42" i="17" s="1"/>
  <c r="Z42" i="18"/>
  <c r="Z42" i="17" s="1"/>
  <c r="AA42" i="18"/>
  <c r="AA42" i="17" s="1"/>
  <c r="AB42" i="18"/>
  <c r="AB42" i="17" s="1"/>
  <c r="AC42" i="18"/>
  <c r="AC42" i="17" s="1"/>
  <c r="AD42" i="18"/>
  <c r="AD42" i="17" s="1"/>
  <c r="AE42" i="18"/>
  <c r="AE42" i="17" s="1"/>
  <c r="A43" i="18"/>
  <c r="A43" i="17" s="1"/>
  <c r="B43" i="18"/>
  <c r="B43" i="17" s="1"/>
  <c r="C43" i="18"/>
  <c r="C43" i="17" s="1"/>
  <c r="D43" i="18"/>
  <c r="D43" i="17" s="1"/>
  <c r="E43" i="18"/>
  <c r="E43" i="17" s="1"/>
  <c r="F43" i="18"/>
  <c r="F43" i="17" s="1"/>
  <c r="G43" i="18"/>
  <c r="G43" i="17" s="1"/>
  <c r="H43" i="18"/>
  <c r="H43" i="17" s="1"/>
  <c r="I43" i="18"/>
  <c r="I43" i="17" s="1"/>
  <c r="J43" i="18"/>
  <c r="J43" i="17" s="1"/>
  <c r="K43" i="18"/>
  <c r="K43" i="17" s="1"/>
  <c r="L43" i="18"/>
  <c r="L43" i="17" s="1"/>
  <c r="M43" i="18"/>
  <c r="M43" i="17" s="1"/>
  <c r="N43" i="18"/>
  <c r="N43" i="17" s="1"/>
  <c r="O43" i="18"/>
  <c r="O43" i="17" s="1"/>
  <c r="Q43" i="18"/>
  <c r="Q43" i="17" s="1"/>
  <c r="R43" i="18"/>
  <c r="R43" i="17" s="1"/>
  <c r="S43" i="18"/>
  <c r="S43" i="17" s="1"/>
  <c r="T43" i="18"/>
  <c r="T43" i="17" s="1"/>
  <c r="U43" i="18"/>
  <c r="U43" i="17" s="1"/>
  <c r="V43" i="18"/>
  <c r="V43" i="17" s="1"/>
  <c r="W43" i="18"/>
  <c r="W43" i="17" s="1"/>
  <c r="X43" i="18"/>
  <c r="X43" i="17" s="1"/>
  <c r="Y43" i="18"/>
  <c r="Y43" i="17" s="1"/>
  <c r="Z43" i="18"/>
  <c r="Z43" i="17" s="1"/>
  <c r="AA43" i="18"/>
  <c r="AA43" i="17" s="1"/>
  <c r="AB43" i="18"/>
  <c r="AB43" i="17" s="1"/>
  <c r="AC43" i="18"/>
  <c r="AC43" i="17" s="1"/>
  <c r="AD43" i="18"/>
  <c r="AD43" i="17" s="1"/>
  <c r="AE43" i="18"/>
  <c r="AE43" i="17" s="1"/>
  <c r="A44" i="18"/>
  <c r="A44" i="17" s="1"/>
  <c r="B44" i="18"/>
  <c r="B44" i="17" s="1"/>
  <c r="C44" i="18"/>
  <c r="C44" i="17" s="1"/>
  <c r="D44" i="18"/>
  <c r="D44" i="17" s="1"/>
  <c r="E44" i="18"/>
  <c r="E44" i="17" s="1"/>
  <c r="F44" i="18"/>
  <c r="F44" i="17" s="1"/>
  <c r="G44" i="18"/>
  <c r="G44" i="17" s="1"/>
  <c r="H44" i="18"/>
  <c r="H44" i="17" s="1"/>
  <c r="I44" i="18"/>
  <c r="I44" i="17" s="1"/>
  <c r="J44" i="18"/>
  <c r="J44" i="17" s="1"/>
  <c r="K44" i="18"/>
  <c r="K44" i="17" s="1"/>
  <c r="L44" i="18"/>
  <c r="L44" i="17" s="1"/>
  <c r="M44" i="18"/>
  <c r="M44" i="17" s="1"/>
  <c r="N44" i="18"/>
  <c r="N44" i="17" s="1"/>
  <c r="O44" i="18"/>
  <c r="O44" i="17" s="1"/>
  <c r="Q44" i="18"/>
  <c r="Q44" i="17" s="1"/>
  <c r="R44" i="18"/>
  <c r="R44" i="17" s="1"/>
  <c r="S44" i="18"/>
  <c r="S44" i="17" s="1"/>
  <c r="T44" i="18"/>
  <c r="T44" i="17" s="1"/>
  <c r="U44" i="18"/>
  <c r="U44" i="17" s="1"/>
  <c r="V44" i="18"/>
  <c r="V44" i="17" s="1"/>
  <c r="W44" i="18"/>
  <c r="W44" i="17" s="1"/>
  <c r="X44" i="18"/>
  <c r="X44" i="17" s="1"/>
  <c r="Y44" i="18"/>
  <c r="Y44" i="17" s="1"/>
  <c r="Z44" i="18"/>
  <c r="Z44" i="17" s="1"/>
  <c r="AA44" i="18"/>
  <c r="AA44" i="17" s="1"/>
  <c r="AB44" i="18"/>
  <c r="AB44" i="17" s="1"/>
  <c r="AC44" i="18"/>
  <c r="AC44" i="17" s="1"/>
  <c r="AD44" i="18"/>
  <c r="AD44" i="17" s="1"/>
  <c r="AE44" i="18"/>
  <c r="AE44" i="17" s="1"/>
  <c r="A45" i="18"/>
  <c r="A45" i="17" s="1"/>
  <c r="B45" i="18"/>
  <c r="B45" i="17" s="1"/>
  <c r="C45" i="18"/>
  <c r="C45" i="17" s="1"/>
  <c r="D45" i="18"/>
  <c r="D45" i="17" s="1"/>
  <c r="E45" i="18"/>
  <c r="E45" i="17" s="1"/>
  <c r="F45" i="18"/>
  <c r="F45" i="17" s="1"/>
  <c r="G45" i="18"/>
  <c r="G45" i="17" s="1"/>
  <c r="H45" i="18"/>
  <c r="H45" i="17" s="1"/>
  <c r="I45" i="18"/>
  <c r="I45" i="17" s="1"/>
  <c r="J45" i="18"/>
  <c r="J45" i="17" s="1"/>
  <c r="K45" i="18"/>
  <c r="K45" i="17" s="1"/>
  <c r="L45" i="18"/>
  <c r="L45" i="17" s="1"/>
  <c r="M45" i="18"/>
  <c r="M45" i="17" s="1"/>
  <c r="N45" i="18"/>
  <c r="N45" i="17" s="1"/>
  <c r="O45" i="18"/>
  <c r="O45" i="17" s="1"/>
  <c r="Q45" i="18"/>
  <c r="Q45" i="17" s="1"/>
  <c r="R45" i="18"/>
  <c r="R45" i="17" s="1"/>
  <c r="S45" i="18"/>
  <c r="S45" i="17" s="1"/>
  <c r="T45" i="18"/>
  <c r="T45" i="17" s="1"/>
  <c r="U45" i="18"/>
  <c r="U45" i="17" s="1"/>
  <c r="V45" i="18"/>
  <c r="V45" i="17" s="1"/>
  <c r="W45" i="18"/>
  <c r="W45" i="17" s="1"/>
  <c r="X45" i="18"/>
  <c r="X45" i="17" s="1"/>
  <c r="Y45" i="18"/>
  <c r="Y45" i="17" s="1"/>
  <c r="Z45" i="18"/>
  <c r="Z45" i="17" s="1"/>
  <c r="AA45" i="18"/>
  <c r="AA45" i="17" s="1"/>
  <c r="AB45" i="18"/>
  <c r="AB45" i="17" s="1"/>
  <c r="AC45" i="18"/>
  <c r="AC45" i="17" s="1"/>
  <c r="AD45" i="18"/>
  <c r="AD45" i="17" s="1"/>
  <c r="AE45" i="18"/>
  <c r="AE45" i="17" s="1"/>
  <c r="A46" i="18"/>
  <c r="A46" i="17" s="1"/>
  <c r="B46" i="18"/>
  <c r="B46" i="17" s="1"/>
  <c r="C46" i="18"/>
  <c r="C46" i="17" s="1"/>
  <c r="D46" i="18"/>
  <c r="D46" i="17" s="1"/>
  <c r="E46" i="18"/>
  <c r="E46" i="17" s="1"/>
  <c r="F46" i="18"/>
  <c r="F46" i="17" s="1"/>
  <c r="G46" i="18"/>
  <c r="G46" i="17" s="1"/>
  <c r="H46" i="18"/>
  <c r="H46" i="17" s="1"/>
  <c r="I46" i="18"/>
  <c r="I46" i="17" s="1"/>
  <c r="J46" i="18"/>
  <c r="J46" i="17" s="1"/>
  <c r="K46" i="18"/>
  <c r="K46" i="17" s="1"/>
  <c r="L46" i="18"/>
  <c r="L46" i="17" s="1"/>
  <c r="M46" i="18"/>
  <c r="M46" i="17" s="1"/>
  <c r="N46" i="18"/>
  <c r="N46" i="17" s="1"/>
  <c r="O46" i="18"/>
  <c r="O46" i="17" s="1"/>
  <c r="Q46" i="18"/>
  <c r="Q46" i="17" s="1"/>
  <c r="R46" i="18"/>
  <c r="R46" i="17" s="1"/>
  <c r="S46" i="18"/>
  <c r="S46" i="17" s="1"/>
  <c r="T46" i="18"/>
  <c r="T46" i="17" s="1"/>
  <c r="U46" i="18"/>
  <c r="U46" i="17" s="1"/>
  <c r="V46" i="18"/>
  <c r="V46" i="17" s="1"/>
  <c r="W46" i="18"/>
  <c r="W46" i="17" s="1"/>
  <c r="X46" i="18"/>
  <c r="X46" i="17" s="1"/>
  <c r="Y46" i="18"/>
  <c r="Y46" i="17" s="1"/>
  <c r="Z46" i="18"/>
  <c r="Z46" i="17" s="1"/>
  <c r="AA46" i="18"/>
  <c r="AA46" i="17" s="1"/>
  <c r="AB46" i="18"/>
  <c r="AB46" i="17" s="1"/>
  <c r="AC46" i="18"/>
  <c r="AC46" i="17" s="1"/>
  <c r="AD46" i="18"/>
  <c r="AD46" i="17" s="1"/>
  <c r="AE46" i="18"/>
  <c r="AE46" i="17" s="1"/>
  <c r="A47" i="18"/>
  <c r="A47" i="17" s="1"/>
  <c r="B47" i="18"/>
  <c r="B47" i="17" s="1"/>
  <c r="C47" i="18"/>
  <c r="C47" i="17" s="1"/>
  <c r="D47" i="18"/>
  <c r="D47" i="17" s="1"/>
  <c r="E47" i="18"/>
  <c r="E47" i="17" s="1"/>
  <c r="F47" i="18"/>
  <c r="F47" i="17" s="1"/>
  <c r="G47" i="18"/>
  <c r="G47" i="17" s="1"/>
  <c r="H47" i="18"/>
  <c r="H47" i="17" s="1"/>
  <c r="I47" i="18"/>
  <c r="I47" i="17" s="1"/>
  <c r="J47" i="18"/>
  <c r="J47" i="17" s="1"/>
  <c r="K47" i="18"/>
  <c r="K47" i="17" s="1"/>
  <c r="L47" i="18"/>
  <c r="L47" i="17" s="1"/>
  <c r="M47" i="18"/>
  <c r="M47" i="17" s="1"/>
  <c r="N47" i="18"/>
  <c r="N47" i="17" s="1"/>
  <c r="O47" i="18"/>
  <c r="O47" i="17" s="1"/>
  <c r="Q47" i="18"/>
  <c r="Q47" i="17" s="1"/>
  <c r="R47" i="18"/>
  <c r="R47" i="17" s="1"/>
  <c r="S47" i="18"/>
  <c r="S47" i="17" s="1"/>
  <c r="T47" i="18"/>
  <c r="T47" i="17" s="1"/>
  <c r="U47" i="18"/>
  <c r="U47" i="17" s="1"/>
  <c r="V47" i="18"/>
  <c r="V47" i="17" s="1"/>
  <c r="W47" i="18"/>
  <c r="W47" i="17" s="1"/>
  <c r="X47" i="18"/>
  <c r="X47" i="17" s="1"/>
  <c r="Y47" i="18"/>
  <c r="Y47" i="17" s="1"/>
  <c r="Z47" i="18"/>
  <c r="Z47" i="17" s="1"/>
  <c r="AA47" i="18"/>
  <c r="AA47" i="17" s="1"/>
  <c r="AB47" i="18"/>
  <c r="AB47" i="17" s="1"/>
  <c r="AC47" i="18"/>
  <c r="AC47" i="17" s="1"/>
  <c r="AD47" i="18"/>
  <c r="AD47" i="17" s="1"/>
  <c r="AE47" i="18"/>
  <c r="AE47" i="17" s="1"/>
  <c r="A48" i="18"/>
  <c r="A48" i="17" s="1"/>
  <c r="B48" i="18"/>
  <c r="B48" i="17" s="1"/>
  <c r="C48" i="18"/>
  <c r="C48" i="17" s="1"/>
  <c r="D48" i="18"/>
  <c r="D48" i="17" s="1"/>
  <c r="E48" i="18"/>
  <c r="E48" i="17" s="1"/>
  <c r="F48" i="18"/>
  <c r="F48" i="17" s="1"/>
  <c r="G48" i="18"/>
  <c r="G48" i="17" s="1"/>
  <c r="H48" i="18"/>
  <c r="H48" i="17" s="1"/>
  <c r="I48" i="18"/>
  <c r="I48" i="17" s="1"/>
  <c r="J48" i="18"/>
  <c r="J48" i="17" s="1"/>
  <c r="K48" i="18"/>
  <c r="K48" i="17" s="1"/>
  <c r="L48" i="18"/>
  <c r="L48" i="17" s="1"/>
  <c r="M48" i="18"/>
  <c r="M48" i="17" s="1"/>
  <c r="N48" i="18"/>
  <c r="N48" i="17" s="1"/>
  <c r="O48" i="18"/>
  <c r="O48" i="17" s="1"/>
  <c r="Q48" i="18"/>
  <c r="Q48" i="17" s="1"/>
  <c r="R48" i="18"/>
  <c r="R48" i="17" s="1"/>
  <c r="S48" i="18"/>
  <c r="S48" i="17" s="1"/>
  <c r="T48" i="18"/>
  <c r="T48" i="17" s="1"/>
  <c r="U48" i="18"/>
  <c r="U48" i="17" s="1"/>
  <c r="V48" i="18"/>
  <c r="V48" i="17" s="1"/>
  <c r="W48" i="18"/>
  <c r="W48" i="17" s="1"/>
  <c r="X48" i="18"/>
  <c r="X48" i="17" s="1"/>
  <c r="Y48" i="18"/>
  <c r="Y48" i="17" s="1"/>
  <c r="Z48" i="18"/>
  <c r="Z48" i="17" s="1"/>
  <c r="AA48" i="18"/>
  <c r="AA48" i="17" s="1"/>
  <c r="AB48" i="18"/>
  <c r="AB48" i="17" s="1"/>
  <c r="AC48" i="18"/>
  <c r="AC48" i="17" s="1"/>
  <c r="AD48" i="18"/>
  <c r="AD48" i="17" s="1"/>
  <c r="AE48" i="18"/>
  <c r="AE48" i="17" s="1"/>
  <c r="A49" i="18"/>
  <c r="A49" i="17" s="1"/>
  <c r="B49" i="18"/>
  <c r="B49" i="17" s="1"/>
  <c r="C49" i="18"/>
  <c r="C49" i="17" s="1"/>
  <c r="D49" i="18"/>
  <c r="D49" i="17" s="1"/>
  <c r="E49" i="18"/>
  <c r="E49" i="17" s="1"/>
  <c r="F49" i="18"/>
  <c r="F49" i="17" s="1"/>
  <c r="G49" i="18"/>
  <c r="G49" i="17" s="1"/>
  <c r="H49" i="18"/>
  <c r="H49" i="17" s="1"/>
  <c r="I49" i="18"/>
  <c r="I49" i="17" s="1"/>
  <c r="J49" i="18"/>
  <c r="J49" i="17" s="1"/>
  <c r="K49" i="18"/>
  <c r="K49" i="17" s="1"/>
  <c r="L49" i="18"/>
  <c r="L49" i="17" s="1"/>
  <c r="M49" i="18"/>
  <c r="M49" i="17" s="1"/>
  <c r="N49" i="18"/>
  <c r="N49" i="17" s="1"/>
  <c r="O49" i="18"/>
  <c r="O49" i="17" s="1"/>
  <c r="Q49" i="18"/>
  <c r="Q49" i="17" s="1"/>
  <c r="R49" i="18"/>
  <c r="R49" i="17" s="1"/>
  <c r="S49" i="18"/>
  <c r="S49" i="17" s="1"/>
  <c r="T49" i="18"/>
  <c r="T49" i="17" s="1"/>
  <c r="U49" i="18"/>
  <c r="U49" i="17" s="1"/>
  <c r="V49" i="18"/>
  <c r="V49" i="17" s="1"/>
  <c r="W49" i="18"/>
  <c r="W49" i="17" s="1"/>
  <c r="X49" i="18"/>
  <c r="X49" i="17" s="1"/>
  <c r="Y49" i="18"/>
  <c r="Y49" i="17" s="1"/>
  <c r="Z49" i="18"/>
  <c r="Z49" i="17" s="1"/>
  <c r="AA49" i="18"/>
  <c r="AA49" i="17" s="1"/>
  <c r="AB49" i="18"/>
  <c r="AB49" i="17" s="1"/>
  <c r="AC49" i="18"/>
  <c r="AC49" i="17" s="1"/>
  <c r="AD49" i="18"/>
  <c r="AD49" i="17" s="1"/>
  <c r="AE49" i="18"/>
  <c r="AE49" i="17" s="1"/>
  <c r="A50" i="18"/>
  <c r="A50" i="17" s="1"/>
  <c r="B50" i="18"/>
  <c r="B50" i="17" s="1"/>
  <c r="C50" i="18"/>
  <c r="C50" i="17" s="1"/>
  <c r="D50" i="18"/>
  <c r="D50" i="17" s="1"/>
  <c r="E50" i="18"/>
  <c r="E50" i="17" s="1"/>
  <c r="F50" i="18"/>
  <c r="F50" i="17" s="1"/>
  <c r="G50" i="18"/>
  <c r="G50" i="17" s="1"/>
  <c r="H50" i="18"/>
  <c r="H50" i="17" s="1"/>
  <c r="I50" i="18"/>
  <c r="I50" i="17" s="1"/>
  <c r="J50" i="18"/>
  <c r="J50" i="17" s="1"/>
  <c r="K50" i="18"/>
  <c r="K50" i="17" s="1"/>
  <c r="L50" i="18"/>
  <c r="L50" i="17" s="1"/>
  <c r="M50" i="18"/>
  <c r="M50" i="17" s="1"/>
  <c r="N50" i="18"/>
  <c r="N50" i="17" s="1"/>
  <c r="O50" i="18"/>
  <c r="O50" i="17" s="1"/>
  <c r="Q50" i="18"/>
  <c r="Q50" i="17" s="1"/>
  <c r="R50" i="18"/>
  <c r="R50" i="17" s="1"/>
  <c r="S50" i="18"/>
  <c r="S50" i="17" s="1"/>
  <c r="T50" i="18"/>
  <c r="T50" i="17" s="1"/>
  <c r="U50" i="18"/>
  <c r="U50" i="17" s="1"/>
  <c r="V50" i="18"/>
  <c r="V50" i="17" s="1"/>
  <c r="W50" i="18"/>
  <c r="W50" i="17" s="1"/>
  <c r="X50" i="18"/>
  <c r="X50" i="17" s="1"/>
  <c r="Y50" i="18"/>
  <c r="Y50" i="17" s="1"/>
  <c r="Z50" i="18"/>
  <c r="Z50" i="17" s="1"/>
  <c r="AA50" i="18"/>
  <c r="AA50" i="17" s="1"/>
  <c r="AB50" i="18"/>
  <c r="AB50" i="17" s="1"/>
  <c r="AC50" i="18"/>
  <c r="AC50" i="17" s="1"/>
  <c r="AD50" i="18"/>
  <c r="AD50" i="17" s="1"/>
  <c r="AE50" i="18"/>
  <c r="AE50" i="17" s="1"/>
  <c r="A51" i="18"/>
  <c r="A51" i="17" s="1"/>
  <c r="B51" i="18"/>
  <c r="B51" i="17" s="1"/>
  <c r="C51" i="18"/>
  <c r="C51" i="17" s="1"/>
  <c r="D51" i="18"/>
  <c r="D51" i="17" s="1"/>
  <c r="E51" i="18"/>
  <c r="E51" i="17" s="1"/>
  <c r="F51" i="18"/>
  <c r="F51" i="17" s="1"/>
  <c r="G51" i="18"/>
  <c r="G51" i="17" s="1"/>
  <c r="H51" i="18"/>
  <c r="H51" i="17" s="1"/>
  <c r="I51" i="18"/>
  <c r="I51" i="17" s="1"/>
  <c r="J51" i="18"/>
  <c r="J51" i="17" s="1"/>
  <c r="K51" i="18"/>
  <c r="K51" i="17" s="1"/>
  <c r="L51" i="18"/>
  <c r="L51" i="17" s="1"/>
  <c r="M51" i="18"/>
  <c r="M51" i="17" s="1"/>
  <c r="N51" i="18"/>
  <c r="N51" i="17" s="1"/>
  <c r="O51" i="18"/>
  <c r="O51" i="17" s="1"/>
  <c r="Q51" i="18"/>
  <c r="Q51" i="17" s="1"/>
  <c r="R51" i="18"/>
  <c r="R51" i="17" s="1"/>
  <c r="S51" i="18"/>
  <c r="S51" i="17" s="1"/>
  <c r="T51" i="18"/>
  <c r="T51" i="17" s="1"/>
  <c r="U51" i="18"/>
  <c r="U51" i="17" s="1"/>
  <c r="V51" i="18"/>
  <c r="V51" i="17" s="1"/>
  <c r="W51" i="18"/>
  <c r="W51" i="17" s="1"/>
  <c r="X51" i="18"/>
  <c r="X51" i="17" s="1"/>
  <c r="Y51" i="18"/>
  <c r="Y51" i="17" s="1"/>
  <c r="Z51" i="18"/>
  <c r="Z51" i="17" s="1"/>
  <c r="AA51" i="18"/>
  <c r="AA51" i="17" s="1"/>
  <c r="AB51" i="18"/>
  <c r="AB51" i="17" s="1"/>
  <c r="AC51" i="18"/>
  <c r="AC51" i="17" s="1"/>
  <c r="AD51" i="18"/>
  <c r="AD51" i="17" s="1"/>
  <c r="AE51" i="18"/>
  <c r="AE51" i="17" s="1"/>
  <c r="A52" i="18"/>
  <c r="A52" i="17" s="1"/>
  <c r="B52" i="18"/>
  <c r="B52" i="17" s="1"/>
  <c r="C52" i="18"/>
  <c r="C52" i="17" s="1"/>
  <c r="D52" i="18"/>
  <c r="D52" i="17" s="1"/>
  <c r="E52" i="18"/>
  <c r="E52" i="17" s="1"/>
  <c r="F52" i="18"/>
  <c r="F52" i="17" s="1"/>
  <c r="G52" i="18"/>
  <c r="G52" i="17" s="1"/>
  <c r="H52" i="18"/>
  <c r="H52" i="17" s="1"/>
  <c r="I52" i="18"/>
  <c r="I52" i="17" s="1"/>
  <c r="J52" i="18"/>
  <c r="J52" i="17" s="1"/>
  <c r="K52" i="18"/>
  <c r="K52" i="17" s="1"/>
  <c r="L52" i="18"/>
  <c r="L52" i="17" s="1"/>
  <c r="M52" i="18"/>
  <c r="M52" i="17" s="1"/>
  <c r="N52" i="18"/>
  <c r="N52" i="17" s="1"/>
  <c r="O52" i="18"/>
  <c r="O52" i="17" s="1"/>
  <c r="Q52" i="18"/>
  <c r="Q52" i="17" s="1"/>
  <c r="R52" i="18"/>
  <c r="R52" i="17" s="1"/>
  <c r="S52" i="18"/>
  <c r="S52" i="17" s="1"/>
  <c r="T52" i="18"/>
  <c r="T52" i="17" s="1"/>
  <c r="U52" i="18"/>
  <c r="U52" i="17" s="1"/>
  <c r="V52" i="18"/>
  <c r="V52" i="17" s="1"/>
  <c r="W52" i="18"/>
  <c r="W52" i="17" s="1"/>
  <c r="X52" i="18"/>
  <c r="X52" i="17" s="1"/>
  <c r="Y52" i="18"/>
  <c r="Y52" i="17" s="1"/>
  <c r="Z52" i="18"/>
  <c r="Z52" i="17" s="1"/>
  <c r="AA52" i="18"/>
  <c r="AA52" i="17" s="1"/>
  <c r="AB52" i="18"/>
  <c r="AB52" i="17" s="1"/>
  <c r="AC52" i="18"/>
  <c r="AC52" i="17" s="1"/>
  <c r="AD52" i="18"/>
  <c r="AD52" i="17" s="1"/>
  <c r="AE52" i="18"/>
  <c r="AE52" i="17" s="1"/>
  <c r="A53" i="18"/>
  <c r="A53" i="17" s="1"/>
  <c r="B53" i="18"/>
  <c r="B53" i="17" s="1"/>
  <c r="C53" i="18"/>
  <c r="C53" i="17" s="1"/>
  <c r="D53" i="18"/>
  <c r="D53" i="17" s="1"/>
  <c r="E53" i="18"/>
  <c r="E53" i="17" s="1"/>
  <c r="F53" i="18"/>
  <c r="F53" i="17" s="1"/>
  <c r="G53" i="18"/>
  <c r="G53" i="17" s="1"/>
  <c r="H53" i="18"/>
  <c r="H53" i="17" s="1"/>
  <c r="I53" i="18"/>
  <c r="I53" i="17" s="1"/>
  <c r="J53" i="18"/>
  <c r="J53" i="17" s="1"/>
  <c r="K53" i="18"/>
  <c r="K53" i="17" s="1"/>
  <c r="L53" i="18"/>
  <c r="L53" i="17" s="1"/>
  <c r="M53" i="18"/>
  <c r="M53" i="17" s="1"/>
  <c r="N53" i="18"/>
  <c r="N53" i="17" s="1"/>
  <c r="O53" i="18"/>
  <c r="O53" i="17" s="1"/>
  <c r="Q53" i="18"/>
  <c r="Q53" i="17" s="1"/>
  <c r="R53" i="18"/>
  <c r="R53" i="17" s="1"/>
  <c r="S53" i="18"/>
  <c r="S53" i="17" s="1"/>
  <c r="T53" i="18"/>
  <c r="T53" i="17" s="1"/>
  <c r="U53" i="18"/>
  <c r="U53" i="17" s="1"/>
  <c r="V53" i="18"/>
  <c r="V53" i="17" s="1"/>
  <c r="W53" i="18"/>
  <c r="W53" i="17" s="1"/>
  <c r="X53" i="18"/>
  <c r="X53" i="17" s="1"/>
  <c r="Y53" i="18"/>
  <c r="Y53" i="17" s="1"/>
  <c r="Z53" i="18"/>
  <c r="Z53" i="17" s="1"/>
  <c r="AA53" i="18"/>
  <c r="AA53" i="17" s="1"/>
  <c r="AB53" i="18"/>
  <c r="AB53" i="17" s="1"/>
  <c r="AC53" i="18"/>
  <c r="AC53" i="17" s="1"/>
  <c r="AD53" i="18"/>
  <c r="AD53" i="17" s="1"/>
  <c r="AE53" i="18"/>
  <c r="AE53" i="17" s="1"/>
  <c r="A54" i="18"/>
  <c r="A54" i="17" s="1"/>
  <c r="B54" i="18"/>
  <c r="B54" i="17" s="1"/>
  <c r="C54" i="18"/>
  <c r="C54" i="17" s="1"/>
  <c r="D54" i="18"/>
  <c r="D54" i="17" s="1"/>
  <c r="E54" i="18"/>
  <c r="E54" i="17" s="1"/>
  <c r="F54" i="18"/>
  <c r="F54" i="17" s="1"/>
  <c r="G54" i="18"/>
  <c r="G54" i="17" s="1"/>
  <c r="H54" i="18"/>
  <c r="H54" i="17" s="1"/>
  <c r="I54" i="18"/>
  <c r="I54" i="17" s="1"/>
  <c r="J54" i="18"/>
  <c r="J54" i="17" s="1"/>
  <c r="K54" i="18"/>
  <c r="K54" i="17" s="1"/>
  <c r="L54" i="18"/>
  <c r="L54" i="17" s="1"/>
  <c r="M54" i="18"/>
  <c r="M54" i="17" s="1"/>
  <c r="N54" i="18"/>
  <c r="N54" i="17" s="1"/>
  <c r="O54" i="18"/>
  <c r="O54" i="17" s="1"/>
  <c r="Q54" i="18"/>
  <c r="Q54" i="17" s="1"/>
  <c r="R54" i="18"/>
  <c r="R54" i="17" s="1"/>
  <c r="S54" i="18"/>
  <c r="S54" i="17" s="1"/>
  <c r="T54" i="18"/>
  <c r="T54" i="17" s="1"/>
  <c r="U54" i="18"/>
  <c r="U54" i="17" s="1"/>
  <c r="V54" i="18"/>
  <c r="V54" i="17" s="1"/>
  <c r="W54" i="18"/>
  <c r="W54" i="17" s="1"/>
  <c r="X54" i="18"/>
  <c r="X54" i="17" s="1"/>
  <c r="Y54" i="18"/>
  <c r="Y54" i="17" s="1"/>
  <c r="Z54" i="18"/>
  <c r="Z54" i="17" s="1"/>
  <c r="AA54" i="18"/>
  <c r="AA54" i="17" s="1"/>
  <c r="AB54" i="18"/>
  <c r="AB54" i="17" s="1"/>
  <c r="AC54" i="18"/>
  <c r="AC54" i="17" s="1"/>
  <c r="AD54" i="18"/>
  <c r="AD54" i="17" s="1"/>
  <c r="AE54" i="18"/>
  <c r="AE54" i="17" s="1"/>
  <c r="A55" i="18"/>
  <c r="A55" i="17" s="1"/>
  <c r="B55" i="18"/>
  <c r="B55" i="17" s="1"/>
  <c r="C55" i="18"/>
  <c r="C55" i="17" s="1"/>
  <c r="D55" i="18"/>
  <c r="D55" i="17" s="1"/>
  <c r="E55" i="18"/>
  <c r="E55" i="17" s="1"/>
  <c r="F55" i="18"/>
  <c r="F55" i="17" s="1"/>
  <c r="G55" i="18"/>
  <c r="G55" i="17" s="1"/>
  <c r="H55" i="18"/>
  <c r="H55" i="17" s="1"/>
  <c r="I55" i="18"/>
  <c r="I55" i="17" s="1"/>
  <c r="J55" i="18"/>
  <c r="J55" i="17" s="1"/>
  <c r="K55" i="18"/>
  <c r="K55" i="17" s="1"/>
  <c r="L55" i="18"/>
  <c r="L55" i="17" s="1"/>
  <c r="M55" i="18"/>
  <c r="M55" i="17" s="1"/>
  <c r="N55" i="18"/>
  <c r="N55" i="17" s="1"/>
  <c r="O55" i="18"/>
  <c r="O55" i="17" s="1"/>
  <c r="Q55" i="18"/>
  <c r="Q55" i="17" s="1"/>
  <c r="R55" i="18"/>
  <c r="R55" i="17" s="1"/>
  <c r="S55" i="18"/>
  <c r="S55" i="17" s="1"/>
  <c r="T55" i="18"/>
  <c r="T55" i="17" s="1"/>
  <c r="U55" i="18"/>
  <c r="U55" i="17" s="1"/>
  <c r="V55" i="18"/>
  <c r="V55" i="17" s="1"/>
  <c r="W55" i="18"/>
  <c r="W55" i="17" s="1"/>
  <c r="X55" i="18"/>
  <c r="X55" i="17" s="1"/>
  <c r="Y55" i="18"/>
  <c r="Y55" i="17" s="1"/>
  <c r="Z55" i="18"/>
  <c r="Z55" i="17" s="1"/>
  <c r="AA55" i="18"/>
  <c r="AA55" i="17" s="1"/>
  <c r="AB55" i="18"/>
  <c r="AB55" i="17" s="1"/>
  <c r="AC55" i="18"/>
  <c r="AC55" i="17" s="1"/>
  <c r="AD55" i="18"/>
  <c r="AD55" i="17" s="1"/>
  <c r="AE55" i="18"/>
  <c r="AE55" i="17" s="1"/>
  <c r="A56" i="18"/>
  <c r="A56" i="17" s="1"/>
  <c r="B56" i="18"/>
  <c r="B56" i="17" s="1"/>
  <c r="C56" i="18"/>
  <c r="C56" i="17" s="1"/>
  <c r="D56" i="18"/>
  <c r="D56" i="17" s="1"/>
  <c r="E56" i="18"/>
  <c r="E56" i="17" s="1"/>
  <c r="F56" i="18"/>
  <c r="F56" i="17" s="1"/>
  <c r="G56" i="18"/>
  <c r="G56" i="17" s="1"/>
  <c r="H56" i="18"/>
  <c r="H56" i="17" s="1"/>
  <c r="I56" i="18"/>
  <c r="I56" i="17" s="1"/>
  <c r="J56" i="18"/>
  <c r="J56" i="17" s="1"/>
  <c r="K56" i="18"/>
  <c r="K56" i="17" s="1"/>
  <c r="L56" i="18"/>
  <c r="L56" i="17" s="1"/>
  <c r="M56" i="18"/>
  <c r="M56" i="17" s="1"/>
  <c r="N56" i="18"/>
  <c r="N56" i="17" s="1"/>
  <c r="O56" i="18"/>
  <c r="O56" i="17" s="1"/>
  <c r="Q56" i="18"/>
  <c r="Q56" i="17" s="1"/>
  <c r="R56" i="18"/>
  <c r="R56" i="17" s="1"/>
  <c r="S56" i="18"/>
  <c r="S56" i="17" s="1"/>
  <c r="T56" i="18"/>
  <c r="T56" i="17" s="1"/>
  <c r="U56" i="18"/>
  <c r="U56" i="17" s="1"/>
  <c r="V56" i="18"/>
  <c r="V56" i="17" s="1"/>
  <c r="W56" i="18"/>
  <c r="W56" i="17" s="1"/>
  <c r="X56" i="18"/>
  <c r="X56" i="17" s="1"/>
  <c r="Y56" i="18"/>
  <c r="Y56" i="17" s="1"/>
  <c r="Z56" i="18"/>
  <c r="Z56" i="17" s="1"/>
  <c r="AA56" i="18"/>
  <c r="AA56" i="17" s="1"/>
  <c r="AB56" i="18"/>
  <c r="AB56" i="17" s="1"/>
  <c r="AC56" i="18"/>
  <c r="AC56" i="17" s="1"/>
  <c r="AD56" i="18"/>
  <c r="AD56" i="17" s="1"/>
  <c r="AE56" i="18"/>
  <c r="AE56" i="17" s="1"/>
  <c r="A57" i="18"/>
  <c r="A57" i="17" s="1"/>
  <c r="B57" i="18"/>
  <c r="B57" i="17" s="1"/>
  <c r="C57" i="18"/>
  <c r="C57" i="17" s="1"/>
  <c r="D57" i="18"/>
  <c r="D57" i="17" s="1"/>
  <c r="E57" i="18"/>
  <c r="E57" i="17" s="1"/>
  <c r="F57" i="18"/>
  <c r="F57" i="17" s="1"/>
  <c r="G57" i="18"/>
  <c r="G57" i="17" s="1"/>
  <c r="H57" i="18"/>
  <c r="H57" i="17" s="1"/>
  <c r="I57" i="18"/>
  <c r="I57" i="17" s="1"/>
  <c r="J57" i="18"/>
  <c r="J57" i="17" s="1"/>
  <c r="K57" i="18"/>
  <c r="K57" i="17" s="1"/>
  <c r="L57" i="18"/>
  <c r="L57" i="17" s="1"/>
  <c r="M57" i="18"/>
  <c r="M57" i="17" s="1"/>
  <c r="N57" i="18"/>
  <c r="N57" i="17" s="1"/>
  <c r="O57" i="18"/>
  <c r="O57" i="17" s="1"/>
  <c r="Q57" i="18"/>
  <c r="Q57" i="17" s="1"/>
  <c r="R57" i="18"/>
  <c r="R57" i="17" s="1"/>
  <c r="S57" i="18"/>
  <c r="S57" i="17" s="1"/>
  <c r="T57" i="18"/>
  <c r="T57" i="17" s="1"/>
  <c r="U57" i="18"/>
  <c r="U57" i="17" s="1"/>
  <c r="V57" i="18"/>
  <c r="V57" i="17" s="1"/>
  <c r="W57" i="18"/>
  <c r="W57" i="17" s="1"/>
  <c r="X57" i="18"/>
  <c r="X57" i="17" s="1"/>
  <c r="Y57" i="18"/>
  <c r="Y57" i="17" s="1"/>
  <c r="Z57" i="18"/>
  <c r="Z57" i="17" s="1"/>
  <c r="AA57" i="18"/>
  <c r="AA57" i="17" s="1"/>
  <c r="AB57" i="18"/>
  <c r="AB57" i="17" s="1"/>
  <c r="AC57" i="18"/>
  <c r="AC57" i="17" s="1"/>
  <c r="AD57" i="18"/>
  <c r="AD57" i="17" s="1"/>
  <c r="AE57" i="18"/>
  <c r="AE57" i="17" s="1"/>
  <c r="A58" i="18"/>
  <c r="A58" i="17" s="1"/>
  <c r="B58" i="18"/>
  <c r="B58" i="17" s="1"/>
  <c r="C58" i="18"/>
  <c r="C58" i="17" s="1"/>
  <c r="D58" i="18"/>
  <c r="D58" i="17" s="1"/>
  <c r="E58" i="18"/>
  <c r="E58" i="17" s="1"/>
  <c r="F58" i="18"/>
  <c r="F58" i="17" s="1"/>
  <c r="G58" i="18"/>
  <c r="G58" i="17" s="1"/>
  <c r="H58" i="18"/>
  <c r="H58" i="17" s="1"/>
  <c r="I58" i="18"/>
  <c r="I58" i="17" s="1"/>
  <c r="J58" i="18"/>
  <c r="J58" i="17" s="1"/>
  <c r="K58" i="18"/>
  <c r="K58" i="17" s="1"/>
  <c r="L58" i="18"/>
  <c r="L58" i="17" s="1"/>
  <c r="M58" i="18"/>
  <c r="M58" i="17" s="1"/>
  <c r="N58" i="18"/>
  <c r="N58" i="17" s="1"/>
  <c r="O58" i="18"/>
  <c r="O58" i="17" s="1"/>
  <c r="Q58" i="18"/>
  <c r="Q58" i="17" s="1"/>
  <c r="R58" i="18"/>
  <c r="R58" i="17" s="1"/>
  <c r="S58" i="18"/>
  <c r="S58" i="17" s="1"/>
  <c r="T58" i="18"/>
  <c r="T58" i="17" s="1"/>
  <c r="U58" i="18"/>
  <c r="U58" i="17" s="1"/>
  <c r="V58" i="18"/>
  <c r="V58" i="17" s="1"/>
  <c r="W58" i="18"/>
  <c r="W58" i="17" s="1"/>
  <c r="X58" i="18"/>
  <c r="X58" i="17" s="1"/>
  <c r="Y58" i="18"/>
  <c r="Y58" i="17" s="1"/>
  <c r="Z58" i="18"/>
  <c r="Z58" i="17" s="1"/>
  <c r="AA58" i="18"/>
  <c r="AA58" i="17" s="1"/>
  <c r="AB58" i="18"/>
  <c r="AB58" i="17" s="1"/>
  <c r="AC58" i="18"/>
  <c r="AC58" i="17" s="1"/>
  <c r="AD58" i="18"/>
  <c r="AD58" i="17" s="1"/>
  <c r="AE58" i="18"/>
  <c r="AE58" i="17" s="1"/>
  <c r="A59" i="18"/>
  <c r="A59" i="17" s="1"/>
  <c r="B59" i="18"/>
  <c r="B59" i="17" s="1"/>
  <c r="C59" i="18"/>
  <c r="C59" i="17" s="1"/>
  <c r="D59" i="18"/>
  <c r="D59" i="17" s="1"/>
  <c r="E59" i="18"/>
  <c r="E59" i="17" s="1"/>
  <c r="F59" i="18"/>
  <c r="F59" i="17" s="1"/>
  <c r="G59" i="18"/>
  <c r="G59" i="17" s="1"/>
  <c r="H59" i="18"/>
  <c r="H59" i="17" s="1"/>
  <c r="I59" i="18"/>
  <c r="I59" i="17" s="1"/>
  <c r="J59" i="18"/>
  <c r="J59" i="17" s="1"/>
  <c r="K59" i="18"/>
  <c r="K59" i="17" s="1"/>
  <c r="L59" i="18"/>
  <c r="L59" i="17" s="1"/>
  <c r="M59" i="18"/>
  <c r="M59" i="17" s="1"/>
  <c r="N59" i="18"/>
  <c r="N59" i="17" s="1"/>
  <c r="O59" i="18"/>
  <c r="O59" i="17" s="1"/>
  <c r="Q59" i="18"/>
  <c r="Q59" i="17" s="1"/>
  <c r="R59" i="18"/>
  <c r="R59" i="17" s="1"/>
  <c r="S59" i="18"/>
  <c r="S59" i="17" s="1"/>
  <c r="T59" i="18"/>
  <c r="T59" i="17" s="1"/>
  <c r="U59" i="18"/>
  <c r="U59" i="17" s="1"/>
  <c r="V59" i="18"/>
  <c r="V59" i="17" s="1"/>
  <c r="W59" i="18"/>
  <c r="W59" i="17" s="1"/>
  <c r="X59" i="18"/>
  <c r="X59" i="17" s="1"/>
  <c r="Y59" i="18"/>
  <c r="Y59" i="17" s="1"/>
  <c r="Z59" i="18"/>
  <c r="Z59" i="17" s="1"/>
  <c r="AA59" i="18"/>
  <c r="AA59" i="17" s="1"/>
  <c r="AB59" i="18"/>
  <c r="AB59" i="17" s="1"/>
  <c r="AC59" i="18"/>
  <c r="AC59" i="17" s="1"/>
  <c r="AD59" i="18"/>
  <c r="AD59" i="17" s="1"/>
  <c r="AE59" i="18"/>
  <c r="AE59" i="17" s="1"/>
  <c r="A60" i="18"/>
  <c r="A60" i="17" s="1"/>
  <c r="B60" i="18"/>
  <c r="B60" i="17" s="1"/>
  <c r="C60" i="18"/>
  <c r="C60" i="17" s="1"/>
  <c r="D60" i="18"/>
  <c r="D60" i="17" s="1"/>
  <c r="E60" i="18"/>
  <c r="E60" i="17" s="1"/>
  <c r="F60" i="18"/>
  <c r="F60" i="17" s="1"/>
  <c r="G60" i="18"/>
  <c r="G60" i="17" s="1"/>
  <c r="H60" i="18"/>
  <c r="H60" i="17" s="1"/>
  <c r="I60" i="18"/>
  <c r="I60" i="17" s="1"/>
  <c r="J60" i="18"/>
  <c r="J60" i="17" s="1"/>
  <c r="K60" i="18"/>
  <c r="K60" i="17" s="1"/>
  <c r="L60" i="18"/>
  <c r="L60" i="17" s="1"/>
  <c r="M60" i="18"/>
  <c r="M60" i="17" s="1"/>
  <c r="N60" i="18"/>
  <c r="N60" i="17" s="1"/>
  <c r="O60" i="18"/>
  <c r="O60" i="17" s="1"/>
  <c r="Q60" i="18"/>
  <c r="Q60" i="17" s="1"/>
  <c r="R60" i="18"/>
  <c r="R60" i="17" s="1"/>
  <c r="S60" i="18"/>
  <c r="S60" i="17" s="1"/>
  <c r="T60" i="18"/>
  <c r="T60" i="17" s="1"/>
  <c r="U60" i="18"/>
  <c r="U60" i="17" s="1"/>
  <c r="V60" i="18"/>
  <c r="V60" i="17" s="1"/>
  <c r="W60" i="18"/>
  <c r="W60" i="17" s="1"/>
  <c r="X60" i="18"/>
  <c r="X60" i="17" s="1"/>
  <c r="Y60" i="18"/>
  <c r="Y60" i="17" s="1"/>
  <c r="Z60" i="18"/>
  <c r="Z60" i="17" s="1"/>
  <c r="AA60" i="18"/>
  <c r="AA60" i="17" s="1"/>
  <c r="AB60" i="18"/>
  <c r="AB60" i="17" s="1"/>
  <c r="AC60" i="18"/>
  <c r="AC60" i="17" s="1"/>
  <c r="AD60" i="18"/>
  <c r="AD60" i="17" s="1"/>
  <c r="AE60" i="18"/>
  <c r="AE60" i="17" s="1"/>
  <c r="A61" i="18"/>
  <c r="A61" i="17" s="1"/>
  <c r="B61" i="18"/>
  <c r="B61" i="17" s="1"/>
  <c r="C61" i="18"/>
  <c r="C61" i="17" s="1"/>
  <c r="D61" i="18"/>
  <c r="D61" i="17" s="1"/>
  <c r="E61" i="18"/>
  <c r="E61" i="17" s="1"/>
  <c r="F61" i="18"/>
  <c r="F61" i="17" s="1"/>
  <c r="G61" i="18"/>
  <c r="G61" i="17" s="1"/>
  <c r="H61" i="18"/>
  <c r="H61" i="17" s="1"/>
  <c r="I61" i="18"/>
  <c r="I61" i="17" s="1"/>
  <c r="J61" i="18"/>
  <c r="J61" i="17" s="1"/>
  <c r="K61" i="18"/>
  <c r="K61" i="17" s="1"/>
  <c r="L61" i="18"/>
  <c r="L61" i="17" s="1"/>
  <c r="M61" i="18"/>
  <c r="M61" i="17" s="1"/>
  <c r="N61" i="18"/>
  <c r="N61" i="17" s="1"/>
  <c r="O61" i="18"/>
  <c r="O61" i="17" s="1"/>
  <c r="Q61" i="18"/>
  <c r="Q61" i="17" s="1"/>
  <c r="R61" i="18"/>
  <c r="R61" i="17" s="1"/>
  <c r="S61" i="18"/>
  <c r="S61" i="17" s="1"/>
  <c r="T61" i="18"/>
  <c r="T61" i="17" s="1"/>
  <c r="U61" i="18"/>
  <c r="U61" i="17" s="1"/>
  <c r="V61" i="18"/>
  <c r="V61" i="17" s="1"/>
  <c r="W61" i="18"/>
  <c r="W61" i="17" s="1"/>
  <c r="X61" i="18"/>
  <c r="X61" i="17" s="1"/>
  <c r="Y61" i="18"/>
  <c r="Y61" i="17" s="1"/>
  <c r="Z61" i="18"/>
  <c r="Z61" i="17" s="1"/>
  <c r="AA61" i="18"/>
  <c r="AA61" i="17" s="1"/>
  <c r="AB61" i="18"/>
  <c r="AB61" i="17" s="1"/>
  <c r="AC61" i="18"/>
  <c r="AC61" i="17" s="1"/>
  <c r="AD61" i="18"/>
  <c r="AD61" i="17" s="1"/>
  <c r="AE61" i="18"/>
  <c r="AE61" i="17" s="1"/>
  <c r="A62" i="18"/>
  <c r="A62" i="17" s="1"/>
  <c r="B62" i="18"/>
  <c r="B62" i="17" s="1"/>
  <c r="C62" i="18"/>
  <c r="C62" i="17" s="1"/>
  <c r="D62" i="18"/>
  <c r="D62" i="17" s="1"/>
  <c r="E62" i="18"/>
  <c r="E62" i="17" s="1"/>
  <c r="F62" i="18"/>
  <c r="F62" i="17" s="1"/>
  <c r="G62" i="18"/>
  <c r="G62" i="17" s="1"/>
  <c r="H62" i="18"/>
  <c r="H62" i="17" s="1"/>
  <c r="I62" i="18"/>
  <c r="I62" i="17" s="1"/>
  <c r="J62" i="18"/>
  <c r="J62" i="17" s="1"/>
  <c r="K62" i="18"/>
  <c r="K62" i="17" s="1"/>
  <c r="L62" i="18"/>
  <c r="L62" i="17" s="1"/>
  <c r="M62" i="18"/>
  <c r="M62" i="17" s="1"/>
  <c r="N62" i="18"/>
  <c r="N62" i="17" s="1"/>
  <c r="O62" i="18"/>
  <c r="O62" i="17" s="1"/>
  <c r="Q62" i="18"/>
  <c r="Q62" i="17" s="1"/>
  <c r="R62" i="18"/>
  <c r="R62" i="17" s="1"/>
  <c r="S62" i="18"/>
  <c r="S62" i="17" s="1"/>
  <c r="T62" i="18"/>
  <c r="T62" i="17" s="1"/>
  <c r="U62" i="18"/>
  <c r="U62" i="17" s="1"/>
  <c r="V62" i="18"/>
  <c r="V62" i="17" s="1"/>
  <c r="W62" i="18"/>
  <c r="W62" i="17" s="1"/>
  <c r="X62" i="18"/>
  <c r="X62" i="17" s="1"/>
  <c r="Y62" i="18"/>
  <c r="Y62" i="17" s="1"/>
  <c r="Z62" i="18"/>
  <c r="Z62" i="17" s="1"/>
  <c r="AA62" i="18"/>
  <c r="AA62" i="17" s="1"/>
  <c r="AB62" i="18"/>
  <c r="AB62" i="17" s="1"/>
  <c r="AC62" i="18"/>
  <c r="AC62" i="17" s="1"/>
  <c r="AD62" i="18"/>
  <c r="AD62" i="17" s="1"/>
  <c r="AE62" i="18"/>
  <c r="AE62" i="17" s="1"/>
  <c r="A63" i="18"/>
  <c r="A63" i="17" s="1"/>
  <c r="B63" i="18"/>
  <c r="B63" i="17" s="1"/>
  <c r="C63" i="18"/>
  <c r="C63" i="17" s="1"/>
  <c r="D63" i="18"/>
  <c r="D63" i="17" s="1"/>
  <c r="E63" i="18"/>
  <c r="E63" i="17" s="1"/>
  <c r="F63" i="18"/>
  <c r="F63" i="17" s="1"/>
  <c r="G63" i="18"/>
  <c r="G63" i="17" s="1"/>
  <c r="H63" i="18"/>
  <c r="H63" i="17" s="1"/>
  <c r="I63" i="18"/>
  <c r="I63" i="17" s="1"/>
  <c r="J63" i="18"/>
  <c r="J63" i="17" s="1"/>
  <c r="K63" i="18"/>
  <c r="K63" i="17" s="1"/>
  <c r="L63" i="18"/>
  <c r="L63" i="17" s="1"/>
  <c r="M63" i="18"/>
  <c r="M63" i="17" s="1"/>
  <c r="N63" i="18"/>
  <c r="N63" i="17" s="1"/>
  <c r="O63" i="18"/>
  <c r="O63" i="17" s="1"/>
  <c r="Q63" i="18"/>
  <c r="Q63" i="17" s="1"/>
  <c r="R63" i="18"/>
  <c r="R63" i="17" s="1"/>
  <c r="S63" i="18"/>
  <c r="S63" i="17" s="1"/>
  <c r="T63" i="18"/>
  <c r="T63" i="17" s="1"/>
  <c r="U63" i="18"/>
  <c r="U63" i="17" s="1"/>
  <c r="V63" i="18"/>
  <c r="V63" i="17" s="1"/>
  <c r="W63" i="18"/>
  <c r="W63" i="17" s="1"/>
  <c r="X63" i="18"/>
  <c r="X63" i="17" s="1"/>
  <c r="Y63" i="18"/>
  <c r="Y63" i="17" s="1"/>
  <c r="Z63" i="18"/>
  <c r="Z63" i="17" s="1"/>
  <c r="AA63" i="18"/>
  <c r="AA63" i="17" s="1"/>
  <c r="AB63" i="18"/>
  <c r="AB63" i="17" s="1"/>
  <c r="AC63" i="18"/>
  <c r="AC63" i="17" s="1"/>
  <c r="AD63" i="18"/>
  <c r="AD63" i="17" s="1"/>
  <c r="AE63" i="18"/>
  <c r="AE63" i="17" s="1"/>
  <c r="A64" i="18"/>
  <c r="A64" i="17" s="1"/>
  <c r="B64" i="18"/>
  <c r="B64" i="17" s="1"/>
  <c r="C64" i="18"/>
  <c r="C64" i="17" s="1"/>
  <c r="D64" i="18"/>
  <c r="D64" i="17" s="1"/>
  <c r="E64" i="18"/>
  <c r="E64" i="17" s="1"/>
  <c r="F64" i="18"/>
  <c r="F64" i="17" s="1"/>
  <c r="G64" i="18"/>
  <c r="G64" i="17" s="1"/>
  <c r="H64" i="18"/>
  <c r="H64" i="17" s="1"/>
  <c r="I64" i="18"/>
  <c r="I64" i="17" s="1"/>
  <c r="J64" i="18"/>
  <c r="J64" i="17" s="1"/>
  <c r="K64" i="18"/>
  <c r="K64" i="17" s="1"/>
  <c r="L64" i="18"/>
  <c r="L64" i="17" s="1"/>
  <c r="M64" i="18"/>
  <c r="M64" i="17" s="1"/>
  <c r="N64" i="18"/>
  <c r="N64" i="17" s="1"/>
  <c r="O64" i="18"/>
  <c r="O64" i="17" s="1"/>
  <c r="Q64" i="18"/>
  <c r="Q64" i="17" s="1"/>
  <c r="R64" i="18"/>
  <c r="R64" i="17" s="1"/>
  <c r="S64" i="18"/>
  <c r="S64" i="17" s="1"/>
  <c r="T64" i="18"/>
  <c r="T64" i="17" s="1"/>
  <c r="U64" i="18"/>
  <c r="U64" i="17" s="1"/>
  <c r="V64" i="18"/>
  <c r="V64" i="17" s="1"/>
  <c r="W64" i="18"/>
  <c r="W64" i="17" s="1"/>
  <c r="X64" i="18"/>
  <c r="X64" i="17" s="1"/>
  <c r="Y64" i="18"/>
  <c r="Y64" i="17" s="1"/>
  <c r="Z64" i="18"/>
  <c r="Z64" i="17" s="1"/>
  <c r="AA64" i="18"/>
  <c r="AA64" i="17" s="1"/>
  <c r="AB64" i="18"/>
  <c r="AB64" i="17" s="1"/>
  <c r="AC64" i="18"/>
  <c r="AC64" i="17" s="1"/>
  <c r="AD64" i="18"/>
  <c r="AD64" i="17" s="1"/>
  <c r="AE64" i="18"/>
  <c r="AE64" i="17" s="1"/>
  <c r="A65" i="18"/>
  <c r="A65" i="17" s="1"/>
  <c r="B65" i="18"/>
  <c r="B65" i="17" s="1"/>
  <c r="C65" i="18"/>
  <c r="C65" i="17" s="1"/>
  <c r="D65" i="18"/>
  <c r="D65" i="17" s="1"/>
  <c r="E65" i="18"/>
  <c r="E65" i="17" s="1"/>
  <c r="F65" i="18"/>
  <c r="F65" i="17" s="1"/>
  <c r="G65" i="18"/>
  <c r="G65" i="17" s="1"/>
  <c r="H65" i="18"/>
  <c r="H65" i="17" s="1"/>
  <c r="I65" i="18"/>
  <c r="I65" i="17" s="1"/>
  <c r="J65" i="18"/>
  <c r="J65" i="17" s="1"/>
  <c r="K65" i="18"/>
  <c r="K65" i="17" s="1"/>
  <c r="L65" i="18"/>
  <c r="L65" i="17" s="1"/>
  <c r="M65" i="18"/>
  <c r="M65" i="17" s="1"/>
  <c r="N65" i="18"/>
  <c r="N65" i="17" s="1"/>
  <c r="O65" i="18"/>
  <c r="O65" i="17" s="1"/>
  <c r="Q65" i="18"/>
  <c r="Q65" i="17" s="1"/>
  <c r="R65" i="18"/>
  <c r="R65" i="17" s="1"/>
  <c r="S65" i="18"/>
  <c r="S65" i="17" s="1"/>
  <c r="T65" i="18"/>
  <c r="T65" i="17" s="1"/>
  <c r="U65" i="18"/>
  <c r="U65" i="17" s="1"/>
  <c r="V65" i="18"/>
  <c r="V65" i="17" s="1"/>
  <c r="W65" i="18"/>
  <c r="W65" i="17" s="1"/>
  <c r="X65" i="18"/>
  <c r="X65" i="17" s="1"/>
  <c r="Y65" i="18"/>
  <c r="Y65" i="17" s="1"/>
  <c r="Z65" i="18"/>
  <c r="Z65" i="17" s="1"/>
  <c r="AA65" i="18"/>
  <c r="AA65" i="17" s="1"/>
  <c r="AB65" i="18"/>
  <c r="AB65" i="17" s="1"/>
  <c r="AC65" i="18"/>
  <c r="AC65" i="17" s="1"/>
  <c r="AD65" i="18"/>
  <c r="AD65" i="17" s="1"/>
  <c r="AE65" i="18"/>
  <c r="AE65" i="17" s="1"/>
  <c r="A66" i="18"/>
  <c r="A66" i="17" s="1"/>
  <c r="B66" i="18"/>
  <c r="B66" i="17" s="1"/>
  <c r="C66" i="18"/>
  <c r="C66" i="17" s="1"/>
  <c r="D66" i="18"/>
  <c r="D66" i="17" s="1"/>
  <c r="E66" i="18"/>
  <c r="E66" i="17" s="1"/>
  <c r="F66" i="18"/>
  <c r="F66" i="17" s="1"/>
  <c r="G66" i="18"/>
  <c r="G66" i="17" s="1"/>
  <c r="H66" i="18"/>
  <c r="H66" i="17" s="1"/>
  <c r="I66" i="18"/>
  <c r="I66" i="17" s="1"/>
  <c r="J66" i="18"/>
  <c r="J66" i="17" s="1"/>
  <c r="K66" i="18"/>
  <c r="K66" i="17" s="1"/>
  <c r="L66" i="18"/>
  <c r="L66" i="17" s="1"/>
  <c r="M66" i="18"/>
  <c r="M66" i="17" s="1"/>
  <c r="N66" i="18"/>
  <c r="N66" i="17" s="1"/>
  <c r="O66" i="18"/>
  <c r="O66" i="17" s="1"/>
  <c r="Q66" i="18"/>
  <c r="Q66" i="17" s="1"/>
  <c r="R66" i="18"/>
  <c r="R66" i="17" s="1"/>
  <c r="S66" i="18"/>
  <c r="S66" i="17" s="1"/>
  <c r="T66" i="18"/>
  <c r="T66" i="17" s="1"/>
  <c r="U66" i="18"/>
  <c r="U66" i="17" s="1"/>
  <c r="V66" i="18"/>
  <c r="V66" i="17" s="1"/>
  <c r="W66" i="18"/>
  <c r="W66" i="17" s="1"/>
  <c r="X66" i="18"/>
  <c r="X66" i="17" s="1"/>
  <c r="Y66" i="18"/>
  <c r="Y66" i="17" s="1"/>
  <c r="Z66" i="18"/>
  <c r="Z66" i="17" s="1"/>
  <c r="AA66" i="18"/>
  <c r="AA66" i="17" s="1"/>
  <c r="AB66" i="18"/>
  <c r="AB66" i="17" s="1"/>
  <c r="AC66" i="18"/>
  <c r="AC66" i="17" s="1"/>
  <c r="AD66" i="18"/>
  <c r="AD66" i="17" s="1"/>
  <c r="AE66" i="18"/>
  <c r="AE66" i="17" s="1"/>
  <c r="A67" i="18"/>
  <c r="A67" i="17" s="1"/>
  <c r="B67" i="18"/>
  <c r="B67" i="17" s="1"/>
  <c r="C67" i="18"/>
  <c r="C67" i="17" s="1"/>
  <c r="D67" i="18"/>
  <c r="D67" i="17" s="1"/>
  <c r="E67" i="18"/>
  <c r="E67" i="17" s="1"/>
  <c r="F67" i="18"/>
  <c r="F67" i="17" s="1"/>
  <c r="G67" i="18"/>
  <c r="G67" i="17" s="1"/>
  <c r="H67" i="18"/>
  <c r="H67" i="17" s="1"/>
  <c r="I67" i="18"/>
  <c r="I67" i="17" s="1"/>
  <c r="J67" i="18"/>
  <c r="J67" i="17" s="1"/>
  <c r="K67" i="18"/>
  <c r="K67" i="17" s="1"/>
  <c r="L67" i="18"/>
  <c r="L67" i="17" s="1"/>
  <c r="M67" i="18"/>
  <c r="M67" i="17" s="1"/>
  <c r="N67" i="18"/>
  <c r="N67" i="17" s="1"/>
  <c r="O67" i="18"/>
  <c r="O67" i="17" s="1"/>
  <c r="Q67" i="18"/>
  <c r="Q67" i="17" s="1"/>
  <c r="R67" i="18"/>
  <c r="R67" i="17" s="1"/>
  <c r="S67" i="18"/>
  <c r="S67" i="17" s="1"/>
  <c r="T67" i="18"/>
  <c r="T67" i="17" s="1"/>
  <c r="U67" i="18"/>
  <c r="U67" i="17" s="1"/>
  <c r="V67" i="18"/>
  <c r="V67" i="17" s="1"/>
  <c r="W67" i="18"/>
  <c r="W67" i="17" s="1"/>
  <c r="X67" i="18"/>
  <c r="X67" i="17" s="1"/>
  <c r="Y67" i="18"/>
  <c r="Y67" i="17" s="1"/>
  <c r="Z67" i="18"/>
  <c r="Z67" i="17" s="1"/>
  <c r="AA67" i="18"/>
  <c r="AA67" i="17" s="1"/>
  <c r="AB67" i="18"/>
  <c r="AB67" i="17" s="1"/>
  <c r="AC67" i="18"/>
  <c r="AC67" i="17" s="1"/>
  <c r="AD67" i="18"/>
  <c r="AD67" i="17" s="1"/>
  <c r="AE67" i="18"/>
  <c r="AE67" i="17" s="1"/>
  <c r="A68" i="18"/>
  <c r="A68" i="17" s="1"/>
  <c r="B68" i="18"/>
  <c r="B68" i="17" s="1"/>
  <c r="C68" i="18"/>
  <c r="C68" i="17" s="1"/>
  <c r="D68" i="18"/>
  <c r="D68" i="17" s="1"/>
  <c r="E68" i="18"/>
  <c r="E68" i="17" s="1"/>
  <c r="F68" i="18"/>
  <c r="F68" i="17" s="1"/>
  <c r="G68" i="18"/>
  <c r="G68" i="17" s="1"/>
  <c r="H68" i="18"/>
  <c r="H68" i="17" s="1"/>
  <c r="I68" i="18"/>
  <c r="I68" i="17" s="1"/>
  <c r="J68" i="18"/>
  <c r="J68" i="17" s="1"/>
  <c r="K68" i="18"/>
  <c r="K68" i="17" s="1"/>
  <c r="L68" i="18"/>
  <c r="L68" i="17" s="1"/>
  <c r="M68" i="18"/>
  <c r="M68" i="17" s="1"/>
  <c r="N68" i="18"/>
  <c r="N68" i="17" s="1"/>
  <c r="O68" i="18"/>
  <c r="O68" i="17" s="1"/>
  <c r="Q68" i="18"/>
  <c r="Q68" i="17" s="1"/>
  <c r="R68" i="18"/>
  <c r="R68" i="17" s="1"/>
  <c r="S68" i="18"/>
  <c r="S68" i="17" s="1"/>
  <c r="T68" i="18"/>
  <c r="T68" i="17" s="1"/>
  <c r="U68" i="18"/>
  <c r="U68" i="17" s="1"/>
  <c r="V68" i="18"/>
  <c r="V68" i="17" s="1"/>
  <c r="W68" i="18"/>
  <c r="W68" i="17" s="1"/>
  <c r="X68" i="18"/>
  <c r="X68" i="17" s="1"/>
  <c r="Y68" i="18"/>
  <c r="Y68" i="17" s="1"/>
  <c r="Z68" i="18"/>
  <c r="Z68" i="17" s="1"/>
  <c r="AA68" i="18"/>
  <c r="AA68" i="17" s="1"/>
  <c r="AB68" i="18"/>
  <c r="AB68" i="17" s="1"/>
  <c r="AC68" i="18"/>
  <c r="AC68" i="17" s="1"/>
  <c r="AD68" i="18"/>
  <c r="AD68" i="17" s="1"/>
  <c r="AE68" i="18"/>
  <c r="AE68" i="17" s="1"/>
  <c r="A69" i="18"/>
  <c r="A69" i="17" s="1"/>
  <c r="B69" i="18"/>
  <c r="B69" i="17" s="1"/>
  <c r="C69" i="18"/>
  <c r="C69" i="17" s="1"/>
  <c r="D69" i="18"/>
  <c r="D69" i="17" s="1"/>
  <c r="E69" i="18"/>
  <c r="E69" i="17" s="1"/>
  <c r="F69" i="18"/>
  <c r="F69" i="17" s="1"/>
  <c r="G69" i="18"/>
  <c r="G69" i="17" s="1"/>
  <c r="H69" i="18"/>
  <c r="H69" i="17" s="1"/>
  <c r="I69" i="18"/>
  <c r="I69" i="17" s="1"/>
  <c r="J69" i="18"/>
  <c r="J69" i="17" s="1"/>
  <c r="K69" i="18"/>
  <c r="K69" i="17" s="1"/>
  <c r="L69" i="18"/>
  <c r="L69" i="17" s="1"/>
  <c r="M69" i="18"/>
  <c r="M69" i="17" s="1"/>
  <c r="N69" i="18"/>
  <c r="N69" i="17" s="1"/>
  <c r="O69" i="18"/>
  <c r="O69" i="17" s="1"/>
  <c r="Q69" i="18"/>
  <c r="Q69" i="17" s="1"/>
  <c r="R69" i="18"/>
  <c r="R69" i="17" s="1"/>
  <c r="S69" i="18"/>
  <c r="S69" i="17" s="1"/>
  <c r="T69" i="18"/>
  <c r="T69" i="17" s="1"/>
  <c r="U69" i="18"/>
  <c r="U69" i="17" s="1"/>
  <c r="V69" i="18"/>
  <c r="V69" i="17" s="1"/>
  <c r="W69" i="18"/>
  <c r="W69" i="17" s="1"/>
  <c r="X69" i="18"/>
  <c r="X69" i="17" s="1"/>
  <c r="Y69" i="18"/>
  <c r="Y69" i="17" s="1"/>
  <c r="Z69" i="18"/>
  <c r="Z69" i="17" s="1"/>
  <c r="AA69" i="18"/>
  <c r="AA69" i="17" s="1"/>
  <c r="AB69" i="18"/>
  <c r="AB69" i="17" s="1"/>
  <c r="AC69" i="18"/>
  <c r="AC69" i="17" s="1"/>
  <c r="AD69" i="18"/>
  <c r="AD69" i="17" s="1"/>
  <c r="AE69" i="18"/>
  <c r="AE69" i="17" s="1"/>
  <c r="A70" i="18"/>
  <c r="A70" i="17" s="1"/>
  <c r="B70" i="18"/>
  <c r="B70" i="17" s="1"/>
  <c r="C70" i="18"/>
  <c r="C70" i="17" s="1"/>
  <c r="D70" i="18"/>
  <c r="D70" i="17" s="1"/>
  <c r="E70" i="18"/>
  <c r="E70" i="17" s="1"/>
  <c r="F70" i="18"/>
  <c r="F70" i="17" s="1"/>
  <c r="G70" i="18"/>
  <c r="G70" i="17" s="1"/>
  <c r="H70" i="18"/>
  <c r="H70" i="17" s="1"/>
  <c r="I70" i="18"/>
  <c r="I70" i="17" s="1"/>
  <c r="J70" i="18"/>
  <c r="J70" i="17" s="1"/>
  <c r="K70" i="18"/>
  <c r="K70" i="17" s="1"/>
  <c r="L70" i="18"/>
  <c r="L70" i="17" s="1"/>
  <c r="M70" i="18"/>
  <c r="M70" i="17" s="1"/>
  <c r="N70" i="18"/>
  <c r="N70" i="17" s="1"/>
  <c r="O70" i="18"/>
  <c r="O70" i="17" s="1"/>
  <c r="Q70" i="18"/>
  <c r="Q70" i="17" s="1"/>
  <c r="R70" i="18"/>
  <c r="R70" i="17" s="1"/>
  <c r="S70" i="18"/>
  <c r="S70" i="17" s="1"/>
  <c r="T70" i="18"/>
  <c r="T70" i="17" s="1"/>
  <c r="U70" i="18"/>
  <c r="U70" i="17" s="1"/>
  <c r="V70" i="18"/>
  <c r="V70" i="17" s="1"/>
  <c r="W70" i="18"/>
  <c r="W70" i="17" s="1"/>
  <c r="X70" i="18"/>
  <c r="X70" i="17" s="1"/>
  <c r="Y70" i="18"/>
  <c r="Y70" i="17" s="1"/>
  <c r="Z70" i="18"/>
  <c r="Z70" i="17" s="1"/>
  <c r="AA70" i="18"/>
  <c r="AA70" i="17" s="1"/>
  <c r="AB70" i="18"/>
  <c r="AB70" i="17" s="1"/>
  <c r="AC70" i="18"/>
  <c r="AC70" i="17" s="1"/>
  <c r="AD70" i="18"/>
  <c r="AD70" i="17" s="1"/>
  <c r="AE70" i="18"/>
  <c r="AE70" i="17" s="1"/>
  <c r="A71" i="18"/>
  <c r="A71" i="17" s="1"/>
  <c r="B71" i="18"/>
  <c r="B71" i="17" s="1"/>
  <c r="C71" i="18"/>
  <c r="C71" i="17" s="1"/>
  <c r="D71" i="18"/>
  <c r="D71" i="17" s="1"/>
  <c r="E71" i="18"/>
  <c r="E71" i="17" s="1"/>
  <c r="F71" i="18"/>
  <c r="F71" i="17" s="1"/>
  <c r="G71" i="18"/>
  <c r="G71" i="17" s="1"/>
  <c r="H71" i="18"/>
  <c r="H71" i="17" s="1"/>
  <c r="I71" i="18"/>
  <c r="I71" i="17" s="1"/>
  <c r="J71" i="18"/>
  <c r="J71" i="17" s="1"/>
  <c r="K71" i="18"/>
  <c r="K71" i="17" s="1"/>
  <c r="L71" i="18"/>
  <c r="L71" i="17" s="1"/>
  <c r="M71" i="18"/>
  <c r="M71" i="17" s="1"/>
  <c r="N71" i="18"/>
  <c r="N71" i="17" s="1"/>
  <c r="O71" i="18"/>
  <c r="O71" i="17" s="1"/>
  <c r="Q71" i="18"/>
  <c r="Q71" i="17" s="1"/>
  <c r="R71" i="18"/>
  <c r="R71" i="17" s="1"/>
  <c r="S71" i="18"/>
  <c r="S71" i="17" s="1"/>
  <c r="T71" i="18"/>
  <c r="T71" i="17" s="1"/>
  <c r="U71" i="18"/>
  <c r="U71" i="17" s="1"/>
  <c r="V71" i="18"/>
  <c r="V71" i="17" s="1"/>
  <c r="W71" i="18"/>
  <c r="W71" i="17" s="1"/>
  <c r="X71" i="18"/>
  <c r="X71" i="17" s="1"/>
  <c r="Y71" i="18"/>
  <c r="Y71" i="17" s="1"/>
  <c r="Z71" i="18"/>
  <c r="Z71" i="17" s="1"/>
  <c r="AA71" i="18"/>
  <c r="AA71" i="17" s="1"/>
  <c r="AB71" i="18"/>
  <c r="AB71" i="17" s="1"/>
  <c r="AC71" i="18"/>
  <c r="AC71" i="17" s="1"/>
  <c r="AD71" i="18"/>
  <c r="AD71" i="17" s="1"/>
  <c r="AE71" i="18"/>
  <c r="AE71" i="17" s="1"/>
  <c r="A72" i="18"/>
  <c r="A72" i="17" s="1"/>
  <c r="B72" i="18"/>
  <c r="B72" i="17" s="1"/>
  <c r="C72" i="18"/>
  <c r="C72" i="17" s="1"/>
  <c r="D72" i="18"/>
  <c r="D72" i="17" s="1"/>
  <c r="E72" i="18"/>
  <c r="E72" i="17" s="1"/>
  <c r="F72" i="18"/>
  <c r="F72" i="17" s="1"/>
  <c r="G72" i="18"/>
  <c r="G72" i="17" s="1"/>
  <c r="H72" i="18"/>
  <c r="H72" i="17" s="1"/>
  <c r="I72" i="18"/>
  <c r="I72" i="17" s="1"/>
  <c r="J72" i="18"/>
  <c r="J72" i="17" s="1"/>
  <c r="K72" i="18"/>
  <c r="K72" i="17" s="1"/>
  <c r="L72" i="18"/>
  <c r="L72" i="17" s="1"/>
  <c r="M72" i="18"/>
  <c r="M72" i="17" s="1"/>
  <c r="N72" i="18"/>
  <c r="N72" i="17" s="1"/>
  <c r="O72" i="18"/>
  <c r="O72" i="17" s="1"/>
  <c r="Q72" i="18"/>
  <c r="Q72" i="17" s="1"/>
  <c r="R72" i="18"/>
  <c r="R72" i="17" s="1"/>
  <c r="S72" i="18"/>
  <c r="S72" i="17" s="1"/>
  <c r="T72" i="18"/>
  <c r="T72" i="17" s="1"/>
  <c r="U72" i="18"/>
  <c r="U72" i="17" s="1"/>
  <c r="V72" i="18"/>
  <c r="V72" i="17" s="1"/>
  <c r="W72" i="18"/>
  <c r="W72" i="17" s="1"/>
  <c r="X72" i="18"/>
  <c r="X72" i="17" s="1"/>
  <c r="Y72" i="18"/>
  <c r="Y72" i="17" s="1"/>
  <c r="Z72" i="18"/>
  <c r="Z72" i="17" s="1"/>
  <c r="AA72" i="18"/>
  <c r="AA72" i="17" s="1"/>
  <c r="AB72" i="18"/>
  <c r="AB72" i="17" s="1"/>
  <c r="AC72" i="18"/>
  <c r="AC72" i="17" s="1"/>
  <c r="AD72" i="18"/>
  <c r="AD72" i="17" s="1"/>
  <c r="AE72" i="18"/>
  <c r="AE72" i="17" s="1"/>
  <c r="A73" i="18"/>
  <c r="A73" i="17" s="1"/>
  <c r="B73" i="18"/>
  <c r="B73" i="17" s="1"/>
  <c r="C73" i="18"/>
  <c r="C73" i="17" s="1"/>
  <c r="D73" i="18"/>
  <c r="D73" i="17" s="1"/>
  <c r="E73" i="18"/>
  <c r="E73" i="17" s="1"/>
  <c r="F73" i="18"/>
  <c r="F73" i="17" s="1"/>
  <c r="G73" i="18"/>
  <c r="G73" i="17" s="1"/>
  <c r="H73" i="18"/>
  <c r="H73" i="17" s="1"/>
  <c r="I73" i="18"/>
  <c r="I73" i="17" s="1"/>
  <c r="J73" i="18"/>
  <c r="J73" i="17" s="1"/>
  <c r="K73" i="18"/>
  <c r="K73" i="17" s="1"/>
  <c r="L73" i="18"/>
  <c r="L73" i="17" s="1"/>
  <c r="M73" i="18"/>
  <c r="M73" i="17" s="1"/>
  <c r="N73" i="18"/>
  <c r="N73" i="17" s="1"/>
  <c r="O73" i="18"/>
  <c r="O73" i="17" s="1"/>
  <c r="Q73" i="18"/>
  <c r="Q73" i="17" s="1"/>
  <c r="R73" i="18"/>
  <c r="R73" i="17" s="1"/>
  <c r="S73" i="18"/>
  <c r="S73" i="17" s="1"/>
  <c r="T73" i="18"/>
  <c r="T73" i="17" s="1"/>
  <c r="U73" i="18"/>
  <c r="U73" i="17" s="1"/>
  <c r="V73" i="18"/>
  <c r="V73" i="17" s="1"/>
  <c r="W73" i="18"/>
  <c r="W73" i="17" s="1"/>
  <c r="X73" i="18"/>
  <c r="X73" i="17" s="1"/>
  <c r="Y73" i="18"/>
  <c r="Y73" i="17" s="1"/>
  <c r="Z73" i="18"/>
  <c r="Z73" i="17" s="1"/>
  <c r="AA73" i="18"/>
  <c r="AA73" i="17" s="1"/>
  <c r="AB73" i="18"/>
  <c r="AB73" i="17" s="1"/>
  <c r="AC73" i="18"/>
  <c r="AC73" i="17" s="1"/>
  <c r="AD73" i="18"/>
  <c r="AD73" i="17" s="1"/>
  <c r="AE73" i="18"/>
  <c r="AE73" i="17" s="1"/>
  <c r="A74" i="18"/>
  <c r="A74" i="17" s="1"/>
  <c r="B74" i="18"/>
  <c r="B74" i="17" s="1"/>
  <c r="C74" i="18"/>
  <c r="C74" i="17" s="1"/>
  <c r="D74" i="18"/>
  <c r="D74" i="17" s="1"/>
  <c r="E74" i="18"/>
  <c r="E74" i="17" s="1"/>
  <c r="F74" i="18"/>
  <c r="F74" i="17" s="1"/>
  <c r="G74" i="18"/>
  <c r="G74" i="17" s="1"/>
  <c r="H74" i="18"/>
  <c r="H74" i="17" s="1"/>
  <c r="I74" i="18"/>
  <c r="I74" i="17" s="1"/>
  <c r="J74" i="18"/>
  <c r="J74" i="17" s="1"/>
  <c r="K74" i="18"/>
  <c r="K74" i="17" s="1"/>
  <c r="L74" i="18"/>
  <c r="L74" i="17" s="1"/>
  <c r="M74" i="18"/>
  <c r="M74" i="17" s="1"/>
  <c r="N74" i="18"/>
  <c r="N74" i="17" s="1"/>
  <c r="O74" i="18"/>
  <c r="O74" i="17" s="1"/>
  <c r="Q74" i="18"/>
  <c r="Q74" i="17" s="1"/>
  <c r="R74" i="18"/>
  <c r="R74" i="17" s="1"/>
  <c r="S74" i="18"/>
  <c r="S74" i="17" s="1"/>
  <c r="T74" i="18"/>
  <c r="T74" i="17" s="1"/>
  <c r="U74" i="18"/>
  <c r="U74" i="17" s="1"/>
  <c r="V74" i="18"/>
  <c r="V74" i="17" s="1"/>
  <c r="W74" i="18"/>
  <c r="W74" i="17" s="1"/>
  <c r="X74" i="18"/>
  <c r="X74" i="17" s="1"/>
  <c r="Y74" i="18"/>
  <c r="Y74" i="17" s="1"/>
  <c r="Z74" i="18"/>
  <c r="Z74" i="17" s="1"/>
  <c r="AA74" i="18"/>
  <c r="AA74" i="17" s="1"/>
  <c r="AB74" i="18"/>
  <c r="AB74" i="17" s="1"/>
  <c r="AC74" i="18"/>
  <c r="AC74" i="17" s="1"/>
  <c r="AD74" i="18"/>
  <c r="AD74" i="17" s="1"/>
  <c r="AE74" i="18"/>
  <c r="AE74" i="17" s="1"/>
  <c r="A75" i="18"/>
  <c r="A75" i="17" s="1"/>
  <c r="B75" i="18"/>
  <c r="B75" i="17" s="1"/>
  <c r="C75" i="18"/>
  <c r="C75" i="17" s="1"/>
  <c r="D75" i="18"/>
  <c r="D75" i="17" s="1"/>
  <c r="E75" i="18"/>
  <c r="E75" i="17" s="1"/>
  <c r="F75" i="18"/>
  <c r="F75" i="17" s="1"/>
  <c r="G75" i="18"/>
  <c r="G75" i="17" s="1"/>
  <c r="H75" i="18"/>
  <c r="H75" i="17" s="1"/>
  <c r="I75" i="18"/>
  <c r="I75" i="17" s="1"/>
  <c r="J75" i="18"/>
  <c r="J75" i="17" s="1"/>
  <c r="K75" i="18"/>
  <c r="K75" i="17" s="1"/>
  <c r="L75" i="18"/>
  <c r="L75" i="17" s="1"/>
  <c r="M75" i="18"/>
  <c r="M75" i="17" s="1"/>
  <c r="N75" i="18"/>
  <c r="N75" i="17" s="1"/>
  <c r="O75" i="18"/>
  <c r="O75" i="17" s="1"/>
  <c r="Q75" i="18"/>
  <c r="Q75" i="17" s="1"/>
  <c r="R75" i="18"/>
  <c r="R75" i="17" s="1"/>
  <c r="S75" i="18"/>
  <c r="S75" i="17" s="1"/>
  <c r="T75" i="18"/>
  <c r="T75" i="17" s="1"/>
  <c r="U75" i="18"/>
  <c r="U75" i="17" s="1"/>
  <c r="V75" i="18"/>
  <c r="V75" i="17" s="1"/>
  <c r="W75" i="18"/>
  <c r="W75" i="17" s="1"/>
  <c r="X75" i="18"/>
  <c r="X75" i="17" s="1"/>
  <c r="Y75" i="18"/>
  <c r="Y75" i="17" s="1"/>
  <c r="Z75" i="18"/>
  <c r="Z75" i="17" s="1"/>
  <c r="AA75" i="18"/>
  <c r="AA75" i="17" s="1"/>
  <c r="AB75" i="18"/>
  <c r="AB75" i="17" s="1"/>
  <c r="AC75" i="18"/>
  <c r="AC75" i="17" s="1"/>
  <c r="AD75" i="18"/>
  <c r="AD75" i="17" s="1"/>
  <c r="AE75" i="18"/>
  <c r="AE75" i="17" s="1"/>
  <c r="A76" i="18"/>
  <c r="A76" i="17" s="1"/>
  <c r="B76" i="18"/>
  <c r="B76" i="17" s="1"/>
  <c r="C76" i="18"/>
  <c r="C76" i="17" s="1"/>
  <c r="D76" i="18"/>
  <c r="D76" i="17" s="1"/>
  <c r="E76" i="18"/>
  <c r="E76" i="17" s="1"/>
  <c r="F76" i="18"/>
  <c r="F76" i="17" s="1"/>
  <c r="G76" i="18"/>
  <c r="G76" i="17" s="1"/>
  <c r="H76" i="18"/>
  <c r="H76" i="17" s="1"/>
  <c r="I76" i="18"/>
  <c r="I76" i="17" s="1"/>
  <c r="J76" i="18"/>
  <c r="J76" i="17" s="1"/>
  <c r="K76" i="18"/>
  <c r="K76" i="17" s="1"/>
  <c r="L76" i="18"/>
  <c r="L76" i="17" s="1"/>
  <c r="M76" i="18"/>
  <c r="M76" i="17" s="1"/>
  <c r="N76" i="18"/>
  <c r="N76" i="17" s="1"/>
  <c r="O76" i="18"/>
  <c r="O76" i="17" s="1"/>
  <c r="Q76" i="18"/>
  <c r="Q76" i="17" s="1"/>
  <c r="R76" i="18"/>
  <c r="R76" i="17" s="1"/>
  <c r="S76" i="18"/>
  <c r="S76" i="17" s="1"/>
  <c r="T76" i="18"/>
  <c r="T76" i="17" s="1"/>
  <c r="U76" i="18"/>
  <c r="U76" i="17" s="1"/>
  <c r="V76" i="18"/>
  <c r="V76" i="17" s="1"/>
  <c r="W76" i="18"/>
  <c r="W76" i="17" s="1"/>
  <c r="X76" i="18"/>
  <c r="X76" i="17" s="1"/>
  <c r="Y76" i="18"/>
  <c r="Y76" i="17" s="1"/>
  <c r="Z76" i="18"/>
  <c r="Z76" i="17" s="1"/>
  <c r="AA76" i="18"/>
  <c r="AA76" i="17" s="1"/>
  <c r="AB76" i="18"/>
  <c r="AB76" i="17" s="1"/>
  <c r="AC76" i="18"/>
  <c r="AC76" i="17" s="1"/>
  <c r="AD76" i="18"/>
  <c r="AD76" i="17" s="1"/>
  <c r="AE76" i="18"/>
  <c r="AE76" i="17" s="1"/>
  <c r="A77" i="18"/>
  <c r="A77" i="17" s="1"/>
  <c r="B77" i="18"/>
  <c r="B77" i="17" s="1"/>
  <c r="C77" i="18"/>
  <c r="C77" i="17" s="1"/>
  <c r="D77" i="18"/>
  <c r="D77" i="17" s="1"/>
  <c r="E77" i="18"/>
  <c r="E77" i="17" s="1"/>
  <c r="F77" i="18"/>
  <c r="F77" i="17" s="1"/>
  <c r="G77" i="18"/>
  <c r="G77" i="17" s="1"/>
  <c r="H77" i="18"/>
  <c r="H77" i="17" s="1"/>
  <c r="I77" i="18"/>
  <c r="I77" i="17" s="1"/>
  <c r="J77" i="18"/>
  <c r="J77" i="17" s="1"/>
  <c r="K77" i="18"/>
  <c r="K77" i="17" s="1"/>
  <c r="L77" i="18"/>
  <c r="L77" i="17" s="1"/>
  <c r="M77" i="18"/>
  <c r="M77" i="17" s="1"/>
  <c r="N77" i="18"/>
  <c r="N77" i="17" s="1"/>
  <c r="O77" i="18"/>
  <c r="O77" i="17" s="1"/>
  <c r="Q77" i="18"/>
  <c r="Q77" i="17" s="1"/>
  <c r="R77" i="18"/>
  <c r="R77" i="17" s="1"/>
  <c r="S77" i="18"/>
  <c r="S77" i="17" s="1"/>
  <c r="T77" i="18"/>
  <c r="T77" i="17" s="1"/>
  <c r="U77" i="18"/>
  <c r="U77" i="17" s="1"/>
  <c r="V77" i="18"/>
  <c r="V77" i="17" s="1"/>
  <c r="W77" i="18"/>
  <c r="W77" i="17" s="1"/>
  <c r="X77" i="18"/>
  <c r="X77" i="17" s="1"/>
  <c r="Y77" i="18"/>
  <c r="Y77" i="17" s="1"/>
  <c r="Z77" i="18"/>
  <c r="Z77" i="17" s="1"/>
  <c r="AA77" i="18"/>
  <c r="AA77" i="17" s="1"/>
  <c r="AB77" i="18"/>
  <c r="AB77" i="17" s="1"/>
  <c r="AC77" i="18"/>
  <c r="AC77" i="17" s="1"/>
  <c r="AD77" i="18"/>
  <c r="AD77" i="17" s="1"/>
  <c r="AE77" i="18"/>
  <c r="AE77" i="17" s="1"/>
  <c r="A78" i="18"/>
  <c r="A78" i="17" s="1"/>
  <c r="B78" i="18"/>
  <c r="B78" i="17" s="1"/>
  <c r="C78" i="18"/>
  <c r="C78" i="17" s="1"/>
  <c r="D78" i="18"/>
  <c r="D78" i="17" s="1"/>
  <c r="E78" i="18"/>
  <c r="E78" i="17" s="1"/>
  <c r="F78" i="18"/>
  <c r="F78" i="17" s="1"/>
  <c r="G78" i="18"/>
  <c r="G78" i="17" s="1"/>
  <c r="H78" i="18"/>
  <c r="H78" i="17" s="1"/>
  <c r="I78" i="18"/>
  <c r="I78" i="17" s="1"/>
  <c r="J78" i="18"/>
  <c r="J78" i="17" s="1"/>
  <c r="K78" i="18"/>
  <c r="K78" i="17" s="1"/>
  <c r="L78" i="18"/>
  <c r="L78" i="17" s="1"/>
  <c r="M78" i="18"/>
  <c r="M78" i="17" s="1"/>
  <c r="N78" i="18"/>
  <c r="N78" i="17" s="1"/>
  <c r="O78" i="18"/>
  <c r="O78" i="17" s="1"/>
  <c r="Q78" i="18"/>
  <c r="Q78" i="17" s="1"/>
  <c r="R78" i="18"/>
  <c r="R78" i="17" s="1"/>
  <c r="S78" i="18"/>
  <c r="S78" i="17" s="1"/>
  <c r="T78" i="18"/>
  <c r="T78" i="17" s="1"/>
  <c r="U78" i="18"/>
  <c r="U78" i="17" s="1"/>
  <c r="V78" i="18"/>
  <c r="V78" i="17" s="1"/>
  <c r="W78" i="18"/>
  <c r="W78" i="17" s="1"/>
  <c r="X78" i="18"/>
  <c r="X78" i="17" s="1"/>
  <c r="Y78" i="18"/>
  <c r="Y78" i="17" s="1"/>
  <c r="Z78" i="18"/>
  <c r="Z78" i="17" s="1"/>
  <c r="AA78" i="18"/>
  <c r="AA78" i="17" s="1"/>
  <c r="AB78" i="18"/>
  <c r="AB78" i="17" s="1"/>
  <c r="AC78" i="18"/>
  <c r="AC78" i="17" s="1"/>
  <c r="AD78" i="18"/>
  <c r="AD78" i="17" s="1"/>
  <c r="AE78" i="18"/>
  <c r="AE78" i="17" s="1"/>
  <c r="A79" i="18"/>
  <c r="A79" i="17" s="1"/>
  <c r="B79" i="18"/>
  <c r="B79" i="17" s="1"/>
  <c r="C79" i="18"/>
  <c r="C79" i="17" s="1"/>
  <c r="D79" i="18"/>
  <c r="D79" i="17" s="1"/>
  <c r="E79" i="18"/>
  <c r="E79" i="17" s="1"/>
  <c r="F79" i="18"/>
  <c r="F79" i="17" s="1"/>
  <c r="G79" i="18"/>
  <c r="G79" i="17" s="1"/>
  <c r="H79" i="18"/>
  <c r="H79" i="17" s="1"/>
  <c r="I79" i="18"/>
  <c r="I79" i="17" s="1"/>
  <c r="J79" i="18"/>
  <c r="J79" i="17" s="1"/>
  <c r="K79" i="18"/>
  <c r="K79" i="17" s="1"/>
  <c r="L79" i="18"/>
  <c r="L79" i="17" s="1"/>
  <c r="M79" i="18"/>
  <c r="M79" i="17" s="1"/>
  <c r="N79" i="18"/>
  <c r="N79" i="17" s="1"/>
  <c r="O79" i="18"/>
  <c r="O79" i="17" s="1"/>
  <c r="Q79" i="18"/>
  <c r="Q79" i="17" s="1"/>
  <c r="R79" i="18"/>
  <c r="R79" i="17" s="1"/>
  <c r="S79" i="18"/>
  <c r="S79" i="17" s="1"/>
  <c r="T79" i="18"/>
  <c r="T79" i="17" s="1"/>
  <c r="U79" i="18"/>
  <c r="U79" i="17" s="1"/>
  <c r="V79" i="18"/>
  <c r="V79" i="17" s="1"/>
  <c r="W79" i="18"/>
  <c r="W79" i="17" s="1"/>
  <c r="X79" i="18"/>
  <c r="X79" i="17" s="1"/>
  <c r="Y79" i="18"/>
  <c r="Y79" i="17" s="1"/>
  <c r="Z79" i="18"/>
  <c r="Z79" i="17" s="1"/>
  <c r="AA79" i="18"/>
  <c r="AA79" i="17" s="1"/>
  <c r="AB79" i="18"/>
  <c r="AB79" i="17" s="1"/>
  <c r="AC79" i="18"/>
  <c r="AC79" i="17" s="1"/>
  <c r="AD79" i="18"/>
  <c r="AD79" i="17" s="1"/>
  <c r="AE79" i="18"/>
  <c r="AE79" i="17" s="1"/>
  <c r="A80" i="18"/>
  <c r="A80" i="17" s="1"/>
  <c r="B80" i="18"/>
  <c r="B80" i="17" s="1"/>
  <c r="C80" i="18"/>
  <c r="C80" i="17" s="1"/>
  <c r="D80" i="18"/>
  <c r="D80" i="17" s="1"/>
  <c r="E80" i="18"/>
  <c r="E80" i="17" s="1"/>
  <c r="F80" i="18"/>
  <c r="F80" i="17" s="1"/>
  <c r="G80" i="18"/>
  <c r="G80" i="17" s="1"/>
  <c r="H80" i="18"/>
  <c r="H80" i="17" s="1"/>
  <c r="I80" i="18"/>
  <c r="I80" i="17" s="1"/>
  <c r="J80" i="18"/>
  <c r="J80" i="17" s="1"/>
  <c r="K80" i="18"/>
  <c r="K80" i="17" s="1"/>
  <c r="L80" i="18"/>
  <c r="L80" i="17" s="1"/>
  <c r="M80" i="18"/>
  <c r="M80" i="17" s="1"/>
  <c r="N80" i="18"/>
  <c r="N80" i="17" s="1"/>
  <c r="O80" i="18"/>
  <c r="O80" i="17" s="1"/>
  <c r="Q80" i="18"/>
  <c r="Q80" i="17" s="1"/>
  <c r="R80" i="18"/>
  <c r="R80" i="17" s="1"/>
  <c r="S80" i="18"/>
  <c r="S80" i="17" s="1"/>
  <c r="T80" i="18"/>
  <c r="T80" i="17" s="1"/>
  <c r="U80" i="18"/>
  <c r="U80" i="17" s="1"/>
  <c r="V80" i="18"/>
  <c r="V80" i="17" s="1"/>
  <c r="W80" i="18"/>
  <c r="W80" i="17" s="1"/>
  <c r="X80" i="18"/>
  <c r="X80" i="17" s="1"/>
  <c r="Y80" i="18"/>
  <c r="Y80" i="17" s="1"/>
  <c r="Z80" i="18"/>
  <c r="Z80" i="17" s="1"/>
  <c r="AA80" i="18"/>
  <c r="AA80" i="17" s="1"/>
  <c r="AB80" i="18"/>
  <c r="AB80" i="17" s="1"/>
  <c r="AC80" i="18"/>
  <c r="AC80" i="17" s="1"/>
  <c r="AD80" i="18"/>
  <c r="AD80" i="17" s="1"/>
  <c r="AE80" i="18"/>
  <c r="AE80" i="17" s="1"/>
  <c r="A81" i="18"/>
  <c r="A81" i="17" s="1"/>
  <c r="B81" i="18"/>
  <c r="B81" i="17" s="1"/>
  <c r="C81" i="18"/>
  <c r="C81" i="17" s="1"/>
  <c r="D81" i="18"/>
  <c r="D81" i="17" s="1"/>
  <c r="E81" i="18"/>
  <c r="E81" i="17" s="1"/>
  <c r="F81" i="18"/>
  <c r="F81" i="17" s="1"/>
  <c r="G81" i="18"/>
  <c r="G81" i="17" s="1"/>
  <c r="H81" i="18"/>
  <c r="H81" i="17" s="1"/>
  <c r="I81" i="18"/>
  <c r="I81" i="17" s="1"/>
  <c r="J81" i="18"/>
  <c r="J81" i="17" s="1"/>
  <c r="K81" i="18"/>
  <c r="K81" i="17" s="1"/>
  <c r="L81" i="18"/>
  <c r="L81" i="17" s="1"/>
  <c r="M81" i="18"/>
  <c r="M81" i="17" s="1"/>
  <c r="N81" i="18"/>
  <c r="N81" i="17" s="1"/>
  <c r="O81" i="18"/>
  <c r="O81" i="17" s="1"/>
  <c r="Q81" i="18"/>
  <c r="Q81" i="17" s="1"/>
  <c r="R81" i="18"/>
  <c r="R81" i="17" s="1"/>
  <c r="S81" i="18"/>
  <c r="S81" i="17" s="1"/>
  <c r="T81" i="18"/>
  <c r="T81" i="17" s="1"/>
  <c r="U81" i="18"/>
  <c r="U81" i="17" s="1"/>
  <c r="V81" i="18"/>
  <c r="V81" i="17" s="1"/>
  <c r="W81" i="18"/>
  <c r="W81" i="17" s="1"/>
  <c r="X81" i="18"/>
  <c r="X81" i="17" s="1"/>
  <c r="Y81" i="18"/>
  <c r="Y81" i="17" s="1"/>
  <c r="Z81" i="18"/>
  <c r="Z81" i="17" s="1"/>
  <c r="AA81" i="18"/>
  <c r="AA81" i="17" s="1"/>
  <c r="AB81" i="18"/>
  <c r="AB81" i="17" s="1"/>
  <c r="AC81" i="18"/>
  <c r="AC81" i="17" s="1"/>
  <c r="AD81" i="18"/>
  <c r="AD81" i="17" s="1"/>
  <c r="AE81" i="18"/>
  <c r="AE81" i="17" s="1"/>
  <c r="A82" i="18"/>
  <c r="A82" i="17" s="1"/>
  <c r="B82" i="18"/>
  <c r="B82" i="17" s="1"/>
  <c r="C82" i="18"/>
  <c r="C82" i="17" s="1"/>
  <c r="D82" i="18"/>
  <c r="D82" i="17" s="1"/>
  <c r="E82" i="18"/>
  <c r="E82" i="17" s="1"/>
  <c r="F82" i="18"/>
  <c r="F82" i="17" s="1"/>
  <c r="G82" i="18"/>
  <c r="G82" i="17" s="1"/>
  <c r="H82" i="18"/>
  <c r="H82" i="17" s="1"/>
  <c r="I82" i="18"/>
  <c r="I82" i="17" s="1"/>
  <c r="J82" i="18"/>
  <c r="J82" i="17" s="1"/>
  <c r="K82" i="18"/>
  <c r="K82" i="17" s="1"/>
  <c r="L82" i="18"/>
  <c r="L82" i="17" s="1"/>
  <c r="M82" i="18"/>
  <c r="M82" i="17" s="1"/>
  <c r="N82" i="18"/>
  <c r="N82" i="17" s="1"/>
  <c r="O82" i="18"/>
  <c r="O82" i="17" s="1"/>
  <c r="Q82" i="18"/>
  <c r="Q82" i="17" s="1"/>
  <c r="R82" i="18"/>
  <c r="R82" i="17" s="1"/>
  <c r="S82" i="18"/>
  <c r="S82" i="17" s="1"/>
  <c r="T82" i="18"/>
  <c r="T82" i="17" s="1"/>
  <c r="U82" i="18"/>
  <c r="U82" i="17" s="1"/>
  <c r="V82" i="18"/>
  <c r="V82" i="17" s="1"/>
  <c r="W82" i="18"/>
  <c r="W82" i="17" s="1"/>
  <c r="X82" i="18"/>
  <c r="X82" i="17" s="1"/>
  <c r="Y82" i="18"/>
  <c r="Y82" i="17" s="1"/>
  <c r="Z82" i="18"/>
  <c r="Z82" i="17" s="1"/>
  <c r="AA82" i="18"/>
  <c r="AA82" i="17" s="1"/>
  <c r="AB82" i="18"/>
  <c r="AB82" i="17" s="1"/>
  <c r="AC82" i="18"/>
  <c r="AC82" i="17" s="1"/>
  <c r="AD82" i="18"/>
  <c r="AD82" i="17" s="1"/>
  <c r="AE82" i="18"/>
  <c r="AE82" i="17" s="1"/>
  <c r="A83" i="18"/>
  <c r="A83" i="17" s="1"/>
  <c r="B83" i="18"/>
  <c r="B83" i="17" s="1"/>
  <c r="C83" i="18"/>
  <c r="C83" i="17" s="1"/>
  <c r="D83" i="18"/>
  <c r="D83" i="17" s="1"/>
  <c r="E83" i="18"/>
  <c r="E83" i="17" s="1"/>
  <c r="F83" i="18"/>
  <c r="F83" i="17" s="1"/>
  <c r="G83" i="18"/>
  <c r="G83" i="17" s="1"/>
  <c r="H83" i="18"/>
  <c r="H83" i="17" s="1"/>
  <c r="I83" i="18"/>
  <c r="I83" i="17" s="1"/>
  <c r="J83" i="18"/>
  <c r="J83" i="17" s="1"/>
  <c r="K83" i="18"/>
  <c r="K83" i="17" s="1"/>
  <c r="L83" i="18"/>
  <c r="L83" i="17" s="1"/>
  <c r="M83" i="18"/>
  <c r="M83" i="17" s="1"/>
  <c r="N83" i="18"/>
  <c r="N83" i="17" s="1"/>
  <c r="O83" i="18"/>
  <c r="O83" i="17" s="1"/>
  <c r="Q83" i="18"/>
  <c r="Q83" i="17" s="1"/>
  <c r="R83" i="18"/>
  <c r="R83" i="17" s="1"/>
  <c r="S83" i="18"/>
  <c r="S83" i="17" s="1"/>
  <c r="T83" i="18"/>
  <c r="T83" i="17" s="1"/>
  <c r="U83" i="18"/>
  <c r="U83" i="17" s="1"/>
  <c r="V83" i="18"/>
  <c r="V83" i="17" s="1"/>
  <c r="W83" i="18"/>
  <c r="W83" i="17" s="1"/>
  <c r="X83" i="18"/>
  <c r="X83" i="17" s="1"/>
  <c r="Y83" i="18"/>
  <c r="Y83" i="17" s="1"/>
  <c r="Z83" i="18"/>
  <c r="Z83" i="17" s="1"/>
  <c r="AA83" i="18"/>
  <c r="AA83" i="17" s="1"/>
  <c r="AB83" i="18"/>
  <c r="AB83" i="17" s="1"/>
  <c r="AC83" i="18"/>
  <c r="AC83" i="17" s="1"/>
  <c r="AD83" i="18"/>
  <c r="AD83" i="17" s="1"/>
  <c r="AE83" i="18"/>
  <c r="AE83" i="17" s="1"/>
  <c r="A84" i="18"/>
  <c r="A84" i="17" s="1"/>
  <c r="B84" i="18"/>
  <c r="B84" i="17" s="1"/>
  <c r="C84" i="18"/>
  <c r="C84" i="17" s="1"/>
  <c r="D84" i="18"/>
  <c r="D84" i="17" s="1"/>
  <c r="E84" i="18"/>
  <c r="E84" i="17" s="1"/>
  <c r="F84" i="18"/>
  <c r="F84" i="17" s="1"/>
  <c r="G84" i="18"/>
  <c r="G84" i="17" s="1"/>
  <c r="H84" i="18"/>
  <c r="H84" i="17" s="1"/>
  <c r="I84" i="18"/>
  <c r="I84" i="17" s="1"/>
  <c r="J84" i="18"/>
  <c r="J84" i="17" s="1"/>
  <c r="K84" i="18"/>
  <c r="K84" i="17" s="1"/>
  <c r="L84" i="18"/>
  <c r="L84" i="17" s="1"/>
  <c r="M84" i="18"/>
  <c r="M84" i="17" s="1"/>
  <c r="N84" i="18"/>
  <c r="N84" i="17" s="1"/>
  <c r="O84" i="18"/>
  <c r="O84" i="17" s="1"/>
  <c r="Q84" i="18"/>
  <c r="Q84" i="17" s="1"/>
  <c r="R84" i="18"/>
  <c r="R84" i="17" s="1"/>
  <c r="S84" i="18"/>
  <c r="S84" i="17" s="1"/>
  <c r="T84" i="18"/>
  <c r="T84" i="17" s="1"/>
  <c r="U84" i="18"/>
  <c r="U84" i="17" s="1"/>
  <c r="V84" i="18"/>
  <c r="V84" i="17" s="1"/>
  <c r="W84" i="18"/>
  <c r="W84" i="17" s="1"/>
  <c r="X84" i="18"/>
  <c r="X84" i="17" s="1"/>
  <c r="Y84" i="18"/>
  <c r="Y84" i="17" s="1"/>
  <c r="Z84" i="18"/>
  <c r="Z84" i="17" s="1"/>
  <c r="AA84" i="18"/>
  <c r="AA84" i="17" s="1"/>
  <c r="AB84" i="18"/>
  <c r="AB84" i="17" s="1"/>
  <c r="AC84" i="18"/>
  <c r="AC84" i="17" s="1"/>
  <c r="AD84" i="18"/>
  <c r="AD84" i="17" s="1"/>
  <c r="AE84" i="18"/>
  <c r="AE84" i="17" s="1"/>
  <c r="A85" i="18"/>
  <c r="A85" i="17" s="1"/>
  <c r="B85" i="18"/>
  <c r="B85" i="17" s="1"/>
  <c r="C85" i="18"/>
  <c r="C85" i="17" s="1"/>
  <c r="D85" i="18"/>
  <c r="D85" i="17" s="1"/>
  <c r="E85" i="18"/>
  <c r="E85" i="17" s="1"/>
  <c r="F85" i="18"/>
  <c r="F85" i="17" s="1"/>
  <c r="G85" i="18"/>
  <c r="G85" i="17" s="1"/>
  <c r="H85" i="18"/>
  <c r="H85" i="17" s="1"/>
  <c r="I85" i="18"/>
  <c r="I85" i="17" s="1"/>
  <c r="J85" i="18"/>
  <c r="J85" i="17" s="1"/>
  <c r="K85" i="18"/>
  <c r="K85" i="17" s="1"/>
  <c r="L85" i="18"/>
  <c r="L85" i="17" s="1"/>
  <c r="M85" i="18"/>
  <c r="M85" i="17" s="1"/>
  <c r="N85" i="18"/>
  <c r="N85" i="17" s="1"/>
  <c r="O85" i="18"/>
  <c r="O85" i="17" s="1"/>
  <c r="Q85" i="18"/>
  <c r="Q85" i="17" s="1"/>
  <c r="R85" i="18"/>
  <c r="R85" i="17" s="1"/>
  <c r="S85" i="18"/>
  <c r="S85" i="17" s="1"/>
  <c r="T85" i="18"/>
  <c r="T85" i="17" s="1"/>
  <c r="U85" i="18"/>
  <c r="U85" i="17" s="1"/>
  <c r="V85" i="18"/>
  <c r="V85" i="17" s="1"/>
  <c r="W85" i="18"/>
  <c r="W85" i="17" s="1"/>
  <c r="X85" i="18"/>
  <c r="X85" i="17" s="1"/>
  <c r="Y85" i="18"/>
  <c r="Y85" i="17" s="1"/>
  <c r="Z85" i="18"/>
  <c r="Z85" i="17" s="1"/>
  <c r="AA85" i="18"/>
  <c r="AA85" i="17" s="1"/>
  <c r="AB85" i="18"/>
  <c r="AB85" i="17" s="1"/>
  <c r="AC85" i="18"/>
  <c r="AC85" i="17" s="1"/>
  <c r="AD85" i="18"/>
  <c r="AD85" i="17" s="1"/>
  <c r="AE85" i="18"/>
  <c r="AE85" i="17" s="1"/>
  <c r="A86" i="18"/>
  <c r="A86" i="17" s="1"/>
  <c r="B86" i="18"/>
  <c r="B86" i="17" s="1"/>
  <c r="C86" i="18"/>
  <c r="C86" i="17" s="1"/>
  <c r="D86" i="18"/>
  <c r="D86" i="17" s="1"/>
  <c r="E86" i="18"/>
  <c r="E86" i="17" s="1"/>
  <c r="F86" i="18"/>
  <c r="F86" i="17" s="1"/>
  <c r="G86" i="18"/>
  <c r="G86" i="17" s="1"/>
  <c r="H86" i="18"/>
  <c r="H86" i="17" s="1"/>
  <c r="I86" i="18"/>
  <c r="I86" i="17" s="1"/>
  <c r="J86" i="18"/>
  <c r="J86" i="17" s="1"/>
  <c r="K86" i="18"/>
  <c r="K86" i="17" s="1"/>
  <c r="L86" i="18"/>
  <c r="L86" i="17" s="1"/>
  <c r="M86" i="18"/>
  <c r="M86" i="17" s="1"/>
  <c r="N86" i="18"/>
  <c r="N86" i="17" s="1"/>
  <c r="O86" i="18"/>
  <c r="O86" i="17" s="1"/>
  <c r="Q86" i="18"/>
  <c r="Q86" i="17" s="1"/>
  <c r="R86" i="18"/>
  <c r="R86" i="17" s="1"/>
  <c r="S86" i="18"/>
  <c r="T86" i="18"/>
  <c r="T86" i="17" s="1"/>
  <c r="U86" i="18"/>
  <c r="U86" i="17" s="1"/>
  <c r="V86" i="18"/>
  <c r="V86" i="17" s="1"/>
  <c r="W86" i="18"/>
  <c r="W86" i="17" s="1"/>
  <c r="X86" i="18"/>
  <c r="X86" i="17" s="1"/>
  <c r="Y86" i="18"/>
  <c r="Y86" i="17" s="1"/>
  <c r="Z86" i="18"/>
  <c r="Z86" i="17" s="1"/>
  <c r="AA86" i="18"/>
  <c r="AA86" i="17" s="1"/>
  <c r="AB86" i="18"/>
  <c r="AB86" i="17" s="1"/>
  <c r="AC86" i="18"/>
  <c r="AC86" i="17" s="1"/>
  <c r="AD86" i="18"/>
  <c r="AD86" i="17" s="1"/>
  <c r="AE86" i="18"/>
  <c r="AE86" i="17" s="1"/>
  <c r="A87" i="18"/>
  <c r="A87" i="17" s="1"/>
  <c r="B87" i="18"/>
  <c r="B87" i="17" s="1"/>
  <c r="C87" i="18"/>
  <c r="C87" i="17" s="1"/>
  <c r="D87" i="18"/>
  <c r="D87" i="17" s="1"/>
  <c r="E87" i="18"/>
  <c r="E87" i="17" s="1"/>
  <c r="F87" i="18"/>
  <c r="F87" i="17" s="1"/>
  <c r="G87" i="18"/>
  <c r="G87" i="17" s="1"/>
  <c r="H87" i="18"/>
  <c r="H87" i="17" s="1"/>
  <c r="I87" i="18"/>
  <c r="I87" i="17" s="1"/>
  <c r="J87" i="18"/>
  <c r="J87" i="17" s="1"/>
  <c r="K87" i="18"/>
  <c r="K87" i="17" s="1"/>
  <c r="L87" i="18"/>
  <c r="L87" i="17" s="1"/>
  <c r="M87" i="18"/>
  <c r="M87" i="17" s="1"/>
  <c r="N87" i="18"/>
  <c r="N87" i="17" s="1"/>
  <c r="O87" i="18"/>
  <c r="O87" i="17" s="1"/>
  <c r="Q87" i="18"/>
  <c r="Q87" i="17" s="1"/>
  <c r="R87" i="18"/>
  <c r="R87" i="17" s="1"/>
  <c r="S87" i="18"/>
  <c r="S87" i="17" s="1"/>
  <c r="T87" i="18"/>
  <c r="T87" i="17" s="1"/>
  <c r="U87" i="18"/>
  <c r="U87" i="17" s="1"/>
  <c r="V87" i="18"/>
  <c r="V87" i="17" s="1"/>
  <c r="W87" i="18"/>
  <c r="W87" i="17" s="1"/>
  <c r="X87" i="18"/>
  <c r="X87" i="17" s="1"/>
  <c r="Y87" i="18"/>
  <c r="Y87" i="17" s="1"/>
  <c r="Z87" i="18"/>
  <c r="Z87" i="17" s="1"/>
  <c r="AA87" i="18"/>
  <c r="AA87" i="17" s="1"/>
  <c r="AB87" i="18"/>
  <c r="AB87" i="17" s="1"/>
  <c r="AC87" i="18"/>
  <c r="AC87" i="17" s="1"/>
  <c r="AD87" i="18"/>
  <c r="AD87" i="17" s="1"/>
  <c r="AE87" i="18"/>
  <c r="AE87" i="17" s="1"/>
  <c r="A88" i="18"/>
  <c r="A88" i="17" s="1"/>
  <c r="B88" i="18"/>
  <c r="B88" i="17" s="1"/>
  <c r="C88" i="18"/>
  <c r="C88" i="17" s="1"/>
  <c r="D88" i="18"/>
  <c r="D88" i="17" s="1"/>
  <c r="E88" i="18"/>
  <c r="E88" i="17" s="1"/>
  <c r="F88" i="18"/>
  <c r="F88" i="17" s="1"/>
  <c r="G88" i="18"/>
  <c r="G88" i="17" s="1"/>
  <c r="H88" i="18"/>
  <c r="H88" i="17" s="1"/>
  <c r="I88" i="18"/>
  <c r="I88" i="17" s="1"/>
  <c r="J88" i="18"/>
  <c r="J88" i="17" s="1"/>
  <c r="K88" i="18"/>
  <c r="K88" i="17" s="1"/>
  <c r="L88" i="18"/>
  <c r="L88" i="17" s="1"/>
  <c r="M88" i="18"/>
  <c r="M88" i="17" s="1"/>
  <c r="N88" i="18"/>
  <c r="N88" i="17" s="1"/>
  <c r="O88" i="18"/>
  <c r="O88" i="17" s="1"/>
  <c r="Q88" i="18"/>
  <c r="Q88" i="17" s="1"/>
  <c r="R88" i="18"/>
  <c r="R88" i="17" s="1"/>
  <c r="S88" i="18"/>
  <c r="S88" i="17" s="1"/>
  <c r="T88" i="18"/>
  <c r="T88" i="17" s="1"/>
  <c r="U88" i="18"/>
  <c r="U88" i="17" s="1"/>
  <c r="V88" i="18"/>
  <c r="V88" i="17" s="1"/>
  <c r="W88" i="18"/>
  <c r="W88" i="17" s="1"/>
  <c r="X88" i="18"/>
  <c r="X88" i="17" s="1"/>
  <c r="Y88" i="18"/>
  <c r="Y88" i="17" s="1"/>
  <c r="Z88" i="18"/>
  <c r="Z88" i="17" s="1"/>
  <c r="AA88" i="18"/>
  <c r="AA88" i="17" s="1"/>
  <c r="AB88" i="18"/>
  <c r="AB88" i="17" s="1"/>
  <c r="AC88" i="18"/>
  <c r="AC88" i="17" s="1"/>
  <c r="AD88" i="18"/>
  <c r="AD88" i="17" s="1"/>
  <c r="AE88" i="18"/>
  <c r="AE88" i="17" s="1"/>
  <c r="A89" i="18"/>
  <c r="A89" i="17" s="1"/>
  <c r="B89" i="18"/>
  <c r="B89" i="17" s="1"/>
  <c r="C89" i="18"/>
  <c r="C89" i="17" s="1"/>
  <c r="D89" i="18"/>
  <c r="D89" i="17" s="1"/>
  <c r="E89" i="18"/>
  <c r="E89" i="17" s="1"/>
  <c r="F89" i="18"/>
  <c r="F89" i="17" s="1"/>
  <c r="G89" i="18"/>
  <c r="G89" i="17" s="1"/>
  <c r="H89" i="18"/>
  <c r="H89" i="17" s="1"/>
  <c r="I89" i="18"/>
  <c r="I89" i="17" s="1"/>
  <c r="J89" i="18"/>
  <c r="J89" i="17" s="1"/>
  <c r="K89" i="18"/>
  <c r="K89" i="17" s="1"/>
  <c r="L89" i="18"/>
  <c r="L89" i="17" s="1"/>
  <c r="M89" i="18"/>
  <c r="M89" i="17" s="1"/>
  <c r="N89" i="18"/>
  <c r="N89" i="17" s="1"/>
  <c r="O89" i="18"/>
  <c r="O89" i="17" s="1"/>
  <c r="Q89" i="18"/>
  <c r="Q89" i="17" s="1"/>
  <c r="R89" i="18"/>
  <c r="R89" i="17" s="1"/>
  <c r="S89" i="18"/>
  <c r="S89" i="17" s="1"/>
  <c r="T89" i="18"/>
  <c r="T89" i="17" s="1"/>
  <c r="U89" i="18"/>
  <c r="U89" i="17" s="1"/>
  <c r="V89" i="18"/>
  <c r="V89" i="17" s="1"/>
  <c r="W89" i="18"/>
  <c r="W89" i="17" s="1"/>
  <c r="X89" i="18"/>
  <c r="X89" i="17" s="1"/>
  <c r="Y89" i="18"/>
  <c r="Y89" i="17" s="1"/>
  <c r="Z89" i="18"/>
  <c r="Z89" i="17" s="1"/>
  <c r="AA89" i="18"/>
  <c r="AA89" i="17" s="1"/>
  <c r="AB89" i="18"/>
  <c r="AB89" i="17" s="1"/>
  <c r="AC89" i="18"/>
  <c r="AC89" i="17" s="1"/>
  <c r="AD89" i="18"/>
  <c r="AD89" i="17" s="1"/>
  <c r="AE89" i="18"/>
  <c r="AE89" i="17" s="1"/>
  <c r="A90" i="18"/>
  <c r="A90" i="17" s="1"/>
  <c r="B90" i="18"/>
  <c r="B90" i="17" s="1"/>
  <c r="C90" i="18"/>
  <c r="C90" i="17" s="1"/>
  <c r="D90" i="18"/>
  <c r="D90" i="17" s="1"/>
  <c r="E90" i="18"/>
  <c r="E90" i="17" s="1"/>
  <c r="F90" i="18"/>
  <c r="F90" i="17" s="1"/>
  <c r="G90" i="18"/>
  <c r="G90" i="17" s="1"/>
  <c r="H90" i="18"/>
  <c r="H90" i="17" s="1"/>
  <c r="I90" i="18"/>
  <c r="I90" i="17" s="1"/>
  <c r="J90" i="18"/>
  <c r="J90" i="17" s="1"/>
  <c r="K90" i="18"/>
  <c r="K90" i="17" s="1"/>
  <c r="L90" i="18"/>
  <c r="L90" i="17" s="1"/>
  <c r="M90" i="18"/>
  <c r="M90" i="17" s="1"/>
  <c r="N90" i="18"/>
  <c r="N90" i="17" s="1"/>
  <c r="O90" i="18"/>
  <c r="O90" i="17" s="1"/>
  <c r="Q90" i="18"/>
  <c r="Q90" i="17" s="1"/>
  <c r="R90" i="18"/>
  <c r="R90" i="17" s="1"/>
  <c r="S90" i="18"/>
  <c r="S90" i="17" s="1"/>
  <c r="T90" i="18"/>
  <c r="T90" i="17" s="1"/>
  <c r="U90" i="18"/>
  <c r="U90" i="17" s="1"/>
  <c r="V90" i="18"/>
  <c r="V90" i="17" s="1"/>
  <c r="W90" i="18"/>
  <c r="W90" i="17" s="1"/>
  <c r="X90" i="18"/>
  <c r="X90" i="17" s="1"/>
  <c r="Y90" i="18"/>
  <c r="Y90" i="17" s="1"/>
  <c r="Z90" i="18"/>
  <c r="Z90" i="17" s="1"/>
  <c r="AA90" i="18"/>
  <c r="AA90" i="17" s="1"/>
  <c r="AB90" i="18"/>
  <c r="AB90" i="17" s="1"/>
  <c r="AC90" i="18"/>
  <c r="AC90" i="17" s="1"/>
  <c r="AD90" i="18"/>
  <c r="AD90" i="17" s="1"/>
  <c r="AE90" i="18"/>
  <c r="AE90" i="17" s="1"/>
  <c r="A91" i="18"/>
  <c r="A91" i="17" s="1"/>
  <c r="B91" i="18"/>
  <c r="B91" i="17" s="1"/>
  <c r="C91" i="18"/>
  <c r="C91" i="17" s="1"/>
  <c r="D91" i="18"/>
  <c r="D91" i="17" s="1"/>
  <c r="E91" i="18"/>
  <c r="E91" i="17" s="1"/>
  <c r="F91" i="18"/>
  <c r="F91" i="17" s="1"/>
  <c r="G91" i="18"/>
  <c r="G91" i="17" s="1"/>
  <c r="H91" i="18"/>
  <c r="H91" i="17" s="1"/>
  <c r="I91" i="18"/>
  <c r="I91" i="17" s="1"/>
  <c r="J91" i="18"/>
  <c r="J91" i="17" s="1"/>
  <c r="K91" i="18"/>
  <c r="K91" i="17" s="1"/>
  <c r="L91" i="18"/>
  <c r="L91" i="17" s="1"/>
  <c r="M91" i="18"/>
  <c r="M91" i="17" s="1"/>
  <c r="N91" i="18"/>
  <c r="N91" i="17" s="1"/>
  <c r="O91" i="18"/>
  <c r="O91" i="17" s="1"/>
  <c r="Q91" i="18"/>
  <c r="Q91" i="17" s="1"/>
  <c r="R91" i="18"/>
  <c r="R91" i="17" s="1"/>
  <c r="S91" i="18"/>
  <c r="S91" i="17" s="1"/>
  <c r="T91" i="18"/>
  <c r="T91" i="17" s="1"/>
  <c r="U91" i="18"/>
  <c r="U91" i="17" s="1"/>
  <c r="V91" i="18"/>
  <c r="V91" i="17" s="1"/>
  <c r="W91" i="18"/>
  <c r="W91" i="17" s="1"/>
  <c r="X91" i="18"/>
  <c r="X91" i="17" s="1"/>
  <c r="Y91" i="18"/>
  <c r="Y91" i="17" s="1"/>
  <c r="Z91" i="18"/>
  <c r="Z91" i="17" s="1"/>
  <c r="AA91" i="18"/>
  <c r="AA91" i="17" s="1"/>
  <c r="AB91" i="18"/>
  <c r="AB91" i="17" s="1"/>
  <c r="AC91" i="18"/>
  <c r="AC91" i="17" s="1"/>
  <c r="AD91" i="18"/>
  <c r="AD91" i="17" s="1"/>
  <c r="AE91" i="18"/>
  <c r="AE91" i="17" s="1"/>
  <c r="A92" i="18"/>
  <c r="A92" i="17" s="1"/>
  <c r="B92" i="18"/>
  <c r="B92" i="17" s="1"/>
  <c r="C92" i="18"/>
  <c r="C92" i="17" s="1"/>
  <c r="D92" i="18"/>
  <c r="D92" i="17" s="1"/>
  <c r="E92" i="18"/>
  <c r="E92" i="17" s="1"/>
  <c r="F92" i="18"/>
  <c r="F92" i="17" s="1"/>
  <c r="G92" i="18"/>
  <c r="G92" i="17" s="1"/>
  <c r="H92" i="18"/>
  <c r="H92" i="17" s="1"/>
  <c r="I92" i="18"/>
  <c r="I92" i="17" s="1"/>
  <c r="J92" i="18"/>
  <c r="J92" i="17" s="1"/>
  <c r="K92" i="18"/>
  <c r="K92" i="17" s="1"/>
  <c r="L92" i="18"/>
  <c r="L92" i="17" s="1"/>
  <c r="M92" i="18"/>
  <c r="M92" i="17" s="1"/>
  <c r="N92" i="18"/>
  <c r="N92" i="17" s="1"/>
  <c r="O92" i="18"/>
  <c r="O92" i="17" s="1"/>
  <c r="Q92" i="18"/>
  <c r="Q92" i="17" s="1"/>
  <c r="R92" i="18"/>
  <c r="R92" i="17" s="1"/>
  <c r="S92" i="18"/>
  <c r="S92" i="17" s="1"/>
  <c r="T92" i="18"/>
  <c r="T92" i="17" s="1"/>
  <c r="U92" i="18"/>
  <c r="U92" i="17" s="1"/>
  <c r="V92" i="18"/>
  <c r="V92" i="17" s="1"/>
  <c r="W92" i="18"/>
  <c r="W92" i="17" s="1"/>
  <c r="X92" i="18"/>
  <c r="X92" i="17" s="1"/>
  <c r="Y92" i="18"/>
  <c r="Y92" i="17" s="1"/>
  <c r="Z92" i="18"/>
  <c r="Z92" i="17" s="1"/>
  <c r="AA92" i="18"/>
  <c r="AA92" i="17" s="1"/>
  <c r="AB92" i="18"/>
  <c r="AB92" i="17" s="1"/>
  <c r="AC92" i="18"/>
  <c r="AC92" i="17" s="1"/>
  <c r="AD92" i="18"/>
  <c r="AD92" i="17" s="1"/>
  <c r="AE92" i="18"/>
  <c r="AE92" i="17" s="1"/>
  <c r="A93" i="18"/>
  <c r="A93" i="17" s="1"/>
  <c r="B93" i="18"/>
  <c r="B93" i="17" s="1"/>
  <c r="C93" i="18"/>
  <c r="C93" i="17" s="1"/>
  <c r="D93" i="18"/>
  <c r="D93" i="17" s="1"/>
  <c r="E93" i="18"/>
  <c r="E93" i="17" s="1"/>
  <c r="F93" i="18"/>
  <c r="F93" i="17" s="1"/>
  <c r="G93" i="18"/>
  <c r="G93" i="17" s="1"/>
  <c r="H93" i="18"/>
  <c r="H93" i="17" s="1"/>
  <c r="I93" i="18"/>
  <c r="I93" i="17" s="1"/>
  <c r="J93" i="18"/>
  <c r="J93" i="17" s="1"/>
  <c r="K93" i="18"/>
  <c r="K93" i="17" s="1"/>
  <c r="L93" i="18"/>
  <c r="L93" i="17" s="1"/>
  <c r="M93" i="18"/>
  <c r="M93" i="17" s="1"/>
  <c r="N93" i="18"/>
  <c r="N93" i="17" s="1"/>
  <c r="O93" i="18"/>
  <c r="O93" i="17" s="1"/>
  <c r="Q93" i="18"/>
  <c r="Q93" i="17" s="1"/>
  <c r="R93" i="18"/>
  <c r="R93" i="17" s="1"/>
  <c r="S93" i="18"/>
  <c r="S93" i="17" s="1"/>
  <c r="T93" i="18"/>
  <c r="T93" i="17" s="1"/>
  <c r="U93" i="18"/>
  <c r="U93" i="17" s="1"/>
  <c r="V93" i="18"/>
  <c r="V93" i="17" s="1"/>
  <c r="W93" i="18"/>
  <c r="W93" i="17" s="1"/>
  <c r="X93" i="18"/>
  <c r="X93" i="17" s="1"/>
  <c r="Y93" i="18"/>
  <c r="Y93" i="17" s="1"/>
  <c r="Z93" i="18"/>
  <c r="Z93" i="17" s="1"/>
  <c r="AA93" i="18"/>
  <c r="AA93" i="17" s="1"/>
  <c r="AB93" i="18"/>
  <c r="AB93" i="17" s="1"/>
  <c r="AC93" i="18"/>
  <c r="AC93" i="17" s="1"/>
  <c r="AD93" i="18"/>
  <c r="AD93" i="17" s="1"/>
  <c r="AE93" i="18"/>
  <c r="AE93" i="17" s="1"/>
  <c r="A94" i="18"/>
  <c r="A94" i="17" s="1"/>
  <c r="B94" i="18"/>
  <c r="B94" i="17" s="1"/>
  <c r="C94" i="18"/>
  <c r="C94" i="17" s="1"/>
  <c r="D94" i="18"/>
  <c r="D94" i="17" s="1"/>
  <c r="E94" i="18"/>
  <c r="E94" i="17" s="1"/>
  <c r="F94" i="18"/>
  <c r="F94" i="17" s="1"/>
  <c r="G94" i="18"/>
  <c r="G94" i="17" s="1"/>
  <c r="H94" i="18"/>
  <c r="H94" i="17" s="1"/>
  <c r="I94" i="18"/>
  <c r="I94" i="17" s="1"/>
  <c r="J94" i="18"/>
  <c r="J94" i="17" s="1"/>
  <c r="K94" i="18"/>
  <c r="K94" i="17" s="1"/>
  <c r="L94" i="18"/>
  <c r="L94" i="17" s="1"/>
  <c r="M94" i="18"/>
  <c r="M94" i="17" s="1"/>
  <c r="N94" i="18"/>
  <c r="N94" i="17" s="1"/>
  <c r="O94" i="18"/>
  <c r="O94" i="17" s="1"/>
  <c r="Q94" i="18"/>
  <c r="Q94" i="17" s="1"/>
  <c r="R94" i="18"/>
  <c r="R94" i="17" s="1"/>
  <c r="S94" i="18"/>
  <c r="S94" i="17" s="1"/>
  <c r="T94" i="18"/>
  <c r="T94" i="17" s="1"/>
  <c r="U94" i="18"/>
  <c r="U94" i="17" s="1"/>
  <c r="V94" i="18"/>
  <c r="V94" i="17" s="1"/>
  <c r="W94" i="18"/>
  <c r="W94" i="17" s="1"/>
  <c r="X94" i="18"/>
  <c r="X94" i="17" s="1"/>
  <c r="Y94" i="18"/>
  <c r="Y94" i="17" s="1"/>
  <c r="Z94" i="18"/>
  <c r="Z94" i="17" s="1"/>
  <c r="AA94" i="18"/>
  <c r="AA94" i="17" s="1"/>
  <c r="AB94" i="18"/>
  <c r="AB94" i="17" s="1"/>
  <c r="AC94" i="18"/>
  <c r="AC94" i="17" s="1"/>
  <c r="AD94" i="18"/>
  <c r="AD94" i="17" s="1"/>
  <c r="AE94" i="18"/>
  <c r="AE94" i="17" s="1"/>
  <c r="A95" i="18"/>
  <c r="A95" i="17" s="1"/>
  <c r="B95" i="18"/>
  <c r="B95" i="17" s="1"/>
  <c r="C95" i="18"/>
  <c r="C95" i="17" s="1"/>
  <c r="D95" i="18"/>
  <c r="D95" i="17" s="1"/>
  <c r="E95" i="18"/>
  <c r="E95" i="17" s="1"/>
  <c r="F95" i="18"/>
  <c r="F95" i="17" s="1"/>
  <c r="G95" i="18"/>
  <c r="G95" i="17" s="1"/>
  <c r="H95" i="18"/>
  <c r="H95" i="17" s="1"/>
  <c r="I95" i="18"/>
  <c r="I95" i="17" s="1"/>
  <c r="J95" i="18"/>
  <c r="J95" i="17" s="1"/>
  <c r="K95" i="18"/>
  <c r="K95" i="17" s="1"/>
  <c r="L95" i="18"/>
  <c r="L95" i="17" s="1"/>
  <c r="M95" i="18"/>
  <c r="M95" i="17" s="1"/>
  <c r="N95" i="18"/>
  <c r="N95" i="17" s="1"/>
  <c r="O95" i="18"/>
  <c r="O95" i="17" s="1"/>
  <c r="Q95" i="18"/>
  <c r="Q95" i="17" s="1"/>
  <c r="R95" i="18"/>
  <c r="R95" i="17" s="1"/>
  <c r="S95" i="18"/>
  <c r="S95" i="17" s="1"/>
  <c r="T95" i="18"/>
  <c r="T95" i="17" s="1"/>
  <c r="U95" i="18"/>
  <c r="U95" i="17" s="1"/>
  <c r="V95" i="18"/>
  <c r="V95" i="17" s="1"/>
  <c r="W95" i="18"/>
  <c r="W95" i="17" s="1"/>
  <c r="X95" i="18"/>
  <c r="X95" i="17" s="1"/>
  <c r="Y95" i="18"/>
  <c r="Y95" i="17" s="1"/>
  <c r="Z95" i="18"/>
  <c r="Z95" i="17" s="1"/>
  <c r="AA95" i="18"/>
  <c r="AA95" i="17" s="1"/>
  <c r="AB95" i="18"/>
  <c r="AB95" i="17" s="1"/>
  <c r="AC95" i="18"/>
  <c r="AC95" i="17" s="1"/>
  <c r="AD95" i="18"/>
  <c r="AD95" i="17" s="1"/>
  <c r="AE95" i="18"/>
  <c r="AE95" i="17" s="1"/>
  <c r="A96" i="18"/>
  <c r="A96" i="17" s="1"/>
  <c r="B96" i="18"/>
  <c r="B96" i="17" s="1"/>
  <c r="C96" i="18"/>
  <c r="C96" i="17" s="1"/>
  <c r="D96" i="18"/>
  <c r="D96" i="17" s="1"/>
  <c r="E96" i="18"/>
  <c r="E96" i="17" s="1"/>
  <c r="F96" i="18"/>
  <c r="F96" i="17" s="1"/>
  <c r="G96" i="18"/>
  <c r="G96" i="17" s="1"/>
  <c r="H96" i="18"/>
  <c r="H96" i="17" s="1"/>
  <c r="I96" i="18"/>
  <c r="J96" i="18"/>
  <c r="J96" i="17" s="1"/>
  <c r="K96" i="18"/>
  <c r="K96" i="17" s="1"/>
  <c r="L96" i="18"/>
  <c r="L96" i="17" s="1"/>
  <c r="M96" i="18"/>
  <c r="M96" i="17" s="1"/>
  <c r="N96" i="18"/>
  <c r="N96" i="17" s="1"/>
  <c r="O96" i="18"/>
  <c r="O96" i="17" s="1"/>
  <c r="Q96" i="18"/>
  <c r="Q96" i="17" s="1"/>
  <c r="R96" i="18"/>
  <c r="R96" i="17" s="1"/>
  <c r="S96" i="18"/>
  <c r="S96" i="17" s="1"/>
  <c r="T96" i="18"/>
  <c r="T96" i="17" s="1"/>
  <c r="U96" i="18"/>
  <c r="U96" i="17" s="1"/>
  <c r="V96" i="18"/>
  <c r="V96" i="17" s="1"/>
  <c r="W96" i="18"/>
  <c r="W96" i="17" s="1"/>
  <c r="X96" i="18"/>
  <c r="X96" i="17" s="1"/>
  <c r="Y96" i="18"/>
  <c r="Y96" i="17" s="1"/>
  <c r="Z96" i="18"/>
  <c r="Z96" i="17" s="1"/>
  <c r="AA96" i="18"/>
  <c r="AA96" i="17" s="1"/>
  <c r="AB96" i="18"/>
  <c r="AB96" i="17" s="1"/>
  <c r="AC96" i="18"/>
  <c r="AC96" i="17" s="1"/>
  <c r="AD96" i="18"/>
  <c r="AD96" i="17" s="1"/>
  <c r="AE96" i="18"/>
  <c r="AE96" i="17" s="1"/>
  <c r="A97" i="18"/>
  <c r="A97" i="17" s="1"/>
  <c r="B97" i="18"/>
  <c r="B97" i="17" s="1"/>
  <c r="C97" i="18"/>
  <c r="C97" i="17" s="1"/>
  <c r="D97" i="18"/>
  <c r="D97" i="17" s="1"/>
  <c r="E97" i="18"/>
  <c r="E97" i="17" s="1"/>
  <c r="F97" i="18"/>
  <c r="F97" i="17" s="1"/>
  <c r="G97" i="18"/>
  <c r="G97" i="17" s="1"/>
  <c r="H97" i="18"/>
  <c r="H97" i="17" s="1"/>
  <c r="I97" i="18"/>
  <c r="I97" i="17" s="1"/>
  <c r="J97" i="18"/>
  <c r="J97" i="17" s="1"/>
  <c r="K97" i="18"/>
  <c r="K97" i="17" s="1"/>
  <c r="L97" i="18"/>
  <c r="L97" i="17" s="1"/>
  <c r="M97" i="18"/>
  <c r="M97" i="17" s="1"/>
  <c r="N97" i="18"/>
  <c r="N97" i="17" s="1"/>
  <c r="O97" i="18"/>
  <c r="O97" i="17" s="1"/>
  <c r="Q97" i="18"/>
  <c r="Q97" i="17" s="1"/>
  <c r="R97" i="18"/>
  <c r="R97" i="17" s="1"/>
  <c r="S97" i="18"/>
  <c r="S97" i="17" s="1"/>
  <c r="T97" i="18"/>
  <c r="T97" i="17" s="1"/>
  <c r="U97" i="18"/>
  <c r="U97" i="17" s="1"/>
  <c r="V97" i="18"/>
  <c r="V97" i="17" s="1"/>
  <c r="W97" i="18"/>
  <c r="W97" i="17" s="1"/>
  <c r="X97" i="18"/>
  <c r="X97" i="17" s="1"/>
  <c r="Y97" i="18"/>
  <c r="Y97" i="17" s="1"/>
  <c r="Z97" i="18"/>
  <c r="Z97" i="17" s="1"/>
  <c r="AA97" i="18"/>
  <c r="AA97" i="17" s="1"/>
  <c r="AB97" i="18"/>
  <c r="AB97" i="17" s="1"/>
  <c r="AC97" i="18"/>
  <c r="AC97" i="17" s="1"/>
  <c r="AD97" i="18"/>
  <c r="AD97" i="17" s="1"/>
  <c r="AE97" i="18"/>
  <c r="AE97" i="17" s="1"/>
  <c r="A98" i="18"/>
  <c r="A98" i="17" s="1"/>
  <c r="B98" i="18"/>
  <c r="B98" i="17" s="1"/>
  <c r="C98" i="18"/>
  <c r="C98" i="17" s="1"/>
  <c r="D98" i="18"/>
  <c r="D98" i="17" s="1"/>
  <c r="E98" i="18"/>
  <c r="E98" i="17" s="1"/>
  <c r="F98" i="18"/>
  <c r="F98" i="17" s="1"/>
  <c r="G98" i="18"/>
  <c r="G98" i="17" s="1"/>
  <c r="H98" i="18"/>
  <c r="H98" i="17" s="1"/>
  <c r="I98" i="18"/>
  <c r="I98" i="17" s="1"/>
  <c r="J98" i="18"/>
  <c r="J98" i="17" s="1"/>
  <c r="K98" i="18"/>
  <c r="K98" i="17" s="1"/>
  <c r="L98" i="18"/>
  <c r="L98" i="17" s="1"/>
  <c r="M98" i="18"/>
  <c r="M98" i="17" s="1"/>
  <c r="N98" i="18"/>
  <c r="N98" i="17" s="1"/>
  <c r="O98" i="18"/>
  <c r="O98" i="17" s="1"/>
  <c r="Q98" i="18"/>
  <c r="Q98" i="17" s="1"/>
  <c r="R98" i="18"/>
  <c r="R98" i="17" s="1"/>
  <c r="S98" i="18"/>
  <c r="S98" i="17" s="1"/>
  <c r="T98" i="18"/>
  <c r="T98" i="17" s="1"/>
  <c r="U98" i="18"/>
  <c r="U98" i="17" s="1"/>
  <c r="V98" i="18"/>
  <c r="V98" i="17" s="1"/>
  <c r="W98" i="18"/>
  <c r="W98" i="17" s="1"/>
  <c r="X98" i="18"/>
  <c r="X98" i="17" s="1"/>
  <c r="Y98" i="18"/>
  <c r="Y98" i="17" s="1"/>
  <c r="Z98" i="18"/>
  <c r="Z98" i="17" s="1"/>
  <c r="AA98" i="18"/>
  <c r="AA98" i="17" s="1"/>
  <c r="AB98" i="18"/>
  <c r="AB98" i="17" s="1"/>
  <c r="AC98" i="18"/>
  <c r="AC98" i="17" s="1"/>
  <c r="AD98" i="18"/>
  <c r="AD98" i="17" s="1"/>
  <c r="AE98" i="18"/>
  <c r="AE98" i="17" s="1"/>
  <c r="A99" i="18"/>
  <c r="A99" i="17" s="1"/>
  <c r="B99" i="18"/>
  <c r="B99" i="17" s="1"/>
  <c r="C99" i="18"/>
  <c r="C99" i="17" s="1"/>
  <c r="D99" i="18"/>
  <c r="D99" i="17" s="1"/>
  <c r="E99" i="18"/>
  <c r="E99" i="17" s="1"/>
  <c r="F99" i="18"/>
  <c r="F99" i="17" s="1"/>
  <c r="G99" i="18"/>
  <c r="G99" i="17" s="1"/>
  <c r="H99" i="18"/>
  <c r="H99" i="17" s="1"/>
  <c r="I99" i="18"/>
  <c r="I99" i="17" s="1"/>
  <c r="J99" i="18"/>
  <c r="J99" i="17" s="1"/>
  <c r="K99" i="18"/>
  <c r="K99" i="17" s="1"/>
  <c r="L99" i="18"/>
  <c r="L99" i="17" s="1"/>
  <c r="M99" i="18"/>
  <c r="M99" i="17" s="1"/>
  <c r="N99" i="18"/>
  <c r="N99" i="17" s="1"/>
  <c r="O99" i="18"/>
  <c r="O99" i="17" s="1"/>
  <c r="Q99" i="18"/>
  <c r="Q99" i="17" s="1"/>
  <c r="R99" i="18"/>
  <c r="R99" i="17" s="1"/>
  <c r="S99" i="18"/>
  <c r="S99" i="17" s="1"/>
  <c r="T99" i="18"/>
  <c r="T99" i="17" s="1"/>
  <c r="U99" i="18"/>
  <c r="U99" i="17" s="1"/>
  <c r="V99" i="18"/>
  <c r="V99" i="17" s="1"/>
  <c r="W99" i="18"/>
  <c r="W99" i="17" s="1"/>
  <c r="X99" i="18"/>
  <c r="X99" i="17" s="1"/>
  <c r="Y99" i="18"/>
  <c r="Y99" i="17" s="1"/>
  <c r="Z99" i="18"/>
  <c r="Z99" i="17" s="1"/>
  <c r="AA99" i="18"/>
  <c r="AA99" i="17" s="1"/>
  <c r="AB99" i="18"/>
  <c r="AB99" i="17" s="1"/>
  <c r="AC99" i="18"/>
  <c r="AC99" i="17" s="1"/>
  <c r="AD99" i="18"/>
  <c r="AD99" i="17" s="1"/>
  <c r="AE99" i="18"/>
  <c r="AE99" i="17" s="1"/>
  <c r="A100" i="18"/>
  <c r="A100" i="17" s="1"/>
  <c r="B100" i="18"/>
  <c r="B100" i="17" s="1"/>
  <c r="C100" i="18"/>
  <c r="C100" i="17" s="1"/>
  <c r="D100" i="18"/>
  <c r="D100" i="17" s="1"/>
  <c r="E100" i="18"/>
  <c r="E100" i="17" s="1"/>
  <c r="F100" i="18"/>
  <c r="F100" i="17" s="1"/>
  <c r="G100" i="18"/>
  <c r="G100" i="17" s="1"/>
  <c r="H100" i="18"/>
  <c r="H100" i="17" s="1"/>
  <c r="I100" i="18"/>
  <c r="I100" i="17" s="1"/>
  <c r="J100" i="18"/>
  <c r="J100" i="17" s="1"/>
  <c r="K100" i="18"/>
  <c r="K100" i="17" s="1"/>
  <c r="L100" i="18"/>
  <c r="L100" i="17" s="1"/>
  <c r="M100" i="18"/>
  <c r="M100" i="17" s="1"/>
  <c r="N100" i="18"/>
  <c r="N100" i="17" s="1"/>
  <c r="O100" i="18"/>
  <c r="O100" i="17" s="1"/>
  <c r="Q100" i="18"/>
  <c r="Q100" i="17" s="1"/>
  <c r="R100" i="18"/>
  <c r="R100" i="17" s="1"/>
  <c r="S100" i="18"/>
  <c r="S100" i="17" s="1"/>
  <c r="T100" i="18"/>
  <c r="T100" i="17" s="1"/>
  <c r="U100" i="18"/>
  <c r="U100" i="17" s="1"/>
  <c r="V100" i="18"/>
  <c r="V100" i="17" s="1"/>
  <c r="W100" i="18"/>
  <c r="W100" i="17" s="1"/>
  <c r="X100" i="18"/>
  <c r="X100" i="17" s="1"/>
  <c r="Y100" i="18"/>
  <c r="Y100" i="17" s="1"/>
  <c r="Z100" i="18"/>
  <c r="Z100" i="17" s="1"/>
  <c r="AA100" i="18"/>
  <c r="AA100" i="17" s="1"/>
  <c r="AB100" i="18"/>
  <c r="AB100" i="17" s="1"/>
  <c r="AC100" i="18"/>
  <c r="AC100" i="17" s="1"/>
  <c r="AD100" i="18"/>
  <c r="AD100" i="17" s="1"/>
  <c r="AE100" i="18"/>
  <c r="AE100" i="17" s="1"/>
  <c r="A101" i="18"/>
  <c r="A101" i="17" s="1"/>
  <c r="B101" i="18"/>
  <c r="B101" i="17" s="1"/>
  <c r="C101" i="18"/>
  <c r="C101" i="17" s="1"/>
  <c r="D101" i="18"/>
  <c r="D101" i="17" s="1"/>
  <c r="E101" i="18"/>
  <c r="E101" i="17" s="1"/>
  <c r="F101" i="18"/>
  <c r="F101" i="17" s="1"/>
  <c r="G101" i="18"/>
  <c r="G101" i="17" s="1"/>
  <c r="H101" i="18"/>
  <c r="H101" i="17" s="1"/>
  <c r="I101" i="18"/>
  <c r="I101" i="17" s="1"/>
  <c r="J101" i="18"/>
  <c r="J101" i="17" s="1"/>
  <c r="K101" i="18"/>
  <c r="K101" i="17" s="1"/>
  <c r="L101" i="18"/>
  <c r="L101" i="17" s="1"/>
  <c r="M101" i="18"/>
  <c r="M101" i="17" s="1"/>
  <c r="N101" i="18"/>
  <c r="N101" i="17" s="1"/>
  <c r="O101" i="18"/>
  <c r="O101" i="17" s="1"/>
  <c r="Q101" i="18"/>
  <c r="Q101" i="17" s="1"/>
  <c r="R101" i="18"/>
  <c r="R101" i="17" s="1"/>
  <c r="S101" i="18"/>
  <c r="S101" i="17" s="1"/>
  <c r="T101" i="18"/>
  <c r="T101" i="17" s="1"/>
  <c r="U101" i="18"/>
  <c r="U101" i="17" s="1"/>
  <c r="V101" i="18"/>
  <c r="V101" i="17" s="1"/>
  <c r="W101" i="18"/>
  <c r="W101" i="17" s="1"/>
  <c r="X101" i="18"/>
  <c r="X101" i="17" s="1"/>
  <c r="Y101" i="18"/>
  <c r="Y101" i="17" s="1"/>
  <c r="Z101" i="18"/>
  <c r="Z101" i="17" s="1"/>
  <c r="AA101" i="18"/>
  <c r="AA101" i="17" s="1"/>
  <c r="AB101" i="18"/>
  <c r="AB101" i="17" s="1"/>
  <c r="AC101" i="18"/>
  <c r="AC101" i="17" s="1"/>
  <c r="AD101" i="18"/>
  <c r="AD101" i="17" s="1"/>
  <c r="AE101" i="18"/>
  <c r="AE101" i="17" s="1"/>
  <c r="A102" i="18"/>
  <c r="A102" i="17" s="1"/>
  <c r="B102" i="18"/>
  <c r="B102" i="17" s="1"/>
  <c r="C102" i="18"/>
  <c r="C102" i="17" s="1"/>
  <c r="D102" i="18"/>
  <c r="D102" i="17" s="1"/>
  <c r="E102" i="18"/>
  <c r="E102" i="17" s="1"/>
  <c r="F102" i="18"/>
  <c r="F102" i="17" s="1"/>
  <c r="G102" i="18"/>
  <c r="G102" i="17" s="1"/>
  <c r="H102" i="18"/>
  <c r="H102" i="17" s="1"/>
  <c r="I102" i="18"/>
  <c r="I102" i="17" s="1"/>
  <c r="J102" i="18"/>
  <c r="J102" i="17" s="1"/>
  <c r="K102" i="18"/>
  <c r="K102" i="17" s="1"/>
  <c r="L102" i="18"/>
  <c r="L102" i="17" s="1"/>
  <c r="M102" i="18"/>
  <c r="M102" i="17" s="1"/>
  <c r="N102" i="18"/>
  <c r="N102" i="17" s="1"/>
  <c r="O102" i="18"/>
  <c r="O102" i="17" s="1"/>
  <c r="Q102" i="18"/>
  <c r="Q102" i="17" s="1"/>
  <c r="R102" i="18"/>
  <c r="R102" i="17" s="1"/>
  <c r="S102" i="18"/>
  <c r="S102" i="17" s="1"/>
  <c r="T102" i="18"/>
  <c r="T102" i="17" s="1"/>
  <c r="U102" i="18"/>
  <c r="U102" i="17" s="1"/>
  <c r="V102" i="18"/>
  <c r="V102" i="17" s="1"/>
  <c r="W102" i="18"/>
  <c r="W102" i="17" s="1"/>
  <c r="X102" i="18"/>
  <c r="X102" i="17" s="1"/>
  <c r="Y102" i="18"/>
  <c r="Y102" i="17" s="1"/>
  <c r="Z102" i="18"/>
  <c r="Z102" i="17" s="1"/>
  <c r="AA102" i="18"/>
  <c r="AA102" i="17" s="1"/>
  <c r="AB102" i="18"/>
  <c r="AB102" i="17" s="1"/>
  <c r="AC102" i="18"/>
  <c r="AC102" i="17" s="1"/>
  <c r="AD102" i="18"/>
  <c r="AD102" i="17" s="1"/>
  <c r="AE102" i="18"/>
  <c r="AE102" i="17" s="1"/>
  <c r="A103" i="18"/>
  <c r="A103" i="17" s="1"/>
  <c r="B103" i="18"/>
  <c r="B103" i="17" s="1"/>
  <c r="C103" i="18"/>
  <c r="C103" i="17" s="1"/>
  <c r="D103" i="18"/>
  <c r="D103" i="17" s="1"/>
  <c r="E103" i="18"/>
  <c r="E103" i="17" s="1"/>
  <c r="F103" i="18"/>
  <c r="F103" i="17" s="1"/>
  <c r="G103" i="18"/>
  <c r="G103" i="17" s="1"/>
  <c r="H103" i="18"/>
  <c r="H103" i="17" s="1"/>
  <c r="I103" i="18"/>
  <c r="I103" i="17" s="1"/>
  <c r="J103" i="18"/>
  <c r="J103" i="17" s="1"/>
  <c r="K103" i="18"/>
  <c r="K103" i="17" s="1"/>
  <c r="L103" i="18"/>
  <c r="L103" i="17" s="1"/>
  <c r="M103" i="18"/>
  <c r="M103" i="17" s="1"/>
  <c r="N103" i="18"/>
  <c r="N103" i="17" s="1"/>
  <c r="O103" i="18"/>
  <c r="O103" i="17" s="1"/>
  <c r="Q103" i="18"/>
  <c r="Q103" i="17" s="1"/>
  <c r="R103" i="18"/>
  <c r="R103" i="17" s="1"/>
  <c r="S103" i="18"/>
  <c r="S103" i="17" s="1"/>
  <c r="T103" i="18"/>
  <c r="T103" i="17" s="1"/>
  <c r="U103" i="18"/>
  <c r="U103" i="17" s="1"/>
  <c r="V103" i="18"/>
  <c r="V103" i="17" s="1"/>
  <c r="W103" i="18"/>
  <c r="W103" i="17" s="1"/>
  <c r="X103" i="18"/>
  <c r="X103" i="17" s="1"/>
  <c r="Y103" i="18"/>
  <c r="Y103" i="17" s="1"/>
  <c r="Z103" i="18"/>
  <c r="Z103" i="17" s="1"/>
  <c r="AA103" i="18"/>
  <c r="AA103" i="17" s="1"/>
  <c r="AB103" i="18"/>
  <c r="AB103" i="17" s="1"/>
  <c r="AC103" i="18"/>
  <c r="AC103" i="17" s="1"/>
  <c r="AD103" i="18"/>
  <c r="AD103" i="17" s="1"/>
  <c r="AE103" i="18"/>
  <c r="AE103" i="17" s="1"/>
  <c r="A104" i="18"/>
  <c r="A104" i="17" s="1"/>
  <c r="B104" i="18"/>
  <c r="B104" i="17" s="1"/>
  <c r="C104" i="18"/>
  <c r="C104" i="17" s="1"/>
  <c r="D104" i="18"/>
  <c r="D104" i="17" s="1"/>
  <c r="E104" i="18"/>
  <c r="E104" i="17" s="1"/>
  <c r="F104" i="18"/>
  <c r="F104" i="17" s="1"/>
  <c r="G104" i="18"/>
  <c r="G104" i="17" s="1"/>
  <c r="H104" i="18"/>
  <c r="H104" i="17" s="1"/>
  <c r="I104" i="18"/>
  <c r="I104" i="17" s="1"/>
  <c r="J104" i="18"/>
  <c r="J104" i="17" s="1"/>
  <c r="K104" i="18"/>
  <c r="K104" i="17" s="1"/>
  <c r="L104" i="18"/>
  <c r="L104" i="17" s="1"/>
  <c r="M104" i="18"/>
  <c r="M104" i="17" s="1"/>
  <c r="N104" i="18"/>
  <c r="N104" i="17" s="1"/>
  <c r="O104" i="18"/>
  <c r="O104" i="17" s="1"/>
  <c r="Q104" i="18"/>
  <c r="Q104" i="17" s="1"/>
  <c r="R104" i="18"/>
  <c r="R104" i="17" s="1"/>
  <c r="S104" i="18"/>
  <c r="S104" i="17" s="1"/>
  <c r="T104" i="18"/>
  <c r="T104" i="17" s="1"/>
  <c r="U104" i="18"/>
  <c r="U104" i="17" s="1"/>
  <c r="V104" i="18"/>
  <c r="V104" i="17" s="1"/>
  <c r="W104" i="18"/>
  <c r="W104" i="17" s="1"/>
  <c r="X104" i="18"/>
  <c r="X104" i="17" s="1"/>
  <c r="Y104" i="18"/>
  <c r="Y104" i="17" s="1"/>
  <c r="Z104" i="18"/>
  <c r="Z104" i="17" s="1"/>
  <c r="AA104" i="18"/>
  <c r="AA104" i="17" s="1"/>
  <c r="AB104" i="18"/>
  <c r="AB104" i="17" s="1"/>
  <c r="AC104" i="18"/>
  <c r="AC104" i="17" s="1"/>
  <c r="AD104" i="18"/>
  <c r="AD104" i="17" s="1"/>
  <c r="AE104" i="18"/>
  <c r="AE104" i="17" s="1"/>
  <c r="A105" i="18"/>
  <c r="A105" i="17" s="1"/>
  <c r="B105" i="18"/>
  <c r="B105" i="17" s="1"/>
  <c r="C105" i="18"/>
  <c r="C105" i="17" s="1"/>
  <c r="D105" i="18"/>
  <c r="D105" i="17" s="1"/>
  <c r="E105" i="18"/>
  <c r="E105" i="17" s="1"/>
  <c r="F105" i="18"/>
  <c r="F105" i="17" s="1"/>
  <c r="G105" i="18"/>
  <c r="G105" i="17" s="1"/>
  <c r="H105" i="18"/>
  <c r="H105" i="17" s="1"/>
  <c r="I105" i="18"/>
  <c r="I105" i="17" s="1"/>
  <c r="J105" i="18"/>
  <c r="J105" i="17" s="1"/>
  <c r="K105" i="18"/>
  <c r="K105" i="17" s="1"/>
  <c r="L105" i="18"/>
  <c r="L105" i="17" s="1"/>
  <c r="M105" i="18"/>
  <c r="M105" i="17" s="1"/>
  <c r="N105" i="18"/>
  <c r="N105" i="17" s="1"/>
  <c r="O105" i="18"/>
  <c r="O105" i="17" s="1"/>
  <c r="Q105" i="18"/>
  <c r="Q105" i="17" s="1"/>
  <c r="R105" i="18"/>
  <c r="R105" i="17" s="1"/>
  <c r="S105" i="18"/>
  <c r="S105" i="17" s="1"/>
  <c r="T105" i="18"/>
  <c r="T105" i="17" s="1"/>
  <c r="U105" i="18"/>
  <c r="U105" i="17" s="1"/>
  <c r="V105" i="18"/>
  <c r="V105" i="17" s="1"/>
  <c r="W105" i="18"/>
  <c r="W105" i="17" s="1"/>
  <c r="X105" i="18"/>
  <c r="X105" i="17" s="1"/>
  <c r="Y105" i="18"/>
  <c r="Y105" i="17" s="1"/>
  <c r="Z105" i="18"/>
  <c r="Z105" i="17" s="1"/>
  <c r="AA105" i="18"/>
  <c r="AA105" i="17" s="1"/>
  <c r="AB105" i="18"/>
  <c r="AB105" i="17" s="1"/>
  <c r="AC105" i="18"/>
  <c r="AC105" i="17" s="1"/>
  <c r="AD105" i="18"/>
  <c r="AD105" i="17" s="1"/>
  <c r="AE105" i="18"/>
  <c r="AE105" i="17" s="1"/>
  <c r="A106" i="18"/>
  <c r="A106" i="17" s="1"/>
  <c r="B106" i="18"/>
  <c r="B106" i="17" s="1"/>
  <c r="C106" i="18"/>
  <c r="C106" i="17" s="1"/>
  <c r="D106" i="18"/>
  <c r="D106" i="17" s="1"/>
  <c r="E106" i="18"/>
  <c r="E106" i="17" s="1"/>
  <c r="F106" i="18"/>
  <c r="F106" i="17" s="1"/>
  <c r="G106" i="18"/>
  <c r="G106" i="17" s="1"/>
  <c r="H106" i="18"/>
  <c r="H106" i="17" s="1"/>
  <c r="I106" i="18"/>
  <c r="I106" i="17" s="1"/>
  <c r="J106" i="18"/>
  <c r="J106" i="17" s="1"/>
  <c r="K106" i="18"/>
  <c r="K106" i="17" s="1"/>
  <c r="L106" i="18"/>
  <c r="L106" i="17" s="1"/>
  <c r="M106" i="18"/>
  <c r="M106" i="17" s="1"/>
  <c r="N106" i="18"/>
  <c r="N106" i="17" s="1"/>
  <c r="O106" i="18"/>
  <c r="O106" i="17" s="1"/>
  <c r="Q106" i="18"/>
  <c r="Q106" i="17" s="1"/>
  <c r="R106" i="18"/>
  <c r="R106" i="17" s="1"/>
  <c r="S106" i="18"/>
  <c r="S106" i="17" s="1"/>
  <c r="T106" i="18"/>
  <c r="T106" i="17" s="1"/>
  <c r="U106" i="18"/>
  <c r="U106" i="17" s="1"/>
  <c r="V106" i="18"/>
  <c r="V106" i="17" s="1"/>
  <c r="W106" i="18"/>
  <c r="W106" i="17" s="1"/>
  <c r="X106" i="18"/>
  <c r="X106" i="17" s="1"/>
  <c r="Y106" i="18"/>
  <c r="Y106" i="17" s="1"/>
  <c r="Z106" i="18"/>
  <c r="Z106" i="17" s="1"/>
  <c r="AA106" i="18"/>
  <c r="AA106" i="17" s="1"/>
  <c r="AB106" i="18"/>
  <c r="AB106" i="17" s="1"/>
  <c r="AC106" i="18"/>
  <c r="AC106" i="17" s="1"/>
  <c r="AD106" i="18"/>
  <c r="AD106" i="17" s="1"/>
  <c r="AE106" i="18"/>
  <c r="AE106" i="17" s="1"/>
  <c r="A107" i="18"/>
  <c r="A107" i="17" s="1"/>
  <c r="B107" i="18"/>
  <c r="B107" i="17" s="1"/>
  <c r="C107" i="18"/>
  <c r="C107" i="17" s="1"/>
  <c r="D107" i="18"/>
  <c r="D107" i="17" s="1"/>
  <c r="E107" i="18"/>
  <c r="E107" i="17" s="1"/>
  <c r="F107" i="18"/>
  <c r="F107" i="17" s="1"/>
  <c r="G107" i="18"/>
  <c r="G107" i="17" s="1"/>
  <c r="H107" i="18"/>
  <c r="H107" i="17" s="1"/>
  <c r="I107" i="18"/>
  <c r="I107" i="17" s="1"/>
  <c r="J107" i="18"/>
  <c r="J107" i="17" s="1"/>
  <c r="K107" i="18"/>
  <c r="K107" i="17" s="1"/>
  <c r="L107" i="18"/>
  <c r="L107" i="17" s="1"/>
  <c r="M107" i="18"/>
  <c r="M107" i="17" s="1"/>
  <c r="N107" i="18"/>
  <c r="N107" i="17" s="1"/>
  <c r="O107" i="18"/>
  <c r="O107" i="17" s="1"/>
  <c r="Q107" i="18"/>
  <c r="Q107" i="17" s="1"/>
  <c r="R107" i="18"/>
  <c r="R107" i="17" s="1"/>
  <c r="S107" i="18"/>
  <c r="S107" i="17" s="1"/>
  <c r="T107" i="18"/>
  <c r="T107" i="17" s="1"/>
  <c r="U107" i="18"/>
  <c r="U107" i="17" s="1"/>
  <c r="V107" i="18"/>
  <c r="V107" i="17" s="1"/>
  <c r="W107" i="18"/>
  <c r="W107" i="17" s="1"/>
  <c r="X107" i="18"/>
  <c r="X107" i="17" s="1"/>
  <c r="Y107" i="18"/>
  <c r="Y107" i="17" s="1"/>
  <c r="Z107" i="18"/>
  <c r="Z107" i="17" s="1"/>
  <c r="AA107" i="18"/>
  <c r="AA107" i="17" s="1"/>
  <c r="AB107" i="18"/>
  <c r="AB107" i="17" s="1"/>
  <c r="AC107" i="18"/>
  <c r="AC107" i="17" s="1"/>
  <c r="AD107" i="18"/>
  <c r="AD107" i="17" s="1"/>
  <c r="AE107" i="18"/>
  <c r="AE107" i="17" s="1"/>
  <c r="A108" i="18"/>
  <c r="A108" i="17" s="1"/>
  <c r="B108" i="18"/>
  <c r="B108" i="17" s="1"/>
  <c r="C108" i="18"/>
  <c r="C108" i="17" s="1"/>
  <c r="D108" i="18"/>
  <c r="D108" i="17" s="1"/>
  <c r="E108" i="18"/>
  <c r="E108" i="17" s="1"/>
  <c r="F108" i="18"/>
  <c r="F108" i="17" s="1"/>
  <c r="G108" i="18"/>
  <c r="G108" i="17" s="1"/>
  <c r="H108" i="18"/>
  <c r="H108" i="17" s="1"/>
  <c r="I108" i="18"/>
  <c r="I108" i="17" s="1"/>
  <c r="J108" i="18"/>
  <c r="J108" i="17" s="1"/>
  <c r="K108" i="18"/>
  <c r="K108" i="17" s="1"/>
  <c r="L108" i="18"/>
  <c r="L108" i="17" s="1"/>
  <c r="M108" i="18"/>
  <c r="M108" i="17" s="1"/>
  <c r="N108" i="18"/>
  <c r="N108" i="17" s="1"/>
  <c r="O108" i="18"/>
  <c r="O108" i="17" s="1"/>
  <c r="Q108" i="18"/>
  <c r="Q108" i="17" s="1"/>
  <c r="R108" i="18"/>
  <c r="R108" i="17" s="1"/>
  <c r="S108" i="18"/>
  <c r="S108" i="17" s="1"/>
  <c r="T108" i="18"/>
  <c r="T108" i="17" s="1"/>
  <c r="U108" i="18"/>
  <c r="U108" i="17" s="1"/>
  <c r="V108" i="18"/>
  <c r="V108" i="17" s="1"/>
  <c r="W108" i="18"/>
  <c r="W108" i="17" s="1"/>
  <c r="X108" i="18"/>
  <c r="X108" i="17" s="1"/>
  <c r="Y108" i="18"/>
  <c r="Y108" i="17" s="1"/>
  <c r="Z108" i="18"/>
  <c r="Z108" i="17" s="1"/>
  <c r="AA108" i="18"/>
  <c r="AA108" i="17" s="1"/>
  <c r="AB108" i="18"/>
  <c r="AB108" i="17" s="1"/>
  <c r="AC108" i="18"/>
  <c r="AC108" i="17" s="1"/>
  <c r="AD108" i="18"/>
  <c r="AD108" i="17" s="1"/>
  <c r="AE108" i="18"/>
  <c r="AE108" i="17" s="1"/>
  <c r="A109" i="18"/>
  <c r="A109" i="17" s="1"/>
  <c r="B109" i="18"/>
  <c r="B109" i="17" s="1"/>
  <c r="C109" i="18"/>
  <c r="C109" i="17" s="1"/>
  <c r="D109" i="18"/>
  <c r="D109" i="17" s="1"/>
  <c r="E109" i="18"/>
  <c r="E109" i="17" s="1"/>
  <c r="F109" i="18"/>
  <c r="F109" i="17" s="1"/>
  <c r="G109" i="18"/>
  <c r="G109" i="17" s="1"/>
  <c r="H109" i="18"/>
  <c r="H109" i="17" s="1"/>
  <c r="I109" i="18"/>
  <c r="I109" i="17" s="1"/>
  <c r="J109" i="18"/>
  <c r="J109" i="17" s="1"/>
  <c r="K109" i="18"/>
  <c r="K109" i="17" s="1"/>
  <c r="L109" i="18"/>
  <c r="L109" i="17" s="1"/>
  <c r="M109" i="18"/>
  <c r="M109" i="17" s="1"/>
  <c r="N109" i="18"/>
  <c r="N109" i="17" s="1"/>
  <c r="O109" i="18"/>
  <c r="O109" i="17" s="1"/>
  <c r="Q109" i="18"/>
  <c r="Q109" i="17" s="1"/>
  <c r="R109" i="18"/>
  <c r="R109" i="17" s="1"/>
  <c r="S109" i="18"/>
  <c r="S109" i="17" s="1"/>
  <c r="T109" i="18"/>
  <c r="T109" i="17" s="1"/>
  <c r="U109" i="18"/>
  <c r="U109" i="17" s="1"/>
  <c r="V109" i="18"/>
  <c r="V109" i="17" s="1"/>
  <c r="W109" i="18"/>
  <c r="W109" i="17" s="1"/>
  <c r="X109" i="18"/>
  <c r="X109" i="17" s="1"/>
  <c r="Y109" i="18"/>
  <c r="Y109" i="17" s="1"/>
  <c r="Z109" i="18"/>
  <c r="Z109" i="17" s="1"/>
  <c r="AA109" i="18"/>
  <c r="AA109" i="17" s="1"/>
  <c r="AB109" i="18"/>
  <c r="AB109" i="17" s="1"/>
  <c r="AC109" i="18"/>
  <c r="AC109" i="17" s="1"/>
  <c r="AD109" i="18"/>
  <c r="AD109" i="17" s="1"/>
  <c r="AE109" i="18"/>
  <c r="AE109" i="17" s="1"/>
  <c r="A110" i="18"/>
  <c r="A110" i="17" s="1"/>
  <c r="B110" i="18"/>
  <c r="B110" i="17" s="1"/>
  <c r="C110" i="18"/>
  <c r="C110" i="17" s="1"/>
  <c r="D110" i="18"/>
  <c r="D110" i="17" s="1"/>
  <c r="E110" i="18"/>
  <c r="E110" i="17" s="1"/>
  <c r="F110" i="18"/>
  <c r="F110" i="17" s="1"/>
  <c r="G110" i="18"/>
  <c r="G110" i="17" s="1"/>
  <c r="H110" i="18"/>
  <c r="H110" i="17" s="1"/>
  <c r="I110" i="18"/>
  <c r="I110" i="17" s="1"/>
  <c r="J110" i="18"/>
  <c r="J110" i="17" s="1"/>
  <c r="K110" i="18"/>
  <c r="K110" i="17" s="1"/>
  <c r="L110" i="18"/>
  <c r="L110" i="17" s="1"/>
  <c r="M110" i="18"/>
  <c r="M110" i="17" s="1"/>
  <c r="N110" i="18"/>
  <c r="N110" i="17" s="1"/>
  <c r="O110" i="18"/>
  <c r="O110" i="17" s="1"/>
  <c r="Q110" i="18"/>
  <c r="Q110" i="17" s="1"/>
  <c r="R110" i="18"/>
  <c r="R110" i="17" s="1"/>
  <c r="S110" i="18"/>
  <c r="S110" i="17" s="1"/>
  <c r="T110" i="18"/>
  <c r="T110" i="17" s="1"/>
  <c r="U110" i="18"/>
  <c r="U110" i="17" s="1"/>
  <c r="V110" i="18"/>
  <c r="V110" i="17" s="1"/>
  <c r="W110" i="18"/>
  <c r="W110" i="17" s="1"/>
  <c r="X110" i="18"/>
  <c r="X110" i="17" s="1"/>
  <c r="Y110" i="18"/>
  <c r="Y110" i="17" s="1"/>
  <c r="Z110" i="18"/>
  <c r="Z110" i="17" s="1"/>
  <c r="AA110" i="18"/>
  <c r="AA110" i="17" s="1"/>
  <c r="AB110" i="18"/>
  <c r="AB110" i="17" s="1"/>
  <c r="AC110" i="18"/>
  <c r="AC110" i="17" s="1"/>
  <c r="AD110" i="18"/>
  <c r="AD110" i="17" s="1"/>
  <c r="AE110" i="18"/>
  <c r="AE110" i="17" s="1"/>
  <c r="A111" i="18"/>
  <c r="A111" i="17" s="1"/>
  <c r="B111" i="18"/>
  <c r="B111" i="17" s="1"/>
  <c r="C111" i="18"/>
  <c r="C111" i="17" s="1"/>
  <c r="D111" i="18"/>
  <c r="D111" i="17" s="1"/>
  <c r="E111" i="18"/>
  <c r="E111" i="17" s="1"/>
  <c r="F111" i="18"/>
  <c r="F111" i="17" s="1"/>
  <c r="G111" i="18"/>
  <c r="G111" i="17" s="1"/>
  <c r="H111" i="18"/>
  <c r="H111" i="17" s="1"/>
  <c r="I111" i="18"/>
  <c r="I111" i="17" s="1"/>
  <c r="J111" i="18"/>
  <c r="J111" i="17" s="1"/>
  <c r="K111" i="18"/>
  <c r="K111" i="17" s="1"/>
  <c r="L111" i="18"/>
  <c r="L111" i="17" s="1"/>
  <c r="M111" i="18"/>
  <c r="M111" i="17" s="1"/>
  <c r="N111" i="18"/>
  <c r="N111" i="17" s="1"/>
  <c r="O111" i="18"/>
  <c r="O111" i="17" s="1"/>
  <c r="Q111" i="18"/>
  <c r="Q111" i="17" s="1"/>
  <c r="R111" i="18"/>
  <c r="R111" i="17" s="1"/>
  <c r="S111" i="18"/>
  <c r="S111" i="17" s="1"/>
  <c r="T111" i="18"/>
  <c r="T111" i="17" s="1"/>
  <c r="U111" i="18"/>
  <c r="U111" i="17" s="1"/>
  <c r="V111" i="18"/>
  <c r="V111" i="17" s="1"/>
  <c r="W111" i="18"/>
  <c r="W111" i="17" s="1"/>
  <c r="X111" i="18"/>
  <c r="X111" i="17" s="1"/>
  <c r="Y111" i="18"/>
  <c r="Y111" i="17" s="1"/>
  <c r="Z111" i="18"/>
  <c r="Z111" i="17" s="1"/>
  <c r="AA111" i="18"/>
  <c r="AA111" i="17" s="1"/>
  <c r="AB111" i="18"/>
  <c r="AB111" i="17" s="1"/>
  <c r="AC111" i="18"/>
  <c r="AC111" i="17" s="1"/>
  <c r="AD111" i="18"/>
  <c r="AD111" i="17" s="1"/>
  <c r="AE111" i="18"/>
  <c r="AE111" i="17" s="1"/>
  <c r="A112" i="18"/>
  <c r="A112" i="17" s="1"/>
  <c r="B112" i="18"/>
  <c r="B112" i="17" s="1"/>
  <c r="C112" i="18"/>
  <c r="C112" i="17" s="1"/>
  <c r="D112" i="18"/>
  <c r="D112" i="17" s="1"/>
  <c r="E112" i="18"/>
  <c r="E112" i="17" s="1"/>
  <c r="F112" i="18"/>
  <c r="F112" i="17" s="1"/>
  <c r="G112" i="18"/>
  <c r="G112" i="17" s="1"/>
  <c r="H112" i="18"/>
  <c r="H112" i="17" s="1"/>
  <c r="I112" i="18"/>
  <c r="I112" i="17" s="1"/>
  <c r="J112" i="18"/>
  <c r="J112" i="17" s="1"/>
  <c r="K112" i="18"/>
  <c r="K112" i="17" s="1"/>
  <c r="L112" i="18"/>
  <c r="L112" i="17" s="1"/>
  <c r="M112" i="18"/>
  <c r="M112" i="17" s="1"/>
  <c r="N112" i="18"/>
  <c r="N112" i="17" s="1"/>
  <c r="O112" i="18"/>
  <c r="O112" i="17" s="1"/>
  <c r="Q112" i="18"/>
  <c r="Q112" i="17" s="1"/>
  <c r="R112" i="18"/>
  <c r="R112" i="17" s="1"/>
  <c r="S112" i="18"/>
  <c r="S112" i="17" s="1"/>
  <c r="T112" i="18"/>
  <c r="T112" i="17" s="1"/>
  <c r="U112" i="18"/>
  <c r="U112" i="17" s="1"/>
  <c r="V112" i="18"/>
  <c r="V112" i="17" s="1"/>
  <c r="W112" i="18"/>
  <c r="W112" i="17" s="1"/>
  <c r="X112" i="18"/>
  <c r="X112" i="17" s="1"/>
  <c r="Y112" i="18"/>
  <c r="Y112" i="17" s="1"/>
  <c r="Z112" i="18"/>
  <c r="Z112" i="17" s="1"/>
  <c r="AA112" i="18"/>
  <c r="AA112" i="17" s="1"/>
  <c r="AB112" i="18"/>
  <c r="AB112" i="17" s="1"/>
  <c r="AC112" i="18"/>
  <c r="AC112" i="17" s="1"/>
  <c r="AD112" i="18"/>
  <c r="AD112" i="17" s="1"/>
  <c r="AE112" i="18"/>
  <c r="AE112" i="17" s="1"/>
  <c r="A113" i="18"/>
  <c r="A113" i="17" s="1"/>
  <c r="B113" i="18"/>
  <c r="B113" i="17" s="1"/>
  <c r="C113" i="18"/>
  <c r="C113" i="17" s="1"/>
  <c r="D113" i="18"/>
  <c r="D113" i="17" s="1"/>
  <c r="E113" i="18"/>
  <c r="E113" i="17" s="1"/>
  <c r="F113" i="18"/>
  <c r="F113" i="17" s="1"/>
  <c r="G113" i="18"/>
  <c r="G113" i="17" s="1"/>
  <c r="H113" i="18"/>
  <c r="H113" i="17" s="1"/>
  <c r="I113" i="18"/>
  <c r="I113" i="17" s="1"/>
  <c r="J113" i="18"/>
  <c r="J113" i="17" s="1"/>
  <c r="K113" i="18"/>
  <c r="K113" i="17" s="1"/>
  <c r="L113" i="18"/>
  <c r="L113" i="17" s="1"/>
  <c r="M113" i="18"/>
  <c r="M113" i="17" s="1"/>
  <c r="N113" i="18"/>
  <c r="N113" i="17" s="1"/>
  <c r="O113" i="18"/>
  <c r="O113" i="17" s="1"/>
  <c r="Q113" i="18"/>
  <c r="Q113" i="17" s="1"/>
  <c r="R113" i="18"/>
  <c r="R113" i="17" s="1"/>
  <c r="S113" i="18"/>
  <c r="S113" i="17" s="1"/>
  <c r="T113" i="18"/>
  <c r="T113" i="17" s="1"/>
  <c r="U113" i="18"/>
  <c r="U113" i="17" s="1"/>
  <c r="V113" i="18"/>
  <c r="V113" i="17" s="1"/>
  <c r="W113" i="18"/>
  <c r="W113" i="17" s="1"/>
  <c r="X113" i="18"/>
  <c r="X113" i="17" s="1"/>
  <c r="Y113" i="18"/>
  <c r="Y113" i="17" s="1"/>
  <c r="Z113" i="18"/>
  <c r="Z113" i="17" s="1"/>
  <c r="AA113" i="18"/>
  <c r="AA113" i="17" s="1"/>
  <c r="AB113" i="18"/>
  <c r="AB113" i="17" s="1"/>
  <c r="AC113" i="18"/>
  <c r="AC113" i="17" s="1"/>
  <c r="AD113" i="18"/>
  <c r="AD113" i="17" s="1"/>
  <c r="AE113" i="18"/>
  <c r="AE113" i="17" s="1"/>
  <c r="A114" i="18"/>
  <c r="A114" i="17" s="1"/>
  <c r="B114" i="18"/>
  <c r="B114" i="17" s="1"/>
  <c r="C114" i="18"/>
  <c r="C114" i="17" s="1"/>
  <c r="D114" i="18"/>
  <c r="D114" i="17" s="1"/>
  <c r="E114" i="18"/>
  <c r="E114" i="17" s="1"/>
  <c r="F114" i="18"/>
  <c r="F114" i="17" s="1"/>
  <c r="G114" i="18"/>
  <c r="G114" i="17" s="1"/>
  <c r="H114" i="18"/>
  <c r="H114" i="17" s="1"/>
  <c r="I114" i="18"/>
  <c r="I114" i="17" s="1"/>
  <c r="J114" i="18"/>
  <c r="J114" i="17" s="1"/>
  <c r="K114" i="18"/>
  <c r="K114" i="17" s="1"/>
  <c r="L114" i="18"/>
  <c r="L114" i="17" s="1"/>
  <c r="M114" i="18"/>
  <c r="M114" i="17" s="1"/>
  <c r="N114" i="18"/>
  <c r="N114" i="17" s="1"/>
  <c r="O114" i="18"/>
  <c r="O114" i="17" s="1"/>
  <c r="Q114" i="18"/>
  <c r="Q114" i="17" s="1"/>
  <c r="R114" i="18"/>
  <c r="R114" i="17" s="1"/>
  <c r="S114" i="18"/>
  <c r="S114" i="17" s="1"/>
  <c r="T114" i="18"/>
  <c r="T114" i="17" s="1"/>
  <c r="U114" i="18"/>
  <c r="U114" i="17" s="1"/>
  <c r="V114" i="18"/>
  <c r="V114" i="17" s="1"/>
  <c r="W114" i="18"/>
  <c r="W114" i="17" s="1"/>
  <c r="X114" i="18"/>
  <c r="X114" i="17" s="1"/>
  <c r="Y114" i="18"/>
  <c r="Y114" i="17" s="1"/>
  <c r="Z114" i="18"/>
  <c r="Z114" i="17" s="1"/>
  <c r="AA114" i="18"/>
  <c r="AA114" i="17" s="1"/>
  <c r="AB114" i="18"/>
  <c r="AB114" i="17" s="1"/>
  <c r="AC114" i="18"/>
  <c r="AC114" i="17" s="1"/>
  <c r="AD114" i="18"/>
  <c r="AD114" i="17" s="1"/>
  <c r="AE114" i="18"/>
  <c r="AE114" i="17" s="1"/>
  <c r="A115" i="18"/>
  <c r="A115" i="17" s="1"/>
  <c r="B115" i="18"/>
  <c r="B115" i="17" s="1"/>
  <c r="C115" i="18"/>
  <c r="C115" i="17" s="1"/>
  <c r="D115" i="18"/>
  <c r="D115" i="17" s="1"/>
  <c r="E115" i="18"/>
  <c r="E115" i="17" s="1"/>
  <c r="F115" i="18"/>
  <c r="F115" i="17" s="1"/>
  <c r="G115" i="18"/>
  <c r="G115" i="17" s="1"/>
  <c r="H115" i="18"/>
  <c r="H115" i="17" s="1"/>
  <c r="I115" i="18"/>
  <c r="I115" i="17" s="1"/>
  <c r="J115" i="18"/>
  <c r="J115" i="17" s="1"/>
  <c r="K115" i="18"/>
  <c r="K115" i="17" s="1"/>
  <c r="L115" i="18"/>
  <c r="L115" i="17" s="1"/>
  <c r="M115" i="18"/>
  <c r="M115" i="17" s="1"/>
  <c r="N115" i="18"/>
  <c r="N115" i="17" s="1"/>
  <c r="O115" i="18"/>
  <c r="O115" i="17" s="1"/>
  <c r="Q115" i="18"/>
  <c r="Q115" i="17" s="1"/>
  <c r="R115" i="18"/>
  <c r="R115" i="17" s="1"/>
  <c r="S115" i="18"/>
  <c r="S115" i="17" s="1"/>
  <c r="T115" i="18"/>
  <c r="T115" i="17" s="1"/>
  <c r="U115" i="18"/>
  <c r="U115" i="17" s="1"/>
  <c r="V115" i="18"/>
  <c r="V115" i="17" s="1"/>
  <c r="W115" i="18"/>
  <c r="W115" i="17" s="1"/>
  <c r="X115" i="18"/>
  <c r="X115" i="17" s="1"/>
  <c r="Y115" i="18"/>
  <c r="Y115" i="17" s="1"/>
  <c r="Z115" i="18"/>
  <c r="Z115" i="17" s="1"/>
  <c r="AA115" i="18"/>
  <c r="AA115" i="17" s="1"/>
  <c r="AB115" i="18"/>
  <c r="AB115" i="17" s="1"/>
  <c r="AC115" i="18"/>
  <c r="AC115" i="17" s="1"/>
  <c r="AD115" i="18"/>
  <c r="AD115" i="17" s="1"/>
  <c r="AE115" i="18"/>
  <c r="AE115" i="17" s="1"/>
  <c r="A116" i="18"/>
  <c r="A116" i="17" s="1"/>
  <c r="B116" i="18"/>
  <c r="B116" i="17" s="1"/>
  <c r="C116" i="18"/>
  <c r="C116" i="17" s="1"/>
  <c r="D116" i="18"/>
  <c r="D116" i="17" s="1"/>
  <c r="E116" i="18"/>
  <c r="E116" i="17" s="1"/>
  <c r="F116" i="18"/>
  <c r="F116" i="17" s="1"/>
  <c r="G116" i="18"/>
  <c r="G116" i="17" s="1"/>
  <c r="H116" i="18"/>
  <c r="H116" i="17" s="1"/>
  <c r="I116" i="18"/>
  <c r="I116" i="17" s="1"/>
  <c r="J116" i="18"/>
  <c r="J116" i="17" s="1"/>
  <c r="K116" i="18"/>
  <c r="K116" i="17" s="1"/>
  <c r="L116" i="18"/>
  <c r="L116" i="17" s="1"/>
  <c r="M116" i="18"/>
  <c r="M116" i="17" s="1"/>
  <c r="N116" i="18"/>
  <c r="N116" i="17" s="1"/>
  <c r="O116" i="18"/>
  <c r="O116" i="17" s="1"/>
  <c r="Q116" i="18"/>
  <c r="Q116" i="17" s="1"/>
  <c r="R116" i="18"/>
  <c r="R116" i="17" s="1"/>
  <c r="S116" i="18"/>
  <c r="S116" i="17" s="1"/>
  <c r="T116" i="18"/>
  <c r="T116" i="17" s="1"/>
  <c r="U116" i="18"/>
  <c r="U116" i="17" s="1"/>
  <c r="V116" i="18"/>
  <c r="V116" i="17" s="1"/>
  <c r="W116" i="18"/>
  <c r="W116" i="17" s="1"/>
  <c r="X116" i="18"/>
  <c r="X116" i="17" s="1"/>
  <c r="Y116" i="18"/>
  <c r="Y116" i="17" s="1"/>
  <c r="Z116" i="18"/>
  <c r="Z116" i="17" s="1"/>
  <c r="AA116" i="18"/>
  <c r="AA116" i="17" s="1"/>
  <c r="AB116" i="18"/>
  <c r="AB116" i="17" s="1"/>
  <c r="AC116" i="18"/>
  <c r="AC116" i="17" s="1"/>
  <c r="AD116" i="18"/>
  <c r="AD116" i="17" s="1"/>
  <c r="AE116" i="18"/>
  <c r="AE116" i="17" s="1"/>
  <c r="A117" i="18"/>
  <c r="A117" i="17" s="1"/>
  <c r="B117" i="18"/>
  <c r="B117" i="17" s="1"/>
  <c r="C117" i="18"/>
  <c r="C117" i="17" s="1"/>
  <c r="D117" i="18"/>
  <c r="D117" i="17" s="1"/>
  <c r="E117" i="18"/>
  <c r="E117" i="17" s="1"/>
  <c r="F117" i="18"/>
  <c r="F117" i="17" s="1"/>
  <c r="G117" i="18"/>
  <c r="G117" i="17" s="1"/>
  <c r="H117" i="18"/>
  <c r="H117" i="17" s="1"/>
  <c r="I117" i="18"/>
  <c r="I117" i="17" s="1"/>
  <c r="J117" i="18"/>
  <c r="J117" i="17" s="1"/>
  <c r="K117" i="18"/>
  <c r="K117" i="17" s="1"/>
  <c r="L117" i="18"/>
  <c r="L117" i="17" s="1"/>
  <c r="M117" i="18"/>
  <c r="M117" i="17" s="1"/>
  <c r="N117" i="18"/>
  <c r="N117" i="17" s="1"/>
  <c r="O117" i="18"/>
  <c r="O117" i="17" s="1"/>
  <c r="Q117" i="18"/>
  <c r="Q117" i="17" s="1"/>
  <c r="R117" i="18"/>
  <c r="R117" i="17" s="1"/>
  <c r="S117" i="18"/>
  <c r="S117" i="17" s="1"/>
  <c r="T117" i="18"/>
  <c r="T117" i="17" s="1"/>
  <c r="U117" i="18"/>
  <c r="U117" i="17" s="1"/>
  <c r="V117" i="18"/>
  <c r="V117" i="17" s="1"/>
  <c r="W117" i="18"/>
  <c r="W117" i="17" s="1"/>
  <c r="X117" i="18"/>
  <c r="X117" i="17" s="1"/>
  <c r="Y117" i="18"/>
  <c r="Y117" i="17" s="1"/>
  <c r="Z117" i="18"/>
  <c r="Z117" i="17" s="1"/>
  <c r="AA117" i="18"/>
  <c r="AA117" i="17" s="1"/>
  <c r="AB117" i="18"/>
  <c r="AB117" i="17" s="1"/>
  <c r="AC117" i="18"/>
  <c r="AC117" i="17" s="1"/>
  <c r="AD117" i="18"/>
  <c r="AD117" i="17" s="1"/>
  <c r="AE117" i="18"/>
  <c r="AE117" i="17" s="1"/>
  <c r="A118" i="18"/>
  <c r="A118" i="17" s="1"/>
  <c r="B118" i="18"/>
  <c r="B118" i="17" s="1"/>
  <c r="C118" i="18"/>
  <c r="C118" i="17" s="1"/>
  <c r="D118" i="18"/>
  <c r="D118" i="17" s="1"/>
  <c r="E118" i="18"/>
  <c r="E118" i="17" s="1"/>
  <c r="F118" i="18"/>
  <c r="F118" i="17" s="1"/>
  <c r="G118" i="18"/>
  <c r="G118" i="17" s="1"/>
  <c r="H118" i="18"/>
  <c r="H118" i="17" s="1"/>
  <c r="I118" i="18"/>
  <c r="I118" i="17" s="1"/>
  <c r="J118" i="18"/>
  <c r="J118" i="17" s="1"/>
  <c r="K118" i="18"/>
  <c r="K118" i="17" s="1"/>
  <c r="L118" i="18"/>
  <c r="L118" i="17" s="1"/>
  <c r="M118" i="18"/>
  <c r="M118" i="17" s="1"/>
  <c r="N118" i="18"/>
  <c r="N118" i="17" s="1"/>
  <c r="O118" i="18"/>
  <c r="O118" i="17" s="1"/>
  <c r="Q118" i="18"/>
  <c r="Q118" i="17" s="1"/>
  <c r="R118" i="18"/>
  <c r="R118" i="17" s="1"/>
  <c r="S118" i="18"/>
  <c r="S118" i="17" s="1"/>
  <c r="T118" i="18"/>
  <c r="T118" i="17" s="1"/>
  <c r="U118" i="18"/>
  <c r="U118" i="17" s="1"/>
  <c r="V118" i="18"/>
  <c r="V118" i="17" s="1"/>
  <c r="W118" i="18"/>
  <c r="W118" i="17" s="1"/>
  <c r="X118" i="18"/>
  <c r="X118" i="17" s="1"/>
  <c r="Y118" i="18"/>
  <c r="Y118" i="17" s="1"/>
  <c r="Z118" i="18"/>
  <c r="Z118" i="17" s="1"/>
  <c r="AA118" i="18"/>
  <c r="AA118" i="17" s="1"/>
  <c r="AB118" i="18"/>
  <c r="AB118" i="17" s="1"/>
  <c r="AC118" i="18"/>
  <c r="AC118" i="17" s="1"/>
  <c r="AD118" i="18"/>
  <c r="AD118" i="17" s="1"/>
  <c r="AE118" i="18"/>
  <c r="AE118" i="17" s="1"/>
  <c r="A119" i="18"/>
  <c r="A119" i="17" s="1"/>
  <c r="B119" i="18"/>
  <c r="B119" i="17" s="1"/>
  <c r="C119" i="18"/>
  <c r="C119" i="17" s="1"/>
  <c r="D119" i="18"/>
  <c r="D119" i="17" s="1"/>
  <c r="E119" i="18"/>
  <c r="E119" i="17" s="1"/>
  <c r="F119" i="18"/>
  <c r="F119" i="17" s="1"/>
  <c r="G119" i="18"/>
  <c r="G119" i="17" s="1"/>
  <c r="H119" i="18"/>
  <c r="H119" i="17" s="1"/>
  <c r="I119" i="18"/>
  <c r="I119" i="17" s="1"/>
  <c r="J119" i="18"/>
  <c r="J119" i="17" s="1"/>
  <c r="K119" i="18"/>
  <c r="K119" i="17" s="1"/>
  <c r="L119" i="18"/>
  <c r="L119" i="17" s="1"/>
  <c r="M119" i="18"/>
  <c r="M119" i="17" s="1"/>
  <c r="N119" i="18"/>
  <c r="N119" i="17" s="1"/>
  <c r="O119" i="18"/>
  <c r="O119" i="17" s="1"/>
  <c r="Q119" i="18"/>
  <c r="Q119" i="17" s="1"/>
  <c r="R119" i="18"/>
  <c r="R119" i="17" s="1"/>
  <c r="S119" i="18"/>
  <c r="S119" i="17" s="1"/>
  <c r="T119" i="18"/>
  <c r="T119" i="17" s="1"/>
  <c r="U119" i="18"/>
  <c r="U119" i="17" s="1"/>
  <c r="V119" i="18"/>
  <c r="V119" i="17" s="1"/>
  <c r="W119" i="18"/>
  <c r="W119" i="17" s="1"/>
  <c r="X119" i="18"/>
  <c r="X119" i="17" s="1"/>
  <c r="Y119" i="18"/>
  <c r="Y119" i="17" s="1"/>
  <c r="Z119" i="18"/>
  <c r="Z119" i="17" s="1"/>
  <c r="AA119" i="18"/>
  <c r="AA119" i="17" s="1"/>
  <c r="AB119" i="18"/>
  <c r="AB119" i="17" s="1"/>
  <c r="AC119" i="18"/>
  <c r="AC119" i="17" s="1"/>
  <c r="AD119" i="18"/>
  <c r="AD119" i="17" s="1"/>
  <c r="AE119" i="18"/>
  <c r="AE119" i="17" s="1"/>
  <c r="A120" i="18"/>
  <c r="A120" i="17" s="1"/>
  <c r="B120" i="18"/>
  <c r="B120" i="17" s="1"/>
  <c r="C120" i="18"/>
  <c r="C120" i="17" s="1"/>
  <c r="D120" i="18"/>
  <c r="D120" i="17" s="1"/>
  <c r="E120" i="18"/>
  <c r="E120" i="17" s="1"/>
  <c r="F120" i="18"/>
  <c r="F120" i="17" s="1"/>
  <c r="G120" i="18"/>
  <c r="G120" i="17" s="1"/>
  <c r="H120" i="18"/>
  <c r="H120" i="17" s="1"/>
  <c r="I120" i="18"/>
  <c r="I120" i="17" s="1"/>
  <c r="J120" i="18"/>
  <c r="J120" i="17" s="1"/>
  <c r="K120" i="18"/>
  <c r="K120" i="17" s="1"/>
  <c r="L120" i="18"/>
  <c r="L120" i="17" s="1"/>
  <c r="M120" i="18"/>
  <c r="M120" i="17" s="1"/>
  <c r="N120" i="18"/>
  <c r="N120" i="17" s="1"/>
  <c r="O120" i="18"/>
  <c r="O120" i="17" s="1"/>
  <c r="Q120" i="18"/>
  <c r="Q120" i="17" s="1"/>
  <c r="R120" i="18"/>
  <c r="R120" i="17" s="1"/>
  <c r="S120" i="18"/>
  <c r="S120" i="17" s="1"/>
  <c r="T120" i="18"/>
  <c r="T120" i="17" s="1"/>
  <c r="U120" i="18"/>
  <c r="V120" i="18"/>
  <c r="V120" i="17" s="1"/>
  <c r="W120" i="18"/>
  <c r="W120" i="17" s="1"/>
  <c r="X120" i="18"/>
  <c r="X120" i="17" s="1"/>
  <c r="Y120" i="18"/>
  <c r="Y120" i="17" s="1"/>
  <c r="Z120" i="18"/>
  <c r="Z120" i="17" s="1"/>
  <c r="AA120" i="18"/>
  <c r="AA120" i="17" s="1"/>
  <c r="AB120" i="18"/>
  <c r="AB120" i="17" s="1"/>
  <c r="AC120" i="18"/>
  <c r="AC120" i="17" s="1"/>
  <c r="AD120" i="18"/>
  <c r="AD120" i="17" s="1"/>
  <c r="AE120" i="18"/>
  <c r="AE120" i="17" s="1"/>
  <c r="A121" i="18"/>
  <c r="A121" i="17" s="1"/>
  <c r="B121" i="18"/>
  <c r="B121" i="17" s="1"/>
  <c r="C121" i="18"/>
  <c r="C121" i="17" s="1"/>
  <c r="D121" i="18"/>
  <c r="D121" i="17" s="1"/>
  <c r="E121" i="18"/>
  <c r="E121" i="17" s="1"/>
  <c r="F121" i="18"/>
  <c r="F121" i="17" s="1"/>
  <c r="G121" i="18"/>
  <c r="G121" i="17" s="1"/>
  <c r="H121" i="18"/>
  <c r="H121" i="17" s="1"/>
  <c r="I121" i="18"/>
  <c r="I121" i="17" s="1"/>
  <c r="J121" i="18"/>
  <c r="J121" i="17" s="1"/>
  <c r="K121" i="18"/>
  <c r="K121" i="17" s="1"/>
  <c r="L121" i="18"/>
  <c r="L121" i="17" s="1"/>
  <c r="M121" i="18"/>
  <c r="M121" i="17" s="1"/>
  <c r="N121" i="18"/>
  <c r="N121" i="17" s="1"/>
  <c r="O121" i="18"/>
  <c r="O121" i="17" s="1"/>
  <c r="Q121" i="18"/>
  <c r="Q121" i="17" s="1"/>
  <c r="R121" i="18"/>
  <c r="R121" i="17" s="1"/>
  <c r="S121" i="18"/>
  <c r="S121" i="17" s="1"/>
  <c r="T121" i="18"/>
  <c r="T121" i="17" s="1"/>
  <c r="U121" i="18"/>
  <c r="U121" i="17" s="1"/>
  <c r="V121" i="18"/>
  <c r="V121" i="17" s="1"/>
  <c r="W121" i="18"/>
  <c r="W121" i="17" s="1"/>
  <c r="X121" i="18"/>
  <c r="X121" i="17" s="1"/>
  <c r="Y121" i="18"/>
  <c r="Y121" i="17" s="1"/>
  <c r="Z121" i="18"/>
  <c r="Z121" i="17" s="1"/>
  <c r="AA121" i="18"/>
  <c r="AA121" i="17" s="1"/>
  <c r="AB121" i="18"/>
  <c r="AB121" i="17" s="1"/>
  <c r="AC121" i="18"/>
  <c r="AC121" i="17" s="1"/>
  <c r="AD121" i="18"/>
  <c r="AD121" i="17" s="1"/>
  <c r="AE121" i="18"/>
  <c r="AE121" i="17" s="1"/>
  <c r="A122" i="18"/>
  <c r="A122" i="17" s="1"/>
  <c r="B122" i="18"/>
  <c r="B122" i="17" s="1"/>
  <c r="C122" i="18"/>
  <c r="C122" i="17" s="1"/>
  <c r="D122" i="18"/>
  <c r="D122" i="17" s="1"/>
  <c r="E122" i="18"/>
  <c r="E122" i="17" s="1"/>
  <c r="F122" i="18"/>
  <c r="F122" i="17" s="1"/>
  <c r="G122" i="18"/>
  <c r="G122" i="17" s="1"/>
  <c r="H122" i="18"/>
  <c r="H122" i="17" s="1"/>
  <c r="I122" i="18"/>
  <c r="I122" i="17" s="1"/>
  <c r="J122" i="18"/>
  <c r="J122" i="17" s="1"/>
  <c r="K122" i="18"/>
  <c r="K122" i="17" s="1"/>
  <c r="L122" i="18"/>
  <c r="L122" i="17" s="1"/>
  <c r="M122" i="18"/>
  <c r="M122" i="17" s="1"/>
  <c r="N122" i="18"/>
  <c r="N122" i="17" s="1"/>
  <c r="O122" i="18"/>
  <c r="O122" i="17" s="1"/>
  <c r="Q122" i="18"/>
  <c r="Q122" i="17" s="1"/>
  <c r="R122" i="18"/>
  <c r="R122" i="17" s="1"/>
  <c r="S122" i="18"/>
  <c r="S122" i="17" s="1"/>
  <c r="T122" i="18"/>
  <c r="T122" i="17" s="1"/>
  <c r="U122" i="18"/>
  <c r="U122" i="17" s="1"/>
  <c r="V122" i="18"/>
  <c r="V122" i="17" s="1"/>
  <c r="W122" i="18"/>
  <c r="W122" i="17" s="1"/>
  <c r="X122" i="18"/>
  <c r="X122" i="17" s="1"/>
  <c r="Y122" i="18"/>
  <c r="Y122" i="17" s="1"/>
  <c r="Z122" i="18"/>
  <c r="Z122" i="17" s="1"/>
  <c r="AA122" i="18"/>
  <c r="AA122" i="17" s="1"/>
  <c r="AB122" i="18"/>
  <c r="AB122" i="17" s="1"/>
  <c r="AC122" i="18"/>
  <c r="AC122" i="17" s="1"/>
  <c r="AD122" i="18"/>
  <c r="AD122" i="17" s="1"/>
  <c r="AE122" i="18"/>
  <c r="AE122" i="17" s="1"/>
  <c r="A123" i="18"/>
  <c r="A123" i="17" s="1"/>
  <c r="B123" i="18"/>
  <c r="B123" i="17" s="1"/>
  <c r="C123" i="18"/>
  <c r="C123" i="17" s="1"/>
  <c r="D123" i="18"/>
  <c r="D123" i="17" s="1"/>
  <c r="E123" i="18"/>
  <c r="E123" i="17" s="1"/>
  <c r="F123" i="18"/>
  <c r="F123" i="17" s="1"/>
  <c r="G123" i="18"/>
  <c r="G123" i="17" s="1"/>
  <c r="H123" i="18"/>
  <c r="H123" i="17" s="1"/>
  <c r="I123" i="18"/>
  <c r="I123" i="17" s="1"/>
  <c r="J123" i="18"/>
  <c r="J123" i="17" s="1"/>
  <c r="K123" i="18"/>
  <c r="K123" i="17" s="1"/>
  <c r="L123" i="18"/>
  <c r="L123" i="17" s="1"/>
  <c r="M123" i="18"/>
  <c r="M123" i="17" s="1"/>
  <c r="N123" i="18"/>
  <c r="N123" i="17" s="1"/>
  <c r="O123" i="18"/>
  <c r="O123" i="17" s="1"/>
  <c r="Q123" i="18"/>
  <c r="Q123" i="17" s="1"/>
  <c r="R123" i="18"/>
  <c r="R123" i="17" s="1"/>
  <c r="S123" i="18"/>
  <c r="S123" i="17" s="1"/>
  <c r="T123" i="18"/>
  <c r="T123" i="17" s="1"/>
  <c r="U123" i="18"/>
  <c r="U123" i="17" s="1"/>
  <c r="V123" i="18"/>
  <c r="V123" i="17" s="1"/>
  <c r="W123" i="18"/>
  <c r="W123" i="17" s="1"/>
  <c r="X123" i="18"/>
  <c r="X123" i="17" s="1"/>
  <c r="Y123" i="18"/>
  <c r="Y123" i="17" s="1"/>
  <c r="Z123" i="18"/>
  <c r="Z123" i="17" s="1"/>
  <c r="AA123" i="18"/>
  <c r="AA123" i="17" s="1"/>
  <c r="AB123" i="18"/>
  <c r="AB123" i="17" s="1"/>
  <c r="AC123" i="18"/>
  <c r="AC123" i="17" s="1"/>
  <c r="AD123" i="18"/>
  <c r="AD123" i="17" s="1"/>
  <c r="AE123" i="18"/>
  <c r="AE123" i="17" s="1"/>
  <c r="A124" i="18"/>
  <c r="A124" i="17" s="1"/>
  <c r="B124" i="18"/>
  <c r="B124" i="17" s="1"/>
  <c r="C124" i="18"/>
  <c r="C124" i="17" s="1"/>
  <c r="D124" i="18"/>
  <c r="D124" i="17" s="1"/>
  <c r="E124" i="18"/>
  <c r="E124" i="17" s="1"/>
  <c r="F124" i="18"/>
  <c r="F124" i="17" s="1"/>
  <c r="G124" i="18"/>
  <c r="G124" i="17" s="1"/>
  <c r="H124" i="18"/>
  <c r="H124" i="17" s="1"/>
  <c r="I124" i="18"/>
  <c r="I124" i="17" s="1"/>
  <c r="J124" i="18"/>
  <c r="J124" i="17" s="1"/>
  <c r="K124" i="18"/>
  <c r="K124" i="17" s="1"/>
  <c r="L124" i="18"/>
  <c r="L124" i="17" s="1"/>
  <c r="M124" i="18"/>
  <c r="M124" i="17" s="1"/>
  <c r="N124" i="18"/>
  <c r="N124" i="17" s="1"/>
  <c r="O124" i="18"/>
  <c r="O124" i="17" s="1"/>
  <c r="Q124" i="18"/>
  <c r="Q124" i="17" s="1"/>
  <c r="R124" i="18"/>
  <c r="R124" i="17" s="1"/>
  <c r="S124" i="18"/>
  <c r="S124" i="17" s="1"/>
  <c r="T124" i="18"/>
  <c r="T124" i="17" s="1"/>
  <c r="U124" i="18"/>
  <c r="U124" i="17" s="1"/>
  <c r="V124" i="18"/>
  <c r="V124" i="17" s="1"/>
  <c r="W124" i="18"/>
  <c r="W124" i="17" s="1"/>
  <c r="X124" i="18"/>
  <c r="X124" i="17" s="1"/>
  <c r="Y124" i="18"/>
  <c r="Y124" i="17" s="1"/>
  <c r="Z124" i="18"/>
  <c r="Z124" i="17" s="1"/>
  <c r="AA124" i="18"/>
  <c r="AA124" i="17" s="1"/>
  <c r="AB124" i="18"/>
  <c r="AB124" i="17" s="1"/>
  <c r="AC124" i="18"/>
  <c r="AC124" i="17" s="1"/>
  <c r="AD124" i="18"/>
  <c r="AD124" i="17" s="1"/>
  <c r="AE124" i="18"/>
  <c r="AE124" i="17" s="1"/>
  <c r="A125" i="18"/>
  <c r="A125" i="17" s="1"/>
  <c r="B125" i="18"/>
  <c r="B125" i="17" s="1"/>
  <c r="C125" i="18"/>
  <c r="C125" i="17" s="1"/>
  <c r="D125" i="18"/>
  <c r="D125" i="17" s="1"/>
  <c r="E125" i="18"/>
  <c r="E125" i="17" s="1"/>
  <c r="F125" i="18"/>
  <c r="F125" i="17" s="1"/>
  <c r="G125" i="18"/>
  <c r="G125" i="17" s="1"/>
  <c r="H125" i="18"/>
  <c r="H125" i="17" s="1"/>
  <c r="I125" i="18"/>
  <c r="I125" i="17" s="1"/>
  <c r="J125" i="18"/>
  <c r="J125" i="17" s="1"/>
  <c r="K125" i="18"/>
  <c r="K125" i="17" s="1"/>
  <c r="L125" i="18"/>
  <c r="L125" i="17" s="1"/>
  <c r="M125" i="18"/>
  <c r="M125" i="17" s="1"/>
  <c r="N125" i="18"/>
  <c r="N125" i="17" s="1"/>
  <c r="O125" i="18"/>
  <c r="O125" i="17" s="1"/>
  <c r="Q125" i="18"/>
  <c r="Q125" i="17" s="1"/>
  <c r="R125" i="18"/>
  <c r="R125" i="17" s="1"/>
  <c r="S125" i="18"/>
  <c r="S125" i="17" s="1"/>
  <c r="T125" i="18"/>
  <c r="T125" i="17" s="1"/>
  <c r="U125" i="18"/>
  <c r="U125" i="17" s="1"/>
  <c r="V125" i="18"/>
  <c r="V125" i="17" s="1"/>
  <c r="W125" i="18"/>
  <c r="W125" i="17" s="1"/>
  <c r="X125" i="18"/>
  <c r="X125" i="17" s="1"/>
  <c r="Y125" i="18"/>
  <c r="Y125" i="17" s="1"/>
  <c r="Z125" i="18"/>
  <c r="Z125" i="17" s="1"/>
  <c r="AA125" i="18"/>
  <c r="AA125" i="17" s="1"/>
  <c r="AB125" i="18"/>
  <c r="AB125" i="17" s="1"/>
  <c r="AC125" i="18"/>
  <c r="AC125" i="17" s="1"/>
  <c r="AD125" i="18"/>
  <c r="AD125" i="17" s="1"/>
  <c r="AE125" i="18"/>
  <c r="AE125" i="17" s="1"/>
  <c r="A126" i="18"/>
  <c r="A126" i="17" s="1"/>
  <c r="B126" i="18"/>
  <c r="B126" i="17" s="1"/>
  <c r="C126" i="18"/>
  <c r="C126" i="17" s="1"/>
  <c r="D126" i="18"/>
  <c r="D126" i="17" s="1"/>
  <c r="E126" i="18"/>
  <c r="E126" i="17" s="1"/>
  <c r="F126" i="18"/>
  <c r="F126" i="17" s="1"/>
  <c r="G126" i="18"/>
  <c r="G126" i="17" s="1"/>
  <c r="H126" i="18"/>
  <c r="H126" i="17" s="1"/>
  <c r="I126" i="18"/>
  <c r="I126" i="17" s="1"/>
  <c r="J126" i="18"/>
  <c r="J126" i="17" s="1"/>
  <c r="K126" i="18"/>
  <c r="K126" i="17" s="1"/>
  <c r="L126" i="18"/>
  <c r="L126" i="17" s="1"/>
  <c r="M126" i="18"/>
  <c r="M126" i="17" s="1"/>
  <c r="N126" i="18"/>
  <c r="N126" i="17" s="1"/>
  <c r="O126" i="18"/>
  <c r="O126" i="17" s="1"/>
  <c r="Q126" i="18"/>
  <c r="Q126" i="17" s="1"/>
  <c r="R126" i="18"/>
  <c r="R126" i="17" s="1"/>
  <c r="S126" i="18"/>
  <c r="S126" i="17" s="1"/>
  <c r="T126" i="18"/>
  <c r="T126" i="17" s="1"/>
  <c r="U126" i="18"/>
  <c r="U126" i="17" s="1"/>
  <c r="V126" i="18"/>
  <c r="V126" i="17" s="1"/>
  <c r="W126" i="18"/>
  <c r="W126" i="17" s="1"/>
  <c r="X126" i="18"/>
  <c r="X126" i="17" s="1"/>
  <c r="Y126" i="18"/>
  <c r="Y126" i="17" s="1"/>
  <c r="Z126" i="18"/>
  <c r="Z126" i="17" s="1"/>
  <c r="AA126" i="18"/>
  <c r="AA126" i="17" s="1"/>
  <c r="AB126" i="18"/>
  <c r="AB126" i="17" s="1"/>
  <c r="AC126" i="18"/>
  <c r="AC126" i="17" s="1"/>
  <c r="AD126" i="18"/>
  <c r="AD126" i="17" s="1"/>
  <c r="AE126" i="18"/>
  <c r="AE126" i="17" s="1"/>
  <c r="A127" i="18"/>
  <c r="A127" i="17" s="1"/>
  <c r="B127" i="18"/>
  <c r="B127" i="17" s="1"/>
  <c r="C127" i="18"/>
  <c r="C127" i="17" s="1"/>
  <c r="D127" i="18"/>
  <c r="D127" i="17" s="1"/>
  <c r="E127" i="18"/>
  <c r="E127" i="17" s="1"/>
  <c r="F127" i="18"/>
  <c r="F127" i="17" s="1"/>
  <c r="G127" i="18"/>
  <c r="G127" i="17" s="1"/>
  <c r="H127" i="18"/>
  <c r="H127" i="17" s="1"/>
  <c r="I127" i="18"/>
  <c r="I127" i="17" s="1"/>
  <c r="J127" i="18"/>
  <c r="J127" i="17" s="1"/>
  <c r="K127" i="18"/>
  <c r="K127" i="17" s="1"/>
  <c r="L127" i="18"/>
  <c r="L127" i="17" s="1"/>
  <c r="M127" i="18"/>
  <c r="M127" i="17" s="1"/>
  <c r="N127" i="18"/>
  <c r="N127" i="17" s="1"/>
  <c r="O127" i="18"/>
  <c r="O127" i="17" s="1"/>
  <c r="Q127" i="18"/>
  <c r="Q127" i="17" s="1"/>
  <c r="R127" i="18"/>
  <c r="R127" i="17" s="1"/>
  <c r="S127" i="18"/>
  <c r="S127" i="17" s="1"/>
  <c r="T127" i="18"/>
  <c r="T127" i="17" s="1"/>
  <c r="U127" i="18"/>
  <c r="U127" i="17" s="1"/>
  <c r="V127" i="18"/>
  <c r="V127" i="17" s="1"/>
  <c r="W127" i="18"/>
  <c r="W127" i="17" s="1"/>
  <c r="X127" i="18"/>
  <c r="X127" i="17" s="1"/>
  <c r="Y127" i="18"/>
  <c r="Y127" i="17" s="1"/>
  <c r="Z127" i="18"/>
  <c r="Z127" i="17" s="1"/>
  <c r="AA127" i="18"/>
  <c r="AA127" i="17" s="1"/>
  <c r="AB127" i="18"/>
  <c r="AB127" i="17" s="1"/>
  <c r="AC127" i="18"/>
  <c r="AC127" i="17" s="1"/>
  <c r="AD127" i="18"/>
  <c r="AD127" i="17" s="1"/>
  <c r="AE127" i="18"/>
  <c r="AE127" i="17" s="1"/>
  <c r="A128" i="18"/>
  <c r="A128" i="17" s="1"/>
  <c r="B128" i="18"/>
  <c r="B128" i="17" s="1"/>
  <c r="C128" i="18"/>
  <c r="C128" i="17" s="1"/>
  <c r="D128" i="18"/>
  <c r="D128" i="17" s="1"/>
  <c r="E128" i="18"/>
  <c r="E128" i="17" s="1"/>
  <c r="F128" i="18"/>
  <c r="F128" i="17" s="1"/>
  <c r="G128" i="18"/>
  <c r="G128" i="17" s="1"/>
  <c r="H128" i="18"/>
  <c r="H128" i="17" s="1"/>
  <c r="I128" i="18"/>
  <c r="I128" i="17" s="1"/>
  <c r="J128" i="18"/>
  <c r="J128" i="17" s="1"/>
  <c r="K128" i="18"/>
  <c r="K128" i="17" s="1"/>
  <c r="L128" i="18"/>
  <c r="L128" i="17" s="1"/>
  <c r="M128" i="18"/>
  <c r="M128" i="17" s="1"/>
  <c r="N128" i="18"/>
  <c r="N128" i="17" s="1"/>
  <c r="O128" i="18"/>
  <c r="O128" i="17" s="1"/>
  <c r="Q128" i="18"/>
  <c r="Q128" i="17" s="1"/>
  <c r="R128" i="18"/>
  <c r="R128" i="17" s="1"/>
  <c r="S128" i="18"/>
  <c r="S128" i="17" s="1"/>
  <c r="T128" i="18"/>
  <c r="T128" i="17" s="1"/>
  <c r="U128" i="18"/>
  <c r="U128" i="17" s="1"/>
  <c r="V128" i="18"/>
  <c r="V128" i="17" s="1"/>
  <c r="W128" i="18"/>
  <c r="W128" i="17" s="1"/>
  <c r="X128" i="18"/>
  <c r="X128" i="17" s="1"/>
  <c r="Y128" i="18"/>
  <c r="Y128" i="17" s="1"/>
  <c r="Z128" i="18"/>
  <c r="Z128" i="17" s="1"/>
  <c r="AA128" i="18"/>
  <c r="AA128" i="17" s="1"/>
  <c r="AB128" i="18"/>
  <c r="AB128" i="17" s="1"/>
  <c r="AC128" i="18"/>
  <c r="AC128" i="17" s="1"/>
  <c r="AD128" i="18"/>
  <c r="AD128" i="17" s="1"/>
  <c r="AE128" i="18"/>
  <c r="AE128" i="17" s="1"/>
  <c r="A129" i="18"/>
  <c r="A129" i="17" s="1"/>
  <c r="B129" i="18"/>
  <c r="B129" i="17" s="1"/>
  <c r="C129" i="18"/>
  <c r="C129" i="17" s="1"/>
  <c r="D129" i="18"/>
  <c r="D129" i="17" s="1"/>
  <c r="E129" i="18"/>
  <c r="E129" i="17" s="1"/>
  <c r="F129" i="18"/>
  <c r="F129" i="17" s="1"/>
  <c r="G129" i="18"/>
  <c r="G129" i="17" s="1"/>
  <c r="H129" i="18"/>
  <c r="H129" i="17" s="1"/>
  <c r="I129" i="18"/>
  <c r="I129" i="17" s="1"/>
  <c r="J129" i="18"/>
  <c r="J129" i="17" s="1"/>
  <c r="K129" i="18"/>
  <c r="K129" i="17" s="1"/>
  <c r="L129" i="18"/>
  <c r="L129" i="17" s="1"/>
  <c r="M129" i="18"/>
  <c r="M129" i="17" s="1"/>
  <c r="N129" i="18"/>
  <c r="N129" i="17" s="1"/>
  <c r="O129" i="18"/>
  <c r="O129" i="17" s="1"/>
  <c r="Q129" i="18"/>
  <c r="Q129" i="17" s="1"/>
  <c r="R129" i="18"/>
  <c r="R129" i="17" s="1"/>
  <c r="S129" i="18"/>
  <c r="S129" i="17" s="1"/>
  <c r="T129" i="18"/>
  <c r="T129" i="17" s="1"/>
  <c r="U129" i="18"/>
  <c r="U129" i="17" s="1"/>
  <c r="V129" i="18"/>
  <c r="V129" i="17" s="1"/>
  <c r="W129" i="18"/>
  <c r="W129" i="17" s="1"/>
  <c r="X129" i="18"/>
  <c r="X129" i="17" s="1"/>
  <c r="Y129" i="18"/>
  <c r="Y129" i="17" s="1"/>
  <c r="Z129" i="18"/>
  <c r="Z129" i="17" s="1"/>
  <c r="AA129" i="18"/>
  <c r="AA129" i="17" s="1"/>
  <c r="AB129" i="18"/>
  <c r="AB129" i="17" s="1"/>
  <c r="AC129" i="18"/>
  <c r="AC129" i="17" s="1"/>
  <c r="AD129" i="18"/>
  <c r="AD129" i="17" s="1"/>
  <c r="AE129" i="18"/>
  <c r="AE129" i="17" s="1"/>
  <c r="A130" i="18"/>
  <c r="A130" i="17" s="1"/>
  <c r="B130" i="18"/>
  <c r="B130" i="17" s="1"/>
  <c r="C130" i="18"/>
  <c r="C130" i="17" s="1"/>
  <c r="D130" i="18"/>
  <c r="D130" i="17" s="1"/>
  <c r="E130" i="18"/>
  <c r="E130" i="17" s="1"/>
  <c r="F130" i="18"/>
  <c r="F130" i="17" s="1"/>
  <c r="G130" i="18"/>
  <c r="G130" i="17" s="1"/>
  <c r="H130" i="18"/>
  <c r="H130" i="17" s="1"/>
  <c r="I130" i="18"/>
  <c r="I130" i="17" s="1"/>
  <c r="J130" i="18"/>
  <c r="J130" i="17" s="1"/>
  <c r="K130" i="18"/>
  <c r="K130" i="17" s="1"/>
  <c r="L130" i="18"/>
  <c r="L130" i="17" s="1"/>
  <c r="M130" i="18"/>
  <c r="M130" i="17" s="1"/>
  <c r="N130" i="18"/>
  <c r="N130" i="17" s="1"/>
  <c r="O130" i="18"/>
  <c r="O130" i="17" s="1"/>
  <c r="Q130" i="18"/>
  <c r="Q130" i="17" s="1"/>
  <c r="R130" i="18"/>
  <c r="R130" i="17" s="1"/>
  <c r="S130" i="18"/>
  <c r="S130" i="17" s="1"/>
  <c r="T130" i="18"/>
  <c r="T130" i="17" s="1"/>
  <c r="U130" i="18"/>
  <c r="U130" i="17" s="1"/>
  <c r="V130" i="18"/>
  <c r="V130" i="17" s="1"/>
  <c r="W130" i="18"/>
  <c r="W130" i="17" s="1"/>
  <c r="X130" i="18"/>
  <c r="X130" i="17" s="1"/>
  <c r="Y130" i="18"/>
  <c r="Y130" i="17" s="1"/>
  <c r="Z130" i="18"/>
  <c r="Z130" i="17" s="1"/>
  <c r="AA130" i="18"/>
  <c r="AA130" i="17" s="1"/>
  <c r="AB130" i="18"/>
  <c r="AB130" i="17" s="1"/>
  <c r="AC130" i="18"/>
  <c r="AC130" i="17" s="1"/>
  <c r="AD130" i="18"/>
  <c r="AD130" i="17" s="1"/>
  <c r="AE130" i="18"/>
  <c r="AE130" i="17" s="1"/>
  <c r="A131" i="18"/>
  <c r="A131" i="17" s="1"/>
  <c r="B131" i="18"/>
  <c r="B131" i="17" s="1"/>
  <c r="C131" i="18"/>
  <c r="C131" i="17" s="1"/>
  <c r="D131" i="18"/>
  <c r="D131" i="17" s="1"/>
  <c r="E131" i="18"/>
  <c r="E131" i="17" s="1"/>
  <c r="F131" i="18"/>
  <c r="F131" i="17" s="1"/>
  <c r="G131" i="18"/>
  <c r="G131" i="17" s="1"/>
  <c r="H131" i="18"/>
  <c r="H131" i="17" s="1"/>
  <c r="I131" i="18"/>
  <c r="I131" i="17" s="1"/>
  <c r="J131" i="18"/>
  <c r="J131" i="17" s="1"/>
  <c r="K131" i="18"/>
  <c r="K131" i="17" s="1"/>
  <c r="L131" i="18"/>
  <c r="L131" i="17" s="1"/>
  <c r="M131" i="18"/>
  <c r="M131" i="17" s="1"/>
  <c r="N131" i="18"/>
  <c r="N131" i="17" s="1"/>
  <c r="O131" i="18"/>
  <c r="O131" i="17" s="1"/>
  <c r="Q131" i="18"/>
  <c r="Q131" i="17" s="1"/>
  <c r="R131" i="18"/>
  <c r="R131" i="17" s="1"/>
  <c r="S131" i="18"/>
  <c r="S131" i="17" s="1"/>
  <c r="T131" i="18"/>
  <c r="T131" i="17" s="1"/>
  <c r="U131" i="18"/>
  <c r="U131" i="17" s="1"/>
  <c r="V131" i="18"/>
  <c r="V131" i="17" s="1"/>
  <c r="W131" i="18"/>
  <c r="W131" i="17" s="1"/>
  <c r="X131" i="18"/>
  <c r="X131" i="17" s="1"/>
  <c r="Y131" i="18"/>
  <c r="Y131" i="17" s="1"/>
  <c r="Z131" i="18"/>
  <c r="Z131" i="17" s="1"/>
  <c r="AA131" i="18"/>
  <c r="AA131" i="17" s="1"/>
  <c r="AB131" i="18"/>
  <c r="AB131" i="17" s="1"/>
  <c r="AC131" i="18"/>
  <c r="AC131" i="17" s="1"/>
  <c r="AD131" i="18"/>
  <c r="AD131" i="17" s="1"/>
  <c r="AE131" i="18"/>
  <c r="AE131" i="17" s="1"/>
  <c r="A132" i="18"/>
  <c r="A132" i="17" s="1"/>
  <c r="B132" i="18"/>
  <c r="B132" i="17" s="1"/>
  <c r="C132" i="18"/>
  <c r="C132" i="17" s="1"/>
  <c r="D132" i="18"/>
  <c r="D132" i="17" s="1"/>
  <c r="E132" i="18"/>
  <c r="E132" i="17" s="1"/>
  <c r="F132" i="18"/>
  <c r="F132" i="17" s="1"/>
  <c r="G132" i="18"/>
  <c r="G132" i="17" s="1"/>
  <c r="H132" i="18"/>
  <c r="H132" i="17" s="1"/>
  <c r="I132" i="18"/>
  <c r="I132" i="17" s="1"/>
  <c r="J132" i="18"/>
  <c r="J132" i="17" s="1"/>
  <c r="K132" i="18"/>
  <c r="K132" i="17" s="1"/>
  <c r="L132" i="18"/>
  <c r="L132" i="17" s="1"/>
  <c r="M132" i="18"/>
  <c r="M132" i="17" s="1"/>
  <c r="N132" i="18"/>
  <c r="N132" i="17" s="1"/>
  <c r="O132" i="18"/>
  <c r="O132" i="17" s="1"/>
  <c r="Q132" i="18"/>
  <c r="Q132" i="17" s="1"/>
  <c r="R132" i="18"/>
  <c r="R132" i="17" s="1"/>
  <c r="S132" i="18"/>
  <c r="S132" i="17" s="1"/>
  <c r="T132" i="18"/>
  <c r="T132" i="17" s="1"/>
  <c r="U132" i="18"/>
  <c r="U132" i="17" s="1"/>
  <c r="V132" i="18"/>
  <c r="V132" i="17" s="1"/>
  <c r="W132" i="18"/>
  <c r="W132" i="17" s="1"/>
  <c r="X132" i="18"/>
  <c r="X132" i="17" s="1"/>
  <c r="Y132" i="18"/>
  <c r="Y132" i="17" s="1"/>
  <c r="Z132" i="18"/>
  <c r="Z132" i="17" s="1"/>
  <c r="AA132" i="18"/>
  <c r="AA132" i="17" s="1"/>
  <c r="AB132" i="18"/>
  <c r="AB132" i="17" s="1"/>
  <c r="AC132" i="18"/>
  <c r="AC132" i="17" s="1"/>
  <c r="AD132" i="18"/>
  <c r="AD132" i="17" s="1"/>
  <c r="AE132" i="18"/>
  <c r="AE132" i="17" s="1"/>
  <c r="A133" i="18"/>
  <c r="A133" i="17" s="1"/>
  <c r="B133" i="18"/>
  <c r="B133" i="17" s="1"/>
  <c r="C133" i="18"/>
  <c r="C133" i="17" s="1"/>
  <c r="D133" i="18"/>
  <c r="D133" i="17" s="1"/>
  <c r="E133" i="18"/>
  <c r="E133" i="17" s="1"/>
  <c r="F133" i="18"/>
  <c r="F133" i="17" s="1"/>
  <c r="G133" i="18"/>
  <c r="G133" i="17" s="1"/>
  <c r="H133" i="18"/>
  <c r="H133" i="17" s="1"/>
  <c r="I133" i="18"/>
  <c r="I133" i="17" s="1"/>
  <c r="J133" i="18"/>
  <c r="J133" i="17" s="1"/>
  <c r="K133" i="18"/>
  <c r="K133" i="17" s="1"/>
  <c r="L133" i="18"/>
  <c r="L133" i="17" s="1"/>
  <c r="M133" i="18"/>
  <c r="M133" i="17" s="1"/>
  <c r="N133" i="18"/>
  <c r="N133" i="17" s="1"/>
  <c r="O133" i="18"/>
  <c r="O133" i="17" s="1"/>
  <c r="Q133" i="18"/>
  <c r="Q133" i="17" s="1"/>
  <c r="R133" i="18"/>
  <c r="R133" i="17" s="1"/>
  <c r="S133" i="18"/>
  <c r="S133" i="17" s="1"/>
  <c r="T133" i="18"/>
  <c r="T133" i="17" s="1"/>
  <c r="U133" i="18"/>
  <c r="U133" i="17" s="1"/>
  <c r="V133" i="18"/>
  <c r="V133" i="17" s="1"/>
  <c r="W133" i="18"/>
  <c r="W133" i="17" s="1"/>
  <c r="X133" i="18"/>
  <c r="X133" i="17" s="1"/>
  <c r="Y133" i="18"/>
  <c r="Y133" i="17" s="1"/>
  <c r="Z133" i="18"/>
  <c r="Z133" i="17" s="1"/>
  <c r="AA133" i="18"/>
  <c r="AA133" i="17" s="1"/>
  <c r="AB133" i="18"/>
  <c r="AB133" i="17" s="1"/>
  <c r="AC133" i="18"/>
  <c r="AC133" i="17" s="1"/>
  <c r="AD133" i="18"/>
  <c r="AD133" i="17" s="1"/>
  <c r="AE133" i="18"/>
  <c r="AE133" i="17" s="1"/>
  <c r="A134" i="18"/>
  <c r="A134" i="17" s="1"/>
  <c r="B134" i="18"/>
  <c r="B134" i="17" s="1"/>
  <c r="C134" i="18"/>
  <c r="C134" i="17" s="1"/>
  <c r="D134" i="18"/>
  <c r="D134" i="17" s="1"/>
  <c r="E134" i="18"/>
  <c r="E134" i="17" s="1"/>
  <c r="F134" i="18"/>
  <c r="F134" i="17" s="1"/>
  <c r="G134" i="18"/>
  <c r="G134" i="17" s="1"/>
  <c r="H134" i="18"/>
  <c r="H134" i="17" s="1"/>
  <c r="I134" i="18"/>
  <c r="I134" i="17" s="1"/>
  <c r="J134" i="18"/>
  <c r="J134" i="17" s="1"/>
  <c r="K134" i="18"/>
  <c r="K134" i="17" s="1"/>
  <c r="L134" i="18"/>
  <c r="L134" i="17" s="1"/>
  <c r="M134" i="18"/>
  <c r="M134" i="17" s="1"/>
  <c r="N134" i="18"/>
  <c r="N134" i="17" s="1"/>
  <c r="O134" i="18"/>
  <c r="O134" i="17" s="1"/>
  <c r="Q134" i="18"/>
  <c r="Q134" i="17" s="1"/>
  <c r="R134" i="18"/>
  <c r="R134" i="17" s="1"/>
  <c r="S134" i="18"/>
  <c r="S134" i="17" s="1"/>
  <c r="T134" i="18"/>
  <c r="T134" i="17" s="1"/>
  <c r="U134" i="18"/>
  <c r="U134" i="17" s="1"/>
  <c r="V134" i="18"/>
  <c r="V134" i="17" s="1"/>
  <c r="W134" i="18"/>
  <c r="W134" i="17" s="1"/>
  <c r="X134" i="18"/>
  <c r="X134" i="17" s="1"/>
  <c r="Y134" i="18"/>
  <c r="Y134" i="17" s="1"/>
  <c r="Z134" i="18"/>
  <c r="Z134" i="17" s="1"/>
  <c r="AA134" i="18"/>
  <c r="AA134" i="17" s="1"/>
  <c r="AB134" i="18"/>
  <c r="AB134" i="17" s="1"/>
  <c r="AC134" i="18"/>
  <c r="AC134" i="17" s="1"/>
  <c r="AD134" i="18"/>
  <c r="AD134" i="17" s="1"/>
  <c r="AE134" i="18"/>
  <c r="AE134" i="17" s="1"/>
  <c r="A135" i="18"/>
  <c r="A135" i="17" s="1"/>
  <c r="B135" i="18"/>
  <c r="B135" i="17" s="1"/>
  <c r="C135" i="18"/>
  <c r="C135" i="17" s="1"/>
  <c r="D135" i="18"/>
  <c r="D135" i="17" s="1"/>
  <c r="E135" i="18"/>
  <c r="E135" i="17" s="1"/>
  <c r="F135" i="18"/>
  <c r="F135" i="17" s="1"/>
  <c r="G135" i="18"/>
  <c r="G135" i="17" s="1"/>
  <c r="H135" i="18"/>
  <c r="H135" i="17" s="1"/>
  <c r="I135" i="18"/>
  <c r="I135" i="17" s="1"/>
  <c r="J135" i="18"/>
  <c r="J135" i="17" s="1"/>
  <c r="K135" i="18"/>
  <c r="K135" i="17" s="1"/>
  <c r="L135" i="18"/>
  <c r="L135" i="17" s="1"/>
  <c r="M135" i="18"/>
  <c r="M135" i="17" s="1"/>
  <c r="N135" i="18"/>
  <c r="N135" i="17" s="1"/>
  <c r="O135" i="18"/>
  <c r="O135" i="17" s="1"/>
  <c r="Q135" i="18"/>
  <c r="Q135" i="17" s="1"/>
  <c r="R135" i="18"/>
  <c r="R135" i="17" s="1"/>
  <c r="S135" i="18"/>
  <c r="S135" i="17" s="1"/>
  <c r="T135" i="18"/>
  <c r="T135" i="17" s="1"/>
  <c r="U135" i="18"/>
  <c r="U135" i="17" s="1"/>
  <c r="V135" i="18"/>
  <c r="V135" i="17" s="1"/>
  <c r="W135" i="18"/>
  <c r="W135" i="17" s="1"/>
  <c r="X135" i="18"/>
  <c r="X135" i="17" s="1"/>
  <c r="Y135" i="18"/>
  <c r="Y135" i="17" s="1"/>
  <c r="Z135" i="18"/>
  <c r="Z135" i="17" s="1"/>
  <c r="AA135" i="18"/>
  <c r="AA135" i="17" s="1"/>
  <c r="AB135" i="18"/>
  <c r="AB135" i="17" s="1"/>
  <c r="AC135" i="18"/>
  <c r="AC135" i="17" s="1"/>
  <c r="AD135" i="18"/>
  <c r="AD135" i="17" s="1"/>
  <c r="AE135" i="18"/>
  <c r="AE135" i="17" s="1"/>
  <c r="A136" i="18"/>
  <c r="A136" i="17" s="1"/>
  <c r="B136" i="18"/>
  <c r="B136" i="17" s="1"/>
  <c r="C136" i="18"/>
  <c r="C136" i="17" s="1"/>
  <c r="D136" i="18"/>
  <c r="D136" i="17" s="1"/>
  <c r="E136" i="18"/>
  <c r="E136" i="17" s="1"/>
  <c r="F136" i="18"/>
  <c r="F136" i="17" s="1"/>
  <c r="G136" i="18"/>
  <c r="G136" i="17" s="1"/>
  <c r="H136" i="18"/>
  <c r="H136" i="17" s="1"/>
  <c r="I136" i="18"/>
  <c r="I136" i="17" s="1"/>
  <c r="J136" i="18"/>
  <c r="J136" i="17" s="1"/>
  <c r="K136" i="18"/>
  <c r="K136" i="17" s="1"/>
  <c r="L136" i="18"/>
  <c r="L136" i="17" s="1"/>
  <c r="M136" i="18"/>
  <c r="M136" i="17" s="1"/>
  <c r="N136" i="18"/>
  <c r="N136" i="17" s="1"/>
  <c r="O136" i="18"/>
  <c r="O136" i="17" s="1"/>
  <c r="Q136" i="18"/>
  <c r="Q136" i="17" s="1"/>
  <c r="R136" i="18"/>
  <c r="R136" i="17" s="1"/>
  <c r="S136" i="18"/>
  <c r="S136" i="17" s="1"/>
  <c r="T136" i="18"/>
  <c r="T136" i="17" s="1"/>
  <c r="U136" i="18"/>
  <c r="U136" i="17" s="1"/>
  <c r="V136" i="18"/>
  <c r="V136" i="17" s="1"/>
  <c r="W136" i="18"/>
  <c r="W136" i="17" s="1"/>
  <c r="X136" i="18"/>
  <c r="X136" i="17" s="1"/>
  <c r="Y136" i="18"/>
  <c r="Y136" i="17" s="1"/>
  <c r="Z136" i="18"/>
  <c r="Z136" i="17" s="1"/>
  <c r="AA136" i="18"/>
  <c r="AA136" i="17" s="1"/>
  <c r="AB136" i="18"/>
  <c r="AB136" i="17" s="1"/>
  <c r="AC136" i="18"/>
  <c r="AC136" i="17" s="1"/>
  <c r="AD136" i="18"/>
  <c r="AD136" i="17" s="1"/>
  <c r="AE136" i="18"/>
  <c r="AE136" i="17" s="1"/>
  <c r="A137" i="18"/>
  <c r="A137" i="17" s="1"/>
  <c r="B137" i="18"/>
  <c r="B137" i="17" s="1"/>
  <c r="C137" i="18"/>
  <c r="C137" i="17" s="1"/>
  <c r="D137" i="18"/>
  <c r="D137" i="17" s="1"/>
  <c r="E137" i="18"/>
  <c r="E137" i="17" s="1"/>
  <c r="F137" i="18"/>
  <c r="F137" i="17" s="1"/>
  <c r="G137" i="18"/>
  <c r="G137" i="17" s="1"/>
  <c r="H137" i="18"/>
  <c r="H137" i="17" s="1"/>
  <c r="I137" i="18"/>
  <c r="I137" i="17" s="1"/>
  <c r="J137" i="18"/>
  <c r="J137" i="17" s="1"/>
  <c r="K137" i="18"/>
  <c r="K137" i="17" s="1"/>
  <c r="L137" i="18"/>
  <c r="L137" i="17" s="1"/>
  <c r="M137" i="18"/>
  <c r="M137" i="17" s="1"/>
  <c r="N137" i="18"/>
  <c r="N137" i="17" s="1"/>
  <c r="O137" i="18"/>
  <c r="O137" i="17" s="1"/>
  <c r="Q137" i="18"/>
  <c r="Q137" i="17" s="1"/>
  <c r="R137" i="18"/>
  <c r="R137" i="17" s="1"/>
  <c r="S137" i="18"/>
  <c r="S137" i="17" s="1"/>
  <c r="T137" i="18"/>
  <c r="T137" i="17" s="1"/>
  <c r="U137" i="18"/>
  <c r="U137" i="17" s="1"/>
  <c r="V137" i="18"/>
  <c r="V137" i="17" s="1"/>
  <c r="W137" i="18"/>
  <c r="W137" i="17" s="1"/>
  <c r="X137" i="18"/>
  <c r="X137" i="17" s="1"/>
  <c r="Y137" i="18"/>
  <c r="Y137" i="17" s="1"/>
  <c r="Z137" i="18"/>
  <c r="Z137" i="17" s="1"/>
  <c r="AA137" i="18"/>
  <c r="AA137" i="17" s="1"/>
  <c r="AB137" i="18"/>
  <c r="AB137" i="17" s="1"/>
  <c r="AC137" i="18"/>
  <c r="AC137" i="17" s="1"/>
  <c r="AD137" i="18"/>
  <c r="AD137" i="17" s="1"/>
  <c r="AE137" i="18"/>
  <c r="AE137" i="17" s="1"/>
  <c r="A138" i="18"/>
  <c r="A138" i="17" s="1"/>
  <c r="B138" i="18"/>
  <c r="B138" i="17" s="1"/>
  <c r="C138" i="18"/>
  <c r="C138" i="17" s="1"/>
  <c r="D138" i="18"/>
  <c r="D138" i="17" s="1"/>
  <c r="E138" i="18"/>
  <c r="E138" i="17" s="1"/>
  <c r="F138" i="18"/>
  <c r="F138" i="17" s="1"/>
  <c r="G138" i="18"/>
  <c r="G138" i="17" s="1"/>
  <c r="H138" i="18"/>
  <c r="H138" i="17" s="1"/>
  <c r="I138" i="18"/>
  <c r="I138" i="17" s="1"/>
  <c r="J138" i="18"/>
  <c r="J138" i="17" s="1"/>
  <c r="K138" i="18"/>
  <c r="K138" i="17" s="1"/>
  <c r="L138" i="18"/>
  <c r="L138" i="17" s="1"/>
  <c r="M138" i="18"/>
  <c r="M138" i="17" s="1"/>
  <c r="N138" i="18"/>
  <c r="N138" i="17" s="1"/>
  <c r="O138" i="18"/>
  <c r="O138" i="17" s="1"/>
  <c r="Q138" i="18"/>
  <c r="Q138" i="17" s="1"/>
  <c r="R138" i="18"/>
  <c r="R138" i="17" s="1"/>
  <c r="S138" i="18"/>
  <c r="S138" i="17" s="1"/>
  <c r="T138" i="18"/>
  <c r="T138" i="17" s="1"/>
  <c r="U138" i="18"/>
  <c r="U138" i="17" s="1"/>
  <c r="V138" i="18"/>
  <c r="V138" i="17" s="1"/>
  <c r="W138" i="18"/>
  <c r="W138" i="17" s="1"/>
  <c r="X138" i="18"/>
  <c r="X138" i="17" s="1"/>
  <c r="Y138" i="18"/>
  <c r="Y138" i="17" s="1"/>
  <c r="Z138" i="18"/>
  <c r="Z138" i="17" s="1"/>
  <c r="AA138" i="18"/>
  <c r="AA138" i="17" s="1"/>
  <c r="AB138" i="18"/>
  <c r="AB138" i="17" s="1"/>
  <c r="AC138" i="18"/>
  <c r="AC138" i="17" s="1"/>
  <c r="AD138" i="18"/>
  <c r="AD138" i="17" s="1"/>
  <c r="AE138" i="18"/>
  <c r="AE138" i="17" s="1"/>
  <c r="A139" i="18"/>
  <c r="A139" i="17" s="1"/>
  <c r="B139" i="18"/>
  <c r="B139" i="17" s="1"/>
  <c r="C139" i="18"/>
  <c r="C139" i="17" s="1"/>
  <c r="D139" i="18"/>
  <c r="D139" i="17" s="1"/>
  <c r="E139" i="18"/>
  <c r="E139" i="17" s="1"/>
  <c r="F139" i="18"/>
  <c r="F139" i="17" s="1"/>
  <c r="G139" i="18"/>
  <c r="G139" i="17" s="1"/>
  <c r="H139" i="18"/>
  <c r="H139" i="17" s="1"/>
  <c r="I139" i="18"/>
  <c r="I139" i="17" s="1"/>
  <c r="J139" i="18"/>
  <c r="J139" i="17" s="1"/>
  <c r="K139" i="18"/>
  <c r="K139" i="17" s="1"/>
  <c r="L139" i="18"/>
  <c r="L139" i="17" s="1"/>
  <c r="M139" i="18"/>
  <c r="M139" i="17" s="1"/>
  <c r="N139" i="18"/>
  <c r="N139" i="17" s="1"/>
  <c r="O139" i="18"/>
  <c r="O139" i="17" s="1"/>
  <c r="Q139" i="18"/>
  <c r="Q139" i="17" s="1"/>
  <c r="R139" i="18"/>
  <c r="R139" i="17" s="1"/>
  <c r="S139" i="18"/>
  <c r="S139" i="17" s="1"/>
  <c r="T139" i="18"/>
  <c r="T139" i="17" s="1"/>
  <c r="U139" i="18"/>
  <c r="U139" i="17" s="1"/>
  <c r="V139" i="18"/>
  <c r="V139" i="17" s="1"/>
  <c r="W139" i="18"/>
  <c r="W139" i="17" s="1"/>
  <c r="X139" i="18"/>
  <c r="X139" i="17" s="1"/>
  <c r="Y139" i="18"/>
  <c r="Y139" i="17" s="1"/>
  <c r="Z139" i="18"/>
  <c r="Z139" i="17" s="1"/>
  <c r="AA139" i="18"/>
  <c r="AA139" i="17" s="1"/>
  <c r="AB139" i="18"/>
  <c r="AB139" i="17" s="1"/>
  <c r="AC139" i="18"/>
  <c r="AC139" i="17" s="1"/>
  <c r="AD139" i="18"/>
  <c r="AD139" i="17" s="1"/>
  <c r="AE139" i="18"/>
  <c r="AE139" i="17" s="1"/>
  <c r="A140" i="18"/>
  <c r="A140" i="17" s="1"/>
  <c r="B140" i="18"/>
  <c r="B140" i="17" s="1"/>
  <c r="C140" i="18"/>
  <c r="C140" i="17" s="1"/>
  <c r="D140" i="18"/>
  <c r="D140" i="17" s="1"/>
  <c r="E140" i="18"/>
  <c r="E140" i="17" s="1"/>
  <c r="F140" i="18"/>
  <c r="F140" i="17" s="1"/>
  <c r="G140" i="18"/>
  <c r="G140" i="17" s="1"/>
  <c r="H140" i="18"/>
  <c r="H140" i="17" s="1"/>
  <c r="I140" i="18"/>
  <c r="I140" i="17" s="1"/>
  <c r="J140" i="18"/>
  <c r="J140" i="17" s="1"/>
  <c r="K140" i="18"/>
  <c r="K140" i="17" s="1"/>
  <c r="L140" i="18"/>
  <c r="L140" i="17" s="1"/>
  <c r="M140" i="18"/>
  <c r="M140" i="17" s="1"/>
  <c r="N140" i="18"/>
  <c r="N140" i="17" s="1"/>
  <c r="O140" i="18"/>
  <c r="O140" i="17" s="1"/>
  <c r="Q140" i="18"/>
  <c r="Q140" i="17" s="1"/>
  <c r="R140" i="18"/>
  <c r="R140" i="17" s="1"/>
  <c r="S140" i="18"/>
  <c r="S140" i="17" s="1"/>
  <c r="T140" i="18"/>
  <c r="T140" i="17" s="1"/>
  <c r="U140" i="18"/>
  <c r="U140" i="17" s="1"/>
  <c r="V140" i="18"/>
  <c r="V140" i="17" s="1"/>
  <c r="W140" i="18"/>
  <c r="W140" i="17" s="1"/>
  <c r="X140" i="18"/>
  <c r="X140" i="17" s="1"/>
  <c r="Y140" i="18"/>
  <c r="Y140" i="17" s="1"/>
  <c r="Z140" i="18"/>
  <c r="Z140" i="17" s="1"/>
  <c r="AA140" i="18"/>
  <c r="AA140" i="17" s="1"/>
  <c r="AB140" i="18"/>
  <c r="AB140" i="17" s="1"/>
  <c r="AC140" i="18"/>
  <c r="AC140" i="17" s="1"/>
  <c r="AD140" i="18"/>
  <c r="AD140" i="17" s="1"/>
  <c r="AE140" i="18"/>
  <c r="AE140" i="17" s="1"/>
  <c r="A141" i="18"/>
  <c r="A141" i="17" s="1"/>
  <c r="B141" i="18"/>
  <c r="B141" i="17" s="1"/>
  <c r="C141" i="18"/>
  <c r="C141" i="17" s="1"/>
  <c r="D141" i="18"/>
  <c r="D141" i="17" s="1"/>
  <c r="E141" i="18"/>
  <c r="E141" i="17" s="1"/>
  <c r="F141" i="18"/>
  <c r="F141" i="17" s="1"/>
  <c r="G141" i="18"/>
  <c r="G141" i="17" s="1"/>
  <c r="H141" i="18"/>
  <c r="H141" i="17" s="1"/>
  <c r="I141" i="18"/>
  <c r="I141" i="17" s="1"/>
  <c r="J141" i="18"/>
  <c r="J141" i="17" s="1"/>
  <c r="K141" i="18"/>
  <c r="K141" i="17" s="1"/>
  <c r="L141" i="18"/>
  <c r="L141" i="17" s="1"/>
  <c r="M141" i="18"/>
  <c r="M141" i="17" s="1"/>
  <c r="N141" i="18"/>
  <c r="N141" i="17" s="1"/>
  <c r="O141" i="18"/>
  <c r="O141" i="17" s="1"/>
  <c r="Q141" i="18"/>
  <c r="Q141" i="17" s="1"/>
  <c r="R141" i="18"/>
  <c r="R141" i="17" s="1"/>
  <c r="S141" i="18"/>
  <c r="S141" i="17" s="1"/>
  <c r="T141" i="18"/>
  <c r="T141" i="17" s="1"/>
  <c r="U141" i="18"/>
  <c r="U141" i="17" s="1"/>
  <c r="V141" i="18"/>
  <c r="V141" i="17" s="1"/>
  <c r="W141" i="18"/>
  <c r="W141" i="17" s="1"/>
  <c r="X141" i="18"/>
  <c r="X141" i="17" s="1"/>
  <c r="Y141" i="18"/>
  <c r="Y141" i="17" s="1"/>
  <c r="Z141" i="18"/>
  <c r="Z141" i="17" s="1"/>
  <c r="AA141" i="18"/>
  <c r="AA141" i="17" s="1"/>
  <c r="AB141" i="18"/>
  <c r="AB141" i="17" s="1"/>
  <c r="AC141" i="18"/>
  <c r="AC141" i="17" s="1"/>
  <c r="AD141" i="18"/>
  <c r="AD141" i="17" s="1"/>
  <c r="AE141" i="18"/>
  <c r="AE141" i="17" s="1"/>
  <c r="A142" i="18"/>
  <c r="A142" i="17" s="1"/>
  <c r="B142" i="18"/>
  <c r="B142" i="17" s="1"/>
  <c r="C142" i="18"/>
  <c r="C142" i="17" s="1"/>
  <c r="D142" i="18"/>
  <c r="D142" i="17" s="1"/>
  <c r="E142" i="18"/>
  <c r="E142" i="17" s="1"/>
  <c r="F142" i="18"/>
  <c r="F142" i="17" s="1"/>
  <c r="G142" i="18"/>
  <c r="G142" i="17" s="1"/>
  <c r="H142" i="18"/>
  <c r="H142" i="17" s="1"/>
  <c r="I142" i="18"/>
  <c r="I142" i="17" s="1"/>
  <c r="J142" i="18"/>
  <c r="J142" i="17" s="1"/>
  <c r="K142" i="18"/>
  <c r="K142" i="17" s="1"/>
  <c r="L142" i="18"/>
  <c r="L142" i="17" s="1"/>
  <c r="M142" i="18"/>
  <c r="M142" i="17" s="1"/>
  <c r="N142" i="18"/>
  <c r="N142" i="17" s="1"/>
  <c r="O142" i="18"/>
  <c r="O142" i="17" s="1"/>
  <c r="Q142" i="18"/>
  <c r="Q142" i="17" s="1"/>
  <c r="R142" i="18"/>
  <c r="R142" i="17" s="1"/>
  <c r="S142" i="18"/>
  <c r="S142" i="17" s="1"/>
  <c r="T142" i="18"/>
  <c r="T142" i="17" s="1"/>
  <c r="U142" i="18"/>
  <c r="U142" i="17" s="1"/>
  <c r="V142" i="18"/>
  <c r="V142" i="17" s="1"/>
  <c r="W142" i="18"/>
  <c r="W142" i="17" s="1"/>
  <c r="X142" i="18"/>
  <c r="X142" i="17" s="1"/>
  <c r="Y142" i="18"/>
  <c r="Y142" i="17" s="1"/>
  <c r="Z142" i="18"/>
  <c r="Z142" i="17" s="1"/>
  <c r="AA142" i="18"/>
  <c r="AA142" i="17" s="1"/>
  <c r="AB142" i="18"/>
  <c r="AB142" i="17" s="1"/>
  <c r="AC142" i="18"/>
  <c r="AC142" i="17" s="1"/>
  <c r="AD142" i="18"/>
  <c r="AD142" i="17" s="1"/>
  <c r="AE142" i="18"/>
  <c r="AE142" i="17" s="1"/>
  <c r="A143" i="18"/>
  <c r="A143" i="17" s="1"/>
  <c r="B143" i="18"/>
  <c r="B143" i="17" s="1"/>
  <c r="C143" i="18"/>
  <c r="C143" i="17" s="1"/>
  <c r="D143" i="18"/>
  <c r="D143" i="17" s="1"/>
  <c r="E143" i="18"/>
  <c r="E143" i="17" s="1"/>
  <c r="F143" i="18"/>
  <c r="F143" i="17" s="1"/>
  <c r="G143" i="18"/>
  <c r="G143" i="17" s="1"/>
  <c r="H143" i="18"/>
  <c r="H143" i="17" s="1"/>
  <c r="I143" i="18"/>
  <c r="I143" i="17" s="1"/>
  <c r="J143" i="18"/>
  <c r="J143" i="17" s="1"/>
  <c r="K143" i="18"/>
  <c r="K143" i="17" s="1"/>
  <c r="L143" i="18"/>
  <c r="L143" i="17" s="1"/>
  <c r="M143" i="18"/>
  <c r="M143" i="17" s="1"/>
  <c r="N143" i="18"/>
  <c r="N143" i="17" s="1"/>
  <c r="O143" i="18"/>
  <c r="O143" i="17" s="1"/>
  <c r="Q143" i="18"/>
  <c r="Q143" i="17" s="1"/>
  <c r="R143" i="18"/>
  <c r="R143" i="17" s="1"/>
  <c r="S143" i="18"/>
  <c r="S143" i="17" s="1"/>
  <c r="T143" i="18"/>
  <c r="T143" i="17" s="1"/>
  <c r="U143" i="18"/>
  <c r="U143" i="17" s="1"/>
  <c r="V143" i="18"/>
  <c r="V143" i="17" s="1"/>
  <c r="W143" i="18"/>
  <c r="W143" i="17" s="1"/>
  <c r="X143" i="18"/>
  <c r="X143" i="17" s="1"/>
  <c r="Y143" i="18"/>
  <c r="Y143" i="17" s="1"/>
  <c r="Z143" i="18"/>
  <c r="Z143" i="17" s="1"/>
  <c r="AA143" i="18"/>
  <c r="AA143" i="17" s="1"/>
  <c r="AB143" i="18"/>
  <c r="AB143" i="17" s="1"/>
  <c r="AC143" i="18"/>
  <c r="AC143" i="17" s="1"/>
  <c r="AD143" i="18"/>
  <c r="AD143" i="17" s="1"/>
  <c r="AE143" i="18"/>
  <c r="AE143" i="17" s="1"/>
  <c r="A144" i="18"/>
  <c r="A144" i="17" s="1"/>
  <c r="B144" i="18"/>
  <c r="B144" i="17" s="1"/>
  <c r="C144" i="18"/>
  <c r="C144" i="17" s="1"/>
  <c r="D144" i="18"/>
  <c r="D144" i="17" s="1"/>
  <c r="E144" i="18"/>
  <c r="E144" i="17" s="1"/>
  <c r="F144" i="18"/>
  <c r="F144" i="17" s="1"/>
  <c r="G144" i="18"/>
  <c r="G144" i="17" s="1"/>
  <c r="H144" i="18"/>
  <c r="H144" i="17" s="1"/>
  <c r="I144" i="18"/>
  <c r="I144" i="17" s="1"/>
  <c r="J144" i="18"/>
  <c r="J144" i="17" s="1"/>
  <c r="K144" i="18"/>
  <c r="K144" i="17" s="1"/>
  <c r="L144" i="18"/>
  <c r="L144" i="17" s="1"/>
  <c r="M144" i="18"/>
  <c r="M144" i="17" s="1"/>
  <c r="N144" i="18"/>
  <c r="N144" i="17" s="1"/>
  <c r="O144" i="18"/>
  <c r="O144" i="17" s="1"/>
  <c r="Q144" i="18"/>
  <c r="Q144" i="17" s="1"/>
  <c r="R144" i="18"/>
  <c r="R144" i="17" s="1"/>
  <c r="S144" i="18"/>
  <c r="S144" i="17" s="1"/>
  <c r="T144" i="18"/>
  <c r="T144" i="17" s="1"/>
  <c r="U144" i="18"/>
  <c r="U144" i="17" s="1"/>
  <c r="V144" i="18"/>
  <c r="V144" i="17" s="1"/>
  <c r="W144" i="18"/>
  <c r="W144" i="17" s="1"/>
  <c r="X144" i="18"/>
  <c r="X144" i="17" s="1"/>
  <c r="Y144" i="18"/>
  <c r="Y144" i="17" s="1"/>
  <c r="Z144" i="18"/>
  <c r="Z144" i="17" s="1"/>
  <c r="AA144" i="18"/>
  <c r="AA144" i="17" s="1"/>
  <c r="AB144" i="18"/>
  <c r="AB144" i="17" s="1"/>
  <c r="AC144" i="18"/>
  <c r="AC144" i="17" s="1"/>
  <c r="AD144" i="18"/>
  <c r="AD144" i="17" s="1"/>
  <c r="AE144" i="18"/>
  <c r="AE144" i="17" s="1"/>
  <c r="A145" i="18"/>
  <c r="A145" i="17" s="1"/>
  <c r="B145" i="18"/>
  <c r="B145" i="17" s="1"/>
  <c r="C145" i="18"/>
  <c r="C145" i="17" s="1"/>
  <c r="D145" i="18"/>
  <c r="D145" i="17" s="1"/>
  <c r="E145" i="18"/>
  <c r="E145" i="17" s="1"/>
  <c r="F145" i="18"/>
  <c r="F145" i="17" s="1"/>
  <c r="G145" i="18"/>
  <c r="G145" i="17" s="1"/>
  <c r="H145" i="18"/>
  <c r="H145" i="17" s="1"/>
  <c r="I145" i="18"/>
  <c r="I145" i="17" s="1"/>
  <c r="J145" i="18"/>
  <c r="J145" i="17" s="1"/>
  <c r="K145" i="18"/>
  <c r="K145" i="17" s="1"/>
  <c r="L145" i="18"/>
  <c r="L145" i="17" s="1"/>
  <c r="M145" i="18"/>
  <c r="M145" i="17" s="1"/>
  <c r="N145" i="18"/>
  <c r="N145" i="17" s="1"/>
  <c r="O145" i="18"/>
  <c r="O145" i="17" s="1"/>
  <c r="Q145" i="18"/>
  <c r="Q145" i="17" s="1"/>
  <c r="R145" i="18"/>
  <c r="R145" i="17" s="1"/>
  <c r="S145" i="18"/>
  <c r="S145" i="17" s="1"/>
  <c r="T145" i="18"/>
  <c r="T145" i="17" s="1"/>
  <c r="U145" i="18"/>
  <c r="U145" i="17" s="1"/>
  <c r="V145" i="18"/>
  <c r="V145" i="17" s="1"/>
  <c r="W145" i="18"/>
  <c r="W145" i="17" s="1"/>
  <c r="X145" i="18"/>
  <c r="X145" i="17" s="1"/>
  <c r="Y145" i="18"/>
  <c r="Y145" i="17" s="1"/>
  <c r="Z145" i="18"/>
  <c r="Z145" i="17" s="1"/>
  <c r="AA145" i="18"/>
  <c r="AA145" i="17" s="1"/>
  <c r="AB145" i="18"/>
  <c r="AB145" i="17" s="1"/>
  <c r="AC145" i="18"/>
  <c r="AC145" i="17" s="1"/>
  <c r="AD145" i="18"/>
  <c r="AD145" i="17" s="1"/>
  <c r="AE145" i="18"/>
  <c r="AE145" i="17" s="1"/>
  <c r="A146" i="18"/>
  <c r="A146" i="17" s="1"/>
  <c r="B146" i="18"/>
  <c r="B146" i="17" s="1"/>
  <c r="C146" i="18"/>
  <c r="C146" i="17" s="1"/>
  <c r="D146" i="18"/>
  <c r="D146" i="17" s="1"/>
  <c r="E146" i="18"/>
  <c r="E146" i="17" s="1"/>
  <c r="F146" i="18"/>
  <c r="F146" i="17" s="1"/>
  <c r="G146" i="18"/>
  <c r="G146" i="17" s="1"/>
  <c r="H146" i="18"/>
  <c r="H146" i="17" s="1"/>
  <c r="I146" i="18"/>
  <c r="I146" i="17" s="1"/>
  <c r="J146" i="18"/>
  <c r="J146" i="17" s="1"/>
  <c r="K146" i="18"/>
  <c r="K146" i="17" s="1"/>
  <c r="L146" i="18"/>
  <c r="L146" i="17" s="1"/>
  <c r="M146" i="18"/>
  <c r="M146" i="17" s="1"/>
  <c r="N146" i="18"/>
  <c r="N146" i="17" s="1"/>
  <c r="O146" i="18"/>
  <c r="O146" i="17" s="1"/>
  <c r="Q146" i="18"/>
  <c r="Q146" i="17" s="1"/>
  <c r="R146" i="18"/>
  <c r="R146" i="17" s="1"/>
  <c r="S146" i="18"/>
  <c r="S146" i="17" s="1"/>
  <c r="T146" i="18"/>
  <c r="T146" i="17" s="1"/>
  <c r="U146" i="18"/>
  <c r="U146" i="17" s="1"/>
  <c r="V146" i="18"/>
  <c r="V146" i="17" s="1"/>
  <c r="W146" i="18"/>
  <c r="W146" i="17" s="1"/>
  <c r="X146" i="18"/>
  <c r="X146" i="17" s="1"/>
  <c r="Y146" i="18"/>
  <c r="Z146" i="18"/>
  <c r="Z146" i="17" s="1"/>
  <c r="AA146" i="18"/>
  <c r="AA146" i="17" s="1"/>
  <c r="AB146" i="18"/>
  <c r="AB146" i="17" s="1"/>
  <c r="AC146" i="18"/>
  <c r="AC146" i="17" s="1"/>
  <c r="AD146" i="18"/>
  <c r="AD146" i="17" s="1"/>
  <c r="AE146" i="18"/>
  <c r="AE146" i="17" s="1"/>
  <c r="A147" i="18"/>
  <c r="A147" i="17" s="1"/>
  <c r="B147" i="18"/>
  <c r="B147" i="17" s="1"/>
  <c r="C147" i="18"/>
  <c r="C147" i="17" s="1"/>
  <c r="D147" i="18"/>
  <c r="D147" i="17" s="1"/>
  <c r="E147" i="18"/>
  <c r="E147" i="17" s="1"/>
  <c r="F147" i="18"/>
  <c r="F147" i="17" s="1"/>
  <c r="G147" i="18"/>
  <c r="G147" i="17" s="1"/>
  <c r="H147" i="18"/>
  <c r="H147" i="17" s="1"/>
  <c r="I147" i="18"/>
  <c r="I147" i="17" s="1"/>
  <c r="J147" i="18"/>
  <c r="J147" i="17" s="1"/>
  <c r="K147" i="18"/>
  <c r="K147" i="17" s="1"/>
  <c r="L147" i="18"/>
  <c r="L147" i="17" s="1"/>
  <c r="M147" i="18"/>
  <c r="M147" i="17" s="1"/>
  <c r="N147" i="18"/>
  <c r="N147" i="17" s="1"/>
  <c r="O147" i="18"/>
  <c r="O147" i="17" s="1"/>
  <c r="Q147" i="18"/>
  <c r="Q147" i="17" s="1"/>
  <c r="R147" i="18"/>
  <c r="R147" i="17" s="1"/>
  <c r="S147" i="18"/>
  <c r="S147" i="17" s="1"/>
  <c r="T147" i="18"/>
  <c r="T147" i="17" s="1"/>
  <c r="U147" i="18"/>
  <c r="U147" i="17" s="1"/>
  <c r="V147" i="18"/>
  <c r="V147" i="17" s="1"/>
  <c r="W147" i="18"/>
  <c r="W147" i="17" s="1"/>
  <c r="X147" i="18"/>
  <c r="X147" i="17" s="1"/>
  <c r="Y147" i="18"/>
  <c r="Y147" i="17" s="1"/>
  <c r="Z147" i="18"/>
  <c r="Z147" i="17" s="1"/>
  <c r="AA147" i="18"/>
  <c r="AA147" i="17" s="1"/>
  <c r="AB147" i="18"/>
  <c r="AB147" i="17" s="1"/>
  <c r="AC147" i="18"/>
  <c r="AC147" i="17" s="1"/>
  <c r="AD147" i="18"/>
  <c r="AD147" i="17" s="1"/>
  <c r="AE147" i="18"/>
  <c r="AE147" i="17" s="1"/>
  <c r="A148" i="18"/>
  <c r="A148" i="17" s="1"/>
  <c r="B148" i="18"/>
  <c r="B148" i="17" s="1"/>
  <c r="C148" i="18"/>
  <c r="C148" i="17" s="1"/>
  <c r="D148" i="18"/>
  <c r="D148" i="17" s="1"/>
  <c r="E148" i="18"/>
  <c r="E148" i="17" s="1"/>
  <c r="F148" i="18"/>
  <c r="F148" i="17" s="1"/>
  <c r="G148" i="18"/>
  <c r="G148" i="17" s="1"/>
  <c r="H148" i="18"/>
  <c r="H148" i="17" s="1"/>
  <c r="I148" i="18"/>
  <c r="I148" i="17" s="1"/>
  <c r="J148" i="18"/>
  <c r="J148" i="17" s="1"/>
  <c r="K148" i="18"/>
  <c r="K148" i="17" s="1"/>
  <c r="L148" i="18"/>
  <c r="L148" i="17" s="1"/>
  <c r="M148" i="18"/>
  <c r="M148" i="17" s="1"/>
  <c r="N148" i="18"/>
  <c r="N148" i="17" s="1"/>
  <c r="O148" i="18"/>
  <c r="O148" i="17" s="1"/>
  <c r="Q148" i="18"/>
  <c r="Q148" i="17" s="1"/>
  <c r="R148" i="18"/>
  <c r="R148" i="17" s="1"/>
  <c r="S148" i="18"/>
  <c r="S148" i="17" s="1"/>
  <c r="T148" i="18"/>
  <c r="T148" i="17" s="1"/>
  <c r="U148" i="18"/>
  <c r="U148" i="17" s="1"/>
  <c r="V148" i="18"/>
  <c r="V148" i="17" s="1"/>
  <c r="W148" i="18"/>
  <c r="W148" i="17" s="1"/>
  <c r="X148" i="18"/>
  <c r="X148" i="17" s="1"/>
  <c r="Y148" i="18"/>
  <c r="Y148" i="17" s="1"/>
  <c r="Z148" i="18"/>
  <c r="Z148" i="17" s="1"/>
  <c r="AA148" i="18"/>
  <c r="AA148" i="17" s="1"/>
  <c r="AB148" i="18"/>
  <c r="AB148" i="17" s="1"/>
  <c r="AC148" i="18"/>
  <c r="AC148" i="17" s="1"/>
  <c r="AD148" i="18"/>
  <c r="AD148" i="17" s="1"/>
  <c r="AE148" i="18"/>
  <c r="AE148" i="17" s="1"/>
  <c r="A149" i="18"/>
  <c r="A149" i="17" s="1"/>
  <c r="B149" i="18"/>
  <c r="B149" i="17" s="1"/>
  <c r="C149" i="18"/>
  <c r="C149" i="17" s="1"/>
  <c r="D149" i="18"/>
  <c r="D149" i="17" s="1"/>
  <c r="E149" i="18"/>
  <c r="E149" i="17" s="1"/>
  <c r="F149" i="18"/>
  <c r="F149" i="17" s="1"/>
  <c r="G149" i="18"/>
  <c r="G149" i="17" s="1"/>
  <c r="H149" i="18"/>
  <c r="H149" i="17" s="1"/>
  <c r="I149" i="18"/>
  <c r="I149" i="17" s="1"/>
  <c r="J149" i="18"/>
  <c r="J149" i="17" s="1"/>
  <c r="K149" i="18"/>
  <c r="K149" i="17" s="1"/>
  <c r="L149" i="18"/>
  <c r="L149" i="17" s="1"/>
  <c r="M149" i="18"/>
  <c r="M149" i="17" s="1"/>
  <c r="N149" i="18"/>
  <c r="N149" i="17" s="1"/>
  <c r="O149" i="18"/>
  <c r="O149" i="17" s="1"/>
  <c r="Q149" i="18"/>
  <c r="Q149" i="17" s="1"/>
  <c r="R149" i="18"/>
  <c r="R149" i="17" s="1"/>
  <c r="S149" i="18"/>
  <c r="S149" i="17" s="1"/>
  <c r="T149" i="18"/>
  <c r="T149" i="17" s="1"/>
  <c r="U149" i="18"/>
  <c r="U149" i="17" s="1"/>
  <c r="V149" i="18"/>
  <c r="V149" i="17" s="1"/>
  <c r="W149" i="18"/>
  <c r="W149" i="17" s="1"/>
  <c r="X149" i="18"/>
  <c r="X149" i="17" s="1"/>
  <c r="Y149" i="18"/>
  <c r="Y149" i="17" s="1"/>
  <c r="Z149" i="18"/>
  <c r="Z149" i="17" s="1"/>
  <c r="AA149" i="18"/>
  <c r="AA149" i="17" s="1"/>
  <c r="AB149" i="18"/>
  <c r="AB149" i="17" s="1"/>
  <c r="AC149" i="18"/>
  <c r="AC149" i="17" s="1"/>
  <c r="AD149" i="18"/>
  <c r="AD149" i="17" s="1"/>
  <c r="AE149" i="18"/>
  <c r="AE149" i="17" s="1"/>
  <c r="A150" i="18"/>
  <c r="A150" i="17" s="1"/>
  <c r="B150" i="18"/>
  <c r="B150" i="17" s="1"/>
  <c r="C150" i="18"/>
  <c r="C150" i="17" s="1"/>
  <c r="D150" i="18"/>
  <c r="D150" i="17" s="1"/>
  <c r="E150" i="18"/>
  <c r="E150" i="17" s="1"/>
  <c r="F150" i="18"/>
  <c r="F150" i="17" s="1"/>
  <c r="G150" i="18"/>
  <c r="G150" i="17" s="1"/>
  <c r="H150" i="18"/>
  <c r="H150" i="17" s="1"/>
  <c r="I150" i="18"/>
  <c r="I150" i="17" s="1"/>
  <c r="J150" i="18"/>
  <c r="J150" i="17" s="1"/>
  <c r="K150" i="18"/>
  <c r="K150" i="17" s="1"/>
  <c r="L150" i="18"/>
  <c r="L150" i="17" s="1"/>
  <c r="M150" i="18"/>
  <c r="M150" i="17" s="1"/>
  <c r="N150" i="18"/>
  <c r="N150" i="17" s="1"/>
  <c r="O150" i="18"/>
  <c r="O150" i="17" s="1"/>
  <c r="Q150" i="18"/>
  <c r="Q150" i="17" s="1"/>
  <c r="R150" i="18"/>
  <c r="R150" i="17" s="1"/>
  <c r="S150" i="18"/>
  <c r="S150" i="17" s="1"/>
  <c r="T150" i="18"/>
  <c r="T150" i="17" s="1"/>
  <c r="U150" i="18"/>
  <c r="U150" i="17" s="1"/>
  <c r="V150" i="18"/>
  <c r="V150" i="17" s="1"/>
  <c r="W150" i="18"/>
  <c r="W150" i="17" s="1"/>
  <c r="X150" i="18"/>
  <c r="X150" i="17" s="1"/>
  <c r="Y150" i="18"/>
  <c r="Y150" i="17" s="1"/>
  <c r="Z150" i="18"/>
  <c r="Z150" i="17" s="1"/>
  <c r="AA150" i="18"/>
  <c r="AA150" i="17" s="1"/>
  <c r="AB150" i="18"/>
  <c r="AB150" i="17" s="1"/>
  <c r="AC150" i="18"/>
  <c r="AC150" i="17" s="1"/>
  <c r="AD150" i="18"/>
  <c r="AD150" i="17" s="1"/>
  <c r="AE150" i="18"/>
  <c r="AE150" i="17" s="1"/>
  <c r="A151" i="18"/>
  <c r="A151" i="17" s="1"/>
  <c r="B151" i="18"/>
  <c r="B151" i="17" s="1"/>
  <c r="C151" i="18"/>
  <c r="C151" i="17" s="1"/>
  <c r="D151" i="18"/>
  <c r="D151" i="17" s="1"/>
  <c r="E151" i="18"/>
  <c r="E151" i="17" s="1"/>
  <c r="F151" i="18"/>
  <c r="F151" i="17" s="1"/>
  <c r="G151" i="18"/>
  <c r="G151" i="17" s="1"/>
  <c r="H151" i="18"/>
  <c r="H151" i="17" s="1"/>
  <c r="I151" i="18"/>
  <c r="I151" i="17" s="1"/>
  <c r="J151" i="18"/>
  <c r="J151" i="17" s="1"/>
  <c r="K151" i="18"/>
  <c r="K151" i="17" s="1"/>
  <c r="L151" i="18"/>
  <c r="L151" i="17" s="1"/>
  <c r="M151" i="18"/>
  <c r="M151" i="17" s="1"/>
  <c r="N151" i="18"/>
  <c r="N151" i="17" s="1"/>
  <c r="O151" i="18"/>
  <c r="O151" i="17" s="1"/>
  <c r="Q151" i="18"/>
  <c r="Q151" i="17" s="1"/>
  <c r="R151" i="18"/>
  <c r="R151" i="17" s="1"/>
  <c r="S151" i="18"/>
  <c r="S151" i="17" s="1"/>
  <c r="T151" i="18"/>
  <c r="T151" i="17" s="1"/>
  <c r="U151" i="18"/>
  <c r="U151" i="17" s="1"/>
  <c r="V151" i="18"/>
  <c r="V151" i="17" s="1"/>
  <c r="W151" i="18"/>
  <c r="W151" i="17" s="1"/>
  <c r="X151" i="18"/>
  <c r="X151" i="17" s="1"/>
  <c r="Y151" i="18"/>
  <c r="Y151" i="17" s="1"/>
  <c r="Z151" i="18"/>
  <c r="Z151" i="17" s="1"/>
  <c r="AA151" i="18"/>
  <c r="AA151" i="17" s="1"/>
  <c r="AB151" i="18"/>
  <c r="AB151" i="17" s="1"/>
  <c r="AC151" i="18"/>
  <c r="AC151" i="17" s="1"/>
  <c r="AD151" i="18"/>
  <c r="AD151" i="17" s="1"/>
  <c r="AE151" i="18"/>
  <c r="AE151" i="17" s="1"/>
  <c r="A152" i="18"/>
  <c r="A152" i="17" s="1"/>
  <c r="B152" i="18"/>
  <c r="B152" i="17" s="1"/>
  <c r="C152" i="18"/>
  <c r="C152" i="17" s="1"/>
  <c r="D152" i="18"/>
  <c r="D152" i="17" s="1"/>
  <c r="E152" i="18"/>
  <c r="E152" i="17" s="1"/>
  <c r="F152" i="18"/>
  <c r="F152" i="17" s="1"/>
  <c r="G152" i="18"/>
  <c r="G152" i="17" s="1"/>
  <c r="H152" i="18"/>
  <c r="H152" i="17" s="1"/>
  <c r="I152" i="18"/>
  <c r="I152" i="17" s="1"/>
  <c r="J152" i="18"/>
  <c r="J152" i="17" s="1"/>
  <c r="K152" i="18"/>
  <c r="K152" i="17" s="1"/>
  <c r="L152" i="18"/>
  <c r="L152" i="17" s="1"/>
  <c r="M152" i="18"/>
  <c r="M152" i="17" s="1"/>
  <c r="N152" i="18"/>
  <c r="N152" i="17" s="1"/>
  <c r="O152" i="18"/>
  <c r="O152" i="17" s="1"/>
  <c r="Q152" i="18"/>
  <c r="Q152" i="17" s="1"/>
  <c r="R152" i="18"/>
  <c r="R152" i="17" s="1"/>
  <c r="S152" i="18"/>
  <c r="S152" i="17" s="1"/>
  <c r="T152" i="18"/>
  <c r="T152" i="17" s="1"/>
  <c r="U152" i="18"/>
  <c r="U152" i="17" s="1"/>
  <c r="V152" i="18"/>
  <c r="V152" i="17" s="1"/>
  <c r="W152" i="18"/>
  <c r="W152" i="17" s="1"/>
  <c r="X152" i="18"/>
  <c r="X152" i="17" s="1"/>
  <c r="Y152" i="18"/>
  <c r="Y152" i="17" s="1"/>
  <c r="Z152" i="18"/>
  <c r="Z152" i="17" s="1"/>
  <c r="AA152" i="18"/>
  <c r="AA152" i="17" s="1"/>
  <c r="AB152" i="18"/>
  <c r="AB152" i="17" s="1"/>
  <c r="AC152" i="18"/>
  <c r="AC152" i="17" s="1"/>
  <c r="AD152" i="18"/>
  <c r="AD152" i="17" s="1"/>
  <c r="AE152" i="18"/>
  <c r="AE152" i="17" s="1"/>
  <c r="A153" i="18"/>
  <c r="A153" i="17" s="1"/>
  <c r="B153" i="18"/>
  <c r="B153" i="17" s="1"/>
  <c r="C153" i="18"/>
  <c r="C153" i="17" s="1"/>
  <c r="D153" i="18"/>
  <c r="D153" i="17" s="1"/>
  <c r="E153" i="18"/>
  <c r="E153" i="17" s="1"/>
  <c r="F153" i="18"/>
  <c r="F153" i="17" s="1"/>
  <c r="G153" i="18"/>
  <c r="G153" i="17" s="1"/>
  <c r="H153" i="18"/>
  <c r="H153" i="17" s="1"/>
  <c r="I153" i="18"/>
  <c r="I153" i="17" s="1"/>
  <c r="J153" i="18"/>
  <c r="J153" i="17" s="1"/>
  <c r="K153" i="18"/>
  <c r="K153" i="17" s="1"/>
  <c r="L153" i="18"/>
  <c r="L153" i="17" s="1"/>
  <c r="M153" i="18"/>
  <c r="M153" i="17" s="1"/>
  <c r="N153" i="18"/>
  <c r="N153" i="17" s="1"/>
  <c r="O153" i="18"/>
  <c r="O153" i="17" s="1"/>
  <c r="Q153" i="18"/>
  <c r="Q153" i="17" s="1"/>
  <c r="R153" i="18"/>
  <c r="R153" i="17" s="1"/>
  <c r="S153" i="18"/>
  <c r="S153" i="17" s="1"/>
  <c r="T153" i="18"/>
  <c r="T153" i="17" s="1"/>
  <c r="U153" i="18"/>
  <c r="U153" i="17" s="1"/>
  <c r="V153" i="18"/>
  <c r="V153" i="17" s="1"/>
  <c r="W153" i="18"/>
  <c r="W153" i="17" s="1"/>
  <c r="X153" i="18"/>
  <c r="X153" i="17" s="1"/>
  <c r="Y153" i="18"/>
  <c r="Y153" i="17" s="1"/>
  <c r="Z153" i="18"/>
  <c r="Z153" i="17" s="1"/>
  <c r="AA153" i="18"/>
  <c r="AA153" i="17" s="1"/>
  <c r="AB153" i="18"/>
  <c r="AB153" i="17" s="1"/>
  <c r="AC153" i="18"/>
  <c r="AC153" i="17" s="1"/>
  <c r="AD153" i="18"/>
  <c r="AD153" i="17" s="1"/>
  <c r="AE153" i="18"/>
  <c r="AE153" i="17" s="1"/>
  <c r="A154" i="18"/>
  <c r="A154" i="17" s="1"/>
  <c r="B154" i="18"/>
  <c r="B154" i="17" s="1"/>
  <c r="C154" i="18"/>
  <c r="C154" i="17" s="1"/>
  <c r="D154" i="18"/>
  <c r="D154" i="17" s="1"/>
  <c r="E154" i="18"/>
  <c r="E154" i="17" s="1"/>
  <c r="F154" i="18"/>
  <c r="F154" i="17" s="1"/>
  <c r="G154" i="18"/>
  <c r="G154" i="17" s="1"/>
  <c r="H154" i="18"/>
  <c r="H154" i="17" s="1"/>
  <c r="I154" i="18"/>
  <c r="I154" i="17" s="1"/>
  <c r="J154" i="18"/>
  <c r="J154" i="17" s="1"/>
  <c r="K154" i="18"/>
  <c r="K154" i="17" s="1"/>
  <c r="L154" i="18"/>
  <c r="L154" i="17" s="1"/>
  <c r="M154" i="18"/>
  <c r="M154" i="17" s="1"/>
  <c r="N154" i="18"/>
  <c r="N154" i="17" s="1"/>
  <c r="O154" i="18"/>
  <c r="O154" i="17" s="1"/>
  <c r="Q154" i="18"/>
  <c r="Q154" i="17" s="1"/>
  <c r="R154" i="18"/>
  <c r="R154" i="17" s="1"/>
  <c r="S154" i="18"/>
  <c r="S154" i="17" s="1"/>
  <c r="T154" i="18"/>
  <c r="T154" i="17" s="1"/>
  <c r="U154" i="18"/>
  <c r="U154" i="17" s="1"/>
  <c r="V154" i="18"/>
  <c r="V154" i="17" s="1"/>
  <c r="W154" i="18"/>
  <c r="W154" i="17" s="1"/>
  <c r="X154" i="18"/>
  <c r="X154" i="17" s="1"/>
  <c r="Y154" i="18"/>
  <c r="Y154" i="17" s="1"/>
  <c r="Z154" i="18"/>
  <c r="Z154" i="17" s="1"/>
  <c r="AA154" i="18"/>
  <c r="AA154" i="17" s="1"/>
  <c r="AB154" i="18"/>
  <c r="AB154" i="17" s="1"/>
  <c r="AC154" i="18"/>
  <c r="AC154" i="17" s="1"/>
  <c r="AD154" i="18"/>
  <c r="AD154" i="17" s="1"/>
  <c r="AE154" i="18"/>
  <c r="AE154" i="17" s="1"/>
  <c r="A155" i="18"/>
  <c r="A155" i="17" s="1"/>
  <c r="B155" i="18"/>
  <c r="B155" i="17" s="1"/>
  <c r="C155" i="18"/>
  <c r="C155" i="17" s="1"/>
  <c r="D155" i="18"/>
  <c r="D155" i="17" s="1"/>
  <c r="E155" i="18"/>
  <c r="E155" i="17" s="1"/>
  <c r="F155" i="18"/>
  <c r="F155" i="17" s="1"/>
  <c r="G155" i="18"/>
  <c r="G155" i="17" s="1"/>
  <c r="H155" i="18"/>
  <c r="H155" i="17" s="1"/>
  <c r="I155" i="18"/>
  <c r="I155" i="17" s="1"/>
  <c r="J155" i="18"/>
  <c r="J155" i="17" s="1"/>
  <c r="K155" i="18"/>
  <c r="K155" i="17" s="1"/>
  <c r="L155" i="18"/>
  <c r="L155" i="17" s="1"/>
  <c r="M155" i="18"/>
  <c r="M155" i="17" s="1"/>
  <c r="N155" i="18"/>
  <c r="N155" i="17" s="1"/>
  <c r="O155" i="18"/>
  <c r="O155" i="17" s="1"/>
  <c r="Q155" i="18"/>
  <c r="Q155" i="17" s="1"/>
  <c r="R155" i="18"/>
  <c r="R155" i="17" s="1"/>
  <c r="S155" i="18"/>
  <c r="S155" i="17" s="1"/>
  <c r="T155" i="18"/>
  <c r="T155" i="17" s="1"/>
  <c r="U155" i="18"/>
  <c r="U155" i="17" s="1"/>
  <c r="V155" i="18"/>
  <c r="V155" i="17" s="1"/>
  <c r="W155" i="18"/>
  <c r="W155" i="17" s="1"/>
  <c r="X155" i="18"/>
  <c r="X155" i="17" s="1"/>
  <c r="Y155" i="18"/>
  <c r="Y155" i="17" s="1"/>
  <c r="Z155" i="18"/>
  <c r="Z155" i="17" s="1"/>
  <c r="AA155" i="18"/>
  <c r="AA155" i="17" s="1"/>
  <c r="AB155" i="18"/>
  <c r="AB155" i="17" s="1"/>
  <c r="AC155" i="18"/>
  <c r="AC155" i="17" s="1"/>
  <c r="AD155" i="18"/>
  <c r="AD155" i="17" s="1"/>
  <c r="AE155" i="18"/>
  <c r="AE155" i="17" s="1"/>
  <c r="A156" i="18"/>
  <c r="A156" i="17" s="1"/>
  <c r="B156" i="18"/>
  <c r="B156" i="17" s="1"/>
  <c r="C156" i="18"/>
  <c r="C156" i="17" s="1"/>
  <c r="D156" i="18"/>
  <c r="D156" i="17" s="1"/>
  <c r="E156" i="18"/>
  <c r="E156" i="17" s="1"/>
  <c r="F156" i="18"/>
  <c r="F156" i="17" s="1"/>
  <c r="G156" i="18"/>
  <c r="G156" i="17" s="1"/>
  <c r="H156" i="18"/>
  <c r="H156" i="17" s="1"/>
  <c r="I156" i="18"/>
  <c r="I156" i="17" s="1"/>
  <c r="J156" i="18"/>
  <c r="J156" i="17" s="1"/>
  <c r="K156" i="18"/>
  <c r="K156" i="17" s="1"/>
  <c r="L156" i="18"/>
  <c r="L156" i="17" s="1"/>
  <c r="M156" i="18"/>
  <c r="M156" i="17" s="1"/>
  <c r="N156" i="18"/>
  <c r="N156" i="17" s="1"/>
  <c r="O156" i="18"/>
  <c r="O156" i="17" s="1"/>
  <c r="Q156" i="18"/>
  <c r="Q156" i="17" s="1"/>
  <c r="R156" i="18"/>
  <c r="R156" i="17" s="1"/>
  <c r="S156" i="18"/>
  <c r="S156" i="17" s="1"/>
  <c r="T156" i="18"/>
  <c r="T156" i="17" s="1"/>
  <c r="U156" i="18"/>
  <c r="U156" i="17" s="1"/>
  <c r="V156" i="18"/>
  <c r="V156" i="17" s="1"/>
  <c r="W156" i="18"/>
  <c r="W156" i="17" s="1"/>
  <c r="X156" i="18"/>
  <c r="X156" i="17" s="1"/>
  <c r="Y156" i="18"/>
  <c r="Y156" i="17" s="1"/>
  <c r="Z156" i="18"/>
  <c r="Z156" i="17" s="1"/>
  <c r="AA156" i="18"/>
  <c r="AA156" i="17" s="1"/>
  <c r="AB156" i="18"/>
  <c r="AB156" i="17" s="1"/>
  <c r="AC156" i="18"/>
  <c r="AC156" i="17" s="1"/>
  <c r="AD156" i="18"/>
  <c r="AD156" i="17" s="1"/>
  <c r="AE156" i="18"/>
  <c r="AE156" i="17" s="1"/>
  <c r="A157" i="18"/>
  <c r="A157" i="17" s="1"/>
  <c r="B157" i="18"/>
  <c r="B157" i="17" s="1"/>
  <c r="C157" i="18"/>
  <c r="C157" i="17" s="1"/>
  <c r="D157" i="18"/>
  <c r="D157" i="17" s="1"/>
  <c r="E157" i="18"/>
  <c r="E157" i="17" s="1"/>
  <c r="F157" i="18"/>
  <c r="F157" i="17" s="1"/>
  <c r="G157" i="18"/>
  <c r="G157" i="17" s="1"/>
  <c r="H157" i="18"/>
  <c r="H157" i="17" s="1"/>
  <c r="I157" i="18"/>
  <c r="I157" i="17" s="1"/>
  <c r="J157" i="18"/>
  <c r="J157" i="17" s="1"/>
  <c r="K157" i="18"/>
  <c r="K157" i="17" s="1"/>
  <c r="L157" i="18"/>
  <c r="L157" i="17" s="1"/>
  <c r="M157" i="18"/>
  <c r="M157" i="17" s="1"/>
  <c r="N157" i="18"/>
  <c r="N157" i="17" s="1"/>
  <c r="O157" i="18"/>
  <c r="O157" i="17" s="1"/>
  <c r="Q157" i="18"/>
  <c r="Q157" i="17" s="1"/>
  <c r="R157" i="18"/>
  <c r="R157" i="17" s="1"/>
  <c r="S157" i="18"/>
  <c r="S157" i="17" s="1"/>
  <c r="T157" i="18"/>
  <c r="T157" i="17" s="1"/>
  <c r="U157" i="18"/>
  <c r="U157" i="17" s="1"/>
  <c r="V157" i="18"/>
  <c r="V157" i="17" s="1"/>
  <c r="W157" i="18"/>
  <c r="W157" i="17" s="1"/>
  <c r="X157" i="18"/>
  <c r="X157" i="17" s="1"/>
  <c r="Y157" i="18"/>
  <c r="Y157" i="17" s="1"/>
  <c r="Z157" i="18"/>
  <c r="Z157" i="17" s="1"/>
  <c r="AA157" i="18"/>
  <c r="AA157" i="17" s="1"/>
  <c r="AB157" i="18"/>
  <c r="AB157" i="17" s="1"/>
  <c r="AC157" i="18"/>
  <c r="AC157" i="17" s="1"/>
  <c r="AD157" i="18"/>
  <c r="AD157" i="17" s="1"/>
  <c r="AE157" i="18"/>
  <c r="AE157" i="17" s="1"/>
  <c r="A158" i="18"/>
  <c r="A158" i="17" s="1"/>
  <c r="B158" i="18"/>
  <c r="B158" i="17" s="1"/>
  <c r="C158" i="18"/>
  <c r="C158" i="17" s="1"/>
  <c r="D158" i="18"/>
  <c r="D158" i="17" s="1"/>
  <c r="E158" i="18"/>
  <c r="E158" i="17" s="1"/>
  <c r="F158" i="18"/>
  <c r="F158" i="17" s="1"/>
  <c r="G158" i="18"/>
  <c r="G158" i="17" s="1"/>
  <c r="H158" i="18"/>
  <c r="H158" i="17" s="1"/>
  <c r="I158" i="18"/>
  <c r="I158" i="17" s="1"/>
  <c r="J158" i="18"/>
  <c r="J158" i="17" s="1"/>
  <c r="K158" i="18"/>
  <c r="K158" i="17" s="1"/>
  <c r="L158" i="18"/>
  <c r="L158" i="17" s="1"/>
  <c r="M158" i="18"/>
  <c r="M158" i="17" s="1"/>
  <c r="N158" i="18"/>
  <c r="N158" i="17" s="1"/>
  <c r="O158" i="18"/>
  <c r="O158" i="17" s="1"/>
  <c r="Q158" i="18"/>
  <c r="Q158" i="17" s="1"/>
  <c r="R158" i="18"/>
  <c r="R158" i="17" s="1"/>
  <c r="S158" i="18"/>
  <c r="S158" i="17" s="1"/>
  <c r="T158" i="18"/>
  <c r="T158" i="17" s="1"/>
  <c r="U158" i="18"/>
  <c r="U158" i="17" s="1"/>
  <c r="V158" i="18"/>
  <c r="V158" i="17" s="1"/>
  <c r="W158" i="18"/>
  <c r="W158" i="17" s="1"/>
  <c r="X158" i="18"/>
  <c r="X158" i="17" s="1"/>
  <c r="Y158" i="18"/>
  <c r="Y158" i="17" s="1"/>
  <c r="Z158" i="18"/>
  <c r="Z158" i="17" s="1"/>
  <c r="AA158" i="18"/>
  <c r="AA158" i="17" s="1"/>
  <c r="AB158" i="18"/>
  <c r="AB158" i="17" s="1"/>
  <c r="AC158" i="18"/>
  <c r="AC158" i="17" s="1"/>
  <c r="AD158" i="18"/>
  <c r="AD158" i="17" s="1"/>
  <c r="AE158" i="18"/>
  <c r="AE158" i="17" s="1"/>
  <c r="A159" i="18"/>
  <c r="A159" i="17" s="1"/>
  <c r="B159" i="18"/>
  <c r="B159" i="17" s="1"/>
  <c r="C159" i="18"/>
  <c r="C159" i="17" s="1"/>
  <c r="D159" i="18"/>
  <c r="D159" i="17" s="1"/>
  <c r="E159" i="18"/>
  <c r="E159" i="17" s="1"/>
  <c r="F159" i="18"/>
  <c r="F159" i="17" s="1"/>
  <c r="G159" i="18"/>
  <c r="G159" i="17" s="1"/>
  <c r="H159" i="18"/>
  <c r="H159" i="17" s="1"/>
  <c r="I159" i="18"/>
  <c r="I159" i="17" s="1"/>
  <c r="J159" i="18"/>
  <c r="J159" i="17" s="1"/>
  <c r="K159" i="18"/>
  <c r="K159" i="17" s="1"/>
  <c r="L159" i="18"/>
  <c r="L159" i="17" s="1"/>
  <c r="M159" i="18"/>
  <c r="M159" i="17" s="1"/>
  <c r="N159" i="18"/>
  <c r="N159" i="17" s="1"/>
  <c r="O159" i="18"/>
  <c r="O159" i="17" s="1"/>
  <c r="Q159" i="18"/>
  <c r="Q159" i="17" s="1"/>
  <c r="R159" i="18"/>
  <c r="R159" i="17" s="1"/>
  <c r="S159" i="18"/>
  <c r="S159" i="17" s="1"/>
  <c r="T159" i="18"/>
  <c r="T159" i="17" s="1"/>
  <c r="U159" i="18"/>
  <c r="U159" i="17" s="1"/>
  <c r="V159" i="18"/>
  <c r="V159" i="17" s="1"/>
  <c r="W159" i="18"/>
  <c r="W159" i="17" s="1"/>
  <c r="X159" i="18"/>
  <c r="X159" i="17" s="1"/>
  <c r="Y159" i="18"/>
  <c r="Y159" i="17" s="1"/>
  <c r="Z159" i="18"/>
  <c r="Z159" i="17" s="1"/>
  <c r="AA159" i="18"/>
  <c r="AA159" i="17" s="1"/>
  <c r="AB159" i="18"/>
  <c r="AB159" i="17" s="1"/>
  <c r="AC159" i="18"/>
  <c r="AC159" i="17" s="1"/>
  <c r="AD159" i="18"/>
  <c r="AD159" i="17" s="1"/>
  <c r="AE159" i="18"/>
  <c r="AE159" i="17" s="1"/>
  <c r="A160" i="18"/>
  <c r="A160" i="17" s="1"/>
  <c r="B160" i="18"/>
  <c r="B160" i="17" s="1"/>
  <c r="C160" i="18"/>
  <c r="C160" i="17" s="1"/>
  <c r="D160" i="18"/>
  <c r="D160" i="17" s="1"/>
  <c r="E160" i="18"/>
  <c r="E160" i="17" s="1"/>
  <c r="F160" i="18"/>
  <c r="F160" i="17" s="1"/>
  <c r="G160" i="18"/>
  <c r="G160" i="17" s="1"/>
  <c r="H160" i="18"/>
  <c r="H160" i="17" s="1"/>
  <c r="I160" i="18"/>
  <c r="I160" i="17" s="1"/>
  <c r="J160" i="18"/>
  <c r="J160" i="17" s="1"/>
  <c r="K160" i="18"/>
  <c r="K160" i="17" s="1"/>
  <c r="L160" i="18"/>
  <c r="L160" i="17" s="1"/>
  <c r="M160" i="18"/>
  <c r="M160" i="17" s="1"/>
  <c r="N160" i="18"/>
  <c r="N160" i="17" s="1"/>
  <c r="O160" i="18"/>
  <c r="O160" i="17" s="1"/>
  <c r="Q160" i="18"/>
  <c r="Q160" i="17" s="1"/>
  <c r="R160" i="18"/>
  <c r="R160" i="17" s="1"/>
  <c r="S160" i="18"/>
  <c r="S160" i="17" s="1"/>
  <c r="T160" i="18"/>
  <c r="T160" i="17" s="1"/>
  <c r="U160" i="18"/>
  <c r="U160" i="17" s="1"/>
  <c r="V160" i="18"/>
  <c r="V160" i="17" s="1"/>
  <c r="W160" i="18"/>
  <c r="W160" i="17" s="1"/>
  <c r="X160" i="18"/>
  <c r="X160" i="17" s="1"/>
  <c r="Y160" i="18"/>
  <c r="Y160" i="17" s="1"/>
  <c r="Z160" i="18"/>
  <c r="Z160" i="17" s="1"/>
  <c r="AA160" i="18"/>
  <c r="AA160" i="17" s="1"/>
  <c r="AB160" i="18"/>
  <c r="AB160" i="17" s="1"/>
  <c r="AC160" i="18"/>
  <c r="AC160" i="17" s="1"/>
  <c r="AD160" i="18"/>
  <c r="AD160" i="17" s="1"/>
  <c r="AE160" i="18"/>
  <c r="AE160" i="17" s="1"/>
  <c r="A161" i="18"/>
  <c r="A161" i="17" s="1"/>
  <c r="B161" i="18"/>
  <c r="B161" i="17" s="1"/>
  <c r="C161" i="18"/>
  <c r="C161" i="17" s="1"/>
  <c r="D161" i="18"/>
  <c r="D161" i="17" s="1"/>
  <c r="E161" i="18"/>
  <c r="E161" i="17" s="1"/>
  <c r="F161" i="18"/>
  <c r="F161" i="17" s="1"/>
  <c r="G161" i="18"/>
  <c r="G161" i="17" s="1"/>
  <c r="H161" i="18"/>
  <c r="H161" i="17" s="1"/>
  <c r="I161" i="18"/>
  <c r="I161" i="17" s="1"/>
  <c r="J161" i="18"/>
  <c r="J161" i="17" s="1"/>
  <c r="K161" i="18"/>
  <c r="K161" i="17" s="1"/>
  <c r="L161" i="18"/>
  <c r="L161" i="17" s="1"/>
  <c r="M161" i="18"/>
  <c r="M161" i="17" s="1"/>
  <c r="N161" i="18"/>
  <c r="N161" i="17" s="1"/>
  <c r="O161" i="18"/>
  <c r="O161" i="17" s="1"/>
  <c r="Q161" i="18"/>
  <c r="Q161" i="17" s="1"/>
  <c r="R161" i="18"/>
  <c r="R161" i="17" s="1"/>
  <c r="S161" i="18"/>
  <c r="S161" i="17" s="1"/>
  <c r="T161" i="18"/>
  <c r="T161" i="17" s="1"/>
  <c r="U161" i="18"/>
  <c r="U161" i="17" s="1"/>
  <c r="V161" i="18"/>
  <c r="V161" i="17" s="1"/>
  <c r="W161" i="18"/>
  <c r="W161" i="17" s="1"/>
  <c r="X161" i="18"/>
  <c r="X161" i="17" s="1"/>
  <c r="Y161" i="18"/>
  <c r="Y161" i="17" s="1"/>
  <c r="Z161" i="18"/>
  <c r="Z161" i="17" s="1"/>
  <c r="AA161" i="18"/>
  <c r="AA161" i="17" s="1"/>
  <c r="AB161" i="18"/>
  <c r="AB161" i="17" s="1"/>
  <c r="AC161" i="18"/>
  <c r="AC161" i="17" s="1"/>
  <c r="AD161" i="18"/>
  <c r="AD161" i="17" s="1"/>
  <c r="AE161" i="18"/>
  <c r="AE161" i="17" s="1"/>
  <c r="A162" i="18"/>
  <c r="A162" i="17" s="1"/>
  <c r="B162" i="18"/>
  <c r="B162" i="17" s="1"/>
  <c r="C162" i="18"/>
  <c r="C162" i="17" s="1"/>
  <c r="D162" i="18"/>
  <c r="D162" i="17" s="1"/>
  <c r="E162" i="18"/>
  <c r="E162" i="17" s="1"/>
  <c r="F162" i="18"/>
  <c r="F162" i="17" s="1"/>
  <c r="G162" i="18"/>
  <c r="G162" i="17" s="1"/>
  <c r="H162" i="18"/>
  <c r="H162" i="17" s="1"/>
  <c r="I162" i="18"/>
  <c r="I162" i="17" s="1"/>
  <c r="J162" i="18"/>
  <c r="J162" i="17" s="1"/>
  <c r="K162" i="18"/>
  <c r="K162" i="17" s="1"/>
  <c r="L162" i="18"/>
  <c r="L162" i="17" s="1"/>
  <c r="M162" i="18"/>
  <c r="M162" i="17" s="1"/>
  <c r="N162" i="18"/>
  <c r="N162" i="17" s="1"/>
  <c r="O162" i="18"/>
  <c r="O162" i="17" s="1"/>
  <c r="Q162" i="18"/>
  <c r="Q162" i="17" s="1"/>
  <c r="R162" i="18"/>
  <c r="R162" i="17" s="1"/>
  <c r="S162" i="18"/>
  <c r="S162" i="17" s="1"/>
  <c r="T162" i="18"/>
  <c r="T162" i="17" s="1"/>
  <c r="U162" i="18"/>
  <c r="U162" i="17" s="1"/>
  <c r="V162" i="18"/>
  <c r="V162" i="17" s="1"/>
  <c r="W162" i="18"/>
  <c r="W162" i="17" s="1"/>
  <c r="X162" i="18"/>
  <c r="X162" i="17" s="1"/>
  <c r="Y162" i="18"/>
  <c r="Y162" i="17" s="1"/>
  <c r="Z162" i="18"/>
  <c r="Z162" i="17" s="1"/>
  <c r="AA162" i="18"/>
  <c r="AA162" i="17" s="1"/>
  <c r="AB162" i="18"/>
  <c r="AB162" i="17" s="1"/>
  <c r="AC162" i="18"/>
  <c r="AC162" i="17" s="1"/>
  <c r="AD162" i="18"/>
  <c r="AD162" i="17" s="1"/>
  <c r="AE162" i="18"/>
  <c r="AE162" i="17" s="1"/>
  <c r="A163" i="18"/>
  <c r="A163" i="17" s="1"/>
  <c r="B163" i="18"/>
  <c r="B163" i="17" s="1"/>
  <c r="C163" i="18"/>
  <c r="C163" i="17" s="1"/>
  <c r="D163" i="18"/>
  <c r="D163" i="17" s="1"/>
  <c r="E163" i="18"/>
  <c r="E163" i="17" s="1"/>
  <c r="F163" i="18"/>
  <c r="F163" i="17" s="1"/>
  <c r="G163" i="18"/>
  <c r="G163" i="17" s="1"/>
  <c r="H163" i="18"/>
  <c r="H163" i="17" s="1"/>
  <c r="I163" i="18"/>
  <c r="I163" i="17" s="1"/>
  <c r="J163" i="18"/>
  <c r="J163" i="17" s="1"/>
  <c r="K163" i="18"/>
  <c r="K163" i="17" s="1"/>
  <c r="L163" i="18"/>
  <c r="L163" i="17" s="1"/>
  <c r="M163" i="18"/>
  <c r="M163" i="17" s="1"/>
  <c r="N163" i="18"/>
  <c r="N163" i="17" s="1"/>
  <c r="O163" i="18"/>
  <c r="O163" i="17" s="1"/>
  <c r="Q163" i="18"/>
  <c r="Q163" i="17" s="1"/>
  <c r="R163" i="18"/>
  <c r="R163" i="17" s="1"/>
  <c r="S163" i="18"/>
  <c r="S163" i="17" s="1"/>
  <c r="T163" i="18"/>
  <c r="T163" i="17" s="1"/>
  <c r="U163" i="18"/>
  <c r="U163" i="17" s="1"/>
  <c r="V163" i="18"/>
  <c r="V163" i="17" s="1"/>
  <c r="W163" i="18"/>
  <c r="W163" i="17" s="1"/>
  <c r="X163" i="18"/>
  <c r="X163" i="17" s="1"/>
  <c r="Y163" i="18"/>
  <c r="Y163" i="17" s="1"/>
  <c r="Z163" i="18"/>
  <c r="Z163" i="17" s="1"/>
  <c r="AA163" i="18"/>
  <c r="AA163" i="17" s="1"/>
  <c r="AB163" i="18"/>
  <c r="AB163" i="17" s="1"/>
  <c r="AC163" i="18"/>
  <c r="AC163" i="17" s="1"/>
  <c r="AD163" i="18"/>
  <c r="AD163" i="17" s="1"/>
  <c r="AE163" i="18"/>
  <c r="AE163" i="17" s="1"/>
  <c r="A164" i="18"/>
  <c r="A164" i="17" s="1"/>
  <c r="B164" i="18"/>
  <c r="B164" i="17" s="1"/>
  <c r="C164" i="18"/>
  <c r="C164" i="17" s="1"/>
  <c r="D164" i="18"/>
  <c r="D164" i="17" s="1"/>
  <c r="E164" i="18"/>
  <c r="E164" i="17" s="1"/>
  <c r="F164" i="18"/>
  <c r="F164" i="17" s="1"/>
  <c r="G164" i="18"/>
  <c r="G164" i="17" s="1"/>
  <c r="H164" i="18"/>
  <c r="H164" i="17" s="1"/>
  <c r="I164" i="18"/>
  <c r="I164" i="17" s="1"/>
  <c r="J164" i="18"/>
  <c r="J164" i="17" s="1"/>
  <c r="K164" i="18"/>
  <c r="K164" i="17" s="1"/>
  <c r="L164" i="18"/>
  <c r="L164" i="17" s="1"/>
  <c r="M164" i="18"/>
  <c r="M164" i="17" s="1"/>
  <c r="N164" i="18"/>
  <c r="N164" i="17" s="1"/>
  <c r="O164" i="18"/>
  <c r="O164" i="17" s="1"/>
  <c r="Q164" i="18"/>
  <c r="Q164" i="17" s="1"/>
  <c r="R164" i="18"/>
  <c r="R164" i="17" s="1"/>
  <c r="S164" i="18"/>
  <c r="S164" i="17" s="1"/>
  <c r="T164" i="18"/>
  <c r="T164" i="17" s="1"/>
  <c r="U164" i="18"/>
  <c r="U164" i="17" s="1"/>
  <c r="V164" i="18"/>
  <c r="V164" i="17" s="1"/>
  <c r="W164" i="18"/>
  <c r="W164" i="17" s="1"/>
  <c r="X164" i="18"/>
  <c r="X164" i="17" s="1"/>
  <c r="Y164" i="18"/>
  <c r="Y164" i="17" s="1"/>
  <c r="Z164" i="18"/>
  <c r="Z164" i="17" s="1"/>
  <c r="AA164" i="18"/>
  <c r="AA164" i="17" s="1"/>
  <c r="AB164" i="18"/>
  <c r="AB164" i="17" s="1"/>
  <c r="AC164" i="18"/>
  <c r="AC164" i="17" s="1"/>
  <c r="AD164" i="18"/>
  <c r="AD164" i="17" s="1"/>
  <c r="AE164" i="18"/>
  <c r="AE164" i="17" s="1"/>
  <c r="A165" i="18"/>
  <c r="A165" i="17" s="1"/>
  <c r="B165" i="18"/>
  <c r="B165" i="17" s="1"/>
  <c r="C165" i="18"/>
  <c r="C165" i="17" s="1"/>
  <c r="D165" i="18"/>
  <c r="D165" i="17" s="1"/>
  <c r="E165" i="18"/>
  <c r="E165" i="17" s="1"/>
  <c r="F165" i="18"/>
  <c r="F165" i="17" s="1"/>
  <c r="G165" i="18"/>
  <c r="G165" i="17" s="1"/>
  <c r="H165" i="18"/>
  <c r="H165" i="17" s="1"/>
  <c r="I165" i="18"/>
  <c r="I165" i="17" s="1"/>
  <c r="J165" i="18"/>
  <c r="J165" i="17" s="1"/>
  <c r="K165" i="18"/>
  <c r="K165" i="17" s="1"/>
  <c r="L165" i="18"/>
  <c r="L165" i="17" s="1"/>
  <c r="M165" i="18"/>
  <c r="M165" i="17" s="1"/>
  <c r="N165" i="18"/>
  <c r="N165" i="17" s="1"/>
  <c r="O165" i="18"/>
  <c r="O165" i="17" s="1"/>
  <c r="Q165" i="18"/>
  <c r="Q165" i="17" s="1"/>
  <c r="R165" i="18"/>
  <c r="R165" i="17" s="1"/>
  <c r="S165" i="18"/>
  <c r="S165" i="17" s="1"/>
  <c r="T165" i="18"/>
  <c r="T165" i="17" s="1"/>
  <c r="U165" i="18"/>
  <c r="U165" i="17" s="1"/>
  <c r="V165" i="18"/>
  <c r="V165" i="17" s="1"/>
  <c r="W165" i="18"/>
  <c r="W165" i="17" s="1"/>
  <c r="X165" i="18"/>
  <c r="X165" i="17" s="1"/>
  <c r="Y165" i="18"/>
  <c r="Y165" i="17" s="1"/>
  <c r="Z165" i="18"/>
  <c r="Z165" i="17" s="1"/>
  <c r="AA165" i="18"/>
  <c r="AA165" i="17" s="1"/>
  <c r="AB165" i="18"/>
  <c r="AB165" i="17" s="1"/>
  <c r="AC165" i="18"/>
  <c r="AC165" i="17" s="1"/>
  <c r="AD165" i="18"/>
  <c r="AD165" i="17" s="1"/>
  <c r="AE165" i="18"/>
  <c r="AE165" i="17" s="1"/>
  <c r="A166" i="18"/>
  <c r="A166" i="17" s="1"/>
  <c r="B166" i="18"/>
  <c r="B166" i="17" s="1"/>
  <c r="C166" i="18"/>
  <c r="C166" i="17" s="1"/>
  <c r="D166" i="18"/>
  <c r="D166" i="17" s="1"/>
  <c r="E166" i="18"/>
  <c r="E166" i="17" s="1"/>
  <c r="F166" i="18"/>
  <c r="F166" i="17" s="1"/>
  <c r="G166" i="18"/>
  <c r="G166" i="17" s="1"/>
  <c r="H166" i="18"/>
  <c r="H166" i="17" s="1"/>
  <c r="I166" i="18"/>
  <c r="I166" i="17" s="1"/>
  <c r="J166" i="18"/>
  <c r="J166" i="17" s="1"/>
  <c r="K166" i="18"/>
  <c r="K166" i="17" s="1"/>
  <c r="L166" i="18"/>
  <c r="L166" i="17" s="1"/>
  <c r="M166" i="18"/>
  <c r="M166" i="17" s="1"/>
  <c r="N166" i="18"/>
  <c r="N166" i="17" s="1"/>
  <c r="O166" i="18"/>
  <c r="O166" i="17" s="1"/>
  <c r="Q166" i="18"/>
  <c r="Q166" i="17" s="1"/>
  <c r="R166" i="18"/>
  <c r="R166" i="17" s="1"/>
  <c r="S166" i="18"/>
  <c r="S166" i="17" s="1"/>
  <c r="T166" i="18"/>
  <c r="T166" i="17" s="1"/>
  <c r="U166" i="18"/>
  <c r="U166" i="17" s="1"/>
  <c r="V166" i="18"/>
  <c r="V166" i="17" s="1"/>
  <c r="W166" i="18"/>
  <c r="W166" i="17" s="1"/>
  <c r="X166" i="18"/>
  <c r="X166" i="17" s="1"/>
  <c r="Y166" i="18"/>
  <c r="Y166" i="17" s="1"/>
  <c r="Z166" i="18"/>
  <c r="Z166" i="17" s="1"/>
  <c r="AA166" i="18"/>
  <c r="AA166" i="17" s="1"/>
  <c r="AB166" i="18"/>
  <c r="AB166" i="17" s="1"/>
  <c r="AC166" i="18"/>
  <c r="AC166" i="17" s="1"/>
  <c r="AD166" i="18"/>
  <c r="AD166" i="17" s="1"/>
  <c r="AE166" i="18"/>
  <c r="AE166" i="17" s="1"/>
  <c r="A167" i="18"/>
  <c r="A167" i="17" s="1"/>
  <c r="B167" i="18"/>
  <c r="B167" i="17" s="1"/>
  <c r="C167" i="18"/>
  <c r="C167" i="17" s="1"/>
  <c r="D167" i="18"/>
  <c r="D167" i="17" s="1"/>
  <c r="E167" i="18"/>
  <c r="E167" i="17" s="1"/>
  <c r="F167" i="18"/>
  <c r="F167" i="17" s="1"/>
  <c r="G167" i="18"/>
  <c r="G167" i="17" s="1"/>
  <c r="H167" i="18"/>
  <c r="H167" i="17" s="1"/>
  <c r="I167" i="18"/>
  <c r="I167" i="17" s="1"/>
  <c r="J167" i="18"/>
  <c r="J167" i="17" s="1"/>
  <c r="K167" i="18"/>
  <c r="K167" i="17" s="1"/>
  <c r="L167" i="18"/>
  <c r="L167" i="17" s="1"/>
  <c r="M167" i="18"/>
  <c r="M167" i="17" s="1"/>
  <c r="N167" i="18"/>
  <c r="N167" i="17" s="1"/>
  <c r="O167" i="18"/>
  <c r="O167" i="17" s="1"/>
  <c r="Q167" i="18"/>
  <c r="Q167" i="17" s="1"/>
  <c r="R167" i="18"/>
  <c r="R167" i="17" s="1"/>
  <c r="S167" i="18"/>
  <c r="S167" i="17" s="1"/>
  <c r="T167" i="18"/>
  <c r="T167" i="17" s="1"/>
  <c r="U167" i="18"/>
  <c r="U167" i="17" s="1"/>
  <c r="V167" i="18"/>
  <c r="V167" i="17" s="1"/>
  <c r="W167" i="18"/>
  <c r="W167" i="17" s="1"/>
  <c r="X167" i="18"/>
  <c r="X167" i="17" s="1"/>
  <c r="Y167" i="18"/>
  <c r="Y167" i="17" s="1"/>
  <c r="Z167" i="18"/>
  <c r="Z167" i="17" s="1"/>
  <c r="AA167" i="18"/>
  <c r="AA167" i="17" s="1"/>
  <c r="AB167" i="18"/>
  <c r="AB167" i="17" s="1"/>
  <c r="AC167" i="18"/>
  <c r="AC167" i="17" s="1"/>
  <c r="AD167" i="18"/>
  <c r="AD167" i="17" s="1"/>
  <c r="AE167" i="18"/>
  <c r="AE167" i="17" s="1"/>
  <c r="A168" i="18"/>
  <c r="A168" i="17" s="1"/>
  <c r="B168" i="18"/>
  <c r="B168" i="17" s="1"/>
  <c r="C168" i="18"/>
  <c r="C168" i="17" s="1"/>
  <c r="D168" i="18"/>
  <c r="D168" i="17" s="1"/>
  <c r="E168" i="18"/>
  <c r="E168" i="17" s="1"/>
  <c r="F168" i="18"/>
  <c r="F168" i="17" s="1"/>
  <c r="G168" i="18"/>
  <c r="G168" i="17" s="1"/>
  <c r="H168" i="18"/>
  <c r="H168" i="17" s="1"/>
  <c r="I168" i="18"/>
  <c r="I168" i="17" s="1"/>
  <c r="J168" i="18"/>
  <c r="J168" i="17" s="1"/>
  <c r="K168" i="18"/>
  <c r="K168" i="17" s="1"/>
  <c r="L168" i="18"/>
  <c r="L168" i="17" s="1"/>
  <c r="M168" i="18"/>
  <c r="M168" i="17" s="1"/>
  <c r="N168" i="18"/>
  <c r="N168" i="17" s="1"/>
  <c r="O168" i="18"/>
  <c r="O168" i="17" s="1"/>
  <c r="Q168" i="18"/>
  <c r="Q168" i="17" s="1"/>
  <c r="R168" i="18"/>
  <c r="R168" i="17" s="1"/>
  <c r="S168" i="18"/>
  <c r="S168" i="17" s="1"/>
  <c r="T168" i="18"/>
  <c r="T168" i="17" s="1"/>
  <c r="U168" i="18"/>
  <c r="U168" i="17" s="1"/>
  <c r="V168" i="18"/>
  <c r="V168" i="17" s="1"/>
  <c r="W168" i="18"/>
  <c r="W168" i="17" s="1"/>
  <c r="X168" i="18"/>
  <c r="X168" i="17" s="1"/>
  <c r="Y168" i="18"/>
  <c r="Y168" i="17" s="1"/>
  <c r="Z168" i="18"/>
  <c r="Z168" i="17" s="1"/>
  <c r="AA168" i="18"/>
  <c r="AA168" i="17" s="1"/>
  <c r="AB168" i="18"/>
  <c r="AB168" i="17" s="1"/>
  <c r="AC168" i="18"/>
  <c r="AC168" i="17" s="1"/>
  <c r="AD168" i="18"/>
  <c r="AD168" i="17" s="1"/>
  <c r="AE168" i="18"/>
  <c r="AE168" i="17" s="1"/>
  <c r="A169" i="18"/>
  <c r="A169" i="17" s="1"/>
  <c r="B169" i="18"/>
  <c r="B169" i="17" s="1"/>
  <c r="C169" i="18"/>
  <c r="C169" i="17" s="1"/>
  <c r="D169" i="18"/>
  <c r="D169" i="17" s="1"/>
  <c r="E169" i="18"/>
  <c r="E169" i="17" s="1"/>
  <c r="F169" i="18"/>
  <c r="F169" i="17" s="1"/>
  <c r="G169" i="18"/>
  <c r="G169" i="17" s="1"/>
  <c r="H169" i="18"/>
  <c r="H169" i="17" s="1"/>
  <c r="I169" i="18"/>
  <c r="I169" i="17" s="1"/>
  <c r="J169" i="18"/>
  <c r="J169" i="17" s="1"/>
  <c r="K169" i="18"/>
  <c r="K169" i="17" s="1"/>
  <c r="L169" i="18"/>
  <c r="L169" i="17" s="1"/>
  <c r="M169" i="18"/>
  <c r="M169" i="17" s="1"/>
  <c r="N169" i="18"/>
  <c r="N169" i="17" s="1"/>
  <c r="O169" i="18"/>
  <c r="O169" i="17" s="1"/>
  <c r="Q169" i="18"/>
  <c r="Q169" i="17" s="1"/>
  <c r="R169" i="18"/>
  <c r="R169" i="17" s="1"/>
  <c r="S169" i="18"/>
  <c r="S169" i="17" s="1"/>
  <c r="T169" i="18"/>
  <c r="T169" i="17" s="1"/>
  <c r="U169" i="18"/>
  <c r="U169" i="17" s="1"/>
  <c r="V169" i="18"/>
  <c r="V169" i="17" s="1"/>
  <c r="W169" i="18"/>
  <c r="W169" i="17" s="1"/>
  <c r="X169" i="18"/>
  <c r="X169" i="17" s="1"/>
  <c r="Y169" i="18"/>
  <c r="Y169" i="17" s="1"/>
  <c r="Z169" i="18"/>
  <c r="Z169" i="17" s="1"/>
  <c r="AA169" i="18"/>
  <c r="AA169" i="17" s="1"/>
  <c r="AB169" i="18"/>
  <c r="AB169" i="17" s="1"/>
  <c r="AC169" i="18"/>
  <c r="AC169" i="17" s="1"/>
  <c r="AD169" i="18"/>
  <c r="AD169" i="17" s="1"/>
  <c r="AE169" i="18"/>
  <c r="AE169" i="17" s="1"/>
  <c r="A170" i="18"/>
  <c r="A170" i="17" s="1"/>
  <c r="B170" i="18"/>
  <c r="B170" i="17" s="1"/>
  <c r="C170" i="18"/>
  <c r="C170" i="17" s="1"/>
  <c r="D170" i="18"/>
  <c r="D170" i="17" s="1"/>
  <c r="E170" i="18"/>
  <c r="E170" i="17" s="1"/>
  <c r="F170" i="18"/>
  <c r="F170" i="17" s="1"/>
  <c r="G170" i="18"/>
  <c r="G170" i="17" s="1"/>
  <c r="H170" i="18"/>
  <c r="H170" i="17" s="1"/>
  <c r="I170" i="18"/>
  <c r="I170" i="17" s="1"/>
  <c r="J170" i="18"/>
  <c r="J170" i="17" s="1"/>
  <c r="K170" i="18"/>
  <c r="K170" i="17" s="1"/>
  <c r="L170" i="18"/>
  <c r="L170" i="17" s="1"/>
  <c r="M170" i="18"/>
  <c r="M170" i="17" s="1"/>
  <c r="N170" i="18"/>
  <c r="N170" i="17" s="1"/>
  <c r="O170" i="18"/>
  <c r="O170" i="17" s="1"/>
  <c r="Q170" i="18"/>
  <c r="Q170" i="17" s="1"/>
  <c r="R170" i="18"/>
  <c r="R170" i="17" s="1"/>
  <c r="S170" i="18"/>
  <c r="S170" i="17" s="1"/>
  <c r="T170" i="18"/>
  <c r="T170" i="17" s="1"/>
  <c r="U170" i="18"/>
  <c r="U170" i="17" s="1"/>
  <c r="V170" i="18"/>
  <c r="V170" i="17" s="1"/>
  <c r="W170" i="18"/>
  <c r="W170" i="17" s="1"/>
  <c r="X170" i="18"/>
  <c r="X170" i="17" s="1"/>
  <c r="Y170" i="18"/>
  <c r="Y170" i="17" s="1"/>
  <c r="Z170" i="18"/>
  <c r="Z170" i="17" s="1"/>
  <c r="AA170" i="18"/>
  <c r="AA170" i="17" s="1"/>
  <c r="AB170" i="18"/>
  <c r="AB170" i="17" s="1"/>
  <c r="AC170" i="18"/>
  <c r="AC170" i="17" s="1"/>
  <c r="AD170" i="18"/>
  <c r="AD170" i="17" s="1"/>
  <c r="AE170" i="18"/>
  <c r="AE170" i="17" s="1"/>
  <c r="A171" i="18"/>
  <c r="A171" i="17" s="1"/>
  <c r="B171" i="18"/>
  <c r="B171" i="17" s="1"/>
  <c r="C171" i="18"/>
  <c r="C171" i="17" s="1"/>
  <c r="D171" i="18"/>
  <c r="D171" i="17" s="1"/>
  <c r="E171" i="18"/>
  <c r="E171" i="17" s="1"/>
  <c r="F171" i="18"/>
  <c r="F171" i="17" s="1"/>
  <c r="G171" i="18"/>
  <c r="G171" i="17" s="1"/>
  <c r="H171" i="18"/>
  <c r="H171" i="17" s="1"/>
  <c r="I171" i="18"/>
  <c r="I171" i="17" s="1"/>
  <c r="J171" i="18"/>
  <c r="J171" i="17" s="1"/>
  <c r="K171" i="18"/>
  <c r="K171" i="17" s="1"/>
  <c r="L171" i="18"/>
  <c r="L171" i="17" s="1"/>
  <c r="M171" i="18"/>
  <c r="M171" i="17" s="1"/>
  <c r="N171" i="18"/>
  <c r="N171" i="17" s="1"/>
  <c r="O171" i="18"/>
  <c r="O171" i="17" s="1"/>
  <c r="Q171" i="18"/>
  <c r="Q171" i="17" s="1"/>
  <c r="R171" i="18"/>
  <c r="R171" i="17" s="1"/>
  <c r="S171" i="18"/>
  <c r="S171" i="17" s="1"/>
  <c r="T171" i="18"/>
  <c r="T171" i="17" s="1"/>
  <c r="U171" i="18"/>
  <c r="U171" i="17" s="1"/>
  <c r="V171" i="18"/>
  <c r="V171" i="17" s="1"/>
  <c r="W171" i="18"/>
  <c r="W171" i="17" s="1"/>
  <c r="X171" i="18"/>
  <c r="X171" i="17" s="1"/>
  <c r="Y171" i="18"/>
  <c r="Y171" i="17" s="1"/>
  <c r="Z171" i="18"/>
  <c r="Z171" i="17" s="1"/>
  <c r="AA171" i="18"/>
  <c r="AA171" i="17" s="1"/>
  <c r="AB171" i="18"/>
  <c r="AB171" i="17" s="1"/>
  <c r="AC171" i="18"/>
  <c r="AC171" i="17" s="1"/>
  <c r="AD171" i="18"/>
  <c r="AD171" i="17" s="1"/>
  <c r="AE171" i="18"/>
  <c r="AE171" i="17" s="1"/>
  <c r="A172" i="18"/>
  <c r="A172" i="17" s="1"/>
  <c r="B172" i="18"/>
  <c r="B172" i="17" s="1"/>
  <c r="C172" i="18"/>
  <c r="C172" i="17" s="1"/>
  <c r="D172" i="18"/>
  <c r="D172" i="17" s="1"/>
  <c r="E172" i="18"/>
  <c r="E172" i="17" s="1"/>
  <c r="F172" i="18"/>
  <c r="F172" i="17" s="1"/>
  <c r="G172" i="18"/>
  <c r="G172" i="17" s="1"/>
  <c r="H172" i="18"/>
  <c r="H172" i="17" s="1"/>
  <c r="I172" i="18"/>
  <c r="I172" i="17" s="1"/>
  <c r="J172" i="18"/>
  <c r="J172" i="17" s="1"/>
  <c r="K172" i="18"/>
  <c r="K172" i="17" s="1"/>
  <c r="L172" i="18"/>
  <c r="L172" i="17" s="1"/>
  <c r="M172" i="18"/>
  <c r="M172" i="17" s="1"/>
  <c r="N172" i="18"/>
  <c r="N172" i="17" s="1"/>
  <c r="O172" i="18"/>
  <c r="O172" i="17" s="1"/>
  <c r="Q172" i="18"/>
  <c r="Q172" i="17" s="1"/>
  <c r="R172" i="18"/>
  <c r="R172" i="17" s="1"/>
  <c r="S172" i="18"/>
  <c r="S172" i="17" s="1"/>
  <c r="T172" i="18"/>
  <c r="T172" i="17" s="1"/>
  <c r="U172" i="18"/>
  <c r="U172" i="17" s="1"/>
  <c r="V172" i="18"/>
  <c r="V172" i="17" s="1"/>
  <c r="W172" i="18"/>
  <c r="W172" i="17" s="1"/>
  <c r="X172" i="18"/>
  <c r="X172" i="17" s="1"/>
  <c r="Y172" i="18"/>
  <c r="Y172" i="17" s="1"/>
  <c r="Z172" i="18"/>
  <c r="Z172" i="17" s="1"/>
  <c r="AA172" i="18"/>
  <c r="AA172" i="17" s="1"/>
  <c r="AB172" i="18"/>
  <c r="AB172" i="17" s="1"/>
  <c r="AC172" i="18"/>
  <c r="AC172" i="17" s="1"/>
  <c r="AD172" i="18"/>
  <c r="AD172" i="17" s="1"/>
  <c r="AE172" i="18"/>
  <c r="AE172" i="17" s="1"/>
  <c r="A173" i="18"/>
  <c r="A173" i="17" s="1"/>
  <c r="B173" i="18"/>
  <c r="B173" i="17" s="1"/>
  <c r="C173" i="18"/>
  <c r="C173" i="17" s="1"/>
  <c r="D173" i="18"/>
  <c r="D173" i="17" s="1"/>
  <c r="E173" i="18"/>
  <c r="E173" i="17" s="1"/>
  <c r="F173" i="18"/>
  <c r="F173" i="17" s="1"/>
  <c r="G173" i="18"/>
  <c r="G173" i="17" s="1"/>
  <c r="H173" i="18"/>
  <c r="H173" i="17" s="1"/>
  <c r="I173" i="18"/>
  <c r="I173" i="17" s="1"/>
  <c r="J173" i="18"/>
  <c r="J173" i="17" s="1"/>
  <c r="K173" i="18"/>
  <c r="K173" i="17" s="1"/>
  <c r="L173" i="18"/>
  <c r="L173" i="17" s="1"/>
  <c r="M173" i="18"/>
  <c r="M173" i="17" s="1"/>
  <c r="N173" i="18"/>
  <c r="N173" i="17" s="1"/>
  <c r="O173" i="18"/>
  <c r="O173" i="17" s="1"/>
  <c r="Q173" i="18"/>
  <c r="Q173" i="17" s="1"/>
  <c r="R173" i="18"/>
  <c r="R173" i="17" s="1"/>
  <c r="S173" i="18"/>
  <c r="S173" i="17" s="1"/>
  <c r="T173" i="18"/>
  <c r="T173" i="17" s="1"/>
  <c r="U173" i="18"/>
  <c r="U173" i="17" s="1"/>
  <c r="V173" i="18"/>
  <c r="V173" i="17" s="1"/>
  <c r="W173" i="18"/>
  <c r="W173" i="17" s="1"/>
  <c r="X173" i="18"/>
  <c r="X173" i="17" s="1"/>
  <c r="Y173" i="18"/>
  <c r="Y173" i="17" s="1"/>
  <c r="Z173" i="18"/>
  <c r="Z173" i="17" s="1"/>
  <c r="AA173" i="18"/>
  <c r="AA173" i="17" s="1"/>
  <c r="AB173" i="18"/>
  <c r="AB173" i="17" s="1"/>
  <c r="AC173" i="18"/>
  <c r="AC173" i="17" s="1"/>
  <c r="AD173" i="18"/>
  <c r="AD173" i="17" s="1"/>
  <c r="AE173" i="18"/>
  <c r="AE173" i="17" s="1"/>
  <c r="A174" i="18"/>
  <c r="A174" i="17" s="1"/>
  <c r="B174" i="18"/>
  <c r="B174" i="17" s="1"/>
  <c r="C174" i="18"/>
  <c r="C174" i="17" s="1"/>
  <c r="D174" i="18"/>
  <c r="D174" i="17" s="1"/>
  <c r="E174" i="18"/>
  <c r="E174" i="17" s="1"/>
  <c r="F174" i="18"/>
  <c r="F174" i="17" s="1"/>
  <c r="G174" i="18"/>
  <c r="G174" i="17" s="1"/>
  <c r="H174" i="18"/>
  <c r="H174" i="17" s="1"/>
  <c r="I174" i="18"/>
  <c r="I174" i="17" s="1"/>
  <c r="J174" i="18"/>
  <c r="J174" i="17" s="1"/>
  <c r="K174" i="18"/>
  <c r="K174" i="17" s="1"/>
  <c r="L174" i="18"/>
  <c r="L174" i="17" s="1"/>
  <c r="M174" i="18"/>
  <c r="M174" i="17" s="1"/>
  <c r="N174" i="18"/>
  <c r="N174" i="17" s="1"/>
  <c r="O174" i="18"/>
  <c r="O174" i="17" s="1"/>
  <c r="Q174" i="18"/>
  <c r="Q174" i="17" s="1"/>
  <c r="R174" i="18"/>
  <c r="R174" i="17" s="1"/>
  <c r="S174" i="18"/>
  <c r="S174" i="17" s="1"/>
  <c r="T174" i="18"/>
  <c r="T174" i="17" s="1"/>
  <c r="U174" i="18"/>
  <c r="U174" i="17" s="1"/>
  <c r="V174" i="18"/>
  <c r="V174" i="17" s="1"/>
  <c r="W174" i="18"/>
  <c r="W174" i="17" s="1"/>
  <c r="X174" i="18"/>
  <c r="X174" i="17" s="1"/>
  <c r="Y174" i="18"/>
  <c r="Y174" i="17" s="1"/>
  <c r="Z174" i="18"/>
  <c r="Z174" i="17" s="1"/>
  <c r="AA174" i="18"/>
  <c r="AA174" i="17" s="1"/>
  <c r="AB174" i="18"/>
  <c r="AB174" i="17" s="1"/>
  <c r="AC174" i="18"/>
  <c r="AC174" i="17" s="1"/>
  <c r="AD174" i="18"/>
  <c r="AD174" i="17" s="1"/>
  <c r="AE174" i="18"/>
  <c r="AE174" i="17" s="1"/>
  <c r="A175" i="18"/>
  <c r="A175" i="17" s="1"/>
  <c r="B175" i="18"/>
  <c r="B175" i="17" s="1"/>
  <c r="C175" i="18"/>
  <c r="C175" i="17" s="1"/>
  <c r="D175" i="18"/>
  <c r="D175" i="17" s="1"/>
  <c r="E175" i="18"/>
  <c r="E175" i="17" s="1"/>
  <c r="F175" i="18"/>
  <c r="F175" i="17" s="1"/>
  <c r="G175" i="18"/>
  <c r="G175" i="17" s="1"/>
  <c r="H175" i="18"/>
  <c r="H175" i="17" s="1"/>
  <c r="I175" i="18"/>
  <c r="I175" i="17" s="1"/>
  <c r="J175" i="18"/>
  <c r="J175" i="17" s="1"/>
  <c r="K175" i="18"/>
  <c r="K175" i="17" s="1"/>
  <c r="L175" i="18"/>
  <c r="L175" i="17" s="1"/>
  <c r="M175" i="18"/>
  <c r="M175" i="17" s="1"/>
  <c r="N175" i="18"/>
  <c r="N175" i="17" s="1"/>
  <c r="O175" i="18"/>
  <c r="O175" i="17" s="1"/>
  <c r="Q175" i="18"/>
  <c r="Q175" i="17" s="1"/>
  <c r="R175" i="18"/>
  <c r="R175" i="17" s="1"/>
  <c r="S175" i="18"/>
  <c r="S175" i="17" s="1"/>
  <c r="T175" i="18"/>
  <c r="T175" i="17" s="1"/>
  <c r="U175" i="18"/>
  <c r="U175" i="17" s="1"/>
  <c r="V175" i="18"/>
  <c r="V175" i="17" s="1"/>
  <c r="W175" i="18"/>
  <c r="W175" i="17" s="1"/>
  <c r="X175" i="18"/>
  <c r="X175" i="17" s="1"/>
  <c r="Y175" i="18"/>
  <c r="Y175" i="17" s="1"/>
  <c r="Z175" i="18"/>
  <c r="Z175" i="17" s="1"/>
  <c r="AA175" i="18"/>
  <c r="AA175" i="17" s="1"/>
  <c r="AB175" i="18"/>
  <c r="AB175" i="17" s="1"/>
  <c r="AC175" i="18"/>
  <c r="AC175" i="17" s="1"/>
  <c r="AD175" i="18"/>
  <c r="AD175" i="17" s="1"/>
  <c r="AE175" i="18"/>
  <c r="AE175" i="17" s="1"/>
  <c r="A176" i="18"/>
  <c r="A176" i="17" s="1"/>
  <c r="B176" i="18"/>
  <c r="B176" i="17" s="1"/>
  <c r="C176" i="18"/>
  <c r="C176" i="17" s="1"/>
  <c r="D176" i="18"/>
  <c r="D176" i="17" s="1"/>
  <c r="E176" i="18"/>
  <c r="E176" i="17" s="1"/>
  <c r="F176" i="18"/>
  <c r="F176" i="17" s="1"/>
  <c r="G176" i="18"/>
  <c r="G176" i="17" s="1"/>
  <c r="H176" i="18"/>
  <c r="H176" i="17" s="1"/>
  <c r="I176" i="18"/>
  <c r="I176" i="17" s="1"/>
  <c r="J176" i="18"/>
  <c r="J176" i="17" s="1"/>
  <c r="K176" i="18"/>
  <c r="K176" i="17" s="1"/>
  <c r="L176" i="18"/>
  <c r="L176" i="17" s="1"/>
  <c r="M176" i="18"/>
  <c r="M176" i="17" s="1"/>
  <c r="N176" i="18"/>
  <c r="N176" i="17" s="1"/>
  <c r="O176" i="18"/>
  <c r="O176" i="17" s="1"/>
  <c r="Q176" i="18"/>
  <c r="Q176" i="17" s="1"/>
  <c r="R176" i="18"/>
  <c r="R176" i="17" s="1"/>
  <c r="S176" i="18"/>
  <c r="S176" i="17" s="1"/>
  <c r="T176" i="18"/>
  <c r="T176" i="17" s="1"/>
  <c r="U176" i="18"/>
  <c r="U176" i="17" s="1"/>
  <c r="V176" i="18"/>
  <c r="V176" i="17" s="1"/>
  <c r="W176" i="18"/>
  <c r="W176" i="17" s="1"/>
  <c r="X176" i="18"/>
  <c r="X176" i="17" s="1"/>
  <c r="Y176" i="18"/>
  <c r="Y176" i="17" s="1"/>
  <c r="Z176" i="18"/>
  <c r="Z176" i="17" s="1"/>
  <c r="AA176" i="18"/>
  <c r="AA176" i="17" s="1"/>
  <c r="AB176" i="18"/>
  <c r="AB176" i="17" s="1"/>
  <c r="AC176" i="18"/>
  <c r="AC176" i="17" s="1"/>
  <c r="AD176" i="18"/>
  <c r="AD176" i="17" s="1"/>
  <c r="AE176" i="18"/>
  <c r="AE176" i="17" s="1"/>
  <c r="A177" i="18"/>
  <c r="A177" i="17" s="1"/>
  <c r="B177" i="18"/>
  <c r="B177" i="17" s="1"/>
  <c r="C177" i="18"/>
  <c r="C177" i="17" s="1"/>
  <c r="D177" i="18"/>
  <c r="D177" i="17" s="1"/>
  <c r="E177" i="18"/>
  <c r="E177" i="17" s="1"/>
  <c r="F177" i="18"/>
  <c r="F177" i="17" s="1"/>
  <c r="G177" i="18"/>
  <c r="G177" i="17" s="1"/>
  <c r="H177" i="18"/>
  <c r="H177" i="17" s="1"/>
  <c r="I177" i="18"/>
  <c r="I177" i="17" s="1"/>
  <c r="J177" i="18"/>
  <c r="J177" i="17" s="1"/>
  <c r="K177" i="18"/>
  <c r="K177" i="17" s="1"/>
  <c r="L177" i="18"/>
  <c r="L177" i="17" s="1"/>
  <c r="M177" i="18"/>
  <c r="M177" i="17" s="1"/>
  <c r="N177" i="18"/>
  <c r="N177" i="17" s="1"/>
  <c r="O177" i="18"/>
  <c r="O177" i="17" s="1"/>
  <c r="Q177" i="18"/>
  <c r="Q177" i="17" s="1"/>
  <c r="R177" i="18"/>
  <c r="R177" i="17" s="1"/>
  <c r="S177" i="18"/>
  <c r="S177" i="17" s="1"/>
  <c r="T177" i="18"/>
  <c r="T177" i="17" s="1"/>
  <c r="U177" i="18"/>
  <c r="U177" i="17" s="1"/>
  <c r="V177" i="18"/>
  <c r="V177" i="17" s="1"/>
  <c r="W177" i="18"/>
  <c r="W177" i="17" s="1"/>
  <c r="X177" i="18"/>
  <c r="X177" i="17" s="1"/>
  <c r="Y177" i="18"/>
  <c r="Y177" i="17" s="1"/>
  <c r="Z177" i="18"/>
  <c r="Z177" i="17" s="1"/>
  <c r="AA177" i="18"/>
  <c r="AA177" i="17" s="1"/>
  <c r="AB177" i="18"/>
  <c r="AB177" i="17" s="1"/>
  <c r="AC177" i="18"/>
  <c r="AC177" i="17" s="1"/>
  <c r="AD177" i="18"/>
  <c r="AD177" i="17" s="1"/>
  <c r="AE177" i="18"/>
  <c r="AE177" i="17" s="1"/>
  <c r="A178" i="18"/>
  <c r="A178" i="17" s="1"/>
  <c r="B178" i="18"/>
  <c r="B178" i="17" s="1"/>
  <c r="C178" i="18"/>
  <c r="C178" i="17" s="1"/>
  <c r="D178" i="18"/>
  <c r="D178" i="17" s="1"/>
  <c r="E178" i="18"/>
  <c r="E178" i="17" s="1"/>
  <c r="F178" i="18"/>
  <c r="F178" i="17" s="1"/>
  <c r="G178" i="18"/>
  <c r="G178" i="17" s="1"/>
  <c r="H178" i="18"/>
  <c r="H178" i="17" s="1"/>
  <c r="I178" i="18"/>
  <c r="I178" i="17" s="1"/>
  <c r="J178" i="18"/>
  <c r="J178" i="17" s="1"/>
  <c r="K178" i="18"/>
  <c r="K178" i="17" s="1"/>
  <c r="L178" i="18"/>
  <c r="L178" i="17" s="1"/>
  <c r="M178" i="18"/>
  <c r="M178" i="17" s="1"/>
  <c r="N178" i="18"/>
  <c r="N178" i="17" s="1"/>
  <c r="O178" i="18"/>
  <c r="O178" i="17" s="1"/>
  <c r="Q178" i="18"/>
  <c r="Q178" i="17" s="1"/>
  <c r="R178" i="18"/>
  <c r="R178" i="17" s="1"/>
  <c r="S178" i="18"/>
  <c r="S178" i="17" s="1"/>
  <c r="T178" i="18"/>
  <c r="T178" i="17" s="1"/>
  <c r="U178" i="18"/>
  <c r="U178" i="17" s="1"/>
  <c r="V178" i="18"/>
  <c r="V178" i="17" s="1"/>
  <c r="W178" i="18"/>
  <c r="W178" i="17" s="1"/>
  <c r="X178" i="18"/>
  <c r="X178" i="17" s="1"/>
  <c r="Y178" i="18"/>
  <c r="Y178" i="17" s="1"/>
  <c r="Z178" i="18"/>
  <c r="Z178" i="17" s="1"/>
  <c r="AA178" i="18"/>
  <c r="AA178" i="17" s="1"/>
  <c r="AB178" i="18"/>
  <c r="AB178" i="17" s="1"/>
  <c r="AC178" i="18"/>
  <c r="AC178" i="17" s="1"/>
  <c r="AD178" i="18"/>
  <c r="AD178" i="17" s="1"/>
  <c r="AE178" i="18"/>
  <c r="AE178" i="17" s="1"/>
  <c r="A179" i="18"/>
  <c r="A179" i="17" s="1"/>
  <c r="B179" i="18"/>
  <c r="B179" i="17" s="1"/>
  <c r="C179" i="18"/>
  <c r="C179" i="17" s="1"/>
  <c r="D179" i="18"/>
  <c r="D179" i="17" s="1"/>
  <c r="E179" i="18"/>
  <c r="E179" i="17" s="1"/>
  <c r="F179" i="18"/>
  <c r="F179" i="17" s="1"/>
  <c r="G179" i="18"/>
  <c r="G179" i="17" s="1"/>
  <c r="H179" i="18"/>
  <c r="H179" i="17" s="1"/>
  <c r="I179" i="18"/>
  <c r="I179" i="17" s="1"/>
  <c r="J179" i="18"/>
  <c r="J179" i="17" s="1"/>
  <c r="K179" i="18"/>
  <c r="K179" i="17" s="1"/>
  <c r="L179" i="18"/>
  <c r="L179" i="17" s="1"/>
  <c r="M179" i="18"/>
  <c r="M179" i="17" s="1"/>
  <c r="N179" i="18"/>
  <c r="N179" i="17" s="1"/>
  <c r="O179" i="18"/>
  <c r="O179" i="17" s="1"/>
  <c r="Q179" i="18"/>
  <c r="Q179" i="17" s="1"/>
  <c r="R179" i="18"/>
  <c r="R179" i="17" s="1"/>
  <c r="S179" i="18"/>
  <c r="S179" i="17" s="1"/>
  <c r="T179" i="18"/>
  <c r="T179" i="17" s="1"/>
  <c r="U179" i="18"/>
  <c r="U179" i="17" s="1"/>
  <c r="V179" i="18"/>
  <c r="V179" i="17" s="1"/>
  <c r="W179" i="18"/>
  <c r="W179" i="17" s="1"/>
  <c r="X179" i="18"/>
  <c r="X179" i="17" s="1"/>
  <c r="Y179" i="18"/>
  <c r="Y179" i="17" s="1"/>
  <c r="Z179" i="18"/>
  <c r="Z179" i="17" s="1"/>
  <c r="AA179" i="18"/>
  <c r="AA179" i="17" s="1"/>
  <c r="AB179" i="18"/>
  <c r="AB179" i="17" s="1"/>
  <c r="AC179" i="18"/>
  <c r="AC179" i="17" s="1"/>
  <c r="AD179" i="18"/>
  <c r="AD179" i="17" s="1"/>
  <c r="AE179" i="18"/>
  <c r="AE179" i="17" s="1"/>
  <c r="A180" i="18"/>
  <c r="A180" i="17" s="1"/>
  <c r="B180" i="18"/>
  <c r="B180" i="17" s="1"/>
  <c r="C180" i="18"/>
  <c r="C180" i="17" s="1"/>
  <c r="D180" i="18"/>
  <c r="D180" i="17" s="1"/>
  <c r="E180" i="18"/>
  <c r="E180" i="17" s="1"/>
  <c r="F180" i="18"/>
  <c r="F180" i="17" s="1"/>
  <c r="G180" i="18"/>
  <c r="G180" i="17" s="1"/>
  <c r="H180" i="18"/>
  <c r="H180" i="17" s="1"/>
  <c r="I180" i="18"/>
  <c r="I180" i="17" s="1"/>
  <c r="J180" i="18"/>
  <c r="J180" i="17" s="1"/>
  <c r="K180" i="18"/>
  <c r="K180" i="17" s="1"/>
  <c r="L180" i="18"/>
  <c r="L180" i="17" s="1"/>
  <c r="M180" i="18"/>
  <c r="M180" i="17" s="1"/>
  <c r="N180" i="18"/>
  <c r="N180" i="17" s="1"/>
  <c r="O180" i="18"/>
  <c r="O180" i="17" s="1"/>
  <c r="Q180" i="18"/>
  <c r="Q180" i="17" s="1"/>
  <c r="R180" i="18"/>
  <c r="R180" i="17" s="1"/>
  <c r="S180" i="18"/>
  <c r="S180" i="17" s="1"/>
  <c r="T180" i="18"/>
  <c r="T180" i="17" s="1"/>
  <c r="U180" i="18"/>
  <c r="U180" i="17" s="1"/>
  <c r="V180" i="18"/>
  <c r="V180" i="17" s="1"/>
  <c r="W180" i="18"/>
  <c r="W180" i="17" s="1"/>
  <c r="X180" i="18"/>
  <c r="X180" i="17" s="1"/>
  <c r="Y180" i="18"/>
  <c r="Y180" i="17" s="1"/>
  <c r="Z180" i="18"/>
  <c r="Z180" i="17" s="1"/>
  <c r="AA180" i="18"/>
  <c r="AA180" i="17" s="1"/>
  <c r="AB180" i="18"/>
  <c r="AB180" i="17" s="1"/>
  <c r="AC180" i="18"/>
  <c r="AC180" i="17" s="1"/>
  <c r="AD180" i="18"/>
  <c r="AD180" i="17" s="1"/>
  <c r="AE180" i="18"/>
  <c r="AE180" i="17" s="1"/>
  <c r="A181" i="18"/>
  <c r="A181" i="17" s="1"/>
  <c r="B181" i="18"/>
  <c r="B181" i="17" s="1"/>
  <c r="C181" i="18"/>
  <c r="C181" i="17" s="1"/>
  <c r="D181" i="18"/>
  <c r="D181" i="17" s="1"/>
  <c r="E181" i="18"/>
  <c r="E181" i="17" s="1"/>
  <c r="F181" i="18"/>
  <c r="F181" i="17" s="1"/>
  <c r="G181" i="18"/>
  <c r="G181" i="17" s="1"/>
  <c r="H181" i="18"/>
  <c r="H181" i="17" s="1"/>
  <c r="I181" i="18"/>
  <c r="I181" i="17" s="1"/>
  <c r="J181" i="18"/>
  <c r="J181" i="17" s="1"/>
  <c r="K181" i="18"/>
  <c r="K181" i="17" s="1"/>
  <c r="L181" i="18"/>
  <c r="L181" i="17" s="1"/>
  <c r="M181" i="18"/>
  <c r="M181" i="17" s="1"/>
  <c r="N181" i="18"/>
  <c r="N181" i="17" s="1"/>
  <c r="O181" i="18"/>
  <c r="O181" i="17" s="1"/>
  <c r="Q181" i="18"/>
  <c r="Q181" i="17" s="1"/>
  <c r="R181" i="18"/>
  <c r="R181" i="17" s="1"/>
  <c r="S181" i="18"/>
  <c r="S181" i="17" s="1"/>
  <c r="T181" i="18"/>
  <c r="T181" i="17" s="1"/>
  <c r="U181" i="18"/>
  <c r="U181" i="17" s="1"/>
  <c r="V181" i="18"/>
  <c r="V181" i="17" s="1"/>
  <c r="W181" i="18"/>
  <c r="W181" i="17" s="1"/>
  <c r="X181" i="18"/>
  <c r="X181" i="17" s="1"/>
  <c r="Y181" i="18"/>
  <c r="Y181" i="17" s="1"/>
  <c r="Z181" i="18"/>
  <c r="Z181" i="17" s="1"/>
  <c r="AA181" i="18"/>
  <c r="AA181" i="17" s="1"/>
  <c r="AB181" i="18"/>
  <c r="AB181" i="17" s="1"/>
  <c r="AC181" i="18"/>
  <c r="AC181" i="17" s="1"/>
  <c r="AD181" i="18"/>
  <c r="AD181" i="17" s="1"/>
  <c r="AE181" i="18"/>
  <c r="AE181" i="17" s="1"/>
  <c r="A182" i="18"/>
  <c r="A182" i="17" s="1"/>
  <c r="B182" i="18"/>
  <c r="B182" i="17" s="1"/>
  <c r="C182" i="18"/>
  <c r="C182" i="17" s="1"/>
  <c r="D182" i="18"/>
  <c r="D182" i="17" s="1"/>
  <c r="E182" i="18"/>
  <c r="E182" i="17" s="1"/>
  <c r="F182" i="18"/>
  <c r="F182" i="17" s="1"/>
  <c r="G182" i="18"/>
  <c r="G182" i="17" s="1"/>
  <c r="H182" i="18"/>
  <c r="H182" i="17" s="1"/>
  <c r="I182" i="18"/>
  <c r="I182" i="17" s="1"/>
  <c r="J182" i="18"/>
  <c r="J182" i="17" s="1"/>
  <c r="K182" i="18"/>
  <c r="K182" i="17" s="1"/>
  <c r="L182" i="18"/>
  <c r="L182" i="17" s="1"/>
  <c r="M182" i="18"/>
  <c r="M182" i="17" s="1"/>
  <c r="N182" i="18"/>
  <c r="N182" i="17" s="1"/>
  <c r="O182" i="18"/>
  <c r="O182" i="17" s="1"/>
  <c r="Q182" i="18"/>
  <c r="Q182" i="17" s="1"/>
  <c r="R182" i="18"/>
  <c r="R182" i="17" s="1"/>
  <c r="S182" i="18"/>
  <c r="S182" i="17" s="1"/>
  <c r="T182" i="18"/>
  <c r="T182" i="17" s="1"/>
  <c r="U182" i="18"/>
  <c r="U182" i="17" s="1"/>
  <c r="V182" i="18"/>
  <c r="V182" i="17" s="1"/>
  <c r="W182" i="18"/>
  <c r="W182" i="17" s="1"/>
  <c r="X182" i="18"/>
  <c r="X182" i="17" s="1"/>
  <c r="Y182" i="18"/>
  <c r="Y182" i="17" s="1"/>
  <c r="Z182" i="18"/>
  <c r="Z182" i="17" s="1"/>
  <c r="AA182" i="18"/>
  <c r="AA182" i="17" s="1"/>
  <c r="AB182" i="18"/>
  <c r="AB182" i="17" s="1"/>
  <c r="AC182" i="18"/>
  <c r="AC182" i="17" s="1"/>
  <c r="AD182" i="18"/>
  <c r="AD182" i="17" s="1"/>
  <c r="AE182" i="18"/>
  <c r="AE182" i="17" s="1"/>
  <c r="A183" i="18"/>
  <c r="A183" i="17" s="1"/>
  <c r="B183" i="18"/>
  <c r="B183" i="17" s="1"/>
  <c r="C183" i="18"/>
  <c r="C183" i="17" s="1"/>
  <c r="D183" i="18"/>
  <c r="D183" i="17" s="1"/>
  <c r="E183" i="18"/>
  <c r="E183" i="17" s="1"/>
  <c r="F183" i="18"/>
  <c r="F183" i="17" s="1"/>
  <c r="G183" i="18"/>
  <c r="G183" i="17" s="1"/>
  <c r="H183" i="18"/>
  <c r="H183" i="17" s="1"/>
  <c r="I183" i="18"/>
  <c r="I183" i="17" s="1"/>
  <c r="J183" i="18"/>
  <c r="J183" i="17" s="1"/>
  <c r="K183" i="18"/>
  <c r="K183" i="17" s="1"/>
  <c r="L183" i="18"/>
  <c r="L183" i="17" s="1"/>
  <c r="M183" i="18"/>
  <c r="M183" i="17" s="1"/>
  <c r="N183" i="18"/>
  <c r="N183" i="17" s="1"/>
  <c r="O183" i="18"/>
  <c r="O183" i="17" s="1"/>
  <c r="Q183" i="18"/>
  <c r="Q183" i="17" s="1"/>
  <c r="R183" i="18"/>
  <c r="R183" i="17" s="1"/>
  <c r="S183" i="18"/>
  <c r="S183" i="17" s="1"/>
  <c r="T183" i="18"/>
  <c r="T183" i="17" s="1"/>
  <c r="U183" i="18"/>
  <c r="U183" i="17" s="1"/>
  <c r="V183" i="18"/>
  <c r="V183" i="17" s="1"/>
  <c r="W183" i="18"/>
  <c r="W183" i="17" s="1"/>
  <c r="X183" i="18"/>
  <c r="X183" i="17" s="1"/>
  <c r="Y183" i="18"/>
  <c r="Y183" i="17" s="1"/>
  <c r="Z183" i="18"/>
  <c r="Z183" i="17" s="1"/>
  <c r="AA183" i="18"/>
  <c r="AA183" i="17" s="1"/>
  <c r="AB183" i="18"/>
  <c r="AB183" i="17" s="1"/>
  <c r="AC183" i="18"/>
  <c r="AC183" i="17" s="1"/>
  <c r="AD183" i="18"/>
  <c r="AD183" i="17" s="1"/>
  <c r="AE183" i="18"/>
  <c r="AE183" i="17" s="1"/>
  <c r="A184" i="18"/>
  <c r="A184" i="17" s="1"/>
  <c r="B184" i="18"/>
  <c r="B184" i="17" s="1"/>
  <c r="C184" i="18"/>
  <c r="C184" i="17" s="1"/>
  <c r="D184" i="18"/>
  <c r="D184" i="17" s="1"/>
  <c r="E184" i="18"/>
  <c r="E184" i="17" s="1"/>
  <c r="F184" i="18"/>
  <c r="F184" i="17" s="1"/>
  <c r="G184" i="18"/>
  <c r="G184" i="17" s="1"/>
  <c r="H184" i="18"/>
  <c r="H184" i="17" s="1"/>
  <c r="I184" i="18"/>
  <c r="I184" i="17" s="1"/>
  <c r="J184" i="18"/>
  <c r="J184" i="17" s="1"/>
  <c r="K184" i="18"/>
  <c r="K184" i="17" s="1"/>
  <c r="L184" i="18"/>
  <c r="L184" i="17" s="1"/>
  <c r="M184" i="18"/>
  <c r="M184" i="17" s="1"/>
  <c r="N184" i="18"/>
  <c r="N184" i="17" s="1"/>
  <c r="O184" i="18"/>
  <c r="O184" i="17" s="1"/>
  <c r="Q184" i="18"/>
  <c r="Q184" i="17" s="1"/>
  <c r="R184" i="18"/>
  <c r="R184" i="17" s="1"/>
  <c r="S184" i="18"/>
  <c r="S184" i="17" s="1"/>
  <c r="T184" i="18"/>
  <c r="T184" i="17" s="1"/>
  <c r="U184" i="18"/>
  <c r="U184" i="17" s="1"/>
  <c r="V184" i="18"/>
  <c r="V184" i="17" s="1"/>
  <c r="W184" i="18"/>
  <c r="W184" i="17" s="1"/>
  <c r="X184" i="18"/>
  <c r="X184" i="17" s="1"/>
  <c r="Y184" i="18"/>
  <c r="Y184" i="17" s="1"/>
  <c r="Z184" i="18"/>
  <c r="Z184" i="17" s="1"/>
  <c r="AA184" i="18"/>
  <c r="AA184" i="17" s="1"/>
  <c r="AB184" i="18"/>
  <c r="AB184" i="17" s="1"/>
  <c r="AC184" i="18"/>
  <c r="AC184" i="17" s="1"/>
  <c r="AD184" i="18"/>
  <c r="AD184" i="17" s="1"/>
  <c r="AE184" i="18"/>
  <c r="AE184" i="17" s="1"/>
  <c r="A185" i="18"/>
  <c r="A185" i="17" s="1"/>
  <c r="B185" i="18"/>
  <c r="B185" i="17" s="1"/>
  <c r="C185" i="18"/>
  <c r="C185" i="17" s="1"/>
  <c r="D185" i="18"/>
  <c r="D185" i="17" s="1"/>
  <c r="E185" i="18"/>
  <c r="E185" i="17" s="1"/>
  <c r="F185" i="18"/>
  <c r="F185" i="17" s="1"/>
  <c r="G185" i="18"/>
  <c r="G185" i="17" s="1"/>
  <c r="H185" i="18"/>
  <c r="H185" i="17" s="1"/>
  <c r="I185" i="18"/>
  <c r="I185" i="17" s="1"/>
  <c r="J185" i="18"/>
  <c r="J185" i="17" s="1"/>
  <c r="K185" i="18"/>
  <c r="K185" i="17" s="1"/>
  <c r="L185" i="18"/>
  <c r="L185" i="17" s="1"/>
  <c r="M185" i="18"/>
  <c r="M185" i="17" s="1"/>
  <c r="N185" i="18"/>
  <c r="N185" i="17" s="1"/>
  <c r="O185" i="18"/>
  <c r="O185" i="17" s="1"/>
  <c r="Q185" i="18"/>
  <c r="Q185" i="17" s="1"/>
  <c r="R185" i="18"/>
  <c r="R185" i="17" s="1"/>
  <c r="S185" i="18"/>
  <c r="S185" i="17" s="1"/>
  <c r="T185" i="18"/>
  <c r="T185" i="17" s="1"/>
  <c r="U185" i="18"/>
  <c r="U185" i="17" s="1"/>
  <c r="V185" i="18"/>
  <c r="V185" i="17" s="1"/>
  <c r="W185" i="18"/>
  <c r="W185" i="17" s="1"/>
  <c r="X185" i="18"/>
  <c r="X185" i="17" s="1"/>
  <c r="Y185" i="18"/>
  <c r="Y185" i="17" s="1"/>
  <c r="Z185" i="18"/>
  <c r="Z185" i="17" s="1"/>
  <c r="AA185" i="18"/>
  <c r="AA185" i="17" s="1"/>
  <c r="AB185" i="18"/>
  <c r="AB185" i="17" s="1"/>
  <c r="AC185" i="18"/>
  <c r="AC185" i="17" s="1"/>
  <c r="AD185" i="18"/>
  <c r="AD185" i="17" s="1"/>
  <c r="AE185" i="18"/>
  <c r="AE185" i="17" s="1"/>
  <c r="A186" i="18"/>
  <c r="A186" i="17" s="1"/>
  <c r="B186" i="18"/>
  <c r="B186" i="17" s="1"/>
  <c r="C186" i="18"/>
  <c r="C186" i="17" s="1"/>
  <c r="D186" i="18"/>
  <c r="D186" i="17" s="1"/>
  <c r="E186" i="18"/>
  <c r="E186" i="17" s="1"/>
  <c r="F186" i="18"/>
  <c r="F186" i="17" s="1"/>
  <c r="G186" i="18"/>
  <c r="G186" i="17" s="1"/>
  <c r="H186" i="18"/>
  <c r="H186" i="17" s="1"/>
  <c r="I186" i="18"/>
  <c r="I186" i="17" s="1"/>
  <c r="J186" i="18"/>
  <c r="J186" i="17" s="1"/>
  <c r="K186" i="18"/>
  <c r="K186" i="17" s="1"/>
  <c r="L186" i="18"/>
  <c r="L186" i="17" s="1"/>
  <c r="M186" i="18"/>
  <c r="M186" i="17" s="1"/>
  <c r="N186" i="18"/>
  <c r="N186" i="17" s="1"/>
  <c r="O186" i="18"/>
  <c r="O186" i="17" s="1"/>
  <c r="Q186" i="18"/>
  <c r="Q186" i="17" s="1"/>
  <c r="R186" i="18"/>
  <c r="R186" i="17" s="1"/>
  <c r="S186" i="18"/>
  <c r="S186" i="17" s="1"/>
  <c r="T186" i="18"/>
  <c r="T186" i="17" s="1"/>
  <c r="U186" i="18"/>
  <c r="U186" i="17" s="1"/>
  <c r="V186" i="18"/>
  <c r="V186" i="17" s="1"/>
  <c r="W186" i="18"/>
  <c r="W186" i="17" s="1"/>
  <c r="X186" i="18"/>
  <c r="X186" i="17" s="1"/>
  <c r="Y186" i="18"/>
  <c r="Y186" i="17" s="1"/>
  <c r="Z186" i="18"/>
  <c r="Z186" i="17" s="1"/>
  <c r="AA186" i="18"/>
  <c r="AA186" i="17" s="1"/>
  <c r="AB186" i="18"/>
  <c r="AB186" i="17" s="1"/>
  <c r="AC186" i="18"/>
  <c r="AC186" i="17" s="1"/>
  <c r="AD186" i="18"/>
  <c r="AD186" i="17" s="1"/>
  <c r="AE186" i="18"/>
  <c r="AE186" i="17" s="1"/>
  <c r="A187" i="18"/>
  <c r="A187" i="17" s="1"/>
  <c r="B187" i="18"/>
  <c r="B187" i="17" s="1"/>
  <c r="C187" i="18"/>
  <c r="C187" i="17" s="1"/>
  <c r="D187" i="18"/>
  <c r="D187" i="17" s="1"/>
  <c r="E187" i="18"/>
  <c r="E187" i="17" s="1"/>
  <c r="F187" i="18"/>
  <c r="F187" i="17" s="1"/>
  <c r="G187" i="18"/>
  <c r="G187" i="17" s="1"/>
  <c r="H187" i="18"/>
  <c r="H187" i="17" s="1"/>
  <c r="I187" i="18"/>
  <c r="I187" i="17" s="1"/>
  <c r="J187" i="18"/>
  <c r="J187" i="17" s="1"/>
  <c r="K187" i="18"/>
  <c r="K187" i="17" s="1"/>
  <c r="L187" i="18"/>
  <c r="L187" i="17" s="1"/>
  <c r="M187" i="18"/>
  <c r="M187" i="17" s="1"/>
  <c r="N187" i="18"/>
  <c r="N187" i="17" s="1"/>
  <c r="O187" i="18"/>
  <c r="O187" i="17" s="1"/>
  <c r="Q187" i="18"/>
  <c r="Q187" i="17" s="1"/>
  <c r="R187" i="18"/>
  <c r="R187" i="17" s="1"/>
  <c r="S187" i="18"/>
  <c r="S187" i="17" s="1"/>
  <c r="T187" i="18"/>
  <c r="T187" i="17" s="1"/>
  <c r="U187" i="18"/>
  <c r="U187" i="17" s="1"/>
  <c r="V187" i="18"/>
  <c r="V187" i="17" s="1"/>
  <c r="W187" i="18"/>
  <c r="W187" i="17" s="1"/>
  <c r="X187" i="18"/>
  <c r="X187" i="17" s="1"/>
  <c r="Y187" i="18"/>
  <c r="Y187" i="17" s="1"/>
  <c r="Z187" i="18"/>
  <c r="Z187" i="17" s="1"/>
  <c r="AA187" i="18"/>
  <c r="AA187" i="17" s="1"/>
  <c r="AB187" i="18"/>
  <c r="AB187" i="17" s="1"/>
  <c r="AC187" i="18"/>
  <c r="AC187" i="17" s="1"/>
  <c r="AD187" i="18"/>
  <c r="AD187" i="17" s="1"/>
  <c r="AE187" i="18"/>
  <c r="AE187" i="17" s="1"/>
  <c r="A188" i="18"/>
  <c r="A188" i="17" s="1"/>
  <c r="B188" i="18"/>
  <c r="B188" i="17" s="1"/>
  <c r="C188" i="18"/>
  <c r="C188" i="17" s="1"/>
  <c r="D188" i="18"/>
  <c r="D188" i="17" s="1"/>
  <c r="E188" i="18"/>
  <c r="E188" i="17" s="1"/>
  <c r="F188" i="18"/>
  <c r="F188" i="17" s="1"/>
  <c r="G188" i="18"/>
  <c r="G188" i="17" s="1"/>
  <c r="H188" i="18"/>
  <c r="H188" i="17" s="1"/>
  <c r="I188" i="18"/>
  <c r="I188" i="17" s="1"/>
  <c r="J188" i="18"/>
  <c r="J188" i="17" s="1"/>
  <c r="K188" i="18"/>
  <c r="K188" i="17" s="1"/>
  <c r="L188" i="18"/>
  <c r="L188" i="17" s="1"/>
  <c r="M188" i="18"/>
  <c r="M188" i="17" s="1"/>
  <c r="N188" i="18"/>
  <c r="N188" i="17" s="1"/>
  <c r="O188" i="18"/>
  <c r="O188" i="17" s="1"/>
  <c r="Q188" i="18"/>
  <c r="Q188" i="17" s="1"/>
  <c r="R188" i="18"/>
  <c r="R188" i="17" s="1"/>
  <c r="S188" i="18"/>
  <c r="S188" i="17" s="1"/>
  <c r="T188" i="18"/>
  <c r="T188" i="17" s="1"/>
  <c r="U188" i="18"/>
  <c r="U188" i="17" s="1"/>
  <c r="V188" i="18"/>
  <c r="V188" i="17" s="1"/>
  <c r="W188" i="18"/>
  <c r="W188" i="17" s="1"/>
  <c r="X188" i="18"/>
  <c r="X188" i="17" s="1"/>
  <c r="Y188" i="18"/>
  <c r="Y188" i="17" s="1"/>
  <c r="Z188" i="18"/>
  <c r="Z188" i="17" s="1"/>
  <c r="AA188" i="18"/>
  <c r="AA188" i="17" s="1"/>
  <c r="AB188" i="18"/>
  <c r="AB188" i="17" s="1"/>
  <c r="AC188" i="18"/>
  <c r="AC188" i="17" s="1"/>
  <c r="AD188" i="18"/>
  <c r="AD188" i="17" s="1"/>
  <c r="AE188" i="18"/>
  <c r="AE188" i="17" s="1"/>
  <c r="A189" i="18"/>
  <c r="A189" i="17" s="1"/>
  <c r="B189" i="18"/>
  <c r="B189" i="17" s="1"/>
  <c r="C189" i="18"/>
  <c r="C189" i="17" s="1"/>
  <c r="D189" i="18"/>
  <c r="D189" i="17" s="1"/>
  <c r="E189" i="18"/>
  <c r="E189" i="17" s="1"/>
  <c r="F189" i="18"/>
  <c r="F189" i="17" s="1"/>
  <c r="G189" i="18"/>
  <c r="G189" i="17" s="1"/>
  <c r="H189" i="18"/>
  <c r="H189" i="17" s="1"/>
  <c r="I189" i="18"/>
  <c r="I189" i="17" s="1"/>
  <c r="J189" i="18"/>
  <c r="J189" i="17" s="1"/>
  <c r="K189" i="18"/>
  <c r="K189" i="17" s="1"/>
  <c r="L189" i="18"/>
  <c r="L189" i="17" s="1"/>
  <c r="M189" i="18"/>
  <c r="M189" i="17" s="1"/>
  <c r="N189" i="18"/>
  <c r="N189" i="17" s="1"/>
  <c r="O189" i="18"/>
  <c r="O189" i="17" s="1"/>
  <c r="Q189" i="18"/>
  <c r="Q189" i="17" s="1"/>
  <c r="R189" i="18"/>
  <c r="R189" i="17" s="1"/>
  <c r="S189" i="18"/>
  <c r="S189" i="17" s="1"/>
  <c r="T189" i="18"/>
  <c r="T189" i="17" s="1"/>
  <c r="U189" i="18"/>
  <c r="U189" i="17" s="1"/>
  <c r="V189" i="18"/>
  <c r="V189" i="17" s="1"/>
  <c r="W189" i="18"/>
  <c r="W189" i="17" s="1"/>
  <c r="X189" i="18"/>
  <c r="X189" i="17" s="1"/>
  <c r="Y189" i="18"/>
  <c r="Y189" i="17" s="1"/>
  <c r="Z189" i="18"/>
  <c r="Z189" i="17" s="1"/>
  <c r="AA189" i="18"/>
  <c r="AA189" i="17" s="1"/>
  <c r="AB189" i="18"/>
  <c r="AB189" i="17" s="1"/>
  <c r="AC189" i="18"/>
  <c r="AC189" i="17" s="1"/>
  <c r="AD189" i="18"/>
  <c r="AD189" i="17" s="1"/>
  <c r="AE189" i="18"/>
  <c r="AE189" i="17" s="1"/>
  <c r="A190" i="18"/>
  <c r="A190" i="17" s="1"/>
  <c r="B190" i="18"/>
  <c r="B190" i="17" s="1"/>
  <c r="C190" i="18"/>
  <c r="C190" i="17" s="1"/>
  <c r="D190" i="18"/>
  <c r="D190" i="17" s="1"/>
  <c r="E190" i="18"/>
  <c r="E190" i="17" s="1"/>
  <c r="F190" i="18"/>
  <c r="F190" i="17" s="1"/>
  <c r="G190" i="18"/>
  <c r="G190" i="17" s="1"/>
  <c r="H190" i="18"/>
  <c r="H190" i="17" s="1"/>
  <c r="I190" i="18"/>
  <c r="I190" i="17" s="1"/>
  <c r="J190" i="18"/>
  <c r="J190" i="17" s="1"/>
  <c r="K190" i="18"/>
  <c r="K190" i="17" s="1"/>
  <c r="L190" i="18"/>
  <c r="L190" i="17" s="1"/>
  <c r="M190" i="18"/>
  <c r="M190" i="17" s="1"/>
  <c r="N190" i="18"/>
  <c r="N190" i="17" s="1"/>
  <c r="O190" i="18"/>
  <c r="O190" i="17" s="1"/>
  <c r="Q190" i="18"/>
  <c r="Q190" i="17" s="1"/>
  <c r="R190" i="18"/>
  <c r="R190" i="17" s="1"/>
  <c r="S190" i="18"/>
  <c r="S190" i="17" s="1"/>
  <c r="T190" i="18"/>
  <c r="T190" i="17" s="1"/>
  <c r="U190" i="18"/>
  <c r="U190" i="17" s="1"/>
  <c r="V190" i="18"/>
  <c r="V190" i="17" s="1"/>
  <c r="W190" i="18"/>
  <c r="W190" i="17" s="1"/>
  <c r="X190" i="18"/>
  <c r="X190" i="17" s="1"/>
  <c r="Y190" i="18"/>
  <c r="Y190" i="17" s="1"/>
  <c r="Z190" i="18"/>
  <c r="Z190" i="17" s="1"/>
  <c r="AA190" i="18"/>
  <c r="AA190" i="17" s="1"/>
  <c r="AB190" i="18"/>
  <c r="AB190" i="17" s="1"/>
  <c r="AC190" i="18"/>
  <c r="AC190" i="17" s="1"/>
  <c r="AD190" i="18"/>
  <c r="AD190" i="17" s="1"/>
  <c r="AE190" i="18"/>
  <c r="AE190" i="17" s="1"/>
  <c r="A191" i="18"/>
  <c r="A191" i="17" s="1"/>
  <c r="B191" i="18"/>
  <c r="B191" i="17" s="1"/>
  <c r="C191" i="18"/>
  <c r="C191" i="17" s="1"/>
  <c r="D191" i="18"/>
  <c r="D191" i="17" s="1"/>
  <c r="E191" i="18"/>
  <c r="E191" i="17" s="1"/>
  <c r="F191" i="18"/>
  <c r="F191" i="17" s="1"/>
  <c r="G191" i="18"/>
  <c r="G191" i="17" s="1"/>
  <c r="H191" i="18"/>
  <c r="H191" i="17" s="1"/>
  <c r="I191" i="18"/>
  <c r="I191" i="17" s="1"/>
  <c r="J191" i="18"/>
  <c r="J191" i="17" s="1"/>
  <c r="K191" i="18"/>
  <c r="K191" i="17" s="1"/>
  <c r="L191" i="18"/>
  <c r="L191" i="17" s="1"/>
  <c r="M191" i="18"/>
  <c r="M191" i="17" s="1"/>
  <c r="N191" i="18"/>
  <c r="N191" i="17" s="1"/>
  <c r="O191" i="18"/>
  <c r="O191" i="17" s="1"/>
  <c r="Q191" i="18"/>
  <c r="Q191" i="17" s="1"/>
  <c r="R191" i="18"/>
  <c r="R191" i="17" s="1"/>
  <c r="S191" i="18"/>
  <c r="S191" i="17" s="1"/>
  <c r="T191" i="18"/>
  <c r="T191" i="17" s="1"/>
  <c r="U191" i="18"/>
  <c r="U191" i="17" s="1"/>
  <c r="V191" i="18"/>
  <c r="V191" i="17" s="1"/>
  <c r="W191" i="18"/>
  <c r="W191" i="17" s="1"/>
  <c r="X191" i="18"/>
  <c r="X191" i="17" s="1"/>
  <c r="Y191" i="18"/>
  <c r="Y191" i="17" s="1"/>
  <c r="Z191" i="18"/>
  <c r="Z191" i="17" s="1"/>
  <c r="AA191" i="18"/>
  <c r="AA191" i="17" s="1"/>
  <c r="AB191" i="18"/>
  <c r="AB191" i="17" s="1"/>
  <c r="AC191" i="18"/>
  <c r="AC191" i="17" s="1"/>
  <c r="AD191" i="18"/>
  <c r="AD191" i="17" s="1"/>
  <c r="AE191" i="18"/>
  <c r="AE191" i="17" s="1"/>
  <c r="A192" i="18"/>
  <c r="A192" i="17" s="1"/>
  <c r="B192" i="18"/>
  <c r="B192" i="17" s="1"/>
  <c r="C192" i="18"/>
  <c r="C192" i="17" s="1"/>
  <c r="D192" i="18"/>
  <c r="D192" i="17" s="1"/>
  <c r="E192" i="18"/>
  <c r="E192" i="17" s="1"/>
  <c r="F192" i="18"/>
  <c r="F192" i="17" s="1"/>
  <c r="G192" i="18"/>
  <c r="G192" i="17" s="1"/>
  <c r="H192" i="18"/>
  <c r="H192" i="17" s="1"/>
  <c r="I192" i="18"/>
  <c r="I192" i="17" s="1"/>
  <c r="J192" i="18"/>
  <c r="J192" i="17" s="1"/>
  <c r="K192" i="18"/>
  <c r="K192" i="17" s="1"/>
  <c r="L192" i="18"/>
  <c r="L192" i="17" s="1"/>
  <c r="M192" i="18"/>
  <c r="M192" i="17" s="1"/>
  <c r="N192" i="18"/>
  <c r="N192" i="17" s="1"/>
  <c r="O192" i="18"/>
  <c r="O192" i="17" s="1"/>
  <c r="Q192" i="18"/>
  <c r="Q192" i="17" s="1"/>
  <c r="R192" i="18"/>
  <c r="R192" i="17" s="1"/>
  <c r="S192" i="18"/>
  <c r="S192" i="17" s="1"/>
  <c r="T192" i="18"/>
  <c r="T192" i="17" s="1"/>
  <c r="U192" i="18"/>
  <c r="U192" i="17" s="1"/>
  <c r="V192" i="18"/>
  <c r="V192" i="17" s="1"/>
  <c r="W192" i="18"/>
  <c r="W192" i="17" s="1"/>
  <c r="X192" i="18"/>
  <c r="X192" i="17" s="1"/>
  <c r="Y192" i="18"/>
  <c r="Y192" i="17" s="1"/>
  <c r="Z192" i="18"/>
  <c r="Z192" i="17" s="1"/>
  <c r="AA192" i="18"/>
  <c r="AA192" i="17" s="1"/>
  <c r="AB192" i="18"/>
  <c r="AB192" i="17" s="1"/>
  <c r="AC192" i="18"/>
  <c r="AC192" i="17" s="1"/>
  <c r="AD192" i="18"/>
  <c r="AD192" i="17" s="1"/>
  <c r="AE192" i="18"/>
  <c r="AE192" i="17" s="1"/>
  <c r="A193" i="18"/>
  <c r="A193" i="17" s="1"/>
  <c r="B193" i="18"/>
  <c r="B193" i="17" s="1"/>
  <c r="C193" i="18"/>
  <c r="C193" i="17" s="1"/>
  <c r="D193" i="18"/>
  <c r="D193" i="17" s="1"/>
  <c r="E193" i="18"/>
  <c r="E193" i="17" s="1"/>
  <c r="F193" i="18"/>
  <c r="F193" i="17" s="1"/>
  <c r="G193" i="18"/>
  <c r="G193" i="17" s="1"/>
  <c r="H193" i="18"/>
  <c r="H193" i="17" s="1"/>
  <c r="I193" i="18"/>
  <c r="I193" i="17" s="1"/>
  <c r="J193" i="18"/>
  <c r="J193" i="17" s="1"/>
  <c r="K193" i="18"/>
  <c r="K193" i="17" s="1"/>
  <c r="L193" i="18"/>
  <c r="L193" i="17" s="1"/>
  <c r="M193" i="18"/>
  <c r="M193" i="17" s="1"/>
  <c r="N193" i="18"/>
  <c r="N193" i="17" s="1"/>
  <c r="O193" i="18"/>
  <c r="O193" i="17" s="1"/>
  <c r="Q193" i="18"/>
  <c r="Q193" i="17" s="1"/>
  <c r="R193" i="18"/>
  <c r="R193" i="17" s="1"/>
  <c r="S193" i="18"/>
  <c r="S193" i="17" s="1"/>
  <c r="T193" i="18"/>
  <c r="T193" i="17" s="1"/>
  <c r="U193" i="18"/>
  <c r="U193" i="17" s="1"/>
  <c r="V193" i="18"/>
  <c r="V193" i="17" s="1"/>
  <c r="W193" i="18"/>
  <c r="W193" i="17" s="1"/>
  <c r="X193" i="18"/>
  <c r="X193" i="17" s="1"/>
  <c r="Y193" i="18"/>
  <c r="Y193" i="17" s="1"/>
  <c r="Z193" i="18"/>
  <c r="Z193" i="17" s="1"/>
  <c r="AA193" i="18"/>
  <c r="AA193" i="17" s="1"/>
  <c r="AB193" i="18"/>
  <c r="AB193" i="17" s="1"/>
  <c r="AC193" i="18"/>
  <c r="AC193" i="17" s="1"/>
  <c r="AD193" i="18"/>
  <c r="AD193" i="17" s="1"/>
  <c r="AE193" i="18"/>
  <c r="AE193" i="17" s="1"/>
  <c r="A194" i="18"/>
  <c r="A194" i="17" s="1"/>
  <c r="B194" i="18"/>
  <c r="B194" i="17" s="1"/>
  <c r="C194" i="18"/>
  <c r="C194" i="17" s="1"/>
  <c r="D194" i="18"/>
  <c r="D194" i="17" s="1"/>
  <c r="E194" i="18"/>
  <c r="E194" i="17" s="1"/>
  <c r="F194" i="18"/>
  <c r="F194" i="17" s="1"/>
  <c r="G194" i="18"/>
  <c r="G194" i="17" s="1"/>
  <c r="H194" i="18"/>
  <c r="H194" i="17" s="1"/>
  <c r="I194" i="18"/>
  <c r="I194" i="17" s="1"/>
  <c r="J194" i="18"/>
  <c r="J194" i="17" s="1"/>
  <c r="K194" i="18"/>
  <c r="K194" i="17" s="1"/>
  <c r="L194" i="18"/>
  <c r="L194" i="17" s="1"/>
  <c r="M194" i="18"/>
  <c r="M194" i="17" s="1"/>
  <c r="N194" i="18"/>
  <c r="N194" i="17" s="1"/>
  <c r="O194" i="18"/>
  <c r="O194" i="17" s="1"/>
  <c r="Q194" i="18"/>
  <c r="Q194" i="17" s="1"/>
  <c r="R194" i="18"/>
  <c r="R194" i="17" s="1"/>
  <c r="S194" i="18"/>
  <c r="S194" i="17" s="1"/>
  <c r="T194" i="18"/>
  <c r="T194" i="17" s="1"/>
  <c r="U194" i="18"/>
  <c r="U194" i="17" s="1"/>
  <c r="V194" i="18"/>
  <c r="V194" i="17" s="1"/>
  <c r="W194" i="18"/>
  <c r="W194" i="17" s="1"/>
  <c r="X194" i="18"/>
  <c r="X194" i="17" s="1"/>
  <c r="Y194" i="18"/>
  <c r="Y194" i="17" s="1"/>
  <c r="Z194" i="18"/>
  <c r="Z194" i="17" s="1"/>
  <c r="AA194" i="18"/>
  <c r="AA194" i="17" s="1"/>
  <c r="AB194" i="18"/>
  <c r="AB194" i="17" s="1"/>
  <c r="AC194" i="18"/>
  <c r="AC194" i="17" s="1"/>
  <c r="AD194" i="18"/>
  <c r="AD194" i="17" s="1"/>
  <c r="AE194" i="18"/>
  <c r="AE194" i="17" s="1"/>
  <c r="A195" i="18"/>
  <c r="A195" i="17" s="1"/>
  <c r="B195" i="18"/>
  <c r="B195" i="17" s="1"/>
  <c r="C195" i="18"/>
  <c r="C195" i="17" s="1"/>
  <c r="D195" i="18"/>
  <c r="D195" i="17" s="1"/>
  <c r="E195" i="18"/>
  <c r="E195" i="17" s="1"/>
  <c r="F195" i="18"/>
  <c r="F195" i="17" s="1"/>
  <c r="G195" i="18"/>
  <c r="G195" i="17" s="1"/>
  <c r="H195" i="18"/>
  <c r="H195" i="17" s="1"/>
  <c r="I195" i="18"/>
  <c r="I195" i="17" s="1"/>
  <c r="J195" i="18"/>
  <c r="J195" i="17" s="1"/>
  <c r="K195" i="18"/>
  <c r="K195" i="17" s="1"/>
  <c r="L195" i="18"/>
  <c r="L195" i="17" s="1"/>
  <c r="M195" i="18"/>
  <c r="M195" i="17" s="1"/>
  <c r="N195" i="18"/>
  <c r="N195" i="17" s="1"/>
  <c r="O195" i="18"/>
  <c r="O195" i="17" s="1"/>
  <c r="Q195" i="18"/>
  <c r="Q195" i="17" s="1"/>
  <c r="R195" i="18"/>
  <c r="R195" i="17" s="1"/>
  <c r="S195" i="18"/>
  <c r="S195" i="17" s="1"/>
  <c r="T195" i="18"/>
  <c r="T195" i="17" s="1"/>
  <c r="U195" i="18"/>
  <c r="U195" i="17" s="1"/>
  <c r="V195" i="18"/>
  <c r="V195" i="17" s="1"/>
  <c r="W195" i="18"/>
  <c r="W195" i="17" s="1"/>
  <c r="X195" i="18"/>
  <c r="X195" i="17" s="1"/>
  <c r="Y195" i="18"/>
  <c r="Y195" i="17" s="1"/>
  <c r="Z195" i="18"/>
  <c r="Z195" i="17" s="1"/>
  <c r="AA195" i="18"/>
  <c r="AA195" i="17" s="1"/>
  <c r="AB195" i="18"/>
  <c r="AB195" i="17" s="1"/>
  <c r="AC195" i="18"/>
  <c r="AC195" i="17" s="1"/>
  <c r="AD195" i="18"/>
  <c r="AD195" i="17" s="1"/>
  <c r="AE195" i="18"/>
  <c r="AE195" i="17" s="1"/>
  <c r="A196" i="18"/>
  <c r="A196" i="17" s="1"/>
  <c r="B196" i="18"/>
  <c r="B196" i="17" s="1"/>
  <c r="C196" i="18"/>
  <c r="C196" i="17" s="1"/>
  <c r="D196" i="18"/>
  <c r="D196" i="17" s="1"/>
  <c r="E196" i="18"/>
  <c r="E196" i="17" s="1"/>
  <c r="F196" i="18"/>
  <c r="F196" i="17" s="1"/>
  <c r="G196" i="18"/>
  <c r="G196" i="17" s="1"/>
  <c r="H196" i="18"/>
  <c r="H196" i="17" s="1"/>
  <c r="I196" i="18"/>
  <c r="I196" i="17" s="1"/>
  <c r="J196" i="18"/>
  <c r="J196" i="17" s="1"/>
  <c r="K196" i="18"/>
  <c r="K196" i="17" s="1"/>
  <c r="L196" i="18"/>
  <c r="L196" i="17" s="1"/>
  <c r="M196" i="18"/>
  <c r="M196" i="17" s="1"/>
  <c r="N196" i="18"/>
  <c r="N196" i="17" s="1"/>
  <c r="O196" i="18"/>
  <c r="O196" i="17" s="1"/>
  <c r="Q196" i="18"/>
  <c r="Q196" i="17" s="1"/>
  <c r="R196" i="18"/>
  <c r="R196" i="17" s="1"/>
  <c r="S196" i="18"/>
  <c r="S196" i="17" s="1"/>
  <c r="T196" i="18"/>
  <c r="T196" i="17" s="1"/>
  <c r="U196" i="18"/>
  <c r="U196" i="17" s="1"/>
  <c r="V196" i="18"/>
  <c r="V196" i="17" s="1"/>
  <c r="W196" i="18"/>
  <c r="W196" i="17" s="1"/>
  <c r="X196" i="18"/>
  <c r="X196" i="17" s="1"/>
  <c r="Y196" i="18"/>
  <c r="Y196" i="17" s="1"/>
  <c r="Z196" i="18"/>
  <c r="Z196" i="17" s="1"/>
  <c r="AA196" i="18"/>
  <c r="AA196" i="17" s="1"/>
  <c r="AB196" i="18"/>
  <c r="AB196" i="17" s="1"/>
  <c r="AC196" i="18"/>
  <c r="AC196" i="17" s="1"/>
  <c r="AD196" i="18"/>
  <c r="AD196" i="17" s="1"/>
  <c r="AE196" i="18"/>
  <c r="AE196" i="17" s="1"/>
  <c r="A197" i="18"/>
  <c r="A197" i="17" s="1"/>
  <c r="B197" i="18"/>
  <c r="B197" i="17" s="1"/>
  <c r="C197" i="18"/>
  <c r="C197" i="17" s="1"/>
  <c r="D197" i="18"/>
  <c r="D197" i="17" s="1"/>
  <c r="E197" i="18"/>
  <c r="E197" i="17" s="1"/>
  <c r="F197" i="18"/>
  <c r="F197" i="17" s="1"/>
  <c r="G197" i="18"/>
  <c r="G197" i="17" s="1"/>
  <c r="H197" i="18"/>
  <c r="H197" i="17" s="1"/>
  <c r="I197" i="18"/>
  <c r="I197" i="17" s="1"/>
  <c r="J197" i="18"/>
  <c r="J197" i="17" s="1"/>
  <c r="K197" i="18"/>
  <c r="K197" i="17" s="1"/>
  <c r="L197" i="18"/>
  <c r="L197" i="17" s="1"/>
  <c r="M197" i="18"/>
  <c r="M197" i="17" s="1"/>
  <c r="N197" i="18"/>
  <c r="N197" i="17" s="1"/>
  <c r="O197" i="18"/>
  <c r="O197" i="17" s="1"/>
  <c r="Q197" i="18"/>
  <c r="Q197" i="17" s="1"/>
  <c r="R197" i="18"/>
  <c r="R197" i="17" s="1"/>
  <c r="S197" i="18"/>
  <c r="S197" i="17" s="1"/>
  <c r="T197" i="18"/>
  <c r="T197" i="17" s="1"/>
  <c r="U197" i="18"/>
  <c r="U197" i="17" s="1"/>
  <c r="V197" i="18"/>
  <c r="V197" i="17" s="1"/>
  <c r="W197" i="18"/>
  <c r="W197" i="17" s="1"/>
  <c r="X197" i="18"/>
  <c r="X197" i="17" s="1"/>
  <c r="Y197" i="18"/>
  <c r="Y197" i="17" s="1"/>
  <c r="Z197" i="18"/>
  <c r="Z197" i="17" s="1"/>
  <c r="AA197" i="18"/>
  <c r="AA197" i="17" s="1"/>
  <c r="AB197" i="18"/>
  <c r="AB197" i="17" s="1"/>
  <c r="AC197" i="18"/>
  <c r="AC197" i="17" s="1"/>
  <c r="AD197" i="18"/>
  <c r="AD197" i="17" s="1"/>
  <c r="AE197" i="18"/>
  <c r="AE197" i="17" s="1"/>
  <c r="A198" i="18"/>
  <c r="A198" i="17" s="1"/>
  <c r="B198" i="18"/>
  <c r="B198" i="17" s="1"/>
  <c r="C198" i="18"/>
  <c r="C198" i="17" s="1"/>
  <c r="D198" i="18"/>
  <c r="D198" i="17" s="1"/>
  <c r="E198" i="18"/>
  <c r="E198" i="17" s="1"/>
  <c r="F198" i="18"/>
  <c r="F198" i="17" s="1"/>
  <c r="G198" i="18"/>
  <c r="G198" i="17" s="1"/>
  <c r="H198" i="18"/>
  <c r="H198" i="17" s="1"/>
  <c r="I198" i="18"/>
  <c r="I198" i="17" s="1"/>
  <c r="J198" i="18"/>
  <c r="J198" i="17" s="1"/>
  <c r="K198" i="18"/>
  <c r="K198" i="17" s="1"/>
  <c r="L198" i="18"/>
  <c r="L198" i="17" s="1"/>
  <c r="M198" i="18"/>
  <c r="M198" i="17" s="1"/>
  <c r="N198" i="18"/>
  <c r="N198" i="17" s="1"/>
  <c r="O198" i="18"/>
  <c r="O198" i="17" s="1"/>
  <c r="Q198" i="18"/>
  <c r="Q198" i="17" s="1"/>
  <c r="R198" i="18"/>
  <c r="R198" i="17" s="1"/>
  <c r="S198" i="18"/>
  <c r="S198" i="17" s="1"/>
  <c r="T198" i="18"/>
  <c r="T198" i="17" s="1"/>
  <c r="U198" i="18"/>
  <c r="U198" i="17" s="1"/>
  <c r="V198" i="18"/>
  <c r="V198" i="17" s="1"/>
  <c r="W198" i="18"/>
  <c r="W198" i="17" s="1"/>
  <c r="X198" i="18"/>
  <c r="X198" i="17" s="1"/>
  <c r="Y198" i="18"/>
  <c r="Y198" i="17" s="1"/>
  <c r="Z198" i="18"/>
  <c r="Z198" i="17" s="1"/>
  <c r="AA198" i="18"/>
  <c r="AA198" i="17" s="1"/>
  <c r="AB198" i="18"/>
  <c r="AB198" i="17" s="1"/>
  <c r="AC198" i="18"/>
  <c r="AC198" i="17" s="1"/>
  <c r="AD198" i="18"/>
  <c r="AD198" i="17" s="1"/>
  <c r="AE198" i="18"/>
  <c r="AE198" i="17" s="1"/>
  <c r="A199" i="18"/>
  <c r="A199" i="17" s="1"/>
  <c r="B199" i="18"/>
  <c r="B199" i="17" s="1"/>
  <c r="C199" i="18"/>
  <c r="C199" i="17" s="1"/>
  <c r="D199" i="18"/>
  <c r="D199" i="17" s="1"/>
  <c r="E199" i="18"/>
  <c r="E199" i="17" s="1"/>
  <c r="F199" i="18"/>
  <c r="F199" i="17" s="1"/>
  <c r="G199" i="18"/>
  <c r="G199" i="17" s="1"/>
  <c r="H199" i="18"/>
  <c r="H199" i="17" s="1"/>
  <c r="I199" i="18"/>
  <c r="I199" i="17" s="1"/>
  <c r="J199" i="18"/>
  <c r="J199" i="17" s="1"/>
  <c r="K199" i="18"/>
  <c r="K199" i="17" s="1"/>
  <c r="L199" i="18"/>
  <c r="L199" i="17" s="1"/>
  <c r="M199" i="18"/>
  <c r="M199" i="17" s="1"/>
  <c r="N199" i="18"/>
  <c r="N199" i="17" s="1"/>
  <c r="O199" i="18"/>
  <c r="O199" i="17" s="1"/>
  <c r="Q199" i="18"/>
  <c r="Q199" i="17" s="1"/>
  <c r="R199" i="18"/>
  <c r="R199" i="17" s="1"/>
  <c r="S199" i="18"/>
  <c r="S199" i="17" s="1"/>
  <c r="T199" i="18"/>
  <c r="T199" i="17" s="1"/>
  <c r="U199" i="18"/>
  <c r="U199" i="17" s="1"/>
  <c r="V199" i="18"/>
  <c r="V199" i="17" s="1"/>
  <c r="W199" i="18"/>
  <c r="W199" i="17" s="1"/>
  <c r="X199" i="18"/>
  <c r="X199" i="17" s="1"/>
  <c r="Y199" i="18"/>
  <c r="Y199" i="17" s="1"/>
  <c r="Z199" i="18"/>
  <c r="Z199" i="17" s="1"/>
  <c r="AA199" i="18"/>
  <c r="AA199" i="17" s="1"/>
  <c r="AB199" i="18"/>
  <c r="AB199" i="17" s="1"/>
  <c r="AC199" i="18"/>
  <c r="AC199" i="17" s="1"/>
  <c r="AD199" i="18"/>
  <c r="AD199" i="17" s="1"/>
  <c r="AE199" i="18"/>
  <c r="AE199" i="17" s="1"/>
  <c r="A200" i="18"/>
  <c r="A200" i="17" s="1"/>
  <c r="B200" i="18"/>
  <c r="B200" i="17" s="1"/>
  <c r="C200" i="18"/>
  <c r="C200" i="17" s="1"/>
  <c r="D200" i="18"/>
  <c r="D200" i="17" s="1"/>
  <c r="E200" i="18"/>
  <c r="E200" i="17" s="1"/>
  <c r="F200" i="18"/>
  <c r="F200" i="17" s="1"/>
  <c r="G200" i="18"/>
  <c r="G200" i="17" s="1"/>
  <c r="H200" i="18"/>
  <c r="H200" i="17" s="1"/>
  <c r="I200" i="18"/>
  <c r="I200" i="17" s="1"/>
  <c r="J200" i="18"/>
  <c r="J200" i="17" s="1"/>
  <c r="K200" i="18"/>
  <c r="K200" i="17" s="1"/>
  <c r="L200" i="18"/>
  <c r="L200" i="17" s="1"/>
  <c r="M200" i="18"/>
  <c r="M200" i="17" s="1"/>
  <c r="N200" i="18"/>
  <c r="N200" i="17" s="1"/>
  <c r="O200" i="18"/>
  <c r="O200" i="17" s="1"/>
  <c r="Q200" i="18"/>
  <c r="Q200" i="17" s="1"/>
  <c r="R200" i="18"/>
  <c r="R200" i="17" s="1"/>
  <c r="S200" i="18"/>
  <c r="S200" i="17" s="1"/>
  <c r="T200" i="18"/>
  <c r="T200" i="17" s="1"/>
  <c r="U200" i="18"/>
  <c r="U200" i="17" s="1"/>
  <c r="V200" i="18"/>
  <c r="V200" i="17" s="1"/>
  <c r="W200" i="18"/>
  <c r="W200" i="17" s="1"/>
  <c r="X200" i="18"/>
  <c r="X200" i="17" s="1"/>
  <c r="Y200" i="18"/>
  <c r="Y200" i="17" s="1"/>
  <c r="Z200" i="18"/>
  <c r="Z200" i="17" s="1"/>
  <c r="AA200" i="18"/>
  <c r="AA200" i="17" s="1"/>
  <c r="AB200" i="18"/>
  <c r="AB200" i="17" s="1"/>
  <c r="AC200" i="18"/>
  <c r="AC200" i="17" s="1"/>
  <c r="AD200" i="18"/>
  <c r="AD200" i="17" s="1"/>
  <c r="AE200" i="18"/>
  <c r="AE200" i="17" s="1"/>
  <c r="A42" i="8"/>
  <c r="B42" i="8"/>
  <c r="C42" i="8"/>
  <c r="D42" i="8"/>
  <c r="E42" i="8"/>
  <c r="F42" i="8"/>
  <c r="G42" i="8"/>
  <c r="H42" i="8"/>
  <c r="I42" i="8"/>
  <c r="J42" i="8"/>
  <c r="K42" i="8"/>
  <c r="L42" i="8"/>
  <c r="M42" i="8"/>
  <c r="N42" i="8"/>
  <c r="O42" i="8"/>
  <c r="Q42" i="8"/>
  <c r="R42" i="8"/>
  <c r="S42" i="8"/>
  <c r="T42" i="8"/>
  <c r="U42" i="8"/>
  <c r="V42" i="8"/>
  <c r="W42" i="8"/>
  <c r="X42" i="8"/>
  <c r="Y42" i="8"/>
  <c r="Z42" i="8"/>
  <c r="AA42" i="8"/>
  <c r="AB42" i="8"/>
  <c r="AC42" i="8"/>
  <c r="AD42" i="8"/>
  <c r="AE42" i="8"/>
  <c r="A43" i="8"/>
  <c r="B43" i="8"/>
  <c r="C43" i="8"/>
  <c r="D43" i="8"/>
  <c r="E43" i="8"/>
  <c r="F43" i="8"/>
  <c r="G43" i="8"/>
  <c r="H43" i="8"/>
  <c r="I43" i="8"/>
  <c r="J43" i="8"/>
  <c r="K43" i="8"/>
  <c r="L43" i="8"/>
  <c r="M43" i="8"/>
  <c r="N43" i="8"/>
  <c r="O43" i="8"/>
  <c r="Q43" i="8"/>
  <c r="R43" i="8"/>
  <c r="S43" i="8"/>
  <c r="T43" i="8"/>
  <c r="U43" i="8"/>
  <c r="V43" i="8"/>
  <c r="W43" i="8"/>
  <c r="X43" i="8"/>
  <c r="Y43" i="8"/>
  <c r="Z43" i="8"/>
  <c r="AA43" i="8"/>
  <c r="AB43" i="8"/>
  <c r="AC43" i="8"/>
  <c r="AD43" i="8"/>
  <c r="AE43" i="8"/>
  <c r="A44" i="8"/>
  <c r="B44" i="8"/>
  <c r="C44" i="8"/>
  <c r="D44" i="8"/>
  <c r="E44" i="8"/>
  <c r="F44" i="8"/>
  <c r="G44" i="8"/>
  <c r="H44" i="8"/>
  <c r="I44" i="8"/>
  <c r="J44" i="8"/>
  <c r="K44" i="8"/>
  <c r="L44" i="8"/>
  <c r="M44" i="8"/>
  <c r="N44" i="8"/>
  <c r="O44" i="8"/>
  <c r="Q44" i="8"/>
  <c r="R44" i="8"/>
  <c r="S44" i="8"/>
  <c r="T44" i="8"/>
  <c r="U44" i="8"/>
  <c r="V44" i="8"/>
  <c r="W44" i="8"/>
  <c r="X44" i="8"/>
  <c r="Y44" i="8"/>
  <c r="Z44" i="8"/>
  <c r="AA44" i="8"/>
  <c r="AB44" i="8"/>
  <c r="AC44" i="8"/>
  <c r="AD44" i="8"/>
  <c r="AE44" i="8"/>
  <c r="A45" i="8"/>
  <c r="B45" i="8"/>
  <c r="C45" i="8"/>
  <c r="D45" i="8"/>
  <c r="E45" i="8"/>
  <c r="F45" i="8"/>
  <c r="G45" i="8"/>
  <c r="H45" i="8"/>
  <c r="I45" i="8"/>
  <c r="J45" i="8"/>
  <c r="K45" i="8"/>
  <c r="L45" i="8"/>
  <c r="M45" i="8"/>
  <c r="N45" i="8"/>
  <c r="O45" i="8"/>
  <c r="Q45" i="8"/>
  <c r="R45" i="8"/>
  <c r="S45" i="8"/>
  <c r="T45" i="8"/>
  <c r="U45" i="8"/>
  <c r="V45" i="8"/>
  <c r="W45" i="8"/>
  <c r="X45" i="8"/>
  <c r="Y45" i="8"/>
  <c r="Z45" i="8"/>
  <c r="AA45" i="8"/>
  <c r="AB45" i="8"/>
  <c r="AC45" i="8"/>
  <c r="AD45" i="8"/>
  <c r="AE45" i="8"/>
  <c r="A46" i="8"/>
  <c r="B46" i="8"/>
  <c r="C46" i="8"/>
  <c r="D46" i="8"/>
  <c r="E46" i="8"/>
  <c r="F46" i="8"/>
  <c r="G46" i="8"/>
  <c r="H46" i="8"/>
  <c r="I46" i="8"/>
  <c r="J46" i="8"/>
  <c r="K46" i="8"/>
  <c r="L46" i="8"/>
  <c r="M46" i="8"/>
  <c r="N46" i="8"/>
  <c r="O46" i="8"/>
  <c r="Q46" i="8"/>
  <c r="R46" i="8"/>
  <c r="S46" i="8"/>
  <c r="T46" i="8"/>
  <c r="U46" i="8"/>
  <c r="V46" i="8"/>
  <c r="W46" i="8"/>
  <c r="X46" i="8"/>
  <c r="Y46" i="8"/>
  <c r="Z46" i="8"/>
  <c r="AA46" i="8"/>
  <c r="AB46" i="8"/>
  <c r="AC46" i="8"/>
  <c r="AD46" i="8"/>
  <c r="AE46" i="8"/>
  <c r="A47" i="8"/>
  <c r="B47" i="8"/>
  <c r="C47" i="8"/>
  <c r="D47" i="8"/>
  <c r="E47" i="8"/>
  <c r="F47" i="8"/>
  <c r="G47" i="8"/>
  <c r="H47" i="8"/>
  <c r="I47" i="8"/>
  <c r="J47" i="8"/>
  <c r="K47" i="8"/>
  <c r="L47" i="8"/>
  <c r="M47" i="8"/>
  <c r="N47" i="8"/>
  <c r="O47" i="8"/>
  <c r="Q47" i="8"/>
  <c r="R47" i="8"/>
  <c r="S47" i="8"/>
  <c r="T47" i="8"/>
  <c r="U47" i="8"/>
  <c r="V47" i="8"/>
  <c r="W47" i="8"/>
  <c r="X47" i="8"/>
  <c r="Y47" i="8"/>
  <c r="Z47" i="8"/>
  <c r="AA47" i="8"/>
  <c r="AB47" i="8"/>
  <c r="AC47" i="8"/>
  <c r="AD47" i="8"/>
  <c r="AE47" i="8"/>
  <c r="A48" i="8"/>
  <c r="B48" i="8"/>
  <c r="C48" i="8"/>
  <c r="D48" i="8"/>
  <c r="E48" i="8"/>
  <c r="F48" i="8"/>
  <c r="G48" i="8"/>
  <c r="H48" i="8"/>
  <c r="I48" i="8"/>
  <c r="J48" i="8"/>
  <c r="K48" i="8"/>
  <c r="L48" i="8"/>
  <c r="M48" i="8"/>
  <c r="N48" i="8"/>
  <c r="O48" i="8"/>
  <c r="Q48" i="8"/>
  <c r="R48" i="8"/>
  <c r="S48" i="8"/>
  <c r="T48" i="8"/>
  <c r="U48" i="8"/>
  <c r="V48" i="8"/>
  <c r="W48" i="8"/>
  <c r="X48" i="8"/>
  <c r="Y48" i="8"/>
  <c r="Z48" i="8"/>
  <c r="AA48" i="8"/>
  <c r="AB48" i="8"/>
  <c r="AC48" i="8"/>
  <c r="AD48" i="8"/>
  <c r="AE48" i="8"/>
  <c r="A49" i="8"/>
  <c r="B49" i="8"/>
  <c r="C49" i="8"/>
  <c r="D49" i="8"/>
  <c r="E49" i="8"/>
  <c r="F49" i="8"/>
  <c r="G49" i="8"/>
  <c r="H49" i="8"/>
  <c r="I49" i="8"/>
  <c r="J49" i="8"/>
  <c r="K49" i="8"/>
  <c r="L49" i="8"/>
  <c r="M49" i="8"/>
  <c r="N49" i="8"/>
  <c r="O49" i="8"/>
  <c r="Q49" i="8"/>
  <c r="R49" i="8"/>
  <c r="S49" i="8"/>
  <c r="T49" i="8"/>
  <c r="U49" i="8"/>
  <c r="V49" i="8"/>
  <c r="W49" i="8"/>
  <c r="X49" i="8"/>
  <c r="Y49" i="8"/>
  <c r="Z49" i="8"/>
  <c r="AA49" i="8"/>
  <c r="AB49" i="8"/>
  <c r="AC49" i="8"/>
  <c r="AD49" i="8"/>
  <c r="AE49" i="8"/>
  <c r="A50" i="8"/>
  <c r="B50" i="8"/>
  <c r="C50" i="8"/>
  <c r="D50" i="8"/>
  <c r="E50" i="8"/>
  <c r="F50" i="8"/>
  <c r="G50" i="8"/>
  <c r="H50" i="8"/>
  <c r="I50" i="8"/>
  <c r="J50" i="8"/>
  <c r="K50" i="8"/>
  <c r="L50" i="8"/>
  <c r="M50" i="8"/>
  <c r="N50" i="8"/>
  <c r="O50" i="8"/>
  <c r="Q50" i="8"/>
  <c r="R50" i="8"/>
  <c r="S50" i="8"/>
  <c r="T50" i="8"/>
  <c r="U50" i="8"/>
  <c r="V50" i="8"/>
  <c r="W50" i="8"/>
  <c r="X50" i="8"/>
  <c r="Y50" i="8"/>
  <c r="Z50" i="8"/>
  <c r="AA50" i="8"/>
  <c r="AB50" i="8"/>
  <c r="AC50" i="8"/>
  <c r="AD50" i="8"/>
  <c r="AE50" i="8"/>
  <c r="A51" i="8"/>
  <c r="B51" i="8"/>
  <c r="C51" i="8"/>
  <c r="D51" i="8"/>
  <c r="E51" i="8"/>
  <c r="F51" i="8"/>
  <c r="G51" i="8"/>
  <c r="H51" i="8"/>
  <c r="I51" i="8"/>
  <c r="J51" i="8"/>
  <c r="K51" i="8"/>
  <c r="L51" i="8"/>
  <c r="M51" i="8"/>
  <c r="N51" i="8"/>
  <c r="O51" i="8"/>
  <c r="Q51" i="8"/>
  <c r="R51" i="8"/>
  <c r="S51" i="8"/>
  <c r="T51" i="8"/>
  <c r="U51" i="8"/>
  <c r="V51" i="8"/>
  <c r="W51" i="8"/>
  <c r="X51" i="8"/>
  <c r="Y51" i="8"/>
  <c r="Z51" i="8"/>
  <c r="AA51" i="8"/>
  <c r="AB51" i="8"/>
  <c r="AC51" i="8"/>
  <c r="AD51" i="8"/>
  <c r="AE51" i="8"/>
  <c r="A52" i="8"/>
  <c r="B52" i="8"/>
  <c r="C52" i="8"/>
  <c r="D52" i="8"/>
  <c r="E52" i="8"/>
  <c r="F52" i="8"/>
  <c r="G52" i="8"/>
  <c r="H52" i="8"/>
  <c r="I52" i="8"/>
  <c r="J52" i="8"/>
  <c r="K52" i="8"/>
  <c r="L52" i="8"/>
  <c r="M52" i="8"/>
  <c r="N52" i="8"/>
  <c r="O52" i="8"/>
  <c r="Q52" i="8"/>
  <c r="R52" i="8"/>
  <c r="S52" i="8"/>
  <c r="T52" i="8"/>
  <c r="U52" i="8"/>
  <c r="V52" i="8"/>
  <c r="W52" i="8"/>
  <c r="X52" i="8"/>
  <c r="Y52" i="8"/>
  <c r="Z52" i="8"/>
  <c r="AA52" i="8"/>
  <c r="AB52" i="8"/>
  <c r="AC52" i="8"/>
  <c r="AD52" i="8"/>
  <c r="AE52" i="8"/>
  <c r="A53" i="8"/>
  <c r="B53" i="8"/>
  <c r="C53" i="8"/>
  <c r="D53" i="8"/>
  <c r="E53" i="8"/>
  <c r="F53" i="8"/>
  <c r="G53" i="8"/>
  <c r="H53" i="8"/>
  <c r="I53" i="8"/>
  <c r="J53" i="8"/>
  <c r="K53" i="8"/>
  <c r="L53" i="8"/>
  <c r="M53" i="8"/>
  <c r="N53" i="8"/>
  <c r="O53" i="8"/>
  <c r="Q53" i="8"/>
  <c r="R53" i="8"/>
  <c r="S53" i="8"/>
  <c r="T53" i="8"/>
  <c r="U53" i="8"/>
  <c r="V53" i="8"/>
  <c r="W53" i="8"/>
  <c r="X53" i="8"/>
  <c r="Y53" i="8"/>
  <c r="Z53" i="8"/>
  <c r="AA53" i="8"/>
  <c r="AB53" i="8"/>
  <c r="AC53" i="8"/>
  <c r="AD53" i="8"/>
  <c r="AE53" i="8"/>
  <c r="A54" i="8"/>
  <c r="B54" i="8"/>
  <c r="C54" i="8"/>
  <c r="D54" i="8"/>
  <c r="E54" i="8"/>
  <c r="F54" i="8"/>
  <c r="G54" i="8"/>
  <c r="H54" i="8"/>
  <c r="I54" i="8"/>
  <c r="J54" i="8"/>
  <c r="K54" i="8"/>
  <c r="L54" i="8"/>
  <c r="M54" i="8"/>
  <c r="N54" i="8"/>
  <c r="O54" i="8"/>
  <c r="Q54" i="8"/>
  <c r="R54" i="8"/>
  <c r="S54" i="8"/>
  <c r="T54" i="8"/>
  <c r="U54" i="8"/>
  <c r="V54" i="8"/>
  <c r="W54" i="8"/>
  <c r="X54" i="8"/>
  <c r="Y54" i="8"/>
  <c r="Z54" i="8"/>
  <c r="AA54" i="8"/>
  <c r="AB54" i="8"/>
  <c r="AC54" i="8"/>
  <c r="AD54" i="8"/>
  <c r="AE54" i="8"/>
  <c r="A55" i="8"/>
  <c r="B55" i="8"/>
  <c r="C55" i="8"/>
  <c r="D55" i="8"/>
  <c r="E55" i="8"/>
  <c r="F55" i="8"/>
  <c r="G55" i="8"/>
  <c r="H55" i="8"/>
  <c r="I55" i="8"/>
  <c r="J55" i="8"/>
  <c r="K55" i="8"/>
  <c r="L55" i="8"/>
  <c r="M55" i="8"/>
  <c r="N55" i="8"/>
  <c r="O55" i="8"/>
  <c r="Q55" i="8"/>
  <c r="R55" i="8"/>
  <c r="S55" i="8"/>
  <c r="T55" i="8"/>
  <c r="U55" i="8"/>
  <c r="V55" i="8"/>
  <c r="W55" i="8"/>
  <c r="X55" i="8"/>
  <c r="Y55" i="8"/>
  <c r="Z55" i="8"/>
  <c r="AA55" i="8"/>
  <c r="AB55" i="8"/>
  <c r="AC55" i="8"/>
  <c r="AD55" i="8"/>
  <c r="AE55" i="8"/>
  <c r="A56" i="8"/>
  <c r="B56" i="8"/>
  <c r="C56" i="8"/>
  <c r="D56" i="8"/>
  <c r="E56" i="8"/>
  <c r="F56" i="8"/>
  <c r="G56" i="8"/>
  <c r="H56" i="8"/>
  <c r="I56" i="8"/>
  <c r="J56" i="8"/>
  <c r="K56" i="8"/>
  <c r="L56" i="8"/>
  <c r="M56" i="8"/>
  <c r="N56" i="8"/>
  <c r="O56" i="8"/>
  <c r="Q56" i="8"/>
  <c r="R56" i="8"/>
  <c r="S56" i="8"/>
  <c r="T56" i="8"/>
  <c r="U56" i="8"/>
  <c r="V56" i="8"/>
  <c r="W56" i="8"/>
  <c r="X56" i="8"/>
  <c r="Y56" i="8"/>
  <c r="Z56" i="8"/>
  <c r="AA56" i="8"/>
  <c r="AB56" i="8"/>
  <c r="AC56" i="8"/>
  <c r="AD56" i="8"/>
  <c r="AE56" i="8"/>
  <c r="A57" i="8"/>
  <c r="B57" i="8"/>
  <c r="C57" i="8"/>
  <c r="D57" i="8"/>
  <c r="E57" i="8"/>
  <c r="F57" i="8"/>
  <c r="G57" i="8"/>
  <c r="H57" i="8"/>
  <c r="I57" i="8"/>
  <c r="J57" i="8"/>
  <c r="K57" i="8"/>
  <c r="L57" i="8"/>
  <c r="M57" i="8"/>
  <c r="N57" i="8"/>
  <c r="O57" i="8"/>
  <c r="Q57" i="8"/>
  <c r="R57" i="8"/>
  <c r="S57" i="8"/>
  <c r="T57" i="8"/>
  <c r="U57" i="8"/>
  <c r="V57" i="8"/>
  <c r="W57" i="8"/>
  <c r="X57" i="8"/>
  <c r="Y57" i="8"/>
  <c r="Z57" i="8"/>
  <c r="AA57" i="8"/>
  <c r="AB57" i="8"/>
  <c r="AC57" i="8"/>
  <c r="AD57" i="8"/>
  <c r="AE57" i="8"/>
  <c r="A58" i="8"/>
  <c r="B58" i="8"/>
  <c r="C58" i="8"/>
  <c r="D58" i="8"/>
  <c r="E58" i="8"/>
  <c r="F58" i="8"/>
  <c r="G58" i="8"/>
  <c r="H58" i="8"/>
  <c r="I58" i="8"/>
  <c r="J58" i="8"/>
  <c r="K58" i="8"/>
  <c r="L58" i="8"/>
  <c r="M58" i="8"/>
  <c r="N58" i="8"/>
  <c r="O58" i="8"/>
  <c r="Q58" i="8"/>
  <c r="R58" i="8"/>
  <c r="S58" i="8"/>
  <c r="T58" i="8"/>
  <c r="U58" i="8"/>
  <c r="V58" i="8"/>
  <c r="W58" i="8"/>
  <c r="X58" i="8"/>
  <c r="Y58" i="8"/>
  <c r="Z58" i="8"/>
  <c r="AA58" i="8"/>
  <c r="AB58" i="8"/>
  <c r="AC58" i="8"/>
  <c r="AD58" i="8"/>
  <c r="AE58" i="8"/>
  <c r="A59" i="8"/>
  <c r="B59" i="8"/>
  <c r="C59" i="8"/>
  <c r="D59" i="8"/>
  <c r="E59" i="8"/>
  <c r="F59" i="8"/>
  <c r="G59" i="8"/>
  <c r="H59" i="8"/>
  <c r="I59" i="8"/>
  <c r="J59" i="8"/>
  <c r="K59" i="8"/>
  <c r="L59" i="8"/>
  <c r="M59" i="8"/>
  <c r="N59" i="8"/>
  <c r="O59" i="8"/>
  <c r="Q59" i="8"/>
  <c r="R59" i="8"/>
  <c r="S59" i="8"/>
  <c r="T59" i="8"/>
  <c r="U59" i="8"/>
  <c r="V59" i="8"/>
  <c r="W59" i="8"/>
  <c r="X59" i="8"/>
  <c r="Y59" i="8"/>
  <c r="Z59" i="8"/>
  <c r="AA59" i="8"/>
  <c r="AB59" i="8"/>
  <c r="AC59" i="8"/>
  <c r="AD59" i="8"/>
  <c r="AE59" i="8"/>
  <c r="A60" i="8"/>
  <c r="B60" i="8"/>
  <c r="C60" i="8"/>
  <c r="D60" i="8"/>
  <c r="E60" i="8"/>
  <c r="F60" i="8"/>
  <c r="G60" i="8"/>
  <c r="H60" i="8"/>
  <c r="I60" i="8"/>
  <c r="J60" i="8"/>
  <c r="K60" i="8"/>
  <c r="L60" i="8"/>
  <c r="M60" i="8"/>
  <c r="N60" i="8"/>
  <c r="O60" i="8"/>
  <c r="Q60" i="8"/>
  <c r="R60" i="8"/>
  <c r="S60" i="8"/>
  <c r="T60" i="8"/>
  <c r="U60" i="8"/>
  <c r="V60" i="8"/>
  <c r="W60" i="8"/>
  <c r="X60" i="8"/>
  <c r="Y60" i="8"/>
  <c r="Z60" i="8"/>
  <c r="AA60" i="8"/>
  <c r="AB60" i="8"/>
  <c r="AC60" i="8"/>
  <c r="AD60" i="8"/>
  <c r="AE60" i="8"/>
  <c r="A61" i="8"/>
  <c r="B61" i="8"/>
  <c r="C61" i="8"/>
  <c r="D61" i="8"/>
  <c r="E61" i="8"/>
  <c r="F61" i="8"/>
  <c r="G61" i="8"/>
  <c r="H61" i="8"/>
  <c r="I61" i="8"/>
  <c r="J61" i="8"/>
  <c r="K61" i="8"/>
  <c r="L61" i="8"/>
  <c r="M61" i="8"/>
  <c r="N61" i="8"/>
  <c r="O61" i="8"/>
  <c r="Q61" i="8"/>
  <c r="R61" i="8"/>
  <c r="S61" i="8"/>
  <c r="T61" i="8"/>
  <c r="U61" i="8"/>
  <c r="V61" i="8"/>
  <c r="W61" i="8"/>
  <c r="X61" i="8"/>
  <c r="Y61" i="8"/>
  <c r="Z61" i="8"/>
  <c r="AA61" i="8"/>
  <c r="AB61" i="8"/>
  <c r="AC61" i="8"/>
  <c r="AD61" i="8"/>
  <c r="AE61" i="8"/>
  <c r="A62" i="8"/>
  <c r="B62" i="8"/>
  <c r="C62" i="8"/>
  <c r="D62" i="8"/>
  <c r="E62" i="8"/>
  <c r="F62" i="8"/>
  <c r="G62" i="8"/>
  <c r="H62" i="8"/>
  <c r="I62" i="8"/>
  <c r="J62" i="8"/>
  <c r="K62" i="8"/>
  <c r="L62" i="8"/>
  <c r="M62" i="8"/>
  <c r="N62" i="8"/>
  <c r="O62" i="8"/>
  <c r="Q62" i="8"/>
  <c r="R62" i="8"/>
  <c r="S62" i="8"/>
  <c r="T62" i="8"/>
  <c r="U62" i="8"/>
  <c r="V62" i="8"/>
  <c r="W62" i="8"/>
  <c r="X62" i="8"/>
  <c r="Y62" i="8"/>
  <c r="Z62" i="8"/>
  <c r="AA62" i="8"/>
  <c r="AB62" i="8"/>
  <c r="AC62" i="8"/>
  <c r="AD62" i="8"/>
  <c r="AE62" i="8"/>
  <c r="A63" i="8"/>
  <c r="B63" i="8"/>
  <c r="C63" i="8"/>
  <c r="D63" i="8"/>
  <c r="E63" i="8"/>
  <c r="F63" i="8"/>
  <c r="G63" i="8"/>
  <c r="H63" i="8"/>
  <c r="I63" i="8"/>
  <c r="J63" i="8"/>
  <c r="K63" i="8"/>
  <c r="L63" i="8"/>
  <c r="M63" i="8"/>
  <c r="N63" i="8"/>
  <c r="O63" i="8"/>
  <c r="Q63" i="8"/>
  <c r="R63" i="8"/>
  <c r="S63" i="8"/>
  <c r="T63" i="8"/>
  <c r="U63" i="8"/>
  <c r="V63" i="8"/>
  <c r="W63" i="8"/>
  <c r="X63" i="8"/>
  <c r="Y63" i="8"/>
  <c r="Z63" i="8"/>
  <c r="AA63" i="8"/>
  <c r="AB63" i="8"/>
  <c r="AC63" i="8"/>
  <c r="AD63" i="8"/>
  <c r="AE63" i="8"/>
  <c r="A64" i="8"/>
  <c r="B64" i="8"/>
  <c r="C64" i="8"/>
  <c r="D64" i="8"/>
  <c r="E64" i="8"/>
  <c r="F64" i="8"/>
  <c r="G64" i="8"/>
  <c r="H64" i="8"/>
  <c r="I64" i="8"/>
  <c r="J64" i="8"/>
  <c r="K64" i="8"/>
  <c r="L64" i="8"/>
  <c r="M64" i="8"/>
  <c r="N64" i="8"/>
  <c r="O64" i="8"/>
  <c r="Q64" i="8"/>
  <c r="R64" i="8"/>
  <c r="S64" i="8"/>
  <c r="T64" i="8"/>
  <c r="U64" i="8"/>
  <c r="V64" i="8"/>
  <c r="W64" i="8"/>
  <c r="X64" i="8"/>
  <c r="Y64" i="8"/>
  <c r="Z64" i="8"/>
  <c r="AA64" i="8"/>
  <c r="AB64" i="8"/>
  <c r="AC64" i="8"/>
  <c r="AD64" i="8"/>
  <c r="AE64" i="8"/>
  <c r="A65" i="8"/>
  <c r="B65" i="8"/>
  <c r="C65" i="8"/>
  <c r="D65" i="8"/>
  <c r="E65" i="8"/>
  <c r="F65" i="8"/>
  <c r="G65" i="8"/>
  <c r="H65" i="8"/>
  <c r="I65" i="8"/>
  <c r="J65" i="8"/>
  <c r="K65" i="8"/>
  <c r="L65" i="8"/>
  <c r="M65" i="8"/>
  <c r="N65" i="8"/>
  <c r="O65" i="8"/>
  <c r="Q65" i="8"/>
  <c r="R65" i="8"/>
  <c r="S65" i="8"/>
  <c r="T65" i="8"/>
  <c r="U65" i="8"/>
  <c r="V65" i="8"/>
  <c r="W65" i="8"/>
  <c r="X65" i="8"/>
  <c r="Y65" i="8"/>
  <c r="Z65" i="8"/>
  <c r="AA65" i="8"/>
  <c r="AB65" i="8"/>
  <c r="AC65" i="8"/>
  <c r="AD65" i="8"/>
  <c r="AE65" i="8"/>
  <c r="A66" i="8"/>
  <c r="B66" i="8"/>
  <c r="C66" i="8"/>
  <c r="D66" i="8"/>
  <c r="E66" i="8"/>
  <c r="F66" i="8"/>
  <c r="G66" i="8"/>
  <c r="H66" i="8"/>
  <c r="I66" i="8"/>
  <c r="J66" i="8"/>
  <c r="K66" i="8"/>
  <c r="L66" i="8"/>
  <c r="M66" i="8"/>
  <c r="N66" i="8"/>
  <c r="O66" i="8"/>
  <c r="Q66" i="8"/>
  <c r="R66" i="8"/>
  <c r="S66" i="8"/>
  <c r="T66" i="8"/>
  <c r="U66" i="8"/>
  <c r="V66" i="8"/>
  <c r="W66" i="8"/>
  <c r="X66" i="8"/>
  <c r="Y66" i="8"/>
  <c r="Z66" i="8"/>
  <c r="AA66" i="8"/>
  <c r="AB66" i="8"/>
  <c r="AC66" i="8"/>
  <c r="AD66" i="8"/>
  <c r="AE66" i="8"/>
  <c r="A67" i="8"/>
  <c r="B67" i="8"/>
  <c r="C67" i="8"/>
  <c r="D67" i="8"/>
  <c r="E67" i="8"/>
  <c r="F67" i="8"/>
  <c r="G67" i="8"/>
  <c r="H67" i="8"/>
  <c r="I67" i="8"/>
  <c r="J67" i="8"/>
  <c r="K67" i="8"/>
  <c r="L67" i="8"/>
  <c r="M67" i="8"/>
  <c r="N67" i="8"/>
  <c r="O67" i="8"/>
  <c r="Q67" i="8"/>
  <c r="R67" i="8"/>
  <c r="S67" i="8"/>
  <c r="T67" i="8"/>
  <c r="U67" i="8"/>
  <c r="V67" i="8"/>
  <c r="W67" i="8"/>
  <c r="X67" i="8"/>
  <c r="Y67" i="8"/>
  <c r="Z67" i="8"/>
  <c r="AA67" i="8"/>
  <c r="AB67" i="8"/>
  <c r="AC67" i="8"/>
  <c r="AD67" i="8"/>
  <c r="AE67" i="8"/>
  <c r="A68" i="8"/>
  <c r="B68" i="8"/>
  <c r="C68" i="8"/>
  <c r="D68" i="8"/>
  <c r="E68" i="8"/>
  <c r="F68" i="8"/>
  <c r="G68" i="8"/>
  <c r="H68" i="8"/>
  <c r="I68" i="8"/>
  <c r="J68" i="8"/>
  <c r="K68" i="8"/>
  <c r="L68" i="8"/>
  <c r="M68" i="8"/>
  <c r="N68" i="8"/>
  <c r="O68" i="8"/>
  <c r="Q68" i="8"/>
  <c r="R68" i="8"/>
  <c r="S68" i="8"/>
  <c r="T68" i="8"/>
  <c r="U68" i="8"/>
  <c r="V68" i="8"/>
  <c r="W68" i="8"/>
  <c r="X68" i="8"/>
  <c r="Y68" i="8"/>
  <c r="Z68" i="8"/>
  <c r="AA68" i="8"/>
  <c r="AB68" i="8"/>
  <c r="AC68" i="8"/>
  <c r="AD68" i="8"/>
  <c r="AE68" i="8"/>
  <c r="A69" i="8"/>
  <c r="B69" i="8"/>
  <c r="C69" i="8"/>
  <c r="D69" i="8"/>
  <c r="E69" i="8"/>
  <c r="F69" i="8"/>
  <c r="G69" i="8"/>
  <c r="H69" i="8"/>
  <c r="I69" i="8"/>
  <c r="J69" i="8"/>
  <c r="K69" i="8"/>
  <c r="L69" i="8"/>
  <c r="M69" i="8"/>
  <c r="N69" i="8"/>
  <c r="O69" i="8"/>
  <c r="Q69" i="8"/>
  <c r="R69" i="8"/>
  <c r="S69" i="8"/>
  <c r="T69" i="8"/>
  <c r="U69" i="8"/>
  <c r="V69" i="8"/>
  <c r="W69" i="8"/>
  <c r="X69" i="8"/>
  <c r="Y69" i="8"/>
  <c r="Z69" i="8"/>
  <c r="AA69" i="8"/>
  <c r="AB69" i="8"/>
  <c r="AC69" i="8"/>
  <c r="AD69" i="8"/>
  <c r="AE69" i="8"/>
  <c r="A70" i="8"/>
  <c r="B70" i="8"/>
  <c r="C70" i="8"/>
  <c r="D70" i="8"/>
  <c r="E70" i="8"/>
  <c r="F70" i="8"/>
  <c r="G70" i="8"/>
  <c r="H70" i="8"/>
  <c r="I70" i="8"/>
  <c r="J70" i="8"/>
  <c r="K70" i="8"/>
  <c r="L70" i="8"/>
  <c r="M70" i="8"/>
  <c r="N70" i="8"/>
  <c r="O70" i="8"/>
  <c r="Q70" i="8"/>
  <c r="R70" i="8"/>
  <c r="S70" i="8"/>
  <c r="T70" i="8"/>
  <c r="U70" i="8"/>
  <c r="V70" i="8"/>
  <c r="W70" i="8"/>
  <c r="X70" i="8"/>
  <c r="Y70" i="8"/>
  <c r="Z70" i="8"/>
  <c r="AA70" i="8"/>
  <c r="AB70" i="8"/>
  <c r="AC70" i="8"/>
  <c r="AD70" i="8"/>
  <c r="AE70" i="8"/>
  <c r="A71" i="8"/>
  <c r="B71" i="8"/>
  <c r="C71" i="8"/>
  <c r="D71" i="8"/>
  <c r="E71" i="8"/>
  <c r="F71" i="8"/>
  <c r="G71" i="8"/>
  <c r="H71" i="8"/>
  <c r="I71" i="8"/>
  <c r="J71" i="8"/>
  <c r="K71" i="8"/>
  <c r="L71" i="8"/>
  <c r="M71" i="8"/>
  <c r="N71" i="8"/>
  <c r="O71" i="8"/>
  <c r="Q71" i="8"/>
  <c r="R71" i="8"/>
  <c r="S71" i="8"/>
  <c r="T71" i="8"/>
  <c r="U71" i="8"/>
  <c r="V71" i="8"/>
  <c r="W71" i="8"/>
  <c r="X71" i="8"/>
  <c r="Y71" i="8"/>
  <c r="Z71" i="8"/>
  <c r="AA71" i="8"/>
  <c r="AB71" i="8"/>
  <c r="AC71" i="8"/>
  <c r="AD71" i="8"/>
  <c r="AE71" i="8"/>
  <c r="A72" i="8"/>
  <c r="B72" i="8"/>
  <c r="C72" i="8"/>
  <c r="D72" i="8"/>
  <c r="E72" i="8"/>
  <c r="F72" i="8"/>
  <c r="G72" i="8"/>
  <c r="H72" i="8"/>
  <c r="I72" i="8"/>
  <c r="J72" i="8"/>
  <c r="K72" i="8"/>
  <c r="L72" i="8"/>
  <c r="M72" i="8"/>
  <c r="N72" i="8"/>
  <c r="O72" i="8"/>
  <c r="Q72" i="8"/>
  <c r="R72" i="8"/>
  <c r="S72" i="8"/>
  <c r="T72" i="8"/>
  <c r="U72" i="8"/>
  <c r="V72" i="8"/>
  <c r="W72" i="8"/>
  <c r="X72" i="8"/>
  <c r="Y72" i="8"/>
  <c r="Z72" i="8"/>
  <c r="AA72" i="8"/>
  <c r="AB72" i="8"/>
  <c r="AC72" i="8"/>
  <c r="AD72" i="8"/>
  <c r="AE72" i="8"/>
  <c r="A73" i="8"/>
  <c r="B73" i="8"/>
  <c r="C73" i="8"/>
  <c r="D73" i="8"/>
  <c r="E73" i="8"/>
  <c r="F73" i="8"/>
  <c r="G73" i="8"/>
  <c r="H73" i="8"/>
  <c r="I73" i="8"/>
  <c r="J73" i="8"/>
  <c r="K73" i="8"/>
  <c r="L73" i="8"/>
  <c r="M73" i="8"/>
  <c r="N73" i="8"/>
  <c r="O73" i="8"/>
  <c r="Q73" i="8"/>
  <c r="R73" i="8"/>
  <c r="S73" i="8"/>
  <c r="T73" i="8"/>
  <c r="U73" i="8"/>
  <c r="V73" i="8"/>
  <c r="W73" i="8"/>
  <c r="X73" i="8"/>
  <c r="Y73" i="8"/>
  <c r="Z73" i="8"/>
  <c r="AA73" i="8"/>
  <c r="AB73" i="8"/>
  <c r="AC73" i="8"/>
  <c r="AD73" i="8"/>
  <c r="AE73" i="8"/>
  <c r="A74" i="8"/>
  <c r="B74" i="8"/>
  <c r="C74" i="8"/>
  <c r="D74" i="8"/>
  <c r="E74" i="8"/>
  <c r="F74" i="8"/>
  <c r="G74" i="8"/>
  <c r="H74" i="8"/>
  <c r="I74" i="8"/>
  <c r="J74" i="8"/>
  <c r="K74" i="8"/>
  <c r="L74" i="8"/>
  <c r="M74" i="8"/>
  <c r="N74" i="8"/>
  <c r="O74" i="8"/>
  <c r="Q74" i="8"/>
  <c r="R74" i="8"/>
  <c r="S74" i="8"/>
  <c r="T74" i="8"/>
  <c r="U74" i="8"/>
  <c r="V74" i="8"/>
  <c r="W74" i="8"/>
  <c r="X74" i="8"/>
  <c r="Y74" i="8"/>
  <c r="Z74" i="8"/>
  <c r="AA74" i="8"/>
  <c r="AB74" i="8"/>
  <c r="AC74" i="8"/>
  <c r="AD74" i="8"/>
  <c r="AE74" i="8"/>
  <c r="A75" i="8"/>
  <c r="B75" i="8"/>
  <c r="C75" i="8"/>
  <c r="D75" i="8"/>
  <c r="E75" i="8"/>
  <c r="F75" i="8"/>
  <c r="G75" i="8"/>
  <c r="H75" i="8"/>
  <c r="I75" i="8"/>
  <c r="J75" i="8"/>
  <c r="K75" i="8"/>
  <c r="L75" i="8"/>
  <c r="M75" i="8"/>
  <c r="N75" i="8"/>
  <c r="O75" i="8"/>
  <c r="Q75" i="8"/>
  <c r="R75" i="8"/>
  <c r="S75" i="8"/>
  <c r="T75" i="8"/>
  <c r="U75" i="8"/>
  <c r="V75" i="8"/>
  <c r="W75" i="8"/>
  <c r="X75" i="8"/>
  <c r="Y75" i="8"/>
  <c r="Z75" i="8"/>
  <c r="AA75" i="8"/>
  <c r="AB75" i="8"/>
  <c r="AC75" i="8"/>
  <c r="AD75" i="8"/>
  <c r="AE75" i="8"/>
  <c r="A76" i="8"/>
  <c r="B76" i="8"/>
  <c r="C76" i="8"/>
  <c r="D76" i="8"/>
  <c r="E76" i="8"/>
  <c r="F76" i="8"/>
  <c r="G76" i="8"/>
  <c r="H76" i="8"/>
  <c r="I76" i="8"/>
  <c r="J76" i="8"/>
  <c r="K76" i="8"/>
  <c r="L76" i="8"/>
  <c r="M76" i="8"/>
  <c r="N76" i="8"/>
  <c r="O76" i="8"/>
  <c r="Q76" i="8"/>
  <c r="R76" i="8"/>
  <c r="S76" i="8"/>
  <c r="T76" i="8"/>
  <c r="U76" i="8"/>
  <c r="V76" i="8"/>
  <c r="W76" i="8"/>
  <c r="X76" i="8"/>
  <c r="Y76" i="8"/>
  <c r="Z76" i="8"/>
  <c r="AA76" i="8"/>
  <c r="AB76" i="8"/>
  <c r="AC76" i="8"/>
  <c r="AD76" i="8"/>
  <c r="AE76" i="8"/>
  <c r="A77" i="8"/>
  <c r="B77" i="8"/>
  <c r="C77" i="8"/>
  <c r="D77" i="8"/>
  <c r="E77" i="8"/>
  <c r="F77" i="8"/>
  <c r="G77" i="8"/>
  <c r="H77" i="8"/>
  <c r="I77" i="8"/>
  <c r="J77" i="8"/>
  <c r="K77" i="8"/>
  <c r="L77" i="8"/>
  <c r="M77" i="8"/>
  <c r="N77" i="8"/>
  <c r="O77" i="8"/>
  <c r="Q77" i="8"/>
  <c r="R77" i="8"/>
  <c r="S77" i="8"/>
  <c r="T77" i="8"/>
  <c r="U77" i="8"/>
  <c r="V77" i="8"/>
  <c r="W77" i="8"/>
  <c r="X77" i="8"/>
  <c r="Y77" i="8"/>
  <c r="Z77" i="8"/>
  <c r="AA77" i="8"/>
  <c r="AB77" i="8"/>
  <c r="AC77" i="8"/>
  <c r="AD77" i="8"/>
  <c r="AE77" i="8"/>
  <c r="A78" i="8"/>
  <c r="B78" i="8"/>
  <c r="C78" i="8"/>
  <c r="D78" i="8"/>
  <c r="E78" i="8"/>
  <c r="F78" i="8"/>
  <c r="G78" i="8"/>
  <c r="H78" i="8"/>
  <c r="I78" i="8"/>
  <c r="J78" i="8"/>
  <c r="K78" i="8"/>
  <c r="L78" i="8"/>
  <c r="M78" i="8"/>
  <c r="N78" i="8"/>
  <c r="O78" i="8"/>
  <c r="Q78" i="8"/>
  <c r="R78" i="8"/>
  <c r="S78" i="8"/>
  <c r="T78" i="8"/>
  <c r="U78" i="8"/>
  <c r="V78" i="8"/>
  <c r="W78" i="8"/>
  <c r="X78" i="8"/>
  <c r="Y78" i="8"/>
  <c r="Z78" i="8"/>
  <c r="AA78" i="8"/>
  <c r="AB78" i="8"/>
  <c r="AC78" i="8"/>
  <c r="AD78" i="8"/>
  <c r="AE78" i="8"/>
  <c r="A79" i="8"/>
  <c r="B79" i="8"/>
  <c r="C79" i="8"/>
  <c r="D79" i="8"/>
  <c r="E79" i="8"/>
  <c r="F79" i="8"/>
  <c r="G79" i="8"/>
  <c r="H79" i="8"/>
  <c r="I79" i="8"/>
  <c r="J79" i="8"/>
  <c r="K79" i="8"/>
  <c r="L79" i="8"/>
  <c r="M79" i="8"/>
  <c r="N79" i="8"/>
  <c r="O79" i="8"/>
  <c r="Q79" i="8"/>
  <c r="R79" i="8"/>
  <c r="S79" i="8"/>
  <c r="T79" i="8"/>
  <c r="U79" i="8"/>
  <c r="V79" i="8"/>
  <c r="W79" i="8"/>
  <c r="X79" i="8"/>
  <c r="Y79" i="8"/>
  <c r="Z79" i="8"/>
  <c r="AA79" i="8"/>
  <c r="AB79" i="8"/>
  <c r="AC79" i="8"/>
  <c r="AD79" i="8"/>
  <c r="AE79" i="8"/>
  <c r="A80" i="8"/>
  <c r="B80" i="8"/>
  <c r="C80" i="8"/>
  <c r="D80" i="8"/>
  <c r="E80" i="8"/>
  <c r="F80" i="8"/>
  <c r="G80" i="8"/>
  <c r="H80" i="8"/>
  <c r="I80" i="8"/>
  <c r="J80" i="8"/>
  <c r="K80" i="8"/>
  <c r="L80" i="8"/>
  <c r="M80" i="8"/>
  <c r="N80" i="8"/>
  <c r="O80" i="8"/>
  <c r="Q80" i="8"/>
  <c r="R80" i="8"/>
  <c r="S80" i="8"/>
  <c r="T80" i="8"/>
  <c r="U80" i="8"/>
  <c r="V80" i="8"/>
  <c r="W80" i="8"/>
  <c r="X80" i="8"/>
  <c r="Y80" i="8"/>
  <c r="Z80" i="8"/>
  <c r="AA80" i="8"/>
  <c r="AB80" i="8"/>
  <c r="AC80" i="8"/>
  <c r="AD80" i="8"/>
  <c r="AE80" i="8"/>
  <c r="A81" i="8"/>
  <c r="B81" i="8"/>
  <c r="C81" i="8"/>
  <c r="D81" i="8"/>
  <c r="E81" i="8"/>
  <c r="F81" i="8"/>
  <c r="G81" i="8"/>
  <c r="H81" i="8"/>
  <c r="I81" i="8"/>
  <c r="J81" i="8"/>
  <c r="K81" i="8"/>
  <c r="L81" i="8"/>
  <c r="M81" i="8"/>
  <c r="N81" i="8"/>
  <c r="O81" i="8"/>
  <c r="Q81" i="8"/>
  <c r="R81" i="8"/>
  <c r="S81" i="8"/>
  <c r="T81" i="8"/>
  <c r="U81" i="8"/>
  <c r="V81" i="8"/>
  <c r="W81" i="8"/>
  <c r="X81" i="8"/>
  <c r="Y81" i="8"/>
  <c r="Z81" i="8"/>
  <c r="AA81" i="8"/>
  <c r="AB81" i="8"/>
  <c r="AC81" i="8"/>
  <c r="AD81" i="8"/>
  <c r="AE81" i="8"/>
  <c r="A82" i="8"/>
  <c r="B82" i="8"/>
  <c r="C82" i="8"/>
  <c r="D82" i="8"/>
  <c r="E82" i="8"/>
  <c r="F82" i="8"/>
  <c r="G82" i="8"/>
  <c r="H82" i="8"/>
  <c r="I82" i="8"/>
  <c r="J82" i="8"/>
  <c r="K82" i="8"/>
  <c r="L82" i="8"/>
  <c r="M82" i="8"/>
  <c r="N82" i="8"/>
  <c r="O82" i="8"/>
  <c r="Q82" i="8"/>
  <c r="R82" i="8"/>
  <c r="S82" i="8"/>
  <c r="T82" i="8"/>
  <c r="U82" i="8"/>
  <c r="V82" i="8"/>
  <c r="W82" i="8"/>
  <c r="X82" i="8"/>
  <c r="Y82" i="8"/>
  <c r="Z82" i="8"/>
  <c r="AA82" i="8"/>
  <c r="AB82" i="8"/>
  <c r="AC82" i="8"/>
  <c r="AD82" i="8"/>
  <c r="AE82" i="8"/>
  <c r="A83" i="8"/>
  <c r="B83" i="8"/>
  <c r="C83" i="8"/>
  <c r="D83" i="8"/>
  <c r="E83" i="8"/>
  <c r="F83" i="8"/>
  <c r="G83" i="8"/>
  <c r="H83" i="8"/>
  <c r="I83" i="8"/>
  <c r="J83" i="8"/>
  <c r="K83" i="8"/>
  <c r="L83" i="8"/>
  <c r="M83" i="8"/>
  <c r="N83" i="8"/>
  <c r="O83" i="8"/>
  <c r="Q83" i="8"/>
  <c r="R83" i="8"/>
  <c r="S83" i="8"/>
  <c r="T83" i="8"/>
  <c r="U83" i="8"/>
  <c r="V83" i="8"/>
  <c r="W83" i="8"/>
  <c r="X83" i="8"/>
  <c r="Y83" i="8"/>
  <c r="Z83" i="8"/>
  <c r="AA83" i="8"/>
  <c r="AB83" i="8"/>
  <c r="AC83" i="8"/>
  <c r="AD83" i="8"/>
  <c r="AE83" i="8"/>
  <c r="A84" i="8"/>
  <c r="B84" i="8"/>
  <c r="C84" i="8"/>
  <c r="D84" i="8"/>
  <c r="E84" i="8"/>
  <c r="F84" i="8"/>
  <c r="G84" i="8"/>
  <c r="H84" i="8"/>
  <c r="I84" i="8"/>
  <c r="J84" i="8"/>
  <c r="K84" i="8"/>
  <c r="L84" i="8"/>
  <c r="M84" i="8"/>
  <c r="N84" i="8"/>
  <c r="O84" i="8"/>
  <c r="Q84" i="8"/>
  <c r="R84" i="8"/>
  <c r="S84" i="8"/>
  <c r="T84" i="8"/>
  <c r="U84" i="8"/>
  <c r="V84" i="8"/>
  <c r="W84" i="8"/>
  <c r="X84" i="8"/>
  <c r="Y84" i="8"/>
  <c r="Z84" i="8"/>
  <c r="AA84" i="8"/>
  <c r="AB84" i="8"/>
  <c r="AC84" i="8"/>
  <c r="AD84" i="8"/>
  <c r="AE84" i="8"/>
  <c r="A85" i="8"/>
  <c r="B85" i="8"/>
  <c r="C85" i="8"/>
  <c r="D85" i="8"/>
  <c r="E85" i="8"/>
  <c r="F85" i="8"/>
  <c r="G85" i="8"/>
  <c r="H85" i="8"/>
  <c r="I85" i="8"/>
  <c r="J85" i="8"/>
  <c r="K85" i="8"/>
  <c r="L85" i="8"/>
  <c r="M85" i="8"/>
  <c r="N85" i="8"/>
  <c r="O85" i="8"/>
  <c r="Q85" i="8"/>
  <c r="R85" i="8"/>
  <c r="S85" i="8"/>
  <c r="T85" i="8"/>
  <c r="U85" i="8"/>
  <c r="V85" i="8"/>
  <c r="W85" i="8"/>
  <c r="X85" i="8"/>
  <c r="Y85" i="8"/>
  <c r="Z85" i="8"/>
  <c r="AA85" i="8"/>
  <c r="AB85" i="8"/>
  <c r="AC85" i="8"/>
  <c r="AD85" i="8"/>
  <c r="AE85" i="8"/>
  <c r="A86" i="8"/>
  <c r="B86" i="8"/>
  <c r="C86" i="8"/>
  <c r="D86" i="8"/>
  <c r="E86" i="8"/>
  <c r="F86" i="8"/>
  <c r="G86" i="8"/>
  <c r="H86" i="8"/>
  <c r="I86" i="8"/>
  <c r="J86" i="8"/>
  <c r="K86" i="8"/>
  <c r="L86" i="8"/>
  <c r="M86" i="8"/>
  <c r="N86" i="8"/>
  <c r="O86" i="8"/>
  <c r="Q86" i="8"/>
  <c r="R86" i="8"/>
  <c r="S86" i="8"/>
  <c r="T86" i="8"/>
  <c r="U86" i="8"/>
  <c r="V86" i="8"/>
  <c r="W86" i="8"/>
  <c r="X86" i="8"/>
  <c r="Y86" i="8"/>
  <c r="Z86" i="8"/>
  <c r="AA86" i="8"/>
  <c r="AB86" i="8"/>
  <c r="AC86" i="8"/>
  <c r="AD86" i="8"/>
  <c r="AE86" i="8"/>
  <c r="A87" i="8"/>
  <c r="B87" i="8"/>
  <c r="C87" i="8"/>
  <c r="D87" i="8"/>
  <c r="E87" i="8"/>
  <c r="F87" i="8"/>
  <c r="G87" i="8"/>
  <c r="H87" i="8"/>
  <c r="I87" i="8"/>
  <c r="J87" i="8"/>
  <c r="K87" i="8"/>
  <c r="L87" i="8"/>
  <c r="M87" i="8"/>
  <c r="N87" i="8"/>
  <c r="O87" i="8"/>
  <c r="Q87" i="8"/>
  <c r="R87" i="8"/>
  <c r="S87" i="8"/>
  <c r="T87" i="8"/>
  <c r="U87" i="8"/>
  <c r="V87" i="8"/>
  <c r="W87" i="8"/>
  <c r="X87" i="8"/>
  <c r="Y87" i="8"/>
  <c r="Z87" i="8"/>
  <c r="AA87" i="8"/>
  <c r="AB87" i="8"/>
  <c r="AC87" i="8"/>
  <c r="AD87" i="8"/>
  <c r="AE87" i="8"/>
  <c r="A88" i="8"/>
  <c r="B88" i="8"/>
  <c r="C88" i="8"/>
  <c r="D88" i="8"/>
  <c r="E88" i="8"/>
  <c r="F88" i="8"/>
  <c r="G88" i="8"/>
  <c r="H88" i="8"/>
  <c r="I88" i="8"/>
  <c r="J88" i="8"/>
  <c r="K88" i="8"/>
  <c r="L88" i="8"/>
  <c r="M88" i="8"/>
  <c r="N88" i="8"/>
  <c r="O88" i="8"/>
  <c r="Q88" i="8"/>
  <c r="R88" i="8"/>
  <c r="S88" i="8"/>
  <c r="T88" i="8"/>
  <c r="U88" i="8"/>
  <c r="V88" i="8"/>
  <c r="W88" i="8"/>
  <c r="X88" i="8"/>
  <c r="Y88" i="8"/>
  <c r="Z88" i="8"/>
  <c r="AA88" i="8"/>
  <c r="AB88" i="8"/>
  <c r="AC88" i="8"/>
  <c r="AD88" i="8"/>
  <c r="AE88" i="8"/>
  <c r="A89" i="8"/>
  <c r="B89" i="8"/>
  <c r="C89" i="8"/>
  <c r="D89" i="8"/>
  <c r="E89" i="8"/>
  <c r="F89" i="8"/>
  <c r="G89" i="8"/>
  <c r="H89" i="8"/>
  <c r="I89" i="8"/>
  <c r="J89" i="8"/>
  <c r="K89" i="8"/>
  <c r="L89" i="8"/>
  <c r="M89" i="8"/>
  <c r="N89" i="8"/>
  <c r="O89" i="8"/>
  <c r="Q89" i="8"/>
  <c r="R89" i="8"/>
  <c r="S89" i="8"/>
  <c r="T89" i="8"/>
  <c r="U89" i="8"/>
  <c r="V89" i="8"/>
  <c r="W89" i="8"/>
  <c r="X89" i="8"/>
  <c r="Y89" i="8"/>
  <c r="Z89" i="8"/>
  <c r="AA89" i="8"/>
  <c r="AB89" i="8"/>
  <c r="AC89" i="8"/>
  <c r="AD89" i="8"/>
  <c r="AE89" i="8"/>
  <c r="A90" i="8"/>
  <c r="B90" i="8"/>
  <c r="C90" i="8"/>
  <c r="D90" i="8"/>
  <c r="E90" i="8"/>
  <c r="F90" i="8"/>
  <c r="G90" i="8"/>
  <c r="H90" i="8"/>
  <c r="I90" i="8"/>
  <c r="J90" i="8"/>
  <c r="K90" i="8"/>
  <c r="L90" i="8"/>
  <c r="M90" i="8"/>
  <c r="N90" i="8"/>
  <c r="O90" i="8"/>
  <c r="Q90" i="8"/>
  <c r="R90" i="8"/>
  <c r="S90" i="8"/>
  <c r="T90" i="8"/>
  <c r="U90" i="8"/>
  <c r="V90" i="8"/>
  <c r="W90" i="8"/>
  <c r="X90" i="8"/>
  <c r="Y90" i="8"/>
  <c r="Z90" i="8"/>
  <c r="AA90" i="8"/>
  <c r="AB90" i="8"/>
  <c r="AC90" i="8"/>
  <c r="AD90" i="8"/>
  <c r="AE90" i="8"/>
  <c r="A91" i="8"/>
  <c r="B91" i="8"/>
  <c r="C91" i="8"/>
  <c r="D91" i="8"/>
  <c r="E91" i="8"/>
  <c r="F91" i="8"/>
  <c r="G91" i="8"/>
  <c r="H91" i="8"/>
  <c r="I91" i="8"/>
  <c r="J91" i="8"/>
  <c r="K91" i="8"/>
  <c r="L91" i="8"/>
  <c r="M91" i="8"/>
  <c r="N91" i="8"/>
  <c r="O91" i="8"/>
  <c r="Q91" i="8"/>
  <c r="R91" i="8"/>
  <c r="S91" i="8"/>
  <c r="T91" i="8"/>
  <c r="U91" i="8"/>
  <c r="V91" i="8"/>
  <c r="W91" i="8"/>
  <c r="X91" i="8"/>
  <c r="Y91" i="8"/>
  <c r="Z91" i="8"/>
  <c r="AA91" i="8"/>
  <c r="AB91" i="8"/>
  <c r="AC91" i="8"/>
  <c r="AD91" i="8"/>
  <c r="AE91" i="8"/>
  <c r="A92" i="8"/>
  <c r="B92" i="8"/>
  <c r="C92" i="8"/>
  <c r="D92" i="8"/>
  <c r="E92" i="8"/>
  <c r="F92" i="8"/>
  <c r="G92" i="8"/>
  <c r="H92" i="8"/>
  <c r="I92" i="8"/>
  <c r="J92" i="8"/>
  <c r="K92" i="8"/>
  <c r="L92" i="8"/>
  <c r="M92" i="8"/>
  <c r="N92" i="8"/>
  <c r="O92" i="8"/>
  <c r="Q92" i="8"/>
  <c r="R92" i="8"/>
  <c r="S92" i="8"/>
  <c r="T92" i="8"/>
  <c r="U92" i="8"/>
  <c r="V92" i="8"/>
  <c r="W92" i="8"/>
  <c r="X92" i="8"/>
  <c r="Y92" i="8"/>
  <c r="Z92" i="8"/>
  <c r="AA92" i="8"/>
  <c r="AB92" i="8"/>
  <c r="AC92" i="8"/>
  <c r="AD92" i="8"/>
  <c r="AE92" i="8"/>
  <c r="A93" i="8"/>
  <c r="B93" i="8"/>
  <c r="C93" i="8"/>
  <c r="D93" i="8"/>
  <c r="E93" i="8"/>
  <c r="F93" i="8"/>
  <c r="G93" i="8"/>
  <c r="H93" i="8"/>
  <c r="I93" i="8"/>
  <c r="J93" i="8"/>
  <c r="K93" i="8"/>
  <c r="L93" i="8"/>
  <c r="M93" i="8"/>
  <c r="N93" i="8"/>
  <c r="O93" i="8"/>
  <c r="Q93" i="8"/>
  <c r="R93" i="8"/>
  <c r="S93" i="8"/>
  <c r="T93" i="8"/>
  <c r="U93" i="8"/>
  <c r="V93" i="8"/>
  <c r="W93" i="8"/>
  <c r="X93" i="8"/>
  <c r="Y93" i="8"/>
  <c r="Z93" i="8"/>
  <c r="AA93" i="8"/>
  <c r="AB93" i="8"/>
  <c r="AC93" i="8"/>
  <c r="AD93" i="8"/>
  <c r="AE93" i="8"/>
  <c r="A94" i="8"/>
  <c r="B94" i="8"/>
  <c r="C94" i="8"/>
  <c r="D94" i="8"/>
  <c r="E94" i="8"/>
  <c r="F94" i="8"/>
  <c r="G94" i="8"/>
  <c r="H94" i="8"/>
  <c r="I94" i="8"/>
  <c r="J94" i="8"/>
  <c r="K94" i="8"/>
  <c r="L94" i="8"/>
  <c r="M94" i="8"/>
  <c r="N94" i="8"/>
  <c r="O94" i="8"/>
  <c r="Q94" i="8"/>
  <c r="R94" i="8"/>
  <c r="S94" i="8"/>
  <c r="T94" i="8"/>
  <c r="U94" i="8"/>
  <c r="V94" i="8"/>
  <c r="W94" i="8"/>
  <c r="X94" i="8"/>
  <c r="Y94" i="8"/>
  <c r="Z94" i="8"/>
  <c r="AA94" i="8"/>
  <c r="AB94" i="8"/>
  <c r="AC94" i="8"/>
  <c r="AD94" i="8"/>
  <c r="AE94" i="8"/>
  <c r="A95" i="8"/>
  <c r="B95" i="8"/>
  <c r="C95" i="8"/>
  <c r="D95" i="8"/>
  <c r="E95" i="8"/>
  <c r="F95" i="8"/>
  <c r="G95" i="8"/>
  <c r="H95" i="8"/>
  <c r="I95" i="8"/>
  <c r="J95" i="8"/>
  <c r="K95" i="8"/>
  <c r="L95" i="8"/>
  <c r="M95" i="8"/>
  <c r="N95" i="8"/>
  <c r="O95" i="8"/>
  <c r="Q95" i="8"/>
  <c r="R95" i="8"/>
  <c r="S95" i="8"/>
  <c r="T95" i="8"/>
  <c r="U95" i="8"/>
  <c r="V95" i="8"/>
  <c r="W95" i="8"/>
  <c r="X95" i="8"/>
  <c r="Y95" i="8"/>
  <c r="Z95" i="8"/>
  <c r="AA95" i="8"/>
  <c r="AB95" i="8"/>
  <c r="AC95" i="8"/>
  <c r="AD95" i="8"/>
  <c r="AE95" i="8"/>
  <c r="A96" i="8"/>
  <c r="B96" i="8"/>
  <c r="C96" i="8"/>
  <c r="D96" i="8"/>
  <c r="E96" i="8"/>
  <c r="F96" i="8"/>
  <c r="G96" i="8"/>
  <c r="H96" i="8"/>
  <c r="I96" i="8"/>
  <c r="J96" i="8"/>
  <c r="K96" i="8"/>
  <c r="L96" i="8"/>
  <c r="M96" i="8"/>
  <c r="N96" i="8"/>
  <c r="O96" i="8"/>
  <c r="Q96" i="8"/>
  <c r="R96" i="8"/>
  <c r="S96" i="8"/>
  <c r="T96" i="8"/>
  <c r="U96" i="8"/>
  <c r="V96" i="8"/>
  <c r="W96" i="8"/>
  <c r="X96" i="8"/>
  <c r="Y96" i="8"/>
  <c r="Z96" i="8"/>
  <c r="AA96" i="8"/>
  <c r="AB96" i="8"/>
  <c r="AC96" i="8"/>
  <c r="AD96" i="8"/>
  <c r="AE96" i="8"/>
  <c r="A97" i="8"/>
  <c r="B97" i="8"/>
  <c r="C97" i="8"/>
  <c r="D97" i="8"/>
  <c r="E97" i="8"/>
  <c r="F97" i="8"/>
  <c r="G97" i="8"/>
  <c r="H97" i="8"/>
  <c r="I97" i="8"/>
  <c r="J97" i="8"/>
  <c r="K97" i="8"/>
  <c r="L97" i="8"/>
  <c r="M97" i="8"/>
  <c r="N97" i="8"/>
  <c r="O97" i="8"/>
  <c r="Q97" i="8"/>
  <c r="R97" i="8"/>
  <c r="S97" i="8"/>
  <c r="T97" i="8"/>
  <c r="U97" i="8"/>
  <c r="V97" i="8"/>
  <c r="W97" i="8"/>
  <c r="X97" i="8"/>
  <c r="Y97" i="8"/>
  <c r="Z97" i="8"/>
  <c r="AA97" i="8"/>
  <c r="AB97" i="8"/>
  <c r="AC97" i="8"/>
  <c r="AD97" i="8"/>
  <c r="AE97" i="8"/>
  <c r="A98" i="8"/>
  <c r="B98" i="8"/>
  <c r="C98" i="8"/>
  <c r="D98" i="8"/>
  <c r="E98" i="8"/>
  <c r="F98" i="8"/>
  <c r="G98" i="8"/>
  <c r="H98" i="8"/>
  <c r="I98" i="8"/>
  <c r="J98" i="8"/>
  <c r="K98" i="8"/>
  <c r="L98" i="8"/>
  <c r="M98" i="8"/>
  <c r="N98" i="8"/>
  <c r="O98" i="8"/>
  <c r="Q98" i="8"/>
  <c r="R98" i="8"/>
  <c r="S98" i="8"/>
  <c r="T98" i="8"/>
  <c r="U98" i="8"/>
  <c r="V98" i="8"/>
  <c r="W98" i="8"/>
  <c r="X98" i="8"/>
  <c r="Y98" i="8"/>
  <c r="Z98" i="8"/>
  <c r="AA98" i="8"/>
  <c r="AB98" i="8"/>
  <c r="AC98" i="8"/>
  <c r="AD98" i="8"/>
  <c r="AE98" i="8"/>
  <c r="A99" i="8"/>
  <c r="B99" i="8"/>
  <c r="C99" i="8"/>
  <c r="D99" i="8"/>
  <c r="E99" i="8"/>
  <c r="F99" i="8"/>
  <c r="G99" i="8"/>
  <c r="H99" i="8"/>
  <c r="I99" i="8"/>
  <c r="J99" i="8"/>
  <c r="K99" i="8"/>
  <c r="L99" i="8"/>
  <c r="M99" i="8"/>
  <c r="N99" i="8"/>
  <c r="O99" i="8"/>
  <c r="Q99" i="8"/>
  <c r="R99" i="8"/>
  <c r="S99" i="8"/>
  <c r="T99" i="8"/>
  <c r="U99" i="8"/>
  <c r="V99" i="8"/>
  <c r="W99" i="8"/>
  <c r="X99" i="8"/>
  <c r="Y99" i="8"/>
  <c r="Z99" i="8"/>
  <c r="AA99" i="8"/>
  <c r="AB99" i="8"/>
  <c r="AC99" i="8"/>
  <c r="AD99" i="8"/>
  <c r="AE99" i="8"/>
  <c r="A100" i="8"/>
  <c r="B100" i="8"/>
  <c r="C100" i="8"/>
  <c r="D100" i="8"/>
  <c r="E100" i="8"/>
  <c r="F100" i="8"/>
  <c r="G100" i="8"/>
  <c r="H100" i="8"/>
  <c r="I100" i="8"/>
  <c r="J100" i="8"/>
  <c r="K100" i="8"/>
  <c r="L100" i="8"/>
  <c r="M100" i="8"/>
  <c r="N100" i="8"/>
  <c r="O100" i="8"/>
  <c r="Q100" i="8"/>
  <c r="R100" i="8"/>
  <c r="S100" i="8"/>
  <c r="T100" i="8"/>
  <c r="U100" i="8"/>
  <c r="V100" i="8"/>
  <c r="W100" i="8"/>
  <c r="X100" i="8"/>
  <c r="Y100" i="8"/>
  <c r="Z100" i="8"/>
  <c r="AA100" i="8"/>
  <c r="AB100" i="8"/>
  <c r="AC100" i="8"/>
  <c r="AD100" i="8"/>
  <c r="AE100" i="8"/>
  <c r="A101" i="8"/>
  <c r="B101" i="8"/>
  <c r="C101" i="8"/>
  <c r="D101" i="8"/>
  <c r="E101" i="8"/>
  <c r="F101" i="8"/>
  <c r="G101" i="8"/>
  <c r="H101" i="8"/>
  <c r="I101" i="8"/>
  <c r="J101" i="8"/>
  <c r="K101" i="8"/>
  <c r="L101" i="8"/>
  <c r="M101" i="8"/>
  <c r="N101" i="8"/>
  <c r="O101" i="8"/>
  <c r="Q101" i="8"/>
  <c r="R101" i="8"/>
  <c r="S101" i="8"/>
  <c r="T101" i="8"/>
  <c r="U101" i="8"/>
  <c r="V101" i="8"/>
  <c r="W101" i="8"/>
  <c r="X101" i="8"/>
  <c r="Y101" i="8"/>
  <c r="Z101" i="8"/>
  <c r="AA101" i="8"/>
  <c r="AB101" i="8"/>
  <c r="AC101" i="8"/>
  <c r="AD101" i="8"/>
  <c r="AE101" i="8"/>
  <c r="A102" i="8"/>
  <c r="B102" i="8"/>
  <c r="C102" i="8"/>
  <c r="D102" i="8"/>
  <c r="E102" i="8"/>
  <c r="F102" i="8"/>
  <c r="G102" i="8"/>
  <c r="H102" i="8"/>
  <c r="I102" i="8"/>
  <c r="J102" i="8"/>
  <c r="K102" i="8"/>
  <c r="L102" i="8"/>
  <c r="M102" i="8"/>
  <c r="N102" i="8"/>
  <c r="O102" i="8"/>
  <c r="Q102" i="8"/>
  <c r="R102" i="8"/>
  <c r="S102" i="8"/>
  <c r="T102" i="8"/>
  <c r="U102" i="8"/>
  <c r="V102" i="8"/>
  <c r="W102" i="8"/>
  <c r="X102" i="8"/>
  <c r="Y102" i="8"/>
  <c r="Z102" i="8"/>
  <c r="AA102" i="8"/>
  <c r="AB102" i="8"/>
  <c r="AC102" i="8"/>
  <c r="AD102" i="8"/>
  <c r="AE102" i="8"/>
  <c r="A103" i="8"/>
  <c r="B103" i="8"/>
  <c r="C103" i="8"/>
  <c r="D103" i="8"/>
  <c r="E103" i="8"/>
  <c r="F103" i="8"/>
  <c r="G103" i="8"/>
  <c r="H103" i="8"/>
  <c r="I103" i="8"/>
  <c r="J103" i="8"/>
  <c r="K103" i="8"/>
  <c r="L103" i="8"/>
  <c r="M103" i="8"/>
  <c r="N103" i="8"/>
  <c r="O103" i="8"/>
  <c r="Q103" i="8"/>
  <c r="R103" i="8"/>
  <c r="S103" i="8"/>
  <c r="T103" i="8"/>
  <c r="U103" i="8"/>
  <c r="V103" i="8"/>
  <c r="W103" i="8"/>
  <c r="X103" i="8"/>
  <c r="Y103" i="8"/>
  <c r="Z103" i="8"/>
  <c r="AA103" i="8"/>
  <c r="AB103" i="8"/>
  <c r="AC103" i="8"/>
  <c r="AD103" i="8"/>
  <c r="AE103" i="8"/>
  <c r="A104" i="8"/>
  <c r="B104" i="8"/>
  <c r="C104" i="8"/>
  <c r="D104" i="8"/>
  <c r="E104" i="8"/>
  <c r="F104" i="8"/>
  <c r="G104" i="8"/>
  <c r="H104" i="8"/>
  <c r="I104" i="8"/>
  <c r="J104" i="8"/>
  <c r="K104" i="8"/>
  <c r="L104" i="8"/>
  <c r="M104" i="8"/>
  <c r="N104" i="8"/>
  <c r="O104" i="8"/>
  <c r="Q104" i="8"/>
  <c r="R104" i="8"/>
  <c r="S104" i="8"/>
  <c r="T104" i="8"/>
  <c r="U104" i="8"/>
  <c r="V104" i="8"/>
  <c r="W104" i="8"/>
  <c r="X104" i="8"/>
  <c r="Y104" i="8"/>
  <c r="Z104" i="8"/>
  <c r="AA104" i="8"/>
  <c r="AB104" i="8"/>
  <c r="AC104" i="8"/>
  <c r="AD104" i="8"/>
  <c r="AE104" i="8"/>
  <c r="A105" i="8"/>
  <c r="B105" i="8"/>
  <c r="C105" i="8"/>
  <c r="D105" i="8"/>
  <c r="E105" i="8"/>
  <c r="F105" i="8"/>
  <c r="G105" i="8"/>
  <c r="H105" i="8"/>
  <c r="I105" i="8"/>
  <c r="J105" i="8"/>
  <c r="K105" i="8"/>
  <c r="L105" i="8"/>
  <c r="M105" i="8"/>
  <c r="N105" i="8"/>
  <c r="O105" i="8"/>
  <c r="Q105" i="8"/>
  <c r="R105" i="8"/>
  <c r="S105" i="8"/>
  <c r="T105" i="8"/>
  <c r="U105" i="8"/>
  <c r="V105" i="8"/>
  <c r="W105" i="8"/>
  <c r="X105" i="8"/>
  <c r="Y105" i="8"/>
  <c r="Z105" i="8"/>
  <c r="AA105" i="8"/>
  <c r="AB105" i="8"/>
  <c r="AC105" i="8"/>
  <c r="AD105" i="8"/>
  <c r="AE105" i="8"/>
  <c r="A106" i="8"/>
  <c r="B106" i="8"/>
  <c r="C106" i="8"/>
  <c r="D106" i="8"/>
  <c r="E106" i="8"/>
  <c r="F106" i="8"/>
  <c r="G106" i="8"/>
  <c r="H106" i="8"/>
  <c r="I106" i="8"/>
  <c r="J106" i="8"/>
  <c r="K106" i="8"/>
  <c r="L106" i="8"/>
  <c r="M106" i="8"/>
  <c r="N106" i="8"/>
  <c r="O106" i="8"/>
  <c r="Q106" i="8"/>
  <c r="R106" i="8"/>
  <c r="S106" i="8"/>
  <c r="T106" i="8"/>
  <c r="U106" i="8"/>
  <c r="V106" i="8"/>
  <c r="W106" i="8"/>
  <c r="X106" i="8"/>
  <c r="Y106" i="8"/>
  <c r="Z106" i="8"/>
  <c r="AA106" i="8"/>
  <c r="AB106" i="8"/>
  <c r="AC106" i="8"/>
  <c r="AD106" i="8"/>
  <c r="AE106" i="8"/>
  <c r="A107" i="8"/>
  <c r="B107" i="8"/>
  <c r="C107" i="8"/>
  <c r="D107" i="8"/>
  <c r="E107" i="8"/>
  <c r="F107" i="8"/>
  <c r="G107" i="8"/>
  <c r="H107" i="8"/>
  <c r="I107" i="8"/>
  <c r="J107" i="8"/>
  <c r="K107" i="8"/>
  <c r="L107" i="8"/>
  <c r="M107" i="8"/>
  <c r="N107" i="8"/>
  <c r="O107" i="8"/>
  <c r="Q107" i="8"/>
  <c r="R107" i="8"/>
  <c r="S107" i="8"/>
  <c r="T107" i="8"/>
  <c r="U107" i="8"/>
  <c r="V107" i="8"/>
  <c r="W107" i="8"/>
  <c r="X107" i="8"/>
  <c r="Y107" i="8"/>
  <c r="Z107" i="8"/>
  <c r="AA107" i="8"/>
  <c r="AB107" i="8"/>
  <c r="AC107" i="8"/>
  <c r="AD107" i="8"/>
  <c r="AE107" i="8"/>
  <c r="A108" i="8"/>
  <c r="B108" i="8"/>
  <c r="C108" i="8"/>
  <c r="D108" i="8"/>
  <c r="E108" i="8"/>
  <c r="F108" i="8"/>
  <c r="G108" i="8"/>
  <c r="H108" i="8"/>
  <c r="I108" i="8"/>
  <c r="J108" i="8"/>
  <c r="K108" i="8"/>
  <c r="L108" i="8"/>
  <c r="M108" i="8"/>
  <c r="N108" i="8"/>
  <c r="O108" i="8"/>
  <c r="Q108" i="8"/>
  <c r="R108" i="8"/>
  <c r="S108" i="8"/>
  <c r="T108" i="8"/>
  <c r="U108" i="8"/>
  <c r="V108" i="8"/>
  <c r="W108" i="8"/>
  <c r="X108" i="8"/>
  <c r="Y108" i="8"/>
  <c r="Z108" i="8"/>
  <c r="AA108" i="8"/>
  <c r="AB108" i="8"/>
  <c r="AC108" i="8"/>
  <c r="AD108" i="8"/>
  <c r="AE108" i="8"/>
  <c r="A109" i="8"/>
  <c r="B109" i="8"/>
  <c r="C109" i="8"/>
  <c r="D109" i="8"/>
  <c r="E109" i="8"/>
  <c r="F109" i="8"/>
  <c r="G109" i="8"/>
  <c r="H109" i="8"/>
  <c r="I109" i="8"/>
  <c r="J109" i="8"/>
  <c r="K109" i="8"/>
  <c r="L109" i="8"/>
  <c r="M109" i="8"/>
  <c r="N109" i="8"/>
  <c r="O109" i="8"/>
  <c r="Q109" i="8"/>
  <c r="R109" i="8"/>
  <c r="S109" i="8"/>
  <c r="T109" i="8"/>
  <c r="U109" i="8"/>
  <c r="V109" i="8"/>
  <c r="W109" i="8"/>
  <c r="X109" i="8"/>
  <c r="Y109" i="8"/>
  <c r="Z109" i="8"/>
  <c r="AA109" i="8"/>
  <c r="AB109" i="8"/>
  <c r="AC109" i="8"/>
  <c r="AD109" i="8"/>
  <c r="AE109" i="8"/>
  <c r="A110" i="8"/>
  <c r="B110" i="8"/>
  <c r="C110" i="8"/>
  <c r="D110" i="8"/>
  <c r="E110" i="8"/>
  <c r="F110" i="8"/>
  <c r="G110" i="8"/>
  <c r="H110" i="8"/>
  <c r="I110" i="8"/>
  <c r="J110" i="8"/>
  <c r="K110" i="8"/>
  <c r="L110" i="8"/>
  <c r="M110" i="8"/>
  <c r="N110" i="8"/>
  <c r="O110" i="8"/>
  <c r="Q110" i="8"/>
  <c r="R110" i="8"/>
  <c r="S110" i="8"/>
  <c r="T110" i="8"/>
  <c r="U110" i="8"/>
  <c r="V110" i="8"/>
  <c r="W110" i="8"/>
  <c r="X110" i="8"/>
  <c r="Y110" i="8"/>
  <c r="Z110" i="8"/>
  <c r="AA110" i="8"/>
  <c r="AB110" i="8"/>
  <c r="AC110" i="8"/>
  <c r="AD110" i="8"/>
  <c r="AE110" i="8"/>
  <c r="A111" i="8"/>
  <c r="B111" i="8"/>
  <c r="C111" i="8"/>
  <c r="D111" i="8"/>
  <c r="E111" i="8"/>
  <c r="F111" i="8"/>
  <c r="G111" i="8"/>
  <c r="H111" i="8"/>
  <c r="I111" i="8"/>
  <c r="J111" i="8"/>
  <c r="K111" i="8"/>
  <c r="L111" i="8"/>
  <c r="M111" i="8"/>
  <c r="N111" i="8"/>
  <c r="O111" i="8"/>
  <c r="Q111" i="8"/>
  <c r="R111" i="8"/>
  <c r="S111" i="8"/>
  <c r="T111" i="8"/>
  <c r="U111" i="8"/>
  <c r="V111" i="8"/>
  <c r="W111" i="8"/>
  <c r="X111" i="8"/>
  <c r="Y111" i="8"/>
  <c r="Z111" i="8"/>
  <c r="AA111" i="8"/>
  <c r="AB111" i="8"/>
  <c r="AC111" i="8"/>
  <c r="AD111" i="8"/>
  <c r="AE111" i="8"/>
  <c r="A112" i="8"/>
  <c r="B112" i="8"/>
  <c r="C112" i="8"/>
  <c r="D112" i="8"/>
  <c r="E112" i="8"/>
  <c r="F112" i="8"/>
  <c r="G112" i="8"/>
  <c r="H112" i="8"/>
  <c r="I112" i="8"/>
  <c r="J112" i="8"/>
  <c r="K112" i="8"/>
  <c r="L112" i="8"/>
  <c r="M112" i="8"/>
  <c r="N112" i="8"/>
  <c r="O112" i="8"/>
  <c r="Q112" i="8"/>
  <c r="R112" i="8"/>
  <c r="S112" i="8"/>
  <c r="T112" i="8"/>
  <c r="U112" i="8"/>
  <c r="V112" i="8"/>
  <c r="W112" i="8"/>
  <c r="X112" i="8"/>
  <c r="Y112" i="8"/>
  <c r="Z112" i="8"/>
  <c r="AA112" i="8"/>
  <c r="AB112" i="8"/>
  <c r="AC112" i="8"/>
  <c r="AD112" i="8"/>
  <c r="AE112" i="8"/>
  <c r="A113" i="8"/>
  <c r="B113" i="8"/>
  <c r="C113" i="8"/>
  <c r="D113" i="8"/>
  <c r="E113" i="8"/>
  <c r="F113" i="8"/>
  <c r="G113" i="8"/>
  <c r="H113" i="8"/>
  <c r="I113" i="8"/>
  <c r="J113" i="8"/>
  <c r="K113" i="8"/>
  <c r="L113" i="8"/>
  <c r="M113" i="8"/>
  <c r="N113" i="8"/>
  <c r="O113" i="8"/>
  <c r="Q113" i="8"/>
  <c r="R113" i="8"/>
  <c r="S113" i="8"/>
  <c r="T113" i="8"/>
  <c r="U113" i="8"/>
  <c r="V113" i="8"/>
  <c r="W113" i="8"/>
  <c r="X113" i="8"/>
  <c r="Y113" i="8"/>
  <c r="Z113" i="8"/>
  <c r="AA113" i="8"/>
  <c r="AB113" i="8"/>
  <c r="AC113" i="8"/>
  <c r="AD113" i="8"/>
  <c r="AE113" i="8"/>
  <c r="A114" i="8"/>
  <c r="B114" i="8"/>
  <c r="C114" i="8"/>
  <c r="D114" i="8"/>
  <c r="E114" i="8"/>
  <c r="F114" i="8"/>
  <c r="G114" i="8"/>
  <c r="H114" i="8"/>
  <c r="I114" i="8"/>
  <c r="J114" i="8"/>
  <c r="K114" i="8"/>
  <c r="L114" i="8"/>
  <c r="M114" i="8"/>
  <c r="N114" i="8"/>
  <c r="O114" i="8"/>
  <c r="Q114" i="8"/>
  <c r="R114" i="8"/>
  <c r="S114" i="8"/>
  <c r="T114" i="8"/>
  <c r="U114" i="8"/>
  <c r="V114" i="8"/>
  <c r="W114" i="8"/>
  <c r="X114" i="8"/>
  <c r="Y114" i="8"/>
  <c r="Z114" i="8"/>
  <c r="AA114" i="8"/>
  <c r="AB114" i="8"/>
  <c r="AC114" i="8"/>
  <c r="AD114" i="8"/>
  <c r="AE114" i="8"/>
  <c r="A115" i="8"/>
  <c r="B115" i="8"/>
  <c r="C115" i="8"/>
  <c r="D115" i="8"/>
  <c r="E115" i="8"/>
  <c r="F115" i="8"/>
  <c r="G115" i="8"/>
  <c r="H115" i="8"/>
  <c r="I115" i="8"/>
  <c r="J115" i="8"/>
  <c r="K115" i="8"/>
  <c r="L115" i="8"/>
  <c r="M115" i="8"/>
  <c r="N115" i="8"/>
  <c r="O115" i="8"/>
  <c r="Q115" i="8"/>
  <c r="R115" i="8"/>
  <c r="S115" i="8"/>
  <c r="T115" i="8"/>
  <c r="U115" i="8"/>
  <c r="V115" i="8"/>
  <c r="W115" i="8"/>
  <c r="X115" i="8"/>
  <c r="Y115" i="8"/>
  <c r="Z115" i="8"/>
  <c r="AA115" i="8"/>
  <c r="AB115" i="8"/>
  <c r="AC115" i="8"/>
  <c r="AD115" i="8"/>
  <c r="AE115" i="8"/>
  <c r="A116" i="8"/>
  <c r="B116" i="8"/>
  <c r="C116" i="8"/>
  <c r="D116" i="8"/>
  <c r="E116" i="8"/>
  <c r="F116" i="8"/>
  <c r="G116" i="8"/>
  <c r="H116" i="8"/>
  <c r="I116" i="8"/>
  <c r="J116" i="8"/>
  <c r="K116" i="8"/>
  <c r="L116" i="8"/>
  <c r="M116" i="8"/>
  <c r="N116" i="8"/>
  <c r="O116" i="8"/>
  <c r="Q116" i="8"/>
  <c r="R116" i="8"/>
  <c r="S116" i="8"/>
  <c r="T116" i="8"/>
  <c r="U116" i="8"/>
  <c r="V116" i="8"/>
  <c r="W116" i="8"/>
  <c r="X116" i="8"/>
  <c r="Y116" i="8"/>
  <c r="Z116" i="8"/>
  <c r="AA116" i="8"/>
  <c r="AB116" i="8"/>
  <c r="AC116" i="8"/>
  <c r="AD116" i="8"/>
  <c r="AE116" i="8"/>
  <c r="A117" i="8"/>
  <c r="B117" i="8"/>
  <c r="C117" i="8"/>
  <c r="D117" i="8"/>
  <c r="E117" i="8"/>
  <c r="F117" i="8"/>
  <c r="G117" i="8"/>
  <c r="H117" i="8"/>
  <c r="I117" i="8"/>
  <c r="J117" i="8"/>
  <c r="K117" i="8"/>
  <c r="L117" i="8"/>
  <c r="M117" i="8"/>
  <c r="N117" i="8"/>
  <c r="O117" i="8"/>
  <c r="Q117" i="8"/>
  <c r="R117" i="8"/>
  <c r="S117" i="8"/>
  <c r="T117" i="8"/>
  <c r="U117" i="8"/>
  <c r="V117" i="8"/>
  <c r="W117" i="8"/>
  <c r="X117" i="8"/>
  <c r="Y117" i="8"/>
  <c r="Z117" i="8"/>
  <c r="AA117" i="8"/>
  <c r="AB117" i="8"/>
  <c r="AC117" i="8"/>
  <c r="AD117" i="8"/>
  <c r="AE117" i="8"/>
  <c r="A118" i="8"/>
  <c r="B118" i="8"/>
  <c r="C118" i="8"/>
  <c r="D118" i="8"/>
  <c r="E118" i="8"/>
  <c r="F118" i="8"/>
  <c r="G118" i="8"/>
  <c r="H118" i="8"/>
  <c r="I118" i="8"/>
  <c r="J118" i="8"/>
  <c r="K118" i="8"/>
  <c r="L118" i="8"/>
  <c r="M118" i="8"/>
  <c r="N118" i="8"/>
  <c r="O118" i="8"/>
  <c r="Q118" i="8"/>
  <c r="R118" i="8"/>
  <c r="S118" i="8"/>
  <c r="T118" i="8"/>
  <c r="U118" i="8"/>
  <c r="V118" i="8"/>
  <c r="W118" i="8"/>
  <c r="X118" i="8"/>
  <c r="Y118" i="8"/>
  <c r="Z118" i="8"/>
  <c r="AA118" i="8"/>
  <c r="AB118" i="8"/>
  <c r="AC118" i="8"/>
  <c r="AD118" i="8"/>
  <c r="AE118" i="8"/>
  <c r="A119" i="8"/>
  <c r="B119" i="8"/>
  <c r="C119" i="8"/>
  <c r="D119" i="8"/>
  <c r="E119" i="8"/>
  <c r="F119" i="8"/>
  <c r="G119" i="8"/>
  <c r="H119" i="8"/>
  <c r="I119" i="8"/>
  <c r="J119" i="8"/>
  <c r="K119" i="8"/>
  <c r="L119" i="8"/>
  <c r="M119" i="8"/>
  <c r="N119" i="8"/>
  <c r="O119" i="8"/>
  <c r="Q119" i="8"/>
  <c r="R119" i="8"/>
  <c r="S119" i="8"/>
  <c r="T119" i="8"/>
  <c r="U119" i="8"/>
  <c r="V119" i="8"/>
  <c r="W119" i="8"/>
  <c r="X119" i="8"/>
  <c r="Y119" i="8"/>
  <c r="Z119" i="8"/>
  <c r="AA119" i="8"/>
  <c r="AB119" i="8"/>
  <c r="AC119" i="8"/>
  <c r="AD119" i="8"/>
  <c r="AE119" i="8"/>
  <c r="A120" i="8"/>
  <c r="B120" i="8"/>
  <c r="C120" i="8"/>
  <c r="D120" i="8"/>
  <c r="E120" i="8"/>
  <c r="F120" i="8"/>
  <c r="G120" i="8"/>
  <c r="H120" i="8"/>
  <c r="I120" i="8"/>
  <c r="J120" i="8"/>
  <c r="K120" i="8"/>
  <c r="L120" i="8"/>
  <c r="M120" i="8"/>
  <c r="N120" i="8"/>
  <c r="O120" i="8"/>
  <c r="Q120" i="8"/>
  <c r="R120" i="8"/>
  <c r="S120" i="8"/>
  <c r="T120" i="8"/>
  <c r="U120" i="8"/>
  <c r="V120" i="8"/>
  <c r="W120" i="8"/>
  <c r="X120" i="8"/>
  <c r="Y120" i="8"/>
  <c r="Z120" i="8"/>
  <c r="AA120" i="8"/>
  <c r="AB120" i="8"/>
  <c r="AC120" i="8"/>
  <c r="AD120" i="8"/>
  <c r="AE120" i="8"/>
  <c r="A121" i="8"/>
  <c r="B121" i="8"/>
  <c r="C121" i="8"/>
  <c r="D121" i="8"/>
  <c r="E121" i="8"/>
  <c r="F121" i="8"/>
  <c r="G121" i="8"/>
  <c r="H121" i="8"/>
  <c r="I121" i="8"/>
  <c r="J121" i="8"/>
  <c r="K121" i="8"/>
  <c r="L121" i="8"/>
  <c r="M121" i="8"/>
  <c r="N121" i="8"/>
  <c r="O121" i="8"/>
  <c r="Q121" i="8"/>
  <c r="R121" i="8"/>
  <c r="S121" i="8"/>
  <c r="T121" i="8"/>
  <c r="U121" i="8"/>
  <c r="V121" i="8"/>
  <c r="W121" i="8"/>
  <c r="X121" i="8"/>
  <c r="Y121" i="8"/>
  <c r="Z121" i="8"/>
  <c r="AA121" i="8"/>
  <c r="AB121" i="8"/>
  <c r="AC121" i="8"/>
  <c r="AD121" i="8"/>
  <c r="AE121" i="8"/>
  <c r="A122" i="8"/>
  <c r="B122" i="8"/>
  <c r="C122" i="8"/>
  <c r="D122" i="8"/>
  <c r="E122" i="8"/>
  <c r="F122" i="8"/>
  <c r="G122" i="8"/>
  <c r="H122" i="8"/>
  <c r="I122" i="8"/>
  <c r="J122" i="8"/>
  <c r="K122" i="8"/>
  <c r="L122" i="8"/>
  <c r="M122" i="8"/>
  <c r="N122" i="8"/>
  <c r="O122" i="8"/>
  <c r="Q122" i="8"/>
  <c r="R122" i="8"/>
  <c r="S122" i="8"/>
  <c r="T122" i="8"/>
  <c r="U122" i="8"/>
  <c r="V122" i="8"/>
  <c r="W122" i="8"/>
  <c r="X122" i="8"/>
  <c r="Y122" i="8"/>
  <c r="Z122" i="8"/>
  <c r="AA122" i="8"/>
  <c r="AB122" i="8"/>
  <c r="AC122" i="8"/>
  <c r="AD122" i="8"/>
  <c r="AE122" i="8"/>
  <c r="A123" i="8"/>
  <c r="B123" i="8"/>
  <c r="C123" i="8"/>
  <c r="D123" i="8"/>
  <c r="E123" i="8"/>
  <c r="F123" i="8"/>
  <c r="G123" i="8"/>
  <c r="H123" i="8"/>
  <c r="I123" i="8"/>
  <c r="J123" i="8"/>
  <c r="K123" i="8"/>
  <c r="L123" i="8"/>
  <c r="M123" i="8"/>
  <c r="N123" i="8"/>
  <c r="O123" i="8"/>
  <c r="Q123" i="8"/>
  <c r="R123" i="8"/>
  <c r="S123" i="8"/>
  <c r="T123" i="8"/>
  <c r="U123" i="8"/>
  <c r="V123" i="8"/>
  <c r="W123" i="8"/>
  <c r="X123" i="8"/>
  <c r="Y123" i="8"/>
  <c r="Z123" i="8"/>
  <c r="AA123" i="8"/>
  <c r="AB123" i="8"/>
  <c r="AC123" i="8"/>
  <c r="AD123" i="8"/>
  <c r="AE123" i="8"/>
  <c r="A124" i="8"/>
  <c r="B124" i="8"/>
  <c r="C124" i="8"/>
  <c r="D124" i="8"/>
  <c r="E124" i="8"/>
  <c r="F124" i="8"/>
  <c r="G124" i="8"/>
  <c r="H124" i="8"/>
  <c r="I124" i="8"/>
  <c r="J124" i="8"/>
  <c r="K124" i="8"/>
  <c r="L124" i="8"/>
  <c r="M124" i="8"/>
  <c r="N124" i="8"/>
  <c r="O124" i="8"/>
  <c r="Q124" i="8"/>
  <c r="R124" i="8"/>
  <c r="S124" i="8"/>
  <c r="T124" i="8"/>
  <c r="U124" i="8"/>
  <c r="V124" i="8"/>
  <c r="W124" i="8"/>
  <c r="X124" i="8"/>
  <c r="Y124" i="8"/>
  <c r="Z124" i="8"/>
  <c r="AA124" i="8"/>
  <c r="AB124" i="8"/>
  <c r="AC124" i="8"/>
  <c r="AD124" i="8"/>
  <c r="AE124" i="8"/>
  <c r="A125" i="8"/>
  <c r="B125" i="8"/>
  <c r="C125" i="8"/>
  <c r="D125" i="8"/>
  <c r="E125" i="8"/>
  <c r="F125" i="8"/>
  <c r="G125" i="8"/>
  <c r="H125" i="8"/>
  <c r="I125" i="8"/>
  <c r="J125" i="8"/>
  <c r="K125" i="8"/>
  <c r="L125" i="8"/>
  <c r="M125" i="8"/>
  <c r="N125" i="8"/>
  <c r="O125" i="8"/>
  <c r="Q125" i="8"/>
  <c r="R125" i="8"/>
  <c r="S125" i="8"/>
  <c r="T125" i="8"/>
  <c r="U125" i="8"/>
  <c r="V125" i="8"/>
  <c r="W125" i="8"/>
  <c r="X125" i="8"/>
  <c r="Y125" i="8"/>
  <c r="Z125" i="8"/>
  <c r="AA125" i="8"/>
  <c r="AB125" i="8"/>
  <c r="AC125" i="8"/>
  <c r="AD125" i="8"/>
  <c r="AE125" i="8"/>
  <c r="A126" i="8"/>
  <c r="B126" i="8"/>
  <c r="C126" i="8"/>
  <c r="D126" i="8"/>
  <c r="E126" i="8"/>
  <c r="F126" i="8"/>
  <c r="G126" i="8"/>
  <c r="H126" i="8"/>
  <c r="I126" i="8"/>
  <c r="J126" i="8"/>
  <c r="K126" i="8"/>
  <c r="L126" i="8"/>
  <c r="M126" i="8"/>
  <c r="N126" i="8"/>
  <c r="O126" i="8"/>
  <c r="Q126" i="8"/>
  <c r="R126" i="8"/>
  <c r="S126" i="8"/>
  <c r="T126" i="8"/>
  <c r="U126" i="8"/>
  <c r="V126" i="8"/>
  <c r="W126" i="8"/>
  <c r="X126" i="8"/>
  <c r="Y126" i="8"/>
  <c r="Z126" i="8"/>
  <c r="AA126" i="8"/>
  <c r="AB126" i="8"/>
  <c r="AC126" i="8"/>
  <c r="AD126" i="8"/>
  <c r="AE126" i="8"/>
  <c r="A127" i="8"/>
  <c r="B127" i="8"/>
  <c r="C127" i="8"/>
  <c r="D127" i="8"/>
  <c r="E127" i="8"/>
  <c r="F127" i="8"/>
  <c r="G127" i="8"/>
  <c r="H127" i="8"/>
  <c r="I127" i="8"/>
  <c r="J127" i="8"/>
  <c r="K127" i="8"/>
  <c r="L127" i="8"/>
  <c r="M127" i="8"/>
  <c r="N127" i="8"/>
  <c r="O127" i="8"/>
  <c r="Q127" i="8"/>
  <c r="R127" i="8"/>
  <c r="S127" i="8"/>
  <c r="T127" i="8"/>
  <c r="U127" i="8"/>
  <c r="V127" i="8"/>
  <c r="W127" i="8"/>
  <c r="X127" i="8"/>
  <c r="Y127" i="8"/>
  <c r="Z127" i="8"/>
  <c r="AA127" i="8"/>
  <c r="AB127" i="8"/>
  <c r="AC127" i="8"/>
  <c r="AD127" i="8"/>
  <c r="AE127" i="8"/>
  <c r="A128" i="8"/>
  <c r="B128" i="8"/>
  <c r="C128" i="8"/>
  <c r="D128" i="8"/>
  <c r="E128" i="8"/>
  <c r="F128" i="8"/>
  <c r="G128" i="8"/>
  <c r="H128" i="8"/>
  <c r="I128" i="8"/>
  <c r="J128" i="8"/>
  <c r="K128" i="8"/>
  <c r="L128" i="8"/>
  <c r="M128" i="8"/>
  <c r="N128" i="8"/>
  <c r="O128" i="8"/>
  <c r="Q128" i="8"/>
  <c r="R128" i="8"/>
  <c r="S128" i="8"/>
  <c r="T128" i="8"/>
  <c r="U128" i="8"/>
  <c r="V128" i="8"/>
  <c r="W128" i="8"/>
  <c r="X128" i="8"/>
  <c r="Y128" i="8"/>
  <c r="Z128" i="8"/>
  <c r="AA128" i="8"/>
  <c r="AB128" i="8"/>
  <c r="AC128" i="8"/>
  <c r="AD128" i="8"/>
  <c r="AE128" i="8"/>
  <c r="A129" i="8"/>
  <c r="B129" i="8"/>
  <c r="C129" i="8"/>
  <c r="D129" i="8"/>
  <c r="E129" i="8"/>
  <c r="F129" i="8"/>
  <c r="G129" i="8"/>
  <c r="H129" i="8"/>
  <c r="I129" i="8"/>
  <c r="J129" i="8"/>
  <c r="K129" i="8"/>
  <c r="L129" i="8"/>
  <c r="M129" i="8"/>
  <c r="N129" i="8"/>
  <c r="O129" i="8"/>
  <c r="Q129" i="8"/>
  <c r="R129" i="8"/>
  <c r="S129" i="8"/>
  <c r="T129" i="8"/>
  <c r="U129" i="8"/>
  <c r="V129" i="8"/>
  <c r="W129" i="8"/>
  <c r="X129" i="8"/>
  <c r="Y129" i="8"/>
  <c r="Z129" i="8"/>
  <c r="AA129" i="8"/>
  <c r="AB129" i="8"/>
  <c r="AC129" i="8"/>
  <c r="AD129" i="8"/>
  <c r="AE129" i="8"/>
  <c r="A130" i="8"/>
  <c r="B130" i="8"/>
  <c r="C130" i="8"/>
  <c r="D130" i="8"/>
  <c r="E130" i="8"/>
  <c r="F130" i="8"/>
  <c r="G130" i="8"/>
  <c r="H130" i="8"/>
  <c r="I130" i="8"/>
  <c r="J130" i="8"/>
  <c r="K130" i="8"/>
  <c r="L130" i="8"/>
  <c r="M130" i="8"/>
  <c r="N130" i="8"/>
  <c r="O130" i="8"/>
  <c r="Q130" i="8"/>
  <c r="R130" i="8"/>
  <c r="S130" i="8"/>
  <c r="T130" i="8"/>
  <c r="U130" i="8"/>
  <c r="V130" i="8"/>
  <c r="W130" i="8"/>
  <c r="X130" i="8"/>
  <c r="Y130" i="8"/>
  <c r="Z130" i="8"/>
  <c r="AA130" i="8"/>
  <c r="AB130" i="8"/>
  <c r="AC130" i="8"/>
  <c r="AD130" i="8"/>
  <c r="AE130" i="8"/>
  <c r="A131" i="8"/>
  <c r="B131" i="8"/>
  <c r="C131" i="8"/>
  <c r="D131" i="8"/>
  <c r="E131" i="8"/>
  <c r="F131" i="8"/>
  <c r="G131" i="8"/>
  <c r="H131" i="8"/>
  <c r="I131" i="8"/>
  <c r="J131" i="8"/>
  <c r="K131" i="8"/>
  <c r="L131" i="8"/>
  <c r="M131" i="8"/>
  <c r="N131" i="8"/>
  <c r="O131" i="8"/>
  <c r="Q131" i="8"/>
  <c r="R131" i="8"/>
  <c r="S131" i="8"/>
  <c r="T131" i="8"/>
  <c r="U131" i="8"/>
  <c r="V131" i="8"/>
  <c r="W131" i="8"/>
  <c r="X131" i="8"/>
  <c r="Y131" i="8"/>
  <c r="Z131" i="8"/>
  <c r="AA131" i="8"/>
  <c r="AB131" i="8"/>
  <c r="AC131" i="8"/>
  <c r="AD131" i="8"/>
  <c r="AE131" i="8"/>
  <c r="A132" i="8"/>
  <c r="B132" i="8"/>
  <c r="C132" i="8"/>
  <c r="D132" i="8"/>
  <c r="E132" i="8"/>
  <c r="F132" i="8"/>
  <c r="G132" i="8"/>
  <c r="H132" i="8"/>
  <c r="I132" i="8"/>
  <c r="J132" i="8"/>
  <c r="K132" i="8"/>
  <c r="L132" i="8"/>
  <c r="M132" i="8"/>
  <c r="N132" i="8"/>
  <c r="O132" i="8"/>
  <c r="Q132" i="8"/>
  <c r="R132" i="8"/>
  <c r="S132" i="8"/>
  <c r="T132" i="8"/>
  <c r="U132" i="8"/>
  <c r="V132" i="8"/>
  <c r="W132" i="8"/>
  <c r="X132" i="8"/>
  <c r="Y132" i="8"/>
  <c r="Z132" i="8"/>
  <c r="AA132" i="8"/>
  <c r="AB132" i="8"/>
  <c r="AC132" i="8"/>
  <c r="AD132" i="8"/>
  <c r="AE132" i="8"/>
  <c r="A133" i="8"/>
  <c r="B133" i="8"/>
  <c r="C133" i="8"/>
  <c r="D133" i="8"/>
  <c r="E133" i="8"/>
  <c r="F133" i="8"/>
  <c r="G133" i="8"/>
  <c r="H133" i="8"/>
  <c r="I133" i="8"/>
  <c r="J133" i="8"/>
  <c r="K133" i="8"/>
  <c r="L133" i="8"/>
  <c r="M133" i="8"/>
  <c r="N133" i="8"/>
  <c r="O133" i="8"/>
  <c r="Q133" i="8"/>
  <c r="R133" i="8"/>
  <c r="S133" i="8"/>
  <c r="T133" i="8"/>
  <c r="U133" i="8"/>
  <c r="V133" i="8"/>
  <c r="W133" i="8"/>
  <c r="X133" i="8"/>
  <c r="Y133" i="8"/>
  <c r="Z133" i="8"/>
  <c r="AA133" i="8"/>
  <c r="AB133" i="8"/>
  <c r="AC133" i="8"/>
  <c r="AD133" i="8"/>
  <c r="AE133" i="8"/>
  <c r="A134" i="8"/>
  <c r="B134" i="8"/>
  <c r="C134" i="8"/>
  <c r="D134" i="8"/>
  <c r="E134" i="8"/>
  <c r="F134" i="8"/>
  <c r="G134" i="8"/>
  <c r="H134" i="8"/>
  <c r="I134" i="8"/>
  <c r="J134" i="8"/>
  <c r="K134" i="8"/>
  <c r="L134" i="8"/>
  <c r="M134" i="8"/>
  <c r="N134" i="8"/>
  <c r="O134" i="8"/>
  <c r="Q134" i="8"/>
  <c r="R134" i="8"/>
  <c r="S134" i="8"/>
  <c r="T134" i="8"/>
  <c r="U134" i="8"/>
  <c r="V134" i="8"/>
  <c r="W134" i="8"/>
  <c r="X134" i="8"/>
  <c r="Y134" i="8"/>
  <c r="Z134" i="8"/>
  <c r="AA134" i="8"/>
  <c r="AB134" i="8"/>
  <c r="AC134" i="8"/>
  <c r="AD134" i="8"/>
  <c r="AE134" i="8"/>
  <c r="A135" i="8"/>
  <c r="B135" i="8"/>
  <c r="C135" i="8"/>
  <c r="D135" i="8"/>
  <c r="E135" i="8"/>
  <c r="F135" i="8"/>
  <c r="G135" i="8"/>
  <c r="H135" i="8"/>
  <c r="I135" i="8"/>
  <c r="J135" i="8"/>
  <c r="K135" i="8"/>
  <c r="L135" i="8"/>
  <c r="M135" i="8"/>
  <c r="N135" i="8"/>
  <c r="O135" i="8"/>
  <c r="Q135" i="8"/>
  <c r="R135" i="8"/>
  <c r="S135" i="8"/>
  <c r="T135" i="8"/>
  <c r="U135" i="8"/>
  <c r="V135" i="8"/>
  <c r="W135" i="8"/>
  <c r="X135" i="8"/>
  <c r="Y135" i="8"/>
  <c r="Z135" i="8"/>
  <c r="AA135" i="8"/>
  <c r="AB135" i="8"/>
  <c r="AC135" i="8"/>
  <c r="AD135" i="8"/>
  <c r="AE135" i="8"/>
  <c r="A136" i="8"/>
  <c r="B136" i="8"/>
  <c r="C136" i="8"/>
  <c r="D136" i="8"/>
  <c r="E136" i="8"/>
  <c r="F136" i="8"/>
  <c r="G136" i="8"/>
  <c r="H136" i="8"/>
  <c r="I136" i="8"/>
  <c r="J136" i="8"/>
  <c r="K136" i="8"/>
  <c r="L136" i="8"/>
  <c r="M136" i="8"/>
  <c r="N136" i="8"/>
  <c r="O136" i="8"/>
  <c r="Q136" i="8"/>
  <c r="R136" i="8"/>
  <c r="S136" i="8"/>
  <c r="T136" i="8"/>
  <c r="U136" i="8"/>
  <c r="V136" i="8"/>
  <c r="W136" i="8"/>
  <c r="X136" i="8"/>
  <c r="Y136" i="8"/>
  <c r="Z136" i="8"/>
  <c r="AA136" i="8"/>
  <c r="AB136" i="8"/>
  <c r="AC136" i="8"/>
  <c r="AD136" i="8"/>
  <c r="AE136" i="8"/>
  <c r="A137" i="8"/>
  <c r="B137" i="8"/>
  <c r="C137" i="8"/>
  <c r="D137" i="8"/>
  <c r="E137" i="8"/>
  <c r="F137" i="8"/>
  <c r="G137" i="8"/>
  <c r="H137" i="8"/>
  <c r="I137" i="8"/>
  <c r="J137" i="8"/>
  <c r="K137" i="8"/>
  <c r="L137" i="8"/>
  <c r="M137" i="8"/>
  <c r="N137" i="8"/>
  <c r="O137" i="8"/>
  <c r="Q137" i="8"/>
  <c r="R137" i="8"/>
  <c r="S137" i="8"/>
  <c r="T137" i="8"/>
  <c r="U137" i="8"/>
  <c r="V137" i="8"/>
  <c r="W137" i="8"/>
  <c r="X137" i="8"/>
  <c r="Y137" i="8"/>
  <c r="Z137" i="8"/>
  <c r="AA137" i="8"/>
  <c r="AB137" i="8"/>
  <c r="AC137" i="8"/>
  <c r="AD137" i="8"/>
  <c r="AE137" i="8"/>
  <c r="A138" i="8"/>
  <c r="B138" i="8"/>
  <c r="C138" i="8"/>
  <c r="D138" i="8"/>
  <c r="E138" i="8"/>
  <c r="F138" i="8"/>
  <c r="G138" i="8"/>
  <c r="H138" i="8"/>
  <c r="I138" i="8"/>
  <c r="J138" i="8"/>
  <c r="K138" i="8"/>
  <c r="L138" i="8"/>
  <c r="M138" i="8"/>
  <c r="N138" i="8"/>
  <c r="O138" i="8"/>
  <c r="Q138" i="8"/>
  <c r="R138" i="8"/>
  <c r="S138" i="8"/>
  <c r="T138" i="8"/>
  <c r="U138" i="8"/>
  <c r="V138" i="8"/>
  <c r="W138" i="8"/>
  <c r="X138" i="8"/>
  <c r="Y138" i="8"/>
  <c r="Z138" i="8"/>
  <c r="AA138" i="8"/>
  <c r="AB138" i="8"/>
  <c r="AC138" i="8"/>
  <c r="AD138" i="8"/>
  <c r="AE138" i="8"/>
  <c r="A139" i="8"/>
  <c r="B139" i="8"/>
  <c r="C139" i="8"/>
  <c r="D139" i="8"/>
  <c r="E139" i="8"/>
  <c r="F139" i="8"/>
  <c r="G139" i="8"/>
  <c r="H139" i="8"/>
  <c r="I139" i="8"/>
  <c r="J139" i="8"/>
  <c r="K139" i="8"/>
  <c r="L139" i="8"/>
  <c r="M139" i="8"/>
  <c r="N139" i="8"/>
  <c r="O139" i="8"/>
  <c r="Q139" i="8"/>
  <c r="R139" i="8"/>
  <c r="S139" i="8"/>
  <c r="T139" i="8"/>
  <c r="U139" i="8"/>
  <c r="V139" i="8"/>
  <c r="W139" i="8"/>
  <c r="X139" i="8"/>
  <c r="Y139" i="8"/>
  <c r="Z139" i="8"/>
  <c r="AA139" i="8"/>
  <c r="AB139" i="8"/>
  <c r="AC139" i="8"/>
  <c r="AD139" i="8"/>
  <c r="AE139" i="8"/>
  <c r="A140" i="8"/>
  <c r="B140" i="8"/>
  <c r="C140" i="8"/>
  <c r="D140" i="8"/>
  <c r="E140" i="8"/>
  <c r="F140" i="8"/>
  <c r="G140" i="8"/>
  <c r="H140" i="8"/>
  <c r="I140" i="8"/>
  <c r="J140" i="8"/>
  <c r="K140" i="8"/>
  <c r="L140" i="8"/>
  <c r="M140" i="8"/>
  <c r="N140" i="8"/>
  <c r="O140" i="8"/>
  <c r="Q140" i="8"/>
  <c r="R140" i="8"/>
  <c r="S140" i="8"/>
  <c r="T140" i="8"/>
  <c r="U140" i="8"/>
  <c r="V140" i="8"/>
  <c r="W140" i="8"/>
  <c r="X140" i="8"/>
  <c r="Y140" i="8"/>
  <c r="Z140" i="8"/>
  <c r="AA140" i="8"/>
  <c r="AB140" i="8"/>
  <c r="AC140" i="8"/>
  <c r="AD140" i="8"/>
  <c r="AE140" i="8"/>
  <c r="A141" i="8"/>
  <c r="B141" i="8"/>
  <c r="C141" i="8"/>
  <c r="D141" i="8"/>
  <c r="E141" i="8"/>
  <c r="F141" i="8"/>
  <c r="G141" i="8"/>
  <c r="H141" i="8"/>
  <c r="I141" i="8"/>
  <c r="J141" i="8"/>
  <c r="K141" i="8"/>
  <c r="L141" i="8"/>
  <c r="M141" i="8"/>
  <c r="N141" i="8"/>
  <c r="O141" i="8"/>
  <c r="Q141" i="8"/>
  <c r="R141" i="8"/>
  <c r="S141" i="8"/>
  <c r="T141" i="8"/>
  <c r="U141" i="8"/>
  <c r="V141" i="8"/>
  <c r="W141" i="8"/>
  <c r="X141" i="8"/>
  <c r="Y141" i="8"/>
  <c r="Z141" i="8"/>
  <c r="AA141" i="8"/>
  <c r="AB141" i="8"/>
  <c r="AC141" i="8"/>
  <c r="AD141" i="8"/>
  <c r="AE141" i="8"/>
  <c r="A142" i="8"/>
  <c r="B142" i="8"/>
  <c r="C142" i="8"/>
  <c r="D142" i="8"/>
  <c r="E142" i="8"/>
  <c r="F142" i="8"/>
  <c r="G142" i="8"/>
  <c r="H142" i="8"/>
  <c r="I142" i="8"/>
  <c r="J142" i="8"/>
  <c r="K142" i="8"/>
  <c r="L142" i="8"/>
  <c r="M142" i="8"/>
  <c r="N142" i="8"/>
  <c r="O142" i="8"/>
  <c r="Q142" i="8"/>
  <c r="R142" i="8"/>
  <c r="S142" i="8"/>
  <c r="T142" i="8"/>
  <c r="U142" i="8"/>
  <c r="V142" i="8"/>
  <c r="W142" i="8"/>
  <c r="X142" i="8"/>
  <c r="Y142" i="8"/>
  <c r="Z142" i="8"/>
  <c r="AA142" i="8"/>
  <c r="AB142" i="8"/>
  <c r="AC142" i="8"/>
  <c r="AD142" i="8"/>
  <c r="AE142" i="8"/>
  <c r="A143" i="8"/>
  <c r="B143" i="8"/>
  <c r="C143" i="8"/>
  <c r="D143" i="8"/>
  <c r="E143" i="8"/>
  <c r="F143" i="8"/>
  <c r="G143" i="8"/>
  <c r="H143" i="8"/>
  <c r="I143" i="8"/>
  <c r="J143" i="8"/>
  <c r="K143" i="8"/>
  <c r="L143" i="8"/>
  <c r="M143" i="8"/>
  <c r="N143" i="8"/>
  <c r="O143" i="8"/>
  <c r="Q143" i="8"/>
  <c r="R143" i="8"/>
  <c r="S143" i="8"/>
  <c r="T143" i="8"/>
  <c r="U143" i="8"/>
  <c r="V143" i="8"/>
  <c r="W143" i="8"/>
  <c r="X143" i="8"/>
  <c r="Y143" i="8"/>
  <c r="Z143" i="8"/>
  <c r="AA143" i="8"/>
  <c r="AB143" i="8"/>
  <c r="AC143" i="8"/>
  <c r="AD143" i="8"/>
  <c r="AE143" i="8"/>
  <c r="A144" i="8"/>
  <c r="B144" i="8"/>
  <c r="C144" i="8"/>
  <c r="D144" i="8"/>
  <c r="E144" i="8"/>
  <c r="F144" i="8"/>
  <c r="G144" i="8"/>
  <c r="H144" i="8"/>
  <c r="I144" i="8"/>
  <c r="J144" i="8"/>
  <c r="K144" i="8"/>
  <c r="L144" i="8"/>
  <c r="M144" i="8"/>
  <c r="N144" i="8"/>
  <c r="O144" i="8"/>
  <c r="Q144" i="8"/>
  <c r="R144" i="8"/>
  <c r="S144" i="8"/>
  <c r="T144" i="8"/>
  <c r="U144" i="8"/>
  <c r="V144" i="8"/>
  <c r="W144" i="8"/>
  <c r="X144" i="8"/>
  <c r="Y144" i="8"/>
  <c r="Z144" i="8"/>
  <c r="AA144" i="8"/>
  <c r="AB144" i="8"/>
  <c r="AC144" i="8"/>
  <c r="AD144" i="8"/>
  <c r="AE144" i="8"/>
  <c r="A145" i="8"/>
  <c r="B145" i="8"/>
  <c r="C145" i="8"/>
  <c r="D145" i="8"/>
  <c r="E145" i="8"/>
  <c r="F145" i="8"/>
  <c r="G145" i="8"/>
  <c r="H145" i="8"/>
  <c r="I145" i="8"/>
  <c r="J145" i="8"/>
  <c r="K145" i="8"/>
  <c r="L145" i="8"/>
  <c r="M145" i="8"/>
  <c r="N145" i="8"/>
  <c r="O145" i="8"/>
  <c r="Q145" i="8"/>
  <c r="R145" i="8"/>
  <c r="S145" i="8"/>
  <c r="T145" i="8"/>
  <c r="U145" i="8"/>
  <c r="V145" i="8"/>
  <c r="W145" i="8"/>
  <c r="X145" i="8"/>
  <c r="Y145" i="8"/>
  <c r="Z145" i="8"/>
  <c r="AA145" i="8"/>
  <c r="AB145" i="8"/>
  <c r="AC145" i="8"/>
  <c r="AD145" i="8"/>
  <c r="AE145" i="8"/>
  <c r="A146" i="8"/>
  <c r="B146" i="8"/>
  <c r="C146" i="8"/>
  <c r="D146" i="8"/>
  <c r="E146" i="8"/>
  <c r="F146" i="8"/>
  <c r="G146" i="8"/>
  <c r="H146" i="8"/>
  <c r="I146" i="8"/>
  <c r="J146" i="8"/>
  <c r="K146" i="8"/>
  <c r="L146" i="8"/>
  <c r="M146" i="8"/>
  <c r="N146" i="8"/>
  <c r="O146" i="8"/>
  <c r="Q146" i="8"/>
  <c r="R146" i="8"/>
  <c r="S146" i="8"/>
  <c r="T146" i="8"/>
  <c r="U146" i="8"/>
  <c r="V146" i="8"/>
  <c r="W146" i="8"/>
  <c r="X146" i="8"/>
  <c r="Y146" i="8"/>
  <c r="Z146" i="8"/>
  <c r="AA146" i="8"/>
  <c r="AB146" i="8"/>
  <c r="AC146" i="8"/>
  <c r="AD146" i="8"/>
  <c r="AE146" i="8"/>
  <c r="A147" i="8"/>
  <c r="B147" i="8"/>
  <c r="C147" i="8"/>
  <c r="D147" i="8"/>
  <c r="E147" i="8"/>
  <c r="F147" i="8"/>
  <c r="G147" i="8"/>
  <c r="H147" i="8"/>
  <c r="I147" i="8"/>
  <c r="J147" i="8"/>
  <c r="K147" i="8"/>
  <c r="L147" i="8"/>
  <c r="M147" i="8"/>
  <c r="N147" i="8"/>
  <c r="O147" i="8"/>
  <c r="Q147" i="8"/>
  <c r="R147" i="8"/>
  <c r="S147" i="8"/>
  <c r="T147" i="8"/>
  <c r="U147" i="8"/>
  <c r="V147" i="8"/>
  <c r="W147" i="8"/>
  <c r="X147" i="8"/>
  <c r="Y147" i="8"/>
  <c r="Z147" i="8"/>
  <c r="AA147" i="8"/>
  <c r="AB147" i="8"/>
  <c r="AC147" i="8"/>
  <c r="AD147" i="8"/>
  <c r="AE147" i="8"/>
  <c r="A148" i="8"/>
  <c r="B148" i="8"/>
  <c r="C148" i="8"/>
  <c r="D148" i="8"/>
  <c r="E148" i="8"/>
  <c r="F148" i="8"/>
  <c r="G148" i="8"/>
  <c r="H148" i="8"/>
  <c r="I148" i="8"/>
  <c r="J148" i="8"/>
  <c r="K148" i="8"/>
  <c r="L148" i="8"/>
  <c r="M148" i="8"/>
  <c r="N148" i="8"/>
  <c r="O148" i="8"/>
  <c r="Q148" i="8"/>
  <c r="R148" i="8"/>
  <c r="S148" i="8"/>
  <c r="T148" i="8"/>
  <c r="U148" i="8"/>
  <c r="V148" i="8"/>
  <c r="W148" i="8"/>
  <c r="X148" i="8"/>
  <c r="Y148" i="8"/>
  <c r="Z148" i="8"/>
  <c r="AA148" i="8"/>
  <c r="AB148" i="8"/>
  <c r="AC148" i="8"/>
  <c r="AD148" i="8"/>
  <c r="AE148" i="8"/>
  <c r="A149" i="8"/>
  <c r="B149" i="8"/>
  <c r="C149" i="8"/>
  <c r="D149" i="8"/>
  <c r="E149" i="8"/>
  <c r="F149" i="8"/>
  <c r="G149" i="8"/>
  <c r="H149" i="8"/>
  <c r="I149" i="8"/>
  <c r="J149" i="8"/>
  <c r="K149" i="8"/>
  <c r="L149" i="8"/>
  <c r="M149" i="8"/>
  <c r="N149" i="8"/>
  <c r="O149" i="8"/>
  <c r="Q149" i="8"/>
  <c r="R149" i="8"/>
  <c r="S149" i="8"/>
  <c r="T149" i="8"/>
  <c r="U149" i="8"/>
  <c r="V149" i="8"/>
  <c r="W149" i="8"/>
  <c r="X149" i="8"/>
  <c r="Y149" i="8"/>
  <c r="Z149" i="8"/>
  <c r="AA149" i="8"/>
  <c r="AB149" i="8"/>
  <c r="AC149" i="8"/>
  <c r="AD149" i="8"/>
  <c r="AE149" i="8"/>
  <c r="A150" i="8"/>
  <c r="B150" i="8"/>
  <c r="C150" i="8"/>
  <c r="D150" i="8"/>
  <c r="E150" i="8"/>
  <c r="F150" i="8"/>
  <c r="G150" i="8"/>
  <c r="H150" i="8"/>
  <c r="I150" i="8"/>
  <c r="J150" i="8"/>
  <c r="K150" i="8"/>
  <c r="L150" i="8"/>
  <c r="M150" i="8"/>
  <c r="N150" i="8"/>
  <c r="O150" i="8"/>
  <c r="Q150" i="8"/>
  <c r="R150" i="8"/>
  <c r="S150" i="8"/>
  <c r="T150" i="8"/>
  <c r="U150" i="8"/>
  <c r="V150" i="8"/>
  <c r="W150" i="8"/>
  <c r="X150" i="8"/>
  <c r="Y150" i="8"/>
  <c r="Z150" i="8"/>
  <c r="AA150" i="8"/>
  <c r="AB150" i="8"/>
  <c r="AC150" i="8"/>
  <c r="AD150" i="8"/>
  <c r="AE150" i="8"/>
  <c r="A151" i="8"/>
  <c r="B151" i="8"/>
  <c r="C151" i="8"/>
  <c r="D151" i="8"/>
  <c r="E151" i="8"/>
  <c r="F151" i="8"/>
  <c r="G151" i="8"/>
  <c r="H151" i="8"/>
  <c r="I151" i="8"/>
  <c r="J151" i="8"/>
  <c r="K151" i="8"/>
  <c r="L151" i="8"/>
  <c r="M151" i="8"/>
  <c r="N151" i="8"/>
  <c r="O151" i="8"/>
  <c r="Q151" i="8"/>
  <c r="R151" i="8"/>
  <c r="S151" i="8"/>
  <c r="T151" i="8"/>
  <c r="U151" i="8"/>
  <c r="V151" i="8"/>
  <c r="W151" i="8"/>
  <c r="X151" i="8"/>
  <c r="Y151" i="8"/>
  <c r="Z151" i="8"/>
  <c r="AA151" i="8"/>
  <c r="AB151" i="8"/>
  <c r="AC151" i="8"/>
  <c r="AD151" i="8"/>
  <c r="AE151" i="8"/>
  <c r="A152" i="8"/>
  <c r="B152" i="8"/>
  <c r="C152" i="8"/>
  <c r="D152" i="8"/>
  <c r="E152" i="8"/>
  <c r="F152" i="8"/>
  <c r="G152" i="8"/>
  <c r="H152" i="8"/>
  <c r="I152" i="8"/>
  <c r="J152" i="8"/>
  <c r="K152" i="8"/>
  <c r="L152" i="8"/>
  <c r="M152" i="8"/>
  <c r="N152" i="8"/>
  <c r="O152" i="8"/>
  <c r="Q152" i="8"/>
  <c r="R152" i="8"/>
  <c r="S152" i="8"/>
  <c r="T152" i="8"/>
  <c r="U152" i="8"/>
  <c r="V152" i="8"/>
  <c r="W152" i="8"/>
  <c r="X152" i="8"/>
  <c r="Y152" i="8"/>
  <c r="Z152" i="8"/>
  <c r="AA152" i="8"/>
  <c r="AB152" i="8"/>
  <c r="AC152" i="8"/>
  <c r="AD152" i="8"/>
  <c r="AE152" i="8"/>
  <c r="A153" i="8"/>
  <c r="B153" i="8"/>
  <c r="C153" i="8"/>
  <c r="D153" i="8"/>
  <c r="E153" i="8"/>
  <c r="F153" i="8"/>
  <c r="G153" i="8"/>
  <c r="H153" i="8"/>
  <c r="I153" i="8"/>
  <c r="J153" i="8"/>
  <c r="K153" i="8"/>
  <c r="L153" i="8"/>
  <c r="M153" i="8"/>
  <c r="N153" i="8"/>
  <c r="O153" i="8"/>
  <c r="Q153" i="8"/>
  <c r="R153" i="8"/>
  <c r="S153" i="8"/>
  <c r="T153" i="8"/>
  <c r="U153" i="8"/>
  <c r="V153" i="8"/>
  <c r="W153" i="8"/>
  <c r="X153" i="8"/>
  <c r="Y153" i="8"/>
  <c r="Z153" i="8"/>
  <c r="AA153" i="8"/>
  <c r="AB153" i="8"/>
  <c r="AC153" i="8"/>
  <c r="AD153" i="8"/>
  <c r="AE153" i="8"/>
  <c r="A154" i="8"/>
  <c r="B154" i="8"/>
  <c r="C154" i="8"/>
  <c r="D154" i="8"/>
  <c r="E154" i="8"/>
  <c r="F154" i="8"/>
  <c r="G154" i="8"/>
  <c r="H154" i="8"/>
  <c r="I154" i="8"/>
  <c r="J154" i="8"/>
  <c r="K154" i="8"/>
  <c r="L154" i="8"/>
  <c r="M154" i="8"/>
  <c r="N154" i="8"/>
  <c r="O154" i="8"/>
  <c r="Q154" i="8"/>
  <c r="R154" i="8"/>
  <c r="S154" i="8"/>
  <c r="T154" i="8"/>
  <c r="U154" i="8"/>
  <c r="V154" i="8"/>
  <c r="W154" i="8"/>
  <c r="X154" i="8"/>
  <c r="Y154" i="8"/>
  <c r="Z154" i="8"/>
  <c r="AA154" i="8"/>
  <c r="AB154" i="8"/>
  <c r="AC154" i="8"/>
  <c r="AD154" i="8"/>
  <c r="AE154" i="8"/>
  <c r="A155" i="8"/>
  <c r="B155" i="8"/>
  <c r="C155" i="8"/>
  <c r="D155" i="8"/>
  <c r="E155" i="8"/>
  <c r="F155" i="8"/>
  <c r="G155" i="8"/>
  <c r="H155" i="8"/>
  <c r="I155" i="8"/>
  <c r="J155" i="8"/>
  <c r="K155" i="8"/>
  <c r="L155" i="8"/>
  <c r="M155" i="8"/>
  <c r="N155" i="8"/>
  <c r="O155" i="8"/>
  <c r="Q155" i="8"/>
  <c r="R155" i="8"/>
  <c r="S155" i="8"/>
  <c r="T155" i="8"/>
  <c r="U155" i="8"/>
  <c r="V155" i="8"/>
  <c r="W155" i="8"/>
  <c r="X155" i="8"/>
  <c r="Y155" i="8"/>
  <c r="Z155" i="8"/>
  <c r="AA155" i="8"/>
  <c r="AB155" i="8"/>
  <c r="AC155" i="8"/>
  <c r="AD155" i="8"/>
  <c r="AE155" i="8"/>
  <c r="A156" i="8"/>
  <c r="B156" i="8"/>
  <c r="C156" i="8"/>
  <c r="D156" i="8"/>
  <c r="E156" i="8"/>
  <c r="F156" i="8"/>
  <c r="G156" i="8"/>
  <c r="H156" i="8"/>
  <c r="I156" i="8"/>
  <c r="J156" i="8"/>
  <c r="K156" i="8"/>
  <c r="L156" i="8"/>
  <c r="M156" i="8"/>
  <c r="N156" i="8"/>
  <c r="O156" i="8"/>
  <c r="Q156" i="8"/>
  <c r="R156" i="8"/>
  <c r="S156" i="8"/>
  <c r="T156" i="8"/>
  <c r="U156" i="8"/>
  <c r="V156" i="8"/>
  <c r="W156" i="8"/>
  <c r="X156" i="8"/>
  <c r="Y156" i="8"/>
  <c r="Z156" i="8"/>
  <c r="AA156" i="8"/>
  <c r="AB156" i="8"/>
  <c r="AC156" i="8"/>
  <c r="AD156" i="8"/>
  <c r="AE156" i="8"/>
  <c r="A157" i="8"/>
  <c r="B157" i="8"/>
  <c r="C157" i="8"/>
  <c r="D157" i="8"/>
  <c r="E157" i="8"/>
  <c r="F157" i="8"/>
  <c r="G157" i="8"/>
  <c r="H157" i="8"/>
  <c r="I157" i="8"/>
  <c r="J157" i="8"/>
  <c r="K157" i="8"/>
  <c r="L157" i="8"/>
  <c r="M157" i="8"/>
  <c r="N157" i="8"/>
  <c r="O157" i="8"/>
  <c r="Q157" i="8"/>
  <c r="R157" i="8"/>
  <c r="S157" i="8"/>
  <c r="T157" i="8"/>
  <c r="U157" i="8"/>
  <c r="V157" i="8"/>
  <c r="W157" i="8"/>
  <c r="X157" i="8"/>
  <c r="Y157" i="8"/>
  <c r="Z157" i="8"/>
  <c r="AA157" i="8"/>
  <c r="AB157" i="8"/>
  <c r="AC157" i="8"/>
  <c r="AD157" i="8"/>
  <c r="AE157" i="8"/>
  <c r="A158" i="8"/>
  <c r="B158" i="8"/>
  <c r="C158" i="8"/>
  <c r="D158" i="8"/>
  <c r="E158" i="8"/>
  <c r="F158" i="8"/>
  <c r="G158" i="8"/>
  <c r="H158" i="8"/>
  <c r="I158" i="8"/>
  <c r="J158" i="8"/>
  <c r="K158" i="8"/>
  <c r="L158" i="8"/>
  <c r="M158" i="8"/>
  <c r="N158" i="8"/>
  <c r="O158" i="8"/>
  <c r="Q158" i="8"/>
  <c r="R158" i="8"/>
  <c r="S158" i="8"/>
  <c r="T158" i="8"/>
  <c r="U158" i="8"/>
  <c r="V158" i="8"/>
  <c r="W158" i="8"/>
  <c r="X158" i="8"/>
  <c r="Y158" i="8"/>
  <c r="Z158" i="8"/>
  <c r="AA158" i="8"/>
  <c r="AB158" i="8"/>
  <c r="AC158" i="8"/>
  <c r="AD158" i="8"/>
  <c r="AE158" i="8"/>
  <c r="A159" i="8"/>
  <c r="B159" i="8"/>
  <c r="C159" i="8"/>
  <c r="D159" i="8"/>
  <c r="E159" i="8"/>
  <c r="F159" i="8"/>
  <c r="G159" i="8"/>
  <c r="H159" i="8"/>
  <c r="I159" i="8"/>
  <c r="J159" i="8"/>
  <c r="K159" i="8"/>
  <c r="L159" i="8"/>
  <c r="M159" i="8"/>
  <c r="N159" i="8"/>
  <c r="O159" i="8"/>
  <c r="Q159" i="8"/>
  <c r="R159" i="8"/>
  <c r="S159" i="8"/>
  <c r="T159" i="8"/>
  <c r="U159" i="8"/>
  <c r="V159" i="8"/>
  <c r="W159" i="8"/>
  <c r="X159" i="8"/>
  <c r="Y159" i="8"/>
  <c r="Z159" i="8"/>
  <c r="AA159" i="8"/>
  <c r="AB159" i="8"/>
  <c r="AC159" i="8"/>
  <c r="AD159" i="8"/>
  <c r="AE159" i="8"/>
  <c r="A160" i="8"/>
  <c r="B160" i="8"/>
  <c r="C160" i="8"/>
  <c r="D160" i="8"/>
  <c r="E160" i="8"/>
  <c r="F160" i="8"/>
  <c r="G160" i="8"/>
  <c r="H160" i="8"/>
  <c r="I160" i="8"/>
  <c r="J160" i="8"/>
  <c r="K160" i="8"/>
  <c r="L160" i="8"/>
  <c r="M160" i="8"/>
  <c r="N160" i="8"/>
  <c r="O160" i="8"/>
  <c r="Q160" i="8"/>
  <c r="R160" i="8"/>
  <c r="S160" i="8"/>
  <c r="T160" i="8"/>
  <c r="U160" i="8"/>
  <c r="V160" i="8"/>
  <c r="W160" i="8"/>
  <c r="X160" i="8"/>
  <c r="Y160" i="8"/>
  <c r="Z160" i="8"/>
  <c r="AA160" i="8"/>
  <c r="AB160" i="8"/>
  <c r="AC160" i="8"/>
  <c r="AD160" i="8"/>
  <c r="AE160" i="8"/>
  <c r="A161" i="8"/>
  <c r="B161" i="8"/>
  <c r="C161" i="8"/>
  <c r="D161" i="8"/>
  <c r="E161" i="8"/>
  <c r="F161" i="8"/>
  <c r="G161" i="8"/>
  <c r="H161" i="8"/>
  <c r="I161" i="8"/>
  <c r="J161" i="8"/>
  <c r="K161" i="8"/>
  <c r="L161" i="8"/>
  <c r="M161" i="8"/>
  <c r="N161" i="8"/>
  <c r="O161" i="8"/>
  <c r="Q161" i="8"/>
  <c r="R161" i="8"/>
  <c r="S161" i="8"/>
  <c r="T161" i="8"/>
  <c r="U161" i="8"/>
  <c r="V161" i="8"/>
  <c r="W161" i="8"/>
  <c r="X161" i="8"/>
  <c r="Y161" i="8"/>
  <c r="Z161" i="8"/>
  <c r="AA161" i="8"/>
  <c r="AB161" i="8"/>
  <c r="AC161" i="8"/>
  <c r="AD161" i="8"/>
  <c r="AE161" i="8"/>
  <c r="A162" i="8"/>
  <c r="B162" i="8"/>
  <c r="C162" i="8"/>
  <c r="D162" i="8"/>
  <c r="E162" i="8"/>
  <c r="F162" i="8"/>
  <c r="G162" i="8"/>
  <c r="H162" i="8"/>
  <c r="I162" i="8"/>
  <c r="J162" i="8"/>
  <c r="K162" i="8"/>
  <c r="L162" i="8"/>
  <c r="M162" i="8"/>
  <c r="N162" i="8"/>
  <c r="O162" i="8"/>
  <c r="Q162" i="8"/>
  <c r="R162" i="8"/>
  <c r="S162" i="8"/>
  <c r="T162" i="8"/>
  <c r="U162" i="8"/>
  <c r="V162" i="8"/>
  <c r="W162" i="8"/>
  <c r="X162" i="8"/>
  <c r="Y162" i="8"/>
  <c r="Z162" i="8"/>
  <c r="AA162" i="8"/>
  <c r="AB162" i="8"/>
  <c r="AC162" i="8"/>
  <c r="AD162" i="8"/>
  <c r="AE162" i="8"/>
  <c r="A163" i="8"/>
  <c r="B163" i="8"/>
  <c r="C163" i="8"/>
  <c r="D163" i="8"/>
  <c r="E163" i="8"/>
  <c r="F163" i="8"/>
  <c r="G163" i="8"/>
  <c r="H163" i="8"/>
  <c r="I163" i="8"/>
  <c r="J163" i="8"/>
  <c r="K163" i="8"/>
  <c r="L163" i="8"/>
  <c r="M163" i="8"/>
  <c r="N163" i="8"/>
  <c r="O163" i="8"/>
  <c r="Q163" i="8"/>
  <c r="R163" i="8"/>
  <c r="S163" i="8"/>
  <c r="T163" i="8"/>
  <c r="U163" i="8"/>
  <c r="V163" i="8"/>
  <c r="W163" i="8"/>
  <c r="X163" i="8"/>
  <c r="Y163" i="8"/>
  <c r="Z163" i="8"/>
  <c r="AA163" i="8"/>
  <c r="AB163" i="8"/>
  <c r="AC163" i="8"/>
  <c r="AD163" i="8"/>
  <c r="AE163" i="8"/>
  <c r="A164" i="8"/>
  <c r="B164" i="8"/>
  <c r="C164" i="8"/>
  <c r="D164" i="8"/>
  <c r="E164" i="8"/>
  <c r="F164" i="8"/>
  <c r="G164" i="8"/>
  <c r="H164" i="8"/>
  <c r="I164" i="8"/>
  <c r="J164" i="8"/>
  <c r="K164" i="8"/>
  <c r="L164" i="8"/>
  <c r="M164" i="8"/>
  <c r="N164" i="8"/>
  <c r="O164" i="8"/>
  <c r="Q164" i="8"/>
  <c r="R164" i="8"/>
  <c r="S164" i="8"/>
  <c r="T164" i="8"/>
  <c r="U164" i="8"/>
  <c r="V164" i="8"/>
  <c r="W164" i="8"/>
  <c r="X164" i="8"/>
  <c r="Y164" i="8"/>
  <c r="Z164" i="8"/>
  <c r="AA164" i="8"/>
  <c r="AB164" i="8"/>
  <c r="AC164" i="8"/>
  <c r="AD164" i="8"/>
  <c r="AE164" i="8"/>
  <c r="A165" i="8"/>
  <c r="B165" i="8"/>
  <c r="C165" i="8"/>
  <c r="D165" i="8"/>
  <c r="E165" i="8"/>
  <c r="F165" i="8"/>
  <c r="G165" i="8"/>
  <c r="H165" i="8"/>
  <c r="I165" i="8"/>
  <c r="J165" i="8"/>
  <c r="K165" i="8"/>
  <c r="L165" i="8"/>
  <c r="M165" i="8"/>
  <c r="N165" i="8"/>
  <c r="O165" i="8"/>
  <c r="Q165" i="8"/>
  <c r="R165" i="8"/>
  <c r="S165" i="8"/>
  <c r="T165" i="8"/>
  <c r="U165" i="8"/>
  <c r="V165" i="8"/>
  <c r="W165" i="8"/>
  <c r="X165" i="8"/>
  <c r="Y165" i="8"/>
  <c r="Z165" i="8"/>
  <c r="AA165" i="8"/>
  <c r="AB165" i="8"/>
  <c r="AC165" i="8"/>
  <c r="AD165" i="8"/>
  <c r="AE165" i="8"/>
  <c r="A166" i="8"/>
  <c r="B166" i="8"/>
  <c r="C166" i="8"/>
  <c r="D166" i="8"/>
  <c r="E166" i="8"/>
  <c r="F166" i="8"/>
  <c r="G166" i="8"/>
  <c r="H166" i="8"/>
  <c r="I166" i="8"/>
  <c r="J166" i="8"/>
  <c r="K166" i="8"/>
  <c r="L166" i="8"/>
  <c r="M166" i="8"/>
  <c r="N166" i="8"/>
  <c r="O166" i="8"/>
  <c r="Q166" i="8"/>
  <c r="R166" i="8"/>
  <c r="S166" i="8"/>
  <c r="T166" i="8"/>
  <c r="U166" i="8"/>
  <c r="V166" i="8"/>
  <c r="W166" i="8"/>
  <c r="X166" i="8"/>
  <c r="Y166" i="8"/>
  <c r="Z166" i="8"/>
  <c r="AA166" i="8"/>
  <c r="AB166" i="8"/>
  <c r="AC166" i="8"/>
  <c r="AD166" i="8"/>
  <c r="AE166" i="8"/>
  <c r="A167" i="8"/>
  <c r="B167" i="8"/>
  <c r="C167" i="8"/>
  <c r="D167" i="8"/>
  <c r="E167" i="8"/>
  <c r="F167" i="8"/>
  <c r="G167" i="8"/>
  <c r="H167" i="8"/>
  <c r="I167" i="8"/>
  <c r="J167" i="8"/>
  <c r="K167" i="8"/>
  <c r="L167" i="8"/>
  <c r="M167" i="8"/>
  <c r="N167" i="8"/>
  <c r="O167" i="8"/>
  <c r="Q167" i="8"/>
  <c r="R167" i="8"/>
  <c r="S167" i="8"/>
  <c r="T167" i="8"/>
  <c r="U167" i="8"/>
  <c r="V167" i="8"/>
  <c r="W167" i="8"/>
  <c r="X167" i="8"/>
  <c r="Y167" i="8"/>
  <c r="Z167" i="8"/>
  <c r="AA167" i="8"/>
  <c r="AB167" i="8"/>
  <c r="AC167" i="8"/>
  <c r="AD167" i="8"/>
  <c r="AE167" i="8"/>
  <c r="A168" i="8"/>
  <c r="B168" i="8"/>
  <c r="C168" i="8"/>
  <c r="D168" i="8"/>
  <c r="E168" i="8"/>
  <c r="F168" i="8"/>
  <c r="G168" i="8"/>
  <c r="H168" i="8"/>
  <c r="I168" i="8"/>
  <c r="J168" i="8"/>
  <c r="K168" i="8"/>
  <c r="L168" i="8"/>
  <c r="M168" i="8"/>
  <c r="N168" i="8"/>
  <c r="O168" i="8"/>
  <c r="Q168" i="8"/>
  <c r="R168" i="8"/>
  <c r="S168" i="8"/>
  <c r="T168" i="8"/>
  <c r="U168" i="8"/>
  <c r="V168" i="8"/>
  <c r="W168" i="8"/>
  <c r="X168" i="8"/>
  <c r="Y168" i="8"/>
  <c r="Z168" i="8"/>
  <c r="AA168" i="8"/>
  <c r="AB168" i="8"/>
  <c r="AC168" i="8"/>
  <c r="AD168" i="8"/>
  <c r="AE168" i="8"/>
  <c r="A169" i="8"/>
  <c r="B169" i="8"/>
  <c r="C169" i="8"/>
  <c r="D169" i="8"/>
  <c r="E169" i="8"/>
  <c r="F169" i="8"/>
  <c r="G169" i="8"/>
  <c r="H169" i="8"/>
  <c r="I169" i="8"/>
  <c r="J169" i="8"/>
  <c r="K169" i="8"/>
  <c r="L169" i="8"/>
  <c r="M169" i="8"/>
  <c r="N169" i="8"/>
  <c r="O169" i="8"/>
  <c r="Q169" i="8"/>
  <c r="R169" i="8"/>
  <c r="S169" i="8"/>
  <c r="T169" i="8"/>
  <c r="U169" i="8"/>
  <c r="V169" i="8"/>
  <c r="W169" i="8"/>
  <c r="X169" i="8"/>
  <c r="Y169" i="8"/>
  <c r="Z169" i="8"/>
  <c r="AA169" i="8"/>
  <c r="AB169" i="8"/>
  <c r="AC169" i="8"/>
  <c r="AD169" i="8"/>
  <c r="AE169" i="8"/>
  <c r="A170" i="8"/>
  <c r="B170" i="8"/>
  <c r="C170" i="8"/>
  <c r="D170" i="8"/>
  <c r="E170" i="8"/>
  <c r="F170" i="8"/>
  <c r="G170" i="8"/>
  <c r="H170" i="8"/>
  <c r="I170" i="8"/>
  <c r="J170" i="8"/>
  <c r="K170" i="8"/>
  <c r="L170" i="8"/>
  <c r="M170" i="8"/>
  <c r="N170" i="8"/>
  <c r="O170" i="8"/>
  <c r="Q170" i="8"/>
  <c r="R170" i="8"/>
  <c r="S170" i="8"/>
  <c r="T170" i="8"/>
  <c r="U170" i="8"/>
  <c r="V170" i="8"/>
  <c r="W170" i="8"/>
  <c r="X170" i="8"/>
  <c r="Y170" i="8"/>
  <c r="Z170" i="8"/>
  <c r="AA170" i="8"/>
  <c r="AB170" i="8"/>
  <c r="AC170" i="8"/>
  <c r="AD170" i="8"/>
  <c r="AE170" i="8"/>
  <c r="A171" i="8"/>
  <c r="B171" i="8"/>
  <c r="C171" i="8"/>
  <c r="D171" i="8"/>
  <c r="E171" i="8"/>
  <c r="F171" i="8"/>
  <c r="G171" i="8"/>
  <c r="H171" i="8"/>
  <c r="I171" i="8"/>
  <c r="J171" i="8"/>
  <c r="K171" i="8"/>
  <c r="L171" i="8"/>
  <c r="M171" i="8"/>
  <c r="N171" i="8"/>
  <c r="O171" i="8"/>
  <c r="Q171" i="8"/>
  <c r="R171" i="8"/>
  <c r="S171" i="8"/>
  <c r="T171" i="8"/>
  <c r="U171" i="8"/>
  <c r="V171" i="8"/>
  <c r="W171" i="8"/>
  <c r="X171" i="8"/>
  <c r="Y171" i="8"/>
  <c r="Z171" i="8"/>
  <c r="AA171" i="8"/>
  <c r="AB171" i="8"/>
  <c r="AC171" i="8"/>
  <c r="AD171" i="8"/>
  <c r="AE171" i="8"/>
  <c r="A172" i="8"/>
  <c r="B172" i="8"/>
  <c r="C172" i="8"/>
  <c r="D172" i="8"/>
  <c r="E172" i="8"/>
  <c r="F172" i="8"/>
  <c r="G172" i="8"/>
  <c r="H172" i="8"/>
  <c r="I172" i="8"/>
  <c r="J172" i="8"/>
  <c r="K172" i="8"/>
  <c r="L172" i="8"/>
  <c r="M172" i="8"/>
  <c r="N172" i="8"/>
  <c r="O172" i="8"/>
  <c r="Q172" i="8"/>
  <c r="R172" i="8"/>
  <c r="S172" i="8"/>
  <c r="T172" i="8"/>
  <c r="U172" i="8"/>
  <c r="V172" i="8"/>
  <c r="W172" i="8"/>
  <c r="X172" i="8"/>
  <c r="Y172" i="8"/>
  <c r="Z172" i="8"/>
  <c r="AA172" i="8"/>
  <c r="AB172" i="8"/>
  <c r="AC172" i="8"/>
  <c r="AD172" i="8"/>
  <c r="AE172" i="8"/>
  <c r="A173" i="8"/>
  <c r="B173" i="8"/>
  <c r="C173" i="8"/>
  <c r="D173" i="8"/>
  <c r="E173" i="8"/>
  <c r="F173" i="8"/>
  <c r="G173" i="8"/>
  <c r="H173" i="8"/>
  <c r="I173" i="8"/>
  <c r="J173" i="8"/>
  <c r="K173" i="8"/>
  <c r="L173" i="8"/>
  <c r="M173" i="8"/>
  <c r="N173" i="8"/>
  <c r="O173" i="8"/>
  <c r="Q173" i="8"/>
  <c r="R173" i="8"/>
  <c r="S173" i="8"/>
  <c r="T173" i="8"/>
  <c r="U173" i="8"/>
  <c r="V173" i="8"/>
  <c r="W173" i="8"/>
  <c r="X173" i="8"/>
  <c r="Y173" i="8"/>
  <c r="Z173" i="8"/>
  <c r="AA173" i="8"/>
  <c r="AB173" i="8"/>
  <c r="AC173" i="8"/>
  <c r="AD173" i="8"/>
  <c r="AE173" i="8"/>
  <c r="A174" i="8"/>
  <c r="B174" i="8"/>
  <c r="C174" i="8"/>
  <c r="D174" i="8"/>
  <c r="E174" i="8"/>
  <c r="F174" i="8"/>
  <c r="G174" i="8"/>
  <c r="H174" i="8"/>
  <c r="I174" i="8"/>
  <c r="J174" i="8"/>
  <c r="K174" i="8"/>
  <c r="L174" i="8"/>
  <c r="M174" i="8"/>
  <c r="N174" i="8"/>
  <c r="O174" i="8"/>
  <c r="Q174" i="8"/>
  <c r="R174" i="8"/>
  <c r="S174" i="8"/>
  <c r="T174" i="8"/>
  <c r="U174" i="8"/>
  <c r="V174" i="8"/>
  <c r="W174" i="8"/>
  <c r="X174" i="8"/>
  <c r="Y174" i="8"/>
  <c r="Z174" i="8"/>
  <c r="AA174" i="8"/>
  <c r="AB174" i="8"/>
  <c r="AC174" i="8"/>
  <c r="AD174" i="8"/>
  <c r="AE174" i="8"/>
  <c r="A175" i="8"/>
  <c r="B175" i="8"/>
  <c r="C175" i="8"/>
  <c r="D175" i="8"/>
  <c r="E175" i="8"/>
  <c r="F175" i="8"/>
  <c r="G175" i="8"/>
  <c r="H175" i="8"/>
  <c r="I175" i="8"/>
  <c r="J175" i="8"/>
  <c r="K175" i="8"/>
  <c r="L175" i="8"/>
  <c r="M175" i="8"/>
  <c r="N175" i="8"/>
  <c r="O175" i="8"/>
  <c r="Q175" i="8"/>
  <c r="R175" i="8"/>
  <c r="S175" i="8"/>
  <c r="T175" i="8"/>
  <c r="U175" i="8"/>
  <c r="V175" i="8"/>
  <c r="W175" i="8"/>
  <c r="X175" i="8"/>
  <c r="Y175" i="8"/>
  <c r="Z175" i="8"/>
  <c r="AA175" i="8"/>
  <c r="AB175" i="8"/>
  <c r="AC175" i="8"/>
  <c r="AD175" i="8"/>
  <c r="AE175" i="8"/>
  <c r="A176" i="8"/>
  <c r="B176" i="8"/>
  <c r="C176" i="8"/>
  <c r="D176" i="8"/>
  <c r="E176" i="8"/>
  <c r="F176" i="8"/>
  <c r="G176" i="8"/>
  <c r="H176" i="8"/>
  <c r="I176" i="8"/>
  <c r="J176" i="8"/>
  <c r="K176" i="8"/>
  <c r="L176" i="8"/>
  <c r="M176" i="8"/>
  <c r="N176" i="8"/>
  <c r="O176" i="8"/>
  <c r="Q176" i="8"/>
  <c r="R176" i="8"/>
  <c r="S176" i="8"/>
  <c r="T176" i="8"/>
  <c r="U176" i="8"/>
  <c r="V176" i="8"/>
  <c r="W176" i="8"/>
  <c r="X176" i="8"/>
  <c r="Y176" i="8"/>
  <c r="Z176" i="8"/>
  <c r="AA176" i="8"/>
  <c r="AB176" i="8"/>
  <c r="AC176" i="8"/>
  <c r="AD176" i="8"/>
  <c r="AE176" i="8"/>
  <c r="A177" i="8"/>
  <c r="B177" i="8"/>
  <c r="C177" i="8"/>
  <c r="D177" i="8"/>
  <c r="E177" i="8"/>
  <c r="F177" i="8"/>
  <c r="G177" i="8"/>
  <c r="H177" i="8"/>
  <c r="I177" i="8"/>
  <c r="J177" i="8"/>
  <c r="K177" i="8"/>
  <c r="L177" i="8"/>
  <c r="M177" i="8"/>
  <c r="N177" i="8"/>
  <c r="O177" i="8"/>
  <c r="Q177" i="8"/>
  <c r="R177" i="8"/>
  <c r="S177" i="8"/>
  <c r="T177" i="8"/>
  <c r="U177" i="8"/>
  <c r="V177" i="8"/>
  <c r="W177" i="8"/>
  <c r="X177" i="8"/>
  <c r="Y177" i="8"/>
  <c r="Z177" i="8"/>
  <c r="AA177" i="8"/>
  <c r="AB177" i="8"/>
  <c r="AC177" i="8"/>
  <c r="AD177" i="8"/>
  <c r="AE177" i="8"/>
  <c r="A178" i="8"/>
  <c r="B178" i="8"/>
  <c r="C178" i="8"/>
  <c r="D178" i="8"/>
  <c r="E178" i="8"/>
  <c r="F178" i="8"/>
  <c r="G178" i="8"/>
  <c r="H178" i="8"/>
  <c r="I178" i="8"/>
  <c r="J178" i="8"/>
  <c r="K178" i="8"/>
  <c r="L178" i="8"/>
  <c r="M178" i="8"/>
  <c r="N178" i="8"/>
  <c r="O178" i="8"/>
  <c r="Q178" i="8"/>
  <c r="R178" i="8"/>
  <c r="S178" i="8"/>
  <c r="T178" i="8"/>
  <c r="U178" i="8"/>
  <c r="V178" i="8"/>
  <c r="W178" i="8"/>
  <c r="X178" i="8"/>
  <c r="Y178" i="8"/>
  <c r="Z178" i="8"/>
  <c r="AA178" i="8"/>
  <c r="AB178" i="8"/>
  <c r="AC178" i="8"/>
  <c r="AD178" i="8"/>
  <c r="AE178" i="8"/>
  <c r="A179" i="8"/>
  <c r="B179" i="8"/>
  <c r="C179" i="8"/>
  <c r="D179" i="8"/>
  <c r="E179" i="8"/>
  <c r="F179" i="8"/>
  <c r="G179" i="8"/>
  <c r="H179" i="8"/>
  <c r="I179" i="8"/>
  <c r="J179" i="8"/>
  <c r="K179" i="8"/>
  <c r="L179" i="8"/>
  <c r="M179" i="8"/>
  <c r="N179" i="8"/>
  <c r="O179" i="8"/>
  <c r="Q179" i="8"/>
  <c r="R179" i="8"/>
  <c r="S179" i="8"/>
  <c r="T179" i="8"/>
  <c r="U179" i="8"/>
  <c r="V179" i="8"/>
  <c r="W179" i="8"/>
  <c r="X179" i="8"/>
  <c r="Y179" i="8"/>
  <c r="Z179" i="8"/>
  <c r="AA179" i="8"/>
  <c r="AB179" i="8"/>
  <c r="AC179" i="8"/>
  <c r="AD179" i="8"/>
  <c r="AE179" i="8"/>
  <c r="A180" i="8"/>
  <c r="B180" i="8"/>
  <c r="C180" i="8"/>
  <c r="D180" i="8"/>
  <c r="E180" i="8"/>
  <c r="F180" i="8"/>
  <c r="G180" i="8"/>
  <c r="H180" i="8"/>
  <c r="I180" i="8"/>
  <c r="J180" i="8"/>
  <c r="K180" i="8"/>
  <c r="L180" i="8"/>
  <c r="M180" i="8"/>
  <c r="N180" i="8"/>
  <c r="O180" i="8"/>
  <c r="Q180" i="8"/>
  <c r="R180" i="8"/>
  <c r="S180" i="8"/>
  <c r="T180" i="8"/>
  <c r="U180" i="8"/>
  <c r="V180" i="8"/>
  <c r="W180" i="8"/>
  <c r="X180" i="8"/>
  <c r="Y180" i="8"/>
  <c r="Z180" i="8"/>
  <c r="AA180" i="8"/>
  <c r="AB180" i="8"/>
  <c r="AC180" i="8"/>
  <c r="AD180" i="8"/>
  <c r="AE180" i="8"/>
  <c r="A181" i="8"/>
  <c r="B181" i="8"/>
  <c r="C181" i="8"/>
  <c r="D181" i="8"/>
  <c r="E181" i="8"/>
  <c r="F181" i="8"/>
  <c r="G181" i="8"/>
  <c r="H181" i="8"/>
  <c r="I181" i="8"/>
  <c r="J181" i="8"/>
  <c r="K181" i="8"/>
  <c r="L181" i="8"/>
  <c r="M181" i="8"/>
  <c r="N181" i="8"/>
  <c r="O181" i="8"/>
  <c r="Q181" i="8"/>
  <c r="R181" i="8"/>
  <c r="S181" i="8"/>
  <c r="T181" i="8"/>
  <c r="U181" i="8"/>
  <c r="V181" i="8"/>
  <c r="W181" i="8"/>
  <c r="X181" i="8"/>
  <c r="Y181" i="8"/>
  <c r="Z181" i="8"/>
  <c r="AA181" i="8"/>
  <c r="AB181" i="8"/>
  <c r="AC181" i="8"/>
  <c r="AD181" i="8"/>
  <c r="AE181" i="8"/>
  <c r="A182" i="8"/>
  <c r="B182" i="8"/>
  <c r="C182" i="8"/>
  <c r="D182" i="8"/>
  <c r="E182" i="8"/>
  <c r="F182" i="8"/>
  <c r="G182" i="8"/>
  <c r="H182" i="8"/>
  <c r="I182" i="8"/>
  <c r="J182" i="8"/>
  <c r="K182" i="8"/>
  <c r="L182" i="8"/>
  <c r="M182" i="8"/>
  <c r="N182" i="8"/>
  <c r="O182" i="8"/>
  <c r="Q182" i="8"/>
  <c r="R182" i="8"/>
  <c r="S182" i="8"/>
  <c r="T182" i="8"/>
  <c r="U182" i="8"/>
  <c r="V182" i="8"/>
  <c r="W182" i="8"/>
  <c r="X182" i="8"/>
  <c r="Y182" i="8"/>
  <c r="Z182" i="8"/>
  <c r="AA182" i="8"/>
  <c r="AB182" i="8"/>
  <c r="AC182" i="8"/>
  <c r="AD182" i="8"/>
  <c r="AE182" i="8"/>
  <c r="A183" i="8"/>
  <c r="B183" i="8"/>
  <c r="C183" i="8"/>
  <c r="D183" i="8"/>
  <c r="E183" i="8"/>
  <c r="F183" i="8"/>
  <c r="G183" i="8"/>
  <c r="H183" i="8"/>
  <c r="I183" i="8"/>
  <c r="J183" i="8"/>
  <c r="K183" i="8"/>
  <c r="L183" i="8"/>
  <c r="M183" i="8"/>
  <c r="N183" i="8"/>
  <c r="O183" i="8"/>
  <c r="Q183" i="8"/>
  <c r="R183" i="8"/>
  <c r="S183" i="8"/>
  <c r="T183" i="8"/>
  <c r="U183" i="8"/>
  <c r="V183" i="8"/>
  <c r="W183" i="8"/>
  <c r="X183" i="8"/>
  <c r="Y183" i="8"/>
  <c r="Z183" i="8"/>
  <c r="AA183" i="8"/>
  <c r="AB183" i="8"/>
  <c r="AC183" i="8"/>
  <c r="AD183" i="8"/>
  <c r="AE183" i="8"/>
  <c r="A184" i="8"/>
  <c r="B184" i="8"/>
  <c r="C184" i="8"/>
  <c r="D184" i="8"/>
  <c r="E184" i="8"/>
  <c r="F184" i="8"/>
  <c r="G184" i="8"/>
  <c r="H184" i="8"/>
  <c r="I184" i="8"/>
  <c r="J184" i="8"/>
  <c r="K184" i="8"/>
  <c r="L184" i="8"/>
  <c r="M184" i="8"/>
  <c r="N184" i="8"/>
  <c r="O184" i="8"/>
  <c r="Q184" i="8"/>
  <c r="R184" i="8"/>
  <c r="S184" i="8"/>
  <c r="T184" i="8"/>
  <c r="U184" i="8"/>
  <c r="V184" i="8"/>
  <c r="W184" i="8"/>
  <c r="X184" i="8"/>
  <c r="Y184" i="8"/>
  <c r="Z184" i="8"/>
  <c r="AA184" i="8"/>
  <c r="AB184" i="8"/>
  <c r="AC184" i="8"/>
  <c r="AD184" i="8"/>
  <c r="AE184" i="8"/>
  <c r="A185" i="8"/>
  <c r="B185" i="8"/>
  <c r="C185" i="8"/>
  <c r="D185" i="8"/>
  <c r="E185" i="8"/>
  <c r="F185" i="8"/>
  <c r="G185" i="8"/>
  <c r="H185" i="8"/>
  <c r="I185" i="8"/>
  <c r="J185" i="8"/>
  <c r="K185" i="8"/>
  <c r="L185" i="8"/>
  <c r="M185" i="8"/>
  <c r="N185" i="8"/>
  <c r="O185" i="8"/>
  <c r="Q185" i="8"/>
  <c r="R185" i="8"/>
  <c r="S185" i="8"/>
  <c r="T185" i="8"/>
  <c r="U185" i="8"/>
  <c r="V185" i="8"/>
  <c r="W185" i="8"/>
  <c r="X185" i="8"/>
  <c r="Y185" i="8"/>
  <c r="Z185" i="8"/>
  <c r="AA185" i="8"/>
  <c r="AB185" i="8"/>
  <c r="AC185" i="8"/>
  <c r="AD185" i="8"/>
  <c r="AE185" i="8"/>
  <c r="A186" i="8"/>
  <c r="B186" i="8"/>
  <c r="C186" i="8"/>
  <c r="D186" i="8"/>
  <c r="E186" i="8"/>
  <c r="F186" i="8"/>
  <c r="G186" i="8"/>
  <c r="H186" i="8"/>
  <c r="I186" i="8"/>
  <c r="J186" i="8"/>
  <c r="K186" i="8"/>
  <c r="L186" i="8"/>
  <c r="M186" i="8"/>
  <c r="N186" i="8"/>
  <c r="O186" i="8"/>
  <c r="Q186" i="8"/>
  <c r="R186" i="8"/>
  <c r="S186" i="8"/>
  <c r="T186" i="8"/>
  <c r="U186" i="8"/>
  <c r="V186" i="8"/>
  <c r="W186" i="8"/>
  <c r="X186" i="8"/>
  <c r="Y186" i="8"/>
  <c r="Z186" i="8"/>
  <c r="AA186" i="8"/>
  <c r="AB186" i="8"/>
  <c r="AC186" i="8"/>
  <c r="AD186" i="8"/>
  <c r="AE186" i="8"/>
  <c r="A187" i="8"/>
  <c r="B187" i="8"/>
  <c r="C187" i="8"/>
  <c r="D187" i="8"/>
  <c r="E187" i="8"/>
  <c r="F187" i="8"/>
  <c r="G187" i="8"/>
  <c r="H187" i="8"/>
  <c r="I187" i="8"/>
  <c r="J187" i="8"/>
  <c r="K187" i="8"/>
  <c r="L187" i="8"/>
  <c r="M187" i="8"/>
  <c r="N187" i="8"/>
  <c r="O187" i="8"/>
  <c r="Q187" i="8"/>
  <c r="R187" i="8"/>
  <c r="S187" i="8"/>
  <c r="T187" i="8"/>
  <c r="U187" i="8"/>
  <c r="V187" i="8"/>
  <c r="W187" i="8"/>
  <c r="X187" i="8"/>
  <c r="Y187" i="8"/>
  <c r="Z187" i="8"/>
  <c r="AA187" i="8"/>
  <c r="AB187" i="8"/>
  <c r="AC187" i="8"/>
  <c r="AD187" i="8"/>
  <c r="AE187" i="8"/>
  <c r="A188" i="8"/>
  <c r="B188" i="8"/>
  <c r="C188" i="8"/>
  <c r="D188" i="8"/>
  <c r="E188" i="8"/>
  <c r="F188" i="8"/>
  <c r="G188" i="8"/>
  <c r="H188" i="8"/>
  <c r="I188" i="8"/>
  <c r="J188" i="8"/>
  <c r="K188" i="8"/>
  <c r="L188" i="8"/>
  <c r="M188" i="8"/>
  <c r="N188" i="8"/>
  <c r="O188" i="8"/>
  <c r="Q188" i="8"/>
  <c r="R188" i="8"/>
  <c r="S188" i="8"/>
  <c r="T188" i="8"/>
  <c r="U188" i="8"/>
  <c r="V188" i="8"/>
  <c r="W188" i="8"/>
  <c r="X188" i="8"/>
  <c r="Y188" i="8"/>
  <c r="Z188" i="8"/>
  <c r="AA188" i="8"/>
  <c r="AB188" i="8"/>
  <c r="AC188" i="8"/>
  <c r="AD188" i="8"/>
  <c r="AE188" i="8"/>
  <c r="A189" i="8"/>
  <c r="B189" i="8"/>
  <c r="C189" i="8"/>
  <c r="D189" i="8"/>
  <c r="E189" i="8"/>
  <c r="F189" i="8"/>
  <c r="G189" i="8"/>
  <c r="H189" i="8"/>
  <c r="I189" i="8"/>
  <c r="J189" i="8"/>
  <c r="K189" i="8"/>
  <c r="L189" i="8"/>
  <c r="M189" i="8"/>
  <c r="N189" i="8"/>
  <c r="O189" i="8"/>
  <c r="Q189" i="8"/>
  <c r="R189" i="8"/>
  <c r="S189" i="8"/>
  <c r="T189" i="8"/>
  <c r="U189" i="8"/>
  <c r="V189" i="8"/>
  <c r="W189" i="8"/>
  <c r="X189" i="8"/>
  <c r="Y189" i="8"/>
  <c r="Z189" i="8"/>
  <c r="AA189" i="8"/>
  <c r="AB189" i="8"/>
  <c r="AC189" i="8"/>
  <c r="AD189" i="8"/>
  <c r="AE189" i="8"/>
  <c r="A190" i="8"/>
  <c r="B190" i="8"/>
  <c r="C190" i="8"/>
  <c r="D190" i="8"/>
  <c r="E190" i="8"/>
  <c r="F190" i="8"/>
  <c r="G190" i="8"/>
  <c r="H190" i="8"/>
  <c r="I190" i="8"/>
  <c r="J190" i="8"/>
  <c r="K190" i="8"/>
  <c r="L190" i="8"/>
  <c r="M190" i="8"/>
  <c r="N190" i="8"/>
  <c r="O190" i="8"/>
  <c r="Q190" i="8"/>
  <c r="R190" i="8"/>
  <c r="S190" i="8"/>
  <c r="T190" i="8"/>
  <c r="U190" i="8"/>
  <c r="V190" i="8"/>
  <c r="W190" i="8"/>
  <c r="X190" i="8"/>
  <c r="Y190" i="8"/>
  <c r="Z190" i="8"/>
  <c r="AA190" i="8"/>
  <c r="AB190" i="8"/>
  <c r="AC190" i="8"/>
  <c r="AD190" i="8"/>
  <c r="AE190" i="8"/>
  <c r="A191" i="8"/>
  <c r="B191" i="8"/>
  <c r="C191" i="8"/>
  <c r="D191" i="8"/>
  <c r="E191" i="8"/>
  <c r="F191" i="8"/>
  <c r="G191" i="8"/>
  <c r="H191" i="8"/>
  <c r="I191" i="8"/>
  <c r="J191" i="8"/>
  <c r="K191" i="8"/>
  <c r="L191" i="8"/>
  <c r="M191" i="8"/>
  <c r="N191" i="8"/>
  <c r="O191" i="8"/>
  <c r="Q191" i="8"/>
  <c r="R191" i="8"/>
  <c r="S191" i="8"/>
  <c r="T191" i="8"/>
  <c r="U191" i="8"/>
  <c r="V191" i="8"/>
  <c r="W191" i="8"/>
  <c r="X191" i="8"/>
  <c r="Y191" i="8"/>
  <c r="Z191" i="8"/>
  <c r="AA191" i="8"/>
  <c r="AB191" i="8"/>
  <c r="AC191" i="8"/>
  <c r="AD191" i="8"/>
  <c r="AE191" i="8"/>
  <c r="A192" i="8"/>
  <c r="B192" i="8"/>
  <c r="C192" i="8"/>
  <c r="D192" i="8"/>
  <c r="E192" i="8"/>
  <c r="F192" i="8"/>
  <c r="G192" i="8"/>
  <c r="H192" i="8"/>
  <c r="I192" i="8"/>
  <c r="J192" i="8"/>
  <c r="K192" i="8"/>
  <c r="L192" i="8"/>
  <c r="M192" i="8"/>
  <c r="N192" i="8"/>
  <c r="O192" i="8"/>
  <c r="Q192" i="8"/>
  <c r="R192" i="8"/>
  <c r="S192" i="8"/>
  <c r="T192" i="8"/>
  <c r="U192" i="8"/>
  <c r="V192" i="8"/>
  <c r="W192" i="8"/>
  <c r="X192" i="8"/>
  <c r="Y192" i="8"/>
  <c r="Z192" i="8"/>
  <c r="AA192" i="8"/>
  <c r="AB192" i="8"/>
  <c r="AC192" i="8"/>
  <c r="AD192" i="8"/>
  <c r="AE192" i="8"/>
  <c r="A193" i="8"/>
  <c r="B193" i="8"/>
  <c r="C193" i="8"/>
  <c r="D193" i="8"/>
  <c r="E193" i="8"/>
  <c r="F193" i="8"/>
  <c r="G193" i="8"/>
  <c r="H193" i="8"/>
  <c r="I193" i="8"/>
  <c r="J193" i="8"/>
  <c r="K193" i="8"/>
  <c r="L193" i="8"/>
  <c r="M193" i="8"/>
  <c r="N193" i="8"/>
  <c r="O193" i="8"/>
  <c r="Q193" i="8"/>
  <c r="R193" i="8"/>
  <c r="S193" i="8"/>
  <c r="T193" i="8"/>
  <c r="U193" i="8"/>
  <c r="V193" i="8"/>
  <c r="W193" i="8"/>
  <c r="X193" i="8"/>
  <c r="Y193" i="8"/>
  <c r="Z193" i="8"/>
  <c r="AA193" i="8"/>
  <c r="AB193" i="8"/>
  <c r="AC193" i="8"/>
  <c r="AD193" i="8"/>
  <c r="AE193" i="8"/>
  <c r="A194" i="8"/>
  <c r="B194" i="8"/>
  <c r="C194" i="8"/>
  <c r="D194" i="8"/>
  <c r="E194" i="8"/>
  <c r="F194" i="8"/>
  <c r="G194" i="8"/>
  <c r="H194" i="8"/>
  <c r="I194" i="8"/>
  <c r="J194" i="8"/>
  <c r="K194" i="8"/>
  <c r="L194" i="8"/>
  <c r="M194" i="8"/>
  <c r="N194" i="8"/>
  <c r="O194" i="8"/>
  <c r="Q194" i="8"/>
  <c r="R194" i="8"/>
  <c r="S194" i="8"/>
  <c r="T194" i="8"/>
  <c r="U194" i="8"/>
  <c r="V194" i="8"/>
  <c r="W194" i="8"/>
  <c r="X194" i="8"/>
  <c r="Y194" i="8"/>
  <c r="Z194" i="8"/>
  <c r="AA194" i="8"/>
  <c r="AB194" i="8"/>
  <c r="AC194" i="8"/>
  <c r="AD194" i="8"/>
  <c r="AE194" i="8"/>
  <c r="A195" i="8"/>
  <c r="B195" i="8"/>
  <c r="C195" i="8"/>
  <c r="D195" i="8"/>
  <c r="E195" i="8"/>
  <c r="F195" i="8"/>
  <c r="G195" i="8"/>
  <c r="H195" i="8"/>
  <c r="I195" i="8"/>
  <c r="J195" i="8"/>
  <c r="K195" i="8"/>
  <c r="L195" i="8"/>
  <c r="M195" i="8"/>
  <c r="N195" i="8"/>
  <c r="O195" i="8"/>
  <c r="Q195" i="8"/>
  <c r="R195" i="8"/>
  <c r="S195" i="8"/>
  <c r="T195" i="8"/>
  <c r="U195" i="8"/>
  <c r="V195" i="8"/>
  <c r="W195" i="8"/>
  <c r="X195" i="8"/>
  <c r="Y195" i="8"/>
  <c r="Z195" i="8"/>
  <c r="AA195" i="8"/>
  <c r="AB195" i="8"/>
  <c r="AC195" i="8"/>
  <c r="AD195" i="8"/>
  <c r="AE195" i="8"/>
  <c r="A196" i="8"/>
  <c r="B196" i="8"/>
  <c r="C196" i="8"/>
  <c r="D196" i="8"/>
  <c r="E196" i="8"/>
  <c r="F196" i="8"/>
  <c r="G196" i="8"/>
  <c r="H196" i="8"/>
  <c r="I196" i="8"/>
  <c r="J196" i="8"/>
  <c r="K196" i="8"/>
  <c r="L196" i="8"/>
  <c r="M196" i="8"/>
  <c r="N196" i="8"/>
  <c r="O196" i="8"/>
  <c r="Q196" i="8"/>
  <c r="R196" i="8"/>
  <c r="S196" i="8"/>
  <c r="T196" i="8"/>
  <c r="U196" i="8"/>
  <c r="V196" i="8"/>
  <c r="W196" i="8"/>
  <c r="X196" i="8"/>
  <c r="Y196" i="8"/>
  <c r="Z196" i="8"/>
  <c r="AA196" i="8"/>
  <c r="AB196" i="8"/>
  <c r="AC196" i="8"/>
  <c r="AD196" i="8"/>
  <c r="AE196" i="8"/>
  <c r="A197" i="8"/>
  <c r="B197" i="8"/>
  <c r="C197" i="8"/>
  <c r="D197" i="8"/>
  <c r="E197" i="8"/>
  <c r="F197" i="8"/>
  <c r="G197" i="8"/>
  <c r="H197" i="8"/>
  <c r="I197" i="8"/>
  <c r="J197" i="8"/>
  <c r="K197" i="8"/>
  <c r="L197" i="8"/>
  <c r="M197" i="8"/>
  <c r="N197" i="8"/>
  <c r="O197" i="8"/>
  <c r="Q197" i="8"/>
  <c r="R197" i="8"/>
  <c r="S197" i="8"/>
  <c r="T197" i="8"/>
  <c r="U197" i="8"/>
  <c r="V197" i="8"/>
  <c r="W197" i="8"/>
  <c r="X197" i="8"/>
  <c r="Y197" i="8"/>
  <c r="Z197" i="8"/>
  <c r="AA197" i="8"/>
  <c r="AB197" i="8"/>
  <c r="AC197" i="8"/>
  <c r="AD197" i="8"/>
  <c r="AE197" i="8"/>
  <c r="A198" i="8"/>
  <c r="B198" i="8"/>
  <c r="C198" i="8"/>
  <c r="D198" i="8"/>
  <c r="E198" i="8"/>
  <c r="F198" i="8"/>
  <c r="G198" i="8"/>
  <c r="H198" i="8"/>
  <c r="I198" i="8"/>
  <c r="J198" i="8"/>
  <c r="K198" i="8"/>
  <c r="L198" i="8"/>
  <c r="M198" i="8"/>
  <c r="N198" i="8"/>
  <c r="O198" i="8"/>
  <c r="Q198" i="8"/>
  <c r="R198" i="8"/>
  <c r="S198" i="8"/>
  <c r="T198" i="8"/>
  <c r="U198" i="8"/>
  <c r="V198" i="8"/>
  <c r="W198" i="8"/>
  <c r="X198" i="8"/>
  <c r="Y198" i="8"/>
  <c r="Z198" i="8"/>
  <c r="AA198" i="8"/>
  <c r="AB198" i="8"/>
  <c r="AC198" i="8"/>
  <c r="AD198" i="8"/>
  <c r="AE198" i="8"/>
  <c r="A199" i="8"/>
  <c r="B199" i="8"/>
  <c r="C199" i="8"/>
  <c r="D199" i="8"/>
  <c r="E199" i="8"/>
  <c r="F199" i="8"/>
  <c r="G199" i="8"/>
  <c r="H199" i="8"/>
  <c r="I199" i="8"/>
  <c r="J199" i="8"/>
  <c r="K199" i="8"/>
  <c r="L199" i="8"/>
  <c r="M199" i="8"/>
  <c r="N199" i="8"/>
  <c r="O199" i="8"/>
  <c r="Q199" i="8"/>
  <c r="R199" i="8"/>
  <c r="S199" i="8"/>
  <c r="T199" i="8"/>
  <c r="U199" i="8"/>
  <c r="V199" i="8"/>
  <c r="W199" i="8"/>
  <c r="X199" i="8"/>
  <c r="Y199" i="8"/>
  <c r="Z199" i="8"/>
  <c r="AA199" i="8"/>
  <c r="AB199" i="8"/>
  <c r="AC199" i="8"/>
  <c r="AD199" i="8"/>
  <c r="AE199" i="8"/>
  <c r="A200" i="8"/>
  <c r="B200" i="8"/>
  <c r="C200" i="8"/>
  <c r="D200" i="8"/>
  <c r="E200" i="8"/>
  <c r="F200" i="8"/>
  <c r="G200" i="8"/>
  <c r="H200" i="8"/>
  <c r="I200" i="8"/>
  <c r="J200" i="8"/>
  <c r="K200" i="8"/>
  <c r="L200" i="8"/>
  <c r="M200" i="8"/>
  <c r="N200" i="8"/>
  <c r="O200" i="8"/>
  <c r="Q200" i="8"/>
  <c r="R200" i="8"/>
  <c r="S200" i="8"/>
  <c r="T200" i="8"/>
  <c r="U200" i="8"/>
  <c r="V200" i="8"/>
  <c r="W200" i="8"/>
  <c r="X200" i="8"/>
  <c r="Y200" i="8"/>
  <c r="Z200" i="8"/>
  <c r="AA200" i="8"/>
  <c r="AB200" i="8"/>
  <c r="AC200" i="8"/>
  <c r="AD200" i="8"/>
  <c r="AE200" i="8"/>
  <c r="K26" i="5"/>
  <c r="P27" i="6" s="1"/>
  <c r="A42" i="5"/>
  <c r="F43" i="6" s="1"/>
  <c r="B42" i="5"/>
  <c r="G43" i="6" s="1"/>
  <c r="C42" i="5"/>
  <c r="H43" i="6" s="1"/>
  <c r="D42" i="5"/>
  <c r="I43" i="6" s="1"/>
  <c r="E42" i="5"/>
  <c r="J43" i="6" s="1"/>
  <c r="F42" i="5"/>
  <c r="K43" i="6" s="1"/>
  <c r="G42" i="5"/>
  <c r="L43" i="6" s="1"/>
  <c r="H42" i="5"/>
  <c r="M43" i="6" s="1"/>
  <c r="I42" i="5"/>
  <c r="N43" i="6" s="1"/>
  <c r="J42" i="5"/>
  <c r="O43" i="6" s="1"/>
  <c r="K42" i="5"/>
  <c r="P43" i="6" s="1"/>
  <c r="L42" i="5"/>
  <c r="Q43" i="6" s="1"/>
  <c r="M42" i="5"/>
  <c r="R43" i="6" s="1"/>
  <c r="N42" i="5"/>
  <c r="S43" i="6" s="1"/>
  <c r="O42" i="5"/>
  <c r="T43" i="6" s="1"/>
  <c r="Q42" i="5"/>
  <c r="U43" i="6" s="1"/>
  <c r="R42" i="5"/>
  <c r="V43" i="6" s="1"/>
  <c r="S42" i="5"/>
  <c r="W43" i="6" s="1"/>
  <c r="T42" i="5"/>
  <c r="X43" i="6" s="1"/>
  <c r="U42" i="5"/>
  <c r="Y43" i="6" s="1"/>
  <c r="V42" i="5"/>
  <c r="Z43" i="6" s="1"/>
  <c r="W42" i="5"/>
  <c r="AA43" i="6" s="1"/>
  <c r="X42" i="5"/>
  <c r="AB43" i="6" s="1"/>
  <c r="Y42" i="5"/>
  <c r="AC43" i="6" s="1"/>
  <c r="Z42" i="5"/>
  <c r="AD43" i="6" s="1"/>
  <c r="AA42" i="5"/>
  <c r="AE43" i="6" s="1"/>
  <c r="AB42" i="5"/>
  <c r="AF43" i="6" s="1"/>
  <c r="AC42" i="5"/>
  <c r="AG43" i="6" s="1"/>
  <c r="AD42" i="5"/>
  <c r="AH43" i="6" s="1"/>
  <c r="AE42" i="5"/>
  <c r="AI43" i="6" s="1"/>
  <c r="A43" i="5"/>
  <c r="F44" i="6" s="1"/>
  <c r="B43" i="5"/>
  <c r="G44" i="6" s="1"/>
  <c r="C43" i="5"/>
  <c r="H44" i="6" s="1"/>
  <c r="D43" i="5"/>
  <c r="I44" i="6" s="1"/>
  <c r="E43" i="5"/>
  <c r="J44" i="6" s="1"/>
  <c r="F43" i="5"/>
  <c r="K44" i="6" s="1"/>
  <c r="G43" i="5"/>
  <c r="L44" i="6" s="1"/>
  <c r="H43" i="5"/>
  <c r="M44" i="6" s="1"/>
  <c r="I43" i="5"/>
  <c r="N44" i="6" s="1"/>
  <c r="J43" i="5"/>
  <c r="O44" i="6" s="1"/>
  <c r="K43" i="5"/>
  <c r="P44" i="6" s="1"/>
  <c r="L43" i="5"/>
  <c r="Q44" i="6" s="1"/>
  <c r="M43" i="5"/>
  <c r="R44" i="6" s="1"/>
  <c r="N43" i="5"/>
  <c r="S44" i="6" s="1"/>
  <c r="O43" i="5"/>
  <c r="T44" i="6" s="1"/>
  <c r="Q43" i="5"/>
  <c r="U44" i="6" s="1"/>
  <c r="R43" i="5"/>
  <c r="V44" i="6" s="1"/>
  <c r="S43" i="5"/>
  <c r="W44" i="6" s="1"/>
  <c r="T43" i="5"/>
  <c r="X44" i="6" s="1"/>
  <c r="U43" i="5"/>
  <c r="Y44" i="6" s="1"/>
  <c r="V43" i="5"/>
  <c r="Z44" i="6" s="1"/>
  <c r="W43" i="5"/>
  <c r="AA44" i="6" s="1"/>
  <c r="X43" i="5"/>
  <c r="AB44" i="6" s="1"/>
  <c r="Y43" i="5"/>
  <c r="AC44" i="6" s="1"/>
  <c r="Z43" i="5"/>
  <c r="AD44" i="6" s="1"/>
  <c r="AA43" i="5"/>
  <c r="AE44" i="6" s="1"/>
  <c r="AB43" i="5"/>
  <c r="AF44" i="6" s="1"/>
  <c r="AC43" i="5"/>
  <c r="AG44" i="6" s="1"/>
  <c r="AD43" i="5"/>
  <c r="AH44" i="6" s="1"/>
  <c r="AE43" i="5"/>
  <c r="AI44" i="6" s="1"/>
  <c r="A44" i="5"/>
  <c r="F45" i="6" s="1"/>
  <c r="B44" i="5"/>
  <c r="G45" i="6" s="1"/>
  <c r="C44" i="5"/>
  <c r="H45" i="6" s="1"/>
  <c r="D44" i="5"/>
  <c r="I45" i="6" s="1"/>
  <c r="E44" i="5"/>
  <c r="J45" i="6" s="1"/>
  <c r="F44" i="5"/>
  <c r="K45" i="6" s="1"/>
  <c r="G44" i="5"/>
  <c r="L45" i="6" s="1"/>
  <c r="H44" i="5"/>
  <c r="M45" i="6" s="1"/>
  <c r="I44" i="5"/>
  <c r="N45" i="6" s="1"/>
  <c r="J44" i="5"/>
  <c r="O45" i="6" s="1"/>
  <c r="K44" i="5"/>
  <c r="P45" i="6" s="1"/>
  <c r="L44" i="5"/>
  <c r="Q45" i="6" s="1"/>
  <c r="M44" i="5"/>
  <c r="R45" i="6" s="1"/>
  <c r="N44" i="5"/>
  <c r="S45" i="6" s="1"/>
  <c r="O44" i="5"/>
  <c r="T45" i="6" s="1"/>
  <c r="Q44" i="5"/>
  <c r="U45" i="6" s="1"/>
  <c r="R44" i="5"/>
  <c r="V45" i="6" s="1"/>
  <c r="S44" i="5"/>
  <c r="W45" i="6" s="1"/>
  <c r="T44" i="5"/>
  <c r="X45" i="6" s="1"/>
  <c r="U44" i="5"/>
  <c r="Y45" i="6" s="1"/>
  <c r="V44" i="5"/>
  <c r="Z45" i="6" s="1"/>
  <c r="W44" i="5"/>
  <c r="AA45" i="6" s="1"/>
  <c r="X44" i="5"/>
  <c r="AB45" i="6" s="1"/>
  <c r="Y44" i="5"/>
  <c r="AC45" i="6" s="1"/>
  <c r="Z44" i="5"/>
  <c r="AD45" i="6" s="1"/>
  <c r="AA44" i="5"/>
  <c r="AE45" i="6" s="1"/>
  <c r="AB44" i="5"/>
  <c r="AF45" i="6" s="1"/>
  <c r="AC44" i="5"/>
  <c r="AG45" i="6" s="1"/>
  <c r="AD44" i="5"/>
  <c r="AH45" i="6" s="1"/>
  <c r="AE44" i="5"/>
  <c r="AI45" i="6" s="1"/>
  <c r="A45" i="5"/>
  <c r="F46" i="6" s="1"/>
  <c r="B45" i="5"/>
  <c r="G46" i="6" s="1"/>
  <c r="C45" i="5"/>
  <c r="H46" i="6" s="1"/>
  <c r="D45" i="5"/>
  <c r="I46" i="6" s="1"/>
  <c r="E45" i="5"/>
  <c r="J46" i="6" s="1"/>
  <c r="F45" i="5"/>
  <c r="K46" i="6" s="1"/>
  <c r="G45" i="5"/>
  <c r="L46" i="6" s="1"/>
  <c r="H45" i="5"/>
  <c r="M46" i="6" s="1"/>
  <c r="I45" i="5"/>
  <c r="N46" i="6" s="1"/>
  <c r="J45" i="5"/>
  <c r="O46" i="6" s="1"/>
  <c r="K45" i="5"/>
  <c r="P46" i="6" s="1"/>
  <c r="L45" i="5"/>
  <c r="Q46" i="6" s="1"/>
  <c r="M45" i="5"/>
  <c r="R46" i="6" s="1"/>
  <c r="N45" i="5"/>
  <c r="S46" i="6" s="1"/>
  <c r="O45" i="5"/>
  <c r="T46" i="6" s="1"/>
  <c r="Q45" i="5"/>
  <c r="U46" i="6" s="1"/>
  <c r="R45" i="5"/>
  <c r="V46" i="6" s="1"/>
  <c r="S45" i="5"/>
  <c r="W46" i="6" s="1"/>
  <c r="T45" i="5"/>
  <c r="X46" i="6" s="1"/>
  <c r="U45" i="5"/>
  <c r="Y46" i="6" s="1"/>
  <c r="V45" i="5"/>
  <c r="Z46" i="6" s="1"/>
  <c r="W45" i="5"/>
  <c r="AA46" i="6" s="1"/>
  <c r="X45" i="5"/>
  <c r="AB46" i="6" s="1"/>
  <c r="Y45" i="5"/>
  <c r="AC46" i="6" s="1"/>
  <c r="Z45" i="5"/>
  <c r="AD46" i="6" s="1"/>
  <c r="AA45" i="5"/>
  <c r="AE46" i="6" s="1"/>
  <c r="AB45" i="5"/>
  <c r="AF46" i="6" s="1"/>
  <c r="AC45" i="5"/>
  <c r="AG46" i="6" s="1"/>
  <c r="AD45" i="5"/>
  <c r="AH46" i="6" s="1"/>
  <c r="AE45" i="5"/>
  <c r="AI46" i="6" s="1"/>
  <c r="A46" i="5"/>
  <c r="F47" i="6" s="1"/>
  <c r="B46" i="5"/>
  <c r="G47" i="6" s="1"/>
  <c r="C46" i="5"/>
  <c r="H47" i="6" s="1"/>
  <c r="D46" i="5"/>
  <c r="I47" i="6" s="1"/>
  <c r="E46" i="5"/>
  <c r="J47" i="6" s="1"/>
  <c r="F46" i="5"/>
  <c r="K47" i="6" s="1"/>
  <c r="G46" i="5"/>
  <c r="L47" i="6" s="1"/>
  <c r="H46" i="5"/>
  <c r="M47" i="6" s="1"/>
  <c r="I46" i="5"/>
  <c r="N47" i="6" s="1"/>
  <c r="J46" i="5"/>
  <c r="O47" i="6" s="1"/>
  <c r="K46" i="5"/>
  <c r="P47" i="6" s="1"/>
  <c r="L46" i="5"/>
  <c r="Q47" i="6" s="1"/>
  <c r="M46" i="5"/>
  <c r="R47" i="6" s="1"/>
  <c r="N46" i="5"/>
  <c r="S47" i="6" s="1"/>
  <c r="O46" i="5"/>
  <c r="T47" i="6" s="1"/>
  <c r="Q46" i="5"/>
  <c r="U47" i="6" s="1"/>
  <c r="R46" i="5"/>
  <c r="V47" i="6" s="1"/>
  <c r="S46" i="5"/>
  <c r="W47" i="6" s="1"/>
  <c r="T46" i="5"/>
  <c r="X47" i="6" s="1"/>
  <c r="U46" i="5"/>
  <c r="Y47" i="6" s="1"/>
  <c r="V46" i="5"/>
  <c r="Z47" i="6" s="1"/>
  <c r="W46" i="5"/>
  <c r="AA47" i="6" s="1"/>
  <c r="X46" i="5"/>
  <c r="AB47" i="6" s="1"/>
  <c r="Y46" i="5"/>
  <c r="AC47" i="6" s="1"/>
  <c r="Z46" i="5"/>
  <c r="AD47" i="6" s="1"/>
  <c r="AA46" i="5"/>
  <c r="AE47" i="6" s="1"/>
  <c r="AB46" i="5"/>
  <c r="AF47" i="6" s="1"/>
  <c r="AC46" i="5"/>
  <c r="AG47" i="6" s="1"/>
  <c r="AD46" i="5"/>
  <c r="AH47" i="6" s="1"/>
  <c r="AE46" i="5"/>
  <c r="AI47" i="6" s="1"/>
  <c r="A47" i="5"/>
  <c r="F48" i="6" s="1"/>
  <c r="B47" i="5"/>
  <c r="G48" i="6" s="1"/>
  <c r="C47" i="5"/>
  <c r="H48" i="6" s="1"/>
  <c r="D47" i="5"/>
  <c r="I48" i="6" s="1"/>
  <c r="E47" i="5"/>
  <c r="J48" i="6" s="1"/>
  <c r="F47" i="5"/>
  <c r="K48" i="6" s="1"/>
  <c r="G47" i="5"/>
  <c r="L48" i="6" s="1"/>
  <c r="H47" i="5"/>
  <c r="M48" i="6" s="1"/>
  <c r="I47" i="5"/>
  <c r="N48" i="6" s="1"/>
  <c r="J47" i="5"/>
  <c r="O48" i="6" s="1"/>
  <c r="K47" i="5"/>
  <c r="P48" i="6" s="1"/>
  <c r="L47" i="5"/>
  <c r="Q48" i="6" s="1"/>
  <c r="M47" i="5"/>
  <c r="R48" i="6" s="1"/>
  <c r="N47" i="5"/>
  <c r="S48" i="6" s="1"/>
  <c r="O47" i="5"/>
  <c r="T48" i="6" s="1"/>
  <c r="Q47" i="5"/>
  <c r="U48" i="6" s="1"/>
  <c r="R47" i="5"/>
  <c r="V48" i="6" s="1"/>
  <c r="S47" i="5"/>
  <c r="W48" i="6" s="1"/>
  <c r="T47" i="5"/>
  <c r="X48" i="6" s="1"/>
  <c r="U47" i="5"/>
  <c r="Y48" i="6" s="1"/>
  <c r="V47" i="5"/>
  <c r="Z48" i="6" s="1"/>
  <c r="W47" i="5"/>
  <c r="AA48" i="6" s="1"/>
  <c r="X47" i="5"/>
  <c r="AB48" i="6" s="1"/>
  <c r="Y47" i="5"/>
  <c r="AC48" i="6" s="1"/>
  <c r="Z47" i="5"/>
  <c r="AD48" i="6" s="1"/>
  <c r="AA47" i="5"/>
  <c r="AE48" i="6" s="1"/>
  <c r="AB47" i="5"/>
  <c r="AF48" i="6" s="1"/>
  <c r="AC47" i="5"/>
  <c r="AG48" i="6" s="1"/>
  <c r="AD47" i="5"/>
  <c r="AH48" i="6" s="1"/>
  <c r="AE47" i="5"/>
  <c r="AI48" i="6" s="1"/>
  <c r="A48" i="5"/>
  <c r="F49" i="6" s="1"/>
  <c r="B48" i="5"/>
  <c r="G49" i="6" s="1"/>
  <c r="C48" i="5"/>
  <c r="H49" i="6" s="1"/>
  <c r="D48" i="5"/>
  <c r="I49" i="6" s="1"/>
  <c r="E48" i="5"/>
  <c r="J49" i="6" s="1"/>
  <c r="F48" i="5"/>
  <c r="K49" i="6" s="1"/>
  <c r="G48" i="5"/>
  <c r="L49" i="6" s="1"/>
  <c r="H48" i="5"/>
  <c r="M49" i="6" s="1"/>
  <c r="I48" i="5"/>
  <c r="N49" i="6" s="1"/>
  <c r="J48" i="5"/>
  <c r="O49" i="6" s="1"/>
  <c r="K48" i="5"/>
  <c r="P49" i="6" s="1"/>
  <c r="L48" i="5"/>
  <c r="Q49" i="6" s="1"/>
  <c r="M48" i="5"/>
  <c r="R49" i="6" s="1"/>
  <c r="N48" i="5"/>
  <c r="S49" i="6" s="1"/>
  <c r="O48" i="5"/>
  <c r="T49" i="6" s="1"/>
  <c r="Q48" i="5"/>
  <c r="U49" i="6" s="1"/>
  <c r="R48" i="5"/>
  <c r="V49" i="6" s="1"/>
  <c r="S48" i="5"/>
  <c r="W49" i="6" s="1"/>
  <c r="T48" i="5"/>
  <c r="X49" i="6" s="1"/>
  <c r="U48" i="5"/>
  <c r="Y49" i="6" s="1"/>
  <c r="V48" i="5"/>
  <c r="Z49" i="6" s="1"/>
  <c r="W48" i="5"/>
  <c r="AA49" i="6" s="1"/>
  <c r="X48" i="5"/>
  <c r="AB49" i="6" s="1"/>
  <c r="Y48" i="5"/>
  <c r="AC49" i="6" s="1"/>
  <c r="Z48" i="5"/>
  <c r="AD49" i="6" s="1"/>
  <c r="AA48" i="5"/>
  <c r="AE49" i="6" s="1"/>
  <c r="AB48" i="5"/>
  <c r="AF49" i="6" s="1"/>
  <c r="AC48" i="5"/>
  <c r="AG49" i="6" s="1"/>
  <c r="AD48" i="5"/>
  <c r="AH49" i="6" s="1"/>
  <c r="AE48" i="5"/>
  <c r="AI49" i="6" s="1"/>
  <c r="A49" i="5"/>
  <c r="F50" i="6" s="1"/>
  <c r="B49" i="5"/>
  <c r="G50" i="6" s="1"/>
  <c r="C49" i="5"/>
  <c r="H50" i="6" s="1"/>
  <c r="D49" i="5"/>
  <c r="I50" i="6" s="1"/>
  <c r="E49" i="5"/>
  <c r="J50" i="6" s="1"/>
  <c r="F49" i="5"/>
  <c r="K50" i="6" s="1"/>
  <c r="G49" i="5"/>
  <c r="L50" i="6" s="1"/>
  <c r="H49" i="5"/>
  <c r="M50" i="6" s="1"/>
  <c r="I49" i="5"/>
  <c r="N50" i="6" s="1"/>
  <c r="J49" i="5"/>
  <c r="O50" i="6" s="1"/>
  <c r="K49" i="5"/>
  <c r="P50" i="6" s="1"/>
  <c r="L49" i="5"/>
  <c r="Q50" i="6" s="1"/>
  <c r="M49" i="5"/>
  <c r="R50" i="6" s="1"/>
  <c r="N49" i="5"/>
  <c r="S50" i="6" s="1"/>
  <c r="O49" i="5"/>
  <c r="T50" i="6" s="1"/>
  <c r="Q49" i="5"/>
  <c r="U50" i="6" s="1"/>
  <c r="R49" i="5"/>
  <c r="V50" i="6" s="1"/>
  <c r="S49" i="5"/>
  <c r="W50" i="6" s="1"/>
  <c r="T49" i="5"/>
  <c r="X50" i="6" s="1"/>
  <c r="U49" i="5"/>
  <c r="Y50" i="6" s="1"/>
  <c r="V49" i="5"/>
  <c r="Z50" i="6" s="1"/>
  <c r="W49" i="5"/>
  <c r="AA50" i="6" s="1"/>
  <c r="X49" i="5"/>
  <c r="AB50" i="6" s="1"/>
  <c r="Y49" i="5"/>
  <c r="AC50" i="6" s="1"/>
  <c r="Z49" i="5"/>
  <c r="AD50" i="6" s="1"/>
  <c r="AA49" i="5"/>
  <c r="AE50" i="6" s="1"/>
  <c r="AB49" i="5"/>
  <c r="AF50" i="6" s="1"/>
  <c r="AC49" i="5"/>
  <c r="AG50" i="6" s="1"/>
  <c r="AD49" i="5"/>
  <c r="AH50" i="6" s="1"/>
  <c r="AE49" i="5"/>
  <c r="AI50" i="6" s="1"/>
  <c r="A50" i="5"/>
  <c r="F51" i="6" s="1"/>
  <c r="B50" i="5"/>
  <c r="G51" i="6" s="1"/>
  <c r="C50" i="5"/>
  <c r="H51" i="6" s="1"/>
  <c r="D50" i="5"/>
  <c r="I51" i="6" s="1"/>
  <c r="E50" i="5"/>
  <c r="J51" i="6" s="1"/>
  <c r="F50" i="5"/>
  <c r="K51" i="6" s="1"/>
  <c r="G50" i="5"/>
  <c r="L51" i="6" s="1"/>
  <c r="H50" i="5"/>
  <c r="M51" i="6" s="1"/>
  <c r="I50" i="5"/>
  <c r="N51" i="6" s="1"/>
  <c r="J50" i="5"/>
  <c r="O51" i="6" s="1"/>
  <c r="K50" i="5"/>
  <c r="P51" i="6" s="1"/>
  <c r="L50" i="5"/>
  <c r="Q51" i="6" s="1"/>
  <c r="M50" i="5"/>
  <c r="R51" i="6" s="1"/>
  <c r="N50" i="5"/>
  <c r="S51" i="6" s="1"/>
  <c r="O50" i="5"/>
  <c r="T51" i="6" s="1"/>
  <c r="Q50" i="5"/>
  <c r="U51" i="6" s="1"/>
  <c r="R50" i="5"/>
  <c r="V51" i="6" s="1"/>
  <c r="S50" i="5"/>
  <c r="W51" i="6" s="1"/>
  <c r="T50" i="5"/>
  <c r="X51" i="6" s="1"/>
  <c r="U50" i="5"/>
  <c r="Y51" i="6" s="1"/>
  <c r="V50" i="5"/>
  <c r="Z51" i="6" s="1"/>
  <c r="W50" i="5"/>
  <c r="AA51" i="6" s="1"/>
  <c r="X50" i="5"/>
  <c r="AB51" i="6" s="1"/>
  <c r="Y50" i="5"/>
  <c r="AC51" i="6" s="1"/>
  <c r="Z50" i="5"/>
  <c r="AD51" i="6" s="1"/>
  <c r="AA50" i="5"/>
  <c r="AE51" i="6" s="1"/>
  <c r="AB50" i="5"/>
  <c r="AF51" i="6" s="1"/>
  <c r="AC50" i="5"/>
  <c r="AG51" i="6" s="1"/>
  <c r="AD50" i="5"/>
  <c r="AH51" i="6" s="1"/>
  <c r="AE50" i="5"/>
  <c r="AI51" i="6" s="1"/>
  <c r="A51" i="5"/>
  <c r="F52" i="6" s="1"/>
  <c r="B51" i="5"/>
  <c r="G52" i="6" s="1"/>
  <c r="C51" i="5"/>
  <c r="H52" i="6" s="1"/>
  <c r="D51" i="5"/>
  <c r="I52" i="6" s="1"/>
  <c r="E51" i="5"/>
  <c r="J52" i="6" s="1"/>
  <c r="F51" i="5"/>
  <c r="K52" i="6" s="1"/>
  <c r="G51" i="5"/>
  <c r="L52" i="6" s="1"/>
  <c r="H51" i="5"/>
  <c r="M52" i="6" s="1"/>
  <c r="I51" i="5"/>
  <c r="N52" i="6" s="1"/>
  <c r="J51" i="5"/>
  <c r="O52" i="6" s="1"/>
  <c r="K51" i="5"/>
  <c r="P52" i="6" s="1"/>
  <c r="L51" i="5"/>
  <c r="Q52" i="6" s="1"/>
  <c r="M51" i="5"/>
  <c r="R52" i="6" s="1"/>
  <c r="N51" i="5"/>
  <c r="S52" i="6" s="1"/>
  <c r="O51" i="5"/>
  <c r="T52" i="6" s="1"/>
  <c r="Q51" i="5"/>
  <c r="U52" i="6" s="1"/>
  <c r="R51" i="5"/>
  <c r="V52" i="6" s="1"/>
  <c r="S51" i="5"/>
  <c r="W52" i="6" s="1"/>
  <c r="T51" i="5"/>
  <c r="X52" i="6" s="1"/>
  <c r="U51" i="5"/>
  <c r="Y52" i="6" s="1"/>
  <c r="V51" i="5"/>
  <c r="Z52" i="6" s="1"/>
  <c r="W51" i="5"/>
  <c r="AA52" i="6" s="1"/>
  <c r="X51" i="5"/>
  <c r="AB52" i="6" s="1"/>
  <c r="Y51" i="5"/>
  <c r="AC52" i="6" s="1"/>
  <c r="Z51" i="5"/>
  <c r="AD52" i="6" s="1"/>
  <c r="AA51" i="5"/>
  <c r="AE52" i="6" s="1"/>
  <c r="AB51" i="5"/>
  <c r="AF52" i="6" s="1"/>
  <c r="AC51" i="5"/>
  <c r="AG52" i="6" s="1"/>
  <c r="AD51" i="5"/>
  <c r="AH52" i="6" s="1"/>
  <c r="AE51" i="5"/>
  <c r="AI52" i="6" s="1"/>
  <c r="A52" i="5"/>
  <c r="F53" i="6" s="1"/>
  <c r="B52" i="5"/>
  <c r="G53" i="6" s="1"/>
  <c r="C52" i="5"/>
  <c r="H53" i="6" s="1"/>
  <c r="D52" i="5"/>
  <c r="I53" i="6" s="1"/>
  <c r="E52" i="5"/>
  <c r="J53" i="6" s="1"/>
  <c r="F52" i="5"/>
  <c r="K53" i="6" s="1"/>
  <c r="G52" i="5"/>
  <c r="L53" i="6" s="1"/>
  <c r="H52" i="5"/>
  <c r="M53" i="6" s="1"/>
  <c r="I52" i="5"/>
  <c r="N53" i="6" s="1"/>
  <c r="J52" i="5"/>
  <c r="O53" i="6" s="1"/>
  <c r="K52" i="5"/>
  <c r="P53" i="6" s="1"/>
  <c r="L52" i="5"/>
  <c r="Q53" i="6" s="1"/>
  <c r="M52" i="5"/>
  <c r="R53" i="6" s="1"/>
  <c r="N52" i="5"/>
  <c r="S53" i="6" s="1"/>
  <c r="O52" i="5"/>
  <c r="T53" i="6" s="1"/>
  <c r="Q52" i="5"/>
  <c r="U53" i="6" s="1"/>
  <c r="R52" i="5"/>
  <c r="V53" i="6" s="1"/>
  <c r="S52" i="5"/>
  <c r="W53" i="6" s="1"/>
  <c r="T52" i="5"/>
  <c r="X53" i="6" s="1"/>
  <c r="U52" i="5"/>
  <c r="Y53" i="6" s="1"/>
  <c r="V52" i="5"/>
  <c r="Z53" i="6" s="1"/>
  <c r="W52" i="5"/>
  <c r="AA53" i="6" s="1"/>
  <c r="X52" i="5"/>
  <c r="AB53" i="6" s="1"/>
  <c r="Y52" i="5"/>
  <c r="AC53" i="6" s="1"/>
  <c r="Z52" i="5"/>
  <c r="AD53" i="6" s="1"/>
  <c r="AA52" i="5"/>
  <c r="AE53" i="6" s="1"/>
  <c r="AB52" i="5"/>
  <c r="AF53" i="6" s="1"/>
  <c r="AC52" i="5"/>
  <c r="AG53" i="6" s="1"/>
  <c r="AD52" i="5"/>
  <c r="AH53" i="6" s="1"/>
  <c r="AE52" i="5"/>
  <c r="AI53" i="6" s="1"/>
  <c r="A53" i="5"/>
  <c r="F54" i="6" s="1"/>
  <c r="B53" i="5"/>
  <c r="G54" i="6" s="1"/>
  <c r="C53" i="5"/>
  <c r="H54" i="6" s="1"/>
  <c r="D53" i="5"/>
  <c r="I54" i="6" s="1"/>
  <c r="E53" i="5"/>
  <c r="J54" i="6" s="1"/>
  <c r="F53" i="5"/>
  <c r="K54" i="6" s="1"/>
  <c r="G53" i="5"/>
  <c r="L54" i="6" s="1"/>
  <c r="H53" i="5"/>
  <c r="M54" i="6" s="1"/>
  <c r="I53" i="5"/>
  <c r="N54" i="6" s="1"/>
  <c r="J53" i="5"/>
  <c r="O54" i="6" s="1"/>
  <c r="K53" i="5"/>
  <c r="P54" i="6" s="1"/>
  <c r="L53" i="5"/>
  <c r="Q54" i="6" s="1"/>
  <c r="M53" i="5"/>
  <c r="R54" i="6" s="1"/>
  <c r="N53" i="5"/>
  <c r="S54" i="6" s="1"/>
  <c r="O53" i="5"/>
  <c r="T54" i="6" s="1"/>
  <c r="Q53" i="5"/>
  <c r="U54" i="6" s="1"/>
  <c r="R53" i="5"/>
  <c r="V54" i="6" s="1"/>
  <c r="S53" i="5"/>
  <c r="W54" i="6" s="1"/>
  <c r="T53" i="5"/>
  <c r="X54" i="6" s="1"/>
  <c r="U53" i="5"/>
  <c r="Y54" i="6" s="1"/>
  <c r="V53" i="5"/>
  <c r="Z54" i="6" s="1"/>
  <c r="W53" i="5"/>
  <c r="AA54" i="6" s="1"/>
  <c r="X53" i="5"/>
  <c r="AB54" i="6" s="1"/>
  <c r="Y53" i="5"/>
  <c r="AC54" i="6" s="1"/>
  <c r="Z53" i="5"/>
  <c r="AD54" i="6" s="1"/>
  <c r="AA53" i="5"/>
  <c r="AE54" i="6" s="1"/>
  <c r="AB53" i="5"/>
  <c r="AF54" i="6" s="1"/>
  <c r="AC53" i="5"/>
  <c r="AG54" i="6" s="1"/>
  <c r="AD53" i="5"/>
  <c r="AH54" i="6" s="1"/>
  <c r="AE53" i="5"/>
  <c r="AI54" i="6" s="1"/>
  <c r="A54" i="5"/>
  <c r="F55" i="6" s="1"/>
  <c r="B54" i="5"/>
  <c r="G55" i="6" s="1"/>
  <c r="C54" i="5"/>
  <c r="H55" i="6" s="1"/>
  <c r="D54" i="5"/>
  <c r="I55" i="6" s="1"/>
  <c r="E54" i="5"/>
  <c r="J55" i="6" s="1"/>
  <c r="F54" i="5"/>
  <c r="K55" i="6" s="1"/>
  <c r="G54" i="5"/>
  <c r="L55" i="6" s="1"/>
  <c r="H54" i="5"/>
  <c r="M55" i="6" s="1"/>
  <c r="I54" i="5"/>
  <c r="N55" i="6" s="1"/>
  <c r="J54" i="5"/>
  <c r="O55" i="6" s="1"/>
  <c r="K54" i="5"/>
  <c r="P55" i="6" s="1"/>
  <c r="L54" i="5"/>
  <c r="Q55" i="6" s="1"/>
  <c r="M54" i="5"/>
  <c r="R55" i="6" s="1"/>
  <c r="N54" i="5"/>
  <c r="S55" i="6" s="1"/>
  <c r="O54" i="5"/>
  <c r="T55" i="6" s="1"/>
  <c r="Q54" i="5"/>
  <c r="U55" i="6" s="1"/>
  <c r="R54" i="5"/>
  <c r="V55" i="6" s="1"/>
  <c r="S54" i="5"/>
  <c r="W55" i="6" s="1"/>
  <c r="T54" i="5"/>
  <c r="X55" i="6" s="1"/>
  <c r="U54" i="5"/>
  <c r="Y55" i="6" s="1"/>
  <c r="V54" i="5"/>
  <c r="Z55" i="6" s="1"/>
  <c r="W54" i="5"/>
  <c r="AA55" i="6" s="1"/>
  <c r="X54" i="5"/>
  <c r="AB55" i="6" s="1"/>
  <c r="Y54" i="5"/>
  <c r="AC55" i="6" s="1"/>
  <c r="Z54" i="5"/>
  <c r="AD55" i="6" s="1"/>
  <c r="AA54" i="5"/>
  <c r="AE55" i="6" s="1"/>
  <c r="AB54" i="5"/>
  <c r="AF55" i="6" s="1"/>
  <c r="AC54" i="5"/>
  <c r="AG55" i="6" s="1"/>
  <c r="AD54" i="5"/>
  <c r="AH55" i="6" s="1"/>
  <c r="AE54" i="5"/>
  <c r="AI55" i="6" s="1"/>
  <c r="A55" i="5"/>
  <c r="F56" i="6" s="1"/>
  <c r="B55" i="5"/>
  <c r="G56" i="6" s="1"/>
  <c r="C55" i="5"/>
  <c r="H56" i="6" s="1"/>
  <c r="D55" i="5"/>
  <c r="I56" i="6" s="1"/>
  <c r="E55" i="5"/>
  <c r="J56" i="6" s="1"/>
  <c r="F55" i="5"/>
  <c r="K56" i="6" s="1"/>
  <c r="G55" i="5"/>
  <c r="L56" i="6" s="1"/>
  <c r="H55" i="5"/>
  <c r="M56" i="6" s="1"/>
  <c r="I55" i="5"/>
  <c r="N56" i="6" s="1"/>
  <c r="J55" i="5"/>
  <c r="O56" i="6" s="1"/>
  <c r="K55" i="5"/>
  <c r="P56" i="6" s="1"/>
  <c r="L55" i="5"/>
  <c r="Q56" i="6" s="1"/>
  <c r="M55" i="5"/>
  <c r="R56" i="6" s="1"/>
  <c r="N55" i="5"/>
  <c r="S56" i="6" s="1"/>
  <c r="O55" i="5"/>
  <c r="T56" i="6" s="1"/>
  <c r="Q55" i="5"/>
  <c r="U56" i="6" s="1"/>
  <c r="R55" i="5"/>
  <c r="V56" i="6" s="1"/>
  <c r="S55" i="5"/>
  <c r="W56" i="6" s="1"/>
  <c r="T55" i="5"/>
  <c r="X56" i="6" s="1"/>
  <c r="U55" i="5"/>
  <c r="Y56" i="6" s="1"/>
  <c r="V55" i="5"/>
  <c r="Z56" i="6" s="1"/>
  <c r="W55" i="5"/>
  <c r="AA56" i="6" s="1"/>
  <c r="X55" i="5"/>
  <c r="AB56" i="6" s="1"/>
  <c r="Y55" i="5"/>
  <c r="AC56" i="6" s="1"/>
  <c r="Z55" i="5"/>
  <c r="AD56" i="6" s="1"/>
  <c r="AA55" i="5"/>
  <c r="AE56" i="6" s="1"/>
  <c r="AB55" i="5"/>
  <c r="AF56" i="6" s="1"/>
  <c r="AC55" i="5"/>
  <c r="AG56" i="6" s="1"/>
  <c r="AD55" i="5"/>
  <c r="AH56" i="6" s="1"/>
  <c r="AE55" i="5"/>
  <c r="AI56" i="6" s="1"/>
  <c r="A56" i="5"/>
  <c r="F57" i="6" s="1"/>
  <c r="B56" i="5"/>
  <c r="G57" i="6" s="1"/>
  <c r="C56" i="5"/>
  <c r="H57" i="6" s="1"/>
  <c r="D56" i="5"/>
  <c r="I57" i="6" s="1"/>
  <c r="E56" i="5"/>
  <c r="J57" i="6" s="1"/>
  <c r="F56" i="5"/>
  <c r="K57" i="6" s="1"/>
  <c r="G56" i="5"/>
  <c r="L57" i="6" s="1"/>
  <c r="H56" i="5"/>
  <c r="M57" i="6" s="1"/>
  <c r="I56" i="5"/>
  <c r="N57" i="6" s="1"/>
  <c r="J56" i="5"/>
  <c r="O57" i="6" s="1"/>
  <c r="K56" i="5"/>
  <c r="P57" i="6" s="1"/>
  <c r="L56" i="5"/>
  <c r="Q57" i="6" s="1"/>
  <c r="M56" i="5"/>
  <c r="R57" i="6" s="1"/>
  <c r="N56" i="5"/>
  <c r="S57" i="6" s="1"/>
  <c r="O56" i="5"/>
  <c r="T57" i="6" s="1"/>
  <c r="Q56" i="5"/>
  <c r="U57" i="6" s="1"/>
  <c r="R56" i="5"/>
  <c r="V57" i="6" s="1"/>
  <c r="S56" i="5"/>
  <c r="W57" i="6" s="1"/>
  <c r="T56" i="5"/>
  <c r="X57" i="6" s="1"/>
  <c r="U56" i="5"/>
  <c r="Y57" i="6" s="1"/>
  <c r="V56" i="5"/>
  <c r="Z57" i="6" s="1"/>
  <c r="W56" i="5"/>
  <c r="AA57" i="6" s="1"/>
  <c r="X56" i="5"/>
  <c r="AB57" i="6" s="1"/>
  <c r="Y56" i="5"/>
  <c r="AC57" i="6" s="1"/>
  <c r="Z56" i="5"/>
  <c r="AD57" i="6" s="1"/>
  <c r="AA56" i="5"/>
  <c r="AE57" i="6" s="1"/>
  <c r="AB56" i="5"/>
  <c r="AF57" i="6" s="1"/>
  <c r="AC56" i="5"/>
  <c r="AG57" i="6" s="1"/>
  <c r="AD56" i="5"/>
  <c r="AH57" i="6" s="1"/>
  <c r="AE56" i="5"/>
  <c r="AI57" i="6" s="1"/>
  <c r="A57" i="5"/>
  <c r="F58" i="6" s="1"/>
  <c r="B57" i="5"/>
  <c r="G58" i="6" s="1"/>
  <c r="C57" i="5"/>
  <c r="H58" i="6" s="1"/>
  <c r="D57" i="5"/>
  <c r="I58" i="6" s="1"/>
  <c r="E57" i="5"/>
  <c r="J58" i="6" s="1"/>
  <c r="F57" i="5"/>
  <c r="K58" i="6" s="1"/>
  <c r="G57" i="5"/>
  <c r="L58" i="6" s="1"/>
  <c r="H57" i="5"/>
  <c r="M58" i="6" s="1"/>
  <c r="I57" i="5"/>
  <c r="N58" i="6" s="1"/>
  <c r="J57" i="5"/>
  <c r="O58" i="6" s="1"/>
  <c r="K57" i="5"/>
  <c r="P58" i="6" s="1"/>
  <c r="L57" i="5"/>
  <c r="Q58" i="6" s="1"/>
  <c r="M57" i="5"/>
  <c r="R58" i="6" s="1"/>
  <c r="N57" i="5"/>
  <c r="S58" i="6" s="1"/>
  <c r="O57" i="5"/>
  <c r="T58" i="6" s="1"/>
  <c r="Q57" i="5"/>
  <c r="U58" i="6" s="1"/>
  <c r="R57" i="5"/>
  <c r="V58" i="6" s="1"/>
  <c r="S57" i="5"/>
  <c r="W58" i="6" s="1"/>
  <c r="T57" i="5"/>
  <c r="X58" i="6" s="1"/>
  <c r="U57" i="5"/>
  <c r="Y58" i="6" s="1"/>
  <c r="V57" i="5"/>
  <c r="Z58" i="6" s="1"/>
  <c r="W57" i="5"/>
  <c r="AA58" i="6" s="1"/>
  <c r="X57" i="5"/>
  <c r="AB58" i="6" s="1"/>
  <c r="Y57" i="5"/>
  <c r="AC58" i="6" s="1"/>
  <c r="Z57" i="5"/>
  <c r="AD58" i="6" s="1"/>
  <c r="AA57" i="5"/>
  <c r="AE58" i="6" s="1"/>
  <c r="AB57" i="5"/>
  <c r="AF58" i="6" s="1"/>
  <c r="AC57" i="5"/>
  <c r="AG58" i="6" s="1"/>
  <c r="AD57" i="5"/>
  <c r="AH58" i="6" s="1"/>
  <c r="AE57" i="5"/>
  <c r="AI58" i="6" s="1"/>
  <c r="A58" i="5"/>
  <c r="F59" i="6" s="1"/>
  <c r="B58" i="5"/>
  <c r="G59" i="6" s="1"/>
  <c r="C58" i="5"/>
  <c r="H59" i="6" s="1"/>
  <c r="D58" i="5"/>
  <c r="I59" i="6" s="1"/>
  <c r="E58" i="5"/>
  <c r="J59" i="6" s="1"/>
  <c r="F58" i="5"/>
  <c r="K59" i="6" s="1"/>
  <c r="G58" i="5"/>
  <c r="L59" i="6" s="1"/>
  <c r="H58" i="5"/>
  <c r="M59" i="6" s="1"/>
  <c r="I58" i="5"/>
  <c r="N59" i="6" s="1"/>
  <c r="J58" i="5"/>
  <c r="O59" i="6" s="1"/>
  <c r="K58" i="5"/>
  <c r="P59" i="6" s="1"/>
  <c r="L58" i="5"/>
  <c r="Q59" i="6" s="1"/>
  <c r="M58" i="5"/>
  <c r="R59" i="6" s="1"/>
  <c r="N58" i="5"/>
  <c r="S59" i="6" s="1"/>
  <c r="O58" i="5"/>
  <c r="T59" i="6" s="1"/>
  <c r="Q58" i="5"/>
  <c r="U59" i="6" s="1"/>
  <c r="R58" i="5"/>
  <c r="V59" i="6" s="1"/>
  <c r="S58" i="5"/>
  <c r="W59" i="6" s="1"/>
  <c r="T58" i="5"/>
  <c r="X59" i="6" s="1"/>
  <c r="U58" i="5"/>
  <c r="Y59" i="6" s="1"/>
  <c r="V58" i="5"/>
  <c r="Z59" i="6" s="1"/>
  <c r="W58" i="5"/>
  <c r="AA59" i="6" s="1"/>
  <c r="X58" i="5"/>
  <c r="AB59" i="6" s="1"/>
  <c r="Y58" i="5"/>
  <c r="AC59" i="6" s="1"/>
  <c r="Z58" i="5"/>
  <c r="AD59" i="6" s="1"/>
  <c r="AA58" i="5"/>
  <c r="AE59" i="6" s="1"/>
  <c r="AB58" i="5"/>
  <c r="AF59" i="6" s="1"/>
  <c r="AC58" i="5"/>
  <c r="AG59" i="6" s="1"/>
  <c r="AD58" i="5"/>
  <c r="AH59" i="6" s="1"/>
  <c r="AE58" i="5"/>
  <c r="AI59" i="6" s="1"/>
  <c r="A59" i="5"/>
  <c r="F60" i="6" s="1"/>
  <c r="B59" i="5"/>
  <c r="G60" i="6" s="1"/>
  <c r="C59" i="5"/>
  <c r="H60" i="6" s="1"/>
  <c r="D59" i="5"/>
  <c r="I60" i="6" s="1"/>
  <c r="E59" i="5"/>
  <c r="J60" i="6" s="1"/>
  <c r="F59" i="5"/>
  <c r="K60" i="6" s="1"/>
  <c r="G59" i="5"/>
  <c r="L60" i="6" s="1"/>
  <c r="H59" i="5"/>
  <c r="M60" i="6" s="1"/>
  <c r="I59" i="5"/>
  <c r="N60" i="6" s="1"/>
  <c r="J59" i="5"/>
  <c r="O60" i="6" s="1"/>
  <c r="K59" i="5"/>
  <c r="P60" i="6" s="1"/>
  <c r="L59" i="5"/>
  <c r="Q60" i="6" s="1"/>
  <c r="M59" i="5"/>
  <c r="R60" i="6" s="1"/>
  <c r="N59" i="5"/>
  <c r="S60" i="6" s="1"/>
  <c r="O59" i="5"/>
  <c r="T60" i="6" s="1"/>
  <c r="Q59" i="5"/>
  <c r="U60" i="6" s="1"/>
  <c r="R59" i="5"/>
  <c r="V60" i="6" s="1"/>
  <c r="S59" i="5"/>
  <c r="W60" i="6" s="1"/>
  <c r="T59" i="5"/>
  <c r="X60" i="6" s="1"/>
  <c r="U59" i="5"/>
  <c r="Y60" i="6" s="1"/>
  <c r="V59" i="5"/>
  <c r="Z60" i="6" s="1"/>
  <c r="W59" i="5"/>
  <c r="AA60" i="6" s="1"/>
  <c r="X59" i="5"/>
  <c r="AB60" i="6" s="1"/>
  <c r="Y59" i="5"/>
  <c r="AC60" i="6" s="1"/>
  <c r="Z59" i="5"/>
  <c r="AD60" i="6" s="1"/>
  <c r="AA59" i="5"/>
  <c r="AE60" i="6" s="1"/>
  <c r="AB59" i="5"/>
  <c r="AF60" i="6" s="1"/>
  <c r="AC59" i="5"/>
  <c r="AG60" i="6" s="1"/>
  <c r="AD59" i="5"/>
  <c r="AH60" i="6" s="1"/>
  <c r="AE59" i="5"/>
  <c r="AI60" i="6" s="1"/>
  <c r="A60" i="5"/>
  <c r="F61" i="6" s="1"/>
  <c r="B60" i="5"/>
  <c r="G61" i="6" s="1"/>
  <c r="C60" i="5"/>
  <c r="H61" i="6" s="1"/>
  <c r="D60" i="5"/>
  <c r="I61" i="6" s="1"/>
  <c r="E60" i="5"/>
  <c r="J61" i="6" s="1"/>
  <c r="F60" i="5"/>
  <c r="K61" i="6" s="1"/>
  <c r="G60" i="5"/>
  <c r="L61" i="6" s="1"/>
  <c r="H60" i="5"/>
  <c r="M61" i="6" s="1"/>
  <c r="I60" i="5"/>
  <c r="N61" i="6" s="1"/>
  <c r="J60" i="5"/>
  <c r="O61" i="6" s="1"/>
  <c r="K60" i="5"/>
  <c r="P61" i="6" s="1"/>
  <c r="L60" i="5"/>
  <c r="Q61" i="6" s="1"/>
  <c r="M60" i="5"/>
  <c r="R61" i="6" s="1"/>
  <c r="N60" i="5"/>
  <c r="S61" i="6" s="1"/>
  <c r="O60" i="5"/>
  <c r="T61" i="6" s="1"/>
  <c r="Q60" i="5"/>
  <c r="U61" i="6" s="1"/>
  <c r="R60" i="5"/>
  <c r="V61" i="6" s="1"/>
  <c r="S60" i="5"/>
  <c r="W61" i="6" s="1"/>
  <c r="T60" i="5"/>
  <c r="X61" i="6" s="1"/>
  <c r="U60" i="5"/>
  <c r="Y61" i="6" s="1"/>
  <c r="V60" i="5"/>
  <c r="Z61" i="6" s="1"/>
  <c r="W60" i="5"/>
  <c r="AA61" i="6" s="1"/>
  <c r="X60" i="5"/>
  <c r="AB61" i="6" s="1"/>
  <c r="Y60" i="5"/>
  <c r="AC61" i="6" s="1"/>
  <c r="Z60" i="5"/>
  <c r="AD61" i="6" s="1"/>
  <c r="AA60" i="5"/>
  <c r="AE61" i="6" s="1"/>
  <c r="AB60" i="5"/>
  <c r="AF61" i="6" s="1"/>
  <c r="AC60" i="5"/>
  <c r="AG61" i="6" s="1"/>
  <c r="AD60" i="5"/>
  <c r="AH61" i="6" s="1"/>
  <c r="AE60" i="5"/>
  <c r="AI61" i="6" s="1"/>
  <c r="A61" i="5"/>
  <c r="F62" i="6" s="1"/>
  <c r="B61" i="5"/>
  <c r="G62" i="6" s="1"/>
  <c r="C61" i="5"/>
  <c r="H62" i="6" s="1"/>
  <c r="D61" i="5"/>
  <c r="I62" i="6" s="1"/>
  <c r="E61" i="5"/>
  <c r="J62" i="6" s="1"/>
  <c r="F61" i="5"/>
  <c r="K62" i="6" s="1"/>
  <c r="G61" i="5"/>
  <c r="L62" i="6" s="1"/>
  <c r="H61" i="5"/>
  <c r="M62" i="6" s="1"/>
  <c r="I61" i="5"/>
  <c r="N62" i="6" s="1"/>
  <c r="J61" i="5"/>
  <c r="O62" i="6" s="1"/>
  <c r="K61" i="5"/>
  <c r="P62" i="6" s="1"/>
  <c r="L61" i="5"/>
  <c r="Q62" i="6" s="1"/>
  <c r="M61" i="5"/>
  <c r="R62" i="6" s="1"/>
  <c r="N61" i="5"/>
  <c r="S62" i="6" s="1"/>
  <c r="O61" i="5"/>
  <c r="T62" i="6" s="1"/>
  <c r="Q61" i="5"/>
  <c r="U62" i="6" s="1"/>
  <c r="R61" i="5"/>
  <c r="V62" i="6" s="1"/>
  <c r="S61" i="5"/>
  <c r="W62" i="6" s="1"/>
  <c r="T61" i="5"/>
  <c r="X62" i="6" s="1"/>
  <c r="U61" i="5"/>
  <c r="Y62" i="6" s="1"/>
  <c r="V61" i="5"/>
  <c r="Z62" i="6" s="1"/>
  <c r="W61" i="5"/>
  <c r="AA62" i="6" s="1"/>
  <c r="X61" i="5"/>
  <c r="AB62" i="6" s="1"/>
  <c r="Y61" i="5"/>
  <c r="AC62" i="6" s="1"/>
  <c r="Z61" i="5"/>
  <c r="AD62" i="6" s="1"/>
  <c r="AA61" i="5"/>
  <c r="AE62" i="6" s="1"/>
  <c r="AB61" i="5"/>
  <c r="AF62" i="6" s="1"/>
  <c r="AC61" i="5"/>
  <c r="AG62" i="6" s="1"/>
  <c r="AD61" i="5"/>
  <c r="AH62" i="6" s="1"/>
  <c r="AE61" i="5"/>
  <c r="AI62" i="6" s="1"/>
  <c r="A62" i="5"/>
  <c r="F63" i="6" s="1"/>
  <c r="B62" i="5"/>
  <c r="G63" i="6" s="1"/>
  <c r="C62" i="5"/>
  <c r="H63" i="6" s="1"/>
  <c r="D62" i="5"/>
  <c r="I63" i="6" s="1"/>
  <c r="E62" i="5"/>
  <c r="J63" i="6" s="1"/>
  <c r="F62" i="5"/>
  <c r="K63" i="6" s="1"/>
  <c r="G62" i="5"/>
  <c r="L63" i="6" s="1"/>
  <c r="H62" i="5"/>
  <c r="M63" i="6" s="1"/>
  <c r="I62" i="5"/>
  <c r="N63" i="6" s="1"/>
  <c r="J62" i="5"/>
  <c r="O63" i="6" s="1"/>
  <c r="K62" i="5"/>
  <c r="P63" i="6" s="1"/>
  <c r="L62" i="5"/>
  <c r="Q63" i="6" s="1"/>
  <c r="M62" i="5"/>
  <c r="R63" i="6" s="1"/>
  <c r="N62" i="5"/>
  <c r="S63" i="6" s="1"/>
  <c r="O62" i="5"/>
  <c r="T63" i="6" s="1"/>
  <c r="Q62" i="5"/>
  <c r="U63" i="6" s="1"/>
  <c r="R62" i="5"/>
  <c r="V63" i="6" s="1"/>
  <c r="S62" i="5"/>
  <c r="W63" i="6" s="1"/>
  <c r="T62" i="5"/>
  <c r="X63" i="6" s="1"/>
  <c r="U62" i="5"/>
  <c r="Y63" i="6" s="1"/>
  <c r="V62" i="5"/>
  <c r="Z63" i="6" s="1"/>
  <c r="W62" i="5"/>
  <c r="AA63" i="6" s="1"/>
  <c r="X62" i="5"/>
  <c r="AB63" i="6" s="1"/>
  <c r="Y62" i="5"/>
  <c r="AC63" i="6" s="1"/>
  <c r="Z62" i="5"/>
  <c r="AD63" i="6" s="1"/>
  <c r="AA62" i="5"/>
  <c r="AE63" i="6" s="1"/>
  <c r="AB62" i="5"/>
  <c r="AF63" i="6" s="1"/>
  <c r="AC62" i="5"/>
  <c r="AG63" i="6" s="1"/>
  <c r="AD62" i="5"/>
  <c r="AH63" i="6" s="1"/>
  <c r="AE62" i="5"/>
  <c r="AI63" i="6" s="1"/>
  <c r="A63" i="5"/>
  <c r="F64" i="6" s="1"/>
  <c r="B63" i="5"/>
  <c r="G64" i="6" s="1"/>
  <c r="C63" i="5"/>
  <c r="H64" i="6" s="1"/>
  <c r="D63" i="5"/>
  <c r="I64" i="6" s="1"/>
  <c r="E63" i="5"/>
  <c r="J64" i="6" s="1"/>
  <c r="F63" i="5"/>
  <c r="K64" i="6" s="1"/>
  <c r="G63" i="5"/>
  <c r="L64" i="6" s="1"/>
  <c r="H63" i="5"/>
  <c r="M64" i="6" s="1"/>
  <c r="I63" i="5"/>
  <c r="N64" i="6" s="1"/>
  <c r="J63" i="5"/>
  <c r="O64" i="6" s="1"/>
  <c r="K63" i="5"/>
  <c r="P64" i="6" s="1"/>
  <c r="L63" i="5"/>
  <c r="Q64" i="6" s="1"/>
  <c r="M63" i="5"/>
  <c r="R64" i="6" s="1"/>
  <c r="N63" i="5"/>
  <c r="S64" i="6" s="1"/>
  <c r="O63" i="5"/>
  <c r="T64" i="6" s="1"/>
  <c r="Q63" i="5"/>
  <c r="U64" i="6" s="1"/>
  <c r="R63" i="5"/>
  <c r="V64" i="6" s="1"/>
  <c r="S63" i="5"/>
  <c r="W64" i="6" s="1"/>
  <c r="T63" i="5"/>
  <c r="X64" i="6" s="1"/>
  <c r="U63" i="5"/>
  <c r="Y64" i="6" s="1"/>
  <c r="V63" i="5"/>
  <c r="Z64" i="6" s="1"/>
  <c r="W63" i="5"/>
  <c r="AA64" i="6" s="1"/>
  <c r="X63" i="5"/>
  <c r="AB64" i="6" s="1"/>
  <c r="Y63" i="5"/>
  <c r="AC64" i="6" s="1"/>
  <c r="Z63" i="5"/>
  <c r="AD64" i="6" s="1"/>
  <c r="AA63" i="5"/>
  <c r="AE64" i="6" s="1"/>
  <c r="AB63" i="5"/>
  <c r="AF64" i="6" s="1"/>
  <c r="AC63" i="5"/>
  <c r="AG64" i="6" s="1"/>
  <c r="AD63" i="5"/>
  <c r="AH64" i="6" s="1"/>
  <c r="AE63" i="5"/>
  <c r="AI64" i="6" s="1"/>
  <c r="A64" i="5"/>
  <c r="F65" i="6" s="1"/>
  <c r="B64" i="5"/>
  <c r="G65" i="6" s="1"/>
  <c r="C64" i="5"/>
  <c r="H65" i="6" s="1"/>
  <c r="D64" i="5"/>
  <c r="I65" i="6" s="1"/>
  <c r="E64" i="5"/>
  <c r="J65" i="6" s="1"/>
  <c r="F64" i="5"/>
  <c r="K65" i="6" s="1"/>
  <c r="G64" i="5"/>
  <c r="L65" i="6" s="1"/>
  <c r="H64" i="5"/>
  <c r="M65" i="6" s="1"/>
  <c r="I64" i="5"/>
  <c r="N65" i="6" s="1"/>
  <c r="J64" i="5"/>
  <c r="O65" i="6" s="1"/>
  <c r="K64" i="5"/>
  <c r="P65" i="6" s="1"/>
  <c r="L64" i="5"/>
  <c r="Q65" i="6" s="1"/>
  <c r="M64" i="5"/>
  <c r="R65" i="6" s="1"/>
  <c r="N64" i="5"/>
  <c r="S65" i="6" s="1"/>
  <c r="O64" i="5"/>
  <c r="T65" i="6" s="1"/>
  <c r="Q64" i="5"/>
  <c r="U65" i="6" s="1"/>
  <c r="R64" i="5"/>
  <c r="V65" i="6" s="1"/>
  <c r="S64" i="5"/>
  <c r="W65" i="6" s="1"/>
  <c r="T64" i="5"/>
  <c r="X65" i="6" s="1"/>
  <c r="U64" i="5"/>
  <c r="Y65" i="6" s="1"/>
  <c r="V64" i="5"/>
  <c r="Z65" i="6" s="1"/>
  <c r="W64" i="5"/>
  <c r="AA65" i="6" s="1"/>
  <c r="X64" i="5"/>
  <c r="AB65" i="6" s="1"/>
  <c r="Y64" i="5"/>
  <c r="AC65" i="6" s="1"/>
  <c r="Z64" i="5"/>
  <c r="AD65" i="6" s="1"/>
  <c r="AA64" i="5"/>
  <c r="AE65" i="6" s="1"/>
  <c r="AB64" i="5"/>
  <c r="AF65" i="6" s="1"/>
  <c r="AC64" i="5"/>
  <c r="AG65" i="6" s="1"/>
  <c r="AD64" i="5"/>
  <c r="AH65" i="6" s="1"/>
  <c r="AE64" i="5"/>
  <c r="AI65" i="6" s="1"/>
  <c r="A65" i="5"/>
  <c r="F66" i="6" s="1"/>
  <c r="B65" i="5"/>
  <c r="G66" i="6" s="1"/>
  <c r="C65" i="5"/>
  <c r="H66" i="6" s="1"/>
  <c r="D65" i="5"/>
  <c r="I66" i="6" s="1"/>
  <c r="E65" i="5"/>
  <c r="J66" i="6" s="1"/>
  <c r="F65" i="5"/>
  <c r="K66" i="6" s="1"/>
  <c r="G65" i="5"/>
  <c r="L66" i="6" s="1"/>
  <c r="H65" i="5"/>
  <c r="M66" i="6" s="1"/>
  <c r="I65" i="5"/>
  <c r="N66" i="6" s="1"/>
  <c r="J65" i="5"/>
  <c r="O66" i="6" s="1"/>
  <c r="K65" i="5"/>
  <c r="P66" i="6" s="1"/>
  <c r="L65" i="5"/>
  <c r="Q66" i="6" s="1"/>
  <c r="M65" i="5"/>
  <c r="R66" i="6" s="1"/>
  <c r="N65" i="5"/>
  <c r="S66" i="6" s="1"/>
  <c r="O65" i="5"/>
  <c r="T66" i="6" s="1"/>
  <c r="Q65" i="5"/>
  <c r="U66" i="6" s="1"/>
  <c r="R65" i="5"/>
  <c r="V66" i="6" s="1"/>
  <c r="S65" i="5"/>
  <c r="W66" i="6" s="1"/>
  <c r="T65" i="5"/>
  <c r="X66" i="6" s="1"/>
  <c r="U65" i="5"/>
  <c r="Y66" i="6" s="1"/>
  <c r="V65" i="5"/>
  <c r="Z66" i="6" s="1"/>
  <c r="W65" i="5"/>
  <c r="AA66" i="6" s="1"/>
  <c r="X65" i="5"/>
  <c r="AB66" i="6" s="1"/>
  <c r="Y65" i="5"/>
  <c r="AC66" i="6" s="1"/>
  <c r="Z65" i="5"/>
  <c r="AD66" i="6" s="1"/>
  <c r="AA65" i="5"/>
  <c r="AE66" i="6" s="1"/>
  <c r="AB65" i="5"/>
  <c r="AF66" i="6" s="1"/>
  <c r="AC65" i="5"/>
  <c r="AG66" i="6" s="1"/>
  <c r="AD65" i="5"/>
  <c r="AH66" i="6" s="1"/>
  <c r="AE65" i="5"/>
  <c r="AI66" i="6" s="1"/>
  <c r="A66" i="5"/>
  <c r="F67" i="6" s="1"/>
  <c r="B66" i="5"/>
  <c r="G67" i="6" s="1"/>
  <c r="C66" i="5"/>
  <c r="H67" i="6" s="1"/>
  <c r="D66" i="5"/>
  <c r="I67" i="6" s="1"/>
  <c r="E66" i="5"/>
  <c r="J67" i="6" s="1"/>
  <c r="F66" i="5"/>
  <c r="K67" i="6" s="1"/>
  <c r="G66" i="5"/>
  <c r="L67" i="6" s="1"/>
  <c r="H66" i="5"/>
  <c r="M67" i="6" s="1"/>
  <c r="I66" i="5"/>
  <c r="N67" i="6" s="1"/>
  <c r="J66" i="5"/>
  <c r="O67" i="6" s="1"/>
  <c r="K66" i="5"/>
  <c r="P67" i="6" s="1"/>
  <c r="L66" i="5"/>
  <c r="Q67" i="6" s="1"/>
  <c r="M66" i="5"/>
  <c r="R67" i="6" s="1"/>
  <c r="N66" i="5"/>
  <c r="S67" i="6" s="1"/>
  <c r="O66" i="5"/>
  <c r="T67" i="6" s="1"/>
  <c r="Q66" i="5"/>
  <c r="U67" i="6" s="1"/>
  <c r="R66" i="5"/>
  <c r="V67" i="6" s="1"/>
  <c r="S66" i="5"/>
  <c r="W67" i="6" s="1"/>
  <c r="T66" i="5"/>
  <c r="X67" i="6" s="1"/>
  <c r="U66" i="5"/>
  <c r="Y67" i="6" s="1"/>
  <c r="V66" i="5"/>
  <c r="Z67" i="6" s="1"/>
  <c r="W66" i="5"/>
  <c r="AA67" i="6" s="1"/>
  <c r="X66" i="5"/>
  <c r="AB67" i="6" s="1"/>
  <c r="Y66" i="5"/>
  <c r="AC67" i="6" s="1"/>
  <c r="Z66" i="5"/>
  <c r="AD67" i="6" s="1"/>
  <c r="AA66" i="5"/>
  <c r="AE67" i="6" s="1"/>
  <c r="AB66" i="5"/>
  <c r="AF67" i="6" s="1"/>
  <c r="AC66" i="5"/>
  <c r="AG67" i="6" s="1"/>
  <c r="AD66" i="5"/>
  <c r="AH67" i="6" s="1"/>
  <c r="AE66" i="5"/>
  <c r="AI67" i="6" s="1"/>
  <c r="A67" i="5"/>
  <c r="F68" i="6" s="1"/>
  <c r="B67" i="5"/>
  <c r="G68" i="6" s="1"/>
  <c r="C67" i="5"/>
  <c r="H68" i="6" s="1"/>
  <c r="D67" i="5"/>
  <c r="I68" i="6" s="1"/>
  <c r="E67" i="5"/>
  <c r="J68" i="6" s="1"/>
  <c r="F67" i="5"/>
  <c r="K68" i="6" s="1"/>
  <c r="G67" i="5"/>
  <c r="L68" i="6" s="1"/>
  <c r="H67" i="5"/>
  <c r="M68" i="6" s="1"/>
  <c r="I67" i="5"/>
  <c r="N68" i="6" s="1"/>
  <c r="J67" i="5"/>
  <c r="O68" i="6" s="1"/>
  <c r="K67" i="5"/>
  <c r="P68" i="6" s="1"/>
  <c r="L67" i="5"/>
  <c r="Q68" i="6" s="1"/>
  <c r="M67" i="5"/>
  <c r="R68" i="6" s="1"/>
  <c r="N67" i="5"/>
  <c r="S68" i="6" s="1"/>
  <c r="O67" i="5"/>
  <c r="T68" i="6" s="1"/>
  <c r="Q67" i="5"/>
  <c r="U68" i="6" s="1"/>
  <c r="R67" i="5"/>
  <c r="V68" i="6" s="1"/>
  <c r="S67" i="5"/>
  <c r="W68" i="6" s="1"/>
  <c r="T67" i="5"/>
  <c r="X68" i="6" s="1"/>
  <c r="U67" i="5"/>
  <c r="Y68" i="6" s="1"/>
  <c r="V67" i="5"/>
  <c r="Z68" i="6" s="1"/>
  <c r="W67" i="5"/>
  <c r="AA68" i="6" s="1"/>
  <c r="X67" i="5"/>
  <c r="AB68" i="6" s="1"/>
  <c r="Y67" i="5"/>
  <c r="AC68" i="6" s="1"/>
  <c r="Z67" i="5"/>
  <c r="AD68" i="6" s="1"/>
  <c r="AA67" i="5"/>
  <c r="AE68" i="6" s="1"/>
  <c r="AB67" i="5"/>
  <c r="AF68" i="6" s="1"/>
  <c r="AC67" i="5"/>
  <c r="AG68" i="6" s="1"/>
  <c r="AD67" i="5"/>
  <c r="AH68" i="6" s="1"/>
  <c r="AE67" i="5"/>
  <c r="AI68" i="6" s="1"/>
  <c r="A68" i="5"/>
  <c r="F69" i="6" s="1"/>
  <c r="B68" i="5"/>
  <c r="G69" i="6" s="1"/>
  <c r="C68" i="5"/>
  <c r="H69" i="6" s="1"/>
  <c r="D68" i="5"/>
  <c r="I69" i="6" s="1"/>
  <c r="E68" i="5"/>
  <c r="J69" i="6" s="1"/>
  <c r="F68" i="5"/>
  <c r="K69" i="6" s="1"/>
  <c r="G68" i="5"/>
  <c r="L69" i="6" s="1"/>
  <c r="H68" i="5"/>
  <c r="M69" i="6" s="1"/>
  <c r="I68" i="5"/>
  <c r="N69" i="6" s="1"/>
  <c r="J68" i="5"/>
  <c r="O69" i="6" s="1"/>
  <c r="K68" i="5"/>
  <c r="P69" i="6" s="1"/>
  <c r="L68" i="5"/>
  <c r="Q69" i="6" s="1"/>
  <c r="M68" i="5"/>
  <c r="R69" i="6" s="1"/>
  <c r="N68" i="5"/>
  <c r="S69" i="6" s="1"/>
  <c r="O68" i="5"/>
  <c r="T69" i="6" s="1"/>
  <c r="Q68" i="5"/>
  <c r="U69" i="6" s="1"/>
  <c r="R68" i="5"/>
  <c r="V69" i="6" s="1"/>
  <c r="S68" i="5"/>
  <c r="W69" i="6" s="1"/>
  <c r="T68" i="5"/>
  <c r="X69" i="6" s="1"/>
  <c r="U68" i="5"/>
  <c r="Y69" i="6" s="1"/>
  <c r="V68" i="5"/>
  <c r="Z69" i="6" s="1"/>
  <c r="W68" i="5"/>
  <c r="AA69" i="6" s="1"/>
  <c r="X68" i="5"/>
  <c r="AB69" i="6" s="1"/>
  <c r="Y68" i="5"/>
  <c r="AC69" i="6" s="1"/>
  <c r="Z68" i="5"/>
  <c r="AD69" i="6" s="1"/>
  <c r="AA68" i="5"/>
  <c r="AE69" i="6" s="1"/>
  <c r="AB68" i="5"/>
  <c r="AF69" i="6" s="1"/>
  <c r="AC68" i="5"/>
  <c r="AG69" i="6" s="1"/>
  <c r="AD68" i="5"/>
  <c r="AH69" i="6" s="1"/>
  <c r="AE68" i="5"/>
  <c r="AI69" i="6" s="1"/>
  <c r="A69" i="5"/>
  <c r="F70" i="6" s="1"/>
  <c r="B69" i="5"/>
  <c r="G70" i="6" s="1"/>
  <c r="C69" i="5"/>
  <c r="H70" i="6" s="1"/>
  <c r="D69" i="5"/>
  <c r="I70" i="6" s="1"/>
  <c r="E69" i="5"/>
  <c r="J70" i="6" s="1"/>
  <c r="F69" i="5"/>
  <c r="K70" i="6" s="1"/>
  <c r="G69" i="5"/>
  <c r="L70" i="6" s="1"/>
  <c r="H69" i="5"/>
  <c r="M70" i="6" s="1"/>
  <c r="I69" i="5"/>
  <c r="N70" i="6" s="1"/>
  <c r="J69" i="5"/>
  <c r="O70" i="6" s="1"/>
  <c r="K69" i="5"/>
  <c r="P70" i="6" s="1"/>
  <c r="L69" i="5"/>
  <c r="Q70" i="6" s="1"/>
  <c r="M69" i="5"/>
  <c r="R70" i="6" s="1"/>
  <c r="N69" i="5"/>
  <c r="S70" i="6" s="1"/>
  <c r="O69" i="5"/>
  <c r="T70" i="6" s="1"/>
  <c r="Q69" i="5"/>
  <c r="U70" i="6" s="1"/>
  <c r="R69" i="5"/>
  <c r="V70" i="6" s="1"/>
  <c r="S69" i="5"/>
  <c r="W70" i="6" s="1"/>
  <c r="T69" i="5"/>
  <c r="X70" i="6" s="1"/>
  <c r="U69" i="5"/>
  <c r="Y70" i="6" s="1"/>
  <c r="V69" i="5"/>
  <c r="Z70" i="6" s="1"/>
  <c r="W69" i="5"/>
  <c r="AA70" i="6" s="1"/>
  <c r="X69" i="5"/>
  <c r="AB70" i="6" s="1"/>
  <c r="Y69" i="5"/>
  <c r="AC70" i="6" s="1"/>
  <c r="Z69" i="5"/>
  <c r="AD70" i="6" s="1"/>
  <c r="AA69" i="5"/>
  <c r="AE70" i="6" s="1"/>
  <c r="AB69" i="5"/>
  <c r="AF70" i="6" s="1"/>
  <c r="AC69" i="5"/>
  <c r="AG70" i="6" s="1"/>
  <c r="AD69" i="5"/>
  <c r="AH70" i="6" s="1"/>
  <c r="AE69" i="5"/>
  <c r="AI70" i="6" s="1"/>
  <c r="A70" i="5"/>
  <c r="F71" i="6" s="1"/>
  <c r="B70" i="5"/>
  <c r="G71" i="6" s="1"/>
  <c r="C70" i="5"/>
  <c r="H71" i="6" s="1"/>
  <c r="D70" i="5"/>
  <c r="I71" i="6" s="1"/>
  <c r="E70" i="5"/>
  <c r="J71" i="6" s="1"/>
  <c r="F70" i="5"/>
  <c r="K71" i="6" s="1"/>
  <c r="G70" i="5"/>
  <c r="L71" i="6" s="1"/>
  <c r="H70" i="5"/>
  <c r="M71" i="6" s="1"/>
  <c r="I70" i="5"/>
  <c r="N71" i="6" s="1"/>
  <c r="J70" i="5"/>
  <c r="O71" i="6" s="1"/>
  <c r="K70" i="5"/>
  <c r="P71" i="6" s="1"/>
  <c r="L70" i="5"/>
  <c r="Q71" i="6" s="1"/>
  <c r="M70" i="5"/>
  <c r="R71" i="6" s="1"/>
  <c r="N70" i="5"/>
  <c r="S71" i="6" s="1"/>
  <c r="O70" i="5"/>
  <c r="T71" i="6" s="1"/>
  <c r="Q70" i="5"/>
  <c r="U71" i="6" s="1"/>
  <c r="R70" i="5"/>
  <c r="V71" i="6" s="1"/>
  <c r="S70" i="5"/>
  <c r="W71" i="6" s="1"/>
  <c r="T70" i="5"/>
  <c r="X71" i="6" s="1"/>
  <c r="U70" i="5"/>
  <c r="Y71" i="6" s="1"/>
  <c r="V70" i="5"/>
  <c r="Z71" i="6" s="1"/>
  <c r="W70" i="5"/>
  <c r="AA71" i="6" s="1"/>
  <c r="X70" i="5"/>
  <c r="AB71" i="6" s="1"/>
  <c r="Y70" i="5"/>
  <c r="AC71" i="6" s="1"/>
  <c r="Z70" i="5"/>
  <c r="AD71" i="6" s="1"/>
  <c r="AA70" i="5"/>
  <c r="AE71" i="6" s="1"/>
  <c r="AB70" i="5"/>
  <c r="AF71" i="6" s="1"/>
  <c r="AC70" i="5"/>
  <c r="AG71" i="6" s="1"/>
  <c r="AD70" i="5"/>
  <c r="AH71" i="6" s="1"/>
  <c r="AE70" i="5"/>
  <c r="AI71" i="6" s="1"/>
  <c r="A71" i="5"/>
  <c r="F72" i="6" s="1"/>
  <c r="B71" i="5"/>
  <c r="G72" i="6" s="1"/>
  <c r="C71" i="5"/>
  <c r="H72" i="6" s="1"/>
  <c r="D71" i="5"/>
  <c r="I72" i="6" s="1"/>
  <c r="E71" i="5"/>
  <c r="J72" i="6" s="1"/>
  <c r="F71" i="5"/>
  <c r="K72" i="6" s="1"/>
  <c r="G71" i="5"/>
  <c r="L72" i="6" s="1"/>
  <c r="H71" i="5"/>
  <c r="M72" i="6" s="1"/>
  <c r="I71" i="5"/>
  <c r="N72" i="6" s="1"/>
  <c r="J71" i="5"/>
  <c r="O72" i="6" s="1"/>
  <c r="K71" i="5"/>
  <c r="P72" i="6" s="1"/>
  <c r="L71" i="5"/>
  <c r="Q72" i="6" s="1"/>
  <c r="M71" i="5"/>
  <c r="R72" i="6" s="1"/>
  <c r="N71" i="5"/>
  <c r="S72" i="6" s="1"/>
  <c r="O71" i="5"/>
  <c r="T72" i="6" s="1"/>
  <c r="Q71" i="5"/>
  <c r="U72" i="6" s="1"/>
  <c r="R71" i="5"/>
  <c r="V72" i="6" s="1"/>
  <c r="S71" i="5"/>
  <c r="W72" i="6" s="1"/>
  <c r="T71" i="5"/>
  <c r="X72" i="6" s="1"/>
  <c r="U71" i="5"/>
  <c r="Y72" i="6" s="1"/>
  <c r="V71" i="5"/>
  <c r="Z72" i="6" s="1"/>
  <c r="W71" i="5"/>
  <c r="AA72" i="6" s="1"/>
  <c r="X71" i="5"/>
  <c r="AB72" i="6" s="1"/>
  <c r="Y71" i="5"/>
  <c r="AC72" i="6" s="1"/>
  <c r="Z71" i="5"/>
  <c r="AD72" i="6" s="1"/>
  <c r="AA71" i="5"/>
  <c r="AE72" i="6" s="1"/>
  <c r="AB71" i="5"/>
  <c r="AF72" i="6" s="1"/>
  <c r="AC71" i="5"/>
  <c r="AG72" i="6" s="1"/>
  <c r="AD71" i="5"/>
  <c r="AH72" i="6" s="1"/>
  <c r="AE71" i="5"/>
  <c r="AI72" i="6" s="1"/>
  <c r="A72" i="5"/>
  <c r="F73" i="6" s="1"/>
  <c r="B72" i="5"/>
  <c r="G73" i="6" s="1"/>
  <c r="C72" i="5"/>
  <c r="H73" i="6" s="1"/>
  <c r="D72" i="5"/>
  <c r="I73" i="6" s="1"/>
  <c r="E72" i="5"/>
  <c r="J73" i="6" s="1"/>
  <c r="F72" i="5"/>
  <c r="K73" i="6" s="1"/>
  <c r="G72" i="5"/>
  <c r="L73" i="6" s="1"/>
  <c r="H72" i="5"/>
  <c r="M73" i="6" s="1"/>
  <c r="I72" i="5"/>
  <c r="N73" i="6" s="1"/>
  <c r="J72" i="5"/>
  <c r="O73" i="6" s="1"/>
  <c r="K72" i="5"/>
  <c r="P73" i="6" s="1"/>
  <c r="L72" i="5"/>
  <c r="Q73" i="6" s="1"/>
  <c r="M72" i="5"/>
  <c r="R73" i="6" s="1"/>
  <c r="N72" i="5"/>
  <c r="S73" i="6" s="1"/>
  <c r="O72" i="5"/>
  <c r="T73" i="6" s="1"/>
  <c r="Q72" i="5"/>
  <c r="U73" i="6" s="1"/>
  <c r="R72" i="5"/>
  <c r="V73" i="6" s="1"/>
  <c r="S72" i="5"/>
  <c r="W73" i="6" s="1"/>
  <c r="T72" i="5"/>
  <c r="X73" i="6" s="1"/>
  <c r="U72" i="5"/>
  <c r="Y73" i="6" s="1"/>
  <c r="V72" i="5"/>
  <c r="Z73" i="6" s="1"/>
  <c r="W72" i="5"/>
  <c r="AA73" i="6" s="1"/>
  <c r="X72" i="5"/>
  <c r="AB73" i="6" s="1"/>
  <c r="Y72" i="5"/>
  <c r="AC73" i="6" s="1"/>
  <c r="Z72" i="5"/>
  <c r="AD73" i="6" s="1"/>
  <c r="AA72" i="5"/>
  <c r="AE73" i="6" s="1"/>
  <c r="AB72" i="5"/>
  <c r="AF73" i="6" s="1"/>
  <c r="AC72" i="5"/>
  <c r="AG73" i="6" s="1"/>
  <c r="AD72" i="5"/>
  <c r="AH73" i="6" s="1"/>
  <c r="AE72" i="5"/>
  <c r="AI73" i="6" s="1"/>
  <c r="A73" i="5"/>
  <c r="F74" i="6" s="1"/>
  <c r="B73" i="5"/>
  <c r="G74" i="6" s="1"/>
  <c r="C73" i="5"/>
  <c r="H74" i="6" s="1"/>
  <c r="D73" i="5"/>
  <c r="I74" i="6" s="1"/>
  <c r="E73" i="5"/>
  <c r="J74" i="6" s="1"/>
  <c r="F73" i="5"/>
  <c r="K74" i="6" s="1"/>
  <c r="G73" i="5"/>
  <c r="L74" i="6" s="1"/>
  <c r="H73" i="5"/>
  <c r="M74" i="6" s="1"/>
  <c r="I73" i="5"/>
  <c r="N74" i="6" s="1"/>
  <c r="J73" i="5"/>
  <c r="O74" i="6" s="1"/>
  <c r="K73" i="5"/>
  <c r="P74" i="6" s="1"/>
  <c r="L73" i="5"/>
  <c r="Q74" i="6" s="1"/>
  <c r="M73" i="5"/>
  <c r="R74" i="6" s="1"/>
  <c r="N73" i="5"/>
  <c r="S74" i="6" s="1"/>
  <c r="O73" i="5"/>
  <c r="T74" i="6" s="1"/>
  <c r="Q73" i="5"/>
  <c r="U74" i="6" s="1"/>
  <c r="R73" i="5"/>
  <c r="V74" i="6" s="1"/>
  <c r="S73" i="5"/>
  <c r="W74" i="6" s="1"/>
  <c r="T73" i="5"/>
  <c r="X74" i="6" s="1"/>
  <c r="U73" i="5"/>
  <c r="Y74" i="6" s="1"/>
  <c r="V73" i="5"/>
  <c r="Z74" i="6" s="1"/>
  <c r="W73" i="5"/>
  <c r="AA74" i="6" s="1"/>
  <c r="X73" i="5"/>
  <c r="AB74" i="6" s="1"/>
  <c r="Y73" i="5"/>
  <c r="AC74" i="6" s="1"/>
  <c r="Z73" i="5"/>
  <c r="AD74" i="6" s="1"/>
  <c r="AA73" i="5"/>
  <c r="AE74" i="6" s="1"/>
  <c r="AB73" i="5"/>
  <c r="AF74" i="6" s="1"/>
  <c r="AC73" i="5"/>
  <c r="AG74" i="6" s="1"/>
  <c r="AD73" i="5"/>
  <c r="AH74" i="6" s="1"/>
  <c r="AE73" i="5"/>
  <c r="AI74" i="6" s="1"/>
  <c r="A74" i="5"/>
  <c r="F75" i="6" s="1"/>
  <c r="B74" i="5"/>
  <c r="G75" i="6" s="1"/>
  <c r="C74" i="5"/>
  <c r="H75" i="6" s="1"/>
  <c r="D74" i="5"/>
  <c r="I75" i="6" s="1"/>
  <c r="E74" i="5"/>
  <c r="J75" i="6" s="1"/>
  <c r="F74" i="5"/>
  <c r="K75" i="6" s="1"/>
  <c r="G74" i="5"/>
  <c r="L75" i="6" s="1"/>
  <c r="H74" i="5"/>
  <c r="M75" i="6" s="1"/>
  <c r="I74" i="5"/>
  <c r="N75" i="6" s="1"/>
  <c r="J74" i="5"/>
  <c r="O75" i="6" s="1"/>
  <c r="K74" i="5"/>
  <c r="P75" i="6" s="1"/>
  <c r="L74" i="5"/>
  <c r="Q75" i="6" s="1"/>
  <c r="M74" i="5"/>
  <c r="R75" i="6" s="1"/>
  <c r="N74" i="5"/>
  <c r="S75" i="6" s="1"/>
  <c r="O74" i="5"/>
  <c r="T75" i="6" s="1"/>
  <c r="Q74" i="5"/>
  <c r="U75" i="6" s="1"/>
  <c r="R74" i="5"/>
  <c r="V75" i="6" s="1"/>
  <c r="S74" i="5"/>
  <c r="W75" i="6" s="1"/>
  <c r="T74" i="5"/>
  <c r="X75" i="6" s="1"/>
  <c r="U74" i="5"/>
  <c r="Y75" i="6" s="1"/>
  <c r="V74" i="5"/>
  <c r="Z75" i="6" s="1"/>
  <c r="W74" i="5"/>
  <c r="AA75" i="6" s="1"/>
  <c r="X74" i="5"/>
  <c r="AB75" i="6" s="1"/>
  <c r="Y74" i="5"/>
  <c r="AC75" i="6" s="1"/>
  <c r="Z74" i="5"/>
  <c r="AD75" i="6" s="1"/>
  <c r="AA74" i="5"/>
  <c r="AE75" i="6" s="1"/>
  <c r="AB74" i="5"/>
  <c r="AF75" i="6" s="1"/>
  <c r="AC74" i="5"/>
  <c r="AG75" i="6" s="1"/>
  <c r="AD74" i="5"/>
  <c r="AH75" i="6" s="1"/>
  <c r="AE74" i="5"/>
  <c r="AI75" i="6" s="1"/>
  <c r="A75" i="5"/>
  <c r="F76" i="6" s="1"/>
  <c r="B75" i="5"/>
  <c r="G76" i="6" s="1"/>
  <c r="C75" i="5"/>
  <c r="H76" i="6" s="1"/>
  <c r="D75" i="5"/>
  <c r="I76" i="6" s="1"/>
  <c r="E75" i="5"/>
  <c r="J76" i="6" s="1"/>
  <c r="F75" i="5"/>
  <c r="K76" i="6" s="1"/>
  <c r="G75" i="5"/>
  <c r="L76" i="6" s="1"/>
  <c r="H75" i="5"/>
  <c r="M76" i="6" s="1"/>
  <c r="I75" i="5"/>
  <c r="N76" i="6" s="1"/>
  <c r="J75" i="5"/>
  <c r="O76" i="6" s="1"/>
  <c r="K75" i="5"/>
  <c r="P76" i="6" s="1"/>
  <c r="L75" i="5"/>
  <c r="Q76" i="6" s="1"/>
  <c r="M75" i="5"/>
  <c r="R76" i="6" s="1"/>
  <c r="N75" i="5"/>
  <c r="S76" i="6" s="1"/>
  <c r="O75" i="5"/>
  <c r="T76" i="6" s="1"/>
  <c r="Q75" i="5"/>
  <c r="U76" i="6" s="1"/>
  <c r="R75" i="5"/>
  <c r="V76" i="6" s="1"/>
  <c r="S75" i="5"/>
  <c r="W76" i="6" s="1"/>
  <c r="T75" i="5"/>
  <c r="X76" i="6" s="1"/>
  <c r="U75" i="5"/>
  <c r="Y76" i="6" s="1"/>
  <c r="V75" i="5"/>
  <c r="Z76" i="6" s="1"/>
  <c r="W75" i="5"/>
  <c r="AA76" i="6" s="1"/>
  <c r="X75" i="5"/>
  <c r="AB76" i="6" s="1"/>
  <c r="Y75" i="5"/>
  <c r="AC76" i="6" s="1"/>
  <c r="Z75" i="5"/>
  <c r="AD76" i="6" s="1"/>
  <c r="AA75" i="5"/>
  <c r="AE76" i="6" s="1"/>
  <c r="AB75" i="5"/>
  <c r="AF76" i="6" s="1"/>
  <c r="AC75" i="5"/>
  <c r="AG76" i="6" s="1"/>
  <c r="AD75" i="5"/>
  <c r="AH76" i="6" s="1"/>
  <c r="AE75" i="5"/>
  <c r="AI76" i="6" s="1"/>
  <c r="A76" i="5"/>
  <c r="F77" i="6" s="1"/>
  <c r="B76" i="5"/>
  <c r="G77" i="6" s="1"/>
  <c r="C76" i="5"/>
  <c r="H77" i="6" s="1"/>
  <c r="D76" i="5"/>
  <c r="I77" i="6" s="1"/>
  <c r="E76" i="5"/>
  <c r="J77" i="6" s="1"/>
  <c r="F76" i="5"/>
  <c r="K77" i="6" s="1"/>
  <c r="G76" i="5"/>
  <c r="L77" i="6" s="1"/>
  <c r="H76" i="5"/>
  <c r="M77" i="6" s="1"/>
  <c r="I76" i="5"/>
  <c r="N77" i="6" s="1"/>
  <c r="J76" i="5"/>
  <c r="O77" i="6" s="1"/>
  <c r="K76" i="5"/>
  <c r="P77" i="6" s="1"/>
  <c r="L76" i="5"/>
  <c r="Q77" i="6" s="1"/>
  <c r="M76" i="5"/>
  <c r="R77" i="6" s="1"/>
  <c r="N76" i="5"/>
  <c r="S77" i="6" s="1"/>
  <c r="O76" i="5"/>
  <c r="T77" i="6" s="1"/>
  <c r="Q76" i="5"/>
  <c r="U77" i="6" s="1"/>
  <c r="R76" i="5"/>
  <c r="V77" i="6" s="1"/>
  <c r="S76" i="5"/>
  <c r="W77" i="6" s="1"/>
  <c r="T76" i="5"/>
  <c r="X77" i="6" s="1"/>
  <c r="U76" i="5"/>
  <c r="Y77" i="6" s="1"/>
  <c r="V76" i="5"/>
  <c r="Z77" i="6" s="1"/>
  <c r="W76" i="5"/>
  <c r="AA77" i="6" s="1"/>
  <c r="X76" i="5"/>
  <c r="AB77" i="6" s="1"/>
  <c r="Y76" i="5"/>
  <c r="AC77" i="6" s="1"/>
  <c r="Z76" i="5"/>
  <c r="AD77" i="6" s="1"/>
  <c r="AA76" i="5"/>
  <c r="AE77" i="6" s="1"/>
  <c r="AB76" i="5"/>
  <c r="AF77" i="6" s="1"/>
  <c r="AC76" i="5"/>
  <c r="AG77" i="6" s="1"/>
  <c r="AD76" i="5"/>
  <c r="AH77" i="6" s="1"/>
  <c r="AE76" i="5"/>
  <c r="AI77" i="6" s="1"/>
  <c r="A77" i="5"/>
  <c r="F78" i="6" s="1"/>
  <c r="B77" i="5"/>
  <c r="G78" i="6" s="1"/>
  <c r="C77" i="5"/>
  <c r="H78" i="6" s="1"/>
  <c r="D77" i="5"/>
  <c r="I78" i="6" s="1"/>
  <c r="E77" i="5"/>
  <c r="J78" i="6" s="1"/>
  <c r="F77" i="5"/>
  <c r="K78" i="6" s="1"/>
  <c r="G77" i="5"/>
  <c r="L78" i="6" s="1"/>
  <c r="H77" i="5"/>
  <c r="M78" i="6" s="1"/>
  <c r="I77" i="5"/>
  <c r="N78" i="6" s="1"/>
  <c r="J77" i="5"/>
  <c r="O78" i="6" s="1"/>
  <c r="K77" i="5"/>
  <c r="P78" i="6" s="1"/>
  <c r="L77" i="5"/>
  <c r="Q78" i="6" s="1"/>
  <c r="M77" i="5"/>
  <c r="R78" i="6" s="1"/>
  <c r="N77" i="5"/>
  <c r="S78" i="6" s="1"/>
  <c r="O77" i="5"/>
  <c r="T78" i="6" s="1"/>
  <c r="Q77" i="5"/>
  <c r="U78" i="6" s="1"/>
  <c r="R77" i="5"/>
  <c r="V78" i="6" s="1"/>
  <c r="S77" i="5"/>
  <c r="W78" i="6" s="1"/>
  <c r="T77" i="5"/>
  <c r="X78" i="6" s="1"/>
  <c r="U77" i="5"/>
  <c r="Y78" i="6" s="1"/>
  <c r="V77" i="5"/>
  <c r="Z78" i="6" s="1"/>
  <c r="W77" i="5"/>
  <c r="AA78" i="6" s="1"/>
  <c r="X77" i="5"/>
  <c r="AB78" i="6" s="1"/>
  <c r="Y77" i="5"/>
  <c r="AC78" i="6" s="1"/>
  <c r="Z77" i="5"/>
  <c r="AD78" i="6" s="1"/>
  <c r="AA77" i="5"/>
  <c r="AE78" i="6" s="1"/>
  <c r="AB77" i="5"/>
  <c r="AF78" i="6" s="1"/>
  <c r="AC77" i="5"/>
  <c r="AG78" i="6" s="1"/>
  <c r="AD77" i="5"/>
  <c r="AH78" i="6" s="1"/>
  <c r="AE77" i="5"/>
  <c r="AI78" i="6" s="1"/>
  <c r="A78" i="5"/>
  <c r="F79" i="6" s="1"/>
  <c r="B78" i="5"/>
  <c r="G79" i="6" s="1"/>
  <c r="C78" i="5"/>
  <c r="H79" i="6" s="1"/>
  <c r="D78" i="5"/>
  <c r="I79" i="6" s="1"/>
  <c r="E78" i="5"/>
  <c r="J79" i="6" s="1"/>
  <c r="F78" i="5"/>
  <c r="K79" i="6" s="1"/>
  <c r="G78" i="5"/>
  <c r="L79" i="6" s="1"/>
  <c r="H78" i="5"/>
  <c r="M79" i="6" s="1"/>
  <c r="I78" i="5"/>
  <c r="N79" i="6" s="1"/>
  <c r="J78" i="5"/>
  <c r="O79" i="6" s="1"/>
  <c r="K78" i="5"/>
  <c r="P79" i="6" s="1"/>
  <c r="L78" i="5"/>
  <c r="Q79" i="6" s="1"/>
  <c r="M78" i="5"/>
  <c r="R79" i="6" s="1"/>
  <c r="N78" i="5"/>
  <c r="S79" i="6" s="1"/>
  <c r="O78" i="5"/>
  <c r="T79" i="6" s="1"/>
  <c r="Q78" i="5"/>
  <c r="U79" i="6" s="1"/>
  <c r="R78" i="5"/>
  <c r="V79" i="6" s="1"/>
  <c r="S78" i="5"/>
  <c r="W79" i="6" s="1"/>
  <c r="T78" i="5"/>
  <c r="X79" i="6" s="1"/>
  <c r="U78" i="5"/>
  <c r="Y79" i="6" s="1"/>
  <c r="V78" i="5"/>
  <c r="Z79" i="6" s="1"/>
  <c r="W78" i="5"/>
  <c r="AA79" i="6" s="1"/>
  <c r="X78" i="5"/>
  <c r="AB79" i="6" s="1"/>
  <c r="Y78" i="5"/>
  <c r="AC79" i="6" s="1"/>
  <c r="Z78" i="5"/>
  <c r="AD79" i="6" s="1"/>
  <c r="AA78" i="5"/>
  <c r="AE79" i="6" s="1"/>
  <c r="AB78" i="5"/>
  <c r="AF79" i="6" s="1"/>
  <c r="AC78" i="5"/>
  <c r="AG79" i="6" s="1"/>
  <c r="AD78" i="5"/>
  <c r="AH79" i="6" s="1"/>
  <c r="AE78" i="5"/>
  <c r="AI79" i="6" s="1"/>
  <c r="A79" i="5"/>
  <c r="F80" i="6" s="1"/>
  <c r="B79" i="5"/>
  <c r="G80" i="6" s="1"/>
  <c r="C79" i="5"/>
  <c r="H80" i="6" s="1"/>
  <c r="D79" i="5"/>
  <c r="I80" i="6" s="1"/>
  <c r="E79" i="5"/>
  <c r="J80" i="6" s="1"/>
  <c r="F79" i="5"/>
  <c r="K80" i="6" s="1"/>
  <c r="G79" i="5"/>
  <c r="L80" i="6" s="1"/>
  <c r="H79" i="5"/>
  <c r="M80" i="6" s="1"/>
  <c r="I79" i="5"/>
  <c r="N80" i="6" s="1"/>
  <c r="J79" i="5"/>
  <c r="O80" i="6" s="1"/>
  <c r="K79" i="5"/>
  <c r="P80" i="6" s="1"/>
  <c r="L79" i="5"/>
  <c r="Q80" i="6" s="1"/>
  <c r="M79" i="5"/>
  <c r="R80" i="6" s="1"/>
  <c r="N79" i="5"/>
  <c r="S80" i="6" s="1"/>
  <c r="O79" i="5"/>
  <c r="T80" i="6" s="1"/>
  <c r="Q79" i="5"/>
  <c r="U80" i="6" s="1"/>
  <c r="R79" i="5"/>
  <c r="V80" i="6" s="1"/>
  <c r="S79" i="5"/>
  <c r="W80" i="6" s="1"/>
  <c r="T79" i="5"/>
  <c r="X80" i="6" s="1"/>
  <c r="U79" i="5"/>
  <c r="Y80" i="6" s="1"/>
  <c r="V79" i="5"/>
  <c r="Z80" i="6" s="1"/>
  <c r="W79" i="5"/>
  <c r="AA80" i="6" s="1"/>
  <c r="X79" i="5"/>
  <c r="AB80" i="6" s="1"/>
  <c r="Y79" i="5"/>
  <c r="AC80" i="6" s="1"/>
  <c r="Z79" i="5"/>
  <c r="AD80" i="6" s="1"/>
  <c r="AA79" i="5"/>
  <c r="AE80" i="6" s="1"/>
  <c r="AB79" i="5"/>
  <c r="AF80" i="6" s="1"/>
  <c r="AC79" i="5"/>
  <c r="AG80" i="6" s="1"/>
  <c r="AD79" i="5"/>
  <c r="AH80" i="6" s="1"/>
  <c r="AE79" i="5"/>
  <c r="AI80" i="6" s="1"/>
  <c r="A80" i="5"/>
  <c r="F81" i="6" s="1"/>
  <c r="B80" i="5"/>
  <c r="G81" i="6" s="1"/>
  <c r="C80" i="5"/>
  <c r="H81" i="6" s="1"/>
  <c r="D80" i="5"/>
  <c r="I81" i="6" s="1"/>
  <c r="E80" i="5"/>
  <c r="J81" i="6" s="1"/>
  <c r="F80" i="5"/>
  <c r="K81" i="6" s="1"/>
  <c r="G80" i="5"/>
  <c r="L81" i="6" s="1"/>
  <c r="H80" i="5"/>
  <c r="M81" i="6" s="1"/>
  <c r="I80" i="5"/>
  <c r="N81" i="6" s="1"/>
  <c r="J80" i="5"/>
  <c r="O81" i="6" s="1"/>
  <c r="K80" i="5"/>
  <c r="P81" i="6" s="1"/>
  <c r="L80" i="5"/>
  <c r="Q81" i="6" s="1"/>
  <c r="M80" i="5"/>
  <c r="R81" i="6" s="1"/>
  <c r="N80" i="5"/>
  <c r="S81" i="6" s="1"/>
  <c r="O80" i="5"/>
  <c r="T81" i="6" s="1"/>
  <c r="Q80" i="5"/>
  <c r="U81" i="6" s="1"/>
  <c r="R80" i="5"/>
  <c r="V81" i="6" s="1"/>
  <c r="S80" i="5"/>
  <c r="W81" i="6" s="1"/>
  <c r="T80" i="5"/>
  <c r="X81" i="6" s="1"/>
  <c r="U80" i="5"/>
  <c r="Y81" i="6" s="1"/>
  <c r="V80" i="5"/>
  <c r="Z81" i="6" s="1"/>
  <c r="W80" i="5"/>
  <c r="AA81" i="6" s="1"/>
  <c r="X80" i="5"/>
  <c r="AB81" i="6" s="1"/>
  <c r="Y80" i="5"/>
  <c r="AC81" i="6" s="1"/>
  <c r="Z80" i="5"/>
  <c r="AD81" i="6" s="1"/>
  <c r="AA80" i="5"/>
  <c r="AE81" i="6" s="1"/>
  <c r="AB80" i="5"/>
  <c r="AF81" i="6" s="1"/>
  <c r="AC80" i="5"/>
  <c r="AG81" i="6" s="1"/>
  <c r="AD80" i="5"/>
  <c r="AH81" i="6" s="1"/>
  <c r="AE80" i="5"/>
  <c r="AI81" i="6" s="1"/>
  <c r="A81" i="5"/>
  <c r="F82" i="6" s="1"/>
  <c r="B81" i="5"/>
  <c r="G82" i="6" s="1"/>
  <c r="C81" i="5"/>
  <c r="H82" i="6" s="1"/>
  <c r="D81" i="5"/>
  <c r="I82" i="6" s="1"/>
  <c r="E81" i="5"/>
  <c r="J82" i="6" s="1"/>
  <c r="F81" i="5"/>
  <c r="K82" i="6" s="1"/>
  <c r="G81" i="5"/>
  <c r="L82" i="6" s="1"/>
  <c r="H81" i="5"/>
  <c r="M82" i="6" s="1"/>
  <c r="I81" i="5"/>
  <c r="N82" i="6" s="1"/>
  <c r="J81" i="5"/>
  <c r="O82" i="6" s="1"/>
  <c r="K81" i="5"/>
  <c r="P82" i="6" s="1"/>
  <c r="L81" i="5"/>
  <c r="Q82" i="6" s="1"/>
  <c r="M81" i="5"/>
  <c r="R82" i="6" s="1"/>
  <c r="N81" i="5"/>
  <c r="S82" i="6" s="1"/>
  <c r="O81" i="5"/>
  <c r="T82" i="6" s="1"/>
  <c r="Q81" i="5"/>
  <c r="U82" i="6" s="1"/>
  <c r="R81" i="5"/>
  <c r="V82" i="6" s="1"/>
  <c r="S81" i="5"/>
  <c r="W82" i="6" s="1"/>
  <c r="T81" i="5"/>
  <c r="X82" i="6" s="1"/>
  <c r="U81" i="5"/>
  <c r="Y82" i="6" s="1"/>
  <c r="V81" i="5"/>
  <c r="Z82" i="6" s="1"/>
  <c r="W81" i="5"/>
  <c r="AA82" i="6" s="1"/>
  <c r="X81" i="5"/>
  <c r="AB82" i="6" s="1"/>
  <c r="Y81" i="5"/>
  <c r="AC82" i="6" s="1"/>
  <c r="Z81" i="5"/>
  <c r="AD82" i="6" s="1"/>
  <c r="AA81" i="5"/>
  <c r="AE82" i="6" s="1"/>
  <c r="AB81" i="5"/>
  <c r="AF82" i="6" s="1"/>
  <c r="AC81" i="5"/>
  <c r="AG82" i="6" s="1"/>
  <c r="AD81" i="5"/>
  <c r="AH82" i="6" s="1"/>
  <c r="AE81" i="5"/>
  <c r="AI82" i="6" s="1"/>
  <c r="A82" i="5"/>
  <c r="F83" i="6" s="1"/>
  <c r="B82" i="5"/>
  <c r="G83" i="6" s="1"/>
  <c r="C82" i="5"/>
  <c r="H83" i="6" s="1"/>
  <c r="D82" i="5"/>
  <c r="I83" i="6" s="1"/>
  <c r="E82" i="5"/>
  <c r="J83" i="6" s="1"/>
  <c r="F82" i="5"/>
  <c r="K83" i="6" s="1"/>
  <c r="G82" i="5"/>
  <c r="L83" i="6" s="1"/>
  <c r="H82" i="5"/>
  <c r="M83" i="6" s="1"/>
  <c r="I82" i="5"/>
  <c r="N83" i="6" s="1"/>
  <c r="J82" i="5"/>
  <c r="O83" i="6" s="1"/>
  <c r="K82" i="5"/>
  <c r="P83" i="6" s="1"/>
  <c r="L82" i="5"/>
  <c r="Q83" i="6" s="1"/>
  <c r="M82" i="5"/>
  <c r="R83" i="6" s="1"/>
  <c r="N82" i="5"/>
  <c r="S83" i="6" s="1"/>
  <c r="O82" i="5"/>
  <c r="T83" i="6" s="1"/>
  <c r="Q82" i="5"/>
  <c r="U83" i="6" s="1"/>
  <c r="R82" i="5"/>
  <c r="V83" i="6" s="1"/>
  <c r="S82" i="5"/>
  <c r="W83" i="6" s="1"/>
  <c r="T82" i="5"/>
  <c r="X83" i="6" s="1"/>
  <c r="U82" i="5"/>
  <c r="Y83" i="6" s="1"/>
  <c r="V82" i="5"/>
  <c r="Z83" i="6" s="1"/>
  <c r="W82" i="5"/>
  <c r="AA83" i="6" s="1"/>
  <c r="X82" i="5"/>
  <c r="AB83" i="6" s="1"/>
  <c r="Y82" i="5"/>
  <c r="AC83" i="6" s="1"/>
  <c r="Z82" i="5"/>
  <c r="AD83" i="6" s="1"/>
  <c r="AA82" i="5"/>
  <c r="AE83" i="6" s="1"/>
  <c r="AB82" i="5"/>
  <c r="AF83" i="6" s="1"/>
  <c r="AC82" i="5"/>
  <c r="AG83" i="6" s="1"/>
  <c r="AD82" i="5"/>
  <c r="AH83" i="6" s="1"/>
  <c r="AE82" i="5"/>
  <c r="AI83" i="6" s="1"/>
  <c r="A83" i="5"/>
  <c r="F84" i="6" s="1"/>
  <c r="B83" i="5"/>
  <c r="G84" i="6" s="1"/>
  <c r="C83" i="5"/>
  <c r="H84" i="6" s="1"/>
  <c r="D83" i="5"/>
  <c r="I84" i="6" s="1"/>
  <c r="E83" i="5"/>
  <c r="J84" i="6" s="1"/>
  <c r="F83" i="5"/>
  <c r="K84" i="6" s="1"/>
  <c r="G83" i="5"/>
  <c r="L84" i="6" s="1"/>
  <c r="H83" i="5"/>
  <c r="M84" i="6" s="1"/>
  <c r="I83" i="5"/>
  <c r="N84" i="6" s="1"/>
  <c r="J83" i="5"/>
  <c r="O84" i="6" s="1"/>
  <c r="K83" i="5"/>
  <c r="P84" i="6" s="1"/>
  <c r="L83" i="5"/>
  <c r="Q84" i="6" s="1"/>
  <c r="M83" i="5"/>
  <c r="R84" i="6" s="1"/>
  <c r="N83" i="5"/>
  <c r="S84" i="6" s="1"/>
  <c r="O83" i="5"/>
  <c r="T84" i="6" s="1"/>
  <c r="Q83" i="5"/>
  <c r="U84" i="6" s="1"/>
  <c r="R83" i="5"/>
  <c r="V84" i="6" s="1"/>
  <c r="S83" i="5"/>
  <c r="W84" i="6" s="1"/>
  <c r="T83" i="5"/>
  <c r="X84" i="6" s="1"/>
  <c r="U83" i="5"/>
  <c r="Y84" i="6" s="1"/>
  <c r="V83" i="5"/>
  <c r="Z84" i="6" s="1"/>
  <c r="W83" i="5"/>
  <c r="AA84" i="6" s="1"/>
  <c r="X83" i="5"/>
  <c r="AB84" i="6" s="1"/>
  <c r="Y83" i="5"/>
  <c r="AC84" i="6" s="1"/>
  <c r="Z83" i="5"/>
  <c r="AD84" i="6" s="1"/>
  <c r="AA83" i="5"/>
  <c r="AE84" i="6" s="1"/>
  <c r="AB83" i="5"/>
  <c r="AF84" i="6" s="1"/>
  <c r="AC83" i="5"/>
  <c r="AG84" i="6" s="1"/>
  <c r="AD83" i="5"/>
  <c r="AH84" i="6" s="1"/>
  <c r="AE83" i="5"/>
  <c r="AI84" i="6" s="1"/>
  <c r="A84" i="5"/>
  <c r="F85" i="6" s="1"/>
  <c r="B84" i="5"/>
  <c r="G85" i="6" s="1"/>
  <c r="C84" i="5"/>
  <c r="H85" i="6" s="1"/>
  <c r="D84" i="5"/>
  <c r="I85" i="6" s="1"/>
  <c r="E84" i="5"/>
  <c r="J85" i="6" s="1"/>
  <c r="F84" i="5"/>
  <c r="K85" i="6" s="1"/>
  <c r="G84" i="5"/>
  <c r="L85" i="6" s="1"/>
  <c r="H84" i="5"/>
  <c r="M85" i="6" s="1"/>
  <c r="I84" i="5"/>
  <c r="N85" i="6" s="1"/>
  <c r="J84" i="5"/>
  <c r="O85" i="6" s="1"/>
  <c r="K84" i="5"/>
  <c r="P85" i="6" s="1"/>
  <c r="L84" i="5"/>
  <c r="Q85" i="6" s="1"/>
  <c r="M84" i="5"/>
  <c r="R85" i="6" s="1"/>
  <c r="N84" i="5"/>
  <c r="S85" i="6" s="1"/>
  <c r="O84" i="5"/>
  <c r="T85" i="6" s="1"/>
  <c r="Q84" i="5"/>
  <c r="U85" i="6" s="1"/>
  <c r="R84" i="5"/>
  <c r="V85" i="6" s="1"/>
  <c r="S84" i="5"/>
  <c r="W85" i="6" s="1"/>
  <c r="T84" i="5"/>
  <c r="X85" i="6" s="1"/>
  <c r="U84" i="5"/>
  <c r="Y85" i="6" s="1"/>
  <c r="V84" i="5"/>
  <c r="Z85" i="6" s="1"/>
  <c r="W84" i="5"/>
  <c r="AA85" i="6" s="1"/>
  <c r="X84" i="5"/>
  <c r="AB85" i="6" s="1"/>
  <c r="Y84" i="5"/>
  <c r="AC85" i="6" s="1"/>
  <c r="Z84" i="5"/>
  <c r="AD85" i="6" s="1"/>
  <c r="AA84" i="5"/>
  <c r="AE85" i="6" s="1"/>
  <c r="AB84" i="5"/>
  <c r="AF85" i="6" s="1"/>
  <c r="AC84" i="5"/>
  <c r="AG85" i="6" s="1"/>
  <c r="AD84" i="5"/>
  <c r="AH85" i="6" s="1"/>
  <c r="AE84" i="5"/>
  <c r="AI85" i="6" s="1"/>
  <c r="A85" i="5"/>
  <c r="F86" i="6" s="1"/>
  <c r="B85" i="5"/>
  <c r="G86" i="6" s="1"/>
  <c r="C85" i="5"/>
  <c r="H86" i="6" s="1"/>
  <c r="D85" i="5"/>
  <c r="I86" i="6" s="1"/>
  <c r="E85" i="5"/>
  <c r="J86" i="6" s="1"/>
  <c r="F85" i="5"/>
  <c r="K86" i="6" s="1"/>
  <c r="G85" i="5"/>
  <c r="L86" i="6" s="1"/>
  <c r="H85" i="5"/>
  <c r="M86" i="6" s="1"/>
  <c r="I85" i="5"/>
  <c r="N86" i="6" s="1"/>
  <c r="J85" i="5"/>
  <c r="O86" i="6" s="1"/>
  <c r="K85" i="5"/>
  <c r="P86" i="6" s="1"/>
  <c r="L85" i="5"/>
  <c r="Q86" i="6" s="1"/>
  <c r="M85" i="5"/>
  <c r="R86" i="6" s="1"/>
  <c r="N85" i="5"/>
  <c r="S86" i="6" s="1"/>
  <c r="O85" i="5"/>
  <c r="T86" i="6" s="1"/>
  <c r="Q85" i="5"/>
  <c r="U86" i="6" s="1"/>
  <c r="R85" i="5"/>
  <c r="V86" i="6" s="1"/>
  <c r="S85" i="5"/>
  <c r="W86" i="6" s="1"/>
  <c r="T85" i="5"/>
  <c r="X86" i="6" s="1"/>
  <c r="U85" i="5"/>
  <c r="Y86" i="6" s="1"/>
  <c r="V85" i="5"/>
  <c r="Z86" i="6" s="1"/>
  <c r="W85" i="5"/>
  <c r="AA86" i="6" s="1"/>
  <c r="X85" i="5"/>
  <c r="AB86" i="6" s="1"/>
  <c r="Y85" i="5"/>
  <c r="AC86" i="6" s="1"/>
  <c r="Z85" i="5"/>
  <c r="AD86" i="6" s="1"/>
  <c r="AA85" i="5"/>
  <c r="AE86" i="6" s="1"/>
  <c r="AB85" i="5"/>
  <c r="AF86" i="6" s="1"/>
  <c r="AC85" i="5"/>
  <c r="AG86" i="6" s="1"/>
  <c r="AD85" i="5"/>
  <c r="AH86" i="6" s="1"/>
  <c r="AE85" i="5"/>
  <c r="AI86" i="6" s="1"/>
  <c r="A86" i="5"/>
  <c r="F87" i="6" s="1"/>
  <c r="B86" i="5"/>
  <c r="G87" i="6" s="1"/>
  <c r="C86" i="5"/>
  <c r="H87" i="6" s="1"/>
  <c r="D86" i="5"/>
  <c r="I87" i="6" s="1"/>
  <c r="E86" i="5"/>
  <c r="J87" i="6" s="1"/>
  <c r="F86" i="5"/>
  <c r="K87" i="6" s="1"/>
  <c r="G86" i="5"/>
  <c r="L87" i="6" s="1"/>
  <c r="H86" i="5"/>
  <c r="M87" i="6" s="1"/>
  <c r="I86" i="5"/>
  <c r="N87" i="6" s="1"/>
  <c r="J86" i="5"/>
  <c r="O87" i="6" s="1"/>
  <c r="K86" i="5"/>
  <c r="P87" i="6" s="1"/>
  <c r="L86" i="5"/>
  <c r="Q87" i="6" s="1"/>
  <c r="M86" i="5"/>
  <c r="R87" i="6" s="1"/>
  <c r="N86" i="5"/>
  <c r="S87" i="6" s="1"/>
  <c r="O86" i="5"/>
  <c r="T87" i="6" s="1"/>
  <c r="Q86" i="5"/>
  <c r="U87" i="6" s="1"/>
  <c r="R86" i="5"/>
  <c r="V87" i="6" s="1"/>
  <c r="S86" i="5"/>
  <c r="W87" i="6" s="1"/>
  <c r="T86" i="5"/>
  <c r="X87" i="6" s="1"/>
  <c r="U86" i="5"/>
  <c r="Y87" i="6" s="1"/>
  <c r="V86" i="5"/>
  <c r="Z87" i="6" s="1"/>
  <c r="W86" i="5"/>
  <c r="AA87" i="6" s="1"/>
  <c r="X86" i="5"/>
  <c r="AB87" i="6" s="1"/>
  <c r="Y86" i="5"/>
  <c r="AC87" i="6" s="1"/>
  <c r="Z86" i="5"/>
  <c r="AD87" i="6" s="1"/>
  <c r="AA86" i="5"/>
  <c r="AE87" i="6" s="1"/>
  <c r="AB86" i="5"/>
  <c r="AF87" i="6" s="1"/>
  <c r="AC86" i="5"/>
  <c r="AG87" i="6" s="1"/>
  <c r="AD86" i="5"/>
  <c r="AH87" i="6" s="1"/>
  <c r="AE86" i="5"/>
  <c r="AI87" i="6" s="1"/>
  <c r="A87" i="5"/>
  <c r="F88" i="6" s="1"/>
  <c r="B87" i="5"/>
  <c r="G88" i="6" s="1"/>
  <c r="C87" i="5"/>
  <c r="H88" i="6" s="1"/>
  <c r="D87" i="5"/>
  <c r="I88" i="6" s="1"/>
  <c r="E87" i="5"/>
  <c r="J88" i="6" s="1"/>
  <c r="F87" i="5"/>
  <c r="K88" i="6" s="1"/>
  <c r="G87" i="5"/>
  <c r="L88" i="6" s="1"/>
  <c r="H87" i="5"/>
  <c r="M88" i="6" s="1"/>
  <c r="I87" i="5"/>
  <c r="N88" i="6" s="1"/>
  <c r="J87" i="5"/>
  <c r="O88" i="6" s="1"/>
  <c r="K87" i="5"/>
  <c r="P88" i="6" s="1"/>
  <c r="L87" i="5"/>
  <c r="Q88" i="6" s="1"/>
  <c r="M87" i="5"/>
  <c r="R88" i="6" s="1"/>
  <c r="N87" i="5"/>
  <c r="S88" i="6" s="1"/>
  <c r="O87" i="5"/>
  <c r="T88" i="6" s="1"/>
  <c r="Q87" i="5"/>
  <c r="U88" i="6" s="1"/>
  <c r="R87" i="5"/>
  <c r="V88" i="6" s="1"/>
  <c r="S87" i="5"/>
  <c r="W88" i="6" s="1"/>
  <c r="T87" i="5"/>
  <c r="X88" i="6" s="1"/>
  <c r="U87" i="5"/>
  <c r="Y88" i="6" s="1"/>
  <c r="V87" i="5"/>
  <c r="Z88" i="6" s="1"/>
  <c r="W87" i="5"/>
  <c r="AA88" i="6" s="1"/>
  <c r="X87" i="5"/>
  <c r="AB88" i="6" s="1"/>
  <c r="Y87" i="5"/>
  <c r="AC88" i="6" s="1"/>
  <c r="Z87" i="5"/>
  <c r="AD88" i="6" s="1"/>
  <c r="AA87" i="5"/>
  <c r="AE88" i="6" s="1"/>
  <c r="AB87" i="5"/>
  <c r="AF88" i="6" s="1"/>
  <c r="AC87" i="5"/>
  <c r="AG88" i="6" s="1"/>
  <c r="AD87" i="5"/>
  <c r="AH88" i="6" s="1"/>
  <c r="AE87" i="5"/>
  <c r="AI88" i="6" s="1"/>
  <c r="A88" i="5"/>
  <c r="F89" i="6" s="1"/>
  <c r="B88" i="5"/>
  <c r="G89" i="6" s="1"/>
  <c r="C88" i="5"/>
  <c r="H89" i="6" s="1"/>
  <c r="D88" i="5"/>
  <c r="I89" i="6" s="1"/>
  <c r="E88" i="5"/>
  <c r="J89" i="6" s="1"/>
  <c r="F88" i="5"/>
  <c r="K89" i="6" s="1"/>
  <c r="G88" i="5"/>
  <c r="L89" i="6" s="1"/>
  <c r="H88" i="5"/>
  <c r="M89" i="6" s="1"/>
  <c r="I88" i="5"/>
  <c r="N89" i="6" s="1"/>
  <c r="J88" i="5"/>
  <c r="O89" i="6" s="1"/>
  <c r="K88" i="5"/>
  <c r="P89" i="6" s="1"/>
  <c r="L88" i="5"/>
  <c r="Q89" i="6" s="1"/>
  <c r="M88" i="5"/>
  <c r="R89" i="6" s="1"/>
  <c r="N88" i="5"/>
  <c r="S89" i="6" s="1"/>
  <c r="O88" i="5"/>
  <c r="T89" i="6" s="1"/>
  <c r="Q88" i="5"/>
  <c r="U89" i="6" s="1"/>
  <c r="R88" i="5"/>
  <c r="V89" i="6" s="1"/>
  <c r="S88" i="5"/>
  <c r="W89" i="6" s="1"/>
  <c r="T88" i="5"/>
  <c r="X89" i="6" s="1"/>
  <c r="U88" i="5"/>
  <c r="Y89" i="6" s="1"/>
  <c r="V88" i="5"/>
  <c r="Z89" i="6" s="1"/>
  <c r="W88" i="5"/>
  <c r="AA89" i="6" s="1"/>
  <c r="X88" i="5"/>
  <c r="AB89" i="6" s="1"/>
  <c r="Y88" i="5"/>
  <c r="AC89" i="6" s="1"/>
  <c r="Z88" i="5"/>
  <c r="AD89" i="6" s="1"/>
  <c r="AA88" i="5"/>
  <c r="AE89" i="6" s="1"/>
  <c r="AB88" i="5"/>
  <c r="AF89" i="6" s="1"/>
  <c r="AC88" i="5"/>
  <c r="AG89" i="6" s="1"/>
  <c r="AD88" i="5"/>
  <c r="AH89" i="6" s="1"/>
  <c r="AE88" i="5"/>
  <c r="AI89" i="6" s="1"/>
  <c r="A89" i="5"/>
  <c r="F90" i="6" s="1"/>
  <c r="B89" i="5"/>
  <c r="G90" i="6" s="1"/>
  <c r="C89" i="5"/>
  <c r="H90" i="6" s="1"/>
  <c r="D89" i="5"/>
  <c r="I90" i="6" s="1"/>
  <c r="E89" i="5"/>
  <c r="J90" i="6" s="1"/>
  <c r="F89" i="5"/>
  <c r="K90" i="6" s="1"/>
  <c r="G89" i="5"/>
  <c r="L90" i="6" s="1"/>
  <c r="H89" i="5"/>
  <c r="M90" i="6" s="1"/>
  <c r="I89" i="5"/>
  <c r="N90" i="6" s="1"/>
  <c r="J89" i="5"/>
  <c r="O90" i="6" s="1"/>
  <c r="K89" i="5"/>
  <c r="P90" i="6" s="1"/>
  <c r="L89" i="5"/>
  <c r="Q90" i="6" s="1"/>
  <c r="M89" i="5"/>
  <c r="R90" i="6" s="1"/>
  <c r="N89" i="5"/>
  <c r="S90" i="6" s="1"/>
  <c r="O89" i="5"/>
  <c r="T90" i="6" s="1"/>
  <c r="Q89" i="5"/>
  <c r="U90" i="6" s="1"/>
  <c r="R89" i="5"/>
  <c r="V90" i="6" s="1"/>
  <c r="S89" i="5"/>
  <c r="W90" i="6" s="1"/>
  <c r="T89" i="5"/>
  <c r="X90" i="6" s="1"/>
  <c r="U89" i="5"/>
  <c r="Y90" i="6" s="1"/>
  <c r="V89" i="5"/>
  <c r="Z90" i="6" s="1"/>
  <c r="W89" i="5"/>
  <c r="AA90" i="6" s="1"/>
  <c r="X89" i="5"/>
  <c r="AB90" i="6" s="1"/>
  <c r="Y89" i="5"/>
  <c r="AC90" i="6" s="1"/>
  <c r="Z89" i="5"/>
  <c r="AD90" i="6" s="1"/>
  <c r="AA89" i="5"/>
  <c r="AE90" i="6" s="1"/>
  <c r="AB89" i="5"/>
  <c r="AF90" i="6" s="1"/>
  <c r="AC89" i="5"/>
  <c r="AG90" i="6" s="1"/>
  <c r="AD89" i="5"/>
  <c r="AH90" i="6" s="1"/>
  <c r="AE89" i="5"/>
  <c r="AI90" i="6" s="1"/>
  <c r="A90" i="5"/>
  <c r="F91" i="6" s="1"/>
  <c r="B90" i="5"/>
  <c r="G91" i="6" s="1"/>
  <c r="C90" i="5"/>
  <c r="H91" i="6" s="1"/>
  <c r="D90" i="5"/>
  <c r="I91" i="6" s="1"/>
  <c r="E90" i="5"/>
  <c r="J91" i="6" s="1"/>
  <c r="F90" i="5"/>
  <c r="K91" i="6" s="1"/>
  <c r="G90" i="5"/>
  <c r="L91" i="6" s="1"/>
  <c r="H90" i="5"/>
  <c r="M91" i="6" s="1"/>
  <c r="I90" i="5"/>
  <c r="N91" i="6" s="1"/>
  <c r="J90" i="5"/>
  <c r="O91" i="6" s="1"/>
  <c r="K90" i="5"/>
  <c r="P91" i="6" s="1"/>
  <c r="L90" i="5"/>
  <c r="Q91" i="6" s="1"/>
  <c r="M90" i="5"/>
  <c r="R91" i="6" s="1"/>
  <c r="N90" i="5"/>
  <c r="S91" i="6" s="1"/>
  <c r="O90" i="5"/>
  <c r="T91" i="6" s="1"/>
  <c r="Q90" i="5"/>
  <c r="U91" i="6" s="1"/>
  <c r="R90" i="5"/>
  <c r="V91" i="6" s="1"/>
  <c r="S90" i="5"/>
  <c r="W91" i="6" s="1"/>
  <c r="T90" i="5"/>
  <c r="X91" i="6" s="1"/>
  <c r="U90" i="5"/>
  <c r="Y91" i="6" s="1"/>
  <c r="V90" i="5"/>
  <c r="Z91" i="6" s="1"/>
  <c r="W90" i="5"/>
  <c r="AA91" i="6" s="1"/>
  <c r="X90" i="5"/>
  <c r="AB91" i="6" s="1"/>
  <c r="Y90" i="5"/>
  <c r="AC91" i="6" s="1"/>
  <c r="Z90" i="5"/>
  <c r="AD91" i="6" s="1"/>
  <c r="AA90" i="5"/>
  <c r="AE91" i="6" s="1"/>
  <c r="AB90" i="5"/>
  <c r="AF91" i="6" s="1"/>
  <c r="AC90" i="5"/>
  <c r="AG91" i="6" s="1"/>
  <c r="AD90" i="5"/>
  <c r="AH91" i="6" s="1"/>
  <c r="AE90" i="5"/>
  <c r="AI91" i="6" s="1"/>
  <c r="A91" i="5"/>
  <c r="F92" i="6" s="1"/>
  <c r="B91" i="5"/>
  <c r="G92" i="6" s="1"/>
  <c r="C91" i="5"/>
  <c r="H92" i="6" s="1"/>
  <c r="D91" i="5"/>
  <c r="I92" i="6" s="1"/>
  <c r="E91" i="5"/>
  <c r="J92" i="6" s="1"/>
  <c r="F91" i="5"/>
  <c r="K92" i="6" s="1"/>
  <c r="G91" i="5"/>
  <c r="L92" i="6" s="1"/>
  <c r="H91" i="5"/>
  <c r="M92" i="6" s="1"/>
  <c r="I91" i="5"/>
  <c r="N92" i="6" s="1"/>
  <c r="J91" i="5"/>
  <c r="O92" i="6" s="1"/>
  <c r="K91" i="5"/>
  <c r="P92" i="6" s="1"/>
  <c r="L91" i="5"/>
  <c r="Q92" i="6" s="1"/>
  <c r="M91" i="5"/>
  <c r="R92" i="6" s="1"/>
  <c r="N91" i="5"/>
  <c r="S92" i="6" s="1"/>
  <c r="O91" i="5"/>
  <c r="T92" i="6" s="1"/>
  <c r="Q91" i="5"/>
  <c r="U92" i="6" s="1"/>
  <c r="R91" i="5"/>
  <c r="V92" i="6" s="1"/>
  <c r="S91" i="5"/>
  <c r="W92" i="6" s="1"/>
  <c r="T91" i="5"/>
  <c r="X92" i="6" s="1"/>
  <c r="U91" i="5"/>
  <c r="Y92" i="6" s="1"/>
  <c r="V91" i="5"/>
  <c r="Z92" i="6" s="1"/>
  <c r="W91" i="5"/>
  <c r="AA92" i="6" s="1"/>
  <c r="X91" i="5"/>
  <c r="AB92" i="6" s="1"/>
  <c r="Y91" i="5"/>
  <c r="AC92" i="6" s="1"/>
  <c r="Z91" i="5"/>
  <c r="AD92" i="6" s="1"/>
  <c r="AA91" i="5"/>
  <c r="AE92" i="6" s="1"/>
  <c r="AB91" i="5"/>
  <c r="AF92" i="6" s="1"/>
  <c r="AC91" i="5"/>
  <c r="AG92" i="6" s="1"/>
  <c r="AD91" i="5"/>
  <c r="AH92" i="6" s="1"/>
  <c r="AE91" i="5"/>
  <c r="AI92" i="6" s="1"/>
  <c r="A92" i="5"/>
  <c r="F93" i="6" s="1"/>
  <c r="B92" i="5"/>
  <c r="G93" i="6" s="1"/>
  <c r="C92" i="5"/>
  <c r="H93" i="6" s="1"/>
  <c r="D92" i="5"/>
  <c r="I93" i="6" s="1"/>
  <c r="E92" i="5"/>
  <c r="J93" i="6" s="1"/>
  <c r="F92" i="5"/>
  <c r="K93" i="6" s="1"/>
  <c r="G92" i="5"/>
  <c r="L93" i="6" s="1"/>
  <c r="H92" i="5"/>
  <c r="M93" i="6" s="1"/>
  <c r="I92" i="5"/>
  <c r="N93" i="6" s="1"/>
  <c r="J92" i="5"/>
  <c r="O93" i="6" s="1"/>
  <c r="K92" i="5"/>
  <c r="P93" i="6" s="1"/>
  <c r="L92" i="5"/>
  <c r="Q93" i="6" s="1"/>
  <c r="M92" i="5"/>
  <c r="R93" i="6" s="1"/>
  <c r="N92" i="5"/>
  <c r="S93" i="6" s="1"/>
  <c r="O92" i="5"/>
  <c r="T93" i="6" s="1"/>
  <c r="Q92" i="5"/>
  <c r="U93" i="6" s="1"/>
  <c r="R92" i="5"/>
  <c r="V93" i="6" s="1"/>
  <c r="S92" i="5"/>
  <c r="W93" i="6" s="1"/>
  <c r="T92" i="5"/>
  <c r="X93" i="6" s="1"/>
  <c r="U92" i="5"/>
  <c r="Y93" i="6" s="1"/>
  <c r="V92" i="5"/>
  <c r="Z93" i="6" s="1"/>
  <c r="W92" i="5"/>
  <c r="AA93" i="6" s="1"/>
  <c r="X92" i="5"/>
  <c r="AB93" i="6" s="1"/>
  <c r="Y92" i="5"/>
  <c r="AC93" i="6" s="1"/>
  <c r="Z92" i="5"/>
  <c r="AD93" i="6" s="1"/>
  <c r="AA92" i="5"/>
  <c r="AE93" i="6" s="1"/>
  <c r="AB92" i="5"/>
  <c r="AF93" i="6" s="1"/>
  <c r="AC92" i="5"/>
  <c r="AG93" i="6" s="1"/>
  <c r="AD92" i="5"/>
  <c r="AH93" i="6" s="1"/>
  <c r="AE92" i="5"/>
  <c r="AI93" i="6" s="1"/>
  <c r="A93" i="5"/>
  <c r="F94" i="6" s="1"/>
  <c r="B93" i="5"/>
  <c r="G94" i="6" s="1"/>
  <c r="C93" i="5"/>
  <c r="H94" i="6" s="1"/>
  <c r="D93" i="5"/>
  <c r="I94" i="6" s="1"/>
  <c r="E93" i="5"/>
  <c r="J94" i="6" s="1"/>
  <c r="F93" i="5"/>
  <c r="K94" i="6" s="1"/>
  <c r="G93" i="5"/>
  <c r="L94" i="6" s="1"/>
  <c r="H93" i="5"/>
  <c r="M94" i="6" s="1"/>
  <c r="I93" i="5"/>
  <c r="N94" i="6" s="1"/>
  <c r="J93" i="5"/>
  <c r="O94" i="6" s="1"/>
  <c r="K93" i="5"/>
  <c r="P94" i="6" s="1"/>
  <c r="L93" i="5"/>
  <c r="Q94" i="6" s="1"/>
  <c r="M93" i="5"/>
  <c r="R94" i="6" s="1"/>
  <c r="N93" i="5"/>
  <c r="S94" i="6" s="1"/>
  <c r="O93" i="5"/>
  <c r="T94" i="6" s="1"/>
  <c r="Q93" i="5"/>
  <c r="U94" i="6" s="1"/>
  <c r="R93" i="5"/>
  <c r="V94" i="6" s="1"/>
  <c r="S93" i="5"/>
  <c r="W94" i="6" s="1"/>
  <c r="T93" i="5"/>
  <c r="X94" i="6" s="1"/>
  <c r="U93" i="5"/>
  <c r="Y94" i="6" s="1"/>
  <c r="V93" i="5"/>
  <c r="Z94" i="6" s="1"/>
  <c r="W93" i="5"/>
  <c r="AA94" i="6" s="1"/>
  <c r="X93" i="5"/>
  <c r="AB94" i="6" s="1"/>
  <c r="Y93" i="5"/>
  <c r="AC94" i="6" s="1"/>
  <c r="Z93" i="5"/>
  <c r="AD94" i="6" s="1"/>
  <c r="AA93" i="5"/>
  <c r="AE94" i="6" s="1"/>
  <c r="AB93" i="5"/>
  <c r="AF94" i="6" s="1"/>
  <c r="AC93" i="5"/>
  <c r="AG94" i="6" s="1"/>
  <c r="AD93" i="5"/>
  <c r="AH94" i="6" s="1"/>
  <c r="AE93" i="5"/>
  <c r="AI94" i="6" s="1"/>
  <c r="A94" i="5"/>
  <c r="F95" i="6" s="1"/>
  <c r="B94" i="5"/>
  <c r="G95" i="6" s="1"/>
  <c r="C94" i="5"/>
  <c r="H95" i="6" s="1"/>
  <c r="D94" i="5"/>
  <c r="I95" i="6" s="1"/>
  <c r="E94" i="5"/>
  <c r="J95" i="6" s="1"/>
  <c r="F94" i="5"/>
  <c r="K95" i="6" s="1"/>
  <c r="G94" i="5"/>
  <c r="L95" i="6" s="1"/>
  <c r="H94" i="5"/>
  <c r="M95" i="6" s="1"/>
  <c r="I94" i="5"/>
  <c r="N95" i="6" s="1"/>
  <c r="J94" i="5"/>
  <c r="O95" i="6" s="1"/>
  <c r="K94" i="5"/>
  <c r="P95" i="6" s="1"/>
  <c r="L94" i="5"/>
  <c r="Q95" i="6" s="1"/>
  <c r="M94" i="5"/>
  <c r="R95" i="6" s="1"/>
  <c r="N94" i="5"/>
  <c r="S95" i="6" s="1"/>
  <c r="O94" i="5"/>
  <c r="T95" i="6" s="1"/>
  <c r="Q94" i="5"/>
  <c r="U95" i="6" s="1"/>
  <c r="R94" i="5"/>
  <c r="V95" i="6" s="1"/>
  <c r="S94" i="5"/>
  <c r="W95" i="6" s="1"/>
  <c r="T94" i="5"/>
  <c r="X95" i="6" s="1"/>
  <c r="U94" i="5"/>
  <c r="Y95" i="6" s="1"/>
  <c r="V94" i="5"/>
  <c r="Z95" i="6" s="1"/>
  <c r="W94" i="5"/>
  <c r="AA95" i="6" s="1"/>
  <c r="X94" i="5"/>
  <c r="AB95" i="6" s="1"/>
  <c r="Y94" i="5"/>
  <c r="AC95" i="6" s="1"/>
  <c r="Z94" i="5"/>
  <c r="AD95" i="6" s="1"/>
  <c r="AA94" i="5"/>
  <c r="AE95" i="6" s="1"/>
  <c r="AB94" i="5"/>
  <c r="AF95" i="6" s="1"/>
  <c r="AC94" i="5"/>
  <c r="AG95" i="6" s="1"/>
  <c r="AD94" i="5"/>
  <c r="AH95" i="6" s="1"/>
  <c r="AE94" i="5"/>
  <c r="AI95" i="6" s="1"/>
  <c r="A95" i="5"/>
  <c r="F96" i="6" s="1"/>
  <c r="B95" i="5"/>
  <c r="G96" i="6" s="1"/>
  <c r="C95" i="5"/>
  <c r="H96" i="6" s="1"/>
  <c r="D95" i="5"/>
  <c r="I96" i="6" s="1"/>
  <c r="E95" i="5"/>
  <c r="J96" i="6" s="1"/>
  <c r="F95" i="5"/>
  <c r="K96" i="6" s="1"/>
  <c r="G95" i="5"/>
  <c r="L96" i="6" s="1"/>
  <c r="H95" i="5"/>
  <c r="M96" i="6" s="1"/>
  <c r="I95" i="5"/>
  <c r="N96" i="6" s="1"/>
  <c r="J95" i="5"/>
  <c r="O96" i="6" s="1"/>
  <c r="K95" i="5"/>
  <c r="P96" i="6" s="1"/>
  <c r="L95" i="5"/>
  <c r="Q96" i="6" s="1"/>
  <c r="M95" i="5"/>
  <c r="R96" i="6" s="1"/>
  <c r="N95" i="5"/>
  <c r="S96" i="6" s="1"/>
  <c r="O95" i="5"/>
  <c r="T96" i="6" s="1"/>
  <c r="Q95" i="5"/>
  <c r="U96" i="6" s="1"/>
  <c r="R95" i="5"/>
  <c r="V96" i="6" s="1"/>
  <c r="S95" i="5"/>
  <c r="W96" i="6" s="1"/>
  <c r="T95" i="5"/>
  <c r="X96" i="6" s="1"/>
  <c r="U95" i="5"/>
  <c r="Y96" i="6" s="1"/>
  <c r="V95" i="5"/>
  <c r="Z96" i="6" s="1"/>
  <c r="W95" i="5"/>
  <c r="AA96" i="6" s="1"/>
  <c r="X95" i="5"/>
  <c r="AB96" i="6" s="1"/>
  <c r="Y95" i="5"/>
  <c r="AC96" i="6" s="1"/>
  <c r="Z95" i="5"/>
  <c r="AD96" i="6" s="1"/>
  <c r="AA95" i="5"/>
  <c r="AE96" i="6" s="1"/>
  <c r="AB95" i="5"/>
  <c r="AF96" i="6" s="1"/>
  <c r="AC95" i="5"/>
  <c r="AG96" i="6" s="1"/>
  <c r="AD95" i="5"/>
  <c r="AH96" i="6" s="1"/>
  <c r="AE95" i="5"/>
  <c r="AI96" i="6" s="1"/>
  <c r="A96" i="5"/>
  <c r="F97" i="6" s="1"/>
  <c r="B96" i="5"/>
  <c r="G97" i="6" s="1"/>
  <c r="C96" i="5"/>
  <c r="H97" i="6" s="1"/>
  <c r="D96" i="5"/>
  <c r="I97" i="6" s="1"/>
  <c r="E96" i="5"/>
  <c r="J97" i="6" s="1"/>
  <c r="F96" i="5"/>
  <c r="K97" i="6" s="1"/>
  <c r="G96" i="5"/>
  <c r="L97" i="6" s="1"/>
  <c r="H96" i="5"/>
  <c r="M97" i="6" s="1"/>
  <c r="I96" i="5"/>
  <c r="N97" i="6" s="1"/>
  <c r="J96" i="5"/>
  <c r="O97" i="6" s="1"/>
  <c r="K96" i="5"/>
  <c r="P97" i="6" s="1"/>
  <c r="L96" i="5"/>
  <c r="Q97" i="6" s="1"/>
  <c r="M96" i="5"/>
  <c r="R97" i="6" s="1"/>
  <c r="N96" i="5"/>
  <c r="S97" i="6" s="1"/>
  <c r="O96" i="5"/>
  <c r="T97" i="6" s="1"/>
  <c r="Q96" i="5"/>
  <c r="U97" i="6" s="1"/>
  <c r="R96" i="5"/>
  <c r="V97" i="6" s="1"/>
  <c r="S96" i="5"/>
  <c r="W97" i="6" s="1"/>
  <c r="T96" i="5"/>
  <c r="X97" i="6" s="1"/>
  <c r="U96" i="5"/>
  <c r="Y97" i="6" s="1"/>
  <c r="V96" i="5"/>
  <c r="Z97" i="6" s="1"/>
  <c r="W96" i="5"/>
  <c r="AA97" i="6" s="1"/>
  <c r="X96" i="5"/>
  <c r="AB97" i="6" s="1"/>
  <c r="Y96" i="5"/>
  <c r="AC97" i="6" s="1"/>
  <c r="Z96" i="5"/>
  <c r="AD97" i="6" s="1"/>
  <c r="AA96" i="5"/>
  <c r="AE97" i="6" s="1"/>
  <c r="AB96" i="5"/>
  <c r="AF97" i="6" s="1"/>
  <c r="AC96" i="5"/>
  <c r="AG97" i="6" s="1"/>
  <c r="AD96" i="5"/>
  <c r="AH97" i="6" s="1"/>
  <c r="AE96" i="5"/>
  <c r="AI97" i="6" s="1"/>
  <c r="A97" i="5"/>
  <c r="F98" i="6" s="1"/>
  <c r="B97" i="5"/>
  <c r="G98" i="6" s="1"/>
  <c r="C97" i="5"/>
  <c r="H98" i="6" s="1"/>
  <c r="D97" i="5"/>
  <c r="I98" i="6" s="1"/>
  <c r="E97" i="5"/>
  <c r="J98" i="6" s="1"/>
  <c r="F97" i="5"/>
  <c r="K98" i="6" s="1"/>
  <c r="G97" i="5"/>
  <c r="L98" i="6" s="1"/>
  <c r="H97" i="5"/>
  <c r="M98" i="6" s="1"/>
  <c r="I97" i="5"/>
  <c r="N98" i="6" s="1"/>
  <c r="J97" i="5"/>
  <c r="O98" i="6" s="1"/>
  <c r="K97" i="5"/>
  <c r="P98" i="6" s="1"/>
  <c r="L97" i="5"/>
  <c r="Q98" i="6" s="1"/>
  <c r="M97" i="5"/>
  <c r="R98" i="6" s="1"/>
  <c r="N97" i="5"/>
  <c r="S98" i="6" s="1"/>
  <c r="O97" i="5"/>
  <c r="T98" i="6" s="1"/>
  <c r="Q97" i="5"/>
  <c r="U98" i="6" s="1"/>
  <c r="R97" i="5"/>
  <c r="V98" i="6" s="1"/>
  <c r="S97" i="5"/>
  <c r="W98" i="6" s="1"/>
  <c r="T97" i="5"/>
  <c r="X98" i="6" s="1"/>
  <c r="U97" i="5"/>
  <c r="Y98" i="6" s="1"/>
  <c r="V97" i="5"/>
  <c r="Z98" i="6" s="1"/>
  <c r="W97" i="5"/>
  <c r="AA98" i="6" s="1"/>
  <c r="X97" i="5"/>
  <c r="AB98" i="6" s="1"/>
  <c r="Y97" i="5"/>
  <c r="AC98" i="6" s="1"/>
  <c r="Z97" i="5"/>
  <c r="AD98" i="6" s="1"/>
  <c r="AA97" i="5"/>
  <c r="AE98" i="6" s="1"/>
  <c r="AB97" i="5"/>
  <c r="AF98" i="6" s="1"/>
  <c r="AC97" i="5"/>
  <c r="AG98" i="6" s="1"/>
  <c r="AD97" i="5"/>
  <c r="AH98" i="6" s="1"/>
  <c r="AE97" i="5"/>
  <c r="AI98" i="6" s="1"/>
  <c r="A98" i="5"/>
  <c r="F99" i="6" s="1"/>
  <c r="B98" i="5"/>
  <c r="G99" i="6" s="1"/>
  <c r="C98" i="5"/>
  <c r="H99" i="6" s="1"/>
  <c r="D98" i="5"/>
  <c r="I99" i="6" s="1"/>
  <c r="E98" i="5"/>
  <c r="J99" i="6" s="1"/>
  <c r="F98" i="5"/>
  <c r="K99" i="6" s="1"/>
  <c r="G98" i="5"/>
  <c r="L99" i="6" s="1"/>
  <c r="H98" i="5"/>
  <c r="M99" i="6" s="1"/>
  <c r="I98" i="5"/>
  <c r="N99" i="6" s="1"/>
  <c r="J98" i="5"/>
  <c r="O99" i="6" s="1"/>
  <c r="K98" i="5"/>
  <c r="P99" i="6" s="1"/>
  <c r="L98" i="5"/>
  <c r="Q99" i="6" s="1"/>
  <c r="M98" i="5"/>
  <c r="R99" i="6" s="1"/>
  <c r="N98" i="5"/>
  <c r="S99" i="6" s="1"/>
  <c r="O98" i="5"/>
  <c r="T99" i="6" s="1"/>
  <c r="Q98" i="5"/>
  <c r="U99" i="6" s="1"/>
  <c r="R98" i="5"/>
  <c r="V99" i="6" s="1"/>
  <c r="S98" i="5"/>
  <c r="W99" i="6" s="1"/>
  <c r="T98" i="5"/>
  <c r="X99" i="6" s="1"/>
  <c r="U98" i="5"/>
  <c r="Y99" i="6" s="1"/>
  <c r="V98" i="5"/>
  <c r="Z99" i="6" s="1"/>
  <c r="W98" i="5"/>
  <c r="AA99" i="6" s="1"/>
  <c r="X98" i="5"/>
  <c r="AB99" i="6" s="1"/>
  <c r="Y98" i="5"/>
  <c r="AC99" i="6" s="1"/>
  <c r="Z98" i="5"/>
  <c r="AD99" i="6" s="1"/>
  <c r="AA98" i="5"/>
  <c r="AE99" i="6" s="1"/>
  <c r="AB98" i="5"/>
  <c r="AF99" i="6" s="1"/>
  <c r="AC98" i="5"/>
  <c r="AG99" i="6" s="1"/>
  <c r="AD98" i="5"/>
  <c r="AH99" i="6" s="1"/>
  <c r="AE98" i="5"/>
  <c r="AI99" i="6" s="1"/>
  <c r="A99" i="5"/>
  <c r="F100" i="6" s="1"/>
  <c r="B99" i="5"/>
  <c r="G100" i="6" s="1"/>
  <c r="C99" i="5"/>
  <c r="H100" i="6" s="1"/>
  <c r="D99" i="5"/>
  <c r="I100" i="6" s="1"/>
  <c r="E99" i="5"/>
  <c r="J100" i="6" s="1"/>
  <c r="F99" i="5"/>
  <c r="K100" i="6" s="1"/>
  <c r="G99" i="5"/>
  <c r="L100" i="6" s="1"/>
  <c r="H99" i="5"/>
  <c r="M100" i="6" s="1"/>
  <c r="I99" i="5"/>
  <c r="N100" i="6" s="1"/>
  <c r="J99" i="5"/>
  <c r="O100" i="6" s="1"/>
  <c r="K99" i="5"/>
  <c r="P100" i="6" s="1"/>
  <c r="L99" i="5"/>
  <c r="Q100" i="6" s="1"/>
  <c r="M99" i="5"/>
  <c r="R100" i="6" s="1"/>
  <c r="N99" i="5"/>
  <c r="S100" i="6" s="1"/>
  <c r="O99" i="5"/>
  <c r="T100" i="6" s="1"/>
  <c r="Q99" i="5"/>
  <c r="U100" i="6" s="1"/>
  <c r="R99" i="5"/>
  <c r="V100" i="6" s="1"/>
  <c r="S99" i="5"/>
  <c r="W100" i="6" s="1"/>
  <c r="T99" i="5"/>
  <c r="X100" i="6" s="1"/>
  <c r="U99" i="5"/>
  <c r="Y100" i="6" s="1"/>
  <c r="V99" i="5"/>
  <c r="Z100" i="6" s="1"/>
  <c r="W99" i="5"/>
  <c r="AA100" i="6" s="1"/>
  <c r="X99" i="5"/>
  <c r="AB100" i="6" s="1"/>
  <c r="Y99" i="5"/>
  <c r="AC100" i="6" s="1"/>
  <c r="Z99" i="5"/>
  <c r="AD100" i="6" s="1"/>
  <c r="AA99" i="5"/>
  <c r="AE100" i="6" s="1"/>
  <c r="AB99" i="5"/>
  <c r="AF100" i="6" s="1"/>
  <c r="AC99" i="5"/>
  <c r="AG100" i="6" s="1"/>
  <c r="AD99" i="5"/>
  <c r="AH100" i="6" s="1"/>
  <c r="AE99" i="5"/>
  <c r="AI100" i="6" s="1"/>
  <c r="A100" i="5"/>
  <c r="F101" i="6" s="1"/>
  <c r="B100" i="5"/>
  <c r="G101" i="6" s="1"/>
  <c r="C100" i="5"/>
  <c r="H101" i="6" s="1"/>
  <c r="D100" i="5"/>
  <c r="I101" i="6" s="1"/>
  <c r="E100" i="5"/>
  <c r="J101" i="6" s="1"/>
  <c r="F100" i="5"/>
  <c r="K101" i="6" s="1"/>
  <c r="G100" i="5"/>
  <c r="L101" i="6" s="1"/>
  <c r="H100" i="5"/>
  <c r="M101" i="6" s="1"/>
  <c r="I100" i="5"/>
  <c r="N101" i="6" s="1"/>
  <c r="J100" i="5"/>
  <c r="O101" i="6" s="1"/>
  <c r="K100" i="5"/>
  <c r="P101" i="6" s="1"/>
  <c r="L100" i="5"/>
  <c r="Q101" i="6" s="1"/>
  <c r="M100" i="5"/>
  <c r="R101" i="6" s="1"/>
  <c r="N100" i="5"/>
  <c r="S101" i="6" s="1"/>
  <c r="O100" i="5"/>
  <c r="T101" i="6" s="1"/>
  <c r="Q100" i="5"/>
  <c r="U101" i="6" s="1"/>
  <c r="R100" i="5"/>
  <c r="V101" i="6" s="1"/>
  <c r="S100" i="5"/>
  <c r="W101" i="6" s="1"/>
  <c r="T100" i="5"/>
  <c r="X101" i="6" s="1"/>
  <c r="U100" i="5"/>
  <c r="Y101" i="6" s="1"/>
  <c r="V100" i="5"/>
  <c r="Z101" i="6" s="1"/>
  <c r="W100" i="5"/>
  <c r="AA101" i="6" s="1"/>
  <c r="X100" i="5"/>
  <c r="AB101" i="6" s="1"/>
  <c r="Y100" i="5"/>
  <c r="AC101" i="6" s="1"/>
  <c r="Z100" i="5"/>
  <c r="AD101" i="6" s="1"/>
  <c r="AA100" i="5"/>
  <c r="AE101" i="6" s="1"/>
  <c r="AB100" i="5"/>
  <c r="AF101" i="6" s="1"/>
  <c r="AC100" i="5"/>
  <c r="AG101" i="6" s="1"/>
  <c r="AD100" i="5"/>
  <c r="AH101" i="6" s="1"/>
  <c r="AE100" i="5"/>
  <c r="AI101" i="6" s="1"/>
  <c r="A101" i="5"/>
  <c r="F102" i="6" s="1"/>
  <c r="B101" i="5"/>
  <c r="G102" i="6" s="1"/>
  <c r="C101" i="5"/>
  <c r="H102" i="6" s="1"/>
  <c r="D101" i="5"/>
  <c r="I102" i="6" s="1"/>
  <c r="E101" i="5"/>
  <c r="J102" i="6" s="1"/>
  <c r="F101" i="5"/>
  <c r="K102" i="6" s="1"/>
  <c r="G101" i="5"/>
  <c r="L102" i="6" s="1"/>
  <c r="H101" i="5"/>
  <c r="M102" i="6" s="1"/>
  <c r="I101" i="5"/>
  <c r="N102" i="6" s="1"/>
  <c r="J101" i="5"/>
  <c r="O102" i="6" s="1"/>
  <c r="K101" i="5"/>
  <c r="P102" i="6" s="1"/>
  <c r="L101" i="5"/>
  <c r="Q102" i="6" s="1"/>
  <c r="M101" i="5"/>
  <c r="R102" i="6" s="1"/>
  <c r="N101" i="5"/>
  <c r="S102" i="6" s="1"/>
  <c r="O101" i="5"/>
  <c r="T102" i="6" s="1"/>
  <c r="Q101" i="5"/>
  <c r="U102" i="6" s="1"/>
  <c r="R101" i="5"/>
  <c r="V102" i="6" s="1"/>
  <c r="S101" i="5"/>
  <c r="W102" i="6" s="1"/>
  <c r="T101" i="5"/>
  <c r="X102" i="6" s="1"/>
  <c r="U101" i="5"/>
  <c r="Y102" i="6" s="1"/>
  <c r="V101" i="5"/>
  <c r="Z102" i="6" s="1"/>
  <c r="W101" i="5"/>
  <c r="AA102" i="6" s="1"/>
  <c r="X101" i="5"/>
  <c r="AB102" i="6" s="1"/>
  <c r="Y101" i="5"/>
  <c r="AC102" i="6" s="1"/>
  <c r="Z101" i="5"/>
  <c r="AD102" i="6" s="1"/>
  <c r="AA101" i="5"/>
  <c r="AE102" i="6" s="1"/>
  <c r="AB101" i="5"/>
  <c r="AF102" i="6" s="1"/>
  <c r="AC101" i="5"/>
  <c r="AG102" i="6" s="1"/>
  <c r="AD101" i="5"/>
  <c r="AH102" i="6" s="1"/>
  <c r="AE101" i="5"/>
  <c r="AI102" i="6" s="1"/>
  <c r="A102" i="5"/>
  <c r="F103" i="6" s="1"/>
  <c r="B102" i="5"/>
  <c r="G103" i="6" s="1"/>
  <c r="C102" i="5"/>
  <c r="H103" i="6" s="1"/>
  <c r="D102" i="5"/>
  <c r="I103" i="6" s="1"/>
  <c r="E102" i="5"/>
  <c r="J103" i="6" s="1"/>
  <c r="F102" i="5"/>
  <c r="K103" i="6" s="1"/>
  <c r="G102" i="5"/>
  <c r="L103" i="6" s="1"/>
  <c r="H102" i="5"/>
  <c r="M103" i="6" s="1"/>
  <c r="I102" i="5"/>
  <c r="N103" i="6" s="1"/>
  <c r="J102" i="5"/>
  <c r="O103" i="6" s="1"/>
  <c r="K102" i="5"/>
  <c r="P103" i="6" s="1"/>
  <c r="L102" i="5"/>
  <c r="Q103" i="6" s="1"/>
  <c r="M102" i="5"/>
  <c r="R103" i="6" s="1"/>
  <c r="N102" i="5"/>
  <c r="S103" i="6" s="1"/>
  <c r="O102" i="5"/>
  <c r="T103" i="6" s="1"/>
  <c r="Q102" i="5"/>
  <c r="U103" i="6" s="1"/>
  <c r="R102" i="5"/>
  <c r="V103" i="6" s="1"/>
  <c r="S102" i="5"/>
  <c r="W103" i="6" s="1"/>
  <c r="T102" i="5"/>
  <c r="X103" i="6" s="1"/>
  <c r="U102" i="5"/>
  <c r="Y103" i="6" s="1"/>
  <c r="V102" i="5"/>
  <c r="Z103" i="6" s="1"/>
  <c r="W102" i="5"/>
  <c r="AA103" i="6" s="1"/>
  <c r="X102" i="5"/>
  <c r="AB103" i="6" s="1"/>
  <c r="Y102" i="5"/>
  <c r="AC103" i="6" s="1"/>
  <c r="Z102" i="5"/>
  <c r="AD103" i="6" s="1"/>
  <c r="AA102" i="5"/>
  <c r="AE103" i="6" s="1"/>
  <c r="AB102" i="5"/>
  <c r="AF103" i="6" s="1"/>
  <c r="AC102" i="5"/>
  <c r="AG103" i="6" s="1"/>
  <c r="AD102" i="5"/>
  <c r="AH103" i="6" s="1"/>
  <c r="AE102" i="5"/>
  <c r="AI103" i="6" s="1"/>
  <c r="A103" i="5"/>
  <c r="F104" i="6" s="1"/>
  <c r="B103" i="5"/>
  <c r="G104" i="6" s="1"/>
  <c r="C103" i="5"/>
  <c r="H104" i="6" s="1"/>
  <c r="D103" i="5"/>
  <c r="I104" i="6" s="1"/>
  <c r="E103" i="5"/>
  <c r="J104" i="6" s="1"/>
  <c r="F103" i="5"/>
  <c r="K104" i="6" s="1"/>
  <c r="G103" i="5"/>
  <c r="L104" i="6" s="1"/>
  <c r="H103" i="5"/>
  <c r="M104" i="6" s="1"/>
  <c r="I103" i="5"/>
  <c r="N104" i="6" s="1"/>
  <c r="J103" i="5"/>
  <c r="O104" i="6" s="1"/>
  <c r="K103" i="5"/>
  <c r="P104" i="6" s="1"/>
  <c r="L103" i="5"/>
  <c r="Q104" i="6" s="1"/>
  <c r="M103" i="5"/>
  <c r="R104" i="6" s="1"/>
  <c r="N103" i="5"/>
  <c r="S104" i="6" s="1"/>
  <c r="O103" i="5"/>
  <c r="T104" i="6" s="1"/>
  <c r="Q103" i="5"/>
  <c r="U104" i="6" s="1"/>
  <c r="R103" i="5"/>
  <c r="V104" i="6" s="1"/>
  <c r="S103" i="5"/>
  <c r="W104" i="6" s="1"/>
  <c r="T103" i="5"/>
  <c r="X104" i="6" s="1"/>
  <c r="U103" i="5"/>
  <c r="Y104" i="6" s="1"/>
  <c r="V103" i="5"/>
  <c r="Z104" i="6" s="1"/>
  <c r="W103" i="5"/>
  <c r="AA104" i="6" s="1"/>
  <c r="X103" i="5"/>
  <c r="AB104" i="6" s="1"/>
  <c r="Y103" i="5"/>
  <c r="AC104" i="6" s="1"/>
  <c r="Z103" i="5"/>
  <c r="AD104" i="6" s="1"/>
  <c r="AA103" i="5"/>
  <c r="AE104" i="6" s="1"/>
  <c r="AB103" i="5"/>
  <c r="AF104" i="6" s="1"/>
  <c r="AC103" i="5"/>
  <c r="AG104" i="6" s="1"/>
  <c r="AD103" i="5"/>
  <c r="AH104" i="6" s="1"/>
  <c r="AE103" i="5"/>
  <c r="AI104" i="6" s="1"/>
  <c r="A104" i="5"/>
  <c r="F105" i="6" s="1"/>
  <c r="B104" i="5"/>
  <c r="G105" i="6" s="1"/>
  <c r="C104" i="5"/>
  <c r="H105" i="6" s="1"/>
  <c r="D104" i="5"/>
  <c r="I105" i="6" s="1"/>
  <c r="E104" i="5"/>
  <c r="J105" i="6" s="1"/>
  <c r="F104" i="5"/>
  <c r="K105" i="6" s="1"/>
  <c r="G104" i="5"/>
  <c r="L105" i="6" s="1"/>
  <c r="H104" i="5"/>
  <c r="M105" i="6" s="1"/>
  <c r="I104" i="5"/>
  <c r="N105" i="6" s="1"/>
  <c r="J104" i="5"/>
  <c r="O105" i="6" s="1"/>
  <c r="K104" i="5"/>
  <c r="P105" i="6" s="1"/>
  <c r="L104" i="5"/>
  <c r="Q105" i="6" s="1"/>
  <c r="M104" i="5"/>
  <c r="R105" i="6" s="1"/>
  <c r="N104" i="5"/>
  <c r="S105" i="6" s="1"/>
  <c r="O104" i="5"/>
  <c r="T105" i="6" s="1"/>
  <c r="Q104" i="5"/>
  <c r="U105" i="6" s="1"/>
  <c r="R104" i="5"/>
  <c r="V105" i="6" s="1"/>
  <c r="S104" i="5"/>
  <c r="W105" i="6" s="1"/>
  <c r="T104" i="5"/>
  <c r="X105" i="6" s="1"/>
  <c r="U104" i="5"/>
  <c r="Y105" i="6" s="1"/>
  <c r="V104" i="5"/>
  <c r="Z105" i="6" s="1"/>
  <c r="W104" i="5"/>
  <c r="AA105" i="6" s="1"/>
  <c r="X104" i="5"/>
  <c r="AB105" i="6" s="1"/>
  <c r="Y104" i="5"/>
  <c r="AC105" i="6" s="1"/>
  <c r="Z104" i="5"/>
  <c r="AD105" i="6" s="1"/>
  <c r="AA104" i="5"/>
  <c r="AE105" i="6" s="1"/>
  <c r="AB104" i="5"/>
  <c r="AF105" i="6" s="1"/>
  <c r="AC104" i="5"/>
  <c r="AG105" i="6" s="1"/>
  <c r="AD104" i="5"/>
  <c r="AH105" i="6" s="1"/>
  <c r="AE104" i="5"/>
  <c r="AI105" i="6" s="1"/>
  <c r="A105" i="5"/>
  <c r="F106" i="6" s="1"/>
  <c r="B105" i="5"/>
  <c r="G106" i="6" s="1"/>
  <c r="C105" i="5"/>
  <c r="H106" i="6" s="1"/>
  <c r="D105" i="5"/>
  <c r="I106" i="6" s="1"/>
  <c r="E105" i="5"/>
  <c r="J106" i="6" s="1"/>
  <c r="F105" i="5"/>
  <c r="K106" i="6" s="1"/>
  <c r="G105" i="5"/>
  <c r="L106" i="6" s="1"/>
  <c r="H105" i="5"/>
  <c r="M106" i="6" s="1"/>
  <c r="I105" i="5"/>
  <c r="N106" i="6" s="1"/>
  <c r="J105" i="5"/>
  <c r="O106" i="6" s="1"/>
  <c r="K105" i="5"/>
  <c r="P106" i="6" s="1"/>
  <c r="L105" i="5"/>
  <c r="Q106" i="6" s="1"/>
  <c r="M105" i="5"/>
  <c r="R106" i="6" s="1"/>
  <c r="N105" i="5"/>
  <c r="S106" i="6" s="1"/>
  <c r="O105" i="5"/>
  <c r="T106" i="6" s="1"/>
  <c r="Q105" i="5"/>
  <c r="U106" i="6" s="1"/>
  <c r="R105" i="5"/>
  <c r="V106" i="6" s="1"/>
  <c r="S105" i="5"/>
  <c r="W106" i="6" s="1"/>
  <c r="T105" i="5"/>
  <c r="X106" i="6" s="1"/>
  <c r="U105" i="5"/>
  <c r="Y106" i="6" s="1"/>
  <c r="V105" i="5"/>
  <c r="Z106" i="6" s="1"/>
  <c r="W105" i="5"/>
  <c r="AA106" i="6" s="1"/>
  <c r="X105" i="5"/>
  <c r="AB106" i="6" s="1"/>
  <c r="Y105" i="5"/>
  <c r="AC106" i="6" s="1"/>
  <c r="Z105" i="5"/>
  <c r="AD106" i="6" s="1"/>
  <c r="AA105" i="5"/>
  <c r="AE106" i="6" s="1"/>
  <c r="AB105" i="5"/>
  <c r="AF106" i="6" s="1"/>
  <c r="AC105" i="5"/>
  <c r="AG106" i="6" s="1"/>
  <c r="AD105" i="5"/>
  <c r="AH106" i="6" s="1"/>
  <c r="AE105" i="5"/>
  <c r="AI106" i="6" s="1"/>
  <c r="A106" i="5"/>
  <c r="F107" i="6" s="1"/>
  <c r="B106" i="5"/>
  <c r="G107" i="6" s="1"/>
  <c r="C106" i="5"/>
  <c r="H107" i="6" s="1"/>
  <c r="D106" i="5"/>
  <c r="I107" i="6" s="1"/>
  <c r="E106" i="5"/>
  <c r="J107" i="6" s="1"/>
  <c r="F106" i="5"/>
  <c r="K107" i="6" s="1"/>
  <c r="G106" i="5"/>
  <c r="L107" i="6" s="1"/>
  <c r="H106" i="5"/>
  <c r="M107" i="6" s="1"/>
  <c r="I106" i="5"/>
  <c r="N107" i="6" s="1"/>
  <c r="J106" i="5"/>
  <c r="O107" i="6" s="1"/>
  <c r="K106" i="5"/>
  <c r="P107" i="6" s="1"/>
  <c r="L106" i="5"/>
  <c r="Q107" i="6" s="1"/>
  <c r="M106" i="5"/>
  <c r="R107" i="6" s="1"/>
  <c r="N106" i="5"/>
  <c r="S107" i="6" s="1"/>
  <c r="O106" i="5"/>
  <c r="T107" i="6" s="1"/>
  <c r="Q106" i="5"/>
  <c r="U107" i="6" s="1"/>
  <c r="R106" i="5"/>
  <c r="V107" i="6" s="1"/>
  <c r="S106" i="5"/>
  <c r="W107" i="6" s="1"/>
  <c r="T106" i="5"/>
  <c r="X107" i="6" s="1"/>
  <c r="U106" i="5"/>
  <c r="Y107" i="6" s="1"/>
  <c r="V106" i="5"/>
  <c r="Z107" i="6" s="1"/>
  <c r="W106" i="5"/>
  <c r="AA107" i="6" s="1"/>
  <c r="X106" i="5"/>
  <c r="AB107" i="6" s="1"/>
  <c r="Y106" i="5"/>
  <c r="AC107" i="6" s="1"/>
  <c r="Z106" i="5"/>
  <c r="AD107" i="6" s="1"/>
  <c r="AA106" i="5"/>
  <c r="AE107" i="6" s="1"/>
  <c r="AB106" i="5"/>
  <c r="AF107" i="6" s="1"/>
  <c r="AC106" i="5"/>
  <c r="AG107" i="6" s="1"/>
  <c r="AD106" i="5"/>
  <c r="AH107" i="6" s="1"/>
  <c r="AE106" i="5"/>
  <c r="AI107" i="6" s="1"/>
  <c r="A107" i="5"/>
  <c r="F108" i="6" s="1"/>
  <c r="B107" i="5"/>
  <c r="G108" i="6" s="1"/>
  <c r="C107" i="5"/>
  <c r="H108" i="6" s="1"/>
  <c r="D107" i="5"/>
  <c r="I108" i="6" s="1"/>
  <c r="E107" i="5"/>
  <c r="J108" i="6" s="1"/>
  <c r="F107" i="5"/>
  <c r="K108" i="6" s="1"/>
  <c r="G107" i="5"/>
  <c r="L108" i="6" s="1"/>
  <c r="H107" i="5"/>
  <c r="M108" i="6" s="1"/>
  <c r="I107" i="5"/>
  <c r="N108" i="6" s="1"/>
  <c r="J107" i="5"/>
  <c r="O108" i="6" s="1"/>
  <c r="K107" i="5"/>
  <c r="P108" i="6" s="1"/>
  <c r="L107" i="5"/>
  <c r="Q108" i="6" s="1"/>
  <c r="M107" i="5"/>
  <c r="R108" i="6" s="1"/>
  <c r="N107" i="5"/>
  <c r="S108" i="6" s="1"/>
  <c r="O107" i="5"/>
  <c r="T108" i="6" s="1"/>
  <c r="Q107" i="5"/>
  <c r="U108" i="6" s="1"/>
  <c r="R107" i="5"/>
  <c r="V108" i="6" s="1"/>
  <c r="S107" i="5"/>
  <c r="W108" i="6" s="1"/>
  <c r="T107" i="5"/>
  <c r="X108" i="6" s="1"/>
  <c r="U107" i="5"/>
  <c r="Y108" i="6" s="1"/>
  <c r="V107" i="5"/>
  <c r="Z108" i="6" s="1"/>
  <c r="W107" i="5"/>
  <c r="AA108" i="6" s="1"/>
  <c r="X107" i="5"/>
  <c r="AB108" i="6" s="1"/>
  <c r="Y107" i="5"/>
  <c r="AC108" i="6" s="1"/>
  <c r="Z107" i="5"/>
  <c r="AD108" i="6" s="1"/>
  <c r="AA107" i="5"/>
  <c r="AE108" i="6" s="1"/>
  <c r="AB107" i="5"/>
  <c r="AF108" i="6" s="1"/>
  <c r="AC107" i="5"/>
  <c r="AG108" i="6" s="1"/>
  <c r="AD107" i="5"/>
  <c r="AH108" i="6" s="1"/>
  <c r="AE107" i="5"/>
  <c r="AI108" i="6" s="1"/>
  <c r="A108" i="5"/>
  <c r="F109" i="6" s="1"/>
  <c r="B108" i="5"/>
  <c r="G109" i="6" s="1"/>
  <c r="C108" i="5"/>
  <c r="H109" i="6" s="1"/>
  <c r="D108" i="5"/>
  <c r="I109" i="6" s="1"/>
  <c r="E108" i="5"/>
  <c r="J109" i="6" s="1"/>
  <c r="F108" i="5"/>
  <c r="K109" i="6" s="1"/>
  <c r="G108" i="5"/>
  <c r="L109" i="6" s="1"/>
  <c r="H108" i="5"/>
  <c r="M109" i="6" s="1"/>
  <c r="I108" i="5"/>
  <c r="N109" i="6" s="1"/>
  <c r="J108" i="5"/>
  <c r="O109" i="6" s="1"/>
  <c r="K108" i="5"/>
  <c r="P109" i="6" s="1"/>
  <c r="L108" i="5"/>
  <c r="Q109" i="6" s="1"/>
  <c r="M108" i="5"/>
  <c r="R109" i="6" s="1"/>
  <c r="N108" i="5"/>
  <c r="S109" i="6" s="1"/>
  <c r="O108" i="5"/>
  <c r="T109" i="6" s="1"/>
  <c r="Q108" i="5"/>
  <c r="U109" i="6" s="1"/>
  <c r="R108" i="5"/>
  <c r="V109" i="6" s="1"/>
  <c r="S108" i="5"/>
  <c r="W109" i="6" s="1"/>
  <c r="T108" i="5"/>
  <c r="X109" i="6" s="1"/>
  <c r="U108" i="5"/>
  <c r="Y109" i="6" s="1"/>
  <c r="V108" i="5"/>
  <c r="Z109" i="6" s="1"/>
  <c r="W108" i="5"/>
  <c r="AA109" i="6" s="1"/>
  <c r="X108" i="5"/>
  <c r="AB109" i="6" s="1"/>
  <c r="Y108" i="5"/>
  <c r="AC109" i="6" s="1"/>
  <c r="Z108" i="5"/>
  <c r="AD109" i="6" s="1"/>
  <c r="AA108" i="5"/>
  <c r="AE109" i="6" s="1"/>
  <c r="AB108" i="5"/>
  <c r="AF109" i="6" s="1"/>
  <c r="AC108" i="5"/>
  <c r="AG109" i="6" s="1"/>
  <c r="AD108" i="5"/>
  <c r="AH109" i="6" s="1"/>
  <c r="AE108" i="5"/>
  <c r="AI109" i="6" s="1"/>
  <c r="A109" i="5"/>
  <c r="F110" i="6" s="1"/>
  <c r="B109" i="5"/>
  <c r="G110" i="6" s="1"/>
  <c r="C109" i="5"/>
  <c r="H110" i="6" s="1"/>
  <c r="D109" i="5"/>
  <c r="I110" i="6" s="1"/>
  <c r="E109" i="5"/>
  <c r="J110" i="6" s="1"/>
  <c r="F109" i="5"/>
  <c r="K110" i="6" s="1"/>
  <c r="G109" i="5"/>
  <c r="L110" i="6" s="1"/>
  <c r="H109" i="5"/>
  <c r="M110" i="6" s="1"/>
  <c r="I109" i="5"/>
  <c r="N110" i="6" s="1"/>
  <c r="J109" i="5"/>
  <c r="O110" i="6" s="1"/>
  <c r="K109" i="5"/>
  <c r="P110" i="6" s="1"/>
  <c r="L109" i="5"/>
  <c r="Q110" i="6" s="1"/>
  <c r="M109" i="5"/>
  <c r="R110" i="6" s="1"/>
  <c r="N109" i="5"/>
  <c r="S110" i="6" s="1"/>
  <c r="O109" i="5"/>
  <c r="T110" i="6" s="1"/>
  <c r="Q109" i="5"/>
  <c r="U110" i="6" s="1"/>
  <c r="R109" i="5"/>
  <c r="V110" i="6" s="1"/>
  <c r="S109" i="5"/>
  <c r="W110" i="6" s="1"/>
  <c r="T109" i="5"/>
  <c r="X110" i="6" s="1"/>
  <c r="U109" i="5"/>
  <c r="Y110" i="6" s="1"/>
  <c r="V109" i="5"/>
  <c r="Z110" i="6" s="1"/>
  <c r="W109" i="5"/>
  <c r="AA110" i="6" s="1"/>
  <c r="X109" i="5"/>
  <c r="AB110" i="6" s="1"/>
  <c r="Y109" i="5"/>
  <c r="AC110" i="6" s="1"/>
  <c r="Z109" i="5"/>
  <c r="AD110" i="6" s="1"/>
  <c r="AA109" i="5"/>
  <c r="AE110" i="6" s="1"/>
  <c r="AB109" i="5"/>
  <c r="AF110" i="6" s="1"/>
  <c r="AC109" i="5"/>
  <c r="AG110" i="6" s="1"/>
  <c r="AD109" i="5"/>
  <c r="AH110" i="6" s="1"/>
  <c r="AE109" i="5"/>
  <c r="AI110" i="6" s="1"/>
  <c r="A110" i="5"/>
  <c r="F111" i="6" s="1"/>
  <c r="B110" i="5"/>
  <c r="G111" i="6" s="1"/>
  <c r="C110" i="5"/>
  <c r="H111" i="6" s="1"/>
  <c r="D110" i="5"/>
  <c r="I111" i="6" s="1"/>
  <c r="E110" i="5"/>
  <c r="J111" i="6" s="1"/>
  <c r="F110" i="5"/>
  <c r="K111" i="6" s="1"/>
  <c r="G110" i="5"/>
  <c r="L111" i="6" s="1"/>
  <c r="H110" i="5"/>
  <c r="M111" i="6" s="1"/>
  <c r="I110" i="5"/>
  <c r="N111" i="6" s="1"/>
  <c r="J110" i="5"/>
  <c r="O111" i="6" s="1"/>
  <c r="K110" i="5"/>
  <c r="P111" i="6" s="1"/>
  <c r="L110" i="5"/>
  <c r="Q111" i="6" s="1"/>
  <c r="M110" i="5"/>
  <c r="R111" i="6" s="1"/>
  <c r="N110" i="5"/>
  <c r="S111" i="6" s="1"/>
  <c r="O110" i="5"/>
  <c r="T111" i="6" s="1"/>
  <c r="Q110" i="5"/>
  <c r="U111" i="6" s="1"/>
  <c r="R110" i="5"/>
  <c r="V111" i="6" s="1"/>
  <c r="S110" i="5"/>
  <c r="W111" i="6" s="1"/>
  <c r="T110" i="5"/>
  <c r="X111" i="6" s="1"/>
  <c r="U110" i="5"/>
  <c r="Y111" i="6" s="1"/>
  <c r="V110" i="5"/>
  <c r="Z111" i="6" s="1"/>
  <c r="W110" i="5"/>
  <c r="AA111" i="6" s="1"/>
  <c r="X110" i="5"/>
  <c r="AB111" i="6" s="1"/>
  <c r="Y110" i="5"/>
  <c r="AC111" i="6" s="1"/>
  <c r="Z110" i="5"/>
  <c r="AD111" i="6" s="1"/>
  <c r="AA110" i="5"/>
  <c r="AE111" i="6" s="1"/>
  <c r="AB110" i="5"/>
  <c r="AF111" i="6" s="1"/>
  <c r="AC110" i="5"/>
  <c r="AG111" i="6" s="1"/>
  <c r="AD110" i="5"/>
  <c r="AH111" i="6" s="1"/>
  <c r="AE110" i="5"/>
  <c r="AI111" i="6" s="1"/>
  <c r="A111" i="5"/>
  <c r="F112" i="6" s="1"/>
  <c r="B111" i="5"/>
  <c r="G112" i="6" s="1"/>
  <c r="C111" i="5"/>
  <c r="H112" i="6" s="1"/>
  <c r="D111" i="5"/>
  <c r="I112" i="6" s="1"/>
  <c r="E111" i="5"/>
  <c r="J112" i="6" s="1"/>
  <c r="F111" i="5"/>
  <c r="K112" i="6" s="1"/>
  <c r="G111" i="5"/>
  <c r="L112" i="6" s="1"/>
  <c r="H111" i="5"/>
  <c r="M112" i="6" s="1"/>
  <c r="I111" i="5"/>
  <c r="N112" i="6" s="1"/>
  <c r="J111" i="5"/>
  <c r="O112" i="6" s="1"/>
  <c r="K111" i="5"/>
  <c r="P112" i="6" s="1"/>
  <c r="L111" i="5"/>
  <c r="Q112" i="6" s="1"/>
  <c r="M111" i="5"/>
  <c r="R112" i="6" s="1"/>
  <c r="N111" i="5"/>
  <c r="S112" i="6" s="1"/>
  <c r="O111" i="5"/>
  <c r="T112" i="6" s="1"/>
  <c r="Q111" i="5"/>
  <c r="U112" i="6" s="1"/>
  <c r="R111" i="5"/>
  <c r="V112" i="6" s="1"/>
  <c r="S111" i="5"/>
  <c r="W112" i="6" s="1"/>
  <c r="T111" i="5"/>
  <c r="X112" i="6" s="1"/>
  <c r="U111" i="5"/>
  <c r="Y112" i="6" s="1"/>
  <c r="V111" i="5"/>
  <c r="Z112" i="6" s="1"/>
  <c r="W111" i="5"/>
  <c r="AA112" i="6" s="1"/>
  <c r="X111" i="5"/>
  <c r="AB112" i="6" s="1"/>
  <c r="Y111" i="5"/>
  <c r="AC112" i="6" s="1"/>
  <c r="Z111" i="5"/>
  <c r="AD112" i="6" s="1"/>
  <c r="AA111" i="5"/>
  <c r="AE112" i="6" s="1"/>
  <c r="AB111" i="5"/>
  <c r="AF112" i="6" s="1"/>
  <c r="AC111" i="5"/>
  <c r="AG112" i="6" s="1"/>
  <c r="AD111" i="5"/>
  <c r="AH112" i="6" s="1"/>
  <c r="AE111" i="5"/>
  <c r="AI112" i="6" s="1"/>
  <c r="A112" i="5"/>
  <c r="F113" i="6" s="1"/>
  <c r="B112" i="5"/>
  <c r="G113" i="6" s="1"/>
  <c r="C112" i="5"/>
  <c r="H113" i="6" s="1"/>
  <c r="D112" i="5"/>
  <c r="I113" i="6" s="1"/>
  <c r="E112" i="5"/>
  <c r="J113" i="6" s="1"/>
  <c r="F112" i="5"/>
  <c r="K113" i="6" s="1"/>
  <c r="G112" i="5"/>
  <c r="L113" i="6" s="1"/>
  <c r="H112" i="5"/>
  <c r="M113" i="6" s="1"/>
  <c r="I112" i="5"/>
  <c r="N113" i="6" s="1"/>
  <c r="J112" i="5"/>
  <c r="O113" i="6" s="1"/>
  <c r="K112" i="5"/>
  <c r="P113" i="6" s="1"/>
  <c r="L112" i="5"/>
  <c r="Q113" i="6" s="1"/>
  <c r="M112" i="5"/>
  <c r="R113" i="6" s="1"/>
  <c r="N112" i="5"/>
  <c r="S113" i="6" s="1"/>
  <c r="O112" i="5"/>
  <c r="T113" i="6" s="1"/>
  <c r="Q112" i="5"/>
  <c r="U113" i="6" s="1"/>
  <c r="R112" i="5"/>
  <c r="V113" i="6" s="1"/>
  <c r="S112" i="5"/>
  <c r="W113" i="6" s="1"/>
  <c r="T112" i="5"/>
  <c r="X113" i="6" s="1"/>
  <c r="U112" i="5"/>
  <c r="Y113" i="6" s="1"/>
  <c r="V112" i="5"/>
  <c r="Z113" i="6" s="1"/>
  <c r="W112" i="5"/>
  <c r="AA113" i="6" s="1"/>
  <c r="X112" i="5"/>
  <c r="AB113" i="6" s="1"/>
  <c r="Y112" i="5"/>
  <c r="AC113" i="6" s="1"/>
  <c r="Z112" i="5"/>
  <c r="AD113" i="6" s="1"/>
  <c r="AA112" i="5"/>
  <c r="AE113" i="6" s="1"/>
  <c r="AB112" i="5"/>
  <c r="AF113" i="6" s="1"/>
  <c r="AC112" i="5"/>
  <c r="AG113" i="6" s="1"/>
  <c r="AD112" i="5"/>
  <c r="AH113" i="6" s="1"/>
  <c r="AE112" i="5"/>
  <c r="AI113" i="6" s="1"/>
  <c r="A113" i="5"/>
  <c r="F114" i="6" s="1"/>
  <c r="B113" i="5"/>
  <c r="G114" i="6" s="1"/>
  <c r="C113" i="5"/>
  <c r="H114" i="6" s="1"/>
  <c r="D113" i="5"/>
  <c r="I114" i="6" s="1"/>
  <c r="E113" i="5"/>
  <c r="J114" i="6" s="1"/>
  <c r="F113" i="5"/>
  <c r="K114" i="6" s="1"/>
  <c r="G113" i="5"/>
  <c r="L114" i="6" s="1"/>
  <c r="H113" i="5"/>
  <c r="M114" i="6" s="1"/>
  <c r="I113" i="5"/>
  <c r="N114" i="6" s="1"/>
  <c r="J113" i="5"/>
  <c r="O114" i="6" s="1"/>
  <c r="K113" i="5"/>
  <c r="P114" i="6" s="1"/>
  <c r="L113" i="5"/>
  <c r="Q114" i="6" s="1"/>
  <c r="M113" i="5"/>
  <c r="R114" i="6" s="1"/>
  <c r="N113" i="5"/>
  <c r="S114" i="6" s="1"/>
  <c r="O113" i="5"/>
  <c r="T114" i="6" s="1"/>
  <c r="Q113" i="5"/>
  <c r="U114" i="6" s="1"/>
  <c r="R113" i="5"/>
  <c r="V114" i="6" s="1"/>
  <c r="S113" i="5"/>
  <c r="W114" i="6" s="1"/>
  <c r="T113" i="5"/>
  <c r="X114" i="6" s="1"/>
  <c r="U113" i="5"/>
  <c r="Y114" i="6" s="1"/>
  <c r="V113" i="5"/>
  <c r="Z114" i="6" s="1"/>
  <c r="W113" i="5"/>
  <c r="AA114" i="6" s="1"/>
  <c r="X113" i="5"/>
  <c r="AB114" i="6" s="1"/>
  <c r="Y113" i="5"/>
  <c r="AC114" i="6" s="1"/>
  <c r="Z113" i="5"/>
  <c r="AD114" i="6" s="1"/>
  <c r="AA113" i="5"/>
  <c r="AE114" i="6" s="1"/>
  <c r="AB113" i="5"/>
  <c r="AF114" i="6" s="1"/>
  <c r="AC113" i="5"/>
  <c r="AG114" i="6" s="1"/>
  <c r="AD113" i="5"/>
  <c r="AH114" i="6" s="1"/>
  <c r="AE113" i="5"/>
  <c r="AI114" i="6" s="1"/>
  <c r="A114" i="5"/>
  <c r="F115" i="6" s="1"/>
  <c r="B114" i="5"/>
  <c r="G115" i="6" s="1"/>
  <c r="C114" i="5"/>
  <c r="H115" i="6" s="1"/>
  <c r="D114" i="5"/>
  <c r="I115" i="6" s="1"/>
  <c r="E114" i="5"/>
  <c r="J115" i="6" s="1"/>
  <c r="F114" i="5"/>
  <c r="K115" i="6" s="1"/>
  <c r="G114" i="5"/>
  <c r="L115" i="6" s="1"/>
  <c r="H114" i="5"/>
  <c r="M115" i="6" s="1"/>
  <c r="I114" i="5"/>
  <c r="N115" i="6" s="1"/>
  <c r="J114" i="5"/>
  <c r="O115" i="6" s="1"/>
  <c r="K114" i="5"/>
  <c r="P115" i="6" s="1"/>
  <c r="L114" i="5"/>
  <c r="Q115" i="6" s="1"/>
  <c r="M114" i="5"/>
  <c r="R115" i="6" s="1"/>
  <c r="N114" i="5"/>
  <c r="S115" i="6" s="1"/>
  <c r="O114" i="5"/>
  <c r="T115" i="6" s="1"/>
  <c r="Q114" i="5"/>
  <c r="U115" i="6" s="1"/>
  <c r="R114" i="5"/>
  <c r="V115" i="6" s="1"/>
  <c r="S114" i="5"/>
  <c r="W115" i="6" s="1"/>
  <c r="T114" i="5"/>
  <c r="X115" i="6" s="1"/>
  <c r="U114" i="5"/>
  <c r="Y115" i="6" s="1"/>
  <c r="V114" i="5"/>
  <c r="Z115" i="6" s="1"/>
  <c r="W114" i="5"/>
  <c r="AA115" i="6" s="1"/>
  <c r="X114" i="5"/>
  <c r="AB115" i="6" s="1"/>
  <c r="Y114" i="5"/>
  <c r="AC115" i="6" s="1"/>
  <c r="Z114" i="5"/>
  <c r="AD115" i="6" s="1"/>
  <c r="AA114" i="5"/>
  <c r="AE115" i="6" s="1"/>
  <c r="AB114" i="5"/>
  <c r="AF115" i="6" s="1"/>
  <c r="AC114" i="5"/>
  <c r="AG115" i="6" s="1"/>
  <c r="AD114" i="5"/>
  <c r="AH115" i="6" s="1"/>
  <c r="AE114" i="5"/>
  <c r="AI115" i="6" s="1"/>
  <c r="A115" i="5"/>
  <c r="F116" i="6" s="1"/>
  <c r="B115" i="5"/>
  <c r="G116" i="6" s="1"/>
  <c r="C115" i="5"/>
  <c r="H116" i="6" s="1"/>
  <c r="D115" i="5"/>
  <c r="I116" i="6" s="1"/>
  <c r="E115" i="5"/>
  <c r="J116" i="6" s="1"/>
  <c r="F115" i="5"/>
  <c r="K116" i="6" s="1"/>
  <c r="G115" i="5"/>
  <c r="L116" i="6" s="1"/>
  <c r="H115" i="5"/>
  <c r="M116" i="6" s="1"/>
  <c r="I115" i="5"/>
  <c r="N116" i="6" s="1"/>
  <c r="J115" i="5"/>
  <c r="O116" i="6" s="1"/>
  <c r="K115" i="5"/>
  <c r="P116" i="6" s="1"/>
  <c r="L115" i="5"/>
  <c r="Q116" i="6" s="1"/>
  <c r="M115" i="5"/>
  <c r="R116" i="6" s="1"/>
  <c r="N115" i="5"/>
  <c r="S116" i="6" s="1"/>
  <c r="O115" i="5"/>
  <c r="T116" i="6" s="1"/>
  <c r="Q115" i="5"/>
  <c r="U116" i="6" s="1"/>
  <c r="R115" i="5"/>
  <c r="V116" i="6" s="1"/>
  <c r="S115" i="5"/>
  <c r="W116" i="6" s="1"/>
  <c r="T115" i="5"/>
  <c r="X116" i="6" s="1"/>
  <c r="U115" i="5"/>
  <c r="Y116" i="6" s="1"/>
  <c r="V115" i="5"/>
  <c r="Z116" i="6" s="1"/>
  <c r="W115" i="5"/>
  <c r="AA116" i="6" s="1"/>
  <c r="X115" i="5"/>
  <c r="AB116" i="6" s="1"/>
  <c r="Y115" i="5"/>
  <c r="AC116" i="6" s="1"/>
  <c r="Z115" i="5"/>
  <c r="AD116" i="6" s="1"/>
  <c r="AA115" i="5"/>
  <c r="AE116" i="6" s="1"/>
  <c r="AB115" i="5"/>
  <c r="AF116" i="6" s="1"/>
  <c r="AC115" i="5"/>
  <c r="AG116" i="6" s="1"/>
  <c r="AD115" i="5"/>
  <c r="AH116" i="6" s="1"/>
  <c r="AE115" i="5"/>
  <c r="AI116" i="6" s="1"/>
  <c r="A116" i="5"/>
  <c r="F117" i="6" s="1"/>
  <c r="B116" i="5"/>
  <c r="G117" i="6" s="1"/>
  <c r="C116" i="5"/>
  <c r="H117" i="6" s="1"/>
  <c r="D116" i="5"/>
  <c r="I117" i="6" s="1"/>
  <c r="E116" i="5"/>
  <c r="J117" i="6" s="1"/>
  <c r="F116" i="5"/>
  <c r="K117" i="6" s="1"/>
  <c r="G116" i="5"/>
  <c r="L117" i="6" s="1"/>
  <c r="H116" i="5"/>
  <c r="M117" i="6" s="1"/>
  <c r="I116" i="5"/>
  <c r="N117" i="6" s="1"/>
  <c r="J116" i="5"/>
  <c r="O117" i="6" s="1"/>
  <c r="K116" i="5"/>
  <c r="P117" i="6" s="1"/>
  <c r="L116" i="5"/>
  <c r="Q117" i="6" s="1"/>
  <c r="M116" i="5"/>
  <c r="R117" i="6" s="1"/>
  <c r="N116" i="5"/>
  <c r="S117" i="6" s="1"/>
  <c r="O116" i="5"/>
  <c r="T117" i="6" s="1"/>
  <c r="Q116" i="5"/>
  <c r="U117" i="6" s="1"/>
  <c r="R116" i="5"/>
  <c r="V117" i="6" s="1"/>
  <c r="S116" i="5"/>
  <c r="W117" i="6" s="1"/>
  <c r="T116" i="5"/>
  <c r="X117" i="6" s="1"/>
  <c r="U116" i="5"/>
  <c r="Y117" i="6" s="1"/>
  <c r="V116" i="5"/>
  <c r="Z117" i="6" s="1"/>
  <c r="W116" i="5"/>
  <c r="AA117" i="6" s="1"/>
  <c r="X116" i="5"/>
  <c r="AB117" i="6" s="1"/>
  <c r="Y116" i="5"/>
  <c r="AC117" i="6" s="1"/>
  <c r="Z116" i="5"/>
  <c r="AD117" i="6" s="1"/>
  <c r="AA116" i="5"/>
  <c r="AE117" i="6" s="1"/>
  <c r="AB116" i="5"/>
  <c r="AF117" i="6" s="1"/>
  <c r="AC116" i="5"/>
  <c r="AG117" i="6" s="1"/>
  <c r="AD116" i="5"/>
  <c r="AH117" i="6" s="1"/>
  <c r="AE116" i="5"/>
  <c r="AI117" i="6" s="1"/>
  <c r="A117" i="5"/>
  <c r="F118" i="6" s="1"/>
  <c r="B117" i="5"/>
  <c r="G118" i="6" s="1"/>
  <c r="C117" i="5"/>
  <c r="H118" i="6" s="1"/>
  <c r="D117" i="5"/>
  <c r="I118" i="6" s="1"/>
  <c r="E117" i="5"/>
  <c r="J118" i="6" s="1"/>
  <c r="F117" i="5"/>
  <c r="K118" i="6" s="1"/>
  <c r="G117" i="5"/>
  <c r="L118" i="6" s="1"/>
  <c r="H117" i="5"/>
  <c r="M118" i="6" s="1"/>
  <c r="I117" i="5"/>
  <c r="N118" i="6" s="1"/>
  <c r="J117" i="5"/>
  <c r="O118" i="6" s="1"/>
  <c r="K117" i="5"/>
  <c r="P118" i="6" s="1"/>
  <c r="L117" i="5"/>
  <c r="Q118" i="6" s="1"/>
  <c r="M117" i="5"/>
  <c r="R118" i="6" s="1"/>
  <c r="N117" i="5"/>
  <c r="S118" i="6" s="1"/>
  <c r="O117" i="5"/>
  <c r="T118" i="6" s="1"/>
  <c r="Q117" i="5"/>
  <c r="U118" i="6" s="1"/>
  <c r="R117" i="5"/>
  <c r="V118" i="6" s="1"/>
  <c r="S117" i="5"/>
  <c r="W118" i="6" s="1"/>
  <c r="T117" i="5"/>
  <c r="X118" i="6" s="1"/>
  <c r="U117" i="5"/>
  <c r="Y118" i="6" s="1"/>
  <c r="V117" i="5"/>
  <c r="Z118" i="6" s="1"/>
  <c r="W117" i="5"/>
  <c r="AA118" i="6" s="1"/>
  <c r="X117" i="5"/>
  <c r="AB118" i="6" s="1"/>
  <c r="Y117" i="5"/>
  <c r="AC118" i="6" s="1"/>
  <c r="Z117" i="5"/>
  <c r="AD118" i="6" s="1"/>
  <c r="AA117" i="5"/>
  <c r="AE118" i="6" s="1"/>
  <c r="AB117" i="5"/>
  <c r="AF118" i="6" s="1"/>
  <c r="AC117" i="5"/>
  <c r="AG118" i="6" s="1"/>
  <c r="AD117" i="5"/>
  <c r="AH118" i="6" s="1"/>
  <c r="AE117" i="5"/>
  <c r="AI118" i="6" s="1"/>
  <c r="A118" i="5"/>
  <c r="F119" i="6" s="1"/>
  <c r="B118" i="5"/>
  <c r="G119" i="6" s="1"/>
  <c r="C118" i="5"/>
  <c r="H119" i="6" s="1"/>
  <c r="D118" i="5"/>
  <c r="I119" i="6" s="1"/>
  <c r="E118" i="5"/>
  <c r="J119" i="6" s="1"/>
  <c r="F118" i="5"/>
  <c r="K119" i="6" s="1"/>
  <c r="G118" i="5"/>
  <c r="L119" i="6" s="1"/>
  <c r="H118" i="5"/>
  <c r="M119" i="6" s="1"/>
  <c r="I118" i="5"/>
  <c r="N119" i="6" s="1"/>
  <c r="J118" i="5"/>
  <c r="O119" i="6" s="1"/>
  <c r="K118" i="5"/>
  <c r="P119" i="6" s="1"/>
  <c r="L118" i="5"/>
  <c r="Q119" i="6" s="1"/>
  <c r="M118" i="5"/>
  <c r="R119" i="6" s="1"/>
  <c r="N118" i="5"/>
  <c r="S119" i="6" s="1"/>
  <c r="O118" i="5"/>
  <c r="T119" i="6" s="1"/>
  <c r="Q118" i="5"/>
  <c r="U119" i="6" s="1"/>
  <c r="R118" i="5"/>
  <c r="V119" i="6" s="1"/>
  <c r="S118" i="5"/>
  <c r="W119" i="6" s="1"/>
  <c r="T118" i="5"/>
  <c r="X119" i="6" s="1"/>
  <c r="U118" i="5"/>
  <c r="Y119" i="6" s="1"/>
  <c r="V118" i="5"/>
  <c r="Z119" i="6" s="1"/>
  <c r="W118" i="5"/>
  <c r="AA119" i="6" s="1"/>
  <c r="X118" i="5"/>
  <c r="AB119" i="6" s="1"/>
  <c r="Y118" i="5"/>
  <c r="AC119" i="6" s="1"/>
  <c r="Z118" i="5"/>
  <c r="AD119" i="6" s="1"/>
  <c r="AA118" i="5"/>
  <c r="AE119" i="6" s="1"/>
  <c r="AB118" i="5"/>
  <c r="AF119" i="6" s="1"/>
  <c r="AC118" i="5"/>
  <c r="AG119" i="6" s="1"/>
  <c r="AD118" i="5"/>
  <c r="AH119" i="6" s="1"/>
  <c r="AE118" i="5"/>
  <c r="AI119" i="6" s="1"/>
  <c r="A119" i="5"/>
  <c r="F120" i="6" s="1"/>
  <c r="B119" i="5"/>
  <c r="G120" i="6" s="1"/>
  <c r="C119" i="5"/>
  <c r="H120" i="6" s="1"/>
  <c r="D119" i="5"/>
  <c r="I120" i="6" s="1"/>
  <c r="E119" i="5"/>
  <c r="J120" i="6" s="1"/>
  <c r="F119" i="5"/>
  <c r="K120" i="6" s="1"/>
  <c r="G119" i="5"/>
  <c r="L120" i="6" s="1"/>
  <c r="H119" i="5"/>
  <c r="M120" i="6" s="1"/>
  <c r="I119" i="5"/>
  <c r="N120" i="6" s="1"/>
  <c r="J119" i="5"/>
  <c r="O120" i="6" s="1"/>
  <c r="K119" i="5"/>
  <c r="P120" i="6" s="1"/>
  <c r="L119" i="5"/>
  <c r="Q120" i="6" s="1"/>
  <c r="M119" i="5"/>
  <c r="R120" i="6" s="1"/>
  <c r="N119" i="5"/>
  <c r="S120" i="6" s="1"/>
  <c r="O119" i="5"/>
  <c r="T120" i="6" s="1"/>
  <c r="Q119" i="5"/>
  <c r="U120" i="6" s="1"/>
  <c r="R119" i="5"/>
  <c r="V120" i="6" s="1"/>
  <c r="S119" i="5"/>
  <c r="W120" i="6" s="1"/>
  <c r="T119" i="5"/>
  <c r="X120" i="6" s="1"/>
  <c r="U119" i="5"/>
  <c r="Y120" i="6" s="1"/>
  <c r="V119" i="5"/>
  <c r="Z120" i="6" s="1"/>
  <c r="W119" i="5"/>
  <c r="AA120" i="6" s="1"/>
  <c r="X119" i="5"/>
  <c r="AB120" i="6" s="1"/>
  <c r="Y119" i="5"/>
  <c r="AC120" i="6" s="1"/>
  <c r="Z119" i="5"/>
  <c r="AD120" i="6" s="1"/>
  <c r="AA119" i="5"/>
  <c r="AE120" i="6" s="1"/>
  <c r="AB119" i="5"/>
  <c r="AF120" i="6" s="1"/>
  <c r="AC119" i="5"/>
  <c r="AG120" i="6" s="1"/>
  <c r="AD119" i="5"/>
  <c r="AH120" i="6" s="1"/>
  <c r="AE119" i="5"/>
  <c r="AI120" i="6" s="1"/>
  <c r="A120" i="5"/>
  <c r="F121" i="6" s="1"/>
  <c r="B120" i="5"/>
  <c r="G121" i="6" s="1"/>
  <c r="C120" i="5"/>
  <c r="H121" i="6" s="1"/>
  <c r="D120" i="5"/>
  <c r="I121" i="6" s="1"/>
  <c r="E120" i="5"/>
  <c r="J121" i="6" s="1"/>
  <c r="F120" i="5"/>
  <c r="K121" i="6" s="1"/>
  <c r="G120" i="5"/>
  <c r="L121" i="6" s="1"/>
  <c r="H120" i="5"/>
  <c r="M121" i="6" s="1"/>
  <c r="I120" i="5"/>
  <c r="N121" i="6" s="1"/>
  <c r="J120" i="5"/>
  <c r="O121" i="6" s="1"/>
  <c r="K120" i="5"/>
  <c r="P121" i="6" s="1"/>
  <c r="L120" i="5"/>
  <c r="Q121" i="6" s="1"/>
  <c r="M120" i="5"/>
  <c r="R121" i="6" s="1"/>
  <c r="N120" i="5"/>
  <c r="S121" i="6" s="1"/>
  <c r="O120" i="5"/>
  <c r="T121" i="6" s="1"/>
  <c r="Q120" i="5"/>
  <c r="U121" i="6" s="1"/>
  <c r="R120" i="5"/>
  <c r="V121" i="6" s="1"/>
  <c r="S120" i="5"/>
  <c r="W121" i="6" s="1"/>
  <c r="T120" i="5"/>
  <c r="X121" i="6" s="1"/>
  <c r="U120" i="5"/>
  <c r="Y121" i="6" s="1"/>
  <c r="V120" i="5"/>
  <c r="Z121" i="6" s="1"/>
  <c r="W120" i="5"/>
  <c r="AA121" i="6" s="1"/>
  <c r="X120" i="5"/>
  <c r="AB121" i="6" s="1"/>
  <c r="Y120" i="5"/>
  <c r="AC121" i="6" s="1"/>
  <c r="Z120" i="5"/>
  <c r="AD121" i="6" s="1"/>
  <c r="AA120" i="5"/>
  <c r="AE121" i="6" s="1"/>
  <c r="AB120" i="5"/>
  <c r="AF121" i="6" s="1"/>
  <c r="AC120" i="5"/>
  <c r="AG121" i="6" s="1"/>
  <c r="AD120" i="5"/>
  <c r="AH121" i="6" s="1"/>
  <c r="AE120" i="5"/>
  <c r="AI121" i="6" s="1"/>
  <c r="A121" i="5"/>
  <c r="F122" i="6" s="1"/>
  <c r="B121" i="5"/>
  <c r="G122" i="6" s="1"/>
  <c r="C121" i="5"/>
  <c r="H122" i="6" s="1"/>
  <c r="D121" i="5"/>
  <c r="I122" i="6" s="1"/>
  <c r="E121" i="5"/>
  <c r="J122" i="6" s="1"/>
  <c r="F121" i="5"/>
  <c r="K122" i="6" s="1"/>
  <c r="G121" i="5"/>
  <c r="L122" i="6" s="1"/>
  <c r="H121" i="5"/>
  <c r="M122" i="6" s="1"/>
  <c r="I121" i="5"/>
  <c r="N122" i="6" s="1"/>
  <c r="J121" i="5"/>
  <c r="O122" i="6" s="1"/>
  <c r="K121" i="5"/>
  <c r="P122" i="6" s="1"/>
  <c r="L121" i="5"/>
  <c r="Q122" i="6" s="1"/>
  <c r="M121" i="5"/>
  <c r="R122" i="6" s="1"/>
  <c r="N121" i="5"/>
  <c r="S122" i="6" s="1"/>
  <c r="O121" i="5"/>
  <c r="T122" i="6" s="1"/>
  <c r="Q121" i="5"/>
  <c r="U122" i="6" s="1"/>
  <c r="R121" i="5"/>
  <c r="V122" i="6" s="1"/>
  <c r="S121" i="5"/>
  <c r="W122" i="6" s="1"/>
  <c r="T121" i="5"/>
  <c r="X122" i="6" s="1"/>
  <c r="U121" i="5"/>
  <c r="Y122" i="6" s="1"/>
  <c r="V121" i="5"/>
  <c r="Z122" i="6" s="1"/>
  <c r="W121" i="5"/>
  <c r="AA122" i="6" s="1"/>
  <c r="X121" i="5"/>
  <c r="AB122" i="6" s="1"/>
  <c r="Y121" i="5"/>
  <c r="AC122" i="6" s="1"/>
  <c r="Z121" i="5"/>
  <c r="AD122" i="6" s="1"/>
  <c r="AA121" i="5"/>
  <c r="AE122" i="6" s="1"/>
  <c r="AB121" i="5"/>
  <c r="AF122" i="6" s="1"/>
  <c r="AC121" i="5"/>
  <c r="AG122" i="6" s="1"/>
  <c r="AD121" i="5"/>
  <c r="AH122" i="6" s="1"/>
  <c r="AE121" i="5"/>
  <c r="AI122" i="6" s="1"/>
  <c r="A122" i="5"/>
  <c r="F123" i="6" s="1"/>
  <c r="B122" i="5"/>
  <c r="G123" i="6" s="1"/>
  <c r="C122" i="5"/>
  <c r="H123" i="6" s="1"/>
  <c r="D122" i="5"/>
  <c r="I123" i="6" s="1"/>
  <c r="E122" i="5"/>
  <c r="J123" i="6" s="1"/>
  <c r="F122" i="5"/>
  <c r="K123" i="6" s="1"/>
  <c r="G122" i="5"/>
  <c r="L123" i="6" s="1"/>
  <c r="H122" i="5"/>
  <c r="M123" i="6" s="1"/>
  <c r="I122" i="5"/>
  <c r="N123" i="6" s="1"/>
  <c r="J122" i="5"/>
  <c r="O123" i="6" s="1"/>
  <c r="K122" i="5"/>
  <c r="P123" i="6" s="1"/>
  <c r="L122" i="5"/>
  <c r="Q123" i="6" s="1"/>
  <c r="M122" i="5"/>
  <c r="R123" i="6" s="1"/>
  <c r="N122" i="5"/>
  <c r="S123" i="6" s="1"/>
  <c r="O122" i="5"/>
  <c r="T123" i="6" s="1"/>
  <c r="Q122" i="5"/>
  <c r="U123" i="6" s="1"/>
  <c r="R122" i="5"/>
  <c r="V123" i="6" s="1"/>
  <c r="S122" i="5"/>
  <c r="W123" i="6" s="1"/>
  <c r="T122" i="5"/>
  <c r="X123" i="6" s="1"/>
  <c r="U122" i="5"/>
  <c r="Y123" i="6" s="1"/>
  <c r="V122" i="5"/>
  <c r="Z123" i="6" s="1"/>
  <c r="W122" i="5"/>
  <c r="AA123" i="6" s="1"/>
  <c r="X122" i="5"/>
  <c r="AB123" i="6" s="1"/>
  <c r="Y122" i="5"/>
  <c r="AC123" i="6" s="1"/>
  <c r="Z122" i="5"/>
  <c r="AD123" i="6" s="1"/>
  <c r="AA122" i="5"/>
  <c r="AE123" i="6" s="1"/>
  <c r="AB122" i="5"/>
  <c r="AF123" i="6" s="1"/>
  <c r="AC122" i="5"/>
  <c r="AG123" i="6" s="1"/>
  <c r="AD122" i="5"/>
  <c r="AH123" i="6" s="1"/>
  <c r="AE122" i="5"/>
  <c r="AI123" i="6" s="1"/>
  <c r="A123" i="5"/>
  <c r="F124" i="6" s="1"/>
  <c r="B123" i="5"/>
  <c r="G124" i="6" s="1"/>
  <c r="C123" i="5"/>
  <c r="H124" i="6" s="1"/>
  <c r="D123" i="5"/>
  <c r="I124" i="6" s="1"/>
  <c r="E123" i="5"/>
  <c r="J124" i="6" s="1"/>
  <c r="F123" i="5"/>
  <c r="K124" i="6" s="1"/>
  <c r="G123" i="5"/>
  <c r="L124" i="6" s="1"/>
  <c r="H123" i="5"/>
  <c r="M124" i="6" s="1"/>
  <c r="I123" i="5"/>
  <c r="N124" i="6" s="1"/>
  <c r="J123" i="5"/>
  <c r="O124" i="6" s="1"/>
  <c r="K123" i="5"/>
  <c r="P124" i="6" s="1"/>
  <c r="L123" i="5"/>
  <c r="Q124" i="6" s="1"/>
  <c r="M123" i="5"/>
  <c r="R124" i="6" s="1"/>
  <c r="N123" i="5"/>
  <c r="S124" i="6" s="1"/>
  <c r="O123" i="5"/>
  <c r="T124" i="6" s="1"/>
  <c r="Q123" i="5"/>
  <c r="U124" i="6" s="1"/>
  <c r="R123" i="5"/>
  <c r="V124" i="6" s="1"/>
  <c r="S123" i="5"/>
  <c r="W124" i="6" s="1"/>
  <c r="T123" i="5"/>
  <c r="X124" i="6" s="1"/>
  <c r="U123" i="5"/>
  <c r="Y124" i="6" s="1"/>
  <c r="V123" i="5"/>
  <c r="Z124" i="6" s="1"/>
  <c r="W123" i="5"/>
  <c r="AA124" i="6" s="1"/>
  <c r="X123" i="5"/>
  <c r="AB124" i="6" s="1"/>
  <c r="Y123" i="5"/>
  <c r="AC124" i="6" s="1"/>
  <c r="Z123" i="5"/>
  <c r="AD124" i="6" s="1"/>
  <c r="AA123" i="5"/>
  <c r="AE124" i="6" s="1"/>
  <c r="AB123" i="5"/>
  <c r="AF124" i="6" s="1"/>
  <c r="AC123" i="5"/>
  <c r="AG124" i="6" s="1"/>
  <c r="AD123" i="5"/>
  <c r="AH124" i="6" s="1"/>
  <c r="AE123" i="5"/>
  <c r="AI124" i="6" s="1"/>
  <c r="A124" i="5"/>
  <c r="F125" i="6" s="1"/>
  <c r="B124" i="5"/>
  <c r="G125" i="6" s="1"/>
  <c r="C124" i="5"/>
  <c r="H125" i="6" s="1"/>
  <c r="D124" i="5"/>
  <c r="I125" i="6" s="1"/>
  <c r="E124" i="5"/>
  <c r="J125" i="6" s="1"/>
  <c r="F124" i="5"/>
  <c r="K125" i="6" s="1"/>
  <c r="G124" i="5"/>
  <c r="L125" i="6" s="1"/>
  <c r="H124" i="5"/>
  <c r="M125" i="6" s="1"/>
  <c r="I124" i="5"/>
  <c r="N125" i="6" s="1"/>
  <c r="J124" i="5"/>
  <c r="O125" i="6" s="1"/>
  <c r="K124" i="5"/>
  <c r="P125" i="6" s="1"/>
  <c r="L124" i="5"/>
  <c r="Q125" i="6" s="1"/>
  <c r="M124" i="5"/>
  <c r="R125" i="6" s="1"/>
  <c r="N124" i="5"/>
  <c r="S125" i="6" s="1"/>
  <c r="O124" i="5"/>
  <c r="T125" i="6" s="1"/>
  <c r="Q124" i="5"/>
  <c r="U125" i="6" s="1"/>
  <c r="R124" i="5"/>
  <c r="V125" i="6" s="1"/>
  <c r="S124" i="5"/>
  <c r="W125" i="6" s="1"/>
  <c r="T124" i="5"/>
  <c r="X125" i="6" s="1"/>
  <c r="U124" i="5"/>
  <c r="Y125" i="6" s="1"/>
  <c r="V124" i="5"/>
  <c r="Z125" i="6" s="1"/>
  <c r="W124" i="5"/>
  <c r="AA125" i="6" s="1"/>
  <c r="X124" i="5"/>
  <c r="AB125" i="6" s="1"/>
  <c r="Y124" i="5"/>
  <c r="AC125" i="6" s="1"/>
  <c r="Z124" i="5"/>
  <c r="AD125" i="6" s="1"/>
  <c r="AA124" i="5"/>
  <c r="AE125" i="6" s="1"/>
  <c r="AB124" i="5"/>
  <c r="AF125" i="6" s="1"/>
  <c r="AC124" i="5"/>
  <c r="AG125" i="6" s="1"/>
  <c r="AD124" i="5"/>
  <c r="AH125" i="6" s="1"/>
  <c r="AE124" i="5"/>
  <c r="AI125" i="6" s="1"/>
  <c r="A125" i="5"/>
  <c r="F126" i="6" s="1"/>
  <c r="B125" i="5"/>
  <c r="G126" i="6" s="1"/>
  <c r="C125" i="5"/>
  <c r="H126" i="6" s="1"/>
  <c r="D125" i="5"/>
  <c r="I126" i="6" s="1"/>
  <c r="E125" i="5"/>
  <c r="J126" i="6" s="1"/>
  <c r="F125" i="5"/>
  <c r="K126" i="6" s="1"/>
  <c r="G125" i="5"/>
  <c r="L126" i="6" s="1"/>
  <c r="H125" i="5"/>
  <c r="M126" i="6" s="1"/>
  <c r="I125" i="5"/>
  <c r="N126" i="6" s="1"/>
  <c r="J125" i="5"/>
  <c r="O126" i="6" s="1"/>
  <c r="K125" i="5"/>
  <c r="P126" i="6" s="1"/>
  <c r="L125" i="5"/>
  <c r="Q126" i="6" s="1"/>
  <c r="M125" i="5"/>
  <c r="R126" i="6" s="1"/>
  <c r="N125" i="5"/>
  <c r="S126" i="6" s="1"/>
  <c r="O125" i="5"/>
  <c r="T126" i="6" s="1"/>
  <c r="Q125" i="5"/>
  <c r="U126" i="6" s="1"/>
  <c r="R125" i="5"/>
  <c r="V126" i="6" s="1"/>
  <c r="S125" i="5"/>
  <c r="W126" i="6" s="1"/>
  <c r="T125" i="5"/>
  <c r="X126" i="6" s="1"/>
  <c r="U125" i="5"/>
  <c r="Y126" i="6" s="1"/>
  <c r="V125" i="5"/>
  <c r="Z126" i="6" s="1"/>
  <c r="W125" i="5"/>
  <c r="AA126" i="6" s="1"/>
  <c r="X125" i="5"/>
  <c r="AB126" i="6" s="1"/>
  <c r="Y125" i="5"/>
  <c r="AC126" i="6" s="1"/>
  <c r="Z125" i="5"/>
  <c r="AD126" i="6" s="1"/>
  <c r="AA125" i="5"/>
  <c r="AE126" i="6" s="1"/>
  <c r="AB125" i="5"/>
  <c r="AF126" i="6" s="1"/>
  <c r="AC125" i="5"/>
  <c r="AG126" i="6" s="1"/>
  <c r="AD125" i="5"/>
  <c r="AH126" i="6" s="1"/>
  <c r="AE125" i="5"/>
  <c r="AI126" i="6" s="1"/>
  <c r="A126" i="5"/>
  <c r="F127" i="6" s="1"/>
  <c r="B126" i="5"/>
  <c r="G127" i="6" s="1"/>
  <c r="C126" i="5"/>
  <c r="H127" i="6" s="1"/>
  <c r="D126" i="5"/>
  <c r="I127" i="6" s="1"/>
  <c r="E126" i="5"/>
  <c r="J127" i="6" s="1"/>
  <c r="F126" i="5"/>
  <c r="K127" i="6" s="1"/>
  <c r="G126" i="5"/>
  <c r="L127" i="6" s="1"/>
  <c r="H126" i="5"/>
  <c r="M127" i="6" s="1"/>
  <c r="I126" i="5"/>
  <c r="N127" i="6" s="1"/>
  <c r="J126" i="5"/>
  <c r="O127" i="6" s="1"/>
  <c r="K126" i="5"/>
  <c r="P127" i="6" s="1"/>
  <c r="L126" i="5"/>
  <c r="Q127" i="6" s="1"/>
  <c r="M126" i="5"/>
  <c r="R127" i="6" s="1"/>
  <c r="N126" i="5"/>
  <c r="S127" i="6" s="1"/>
  <c r="O126" i="5"/>
  <c r="T127" i="6" s="1"/>
  <c r="Q126" i="5"/>
  <c r="U127" i="6" s="1"/>
  <c r="R126" i="5"/>
  <c r="V127" i="6" s="1"/>
  <c r="S126" i="5"/>
  <c r="W127" i="6" s="1"/>
  <c r="T126" i="5"/>
  <c r="X127" i="6" s="1"/>
  <c r="U126" i="5"/>
  <c r="Y127" i="6" s="1"/>
  <c r="V126" i="5"/>
  <c r="Z127" i="6" s="1"/>
  <c r="W126" i="5"/>
  <c r="AA127" i="6" s="1"/>
  <c r="X126" i="5"/>
  <c r="AB127" i="6" s="1"/>
  <c r="Y126" i="5"/>
  <c r="AC127" i="6" s="1"/>
  <c r="Z126" i="5"/>
  <c r="AD127" i="6" s="1"/>
  <c r="AA126" i="5"/>
  <c r="AE127" i="6" s="1"/>
  <c r="AB126" i="5"/>
  <c r="AF127" i="6" s="1"/>
  <c r="AC126" i="5"/>
  <c r="AG127" i="6" s="1"/>
  <c r="AD126" i="5"/>
  <c r="AH127" i="6" s="1"/>
  <c r="AE126" i="5"/>
  <c r="AI127" i="6" s="1"/>
  <c r="A127" i="5"/>
  <c r="F128" i="6" s="1"/>
  <c r="B127" i="5"/>
  <c r="G128" i="6" s="1"/>
  <c r="C127" i="5"/>
  <c r="H128" i="6" s="1"/>
  <c r="D127" i="5"/>
  <c r="I128" i="6" s="1"/>
  <c r="E127" i="5"/>
  <c r="J128" i="6" s="1"/>
  <c r="F127" i="5"/>
  <c r="K128" i="6" s="1"/>
  <c r="G127" i="5"/>
  <c r="L128" i="6" s="1"/>
  <c r="H127" i="5"/>
  <c r="M128" i="6" s="1"/>
  <c r="I127" i="5"/>
  <c r="N128" i="6" s="1"/>
  <c r="J127" i="5"/>
  <c r="O128" i="6" s="1"/>
  <c r="K127" i="5"/>
  <c r="P128" i="6" s="1"/>
  <c r="L127" i="5"/>
  <c r="Q128" i="6" s="1"/>
  <c r="M127" i="5"/>
  <c r="R128" i="6" s="1"/>
  <c r="N127" i="5"/>
  <c r="S128" i="6" s="1"/>
  <c r="O127" i="5"/>
  <c r="T128" i="6" s="1"/>
  <c r="Q127" i="5"/>
  <c r="U128" i="6" s="1"/>
  <c r="R127" i="5"/>
  <c r="V128" i="6" s="1"/>
  <c r="S127" i="5"/>
  <c r="W128" i="6" s="1"/>
  <c r="T127" i="5"/>
  <c r="X128" i="6" s="1"/>
  <c r="U127" i="5"/>
  <c r="Y128" i="6" s="1"/>
  <c r="V127" i="5"/>
  <c r="Z128" i="6" s="1"/>
  <c r="W127" i="5"/>
  <c r="AA128" i="6" s="1"/>
  <c r="X127" i="5"/>
  <c r="AB128" i="6" s="1"/>
  <c r="Y127" i="5"/>
  <c r="AC128" i="6" s="1"/>
  <c r="Z127" i="5"/>
  <c r="AD128" i="6" s="1"/>
  <c r="AA127" i="5"/>
  <c r="AE128" i="6" s="1"/>
  <c r="AB127" i="5"/>
  <c r="AF128" i="6" s="1"/>
  <c r="AC127" i="5"/>
  <c r="AG128" i="6" s="1"/>
  <c r="AD127" i="5"/>
  <c r="AH128" i="6" s="1"/>
  <c r="AE127" i="5"/>
  <c r="AI128" i="6" s="1"/>
  <c r="A128" i="5"/>
  <c r="F129" i="6" s="1"/>
  <c r="B128" i="5"/>
  <c r="G129" i="6" s="1"/>
  <c r="C128" i="5"/>
  <c r="H129" i="6" s="1"/>
  <c r="D128" i="5"/>
  <c r="I129" i="6" s="1"/>
  <c r="E128" i="5"/>
  <c r="J129" i="6" s="1"/>
  <c r="F128" i="5"/>
  <c r="K129" i="6" s="1"/>
  <c r="G128" i="5"/>
  <c r="L129" i="6" s="1"/>
  <c r="H128" i="5"/>
  <c r="M129" i="6" s="1"/>
  <c r="I128" i="5"/>
  <c r="N129" i="6" s="1"/>
  <c r="J128" i="5"/>
  <c r="O129" i="6" s="1"/>
  <c r="K128" i="5"/>
  <c r="P129" i="6" s="1"/>
  <c r="L128" i="5"/>
  <c r="Q129" i="6" s="1"/>
  <c r="M128" i="5"/>
  <c r="R129" i="6" s="1"/>
  <c r="N128" i="5"/>
  <c r="S129" i="6" s="1"/>
  <c r="O128" i="5"/>
  <c r="T129" i="6" s="1"/>
  <c r="Q128" i="5"/>
  <c r="U129" i="6" s="1"/>
  <c r="R128" i="5"/>
  <c r="V129" i="6" s="1"/>
  <c r="S128" i="5"/>
  <c r="W129" i="6" s="1"/>
  <c r="T128" i="5"/>
  <c r="X129" i="6" s="1"/>
  <c r="U128" i="5"/>
  <c r="Y129" i="6" s="1"/>
  <c r="V128" i="5"/>
  <c r="Z129" i="6" s="1"/>
  <c r="W128" i="5"/>
  <c r="AA129" i="6" s="1"/>
  <c r="X128" i="5"/>
  <c r="AB129" i="6" s="1"/>
  <c r="Y128" i="5"/>
  <c r="AC129" i="6" s="1"/>
  <c r="Z128" i="5"/>
  <c r="AD129" i="6" s="1"/>
  <c r="AA128" i="5"/>
  <c r="AE129" i="6" s="1"/>
  <c r="AB128" i="5"/>
  <c r="AF129" i="6" s="1"/>
  <c r="AC128" i="5"/>
  <c r="AG129" i="6" s="1"/>
  <c r="AD128" i="5"/>
  <c r="AH129" i="6" s="1"/>
  <c r="AE128" i="5"/>
  <c r="AI129" i="6" s="1"/>
  <c r="A129" i="5"/>
  <c r="F130" i="6" s="1"/>
  <c r="B129" i="5"/>
  <c r="G130" i="6" s="1"/>
  <c r="C129" i="5"/>
  <c r="H130" i="6" s="1"/>
  <c r="D129" i="5"/>
  <c r="I130" i="6" s="1"/>
  <c r="E129" i="5"/>
  <c r="J130" i="6" s="1"/>
  <c r="F129" i="5"/>
  <c r="K130" i="6" s="1"/>
  <c r="G129" i="5"/>
  <c r="L130" i="6" s="1"/>
  <c r="H129" i="5"/>
  <c r="M130" i="6" s="1"/>
  <c r="I129" i="5"/>
  <c r="N130" i="6" s="1"/>
  <c r="J129" i="5"/>
  <c r="O130" i="6" s="1"/>
  <c r="K129" i="5"/>
  <c r="P130" i="6" s="1"/>
  <c r="L129" i="5"/>
  <c r="Q130" i="6" s="1"/>
  <c r="M129" i="5"/>
  <c r="R130" i="6" s="1"/>
  <c r="N129" i="5"/>
  <c r="S130" i="6" s="1"/>
  <c r="O129" i="5"/>
  <c r="T130" i="6" s="1"/>
  <c r="Q129" i="5"/>
  <c r="U130" i="6" s="1"/>
  <c r="R129" i="5"/>
  <c r="V130" i="6" s="1"/>
  <c r="S129" i="5"/>
  <c r="W130" i="6" s="1"/>
  <c r="T129" i="5"/>
  <c r="X130" i="6" s="1"/>
  <c r="U129" i="5"/>
  <c r="Y130" i="6" s="1"/>
  <c r="V129" i="5"/>
  <c r="Z130" i="6" s="1"/>
  <c r="W129" i="5"/>
  <c r="AA130" i="6" s="1"/>
  <c r="X129" i="5"/>
  <c r="AB130" i="6" s="1"/>
  <c r="Y129" i="5"/>
  <c r="AC130" i="6" s="1"/>
  <c r="Z129" i="5"/>
  <c r="AD130" i="6" s="1"/>
  <c r="AA129" i="5"/>
  <c r="AE130" i="6" s="1"/>
  <c r="AB129" i="5"/>
  <c r="AF130" i="6" s="1"/>
  <c r="AC129" i="5"/>
  <c r="AG130" i="6" s="1"/>
  <c r="AD129" i="5"/>
  <c r="AH130" i="6" s="1"/>
  <c r="AE129" i="5"/>
  <c r="AI130" i="6" s="1"/>
  <c r="A130" i="5"/>
  <c r="F131" i="6" s="1"/>
  <c r="B130" i="5"/>
  <c r="G131" i="6" s="1"/>
  <c r="C130" i="5"/>
  <c r="H131" i="6" s="1"/>
  <c r="D130" i="5"/>
  <c r="I131" i="6" s="1"/>
  <c r="E130" i="5"/>
  <c r="J131" i="6" s="1"/>
  <c r="F130" i="5"/>
  <c r="K131" i="6" s="1"/>
  <c r="G130" i="5"/>
  <c r="L131" i="6" s="1"/>
  <c r="H130" i="5"/>
  <c r="M131" i="6" s="1"/>
  <c r="I130" i="5"/>
  <c r="N131" i="6" s="1"/>
  <c r="J130" i="5"/>
  <c r="O131" i="6" s="1"/>
  <c r="K130" i="5"/>
  <c r="P131" i="6" s="1"/>
  <c r="L130" i="5"/>
  <c r="Q131" i="6" s="1"/>
  <c r="M130" i="5"/>
  <c r="R131" i="6" s="1"/>
  <c r="N130" i="5"/>
  <c r="S131" i="6" s="1"/>
  <c r="O130" i="5"/>
  <c r="T131" i="6" s="1"/>
  <c r="Q130" i="5"/>
  <c r="U131" i="6" s="1"/>
  <c r="R130" i="5"/>
  <c r="V131" i="6" s="1"/>
  <c r="S130" i="5"/>
  <c r="W131" i="6" s="1"/>
  <c r="T130" i="5"/>
  <c r="X131" i="6" s="1"/>
  <c r="U130" i="5"/>
  <c r="Y131" i="6" s="1"/>
  <c r="V130" i="5"/>
  <c r="Z131" i="6" s="1"/>
  <c r="W130" i="5"/>
  <c r="AA131" i="6" s="1"/>
  <c r="X130" i="5"/>
  <c r="AB131" i="6" s="1"/>
  <c r="Y130" i="5"/>
  <c r="AC131" i="6" s="1"/>
  <c r="Z130" i="5"/>
  <c r="AD131" i="6" s="1"/>
  <c r="AA130" i="5"/>
  <c r="AE131" i="6" s="1"/>
  <c r="AB130" i="5"/>
  <c r="AF131" i="6" s="1"/>
  <c r="AC130" i="5"/>
  <c r="AG131" i="6" s="1"/>
  <c r="AD130" i="5"/>
  <c r="AH131" i="6" s="1"/>
  <c r="AE130" i="5"/>
  <c r="AI131" i="6" s="1"/>
  <c r="A131" i="5"/>
  <c r="F132" i="6" s="1"/>
  <c r="B131" i="5"/>
  <c r="G132" i="6" s="1"/>
  <c r="C131" i="5"/>
  <c r="H132" i="6" s="1"/>
  <c r="D131" i="5"/>
  <c r="I132" i="6" s="1"/>
  <c r="E131" i="5"/>
  <c r="J132" i="6" s="1"/>
  <c r="F131" i="5"/>
  <c r="K132" i="6" s="1"/>
  <c r="G131" i="5"/>
  <c r="L132" i="6" s="1"/>
  <c r="H131" i="5"/>
  <c r="M132" i="6" s="1"/>
  <c r="I131" i="5"/>
  <c r="N132" i="6" s="1"/>
  <c r="J131" i="5"/>
  <c r="O132" i="6" s="1"/>
  <c r="K131" i="5"/>
  <c r="P132" i="6" s="1"/>
  <c r="L131" i="5"/>
  <c r="Q132" i="6" s="1"/>
  <c r="M131" i="5"/>
  <c r="R132" i="6" s="1"/>
  <c r="N131" i="5"/>
  <c r="S132" i="6" s="1"/>
  <c r="O131" i="5"/>
  <c r="T132" i="6" s="1"/>
  <c r="Q131" i="5"/>
  <c r="U132" i="6" s="1"/>
  <c r="R131" i="5"/>
  <c r="V132" i="6" s="1"/>
  <c r="S131" i="5"/>
  <c r="W132" i="6" s="1"/>
  <c r="T131" i="5"/>
  <c r="X132" i="6" s="1"/>
  <c r="U131" i="5"/>
  <c r="Y132" i="6" s="1"/>
  <c r="V131" i="5"/>
  <c r="Z132" i="6" s="1"/>
  <c r="W131" i="5"/>
  <c r="AA132" i="6" s="1"/>
  <c r="X131" i="5"/>
  <c r="AB132" i="6" s="1"/>
  <c r="Y131" i="5"/>
  <c r="AC132" i="6" s="1"/>
  <c r="Z131" i="5"/>
  <c r="AD132" i="6" s="1"/>
  <c r="AA131" i="5"/>
  <c r="AE132" i="6" s="1"/>
  <c r="AB131" i="5"/>
  <c r="AF132" i="6" s="1"/>
  <c r="AC131" i="5"/>
  <c r="AG132" i="6" s="1"/>
  <c r="AD131" i="5"/>
  <c r="AH132" i="6" s="1"/>
  <c r="AE131" i="5"/>
  <c r="AI132" i="6" s="1"/>
  <c r="A132" i="5"/>
  <c r="F133" i="6" s="1"/>
  <c r="B132" i="5"/>
  <c r="G133" i="6" s="1"/>
  <c r="C132" i="5"/>
  <c r="H133" i="6" s="1"/>
  <c r="D132" i="5"/>
  <c r="I133" i="6" s="1"/>
  <c r="E132" i="5"/>
  <c r="J133" i="6" s="1"/>
  <c r="F132" i="5"/>
  <c r="K133" i="6" s="1"/>
  <c r="G132" i="5"/>
  <c r="L133" i="6" s="1"/>
  <c r="H132" i="5"/>
  <c r="M133" i="6" s="1"/>
  <c r="I132" i="5"/>
  <c r="N133" i="6" s="1"/>
  <c r="J132" i="5"/>
  <c r="O133" i="6" s="1"/>
  <c r="K132" i="5"/>
  <c r="P133" i="6" s="1"/>
  <c r="L132" i="5"/>
  <c r="Q133" i="6" s="1"/>
  <c r="M132" i="5"/>
  <c r="R133" i="6" s="1"/>
  <c r="N132" i="5"/>
  <c r="S133" i="6" s="1"/>
  <c r="O132" i="5"/>
  <c r="T133" i="6" s="1"/>
  <c r="Q132" i="5"/>
  <c r="U133" i="6" s="1"/>
  <c r="R132" i="5"/>
  <c r="V133" i="6" s="1"/>
  <c r="S132" i="5"/>
  <c r="W133" i="6" s="1"/>
  <c r="T132" i="5"/>
  <c r="X133" i="6" s="1"/>
  <c r="U132" i="5"/>
  <c r="Y133" i="6" s="1"/>
  <c r="V132" i="5"/>
  <c r="Z133" i="6" s="1"/>
  <c r="W132" i="5"/>
  <c r="AA133" i="6" s="1"/>
  <c r="X132" i="5"/>
  <c r="AB133" i="6" s="1"/>
  <c r="Y132" i="5"/>
  <c r="AC133" i="6" s="1"/>
  <c r="Z132" i="5"/>
  <c r="AD133" i="6" s="1"/>
  <c r="AA132" i="5"/>
  <c r="AE133" i="6" s="1"/>
  <c r="AB132" i="5"/>
  <c r="AF133" i="6" s="1"/>
  <c r="AC132" i="5"/>
  <c r="AG133" i="6" s="1"/>
  <c r="AD132" i="5"/>
  <c r="AH133" i="6" s="1"/>
  <c r="AE132" i="5"/>
  <c r="AI133" i="6" s="1"/>
  <c r="A133" i="5"/>
  <c r="F134" i="6" s="1"/>
  <c r="B133" i="5"/>
  <c r="G134" i="6" s="1"/>
  <c r="C133" i="5"/>
  <c r="H134" i="6" s="1"/>
  <c r="D133" i="5"/>
  <c r="I134" i="6" s="1"/>
  <c r="E133" i="5"/>
  <c r="J134" i="6" s="1"/>
  <c r="F133" i="5"/>
  <c r="K134" i="6" s="1"/>
  <c r="G133" i="5"/>
  <c r="L134" i="6" s="1"/>
  <c r="H133" i="5"/>
  <c r="M134" i="6" s="1"/>
  <c r="I133" i="5"/>
  <c r="N134" i="6" s="1"/>
  <c r="J133" i="5"/>
  <c r="O134" i="6" s="1"/>
  <c r="K133" i="5"/>
  <c r="P134" i="6" s="1"/>
  <c r="L133" i="5"/>
  <c r="Q134" i="6" s="1"/>
  <c r="M133" i="5"/>
  <c r="R134" i="6" s="1"/>
  <c r="N133" i="5"/>
  <c r="S134" i="6" s="1"/>
  <c r="O133" i="5"/>
  <c r="T134" i="6" s="1"/>
  <c r="Q133" i="5"/>
  <c r="U134" i="6" s="1"/>
  <c r="R133" i="5"/>
  <c r="V134" i="6" s="1"/>
  <c r="S133" i="5"/>
  <c r="W134" i="6" s="1"/>
  <c r="T133" i="5"/>
  <c r="X134" i="6" s="1"/>
  <c r="U133" i="5"/>
  <c r="Y134" i="6" s="1"/>
  <c r="V133" i="5"/>
  <c r="Z134" i="6" s="1"/>
  <c r="W133" i="5"/>
  <c r="AA134" i="6" s="1"/>
  <c r="X133" i="5"/>
  <c r="AB134" i="6" s="1"/>
  <c r="Y133" i="5"/>
  <c r="AC134" i="6" s="1"/>
  <c r="Z133" i="5"/>
  <c r="AD134" i="6" s="1"/>
  <c r="AA133" i="5"/>
  <c r="AE134" i="6" s="1"/>
  <c r="AB133" i="5"/>
  <c r="AF134" i="6" s="1"/>
  <c r="AC133" i="5"/>
  <c r="AG134" i="6" s="1"/>
  <c r="AD133" i="5"/>
  <c r="AH134" i="6" s="1"/>
  <c r="AE133" i="5"/>
  <c r="AI134" i="6" s="1"/>
  <c r="A134" i="5"/>
  <c r="F135" i="6" s="1"/>
  <c r="B134" i="5"/>
  <c r="G135" i="6" s="1"/>
  <c r="C134" i="5"/>
  <c r="H135" i="6" s="1"/>
  <c r="D134" i="5"/>
  <c r="I135" i="6" s="1"/>
  <c r="E134" i="5"/>
  <c r="J135" i="6" s="1"/>
  <c r="F134" i="5"/>
  <c r="K135" i="6" s="1"/>
  <c r="G134" i="5"/>
  <c r="L135" i="6" s="1"/>
  <c r="H134" i="5"/>
  <c r="M135" i="6" s="1"/>
  <c r="I134" i="5"/>
  <c r="N135" i="6" s="1"/>
  <c r="J134" i="5"/>
  <c r="O135" i="6" s="1"/>
  <c r="K134" i="5"/>
  <c r="P135" i="6" s="1"/>
  <c r="L134" i="5"/>
  <c r="Q135" i="6" s="1"/>
  <c r="M134" i="5"/>
  <c r="R135" i="6" s="1"/>
  <c r="N134" i="5"/>
  <c r="S135" i="6" s="1"/>
  <c r="O134" i="5"/>
  <c r="T135" i="6" s="1"/>
  <c r="Q134" i="5"/>
  <c r="U135" i="6" s="1"/>
  <c r="R134" i="5"/>
  <c r="V135" i="6" s="1"/>
  <c r="S134" i="5"/>
  <c r="W135" i="6" s="1"/>
  <c r="T134" i="5"/>
  <c r="X135" i="6" s="1"/>
  <c r="U134" i="5"/>
  <c r="Y135" i="6" s="1"/>
  <c r="V134" i="5"/>
  <c r="Z135" i="6" s="1"/>
  <c r="W134" i="5"/>
  <c r="AA135" i="6" s="1"/>
  <c r="X134" i="5"/>
  <c r="AB135" i="6" s="1"/>
  <c r="Y134" i="5"/>
  <c r="AC135" i="6" s="1"/>
  <c r="Z134" i="5"/>
  <c r="AD135" i="6" s="1"/>
  <c r="AA134" i="5"/>
  <c r="AE135" i="6" s="1"/>
  <c r="AB134" i="5"/>
  <c r="AF135" i="6" s="1"/>
  <c r="AC134" i="5"/>
  <c r="AG135" i="6" s="1"/>
  <c r="AD134" i="5"/>
  <c r="AH135" i="6" s="1"/>
  <c r="AE134" i="5"/>
  <c r="AI135" i="6" s="1"/>
  <c r="A135" i="5"/>
  <c r="F136" i="6" s="1"/>
  <c r="B135" i="5"/>
  <c r="G136" i="6" s="1"/>
  <c r="C135" i="5"/>
  <c r="H136" i="6" s="1"/>
  <c r="D135" i="5"/>
  <c r="I136" i="6" s="1"/>
  <c r="E135" i="5"/>
  <c r="J136" i="6" s="1"/>
  <c r="F135" i="5"/>
  <c r="K136" i="6" s="1"/>
  <c r="G135" i="5"/>
  <c r="L136" i="6" s="1"/>
  <c r="H135" i="5"/>
  <c r="M136" i="6" s="1"/>
  <c r="I135" i="5"/>
  <c r="N136" i="6" s="1"/>
  <c r="J135" i="5"/>
  <c r="O136" i="6" s="1"/>
  <c r="K135" i="5"/>
  <c r="P136" i="6" s="1"/>
  <c r="L135" i="5"/>
  <c r="Q136" i="6" s="1"/>
  <c r="M135" i="5"/>
  <c r="R136" i="6" s="1"/>
  <c r="N135" i="5"/>
  <c r="S136" i="6" s="1"/>
  <c r="O135" i="5"/>
  <c r="T136" i="6" s="1"/>
  <c r="Q135" i="5"/>
  <c r="U136" i="6" s="1"/>
  <c r="R135" i="5"/>
  <c r="V136" i="6" s="1"/>
  <c r="S135" i="5"/>
  <c r="W136" i="6" s="1"/>
  <c r="T135" i="5"/>
  <c r="X136" i="6" s="1"/>
  <c r="U135" i="5"/>
  <c r="Y136" i="6" s="1"/>
  <c r="V135" i="5"/>
  <c r="Z136" i="6" s="1"/>
  <c r="W135" i="5"/>
  <c r="AA136" i="6" s="1"/>
  <c r="X135" i="5"/>
  <c r="AB136" i="6" s="1"/>
  <c r="Y135" i="5"/>
  <c r="AC136" i="6" s="1"/>
  <c r="Z135" i="5"/>
  <c r="AD136" i="6" s="1"/>
  <c r="AA135" i="5"/>
  <c r="AE136" i="6" s="1"/>
  <c r="AB135" i="5"/>
  <c r="AF136" i="6" s="1"/>
  <c r="AC135" i="5"/>
  <c r="AG136" i="6" s="1"/>
  <c r="AD135" i="5"/>
  <c r="AH136" i="6" s="1"/>
  <c r="AE135" i="5"/>
  <c r="AI136" i="6" s="1"/>
  <c r="A136" i="5"/>
  <c r="F137" i="6" s="1"/>
  <c r="B136" i="5"/>
  <c r="G137" i="6" s="1"/>
  <c r="C136" i="5"/>
  <c r="H137" i="6" s="1"/>
  <c r="D136" i="5"/>
  <c r="I137" i="6" s="1"/>
  <c r="E136" i="5"/>
  <c r="J137" i="6" s="1"/>
  <c r="F136" i="5"/>
  <c r="K137" i="6" s="1"/>
  <c r="G136" i="5"/>
  <c r="L137" i="6" s="1"/>
  <c r="H136" i="5"/>
  <c r="M137" i="6" s="1"/>
  <c r="I136" i="5"/>
  <c r="N137" i="6" s="1"/>
  <c r="J136" i="5"/>
  <c r="O137" i="6" s="1"/>
  <c r="K136" i="5"/>
  <c r="P137" i="6" s="1"/>
  <c r="L136" i="5"/>
  <c r="Q137" i="6" s="1"/>
  <c r="M136" i="5"/>
  <c r="R137" i="6" s="1"/>
  <c r="N136" i="5"/>
  <c r="S137" i="6" s="1"/>
  <c r="O136" i="5"/>
  <c r="T137" i="6" s="1"/>
  <c r="Q136" i="5"/>
  <c r="U137" i="6" s="1"/>
  <c r="R136" i="5"/>
  <c r="V137" i="6" s="1"/>
  <c r="S136" i="5"/>
  <c r="W137" i="6" s="1"/>
  <c r="T136" i="5"/>
  <c r="X137" i="6" s="1"/>
  <c r="U136" i="5"/>
  <c r="Y137" i="6" s="1"/>
  <c r="V136" i="5"/>
  <c r="Z137" i="6" s="1"/>
  <c r="W136" i="5"/>
  <c r="AA137" i="6" s="1"/>
  <c r="X136" i="5"/>
  <c r="AB137" i="6" s="1"/>
  <c r="Y136" i="5"/>
  <c r="AC137" i="6" s="1"/>
  <c r="Z136" i="5"/>
  <c r="AD137" i="6" s="1"/>
  <c r="AA136" i="5"/>
  <c r="AE137" i="6" s="1"/>
  <c r="AB136" i="5"/>
  <c r="AF137" i="6" s="1"/>
  <c r="AC136" i="5"/>
  <c r="AG137" i="6" s="1"/>
  <c r="AD136" i="5"/>
  <c r="AH137" i="6" s="1"/>
  <c r="AE136" i="5"/>
  <c r="AI137" i="6" s="1"/>
  <c r="A137" i="5"/>
  <c r="F138" i="6" s="1"/>
  <c r="B137" i="5"/>
  <c r="G138" i="6" s="1"/>
  <c r="C137" i="5"/>
  <c r="H138" i="6" s="1"/>
  <c r="D137" i="5"/>
  <c r="I138" i="6" s="1"/>
  <c r="E137" i="5"/>
  <c r="J138" i="6" s="1"/>
  <c r="F137" i="5"/>
  <c r="K138" i="6" s="1"/>
  <c r="G137" i="5"/>
  <c r="L138" i="6" s="1"/>
  <c r="H137" i="5"/>
  <c r="M138" i="6" s="1"/>
  <c r="I137" i="5"/>
  <c r="N138" i="6" s="1"/>
  <c r="J137" i="5"/>
  <c r="O138" i="6" s="1"/>
  <c r="K137" i="5"/>
  <c r="P138" i="6" s="1"/>
  <c r="L137" i="5"/>
  <c r="Q138" i="6" s="1"/>
  <c r="M137" i="5"/>
  <c r="R138" i="6" s="1"/>
  <c r="N137" i="5"/>
  <c r="S138" i="6" s="1"/>
  <c r="O137" i="5"/>
  <c r="T138" i="6" s="1"/>
  <c r="Q137" i="5"/>
  <c r="U138" i="6" s="1"/>
  <c r="R137" i="5"/>
  <c r="V138" i="6" s="1"/>
  <c r="S137" i="5"/>
  <c r="W138" i="6" s="1"/>
  <c r="T137" i="5"/>
  <c r="X138" i="6" s="1"/>
  <c r="U137" i="5"/>
  <c r="Y138" i="6" s="1"/>
  <c r="V137" i="5"/>
  <c r="Z138" i="6" s="1"/>
  <c r="W137" i="5"/>
  <c r="AA138" i="6" s="1"/>
  <c r="X137" i="5"/>
  <c r="AB138" i="6" s="1"/>
  <c r="Y137" i="5"/>
  <c r="AC138" i="6" s="1"/>
  <c r="Z137" i="5"/>
  <c r="AD138" i="6" s="1"/>
  <c r="AA137" i="5"/>
  <c r="AE138" i="6" s="1"/>
  <c r="AB137" i="5"/>
  <c r="AF138" i="6" s="1"/>
  <c r="AC137" i="5"/>
  <c r="AG138" i="6" s="1"/>
  <c r="AD137" i="5"/>
  <c r="AH138" i="6" s="1"/>
  <c r="AE137" i="5"/>
  <c r="AI138" i="6" s="1"/>
  <c r="A138" i="5"/>
  <c r="F139" i="6" s="1"/>
  <c r="B138" i="5"/>
  <c r="G139" i="6" s="1"/>
  <c r="C138" i="5"/>
  <c r="H139" i="6" s="1"/>
  <c r="D138" i="5"/>
  <c r="I139" i="6" s="1"/>
  <c r="E138" i="5"/>
  <c r="J139" i="6" s="1"/>
  <c r="F138" i="5"/>
  <c r="K139" i="6" s="1"/>
  <c r="G138" i="5"/>
  <c r="L139" i="6" s="1"/>
  <c r="H138" i="5"/>
  <c r="M139" i="6" s="1"/>
  <c r="I138" i="5"/>
  <c r="N139" i="6" s="1"/>
  <c r="J138" i="5"/>
  <c r="O139" i="6" s="1"/>
  <c r="K138" i="5"/>
  <c r="P139" i="6" s="1"/>
  <c r="L138" i="5"/>
  <c r="Q139" i="6" s="1"/>
  <c r="M138" i="5"/>
  <c r="R139" i="6" s="1"/>
  <c r="N138" i="5"/>
  <c r="S139" i="6" s="1"/>
  <c r="O138" i="5"/>
  <c r="T139" i="6" s="1"/>
  <c r="Q138" i="5"/>
  <c r="U139" i="6" s="1"/>
  <c r="R138" i="5"/>
  <c r="V139" i="6" s="1"/>
  <c r="S138" i="5"/>
  <c r="W139" i="6" s="1"/>
  <c r="T138" i="5"/>
  <c r="X139" i="6" s="1"/>
  <c r="U138" i="5"/>
  <c r="Y139" i="6" s="1"/>
  <c r="V138" i="5"/>
  <c r="Z139" i="6" s="1"/>
  <c r="W138" i="5"/>
  <c r="AA139" i="6" s="1"/>
  <c r="X138" i="5"/>
  <c r="AB139" i="6" s="1"/>
  <c r="Y138" i="5"/>
  <c r="AC139" i="6" s="1"/>
  <c r="Z138" i="5"/>
  <c r="AD139" i="6" s="1"/>
  <c r="AA138" i="5"/>
  <c r="AE139" i="6" s="1"/>
  <c r="AB138" i="5"/>
  <c r="AF139" i="6" s="1"/>
  <c r="AC138" i="5"/>
  <c r="AG139" i="6" s="1"/>
  <c r="AD138" i="5"/>
  <c r="AH139" i="6" s="1"/>
  <c r="AE138" i="5"/>
  <c r="AI139" i="6" s="1"/>
  <c r="A139" i="5"/>
  <c r="F140" i="6" s="1"/>
  <c r="B139" i="5"/>
  <c r="G140" i="6" s="1"/>
  <c r="C139" i="5"/>
  <c r="H140" i="6" s="1"/>
  <c r="D139" i="5"/>
  <c r="I140" i="6" s="1"/>
  <c r="E139" i="5"/>
  <c r="J140" i="6" s="1"/>
  <c r="F139" i="5"/>
  <c r="K140" i="6" s="1"/>
  <c r="G139" i="5"/>
  <c r="L140" i="6" s="1"/>
  <c r="H139" i="5"/>
  <c r="M140" i="6" s="1"/>
  <c r="I139" i="5"/>
  <c r="N140" i="6" s="1"/>
  <c r="J139" i="5"/>
  <c r="O140" i="6" s="1"/>
  <c r="K139" i="5"/>
  <c r="P140" i="6" s="1"/>
  <c r="L139" i="5"/>
  <c r="Q140" i="6" s="1"/>
  <c r="M139" i="5"/>
  <c r="R140" i="6" s="1"/>
  <c r="N139" i="5"/>
  <c r="S140" i="6" s="1"/>
  <c r="O139" i="5"/>
  <c r="T140" i="6" s="1"/>
  <c r="Q139" i="5"/>
  <c r="U140" i="6" s="1"/>
  <c r="R139" i="5"/>
  <c r="V140" i="6" s="1"/>
  <c r="S139" i="5"/>
  <c r="W140" i="6" s="1"/>
  <c r="T139" i="5"/>
  <c r="X140" i="6" s="1"/>
  <c r="U139" i="5"/>
  <c r="Y140" i="6" s="1"/>
  <c r="V139" i="5"/>
  <c r="Z140" i="6" s="1"/>
  <c r="W139" i="5"/>
  <c r="AA140" i="6" s="1"/>
  <c r="X139" i="5"/>
  <c r="AB140" i="6" s="1"/>
  <c r="Y139" i="5"/>
  <c r="AC140" i="6" s="1"/>
  <c r="Z139" i="5"/>
  <c r="AD140" i="6" s="1"/>
  <c r="AA139" i="5"/>
  <c r="AE140" i="6" s="1"/>
  <c r="AB139" i="5"/>
  <c r="AF140" i="6" s="1"/>
  <c r="AC139" i="5"/>
  <c r="AG140" i="6" s="1"/>
  <c r="AD139" i="5"/>
  <c r="AH140" i="6" s="1"/>
  <c r="AE139" i="5"/>
  <c r="AI140" i="6" s="1"/>
  <c r="A140" i="5"/>
  <c r="F141" i="6" s="1"/>
  <c r="B140" i="5"/>
  <c r="G141" i="6" s="1"/>
  <c r="C140" i="5"/>
  <c r="H141" i="6" s="1"/>
  <c r="D140" i="5"/>
  <c r="I141" i="6" s="1"/>
  <c r="E140" i="5"/>
  <c r="J141" i="6" s="1"/>
  <c r="F140" i="5"/>
  <c r="K141" i="6" s="1"/>
  <c r="G140" i="5"/>
  <c r="L141" i="6" s="1"/>
  <c r="H140" i="5"/>
  <c r="M141" i="6" s="1"/>
  <c r="I140" i="5"/>
  <c r="N141" i="6" s="1"/>
  <c r="J140" i="5"/>
  <c r="O141" i="6" s="1"/>
  <c r="K140" i="5"/>
  <c r="P141" i="6" s="1"/>
  <c r="L140" i="5"/>
  <c r="Q141" i="6" s="1"/>
  <c r="M140" i="5"/>
  <c r="R141" i="6" s="1"/>
  <c r="N140" i="5"/>
  <c r="S141" i="6" s="1"/>
  <c r="O140" i="5"/>
  <c r="T141" i="6" s="1"/>
  <c r="Q140" i="5"/>
  <c r="U141" i="6" s="1"/>
  <c r="R140" i="5"/>
  <c r="V141" i="6" s="1"/>
  <c r="S140" i="5"/>
  <c r="W141" i="6" s="1"/>
  <c r="T140" i="5"/>
  <c r="X141" i="6" s="1"/>
  <c r="U140" i="5"/>
  <c r="Y141" i="6" s="1"/>
  <c r="V140" i="5"/>
  <c r="Z141" i="6" s="1"/>
  <c r="W140" i="5"/>
  <c r="AA141" i="6" s="1"/>
  <c r="X140" i="5"/>
  <c r="AB141" i="6" s="1"/>
  <c r="Y140" i="5"/>
  <c r="AC141" i="6" s="1"/>
  <c r="Z140" i="5"/>
  <c r="AD141" i="6" s="1"/>
  <c r="AA140" i="5"/>
  <c r="AE141" i="6" s="1"/>
  <c r="AB140" i="5"/>
  <c r="AF141" i="6" s="1"/>
  <c r="AC140" i="5"/>
  <c r="AG141" i="6" s="1"/>
  <c r="AD140" i="5"/>
  <c r="AH141" i="6" s="1"/>
  <c r="AE140" i="5"/>
  <c r="AI141" i="6" s="1"/>
  <c r="A141" i="5"/>
  <c r="F142" i="6" s="1"/>
  <c r="B141" i="5"/>
  <c r="G142" i="6" s="1"/>
  <c r="C141" i="5"/>
  <c r="H142" i="6" s="1"/>
  <c r="D141" i="5"/>
  <c r="I142" i="6" s="1"/>
  <c r="E141" i="5"/>
  <c r="J142" i="6" s="1"/>
  <c r="F141" i="5"/>
  <c r="K142" i="6" s="1"/>
  <c r="G141" i="5"/>
  <c r="L142" i="6" s="1"/>
  <c r="H141" i="5"/>
  <c r="M142" i="6" s="1"/>
  <c r="I141" i="5"/>
  <c r="N142" i="6" s="1"/>
  <c r="J141" i="5"/>
  <c r="O142" i="6" s="1"/>
  <c r="K141" i="5"/>
  <c r="P142" i="6" s="1"/>
  <c r="L141" i="5"/>
  <c r="Q142" i="6" s="1"/>
  <c r="M141" i="5"/>
  <c r="R142" i="6" s="1"/>
  <c r="N141" i="5"/>
  <c r="S142" i="6" s="1"/>
  <c r="O141" i="5"/>
  <c r="T142" i="6" s="1"/>
  <c r="Q141" i="5"/>
  <c r="U142" i="6" s="1"/>
  <c r="R141" i="5"/>
  <c r="V142" i="6" s="1"/>
  <c r="S141" i="5"/>
  <c r="W142" i="6" s="1"/>
  <c r="T141" i="5"/>
  <c r="X142" i="6" s="1"/>
  <c r="U141" i="5"/>
  <c r="Y142" i="6" s="1"/>
  <c r="V141" i="5"/>
  <c r="Z142" i="6" s="1"/>
  <c r="W141" i="5"/>
  <c r="AA142" i="6" s="1"/>
  <c r="X141" i="5"/>
  <c r="AB142" i="6" s="1"/>
  <c r="Y141" i="5"/>
  <c r="AC142" i="6" s="1"/>
  <c r="Z141" i="5"/>
  <c r="AD142" i="6" s="1"/>
  <c r="AA141" i="5"/>
  <c r="AE142" i="6" s="1"/>
  <c r="AB141" i="5"/>
  <c r="AF142" i="6" s="1"/>
  <c r="AC141" i="5"/>
  <c r="AG142" i="6" s="1"/>
  <c r="AD141" i="5"/>
  <c r="AH142" i="6" s="1"/>
  <c r="AE141" i="5"/>
  <c r="AI142" i="6" s="1"/>
  <c r="A142" i="5"/>
  <c r="F143" i="6" s="1"/>
  <c r="B142" i="5"/>
  <c r="G143" i="6" s="1"/>
  <c r="C142" i="5"/>
  <c r="H143" i="6" s="1"/>
  <c r="D142" i="5"/>
  <c r="I143" i="6" s="1"/>
  <c r="E142" i="5"/>
  <c r="J143" i="6" s="1"/>
  <c r="F142" i="5"/>
  <c r="K143" i="6" s="1"/>
  <c r="G142" i="5"/>
  <c r="L143" i="6" s="1"/>
  <c r="H142" i="5"/>
  <c r="M143" i="6" s="1"/>
  <c r="I142" i="5"/>
  <c r="N143" i="6" s="1"/>
  <c r="J142" i="5"/>
  <c r="O143" i="6" s="1"/>
  <c r="K142" i="5"/>
  <c r="P143" i="6" s="1"/>
  <c r="L142" i="5"/>
  <c r="Q143" i="6" s="1"/>
  <c r="M142" i="5"/>
  <c r="R143" i="6" s="1"/>
  <c r="N142" i="5"/>
  <c r="S143" i="6" s="1"/>
  <c r="O142" i="5"/>
  <c r="T143" i="6" s="1"/>
  <c r="Q142" i="5"/>
  <c r="U143" i="6" s="1"/>
  <c r="R142" i="5"/>
  <c r="V143" i="6" s="1"/>
  <c r="S142" i="5"/>
  <c r="W143" i="6" s="1"/>
  <c r="T142" i="5"/>
  <c r="X143" i="6" s="1"/>
  <c r="U142" i="5"/>
  <c r="Y143" i="6" s="1"/>
  <c r="V142" i="5"/>
  <c r="Z143" i="6" s="1"/>
  <c r="W142" i="5"/>
  <c r="AA143" i="6" s="1"/>
  <c r="X142" i="5"/>
  <c r="AB143" i="6" s="1"/>
  <c r="Y142" i="5"/>
  <c r="AC143" i="6" s="1"/>
  <c r="Z142" i="5"/>
  <c r="AD143" i="6" s="1"/>
  <c r="AA142" i="5"/>
  <c r="AE143" i="6" s="1"/>
  <c r="AB142" i="5"/>
  <c r="AF143" i="6" s="1"/>
  <c r="AC142" i="5"/>
  <c r="AG143" i="6" s="1"/>
  <c r="AD142" i="5"/>
  <c r="AH143" i="6" s="1"/>
  <c r="AE142" i="5"/>
  <c r="AI143" i="6" s="1"/>
  <c r="A143" i="5"/>
  <c r="F144" i="6" s="1"/>
  <c r="B143" i="5"/>
  <c r="G144" i="6" s="1"/>
  <c r="C143" i="5"/>
  <c r="H144" i="6" s="1"/>
  <c r="D143" i="5"/>
  <c r="I144" i="6" s="1"/>
  <c r="E143" i="5"/>
  <c r="J144" i="6" s="1"/>
  <c r="F143" i="5"/>
  <c r="K144" i="6" s="1"/>
  <c r="G143" i="5"/>
  <c r="L144" i="6" s="1"/>
  <c r="H143" i="5"/>
  <c r="M144" i="6" s="1"/>
  <c r="I143" i="5"/>
  <c r="N144" i="6" s="1"/>
  <c r="J143" i="5"/>
  <c r="O144" i="6" s="1"/>
  <c r="K143" i="5"/>
  <c r="P144" i="6" s="1"/>
  <c r="L143" i="5"/>
  <c r="Q144" i="6" s="1"/>
  <c r="M143" i="5"/>
  <c r="R144" i="6" s="1"/>
  <c r="N143" i="5"/>
  <c r="S144" i="6" s="1"/>
  <c r="O143" i="5"/>
  <c r="T144" i="6" s="1"/>
  <c r="Q143" i="5"/>
  <c r="U144" i="6" s="1"/>
  <c r="R143" i="5"/>
  <c r="V144" i="6" s="1"/>
  <c r="S143" i="5"/>
  <c r="W144" i="6" s="1"/>
  <c r="T143" i="5"/>
  <c r="X144" i="6" s="1"/>
  <c r="U143" i="5"/>
  <c r="Y144" i="6" s="1"/>
  <c r="V143" i="5"/>
  <c r="Z144" i="6" s="1"/>
  <c r="W143" i="5"/>
  <c r="AA144" i="6" s="1"/>
  <c r="X143" i="5"/>
  <c r="AB144" i="6" s="1"/>
  <c r="Y143" i="5"/>
  <c r="AC144" i="6" s="1"/>
  <c r="Z143" i="5"/>
  <c r="AD144" i="6" s="1"/>
  <c r="AA143" i="5"/>
  <c r="AE144" i="6" s="1"/>
  <c r="AB143" i="5"/>
  <c r="AF144" i="6" s="1"/>
  <c r="AC143" i="5"/>
  <c r="AG144" i="6" s="1"/>
  <c r="AD143" i="5"/>
  <c r="AH144" i="6" s="1"/>
  <c r="AE143" i="5"/>
  <c r="AI144" i="6" s="1"/>
  <c r="A144" i="5"/>
  <c r="F145" i="6" s="1"/>
  <c r="B144" i="5"/>
  <c r="G145" i="6" s="1"/>
  <c r="C144" i="5"/>
  <c r="H145" i="6" s="1"/>
  <c r="D144" i="5"/>
  <c r="I145" i="6" s="1"/>
  <c r="E144" i="5"/>
  <c r="J145" i="6" s="1"/>
  <c r="F144" i="5"/>
  <c r="K145" i="6" s="1"/>
  <c r="G144" i="5"/>
  <c r="L145" i="6" s="1"/>
  <c r="H144" i="5"/>
  <c r="M145" i="6" s="1"/>
  <c r="I144" i="5"/>
  <c r="N145" i="6" s="1"/>
  <c r="J144" i="5"/>
  <c r="O145" i="6" s="1"/>
  <c r="K144" i="5"/>
  <c r="P145" i="6" s="1"/>
  <c r="L144" i="5"/>
  <c r="Q145" i="6" s="1"/>
  <c r="M144" i="5"/>
  <c r="R145" i="6" s="1"/>
  <c r="N144" i="5"/>
  <c r="S145" i="6" s="1"/>
  <c r="O144" i="5"/>
  <c r="T145" i="6" s="1"/>
  <c r="Q144" i="5"/>
  <c r="U145" i="6" s="1"/>
  <c r="R144" i="5"/>
  <c r="V145" i="6" s="1"/>
  <c r="S144" i="5"/>
  <c r="W145" i="6" s="1"/>
  <c r="T144" i="5"/>
  <c r="X145" i="6" s="1"/>
  <c r="U144" i="5"/>
  <c r="Y145" i="6" s="1"/>
  <c r="V144" i="5"/>
  <c r="Z145" i="6" s="1"/>
  <c r="W144" i="5"/>
  <c r="AA145" i="6" s="1"/>
  <c r="X144" i="5"/>
  <c r="AB145" i="6" s="1"/>
  <c r="Y144" i="5"/>
  <c r="AC145" i="6" s="1"/>
  <c r="Z144" i="5"/>
  <c r="AD145" i="6" s="1"/>
  <c r="AA144" i="5"/>
  <c r="AE145" i="6" s="1"/>
  <c r="AB144" i="5"/>
  <c r="AF145" i="6" s="1"/>
  <c r="AC144" i="5"/>
  <c r="AG145" i="6" s="1"/>
  <c r="AD144" i="5"/>
  <c r="AH145" i="6" s="1"/>
  <c r="AE144" i="5"/>
  <c r="AI145" i="6" s="1"/>
  <c r="A145" i="5"/>
  <c r="F146" i="6" s="1"/>
  <c r="B145" i="5"/>
  <c r="G146" i="6" s="1"/>
  <c r="C145" i="5"/>
  <c r="H146" i="6" s="1"/>
  <c r="D145" i="5"/>
  <c r="I146" i="6" s="1"/>
  <c r="E145" i="5"/>
  <c r="J146" i="6" s="1"/>
  <c r="F145" i="5"/>
  <c r="K146" i="6" s="1"/>
  <c r="G145" i="5"/>
  <c r="L146" i="6" s="1"/>
  <c r="H145" i="5"/>
  <c r="M146" i="6" s="1"/>
  <c r="I145" i="5"/>
  <c r="N146" i="6" s="1"/>
  <c r="J145" i="5"/>
  <c r="O146" i="6" s="1"/>
  <c r="K145" i="5"/>
  <c r="P146" i="6" s="1"/>
  <c r="L145" i="5"/>
  <c r="Q146" i="6" s="1"/>
  <c r="M145" i="5"/>
  <c r="R146" i="6" s="1"/>
  <c r="N145" i="5"/>
  <c r="S146" i="6" s="1"/>
  <c r="O145" i="5"/>
  <c r="T146" i="6" s="1"/>
  <c r="Q145" i="5"/>
  <c r="U146" i="6" s="1"/>
  <c r="R145" i="5"/>
  <c r="V146" i="6" s="1"/>
  <c r="S145" i="5"/>
  <c r="W146" i="6" s="1"/>
  <c r="T145" i="5"/>
  <c r="X146" i="6" s="1"/>
  <c r="U145" i="5"/>
  <c r="Y146" i="6" s="1"/>
  <c r="V145" i="5"/>
  <c r="Z146" i="6" s="1"/>
  <c r="W145" i="5"/>
  <c r="AA146" i="6" s="1"/>
  <c r="X145" i="5"/>
  <c r="AB146" i="6" s="1"/>
  <c r="Y145" i="5"/>
  <c r="AC146" i="6" s="1"/>
  <c r="Z145" i="5"/>
  <c r="AD146" i="6" s="1"/>
  <c r="AA145" i="5"/>
  <c r="AE146" i="6" s="1"/>
  <c r="AB145" i="5"/>
  <c r="AF146" i="6" s="1"/>
  <c r="AC145" i="5"/>
  <c r="AG146" i="6" s="1"/>
  <c r="AD145" i="5"/>
  <c r="AH146" i="6" s="1"/>
  <c r="AE145" i="5"/>
  <c r="AI146" i="6" s="1"/>
  <c r="A146" i="5"/>
  <c r="F147" i="6" s="1"/>
  <c r="B146" i="5"/>
  <c r="G147" i="6" s="1"/>
  <c r="C146" i="5"/>
  <c r="H147" i="6" s="1"/>
  <c r="D146" i="5"/>
  <c r="I147" i="6" s="1"/>
  <c r="E146" i="5"/>
  <c r="J147" i="6" s="1"/>
  <c r="F146" i="5"/>
  <c r="K147" i="6" s="1"/>
  <c r="G146" i="5"/>
  <c r="L147" i="6" s="1"/>
  <c r="H146" i="5"/>
  <c r="M147" i="6" s="1"/>
  <c r="I146" i="5"/>
  <c r="N147" i="6" s="1"/>
  <c r="J146" i="5"/>
  <c r="O147" i="6" s="1"/>
  <c r="K146" i="5"/>
  <c r="P147" i="6" s="1"/>
  <c r="L146" i="5"/>
  <c r="Q147" i="6" s="1"/>
  <c r="M146" i="5"/>
  <c r="R147" i="6" s="1"/>
  <c r="N146" i="5"/>
  <c r="S147" i="6" s="1"/>
  <c r="O146" i="5"/>
  <c r="T147" i="6" s="1"/>
  <c r="Q146" i="5"/>
  <c r="U147" i="6" s="1"/>
  <c r="R146" i="5"/>
  <c r="V147" i="6" s="1"/>
  <c r="S146" i="5"/>
  <c r="W147" i="6" s="1"/>
  <c r="T146" i="5"/>
  <c r="X147" i="6" s="1"/>
  <c r="U146" i="5"/>
  <c r="Y147" i="6" s="1"/>
  <c r="V146" i="5"/>
  <c r="Z147" i="6" s="1"/>
  <c r="W146" i="5"/>
  <c r="AA147" i="6" s="1"/>
  <c r="X146" i="5"/>
  <c r="AB147" i="6" s="1"/>
  <c r="Y146" i="5"/>
  <c r="AC147" i="6" s="1"/>
  <c r="Z146" i="5"/>
  <c r="AD147" i="6" s="1"/>
  <c r="AA146" i="5"/>
  <c r="AE147" i="6" s="1"/>
  <c r="AB146" i="5"/>
  <c r="AF147" i="6" s="1"/>
  <c r="AC146" i="5"/>
  <c r="AG147" i="6" s="1"/>
  <c r="AD146" i="5"/>
  <c r="AH147" i="6" s="1"/>
  <c r="AE146" i="5"/>
  <c r="AI147" i="6" s="1"/>
  <c r="A147" i="5"/>
  <c r="F148" i="6" s="1"/>
  <c r="B147" i="5"/>
  <c r="G148" i="6" s="1"/>
  <c r="C147" i="5"/>
  <c r="H148" i="6" s="1"/>
  <c r="D147" i="5"/>
  <c r="I148" i="6" s="1"/>
  <c r="E147" i="5"/>
  <c r="J148" i="6" s="1"/>
  <c r="F147" i="5"/>
  <c r="K148" i="6" s="1"/>
  <c r="G147" i="5"/>
  <c r="L148" i="6" s="1"/>
  <c r="H147" i="5"/>
  <c r="M148" i="6" s="1"/>
  <c r="I147" i="5"/>
  <c r="N148" i="6" s="1"/>
  <c r="J147" i="5"/>
  <c r="O148" i="6" s="1"/>
  <c r="K147" i="5"/>
  <c r="P148" i="6" s="1"/>
  <c r="L147" i="5"/>
  <c r="Q148" i="6" s="1"/>
  <c r="M147" i="5"/>
  <c r="R148" i="6" s="1"/>
  <c r="N147" i="5"/>
  <c r="S148" i="6" s="1"/>
  <c r="O147" i="5"/>
  <c r="T148" i="6" s="1"/>
  <c r="Q147" i="5"/>
  <c r="U148" i="6" s="1"/>
  <c r="R147" i="5"/>
  <c r="V148" i="6" s="1"/>
  <c r="S147" i="5"/>
  <c r="W148" i="6" s="1"/>
  <c r="T147" i="5"/>
  <c r="X148" i="6" s="1"/>
  <c r="U147" i="5"/>
  <c r="Y148" i="6" s="1"/>
  <c r="V147" i="5"/>
  <c r="Z148" i="6" s="1"/>
  <c r="W147" i="5"/>
  <c r="AA148" i="6" s="1"/>
  <c r="X147" i="5"/>
  <c r="AB148" i="6" s="1"/>
  <c r="Y147" i="5"/>
  <c r="AC148" i="6" s="1"/>
  <c r="Z147" i="5"/>
  <c r="AD148" i="6" s="1"/>
  <c r="AA147" i="5"/>
  <c r="AE148" i="6" s="1"/>
  <c r="AB147" i="5"/>
  <c r="AF148" i="6" s="1"/>
  <c r="AC147" i="5"/>
  <c r="AG148" i="6" s="1"/>
  <c r="AD147" i="5"/>
  <c r="AH148" i="6" s="1"/>
  <c r="AE147" i="5"/>
  <c r="AI148" i="6" s="1"/>
  <c r="A148" i="5"/>
  <c r="F149" i="6" s="1"/>
  <c r="B148" i="5"/>
  <c r="G149" i="6" s="1"/>
  <c r="C148" i="5"/>
  <c r="H149" i="6" s="1"/>
  <c r="D148" i="5"/>
  <c r="I149" i="6" s="1"/>
  <c r="E148" i="5"/>
  <c r="J149" i="6" s="1"/>
  <c r="F148" i="5"/>
  <c r="K149" i="6" s="1"/>
  <c r="G148" i="5"/>
  <c r="L149" i="6" s="1"/>
  <c r="H148" i="5"/>
  <c r="M149" i="6" s="1"/>
  <c r="I148" i="5"/>
  <c r="N149" i="6" s="1"/>
  <c r="J148" i="5"/>
  <c r="O149" i="6" s="1"/>
  <c r="K148" i="5"/>
  <c r="P149" i="6" s="1"/>
  <c r="L148" i="5"/>
  <c r="Q149" i="6" s="1"/>
  <c r="M148" i="5"/>
  <c r="R149" i="6" s="1"/>
  <c r="N148" i="5"/>
  <c r="S149" i="6" s="1"/>
  <c r="O148" i="5"/>
  <c r="T149" i="6" s="1"/>
  <c r="Q148" i="5"/>
  <c r="U149" i="6" s="1"/>
  <c r="R148" i="5"/>
  <c r="V149" i="6" s="1"/>
  <c r="S148" i="5"/>
  <c r="W149" i="6" s="1"/>
  <c r="T148" i="5"/>
  <c r="X149" i="6" s="1"/>
  <c r="U148" i="5"/>
  <c r="Y149" i="6" s="1"/>
  <c r="V148" i="5"/>
  <c r="Z149" i="6" s="1"/>
  <c r="W148" i="5"/>
  <c r="AA149" i="6" s="1"/>
  <c r="X148" i="5"/>
  <c r="AB149" i="6" s="1"/>
  <c r="Y148" i="5"/>
  <c r="AC149" i="6" s="1"/>
  <c r="Z148" i="5"/>
  <c r="AD149" i="6" s="1"/>
  <c r="AA148" i="5"/>
  <c r="AE149" i="6" s="1"/>
  <c r="AB148" i="5"/>
  <c r="AF149" i="6" s="1"/>
  <c r="AC148" i="5"/>
  <c r="AG149" i="6" s="1"/>
  <c r="AD148" i="5"/>
  <c r="AH149" i="6" s="1"/>
  <c r="AE148" i="5"/>
  <c r="AI149" i="6" s="1"/>
  <c r="A149" i="5"/>
  <c r="F150" i="6" s="1"/>
  <c r="B149" i="5"/>
  <c r="G150" i="6" s="1"/>
  <c r="C149" i="5"/>
  <c r="H150" i="6" s="1"/>
  <c r="D149" i="5"/>
  <c r="I150" i="6" s="1"/>
  <c r="E149" i="5"/>
  <c r="J150" i="6" s="1"/>
  <c r="F149" i="5"/>
  <c r="K150" i="6" s="1"/>
  <c r="G149" i="5"/>
  <c r="L150" i="6" s="1"/>
  <c r="H149" i="5"/>
  <c r="M150" i="6" s="1"/>
  <c r="I149" i="5"/>
  <c r="N150" i="6" s="1"/>
  <c r="J149" i="5"/>
  <c r="O150" i="6" s="1"/>
  <c r="K149" i="5"/>
  <c r="P150" i="6" s="1"/>
  <c r="L149" i="5"/>
  <c r="Q150" i="6" s="1"/>
  <c r="M149" i="5"/>
  <c r="R150" i="6" s="1"/>
  <c r="N149" i="5"/>
  <c r="S150" i="6" s="1"/>
  <c r="O149" i="5"/>
  <c r="T150" i="6" s="1"/>
  <c r="Q149" i="5"/>
  <c r="U150" i="6" s="1"/>
  <c r="R149" i="5"/>
  <c r="V150" i="6" s="1"/>
  <c r="S149" i="5"/>
  <c r="W150" i="6" s="1"/>
  <c r="T149" i="5"/>
  <c r="X150" i="6" s="1"/>
  <c r="U149" i="5"/>
  <c r="Y150" i="6" s="1"/>
  <c r="V149" i="5"/>
  <c r="Z150" i="6" s="1"/>
  <c r="W149" i="5"/>
  <c r="AA150" i="6" s="1"/>
  <c r="X149" i="5"/>
  <c r="AB150" i="6" s="1"/>
  <c r="Y149" i="5"/>
  <c r="AC150" i="6" s="1"/>
  <c r="Z149" i="5"/>
  <c r="AD150" i="6" s="1"/>
  <c r="AA149" i="5"/>
  <c r="AE150" i="6" s="1"/>
  <c r="AB149" i="5"/>
  <c r="AF150" i="6" s="1"/>
  <c r="AC149" i="5"/>
  <c r="AG150" i="6" s="1"/>
  <c r="AD149" i="5"/>
  <c r="AH150" i="6" s="1"/>
  <c r="AE149" i="5"/>
  <c r="AI150" i="6" s="1"/>
  <c r="A150" i="5"/>
  <c r="F151" i="6" s="1"/>
  <c r="B150" i="5"/>
  <c r="G151" i="6" s="1"/>
  <c r="C150" i="5"/>
  <c r="H151" i="6" s="1"/>
  <c r="D150" i="5"/>
  <c r="I151" i="6" s="1"/>
  <c r="E150" i="5"/>
  <c r="J151" i="6" s="1"/>
  <c r="F150" i="5"/>
  <c r="K151" i="6" s="1"/>
  <c r="G150" i="5"/>
  <c r="L151" i="6" s="1"/>
  <c r="H150" i="5"/>
  <c r="M151" i="6" s="1"/>
  <c r="I150" i="5"/>
  <c r="N151" i="6" s="1"/>
  <c r="J150" i="5"/>
  <c r="O151" i="6" s="1"/>
  <c r="K150" i="5"/>
  <c r="P151" i="6" s="1"/>
  <c r="L150" i="5"/>
  <c r="Q151" i="6" s="1"/>
  <c r="M150" i="5"/>
  <c r="R151" i="6" s="1"/>
  <c r="N150" i="5"/>
  <c r="S151" i="6" s="1"/>
  <c r="O150" i="5"/>
  <c r="T151" i="6" s="1"/>
  <c r="Q150" i="5"/>
  <c r="U151" i="6" s="1"/>
  <c r="R150" i="5"/>
  <c r="V151" i="6" s="1"/>
  <c r="S150" i="5"/>
  <c r="W151" i="6" s="1"/>
  <c r="T150" i="5"/>
  <c r="X151" i="6" s="1"/>
  <c r="U150" i="5"/>
  <c r="Y151" i="6" s="1"/>
  <c r="V150" i="5"/>
  <c r="Z151" i="6" s="1"/>
  <c r="W150" i="5"/>
  <c r="AA151" i="6" s="1"/>
  <c r="X150" i="5"/>
  <c r="AB151" i="6" s="1"/>
  <c r="Y150" i="5"/>
  <c r="AC151" i="6" s="1"/>
  <c r="Z150" i="5"/>
  <c r="AD151" i="6" s="1"/>
  <c r="AA150" i="5"/>
  <c r="AE151" i="6" s="1"/>
  <c r="AB150" i="5"/>
  <c r="AF151" i="6" s="1"/>
  <c r="AC150" i="5"/>
  <c r="AG151" i="6" s="1"/>
  <c r="AD150" i="5"/>
  <c r="AH151" i="6" s="1"/>
  <c r="AE150" i="5"/>
  <c r="AI151" i="6" s="1"/>
  <c r="A151" i="5"/>
  <c r="F152" i="6" s="1"/>
  <c r="B151" i="5"/>
  <c r="G152" i="6" s="1"/>
  <c r="C151" i="5"/>
  <c r="H152" i="6" s="1"/>
  <c r="D151" i="5"/>
  <c r="I152" i="6" s="1"/>
  <c r="E151" i="5"/>
  <c r="J152" i="6" s="1"/>
  <c r="F151" i="5"/>
  <c r="K152" i="6" s="1"/>
  <c r="G151" i="5"/>
  <c r="L152" i="6" s="1"/>
  <c r="H151" i="5"/>
  <c r="M152" i="6" s="1"/>
  <c r="I151" i="5"/>
  <c r="N152" i="6" s="1"/>
  <c r="J151" i="5"/>
  <c r="O152" i="6" s="1"/>
  <c r="K151" i="5"/>
  <c r="P152" i="6" s="1"/>
  <c r="L151" i="5"/>
  <c r="Q152" i="6" s="1"/>
  <c r="M151" i="5"/>
  <c r="R152" i="6" s="1"/>
  <c r="N151" i="5"/>
  <c r="S152" i="6" s="1"/>
  <c r="O151" i="5"/>
  <c r="T152" i="6" s="1"/>
  <c r="Q151" i="5"/>
  <c r="U152" i="6" s="1"/>
  <c r="R151" i="5"/>
  <c r="V152" i="6" s="1"/>
  <c r="S151" i="5"/>
  <c r="W152" i="6" s="1"/>
  <c r="T151" i="5"/>
  <c r="X152" i="6" s="1"/>
  <c r="U151" i="5"/>
  <c r="Y152" i="6" s="1"/>
  <c r="V151" i="5"/>
  <c r="Z152" i="6" s="1"/>
  <c r="W151" i="5"/>
  <c r="AA152" i="6" s="1"/>
  <c r="X151" i="5"/>
  <c r="AB152" i="6" s="1"/>
  <c r="Y151" i="5"/>
  <c r="AC152" i="6" s="1"/>
  <c r="Z151" i="5"/>
  <c r="AD152" i="6" s="1"/>
  <c r="AA151" i="5"/>
  <c r="AE152" i="6" s="1"/>
  <c r="AB151" i="5"/>
  <c r="AF152" i="6" s="1"/>
  <c r="AC151" i="5"/>
  <c r="AG152" i="6" s="1"/>
  <c r="AD151" i="5"/>
  <c r="AH152" i="6" s="1"/>
  <c r="AE151" i="5"/>
  <c r="AI152" i="6" s="1"/>
  <c r="A152" i="5"/>
  <c r="F153" i="6" s="1"/>
  <c r="B152" i="5"/>
  <c r="G153" i="6" s="1"/>
  <c r="C152" i="5"/>
  <c r="H153" i="6" s="1"/>
  <c r="D152" i="5"/>
  <c r="I153" i="6" s="1"/>
  <c r="E152" i="5"/>
  <c r="J153" i="6" s="1"/>
  <c r="F152" i="5"/>
  <c r="K153" i="6" s="1"/>
  <c r="G152" i="5"/>
  <c r="L153" i="6" s="1"/>
  <c r="H152" i="5"/>
  <c r="M153" i="6" s="1"/>
  <c r="I152" i="5"/>
  <c r="N153" i="6" s="1"/>
  <c r="J152" i="5"/>
  <c r="O153" i="6" s="1"/>
  <c r="K152" i="5"/>
  <c r="P153" i="6" s="1"/>
  <c r="L152" i="5"/>
  <c r="Q153" i="6" s="1"/>
  <c r="M152" i="5"/>
  <c r="R153" i="6" s="1"/>
  <c r="N152" i="5"/>
  <c r="S153" i="6" s="1"/>
  <c r="O152" i="5"/>
  <c r="T153" i="6" s="1"/>
  <c r="Q152" i="5"/>
  <c r="U153" i="6" s="1"/>
  <c r="R152" i="5"/>
  <c r="V153" i="6" s="1"/>
  <c r="S152" i="5"/>
  <c r="W153" i="6" s="1"/>
  <c r="T152" i="5"/>
  <c r="X153" i="6" s="1"/>
  <c r="U152" i="5"/>
  <c r="Y153" i="6" s="1"/>
  <c r="V152" i="5"/>
  <c r="Z153" i="6" s="1"/>
  <c r="W152" i="5"/>
  <c r="AA153" i="6" s="1"/>
  <c r="X152" i="5"/>
  <c r="AB153" i="6" s="1"/>
  <c r="Y152" i="5"/>
  <c r="AC153" i="6" s="1"/>
  <c r="Z152" i="5"/>
  <c r="AD153" i="6" s="1"/>
  <c r="AA152" i="5"/>
  <c r="AE153" i="6" s="1"/>
  <c r="AB152" i="5"/>
  <c r="AF153" i="6" s="1"/>
  <c r="AC152" i="5"/>
  <c r="AG153" i="6" s="1"/>
  <c r="AD152" i="5"/>
  <c r="AH153" i="6" s="1"/>
  <c r="AE152" i="5"/>
  <c r="AI153" i="6" s="1"/>
  <c r="A153" i="5"/>
  <c r="F154" i="6" s="1"/>
  <c r="B153" i="5"/>
  <c r="G154" i="6" s="1"/>
  <c r="C153" i="5"/>
  <c r="H154" i="6" s="1"/>
  <c r="D153" i="5"/>
  <c r="I154" i="6" s="1"/>
  <c r="E153" i="5"/>
  <c r="J154" i="6" s="1"/>
  <c r="F153" i="5"/>
  <c r="K154" i="6" s="1"/>
  <c r="G153" i="5"/>
  <c r="L154" i="6" s="1"/>
  <c r="H153" i="5"/>
  <c r="M154" i="6" s="1"/>
  <c r="I153" i="5"/>
  <c r="N154" i="6" s="1"/>
  <c r="J153" i="5"/>
  <c r="O154" i="6" s="1"/>
  <c r="K153" i="5"/>
  <c r="P154" i="6" s="1"/>
  <c r="L153" i="5"/>
  <c r="Q154" i="6" s="1"/>
  <c r="M153" i="5"/>
  <c r="R154" i="6" s="1"/>
  <c r="N153" i="5"/>
  <c r="S154" i="6" s="1"/>
  <c r="O153" i="5"/>
  <c r="T154" i="6" s="1"/>
  <c r="Q153" i="5"/>
  <c r="U154" i="6" s="1"/>
  <c r="R153" i="5"/>
  <c r="V154" i="6" s="1"/>
  <c r="S153" i="5"/>
  <c r="W154" i="6" s="1"/>
  <c r="T153" i="5"/>
  <c r="X154" i="6" s="1"/>
  <c r="U153" i="5"/>
  <c r="Y154" i="6" s="1"/>
  <c r="V153" i="5"/>
  <c r="Z154" i="6" s="1"/>
  <c r="W153" i="5"/>
  <c r="AA154" i="6" s="1"/>
  <c r="X153" i="5"/>
  <c r="AB154" i="6" s="1"/>
  <c r="Y153" i="5"/>
  <c r="AC154" i="6" s="1"/>
  <c r="Z153" i="5"/>
  <c r="AD154" i="6" s="1"/>
  <c r="AA153" i="5"/>
  <c r="AE154" i="6" s="1"/>
  <c r="AB153" i="5"/>
  <c r="AF154" i="6" s="1"/>
  <c r="AC153" i="5"/>
  <c r="AG154" i="6" s="1"/>
  <c r="AD153" i="5"/>
  <c r="AH154" i="6" s="1"/>
  <c r="AE153" i="5"/>
  <c r="AI154" i="6" s="1"/>
  <c r="A154" i="5"/>
  <c r="F155" i="6" s="1"/>
  <c r="B154" i="5"/>
  <c r="G155" i="6" s="1"/>
  <c r="C154" i="5"/>
  <c r="H155" i="6" s="1"/>
  <c r="D154" i="5"/>
  <c r="I155" i="6" s="1"/>
  <c r="E154" i="5"/>
  <c r="J155" i="6" s="1"/>
  <c r="F154" i="5"/>
  <c r="K155" i="6" s="1"/>
  <c r="G154" i="5"/>
  <c r="L155" i="6" s="1"/>
  <c r="H154" i="5"/>
  <c r="M155" i="6" s="1"/>
  <c r="I154" i="5"/>
  <c r="N155" i="6" s="1"/>
  <c r="J154" i="5"/>
  <c r="O155" i="6" s="1"/>
  <c r="K154" i="5"/>
  <c r="P155" i="6" s="1"/>
  <c r="L154" i="5"/>
  <c r="Q155" i="6" s="1"/>
  <c r="M154" i="5"/>
  <c r="R155" i="6" s="1"/>
  <c r="N154" i="5"/>
  <c r="S155" i="6" s="1"/>
  <c r="O154" i="5"/>
  <c r="T155" i="6" s="1"/>
  <c r="Q154" i="5"/>
  <c r="U155" i="6" s="1"/>
  <c r="R154" i="5"/>
  <c r="V155" i="6" s="1"/>
  <c r="S154" i="5"/>
  <c r="W155" i="6" s="1"/>
  <c r="T154" i="5"/>
  <c r="X155" i="6" s="1"/>
  <c r="U154" i="5"/>
  <c r="Y155" i="6" s="1"/>
  <c r="V154" i="5"/>
  <c r="Z155" i="6" s="1"/>
  <c r="W154" i="5"/>
  <c r="AA155" i="6" s="1"/>
  <c r="X154" i="5"/>
  <c r="AB155" i="6" s="1"/>
  <c r="Y154" i="5"/>
  <c r="AC155" i="6" s="1"/>
  <c r="Z154" i="5"/>
  <c r="AD155" i="6" s="1"/>
  <c r="AA154" i="5"/>
  <c r="AE155" i="6" s="1"/>
  <c r="AB154" i="5"/>
  <c r="AF155" i="6" s="1"/>
  <c r="AC154" i="5"/>
  <c r="AG155" i="6" s="1"/>
  <c r="AD154" i="5"/>
  <c r="AH155" i="6" s="1"/>
  <c r="AE154" i="5"/>
  <c r="AI155" i="6" s="1"/>
  <c r="A155" i="5"/>
  <c r="F156" i="6" s="1"/>
  <c r="B155" i="5"/>
  <c r="G156" i="6" s="1"/>
  <c r="C155" i="5"/>
  <c r="H156" i="6" s="1"/>
  <c r="D155" i="5"/>
  <c r="I156" i="6" s="1"/>
  <c r="E155" i="5"/>
  <c r="J156" i="6" s="1"/>
  <c r="F155" i="5"/>
  <c r="K156" i="6" s="1"/>
  <c r="G155" i="5"/>
  <c r="L156" i="6" s="1"/>
  <c r="H155" i="5"/>
  <c r="M156" i="6" s="1"/>
  <c r="I155" i="5"/>
  <c r="N156" i="6" s="1"/>
  <c r="J155" i="5"/>
  <c r="O156" i="6" s="1"/>
  <c r="K155" i="5"/>
  <c r="P156" i="6" s="1"/>
  <c r="L155" i="5"/>
  <c r="Q156" i="6" s="1"/>
  <c r="M155" i="5"/>
  <c r="R156" i="6" s="1"/>
  <c r="N155" i="5"/>
  <c r="S156" i="6" s="1"/>
  <c r="O155" i="5"/>
  <c r="T156" i="6" s="1"/>
  <c r="Q155" i="5"/>
  <c r="U156" i="6" s="1"/>
  <c r="R155" i="5"/>
  <c r="V156" i="6" s="1"/>
  <c r="S155" i="5"/>
  <c r="W156" i="6" s="1"/>
  <c r="T155" i="5"/>
  <c r="X156" i="6" s="1"/>
  <c r="U155" i="5"/>
  <c r="Y156" i="6" s="1"/>
  <c r="V155" i="5"/>
  <c r="Z156" i="6" s="1"/>
  <c r="W155" i="5"/>
  <c r="AA156" i="6" s="1"/>
  <c r="X155" i="5"/>
  <c r="AB156" i="6" s="1"/>
  <c r="Y155" i="5"/>
  <c r="AC156" i="6" s="1"/>
  <c r="Z155" i="5"/>
  <c r="AD156" i="6" s="1"/>
  <c r="AA155" i="5"/>
  <c r="AE156" i="6" s="1"/>
  <c r="AB155" i="5"/>
  <c r="AF156" i="6" s="1"/>
  <c r="AC155" i="5"/>
  <c r="AG156" i="6" s="1"/>
  <c r="AD155" i="5"/>
  <c r="AH156" i="6" s="1"/>
  <c r="AE155" i="5"/>
  <c r="AI156" i="6" s="1"/>
  <c r="A156" i="5"/>
  <c r="F157" i="6" s="1"/>
  <c r="B156" i="5"/>
  <c r="G157" i="6" s="1"/>
  <c r="C156" i="5"/>
  <c r="H157" i="6" s="1"/>
  <c r="D156" i="5"/>
  <c r="I157" i="6" s="1"/>
  <c r="E156" i="5"/>
  <c r="J157" i="6" s="1"/>
  <c r="F156" i="5"/>
  <c r="K157" i="6" s="1"/>
  <c r="G156" i="5"/>
  <c r="L157" i="6" s="1"/>
  <c r="H156" i="5"/>
  <c r="M157" i="6" s="1"/>
  <c r="I156" i="5"/>
  <c r="N157" i="6" s="1"/>
  <c r="J156" i="5"/>
  <c r="O157" i="6" s="1"/>
  <c r="K156" i="5"/>
  <c r="P157" i="6" s="1"/>
  <c r="L156" i="5"/>
  <c r="Q157" i="6" s="1"/>
  <c r="M156" i="5"/>
  <c r="R157" i="6" s="1"/>
  <c r="N156" i="5"/>
  <c r="S157" i="6" s="1"/>
  <c r="O156" i="5"/>
  <c r="T157" i="6" s="1"/>
  <c r="Q156" i="5"/>
  <c r="U157" i="6" s="1"/>
  <c r="R156" i="5"/>
  <c r="V157" i="6" s="1"/>
  <c r="S156" i="5"/>
  <c r="W157" i="6" s="1"/>
  <c r="T156" i="5"/>
  <c r="X157" i="6" s="1"/>
  <c r="U156" i="5"/>
  <c r="Y157" i="6" s="1"/>
  <c r="V156" i="5"/>
  <c r="Z157" i="6" s="1"/>
  <c r="W156" i="5"/>
  <c r="AA157" i="6" s="1"/>
  <c r="X156" i="5"/>
  <c r="AB157" i="6" s="1"/>
  <c r="Y156" i="5"/>
  <c r="AC157" i="6" s="1"/>
  <c r="Z156" i="5"/>
  <c r="AD157" i="6" s="1"/>
  <c r="AA156" i="5"/>
  <c r="AE157" i="6" s="1"/>
  <c r="AB156" i="5"/>
  <c r="AF157" i="6" s="1"/>
  <c r="AC156" i="5"/>
  <c r="AG157" i="6" s="1"/>
  <c r="AD156" i="5"/>
  <c r="AH157" i="6" s="1"/>
  <c r="AE156" i="5"/>
  <c r="AI157" i="6" s="1"/>
  <c r="A157" i="5"/>
  <c r="F158" i="6" s="1"/>
  <c r="B157" i="5"/>
  <c r="G158" i="6" s="1"/>
  <c r="C157" i="5"/>
  <c r="H158" i="6" s="1"/>
  <c r="D157" i="5"/>
  <c r="I158" i="6" s="1"/>
  <c r="E157" i="5"/>
  <c r="J158" i="6" s="1"/>
  <c r="F157" i="5"/>
  <c r="K158" i="6" s="1"/>
  <c r="G157" i="5"/>
  <c r="L158" i="6" s="1"/>
  <c r="H157" i="5"/>
  <c r="M158" i="6" s="1"/>
  <c r="I157" i="5"/>
  <c r="N158" i="6" s="1"/>
  <c r="J157" i="5"/>
  <c r="O158" i="6" s="1"/>
  <c r="K157" i="5"/>
  <c r="P158" i="6" s="1"/>
  <c r="L157" i="5"/>
  <c r="Q158" i="6" s="1"/>
  <c r="M157" i="5"/>
  <c r="R158" i="6" s="1"/>
  <c r="N157" i="5"/>
  <c r="S158" i="6" s="1"/>
  <c r="O157" i="5"/>
  <c r="T158" i="6" s="1"/>
  <c r="Q157" i="5"/>
  <c r="U158" i="6" s="1"/>
  <c r="R157" i="5"/>
  <c r="V158" i="6" s="1"/>
  <c r="S157" i="5"/>
  <c r="W158" i="6" s="1"/>
  <c r="T157" i="5"/>
  <c r="X158" i="6" s="1"/>
  <c r="U157" i="5"/>
  <c r="Y158" i="6" s="1"/>
  <c r="V157" i="5"/>
  <c r="Z158" i="6" s="1"/>
  <c r="W157" i="5"/>
  <c r="AA158" i="6" s="1"/>
  <c r="X157" i="5"/>
  <c r="AB158" i="6" s="1"/>
  <c r="Y157" i="5"/>
  <c r="AC158" i="6" s="1"/>
  <c r="Z157" i="5"/>
  <c r="AD158" i="6" s="1"/>
  <c r="AA157" i="5"/>
  <c r="AE158" i="6" s="1"/>
  <c r="AB157" i="5"/>
  <c r="AF158" i="6" s="1"/>
  <c r="AC157" i="5"/>
  <c r="AG158" i="6" s="1"/>
  <c r="AD157" i="5"/>
  <c r="AH158" i="6" s="1"/>
  <c r="AE157" i="5"/>
  <c r="AI158" i="6" s="1"/>
  <c r="A158" i="5"/>
  <c r="F159" i="6" s="1"/>
  <c r="B158" i="5"/>
  <c r="G159" i="6" s="1"/>
  <c r="C158" i="5"/>
  <c r="H159" i="6" s="1"/>
  <c r="D158" i="5"/>
  <c r="I159" i="6" s="1"/>
  <c r="E158" i="5"/>
  <c r="J159" i="6" s="1"/>
  <c r="F158" i="5"/>
  <c r="K159" i="6" s="1"/>
  <c r="G158" i="5"/>
  <c r="L159" i="6" s="1"/>
  <c r="H158" i="5"/>
  <c r="M159" i="6" s="1"/>
  <c r="I158" i="5"/>
  <c r="N159" i="6" s="1"/>
  <c r="J158" i="5"/>
  <c r="O159" i="6" s="1"/>
  <c r="K158" i="5"/>
  <c r="P159" i="6" s="1"/>
  <c r="L158" i="5"/>
  <c r="Q159" i="6" s="1"/>
  <c r="M158" i="5"/>
  <c r="R159" i="6" s="1"/>
  <c r="N158" i="5"/>
  <c r="S159" i="6" s="1"/>
  <c r="O158" i="5"/>
  <c r="T159" i="6" s="1"/>
  <c r="Q158" i="5"/>
  <c r="U159" i="6" s="1"/>
  <c r="R158" i="5"/>
  <c r="V159" i="6" s="1"/>
  <c r="S158" i="5"/>
  <c r="W159" i="6" s="1"/>
  <c r="T158" i="5"/>
  <c r="X159" i="6" s="1"/>
  <c r="U158" i="5"/>
  <c r="Y159" i="6" s="1"/>
  <c r="V158" i="5"/>
  <c r="Z159" i="6" s="1"/>
  <c r="W158" i="5"/>
  <c r="AA159" i="6" s="1"/>
  <c r="X158" i="5"/>
  <c r="AB159" i="6" s="1"/>
  <c r="Y158" i="5"/>
  <c r="AC159" i="6" s="1"/>
  <c r="Z158" i="5"/>
  <c r="AD159" i="6" s="1"/>
  <c r="AA158" i="5"/>
  <c r="AE159" i="6" s="1"/>
  <c r="AB158" i="5"/>
  <c r="AF159" i="6" s="1"/>
  <c r="AC158" i="5"/>
  <c r="AG159" i="6" s="1"/>
  <c r="AD158" i="5"/>
  <c r="AH159" i="6" s="1"/>
  <c r="AE158" i="5"/>
  <c r="AI159" i="6" s="1"/>
  <c r="A159" i="5"/>
  <c r="F160" i="6" s="1"/>
  <c r="B159" i="5"/>
  <c r="G160" i="6" s="1"/>
  <c r="C159" i="5"/>
  <c r="H160" i="6" s="1"/>
  <c r="D159" i="5"/>
  <c r="I160" i="6" s="1"/>
  <c r="E159" i="5"/>
  <c r="J160" i="6" s="1"/>
  <c r="F159" i="5"/>
  <c r="K160" i="6" s="1"/>
  <c r="G159" i="5"/>
  <c r="L160" i="6" s="1"/>
  <c r="H159" i="5"/>
  <c r="M160" i="6" s="1"/>
  <c r="I159" i="5"/>
  <c r="N160" i="6" s="1"/>
  <c r="J159" i="5"/>
  <c r="O160" i="6" s="1"/>
  <c r="K159" i="5"/>
  <c r="P160" i="6" s="1"/>
  <c r="L159" i="5"/>
  <c r="Q160" i="6" s="1"/>
  <c r="M159" i="5"/>
  <c r="R160" i="6" s="1"/>
  <c r="N159" i="5"/>
  <c r="S160" i="6" s="1"/>
  <c r="O159" i="5"/>
  <c r="T160" i="6" s="1"/>
  <c r="Q159" i="5"/>
  <c r="U160" i="6" s="1"/>
  <c r="R159" i="5"/>
  <c r="V160" i="6" s="1"/>
  <c r="S159" i="5"/>
  <c r="W160" i="6" s="1"/>
  <c r="T159" i="5"/>
  <c r="X160" i="6" s="1"/>
  <c r="U159" i="5"/>
  <c r="Y160" i="6" s="1"/>
  <c r="V159" i="5"/>
  <c r="Z160" i="6" s="1"/>
  <c r="W159" i="5"/>
  <c r="AA160" i="6" s="1"/>
  <c r="X159" i="5"/>
  <c r="AB160" i="6" s="1"/>
  <c r="Y159" i="5"/>
  <c r="AC160" i="6" s="1"/>
  <c r="Z159" i="5"/>
  <c r="AD160" i="6" s="1"/>
  <c r="AA159" i="5"/>
  <c r="AE160" i="6" s="1"/>
  <c r="AB159" i="5"/>
  <c r="AF160" i="6" s="1"/>
  <c r="AC159" i="5"/>
  <c r="AG160" i="6" s="1"/>
  <c r="AD159" i="5"/>
  <c r="AH160" i="6" s="1"/>
  <c r="AE159" i="5"/>
  <c r="AI160" i="6" s="1"/>
  <c r="A160" i="5"/>
  <c r="F161" i="6" s="1"/>
  <c r="B160" i="5"/>
  <c r="G161" i="6" s="1"/>
  <c r="C160" i="5"/>
  <c r="H161" i="6" s="1"/>
  <c r="D160" i="5"/>
  <c r="I161" i="6" s="1"/>
  <c r="E160" i="5"/>
  <c r="J161" i="6" s="1"/>
  <c r="F160" i="5"/>
  <c r="K161" i="6" s="1"/>
  <c r="G160" i="5"/>
  <c r="L161" i="6" s="1"/>
  <c r="H160" i="5"/>
  <c r="M161" i="6" s="1"/>
  <c r="I160" i="5"/>
  <c r="N161" i="6" s="1"/>
  <c r="J160" i="5"/>
  <c r="O161" i="6" s="1"/>
  <c r="K160" i="5"/>
  <c r="P161" i="6" s="1"/>
  <c r="L160" i="5"/>
  <c r="Q161" i="6" s="1"/>
  <c r="M160" i="5"/>
  <c r="R161" i="6" s="1"/>
  <c r="N160" i="5"/>
  <c r="S161" i="6" s="1"/>
  <c r="O160" i="5"/>
  <c r="T161" i="6" s="1"/>
  <c r="Q160" i="5"/>
  <c r="U161" i="6" s="1"/>
  <c r="R160" i="5"/>
  <c r="V161" i="6" s="1"/>
  <c r="S160" i="5"/>
  <c r="W161" i="6" s="1"/>
  <c r="T160" i="5"/>
  <c r="X161" i="6" s="1"/>
  <c r="U160" i="5"/>
  <c r="Y161" i="6" s="1"/>
  <c r="V160" i="5"/>
  <c r="Z161" i="6" s="1"/>
  <c r="W160" i="5"/>
  <c r="AA161" i="6" s="1"/>
  <c r="X160" i="5"/>
  <c r="AB161" i="6" s="1"/>
  <c r="Y160" i="5"/>
  <c r="AC161" i="6" s="1"/>
  <c r="Z160" i="5"/>
  <c r="AD161" i="6" s="1"/>
  <c r="AA160" i="5"/>
  <c r="AE161" i="6" s="1"/>
  <c r="AB160" i="5"/>
  <c r="AF161" i="6" s="1"/>
  <c r="AC160" i="5"/>
  <c r="AG161" i="6" s="1"/>
  <c r="AD160" i="5"/>
  <c r="AH161" i="6" s="1"/>
  <c r="AE160" i="5"/>
  <c r="AI161" i="6" s="1"/>
  <c r="A161" i="5"/>
  <c r="F162" i="6" s="1"/>
  <c r="B161" i="5"/>
  <c r="G162" i="6" s="1"/>
  <c r="C161" i="5"/>
  <c r="H162" i="6" s="1"/>
  <c r="D161" i="5"/>
  <c r="I162" i="6" s="1"/>
  <c r="E161" i="5"/>
  <c r="J162" i="6" s="1"/>
  <c r="F161" i="5"/>
  <c r="K162" i="6" s="1"/>
  <c r="G161" i="5"/>
  <c r="L162" i="6" s="1"/>
  <c r="H161" i="5"/>
  <c r="M162" i="6" s="1"/>
  <c r="I161" i="5"/>
  <c r="N162" i="6" s="1"/>
  <c r="J161" i="5"/>
  <c r="O162" i="6" s="1"/>
  <c r="K161" i="5"/>
  <c r="P162" i="6" s="1"/>
  <c r="L161" i="5"/>
  <c r="Q162" i="6" s="1"/>
  <c r="M161" i="5"/>
  <c r="R162" i="6" s="1"/>
  <c r="N161" i="5"/>
  <c r="S162" i="6" s="1"/>
  <c r="O161" i="5"/>
  <c r="T162" i="6" s="1"/>
  <c r="Q161" i="5"/>
  <c r="U162" i="6" s="1"/>
  <c r="R161" i="5"/>
  <c r="V162" i="6" s="1"/>
  <c r="S161" i="5"/>
  <c r="W162" i="6" s="1"/>
  <c r="T161" i="5"/>
  <c r="X162" i="6" s="1"/>
  <c r="U161" i="5"/>
  <c r="Y162" i="6" s="1"/>
  <c r="V161" i="5"/>
  <c r="Z162" i="6" s="1"/>
  <c r="W161" i="5"/>
  <c r="AA162" i="6" s="1"/>
  <c r="X161" i="5"/>
  <c r="AB162" i="6" s="1"/>
  <c r="Y161" i="5"/>
  <c r="AC162" i="6" s="1"/>
  <c r="Z161" i="5"/>
  <c r="AD162" i="6" s="1"/>
  <c r="AA161" i="5"/>
  <c r="AE162" i="6" s="1"/>
  <c r="AB161" i="5"/>
  <c r="AF162" i="6" s="1"/>
  <c r="AC161" i="5"/>
  <c r="AG162" i="6" s="1"/>
  <c r="AD161" i="5"/>
  <c r="AH162" i="6" s="1"/>
  <c r="AE161" i="5"/>
  <c r="AI162" i="6" s="1"/>
  <c r="A162" i="5"/>
  <c r="F163" i="6" s="1"/>
  <c r="B162" i="5"/>
  <c r="G163" i="6" s="1"/>
  <c r="C162" i="5"/>
  <c r="H163" i="6" s="1"/>
  <c r="D162" i="5"/>
  <c r="I163" i="6" s="1"/>
  <c r="E162" i="5"/>
  <c r="J163" i="6" s="1"/>
  <c r="F162" i="5"/>
  <c r="K163" i="6" s="1"/>
  <c r="G162" i="5"/>
  <c r="L163" i="6" s="1"/>
  <c r="H162" i="5"/>
  <c r="M163" i="6" s="1"/>
  <c r="I162" i="5"/>
  <c r="N163" i="6" s="1"/>
  <c r="J162" i="5"/>
  <c r="O163" i="6" s="1"/>
  <c r="K162" i="5"/>
  <c r="P163" i="6" s="1"/>
  <c r="L162" i="5"/>
  <c r="Q163" i="6" s="1"/>
  <c r="M162" i="5"/>
  <c r="R163" i="6" s="1"/>
  <c r="N162" i="5"/>
  <c r="S163" i="6" s="1"/>
  <c r="O162" i="5"/>
  <c r="T163" i="6" s="1"/>
  <c r="Q162" i="5"/>
  <c r="U163" i="6" s="1"/>
  <c r="R162" i="5"/>
  <c r="V163" i="6" s="1"/>
  <c r="S162" i="5"/>
  <c r="W163" i="6" s="1"/>
  <c r="T162" i="5"/>
  <c r="X163" i="6" s="1"/>
  <c r="U162" i="5"/>
  <c r="Y163" i="6" s="1"/>
  <c r="V162" i="5"/>
  <c r="Z163" i="6" s="1"/>
  <c r="W162" i="5"/>
  <c r="AA163" i="6" s="1"/>
  <c r="X162" i="5"/>
  <c r="AB163" i="6" s="1"/>
  <c r="Y162" i="5"/>
  <c r="AC163" i="6" s="1"/>
  <c r="Z162" i="5"/>
  <c r="AD163" i="6" s="1"/>
  <c r="AA162" i="5"/>
  <c r="AE163" i="6" s="1"/>
  <c r="AB162" i="5"/>
  <c r="AF163" i="6" s="1"/>
  <c r="AC162" i="5"/>
  <c r="AG163" i="6" s="1"/>
  <c r="AD162" i="5"/>
  <c r="AH163" i="6" s="1"/>
  <c r="AE162" i="5"/>
  <c r="AI163" i="6" s="1"/>
  <c r="A163" i="5"/>
  <c r="F164" i="6" s="1"/>
  <c r="B163" i="5"/>
  <c r="G164" i="6" s="1"/>
  <c r="C163" i="5"/>
  <c r="H164" i="6" s="1"/>
  <c r="D163" i="5"/>
  <c r="I164" i="6" s="1"/>
  <c r="E163" i="5"/>
  <c r="J164" i="6" s="1"/>
  <c r="F163" i="5"/>
  <c r="K164" i="6" s="1"/>
  <c r="G163" i="5"/>
  <c r="L164" i="6" s="1"/>
  <c r="H163" i="5"/>
  <c r="M164" i="6" s="1"/>
  <c r="I163" i="5"/>
  <c r="N164" i="6" s="1"/>
  <c r="J163" i="5"/>
  <c r="O164" i="6" s="1"/>
  <c r="K163" i="5"/>
  <c r="P164" i="6" s="1"/>
  <c r="L163" i="5"/>
  <c r="Q164" i="6" s="1"/>
  <c r="M163" i="5"/>
  <c r="R164" i="6" s="1"/>
  <c r="N163" i="5"/>
  <c r="S164" i="6" s="1"/>
  <c r="O163" i="5"/>
  <c r="T164" i="6" s="1"/>
  <c r="Q163" i="5"/>
  <c r="U164" i="6" s="1"/>
  <c r="R163" i="5"/>
  <c r="V164" i="6" s="1"/>
  <c r="S163" i="5"/>
  <c r="W164" i="6" s="1"/>
  <c r="T163" i="5"/>
  <c r="X164" i="6" s="1"/>
  <c r="U163" i="5"/>
  <c r="Y164" i="6" s="1"/>
  <c r="V163" i="5"/>
  <c r="Z164" i="6" s="1"/>
  <c r="W163" i="5"/>
  <c r="AA164" i="6" s="1"/>
  <c r="X163" i="5"/>
  <c r="AB164" i="6" s="1"/>
  <c r="Y163" i="5"/>
  <c r="AC164" i="6" s="1"/>
  <c r="Z163" i="5"/>
  <c r="AD164" i="6" s="1"/>
  <c r="AA163" i="5"/>
  <c r="AE164" i="6" s="1"/>
  <c r="AB163" i="5"/>
  <c r="AF164" i="6" s="1"/>
  <c r="AC163" i="5"/>
  <c r="AG164" i="6" s="1"/>
  <c r="AD163" i="5"/>
  <c r="AH164" i="6" s="1"/>
  <c r="AE163" i="5"/>
  <c r="AI164" i="6" s="1"/>
  <c r="A164" i="5"/>
  <c r="F165" i="6" s="1"/>
  <c r="B164" i="5"/>
  <c r="G165" i="6" s="1"/>
  <c r="C164" i="5"/>
  <c r="H165" i="6" s="1"/>
  <c r="D164" i="5"/>
  <c r="I165" i="6" s="1"/>
  <c r="E164" i="5"/>
  <c r="J165" i="6" s="1"/>
  <c r="F164" i="5"/>
  <c r="K165" i="6" s="1"/>
  <c r="G164" i="5"/>
  <c r="L165" i="6" s="1"/>
  <c r="H164" i="5"/>
  <c r="M165" i="6" s="1"/>
  <c r="I164" i="5"/>
  <c r="N165" i="6" s="1"/>
  <c r="J164" i="5"/>
  <c r="O165" i="6" s="1"/>
  <c r="K164" i="5"/>
  <c r="P165" i="6" s="1"/>
  <c r="L164" i="5"/>
  <c r="Q165" i="6" s="1"/>
  <c r="M164" i="5"/>
  <c r="R165" i="6" s="1"/>
  <c r="N164" i="5"/>
  <c r="S165" i="6" s="1"/>
  <c r="O164" i="5"/>
  <c r="T165" i="6" s="1"/>
  <c r="Q164" i="5"/>
  <c r="U165" i="6" s="1"/>
  <c r="R164" i="5"/>
  <c r="V165" i="6" s="1"/>
  <c r="S164" i="5"/>
  <c r="W165" i="6" s="1"/>
  <c r="T164" i="5"/>
  <c r="X165" i="6" s="1"/>
  <c r="U164" i="5"/>
  <c r="Y165" i="6" s="1"/>
  <c r="V164" i="5"/>
  <c r="Z165" i="6" s="1"/>
  <c r="W164" i="5"/>
  <c r="AA165" i="6" s="1"/>
  <c r="X164" i="5"/>
  <c r="AB165" i="6" s="1"/>
  <c r="Y164" i="5"/>
  <c r="AC165" i="6" s="1"/>
  <c r="Z164" i="5"/>
  <c r="AD165" i="6" s="1"/>
  <c r="AA164" i="5"/>
  <c r="AE165" i="6" s="1"/>
  <c r="AB164" i="5"/>
  <c r="AF165" i="6" s="1"/>
  <c r="AC164" i="5"/>
  <c r="AG165" i="6" s="1"/>
  <c r="AD164" i="5"/>
  <c r="AH165" i="6" s="1"/>
  <c r="AE164" i="5"/>
  <c r="AI165" i="6" s="1"/>
  <c r="A165" i="5"/>
  <c r="F166" i="6" s="1"/>
  <c r="B165" i="5"/>
  <c r="G166" i="6" s="1"/>
  <c r="C165" i="5"/>
  <c r="H166" i="6" s="1"/>
  <c r="D165" i="5"/>
  <c r="I166" i="6" s="1"/>
  <c r="E165" i="5"/>
  <c r="J166" i="6" s="1"/>
  <c r="F165" i="5"/>
  <c r="K166" i="6" s="1"/>
  <c r="G165" i="5"/>
  <c r="L166" i="6" s="1"/>
  <c r="H165" i="5"/>
  <c r="M166" i="6" s="1"/>
  <c r="I165" i="5"/>
  <c r="N166" i="6" s="1"/>
  <c r="J165" i="5"/>
  <c r="O166" i="6" s="1"/>
  <c r="K165" i="5"/>
  <c r="P166" i="6" s="1"/>
  <c r="L165" i="5"/>
  <c r="Q166" i="6" s="1"/>
  <c r="M165" i="5"/>
  <c r="R166" i="6" s="1"/>
  <c r="N165" i="5"/>
  <c r="S166" i="6" s="1"/>
  <c r="O165" i="5"/>
  <c r="T166" i="6" s="1"/>
  <c r="Q165" i="5"/>
  <c r="U166" i="6" s="1"/>
  <c r="R165" i="5"/>
  <c r="V166" i="6" s="1"/>
  <c r="S165" i="5"/>
  <c r="W166" i="6" s="1"/>
  <c r="T165" i="5"/>
  <c r="X166" i="6" s="1"/>
  <c r="U165" i="5"/>
  <c r="Y166" i="6" s="1"/>
  <c r="V165" i="5"/>
  <c r="Z166" i="6" s="1"/>
  <c r="W165" i="5"/>
  <c r="AA166" i="6" s="1"/>
  <c r="X165" i="5"/>
  <c r="AB166" i="6" s="1"/>
  <c r="Y165" i="5"/>
  <c r="AC166" i="6" s="1"/>
  <c r="Z165" i="5"/>
  <c r="AD166" i="6" s="1"/>
  <c r="AA165" i="5"/>
  <c r="AE166" i="6" s="1"/>
  <c r="AB165" i="5"/>
  <c r="AF166" i="6" s="1"/>
  <c r="AC165" i="5"/>
  <c r="AG166" i="6" s="1"/>
  <c r="AD165" i="5"/>
  <c r="AH166" i="6" s="1"/>
  <c r="AE165" i="5"/>
  <c r="AI166" i="6" s="1"/>
  <c r="A166" i="5"/>
  <c r="F167" i="6" s="1"/>
  <c r="B166" i="5"/>
  <c r="G167" i="6" s="1"/>
  <c r="C166" i="5"/>
  <c r="H167" i="6" s="1"/>
  <c r="D166" i="5"/>
  <c r="I167" i="6" s="1"/>
  <c r="E166" i="5"/>
  <c r="J167" i="6" s="1"/>
  <c r="F166" i="5"/>
  <c r="K167" i="6" s="1"/>
  <c r="G166" i="5"/>
  <c r="L167" i="6" s="1"/>
  <c r="H166" i="5"/>
  <c r="M167" i="6" s="1"/>
  <c r="I166" i="5"/>
  <c r="N167" i="6" s="1"/>
  <c r="J166" i="5"/>
  <c r="O167" i="6" s="1"/>
  <c r="K166" i="5"/>
  <c r="P167" i="6" s="1"/>
  <c r="L166" i="5"/>
  <c r="Q167" i="6" s="1"/>
  <c r="M166" i="5"/>
  <c r="R167" i="6" s="1"/>
  <c r="N166" i="5"/>
  <c r="S167" i="6" s="1"/>
  <c r="O166" i="5"/>
  <c r="T167" i="6" s="1"/>
  <c r="Q166" i="5"/>
  <c r="U167" i="6" s="1"/>
  <c r="R166" i="5"/>
  <c r="V167" i="6" s="1"/>
  <c r="S166" i="5"/>
  <c r="W167" i="6" s="1"/>
  <c r="T166" i="5"/>
  <c r="X167" i="6" s="1"/>
  <c r="U166" i="5"/>
  <c r="Y167" i="6" s="1"/>
  <c r="V166" i="5"/>
  <c r="Z167" i="6" s="1"/>
  <c r="W166" i="5"/>
  <c r="AA167" i="6" s="1"/>
  <c r="X166" i="5"/>
  <c r="AB167" i="6" s="1"/>
  <c r="Y166" i="5"/>
  <c r="AC167" i="6" s="1"/>
  <c r="Z166" i="5"/>
  <c r="AD167" i="6" s="1"/>
  <c r="AA166" i="5"/>
  <c r="AE167" i="6" s="1"/>
  <c r="AB166" i="5"/>
  <c r="AF167" i="6" s="1"/>
  <c r="AC166" i="5"/>
  <c r="AG167" i="6" s="1"/>
  <c r="AD166" i="5"/>
  <c r="AH167" i="6" s="1"/>
  <c r="AE166" i="5"/>
  <c r="AI167" i="6" s="1"/>
  <c r="A167" i="5"/>
  <c r="F168" i="6" s="1"/>
  <c r="B167" i="5"/>
  <c r="G168" i="6" s="1"/>
  <c r="C167" i="5"/>
  <c r="H168" i="6" s="1"/>
  <c r="D167" i="5"/>
  <c r="I168" i="6" s="1"/>
  <c r="E167" i="5"/>
  <c r="J168" i="6" s="1"/>
  <c r="F167" i="5"/>
  <c r="K168" i="6" s="1"/>
  <c r="G167" i="5"/>
  <c r="L168" i="6" s="1"/>
  <c r="H167" i="5"/>
  <c r="M168" i="6" s="1"/>
  <c r="I167" i="5"/>
  <c r="N168" i="6" s="1"/>
  <c r="J167" i="5"/>
  <c r="O168" i="6" s="1"/>
  <c r="K167" i="5"/>
  <c r="P168" i="6" s="1"/>
  <c r="L167" i="5"/>
  <c r="Q168" i="6" s="1"/>
  <c r="M167" i="5"/>
  <c r="R168" i="6" s="1"/>
  <c r="N167" i="5"/>
  <c r="S168" i="6" s="1"/>
  <c r="O167" i="5"/>
  <c r="T168" i="6" s="1"/>
  <c r="Q167" i="5"/>
  <c r="U168" i="6" s="1"/>
  <c r="R167" i="5"/>
  <c r="V168" i="6" s="1"/>
  <c r="S167" i="5"/>
  <c r="W168" i="6" s="1"/>
  <c r="T167" i="5"/>
  <c r="X168" i="6" s="1"/>
  <c r="U167" i="5"/>
  <c r="Y168" i="6" s="1"/>
  <c r="V167" i="5"/>
  <c r="Z168" i="6" s="1"/>
  <c r="W167" i="5"/>
  <c r="AA168" i="6" s="1"/>
  <c r="X167" i="5"/>
  <c r="AB168" i="6" s="1"/>
  <c r="Y167" i="5"/>
  <c r="AC168" i="6" s="1"/>
  <c r="Z167" i="5"/>
  <c r="AD168" i="6" s="1"/>
  <c r="AA167" i="5"/>
  <c r="AE168" i="6" s="1"/>
  <c r="AB167" i="5"/>
  <c r="AF168" i="6" s="1"/>
  <c r="AC167" i="5"/>
  <c r="AG168" i="6" s="1"/>
  <c r="AD167" i="5"/>
  <c r="AH168" i="6" s="1"/>
  <c r="AE167" i="5"/>
  <c r="AI168" i="6" s="1"/>
  <c r="A168" i="5"/>
  <c r="F169" i="6" s="1"/>
  <c r="B168" i="5"/>
  <c r="G169" i="6" s="1"/>
  <c r="C168" i="5"/>
  <c r="H169" i="6" s="1"/>
  <c r="D168" i="5"/>
  <c r="I169" i="6" s="1"/>
  <c r="E168" i="5"/>
  <c r="J169" i="6" s="1"/>
  <c r="F168" i="5"/>
  <c r="K169" i="6" s="1"/>
  <c r="G168" i="5"/>
  <c r="L169" i="6" s="1"/>
  <c r="H168" i="5"/>
  <c r="M169" i="6" s="1"/>
  <c r="I168" i="5"/>
  <c r="N169" i="6" s="1"/>
  <c r="J168" i="5"/>
  <c r="O169" i="6" s="1"/>
  <c r="K168" i="5"/>
  <c r="P169" i="6" s="1"/>
  <c r="L168" i="5"/>
  <c r="Q169" i="6" s="1"/>
  <c r="M168" i="5"/>
  <c r="R169" i="6" s="1"/>
  <c r="N168" i="5"/>
  <c r="S169" i="6" s="1"/>
  <c r="O168" i="5"/>
  <c r="T169" i="6" s="1"/>
  <c r="Q168" i="5"/>
  <c r="U169" i="6" s="1"/>
  <c r="R168" i="5"/>
  <c r="V169" i="6" s="1"/>
  <c r="S168" i="5"/>
  <c r="W169" i="6" s="1"/>
  <c r="T168" i="5"/>
  <c r="X169" i="6" s="1"/>
  <c r="U168" i="5"/>
  <c r="Y169" i="6" s="1"/>
  <c r="V168" i="5"/>
  <c r="Z169" i="6" s="1"/>
  <c r="W168" i="5"/>
  <c r="AA169" i="6" s="1"/>
  <c r="X168" i="5"/>
  <c r="AB169" i="6" s="1"/>
  <c r="Y168" i="5"/>
  <c r="AC169" i="6" s="1"/>
  <c r="Z168" i="5"/>
  <c r="AD169" i="6" s="1"/>
  <c r="AA168" i="5"/>
  <c r="AE169" i="6" s="1"/>
  <c r="AB168" i="5"/>
  <c r="AF169" i="6" s="1"/>
  <c r="AC168" i="5"/>
  <c r="AG169" i="6" s="1"/>
  <c r="AD168" i="5"/>
  <c r="AH169" i="6" s="1"/>
  <c r="AE168" i="5"/>
  <c r="AI169" i="6" s="1"/>
  <c r="A169" i="5"/>
  <c r="F170" i="6" s="1"/>
  <c r="B169" i="5"/>
  <c r="G170" i="6" s="1"/>
  <c r="C169" i="5"/>
  <c r="H170" i="6" s="1"/>
  <c r="D169" i="5"/>
  <c r="I170" i="6" s="1"/>
  <c r="E169" i="5"/>
  <c r="J170" i="6" s="1"/>
  <c r="F169" i="5"/>
  <c r="K170" i="6" s="1"/>
  <c r="G169" i="5"/>
  <c r="L170" i="6" s="1"/>
  <c r="H169" i="5"/>
  <c r="M170" i="6" s="1"/>
  <c r="I169" i="5"/>
  <c r="N170" i="6" s="1"/>
  <c r="J169" i="5"/>
  <c r="O170" i="6" s="1"/>
  <c r="K169" i="5"/>
  <c r="P170" i="6" s="1"/>
  <c r="L169" i="5"/>
  <c r="Q170" i="6" s="1"/>
  <c r="M169" i="5"/>
  <c r="R170" i="6" s="1"/>
  <c r="N169" i="5"/>
  <c r="S170" i="6" s="1"/>
  <c r="O169" i="5"/>
  <c r="T170" i="6" s="1"/>
  <c r="Q169" i="5"/>
  <c r="U170" i="6" s="1"/>
  <c r="R169" i="5"/>
  <c r="V170" i="6" s="1"/>
  <c r="S169" i="5"/>
  <c r="W170" i="6" s="1"/>
  <c r="T169" i="5"/>
  <c r="X170" i="6" s="1"/>
  <c r="U169" i="5"/>
  <c r="Y170" i="6" s="1"/>
  <c r="V169" i="5"/>
  <c r="Z170" i="6" s="1"/>
  <c r="W169" i="5"/>
  <c r="AA170" i="6" s="1"/>
  <c r="X169" i="5"/>
  <c r="AB170" i="6" s="1"/>
  <c r="Y169" i="5"/>
  <c r="AC170" i="6" s="1"/>
  <c r="Z169" i="5"/>
  <c r="AD170" i="6" s="1"/>
  <c r="AA169" i="5"/>
  <c r="AE170" i="6" s="1"/>
  <c r="AB169" i="5"/>
  <c r="AF170" i="6" s="1"/>
  <c r="AC169" i="5"/>
  <c r="AG170" i="6" s="1"/>
  <c r="AD169" i="5"/>
  <c r="AH170" i="6" s="1"/>
  <c r="AE169" i="5"/>
  <c r="AI170" i="6" s="1"/>
  <c r="A170" i="5"/>
  <c r="F171" i="6" s="1"/>
  <c r="B170" i="5"/>
  <c r="G171" i="6" s="1"/>
  <c r="C170" i="5"/>
  <c r="H171" i="6" s="1"/>
  <c r="D170" i="5"/>
  <c r="I171" i="6" s="1"/>
  <c r="E170" i="5"/>
  <c r="J171" i="6" s="1"/>
  <c r="F170" i="5"/>
  <c r="K171" i="6" s="1"/>
  <c r="G170" i="5"/>
  <c r="L171" i="6" s="1"/>
  <c r="H170" i="5"/>
  <c r="M171" i="6" s="1"/>
  <c r="I170" i="5"/>
  <c r="N171" i="6" s="1"/>
  <c r="J170" i="5"/>
  <c r="O171" i="6" s="1"/>
  <c r="K170" i="5"/>
  <c r="P171" i="6" s="1"/>
  <c r="L170" i="5"/>
  <c r="Q171" i="6" s="1"/>
  <c r="M170" i="5"/>
  <c r="R171" i="6" s="1"/>
  <c r="N170" i="5"/>
  <c r="S171" i="6" s="1"/>
  <c r="O170" i="5"/>
  <c r="T171" i="6" s="1"/>
  <c r="Q170" i="5"/>
  <c r="U171" i="6" s="1"/>
  <c r="R170" i="5"/>
  <c r="V171" i="6" s="1"/>
  <c r="S170" i="5"/>
  <c r="W171" i="6" s="1"/>
  <c r="T170" i="5"/>
  <c r="X171" i="6" s="1"/>
  <c r="U170" i="5"/>
  <c r="Y171" i="6" s="1"/>
  <c r="V170" i="5"/>
  <c r="Z171" i="6" s="1"/>
  <c r="W170" i="5"/>
  <c r="AA171" i="6" s="1"/>
  <c r="X170" i="5"/>
  <c r="AB171" i="6" s="1"/>
  <c r="Y170" i="5"/>
  <c r="AC171" i="6" s="1"/>
  <c r="Z170" i="5"/>
  <c r="AD171" i="6" s="1"/>
  <c r="AA170" i="5"/>
  <c r="AE171" i="6" s="1"/>
  <c r="AB170" i="5"/>
  <c r="AF171" i="6" s="1"/>
  <c r="AC170" i="5"/>
  <c r="AG171" i="6" s="1"/>
  <c r="AD170" i="5"/>
  <c r="AH171" i="6" s="1"/>
  <c r="AE170" i="5"/>
  <c r="AI171" i="6" s="1"/>
  <c r="A171" i="5"/>
  <c r="F172" i="6" s="1"/>
  <c r="B171" i="5"/>
  <c r="G172" i="6" s="1"/>
  <c r="C171" i="5"/>
  <c r="H172" i="6" s="1"/>
  <c r="D171" i="5"/>
  <c r="I172" i="6" s="1"/>
  <c r="E171" i="5"/>
  <c r="J172" i="6" s="1"/>
  <c r="F171" i="5"/>
  <c r="K172" i="6" s="1"/>
  <c r="G171" i="5"/>
  <c r="L172" i="6" s="1"/>
  <c r="H171" i="5"/>
  <c r="M172" i="6" s="1"/>
  <c r="I171" i="5"/>
  <c r="N172" i="6" s="1"/>
  <c r="J171" i="5"/>
  <c r="O172" i="6" s="1"/>
  <c r="K171" i="5"/>
  <c r="P172" i="6" s="1"/>
  <c r="L171" i="5"/>
  <c r="Q172" i="6" s="1"/>
  <c r="M171" i="5"/>
  <c r="R172" i="6" s="1"/>
  <c r="N171" i="5"/>
  <c r="S172" i="6" s="1"/>
  <c r="O171" i="5"/>
  <c r="T172" i="6" s="1"/>
  <c r="Q171" i="5"/>
  <c r="U172" i="6" s="1"/>
  <c r="R171" i="5"/>
  <c r="V172" i="6" s="1"/>
  <c r="S171" i="5"/>
  <c r="W172" i="6" s="1"/>
  <c r="T171" i="5"/>
  <c r="X172" i="6" s="1"/>
  <c r="U171" i="5"/>
  <c r="Y172" i="6" s="1"/>
  <c r="V171" i="5"/>
  <c r="Z172" i="6" s="1"/>
  <c r="W171" i="5"/>
  <c r="AA172" i="6" s="1"/>
  <c r="X171" i="5"/>
  <c r="AB172" i="6" s="1"/>
  <c r="Y171" i="5"/>
  <c r="AC172" i="6" s="1"/>
  <c r="Z171" i="5"/>
  <c r="AD172" i="6" s="1"/>
  <c r="AA171" i="5"/>
  <c r="AE172" i="6" s="1"/>
  <c r="AB171" i="5"/>
  <c r="AF172" i="6" s="1"/>
  <c r="AC171" i="5"/>
  <c r="AG172" i="6" s="1"/>
  <c r="AD171" i="5"/>
  <c r="AH172" i="6" s="1"/>
  <c r="AE171" i="5"/>
  <c r="AI172" i="6" s="1"/>
  <c r="A172" i="5"/>
  <c r="F173" i="6" s="1"/>
  <c r="B172" i="5"/>
  <c r="G173" i="6" s="1"/>
  <c r="C172" i="5"/>
  <c r="H173" i="6" s="1"/>
  <c r="D172" i="5"/>
  <c r="I173" i="6" s="1"/>
  <c r="E172" i="5"/>
  <c r="J173" i="6" s="1"/>
  <c r="F172" i="5"/>
  <c r="K173" i="6" s="1"/>
  <c r="G172" i="5"/>
  <c r="L173" i="6" s="1"/>
  <c r="H172" i="5"/>
  <c r="M173" i="6" s="1"/>
  <c r="I172" i="5"/>
  <c r="N173" i="6" s="1"/>
  <c r="J172" i="5"/>
  <c r="O173" i="6" s="1"/>
  <c r="K172" i="5"/>
  <c r="P173" i="6" s="1"/>
  <c r="L172" i="5"/>
  <c r="Q173" i="6" s="1"/>
  <c r="M172" i="5"/>
  <c r="R173" i="6" s="1"/>
  <c r="N172" i="5"/>
  <c r="S173" i="6" s="1"/>
  <c r="O172" i="5"/>
  <c r="T173" i="6" s="1"/>
  <c r="Q172" i="5"/>
  <c r="U173" i="6" s="1"/>
  <c r="R172" i="5"/>
  <c r="V173" i="6" s="1"/>
  <c r="S172" i="5"/>
  <c r="W173" i="6" s="1"/>
  <c r="T172" i="5"/>
  <c r="X173" i="6" s="1"/>
  <c r="U172" i="5"/>
  <c r="Y173" i="6" s="1"/>
  <c r="V172" i="5"/>
  <c r="Z173" i="6" s="1"/>
  <c r="W172" i="5"/>
  <c r="AA173" i="6" s="1"/>
  <c r="X172" i="5"/>
  <c r="AB173" i="6" s="1"/>
  <c r="Y172" i="5"/>
  <c r="AC173" i="6" s="1"/>
  <c r="Z172" i="5"/>
  <c r="AD173" i="6" s="1"/>
  <c r="AA172" i="5"/>
  <c r="AE173" i="6" s="1"/>
  <c r="AB172" i="5"/>
  <c r="AF173" i="6" s="1"/>
  <c r="AC172" i="5"/>
  <c r="AG173" i="6" s="1"/>
  <c r="AD172" i="5"/>
  <c r="AH173" i="6" s="1"/>
  <c r="AE172" i="5"/>
  <c r="AI173" i="6" s="1"/>
  <c r="A173" i="5"/>
  <c r="F174" i="6" s="1"/>
  <c r="B173" i="5"/>
  <c r="G174" i="6" s="1"/>
  <c r="C173" i="5"/>
  <c r="H174" i="6" s="1"/>
  <c r="D173" i="5"/>
  <c r="I174" i="6" s="1"/>
  <c r="E173" i="5"/>
  <c r="J174" i="6" s="1"/>
  <c r="F173" i="5"/>
  <c r="K174" i="6" s="1"/>
  <c r="G173" i="5"/>
  <c r="L174" i="6" s="1"/>
  <c r="H173" i="5"/>
  <c r="M174" i="6" s="1"/>
  <c r="I173" i="5"/>
  <c r="N174" i="6" s="1"/>
  <c r="J173" i="5"/>
  <c r="O174" i="6" s="1"/>
  <c r="K173" i="5"/>
  <c r="P174" i="6" s="1"/>
  <c r="L173" i="5"/>
  <c r="Q174" i="6" s="1"/>
  <c r="M173" i="5"/>
  <c r="R174" i="6" s="1"/>
  <c r="N173" i="5"/>
  <c r="S174" i="6" s="1"/>
  <c r="O173" i="5"/>
  <c r="T174" i="6" s="1"/>
  <c r="Q173" i="5"/>
  <c r="U174" i="6" s="1"/>
  <c r="R173" i="5"/>
  <c r="V174" i="6" s="1"/>
  <c r="S173" i="5"/>
  <c r="W174" i="6" s="1"/>
  <c r="T173" i="5"/>
  <c r="X174" i="6" s="1"/>
  <c r="U173" i="5"/>
  <c r="Y174" i="6" s="1"/>
  <c r="V173" i="5"/>
  <c r="Z174" i="6" s="1"/>
  <c r="W173" i="5"/>
  <c r="AA174" i="6" s="1"/>
  <c r="X173" i="5"/>
  <c r="AB174" i="6" s="1"/>
  <c r="Y173" i="5"/>
  <c r="AC174" i="6" s="1"/>
  <c r="Z173" i="5"/>
  <c r="AD174" i="6" s="1"/>
  <c r="AA173" i="5"/>
  <c r="AE174" i="6" s="1"/>
  <c r="AB173" i="5"/>
  <c r="AF174" i="6" s="1"/>
  <c r="AC173" i="5"/>
  <c r="AG174" i="6" s="1"/>
  <c r="AD173" i="5"/>
  <c r="AH174" i="6" s="1"/>
  <c r="AE173" i="5"/>
  <c r="AI174" i="6" s="1"/>
  <c r="A174" i="5"/>
  <c r="F175" i="6" s="1"/>
  <c r="B174" i="5"/>
  <c r="G175" i="6" s="1"/>
  <c r="C174" i="5"/>
  <c r="H175" i="6" s="1"/>
  <c r="D174" i="5"/>
  <c r="I175" i="6" s="1"/>
  <c r="E174" i="5"/>
  <c r="J175" i="6" s="1"/>
  <c r="F174" i="5"/>
  <c r="K175" i="6" s="1"/>
  <c r="G174" i="5"/>
  <c r="L175" i="6" s="1"/>
  <c r="H174" i="5"/>
  <c r="M175" i="6" s="1"/>
  <c r="I174" i="5"/>
  <c r="N175" i="6" s="1"/>
  <c r="J174" i="5"/>
  <c r="O175" i="6" s="1"/>
  <c r="K174" i="5"/>
  <c r="P175" i="6" s="1"/>
  <c r="L174" i="5"/>
  <c r="Q175" i="6" s="1"/>
  <c r="M174" i="5"/>
  <c r="R175" i="6" s="1"/>
  <c r="N174" i="5"/>
  <c r="S175" i="6" s="1"/>
  <c r="O174" i="5"/>
  <c r="T175" i="6" s="1"/>
  <c r="Q174" i="5"/>
  <c r="U175" i="6" s="1"/>
  <c r="R174" i="5"/>
  <c r="V175" i="6" s="1"/>
  <c r="S174" i="5"/>
  <c r="W175" i="6" s="1"/>
  <c r="T174" i="5"/>
  <c r="X175" i="6" s="1"/>
  <c r="U174" i="5"/>
  <c r="Y175" i="6" s="1"/>
  <c r="V174" i="5"/>
  <c r="Z175" i="6" s="1"/>
  <c r="W174" i="5"/>
  <c r="AA175" i="6" s="1"/>
  <c r="X174" i="5"/>
  <c r="AB175" i="6" s="1"/>
  <c r="Y174" i="5"/>
  <c r="AC175" i="6" s="1"/>
  <c r="Z174" i="5"/>
  <c r="AD175" i="6" s="1"/>
  <c r="AA174" i="5"/>
  <c r="AE175" i="6" s="1"/>
  <c r="AB174" i="5"/>
  <c r="AF175" i="6" s="1"/>
  <c r="AC174" i="5"/>
  <c r="AG175" i="6" s="1"/>
  <c r="AD174" i="5"/>
  <c r="AH175" i="6" s="1"/>
  <c r="AE174" i="5"/>
  <c r="AI175" i="6" s="1"/>
  <c r="A175" i="5"/>
  <c r="F176" i="6" s="1"/>
  <c r="B175" i="5"/>
  <c r="G176" i="6" s="1"/>
  <c r="C175" i="5"/>
  <c r="H176" i="6" s="1"/>
  <c r="D175" i="5"/>
  <c r="I176" i="6" s="1"/>
  <c r="E175" i="5"/>
  <c r="J176" i="6" s="1"/>
  <c r="F175" i="5"/>
  <c r="K176" i="6" s="1"/>
  <c r="G175" i="5"/>
  <c r="L176" i="6" s="1"/>
  <c r="H175" i="5"/>
  <c r="M176" i="6" s="1"/>
  <c r="I175" i="5"/>
  <c r="N176" i="6" s="1"/>
  <c r="J175" i="5"/>
  <c r="O176" i="6" s="1"/>
  <c r="K175" i="5"/>
  <c r="P176" i="6" s="1"/>
  <c r="L175" i="5"/>
  <c r="Q176" i="6" s="1"/>
  <c r="M175" i="5"/>
  <c r="R176" i="6" s="1"/>
  <c r="N175" i="5"/>
  <c r="S176" i="6" s="1"/>
  <c r="O175" i="5"/>
  <c r="T176" i="6" s="1"/>
  <c r="Q175" i="5"/>
  <c r="U176" i="6" s="1"/>
  <c r="R175" i="5"/>
  <c r="V176" i="6" s="1"/>
  <c r="S175" i="5"/>
  <c r="W176" i="6" s="1"/>
  <c r="T175" i="5"/>
  <c r="X176" i="6" s="1"/>
  <c r="U175" i="5"/>
  <c r="Y176" i="6" s="1"/>
  <c r="V175" i="5"/>
  <c r="Z176" i="6" s="1"/>
  <c r="W175" i="5"/>
  <c r="AA176" i="6" s="1"/>
  <c r="X175" i="5"/>
  <c r="AB176" i="6" s="1"/>
  <c r="Y175" i="5"/>
  <c r="AC176" i="6" s="1"/>
  <c r="Z175" i="5"/>
  <c r="AD176" i="6" s="1"/>
  <c r="AA175" i="5"/>
  <c r="AE176" i="6" s="1"/>
  <c r="AB175" i="5"/>
  <c r="AF176" i="6" s="1"/>
  <c r="AC175" i="5"/>
  <c r="AG176" i="6" s="1"/>
  <c r="AD175" i="5"/>
  <c r="AH176" i="6" s="1"/>
  <c r="AE175" i="5"/>
  <c r="AI176" i="6" s="1"/>
  <c r="A176" i="5"/>
  <c r="F177" i="6" s="1"/>
  <c r="B176" i="5"/>
  <c r="G177" i="6" s="1"/>
  <c r="C176" i="5"/>
  <c r="H177" i="6" s="1"/>
  <c r="D176" i="5"/>
  <c r="I177" i="6" s="1"/>
  <c r="E176" i="5"/>
  <c r="J177" i="6" s="1"/>
  <c r="F176" i="5"/>
  <c r="K177" i="6" s="1"/>
  <c r="G176" i="5"/>
  <c r="L177" i="6" s="1"/>
  <c r="H176" i="5"/>
  <c r="M177" i="6" s="1"/>
  <c r="I176" i="5"/>
  <c r="N177" i="6" s="1"/>
  <c r="J176" i="5"/>
  <c r="O177" i="6" s="1"/>
  <c r="K176" i="5"/>
  <c r="P177" i="6" s="1"/>
  <c r="L176" i="5"/>
  <c r="Q177" i="6" s="1"/>
  <c r="M176" i="5"/>
  <c r="R177" i="6" s="1"/>
  <c r="N176" i="5"/>
  <c r="S177" i="6" s="1"/>
  <c r="O176" i="5"/>
  <c r="T177" i="6" s="1"/>
  <c r="Q176" i="5"/>
  <c r="U177" i="6" s="1"/>
  <c r="R176" i="5"/>
  <c r="V177" i="6" s="1"/>
  <c r="S176" i="5"/>
  <c r="W177" i="6" s="1"/>
  <c r="T176" i="5"/>
  <c r="X177" i="6" s="1"/>
  <c r="U176" i="5"/>
  <c r="Y177" i="6" s="1"/>
  <c r="V176" i="5"/>
  <c r="Z177" i="6" s="1"/>
  <c r="W176" i="5"/>
  <c r="AA177" i="6" s="1"/>
  <c r="X176" i="5"/>
  <c r="AB177" i="6" s="1"/>
  <c r="Y176" i="5"/>
  <c r="AC177" i="6" s="1"/>
  <c r="Z176" i="5"/>
  <c r="AD177" i="6" s="1"/>
  <c r="AA176" i="5"/>
  <c r="AE177" i="6" s="1"/>
  <c r="AB176" i="5"/>
  <c r="AF177" i="6" s="1"/>
  <c r="AC176" i="5"/>
  <c r="AG177" i="6" s="1"/>
  <c r="AD176" i="5"/>
  <c r="AH177" i="6" s="1"/>
  <c r="AE176" i="5"/>
  <c r="AI177" i="6" s="1"/>
  <c r="A177" i="5"/>
  <c r="F178" i="6" s="1"/>
  <c r="B177" i="5"/>
  <c r="G178" i="6" s="1"/>
  <c r="C177" i="5"/>
  <c r="H178" i="6" s="1"/>
  <c r="D177" i="5"/>
  <c r="I178" i="6" s="1"/>
  <c r="E177" i="5"/>
  <c r="J178" i="6" s="1"/>
  <c r="F177" i="5"/>
  <c r="K178" i="6" s="1"/>
  <c r="G177" i="5"/>
  <c r="L178" i="6" s="1"/>
  <c r="H177" i="5"/>
  <c r="M178" i="6" s="1"/>
  <c r="I177" i="5"/>
  <c r="N178" i="6" s="1"/>
  <c r="J177" i="5"/>
  <c r="O178" i="6" s="1"/>
  <c r="K177" i="5"/>
  <c r="P178" i="6" s="1"/>
  <c r="L177" i="5"/>
  <c r="Q178" i="6" s="1"/>
  <c r="M177" i="5"/>
  <c r="R178" i="6" s="1"/>
  <c r="N177" i="5"/>
  <c r="S178" i="6" s="1"/>
  <c r="O177" i="5"/>
  <c r="T178" i="6" s="1"/>
  <c r="Q177" i="5"/>
  <c r="U178" i="6" s="1"/>
  <c r="R177" i="5"/>
  <c r="V178" i="6" s="1"/>
  <c r="S177" i="5"/>
  <c r="W178" i="6" s="1"/>
  <c r="T177" i="5"/>
  <c r="X178" i="6" s="1"/>
  <c r="U177" i="5"/>
  <c r="Y178" i="6" s="1"/>
  <c r="V177" i="5"/>
  <c r="Z178" i="6" s="1"/>
  <c r="W177" i="5"/>
  <c r="AA178" i="6" s="1"/>
  <c r="X177" i="5"/>
  <c r="AB178" i="6" s="1"/>
  <c r="Y177" i="5"/>
  <c r="AC178" i="6" s="1"/>
  <c r="Z177" i="5"/>
  <c r="AD178" i="6" s="1"/>
  <c r="AA177" i="5"/>
  <c r="AE178" i="6" s="1"/>
  <c r="AB177" i="5"/>
  <c r="AF178" i="6" s="1"/>
  <c r="AC177" i="5"/>
  <c r="AG178" i="6" s="1"/>
  <c r="AD177" i="5"/>
  <c r="AH178" i="6" s="1"/>
  <c r="AE177" i="5"/>
  <c r="AI178" i="6" s="1"/>
  <c r="A178" i="5"/>
  <c r="F179" i="6" s="1"/>
  <c r="B178" i="5"/>
  <c r="G179" i="6" s="1"/>
  <c r="C178" i="5"/>
  <c r="H179" i="6" s="1"/>
  <c r="D178" i="5"/>
  <c r="I179" i="6" s="1"/>
  <c r="E178" i="5"/>
  <c r="J179" i="6" s="1"/>
  <c r="F178" i="5"/>
  <c r="K179" i="6" s="1"/>
  <c r="G178" i="5"/>
  <c r="L179" i="6" s="1"/>
  <c r="H178" i="5"/>
  <c r="M179" i="6" s="1"/>
  <c r="I178" i="5"/>
  <c r="N179" i="6" s="1"/>
  <c r="J178" i="5"/>
  <c r="O179" i="6" s="1"/>
  <c r="K178" i="5"/>
  <c r="P179" i="6" s="1"/>
  <c r="L178" i="5"/>
  <c r="Q179" i="6" s="1"/>
  <c r="M178" i="5"/>
  <c r="R179" i="6" s="1"/>
  <c r="N178" i="5"/>
  <c r="S179" i="6" s="1"/>
  <c r="O178" i="5"/>
  <c r="T179" i="6" s="1"/>
  <c r="Q178" i="5"/>
  <c r="U179" i="6" s="1"/>
  <c r="R178" i="5"/>
  <c r="V179" i="6" s="1"/>
  <c r="S178" i="5"/>
  <c r="W179" i="6" s="1"/>
  <c r="T178" i="5"/>
  <c r="X179" i="6" s="1"/>
  <c r="U178" i="5"/>
  <c r="Y179" i="6" s="1"/>
  <c r="V178" i="5"/>
  <c r="Z179" i="6" s="1"/>
  <c r="W178" i="5"/>
  <c r="AA179" i="6" s="1"/>
  <c r="X178" i="5"/>
  <c r="AB179" i="6" s="1"/>
  <c r="Y178" i="5"/>
  <c r="AC179" i="6" s="1"/>
  <c r="Z178" i="5"/>
  <c r="AD179" i="6" s="1"/>
  <c r="AA178" i="5"/>
  <c r="AE179" i="6" s="1"/>
  <c r="AB178" i="5"/>
  <c r="AF179" i="6" s="1"/>
  <c r="AC178" i="5"/>
  <c r="AG179" i="6" s="1"/>
  <c r="AD178" i="5"/>
  <c r="AH179" i="6" s="1"/>
  <c r="AE178" i="5"/>
  <c r="AI179" i="6" s="1"/>
  <c r="A179" i="5"/>
  <c r="F180" i="6" s="1"/>
  <c r="B179" i="5"/>
  <c r="G180" i="6" s="1"/>
  <c r="C179" i="5"/>
  <c r="H180" i="6" s="1"/>
  <c r="D179" i="5"/>
  <c r="I180" i="6" s="1"/>
  <c r="E179" i="5"/>
  <c r="J180" i="6" s="1"/>
  <c r="F179" i="5"/>
  <c r="K180" i="6" s="1"/>
  <c r="G179" i="5"/>
  <c r="L180" i="6" s="1"/>
  <c r="H179" i="5"/>
  <c r="M180" i="6" s="1"/>
  <c r="I179" i="5"/>
  <c r="N180" i="6" s="1"/>
  <c r="J179" i="5"/>
  <c r="O180" i="6" s="1"/>
  <c r="K179" i="5"/>
  <c r="P180" i="6" s="1"/>
  <c r="L179" i="5"/>
  <c r="Q180" i="6" s="1"/>
  <c r="M179" i="5"/>
  <c r="R180" i="6" s="1"/>
  <c r="N179" i="5"/>
  <c r="S180" i="6" s="1"/>
  <c r="O179" i="5"/>
  <c r="T180" i="6" s="1"/>
  <c r="Q179" i="5"/>
  <c r="U180" i="6" s="1"/>
  <c r="R179" i="5"/>
  <c r="V180" i="6" s="1"/>
  <c r="S179" i="5"/>
  <c r="W180" i="6" s="1"/>
  <c r="T179" i="5"/>
  <c r="X180" i="6" s="1"/>
  <c r="U179" i="5"/>
  <c r="Y180" i="6" s="1"/>
  <c r="V179" i="5"/>
  <c r="Z180" i="6" s="1"/>
  <c r="W179" i="5"/>
  <c r="AA180" i="6" s="1"/>
  <c r="X179" i="5"/>
  <c r="AB180" i="6" s="1"/>
  <c r="Y179" i="5"/>
  <c r="AC180" i="6" s="1"/>
  <c r="Z179" i="5"/>
  <c r="AD180" i="6" s="1"/>
  <c r="AA179" i="5"/>
  <c r="AE180" i="6" s="1"/>
  <c r="AB179" i="5"/>
  <c r="AF180" i="6" s="1"/>
  <c r="AC179" i="5"/>
  <c r="AG180" i="6" s="1"/>
  <c r="AD179" i="5"/>
  <c r="AH180" i="6" s="1"/>
  <c r="AE179" i="5"/>
  <c r="AI180" i="6" s="1"/>
  <c r="A180" i="5"/>
  <c r="F181" i="6" s="1"/>
  <c r="B180" i="5"/>
  <c r="G181" i="6" s="1"/>
  <c r="C180" i="5"/>
  <c r="H181" i="6" s="1"/>
  <c r="D180" i="5"/>
  <c r="I181" i="6" s="1"/>
  <c r="E180" i="5"/>
  <c r="J181" i="6" s="1"/>
  <c r="F180" i="5"/>
  <c r="K181" i="6" s="1"/>
  <c r="G180" i="5"/>
  <c r="L181" i="6" s="1"/>
  <c r="H180" i="5"/>
  <c r="M181" i="6" s="1"/>
  <c r="I180" i="5"/>
  <c r="N181" i="6" s="1"/>
  <c r="J180" i="5"/>
  <c r="O181" i="6" s="1"/>
  <c r="K180" i="5"/>
  <c r="P181" i="6" s="1"/>
  <c r="L180" i="5"/>
  <c r="Q181" i="6" s="1"/>
  <c r="M180" i="5"/>
  <c r="R181" i="6" s="1"/>
  <c r="N180" i="5"/>
  <c r="S181" i="6" s="1"/>
  <c r="O180" i="5"/>
  <c r="T181" i="6" s="1"/>
  <c r="Q180" i="5"/>
  <c r="U181" i="6" s="1"/>
  <c r="R180" i="5"/>
  <c r="V181" i="6" s="1"/>
  <c r="S180" i="5"/>
  <c r="W181" i="6" s="1"/>
  <c r="T180" i="5"/>
  <c r="X181" i="6" s="1"/>
  <c r="U180" i="5"/>
  <c r="Y181" i="6" s="1"/>
  <c r="V180" i="5"/>
  <c r="Z181" i="6" s="1"/>
  <c r="W180" i="5"/>
  <c r="AA181" i="6" s="1"/>
  <c r="X180" i="5"/>
  <c r="AB181" i="6" s="1"/>
  <c r="Y180" i="5"/>
  <c r="AC181" i="6" s="1"/>
  <c r="Z180" i="5"/>
  <c r="AD181" i="6" s="1"/>
  <c r="AA180" i="5"/>
  <c r="AE181" i="6" s="1"/>
  <c r="AB180" i="5"/>
  <c r="AF181" i="6" s="1"/>
  <c r="AC180" i="5"/>
  <c r="AG181" i="6" s="1"/>
  <c r="AD180" i="5"/>
  <c r="AH181" i="6" s="1"/>
  <c r="AE180" i="5"/>
  <c r="AI181" i="6" s="1"/>
  <c r="A181" i="5"/>
  <c r="F182" i="6" s="1"/>
  <c r="B181" i="5"/>
  <c r="G182" i="6" s="1"/>
  <c r="C181" i="5"/>
  <c r="H182" i="6" s="1"/>
  <c r="D181" i="5"/>
  <c r="I182" i="6" s="1"/>
  <c r="E181" i="5"/>
  <c r="J182" i="6" s="1"/>
  <c r="F181" i="5"/>
  <c r="K182" i="6" s="1"/>
  <c r="G181" i="5"/>
  <c r="L182" i="6" s="1"/>
  <c r="H181" i="5"/>
  <c r="M182" i="6" s="1"/>
  <c r="I181" i="5"/>
  <c r="N182" i="6" s="1"/>
  <c r="J181" i="5"/>
  <c r="O182" i="6" s="1"/>
  <c r="K181" i="5"/>
  <c r="P182" i="6" s="1"/>
  <c r="L181" i="5"/>
  <c r="Q182" i="6" s="1"/>
  <c r="M181" i="5"/>
  <c r="R182" i="6" s="1"/>
  <c r="N181" i="5"/>
  <c r="S182" i="6" s="1"/>
  <c r="O181" i="5"/>
  <c r="T182" i="6" s="1"/>
  <c r="Q181" i="5"/>
  <c r="U182" i="6" s="1"/>
  <c r="R181" i="5"/>
  <c r="V182" i="6" s="1"/>
  <c r="S181" i="5"/>
  <c r="W182" i="6" s="1"/>
  <c r="T181" i="5"/>
  <c r="X182" i="6" s="1"/>
  <c r="U181" i="5"/>
  <c r="Y182" i="6" s="1"/>
  <c r="V181" i="5"/>
  <c r="Z182" i="6" s="1"/>
  <c r="W181" i="5"/>
  <c r="AA182" i="6" s="1"/>
  <c r="X181" i="5"/>
  <c r="AB182" i="6" s="1"/>
  <c r="Y181" i="5"/>
  <c r="AC182" i="6" s="1"/>
  <c r="Z181" i="5"/>
  <c r="AD182" i="6" s="1"/>
  <c r="AA181" i="5"/>
  <c r="AE182" i="6" s="1"/>
  <c r="AB181" i="5"/>
  <c r="AF182" i="6" s="1"/>
  <c r="AC181" i="5"/>
  <c r="AG182" i="6" s="1"/>
  <c r="AD181" i="5"/>
  <c r="AH182" i="6" s="1"/>
  <c r="AE181" i="5"/>
  <c r="AI182" i="6" s="1"/>
  <c r="A182" i="5"/>
  <c r="F183" i="6" s="1"/>
  <c r="B182" i="5"/>
  <c r="G183" i="6" s="1"/>
  <c r="C182" i="5"/>
  <c r="H183" i="6" s="1"/>
  <c r="D182" i="5"/>
  <c r="I183" i="6" s="1"/>
  <c r="E182" i="5"/>
  <c r="J183" i="6" s="1"/>
  <c r="F182" i="5"/>
  <c r="K183" i="6" s="1"/>
  <c r="G182" i="5"/>
  <c r="L183" i="6" s="1"/>
  <c r="H182" i="5"/>
  <c r="M183" i="6" s="1"/>
  <c r="I182" i="5"/>
  <c r="N183" i="6" s="1"/>
  <c r="J182" i="5"/>
  <c r="O183" i="6" s="1"/>
  <c r="K182" i="5"/>
  <c r="P183" i="6" s="1"/>
  <c r="L182" i="5"/>
  <c r="Q183" i="6" s="1"/>
  <c r="M182" i="5"/>
  <c r="R183" i="6" s="1"/>
  <c r="N182" i="5"/>
  <c r="S183" i="6" s="1"/>
  <c r="O182" i="5"/>
  <c r="T183" i="6" s="1"/>
  <c r="Q182" i="5"/>
  <c r="U183" i="6" s="1"/>
  <c r="R182" i="5"/>
  <c r="V183" i="6" s="1"/>
  <c r="S182" i="5"/>
  <c r="W183" i="6" s="1"/>
  <c r="T182" i="5"/>
  <c r="X183" i="6" s="1"/>
  <c r="U182" i="5"/>
  <c r="Y183" i="6" s="1"/>
  <c r="V182" i="5"/>
  <c r="Z183" i="6" s="1"/>
  <c r="W182" i="5"/>
  <c r="AA183" i="6" s="1"/>
  <c r="X182" i="5"/>
  <c r="AB183" i="6" s="1"/>
  <c r="Y182" i="5"/>
  <c r="AC183" i="6" s="1"/>
  <c r="Z182" i="5"/>
  <c r="AD183" i="6" s="1"/>
  <c r="AA182" i="5"/>
  <c r="AE183" i="6" s="1"/>
  <c r="AB182" i="5"/>
  <c r="AF183" i="6" s="1"/>
  <c r="AC182" i="5"/>
  <c r="AG183" i="6" s="1"/>
  <c r="AD182" i="5"/>
  <c r="AH183" i="6" s="1"/>
  <c r="AE182" i="5"/>
  <c r="AI183" i="6" s="1"/>
  <c r="A183" i="5"/>
  <c r="F184" i="6" s="1"/>
  <c r="B183" i="5"/>
  <c r="G184" i="6" s="1"/>
  <c r="C183" i="5"/>
  <c r="H184" i="6" s="1"/>
  <c r="D183" i="5"/>
  <c r="I184" i="6" s="1"/>
  <c r="E183" i="5"/>
  <c r="J184" i="6" s="1"/>
  <c r="F183" i="5"/>
  <c r="K184" i="6" s="1"/>
  <c r="G183" i="5"/>
  <c r="L184" i="6" s="1"/>
  <c r="H183" i="5"/>
  <c r="M184" i="6" s="1"/>
  <c r="I183" i="5"/>
  <c r="N184" i="6" s="1"/>
  <c r="J183" i="5"/>
  <c r="O184" i="6" s="1"/>
  <c r="K183" i="5"/>
  <c r="P184" i="6" s="1"/>
  <c r="L183" i="5"/>
  <c r="Q184" i="6" s="1"/>
  <c r="M183" i="5"/>
  <c r="R184" i="6" s="1"/>
  <c r="N183" i="5"/>
  <c r="S184" i="6" s="1"/>
  <c r="O183" i="5"/>
  <c r="T184" i="6" s="1"/>
  <c r="Q183" i="5"/>
  <c r="U184" i="6" s="1"/>
  <c r="R183" i="5"/>
  <c r="V184" i="6" s="1"/>
  <c r="S183" i="5"/>
  <c r="W184" i="6" s="1"/>
  <c r="T183" i="5"/>
  <c r="X184" i="6" s="1"/>
  <c r="U183" i="5"/>
  <c r="Y184" i="6" s="1"/>
  <c r="V183" i="5"/>
  <c r="Z184" i="6" s="1"/>
  <c r="W183" i="5"/>
  <c r="AA184" i="6" s="1"/>
  <c r="X183" i="5"/>
  <c r="AB184" i="6" s="1"/>
  <c r="Y183" i="5"/>
  <c r="AC184" i="6" s="1"/>
  <c r="Z183" i="5"/>
  <c r="AD184" i="6" s="1"/>
  <c r="AA183" i="5"/>
  <c r="AE184" i="6" s="1"/>
  <c r="AB183" i="5"/>
  <c r="AF184" i="6" s="1"/>
  <c r="AC183" i="5"/>
  <c r="AG184" i="6" s="1"/>
  <c r="AD183" i="5"/>
  <c r="AH184" i="6" s="1"/>
  <c r="AE183" i="5"/>
  <c r="AI184" i="6" s="1"/>
  <c r="A184" i="5"/>
  <c r="F185" i="6" s="1"/>
  <c r="B184" i="5"/>
  <c r="G185" i="6" s="1"/>
  <c r="C184" i="5"/>
  <c r="H185" i="6" s="1"/>
  <c r="D184" i="5"/>
  <c r="I185" i="6" s="1"/>
  <c r="E184" i="5"/>
  <c r="J185" i="6" s="1"/>
  <c r="F184" i="5"/>
  <c r="K185" i="6" s="1"/>
  <c r="G184" i="5"/>
  <c r="L185" i="6" s="1"/>
  <c r="H184" i="5"/>
  <c r="M185" i="6" s="1"/>
  <c r="I184" i="5"/>
  <c r="N185" i="6" s="1"/>
  <c r="J184" i="5"/>
  <c r="O185" i="6" s="1"/>
  <c r="K184" i="5"/>
  <c r="P185" i="6" s="1"/>
  <c r="L184" i="5"/>
  <c r="Q185" i="6" s="1"/>
  <c r="M184" i="5"/>
  <c r="R185" i="6" s="1"/>
  <c r="N184" i="5"/>
  <c r="S185" i="6" s="1"/>
  <c r="O184" i="5"/>
  <c r="T185" i="6" s="1"/>
  <c r="Q184" i="5"/>
  <c r="U185" i="6" s="1"/>
  <c r="R184" i="5"/>
  <c r="V185" i="6" s="1"/>
  <c r="S184" i="5"/>
  <c r="W185" i="6" s="1"/>
  <c r="T184" i="5"/>
  <c r="X185" i="6" s="1"/>
  <c r="U184" i="5"/>
  <c r="Y185" i="6" s="1"/>
  <c r="V184" i="5"/>
  <c r="Z185" i="6" s="1"/>
  <c r="W184" i="5"/>
  <c r="AA185" i="6" s="1"/>
  <c r="X184" i="5"/>
  <c r="AB185" i="6" s="1"/>
  <c r="Y184" i="5"/>
  <c r="AC185" i="6" s="1"/>
  <c r="Z184" i="5"/>
  <c r="AD185" i="6" s="1"/>
  <c r="AA184" i="5"/>
  <c r="AE185" i="6" s="1"/>
  <c r="AB184" i="5"/>
  <c r="AF185" i="6" s="1"/>
  <c r="AC184" i="5"/>
  <c r="AG185" i="6" s="1"/>
  <c r="AD184" i="5"/>
  <c r="AH185" i="6" s="1"/>
  <c r="AE184" i="5"/>
  <c r="AI185" i="6" s="1"/>
  <c r="A185" i="5"/>
  <c r="F186" i="6" s="1"/>
  <c r="B185" i="5"/>
  <c r="G186" i="6" s="1"/>
  <c r="C185" i="5"/>
  <c r="H186" i="6" s="1"/>
  <c r="D185" i="5"/>
  <c r="I186" i="6" s="1"/>
  <c r="E185" i="5"/>
  <c r="J186" i="6" s="1"/>
  <c r="F185" i="5"/>
  <c r="K186" i="6" s="1"/>
  <c r="G185" i="5"/>
  <c r="L186" i="6" s="1"/>
  <c r="H185" i="5"/>
  <c r="M186" i="6" s="1"/>
  <c r="I185" i="5"/>
  <c r="N186" i="6" s="1"/>
  <c r="J185" i="5"/>
  <c r="O186" i="6" s="1"/>
  <c r="K185" i="5"/>
  <c r="P186" i="6" s="1"/>
  <c r="L185" i="5"/>
  <c r="Q186" i="6" s="1"/>
  <c r="M185" i="5"/>
  <c r="R186" i="6" s="1"/>
  <c r="N185" i="5"/>
  <c r="S186" i="6" s="1"/>
  <c r="O185" i="5"/>
  <c r="T186" i="6" s="1"/>
  <c r="Q185" i="5"/>
  <c r="U186" i="6" s="1"/>
  <c r="R185" i="5"/>
  <c r="V186" i="6" s="1"/>
  <c r="S185" i="5"/>
  <c r="W186" i="6" s="1"/>
  <c r="T185" i="5"/>
  <c r="X186" i="6" s="1"/>
  <c r="U185" i="5"/>
  <c r="Y186" i="6" s="1"/>
  <c r="V185" i="5"/>
  <c r="Z186" i="6" s="1"/>
  <c r="W185" i="5"/>
  <c r="AA186" i="6" s="1"/>
  <c r="X185" i="5"/>
  <c r="AB186" i="6" s="1"/>
  <c r="Y185" i="5"/>
  <c r="AC186" i="6" s="1"/>
  <c r="Z185" i="5"/>
  <c r="AD186" i="6" s="1"/>
  <c r="AA185" i="5"/>
  <c r="AE186" i="6" s="1"/>
  <c r="AB185" i="5"/>
  <c r="AF186" i="6" s="1"/>
  <c r="AC185" i="5"/>
  <c r="AG186" i="6" s="1"/>
  <c r="AD185" i="5"/>
  <c r="AH186" i="6" s="1"/>
  <c r="AE185" i="5"/>
  <c r="AI186" i="6" s="1"/>
  <c r="A186" i="5"/>
  <c r="F187" i="6" s="1"/>
  <c r="B186" i="5"/>
  <c r="G187" i="6" s="1"/>
  <c r="C186" i="5"/>
  <c r="H187" i="6" s="1"/>
  <c r="D186" i="5"/>
  <c r="I187" i="6" s="1"/>
  <c r="E186" i="5"/>
  <c r="J187" i="6" s="1"/>
  <c r="F186" i="5"/>
  <c r="K187" i="6" s="1"/>
  <c r="G186" i="5"/>
  <c r="L187" i="6" s="1"/>
  <c r="H186" i="5"/>
  <c r="M187" i="6" s="1"/>
  <c r="I186" i="5"/>
  <c r="N187" i="6" s="1"/>
  <c r="J186" i="5"/>
  <c r="O187" i="6" s="1"/>
  <c r="K186" i="5"/>
  <c r="P187" i="6" s="1"/>
  <c r="L186" i="5"/>
  <c r="Q187" i="6" s="1"/>
  <c r="M186" i="5"/>
  <c r="R187" i="6" s="1"/>
  <c r="N186" i="5"/>
  <c r="S187" i="6" s="1"/>
  <c r="O186" i="5"/>
  <c r="T187" i="6" s="1"/>
  <c r="Q186" i="5"/>
  <c r="U187" i="6" s="1"/>
  <c r="R186" i="5"/>
  <c r="V187" i="6" s="1"/>
  <c r="S186" i="5"/>
  <c r="W187" i="6" s="1"/>
  <c r="T186" i="5"/>
  <c r="X187" i="6" s="1"/>
  <c r="U186" i="5"/>
  <c r="Y187" i="6" s="1"/>
  <c r="V186" i="5"/>
  <c r="Z187" i="6" s="1"/>
  <c r="W186" i="5"/>
  <c r="AA187" i="6" s="1"/>
  <c r="X186" i="5"/>
  <c r="AB187" i="6" s="1"/>
  <c r="Y186" i="5"/>
  <c r="AC187" i="6" s="1"/>
  <c r="Z186" i="5"/>
  <c r="AD187" i="6" s="1"/>
  <c r="AA186" i="5"/>
  <c r="AE187" i="6" s="1"/>
  <c r="AB186" i="5"/>
  <c r="AF187" i="6" s="1"/>
  <c r="AC186" i="5"/>
  <c r="AG187" i="6" s="1"/>
  <c r="AD186" i="5"/>
  <c r="AH187" i="6" s="1"/>
  <c r="AE186" i="5"/>
  <c r="AI187" i="6" s="1"/>
  <c r="A187" i="5"/>
  <c r="F188" i="6" s="1"/>
  <c r="B187" i="5"/>
  <c r="G188" i="6" s="1"/>
  <c r="C187" i="5"/>
  <c r="H188" i="6" s="1"/>
  <c r="D187" i="5"/>
  <c r="I188" i="6" s="1"/>
  <c r="E187" i="5"/>
  <c r="J188" i="6" s="1"/>
  <c r="F187" i="5"/>
  <c r="K188" i="6" s="1"/>
  <c r="G187" i="5"/>
  <c r="L188" i="6" s="1"/>
  <c r="H187" i="5"/>
  <c r="M188" i="6" s="1"/>
  <c r="I187" i="5"/>
  <c r="N188" i="6" s="1"/>
  <c r="J187" i="5"/>
  <c r="O188" i="6" s="1"/>
  <c r="K187" i="5"/>
  <c r="P188" i="6" s="1"/>
  <c r="L187" i="5"/>
  <c r="Q188" i="6" s="1"/>
  <c r="M187" i="5"/>
  <c r="R188" i="6" s="1"/>
  <c r="N187" i="5"/>
  <c r="S188" i="6" s="1"/>
  <c r="O187" i="5"/>
  <c r="T188" i="6" s="1"/>
  <c r="Q187" i="5"/>
  <c r="U188" i="6" s="1"/>
  <c r="R187" i="5"/>
  <c r="V188" i="6" s="1"/>
  <c r="S187" i="5"/>
  <c r="W188" i="6" s="1"/>
  <c r="T187" i="5"/>
  <c r="X188" i="6" s="1"/>
  <c r="U187" i="5"/>
  <c r="Y188" i="6" s="1"/>
  <c r="V187" i="5"/>
  <c r="Z188" i="6" s="1"/>
  <c r="W187" i="5"/>
  <c r="AA188" i="6" s="1"/>
  <c r="X187" i="5"/>
  <c r="AB188" i="6" s="1"/>
  <c r="Y187" i="5"/>
  <c r="AC188" i="6" s="1"/>
  <c r="Z187" i="5"/>
  <c r="AD188" i="6" s="1"/>
  <c r="AA187" i="5"/>
  <c r="AE188" i="6" s="1"/>
  <c r="AB187" i="5"/>
  <c r="AF188" i="6" s="1"/>
  <c r="AC187" i="5"/>
  <c r="AG188" i="6" s="1"/>
  <c r="AD187" i="5"/>
  <c r="AH188" i="6" s="1"/>
  <c r="AE187" i="5"/>
  <c r="AI188" i="6" s="1"/>
  <c r="A188" i="5"/>
  <c r="F189" i="6" s="1"/>
  <c r="B188" i="5"/>
  <c r="G189" i="6" s="1"/>
  <c r="C188" i="5"/>
  <c r="H189" i="6" s="1"/>
  <c r="D188" i="5"/>
  <c r="I189" i="6" s="1"/>
  <c r="E188" i="5"/>
  <c r="J189" i="6" s="1"/>
  <c r="F188" i="5"/>
  <c r="K189" i="6" s="1"/>
  <c r="G188" i="5"/>
  <c r="L189" i="6" s="1"/>
  <c r="H188" i="5"/>
  <c r="M189" i="6" s="1"/>
  <c r="I188" i="5"/>
  <c r="N189" i="6" s="1"/>
  <c r="J188" i="5"/>
  <c r="O189" i="6" s="1"/>
  <c r="K188" i="5"/>
  <c r="P189" i="6" s="1"/>
  <c r="L188" i="5"/>
  <c r="Q189" i="6" s="1"/>
  <c r="M188" i="5"/>
  <c r="R189" i="6" s="1"/>
  <c r="N188" i="5"/>
  <c r="S189" i="6" s="1"/>
  <c r="O188" i="5"/>
  <c r="T189" i="6" s="1"/>
  <c r="Q188" i="5"/>
  <c r="U189" i="6" s="1"/>
  <c r="R188" i="5"/>
  <c r="V189" i="6" s="1"/>
  <c r="S188" i="5"/>
  <c r="W189" i="6" s="1"/>
  <c r="T188" i="5"/>
  <c r="X189" i="6" s="1"/>
  <c r="U188" i="5"/>
  <c r="Y189" i="6" s="1"/>
  <c r="V188" i="5"/>
  <c r="Z189" i="6" s="1"/>
  <c r="W188" i="5"/>
  <c r="AA189" i="6" s="1"/>
  <c r="X188" i="5"/>
  <c r="AB189" i="6" s="1"/>
  <c r="Y188" i="5"/>
  <c r="AC189" i="6" s="1"/>
  <c r="Z188" i="5"/>
  <c r="AD189" i="6" s="1"/>
  <c r="AA188" i="5"/>
  <c r="AE189" i="6" s="1"/>
  <c r="AB188" i="5"/>
  <c r="AF189" i="6" s="1"/>
  <c r="AC188" i="5"/>
  <c r="AG189" i="6" s="1"/>
  <c r="AD188" i="5"/>
  <c r="AH189" i="6" s="1"/>
  <c r="AE188" i="5"/>
  <c r="AI189" i="6" s="1"/>
  <c r="A189" i="5"/>
  <c r="F190" i="6" s="1"/>
  <c r="B189" i="5"/>
  <c r="G190" i="6" s="1"/>
  <c r="C189" i="5"/>
  <c r="H190" i="6" s="1"/>
  <c r="D189" i="5"/>
  <c r="I190" i="6" s="1"/>
  <c r="E189" i="5"/>
  <c r="J190" i="6" s="1"/>
  <c r="F189" i="5"/>
  <c r="K190" i="6" s="1"/>
  <c r="G189" i="5"/>
  <c r="L190" i="6" s="1"/>
  <c r="H189" i="5"/>
  <c r="M190" i="6" s="1"/>
  <c r="I189" i="5"/>
  <c r="N190" i="6" s="1"/>
  <c r="J189" i="5"/>
  <c r="O190" i="6" s="1"/>
  <c r="K189" i="5"/>
  <c r="P190" i="6" s="1"/>
  <c r="L189" i="5"/>
  <c r="Q190" i="6" s="1"/>
  <c r="M189" i="5"/>
  <c r="R190" i="6" s="1"/>
  <c r="N189" i="5"/>
  <c r="S190" i="6" s="1"/>
  <c r="O189" i="5"/>
  <c r="T190" i="6" s="1"/>
  <c r="Q189" i="5"/>
  <c r="U190" i="6" s="1"/>
  <c r="R189" i="5"/>
  <c r="V190" i="6" s="1"/>
  <c r="S189" i="5"/>
  <c r="W190" i="6" s="1"/>
  <c r="T189" i="5"/>
  <c r="X190" i="6" s="1"/>
  <c r="U189" i="5"/>
  <c r="Y190" i="6" s="1"/>
  <c r="V189" i="5"/>
  <c r="Z190" i="6" s="1"/>
  <c r="W189" i="5"/>
  <c r="AA190" i="6" s="1"/>
  <c r="X189" i="5"/>
  <c r="AB190" i="6" s="1"/>
  <c r="Y189" i="5"/>
  <c r="AC190" i="6" s="1"/>
  <c r="Z189" i="5"/>
  <c r="AD190" i="6" s="1"/>
  <c r="AA189" i="5"/>
  <c r="AE190" i="6" s="1"/>
  <c r="AB189" i="5"/>
  <c r="AF190" i="6" s="1"/>
  <c r="AC189" i="5"/>
  <c r="AG190" i="6" s="1"/>
  <c r="AD189" i="5"/>
  <c r="AH190" i="6" s="1"/>
  <c r="AE189" i="5"/>
  <c r="AI190" i="6" s="1"/>
  <c r="A190" i="5"/>
  <c r="F191" i="6" s="1"/>
  <c r="B190" i="5"/>
  <c r="G191" i="6" s="1"/>
  <c r="C190" i="5"/>
  <c r="H191" i="6" s="1"/>
  <c r="D190" i="5"/>
  <c r="I191" i="6" s="1"/>
  <c r="E190" i="5"/>
  <c r="J191" i="6" s="1"/>
  <c r="F190" i="5"/>
  <c r="K191" i="6" s="1"/>
  <c r="G190" i="5"/>
  <c r="L191" i="6" s="1"/>
  <c r="H190" i="5"/>
  <c r="M191" i="6" s="1"/>
  <c r="I190" i="5"/>
  <c r="N191" i="6" s="1"/>
  <c r="J190" i="5"/>
  <c r="O191" i="6" s="1"/>
  <c r="K190" i="5"/>
  <c r="P191" i="6" s="1"/>
  <c r="L190" i="5"/>
  <c r="Q191" i="6" s="1"/>
  <c r="M190" i="5"/>
  <c r="R191" i="6" s="1"/>
  <c r="N190" i="5"/>
  <c r="S191" i="6" s="1"/>
  <c r="O190" i="5"/>
  <c r="T191" i="6" s="1"/>
  <c r="Q190" i="5"/>
  <c r="U191" i="6" s="1"/>
  <c r="R190" i="5"/>
  <c r="V191" i="6" s="1"/>
  <c r="S190" i="5"/>
  <c r="W191" i="6" s="1"/>
  <c r="T190" i="5"/>
  <c r="X191" i="6" s="1"/>
  <c r="U190" i="5"/>
  <c r="Y191" i="6" s="1"/>
  <c r="V190" i="5"/>
  <c r="Z191" i="6" s="1"/>
  <c r="W190" i="5"/>
  <c r="AA191" i="6" s="1"/>
  <c r="X190" i="5"/>
  <c r="AB191" i="6" s="1"/>
  <c r="Y190" i="5"/>
  <c r="AC191" i="6" s="1"/>
  <c r="Z190" i="5"/>
  <c r="AD191" i="6" s="1"/>
  <c r="AA190" i="5"/>
  <c r="AE191" i="6" s="1"/>
  <c r="AB190" i="5"/>
  <c r="AF191" i="6" s="1"/>
  <c r="AC190" i="5"/>
  <c r="AG191" i="6" s="1"/>
  <c r="AD190" i="5"/>
  <c r="AH191" i="6" s="1"/>
  <c r="AE190" i="5"/>
  <c r="AI191" i="6" s="1"/>
  <c r="A191" i="5"/>
  <c r="F192" i="6" s="1"/>
  <c r="B191" i="5"/>
  <c r="G192" i="6" s="1"/>
  <c r="C191" i="5"/>
  <c r="H192" i="6" s="1"/>
  <c r="D191" i="5"/>
  <c r="I192" i="6" s="1"/>
  <c r="E191" i="5"/>
  <c r="J192" i="6" s="1"/>
  <c r="F191" i="5"/>
  <c r="K192" i="6" s="1"/>
  <c r="G191" i="5"/>
  <c r="L192" i="6" s="1"/>
  <c r="H191" i="5"/>
  <c r="M192" i="6" s="1"/>
  <c r="I191" i="5"/>
  <c r="N192" i="6" s="1"/>
  <c r="J191" i="5"/>
  <c r="O192" i="6" s="1"/>
  <c r="K191" i="5"/>
  <c r="P192" i="6" s="1"/>
  <c r="L191" i="5"/>
  <c r="Q192" i="6" s="1"/>
  <c r="M191" i="5"/>
  <c r="R192" i="6" s="1"/>
  <c r="N191" i="5"/>
  <c r="S192" i="6" s="1"/>
  <c r="O191" i="5"/>
  <c r="T192" i="6" s="1"/>
  <c r="Q191" i="5"/>
  <c r="U192" i="6" s="1"/>
  <c r="R191" i="5"/>
  <c r="V192" i="6" s="1"/>
  <c r="S191" i="5"/>
  <c r="W192" i="6" s="1"/>
  <c r="T191" i="5"/>
  <c r="X192" i="6" s="1"/>
  <c r="U191" i="5"/>
  <c r="Y192" i="6" s="1"/>
  <c r="V191" i="5"/>
  <c r="Z192" i="6" s="1"/>
  <c r="W191" i="5"/>
  <c r="AA192" i="6" s="1"/>
  <c r="X191" i="5"/>
  <c r="AB192" i="6" s="1"/>
  <c r="Y191" i="5"/>
  <c r="AC192" i="6" s="1"/>
  <c r="Z191" i="5"/>
  <c r="AD192" i="6" s="1"/>
  <c r="AA191" i="5"/>
  <c r="AE192" i="6" s="1"/>
  <c r="AB191" i="5"/>
  <c r="AF192" i="6" s="1"/>
  <c r="AC191" i="5"/>
  <c r="AG192" i="6" s="1"/>
  <c r="AD191" i="5"/>
  <c r="AH192" i="6" s="1"/>
  <c r="AE191" i="5"/>
  <c r="AI192" i="6" s="1"/>
  <c r="A192" i="5"/>
  <c r="F193" i="6" s="1"/>
  <c r="B192" i="5"/>
  <c r="G193" i="6" s="1"/>
  <c r="C192" i="5"/>
  <c r="H193" i="6" s="1"/>
  <c r="D192" i="5"/>
  <c r="I193" i="6" s="1"/>
  <c r="E192" i="5"/>
  <c r="J193" i="6" s="1"/>
  <c r="F192" i="5"/>
  <c r="K193" i="6" s="1"/>
  <c r="G192" i="5"/>
  <c r="L193" i="6" s="1"/>
  <c r="H192" i="5"/>
  <c r="M193" i="6" s="1"/>
  <c r="I192" i="5"/>
  <c r="N193" i="6" s="1"/>
  <c r="J192" i="5"/>
  <c r="O193" i="6" s="1"/>
  <c r="K192" i="5"/>
  <c r="P193" i="6" s="1"/>
  <c r="L192" i="5"/>
  <c r="Q193" i="6" s="1"/>
  <c r="M192" i="5"/>
  <c r="R193" i="6" s="1"/>
  <c r="N192" i="5"/>
  <c r="S193" i="6" s="1"/>
  <c r="O192" i="5"/>
  <c r="T193" i="6" s="1"/>
  <c r="Q192" i="5"/>
  <c r="U193" i="6" s="1"/>
  <c r="R192" i="5"/>
  <c r="V193" i="6" s="1"/>
  <c r="S192" i="5"/>
  <c r="W193" i="6" s="1"/>
  <c r="T192" i="5"/>
  <c r="X193" i="6" s="1"/>
  <c r="U192" i="5"/>
  <c r="Y193" i="6" s="1"/>
  <c r="V192" i="5"/>
  <c r="Z193" i="6" s="1"/>
  <c r="W192" i="5"/>
  <c r="AA193" i="6" s="1"/>
  <c r="X192" i="5"/>
  <c r="AB193" i="6" s="1"/>
  <c r="Y192" i="5"/>
  <c r="AC193" i="6" s="1"/>
  <c r="Z192" i="5"/>
  <c r="AD193" i="6" s="1"/>
  <c r="AA192" i="5"/>
  <c r="AE193" i="6" s="1"/>
  <c r="AB192" i="5"/>
  <c r="AF193" i="6" s="1"/>
  <c r="AC192" i="5"/>
  <c r="AG193" i="6" s="1"/>
  <c r="AD192" i="5"/>
  <c r="AH193" i="6" s="1"/>
  <c r="AE192" i="5"/>
  <c r="AI193" i="6" s="1"/>
  <c r="A193" i="5"/>
  <c r="F194" i="6" s="1"/>
  <c r="B193" i="5"/>
  <c r="G194" i="6" s="1"/>
  <c r="C193" i="5"/>
  <c r="H194" i="6" s="1"/>
  <c r="D193" i="5"/>
  <c r="I194" i="6" s="1"/>
  <c r="E193" i="5"/>
  <c r="J194" i="6" s="1"/>
  <c r="F193" i="5"/>
  <c r="K194" i="6" s="1"/>
  <c r="G193" i="5"/>
  <c r="L194" i="6" s="1"/>
  <c r="H193" i="5"/>
  <c r="M194" i="6" s="1"/>
  <c r="I193" i="5"/>
  <c r="N194" i="6" s="1"/>
  <c r="J193" i="5"/>
  <c r="O194" i="6" s="1"/>
  <c r="K193" i="5"/>
  <c r="P194" i="6" s="1"/>
  <c r="L193" i="5"/>
  <c r="Q194" i="6" s="1"/>
  <c r="M193" i="5"/>
  <c r="R194" i="6" s="1"/>
  <c r="N193" i="5"/>
  <c r="S194" i="6" s="1"/>
  <c r="O193" i="5"/>
  <c r="T194" i="6" s="1"/>
  <c r="Q193" i="5"/>
  <c r="U194" i="6" s="1"/>
  <c r="R193" i="5"/>
  <c r="V194" i="6" s="1"/>
  <c r="S193" i="5"/>
  <c r="W194" i="6" s="1"/>
  <c r="T193" i="5"/>
  <c r="X194" i="6" s="1"/>
  <c r="U193" i="5"/>
  <c r="Y194" i="6" s="1"/>
  <c r="V193" i="5"/>
  <c r="Z194" i="6" s="1"/>
  <c r="W193" i="5"/>
  <c r="AA194" i="6" s="1"/>
  <c r="X193" i="5"/>
  <c r="AB194" i="6" s="1"/>
  <c r="Y193" i="5"/>
  <c r="AC194" i="6" s="1"/>
  <c r="Z193" i="5"/>
  <c r="AD194" i="6" s="1"/>
  <c r="AA193" i="5"/>
  <c r="AE194" i="6" s="1"/>
  <c r="AB193" i="5"/>
  <c r="AF194" i="6" s="1"/>
  <c r="AC193" i="5"/>
  <c r="AG194" i="6" s="1"/>
  <c r="AD193" i="5"/>
  <c r="AH194" i="6" s="1"/>
  <c r="AE193" i="5"/>
  <c r="AI194" i="6" s="1"/>
  <c r="A194" i="5"/>
  <c r="F195" i="6" s="1"/>
  <c r="B194" i="5"/>
  <c r="G195" i="6" s="1"/>
  <c r="C194" i="5"/>
  <c r="H195" i="6" s="1"/>
  <c r="D194" i="5"/>
  <c r="I195" i="6" s="1"/>
  <c r="E194" i="5"/>
  <c r="J195" i="6" s="1"/>
  <c r="F194" i="5"/>
  <c r="K195" i="6" s="1"/>
  <c r="G194" i="5"/>
  <c r="L195" i="6" s="1"/>
  <c r="H194" i="5"/>
  <c r="M195" i="6" s="1"/>
  <c r="I194" i="5"/>
  <c r="N195" i="6" s="1"/>
  <c r="J194" i="5"/>
  <c r="O195" i="6" s="1"/>
  <c r="K194" i="5"/>
  <c r="P195" i="6" s="1"/>
  <c r="L194" i="5"/>
  <c r="Q195" i="6" s="1"/>
  <c r="M194" i="5"/>
  <c r="R195" i="6" s="1"/>
  <c r="N194" i="5"/>
  <c r="S195" i="6" s="1"/>
  <c r="O194" i="5"/>
  <c r="T195" i="6" s="1"/>
  <c r="Q194" i="5"/>
  <c r="U195" i="6" s="1"/>
  <c r="R194" i="5"/>
  <c r="V195" i="6" s="1"/>
  <c r="S194" i="5"/>
  <c r="W195" i="6" s="1"/>
  <c r="T194" i="5"/>
  <c r="X195" i="6" s="1"/>
  <c r="U194" i="5"/>
  <c r="Y195" i="6" s="1"/>
  <c r="V194" i="5"/>
  <c r="Z195" i="6" s="1"/>
  <c r="W194" i="5"/>
  <c r="AA195" i="6" s="1"/>
  <c r="X194" i="5"/>
  <c r="AB195" i="6" s="1"/>
  <c r="Y194" i="5"/>
  <c r="AC195" i="6" s="1"/>
  <c r="Z194" i="5"/>
  <c r="AD195" i="6" s="1"/>
  <c r="AA194" i="5"/>
  <c r="AE195" i="6" s="1"/>
  <c r="AB194" i="5"/>
  <c r="AF195" i="6" s="1"/>
  <c r="AC194" i="5"/>
  <c r="AG195" i="6" s="1"/>
  <c r="AD194" i="5"/>
  <c r="AH195" i="6" s="1"/>
  <c r="AE194" i="5"/>
  <c r="AI195" i="6" s="1"/>
  <c r="A195" i="5"/>
  <c r="F196" i="6" s="1"/>
  <c r="B195" i="5"/>
  <c r="G196" i="6" s="1"/>
  <c r="C195" i="5"/>
  <c r="H196" i="6" s="1"/>
  <c r="D195" i="5"/>
  <c r="I196" i="6" s="1"/>
  <c r="E195" i="5"/>
  <c r="J196" i="6" s="1"/>
  <c r="F195" i="5"/>
  <c r="K196" i="6" s="1"/>
  <c r="G195" i="5"/>
  <c r="L196" i="6" s="1"/>
  <c r="H195" i="5"/>
  <c r="M196" i="6" s="1"/>
  <c r="I195" i="5"/>
  <c r="N196" i="6" s="1"/>
  <c r="J195" i="5"/>
  <c r="O196" i="6" s="1"/>
  <c r="K195" i="5"/>
  <c r="P196" i="6" s="1"/>
  <c r="L195" i="5"/>
  <c r="Q196" i="6" s="1"/>
  <c r="M195" i="5"/>
  <c r="R196" i="6" s="1"/>
  <c r="N195" i="5"/>
  <c r="S196" i="6" s="1"/>
  <c r="O195" i="5"/>
  <c r="T196" i="6" s="1"/>
  <c r="Q195" i="5"/>
  <c r="U196" i="6" s="1"/>
  <c r="R195" i="5"/>
  <c r="V196" i="6" s="1"/>
  <c r="S195" i="5"/>
  <c r="W196" i="6" s="1"/>
  <c r="T195" i="5"/>
  <c r="X196" i="6" s="1"/>
  <c r="U195" i="5"/>
  <c r="Y196" i="6" s="1"/>
  <c r="V195" i="5"/>
  <c r="Z196" i="6" s="1"/>
  <c r="W195" i="5"/>
  <c r="AA196" i="6" s="1"/>
  <c r="X195" i="5"/>
  <c r="AB196" i="6" s="1"/>
  <c r="Y195" i="5"/>
  <c r="AC196" i="6" s="1"/>
  <c r="Z195" i="5"/>
  <c r="AD196" i="6" s="1"/>
  <c r="AA195" i="5"/>
  <c r="AE196" i="6" s="1"/>
  <c r="AB195" i="5"/>
  <c r="AF196" i="6" s="1"/>
  <c r="AC195" i="5"/>
  <c r="AG196" i="6" s="1"/>
  <c r="AD195" i="5"/>
  <c r="AH196" i="6" s="1"/>
  <c r="AE195" i="5"/>
  <c r="AI196" i="6" s="1"/>
  <c r="A196" i="5"/>
  <c r="F197" i="6" s="1"/>
  <c r="B196" i="5"/>
  <c r="G197" i="6" s="1"/>
  <c r="C196" i="5"/>
  <c r="H197" i="6" s="1"/>
  <c r="D196" i="5"/>
  <c r="I197" i="6" s="1"/>
  <c r="E196" i="5"/>
  <c r="J197" i="6" s="1"/>
  <c r="F196" i="5"/>
  <c r="K197" i="6" s="1"/>
  <c r="G196" i="5"/>
  <c r="L197" i="6" s="1"/>
  <c r="H196" i="5"/>
  <c r="M197" i="6" s="1"/>
  <c r="I196" i="5"/>
  <c r="N197" i="6" s="1"/>
  <c r="J196" i="5"/>
  <c r="O197" i="6" s="1"/>
  <c r="K196" i="5"/>
  <c r="P197" i="6" s="1"/>
  <c r="L196" i="5"/>
  <c r="Q197" i="6" s="1"/>
  <c r="M196" i="5"/>
  <c r="R197" i="6" s="1"/>
  <c r="N196" i="5"/>
  <c r="S197" i="6" s="1"/>
  <c r="O196" i="5"/>
  <c r="T197" i="6" s="1"/>
  <c r="Q196" i="5"/>
  <c r="U197" i="6" s="1"/>
  <c r="R196" i="5"/>
  <c r="V197" i="6" s="1"/>
  <c r="S196" i="5"/>
  <c r="W197" i="6" s="1"/>
  <c r="T196" i="5"/>
  <c r="X197" i="6" s="1"/>
  <c r="U196" i="5"/>
  <c r="Y197" i="6" s="1"/>
  <c r="V196" i="5"/>
  <c r="Z197" i="6" s="1"/>
  <c r="W196" i="5"/>
  <c r="AA197" i="6" s="1"/>
  <c r="X196" i="5"/>
  <c r="AB197" i="6" s="1"/>
  <c r="Y196" i="5"/>
  <c r="AC197" i="6" s="1"/>
  <c r="Z196" i="5"/>
  <c r="AD197" i="6" s="1"/>
  <c r="AA196" i="5"/>
  <c r="AE197" i="6" s="1"/>
  <c r="AB196" i="5"/>
  <c r="AF197" i="6" s="1"/>
  <c r="AC196" i="5"/>
  <c r="AG197" i="6" s="1"/>
  <c r="AD196" i="5"/>
  <c r="AH197" i="6" s="1"/>
  <c r="AE196" i="5"/>
  <c r="AI197" i="6" s="1"/>
  <c r="A197" i="5"/>
  <c r="F198" i="6" s="1"/>
  <c r="B197" i="5"/>
  <c r="G198" i="6" s="1"/>
  <c r="C197" i="5"/>
  <c r="H198" i="6" s="1"/>
  <c r="D197" i="5"/>
  <c r="I198" i="6" s="1"/>
  <c r="E197" i="5"/>
  <c r="J198" i="6" s="1"/>
  <c r="F197" i="5"/>
  <c r="K198" i="6" s="1"/>
  <c r="G197" i="5"/>
  <c r="L198" i="6" s="1"/>
  <c r="H197" i="5"/>
  <c r="M198" i="6" s="1"/>
  <c r="I197" i="5"/>
  <c r="N198" i="6" s="1"/>
  <c r="J197" i="5"/>
  <c r="O198" i="6" s="1"/>
  <c r="K197" i="5"/>
  <c r="P198" i="6" s="1"/>
  <c r="L197" i="5"/>
  <c r="Q198" i="6" s="1"/>
  <c r="M197" i="5"/>
  <c r="R198" i="6" s="1"/>
  <c r="N197" i="5"/>
  <c r="S198" i="6" s="1"/>
  <c r="O197" i="5"/>
  <c r="T198" i="6" s="1"/>
  <c r="Q197" i="5"/>
  <c r="U198" i="6" s="1"/>
  <c r="R197" i="5"/>
  <c r="V198" i="6" s="1"/>
  <c r="S197" i="5"/>
  <c r="W198" i="6" s="1"/>
  <c r="T197" i="5"/>
  <c r="X198" i="6" s="1"/>
  <c r="U197" i="5"/>
  <c r="Y198" i="6" s="1"/>
  <c r="V197" i="5"/>
  <c r="Z198" i="6" s="1"/>
  <c r="W197" i="5"/>
  <c r="AA198" i="6" s="1"/>
  <c r="X197" i="5"/>
  <c r="AB198" i="6" s="1"/>
  <c r="Y197" i="5"/>
  <c r="AC198" i="6" s="1"/>
  <c r="Z197" i="5"/>
  <c r="AD198" i="6" s="1"/>
  <c r="AA197" i="5"/>
  <c r="AE198" i="6" s="1"/>
  <c r="AB197" i="5"/>
  <c r="AF198" i="6" s="1"/>
  <c r="AC197" i="5"/>
  <c r="AG198" i="6" s="1"/>
  <c r="AD197" i="5"/>
  <c r="AH198" i="6" s="1"/>
  <c r="AE197" i="5"/>
  <c r="AI198" i="6" s="1"/>
  <c r="A198" i="5"/>
  <c r="F199" i="6" s="1"/>
  <c r="B198" i="5"/>
  <c r="G199" i="6" s="1"/>
  <c r="C198" i="5"/>
  <c r="H199" i="6" s="1"/>
  <c r="D198" i="5"/>
  <c r="I199" i="6" s="1"/>
  <c r="E198" i="5"/>
  <c r="J199" i="6" s="1"/>
  <c r="F198" i="5"/>
  <c r="K199" i="6" s="1"/>
  <c r="G198" i="5"/>
  <c r="L199" i="6" s="1"/>
  <c r="H198" i="5"/>
  <c r="M199" i="6" s="1"/>
  <c r="I198" i="5"/>
  <c r="N199" i="6" s="1"/>
  <c r="J198" i="5"/>
  <c r="O199" i="6" s="1"/>
  <c r="K198" i="5"/>
  <c r="P199" i="6" s="1"/>
  <c r="L198" i="5"/>
  <c r="Q199" i="6" s="1"/>
  <c r="M198" i="5"/>
  <c r="R199" i="6" s="1"/>
  <c r="N198" i="5"/>
  <c r="S199" i="6" s="1"/>
  <c r="O198" i="5"/>
  <c r="T199" i="6" s="1"/>
  <c r="Q198" i="5"/>
  <c r="U199" i="6" s="1"/>
  <c r="R198" i="5"/>
  <c r="V199" i="6" s="1"/>
  <c r="S198" i="5"/>
  <c r="W199" i="6" s="1"/>
  <c r="T198" i="5"/>
  <c r="X199" i="6" s="1"/>
  <c r="U198" i="5"/>
  <c r="Y199" i="6" s="1"/>
  <c r="V198" i="5"/>
  <c r="Z199" i="6" s="1"/>
  <c r="W198" i="5"/>
  <c r="AA199" i="6" s="1"/>
  <c r="X198" i="5"/>
  <c r="AB199" i="6" s="1"/>
  <c r="Y198" i="5"/>
  <c r="AC199" i="6" s="1"/>
  <c r="Z198" i="5"/>
  <c r="AD199" i="6" s="1"/>
  <c r="AA198" i="5"/>
  <c r="AE199" i="6" s="1"/>
  <c r="AB198" i="5"/>
  <c r="AF199" i="6" s="1"/>
  <c r="AC198" i="5"/>
  <c r="AG199" i="6" s="1"/>
  <c r="AD198" i="5"/>
  <c r="AH199" i="6" s="1"/>
  <c r="AE198" i="5"/>
  <c r="AI199" i="6" s="1"/>
  <c r="A199" i="5"/>
  <c r="F200" i="6" s="1"/>
  <c r="B199" i="5"/>
  <c r="G200" i="6" s="1"/>
  <c r="C199" i="5"/>
  <c r="H200" i="6" s="1"/>
  <c r="D199" i="5"/>
  <c r="I200" i="6" s="1"/>
  <c r="E199" i="5"/>
  <c r="J200" i="6" s="1"/>
  <c r="F199" i="5"/>
  <c r="K200" i="6" s="1"/>
  <c r="G199" i="5"/>
  <c r="L200" i="6" s="1"/>
  <c r="H199" i="5"/>
  <c r="M200" i="6" s="1"/>
  <c r="I199" i="5"/>
  <c r="N200" i="6" s="1"/>
  <c r="J199" i="5"/>
  <c r="O200" i="6" s="1"/>
  <c r="K199" i="5"/>
  <c r="P200" i="6" s="1"/>
  <c r="L199" i="5"/>
  <c r="Q200" i="6" s="1"/>
  <c r="M199" i="5"/>
  <c r="R200" i="6" s="1"/>
  <c r="N199" i="5"/>
  <c r="S200" i="6" s="1"/>
  <c r="O199" i="5"/>
  <c r="T200" i="6" s="1"/>
  <c r="Q199" i="5"/>
  <c r="U200" i="6" s="1"/>
  <c r="R199" i="5"/>
  <c r="V200" i="6" s="1"/>
  <c r="S199" i="5"/>
  <c r="W200" i="6" s="1"/>
  <c r="T199" i="5"/>
  <c r="X200" i="6" s="1"/>
  <c r="U199" i="5"/>
  <c r="Y200" i="6" s="1"/>
  <c r="V199" i="5"/>
  <c r="Z200" i="6" s="1"/>
  <c r="W199" i="5"/>
  <c r="AA200" i="6" s="1"/>
  <c r="X199" i="5"/>
  <c r="AB200" i="6" s="1"/>
  <c r="Y199" i="5"/>
  <c r="AC200" i="6" s="1"/>
  <c r="Z199" i="5"/>
  <c r="AD200" i="6" s="1"/>
  <c r="AA199" i="5"/>
  <c r="AE200" i="6" s="1"/>
  <c r="AB199" i="5"/>
  <c r="AF200" i="6" s="1"/>
  <c r="AC199" i="5"/>
  <c r="AG200" i="6" s="1"/>
  <c r="AD199" i="5"/>
  <c r="AH200" i="6" s="1"/>
  <c r="AE199" i="5"/>
  <c r="AI200" i="6" s="1"/>
  <c r="A200" i="5"/>
  <c r="B200" i="5"/>
  <c r="C200" i="5"/>
  <c r="D200" i="5"/>
  <c r="E200" i="5"/>
  <c r="F200" i="5"/>
  <c r="G200" i="5"/>
  <c r="H200" i="5"/>
  <c r="I200" i="5"/>
  <c r="J200" i="5"/>
  <c r="K200" i="5"/>
  <c r="L200" i="5"/>
  <c r="M200" i="5"/>
  <c r="N200" i="5"/>
  <c r="O200" i="5"/>
  <c r="Q200" i="5"/>
  <c r="R200" i="5"/>
  <c r="S200" i="5"/>
  <c r="T200" i="5"/>
  <c r="U200" i="5"/>
  <c r="V200" i="5"/>
  <c r="W200" i="5"/>
  <c r="X200" i="5"/>
  <c r="Y200" i="5"/>
  <c r="Z200" i="5"/>
  <c r="AA200" i="5"/>
  <c r="AB200" i="5"/>
  <c r="AC200" i="5"/>
  <c r="AD200" i="5"/>
  <c r="AE200" i="5"/>
  <c r="A42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Q42" i="3"/>
  <c r="R42" i="3"/>
  <c r="S42" i="3"/>
  <c r="T42" i="3"/>
  <c r="U42" i="3"/>
  <c r="V42" i="3"/>
  <c r="W42" i="3"/>
  <c r="X42" i="3"/>
  <c r="Y42" i="3"/>
  <c r="Z42" i="3"/>
  <c r="AA42" i="3"/>
  <c r="AB42" i="3"/>
  <c r="AC42" i="3"/>
  <c r="AD42" i="3"/>
  <c r="AE42" i="3"/>
  <c r="A43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E43" i="3"/>
  <c r="A44" i="3"/>
  <c r="B44" i="3"/>
  <c r="C44" i="3"/>
  <c r="D44" i="3"/>
  <c r="E44" i="3"/>
  <c r="F44" i="3"/>
  <c r="G44" i="3"/>
  <c r="H44" i="3"/>
  <c r="I44" i="3"/>
  <c r="J44" i="3"/>
  <c r="K44" i="3"/>
  <c r="L44" i="3"/>
  <c r="M44" i="3"/>
  <c r="N44" i="3"/>
  <c r="O44" i="3"/>
  <c r="Q44" i="3"/>
  <c r="R44" i="3"/>
  <c r="S44" i="3"/>
  <c r="T44" i="3"/>
  <c r="U44" i="3"/>
  <c r="V44" i="3"/>
  <c r="W44" i="3"/>
  <c r="X44" i="3"/>
  <c r="Y44" i="3"/>
  <c r="Z44" i="3"/>
  <c r="AA44" i="3"/>
  <c r="AB44" i="3"/>
  <c r="AC44" i="3"/>
  <c r="AD44" i="3"/>
  <c r="AE44" i="3"/>
  <c r="A45" i="3"/>
  <c r="B45" i="3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A46" i="3"/>
  <c r="B46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A47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A48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A49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A50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Q50" i="3"/>
  <c r="R50" i="3"/>
  <c r="S50" i="3"/>
  <c r="T50" i="3"/>
  <c r="U50" i="3"/>
  <c r="V50" i="3"/>
  <c r="W50" i="3"/>
  <c r="X50" i="3"/>
  <c r="Y50" i="3"/>
  <c r="Z50" i="3"/>
  <c r="AA50" i="3"/>
  <c r="AB50" i="3"/>
  <c r="AC50" i="3"/>
  <c r="AD50" i="3"/>
  <c r="AE50" i="3"/>
  <c r="A51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A52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AD52" i="3"/>
  <c r="AE52" i="3"/>
  <c r="A53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A54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A55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A56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AD56" i="3"/>
  <c r="AE56" i="3"/>
  <c r="A57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D57" i="3"/>
  <c r="AE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AD59" i="3"/>
  <c r="AE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Q60" i="3"/>
  <c r="R60" i="3"/>
  <c r="S60" i="3"/>
  <c r="T60" i="3"/>
  <c r="U60" i="3"/>
  <c r="V60" i="3"/>
  <c r="W60" i="3"/>
  <c r="X60" i="3"/>
  <c r="Y60" i="3"/>
  <c r="Z60" i="3"/>
  <c r="AA60" i="3"/>
  <c r="AB60" i="3"/>
  <c r="AC60" i="3"/>
  <c r="AD60" i="3"/>
  <c r="AE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D61" i="3"/>
  <c r="AE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Q62" i="3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E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Q63" i="3"/>
  <c r="R63" i="3"/>
  <c r="S63" i="3"/>
  <c r="T63" i="3"/>
  <c r="U63" i="3"/>
  <c r="V63" i="3"/>
  <c r="W63" i="3"/>
  <c r="X63" i="3"/>
  <c r="Y63" i="3"/>
  <c r="Z63" i="3"/>
  <c r="AA63" i="3"/>
  <c r="AB63" i="3"/>
  <c r="AC63" i="3"/>
  <c r="AD63" i="3"/>
  <c r="AE63" i="3"/>
  <c r="A64" i="3"/>
  <c r="B64" i="3"/>
  <c r="C64" i="3"/>
  <c r="D64" i="3"/>
  <c r="E64" i="3"/>
  <c r="F64" i="3"/>
  <c r="G64" i="3"/>
  <c r="H64" i="3"/>
  <c r="I64" i="3"/>
  <c r="J64" i="3"/>
  <c r="K64" i="3"/>
  <c r="L64" i="3"/>
  <c r="M64" i="3"/>
  <c r="N64" i="3"/>
  <c r="O64" i="3"/>
  <c r="Q64" i="3"/>
  <c r="R64" i="3"/>
  <c r="S64" i="3"/>
  <c r="T64" i="3"/>
  <c r="U64" i="3"/>
  <c r="V64" i="3"/>
  <c r="W64" i="3"/>
  <c r="X64" i="3"/>
  <c r="Y64" i="3"/>
  <c r="Z64" i="3"/>
  <c r="AA64" i="3"/>
  <c r="AB64" i="3"/>
  <c r="AC64" i="3"/>
  <c r="AD64" i="3"/>
  <c r="AE64" i="3"/>
  <c r="A65" i="3"/>
  <c r="B65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Q65" i="3"/>
  <c r="R65" i="3"/>
  <c r="S65" i="3"/>
  <c r="T65" i="3"/>
  <c r="U65" i="3"/>
  <c r="V65" i="3"/>
  <c r="W65" i="3"/>
  <c r="X65" i="3"/>
  <c r="Y65" i="3"/>
  <c r="Z65" i="3"/>
  <c r="AA65" i="3"/>
  <c r="AB65" i="3"/>
  <c r="AC65" i="3"/>
  <c r="AD65" i="3"/>
  <c r="AE65" i="3"/>
  <c r="A66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AD66" i="3"/>
  <c r="AE66" i="3"/>
  <c r="A67" i="3"/>
  <c r="B67" i="3"/>
  <c r="C67" i="3"/>
  <c r="D67" i="3"/>
  <c r="E67" i="3"/>
  <c r="F67" i="3"/>
  <c r="G67" i="3"/>
  <c r="H67" i="3"/>
  <c r="I67" i="3"/>
  <c r="J67" i="3"/>
  <c r="K67" i="3"/>
  <c r="L67" i="3"/>
  <c r="M67" i="3"/>
  <c r="N67" i="3"/>
  <c r="O67" i="3"/>
  <c r="Q67" i="3"/>
  <c r="R67" i="3"/>
  <c r="S67" i="3"/>
  <c r="T67" i="3"/>
  <c r="U67" i="3"/>
  <c r="V67" i="3"/>
  <c r="W67" i="3"/>
  <c r="X67" i="3"/>
  <c r="Y67" i="3"/>
  <c r="Z67" i="3"/>
  <c r="AA67" i="3"/>
  <c r="AB67" i="3"/>
  <c r="AC67" i="3"/>
  <c r="AD67" i="3"/>
  <c r="AE67" i="3"/>
  <c r="A68" i="3"/>
  <c r="B68" i="3"/>
  <c r="C68" i="3"/>
  <c r="D68" i="3"/>
  <c r="E68" i="3"/>
  <c r="F68" i="3"/>
  <c r="G68" i="3"/>
  <c r="H68" i="3"/>
  <c r="I68" i="3"/>
  <c r="J68" i="3"/>
  <c r="K68" i="3"/>
  <c r="L68" i="3"/>
  <c r="M68" i="3"/>
  <c r="N68" i="3"/>
  <c r="O68" i="3"/>
  <c r="Q68" i="3"/>
  <c r="R68" i="3"/>
  <c r="S68" i="3"/>
  <c r="T68" i="3"/>
  <c r="U68" i="3"/>
  <c r="V68" i="3"/>
  <c r="W68" i="3"/>
  <c r="X68" i="3"/>
  <c r="Y68" i="3"/>
  <c r="Z68" i="3"/>
  <c r="AA68" i="3"/>
  <c r="AB68" i="3"/>
  <c r="AC68" i="3"/>
  <c r="AD68" i="3"/>
  <c r="AE68" i="3"/>
  <c r="A69" i="3"/>
  <c r="B69" i="3"/>
  <c r="C69" i="3"/>
  <c r="D69" i="3"/>
  <c r="E69" i="3"/>
  <c r="F69" i="3"/>
  <c r="G69" i="3"/>
  <c r="H69" i="3"/>
  <c r="I69" i="3"/>
  <c r="J69" i="3"/>
  <c r="K69" i="3"/>
  <c r="L69" i="3"/>
  <c r="M69" i="3"/>
  <c r="N69" i="3"/>
  <c r="O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AD69" i="3"/>
  <c r="AE69" i="3"/>
  <c r="A70" i="3"/>
  <c r="B70" i="3"/>
  <c r="C70" i="3"/>
  <c r="D70" i="3"/>
  <c r="E70" i="3"/>
  <c r="F70" i="3"/>
  <c r="G70" i="3"/>
  <c r="H70" i="3"/>
  <c r="I70" i="3"/>
  <c r="J70" i="3"/>
  <c r="K70" i="3"/>
  <c r="L70" i="3"/>
  <c r="M70" i="3"/>
  <c r="N70" i="3"/>
  <c r="O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A71" i="3"/>
  <c r="B71" i="3"/>
  <c r="C71" i="3"/>
  <c r="D71" i="3"/>
  <c r="E71" i="3"/>
  <c r="F71" i="3"/>
  <c r="G71" i="3"/>
  <c r="H71" i="3"/>
  <c r="I71" i="3"/>
  <c r="J71" i="3"/>
  <c r="K71" i="3"/>
  <c r="L71" i="3"/>
  <c r="M71" i="3"/>
  <c r="N71" i="3"/>
  <c r="O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AD71" i="3"/>
  <c r="AE71" i="3"/>
  <c r="A72" i="3"/>
  <c r="B72" i="3"/>
  <c r="C72" i="3"/>
  <c r="D72" i="3"/>
  <c r="E72" i="3"/>
  <c r="F72" i="3"/>
  <c r="G72" i="3"/>
  <c r="H72" i="3"/>
  <c r="I72" i="3"/>
  <c r="J72" i="3"/>
  <c r="K72" i="3"/>
  <c r="L72" i="3"/>
  <c r="M72" i="3"/>
  <c r="N72" i="3"/>
  <c r="O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AE72" i="3"/>
  <c r="A73" i="3"/>
  <c r="B73" i="3"/>
  <c r="C73" i="3"/>
  <c r="D73" i="3"/>
  <c r="E73" i="3"/>
  <c r="F73" i="3"/>
  <c r="G73" i="3"/>
  <c r="H73" i="3"/>
  <c r="I73" i="3"/>
  <c r="J73" i="3"/>
  <c r="K73" i="3"/>
  <c r="L73" i="3"/>
  <c r="M73" i="3"/>
  <c r="N73" i="3"/>
  <c r="O73" i="3"/>
  <c r="Q73" i="3"/>
  <c r="R73" i="3"/>
  <c r="S73" i="3"/>
  <c r="T73" i="3"/>
  <c r="U73" i="3"/>
  <c r="V73" i="3"/>
  <c r="W73" i="3"/>
  <c r="X73" i="3"/>
  <c r="Y73" i="3"/>
  <c r="Z73" i="3"/>
  <c r="AA73" i="3"/>
  <c r="AB73" i="3"/>
  <c r="AC73" i="3"/>
  <c r="AD73" i="3"/>
  <c r="AE73" i="3"/>
  <c r="A74" i="3"/>
  <c r="B74" i="3"/>
  <c r="C74" i="3"/>
  <c r="D74" i="3"/>
  <c r="E74" i="3"/>
  <c r="F74" i="3"/>
  <c r="G74" i="3"/>
  <c r="H74" i="3"/>
  <c r="I74" i="3"/>
  <c r="J74" i="3"/>
  <c r="K74" i="3"/>
  <c r="L74" i="3"/>
  <c r="M74" i="3"/>
  <c r="N74" i="3"/>
  <c r="O74" i="3"/>
  <c r="Q74" i="3"/>
  <c r="R74" i="3"/>
  <c r="S74" i="3"/>
  <c r="T74" i="3"/>
  <c r="U74" i="3"/>
  <c r="V74" i="3"/>
  <c r="W74" i="3"/>
  <c r="X74" i="3"/>
  <c r="Y74" i="3"/>
  <c r="Z74" i="3"/>
  <c r="AA74" i="3"/>
  <c r="AB74" i="3"/>
  <c r="AC74" i="3"/>
  <c r="AD74" i="3"/>
  <c r="AE74" i="3"/>
  <c r="A75" i="3"/>
  <c r="B75" i="3"/>
  <c r="C75" i="3"/>
  <c r="D75" i="3"/>
  <c r="E75" i="3"/>
  <c r="F75" i="3"/>
  <c r="G75" i="3"/>
  <c r="H75" i="3"/>
  <c r="I75" i="3"/>
  <c r="J75" i="3"/>
  <c r="K75" i="3"/>
  <c r="L75" i="3"/>
  <c r="M75" i="3"/>
  <c r="N75" i="3"/>
  <c r="O75" i="3"/>
  <c r="Q75" i="3"/>
  <c r="R75" i="3"/>
  <c r="S75" i="3"/>
  <c r="T75" i="3"/>
  <c r="U75" i="3"/>
  <c r="V75" i="3"/>
  <c r="W75" i="3"/>
  <c r="X75" i="3"/>
  <c r="Y75" i="3"/>
  <c r="Z75" i="3"/>
  <c r="AA75" i="3"/>
  <c r="AB75" i="3"/>
  <c r="AC75" i="3"/>
  <c r="AD75" i="3"/>
  <c r="AE75" i="3"/>
  <c r="A76" i="3"/>
  <c r="B76" i="3"/>
  <c r="C76" i="3"/>
  <c r="D76" i="3"/>
  <c r="E76" i="3"/>
  <c r="F76" i="3"/>
  <c r="G76" i="3"/>
  <c r="H76" i="3"/>
  <c r="I76" i="3"/>
  <c r="J76" i="3"/>
  <c r="K76" i="3"/>
  <c r="L76" i="3"/>
  <c r="M76" i="3"/>
  <c r="N76" i="3"/>
  <c r="O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A77" i="3"/>
  <c r="B77" i="3"/>
  <c r="C77" i="3"/>
  <c r="D77" i="3"/>
  <c r="E77" i="3"/>
  <c r="F77" i="3"/>
  <c r="G77" i="3"/>
  <c r="H77" i="3"/>
  <c r="I77" i="3"/>
  <c r="J77" i="3"/>
  <c r="K77" i="3"/>
  <c r="L77" i="3"/>
  <c r="M77" i="3"/>
  <c r="N77" i="3"/>
  <c r="O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AD77" i="3"/>
  <c r="AE77" i="3"/>
  <c r="A78" i="3"/>
  <c r="B78" i="3"/>
  <c r="C78" i="3"/>
  <c r="D78" i="3"/>
  <c r="E78" i="3"/>
  <c r="F78" i="3"/>
  <c r="G78" i="3"/>
  <c r="H78" i="3"/>
  <c r="I78" i="3"/>
  <c r="J78" i="3"/>
  <c r="K78" i="3"/>
  <c r="L78" i="3"/>
  <c r="M78" i="3"/>
  <c r="N78" i="3"/>
  <c r="O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AE78" i="3"/>
  <c r="A79" i="3"/>
  <c r="B79" i="3"/>
  <c r="C79" i="3"/>
  <c r="D79" i="3"/>
  <c r="E79" i="3"/>
  <c r="F79" i="3"/>
  <c r="G79" i="3"/>
  <c r="H79" i="3"/>
  <c r="I79" i="3"/>
  <c r="J79" i="3"/>
  <c r="K79" i="3"/>
  <c r="L79" i="3"/>
  <c r="M79" i="3"/>
  <c r="N79" i="3"/>
  <c r="O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A80" i="3"/>
  <c r="B80" i="3"/>
  <c r="C80" i="3"/>
  <c r="D80" i="3"/>
  <c r="E80" i="3"/>
  <c r="F80" i="3"/>
  <c r="G80" i="3"/>
  <c r="H80" i="3"/>
  <c r="I80" i="3"/>
  <c r="J80" i="3"/>
  <c r="K80" i="3"/>
  <c r="L80" i="3"/>
  <c r="M80" i="3"/>
  <c r="N80" i="3"/>
  <c r="O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AE80" i="3"/>
  <c r="A81" i="3"/>
  <c r="B81" i="3"/>
  <c r="C81" i="3"/>
  <c r="D81" i="3"/>
  <c r="E81" i="3"/>
  <c r="F81" i="3"/>
  <c r="G81" i="3"/>
  <c r="H81" i="3"/>
  <c r="I81" i="3"/>
  <c r="J81" i="3"/>
  <c r="K81" i="3"/>
  <c r="L81" i="3"/>
  <c r="M81" i="3"/>
  <c r="N81" i="3"/>
  <c r="O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A82" i="3"/>
  <c r="B82" i="3"/>
  <c r="C82" i="3"/>
  <c r="D82" i="3"/>
  <c r="E82" i="3"/>
  <c r="F82" i="3"/>
  <c r="G82" i="3"/>
  <c r="H82" i="3"/>
  <c r="I82" i="3"/>
  <c r="J82" i="3"/>
  <c r="K82" i="3"/>
  <c r="L82" i="3"/>
  <c r="M82" i="3"/>
  <c r="N82" i="3"/>
  <c r="O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D82" i="3"/>
  <c r="AE82" i="3"/>
  <c r="A83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E83" i="3"/>
  <c r="A84" i="3"/>
  <c r="B84" i="3"/>
  <c r="C84" i="3"/>
  <c r="D84" i="3"/>
  <c r="E84" i="3"/>
  <c r="F84" i="3"/>
  <c r="G84" i="3"/>
  <c r="H84" i="3"/>
  <c r="I84" i="3"/>
  <c r="J84" i="3"/>
  <c r="K84" i="3"/>
  <c r="L84" i="3"/>
  <c r="M84" i="3"/>
  <c r="N84" i="3"/>
  <c r="O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E84" i="3"/>
  <c r="A85" i="3"/>
  <c r="B85" i="3"/>
  <c r="C85" i="3"/>
  <c r="D85" i="3"/>
  <c r="E85" i="3"/>
  <c r="F85" i="3"/>
  <c r="G85" i="3"/>
  <c r="H85" i="3"/>
  <c r="I85" i="3"/>
  <c r="J85" i="3"/>
  <c r="K85" i="3"/>
  <c r="L85" i="3"/>
  <c r="M85" i="3"/>
  <c r="N85" i="3"/>
  <c r="O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AD85" i="3"/>
  <c r="AE85" i="3"/>
  <c r="A86" i="3"/>
  <c r="B86" i="3"/>
  <c r="C86" i="3"/>
  <c r="D86" i="3"/>
  <c r="E86" i="3"/>
  <c r="F86" i="3"/>
  <c r="G86" i="3"/>
  <c r="H86" i="3"/>
  <c r="I86" i="3"/>
  <c r="J86" i="3"/>
  <c r="K86" i="3"/>
  <c r="L86" i="3"/>
  <c r="M86" i="3"/>
  <c r="N86" i="3"/>
  <c r="O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AE86" i="3"/>
  <c r="A87" i="3"/>
  <c r="B87" i="3"/>
  <c r="C87" i="3"/>
  <c r="D87" i="3"/>
  <c r="E87" i="3"/>
  <c r="F87" i="3"/>
  <c r="G87" i="3"/>
  <c r="H87" i="3"/>
  <c r="I87" i="3"/>
  <c r="J87" i="3"/>
  <c r="K87" i="3"/>
  <c r="L87" i="3"/>
  <c r="M87" i="3"/>
  <c r="N87" i="3"/>
  <c r="O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AD87" i="3"/>
  <c r="AE87" i="3"/>
  <c r="A88" i="3"/>
  <c r="B88" i="3"/>
  <c r="C88" i="3"/>
  <c r="D88" i="3"/>
  <c r="E88" i="3"/>
  <c r="F88" i="3"/>
  <c r="G88" i="3"/>
  <c r="H88" i="3"/>
  <c r="I88" i="3"/>
  <c r="J88" i="3"/>
  <c r="K88" i="3"/>
  <c r="L88" i="3"/>
  <c r="M88" i="3"/>
  <c r="N88" i="3"/>
  <c r="O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D88" i="3"/>
  <c r="AE88" i="3"/>
  <c r="A89" i="3"/>
  <c r="B89" i="3"/>
  <c r="C89" i="3"/>
  <c r="D89" i="3"/>
  <c r="E89" i="3"/>
  <c r="F89" i="3"/>
  <c r="G89" i="3"/>
  <c r="H89" i="3"/>
  <c r="I89" i="3"/>
  <c r="J89" i="3"/>
  <c r="K89" i="3"/>
  <c r="L89" i="3"/>
  <c r="M89" i="3"/>
  <c r="N89" i="3"/>
  <c r="O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D89" i="3"/>
  <c r="AE89" i="3"/>
  <c r="A90" i="3"/>
  <c r="B90" i="3"/>
  <c r="C90" i="3"/>
  <c r="D90" i="3"/>
  <c r="E90" i="3"/>
  <c r="F90" i="3"/>
  <c r="G90" i="3"/>
  <c r="H90" i="3"/>
  <c r="I90" i="3"/>
  <c r="J90" i="3"/>
  <c r="K90" i="3"/>
  <c r="L90" i="3"/>
  <c r="M90" i="3"/>
  <c r="N90" i="3"/>
  <c r="O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AD90" i="3"/>
  <c r="AE90" i="3"/>
  <c r="A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Q91" i="3"/>
  <c r="R91" i="3"/>
  <c r="S91" i="3"/>
  <c r="T91" i="3"/>
  <c r="U91" i="3"/>
  <c r="V91" i="3"/>
  <c r="W91" i="3"/>
  <c r="X91" i="3"/>
  <c r="Y91" i="3"/>
  <c r="Z91" i="3"/>
  <c r="AA91" i="3"/>
  <c r="AB91" i="3"/>
  <c r="AC91" i="3"/>
  <c r="AD91" i="3"/>
  <c r="AE91" i="3"/>
  <c r="A92" i="3"/>
  <c r="B92" i="3"/>
  <c r="C92" i="3"/>
  <c r="D92" i="3"/>
  <c r="E92" i="3"/>
  <c r="F92" i="3"/>
  <c r="G92" i="3"/>
  <c r="H92" i="3"/>
  <c r="I92" i="3"/>
  <c r="J92" i="3"/>
  <c r="K92" i="3"/>
  <c r="L92" i="3"/>
  <c r="M92" i="3"/>
  <c r="N92" i="3"/>
  <c r="O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AD92" i="3"/>
  <c r="AE92" i="3"/>
  <c r="A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AD93" i="3"/>
  <c r="AE93" i="3"/>
  <c r="A94" i="3"/>
  <c r="B94" i="3"/>
  <c r="C94" i="3"/>
  <c r="D94" i="3"/>
  <c r="E94" i="3"/>
  <c r="F94" i="3"/>
  <c r="G94" i="3"/>
  <c r="H94" i="3"/>
  <c r="I94" i="3"/>
  <c r="J94" i="3"/>
  <c r="K94" i="3"/>
  <c r="L94" i="3"/>
  <c r="M94" i="3"/>
  <c r="N94" i="3"/>
  <c r="O94" i="3"/>
  <c r="Q94" i="3"/>
  <c r="R94" i="3"/>
  <c r="S94" i="3"/>
  <c r="T94" i="3"/>
  <c r="U94" i="3"/>
  <c r="V94" i="3"/>
  <c r="W94" i="3"/>
  <c r="X94" i="3"/>
  <c r="Y94" i="3"/>
  <c r="Z94" i="3"/>
  <c r="AA94" i="3"/>
  <c r="AB94" i="3"/>
  <c r="AC94" i="3"/>
  <c r="AD94" i="3"/>
  <c r="AE94" i="3"/>
  <c r="A95" i="3"/>
  <c r="B95" i="3"/>
  <c r="C95" i="3"/>
  <c r="D95" i="3"/>
  <c r="E95" i="3"/>
  <c r="F95" i="3"/>
  <c r="G95" i="3"/>
  <c r="H95" i="3"/>
  <c r="I95" i="3"/>
  <c r="J95" i="3"/>
  <c r="K95" i="3"/>
  <c r="L95" i="3"/>
  <c r="M95" i="3"/>
  <c r="N95" i="3"/>
  <c r="O95" i="3"/>
  <c r="Q95" i="3"/>
  <c r="R95" i="3"/>
  <c r="S95" i="3"/>
  <c r="T95" i="3"/>
  <c r="U95" i="3"/>
  <c r="V95" i="3"/>
  <c r="W95" i="3"/>
  <c r="X95" i="3"/>
  <c r="Y95" i="3"/>
  <c r="Z95" i="3"/>
  <c r="AA95" i="3"/>
  <c r="AB95" i="3"/>
  <c r="AC95" i="3"/>
  <c r="AD95" i="3"/>
  <c r="AE95" i="3"/>
  <c r="A96" i="3"/>
  <c r="B96" i="3"/>
  <c r="C96" i="3"/>
  <c r="D96" i="3"/>
  <c r="E96" i="3"/>
  <c r="F96" i="3"/>
  <c r="G96" i="3"/>
  <c r="H96" i="3"/>
  <c r="I96" i="3"/>
  <c r="J96" i="3"/>
  <c r="K96" i="3"/>
  <c r="L96" i="3"/>
  <c r="M96" i="3"/>
  <c r="N96" i="3"/>
  <c r="O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AD96" i="3"/>
  <c r="AE96" i="3"/>
  <c r="A97" i="3"/>
  <c r="B97" i="3"/>
  <c r="C97" i="3"/>
  <c r="D97" i="3"/>
  <c r="E97" i="3"/>
  <c r="F97" i="3"/>
  <c r="G97" i="3"/>
  <c r="H97" i="3"/>
  <c r="I97" i="3"/>
  <c r="J97" i="3"/>
  <c r="K97" i="3"/>
  <c r="L97" i="3"/>
  <c r="M97" i="3"/>
  <c r="N97" i="3"/>
  <c r="O97" i="3"/>
  <c r="Q97" i="3"/>
  <c r="R97" i="3"/>
  <c r="S97" i="3"/>
  <c r="T97" i="3"/>
  <c r="U97" i="3"/>
  <c r="V97" i="3"/>
  <c r="W97" i="3"/>
  <c r="X97" i="3"/>
  <c r="Y97" i="3"/>
  <c r="Z97" i="3"/>
  <c r="AA97" i="3"/>
  <c r="AB97" i="3"/>
  <c r="AC97" i="3"/>
  <c r="AD97" i="3"/>
  <c r="AE97" i="3"/>
  <c r="A98" i="3"/>
  <c r="B98" i="3"/>
  <c r="C98" i="3"/>
  <c r="D98" i="3"/>
  <c r="E98" i="3"/>
  <c r="F98" i="3"/>
  <c r="G98" i="3"/>
  <c r="H98" i="3"/>
  <c r="I98" i="3"/>
  <c r="J98" i="3"/>
  <c r="K98" i="3"/>
  <c r="L98" i="3"/>
  <c r="M98" i="3"/>
  <c r="N98" i="3"/>
  <c r="O98" i="3"/>
  <c r="Q98" i="3"/>
  <c r="R98" i="3"/>
  <c r="S98" i="3"/>
  <c r="T98" i="3"/>
  <c r="U98" i="3"/>
  <c r="V98" i="3"/>
  <c r="W98" i="3"/>
  <c r="X98" i="3"/>
  <c r="Y98" i="3"/>
  <c r="Z98" i="3"/>
  <c r="AA98" i="3"/>
  <c r="AB98" i="3"/>
  <c r="AC98" i="3"/>
  <c r="AD98" i="3"/>
  <c r="AE98" i="3"/>
  <c r="A99" i="3"/>
  <c r="B99" i="3"/>
  <c r="C99" i="3"/>
  <c r="D99" i="3"/>
  <c r="E99" i="3"/>
  <c r="F99" i="3"/>
  <c r="G99" i="3"/>
  <c r="H99" i="3"/>
  <c r="I99" i="3"/>
  <c r="J99" i="3"/>
  <c r="K99" i="3"/>
  <c r="L99" i="3"/>
  <c r="M99" i="3"/>
  <c r="N99" i="3"/>
  <c r="O99" i="3"/>
  <c r="Q99" i="3"/>
  <c r="R99" i="3"/>
  <c r="S99" i="3"/>
  <c r="T99" i="3"/>
  <c r="U99" i="3"/>
  <c r="V99" i="3"/>
  <c r="W99" i="3"/>
  <c r="X99" i="3"/>
  <c r="Y99" i="3"/>
  <c r="Z99" i="3"/>
  <c r="AA99" i="3"/>
  <c r="AB99" i="3"/>
  <c r="AC99" i="3"/>
  <c r="AD99" i="3"/>
  <c r="AE99" i="3"/>
  <c r="A100" i="3"/>
  <c r="B100" i="3"/>
  <c r="C100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C100" i="3"/>
  <c r="AD100" i="3"/>
  <c r="AE100" i="3"/>
  <c r="A101" i="3"/>
  <c r="B101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AC101" i="3"/>
  <c r="AD101" i="3"/>
  <c r="AE101" i="3"/>
  <c r="A102" i="3"/>
  <c r="B102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Q102" i="3"/>
  <c r="R102" i="3"/>
  <c r="S102" i="3"/>
  <c r="T102" i="3"/>
  <c r="U102" i="3"/>
  <c r="V102" i="3"/>
  <c r="W102" i="3"/>
  <c r="X102" i="3"/>
  <c r="Y102" i="3"/>
  <c r="Z102" i="3"/>
  <c r="AA102" i="3"/>
  <c r="AB102" i="3"/>
  <c r="AC102" i="3"/>
  <c r="AD102" i="3"/>
  <c r="AE102" i="3"/>
  <c r="A103" i="3"/>
  <c r="B103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Q103" i="3"/>
  <c r="R103" i="3"/>
  <c r="S103" i="3"/>
  <c r="T103" i="3"/>
  <c r="U103" i="3"/>
  <c r="V103" i="3"/>
  <c r="W103" i="3"/>
  <c r="X103" i="3"/>
  <c r="Y103" i="3"/>
  <c r="Z103" i="3"/>
  <c r="AA103" i="3"/>
  <c r="AB103" i="3"/>
  <c r="AC103" i="3"/>
  <c r="AD103" i="3"/>
  <c r="AE103" i="3"/>
  <c r="A104" i="3"/>
  <c r="B104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AD104" i="3"/>
  <c r="AE104" i="3"/>
  <c r="A105" i="3"/>
  <c r="B105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AD105" i="3"/>
  <c r="AE105" i="3"/>
  <c r="A106" i="3"/>
  <c r="B106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AC106" i="3"/>
  <c r="AD106" i="3"/>
  <c r="AE106" i="3"/>
  <c r="A107" i="3"/>
  <c r="B107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A108" i="3"/>
  <c r="B108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Q108" i="3"/>
  <c r="R108" i="3"/>
  <c r="S108" i="3"/>
  <c r="T108" i="3"/>
  <c r="U108" i="3"/>
  <c r="V108" i="3"/>
  <c r="W108" i="3"/>
  <c r="X108" i="3"/>
  <c r="Y108" i="3"/>
  <c r="Z108" i="3"/>
  <c r="AA108" i="3"/>
  <c r="AB108" i="3"/>
  <c r="AC108" i="3"/>
  <c r="AD108" i="3"/>
  <c r="AE108" i="3"/>
  <c r="A109" i="3"/>
  <c r="B109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Q109" i="3"/>
  <c r="R109" i="3"/>
  <c r="S109" i="3"/>
  <c r="T109" i="3"/>
  <c r="U109" i="3"/>
  <c r="V109" i="3"/>
  <c r="W109" i="3"/>
  <c r="X109" i="3"/>
  <c r="Y109" i="3"/>
  <c r="Z109" i="3"/>
  <c r="AA109" i="3"/>
  <c r="AB109" i="3"/>
  <c r="AC109" i="3"/>
  <c r="AD109" i="3"/>
  <c r="AE109" i="3"/>
  <c r="A110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Q110" i="3"/>
  <c r="R110" i="3"/>
  <c r="S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111" i="3"/>
  <c r="B111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Q111" i="3"/>
  <c r="R111" i="3"/>
  <c r="S111" i="3"/>
  <c r="T111" i="3"/>
  <c r="U111" i="3"/>
  <c r="V111" i="3"/>
  <c r="W111" i="3"/>
  <c r="X111" i="3"/>
  <c r="Y111" i="3"/>
  <c r="Z111" i="3"/>
  <c r="AA111" i="3"/>
  <c r="AB111" i="3"/>
  <c r="AC111" i="3"/>
  <c r="AD111" i="3"/>
  <c r="AE111" i="3"/>
  <c r="A112" i="3"/>
  <c r="B112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Q112" i="3"/>
  <c r="R112" i="3"/>
  <c r="S112" i="3"/>
  <c r="T112" i="3"/>
  <c r="U112" i="3"/>
  <c r="V112" i="3"/>
  <c r="W112" i="3"/>
  <c r="X112" i="3"/>
  <c r="Y112" i="3"/>
  <c r="Z112" i="3"/>
  <c r="AA112" i="3"/>
  <c r="AB112" i="3"/>
  <c r="AC112" i="3"/>
  <c r="AD112" i="3"/>
  <c r="AE112" i="3"/>
  <c r="A113" i="3"/>
  <c r="B113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Q113" i="3"/>
  <c r="R113" i="3"/>
  <c r="S113" i="3"/>
  <c r="T113" i="3"/>
  <c r="U113" i="3"/>
  <c r="V113" i="3"/>
  <c r="W113" i="3"/>
  <c r="X113" i="3"/>
  <c r="Y113" i="3"/>
  <c r="Z113" i="3"/>
  <c r="AA113" i="3"/>
  <c r="AB113" i="3"/>
  <c r="AC113" i="3"/>
  <c r="AD113" i="3"/>
  <c r="AE113" i="3"/>
  <c r="A114" i="3"/>
  <c r="B114" i="3"/>
  <c r="C114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Q114" i="3"/>
  <c r="R114" i="3"/>
  <c r="S114" i="3"/>
  <c r="T114" i="3"/>
  <c r="U114" i="3"/>
  <c r="V114" i="3"/>
  <c r="W114" i="3"/>
  <c r="X114" i="3"/>
  <c r="Y114" i="3"/>
  <c r="Z114" i="3"/>
  <c r="AA114" i="3"/>
  <c r="AB114" i="3"/>
  <c r="AC114" i="3"/>
  <c r="AD114" i="3"/>
  <c r="AE114" i="3"/>
  <c r="A115" i="3"/>
  <c r="B115" i="3"/>
  <c r="C115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Q115" i="3"/>
  <c r="R115" i="3"/>
  <c r="S115" i="3"/>
  <c r="T115" i="3"/>
  <c r="U115" i="3"/>
  <c r="V115" i="3"/>
  <c r="W115" i="3"/>
  <c r="X115" i="3"/>
  <c r="Y115" i="3"/>
  <c r="Z115" i="3"/>
  <c r="AA115" i="3"/>
  <c r="AB115" i="3"/>
  <c r="AC115" i="3"/>
  <c r="AD115" i="3"/>
  <c r="AE115" i="3"/>
  <c r="A116" i="3"/>
  <c r="B116" i="3"/>
  <c r="C116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Q116" i="3"/>
  <c r="R116" i="3"/>
  <c r="S116" i="3"/>
  <c r="T116" i="3"/>
  <c r="U116" i="3"/>
  <c r="V116" i="3"/>
  <c r="W116" i="3"/>
  <c r="X116" i="3"/>
  <c r="Y116" i="3"/>
  <c r="Z116" i="3"/>
  <c r="AA116" i="3"/>
  <c r="AB116" i="3"/>
  <c r="AC116" i="3"/>
  <c r="AD116" i="3"/>
  <c r="AE116" i="3"/>
  <c r="A117" i="3"/>
  <c r="B117" i="3"/>
  <c r="C117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Q117" i="3"/>
  <c r="R117" i="3"/>
  <c r="S117" i="3"/>
  <c r="T117" i="3"/>
  <c r="U117" i="3"/>
  <c r="V117" i="3"/>
  <c r="W117" i="3"/>
  <c r="X117" i="3"/>
  <c r="Y117" i="3"/>
  <c r="Z117" i="3"/>
  <c r="AA117" i="3"/>
  <c r="AB117" i="3"/>
  <c r="AC117" i="3"/>
  <c r="AD117" i="3"/>
  <c r="AE117" i="3"/>
  <c r="A118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Q118" i="3"/>
  <c r="R118" i="3"/>
  <c r="S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119" i="3"/>
  <c r="B119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Q119" i="3"/>
  <c r="R119" i="3"/>
  <c r="S119" i="3"/>
  <c r="T119" i="3"/>
  <c r="U119" i="3"/>
  <c r="V119" i="3"/>
  <c r="W119" i="3"/>
  <c r="X119" i="3"/>
  <c r="Y119" i="3"/>
  <c r="Z119" i="3"/>
  <c r="AA119" i="3"/>
  <c r="AB119" i="3"/>
  <c r="AC119" i="3"/>
  <c r="AD119" i="3"/>
  <c r="AE119" i="3"/>
  <c r="A120" i="3"/>
  <c r="B120" i="3"/>
  <c r="C120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Q120" i="3"/>
  <c r="R120" i="3"/>
  <c r="S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121" i="3"/>
  <c r="B121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Q121" i="3"/>
  <c r="R121" i="3"/>
  <c r="S121" i="3"/>
  <c r="T121" i="3"/>
  <c r="U121" i="3"/>
  <c r="V121" i="3"/>
  <c r="W121" i="3"/>
  <c r="X121" i="3"/>
  <c r="Y121" i="3"/>
  <c r="Z121" i="3"/>
  <c r="AA121" i="3"/>
  <c r="AB121" i="3"/>
  <c r="AC121" i="3"/>
  <c r="AD121" i="3"/>
  <c r="AE121" i="3"/>
  <c r="A122" i="3"/>
  <c r="B122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AC122" i="3"/>
  <c r="AD122" i="3"/>
  <c r="AE122" i="3"/>
  <c r="A123" i="3"/>
  <c r="B123" i="3"/>
  <c r="C123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Q123" i="3"/>
  <c r="R123" i="3"/>
  <c r="S123" i="3"/>
  <c r="T123" i="3"/>
  <c r="U123" i="3"/>
  <c r="V123" i="3"/>
  <c r="W123" i="3"/>
  <c r="X123" i="3"/>
  <c r="Y123" i="3"/>
  <c r="Z123" i="3"/>
  <c r="AA123" i="3"/>
  <c r="AB123" i="3"/>
  <c r="AC123" i="3"/>
  <c r="AD123" i="3"/>
  <c r="AE123" i="3"/>
  <c r="A124" i="3"/>
  <c r="B124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Q124" i="3"/>
  <c r="R124" i="3"/>
  <c r="S124" i="3"/>
  <c r="T124" i="3"/>
  <c r="U124" i="3"/>
  <c r="V124" i="3"/>
  <c r="W124" i="3"/>
  <c r="X124" i="3"/>
  <c r="Y124" i="3"/>
  <c r="Z124" i="3"/>
  <c r="AA124" i="3"/>
  <c r="AB124" i="3"/>
  <c r="AC124" i="3"/>
  <c r="AD124" i="3"/>
  <c r="AE124" i="3"/>
  <c r="A125" i="3"/>
  <c r="B125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C125" i="3"/>
  <c r="AD125" i="3"/>
  <c r="AE125" i="3"/>
  <c r="A126" i="3"/>
  <c r="B126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Q126" i="3"/>
  <c r="R126" i="3"/>
  <c r="S126" i="3"/>
  <c r="T126" i="3"/>
  <c r="U126" i="3"/>
  <c r="V126" i="3"/>
  <c r="W126" i="3"/>
  <c r="X126" i="3"/>
  <c r="Y126" i="3"/>
  <c r="Z126" i="3"/>
  <c r="AA126" i="3"/>
  <c r="AB126" i="3"/>
  <c r="AC126" i="3"/>
  <c r="AD126" i="3"/>
  <c r="AE126" i="3"/>
  <c r="A127" i="3"/>
  <c r="B127" i="3"/>
  <c r="C127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AC127" i="3"/>
  <c r="AD127" i="3"/>
  <c r="AE127" i="3"/>
  <c r="A128" i="3"/>
  <c r="B128" i="3"/>
  <c r="C128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Q128" i="3"/>
  <c r="R128" i="3"/>
  <c r="S128" i="3"/>
  <c r="T128" i="3"/>
  <c r="U128" i="3"/>
  <c r="V128" i="3"/>
  <c r="W128" i="3"/>
  <c r="X128" i="3"/>
  <c r="Y128" i="3"/>
  <c r="Z128" i="3"/>
  <c r="AA128" i="3"/>
  <c r="AB128" i="3"/>
  <c r="AC128" i="3"/>
  <c r="AD128" i="3"/>
  <c r="AE128" i="3"/>
  <c r="A129" i="3"/>
  <c r="B129" i="3"/>
  <c r="C129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AC129" i="3"/>
  <c r="AD129" i="3"/>
  <c r="AE129" i="3"/>
  <c r="A130" i="3"/>
  <c r="B130" i="3"/>
  <c r="C130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Q130" i="3"/>
  <c r="R130" i="3"/>
  <c r="S130" i="3"/>
  <c r="T130" i="3"/>
  <c r="U130" i="3"/>
  <c r="V130" i="3"/>
  <c r="W130" i="3"/>
  <c r="X130" i="3"/>
  <c r="Y130" i="3"/>
  <c r="Z130" i="3"/>
  <c r="AA130" i="3"/>
  <c r="AB130" i="3"/>
  <c r="AC130" i="3"/>
  <c r="AD130" i="3"/>
  <c r="AE130" i="3"/>
  <c r="A131" i="3"/>
  <c r="B131" i="3"/>
  <c r="C131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Q131" i="3"/>
  <c r="R131" i="3"/>
  <c r="S131" i="3"/>
  <c r="T131" i="3"/>
  <c r="U131" i="3"/>
  <c r="V131" i="3"/>
  <c r="W131" i="3"/>
  <c r="X131" i="3"/>
  <c r="Y131" i="3"/>
  <c r="Z131" i="3"/>
  <c r="AA131" i="3"/>
  <c r="AB131" i="3"/>
  <c r="AC131" i="3"/>
  <c r="AD131" i="3"/>
  <c r="AE131" i="3"/>
  <c r="A132" i="3"/>
  <c r="B132" i="3"/>
  <c r="C132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Q132" i="3"/>
  <c r="R132" i="3"/>
  <c r="S132" i="3"/>
  <c r="T132" i="3"/>
  <c r="U132" i="3"/>
  <c r="V132" i="3"/>
  <c r="W132" i="3"/>
  <c r="X132" i="3"/>
  <c r="Y132" i="3"/>
  <c r="Z132" i="3"/>
  <c r="AA132" i="3"/>
  <c r="AB132" i="3"/>
  <c r="AC132" i="3"/>
  <c r="AD132" i="3"/>
  <c r="AE132" i="3"/>
  <c r="A133" i="3"/>
  <c r="B133" i="3"/>
  <c r="C133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Q133" i="3"/>
  <c r="R133" i="3"/>
  <c r="S133" i="3"/>
  <c r="T133" i="3"/>
  <c r="U133" i="3"/>
  <c r="V133" i="3"/>
  <c r="W133" i="3"/>
  <c r="X133" i="3"/>
  <c r="Y133" i="3"/>
  <c r="Z133" i="3"/>
  <c r="AA133" i="3"/>
  <c r="AB133" i="3"/>
  <c r="AC133" i="3"/>
  <c r="AD133" i="3"/>
  <c r="AE133" i="3"/>
  <c r="A134" i="3"/>
  <c r="B134" i="3"/>
  <c r="C134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Q134" i="3"/>
  <c r="R134" i="3"/>
  <c r="S134" i="3"/>
  <c r="T134" i="3"/>
  <c r="U134" i="3"/>
  <c r="V134" i="3"/>
  <c r="W134" i="3"/>
  <c r="X134" i="3"/>
  <c r="Y134" i="3"/>
  <c r="Z134" i="3"/>
  <c r="AA134" i="3"/>
  <c r="AB134" i="3"/>
  <c r="AC134" i="3"/>
  <c r="AD134" i="3"/>
  <c r="AE134" i="3"/>
  <c r="A135" i="3"/>
  <c r="B135" i="3"/>
  <c r="C135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Q135" i="3"/>
  <c r="R135" i="3"/>
  <c r="S135" i="3"/>
  <c r="T135" i="3"/>
  <c r="U135" i="3"/>
  <c r="V135" i="3"/>
  <c r="W135" i="3"/>
  <c r="X135" i="3"/>
  <c r="Y135" i="3"/>
  <c r="Z135" i="3"/>
  <c r="AA135" i="3"/>
  <c r="AB135" i="3"/>
  <c r="AC135" i="3"/>
  <c r="AD135" i="3"/>
  <c r="AE135" i="3"/>
  <c r="A136" i="3"/>
  <c r="B136" i="3"/>
  <c r="C136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Q136" i="3"/>
  <c r="R136" i="3"/>
  <c r="S136" i="3"/>
  <c r="T136" i="3"/>
  <c r="U136" i="3"/>
  <c r="V136" i="3"/>
  <c r="W136" i="3"/>
  <c r="X136" i="3"/>
  <c r="Y136" i="3"/>
  <c r="Z136" i="3"/>
  <c r="AA136" i="3"/>
  <c r="AB136" i="3"/>
  <c r="AC136" i="3"/>
  <c r="AD136" i="3"/>
  <c r="AE136" i="3"/>
  <c r="A137" i="3"/>
  <c r="B137" i="3"/>
  <c r="C137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Q137" i="3"/>
  <c r="R137" i="3"/>
  <c r="S137" i="3"/>
  <c r="T137" i="3"/>
  <c r="U137" i="3"/>
  <c r="V137" i="3"/>
  <c r="W137" i="3"/>
  <c r="X137" i="3"/>
  <c r="Y137" i="3"/>
  <c r="Z137" i="3"/>
  <c r="AA137" i="3"/>
  <c r="AB137" i="3"/>
  <c r="AC137" i="3"/>
  <c r="AD137" i="3"/>
  <c r="AE137" i="3"/>
  <c r="A138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Q138" i="3"/>
  <c r="R138" i="3"/>
  <c r="S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139" i="3"/>
  <c r="B139" i="3"/>
  <c r="C139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Q139" i="3"/>
  <c r="R139" i="3"/>
  <c r="S139" i="3"/>
  <c r="T139" i="3"/>
  <c r="U139" i="3"/>
  <c r="V139" i="3"/>
  <c r="W139" i="3"/>
  <c r="X139" i="3"/>
  <c r="Y139" i="3"/>
  <c r="Z139" i="3"/>
  <c r="AA139" i="3"/>
  <c r="AB139" i="3"/>
  <c r="AC139" i="3"/>
  <c r="AD139" i="3"/>
  <c r="AE139" i="3"/>
  <c r="A140" i="3"/>
  <c r="B140" i="3"/>
  <c r="C140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Q140" i="3"/>
  <c r="R140" i="3"/>
  <c r="S140" i="3"/>
  <c r="T140" i="3"/>
  <c r="U140" i="3"/>
  <c r="V140" i="3"/>
  <c r="W140" i="3"/>
  <c r="X140" i="3"/>
  <c r="Y140" i="3"/>
  <c r="Z140" i="3"/>
  <c r="AA140" i="3"/>
  <c r="AB140" i="3"/>
  <c r="AC140" i="3"/>
  <c r="AD140" i="3"/>
  <c r="AE140" i="3"/>
  <c r="A141" i="3"/>
  <c r="B141" i="3"/>
  <c r="C141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Q141" i="3"/>
  <c r="R141" i="3"/>
  <c r="S141" i="3"/>
  <c r="T141" i="3"/>
  <c r="U141" i="3"/>
  <c r="V141" i="3"/>
  <c r="W141" i="3"/>
  <c r="X141" i="3"/>
  <c r="Y141" i="3"/>
  <c r="Z141" i="3"/>
  <c r="AA141" i="3"/>
  <c r="AB141" i="3"/>
  <c r="AC141" i="3"/>
  <c r="AD141" i="3"/>
  <c r="AE141" i="3"/>
  <c r="A142" i="3"/>
  <c r="B142" i="3"/>
  <c r="C142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Q142" i="3"/>
  <c r="R142" i="3"/>
  <c r="S142" i="3"/>
  <c r="T142" i="3"/>
  <c r="U142" i="3"/>
  <c r="V142" i="3"/>
  <c r="W142" i="3"/>
  <c r="X142" i="3"/>
  <c r="Y142" i="3"/>
  <c r="Z142" i="3"/>
  <c r="AA142" i="3"/>
  <c r="AB142" i="3"/>
  <c r="AC142" i="3"/>
  <c r="AD142" i="3"/>
  <c r="AE142" i="3"/>
  <c r="A143" i="3"/>
  <c r="B143" i="3"/>
  <c r="C143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Q143" i="3"/>
  <c r="R143" i="3"/>
  <c r="S143" i="3"/>
  <c r="T143" i="3"/>
  <c r="U143" i="3"/>
  <c r="V143" i="3"/>
  <c r="W143" i="3"/>
  <c r="X143" i="3"/>
  <c r="Y143" i="3"/>
  <c r="Z143" i="3"/>
  <c r="AA143" i="3"/>
  <c r="AB143" i="3"/>
  <c r="AC143" i="3"/>
  <c r="AD143" i="3"/>
  <c r="AE143" i="3"/>
  <c r="A144" i="3"/>
  <c r="B144" i="3"/>
  <c r="C144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Q144" i="3"/>
  <c r="R144" i="3"/>
  <c r="S144" i="3"/>
  <c r="T144" i="3"/>
  <c r="U144" i="3"/>
  <c r="V144" i="3"/>
  <c r="W144" i="3"/>
  <c r="X144" i="3"/>
  <c r="Y144" i="3"/>
  <c r="Z144" i="3"/>
  <c r="AA144" i="3"/>
  <c r="AB144" i="3"/>
  <c r="AC144" i="3"/>
  <c r="AD144" i="3"/>
  <c r="AE144" i="3"/>
  <c r="A145" i="3"/>
  <c r="B145" i="3"/>
  <c r="C145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Q145" i="3"/>
  <c r="R145" i="3"/>
  <c r="S145" i="3"/>
  <c r="T145" i="3"/>
  <c r="U145" i="3"/>
  <c r="V145" i="3"/>
  <c r="W145" i="3"/>
  <c r="X145" i="3"/>
  <c r="Y145" i="3"/>
  <c r="Z145" i="3"/>
  <c r="AA145" i="3"/>
  <c r="AB145" i="3"/>
  <c r="AC145" i="3"/>
  <c r="AD145" i="3"/>
  <c r="AE145" i="3"/>
  <c r="A146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Q146" i="3"/>
  <c r="R146" i="3"/>
  <c r="S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147" i="3"/>
  <c r="B147" i="3"/>
  <c r="C147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Q147" i="3"/>
  <c r="R147" i="3"/>
  <c r="S147" i="3"/>
  <c r="T147" i="3"/>
  <c r="U147" i="3"/>
  <c r="V147" i="3"/>
  <c r="W147" i="3"/>
  <c r="X147" i="3"/>
  <c r="Y147" i="3"/>
  <c r="Z147" i="3"/>
  <c r="AA147" i="3"/>
  <c r="AB147" i="3"/>
  <c r="AC147" i="3"/>
  <c r="AD147" i="3"/>
  <c r="AE147" i="3"/>
  <c r="A148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Q148" i="3"/>
  <c r="R148" i="3"/>
  <c r="S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149" i="3"/>
  <c r="B149" i="3"/>
  <c r="C149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Q149" i="3"/>
  <c r="R149" i="3"/>
  <c r="S149" i="3"/>
  <c r="T149" i="3"/>
  <c r="U149" i="3"/>
  <c r="V149" i="3"/>
  <c r="W149" i="3"/>
  <c r="X149" i="3"/>
  <c r="Y149" i="3"/>
  <c r="Z149" i="3"/>
  <c r="AA149" i="3"/>
  <c r="AB149" i="3"/>
  <c r="AC149" i="3"/>
  <c r="AD149" i="3"/>
  <c r="AE149" i="3"/>
  <c r="A150" i="3"/>
  <c r="B150" i="3"/>
  <c r="C150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Q150" i="3"/>
  <c r="R150" i="3"/>
  <c r="S150" i="3"/>
  <c r="T150" i="3"/>
  <c r="U150" i="3"/>
  <c r="V150" i="3"/>
  <c r="W150" i="3"/>
  <c r="X150" i="3"/>
  <c r="Y150" i="3"/>
  <c r="Z150" i="3"/>
  <c r="AA150" i="3"/>
  <c r="AB150" i="3"/>
  <c r="AC150" i="3"/>
  <c r="AD150" i="3"/>
  <c r="AE150" i="3"/>
  <c r="A151" i="3"/>
  <c r="B151" i="3"/>
  <c r="C151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Q151" i="3"/>
  <c r="R151" i="3"/>
  <c r="S151" i="3"/>
  <c r="T151" i="3"/>
  <c r="U151" i="3"/>
  <c r="V151" i="3"/>
  <c r="W151" i="3"/>
  <c r="X151" i="3"/>
  <c r="Y151" i="3"/>
  <c r="Z151" i="3"/>
  <c r="AA151" i="3"/>
  <c r="AB151" i="3"/>
  <c r="AC151" i="3"/>
  <c r="AD151" i="3"/>
  <c r="AE151" i="3"/>
  <c r="A152" i="3"/>
  <c r="B152" i="3"/>
  <c r="C152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Q152" i="3"/>
  <c r="R152" i="3"/>
  <c r="S152" i="3"/>
  <c r="T152" i="3"/>
  <c r="U152" i="3"/>
  <c r="V152" i="3"/>
  <c r="W152" i="3"/>
  <c r="X152" i="3"/>
  <c r="Y152" i="3"/>
  <c r="Z152" i="3"/>
  <c r="AA152" i="3"/>
  <c r="AB152" i="3"/>
  <c r="AC152" i="3"/>
  <c r="AD152" i="3"/>
  <c r="AE152" i="3"/>
  <c r="A153" i="3"/>
  <c r="B153" i="3"/>
  <c r="C153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Q153" i="3"/>
  <c r="R153" i="3"/>
  <c r="S153" i="3"/>
  <c r="T153" i="3"/>
  <c r="U153" i="3"/>
  <c r="V153" i="3"/>
  <c r="W153" i="3"/>
  <c r="X153" i="3"/>
  <c r="Y153" i="3"/>
  <c r="Z153" i="3"/>
  <c r="AA153" i="3"/>
  <c r="AB153" i="3"/>
  <c r="AC153" i="3"/>
  <c r="AD153" i="3"/>
  <c r="AE153" i="3"/>
  <c r="A154" i="3"/>
  <c r="B154" i="3"/>
  <c r="C154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Q154" i="3"/>
  <c r="R154" i="3"/>
  <c r="S154" i="3"/>
  <c r="T154" i="3"/>
  <c r="U154" i="3"/>
  <c r="V154" i="3"/>
  <c r="W154" i="3"/>
  <c r="X154" i="3"/>
  <c r="Y154" i="3"/>
  <c r="Z154" i="3"/>
  <c r="AA154" i="3"/>
  <c r="AB154" i="3"/>
  <c r="AC154" i="3"/>
  <c r="AD154" i="3"/>
  <c r="AE154" i="3"/>
  <c r="A155" i="3"/>
  <c r="B155" i="3"/>
  <c r="C155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Q155" i="3"/>
  <c r="R155" i="3"/>
  <c r="S155" i="3"/>
  <c r="T155" i="3"/>
  <c r="U155" i="3"/>
  <c r="V155" i="3"/>
  <c r="W155" i="3"/>
  <c r="X155" i="3"/>
  <c r="Y155" i="3"/>
  <c r="Z155" i="3"/>
  <c r="AA155" i="3"/>
  <c r="AB155" i="3"/>
  <c r="AC155" i="3"/>
  <c r="AD155" i="3"/>
  <c r="AE155" i="3"/>
  <c r="A156" i="3"/>
  <c r="B156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Q156" i="3"/>
  <c r="R156" i="3"/>
  <c r="S156" i="3"/>
  <c r="T156" i="3"/>
  <c r="U156" i="3"/>
  <c r="V156" i="3"/>
  <c r="W156" i="3"/>
  <c r="X156" i="3"/>
  <c r="Y156" i="3"/>
  <c r="Z156" i="3"/>
  <c r="AA156" i="3"/>
  <c r="AB156" i="3"/>
  <c r="AC156" i="3"/>
  <c r="AD156" i="3"/>
  <c r="AE156" i="3"/>
  <c r="A157" i="3"/>
  <c r="B157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Q157" i="3"/>
  <c r="R157" i="3"/>
  <c r="S157" i="3"/>
  <c r="T157" i="3"/>
  <c r="U157" i="3"/>
  <c r="V157" i="3"/>
  <c r="W157" i="3"/>
  <c r="X157" i="3"/>
  <c r="Y157" i="3"/>
  <c r="Z157" i="3"/>
  <c r="AA157" i="3"/>
  <c r="AB157" i="3"/>
  <c r="AC157" i="3"/>
  <c r="AD157" i="3"/>
  <c r="AE157" i="3"/>
  <c r="A158" i="3"/>
  <c r="B158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Q158" i="3"/>
  <c r="R158" i="3"/>
  <c r="S158" i="3"/>
  <c r="T158" i="3"/>
  <c r="U158" i="3"/>
  <c r="V158" i="3"/>
  <c r="W158" i="3"/>
  <c r="X158" i="3"/>
  <c r="Y158" i="3"/>
  <c r="Z158" i="3"/>
  <c r="AA158" i="3"/>
  <c r="AB158" i="3"/>
  <c r="AC158" i="3"/>
  <c r="AD158" i="3"/>
  <c r="AE158" i="3"/>
  <c r="A159" i="3"/>
  <c r="B159" i="3"/>
  <c r="C159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Q159" i="3"/>
  <c r="R159" i="3"/>
  <c r="S159" i="3"/>
  <c r="T159" i="3"/>
  <c r="U159" i="3"/>
  <c r="V159" i="3"/>
  <c r="W159" i="3"/>
  <c r="X159" i="3"/>
  <c r="Y159" i="3"/>
  <c r="Z159" i="3"/>
  <c r="AA159" i="3"/>
  <c r="AB159" i="3"/>
  <c r="AC159" i="3"/>
  <c r="AD159" i="3"/>
  <c r="AE159" i="3"/>
  <c r="A160" i="3"/>
  <c r="B160" i="3"/>
  <c r="C160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Q160" i="3"/>
  <c r="R160" i="3"/>
  <c r="S160" i="3"/>
  <c r="T160" i="3"/>
  <c r="U160" i="3"/>
  <c r="V160" i="3"/>
  <c r="W160" i="3"/>
  <c r="X160" i="3"/>
  <c r="Y160" i="3"/>
  <c r="Z160" i="3"/>
  <c r="AA160" i="3"/>
  <c r="AB160" i="3"/>
  <c r="AC160" i="3"/>
  <c r="AD160" i="3"/>
  <c r="AE160" i="3"/>
  <c r="A161" i="3"/>
  <c r="B161" i="3"/>
  <c r="C161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Q161" i="3"/>
  <c r="R161" i="3"/>
  <c r="S161" i="3"/>
  <c r="T161" i="3"/>
  <c r="U161" i="3"/>
  <c r="V161" i="3"/>
  <c r="W161" i="3"/>
  <c r="X161" i="3"/>
  <c r="Y161" i="3"/>
  <c r="Z161" i="3"/>
  <c r="AA161" i="3"/>
  <c r="AB161" i="3"/>
  <c r="AC161" i="3"/>
  <c r="AD161" i="3"/>
  <c r="AE161" i="3"/>
  <c r="A162" i="3"/>
  <c r="B162" i="3"/>
  <c r="C162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Q162" i="3"/>
  <c r="R162" i="3"/>
  <c r="S162" i="3"/>
  <c r="T162" i="3"/>
  <c r="U162" i="3"/>
  <c r="V162" i="3"/>
  <c r="W162" i="3"/>
  <c r="X162" i="3"/>
  <c r="Y162" i="3"/>
  <c r="Z162" i="3"/>
  <c r="AA162" i="3"/>
  <c r="AB162" i="3"/>
  <c r="AC162" i="3"/>
  <c r="AD162" i="3"/>
  <c r="AE162" i="3"/>
  <c r="A163" i="3"/>
  <c r="B163" i="3"/>
  <c r="C163" i="3"/>
  <c r="D163" i="3"/>
  <c r="E163" i="3"/>
  <c r="F163" i="3"/>
  <c r="G163" i="3"/>
  <c r="H163" i="3"/>
  <c r="I163" i="3"/>
  <c r="J163" i="3"/>
  <c r="K163" i="3"/>
  <c r="L163" i="3"/>
  <c r="M163" i="3"/>
  <c r="N163" i="3"/>
  <c r="O163" i="3"/>
  <c r="Q163" i="3"/>
  <c r="R163" i="3"/>
  <c r="S163" i="3"/>
  <c r="T163" i="3"/>
  <c r="U163" i="3"/>
  <c r="V163" i="3"/>
  <c r="W163" i="3"/>
  <c r="X163" i="3"/>
  <c r="Y163" i="3"/>
  <c r="Z163" i="3"/>
  <c r="AA163" i="3"/>
  <c r="AB163" i="3"/>
  <c r="AC163" i="3"/>
  <c r="AD163" i="3"/>
  <c r="AE163" i="3"/>
  <c r="A164" i="3"/>
  <c r="B164" i="3"/>
  <c r="C164" i="3"/>
  <c r="D164" i="3"/>
  <c r="E164" i="3"/>
  <c r="F164" i="3"/>
  <c r="G164" i="3"/>
  <c r="H164" i="3"/>
  <c r="I164" i="3"/>
  <c r="J164" i="3"/>
  <c r="K164" i="3"/>
  <c r="L164" i="3"/>
  <c r="M164" i="3"/>
  <c r="N164" i="3"/>
  <c r="O164" i="3"/>
  <c r="Q164" i="3"/>
  <c r="R164" i="3"/>
  <c r="S164" i="3"/>
  <c r="T164" i="3"/>
  <c r="U164" i="3"/>
  <c r="V164" i="3"/>
  <c r="W164" i="3"/>
  <c r="X164" i="3"/>
  <c r="Y164" i="3"/>
  <c r="Z164" i="3"/>
  <c r="AA164" i="3"/>
  <c r="AB164" i="3"/>
  <c r="AC164" i="3"/>
  <c r="AD164" i="3"/>
  <c r="AE164" i="3"/>
  <c r="A165" i="3"/>
  <c r="B165" i="3"/>
  <c r="C165" i="3"/>
  <c r="D165" i="3"/>
  <c r="E165" i="3"/>
  <c r="F165" i="3"/>
  <c r="G165" i="3"/>
  <c r="H165" i="3"/>
  <c r="I165" i="3"/>
  <c r="J165" i="3"/>
  <c r="K165" i="3"/>
  <c r="L165" i="3"/>
  <c r="M165" i="3"/>
  <c r="N165" i="3"/>
  <c r="O165" i="3"/>
  <c r="Q165" i="3"/>
  <c r="R165" i="3"/>
  <c r="S165" i="3"/>
  <c r="T165" i="3"/>
  <c r="U165" i="3"/>
  <c r="V165" i="3"/>
  <c r="W165" i="3"/>
  <c r="X165" i="3"/>
  <c r="Y165" i="3"/>
  <c r="Z165" i="3"/>
  <c r="AA165" i="3"/>
  <c r="AB165" i="3"/>
  <c r="AC165" i="3"/>
  <c r="AD165" i="3"/>
  <c r="AE165" i="3"/>
  <c r="A166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Q166" i="3"/>
  <c r="R166" i="3"/>
  <c r="S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167" i="3"/>
  <c r="B167" i="3"/>
  <c r="C167" i="3"/>
  <c r="D167" i="3"/>
  <c r="E167" i="3"/>
  <c r="F167" i="3"/>
  <c r="G167" i="3"/>
  <c r="H167" i="3"/>
  <c r="I167" i="3"/>
  <c r="J167" i="3"/>
  <c r="K167" i="3"/>
  <c r="L167" i="3"/>
  <c r="M167" i="3"/>
  <c r="N167" i="3"/>
  <c r="O167" i="3"/>
  <c r="Q167" i="3"/>
  <c r="R167" i="3"/>
  <c r="S167" i="3"/>
  <c r="T167" i="3"/>
  <c r="U167" i="3"/>
  <c r="V167" i="3"/>
  <c r="W167" i="3"/>
  <c r="X167" i="3"/>
  <c r="Y167" i="3"/>
  <c r="Z167" i="3"/>
  <c r="AA167" i="3"/>
  <c r="AB167" i="3"/>
  <c r="AC167" i="3"/>
  <c r="AD167" i="3"/>
  <c r="AE167" i="3"/>
  <c r="A168" i="3"/>
  <c r="B168" i="3"/>
  <c r="C168" i="3"/>
  <c r="D168" i="3"/>
  <c r="E168" i="3"/>
  <c r="F168" i="3"/>
  <c r="G168" i="3"/>
  <c r="H168" i="3"/>
  <c r="I168" i="3"/>
  <c r="J168" i="3"/>
  <c r="K168" i="3"/>
  <c r="L168" i="3"/>
  <c r="M168" i="3"/>
  <c r="N168" i="3"/>
  <c r="O168" i="3"/>
  <c r="Q168" i="3"/>
  <c r="R168" i="3"/>
  <c r="S168" i="3"/>
  <c r="T168" i="3"/>
  <c r="U168" i="3"/>
  <c r="V168" i="3"/>
  <c r="W168" i="3"/>
  <c r="X168" i="3"/>
  <c r="Y168" i="3"/>
  <c r="Z168" i="3"/>
  <c r="AA168" i="3"/>
  <c r="AB168" i="3"/>
  <c r="AC168" i="3"/>
  <c r="AD168" i="3"/>
  <c r="AE168" i="3"/>
  <c r="A169" i="3"/>
  <c r="B169" i="3"/>
  <c r="C169" i="3"/>
  <c r="D169" i="3"/>
  <c r="E169" i="3"/>
  <c r="F169" i="3"/>
  <c r="G169" i="3"/>
  <c r="H169" i="3"/>
  <c r="I169" i="3"/>
  <c r="J169" i="3"/>
  <c r="K169" i="3"/>
  <c r="L169" i="3"/>
  <c r="M169" i="3"/>
  <c r="N169" i="3"/>
  <c r="O169" i="3"/>
  <c r="Q169" i="3"/>
  <c r="R169" i="3"/>
  <c r="S169" i="3"/>
  <c r="T169" i="3"/>
  <c r="U169" i="3"/>
  <c r="V169" i="3"/>
  <c r="W169" i="3"/>
  <c r="X169" i="3"/>
  <c r="Y169" i="3"/>
  <c r="Z169" i="3"/>
  <c r="AA169" i="3"/>
  <c r="AB169" i="3"/>
  <c r="AC169" i="3"/>
  <c r="AD169" i="3"/>
  <c r="AE169" i="3"/>
  <c r="A170" i="3"/>
  <c r="B170" i="3"/>
  <c r="C170" i="3"/>
  <c r="D170" i="3"/>
  <c r="E170" i="3"/>
  <c r="F170" i="3"/>
  <c r="G170" i="3"/>
  <c r="H170" i="3"/>
  <c r="I170" i="3"/>
  <c r="J170" i="3"/>
  <c r="K170" i="3"/>
  <c r="L170" i="3"/>
  <c r="M170" i="3"/>
  <c r="N170" i="3"/>
  <c r="O170" i="3"/>
  <c r="Q170" i="3"/>
  <c r="R170" i="3"/>
  <c r="S170" i="3"/>
  <c r="T170" i="3"/>
  <c r="U170" i="3"/>
  <c r="V170" i="3"/>
  <c r="W170" i="3"/>
  <c r="X170" i="3"/>
  <c r="Y170" i="3"/>
  <c r="Z170" i="3"/>
  <c r="AA170" i="3"/>
  <c r="AB170" i="3"/>
  <c r="AC170" i="3"/>
  <c r="AD170" i="3"/>
  <c r="AE170" i="3"/>
  <c r="A171" i="3"/>
  <c r="B171" i="3"/>
  <c r="C171" i="3"/>
  <c r="D171" i="3"/>
  <c r="E171" i="3"/>
  <c r="F171" i="3"/>
  <c r="G171" i="3"/>
  <c r="H171" i="3"/>
  <c r="I171" i="3"/>
  <c r="J171" i="3"/>
  <c r="K171" i="3"/>
  <c r="L171" i="3"/>
  <c r="M171" i="3"/>
  <c r="N171" i="3"/>
  <c r="O171" i="3"/>
  <c r="Q171" i="3"/>
  <c r="R171" i="3"/>
  <c r="S171" i="3"/>
  <c r="T171" i="3"/>
  <c r="U171" i="3"/>
  <c r="V171" i="3"/>
  <c r="W171" i="3"/>
  <c r="X171" i="3"/>
  <c r="Y171" i="3"/>
  <c r="Z171" i="3"/>
  <c r="AA171" i="3"/>
  <c r="AB171" i="3"/>
  <c r="AC171" i="3"/>
  <c r="AD171" i="3"/>
  <c r="AE171" i="3"/>
  <c r="A172" i="3"/>
  <c r="B172" i="3"/>
  <c r="C172" i="3"/>
  <c r="D172" i="3"/>
  <c r="E172" i="3"/>
  <c r="F172" i="3"/>
  <c r="G172" i="3"/>
  <c r="H172" i="3"/>
  <c r="I172" i="3"/>
  <c r="J172" i="3"/>
  <c r="K172" i="3"/>
  <c r="L172" i="3"/>
  <c r="M172" i="3"/>
  <c r="N172" i="3"/>
  <c r="O172" i="3"/>
  <c r="Q172" i="3"/>
  <c r="R172" i="3"/>
  <c r="S172" i="3"/>
  <c r="T172" i="3"/>
  <c r="U172" i="3"/>
  <c r="V172" i="3"/>
  <c r="W172" i="3"/>
  <c r="X172" i="3"/>
  <c r="Y172" i="3"/>
  <c r="Z172" i="3"/>
  <c r="AA172" i="3"/>
  <c r="AB172" i="3"/>
  <c r="AC172" i="3"/>
  <c r="AD172" i="3"/>
  <c r="AE172" i="3"/>
  <c r="A173" i="3"/>
  <c r="B173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Q173" i="3"/>
  <c r="R173" i="3"/>
  <c r="S173" i="3"/>
  <c r="T173" i="3"/>
  <c r="U173" i="3"/>
  <c r="V173" i="3"/>
  <c r="W173" i="3"/>
  <c r="X173" i="3"/>
  <c r="Y173" i="3"/>
  <c r="Z173" i="3"/>
  <c r="AA173" i="3"/>
  <c r="AB173" i="3"/>
  <c r="AC173" i="3"/>
  <c r="AD173" i="3"/>
  <c r="AE173" i="3"/>
  <c r="A174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Q174" i="3"/>
  <c r="R174" i="3"/>
  <c r="S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175" i="3"/>
  <c r="B175" i="3"/>
  <c r="C175" i="3"/>
  <c r="D175" i="3"/>
  <c r="E175" i="3"/>
  <c r="F175" i="3"/>
  <c r="G175" i="3"/>
  <c r="H175" i="3"/>
  <c r="I175" i="3"/>
  <c r="J175" i="3"/>
  <c r="K175" i="3"/>
  <c r="L175" i="3"/>
  <c r="M175" i="3"/>
  <c r="N175" i="3"/>
  <c r="O175" i="3"/>
  <c r="Q175" i="3"/>
  <c r="R175" i="3"/>
  <c r="S175" i="3"/>
  <c r="T175" i="3"/>
  <c r="U175" i="3"/>
  <c r="V175" i="3"/>
  <c r="W175" i="3"/>
  <c r="X175" i="3"/>
  <c r="Y175" i="3"/>
  <c r="Z175" i="3"/>
  <c r="AA175" i="3"/>
  <c r="AB175" i="3"/>
  <c r="AC175" i="3"/>
  <c r="AD175" i="3"/>
  <c r="AE175" i="3"/>
  <c r="A176" i="3"/>
  <c r="B176" i="3"/>
  <c r="C176" i="3"/>
  <c r="D176" i="3"/>
  <c r="E176" i="3"/>
  <c r="F176" i="3"/>
  <c r="G176" i="3"/>
  <c r="H176" i="3"/>
  <c r="I176" i="3"/>
  <c r="J176" i="3"/>
  <c r="K176" i="3"/>
  <c r="L176" i="3"/>
  <c r="M176" i="3"/>
  <c r="N176" i="3"/>
  <c r="O176" i="3"/>
  <c r="Q176" i="3"/>
  <c r="R176" i="3"/>
  <c r="S176" i="3"/>
  <c r="T176" i="3"/>
  <c r="U176" i="3"/>
  <c r="V176" i="3"/>
  <c r="W176" i="3"/>
  <c r="X176" i="3"/>
  <c r="Y176" i="3"/>
  <c r="Z176" i="3"/>
  <c r="AA176" i="3"/>
  <c r="AB176" i="3"/>
  <c r="AC176" i="3"/>
  <c r="AD176" i="3"/>
  <c r="AE176" i="3"/>
  <c r="A177" i="3"/>
  <c r="B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Q177" i="3"/>
  <c r="R177" i="3"/>
  <c r="S177" i="3"/>
  <c r="T177" i="3"/>
  <c r="U177" i="3"/>
  <c r="V177" i="3"/>
  <c r="W177" i="3"/>
  <c r="X177" i="3"/>
  <c r="Y177" i="3"/>
  <c r="Z177" i="3"/>
  <c r="AA177" i="3"/>
  <c r="AB177" i="3"/>
  <c r="AC177" i="3"/>
  <c r="AD177" i="3"/>
  <c r="AE177" i="3"/>
  <c r="A178" i="3"/>
  <c r="B178" i="3"/>
  <c r="C178" i="3"/>
  <c r="D178" i="3"/>
  <c r="E178" i="3"/>
  <c r="F178" i="3"/>
  <c r="G178" i="3"/>
  <c r="H178" i="3"/>
  <c r="I178" i="3"/>
  <c r="J178" i="3"/>
  <c r="K178" i="3"/>
  <c r="L178" i="3"/>
  <c r="M178" i="3"/>
  <c r="N178" i="3"/>
  <c r="O178" i="3"/>
  <c r="Q178" i="3"/>
  <c r="R178" i="3"/>
  <c r="S178" i="3"/>
  <c r="T178" i="3"/>
  <c r="U178" i="3"/>
  <c r="V178" i="3"/>
  <c r="W178" i="3"/>
  <c r="X178" i="3"/>
  <c r="Y178" i="3"/>
  <c r="Z178" i="3"/>
  <c r="AA178" i="3"/>
  <c r="AB178" i="3"/>
  <c r="AC178" i="3"/>
  <c r="AD178" i="3"/>
  <c r="AE178" i="3"/>
  <c r="A179" i="3"/>
  <c r="B179" i="3"/>
  <c r="C179" i="3"/>
  <c r="D179" i="3"/>
  <c r="E179" i="3"/>
  <c r="F179" i="3"/>
  <c r="G179" i="3"/>
  <c r="H179" i="3"/>
  <c r="I179" i="3"/>
  <c r="J179" i="3"/>
  <c r="K179" i="3"/>
  <c r="L179" i="3"/>
  <c r="M179" i="3"/>
  <c r="N179" i="3"/>
  <c r="O179" i="3"/>
  <c r="Q179" i="3"/>
  <c r="R179" i="3"/>
  <c r="S179" i="3"/>
  <c r="T179" i="3"/>
  <c r="U179" i="3"/>
  <c r="V179" i="3"/>
  <c r="W179" i="3"/>
  <c r="X179" i="3"/>
  <c r="Y179" i="3"/>
  <c r="Z179" i="3"/>
  <c r="AA179" i="3"/>
  <c r="AB179" i="3"/>
  <c r="AC179" i="3"/>
  <c r="AD179" i="3"/>
  <c r="AE179" i="3"/>
  <c r="A180" i="3"/>
  <c r="B180" i="3"/>
  <c r="C180" i="3"/>
  <c r="D180" i="3"/>
  <c r="E180" i="3"/>
  <c r="F180" i="3"/>
  <c r="G180" i="3"/>
  <c r="H180" i="3"/>
  <c r="I180" i="3"/>
  <c r="J180" i="3"/>
  <c r="K180" i="3"/>
  <c r="L180" i="3"/>
  <c r="M180" i="3"/>
  <c r="N180" i="3"/>
  <c r="O180" i="3"/>
  <c r="Q180" i="3"/>
  <c r="R180" i="3"/>
  <c r="S180" i="3"/>
  <c r="T180" i="3"/>
  <c r="U180" i="3"/>
  <c r="V180" i="3"/>
  <c r="W180" i="3"/>
  <c r="X180" i="3"/>
  <c r="Y180" i="3"/>
  <c r="Z180" i="3"/>
  <c r="AA180" i="3"/>
  <c r="AB180" i="3"/>
  <c r="AC180" i="3"/>
  <c r="AD180" i="3"/>
  <c r="AE180" i="3"/>
  <c r="A181" i="3"/>
  <c r="B181" i="3"/>
  <c r="C181" i="3"/>
  <c r="D181" i="3"/>
  <c r="E181" i="3"/>
  <c r="F181" i="3"/>
  <c r="G181" i="3"/>
  <c r="H181" i="3"/>
  <c r="I181" i="3"/>
  <c r="J181" i="3"/>
  <c r="K181" i="3"/>
  <c r="L181" i="3"/>
  <c r="M181" i="3"/>
  <c r="N181" i="3"/>
  <c r="O181" i="3"/>
  <c r="Q181" i="3"/>
  <c r="R181" i="3"/>
  <c r="S181" i="3"/>
  <c r="T181" i="3"/>
  <c r="U181" i="3"/>
  <c r="V181" i="3"/>
  <c r="W181" i="3"/>
  <c r="X181" i="3"/>
  <c r="Y181" i="3"/>
  <c r="Z181" i="3"/>
  <c r="AA181" i="3"/>
  <c r="AB181" i="3"/>
  <c r="AC181" i="3"/>
  <c r="AD181" i="3"/>
  <c r="AE181" i="3"/>
  <c r="A182" i="3"/>
  <c r="B182" i="3"/>
  <c r="C182" i="3"/>
  <c r="D182" i="3"/>
  <c r="E182" i="3"/>
  <c r="F182" i="3"/>
  <c r="G182" i="3"/>
  <c r="H182" i="3"/>
  <c r="I182" i="3"/>
  <c r="J182" i="3"/>
  <c r="K182" i="3"/>
  <c r="L182" i="3"/>
  <c r="M182" i="3"/>
  <c r="N182" i="3"/>
  <c r="O182" i="3"/>
  <c r="Q182" i="3"/>
  <c r="R182" i="3"/>
  <c r="S182" i="3"/>
  <c r="T182" i="3"/>
  <c r="U182" i="3"/>
  <c r="V182" i="3"/>
  <c r="W182" i="3"/>
  <c r="X182" i="3"/>
  <c r="Y182" i="3"/>
  <c r="Z182" i="3"/>
  <c r="AA182" i="3"/>
  <c r="AB182" i="3"/>
  <c r="AC182" i="3"/>
  <c r="AD182" i="3"/>
  <c r="AE182" i="3"/>
  <c r="A183" i="3"/>
  <c r="B183" i="3"/>
  <c r="C183" i="3"/>
  <c r="D183" i="3"/>
  <c r="E183" i="3"/>
  <c r="F183" i="3"/>
  <c r="G183" i="3"/>
  <c r="H183" i="3"/>
  <c r="I183" i="3"/>
  <c r="J183" i="3"/>
  <c r="K183" i="3"/>
  <c r="L183" i="3"/>
  <c r="M183" i="3"/>
  <c r="N183" i="3"/>
  <c r="O183" i="3"/>
  <c r="Q183" i="3"/>
  <c r="R183" i="3"/>
  <c r="S183" i="3"/>
  <c r="T183" i="3"/>
  <c r="U183" i="3"/>
  <c r="V183" i="3"/>
  <c r="W183" i="3"/>
  <c r="X183" i="3"/>
  <c r="Y183" i="3"/>
  <c r="Z183" i="3"/>
  <c r="AA183" i="3"/>
  <c r="AB183" i="3"/>
  <c r="AC183" i="3"/>
  <c r="AD183" i="3"/>
  <c r="AE183" i="3"/>
  <c r="A184" i="3"/>
  <c r="B184" i="3"/>
  <c r="C184" i="3"/>
  <c r="D184" i="3"/>
  <c r="E184" i="3"/>
  <c r="F184" i="3"/>
  <c r="G184" i="3"/>
  <c r="H184" i="3"/>
  <c r="I184" i="3"/>
  <c r="J184" i="3"/>
  <c r="K184" i="3"/>
  <c r="L184" i="3"/>
  <c r="M184" i="3"/>
  <c r="N184" i="3"/>
  <c r="O184" i="3"/>
  <c r="Q184" i="3"/>
  <c r="R184" i="3"/>
  <c r="S184" i="3"/>
  <c r="T184" i="3"/>
  <c r="U184" i="3"/>
  <c r="V184" i="3"/>
  <c r="W184" i="3"/>
  <c r="X184" i="3"/>
  <c r="Y184" i="3"/>
  <c r="Z184" i="3"/>
  <c r="AA184" i="3"/>
  <c r="AB184" i="3"/>
  <c r="AC184" i="3"/>
  <c r="AD184" i="3"/>
  <c r="AE184" i="3"/>
  <c r="A185" i="3"/>
  <c r="B185" i="3"/>
  <c r="C185" i="3"/>
  <c r="D185" i="3"/>
  <c r="E185" i="3"/>
  <c r="F185" i="3"/>
  <c r="G185" i="3"/>
  <c r="H185" i="3"/>
  <c r="I185" i="3"/>
  <c r="J185" i="3"/>
  <c r="K185" i="3"/>
  <c r="L185" i="3"/>
  <c r="M185" i="3"/>
  <c r="N185" i="3"/>
  <c r="O185" i="3"/>
  <c r="Q185" i="3"/>
  <c r="R185" i="3"/>
  <c r="S185" i="3"/>
  <c r="T185" i="3"/>
  <c r="U185" i="3"/>
  <c r="V185" i="3"/>
  <c r="W185" i="3"/>
  <c r="X185" i="3"/>
  <c r="Y185" i="3"/>
  <c r="Z185" i="3"/>
  <c r="AA185" i="3"/>
  <c r="AB185" i="3"/>
  <c r="AC185" i="3"/>
  <c r="AD185" i="3"/>
  <c r="AE185" i="3"/>
  <c r="A186" i="3"/>
  <c r="B186" i="3"/>
  <c r="C186" i="3"/>
  <c r="D186" i="3"/>
  <c r="E186" i="3"/>
  <c r="F186" i="3"/>
  <c r="G186" i="3"/>
  <c r="H186" i="3"/>
  <c r="I186" i="3"/>
  <c r="J186" i="3"/>
  <c r="K186" i="3"/>
  <c r="L186" i="3"/>
  <c r="M186" i="3"/>
  <c r="N186" i="3"/>
  <c r="O186" i="3"/>
  <c r="Q186" i="3"/>
  <c r="R186" i="3"/>
  <c r="S186" i="3"/>
  <c r="T186" i="3"/>
  <c r="U186" i="3"/>
  <c r="V186" i="3"/>
  <c r="W186" i="3"/>
  <c r="X186" i="3"/>
  <c r="Y186" i="3"/>
  <c r="Z186" i="3"/>
  <c r="AA186" i="3"/>
  <c r="AB186" i="3"/>
  <c r="AC186" i="3"/>
  <c r="AD186" i="3"/>
  <c r="AE186" i="3"/>
  <c r="A187" i="3"/>
  <c r="B187" i="3"/>
  <c r="C187" i="3"/>
  <c r="D187" i="3"/>
  <c r="E187" i="3"/>
  <c r="F187" i="3"/>
  <c r="G187" i="3"/>
  <c r="H187" i="3"/>
  <c r="I187" i="3"/>
  <c r="J187" i="3"/>
  <c r="K187" i="3"/>
  <c r="L187" i="3"/>
  <c r="M187" i="3"/>
  <c r="N187" i="3"/>
  <c r="O187" i="3"/>
  <c r="Q187" i="3"/>
  <c r="R187" i="3"/>
  <c r="S187" i="3"/>
  <c r="T187" i="3"/>
  <c r="U187" i="3"/>
  <c r="V187" i="3"/>
  <c r="W187" i="3"/>
  <c r="X187" i="3"/>
  <c r="Y187" i="3"/>
  <c r="Z187" i="3"/>
  <c r="AA187" i="3"/>
  <c r="AB187" i="3"/>
  <c r="AC187" i="3"/>
  <c r="AD187" i="3"/>
  <c r="AE187" i="3"/>
  <c r="A188" i="3"/>
  <c r="B188" i="3"/>
  <c r="C188" i="3"/>
  <c r="D188" i="3"/>
  <c r="E188" i="3"/>
  <c r="F188" i="3"/>
  <c r="G188" i="3"/>
  <c r="H188" i="3"/>
  <c r="I188" i="3"/>
  <c r="J188" i="3"/>
  <c r="K188" i="3"/>
  <c r="L188" i="3"/>
  <c r="M188" i="3"/>
  <c r="N188" i="3"/>
  <c r="O188" i="3"/>
  <c r="Q188" i="3"/>
  <c r="R188" i="3"/>
  <c r="S188" i="3"/>
  <c r="T188" i="3"/>
  <c r="U188" i="3"/>
  <c r="V188" i="3"/>
  <c r="W188" i="3"/>
  <c r="X188" i="3"/>
  <c r="Y188" i="3"/>
  <c r="Z188" i="3"/>
  <c r="AA188" i="3"/>
  <c r="AB188" i="3"/>
  <c r="AC188" i="3"/>
  <c r="AD188" i="3"/>
  <c r="AE188" i="3"/>
  <c r="A189" i="3"/>
  <c r="B189" i="3"/>
  <c r="C189" i="3"/>
  <c r="D189" i="3"/>
  <c r="E189" i="3"/>
  <c r="F189" i="3"/>
  <c r="G189" i="3"/>
  <c r="H189" i="3"/>
  <c r="I189" i="3"/>
  <c r="J189" i="3"/>
  <c r="K189" i="3"/>
  <c r="L189" i="3"/>
  <c r="M189" i="3"/>
  <c r="N189" i="3"/>
  <c r="O189" i="3"/>
  <c r="Q189" i="3"/>
  <c r="R189" i="3"/>
  <c r="S189" i="3"/>
  <c r="T189" i="3"/>
  <c r="U189" i="3"/>
  <c r="V189" i="3"/>
  <c r="W189" i="3"/>
  <c r="X189" i="3"/>
  <c r="Y189" i="3"/>
  <c r="Z189" i="3"/>
  <c r="AA189" i="3"/>
  <c r="AB189" i="3"/>
  <c r="AC189" i="3"/>
  <c r="AD189" i="3"/>
  <c r="AE189" i="3"/>
  <c r="A190" i="3"/>
  <c r="B190" i="3"/>
  <c r="C190" i="3"/>
  <c r="D190" i="3"/>
  <c r="E190" i="3"/>
  <c r="F190" i="3"/>
  <c r="G190" i="3"/>
  <c r="H190" i="3"/>
  <c r="I190" i="3"/>
  <c r="J190" i="3"/>
  <c r="K190" i="3"/>
  <c r="L190" i="3"/>
  <c r="M190" i="3"/>
  <c r="N190" i="3"/>
  <c r="O190" i="3"/>
  <c r="Q190" i="3"/>
  <c r="R190" i="3"/>
  <c r="S190" i="3"/>
  <c r="T190" i="3"/>
  <c r="U190" i="3"/>
  <c r="V190" i="3"/>
  <c r="W190" i="3"/>
  <c r="X190" i="3"/>
  <c r="Y190" i="3"/>
  <c r="Z190" i="3"/>
  <c r="AA190" i="3"/>
  <c r="AB190" i="3"/>
  <c r="AC190" i="3"/>
  <c r="AD190" i="3"/>
  <c r="AE190" i="3"/>
  <c r="A191" i="3"/>
  <c r="B191" i="3"/>
  <c r="C191" i="3"/>
  <c r="D191" i="3"/>
  <c r="E191" i="3"/>
  <c r="F191" i="3"/>
  <c r="G191" i="3"/>
  <c r="H191" i="3"/>
  <c r="I191" i="3"/>
  <c r="J191" i="3"/>
  <c r="K191" i="3"/>
  <c r="L191" i="3"/>
  <c r="M191" i="3"/>
  <c r="N191" i="3"/>
  <c r="O191" i="3"/>
  <c r="Q191" i="3"/>
  <c r="R191" i="3"/>
  <c r="S191" i="3"/>
  <c r="T191" i="3"/>
  <c r="U191" i="3"/>
  <c r="V191" i="3"/>
  <c r="W191" i="3"/>
  <c r="X191" i="3"/>
  <c r="Y191" i="3"/>
  <c r="Z191" i="3"/>
  <c r="AA191" i="3"/>
  <c r="AB191" i="3"/>
  <c r="AC191" i="3"/>
  <c r="AD191" i="3"/>
  <c r="AE191" i="3"/>
  <c r="A192" i="3"/>
  <c r="B192" i="3"/>
  <c r="C192" i="3"/>
  <c r="D192" i="3"/>
  <c r="E192" i="3"/>
  <c r="F192" i="3"/>
  <c r="G192" i="3"/>
  <c r="H192" i="3"/>
  <c r="I192" i="3"/>
  <c r="J192" i="3"/>
  <c r="K192" i="3"/>
  <c r="L192" i="3"/>
  <c r="M192" i="3"/>
  <c r="N192" i="3"/>
  <c r="O192" i="3"/>
  <c r="Q192" i="3"/>
  <c r="R192" i="3"/>
  <c r="S192" i="3"/>
  <c r="T192" i="3"/>
  <c r="U192" i="3"/>
  <c r="V192" i="3"/>
  <c r="W192" i="3"/>
  <c r="X192" i="3"/>
  <c r="Y192" i="3"/>
  <c r="Z192" i="3"/>
  <c r="AA192" i="3"/>
  <c r="AB192" i="3"/>
  <c r="AC192" i="3"/>
  <c r="AD192" i="3"/>
  <c r="AE192" i="3"/>
  <c r="A193" i="3"/>
  <c r="B193" i="3"/>
  <c r="C193" i="3"/>
  <c r="D193" i="3"/>
  <c r="E193" i="3"/>
  <c r="F193" i="3"/>
  <c r="G193" i="3"/>
  <c r="H193" i="3"/>
  <c r="I193" i="3"/>
  <c r="J193" i="3"/>
  <c r="K193" i="3"/>
  <c r="L193" i="3"/>
  <c r="M193" i="3"/>
  <c r="N193" i="3"/>
  <c r="O193" i="3"/>
  <c r="Q193" i="3"/>
  <c r="R193" i="3"/>
  <c r="S193" i="3"/>
  <c r="T193" i="3"/>
  <c r="U193" i="3"/>
  <c r="V193" i="3"/>
  <c r="W193" i="3"/>
  <c r="X193" i="3"/>
  <c r="Y193" i="3"/>
  <c r="Z193" i="3"/>
  <c r="AA193" i="3"/>
  <c r="AB193" i="3"/>
  <c r="AC193" i="3"/>
  <c r="AD193" i="3"/>
  <c r="AE193" i="3"/>
  <c r="A194" i="3"/>
  <c r="B194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Q194" i="3"/>
  <c r="R194" i="3"/>
  <c r="S194" i="3"/>
  <c r="T194" i="3"/>
  <c r="U194" i="3"/>
  <c r="V194" i="3"/>
  <c r="W194" i="3"/>
  <c r="X194" i="3"/>
  <c r="Y194" i="3"/>
  <c r="Z194" i="3"/>
  <c r="AA194" i="3"/>
  <c r="AB194" i="3"/>
  <c r="AC194" i="3"/>
  <c r="AD194" i="3"/>
  <c r="AE194" i="3"/>
  <c r="A195" i="3"/>
  <c r="B195" i="3"/>
  <c r="C195" i="3"/>
  <c r="D195" i="3"/>
  <c r="E195" i="3"/>
  <c r="F195" i="3"/>
  <c r="G195" i="3"/>
  <c r="H195" i="3"/>
  <c r="I195" i="3"/>
  <c r="J195" i="3"/>
  <c r="K195" i="3"/>
  <c r="L195" i="3"/>
  <c r="M195" i="3"/>
  <c r="N195" i="3"/>
  <c r="O195" i="3"/>
  <c r="Q195" i="3"/>
  <c r="R195" i="3"/>
  <c r="S195" i="3"/>
  <c r="T195" i="3"/>
  <c r="U195" i="3"/>
  <c r="V195" i="3"/>
  <c r="W195" i="3"/>
  <c r="X195" i="3"/>
  <c r="Y195" i="3"/>
  <c r="Z195" i="3"/>
  <c r="AA195" i="3"/>
  <c r="AB195" i="3"/>
  <c r="AC195" i="3"/>
  <c r="AD195" i="3"/>
  <c r="AE195" i="3"/>
  <c r="A196" i="3"/>
  <c r="B196" i="3"/>
  <c r="C196" i="3"/>
  <c r="D196" i="3"/>
  <c r="E196" i="3"/>
  <c r="F196" i="3"/>
  <c r="G196" i="3"/>
  <c r="H196" i="3"/>
  <c r="I196" i="3"/>
  <c r="J196" i="3"/>
  <c r="K196" i="3"/>
  <c r="L196" i="3"/>
  <c r="M196" i="3"/>
  <c r="N196" i="3"/>
  <c r="O196" i="3"/>
  <c r="Q196" i="3"/>
  <c r="R196" i="3"/>
  <c r="S196" i="3"/>
  <c r="T196" i="3"/>
  <c r="U196" i="3"/>
  <c r="V196" i="3"/>
  <c r="W196" i="3"/>
  <c r="X196" i="3"/>
  <c r="Y196" i="3"/>
  <c r="Z196" i="3"/>
  <c r="AA196" i="3"/>
  <c r="AB196" i="3"/>
  <c r="AC196" i="3"/>
  <c r="AD196" i="3"/>
  <c r="AE196" i="3"/>
  <c r="A197" i="3"/>
  <c r="B197" i="3"/>
  <c r="C197" i="3"/>
  <c r="D197" i="3"/>
  <c r="E197" i="3"/>
  <c r="F197" i="3"/>
  <c r="G197" i="3"/>
  <c r="H197" i="3"/>
  <c r="I197" i="3"/>
  <c r="J197" i="3"/>
  <c r="K197" i="3"/>
  <c r="L197" i="3"/>
  <c r="M197" i="3"/>
  <c r="N197" i="3"/>
  <c r="O197" i="3"/>
  <c r="Q197" i="3"/>
  <c r="R197" i="3"/>
  <c r="S197" i="3"/>
  <c r="T197" i="3"/>
  <c r="U197" i="3"/>
  <c r="V197" i="3"/>
  <c r="W197" i="3"/>
  <c r="X197" i="3"/>
  <c r="Y197" i="3"/>
  <c r="Z197" i="3"/>
  <c r="AA197" i="3"/>
  <c r="AB197" i="3"/>
  <c r="AC197" i="3"/>
  <c r="AD197" i="3"/>
  <c r="AE197" i="3"/>
  <c r="A198" i="3"/>
  <c r="B198" i="3"/>
  <c r="C198" i="3"/>
  <c r="D198" i="3"/>
  <c r="E198" i="3"/>
  <c r="F198" i="3"/>
  <c r="G198" i="3"/>
  <c r="H198" i="3"/>
  <c r="I198" i="3"/>
  <c r="J198" i="3"/>
  <c r="K198" i="3"/>
  <c r="L198" i="3"/>
  <c r="M198" i="3"/>
  <c r="N198" i="3"/>
  <c r="O198" i="3"/>
  <c r="Q198" i="3"/>
  <c r="R198" i="3"/>
  <c r="S198" i="3"/>
  <c r="T198" i="3"/>
  <c r="U198" i="3"/>
  <c r="V198" i="3"/>
  <c r="W198" i="3"/>
  <c r="X198" i="3"/>
  <c r="Y198" i="3"/>
  <c r="Z198" i="3"/>
  <c r="AA198" i="3"/>
  <c r="AB198" i="3"/>
  <c r="AC198" i="3"/>
  <c r="AD198" i="3"/>
  <c r="AE198" i="3"/>
  <c r="A199" i="3"/>
  <c r="B199" i="3"/>
  <c r="C199" i="3"/>
  <c r="D199" i="3"/>
  <c r="E199" i="3"/>
  <c r="F199" i="3"/>
  <c r="G199" i="3"/>
  <c r="H199" i="3"/>
  <c r="I199" i="3"/>
  <c r="J199" i="3"/>
  <c r="K199" i="3"/>
  <c r="L199" i="3"/>
  <c r="M199" i="3"/>
  <c r="N199" i="3"/>
  <c r="O199" i="3"/>
  <c r="Q199" i="3"/>
  <c r="R199" i="3"/>
  <c r="S199" i="3"/>
  <c r="T199" i="3"/>
  <c r="U199" i="3"/>
  <c r="V199" i="3"/>
  <c r="W199" i="3"/>
  <c r="X199" i="3"/>
  <c r="Y199" i="3"/>
  <c r="Z199" i="3"/>
  <c r="AA199" i="3"/>
  <c r="AB199" i="3"/>
  <c r="AC199" i="3"/>
  <c r="AD199" i="3"/>
  <c r="AE199" i="3"/>
  <c r="A200" i="3"/>
  <c r="B200" i="3"/>
  <c r="C200" i="3"/>
  <c r="D200" i="3"/>
  <c r="E200" i="3"/>
  <c r="F200" i="3"/>
  <c r="G200" i="3"/>
  <c r="H200" i="3"/>
  <c r="I200" i="3"/>
  <c r="J200" i="3"/>
  <c r="K200" i="3"/>
  <c r="L200" i="3"/>
  <c r="M200" i="3"/>
  <c r="N200" i="3"/>
  <c r="O200" i="3"/>
  <c r="Q200" i="3"/>
  <c r="R200" i="3"/>
  <c r="S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R1" i="2"/>
  <c r="R1" i="22" s="1"/>
  <c r="S1" i="2"/>
  <c r="S1" i="22" s="1"/>
  <c r="T1" i="2"/>
  <c r="T1" i="22" s="1"/>
  <c r="U1" i="2"/>
  <c r="U1" i="22" s="1"/>
  <c r="V1" i="2"/>
  <c r="V1" i="22" s="1"/>
  <c r="W1" i="2"/>
  <c r="W1" i="22" s="1"/>
  <c r="X1" i="2"/>
  <c r="X1" i="22" s="1"/>
  <c r="Y1" i="2"/>
  <c r="Y1" i="22" s="1"/>
  <c r="Z1" i="2"/>
  <c r="Z1" i="22" s="1"/>
  <c r="AA1" i="2"/>
  <c r="AA1" i="22" s="1"/>
  <c r="AB1" i="2"/>
  <c r="AB1" i="22" s="1"/>
  <c r="AC1" i="2"/>
  <c r="AC1" i="22" s="1"/>
  <c r="AD1" i="2"/>
  <c r="AD1" i="22" s="1"/>
  <c r="AE1" i="2"/>
  <c r="AE1" i="22" s="1"/>
  <c r="Q1" i="2"/>
  <c r="Q1" i="22" s="1"/>
  <c r="B1" i="2"/>
  <c r="B1" i="22" s="1"/>
  <c r="C1" i="2"/>
  <c r="C1" i="22" s="1"/>
  <c r="D1" i="2"/>
  <c r="D1" i="22" s="1"/>
  <c r="E1" i="2"/>
  <c r="E1" i="22" s="1"/>
  <c r="F1" i="2"/>
  <c r="F1" i="22" s="1"/>
  <c r="G1" i="2"/>
  <c r="G1" i="22" s="1"/>
  <c r="H1" i="2"/>
  <c r="H1" i="22" s="1"/>
  <c r="I1" i="2"/>
  <c r="I1" i="22" s="1"/>
  <c r="J1" i="2"/>
  <c r="J1" i="22" s="1"/>
  <c r="K1" i="2"/>
  <c r="K1" i="22" s="1"/>
  <c r="L1" i="2"/>
  <c r="L1" i="22" s="1"/>
  <c r="M1" i="2"/>
  <c r="M1" i="22" s="1"/>
  <c r="N1" i="2"/>
  <c r="N1" i="22" s="1"/>
  <c r="O1" i="2"/>
  <c r="O1" i="22" s="1"/>
  <c r="A1" i="2"/>
  <c r="A1" i="22" s="1"/>
  <c r="A22" i="2"/>
  <c r="A22" i="22" s="1"/>
  <c r="B22" i="2"/>
  <c r="B22" i="22" s="1"/>
  <c r="C22" i="2"/>
  <c r="C22" i="22" s="1"/>
  <c r="D22" i="2"/>
  <c r="D22" i="22" s="1"/>
  <c r="E22" i="2"/>
  <c r="E22" i="22" s="1"/>
  <c r="F22" i="2"/>
  <c r="F22" i="22" s="1"/>
  <c r="G22" i="2"/>
  <c r="G22" i="22" s="1"/>
  <c r="H22" i="2"/>
  <c r="H22" i="22" s="1"/>
  <c r="I22" i="2"/>
  <c r="I22" i="22" s="1"/>
  <c r="J22" i="2"/>
  <c r="J22" i="22" s="1"/>
  <c r="K22" i="2"/>
  <c r="K22" i="22" s="1"/>
  <c r="L22" i="2"/>
  <c r="L22" i="22" s="1"/>
  <c r="M22" i="2"/>
  <c r="M22" i="22" s="1"/>
  <c r="N22" i="2"/>
  <c r="N22" i="22" s="1"/>
  <c r="O22" i="2"/>
  <c r="O22" i="22" s="1"/>
  <c r="Q22" i="2"/>
  <c r="Q22" i="22" s="1"/>
  <c r="R22" i="2"/>
  <c r="R22" i="22" s="1"/>
  <c r="S22" i="2"/>
  <c r="S22" i="22" s="1"/>
  <c r="T22" i="2"/>
  <c r="T22" i="22" s="1"/>
  <c r="U22" i="2"/>
  <c r="U22" i="22" s="1"/>
  <c r="V22" i="2"/>
  <c r="V22" i="22" s="1"/>
  <c r="W22" i="2"/>
  <c r="W22" i="22" s="1"/>
  <c r="X22" i="2"/>
  <c r="X22" i="22" s="1"/>
  <c r="Y22" i="2"/>
  <c r="Y22" i="22" s="1"/>
  <c r="Z22" i="2"/>
  <c r="Z22" i="22" s="1"/>
  <c r="AA22" i="2"/>
  <c r="AA22" i="22" s="1"/>
  <c r="AB22" i="2"/>
  <c r="AB22" i="22" s="1"/>
  <c r="AC22" i="2"/>
  <c r="AC22" i="22" s="1"/>
  <c r="AD22" i="2"/>
  <c r="AD22" i="22" s="1"/>
  <c r="AE22" i="2"/>
  <c r="AE22" i="22" s="1"/>
  <c r="A23" i="2"/>
  <c r="A23" i="22" s="1"/>
  <c r="B23" i="2"/>
  <c r="B23" i="22" s="1"/>
  <c r="C23" i="2"/>
  <c r="C23" i="22" s="1"/>
  <c r="D23" i="2"/>
  <c r="D23" i="22" s="1"/>
  <c r="E23" i="2"/>
  <c r="E23" i="22" s="1"/>
  <c r="F23" i="2"/>
  <c r="F23" i="22" s="1"/>
  <c r="G23" i="2"/>
  <c r="G23" i="22" s="1"/>
  <c r="H23" i="2"/>
  <c r="H23" i="22" s="1"/>
  <c r="I23" i="2"/>
  <c r="I23" i="22" s="1"/>
  <c r="J23" i="2"/>
  <c r="J23" i="22" s="1"/>
  <c r="K23" i="2"/>
  <c r="K23" i="22" s="1"/>
  <c r="L23" i="2"/>
  <c r="L23" i="22" s="1"/>
  <c r="M23" i="2"/>
  <c r="M23" i="22" s="1"/>
  <c r="N23" i="2"/>
  <c r="N23" i="22" s="1"/>
  <c r="O23" i="2"/>
  <c r="O23" i="22" s="1"/>
  <c r="Q23" i="2"/>
  <c r="Q23" i="22" s="1"/>
  <c r="R23" i="2"/>
  <c r="R23" i="22" s="1"/>
  <c r="S23" i="2"/>
  <c r="S23" i="22" s="1"/>
  <c r="T23" i="2"/>
  <c r="T23" i="22" s="1"/>
  <c r="U23" i="2"/>
  <c r="U23" i="22" s="1"/>
  <c r="V23" i="2"/>
  <c r="V23" i="22" s="1"/>
  <c r="W23" i="2"/>
  <c r="W23" i="22" s="1"/>
  <c r="X23" i="2"/>
  <c r="X23" i="22" s="1"/>
  <c r="Y23" i="2"/>
  <c r="Y23" i="22" s="1"/>
  <c r="Z23" i="2"/>
  <c r="Z23" i="22" s="1"/>
  <c r="AA23" i="2"/>
  <c r="AA23" i="22" s="1"/>
  <c r="AB23" i="2"/>
  <c r="AB23" i="22" s="1"/>
  <c r="AC23" i="2"/>
  <c r="AC23" i="22" s="1"/>
  <c r="AD23" i="2"/>
  <c r="AD23" i="22" s="1"/>
  <c r="AE23" i="2"/>
  <c r="AE23" i="22" s="1"/>
  <c r="A24" i="2"/>
  <c r="A24" i="22" s="1"/>
  <c r="B24" i="2"/>
  <c r="B24" i="22" s="1"/>
  <c r="C24" i="2"/>
  <c r="C24" i="22" s="1"/>
  <c r="D24" i="2"/>
  <c r="D24" i="22" s="1"/>
  <c r="E24" i="2"/>
  <c r="E24" i="22" s="1"/>
  <c r="F24" i="2"/>
  <c r="F24" i="22" s="1"/>
  <c r="G24" i="2"/>
  <c r="G24" i="22" s="1"/>
  <c r="H24" i="2"/>
  <c r="H24" i="22" s="1"/>
  <c r="I24" i="2"/>
  <c r="I24" i="22" s="1"/>
  <c r="J24" i="2"/>
  <c r="J24" i="22" s="1"/>
  <c r="K24" i="2"/>
  <c r="K24" i="22" s="1"/>
  <c r="L24" i="2"/>
  <c r="L24" i="22" s="1"/>
  <c r="M24" i="2"/>
  <c r="M24" i="22" s="1"/>
  <c r="N24" i="2"/>
  <c r="N24" i="22" s="1"/>
  <c r="O24" i="2"/>
  <c r="O24" i="22" s="1"/>
  <c r="Q24" i="2"/>
  <c r="Q24" i="22" s="1"/>
  <c r="R24" i="2"/>
  <c r="R24" i="22" s="1"/>
  <c r="S24" i="2"/>
  <c r="S24" i="22" s="1"/>
  <c r="T24" i="2"/>
  <c r="T24" i="22" s="1"/>
  <c r="U24" i="2"/>
  <c r="U24" i="22" s="1"/>
  <c r="V24" i="2"/>
  <c r="V24" i="22" s="1"/>
  <c r="W24" i="2"/>
  <c r="W24" i="22" s="1"/>
  <c r="X24" i="2"/>
  <c r="X24" i="22" s="1"/>
  <c r="Y24" i="2"/>
  <c r="Y24" i="22" s="1"/>
  <c r="Z24" i="2"/>
  <c r="Z24" i="22" s="1"/>
  <c r="AA24" i="2"/>
  <c r="AA24" i="22" s="1"/>
  <c r="AB24" i="2"/>
  <c r="AB24" i="22" s="1"/>
  <c r="AC24" i="2"/>
  <c r="AC24" i="22" s="1"/>
  <c r="AD24" i="2"/>
  <c r="AD24" i="22" s="1"/>
  <c r="AE24" i="2"/>
  <c r="AE24" i="22" s="1"/>
  <c r="A25" i="2"/>
  <c r="A25" i="22" s="1"/>
  <c r="B25" i="2"/>
  <c r="B25" i="22" s="1"/>
  <c r="C25" i="2"/>
  <c r="D25" i="2"/>
  <c r="D25" i="22" s="1"/>
  <c r="E25" i="2"/>
  <c r="E25" i="22" s="1"/>
  <c r="F25" i="2"/>
  <c r="F25" i="22" s="1"/>
  <c r="G25" i="2"/>
  <c r="G25" i="22" s="1"/>
  <c r="H25" i="2"/>
  <c r="H25" i="22" s="1"/>
  <c r="I25" i="2"/>
  <c r="I25" i="22" s="1"/>
  <c r="J25" i="2"/>
  <c r="J25" i="22" s="1"/>
  <c r="K25" i="2"/>
  <c r="K25" i="22" s="1"/>
  <c r="L25" i="2"/>
  <c r="L25" i="22" s="1"/>
  <c r="M25" i="2"/>
  <c r="M25" i="22" s="1"/>
  <c r="N25" i="2"/>
  <c r="N25" i="22" s="1"/>
  <c r="O25" i="2"/>
  <c r="O25" i="22" s="1"/>
  <c r="Q25" i="2"/>
  <c r="Q25" i="22" s="1"/>
  <c r="R25" i="2"/>
  <c r="R25" i="22" s="1"/>
  <c r="S25" i="2"/>
  <c r="S25" i="22" s="1"/>
  <c r="T25" i="2"/>
  <c r="T25" i="22" s="1"/>
  <c r="U25" i="2"/>
  <c r="U25" i="22" s="1"/>
  <c r="V25" i="2"/>
  <c r="V25" i="22" s="1"/>
  <c r="W25" i="2"/>
  <c r="W25" i="22" s="1"/>
  <c r="X25" i="2"/>
  <c r="X25" i="22" s="1"/>
  <c r="Y25" i="2"/>
  <c r="Y25" i="22" s="1"/>
  <c r="Z25" i="2"/>
  <c r="Z25" i="22" s="1"/>
  <c r="AA25" i="2"/>
  <c r="AA25" i="22" s="1"/>
  <c r="AB25" i="2"/>
  <c r="AB25" i="22" s="1"/>
  <c r="AC25" i="2"/>
  <c r="AC25" i="22" s="1"/>
  <c r="AD25" i="2"/>
  <c r="AD25" i="22" s="1"/>
  <c r="AE25" i="2"/>
  <c r="AE25" i="22" s="1"/>
  <c r="A26" i="2"/>
  <c r="A26" i="22" s="1"/>
  <c r="B26" i="2"/>
  <c r="B26" i="22" s="1"/>
  <c r="C26" i="2"/>
  <c r="C26" i="22" s="1"/>
  <c r="D26" i="2"/>
  <c r="D26" i="22" s="1"/>
  <c r="E26" i="2"/>
  <c r="F26" i="2"/>
  <c r="F26" i="22" s="1"/>
  <c r="G26" i="2"/>
  <c r="G26" i="22" s="1"/>
  <c r="H26" i="2"/>
  <c r="H26" i="22" s="1"/>
  <c r="I26" i="2"/>
  <c r="I26" i="22" s="1"/>
  <c r="J26" i="2"/>
  <c r="J26" i="22" s="1"/>
  <c r="K26" i="2"/>
  <c r="K26" i="22" s="1"/>
  <c r="L26" i="2"/>
  <c r="L26" i="22" s="1"/>
  <c r="M26" i="2"/>
  <c r="M26" i="22" s="1"/>
  <c r="N26" i="2"/>
  <c r="N26" i="22" s="1"/>
  <c r="O26" i="2"/>
  <c r="O26" i="22" s="1"/>
  <c r="Q26" i="2"/>
  <c r="Q26" i="22" s="1"/>
  <c r="R26" i="2"/>
  <c r="R26" i="22" s="1"/>
  <c r="S26" i="2"/>
  <c r="S26" i="22" s="1"/>
  <c r="T26" i="2"/>
  <c r="T26" i="22" s="1"/>
  <c r="U26" i="2"/>
  <c r="U26" i="22" s="1"/>
  <c r="V26" i="2"/>
  <c r="V26" i="22" s="1"/>
  <c r="W26" i="2"/>
  <c r="W26" i="22" s="1"/>
  <c r="X26" i="2"/>
  <c r="X26" i="22" s="1"/>
  <c r="Y26" i="2"/>
  <c r="Z26" i="2"/>
  <c r="Z26" i="22" s="1"/>
  <c r="AA26" i="2"/>
  <c r="AA26" i="22" s="1"/>
  <c r="AB26" i="2"/>
  <c r="AB26" i="22" s="1"/>
  <c r="AC26" i="2"/>
  <c r="AC26" i="22" s="1"/>
  <c r="AD26" i="2"/>
  <c r="AD26" i="22" s="1"/>
  <c r="AE26" i="2"/>
  <c r="AE26" i="22" s="1"/>
  <c r="A27" i="2"/>
  <c r="A27" i="22" s="1"/>
  <c r="B27" i="2"/>
  <c r="B27" i="22" s="1"/>
  <c r="C27" i="2"/>
  <c r="C27" i="22" s="1"/>
  <c r="D27" i="2"/>
  <c r="D27" i="22" s="1"/>
  <c r="E27" i="2"/>
  <c r="E27" i="22" s="1"/>
  <c r="F27" i="2"/>
  <c r="F27" i="22" s="1"/>
  <c r="G27" i="2"/>
  <c r="G27" i="22" s="1"/>
  <c r="H27" i="2"/>
  <c r="H27" i="22" s="1"/>
  <c r="I27" i="2"/>
  <c r="I27" i="22" s="1"/>
  <c r="J27" i="2"/>
  <c r="J27" i="22" s="1"/>
  <c r="K27" i="2"/>
  <c r="K27" i="22" s="1"/>
  <c r="L27" i="2"/>
  <c r="L27" i="22" s="1"/>
  <c r="M27" i="2"/>
  <c r="M27" i="22" s="1"/>
  <c r="N27" i="2"/>
  <c r="N27" i="22" s="1"/>
  <c r="O27" i="2"/>
  <c r="Q27" i="2"/>
  <c r="Q27" i="22" s="1"/>
  <c r="R27" i="2"/>
  <c r="R27" i="22" s="1"/>
  <c r="S27" i="2"/>
  <c r="S27" i="22" s="1"/>
  <c r="T27" i="2"/>
  <c r="T27" i="22" s="1"/>
  <c r="U27" i="2"/>
  <c r="U27" i="22" s="1"/>
  <c r="V27" i="2"/>
  <c r="V27" i="22" s="1"/>
  <c r="W27" i="2"/>
  <c r="W27" i="22" s="1"/>
  <c r="X27" i="2"/>
  <c r="X27" i="22" s="1"/>
  <c r="Y27" i="2"/>
  <c r="Y27" i="22" s="1"/>
  <c r="Z27" i="2"/>
  <c r="Z27" i="22" s="1"/>
  <c r="AA27" i="2"/>
  <c r="AA27" i="22" s="1"/>
  <c r="AB27" i="2"/>
  <c r="AB27" i="22" s="1"/>
  <c r="AC27" i="2"/>
  <c r="AC27" i="22" s="1"/>
  <c r="AD27" i="2"/>
  <c r="AD27" i="22" s="1"/>
  <c r="AE27" i="2"/>
  <c r="AE27" i="22" s="1"/>
  <c r="A28" i="2"/>
  <c r="A28" i="22" s="1"/>
  <c r="B28" i="2"/>
  <c r="B28" i="22" s="1"/>
  <c r="C28" i="2"/>
  <c r="C28" i="22" s="1"/>
  <c r="D28" i="2"/>
  <c r="D28" i="22" s="1"/>
  <c r="E28" i="2"/>
  <c r="E28" i="22" s="1"/>
  <c r="F28" i="2"/>
  <c r="F28" i="22" s="1"/>
  <c r="G28" i="2"/>
  <c r="G28" i="22" s="1"/>
  <c r="H28" i="2"/>
  <c r="H28" i="22" s="1"/>
  <c r="I28" i="2"/>
  <c r="I28" i="22" s="1"/>
  <c r="J28" i="2"/>
  <c r="J28" i="22" s="1"/>
  <c r="K28" i="2"/>
  <c r="K28" i="22" s="1"/>
  <c r="L28" i="2"/>
  <c r="L28" i="22" s="1"/>
  <c r="M28" i="2"/>
  <c r="M28" i="22" s="1"/>
  <c r="N28" i="2"/>
  <c r="N28" i="22" s="1"/>
  <c r="O28" i="2"/>
  <c r="O28" i="22" s="1"/>
  <c r="Q28" i="2"/>
  <c r="Q28" i="22" s="1"/>
  <c r="R28" i="2"/>
  <c r="R28" i="22" s="1"/>
  <c r="S28" i="2"/>
  <c r="S28" i="22" s="1"/>
  <c r="T28" i="2"/>
  <c r="T28" i="22" s="1"/>
  <c r="U28" i="2"/>
  <c r="U28" i="22" s="1"/>
  <c r="V28" i="2"/>
  <c r="V28" i="22" s="1"/>
  <c r="W28" i="2"/>
  <c r="W28" i="22" s="1"/>
  <c r="X28" i="2"/>
  <c r="X28" i="22" s="1"/>
  <c r="Y28" i="2"/>
  <c r="Y28" i="22" s="1"/>
  <c r="Z28" i="2"/>
  <c r="Z28" i="22" s="1"/>
  <c r="AA28" i="2"/>
  <c r="AA28" i="22" s="1"/>
  <c r="AB28" i="2"/>
  <c r="AB28" i="22" s="1"/>
  <c r="AC28" i="2"/>
  <c r="AC28" i="22" s="1"/>
  <c r="AD28" i="2"/>
  <c r="AD28" i="22" s="1"/>
  <c r="AE28" i="2"/>
  <c r="AE28" i="22" s="1"/>
  <c r="A29" i="2"/>
  <c r="A29" i="22" s="1"/>
  <c r="B29" i="2"/>
  <c r="B29" i="22" s="1"/>
  <c r="C29" i="2"/>
  <c r="C29" i="22" s="1"/>
  <c r="D29" i="2"/>
  <c r="D29" i="22" s="1"/>
  <c r="E29" i="2"/>
  <c r="E29" i="22" s="1"/>
  <c r="F29" i="2"/>
  <c r="F29" i="22" s="1"/>
  <c r="G29" i="2"/>
  <c r="G29" i="22" s="1"/>
  <c r="H29" i="2"/>
  <c r="H29" i="22" s="1"/>
  <c r="I29" i="2"/>
  <c r="I29" i="22" s="1"/>
  <c r="J29" i="2"/>
  <c r="J29" i="22" s="1"/>
  <c r="K29" i="2"/>
  <c r="K29" i="22" s="1"/>
  <c r="L29" i="2"/>
  <c r="L29" i="22" s="1"/>
  <c r="M29" i="2"/>
  <c r="M29" i="22" s="1"/>
  <c r="N29" i="2"/>
  <c r="N29" i="22" s="1"/>
  <c r="O29" i="2"/>
  <c r="O29" i="22" s="1"/>
  <c r="Q29" i="2"/>
  <c r="Q29" i="22" s="1"/>
  <c r="R29" i="2"/>
  <c r="R29" i="22" s="1"/>
  <c r="S29" i="2"/>
  <c r="S29" i="22" s="1"/>
  <c r="T29" i="2"/>
  <c r="T29" i="22" s="1"/>
  <c r="U29" i="2"/>
  <c r="U29" i="22" s="1"/>
  <c r="V29" i="2"/>
  <c r="V29" i="22" s="1"/>
  <c r="W29" i="2"/>
  <c r="W29" i="22" s="1"/>
  <c r="X29" i="2"/>
  <c r="X29" i="22" s="1"/>
  <c r="Y29" i="2"/>
  <c r="Y29" i="22" s="1"/>
  <c r="Z29" i="2"/>
  <c r="Z29" i="22" s="1"/>
  <c r="AA29" i="2"/>
  <c r="AA29" i="22" s="1"/>
  <c r="AB29" i="2"/>
  <c r="AC29" i="2"/>
  <c r="AC29" i="22" s="1"/>
  <c r="AD29" i="2"/>
  <c r="AD29" i="22" s="1"/>
  <c r="AE29" i="2"/>
  <c r="AE29" i="22" s="1"/>
  <c r="A30" i="2"/>
  <c r="A30" i="22" s="1"/>
  <c r="B30" i="2"/>
  <c r="B30" i="22" s="1"/>
  <c r="C30" i="2"/>
  <c r="C30" i="22" s="1"/>
  <c r="D30" i="2"/>
  <c r="D30" i="22" s="1"/>
  <c r="E30" i="2"/>
  <c r="E30" i="22" s="1"/>
  <c r="F30" i="2"/>
  <c r="F30" i="22" s="1"/>
  <c r="G30" i="2"/>
  <c r="G30" i="22" s="1"/>
  <c r="H30" i="2"/>
  <c r="H30" i="22" s="1"/>
  <c r="I30" i="2"/>
  <c r="I30" i="22" s="1"/>
  <c r="J30" i="2"/>
  <c r="J30" i="22" s="1"/>
  <c r="K30" i="2"/>
  <c r="K30" i="22" s="1"/>
  <c r="L30" i="2"/>
  <c r="L30" i="22" s="1"/>
  <c r="M30" i="2"/>
  <c r="M30" i="22" s="1"/>
  <c r="N30" i="2"/>
  <c r="N30" i="22" s="1"/>
  <c r="O30" i="2"/>
  <c r="O30" i="22" s="1"/>
  <c r="Q30" i="2"/>
  <c r="Q30" i="22" s="1"/>
  <c r="R30" i="2"/>
  <c r="R30" i="22" s="1"/>
  <c r="S30" i="2"/>
  <c r="S30" i="22" s="1"/>
  <c r="T30" i="2"/>
  <c r="T30" i="22" s="1"/>
  <c r="U30" i="2"/>
  <c r="U30" i="22" s="1"/>
  <c r="V30" i="2"/>
  <c r="V30" i="22" s="1"/>
  <c r="W30" i="2"/>
  <c r="W30" i="22" s="1"/>
  <c r="X30" i="2"/>
  <c r="X30" i="22" s="1"/>
  <c r="Y30" i="2"/>
  <c r="Y30" i="22" s="1"/>
  <c r="Z30" i="2"/>
  <c r="Z30" i="22" s="1"/>
  <c r="AA30" i="2"/>
  <c r="AA30" i="22" s="1"/>
  <c r="AB30" i="2"/>
  <c r="AB30" i="22" s="1"/>
  <c r="AC30" i="2"/>
  <c r="AC30" i="22" s="1"/>
  <c r="AD30" i="2"/>
  <c r="AD30" i="22" s="1"/>
  <c r="AE30" i="2"/>
  <c r="AE30" i="22" s="1"/>
  <c r="A31" i="2"/>
  <c r="A31" i="22" s="1"/>
  <c r="B31" i="2"/>
  <c r="B31" i="22" s="1"/>
  <c r="C31" i="2"/>
  <c r="C31" i="22" s="1"/>
  <c r="D31" i="2"/>
  <c r="D31" i="22" s="1"/>
  <c r="E31" i="2"/>
  <c r="E31" i="22" s="1"/>
  <c r="F31" i="2"/>
  <c r="F31" i="22" s="1"/>
  <c r="G31" i="2"/>
  <c r="G31" i="22" s="1"/>
  <c r="H31" i="2"/>
  <c r="H31" i="22" s="1"/>
  <c r="I31" i="2"/>
  <c r="I31" i="22" s="1"/>
  <c r="J31" i="2"/>
  <c r="J31" i="22" s="1"/>
  <c r="K31" i="2"/>
  <c r="K31" i="22" s="1"/>
  <c r="L31" i="2"/>
  <c r="L31" i="22" s="1"/>
  <c r="M31" i="2"/>
  <c r="M31" i="22" s="1"/>
  <c r="N31" i="2"/>
  <c r="N31" i="22" s="1"/>
  <c r="O31" i="2"/>
  <c r="O31" i="22" s="1"/>
  <c r="Q31" i="2"/>
  <c r="Q31" i="22" s="1"/>
  <c r="R31" i="2"/>
  <c r="R31" i="22" s="1"/>
  <c r="S31" i="2"/>
  <c r="S31" i="22" s="1"/>
  <c r="T31" i="2"/>
  <c r="T31" i="22" s="1"/>
  <c r="U31" i="2"/>
  <c r="U31" i="22" s="1"/>
  <c r="V31" i="2"/>
  <c r="V31" i="22" s="1"/>
  <c r="W31" i="2"/>
  <c r="W31" i="22" s="1"/>
  <c r="X31" i="2"/>
  <c r="X31" i="22" s="1"/>
  <c r="Y31" i="2"/>
  <c r="Y31" i="22" s="1"/>
  <c r="Z31" i="2"/>
  <c r="Z31" i="22" s="1"/>
  <c r="AA31" i="2"/>
  <c r="AA31" i="22" s="1"/>
  <c r="AB31" i="2"/>
  <c r="AB31" i="22" s="1"/>
  <c r="AC31" i="2"/>
  <c r="AC31" i="22" s="1"/>
  <c r="AD31" i="2"/>
  <c r="AD31" i="22" s="1"/>
  <c r="AE31" i="2"/>
  <c r="AE31" i="22" s="1"/>
  <c r="A32" i="2"/>
  <c r="A32" i="22" s="1"/>
  <c r="B32" i="2"/>
  <c r="B32" i="22" s="1"/>
  <c r="C32" i="2"/>
  <c r="C32" i="22" s="1"/>
  <c r="D32" i="2"/>
  <c r="D32" i="22" s="1"/>
  <c r="E32" i="2"/>
  <c r="E32" i="22" s="1"/>
  <c r="F32" i="2"/>
  <c r="F32" i="22" s="1"/>
  <c r="G32" i="2"/>
  <c r="G32" i="22" s="1"/>
  <c r="H32" i="2"/>
  <c r="H32" i="22" s="1"/>
  <c r="I32" i="2"/>
  <c r="I32" i="22" s="1"/>
  <c r="J32" i="2"/>
  <c r="J32" i="22" s="1"/>
  <c r="K32" i="2"/>
  <c r="K32" i="22" s="1"/>
  <c r="L32" i="2"/>
  <c r="L32" i="22" s="1"/>
  <c r="M32" i="2"/>
  <c r="M32" i="22" s="1"/>
  <c r="N32" i="2"/>
  <c r="N32" i="22" s="1"/>
  <c r="O32" i="2"/>
  <c r="O32" i="22" s="1"/>
  <c r="Q32" i="2"/>
  <c r="Q32" i="22" s="1"/>
  <c r="R32" i="2"/>
  <c r="R32" i="22" s="1"/>
  <c r="S32" i="2"/>
  <c r="S32" i="22" s="1"/>
  <c r="T32" i="2"/>
  <c r="T32" i="22" s="1"/>
  <c r="U32" i="2"/>
  <c r="U32" i="22" s="1"/>
  <c r="V32" i="2"/>
  <c r="V32" i="22" s="1"/>
  <c r="W32" i="2"/>
  <c r="W32" i="22" s="1"/>
  <c r="X32" i="2"/>
  <c r="X32" i="22" s="1"/>
  <c r="Y32" i="2"/>
  <c r="Y32" i="22" s="1"/>
  <c r="Z32" i="2"/>
  <c r="Z32" i="22" s="1"/>
  <c r="AA32" i="2"/>
  <c r="AA32" i="22" s="1"/>
  <c r="AB32" i="2"/>
  <c r="AB32" i="22" s="1"/>
  <c r="AC32" i="2"/>
  <c r="AC32" i="22" s="1"/>
  <c r="AD32" i="2"/>
  <c r="AD32" i="22" s="1"/>
  <c r="AE32" i="2"/>
  <c r="AE32" i="22" s="1"/>
  <c r="A33" i="2"/>
  <c r="A33" i="22" s="1"/>
  <c r="B33" i="2"/>
  <c r="B33" i="22" s="1"/>
  <c r="C33" i="2"/>
  <c r="C33" i="22" s="1"/>
  <c r="D33" i="2"/>
  <c r="D33" i="22" s="1"/>
  <c r="E33" i="2"/>
  <c r="E33" i="22" s="1"/>
  <c r="F33" i="2"/>
  <c r="F33" i="22" s="1"/>
  <c r="G33" i="2"/>
  <c r="G33" i="22" s="1"/>
  <c r="H33" i="2"/>
  <c r="H33" i="22" s="1"/>
  <c r="I33" i="2"/>
  <c r="I33" i="22" s="1"/>
  <c r="J33" i="2"/>
  <c r="J33" i="22" s="1"/>
  <c r="K33" i="2"/>
  <c r="K33" i="22" s="1"/>
  <c r="L33" i="2"/>
  <c r="L33" i="22" s="1"/>
  <c r="M33" i="2"/>
  <c r="M33" i="22" s="1"/>
  <c r="N33" i="2"/>
  <c r="N33" i="22" s="1"/>
  <c r="O33" i="2"/>
  <c r="O33" i="22" s="1"/>
  <c r="Q33" i="2"/>
  <c r="Q33" i="22" s="1"/>
  <c r="R33" i="2"/>
  <c r="R33" i="22" s="1"/>
  <c r="S33" i="2"/>
  <c r="S33" i="22" s="1"/>
  <c r="T33" i="2"/>
  <c r="T33" i="22" s="1"/>
  <c r="U33" i="2"/>
  <c r="U33" i="22" s="1"/>
  <c r="V33" i="2"/>
  <c r="V33" i="22" s="1"/>
  <c r="W33" i="2"/>
  <c r="W33" i="22" s="1"/>
  <c r="X33" i="2"/>
  <c r="X33" i="22" s="1"/>
  <c r="Y33" i="2"/>
  <c r="Y33" i="22" s="1"/>
  <c r="Z33" i="2"/>
  <c r="Z33" i="22" s="1"/>
  <c r="AA33" i="2"/>
  <c r="AA33" i="22" s="1"/>
  <c r="AB33" i="2"/>
  <c r="AB33" i="22" s="1"/>
  <c r="AC33" i="2"/>
  <c r="AC33" i="22" s="1"/>
  <c r="AD33" i="2"/>
  <c r="AD33" i="22" s="1"/>
  <c r="AE33" i="2"/>
  <c r="AE33" i="22" s="1"/>
  <c r="A34" i="2"/>
  <c r="A34" i="22" s="1"/>
  <c r="B34" i="2"/>
  <c r="B34" i="22" s="1"/>
  <c r="C34" i="2"/>
  <c r="C34" i="22" s="1"/>
  <c r="D34" i="2"/>
  <c r="D34" i="22" s="1"/>
  <c r="E34" i="2"/>
  <c r="E34" i="22" s="1"/>
  <c r="F34" i="2"/>
  <c r="F34" i="22" s="1"/>
  <c r="G34" i="2"/>
  <c r="G34" i="22" s="1"/>
  <c r="H34" i="2"/>
  <c r="H34" i="22" s="1"/>
  <c r="I34" i="2"/>
  <c r="I34" i="22" s="1"/>
  <c r="J34" i="2"/>
  <c r="J34" i="22" s="1"/>
  <c r="K34" i="2"/>
  <c r="K34" i="22" s="1"/>
  <c r="L34" i="2"/>
  <c r="L34" i="22" s="1"/>
  <c r="M34" i="2"/>
  <c r="M34" i="22" s="1"/>
  <c r="N34" i="2"/>
  <c r="N34" i="22" s="1"/>
  <c r="O34" i="2"/>
  <c r="O34" i="22" s="1"/>
  <c r="Q34" i="2"/>
  <c r="Q34" i="22" s="1"/>
  <c r="R34" i="2"/>
  <c r="R34" i="22" s="1"/>
  <c r="S34" i="2"/>
  <c r="S34" i="22" s="1"/>
  <c r="T34" i="2"/>
  <c r="T34" i="22" s="1"/>
  <c r="U34" i="2"/>
  <c r="U34" i="22" s="1"/>
  <c r="V34" i="2"/>
  <c r="V34" i="22" s="1"/>
  <c r="W34" i="2"/>
  <c r="W34" i="22" s="1"/>
  <c r="X34" i="2"/>
  <c r="X34" i="22" s="1"/>
  <c r="Y34" i="2"/>
  <c r="Y34" i="22" s="1"/>
  <c r="Z34" i="2"/>
  <c r="Z34" i="22" s="1"/>
  <c r="AA34" i="2"/>
  <c r="AA34" i="22" s="1"/>
  <c r="AB34" i="2"/>
  <c r="AB34" i="22" s="1"/>
  <c r="AC34" i="2"/>
  <c r="AC34" i="22" s="1"/>
  <c r="AD34" i="2"/>
  <c r="AD34" i="22" s="1"/>
  <c r="AE34" i="2"/>
  <c r="AE34" i="22" s="1"/>
  <c r="A35" i="2"/>
  <c r="A35" i="22" s="1"/>
  <c r="B35" i="2"/>
  <c r="B35" i="22" s="1"/>
  <c r="C35" i="2"/>
  <c r="C35" i="22" s="1"/>
  <c r="D35" i="2"/>
  <c r="D35" i="22" s="1"/>
  <c r="E35" i="2"/>
  <c r="E35" i="22" s="1"/>
  <c r="F35" i="2"/>
  <c r="F35" i="22" s="1"/>
  <c r="G35" i="2"/>
  <c r="G35" i="22" s="1"/>
  <c r="H35" i="2"/>
  <c r="H35" i="22" s="1"/>
  <c r="I35" i="2"/>
  <c r="I35" i="22" s="1"/>
  <c r="J35" i="2"/>
  <c r="J35" i="22" s="1"/>
  <c r="K35" i="2"/>
  <c r="K35" i="22" s="1"/>
  <c r="L35" i="2"/>
  <c r="L35" i="22" s="1"/>
  <c r="M35" i="2"/>
  <c r="M35" i="22" s="1"/>
  <c r="N35" i="2"/>
  <c r="N35" i="22" s="1"/>
  <c r="O35" i="2"/>
  <c r="O35" i="22" s="1"/>
  <c r="Q35" i="2"/>
  <c r="Q35" i="22" s="1"/>
  <c r="R35" i="2"/>
  <c r="R35" i="22" s="1"/>
  <c r="S35" i="2"/>
  <c r="S35" i="22" s="1"/>
  <c r="T35" i="2"/>
  <c r="T35" i="22" s="1"/>
  <c r="U35" i="2"/>
  <c r="U35" i="22" s="1"/>
  <c r="V35" i="2"/>
  <c r="V35" i="22" s="1"/>
  <c r="W35" i="2"/>
  <c r="W35" i="22" s="1"/>
  <c r="X35" i="2"/>
  <c r="X35" i="22" s="1"/>
  <c r="Y35" i="2"/>
  <c r="Y35" i="22" s="1"/>
  <c r="Z35" i="2"/>
  <c r="Z35" i="22" s="1"/>
  <c r="AA35" i="2"/>
  <c r="AA35" i="22" s="1"/>
  <c r="AB35" i="2"/>
  <c r="AB35" i="22" s="1"/>
  <c r="AC35" i="2"/>
  <c r="AC35" i="22" s="1"/>
  <c r="AD35" i="2"/>
  <c r="AD35" i="22" s="1"/>
  <c r="AE35" i="2"/>
  <c r="AE35" i="22" s="1"/>
  <c r="A36" i="2"/>
  <c r="A36" i="22" s="1"/>
  <c r="B36" i="2"/>
  <c r="B36" i="22" s="1"/>
  <c r="C36" i="2"/>
  <c r="C36" i="22" s="1"/>
  <c r="D36" i="2"/>
  <c r="D36" i="22" s="1"/>
  <c r="E36" i="2"/>
  <c r="E36" i="22" s="1"/>
  <c r="F36" i="2"/>
  <c r="F36" i="22" s="1"/>
  <c r="G36" i="2"/>
  <c r="G36" i="22" s="1"/>
  <c r="H36" i="2"/>
  <c r="H36" i="22" s="1"/>
  <c r="I36" i="2"/>
  <c r="I36" i="22" s="1"/>
  <c r="J36" i="2"/>
  <c r="J36" i="22" s="1"/>
  <c r="K36" i="2"/>
  <c r="K36" i="22" s="1"/>
  <c r="L36" i="2"/>
  <c r="L36" i="22" s="1"/>
  <c r="M36" i="2"/>
  <c r="M36" i="22" s="1"/>
  <c r="N36" i="2"/>
  <c r="N36" i="22" s="1"/>
  <c r="O36" i="2"/>
  <c r="O36" i="22" s="1"/>
  <c r="Q36" i="2"/>
  <c r="Q36" i="22" s="1"/>
  <c r="R36" i="2"/>
  <c r="R36" i="22" s="1"/>
  <c r="S36" i="2"/>
  <c r="S36" i="22" s="1"/>
  <c r="T36" i="2"/>
  <c r="T36" i="22" s="1"/>
  <c r="U36" i="2"/>
  <c r="U36" i="22" s="1"/>
  <c r="V36" i="2"/>
  <c r="V36" i="22" s="1"/>
  <c r="W36" i="2"/>
  <c r="W36" i="22" s="1"/>
  <c r="X36" i="2"/>
  <c r="X36" i="22" s="1"/>
  <c r="Y36" i="2"/>
  <c r="Y36" i="22" s="1"/>
  <c r="Z36" i="2"/>
  <c r="Z36" i="22" s="1"/>
  <c r="AA36" i="2"/>
  <c r="AA36" i="22" s="1"/>
  <c r="AB36" i="2"/>
  <c r="AB36" i="22" s="1"/>
  <c r="AC36" i="2"/>
  <c r="AC36" i="22" s="1"/>
  <c r="AD36" i="2"/>
  <c r="AD36" i="22" s="1"/>
  <c r="AE36" i="2"/>
  <c r="AE36" i="22" s="1"/>
  <c r="A37" i="2"/>
  <c r="A37" i="22" s="1"/>
  <c r="B37" i="2"/>
  <c r="B37" i="22" s="1"/>
  <c r="C37" i="2"/>
  <c r="C37" i="22" s="1"/>
  <c r="D37" i="2"/>
  <c r="D37" i="22" s="1"/>
  <c r="E37" i="2"/>
  <c r="E37" i="22" s="1"/>
  <c r="F37" i="2"/>
  <c r="F37" i="22" s="1"/>
  <c r="G37" i="2"/>
  <c r="G37" i="22" s="1"/>
  <c r="H37" i="2"/>
  <c r="H37" i="22" s="1"/>
  <c r="I37" i="2"/>
  <c r="I37" i="22" s="1"/>
  <c r="J37" i="2"/>
  <c r="J37" i="22" s="1"/>
  <c r="K37" i="2"/>
  <c r="K37" i="22" s="1"/>
  <c r="L37" i="2"/>
  <c r="L37" i="22" s="1"/>
  <c r="M37" i="2"/>
  <c r="M37" i="22" s="1"/>
  <c r="N37" i="2"/>
  <c r="N37" i="22" s="1"/>
  <c r="O37" i="2"/>
  <c r="O37" i="22" s="1"/>
  <c r="Q37" i="2"/>
  <c r="Q37" i="22" s="1"/>
  <c r="R37" i="2"/>
  <c r="R37" i="22" s="1"/>
  <c r="S37" i="2"/>
  <c r="S37" i="22" s="1"/>
  <c r="T37" i="2"/>
  <c r="T37" i="22" s="1"/>
  <c r="U37" i="2"/>
  <c r="U37" i="22" s="1"/>
  <c r="V37" i="2"/>
  <c r="V37" i="22" s="1"/>
  <c r="W37" i="2"/>
  <c r="W37" i="22" s="1"/>
  <c r="X37" i="2"/>
  <c r="X37" i="22" s="1"/>
  <c r="Y37" i="2"/>
  <c r="Y37" i="22" s="1"/>
  <c r="Z37" i="2"/>
  <c r="Z37" i="22" s="1"/>
  <c r="AA37" i="2"/>
  <c r="AA37" i="22" s="1"/>
  <c r="AB37" i="2"/>
  <c r="AB37" i="22" s="1"/>
  <c r="AC37" i="2"/>
  <c r="AC37" i="22" s="1"/>
  <c r="AD37" i="2"/>
  <c r="AD37" i="22" s="1"/>
  <c r="AE37" i="2"/>
  <c r="AE37" i="22" s="1"/>
  <c r="A38" i="2"/>
  <c r="A38" i="22" s="1"/>
  <c r="B38" i="2"/>
  <c r="B38" i="22" s="1"/>
  <c r="C38" i="2"/>
  <c r="C38" i="22" s="1"/>
  <c r="D38" i="2"/>
  <c r="D38" i="22" s="1"/>
  <c r="E38" i="2"/>
  <c r="E38" i="22" s="1"/>
  <c r="F38" i="2"/>
  <c r="F38" i="22" s="1"/>
  <c r="G38" i="2"/>
  <c r="G38" i="22" s="1"/>
  <c r="H38" i="2"/>
  <c r="H38" i="22" s="1"/>
  <c r="I38" i="2"/>
  <c r="I38" i="22" s="1"/>
  <c r="J38" i="2"/>
  <c r="J38" i="22" s="1"/>
  <c r="K38" i="2"/>
  <c r="K38" i="22" s="1"/>
  <c r="L38" i="2"/>
  <c r="L38" i="22" s="1"/>
  <c r="M38" i="2"/>
  <c r="M38" i="22" s="1"/>
  <c r="N38" i="2"/>
  <c r="N38" i="22" s="1"/>
  <c r="O38" i="2"/>
  <c r="O38" i="22" s="1"/>
  <c r="Q38" i="2"/>
  <c r="Q38" i="22" s="1"/>
  <c r="R38" i="2"/>
  <c r="R38" i="22" s="1"/>
  <c r="S38" i="2"/>
  <c r="S38" i="22" s="1"/>
  <c r="T38" i="2"/>
  <c r="T38" i="22" s="1"/>
  <c r="U38" i="2"/>
  <c r="U38" i="22" s="1"/>
  <c r="V38" i="2"/>
  <c r="V38" i="22" s="1"/>
  <c r="W38" i="2"/>
  <c r="W38" i="22" s="1"/>
  <c r="X38" i="2"/>
  <c r="X38" i="22" s="1"/>
  <c r="Y38" i="2"/>
  <c r="Y38" i="22" s="1"/>
  <c r="Z38" i="2"/>
  <c r="Z38" i="22" s="1"/>
  <c r="AA38" i="2"/>
  <c r="AA38" i="22" s="1"/>
  <c r="AB38" i="2"/>
  <c r="AB38" i="22" s="1"/>
  <c r="AC38" i="2"/>
  <c r="AC38" i="22" s="1"/>
  <c r="AD38" i="2"/>
  <c r="AD38" i="22" s="1"/>
  <c r="AE38" i="2"/>
  <c r="AE38" i="22" s="1"/>
  <c r="A39" i="2"/>
  <c r="A39" i="22" s="1"/>
  <c r="B39" i="2"/>
  <c r="B39" i="22" s="1"/>
  <c r="C39" i="2"/>
  <c r="C39" i="22" s="1"/>
  <c r="D39" i="2"/>
  <c r="D39" i="22" s="1"/>
  <c r="E39" i="2"/>
  <c r="E39" i="22" s="1"/>
  <c r="F39" i="2"/>
  <c r="F39" i="22" s="1"/>
  <c r="G39" i="2"/>
  <c r="G39" i="22" s="1"/>
  <c r="H39" i="2"/>
  <c r="H39" i="22" s="1"/>
  <c r="I39" i="2"/>
  <c r="I39" i="22" s="1"/>
  <c r="J39" i="2"/>
  <c r="J39" i="22" s="1"/>
  <c r="K39" i="2"/>
  <c r="K39" i="22" s="1"/>
  <c r="L39" i="2"/>
  <c r="L39" i="22" s="1"/>
  <c r="M39" i="2"/>
  <c r="M39" i="22" s="1"/>
  <c r="N39" i="2"/>
  <c r="N39" i="22" s="1"/>
  <c r="O39" i="2"/>
  <c r="O39" i="22" s="1"/>
  <c r="Q39" i="2"/>
  <c r="Q39" i="22" s="1"/>
  <c r="R39" i="2"/>
  <c r="R39" i="22" s="1"/>
  <c r="S39" i="2"/>
  <c r="S39" i="22" s="1"/>
  <c r="T39" i="2"/>
  <c r="T39" i="22" s="1"/>
  <c r="U39" i="2"/>
  <c r="U39" i="22" s="1"/>
  <c r="V39" i="2"/>
  <c r="V39" i="22" s="1"/>
  <c r="W39" i="2"/>
  <c r="W39" i="22" s="1"/>
  <c r="X39" i="2"/>
  <c r="X39" i="22" s="1"/>
  <c r="Y39" i="2"/>
  <c r="Y39" i="22" s="1"/>
  <c r="Z39" i="2"/>
  <c r="Z39" i="22" s="1"/>
  <c r="AA39" i="2"/>
  <c r="AA39" i="22" s="1"/>
  <c r="AB39" i="2"/>
  <c r="AB39" i="22" s="1"/>
  <c r="AC39" i="2"/>
  <c r="AC39" i="22" s="1"/>
  <c r="AD39" i="2"/>
  <c r="AD39" i="22" s="1"/>
  <c r="AE39" i="2"/>
  <c r="AE39" i="22" s="1"/>
  <c r="A40" i="2"/>
  <c r="A40" i="22" s="1"/>
  <c r="B40" i="2"/>
  <c r="B40" i="22" s="1"/>
  <c r="C40" i="2"/>
  <c r="C40" i="22" s="1"/>
  <c r="D40" i="2"/>
  <c r="D40" i="22" s="1"/>
  <c r="E40" i="2"/>
  <c r="E40" i="22" s="1"/>
  <c r="F40" i="2"/>
  <c r="F40" i="22" s="1"/>
  <c r="G40" i="2"/>
  <c r="G40" i="22" s="1"/>
  <c r="H40" i="2"/>
  <c r="H40" i="22" s="1"/>
  <c r="I40" i="2"/>
  <c r="I40" i="22" s="1"/>
  <c r="J40" i="2"/>
  <c r="J40" i="22" s="1"/>
  <c r="K40" i="2"/>
  <c r="K40" i="22" s="1"/>
  <c r="L40" i="2"/>
  <c r="L40" i="22" s="1"/>
  <c r="M40" i="2"/>
  <c r="M40" i="22" s="1"/>
  <c r="N40" i="2"/>
  <c r="N40" i="22" s="1"/>
  <c r="O40" i="2"/>
  <c r="O40" i="22" s="1"/>
  <c r="Q40" i="2"/>
  <c r="Q40" i="22" s="1"/>
  <c r="R40" i="2"/>
  <c r="R40" i="22" s="1"/>
  <c r="S40" i="2"/>
  <c r="S40" i="22" s="1"/>
  <c r="T40" i="2"/>
  <c r="T40" i="22" s="1"/>
  <c r="U40" i="2"/>
  <c r="U40" i="22" s="1"/>
  <c r="V40" i="2"/>
  <c r="V40" i="22" s="1"/>
  <c r="W40" i="2"/>
  <c r="W40" i="22" s="1"/>
  <c r="X40" i="2"/>
  <c r="X40" i="22" s="1"/>
  <c r="Y40" i="2"/>
  <c r="Y40" i="22" s="1"/>
  <c r="Z40" i="2"/>
  <c r="Z40" i="22" s="1"/>
  <c r="AA40" i="2"/>
  <c r="AA40" i="22" s="1"/>
  <c r="AB40" i="2"/>
  <c r="AB40" i="22" s="1"/>
  <c r="AC40" i="2"/>
  <c r="AC40" i="22" s="1"/>
  <c r="AD40" i="2"/>
  <c r="AD40" i="22" s="1"/>
  <c r="AE40" i="2"/>
  <c r="AE40" i="22" s="1"/>
  <c r="A41" i="2"/>
  <c r="A41" i="22" s="1"/>
  <c r="B41" i="2"/>
  <c r="B41" i="22" s="1"/>
  <c r="C41" i="2"/>
  <c r="C41" i="22" s="1"/>
  <c r="D41" i="2"/>
  <c r="D41" i="22" s="1"/>
  <c r="E41" i="2"/>
  <c r="E41" i="22" s="1"/>
  <c r="F41" i="2"/>
  <c r="F41" i="22" s="1"/>
  <c r="G41" i="2"/>
  <c r="G41" i="22" s="1"/>
  <c r="H41" i="2"/>
  <c r="H41" i="22" s="1"/>
  <c r="I41" i="2"/>
  <c r="I41" i="22" s="1"/>
  <c r="J41" i="2"/>
  <c r="J41" i="22" s="1"/>
  <c r="K41" i="2"/>
  <c r="K41" i="22" s="1"/>
  <c r="L41" i="2"/>
  <c r="L41" i="22" s="1"/>
  <c r="M41" i="2"/>
  <c r="M41" i="22" s="1"/>
  <c r="N41" i="2"/>
  <c r="N41" i="22" s="1"/>
  <c r="O41" i="2"/>
  <c r="O41" i="22" s="1"/>
  <c r="Q41" i="2"/>
  <c r="Q41" i="22" s="1"/>
  <c r="R41" i="2"/>
  <c r="R41" i="22" s="1"/>
  <c r="S41" i="2"/>
  <c r="S41" i="22" s="1"/>
  <c r="T41" i="2"/>
  <c r="T41" i="22" s="1"/>
  <c r="U41" i="2"/>
  <c r="U41" i="22" s="1"/>
  <c r="V41" i="2"/>
  <c r="V41" i="22" s="1"/>
  <c r="W41" i="2"/>
  <c r="W41" i="22" s="1"/>
  <c r="X41" i="2"/>
  <c r="X41" i="22" s="1"/>
  <c r="Y41" i="2"/>
  <c r="Y41" i="22" s="1"/>
  <c r="Z41" i="2"/>
  <c r="Z41" i="22" s="1"/>
  <c r="AA41" i="2"/>
  <c r="AA41" i="22" s="1"/>
  <c r="AB41" i="2"/>
  <c r="AB41" i="22" s="1"/>
  <c r="AC41" i="2"/>
  <c r="AC41" i="22" s="1"/>
  <c r="AD41" i="2"/>
  <c r="AD41" i="22" s="1"/>
  <c r="AE41" i="2"/>
  <c r="AE41" i="22" s="1"/>
  <c r="A13" i="2"/>
  <c r="A13" i="22" s="1"/>
  <c r="B13" i="2"/>
  <c r="B13" i="22" s="1"/>
  <c r="C13" i="2"/>
  <c r="C13" i="22" s="1"/>
  <c r="D13" i="2"/>
  <c r="D13" i="22" s="1"/>
  <c r="E13" i="2"/>
  <c r="E13" i="22" s="1"/>
  <c r="F13" i="2"/>
  <c r="F13" i="22" s="1"/>
  <c r="G13" i="2"/>
  <c r="G13" i="22" s="1"/>
  <c r="H13" i="2"/>
  <c r="H13" i="22" s="1"/>
  <c r="I13" i="2"/>
  <c r="I13" i="22" s="1"/>
  <c r="J13" i="2"/>
  <c r="J13" i="22" s="1"/>
  <c r="K13" i="2"/>
  <c r="K13" i="22" s="1"/>
  <c r="L13" i="2"/>
  <c r="L13" i="22" s="1"/>
  <c r="M13" i="2"/>
  <c r="M13" i="22" s="1"/>
  <c r="N13" i="2"/>
  <c r="N13" i="22" s="1"/>
  <c r="O13" i="2"/>
  <c r="O13" i="22" s="1"/>
  <c r="Q13" i="2"/>
  <c r="Q13" i="22" s="1"/>
  <c r="R13" i="2"/>
  <c r="R13" i="22" s="1"/>
  <c r="S13" i="2"/>
  <c r="S13" i="22" s="1"/>
  <c r="T13" i="2"/>
  <c r="T13" i="22" s="1"/>
  <c r="U13" i="2"/>
  <c r="U13" i="22" s="1"/>
  <c r="V13" i="2"/>
  <c r="V13" i="22" s="1"/>
  <c r="W13" i="2"/>
  <c r="W13" i="22" s="1"/>
  <c r="X13" i="2"/>
  <c r="X13" i="22" s="1"/>
  <c r="Y13" i="2"/>
  <c r="Y13" i="22" s="1"/>
  <c r="Z13" i="2"/>
  <c r="Z13" i="22" s="1"/>
  <c r="AA13" i="2"/>
  <c r="AA13" i="22" s="1"/>
  <c r="AB13" i="2"/>
  <c r="AB13" i="22" s="1"/>
  <c r="AC13" i="2"/>
  <c r="AC13" i="22" s="1"/>
  <c r="AD13" i="2"/>
  <c r="AD13" i="22" s="1"/>
  <c r="AE13" i="2"/>
  <c r="AE13" i="22" s="1"/>
  <c r="A14" i="2"/>
  <c r="A14" i="22" s="1"/>
  <c r="B14" i="2"/>
  <c r="B14" i="22" s="1"/>
  <c r="C14" i="2"/>
  <c r="C14" i="22" s="1"/>
  <c r="D14" i="2"/>
  <c r="D14" i="22" s="1"/>
  <c r="E14" i="2"/>
  <c r="E14" i="22" s="1"/>
  <c r="F14" i="2"/>
  <c r="F14" i="22" s="1"/>
  <c r="G14" i="2"/>
  <c r="G14" i="22" s="1"/>
  <c r="H14" i="2"/>
  <c r="H14" i="22" s="1"/>
  <c r="I14" i="2"/>
  <c r="I14" i="22" s="1"/>
  <c r="J14" i="2"/>
  <c r="J14" i="22" s="1"/>
  <c r="K14" i="2"/>
  <c r="K14" i="22" s="1"/>
  <c r="L14" i="2"/>
  <c r="L14" i="22" s="1"/>
  <c r="M14" i="2"/>
  <c r="M14" i="22" s="1"/>
  <c r="N14" i="2"/>
  <c r="N14" i="22" s="1"/>
  <c r="O14" i="2"/>
  <c r="O14" i="22" s="1"/>
  <c r="Q14" i="2"/>
  <c r="Q14" i="22" s="1"/>
  <c r="R14" i="2"/>
  <c r="R14" i="22" s="1"/>
  <c r="S14" i="2"/>
  <c r="S14" i="22" s="1"/>
  <c r="T14" i="2"/>
  <c r="T14" i="22" s="1"/>
  <c r="U14" i="2"/>
  <c r="U14" i="22" s="1"/>
  <c r="V14" i="2"/>
  <c r="V14" i="22" s="1"/>
  <c r="W14" i="2"/>
  <c r="W14" i="22" s="1"/>
  <c r="X14" i="2"/>
  <c r="X14" i="22" s="1"/>
  <c r="Y14" i="2"/>
  <c r="Y14" i="22" s="1"/>
  <c r="Z14" i="2"/>
  <c r="Z14" i="22" s="1"/>
  <c r="AA14" i="2"/>
  <c r="AA14" i="22" s="1"/>
  <c r="AB14" i="2"/>
  <c r="AB14" i="22" s="1"/>
  <c r="AC14" i="2"/>
  <c r="AC14" i="22" s="1"/>
  <c r="AD14" i="2"/>
  <c r="AD14" i="22" s="1"/>
  <c r="AE14" i="2"/>
  <c r="AE14" i="22" s="1"/>
  <c r="A15" i="2"/>
  <c r="A15" i="22" s="1"/>
  <c r="B15" i="2"/>
  <c r="B15" i="22" s="1"/>
  <c r="C15" i="2"/>
  <c r="C15" i="22" s="1"/>
  <c r="D15" i="2"/>
  <c r="D15" i="22" s="1"/>
  <c r="E15" i="2"/>
  <c r="E15" i="22" s="1"/>
  <c r="F15" i="2"/>
  <c r="F15" i="22" s="1"/>
  <c r="G15" i="2"/>
  <c r="G15" i="22" s="1"/>
  <c r="H15" i="2"/>
  <c r="H15" i="22" s="1"/>
  <c r="I15" i="2"/>
  <c r="I15" i="22" s="1"/>
  <c r="J15" i="2"/>
  <c r="J15" i="22" s="1"/>
  <c r="K15" i="2"/>
  <c r="K15" i="22" s="1"/>
  <c r="L15" i="2"/>
  <c r="L15" i="22" s="1"/>
  <c r="M15" i="2"/>
  <c r="M15" i="22" s="1"/>
  <c r="N15" i="2"/>
  <c r="N15" i="22" s="1"/>
  <c r="O15" i="2"/>
  <c r="O15" i="22" s="1"/>
  <c r="Q15" i="2"/>
  <c r="Q15" i="22" s="1"/>
  <c r="R15" i="2"/>
  <c r="R15" i="22" s="1"/>
  <c r="S15" i="2"/>
  <c r="S15" i="22" s="1"/>
  <c r="T15" i="2"/>
  <c r="T15" i="22" s="1"/>
  <c r="U15" i="2"/>
  <c r="U15" i="22" s="1"/>
  <c r="V15" i="2"/>
  <c r="V15" i="22" s="1"/>
  <c r="W15" i="2"/>
  <c r="W15" i="22" s="1"/>
  <c r="X15" i="2"/>
  <c r="X15" i="22" s="1"/>
  <c r="Y15" i="2"/>
  <c r="Y15" i="22" s="1"/>
  <c r="Z15" i="2"/>
  <c r="Z15" i="22" s="1"/>
  <c r="AA15" i="2"/>
  <c r="AA15" i="22" s="1"/>
  <c r="AB15" i="2"/>
  <c r="AB15" i="22" s="1"/>
  <c r="AC15" i="2"/>
  <c r="AC15" i="22" s="1"/>
  <c r="AD15" i="2"/>
  <c r="AD15" i="22" s="1"/>
  <c r="AE15" i="2"/>
  <c r="AE15" i="22" s="1"/>
  <c r="A16" i="2"/>
  <c r="A16" i="22" s="1"/>
  <c r="B16" i="2"/>
  <c r="B16" i="22" s="1"/>
  <c r="C16" i="2"/>
  <c r="C16" i="22" s="1"/>
  <c r="D16" i="2"/>
  <c r="D16" i="22" s="1"/>
  <c r="E16" i="2"/>
  <c r="E16" i="22" s="1"/>
  <c r="F16" i="2"/>
  <c r="F16" i="22" s="1"/>
  <c r="G16" i="2"/>
  <c r="G16" i="22" s="1"/>
  <c r="H16" i="2"/>
  <c r="H16" i="22" s="1"/>
  <c r="I16" i="2"/>
  <c r="I16" i="22" s="1"/>
  <c r="J16" i="2"/>
  <c r="J16" i="22" s="1"/>
  <c r="K16" i="2"/>
  <c r="K16" i="22" s="1"/>
  <c r="L16" i="2"/>
  <c r="L16" i="22" s="1"/>
  <c r="M16" i="2"/>
  <c r="M16" i="22" s="1"/>
  <c r="N16" i="2"/>
  <c r="N16" i="22" s="1"/>
  <c r="O16" i="2"/>
  <c r="O16" i="22" s="1"/>
  <c r="Q16" i="2"/>
  <c r="Q16" i="22" s="1"/>
  <c r="R16" i="2"/>
  <c r="R16" i="22" s="1"/>
  <c r="S16" i="2"/>
  <c r="S16" i="22" s="1"/>
  <c r="T16" i="2"/>
  <c r="T16" i="22" s="1"/>
  <c r="U16" i="2"/>
  <c r="U16" i="22" s="1"/>
  <c r="V16" i="2"/>
  <c r="V16" i="22" s="1"/>
  <c r="W16" i="2"/>
  <c r="W16" i="22" s="1"/>
  <c r="X16" i="2"/>
  <c r="X16" i="22" s="1"/>
  <c r="Y16" i="2"/>
  <c r="Y16" i="22" s="1"/>
  <c r="Z16" i="2"/>
  <c r="Z16" i="22" s="1"/>
  <c r="AA16" i="2"/>
  <c r="AA16" i="22" s="1"/>
  <c r="AB16" i="2"/>
  <c r="AB16" i="22" s="1"/>
  <c r="AC16" i="2"/>
  <c r="AC16" i="22" s="1"/>
  <c r="AD16" i="2"/>
  <c r="AD16" i="22" s="1"/>
  <c r="AE16" i="2"/>
  <c r="AE16" i="22" s="1"/>
  <c r="A17" i="2"/>
  <c r="A17" i="22" s="1"/>
  <c r="B17" i="2"/>
  <c r="B17" i="22" s="1"/>
  <c r="C17" i="2"/>
  <c r="C17" i="22" s="1"/>
  <c r="D17" i="2"/>
  <c r="D17" i="22" s="1"/>
  <c r="E17" i="2"/>
  <c r="E17" i="22" s="1"/>
  <c r="F17" i="2"/>
  <c r="F17" i="22" s="1"/>
  <c r="G17" i="2"/>
  <c r="G17" i="22" s="1"/>
  <c r="H17" i="2"/>
  <c r="H17" i="22" s="1"/>
  <c r="I17" i="2"/>
  <c r="I17" i="22" s="1"/>
  <c r="J17" i="2"/>
  <c r="J17" i="22" s="1"/>
  <c r="K17" i="2"/>
  <c r="K17" i="22" s="1"/>
  <c r="L17" i="2"/>
  <c r="L17" i="22" s="1"/>
  <c r="M17" i="2"/>
  <c r="M17" i="22" s="1"/>
  <c r="N17" i="2"/>
  <c r="N17" i="22" s="1"/>
  <c r="O17" i="2"/>
  <c r="O17" i="22" s="1"/>
  <c r="Q17" i="2"/>
  <c r="Q17" i="22" s="1"/>
  <c r="R17" i="2"/>
  <c r="R17" i="22" s="1"/>
  <c r="S17" i="2"/>
  <c r="S17" i="22" s="1"/>
  <c r="T17" i="2"/>
  <c r="T17" i="22" s="1"/>
  <c r="U17" i="2"/>
  <c r="U17" i="22" s="1"/>
  <c r="V17" i="2"/>
  <c r="V17" i="22" s="1"/>
  <c r="W17" i="2"/>
  <c r="W17" i="22" s="1"/>
  <c r="X17" i="2"/>
  <c r="X17" i="22" s="1"/>
  <c r="Y17" i="2"/>
  <c r="Y17" i="22" s="1"/>
  <c r="Z17" i="2"/>
  <c r="Z17" i="22" s="1"/>
  <c r="AA17" i="2"/>
  <c r="AA17" i="22" s="1"/>
  <c r="AB17" i="2"/>
  <c r="AB17" i="22" s="1"/>
  <c r="AC17" i="2"/>
  <c r="AC17" i="22" s="1"/>
  <c r="AD17" i="2"/>
  <c r="AD17" i="22" s="1"/>
  <c r="AE17" i="2"/>
  <c r="AE17" i="22" s="1"/>
  <c r="A18" i="2"/>
  <c r="A18" i="22" s="1"/>
  <c r="B18" i="2"/>
  <c r="B18" i="22" s="1"/>
  <c r="C18" i="2"/>
  <c r="C18" i="22" s="1"/>
  <c r="D18" i="2"/>
  <c r="D18" i="22" s="1"/>
  <c r="E18" i="2"/>
  <c r="E18" i="22" s="1"/>
  <c r="F18" i="2"/>
  <c r="F18" i="22" s="1"/>
  <c r="G18" i="2"/>
  <c r="G18" i="22" s="1"/>
  <c r="H18" i="2"/>
  <c r="H18" i="22" s="1"/>
  <c r="I18" i="2"/>
  <c r="I18" i="22" s="1"/>
  <c r="J18" i="2"/>
  <c r="J18" i="22" s="1"/>
  <c r="K18" i="2"/>
  <c r="K18" i="22" s="1"/>
  <c r="L18" i="2"/>
  <c r="L18" i="22" s="1"/>
  <c r="M18" i="2"/>
  <c r="M18" i="22" s="1"/>
  <c r="N18" i="2"/>
  <c r="N18" i="22" s="1"/>
  <c r="O18" i="2"/>
  <c r="O18" i="22" s="1"/>
  <c r="Q18" i="2"/>
  <c r="Q18" i="22" s="1"/>
  <c r="R18" i="2"/>
  <c r="R18" i="22" s="1"/>
  <c r="S18" i="2"/>
  <c r="S18" i="22" s="1"/>
  <c r="T18" i="2"/>
  <c r="T18" i="22" s="1"/>
  <c r="U18" i="2"/>
  <c r="U18" i="22" s="1"/>
  <c r="V18" i="2"/>
  <c r="V18" i="22" s="1"/>
  <c r="W18" i="2"/>
  <c r="W18" i="22" s="1"/>
  <c r="X18" i="2"/>
  <c r="X18" i="22" s="1"/>
  <c r="Y18" i="2"/>
  <c r="Y18" i="22" s="1"/>
  <c r="Z18" i="2"/>
  <c r="Z18" i="22" s="1"/>
  <c r="AA18" i="2"/>
  <c r="AA18" i="22" s="1"/>
  <c r="AB18" i="2"/>
  <c r="AB18" i="22" s="1"/>
  <c r="AC18" i="2"/>
  <c r="AC18" i="22" s="1"/>
  <c r="AD18" i="2"/>
  <c r="AD18" i="22" s="1"/>
  <c r="AE18" i="2"/>
  <c r="AE18" i="22" s="1"/>
  <c r="A19" i="2"/>
  <c r="A19" i="22" s="1"/>
  <c r="B19" i="2"/>
  <c r="B19" i="22" s="1"/>
  <c r="C19" i="2"/>
  <c r="C19" i="22" s="1"/>
  <c r="D19" i="2"/>
  <c r="D19" i="22" s="1"/>
  <c r="E19" i="2"/>
  <c r="E19" i="22" s="1"/>
  <c r="F19" i="2"/>
  <c r="F19" i="22" s="1"/>
  <c r="G19" i="2"/>
  <c r="G19" i="22" s="1"/>
  <c r="H19" i="2"/>
  <c r="H19" i="22" s="1"/>
  <c r="I19" i="2"/>
  <c r="I19" i="22" s="1"/>
  <c r="J19" i="2"/>
  <c r="J19" i="22" s="1"/>
  <c r="K19" i="2"/>
  <c r="K19" i="22" s="1"/>
  <c r="L19" i="2"/>
  <c r="L19" i="22" s="1"/>
  <c r="M19" i="2"/>
  <c r="M19" i="22" s="1"/>
  <c r="N19" i="2"/>
  <c r="N19" i="22" s="1"/>
  <c r="O19" i="2"/>
  <c r="O19" i="22" s="1"/>
  <c r="Q19" i="2"/>
  <c r="Q19" i="22" s="1"/>
  <c r="R19" i="2"/>
  <c r="R19" i="22" s="1"/>
  <c r="S19" i="2"/>
  <c r="S19" i="22" s="1"/>
  <c r="T19" i="2"/>
  <c r="T19" i="22" s="1"/>
  <c r="U19" i="2"/>
  <c r="U19" i="22" s="1"/>
  <c r="V19" i="2"/>
  <c r="V19" i="22" s="1"/>
  <c r="W19" i="2"/>
  <c r="W19" i="22" s="1"/>
  <c r="X19" i="2"/>
  <c r="X19" i="22" s="1"/>
  <c r="Y19" i="2"/>
  <c r="Y19" i="22" s="1"/>
  <c r="Z19" i="2"/>
  <c r="Z19" i="22" s="1"/>
  <c r="AA19" i="2"/>
  <c r="AA19" i="22" s="1"/>
  <c r="AB19" i="2"/>
  <c r="AB19" i="22" s="1"/>
  <c r="AC19" i="2"/>
  <c r="AC19" i="22" s="1"/>
  <c r="AD19" i="2"/>
  <c r="AD19" i="22" s="1"/>
  <c r="AE19" i="2"/>
  <c r="AE19" i="22" s="1"/>
  <c r="A20" i="2"/>
  <c r="A20" i="22" s="1"/>
  <c r="B20" i="2"/>
  <c r="B20" i="22" s="1"/>
  <c r="C20" i="2"/>
  <c r="C20" i="22" s="1"/>
  <c r="D20" i="2"/>
  <c r="D20" i="22" s="1"/>
  <c r="E20" i="2"/>
  <c r="E20" i="22" s="1"/>
  <c r="F20" i="2"/>
  <c r="F20" i="22" s="1"/>
  <c r="G20" i="2"/>
  <c r="G20" i="22" s="1"/>
  <c r="H20" i="2"/>
  <c r="H20" i="22" s="1"/>
  <c r="I20" i="2"/>
  <c r="I20" i="22" s="1"/>
  <c r="J20" i="2"/>
  <c r="J20" i="22" s="1"/>
  <c r="K20" i="2"/>
  <c r="K20" i="22" s="1"/>
  <c r="L20" i="2"/>
  <c r="L20" i="22" s="1"/>
  <c r="M20" i="2"/>
  <c r="M20" i="22" s="1"/>
  <c r="N20" i="2"/>
  <c r="N20" i="22" s="1"/>
  <c r="O20" i="2"/>
  <c r="O20" i="22" s="1"/>
  <c r="Q20" i="2"/>
  <c r="Q20" i="22" s="1"/>
  <c r="R20" i="2"/>
  <c r="R20" i="22" s="1"/>
  <c r="S20" i="2"/>
  <c r="S20" i="22" s="1"/>
  <c r="T20" i="2"/>
  <c r="T20" i="22" s="1"/>
  <c r="U20" i="2"/>
  <c r="U20" i="22" s="1"/>
  <c r="V20" i="2"/>
  <c r="V20" i="22" s="1"/>
  <c r="W20" i="2"/>
  <c r="W20" i="22" s="1"/>
  <c r="X20" i="2"/>
  <c r="X20" i="22" s="1"/>
  <c r="Y20" i="2"/>
  <c r="Y20" i="22" s="1"/>
  <c r="Z20" i="2"/>
  <c r="Z20" i="22" s="1"/>
  <c r="AA20" i="2"/>
  <c r="AA20" i="22" s="1"/>
  <c r="AB20" i="2"/>
  <c r="AB20" i="22" s="1"/>
  <c r="AC20" i="2"/>
  <c r="AC20" i="22" s="1"/>
  <c r="AD20" i="2"/>
  <c r="AD20" i="22" s="1"/>
  <c r="AE20" i="2"/>
  <c r="AE20" i="22" s="1"/>
  <c r="A21" i="2"/>
  <c r="A21" i="22" s="1"/>
  <c r="B21" i="2"/>
  <c r="B21" i="22" s="1"/>
  <c r="C21" i="2"/>
  <c r="C21" i="22" s="1"/>
  <c r="D21" i="2"/>
  <c r="D21" i="22" s="1"/>
  <c r="E21" i="2"/>
  <c r="E21" i="22" s="1"/>
  <c r="F21" i="2"/>
  <c r="F21" i="22" s="1"/>
  <c r="G21" i="2"/>
  <c r="G21" i="22" s="1"/>
  <c r="H21" i="2"/>
  <c r="H21" i="22" s="1"/>
  <c r="I21" i="2"/>
  <c r="I21" i="22" s="1"/>
  <c r="J21" i="2"/>
  <c r="J21" i="22" s="1"/>
  <c r="K21" i="2"/>
  <c r="K21" i="22" s="1"/>
  <c r="L21" i="2"/>
  <c r="L21" i="22" s="1"/>
  <c r="M21" i="2"/>
  <c r="M21" i="22" s="1"/>
  <c r="N21" i="2"/>
  <c r="N21" i="22" s="1"/>
  <c r="O21" i="2"/>
  <c r="O21" i="22" s="1"/>
  <c r="Q21" i="2"/>
  <c r="Q21" i="22" s="1"/>
  <c r="R21" i="2"/>
  <c r="R21" i="22" s="1"/>
  <c r="S21" i="2"/>
  <c r="S21" i="22" s="1"/>
  <c r="T21" i="2"/>
  <c r="T21" i="22" s="1"/>
  <c r="U21" i="2"/>
  <c r="U21" i="22" s="1"/>
  <c r="V21" i="2"/>
  <c r="V21" i="22" s="1"/>
  <c r="W21" i="2"/>
  <c r="W21" i="22" s="1"/>
  <c r="X21" i="2"/>
  <c r="X21" i="22" s="1"/>
  <c r="Y21" i="2"/>
  <c r="Y21" i="22" s="1"/>
  <c r="Z21" i="2"/>
  <c r="Z21" i="22" s="1"/>
  <c r="AA21" i="2"/>
  <c r="AA21" i="22" s="1"/>
  <c r="AB21" i="2"/>
  <c r="AB21" i="22" s="1"/>
  <c r="AC21" i="2"/>
  <c r="AC21" i="22" s="1"/>
  <c r="AD21" i="2"/>
  <c r="AD21" i="22" s="1"/>
  <c r="AE21" i="2"/>
  <c r="AE21" i="22" s="1"/>
  <c r="AE12" i="2"/>
  <c r="AE12" i="22" s="1"/>
  <c r="AD12" i="2"/>
  <c r="AD12" i="22" s="1"/>
  <c r="AC12" i="2"/>
  <c r="AC12" i="22" s="1"/>
  <c r="AB12" i="2"/>
  <c r="AB12" i="22" s="1"/>
  <c r="AA12" i="2"/>
  <c r="AA12" i="22" s="1"/>
  <c r="Z12" i="2"/>
  <c r="Z12" i="22" s="1"/>
  <c r="Y12" i="2"/>
  <c r="Y12" i="22" s="1"/>
  <c r="X12" i="2"/>
  <c r="X12" i="22" s="1"/>
  <c r="W12" i="2"/>
  <c r="W12" i="22" s="1"/>
  <c r="V12" i="2"/>
  <c r="V12" i="22" s="1"/>
  <c r="U12" i="2"/>
  <c r="U12" i="22" s="1"/>
  <c r="T12" i="2"/>
  <c r="T12" i="22" s="1"/>
  <c r="S12" i="2"/>
  <c r="S12" i="22" s="1"/>
  <c r="R12" i="2"/>
  <c r="R12" i="22" s="1"/>
  <c r="Q12" i="2"/>
  <c r="Q12" i="22" s="1"/>
  <c r="O12" i="2"/>
  <c r="O12" i="22" s="1"/>
  <c r="N12" i="2"/>
  <c r="N12" i="22" s="1"/>
  <c r="M12" i="2"/>
  <c r="M12" i="22" s="1"/>
  <c r="L12" i="2"/>
  <c r="L12" i="22" s="1"/>
  <c r="K12" i="2"/>
  <c r="K12" i="22" s="1"/>
  <c r="J12" i="2"/>
  <c r="J12" i="22" s="1"/>
  <c r="I12" i="2"/>
  <c r="I12" i="22" s="1"/>
  <c r="H12" i="2"/>
  <c r="H12" i="22" s="1"/>
  <c r="G12" i="2"/>
  <c r="G12" i="22" s="1"/>
  <c r="F12" i="2"/>
  <c r="F12" i="22" s="1"/>
  <c r="E12" i="2"/>
  <c r="E12" i="22" s="1"/>
  <c r="D12" i="2"/>
  <c r="D12" i="22" s="1"/>
  <c r="C12" i="2"/>
  <c r="C12" i="22" s="1"/>
  <c r="B12" i="2"/>
  <c r="B12" i="22" s="1"/>
  <c r="A12" i="2"/>
  <c r="A12" i="22" s="1"/>
  <c r="AE11" i="2"/>
  <c r="AE11" i="22" s="1"/>
  <c r="AD11" i="2"/>
  <c r="AD11" i="22" s="1"/>
  <c r="AC11" i="2"/>
  <c r="AC11" i="22" s="1"/>
  <c r="AB11" i="2"/>
  <c r="AB11" i="22" s="1"/>
  <c r="AA11" i="2"/>
  <c r="AA11" i="22" s="1"/>
  <c r="Z11" i="2"/>
  <c r="Z11" i="22" s="1"/>
  <c r="Y11" i="2"/>
  <c r="Y11" i="22" s="1"/>
  <c r="X11" i="2"/>
  <c r="X11" i="22" s="1"/>
  <c r="W11" i="2"/>
  <c r="W11" i="22" s="1"/>
  <c r="V11" i="2"/>
  <c r="V11" i="22" s="1"/>
  <c r="U11" i="2"/>
  <c r="U11" i="22" s="1"/>
  <c r="T11" i="2"/>
  <c r="T11" i="22" s="1"/>
  <c r="S11" i="2"/>
  <c r="S11" i="22" s="1"/>
  <c r="R11" i="2"/>
  <c r="R11" i="22" s="1"/>
  <c r="Q11" i="2"/>
  <c r="Q11" i="22" s="1"/>
  <c r="O11" i="2"/>
  <c r="O11" i="22" s="1"/>
  <c r="N11" i="2"/>
  <c r="N11" i="22" s="1"/>
  <c r="M11" i="2"/>
  <c r="M11" i="22" s="1"/>
  <c r="L11" i="2"/>
  <c r="L11" i="22" s="1"/>
  <c r="K11" i="2"/>
  <c r="K11" i="22" s="1"/>
  <c r="J11" i="2"/>
  <c r="J11" i="22" s="1"/>
  <c r="I11" i="2"/>
  <c r="I11" i="22" s="1"/>
  <c r="H11" i="2"/>
  <c r="H11" i="22" s="1"/>
  <c r="G11" i="2"/>
  <c r="G11" i="22" s="1"/>
  <c r="F11" i="2"/>
  <c r="F11" i="22" s="1"/>
  <c r="E11" i="2"/>
  <c r="E11" i="22" s="1"/>
  <c r="D11" i="2"/>
  <c r="D11" i="22" s="1"/>
  <c r="C11" i="2"/>
  <c r="C11" i="22" s="1"/>
  <c r="B11" i="2"/>
  <c r="B11" i="22" s="1"/>
  <c r="A11" i="2"/>
  <c r="A11" i="22" s="1"/>
  <c r="AE10" i="2"/>
  <c r="AE10" i="22" s="1"/>
  <c r="AD10" i="2"/>
  <c r="AD10" i="22" s="1"/>
  <c r="AC10" i="2"/>
  <c r="AC10" i="22" s="1"/>
  <c r="AB10" i="2"/>
  <c r="AB10" i="22" s="1"/>
  <c r="AA10" i="2"/>
  <c r="AA10" i="22" s="1"/>
  <c r="Z10" i="2"/>
  <c r="Z10" i="22" s="1"/>
  <c r="Y10" i="2"/>
  <c r="Y10" i="22" s="1"/>
  <c r="X10" i="2"/>
  <c r="X10" i="22" s="1"/>
  <c r="W10" i="2"/>
  <c r="W10" i="22" s="1"/>
  <c r="V10" i="2"/>
  <c r="V10" i="22" s="1"/>
  <c r="U10" i="2"/>
  <c r="U10" i="22" s="1"/>
  <c r="T10" i="2"/>
  <c r="T10" i="22" s="1"/>
  <c r="S10" i="2"/>
  <c r="S10" i="22" s="1"/>
  <c r="R10" i="2"/>
  <c r="R10" i="22" s="1"/>
  <c r="Q10" i="2"/>
  <c r="Q10" i="22" s="1"/>
  <c r="O10" i="2"/>
  <c r="O10" i="22" s="1"/>
  <c r="N10" i="2"/>
  <c r="N10" i="22" s="1"/>
  <c r="M10" i="2"/>
  <c r="M10" i="22" s="1"/>
  <c r="L10" i="2"/>
  <c r="L10" i="22" s="1"/>
  <c r="K10" i="2"/>
  <c r="K10" i="22" s="1"/>
  <c r="J10" i="2"/>
  <c r="J10" i="22" s="1"/>
  <c r="I10" i="2"/>
  <c r="I10" i="22" s="1"/>
  <c r="H10" i="2"/>
  <c r="H10" i="22" s="1"/>
  <c r="G10" i="2"/>
  <c r="G10" i="22" s="1"/>
  <c r="F10" i="2"/>
  <c r="F10" i="22" s="1"/>
  <c r="E10" i="2"/>
  <c r="E10" i="22" s="1"/>
  <c r="D10" i="2"/>
  <c r="D10" i="22" s="1"/>
  <c r="C10" i="2"/>
  <c r="C10" i="22" s="1"/>
  <c r="B10" i="2"/>
  <c r="B10" i="22" s="1"/>
  <c r="A10" i="2"/>
  <c r="A10" i="22" s="1"/>
  <c r="AE9" i="2"/>
  <c r="AE9" i="22" s="1"/>
  <c r="AD9" i="2"/>
  <c r="AD9" i="22" s="1"/>
  <c r="AC9" i="2"/>
  <c r="AC9" i="22" s="1"/>
  <c r="AB9" i="2"/>
  <c r="AB9" i="22" s="1"/>
  <c r="AA9" i="2"/>
  <c r="AA9" i="22" s="1"/>
  <c r="Z9" i="2"/>
  <c r="Z9" i="22" s="1"/>
  <c r="Y9" i="2"/>
  <c r="Y9" i="22" s="1"/>
  <c r="X9" i="2"/>
  <c r="X9" i="22" s="1"/>
  <c r="W9" i="2"/>
  <c r="W9" i="22" s="1"/>
  <c r="V9" i="2"/>
  <c r="V9" i="22" s="1"/>
  <c r="U9" i="2"/>
  <c r="U9" i="22" s="1"/>
  <c r="T9" i="2"/>
  <c r="T9" i="22" s="1"/>
  <c r="S9" i="2"/>
  <c r="S9" i="22" s="1"/>
  <c r="R9" i="2"/>
  <c r="R9" i="22" s="1"/>
  <c r="Q9" i="2"/>
  <c r="Q9" i="22" s="1"/>
  <c r="O9" i="2"/>
  <c r="O9" i="22" s="1"/>
  <c r="N9" i="2"/>
  <c r="N9" i="22" s="1"/>
  <c r="M9" i="2"/>
  <c r="M9" i="22" s="1"/>
  <c r="L9" i="2"/>
  <c r="L9" i="22" s="1"/>
  <c r="K9" i="2"/>
  <c r="K9" i="22" s="1"/>
  <c r="J9" i="2"/>
  <c r="J9" i="22" s="1"/>
  <c r="I9" i="2"/>
  <c r="I9" i="22" s="1"/>
  <c r="H9" i="2"/>
  <c r="H9" i="22" s="1"/>
  <c r="G9" i="2"/>
  <c r="G9" i="22" s="1"/>
  <c r="F9" i="2"/>
  <c r="F9" i="22" s="1"/>
  <c r="E9" i="2"/>
  <c r="E9" i="22" s="1"/>
  <c r="D9" i="2"/>
  <c r="D9" i="22" s="1"/>
  <c r="C9" i="2"/>
  <c r="C9" i="22" s="1"/>
  <c r="B9" i="2"/>
  <c r="B9" i="22" s="1"/>
  <c r="A9" i="2"/>
  <c r="A9" i="22" s="1"/>
  <c r="AE8" i="2"/>
  <c r="AE8" i="22" s="1"/>
  <c r="AD8" i="2"/>
  <c r="AD8" i="22" s="1"/>
  <c r="AC8" i="2"/>
  <c r="AC8" i="22" s="1"/>
  <c r="AB8" i="2"/>
  <c r="AB8" i="22" s="1"/>
  <c r="AA8" i="2"/>
  <c r="AA8" i="22" s="1"/>
  <c r="Z8" i="2"/>
  <c r="Z8" i="22" s="1"/>
  <c r="Y8" i="2"/>
  <c r="Y8" i="22" s="1"/>
  <c r="X8" i="2"/>
  <c r="X8" i="22" s="1"/>
  <c r="W8" i="2"/>
  <c r="W8" i="22" s="1"/>
  <c r="V8" i="2"/>
  <c r="V8" i="22" s="1"/>
  <c r="U8" i="2"/>
  <c r="U8" i="22" s="1"/>
  <c r="T8" i="2"/>
  <c r="T8" i="22" s="1"/>
  <c r="S8" i="2"/>
  <c r="S8" i="22" s="1"/>
  <c r="R8" i="2"/>
  <c r="R8" i="22" s="1"/>
  <c r="Q8" i="2"/>
  <c r="Q8" i="22" s="1"/>
  <c r="O8" i="2"/>
  <c r="O8" i="22" s="1"/>
  <c r="N8" i="2"/>
  <c r="N8" i="22" s="1"/>
  <c r="M8" i="2"/>
  <c r="M8" i="22" s="1"/>
  <c r="L8" i="2"/>
  <c r="L8" i="22" s="1"/>
  <c r="K8" i="2"/>
  <c r="K8" i="22" s="1"/>
  <c r="J8" i="2"/>
  <c r="J8" i="22" s="1"/>
  <c r="I8" i="2"/>
  <c r="I8" i="22" s="1"/>
  <c r="H8" i="2"/>
  <c r="H8" i="22" s="1"/>
  <c r="G8" i="2"/>
  <c r="G8" i="22" s="1"/>
  <c r="F8" i="2"/>
  <c r="F8" i="22" s="1"/>
  <c r="E8" i="2"/>
  <c r="E8" i="22" s="1"/>
  <c r="D8" i="2"/>
  <c r="D8" i="22" s="1"/>
  <c r="C8" i="2"/>
  <c r="C8" i="22" s="1"/>
  <c r="B8" i="2"/>
  <c r="B8" i="22" s="1"/>
  <c r="A8" i="2"/>
  <c r="A8" i="22" s="1"/>
  <c r="AE7" i="2"/>
  <c r="AE7" i="22" s="1"/>
  <c r="AD7" i="2"/>
  <c r="AD7" i="22" s="1"/>
  <c r="AC7" i="2"/>
  <c r="AC7" i="22" s="1"/>
  <c r="AB7" i="2"/>
  <c r="AB7" i="22" s="1"/>
  <c r="AA7" i="2"/>
  <c r="AA7" i="22" s="1"/>
  <c r="Z7" i="2"/>
  <c r="Z7" i="22" s="1"/>
  <c r="Y7" i="2"/>
  <c r="Y7" i="22" s="1"/>
  <c r="X7" i="2"/>
  <c r="X7" i="22" s="1"/>
  <c r="W7" i="2"/>
  <c r="W7" i="22" s="1"/>
  <c r="V7" i="2"/>
  <c r="V7" i="22" s="1"/>
  <c r="U7" i="2"/>
  <c r="U7" i="22" s="1"/>
  <c r="T7" i="2"/>
  <c r="T7" i="22" s="1"/>
  <c r="S7" i="2"/>
  <c r="S7" i="22" s="1"/>
  <c r="R7" i="2"/>
  <c r="R7" i="22" s="1"/>
  <c r="Q7" i="2"/>
  <c r="Q7" i="22" s="1"/>
  <c r="O7" i="2"/>
  <c r="O7" i="22" s="1"/>
  <c r="N7" i="2"/>
  <c r="N7" i="22" s="1"/>
  <c r="M7" i="2"/>
  <c r="M7" i="22" s="1"/>
  <c r="L7" i="2"/>
  <c r="L7" i="22" s="1"/>
  <c r="K7" i="2"/>
  <c r="K7" i="22" s="1"/>
  <c r="J7" i="2"/>
  <c r="J7" i="22" s="1"/>
  <c r="I7" i="2"/>
  <c r="I7" i="22" s="1"/>
  <c r="H7" i="2"/>
  <c r="H7" i="22" s="1"/>
  <c r="G7" i="2"/>
  <c r="G7" i="22" s="1"/>
  <c r="F7" i="2"/>
  <c r="F7" i="22" s="1"/>
  <c r="E7" i="2"/>
  <c r="E7" i="22" s="1"/>
  <c r="D7" i="2"/>
  <c r="D7" i="22" s="1"/>
  <c r="C7" i="2"/>
  <c r="C7" i="22" s="1"/>
  <c r="B7" i="2"/>
  <c r="B7" i="22" s="1"/>
  <c r="A7" i="2"/>
  <c r="A7" i="22" s="1"/>
  <c r="AE6" i="2"/>
  <c r="AE6" i="22" s="1"/>
  <c r="AD6" i="2"/>
  <c r="AD6" i="22" s="1"/>
  <c r="AC6" i="2"/>
  <c r="AC6" i="22" s="1"/>
  <c r="AB6" i="2"/>
  <c r="AB6" i="22" s="1"/>
  <c r="AA6" i="2"/>
  <c r="AA6" i="22" s="1"/>
  <c r="Z6" i="2"/>
  <c r="Z6" i="22" s="1"/>
  <c r="Y6" i="2"/>
  <c r="Y6" i="22" s="1"/>
  <c r="X6" i="2"/>
  <c r="X6" i="22" s="1"/>
  <c r="W6" i="2"/>
  <c r="W6" i="22" s="1"/>
  <c r="V6" i="2"/>
  <c r="V6" i="22" s="1"/>
  <c r="U6" i="2"/>
  <c r="U6" i="22" s="1"/>
  <c r="T6" i="2"/>
  <c r="T6" i="22" s="1"/>
  <c r="S6" i="2"/>
  <c r="S6" i="22" s="1"/>
  <c r="R6" i="2"/>
  <c r="R6" i="22" s="1"/>
  <c r="Q6" i="2"/>
  <c r="Q6" i="22" s="1"/>
  <c r="O6" i="2"/>
  <c r="O6" i="22" s="1"/>
  <c r="N6" i="2"/>
  <c r="N6" i="22" s="1"/>
  <c r="M6" i="2"/>
  <c r="M6" i="22" s="1"/>
  <c r="L6" i="2"/>
  <c r="L6" i="22" s="1"/>
  <c r="K6" i="2"/>
  <c r="K6" i="22" s="1"/>
  <c r="J6" i="2"/>
  <c r="J6" i="22" s="1"/>
  <c r="I6" i="2"/>
  <c r="I6" i="22" s="1"/>
  <c r="H6" i="2"/>
  <c r="H6" i="22" s="1"/>
  <c r="G6" i="2"/>
  <c r="G6" i="22" s="1"/>
  <c r="F6" i="2"/>
  <c r="F6" i="22" s="1"/>
  <c r="E6" i="2"/>
  <c r="E6" i="22" s="1"/>
  <c r="D6" i="2"/>
  <c r="D6" i="22" s="1"/>
  <c r="C6" i="2"/>
  <c r="C6" i="22" s="1"/>
  <c r="B6" i="2"/>
  <c r="B6" i="22" s="1"/>
  <c r="A6" i="2"/>
  <c r="A6" i="22" s="1"/>
  <c r="AE5" i="2"/>
  <c r="AE5" i="22" s="1"/>
  <c r="AD5" i="2"/>
  <c r="AD5" i="22" s="1"/>
  <c r="AC5" i="2"/>
  <c r="AC5" i="22" s="1"/>
  <c r="AB5" i="2"/>
  <c r="AB5" i="22" s="1"/>
  <c r="AA5" i="2"/>
  <c r="AA5" i="22" s="1"/>
  <c r="Z5" i="2"/>
  <c r="Z5" i="22" s="1"/>
  <c r="Y5" i="2"/>
  <c r="Y5" i="22" s="1"/>
  <c r="X5" i="2"/>
  <c r="X5" i="22" s="1"/>
  <c r="W5" i="2"/>
  <c r="W5" i="22" s="1"/>
  <c r="V5" i="2"/>
  <c r="V5" i="22" s="1"/>
  <c r="U5" i="2"/>
  <c r="U5" i="22" s="1"/>
  <c r="T5" i="2"/>
  <c r="T5" i="22" s="1"/>
  <c r="S5" i="2"/>
  <c r="S5" i="22" s="1"/>
  <c r="R5" i="2"/>
  <c r="R5" i="22" s="1"/>
  <c r="Q5" i="2"/>
  <c r="Q5" i="22" s="1"/>
  <c r="O5" i="2"/>
  <c r="O5" i="22" s="1"/>
  <c r="N5" i="2"/>
  <c r="N5" i="22" s="1"/>
  <c r="M5" i="2"/>
  <c r="M5" i="22" s="1"/>
  <c r="L5" i="2"/>
  <c r="L5" i="22" s="1"/>
  <c r="K5" i="2"/>
  <c r="K5" i="22" s="1"/>
  <c r="J5" i="2"/>
  <c r="J5" i="22" s="1"/>
  <c r="I5" i="2"/>
  <c r="I5" i="22" s="1"/>
  <c r="H5" i="2"/>
  <c r="H5" i="22" s="1"/>
  <c r="G5" i="2"/>
  <c r="G5" i="22" s="1"/>
  <c r="F5" i="2"/>
  <c r="F5" i="22" s="1"/>
  <c r="E5" i="2"/>
  <c r="E5" i="22" s="1"/>
  <c r="D5" i="2"/>
  <c r="D5" i="22" s="1"/>
  <c r="C5" i="2"/>
  <c r="C5" i="22" s="1"/>
  <c r="B5" i="2"/>
  <c r="B5" i="22" s="1"/>
  <c r="A5" i="2"/>
  <c r="A5" i="22" s="1"/>
  <c r="AE4" i="2"/>
  <c r="AE4" i="22" s="1"/>
  <c r="AD4" i="2"/>
  <c r="AD4" i="22" s="1"/>
  <c r="AC4" i="2"/>
  <c r="AC4" i="22" s="1"/>
  <c r="AB4" i="2"/>
  <c r="AB4" i="22" s="1"/>
  <c r="AA4" i="2"/>
  <c r="AA4" i="22" s="1"/>
  <c r="Z4" i="2"/>
  <c r="Z4" i="22" s="1"/>
  <c r="Y4" i="2"/>
  <c r="Y4" i="22" s="1"/>
  <c r="X4" i="2"/>
  <c r="X4" i="22" s="1"/>
  <c r="W4" i="2"/>
  <c r="W4" i="22" s="1"/>
  <c r="V4" i="2"/>
  <c r="V4" i="22" s="1"/>
  <c r="U4" i="2"/>
  <c r="U4" i="22" s="1"/>
  <c r="T4" i="2"/>
  <c r="T4" i="22" s="1"/>
  <c r="S4" i="2"/>
  <c r="S4" i="22" s="1"/>
  <c r="R4" i="2"/>
  <c r="R4" i="22" s="1"/>
  <c r="Q4" i="2"/>
  <c r="Q4" i="22" s="1"/>
  <c r="O4" i="2"/>
  <c r="O4" i="22" s="1"/>
  <c r="N4" i="2"/>
  <c r="N4" i="22" s="1"/>
  <c r="M4" i="2"/>
  <c r="M4" i="22" s="1"/>
  <c r="L4" i="2"/>
  <c r="L4" i="22" s="1"/>
  <c r="K4" i="2"/>
  <c r="K4" i="22" s="1"/>
  <c r="J4" i="2"/>
  <c r="J4" i="22" s="1"/>
  <c r="I4" i="2"/>
  <c r="I4" i="22" s="1"/>
  <c r="H4" i="2"/>
  <c r="H4" i="22" s="1"/>
  <c r="G4" i="2"/>
  <c r="G4" i="22" s="1"/>
  <c r="F4" i="2"/>
  <c r="F4" i="22" s="1"/>
  <c r="E4" i="2"/>
  <c r="E4" i="22" s="1"/>
  <c r="D4" i="2"/>
  <c r="D4" i="22" s="1"/>
  <c r="C4" i="2"/>
  <c r="C4" i="22" s="1"/>
  <c r="B4" i="2"/>
  <c r="B4" i="22" s="1"/>
  <c r="A4" i="2"/>
  <c r="A4" i="22" s="1"/>
  <c r="A3" i="2"/>
  <c r="A3" i="22" s="1"/>
  <c r="B3" i="2"/>
  <c r="B3" i="22" s="1"/>
  <c r="C3" i="2"/>
  <c r="C3" i="22" s="1"/>
  <c r="D3" i="2"/>
  <c r="D3" i="22" s="1"/>
  <c r="E3" i="2"/>
  <c r="E3" i="22" s="1"/>
  <c r="F3" i="2"/>
  <c r="F3" i="22" s="1"/>
  <c r="G3" i="2"/>
  <c r="G3" i="22" s="1"/>
  <c r="H3" i="2"/>
  <c r="H3" i="22" s="1"/>
  <c r="I3" i="2"/>
  <c r="I3" i="22" s="1"/>
  <c r="J3" i="2"/>
  <c r="J3" i="22" s="1"/>
  <c r="K3" i="2"/>
  <c r="K3" i="22" s="1"/>
  <c r="L3" i="2"/>
  <c r="L3" i="22" s="1"/>
  <c r="M3" i="2"/>
  <c r="M3" i="22" s="1"/>
  <c r="N3" i="2"/>
  <c r="N3" i="22" s="1"/>
  <c r="O3" i="2"/>
  <c r="O3" i="22" s="1"/>
  <c r="A2" i="2"/>
  <c r="A2" i="22" s="1"/>
  <c r="B2" i="2"/>
  <c r="B2" i="22" s="1"/>
  <c r="C2" i="2"/>
  <c r="C2" i="22" s="1"/>
  <c r="D2" i="2"/>
  <c r="D2" i="22" s="1"/>
  <c r="E2" i="2"/>
  <c r="E2" i="22" s="1"/>
  <c r="F2" i="2"/>
  <c r="F2" i="22" s="1"/>
  <c r="G2" i="2"/>
  <c r="G2" i="22" s="1"/>
  <c r="H2" i="2"/>
  <c r="H2" i="22" s="1"/>
  <c r="I2" i="2"/>
  <c r="I2" i="22" s="1"/>
  <c r="J2" i="2"/>
  <c r="J2" i="22" s="1"/>
  <c r="K2" i="2"/>
  <c r="K2" i="22" s="1"/>
  <c r="L2" i="2"/>
  <c r="L2" i="22" s="1"/>
  <c r="M2" i="2"/>
  <c r="M2" i="22" s="1"/>
  <c r="N2" i="2"/>
  <c r="N2" i="22" s="1"/>
  <c r="O2" i="2"/>
  <c r="O2" i="22" s="1"/>
  <c r="Q3" i="2"/>
  <c r="Q3" i="22" s="1"/>
  <c r="R3" i="2"/>
  <c r="R3" i="22" s="1"/>
  <c r="S3" i="2"/>
  <c r="S3" i="22" s="1"/>
  <c r="T3" i="2"/>
  <c r="T3" i="22" s="1"/>
  <c r="U3" i="2"/>
  <c r="U3" i="22" s="1"/>
  <c r="V3" i="2"/>
  <c r="V3" i="22" s="1"/>
  <c r="W3" i="2"/>
  <c r="W3" i="22" s="1"/>
  <c r="X3" i="2"/>
  <c r="X3" i="22" s="1"/>
  <c r="Y3" i="2"/>
  <c r="Y3" i="22" s="1"/>
  <c r="Z3" i="2"/>
  <c r="Z3" i="22" s="1"/>
  <c r="AA3" i="2"/>
  <c r="AA3" i="22" s="1"/>
  <c r="AB3" i="2"/>
  <c r="AB3" i="22" s="1"/>
  <c r="AC3" i="2"/>
  <c r="AC3" i="22" s="1"/>
  <c r="AD3" i="2"/>
  <c r="AD3" i="22" s="1"/>
  <c r="AE3" i="2"/>
  <c r="AE3" i="22" s="1"/>
  <c r="R2" i="2"/>
  <c r="R2" i="22" s="1"/>
  <c r="S2" i="2"/>
  <c r="S2" i="22" s="1"/>
  <c r="T2" i="2"/>
  <c r="T2" i="22" s="1"/>
  <c r="U2" i="2"/>
  <c r="U2" i="22" s="1"/>
  <c r="V2" i="2"/>
  <c r="V2" i="22" s="1"/>
  <c r="W2" i="2"/>
  <c r="W2" i="22" s="1"/>
  <c r="X2" i="2"/>
  <c r="X2" i="22" s="1"/>
  <c r="Y2" i="2"/>
  <c r="Y2" i="22" s="1"/>
  <c r="Z2" i="2"/>
  <c r="Z2" i="22" s="1"/>
  <c r="AA2" i="2"/>
  <c r="AA2" i="22" s="1"/>
  <c r="AB2" i="2"/>
  <c r="AB2" i="22" s="1"/>
  <c r="AC2" i="2"/>
  <c r="AC2" i="22" s="1"/>
  <c r="AD2" i="2"/>
  <c r="AD2" i="22" s="1"/>
  <c r="AE2" i="2"/>
  <c r="AE2" i="22" s="1"/>
  <c r="Q2" i="2"/>
  <c r="Q2" i="22" s="1"/>
  <c r="Y26" i="22" l="1"/>
  <c r="Y26" i="3"/>
  <c r="AB29" i="3"/>
  <c r="AB29" i="22"/>
  <c r="O27" i="5"/>
  <c r="T28" i="6" s="1"/>
  <c r="O27" i="22"/>
  <c r="E26" i="22"/>
  <c r="E26" i="3"/>
  <c r="C25" i="5"/>
  <c r="H26" i="6" s="1"/>
  <c r="C25" i="22"/>
  <c r="Q2" i="21"/>
  <c r="Q2" i="19"/>
  <c r="Q2" i="20"/>
  <c r="X2" i="19"/>
  <c r="X2" i="21"/>
  <c r="X2" i="20"/>
  <c r="AD3" i="19"/>
  <c r="AD3" i="21"/>
  <c r="AD3" i="20"/>
  <c r="V3" i="19"/>
  <c r="V3" i="21"/>
  <c r="V3" i="20"/>
  <c r="M2" i="19"/>
  <c r="M2" i="20"/>
  <c r="M2" i="21"/>
  <c r="E2" i="19"/>
  <c r="E2" i="20"/>
  <c r="E2" i="21"/>
  <c r="L3" i="21"/>
  <c r="L3" i="19"/>
  <c r="L3" i="20"/>
  <c r="D3" i="19"/>
  <c r="D3" i="21"/>
  <c r="D3" i="20"/>
  <c r="E4" i="19"/>
  <c r="E4" i="21"/>
  <c r="E4" i="20"/>
  <c r="M4" i="19"/>
  <c r="M4" i="21"/>
  <c r="M4" i="20"/>
  <c r="V4" i="19"/>
  <c r="V4" i="20"/>
  <c r="V4" i="21"/>
  <c r="AD4" i="21"/>
  <c r="AD4" i="20"/>
  <c r="AD4" i="19"/>
  <c r="G5" i="19"/>
  <c r="G5" i="21"/>
  <c r="G5" i="20"/>
  <c r="O5" i="19"/>
  <c r="O5" i="21"/>
  <c r="O5" i="20"/>
  <c r="X5" i="19"/>
  <c r="X5" i="20"/>
  <c r="X5" i="21"/>
  <c r="A6" i="21"/>
  <c r="A6" i="19"/>
  <c r="A6" i="20"/>
  <c r="I6" i="21"/>
  <c r="I6" i="20"/>
  <c r="I6" i="19"/>
  <c r="R6" i="19"/>
  <c r="R6" i="21"/>
  <c r="R6" i="20"/>
  <c r="Z6" i="21"/>
  <c r="Z6" i="19"/>
  <c r="Z6" i="20"/>
  <c r="C7" i="19"/>
  <c r="C7" i="21"/>
  <c r="C7" i="20"/>
  <c r="K7" i="19"/>
  <c r="K7" i="21"/>
  <c r="K7" i="20"/>
  <c r="T7" i="19"/>
  <c r="T7" i="21"/>
  <c r="T7" i="20"/>
  <c r="AB7" i="20"/>
  <c r="AB7" i="19"/>
  <c r="AB7" i="21"/>
  <c r="E8" i="19"/>
  <c r="E8" i="21"/>
  <c r="E8" i="20"/>
  <c r="M8" i="19"/>
  <c r="M8" i="21"/>
  <c r="M8" i="20"/>
  <c r="V8" i="19"/>
  <c r="V8" i="21"/>
  <c r="V8" i="20"/>
  <c r="AD8" i="19"/>
  <c r="AD8" i="21"/>
  <c r="AD8" i="20"/>
  <c r="G9" i="21"/>
  <c r="G9" i="19"/>
  <c r="G9" i="20"/>
  <c r="O9" i="19"/>
  <c r="O9" i="21"/>
  <c r="O9" i="20"/>
  <c r="X9" i="21"/>
  <c r="X9" i="20"/>
  <c r="X9" i="19"/>
  <c r="A10" i="19"/>
  <c r="A10" i="20"/>
  <c r="A10" i="21"/>
  <c r="I10" i="19"/>
  <c r="I10" i="21"/>
  <c r="I10" i="20"/>
  <c r="R10" i="19"/>
  <c r="R10" i="21"/>
  <c r="R10" i="20"/>
  <c r="Z10" i="19"/>
  <c r="Z10" i="21"/>
  <c r="Z10" i="20"/>
  <c r="C11" i="19"/>
  <c r="C11" i="21"/>
  <c r="C11" i="20"/>
  <c r="K11" i="19"/>
  <c r="K11" i="21"/>
  <c r="K11" i="20"/>
  <c r="T11" i="19"/>
  <c r="T11" i="21"/>
  <c r="T11" i="20"/>
  <c r="AB11" i="21"/>
  <c r="AB11" i="20"/>
  <c r="AB11" i="19"/>
  <c r="E12" i="20"/>
  <c r="E12" i="19"/>
  <c r="E12" i="21"/>
  <c r="M12" i="19"/>
  <c r="M12" i="21"/>
  <c r="M12" i="20"/>
  <c r="V12" i="19"/>
  <c r="V12" i="21"/>
  <c r="V12" i="20"/>
  <c r="AD12" i="19"/>
  <c r="AD12" i="21"/>
  <c r="AD12" i="20"/>
  <c r="Y21" i="19"/>
  <c r="Y21" i="21"/>
  <c r="Y21" i="20"/>
  <c r="Q21" i="19"/>
  <c r="Q21" i="21"/>
  <c r="Q21" i="20"/>
  <c r="H21" i="19"/>
  <c r="H21" i="21"/>
  <c r="H21" i="20"/>
  <c r="AE20" i="19"/>
  <c r="AE20" i="21"/>
  <c r="AE20" i="20"/>
  <c r="W20" i="19"/>
  <c r="W20" i="21"/>
  <c r="W20" i="20"/>
  <c r="N20" i="19"/>
  <c r="N20" i="21"/>
  <c r="N20" i="20"/>
  <c r="F20" i="19"/>
  <c r="F20" i="21"/>
  <c r="F20" i="20"/>
  <c r="AC19" i="19"/>
  <c r="AC19" i="21"/>
  <c r="AC19" i="20"/>
  <c r="U19" i="19"/>
  <c r="U19" i="21"/>
  <c r="U19" i="20"/>
  <c r="L19" i="19"/>
  <c r="L19" i="21"/>
  <c r="L19" i="20"/>
  <c r="D19" i="19"/>
  <c r="D19" i="21"/>
  <c r="D19" i="20"/>
  <c r="AA18" i="19"/>
  <c r="AA18" i="21"/>
  <c r="AA18" i="20"/>
  <c r="S18" i="19"/>
  <c r="S18" i="21"/>
  <c r="S18" i="20"/>
  <c r="J18" i="19"/>
  <c r="J18" i="21"/>
  <c r="J18" i="20"/>
  <c r="B18" i="19"/>
  <c r="B18" i="21"/>
  <c r="B18" i="20"/>
  <c r="Y17" i="19"/>
  <c r="Y17" i="21"/>
  <c r="Y17" i="20"/>
  <c r="Q17" i="21"/>
  <c r="Q17" i="19"/>
  <c r="Q17" i="20"/>
  <c r="H17" i="21"/>
  <c r="H17" i="20"/>
  <c r="H17" i="19"/>
  <c r="AE16" i="21"/>
  <c r="AE16" i="19"/>
  <c r="AE16" i="20"/>
  <c r="W16" i="19"/>
  <c r="W16" i="21"/>
  <c r="W16" i="20"/>
  <c r="N16" i="21"/>
  <c r="N16" i="19"/>
  <c r="N16" i="20"/>
  <c r="F16" i="19"/>
  <c r="F16" i="21"/>
  <c r="F16" i="20"/>
  <c r="AC15" i="19"/>
  <c r="AC15" i="21"/>
  <c r="AC15" i="20"/>
  <c r="U15" i="21"/>
  <c r="U15" i="19"/>
  <c r="U15" i="20"/>
  <c r="L15" i="21"/>
  <c r="L15" i="19"/>
  <c r="L15" i="20"/>
  <c r="D15" i="19"/>
  <c r="D15" i="21"/>
  <c r="D15" i="20"/>
  <c r="AA14" i="21"/>
  <c r="AA14" i="19"/>
  <c r="AA14" i="20"/>
  <c r="S14" i="19"/>
  <c r="S14" i="21"/>
  <c r="S14" i="20"/>
  <c r="J14" i="21"/>
  <c r="J14" i="19"/>
  <c r="J14" i="20"/>
  <c r="B14" i="19"/>
  <c r="B14" i="21"/>
  <c r="B14" i="20"/>
  <c r="Y13" i="19"/>
  <c r="Y13" i="21"/>
  <c r="Y13" i="20"/>
  <c r="Q13" i="21"/>
  <c r="Q13" i="20"/>
  <c r="Q13" i="19"/>
  <c r="H13" i="21"/>
  <c r="H13" i="19"/>
  <c r="H13" i="20"/>
  <c r="Y41" i="19"/>
  <c r="Y41" i="20"/>
  <c r="Y41" i="21"/>
  <c r="H41" i="19"/>
  <c r="H41" i="21"/>
  <c r="H41" i="20"/>
  <c r="Y2" i="19"/>
  <c r="Y2" i="21"/>
  <c r="Y2" i="20"/>
  <c r="AE3" i="19"/>
  <c r="AE3" i="21"/>
  <c r="AE3" i="20"/>
  <c r="W3" i="19"/>
  <c r="W3" i="21"/>
  <c r="W3" i="20"/>
  <c r="N2" i="19"/>
  <c r="N2" i="20"/>
  <c r="N2" i="21"/>
  <c r="F2" i="19"/>
  <c r="F2" i="21"/>
  <c r="F2" i="20"/>
  <c r="M3" i="21"/>
  <c r="M3" i="19"/>
  <c r="M3" i="20"/>
  <c r="E3" i="21"/>
  <c r="E3" i="19"/>
  <c r="E3" i="20"/>
  <c r="D4" i="21"/>
  <c r="D4" i="20"/>
  <c r="D4" i="19"/>
  <c r="L4" i="21"/>
  <c r="L4" i="19"/>
  <c r="L4" i="20"/>
  <c r="U4" i="21"/>
  <c r="U4" i="19"/>
  <c r="U4" i="20"/>
  <c r="AC4" i="21"/>
  <c r="AC4" i="19"/>
  <c r="AC4" i="20"/>
  <c r="F5" i="19"/>
  <c r="F5" i="21"/>
  <c r="F5" i="20"/>
  <c r="N5" i="21"/>
  <c r="N5" i="19"/>
  <c r="N5" i="20"/>
  <c r="W5" i="19"/>
  <c r="W5" i="21"/>
  <c r="W5" i="20"/>
  <c r="AE5" i="19"/>
  <c r="AE5" i="21"/>
  <c r="AE5" i="20"/>
  <c r="H6" i="19"/>
  <c r="H6" i="21"/>
  <c r="H6" i="20"/>
  <c r="Q6" i="21"/>
  <c r="Q6" i="19"/>
  <c r="Q6" i="20"/>
  <c r="Y6" i="21"/>
  <c r="Y6" i="19"/>
  <c r="Y6" i="20"/>
  <c r="B7" i="21"/>
  <c r="B7" i="19"/>
  <c r="B7" i="20"/>
  <c r="J7" i="21"/>
  <c r="J7" i="19"/>
  <c r="J7" i="20"/>
  <c r="S7" i="21"/>
  <c r="S7" i="19"/>
  <c r="S7" i="20"/>
  <c r="AA7" i="19"/>
  <c r="AA7" i="21"/>
  <c r="AA7" i="20"/>
  <c r="D8" i="19"/>
  <c r="D8" i="21"/>
  <c r="D8" i="20"/>
  <c r="L8" i="21"/>
  <c r="L8" i="19"/>
  <c r="L8" i="20"/>
  <c r="U8" i="19"/>
  <c r="U8" i="21"/>
  <c r="U8" i="20"/>
  <c r="AC8" i="19"/>
  <c r="AC8" i="21"/>
  <c r="AC8" i="20"/>
  <c r="F9" i="19"/>
  <c r="F9" i="21"/>
  <c r="F9" i="20"/>
  <c r="N9" i="21"/>
  <c r="N9" i="19"/>
  <c r="N9" i="20"/>
  <c r="W9" i="21"/>
  <c r="W9" i="19"/>
  <c r="W9" i="20"/>
  <c r="AE9" i="19"/>
  <c r="AE9" i="21"/>
  <c r="AE9" i="20"/>
  <c r="H10" i="21"/>
  <c r="H10" i="19"/>
  <c r="H10" i="20"/>
  <c r="Q10" i="21"/>
  <c r="Q10" i="19"/>
  <c r="Q10" i="20"/>
  <c r="Y10" i="21"/>
  <c r="Y10" i="19"/>
  <c r="Y10" i="20"/>
  <c r="B11" i="19"/>
  <c r="B11" i="21"/>
  <c r="B11" i="20"/>
  <c r="J11" i="21"/>
  <c r="J11" i="19"/>
  <c r="J11" i="20"/>
  <c r="S11" i="19"/>
  <c r="S11" i="21"/>
  <c r="S11" i="20"/>
  <c r="AA11" i="19"/>
  <c r="AA11" i="21"/>
  <c r="AA11" i="20"/>
  <c r="D12" i="19"/>
  <c r="D12" i="21"/>
  <c r="D12" i="20"/>
  <c r="L12" i="21"/>
  <c r="L12" i="19"/>
  <c r="L12" i="20"/>
  <c r="U12" i="21"/>
  <c r="U12" i="19"/>
  <c r="U12" i="20"/>
  <c r="AC12" i="21"/>
  <c r="AC12" i="19"/>
  <c r="AC12" i="20"/>
  <c r="Z21" i="19"/>
  <c r="Z21" i="21"/>
  <c r="Z21" i="20"/>
  <c r="R21" i="19"/>
  <c r="R21" i="21"/>
  <c r="R21" i="20"/>
  <c r="I21" i="19"/>
  <c r="I21" i="21"/>
  <c r="I21" i="20"/>
  <c r="A21" i="19"/>
  <c r="A21" i="21"/>
  <c r="A21" i="20"/>
  <c r="X20" i="19"/>
  <c r="X20" i="21"/>
  <c r="X20" i="20"/>
  <c r="O20" i="19"/>
  <c r="O20" i="21"/>
  <c r="O20" i="20"/>
  <c r="G20" i="19"/>
  <c r="G20" i="21"/>
  <c r="G20" i="20"/>
  <c r="AD19" i="19"/>
  <c r="AD19" i="21"/>
  <c r="AD19" i="20"/>
  <c r="V19" i="19"/>
  <c r="V19" i="21"/>
  <c r="V19" i="20"/>
  <c r="M19" i="19"/>
  <c r="M19" i="21"/>
  <c r="M19" i="20"/>
  <c r="E19" i="19"/>
  <c r="E19" i="21"/>
  <c r="E19" i="20"/>
  <c r="AB18" i="19"/>
  <c r="AB18" i="21"/>
  <c r="AB18" i="20"/>
  <c r="T18" i="19"/>
  <c r="T18" i="21"/>
  <c r="T18" i="20"/>
  <c r="K18" i="19"/>
  <c r="K18" i="21"/>
  <c r="K18" i="20"/>
  <c r="C18" i="21"/>
  <c r="C18" i="19"/>
  <c r="C18" i="20"/>
  <c r="Z17" i="21"/>
  <c r="Z17" i="19"/>
  <c r="Z17" i="20"/>
  <c r="R17" i="21"/>
  <c r="R17" i="19"/>
  <c r="R17" i="20"/>
  <c r="I17" i="21"/>
  <c r="I17" i="20"/>
  <c r="I17" i="19"/>
  <c r="A17" i="21"/>
  <c r="A17" i="19"/>
  <c r="A17" i="20"/>
  <c r="X16" i="21"/>
  <c r="X16" i="20"/>
  <c r="X16" i="19"/>
  <c r="O16" i="21"/>
  <c r="O16" i="19"/>
  <c r="O16" i="20"/>
  <c r="G16" i="19"/>
  <c r="G16" i="21"/>
  <c r="G16" i="20"/>
  <c r="AD15" i="21"/>
  <c r="AD15" i="19"/>
  <c r="AD15" i="20"/>
  <c r="V15" i="21"/>
  <c r="V15" i="19"/>
  <c r="V15" i="20"/>
  <c r="M15" i="21"/>
  <c r="M15" i="19"/>
  <c r="M15" i="20"/>
  <c r="E15" i="21"/>
  <c r="E15" i="19"/>
  <c r="E15" i="20"/>
  <c r="AB14" i="21"/>
  <c r="AB14" i="19"/>
  <c r="AB14" i="20"/>
  <c r="T14" i="19"/>
  <c r="T14" i="21"/>
  <c r="T14" i="20"/>
  <c r="K14" i="21"/>
  <c r="K14" i="20"/>
  <c r="K14" i="19"/>
  <c r="C14" i="21"/>
  <c r="C14" i="19"/>
  <c r="C14" i="20"/>
  <c r="Z13" i="21"/>
  <c r="Z13" i="19"/>
  <c r="Z13" i="20"/>
  <c r="R13" i="21"/>
  <c r="R13" i="20"/>
  <c r="R13" i="19"/>
  <c r="I13" i="21"/>
  <c r="I13" i="19"/>
  <c r="I13" i="20"/>
  <c r="A13" i="21"/>
  <c r="A13" i="19"/>
  <c r="A13" i="20"/>
  <c r="X41" i="19"/>
  <c r="X41" i="21"/>
  <c r="X41" i="20"/>
  <c r="O41" i="19"/>
  <c r="O41" i="21"/>
  <c r="O41" i="20"/>
  <c r="G41" i="19"/>
  <c r="G41" i="21"/>
  <c r="G41" i="20"/>
  <c r="AD40" i="21"/>
  <c r="AD40" i="19"/>
  <c r="AD40" i="20"/>
  <c r="V40" i="19"/>
  <c r="V40" i="21"/>
  <c r="V40" i="20"/>
  <c r="M40" i="21"/>
  <c r="M40" i="19"/>
  <c r="M40" i="20"/>
  <c r="E40" i="19"/>
  <c r="E40" i="21"/>
  <c r="E40" i="20"/>
  <c r="AB39" i="19"/>
  <c r="AB39" i="20"/>
  <c r="AB39" i="21"/>
  <c r="T39" i="19"/>
  <c r="T39" i="21"/>
  <c r="T39" i="20"/>
  <c r="K39" i="19"/>
  <c r="K39" i="20"/>
  <c r="K39" i="21"/>
  <c r="C39" i="19"/>
  <c r="C39" i="21"/>
  <c r="C39" i="20"/>
  <c r="Z38" i="21"/>
  <c r="Z38" i="19"/>
  <c r="Z38" i="20"/>
  <c r="R38" i="19"/>
  <c r="R38" i="21"/>
  <c r="R38" i="20"/>
  <c r="I38" i="21"/>
  <c r="I38" i="20"/>
  <c r="I38" i="19"/>
  <c r="A38" i="19"/>
  <c r="A38" i="20"/>
  <c r="A38" i="21"/>
  <c r="X37" i="19"/>
  <c r="X37" i="20"/>
  <c r="X37" i="21"/>
  <c r="O37" i="19"/>
  <c r="O37" i="21"/>
  <c r="O37" i="20"/>
  <c r="G37" i="19"/>
  <c r="G37" i="21"/>
  <c r="G37" i="20"/>
  <c r="AD36" i="19"/>
  <c r="AD36" i="21"/>
  <c r="AD36" i="20"/>
  <c r="V36" i="21"/>
  <c r="V36" i="19"/>
  <c r="V36" i="20"/>
  <c r="M36" i="19"/>
  <c r="M36" i="21"/>
  <c r="M36" i="20"/>
  <c r="E36" i="21"/>
  <c r="E36" i="19"/>
  <c r="E36" i="20"/>
  <c r="AB35" i="19"/>
  <c r="AB35" i="21"/>
  <c r="AB35" i="20"/>
  <c r="T35" i="19"/>
  <c r="T35" i="20"/>
  <c r="T35" i="21"/>
  <c r="K35" i="19"/>
  <c r="K35" i="21"/>
  <c r="K35" i="20"/>
  <c r="C35" i="19"/>
  <c r="C35" i="20"/>
  <c r="C35" i="21"/>
  <c r="Z34" i="19"/>
  <c r="Z34" i="21"/>
  <c r="Z34" i="20"/>
  <c r="R34" i="21"/>
  <c r="R34" i="19"/>
  <c r="R34" i="20"/>
  <c r="I34" i="19"/>
  <c r="I34" i="21"/>
  <c r="I34" i="20"/>
  <c r="A34" i="21"/>
  <c r="A34" i="20"/>
  <c r="A34" i="19"/>
  <c r="X33" i="19"/>
  <c r="X33" i="20"/>
  <c r="X33" i="21"/>
  <c r="O33" i="19"/>
  <c r="O33" i="20"/>
  <c r="O33" i="21"/>
  <c r="G33" i="19"/>
  <c r="G33" i="21"/>
  <c r="G33" i="20"/>
  <c r="AD32" i="19"/>
  <c r="AD32" i="21"/>
  <c r="AD32" i="20"/>
  <c r="N41" i="19"/>
  <c r="N41" i="21"/>
  <c r="N41" i="20"/>
  <c r="F41" i="19"/>
  <c r="F41" i="20"/>
  <c r="F41" i="21"/>
  <c r="AC40" i="19"/>
  <c r="AC40" i="21"/>
  <c r="AC40" i="20"/>
  <c r="U40" i="19"/>
  <c r="U40" i="21"/>
  <c r="U40" i="20"/>
  <c r="L40" i="19"/>
  <c r="L40" i="21"/>
  <c r="L40" i="20"/>
  <c r="D40" i="19"/>
  <c r="D40" i="21"/>
  <c r="D40" i="20"/>
  <c r="AA39" i="19"/>
  <c r="AA39" i="21"/>
  <c r="AA39" i="20"/>
  <c r="S39" i="19"/>
  <c r="S39" i="20"/>
  <c r="S39" i="21"/>
  <c r="J39" i="19"/>
  <c r="J39" i="21"/>
  <c r="J39" i="20"/>
  <c r="B39" i="19"/>
  <c r="B39" i="20"/>
  <c r="B39" i="21"/>
  <c r="Y38" i="19"/>
  <c r="Y38" i="21"/>
  <c r="Y38" i="20"/>
  <c r="Q38" i="19"/>
  <c r="Q38" i="21"/>
  <c r="Q38" i="20"/>
  <c r="H38" i="19"/>
  <c r="H38" i="21"/>
  <c r="H38" i="20"/>
  <c r="AE37" i="19"/>
  <c r="AE37" i="21"/>
  <c r="AE37" i="20"/>
  <c r="W37" i="19"/>
  <c r="W37" i="21"/>
  <c r="W37" i="20"/>
  <c r="N37" i="19"/>
  <c r="N37" i="20"/>
  <c r="N37" i="21"/>
  <c r="F37" i="19"/>
  <c r="F37" i="21"/>
  <c r="F37" i="20"/>
  <c r="AC36" i="19"/>
  <c r="AC36" i="21"/>
  <c r="AC36" i="20"/>
  <c r="U36" i="19"/>
  <c r="U36" i="21"/>
  <c r="U36" i="20"/>
  <c r="L36" i="19"/>
  <c r="L36" i="21"/>
  <c r="L36" i="20"/>
  <c r="D36" i="19"/>
  <c r="D36" i="21"/>
  <c r="D36" i="20"/>
  <c r="AA35" i="19"/>
  <c r="AA35" i="21"/>
  <c r="AA35" i="20"/>
  <c r="S35" i="19"/>
  <c r="S35" i="21"/>
  <c r="S35" i="20"/>
  <c r="J35" i="19"/>
  <c r="J35" i="20"/>
  <c r="J35" i="21"/>
  <c r="B35" i="19"/>
  <c r="B35" i="20"/>
  <c r="B35" i="21"/>
  <c r="Y34" i="19"/>
  <c r="Y34" i="20"/>
  <c r="Y34" i="21"/>
  <c r="Q34" i="19"/>
  <c r="Q34" i="21"/>
  <c r="Q34" i="20"/>
  <c r="H34" i="19"/>
  <c r="H34" i="21"/>
  <c r="H34" i="20"/>
  <c r="AE33" i="19"/>
  <c r="AE33" i="21"/>
  <c r="AE33" i="20"/>
  <c r="W33" i="19"/>
  <c r="W33" i="21"/>
  <c r="W33" i="20"/>
  <c r="N33" i="19"/>
  <c r="N33" i="20"/>
  <c r="N33" i="21"/>
  <c r="F33" i="19"/>
  <c r="F33" i="20"/>
  <c r="F33" i="21"/>
  <c r="AC32" i="19"/>
  <c r="AC32" i="21"/>
  <c r="AC32" i="20"/>
  <c r="U32" i="19"/>
  <c r="U32" i="20"/>
  <c r="U32" i="21"/>
  <c r="AD41" i="21"/>
  <c r="AD41" i="20"/>
  <c r="AD41" i="19"/>
  <c r="E41" i="19"/>
  <c r="E41" i="20"/>
  <c r="E41" i="21"/>
  <c r="AB40" i="20"/>
  <c r="AB40" i="21"/>
  <c r="AB40" i="19"/>
  <c r="T40" i="19"/>
  <c r="T40" i="21"/>
  <c r="T40" i="20"/>
  <c r="K40" i="21"/>
  <c r="K40" i="19"/>
  <c r="K40" i="20"/>
  <c r="C40" i="19"/>
  <c r="C40" i="21"/>
  <c r="C40" i="20"/>
  <c r="Z39" i="21"/>
  <c r="Z39" i="20"/>
  <c r="Z39" i="19"/>
  <c r="R39" i="19"/>
  <c r="R39" i="20"/>
  <c r="R39" i="21"/>
  <c r="I39" i="20"/>
  <c r="I39" i="19"/>
  <c r="I39" i="21"/>
  <c r="A39" i="19"/>
  <c r="A39" i="21"/>
  <c r="A39" i="20"/>
  <c r="X38" i="21"/>
  <c r="X38" i="19"/>
  <c r="X38" i="20"/>
  <c r="O38" i="19"/>
  <c r="O38" i="21"/>
  <c r="O38" i="20"/>
  <c r="G38" i="21"/>
  <c r="G38" i="19"/>
  <c r="G38" i="20"/>
  <c r="AD37" i="19"/>
  <c r="AD37" i="21"/>
  <c r="AD37" i="20"/>
  <c r="V37" i="21"/>
  <c r="V37" i="20"/>
  <c r="V37" i="19"/>
  <c r="M37" i="19"/>
  <c r="M37" i="20"/>
  <c r="M37" i="21"/>
  <c r="E37" i="20"/>
  <c r="E37" i="19"/>
  <c r="E37" i="21"/>
  <c r="AB36" i="19"/>
  <c r="AB36" i="20"/>
  <c r="AB36" i="21"/>
  <c r="T36" i="21"/>
  <c r="T36" i="20"/>
  <c r="T36" i="19"/>
  <c r="K36" i="19"/>
  <c r="K36" i="21"/>
  <c r="K36" i="20"/>
  <c r="C36" i="21"/>
  <c r="C36" i="19"/>
  <c r="C36" i="20"/>
  <c r="Z35" i="19"/>
  <c r="Z35" i="21"/>
  <c r="Z35" i="20"/>
  <c r="R35" i="21"/>
  <c r="R35" i="20"/>
  <c r="R35" i="19"/>
  <c r="I35" i="19"/>
  <c r="I35" i="20"/>
  <c r="I35" i="21"/>
  <c r="A35" i="21"/>
  <c r="A35" i="20"/>
  <c r="A35" i="19"/>
  <c r="X34" i="19"/>
  <c r="X34" i="21"/>
  <c r="X34" i="20"/>
  <c r="O34" i="21"/>
  <c r="O34" i="19"/>
  <c r="O34" i="20"/>
  <c r="G34" i="19"/>
  <c r="G34" i="21"/>
  <c r="G34" i="20"/>
  <c r="AD33" i="21"/>
  <c r="AD33" i="19"/>
  <c r="AD33" i="20"/>
  <c r="V33" i="19"/>
  <c r="V33" i="21"/>
  <c r="V33" i="20"/>
  <c r="M33" i="21"/>
  <c r="M33" i="20"/>
  <c r="M33" i="19"/>
  <c r="E33" i="19"/>
  <c r="E33" i="20"/>
  <c r="E33" i="21"/>
  <c r="AB32" i="20"/>
  <c r="AB32" i="19"/>
  <c r="AB32" i="21"/>
  <c r="T32" i="19"/>
  <c r="T32" i="20"/>
  <c r="T32" i="21"/>
  <c r="K32" i="20"/>
  <c r="K32" i="21"/>
  <c r="K32" i="19"/>
  <c r="C32" i="19"/>
  <c r="C32" i="20"/>
  <c r="C32" i="21"/>
  <c r="Z31" i="21"/>
  <c r="Z31" i="20"/>
  <c r="Z31" i="19"/>
  <c r="R31" i="19"/>
  <c r="R31" i="21"/>
  <c r="R31" i="20"/>
  <c r="I31" i="21"/>
  <c r="I31" i="20"/>
  <c r="I31" i="19"/>
  <c r="A31" i="19"/>
  <c r="A31" i="20"/>
  <c r="A31" i="21"/>
  <c r="X30" i="20"/>
  <c r="X30" i="19"/>
  <c r="X30" i="21"/>
  <c r="O30" i="19"/>
  <c r="O30" i="20"/>
  <c r="O30" i="21"/>
  <c r="G30" i="20"/>
  <c r="G30" i="21"/>
  <c r="G30" i="19"/>
  <c r="AD29" i="19"/>
  <c r="AD29" i="20"/>
  <c r="AD29" i="21"/>
  <c r="V29" i="21"/>
  <c r="V29" i="20"/>
  <c r="V29" i="19"/>
  <c r="M29" i="19"/>
  <c r="M29" i="21"/>
  <c r="M29" i="20"/>
  <c r="E29" i="21"/>
  <c r="E29" i="20"/>
  <c r="E29" i="19"/>
  <c r="AB28" i="19"/>
  <c r="AB28" i="20"/>
  <c r="AB28" i="21"/>
  <c r="T28" i="20"/>
  <c r="T28" i="19"/>
  <c r="T28" i="21"/>
  <c r="K28" i="19"/>
  <c r="K28" i="20"/>
  <c r="K28" i="21"/>
  <c r="C28" i="20"/>
  <c r="C28" i="21"/>
  <c r="C28" i="19"/>
  <c r="Z27" i="19"/>
  <c r="Z27" i="21"/>
  <c r="Z27" i="20"/>
  <c r="R27" i="20"/>
  <c r="R27" i="19"/>
  <c r="R27" i="21"/>
  <c r="I27" i="19"/>
  <c r="I27" i="20"/>
  <c r="I27" i="21"/>
  <c r="A27" i="20"/>
  <c r="A27" i="21"/>
  <c r="A27" i="19"/>
  <c r="X26" i="19"/>
  <c r="X26" i="21"/>
  <c r="X26" i="20"/>
  <c r="O26" i="20"/>
  <c r="O26" i="21"/>
  <c r="O26" i="19"/>
  <c r="G26" i="19"/>
  <c r="G26" i="21"/>
  <c r="G26" i="20"/>
  <c r="AD25" i="20"/>
  <c r="AD25" i="21"/>
  <c r="AD25" i="19"/>
  <c r="V25" i="19"/>
  <c r="V25" i="21"/>
  <c r="V25" i="20"/>
  <c r="M25" i="20"/>
  <c r="M25" i="21"/>
  <c r="M25" i="19"/>
  <c r="E25" i="19"/>
  <c r="E25" i="21"/>
  <c r="E25" i="20"/>
  <c r="AB24" i="20"/>
  <c r="AB24" i="21"/>
  <c r="AB24" i="19"/>
  <c r="T24" i="19"/>
  <c r="T24" i="21"/>
  <c r="T24" i="20"/>
  <c r="K24" i="20"/>
  <c r="K24" i="21"/>
  <c r="K24" i="19"/>
  <c r="C24" i="19"/>
  <c r="C24" i="21"/>
  <c r="C24" i="20"/>
  <c r="Z23" i="20"/>
  <c r="Z23" i="19"/>
  <c r="Z23" i="21"/>
  <c r="R23" i="19"/>
  <c r="R23" i="21"/>
  <c r="R23" i="20"/>
  <c r="I23" i="20"/>
  <c r="I23" i="21"/>
  <c r="I23" i="19"/>
  <c r="A23" i="19"/>
  <c r="A23" i="21"/>
  <c r="A23" i="20"/>
  <c r="X22" i="20"/>
  <c r="X22" i="21"/>
  <c r="X22" i="19"/>
  <c r="O22" i="19"/>
  <c r="O22" i="21"/>
  <c r="O22" i="20"/>
  <c r="AE41" i="19"/>
  <c r="AE41" i="21"/>
  <c r="AE41" i="20"/>
  <c r="U41" i="20"/>
  <c r="U41" i="21"/>
  <c r="U41" i="19"/>
  <c r="L41" i="20"/>
  <c r="L41" i="19"/>
  <c r="L41" i="21"/>
  <c r="D41" i="20"/>
  <c r="D41" i="19"/>
  <c r="D41" i="21"/>
  <c r="AA40" i="20"/>
  <c r="AA40" i="21"/>
  <c r="AA40" i="19"/>
  <c r="S40" i="20"/>
  <c r="S40" i="19"/>
  <c r="S40" i="21"/>
  <c r="J40" i="20"/>
  <c r="J40" i="21"/>
  <c r="J40" i="19"/>
  <c r="B40" i="21"/>
  <c r="B40" i="20"/>
  <c r="B40" i="19"/>
  <c r="Y39" i="21"/>
  <c r="Y39" i="20"/>
  <c r="Y39" i="19"/>
  <c r="Q39" i="20"/>
  <c r="Q39" i="21"/>
  <c r="Q39" i="19"/>
  <c r="H39" i="20"/>
  <c r="H39" i="19"/>
  <c r="H39" i="21"/>
  <c r="AE38" i="20"/>
  <c r="AE38" i="19"/>
  <c r="AE38" i="21"/>
  <c r="W38" i="20"/>
  <c r="W38" i="21"/>
  <c r="W38" i="19"/>
  <c r="N38" i="20"/>
  <c r="N38" i="19"/>
  <c r="N38" i="21"/>
  <c r="F38" i="20"/>
  <c r="F38" i="21"/>
  <c r="F38" i="19"/>
  <c r="AC37" i="21"/>
  <c r="AC37" i="20"/>
  <c r="AC37" i="19"/>
  <c r="U37" i="21"/>
  <c r="U37" i="20"/>
  <c r="U37" i="19"/>
  <c r="L37" i="20"/>
  <c r="L37" i="21"/>
  <c r="L37" i="19"/>
  <c r="D37" i="20"/>
  <c r="D37" i="19"/>
  <c r="D37" i="21"/>
  <c r="AA36" i="20"/>
  <c r="AA36" i="19"/>
  <c r="AA36" i="21"/>
  <c r="S36" i="20"/>
  <c r="S36" i="21"/>
  <c r="S36" i="19"/>
  <c r="J36" i="20"/>
  <c r="J36" i="19"/>
  <c r="J36" i="21"/>
  <c r="B36" i="20"/>
  <c r="B36" i="21"/>
  <c r="B36" i="19"/>
  <c r="Y35" i="21"/>
  <c r="Y35" i="20"/>
  <c r="Y35" i="19"/>
  <c r="Q35" i="21"/>
  <c r="Q35" i="20"/>
  <c r="Q35" i="19"/>
  <c r="H35" i="20"/>
  <c r="H35" i="21"/>
  <c r="H35" i="19"/>
  <c r="AE34" i="20"/>
  <c r="AE34" i="19"/>
  <c r="AE34" i="21"/>
  <c r="W34" i="20"/>
  <c r="W34" i="19"/>
  <c r="W34" i="21"/>
  <c r="N34" i="20"/>
  <c r="N34" i="19"/>
  <c r="N34" i="21"/>
  <c r="F34" i="20"/>
  <c r="F34" i="19"/>
  <c r="F34" i="21"/>
  <c r="AC33" i="20"/>
  <c r="AC33" i="21"/>
  <c r="AC33" i="19"/>
  <c r="U33" i="21"/>
  <c r="U33" i="20"/>
  <c r="U33" i="19"/>
  <c r="L33" i="21"/>
  <c r="L33" i="20"/>
  <c r="L33" i="19"/>
  <c r="D33" i="20"/>
  <c r="D33" i="21"/>
  <c r="D33" i="19"/>
  <c r="AA32" i="20"/>
  <c r="AA32" i="21"/>
  <c r="AA32" i="19"/>
  <c r="S32" i="20"/>
  <c r="S32" i="19"/>
  <c r="S32" i="21"/>
  <c r="W41" i="19"/>
  <c r="W41" i="20"/>
  <c r="W41" i="21"/>
  <c r="AE2" i="19"/>
  <c r="AE2" i="20"/>
  <c r="AE2" i="21"/>
  <c r="W2" i="19"/>
  <c r="W2" i="21"/>
  <c r="W2" i="20"/>
  <c r="AC3" i="21"/>
  <c r="AC3" i="19"/>
  <c r="AC3" i="20"/>
  <c r="U3" i="19"/>
  <c r="U3" i="21"/>
  <c r="U3" i="20"/>
  <c r="L2" i="19"/>
  <c r="L2" i="21"/>
  <c r="L2" i="20"/>
  <c r="D2" i="19"/>
  <c r="D2" i="21"/>
  <c r="D2" i="20"/>
  <c r="K3" i="21"/>
  <c r="K3" i="19"/>
  <c r="K3" i="20"/>
  <c r="C3" i="19"/>
  <c r="C3" i="21"/>
  <c r="C3" i="20"/>
  <c r="F4" i="19"/>
  <c r="F4" i="21"/>
  <c r="F4" i="20"/>
  <c r="N4" i="21"/>
  <c r="N4" i="19"/>
  <c r="N4" i="20"/>
  <c r="W4" i="19"/>
  <c r="W4" i="21"/>
  <c r="W4" i="20"/>
  <c r="AE4" i="19"/>
  <c r="AE4" i="21"/>
  <c r="AE4" i="20"/>
  <c r="H5" i="19"/>
  <c r="H5" i="21"/>
  <c r="H5" i="20"/>
  <c r="Q5" i="21"/>
  <c r="Q5" i="19"/>
  <c r="Q5" i="20"/>
  <c r="Y5" i="21"/>
  <c r="Y5" i="19"/>
  <c r="Y5" i="20"/>
  <c r="B6" i="19"/>
  <c r="B6" i="21"/>
  <c r="B6" i="20"/>
  <c r="J6" i="21"/>
  <c r="J6" i="19"/>
  <c r="J6" i="20"/>
  <c r="S6" i="19"/>
  <c r="S6" i="21"/>
  <c r="S6" i="20"/>
  <c r="AA6" i="21"/>
  <c r="AA6" i="20"/>
  <c r="AA6" i="19"/>
  <c r="D7" i="19"/>
  <c r="D7" i="21"/>
  <c r="D7" i="20"/>
  <c r="L7" i="19"/>
  <c r="L7" i="21"/>
  <c r="L7" i="20"/>
  <c r="U7" i="19"/>
  <c r="U7" i="21"/>
  <c r="U7" i="20"/>
  <c r="AC7" i="19"/>
  <c r="AC7" i="21"/>
  <c r="AC7" i="20"/>
  <c r="F8" i="21"/>
  <c r="F8" i="20"/>
  <c r="F8" i="19"/>
  <c r="N8" i="21"/>
  <c r="N8" i="19"/>
  <c r="N8" i="20"/>
  <c r="W8" i="21"/>
  <c r="W8" i="19"/>
  <c r="W8" i="20"/>
  <c r="AE8" i="19"/>
  <c r="AE8" i="21"/>
  <c r="AE8" i="20"/>
  <c r="H9" i="21"/>
  <c r="H9" i="19"/>
  <c r="H9" i="20"/>
  <c r="Q9" i="19"/>
  <c r="Q9" i="21"/>
  <c r="Q9" i="20"/>
  <c r="Y9" i="21"/>
  <c r="Y9" i="19"/>
  <c r="Y9" i="20"/>
  <c r="B10" i="19"/>
  <c r="B10" i="21"/>
  <c r="B10" i="20"/>
  <c r="J10" i="19"/>
  <c r="J10" i="21"/>
  <c r="J10" i="20"/>
  <c r="S10" i="19"/>
  <c r="S10" i="21"/>
  <c r="S10" i="20"/>
  <c r="AA10" i="19"/>
  <c r="AA10" i="21"/>
  <c r="AA10" i="20"/>
  <c r="D11" i="21"/>
  <c r="D11" i="19"/>
  <c r="D11" i="20"/>
  <c r="L11" i="21"/>
  <c r="L11" i="19"/>
  <c r="L11" i="20"/>
  <c r="U11" i="19"/>
  <c r="U11" i="21"/>
  <c r="U11" i="20"/>
  <c r="AC11" i="19"/>
  <c r="AC11" i="21"/>
  <c r="AC11" i="20"/>
  <c r="F12" i="21"/>
  <c r="F12" i="19"/>
  <c r="F12" i="20"/>
  <c r="N12" i="19"/>
  <c r="N12" i="21"/>
  <c r="N12" i="20"/>
  <c r="W12" i="21"/>
  <c r="W12" i="20"/>
  <c r="W12" i="19"/>
  <c r="AE12" i="19"/>
  <c r="AE12" i="21"/>
  <c r="AE12" i="20"/>
  <c r="X21" i="19"/>
  <c r="X21" i="20"/>
  <c r="X21" i="21"/>
  <c r="O21" i="19"/>
  <c r="O21" i="21"/>
  <c r="O21" i="20"/>
  <c r="G21" i="20"/>
  <c r="G21" i="21"/>
  <c r="G21" i="19"/>
  <c r="AD20" i="19"/>
  <c r="AD20" i="21"/>
  <c r="AD20" i="20"/>
  <c r="V20" i="19"/>
  <c r="V20" i="20"/>
  <c r="V20" i="21"/>
  <c r="M20" i="19"/>
  <c r="M20" i="21"/>
  <c r="M20" i="20"/>
  <c r="E20" i="19"/>
  <c r="E20" i="21"/>
  <c r="E20" i="20"/>
  <c r="AB19" i="19"/>
  <c r="AB19" i="21"/>
  <c r="AB19" i="20"/>
  <c r="T19" i="19"/>
  <c r="T19" i="20"/>
  <c r="T19" i="21"/>
  <c r="K19" i="19"/>
  <c r="K19" i="21"/>
  <c r="K19" i="20"/>
  <c r="C19" i="21"/>
  <c r="C19" i="20"/>
  <c r="C19" i="19"/>
  <c r="Z18" i="19"/>
  <c r="Z18" i="21"/>
  <c r="Z18" i="20"/>
  <c r="R18" i="19"/>
  <c r="R18" i="20"/>
  <c r="R18" i="21"/>
  <c r="I18" i="19"/>
  <c r="I18" i="21"/>
  <c r="I18" i="20"/>
  <c r="A18" i="19"/>
  <c r="A18" i="21"/>
  <c r="A18" i="20"/>
  <c r="X17" i="19"/>
  <c r="X17" i="21"/>
  <c r="X17" i="20"/>
  <c r="O17" i="19"/>
  <c r="O17" i="20"/>
  <c r="O17" i="21"/>
  <c r="G17" i="19"/>
  <c r="G17" i="21"/>
  <c r="G17" i="20"/>
  <c r="AD16" i="19"/>
  <c r="AD16" i="21"/>
  <c r="AD16" i="20"/>
  <c r="V16" i="21"/>
  <c r="V16" i="20"/>
  <c r="V16" i="19"/>
  <c r="M16" i="19"/>
  <c r="M16" i="20"/>
  <c r="M16" i="21"/>
  <c r="E16" i="21"/>
  <c r="E16" i="19"/>
  <c r="E16" i="20"/>
  <c r="AB15" i="19"/>
  <c r="AB15" i="21"/>
  <c r="AB15" i="20"/>
  <c r="T15" i="21"/>
  <c r="T15" i="20"/>
  <c r="T15" i="19"/>
  <c r="K15" i="19"/>
  <c r="K15" i="21"/>
  <c r="K15" i="20"/>
  <c r="C15" i="19"/>
  <c r="C15" i="21"/>
  <c r="C15" i="20"/>
  <c r="Z14" i="19"/>
  <c r="Z14" i="21"/>
  <c r="Z14" i="20"/>
  <c r="R14" i="21"/>
  <c r="R14" i="19"/>
  <c r="R14" i="20"/>
  <c r="I14" i="19"/>
  <c r="I14" i="20"/>
  <c r="I14" i="21"/>
  <c r="A14" i="19"/>
  <c r="A14" i="21"/>
  <c r="A14" i="20"/>
  <c r="X13" i="19"/>
  <c r="X13" i="21"/>
  <c r="X13" i="20"/>
  <c r="O13" i="19"/>
  <c r="O13" i="21"/>
  <c r="O13" i="20"/>
  <c r="G13" i="19"/>
  <c r="G13" i="21"/>
  <c r="G13" i="20"/>
  <c r="AB41" i="21"/>
  <c r="AB41" i="20"/>
  <c r="AB41" i="19"/>
  <c r="T41" i="20"/>
  <c r="T41" i="21"/>
  <c r="T41" i="19"/>
  <c r="K41" i="20"/>
  <c r="K41" i="19"/>
  <c r="K41" i="21"/>
  <c r="C41" i="20"/>
  <c r="C41" i="19"/>
  <c r="C41" i="21"/>
  <c r="Z40" i="20"/>
  <c r="Z40" i="19"/>
  <c r="Z40" i="21"/>
  <c r="R40" i="20"/>
  <c r="R40" i="19"/>
  <c r="R40" i="21"/>
  <c r="I40" i="20"/>
  <c r="I40" i="19"/>
  <c r="I40" i="21"/>
  <c r="A40" i="20"/>
  <c r="A40" i="21"/>
  <c r="A40" i="19"/>
  <c r="X39" i="21"/>
  <c r="X39" i="20"/>
  <c r="X39" i="19"/>
  <c r="O39" i="20"/>
  <c r="O39" i="21"/>
  <c r="O39" i="19"/>
  <c r="G39" i="20"/>
  <c r="G39" i="19"/>
  <c r="G39" i="21"/>
  <c r="AD38" i="20"/>
  <c r="AD38" i="19"/>
  <c r="AD38" i="21"/>
  <c r="V38" i="20"/>
  <c r="V38" i="19"/>
  <c r="V38" i="21"/>
  <c r="M38" i="20"/>
  <c r="M38" i="21"/>
  <c r="M38" i="19"/>
  <c r="E38" i="20"/>
  <c r="E38" i="19"/>
  <c r="E38" i="21"/>
  <c r="AB37" i="20"/>
  <c r="AB37" i="21"/>
  <c r="AB37" i="19"/>
  <c r="T37" i="21"/>
  <c r="T37" i="20"/>
  <c r="T37" i="19"/>
  <c r="K37" i="20"/>
  <c r="K37" i="21"/>
  <c r="K37" i="19"/>
  <c r="C37" i="20"/>
  <c r="C37" i="19"/>
  <c r="C37" i="21"/>
  <c r="Z36" i="20"/>
  <c r="Z36" i="19"/>
  <c r="Z36" i="21"/>
  <c r="R36" i="20"/>
  <c r="R36" i="19"/>
  <c r="R36" i="21"/>
  <c r="I36" i="20"/>
  <c r="I36" i="21"/>
  <c r="I36" i="19"/>
  <c r="A36" i="20"/>
  <c r="A36" i="19"/>
  <c r="A36" i="21"/>
  <c r="X35" i="20"/>
  <c r="X35" i="21"/>
  <c r="X35" i="19"/>
  <c r="O35" i="21"/>
  <c r="O35" i="20"/>
  <c r="O35" i="19"/>
  <c r="G35" i="20"/>
  <c r="G35" i="21"/>
  <c r="G35" i="19"/>
  <c r="AD34" i="20"/>
  <c r="AD34" i="19"/>
  <c r="AD34" i="21"/>
  <c r="V34" i="20"/>
  <c r="V34" i="19"/>
  <c r="V34" i="21"/>
  <c r="M34" i="20"/>
  <c r="M34" i="19"/>
  <c r="M34" i="21"/>
  <c r="E34" i="20"/>
  <c r="E34" i="21"/>
  <c r="E34" i="19"/>
  <c r="AB33" i="20"/>
  <c r="AB33" i="19"/>
  <c r="AB33" i="21"/>
  <c r="T33" i="20"/>
  <c r="T33" i="21"/>
  <c r="T33" i="19"/>
  <c r="K33" i="21"/>
  <c r="K33" i="20"/>
  <c r="K33" i="19"/>
  <c r="C33" i="20"/>
  <c r="C33" i="21"/>
  <c r="C33" i="19"/>
  <c r="Z32" i="20"/>
  <c r="Z32" i="19"/>
  <c r="Z32" i="21"/>
  <c r="M41" i="20"/>
  <c r="M41" i="19"/>
  <c r="M41" i="21"/>
  <c r="V2" i="19"/>
  <c r="V2" i="20"/>
  <c r="V2" i="21"/>
  <c r="T3" i="19"/>
  <c r="T3" i="20"/>
  <c r="T3" i="21"/>
  <c r="C2" i="21"/>
  <c r="C2" i="19"/>
  <c r="C2" i="20"/>
  <c r="B3" i="19"/>
  <c r="B3" i="21"/>
  <c r="B3" i="20"/>
  <c r="O4" i="21"/>
  <c r="O4" i="19"/>
  <c r="O4" i="20"/>
  <c r="A5" i="21"/>
  <c r="A5" i="19"/>
  <c r="A5" i="20"/>
  <c r="R5" i="21"/>
  <c r="R5" i="19"/>
  <c r="R5" i="20"/>
  <c r="C6" i="19"/>
  <c r="C6" i="21"/>
  <c r="C6" i="20"/>
  <c r="AA41" i="19"/>
  <c r="AA41" i="21"/>
  <c r="AA41" i="20"/>
  <c r="S41" i="19"/>
  <c r="S41" i="21"/>
  <c r="S41" i="20"/>
  <c r="J41" i="19"/>
  <c r="J41" i="21"/>
  <c r="J41" i="20"/>
  <c r="B41" i="19"/>
  <c r="B41" i="21"/>
  <c r="B41" i="20"/>
  <c r="Y40" i="19"/>
  <c r="Y40" i="21"/>
  <c r="Y40" i="20"/>
  <c r="Q40" i="19"/>
  <c r="Q40" i="21"/>
  <c r="Q40" i="20"/>
  <c r="H40" i="19"/>
  <c r="H40" i="21"/>
  <c r="H40" i="20"/>
  <c r="AE39" i="19"/>
  <c r="AE39" i="20"/>
  <c r="AE39" i="21"/>
  <c r="W39" i="19"/>
  <c r="W39" i="21"/>
  <c r="W39" i="20"/>
  <c r="N39" i="19"/>
  <c r="N39" i="21"/>
  <c r="N39" i="20"/>
  <c r="F39" i="19"/>
  <c r="F39" i="21"/>
  <c r="F39" i="20"/>
  <c r="AC38" i="19"/>
  <c r="AC38" i="21"/>
  <c r="AC38" i="20"/>
  <c r="U38" i="19"/>
  <c r="U38" i="20"/>
  <c r="U38" i="21"/>
  <c r="L38" i="19"/>
  <c r="L38" i="21"/>
  <c r="L38" i="20"/>
  <c r="D38" i="19"/>
  <c r="D38" i="20"/>
  <c r="D38" i="21"/>
  <c r="AA37" i="19"/>
  <c r="AA37" i="21"/>
  <c r="AA37" i="20"/>
  <c r="S37" i="19"/>
  <c r="S37" i="21"/>
  <c r="S37" i="20"/>
  <c r="J37" i="19"/>
  <c r="J37" i="21"/>
  <c r="J37" i="20"/>
  <c r="B37" i="19"/>
  <c r="B37" i="21"/>
  <c r="B37" i="20"/>
  <c r="Y36" i="19"/>
  <c r="Y36" i="21"/>
  <c r="Y36" i="20"/>
  <c r="Q36" i="19"/>
  <c r="Q36" i="21"/>
  <c r="Q36" i="20"/>
  <c r="H36" i="19"/>
  <c r="H36" i="21"/>
  <c r="H36" i="20"/>
  <c r="AE35" i="19"/>
  <c r="AE35" i="21"/>
  <c r="AE35" i="20"/>
  <c r="W35" i="19"/>
  <c r="W35" i="20"/>
  <c r="W35" i="21"/>
  <c r="N35" i="19"/>
  <c r="N35" i="21"/>
  <c r="N35" i="20"/>
  <c r="F35" i="19"/>
  <c r="F35" i="21"/>
  <c r="F35" i="20"/>
  <c r="AC34" i="19"/>
  <c r="AC34" i="21"/>
  <c r="AC34" i="20"/>
  <c r="U34" i="19"/>
  <c r="U34" i="21"/>
  <c r="U34" i="20"/>
  <c r="L34" i="19"/>
  <c r="L34" i="20"/>
  <c r="L34" i="21"/>
  <c r="D34" i="19"/>
  <c r="D34" i="21"/>
  <c r="D34" i="20"/>
  <c r="AA33" i="19"/>
  <c r="AA33" i="20"/>
  <c r="AA33" i="21"/>
  <c r="S33" i="19"/>
  <c r="S33" i="21"/>
  <c r="S33" i="20"/>
  <c r="J33" i="19"/>
  <c r="J33" i="21"/>
  <c r="J33" i="20"/>
  <c r="B33" i="19"/>
  <c r="B33" i="21"/>
  <c r="B33" i="20"/>
  <c r="Y32" i="19"/>
  <c r="Y32" i="21"/>
  <c r="Y32" i="20"/>
  <c r="Q32" i="19"/>
  <c r="Q32" i="21"/>
  <c r="Q32" i="20"/>
  <c r="AC41" i="21"/>
  <c r="AC41" i="20"/>
  <c r="AC41" i="19"/>
  <c r="AC2" i="19"/>
  <c r="AC2" i="21"/>
  <c r="AC2" i="20"/>
  <c r="U2" i="19"/>
  <c r="U2" i="21"/>
  <c r="U2" i="20"/>
  <c r="AA3" i="21"/>
  <c r="AA3" i="19"/>
  <c r="AA3" i="20"/>
  <c r="S3" i="19"/>
  <c r="S3" i="21"/>
  <c r="S3" i="20"/>
  <c r="J2" i="19"/>
  <c r="J2" i="21"/>
  <c r="J2" i="20"/>
  <c r="B2" i="21"/>
  <c r="B2" i="19"/>
  <c r="B2" i="20"/>
  <c r="I3" i="19"/>
  <c r="I3" i="21"/>
  <c r="I3" i="20"/>
  <c r="A3" i="20"/>
  <c r="A3" i="21"/>
  <c r="A3" i="19"/>
  <c r="H4" i="19"/>
  <c r="H4" i="21"/>
  <c r="H4" i="20"/>
  <c r="Q4" i="19"/>
  <c r="Q4" i="21"/>
  <c r="Q4" i="20"/>
  <c r="Y4" i="19"/>
  <c r="Y4" i="21"/>
  <c r="Y4" i="20"/>
  <c r="B5" i="19"/>
  <c r="B5" i="21"/>
  <c r="B5" i="20"/>
  <c r="J5" i="19"/>
  <c r="J5" i="21"/>
  <c r="J5" i="20"/>
  <c r="S5" i="19"/>
  <c r="S5" i="21"/>
  <c r="S5" i="20"/>
  <c r="AA5" i="19"/>
  <c r="AA5" i="21"/>
  <c r="AA5" i="20"/>
  <c r="D6" i="19"/>
  <c r="D6" i="21"/>
  <c r="D6" i="20"/>
  <c r="L6" i="19"/>
  <c r="L6" i="21"/>
  <c r="L6" i="20"/>
  <c r="U6" i="19"/>
  <c r="U6" i="21"/>
  <c r="U6" i="20"/>
  <c r="AC6" i="19"/>
  <c r="AC6" i="21"/>
  <c r="AC6" i="20"/>
  <c r="F7" i="19"/>
  <c r="F7" i="21"/>
  <c r="F7" i="20"/>
  <c r="N7" i="19"/>
  <c r="N7" i="21"/>
  <c r="N7" i="20"/>
  <c r="W7" i="19"/>
  <c r="W7" i="21"/>
  <c r="W7" i="20"/>
  <c r="AE7" i="19"/>
  <c r="AE7" i="21"/>
  <c r="AE7" i="20"/>
  <c r="H8" i="19"/>
  <c r="H8" i="21"/>
  <c r="H8" i="20"/>
  <c r="Q8" i="19"/>
  <c r="Q8" i="21"/>
  <c r="Q8" i="20"/>
  <c r="Y8" i="19"/>
  <c r="Y8" i="21"/>
  <c r="Y8" i="20"/>
  <c r="B9" i="19"/>
  <c r="B9" i="21"/>
  <c r="B9" i="20"/>
  <c r="J9" i="19"/>
  <c r="J9" i="21"/>
  <c r="J9" i="20"/>
  <c r="S9" i="19"/>
  <c r="S9" i="21"/>
  <c r="S9" i="20"/>
  <c r="AA9" i="19"/>
  <c r="AA9" i="21"/>
  <c r="AA9" i="20"/>
  <c r="D10" i="19"/>
  <c r="D10" i="21"/>
  <c r="D10" i="20"/>
  <c r="L10" i="19"/>
  <c r="L10" i="21"/>
  <c r="L10" i="20"/>
  <c r="U10" i="19"/>
  <c r="U10" i="21"/>
  <c r="U10" i="20"/>
  <c r="AC10" i="19"/>
  <c r="AC10" i="21"/>
  <c r="AC10" i="20"/>
  <c r="F11" i="19"/>
  <c r="F11" i="21"/>
  <c r="F11" i="20"/>
  <c r="N11" i="19"/>
  <c r="N11" i="21"/>
  <c r="N11" i="20"/>
  <c r="W11" i="19"/>
  <c r="W11" i="21"/>
  <c r="W11" i="20"/>
  <c r="AE11" i="19"/>
  <c r="AE11" i="21"/>
  <c r="AE11" i="20"/>
  <c r="H12" i="19"/>
  <c r="H12" i="21"/>
  <c r="H12" i="20"/>
  <c r="Q12" i="19"/>
  <c r="Q12" i="21"/>
  <c r="Q12" i="20"/>
  <c r="Y12" i="19"/>
  <c r="Y12" i="21"/>
  <c r="Y12" i="20"/>
  <c r="AD21" i="19"/>
  <c r="AD21" i="21"/>
  <c r="AD21" i="20"/>
  <c r="V21" i="20"/>
  <c r="V21" i="21"/>
  <c r="V21" i="19"/>
  <c r="M21" i="19"/>
  <c r="M21" i="21"/>
  <c r="M21" i="20"/>
  <c r="E21" i="20"/>
  <c r="E21" i="21"/>
  <c r="E21" i="19"/>
  <c r="AB20" i="19"/>
  <c r="AB20" i="21"/>
  <c r="AB20" i="20"/>
  <c r="T20" i="20"/>
  <c r="T20" i="19"/>
  <c r="T20" i="21"/>
  <c r="K20" i="19"/>
  <c r="K20" i="21"/>
  <c r="K20" i="20"/>
  <c r="C20" i="20"/>
  <c r="C20" i="21"/>
  <c r="C20" i="19"/>
  <c r="Z19" i="19"/>
  <c r="Z19" i="21"/>
  <c r="Z19" i="20"/>
  <c r="R19" i="20"/>
  <c r="R19" i="21"/>
  <c r="R19" i="19"/>
  <c r="I19" i="19"/>
  <c r="I19" i="21"/>
  <c r="I19" i="20"/>
  <c r="A19" i="20"/>
  <c r="A19" i="21"/>
  <c r="A19" i="19"/>
  <c r="X18" i="19"/>
  <c r="X18" i="21"/>
  <c r="X18" i="20"/>
  <c r="O18" i="20"/>
  <c r="O18" i="21"/>
  <c r="O18" i="19"/>
  <c r="G18" i="19"/>
  <c r="G18" i="21"/>
  <c r="G18" i="20"/>
  <c r="AD17" i="19"/>
  <c r="AD17" i="20"/>
  <c r="AD17" i="21"/>
  <c r="V17" i="19"/>
  <c r="V17" i="21"/>
  <c r="V17" i="20"/>
  <c r="M17" i="19"/>
  <c r="M17" i="20"/>
  <c r="M17" i="21"/>
  <c r="E17" i="19"/>
  <c r="E17" i="21"/>
  <c r="E17" i="20"/>
  <c r="AB16" i="19"/>
  <c r="AB16" i="20"/>
  <c r="AB16" i="21"/>
  <c r="T16" i="21"/>
  <c r="T16" i="19"/>
  <c r="T16" i="20"/>
  <c r="K16" i="20"/>
  <c r="K16" i="19"/>
  <c r="K16" i="21"/>
  <c r="C16" i="21"/>
  <c r="C16" i="20"/>
  <c r="C16" i="19"/>
  <c r="Z15" i="19"/>
  <c r="Z15" i="20"/>
  <c r="Z15" i="21"/>
  <c r="R15" i="19"/>
  <c r="R15" i="21"/>
  <c r="R15" i="20"/>
  <c r="I15" i="20"/>
  <c r="I15" i="21"/>
  <c r="I15" i="19"/>
  <c r="A15" i="19"/>
  <c r="A15" i="21"/>
  <c r="A15" i="20"/>
  <c r="X14" i="19"/>
  <c r="X14" i="20"/>
  <c r="X14" i="21"/>
  <c r="O14" i="21"/>
  <c r="O14" i="20"/>
  <c r="O14" i="19"/>
  <c r="G14" i="19"/>
  <c r="G14" i="20"/>
  <c r="G14" i="21"/>
  <c r="AD13" i="21"/>
  <c r="AD13" i="20"/>
  <c r="AD13" i="19"/>
  <c r="V13" i="19"/>
  <c r="V13" i="20"/>
  <c r="V13" i="21"/>
  <c r="M13" i="19"/>
  <c r="M13" i="21"/>
  <c r="M13" i="20"/>
  <c r="E13" i="20"/>
  <c r="E13" i="19"/>
  <c r="E13" i="21"/>
  <c r="AB2" i="21"/>
  <c r="AB2" i="20"/>
  <c r="AB2" i="19"/>
  <c r="T2" i="21"/>
  <c r="T2" i="19"/>
  <c r="T2" i="20"/>
  <c r="Z3" i="19"/>
  <c r="Z3" i="21"/>
  <c r="Z3" i="20"/>
  <c r="R3" i="19"/>
  <c r="R3" i="20"/>
  <c r="R3" i="21"/>
  <c r="I2" i="19"/>
  <c r="I2" i="21"/>
  <c r="I2" i="20"/>
  <c r="A2" i="19"/>
  <c r="A2" i="21"/>
  <c r="A2" i="20"/>
  <c r="H3" i="19"/>
  <c r="H3" i="21"/>
  <c r="H3" i="20"/>
  <c r="A4" i="19"/>
  <c r="A4" i="20"/>
  <c r="A4" i="21"/>
  <c r="I4" i="19"/>
  <c r="I4" i="20"/>
  <c r="I4" i="21"/>
  <c r="R4" i="19"/>
  <c r="R4" i="20"/>
  <c r="R4" i="21"/>
  <c r="Z4" i="19"/>
  <c r="Z4" i="20"/>
  <c r="Z4" i="21"/>
  <c r="C5" i="19"/>
  <c r="C5" i="20"/>
  <c r="C5" i="21"/>
  <c r="K5" i="19"/>
  <c r="K5" i="20"/>
  <c r="K5" i="21"/>
  <c r="T5" i="19"/>
  <c r="T5" i="20"/>
  <c r="T5" i="21"/>
  <c r="AB5" i="19"/>
  <c r="AB5" i="20"/>
  <c r="AB5" i="21"/>
  <c r="E6" i="19"/>
  <c r="E6" i="20"/>
  <c r="E6" i="21"/>
  <c r="M6" i="19"/>
  <c r="M6" i="20"/>
  <c r="M6" i="21"/>
  <c r="V6" i="19"/>
  <c r="V6" i="20"/>
  <c r="V6" i="21"/>
  <c r="AD6" i="19"/>
  <c r="AD6" i="20"/>
  <c r="AD6" i="21"/>
  <c r="G7" i="19"/>
  <c r="G7" i="20"/>
  <c r="G7" i="21"/>
  <c r="O7" i="19"/>
  <c r="O7" i="20"/>
  <c r="O7" i="21"/>
  <c r="X7" i="19"/>
  <c r="X7" i="20"/>
  <c r="X7" i="21"/>
  <c r="A8" i="19"/>
  <c r="A8" i="20"/>
  <c r="A8" i="21"/>
  <c r="I8" i="19"/>
  <c r="I8" i="20"/>
  <c r="I8" i="21"/>
  <c r="R8" i="19"/>
  <c r="R8" i="20"/>
  <c r="R8" i="21"/>
  <c r="Z8" i="19"/>
  <c r="Z8" i="20"/>
  <c r="Z8" i="21"/>
  <c r="C9" i="19"/>
  <c r="C9" i="20"/>
  <c r="C9" i="21"/>
  <c r="K9" i="19"/>
  <c r="K9" i="20"/>
  <c r="K9" i="21"/>
  <c r="T9" i="19"/>
  <c r="T9" i="20"/>
  <c r="T9" i="21"/>
  <c r="AB9" i="19"/>
  <c r="AB9" i="20"/>
  <c r="AB9" i="21"/>
  <c r="E10" i="19"/>
  <c r="E10" i="20"/>
  <c r="E10" i="21"/>
  <c r="M10" i="19"/>
  <c r="M10" i="20"/>
  <c r="M10" i="21"/>
  <c r="V10" i="19"/>
  <c r="V10" i="20"/>
  <c r="V10" i="21"/>
  <c r="AD10" i="19"/>
  <c r="AD10" i="20"/>
  <c r="AD10" i="21"/>
  <c r="G11" i="19"/>
  <c r="G11" i="20"/>
  <c r="G11" i="21"/>
  <c r="O11" i="19"/>
  <c r="O11" i="20"/>
  <c r="O11" i="21"/>
  <c r="X11" i="19"/>
  <c r="X11" i="20"/>
  <c r="X11" i="21"/>
  <c r="A12" i="19"/>
  <c r="A12" i="20"/>
  <c r="A12" i="21"/>
  <c r="I12" i="19"/>
  <c r="I12" i="20"/>
  <c r="I12" i="21"/>
  <c r="R12" i="19"/>
  <c r="R12" i="20"/>
  <c r="R12" i="21"/>
  <c r="Z12" i="19"/>
  <c r="Z12" i="20"/>
  <c r="Z12" i="21"/>
  <c r="AC21" i="21"/>
  <c r="AC21" i="20"/>
  <c r="AC21" i="19"/>
  <c r="U21" i="20"/>
  <c r="U21" i="21"/>
  <c r="U21" i="19"/>
  <c r="L21" i="21"/>
  <c r="L21" i="20"/>
  <c r="L21" i="19"/>
  <c r="D21" i="20"/>
  <c r="D21" i="19"/>
  <c r="D21" i="21"/>
  <c r="AA20" i="21"/>
  <c r="AA20" i="20"/>
  <c r="AA20" i="19"/>
  <c r="S20" i="20"/>
  <c r="S20" i="21"/>
  <c r="S20" i="19"/>
  <c r="J20" i="21"/>
  <c r="J20" i="20"/>
  <c r="J20" i="19"/>
  <c r="B20" i="20"/>
  <c r="B20" i="19"/>
  <c r="B20" i="21"/>
  <c r="Y19" i="21"/>
  <c r="Y19" i="20"/>
  <c r="Y19" i="19"/>
  <c r="Q19" i="20"/>
  <c r="Q19" i="21"/>
  <c r="Q19" i="19"/>
  <c r="H19" i="21"/>
  <c r="H19" i="20"/>
  <c r="H19" i="19"/>
  <c r="AE18" i="20"/>
  <c r="AE18" i="19"/>
  <c r="AE18" i="21"/>
  <c r="W18" i="21"/>
  <c r="W18" i="20"/>
  <c r="W18" i="19"/>
  <c r="N18" i="20"/>
  <c r="N18" i="19"/>
  <c r="N18" i="21"/>
  <c r="F18" i="21"/>
  <c r="F18" i="20"/>
  <c r="F18" i="19"/>
  <c r="AC17" i="20"/>
  <c r="AC17" i="19"/>
  <c r="AC17" i="21"/>
  <c r="U17" i="19"/>
  <c r="U17" i="21"/>
  <c r="U17" i="20"/>
  <c r="L17" i="20"/>
  <c r="L17" i="19"/>
  <c r="L17" i="21"/>
  <c r="D17" i="19"/>
  <c r="D17" i="21"/>
  <c r="D17" i="20"/>
  <c r="AA16" i="19"/>
  <c r="AA16" i="20"/>
  <c r="AA16" i="21"/>
  <c r="S16" i="19"/>
  <c r="S16" i="21"/>
  <c r="S16" i="20"/>
  <c r="J16" i="20"/>
  <c r="J16" i="19"/>
  <c r="J16" i="21"/>
  <c r="B16" i="21"/>
  <c r="B16" i="20"/>
  <c r="B16" i="19"/>
  <c r="Y15" i="19"/>
  <c r="Y15" i="20"/>
  <c r="Y15" i="21"/>
  <c r="Q15" i="19"/>
  <c r="Q15" i="21"/>
  <c r="Q15" i="20"/>
  <c r="H15" i="19"/>
  <c r="H15" i="20"/>
  <c r="H15" i="21"/>
  <c r="AE14" i="19"/>
  <c r="AE14" i="21"/>
  <c r="AE14" i="20"/>
  <c r="W14" i="19"/>
  <c r="W14" i="20"/>
  <c r="W14" i="21"/>
  <c r="N14" i="19"/>
  <c r="N14" i="21"/>
  <c r="N14" i="20"/>
  <c r="F14" i="19"/>
  <c r="F14" i="20"/>
  <c r="F14" i="21"/>
  <c r="AC13" i="19"/>
  <c r="AC13" i="21"/>
  <c r="AC13" i="20"/>
  <c r="U13" i="19"/>
  <c r="U13" i="20"/>
  <c r="U13" i="21"/>
  <c r="L13" i="19"/>
  <c r="L13" i="21"/>
  <c r="L13" i="20"/>
  <c r="D13" i="19"/>
  <c r="D13" i="20"/>
  <c r="D13" i="21"/>
  <c r="AA2" i="21"/>
  <c r="AA2" i="19"/>
  <c r="AA2" i="20"/>
  <c r="S2" i="21"/>
  <c r="S2" i="19"/>
  <c r="S2" i="20"/>
  <c r="Y3" i="19"/>
  <c r="Y3" i="21"/>
  <c r="Y3" i="20"/>
  <c r="Q3" i="19"/>
  <c r="Q3" i="20"/>
  <c r="Q3" i="21"/>
  <c r="H2" i="19"/>
  <c r="H2" i="21"/>
  <c r="H2" i="20"/>
  <c r="O3" i="19"/>
  <c r="O3" i="20"/>
  <c r="O3" i="21"/>
  <c r="G3" i="19"/>
  <c r="G3" i="20"/>
  <c r="G3" i="21"/>
  <c r="B4" i="19"/>
  <c r="B4" i="20"/>
  <c r="B4" i="21"/>
  <c r="J4" i="19"/>
  <c r="J4" i="21"/>
  <c r="J4" i="20"/>
  <c r="S4" i="19"/>
  <c r="S4" i="20"/>
  <c r="S4" i="21"/>
  <c r="AA4" i="19"/>
  <c r="AA4" i="21"/>
  <c r="AA4" i="20"/>
  <c r="D5" i="19"/>
  <c r="D5" i="20"/>
  <c r="D5" i="21"/>
  <c r="L5" i="19"/>
  <c r="L5" i="21"/>
  <c r="L5" i="20"/>
  <c r="U5" i="19"/>
  <c r="U5" i="20"/>
  <c r="U5" i="21"/>
  <c r="AC5" i="19"/>
  <c r="AC5" i="21"/>
  <c r="AC5" i="20"/>
  <c r="F6" i="19"/>
  <c r="F6" i="20"/>
  <c r="F6" i="21"/>
  <c r="N6" i="19"/>
  <c r="N6" i="21"/>
  <c r="N6" i="20"/>
  <c r="W6" i="19"/>
  <c r="W6" i="20"/>
  <c r="W6" i="21"/>
  <c r="AE6" i="19"/>
  <c r="AE6" i="21"/>
  <c r="AE6" i="20"/>
  <c r="H7" i="19"/>
  <c r="H7" i="20"/>
  <c r="H7" i="21"/>
  <c r="Q7" i="19"/>
  <c r="Q7" i="21"/>
  <c r="Q7" i="20"/>
  <c r="Y7" i="19"/>
  <c r="Y7" i="20"/>
  <c r="Y7" i="21"/>
  <c r="B8" i="19"/>
  <c r="B8" i="21"/>
  <c r="B8" i="20"/>
  <c r="J8" i="19"/>
  <c r="J8" i="20"/>
  <c r="J8" i="21"/>
  <c r="S8" i="19"/>
  <c r="S8" i="21"/>
  <c r="S8" i="20"/>
  <c r="AA8" i="19"/>
  <c r="AA8" i="20"/>
  <c r="AA8" i="21"/>
  <c r="D9" i="19"/>
  <c r="D9" i="21"/>
  <c r="D9" i="20"/>
  <c r="L9" i="19"/>
  <c r="L9" i="20"/>
  <c r="L9" i="21"/>
  <c r="U9" i="19"/>
  <c r="U9" i="21"/>
  <c r="U9" i="20"/>
  <c r="AC9" i="19"/>
  <c r="AC9" i="20"/>
  <c r="AC9" i="21"/>
  <c r="F10" i="19"/>
  <c r="F10" i="21"/>
  <c r="F10" i="20"/>
  <c r="N10" i="19"/>
  <c r="N10" i="20"/>
  <c r="N10" i="21"/>
  <c r="W10" i="19"/>
  <c r="W10" i="21"/>
  <c r="W10" i="20"/>
  <c r="AE10" i="19"/>
  <c r="AE10" i="20"/>
  <c r="AE10" i="21"/>
  <c r="H11" i="19"/>
  <c r="H11" i="21"/>
  <c r="H11" i="20"/>
  <c r="Q11" i="19"/>
  <c r="Q11" i="20"/>
  <c r="Q11" i="21"/>
  <c r="Y11" i="19"/>
  <c r="Y11" i="21"/>
  <c r="Y11" i="20"/>
  <c r="B12" i="19"/>
  <c r="B12" i="20"/>
  <c r="B12" i="21"/>
  <c r="J12" i="19"/>
  <c r="J12" i="21"/>
  <c r="J12" i="20"/>
  <c r="S12" i="19"/>
  <c r="S12" i="20"/>
  <c r="S12" i="21"/>
  <c r="AA12" i="19"/>
  <c r="AA12" i="21"/>
  <c r="AA12" i="20"/>
  <c r="AB21" i="20"/>
  <c r="AB21" i="21"/>
  <c r="AB21" i="19"/>
  <c r="T21" i="20"/>
  <c r="T21" i="19"/>
  <c r="T21" i="21"/>
  <c r="K21" i="20"/>
  <c r="K21" i="21"/>
  <c r="K21" i="19"/>
  <c r="C21" i="20"/>
  <c r="C21" i="19"/>
  <c r="C21" i="21"/>
  <c r="Z20" i="20"/>
  <c r="Z20" i="21"/>
  <c r="Z20" i="19"/>
  <c r="R20" i="20"/>
  <c r="R20" i="19"/>
  <c r="R20" i="21"/>
  <c r="I20" i="20"/>
  <c r="I20" i="21"/>
  <c r="I20" i="19"/>
  <c r="A20" i="20"/>
  <c r="A20" i="19"/>
  <c r="A20" i="21"/>
  <c r="X19" i="20"/>
  <c r="X19" i="21"/>
  <c r="X19" i="19"/>
  <c r="O19" i="20"/>
  <c r="O19" i="19"/>
  <c r="O19" i="21"/>
  <c r="G19" i="20"/>
  <c r="G19" i="21"/>
  <c r="G19" i="19"/>
  <c r="AD18" i="20"/>
  <c r="AD18" i="19"/>
  <c r="AD18" i="21"/>
  <c r="V18" i="20"/>
  <c r="V18" i="21"/>
  <c r="V18" i="19"/>
  <c r="M18" i="20"/>
  <c r="M18" i="19"/>
  <c r="M18" i="21"/>
  <c r="E18" i="19"/>
  <c r="E18" i="20"/>
  <c r="E18" i="21"/>
  <c r="AB17" i="19"/>
  <c r="AB17" i="20"/>
  <c r="AB17" i="21"/>
  <c r="T17" i="19"/>
  <c r="T17" i="20"/>
  <c r="T17" i="21"/>
  <c r="K17" i="19"/>
  <c r="K17" i="20"/>
  <c r="K17" i="21"/>
  <c r="C17" i="19"/>
  <c r="C17" i="20"/>
  <c r="C17" i="21"/>
  <c r="Z16" i="19"/>
  <c r="Z16" i="20"/>
  <c r="Z16" i="21"/>
  <c r="R16" i="19"/>
  <c r="R16" i="20"/>
  <c r="R16" i="21"/>
  <c r="I16" i="19"/>
  <c r="I16" i="20"/>
  <c r="I16" i="21"/>
  <c r="A16" i="19"/>
  <c r="A16" i="20"/>
  <c r="A16" i="21"/>
  <c r="X15" i="19"/>
  <c r="X15" i="20"/>
  <c r="X15" i="21"/>
  <c r="O15" i="19"/>
  <c r="O15" i="20"/>
  <c r="O15" i="21"/>
  <c r="G15" i="19"/>
  <c r="G15" i="20"/>
  <c r="G15" i="21"/>
  <c r="AD14" i="19"/>
  <c r="AD14" i="20"/>
  <c r="AD14" i="21"/>
  <c r="V14" i="19"/>
  <c r="V14" i="20"/>
  <c r="V14" i="21"/>
  <c r="M14" i="19"/>
  <c r="M14" i="20"/>
  <c r="M14" i="21"/>
  <c r="E14" i="19"/>
  <c r="E14" i="20"/>
  <c r="E14" i="21"/>
  <c r="AB13" i="19"/>
  <c r="AB13" i="20"/>
  <c r="AB13" i="21"/>
  <c r="T13" i="19"/>
  <c r="T13" i="20"/>
  <c r="T13" i="21"/>
  <c r="K13" i="19"/>
  <c r="K13" i="20"/>
  <c r="K13" i="21"/>
  <c r="C13" i="19"/>
  <c r="C13" i="20"/>
  <c r="C13" i="21"/>
  <c r="Z41" i="19"/>
  <c r="Z41" i="21"/>
  <c r="Z41" i="20"/>
  <c r="R41" i="19"/>
  <c r="R41" i="21"/>
  <c r="R41" i="20"/>
  <c r="I41" i="19"/>
  <c r="I41" i="21"/>
  <c r="I41" i="20"/>
  <c r="A41" i="19"/>
  <c r="A41" i="21"/>
  <c r="A41" i="20"/>
  <c r="X40" i="19"/>
  <c r="X40" i="21"/>
  <c r="X40" i="20"/>
  <c r="O40" i="19"/>
  <c r="O40" i="21"/>
  <c r="O40" i="20"/>
  <c r="G40" i="19"/>
  <c r="G40" i="21"/>
  <c r="G40" i="20"/>
  <c r="AD39" i="19"/>
  <c r="AD39" i="21"/>
  <c r="AD39" i="20"/>
  <c r="V39" i="19"/>
  <c r="V39" i="21"/>
  <c r="V39" i="20"/>
  <c r="M39" i="19"/>
  <c r="M39" i="21"/>
  <c r="M39" i="20"/>
  <c r="E39" i="19"/>
  <c r="E39" i="21"/>
  <c r="E39" i="20"/>
  <c r="AB38" i="19"/>
  <c r="AB38" i="21"/>
  <c r="AB38" i="20"/>
  <c r="T38" i="19"/>
  <c r="T38" i="21"/>
  <c r="T38" i="20"/>
  <c r="K38" i="19"/>
  <c r="K38" i="21"/>
  <c r="K38" i="20"/>
  <c r="C38" i="19"/>
  <c r="C38" i="21"/>
  <c r="C38" i="20"/>
  <c r="Z37" i="19"/>
  <c r="Z37" i="21"/>
  <c r="Z37" i="20"/>
  <c r="R37" i="19"/>
  <c r="R37" i="21"/>
  <c r="R37" i="20"/>
  <c r="I37" i="19"/>
  <c r="I37" i="21"/>
  <c r="I37" i="20"/>
  <c r="A37" i="19"/>
  <c r="A37" i="21"/>
  <c r="A37" i="20"/>
  <c r="X36" i="19"/>
  <c r="X36" i="21"/>
  <c r="X36" i="20"/>
  <c r="O36" i="19"/>
  <c r="O36" i="21"/>
  <c r="O36" i="20"/>
  <c r="G36" i="19"/>
  <c r="G36" i="21"/>
  <c r="G36" i="20"/>
  <c r="AD35" i="19"/>
  <c r="AD35" i="21"/>
  <c r="AD35" i="20"/>
  <c r="V35" i="19"/>
  <c r="V35" i="21"/>
  <c r="V35" i="20"/>
  <c r="M35" i="19"/>
  <c r="M35" i="21"/>
  <c r="M35" i="20"/>
  <c r="E35" i="19"/>
  <c r="E35" i="21"/>
  <c r="E35" i="20"/>
  <c r="AB34" i="19"/>
  <c r="AB34" i="21"/>
  <c r="AB34" i="20"/>
  <c r="T34" i="19"/>
  <c r="T34" i="21"/>
  <c r="T34" i="20"/>
  <c r="K34" i="19"/>
  <c r="K34" i="21"/>
  <c r="K34" i="20"/>
  <c r="C34" i="19"/>
  <c r="C34" i="21"/>
  <c r="C34" i="20"/>
  <c r="Z33" i="19"/>
  <c r="Z33" i="21"/>
  <c r="Z33" i="20"/>
  <c r="R33" i="19"/>
  <c r="R33" i="21"/>
  <c r="R33" i="20"/>
  <c r="I33" i="19"/>
  <c r="I33" i="21"/>
  <c r="I33" i="20"/>
  <c r="A33" i="19"/>
  <c r="A33" i="21"/>
  <c r="A33" i="20"/>
  <c r="X32" i="19"/>
  <c r="X32" i="21"/>
  <c r="X32" i="20"/>
  <c r="O32" i="19"/>
  <c r="O32" i="21"/>
  <c r="O32" i="20"/>
  <c r="V41" i="19"/>
  <c r="V41" i="20"/>
  <c r="V41" i="21"/>
  <c r="AD2" i="19"/>
  <c r="AD2" i="20"/>
  <c r="AD2" i="21"/>
  <c r="AB3" i="21"/>
  <c r="AB3" i="19"/>
  <c r="AB3" i="20"/>
  <c r="K2" i="21"/>
  <c r="K2" i="19"/>
  <c r="K2" i="20"/>
  <c r="J3" i="19"/>
  <c r="J3" i="21"/>
  <c r="J3" i="20"/>
  <c r="G4" i="21"/>
  <c r="G4" i="19"/>
  <c r="G4" i="20"/>
  <c r="X4" i="21"/>
  <c r="X4" i="19"/>
  <c r="X4" i="20"/>
  <c r="I5" i="21"/>
  <c r="I5" i="19"/>
  <c r="I5" i="20"/>
  <c r="Z5" i="21"/>
  <c r="Z5" i="20"/>
  <c r="Z5" i="19"/>
  <c r="K6" i="21"/>
  <c r="K6" i="19"/>
  <c r="K6" i="20"/>
  <c r="T6" i="19"/>
  <c r="T6" i="21"/>
  <c r="T6" i="20"/>
  <c r="AB6" i="21"/>
  <c r="AB6" i="19"/>
  <c r="AB6" i="20"/>
  <c r="E7" i="21"/>
  <c r="E7" i="19"/>
  <c r="E7" i="20"/>
  <c r="M7" i="21"/>
  <c r="M7" i="19"/>
  <c r="M7" i="20"/>
  <c r="V7" i="21"/>
  <c r="V7" i="19"/>
  <c r="V7" i="20"/>
  <c r="AD7" i="21"/>
  <c r="AD7" i="19"/>
  <c r="AD7" i="20"/>
  <c r="G8" i="19"/>
  <c r="G8" i="21"/>
  <c r="G8" i="20"/>
  <c r="O8" i="21"/>
  <c r="O8" i="19"/>
  <c r="O8" i="20"/>
  <c r="X8" i="21"/>
  <c r="X8" i="20"/>
  <c r="X8" i="19"/>
  <c r="A9" i="19"/>
  <c r="A9" i="21"/>
  <c r="A9" i="20"/>
  <c r="I9" i="21"/>
  <c r="I9" i="19"/>
  <c r="I9" i="20"/>
  <c r="R9" i="19"/>
  <c r="R9" i="21"/>
  <c r="R9" i="20"/>
  <c r="Z9" i="21"/>
  <c r="Z9" i="19"/>
  <c r="Z9" i="20"/>
  <c r="C10" i="21"/>
  <c r="C10" i="19"/>
  <c r="C10" i="20"/>
  <c r="K10" i="19"/>
  <c r="K10" i="21"/>
  <c r="K10" i="20"/>
  <c r="T10" i="21"/>
  <c r="T10" i="19"/>
  <c r="T10" i="20"/>
  <c r="AB10" i="21"/>
  <c r="AB10" i="19"/>
  <c r="AB10" i="20"/>
  <c r="E11" i="21"/>
  <c r="E11" i="19"/>
  <c r="E11" i="20"/>
  <c r="M11" i="21"/>
  <c r="M11" i="19"/>
  <c r="M11" i="20"/>
  <c r="V11" i="21"/>
  <c r="V11" i="20"/>
  <c r="V11" i="19"/>
  <c r="AD11" i="19"/>
  <c r="AD11" i="21"/>
  <c r="AD11" i="20"/>
  <c r="G12" i="21"/>
  <c r="G12" i="19"/>
  <c r="G12" i="20"/>
  <c r="O12" i="19"/>
  <c r="O12" i="21"/>
  <c r="O12" i="20"/>
  <c r="X12" i="21"/>
  <c r="X12" i="19"/>
  <c r="X12" i="20"/>
  <c r="AE21" i="19"/>
  <c r="AE21" i="21"/>
  <c r="AE21" i="20"/>
  <c r="W21" i="19"/>
  <c r="W21" i="21"/>
  <c r="W21" i="20"/>
  <c r="N21" i="19"/>
  <c r="N21" i="21"/>
  <c r="N21" i="20"/>
  <c r="F21" i="19"/>
  <c r="F21" i="21"/>
  <c r="F21" i="20"/>
  <c r="AC20" i="19"/>
  <c r="AC20" i="21"/>
  <c r="AC20" i="20"/>
  <c r="U20" i="19"/>
  <c r="U20" i="21"/>
  <c r="U20" i="20"/>
  <c r="L20" i="19"/>
  <c r="L20" i="21"/>
  <c r="L20" i="20"/>
  <c r="D20" i="19"/>
  <c r="D20" i="21"/>
  <c r="D20" i="20"/>
  <c r="AA19" i="19"/>
  <c r="AA19" i="21"/>
  <c r="AA19" i="20"/>
  <c r="S19" i="19"/>
  <c r="S19" i="21"/>
  <c r="S19" i="20"/>
  <c r="J19" i="19"/>
  <c r="J19" i="21"/>
  <c r="J19" i="20"/>
  <c r="B19" i="19"/>
  <c r="B19" i="21"/>
  <c r="B19" i="20"/>
  <c r="Y18" i="19"/>
  <c r="Y18" i="21"/>
  <c r="Y18" i="20"/>
  <c r="Q18" i="19"/>
  <c r="Q18" i="21"/>
  <c r="Q18" i="20"/>
  <c r="H18" i="19"/>
  <c r="H18" i="21"/>
  <c r="H18" i="20"/>
  <c r="AE17" i="21"/>
  <c r="AE17" i="19"/>
  <c r="AE17" i="20"/>
  <c r="W17" i="21"/>
  <c r="W17" i="19"/>
  <c r="W17" i="20"/>
  <c r="N17" i="19"/>
  <c r="N17" i="21"/>
  <c r="N17" i="20"/>
  <c r="F17" i="19"/>
  <c r="F17" i="21"/>
  <c r="F17" i="20"/>
  <c r="AC16" i="21"/>
  <c r="AC16" i="19"/>
  <c r="AC16" i="20"/>
  <c r="U16" i="21"/>
  <c r="U16" i="19"/>
  <c r="U16" i="20"/>
  <c r="L16" i="21"/>
  <c r="L16" i="19"/>
  <c r="L16" i="20"/>
  <c r="D16" i="19"/>
  <c r="D16" i="21"/>
  <c r="D16" i="20"/>
  <c r="AA15" i="21"/>
  <c r="AA15" i="19"/>
  <c r="AA15" i="20"/>
  <c r="S15" i="19"/>
  <c r="S15" i="21"/>
  <c r="S15" i="20"/>
  <c r="J15" i="21"/>
  <c r="J15" i="20"/>
  <c r="J15" i="19"/>
  <c r="B15" i="21"/>
  <c r="B15" i="19"/>
  <c r="B15" i="20"/>
  <c r="Y14" i="21"/>
  <c r="Y14" i="19"/>
  <c r="Y14" i="20"/>
  <c r="Q14" i="19"/>
  <c r="Q14" i="21"/>
  <c r="Q14" i="20"/>
  <c r="H14" i="19"/>
  <c r="H14" i="21"/>
  <c r="H14" i="20"/>
  <c r="AE13" i="21"/>
  <c r="AE13" i="19"/>
  <c r="AE13" i="20"/>
  <c r="W13" i="21"/>
  <c r="W13" i="20"/>
  <c r="W13" i="19"/>
  <c r="N13" i="19"/>
  <c r="N13" i="21"/>
  <c r="N13" i="20"/>
  <c r="F13" i="21"/>
  <c r="F13" i="19"/>
  <c r="F13" i="20"/>
  <c r="Z2" i="19"/>
  <c r="Z2" i="21"/>
  <c r="Z2" i="20"/>
  <c r="R2" i="19"/>
  <c r="R2" i="20"/>
  <c r="R2" i="21"/>
  <c r="X3" i="19"/>
  <c r="X3" i="20"/>
  <c r="X3" i="21"/>
  <c r="O2" i="20"/>
  <c r="O2" i="19"/>
  <c r="O2" i="21"/>
  <c r="G2" i="19"/>
  <c r="G2" i="21"/>
  <c r="G2" i="20"/>
  <c r="N3" i="19"/>
  <c r="N3" i="21"/>
  <c r="N3" i="20"/>
  <c r="F3" i="19"/>
  <c r="F3" i="21"/>
  <c r="F3" i="20"/>
  <c r="C4" i="19"/>
  <c r="C4" i="20"/>
  <c r="C4" i="21"/>
  <c r="K4" i="21"/>
  <c r="K4" i="20"/>
  <c r="K4" i="19"/>
  <c r="T4" i="19"/>
  <c r="T4" i="20"/>
  <c r="T4" i="21"/>
  <c r="AB4" i="19"/>
  <c r="AB4" i="21"/>
  <c r="AB4" i="20"/>
  <c r="E5" i="19"/>
  <c r="E5" i="20"/>
  <c r="E5" i="21"/>
  <c r="M5" i="21"/>
  <c r="M5" i="20"/>
  <c r="M5" i="19"/>
  <c r="V5" i="19"/>
  <c r="V5" i="20"/>
  <c r="V5" i="21"/>
  <c r="AD5" i="21"/>
  <c r="AD5" i="20"/>
  <c r="AD5" i="19"/>
  <c r="G6" i="19"/>
  <c r="G6" i="20"/>
  <c r="G6" i="21"/>
  <c r="O6" i="19"/>
  <c r="O6" i="21"/>
  <c r="O6" i="20"/>
  <c r="X6" i="19"/>
  <c r="X6" i="20"/>
  <c r="X6" i="21"/>
  <c r="A7" i="19"/>
  <c r="A7" i="21"/>
  <c r="A7" i="20"/>
  <c r="I7" i="20"/>
  <c r="I7" i="21"/>
  <c r="I7" i="19"/>
  <c r="R7" i="19"/>
  <c r="R7" i="21"/>
  <c r="R7" i="20"/>
  <c r="Z7" i="20"/>
  <c r="Z7" i="21"/>
  <c r="Z7" i="19"/>
  <c r="C8" i="19"/>
  <c r="C8" i="21"/>
  <c r="C8" i="20"/>
  <c r="K8" i="20"/>
  <c r="K8" i="19"/>
  <c r="K8" i="21"/>
  <c r="T8" i="19"/>
  <c r="T8" i="21"/>
  <c r="T8" i="20"/>
  <c r="AB8" i="20"/>
  <c r="AB8" i="19"/>
  <c r="AB8" i="21"/>
  <c r="E9" i="19"/>
  <c r="E9" i="21"/>
  <c r="E9" i="20"/>
  <c r="M9" i="19"/>
  <c r="M9" i="20"/>
  <c r="M9" i="21"/>
  <c r="V9" i="19"/>
  <c r="V9" i="21"/>
  <c r="V9" i="20"/>
  <c r="AD9" i="20"/>
  <c r="AD9" i="21"/>
  <c r="AD9" i="19"/>
  <c r="G10" i="21"/>
  <c r="G10" i="20"/>
  <c r="G10" i="19"/>
  <c r="O10" i="19"/>
  <c r="O10" i="20"/>
  <c r="O10" i="21"/>
  <c r="X10" i="21"/>
  <c r="X10" i="20"/>
  <c r="X10" i="19"/>
  <c r="A11" i="19"/>
  <c r="A11" i="20"/>
  <c r="A11" i="21"/>
  <c r="I11" i="19"/>
  <c r="I11" i="21"/>
  <c r="I11" i="20"/>
  <c r="R11" i="19"/>
  <c r="R11" i="20"/>
  <c r="R11" i="21"/>
  <c r="Z11" i="21"/>
  <c r="Z11" i="20"/>
  <c r="Z11" i="19"/>
  <c r="C12" i="19"/>
  <c r="C12" i="20"/>
  <c r="C12" i="21"/>
  <c r="K12" i="19"/>
  <c r="K12" i="21"/>
  <c r="K12" i="20"/>
  <c r="T12" i="19"/>
  <c r="T12" i="20"/>
  <c r="T12" i="21"/>
  <c r="AB12" i="21"/>
  <c r="AB12" i="20"/>
  <c r="AB12" i="19"/>
  <c r="AA21" i="19"/>
  <c r="AA21" i="21"/>
  <c r="AA21" i="20"/>
  <c r="S21" i="19"/>
  <c r="S21" i="21"/>
  <c r="S21" i="20"/>
  <c r="J21" i="19"/>
  <c r="J21" i="21"/>
  <c r="J21" i="20"/>
  <c r="B21" i="19"/>
  <c r="B21" i="21"/>
  <c r="B21" i="20"/>
  <c r="Y20" i="19"/>
  <c r="Y20" i="21"/>
  <c r="Y20" i="20"/>
  <c r="Q20" i="19"/>
  <c r="Q20" i="21"/>
  <c r="Q20" i="20"/>
  <c r="H20" i="19"/>
  <c r="H20" i="21"/>
  <c r="H20" i="20"/>
  <c r="AE19" i="19"/>
  <c r="AE19" i="21"/>
  <c r="AE19" i="20"/>
  <c r="W19" i="19"/>
  <c r="W19" i="21"/>
  <c r="W19" i="20"/>
  <c r="N19" i="19"/>
  <c r="N19" i="21"/>
  <c r="N19" i="20"/>
  <c r="F19" i="19"/>
  <c r="F19" i="21"/>
  <c r="F19" i="20"/>
  <c r="AC18" i="19"/>
  <c r="AC18" i="21"/>
  <c r="AC18" i="20"/>
  <c r="U18" i="19"/>
  <c r="U18" i="21"/>
  <c r="U18" i="20"/>
  <c r="L18" i="19"/>
  <c r="L18" i="21"/>
  <c r="L18" i="20"/>
  <c r="D18" i="21"/>
  <c r="D18" i="20"/>
  <c r="D18" i="19"/>
  <c r="AA17" i="21"/>
  <c r="AA17" i="20"/>
  <c r="AA17" i="19"/>
  <c r="S17" i="21"/>
  <c r="S17" i="19"/>
  <c r="S17" i="20"/>
  <c r="J17" i="21"/>
  <c r="J17" i="19"/>
  <c r="J17" i="20"/>
  <c r="B17" i="21"/>
  <c r="B17" i="19"/>
  <c r="B17" i="20"/>
  <c r="Y16" i="21"/>
  <c r="Y16" i="19"/>
  <c r="Y16" i="20"/>
  <c r="Q16" i="19"/>
  <c r="Q16" i="21"/>
  <c r="Q16" i="20"/>
  <c r="H16" i="19"/>
  <c r="H16" i="21"/>
  <c r="H16" i="20"/>
  <c r="AE15" i="21"/>
  <c r="AE15" i="19"/>
  <c r="AE15" i="20"/>
  <c r="W15" i="19"/>
  <c r="W15" i="21"/>
  <c r="W15" i="20"/>
  <c r="N15" i="19"/>
  <c r="N15" i="21"/>
  <c r="N15" i="20"/>
  <c r="F15" i="19"/>
  <c r="F15" i="21"/>
  <c r="F15" i="20"/>
  <c r="AC14" i="19"/>
  <c r="AC14" i="21"/>
  <c r="AC14" i="20"/>
  <c r="U14" i="19"/>
  <c r="U14" i="21"/>
  <c r="U14" i="20"/>
  <c r="L14" i="19"/>
  <c r="L14" i="21"/>
  <c r="L14" i="20"/>
  <c r="D14" i="19"/>
  <c r="D14" i="21"/>
  <c r="D14" i="20"/>
  <c r="AA13" i="19"/>
  <c r="AA13" i="21"/>
  <c r="AA13" i="20"/>
  <c r="S13" i="19"/>
  <c r="S13" i="21"/>
  <c r="S13" i="20"/>
  <c r="J13" i="19"/>
  <c r="J13" i="21"/>
  <c r="J13" i="20"/>
  <c r="B13" i="19"/>
  <c r="B13" i="21"/>
  <c r="B13" i="20"/>
  <c r="Q41" i="19"/>
  <c r="Q41" i="21"/>
  <c r="Q41" i="20"/>
  <c r="AE40" i="19"/>
  <c r="AE40" i="21"/>
  <c r="AE40" i="20"/>
  <c r="W40" i="19"/>
  <c r="W40" i="21"/>
  <c r="W40" i="20"/>
  <c r="N40" i="19"/>
  <c r="N40" i="20"/>
  <c r="N40" i="21"/>
  <c r="F40" i="19"/>
  <c r="F40" i="21"/>
  <c r="F40" i="20"/>
  <c r="AC39" i="19"/>
  <c r="AC39" i="20"/>
  <c r="AC39" i="21"/>
  <c r="U39" i="19"/>
  <c r="U39" i="20"/>
  <c r="U39" i="21"/>
  <c r="L39" i="19"/>
  <c r="L39" i="21"/>
  <c r="L39" i="20"/>
  <c r="D39" i="19"/>
  <c r="D39" i="21"/>
  <c r="D39" i="20"/>
  <c r="AA38" i="19"/>
  <c r="AA38" i="21"/>
  <c r="AA38" i="20"/>
  <c r="S38" i="19"/>
  <c r="S38" i="21"/>
  <c r="S38" i="20"/>
  <c r="J38" i="19"/>
  <c r="J38" i="20"/>
  <c r="J38" i="21"/>
  <c r="B38" i="19"/>
  <c r="B38" i="21"/>
  <c r="B38" i="20"/>
  <c r="Y37" i="19"/>
  <c r="Y37" i="21"/>
  <c r="Y37" i="20"/>
  <c r="Q37" i="19"/>
  <c r="Q37" i="20"/>
  <c r="Q37" i="21"/>
  <c r="H37" i="19"/>
  <c r="H37" i="21"/>
  <c r="H37" i="20"/>
  <c r="AE36" i="19"/>
  <c r="AE36" i="21"/>
  <c r="AE36" i="20"/>
  <c r="W36" i="19"/>
  <c r="W36" i="21"/>
  <c r="W36" i="20"/>
  <c r="N36" i="19"/>
  <c r="N36" i="21"/>
  <c r="N36" i="20"/>
  <c r="F36" i="19"/>
  <c r="F36" i="20"/>
  <c r="F36" i="21"/>
  <c r="AC35" i="19"/>
  <c r="AC35" i="21"/>
  <c r="AC35" i="20"/>
  <c r="U35" i="19"/>
  <c r="U35" i="21"/>
  <c r="U35" i="20"/>
  <c r="L35" i="19"/>
  <c r="L35" i="21"/>
  <c r="L35" i="20"/>
  <c r="D35" i="19"/>
  <c r="D35" i="21"/>
  <c r="D35" i="20"/>
  <c r="AA34" i="19"/>
  <c r="AA34" i="21"/>
  <c r="AA34" i="20"/>
  <c r="S34" i="19"/>
  <c r="S34" i="21"/>
  <c r="S34" i="20"/>
  <c r="J34" i="19"/>
  <c r="J34" i="21"/>
  <c r="J34" i="20"/>
  <c r="B34" i="19"/>
  <c r="B34" i="20"/>
  <c r="B34" i="21"/>
  <c r="Y33" i="19"/>
  <c r="Y33" i="21"/>
  <c r="Y33" i="20"/>
  <c r="Q33" i="19"/>
  <c r="Q33" i="21"/>
  <c r="Q33" i="20"/>
  <c r="H33" i="19"/>
  <c r="H33" i="20"/>
  <c r="H33" i="21"/>
  <c r="AE32" i="19"/>
  <c r="AE32" i="21"/>
  <c r="AE32" i="20"/>
  <c r="W32" i="19"/>
  <c r="W32" i="21"/>
  <c r="W32" i="20"/>
  <c r="N32" i="19"/>
  <c r="N32" i="21"/>
  <c r="N32" i="20"/>
  <c r="L32" i="19"/>
  <c r="L32" i="21"/>
  <c r="L32" i="20"/>
  <c r="D32" i="19"/>
  <c r="D32" i="21"/>
  <c r="D32" i="20"/>
  <c r="AA31" i="19"/>
  <c r="AA31" i="21"/>
  <c r="AA31" i="20"/>
  <c r="S31" i="19"/>
  <c r="S31" i="21"/>
  <c r="S31" i="20"/>
  <c r="J31" i="19"/>
  <c r="J31" i="20"/>
  <c r="J31" i="21"/>
  <c r="B31" i="19"/>
  <c r="B31" i="20"/>
  <c r="B31" i="21"/>
  <c r="Y30" i="19"/>
  <c r="Y30" i="21"/>
  <c r="Y30" i="20"/>
  <c r="Y30" i="3"/>
  <c r="Q30" i="19"/>
  <c r="Q30" i="21"/>
  <c r="Q30" i="20"/>
  <c r="H30" i="19"/>
  <c r="H30" i="21"/>
  <c r="H30" i="20"/>
  <c r="AE29" i="19"/>
  <c r="AE29" i="21"/>
  <c r="AE29" i="20"/>
  <c r="W29" i="19"/>
  <c r="W29" i="21"/>
  <c r="W29" i="20"/>
  <c r="N29" i="19"/>
  <c r="N29" i="21"/>
  <c r="N29" i="20"/>
  <c r="F29" i="3"/>
  <c r="F29" i="19"/>
  <c r="F29" i="20"/>
  <c r="F29" i="21"/>
  <c r="AC28" i="19"/>
  <c r="AC28" i="21"/>
  <c r="AC28" i="20"/>
  <c r="U28" i="19"/>
  <c r="U28" i="21"/>
  <c r="U28" i="20"/>
  <c r="L28" i="19"/>
  <c r="L28" i="20"/>
  <c r="L28" i="21"/>
  <c r="D28" i="19"/>
  <c r="D28" i="21"/>
  <c r="D28" i="20"/>
  <c r="AA27" i="19"/>
  <c r="AA27" i="21"/>
  <c r="AA27" i="20"/>
  <c r="S27" i="19"/>
  <c r="S27" i="21"/>
  <c r="S27" i="20"/>
  <c r="J27" i="19"/>
  <c r="J27" i="21"/>
  <c r="J27" i="20"/>
  <c r="B27" i="19"/>
  <c r="B27" i="21"/>
  <c r="B27" i="20"/>
  <c r="Y26" i="19"/>
  <c r="Y26" i="21"/>
  <c r="Y26" i="20"/>
  <c r="Q26" i="19"/>
  <c r="Q26" i="21"/>
  <c r="Q26" i="20"/>
  <c r="H26" i="19"/>
  <c r="H26" i="21"/>
  <c r="H26" i="20"/>
  <c r="AE25" i="19"/>
  <c r="AE25" i="21"/>
  <c r="AE25" i="20"/>
  <c r="W25" i="19"/>
  <c r="W25" i="21"/>
  <c r="W25" i="20"/>
  <c r="N25" i="3"/>
  <c r="N25" i="19"/>
  <c r="N25" i="21"/>
  <c r="N25" i="20"/>
  <c r="F25" i="19"/>
  <c r="F25" i="21"/>
  <c r="F25" i="20"/>
  <c r="AC24" i="19"/>
  <c r="AC24" i="21"/>
  <c r="AC24" i="20"/>
  <c r="U24" i="19"/>
  <c r="U24" i="21"/>
  <c r="U24" i="20"/>
  <c r="L24" i="19"/>
  <c r="L24" i="21"/>
  <c r="L24" i="20"/>
  <c r="D24" i="19"/>
  <c r="D24" i="21"/>
  <c r="D24" i="20"/>
  <c r="AA23" i="19"/>
  <c r="AA23" i="21"/>
  <c r="AA23" i="20"/>
  <c r="S23" i="19"/>
  <c r="S23" i="21"/>
  <c r="S23" i="20"/>
  <c r="J23" i="3"/>
  <c r="J23" i="19"/>
  <c r="J23" i="21"/>
  <c r="J23" i="20"/>
  <c r="B23" i="19"/>
  <c r="B23" i="21"/>
  <c r="B23" i="20"/>
  <c r="Y22" i="3"/>
  <c r="Y22" i="19"/>
  <c r="Y22" i="21"/>
  <c r="Y22" i="20"/>
  <c r="Q22" i="19"/>
  <c r="Q22" i="21"/>
  <c r="Q22" i="20"/>
  <c r="H22" i="19"/>
  <c r="H22" i="21"/>
  <c r="H22" i="20"/>
  <c r="A1" i="19"/>
  <c r="A1" i="20"/>
  <c r="A1" i="21"/>
  <c r="H1" i="19"/>
  <c r="H1" i="21"/>
  <c r="H1" i="20"/>
  <c r="AE1" i="21"/>
  <c r="AE1" i="19"/>
  <c r="AE1" i="20"/>
  <c r="W1" i="19"/>
  <c r="W1" i="21"/>
  <c r="W1" i="20"/>
  <c r="AH160" i="14"/>
  <c r="AH120" i="14"/>
  <c r="G22" i="20"/>
  <c r="G22" i="21"/>
  <c r="G22" i="19"/>
  <c r="O1" i="19"/>
  <c r="O1" i="21"/>
  <c r="O1" i="20"/>
  <c r="G1" i="19"/>
  <c r="G1" i="21"/>
  <c r="G1" i="20"/>
  <c r="AD1" i="21"/>
  <c r="AD1" i="20"/>
  <c r="AD1" i="19"/>
  <c r="V1" i="19"/>
  <c r="V1" i="21"/>
  <c r="V1" i="20"/>
  <c r="J32" i="20"/>
  <c r="J32" i="21"/>
  <c r="J32" i="19"/>
  <c r="B32" i="20"/>
  <c r="B32" i="19"/>
  <c r="B32" i="21"/>
  <c r="Y31" i="20"/>
  <c r="Y31" i="21"/>
  <c r="Y31" i="19"/>
  <c r="Q31" i="21"/>
  <c r="Q31" i="20"/>
  <c r="Q31" i="19"/>
  <c r="H31" i="21"/>
  <c r="H31" i="20"/>
  <c r="H31" i="19"/>
  <c r="AE30" i="20"/>
  <c r="AE30" i="21"/>
  <c r="AE30" i="19"/>
  <c r="W30" i="20"/>
  <c r="W30" i="19"/>
  <c r="W30" i="21"/>
  <c r="N30" i="20"/>
  <c r="N30" i="19"/>
  <c r="N30" i="21"/>
  <c r="F30" i="20"/>
  <c r="F30" i="19"/>
  <c r="F30" i="21"/>
  <c r="AC29" i="20"/>
  <c r="AC29" i="19"/>
  <c r="AC29" i="21"/>
  <c r="U29" i="20"/>
  <c r="U29" i="21"/>
  <c r="U29" i="19"/>
  <c r="L29" i="21"/>
  <c r="L29" i="20"/>
  <c r="L29" i="19"/>
  <c r="D29" i="21"/>
  <c r="D29" i="20"/>
  <c r="D29" i="19"/>
  <c r="AA28" i="20"/>
  <c r="AA28" i="21"/>
  <c r="AA28" i="19"/>
  <c r="S28" i="20"/>
  <c r="S28" i="21"/>
  <c r="S28" i="19"/>
  <c r="J28" i="20"/>
  <c r="J28" i="19"/>
  <c r="J28" i="21"/>
  <c r="B28" i="20"/>
  <c r="B28" i="21"/>
  <c r="B28" i="19"/>
  <c r="Y27" i="21"/>
  <c r="Y27" i="20"/>
  <c r="Y27" i="19"/>
  <c r="Q27" i="20"/>
  <c r="Q27" i="21"/>
  <c r="Q27" i="19"/>
  <c r="H27" i="20"/>
  <c r="H27" i="19"/>
  <c r="H27" i="21"/>
  <c r="AE26" i="20"/>
  <c r="AE26" i="19"/>
  <c r="AE26" i="21"/>
  <c r="W26" i="21"/>
  <c r="W26" i="20"/>
  <c r="W26" i="19"/>
  <c r="N26" i="20"/>
  <c r="N26" i="19"/>
  <c r="N26" i="21"/>
  <c r="F26" i="21"/>
  <c r="F26" i="20"/>
  <c r="F26" i="19"/>
  <c r="AC25" i="20"/>
  <c r="AC25" i="21"/>
  <c r="AC25" i="19"/>
  <c r="U25" i="21"/>
  <c r="U25" i="20"/>
  <c r="U25" i="19"/>
  <c r="L25" i="20"/>
  <c r="L25" i="19"/>
  <c r="L25" i="21"/>
  <c r="D25" i="21"/>
  <c r="D25" i="20"/>
  <c r="D25" i="19"/>
  <c r="AA24" i="20"/>
  <c r="AA24" i="21"/>
  <c r="AA24" i="19"/>
  <c r="S24" i="21"/>
  <c r="S24" i="20"/>
  <c r="S24" i="19"/>
  <c r="J24" i="20"/>
  <c r="J24" i="19"/>
  <c r="J24" i="21"/>
  <c r="B24" i="21"/>
  <c r="B24" i="20"/>
  <c r="B24" i="19"/>
  <c r="Y23" i="20"/>
  <c r="Y23" i="21"/>
  <c r="Y23" i="19"/>
  <c r="Q23" i="21"/>
  <c r="Q23" i="20"/>
  <c r="Q23" i="19"/>
  <c r="H23" i="20"/>
  <c r="H23" i="19"/>
  <c r="H23" i="21"/>
  <c r="AE22" i="21"/>
  <c r="AE22" i="20"/>
  <c r="AE22" i="19"/>
  <c r="W22" i="20"/>
  <c r="W22" i="19"/>
  <c r="W22" i="21"/>
  <c r="N22" i="21"/>
  <c r="N22" i="20"/>
  <c r="N22" i="19"/>
  <c r="F22" i="20"/>
  <c r="F22" i="19"/>
  <c r="F22" i="21"/>
  <c r="N1" i="21"/>
  <c r="N1" i="19"/>
  <c r="N1" i="20"/>
  <c r="F1" i="19"/>
  <c r="F1" i="21"/>
  <c r="F1" i="20"/>
  <c r="AC1" i="21"/>
  <c r="AC1" i="20"/>
  <c r="AC1" i="19"/>
  <c r="U1" i="21"/>
  <c r="U1" i="20"/>
  <c r="U1" i="19"/>
  <c r="R32" i="20"/>
  <c r="R32" i="19"/>
  <c r="R32" i="21"/>
  <c r="I32" i="20"/>
  <c r="I32" i="19"/>
  <c r="I32" i="21"/>
  <c r="A32" i="20"/>
  <c r="A32" i="21"/>
  <c r="A32" i="19"/>
  <c r="X31" i="20"/>
  <c r="X31" i="19"/>
  <c r="X31" i="21"/>
  <c r="X31" i="5"/>
  <c r="AB32" i="6" s="1"/>
  <c r="O31" i="20"/>
  <c r="O31" i="21"/>
  <c r="O31" i="19"/>
  <c r="G31" i="5"/>
  <c r="L32" i="6" s="1"/>
  <c r="G31" i="21"/>
  <c r="G31" i="20"/>
  <c r="G31" i="19"/>
  <c r="AD30" i="20"/>
  <c r="AD30" i="21"/>
  <c r="AD30" i="19"/>
  <c r="V30" i="20"/>
  <c r="V30" i="19"/>
  <c r="V30" i="21"/>
  <c r="M30" i="20"/>
  <c r="M30" i="19"/>
  <c r="M30" i="21"/>
  <c r="E30" i="20"/>
  <c r="E30" i="19"/>
  <c r="E30" i="21"/>
  <c r="AB29" i="20"/>
  <c r="AB29" i="21"/>
  <c r="AB29" i="19"/>
  <c r="T29" i="20"/>
  <c r="T29" i="19"/>
  <c r="T29" i="21"/>
  <c r="K29" i="20"/>
  <c r="K29" i="21"/>
  <c r="K29" i="19"/>
  <c r="C29" i="21"/>
  <c r="C29" i="20"/>
  <c r="C29" i="19"/>
  <c r="Z28" i="20"/>
  <c r="Z28" i="21"/>
  <c r="Z28" i="19"/>
  <c r="R28" i="20"/>
  <c r="R28" i="19"/>
  <c r="R28" i="21"/>
  <c r="I28" i="20"/>
  <c r="I28" i="19"/>
  <c r="I28" i="21"/>
  <c r="A28" i="20"/>
  <c r="A28" i="19"/>
  <c r="A28" i="21"/>
  <c r="X27" i="20"/>
  <c r="X27" i="21"/>
  <c r="X27" i="19"/>
  <c r="O27" i="20"/>
  <c r="O27" i="21"/>
  <c r="O27" i="19"/>
  <c r="G27" i="20"/>
  <c r="G27" i="19"/>
  <c r="G27" i="21"/>
  <c r="AD26" i="20"/>
  <c r="AD26" i="19"/>
  <c r="AD26" i="21"/>
  <c r="V26" i="20"/>
  <c r="V26" i="21"/>
  <c r="V26" i="19"/>
  <c r="M26" i="20"/>
  <c r="M26" i="19"/>
  <c r="M26" i="21"/>
  <c r="E26" i="20"/>
  <c r="E26" i="21"/>
  <c r="E26" i="19"/>
  <c r="AB25" i="20"/>
  <c r="AB25" i="19"/>
  <c r="AB25" i="21"/>
  <c r="T25" i="20"/>
  <c r="T25" i="21"/>
  <c r="T25" i="19"/>
  <c r="K25" i="20"/>
  <c r="K25" i="19"/>
  <c r="K25" i="21"/>
  <c r="C25" i="20"/>
  <c r="C25" i="21"/>
  <c r="C25" i="19"/>
  <c r="Z24" i="20"/>
  <c r="Z24" i="19"/>
  <c r="Z24" i="21"/>
  <c r="R24" i="20"/>
  <c r="R24" i="21"/>
  <c r="R24" i="19"/>
  <c r="I24" i="5"/>
  <c r="N25" i="6" s="1"/>
  <c r="I24" i="20"/>
  <c r="I24" i="19"/>
  <c r="I24" i="21"/>
  <c r="A24" i="20"/>
  <c r="A24" i="21"/>
  <c r="A24" i="19"/>
  <c r="X23" i="20"/>
  <c r="X23" i="19"/>
  <c r="X23" i="21"/>
  <c r="X23" i="3"/>
  <c r="O23" i="20"/>
  <c r="O23" i="21"/>
  <c r="O23" i="19"/>
  <c r="G23" i="20"/>
  <c r="G23" i="19"/>
  <c r="G23" i="21"/>
  <c r="AD22" i="20"/>
  <c r="AD22" i="21"/>
  <c r="AD22" i="19"/>
  <c r="V22" i="20"/>
  <c r="V22" i="19"/>
  <c r="V22" i="21"/>
  <c r="M22" i="20"/>
  <c r="M22" i="21"/>
  <c r="M22" i="19"/>
  <c r="E22" i="20"/>
  <c r="E22" i="19"/>
  <c r="E22" i="21"/>
  <c r="M1" i="21"/>
  <c r="M1" i="20"/>
  <c r="M1" i="19"/>
  <c r="E1" i="19"/>
  <c r="E1" i="21"/>
  <c r="E1" i="20"/>
  <c r="AB1" i="19"/>
  <c r="AB1" i="20"/>
  <c r="AB1" i="21"/>
  <c r="AB1" i="18"/>
  <c r="AB1" i="17" s="1"/>
  <c r="T1" i="19"/>
  <c r="T1" i="20"/>
  <c r="T1" i="21"/>
  <c r="O27" i="3"/>
  <c r="H32" i="19"/>
  <c r="H32" i="20"/>
  <c r="H32" i="21"/>
  <c r="AE31" i="19"/>
  <c r="AE31" i="20"/>
  <c r="AE31" i="21"/>
  <c r="W31" i="19"/>
  <c r="W31" i="21"/>
  <c r="W31" i="20"/>
  <c r="N31" i="19"/>
  <c r="N31" i="20"/>
  <c r="N31" i="21"/>
  <c r="F31" i="19"/>
  <c r="F31" i="21"/>
  <c r="F31" i="20"/>
  <c r="AC30" i="19"/>
  <c r="AC30" i="21"/>
  <c r="AC30" i="20"/>
  <c r="U30" i="19"/>
  <c r="U30" i="21"/>
  <c r="U30" i="20"/>
  <c r="L30" i="19"/>
  <c r="L30" i="21"/>
  <c r="L30" i="20"/>
  <c r="D30" i="19"/>
  <c r="D30" i="20"/>
  <c r="D30" i="21"/>
  <c r="AA29" i="19"/>
  <c r="AA29" i="20"/>
  <c r="AA29" i="21"/>
  <c r="S29" i="19"/>
  <c r="S29" i="20"/>
  <c r="S29" i="21"/>
  <c r="J29" i="19"/>
  <c r="J29" i="21"/>
  <c r="J29" i="20"/>
  <c r="B29" i="19"/>
  <c r="B29" i="21"/>
  <c r="B29" i="20"/>
  <c r="Y28" i="19"/>
  <c r="Y28" i="21"/>
  <c r="Y28" i="20"/>
  <c r="Q28" i="19"/>
  <c r="Q28" i="21"/>
  <c r="Q28" i="20"/>
  <c r="H28" i="19"/>
  <c r="H28" i="21"/>
  <c r="H28" i="20"/>
  <c r="AE27" i="19"/>
  <c r="AE27" i="20"/>
  <c r="AE27" i="21"/>
  <c r="W27" i="19"/>
  <c r="W27" i="20"/>
  <c r="W27" i="21"/>
  <c r="N27" i="19"/>
  <c r="N27" i="21"/>
  <c r="N27" i="20"/>
  <c r="F27" i="19"/>
  <c r="F27" i="21"/>
  <c r="F27" i="20"/>
  <c r="AC26" i="19"/>
  <c r="AC26" i="21"/>
  <c r="AC26" i="20"/>
  <c r="U26" i="19"/>
  <c r="U26" i="21"/>
  <c r="U26" i="20"/>
  <c r="L26" i="19"/>
  <c r="L26" i="21"/>
  <c r="L26" i="20"/>
  <c r="D26" i="19"/>
  <c r="D26" i="21"/>
  <c r="D26" i="20"/>
  <c r="AA25" i="19"/>
  <c r="AA25" i="21"/>
  <c r="AA25" i="20"/>
  <c r="S25" i="19"/>
  <c r="S25" i="21"/>
  <c r="S25" i="20"/>
  <c r="J25" i="19"/>
  <c r="J25" i="21"/>
  <c r="J25" i="20"/>
  <c r="B25" i="19"/>
  <c r="B25" i="21"/>
  <c r="B25" i="20"/>
  <c r="Y24" i="19"/>
  <c r="Y24" i="21"/>
  <c r="Y24" i="20"/>
  <c r="Q24" i="19"/>
  <c r="Q24" i="21"/>
  <c r="Q24" i="20"/>
  <c r="H24" i="19"/>
  <c r="H24" i="21"/>
  <c r="H24" i="20"/>
  <c r="AE23" i="19"/>
  <c r="AE23" i="21"/>
  <c r="AE23" i="20"/>
  <c r="W23" i="19"/>
  <c r="W23" i="21"/>
  <c r="W23" i="20"/>
  <c r="N23" i="19"/>
  <c r="N23" i="21"/>
  <c r="N23" i="20"/>
  <c r="F23" i="19"/>
  <c r="F23" i="21"/>
  <c r="F23" i="20"/>
  <c r="AC22" i="19"/>
  <c r="AC22" i="21"/>
  <c r="AC22" i="20"/>
  <c r="U22" i="19"/>
  <c r="U22" i="21"/>
  <c r="U22" i="20"/>
  <c r="L22" i="19"/>
  <c r="L22" i="21"/>
  <c r="L22" i="20"/>
  <c r="D22" i="19"/>
  <c r="D22" i="21"/>
  <c r="D22" i="20"/>
  <c r="L1" i="21"/>
  <c r="L1" i="20"/>
  <c r="L1" i="19"/>
  <c r="D1" i="21"/>
  <c r="D1" i="20"/>
  <c r="D1" i="19"/>
  <c r="AA1" i="19"/>
  <c r="AA1" i="21"/>
  <c r="AA1" i="20"/>
  <c r="S1" i="19"/>
  <c r="S1" i="21"/>
  <c r="S1" i="20"/>
  <c r="G32" i="19"/>
  <c r="G32" i="21"/>
  <c r="G32" i="20"/>
  <c r="AD31" i="19"/>
  <c r="AD31" i="21"/>
  <c r="AD31" i="20"/>
  <c r="V31" i="19"/>
  <c r="V31" i="21"/>
  <c r="V31" i="20"/>
  <c r="M31" i="19"/>
  <c r="M31" i="21"/>
  <c r="M31" i="20"/>
  <c r="E31" i="19"/>
  <c r="E31" i="21"/>
  <c r="E31" i="20"/>
  <c r="AB30" i="19"/>
  <c r="AB30" i="21"/>
  <c r="AB30" i="20"/>
  <c r="T30" i="19"/>
  <c r="T30" i="21"/>
  <c r="T30" i="20"/>
  <c r="K30" i="19"/>
  <c r="K30" i="21"/>
  <c r="K30" i="20"/>
  <c r="C30" i="5"/>
  <c r="H31" i="6" s="1"/>
  <c r="C30" i="19"/>
  <c r="C30" i="21"/>
  <c r="C30" i="20"/>
  <c r="Z29" i="19"/>
  <c r="Z29" i="21"/>
  <c r="Z29" i="20"/>
  <c r="R29" i="19"/>
  <c r="R29" i="21"/>
  <c r="R29" i="20"/>
  <c r="I29" i="19"/>
  <c r="I29" i="21"/>
  <c r="I29" i="20"/>
  <c r="A29" i="19"/>
  <c r="A29" i="21"/>
  <c r="A29" i="20"/>
  <c r="X28" i="19"/>
  <c r="X28" i="21"/>
  <c r="X28" i="20"/>
  <c r="O28" i="5"/>
  <c r="T29" i="6" s="1"/>
  <c r="O28" i="19"/>
  <c r="O28" i="21"/>
  <c r="O28" i="20"/>
  <c r="G28" i="19"/>
  <c r="G28" i="21"/>
  <c r="G28" i="20"/>
  <c r="AD27" i="19"/>
  <c r="AD27" i="21"/>
  <c r="AD27" i="20"/>
  <c r="V27" i="19"/>
  <c r="V27" i="21"/>
  <c r="V27" i="20"/>
  <c r="M27" i="19"/>
  <c r="M27" i="21"/>
  <c r="M27" i="20"/>
  <c r="E27" i="19"/>
  <c r="E27" i="21"/>
  <c r="E27" i="20"/>
  <c r="AB26" i="19"/>
  <c r="AB26" i="21"/>
  <c r="AB26" i="20"/>
  <c r="T26" i="19"/>
  <c r="T26" i="21"/>
  <c r="T26" i="20"/>
  <c r="K26" i="19"/>
  <c r="K26" i="21"/>
  <c r="K26" i="20"/>
  <c r="C26" i="19"/>
  <c r="C26" i="21"/>
  <c r="C26" i="20"/>
  <c r="Z25" i="19"/>
  <c r="Z25" i="21"/>
  <c r="Z25" i="20"/>
  <c r="R25" i="19"/>
  <c r="R25" i="21"/>
  <c r="R25" i="20"/>
  <c r="I25" i="19"/>
  <c r="I25" i="21"/>
  <c r="I25" i="20"/>
  <c r="A25" i="19"/>
  <c r="A25" i="21"/>
  <c r="A25" i="20"/>
  <c r="X24" i="19"/>
  <c r="X24" i="21"/>
  <c r="X24" i="20"/>
  <c r="O24" i="5"/>
  <c r="T25" i="6" s="1"/>
  <c r="O24" i="19"/>
  <c r="O24" i="21"/>
  <c r="O24" i="20"/>
  <c r="G24" i="19"/>
  <c r="G24" i="21"/>
  <c r="G24" i="20"/>
  <c r="AD23" i="19"/>
  <c r="AD23" i="21"/>
  <c r="AD23" i="20"/>
  <c r="V23" i="19"/>
  <c r="V23" i="21"/>
  <c r="V23" i="20"/>
  <c r="M23" i="19"/>
  <c r="M23" i="21"/>
  <c r="M23" i="20"/>
  <c r="E23" i="19"/>
  <c r="E23" i="21"/>
  <c r="E23" i="20"/>
  <c r="AB22" i="19"/>
  <c r="AB22" i="21"/>
  <c r="AB22" i="20"/>
  <c r="T22" i="5"/>
  <c r="X23" i="6" s="1"/>
  <c r="T22" i="19"/>
  <c r="T22" i="21"/>
  <c r="T22" i="20"/>
  <c r="K22" i="19"/>
  <c r="K22" i="21"/>
  <c r="K22" i="20"/>
  <c r="C22" i="5"/>
  <c r="H23" i="6" s="1"/>
  <c r="C22" i="19"/>
  <c r="C22" i="21"/>
  <c r="C22" i="20"/>
  <c r="K1" i="3"/>
  <c r="K1" i="19"/>
  <c r="K1" i="20"/>
  <c r="K1" i="21"/>
  <c r="C1" i="19"/>
  <c r="C1" i="21"/>
  <c r="C1" i="20"/>
  <c r="Z1" i="19"/>
  <c r="Z1" i="21"/>
  <c r="Z1" i="20"/>
  <c r="R1" i="19"/>
  <c r="R1" i="21"/>
  <c r="R1" i="20"/>
  <c r="F32" i="19"/>
  <c r="F32" i="21"/>
  <c r="F32" i="20"/>
  <c r="AC31" i="19"/>
  <c r="AC31" i="21"/>
  <c r="AC31" i="20"/>
  <c r="U31" i="19"/>
  <c r="U31" i="21"/>
  <c r="U31" i="20"/>
  <c r="L31" i="19"/>
  <c r="L31" i="21"/>
  <c r="L31" i="20"/>
  <c r="D31" i="19"/>
  <c r="D31" i="21"/>
  <c r="D31" i="20"/>
  <c r="AA30" i="19"/>
  <c r="AA30" i="21"/>
  <c r="AA30" i="20"/>
  <c r="S30" i="19"/>
  <c r="S30" i="21"/>
  <c r="S30" i="20"/>
  <c r="J30" i="19"/>
  <c r="J30" i="21"/>
  <c r="J30" i="20"/>
  <c r="B30" i="19"/>
  <c r="B30" i="21"/>
  <c r="B30" i="20"/>
  <c r="Y29" i="19"/>
  <c r="Y29" i="20"/>
  <c r="Y29" i="21"/>
  <c r="Q29" i="19"/>
  <c r="Q29" i="21"/>
  <c r="Q29" i="20"/>
  <c r="H29" i="19"/>
  <c r="H29" i="21"/>
  <c r="H29" i="20"/>
  <c r="AE28" i="19"/>
  <c r="AE28" i="21"/>
  <c r="AE28" i="20"/>
  <c r="W28" i="19"/>
  <c r="W28" i="21"/>
  <c r="W28" i="20"/>
  <c r="N28" i="19"/>
  <c r="N28" i="21"/>
  <c r="N28" i="20"/>
  <c r="F28" i="19"/>
  <c r="F28" i="21"/>
  <c r="F28" i="20"/>
  <c r="AC27" i="19"/>
  <c r="AC27" i="20"/>
  <c r="AC27" i="21"/>
  <c r="U27" i="19"/>
  <c r="U27" i="20"/>
  <c r="U27" i="21"/>
  <c r="L27" i="19"/>
  <c r="L27" i="21"/>
  <c r="L27" i="20"/>
  <c r="D27" i="19"/>
  <c r="D27" i="21"/>
  <c r="D27" i="20"/>
  <c r="AA26" i="19"/>
  <c r="AA26" i="20"/>
  <c r="AA26" i="21"/>
  <c r="S26" i="19"/>
  <c r="S26" i="21"/>
  <c r="S26" i="20"/>
  <c r="J26" i="19"/>
  <c r="J26" i="21"/>
  <c r="J26" i="20"/>
  <c r="B26" i="19"/>
  <c r="B26" i="21"/>
  <c r="B26" i="20"/>
  <c r="Y25" i="19"/>
  <c r="Y25" i="21"/>
  <c r="Y25" i="20"/>
  <c r="Q25" i="19"/>
  <c r="Q25" i="21"/>
  <c r="Q25" i="20"/>
  <c r="H25" i="19"/>
  <c r="H25" i="21"/>
  <c r="H25" i="20"/>
  <c r="AE24" i="19"/>
  <c r="AE24" i="21"/>
  <c r="AE24" i="20"/>
  <c r="W24" i="19"/>
  <c r="W24" i="21"/>
  <c r="W24" i="20"/>
  <c r="N24" i="19"/>
  <c r="N24" i="21"/>
  <c r="N24" i="20"/>
  <c r="F24" i="19"/>
  <c r="F24" i="21"/>
  <c r="F24" i="20"/>
  <c r="AC23" i="19"/>
  <c r="AC23" i="21"/>
  <c r="AC23" i="20"/>
  <c r="U23" i="19"/>
  <c r="U23" i="21"/>
  <c r="U23" i="20"/>
  <c r="L23" i="19"/>
  <c r="L23" i="21"/>
  <c r="L23" i="20"/>
  <c r="D23" i="19"/>
  <c r="D23" i="21"/>
  <c r="D23" i="20"/>
  <c r="AA22" i="19"/>
  <c r="AA22" i="21"/>
  <c r="AA22" i="20"/>
  <c r="S22" i="19"/>
  <c r="S22" i="21"/>
  <c r="S22" i="20"/>
  <c r="J22" i="19"/>
  <c r="J22" i="21"/>
  <c r="J22" i="20"/>
  <c r="B22" i="19"/>
  <c r="B22" i="21"/>
  <c r="B22" i="20"/>
  <c r="J1" i="19"/>
  <c r="J1" i="20"/>
  <c r="J1" i="21"/>
  <c r="B1" i="19"/>
  <c r="B1" i="21"/>
  <c r="B1" i="20"/>
  <c r="Y1" i="19"/>
  <c r="Y1" i="20"/>
  <c r="Y1" i="21"/>
  <c r="AB1" i="3"/>
  <c r="V32" i="19"/>
  <c r="V32" i="21"/>
  <c r="V32" i="20"/>
  <c r="M32" i="21"/>
  <c r="M32" i="19"/>
  <c r="M32" i="20"/>
  <c r="E32" i="19"/>
  <c r="E32" i="21"/>
  <c r="E32" i="20"/>
  <c r="AB31" i="21"/>
  <c r="AB31" i="20"/>
  <c r="AB31" i="19"/>
  <c r="T31" i="19"/>
  <c r="T31" i="20"/>
  <c r="T31" i="21"/>
  <c r="K31" i="19"/>
  <c r="K31" i="20"/>
  <c r="K31" i="21"/>
  <c r="C31" i="19"/>
  <c r="C31" i="21"/>
  <c r="C31" i="20"/>
  <c r="Z30" i="19"/>
  <c r="Z30" i="21"/>
  <c r="Z30" i="20"/>
  <c r="R30" i="19"/>
  <c r="R30" i="21"/>
  <c r="R30" i="20"/>
  <c r="I30" i="21"/>
  <c r="I30" i="19"/>
  <c r="I30" i="20"/>
  <c r="A30" i="19"/>
  <c r="A30" i="21"/>
  <c r="A30" i="20"/>
  <c r="X29" i="21"/>
  <c r="X29" i="20"/>
  <c r="X29" i="19"/>
  <c r="O29" i="19"/>
  <c r="O29" i="21"/>
  <c r="O29" i="20"/>
  <c r="G29" i="19"/>
  <c r="G29" i="20"/>
  <c r="G29" i="21"/>
  <c r="AD28" i="19"/>
  <c r="AD28" i="20"/>
  <c r="AD28" i="21"/>
  <c r="V28" i="19"/>
  <c r="V28" i="21"/>
  <c r="V28" i="20"/>
  <c r="M28" i="19"/>
  <c r="M28" i="21"/>
  <c r="M28" i="20"/>
  <c r="E28" i="21"/>
  <c r="E28" i="19"/>
  <c r="E28" i="20"/>
  <c r="AB27" i="19"/>
  <c r="AB27" i="21"/>
  <c r="AB27" i="20"/>
  <c r="T27" i="21"/>
  <c r="T27" i="20"/>
  <c r="T27" i="19"/>
  <c r="K27" i="19"/>
  <c r="K27" i="21"/>
  <c r="K27" i="20"/>
  <c r="C27" i="21"/>
  <c r="C27" i="19"/>
  <c r="C27" i="20"/>
  <c r="Z26" i="19"/>
  <c r="Z26" i="21"/>
  <c r="Z26" i="20"/>
  <c r="R26" i="21"/>
  <c r="R26" i="19"/>
  <c r="R26" i="20"/>
  <c r="I26" i="19"/>
  <c r="I26" i="21"/>
  <c r="I26" i="20"/>
  <c r="A26" i="19"/>
  <c r="A26" i="21"/>
  <c r="A26" i="20"/>
  <c r="X25" i="19"/>
  <c r="X25" i="21"/>
  <c r="X25" i="20"/>
  <c r="O25" i="21"/>
  <c r="O25" i="20"/>
  <c r="O25" i="19"/>
  <c r="G25" i="19"/>
  <c r="G25" i="21"/>
  <c r="G25" i="20"/>
  <c r="AD24" i="19"/>
  <c r="AD24" i="20"/>
  <c r="AD24" i="21"/>
  <c r="V24" i="19"/>
  <c r="V24" i="21"/>
  <c r="V24" i="20"/>
  <c r="M24" i="19"/>
  <c r="M24" i="21"/>
  <c r="M24" i="20"/>
  <c r="E24" i="19"/>
  <c r="E24" i="21"/>
  <c r="E24" i="20"/>
  <c r="AB23" i="19"/>
  <c r="AB23" i="21"/>
  <c r="AB23" i="20"/>
  <c r="T23" i="19"/>
  <c r="T23" i="21"/>
  <c r="T23" i="20"/>
  <c r="K23" i="21"/>
  <c r="K23" i="19"/>
  <c r="K23" i="20"/>
  <c r="C23" i="19"/>
  <c r="C23" i="21"/>
  <c r="C23" i="20"/>
  <c r="Z22" i="19"/>
  <c r="Z22" i="20"/>
  <c r="Z22" i="21"/>
  <c r="R22" i="19"/>
  <c r="R22" i="21"/>
  <c r="R22" i="20"/>
  <c r="I22" i="21"/>
  <c r="I22" i="19"/>
  <c r="I22" i="20"/>
  <c r="A22" i="19"/>
  <c r="A22" i="21"/>
  <c r="A22" i="20"/>
  <c r="I1" i="19"/>
  <c r="I1" i="20"/>
  <c r="I1" i="21"/>
  <c r="Q1" i="20"/>
  <c r="Q1" i="21"/>
  <c r="Q1" i="19"/>
  <c r="X1" i="19"/>
  <c r="X1" i="20"/>
  <c r="X1" i="21"/>
  <c r="T1" i="3"/>
  <c r="AH49" i="14"/>
  <c r="X1" i="3"/>
  <c r="J27" i="3"/>
  <c r="B23" i="3"/>
  <c r="Y31" i="5"/>
  <c r="AC32" i="6" s="1"/>
  <c r="AE30" i="5"/>
  <c r="AI31" i="6" s="1"/>
  <c r="U29" i="8"/>
  <c r="S28" i="8"/>
  <c r="L25" i="5"/>
  <c r="Q26" i="6" s="1"/>
  <c r="S24" i="5"/>
  <c r="W25" i="6" s="1"/>
  <c r="H23" i="5"/>
  <c r="M24" i="6" s="1"/>
  <c r="N22" i="5"/>
  <c r="S23" i="6" s="1"/>
  <c r="U1" i="5"/>
  <c r="Y2" i="6" s="1"/>
  <c r="N29" i="8"/>
  <c r="L28" i="18"/>
  <c r="L28" i="17" s="1"/>
  <c r="R30" i="5"/>
  <c r="V31" i="6" s="1"/>
  <c r="K27" i="5"/>
  <c r="P28" i="6" s="1"/>
  <c r="E24" i="18"/>
  <c r="E24" i="17" s="1"/>
  <c r="B31" i="8"/>
  <c r="I32" i="3"/>
  <c r="AD30" i="3"/>
  <c r="E30" i="3"/>
  <c r="C29" i="5"/>
  <c r="H30" i="6" s="1"/>
  <c r="Z28" i="3"/>
  <c r="V26" i="3"/>
  <c r="R24" i="3"/>
  <c r="V22" i="5"/>
  <c r="Z23" i="6" s="1"/>
  <c r="M1" i="3"/>
  <c r="AC28" i="3"/>
  <c r="F25" i="3"/>
  <c r="H22" i="3"/>
  <c r="Y26" i="8"/>
  <c r="H26" i="18"/>
  <c r="H26" i="17" s="1"/>
  <c r="U28" i="3"/>
  <c r="Q26" i="3"/>
  <c r="D32" i="8"/>
  <c r="G1" i="3"/>
  <c r="N29" i="3"/>
  <c r="Q32" i="5"/>
  <c r="U33" i="6" s="1"/>
  <c r="W31" i="3"/>
  <c r="U30" i="3"/>
  <c r="S29" i="3"/>
  <c r="Q28" i="3"/>
  <c r="N27" i="3"/>
  <c r="J25" i="3"/>
  <c r="F23" i="3"/>
  <c r="AA31" i="3"/>
  <c r="S27" i="3"/>
  <c r="C25" i="3"/>
  <c r="AB1" i="5"/>
  <c r="AF2" i="6" s="1"/>
  <c r="L25" i="8"/>
  <c r="AD26" i="10"/>
  <c r="G32" i="5"/>
  <c r="L33" i="6" s="1"/>
  <c r="E31" i="5"/>
  <c r="J32" i="6" s="1"/>
  <c r="AB30" i="5"/>
  <c r="AF31" i="6" s="1"/>
  <c r="A29" i="5"/>
  <c r="F30" i="6" s="1"/>
  <c r="AD27" i="5"/>
  <c r="AH28" i="6" s="1"/>
  <c r="AB26" i="5"/>
  <c r="AF27" i="6" s="1"/>
  <c r="T26" i="5"/>
  <c r="X27" i="6" s="1"/>
  <c r="X24" i="5"/>
  <c r="AB25" i="6" s="1"/>
  <c r="G24" i="5"/>
  <c r="L25" i="6" s="1"/>
  <c r="AD23" i="5"/>
  <c r="AH24" i="6" s="1"/>
  <c r="V23" i="5"/>
  <c r="Z24" i="6" s="1"/>
  <c r="S31" i="3"/>
  <c r="U24" i="3"/>
  <c r="R1" i="5"/>
  <c r="V2" i="6" s="1"/>
  <c r="R1" i="8"/>
  <c r="S23" i="8"/>
  <c r="A1" i="3"/>
  <c r="J31" i="3"/>
  <c r="B27" i="3"/>
  <c r="L24" i="3"/>
  <c r="M1" i="5"/>
  <c r="AD26" i="5"/>
  <c r="AH27" i="6" s="1"/>
  <c r="B23" i="8"/>
  <c r="X31" i="3"/>
  <c r="M30" i="3"/>
  <c r="K29" i="3"/>
  <c r="A28" i="3"/>
  <c r="AC26" i="3"/>
  <c r="T25" i="3"/>
  <c r="Q24" i="3"/>
  <c r="G23" i="3"/>
  <c r="AC1" i="5"/>
  <c r="AG2" i="6" s="1"/>
  <c r="L30" i="5"/>
  <c r="Q31" i="6" s="1"/>
  <c r="H28" i="5"/>
  <c r="M29" i="6" s="1"/>
  <c r="W25" i="8"/>
  <c r="L30" i="3"/>
  <c r="AE27" i="3"/>
  <c r="O31" i="3"/>
  <c r="B29" i="3"/>
  <c r="X27" i="3"/>
  <c r="U26" i="3"/>
  <c r="K25" i="3"/>
  <c r="A24" i="3"/>
  <c r="AD22" i="3"/>
  <c r="K29" i="5"/>
  <c r="P30" i="6" s="1"/>
  <c r="E22" i="5"/>
  <c r="J23" i="6" s="1"/>
  <c r="S31" i="8"/>
  <c r="D24" i="8"/>
  <c r="N29" i="18"/>
  <c r="N29" i="17" s="1"/>
  <c r="AB25" i="10"/>
  <c r="D30" i="3"/>
  <c r="AE23" i="3"/>
  <c r="J29" i="5"/>
  <c r="O30" i="6" s="1"/>
  <c r="F27" i="5"/>
  <c r="K28" i="6" s="1"/>
  <c r="L1" i="11"/>
  <c r="F31" i="3"/>
  <c r="Y28" i="3"/>
  <c r="U22" i="3"/>
  <c r="B29" i="5"/>
  <c r="G30" i="6" s="1"/>
  <c r="Z1" i="3"/>
  <c r="H32" i="3"/>
  <c r="B31" i="3"/>
  <c r="W29" i="3"/>
  <c r="D26" i="3"/>
  <c r="AC24" i="3"/>
  <c r="W23" i="3"/>
  <c r="Q22" i="3"/>
  <c r="L1" i="5"/>
  <c r="F31" i="5"/>
  <c r="K32" i="6" s="1"/>
  <c r="U26" i="5"/>
  <c r="Y27" i="6" s="1"/>
  <c r="K1" i="8"/>
  <c r="Q22" i="8"/>
  <c r="A32" i="3"/>
  <c r="AC30" i="3"/>
  <c r="T29" i="3"/>
  <c r="I28" i="3"/>
  <c r="G27" i="3"/>
  <c r="AB25" i="3"/>
  <c r="Y24" i="3"/>
  <c r="O23" i="3"/>
  <c r="L22" i="3"/>
  <c r="E1" i="5"/>
  <c r="AC30" i="5"/>
  <c r="AG31" i="6" s="1"/>
  <c r="R28" i="5"/>
  <c r="V29" i="6" s="1"/>
  <c r="AB23" i="5"/>
  <c r="AF24" i="6" s="1"/>
  <c r="C1" i="8"/>
  <c r="L28" i="8"/>
  <c r="Z1" i="18"/>
  <c r="Z1" i="17" s="1"/>
  <c r="D24" i="18"/>
  <c r="D24" i="17" s="1"/>
  <c r="H28" i="3"/>
  <c r="AA25" i="3"/>
  <c r="D1" i="5"/>
  <c r="AC22" i="5"/>
  <c r="AG23" i="6" s="1"/>
  <c r="F5" i="3"/>
  <c r="N5" i="8"/>
  <c r="AE5" i="3"/>
  <c r="B7" i="18"/>
  <c r="B7" i="17" s="1"/>
  <c r="N9" i="3"/>
  <c r="W9" i="8"/>
  <c r="H10" i="3"/>
  <c r="J11" i="18"/>
  <c r="J11" i="17" s="1"/>
  <c r="T31" i="5"/>
  <c r="X32" i="6" s="1"/>
  <c r="R30" i="18"/>
  <c r="R30" i="17" s="1"/>
  <c r="I30" i="5"/>
  <c r="N31" i="6" s="1"/>
  <c r="O29" i="5"/>
  <c r="T30" i="6" s="1"/>
  <c r="M28" i="5"/>
  <c r="R29" i="6" s="1"/>
  <c r="AB27" i="5"/>
  <c r="AF28" i="6" s="1"/>
  <c r="K27" i="18"/>
  <c r="K27" i="17" s="1"/>
  <c r="I26" i="18"/>
  <c r="I26" i="17" s="1"/>
  <c r="A26" i="5"/>
  <c r="F27" i="6" s="1"/>
  <c r="E24" i="5"/>
  <c r="J25" i="6" s="1"/>
  <c r="C23" i="5"/>
  <c r="H24" i="6" s="1"/>
  <c r="C23" i="18"/>
  <c r="C23" i="17" s="1"/>
  <c r="A22" i="18"/>
  <c r="A22" i="17" s="1"/>
  <c r="A22" i="5"/>
  <c r="F23" i="6" s="1"/>
  <c r="X1" i="10"/>
  <c r="AC1" i="3"/>
  <c r="G25" i="5"/>
  <c r="L26" i="6" s="1"/>
  <c r="T23" i="5"/>
  <c r="X24" i="6" s="1"/>
  <c r="T31" i="18"/>
  <c r="T31" i="17" s="1"/>
  <c r="X1" i="5"/>
  <c r="AB2" i="6" s="1"/>
  <c r="O29" i="18"/>
  <c r="O29" i="17" s="1"/>
  <c r="AE15" i="5"/>
  <c r="AI16" i="6" s="1"/>
  <c r="E29" i="5"/>
  <c r="J30" i="6" s="1"/>
  <c r="O22" i="18"/>
  <c r="O22" i="17" s="1"/>
  <c r="AE21" i="3"/>
  <c r="F21" i="3"/>
  <c r="Y18" i="3"/>
  <c r="AE17" i="3"/>
  <c r="U16" i="3"/>
  <c r="AA15" i="3"/>
  <c r="Q14" i="3"/>
  <c r="W13" i="3"/>
  <c r="Q31" i="5"/>
  <c r="U32" i="6" s="1"/>
  <c r="W30" i="3"/>
  <c r="W30" i="8"/>
  <c r="AC29" i="8"/>
  <c r="D29" i="3"/>
  <c r="J28" i="3"/>
  <c r="Q27" i="3"/>
  <c r="Q27" i="5"/>
  <c r="U28" i="6" s="1"/>
  <c r="Q27" i="8"/>
  <c r="W26" i="8"/>
  <c r="W26" i="5"/>
  <c r="AA27" i="6" s="1"/>
  <c r="AC25" i="3"/>
  <c r="AC25" i="10"/>
  <c r="D25" i="5"/>
  <c r="I26" i="6" s="1"/>
  <c r="J24" i="3"/>
  <c r="J24" i="8"/>
  <c r="Q23" i="8"/>
  <c r="W22" i="3"/>
  <c r="F1" i="5"/>
  <c r="M32" i="5"/>
  <c r="R33" i="6" s="1"/>
  <c r="M28" i="18"/>
  <c r="M28" i="17" s="1"/>
  <c r="Z39" i="5"/>
  <c r="AD40" i="6" s="1"/>
  <c r="T24" i="18"/>
  <c r="T24" i="17" s="1"/>
  <c r="R23" i="5"/>
  <c r="V24" i="6" s="1"/>
  <c r="G1" i="5"/>
  <c r="B3" i="3"/>
  <c r="AC20" i="3"/>
  <c r="D20" i="3"/>
  <c r="W17" i="3"/>
  <c r="AC16" i="3"/>
  <c r="N13" i="3"/>
  <c r="B32" i="8"/>
  <c r="H31" i="3"/>
  <c r="N30" i="3"/>
  <c r="U29" i="3"/>
  <c r="U29" i="5"/>
  <c r="Y30" i="6" s="1"/>
  <c r="AA28" i="8"/>
  <c r="AA28" i="5"/>
  <c r="AE29" i="6" s="1"/>
  <c r="B28" i="3"/>
  <c r="B28" i="10"/>
  <c r="H27" i="5"/>
  <c r="M28" i="6" s="1"/>
  <c r="N26" i="3"/>
  <c r="U25" i="8"/>
  <c r="AA24" i="3"/>
  <c r="B24" i="3"/>
  <c r="H23" i="3"/>
  <c r="H23" i="8"/>
  <c r="F22" i="3"/>
  <c r="F22" i="8"/>
  <c r="J20" i="5"/>
  <c r="O21" i="6" s="1"/>
  <c r="A30" i="5"/>
  <c r="F31" i="6" s="1"/>
  <c r="I26" i="5"/>
  <c r="N27" i="6" s="1"/>
  <c r="N26" i="8"/>
  <c r="AB28" i="18"/>
  <c r="AB28" i="17" s="1"/>
  <c r="V25" i="5"/>
  <c r="Z26" i="6" s="1"/>
  <c r="AB24" i="5"/>
  <c r="AF25" i="6" s="1"/>
  <c r="X22" i="5"/>
  <c r="AB23" i="6" s="1"/>
  <c r="O1" i="5"/>
  <c r="V1" i="8"/>
  <c r="W21" i="5"/>
  <c r="AA22" i="6" s="1"/>
  <c r="L37" i="5"/>
  <c r="Q38" i="6" s="1"/>
  <c r="S36" i="10"/>
  <c r="AE34" i="8"/>
  <c r="Y31" i="3"/>
  <c r="Y31" i="8"/>
  <c r="AE30" i="8"/>
  <c r="F30" i="3"/>
  <c r="F30" i="10"/>
  <c r="L29" i="5"/>
  <c r="Q30" i="6" s="1"/>
  <c r="S28" i="3"/>
  <c r="Y27" i="8"/>
  <c r="AE26" i="3"/>
  <c r="F26" i="3"/>
  <c r="L25" i="3"/>
  <c r="S24" i="8"/>
  <c r="Y23" i="3"/>
  <c r="Y23" i="10"/>
  <c r="AE22" i="5"/>
  <c r="AI23" i="6" s="1"/>
  <c r="N22" i="8"/>
  <c r="N1" i="5"/>
  <c r="N1" i="18"/>
  <c r="N1" i="17" s="1"/>
  <c r="U1" i="3"/>
  <c r="U21" i="10"/>
  <c r="B41" i="5"/>
  <c r="G42" i="6" s="1"/>
  <c r="O1" i="3"/>
  <c r="E28" i="5"/>
  <c r="J29" i="6" s="1"/>
  <c r="X25" i="5"/>
  <c r="AB26" i="6" s="1"/>
  <c r="G25" i="18"/>
  <c r="G25" i="17" s="1"/>
  <c r="Q2" i="5"/>
  <c r="U3" i="6" s="1"/>
  <c r="D40" i="18"/>
  <c r="D40" i="17" s="1"/>
  <c r="S39" i="3"/>
  <c r="L36" i="3"/>
  <c r="AA35" i="18"/>
  <c r="AA35" i="17" s="1"/>
  <c r="H34" i="3"/>
  <c r="Y30" i="10"/>
  <c r="H30" i="11"/>
  <c r="U28" i="10"/>
  <c r="D28" i="11"/>
  <c r="Q26" i="10"/>
  <c r="AE25" i="11"/>
  <c r="L24" i="10"/>
  <c r="AA23" i="11"/>
  <c r="H22" i="10"/>
  <c r="AE1" i="5"/>
  <c r="AI2" i="6" s="1"/>
  <c r="W1" i="5"/>
  <c r="AA2" i="6" s="1"/>
  <c r="L1" i="3"/>
  <c r="R32" i="3"/>
  <c r="H30" i="3"/>
  <c r="D28" i="3"/>
  <c r="AE25" i="3"/>
  <c r="AA23" i="3"/>
  <c r="M22" i="3"/>
  <c r="Z1" i="5"/>
  <c r="AD2" i="6" s="1"/>
  <c r="K1" i="5"/>
  <c r="G27" i="5"/>
  <c r="L28" i="6" s="1"/>
  <c r="M26" i="5"/>
  <c r="R27" i="6" s="1"/>
  <c r="K25" i="5"/>
  <c r="P26" i="6" s="1"/>
  <c r="Q24" i="5"/>
  <c r="U25" i="6" s="1"/>
  <c r="U22" i="5"/>
  <c r="Y23" i="6" s="1"/>
  <c r="AC28" i="8"/>
  <c r="H26" i="8"/>
  <c r="F25" i="18"/>
  <c r="F25" i="17" s="1"/>
  <c r="L1" i="10"/>
  <c r="Z24" i="10"/>
  <c r="AA3" i="3"/>
  <c r="T41" i="3"/>
  <c r="K41" i="3"/>
  <c r="I40" i="3"/>
  <c r="O39" i="3"/>
  <c r="G39" i="3"/>
  <c r="M38" i="3"/>
  <c r="K37" i="3"/>
  <c r="C37" i="3"/>
  <c r="I36" i="3"/>
  <c r="A36" i="3"/>
  <c r="AD34" i="5"/>
  <c r="AH35" i="6" s="1"/>
  <c r="E34" i="3"/>
  <c r="AB33" i="3"/>
  <c r="C33" i="3"/>
  <c r="Z32" i="3"/>
  <c r="I32" i="10"/>
  <c r="AD30" i="5"/>
  <c r="AH31" i="6" s="1"/>
  <c r="E30" i="10"/>
  <c r="C29" i="10"/>
  <c r="Z28" i="5"/>
  <c r="AD29" i="6" s="1"/>
  <c r="V26" i="5"/>
  <c r="Z27" i="6" s="1"/>
  <c r="R24" i="5"/>
  <c r="V25" i="6" s="1"/>
  <c r="X23" i="10"/>
  <c r="V22" i="10"/>
  <c r="M1" i="18"/>
  <c r="M1" i="17" s="1"/>
  <c r="E1" i="3"/>
  <c r="D32" i="3"/>
  <c r="N31" i="3"/>
  <c r="V30" i="3"/>
  <c r="AE29" i="3"/>
  <c r="J29" i="3"/>
  <c r="R28" i="3"/>
  <c r="AA27" i="3"/>
  <c r="F27" i="3"/>
  <c r="M26" i="3"/>
  <c r="W25" i="3"/>
  <c r="B25" i="3"/>
  <c r="I24" i="3"/>
  <c r="S23" i="3"/>
  <c r="AC22" i="3"/>
  <c r="E22" i="3"/>
  <c r="T1" i="5"/>
  <c r="X2" i="6" s="1"/>
  <c r="C1" i="5"/>
  <c r="AC26" i="5"/>
  <c r="AG27" i="6" s="1"/>
  <c r="D26" i="5"/>
  <c r="I27" i="6" s="1"/>
  <c r="B25" i="5"/>
  <c r="G26" i="6" s="1"/>
  <c r="G23" i="5"/>
  <c r="L24" i="6" s="1"/>
  <c r="M22" i="5"/>
  <c r="R23" i="6" s="1"/>
  <c r="E1" i="8"/>
  <c r="AA27" i="8"/>
  <c r="F25" i="8"/>
  <c r="S31" i="18"/>
  <c r="S31" i="17" s="1"/>
  <c r="AG99" i="11"/>
  <c r="G31" i="10"/>
  <c r="Q32" i="3"/>
  <c r="L26" i="5"/>
  <c r="Q27" i="6" s="1"/>
  <c r="J25" i="5"/>
  <c r="O26" i="6" s="1"/>
  <c r="H24" i="5"/>
  <c r="M25" i="6" s="1"/>
  <c r="F23" i="5"/>
  <c r="K24" i="6" s="1"/>
  <c r="D22" i="5"/>
  <c r="I23" i="6" s="1"/>
  <c r="AA1" i="5"/>
  <c r="AE2" i="6" s="1"/>
  <c r="S1" i="5"/>
  <c r="W2" i="6" s="1"/>
  <c r="D1" i="3"/>
  <c r="L26" i="3"/>
  <c r="H24" i="3"/>
  <c r="D22" i="3"/>
  <c r="O31" i="5"/>
  <c r="T32" i="6" s="1"/>
  <c r="V30" i="5"/>
  <c r="Z31" i="6" s="1"/>
  <c r="T29" i="5"/>
  <c r="X30" i="6" s="1"/>
  <c r="Y28" i="5"/>
  <c r="AC29" i="6" s="1"/>
  <c r="Z24" i="5"/>
  <c r="AD25" i="6" s="1"/>
  <c r="L22" i="5"/>
  <c r="Q23" i="6" s="1"/>
  <c r="Q30" i="8"/>
  <c r="U24" i="8"/>
  <c r="J27" i="18"/>
  <c r="J27" i="17" s="1"/>
  <c r="B23" i="18"/>
  <c r="B23" i="17" s="1"/>
  <c r="C201" i="13"/>
  <c r="Y32" i="3"/>
  <c r="W31" i="5"/>
  <c r="AA32" i="6" s="1"/>
  <c r="U30" i="5"/>
  <c r="Y31" i="6" s="1"/>
  <c r="S29" i="5"/>
  <c r="W30" i="6" s="1"/>
  <c r="Q28" i="5"/>
  <c r="U29" i="6" s="1"/>
  <c r="N27" i="5"/>
  <c r="S28" i="6" s="1"/>
  <c r="O32" i="3"/>
  <c r="G32" i="3"/>
  <c r="AD31" i="3"/>
  <c r="V31" i="5"/>
  <c r="Z32" i="6" s="1"/>
  <c r="M31" i="5"/>
  <c r="R32" i="6" s="1"/>
  <c r="E31" i="3"/>
  <c r="AB30" i="3"/>
  <c r="T30" i="3"/>
  <c r="K30" i="3"/>
  <c r="C30" i="3"/>
  <c r="Z29" i="3"/>
  <c r="R29" i="5"/>
  <c r="V30" i="6" s="1"/>
  <c r="I29" i="5"/>
  <c r="N30" i="6" s="1"/>
  <c r="A29" i="3"/>
  <c r="X28" i="3"/>
  <c r="O28" i="3"/>
  <c r="G28" i="3"/>
  <c r="AD27" i="3"/>
  <c r="V27" i="3"/>
  <c r="M27" i="5"/>
  <c r="R28" i="6" s="1"/>
  <c r="E27" i="5"/>
  <c r="J28" i="6" s="1"/>
  <c r="AB26" i="3"/>
  <c r="T26" i="3"/>
  <c r="K26" i="3"/>
  <c r="C26" i="3"/>
  <c r="Z25" i="3"/>
  <c r="R25" i="3"/>
  <c r="I25" i="5"/>
  <c r="N26" i="6" s="1"/>
  <c r="A25" i="5"/>
  <c r="F26" i="6" s="1"/>
  <c r="X24" i="3"/>
  <c r="O24" i="3"/>
  <c r="G24" i="3"/>
  <c r="AD23" i="3"/>
  <c r="V23" i="3"/>
  <c r="M23" i="3"/>
  <c r="E23" i="5"/>
  <c r="J24" i="6" s="1"/>
  <c r="AB22" i="5"/>
  <c r="AF23" i="6" s="1"/>
  <c r="T22" i="3"/>
  <c r="K22" i="3"/>
  <c r="C22" i="3"/>
  <c r="R1" i="3"/>
  <c r="C1" i="3"/>
  <c r="AE31" i="3"/>
  <c r="G31" i="3"/>
  <c r="Q30" i="3"/>
  <c r="AA29" i="3"/>
  <c r="C29" i="3"/>
  <c r="L28" i="3"/>
  <c r="W27" i="3"/>
  <c r="AD26" i="3"/>
  <c r="H26" i="3"/>
  <c r="S25" i="3"/>
  <c r="Z24" i="3"/>
  <c r="D24" i="3"/>
  <c r="N23" i="3"/>
  <c r="V22" i="3"/>
  <c r="A1" i="5"/>
  <c r="N31" i="5"/>
  <c r="S32" i="6" s="1"/>
  <c r="T30" i="5"/>
  <c r="X31" i="6" s="1"/>
  <c r="X28" i="5"/>
  <c r="AB29" i="6" s="1"/>
  <c r="Z25" i="5"/>
  <c r="AD26" i="6" s="1"/>
  <c r="Y24" i="5"/>
  <c r="AC25" i="6" s="1"/>
  <c r="AE23" i="5"/>
  <c r="AI24" i="6" s="1"/>
  <c r="AD22" i="5"/>
  <c r="AH23" i="6" s="1"/>
  <c r="K22" i="5"/>
  <c r="P23" i="6" s="1"/>
  <c r="AE29" i="8"/>
  <c r="J27" i="8"/>
  <c r="H1" i="18"/>
  <c r="H1" i="17" s="1"/>
  <c r="Q30" i="18"/>
  <c r="Q30" i="17" s="1"/>
  <c r="A28" i="10"/>
  <c r="AG90" i="11"/>
  <c r="Z41" i="11"/>
  <c r="Z41" i="10"/>
  <c r="Z41" i="18"/>
  <c r="Z41" i="17" s="1"/>
  <c r="Z41" i="8"/>
  <c r="Z41" i="3"/>
  <c r="Z41" i="5"/>
  <c r="AD42" i="6" s="1"/>
  <c r="R41" i="11"/>
  <c r="R41" i="10"/>
  <c r="R41" i="18"/>
  <c r="R41" i="17" s="1"/>
  <c r="R41" i="8"/>
  <c r="R41" i="3"/>
  <c r="R41" i="5"/>
  <c r="V42" i="6" s="1"/>
  <c r="I41" i="11"/>
  <c r="I41" i="10"/>
  <c r="I41" i="18"/>
  <c r="I41" i="17" s="1"/>
  <c r="I41" i="8"/>
  <c r="I41" i="3"/>
  <c r="I41" i="5"/>
  <c r="N42" i="6" s="1"/>
  <c r="A41" i="11"/>
  <c r="A41" i="10"/>
  <c r="A41" i="18"/>
  <c r="A41" i="17" s="1"/>
  <c r="A41" i="8"/>
  <c r="A41" i="3"/>
  <c r="A41" i="5"/>
  <c r="F42" i="6" s="1"/>
  <c r="X40" i="11"/>
  <c r="X40" i="10"/>
  <c r="X40" i="18"/>
  <c r="X40" i="17" s="1"/>
  <c r="X40" i="8"/>
  <c r="X40" i="3"/>
  <c r="X40" i="5"/>
  <c r="AB41" i="6" s="1"/>
  <c r="O40" i="11"/>
  <c r="O40" i="10"/>
  <c r="O40" i="18"/>
  <c r="O40" i="17" s="1"/>
  <c r="O40" i="8"/>
  <c r="O40" i="5"/>
  <c r="T41" i="6" s="1"/>
  <c r="O40" i="3"/>
  <c r="G40" i="11"/>
  <c r="G40" i="10"/>
  <c r="G40" i="18"/>
  <c r="G40" i="17" s="1"/>
  <c r="G40" i="8"/>
  <c r="G40" i="5"/>
  <c r="L41" i="6" s="1"/>
  <c r="G40" i="3"/>
  <c r="AD39" i="11"/>
  <c r="AD39" i="10"/>
  <c r="AD39" i="18"/>
  <c r="AD39" i="17" s="1"/>
  <c r="AD39" i="8"/>
  <c r="AD39" i="5"/>
  <c r="AH40" i="6" s="1"/>
  <c r="AD39" i="3"/>
  <c r="V39" i="11"/>
  <c r="V39" i="10"/>
  <c r="V39" i="18"/>
  <c r="V39" i="17" s="1"/>
  <c r="V39" i="8"/>
  <c r="V39" i="3"/>
  <c r="V39" i="5"/>
  <c r="Z40" i="6" s="1"/>
  <c r="M39" i="11"/>
  <c r="M39" i="10"/>
  <c r="M39" i="18"/>
  <c r="M39" i="17" s="1"/>
  <c r="M39" i="8"/>
  <c r="M39" i="3"/>
  <c r="M39" i="5"/>
  <c r="R40" i="6" s="1"/>
  <c r="E39" i="11"/>
  <c r="E39" i="10"/>
  <c r="E39" i="18"/>
  <c r="E39" i="17" s="1"/>
  <c r="E39" i="8"/>
  <c r="E39" i="3"/>
  <c r="E39" i="5"/>
  <c r="J40" i="6" s="1"/>
  <c r="AB38" i="11"/>
  <c r="AB38" i="10"/>
  <c r="AB38" i="18"/>
  <c r="AB38" i="17" s="1"/>
  <c r="AB38" i="8"/>
  <c r="AB38" i="3"/>
  <c r="AB38" i="5"/>
  <c r="AF39" i="6" s="1"/>
  <c r="T38" i="11"/>
  <c r="T38" i="10"/>
  <c r="T38" i="18"/>
  <c r="T38" i="17" s="1"/>
  <c r="T38" i="8"/>
  <c r="T38" i="3"/>
  <c r="K38" i="11"/>
  <c r="K38" i="10"/>
  <c r="K38" i="18"/>
  <c r="K38" i="17" s="1"/>
  <c r="K38" i="8"/>
  <c r="K38" i="5"/>
  <c r="P39" i="6" s="1"/>
  <c r="K38" i="3"/>
  <c r="C38" i="11"/>
  <c r="C38" i="10"/>
  <c r="C38" i="18"/>
  <c r="C38" i="17" s="1"/>
  <c r="C38" i="8"/>
  <c r="C38" i="5"/>
  <c r="H39" i="6" s="1"/>
  <c r="C38" i="3"/>
  <c r="Z37" i="11"/>
  <c r="Z37" i="10"/>
  <c r="Z37" i="18"/>
  <c r="Z37" i="17" s="1"/>
  <c r="Z37" i="8"/>
  <c r="Z37" i="5"/>
  <c r="AD38" i="6" s="1"/>
  <c r="Z37" i="3"/>
  <c r="R37" i="11"/>
  <c r="R37" i="10"/>
  <c r="R37" i="18"/>
  <c r="R37" i="17" s="1"/>
  <c r="R37" i="8"/>
  <c r="R37" i="3"/>
  <c r="R37" i="5"/>
  <c r="V38" i="6" s="1"/>
  <c r="I37" i="11"/>
  <c r="I37" i="10"/>
  <c r="I37" i="18"/>
  <c r="I37" i="17" s="1"/>
  <c r="I37" i="8"/>
  <c r="I37" i="3"/>
  <c r="I37" i="5"/>
  <c r="N38" i="6" s="1"/>
  <c r="A37" i="11"/>
  <c r="A37" i="10"/>
  <c r="A37" i="18"/>
  <c r="A37" i="17" s="1"/>
  <c r="A37" i="8"/>
  <c r="A37" i="3"/>
  <c r="A37" i="5"/>
  <c r="F38" i="6" s="1"/>
  <c r="X36" i="11"/>
  <c r="X36" i="10"/>
  <c r="X36" i="18"/>
  <c r="X36" i="17" s="1"/>
  <c r="X36" i="8"/>
  <c r="X36" i="3"/>
  <c r="X36" i="5"/>
  <c r="AB37" i="6" s="1"/>
  <c r="O36" i="11"/>
  <c r="O36" i="10"/>
  <c r="O36" i="18"/>
  <c r="O36" i="17" s="1"/>
  <c r="O36" i="8"/>
  <c r="O36" i="3"/>
  <c r="O36" i="5"/>
  <c r="T37" i="6" s="1"/>
  <c r="G36" i="11"/>
  <c r="G36" i="10"/>
  <c r="G36" i="18"/>
  <c r="G36" i="17" s="1"/>
  <c r="G36" i="8"/>
  <c r="G36" i="5"/>
  <c r="L37" i="6" s="1"/>
  <c r="G36" i="3"/>
  <c r="AD35" i="11"/>
  <c r="AD35" i="10"/>
  <c r="AD35" i="18"/>
  <c r="AD35" i="17" s="1"/>
  <c r="AD35" i="8"/>
  <c r="AD35" i="5"/>
  <c r="AH36" i="6" s="1"/>
  <c r="AD35" i="3"/>
  <c r="V35" i="11"/>
  <c r="V35" i="10"/>
  <c r="V35" i="18"/>
  <c r="V35" i="17" s="1"/>
  <c r="V35" i="8"/>
  <c r="V35" i="5"/>
  <c r="Z36" i="6" s="1"/>
  <c r="V35" i="3"/>
  <c r="M35" i="11"/>
  <c r="M35" i="10"/>
  <c r="M35" i="18"/>
  <c r="M35" i="17" s="1"/>
  <c r="M35" i="8"/>
  <c r="M35" i="3"/>
  <c r="M35" i="5"/>
  <c r="R36" i="6" s="1"/>
  <c r="E35" i="11"/>
  <c r="E35" i="10"/>
  <c r="E35" i="18"/>
  <c r="E35" i="17" s="1"/>
  <c r="E35" i="8"/>
  <c r="E35" i="3"/>
  <c r="E35" i="5"/>
  <c r="J36" i="6" s="1"/>
  <c r="AB34" i="11"/>
  <c r="AB34" i="10"/>
  <c r="AB34" i="18"/>
  <c r="AB34" i="17" s="1"/>
  <c r="AB34" i="8"/>
  <c r="AB34" i="3"/>
  <c r="AB34" i="5"/>
  <c r="AF35" i="6" s="1"/>
  <c r="T34" i="11"/>
  <c r="T34" i="10"/>
  <c r="T34" i="18"/>
  <c r="T34" i="17" s="1"/>
  <c r="T34" i="8"/>
  <c r="T34" i="3"/>
  <c r="T34" i="5"/>
  <c r="X35" i="6" s="1"/>
  <c r="K34" i="11"/>
  <c r="K34" i="10"/>
  <c r="K34" i="18"/>
  <c r="K34" i="17" s="1"/>
  <c r="K34" i="8"/>
  <c r="K34" i="3"/>
  <c r="K34" i="5"/>
  <c r="P35" i="6" s="1"/>
  <c r="C34" i="11"/>
  <c r="C34" i="10"/>
  <c r="C34" i="18"/>
  <c r="C34" i="17" s="1"/>
  <c r="C34" i="8"/>
  <c r="C34" i="5"/>
  <c r="H35" i="6" s="1"/>
  <c r="C34" i="3"/>
  <c r="Z33" i="11"/>
  <c r="Z33" i="10"/>
  <c r="Z33" i="18"/>
  <c r="Z33" i="17" s="1"/>
  <c r="Z33" i="8"/>
  <c r="Z33" i="5"/>
  <c r="AD34" i="6" s="1"/>
  <c r="Z33" i="3"/>
  <c r="R33" i="11"/>
  <c r="R33" i="10"/>
  <c r="R33" i="18"/>
  <c r="R33" i="17" s="1"/>
  <c r="R33" i="8"/>
  <c r="R33" i="5"/>
  <c r="V34" i="6" s="1"/>
  <c r="R33" i="3"/>
  <c r="I33" i="11"/>
  <c r="I33" i="10"/>
  <c r="I33" i="18"/>
  <c r="I33" i="17" s="1"/>
  <c r="I33" i="8"/>
  <c r="I33" i="3"/>
  <c r="I33" i="5"/>
  <c r="N34" i="6" s="1"/>
  <c r="A33" i="11"/>
  <c r="A33" i="10"/>
  <c r="A33" i="18"/>
  <c r="A33" i="17" s="1"/>
  <c r="A33" i="8"/>
  <c r="A33" i="3"/>
  <c r="A33" i="5"/>
  <c r="F34" i="6" s="1"/>
  <c r="X32" i="11"/>
  <c r="X32" i="10"/>
  <c r="X32" i="18"/>
  <c r="X32" i="17" s="1"/>
  <c r="X32" i="8"/>
  <c r="X32" i="3"/>
  <c r="X32" i="5"/>
  <c r="AB33" i="6" s="1"/>
  <c r="W41" i="11"/>
  <c r="W41" i="10"/>
  <c r="W41" i="5"/>
  <c r="AA42" i="6" s="1"/>
  <c r="W41" i="18"/>
  <c r="W41" i="17" s="1"/>
  <c r="W41" i="8"/>
  <c r="AE2" i="11"/>
  <c r="AE2" i="10"/>
  <c r="AE2" i="18"/>
  <c r="AE2" i="17" s="1"/>
  <c r="AE2" i="5"/>
  <c r="AI3" i="6" s="1"/>
  <c r="AE2" i="3"/>
  <c r="AE2" i="8"/>
  <c r="W2" i="11"/>
  <c r="W2" i="10"/>
  <c r="W2" i="18"/>
  <c r="W2" i="17" s="1"/>
  <c r="W2" i="8"/>
  <c r="W2" i="3"/>
  <c r="W2" i="5"/>
  <c r="AA3" i="6" s="1"/>
  <c r="AC3" i="10"/>
  <c r="AC3" i="18"/>
  <c r="AC3" i="17" s="1"/>
  <c r="AC3" i="8"/>
  <c r="AC3" i="11"/>
  <c r="AC3" i="3"/>
  <c r="AC3" i="5"/>
  <c r="AG4" i="6" s="1"/>
  <c r="U3" i="10"/>
  <c r="U3" i="18"/>
  <c r="U3" i="17" s="1"/>
  <c r="U3" i="8"/>
  <c r="U3" i="3"/>
  <c r="U3" i="11"/>
  <c r="U3" i="5"/>
  <c r="Y4" i="6" s="1"/>
  <c r="L2" i="11"/>
  <c r="L2" i="10"/>
  <c r="L2" i="18"/>
  <c r="L2" i="17" s="1"/>
  <c r="L2" i="8"/>
  <c r="L2" i="5"/>
  <c r="Q3" i="6" s="1"/>
  <c r="L2" i="3"/>
  <c r="D2" i="11"/>
  <c r="D2" i="10"/>
  <c r="D2" i="18"/>
  <c r="D2" i="17" s="1"/>
  <c r="D2" i="8"/>
  <c r="D2" i="3"/>
  <c r="D2" i="5"/>
  <c r="I3" i="6" s="1"/>
  <c r="K3" i="10"/>
  <c r="K3" i="11"/>
  <c r="K3" i="5"/>
  <c r="P4" i="6" s="1"/>
  <c r="K3" i="8"/>
  <c r="K3" i="3"/>
  <c r="K3" i="18"/>
  <c r="K3" i="17" s="1"/>
  <c r="C3" i="10"/>
  <c r="C3" i="18"/>
  <c r="C3" i="17" s="1"/>
  <c r="C3" i="11"/>
  <c r="C3" i="8"/>
  <c r="C3" i="3"/>
  <c r="C3" i="5"/>
  <c r="H4" i="6" s="1"/>
  <c r="F4" i="10"/>
  <c r="F4" i="18"/>
  <c r="F4" i="17" s="1"/>
  <c r="F4" i="8"/>
  <c r="F4" i="5"/>
  <c r="K5" i="6" s="1"/>
  <c r="F4" i="3"/>
  <c r="F4" i="11"/>
  <c r="N4" i="10"/>
  <c r="N4" i="18"/>
  <c r="N4" i="17" s="1"/>
  <c r="N4" i="8"/>
  <c r="N4" i="11"/>
  <c r="N4" i="3"/>
  <c r="W4" i="10"/>
  <c r="W4" i="18"/>
  <c r="W4" i="17" s="1"/>
  <c r="W4" i="8"/>
  <c r="W4" i="5"/>
  <c r="AA5" i="6" s="1"/>
  <c r="W4" i="3"/>
  <c r="W4" i="11"/>
  <c r="AE4" i="10"/>
  <c r="AE4" i="18"/>
  <c r="AE4" i="17" s="1"/>
  <c r="AE4" i="8"/>
  <c r="AE4" i="11"/>
  <c r="AE4" i="3"/>
  <c r="AE4" i="5"/>
  <c r="AI5" i="6" s="1"/>
  <c r="H5" i="10"/>
  <c r="H5" i="18"/>
  <c r="H5" i="17" s="1"/>
  <c r="H5" i="8"/>
  <c r="H5" i="11"/>
  <c r="H5" i="3"/>
  <c r="H5" i="5"/>
  <c r="M6" i="6" s="1"/>
  <c r="Q5" i="10"/>
  <c r="Q5" i="18"/>
  <c r="Q5" i="17" s="1"/>
  <c r="Q5" i="8"/>
  <c r="Q5" i="11"/>
  <c r="Q5" i="3"/>
  <c r="Q5" i="5"/>
  <c r="U6" i="6" s="1"/>
  <c r="Y5" i="10"/>
  <c r="Y5" i="18"/>
  <c r="Y5" i="17" s="1"/>
  <c r="Y5" i="8"/>
  <c r="Y5" i="3"/>
  <c r="Y5" i="11"/>
  <c r="Y5" i="5"/>
  <c r="AC6" i="6" s="1"/>
  <c r="B6" i="10"/>
  <c r="B6" i="18"/>
  <c r="B6" i="17" s="1"/>
  <c r="B6" i="8"/>
  <c r="B6" i="11"/>
  <c r="B6" i="5"/>
  <c r="G7" i="6" s="1"/>
  <c r="B6" i="3"/>
  <c r="J6" i="10"/>
  <c r="J6" i="18"/>
  <c r="J6" i="17" s="1"/>
  <c r="J6" i="8"/>
  <c r="J6" i="3"/>
  <c r="J6" i="5"/>
  <c r="O7" i="6" s="1"/>
  <c r="J6" i="11"/>
  <c r="S6" i="10"/>
  <c r="S6" i="18"/>
  <c r="S6" i="17" s="1"/>
  <c r="S6" i="8"/>
  <c r="S6" i="11"/>
  <c r="S6" i="3"/>
  <c r="S6" i="5"/>
  <c r="W7" i="6" s="1"/>
  <c r="AA6" i="10"/>
  <c r="AA6" i="18"/>
  <c r="AA6" i="17" s="1"/>
  <c r="AA6" i="8"/>
  <c r="AA6" i="5"/>
  <c r="AE7" i="6" s="1"/>
  <c r="AA6" i="3"/>
  <c r="AA6" i="11"/>
  <c r="D7" i="10"/>
  <c r="D7" i="18"/>
  <c r="D7" i="17" s="1"/>
  <c r="D7" i="8"/>
  <c r="D7" i="11"/>
  <c r="D7" i="3"/>
  <c r="D7" i="5"/>
  <c r="I8" i="6" s="1"/>
  <c r="L7" i="10"/>
  <c r="L7" i="18"/>
  <c r="L7" i="17" s="1"/>
  <c r="L7" i="8"/>
  <c r="L7" i="11"/>
  <c r="L7" i="3"/>
  <c r="L7" i="5"/>
  <c r="Q8" i="6" s="1"/>
  <c r="U7" i="10"/>
  <c r="U7" i="18"/>
  <c r="U7" i="17" s="1"/>
  <c r="U7" i="8"/>
  <c r="U7" i="11"/>
  <c r="U7" i="5"/>
  <c r="Y8" i="6" s="1"/>
  <c r="U7" i="3"/>
  <c r="AC7" i="10"/>
  <c r="AC7" i="18"/>
  <c r="AC7" i="17" s="1"/>
  <c r="AC7" i="8"/>
  <c r="AC7" i="3"/>
  <c r="AC7" i="11"/>
  <c r="AC7" i="5"/>
  <c r="AG8" i="6" s="1"/>
  <c r="F8" i="10"/>
  <c r="F8" i="18"/>
  <c r="F8" i="17" s="1"/>
  <c r="F8" i="8"/>
  <c r="F8" i="11"/>
  <c r="F8" i="5"/>
  <c r="K9" i="6" s="1"/>
  <c r="F8" i="3"/>
  <c r="N8" i="10"/>
  <c r="N8" i="18"/>
  <c r="N8" i="17" s="1"/>
  <c r="N8" i="8"/>
  <c r="N8" i="5"/>
  <c r="S9" i="6" s="1"/>
  <c r="N8" i="3"/>
  <c r="N8" i="11"/>
  <c r="W8" i="10"/>
  <c r="W8" i="18"/>
  <c r="W8" i="17" s="1"/>
  <c r="W8" i="8"/>
  <c r="W8" i="11"/>
  <c r="W8" i="3"/>
  <c r="W8" i="5"/>
  <c r="AA9" i="6" s="1"/>
  <c r="AE8" i="10"/>
  <c r="AE8" i="18"/>
  <c r="AE8" i="17" s="1"/>
  <c r="AE8" i="8"/>
  <c r="AE8" i="3"/>
  <c r="AE8" i="5"/>
  <c r="AI9" i="6" s="1"/>
  <c r="AE8" i="11"/>
  <c r="H9" i="10"/>
  <c r="H9" i="18"/>
  <c r="H9" i="17" s="1"/>
  <c r="H9" i="8"/>
  <c r="H9" i="11"/>
  <c r="H9" i="3"/>
  <c r="H9" i="5"/>
  <c r="M10" i="6" s="1"/>
  <c r="Q9" i="10"/>
  <c r="Q9" i="18"/>
  <c r="Q9" i="17" s="1"/>
  <c r="Q9" i="8"/>
  <c r="Q9" i="11"/>
  <c r="Q9" i="3"/>
  <c r="Y9" i="10"/>
  <c r="Y9" i="18"/>
  <c r="Y9" i="17" s="1"/>
  <c r="Y9" i="8"/>
  <c r="Y9" i="11"/>
  <c r="Y9" i="5"/>
  <c r="AC10" i="6" s="1"/>
  <c r="Y9" i="3"/>
  <c r="B10" i="10"/>
  <c r="B10" i="18"/>
  <c r="B10" i="17" s="1"/>
  <c r="B10" i="8"/>
  <c r="B10" i="3"/>
  <c r="B10" i="11"/>
  <c r="B10" i="5"/>
  <c r="G11" i="6" s="1"/>
  <c r="J10" i="10"/>
  <c r="J10" i="18"/>
  <c r="J10" i="17" s="1"/>
  <c r="J10" i="8"/>
  <c r="J10" i="11"/>
  <c r="J10" i="5"/>
  <c r="O11" i="6" s="1"/>
  <c r="J10" i="3"/>
  <c r="S10" i="10"/>
  <c r="S10" i="18"/>
  <c r="S10" i="17" s="1"/>
  <c r="S10" i="8"/>
  <c r="S10" i="3"/>
  <c r="S10" i="5"/>
  <c r="W11" i="6" s="1"/>
  <c r="S10" i="11"/>
  <c r="AA10" i="10"/>
  <c r="AA10" i="18"/>
  <c r="AA10" i="17" s="1"/>
  <c r="AA10" i="8"/>
  <c r="AA10" i="11"/>
  <c r="AA10" i="3"/>
  <c r="AA10" i="5"/>
  <c r="AE11" i="6" s="1"/>
  <c r="D11" i="10"/>
  <c r="D11" i="18"/>
  <c r="D11" i="17" s="1"/>
  <c r="D11" i="8"/>
  <c r="D11" i="3"/>
  <c r="D11" i="11"/>
  <c r="L11" i="10"/>
  <c r="L11" i="18"/>
  <c r="L11" i="17" s="1"/>
  <c r="L11" i="8"/>
  <c r="L11" i="11"/>
  <c r="L11" i="5"/>
  <c r="Q12" i="6" s="1"/>
  <c r="L11" i="3"/>
  <c r="U11" i="10"/>
  <c r="U11" i="18"/>
  <c r="U11" i="17" s="1"/>
  <c r="U11" i="8"/>
  <c r="U11" i="11"/>
  <c r="U11" i="3"/>
  <c r="U11" i="5"/>
  <c r="Y12" i="6" s="1"/>
  <c r="AC11" i="10"/>
  <c r="AC11" i="18"/>
  <c r="AC11" i="17" s="1"/>
  <c r="AC11" i="8"/>
  <c r="AC11" i="11"/>
  <c r="AC11" i="5"/>
  <c r="AG12" i="6" s="1"/>
  <c r="AC11" i="3"/>
  <c r="F12" i="10"/>
  <c r="F12" i="18"/>
  <c r="F12" i="17" s="1"/>
  <c r="F12" i="8"/>
  <c r="F12" i="5"/>
  <c r="K13" i="6" s="1"/>
  <c r="F12" i="3"/>
  <c r="F12" i="11"/>
  <c r="N12" i="10"/>
  <c r="N12" i="18"/>
  <c r="N12" i="17" s="1"/>
  <c r="N12" i="8"/>
  <c r="N12" i="11"/>
  <c r="N12" i="5"/>
  <c r="S13" i="6" s="1"/>
  <c r="N12" i="3"/>
  <c r="W12" i="10"/>
  <c r="W12" i="18"/>
  <c r="W12" i="17" s="1"/>
  <c r="W12" i="8"/>
  <c r="W12" i="3"/>
  <c r="W12" i="11"/>
  <c r="AE12" i="10"/>
  <c r="AE12" i="18"/>
  <c r="AE12" i="17" s="1"/>
  <c r="AE12" i="8"/>
  <c r="AE12" i="11"/>
  <c r="AE12" i="5"/>
  <c r="AI13" i="6" s="1"/>
  <c r="AE12" i="3"/>
  <c r="X21" i="10"/>
  <c r="X21" i="18"/>
  <c r="X21" i="17" s="1"/>
  <c r="X21" i="8"/>
  <c r="X21" i="11"/>
  <c r="X21" i="3"/>
  <c r="X21" i="5"/>
  <c r="AB22" i="6" s="1"/>
  <c r="O21" i="10"/>
  <c r="O21" i="11"/>
  <c r="O21" i="8"/>
  <c r="O21" i="3"/>
  <c r="O21" i="18"/>
  <c r="O21" i="17" s="1"/>
  <c r="O21" i="5"/>
  <c r="T22" i="6" s="1"/>
  <c r="G21" i="10"/>
  <c r="G21" i="18"/>
  <c r="G21" i="17" s="1"/>
  <c r="G21" i="11"/>
  <c r="G21" i="8"/>
  <c r="G21" i="3"/>
  <c r="G21" i="5"/>
  <c r="L22" i="6" s="1"/>
  <c r="AD20" i="10"/>
  <c r="AD20" i="11"/>
  <c r="AD20" i="8"/>
  <c r="AD20" i="3"/>
  <c r="AD20" i="5"/>
  <c r="AH21" i="6" s="1"/>
  <c r="AD20" i="18"/>
  <c r="AD20" i="17" s="1"/>
  <c r="V20" i="10"/>
  <c r="V20" i="18"/>
  <c r="V20" i="17" s="1"/>
  <c r="V20" i="8"/>
  <c r="V20" i="11"/>
  <c r="V20" i="3"/>
  <c r="V20" i="5"/>
  <c r="Z21" i="6" s="1"/>
  <c r="M20" i="10"/>
  <c r="M20" i="11"/>
  <c r="M20" i="8"/>
  <c r="M20" i="3"/>
  <c r="M20" i="18"/>
  <c r="M20" i="17" s="1"/>
  <c r="M20" i="5"/>
  <c r="R21" i="6" s="1"/>
  <c r="E20" i="10"/>
  <c r="E20" i="5"/>
  <c r="J21" i="6" s="1"/>
  <c r="E20" i="18"/>
  <c r="E20" i="17" s="1"/>
  <c r="E20" i="11"/>
  <c r="E20" i="8"/>
  <c r="E20" i="3"/>
  <c r="AB19" i="10"/>
  <c r="AB19" i="11"/>
  <c r="AB19" i="8"/>
  <c r="AB19" i="3"/>
  <c r="AB19" i="5"/>
  <c r="AF20" i="6" s="1"/>
  <c r="AB19" i="18"/>
  <c r="AB19" i="17" s="1"/>
  <c r="T19" i="10"/>
  <c r="T19" i="18"/>
  <c r="T19" i="17" s="1"/>
  <c r="T19" i="8"/>
  <c r="T19" i="11"/>
  <c r="T19" i="3"/>
  <c r="T19" i="5"/>
  <c r="X20" i="6" s="1"/>
  <c r="K19" i="10"/>
  <c r="K19" i="11"/>
  <c r="K19" i="8"/>
  <c r="K19" i="3"/>
  <c r="K19" i="18"/>
  <c r="K19" i="17" s="1"/>
  <c r="K19" i="5"/>
  <c r="P20" i="6" s="1"/>
  <c r="C19" i="10"/>
  <c r="C19" i="18"/>
  <c r="C19" i="17" s="1"/>
  <c r="C19" i="11"/>
  <c r="C19" i="8"/>
  <c r="C19" i="5"/>
  <c r="H20" i="6" s="1"/>
  <c r="C19" i="3"/>
  <c r="Z18" i="10"/>
  <c r="Z18" i="11"/>
  <c r="Z18" i="8"/>
  <c r="Z18" i="3"/>
  <c r="Z18" i="5"/>
  <c r="AD19" i="6" s="1"/>
  <c r="Z18" i="18"/>
  <c r="Z18" i="17" s="1"/>
  <c r="R18" i="10"/>
  <c r="R18" i="18"/>
  <c r="R18" i="17" s="1"/>
  <c r="R18" i="8"/>
  <c r="R18" i="11"/>
  <c r="R18" i="3"/>
  <c r="R18" i="5"/>
  <c r="V19" i="6" s="1"/>
  <c r="I18" i="10"/>
  <c r="I18" i="11"/>
  <c r="I18" i="8"/>
  <c r="I18" i="3"/>
  <c r="I18" i="18"/>
  <c r="I18" i="17" s="1"/>
  <c r="I18" i="5"/>
  <c r="N19" i="6" s="1"/>
  <c r="A18" i="10"/>
  <c r="A18" i="5"/>
  <c r="F19" i="6" s="1"/>
  <c r="A18" i="18"/>
  <c r="A18" i="17" s="1"/>
  <c r="A18" i="11"/>
  <c r="A18" i="8"/>
  <c r="A18" i="3"/>
  <c r="X17" i="10"/>
  <c r="X17" i="11"/>
  <c r="X17" i="8"/>
  <c r="X17" i="3"/>
  <c r="X17" i="5"/>
  <c r="AB18" i="6" s="1"/>
  <c r="X17" i="18"/>
  <c r="X17" i="17" s="1"/>
  <c r="O17" i="10"/>
  <c r="O17" i="18"/>
  <c r="O17" i="17" s="1"/>
  <c r="O17" i="8"/>
  <c r="O17" i="11"/>
  <c r="O17" i="3"/>
  <c r="O17" i="5"/>
  <c r="T18" i="6" s="1"/>
  <c r="G17" i="10"/>
  <c r="G17" i="11"/>
  <c r="G17" i="8"/>
  <c r="G17" i="3"/>
  <c r="G17" i="18"/>
  <c r="G17" i="17" s="1"/>
  <c r="G17" i="5"/>
  <c r="L18" i="6" s="1"/>
  <c r="AD16" i="10"/>
  <c r="AD16" i="18"/>
  <c r="AD16" i="17" s="1"/>
  <c r="AD16" i="11"/>
  <c r="AD16" i="8"/>
  <c r="AD16" i="3"/>
  <c r="AD16" i="5"/>
  <c r="AH17" i="6" s="1"/>
  <c r="V16" i="10"/>
  <c r="V16" i="11"/>
  <c r="V16" i="8"/>
  <c r="V16" i="3"/>
  <c r="V16" i="5"/>
  <c r="Z17" i="6" s="1"/>
  <c r="V16" i="18"/>
  <c r="V16" i="17" s="1"/>
  <c r="M16" i="10"/>
  <c r="M16" i="18"/>
  <c r="M16" i="17" s="1"/>
  <c r="M16" i="8"/>
  <c r="M16" i="11"/>
  <c r="M16" i="5"/>
  <c r="R17" i="6" s="1"/>
  <c r="M16" i="3"/>
  <c r="E16" i="10"/>
  <c r="E16" i="11"/>
  <c r="E16" i="8"/>
  <c r="E16" i="3"/>
  <c r="E16" i="18"/>
  <c r="E16" i="17" s="1"/>
  <c r="E16" i="5"/>
  <c r="J17" i="6" s="1"/>
  <c r="AB15" i="10"/>
  <c r="AB15" i="5"/>
  <c r="AF16" i="6" s="1"/>
  <c r="AB15" i="18"/>
  <c r="AB15" i="17" s="1"/>
  <c r="AB15" i="11"/>
  <c r="AB15" i="8"/>
  <c r="AB15" i="3"/>
  <c r="T15" i="10"/>
  <c r="T15" i="11"/>
  <c r="T15" i="8"/>
  <c r="T15" i="3"/>
  <c r="T15" i="18"/>
  <c r="T15" i="17" s="1"/>
  <c r="T15" i="5"/>
  <c r="X16" i="6" s="1"/>
  <c r="K15" i="10"/>
  <c r="K15" i="18"/>
  <c r="K15" i="17" s="1"/>
  <c r="K15" i="8"/>
  <c r="K15" i="11"/>
  <c r="K15" i="3"/>
  <c r="K15" i="5"/>
  <c r="P16" i="6" s="1"/>
  <c r="C15" i="10"/>
  <c r="C15" i="11"/>
  <c r="C15" i="8"/>
  <c r="C15" i="3"/>
  <c r="C15" i="18"/>
  <c r="C15" i="17" s="1"/>
  <c r="C15" i="5"/>
  <c r="H16" i="6" s="1"/>
  <c r="Z14" i="10"/>
  <c r="Z14" i="18"/>
  <c r="Z14" i="17" s="1"/>
  <c r="Z14" i="11"/>
  <c r="Z14" i="8"/>
  <c r="Z14" i="3"/>
  <c r="Z14" i="5"/>
  <c r="AD15" i="6" s="1"/>
  <c r="R14" i="10"/>
  <c r="R14" i="11"/>
  <c r="R14" i="8"/>
  <c r="R14" i="5"/>
  <c r="V15" i="6" s="1"/>
  <c r="R14" i="3"/>
  <c r="R14" i="18"/>
  <c r="R14" i="17" s="1"/>
  <c r="I14" i="10"/>
  <c r="I14" i="18"/>
  <c r="I14" i="17" s="1"/>
  <c r="I14" i="8"/>
  <c r="I14" i="11"/>
  <c r="I14" i="5"/>
  <c r="N15" i="6" s="1"/>
  <c r="I14" i="3"/>
  <c r="A14" i="10"/>
  <c r="A14" i="11"/>
  <c r="A14" i="8"/>
  <c r="A14" i="3"/>
  <c r="A14" i="18"/>
  <c r="A14" i="17" s="1"/>
  <c r="A14" i="5"/>
  <c r="F15" i="6" s="1"/>
  <c r="X13" i="10"/>
  <c r="X13" i="5"/>
  <c r="AB14" i="6" s="1"/>
  <c r="X13" i="18"/>
  <c r="X13" i="17" s="1"/>
  <c r="X13" i="11"/>
  <c r="X13" i="8"/>
  <c r="X13" i="3"/>
  <c r="O13" i="10"/>
  <c r="O13" i="11"/>
  <c r="O13" i="8"/>
  <c r="O13" i="3"/>
  <c r="O13" i="5"/>
  <c r="T14" i="6" s="1"/>
  <c r="O13" i="18"/>
  <c r="O13" i="17" s="1"/>
  <c r="G13" i="10"/>
  <c r="G13" i="18"/>
  <c r="G13" i="17" s="1"/>
  <c r="G13" i="8"/>
  <c r="G13" i="11"/>
  <c r="G13" i="3"/>
  <c r="G13" i="5"/>
  <c r="L14" i="6" s="1"/>
  <c r="AA2" i="10"/>
  <c r="AA2" i="18"/>
  <c r="AA2" i="17" s="1"/>
  <c r="AA2" i="8"/>
  <c r="AA2" i="11"/>
  <c r="AA2" i="3"/>
  <c r="AA2" i="5"/>
  <c r="AE3" i="6" s="1"/>
  <c r="S2" i="10"/>
  <c r="S2" i="18"/>
  <c r="S2" i="17" s="1"/>
  <c r="S2" i="8"/>
  <c r="S2" i="3"/>
  <c r="S2" i="5"/>
  <c r="W3" i="6" s="1"/>
  <c r="S2" i="11"/>
  <c r="Y3" i="11"/>
  <c r="Y3" i="10"/>
  <c r="Y3" i="18"/>
  <c r="Y3" i="17" s="1"/>
  <c r="Y3" i="5"/>
  <c r="AC4" i="6" s="1"/>
  <c r="Y3" i="8"/>
  <c r="Y3" i="3"/>
  <c r="Q3" i="11"/>
  <c r="Q3" i="18"/>
  <c r="Q3" i="17" s="1"/>
  <c r="Q3" i="10"/>
  <c r="Q3" i="8"/>
  <c r="Q3" i="3"/>
  <c r="Q3" i="5"/>
  <c r="U4" i="6" s="1"/>
  <c r="H2" i="11"/>
  <c r="H2" i="10"/>
  <c r="H2" i="18"/>
  <c r="H2" i="17" s="1"/>
  <c r="H2" i="8"/>
  <c r="H2" i="3"/>
  <c r="H2" i="5"/>
  <c r="M3" i="6" s="1"/>
  <c r="O3" i="11"/>
  <c r="O3" i="18"/>
  <c r="O3" i="17" s="1"/>
  <c r="O3" i="8"/>
  <c r="O3" i="5"/>
  <c r="T4" i="6" s="1"/>
  <c r="O3" i="10"/>
  <c r="O3" i="3"/>
  <c r="G3" i="11"/>
  <c r="G3" i="10"/>
  <c r="G3" i="18"/>
  <c r="G3" i="17" s="1"/>
  <c r="G3" i="8"/>
  <c r="G3" i="5"/>
  <c r="L4" i="6" s="1"/>
  <c r="G3" i="3"/>
  <c r="B4" i="11"/>
  <c r="B4" i="10"/>
  <c r="B4" i="18"/>
  <c r="B4" i="17" s="1"/>
  <c r="B4" i="5"/>
  <c r="G5" i="6" s="1"/>
  <c r="B4" i="3"/>
  <c r="B4" i="8"/>
  <c r="J4" i="11"/>
  <c r="J4" i="10"/>
  <c r="J4" i="18"/>
  <c r="J4" i="17" s="1"/>
  <c r="J4" i="5"/>
  <c r="O5" i="6" s="1"/>
  <c r="J4" i="8"/>
  <c r="J4" i="3"/>
  <c r="S4" i="11"/>
  <c r="S4" i="18"/>
  <c r="S4" i="17" s="1"/>
  <c r="S4" i="8"/>
  <c r="S4" i="3"/>
  <c r="S4" i="5"/>
  <c r="W5" i="6" s="1"/>
  <c r="AA4" i="11"/>
  <c r="AA4" i="10"/>
  <c r="AA4" i="18"/>
  <c r="AA4" i="17" s="1"/>
  <c r="AA4" i="8"/>
  <c r="AA4" i="5"/>
  <c r="AE5" i="6" s="1"/>
  <c r="AA4" i="3"/>
  <c r="D5" i="11"/>
  <c r="D5" i="10"/>
  <c r="D5" i="18"/>
  <c r="D5" i="17" s="1"/>
  <c r="D5" i="3"/>
  <c r="D5" i="5"/>
  <c r="I6" i="6" s="1"/>
  <c r="D5" i="8"/>
  <c r="L5" i="11"/>
  <c r="L5" i="10"/>
  <c r="L5" i="18"/>
  <c r="L5" i="17" s="1"/>
  <c r="L5" i="8"/>
  <c r="L5" i="3"/>
  <c r="L5" i="5"/>
  <c r="Q6" i="6" s="1"/>
  <c r="U5" i="11"/>
  <c r="U5" i="18"/>
  <c r="U5" i="17" s="1"/>
  <c r="U5" i="10"/>
  <c r="U5" i="8"/>
  <c r="U5" i="5"/>
  <c r="Y6" i="6" s="1"/>
  <c r="U5" i="3"/>
  <c r="AC5" i="11"/>
  <c r="AC5" i="10"/>
  <c r="AC5" i="18"/>
  <c r="AC5" i="17" s="1"/>
  <c r="AC5" i="8"/>
  <c r="AC5" i="5"/>
  <c r="AG6" i="6" s="1"/>
  <c r="AC5" i="3"/>
  <c r="F6" i="11"/>
  <c r="F6" i="10"/>
  <c r="F6" i="18"/>
  <c r="F6" i="17" s="1"/>
  <c r="F6" i="5"/>
  <c r="K7" i="6" s="1"/>
  <c r="F6" i="3"/>
  <c r="F6" i="8"/>
  <c r="N6" i="11"/>
  <c r="N6" i="10"/>
  <c r="N6" i="5"/>
  <c r="S7" i="6" s="1"/>
  <c r="N6" i="18"/>
  <c r="N6" i="17" s="1"/>
  <c r="N6" i="8"/>
  <c r="N6" i="3"/>
  <c r="W6" i="11"/>
  <c r="W6" i="18"/>
  <c r="W6" i="17" s="1"/>
  <c r="W6" i="8"/>
  <c r="W6" i="5"/>
  <c r="AA7" i="6" s="1"/>
  <c r="W6" i="3"/>
  <c r="W6" i="10"/>
  <c r="AE6" i="11"/>
  <c r="AE6" i="10"/>
  <c r="AE6" i="18"/>
  <c r="AE6" i="17" s="1"/>
  <c r="AE6" i="5"/>
  <c r="AI7" i="6" s="1"/>
  <c r="AE6" i="8"/>
  <c r="AE6" i="3"/>
  <c r="H7" i="11"/>
  <c r="H7" i="10"/>
  <c r="H7" i="18"/>
  <c r="H7" i="17" s="1"/>
  <c r="H7" i="5"/>
  <c r="M8" i="6" s="1"/>
  <c r="H7" i="3"/>
  <c r="H7" i="8"/>
  <c r="Q7" i="11"/>
  <c r="Q7" i="10"/>
  <c r="Q7" i="18"/>
  <c r="Q7" i="17" s="1"/>
  <c r="Q7" i="8"/>
  <c r="Q7" i="5"/>
  <c r="U8" i="6" s="1"/>
  <c r="Q7" i="3"/>
  <c r="Y7" i="11"/>
  <c r="Y7" i="18"/>
  <c r="Y7" i="17" s="1"/>
  <c r="Y7" i="10"/>
  <c r="Y7" i="8"/>
  <c r="Y7" i="5"/>
  <c r="AC8" i="6" s="1"/>
  <c r="Y7" i="3"/>
  <c r="B8" i="11"/>
  <c r="B8" i="10"/>
  <c r="B8" i="18"/>
  <c r="B8" i="17" s="1"/>
  <c r="B8" i="8"/>
  <c r="B8" i="3"/>
  <c r="B8" i="5"/>
  <c r="G9" i="6" s="1"/>
  <c r="J8" i="11"/>
  <c r="J8" i="10"/>
  <c r="J8" i="18"/>
  <c r="J8" i="17" s="1"/>
  <c r="J8" i="3"/>
  <c r="J8" i="5"/>
  <c r="O9" i="6" s="1"/>
  <c r="J8" i="8"/>
  <c r="S8" i="11"/>
  <c r="S8" i="10"/>
  <c r="S8" i="5"/>
  <c r="W9" i="6" s="1"/>
  <c r="S8" i="18"/>
  <c r="S8" i="17" s="1"/>
  <c r="S8" i="8"/>
  <c r="S8" i="3"/>
  <c r="AA8" i="11"/>
  <c r="AA8" i="18"/>
  <c r="AA8" i="17" s="1"/>
  <c r="AA8" i="8"/>
  <c r="AA8" i="3"/>
  <c r="AA8" i="10"/>
  <c r="AA8" i="5"/>
  <c r="AE9" i="6" s="1"/>
  <c r="D9" i="11"/>
  <c r="D9" i="10"/>
  <c r="D9" i="18"/>
  <c r="D9" i="17" s="1"/>
  <c r="D9" i="5"/>
  <c r="I10" i="6" s="1"/>
  <c r="D9" i="8"/>
  <c r="D9" i="3"/>
  <c r="L9" i="11"/>
  <c r="L9" i="10"/>
  <c r="L9" i="18"/>
  <c r="L9" i="17" s="1"/>
  <c r="L9" i="5"/>
  <c r="Q10" i="6" s="1"/>
  <c r="L9" i="3"/>
  <c r="L9" i="8"/>
  <c r="U9" i="11"/>
  <c r="U9" i="10"/>
  <c r="U9" i="18"/>
  <c r="U9" i="17" s="1"/>
  <c r="U9" i="8"/>
  <c r="U9" i="3"/>
  <c r="U9" i="5"/>
  <c r="Y10" i="6" s="1"/>
  <c r="AC9" i="11"/>
  <c r="AC9" i="18"/>
  <c r="AC9" i="17" s="1"/>
  <c r="AC9" i="10"/>
  <c r="AC9" i="8"/>
  <c r="AC9" i="3"/>
  <c r="AC9" i="5"/>
  <c r="AG10" i="6" s="1"/>
  <c r="F10" i="11"/>
  <c r="F10" i="10"/>
  <c r="F10" i="18"/>
  <c r="F10" i="17" s="1"/>
  <c r="F10" i="8"/>
  <c r="F10" i="5"/>
  <c r="K11" i="6" s="1"/>
  <c r="F10" i="3"/>
  <c r="N10" i="11"/>
  <c r="N10" i="10"/>
  <c r="N10" i="18"/>
  <c r="N10" i="17" s="1"/>
  <c r="N10" i="3"/>
  <c r="N10" i="5"/>
  <c r="S11" i="6" s="1"/>
  <c r="N10" i="8"/>
  <c r="W10" i="11"/>
  <c r="W10" i="10"/>
  <c r="W10" i="5"/>
  <c r="AA11" i="6" s="1"/>
  <c r="W10" i="18"/>
  <c r="W10" i="17" s="1"/>
  <c r="W10" i="8"/>
  <c r="W10" i="3"/>
  <c r="AE10" i="11"/>
  <c r="AE10" i="18"/>
  <c r="AE10" i="17" s="1"/>
  <c r="AE10" i="8"/>
  <c r="AE10" i="5"/>
  <c r="AI11" i="6" s="1"/>
  <c r="AE10" i="3"/>
  <c r="AE10" i="10"/>
  <c r="H11" i="11"/>
  <c r="H11" i="10"/>
  <c r="H11" i="18"/>
  <c r="H11" i="17" s="1"/>
  <c r="H11" i="5"/>
  <c r="M12" i="6" s="1"/>
  <c r="H11" i="8"/>
  <c r="H11" i="3"/>
  <c r="Q11" i="11"/>
  <c r="Q11" i="10"/>
  <c r="Q11" i="18"/>
  <c r="Q11" i="17" s="1"/>
  <c r="Q11" i="3"/>
  <c r="Q11" i="5"/>
  <c r="U12" i="6" s="1"/>
  <c r="Q11" i="8"/>
  <c r="Y11" i="11"/>
  <c r="Y11" i="10"/>
  <c r="Y11" i="18"/>
  <c r="Y11" i="17" s="1"/>
  <c r="Y11" i="5"/>
  <c r="AC12" i="6" s="1"/>
  <c r="Y11" i="8"/>
  <c r="Y11" i="3"/>
  <c r="B12" i="11"/>
  <c r="B12" i="18"/>
  <c r="B12" i="17" s="1"/>
  <c r="B12" i="10"/>
  <c r="B12" i="8"/>
  <c r="B12" i="3"/>
  <c r="B12" i="5"/>
  <c r="G13" i="6" s="1"/>
  <c r="J12" i="11"/>
  <c r="J12" i="10"/>
  <c r="J12" i="18"/>
  <c r="J12" i="17" s="1"/>
  <c r="J12" i="8"/>
  <c r="J12" i="5"/>
  <c r="O13" i="6" s="1"/>
  <c r="J12" i="3"/>
  <c r="S12" i="11"/>
  <c r="S12" i="10"/>
  <c r="S12" i="18"/>
  <c r="S12" i="17" s="1"/>
  <c r="S12" i="5"/>
  <c r="W13" i="6" s="1"/>
  <c r="S12" i="3"/>
  <c r="S12" i="8"/>
  <c r="AA12" i="11"/>
  <c r="AA12" i="10"/>
  <c r="AA12" i="5"/>
  <c r="AE13" i="6" s="1"/>
  <c r="AA12" i="18"/>
  <c r="AA12" i="17" s="1"/>
  <c r="AA12" i="8"/>
  <c r="AA12" i="3"/>
  <c r="AB21" i="11"/>
  <c r="AB21" i="10"/>
  <c r="AB21" i="18"/>
  <c r="AB21" i="17" s="1"/>
  <c r="AB21" i="8"/>
  <c r="AB21" i="5"/>
  <c r="AF22" i="6" s="1"/>
  <c r="AB21" i="3"/>
  <c r="T21" i="11"/>
  <c r="T21" i="18"/>
  <c r="T21" i="17" s="1"/>
  <c r="T21" i="8"/>
  <c r="T21" i="5"/>
  <c r="X22" i="6" s="1"/>
  <c r="T21" i="10"/>
  <c r="T21" i="3"/>
  <c r="K21" i="11"/>
  <c r="K21" i="10"/>
  <c r="K21" i="18"/>
  <c r="K21" i="17" s="1"/>
  <c r="K21" i="8"/>
  <c r="K21" i="5"/>
  <c r="P22" i="6" s="1"/>
  <c r="K21" i="3"/>
  <c r="C21" i="11"/>
  <c r="C21" i="18"/>
  <c r="C21" i="17" s="1"/>
  <c r="C21" i="8"/>
  <c r="C21" i="5"/>
  <c r="H22" i="6" s="1"/>
  <c r="C21" i="10"/>
  <c r="C21" i="3"/>
  <c r="Z20" i="11"/>
  <c r="Z20" i="10"/>
  <c r="Z20" i="18"/>
  <c r="Z20" i="17" s="1"/>
  <c r="Z20" i="8"/>
  <c r="Z20" i="5"/>
  <c r="AD21" i="6" s="1"/>
  <c r="Z20" i="3"/>
  <c r="R20" i="11"/>
  <c r="R20" i="18"/>
  <c r="R20" i="17" s="1"/>
  <c r="R20" i="8"/>
  <c r="R20" i="5"/>
  <c r="V21" i="6" s="1"/>
  <c r="R20" i="10"/>
  <c r="R20" i="3"/>
  <c r="I20" i="11"/>
  <c r="I20" i="10"/>
  <c r="I20" i="18"/>
  <c r="I20" i="17" s="1"/>
  <c r="I20" i="8"/>
  <c r="I20" i="5"/>
  <c r="N21" i="6" s="1"/>
  <c r="I20" i="3"/>
  <c r="A20" i="11"/>
  <c r="A20" i="18"/>
  <c r="A20" i="17" s="1"/>
  <c r="A20" i="8"/>
  <c r="A20" i="5"/>
  <c r="F21" i="6" s="1"/>
  <c r="A20" i="10"/>
  <c r="A20" i="3"/>
  <c r="X19" i="11"/>
  <c r="X19" i="10"/>
  <c r="X19" i="18"/>
  <c r="X19" i="17" s="1"/>
  <c r="X19" i="8"/>
  <c r="X19" i="5"/>
  <c r="AB20" i="6" s="1"/>
  <c r="X19" i="3"/>
  <c r="O19" i="11"/>
  <c r="O19" i="18"/>
  <c r="O19" i="17" s="1"/>
  <c r="O19" i="8"/>
  <c r="O19" i="5"/>
  <c r="T20" i="6" s="1"/>
  <c r="O19" i="10"/>
  <c r="O19" i="3"/>
  <c r="G19" i="11"/>
  <c r="G19" i="10"/>
  <c r="G19" i="18"/>
  <c r="G19" i="17" s="1"/>
  <c r="G19" i="8"/>
  <c r="G19" i="5"/>
  <c r="L20" i="6" s="1"/>
  <c r="G19" i="3"/>
  <c r="AD18" i="11"/>
  <c r="AD18" i="18"/>
  <c r="AD18" i="17" s="1"/>
  <c r="AD18" i="8"/>
  <c r="AD18" i="5"/>
  <c r="AH19" i="6" s="1"/>
  <c r="AD18" i="10"/>
  <c r="AD18" i="3"/>
  <c r="V18" i="11"/>
  <c r="V18" i="10"/>
  <c r="V18" i="18"/>
  <c r="V18" i="17" s="1"/>
  <c r="V18" i="8"/>
  <c r="V18" i="5"/>
  <c r="Z19" i="6" s="1"/>
  <c r="V18" i="3"/>
  <c r="M18" i="11"/>
  <c r="M18" i="18"/>
  <c r="M18" i="17" s="1"/>
  <c r="M18" i="8"/>
  <c r="M18" i="5"/>
  <c r="R19" i="6" s="1"/>
  <c r="M18" i="10"/>
  <c r="M18" i="3"/>
  <c r="E18" i="11"/>
  <c r="E18" i="10"/>
  <c r="E18" i="18"/>
  <c r="E18" i="17" s="1"/>
  <c r="E18" i="8"/>
  <c r="E18" i="5"/>
  <c r="J19" i="6" s="1"/>
  <c r="E18" i="3"/>
  <c r="AB17" i="11"/>
  <c r="AB17" i="18"/>
  <c r="AB17" i="17" s="1"/>
  <c r="AB17" i="8"/>
  <c r="AB17" i="5"/>
  <c r="AF18" i="6" s="1"/>
  <c r="AB17" i="10"/>
  <c r="AB17" i="3"/>
  <c r="T17" i="11"/>
  <c r="T17" i="10"/>
  <c r="T17" i="18"/>
  <c r="T17" i="17" s="1"/>
  <c r="T17" i="8"/>
  <c r="T17" i="5"/>
  <c r="X18" i="6" s="1"/>
  <c r="T17" i="3"/>
  <c r="K17" i="11"/>
  <c r="K17" i="18"/>
  <c r="K17" i="17" s="1"/>
  <c r="K17" i="8"/>
  <c r="K17" i="5"/>
  <c r="P18" i="6" s="1"/>
  <c r="K17" i="10"/>
  <c r="K17" i="3"/>
  <c r="C17" i="11"/>
  <c r="C17" i="10"/>
  <c r="C17" i="18"/>
  <c r="C17" i="17" s="1"/>
  <c r="C17" i="8"/>
  <c r="C17" i="5"/>
  <c r="H18" i="6" s="1"/>
  <c r="C17" i="3"/>
  <c r="Z16" i="11"/>
  <c r="Z16" i="18"/>
  <c r="Z16" i="17" s="1"/>
  <c r="Z16" i="8"/>
  <c r="Z16" i="5"/>
  <c r="AD17" i="6" s="1"/>
  <c r="Z16" i="10"/>
  <c r="Z16" i="3"/>
  <c r="R16" i="11"/>
  <c r="R16" i="10"/>
  <c r="R16" i="18"/>
  <c r="R16" i="17" s="1"/>
  <c r="R16" i="8"/>
  <c r="R16" i="5"/>
  <c r="V17" i="6" s="1"/>
  <c r="R16" i="3"/>
  <c r="I16" i="11"/>
  <c r="I16" i="18"/>
  <c r="I16" i="17" s="1"/>
  <c r="I16" i="8"/>
  <c r="I16" i="5"/>
  <c r="N17" i="6" s="1"/>
  <c r="I16" i="10"/>
  <c r="I16" i="3"/>
  <c r="A16" i="11"/>
  <c r="A16" i="10"/>
  <c r="A16" i="18"/>
  <c r="A16" i="17" s="1"/>
  <c r="A16" i="8"/>
  <c r="A16" i="5"/>
  <c r="F17" i="6" s="1"/>
  <c r="A16" i="3"/>
  <c r="X15" i="11"/>
  <c r="X15" i="18"/>
  <c r="X15" i="17" s="1"/>
  <c r="X15" i="8"/>
  <c r="X15" i="5"/>
  <c r="AB16" i="6" s="1"/>
  <c r="X15" i="10"/>
  <c r="X15" i="3"/>
  <c r="O15" i="11"/>
  <c r="O15" i="10"/>
  <c r="O15" i="18"/>
  <c r="O15" i="17" s="1"/>
  <c r="O15" i="8"/>
  <c r="O15" i="5"/>
  <c r="T16" i="6" s="1"/>
  <c r="O15" i="3"/>
  <c r="G15" i="11"/>
  <c r="G15" i="18"/>
  <c r="G15" i="17" s="1"/>
  <c r="G15" i="8"/>
  <c r="G15" i="5"/>
  <c r="L16" i="6" s="1"/>
  <c r="G15" i="10"/>
  <c r="G15" i="3"/>
  <c r="AD14" i="11"/>
  <c r="AD14" i="10"/>
  <c r="AD14" i="18"/>
  <c r="AD14" i="17" s="1"/>
  <c r="AD14" i="8"/>
  <c r="AD14" i="5"/>
  <c r="AH15" i="6" s="1"/>
  <c r="AD14" i="3"/>
  <c r="V14" i="11"/>
  <c r="V14" i="18"/>
  <c r="V14" i="17" s="1"/>
  <c r="V14" i="8"/>
  <c r="V14" i="5"/>
  <c r="Z15" i="6" s="1"/>
  <c r="V14" i="10"/>
  <c r="V14" i="3"/>
  <c r="M14" i="11"/>
  <c r="M14" i="10"/>
  <c r="M14" i="18"/>
  <c r="M14" i="17" s="1"/>
  <c r="M14" i="8"/>
  <c r="M14" i="5"/>
  <c r="R15" i="6" s="1"/>
  <c r="M14" i="3"/>
  <c r="E14" i="11"/>
  <c r="E14" i="18"/>
  <c r="E14" i="17" s="1"/>
  <c r="E14" i="8"/>
  <c r="E14" i="5"/>
  <c r="J15" i="6" s="1"/>
  <c r="E14" i="10"/>
  <c r="E14" i="3"/>
  <c r="AB13" i="11"/>
  <c r="AB13" i="10"/>
  <c r="AB13" i="18"/>
  <c r="AB13" i="17" s="1"/>
  <c r="AB13" i="8"/>
  <c r="AB13" i="5"/>
  <c r="AF14" i="6" s="1"/>
  <c r="AB13" i="3"/>
  <c r="T13" i="11"/>
  <c r="T13" i="18"/>
  <c r="T13" i="17" s="1"/>
  <c r="T13" i="8"/>
  <c r="T13" i="5"/>
  <c r="X14" i="6" s="1"/>
  <c r="T13" i="10"/>
  <c r="T13" i="3"/>
  <c r="K13" i="11"/>
  <c r="K13" i="10"/>
  <c r="K13" i="18"/>
  <c r="K13" i="17" s="1"/>
  <c r="K13" i="8"/>
  <c r="K13" i="5"/>
  <c r="P14" i="6" s="1"/>
  <c r="K13" i="3"/>
  <c r="C13" i="11"/>
  <c r="C13" i="18"/>
  <c r="C13" i="17" s="1"/>
  <c r="C13" i="8"/>
  <c r="C13" i="5"/>
  <c r="H14" i="6" s="1"/>
  <c r="C13" i="10"/>
  <c r="C13" i="3"/>
  <c r="Z2" i="10"/>
  <c r="Z2" i="11"/>
  <c r="Z2" i="8"/>
  <c r="Z2" i="3"/>
  <c r="Z2" i="5"/>
  <c r="AD3" i="6" s="1"/>
  <c r="Z2" i="18"/>
  <c r="Z2" i="17" s="1"/>
  <c r="R2" i="10"/>
  <c r="R2" i="18"/>
  <c r="R2" i="17" s="1"/>
  <c r="R2" i="8"/>
  <c r="R2" i="11"/>
  <c r="R2" i="5"/>
  <c r="V3" i="6" s="1"/>
  <c r="R2" i="3"/>
  <c r="X3" i="11"/>
  <c r="X3" i="10"/>
  <c r="X3" i="18"/>
  <c r="X3" i="17" s="1"/>
  <c r="X3" i="8"/>
  <c r="X3" i="5"/>
  <c r="AB4" i="6" s="1"/>
  <c r="X3" i="3"/>
  <c r="O2" i="8"/>
  <c r="O2" i="10"/>
  <c r="O2" i="18"/>
  <c r="O2" i="17" s="1"/>
  <c r="O2" i="5"/>
  <c r="T3" i="6" s="1"/>
  <c r="O2" i="11"/>
  <c r="O2" i="3"/>
  <c r="G2" i="11"/>
  <c r="G2" i="10"/>
  <c r="G2" i="5"/>
  <c r="L3" i="6" s="1"/>
  <c r="G2" i="8"/>
  <c r="G2" i="3"/>
  <c r="G2" i="18"/>
  <c r="G2" i="17" s="1"/>
  <c r="N3" i="11"/>
  <c r="N3" i="10"/>
  <c r="N3" i="18"/>
  <c r="N3" i="17" s="1"/>
  <c r="N3" i="8"/>
  <c r="N3" i="5"/>
  <c r="S4" i="6" s="1"/>
  <c r="N3" i="3"/>
  <c r="F3" i="11"/>
  <c r="F3" i="10"/>
  <c r="F3" i="18"/>
  <c r="F3" i="17" s="1"/>
  <c r="F3" i="8"/>
  <c r="F3" i="3"/>
  <c r="F3" i="5"/>
  <c r="K4" i="6" s="1"/>
  <c r="C4" i="11"/>
  <c r="C4" i="8"/>
  <c r="C4" i="5"/>
  <c r="H5" i="6" s="1"/>
  <c r="C4" i="10"/>
  <c r="C4" i="18"/>
  <c r="C4" i="17" s="1"/>
  <c r="C4" i="3"/>
  <c r="K4" i="11"/>
  <c r="K4" i="10"/>
  <c r="K4" i="5"/>
  <c r="P5" i="6" s="1"/>
  <c r="K4" i="8"/>
  <c r="K4" i="3"/>
  <c r="K4" i="18"/>
  <c r="K4" i="17" s="1"/>
  <c r="T4" i="8"/>
  <c r="T4" i="10"/>
  <c r="T4" i="18"/>
  <c r="T4" i="17" s="1"/>
  <c r="T4" i="11"/>
  <c r="T4" i="3"/>
  <c r="T4" i="5"/>
  <c r="X5" i="6" s="1"/>
  <c r="AB4" i="11"/>
  <c r="AB4" i="10"/>
  <c r="AB4" i="8"/>
  <c r="AB4" i="18"/>
  <c r="AB4" i="17" s="1"/>
  <c r="AB4" i="5"/>
  <c r="AF5" i="6" s="1"/>
  <c r="AB4" i="3"/>
  <c r="E5" i="11"/>
  <c r="E5" i="8"/>
  <c r="E5" i="5"/>
  <c r="J6" i="6" s="1"/>
  <c r="E5" i="10"/>
  <c r="E5" i="18"/>
  <c r="E5" i="17" s="1"/>
  <c r="E5" i="3"/>
  <c r="M5" i="11"/>
  <c r="M5" i="10"/>
  <c r="M5" i="5"/>
  <c r="R6" i="6" s="1"/>
  <c r="M5" i="8"/>
  <c r="M5" i="3"/>
  <c r="M5" i="18"/>
  <c r="M5" i="17" s="1"/>
  <c r="V5" i="8"/>
  <c r="V5" i="10"/>
  <c r="V5" i="11"/>
  <c r="V5" i="5"/>
  <c r="Z6" i="6" s="1"/>
  <c r="V5" i="18"/>
  <c r="V5" i="17" s="1"/>
  <c r="V5" i="3"/>
  <c r="AD5" i="11"/>
  <c r="AD5" i="10"/>
  <c r="AD5" i="8"/>
  <c r="AD5" i="18"/>
  <c r="AD5" i="17" s="1"/>
  <c r="AD5" i="5"/>
  <c r="AH6" i="6" s="1"/>
  <c r="AD5" i="3"/>
  <c r="G6" i="11"/>
  <c r="G6" i="8"/>
  <c r="G6" i="10"/>
  <c r="G6" i="5"/>
  <c r="L7" i="6" s="1"/>
  <c r="G6" i="18"/>
  <c r="G6" i="17" s="1"/>
  <c r="G6" i="3"/>
  <c r="O6" i="11"/>
  <c r="O6" i="10"/>
  <c r="O6" i="5"/>
  <c r="T7" i="6" s="1"/>
  <c r="O6" i="8"/>
  <c r="O6" i="3"/>
  <c r="O6" i="18"/>
  <c r="O6" i="17" s="1"/>
  <c r="X6" i="8"/>
  <c r="X6" i="5"/>
  <c r="AB7" i="6" s="1"/>
  <c r="X6" i="10"/>
  <c r="X6" i="18"/>
  <c r="X6" i="17" s="1"/>
  <c r="X6" i="11"/>
  <c r="X6" i="3"/>
  <c r="A7" i="11"/>
  <c r="A7" i="10"/>
  <c r="A7" i="8"/>
  <c r="A7" i="18"/>
  <c r="A7" i="17" s="1"/>
  <c r="A7" i="5"/>
  <c r="F8" i="6" s="1"/>
  <c r="A7" i="3"/>
  <c r="I7" i="11"/>
  <c r="I7" i="8"/>
  <c r="I7" i="10"/>
  <c r="I7" i="5"/>
  <c r="N8" i="6" s="1"/>
  <c r="I7" i="18"/>
  <c r="I7" i="17" s="1"/>
  <c r="I7" i="3"/>
  <c r="R7" i="11"/>
  <c r="R7" i="10"/>
  <c r="R7" i="8"/>
  <c r="R7" i="5"/>
  <c r="V8" i="6" s="1"/>
  <c r="R7" i="3"/>
  <c r="R7" i="18"/>
  <c r="R7" i="17" s="1"/>
  <c r="Z7" i="8"/>
  <c r="Z7" i="10"/>
  <c r="Z7" i="11"/>
  <c r="Z7" i="18"/>
  <c r="Z7" i="17" s="1"/>
  <c r="Z7" i="5"/>
  <c r="AD8" i="6" s="1"/>
  <c r="Z7" i="3"/>
  <c r="C8" i="11"/>
  <c r="C8" i="10"/>
  <c r="C8" i="5"/>
  <c r="H9" i="6" s="1"/>
  <c r="C8" i="8"/>
  <c r="C8" i="18"/>
  <c r="C8" i="17" s="1"/>
  <c r="C8" i="3"/>
  <c r="K8" i="11"/>
  <c r="K8" i="8"/>
  <c r="K8" i="10"/>
  <c r="K8" i="5"/>
  <c r="P9" i="6" s="1"/>
  <c r="K8" i="18"/>
  <c r="K8" i="17" s="1"/>
  <c r="K8" i="3"/>
  <c r="T8" i="11"/>
  <c r="T8" i="10"/>
  <c r="T8" i="5"/>
  <c r="X9" i="6" s="1"/>
  <c r="T8" i="8"/>
  <c r="T8" i="3"/>
  <c r="T8" i="18"/>
  <c r="T8" i="17" s="1"/>
  <c r="AB8" i="8"/>
  <c r="AB8" i="5"/>
  <c r="AF9" i="6" s="1"/>
  <c r="AB8" i="10"/>
  <c r="AB8" i="18"/>
  <c r="AB8" i="17" s="1"/>
  <c r="AB8" i="11"/>
  <c r="AB8" i="3"/>
  <c r="E9" i="11"/>
  <c r="E9" i="10"/>
  <c r="E9" i="8"/>
  <c r="E9" i="18"/>
  <c r="E9" i="17" s="1"/>
  <c r="E9" i="5"/>
  <c r="J10" i="6" s="1"/>
  <c r="E9" i="3"/>
  <c r="M9" i="11"/>
  <c r="M9" i="8"/>
  <c r="M9" i="10"/>
  <c r="M9" i="5"/>
  <c r="R10" i="6" s="1"/>
  <c r="M9" i="18"/>
  <c r="M9" i="17" s="1"/>
  <c r="M9" i="3"/>
  <c r="V9" i="11"/>
  <c r="V9" i="10"/>
  <c r="V9" i="5"/>
  <c r="Z10" i="6" s="1"/>
  <c r="V9" i="8"/>
  <c r="V9" i="3"/>
  <c r="V9" i="18"/>
  <c r="V9" i="17" s="1"/>
  <c r="AD9" i="8"/>
  <c r="AD9" i="10"/>
  <c r="AD9" i="11"/>
  <c r="AD9" i="18"/>
  <c r="AD9" i="17" s="1"/>
  <c r="AD9" i="5"/>
  <c r="AH10" i="6" s="1"/>
  <c r="AD9" i="3"/>
  <c r="G10" i="11"/>
  <c r="G10" i="10"/>
  <c r="G10" i="8"/>
  <c r="G10" i="5"/>
  <c r="L11" i="6" s="1"/>
  <c r="G10" i="18"/>
  <c r="G10" i="17" s="1"/>
  <c r="G10" i="3"/>
  <c r="O10" i="11"/>
  <c r="O10" i="8"/>
  <c r="O10" i="10"/>
  <c r="O10" i="18"/>
  <c r="O10" i="17" s="1"/>
  <c r="O10" i="3"/>
  <c r="O10" i="5"/>
  <c r="T11" i="6" s="1"/>
  <c r="X10" i="11"/>
  <c r="X10" i="10"/>
  <c r="X10" i="8"/>
  <c r="X10" i="3"/>
  <c r="X10" i="5"/>
  <c r="AB11" i="6" s="1"/>
  <c r="X10" i="18"/>
  <c r="X10" i="17" s="1"/>
  <c r="A11" i="8"/>
  <c r="A11" i="5"/>
  <c r="F12" i="6" s="1"/>
  <c r="A11" i="10"/>
  <c r="A11" i="18"/>
  <c r="A11" i="17" s="1"/>
  <c r="A11" i="11"/>
  <c r="A11" i="3"/>
  <c r="I11" i="11"/>
  <c r="I11" i="10"/>
  <c r="I11" i="8"/>
  <c r="I11" i="18"/>
  <c r="I11" i="17" s="1"/>
  <c r="I11" i="3"/>
  <c r="I11" i="5"/>
  <c r="N12" i="6" s="1"/>
  <c r="R11" i="11"/>
  <c r="R11" i="8"/>
  <c r="R11" i="10"/>
  <c r="R11" i="5"/>
  <c r="V12" i="6" s="1"/>
  <c r="R11" i="18"/>
  <c r="R11" i="17" s="1"/>
  <c r="R11" i="3"/>
  <c r="Z11" i="11"/>
  <c r="Z11" i="10"/>
  <c r="Z11" i="5"/>
  <c r="AD12" i="6" s="1"/>
  <c r="Z11" i="8"/>
  <c r="Z11" i="3"/>
  <c r="Z11" i="18"/>
  <c r="Z11" i="17" s="1"/>
  <c r="C12" i="8"/>
  <c r="C12" i="10"/>
  <c r="C12" i="11"/>
  <c r="C12" i="18"/>
  <c r="C12" i="17" s="1"/>
  <c r="C12" i="3"/>
  <c r="C12" i="5"/>
  <c r="H13" i="6" s="1"/>
  <c r="K12" i="11"/>
  <c r="K12" i="10"/>
  <c r="K12" i="8"/>
  <c r="K12" i="18"/>
  <c r="K12" i="17" s="1"/>
  <c r="K12" i="3"/>
  <c r="K12" i="5"/>
  <c r="P13" i="6" s="1"/>
  <c r="T12" i="11"/>
  <c r="T12" i="8"/>
  <c r="T12" i="10"/>
  <c r="T12" i="5"/>
  <c r="X13" i="6" s="1"/>
  <c r="T12" i="18"/>
  <c r="T12" i="17" s="1"/>
  <c r="T12" i="3"/>
  <c r="AB12" i="11"/>
  <c r="AB12" i="10"/>
  <c r="AB12" i="8"/>
  <c r="AB12" i="5"/>
  <c r="AF13" i="6" s="1"/>
  <c r="AB12" i="3"/>
  <c r="AB12" i="18"/>
  <c r="AB12" i="17" s="1"/>
  <c r="AA21" i="11"/>
  <c r="AA21" i="10"/>
  <c r="AA21" i="18"/>
  <c r="AA21" i="17" s="1"/>
  <c r="AA21" i="8"/>
  <c r="AA21" i="5"/>
  <c r="AE22" i="6" s="1"/>
  <c r="AA21" i="3"/>
  <c r="S21" i="11"/>
  <c r="S21" i="10"/>
  <c r="S21" i="18"/>
  <c r="S21" i="17" s="1"/>
  <c r="S21" i="8"/>
  <c r="S21" i="5"/>
  <c r="W22" i="6" s="1"/>
  <c r="S21" i="3"/>
  <c r="J21" i="11"/>
  <c r="J21" i="10"/>
  <c r="J21" i="18"/>
  <c r="J21" i="17" s="1"/>
  <c r="J21" i="8"/>
  <c r="J21" i="3"/>
  <c r="J21" i="5"/>
  <c r="O22" i="6" s="1"/>
  <c r="B21" i="11"/>
  <c r="B21" i="10"/>
  <c r="B21" i="18"/>
  <c r="B21" i="17" s="1"/>
  <c r="B21" i="8"/>
  <c r="B21" i="5"/>
  <c r="G22" i="6" s="1"/>
  <c r="B21" i="3"/>
  <c r="Y20" i="11"/>
  <c r="Y20" i="10"/>
  <c r="Y20" i="18"/>
  <c r="Y20" i="17" s="1"/>
  <c r="Y20" i="8"/>
  <c r="Y20" i="3"/>
  <c r="Y20" i="5"/>
  <c r="AC21" i="6" s="1"/>
  <c r="Q20" i="11"/>
  <c r="Q20" i="10"/>
  <c r="Q20" i="18"/>
  <c r="Q20" i="17" s="1"/>
  <c r="Q20" i="8"/>
  <c r="Q20" i="5"/>
  <c r="U21" i="6" s="1"/>
  <c r="Q20" i="3"/>
  <c r="H20" i="11"/>
  <c r="H20" i="10"/>
  <c r="H20" i="18"/>
  <c r="H20" i="17" s="1"/>
  <c r="H20" i="8"/>
  <c r="H20" i="5"/>
  <c r="M21" i="6" s="1"/>
  <c r="H20" i="3"/>
  <c r="AE19" i="11"/>
  <c r="AE19" i="10"/>
  <c r="AE19" i="18"/>
  <c r="AE19" i="17" s="1"/>
  <c r="AE19" i="8"/>
  <c r="AE19" i="3"/>
  <c r="AE19" i="5"/>
  <c r="AI20" i="6" s="1"/>
  <c r="W19" i="11"/>
  <c r="W19" i="10"/>
  <c r="W19" i="18"/>
  <c r="W19" i="17" s="1"/>
  <c r="W19" i="8"/>
  <c r="W19" i="3"/>
  <c r="W19" i="5"/>
  <c r="AA20" i="6" s="1"/>
  <c r="N19" i="11"/>
  <c r="N19" i="10"/>
  <c r="N19" i="18"/>
  <c r="N19" i="17" s="1"/>
  <c r="N19" i="8"/>
  <c r="N19" i="5"/>
  <c r="S20" i="6" s="1"/>
  <c r="N19" i="3"/>
  <c r="F19" i="11"/>
  <c r="F19" i="10"/>
  <c r="F19" i="18"/>
  <c r="F19" i="17" s="1"/>
  <c r="F19" i="8"/>
  <c r="F19" i="5"/>
  <c r="K20" i="6" s="1"/>
  <c r="F19" i="3"/>
  <c r="AC18" i="11"/>
  <c r="AC18" i="10"/>
  <c r="AC18" i="18"/>
  <c r="AC18" i="17" s="1"/>
  <c r="AC18" i="8"/>
  <c r="AC18" i="5"/>
  <c r="AG19" i="6" s="1"/>
  <c r="AC18" i="3"/>
  <c r="U18" i="11"/>
  <c r="U18" i="10"/>
  <c r="U18" i="18"/>
  <c r="U18" i="17" s="1"/>
  <c r="U18" i="8"/>
  <c r="U18" i="3"/>
  <c r="U18" i="5"/>
  <c r="Y19" i="6" s="1"/>
  <c r="L18" i="11"/>
  <c r="L18" i="10"/>
  <c r="L18" i="18"/>
  <c r="L18" i="17" s="1"/>
  <c r="L18" i="8"/>
  <c r="L18" i="5"/>
  <c r="Q19" i="6" s="1"/>
  <c r="L18" i="3"/>
  <c r="D18" i="11"/>
  <c r="D18" i="10"/>
  <c r="D18" i="18"/>
  <c r="D18" i="17" s="1"/>
  <c r="D18" i="8"/>
  <c r="D18" i="5"/>
  <c r="I19" i="6" s="1"/>
  <c r="D18" i="3"/>
  <c r="AA17" i="11"/>
  <c r="AA17" i="10"/>
  <c r="AA17" i="18"/>
  <c r="AA17" i="17" s="1"/>
  <c r="AA17" i="8"/>
  <c r="AA17" i="3"/>
  <c r="AA17" i="5"/>
  <c r="AE18" i="6" s="1"/>
  <c r="S17" i="11"/>
  <c r="S17" i="10"/>
  <c r="S17" i="18"/>
  <c r="S17" i="17" s="1"/>
  <c r="S17" i="8"/>
  <c r="S17" i="3"/>
  <c r="S17" i="5"/>
  <c r="W18" i="6" s="1"/>
  <c r="J17" i="11"/>
  <c r="J17" i="10"/>
  <c r="J17" i="18"/>
  <c r="J17" i="17" s="1"/>
  <c r="J17" i="8"/>
  <c r="J17" i="5"/>
  <c r="O18" i="6" s="1"/>
  <c r="J17" i="3"/>
  <c r="B17" i="11"/>
  <c r="B17" i="10"/>
  <c r="B17" i="18"/>
  <c r="B17" i="17" s="1"/>
  <c r="B17" i="8"/>
  <c r="B17" i="5"/>
  <c r="G18" i="6" s="1"/>
  <c r="B17" i="3"/>
  <c r="Y16" i="11"/>
  <c r="Y16" i="10"/>
  <c r="Y16" i="18"/>
  <c r="Y16" i="17" s="1"/>
  <c r="Y16" i="8"/>
  <c r="Y16" i="5"/>
  <c r="AC17" i="6" s="1"/>
  <c r="Y16" i="3"/>
  <c r="Q16" i="11"/>
  <c r="Q16" i="10"/>
  <c r="Q16" i="18"/>
  <c r="Q16" i="17" s="1"/>
  <c r="Q16" i="8"/>
  <c r="Q16" i="3"/>
  <c r="Q16" i="5"/>
  <c r="U17" i="6" s="1"/>
  <c r="H16" i="11"/>
  <c r="H16" i="10"/>
  <c r="H16" i="18"/>
  <c r="H16" i="17" s="1"/>
  <c r="H16" i="8"/>
  <c r="H16" i="5"/>
  <c r="M17" i="6" s="1"/>
  <c r="H16" i="3"/>
  <c r="AE15" i="11"/>
  <c r="AE15" i="10"/>
  <c r="AE15" i="18"/>
  <c r="AE15" i="17" s="1"/>
  <c r="AE15" i="8"/>
  <c r="AE15" i="3"/>
  <c r="W15" i="11"/>
  <c r="W15" i="10"/>
  <c r="W15" i="18"/>
  <c r="W15" i="17" s="1"/>
  <c r="W15" i="8"/>
  <c r="W15" i="3"/>
  <c r="W15" i="5"/>
  <c r="AA16" i="6" s="1"/>
  <c r="N15" i="11"/>
  <c r="N15" i="10"/>
  <c r="N15" i="18"/>
  <c r="N15" i="17" s="1"/>
  <c r="N15" i="8"/>
  <c r="N15" i="5"/>
  <c r="S16" i="6" s="1"/>
  <c r="N15" i="3"/>
  <c r="F15" i="11"/>
  <c r="F15" i="10"/>
  <c r="F15" i="18"/>
  <c r="F15" i="17" s="1"/>
  <c r="F15" i="8"/>
  <c r="F15" i="5"/>
  <c r="K16" i="6" s="1"/>
  <c r="F15" i="3"/>
  <c r="AC14" i="11"/>
  <c r="AC14" i="10"/>
  <c r="AC14" i="18"/>
  <c r="AC14" i="17" s="1"/>
  <c r="AC14" i="8"/>
  <c r="AC14" i="3"/>
  <c r="AC14" i="5"/>
  <c r="AG15" i="6" s="1"/>
  <c r="U14" i="11"/>
  <c r="U14" i="10"/>
  <c r="U14" i="18"/>
  <c r="U14" i="17" s="1"/>
  <c r="U14" i="8"/>
  <c r="U14" i="5"/>
  <c r="Y15" i="6" s="1"/>
  <c r="U14" i="3"/>
  <c r="L14" i="11"/>
  <c r="L14" i="10"/>
  <c r="L14" i="18"/>
  <c r="L14" i="17" s="1"/>
  <c r="L14" i="8"/>
  <c r="L14" i="3"/>
  <c r="D14" i="11"/>
  <c r="D14" i="10"/>
  <c r="D14" i="18"/>
  <c r="D14" i="17" s="1"/>
  <c r="D14" i="8"/>
  <c r="D14" i="3"/>
  <c r="D14" i="5"/>
  <c r="I15" i="6" s="1"/>
  <c r="AA13" i="11"/>
  <c r="AA13" i="10"/>
  <c r="AA13" i="18"/>
  <c r="AA13" i="17" s="1"/>
  <c r="AA13" i="8"/>
  <c r="AA13" i="5"/>
  <c r="AE14" i="6" s="1"/>
  <c r="AA13" i="3"/>
  <c r="S13" i="11"/>
  <c r="S13" i="10"/>
  <c r="S13" i="18"/>
  <c r="S13" i="17" s="1"/>
  <c r="S13" i="8"/>
  <c r="S13" i="3"/>
  <c r="S13" i="5"/>
  <c r="W14" i="6" s="1"/>
  <c r="J13" i="11"/>
  <c r="J13" i="10"/>
  <c r="J13" i="18"/>
  <c r="J13" i="17" s="1"/>
  <c r="J13" i="8"/>
  <c r="J13" i="5"/>
  <c r="O14" i="6" s="1"/>
  <c r="J13" i="3"/>
  <c r="B13" i="11"/>
  <c r="B13" i="10"/>
  <c r="B13" i="18"/>
  <c r="B13" i="17" s="1"/>
  <c r="B13" i="8"/>
  <c r="B13" i="5"/>
  <c r="G14" i="6" s="1"/>
  <c r="B13" i="3"/>
  <c r="Q41" i="10"/>
  <c r="Q41" i="18"/>
  <c r="Q41" i="17" s="1"/>
  <c r="Q41" i="8"/>
  <c r="Q41" i="11"/>
  <c r="Q41" i="3"/>
  <c r="Q41" i="5"/>
  <c r="U42" i="6" s="1"/>
  <c r="AE40" i="10"/>
  <c r="AE40" i="18"/>
  <c r="AE40" i="17" s="1"/>
  <c r="AE40" i="8"/>
  <c r="AE40" i="3"/>
  <c r="AE40" i="5"/>
  <c r="AI41" i="6" s="1"/>
  <c r="AE40" i="11"/>
  <c r="W40" i="10"/>
  <c r="W40" i="18"/>
  <c r="W40" i="17" s="1"/>
  <c r="W40" i="8"/>
  <c r="W40" i="11"/>
  <c r="W40" i="3"/>
  <c r="W40" i="5"/>
  <c r="AA41" i="6" s="1"/>
  <c r="N40" i="10"/>
  <c r="N40" i="18"/>
  <c r="N40" i="17" s="1"/>
  <c r="N40" i="8"/>
  <c r="N40" i="3"/>
  <c r="N40" i="11"/>
  <c r="N40" i="5"/>
  <c r="S41" i="6" s="1"/>
  <c r="F40" i="10"/>
  <c r="F40" i="18"/>
  <c r="F40" i="17" s="1"/>
  <c r="F40" i="8"/>
  <c r="F40" i="11"/>
  <c r="F40" i="5"/>
  <c r="K41" i="6" s="1"/>
  <c r="F40" i="3"/>
  <c r="AC39" i="10"/>
  <c r="AC39" i="18"/>
  <c r="AC39" i="17" s="1"/>
  <c r="AC39" i="8"/>
  <c r="AC39" i="5"/>
  <c r="AG40" i="6" s="1"/>
  <c r="AC39" i="3"/>
  <c r="AC39" i="11"/>
  <c r="U39" i="10"/>
  <c r="U39" i="18"/>
  <c r="U39" i="17" s="1"/>
  <c r="U39" i="8"/>
  <c r="U39" i="11"/>
  <c r="U39" i="3"/>
  <c r="U39" i="5"/>
  <c r="Y40" i="6" s="1"/>
  <c r="L39" i="10"/>
  <c r="L39" i="18"/>
  <c r="L39" i="17" s="1"/>
  <c r="L39" i="8"/>
  <c r="L39" i="11"/>
  <c r="L39" i="3"/>
  <c r="L39" i="5"/>
  <c r="Q40" i="6" s="1"/>
  <c r="D39" i="10"/>
  <c r="D39" i="18"/>
  <c r="D39" i="17" s="1"/>
  <c r="D39" i="8"/>
  <c r="D39" i="11"/>
  <c r="D39" i="3"/>
  <c r="D39" i="5"/>
  <c r="I40" i="6" s="1"/>
  <c r="AA38" i="10"/>
  <c r="AA38" i="18"/>
  <c r="AA38" i="17" s="1"/>
  <c r="AA38" i="8"/>
  <c r="AA38" i="3"/>
  <c r="AA38" i="5"/>
  <c r="AE39" i="6" s="1"/>
  <c r="AA38" i="11"/>
  <c r="S38" i="10"/>
  <c r="S38" i="18"/>
  <c r="S38" i="17" s="1"/>
  <c r="S38" i="8"/>
  <c r="S38" i="11"/>
  <c r="S38" i="3"/>
  <c r="S38" i="5"/>
  <c r="W39" i="6" s="1"/>
  <c r="J38" i="10"/>
  <c r="J38" i="18"/>
  <c r="J38" i="17" s="1"/>
  <c r="J38" i="8"/>
  <c r="J38" i="3"/>
  <c r="J38" i="11"/>
  <c r="J38" i="5"/>
  <c r="O39" i="6" s="1"/>
  <c r="B38" i="10"/>
  <c r="B38" i="18"/>
  <c r="B38" i="17" s="1"/>
  <c r="B38" i="8"/>
  <c r="B38" i="11"/>
  <c r="B38" i="5"/>
  <c r="G39" i="6" s="1"/>
  <c r="B38" i="3"/>
  <c r="Y37" i="10"/>
  <c r="Y37" i="18"/>
  <c r="Y37" i="17" s="1"/>
  <c r="Y37" i="8"/>
  <c r="Y37" i="5"/>
  <c r="AC38" i="6" s="1"/>
  <c r="Y37" i="3"/>
  <c r="Y37" i="11"/>
  <c r="Q37" i="10"/>
  <c r="Q37" i="18"/>
  <c r="Q37" i="17" s="1"/>
  <c r="Q37" i="8"/>
  <c r="Q37" i="11"/>
  <c r="Q37" i="3"/>
  <c r="Q37" i="5"/>
  <c r="U38" i="6" s="1"/>
  <c r="H37" i="10"/>
  <c r="H37" i="18"/>
  <c r="H37" i="17" s="1"/>
  <c r="H37" i="8"/>
  <c r="H37" i="11"/>
  <c r="H37" i="3"/>
  <c r="H37" i="5"/>
  <c r="M38" i="6" s="1"/>
  <c r="AE36" i="10"/>
  <c r="AE36" i="18"/>
  <c r="AE36" i="17" s="1"/>
  <c r="AE36" i="8"/>
  <c r="AE36" i="11"/>
  <c r="AE36" i="3"/>
  <c r="AE36" i="5"/>
  <c r="AI37" i="6" s="1"/>
  <c r="W36" i="10"/>
  <c r="W36" i="18"/>
  <c r="W36" i="17" s="1"/>
  <c r="W36" i="8"/>
  <c r="W36" i="3"/>
  <c r="W36" i="5"/>
  <c r="AA37" i="6" s="1"/>
  <c r="W36" i="11"/>
  <c r="N36" i="10"/>
  <c r="N36" i="18"/>
  <c r="N36" i="17" s="1"/>
  <c r="N36" i="8"/>
  <c r="N36" i="11"/>
  <c r="N36" i="3"/>
  <c r="N36" i="5"/>
  <c r="S37" i="6" s="1"/>
  <c r="F36" i="10"/>
  <c r="F36" i="18"/>
  <c r="F36" i="17" s="1"/>
  <c r="F36" i="8"/>
  <c r="F36" i="3"/>
  <c r="F36" i="11"/>
  <c r="AC35" i="10"/>
  <c r="AC35" i="18"/>
  <c r="AC35" i="17" s="1"/>
  <c r="AC35" i="8"/>
  <c r="AC35" i="11"/>
  <c r="AC35" i="5"/>
  <c r="AG36" i="6" s="1"/>
  <c r="AC35" i="3"/>
  <c r="U35" i="10"/>
  <c r="U35" i="18"/>
  <c r="U35" i="17" s="1"/>
  <c r="U35" i="8"/>
  <c r="U35" i="5"/>
  <c r="Y36" i="6" s="1"/>
  <c r="U35" i="3"/>
  <c r="U35" i="11"/>
  <c r="L35" i="10"/>
  <c r="L35" i="18"/>
  <c r="L35" i="17" s="1"/>
  <c r="L35" i="8"/>
  <c r="L35" i="11"/>
  <c r="L35" i="3"/>
  <c r="L35" i="5"/>
  <c r="Q36" i="6" s="1"/>
  <c r="D35" i="10"/>
  <c r="D35" i="18"/>
  <c r="D35" i="17" s="1"/>
  <c r="D35" i="8"/>
  <c r="D35" i="11"/>
  <c r="D35" i="3"/>
  <c r="D35" i="5"/>
  <c r="I36" i="6" s="1"/>
  <c r="AA34" i="10"/>
  <c r="AA34" i="18"/>
  <c r="AA34" i="17" s="1"/>
  <c r="AA34" i="8"/>
  <c r="AA34" i="11"/>
  <c r="AA34" i="3"/>
  <c r="AA34" i="5"/>
  <c r="AE35" i="6" s="1"/>
  <c r="S34" i="10"/>
  <c r="S34" i="18"/>
  <c r="S34" i="17" s="1"/>
  <c r="S34" i="8"/>
  <c r="S34" i="3"/>
  <c r="S34" i="5"/>
  <c r="W35" i="6" s="1"/>
  <c r="S34" i="11"/>
  <c r="J34" i="10"/>
  <c r="J34" i="18"/>
  <c r="J34" i="17" s="1"/>
  <c r="J34" i="8"/>
  <c r="J34" i="11"/>
  <c r="J34" i="3"/>
  <c r="J34" i="5"/>
  <c r="O35" i="6" s="1"/>
  <c r="B34" i="10"/>
  <c r="B34" i="18"/>
  <c r="B34" i="17" s="1"/>
  <c r="B34" i="8"/>
  <c r="B34" i="3"/>
  <c r="B34" i="5"/>
  <c r="G35" i="6" s="1"/>
  <c r="Y33" i="10"/>
  <c r="Y33" i="18"/>
  <c r="Y33" i="17" s="1"/>
  <c r="Y33" i="8"/>
  <c r="Y33" i="11"/>
  <c r="Y33" i="5"/>
  <c r="AC34" i="6" s="1"/>
  <c r="Y33" i="3"/>
  <c r="Q33" i="10"/>
  <c r="Q33" i="18"/>
  <c r="Q33" i="17" s="1"/>
  <c r="Q33" i="8"/>
  <c r="Q33" i="5"/>
  <c r="U34" i="6" s="1"/>
  <c r="Q33" i="3"/>
  <c r="Q33" i="11"/>
  <c r="H33" i="10"/>
  <c r="H33" i="18"/>
  <c r="H33" i="17" s="1"/>
  <c r="H33" i="8"/>
  <c r="H33" i="11"/>
  <c r="H33" i="3"/>
  <c r="H33" i="5"/>
  <c r="M34" i="6" s="1"/>
  <c r="AE32" i="10"/>
  <c r="AE32" i="18"/>
  <c r="AE32" i="17" s="1"/>
  <c r="AE32" i="8"/>
  <c r="AE32" i="11"/>
  <c r="AE32" i="3"/>
  <c r="AE32" i="5"/>
  <c r="AI33" i="6" s="1"/>
  <c r="W32" i="10"/>
  <c r="W32" i="18"/>
  <c r="W32" i="17" s="1"/>
  <c r="W32" i="8"/>
  <c r="W32" i="11"/>
  <c r="W32" i="3"/>
  <c r="W32" i="5"/>
  <c r="AA33" i="6" s="1"/>
  <c r="N32" i="10"/>
  <c r="N32" i="18"/>
  <c r="N32" i="17" s="1"/>
  <c r="N32" i="8"/>
  <c r="N32" i="3"/>
  <c r="N32" i="5"/>
  <c r="S33" i="6" s="1"/>
  <c r="N32" i="11"/>
  <c r="F32" i="10"/>
  <c r="F32" i="18"/>
  <c r="F32" i="17" s="1"/>
  <c r="F32" i="8"/>
  <c r="F32" i="11"/>
  <c r="F32" i="3"/>
  <c r="F32" i="5"/>
  <c r="K33" i="6" s="1"/>
  <c r="AC31" i="10"/>
  <c r="AC31" i="18"/>
  <c r="AC31" i="17" s="1"/>
  <c r="AC31" i="8"/>
  <c r="AC31" i="3"/>
  <c r="AC31" i="5"/>
  <c r="AG32" i="6" s="1"/>
  <c r="AC31" i="11"/>
  <c r="U31" i="10"/>
  <c r="U31" i="18"/>
  <c r="U31" i="17" s="1"/>
  <c r="U31" i="8"/>
  <c r="U31" i="11"/>
  <c r="U31" i="5"/>
  <c r="Y32" i="6" s="1"/>
  <c r="U31" i="3"/>
  <c r="L31" i="10"/>
  <c r="L31" i="18"/>
  <c r="L31" i="17" s="1"/>
  <c r="L31" i="8"/>
  <c r="L31" i="5"/>
  <c r="Q32" i="6" s="1"/>
  <c r="L31" i="3"/>
  <c r="L31" i="11"/>
  <c r="D31" i="10"/>
  <c r="D31" i="18"/>
  <c r="D31" i="17" s="1"/>
  <c r="D31" i="8"/>
  <c r="D31" i="11"/>
  <c r="D31" i="3"/>
  <c r="D31" i="5"/>
  <c r="I32" i="6" s="1"/>
  <c r="AA30" i="10"/>
  <c r="AA30" i="18"/>
  <c r="AA30" i="17" s="1"/>
  <c r="AA30" i="8"/>
  <c r="AA30" i="11"/>
  <c r="AA30" i="3"/>
  <c r="AA30" i="5"/>
  <c r="AE31" i="6" s="1"/>
  <c r="S30" i="10"/>
  <c r="S30" i="18"/>
  <c r="S30" i="17" s="1"/>
  <c r="S30" i="8"/>
  <c r="S30" i="11"/>
  <c r="S30" i="3"/>
  <c r="S30" i="5"/>
  <c r="W31" i="6" s="1"/>
  <c r="J30" i="10"/>
  <c r="J30" i="18"/>
  <c r="J30" i="17" s="1"/>
  <c r="J30" i="8"/>
  <c r="J30" i="3"/>
  <c r="J30" i="5"/>
  <c r="O31" i="6" s="1"/>
  <c r="J30" i="11"/>
  <c r="B30" i="10"/>
  <c r="B30" i="18"/>
  <c r="B30" i="17" s="1"/>
  <c r="B30" i="8"/>
  <c r="B30" i="11"/>
  <c r="B30" i="3"/>
  <c r="B30" i="5"/>
  <c r="G31" i="6" s="1"/>
  <c r="Y29" i="10"/>
  <c r="Y29" i="18"/>
  <c r="Y29" i="17" s="1"/>
  <c r="Y29" i="8"/>
  <c r="Y29" i="3"/>
  <c r="Y29" i="11"/>
  <c r="Y29" i="5"/>
  <c r="AC30" i="6" s="1"/>
  <c r="Q29" i="10"/>
  <c r="Q29" i="18"/>
  <c r="Q29" i="17" s="1"/>
  <c r="Q29" i="8"/>
  <c r="Q29" i="11"/>
  <c r="Q29" i="5"/>
  <c r="U30" i="6" s="1"/>
  <c r="Q29" i="3"/>
  <c r="H29" i="10"/>
  <c r="H29" i="18"/>
  <c r="H29" i="17" s="1"/>
  <c r="H29" i="8"/>
  <c r="H29" i="5"/>
  <c r="M30" i="6" s="1"/>
  <c r="H29" i="3"/>
  <c r="H29" i="11"/>
  <c r="AE28" i="10"/>
  <c r="AE28" i="18"/>
  <c r="AE28" i="17" s="1"/>
  <c r="AE28" i="8"/>
  <c r="AE28" i="11"/>
  <c r="AE28" i="3"/>
  <c r="AE28" i="5"/>
  <c r="AI29" i="6" s="1"/>
  <c r="W28" i="10"/>
  <c r="W28" i="18"/>
  <c r="W28" i="17" s="1"/>
  <c r="W28" i="8"/>
  <c r="W28" i="11"/>
  <c r="W28" i="3"/>
  <c r="W28" i="5"/>
  <c r="AA29" i="6" s="1"/>
  <c r="N28" i="10"/>
  <c r="N28" i="18"/>
  <c r="N28" i="17" s="1"/>
  <c r="N28" i="8"/>
  <c r="N28" i="11"/>
  <c r="N28" i="3"/>
  <c r="N28" i="5"/>
  <c r="S29" i="6" s="1"/>
  <c r="F28" i="10"/>
  <c r="F28" i="18"/>
  <c r="F28" i="17" s="1"/>
  <c r="F28" i="8"/>
  <c r="F28" i="3"/>
  <c r="F28" i="5"/>
  <c r="K29" i="6" s="1"/>
  <c r="F28" i="11"/>
  <c r="AC27" i="10"/>
  <c r="AC27" i="18"/>
  <c r="AC27" i="17" s="1"/>
  <c r="AC27" i="8"/>
  <c r="AC27" i="11"/>
  <c r="AC27" i="3"/>
  <c r="AC27" i="5"/>
  <c r="AG28" i="6" s="1"/>
  <c r="U27" i="10"/>
  <c r="U27" i="18"/>
  <c r="U27" i="17" s="1"/>
  <c r="U27" i="8"/>
  <c r="U27" i="3"/>
  <c r="U27" i="11"/>
  <c r="L27" i="10"/>
  <c r="L27" i="18"/>
  <c r="L27" i="17" s="1"/>
  <c r="L27" i="8"/>
  <c r="L27" i="11"/>
  <c r="L27" i="5"/>
  <c r="Q28" i="6" s="1"/>
  <c r="L27" i="3"/>
  <c r="D27" i="10"/>
  <c r="D27" i="18"/>
  <c r="D27" i="17" s="1"/>
  <c r="D27" i="8"/>
  <c r="D27" i="5"/>
  <c r="I28" i="6" s="1"/>
  <c r="D27" i="3"/>
  <c r="D27" i="11"/>
  <c r="AA26" i="10"/>
  <c r="AA26" i="18"/>
  <c r="AA26" i="17" s="1"/>
  <c r="AA26" i="8"/>
  <c r="AA26" i="11"/>
  <c r="AA26" i="3"/>
  <c r="AA26" i="5"/>
  <c r="AE27" i="6" s="1"/>
  <c r="S26" i="10"/>
  <c r="S26" i="18"/>
  <c r="S26" i="17" s="1"/>
  <c r="S26" i="8"/>
  <c r="S26" i="11"/>
  <c r="S26" i="3"/>
  <c r="S26" i="5"/>
  <c r="W27" i="6" s="1"/>
  <c r="J26" i="10"/>
  <c r="J26" i="18"/>
  <c r="J26" i="17" s="1"/>
  <c r="J26" i="8"/>
  <c r="J26" i="11"/>
  <c r="J26" i="3"/>
  <c r="J26" i="5"/>
  <c r="O27" i="6" s="1"/>
  <c r="B26" i="10"/>
  <c r="B26" i="18"/>
  <c r="B26" i="17" s="1"/>
  <c r="B26" i="8"/>
  <c r="B26" i="3"/>
  <c r="B26" i="5"/>
  <c r="G27" i="6" s="1"/>
  <c r="B26" i="11"/>
  <c r="Y25" i="10"/>
  <c r="Y25" i="18"/>
  <c r="Y25" i="17" s="1"/>
  <c r="Y25" i="8"/>
  <c r="Y25" i="11"/>
  <c r="Y25" i="3"/>
  <c r="Y25" i="5"/>
  <c r="AC26" i="6" s="1"/>
  <c r="Q25" i="10"/>
  <c r="Q25" i="18"/>
  <c r="Q25" i="17" s="1"/>
  <c r="Q25" i="8"/>
  <c r="Q25" i="3"/>
  <c r="Q25" i="5"/>
  <c r="U26" i="6" s="1"/>
  <c r="Q25" i="11"/>
  <c r="H25" i="10"/>
  <c r="H25" i="18"/>
  <c r="H25" i="17" s="1"/>
  <c r="H25" i="8"/>
  <c r="H25" i="11"/>
  <c r="H25" i="5"/>
  <c r="M26" i="6" s="1"/>
  <c r="H25" i="3"/>
  <c r="AE24" i="10"/>
  <c r="AE24" i="18"/>
  <c r="AE24" i="17" s="1"/>
  <c r="AE24" i="8"/>
  <c r="AE24" i="5"/>
  <c r="AI25" i="6" s="1"/>
  <c r="AE24" i="3"/>
  <c r="AE24" i="11"/>
  <c r="W24" i="10"/>
  <c r="W24" i="18"/>
  <c r="W24" i="17" s="1"/>
  <c r="W24" i="8"/>
  <c r="W24" i="11"/>
  <c r="W24" i="3"/>
  <c r="W24" i="5"/>
  <c r="AA25" i="6" s="1"/>
  <c r="N24" i="10"/>
  <c r="N24" i="18"/>
  <c r="N24" i="17" s="1"/>
  <c r="N24" i="8"/>
  <c r="N24" i="11"/>
  <c r="N24" i="3"/>
  <c r="N24" i="5"/>
  <c r="S25" i="6" s="1"/>
  <c r="F24" i="10"/>
  <c r="F24" i="18"/>
  <c r="F24" i="17" s="1"/>
  <c r="F24" i="8"/>
  <c r="F24" i="11"/>
  <c r="F24" i="3"/>
  <c r="F24" i="5"/>
  <c r="K25" i="6" s="1"/>
  <c r="AC23" i="10"/>
  <c r="AC23" i="18"/>
  <c r="AC23" i="17" s="1"/>
  <c r="AC23" i="8"/>
  <c r="AC23" i="3"/>
  <c r="AC23" i="5"/>
  <c r="AG24" i="6" s="1"/>
  <c r="AC23" i="11"/>
  <c r="U23" i="10"/>
  <c r="U23" i="18"/>
  <c r="U23" i="17" s="1"/>
  <c r="U23" i="8"/>
  <c r="U23" i="11"/>
  <c r="U23" i="3"/>
  <c r="U23" i="5"/>
  <c r="Y24" i="6" s="1"/>
  <c r="L14" i="5"/>
  <c r="Q15" i="6" s="1"/>
  <c r="Y41" i="10"/>
  <c r="Y41" i="18"/>
  <c r="Y41" i="17" s="1"/>
  <c r="Y41" i="8"/>
  <c r="Y41" i="11"/>
  <c r="Y41" i="3"/>
  <c r="Y41" i="5"/>
  <c r="AC42" i="6" s="1"/>
  <c r="H41" i="10"/>
  <c r="H41" i="18"/>
  <c r="H41" i="17" s="1"/>
  <c r="H41" i="8"/>
  <c r="H41" i="11"/>
  <c r="H41" i="3"/>
  <c r="H41" i="5"/>
  <c r="M42" i="6" s="1"/>
  <c r="Y2" i="11"/>
  <c r="Y2" i="10"/>
  <c r="Y2" i="5"/>
  <c r="AC3" i="6" s="1"/>
  <c r="Y2" i="8"/>
  <c r="AE3" i="11"/>
  <c r="AE3" i="10"/>
  <c r="AE3" i="18"/>
  <c r="AE3" i="17" s="1"/>
  <c r="AE3" i="8"/>
  <c r="AE3" i="5"/>
  <c r="AI4" i="6" s="1"/>
  <c r="AE3" i="3"/>
  <c r="W3" i="11"/>
  <c r="W3" i="10"/>
  <c r="W3" i="18"/>
  <c r="W3" i="17" s="1"/>
  <c r="W3" i="8"/>
  <c r="W3" i="5"/>
  <c r="AA4" i="6" s="1"/>
  <c r="W3" i="3"/>
  <c r="N2" i="11"/>
  <c r="N2" i="18"/>
  <c r="N2" i="17" s="1"/>
  <c r="N2" i="8"/>
  <c r="N2" i="5"/>
  <c r="S3" i="6" s="1"/>
  <c r="N2" i="3"/>
  <c r="N2" i="10"/>
  <c r="F2" i="11"/>
  <c r="F2" i="10"/>
  <c r="F2" i="18"/>
  <c r="F2" i="17" s="1"/>
  <c r="F2" i="8"/>
  <c r="F2" i="3"/>
  <c r="F2" i="5"/>
  <c r="K3" i="6" s="1"/>
  <c r="M3" i="11"/>
  <c r="M3" i="10"/>
  <c r="M3" i="18"/>
  <c r="M3" i="17" s="1"/>
  <c r="M3" i="8"/>
  <c r="M3" i="5"/>
  <c r="R4" i="6" s="1"/>
  <c r="M3" i="3"/>
  <c r="E3" i="11"/>
  <c r="E3" i="10"/>
  <c r="E3" i="18"/>
  <c r="E3" i="17" s="1"/>
  <c r="E3" i="8"/>
  <c r="E3" i="5"/>
  <c r="J4" i="6" s="1"/>
  <c r="E3" i="3"/>
  <c r="D4" i="18"/>
  <c r="D4" i="17" s="1"/>
  <c r="D4" i="11"/>
  <c r="D4" i="8"/>
  <c r="D4" i="10"/>
  <c r="D4" i="5"/>
  <c r="I5" i="6" s="1"/>
  <c r="L4" i="11"/>
  <c r="L4" i="10"/>
  <c r="L4" i="18"/>
  <c r="L4" i="17" s="1"/>
  <c r="L4" i="5"/>
  <c r="Q5" i="6" s="1"/>
  <c r="L4" i="3"/>
  <c r="L4" i="8"/>
  <c r="U4" i="18"/>
  <c r="U4" i="17" s="1"/>
  <c r="U4" i="8"/>
  <c r="U4" i="5"/>
  <c r="Y5" i="6" s="1"/>
  <c r="U4" i="10"/>
  <c r="U4" i="11"/>
  <c r="U4" i="3"/>
  <c r="AC4" i="11"/>
  <c r="AC4" i="10"/>
  <c r="AC4" i="8"/>
  <c r="AC4" i="5"/>
  <c r="AG5" i="6" s="1"/>
  <c r="AC4" i="18"/>
  <c r="AC4" i="17" s="1"/>
  <c r="F5" i="18"/>
  <c r="F5" i="17" s="1"/>
  <c r="F5" i="11"/>
  <c r="F5" i="8"/>
  <c r="F5" i="5"/>
  <c r="K6" i="6" s="1"/>
  <c r="F5" i="10"/>
  <c r="N5" i="11"/>
  <c r="N5" i="10"/>
  <c r="N5" i="18"/>
  <c r="N5" i="17" s="1"/>
  <c r="N5" i="5"/>
  <c r="S6" i="6" s="1"/>
  <c r="N5" i="3"/>
  <c r="W5" i="18"/>
  <c r="W5" i="17" s="1"/>
  <c r="W5" i="8"/>
  <c r="W5" i="10"/>
  <c r="W5" i="11"/>
  <c r="W5" i="5"/>
  <c r="AA6" i="6" s="1"/>
  <c r="W5" i="3"/>
  <c r="AE5" i="11"/>
  <c r="AE5" i="10"/>
  <c r="AE5" i="8"/>
  <c r="AE5" i="18"/>
  <c r="AE5" i="17" s="1"/>
  <c r="AE5" i="5"/>
  <c r="AI6" i="6" s="1"/>
  <c r="H6" i="18"/>
  <c r="H6" i="17" s="1"/>
  <c r="H6" i="11"/>
  <c r="H6" i="8"/>
  <c r="H6" i="10"/>
  <c r="Q6" i="11"/>
  <c r="Q6" i="10"/>
  <c r="Q6" i="18"/>
  <c r="Q6" i="17" s="1"/>
  <c r="Q6" i="5"/>
  <c r="U7" i="6" s="1"/>
  <c r="Q6" i="8"/>
  <c r="Q6" i="3"/>
  <c r="Y6" i="18"/>
  <c r="Y6" i="17" s="1"/>
  <c r="Y6" i="8"/>
  <c r="Y6" i="10"/>
  <c r="Y6" i="11"/>
  <c r="Y6" i="5"/>
  <c r="AC7" i="6" s="1"/>
  <c r="Y6" i="3"/>
  <c r="B7" i="11"/>
  <c r="B7" i="10"/>
  <c r="B7" i="5"/>
  <c r="G8" i="6" s="1"/>
  <c r="B7" i="8"/>
  <c r="J7" i="18"/>
  <c r="J7" i="17" s="1"/>
  <c r="J7" i="11"/>
  <c r="J7" i="8"/>
  <c r="J7" i="5"/>
  <c r="O8" i="6" s="1"/>
  <c r="J7" i="10"/>
  <c r="S7" i="11"/>
  <c r="S7" i="10"/>
  <c r="S7" i="5"/>
  <c r="W8" i="6" s="1"/>
  <c r="S7" i="18"/>
  <c r="S7" i="17" s="1"/>
  <c r="S7" i="3"/>
  <c r="S7" i="8"/>
  <c r="AA7" i="18"/>
  <c r="AA7" i="17" s="1"/>
  <c r="AA7" i="8"/>
  <c r="AA7" i="10"/>
  <c r="AA7" i="11"/>
  <c r="AA7" i="3"/>
  <c r="D8" i="11"/>
  <c r="D8" i="10"/>
  <c r="D8" i="5"/>
  <c r="I9" i="6" s="1"/>
  <c r="D8" i="8"/>
  <c r="D8" i="18"/>
  <c r="D8" i="17" s="1"/>
  <c r="L8" i="18"/>
  <c r="L8" i="17" s="1"/>
  <c r="L8" i="11"/>
  <c r="L8" i="8"/>
  <c r="L8" i="10"/>
  <c r="L8" i="5"/>
  <c r="Q9" i="6" s="1"/>
  <c r="U8" i="11"/>
  <c r="U8" i="10"/>
  <c r="U8" i="18"/>
  <c r="U8" i="17" s="1"/>
  <c r="U8" i="5"/>
  <c r="Y9" i="6" s="1"/>
  <c r="U8" i="3"/>
  <c r="U8" i="8"/>
  <c r="AC8" i="18"/>
  <c r="AC8" i="17" s="1"/>
  <c r="AC8" i="8"/>
  <c r="AC8" i="5"/>
  <c r="AG9" i="6" s="1"/>
  <c r="AC8" i="10"/>
  <c r="AC8" i="11"/>
  <c r="AC8" i="3"/>
  <c r="F9" i="11"/>
  <c r="F9" i="10"/>
  <c r="F9" i="5"/>
  <c r="K10" i="6" s="1"/>
  <c r="F9" i="8"/>
  <c r="F9" i="18"/>
  <c r="F9" i="17" s="1"/>
  <c r="N9" i="18"/>
  <c r="N9" i="17" s="1"/>
  <c r="N9" i="11"/>
  <c r="N9" i="8"/>
  <c r="N9" i="5"/>
  <c r="S10" i="6" s="1"/>
  <c r="N9" i="10"/>
  <c r="W9" i="11"/>
  <c r="W9" i="10"/>
  <c r="W9" i="5"/>
  <c r="AA10" i="6" s="1"/>
  <c r="W9" i="18"/>
  <c r="W9" i="17" s="1"/>
  <c r="W9" i="3"/>
  <c r="AE9" i="18"/>
  <c r="AE9" i="17" s="1"/>
  <c r="AE9" i="8"/>
  <c r="AE9" i="10"/>
  <c r="AE9" i="11"/>
  <c r="AE9" i="5"/>
  <c r="AI10" i="6" s="1"/>
  <c r="AE9" i="3"/>
  <c r="H10" i="11"/>
  <c r="H10" i="10"/>
  <c r="H10" i="8"/>
  <c r="H10" i="5"/>
  <c r="M11" i="6" s="1"/>
  <c r="H10" i="18"/>
  <c r="H10" i="17" s="1"/>
  <c r="Q10" i="18"/>
  <c r="Q10" i="17" s="1"/>
  <c r="Q10" i="11"/>
  <c r="Q10" i="8"/>
  <c r="Q10" i="5"/>
  <c r="U11" i="6" s="1"/>
  <c r="Q10" i="10"/>
  <c r="Y10" i="11"/>
  <c r="Y10" i="10"/>
  <c r="Y10" i="18"/>
  <c r="Y10" i="17" s="1"/>
  <c r="Y10" i="5"/>
  <c r="AC11" i="6" s="1"/>
  <c r="Y10" i="8"/>
  <c r="Y10" i="3"/>
  <c r="B11" i="18"/>
  <c r="B11" i="17" s="1"/>
  <c r="B11" i="8"/>
  <c r="B11" i="5"/>
  <c r="G12" i="6" s="1"/>
  <c r="B11" i="10"/>
  <c r="B11" i="11"/>
  <c r="B11" i="3"/>
  <c r="J11" i="11"/>
  <c r="J11" i="10"/>
  <c r="J11" i="5"/>
  <c r="O12" i="6" s="1"/>
  <c r="J11" i="8"/>
  <c r="S11" i="18"/>
  <c r="S11" i="17" s="1"/>
  <c r="S11" i="11"/>
  <c r="S11" i="8"/>
  <c r="S11" i="5"/>
  <c r="W12" i="6" s="1"/>
  <c r="S11" i="10"/>
  <c r="AA11" i="11"/>
  <c r="AA11" i="10"/>
  <c r="AA11" i="5"/>
  <c r="AE12" i="6" s="1"/>
  <c r="AA11" i="18"/>
  <c r="AA11" i="17" s="1"/>
  <c r="AA11" i="3"/>
  <c r="AA11" i="8"/>
  <c r="D12" i="18"/>
  <c r="D12" i="17" s="1"/>
  <c r="D12" i="8"/>
  <c r="D12" i="5"/>
  <c r="I13" i="6" s="1"/>
  <c r="D12" i="10"/>
  <c r="D12" i="11"/>
  <c r="D12" i="3"/>
  <c r="L12" i="11"/>
  <c r="L12" i="10"/>
  <c r="L12" i="8"/>
  <c r="L12" i="5"/>
  <c r="Q13" i="6" s="1"/>
  <c r="L12" i="18"/>
  <c r="L12" i="17" s="1"/>
  <c r="U12" i="18"/>
  <c r="U12" i="17" s="1"/>
  <c r="U12" i="11"/>
  <c r="U12" i="8"/>
  <c r="U12" i="10"/>
  <c r="U12" i="5"/>
  <c r="Y13" i="6" s="1"/>
  <c r="AC12" i="11"/>
  <c r="AC12" i="10"/>
  <c r="AC12" i="18"/>
  <c r="AC12" i="17" s="1"/>
  <c r="AC12" i="5"/>
  <c r="AG13" i="6" s="1"/>
  <c r="AC12" i="3"/>
  <c r="AC12" i="8"/>
  <c r="Z21" i="11"/>
  <c r="Z21" i="10"/>
  <c r="Z21" i="18"/>
  <c r="Z21" i="17" s="1"/>
  <c r="Z21" i="8"/>
  <c r="Z21" i="3"/>
  <c r="Z21" i="5"/>
  <c r="AD22" i="6" s="1"/>
  <c r="R21" i="11"/>
  <c r="R21" i="10"/>
  <c r="R21" i="18"/>
  <c r="R21" i="17" s="1"/>
  <c r="R21" i="8"/>
  <c r="R21" i="5"/>
  <c r="V22" i="6" s="1"/>
  <c r="R21" i="3"/>
  <c r="I21" i="11"/>
  <c r="I21" i="10"/>
  <c r="I21" i="18"/>
  <c r="I21" i="17" s="1"/>
  <c r="I21" i="8"/>
  <c r="I21" i="3"/>
  <c r="I21" i="5"/>
  <c r="N22" i="6" s="1"/>
  <c r="A21" i="11"/>
  <c r="A21" i="10"/>
  <c r="A21" i="18"/>
  <c r="A21" i="17" s="1"/>
  <c r="A21" i="8"/>
  <c r="A21" i="3"/>
  <c r="A21" i="5"/>
  <c r="F22" i="6" s="1"/>
  <c r="X20" i="11"/>
  <c r="X20" i="10"/>
  <c r="X20" i="18"/>
  <c r="X20" i="17" s="1"/>
  <c r="X20" i="8"/>
  <c r="X20" i="5"/>
  <c r="AB21" i="6" s="1"/>
  <c r="X20" i="3"/>
  <c r="O20" i="11"/>
  <c r="O20" i="10"/>
  <c r="O20" i="18"/>
  <c r="O20" i="17" s="1"/>
  <c r="O20" i="8"/>
  <c r="O20" i="5"/>
  <c r="T21" i="6" s="1"/>
  <c r="O20" i="3"/>
  <c r="G20" i="11"/>
  <c r="G20" i="10"/>
  <c r="G20" i="18"/>
  <c r="G20" i="17" s="1"/>
  <c r="G20" i="8"/>
  <c r="G20" i="5"/>
  <c r="L21" i="6" s="1"/>
  <c r="G20" i="3"/>
  <c r="AD19" i="11"/>
  <c r="AD19" i="10"/>
  <c r="AD19" i="18"/>
  <c r="AD19" i="17" s="1"/>
  <c r="AD19" i="8"/>
  <c r="AD19" i="3"/>
  <c r="AD19" i="5"/>
  <c r="AH20" i="6" s="1"/>
  <c r="V19" i="11"/>
  <c r="V19" i="10"/>
  <c r="V19" i="18"/>
  <c r="V19" i="17" s="1"/>
  <c r="V19" i="8"/>
  <c r="V19" i="3"/>
  <c r="V19" i="5"/>
  <c r="Z20" i="6" s="1"/>
  <c r="M19" i="11"/>
  <c r="M19" i="10"/>
  <c r="M19" i="18"/>
  <c r="M19" i="17" s="1"/>
  <c r="M19" i="8"/>
  <c r="M19" i="5"/>
  <c r="R20" i="6" s="1"/>
  <c r="M19" i="3"/>
  <c r="E19" i="11"/>
  <c r="E19" i="10"/>
  <c r="E19" i="18"/>
  <c r="E19" i="17" s="1"/>
  <c r="E19" i="8"/>
  <c r="E19" i="5"/>
  <c r="J20" i="6" s="1"/>
  <c r="E19" i="3"/>
  <c r="AB18" i="11"/>
  <c r="AB18" i="10"/>
  <c r="AB18" i="18"/>
  <c r="AB18" i="17" s="1"/>
  <c r="AB18" i="8"/>
  <c r="AB18" i="3"/>
  <c r="T18" i="11"/>
  <c r="T18" i="10"/>
  <c r="T18" i="18"/>
  <c r="T18" i="17" s="1"/>
  <c r="T18" i="8"/>
  <c r="T18" i="5"/>
  <c r="X19" i="6" s="1"/>
  <c r="T18" i="3"/>
  <c r="K18" i="11"/>
  <c r="K18" i="10"/>
  <c r="K18" i="18"/>
  <c r="K18" i="17" s="1"/>
  <c r="K18" i="8"/>
  <c r="K18" i="3"/>
  <c r="K18" i="5"/>
  <c r="P19" i="6" s="1"/>
  <c r="C18" i="11"/>
  <c r="C18" i="10"/>
  <c r="C18" i="18"/>
  <c r="C18" i="17" s="1"/>
  <c r="C18" i="8"/>
  <c r="C18" i="5"/>
  <c r="H19" i="6" s="1"/>
  <c r="C18" i="3"/>
  <c r="Z17" i="11"/>
  <c r="Z17" i="10"/>
  <c r="Z17" i="18"/>
  <c r="Z17" i="17" s="1"/>
  <c r="Z17" i="8"/>
  <c r="Z17" i="3"/>
  <c r="Z17" i="5"/>
  <c r="AD18" i="6" s="1"/>
  <c r="R17" i="11"/>
  <c r="R17" i="10"/>
  <c r="R17" i="18"/>
  <c r="R17" i="17" s="1"/>
  <c r="R17" i="8"/>
  <c r="R17" i="3"/>
  <c r="R17" i="5"/>
  <c r="V18" i="6" s="1"/>
  <c r="I17" i="11"/>
  <c r="I17" i="10"/>
  <c r="I17" i="18"/>
  <c r="I17" i="17" s="1"/>
  <c r="I17" i="8"/>
  <c r="I17" i="3"/>
  <c r="I17" i="5"/>
  <c r="N18" i="6" s="1"/>
  <c r="A17" i="11"/>
  <c r="A17" i="10"/>
  <c r="A17" i="18"/>
  <c r="A17" i="17" s="1"/>
  <c r="A17" i="8"/>
  <c r="A17" i="5"/>
  <c r="F18" i="6" s="1"/>
  <c r="A17" i="3"/>
  <c r="X16" i="11"/>
  <c r="X16" i="10"/>
  <c r="X16" i="18"/>
  <c r="X16" i="17" s="1"/>
  <c r="X16" i="8"/>
  <c r="X16" i="3"/>
  <c r="X16" i="5"/>
  <c r="AB17" i="6" s="1"/>
  <c r="O16" i="11"/>
  <c r="O16" i="10"/>
  <c r="O16" i="18"/>
  <c r="O16" i="17" s="1"/>
  <c r="O16" i="8"/>
  <c r="O16" i="5"/>
  <c r="T17" i="6" s="1"/>
  <c r="O16" i="3"/>
  <c r="G16" i="11"/>
  <c r="G16" i="10"/>
  <c r="G16" i="18"/>
  <c r="G16" i="17" s="1"/>
  <c r="G16" i="8"/>
  <c r="G16" i="5"/>
  <c r="L17" i="6" s="1"/>
  <c r="G16" i="3"/>
  <c r="AD15" i="11"/>
  <c r="AD15" i="10"/>
  <c r="AD15" i="18"/>
  <c r="AD15" i="17" s="1"/>
  <c r="AD15" i="8"/>
  <c r="AD15" i="3"/>
  <c r="AD15" i="5"/>
  <c r="AH16" i="6" s="1"/>
  <c r="V15" i="11"/>
  <c r="V15" i="10"/>
  <c r="V15" i="18"/>
  <c r="V15" i="17" s="1"/>
  <c r="V15" i="8"/>
  <c r="V15" i="3"/>
  <c r="V15" i="5"/>
  <c r="Z16" i="6" s="1"/>
  <c r="M15" i="11"/>
  <c r="M15" i="10"/>
  <c r="M15" i="18"/>
  <c r="M15" i="17" s="1"/>
  <c r="M15" i="8"/>
  <c r="M15" i="5"/>
  <c r="R16" i="6" s="1"/>
  <c r="M15" i="3"/>
  <c r="E15" i="11"/>
  <c r="E15" i="10"/>
  <c r="E15" i="18"/>
  <c r="E15" i="17" s="1"/>
  <c r="E15" i="8"/>
  <c r="E15" i="3"/>
  <c r="E15" i="5"/>
  <c r="J16" i="6" s="1"/>
  <c r="AB14" i="11"/>
  <c r="AB14" i="10"/>
  <c r="AB14" i="18"/>
  <c r="AB14" i="17" s="1"/>
  <c r="AB14" i="8"/>
  <c r="AB14" i="5"/>
  <c r="AF15" i="6" s="1"/>
  <c r="AB14" i="3"/>
  <c r="T14" i="11"/>
  <c r="T14" i="10"/>
  <c r="T14" i="18"/>
  <c r="T14" i="17" s="1"/>
  <c r="T14" i="8"/>
  <c r="T14" i="5"/>
  <c r="X15" i="6" s="1"/>
  <c r="T14" i="3"/>
  <c r="K14" i="11"/>
  <c r="K14" i="10"/>
  <c r="K14" i="18"/>
  <c r="K14" i="17" s="1"/>
  <c r="K14" i="8"/>
  <c r="K14" i="5"/>
  <c r="P15" i="6" s="1"/>
  <c r="K14" i="3"/>
  <c r="C14" i="11"/>
  <c r="C14" i="10"/>
  <c r="C14" i="18"/>
  <c r="C14" i="17" s="1"/>
  <c r="C14" i="8"/>
  <c r="C14" i="3"/>
  <c r="C14" i="5"/>
  <c r="H15" i="6" s="1"/>
  <c r="Z13" i="11"/>
  <c r="Z13" i="10"/>
  <c r="Z13" i="18"/>
  <c r="Z13" i="17" s="1"/>
  <c r="Z13" i="8"/>
  <c r="Z13" i="5"/>
  <c r="AD14" i="6" s="1"/>
  <c r="Z13" i="3"/>
  <c r="R13" i="11"/>
  <c r="R13" i="10"/>
  <c r="R13" i="18"/>
  <c r="R13" i="17" s="1"/>
  <c r="R13" i="8"/>
  <c r="R13" i="3"/>
  <c r="R13" i="5"/>
  <c r="V14" i="6" s="1"/>
  <c r="I13" i="11"/>
  <c r="I13" i="10"/>
  <c r="I13" i="18"/>
  <c r="I13" i="17" s="1"/>
  <c r="I13" i="8"/>
  <c r="I13" i="3"/>
  <c r="I13" i="5"/>
  <c r="N14" i="6" s="1"/>
  <c r="A13" i="11"/>
  <c r="A13" i="10"/>
  <c r="A13" i="18"/>
  <c r="A13" i="17" s="1"/>
  <c r="A13" i="8"/>
  <c r="A13" i="5"/>
  <c r="F14" i="6" s="1"/>
  <c r="A13" i="3"/>
  <c r="X41" i="10"/>
  <c r="X41" i="11"/>
  <c r="X41" i="8"/>
  <c r="X41" i="3"/>
  <c r="X41" i="18"/>
  <c r="X41" i="17" s="1"/>
  <c r="X41" i="5"/>
  <c r="AB42" i="6" s="1"/>
  <c r="O41" i="10"/>
  <c r="O41" i="18"/>
  <c r="O41" i="17" s="1"/>
  <c r="O41" i="11"/>
  <c r="O41" i="8"/>
  <c r="O41" i="3"/>
  <c r="O41" i="5"/>
  <c r="T42" i="6" s="1"/>
  <c r="G41" i="10"/>
  <c r="G41" i="11"/>
  <c r="G41" i="8"/>
  <c r="G41" i="3"/>
  <c r="G41" i="5"/>
  <c r="L42" i="6" s="1"/>
  <c r="G41" i="18"/>
  <c r="G41" i="17" s="1"/>
  <c r="AD40" i="10"/>
  <c r="AD40" i="18"/>
  <c r="AD40" i="17" s="1"/>
  <c r="AD40" i="8"/>
  <c r="AD40" i="11"/>
  <c r="AD40" i="3"/>
  <c r="AD40" i="5"/>
  <c r="AH41" i="6" s="1"/>
  <c r="V40" i="10"/>
  <c r="V40" i="11"/>
  <c r="V40" i="8"/>
  <c r="V40" i="3"/>
  <c r="V40" i="18"/>
  <c r="V40" i="17" s="1"/>
  <c r="V40" i="5"/>
  <c r="Z41" i="6" s="1"/>
  <c r="M40" i="10"/>
  <c r="M40" i="18"/>
  <c r="M40" i="17" s="1"/>
  <c r="M40" i="11"/>
  <c r="M40" i="8"/>
  <c r="M40" i="3"/>
  <c r="M40" i="5"/>
  <c r="R41" i="6" s="1"/>
  <c r="E40" i="10"/>
  <c r="E40" i="11"/>
  <c r="E40" i="8"/>
  <c r="E40" i="3"/>
  <c r="E40" i="18"/>
  <c r="E40" i="17" s="1"/>
  <c r="E40" i="5"/>
  <c r="J41" i="6" s="1"/>
  <c r="AB39" i="10"/>
  <c r="AB39" i="18"/>
  <c r="AB39" i="17" s="1"/>
  <c r="AB39" i="8"/>
  <c r="AB39" i="11"/>
  <c r="AB39" i="5"/>
  <c r="AF40" i="6" s="1"/>
  <c r="AB39" i="3"/>
  <c r="T39" i="10"/>
  <c r="T39" i="11"/>
  <c r="T39" i="8"/>
  <c r="T39" i="3"/>
  <c r="T39" i="18"/>
  <c r="T39" i="17" s="1"/>
  <c r="T39" i="5"/>
  <c r="X40" i="6" s="1"/>
  <c r="K39" i="10"/>
  <c r="K39" i="18"/>
  <c r="K39" i="17" s="1"/>
  <c r="K39" i="11"/>
  <c r="K39" i="8"/>
  <c r="K39" i="3"/>
  <c r="K39" i="5"/>
  <c r="P40" i="6" s="1"/>
  <c r="C39" i="10"/>
  <c r="C39" i="11"/>
  <c r="C39" i="8"/>
  <c r="C39" i="3"/>
  <c r="C39" i="5"/>
  <c r="H40" i="6" s="1"/>
  <c r="C39" i="18"/>
  <c r="C39" i="17" s="1"/>
  <c r="Z38" i="10"/>
  <c r="Z38" i="18"/>
  <c r="Z38" i="17" s="1"/>
  <c r="Z38" i="8"/>
  <c r="Z38" i="11"/>
  <c r="Z38" i="3"/>
  <c r="Z38" i="5"/>
  <c r="AD39" i="6" s="1"/>
  <c r="R38" i="10"/>
  <c r="R38" i="11"/>
  <c r="R38" i="8"/>
  <c r="R38" i="3"/>
  <c r="R38" i="18"/>
  <c r="R38" i="17" s="1"/>
  <c r="R38" i="5"/>
  <c r="V39" i="6" s="1"/>
  <c r="I38" i="10"/>
  <c r="I38" i="18"/>
  <c r="I38" i="17" s="1"/>
  <c r="I38" i="11"/>
  <c r="I38" i="8"/>
  <c r="I38" i="3"/>
  <c r="I38" i="5"/>
  <c r="N39" i="6" s="1"/>
  <c r="A38" i="10"/>
  <c r="A38" i="11"/>
  <c r="A38" i="8"/>
  <c r="A38" i="3"/>
  <c r="A38" i="18"/>
  <c r="A38" i="17" s="1"/>
  <c r="A38" i="5"/>
  <c r="F39" i="6" s="1"/>
  <c r="X37" i="10"/>
  <c r="X37" i="18"/>
  <c r="X37" i="17" s="1"/>
  <c r="X37" i="8"/>
  <c r="X37" i="11"/>
  <c r="X37" i="5"/>
  <c r="AB38" i="6" s="1"/>
  <c r="X37" i="3"/>
  <c r="O37" i="10"/>
  <c r="O37" i="11"/>
  <c r="O37" i="8"/>
  <c r="O37" i="3"/>
  <c r="O37" i="18"/>
  <c r="O37" i="17" s="1"/>
  <c r="O37" i="5"/>
  <c r="T38" i="6" s="1"/>
  <c r="G37" i="10"/>
  <c r="G37" i="18"/>
  <c r="G37" i="17" s="1"/>
  <c r="G37" i="11"/>
  <c r="G37" i="8"/>
  <c r="G37" i="3"/>
  <c r="G37" i="5"/>
  <c r="L38" i="6" s="1"/>
  <c r="AD36" i="10"/>
  <c r="AD36" i="11"/>
  <c r="AD36" i="8"/>
  <c r="AD36" i="3"/>
  <c r="AD36" i="5"/>
  <c r="AH37" i="6" s="1"/>
  <c r="AD36" i="18"/>
  <c r="AD36" i="17" s="1"/>
  <c r="V36" i="10"/>
  <c r="V36" i="18"/>
  <c r="V36" i="17" s="1"/>
  <c r="V36" i="8"/>
  <c r="V36" i="11"/>
  <c r="V36" i="3"/>
  <c r="V36" i="5"/>
  <c r="Z37" i="6" s="1"/>
  <c r="M36" i="10"/>
  <c r="M36" i="11"/>
  <c r="M36" i="8"/>
  <c r="M36" i="3"/>
  <c r="M36" i="18"/>
  <c r="M36" i="17" s="1"/>
  <c r="M36" i="5"/>
  <c r="R37" i="6" s="1"/>
  <c r="E36" i="10"/>
  <c r="E36" i="18"/>
  <c r="E36" i="17" s="1"/>
  <c r="E36" i="11"/>
  <c r="E36" i="8"/>
  <c r="E36" i="3"/>
  <c r="E36" i="5"/>
  <c r="J37" i="6" s="1"/>
  <c r="AB35" i="10"/>
  <c r="AB35" i="11"/>
  <c r="AB35" i="8"/>
  <c r="AB35" i="3"/>
  <c r="AB35" i="18"/>
  <c r="AB35" i="17" s="1"/>
  <c r="AB35" i="5"/>
  <c r="AF36" i="6" s="1"/>
  <c r="T35" i="10"/>
  <c r="T35" i="18"/>
  <c r="T35" i="17" s="1"/>
  <c r="T35" i="8"/>
  <c r="T35" i="11"/>
  <c r="T35" i="5"/>
  <c r="X36" i="6" s="1"/>
  <c r="T35" i="3"/>
  <c r="K35" i="10"/>
  <c r="K35" i="11"/>
  <c r="K35" i="8"/>
  <c r="K35" i="3"/>
  <c r="K35" i="18"/>
  <c r="K35" i="17" s="1"/>
  <c r="K35" i="5"/>
  <c r="P36" i="6" s="1"/>
  <c r="C35" i="10"/>
  <c r="C35" i="18"/>
  <c r="C35" i="17" s="1"/>
  <c r="C35" i="11"/>
  <c r="C35" i="8"/>
  <c r="C35" i="3"/>
  <c r="C35" i="5"/>
  <c r="H36" i="6" s="1"/>
  <c r="Z34" i="10"/>
  <c r="Z34" i="11"/>
  <c r="Z34" i="8"/>
  <c r="Z34" i="3"/>
  <c r="Z34" i="5"/>
  <c r="AD35" i="6" s="1"/>
  <c r="Z34" i="18"/>
  <c r="Z34" i="17" s="1"/>
  <c r="R34" i="10"/>
  <c r="R34" i="18"/>
  <c r="R34" i="17" s="1"/>
  <c r="R34" i="8"/>
  <c r="R34" i="11"/>
  <c r="R34" i="3"/>
  <c r="R34" i="5"/>
  <c r="V35" i="6" s="1"/>
  <c r="I34" i="10"/>
  <c r="I34" i="11"/>
  <c r="I34" i="8"/>
  <c r="I34" i="3"/>
  <c r="I34" i="18"/>
  <c r="I34" i="17" s="1"/>
  <c r="I34" i="5"/>
  <c r="N35" i="6" s="1"/>
  <c r="A34" i="10"/>
  <c r="A34" i="18"/>
  <c r="A34" i="17" s="1"/>
  <c r="A34" i="11"/>
  <c r="A34" i="8"/>
  <c r="A34" i="3"/>
  <c r="A34" i="5"/>
  <c r="F35" i="6" s="1"/>
  <c r="X33" i="10"/>
  <c r="X33" i="11"/>
  <c r="X33" i="8"/>
  <c r="X33" i="3"/>
  <c r="X33" i="18"/>
  <c r="X33" i="17" s="1"/>
  <c r="O33" i="10"/>
  <c r="O33" i="18"/>
  <c r="O33" i="17" s="1"/>
  <c r="O33" i="8"/>
  <c r="O33" i="11"/>
  <c r="O33" i="5"/>
  <c r="T34" i="6" s="1"/>
  <c r="O33" i="3"/>
  <c r="G33" i="10"/>
  <c r="G33" i="11"/>
  <c r="G33" i="8"/>
  <c r="G33" i="3"/>
  <c r="G33" i="18"/>
  <c r="G33" i="17" s="1"/>
  <c r="G33" i="5"/>
  <c r="L34" i="6" s="1"/>
  <c r="AD32" i="10"/>
  <c r="AD32" i="18"/>
  <c r="AD32" i="17" s="1"/>
  <c r="AD32" i="11"/>
  <c r="AD32" i="8"/>
  <c r="AD32" i="3"/>
  <c r="AD32" i="5"/>
  <c r="AH33" i="6" s="1"/>
  <c r="F9" i="3"/>
  <c r="AC4" i="3"/>
  <c r="T38" i="5"/>
  <c r="X39" i="6" s="1"/>
  <c r="W12" i="5"/>
  <c r="AA13" i="6" s="1"/>
  <c r="Y2" i="18"/>
  <c r="Y2" i="17" s="1"/>
  <c r="S4" i="10"/>
  <c r="Q2" i="18"/>
  <c r="Q2" i="17" s="1"/>
  <c r="Q2" i="8"/>
  <c r="Q2" i="10"/>
  <c r="Q2" i="11"/>
  <c r="Q2" i="3"/>
  <c r="X2" i="11"/>
  <c r="X2" i="10"/>
  <c r="X2" i="8"/>
  <c r="X2" i="18"/>
  <c r="X2" i="17" s="1"/>
  <c r="X2" i="3"/>
  <c r="X2" i="5"/>
  <c r="AB3" i="6" s="1"/>
  <c r="AD3" i="11"/>
  <c r="AD3" i="10"/>
  <c r="AD3" i="18"/>
  <c r="AD3" i="17" s="1"/>
  <c r="AD3" i="8"/>
  <c r="AD3" i="5"/>
  <c r="AH4" i="6" s="1"/>
  <c r="AD3" i="3"/>
  <c r="V3" i="11"/>
  <c r="V3" i="10"/>
  <c r="V3" i="18"/>
  <c r="V3" i="17" s="1"/>
  <c r="V3" i="8"/>
  <c r="V3" i="5"/>
  <c r="Z4" i="6" s="1"/>
  <c r="V3" i="3"/>
  <c r="M2" i="11"/>
  <c r="M2" i="18"/>
  <c r="M2" i="17" s="1"/>
  <c r="M2" i="8"/>
  <c r="M2" i="5"/>
  <c r="R3" i="6" s="1"/>
  <c r="M2" i="10"/>
  <c r="M2" i="3"/>
  <c r="E2" i="11"/>
  <c r="E2" i="10"/>
  <c r="E2" i="18"/>
  <c r="E2" i="17" s="1"/>
  <c r="E2" i="8"/>
  <c r="E2" i="5"/>
  <c r="J3" i="6" s="1"/>
  <c r="E2" i="3"/>
  <c r="L3" i="10"/>
  <c r="L3" i="18"/>
  <c r="L3" i="17" s="1"/>
  <c r="L3" i="8"/>
  <c r="L3" i="11"/>
  <c r="L3" i="3"/>
  <c r="L3" i="5"/>
  <c r="Q4" i="6" s="1"/>
  <c r="D3" i="10"/>
  <c r="D3" i="18"/>
  <c r="D3" i="17" s="1"/>
  <c r="D3" i="8"/>
  <c r="D3" i="11"/>
  <c r="D3" i="3"/>
  <c r="D3" i="5"/>
  <c r="I4" i="6" s="1"/>
  <c r="E4" i="10"/>
  <c r="E4" i="18"/>
  <c r="E4" i="17" s="1"/>
  <c r="E4" i="11"/>
  <c r="E4" i="8"/>
  <c r="E4" i="3"/>
  <c r="E4" i="5"/>
  <c r="J5" i="6" s="1"/>
  <c r="M4" i="10"/>
  <c r="M4" i="11"/>
  <c r="M4" i="5"/>
  <c r="R5" i="6" s="1"/>
  <c r="M4" i="8"/>
  <c r="M4" i="3"/>
  <c r="M4" i="18"/>
  <c r="M4" i="17" s="1"/>
  <c r="V4" i="10"/>
  <c r="V4" i="18"/>
  <c r="V4" i="17" s="1"/>
  <c r="V4" i="8"/>
  <c r="V4" i="11"/>
  <c r="V4" i="5"/>
  <c r="Z5" i="6" s="1"/>
  <c r="V4" i="3"/>
  <c r="AD4" i="10"/>
  <c r="AD4" i="11"/>
  <c r="AD4" i="8"/>
  <c r="AD4" i="3"/>
  <c r="AD4" i="18"/>
  <c r="AD4" i="17" s="1"/>
  <c r="AD4" i="5"/>
  <c r="AH5" i="6" s="1"/>
  <c r="G5" i="10"/>
  <c r="G5" i="18"/>
  <c r="G5" i="17" s="1"/>
  <c r="G5" i="11"/>
  <c r="G5" i="8"/>
  <c r="G5" i="3"/>
  <c r="G5" i="5"/>
  <c r="L6" i="6" s="1"/>
  <c r="O5" i="10"/>
  <c r="O5" i="11"/>
  <c r="O5" i="5"/>
  <c r="T6" i="6" s="1"/>
  <c r="O5" i="8"/>
  <c r="O5" i="3"/>
  <c r="O5" i="18"/>
  <c r="O5" i="17" s="1"/>
  <c r="X5" i="10"/>
  <c r="X5" i="18"/>
  <c r="X5" i="17" s="1"/>
  <c r="X5" i="8"/>
  <c r="X5" i="11"/>
  <c r="X5" i="5"/>
  <c r="AB6" i="6" s="1"/>
  <c r="X5" i="3"/>
  <c r="A6" i="10"/>
  <c r="A6" i="11"/>
  <c r="A6" i="8"/>
  <c r="A6" i="5"/>
  <c r="F7" i="6" s="1"/>
  <c r="A6" i="3"/>
  <c r="A6" i="18"/>
  <c r="A6" i="17" s="1"/>
  <c r="I6" i="10"/>
  <c r="I6" i="18"/>
  <c r="I6" i="17" s="1"/>
  <c r="I6" i="11"/>
  <c r="I6" i="8"/>
  <c r="I6" i="3"/>
  <c r="I6" i="5"/>
  <c r="N7" i="6" s="1"/>
  <c r="R6" i="10"/>
  <c r="R6" i="11"/>
  <c r="R6" i="8"/>
  <c r="R6" i="3"/>
  <c r="R6" i="18"/>
  <c r="R6" i="17" s="1"/>
  <c r="R6" i="5"/>
  <c r="V7" i="6" s="1"/>
  <c r="Z6" i="10"/>
  <c r="Z6" i="18"/>
  <c r="Z6" i="17" s="1"/>
  <c r="Z6" i="8"/>
  <c r="Z6" i="11"/>
  <c r="Z6" i="3"/>
  <c r="Z6" i="5"/>
  <c r="AD7" i="6" s="1"/>
  <c r="C7" i="10"/>
  <c r="C7" i="11"/>
  <c r="C7" i="8"/>
  <c r="C7" i="3"/>
  <c r="C7" i="18"/>
  <c r="C7" i="17" s="1"/>
  <c r="C7" i="5"/>
  <c r="H8" i="6" s="1"/>
  <c r="K7" i="10"/>
  <c r="K7" i="5"/>
  <c r="P8" i="6" s="1"/>
  <c r="K7" i="18"/>
  <c r="K7" i="17" s="1"/>
  <c r="K7" i="11"/>
  <c r="K7" i="8"/>
  <c r="K7" i="3"/>
  <c r="T7" i="10"/>
  <c r="T7" i="11"/>
  <c r="T7" i="8"/>
  <c r="T7" i="3"/>
  <c r="T7" i="18"/>
  <c r="T7" i="17" s="1"/>
  <c r="T7" i="5"/>
  <c r="X8" i="6" s="1"/>
  <c r="AB7" i="10"/>
  <c r="AB7" i="18"/>
  <c r="AB7" i="17" s="1"/>
  <c r="AB7" i="8"/>
  <c r="AB7" i="11"/>
  <c r="AB7" i="5"/>
  <c r="AF8" i="6" s="1"/>
  <c r="AB7" i="3"/>
  <c r="E8" i="10"/>
  <c r="E8" i="11"/>
  <c r="E8" i="8"/>
  <c r="E8" i="3"/>
  <c r="E8" i="5"/>
  <c r="J9" i="6" s="1"/>
  <c r="E8" i="18"/>
  <c r="E8" i="17" s="1"/>
  <c r="M8" i="10"/>
  <c r="M8" i="18"/>
  <c r="M8" i="17" s="1"/>
  <c r="M8" i="11"/>
  <c r="M8" i="8"/>
  <c r="M8" i="3"/>
  <c r="M8" i="5"/>
  <c r="R9" i="6" s="1"/>
  <c r="V8" i="10"/>
  <c r="V8" i="11"/>
  <c r="V8" i="8"/>
  <c r="V8" i="3"/>
  <c r="V8" i="18"/>
  <c r="V8" i="17" s="1"/>
  <c r="V8" i="5"/>
  <c r="Z9" i="6" s="1"/>
  <c r="AD8" i="10"/>
  <c r="AD8" i="18"/>
  <c r="AD8" i="17" s="1"/>
  <c r="AD8" i="8"/>
  <c r="AD8" i="11"/>
  <c r="AD8" i="3"/>
  <c r="AD8" i="5"/>
  <c r="AH9" i="6" s="1"/>
  <c r="G9" i="10"/>
  <c r="G9" i="11"/>
  <c r="G9" i="8"/>
  <c r="G9" i="3"/>
  <c r="G9" i="18"/>
  <c r="G9" i="17" s="1"/>
  <c r="G9" i="5"/>
  <c r="L10" i="6" s="1"/>
  <c r="O9" i="10"/>
  <c r="O9" i="5"/>
  <c r="T10" i="6" s="1"/>
  <c r="O9" i="18"/>
  <c r="O9" i="17" s="1"/>
  <c r="O9" i="11"/>
  <c r="O9" i="8"/>
  <c r="O9" i="3"/>
  <c r="X9" i="10"/>
  <c r="X9" i="11"/>
  <c r="X9" i="8"/>
  <c r="X9" i="3"/>
  <c r="X9" i="18"/>
  <c r="X9" i="17" s="1"/>
  <c r="X9" i="5"/>
  <c r="AB10" i="6" s="1"/>
  <c r="A10" i="10"/>
  <c r="A10" i="18"/>
  <c r="A10" i="17" s="1"/>
  <c r="A10" i="8"/>
  <c r="A10" i="11"/>
  <c r="A10" i="5"/>
  <c r="F11" i="6" s="1"/>
  <c r="A10" i="3"/>
  <c r="I10" i="10"/>
  <c r="I10" i="11"/>
  <c r="I10" i="8"/>
  <c r="I10" i="3"/>
  <c r="I10" i="18"/>
  <c r="I10" i="17" s="1"/>
  <c r="I10" i="5"/>
  <c r="N11" i="6" s="1"/>
  <c r="R10" i="10"/>
  <c r="R10" i="18"/>
  <c r="R10" i="17" s="1"/>
  <c r="R10" i="11"/>
  <c r="R10" i="8"/>
  <c r="R10" i="3"/>
  <c r="R10" i="5"/>
  <c r="V11" i="6" s="1"/>
  <c r="Z10" i="10"/>
  <c r="Z10" i="11"/>
  <c r="Z10" i="8"/>
  <c r="Z10" i="3"/>
  <c r="Z10" i="18"/>
  <c r="Z10" i="17" s="1"/>
  <c r="Z10" i="5"/>
  <c r="AD11" i="6" s="1"/>
  <c r="C11" i="10"/>
  <c r="C11" i="18"/>
  <c r="C11" i="17" s="1"/>
  <c r="C11" i="8"/>
  <c r="C11" i="11"/>
  <c r="C11" i="3"/>
  <c r="C11" i="5"/>
  <c r="H12" i="6" s="1"/>
  <c r="K11" i="10"/>
  <c r="K11" i="11"/>
  <c r="K11" i="8"/>
  <c r="K11" i="5"/>
  <c r="P12" i="6" s="1"/>
  <c r="K11" i="3"/>
  <c r="K11" i="18"/>
  <c r="K11" i="17" s="1"/>
  <c r="T11" i="10"/>
  <c r="T11" i="5"/>
  <c r="X12" i="6" s="1"/>
  <c r="T11" i="18"/>
  <c r="T11" i="17" s="1"/>
  <c r="T11" i="11"/>
  <c r="T11" i="8"/>
  <c r="T11" i="3"/>
  <c r="AB11" i="10"/>
  <c r="AB11" i="11"/>
  <c r="AB11" i="8"/>
  <c r="AB11" i="3"/>
  <c r="AB11" i="18"/>
  <c r="AB11" i="17" s="1"/>
  <c r="AB11" i="5"/>
  <c r="AF12" i="6" s="1"/>
  <c r="E12" i="10"/>
  <c r="E12" i="18"/>
  <c r="E12" i="17" s="1"/>
  <c r="E12" i="8"/>
  <c r="E12" i="11"/>
  <c r="E12" i="5"/>
  <c r="J13" i="6" s="1"/>
  <c r="E12" i="3"/>
  <c r="M12" i="10"/>
  <c r="M12" i="11"/>
  <c r="M12" i="8"/>
  <c r="M12" i="3"/>
  <c r="M12" i="18"/>
  <c r="M12" i="17" s="1"/>
  <c r="M12" i="5"/>
  <c r="R13" i="6" s="1"/>
  <c r="V12" i="10"/>
  <c r="V12" i="18"/>
  <c r="V12" i="17" s="1"/>
  <c r="V12" i="11"/>
  <c r="V12" i="8"/>
  <c r="V12" i="3"/>
  <c r="V12" i="5"/>
  <c r="Z13" i="6" s="1"/>
  <c r="AD12" i="10"/>
  <c r="AD12" i="11"/>
  <c r="AD12" i="8"/>
  <c r="AD12" i="5"/>
  <c r="AH13" i="6" s="1"/>
  <c r="AD12" i="3"/>
  <c r="AD12" i="18"/>
  <c r="AD12" i="17" s="1"/>
  <c r="Y21" i="10"/>
  <c r="Y21" i="18"/>
  <c r="Y21" i="17" s="1"/>
  <c r="Y21" i="8"/>
  <c r="Y21" i="3"/>
  <c r="Y21" i="5"/>
  <c r="AC22" i="6" s="1"/>
  <c r="Y21" i="11"/>
  <c r="Q21" i="10"/>
  <c r="Q21" i="18"/>
  <c r="Q21" i="17" s="1"/>
  <c r="Q21" i="8"/>
  <c r="Q21" i="11"/>
  <c r="Q21" i="5"/>
  <c r="U22" i="6" s="1"/>
  <c r="Q21" i="3"/>
  <c r="H21" i="10"/>
  <c r="H21" i="18"/>
  <c r="H21" i="17" s="1"/>
  <c r="H21" i="8"/>
  <c r="H21" i="3"/>
  <c r="H21" i="5"/>
  <c r="M22" i="6" s="1"/>
  <c r="H21" i="11"/>
  <c r="AE20" i="10"/>
  <c r="AE20" i="18"/>
  <c r="AE20" i="17" s="1"/>
  <c r="AE20" i="8"/>
  <c r="AE20" i="11"/>
  <c r="AE20" i="3"/>
  <c r="AE20" i="5"/>
  <c r="AI21" i="6" s="1"/>
  <c r="W20" i="10"/>
  <c r="W20" i="18"/>
  <c r="W20" i="17" s="1"/>
  <c r="W20" i="8"/>
  <c r="W20" i="3"/>
  <c r="W20" i="11"/>
  <c r="W20" i="5"/>
  <c r="AA21" i="6" s="1"/>
  <c r="N20" i="10"/>
  <c r="N20" i="18"/>
  <c r="N20" i="17" s="1"/>
  <c r="N20" i="8"/>
  <c r="N20" i="11"/>
  <c r="N20" i="5"/>
  <c r="S21" i="6" s="1"/>
  <c r="N20" i="3"/>
  <c r="F20" i="10"/>
  <c r="F20" i="18"/>
  <c r="F20" i="17" s="1"/>
  <c r="F20" i="8"/>
  <c r="F20" i="11"/>
  <c r="F20" i="5"/>
  <c r="K21" i="6" s="1"/>
  <c r="F20" i="3"/>
  <c r="AC19" i="10"/>
  <c r="AC19" i="18"/>
  <c r="AC19" i="17" s="1"/>
  <c r="AC19" i="8"/>
  <c r="AC19" i="11"/>
  <c r="AC19" i="3"/>
  <c r="AC19" i="5"/>
  <c r="AG20" i="6" s="1"/>
  <c r="U19" i="10"/>
  <c r="U19" i="18"/>
  <c r="U19" i="17" s="1"/>
  <c r="U19" i="8"/>
  <c r="U19" i="3"/>
  <c r="U19" i="5"/>
  <c r="Y20" i="6" s="1"/>
  <c r="U19" i="11"/>
  <c r="L19" i="10"/>
  <c r="L19" i="18"/>
  <c r="L19" i="17" s="1"/>
  <c r="L19" i="8"/>
  <c r="L19" i="11"/>
  <c r="L19" i="3"/>
  <c r="L19" i="5"/>
  <c r="Q20" i="6" s="1"/>
  <c r="D19" i="10"/>
  <c r="D19" i="18"/>
  <c r="D19" i="17" s="1"/>
  <c r="D19" i="8"/>
  <c r="D19" i="5"/>
  <c r="I20" i="6" s="1"/>
  <c r="D19" i="3"/>
  <c r="D19" i="11"/>
  <c r="AA18" i="10"/>
  <c r="AA18" i="18"/>
  <c r="AA18" i="17" s="1"/>
  <c r="AA18" i="8"/>
  <c r="AA18" i="11"/>
  <c r="AA18" i="3"/>
  <c r="AA18" i="5"/>
  <c r="AE19" i="6" s="1"/>
  <c r="S18" i="10"/>
  <c r="S18" i="18"/>
  <c r="S18" i="17" s="1"/>
  <c r="S18" i="8"/>
  <c r="S18" i="3"/>
  <c r="S18" i="11"/>
  <c r="S18" i="5"/>
  <c r="W19" i="6" s="1"/>
  <c r="J18" i="10"/>
  <c r="J18" i="18"/>
  <c r="J18" i="17" s="1"/>
  <c r="J18" i="8"/>
  <c r="J18" i="11"/>
  <c r="J18" i="5"/>
  <c r="O19" i="6" s="1"/>
  <c r="J18" i="3"/>
  <c r="B18" i="10"/>
  <c r="B18" i="18"/>
  <c r="B18" i="17" s="1"/>
  <c r="B18" i="8"/>
  <c r="B18" i="11"/>
  <c r="B18" i="5"/>
  <c r="G19" i="6" s="1"/>
  <c r="B18" i="3"/>
  <c r="Y17" i="10"/>
  <c r="Y17" i="18"/>
  <c r="Y17" i="17" s="1"/>
  <c r="Y17" i="8"/>
  <c r="Y17" i="11"/>
  <c r="Y17" i="3"/>
  <c r="Y17" i="5"/>
  <c r="AC18" i="6" s="1"/>
  <c r="Q17" i="10"/>
  <c r="Q17" i="18"/>
  <c r="Q17" i="17" s="1"/>
  <c r="Q17" i="8"/>
  <c r="Q17" i="3"/>
  <c r="Q17" i="11"/>
  <c r="H17" i="10"/>
  <c r="H17" i="18"/>
  <c r="H17" i="17" s="1"/>
  <c r="H17" i="8"/>
  <c r="H17" i="11"/>
  <c r="H17" i="3"/>
  <c r="H17" i="5"/>
  <c r="M18" i="6" s="1"/>
  <c r="AE16" i="10"/>
  <c r="AE16" i="18"/>
  <c r="AE16" i="17" s="1"/>
  <c r="AE16" i="8"/>
  <c r="AE16" i="5"/>
  <c r="AI17" i="6" s="1"/>
  <c r="AE16" i="3"/>
  <c r="W16" i="10"/>
  <c r="W16" i="18"/>
  <c r="W16" i="17" s="1"/>
  <c r="W16" i="8"/>
  <c r="W16" i="11"/>
  <c r="W16" i="5"/>
  <c r="AA17" i="6" s="1"/>
  <c r="W16" i="3"/>
  <c r="N16" i="10"/>
  <c r="N16" i="18"/>
  <c r="N16" i="17" s="1"/>
  <c r="N16" i="8"/>
  <c r="N16" i="3"/>
  <c r="N16" i="11"/>
  <c r="N16" i="5"/>
  <c r="S17" i="6" s="1"/>
  <c r="F16" i="10"/>
  <c r="F16" i="18"/>
  <c r="F16" i="17" s="1"/>
  <c r="F16" i="8"/>
  <c r="F16" i="11"/>
  <c r="F16" i="5"/>
  <c r="K17" i="6" s="1"/>
  <c r="F16" i="3"/>
  <c r="AC15" i="10"/>
  <c r="AC15" i="18"/>
  <c r="AC15" i="17" s="1"/>
  <c r="AC15" i="8"/>
  <c r="AC15" i="11"/>
  <c r="AC15" i="3"/>
  <c r="AC15" i="5"/>
  <c r="AG16" i="6" s="1"/>
  <c r="U15" i="10"/>
  <c r="U15" i="18"/>
  <c r="U15" i="17" s="1"/>
  <c r="U15" i="8"/>
  <c r="U15" i="11"/>
  <c r="U15" i="3"/>
  <c r="U15" i="5"/>
  <c r="Y16" i="6" s="1"/>
  <c r="L15" i="10"/>
  <c r="L15" i="18"/>
  <c r="L15" i="17" s="1"/>
  <c r="L15" i="8"/>
  <c r="L15" i="5"/>
  <c r="Q16" i="6" s="1"/>
  <c r="L15" i="3"/>
  <c r="L15" i="11"/>
  <c r="D15" i="10"/>
  <c r="D15" i="18"/>
  <c r="D15" i="17" s="1"/>
  <c r="D15" i="8"/>
  <c r="D15" i="11"/>
  <c r="D15" i="3"/>
  <c r="D15" i="5"/>
  <c r="I16" i="6" s="1"/>
  <c r="AA14" i="10"/>
  <c r="AA14" i="18"/>
  <c r="AA14" i="17" s="1"/>
  <c r="AA14" i="8"/>
  <c r="AA14" i="3"/>
  <c r="AA14" i="5"/>
  <c r="AE15" i="6" s="1"/>
  <c r="AA14" i="11"/>
  <c r="S14" i="10"/>
  <c r="S14" i="18"/>
  <c r="S14" i="17" s="1"/>
  <c r="S14" i="8"/>
  <c r="S14" i="11"/>
  <c r="S14" i="5"/>
  <c r="W15" i="6" s="1"/>
  <c r="S14" i="3"/>
  <c r="J14" i="10"/>
  <c r="J14" i="18"/>
  <c r="J14" i="17" s="1"/>
  <c r="J14" i="8"/>
  <c r="J14" i="3"/>
  <c r="J14" i="11"/>
  <c r="J14" i="5"/>
  <c r="O15" i="6" s="1"/>
  <c r="B14" i="10"/>
  <c r="B14" i="18"/>
  <c r="B14" i="17" s="1"/>
  <c r="B14" i="8"/>
  <c r="B14" i="11"/>
  <c r="B14" i="5"/>
  <c r="G15" i="6" s="1"/>
  <c r="B14" i="3"/>
  <c r="Y13" i="10"/>
  <c r="Y13" i="18"/>
  <c r="Y13" i="17" s="1"/>
  <c r="Y13" i="8"/>
  <c r="Y13" i="11"/>
  <c r="Y13" i="5"/>
  <c r="AC14" i="6" s="1"/>
  <c r="Y13" i="3"/>
  <c r="Q13" i="10"/>
  <c r="Q13" i="18"/>
  <c r="Q13" i="17" s="1"/>
  <c r="Q13" i="8"/>
  <c r="Q13" i="11"/>
  <c r="Q13" i="3"/>
  <c r="Q13" i="5"/>
  <c r="U14" i="6" s="1"/>
  <c r="H13" i="10"/>
  <c r="H13" i="18"/>
  <c r="H13" i="17" s="1"/>
  <c r="H13" i="8"/>
  <c r="H13" i="3"/>
  <c r="H13" i="5"/>
  <c r="M14" i="6" s="1"/>
  <c r="H13" i="11"/>
  <c r="N41" i="18"/>
  <c r="N41" i="17" s="1"/>
  <c r="N41" i="5"/>
  <c r="S42" i="6" s="1"/>
  <c r="N41" i="11"/>
  <c r="N41" i="8"/>
  <c r="N41" i="10"/>
  <c r="N41" i="3"/>
  <c r="F41" i="11"/>
  <c r="F41" i="10"/>
  <c r="F41" i="5"/>
  <c r="K42" i="6" s="1"/>
  <c r="F41" i="8"/>
  <c r="F41" i="18"/>
  <c r="F41" i="17" s="1"/>
  <c r="F41" i="3"/>
  <c r="AC40" i="18"/>
  <c r="AC40" i="17" s="1"/>
  <c r="AC40" i="5"/>
  <c r="AG41" i="6" s="1"/>
  <c r="AC40" i="8"/>
  <c r="AC40" i="10"/>
  <c r="AC40" i="11"/>
  <c r="AC40" i="3"/>
  <c r="U40" i="11"/>
  <c r="U40" i="10"/>
  <c r="U40" i="5"/>
  <c r="Y41" i="6" s="1"/>
  <c r="U40" i="18"/>
  <c r="U40" i="17" s="1"/>
  <c r="U40" i="8"/>
  <c r="L40" i="18"/>
  <c r="L40" i="17" s="1"/>
  <c r="L40" i="5"/>
  <c r="Q41" i="6" s="1"/>
  <c r="L40" i="11"/>
  <c r="L40" i="8"/>
  <c r="L40" i="10"/>
  <c r="L40" i="3"/>
  <c r="D40" i="11"/>
  <c r="D40" i="10"/>
  <c r="D40" i="5"/>
  <c r="I41" i="6" s="1"/>
  <c r="D40" i="8"/>
  <c r="D40" i="3"/>
  <c r="AA39" i="18"/>
  <c r="AA39" i="17" s="1"/>
  <c r="AA39" i="5"/>
  <c r="AE40" i="6" s="1"/>
  <c r="AA39" i="8"/>
  <c r="AA39" i="10"/>
  <c r="AA39" i="11"/>
  <c r="AA39" i="3"/>
  <c r="S39" i="11"/>
  <c r="S39" i="10"/>
  <c r="S39" i="5"/>
  <c r="W40" i="6" s="1"/>
  <c r="S39" i="18"/>
  <c r="S39" i="17" s="1"/>
  <c r="S39" i="8"/>
  <c r="J39" i="18"/>
  <c r="J39" i="17" s="1"/>
  <c r="J39" i="5"/>
  <c r="O40" i="6" s="1"/>
  <c r="J39" i="11"/>
  <c r="J39" i="8"/>
  <c r="J39" i="10"/>
  <c r="J39" i="3"/>
  <c r="B39" i="11"/>
  <c r="B39" i="10"/>
  <c r="B39" i="5"/>
  <c r="G40" i="6" s="1"/>
  <c r="B39" i="8"/>
  <c r="B39" i="3"/>
  <c r="B39" i="18"/>
  <c r="B39" i="17" s="1"/>
  <c r="Y38" i="18"/>
  <c r="Y38" i="17" s="1"/>
  <c r="Y38" i="5"/>
  <c r="AC39" i="6" s="1"/>
  <c r="Y38" i="8"/>
  <c r="Y38" i="10"/>
  <c r="Y38" i="11"/>
  <c r="Y38" i="3"/>
  <c r="Q38" i="11"/>
  <c r="Q38" i="10"/>
  <c r="Q38" i="5"/>
  <c r="U39" i="6" s="1"/>
  <c r="Q38" i="18"/>
  <c r="Q38" i="17" s="1"/>
  <c r="Q38" i="8"/>
  <c r="H38" i="18"/>
  <c r="H38" i="17" s="1"/>
  <c r="H38" i="5"/>
  <c r="M39" i="6" s="1"/>
  <c r="H38" i="11"/>
  <c r="H38" i="8"/>
  <c r="H38" i="10"/>
  <c r="H38" i="3"/>
  <c r="AE37" i="11"/>
  <c r="AE37" i="10"/>
  <c r="AE37" i="5"/>
  <c r="AI38" i="6" s="1"/>
  <c r="AE37" i="8"/>
  <c r="AE37" i="18"/>
  <c r="AE37" i="17" s="1"/>
  <c r="AE37" i="3"/>
  <c r="W37" i="18"/>
  <c r="W37" i="17" s="1"/>
  <c r="W37" i="5"/>
  <c r="AA38" i="6" s="1"/>
  <c r="W37" i="8"/>
  <c r="W37" i="10"/>
  <c r="W37" i="11"/>
  <c r="W37" i="3"/>
  <c r="N37" i="11"/>
  <c r="N37" i="10"/>
  <c r="N37" i="5"/>
  <c r="S38" i="6" s="1"/>
  <c r="N37" i="18"/>
  <c r="N37" i="17" s="1"/>
  <c r="N37" i="8"/>
  <c r="F37" i="18"/>
  <c r="F37" i="17" s="1"/>
  <c r="F37" i="5"/>
  <c r="K38" i="6" s="1"/>
  <c r="F37" i="11"/>
  <c r="F37" i="8"/>
  <c r="F37" i="10"/>
  <c r="F37" i="3"/>
  <c r="AC36" i="11"/>
  <c r="AC36" i="10"/>
  <c r="AC36" i="5"/>
  <c r="AG37" i="6" s="1"/>
  <c r="AC36" i="8"/>
  <c r="AC36" i="18"/>
  <c r="AC36" i="17" s="1"/>
  <c r="AC36" i="3"/>
  <c r="U36" i="18"/>
  <c r="U36" i="17" s="1"/>
  <c r="U36" i="5"/>
  <c r="Y37" i="6" s="1"/>
  <c r="U36" i="8"/>
  <c r="U36" i="10"/>
  <c r="U36" i="11"/>
  <c r="U36" i="3"/>
  <c r="L36" i="11"/>
  <c r="L36" i="10"/>
  <c r="L36" i="5"/>
  <c r="Q37" i="6" s="1"/>
  <c r="L36" i="18"/>
  <c r="L36" i="17" s="1"/>
  <c r="L36" i="8"/>
  <c r="D36" i="18"/>
  <c r="D36" i="17" s="1"/>
  <c r="D36" i="5"/>
  <c r="I37" i="6" s="1"/>
  <c r="D36" i="11"/>
  <c r="D36" i="8"/>
  <c r="D36" i="10"/>
  <c r="D36" i="3"/>
  <c r="AA35" i="11"/>
  <c r="AA35" i="10"/>
  <c r="AA35" i="5"/>
  <c r="AE36" i="6" s="1"/>
  <c r="AA35" i="8"/>
  <c r="AA35" i="3"/>
  <c r="S35" i="18"/>
  <c r="S35" i="17" s="1"/>
  <c r="S35" i="5"/>
  <c r="W36" i="6" s="1"/>
  <c r="S35" i="8"/>
  <c r="S35" i="10"/>
  <c r="S35" i="11"/>
  <c r="S35" i="3"/>
  <c r="J35" i="11"/>
  <c r="J35" i="10"/>
  <c r="J35" i="5"/>
  <c r="O36" i="6" s="1"/>
  <c r="J35" i="18"/>
  <c r="J35" i="17" s="1"/>
  <c r="J35" i="8"/>
  <c r="B35" i="18"/>
  <c r="B35" i="17" s="1"/>
  <c r="B35" i="5"/>
  <c r="G36" i="6" s="1"/>
  <c r="B35" i="11"/>
  <c r="B35" i="8"/>
  <c r="B35" i="10"/>
  <c r="B35" i="3"/>
  <c r="Y34" i="11"/>
  <c r="Y34" i="10"/>
  <c r="Y34" i="5"/>
  <c r="AC35" i="6" s="1"/>
  <c r="Y34" i="8"/>
  <c r="Y34" i="3"/>
  <c r="Y34" i="18"/>
  <c r="Y34" i="17" s="1"/>
  <c r="Q34" i="18"/>
  <c r="Q34" i="17" s="1"/>
  <c r="Q34" i="5"/>
  <c r="U35" i="6" s="1"/>
  <c r="Q34" i="8"/>
  <c r="Q34" i="10"/>
  <c r="Q34" i="11"/>
  <c r="Q34" i="3"/>
  <c r="H34" i="11"/>
  <c r="H34" i="10"/>
  <c r="H34" i="5"/>
  <c r="M35" i="6" s="1"/>
  <c r="H34" i="18"/>
  <c r="H34" i="17" s="1"/>
  <c r="H34" i="8"/>
  <c r="AE33" i="18"/>
  <c r="AE33" i="17" s="1"/>
  <c r="AE33" i="5"/>
  <c r="AI34" i="6" s="1"/>
  <c r="AE33" i="11"/>
  <c r="AE33" i="8"/>
  <c r="AE33" i="10"/>
  <c r="AE33" i="3"/>
  <c r="W33" i="11"/>
  <c r="W33" i="10"/>
  <c r="W33" i="5"/>
  <c r="AA34" i="6" s="1"/>
  <c r="W33" i="8"/>
  <c r="W33" i="18"/>
  <c r="W33" i="17" s="1"/>
  <c r="W33" i="3"/>
  <c r="N33" i="18"/>
  <c r="N33" i="17" s="1"/>
  <c r="N33" i="5"/>
  <c r="S34" i="6" s="1"/>
  <c r="N33" i="8"/>
  <c r="N33" i="10"/>
  <c r="N33" i="11"/>
  <c r="N33" i="3"/>
  <c r="F33" i="11"/>
  <c r="F33" i="10"/>
  <c r="F33" i="5"/>
  <c r="K34" i="6" s="1"/>
  <c r="F33" i="18"/>
  <c r="F33" i="17" s="1"/>
  <c r="F33" i="3"/>
  <c r="F33" i="8"/>
  <c r="AC32" i="18"/>
  <c r="AC32" i="17" s="1"/>
  <c r="AC32" i="5"/>
  <c r="AG33" i="6" s="1"/>
  <c r="AC32" i="11"/>
  <c r="AC32" i="8"/>
  <c r="AC32" i="10"/>
  <c r="AC32" i="3"/>
  <c r="U32" i="11"/>
  <c r="U32" i="10"/>
  <c r="U32" i="5"/>
  <c r="Y33" i="6" s="1"/>
  <c r="U32" i="8"/>
  <c r="U32" i="18"/>
  <c r="U32" i="17" s="1"/>
  <c r="U32" i="3"/>
  <c r="L32" i="18"/>
  <c r="L32" i="17" s="1"/>
  <c r="L32" i="5"/>
  <c r="Q33" i="6" s="1"/>
  <c r="L32" i="8"/>
  <c r="L32" i="10"/>
  <c r="L32" i="11"/>
  <c r="L32" i="3"/>
  <c r="AC201" i="13"/>
  <c r="U201" i="13"/>
  <c r="L201" i="13"/>
  <c r="D201" i="13"/>
  <c r="W41" i="3"/>
  <c r="U12" i="3"/>
  <c r="L8" i="3"/>
  <c r="D4" i="3"/>
  <c r="D11" i="5"/>
  <c r="I12" i="6" s="1"/>
  <c r="AE41" i="18"/>
  <c r="AE41" i="17" s="1"/>
  <c r="AE41" i="5"/>
  <c r="AI42" i="6" s="1"/>
  <c r="AE41" i="8"/>
  <c r="AE41" i="10"/>
  <c r="AE41" i="11"/>
  <c r="AE41" i="3"/>
  <c r="E41" i="11"/>
  <c r="E41" i="10"/>
  <c r="E41" i="8"/>
  <c r="E41" i="5"/>
  <c r="J42" i="6" s="1"/>
  <c r="E41" i="18"/>
  <c r="E41" i="17" s="1"/>
  <c r="E41" i="3"/>
  <c r="AB40" i="8"/>
  <c r="AB40" i="10"/>
  <c r="AB40" i="18"/>
  <c r="AB40" i="17" s="1"/>
  <c r="AB40" i="5"/>
  <c r="AF41" i="6" s="1"/>
  <c r="AB40" i="11"/>
  <c r="AB40" i="3"/>
  <c r="T40" i="11"/>
  <c r="T40" i="10"/>
  <c r="T40" i="8"/>
  <c r="T40" i="3"/>
  <c r="T40" i="18"/>
  <c r="T40" i="17" s="1"/>
  <c r="T40" i="5"/>
  <c r="X41" i="6" s="1"/>
  <c r="K40" i="11"/>
  <c r="K40" i="8"/>
  <c r="K40" i="10"/>
  <c r="K40" i="5"/>
  <c r="P41" i="6" s="1"/>
  <c r="K40" i="18"/>
  <c r="K40" i="17" s="1"/>
  <c r="K40" i="3"/>
  <c r="C40" i="11"/>
  <c r="C40" i="10"/>
  <c r="C40" i="8"/>
  <c r="C40" i="18"/>
  <c r="C40" i="17" s="1"/>
  <c r="C40" i="5"/>
  <c r="H41" i="6" s="1"/>
  <c r="C40" i="3"/>
  <c r="Z39" i="8"/>
  <c r="Z39" i="10"/>
  <c r="Z39" i="11"/>
  <c r="Z39" i="18"/>
  <c r="Z39" i="17" s="1"/>
  <c r="Z39" i="3"/>
  <c r="R39" i="11"/>
  <c r="R39" i="10"/>
  <c r="R39" i="5"/>
  <c r="V40" i="6" s="1"/>
  <c r="R39" i="8"/>
  <c r="R39" i="3"/>
  <c r="R39" i="18"/>
  <c r="R39" i="17" s="1"/>
  <c r="I39" i="11"/>
  <c r="I39" i="8"/>
  <c r="I39" i="10"/>
  <c r="I39" i="5"/>
  <c r="N40" i="6" s="1"/>
  <c r="I39" i="18"/>
  <c r="I39" i="17" s="1"/>
  <c r="I39" i="3"/>
  <c r="A39" i="11"/>
  <c r="A39" i="10"/>
  <c r="A39" i="8"/>
  <c r="A39" i="5"/>
  <c r="F40" i="6" s="1"/>
  <c r="A39" i="18"/>
  <c r="A39" i="17" s="1"/>
  <c r="A39" i="3"/>
  <c r="X38" i="8"/>
  <c r="X38" i="10"/>
  <c r="X38" i="18"/>
  <c r="X38" i="17" s="1"/>
  <c r="X38" i="5"/>
  <c r="AB39" i="6" s="1"/>
  <c r="X38" i="11"/>
  <c r="X38" i="3"/>
  <c r="O38" i="11"/>
  <c r="O38" i="10"/>
  <c r="O38" i="8"/>
  <c r="O38" i="3"/>
  <c r="O38" i="18"/>
  <c r="O38" i="17" s="1"/>
  <c r="O38" i="5"/>
  <c r="T39" i="6" s="1"/>
  <c r="G38" i="11"/>
  <c r="G38" i="8"/>
  <c r="G38" i="10"/>
  <c r="G38" i="5"/>
  <c r="L39" i="6" s="1"/>
  <c r="G38" i="18"/>
  <c r="G38" i="17" s="1"/>
  <c r="G38" i="3"/>
  <c r="AD37" i="11"/>
  <c r="AD37" i="10"/>
  <c r="AD37" i="8"/>
  <c r="AD37" i="18"/>
  <c r="AD37" i="17" s="1"/>
  <c r="AD37" i="5"/>
  <c r="AH38" i="6" s="1"/>
  <c r="AD37" i="3"/>
  <c r="V37" i="8"/>
  <c r="V37" i="10"/>
  <c r="V37" i="11"/>
  <c r="V37" i="18"/>
  <c r="V37" i="17" s="1"/>
  <c r="V37" i="3"/>
  <c r="V37" i="5"/>
  <c r="Z38" i="6" s="1"/>
  <c r="M37" i="11"/>
  <c r="M37" i="10"/>
  <c r="M37" i="5"/>
  <c r="R38" i="6" s="1"/>
  <c r="M37" i="8"/>
  <c r="M37" i="3"/>
  <c r="M37" i="18"/>
  <c r="M37" i="17" s="1"/>
  <c r="E37" i="11"/>
  <c r="E37" i="8"/>
  <c r="E37" i="10"/>
  <c r="E37" i="5"/>
  <c r="J38" i="6" s="1"/>
  <c r="E37" i="18"/>
  <c r="E37" i="17" s="1"/>
  <c r="E37" i="3"/>
  <c r="AB36" i="11"/>
  <c r="AB36" i="10"/>
  <c r="AB36" i="8"/>
  <c r="AB36" i="5"/>
  <c r="AF37" i="6" s="1"/>
  <c r="AB36" i="18"/>
  <c r="AB36" i="17" s="1"/>
  <c r="AB36" i="3"/>
  <c r="T36" i="8"/>
  <c r="T36" i="10"/>
  <c r="T36" i="18"/>
  <c r="T36" i="17" s="1"/>
  <c r="T36" i="5"/>
  <c r="X37" i="6" s="1"/>
  <c r="T36" i="11"/>
  <c r="T36" i="3"/>
  <c r="K36" i="11"/>
  <c r="K36" i="10"/>
  <c r="K36" i="8"/>
  <c r="K36" i="3"/>
  <c r="K36" i="18"/>
  <c r="K36" i="17" s="1"/>
  <c r="K36" i="5"/>
  <c r="P37" i="6" s="1"/>
  <c r="C36" i="11"/>
  <c r="C36" i="8"/>
  <c r="C36" i="10"/>
  <c r="C36" i="5"/>
  <c r="H37" i="6" s="1"/>
  <c r="C36" i="18"/>
  <c r="C36" i="17" s="1"/>
  <c r="C36" i="3"/>
  <c r="Z35" i="11"/>
  <c r="Z35" i="10"/>
  <c r="Z35" i="8"/>
  <c r="Z35" i="18"/>
  <c r="Z35" i="17" s="1"/>
  <c r="Z35" i="5"/>
  <c r="AD36" i="6" s="1"/>
  <c r="Z35" i="3"/>
  <c r="R35" i="8"/>
  <c r="R35" i="10"/>
  <c r="R35" i="11"/>
  <c r="R35" i="18"/>
  <c r="R35" i="17" s="1"/>
  <c r="R35" i="3"/>
  <c r="R35" i="5"/>
  <c r="V36" i="6" s="1"/>
  <c r="I35" i="11"/>
  <c r="I35" i="10"/>
  <c r="I35" i="5"/>
  <c r="N36" i="6" s="1"/>
  <c r="I35" i="8"/>
  <c r="I35" i="3"/>
  <c r="I35" i="18"/>
  <c r="I35" i="17" s="1"/>
  <c r="A35" i="11"/>
  <c r="A35" i="8"/>
  <c r="A35" i="10"/>
  <c r="A35" i="5"/>
  <c r="F36" i="6" s="1"/>
  <c r="A35" i="18"/>
  <c r="A35" i="17" s="1"/>
  <c r="A35" i="3"/>
  <c r="X34" i="11"/>
  <c r="X34" i="10"/>
  <c r="X34" i="8"/>
  <c r="X34" i="5"/>
  <c r="AB35" i="6" s="1"/>
  <c r="X34" i="18"/>
  <c r="X34" i="17" s="1"/>
  <c r="X34" i="3"/>
  <c r="O34" i="8"/>
  <c r="O34" i="10"/>
  <c r="O34" i="18"/>
  <c r="O34" i="17" s="1"/>
  <c r="O34" i="5"/>
  <c r="T35" i="6" s="1"/>
  <c r="O34" i="11"/>
  <c r="O34" i="3"/>
  <c r="G34" i="11"/>
  <c r="G34" i="10"/>
  <c r="G34" i="8"/>
  <c r="G34" i="3"/>
  <c r="G34" i="5"/>
  <c r="L35" i="6" s="1"/>
  <c r="G34" i="18"/>
  <c r="G34" i="17" s="1"/>
  <c r="AD33" i="11"/>
  <c r="AD33" i="8"/>
  <c r="AD33" i="10"/>
  <c r="AD33" i="5"/>
  <c r="AH34" i="6" s="1"/>
  <c r="AD33" i="18"/>
  <c r="AD33" i="17" s="1"/>
  <c r="AD33" i="3"/>
  <c r="V33" i="11"/>
  <c r="V33" i="10"/>
  <c r="V33" i="8"/>
  <c r="V33" i="18"/>
  <c r="V33" i="17" s="1"/>
  <c r="V33" i="5"/>
  <c r="Z34" i="6" s="1"/>
  <c r="V33" i="3"/>
  <c r="M33" i="8"/>
  <c r="M33" i="10"/>
  <c r="M33" i="11"/>
  <c r="M33" i="18"/>
  <c r="M33" i="17" s="1"/>
  <c r="M33" i="3"/>
  <c r="M33" i="5"/>
  <c r="R34" i="6" s="1"/>
  <c r="E33" i="11"/>
  <c r="E33" i="10"/>
  <c r="E33" i="5"/>
  <c r="J34" i="6" s="1"/>
  <c r="E33" i="8"/>
  <c r="E33" i="3"/>
  <c r="E33" i="18"/>
  <c r="E33" i="17" s="1"/>
  <c r="AB32" i="11"/>
  <c r="AB32" i="8"/>
  <c r="AB32" i="10"/>
  <c r="AB32" i="5"/>
  <c r="AF33" i="6" s="1"/>
  <c r="AB32" i="18"/>
  <c r="AB32" i="17" s="1"/>
  <c r="AB32" i="3"/>
  <c r="T32" i="11"/>
  <c r="T32" i="10"/>
  <c r="T32" i="8"/>
  <c r="T32" i="5"/>
  <c r="X33" i="6" s="1"/>
  <c r="T32" i="18"/>
  <c r="T32" i="17" s="1"/>
  <c r="T32" i="3"/>
  <c r="K32" i="8"/>
  <c r="K32" i="10"/>
  <c r="K32" i="18"/>
  <c r="K32" i="17" s="1"/>
  <c r="K32" i="5"/>
  <c r="P33" i="6" s="1"/>
  <c r="K32" i="11"/>
  <c r="K32" i="3"/>
  <c r="C32" i="11"/>
  <c r="C32" i="10"/>
  <c r="C32" i="8"/>
  <c r="C32" i="3"/>
  <c r="C32" i="18"/>
  <c r="C32" i="17" s="1"/>
  <c r="C32" i="5"/>
  <c r="H33" i="6" s="1"/>
  <c r="Z31" i="11"/>
  <c r="Z31" i="8"/>
  <c r="Z31" i="10"/>
  <c r="Z31" i="5"/>
  <c r="AD32" i="6" s="1"/>
  <c r="Z31" i="18"/>
  <c r="Z31" i="17" s="1"/>
  <c r="Z31" i="3"/>
  <c r="R31" i="11"/>
  <c r="R31" i="10"/>
  <c r="R31" i="8"/>
  <c r="R31" i="18"/>
  <c r="R31" i="17" s="1"/>
  <c r="R31" i="5"/>
  <c r="V32" i="6" s="1"/>
  <c r="R31" i="3"/>
  <c r="I31" i="8"/>
  <c r="I31" i="10"/>
  <c r="I31" i="11"/>
  <c r="I31" i="18"/>
  <c r="I31" i="17" s="1"/>
  <c r="I31" i="3"/>
  <c r="I31" i="5"/>
  <c r="N32" i="6" s="1"/>
  <c r="A31" i="11"/>
  <c r="A31" i="10"/>
  <c r="A31" i="5"/>
  <c r="F32" i="6" s="1"/>
  <c r="A31" i="8"/>
  <c r="A31" i="3"/>
  <c r="A31" i="18"/>
  <c r="A31" i="17" s="1"/>
  <c r="X30" i="11"/>
  <c r="X30" i="8"/>
  <c r="X30" i="10"/>
  <c r="X30" i="5"/>
  <c r="AB31" i="6" s="1"/>
  <c r="X30" i="18"/>
  <c r="X30" i="17" s="1"/>
  <c r="X30" i="3"/>
  <c r="O30" i="11"/>
  <c r="O30" i="10"/>
  <c r="O30" i="8"/>
  <c r="O30" i="5"/>
  <c r="T31" i="6" s="1"/>
  <c r="O30" i="18"/>
  <c r="O30" i="17" s="1"/>
  <c r="O30" i="3"/>
  <c r="G30" i="8"/>
  <c r="G30" i="10"/>
  <c r="G30" i="18"/>
  <c r="G30" i="17" s="1"/>
  <c r="G30" i="5"/>
  <c r="L31" i="6" s="1"/>
  <c r="G30" i="11"/>
  <c r="G30" i="3"/>
  <c r="AD29" i="11"/>
  <c r="AD29" i="10"/>
  <c r="AD29" i="8"/>
  <c r="AD29" i="3"/>
  <c r="AD29" i="18"/>
  <c r="AD29" i="17" s="1"/>
  <c r="AD29" i="5"/>
  <c r="AH30" i="6" s="1"/>
  <c r="V29" i="11"/>
  <c r="V29" i="8"/>
  <c r="V29" i="10"/>
  <c r="V29" i="5"/>
  <c r="Z30" i="6" s="1"/>
  <c r="V29" i="18"/>
  <c r="V29" i="17" s="1"/>
  <c r="V29" i="3"/>
  <c r="M29" i="11"/>
  <c r="M29" i="10"/>
  <c r="M29" i="8"/>
  <c r="M29" i="18"/>
  <c r="M29" i="17" s="1"/>
  <c r="M29" i="5"/>
  <c r="R30" i="6" s="1"/>
  <c r="M29" i="3"/>
  <c r="E29" i="8"/>
  <c r="E29" i="10"/>
  <c r="E29" i="11"/>
  <c r="E29" i="18"/>
  <c r="E29" i="17" s="1"/>
  <c r="E29" i="3"/>
  <c r="AB28" i="11"/>
  <c r="AB28" i="10"/>
  <c r="AB28" i="5"/>
  <c r="AF29" i="6" s="1"/>
  <c r="AB28" i="8"/>
  <c r="AB28" i="3"/>
  <c r="T28" i="11"/>
  <c r="T28" i="8"/>
  <c r="T28" i="10"/>
  <c r="T28" i="5"/>
  <c r="X29" i="6" s="1"/>
  <c r="T28" i="18"/>
  <c r="T28" i="17" s="1"/>
  <c r="T28" i="3"/>
  <c r="K28" i="11"/>
  <c r="K28" i="10"/>
  <c r="K28" i="8"/>
  <c r="K28" i="5"/>
  <c r="P29" i="6" s="1"/>
  <c r="K28" i="18"/>
  <c r="K28" i="17" s="1"/>
  <c r="K28" i="3"/>
  <c r="C28" i="8"/>
  <c r="C28" i="10"/>
  <c r="C28" i="18"/>
  <c r="C28" i="17" s="1"/>
  <c r="C28" i="5"/>
  <c r="H29" i="6" s="1"/>
  <c r="C28" i="11"/>
  <c r="C28" i="3"/>
  <c r="Z27" i="11"/>
  <c r="Z27" i="10"/>
  <c r="Z27" i="8"/>
  <c r="Z27" i="3"/>
  <c r="Z27" i="5"/>
  <c r="AD28" i="6" s="1"/>
  <c r="Z27" i="18"/>
  <c r="Z27" i="17" s="1"/>
  <c r="R27" i="11"/>
  <c r="R27" i="8"/>
  <c r="R27" i="10"/>
  <c r="R27" i="5"/>
  <c r="V28" i="6" s="1"/>
  <c r="R27" i="18"/>
  <c r="R27" i="17" s="1"/>
  <c r="R27" i="3"/>
  <c r="I27" i="11"/>
  <c r="I27" i="10"/>
  <c r="I27" i="8"/>
  <c r="I27" i="18"/>
  <c r="I27" i="17" s="1"/>
  <c r="I27" i="5"/>
  <c r="N28" i="6" s="1"/>
  <c r="I27" i="3"/>
  <c r="A27" i="8"/>
  <c r="A27" i="10"/>
  <c r="A27" i="11"/>
  <c r="A27" i="18"/>
  <c r="A27" i="17" s="1"/>
  <c r="A27" i="3"/>
  <c r="A27" i="5"/>
  <c r="F28" i="6" s="1"/>
  <c r="X26" i="11"/>
  <c r="X26" i="10"/>
  <c r="X26" i="5"/>
  <c r="AB27" i="6" s="1"/>
  <c r="X26" i="8"/>
  <c r="X26" i="3"/>
  <c r="X26" i="18"/>
  <c r="X26" i="17" s="1"/>
  <c r="O26" i="11"/>
  <c r="O26" i="8"/>
  <c r="O26" i="10"/>
  <c r="O26" i="5"/>
  <c r="T27" i="6" s="1"/>
  <c r="O26" i="18"/>
  <c r="O26" i="17" s="1"/>
  <c r="O26" i="3"/>
  <c r="Q38" i="3"/>
  <c r="L12" i="3"/>
  <c r="D8" i="3"/>
  <c r="F36" i="5"/>
  <c r="K37" i="6" s="1"/>
  <c r="Q9" i="5"/>
  <c r="U10" i="6" s="1"/>
  <c r="V41" i="11"/>
  <c r="V41" i="10"/>
  <c r="V41" i="5"/>
  <c r="Z42" i="6" s="1"/>
  <c r="V41" i="8"/>
  <c r="V41" i="3"/>
  <c r="V41" i="18"/>
  <c r="V41" i="17" s="1"/>
  <c r="U41" i="11"/>
  <c r="U41" i="10"/>
  <c r="U41" i="18"/>
  <c r="U41" i="17" s="1"/>
  <c r="U41" i="8"/>
  <c r="U41" i="3"/>
  <c r="U41" i="5"/>
  <c r="Y42" i="6" s="1"/>
  <c r="D41" i="11"/>
  <c r="D41" i="10"/>
  <c r="D41" i="18"/>
  <c r="D41" i="17" s="1"/>
  <c r="D41" i="8"/>
  <c r="D41" i="5"/>
  <c r="I42" i="6" s="1"/>
  <c r="D41" i="3"/>
  <c r="AA40" i="11"/>
  <c r="AA40" i="18"/>
  <c r="AA40" i="17" s="1"/>
  <c r="AA40" i="8"/>
  <c r="AA40" i="5"/>
  <c r="AE41" i="6" s="1"/>
  <c r="AA40" i="3"/>
  <c r="AA40" i="10"/>
  <c r="S40" i="11"/>
  <c r="S40" i="10"/>
  <c r="S40" i="18"/>
  <c r="S40" i="17" s="1"/>
  <c r="S40" i="5"/>
  <c r="W41" i="6" s="1"/>
  <c r="S40" i="8"/>
  <c r="S40" i="3"/>
  <c r="J40" i="11"/>
  <c r="J40" i="10"/>
  <c r="J40" i="18"/>
  <c r="J40" i="17" s="1"/>
  <c r="J40" i="3"/>
  <c r="J40" i="8"/>
  <c r="J40" i="5"/>
  <c r="O41" i="6" s="1"/>
  <c r="B40" i="11"/>
  <c r="B40" i="10"/>
  <c r="B40" i="18"/>
  <c r="B40" i="17" s="1"/>
  <c r="B40" i="8"/>
  <c r="B40" i="5"/>
  <c r="G41" i="6" s="1"/>
  <c r="B40" i="3"/>
  <c r="Y39" i="11"/>
  <c r="Y39" i="18"/>
  <c r="Y39" i="17" s="1"/>
  <c r="Y39" i="10"/>
  <c r="Y39" i="8"/>
  <c r="Y39" i="3"/>
  <c r="Y39" i="5"/>
  <c r="AC40" i="6" s="1"/>
  <c r="Q39" i="11"/>
  <c r="Q39" i="10"/>
  <c r="Q39" i="18"/>
  <c r="Q39" i="17" s="1"/>
  <c r="Q39" i="8"/>
  <c r="Q39" i="3"/>
  <c r="Q39" i="5"/>
  <c r="U40" i="6" s="1"/>
  <c r="H39" i="11"/>
  <c r="H39" i="10"/>
  <c r="H39" i="18"/>
  <c r="H39" i="17" s="1"/>
  <c r="H39" i="5"/>
  <c r="M40" i="6" s="1"/>
  <c r="H39" i="3"/>
  <c r="AE38" i="11"/>
  <c r="AE38" i="10"/>
  <c r="AE38" i="18"/>
  <c r="AE38" i="17" s="1"/>
  <c r="AE38" i="8"/>
  <c r="AE38" i="5"/>
  <c r="AI39" i="6" s="1"/>
  <c r="AE38" i="3"/>
  <c r="W38" i="11"/>
  <c r="W38" i="18"/>
  <c r="W38" i="17" s="1"/>
  <c r="W38" i="8"/>
  <c r="W38" i="5"/>
  <c r="AA39" i="6" s="1"/>
  <c r="W38" i="3"/>
  <c r="W38" i="10"/>
  <c r="N38" i="11"/>
  <c r="N38" i="10"/>
  <c r="N38" i="18"/>
  <c r="N38" i="17" s="1"/>
  <c r="N38" i="5"/>
  <c r="S39" i="6" s="1"/>
  <c r="N38" i="8"/>
  <c r="N38" i="3"/>
  <c r="F38" i="11"/>
  <c r="F38" i="10"/>
  <c r="F38" i="18"/>
  <c r="F38" i="17" s="1"/>
  <c r="F38" i="3"/>
  <c r="F38" i="5"/>
  <c r="K39" i="6" s="1"/>
  <c r="F38" i="8"/>
  <c r="AC37" i="11"/>
  <c r="AC37" i="10"/>
  <c r="AC37" i="18"/>
  <c r="AC37" i="17" s="1"/>
  <c r="AC37" i="8"/>
  <c r="AC37" i="5"/>
  <c r="AG38" i="6" s="1"/>
  <c r="AC37" i="3"/>
  <c r="U37" i="11"/>
  <c r="U37" i="18"/>
  <c r="U37" i="17" s="1"/>
  <c r="U37" i="10"/>
  <c r="U37" i="8"/>
  <c r="U37" i="3"/>
  <c r="U37" i="5"/>
  <c r="Y38" i="6" s="1"/>
  <c r="L37" i="11"/>
  <c r="L37" i="10"/>
  <c r="L37" i="18"/>
  <c r="L37" i="17" s="1"/>
  <c r="L37" i="8"/>
  <c r="L37" i="3"/>
  <c r="D37" i="11"/>
  <c r="D37" i="10"/>
  <c r="D37" i="18"/>
  <c r="D37" i="17" s="1"/>
  <c r="D37" i="5"/>
  <c r="I38" i="6" s="1"/>
  <c r="D37" i="3"/>
  <c r="D37" i="8"/>
  <c r="AA36" i="11"/>
  <c r="AA36" i="10"/>
  <c r="AA36" i="18"/>
  <c r="AA36" i="17" s="1"/>
  <c r="AA36" i="8"/>
  <c r="AA36" i="5"/>
  <c r="AE37" i="6" s="1"/>
  <c r="AA36" i="3"/>
  <c r="S36" i="11"/>
  <c r="S36" i="18"/>
  <c r="S36" i="17" s="1"/>
  <c r="S36" i="8"/>
  <c r="S36" i="5"/>
  <c r="W37" i="6" s="1"/>
  <c r="S36" i="3"/>
  <c r="J36" i="11"/>
  <c r="J36" i="10"/>
  <c r="J36" i="18"/>
  <c r="J36" i="17" s="1"/>
  <c r="J36" i="5"/>
  <c r="O37" i="6" s="1"/>
  <c r="J36" i="8"/>
  <c r="J36" i="3"/>
  <c r="B36" i="11"/>
  <c r="B36" i="10"/>
  <c r="B36" i="18"/>
  <c r="B36" i="17" s="1"/>
  <c r="B36" i="3"/>
  <c r="B36" i="8"/>
  <c r="B36" i="5"/>
  <c r="G37" i="6" s="1"/>
  <c r="Y35" i="11"/>
  <c r="Y35" i="10"/>
  <c r="Y35" i="18"/>
  <c r="Y35" i="17" s="1"/>
  <c r="Y35" i="8"/>
  <c r="Y35" i="5"/>
  <c r="AC36" i="6" s="1"/>
  <c r="Y35" i="3"/>
  <c r="Q35" i="11"/>
  <c r="Q35" i="18"/>
  <c r="Q35" i="17" s="1"/>
  <c r="Q35" i="10"/>
  <c r="Q35" i="8"/>
  <c r="Q35" i="3"/>
  <c r="Q35" i="5"/>
  <c r="U36" i="6" s="1"/>
  <c r="H35" i="11"/>
  <c r="H35" i="10"/>
  <c r="H35" i="18"/>
  <c r="H35" i="17" s="1"/>
  <c r="H35" i="8"/>
  <c r="H35" i="3"/>
  <c r="H35" i="5"/>
  <c r="M36" i="6" s="1"/>
  <c r="AE34" i="11"/>
  <c r="AE34" i="10"/>
  <c r="AE34" i="18"/>
  <c r="AE34" i="17" s="1"/>
  <c r="AE34" i="5"/>
  <c r="AI35" i="6" s="1"/>
  <c r="AE34" i="3"/>
  <c r="W34" i="11"/>
  <c r="W34" i="10"/>
  <c r="W34" i="18"/>
  <c r="W34" i="17" s="1"/>
  <c r="W34" i="8"/>
  <c r="W34" i="5"/>
  <c r="AA35" i="6" s="1"/>
  <c r="W34" i="3"/>
  <c r="N34" i="11"/>
  <c r="N34" i="18"/>
  <c r="N34" i="17" s="1"/>
  <c r="N34" i="8"/>
  <c r="N34" i="5"/>
  <c r="S35" i="6" s="1"/>
  <c r="N34" i="3"/>
  <c r="N34" i="10"/>
  <c r="F34" i="11"/>
  <c r="F34" i="10"/>
  <c r="F34" i="18"/>
  <c r="F34" i="17" s="1"/>
  <c r="F34" i="5"/>
  <c r="K35" i="6" s="1"/>
  <c r="F34" i="8"/>
  <c r="F34" i="3"/>
  <c r="AC33" i="11"/>
  <c r="AC33" i="10"/>
  <c r="AC33" i="18"/>
  <c r="AC33" i="17" s="1"/>
  <c r="AC33" i="3"/>
  <c r="AC33" i="5"/>
  <c r="AG34" i="6" s="1"/>
  <c r="AC33" i="8"/>
  <c r="U33" i="11"/>
  <c r="U33" i="10"/>
  <c r="U33" i="18"/>
  <c r="U33" i="17" s="1"/>
  <c r="U33" i="8"/>
  <c r="U33" i="5"/>
  <c r="Y34" i="6" s="1"/>
  <c r="U33" i="3"/>
  <c r="L33" i="11"/>
  <c r="L33" i="18"/>
  <c r="L33" i="17" s="1"/>
  <c r="L33" i="10"/>
  <c r="L33" i="8"/>
  <c r="L33" i="3"/>
  <c r="L33" i="5"/>
  <c r="Q34" i="6" s="1"/>
  <c r="D33" i="11"/>
  <c r="D33" i="10"/>
  <c r="D33" i="18"/>
  <c r="D33" i="17" s="1"/>
  <c r="D33" i="8"/>
  <c r="D33" i="3"/>
  <c r="D33" i="5"/>
  <c r="I34" i="6" s="1"/>
  <c r="AA32" i="11"/>
  <c r="AA32" i="10"/>
  <c r="AA32" i="18"/>
  <c r="AA32" i="17" s="1"/>
  <c r="AA32" i="5"/>
  <c r="AE33" i="6" s="1"/>
  <c r="AA32" i="3"/>
  <c r="AA32" i="8"/>
  <c r="S32" i="11"/>
  <c r="S32" i="10"/>
  <c r="S32" i="18"/>
  <c r="S32" i="17" s="1"/>
  <c r="S32" i="8"/>
  <c r="S32" i="5"/>
  <c r="W33" i="6" s="1"/>
  <c r="S32" i="3"/>
  <c r="J32" i="11"/>
  <c r="J32" i="18"/>
  <c r="J32" i="17" s="1"/>
  <c r="J32" i="8"/>
  <c r="J32" i="5"/>
  <c r="O33" i="6" s="1"/>
  <c r="J32" i="3"/>
  <c r="J32" i="10"/>
  <c r="J35" i="3"/>
  <c r="S11" i="3"/>
  <c r="J7" i="3"/>
  <c r="AA7" i="5"/>
  <c r="AE8" i="6" s="1"/>
  <c r="M41" i="11"/>
  <c r="M41" i="8"/>
  <c r="M41" i="10"/>
  <c r="M41" i="5"/>
  <c r="R42" i="6" s="1"/>
  <c r="M41" i="18"/>
  <c r="M41" i="17" s="1"/>
  <c r="M41" i="3"/>
  <c r="AD2" i="11"/>
  <c r="AD2" i="18"/>
  <c r="AD2" i="17" s="1"/>
  <c r="AD2" i="8"/>
  <c r="AD2" i="5"/>
  <c r="AH3" i="6" s="1"/>
  <c r="AD2" i="10"/>
  <c r="AD2" i="3"/>
  <c r="V2" i="11"/>
  <c r="V2" i="10"/>
  <c r="V2" i="18"/>
  <c r="V2" i="17" s="1"/>
  <c r="V2" i="8"/>
  <c r="V2" i="5"/>
  <c r="Z3" i="6" s="1"/>
  <c r="V2" i="3"/>
  <c r="AB3" i="10"/>
  <c r="AB3" i="11"/>
  <c r="AB3" i="8"/>
  <c r="AB3" i="3"/>
  <c r="AB3" i="5"/>
  <c r="AF4" i="6" s="1"/>
  <c r="AB3" i="18"/>
  <c r="AB3" i="17" s="1"/>
  <c r="T3" i="10"/>
  <c r="T3" i="18"/>
  <c r="T3" i="17" s="1"/>
  <c r="T3" i="8"/>
  <c r="T3" i="11"/>
  <c r="T3" i="5"/>
  <c r="X4" i="6" s="1"/>
  <c r="T3" i="3"/>
  <c r="K2" i="11"/>
  <c r="K2" i="10"/>
  <c r="K2" i="18"/>
  <c r="K2" i="17" s="1"/>
  <c r="K2" i="8"/>
  <c r="K2" i="5"/>
  <c r="P3" i="6" s="1"/>
  <c r="K2" i="3"/>
  <c r="C2" i="11"/>
  <c r="C2" i="10"/>
  <c r="C2" i="18"/>
  <c r="C2" i="17" s="1"/>
  <c r="C2" i="8"/>
  <c r="C2" i="5"/>
  <c r="H3" i="6" s="1"/>
  <c r="C2" i="3"/>
  <c r="J3" i="11"/>
  <c r="J3" i="10"/>
  <c r="J3" i="18"/>
  <c r="J3" i="17" s="1"/>
  <c r="J3" i="5"/>
  <c r="O4" i="6" s="1"/>
  <c r="J3" i="3"/>
  <c r="J3" i="8"/>
  <c r="B3" i="18"/>
  <c r="B3" i="17" s="1"/>
  <c r="B3" i="11"/>
  <c r="B3" i="8"/>
  <c r="B3" i="10"/>
  <c r="B3" i="5"/>
  <c r="G4" i="6" s="1"/>
  <c r="G4" i="11"/>
  <c r="G4" i="10"/>
  <c r="G4" i="18"/>
  <c r="G4" i="17" s="1"/>
  <c r="G4" i="8"/>
  <c r="G4" i="5"/>
  <c r="L5" i="6" s="1"/>
  <c r="G4" i="3"/>
  <c r="O4" i="11"/>
  <c r="O4" i="10"/>
  <c r="O4" i="18"/>
  <c r="O4" i="17" s="1"/>
  <c r="O4" i="8"/>
  <c r="O4" i="5"/>
  <c r="T5" i="6" s="1"/>
  <c r="O4" i="3"/>
  <c r="X4" i="11"/>
  <c r="X4" i="10"/>
  <c r="X4" i="18"/>
  <c r="X4" i="17" s="1"/>
  <c r="X4" i="8"/>
  <c r="X4" i="5"/>
  <c r="AB5" i="6" s="1"/>
  <c r="X4" i="3"/>
  <c r="A5" i="11"/>
  <c r="A5" i="10"/>
  <c r="A5" i="18"/>
  <c r="A5" i="17" s="1"/>
  <c r="A5" i="8"/>
  <c r="A5" i="5"/>
  <c r="F6" i="6" s="1"/>
  <c r="A5" i="3"/>
  <c r="I5" i="11"/>
  <c r="I5" i="10"/>
  <c r="I5" i="18"/>
  <c r="I5" i="17" s="1"/>
  <c r="I5" i="8"/>
  <c r="I5" i="5"/>
  <c r="N6" i="6" s="1"/>
  <c r="I5" i="3"/>
  <c r="R5" i="11"/>
  <c r="R5" i="10"/>
  <c r="R5" i="18"/>
  <c r="R5" i="17" s="1"/>
  <c r="R5" i="8"/>
  <c r="R5" i="5"/>
  <c r="V6" i="6" s="1"/>
  <c r="R5" i="3"/>
  <c r="Z5" i="11"/>
  <c r="Z5" i="10"/>
  <c r="Z5" i="18"/>
  <c r="Z5" i="17" s="1"/>
  <c r="Z5" i="8"/>
  <c r="Z5" i="5"/>
  <c r="AD6" i="6" s="1"/>
  <c r="Z5" i="3"/>
  <c r="C6" i="11"/>
  <c r="C6" i="10"/>
  <c r="C6" i="18"/>
  <c r="C6" i="17" s="1"/>
  <c r="C6" i="8"/>
  <c r="C6" i="5"/>
  <c r="H7" i="6" s="1"/>
  <c r="C6" i="3"/>
  <c r="K6" i="11"/>
  <c r="K6" i="10"/>
  <c r="K6" i="18"/>
  <c r="K6" i="17" s="1"/>
  <c r="K6" i="8"/>
  <c r="K6" i="5"/>
  <c r="P7" i="6" s="1"/>
  <c r="K6" i="3"/>
  <c r="T6" i="11"/>
  <c r="T6" i="10"/>
  <c r="T6" i="18"/>
  <c r="T6" i="17" s="1"/>
  <c r="T6" i="8"/>
  <c r="T6" i="3"/>
  <c r="T6" i="5"/>
  <c r="X7" i="6" s="1"/>
  <c r="AB6" i="11"/>
  <c r="AB6" i="10"/>
  <c r="AB6" i="18"/>
  <c r="AB6" i="17" s="1"/>
  <c r="AB6" i="8"/>
  <c r="AB6" i="5"/>
  <c r="AF7" i="6" s="1"/>
  <c r="AB6" i="3"/>
  <c r="E7" i="11"/>
  <c r="E7" i="10"/>
  <c r="E7" i="18"/>
  <c r="E7" i="17" s="1"/>
  <c r="E7" i="8"/>
  <c r="E7" i="3"/>
  <c r="E7" i="5"/>
  <c r="J8" i="6" s="1"/>
  <c r="M7" i="11"/>
  <c r="M7" i="10"/>
  <c r="M7" i="18"/>
  <c r="M7" i="17" s="1"/>
  <c r="M7" i="8"/>
  <c r="M7" i="3"/>
  <c r="M7" i="5"/>
  <c r="R8" i="6" s="1"/>
  <c r="V7" i="11"/>
  <c r="V7" i="10"/>
  <c r="V7" i="18"/>
  <c r="V7" i="17" s="1"/>
  <c r="V7" i="8"/>
  <c r="V7" i="5"/>
  <c r="Z8" i="6" s="1"/>
  <c r="V7" i="3"/>
  <c r="AD7" i="11"/>
  <c r="AD7" i="10"/>
  <c r="AD7" i="18"/>
  <c r="AD7" i="17" s="1"/>
  <c r="AD7" i="8"/>
  <c r="AD7" i="5"/>
  <c r="AH8" i="6" s="1"/>
  <c r="AD7" i="3"/>
  <c r="G8" i="11"/>
  <c r="G8" i="10"/>
  <c r="G8" i="18"/>
  <c r="G8" i="17" s="1"/>
  <c r="G8" i="8"/>
  <c r="G8" i="3"/>
  <c r="G8" i="5"/>
  <c r="L9" i="6" s="1"/>
  <c r="O8" i="11"/>
  <c r="O8" i="10"/>
  <c r="O8" i="18"/>
  <c r="O8" i="17" s="1"/>
  <c r="O8" i="8"/>
  <c r="O8" i="5"/>
  <c r="T9" i="6" s="1"/>
  <c r="O8" i="3"/>
  <c r="X8" i="11"/>
  <c r="X8" i="10"/>
  <c r="X8" i="18"/>
  <c r="X8" i="17" s="1"/>
  <c r="X8" i="8"/>
  <c r="X8" i="3"/>
  <c r="X8" i="5"/>
  <c r="AB9" i="6" s="1"/>
  <c r="A9" i="11"/>
  <c r="A9" i="10"/>
  <c r="A9" i="18"/>
  <c r="A9" i="17" s="1"/>
  <c r="A9" i="8"/>
  <c r="A9" i="3"/>
  <c r="A9" i="5"/>
  <c r="F10" i="6" s="1"/>
  <c r="I9" i="11"/>
  <c r="I9" i="10"/>
  <c r="I9" i="18"/>
  <c r="I9" i="17" s="1"/>
  <c r="I9" i="8"/>
  <c r="I9" i="5"/>
  <c r="N10" i="6" s="1"/>
  <c r="I9" i="3"/>
  <c r="R9" i="11"/>
  <c r="R9" i="10"/>
  <c r="R9" i="18"/>
  <c r="R9" i="17" s="1"/>
  <c r="R9" i="8"/>
  <c r="R9" i="3"/>
  <c r="R9" i="5"/>
  <c r="V10" i="6" s="1"/>
  <c r="Z9" i="11"/>
  <c r="Z9" i="10"/>
  <c r="Z9" i="18"/>
  <c r="Z9" i="17" s="1"/>
  <c r="Z9" i="8"/>
  <c r="Z9" i="5"/>
  <c r="AD10" i="6" s="1"/>
  <c r="Z9" i="3"/>
  <c r="C10" i="11"/>
  <c r="C10" i="10"/>
  <c r="C10" i="18"/>
  <c r="C10" i="17" s="1"/>
  <c r="C10" i="8"/>
  <c r="C10" i="5"/>
  <c r="H11" i="6" s="1"/>
  <c r="C10" i="3"/>
  <c r="K10" i="11"/>
  <c r="K10" i="10"/>
  <c r="K10" i="18"/>
  <c r="K10" i="17" s="1"/>
  <c r="K10" i="8"/>
  <c r="K10" i="3"/>
  <c r="K10" i="5"/>
  <c r="P11" i="6" s="1"/>
  <c r="T10" i="11"/>
  <c r="T10" i="10"/>
  <c r="T10" i="18"/>
  <c r="T10" i="17" s="1"/>
  <c r="T10" i="8"/>
  <c r="T10" i="5"/>
  <c r="X11" i="6" s="1"/>
  <c r="T10" i="3"/>
  <c r="AB10" i="11"/>
  <c r="AB10" i="10"/>
  <c r="AB10" i="18"/>
  <c r="AB10" i="17" s="1"/>
  <c r="AB10" i="8"/>
  <c r="AB10" i="5"/>
  <c r="AF11" i="6" s="1"/>
  <c r="AB10" i="3"/>
  <c r="E11" i="11"/>
  <c r="E11" i="10"/>
  <c r="E11" i="18"/>
  <c r="E11" i="17" s="1"/>
  <c r="E11" i="8"/>
  <c r="E11" i="3"/>
  <c r="E11" i="5"/>
  <c r="J12" i="6" s="1"/>
  <c r="M11" i="11"/>
  <c r="M11" i="10"/>
  <c r="M11" i="18"/>
  <c r="M11" i="17" s="1"/>
  <c r="M11" i="8"/>
  <c r="M11" i="5"/>
  <c r="R12" i="6" s="1"/>
  <c r="M11" i="3"/>
  <c r="V11" i="11"/>
  <c r="V11" i="10"/>
  <c r="V11" i="18"/>
  <c r="V11" i="17" s="1"/>
  <c r="V11" i="8"/>
  <c r="V11" i="3"/>
  <c r="V11" i="5"/>
  <c r="Z12" i="6" s="1"/>
  <c r="AD11" i="11"/>
  <c r="AD11" i="10"/>
  <c r="AD11" i="18"/>
  <c r="AD11" i="17" s="1"/>
  <c r="AD11" i="8"/>
  <c r="AD11" i="3"/>
  <c r="AD11" i="5"/>
  <c r="AH12" i="6" s="1"/>
  <c r="G12" i="11"/>
  <c r="G12" i="10"/>
  <c r="G12" i="18"/>
  <c r="G12" i="17" s="1"/>
  <c r="G12" i="8"/>
  <c r="G12" i="5"/>
  <c r="L13" i="6" s="1"/>
  <c r="G12" i="3"/>
  <c r="O12" i="11"/>
  <c r="O12" i="10"/>
  <c r="O12" i="18"/>
  <c r="O12" i="17" s="1"/>
  <c r="O12" i="8"/>
  <c r="O12" i="3"/>
  <c r="O12" i="5"/>
  <c r="T13" i="6" s="1"/>
  <c r="X12" i="11"/>
  <c r="X12" i="10"/>
  <c r="X12" i="18"/>
  <c r="X12" i="17" s="1"/>
  <c r="X12" i="8"/>
  <c r="X12" i="5"/>
  <c r="AB13" i="6" s="1"/>
  <c r="X12" i="3"/>
  <c r="AE21" i="11"/>
  <c r="AE21" i="10"/>
  <c r="AE21" i="5"/>
  <c r="AI22" i="6" s="1"/>
  <c r="AE21" i="8"/>
  <c r="AE21" i="18"/>
  <c r="AE21" i="17" s="1"/>
  <c r="W21" i="18"/>
  <c r="W21" i="17" s="1"/>
  <c r="W21" i="8"/>
  <c r="W21" i="10"/>
  <c r="W21" i="11"/>
  <c r="W21" i="3"/>
  <c r="N21" i="11"/>
  <c r="N21" i="10"/>
  <c r="N21" i="18"/>
  <c r="N21" i="17" s="1"/>
  <c r="N21" i="5"/>
  <c r="S22" i="6" s="1"/>
  <c r="N21" i="3"/>
  <c r="N21" i="8"/>
  <c r="F21" i="18"/>
  <c r="F21" i="17" s="1"/>
  <c r="F21" i="11"/>
  <c r="F21" i="8"/>
  <c r="F21" i="5"/>
  <c r="K22" i="6" s="1"/>
  <c r="F21" i="10"/>
  <c r="AC20" i="11"/>
  <c r="AC20" i="10"/>
  <c r="AC20" i="5"/>
  <c r="AG21" i="6" s="1"/>
  <c r="AC20" i="8"/>
  <c r="AC20" i="18"/>
  <c r="AC20" i="17" s="1"/>
  <c r="U20" i="18"/>
  <c r="U20" i="17" s="1"/>
  <c r="U20" i="8"/>
  <c r="U20" i="10"/>
  <c r="U20" i="11"/>
  <c r="U20" i="5"/>
  <c r="Y21" i="6" s="1"/>
  <c r="U20" i="3"/>
  <c r="L20" i="11"/>
  <c r="L20" i="10"/>
  <c r="L20" i="18"/>
  <c r="L20" i="17" s="1"/>
  <c r="L20" i="5"/>
  <c r="Q21" i="6" s="1"/>
  <c r="L20" i="3"/>
  <c r="L20" i="8"/>
  <c r="D20" i="18"/>
  <c r="D20" i="17" s="1"/>
  <c r="D20" i="11"/>
  <c r="D20" i="8"/>
  <c r="D20" i="5"/>
  <c r="I21" i="6" s="1"/>
  <c r="D20" i="10"/>
  <c r="AA19" i="11"/>
  <c r="AA19" i="10"/>
  <c r="AA19" i="5"/>
  <c r="AE20" i="6" s="1"/>
  <c r="AA19" i="8"/>
  <c r="S19" i="18"/>
  <c r="S19" i="17" s="1"/>
  <c r="S19" i="8"/>
  <c r="S19" i="5"/>
  <c r="W20" i="6" s="1"/>
  <c r="S19" i="10"/>
  <c r="S19" i="11"/>
  <c r="S19" i="3"/>
  <c r="J19" i="11"/>
  <c r="J19" i="10"/>
  <c r="J19" i="18"/>
  <c r="J19" i="17" s="1"/>
  <c r="J19" i="5"/>
  <c r="O20" i="6" s="1"/>
  <c r="J19" i="8"/>
  <c r="J19" i="3"/>
  <c r="B19" i="18"/>
  <c r="B19" i="17" s="1"/>
  <c r="B19" i="11"/>
  <c r="B19" i="8"/>
  <c r="B19" i="10"/>
  <c r="B19" i="5"/>
  <c r="G20" i="6" s="1"/>
  <c r="Y18" i="11"/>
  <c r="Y18" i="10"/>
  <c r="Y18" i="5"/>
  <c r="AC19" i="6" s="1"/>
  <c r="Y18" i="8"/>
  <c r="Y18" i="18"/>
  <c r="Y18" i="17" s="1"/>
  <c r="Q18" i="18"/>
  <c r="Q18" i="17" s="1"/>
  <c r="Q18" i="8"/>
  <c r="Q18" i="10"/>
  <c r="Q18" i="11"/>
  <c r="Q18" i="5"/>
  <c r="U19" i="6" s="1"/>
  <c r="Q18" i="3"/>
  <c r="H18" i="11"/>
  <c r="H18" i="10"/>
  <c r="H18" i="18"/>
  <c r="H18" i="17" s="1"/>
  <c r="H18" i="5"/>
  <c r="M19" i="6" s="1"/>
  <c r="H18" i="3"/>
  <c r="AE17" i="18"/>
  <c r="AE17" i="17" s="1"/>
  <c r="AE17" i="11"/>
  <c r="AE17" i="8"/>
  <c r="AE17" i="10"/>
  <c r="AE17" i="5"/>
  <c r="AI18" i="6" s="1"/>
  <c r="W17" i="11"/>
  <c r="W17" i="10"/>
  <c r="W17" i="5"/>
  <c r="AA18" i="6" s="1"/>
  <c r="W17" i="8"/>
  <c r="W17" i="18"/>
  <c r="W17" i="17" s="1"/>
  <c r="N17" i="18"/>
  <c r="N17" i="17" s="1"/>
  <c r="N17" i="8"/>
  <c r="N17" i="5"/>
  <c r="S18" i="6" s="1"/>
  <c r="N17" i="10"/>
  <c r="N17" i="11"/>
  <c r="N17" i="3"/>
  <c r="F17" i="11"/>
  <c r="F17" i="10"/>
  <c r="F17" i="18"/>
  <c r="F17" i="17" s="1"/>
  <c r="F17" i="3"/>
  <c r="F17" i="8"/>
  <c r="F17" i="5"/>
  <c r="K18" i="6" s="1"/>
  <c r="AC16" i="18"/>
  <c r="AC16" i="17" s="1"/>
  <c r="AC16" i="11"/>
  <c r="AC16" i="8"/>
  <c r="AC16" i="10"/>
  <c r="AC16" i="5"/>
  <c r="AG17" i="6" s="1"/>
  <c r="U16" i="11"/>
  <c r="U16" i="10"/>
  <c r="U16" i="5"/>
  <c r="Y17" i="6" s="1"/>
  <c r="U16" i="8"/>
  <c r="U16" i="18"/>
  <c r="U16" i="17" s="1"/>
  <c r="L16" i="18"/>
  <c r="L16" i="17" s="1"/>
  <c r="L16" i="8"/>
  <c r="L16" i="10"/>
  <c r="L16" i="11"/>
  <c r="L16" i="5"/>
  <c r="Q17" i="6" s="1"/>
  <c r="L16" i="3"/>
  <c r="D16" i="11"/>
  <c r="D16" i="10"/>
  <c r="D16" i="5"/>
  <c r="I17" i="6" s="1"/>
  <c r="D16" i="18"/>
  <c r="D16" i="17" s="1"/>
  <c r="D16" i="3"/>
  <c r="D16" i="8"/>
  <c r="AA15" i="18"/>
  <c r="AA15" i="17" s="1"/>
  <c r="AA15" i="11"/>
  <c r="AA15" i="8"/>
  <c r="AA15" i="5"/>
  <c r="AE16" i="6" s="1"/>
  <c r="AA15" i="10"/>
  <c r="S15" i="11"/>
  <c r="S15" i="10"/>
  <c r="S15" i="5"/>
  <c r="W16" i="6" s="1"/>
  <c r="S15" i="8"/>
  <c r="J15" i="18"/>
  <c r="J15" i="17" s="1"/>
  <c r="J15" i="8"/>
  <c r="J15" i="10"/>
  <c r="J15" i="11"/>
  <c r="J15" i="5"/>
  <c r="O16" i="6" s="1"/>
  <c r="J15" i="3"/>
  <c r="B15" i="11"/>
  <c r="B15" i="10"/>
  <c r="B15" i="18"/>
  <c r="B15" i="17" s="1"/>
  <c r="B15" i="5"/>
  <c r="G16" i="6" s="1"/>
  <c r="B15" i="8"/>
  <c r="B15" i="3"/>
  <c r="Y14" i="18"/>
  <c r="Y14" i="17" s="1"/>
  <c r="Y14" i="11"/>
  <c r="Y14" i="8"/>
  <c r="Y14" i="10"/>
  <c r="Y14" i="5"/>
  <c r="AC15" i="6" s="1"/>
  <c r="Q14" i="11"/>
  <c r="Q14" i="10"/>
  <c r="Q14" i="8"/>
  <c r="Q14" i="5"/>
  <c r="U15" i="6" s="1"/>
  <c r="Q14" i="18"/>
  <c r="Q14" i="17" s="1"/>
  <c r="H14" i="18"/>
  <c r="H14" i="17" s="1"/>
  <c r="H14" i="8"/>
  <c r="H14" i="10"/>
  <c r="H14" i="11"/>
  <c r="H14" i="5"/>
  <c r="M15" i="6" s="1"/>
  <c r="H14" i="3"/>
  <c r="AE13" i="11"/>
  <c r="AE13" i="10"/>
  <c r="AE13" i="5"/>
  <c r="AI14" i="6" s="1"/>
  <c r="AE13" i="18"/>
  <c r="AE13" i="17" s="1"/>
  <c r="AE13" i="3"/>
  <c r="W13" i="18"/>
  <c r="W13" i="17" s="1"/>
  <c r="W13" i="11"/>
  <c r="W13" i="8"/>
  <c r="W13" i="10"/>
  <c r="W13" i="5"/>
  <c r="AA14" i="6" s="1"/>
  <c r="N13" i="11"/>
  <c r="N13" i="10"/>
  <c r="N13" i="5"/>
  <c r="S14" i="6" s="1"/>
  <c r="N13" i="8"/>
  <c r="N13" i="18"/>
  <c r="N13" i="17" s="1"/>
  <c r="F13" i="18"/>
  <c r="F13" i="17" s="1"/>
  <c r="F13" i="8"/>
  <c r="F13" i="10"/>
  <c r="F13" i="11"/>
  <c r="F13" i="5"/>
  <c r="K14" i="6" s="1"/>
  <c r="F13" i="3"/>
  <c r="L41" i="11"/>
  <c r="L41" i="10"/>
  <c r="L41" i="18"/>
  <c r="L41" i="17" s="1"/>
  <c r="L41" i="5"/>
  <c r="Q42" i="6" s="1"/>
  <c r="L41" i="3"/>
  <c r="L41" i="8"/>
  <c r="AC2" i="11"/>
  <c r="AC2" i="10"/>
  <c r="AC2" i="18"/>
  <c r="AC2" i="17" s="1"/>
  <c r="AC2" i="8"/>
  <c r="AC2" i="5"/>
  <c r="AG3" i="6" s="1"/>
  <c r="AC2" i="3"/>
  <c r="U2" i="11"/>
  <c r="U2" i="10"/>
  <c r="U2" i="18"/>
  <c r="U2" i="17" s="1"/>
  <c r="U2" i="8"/>
  <c r="U2" i="5"/>
  <c r="Y3" i="6" s="1"/>
  <c r="U2" i="3"/>
  <c r="AA3" i="11"/>
  <c r="AA3" i="10"/>
  <c r="AA3" i="5"/>
  <c r="AE4" i="6" s="1"/>
  <c r="AA3" i="8"/>
  <c r="AA3" i="18"/>
  <c r="AA3" i="17" s="1"/>
  <c r="S3" i="18"/>
  <c r="S3" i="17" s="1"/>
  <c r="S3" i="8"/>
  <c r="S3" i="10"/>
  <c r="S3" i="11"/>
  <c r="S3" i="5"/>
  <c r="W4" i="6" s="1"/>
  <c r="S3" i="3"/>
  <c r="J2" i="10"/>
  <c r="J2" i="18"/>
  <c r="J2" i="17" s="1"/>
  <c r="J2" i="8"/>
  <c r="J2" i="11"/>
  <c r="J2" i="5"/>
  <c r="O3" i="6" s="1"/>
  <c r="J2" i="3"/>
  <c r="B2" i="10"/>
  <c r="B2" i="18"/>
  <c r="B2" i="17" s="1"/>
  <c r="B2" i="8"/>
  <c r="B2" i="3"/>
  <c r="B2" i="11"/>
  <c r="B2" i="5"/>
  <c r="G3" i="6" s="1"/>
  <c r="I3" i="11"/>
  <c r="I3" i="10"/>
  <c r="I3" i="5"/>
  <c r="N4" i="6" s="1"/>
  <c r="I3" i="8"/>
  <c r="I3" i="3"/>
  <c r="I3" i="18"/>
  <c r="I3" i="17" s="1"/>
  <c r="A3" i="11"/>
  <c r="A3" i="8"/>
  <c r="A3" i="5"/>
  <c r="F4" i="6" s="1"/>
  <c r="A3" i="10"/>
  <c r="A3" i="18"/>
  <c r="A3" i="17" s="1"/>
  <c r="A3" i="3"/>
  <c r="H4" i="11"/>
  <c r="H4" i="10"/>
  <c r="H4" i="18"/>
  <c r="H4" i="17" s="1"/>
  <c r="H4" i="8"/>
  <c r="H4" i="5"/>
  <c r="M5" i="6" s="1"/>
  <c r="H4" i="3"/>
  <c r="Q4" i="11"/>
  <c r="Q4" i="10"/>
  <c r="Q4" i="18"/>
  <c r="Q4" i="17" s="1"/>
  <c r="Q4" i="8"/>
  <c r="Q4" i="3"/>
  <c r="Q4" i="5"/>
  <c r="U5" i="6" s="1"/>
  <c r="Y4" i="11"/>
  <c r="Y4" i="10"/>
  <c r="Y4" i="18"/>
  <c r="Y4" i="17" s="1"/>
  <c r="Y4" i="8"/>
  <c r="Y4" i="5"/>
  <c r="AC5" i="6" s="1"/>
  <c r="Y4" i="3"/>
  <c r="B5" i="11"/>
  <c r="B5" i="10"/>
  <c r="B5" i="18"/>
  <c r="B5" i="17" s="1"/>
  <c r="B5" i="8"/>
  <c r="B5" i="5"/>
  <c r="G6" i="6" s="1"/>
  <c r="B5" i="3"/>
  <c r="J5" i="11"/>
  <c r="J5" i="10"/>
  <c r="J5" i="18"/>
  <c r="J5" i="17" s="1"/>
  <c r="J5" i="8"/>
  <c r="J5" i="5"/>
  <c r="O6" i="6" s="1"/>
  <c r="J5" i="3"/>
  <c r="S5" i="11"/>
  <c r="S5" i="10"/>
  <c r="S5" i="18"/>
  <c r="S5" i="17" s="1"/>
  <c r="S5" i="8"/>
  <c r="S5" i="3"/>
  <c r="S5" i="5"/>
  <c r="W6" i="6" s="1"/>
  <c r="AA5" i="11"/>
  <c r="AA5" i="10"/>
  <c r="AA5" i="18"/>
  <c r="AA5" i="17" s="1"/>
  <c r="AA5" i="8"/>
  <c r="AA5" i="3"/>
  <c r="AA5" i="5"/>
  <c r="AE6" i="6" s="1"/>
  <c r="D6" i="11"/>
  <c r="D6" i="10"/>
  <c r="D6" i="18"/>
  <c r="D6" i="17" s="1"/>
  <c r="D6" i="8"/>
  <c r="D6" i="5"/>
  <c r="I7" i="6" s="1"/>
  <c r="D6" i="3"/>
  <c r="L6" i="11"/>
  <c r="L6" i="10"/>
  <c r="L6" i="18"/>
  <c r="L6" i="17" s="1"/>
  <c r="L6" i="8"/>
  <c r="L6" i="3"/>
  <c r="L6" i="5"/>
  <c r="Q7" i="6" s="1"/>
  <c r="U6" i="11"/>
  <c r="U6" i="10"/>
  <c r="U6" i="18"/>
  <c r="U6" i="17" s="1"/>
  <c r="U6" i="8"/>
  <c r="U6" i="5"/>
  <c r="Y7" i="6" s="1"/>
  <c r="U6" i="3"/>
  <c r="AC6" i="11"/>
  <c r="AC6" i="10"/>
  <c r="AC6" i="18"/>
  <c r="AC6" i="17" s="1"/>
  <c r="AC6" i="8"/>
  <c r="AC6" i="5"/>
  <c r="AG7" i="6" s="1"/>
  <c r="AC6" i="3"/>
  <c r="F7" i="11"/>
  <c r="F7" i="10"/>
  <c r="F7" i="18"/>
  <c r="F7" i="17" s="1"/>
  <c r="F7" i="8"/>
  <c r="F7" i="3"/>
  <c r="F7" i="5"/>
  <c r="K8" i="6" s="1"/>
  <c r="N7" i="11"/>
  <c r="N7" i="10"/>
  <c r="N7" i="18"/>
  <c r="N7" i="17" s="1"/>
  <c r="N7" i="8"/>
  <c r="N7" i="3"/>
  <c r="N7" i="5"/>
  <c r="S8" i="6" s="1"/>
  <c r="W7" i="11"/>
  <c r="W7" i="10"/>
  <c r="W7" i="18"/>
  <c r="W7" i="17" s="1"/>
  <c r="W7" i="8"/>
  <c r="W7" i="5"/>
  <c r="AA8" i="6" s="1"/>
  <c r="W7" i="3"/>
  <c r="AE7" i="11"/>
  <c r="AE7" i="10"/>
  <c r="AE7" i="18"/>
  <c r="AE7" i="17" s="1"/>
  <c r="AE7" i="8"/>
  <c r="AE7" i="3"/>
  <c r="AE7" i="5"/>
  <c r="AI8" i="6" s="1"/>
  <c r="H8" i="11"/>
  <c r="H8" i="10"/>
  <c r="H8" i="18"/>
  <c r="H8" i="17" s="1"/>
  <c r="H8" i="8"/>
  <c r="H8" i="5"/>
  <c r="M9" i="6" s="1"/>
  <c r="H8" i="3"/>
  <c r="Q8" i="11"/>
  <c r="Q8" i="10"/>
  <c r="Q8" i="18"/>
  <c r="Q8" i="17" s="1"/>
  <c r="Q8" i="8"/>
  <c r="Q8" i="5"/>
  <c r="U9" i="6" s="1"/>
  <c r="Q8" i="3"/>
  <c r="Y8" i="11"/>
  <c r="Y8" i="10"/>
  <c r="Y8" i="18"/>
  <c r="Y8" i="17" s="1"/>
  <c r="Y8" i="8"/>
  <c r="Y8" i="5"/>
  <c r="AC9" i="6" s="1"/>
  <c r="Y8" i="3"/>
  <c r="B9" i="11"/>
  <c r="B9" i="10"/>
  <c r="B9" i="18"/>
  <c r="B9" i="17" s="1"/>
  <c r="B9" i="8"/>
  <c r="B9" i="3"/>
  <c r="B9" i="5"/>
  <c r="G10" i="6" s="1"/>
  <c r="J9" i="11"/>
  <c r="J9" i="10"/>
  <c r="J9" i="18"/>
  <c r="J9" i="17" s="1"/>
  <c r="J9" i="8"/>
  <c r="J9" i="5"/>
  <c r="O10" i="6" s="1"/>
  <c r="J9" i="3"/>
  <c r="S9" i="11"/>
  <c r="S9" i="10"/>
  <c r="S9" i="18"/>
  <c r="S9" i="17" s="1"/>
  <c r="S9" i="8"/>
  <c r="S9" i="3"/>
  <c r="S9" i="5"/>
  <c r="W10" i="6" s="1"/>
  <c r="AA9" i="11"/>
  <c r="AA9" i="10"/>
  <c r="AA9" i="18"/>
  <c r="AA9" i="17" s="1"/>
  <c r="AA9" i="8"/>
  <c r="AA9" i="5"/>
  <c r="AE10" i="6" s="1"/>
  <c r="AA9" i="3"/>
  <c r="D10" i="11"/>
  <c r="D10" i="10"/>
  <c r="D10" i="18"/>
  <c r="D10" i="17" s="1"/>
  <c r="D10" i="8"/>
  <c r="D10" i="5"/>
  <c r="I11" i="6" s="1"/>
  <c r="D10" i="3"/>
  <c r="L10" i="11"/>
  <c r="L10" i="10"/>
  <c r="L10" i="18"/>
  <c r="L10" i="17" s="1"/>
  <c r="L10" i="8"/>
  <c r="L10" i="5"/>
  <c r="Q11" i="6" s="1"/>
  <c r="L10" i="3"/>
  <c r="U10" i="11"/>
  <c r="U10" i="10"/>
  <c r="U10" i="18"/>
  <c r="U10" i="17" s="1"/>
  <c r="U10" i="8"/>
  <c r="U10" i="5"/>
  <c r="Y11" i="6" s="1"/>
  <c r="U10" i="3"/>
  <c r="AC10" i="11"/>
  <c r="AC10" i="10"/>
  <c r="AC10" i="18"/>
  <c r="AC10" i="17" s="1"/>
  <c r="AC10" i="8"/>
  <c r="AC10" i="5"/>
  <c r="AG11" i="6" s="1"/>
  <c r="AC10" i="3"/>
  <c r="F11" i="11"/>
  <c r="F11" i="10"/>
  <c r="F11" i="18"/>
  <c r="F11" i="17" s="1"/>
  <c r="F11" i="8"/>
  <c r="F11" i="3"/>
  <c r="F11" i="5"/>
  <c r="K12" i="6" s="1"/>
  <c r="N11" i="11"/>
  <c r="N11" i="10"/>
  <c r="N11" i="18"/>
  <c r="N11" i="17" s="1"/>
  <c r="N11" i="8"/>
  <c r="N11" i="5"/>
  <c r="S12" i="6" s="1"/>
  <c r="N11" i="3"/>
  <c r="W11" i="11"/>
  <c r="W11" i="10"/>
  <c r="W11" i="18"/>
  <c r="W11" i="17" s="1"/>
  <c r="W11" i="8"/>
  <c r="W11" i="5"/>
  <c r="AA12" i="6" s="1"/>
  <c r="W11" i="3"/>
  <c r="AE11" i="11"/>
  <c r="AE11" i="10"/>
  <c r="AE11" i="18"/>
  <c r="AE11" i="17" s="1"/>
  <c r="AE11" i="8"/>
  <c r="AE11" i="3"/>
  <c r="AE11" i="5"/>
  <c r="AI12" i="6" s="1"/>
  <c r="H12" i="11"/>
  <c r="H12" i="10"/>
  <c r="H12" i="18"/>
  <c r="H12" i="17" s="1"/>
  <c r="H12" i="8"/>
  <c r="H12" i="5"/>
  <c r="M13" i="6" s="1"/>
  <c r="H12" i="3"/>
  <c r="Q12" i="11"/>
  <c r="Q12" i="10"/>
  <c r="Q12" i="18"/>
  <c r="Q12" i="17" s="1"/>
  <c r="Q12" i="8"/>
  <c r="Q12" i="5"/>
  <c r="U13" i="6" s="1"/>
  <c r="Q12" i="3"/>
  <c r="Y12" i="11"/>
  <c r="Y12" i="10"/>
  <c r="Y12" i="18"/>
  <c r="Y12" i="17" s="1"/>
  <c r="Y12" i="8"/>
  <c r="Y12" i="3"/>
  <c r="Y12" i="5"/>
  <c r="AC13" i="6" s="1"/>
  <c r="AD21" i="11"/>
  <c r="AD21" i="10"/>
  <c r="AD21" i="8"/>
  <c r="AD21" i="5"/>
  <c r="AH22" i="6" s="1"/>
  <c r="AD21" i="18"/>
  <c r="AD21" i="17" s="1"/>
  <c r="AD21" i="3"/>
  <c r="V21" i="8"/>
  <c r="V21" i="5"/>
  <c r="Z22" i="6" s="1"/>
  <c r="V21" i="10"/>
  <c r="V21" i="18"/>
  <c r="V21" i="17" s="1"/>
  <c r="V21" i="11"/>
  <c r="V21" i="3"/>
  <c r="M21" i="11"/>
  <c r="M21" i="10"/>
  <c r="M21" i="5"/>
  <c r="R22" i="6" s="1"/>
  <c r="M21" i="8"/>
  <c r="M21" i="3"/>
  <c r="M21" i="18"/>
  <c r="M21" i="17" s="1"/>
  <c r="E21" i="11"/>
  <c r="E21" i="8"/>
  <c r="E21" i="10"/>
  <c r="E21" i="18"/>
  <c r="E21" i="17" s="1"/>
  <c r="E21" i="3"/>
  <c r="E21" i="5"/>
  <c r="J22" i="6" s="1"/>
  <c r="AB20" i="11"/>
  <c r="AB20" i="10"/>
  <c r="AB20" i="5"/>
  <c r="AF21" i="6" s="1"/>
  <c r="AB20" i="8"/>
  <c r="AB20" i="18"/>
  <c r="AB20" i="17" s="1"/>
  <c r="AB20" i="3"/>
  <c r="T20" i="8"/>
  <c r="T20" i="10"/>
  <c r="T20" i="11"/>
  <c r="T20" i="18"/>
  <c r="T20" i="17" s="1"/>
  <c r="T20" i="5"/>
  <c r="X21" i="6" s="1"/>
  <c r="T20" i="3"/>
  <c r="K20" i="11"/>
  <c r="K20" i="10"/>
  <c r="K20" i="5"/>
  <c r="P21" i="6" s="1"/>
  <c r="K20" i="8"/>
  <c r="K20" i="3"/>
  <c r="K20" i="18"/>
  <c r="K20" i="17" s="1"/>
  <c r="C20" i="11"/>
  <c r="C20" i="8"/>
  <c r="C20" i="10"/>
  <c r="C20" i="18"/>
  <c r="C20" i="17" s="1"/>
  <c r="C20" i="3"/>
  <c r="C20" i="5"/>
  <c r="H21" i="6" s="1"/>
  <c r="Z19" i="11"/>
  <c r="Z19" i="10"/>
  <c r="Z19" i="5"/>
  <c r="AD20" i="6" s="1"/>
  <c r="Z19" i="8"/>
  <c r="Z19" i="18"/>
  <c r="Z19" i="17" s="1"/>
  <c r="Z19" i="3"/>
  <c r="R19" i="8"/>
  <c r="R19" i="5"/>
  <c r="V20" i="6" s="1"/>
  <c r="R19" i="10"/>
  <c r="R19" i="18"/>
  <c r="R19" i="17" s="1"/>
  <c r="R19" i="11"/>
  <c r="R19" i="3"/>
  <c r="I19" i="11"/>
  <c r="I19" i="10"/>
  <c r="I19" i="8"/>
  <c r="I19" i="3"/>
  <c r="I19" i="5"/>
  <c r="N20" i="6" s="1"/>
  <c r="I19" i="18"/>
  <c r="I19" i="17" s="1"/>
  <c r="A19" i="11"/>
  <c r="A19" i="8"/>
  <c r="A19" i="10"/>
  <c r="A19" i="18"/>
  <c r="A19" i="17" s="1"/>
  <c r="A19" i="5"/>
  <c r="F20" i="6" s="1"/>
  <c r="A19" i="3"/>
  <c r="X18" i="11"/>
  <c r="X18" i="10"/>
  <c r="X18" i="5"/>
  <c r="AB19" i="6" s="1"/>
  <c r="X18" i="8"/>
  <c r="X18" i="18"/>
  <c r="X18" i="17" s="1"/>
  <c r="X18" i="3"/>
  <c r="O18" i="8"/>
  <c r="O18" i="10"/>
  <c r="O18" i="11"/>
  <c r="O18" i="18"/>
  <c r="O18" i="17" s="1"/>
  <c r="O18" i="5"/>
  <c r="T19" i="6" s="1"/>
  <c r="O18" i="3"/>
  <c r="G18" i="11"/>
  <c r="G18" i="10"/>
  <c r="G18" i="8"/>
  <c r="G18" i="3"/>
  <c r="G18" i="5"/>
  <c r="L19" i="6" s="1"/>
  <c r="G18" i="18"/>
  <c r="G18" i="17" s="1"/>
  <c r="AD17" i="11"/>
  <c r="AD17" i="8"/>
  <c r="AD17" i="10"/>
  <c r="AD17" i="18"/>
  <c r="AD17" i="17" s="1"/>
  <c r="AD17" i="5"/>
  <c r="AH18" i="6" s="1"/>
  <c r="AD17" i="3"/>
  <c r="V17" i="11"/>
  <c r="V17" i="10"/>
  <c r="V17" i="5"/>
  <c r="Z18" i="6" s="1"/>
  <c r="V17" i="8"/>
  <c r="V17" i="18"/>
  <c r="V17" i="17" s="1"/>
  <c r="V17" i="3"/>
  <c r="M17" i="8"/>
  <c r="M17" i="5"/>
  <c r="R18" i="6" s="1"/>
  <c r="M17" i="10"/>
  <c r="M17" i="18"/>
  <c r="M17" i="17" s="1"/>
  <c r="M17" i="11"/>
  <c r="M17" i="3"/>
  <c r="E17" i="11"/>
  <c r="E17" i="10"/>
  <c r="E17" i="5"/>
  <c r="J18" i="6" s="1"/>
  <c r="E17" i="8"/>
  <c r="E17" i="3"/>
  <c r="E17" i="18"/>
  <c r="E17" i="17" s="1"/>
  <c r="AB16" i="11"/>
  <c r="AB16" i="8"/>
  <c r="AB16" i="10"/>
  <c r="AB16" i="5"/>
  <c r="AF17" i="6" s="1"/>
  <c r="AB16" i="18"/>
  <c r="AB16" i="17" s="1"/>
  <c r="AB16" i="3"/>
  <c r="T16" i="11"/>
  <c r="T16" i="10"/>
  <c r="T16" i="5"/>
  <c r="X17" i="6" s="1"/>
  <c r="T16" i="8"/>
  <c r="T16" i="18"/>
  <c r="T16" i="17" s="1"/>
  <c r="T16" i="3"/>
  <c r="K16" i="8"/>
  <c r="K16" i="10"/>
  <c r="K16" i="11"/>
  <c r="K16" i="18"/>
  <c r="K16" i="17" s="1"/>
  <c r="K16" i="5"/>
  <c r="P17" i="6" s="1"/>
  <c r="K16" i="3"/>
  <c r="C16" i="11"/>
  <c r="C16" i="10"/>
  <c r="C16" i="8"/>
  <c r="C16" i="5"/>
  <c r="H17" i="6" s="1"/>
  <c r="C16" i="3"/>
  <c r="C16" i="18"/>
  <c r="C16" i="17" s="1"/>
  <c r="Z15" i="11"/>
  <c r="Z15" i="8"/>
  <c r="Z15" i="10"/>
  <c r="Z15" i="5"/>
  <c r="AD16" i="6" s="1"/>
  <c r="Z15" i="18"/>
  <c r="Z15" i="17" s="1"/>
  <c r="Z15" i="3"/>
  <c r="R15" i="11"/>
  <c r="R15" i="10"/>
  <c r="R15" i="8"/>
  <c r="R15" i="18"/>
  <c r="R15" i="17" s="1"/>
  <c r="R15" i="5"/>
  <c r="V16" i="6" s="1"/>
  <c r="R15" i="3"/>
  <c r="I15" i="8"/>
  <c r="I15" i="5"/>
  <c r="N16" i="6" s="1"/>
  <c r="I15" i="10"/>
  <c r="I15" i="18"/>
  <c r="I15" i="17" s="1"/>
  <c r="I15" i="11"/>
  <c r="I15" i="3"/>
  <c r="A15" i="11"/>
  <c r="A15" i="10"/>
  <c r="A15" i="5"/>
  <c r="F16" i="6" s="1"/>
  <c r="A15" i="8"/>
  <c r="A15" i="3"/>
  <c r="A15" i="18"/>
  <c r="A15" i="17" s="1"/>
  <c r="X14" i="11"/>
  <c r="X14" i="8"/>
  <c r="X14" i="10"/>
  <c r="X14" i="5"/>
  <c r="AB15" i="6" s="1"/>
  <c r="X14" i="18"/>
  <c r="X14" i="17" s="1"/>
  <c r="X14" i="3"/>
  <c r="O14" i="11"/>
  <c r="O14" i="10"/>
  <c r="O14" i="8"/>
  <c r="O14" i="18"/>
  <c r="O14" i="17" s="1"/>
  <c r="O14" i="5"/>
  <c r="T15" i="6" s="1"/>
  <c r="O14" i="3"/>
  <c r="G14" i="8"/>
  <c r="G14" i="10"/>
  <c r="G14" i="11"/>
  <c r="G14" i="5"/>
  <c r="L15" i="6" s="1"/>
  <c r="G14" i="18"/>
  <c r="G14" i="17" s="1"/>
  <c r="G14" i="3"/>
  <c r="AD13" i="11"/>
  <c r="AD13" i="10"/>
  <c r="AD13" i="8"/>
  <c r="AD13" i="3"/>
  <c r="AD13" i="18"/>
  <c r="AD13" i="17" s="1"/>
  <c r="AD13" i="5"/>
  <c r="AH14" i="6" s="1"/>
  <c r="V13" i="11"/>
  <c r="V13" i="8"/>
  <c r="V13" i="10"/>
  <c r="V13" i="5"/>
  <c r="Z14" i="6" s="1"/>
  <c r="V13" i="18"/>
  <c r="V13" i="17" s="1"/>
  <c r="V13" i="3"/>
  <c r="M13" i="11"/>
  <c r="M13" i="10"/>
  <c r="M13" i="5"/>
  <c r="R14" i="6" s="1"/>
  <c r="M13" i="8"/>
  <c r="M13" i="18"/>
  <c r="M13" i="17" s="1"/>
  <c r="M13" i="3"/>
  <c r="E13" i="8"/>
  <c r="E13" i="5"/>
  <c r="J14" i="6" s="1"/>
  <c r="E13" i="10"/>
  <c r="E13" i="18"/>
  <c r="E13" i="17" s="1"/>
  <c r="E13" i="11"/>
  <c r="E13" i="3"/>
  <c r="T41" i="11"/>
  <c r="T41" i="10"/>
  <c r="T41" i="18"/>
  <c r="T41" i="17" s="1"/>
  <c r="T41" i="8"/>
  <c r="T41" i="5"/>
  <c r="X42" i="6" s="1"/>
  <c r="K41" i="11"/>
  <c r="K41" i="18"/>
  <c r="K41" i="17" s="1"/>
  <c r="K41" i="8"/>
  <c r="K41" i="10"/>
  <c r="K41" i="5"/>
  <c r="P42" i="6" s="1"/>
  <c r="C41" i="11"/>
  <c r="C41" i="10"/>
  <c r="C41" i="18"/>
  <c r="C41" i="17" s="1"/>
  <c r="C41" i="8"/>
  <c r="C41" i="5"/>
  <c r="H42" i="6" s="1"/>
  <c r="C41" i="3"/>
  <c r="Z40" i="11"/>
  <c r="Z40" i="18"/>
  <c r="Z40" i="17" s="1"/>
  <c r="Z40" i="8"/>
  <c r="Z40" i="5"/>
  <c r="AD41" i="6" s="1"/>
  <c r="Z40" i="10"/>
  <c r="Z40" i="3"/>
  <c r="R40" i="11"/>
  <c r="R40" i="10"/>
  <c r="R40" i="18"/>
  <c r="R40" i="17" s="1"/>
  <c r="R40" i="8"/>
  <c r="R40" i="5"/>
  <c r="V41" i="6" s="1"/>
  <c r="I40" i="11"/>
  <c r="I40" i="18"/>
  <c r="I40" i="17" s="1"/>
  <c r="I40" i="8"/>
  <c r="I40" i="10"/>
  <c r="I40" i="5"/>
  <c r="N41" i="6" s="1"/>
  <c r="A40" i="11"/>
  <c r="A40" i="10"/>
  <c r="A40" i="18"/>
  <c r="A40" i="17" s="1"/>
  <c r="A40" i="8"/>
  <c r="A40" i="5"/>
  <c r="F41" i="6" s="1"/>
  <c r="A40" i="3"/>
  <c r="X39" i="11"/>
  <c r="X39" i="18"/>
  <c r="X39" i="17" s="1"/>
  <c r="X39" i="8"/>
  <c r="X39" i="5"/>
  <c r="AB40" i="6" s="1"/>
  <c r="X39" i="10"/>
  <c r="X39" i="3"/>
  <c r="O39" i="11"/>
  <c r="O39" i="10"/>
  <c r="O39" i="18"/>
  <c r="O39" i="17" s="1"/>
  <c r="O39" i="8"/>
  <c r="O39" i="5"/>
  <c r="T40" i="6" s="1"/>
  <c r="G39" i="11"/>
  <c r="G39" i="18"/>
  <c r="G39" i="17" s="1"/>
  <c r="G39" i="8"/>
  <c r="G39" i="10"/>
  <c r="G39" i="5"/>
  <c r="L40" i="6" s="1"/>
  <c r="AD38" i="11"/>
  <c r="AD38" i="10"/>
  <c r="AD38" i="18"/>
  <c r="AD38" i="17" s="1"/>
  <c r="AD38" i="8"/>
  <c r="AD38" i="5"/>
  <c r="AH39" i="6" s="1"/>
  <c r="AD38" i="3"/>
  <c r="V38" i="11"/>
  <c r="V38" i="18"/>
  <c r="V38" i="17" s="1"/>
  <c r="V38" i="8"/>
  <c r="V38" i="5"/>
  <c r="Z39" i="6" s="1"/>
  <c r="V38" i="10"/>
  <c r="V38" i="3"/>
  <c r="M38" i="11"/>
  <c r="M38" i="10"/>
  <c r="M38" i="18"/>
  <c r="M38" i="17" s="1"/>
  <c r="M38" i="8"/>
  <c r="M38" i="5"/>
  <c r="R39" i="6" s="1"/>
  <c r="E38" i="11"/>
  <c r="E38" i="18"/>
  <c r="E38" i="17" s="1"/>
  <c r="E38" i="8"/>
  <c r="E38" i="10"/>
  <c r="E38" i="5"/>
  <c r="J39" i="6" s="1"/>
  <c r="AB37" i="11"/>
  <c r="AB37" i="10"/>
  <c r="AB37" i="18"/>
  <c r="AB37" i="17" s="1"/>
  <c r="AB37" i="8"/>
  <c r="AB37" i="5"/>
  <c r="AF38" i="6" s="1"/>
  <c r="AB37" i="3"/>
  <c r="T37" i="11"/>
  <c r="T37" i="18"/>
  <c r="T37" i="17" s="1"/>
  <c r="T37" i="8"/>
  <c r="T37" i="5"/>
  <c r="X38" i="6" s="1"/>
  <c r="T37" i="10"/>
  <c r="T37" i="3"/>
  <c r="K37" i="11"/>
  <c r="K37" i="10"/>
  <c r="K37" i="18"/>
  <c r="K37" i="17" s="1"/>
  <c r="K37" i="8"/>
  <c r="K37" i="5"/>
  <c r="P38" i="6" s="1"/>
  <c r="C37" i="11"/>
  <c r="C37" i="18"/>
  <c r="C37" i="17" s="1"/>
  <c r="C37" i="8"/>
  <c r="C37" i="10"/>
  <c r="C37" i="5"/>
  <c r="H38" i="6" s="1"/>
  <c r="Z36" i="11"/>
  <c r="Z36" i="10"/>
  <c r="Z36" i="18"/>
  <c r="Z36" i="17" s="1"/>
  <c r="Z36" i="8"/>
  <c r="Z36" i="5"/>
  <c r="AD37" i="6" s="1"/>
  <c r="Z36" i="3"/>
  <c r="R36" i="11"/>
  <c r="R36" i="18"/>
  <c r="R36" i="17" s="1"/>
  <c r="R36" i="8"/>
  <c r="R36" i="5"/>
  <c r="V37" i="6" s="1"/>
  <c r="R36" i="10"/>
  <c r="R36" i="3"/>
  <c r="I36" i="11"/>
  <c r="I36" i="10"/>
  <c r="I36" i="18"/>
  <c r="I36" i="17" s="1"/>
  <c r="I36" i="8"/>
  <c r="I36" i="5"/>
  <c r="N37" i="6" s="1"/>
  <c r="A36" i="11"/>
  <c r="A36" i="18"/>
  <c r="A36" i="17" s="1"/>
  <c r="A36" i="8"/>
  <c r="A36" i="10"/>
  <c r="A36" i="5"/>
  <c r="F37" i="6" s="1"/>
  <c r="X35" i="11"/>
  <c r="X35" i="10"/>
  <c r="X35" i="18"/>
  <c r="X35" i="17" s="1"/>
  <c r="X35" i="8"/>
  <c r="X35" i="3"/>
  <c r="X35" i="5"/>
  <c r="AB36" i="6" s="1"/>
  <c r="O35" i="11"/>
  <c r="O35" i="18"/>
  <c r="O35" i="17" s="1"/>
  <c r="O35" i="8"/>
  <c r="O35" i="5"/>
  <c r="T36" i="6" s="1"/>
  <c r="O35" i="10"/>
  <c r="O35" i="3"/>
  <c r="G35" i="11"/>
  <c r="G35" i="10"/>
  <c r="G35" i="18"/>
  <c r="G35" i="17" s="1"/>
  <c r="G35" i="8"/>
  <c r="G35" i="5"/>
  <c r="L36" i="6" s="1"/>
  <c r="AD34" i="11"/>
  <c r="AD34" i="18"/>
  <c r="AD34" i="17" s="1"/>
  <c r="AD34" i="8"/>
  <c r="AD34" i="10"/>
  <c r="V34" i="11"/>
  <c r="V34" i="10"/>
  <c r="V34" i="18"/>
  <c r="V34" i="17" s="1"/>
  <c r="V34" i="8"/>
  <c r="V34" i="5"/>
  <c r="Z35" i="6" s="1"/>
  <c r="V34" i="3"/>
  <c r="M34" i="11"/>
  <c r="M34" i="18"/>
  <c r="M34" i="17" s="1"/>
  <c r="M34" i="8"/>
  <c r="M34" i="5"/>
  <c r="R35" i="6" s="1"/>
  <c r="M34" i="10"/>
  <c r="M34" i="3"/>
  <c r="E34" i="11"/>
  <c r="E34" i="10"/>
  <c r="E34" i="18"/>
  <c r="E34" i="17" s="1"/>
  <c r="E34" i="8"/>
  <c r="E34" i="5"/>
  <c r="J35" i="6" s="1"/>
  <c r="AB33" i="11"/>
  <c r="AB33" i="18"/>
  <c r="AB33" i="17" s="1"/>
  <c r="AB33" i="8"/>
  <c r="AB33" i="10"/>
  <c r="AB33" i="5"/>
  <c r="AF34" i="6" s="1"/>
  <c r="T33" i="11"/>
  <c r="T33" i="10"/>
  <c r="T33" i="18"/>
  <c r="T33" i="17" s="1"/>
  <c r="T33" i="8"/>
  <c r="T33" i="3"/>
  <c r="T33" i="5"/>
  <c r="X34" i="6" s="1"/>
  <c r="K33" i="11"/>
  <c r="K33" i="18"/>
  <c r="K33" i="17" s="1"/>
  <c r="K33" i="8"/>
  <c r="K33" i="5"/>
  <c r="P34" i="6" s="1"/>
  <c r="K33" i="10"/>
  <c r="K33" i="3"/>
  <c r="C33" i="11"/>
  <c r="C33" i="10"/>
  <c r="C33" i="18"/>
  <c r="C33" i="17" s="1"/>
  <c r="C33" i="8"/>
  <c r="C33" i="5"/>
  <c r="H34" i="6" s="1"/>
  <c r="Z32" i="11"/>
  <c r="Z32" i="18"/>
  <c r="Z32" i="17" s="1"/>
  <c r="Z32" i="8"/>
  <c r="Z32" i="10"/>
  <c r="Z32" i="5"/>
  <c r="AD33" i="6" s="1"/>
  <c r="Z201" i="13"/>
  <c r="R201" i="13"/>
  <c r="I201" i="13"/>
  <c r="U40" i="3"/>
  <c r="E38" i="3"/>
  <c r="G35" i="3"/>
  <c r="AA19" i="3"/>
  <c r="S15" i="3"/>
  <c r="J11" i="3"/>
  <c r="B7" i="3"/>
  <c r="Y2" i="3"/>
  <c r="X33" i="5"/>
  <c r="AB34" i="6" s="1"/>
  <c r="AB18" i="5"/>
  <c r="AF19" i="6" s="1"/>
  <c r="H6" i="5"/>
  <c r="M7" i="6" s="1"/>
  <c r="H18" i="8"/>
  <c r="AA19" i="18"/>
  <c r="AA19" i="17" s="1"/>
  <c r="B34" i="11"/>
  <c r="AD41" i="8"/>
  <c r="AD41" i="10"/>
  <c r="AD41" i="11"/>
  <c r="AD41" i="18"/>
  <c r="AD41" i="17" s="1"/>
  <c r="AD41" i="3"/>
  <c r="AD41" i="5"/>
  <c r="AH42" i="6" s="1"/>
  <c r="AC41" i="11"/>
  <c r="AC41" i="18"/>
  <c r="AC41" i="17" s="1"/>
  <c r="AC41" i="10"/>
  <c r="AC41" i="8"/>
  <c r="AC41" i="3"/>
  <c r="AC41" i="5"/>
  <c r="AG42" i="6" s="1"/>
  <c r="AB41" i="11"/>
  <c r="AB41" i="18"/>
  <c r="AB41" i="17" s="1"/>
  <c r="AB41" i="8"/>
  <c r="AB41" i="5"/>
  <c r="AF42" i="6" s="1"/>
  <c r="AB41" i="10"/>
  <c r="AB41" i="3"/>
  <c r="AB2" i="11"/>
  <c r="AB2" i="10"/>
  <c r="AB2" i="18"/>
  <c r="AB2" i="17" s="1"/>
  <c r="AB2" i="8"/>
  <c r="AB2" i="5"/>
  <c r="AF3" i="6" s="1"/>
  <c r="AB2" i="3"/>
  <c r="T2" i="11"/>
  <c r="T2" i="10"/>
  <c r="T2" i="18"/>
  <c r="T2" i="17" s="1"/>
  <c r="T2" i="8"/>
  <c r="T2" i="5"/>
  <c r="X3" i="6" s="1"/>
  <c r="T2" i="3"/>
  <c r="Z3" i="11"/>
  <c r="Z3" i="10"/>
  <c r="Z3" i="5"/>
  <c r="AD4" i="6" s="1"/>
  <c r="Z3" i="8"/>
  <c r="Z3" i="18"/>
  <c r="Z3" i="17" s="1"/>
  <c r="Z3" i="3"/>
  <c r="R3" i="8"/>
  <c r="R3" i="10"/>
  <c r="R3" i="11"/>
  <c r="R3" i="18"/>
  <c r="R3" i="17" s="1"/>
  <c r="R3" i="5"/>
  <c r="V4" i="6" s="1"/>
  <c r="R3" i="3"/>
  <c r="I2" i="10"/>
  <c r="I2" i="11"/>
  <c r="I2" i="5"/>
  <c r="N3" i="6" s="1"/>
  <c r="I2" i="8"/>
  <c r="I2" i="3"/>
  <c r="I2" i="18"/>
  <c r="I2" i="17" s="1"/>
  <c r="A2" i="10"/>
  <c r="A2" i="18"/>
  <c r="A2" i="17" s="1"/>
  <c r="A2" i="11"/>
  <c r="A2" i="8"/>
  <c r="A2" i="3"/>
  <c r="A2" i="5"/>
  <c r="F3" i="6" s="1"/>
  <c r="H3" i="11"/>
  <c r="H3" i="10"/>
  <c r="H3" i="18"/>
  <c r="H3" i="17" s="1"/>
  <c r="H3" i="5"/>
  <c r="M4" i="6" s="1"/>
  <c r="H3" i="8"/>
  <c r="H3" i="3"/>
  <c r="A4" i="11"/>
  <c r="A4" i="18"/>
  <c r="A4" i="17" s="1"/>
  <c r="A4" i="8"/>
  <c r="A4" i="5"/>
  <c r="F5" i="6" s="1"/>
  <c r="A4" i="10"/>
  <c r="A4" i="3"/>
  <c r="I4" i="11"/>
  <c r="I4" i="10"/>
  <c r="I4" i="18"/>
  <c r="I4" i="17" s="1"/>
  <c r="I4" i="8"/>
  <c r="I4" i="5"/>
  <c r="N5" i="6" s="1"/>
  <c r="I4" i="3"/>
  <c r="R4" i="11"/>
  <c r="R4" i="18"/>
  <c r="R4" i="17" s="1"/>
  <c r="R4" i="8"/>
  <c r="R4" i="5"/>
  <c r="V5" i="6" s="1"/>
  <c r="R4" i="10"/>
  <c r="R4" i="3"/>
  <c r="Z4" i="11"/>
  <c r="Z4" i="10"/>
  <c r="Z4" i="18"/>
  <c r="Z4" i="17" s="1"/>
  <c r="Z4" i="8"/>
  <c r="Z4" i="5"/>
  <c r="AD5" i="6" s="1"/>
  <c r="Z4" i="3"/>
  <c r="C5" i="11"/>
  <c r="C5" i="18"/>
  <c r="C5" i="17" s="1"/>
  <c r="C5" i="8"/>
  <c r="C5" i="5"/>
  <c r="H6" i="6" s="1"/>
  <c r="C5" i="10"/>
  <c r="C5" i="3"/>
  <c r="K5" i="11"/>
  <c r="K5" i="10"/>
  <c r="K5" i="18"/>
  <c r="K5" i="17" s="1"/>
  <c r="K5" i="8"/>
  <c r="K5" i="5"/>
  <c r="P6" i="6" s="1"/>
  <c r="K5" i="3"/>
  <c r="T5" i="11"/>
  <c r="T5" i="18"/>
  <c r="T5" i="17" s="1"/>
  <c r="T5" i="8"/>
  <c r="T5" i="5"/>
  <c r="X6" i="6" s="1"/>
  <c r="T5" i="10"/>
  <c r="T5" i="3"/>
  <c r="AB5" i="11"/>
  <c r="AB5" i="10"/>
  <c r="AB5" i="18"/>
  <c r="AB5" i="17" s="1"/>
  <c r="AB5" i="8"/>
  <c r="AB5" i="5"/>
  <c r="AF6" i="6" s="1"/>
  <c r="AB5" i="3"/>
  <c r="E6" i="11"/>
  <c r="E6" i="18"/>
  <c r="E6" i="17" s="1"/>
  <c r="E6" i="8"/>
  <c r="E6" i="5"/>
  <c r="J7" i="6" s="1"/>
  <c r="E6" i="10"/>
  <c r="E6" i="3"/>
  <c r="M6" i="11"/>
  <c r="M6" i="10"/>
  <c r="M6" i="18"/>
  <c r="M6" i="17" s="1"/>
  <c r="M6" i="8"/>
  <c r="M6" i="5"/>
  <c r="R7" i="6" s="1"/>
  <c r="M6" i="3"/>
  <c r="V6" i="11"/>
  <c r="V6" i="18"/>
  <c r="V6" i="17" s="1"/>
  <c r="V6" i="8"/>
  <c r="V6" i="5"/>
  <c r="Z7" i="6" s="1"/>
  <c r="V6" i="10"/>
  <c r="V6" i="3"/>
  <c r="AD6" i="11"/>
  <c r="AD6" i="10"/>
  <c r="AD6" i="18"/>
  <c r="AD6" i="17" s="1"/>
  <c r="AD6" i="8"/>
  <c r="AD6" i="5"/>
  <c r="AH7" i="6" s="1"/>
  <c r="AD6" i="3"/>
  <c r="G7" i="11"/>
  <c r="G7" i="18"/>
  <c r="G7" i="17" s="1"/>
  <c r="G7" i="8"/>
  <c r="G7" i="5"/>
  <c r="L8" i="6" s="1"/>
  <c r="G7" i="10"/>
  <c r="G7" i="3"/>
  <c r="O7" i="11"/>
  <c r="O7" i="10"/>
  <c r="O7" i="18"/>
  <c r="O7" i="17" s="1"/>
  <c r="O7" i="8"/>
  <c r="O7" i="5"/>
  <c r="T8" i="6" s="1"/>
  <c r="O7" i="3"/>
  <c r="X7" i="11"/>
  <c r="X7" i="18"/>
  <c r="X7" i="17" s="1"/>
  <c r="X7" i="8"/>
  <c r="X7" i="5"/>
  <c r="AB8" i="6" s="1"/>
  <c r="X7" i="10"/>
  <c r="X7" i="3"/>
  <c r="A8" i="11"/>
  <c r="A8" i="10"/>
  <c r="A8" i="18"/>
  <c r="A8" i="17" s="1"/>
  <c r="A8" i="8"/>
  <c r="A8" i="5"/>
  <c r="F9" i="6" s="1"/>
  <c r="A8" i="3"/>
  <c r="I8" i="11"/>
  <c r="I8" i="18"/>
  <c r="I8" i="17" s="1"/>
  <c r="I8" i="8"/>
  <c r="I8" i="5"/>
  <c r="N9" i="6" s="1"/>
  <c r="I8" i="10"/>
  <c r="I8" i="3"/>
  <c r="R8" i="11"/>
  <c r="R8" i="10"/>
  <c r="R8" i="18"/>
  <c r="R8" i="17" s="1"/>
  <c r="R8" i="8"/>
  <c r="R8" i="5"/>
  <c r="V9" i="6" s="1"/>
  <c r="R8" i="3"/>
  <c r="Z8" i="11"/>
  <c r="Z8" i="18"/>
  <c r="Z8" i="17" s="1"/>
  <c r="Z8" i="8"/>
  <c r="Z8" i="5"/>
  <c r="AD9" i="6" s="1"/>
  <c r="Z8" i="10"/>
  <c r="Z8" i="3"/>
  <c r="C9" i="11"/>
  <c r="C9" i="10"/>
  <c r="C9" i="18"/>
  <c r="C9" i="17" s="1"/>
  <c r="C9" i="8"/>
  <c r="C9" i="5"/>
  <c r="H10" i="6" s="1"/>
  <c r="C9" i="3"/>
  <c r="K9" i="11"/>
  <c r="K9" i="18"/>
  <c r="K9" i="17" s="1"/>
  <c r="K9" i="8"/>
  <c r="K9" i="5"/>
  <c r="P10" i="6" s="1"/>
  <c r="K9" i="10"/>
  <c r="K9" i="3"/>
  <c r="T9" i="11"/>
  <c r="T9" i="10"/>
  <c r="T9" i="18"/>
  <c r="T9" i="17" s="1"/>
  <c r="T9" i="8"/>
  <c r="T9" i="5"/>
  <c r="X10" i="6" s="1"/>
  <c r="T9" i="3"/>
  <c r="AB9" i="11"/>
  <c r="AB9" i="18"/>
  <c r="AB9" i="17" s="1"/>
  <c r="AB9" i="8"/>
  <c r="AB9" i="5"/>
  <c r="AF10" i="6" s="1"/>
  <c r="AB9" i="10"/>
  <c r="AB9" i="3"/>
  <c r="E10" i="11"/>
  <c r="E10" i="10"/>
  <c r="E10" i="18"/>
  <c r="E10" i="17" s="1"/>
  <c r="E10" i="8"/>
  <c r="E10" i="5"/>
  <c r="J11" i="6" s="1"/>
  <c r="E10" i="3"/>
  <c r="M10" i="11"/>
  <c r="M10" i="18"/>
  <c r="M10" i="17" s="1"/>
  <c r="M10" i="8"/>
  <c r="M10" i="5"/>
  <c r="R11" i="6" s="1"/>
  <c r="M10" i="10"/>
  <c r="M10" i="3"/>
  <c r="V10" i="11"/>
  <c r="V10" i="10"/>
  <c r="V10" i="18"/>
  <c r="V10" i="17" s="1"/>
  <c r="V10" i="8"/>
  <c r="V10" i="5"/>
  <c r="Z11" i="6" s="1"/>
  <c r="V10" i="3"/>
  <c r="AD10" i="11"/>
  <c r="AD10" i="18"/>
  <c r="AD10" i="17" s="1"/>
  <c r="AD10" i="8"/>
  <c r="AD10" i="5"/>
  <c r="AH11" i="6" s="1"/>
  <c r="AD10" i="10"/>
  <c r="AD10" i="3"/>
  <c r="G11" i="11"/>
  <c r="G11" i="10"/>
  <c r="G11" i="18"/>
  <c r="G11" i="17" s="1"/>
  <c r="G11" i="8"/>
  <c r="G11" i="5"/>
  <c r="L12" i="6" s="1"/>
  <c r="G11" i="3"/>
  <c r="O11" i="11"/>
  <c r="O11" i="18"/>
  <c r="O11" i="17" s="1"/>
  <c r="O11" i="8"/>
  <c r="O11" i="5"/>
  <c r="T12" i="6" s="1"/>
  <c r="O11" i="10"/>
  <c r="O11" i="3"/>
  <c r="X11" i="11"/>
  <c r="X11" i="10"/>
  <c r="X11" i="18"/>
  <c r="X11" i="17" s="1"/>
  <c r="X11" i="8"/>
  <c r="X11" i="5"/>
  <c r="AB12" i="6" s="1"/>
  <c r="X11" i="3"/>
  <c r="A12" i="11"/>
  <c r="A12" i="18"/>
  <c r="A12" i="17" s="1"/>
  <c r="A12" i="8"/>
  <c r="A12" i="5"/>
  <c r="F13" i="6" s="1"/>
  <c r="A12" i="10"/>
  <c r="A12" i="3"/>
  <c r="I12" i="11"/>
  <c r="I12" i="10"/>
  <c r="I12" i="18"/>
  <c r="I12" i="17" s="1"/>
  <c r="I12" i="8"/>
  <c r="I12" i="5"/>
  <c r="N13" i="6" s="1"/>
  <c r="I12" i="3"/>
  <c r="R12" i="11"/>
  <c r="R12" i="18"/>
  <c r="R12" i="17" s="1"/>
  <c r="R12" i="8"/>
  <c r="R12" i="5"/>
  <c r="V13" i="6" s="1"/>
  <c r="R12" i="10"/>
  <c r="R12" i="3"/>
  <c r="Z12" i="11"/>
  <c r="Z12" i="10"/>
  <c r="Z12" i="18"/>
  <c r="Z12" i="17" s="1"/>
  <c r="Z12" i="8"/>
  <c r="Z12" i="5"/>
  <c r="AD13" i="6" s="1"/>
  <c r="Z12" i="3"/>
  <c r="AC21" i="11"/>
  <c r="AC21" i="10"/>
  <c r="AC21" i="18"/>
  <c r="AC21" i="17" s="1"/>
  <c r="AC21" i="8"/>
  <c r="AC21" i="5"/>
  <c r="AG22" i="6" s="1"/>
  <c r="AC21" i="3"/>
  <c r="U21" i="11"/>
  <c r="U21" i="18"/>
  <c r="U21" i="17" s="1"/>
  <c r="U21" i="8"/>
  <c r="U21" i="5"/>
  <c r="Y22" i="6" s="1"/>
  <c r="U21" i="3"/>
  <c r="L21" i="11"/>
  <c r="L21" i="10"/>
  <c r="L21" i="5"/>
  <c r="Q22" i="6" s="1"/>
  <c r="L21" i="18"/>
  <c r="L21" i="17" s="1"/>
  <c r="L21" i="8"/>
  <c r="L21" i="3"/>
  <c r="D21" i="11"/>
  <c r="D21" i="10"/>
  <c r="D21" i="18"/>
  <c r="D21" i="17" s="1"/>
  <c r="D21" i="3"/>
  <c r="D21" i="5"/>
  <c r="I22" i="6" s="1"/>
  <c r="D21" i="8"/>
  <c r="AA20" i="11"/>
  <c r="AA20" i="10"/>
  <c r="AA20" i="18"/>
  <c r="AA20" i="17" s="1"/>
  <c r="AA20" i="5"/>
  <c r="AE21" i="6" s="1"/>
  <c r="AA20" i="8"/>
  <c r="AA20" i="3"/>
  <c r="S20" i="11"/>
  <c r="S20" i="18"/>
  <c r="S20" i="17" s="1"/>
  <c r="S20" i="10"/>
  <c r="S20" i="8"/>
  <c r="S20" i="5"/>
  <c r="W21" i="6" s="1"/>
  <c r="S20" i="3"/>
  <c r="J20" i="11"/>
  <c r="J20" i="10"/>
  <c r="J20" i="18"/>
  <c r="J20" i="17" s="1"/>
  <c r="J20" i="8"/>
  <c r="J20" i="3"/>
  <c r="B20" i="11"/>
  <c r="B20" i="10"/>
  <c r="B20" i="18"/>
  <c r="B20" i="17" s="1"/>
  <c r="B20" i="3"/>
  <c r="B20" i="5"/>
  <c r="G21" i="6" s="1"/>
  <c r="B20" i="8"/>
  <c r="Y19" i="11"/>
  <c r="Y19" i="10"/>
  <c r="Y19" i="18"/>
  <c r="Y19" i="17" s="1"/>
  <c r="Y19" i="5"/>
  <c r="AC20" i="6" s="1"/>
  <c r="Y19" i="8"/>
  <c r="Y19" i="3"/>
  <c r="Q19" i="11"/>
  <c r="Q19" i="18"/>
  <c r="Q19" i="17" s="1"/>
  <c r="Q19" i="8"/>
  <c r="Q19" i="5"/>
  <c r="U20" i="6" s="1"/>
  <c r="Q19" i="3"/>
  <c r="Q19" i="10"/>
  <c r="H19" i="11"/>
  <c r="H19" i="10"/>
  <c r="H19" i="5"/>
  <c r="M20" i="6" s="1"/>
  <c r="H19" i="18"/>
  <c r="H19" i="17" s="1"/>
  <c r="H19" i="8"/>
  <c r="H19" i="3"/>
  <c r="AE18" i="11"/>
  <c r="AE18" i="10"/>
  <c r="AE18" i="18"/>
  <c r="AE18" i="17" s="1"/>
  <c r="AE18" i="5"/>
  <c r="AI19" i="6" s="1"/>
  <c r="AE18" i="3"/>
  <c r="AE18" i="8"/>
  <c r="W18" i="11"/>
  <c r="W18" i="10"/>
  <c r="W18" i="18"/>
  <c r="W18" i="17" s="1"/>
  <c r="W18" i="8"/>
  <c r="W18" i="3"/>
  <c r="W18" i="5"/>
  <c r="AA19" i="6" s="1"/>
  <c r="N18" i="11"/>
  <c r="N18" i="18"/>
  <c r="N18" i="17" s="1"/>
  <c r="N18" i="10"/>
  <c r="N18" i="8"/>
  <c r="N18" i="5"/>
  <c r="S19" i="6" s="1"/>
  <c r="N18" i="3"/>
  <c r="F18" i="11"/>
  <c r="F18" i="10"/>
  <c r="F18" i="18"/>
  <c r="F18" i="17" s="1"/>
  <c r="F18" i="5"/>
  <c r="K19" i="6" s="1"/>
  <c r="F18" i="8"/>
  <c r="F18" i="3"/>
  <c r="AC17" i="11"/>
  <c r="AC17" i="10"/>
  <c r="AC17" i="18"/>
  <c r="AC17" i="17" s="1"/>
  <c r="AC17" i="5"/>
  <c r="AG18" i="6" s="1"/>
  <c r="AC17" i="3"/>
  <c r="AC17" i="8"/>
  <c r="U17" i="11"/>
  <c r="U17" i="10"/>
  <c r="U17" i="18"/>
  <c r="U17" i="17" s="1"/>
  <c r="U17" i="8"/>
  <c r="U17" i="3"/>
  <c r="U17" i="5"/>
  <c r="Y18" i="6" s="1"/>
  <c r="L17" i="11"/>
  <c r="L17" i="18"/>
  <c r="L17" i="17" s="1"/>
  <c r="L17" i="8"/>
  <c r="L17" i="5"/>
  <c r="Q18" i="6" s="1"/>
  <c r="L17" i="3"/>
  <c r="L17" i="10"/>
  <c r="D17" i="11"/>
  <c r="D17" i="10"/>
  <c r="D17" i="5"/>
  <c r="I18" i="6" s="1"/>
  <c r="D17" i="18"/>
  <c r="D17" i="17" s="1"/>
  <c r="D17" i="8"/>
  <c r="D17" i="3"/>
  <c r="AA16" i="11"/>
  <c r="AA16" i="10"/>
  <c r="AA16" i="18"/>
  <c r="AA16" i="17" s="1"/>
  <c r="AA16" i="3"/>
  <c r="AA16" i="5"/>
  <c r="AE17" i="6" s="1"/>
  <c r="AA16" i="8"/>
  <c r="S16" i="11"/>
  <c r="S16" i="10"/>
  <c r="S16" i="18"/>
  <c r="S16" i="17" s="1"/>
  <c r="S16" i="8"/>
  <c r="S16" i="3"/>
  <c r="S16" i="5"/>
  <c r="W17" i="6" s="1"/>
  <c r="J16" i="11"/>
  <c r="J16" i="18"/>
  <c r="J16" i="17" s="1"/>
  <c r="J16" i="10"/>
  <c r="J16" i="8"/>
  <c r="J16" i="5"/>
  <c r="O17" i="6" s="1"/>
  <c r="J16" i="3"/>
  <c r="B16" i="11"/>
  <c r="B16" i="10"/>
  <c r="B16" i="18"/>
  <c r="B16" i="17" s="1"/>
  <c r="B16" i="8"/>
  <c r="B16" i="5"/>
  <c r="G17" i="6" s="1"/>
  <c r="B16" i="3"/>
  <c r="Y15" i="11"/>
  <c r="Y15" i="10"/>
  <c r="Y15" i="18"/>
  <c r="Y15" i="17" s="1"/>
  <c r="Y15" i="5"/>
  <c r="AC16" i="6" s="1"/>
  <c r="Y15" i="3"/>
  <c r="Y15" i="8"/>
  <c r="Q15" i="11"/>
  <c r="Q15" i="10"/>
  <c r="Q15" i="18"/>
  <c r="Q15" i="17" s="1"/>
  <c r="Q15" i="5"/>
  <c r="U16" i="6" s="1"/>
  <c r="Q15" i="8"/>
  <c r="Q15" i="3"/>
  <c r="H15" i="11"/>
  <c r="H15" i="18"/>
  <c r="H15" i="17" s="1"/>
  <c r="H15" i="8"/>
  <c r="H15" i="5"/>
  <c r="M16" i="6" s="1"/>
  <c r="H15" i="3"/>
  <c r="H15" i="10"/>
  <c r="AE14" i="11"/>
  <c r="AE14" i="10"/>
  <c r="AE14" i="5"/>
  <c r="AI15" i="6" s="1"/>
  <c r="AE14" i="18"/>
  <c r="AE14" i="17" s="1"/>
  <c r="AE14" i="8"/>
  <c r="AE14" i="3"/>
  <c r="W14" i="11"/>
  <c r="W14" i="10"/>
  <c r="W14" i="18"/>
  <c r="W14" i="17" s="1"/>
  <c r="W14" i="5"/>
  <c r="AA15" i="6" s="1"/>
  <c r="W14" i="3"/>
  <c r="W14" i="8"/>
  <c r="N14" i="11"/>
  <c r="N14" i="10"/>
  <c r="N14" i="18"/>
  <c r="N14" i="17" s="1"/>
  <c r="N14" i="8"/>
  <c r="N14" i="5"/>
  <c r="S15" i="6" s="1"/>
  <c r="N14" i="3"/>
  <c r="F14" i="11"/>
  <c r="F14" i="18"/>
  <c r="F14" i="17" s="1"/>
  <c r="F14" i="10"/>
  <c r="F14" i="8"/>
  <c r="F14" i="5"/>
  <c r="K15" i="6" s="1"/>
  <c r="F14" i="3"/>
  <c r="AC13" i="11"/>
  <c r="AC13" i="10"/>
  <c r="AC13" i="18"/>
  <c r="AC13" i="17" s="1"/>
  <c r="AC13" i="5"/>
  <c r="AG14" i="6" s="1"/>
  <c r="AC13" i="8"/>
  <c r="AC13" i="3"/>
  <c r="U13" i="11"/>
  <c r="U13" i="10"/>
  <c r="U13" i="18"/>
  <c r="U13" i="17" s="1"/>
  <c r="U13" i="3"/>
  <c r="U13" i="5"/>
  <c r="Y14" i="6" s="1"/>
  <c r="U13" i="8"/>
  <c r="L13" i="11"/>
  <c r="L13" i="10"/>
  <c r="L13" i="18"/>
  <c r="L13" i="17" s="1"/>
  <c r="L13" i="5"/>
  <c r="Q14" i="6" s="1"/>
  <c r="L13" i="8"/>
  <c r="L13" i="3"/>
  <c r="D13" i="11"/>
  <c r="D13" i="18"/>
  <c r="D13" i="17" s="1"/>
  <c r="D13" i="8"/>
  <c r="D13" i="5"/>
  <c r="I14" i="6" s="1"/>
  <c r="D13" i="3"/>
  <c r="D13" i="10"/>
  <c r="AA41" i="11"/>
  <c r="AA41" i="10"/>
  <c r="AA41" i="18"/>
  <c r="AA41" i="17" s="1"/>
  <c r="AA41" i="8"/>
  <c r="AA41" i="3"/>
  <c r="AA41" i="5"/>
  <c r="AE42" i="6" s="1"/>
  <c r="S41" i="11"/>
  <c r="S41" i="10"/>
  <c r="S41" i="18"/>
  <c r="S41" i="17" s="1"/>
  <c r="S41" i="8"/>
  <c r="S41" i="3"/>
  <c r="S41" i="5"/>
  <c r="W42" i="6" s="1"/>
  <c r="J41" i="11"/>
  <c r="J41" i="10"/>
  <c r="J41" i="18"/>
  <c r="J41" i="17" s="1"/>
  <c r="J41" i="8"/>
  <c r="J41" i="3"/>
  <c r="J41" i="5"/>
  <c r="O42" i="6" s="1"/>
  <c r="B41" i="11"/>
  <c r="B41" i="10"/>
  <c r="B41" i="18"/>
  <c r="B41" i="17" s="1"/>
  <c r="B41" i="8"/>
  <c r="B41" i="3"/>
  <c r="Y40" i="11"/>
  <c r="Y40" i="10"/>
  <c r="Y40" i="18"/>
  <c r="Y40" i="17" s="1"/>
  <c r="Y40" i="8"/>
  <c r="Y40" i="5"/>
  <c r="AC41" i="6" s="1"/>
  <c r="Y40" i="3"/>
  <c r="Q40" i="11"/>
  <c r="Q40" i="10"/>
  <c r="Q40" i="18"/>
  <c r="Q40" i="17" s="1"/>
  <c r="Q40" i="8"/>
  <c r="Q40" i="5"/>
  <c r="U41" i="6" s="1"/>
  <c r="Q40" i="3"/>
  <c r="H40" i="11"/>
  <c r="H40" i="10"/>
  <c r="H40" i="18"/>
  <c r="H40" i="17" s="1"/>
  <c r="H40" i="8"/>
  <c r="H40" i="5"/>
  <c r="M41" i="6" s="1"/>
  <c r="H40" i="3"/>
  <c r="AE39" i="11"/>
  <c r="AE39" i="10"/>
  <c r="AE39" i="18"/>
  <c r="AE39" i="17" s="1"/>
  <c r="AE39" i="8"/>
  <c r="AE39" i="5"/>
  <c r="AI40" i="6" s="1"/>
  <c r="AE39" i="3"/>
  <c r="W39" i="11"/>
  <c r="W39" i="10"/>
  <c r="W39" i="18"/>
  <c r="W39" i="17" s="1"/>
  <c r="W39" i="8"/>
  <c r="W39" i="3"/>
  <c r="W39" i="5"/>
  <c r="AA40" i="6" s="1"/>
  <c r="N39" i="11"/>
  <c r="N39" i="10"/>
  <c r="N39" i="18"/>
  <c r="N39" i="17" s="1"/>
  <c r="N39" i="8"/>
  <c r="N39" i="3"/>
  <c r="N39" i="5"/>
  <c r="S40" i="6" s="1"/>
  <c r="F39" i="11"/>
  <c r="F39" i="10"/>
  <c r="F39" i="18"/>
  <c r="F39" i="17" s="1"/>
  <c r="F39" i="8"/>
  <c r="F39" i="3"/>
  <c r="F39" i="5"/>
  <c r="K40" i="6" s="1"/>
  <c r="AC38" i="11"/>
  <c r="AC38" i="10"/>
  <c r="AC38" i="18"/>
  <c r="AC38" i="17" s="1"/>
  <c r="AC38" i="8"/>
  <c r="AC38" i="3"/>
  <c r="AC38" i="5"/>
  <c r="AG39" i="6" s="1"/>
  <c r="U38" i="11"/>
  <c r="U38" i="10"/>
  <c r="U38" i="18"/>
  <c r="U38" i="17" s="1"/>
  <c r="U38" i="8"/>
  <c r="U38" i="5"/>
  <c r="Y39" i="6" s="1"/>
  <c r="U38" i="3"/>
  <c r="L38" i="11"/>
  <c r="L38" i="10"/>
  <c r="L38" i="18"/>
  <c r="L38" i="17" s="1"/>
  <c r="L38" i="8"/>
  <c r="L38" i="5"/>
  <c r="Q39" i="6" s="1"/>
  <c r="L38" i="3"/>
  <c r="D38" i="11"/>
  <c r="D38" i="10"/>
  <c r="D38" i="18"/>
  <c r="D38" i="17" s="1"/>
  <c r="D38" i="8"/>
  <c r="D38" i="5"/>
  <c r="I39" i="6" s="1"/>
  <c r="D38" i="3"/>
  <c r="AA37" i="11"/>
  <c r="AA37" i="10"/>
  <c r="AA37" i="18"/>
  <c r="AA37" i="17" s="1"/>
  <c r="AA37" i="8"/>
  <c r="AA37" i="5"/>
  <c r="AE38" i="6" s="1"/>
  <c r="AA37" i="3"/>
  <c r="S37" i="11"/>
  <c r="S37" i="10"/>
  <c r="S37" i="18"/>
  <c r="S37" i="17" s="1"/>
  <c r="S37" i="8"/>
  <c r="S37" i="3"/>
  <c r="S37" i="5"/>
  <c r="W38" i="6" s="1"/>
  <c r="J37" i="11"/>
  <c r="J37" i="10"/>
  <c r="J37" i="18"/>
  <c r="J37" i="17" s="1"/>
  <c r="J37" i="8"/>
  <c r="J37" i="3"/>
  <c r="J37" i="5"/>
  <c r="O38" i="6" s="1"/>
  <c r="B37" i="11"/>
  <c r="B37" i="10"/>
  <c r="B37" i="18"/>
  <c r="B37" i="17" s="1"/>
  <c r="B37" i="8"/>
  <c r="B37" i="3"/>
  <c r="B37" i="5"/>
  <c r="G38" i="6" s="1"/>
  <c r="Y36" i="11"/>
  <c r="Y36" i="10"/>
  <c r="Y36" i="18"/>
  <c r="Y36" i="17" s="1"/>
  <c r="Y36" i="8"/>
  <c r="Y36" i="3"/>
  <c r="Y36" i="5"/>
  <c r="AC37" i="6" s="1"/>
  <c r="Q36" i="11"/>
  <c r="Q36" i="10"/>
  <c r="Q36" i="18"/>
  <c r="Q36" i="17" s="1"/>
  <c r="Q36" i="8"/>
  <c r="Q36" i="5"/>
  <c r="U37" i="6" s="1"/>
  <c r="Q36" i="3"/>
  <c r="H36" i="11"/>
  <c r="H36" i="10"/>
  <c r="H36" i="18"/>
  <c r="H36" i="17" s="1"/>
  <c r="H36" i="8"/>
  <c r="H36" i="5"/>
  <c r="M37" i="6" s="1"/>
  <c r="H36" i="3"/>
  <c r="AE35" i="11"/>
  <c r="AE35" i="10"/>
  <c r="AE35" i="18"/>
  <c r="AE35" i="17" s="1"/>
  <c r="AE35" i="8"/>
  <c r="AE35" i="5"/>
  <c r="AI36" i="6" s="1"/>
  <c r="AE35" i="3"/>
  <c r="W35" i="11"/>
  <c r="W35" i="10"/>
  <c r="W35" i="18"/>
  <c r="W35" i="17" s="1"/>
  <c r="W35" i="8"/>
  <c r="W35" i="5"/>
  <c r="AA36" i="6" s="1"/>
  <c r="W35" i="3"/>
  <c r="N35" i="11"/>
  <c r="N35" i="10"/>
  <c r="N35" i="18"/>
  <c r="N35" i="17" s="1"/>
  <c r="N35" i="8"/>
  <c r="N35" i="3"/>
  <c r="N35" i="5"/>
  <c r="S36" i="6" s="1"/>
  <c r="F35" i="11"/>
  <c r="F35" i="10"/>
  <c r="F35" i="18"/>
  <c r="F35" i="17" s="1"/>
  <c r="F35" i="8"/>
  <c r="F35" i="3"/>
  <c r="F35" i="5"/>
  <c r="K36" i="6" s="1"/>
  <c r="AC34" i="11"/>
  <c r="AC34" i="10"/>
  <c r="AC34" i="18"/>
  <c r="AC34" i="17" s="1"/>
  <c r="AC34" i="8"/>
  <c r="AC34" i="3"/>
  <c r="AC34" i="5"/>
  <c r="AG35" i="6" s="1"/>
  <c r="U34" i="11"/>
  <c r="U34" i="10"/>
  <c r="U34" i="18"/>
  <c r="U34" i="17" s="1"/>
  <c r="U34" i="8"/>
  <c r="U34" i="3"/>
  <c r="U34" i="5"/>
  <c r="Y35" i="6" s="1"/>
  <c r="L34" i="11"/>
  <c r="L34" i="10"/>
  <c r="L34" i="18"/>
  <c r="L34" i="17" s="1"/>
  <c r="L34" i="8"/>
  <c r="L34" i="5"/>
  <c r="Q35" i="6" s="1"/>
  <c r="L34" i="3"/>
  <c r="D34" i="11"/>
  <c r="D34" i="10"/>
  <c r="D34" i="18"/>
  <c r="D34" i="17" s="1"/>
  <c r="D34" i="8"/>
  <c r="D34" i="5"/>
  <c r="I35" i="6" s="1"/>
  <c r="D34" i="3"/>
  <c r="AA33" i="11"/>
  <c r="AA33" i="10"/>
  <c r="AA33" i="18"/>
  <c r="AA33" i="17" s="1"/>
  <c r="AA33" i="8"/>
  <c r="AA33" i="5"/>
  <c r="AE34" i="6" s="1"/>
  <c r="AA33" i="3"/>
  <c r="S33" i="11"/>
  <c r="S33" i="10"/>
  <c r="S33" i="18"/>
  <c r="S33" i="17" s="1"/>
  <c r="S33" i="8"/>
  <c r="S33" i="5"/>
  <c r="W34" i="6" s="1"/>
  <c r="S33" i="3"/>
  <c r="J33" i="11"/>
  <c r="J33" i="10"/>
  <c r="J33" i="18"/>
  <c r="J33" i="17" s="1"/>
  <c r="J33" i="8"/>
  <c r="J33" i="3"/>
  <c r="J33" i="5"/>
  <c r="O34" i="6" s="1"/>
  <c r="R40" i="3"/>
  <c r="N37" i="3"/>
  <c r="AD34" i="3"/>
  <c r="B19" i="3"/>
  <c r="Y14" i="3"/>
  <c r="Q10" i="3"/>
  <c r="H6" i="3"/>
  <c r="U27" i="5"/>
  <c r="Y28" i="6" s="1"/>
  <c r="Q17" i="5"/>
  <c r="U18" i="6" s="1"/>
  <c r="N4" i="5"/>
  <c r="S5" i="6" s="1"/>
  <c r="H39" i="8"/>
  <c r="AE13" i="8"/>
  <c r="S15" i="18"/>
  <c r="S15" i="17" s="1"/>
  <c r="AE16" i="11"/>
  <c r="B33" i="11"/>
  <c r="B33" i="10"/>
  <c r="B33" i="18"/>
  <c r="B33" i="17" s="1"/>
  <c r="B33" i="8"/>
  <c r="B33" i="3"/>
  <c r="B33" i="5"/>
  <c r="G34" i="6" s="1"/>
  <c r="V25" i="18"/>
  <c r="V25" i="17" s="1"/>
  <c r="L23" i="10"/>
  <c r="L23" i="18"/>
  <c r="L23" i="17" s="1"/>
  <c r="L23" i="8"/>
  <c r="L23" i="3"/>
  <c r="D23" i="10"/>
  <c r="D23" i="18"/>
  <c r="D23" i="17" s="1"/>
  <c r="D23" i="8"/>
  <c r="D23" i="11"/>
  <c r="D23" i="5"/>
  <c r="I24" i="6" s="1"/>
  <c r="D23" i="3"/>
  <c r="AA22" i="10"/>
  <c r="AA22" i="18"/>
  <c r="AA22" i="17" s="1"/>
  <c r="AA22" i="8"/>
  <c r="AA22" i="5"/>
  <c r="AE23" i="6" s="1"/>
  <c r="AA22" i="3"/>
  <c r="AA22" i="11"/>
  <c r="S22" i="10"/>
  <c r="S22" i="18"/>
  <c r="S22" i="17" s="1"/>
  <c r="S22" i="8"/>
  <c r="S22" i="11"/>
  <c r="S22" i="3"/>
  <c r="S22" i="5"/>
  <c r="W23" i="6" s="1"/>
  <c r="J22" i="10"/>
  <c r="J22" i="18"/>
  <c r="J22" i="17" s="1"/>
  <c r="J22" i="8"/>
  <c r="J22" i="11"/>
  <c r="J22" i="3"/>
  <c r="J22" i="5"/>
  <c r="O23" i="6" s="1"/>
  <c r="B22" i="10"/>
  <c r="B22" i="18"/>
  <c r="B22" i="17" s="1"/>
  <c r="B22" i="8"/>
  <c r="B22" i="11"/>
  <c r="B22" i="3"/>
  <c r="J1" i="11"/>
  <c r="J1" i="10"/>
  <c r="J1" i="18"/>
  <c r="J1" i="17" s="1"/>
  <c r="J1" i="8"/>
  <c r="J1" i="5"/>
  <c r="J1" i="3"/>
  <c r="B1" i="11"/>
  <c r="B1" i="10"/>
  <c r="B1" i="18"/>
  <c r="B1" i="17" s="1"/>
  <c r="B1" i="8"/>
  <c r="B1" i="5"/>
  <c r="B1" i="3"/>
  <c r="Y1" i="11"/>
  <c r="Y1" i="10"/>
  <c r="Y1" i="18"/>
  <c r="Y1" i="17" s="1"/>
  <c r="Y1" i="5"/>
  <c r="AC2" i="6" s="1"/>
  <c r="Y1" i="3"/>
  <c r="Y1" i="8"/>
  <c r="G1" i="10"/>
  <c r="V32" i="10"/>
  <c r="V32" i="11"/>
  <c r="V32" i="8"/>
  <c r="V32" i="3"/>
  <c r="V32" i="5"/>
  <c r="Z33" i="6" s="1"/>
  <c r="V32" i="18"/>
  <c r="V32" i="17" s="1"/>
  <c r="L23" i="5"/>
  <c r="Q24" i="6" s="1"/>
  <c r="B22" i="5"/>
  <c r="G23" i="6" s="1"/>
  <c r="L23" i="11"/>
  <c r="G26" i="11"/>
  <c r="G26" i="10"/>
  <c r="G26" i="8"/>
  <c r="G26" i="5"/>
  <c r="L27" i="6" s="1"/>
  <c r="G26" i="18"/>
  <c r="G26" i="17" s="1"/>
  <c r="G26" i="3"/>
  <c r="AD25" i="8"/>
  <c r="AD25" i="10"/>
  <c r="AD25" i="18"/>
  <c r="AD25" i="17" s="1"/>
  <c r="AD25" i="5"/>
  <c r="AH26" i="6" s="1"/>
  <c r="AD25" i="11"/>
  <c r="AD25" i="3"/>
  <c r="V25" i="11"/>
  <c r="V25" i="10"/>
  <c r="V25" i="8"/>
  <c r="V25" i="3"/>
  <c r="M25" i="11"/>
  <c r="M25" i="8"/>
  <c r="M25" i="10"/>
  <c r="M25" i="5"/>
  <c r="R26" i="6" s="1"/>
  <c r="M25" i="18"/>
  <c r="M25" i="17" s="1"/>
  <c r="M25" i="3"/>
  <c r="E25" i="11"/>
  <c r="E25" i="10"/>
  <c r="E25" i="8"/>
  <c r="E25" i="18"/>
  <c r="E25" i="17" s="1"/>
  <c r="E25" i="5"/>
  <c r="J26" i="6" s="1"/>
  <c r="E25" i="3"/>
  <c r="AB24" i="8"/>
  <c r="AB24" i="10"/>
  <c r="AB24" i="11"/>
  <c r="AB24" i="18"/>
  <c r="AB24" i="17" s="1"/>
  <c r="AB24" i="3"/>
  <c r="T24" i="11"/>
  <c r="T24" i="10"/>
  <c r="T24" i="5"/>
  <c r="X25" i="6" s="1"/>
  <c r="T24" i="8"/>
  <c r="T24" i="3"/>
  <c r="K24" i="11"/>
  <c r="K24" i="8"/>
  <c r="K24" i="10"/>
  <c r="K24" i="5"/>
  <c r="P25" i="6" s="1"/>
  <c r="K24" i="18"/>
  <c r="K24" i="17" s="1"/>
  <c r="K24" i="3"/>
  <c r="C24" i="11"/>
  <c r="C24" i="10"/>
  <c r="C24" i="8"/>
  <c r="C24" i="5"/>
  <c r="H25" i="6" s="1"/>
  <c r="C24" i="18"/>
  <c r="C24" i="17" s="1"/>
  <c r="C24" i="3"/>
  <c r="Z23" i="8"/>
  <c r="Z23" i="10"/>
  <c r="Z23" i="18"/>
  <c r="Z23" i="17" s="1"/>
  <c r="Z23" i="5"/>
  <c r="AD24" i="6" s="1"/>
  <c r="Z23" i="11"/>
  <c r="Z23" i="3"/>
  <c r="R23" i="11"/>
  <c r="R23" i="10"/>
  <c r="R23" i="8"/>
  <c r="R23" i="3"/>
  <c r="I23" i="11"/>
  <c r="I23" i="8"/>
  <c r="I23" i="10"/>
  <c r="I23" i="5"/>
  <c r="N24" i="6" s="1"/>
  <c r="I23" i="18"/>
  <c r="I23" i="17" s="1"/>
  <c r="I23" i="3"/>
  <c r="A23" i="11"/>
  <c r="A23" i="10"/>
  <c r="A23" i="8"/>
  <c r="A23" i="18"/>
  <c r="A23" i="17" s="1"/>
  <c r="A23" i="5"/>
  <c r="F24" i="6" s="1"/>
  <c r="A23" i="3"/>
  <c r="X22" i="8"/>
  <c r="X22" i="10"/>
  <c r="X22" i="11"/>
  <c r="X22" i="18"/>
  <c r="X22" i="17" s="1"/>
  <c r="X22" i="3"/>
  <c r="O22" i="11"/>
  <c r="O22" i="10"/>
  <c r="O22" i="5"/>
  <c r="T23" i="6" s="1"/>
  <c r="O22" i="8"/>
  <c r="O22" i="3"/>
  <c r="G22" i="11"/>
  <c r="G22" i="8"/>
  <c r="G22" i="10"/>
  <c r="G22" i="5"/>
  <c r="L23" i="6" s="1"/>
  <c r="G22" i="18"/>
  <c r="G22" i="17" s="1"/>
  <c r="G22" i="3"/>
  <c r="O1" i="10"/>
  <c r="O1" i="18"/>
  <c r="O1" i="17" s="1"/>
  <c r="O1" i="11"/>
  <c r="O1" i="8"/>
  <c r="G1" i="11"/>
  <c r="G1" i="18"/>
  <c r="G1" i="17" s="1"/>
  <c r="G1" i="8"/>
  <c r="AD1" i="18"/>
  <c r="AD1" i="17" s="1"/>
  <c r="AD1" i="11"/>
  <c r="AD1" i="10"/>
  <c r="AD1" i="8"/>
  <c r="AD1" i="5"/>
  <c r="AH2" i="6" s="1"/>
  <c r="AD1" i="3"/>
  <c r="V1" i="11"/>
  <c r="V1" i="18"/>
  <c r="V1" i="17" s="1"/>
  <c r="V1" i="10"/>
  <c r="V1" i="5"/>
  <c r="Z2" i="6" s="1"/>
  <c r="V1" i="3"/>
  <c r="R23" i="18"/>
  <c r="R23" i="17" s="1"/>
  <c r="AG181" i="11"/>
  <c r="AG168" i="11"/>
  <c r="AG164" i="11"/>
  <c r="AG160" i="11"/>
  <c r="AG156" i="11"/>
  <c r="AG152" i="11"/>
  <c r="AG148" i="11"/>
  <c r="AG144" i="11"/>
  <c r="AG140" i="11"/>
  <c r="AG136" i="11"/>
  <c r="AG132" i="11"/>
  <c r="AG128" i="11"/>
  <c r="AG124" i="11"/>
  <c r="AG120" i="11"/>
  <c r="AG116" i="11"/>
  <c r="AG112" i="11"/>
  <c r="AG108" i="11"/>
  <c r="M32" i="10"/>
  <c r="M32" i="18"/>
  <c r="M32" i="17" s="1"/>
  <c r="M32" i="8"/>
  <c r="M32" i="11"/>
  <c r="E32" i="10"/>
  <c r="E32" i="11"/>
  <c r="E32" i="8"/>
  <c r="AB31" i="10"/>
  <c r="AB31" i="18"/>
  <c r="AB31" i="17" s="1"/>
  <c r="AB31" i="11"/>
  <c r="AB31" i="8"/>
  <c r="T31" i="10"/>
  <c r="T31" i="11"/>
  <c r="T31" i="8"/>
  <c r="K31" i="10"/>
  <c r="K31" i="18"/>
  <c r="K31" i="17" s="1"/>
  <c r="K31" i="8"/>
  <c r="K31" i="11"/>
  <c r="C31" i="10"/>
  <c r="C31" i="11"/>
  <c r="C31" i="8"/>
  <c r="Z30" i="10"/>
  <c r="Z30" i="18"/>
  <c r="Z30" i="17" s="1"/>
  <c r="Z30" i="11"/>
  <c r="Z30" i="8"/>
  <c r="R30" i="10"/>
  <c r="R30" i="11"/>
  <c r="R30" i="8"/>
  <c r="I30" i="10"/>
  <c r="I30" i="18"/>
  <c r="I30" i="17" s="1"/>
  <c r="I30" i="8"/>
  <c r="I30" i="11"/>
  <c r="A30" i="10"/>
  <c r="A30" i="11"/>
  <c r="A30" i="8"/>
  <c r="X29" i="10"/>
  <c r="X29" i="18"/>
  <c r="X29" i="17" s="1"/>
  <c r="X29" i="11"/>
  <c r="X29" i="8"/>
  <c r="O29" i="10"/>
  <c r="O29" i="11"/>
  <c r="O29" i="8"/>
  <c r="G29" i="10"/>
  <c r="G29" i="18"/>
  <c r="G29" i="17" s="1"/>
  <c r="G29" i="8"/>
  <c r="G29" i="11"/>
  <c r="AD28" i="10"/>
  <c r="AD28" i="11"/>
  <c r="AD28" i="8"/>
  <c r="V28" i="10"/>
  <c r="V28" i="18"/>
  <c r="V28" i="17" s="1"/>
  <c r="V28" i="11"/>
  <c r="V28" i="8"/>
  <c r="M28" i="10"/>
  <c r="M28" i="11"/>
  <c r="M28" i="8"/>
  <c r="E28" i="10"/>
  <c r="E28" i="18"/>
  <c r="E28" i="17" s="1"/>
  <c r="E28" i="8"/>
  <c r="E28" i="11"/>
  <c r="AB27" i="10"/>
  <c r="AB27" i="11"/>
  <c r="AB27" i="8"/>
  <c r="T27" i="10"/>
  <c r="T27" i="18"/>
  <c r="T27" i="17" s="1"/>
  <c r="T27" i="11"/>
  <c r="T27" i="8"/>
  <c r="K27" i="10"/>
  <c r="K27" i="11"/>
  <c r="K27" i="8"/>
  <c r="C27" i="10"/>
  <c r="C27" i="18"/>
  <c r="C27" i="17" s="1"/>
  <c r="C27" i="8"/>
  <c r="C27" i="11"/>
  <c r="Z26" i="10"/>
  <c r="Z26" i="11"/>
  <c r="Z26" i="8"/>
  <c r="R26" i="10"/>
  <c r="R26" i="18"/>
  <c r="R26" i="17" s="1"/>
  <c r="R26" i="11"/>
  <c r="R26" i="8"/>
  <c r="I26" i="10"/>
  <c r="I26" i="11"/>
  <c r="I26" i="8"/>
  <c r="A26" i="10"/>
  <c r="A26" i="18"/>
  <c r="A26" i="17" s="1"/>
  <c r="A26" i="8"/>
  <c r="A26" i="11"/>
  <c r="X25" i="10"/>
  <c r="X25" i="11"/>
  <c r="X25" i="8"/>
  <c r="O25" i="10"/>
  <c r="O25" i="18"/>
  <c r="O25" i="17" s="1"/>
  <c r="O25" i="11"/>
  <c r="O25" i="8"/>
  <c r="G25" i="10"/>
  <c r="G25" i="11"/>
  <c r="G25" i="8"/>
  <c r="AD24" i="10"/>
  <c r="AD24" i="18"/>
  <c r="AD24" i="17" s="1"/>
  <c r="AD24" i="8"/>
  <c r="AD24" i="11"/>
  <c r="V24" i="10"/>
  <c r="V24" i="11"/>
  <c r="V24" i="8"/>
  <c r="M24" i="10"/>
  <c r="M24" i="18"/>
  <c r="M24" i="17" s="1"/>
  <c r="M24" i="11"/>
  <c r="M24" i="8"/>
  <c r="E24" i="10"/>
  <c r="E24" i="11"/>
  <c r="E24" i="8"/>
  <c r="AB23" i="10"/>
  <c r="AB23" i="18"/>
  <c r="AB23" i="17" s="1"/>
  <c r="AB23" i="8"/>
  <c r="AB23" i="11"/>
  <c r="T23" i="10"/>
  <c r="T23" i="11"/>
  <c r="T23" i="8"/>
  <c r="K23" i="10"/>
  <c r="K23" i="18"/>
  <c r="K23" i="17" s="1"/>
  <c r="K23" i="11"/>
  <c r="K23" i="8"/>
  <c r="C23" i="10"/>
  <c r="C23" i="11"/>
  <c r="C23" i="8"/>
  <c r="Z22" i="10"/>
  <c r="Z22" i="18"/>
  <c r="Z22" i="17" s="1"/>
  <c r="Z22" i="8"/>
  <c r="Z22" i="11"/>
  <c r="R22" i="10"/>
  <c r="R22" i="11"/>
  <c r="R22" i="8"/>
  <c r="I22" i="10"/>
  <c r="I22" i="18"/>
  <c r="I22" i="17" s="1"/>
  <c r="I22" i="11"/>
  <c r="I22" i="8"/>
  <c r="A22" i="10"/>
  <c r="A22" i="11"/>
  <c r="A22" i="8"/>
  <c r="I1" i="11"/>
  <c r="I1" i="10"/>
  <c r="I1" i="18"/>
  <c r="I1" i="17" s="1"/>
  <c r="Q1" i="11"/>
  <c r="Q1" i="10"/>
  <c r="Q1" i="18"/>
  <c r="Q1" i="17" s="1"/>
  <c r="Q1" i="8"/>
  <c r="X1" i="18"/>
  <c r="X1" i="17" s="1"/>
  <c r="X1" i="11"/>
  <c r="AE1" i="3"/>
  <c r="W1" i="3"/>
  <c r="N1" i="3"/>
  <c r="F1" i="3"/>
  <c r="AB201" i="13"/>
  <c r="K201" i="13"/>
  <c r="Y32" i="5"/>
  <c r="AC33" i="6" s="1"/>
  <c r="O32" i="5"/>
  <c r="T33" i="6" s="1"/>
  <c r="AB31" i="5"/>
  <c r="AF32" i="6" s="1"/>
  <c r="H31" i="5"/>
  <c r="M32" i="6" s="1"/>
  <c r="K30" i="5"/>
  <c r="P31" i="6" s="1"/>
  <c r="X29" i="5"/>
  <c r="AB30" i="6" s="1"/>
  <c r="D29" i="5"/>
  <c r="I30" i="6" s="1"/>
  <c r="G28" i="5"/>
  <c r="L29" i="6" s="1"/>
  <c r="T27" i="5"/>
  <c r="X28" i="6" s="1"/>
  <c r="AE26" i="5"/>
  <c r="AI27" i="6" s="1"/>
  <c r="C26" i="5"/>
  <c r="H27" i="6" s="1"/>
  <c r="O25" i="5"/>
  <c r="T26" i="6" s="1"/>
  <c r="AA24" i="5"/>
  <c r="AE25" i="6" s="1"/>
  <c r="K23" i="5"/>
  <c r="P24" i="6" s="1"/>
  <c r="W22" i="5"/>
  <c r="AA23" i="6" s="1"/>
  <c r="X1" i="8"/>
  <c r="I1" i="8"/>
  <c r="AA1" i="18"/>
  <c r="AA1" i="17" s="1"/>
  <c r="M1" i="10"/>
  <c r="D32" i="11"/>
  <c r="D32" i="10"/>
  <c r="D32" i="5"/>
  <c r="I33" i="6" s="1"/>
  <c r="AA31" i="18"/>
  <c r="AA31" i="17" s="1"/>
  <c r="AA31" i="5"/>
  <c r="AE32" i="6" s="1"/>
  <c r="AA31" i="11"/>
  <c r="AA31" i="8"/>
  <c r="S31" i="11"/>
  <c r="S31" i="10"/>
  <c r="S31" i="5"/>
  <c r="W32" i="6" s="1"/>
  <c r="J31" i="18"/>
  <c r="J31" i="17" s="1"/>
  <c r="J31" i="5"/>
  <c r="O32" i="6" s="1"/>
  <c r="J31" i="8"/>
  <c r="B31" i="11"/>
  <c r="B31" i="10"/>
  <c r="B31" i="5"/>
  <c r="G32" i="6" s="1"/>
  <c r="Y30" i="18"/>
  <c r="Y30" i="17" s="1"/>
  <c r="Y30" i="5"/>
  <c r="AC31" i="6" s="1"/>
  <c r="Y30" i="11"/>
  <c r="Y30" i="8"/>
  <c r="Q30" i="11"/>
  <c r="Q30" i="10"/>
  <c r="Q30" i="5"/>
  <c r="U31" i="6" s="1"/>
  <c r="H30" i="18"/>
  <c r="H30" i="17" s="1"/>
  <c r="H30" i="5"/>
  <c r="M31" i="6" s="1"/>
  <c r="H30" i="8"/>
  <c r="AE29" i="11"/>
  <c r="AE29" i="10"/>
  <c r="AE29" i="5"/>
  <c r="AI30" i="6" s="1"/>
  <c r="W29" i="18"/>
  <c r="W29" i="17" s="1"/>
  <c r="W29" i="5"/>
  <c r="AA30" i="6" s="1"/>
  <c r="W29" i="11"/>
  <c r="W29" i="8"/>
  <c r="N29" i="11"/>
  <c r="N29" i="10"/>
  <c r="N29" i="5"/>
  <c r="S30" i="6" s="1"/>
  <c r="F29" i="18"/>
  <c r="F29" i="17" s="1"/>
  <c r="F29" i="5"/>
  <c r="K30" i="6" s="1"/>
  <c r="F29" i="8"/>
  <c r="AC28" i="11"/>
  <c r="AC28" i="10"/>
  <c r="AC28" i="5"/>
  <c r="AG29" i="6" s="1"/>
  <c r="U28" i="18"/>
  <c r="U28" i="17" s="1"/>
  <c r="U28" i="5"/>
  <c r="Y29" i="6" s="1"/>
  <c r="U28" i="11"/>
  <c r="U28" i="8"/>
  <c r="L28" i="11"/>
  <c r="L28" i="10"/>
  <c r="L28" i="5"/>
  <c r="Q29" i="6" s="1"/>
  <c r="D28" i="18"/>
  <c r="D28" i="17" s="1"/>
  <c r="D28" i="5"/>
  <c r="I29" i="6" s="1"/>
  <c r="D28" i="8"/>
  <c r="AA27" i="11"/>
  <c r="AA27" i="10"/>
  <c r="AA27" i="5"/>
  <c r="AE28" i="6" s="1"/>
  <c r="S27" i="18"/>
  <c r="S27" i="17" s="1"/>
  <c r="S27" i="5"/>
  <c r="W28" i="6" s="1"/>
  <c r="S27" i="11"/>
  <c r="S27" i="8"/>
  <c r="J27" i="11"/>
  <c r="J27" i="10"/>
  <c r="J27" i="5"/>
  <c r="O28" i="6" s="1"/>
  <c r="B27" i="18"/>
  <c r="B27" i="17" s="1"/>
  <c r="B27" i="5"/>
  <c r="G28" i="6" s="1"/>
  <c r="B27" i="8"/>
  <c r="Y26" i="11"/>
  <c r="Y26" i="10"/>
  <c r="Y26" i="5"/>
  <c r="AC27" i="6" s="1"/>
  <c r="Q26" i="18"/>
  <c r="Q26" i="17" s="1"/>
  <c r="Q26" i="5"/>
  <c r="U27" i="6" s="1"/>
  <c r="Q26" i="11"/>
  <c r="Q26" i="8"/>
  <c r="H26" i="11"/>
  <c r="H26" i="10"/>
  <c r="H26" i="5"/>
  <c r="M27" i="6" s="1"/>
  <c r="AE25" i="18"/>
  <c r="AE25" i="17" s="1"/>
  <c r="AE25" i="5"/>
  <c r="AI26" i="6" s="1"/>
  <c r="AE25" i="8"/>
  <c r="W25" i="11"/>
  <c r="W25" i="10"/>
  <c r="W25" i="5"/>
  <c r="AA26" i="6" s="1"/>
  <c r="N25" i="18"/>
  <c r="N25" i="17" s="1"/>
  <c r="N25" i="5"/>
  <c r="S26" i="6" s="1"/>
  <c r="N25" i="11"/>
  <c r="N25" i="8"/>
  <c r="F25" i="11"/>
  <c r="F25" i="10"/>
  <c r="F25" i="5"/>
  <c r="K26" i="6" s="1"/>
  <c r="AC24" i="18"/>
  <c r="AC24" i="17" s="1"/>
  <c r="AC24" i="5"/>
  <c r="AG25" i="6" s="1"/>
  <c r="AC24" i="8"/>
  <c r="U24" i="11"/>
  <c r="U24" i="10"/>
  <c r="U24" i="5"/>
  <c r="Y25" i="6" s="1"/>
  <c r="L24" i="18"/>
  <c r="L24" i="17" s="1"/>
  <c r="L24" i="5"/>
  <c r="Q25" i="6" s="1"/>
  <c r="L24" i="11"/>
  <c r="L24" i="8"/>
  <c r="D24" i="11"/>
  <c r="D24" i="10"/>
  <c r="D24" i="5"/>
  <c r="I25" i="6" s="1"/>
  <c r="AA23" i="18"/>
  <c r="AA23" i="17" s="1"/>
  <c r="AA23" i="5"/>
  <c r="AE24" i="6" s="1"/>
  <c r="AA23" i="8"/>
  <c r="S23" i="11"/>
  <c r="S23" i="10"/>
  <c r="S23" i="5"/>
  <c r="W24" i="6" s="1"/>
  <c r="J23" i="18"/>
  <c r="J23" i="17" s="1"/>
  <c r="J23" i="5"/>
  <c r="O24" i="6" s="1"/>
  <c r="J23" i="11"/>
  <c r="J23" i="8"/>
  <c r="B23" i="11"/>
  <c r="B23" i="10"/>
  <c r="B23" i="5"/>
  <c r="G24" i="6" s="1"/>
  <c r="Y22" i="18"/>
  <c r="Y22" i="17" s="1"/>
  <c r="Y22" i="5"/>
  <c r="AC23" i="6" s="1"/>
  <c r="Y22" i="8"/>
  <c r="Q22" i="11"/>
  <c r="Q22" i="10"/>
  <c r="Q22" i="5"/>
  <c r="U23" i="6" s="1"/>
  <c r="H22" i="18"/>
  <c r="H22" i="17" s="1"/>
  <c r="H22" i="5"/>
  <c r="M23" i="6" s="1"/>
  <c r="H22" i="11"/>
  <c r="H22" i="8"/>
  <c r="A1" i="10"/>
  <c r="A1" i="18"/>
  <c r="A1" i="17" s="1"/>
  <c r="H1" i="11"/>
  <c r="H1" i="10"/>
  <c r="H1" i="8"/>
  <c r="AE1" i="10"/>
  <c r="AE1" i="18"/>
  <c r="AE1" i="17" s="1"/>
  <c r="AE1" i="8"/>
  <c r="AE1" i="11"/>
  <c r="W1" i="18"/>
  <c r="W1" i="17" s="1"/>
  <c r="W1" i="11"/>
  <c r="W1" i="10"/>
  <c r="AA201" i="13"/>
  <c r="S201" i="13"/>
  <c r="J201" i="13"/>
  <c r="B201" i="13"/>
  <c r="B32" i="3"/>
  <c r="Q31" i="3"/>
  <c r="AE30" i="3"/>
  <c r="AC29" i="3"/>
  <c r="L29" i="3"/>
  <c r="AA28" i="3"/>
  <c r="Y27" i="3"/>
  <c r="H27" i="3"/>
  <c r="W26" i="3"/>
  <c r="U25" i="3"/>
  <c r="D25" i="3"/>
  <c r="S24" i="3"/>
  <c r="Q23" i="3"/>
  <c r="AE22" i="3"/>
  <c r="N22" i="3"/>
  <c r="E32" i="5"/>
  <c r="J33" i="6" s="1"/>
  <c r="W1" i="8"/>
  <c r="H30" i="10"/>
  <c r="D28" i="10"/>
  <c r="AE25" i="10"/>
  <c r="AA23" i="10"/>
  <c r="B32" i="11"/>
  <c r="B32" i="10"/>
  <c r="B32" i="18"/>
  <c r="B32" i="17" s="1"/>
  <c r="Y31" i="11"/>
  <c r="Y31" i="10"/>
  <c r="Y31" i="18"/>
  <c r="Y31" i="17" s="1"/>
  <c r="Q31" i="11"/>
  <c r="Q31" i="10"/>
  <c r="Q31" i="18"/>
  <c r="Q31" i="17" s="1"/>
  <c r="H31" i="11"/>
  <c r="H31" i="18"/>
  <c r="H31" i="17" s="1"/>
  <c r="AE30" i="11"/>
  <c r="AE30" i="10"/>
  <c r="AE30" i="18"/>
  <c r="AE30" i="17" s="1"/>
  <c r="W30" i="11"/>
  <c r="W30" i="10"/>
  <c r="W30" i="18"/>
  <c r="W30" i="17" s="1"/>
  <c r="N30" i="11"/>
  <c r="N30" i="10"/>
  <c r="N30" i="18"/>
  <c r="N30" i="17" s="1"/>
  <c r="F30" i="11"/>
  <c r="F30" i="18"/>
  <c r="F30" i="17" s="1"/>
  <c r="AC29" i="11"/>
  <c r="AC29" i="10"/>
  <c r="AC29" i="18"/>
  <c r="AC29" i="17" s="1"/>
  <c r="U29" i="11"/>
  <c r="U29" i="10"/>
  <c r="U29" i="18"/>
  <c r="U29" i="17" s="1"/>
  <c r="L29" i="11"/>
  <c r="L29" i="10"/>
  <c r="L29" i="18"/>
  <c r="L29" i="17" s="1"/>
  <c r="D29" i="11"/>
  <c r="D29" i="18"/>
  <c r="D29" i="17" s="1"/>
  <c r="AA28" i="11"/>
  <c r="AA28" i="10"/>
  <c r="AA28" i="18"/>
  <c r="AA28" i="17" s="1"/>
  <c r="S28" i="11"/>
  <c r="S28" i="10"/>
  <c r="S28" i="18"/>
  <c r="S28" i="17" s="1"/>
  <c r="J28" i="11"/>
  <c r="J28" i="10"/>
  <c r="J28" i="18"/>
  <c r="J28" i="17" s="1"/>
  <c r="B28" i="11"/>
  <c r="B28" i="18"/>
  <c r="B28" i="17" s="1"/>
  <c r="Y27" i="11"/>
  <c r="Y27" i="10"/>
  <c r="Y27" i="18"/>
  <c r="Y27" i="17" s="1"/>
  <c r="Q27" i="11"/>
  <c r="Q27" i="10"/>
  <c r="Q27" i="18"/>
  <c r="Q27" i="17" s="1"/>
  <c r="H27" i="11"/>
  <c r="H27" i="10"/>
  <c r="H27" i="18"/>
  <c r="H27" i="17" s="1"/>
  <c r="AE26" i="11"/>
  <c r="AE26" i="18"/>
  <c r="AE26" i="17" s="1"/>
  <c r="W26" i="11"/>
  <c r="W26" i="10"/>
  <c r="W26" i="18"/>
  <c r="W26" i="17" s="1"/>
  <c r="N26" i="11"/>
  <c r="N26" i="10"/>
  <c r="N26" i="18"/>
  <c r="N26" i="17" s="1"/>
  <c r="F26" i="11"/>
  <c r="F26" i="10"/>
  <c r="F26" i="18"/>
  <c r="F26" i="17" s="1"/>
  <c r="AC25" i="11"/>
  <c r="AC25" i="18"/>
  <c r="AC25" i="17" s="1"/>
  <c r="U25" i="11"/>
  <c r="U25" i="10"/>
  <c r="U25" i="18"/>
  <c r="U25" i="17" s="1"/>
  <c r="L25" i="11"/>
  <c r="L25" i="10"/>
  <c r="L25" i="18"/>
  <c r="L25" i="17" s="1"/>
  <c r="D25" i="11"/>
  <c r="D25" i="10"/>
  <c r="D25" i="18"/>
  <c r="D25" i="17" s="1"/>
  <c r="AA24" i="11"/>
  <c r="AA24" i="18"/>
  <c r="AA24" i="17" s="1"/>
  <c r="S24" i="11"/>
  <c r="S24" i="10"/>
  <c r="S24" i="18"/>
  <c r="S24" i="17" s="1"/>
  <c r="J24" i="11"/>
  <c r="J24" i="10"/>
  <c r="J24" i="18"/>
  <c r="J24" i="17" s="1"/>
  <c r="B24" i="11"/>
  <c r="B24" i="10"/>
  <c r="B24" i="18"/>
  <c r="B24" i="17" s="1"/>
  <c r="Y23" i="11"/>
  <c r="Y23" i="18"/>
  <c r="Y23" i="17" s="1"/>
  <c r="Q23" i="11"/>
  <c r="Q23" i="10"/>
  <c r="Q23" i="18"/>
  <c r="Q23" i="17" s="1"/>
  <c r="H23" i="11"/>
  <c r="H23" i="10"/>
  <c r="H23" i="18"/>
  <c r="H23" i="17" s="1"/>
  <c r="AE22" i="11"/>
  <c r="AE22" i="10"/>
  <c r="AE22" i="18"/>
  <c r="AE22" i="17" s="1"/>
  <c r="W22" i="11"/>
  <c r="W22" i="18"/>
  <c r="W22" i="17" s="1"/>
  <c r="N22" i="11"/>
  <c r="N22" i="10"/>
  <c r="N22" i="18"/>
  <c r="N22" i="17" s="1"/>
  <c r="F22" i="11"/>
  <c r="F22" i="10"/>
  <c r="F22" i="18"/>
  <c r="F22" i="17" s="1"/>
  <c r="N1" i="10"/>
  <c r="N1" i="11"/>
  <c r="F1" i="11"/>
  <c r="F1" i="10"/>
  <c r="F1" i="8"/>
  <c r="AC1" i="18"/>
  <c r="AC1" i="17" s="1"/>
  <c r="AC1" i="8"/>
  <c r="AC1" i="11"/>
  <c r="AC1" i="10"/>
  <c r="U1" i="11"/>
  <c r="U1" i="10"/>
  <c r="U1" i="18"/>
  <c r="U1" i="17" s="1"/>
  <c r="U1" i="8"/>
  <c r="Y201" i="13"/>
  <c r="Q201" i="13"/>
  <c r="H201" i="13"/>
  <c r="B32" i="5"/>
  <c r="G33" i="6" s="1"/>
  <c r="AC29" i="5"/>
  <c r="AG30" i="6" s="1"/>
  <c r="Y27" i="5"/>
  <c r="AC28" i="6" s="1"/>
  <c r="U25" i="5"/>
  <c r="Y26" i="6" s="1"/>
  <c r="Q23" i="5"/>
  <c r="U24" i="6" s="1"/>
  <c r="R32" i="11"/>
  <c r="R32" i="10"/>
  <c r="R32" i="18"/>
  <c r="R32" i="17" s="1"/>
  <c r="R32" i="8"/>
  <c r="I32" i="11"/>
  <c r="I32" i="18"/>
  <c r="I32" i="17" s="1"/>
  <c r="I32" i="8"/>
  <c r="A32" i="11"/>
  <c r="A32" i="10"/>
  <c r="A32" i="18"/>
  <c r="A32" i="17" s="1"/>
  <c r="A32" i="8"/>
  <c r="X31" i="11"/>
  <c r="X31" i="18"/>
  <c r="X31" i="17" s="1"/>
  <c r="X31" i="8"/>
  <c r="X31" i="10"/>
  <c r="O31" i="11"/>
  <c r="O31" i="10"/>
  <c r="O31" i="18"/>
  <c r="O31" i="17" s="1"/>
  <c r="O31" i="8"/>
  <c r="G31" i="11"/>
  <c r="G31" i="18"/>
  <c r="G31" i="17" s="1"/>
  <c r="G31" i="8"/>
  <c r="AD30" i="11"/>
  <c r="AD30" i="10"/>
  <c r="AD30" i="18"/>
  <c r="AD30" i="17" s="1"/>
  <c r="AD30" i="8"/>
  <c r="V30" i="11"/>
  <c r="V30" i="18"/>
  <c r="V30" i="17" s="1"/>
  <c r="V30" i="8"/>
  <c r="V30" i="10"/>
  <c r="M30" i="11"/>
  <c r="M30" i="10"/>
  <c r="M30" i="18"/>
  <c r="M30" i="17" s="1"/>
  <c r="M30" i="8"/>
  <c r="E30" i="11"/>
  <c r="E30" i="18"/>
  <c r="E30" i="17" s="1"/>
  <c r="E30" i="8"/>
  <c r="AB29" i="11"/>
  <c r="AB29" i="10"/>
  <c r="AB29" i="18"/>
  <c r="AB29" i="17" s="1"/>
  <c r="AB29" i="8"/>
  <c r="T29" i="11"/>
  <c r="T29" i="18"/>
  <c r="T29" i="17" s="1"/>
  <c r="T29" i="8"/>
  <c r="T29" i="10"/>
  <c r="K29" i="11"/>
  <c r="K29" i="10"/>
  <c r="K29" i="18"/>
  <c r="K29" i="17" s="1"/>
  <c r="K29" i="8"/>
  <c r="C29" i="11"/>
  <c r="C29" i="18"/>
  <c r="C29" i="17" s="1"/>
  <c r="C29" i="8"/>
  <c r="Z28" i="11"/>
  <c r="Z28" i="10"/>
  <c r="Z28" i="18"/>
  <c r="Z28" i="17" s="1"/>
  <c r="Z28" i="8"/>
  <c r="R28" i="11"/>
  <c r="R28" i="18"/>
  <c r="R28" i="17" s="1"/>
  <c r="R28" i="8"/>
  <c r="R28" i="10"/>
  <c r="I28" i="11"/>
  <c r="I28" i="10"/>
  <c r="I28" i="18"/>
  <c r="I28" i="17" s="1"/>
  <c r="I28" i="8"/>
  <c r="A28" i="11"/>
  <c r="A28" i="18"/>
  <c r="A28" i="17" s="1"/>
  <c r="A28" i="8"/>
  <c r="X27" i="11"/>
  <c r="X27" i="10"/>
  <c r="X27" i="18"/>
  <c r="X27" i="17" s="1"/>
  <c r="X27" i="8"/>
  <c r="O27" i="11"/>
  <c r="O27" i="18"/>
  <c r="O27" i="17" s="1"/>
  <c r="O27" i="8"/>
  <c r="O27" i="10"/>
  <c r="G27" i="11"/>
  <c r="G27" i="10"/>
  <c r="G27" i="18"/>
  <c r="G27" i="17" s="1"/>
  <c r="G27" i="8"/>
  <c r="AD26" i="11"/>
  <c r="AD26" i="18"/>
  <c r="AD26" i="17" s="1"/>
  <c r="AD26" i="8"/>
  <c r="V26" i="11"/>
  <c r="V26" i="10"/>
  <c r="V26" i="18"/>
  <c r="V26" i="17" s="1"/>
  <c r="V26" i="8"/>
  <c r="M26" i="11"/>
  <c r="M26" i="18"/>
  <c r="M26" i="17" s="1"/>
  <c r="M26" i="8"/>
  <c r="M26" i="10"/>
  <c r="E26" i="11"/>
  <c r="E26" i="10"/>
  <c r="E26" i="18"/>
  <c r="E26" i="17" s="1"/>
  <c r="E26" i="8"/>
  <c r="AB25" i="11"/>
  <c r="AB25" i="18"/>
  <c r="AB25" i="17" s="1"/>
  <c r="AB25" i="8"/>
  <c r="T25" i="11"/>
  <c r="T25" i="10"/>
  <c r="T25" i="18"/>
  <c r="T25" i="17" s="1"/>
  <c r="T25" i="8"/>
  <c r="K25" i="11"/>
  <c r="K25" i="18"/>
  <c r="K25" i="17" s="1"/>
  <c r="K25" i="8"/>
  <c r="K25" i="10"/>
  <c r="C25" i="11"/>
  <c r="C25" i="10"/>
  <c r="C25" i="18"/>
  <c r="C25" i="17" s="1"/>
  <c r="C25" i="8"/>
  <c r="Z24" i="11"/>
  <c r="Z24" i="18"/>
  <c r="Z24" i="17" s="1"/>
  <c r="Z24" i="8"/>
  <c r="R24" i="11"/>
  <c r="R24" i="10"/>
  <c r="R24" i="18"/>
  <c r="R24" i="17" s="1"/>
  <c r="R24" i="8"/>
  <c r="I24" i="11"/>
  <c r="I24" i="18"/>
  <c r="I24" i="17" s="1"/>
  <c r="I24" i="8"/>
  <c r="I24" i="10"/>
  <c r="A24" i="11"/>
  <c r="A24" i="10"/>
  <c r="A24" i="18"/>
  <c r="A24" i="17" s="1"/>
  <c r="A24" i="8"/>
  <c r="X23" i="11"/>
  <c r="X23" i="18"/>
  <c r="X23" i="17" s="1"/>
  <c r="X23" i="8"/>
  <c r="O23" i="11"/>
  <c r="O23" i="10"/>
  <c r="O23" i="18"/>
  <c r="O23" i="17" s="1"/>
  <c r="O23" i="8"/>
  <c r="G23" i="11"/>
  <c r="G23" i="18"/>
  <c r="G23" i="17" s="1"/>
  <c r="G23" i="8"/>
  <c r="G23" i="10"/>
  <c r="AD22" i="11"/>
  <c r="AD22" i="10"/>
  <c r="AD22" i="18"/>
  <c r="AD22" i="17" s="1"/>
  <c r="AD22" i="8"/>
  <c r="V22" i="11"/>
  <c r="V22" i="18"/>
  <c r="V22" i="17" s="1"/>
  <c r="V22" i="8"/>
  <c r="M22" i="11"/>
  <c r="M22" i="10"/>
  <c r="M22" i="18"/>
  <c r="M22" i="17" s="1"/>
  <c r="M22" i="8"/>
  <c r="E22" i="11"/>
  <c r="E22" i="18"/>
  <c r="E22" i="17" s="1"/>
  <c r="E22" i="8"/>
  <c r="E22" i="10"/>
  <c r="E1" i="11"/>
  <c r="E1" i="10"/>
  <c r="E1" i="18"/>
  <c r="E1" i="17" s="1"/>
  <c r="AB1" i="11"/>
  <c r="AB1" i="10"/>
  <c r="AB1" i="8"/>
  <c r="T1" i="11"/>
  <c r="T1" i="10"/>
  <c r="T1" i="8"/>
  <c r="AA1" i="3"/>
  <c r="S1" i="3"/>
  <c r="X201" i="13"/>
  <c r="O201" i="13"/>
  <c r="G201" i="13"/>
  <c r="V31" i="3"/>
  <c r="M31" i="3"/>
  <c r="R29" i="3"/>
  <c r="I29" i="3"/>
  <c r="M27" i="3"/>
  <c r="E27" i="3"/>
  <c r="I25" i="3"/>
  <c r="A25" i="3"/>
  <c r="E23" i="3"/>
  <c r="AB22" i="3"/>
  <c r="A32" i="5"/>
  <c r="F33" i="6" s="1"/>
  <c r="Z30" i="5"/>
  <c r="AD31" i="6" s="1"/>
  <c r="F30" i="5"/>
  <c r="K31" i="6" s="1"/>
  <c r="AB29" i="5"/>
  <c r="AF30" i="6" s="1"/>
  <c r="V28" i="5"/>
  <c r="Z29" i="6" s="1"/>
  <c r="B28" i="5"/>
  <c r="G29" i="6" s="1"/>
  <c r="X27" i="5"/>
  <c r="AB28" i="6" s="1"/>
  <c r="R26" i="5"/>
  <c r="V27" i="6" s="1"/>
  <c r="AC25" i="5"/>
  <c r="AG26" i="6" s="1"/>
  <c r="T25" i="5"/>
  <c r="X26" i="6" s="1"/>
  <c r="M24" i="5"/>
  <c r="R25" i="6" s="1"/>
  <c r="Y23" i="5"/>
  <c r="AC24" i="6" s="1"/>
  <c r="O23" i="5"/>
  <c r="T24" i="6" s="1"/>
  <c r="I22" i="5"/>
  <c r="N23" i="6" s="1"/>
  <c r="A1" i="8"/>
  <c r="AA31" i="10"/>
  <c r="W29" i="10"/>
  <c r="S27" i="10"/>
  <c r="N25" i="10"/>
  <c r="J23" i="10"/>
  <c r="A1" i="11"/>
  <c r="J31" i="11"/>
  <c r="F29" i="11"/>
  <c r="B27" i="11"/>
  <c r="AC24" i="11"/>
  <c r="Y22" i="11"/>
  <c r="Y32" i="11"/>
  <c r="Y32" i="10"/>
  <c r="Y32" i="18"/>
  <c r="Y32" i="17" s="1"/>
  <c r="Y32" i="8"/>
  <c r="Q32" i="11"/>
  <c r="Q32" i="10"/>
  <c r="Q32" i="18"/>
  <c r="Q32" i="17" s="1"/>
  <c r="Q32" i="8"/>
  <c r="H32" i="11"/>
  <c r="H32" i="10"/>
  <c r="H32" i="18"/>
  <c r="H32" i="17" s="1"/>
  <c r="H32" i="8"/>
  <c r="AE31" i="11"/>
  <c r="AE31" i="10"/>
  <c r="AE31" i="18"/>
  <c r="AE31" i="17" s="1"/>
  <c r="AE31" i="8"/>
  <c r="W31" i="11"/>
  <c r="W31" i="10"/>
  <c r="W31" i="18"/>
  <c r="W31" i="17" s="1"/>
  <c r="W31" i="8"/>
  <c r="N31" i="11"/>
  <c r="N31" i="10"/>
  <c r="N31" i="18"/>
  <c r="N31" i="17" s="1"/>
  <c r="N31" i="8"/>
  <c r="F31" i="11"/>
  <c r="F31" i="10"/>
  <c r="F31" i="18"/>
  <c r="F31" i="17" s="1"/>
  <c r="F31" i="8"/>
  <c r="AC30" i="11"/>
  <c r="AC30" i="10"/>
  <c r="AC30" i="18"/>
  <c r="AC30" i="17" s="1"/>
  <c r="AC30" i="8"/>
  <c r="U30" i="11"/>
  <c r="U30" i="10"/>
  <c r="U30" i="18"/>
  <c r="U30" i="17" s="1"/>
  <c r="U30" i="8"/>
  <c r="L30" i="11"/>
  <c r="L30" i="10"/>
  <c r="L30" i="18"/>
  <c r="L30" i="17" s="1"/>
  <c r="L30" i="8"/>
  <c r="D30" i="11"/>
  <c r="D30" i="10"/>
  <c r="D30" i="18"/>
  <c r="D30" i="17" s="1"/>
  <c r="D30" i="8"/>
  <c r="AA29" i="11"/>
  <c r="AA29" i="10"/>
  <c r="AA29" i="18"/>
  <c r="AA29" i="17" s="1"/>
  <c r="AA29" i="8"/>
  <c r="S29" i="11"/>
  <c r="S29" i="10"/>
  <c r="S29" i="18"/>
  <c r="S29" i="17" s="1"/>
  <c r="S29" i="8"/>
  <c r="J29" i="11"/>
  <c r="J29" i="10"/>
  <c r="J29" i="18"/>
  <c r="J29" i="17" s="1"/>
  <c r="J29" i="8"/>
  <c r="B29" i="11"/>
  <c r="B29" i="10"/>
  <c r="B29" i="18"/>
  <c r="B29" i="17" s="1"/>
  <c r="B29" i="8"/>
  <c r="Y28" i="11"/>
  <c r="Y28" i="10"/>
  <c r="Y28" i="18"/>
  <c r="Y28" i="17" s="1"/>
  <c r="Y28" i="8"/>
  <c r="Q28" i="11"/>
  <c r="Q28" i="10"/>
  <c r="Q28" i="18"/>
  <c r="Q28" i="17" s="1"/>
  <c r="Q28" i="8"/>
  <c r="H28" i="11"/>
  <c r="H28" i="10"/>
  <c r="H28" i="18"/>
  <c r="H28" i="17" s="1"/>
  <c r="H28" i="8"/>
  <c r="AE27" i="11"/>
  <c r="AE27" i="10"/>
  <c r="AE27" i="18"/>
  <c r="AE27" i="17" s="1"/>
  <c r="AE27" i="8"/>
  <c r="W27" i="11"/>
  <c r="W27" i="10"/>
  <c r="W27" i="18"/>
  <c r="W27" i="17" s="1"/>
  <c r="W27" i="8"/>
  <c r="N27" i="11"/>
  <c r="N27" i="10"/>
  <c r="N27" i="18"/>
  <c r="N27" i="17" s="1"/>
  <c r="N27" i="8"/>
  <c r="F27" i="11"/>
  <c r="F27" i="10"/>
  <c r="F27" i="18"/>
  <c r="F27" i="17" s="1"/>
  <c r="F27" i="8"/>
  <c r="AC26" i="11"/>
  <c r="AC26" i="10"/>
  <c r="AC26" i="18"/>
  <c r="AC26" i="17" s="1"/>
  <c r="AC26" i="8"/>
  <c r="U26" i="11"/>
  <c r="U26" i="10"/>
  <c r="U26" i="18"/>
  <c r="U26" i="17" s="1"/>
  <c r="U26" i="8"/>
  <c r="L26" i="11"/>
  <c r="L26" i="10"/>
  <c r="L26" i="18"/>
  <c r="L26" i="17" s="1"/>
  <c r="L26" i="8"/>
  <c r="D26" i="11"/>
  <c r="D26" i="10"/>
  <c r="D26" i="18"/>
  <c r="D26" i="17" s="1"/>
  <c r="D26" i="8"/>
  <c r="AA25" i="11"/>
  <c r="AA25" i="10"/>
  <c r="AA25" i="18"/>
  <c r="AA25" i="17" s="1"/>
  <c r="AA25" i="8"/>
  <c r="S25" i="11"/>
  <c r="S25" i="10"/>
  <c r="S25" i="18"/>
  <c r="S25" i="17" s="1"/>
  <c r="S25" i="8"/>
  <c r="J25" i="11"/>
  <c r="J25" i="10"/>
  <c r="J25" i="18"/>
  <c r="J25" i="17" s="1"/>
  <c r="J25" i="8"/>
  <c r="B25" i="11"/>
  <c r="B25" i="10"/>
  <c r="B25" i="18"/>
  <c r="B25" i="17" s="1"/>
  <c r="B25" i="8"/>
  <c r="Y24" i="11"/>
  <c r="Y24" i="10"/>
  <c r="Y24" i="18"/>
  <c r="Y24" i="17" s="1"/>
  <c r="Y24" i="8"/>
  <c r="Q24" i="11"/>
  <c r="Q24" i="10"/>
  <c r="Q24" i="18"/>
  <c r="Q24" i="17" s="1"/>
  <c r="Q24" i="8"/>
  <c r="H24" i="11"/>
  <c r="H24" i="10"/>
  <c r="H24" i="18"/>
  <c r="H24" i="17" s="1"/>
  <c r="H24" i="8"/>
  <c r="AE23" i="11"/>
  <c r="AE23" i="10"/>
  <c r="AE23" i="18"/>
  <c r="AE23" i="17" s="1"/>
  <c r="AE23" i="8"/>
  <c r="W23" i="11"/>
  <c r="W23" i="10"/>
  <c r="W23" i="18"/>
  <c r="W23" i="17" s="1"/>
  <c r="W23" i="8"/>
  <c r="N23" i="11"/>
  <c r="N23" i="10"/>
  <c r="N23" i="18"/>
  <c r="N23" i="17" s="1"/>
  <c r="N23" i="8"/>
  <c r="F23" i="11"/>
  <c r="F23" i="10"/>
  <c r="F23" i="18"/>
  <c r="F23" i="17" s="1"/>
  <c r="F23" i="8"/>
  <c r="AC22" i="11"/>
  <c r="AC22" i="10"/>
  <c r="AC22" i="18"/>
  <c r="AC22" i="17" s="1"/>
  <c r="AC22" i="8"/>
  <c r="U22" i="11"/>
  <c r="U22" i="10"/>
  <c r="U22" i="18"/>
  <c r="U22" i="17" s="1"/>
  <c r="U22" i="8"/>
  <c r="L22" i="11"/>
  <c r="L22" i="10"/>
  <c r="L22" i="18"/>
  <c r="L22" i="17" s="1"/>
  <c r="L22" i="8"/>
  <c r="D22" i="11"/>
  <c r="D22" i="10"/>
  <c r="D22" i="18"/>
  <c r="D22" i="17" s="1"/>
  <c r="D22" i="8"/>
  <c r="L1" i="18"/>
  <c r="L1" i="17" s="1"/>
  <c r="L1" i="8"/>
  <c r="D1" i="11"/>
  <c r="D1" i="10"/>
  <c r="D1" i="18"/>
  <c r="D1" i="17" s="1"/>
  <c r="D1" i="8"/>
  <c r="AA1" i="11"/>
  <c r="AA1" i="10"/>
  <c r="AA1" i="8"/>
  <c r="S1" i="11"/>
  <c r="S1" i="10"/>
  <c r="S1" i="8"/>
  <c r="S1" i="18"/>
  <c r="S1" i="17" s="1"/>
  <c r="I1" i="3"/>
  <c r="AE201" i="13"/>
  <c r="W201" i="13"/>
  <c r="N201" i="13"/>
  <c r="F201" i="13"/>
  <c r="I1" i="5"/>
  <c r="I32" i="5"/>
  <c r="N33" i="6" s="1"/>
  <c r="AE31" i="5"/>
  <c r="AI32" i="6" s="1"/>
  <c r="C31" i="5"/>
  <c r="H32" i="6" s="1"/>
  <c r="N30" i="5"/>
  <c r="S31" i="6" s="1"/>
  <c r="E30" i="5"/>
  <c r="J31" i="6" s="1"/>
  <c r="AA29" i="5"/>
  <c r="AE30" i="6" s="1"/>
  <c r="AD28" i="5"/>
  <c r="AH29" i="6" s="1"/>
  <c r="J28" i="5"/>
  <c r="O29" i="6" s="1"/>
  <c r="A28" i="5"/>
  <c r="F29" i="6" s="1"/>
  <c r="W27" i="5"/>
  <c r="AA28" i="6" s="1"/>
  <c r="Z26" i="5"/>
  <c r="AD27" i="6" s="1"/>
  <c r="F26" i="5"/>
  <c r="K27" i="6" s="1"/>
  <c r="AB25" i="5"/>
  <c r="AF26" i="6" s="1"/>
  <c r="S25" i="5"/>
  <c r="W26" i="6" s="1"/>
  <c r="V24" i="5"/>
  <c r="Z25" i="6" s="1"/>
  <c r="B24" i="5"/>
  <c r="G25" i="6" s="1"/>
  <c r="X23" i="5"/>
  <c r="AB24" i="6" s="1"/>
  <c r="N23" i="5"/>
  <c r="S24" i="6" s="1"/>
  <c r="R22" i="5"/>
  <c r="V23" i="6" s="1"/>
  <c r="N1" i="8"/>
  <c r="Q31" i="8"/>
  <c r="N30" i="8"/>
  <c r="L29" i="8"/>
  <c r="J28" i="8"/>
  <c r="H27" i="8"/>
  <c r="F26" i="8"/>
  <c r="D25" i="8"/>
  <c r="B24" i="8"/>
  <c r="AE22" i="8"/>
  <c r="F1" i="18"/>
  <c r="F1" i="17" s="1"/>
  <c r="E32" i="18"/>
  <c r="E32" i="17" s="1"/>
  <c r="C31" i="18"/>
  <c r="C31" i="17" s="1"/>
  <c r="A30" i="18"/>
  <c r="A30" i="17" s="1"/>
  <c r="AD28" i="18"/>
  <c r="AD28" i="17" s="1"/>
  <c r="AB27" i="18"/>
  <c r="AB27" i="17" s="1"/>
  <c r="Z26" i="18"/>
  <c r="Z26" i="17" s="1"/>
  <c r="X25" i="18"/>
  <c r="X25" i="17" s="1"/>
  <c r="V24" i="18"/>
  <c r="V24" i="17" s="1"/>
  <c r="T23" i="18"/>
  <c r="T23" i="17" s="1"/>
  <c r="R22" i="18"/>
  <c r="R22" i="17" s="1"/>
  <c r="J31" i="10"/>
  <c r="F29" i="10"/>
  <c r="B27" i="10"/>
  <c r="AC24" i="10"/>
  <c r="Y22" i="10"/>
  <c r="AG96" i="11"/>
  <c r="AG87" i="11"/>
  <c r="AG46" i="11"/>
  <c r="AG42" i="11"/>
  <c r="O32" i="11"/>
  <c r="O32" i="10"/>
  <c r="O32" i="18"/>
  <c r="O32" i="17" s="1"/>
  <c r="O32" i="8"/>
  <c r="G32" i="11"/>
  <c r="G32" i="10"/>
  <c r="G32" i="18"/>
  <c r="G32" i="17" s="1"/>
  <c r="G32" i="8"/>
  <c r="AD31" i="11"/>
  <c r="AD31" i="10"/>
  <c r="AD31" i="18"/>
  <c r="AD31" i="17" s="1"/>
  <c r="AD31" i="8"/>
  <c r="V31" i="11"/>
  <c r="V31" i="10"/>
  <c r="V31" i="18"/>
  <c r="V31" i="17" s="1"/>
  <c r="V31" i="8"/>
  <c r="M31" i="11"/>
  <c r="M31" i="10"/>
  <c r="M31" i="18"/>
  <c r="M31" i="17" s="1"/>
  <c r="M31" i="8"/>
  <c r="E31" i="11"/>
  <c r="E31" i="10"/>
  <c r="E31" i="18"/>
  <c r="E31" i="17" s="1"/>
  <c r="E31" i="8"/>
  <c r="AB30" i="11"/>
  <c r="AB30" i="10"/>
  <c r="AB30" i="18"/>
  <c r="AB30" i="17" s="1"/>
  <c r="AB30" i="8"/>
  <c r="T30" i="11"/>
  <c r="T30" i="10"/>
  <c r="T30" i="18"/>
  <c r="T30" i="17" s="1"/>
  <c r="T30" i="8"/>
  <c r="K30" i="11"/>
  <c r="K30" i="10"/>
  <c r="K30" i="18"/>
  <c r="K30" i="17" s="1"/>
  <c r="K30" i="8"/>
  <c r="C30" i="11"/>
  <c r="C30" i="10"/>
  <c r="C30" i="18"/>
  <c r="C30" i="17" s="1"/>
  <c r="C30" i="8"/>
  <c r="Z29" i="11"/>
  <c r="Z29" i="10"/>
  <c r="Z29" i="18"/>
  <c r="Z29" i="17" s="1"/>
  <c r="Z29" i="8"/>
  <c r="R29" i="11"/>
  <c r="R29" i="10"/>
  <c r="R29" i="18"/>
  <c r="R29" i="17" s="1"/>
  <c r="R29" i="8"/>
  <c r="I29" i="11"/>
  <c r="I29" i="10"/>
  <c r="I29" i="18"/>
  <c r="I29" i="17" s="1"/>
  <c r="I29" i="8"/>
  <c r="A29" i="11"/>
  <c r="A29" i="10"/>
  <c r="A29" i="18"/>
  <c r="A29" i="17" s="1"/>
  <c r="A29" i="8"/>
  <c r="X28" i="11"/>
  <c r="X28" i="10"/>
  <c r="X28" i="18"/>
  <c r="X28" i="17" s="1"/>
  <c r="X28" i="8"/>
  <c r="O28" i="11"/>
  <c r="O28" i="10"/>
  <c r="O28" i="18"/>
  <c r="O28" i="17" s="1"/>
  <c r="O28" i="8"/>
  <c r="G28" i="11"/>
  <c r="G28" i="10"/>
  <c r="G28" i="18"/>
  <c r="G28" i="17" s="1"/>
  <c r="G28" i="8"/>
  <c r="AD27" i="11"/>
  <c r="AD27" i="10"/>
  <c r="AD27" i="18"/>
  <c r="AD27" i="17" s="1"/>
  <c r="AD27" i="8"/>
  <c r="V27" i="11"/>
  <c r="V27" i="10"/>
  <c r="V27" i="18"/>
  <c r="V27" i="17" s="1"/>
  <c r="V27" i="8"/>
  <c r="M27" i="11"/>
  <c r="M27" i="10"/>
  <c r="M27" i="18"/>
  <c r="M27" i="17" s="1"/>
  <c r="M27" i="8"/>
  <c r="E27" i="11"/>
  <c r="E27" i="10"/>
  <c r="E27" i="18"/>
  <c r="E27" i="17" s="1"/>
  <c r="E27" i="8"/>
  <c r="AB26" i="11"/>
  <c r="AB26" i="10"/>
  <c r="AB26" i="18"/>
  <c r="AB26" i="17" s="1"/>
  <c r="AB26" i="8"/>
  <c r="T26" i="11"/>
  <c r="T26" i="10"/>
  <c r="T26" i="18"/>
  <c r="T26" i="17" s="1"/>
  <c r="T26" i="8"/>
  <c r="K26" i="11"/>
  <c r="K26" i="10"/>
  <c r="K26" i="18"/>
  <c r="K26" i="17" s="1"/>
  <c r="K26" i="8"/>
  <c r="C26" i="11"/>
  <c r="C26" i="10"/>
  <c r="C26" i="18"/>
  <c r="C26" i="17" s="1"/>
  <c r="C26" i="8"/>
  <c r="Z25" i="11"/>
  <c r="Z25" i="10"/>
  <c r="Z25" i="18"/>
  <c r="Z25" i="17" s="1"/>
  <c r="Z25" i="8"/>
  <c r="R25" i="11"/>
  <c r="R25" i="10"/>
  <c r="R25" i="18"/>
  <c r="R25" i="17" s="1"/>
  <c r="R25" i="8"/>
  <c r="I25" i="11"/>
  <c r="I25" i="10"/>
  <c r="I25" i="18"/>
  <c r="I25" i="17" s="1"/>
  <c r="I25" i="8"/>
  <c r="A25" i="11"/>
  <c r="A25" i="10"/>
  <c r="A25" i="18"/>
  <c r="A25" i="17" s="1"/>
  <c r="A25" i="8"/>
  <c r="X24" i="11"/>
  <c r="X24" i="10"/>
  <c r="X24" i="18"/>
  <c r="X24" i="17" s="1"/>
  <c r="X24" i="8"/>
  <c r="O24" i="11"/>
  <c r="O24" i="10"/>
  <c r="O24" i="18"/>
  <c r="O24" i="17" s="1"/>
  <c r="O24" i="8"/>
  <c r="G24" i="11"/>
  <c r="G24" i="10"/>
  <c r="G24" i="18"/>
  <c r="G24" i="17" s="1"/>
  <c r="G24" i="8"/>
  <c r="AD23" i="11"/>
  <c r="AD23" i="10"/>
  <c r="AD23" i="18"/>
  <c r="AD23" i="17" s="1"/>
  <c r="AD23" i="8"/>
  <c r="V23" i="11"/>
  <c r="V23" i="10"/>
  <c r="V23" i="18"/>
  <c r="V23" i="17" s="1"/>
  <c r="V23" i="8"/>
  <c r="M23" i="11"/>
  <c r="M23" i="10"/>
  <c r="M23" i="18"/>
  <c r="M23" i="17" s="1"/>
  <c r="M23" i="8"/>
  <c r="E23" i="11"/>
  <c r="E23" i="10"/>
  <c r="E23" i="18"/>
  <c r="E23" i="17" s="1"/>
  <c r="E23" i="8"/>
  <c r="AB22" i="11"/>
  <c r="AB22" i="10"/>
  <c r="AB22" i="18"/>
  <c r="AB22" i="17" s="1"/>
  <c r="AB22" i="8"/>
  <c r="T22" i="11"/>
  <c r="T22" i="10"/>
  <c r="T22" i="18"/>
  <c r="T22" i="17" s="1"/>
  <c r="T22" i="8"/>
  <c r="K22" i="11"/>
  <c r="K22" i="10"/>
  <c r="K22" i="18"/>
  <c r="K22" i="17" s="1"/>
  <c r="K22" i="8"/>
  <c r="C22" i="11"/>
  <c r="C22" i="10"/>
  <c r="C22" i="18"/>
  <c r="C22" i="17" s="1"/>
  <c r="C22" i="8"/>
  <c r="K1" i="11"/>
  <c r="K1" i="10"/>
  <c r="K1" i="18"/>
  <c r="K1" i="17" s="1"/>
  <c r="C1" i="11"/>
  <c r="C1" i="10"/>
  <c r="C1" i="18"/>
  <c r="C1" i="17" s="1"/>
  <c r="Z1" i="11"/>
  <c r="Z1" i="10"/>
  <c r="R1" i="11"/>
  <c r="R1" i="10"/>
  <c r="R1" i="18"/>
  <c r="R1" i="17" s="1"/>
  <c r="Q1" i="3"/>
  <c r="H1" i="3"/>
  <c r="AD201" i="13"/>
  <c r="V201" i="13"/>
  <c r="M201" i="13"/>
  <c r="E201" i="13"/>
  <c r="M32" i="3"/>
  <c r="E32" i="3"/>
  <c r="AB31" i="3"/>
  <c r="T31" i="3"/>
  <c r="K31" i="3"/>
  <c r="C31" i="3"/>
  <c r="Z30" i="3"/>
  <c r="R30" i="3"/>
  <c r="I30" i="3"/>
  <c r="A30" i="3"/>
  <c r="X29" i="3"/>
  <c r="O29" i="3"/>
  <c r="G29" i="3"/>
  <c r="AD28" i="3"/>
  <c r="V28" i="3"/>
  <c r="M28" i="3"/>
  <c r="E28" i="3"/>
  <c r="AB27" i="3"/>
  <c r="T27" i="3"/>
  <c r="K27" i="3"/>
  <c r="C27" i="3"/>
  <c r="Z26" i="3"/>
  <c r="R26" i="3"/>
  <c r="I26" i="3"/>
  <c r="A26" i="3"/>
  <c r="X25" i="3"/>
  <c r="O25" i="3"/>
  <c r="G25" i="3"/>
  <c r="AD24" i="3"/>
  <c r="V24" i="3"/>
  <c r="M24" i="3"/>
  <c r="E24" i="3"/>
  <c r="AB23" i="3"/>
  <c r="T23" i="3"/>
  <c r="K23" i="3"/>
  <c r="C23" i="3"/>
  <c r="Z22" i="3"/>
  <c r="R22" i="3"/>
  <c r="I22" i="3"/>
  <c r="A22" i="3"/>
  <c r="Q1" i="5"/>
  <c r="U2" i="6" s="1"/>
  <c r="H1" i="5"/>
  <c r="R32" i="5"/>
  <c r="V33" i="6" s="1"/>
  <c r="H32" i="5"/>
  <c r="M33" i="6" s="1"/>
  <c r="AD31" i="5"/>
  <c r="AH32" i="6" s="1"/>
  <c r="K31" i="5"/>
  <c r="P32" i="6" s="1"/>
  <c r="W30" i="5"/>
  <c r="AA31" i="6" s="1"/>
  <c r="M30" i="5"/>
  <c r="R31" i="6" s="1"/>
  <c r="D30" i="5"/>
  <c r="I31" i="6" s="1"/>
  <c r="Z29" i="5"/>
  <c r="AD30" i="6" s="1"/>
  <c r="G29" i="5"/>
  <c r="L30" i="6" s="1"/>
  <c r="S28" i="5"/>
  <c r="W29" i="6" s="1"/>
  <c r="I28" i="5"/>
  <c r="N29" i="6" s="1"/>
  <c r="AE27" i="5"/>
  <c r="AI28" i="6" s="1"/>
  <c r="V27" i="5"/>
  <c r="Z28" i="6" s="1"/>
  <c r="C27" i="5"/>
  <c r="H28" i="6" s="1"/>
  <c r="N26" i="5"/>
  <c r="S27" i="6" s="1"/>
  <c r="E26" i="5"/>
  <c r="J27" i="6" s="1"/>
  <c r="AA25" i="5"/>
  <c r="AE26" i="6" s="1"/>
  <c r="R25" i="5"/>
  <c r="V26" i="6" s="1"/>
  <c r="AD24" i="5"/>
  <c r="AH25" i="6" s="1"/>
  <c r="J24" i="5"/>
  <c r="O25" i="6" s="1"/>
  <c r="A24" i="5"/>
  <c r="F25" i="6" s="1"/>
  <c r="W23" i="5"/>
  <c r="AA24" i="6" s="1"/>
  <c r="M23" i="5"/>
  <c r="R24" i="6" s="1"/>
  <c r="Z22" i="5"/>
  <c r="AD23" i="6" s="1"/>
  <c r="F22" i="5"/>
  <c r="K23" i="6" s="1"/>
  <c r="Z1" i="8"/>
  <c r="M1" i="8"/>
  <c r="H31" i="8"/>
  <c r="F30" i="8"/>
  <c r="D29" i="8"/>
  <c r="B28" i="8"/>
  <c r="AE26" i="8"/>
  <c r="AC25" i="8"/>
  <c r="AA24" i="8"/>
  <c r="Y23" i="8"/>
  <c r="W22" i="8"/>
  <c r="T1" i="18"/>
  <c r="T1" i="17" s="1"/>
  <c r="D32" i="18"/>
  <c r="D32" i="17" s="1"/>
  <c r="B31" i="18"/>
  <c r="B31" i="17" s="1"/>
  <c r="AE29" i="18"/>
  <c r="AE29" i="17" s="1"/>
  <c r="AC28" i="18"/>
  <c r="AC28" i="17" s="1"/>
  <c r="AA27" i="18"/>
  <c r="AA27" i="17" s="1"/>
  <c r="Y26" i="18"/>
  <c r="Y26" i="17" s="1"/>
  <c r="W25" i="18"/>
  <c r="W25" i="17" s="1"/>
  <c r="U24" i="18"/>
  <c r="U24" i="17" s="1"/>
  <c r="S23" i="18"/>
  <c r="S23" i="17" s="1"/>
  <c r="Q22" i="18"/>
  <c r="Q22" i="17" s="1"/>
  <c r="H31" i="10"/>
  <c r="D29" i="10"/>
  <c r="AE26" i="10"/>
  <c r="AA24" i="10"/>
  <c r="W22" i="10"/>
  <c r="M1" i="11"/>
  <c r="AG100" i="11"/>
  <c r="AG97" i="11"/>
  <c r="AG92" i="11"/>
  <c r="T201" i="13"/>
  <c r="AG45" i="11"/>
  <c r="AG197" i="11"/>
  <c r="AG193" i="11"/>
  <c r="AG189" i="11"/>
  <c r="AG182" i="11"/>
  <c r="AG104" i="11"/>
  <c r="AG98" i="11"/>
  <c r="AG91" i="11"/>
  <c r="AG185" i="11"/>
  <c r="AG169" i="11"/>
  <c r="AG165" i="11"/>
  <c r="AG161" i="11"/>
  <c r="AG157" i="11"/>
  <c r="AG153" i="11"/>
  <c r="AG149" i="11"/>
  <c r="AG141" i="11"/>
  <c r="AG137" i="11"/>
  <c r="AG133" i="11"/>
  <c r="AG129" i="11"/>
  <c r="AG125" i="11"/>
  <c r="AG121" i="11"/>
  <c r="AG117" i="11"/>
  <c r="AG113" i="11"/>
  <c r="AG109" i="11"/>
  <c r="AG105" i="11"/>
  <c r="AG93" i="11"/>
  <c r="AG198" i="11"/>
  <c r="AG194" i="11"/>
  <c r="AG190" i="11"/>
  <c r="AG186" i="11"/>
  <c r="AG183" i="11"/>
  <c r="AG88" i="11"/>
  <c r="AG94" i="11"/>
  <c r="AG89" i="11"/>
  <c r="AG103" i="11"/>
  <c r="AG95" i="11"/>
  <c r="AG199" i="11"/>
  <c r="AG195" i="11"/>
  <c r="AG191" i="11"/>
  <c r="AG187" i="11"/>
  <c r="AG101" i="11"/>
  <c r="AG166" i="11"/>
  <c r="AG162" i="11"/>
  <c r="AG158" i="11"/>
  <c r="AG154" i="11"/>
  <c r="AG150" i="11"/>
  <c r="AG146" i="11"/>
  <c r="AG142" i="11"/>
  <c r="AG138" i="11"/>
  <c r="AG134" i="11"/>
  <c r="AG130" i="11"/>
  <c r="AG126" i="11"/>
  <c r="AG122" i="11"/>
  <c r="AG118" i="11"/>
  <c r="AG114" i="11"/>
  <c r="AG110" i="11"/>
  <c r="AG106" i="11"/>
  <c r="AG43" i="11"/>
  <c r="AG200" i="11"/>
  <c r="AG196" i="11"/>
  <c r="AG192" i="11"/>
  <c r="AG188" i="11"/>
  <c r="AG102" i="11"/>
  <c r="AG184" i="11"/>
  <c r="AG167" i="11"/>
  <c r="AG163" i="11"/>
  <c r="AG159" i="11"/>
  <c r="AG155" i="11"/>
  <c r="AG151" i="11"/>
  <c r="AG147" i="11"/>
  <c r="AG143" i="11"/>
  <c r="AG139" i="11"/>
  <c r="AG135" i="11"/>
  <c r="AG131" i="11"/>
  <c r="AG127" i="11"/>
  <c r="AG123" i="11"/>
  <c r="AG119" i="11"/>
  <c r="AG115" i="11"/>
  <c r="AG111" i="11"/>
  <c r="AG107" i="11"/>
  <c r="AG44" i="11"/>
  <c r="AG83" i="11"/>
  <c r="AG67" i="11"/>
  <c r="AG59" i="11"/>
  <c r="AG175" i="11"/>
  <c r="AG81" i="11"/>
  <c r="AG73" i="11"/>
  <c r="AG65" i="11"/>
  <c r="AG57" i="11"/>
  <c r="AG49" i="11"/>
  <c r="AG176" i="11"/>
  <c r="AG177" i="11"/>
  <c r="AG178" i="11"/>
  <c r="AG170" i="11"/>
  <c r="AG84" i="11"/>
  <c r="AG76" i="11"/>
  <c r="AG68" i="11"/>
  <c r="AG60" i="11"/>
  <c r="AG52" i="11"/>
  <c r="AG179" i="11"/>
  <c r="AG171" i="11"/>
  <c r="AG85" i="11"/>
  <c r="AG77" i="11"/>
  <c r="AG69" i="11"/>
  <c r="AG61" i="11"/>
  <c r="AG53" i="11"/>
  <c r="AG180" i="11"/>
  <c r="AG172" i="11"/>
  <c r="AG173" i="11"/>
  <c r="AG145" i="11"/>
  <c r="AG75" i="11"/>
  <c r="AG51" i="11"/>
  <c r="AG174" i="11"/>
  <c r="AG82" i="11"/>
  <c r="AG74" i="11"/>
  <c r="AG66" i="11"/>
  <c r="AG58" i="11"/>
  <c r="AG50" i="11"/>
  <c r="AG86" i="11"/>
  <c r="AG78" i="11"/>
  <c r="AG70" i="11"/>
  <c r="AG62" i="11"/>
  <c r="AG54" i="11"/>
  <c r="AG79" i="11"/>
  <c r="AG71" i="11"/>
  <c r="AG63" i="11"/>
  <c r="AG55" i="11"/>
  <c r="AG47" i="11"/>
  <c r="AG80" i="11"/>
  <c r="AG72" i="11"/>
  <c r="AG64" i="11"/>
  <c r="AG56" i="11"/>
  <c r="AG48" i="11"/>
  <c r="A4" i="6"/>
  <c r="A5" i="6"/>
  <c r="A6" i="6"/>
  <c r="A7" i="6"/>
  <c r="A8" i="6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59" i="6"/>
  <c r="A60" i="6"/>
  <c r="A61" i="6"/>
  <c r="A62" i="6"/>
  <c r="A63" i="6"/>
  <c r="A64" i="6"/>
  <c r="A65" i="6"/>
  <c r="A66" i="6"/>
  <c r="A67" i="6"/>
  <c r="A68" i="6"/>
  <c r="A69" i="6"/>
  <c r="A70" i="6"/>
  <c r="A71" i="6"/>
  <c r="A72" i="6"/>
  <c r="A73" i="6"/>
  <c r="A74" i="6"/>
  <c r="A75" i="6"/>
  <c r="A76" i="6"/>
  <c r="A77" i="6"/>
  <c r="A78" i="6"/>
  <c r="A79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102" i="6"/>
  <c r="A103" i="6"/>
  <c r="A104" i="6"/>
  <c r="A105" i="6"/>
  <c r="A106" i="6"/>
  <c r="A107" i="6"/>
  <c r="A108" i="6"/>
  <c r="A109" i="6"/>
  <c r="A110" i="6"/>
  <c r="A111" i="6"/>
  <c r="A112" i="6"/>
  <c r="A113" i="6"/>
  <c r="A114" i="6"/>
  <c r="A115" i="6"/>
  <c r="A116" i="6"/>
  <c r="A117" i="6"/>
  <c r="A118" i="6"/>
  <c r="A119" i="6"/>
  <c r="A120" i="6"/>
  <c r="A121" i="6"/>
  <c r="A122" i="6"/>
  <c r="A123" i="6"/>
  <c r="A124" i="6"/>
  <c r="A125" i="6"/>
  <c r="A126" i="6"/>
  <c r="A127" i="6"/>
  <c r="A128" i="6"/>
  <c r="A129" i="6"/>
  <c r="A130" i="6"/>
  <c r="A131" i="6"/>
  <c r="A132" i="6"/>
  <c r="A133" i="6"/>
  <c r="A134" i="6"/>
  <c r="A135" i="6"/>
  <c r="A136" i="6"/>
  <c r="A137" i="6"/>
  <c r="A138" i="6"/>
  <c r="A139" i="6"/>
  <c r="A140" i="6"/>
  <c r="A141" i="6"/>
  <c r="A142" i="6"/>
  <c r="A143" i="6"/>
  <c r="A144" i="6"/>
  <c r="A145" i="6"/>
  <c r="A146" i="6"/>
  <c r="A147" i="6"/>
  <c r="A148" i="6"/>
  <c r="A149" i="6"/>
  <c r="A150" i="6"/>
  <c r="A151" i="6"/>
  <c r="A152" i="6"/>
  <c r="A153" i="6"/>
  <c r="A154" i="6"/>
  <c r="A155" i="6"/>
  <c r="A156" i="6"/>
  <c r="A157" i="6"/>
  <c r="A158" i="6"/>
  <c r="A159" i="6"/>
  <c r="A160" i="6"/>
  <c r="A161" i="6"/>
  <c r="A162" i="6"/>
  <c r="A163" i="6"/>
  <c r="A164" i="6"/>
  <c r="A165" i="6"/>
  <c r="A166" i="6"/>
  <c r="A167" i="6"/>
  <c r="A168" i="6"/>
  <c r="A169" i="6"/>
  <c r="A170" i="6"/>
  <c r="A171" i="6"/>
  <c r="A172" i="6"/>
  <c r="A173" i="6"/>
  <c r="A174" i="6"/>
  <c r="A175" i="6"/>
  <c r="A176" i="6"/>
  <c r="A177" i="6"/>
  <c r="A178" i="6"/>
  <c r="A179" i="6"/>
  <c r="A180" i="6"/>
  <c r="A181" i="6"/>
  <c r="A182" i="6"/>
  <c r="A183" i="6"/>
  <c r="A184" i="6"/>
  <c r="A185" i="6"/>
  <c r="A186" i="6"/>
  <c r="A187" i="6"/>
  <c r="A188" i="6"/>
  <c r="A189" i="6"/>
  <c r="A190" i="6"/>
  <c r="A191" i="6"/>
  <c r="A192" i="6"/>
  <c r="A193" i="6"/>
  <c r="A194" i="6"/>
  <c r="A195" i="6"/>
  <c r="A196" i="6"/>
  <c r="A197" i="6"/>
  <c r="A198" i="6"/>
  <c r="A199" i="6"/>
  <c r="A200" i="6"/>
  <c r="AH47" i="14" l="1"/>
  <c r="AH56" i="14"/>
  <c r="AH58" i="14"/>
  <c r="AH90" i="14"/>
  <c r="AH92" i="14"/>
  <c r="AH99" i="14"/>
  <c r="AH108" i="14"/>
  <c r="AH122" i="14"/>
  <c r="AH124" i="14"/>
  <c r="AI124" i="14" s="1"/>
  <c r="C124" i="6" s="1"/>
  <c r="AH131" i="14"/>
  <c r="AH140" i="14"/>
  <c r="AH154" i="14"/>
  <c r="AH156" i="14"/>
  <c r="AH172" i="14"/>
  <c r="AH179" i="14"/>
  <c r="AH186" i="14"/>
  <c r="AH195" i="14"/>
  <c r="AH52" i="14"/>
  <c r="AH67" i="14"/>
  <c r="AH163" i="14"/>
  <c r="AH180" i="14"/>
  <c r="AH7" i="14"/>
  <c r="AH45" i="14"/>
  <c r="AH64" i="14"/>
  <c r="AH71" i="14"/>
  <c r="AH80" i="14"/>
  <c r="AH87" i="14"/>
  <c r="AH96" i="14"/>
  <c r="AH103" i="14"/>
  <c r="AH119" i="14"/>
  <c r="AH128" i="14"/>
  <c r="AH135" i="14"/>
  <c r="AH144" i="14"/>
  <c r="AI144" i="14" s="1"/>
  <c r="C144" i="6" s="1"/>
  <c r="AH151" i="14"/>
  <c r="AH167" i="14"/>
  <c r="AH176" i="14"/>
  <c r="AH183" i="14"/>
  <c r="AH192" i="14"/>
  <c r="AH199" i="14"/>
  <c r="AH60" i="14"/>
  <c r="AH188" i="14"/>
  <c r="AH48" i="14"/>
  <c r="AH63" i="14"/>
  <c r="AH95" i="14"/>
  <c r="AH112" i="14"/>
  <c r="AH43" i="14"/>
  <c r="AH79" i="14"/>
  <c r="AH88" i="14"/>
  <c r="AH104" i="14"/>
  <c r="AH111" i="14"/>
  <c r="AH127" i="14"/>
  <c r="AH143" i="14"/>
  <c r="AH152" i="14"/>
  <c r="AH159" i="14"/>
  <c r="AH168" i="14"/>
  <c r="AH175" i="14"/>
  <c r="AH184" i="14"/>
  <c r="AH191" i="14"/>
  <c r="AH200" i="14"/>
  <c r="AH44" i="14"/>
  <c r="AH76" i="14"/>
  <c r="AI76" i="14" s="1"/>
  <c r="C76" i="6" s="1"/>
  <c r="AH55" i="14"/>
  <c r="AH72" i="14"/>
  <c r="AH136" i="14"/>
  <c r="AH59" i="14"/>
  <c r="AH68" i="14"/>
  <c r="AH75" i="14"/>
  <c r="AH84" i="14"/>
  <c r="AH91" i="14"/>
  <c r="AH98" i="14"/>
  <c r="AH100" i="14"/>
  <c r="AH107" i="14"/>
  <c r="AH116" i="14"/>
  <c r="AH123" i="14"/>
  <c r="AH132" i="14"/>
  <c r="AH139" i="14"/>
  <c r="AH148" i="14"/>
  <c r="AH155" i="14"/>
  <c r="AH164" i="14"/>
  <c r="AH171" i="14"/>
  <c r="AH187" i="14"/>
  <c r="AH194" i="14"/>
  <c r="AH51" i="14"/>
  <c r="AH83" i="14"/>
  <c r="AH115" i="14"/>
  <c r="AH147" i="14"/>
  <c r="AH196" i="14"/>
  <c r="AG63" i="14"/>
  <c r="AG50" i="14"/>
  <c r="AG199" i="14"/>
  <c r="AG129" i="14"/>
  <c r="AG87" i="14"/>
  <c r="AG78" i="14"/>
  <c r="D78" i="6"/>
  <c r="AG74" i="14"/>
  <c r="D74" i="6"/>
  <c r="AG185" i="14"/>
  <c r="AG188" i="14"/>
  <c r="AG142" i="14"/>
  <c r="AG64" i="14"/>
  <c r="AI64" i="14" s="1"/>
  <c r="C64" i="6" s="1"/>
  <c r="AG51" i="14"/>
  <c r="D51" i="6"/>
  <c r="AG146" i="14"/>
  <c r="D146" i="6"/>
  <c r="AG86" i="14"/>
  <c r="AG171" i="14"/>
  <c r="AI171" i="14" s="1"/>
  <c r="C171" i="6" s="1"/>
  <c r="AG82" i="14"/>
  <c r="D82" i="6"/>
  <c r="AG112" i="14"/>
  <c r="AG144" i="14"/>
  <c r="E103" i="6"/>
  <c r="AG103" i="14"/>
  <c r="AI103" i="14" s="1"/>
  <c r="C103" i="6" s="1"/>
  <c r="AG115" i="14"/>
  <c r="AG147" i="14"/>
  <c r="AG192" i="14"/>
  <c r="AI192" i="14" s="1"/>
  <c r="C192" i="6" s="1"/>
  <c r="AG184" i="14"/>
  <c r="AI184" i="14" s="1"/>
  <c r="C184" i="6" s="1"/>
  <c r="AG114" i="14"/>
  <c r="AG150" i="14"/>
  <c r="D150" i="6"/>
  <c r="AG99" i="14"/>
  <c r="AG101" i="14"/>
  <c r="AG73" i="14"/>
  <c r="AG84" i="14"/>
  <c r="AG131" i="14"/>
  <c r="AG130" i="14"/>
  <c r="AG56" i="14"/>
  <c r="AI56" i="14" s="1"/>
  <c r="C56" i="6" s="1"/>
  <c r="AG85" i="14"/>
  <c r="D85" i="6"/>
  <c r="AG140" i="14"/>
  <c r="D140" i="6"/>
  <c r="AG111" i="14"/>
  <c r="AI111" i="14" s="1"/>
  <c r="C111" i="6" s="1"/>
  <c r="AG92" i="14"/>
  <c r="AI92" i="14" s="1"/>
  <c r="C92" i="6" s="1"/>
  <c r="AG72" i="14"/>
  <c r="AG174" i="14"/>
  <c r="AG179" i="14"/>
  <c r="AG116" i="14"/>
  <c r="AI116" i="14" s="1"/>
  <c r="C116" i="6" s="1"/>
  <c r="AG189" i="14"/>
  <c r="AG119" i="14"/>
  <c r="AG196" i="14"/>
  <c r="AG118" i="14"/>
  <c r="D118" i="6"/>
  <c r="AG105" i="14"/>
  <c r="AG160" i="14"/>
  <c r="AI160" i="14" s="1"/>
  <c r="C160" i="6" s="1"/>
  <c r="D160" i="6"/>
  <c r="AG161" i="14"/>
  <c r="AG76" i="14"/>
  <c r="AG108" i="14"/>
  <c r="D108" i="6"/>
  <c r="AG143" i="14"/>
  <c r="AI143" i="14" s="1"/>
  <c r="C143" i="6" s="1"/>
  <c r="AG110" i="14"/>
  <c r="D110" i="6"/>
  <c r="AG98" i="14"/>
  <c r="AI98" i="14" s="1"/>
  <c r="C98" i="6" s="1"/>
  <c r="AG59" i="14"/>
  <c r="AI59" i="14" s="1"/>
  <c r="C59" i="6" s="1"/>
  <c r="AG172" i="14"/>
  <c r="D176" i="6"/>
  <c r="AG176" i="14"/>
  <c r="AG148" i="14"/>
  <c r="AG151" i="14"/>
  <c r="AG187" i="14"/>
  <c r="AI187" i="14" s="1"/>
  <c r="C187" i="6" s="1"/>
  <c r="AG154" i="14"/>
  <c r="AG97" i="14"/>
  <c r="AG57" i="14"/>
  <c r="AG80" i="14"/>
  <c r="AI80" i="14" s="1"/>
  <c r="C80" i="6" s="1"/>
  <c r="D80" i="6"/>
  <c r="AG67" i="14"/>
  <c r="AG173" i="14"/>
  <c r="AG180" i="14"/>
  <c r="AG178" i="14"/>
  <c r="D178" i="6"/>
  <c r="AG60" i="14"/>
  <c r="AG120" i="14"/>
  <c r="AI120" i="14" s="1"/>
  <c r="C120" i="6" s="1"/>
  <c r="AG152" i="14"/>
  <c r="AI152" i="14" s="1"/>
  <c r="C152" i="6" s="1"/>
  <c r="AG123" i="14"/>
  <c r="AG155" i="14"/>
  <c r="D200" i="6"/>
  <c r="AG200" i="14"/>
  <c r="AI200" i="14" s="1"/>
  <c r="C200" i="6" s="1"/>
  <c r="AG191" i="14"/>
  <c r="AI191" i="14" s="1"/>
  <c r="C191" i="6" s="1"/>
  <c r="E122" i="6"/>
  <c r="AG122" i="14"/>
  <c r="AG158" i="14"/>
  <c r="AG183" i="14"/>
  <c r="AG54" i="14"/>
  <c r="AG83" i="14"/>
  <c r="D61" i="6"/>
  <c r="AG61" i="14"/>
  <c r="AG128" i="14"/>
  <c r="D163" i="6"/>
  <c r="AG163" i="14"/>
  <c r="E104" i="6"/>
  <c r="AG104" i="14"/>
  <c r="AI104" i="14" s="1"/>
  <c r="C104" i="6" s="1"/>
  <c r="D166" i="6"/>
  <c r="AG166" i="14"/>
  <c r="AG194" i="14"/>
  <c r="AG71" i="14"/>
  <c r="AI71" i="14" s="1"/>
  <c r="C71" i="6" s="1"/>
  <c r="AG175" i="14"/>
  <c r="AG62" i="14"/>
  <c r="D62" i="6"/>
  <c r="AG69" i="14"/>
  <c r="AG58" i="14"/>
  <c r="AG132" i="14"/>
  <c r="AG164" i="14"/>
  <c r="AG44" i="14"/>
  <c r="AI44" i="14" s="1"/>
  <c r="C44" i="6" s="1"/>
  <c r="AG135" i="14"/>
  <c r="AI135" i="14" s="1"/>
  <c r="C135" i="6" s="1"/>
  <c r="AG167" i="14"/>
  <c r="AG90" i="14"/>
  <c r="D90" i="6"/>
  <c r="AG94" i="14"/>
  <c r="D134" i="6"/>
  <c r="AG134" i="14"/>
  <c r="AG170" i="14"/>
  <c r="D170" i="6"/>
  <c r="D198" i="6"/>
  <c r="AG198" i="14"/>
  <c r="AG48" i="14"/>
  <c r="AI48" i="14" s="1"/>
  <c r="C48" i="6" s="1"/>
  <c r="AG79" i="14"/>
  <c r="AI79" i="14" s="1"/>
  <c r="C79" i="6" s="1"/>
  <c r="AG52" i="14"/>
  <c r="AG70" i="14"/>
  <c r="AG77" i="14"/>
  <c r="AG66" i="14"/>
  <c r="AG45" i="14"/>
  <c r="AI45" i="14" s="1"/>
  <c r="C45" i="6" s="1"/>
  <c r="AG136" i="14"/>
  <c r="AG168" i="14"/>
  <c r="AI168" i="14" s="1"/>
  <c r="C168" i="6" s="1"/>
  <c r="AG107" i="14"/>
  <c r="AI107" i="14" s="1"/>
  <c r="C107" i="6" s="1"/>
  <c r="AG139" i="14"/>
  <c r="D102" i="6"/>
  <c r="AG102" i="14"/>
  <c r="AG95" i="14"/>
  <c r="AI95" i="14" s="1"/>
  <c r="C95" i="6" s="1"/>
  <c r="AG106" i="14"/>
  <c r="AG138" i="14"/>
  <c r="D138" i="6"/>
  <c r="AG186" i="14"/>
  <c r="AI186" i="14" s="1"/>
  <c r="C186" i="6" s="1"/>
  <c r="AG46" i="14"/>
  <c r="AG93" i="14"/>
  <c r="AG133" i="14"/>
  <c r="AG165" i="14"/>
  <c r="AH39" i="14"/>
  <c r="D164" i="6"/>
  <c r="AG43" i="14"/>
  <c r="AI43" i="14" s="1"/>
  <c r="C43" i="6" s="1"/>
  <c r="AG137" i="14"/>
  <c r="AG169" i="14"/>
  <c r="AG47" i="14"/>
  <c r="AG109" i="14"/>
  <c r="AG141" i="14"/>
  <c r="AG182" i="14"/>
  <c r="E43" i="6"/>
  <c r="D88" i="6"/>
  <c r="AG88" i="14"/>
  <c r="AG113" i="14"/>
  <c r="AG117" i="14"/>
  <c r="E149" i="6"/>
  <c r="AG149" i="14"/>
  <c r="AG65" i="14"/>
  <c r="AG55" i="14"/>
  <c r="AG75" i="14"/>
  <c r="D75" i="6"/>
  <c r="AG181" i="14"/>
  <c r="AG53" i="14"/>
  <c r="AG68" i="14"/>
  <c r="AG124" i="14"/>
  <c r="AG156" i="14"/>
  <c r="AG197" i="14"/>
  <c r="E127" i="6"/>
  <c r="AG127" i="14"/>
  <c r="AI127" i="14" s="1"/>
  <c r="C127" i="6" s="1"/>
  <c r="AG159" i="14"/>
  <c r="D96" i="6"/>
  <c r="AG96" i="14"/>
  <c r="AG195" i="14"/>
  <c r="AG126" i="14"/>
  <c r="AG162" i="14"/>
  <c r="AG190" i="14"/>
  <c r="AG121" i="14"/>
  <c r="AG153" i="14"/>
  <c r="AG125" i="14"/>
  <c r="AG157" i="14"/>
  <c r="D100" i="6"/>
  <c r="AG100" i="14"/>
  <c r="AI100" i="14" s="1"/>
  <c r="C100" i="6" s="1"/>
  <c r="AG91" i="14"/>
  <c r="AI60" i="14"/>
  <c r="C60" i="6" s="1"/>
  <c r="AI188" i="14"/>
  <c r="C188" i="6" s="1"/>
  <c r="AI108" i="14"/>
  <c r="C108" i="6" s="1"/>
  <c r="AI156" i="14"/>
  <c r="C156" i="6" s="1"/>
  <c r="AI163" i="14"/>
  <c r="C163" i="6" s="1"/>
  <c r="D132" i="6"/>
  <c r="AI136" i="14"/>
  <c r="C136" i="6" s="1"/>
  <c r="AI51" i="14"/>
  <c r="C51" i="6" s="1"/>
  <c r="AI147" i="14"/>
  <c r="C147" i="6" s="1"/>
  <c r="D52" i="6"/>
  <c r="D84" i="6"/>
  <c r="D196" i="6"/>
  <c r="AH57" i="14"/>
  <c r="AH93" i="14"/>
  <c r="AH125" i="14"/>
  <c r="AH157" i="14"/>
  <c r="AH189" i="14"/>
  <c r="AH62" i="14"/>
  <c r="AH94" i="14"/>
  <c r="AH126" i="14"/>
  <c r="AH158" i="14"/>
  <c r="AH190" i="14"/>
  <c r="D65" i="6"/>
  <c r="D97" i="6"/>
  <c r="AG89" i="14"/>
  <c r="AH53" i="14"/>
  <c r="AH89" i="14"/>
  <c r="AH121" i="14"/>
  <c r="AH153" i="14"/>
  <c r="AI153" i="14" s="1"/>
  <c r="C153" i="6" s="1"/>
  <c r="AH185" i="14"/>
  <c r="AH85" i="14"/>
  <c r="AH117" i="14"/>
  <c r="AH149" i="14"/>
  <c r="AH181" i="14"/>
  <c r="AH54" i="14"/>
  <c r="AH86" i="14"/>
  <c r="AH118" i="14"/>
  <c r="AH150" i="14"/>
  <c r="AH182" i="14"/>
  <c r="AG193" i="14"/>
  <c r="AH81" i="14"/>
  <c r="AH113" i="14"/>
  <c r="AH145" i="14"/>
  <c r="AH177" i="14"/>
  <c r="AH50" i="14"/>
  <c r="AH82" i="14"/>
  <c r="AH114" i="14"/>
  <c r="AH146" i="14"/>
  <c r="AH178" i="14"/>
  <c r="D148" i="6"/>
  <c r="AG201" i="14"/>
  <c r="AI201" i="14" s="1"/>
  <c r="AH77" i="14"/>
  <c r="AH109" i="14"/>
  <c r="AH141" i="14"/>
  <c r="AH173" i="14"/>
  <c r="AH46" i="14"/>
  <c r="AH78" i="14"/>
  <c r="AH110" i="14"/>
  <c r="AH142" i="14"/>
  <c r="AH174" i="14"/>
  <c r="D81" i="6"/>
  <c r="D113" i="6"/>
  <c r="D68" i="6"/>
  <c r="AH73" i="14"/>
  <c r="AH105" i="14"/>
  <c r="AH137" i="14"/>
  <c r="AI137" i="14" s="1"/>
  <c r="C137" i="6" s="1"/>
  <c r="AH169" i="14"/>
  <c r="AH201" i="14"/>
  <c r="AH74" i="14"/>
  <c r="AH106" i="14"/>
  <c r="AH138" i="14"/>
  <c r="AH170" i="14"/>
  <c r="D48" i="6"/>
  <c r="AH69" i="14"/>
  <c r="AH101" i="14"/>
  <c r="AH133" i="14"/>
  <c r="AH165" i="14"/>
  <c r="AH197" i="14"/>
  <c r="AG49" i="14"/>
  <c r="AI49" i="14" s="1"/>
  <c r="C49" i="6" s="1"/>
  <c r="AH70" i="14"/>
  <c r="AG81" i="14"/>
  <c r="AH102" i="14"/>
  <c r="AH134" i="14"/>
  <c r="AG145" i="14"/>
  <c r="AH166" i="14"/>
  <c r="AG177" i="14"/>
  <c r="AH198" i="14"/>
  <c r="D105" i="6"/>
  <c r="AH61" i="14"/>
  <c r="AH65" i="14"/>
  <c r="AH97" i="14"/>
  <c r="AI97" i="14" s="1"/>
  <c r="C97" i="6" s="1"/>
  <c r="AH129" i="14"/>
  <c r="AH161" i="14"/>
  <c r="AH193" i="14"/>
  <c r="AH66" i="14"/>
  <c r="AH130" i="14"/>
  <c r="AH162" i="14"/>
  <c r="B183" i="6"/>
  <c r="E147" i="6"/>
  <c r="AH201" i="13"/>
  <c r="AG28" i="11"/>
  <c r="E139" i="6"/>
  <c r="E106" i="6"/>
  <c r="E65" i="6"/>
  <c r="E54" i="6"/>
  <c r="E70" i="6"/>
  <c r="E87" i="6"/>
  <c r="B195" i="6"/>
  <c r="AG1" i="11"/>
  <c r="E102" i="6"/>
  <c r="E162" i="6"/>
  <c r="E60" i="6"/>
  <c r="E134" i="6"/>
  <c r="E180" i="6"/>
  <c r="E130" i="6"/>
  <c r="E138" i="6"/>
  <c r="E193" i="6"/>
  <c r="E200" i="6"/>
  <c r="E107" i="6"/>
  <c r="E110" i="6"/>
  <c r="E118" i="6"/>
  <c r="E151" i="6"/>
  <c r="E181" i="6"/>
  <c r="E53" i="6"/>
  <c r="E197" i="6"/>
  <c r="B147" i="6"/>
  <c r="E141" i="6"/>
  <c r="E126" i="6"/>
  <c r="E136" i="6"/>
  <c r="A201" i="13"/>
  <c r="AG201" i="13" s="1"/>
  <c r="AG24" i="11"/>
  <c r="AG32" i="11"/>
  <c r="AG33" i="14" s="1"/>
  <c r="E69" i="6"/>
  <c r="E101" i="6"/>
  <c r="E117" i="6"/>
  <c r="E165" i="6"/>
  <c r="AG23" i="11"/>
  <c r="AG27" i="11"/>
  <c r="AG31" i="11"/>
  <c r="E182" i="6"/>
  <c r="E185" i="6"/>
  <c r="B89" i="6"/>
  <c r="E191" i="6"/>
  <c r="E188" i="6"/>
  <c r="AG25" i="11"/>
  <c r="AG30" i="11"/>
  <c r="AG38" i="11"/>
  <c r="AG6" i="11"/>
  <c r="AG15" i="11"/>
  <c r="AG16" i="14" s="1"/>
  <c r="AG26" i="11"/>
  <c r="AG41" i="11"/>
  <c r="AG11" i="11"/>
  <c r="E52" i="6"/>
  <c r="E100" i="6"/>
  <c r="E116" i="6"/>
  <c r="E137" i="6"/>
  <c r="E161" i="6"/>
  <c r="E169" i="6"/>
  <c r="AG39" i="11"/>
  <c r="AG12" i="11"/>
  <c r="AG2" i="11"/>
  <c r="AG19" i="11"/>
  <c r="AG17" i="11"/>
  <c r="AG36" i="11"/>
  <c r="AG29" i="11"/>
  <c r="B141" i="6"/>
  <c r="AG18" i="11"/>
  <c r="AG21" i="11"/>
  <c r="AG40" i="11"/>
  <c r="AG7" i="11"/>
  <c r="AG8" i="11"/>
  <c r="AG16" i="11"/>
  <c r="AG20" i="11"/>
  <c r="E198" i="6"/>
  <c r="AG4" i="11"/>
  <c r="AG34" i="11"/>
  <c r="AG9" i="11"/>
  <c r="AG10" i="14" s="1"/>
  <c r="AG33" i="11"/>
  <c r="AG37" i="11"/>
  <c r="AG10" i="11"/>
  <c r="AG13" i="11"/>
  <c r="AG22" i="11"/>
  <c r="AG23" i="14" s="1"/>
  <c r="AG35" i="11"/>
  <c r="AG14" i="11"/>
  <c r="AG5" i="11"/>
  <c r="AG3" i="11"/>
  <c r="AG4" i="14" s="1"/>
  <c r="B156" i="6"/>
  <c r="B173" i="6"/>
  <c r="A3" i="6"/>
  <c r="A2" i="6"/>
  <c r="AI84" i="14" l="1"/>
  <c r="C84" i="6" s="1"/>
  <c r="AI150" i="14"/>
  <c r="C150" i="6" s="1"/>
  <c r="AI132" i="14"/>
  <c r="C132" i="6" s="1"/>
  <c r="AI194" i="14"/>
  <c r="C194" i="6" s="1"/>
  <c r="AI122" i="14"/>
  <c r="C122" i="6" s="1"/>
  <c r="AI180" i="14"/>
  <c r="C180" i="6" s="1"/>
  <c r="AI63" i="14"/>
  <c r="C63" i="6" s="1"/>
  <c r="AI99" i="14"/>
  <c r="C99" i="6" s="1"/>
  <c r="AI73" i="14"/>
  <c r="C73" i="6" s="1"/>
  <c r="AI167" i="14"/>
  <c r="C167" i="6" s="1"/>
  <c r="AI96" i="14"/>
  <c r="C96" i="6" s="1"/>
  <c r="AI175" i="14"/>
  <c r="C175" i="6" s="1"/>
  <c r="AI72" i="14"/>
  <c r="C72" i="6" s="1"/>
  <c r="AI128" i="14"/>
  <c r="C128" i="6" s="1"/>
  <c r="AI87" i="14"/>
  <c r="C87" i="6" s="1"/>
  <c r="AI68" i="14"/>
  <c r="C68" i="6" s="1"/>
  <c r="AI75" i="14"/>
  <c r="C75" i="6" s="1"/>
  <c r="AI123" i="14"/>
  <c r="C123" i="6" s="1"/>
  <c r="AI151" i="14"/>
  <c r="C151" i="6" s="1"/>
  <c r="AI179" i="14"/>
  <c r="C179" i="6" s="1"/>
  <c r="AI131" i="14"/>
  <c r="C131" i="6" s="1"/>
  <c r="AI196" i="14"/>
  <c r="C196" i="6" s="1"/>
  <c r="AI195" i="14"/>
  <c r="C195" i="6" s="1"/>
  <c r="AI161" i="14"/>
  <c r="C161" i="6" s="1"/>
  <c r="AI52" i="14"/>
  <c r="C52" i="6" s="1"/>
  <c r="AI199" i="14"/>
  <c r="C199" i="6" s="1"/>
  <c r="AI140" i="14"/>
  <c r="C140" i="6" s="1"/>
  <c r="E72" i="6"/>
  <c r="E192" i="6"/>
  <c r="E143" i="6"/>
  <c r="B57" i="6"/>
  <c r="E91" i="6"/>
  <c r="AI113" i="14"/>
  <c r="C113" i="6" s="1"/>
  <c r="AH29" i="14"/>
  <c r="AH8" i="14"/>
  <c r="AH42" i="14"/>
  <c r="AI117" i="14"/>
  <c r="C117" i="6" s="1"/>
  <c r="D43" i="6"/>
  <c r="AI170" i="14"/>
  <c r="C170" i="6" s="1"/>
  <c r="AI90" i="14"/>
  <c r="C90" i="6" s="1"/>
  <c r="AI58" i="14"/>
  <c r="C58" i="6" s="1"/>
  <c r="E175" i="6"/>
  <c r="AI83" i="14"/>
  <c r="C83" i="6" s="1"/>
  <c r="AI183" i="14"/>
  <c r="C183" i="6" s="1"/>
  <c r="AI176" i="14"/>
  <c r="C176" i="6" s="1"/>
  <c r="D188" i="6"/>
  <c r="D87" i="6"/>
  <c r="E46" i="6"/>
  <c r="E86" i="6"/>
  <c r="E74" i="6"/>
  <c r="E83" i="6"/>
  <c r="AI121" i="14"/>
  <c r="C121" i="6" s="1"/>
  <c r="E190" i="6"/>
  <c r="E124" i="6"/>
  <c r="D181" i="6"/>
  <c r="AH11" i="14"/>
  <c r="E186" i="6"/>
  <c r="E95" i="6"/>
  <c r="E113" i="6"/>
  <c r="AG42" i="14"/>
  <c r="E148" i="6"/>
  <c r="E128" i="6"/>
  <c r="D192" i="6"/>
  <c r="AG30" i="14"/>
  <c r="AI30" i="14" s="1"/>
  <c r="C30" i="6" s="1"/>
  <c r="AH15" i="14"/>
  <c r="AH20" i="14"/>
  <c r="AH35" i="14"/>
  <c r="AI172" i="14"/>
  <c r="C172" i="6" s="1"/>
  <c r="E131" i="6"/>
  <c r="AH38" i="14"/>
  <c r="AH23" i="14"/>
  <c r="AI23" i="14" s="1"/>
  <c r="C23" i="6" s="1"/>
  <c r="AI91" i="14"/>
  <c r="C91" i="6" s="1"/>
  <c r="AH5" i="14"/>
  <c r="D168" i="6"/>
  <c r="AI67" i="14"/>
  <c r="C67" i="6" s="1"/>
  <c r="D172" i="6"/>
  <c r="E174" i="6"/>
  <c r="E28" i="6"/>
  <c r="E67" i="6"/>
  <c r="E144" i="6"/>
  <c r="E153" i="6"/>
  <c r="AG31" i="14"/>
  <c r="E166" i="6"/>
  <c r="E85" i="6"/>
  <c r="E56" i="6"/>
  <c r="E98" i="6"/>
  <c r="D195" i="6"/>
  <c r="AI89" i="14"/>
  <c r="C89" i="6" s="1"/>
  <c r="D129" i="6"/>
  <c r="AG5" i="14"/>
  <c r="AI159" i="14"/>
  <c r="C159" i="6" s="1"/>
  <c r="D47" i="6"/>
  <c r="D106" i="6"/>
  <c r="AI164" i="14"/>
  <c r="C164" i="6" s="1"/>
  <c r="E108" i="6"/>
  <c r="E160" i="6"/>
  <c r="D116" i="6"/>
  <c r="D64" i="6"/>
  <c r="D50" i="6"/>
  <c r="AG9" i="14"/>
  <c r="E145" i="6"/>
  <c r="E121" i="6"/>
  <c r="AG32" i="14"/>
  <c r="E44" i="6"/>
  <c r="B62" i="6"/>
  <c r="E172" i="6"/>
  <c r="E152" i="6"/>
  <c r="E82" i="6"/>
  <c r="E66" i="6"/>
  <c r="B79" i="6"/>
  <c r="D5" i="6"/>
  <c r="E109" i="6"/>
  <c r="AI47" i="14"/>
  <c r="C47" i="6" s="1"/>
  <c r="D46" i="6"/>
  <c r="AI139" i="14"/>
  <c r="C139" i="6" s="1"/>
  <c r="D136" i="6"/>
  <c r="D122" i="6"/>
  <c r="D155" i="6"/>
  <c r="D154" i="6"/>
  <c r="AI148" i="14"/>
  <c r="C148" i="6" s="1"/>
  <c r="D76" i="6"/>
  <c r="E140" i="6"/>
  <c r="E89" i="6"/>
  <c r="E97" i="6"/>
  <c r="B181" i="6"/>
  <c r="B184" i="6"/>
  <c r="E173" i="6"/>
  <c r="E154" i="6"/>
  <c r="E189" i="6"/>
  <c r="B82" i="6"/>
  <c r="E61" i="6"/>
  <c r="E156" i="6"/>
  <c r="AI193" i="14"/>
  <c r="C193" i="6" s="1"/>
  <c r="D169" i="6"/>
  <c r="D49" i="6"/>
  <c r="AI177" i="14"/>
  <c r="C177" i="6" s="1"/>
  <c r="AH17" i="14"/>
  <c r="E125" i="6"/>
  <c r="AI55" i="14"/>
  <c r="C55" i="6" s="1"/>
  <c r="AI88" i="14"/>
  <c r="C88" i="6" s="1"/>
  <c r="D182" i="6"/>
  <c r="AI155" i="14"/>
  <c r="C155" i="6" s="1"/>
  <c r="AI154" i="14"/>
  <c r="C154" i="6" s="1"/>
  <c r="AI119" i="14"/>
  <c r="C119" i="6" s="1"/>
  <c r="AI115" i="14"/>
  <c r="C115" i="6" s="1"/>
  <c r="AI112" i="14"/>
  <c r="C112" i="6" s="1"/>
  <c r="D34" i="6"/>
  <c r="B169" i="6"/>
  <c r="AI178" i="14"/>
  <c r="C178" i="6" s="1"/>
  <c r="B132" i="6"/>
  <c r="B130" i="6"/>
  <c r="B180" i="6"/>
  <c r="E183" i="6"/>
  <c r="B139" i="6"/>
  <c r="E187" i="6"/>
  <c r="E115" i="6"/>
  <c r="E132" i="6"/>
  <c r="B90" i="6"/>
  <c r="B59" i="6"/>
  <c r="E196" i="6"/>
  <c r="E94" i="6"/>
  <c r="B93" i="6"/>
  <c r="E146" i="6"/>
  <c r="B85" i="6"/>
  <c r="B52" i="6"/>
  <c r="E50" i="6"/>
  <c r="B63" i="6"/>
  <c r="B151" i="6"/>
  <c r="B137" i="6"/>
  <c r="B179" i="6"/>
  <c r="B113" i="6"/>
  <c r="B191" i="6"/>
  <c r="D144" i="6"/>
  <c r="D161" i="6"/>
  <c r="AG21" i="14"/>
  <c r="AH14" i="14"/>
  <c r="AH25" i="14"/>
  <c r="AH28" i="14"/>
  <c r="AH6" i="14"/>
  <c r="D14" i="6"/>
  <c r="AG7" i="14"/>
  <c r="AI7" i="14" s="1"/>
  <c r="C7" i="6" s="1"/>
  <c r="D29" i="6"/>
  <c r="AI162" i="14"/>
  <c r="C162" i="6" s="1"/>
  <c r="AI197" i="14"/>
  <c r="C197" i="6" s="1"/>
  <c r="D117" i="6"/>
  <c r="AG3" i="14"/>
  <c r="AG36" i="14"/>
  <c r="AG28" i="14"/>
  <c r="AI165" i="14"/>
  <c r="C165" i="6" s="1"/>
  <c r="AI93" i="14"/>
  <c r="C93" i="6" s="1"/>
  <c r="AI102" i="14"/>
  <c r="C102" i="6" s="1"/>
  <c r="AI66" i="14"/>
  <c r="C66" i="6" s="1"/>
  <c r="D44" i="6"/>
  <c r="AI69" i="14"/>
  <c r="C69" i="6" s="1"/>
  <c r="D71" i="6"/>
  <c r="AI110" i="14"/>
  <c r="C110" i="6" s="1"/>
  <c r="AI85" i="14"/>
  <c r="C85" i="6" s="1"/>
  <c r="AI82" i="14"/>
  <c r="C82" i="6" s="1"/>
  <c r="B188" i="6"/>
  <c r="B53" i="6"/>
  <c r="B140" i="6"/>
  <c r="B91" i="6"/>
  <c r="D8" i="6"/>
  <c r="AH18" i="14"/>
  <c r="AH40" i="14"/>
  <c r="B133" i="6"/>
  <c r="B114" i="6"/>
  <c r="E176" i="6"/>
  <c r="B45" i="6"/>
  <c r="B176" i="6"/>
  <c r="B162" i="6"/>
  <c r="E99" i="6"/>
  <c r="B69" i="6"/>
  <c r="B128" i="6"/>
  <c r="E111" i="6"/>
  <c r="E179" i="6"/>
  <c r="B92" i="6"/>
  <c r="E157" i="6"/>
  <c r="E68" i="6"/>
  <c r="B186" i="6"/>
  <c r="E158" i="6"/>
  <c r="E93" i="6"/>
  <c r="B146" i="6"/>
  <c r="B50" i="6"/>
  <c r="E92" i="6"/>
  <c r="E88" i="6"/>
  <c r="E59" i="6"/>
  <c r="E184" i="6"/>
  <c r="B121" i="6"/>
  <c r="B153" i="6"/>
  <c r="AG12" i="14"/>
  <c r="AH30" i="14"/>
  <c r="AH10" i="14"/>
  <c r="AI10" i="14" s="1"/>
  <c r="C10" i="6" s="1"/>
  <c r="D3" i="6"/>
  <c r="AG25" i="14"/>
  <c r="AH21" i="14"/>
  <c r="AG22" i="14"/>
  <c r="AG29" i="14"/>
  <c r="AG38" i="14"/>
  <c r="AG15" i="14"/>
  <c r="AI15" i="14" s="1"/>
  <c r="C15" i="6" s="1"/>
  <c r="D153" i="6"/>
  <c r="D162" i="6"/>
  <c r="D197" i="6"/>
  <c r="AG14" i="14"/>
  <c r="AI14" i="14" s="1"/>
  <c r="C14" i="6" s="1"/>
  <c r="AH22" i="14"/>
  <c r="AG20" i="14"/>
  <c r="AI20" i="14" s="1"/>
  <c r="C20" i="6" s="1"/>
  <c r="AI182" i="14"/>
  <c r="C182" i="6" s="1"/>
  <c r="D165" i="6"/>
  <c r="D93" i="6"/>
  <c r="AI138" i="14"/>
  <c r="C138" i="6" s="1"/>
  <c r="D66" i="6"/>
  <c r="D79" i="6"/>
  <c r="AI134" i="14"/>
  <c r="C134" i="6" s="1"/>
  <c r="D69" i="6"/>
  <c r="D194" i="6"/>
  <c r="D83" i="6"/>
  <c r="D183" i="6"/>
  <c r="D187" i="6"/>
  <c r="D72" i="6"/>
  <c r="D56" i="6"/>
  <c r="AI101" i="14"/>
  <c r="C101" i="6" s="1"/>
  <c r="D114" i="6"/>
  <c r="D147" i="6"/>
  <c r="D171" i="6"/>
  <c r="AI185" i="14"/>
  <c r="C185" i="6" s="1"/>
  <c r="AG24" i="14"/>
  <c r="B125" i="6"/>
  <c r="B58" i="6"/>
  <c r="B123" i="6"/>
  <c r="E45" i="6"/>
  <c r="B126" i="6"/>
  <c r="B187" i="6"/>
  <c r="B55" i="6"/>
  <c r="B119" i="6"/>
  <c r="B197" i="6"/>
  <c r="B80" i="6"/>
  <c r="E58" i="6"/>
  <c r="E164" i="6"/>
  <c r="E63" i="6"/>
  <c r="B178" i="6"/>
  <c r="B51" i="6"/>
  <c r="E78" i="6"/>
  <c r="E73" i="6"/>
  <c r="B100" i="6"/>
  <c r="AI169" i="14"/>
  <c r="C169" i="6" s="1"/>
  <c r="AG37" i="14"/>
  <c r="AG40" i="14"/>
  <c r="AG17" i="14"/>
  <c r="D157" i="6"/>
  <c r="D126" i="6"/>
  <c r="D156" i="6"/>
  <c r="AH24" i="14"/>
  <c r="AG11" i="14"/>
  <c r="AI11" i="14" s="1"/>
  <c r="C11" i="6" s="1"/>
  <c r="AI141" i="14"/>
  <c r="C141" i="6" s="1"/>
  <c r="AG6" i="14"/>
  <c r="D137" i="6"/>
  <c r="AI46" i="14"/>
  <c r="C46" i="6" s="1"/>
  <c r="D139" i="6"/>
  <c r="AI77" i="14"/>
  <c r="C77" i="6" s="1"/>
  <c r="D167" i="6"/>
  <c r="D120" i="6"/>
  <c r="D180" i="6"/>
  <c r="D57" i="6"/>
  <c r="D179" i="6"/>
  <c r="D111" i="6"/>
  <c r="D101" i="6"/>
  <c r="AI114" i="14"/>
  <c r="C114" i="6" s="1"/>
  <c r="D185" i="6"/>
  <c r="AI129" i="14"/>
  <c r="C129" i="6" s="1"/>
  <c r="B110" i="6"/>
  <c r="D23" i="6"/>
  <c r="B117" i="6"/>
  <c r="E129" i="6"/>
  <c r="B120" i="6"/>
  <c r="E112" i="6"/>
  <c r="B164" i="6"/>
  <c r="B115" i="6"/>
  <c r="E81" i="6"/>
  <c r="B112" i="6"/>
  <c r="B111" i="6"/>
  <c r="B158" i="6"/>
  <c r="E57" i="6"/>
  <c r="B72" i="6"/>
  <c r="E49" i="6"/>
  <c r="B127" i="6"/>
  <c r="E51" i="6"/>
  <c r="B78" i="6"/>
  <c r="B66" i="6"/>
  <c r="E79" i="6"/>
  <c r="E155" i="6"/>
  <c r="E71" i="6"/>
  <c r="AG34" i="14"/>
  <c r="AH31" i="14"/>
  <c r="AI31" i="14" s="1"/>
  <c r="C31" i="6" s="1"/>
  <c r="AH34" i="14"/>
  <c r="D19" i="6"/>
  <c r="AG18" i="14"/>
  <c r="AI157" i="14"/>
  <c r="C157" i="6" s="1"/>
  <c r="AI126" i="14"/>
  <c r="C126" i="6" s="1"/>
  <c r="D159" i="6"/>
  <c r="D55" i="6"/>
  <c r="D141" i="6"/>
  <c r="AG35" i="14"/>
  <c r="AI35" i="14" s="1"/>
  <c r="C35" i="6" s="1"/>
  <c r="D28" i="6"/>
  <c r="D16" i="6"/>
  <c r="AH37" i="14"/>
  <c r="AI133" i="14"/>
  <c r="C133" i="6" s="1"/>
  <c r="AI106" i="14"/>
  <c r="C106" i="6" s="1"/>
  <c r="D77" i="6"/>
  <c r="AI198" i="14"/>
  <c r="C198" i="6" s="1"/>
  <c r="AI62" i="14"/>
  <c r="C62" i="6" s="1"/>
  <c r="AI166" i="14"/>
  <c r="C166" i="6" s="1"/>
  <c r="D128" i="6"/>
  <c r="D32" i="6"/>
  <c r="D25" i="6"/>
  <c r="D191" i="6"/>
  <c r="D123" i="6"/>
  <c r="AI173" i="14"/>
  <c r="C173" i="6" s="1"/>
  <c r="AI57" i="14"/>
  <c r="C57" i="6" s="1"/>
  <c r="D143" i="6"/>
  <c r="D30" i="6"/>
  <c r="D119" i="6"/>
  <c r="AI130" i="14"/>
  <c r="C130" i="6" s="1"/>
  <c r="D73" i="6"/>
  <c r="D99" i="6"/>
  <c r="D184" i="6"/>
  <c r="D115" i="6"/>
  <c r="D86" i="6"/>
  <c r="AG27" i="14"/>
  <c r="AI50" i="14"/>
  <c r="C50" i="6" s="1"/>
  <c r="B83" i="6"/>
  <c r="D38" i="6"/>
  <c r="AG26" i="14"/>
  <c r="B103" i="6"/>
  <c r="B152" i="6"/>
  <c r="B150" i="6"/>
  <c r="B49" i="6"/>
  <c r="B71" i="6"/>
  <c r="B171" i="6"/>
  <c r="E76" i="6"/>
  <c r="B77" i="6"/>
  <c r="E48" i="6"/>
  <c r="E90" i="6"/>
  <c r="E119" i="6"/>
  <c r="E120" i="6"/>
  <c r="E163" i="6"/>
  <c r="E178" i="6"/>
  <c r="AI105" i="14"/>
  <c r="C105" i="6" s="1"/>
  <c r="D177" i="6"/>
  <c r="D112" i="6"/>
  <c r="AH26" i="14"/>
  <c r="D91" i="6"/>
  <c r="D4" i="6"/>
  <c r="AH3" i="14"/>
  <c r="D11" i="6"/>
  <c r="D121" i="6"/>
  <c r="AI53" i="14"/>
  <c r="C53" i="6" s="1"/>
  <c r="AI149" i="14"/>
  <c r="C149" i="6" s="1"/>
  <c r="D13" i="6"/>
  <c r="D42" i="6"/>
  <c r="AH16" i="14"/>
  <c r="AI16" i="14" s="1"/>
  <c r="C16" i="6" s="1"/>
  <c r="AH36" i="14"/>
  <c r="D18" i="6"/>
  <c r="D133" i="6"/>
  <c r="AI70" i="14"/>
  <c r="C70" i="6" s="1"/>
  <c r="D94" i="6"/>
  <c r="D135" i="6"/>
  <c r="AI54" i="14"/>
  <c r="C54" i="6" s="1"/>
  <c r="D158" i="6"/>
  <c r="D173" i="6"/>
  <c r="D130" i="6"/>
  <c r="AI86" i="14"/>
  <c r="C86" i="6" s="1"/>
  <c r="D142" i="6"/>
  <c r="AI74" i="14"/>
  <c r="C74" i="6" s="1"/>
  <c r="B98" i="6"/>
  <c r="B104" i="6"/>
  <c r="B84" i="6"/>
  <c r="D193" i="6"/>
  <c r="D21" i="6"/>
  <c r="E199" i="6"/>
  <c r="B60" i="6"/>
  <c r="B81" i="6"/>
  <c r="B190" i="6"/>
  <c r="B145" i="6"/>
  <c r="E133" i="6"/>
  <c r="B161" i="6"/>
  <c r="E159" i="6"/>
  <c r="B97" i="6"/>
  <c r="B174" i="6"/>
  <c r="B163" i="6"/>
  <c r="AI201" i="13"/>
  <c r="B134" i="6"/>
  <c r="B175" i="6"/>
  <c r="E62" i="6"/>
  <c r="E177" i="6"/>
  <c r="E150" i="6"/>
  <c r="B142" i="6"/>
  <c r="E135" i="6"/>
  <c r="B200" i="6"/>
  <c r="B168" i="6"/>
  <c r="E47" i="6"/>
  <c r="E114" i="6"/>
  <c r="E168" i="6"/>
  <c r="E105" i="6"/>
  <c r="B116" i="6"/>
  <c r="E55" i="6"/>
  <c r="E171" i="6"/>
  <c r="E64" i="6"/>
  <c r="E77" i="6"/>
  <c r="B65" i="6"/>
  <c r="E195" i="6"/>
  <c r="E75" i="6"/>
  <c r="B99" i="6"/>
  <c r="B129" i="6"/>
  <c r="B148" i="6"/>
  <c r="E194" i="6"/>
  <c r="AI145" i="14"/>
  <c r="C145" i="6" s="1"/>
  <c r="AH33" i="14"/>
  <c r="AI33" i="14" s="1"/>
  <c r="C33" i="6" s="1"/>
  <c r="D17" i="6"/>
  <c r="AI125" i="14"/>
  <c r="C125" i="6" s="1"/>
  <c r="AH4" i="14"/>
  <c r="AI4" i="14" s="1"/>
  <c r="C4" i="6" s="1"/>
  <c r="D190" i="6"/>
  <c r="D127" i="6"/>
  <c r="D124" i="6"/>
  <c r="D53" i="6"/>
  <c r="AI65" i="14"/>
  <c r="C65" i="6" s="1"/>
  <c r="D149" i="6"/>
  <c r="AG19" i="14"/>
  <c r="D27" i="6"/>
  <c r="AH9" i="14"/>
  <c r="AH41" i="14"/>
  <c r="D109" i="6"/>
  <c r="AG13" i="14"/>
  <c r="D24" i="6"/>
  <c r="AH12" i="14"/>
  <c r="AH19" i="14"/>
  <c r="AH13" i="14"/>
  <c r="D186" i="6"/>
  <c r="D95" i="6"/>
  <c r="D107" i="6"/>
  <c r="D70" i="6"/>
  <c r="AI94" i="14"/>
  <c r="C94" i="6" s="1"/>
  <c r="D175" i="6"/>
  <c r="D104" i="6"/>
  <c r="D54" i="6"/>
  <c r="AI158" i="14"/>
  <c r="C158" i="6" s="1"/>
  <c r="D60" i="6"/>
  <c r="D151" i="6"/>
  <c r="D98" i="6"/>
  <c r="AI189" i="14"/>
  <c r="C189" i="6" s="1"/>
  <c r="D174" i="6"/>
  <c r="D92" i="6"/>
  <c r="D131" i="6"/>
  <c r="AI142" i="14"/>
  <c r="C142" i="6" s="1"/>
  <c r="B167" i="6"/>
  <c r="D89" i="6"/>
  <c r="E3" i="6"/>
  <c r="B157" i="6"/>
  <c r="E167" i="6"/>
  <c r="E80" i="6"/>
  <c r="B185" i="6"/>
  <c r="B154" i="6"/>
  <c r="E96" i="6"/>
  <c r="B160" i="6"/>
  <c r="B177" i="6"/>
  <c r="E142" i="6"/>
  <c r="B43" i="6"/>
  <c r="B144" i="6"/>
  <c r="E123" i="6"/>
  <c r="B108" i="6"/>
  <c r="B87" i="6"/>
  <c r="E84" i="6"/>
  <c r="E170" i="6"/>
  <c r="B47" i="6"/>
  <c r="AI81" i="14"/>
  <c r="C81" i="6" s="1"/>
  <c r="D145" i="6"/>
  <c r="AG8" i="14"/>
  <c r="D125" i="6"/>
  <c r="AI190" i="14"/>
  <c r="C190" i="6" s="1"/>
  <c r="AI181" i="14"/>
  <c r="C181" i="6" s="1"/>
  <c r="AG39" i="14"/>
  <c r="AI39" i="14" s="1"/>
  <c r="C39" i="6" s="1"/>
  <c r="D7" i="6"/>
  <c r="AH27" i="14"/>
  <c r="AI109" i="14"/>
  <c r="C109" i="6" s="1"/>
  <c r="D31" i="6"/>
  <c r="AG41" i="14"/>
  <c r="AI41" i="14" s="1"/>
  <c r="C41" i="6" s="1"/>
  <c r="B182" i="6"/>
  <c r="D45" i="6"/>
  <c r="D58" i="6"/>
  <c r="AI61" i="14"/>
  <c r="C61" i="6" s="1"/>
  <c r="AH32" i="14"/>
  <c r="D152" i="6"/>
  <c r="D67" i="6"/>
  <c r="D59" i="6"/>
  <c r="AI118" i="14"/>
  <c r="C118" i="6" s="1"/>
  <c r="D189" i="6"/>
  <c r="AI174" i="14"/>
  <c r="C174" i="6" s="1"/>
  <c r="D103" i="6"/>
  <c r="AI146" i="14"/>
  <c r="C146" i="6" s="1"/>
  <c r="AI78" i="14"/>
  <c r="C78" i="6" s="1"/>
  <c r="D199" i="6"/>
  <c r="D63" i="6"/>
  <c r="B149" i="6"/>
  <c r="B61" i="6"/>
  <c r="B138" i="6"/>
  <c r="AG2" i="13"/>
  <c r="B189" i="6"/>
  <c r="AG2" i="14"/>
  <c r="B101" i="6"/>
  <c r="B44" i="6"/>
  <c r="B68" i="6"/>
  <c r="B198" i="6"/>
  <c r="B95" i="6"/>
  <c r="B192" i="6"/>
  <c r="B122" i="6"/>
  <c r="B196" i="6"/>
  <c r="B107" i="6"/>
  <c r="B75" i="6"/>
  <c r="B131" i="6"/>
  <c r="B194" i="6"/>
  <c r="B155" i="6"/>
  <c r="B165" i="6"/>
  <c r="B73" i="6"/>
  <c r="B136" i="6"/>
  <c r="B94" i="6"/>
  <c r="B105" i="6"/>
  <c r="B109" i="6"/>
  <c r="B193" i="6"/>
  <c r="B172" i="6"/>
  <c r="B143" i="6"/>
  <c r="B135" i="6"/>
  <c r="B67" i="6"/>
  <c r="B170" i="6"/>
  <c r="E22" i="6"/>
  <c r="AH2" i="14"/>
  <c r="B96" i="6"/>
  <c r="B106" i="6"/>
  <c r="B64" i="6"/>
  <c r="B76" i="6"/>
  <c r="E37" i="6"/>
  <c r="AH2" i="15"/>
  <c r="B70" i="6"/>
  <c r="E40" i="6"/>
  <c r="AH2" i="16"/>
  <c r="B46" i="6"/>
  <c r="E31" i="6"/>
  <c r="AG2" i="15"/>
  <c r="B199" i="6"/>
  <c r="B88" i="6"/>
  <c r="E15" i="6"/>
  <c r="E6" i="6"/>
  <c r="E7" i="6"/>
  <c r="AG2" i="16"/>
  <c r="B118" i="6"/>
  <c r="B159" i="6"/>
  <c r="B74" i="6"/>
  <c r="E20" i="6"/>
  <c r="E29" i="6"/>
  <c r="B86" i="6"/>
  <c r="B54" i="6"/>
  <c r="E42" i="6"/>
  <c r="E34" i="6"/>
  <c r="B3" i="6"/>
  <c r="E13" i="6"/>
  <c r="E33" i="6"/>
  <c r="B166" i="6"/>
  <c r="B102" i="6"/>
  <c r="AH2" i="13"/>
  <c r="B124" i="6"/>
  <c r="B56" i="6"/>
  <c r="B48" i="6"/>
  <c r="S2" i="6"/>
  <c r="H2" i="6"/>
  <c r="I2" i="6"/>
  <c r="G2" i="6"/>
  <c r="N2" i="6"/>
  <c r="Q2" i="6"/>
  <c r="K2" i="6"/>
  <c r="T2" i="6"/>
  <c r="P2" i="6"/>
  <c r="L2" i="6"/>
  <c r="J2" i="6"/>
  <c r="M2" i="6"/>
  <c r="R2" i="6"/>
  <c r="O2" i="6"/>
  <c r="F2" i="6"/>
  <c r="AI2" i="16" l="1"/>
  <c r="E2" i="6" s="1"/>
  <c r="AI6" i="14"/>
  <c r="C6" i="6" s="1"/>
  <c r="AI9" i="14"/>
  <c r="C9" i="6" s="1"/>
  <c r="AI32" i="14"/>
  <c r="C32" i="6" s="1"/>
  <c r="AI24" i="14"/>
  <c r="C24" i="6" s="1"/>
  <c r="AI29" i="14"/>
  <c r="C29" i="6" s="1"/>
  <c r="AI8" i="14"/>
  <c r="C8" i="6" s="1"/>
  <c r="AI17" i="14"/>
  <c r="C17" i="6" s="1"/>
  <c r="AI42" i="14"/>
  <c r="C42" i="6" s="1"/>
  <c r="D39" i="6"/>
  <c r="D40" i="6"/>
  <c r="AI40" i="14"/>
  <c r="C40" i="6" s="1"/>
  <c r="E23" i="6"/>
  <c r="AI34" i="14"/>
  <c r="C34" i="6" s="1"/>
  <c r="D36" i="6"/>
  <c r="E5" i="6"/>
  <c r="D35" i="6"/>
  <c r="E24" i="6"/>
  <c r="D22" i="6"/>
  <c r="AI25" i="14"/>
  <c r="C25" i="6" s="1"/>
  <c r="AI3" i="14"/>
  <c r="C3" i="6" s="1"/>
  <c r="E32" i="6"/>
  <c r="E4" i="6"/>
  <c r="E12" i="6"/>
  <c r="D26" i="6"/>
  <c r="AI38" i="14"/>
  <c r="C38" i="6" s="1"/>
  <c r="AI5" i="14"/>
  <c r="C5" i="6" s="1"/>
  <c r="B40" i="6"/>
  <c r="E21" i="6"/>
  <c r="E36" i="6"/>
  <c r="B32" i="6"/>
  <c r="E30" i="6"/>
  <c r="B29" i="6"/>
  <c r="B39" i="6"/>
  <c r="B4" i="6"/>
  <c r="E41" i="6"/>
  <c r="E8" i="6"/>
  <c r="E35" i="6"/>
  <c r="E25" i="6"/>
  <c r="E9" i="6"/>
  <c r="E39" i="6"/>
  <c r="AI36" i="14"/>
  <c r="C36" i="6" s="1"/>
  <c r="AI28" i="14"/>
  <c r="C28" i="6" s="1"/>
  <c r="E10" i="6"/>
  <c r="E27" i="6"/>
  <c r="D10" i="6"/>
  <c r="D33" i="6"/>
  <c r="AI27" i="14"/>
  <c r="C27" i="6" s="1"/>
  <c r="B33" i="6"/>
  <c r="B19" i="6"/>
  <c r="B23" i="6"/>
  <c r="B30" i="6"/>
  <c r="B13" i="6"/>
  <c r="D41" i="6"/>
  <c r="E26" i="6"/>
  <c r="E18" i="6"/>
  <c r="AI2" i="13"/>
  <c r="B2" i="6" s="1"/>
  <c r="AI26" i="14"/>
  <c r="C26" i="6" s="1"/>
  <c r="AI18" i="14"/>
  <c r="C18" i="6" s="1"/>
  <c r="AI22" i="14"/>
  <c r="C22" i="6" s="1"/>
  <c r="AI12" i="14"/>
  <c r="C12" i="6" s="1"/>
  <c r="AI21" i="14"/>
  <c r="C21" i="6" s="1"/>
  <c r="B16" i="6"/>
  <c r="B9" i="6"/>
  <c r="E17" i="6"/>
  <c r="AI19" i="14"/>
  <c r="C19" i="6" s="1"/>
  <c r="D15" i="6"/>
  <c r="B22" i="6"/>
  <c r="B6" i="6"/>
  <c r="B20" i="6"/>
  <c r="E14" i="6"/>
  <c r="E11" i="6"/>
  <c r="D12" i="6"/>
  <c r="AI13" i="14"/>
  <c r="C13" i="6" s="1"/>
  <c r="AI37" i="14"/>
  <c r="C37" i="6" s="1"/>
  <c r="D20" i="6"/>
  <c r="D9" i="6"/>
  <c r="D6" i="6"/>
  <c r="E38" i="6"/>
  <c r="E19" i="6"/>
  <c r="E16" i="6"/>
  <c r="B35" i="6"/>
  <c r="D37" i="6"/>
  <c r="AI2" i="15"/>
  <c r="D2" i="6" s="1"/>
  <c r="AI2" i="14"/>
  <c r="C2" i="6" s="1"/>
  <c r="B38" i="6"/>
  <c r="B12" i="6"/>
  <c r="B14" i="6"/>
  <c r="B17" i="6"/>
  <c r="B27" i="6"/>
  <c r="B24" i="6"/>
  <c r="B21" i="6"/>
  <c r="B36" i="6"/>
  <c r="B8" i="6"/>
  <c r="B15" i="6"/>
  <c r="B34" i="6"/>
  <c r="B37" i="6"/>
  <c r="B7" i="6"/>
  <c r="B26" i="6"/>
  <c r="B28" i="6"/>
  <c r="B18" i="6"/>
  <c r="B31" i="6"/>
  <c r="B42" i="6"/>
  <c r="B11" i="6"/>
  <c r="B5" i="6"/>
  <c r="B10" i="6"/>
  <c r="B25" i="6"/>
  <c r="B41" i="6"/>
</calcChain>
</file>

<file path=xl/comments1.xml><?xml version="1.0" encoding="utf-8"?>
<comments xmlns="http://schemas.openxmlformats.org/spreadsheetml/2006/main">
  <authors>
    <author>m.schedriviy</author>
  </authors>
  <commentList>
    <comment ref="A1" authorId="0">
      <text>
        <r>
          <rPr>
            <b/>
            <sz val="9"/>
            <color indexed="81"/>
            <rFont val="Tahoma"/>
            <family val="2"/>
            <charset val="204"/>
          </rPr>
          <t>m.schedriviy:</t>
        </r>
        <r>
          <rPr>
            <sz val="9"/>
            <color indexed="81"/>
            <rFont val="Tahoma"/>
            <family val="2"/>
            <charset val="204"/>
          </rPr>
          <t xml:space="preserve">
    private static function ChanceFuncG(vi1, vi2, vi3, team, stat): Number
    {
        var Td = (vi1.tiers[0] + vi1.tiers[1]) / 2.0 - battleTier;
        var E: Number = stat.wn || Config.s_config.consts.AVG_EFF;
        var R: Number = stat.b ? stat.w / stat.b : Config.s_config.consts.AVG_GWR / 100.0;
        var B: Number = stat.b || Config.s_config.consts.AVG_BATTLES;
        var Bn = (B &lt; 2000) ? B / 5000               // 0k .. 2k  =&gt; 0.0 .. 0.4
            : (B &lt; 5000) ? 0.4 + (B - 2000) / 15000  // 2k .. 5k  =&gt; 0.4 .. 0.6
            : (B &lt; 10000) ? 0.6 + (B - 5000) / 25000 // 5k .. 10k =&gt; 0.6 .. 0.8
            : 0.8 + (B - 10000) / 100000;            // 10k..    =&gt; 0.8 .. ...
        return E * (1 + R - (Config.s_config.consts.AVG_GWR / 100.0)) * (1 + 0.25 * Td) * (1 + Bn);
    }
    private static function NormalizeResult(a, b)
    {
        return Math.round(Math.max(0.05, Math.min(0.95, (0.5 + (a / (a + b) - 0.5) * 3.0))) * 100);
    }
</t>
        </r>
      </text>
    </comment>
  </commentList>
</comments>
</file>

<file path=xl/comments2.xml><?xml version="1.0" encoding="utf-8"?>
<comments xmlns="http://schemas.openxmlformats.org/spreadsheetml/2006/main">
  <authors>
    <author>m.schedriviy</author>
  </authors>
  <commentList>
    <comment ref="A1" authorId="0">
      <text>
        <r>
          <rPr>
            <b/>
            <sz val="9"/>
            <color indexed="81"/>
            <rFont val="Tahoma"/>
            <family val="2"/>
            <charset val="204"/>
          </rPr>
          <t>m.schedriviy:</t>
        </r>
        <r>
          <rPr>
            <sz val="9"/>
            <color indexed="81"/>
            <rFont val="Tahoma"/>
            <family val="2"/>
            <charset val="204"/>
          </rPr>
          <t xml:space="preserve">
    private static function ChanceFuncT(vi1, vi2, vi3, team, stat): Number
    {
        var Td = (vi1.tiers[0] + vi1.tiers[1]) / 2.0 - battleTier;
        var E: Number = stat.wn || Config.s_config.consts.AVG_EFF;
        var r = stat.tb ? stat.tw / stat.tb * 100 : Config.s_config.consts.AVG_GWR;
        var Rt_pre: Number = Math.max(-10, Math.min(10, (r - Config.s_config.consts.AVG_GWR)));
        var Rt = Rt_pre / 100.0 * 4;
        return E * (1 + Rt) * (1 + 0.25 * Td);
    }
    private static function NormalizeResult(a, b)
    {
        return Math.round(Math.max(0.05, Math.min(0.95, (0.5 + (a / (a + b) - 0.5) * 3.0))) * 100);
    }
</t>
        </r>
      </text>
    </comment>
  </commentList>
</comments>
</file>

<file path=xl/comments3.xml><?xml version="1.0" encoding="utf-8"?>
<comments xmlns="http://schemas.openxmlformats.org/spreadsheetml/2006/main">
  <authors>
    <author>m.schedriviy</author>
  </authors>
  <commentList>
    <comment ref="A1" authorId="0">
      <text>
        <r>
          <rPr>
            <b/>
            <sz val="9"/>
            <color indexed="81"/>
            <rFont val="Tahoma"/>
            <family val="2"/>
            <charset val="204"/>
          </rPr>
          <t>m.schedriviy:</t>
        </r>
        <r>
          <rPr>
            <sz val="9"/>
            <color indexed="81"/>
            <rFont val="Tahoma"/>
            <family val="2"/>
            <charset val="204"/>
          </rPr>
          <t xml:space="preserve">
    private static function ChanceFuncX1(vi1, vi2, vi3, team, stat): Number
    {
        var Td = (vi1.tiers[0] + vi1.tiers[1]) / 2.0 - battleTier;
        var r = stat.b ? stat.w / stat.b * 100 : Config.s_config.consts.AVG_GWR;
        var R = Math.max(-10, Math.min(10, r - Config.s_config.consts.AVG_GWR)) + 10;
        var K = (R - 5) * (1 + 0.25 * Td);
        return K;
    }
    private static function NormalizeResult(a, b)
    {
        return Math.round(Math.max(0.05, Math.min(0.95, (0.5 + (a / (a + b) - 0.5) * 3.0))) * 100);
    }
</t>
        </r>
      </text>
    </comment>
  </commentList>
</comments>
</file>

<file path=xl/comments4.xml><?xml version="1.0" encoding="utf-8"?>
<comments xmlns="http://schemas.openxmlformats.org/spreadsheetml/2006/main">
  <authors>
    <author>m.schedriviy</author>
  </authors>
  <commentList>
    <comment ref="A1" authorId="0">
      <text>
        <r>
          <rPr>
            <b/>
            <sz val="9"/>
            <color indexed="81"/>
            <rFont val="Tahoma"/>
            <family val="2"/>
            <charset val="204"/>
          </rPr>
          <t>m.schedriviy:</t>
        </r>
        <r>
          <rPr>
            <sz val="9"/>
            <color indexed="81"/>
            <rFont val="Tahoma"/>
            <family val="2"/>
            <charset val="204"/>
          </rPr>
          <t xml:space="preserve">
    private static function ChanceFuncX2(vi1, vi2, vi3, team, stat): Number
    {
        var Td = (vi1.tiers[0] + vi1.tiers[1]) / 2.0 - battleTier;
        var Tmin = vi1.tiers[0];
        var Tmax = vi1.tiers[1];
        var T = battleTier;
        var Bt = stat.tb || 0;
        var Ba = stat.b || 0;
        var Et = stat.teff || 0;
        var Rt = stat.tr || 0;
        var AvgW = vi3.w / vi3.b * 100;
        var Ea = stat.wn || 0;
        var Ra = stat.r || 0;
        // 1
        var Klvl = (Tmax + Tmin) / 2 - T;
        // 2
        var Ktb = (Bt &lt;= 100) ? 0                               //    0..100  =&gt; 0
            : (Bt &lt;= 500) ? (Bt - 100) / 500                    //  101..500  =&gt; 0..0.8
            : (Bt &lt;= 1000) ? 0.8 + (Bt - 500) / 2000            //  501..1000 =&gt; 0.8..1.05
            : (Bt &lt;= 2000) ? 1.05 + (Bt - 1000) / 4000          // 1001..2000 =&gt; 1.05..1.3
            : 1.3 + (Bt - 2000) / 8000;                         // 2000..     =&gt; 1.3..
        // 3
        var Kab = (Ba &lt;= 1000) ? 0                              //   0..1k  =&gt; 0
            : (Ba &lt;= 10000) ? (Ba - 1000) / 10000               //  1k..10k =&gt; 0..0.9
            : (Ba &lt;= 20000) ? 0.9 + (Ba - 10000) / 50000        // 10k..20k =&gt; 0.9..1.1
            : 1.1 + (Ba - 20000) / 100000                       // 20k..    =&gt; 1.1..
        // 4
        return (Et &gt; 0) ? (((3 / 5 * Et * (100 + Rt - AvgW) / 100 ) * (1 + Ktb)) + 
                ((2 / 5 * Ea * (100 + Ra - 48) / 100) * (1 + Kab))) * (1 + 0.25 * Klvl)
            : ((Ea * (100 + Ra - 48) / 100) * (1 + Kab)) * (1 + 0.25 * Klvl);
    }
    private static function NormalizeResult(a, b)
    {
        return Math.round(Math.max(0.05, Math.min(0.95, (0.5 + (a / (a + b) - 0.5) * 1.5))) * 100);
    }
</t>
        </r>
      </text>
    </comment>
  </commentList>
</comments>
</file>

<file path=xl/connections.xml><?xml version="1.0" encoding="utf-8"?>
<connections xmlns="http://schemas.openxmlformats.org/spreadsheetml/2006/main">
  <connection id="1" name="results" type="4" refreshedVersion="0" background="1">
    <webPr xml="1" sourceData="1" url="D:\work\wot-xvm\addons\xvm-stat-log\results.xml" htmlTables="1" htmlFormat="all"/>
  </connection>
</connections>
</file>

<file path=xl/sharedStrings.xml><?xml version="1.0" encoding="utf-8"?>
<sst xmlns="http://schemas.openxmlformats.org/spreadsheetml/2006/main" count="1065" uniqueCount="304">
  <si>
    <t>level</t>
  </si>
  <si>
    <t>name</t>
  </si>
  <si>
    <t>Итог</t>
  </si>
  <si>
    <t>F1</t>
  </si>
  <si>
    <t>F2</t>
  </si>
  <si>
    <t>F3</t>
  </si>
  <si>
    <t>F4</t>
  </si>
  <si>
    <t>type</t>
  </si>
  <si>
    <t>hp</t>
  </si>
  <si>
    <t>ms_1</t>
  </si>
  <si>
    <t>LT</t>
  </si>
  <si>
    <t>ltraktor</t>
  </si>
  <si>
    <t>t1_cunningham</t>
  </si>
  <si>
    <t>renaultft</t>
  </si>
  <si>
    <t>ch06_renault_nc31</t>
  </si>
  <si>
    <t>gb01_medium_mark_i</t>
  </si>
  <si>
    <t>MT</t>
  </si>
  <si>
    <t>bt_2</t>
  </si>
  <si>
    <t>t_26</t>
  </si>
  <si>
    <t>tetrarch_ll</t>
  </si>
  <si>
    <t>h39_captured</t>
  </si>
  <si>
    <t>pz35t</t>
  </si>
  <si>
    <t>pzii</t>
  </si>
  <si>
    <t>m2_lt</t>
  </si>
  <si>
    <t>t1_e6</t>
  </si>
  <si>
    <t>t2_lt</t>
  </si>
  <si>
    <t>d1</t>
  </si>
  <si>
    <t>hotchkiss_h35</t>
  </si>
  <si>
    <t>gb03_cruiser_mk_i</t>
  </si>
  <si>
    <t>gb58_cruiser_mk_iii</t>
  </si>
  <si>
    <t>ch07_vickers_mke_type_bt26</t>
  </si>
  <si>
    <t>t2_med</t>
  </si>
  <si>
    <t>gb05_vickers_medium_mk_ii</t>
  </si>
  <si>
    <t>at_1</t>
  </si>
  <si>
    <t>TD</t>
  </si>
  <si>
    <t>panzerjager_i</t>
  </si>
  <si>
    <t>t18</t>
  </si>
  <si>
    <t>renaultft_ac</t>
  </si>
  <si>
    <t>su_18</t>
  </si>
  <si>
    <t>SPG</t>
  </si>
  <si>
    <t>bison_i</t>
  </si>
  <si>
    <t>t57</t>
  </si>
  <si>
    <t>renaultbs</t>
  </si>
  <si>
    <t>bt_7</t>
  </si>
  <si>
    <t>bt_sv</t>
  </si>
  <si>
    <t>m3_stuart_ll</t>
  </si>
  <si>
    <t>t_127</t>
  </si>
  <si>
    <t>t_46</t>
  </si>
  <si>
    <t>pz38t</t>
  </si>
  <si>
    <t>pzii_j</t>
  </si>
  <si>
    <t>pzii_luchs</t>
  </si>
  <si>
    <t>pziii_a</t>
  </si>
  <si>
    <t>t_15</t>
  </si>
  <si>
    <t>m22_locust</t>
  </si>
  <si>
    <t>m3_stuart</t>
  </si>
  <si>
    <t>mtls_1g14</t>
  </si>
  <si>
    <t>amx38</t>
  </si>
  <si>
    <t>gb59_cruiser_mk_iv</t>
  </si>
  <si>
    <t>gb69_cruiser_mk_ii</t>
  </si>
  <si>
    <t>ch08_type97_chi_ha</t>
  </si>
  <si>
    <t>s35_captured</t>
  </si>
  <si>
    <t>m2_med</t>
  </si>
  <si>
    <t>d2</t>
  </si>
  <si>
    <t>gb06_vickers_medium_mk_iii</t>
  </si>
  <si>
    <t>su_76</t>
  </si>
  <si>
    <t>g20_marder_ii</t>
  </si>
  <si>
    <t>t82</t>
  </si>
  <si>
    <t>fcm_36pak40</t>
  </si>
  <si>
    <t>renaultue57</t>
  </si>
  <si>
    <t>su_26</t>
  </si>
  <si>
    <t>sturmpanzer_ii</t>
  </si>
  <si>
    <t>wespe</t>
  </si>
  <si>
    <t>m37</t>
  </si>
  <si>
    <t>lorraine39_l_am</t>
  </si>
  <si>
    <t>a_20</t>
  </si>
  <si>
    <t>t_50</t>
  </si>
  <si>
    <t>valentine_ll</t>
  </si>
  <si>
    <t>pz38_na</t>
  </si>
  <si>
    <t>vk1602</t>
  </si>
  <si>
    <t>m5_stuart</t>
  </si>
  <si>
    <t>amx40</t>
  </si>
  <si>
    <t>gb04_valentine</t>
  </si>
  <si>
    <t>gb60_covenanter</t>
  </si>
  <si>
    <t>ch09_m5</t>
  </si>
  <si>
    <t>a_32</t>
  </si>
  <si>
    <t>t_28</t>
  </si>
  <si>
    <t>pziii</t>
  </si>
  <si>
    <t>m3_grant</t>
  </si>
  <si>
    <t>gb07_matilda</t>
  </si>
  <si>
    <t>b_1bis_captured</t>
  </si>
  <si>
    <t>HT</t>
  </si>
  <si>
    <t>b1</t>
  </si>
  <si>
    <t>gaz_74b</t>
  </si>
  <si>
    <t>hetzer</t>
  </si>
  <si>
    <t>m8a1</t>
  </si>
  <si>
    <t>t40</t>
  </si>
  <si>
    <t>somua_sau_40</t>
  </si>
  <si>
    <t>su_5</t>
  </si>
  <si>
    <t>grille</t>
  </si>
  <si>
    <t>m7_priest</t>
  </si>
  <si>
    <t>_105_lefh18b2</t>
  </si>
  <si>
    <t>amx_105am</t>
  </si>
  <si>
    <t>t_50_2</t>
  </si>
  <si>
    <t>vk2801</t>
  </si>
  <si>
    <t>m24_chaffee</t>
  </si>
  <si>
    <t>elc_amx</t>
  </si>
  <si>
    <t>gb20_crusader</t>
  </si>
  <si>
    <t>matilda_ii_ll</t>
  </si>
  <si>
    <t>t_34</t>
  </si>
  <si>
    <t>pziii_iv</t>
  </si>
  <si>
    <t>pziv</t>
  </si>
  <si>
    <t>pziv_hydro</t>
  </si>
  <si>
    <t>t_25</t>
  </si>
  <si>
    <t>m4_sherman</t>
  </si>
  <si>
    <t>m4a2e4</t>
  </si>
  <si>
    <t>m7_med</t>
  </si>
  <si>
    <t>ram_ii</t>
  </si>
  <si>
    <t>gb68_matilda_black_prince</t>
  </si>
  <si>
    <t>ch21_t34</t>
  </si>
  <si>
    <t>churchill_ll</t>
  </si>
  <si>
    <t>kv</t>
  </si>
  <si>
    <t>kv1</t>
  </si>
  <si>
    <t>kv_220</t>
  </si>
  <si>
    <t>kv_220_action</t>
  </si>
  <si>
    <t>t1_hvy</t>
  </si>
  <si>
    <t>t14</t>
  </si>
  <si>
    <t>bdr_g1b</t>
  </si>
  <si>
    <t>gb08_churchill_i</t>
  </si>
  <si>
    <t>su_85i</t>
  </si>
  <si>
    <t>su_85</t>
  </si>
  <si>
    <t>stugiii</t>
  </si>
  <si>
    <t>m10_wolverine</t>
  </si>
  <si>
    <t>t49</t>
  </si>
  <si>
    <t>s_35ca</t>
  </si>
  <si>
    <t>su_8</t>
  </si>
  <si>
    <t>hummel</t>
  </si>
  <si>
    <t>m41</t>
  </si>
  <si>
    <t>amx_13f3am</t>
  </si>
  <si>
    <t>t21</t>
  </si>
  <si>
    <t>amx_12t</t>
  </si>
  <si>
    <t>ch15_59_16</t>
  </si>
  <si>
    <t>t_34_85</t>
  </si>
  <si>
    <t>pziv_schmalturm</t>
  </si>
  <si>
    <t>pzv_pziv</t>
  </si>
  <si>
    <t>pzv_pziv_ausf_alfa</t>
  </si>
  <si>
    <t>vk3001h</t>
  </si>
  <si>
    <t>vk3001p</t>
  </si>
  <si>
    <t>vk3601h</t>
  </si>
  <si>
    <t>m4a3e8_sherman</t>
  </si>
  <si>
    <t>sherman_jumbo</t>
  </si>
  <si>
    <t>gb21_cromwell</t>
  </si>
  <si>
    <t>ch20_type58</t>
  </si>
  <si>
    <t>kv_1s</t>
  </si>
  <si>
    <t>kv2</t>
  </si>
  <si>
    <t>t150</t>
  </si>
  <si>
    <t>m6</t>
  </si>
  <si>
    <t>arl_44</t>
  </si>
  <si>
    <t>gb09_churchill_vii</t>
  </si>
  <si>
    <t>gb63_tog_ii</t>
  </si>
  <si>
    <t>su_100</t>
  </si>
  <si>
    <t>su100y</t>
  </si>
  <si>
    <t>dickermax</t>
  </si>
  <si>
    <t>jagdpziv</t>
  </si>
  <si>
    <t>m18_hellcat</t>
  </si>
  <si>
    <t>m36_slagger</t>
  </si>
  <si>
    <t>arl_v39</t>
  </si>
  <si>
    <t>s_51</t>
  </si>
  <si>
    <t>su_14</t>
  </si>
  <si>
    <t>g_panther</t>
  </si>
  <si>
    <t>m12</t>
  </si>
  <si>
    <t>lorraine155_50</t>
  </si>
  <si>
    <t>t71</t>
  </si>
  <si>
    <t>amx_13_75</t>
  </si>
  <si>
    <t>ch02_type62</t>
  </si>
  <si>
    <t>ch16_wz_131</t>
  </si>
  <si>
    <t>kv_13</t>
  </si>
  <si>
    <t>t_43</t>
  </si>
  <si>
    <t>panther_m10</t>
  </si>
  <si>
    <t>pzv</t>
  </si>
  <si>
    <t>vk3002db</t>
  </si>
  <si>
    <t>t20</t>
  </si>
  <si>
    <t>gb22_comet</t>
  </si>
  <si>
    <t>ch04_t34_1</t>
  </si>
  <si>
    <t>is</t>
  </si>
  <si>
    <t>kv_3</t>
  </si>
  <si>
    <t>pzvi</t>
  </si>
  <si>
    <t>pzvi_tiger_p</t>
  </si>
  <si>
    <t>t29</t>
  </si>
  <si>
    <t>amx_m4_1945</t>
  </si>
  <si>
    <t>gb10_black_prince</t>
  </si>
  <si>
    <t>ch10_is2</t>
  </si>
  <si>
    <t>su100m1</t>
  </si>
  <si>
    <t>su122_44</t>
  </si>
  <si>
    <t>su_152</t>
  </si>
  <si>
    <t>jagdpanther</t>
  </si>
  <si>
    <t>t25_2</t>
  </si>
  <si>
    <t>t25_at</t>
  </si>
  <si>
    <t>amx_ac_mle1946</t>
  </si>
  <si>
    <t>gb71_at_15a</t>
  </si>
  <si>
    <t>object_212</t>
  </si>
  <si>
    <t>g_tiger</t>
  </si>
  <si>
    <t>m40m43</t>
  </si>
  <si>
    <t>lorraine155_51</t>
  </si>
  <si>
    <t>amx_13_90</t>
  </si>
  <si>
    <t>ch17_wz131_1_wz132</t>
  </si>
  <si>
    <t>t_44</t>
  </si>
  <si>
    <t>panther_ii</t>
  </si>
  <si>
    <t>pershing</t>
  </si>
  <si>
    <t>t23</t>
  </si>
  <si>
    <t>t26_e4_superpershing</t>
  </si>
  <si>
    <t>t69</t>
  </si>
  <si>
    <t>gb23_centurion</t>
  </si>
  <si>
    <t>ch01_type59</t>
  </si>
  <si>
    <t>ch01_type59_gold</t>
  </si>
  <si>
    <t>ch05_t34_2</t>
  </si>
  <si>
    <t>is_3</t>
  </si>
  <si>
    <t>kv4</t>
  </si>
  <si>
    <t>kv_5</t>
  </si>
  <si>
    <t>object252</t>
  </si>
  <si>
    <t>lowe</t>
  </si>
  <si>
    <t>pzvib_tiger_ii</t>
  </si>
  <si>
    <t>vk4502a</t>
  </si>
  <si>
    <t>m6a2e1</t>
  </si>
  <si>
    <t>t32</t>
  </si>
  <si>
    <t>t34_hvy</t>
  </si>
  <si>
    <t>amx_50_100</t>
  </si>
  <si>
    <t>fcm_50t</t>
  </si>
  <si>
    <t>gb11_caernarvon</t>
  </si>
  <si>
    <t>ch03_wz_111</t>
  </si>
  <si>
    <t>ch11_110</t>
  </si>
  <si>
    <t>isu_152</t>
  </si>
  <si>
    <t>su_101</t>
  </si>
  <si>
    <t>ferdinand</t>
  </si>
  <si>
    <t>jagdpantherii</t>
  </si>
  <si>
    <t>jagdtiger_sdkfz_185</t>
  </si>
  <si>
    <t>t28</t>
  </si>
  <si>
    <t>t28_prototype</t>
  </si>
  <si>
    <t>amx_ac_mle1948</t>
  </si>
  <si>
    <t>object_261</t>
  </si>
  <si>
    <t>g_e</t>
  </si>
  <si>
    <t>t92</t>
  </si>
  <si>
    <t>bat_chatillon155</t>
  </si>
  <si>
    <t>t_54</t>
  </si>
  <si>
    <t>e_50</t>
  </si>
  <si>
    <t>m46_patton</t>
  </si>
  <si>
    <t>t54e1</t>
  </si>
  <si>
    <t>lorraine40t</t>
  </si>
  <si>
    <t>gb24_centurion_mk3</t>
  </si>
  <si>
    <t>ch18_wz_120</t>
  </si>
  <si>
    <t>is8</t>
  </si>
  <si>
    <t>st_i</t>
  </si>
  <si>
    <t>e_75</t>
  </si>
  <si>
    <t>vk4502p</t>
  </si>
  <si>
    <t>m103</t>
  </si>
  <si>
    <t>amx_50_120</t>
  </si>
  <si>
    <t>gb12_conqueror</t>
  </si>
  <si>
    <t>ch12_111_1_2_3</t>
  </si>
  <si>
    <t>object_704</t>
  </si>
  <si>
    <t>su122_54</t>
  </si>
  <si>
    <t>jagdtiger</t>
  </si>
  <si>
    <t>t30</t>
  </si>
  <si>
    <t>t95</t>
  </si>
  <si>
    <t>amx50_foch</t>
  </si>
  <si>
    <t>t62a</t>
  </si>
  <si>
    <t>e50_ausf_m</t>
  </si>
  <si>
    <t>m48a1</t>
  </si>
  <si>
    <t>bat_chatillon25t</t>
  </si>
  <si>
    <t>gb70_fv4202_105</t>
  </si>
  <si>
    <t>ch19_121</t>
  </si>
  <si>
    <t>is_4</t>
  </si>
  <si>
    <t>is_7</t>
  </si>
  <si>
    <t>e_100</t>
  </si>
  <si>
    <t>maus</t>
  </si>
  <si>
    <t>t110</t>
  </si>
  <si>
    <t>t57_58</t>
  </si>
  <si>
    <t>f10_amx_50b</t>
  </si>
  <si>
    <t>gb13_fv215b</t>
  </si>
  <si>
    <t>ch22_113</t>
  </si>
  <si>
    <t>object263</t>
  </si>
  <si>
    <t>object268</t>
  </si>
  <si>
    <t>jagdpz_e100</t>
  </si>
  <si>
    <t>t110e3</t>
  </si>
  <si>
    <t>t110e4</t>
  </si>
  <si>
    <t>amx_50fosh_155</t>
  </si>
  <si>
    <t>tier1</t>
  </si>
  <si>
    <t>tier2</t>
  </si>
  <si>
    <t>Team1 WN6</t>
  </si>
  <si>
    <t>Team2 WN6</t>
  </si>
  <si>
    <t>battletier</t>
  </si>
  <si>
    <t>&lt;Team1 | Team2&gt;</t>
  </si>
  <si>
    <t>Ф1</t>
  </si>
  <si>
    <t>Ф2</t>
  </si>
  <si>
    <t>Ф3</t>
  </si>
  <si>
    <t>Ф4</t>
  </si>
  <si>
    <t>b</t>
  </si>
  <si>
    <t>w</t>
  </si>
  <si>
    <t>avgD</t>
  </si>
  <si>
    <t>avgED</t>
  </si>
  <si>
    <t>avgF</t>
  </si>
  <si>
    <t>avgS</t>
  </si>
  <si>
    <t>topD</t>
  </si>
  <si>
    <t>topED</t>
  </si>
  <si>
    <t>topF</t>
  </si>
  <si>
    <t>topS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</si>
</sst>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%"/>
  </numFmts>
  <fonts count="22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8"/>
      <color theme="3"/>
      <name val="Cambria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9"/>
      <color indexed="81"/>
      <name val="Tahoma"/>
      <family val="2"/>
      <charset val="204"/>
    </font>
    <font>
      <b/>
      <sz val="9"/>
      <color indexed="81"/>
      <name val="Tahoma"/>
      <family val="2"/>
      <charset val="204"/>
    </font>
    <font>
      <sz val="9"/>
      <color theme="1"/>
      <name val="Calibri"/>
      <family val="2"/>
      <charset val="204"/>
      <scheme val="minor"/>
    </font>
    <font>
      <b/>
      <sz val="9"/>
      <color theme="1"/>
      <name val="Calibri"/>
      <family val="2"/>
      <charset val="204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0">
    <xf numFmtId="0" fontId="0" fillId="0" borderId="0" xfId="0"/>
    <xf numFmtId="0" fontId="16" fillId="0" borderId="0" xfId="0" applyFont="1" applyAlignment="1">
      <alignment horizontal="center"/>
    </xf>
    <xf numFmtId="0" fontId="0" fillId="0" borderId="0" xfId="0"/>
    <xf numFmtId="0" fontId="16" fillId="0" borderId="0" xfId="0" applyFont="1" applyAlignment="1">
      <alignment horizontal="right"/>
    </xf>
    <xf numFmtId="0" fontId="16" fillId="0" borderId="0" xfId="0" applyFont="1"/>
    <xf numFmtId="10" fontId="0" fillId="0" borderId="0" xfId="0" applyNumberFormat="1"/>
    <xf numFmtId="3" fontId="0" fillId="0" borderId="0" xfId="0" applyNumberFormat="1"/>
    <xf numFmtId="0" fontId="0" fillId="0" borderId="12" xfId="0" applyBorder="1"/>
    <xf numFmtId="0" fontId="0" fillId="0" borderId="15" xfId="0" applyBorder="1"/>
    <xf numFmtId="0" fontId="0" fillId="0" borderId="10" xfId="0" applyBorder="1"/>
    <xf numFmtId="0" fontId="0" fillId="0" borderId="16" xfId="0" applyBorder="1"/>
    <xf numFmtId="0" fontId="0" fillId="0" borderId="23" xfId="0" applyBorder="1"/>
    <xf numFmtId="10" fontId="0" fillId="0" borderId="15" xfId="0" applyNumberFormat="1" applyBorder="1"/>
    <xf numFmtId="0" fontId="0" fillId="0" borderId="14" xfId="0" applyBorder="1"/>
    <xf numFmtId="0" fontId="0" fillId="0" borderId="11" xfId="0" applyBorder="1"/>
    <xf numFmtId="0" fontId="0" fillId="0" borderId="24" xfId="0" applyBorder="1"/>
    <xf numFmtId="0" fontId="16" fillId="0" borderId="17" xfId="0" applyFont="1" applyBorder="1" applyAlignment="1">
      <alignment horizontal="center"/>
    </xf>
    <xf numFmtId="0" fontId="16" fillId="0" borderId="18" xfId="0" applyFont="1" applyBorder="1" applyAlignment="1">
      <alignment horizontal="center"/>
    </xf>
    <xf numFmtId="0" fontId="16" fillId="0" borderId="19" xfId="0" applyFont="1" applyBorder="1" applyAlignment="1">
      <alignment horizontal="center"/>
    </xf>
    <xf numFmtId="0" fontId="16" fillId="0" borderId="20" xfId="0" applyFont="1" applyBorder="1" applyAlignment="1">
      <alignment horizontal="center"/>
    </xf>
    <xf numFmtId="0" fontId="0" fillId="33" borderId="0" xfId="0" applyFill="1"/>
    <xf numFmtId="0" fontId="0" fillId="34" borderId="0" xfId="0" applyFill="1"/>
    <xf numFmtId="0" fontId="0" fillId="0" borderId="0" xfId="0" applyAlignment="1">
      <alignment shrinkToFit="1"/>
    </xf>
    <xf numFmtId="164" fontId="0" fillId="0" borderId="0" xfId="0" applyNumberFormat="1"/>
    <xf numFmtId="1" fontId="20" fillId="0" borderId="0" xfId="0" applyNumberFormat="1" applyFont="1"/>
    <xf numFmtId="0" fontId="20" fillId="0" borderId="0" xfId="0" applyFont="1"/>
    <xf numFmtId="1" fontId="21" fillId="0" borderId="0" xfId="0" applyNumberFormat="1" applyFont="1" applyAlignment="1">
      <alignment horizontal="center"/>
    </xf>
    <xf numFmtId="2" fontId="0" fillId="0" borderId="0" xfId="0" applyNumberFormat="1"/>
    <xf numFmtId="2" fontId="20" fillId="0" borderId="0" xfId="0" applyNumberFormat="1" applyFont="1"/>
    <xf numFmtId="10" fontId="16" fillId="0" borderId="0" xfId="0" applyNumberFormat="1" applyFont="1"/>
    <xf numFmtId="10" fontId="21" fillId="0" borderId="0" xfId="0" applyNumberFormat="1" applyFont="1"/>
    <xf numFmtId="10" fontId="0" fillId="0" borderId="12" xfId="0" applyNumberFormat="1" applyBorder="1"/>
    <xf numFmtId="10" fontId="0" fillId="0" borderId="13" xfId="0" applyNumberFormat="1" applyBorder="1"/>
    <xf numFmtId="0" fontId="16" fillId="0" borderId="18" xfId="0" applyFont="1" applyBorder="1" applyAlignment="1">
      <alignment horizontal="center"/>
    </xf>
    <xf numFmtId="0" fontId="16" fillId="0" borderId="19" xfId="0" applyFont="1" applyBorder="1" applyAlignment="1">
      <alignment horizontal="center"/>
    </xf>
    <xf numFmtId="0" fontId="16" fillId="0" borderId="21" xfId="0" applyFont="1" applyBorder="1" applyAlignment="1">
      <alignment horizontal="center"/>
    </xf>
    <xf numFmtId="0" fontId="16" fillId="0" borderId="22" xfId="0" applyFont="1" applyBorder="1" applyAlignment="1">
      <alignment horizontal="center"/>
    </xf>
    <xf numFmtId="0" fontId="16" fillId="0" borderId="20" xfId="0" applyFont="1" applyBorder="1" applyAlignment="1">
      <alignment horizontal="center"/>
    </xf>
    <xf numFmtId="2" fontId="0" fillId="0" borderId="0" xfId="0" applyNumberFormat="1" applyAlignment="1">
      <alignment wrapText="1"/>
    </xf>
    <xf numFmtId="1" fontId="0" fillId="0" borderId="0" xfId="0" applyNumberFormat="1"/>
  </cellXfs>
  <cellStyles count="42">
    <cellStyle name="20% - Акцент1" xfId="19" builtinId="30" customBuiltin="1"/>
    <cellStyle name="20% - Акцент2" xfId="23" builtinId="34" customBuiltin="1"/>
    <cellStyle name="20% - Акцент3" xfId="27" builtinId="38" customBuiltin="1"/>
    <cellStyle name="20% - Акцент4" xfId="31" builtinId="42" customBuiltin="1"/>
    <cellStyle name="20% - Акцент5" xfId="35" builtinId="46" customBuiltin="1"/>
    <cellStyle name="20% - Акцент6" xfId="39" builtinId="50" customBuiltin="1"/>
    <cellStyle name="40% - Акцент1" xfId="20" builtinId="31" customBuiltin="1"/>
    <cellStyle name="40% - Акцент2" xfId="24" builtinId="35" customBuiltin="1"/>
    <cellStyle name="40% - Акцент3" xfId="28" builtinId="39" customBuiltin="1"/>
    <cellStyle name="40% - Акцент4" xfId="32" builtinId="43" customBuiltin="1"/>
    <cellStyle name="40% - Акцент5" xfId="36" builtinId="47" customBuiltin="1"/>
    <cellStyle name="40% - Акцент6" xfId="40" builtinId="51" customBuiltin="1"/>
    <cellStyle name="60% - Акцент1" xfId="21" builtinId="32" customBuiltin="1"/>
    <cellStyle name="60% - Акцент2" xfId="25" builtinId="36" customBuiltin="1"/>
    <cellStyle name="60% - Акцент3" xfId="29" builtinId="40" customBuiltin="1"/>
    <cellStyle name="60% - Акцент4" xfId="33" builtinId="44" customBuiltin="1"/>
    <cellStyle name="60% - Акцент5" xfId="37" builtinId="48" customBuiltin="1"/>
    <cellStyle name="60% -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sults">
        <xsd:complexType>
          <xsd:sequence minOccurs="0">
            <xsd:element minOccurs="0" maxOccurs="unbounded" nillable="true" name="result" form="unqualified">
              <xsd:complexType>
                <xsd:sequence minOccurs="0">
                  <xsd:element minOccurs="0" maxOccurs="unbounded" nillable="true" name="team" form="unqualified">
                    <xsd:complexType>
                      <xsd:attribute name="vehId1" form="unqualified" type="xsd:integer"/>
                      <xsd:attribute name="vehId2" form="unqualified" type="xsd:integer"/>
                      <xsd:attribute name="vehId3" form="unqualified" type="xsd:integer"/>
                      <xsd:attribute name="vehId4" form="unqualified" type="xsd:integer"/>
                      <xsd:attribute name="vehId5" form="unqualified" type="xsd:integer"/>
                      <xsd:attribute name="vehId6" form="unqualified" type="xsd:integer"/>
                      <xsd:attribute name="vehId7" form="unqualified" type="xsd:integer"/>
                      <xsd:attribute name="vehId8" form="unqualified" type="xsd:integer"/>
                      <xsd:attribute name="vehId9" form="unqualified" type="xsd:integer"/>
                      <xsd:attribute name="vehId10" form="unqualified" type="xsd:integer"/>
                      <xsd:attribute name="vehId11" form="unqualified" type="xsd:integer"/>
                      <xsd:attribute name="vehId12" form="unqualified" type="xsd:integer"/>
                      <xsd:attribute name="vehId13" form="unqualified" type="xsd:integer"/>
                      <xsd:attribute name="vehId14" form="unqualified" type="xsd:integer"/>
                      <xsd:attribute name="vehId15" form="unqualified" type="xsd:integer"/>
                    </xsd:complexType>
                  </xsd:element>
                </xsd:sequence>
                <xsd:attribute name="created" form="unqualified" type="xsd:integer"/>
                <xsd:attribute name="winTeam" form="unqualified" type="xsd:integer"/>
              </xsd:complexType>
            </xsd:element>
          </xsd:sequence>
        </xsd:complexType>
      </xsd:element>
    </xsd:schema>
  </Schema>
  <Map ID="1" Name="results_карта" RootElement="result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Relationship Id="rId30" Type="http://schemas.openxmlformats.org/officeDocument/2006/relationships/xmlMaps" Target="xmlMap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dat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"/>
      <sheetName val="res"/>
    </sheetNames>
    <sheetDataSet>
      <sheetData sheetId="0">
        <row r="1">
          <cell r="C1" t="str">
            <v>vehicle</v>
          </cell>
          <cell r="D1" t="str">
            <v>vehId</v>
          </cell>
          <cell r="E1" t="str">
            <v>battles</v>
          </cell>
          <cell r="H1" t="str">
            <v>tbattles</v>
          </cell>
          <cell r="I1" t="str">
            <v>tr</v>
          </cell>
          <cell r="J1" t="str">
            <v>eff</v>
          </cell>
          <cell r="K1" t="str">
            <v>wn6</v>
          </cell>
          <cell r="M1" t="str">
            <v>wins</v>
          </cell>
          <cell r="N1" t="str">
            <v>twins</v>
          </cell>
          <cell r="O1" t="str">
            <v>teff</v>
          </cell>
        </row>
        <row r="2">
          <cell r="C2" t="str">
            <v>GAZ-74b</v>
          </cell>
          <cell r="D2">
            <v>12599051</v>
          </cell>
          <cell r="E2">
            <v>670</v>
          </cell>
          <cell r="H2">
            <v>0</v>
          </cell>
          <cell r="I2">
            <v>44</v>
          </cell>
          <cell r="J2">
            <v>640</v>
          </cell>
          <cell r="K2">
            <v>336</v>
          </cell>
          <cell r="M2">
            <v>296</v>
          </cell>
          <cell r="N2">
            <v>0</v>
          </cell>
          <cell r="O2">
            <v>0</v>
          </cell>
        </row>
        <row r="3">
          <cell r="C3" t="str">
            <v>GB60_Covenanter</v>
          </cell>
          <cell r="D3">
            <v>12599053</v>
          </cell>
          <cell r="E3">
            <v>592</v>
          </cell>
          <cell r="H3">
            <v>282</v>
          </cell>
          <cell r="I3">
            <v>47</v>
          </cell>
          <cell r="J3">
            <v>480</v>
          </cell>
          <cell r="K3">
            <v>64</v>
          </cell>
          <cell r="M3">
            <v>271</v>
          </cell>
          <cell r="N3">
            <v>132</v>
          </cell>
          <cell r="O3" t="str">
            <v>1</v>
          </cell>
        </row>
        <row r="4">
          <cell r="C4" t="str">
            <v>T57</v>
          </cell>
          <cell r="D4">
            <v>12599048</v>
          </cell>
          <cell r="E4">
            <v>6212</v>
          </cell>
          <cell r="H4">
            <v>817</v>
          </cell>
          <cell r="I4">
            <v>54</v>
          </cell>
          <cell r="J4">
            <v>1170</v>
          </cell>
          <cell r="K4">
            <v>1087</v>
          </cell>
          <cell r="M4">
            <v>3254</v>
          </cell>
          <cell r="N4">
            <v>445</v>
          </cell>
          <cell r="O4" t="str">
            <v>1526</v>
          </cell>
        </row>
        <row r="5">
          <cell r="C5" t="str">
            <v>GB60_Covenanter</v>
          </cell>
          <cell r="D5">
            <v>12599066</v>
          </cell>
          <cell r="E5">
            <v>195</v>
          </cell>
          <cell r="H5">
            <v>0</v>
          </cell>
          <cell r="I5">
            <v>49</v>
          </cell>
          <cell r="J5">
            <v>820</v>
          </cell>
          <cell r="K5">
            <v>246</v>
          </cell>
          <cell r="M5">
            <v>95</v>
          </cell>
          <cell r="N5">
            <v>0</v>
          </cell>
          <cell r="O5">
            <v>0</v>
          </cell>
        </row>
        <row r="6">
          <cell r="C6" t="str">
            <v>T40</v>
          </cell>
          <cell r="D6">
            <v>12599043</v>
          </cell>
          <cell r="E6">
            <v>17811</v>
          </cell>
          <cell r="H6">
            <v>439</v>
          </cell>
          <cell r="I6">
            <v>66</v>
          </cell>
          <cell r="J6">
            <v>1170</v>
          </cell>
          <cell r="K6">
            <v>1218</v>
          </cell>
          <cell r="M6">
            <v>9225</v>
          </cell>
          <cell r="N6">
            <v>288</v>
          </cell>
          <cell r="O6" t="str">
            <v>1707</v>
          </cell>
        </row>
        <row r="7">
          <cell r="C7" t="str">
            <v>Bison_I</v>
          </cell>
          <cell r="D7">
            <v>12599050</v>
          </cell>
          <cell r="E7">
            <v>127</v>
          </cell>
          <cell r="H7">
            <v>0</v>
          </cell>
          <cell r="I7">
            <v>52</v>
          </cell>
          <cell r="J7">
            <v>240</v>
          </cell>
          <cell r="K7">
            <v>1</v>
          </cell>
          <cell r="M7">
            <v>66</v>
          </cell>
          <cell r="N7">
            <v>0</v>
          </cell>
          <cell r="O7">
            <v>0</v>
          </cell>
        </row>
        <row r="8">
          <cell r="C8" t="str">
            <v>GB04_Valentine</v>
          </cell>
          <cell r="D8">
            <v>12599058</v>
          </cell>
          <cell r="E8">
            <v>938</v>
          </cell>
          <cell r="H8">
            <v>10</v>
          </cell>
          <cell r="I8">
            <v>46</v>
          </cell>
          <cell r="J8">
            <v>580</v>
          </cell>
          <cell r="K8">
            <v>349</v>
          </cell>
          <cell r="M8">
            <v>435</v>
          </cell>
          <cell r="N8">
            <v>5</v>
          </cell>
          <cell r="O8">
            <v>0</v>
          </cell>
        </row>
        <row r="9">
          <cell r="C9" t="str">
            <v>T-28</v>
          </cell>
          <cell r="D9">
            <v>12599056</v>
          </cell>
          <cell r="E9">
            <v>158</v>
          </cell>
          <cell r="H9">
            <v>0</v>
          </cell>
          <cell r="I9">
            <v>46</v>
          </cell>
          <cell r="J9">
            <v>620</v>
          </cell>
          <cell r="K9">
            <v>1</v>
          </cell>
          <cell r="M9">
            <v>72</v>
          </cell>
          <cell r="N9">
            <v>0</v>
          </cell>
          <cell r="O9">
            <v>0</v>
          </cell>
        </row>
        <row r="10">
          <cell r="C10" t="str">
            <v>Ch09_M5</v>
          </cell>
          <cell r="D10">
            <v>12599052</v>
          </cell>
          <cell r="E10">
            <v>1358</v>
          </cell>
          <cell r="H10">
            <v>0</v>
          </cell>
          <cell r="I10">
            <v>47</v>
          </cell>
          <cell r="J10">
            <v>600</v>
          </cell>
          <cell r="K10">
            <v>488</v>
          </cell>
          <cell r="M10">
            <v>635</v>
          </cell>
          <cell r="N10">
            <v>0</v>
          </cell>
          <cell r="O10">
            <v>0</v>
          </cell>
        </row>
        <row r="11">
          <cell r="C11" t="str">
            <v>Bison_I</v>
          </cell>
          <cell r="D11">
            <v>12599041</v>
          </cell>
          <cell r="E11">
            <v>55</v>
          </cell>
          <cell r="H11">
            <v>0</v>
          </cell>
          <cell r="I11">
            <v>47</v>
          </cell>
          <cell r="J11">
            <v>720</v>
          </cell>
          <cell r="K11">
            <v>237</v>
          </cell>
          <cell r="M11">
            <v>26</v>
          </cell>
          <cell r="N11">
            <v>0</v>
          </cell>
          <cell r="O11">
            <v>0</v>
          </cell>
        </row>
        <row r="12">
          <cell r="C12" t="str">
            <v>GB07_Matilda</v>
          </cell>
          <cell r="D12">
            <v>12599062</v>
          </cell>
          <cell r="E12">
            <v>2309</v>
          </cell>
          <cell r="H12">
            <v>425</v>
          </cell>
          <cell r="I12">
            <v>51</v>
          </cell>
          <cell r="J12">
            <v>580</v>
          </cell>
          <cell r="K12">
            <v>340</v>
          </cell>
          <cell r="M12">
            <v>1104</v>
          </cell>
          <cell r="N12">
            <v>216</v>
          </cell>
          <cell r="O12" t="str">
            <v>741</v>
          </cell>
        </row>
        <row r="13">
          <cell r="C13" t="str">
            <v>SU-26</v>
          </cell>
          <cell r="D13">
            <v>12599039</v>
          </cell>
          <cell r="E13">
            <v>305</v>
          </cell>
          <cell r="H13">
            <v>0</v>
          </cell>
          <cell r="I13">
            <v>45</v>
          </cell>
          <cell r="J13">
            <v>650</v>
          </cell>
          <cell r="K13">
            <v>86</v>
          </cell>
          <cell r="M13">
            <v>136</v>
          </cell>
          <cell r="N13">
            <v>0</v>
          </cell>
          <cell r="O13">
            <v>0</v>
          </cell>
        </row>
        <row r="14">
          <cell r="C14" t="str">
            <v>Bison_I</v>
          </cell>
          <cell r="D14">
            <v>12599063</v>
          </cell>
          <cell r="E14">
            <v>220</v>
          </cell>
          <cell r="H14">
            <v>0</v>
          </cell>
          <cell r="I14">
            <v>43</v>
          </cell>
          <cell r="J14">
            <v>450</v>
          </cell>
          <cell r="K14">
            <v>1</v>
          </cell>
          <cell r="M14">
            <v>94</v>
          </cell>
          <cell r="N14">
            <v>0</v>
          </cell>
          <cell r="O14">
            <v>0</v>
          </cell>
        </row>
        <row r="15">
          <cell r="C15" t="str">
            <v>GB60_Covenanter</v>
          </cell>
          <cell r="D15">
            <v>12599042</v>
          </cell>
          <cell r="E15">
            <v>2045</v>
          </cell>
          <cell r="H15">
            <v>15</v>
          </cell>
          <cell r="I15">
            <v>48</v>
          </cell>
          <cell r="J15">
            <v>660</v>
          </cell>
          <cell r="K15">
            <v>381</v>
          </cell>
          <cell r="M15">
            <v>980</v>
          </cell>
          <cell r="N15">
            <v>7</v>
          </cell>
          <cell r="O15">
            <v>0</v>
          </cell>
        </row>
        <row r="16">
          <cell r="C16" t="str">
            <v>GAZ-74b</v>
          </cell>
          <cell r="D16">
            <v>12599045</v>
          </cell>
          <cell r="E16">
            <v>2553</v>
          </cell>
          <cell r="H16">
            <v>760</v>
          </cell>
          <cell r="I16">
            <v>53</v>
          </cell>
          <cell r="J16">
            <v>800</v>
          </cell>
          <cell r="K16">
            <v>631</v>
          </cell>
          <cell r="M16">
            <v>1211</v>
          </cell>
          <cell r="N16">
            <v>406</v>
          </cell>
          <cell r="O16" t="str">
            <v>1215</v>
          </cell>
        </row>
        <row r="17">
          <cell r="C17" t="str">
            <v>GAZ-74b</v>
          </cell>
          <cell r="D17">
            <v>12599044</v>
          </cell>
          <cell r="E17">
            <v>1390</v>
          </cell>
          <cell r="H17">
            <v>0</v>
          </cell>
          <cell r="I17">
            <v>46</v>
          </cell>
          <cell r="J17">
            <v>790</v>
          </cell>
          <cell r="K17">
            <v>452</v>
          </cell>
          <cell r="M17">
            <v>635</v>
          </cell>
          <cell r="N17">
            <v>0</v>
          </cell>
          <cell r="O17">
            <v>0</v>
          </cell>
        </row>
        <row r="18">
          <cell r="C18" t="str">
            <v>M5_Stuart</v>
          </cell>
          <cell r="D18">
            <v>12599040</v>
          </cell>
          <cell r="E18">
            <v>136</v>
          </cell>
          <cell r="H18">
            <v>0</v>
          </cell>
          <cell r="I18">
            <v>45</v>
          </cell>
          <cell r="J18">
            <v>420</v>
          </cell>
          <cell r="K18">
            <v>126</v>
          </cell>
          <cell r="M18">
            <v>61</v>
          </cell>
          <cell r="N18">
            <v>0</v>
          </cell>
          <cell r="O18">
            <v>0</v>
          </cell>
        </row>
        <row r="19">
          <cell r="C19" t="str">
            <v>T40</v>
          </cell>
          <cell r="D19">
            <v>12599047</v>
          </cell>
          <cell r="E19">
            <v>154</v>
          </cell>
          <cell r="H19">
            <v>0</v>
          </cell>
          <cell r="I19">
            <v>50</v>
          </cell>
          <cell r="J19">
            <v>410</v>
          </cell>
          <cell r="K19">
            <v>34</v>
          </cell>
          <cell r="M19">
            <v>77</v>
          </cell>
          <cell r="N19">
            <v>0</v>
          </cell>
          <cell r="O19">
            <v>0</v>
          </cell>
        </row>
        <row r="20">
          <cell r="C20" t="str">
            <v>SU-26</v>
          </cell>
          <cell r="D20">
            <v>12599055</v>
          </cell>
          <cell r="E20">
            <v>677</v>
          </cell>
          <cell r="H20">
            <v>29</v>
          </cell>
          <cell r="I20">
            <v>51</v>
          </cell>
          <cell r="J20">
            <v>1360</v>
          </cell>
          <cell r="K20">
            <v>567</v>
          </cell>
          <cell r="M20">
            <v>333</v>
          </cell>
          <cell r="N20">
            <v>16</v>
          </cell>
          <cell r="O20">
            <v>0</v>
          </cell>
        </row>
        <row r="21">
          <cell r="C21" t="str">
            <v>GB59_Cruiser_Mk_IV</v>
          </cell>
          <cell r="D21">
            <v>12599049</v>
          </cell>
          <cell r="E21">
            <v>611</v>
          </cell>
          <cell r="H21">
            <v>32</v>
          </cell>
          <cell r="I21">
            <v>48</v>
          </cell>
          <cell r="J21">
            <v>690</v>
          </cell>
          <cell r="K21">
            <v>363</v>
          </cell>
          <cell r="M21">
            <v>298</v>
          </cell>
          <cell r="N21">
            <v>15</v>
          </cell>
          <cell r="O21" t="str">
            <v>1058</v>
          </cell>
        </row>
        <row r="22">
          <cell r="C22" t="str">
            <v>SU-26</v>
          </cell>
          <cell r="D22">
            <v>12599068</v>
          </cell>
          <cell r="E22">
            <v>562</v>
          </cell>
          <cell r="H22">
            <v>14</v>
          </cell>
          <cell r="I22">
            <v>50</v>
          </cell>
          <cell r="J22">
            <v>460</v>
          </cell>
          <cell r="K22">
            <v>190</v>
          </cell>
          <cell r="M22">
            <v>273</v>
          </cell>
          <cell r="N22">
            <v>8</v>
          </cell>
          <cell r="O22">
            <v>0</v>
          </cell>
        </row>
        <row r="23">
          <cell r="C23" t="str">
            <v>A-20</v>
          </cell>
          <cell r="D23">
            <v>12599061</v>
          </cell>
          <cell r="E23">
            <v>1136</v>
          </cell>
          <cell r="H23">
            <v>0</v>
          </cell>
          <cell r="I23">
            <v>47</v>
          </cell>
          <cell r="J23">
            <v>600</v>
          </cell>
          <cell r="K23">
            <v>159</v>
          </cell>
          <cell r="M23">
            <v>532</v>
          </cell>
          <cell r="N23">
            <v>0</v>
          </cell>
          <cell r="O23">
            <v>0</v>
          </cell>
        </row>
        <row r="24">
          <cell r="C24" t="str">
            <v>A-20</v>
          </cell>
          <cell r="D24">
            <v>12599059</v>
          </cell>
          <cell r="E24">
            <v>324</v>
          </cell>
          <cell r="H24">
            <v>5</v>
          </cell>
          <cell r="I24">
            <v>49</v>
          </cell>
          <cell r="J24">
            <v>690</v>
          </cell>
          <cell r="K24">
            <v>398</v>
          </cell>
          <cell r="M24">
            <v>155</v>
          </cell>
          <cell r="N24">
            <v>3</v>
          </cell>
          <cell r="O24">
            <v>0</v>
          </cell>
        </row>
        <row r="25">
          <cell r="C25" t="str">
            <v>GB60_Covenanter</v>
          </cell>
          <cell r="D25">
            <v>12599054</v>
          </cell>
          <cell r="E25">
            <v>1297</v>
          </cell>
          <cell r="H25">
            <v>197</v>
          </cell>
          <cell r="I25">
            <v>48</v>
          </cell>
          <cell r="J25">
            <v>740</v>
          </cell>
          <cell r="K25">
            <v>276</v>
          </cell>
          <cell r="M25">
            <v>638</v>
          </cell>
          <cell r="N25">
            <v>95</v>
          </cell>
          <cell r="O25" t="str">
            <v>237</v>
          </cell>
        </row>
        <row r="26">
          <cell r="C26" t="str">
            <v>M3_Grant</v>
          </cell>
          <cell r="D26">
            <v>12599067</v>
          </cell>
          <cell r="E26">
            <v>424</v>
          </cell>
          <cell r="H26">
            <v>85</v>
          </cell>
          <cell r="I26">
            <v>49</v>
          </cell>
          <cell r="J26">
            <v>550</v>
          </cell>
          <cell r="K26">
            <v>328</v>
          </cell>
          <cell r="M26">
            <v>202</v>
          </cell>
          <cell r="N26">
            <v>42</v>
          </cell>
          <cell r="O26">
            <v>0</v>
          </cell>
        </row>
        <row r="27">
          <cell r="C27" t="str">
            <v>A-20</v>
          </cell>
          <cell r="D27">
            <v>12599060</v>
          </cell>
          <cell r="E27">
            <v>575</v>
          </cell>
          <cell r="H27">
            <v>0</v>
          </cell>
          <cell r="I27">
            <v>43</v>
          </cell>
          <cell r="J27">
            <v>560</v>
          </cell>
          <cell r="K27">
            <v>173</v>
          </cell>
          <cell r="M27">
            <v>248</v>
          </cell>
          <cell r="N27">
            <v>0</v>
          </cell>
          <cell r="O27">
            <v>0</v>
          </cell>
        </row>
        <row r="28">
          <cell r="C28" t="str">
            <v>PzIII</v>
          </cell>
          <cell r="D28">
            <v>12599046</v>
          </cell>
          <cell r="E28">
            <v>519</v>
          </cell>
          <cell r="H28">
            <v>46</v>
          </cell>
          <cell r="I28">
            <v>50</v>
          </cell>
          <cell r="J28">
            <v>970</v>
          </cell>
          <cell r="K28">
            <v>597</v>
          </cell>
          <cell r="M28">
            <v>261</v>
          </cell>
          <cell r="N28">
            <v>23</v>
          </cell>
          <cell r="O28" t="str">
            <v>107</v>
          </cell>
        </row>
        <row r="29">
          <cell r="C29" t="str">
            <v>PzIII</v>
          </cell>
          <cell r="D29">
            <v>12599064</v>
          </cell>
          <cell r="E29">
            <v>3831</v>
          </cell>
          <cell r="H29">
            <v>0</v>
          </cell>
          <cell r="I29">
            <v>48</v>
          </cell>
          <cell r="J29">
            <v>740</v>
          </cell>
          <cell r="K29">
            <v>603</v>
          </cell>
          <cell r="M29">
            <v>1841</v>
          </cell>
          <cell r="N29">
            <v>0</v>
          </cell>
          <cell r="O29">
            <v>0</v>
          </cell>
        </row>
        <row r="30">
          <cell r="C30" t="str">
            <v>Hetzer</v>
          </cell>
          <cell r="D30">
            <v>12599057</v>
          </cell>
          <cell r="E30">
            <v>2998</v>
          </cell>
          <cell r="H30">
            <v>0</v>
          </cell>
          <cell r="I30">
            <v>42</v>
          </cell>
          <cell r="J30">
            <v>580</v>
          </cell>
          <cell r="K30">
            <v>415</v>
          </cell>
          <cell r="M30">
            <v>1255</v>
          </cell>
          <cell r="N30">
            <v>0</v>
          </cell>
          <cell r="O30">
            <v>0</v>
          </cell>
        </row>
        <row r="31">
          <cell r="C31" t="str">
            <v>Ch09_M5</v>
          </cell>
          <cell r="D31">
            <v>12599065</v>
          </cell>
          <cell r="E31">
            <v>9003</v>
          </cell>
          <cell r="H31">
            <v>61</v>
          </cell>
          <cell r="I31">
            <v>46</v>
          </cell>
          <cell r="J31">
            <v>1220</v>
          </cell>
          <cell r="K31">
            <v>1259</v>
          </cell>
          <cell r="M31">
            <v>4918</v>
          </cell>
          <cell r="N31">
            <v>25</v>
          </cell>
          <cell r="O31">
            <v>0</v>
          </cell>
        </row>
        <row r="32">
          <cell r="C32" t="str">
            <v>KV-1s</v>
          </cell>
          <cell r="D32">
            <v>13099685</v>
          </cell>
          <cell r="E32">
            <v>1040</v>
          </cell>
          <cell r="H32">
            <v>0</v>
          </cell>
          <cell r="I32">
            <v>48</v>
          </cell>
          <cell r="J32">
            <v>680</v>
          </cell>
          <cell r="K32">
            <v>350</v>
          </cell>
          <cell r="M32">
            <v>501</v>
          </cell>
          <cell r="N32">
            <v>0</v>
          </cell>
          <cell r="O32">
            <v>0</v>
          </cell>
        </row>
        <row r="33">
          <cell r="C33" t="str">
            <v>VK3001P</v>
          </cell>
          <cell r="D33">
            <v>13099690</v>
          </cell>
          <cell r="E33">
            <v>5652</v>
          </cell>
          <cell r="H33">
            <v>275</v>
          </cell>
          <cell r="I33">
            <v>48</v>
          </cell>
          <cell r="J33">
            <v>640</v>
          </cell>
          <cell r="K33">
            <v>538</v>
          </cell>
          <cell r="M33">
            <v>2612</v>
          </cell>
          <cell r="N33">
            <v>132</v>
          </cell>
          <cell r="O33" t="str">
            <v>943</v>
          </cell>
        </row>
        <row r="34">
          <cell r="C34" t="str">
            <v>VK3601H</v>
          </cell>
          <cell r="D34">
            <v>13099695</v>
          </cell>
          <cell r="E34">
            <v>2848</v>
          </cell>
          <cell r="H34">
            <v>273</v>
          </cell>
          <cell r="I34">
            <v>55</v>
          </cell>
          <cell r="J34">
            <v>930</v>
          </cell>
          <cell r="K34">
            <v>770</v>
          </cell>
          <cell r="M34">
            <v>1455</v>
          </cell>
          <cell r="N34">
            <v>150</v>
          </cell>
          <cell r="O34" t="str">
            <v>1054</v>
          </cell>
        </row>
        <row r="35">
          <cell r="C35" t="str">
            <v>KV1</v>
          </cell>
          <cell r="D35">
            <v>13099688</v>
          </cell>
          <cell r="E35">
            <v>1021</v>
          </cell>
          <cell r="H35">
            <v>14</v>
          </cell>
          <cell r="I35">
            <v>46</v>
          </cell>
          <cell r="J35">
            <v>630</v>
          </cell>
          <cell r="K35">
            <v>331</v>
          </cell>
          <cell r="M35">
            <v>475</v>
          </cell>
          <cell r="N35">
            <v>6</v>
          </cell>
          <cell r="O35">
            <v>0</v>
          </cell>
        </row>
        <row r="36">
          <cell r="C36" t="str">
            <v>KV1</v>
          </cell>
          <cell r="D36">
            <v>13099669</v>
          </cell>
          <cell r="E36">
            <v>17811</v>
          </cell>
          <cell r="H36">
            <v>855</v>
          </cell>
          <cell r="I36">
            <v>53</v>
          </cell>
          <cell r="J36">
            <v>1170</v>
          </cell>
          <cell r="K36">
            <v>1218</v>
          </cell>
          <cell r="M36">
            <v>9225</v>
          </cell>
          <cell r="N36">
            <v>452</v>
          </cell>
          <cell r="O36" t="str">
            <v>1272</v>
          </cell>
        </row>
        <row r="37">
          <cell r="C37" t="str">
            <v>Ch20_Type58</v>
          </cell>
          <cell r="D37">
            <v>13099670</v>
          </cell>
          <cell r="E37">
            <v>27485</v>
          </cell>
          <cell r="H37">
            <v>155</v>
          </cell>
          <cell r="I37">
            <v>50</v>
          </cell>
          <cell r="J37">
            <v>970</v>
          </cell>
          <cell r="K37">
            <v>1085</v>
          </cell>
          <cell r="M37">
            <v>13936</v>
          </cell>
          <cell r="N37">
            <v>77</v>
          </cell>
          <cell r="O37" t="str">
            <v>1</v>
          </cell>
        </row>
        <row r="38">
          <cell r="C38" t="str">
            <v>KV-1s</v>
          </cell>
          <cell r="D38">
            <v>13099676</v>
          </cell>
          <cell r="E38">
            <v>1673</v>
          </cell>
          <cell r="H38">
            <v>424</v>
          </cell>
          <cell r="I38">
            <v>55</v>
          </cell>
          <cell r="J38">
            <v>1210</v>
          </cell>
          <cell r="K38">
            <v>968</v>
          </cell>
          <cell r="M38">
            <v>879</v>
          </cell>
          <cell r="N38">
            <v>233</v>
          </cell>
          <cell r="O38" t="str">
            <v>1283</v>
          </cell>
        </row>
        <row r="39">
          <cell r="C39" t="str">
            <v>KV-1s</v>
          </cell>
          <cell r="D39">
            <v>13099678</v>
          </cell>
          <cell r="E39">
            <v>918</v>
          </cell>
          <cell r="H39">
            <v>0</v>
          </cell>
          <cell r="I39">
            <v>47</v>
          </cell>
          <cell r="J39">
            <v>660</v>
          </cell>
          <cell r="K39">
            <v>364</v>
          </cell>
          <cell r="M39">
            <v>430</v>
          </cell>
          <cell r="N39">
            <v>0</v>
          </cell>
          <cell r="O39">
            <v>0</v>
          </cell>
        </row>
        <row r="40">
          <cell r="C40" t="str">
            <v>T40</v>
          </cell>
          <cell r="D40">
            <v>13099667</v>
          </cell>
          <cell r="E40">
            <v>642</v>
          </cell>
          <cell r="H40">
            <v>77</v>
          </cell>
          <cell r="I40">
            <v>40</v>
          </cell>
          <cell r="J40">
            <v>800</v>
          </cell>
          <cell r="K40">
            <v>247</v>
          </cell>
          <cell r="M40">
            <v>282</v>
          </cell>
          <cell r="N40">
            <v>30</v>
          </cell>
          <cell r="O40" t="str">
            <v>1</v>
          </cell>
        </row>
        <row r="41">
          <cell r="C41" t="str">
            <v>Wespe</v>
          </cell>
          <cell r="D41">
            <v>13099691</v>
          </cell>
          <cell r="E41">
            <v>4144</v>
          </cell>
          <cell r="H41">
            <v>76</v>
          </cell>
          <cell r="I41">
            <v>47</v>
          </cell>
          <cell r="J41">
            <v>860</v>
          </cell>
          <cell r="K41">
            <v>621</v>
          </cell>
          <cell r="M41">
            <v>2047</v>
          </cell>
          <cell r="N41">
            <v>36</v>
          </cell>
          <cell r="O41" t="str">
            <v>1076</v>
          </cell>
        </row>
        <row r="42">
          <cell r="C42" t="str">
            <v>T150</v>
          </cell>
          <cell r="D42">
            <v>13099680</v>
          </cell>
          <cell r="E42">
            <v>1834</v>
          </cell>
          <cell r="H42">
            <v>0</v>
          </cell>
          <cell r="I42">
            <v>45</v>
          </cell>
          <cell r="J42">
            <v>670</v>
          </cell>
          <cell r="K42">
            <v>361</v>
          </cell>
          <cell r="M42">
            <v>818</v>
          </cell>
          <cell r="N42">
            <v>0</v>
          </cell>
          <cell r="O42">
            <v>0</v>
          </cell>
        </row>
        <row r="43">
          <cell r="C43" t="str">
            <v>KV-1s</v>
          </cell>
          <cell r="D43">
            <v>13099671</v>
          </cell>
          <cell r="E43">
            <v>4128</v>
          </cell>
          <cell r="H43">
            <v>739</v>
          </cell>
          <cell r="I43">
            <v>51</v>
          </cell>
          <cell r="J43">
            <v>780</v>
          </cell>
          <cell r="K43">
            <v>621</v>
          </cell>
          <cell r="M43">
            <v>1966</v>
          </cell>
          <cell r="N43">
            <v>376</v>
          </cell>
          <cell r="O43" t="str">
            <v>1105</v>
          </cell>
        </row>
        <row r="44">
          <cell r="C44" t="str">
            <v>T150</v>
          </cell>
          <cell r="D44">
            <v>13099689</v>
          </cell>
          <cell r="E44">
            <v>1072</v>
          </cell>
          <cell r="H44">
            <v>0</v>
          </cell>
          <cell r="I44">
            <v>49</v>
          </cell>
          <cell r="J44">
            <v>810</v>
          </cell>
          <cell r="K44">
            <v>484</v>
          </cell>
          <cell r="M44">
            <v>525</v>
          </cell>
          <cell r="N44">
            <v>0</v>
          </cell>
          <cell r="O44">
            <v>0</v>
          </cell>
        </row>
        <row r="45">
          <cell r="C45" t="str">
            <v>KV-1s</v>
          </cell>
          <cell r="D45">
            <v>13099675</v>
          </cell>
          <cell r="E45">
            <v>2594</v>
          </cell>
          <cell r="H45">
            <v>485</v>
          </cell>
          <cell r="I45">
            <v>50</v>
          </cell>
          <cell r="J45">
            <v>710</v>
          </cell>
          <cell r="K45">
            <v>511</v>
          </cell>
          <cell r="M45">
            <v>1189</v>
          </cell>
          <cell r="N45">
            <v>243</v>
          </cell>
          <cell r="O45" t="str">
            <v>924</v>
          </cell>
        </row>
        <row r="46">
          <cell r="C46" t="str">
            <v>KV-1s</v>
          </cell>
          <cell r="D46">
            <v>13099693</v>
          </cell>
          <cell r="E46">
            <v>1210</v>
          </cell>
          <cell r="H46">
            <v>36</v>
          </cell>
          <cell r="I46">
            <v>41</v>
          </cell>
          <cell r="J46">
            <v>830</v>
          </cell>
          <cell r="K46">
            <v>305</v>
          </cell>
          <cell r="M46">
            <v>529</v>
          </cell>
          <cell r="N46">
            <v>13</v>
          </cell>
          <cell r="O46" t="str">
            <v>10</v>
          </cell>
        </row>
        <row r="47">
          <cell r="C47" t="str">
            <v>Sturmpanzer_II</v>
          </cell>
          <cell r="D47">
            <v>13099696</v>
          </cell>
          <cell r="E47">
            <v>141</v>
          </cell>
          <cell r="H47">
            <v>2</v>
          </cell>
          <cell r="I47">
            <v>44</v>
          </cell>
          <cell r="J47">
            <v>370</v>
          </cell>
          <cell r="K47">
            <v>1</v>
          </cell>
          <cell r="M47">
            <v>62</v>
          </cell>
          <cell r="N47">
            <v>1</v>
          </cell>
          <cell r="O47">
            <v>0</v>
          </cell>
        </row>
        <row r="48">
          <cell r="C48" t="str">
            <v>ELC_AMX</v>
          </cell>
          <cell r="D48">
            <v>13099673</v>
          </cell>
          <cell r="E48">
            <v>16215</v>
          </cell>
          <cell r="H48">
            <v>0</v>
          </cell>
          <cell r="I48">
            <v>51</v>
          </cell>
          <cell r="J48">
            <v>1050</v>
          </cell>
          <cell r="K48">
            <v>1300</v>
          </cell>
          <cell r="M48">
            <v>8304</v>
          </cell>
          <cell r="N48">
            <v>0</v>
          </cell>
          <cell r="O48">
            <v>0</v>
          </cell>
        </row>
        <row r="49">
          <cell r="C49" t="str">
            <v>ARL_44</v>
          </cell>
          <cell r="D49">
            <v>13099692</v>
          </cell>
          <cell r="E49">
            <v>5568</v>
          </cell>
          <cell r="H49">
            <v>346</v>
          </cell>
          <cell r="I49">
            <v>47</v>
          </cell>
          <cell r="J49">
            <v>670</v>
          </cell>
          <cell r="K49">
            <v>533</v>
          </cell>
          <cell r="M49">
            <v>2651</v>
          </cell>
          <cell r="N49">
            <v>163</v>
          </cell>
          <cell r="O49" t="str">
            <v>22</v>
          </cell>
        </row>
        <row r="50">
          <cell r="C50" t="str">
            <v>PzIV_schmalturm</v>
          </cell>
          <cell r="D50">
            <v>13099682</v>
          </cell>
          <cell r="E50">
            <v>1731</v>
          </cell>
          <cell r="H50">
            <v>197</v>
          </cell>
          <cell r="I50">
            <v>54</v>
          </cell>
          <cell r="J50">
            <v>1060</v>
          </cell>
          <cell r="K50">
            <v>889</v>
          </cell>
          <cell r="M50">
            <v>911</v>
          </cell>
          <cell r="N50">
            <v>107</v>
          </cell>
          <cell r="O50" t="str">
            <v>854</v>
          </cell>
        </row>
        <row r="51">
          <cell r="C51" t="str">
            <v>T49</v>
          </cell>
          <cell r="D51">
            <v>13099683</v>
          </cell>
          <cell r="E51">
            <v>2062</v>
          </cell>
          <cell r="H51">
            <v>114</v>
          </cell>
          <cell r="I51">
            <v>50</v>
          </cell>
          <cell r="J51">
            <v>650</v>
          </cell>
          <cell r="K51">
            <v>381</v>
          </cell>
          <cell r="M51">
            <v>951</v>
          </cell>
          <cell r="N51">
            <v>57</v>
          </cell>
          <cell r="O51" t="str">
            <v>213</v>
          </cell>
        </row>
        <row r="52">
          <cell r="C52" t="str">
            <v>T150</v>
          </cell>
          <cell r="D52">
            <v>13099681</v>
          </cell>
          <cell r="E52">
            <v>802</v>
          </cell>
          <cell r="H52">
            <v>0</v>
          </cell>
          <cell r="I52">
            <v>45</v>
          </cell>
          <cell r="J52">
            <v>470</v>
          </cell>
          <cell r="K52">
            <v>148</v>
          </cell>
          <cell r="M52">
            <v>357</v>
          </cell>
          <cell r="N52">
            <v>0</v>
          </cell>
          <cell r="O52">
            <v>0</v>
          </cell>
        </row>
        <row r="53">
          <cell r="C53" t="str">
            <v>GB07_Matilda</v>
          </cell>
          <cell r="D53">
            <v>13099684</v>
          </cell>
          <cell r="E53">
            <v>10455</v>
          </cell>
          <cell r="H53">
            <v>769</v>
          </cell>
          <cell r="I53">
            <v>58</v>
          </cell>
          <cell r="J53">
            <v>920</v>
          </cell>
          <cell r="K53">
            <v>903</v>
          </cell>
          <cell r="M53">
            <v>5364</v>
          </cell>
          <cell r="N53">
            <v>447</v>
          </cell>
          <cell r="O53" t="str">
            <v>1433</v>
          </cell>
        </row>
        <row r="54">
          <cell r="C54" t="str">
            <v>KV1</v>
          </cell>
          <cell r="D54">
            <v>13099677</v>
          </cell>
          <cell r="E54">
            <v>566</v>
          </cell>
          <cell r="H54">
            <v>145</v>
          </cell>
          <cell r="I54">
            <v>43</v>
          </cell>
          <cell r="J54">
            <v>560</v>
          </cell>
          <cell r="K54">
            <v>229</v>
          </cell>
          <cell r="M54">
            <v>248</v>
          </cell>
          <cell r="N54">
            <v>62</v>
          </cell>
          <cell r="O54" t="str">
            <v>433</v>
          </cell>
        </row>
        <row r="55">
          <cell r="C55" t="str">
            <v>SU-100</v>
          </cell>
          <cell r="D55">
            <v>13099679</v>
          </cell>
          <cell r="E55">
            <v>8905</v>
          </cell>
          <cell r="H55">
            <v>49</v>
          </cell>
          <cell r="I55">
            <v>46</v>
          </cell>
          <cell r="J55">
            <v>990</v>
          </cell>
          <cell r="K55">
            <v>763</v>
          </cell>
          <cell r="M55">
            <v>4317</v>
          </cell>
          <cell r="N55">
            <v>21</v>
          </cell>
          <cell r="O55">
            <v>0</v>
          </cell>
        </row>
        <row r="56">
          <cell r="C56" t="str">
            <v>PzIII_IV</v>
          </cell>
          <cell r="D56">
            <v>13099687</v>
          </cell>
          <cell r="E56">
            <v>203</v>
          </cell>
          <cell r="H56">
            <v>12</v>
          </cell>
          <cell r="I56">
            <v>45</v>
          </cell>
          <cell r="J56">
            <v>1020</v>
          </cell>
          <cell r="K56">
            <v>287</v>
          </cell>
          <cell r="M56">
            <v>96</v>
          </cell>
          <cell r="N56">
            <v>4</v>
          </cell>
          <cell r="O56">
            <v>0</v>
          </cell>
        </row>
        <row r="57">
          <cell r="C57" t="str">
            <v>SU-85</v>
          </cell>
          <cell r="D57">
            <v>13099668</v>
          </cell>
          <cell r="E57">
            <v>2868</v>
          </cell>
          <cell r="H57">
            <v>362</v>
          </cell>
          <cell r="I57">
            <v>57</v>
          </cell>
          <cell r="J57">
            <v>1000</v>
          </cell>
          <cell r="K57">
            <v>919</v>
          </cell>
          <cell r="M57">
            <v>1507</v>
          </cell>
          <cell r="N57">
            <v>206</v>
          </cell>
          <cell r="O57" t="str">
            <v>1214</v>
          </cell>
        </row>
        <row r="58">
          <cell r="C58" t="str">
            <v>T-34-85</v>
          </cell>
          <cell r="D58">
            <v>13099694</v>
          </cell>
          <cell r="E58">
            <v>1133</v>
          </cell>
          <cell r="H58">
            <v>305</v>
          </cell>
          <cell r="I58">
            <v>43</v>
          </cell>
          <cell r="J58">
            <v>410</v>
          </cell>
          <cell r="K58">
            <v>85</v>
          </cell>
          <cell r="M58">
            <v>513</v>
          </cell>
          <cell r="N58">
            <v>132</v>
          </cell>
          <cell r="O58">
            <v>0</v>
          </cell>
        </row>
        <row r="59">
          <cell r="C59" t="str">
            <v>KV1</v>
          </cell>
          <cell r="D59">
            <v>13099674</v>
          </cell>
          <cell r="E59">
            <v>1719</v>
          </cell>
          <cell r="H59">
            <v>439</v>
          </cell>
          <cell r="I59">
            <v>52</v>
          </cell>
          <cell r="J59">
            <v>1890</v>
          </cell>
          <cell r="K59">
            <v>1376</v>
          </cell>
          <cell r="M59">
            <v>900</v>
          </cell>
          <cell r="N59">
            <v>229</v>
          </cell>
          <cell r="O59" t="str">
            <v>1077</v>
          </cell>
        </row>
        <row r="60">
          <cell r="C60" t="str">
            <v>T-34-85</v>
          </cell>
          <cell r="D60">
            <v>13099672</v>
          </cell>
          <cell r="E60">
            <v>1583</v>
          </cell>
          <cell r="H60">
            <v>93</v>
          </cell>
          <cell r="I60">
            <v>39</v>
          </cell>
          <cell r="J60">
            <v>580</v>
          </cell>
          <cell r="K60">
            <v>339</v>
          </cell>
          <cell r="M60">
            <v>746</v>
          </cell>
          <cell r="N60">
            <v>35</v>
          </cell>
          <cell r="O60" t="str">
            <v>1</v>
          </cell>
        </row>
        <row r="61">
          <cell r="C61" t="str">
            <v>T-34-85</v>
          </cell>
          <cell r="D61">
            <v>13099686</v>
          </cell>
          <cell r="E61">
            <v>4155</v>
          </cell>
          <cell r="H61">
            <v>546</v>
          </cell>
          <cell r="I61">
            <v>45</v>
          </cell>
          <cell r="J61">
            <v>720</v>
          </cell>
          <cell r="K61">
            <v>324</v>
          </cell>
          <cell r="M61">
            <v>1917</v>
          </cell>
          <cell r="N61">
            <v>246</v>
          </cell>
          <cell r="O61" t="str">
            <v>315</v>
          </cell>
        </row>
        <row r="62">
          <cell r="C62" t="str">
            <v>T57</v>
          </cell>
          <cell r="D62">
            <v>122370327</v>
          </cell>
          <cell r="E62">
            <v>1515</v>
          </cell>
          <cell r="H62">
            <v>7</v>
          </cell>
          <cell r="I62">
            <v>49</v>
          </cell>
          <cell r="J62">
            <v>660</v>
          </cell>
          <cell r="K62">
            <v>249</v>
          </cell>
          <cell r="M62">
            <v>718</v>
          </cell>
          <cell r="N62">
            <v>5</v>
          </cell>
          <cell r="O62">
            <v>0</v>
          </cell>
        </row>
        <row r="63">
          <cell r="C63" t="str">
            <v>M5_Stuart</v>
          </cell>
          <cell r="D63">
            <v>122370315</v>
          </cell>
          <cell r="E63">
            <v>14550</v>
          </cell>
          <cell r="H63">
            <v>10</v>
          </cell>
          <cell r="I63">
            <v>47</v>
          </cell>
          <cell r="J63">
            <v>880</v>
          </cell>
          <cell r="K63">
            <v>799</v>
          </cell>
          <cell r="M63">
            <v>6850</v>
          </cell>
          <cell r="N63">
            <v>5</v>
          </cell>
          <cell r="O63">
            <v>0</v>
          </cell>
        </row>
        <row r="64">
          <cell r="C64" t="str">
            <v>T-28</v>
          </cell>
          <cell r="D64">
            <v>122370324</v>
          </cell>
          <cell r="E64">
            <v>515</v>
          </cell>
          <cell r="H64">
            <v>117</v>
          </cell>
          <cell r="I64">
            <v>50</v>
          </cell>
          <cell r="J64">
            <v>530</v>
          </cell>
          <cell r="K64">
            <v>194</v>
          </cell>
          <cell r="M64">
            <v>258</v>
          </cell>
          <cell r="N64">
            <v>58</v>
          </cell>
          <cell r="O64" t="str">
            <v>687</v>
          </cell>
        </row>
        <row r="65">
          <cell r="C65" t="str">
            <v>T-28</v>
          </cell>
          <cell r="D65">
            <v>122370318</v>
          </cell>
          <cell r="E65">
            <v>737</v>
          </cell>
          <cell r="H65">
            <v>0</v>
          </cell>
          <cell r="I65">
            <v>49</v>
          </cell>
          <cell r="J65">
            <v>860</v>
          </cell>
          <cell r="K65">
            <v>558</v>
          </cell>
          <cell r="M65">
            <v>359</v>
          </cell>
          <cell r="N65">
            <v>0</v>
          </cell>
          <cell r="O65">
            <v>0</v>
          </cell>
        </row>
        <row r="66">
          <cell r="C66" t="str">
            <v>T-28</v>
          </cell>
          <cell r="D66">
            <v>122370311</v>
          </cell>
          <cell r="E66">
            <v>172</v>
          </cell>
          <cell r="H66">
            <v>0</v>
          </cell>
          <cell r="I66">
            <v>41</v>
          </cell>
          <cell r="J66">
            <v>530</v>
          </cell>
          <cell r="K66">
            <v>1</v>
          </cell>
          <cell r="M66">
            <v>71</v>
          </cell>
          <cell r="N66">
            <v>0</v>
          </cell>
          <cell r="O66">
            <v>0</v>
          </cell>
        </row>
        <row r="67">
          <cell r="C67" t="str">
            <v>A-20</v>
          </cell>
          <cell r="D67">
            <v>122370309</v>
          </cell>
          <cell r="E67">
            <v>3633</v>
          </cell>
          <cell r="H67">
            <v>112</v>
          </cell>
          <cell r="I67">
            <v>54</v>
          </cell>
          <cell r="J67">
            <v>830</v>
          </cell>
          <cell r="K67">
            <v>566</v>
          </cell>
          <cell r="M67">
            <v>1745</v>
          </cell>
          <cell r="N67">
            <v>60</v>
          </cell>
          <cell r="O67" t="str">
            <v>849</v>
          </cell>
        </row>
        <row r="68">
          <cell r="C68" t="str">
            <v>GB60_Covenanter</v>
          </cell>
          <cell r="D68">
            <v>122370316</v>
          </cell>
          <cell r="E68">
            <v>581</v>
          </cell>
          <cell r="H68">
            <v>13</v>
          </cell>
          <cell r="I68">
            <v>45</v>
          </cell>
          <cell r="J68">
            <v>580</v>
          </cell>
          <cell r="K68">
            <v>96</v>
          </cell>
          <cell r="M68">
            <v>268</v>
          </cell>
          <cell r="N68">
            <v>5</v>
          </cell>
          <cell r="O68">
            <v>0</v>
          </cell>
        </row>
        <row r="69">
          <cell r="C69" t="str">
            <v>Pz38_NA</v>
          </cell>
          <cell r="D69">
            <v>122370314</v>
          </cell>
          <cell r="E69">
            <v>534</v>
          </cell>
          <cell r="H69">
            <v>21</v>
          </cell>
          <cell r="I69">
            <v>46</v>
          </cell>
          <cell r="J69">
            <v>750</v>
          </cell>
          <cell r="K69">
            <v>385</v>
          </cell>
          <cell r="M69">
            <v>250</v>
          </cell>
          <cell r="N69">
            <v>9</v>
          </cell>
          <cell r="O69" t="str">
            <v>1312</v>
          </cell>
        </row>
        <row r="70">
          <cell r="C70" t="str">
            <v>A-20</v>
          </cell>
          <cell r="D70">
            <v>122370303</v>
          </cell>
          <cell r="E70">
            <v>452</v>
          </cell>
          <cell r="H70">
            <v>29</v>
          </cell>
          <cell r="I70">
            <v>46</v>
          </cell>
          <cell r="J70">
            <v>510</v>
          </cell>
          <cell r="K70">
            <v>108</v>
          </cell>
          <cell r="M70">
            <v>196</v>
          </cell>
          <cell r="N70">
            <v>15</v>
          </cell>
          <cell r="O70" t="str">
            <v>846</v>
          </cell>
        </row>
        <row r="71">
          <cell r="C71" t="str">
            <v>A-20</v>
          </cell>
          <cell r="D71">
            <v>122370331</v>
          </cell>
          <cell r="E71">
            <v>300</v>
          </cell>
          <cell r="H71">
            <v>0</v>
          </cell>
          <cell r="I71">
            <v>43</v>
          </cell>
          <cell r="J71">
            <v>680</v>
          </cell>
          <cell r="K71">
            <v>87</v>
          </cell>
          <cell r="M71">
            <v>128</v>
          </cell>
          <cell r="N71">
            <v>0</v>
          </cell>
          <cell r="O71">
            <v>0</v>
          </cell>
        </row>
        <row r="72">
          <cell r="C72" t="str">
            <v>PzIII</v>
          </cell>
          <cell r="D72">
            <v>122370330</v>
          </cell>
          <cell r="E72">
            <v>721</v>
          </cell>
          <cell r="H72">
            <v>4</v>
          </cell>
          <cell r="I72">
            <v>43</v>
          </cell>
          <cell r="J72">
            <v>440</v>
          </cell>
          <cell r="K72">
            <v>36</v>
          </cell>
          <cell r="M72">
            <v>319</v>
          </cell>
          <cell r="N72">
            <v>1</v>
          </cell>
          <cell r="O72">
            <v>0</v>
          </cell>
        </row>
        <row r="73">
          <cell r="C73" t="str">
            <v>Bison_I</v>
          </cell>
          <cell r="D73">
            <v>122370321</v>
          </cell>
          <cell r="E73">
            <v>1356</v>
          </cell>
          <cell r="H73">
            <v>0</v>
          </cell>
          <cell r="I73">
            <v>43</v>
          </cell>
          <cell r="J73">
            <v>560</v>
          </cell>
          <cell r="K73">
            <v>181</v>
          </cell>
          <cell r="M73">
            <v>580</v>
          </cell>
          <cell r="N73">
            <v>0</v>
          </cell>
          <cell r="O73">
            <v>0</v>
          </cell>
        </row>
        <row r="74">
          <cell r="C74" t="str">
            <v>Pz38_NA</v>
          </cell>
          <cell r="D74">
            <v>122370323</v>
          </cell>
          <cell r="E74">
            <v>93</v>
          </cell>
          <cell r="H74">
            <v>0</v>
          </cell>
          <cell r="I74">
            <v>41</v>
          </cell>
          <cell r="J74">
            <v>620</v>
          </cell>
          <cell r="K74">
            <v>1</v>
          </cell>
          <cell r="M74">
            <v>38</v>
          </cell>
          <cell r="N74">
            <v>0</v>
          </cell>
          <cell r="O74">
            <v>0</v>
          </cell>
        </row>
        <row r="75">
          <cell r="C75" t="str">
            <v>Ch09_M5</v>
          </cell>
          <cell r="D75">
            <v>122370307</v>
          </cell>
          <cell r="E75">
            <v>3597</v>
          </cell>
          <cell r="H75">
            <v>32</v>
          </cell>
          <cell r="I75">
            <v>50</v>
          </cell>
          <cell r="J75">
            <v>650</v>
          </cell>
          <cell r="K75">
            <v>460</v>
          </cell>
          <cell r="M75">
            <v>1663</v>
          </cell>
          <cell r="N75">
            <v>19</v>
          </cell>
          <cell r="O75" t="str">
            <v>1</v>
          </cell>
        </row>
        <row r="76">
          <cell r="C76" t="str">
            <v>A-20</v>
          </cell>
          <cell r="D76">
            <v>122370312</v>
          </cell>
          <cell r="E76">
            <v>1244</v>
          </cell>
          <cell r="H76">
            <v>6</v>
          </cell>
          <cell r="I76">
            <v>45</v>
          </cell>
          <cell r="J76">
            <v>660</v>
          </cell>
          <cell r="K76">
            <v>170</v>
          </cell>
          <cell r="M76">
            <v>578</v>
          </cell>
          <cell r="N76">
            <v>2</v>
          </cell>
          <cell r="O76">
            <v>0</v>
          </cell>
        </row>
        <row r="77">
          <cell r="C77" t="str">
            <v>AMX40</v>
          </cell>
          <cell r="D77">
            <v>122370302</v>
          </cell>
          <cell r="E77">
            <v>344</v>
          </cell>
          <cell r="H77">
            <v>24</v>
          </cell>
          <cell r="I77">
            <v>46</v>
          </cell>
          <cell r="J77">
            <v>630</v>
          </cell>
          <cell r="K77">
            <v>320</v>
          </cell>
          <cell r="M77">
            <v>153</v>
          </cell>
          <cell r="N77">
            <v>13</v>
          </cell>
          <cell r="O77">
            <v>0</v>
          </cell>
        </row>
        <row r="78">
          <cell r="C78" t="str">
            <v>A-20</v>
          </cell>
          <cell r="D78">
            <v>122370310</v>
          </cell>
          <cell r="E78">
            <v>343</v>
          </cell>
          <cell r="H78">
            <v>44</v>
          </cell>
          <cell r="I78">
            <v>48</v>
          </cell>
          <cell r="J78">
            <v>340</v>
          </cell>
          <cell r="K78">
            <v>7</v>
          </cell>
          <cell r="M78">
            <v>150</v>
          </cell>
          <cell r="N78">
            <v>23</v>
          </cell>
          <cell r="O78" t="str">
            <v>267</v>
          </cell>
        </row>
        <row r="79">
          <cell r="C79" t="str">
            <v>Ch09_M5</v>
          </cell>
          <cell r="D79">
            <v>122370317</v>
          </cell>
          <cell r="E79">
            <v>245</v>
          </cell>
          <cell r="H79">
            <v>6</v>
          </cell>
          <cell r="I79">
            <v>45</v>
          </cell>
          <cell r="J79">
            <v>710</v>
          </cell>
          <cell r="K79">
            <v>39</v>
          </cell>
          <cell r="M79">
            <v>110</v>
          </cell>
          <cell r="N79">
            <v>3</v>
          </cell>
          <cell r="O79">
            <v>0</v>
          </cell>
        </row>
        <row r="80">
          <cell r="C80" t="str">
            <v>GB60_Covenanter</v>
          </cell>
          <cell r="D80">
            <v>122370326</v>
          </cell>
          <cell r="E80">
            <v>365</v>
          </cell>
          <cell r="H80">
            <v>57</v>
          </cell>
          <cell r="I80">
            <v>51</v>
          </cell>
          <cell r="J80">
            <v>930</v>
          </cell>
          <cell r="K80">
            <v>465</v>
          </cell>
          <cell r="M80">
            <v>178</v>
          </cell>
          <cell r="N80">
            <v>30</v>
          </cell>
          <cell r="O80">
            <v>0</v>
          </cell>
        </row>
        <row r="81">
          <cell r="C81" t="str">
            <v>GB04_Valentine</v>
          </cell>
          <cell r="D81">
            <v>122370313</v>
          </cell>
          <cell r="E81">
            <v>497</v>
          </cell>
          <cell r="H81">
            <v>21</v>
          </cell>
          <cell r="I81">
            <v>50</v>
          </cell>
          <cell r="J81">
            <v>660</v>
          </cell>
          <cell r="K81">
            <v>146</v>
          </cell>
          <cell r="M81">
            <v>228</v>
          </cell>
          <cell r="N81">
            <v>14</v>
          </cell>
          <cell r="O81">
            <v>0</v>
          </cell>
        </row>
        <row r="82">
          <cell r="C82" t="str">
            <v>PzIII</v>
          </cell>
          <cell r="D82">
            <v>122370304</v>
          </cell>
          <cell r="E82">
            <v>1318</v>
          </cell>
          <cell r="H82">
            <v>53</v>
          </cell>
          <cell r="I82">
            <v>41</v>
          </cell>
          <cell r="J82">
            <v>610</v>
          </cell>
          <cell r="K82">
            <v>402</v>
          </cell>
          <cell r="M82">
            <v>630</v>
          </cell>
          <cell r="N82">
            <v>18</v>
          </cell>
          <cell r="O82" t="str">
            <v>821</v>
          </cell>
        </row>
        <row r="83">
          <cell r="C83" t="str">
            <v>A-20</v>
          </cell>
          <cell r="D83">
            <v>122370320</v>
          </cell>
          <cell r="E83">
            <v>1462</v>
          </cell>
          <cell r="H83">
            <v>47</v>
          </cell>
          <cell r="I83">
            <v>50</v>
          </cell>
          <cell r="J83">
            <v>580</v>
          </cell>
          <cell r="K83">
            <v>57</v>
          </cell>
          <cell r="M83">
            <v>681</v>
          </cell>
          <cell r="N83">
            <v>25</v>
          </cell>
          <cell r="O83">
            <v>0</v>
          </cell>
        </row>
        <row r="84">
          <cell r="C84" t="str">
            <v>Ch09_M5</v>
          </cell>
          <cell r="D84">
            <v>122370319</v>
          </cell>
          <cell r="E84">
            <v>6926</v>
          </cell>
          <cell r="H84">
            <v>53</v>
          </cell>
          <cell r="I84">
            <v>57</v>
          </cell>
          <cell r="J84">
            <v>900</v>
          </cell>
          <cell r="K84">
            <v>838</v>
          </cell>
          <cell r="M84">
            <v>3397</v>
          </cell>
          <cell r="N84">
            <v>34</v>
          </cell>
          <cell r="O84" t="str">
            <v>424</v>
          </cell>
        </row>
        <row r="85">
          <cell r="C85" t="str">
            <v>T40</v>
          </cell>
          <cell r="D85">
            <v>122370306</v>
          </cell>
          <cell r="E85">
            <v>12257</v>
          </cell>
          <cell r="H85">
            <v>1504</v>
          </cell>
          <cell r="I85">
            <v>71</v>
          </cell>
          <cell r="J85">
            <v>1900</v>
          </cell>
          <cell r="K85">
            <v>2074</v>
          </cell>
          <cell r="M85">
            <v>7633</v>
          </cell>
          <cell r="N85">
            <v>1075</v>
          </cell>
          <cell r="O85" t="str">
            <v>2354</v>
          </cell>
        </row>
        <row r="86">
          <cell r="C86" t="str">
            <v>GB07_Matilda</v>
          </cell>
          <cell r="D86">
            <v>122370308</v>
          </cell>
          <cell r="E86">
            <v>515</v>
          </cell>
          <cell r="H86">
            <v>10</v>
          </cell>
          <cell r="I86">
            <v>45</v>
          </cell>
          <cell r="J86">
            <v>530</v>
          </cell>
          <cell r="K86">
            <v>286</v>
          </cell>
          <cell r="M86">
            <v>246</v>
          </cell>
          <cell r="N86">
            <v>2</v>
          </cell>
          <cell r="O86">
            <v>0</v>
          </cell>
        </row>
        <row r="87">
          <cell r="C87" t="str">
            <v>GB60_Covenanter</v>
          </cell>
          <cell r="D87">
            <v>122370322</v>
          </cell>
          <cell r="E87">
            <v>306</v>
          </cell>
          <cell r="H87">
            <v>29</v>
          </cell>
          <cell r="I87">
            <v>47</v>
          </cell>
          <cell r="J87">
            <v>710</v>
          </cell>
          <cell r="K87">
            <v>303</v>
          </cell>
          <cell r="M87">
            <v>142</v>
          </cell>
          <cell r="N87">
            <v>14</v>
          </cell>
          <cell r="O87" t="str">
            <v>634</v>
          </cell>
        </row>
        <row r="88">
          <cell r="C88" t="str">
            <v>T40</v>
          </cell>
          <cell r="D88">
            <v>122370325</v>
          </cell>
          <cell r="E88">
            <v>1676</v>
          </cell>
          <cell r="H88">
            <v>160</v>
          </cell>
          <cell r="I88">
            <v>53</v>
          </cell>
          <cell r="J88">
            <v>730</v>
          </cell>
          <cell r="K88">
            <v>459</v>
          </cell>
          <cell r="M88">
            <v>818</v>
          </cell>
          <cell r="N88">
            <v>85</v>
          </cell>
          <cell r="O88" t="str">
            <v>502</v>
          </cell>
        </row>
        <row r="89">
          <cell r="C89" t="str">
            <v>Pz38t</v>
          </cell>
          <cell r="D89">
            <v>122370305</v>
          </cell>
          <cell r="E89">
            <v>95</v>
          </cell>
          <cell r="H89">
            <v>0</v>
          </cell>
          <cell r="I89">
            <v>46</v>
          </cell>
          <cell r="J89">
            <v>490</v>
          </cell>
          <cell r="K89">
            <v>1</v>
          </cell>
          <cell r="M89">
            <v>44</v>
          </cell>
          <cell r="N89">
            <v>0</v>
          </cell>
          <cell r="O89">
            <v>0</v>
          </cell>
        </row>
        <row r="90">
          <cell r="C90" t="str">
            <v>SU-26</v>
          </cell>
          <cell r="D90">
            <v>122370328</v>
          </cell>
          <cell r="E90">
            <v>30902</v>
          </cell>
          <cell r="H90">
            <v>326</v>
          </cell>
          <cell r="I90">
            <v>56</v>
          </cell>
          <cell r="J90">
            <v>1240</v>
          </cell>
          <cell r="K90">
            <v>1380</v>
          </cell>
          <cell r="M90">
            <v>15436</v>
          </cell>
          <cell r="N90">
            <v>182</v>
          </cell>
          <cell r="O90" t="str">
            <v>1212</v>
          </cell>
        </row>
        <row r="91">
          <cell r="C91" t="str">
            <v>SU-26</v>
          </cell>
          <cell r="D91">
            <v>122370329</v>
          </cell>
          <cell r="E91">
            <v>810</v>
          </cell>
          <cell r="H91">
            <v>70</v>
          </cell>
          <cell r="I91">
            <v>40</v>
          </cell>
          <cell r="J91">
            <v>510</v>
          </cell>
          <cell r="K91">
            <v>129</v>
          </cell>
          <cell r="M91">
            <v>370</v>
          </cell>
          <cell r="N91">
            <v>26</v>
          </cell>
          <cell r="O91" t="str">
            <v>1</v>
          </cell>
        </row>
        <row r="92">
          <cell r="C92" t="str">
            <v>T-34-85</v>
          </cell>
          <cell r="D92">
            <v>31394238</v>
          </cell>
          <cell r="E92">
            <v>1346</v>
          </cell>
          <cell r="H92">
            <v>0</v>
          </cell>
          <cell r="I92">
            <v>46</v>
          </cell>
          <cell r="J92">
            <v>670</v>
          </cell>
          <cell r="K92">
            <v>251</v>
          </cell>
          <cell r="M92">
            <v>618</v>
          </cell>
          <cell r="N92">
            <v>0</v>
          </cell>
          <cell r="O92">
            <v>0</v>
          </cell>
        </row>
        <row r="93">
          <cell r="C93" t="str">
            <v>Sherman_Jumbo</v>
          </cell>
          <cell r="D93">
            <v>31394244</v>
          </cell>
          <cell r="E93">
            <v>7157</v>
          </cell>
          <cell r="H93">
            <v>172</v>
          </cell>
          <cell r="I93">
            <v>42</v>
          </cell>
          <cell r="J93">
            <v>740</v>
          </cell>
          <cell r="K93">
            <v>612</v>
          </cell>
          <cell r="M93">
            <v>3324</v>
          </cell>
          <cell r="N93">
            <v>72</v>
          </cell>
          <cell r="O93" t="str">
            <v>1</v>
          </cell>
        </row>
        <row r="94">
          <cell r="C94" t="str">
            <v>SU-85</v>
          </cell>
          <cell r="D94">
            <v>31394255</v>
          </cell>
          <cell r="E94">
            <v>1609</v>
          </cell>
          <cell r="H94">
            <v>60</v>
          </cell>
          <cell r="I94">
            <v>43</v>
          </cell>
          <cell r="J94">
            <v>480</v>
          </cell>
          <cell r="K94">
            <v>222</v>
          </cell>
          <cell r="M94">
            <v>721</v>
          </cell>
          <cell r="N94">
            <v>25</v>
          </cell>
          <cell r="O94" t="str">
            <v>1</v>
          </cell>
        </row>
        <row r="95">
          <cell r="C95" t="str">
            <v>M10_Wolverine</v>
          </cell>
          <cell r="D95">
            <v>31394241</v>
          </cell>
          <cell r="E95">
            <v>2483</v>
          </cell>
          <cell r="H95">
            <v>100</v>
          </cell>
          <cell r="I95">
            <v>44</v>
          </cell>
          <cell r="J95">
            <v>620</v>
          </cell>
          <cell r="K95">
            <v>249</v>
          </cell>
          <cell r="M95">
            <v>1086</v>
          </cell>
          <cell r="N95">
            <v>44</v>
          </cell>
          <cell r="O95" t="str">
            <v>95</v>
          </cell>
        </row>
        <row r="96">
          <cell r="C96" t="str">
            <v>KV-1s</v>
          </cell>
          <cell r="D96">
            <v>31394259</v>
          </cell>
          <cell r="E96">
            <v>524</v>
          </cell>
          <cell r="H96">
            <v>15</v>
          </cell>
          <cell r="I96">
            <v>43</v>
          </cell>
          <cell r="J96">
            <v>780</v>
          </cell>
          <cell r="K96">
            <v>426</v>
          </cell>
          <cell r="M96">
            <v>241</v>
          </cell>
          <cell r="N96">
            <v>4</v>
          </cell>
          <cell r="O96" t="str">
            <v>1</v>
          </cell>
        </row>
        <row r="97">
          <cell r="C97" t="str">
            <v>StuGIII</v>
          </cell>
          <cell r="D97">
            <v>31394258</v>
          </cell>
          <cell r="E97">
            <v>1296</v>
          </cell>
          <cell r="H97">
            <v>31</v>
          </cell>
          <cell r="I97">
            <v>46</v>
          </cell>
          <cell r="J97">
            <v>720</v>
          </cell>
          <cell r="K97">
            <v>337</v>
          </cell>
          <cell r="M97">
            <v>620</v>
          </cell>
          <cell r="N97">
            <v>13</v>
          </cell>
          <cell r="O97">
            <v>0</v>
          </cell>
        </row>
        <row r="98">
          <cell r="C98" t="str">
            <v>GB08_Churchill_I</v>
          </cell>
          <cell r="D98">
            <v>31394253</v>
          </cell>
          <cell r="E98">
            <v>1381</v>
          </cell>
          <cell r="H98">
            <v>277</v>
          </cell>
          <cell r="I98">
            <v>45</v>
          </cell>
          <cell r="J98">
            <v>850</v>
          </cell>
          <cell r="K98">
            <v>397</v>
          </cell>
          <cell r="M98">
            <v>626</v>
          </cell>
          <cell r="N98">
            <v>124</v>
          </cell>
          <cell r="O98" t="str">
            <v>208</v>
          </cell>
        </row>
        <row r="99">
          <cell r="C99" t="str">
            <v>KV-1s</v>
          </cell>
          <cell r="D99">
            <v>31394250</v>
          </cell>
          <cell r="E99">
            <v>978</v>
          </cell>
          <cell r="H99">
            <v>156</v>
          </cell>
          <cell r="I99">
            <v>44</v>
          </cell>
          <cell r="J99">
            <v>750</v>
          </cell>
          <cell r="K99">
            <v>693</v>
          </cell>
          <cell r="M99">
            <v>487</v>
          </cell>
          <cell r="N99">
            <v>69</v>
          </cell>
          <cell r="O99" t="str">
            <v>278</v>
          </cell>
        </row>
        <row r="100">
          <cell r="C100" t="str">
            <v>Ch21_T34</v>
          </cell>
          <cell r="D100">
            <v>31394256</v>
          </cell>
          <cell r="E100">
            <v>14307</v>
          </cell>
          <cell r="H100">
            <v>175</v>
          </cell>
          <cell r="I100">
            <v>51</v>
          </cell>
          <cell r="J100">
            <v>970</v>
          </cell>
          <cell r="K100">
            <v>933</v>
          </cell>
          <cell r="M100">
            <v>6878</v>
          </cell>
          <cell r="N100">
            <v>90</v>
          </cell>
          <cell r="O100" t="str">
            <v>1309</v>
          </cell>
        </row>
        <row r="101">
          <cell r="C101" t="str">
            <v>ARL_44</v>
          </cell>
          <cell r="D101">
            <v>31394264</v>
          </cell>
          <cell r="E101">
            <v>1122</v>
          </cell>
          <cell r="H101">
            <v>35</v>
          </cell>
          <cell r="I101">
            <v>48</v>
          </cell>
          <cell r="J101">
            <v>1070</v>
          </cell>
          <cell r="K101">
            <v>911</v>
          </cell>
          <cell r="M101">
            <v>560</v>
          </cell>
          <cell r="N101">
            <v>15</v>
          </cell>
          <cell r="O101" t="str">
            <v>517</v>
          </cell>
        </row>
        <row r="102">
          <cell r="C102" t="str">
            <v>VK3601H</v>
          </cell>
          <cell r="D102">
            <v>31394239</v>
          </cell>
          <cell r="E102">
            <v>5873</v>
          </cell>
          <cell r="H102">
            <v>447</v>
          </cell>
          <cell r="I102">
            <v>53</v>
          </cell>
          <cell r="J102">
            <v>660</v>
          </cell>
          <cell r="K102">
            <v>547</v>
          </cell>
          <cell r="M102">
            <v>2822</v>
          </cell>
          <cell r="N102">
            <v>239</v>
          </cell>
          <cell r="O102" t="str">
            <v>787</v>
          </cell>
        </row>
        <row r="103">
          <cell r="C103" t="str">
            <v>T-34</v>
          </cell>
          <cell r="D103">
            <v>31394247</v>
          </cell>
          <cell r="E103">
            <v>1462</v>
          </cell>
          <cell r="H103">
            <v>49</v>
          </cell>
          <cell r="I103">
            <v>48</v>
          </cell>
          <cell r="J103">
            <v>590</v>
          </cell>
          <cell r="K103">
            <v>423</v>
          </cell>
          <cell r="M103">
            <v>661</v>
          </cell>
          <cell r="N103">
            <v>25</v>
          </cell>
          <cell r="O103" t="str">
            <v>731</v>
          </cell>
        </row>
        <row r="104">
          <cell r="C104" t="str">
            <v>M4_Sherman</v>
          </cell>
          <cell r="D104">
            <v>31394266</v>
          </cell>
          <cell r="E104">
            <v>11225</v>
          </cell>
          <cell r="H104">
            <v>873</v>
          </cell>
          <cell r="I104">
            <v>70</v>
          </cell>
          <cell r="J104">
            <v>1420</v>
          </cell>
          <cell r="K104">
            <v>1535</v>
          </cell>
          <cell r="M104">
            <v>5915</v>
          </cell>
          <cell r="N104">
            <v>615</v>
          </cell>
          <cell r="O104" t="str">
            <v>1742</v>
          </cell>
        </row>
        <row r="105">
          <cell r="C105" t="str">
            <v>M7_Priest</v>
          </cell>
          <cell r="D105">
            <v>31394254</v>
          </cell>
          <cell r="E105">
            <v>3459</v>
          </cell>
          <cell r="H105">
            <v>123</v>
          </cell>
          <cell r="I105">
            <v>40</v>
          </cell>
          <cell r="J105">
            <v>580</v>
          </cell>
          <cell r="K105">
            <v>240</v>
          </cell>
          <cell r="M105">
            <v>1583</v>
          </cell>
          <cell r="N105">
            <v>49</v>
          </cell>
          <cell r="O105" t="str">
            <v>1</v>
          </cell>
        </row>
        <row r="106">
          <cell r="C106" t="str">
            <v>T-34</v>
          </cell>
          <cell r="D106">
            <v>31394261</v>
          </cell>
          <cell r="E106">
            <v>1263</v>
          </cell>
          <cell r="H106">
            <v>133</v>
          </cell>
          <cell r="I106">
            <v>48</v>
          </cell>
          <cell r="J106">
            <v>420</v>
          </cell>
          <cell r="K106">
            <v>160</v>
          </cell>
          <cell r="M106">
            <v>570</v>
          </cell>
          <cell r="N106">
            <v>64</v>
          </cell>
          <cell r="O106" t="str">
            <v>66</v>
          </cell>
        </row>
        <row r="107">
          <cell r="C107" t="str">
            <v>VK3001P</v>
          </cell>
          <cell r="D107">
            <v>31394252</v>
          </cell>
          <cell r="E107">
            <v>2272</v>
          </cell>
          <cell r="H107">
            <v>25</v>
          </cell>
          <cell r="I107">
            <v>42</v>
          </cell>
          <cell r="J107">
            <v>510</v>
          </cell>
          <cell r="K107">
            <v>261</v>
          </cell>
          <cell r="M107">
            <v>978</v>
          </cell>
          <cell r="N107">
            <v>10</v>
          </cell>
          <cell r="O107">
            <v>0</v>
          </cell>
        </row>
        <row r="108">
          <cell r="C108" t="str">
            <v>SU-26</v>
          </cell>
          <cell r="D108">
            <v>31394246</v>
          </cell>
          <cell r="E108">
            <v>722</v>
          </cell>
          <cell r="H108">
            <v>10</v>
          </cell>
          <cell r="I108">
            <v>44</v>
          </cell>
          <cell r="J108">
            <v>700</v>
          </cell>
          <cell r="K108">
            <v>275</v>
          </cell>
          <cell r="M108">
            <v>321</v>
          </cell>
          <cell r="N108">
            <v>4</v>
          </cell>
          <cell r="O108">
            <v>0</v>
          </cell>
        </row>
        <row r="109">
          <cell r="C109" t="str">
            <v>SU-26</v>
          </cell>
          <cell r="D109">
            <v>31394240</v>
          </cell>
          <cell r="E109">
            <v>837</v>
          </cell>
          <cell r="H109">
            <v>0</v>
          </cell>
          <cell r="I109">
            <v>43</v>
          </cell>
          <cell r="J109">
            <v>360</v>
          </cell>
          <cell r="K109">
            <v>6</v>
          </cell>
          <cell r="M109">
            <v>361</v>
          </cell>
          <cell r="N109">
            <v>0</v>
          </cell>
          <cell r="O109">
            <v>0</v>
          </cell>
        </row>
        <row r="110">
          <cell r="C110" t="str">
            <v>GB09_Churchill_VII</v>
          </cell>
          <cell r="D110">
            <v>31394257</v>
          </cell>
          <cell r="E110">
            <v>11860</v>
          </cell>
          <cell r="H110">
            <v>62</v>
          </cell>
          <cell r="I110">
            <v>47</v>
          </cell>
          <cell r="J110">
            <v>970</v>
          </cell>
          <cell r="K110">
            <v>979</v>
          </cell>
          <cell r="M110">
            <v>5685</v>
          </cell>
          <cell r="N110">
            <v>29</v>
          </cell>
          <cell r="O110" t="str">
            <v>1161</v>
          </cell>
        </row>
        <row r="111">
          <cell r="C111" t="str">
            <v>PzIV_schmalturm</v>
          </cell>
          <cell r="D111">
            <v>31394260</v>
          </cell>
          <cell r="E111">
            <v>2</v>
          </cell>
          <cell r="H111">
            <v>0</v>
          </cell>
          <cell r="I111">
            <v>50</v>
          </cell>
          <cell r="J111">
            <v>450</v>
          </cell>
          <cell r="K111">
            <v>91</v>
          </cell>
          <cell r="M111">
            <v>1</v>
          </cell>
          <cell r="N111">
            <v>0</v>
          </cell>
          <cell r="O111">
            <v>0</v>
          </cell>
        </row>
        <row r="112">
          <cell r="C112" t="str">
            <v>AMX_105AM</v>
          </cell>
          <cell r="D112">
            <v>31394242</v>
          </cell>
          <cell r="E112">
            <v>10466</v>
          </cell>
          <cell r="H112">
            <v>38</v>
          </cell>
          <cell r="I112">
            <v>57</v>
          </cell>
          <cell r="J112">
            <v>1280</v>
          </cell>
          <cell r="K112">
            <v>1214</v>
          </cell>
          <cell r="M112">
            <v>5710</v>
          </cell>
          <cell r="N112">
            <v>23</v>
          </cell>
          <cell r="O112" t="str">
            <v>1297</v>
          </cell>
        </row>
        <row r="113">
          <cell r="C113" t="str">
            <v>GB20_Crusader</v>
          </cell>
          <cell r="D113">
            <v>31394245</v>
          </cell>
          <cell r="E113">
            <v>8553</v>
          </cell>
          <cell r="H113">
            <v>40</v>
          </cell>
          <cell r="I113">
            <v>52</v>
          </cell>
          <cell r="J113">
            <v>970</v>
          </cell>
          <cell r="K113">
            <v>968</v>
          </cell>
          <cell r="M113">
            <v>4333</v>
          </cell>
          <cell r="N113">
            <v>21</v>
          </cell>
          <cell r="O113" t="str">
            <v>1164</v>
          </cell>
        </row>
        <row r="114">
          <cell r="C114" t="str">
            <v>KV1</v>
          </cell>
          <cell r="D114">
            <v>31394251</v>
          </cell>
          <cell r="E114">
            <v>598</v>
          </cell>
          <cell r="H114">
            <v>0</v>
          </cell>
          <cell r="I114">
            <v>41</v>
          </cell>
          <cell r="J114">
            <v>540</v>
          </cell>
          <cell r="K114">
            <v>89</v>
          </cell>
          <cell r="M114">
            <v>248</v>
          </cell>
          <cell r="N114">
            <v>0</v>
          </cell>
          <cell r="O114">
            <v>0</v>
          </cell>
        </row>
        <row r="115">
          <cell r="C115" t="str">
            <v>T-34-85</v>
          </cell>
          <cell r="D115">
            <v>31394248</v>
          </cell>
          <cell r="E115">
            <v>10515</v>
          </cell>
          <cell r="H115">
            <v>414</v>
          </cell>
          <cell r="I115">
            <v>46</v>
          </cell>
          <cell r="J115">
            <v>840</v>
          </cell>
          <cell r="K115">
            <v>780</v>
          </cell>
          <cell r="M115">
            <v>4967</v>
          </cell>
          <cell r="N115">
            <v>189</v>
          </cell>
          <cell r="O115" t="str">
            <v>488</v>
          </cell>
        </row>
        <row r="116">
          <cell r="C116" t="str">
            <v>M18_Hellcat</v>
          </cell>
          <cell r="D116">
            <v>31394237</v>
          </cell>
          <cell r="E116">
            <v>5998</v>
          </cell>
          <cell r="H116">
            <v>0</v>
          </cell>
          <cell r="I116">
            <v>49</v>
          </cell>
          <cell r="J116">
            <v>890</v>
          </cell>
          <cell r="K116">
            <v>812</v>
          </cell>
          <cell r="M116">
            <v>2923</v>
          </cell>
          <cell r="N116">
            <v>0</v>
          </cell>
          <cell r="O116">
            <v>0</v>
          </cell>
        </row>
        <row r="117">
          <cell r="C117" t="str">
            <v>ELC_AMX</v>
          </cell>
          <cell r="D117">
            <v>31394263</v>
          </cell>
          <cell r="E117">
            <v>2360</v>
          </cell>
          <cell r="H117">
            <v>26</v>
          </cell>
          <cell r="I117">
            <v>47</v>
          </cell>
          <cell r="J117">
            <v>670</v>
          </cell>
          <cell r="K117">
            <v>459</v>
          </cell>
          <cell r="M117">
            <v>1101</v>
          </cell>
          <cell r="N117">
            <v>12</v>
          </cell>
          <cell r="O117">
            <v>0</v>
          </cell>
        </row>
        <row r="118">
          <cell r="C118" t="str">
            <v>Ch21_T34</v>
          </cell>
          <cell r="D118">
            <v>31394265</v>
          </cell>
          <cell r="E118">
            <v>1630</v>
          </cell>
          <cell r="H118">
            <v>11</v>
          </cell>
          <cell r="I118">
            <v>47</v>
          </cell>
          <cell r="J118">
            <v>640</v>
          </cell>
          <cell r="K118">
            <v>441</v>
          </cell>
          <cell r="M118">
            <v>750</v>
          </cell>
          <cell r="N118">
            <v>6</v>
          </cell>
          <cell r="O118" t="str">
            <v>1</v>
          </cell>
        </row>
        <row r="119">
          <cell r="C119" t="str">
            <v>T-34-85</v>
          </cell>
          <cell r="D119">
            <v>31394243</v>
          </cell>
          <cell r="E119">
            <v>3659</v>
          </cell>
          <cell r="H119">
            <v>593</v>
          </cell>
          <cell r="I119">
            <v>49</v>
          </cell>
          <cell r="J119">
            <v>870</v>
          </cell>
          <cell r="K119">
            <v>618</v>
          </cell>
          <cell r="M119">
            <v>1749</v>
          </cell>
          <cell r="N119">
            <v>288</v>
          </cell>
          <cell r="O119" t="str">
            <v>1210</v>
          </cell>
        </row>
        <row r="120">
          <cell r="C120" t="str">
            <v>T-34-85</v>
          </cell>
          <cell r="D120">
            <v>31394249</v>
          </cell>
          <cell r="E120">
            <v>536</v>
          </cell>
          <cell r="H120">
            <v>36</v>
          </cell>
          <cell r="I120">
            <v>52</v>
          </cell>
          <cell r="J120">
            <v>840</v>
          </cell>
          <cell r="K120">
            <v>480</v>
          </cell>
          <cell r="M120">
            <v>265</v>
          </cell>
          <cell r="N120">
            <v>20</v>
          </cell>
          <cell r="O120" t="str">
            <v>1</v>
          </cell>
        </row>
        <row r="121">
          <cell r="C121" t="str">
            <v>JagdPzIV</v>
          </cell>
          <cell r="D121">
            <v>31394262</v>
          </cell>
          <cell r="E121">
            <v>2792</v>
          </cell>
          <cell r="H121">
            <v>19</v>
          </cell>
          <cell r="I121">
            <v>49</v>
          </cell>
          <cell r="J121">
            <v>850</v>
          </cell>
          <cell r="K121">
            <v>698</v>
          </cell>
          <cell r="M121">
            <v>1416</v>
          </cell>
          <cell r="N121">
            <v>8</v>
          </cell>
          <cell r="O121">
            <v>0</v>
          </cell>
        </row>
        <row r="122">
          <cell r="C122" t="str">
            <v>M7_Priest</v>
          </cell>
          <cell r="D122">
            <v>32346419</v>
          </cell>
          <cell r="E122">
            <v>323</v>
          </cell>
          <cell r="H122">
            <v>0</v>
          </cell>
          <cell r="I122">
            <v>51</v>
          </cell>
          <cell r="J122">
            <v>830</v>
          </cell>
          <cell r="K122">
            <v>363</v>
          </cell>
          <cell r="M122">
            <v>165</v>
          </cell>
          <cell r="N122">
            <v>0</v>
          </cell>
          <cell r="O122">
            <v>0</v>
          </cell>
        </row>
        <row r="123">
          <cell r="C123" t="str">
            <v>StuGIII</v>
          </cell>
          <cell r="D123">
            <v>32346426</v>
          </cell>
          <cell r="E123">
            <v>2827</v>
          </cell>
          <cell r="H123">
            <v>40</v>
          </cell>
          <cell r="I123">
            <v>49</v>
          </cell>
          <cell r="J123">
            <v>610</v>
          </cell>
          <cell r="K123">
            <v>468</v>
          </cell>
          <cell r="M123">
            <v>1353</v>
          </cell>
          <cell r="N123">
            <v>20</v>
          </cell>
          <cell r="O123">
            <v>0</v>
          </cell>
        </row>
        <row r="124">
          <cell r="C124" t="str">
            <v>KV-1s</v>
          </cell>
          <cell r="D124">
            <v>32346432</v>
          </cell>
          <cell r="E124">
            <v>390</v>
          </cell>
          <cell r="H124">
            <v>2</v>
          </cell>
          <cell r="I124">
            <v>50</v>
          </cell>
          <cell r="J124">
            <v>920</v>
          </cell>
          <cell r="K124">
            <v>602</v>
          </cell>
          <cell r="M124">
            <v>192</v>
          </cell>
          <cell r="N124">
            <v>2</v>
          </cell>
          <cell r="O124">
            <v>0</v>
          </cell>
        </row>
        <row r="125">
          <cell r="C125" t="str">
            <v>T-34-85</v>
          </cell>
          <cell r="D125">
            <v>32346440</v>
          </cell>
          <cell r="E125">
            <v>468</v>
          </cell>
          <cell r="H125">
            <v>0</v>
          </cell>
          <cell r="I125">
            <v>47</v>
          </cell>
          <cell r="J125">
            <v>570</v>
          </cell>
          <cell r="K125">
            <v>140</v>
          </cell>
          <cell r="M125">
            <v>218</v>
          </cell>
          <cell r="N125">
            <v>0</v>
          </cell>
          <cell r="O125">
            <v>0</v>
          </cell>
        </row>
        <row r="126">
          <cell r="C126" t="str">
            <v>SU-26</v>
          </cell>
          <cell r="D126">
            <v>32346427</v>
          </cell>
          <cell r="E126">
            <v>161</v>
          </cell>
          <cell r="H126">
            <v>13</v>
          </cell>
          <cell r="I126">
            <v>42</v>
          </cell>
          <cell r="J126">
            <v>580</v>
          </cell>
          <cell r="K126">
            <v>169</v>
          </cell>
          <cell r="M126">
            <v>70</v>
          </cell>
          <cell r="N126">
            <v>5</v>
          </cell>
          <cell r="O126">
            <v>0</v>
          </cell>
        </row>
        <row r="127">
          <cell r="C127" t="str">
            <v>T-34-85</v>
          </cell>
          <cell r="D127">
            <v>32346428</v>
          </cell>
          <cell r="E127">
            <v>7339</v>
          </cell>
          <cell r="H127">
            <v>578</v>
          </cell>
          <cell r="I127">
            <v>47</v>
          </cell>
          <cell r="J127">
            <v>640</v>
          </cell>
          <cell r="K127">
            <v>498</v>
          </cell>
          <cell r="M127">
            <v>3476</v>
          </cell>
          <cell r="N127">
            <v>271</v>
          </cell>
          <cell r="O127" t="str">
            <v>1139</v>
          </cell>
        </row>
        <row r="128">
          <cell r="C128" t="str">
            <v>PzIV</v>
          </cell>
          <cell r="D128">
            <v>32346434</v>
          </cell>
          <cell r="E128">
            <v>8636</v>
          </cell>
          <cell r="H128">
            <v>223</v>
          </cell>
          <cell r="I128">
            <v>50</v>
          </cell>
          <cell r="J128">
            <v>890</v>
          </cell>
          <cell r="K128">
            <v>824</v>
          </cell>
          <cell r="M128">
            <v>4114</v>
          </cell>
          <cell r="N128">
            <v>112</v>
          </cell>
          <cell r="O128" t="str">
            <v>461</v>
          </cell>
        </row>
        <row r="129">
          <cell r="C129" t="str">
            <v>KV1</v>
          </cell>
          <cell r="D129">
            <v>32346437</v>
          </cell>
          <cell r="E129">
            <v>2597</v>
          </cell>
          <cell r="H129">
            <v>227</v>
          </cell>
          <cell r="I129">
            <v>51</v>
          </cell>
          <cell r="J129">
            <v>560</v>
          </cell>
          <cell r="K129">
            <v>356</v>
          </cell>
          <cell r="M129">
            <v>1186</v>
          </cell>
          <cell r="N129">
            <v>115</v>
          </cell>
          <cell r="O129" t="str">
            <v>229</v>
          </cell>
        </row>
        <row r="130">
          <cell r="C130" t="str">
            <v>KV1</v>
          </cell>
          <cell r="D130">
            <v>32346441</v>
          </cell>
          <cell r="E130">
            <v>1831</v>
          </cell>
          <cell r="H130">
            <v>265</v>
          </cell>
          <cell r="I130">
            <v>47</v>
          </cell>
          <cell r="J130">
            <v>670</v>
          </cell>
          <cell r="K130">
            <v>544</v>
          </cell>
          <cell r="M130">
            <v>872</v>
          </cell>
          <cell r="N130">
            <v>124</v>
          </cell>
          <cell r="O130" t="str">
            <v>1</v>
          </cell>
        </row>
        <row r="131">
          <cell r="C131" t="str">
            <v>T1_hvy</v>
          </cell>
          <cell r="D131">
            <v>32346438</v>
          </cell>
          <cell r="E131">
            <v>3003</v>
          </cell>
          <cell r="H131">
            <v>23</v>
          </cell>
          <cell r="I131">
            <v>41</v>
          </cell>
          <cell r="J131">
            <v>380</v>
          </cell>
          <cell r="K131">
            <v>220</v>
          </cell>
          <cell r="M131">
            <v>1309</v>
          </cell>
          <cell r="N131">
            <v>7</v>
          </cell>
          <cell r="O131">
            <v>0</v>
          </cell>
        </row>
        <row r="132">
          <cell r="C132" t="str">
            <v>JagdPzIV</v>
          </cell>
          <cell r="D132">
            <v>32346444</v>
          </cell>
          <cell r="E132">
            <v>4932</v>
          </cell>
          <cell r="H132">
            <v>0</v>
          </cell>
          <cell r="I132">
            <v>49</v>
          </cell>
          <cell r="J132">
            <v>940</v>
          </cell>
          <cell r="K132">
            <v>776</v>
          </cell>
          <cell r="M132">
            <v>2411</v>
          </cell>
          <cell r="N132">
            <v>0</v>
          </cell>
          <cell r="O132">
            <v>0</v>
          </cell>
        </row>
        <row r="133">
          <cell r="C133" t="str">
            <v>GB08_Churchill_I</v>
          </cell>
          <cell r="D133">
            <v>32346417</v>
          </cell>
          <cell r="E133">
            <v>2261</v>
          </cell>
          <cell r="H133">
            <v>0</v>
          </cell>
          <cell r="I133">
            <v>46</v>
          </cell>
          <cell r="J133">
            <v>630</v>
          </cell>
          <cell r="K133">
            <v>481</v>
          </cell>
          <cell r="M133">
            <v>1040</v>
          </cell>
          <cell r="N133">
            <v>0</v>
          </cell>
          <cell r="O133">
            <v>0</v>
          </cell>
        </row>
        <row r="134">
          <cell r="C134" t="str">
            <v>KV-1s</v>
          </cell>
          <cell r="D134">
            <v>32346430</v>
          </cell>
          <cell r="E134">
            <v>5276</v>
          </cell>
          <cell r="H134">
            <v>209</v>
          </cell>
          <cell r="I134">
            <v>53</v>
          </cell>
          <cell r="J134">
            <v>840</v>
          </cell>
          <cell r="K134">
            <v>590</v>
          </cell>
          <cell r="M134">
            <v>2516</v>
          </cell>
          <cell r="N134">
            <v>110</v>
          </cell>
          <cell r="O134" t="str">
            <v>789</v>
          </cell>
        </row>
        <row r="135">
          <cell r="C135" t="str">
            <v>SU-26</v>
          </cell>
          <cell r="D135">
            <v>32346418</v>
          </cell>
          <cell r="E135">
            <v>4858</v>
          </cell>
          <cell r="H135">
            <v>129</v>
          </cell>
          <cell r="I135">
            <v>60</v>
          </cell>
          <cell r="J135">
            <v>830</v>
          </cell>
          <cell r="K135">
            <v>758</v>
          </cell>
          <cell r="M135">
            <v>2367</v>
          </cell>
          <cell r="N135">
            <v>77</v>
          </cell>
          <cell r="O135" t="str">
            <v>887</v>
          </cell>
        </row>
        <row r="136">
          <cell r="C136" t="str">
            <v>AMX_105AM</v>
          </cell>
          <cell r="D136">
            <v>32346422</v>
          </cell>
          <cell r="E136">
            <v>10466</v>
          </cell>
          <cell r="H136">
            <v>38</v>
          </cell>
          <cell r="I136">
            <v>57</v>
          </cell>
          <cell r="J136">
            <v>1280</v>
          </cell>
          <cell r="K136">
            <v>1214</v>
          </cell>
          <cell r="M136">
            <v>5710</v>
          </cell>
          <cell r="N136">
            <v>23</v>
          </cell>
          <cell r="O136" t="str">
            <v>1297</v>
          </cell>
        </row>
        <row r="137">
          <cell r="C137" t="str">
            <v>Ch09_M5</v>
          </cell>
          <cell r="D137">
            <v>32346415</v>
          </cell>
          <cell r="E137">
            <v>5192</v>
          </cell>
          <cell r="H137">
            <v>31</v>
          </cell>
          <cell r="I137">
            <v>48</v>
          </cell>
          <cell r="J137">
            <v>730</v>
          </cell>
          <cell r="K137">
            <v>410</v>
          </cell>
          <cell r="M137">
            <v>2393</v>
          </cell>
          <cell r="N137">
            <v>16</v>
          </cell>
          <cell r="O137" t="str">
            <v>174</v>
          </cell>
        </row>
        <row r="138">
          <cell r="C138" t="str">
            <v>PzIV</v>
          </cell>
          <cell r="D138">
            <v>32346424</v>
          </cell>
          <cell r="E138">
            <v>5855</v>
          </cell>
          <cell r="H138">
            <v>330</v>
          </cell>
          <cell r="I138">
            <v>54</v>
          </cell>
          <cell r="J138">
            <v>1240</v>
          </cell>
          <cell r="K138">
            <v>1311</v>
          </cell>
          <cell r="M138">
            <v>3071</v>
          </cell>
          <cell r="N138">
            <v>178</v>
          </cell>
          <cell r="O138" t="str">
            <v>1209</v>
          </cell>
        </row>
        <row r="139">
          <cell r="C139" t="str">
            <v>KV-1s</v>
          </cell>
          <cell r="D139">
            <v>32346433</v>
          </cell>
          <cell r="E139">
            <v>82</v>
          </cell>
          <cell r="H139">
            <v>0</v>
          </cell>
          <cell r="I139">
            <v>41</v>
          </cell>
          <cell r="J139">
            <v>360</v>
          </cell>
          <cell r="K139">
            <v>1</v>
          </cell>
          <cell r="M139">
            <v>34</v>
          </cell>
          <cell r="N139">
            <v>0</v>
          </cell>
          <cell r="O139">
            <v>0</v>
          </cell>
        </row>
        <row r="140">
          <cell r="C140" t="str">
            <v>T1_hvy</v>
          </cell>
          <cell r="D140">
            <v>32346429</v>
          </cell>
          <cell r="E140">
            <v>2935</v>
          </cell>
          <cell r="H140">
            <v>0</v>
          </cell>
          <cell r="I140">
            <v>47</v>
          </cell>
          <cell r="J140">
            <v>590</v>
          </cell>
          <cell r="K140">
            <v>294</v>
          </cell>
          <cell r="M140">
            <v>1367</v>
          </cell>
          <cell r="N140">
            <v>0</v>
          </cell>
          <cell r="O140">
            <v>0</v>
          </cell>
        </row>
        <row r="141">
          <cell r="C141" t="str">
            <v>GB08_Churchill_I</v>
          </cell>
          <cell r="D141">
            <v>32346416</v>
          </cell>
          <cell r="E141">
            <v>2563</v>
          </cell>
          <cell r="H141">
            <v>41</v>
          </cell>
          <cell r="I141">
            <v>48</v>
          </cell>
          <cell r="J141">
            <v>770</v>
          </cell>
          <cell r="K141">
            <v>659</v>
          </cell>
          <cell r="M141">
            <v>1239</v>
          </cell>
          <cell r="N141">
            <v>20</v>
          </cell>
          <cell r="O141" t="str">
            <v>219</v>
          </cell>
        </row>
        <row r="142">
          <cell r="C142" t="str">
            <v>Ch21_T34</v>
          </cell>
          <cell r="D142">
            <v>32346421</v>
          </cell>
          <cell r="E142">
            <v>7526</v>
          </cell>
          <cell r="H142">
            <v>33</v>
          </cell>
          <cell r="I142">
            <v>50</v>
          </cell>
          <cell r="J142">
            <v>710</v>
          </cell>
          <cell r="K142">
            <v>582</v>
          </cell>
          <cell r="M142">
            <v>3465</v>
          </cell>
          <cell r="N142">
            <v>19</v>
          </cell>
          <cell r="O142" t="str">
            <v>50</v>
          </cell>
        </row>
        <row r="143">
          <cell r="C143" t="str">
            <v>BDR_G1B</v>
          </cell>
          <cell r="D143">
            <v>32346420</v>
          </cell>
          <cell r="E143">
            <v>5445</v>
          </cell>
          <cell r="H143">
            <v>464</v>
          </cell>
          <cell r="I143">
            <v>51</v>
          </cell>
          <cell r="J143">
            <v>850</v>
          </cell>
          <cell r="K143">
            <v>584</v>
          </cell>
          <cell r="M143">
            <v>2673</v>
          </cell>
          <cell r="N143">
            <v>236</v>
          </cell>
          <cell r="O143" t="str">
            <v>755</v>
          </cell>
        </row>
        <row r="144">
          <cell r="C144" t="str">
            <v>Ch20_Type58</v>
          </cell>
          <cell r="D144">
            <v>32346423</v>
          </cell>
          <cell r="E144">
            <v>26966</v>
          </cell>
          <cell r="H144">
            <v>0</v>
          </cell>
          <cell r="I144">
            <v>53</v>
          </cell>
          <cell r="J144">
            <v>1520</v>
          </cell>
          <cell r="K144">
            <v>1266</v>
          </cell>
          <cell r="M144">
            <v>14177</v>
          </cell>
          <cell r="N144">
            <v>0</v>
          </cell>
          <cell r="O144">
            <v>0</v>
          </cell>
        </row>
        <row r="145">
          <cell r="C145" t="str">
            <v>M37</v>
          </cell>
          <cell r="D145">
            <v>32346425</v>
          </cell>
          <cell r="E145">
            <v>1</v>
          </cell>
          <cell r="H145">
            <v>0</v>
          </cell>
          <cell r="I145">
            <v>100</v>
          </cell>
          <cell r="J145">
            <v>250</v>
          </cell>
          <cell r="K145">
            <v>133</v>
          </cell>
          <cell r="M145">
            <v>1</v>
          </cell>
          <cell r="N145">
            <v>0</v>
          </cell>
          <cell r="O145">
            <v>0</v>
          </cell>
        </row>
        <row r="146">
          <cell r="C146" t="str">
            <v>Wespe</v>
          </cell>
          <cell r="D146">
            <v>32346436</v>
          </cell>
          <cell r="E146">
            <v>486</v>
          </cell>
          <cell r="H146">
            <v>76</v>
          </cell>
          <cell r="I146">
            <v>42</v>
          </cell>
          <cell r="J146">
            <v>580</v>
          </cell>
          <cell r="K146">
            <v>241</v>
          </cell>
          <cell r="M146">
            <v>214</v>
          </cell>
          <cell r="N146">
            <v>32</v>
          </cell>
          <cell r="O146" t="str">
            <v>632</v>
          </cell>
        </row>
        <row r="147">
          <cell r="C147" t="str">
            <v>M6</v>
          </cell>
          <cell r="D147">
            <v>32346439</v>
          </cell>
          <cell r="E147">
            <v>2213</v>
          </cell>
          <cell r="H147">
            <v>92</v>
          </cell>
          <cell r="I147">
            <v>46</v>
          </cell>
          <cell r="J147">
            <v>640</v>
          </cell>
          <cell r="K147">
            <v>285</v>
          </cell>
          <cell r="M147">
            <v>1068</v>
          </cell>
          <cell r="N147">
            <v>42</v>
          </cell>
          <cell r="O147" t="str">
            <v>1</v>
          </cell>
        </row>
        <row r="148">
          <cell r="C148" t="str">
            <v>SU-100</v>
          </cell>
          <cell r="D148">
            <v>32346442</v>
          </cell>
          <cell r="E148">
            <v>1513</v>
          </cell>
          <cell r="H148">
            <v>196</v>
          </cell>
          <cell r="I148">
            <v>43</v>
          </cell>
          <cell r="J148">
            <v>630</v>
          </cell>
          <cell r="K148">
            <v>414</v>
          </cell>
          <cell r="M148">
            <v>711</v>
          </cell>
          <cell r="N148">
            <v>85</v>
          </cell>
          <cell r="O148" t="str">
            <v>1</v>
          </cell>
        </row>
        <row r="149">
          <cell r="C149" t="str">
            <v>VK3601H</v>
          </cell>
          <cell r="D149">
            <v>32346435</v>
          </cell>
          <cell r="E149">
            <v>2907</v>
          </cell>
          <cell r="H149">
            <v>66</v>
          </cell>
          <cell r="I149">
            <v>51</v>
          </cell>
          <cell r="J149">
            <v>650</v>
          </cell>
          <cell r="K149">
            <v>440</v>
          </cell>
          <cell r="M149">
            <v>1330</v>
          </cell>
          <cell r="N149">
            <v>35</v>
          </cell>
          <cell r="O149" t="str">
            <v>330</v>
          </cell>
        </row>
        <row r="150">
          <cell r="C150" t="str">
            <v>SU-100</v>
          </cell>
          <cell r="D150">
            <v>32346443</v>
          </cell>
          <cell r="E150">
            <v>2228</v>
          </cell>
          <cell r="H150">
            <v>0</v>
          </cell>
          <cell r="I150">
            <v>48</v>
          </cell>
          <cell r="J150">
            <v>540</v>
          </cell>
          <cell r="K150">
            <v>373</v>
          </cell>
          <cell r="M150">
            <v>1061</v>
          </cell>
          <cell r="N150">
            <v>0</v>
          </cell>
          <cell r="O150">
            <v>0</v>
          </cell>
        </row>
        <row r="151">
          <cell r="C151" t="str">
            <v>T-34-85</v>
          </cell>
          <cell r="D151">
            <v>32346431</v>
          </cell>
          <cell r="E151">
            <v>4203</v>
          </cell>
          <cell r="H151">
            <v>366</v>
          </cell>
          <cell r="I151">
            <v>52</v>
          </cell>
          <cell r="J151">
            <v>1110</v>
          </cell>
          <cell r="K151">
            <v>786</v>
          </cell>
          <cell r="M151">
            <v>2231</v>
          </cell>
          <cell r="N151">
            <v>190</v>
          </cell>
          <cell r="O151" t="str">
            <v>753</v>
          </cell>
        </row>
        <row r="152">
          <cell r="C152" t="str">
            <v>T-34</v>
          </cell>
          <cell r="D152">
            <v>32745793</v>
          </cell>
          <cell r="E152">
            <v>1111</v>
          </cell>
          <cell r="H152">
            <v>53</v>
          </cell>
          <cell r="I152">
            <v>47</v>
          </cell>
          <cell r="J152">
            <v>620</v>
          </cell>
          <cell r="K152">
            <v>324</v>
          </cell>
          <cell r="M152">
            <v>525</v>
          </cell>
          <cell r="N152">
            <v>25</v>
          </cell>
          <cell r="O152">
            <v>0</v>
          </cell>
        </row>
        <row r="153">
          <cell r="C153" t="str">
            <v>Ch09_M5</v>
          </cell>
          <cell r="D153">
            <v>32745791</v>
          </cell>
          <cell r="E153">
            <v>4743</v>
          </cell>
          <cell r="H153">
            <v>69</v>
          </cell>
          <cell r="I153">
            <v>52</v>
          </cell>
          <cell r="J153">
            <v>560</v>
          </cell>
          <cell r="K153">
            <v>290</v>
          </cell>
          <cell r="M153">
            <v>2241</v>
          </cell>
          <cell r="N153">
            <v>37</v>
          </cell>
          <cell r="O153">
            <v>0</v>
          </cell>
        </row>
        <row r="154">
          <cell r="C154" t="str">
            <v>Bison_I</v>
          </cell>
          <cell r="D154">
            <v>32745786</v>
          </cell>
          <cell r="E154">
            <v>370</v>
          </cell>
          <cell r="H154">
            <v>0</v>
          </cell>
          <cell r="I154">
            <v>42</v>
          </cell>
          <cell r="J154">
            <v>500</v>
          </cell>
          <cell r="K154">
            <v>186</v>
          </cell>
          <cell r="M154">
            <v>155</v>
          </cell>
          <cell r="N154">
            <v>0</v>
          </cell>
          <cell r="O154">
            <v>0</v>
          </cell>
        </row>
        <row r="155">
          <cell r="C155" t="str">
            <v>T-50</v>
          </cell>
          <cell r="D155">
            <v>32745808</v>
          </cell>
          <cell r="E155">
            <v>731</v>
          </cell>
          <cell r="H155">
            <v>34</v>
          </cell>
          <cell r="I155">
            <v>53</v>
          </cell>
          <cell r="J155">
            <v>700</v>
          </cell>
          <cell r="K155">
            <v>310</v>
          </cell>
          <cell r="M155">
            <v>359</v>
          </cell>
          <cell r="N155">
            <v>21</v>
          </cell>
          <cell r="O155" t="str">
            <v>585</v>
          </cell>
        </row>
        <row r="156">
          <cell r="C156" t="str">
            <v>T-34</v>
          </cell>
          <cell r="D156">
            <v>32745795</v>
          </cell>
          <cell r="E156">
            <v>1709</v>
          </cell>
          <cell r="H156">
            <v>111</v>
          </cell>
          <cell r="I156">
            <v>48</v>
          </cell>
          <cell r="J156">
            <v>730</v>
          </cell>
          <cell r="K156">
            <v>292</v>
          </cell>
          <cell r="M156">
            <v>823</v>
          </cell>
          <cell r="N156">
            <v>53</v>
          </cell>
          <cell r="O156" t="str">
            <v>9</v>
          </cell>
        </row>
        <row r="157">
          <cell r="C157" t="str">
            <v>Ch21_T34</v>
          </cell>
          <cell r="D157">
            <v>32745782</v>
          </cell>
          <cell r="E157">
            <v>3391</v>
          </cell>
          <cell r="H157">
            <v>0</v>
          </cell>
          <cell r="I157">
            <v>47</v>
          </cell>
          <cell r="J157">
            <v>610</v>
          </cell>
          <cell r="K157">
            <v>473</v>
          </cell>
          <cell r="M157">
            <v>1579</v>
          </cell>
          <cell r="N157">
            <v>0</v>
          </cell>
          <cell r="O157">
            <v>0</v>
          </cell>
        </row>
        <row r="158">
          <cell r="C158" t="str">
            <v>GB08_Churchill_I</v>
          </cell>
          <cell r="D158">
            <v>32745781</v>
          </cell>
          <cell r="E158">
            <v>7606</v>
          </cell>
          <cell r="H158">
            <v>109</v>
          </cell>
          <cell r="I158">
            <v>41</v>
          </cell>
          <cell r="J158">
            <v>970</v>
          </cell>
          <cell r="K158">
            <v>712</v>
          </cell>
          <cell r="M158">
            <v>3674</v>
          </cell>
          <cell r="N158">
            <v>45</v>
          </cell>
          <cell r="O158" t="str">
            <v>1113</v>
          </cell>
        </row>
        <row r="159">
          <cell r="C159" t="str">
            <v>KV1</v>
          </cell>
          <cell r="D159">
            <v>32745789</v>
          </cell>
          <cell r="E159">
            <v>2582</v>
          </cell>
          <cell r="H159">
            <v>81</v>
          </cell>
          <cell r="I159">
            <v>47</v>
          </cell>
          <cell r="J159">
            <v>710</v>
          </cell>
          <cell r="K159">
            <v>593</v>
          </cell>
          <cell r="M159">
            <v>1277</v>
          </cell>
          <cell r="N159">
            <v>38</v>
          </cell>
          <cell r="O159">
            <v>0</v>
          </cell>
        </row>
        <row r="160">
          <cell r="C160" t="str">
            <v>GB20_Crusader</v>
          </cell>
          <cell r="D160">
            <v>32745803</v>
          </cell>
          <cell r="E160">
            <v>2879</v>
          </cell>
          <cell r="H160">
            <v>0</v>
          </cell>
          <cell r="I160">
            <v>49</v>
          </cell>
          <cell r="J160">
            <v>800</v>
          </cell>
          <cell r="K160">
            <v>591</v>
          </cell>
          <cell r="M160">
            <v>1416</v>
          </cell>
          <cell r="N160">
            <v>0</v>
          </cell>
          <cell r="O160">
            <v>0</v>
          </cell>
        </row>
        <row r="161">
          <cell r="C161" t="str">
            <v>SU-26</v>
          </cell>
          <cell r="D161">
            <v>32745794</v>
          </cell>
          <cell r="E161">
            <v>700</v>
          </cell>
          <cell r="H161">
            <v>66</v>
          </cell>
          <cell r="I161">
            <v>46</v>
          </cell>
          <cell r="J161">
            <v>510</v>
          </cell>
          <cell r="K161">
            <v>125</v>
          </cell>
          <cell r="M161">
            <v>328</v>
          </cell>
          <cell r="N161">
            <v>30</v>
          </cell>
          <cell r="O161" t="str">
            <v>1</v>
          </cell>
        </row>
        <row r="162">
          <cell r="C162" t="str">
            <v>T-25</v>
          </cell>
          <cell r="D162">
            <v>32745809</v>
          </cell>
          <cell r="E162">
            <v>14206</v>
          </cell>
          <cell r="H162">
            <v>268</v>
          </cell>
          <cell r="I162">
            <v>53</v>
          </cell>
          <cell r="J162">
            <v>1120</v>
          </cell>
          <cell r="K162">
            <v>1117</v>
          </cell>
          <cell r="M162">
            <v>7060</v>
          </cell>
          <cell r="N162">
            <v>141</v>
          </cell>
          <cell r="O162" t="str">
            <v>1104</v>
          </cell>
        </row>
        <row r="163">
          <cell r="C163" t="str">
            <v>T-34</v>
          </cell>
          <cell r="D163">
            <v>32745796</v>
          </cell>
          <cell r="E163">
            <v>2499</v>
          </cell>
          <cell r="H163">
            <v>13</v>
          </cell>
          <cell r="I163">
            <v>47</v>
          </cell>
          <cell r="J163">
            <v>780</v>
          </cell>
          <cell r="K163">
            <v>537</v>
          </cell>
          <cell r="M163">
            <v>1185</v>
          </cell>
          <cell r="N163">
            <v>6</v>
          </cell>
          <cell r="O163" t="str">
            <v>1</v>
          </cell>
        </row>
        <row r="164">
          <cell r="C164" t="str">
            <v>T82</v>
          </cell>
          <cell r="D164">
            <v>32745806</v>
          </cell>
          <cell r="E164">
            <v>3806</v>
          </cell>
          <cell r="H164">
            <v>41</v>
          </cell>
          <cell r="I164">
            <v>48</v>
          </cell>
          <cell r="J164">
            <v>760</v>
          </cell>
          <cell r="K164">
            <v>393</v>
          </cell>
          <cell r="M164">
            <v>1804</v>
          </cell>
          <cell r="N164">
            <v>20</v>
          </cell>
          <cell r="O164" t="str">
            <v>1</v>
          </cell>
        </row>
        <row r="165">
          <cell r="C165" t="str">
            <v>T-34</v>
          </cell>
          <cell r="D165">
            <v>32745810</v>
          </cell>
          <cell r="E165">
            <v>1531</v>
          </cell>
          <cell r="H165">
            <v>236</v>
          </cell>
          <cell r="I165">
            <v>53</v>
          </cell>
          <cell r="J165">
            <v>630</v>
          </cell>
          <cell r="K165">
            <v>335</v>
          </cell>
          <cell r="M165">
            <v>726</v>
          </cell>
          <cell r="N165">
            <v>126</v>
          </cell>
          <cell r="O165" t="str">
            <v>256</v>
          </cell>
        </row>
        <row r="166">
          <cell r="C166" t="str">
            <v>StuGIII</v>
          </cell>
          <cell r="D166">
            <v>32745800</v>
          </cell>
          <cell r="E166">
            <v>839</v>
          </cell>
          <cell r="H166">
            <v>59</v>
          </cell>
          <cell r="I166">
            <v>53</v>
          </cell>
          <cell r="J166">
            <v>650</v>
          </cell>
          <cell r="K166">
            <v>463</v>
          </cell>
          <cell r="M166">
            <v>439</v>
          </cell>
          <cell r="N166">
            <v>31</v>
          </cell>
          <cell r="O166" t="str">
            <v>536</v>
          </cell>
        </row>
        <row r="167">
          <cell r="C167" t="str">
            <v>Ch21_T34</v>
          </cell>
          <cell r="D167">
            <v>32745804</v>
          </cell>
          <cell r="E167">
            <v>5025</v>
          </cell>
          <cell r="H167">
            <v>0</v>
          </cell>
          <cell r="I167">
            <v>48</v>
          </cell>
          <cell r="J167">
            <v>650</v>
          </cell>
          <cell r="K167">
            <v>358</v>
          </cell>
          <cell r="M167">
            <v>2407</v>
          </cell>
          <cell r="N167">
            <v>0</v>
          </cell>
          <cell r="O167">
            <v>0</v>
          </cell>
        </row>
        <row r="168">
          <cell r="C168" t="str">
            <v>T57</v>
          </cell>
          <cell r="D168">
            <v>32745801</v>
          </cell>
          <cell r="E168">
            <v>2532</v>
          </cell>
          <cell r="H168">
            <v>14</v>
          </cell>
          <cell r="I168">
            <v>50</v>
          </cell>
          <cell r="J168">
            <v>710</v>
          </cell>
          <cell r="K168">
            <v>534</v>
          </cell>
          <cell r="M168">
            <v>1176</v>
          </cell>
          <cell r="N168">
            <v>10</v>
          </cell>
          <cell r="O168" t="str">
            <v>826</v>
          </cell>
        </row>
        <row r="169">
          <cell r="C169" t="str">
            <v>KV1</v>
          </cell>
          <cell r="D169">
            <v>32745788</v>
          </cell>
          <cell r="E169">
            <v>2952</v>
          </cell>
          <cell r="H169">
            <v>239</v>
          </cell>
          <cell r="I169">
            <v>48</v>
          </cell>
          <cell r="J169">
            <v>870</v>
          </cell>
          <cell r="K169">
            <v>672</v>
          </cell>
          <cell r="M169">
            <v>1464</v>
          </cell>
          <cell r="N169">
            <v>115</v>
          </cell>
          <cell r="O169" t="str">
            <v>1045</v>
          </cell>
        </row>
        <row r="170">
          <cell r="C170" t="str">
            <v>T-46</v>
          </cell>
          <cell r="D170">
            <v>32745797</v>
          </cell>
          <cell r="E170">
            <v>413</v>
          </cell>
          <cell r="H170">
            <v>12</v>
          </cell>
          <cell r="I170">
            <v>43</v>
          </cell>
          <cell r="J170">
            <v>540</v>
          </cell>
          <cell r="K170">
            <v>125</v>
          </cell>
          <cell r="M170">
            <v>192</v>
          </cell>
          <cell r="N170">
            <v>3</v>
          </cell>
          <cell r="O170">
            <v>0</v>
          </cell>
        </row>
        <row r="171">
          <cell r="C171" t="str">
            <v>T-28</v>
          </cell>
          <cell r="D171">
            <v>32745807</v>
          </cell>
          <cell r="E171">
            <v>269</v>
          </cell>
          <cell r="H171">
            <v>17</v>
          </cell>
          <cell r="I171">
            <v>47</v>
          </cell>
          <cell r="J171">
            <v>820</v>
          </cell>
          <cell r="K171">
            <v>409</v>
          </cell>
          <cell r="M171">
            <v>119</v>
          </cell>
          <cell r="N171">
            <v>10</v>
          </cell>
          <cell r="O171" t="str">
            <v>90</v>
          </cell>
        </row>
        <row r="172">
          <cell r="C172" t="str">
            <v>AMX_105AM</v>
          </cell>
          <cell r="D172">
            <v>32745784</v>
          </cell>
          <cell r="E172">
            <v>10466</v>
          </cell>
          <cell r="H172">
            <v>38</v>
          </cell>
          <cell r="I172">
            <v>57</v>
          </cell>
          <cell r="J172">
            <v>1280</v>
          </cell>
          <cell r="K172">
            <v>1214</v>
          </cell>
          <cell r="M172">
            <v>5710</v>
          </cell>
          <cell r="N172">
            <v>23</v>
          </cell>
          <cell r="O172" t="str">
            <v>1297</v>
          </cell>
        </row>
        <row r="173">
          <cell r="C173" t="str">
            <v>KV1</v>
          </cell>
          <cell r="D173">
            <v>32745798</v>
          </cell>
          <cell r="E173">
            <v>416</v>
          </cell>
          <cell r="H173">
            <v>31</v>
          </cell>
          <cell r="I173">
            <v>42</v>
          </cell>
          <cell r="J173">
            <v>440</v>
          </cell>
          <cell r="K173">
            <v>70</v>
          </cell>
          <cell r="M173">
            <v>173</v>
          </cell>
          <cell r="N173">
            <v>13</v>
          </cell>
          <cell r="O173">
            <v>0</v>
          </cell>
        </row>
        <row r="174">
          <cell r="C174" t="str">
            <v>PzIV</v>
          </cell>
          <cell r="D174">
            <v>32745783</v>
          </cell>
          <cell r="E174">
            <v>464</v>
          </cell>
          <cell r="H174">
            <v>0</v>
          </cell>
          <cell r="I174">
            <v>49</v>
          </cell>
          <cell r="J174">
            <v>860</v>
          </cell>
          <cell r="K174">
            <v>496</v>
          </cell>
          <cell r="M174">
            <v>229</v>
          </cell>
          <cell r="N174">
            <v>0</v>
          </cell>
          <cell r="O174">
            <v>0</v>
          </cell>
        </row>
        <row r="175">
          <cell r="C175" t="str">
            <v>AMX40</v>
          </cell>
          <cell r="D175">
            <v>32745792</v>
          </cell>
          <cell r="E175">
            <v>958</v>
          </cell>
          <cell r="H175">
            <v>23</v>
          </cell>
          <cell r="I175">
            <v>50</v>
          </cell>
          <cell r="J175">
            <v>570</v>
          </cell>
          <cell r="K175">
            <v>196</v>
          </cell>
          <cell r="M175">
            <v>453</v>
          </cell>
          <cell r="N175">
            <v>14</v>
          </cell>
          <cell r="O175">
            <v>0</v>
          </cell>
        </row>
        <row r="176">
          <cell r="C176" t="str">
            <v>T49</v>
          </cell>
          <cell r="D176">
            <v>32745790</v>
          </cell>
          <cell r="E176">
            <v>11203</v>
          </cell>
          <cell r="H176">
            <v>384</v>
          </cell>
          <cell r="I176">
            <v>51</v>
          </cell>
          <cell r="J176">
            <v>1000</v>
          </cell>
          <cell r="K176">
            <v>984</v>
          </cell>
          <cell r="M176">
            <v>5818</v>
          </cell>
          <cell r="N176">
            <v>195</v>
          </cell>
          <cell r="O176" t="str">
            <v>1156</v>
          </cell>
        </row>
        <row r="177">
          <cell r="C177" t="str">
            <v>SU-85</v>
          </cell>
          <cell r="D177">
            <v>32745787</v>
          </cell>
          <cell r="E177">
            <v>694</v>
          </cell>
          <cell r="H177">
            <v>50</v>
          </cell>
          <cell r="I177">
            <v>44</v>
          </cell>
          <cell r="J177">
            <v>680</v>
          </cell>
          <cell r="K177">
            <v>496</v>
          </cell>
          <cell r="M177">
            <v>333</v>
          </cell>
          <cell r="N177">
            <v>20</v>
          </cell>
          <cell r="O177" t="str">
            <v>15</v>
          </cell>
        </row>
        <row r="178">
          <cell r="C178" t="str">
            <v>Pz38t</v>
          </cell>
          <cell r="D178">
            <v>32745785</v>
          </cell>
          <cell r="E178">
            <v>39</v>
          </cell>
          <cell r="H178">
            <v>0</v>
          </cell>
          <cell r="I178">
            <v>46</v>
          </cell>
          <cell r="J178">
            <v>210</v>
          </cell>
          <cell r="K178">
            <v>1</v>
          </cell>
          <cell r="M178">
            <v>18</v>
          </cell>
          <cell r="N178">
            <v>0</v>
          </cell>
          <cell r="O178">
            <v>0</v>
          </cell>
        </row>
        <row r="179">
          <cell r="C179" t="str">
            <v>PzIV</v>
          </cell>
          <cell r="D179">
            <v>32745799</v>
          </cell>
          <cell r="E179">
            <v>3818</v>
          </cell>
          <cell r="H179">
            <v>847</v>
          </cell>
          <cell r="I179">
            <v>47</v>
          </cell>
          <cell r="J179">
            <v>810</v>
          </cell>
          <cell r="K179">
            <v>585</v>
          </cell>
          <cell r="M179">
            <v>1825</v>
          </cell>
          <cell r="N179">
            <v>402</v>
          </cell>
          <cell r="O179" t="str">
            <v>911</v>
          </cell>
        </row>
        <row r="180">
          <cell r="C180" t="str">
            <v>Bison_I</v>
          </cell>
          <cell r="D180">
            <v>32745802</v>
          </cell>
          <cell r="E180">
            <v>4165</v>
          </cell>
          <cell r="H180">
            <v>2</v>
          </cell>
          <cell r="I180">
            <v>47</v>
          </cell>
          <cell r="J180">
            <v>1060</v>
          </cell>
          <cell r="K180">
            <v>717</v>
          </cell>
          <cell r="M180">
            <v>1997</v>
          </cell>
          <cell r="N180">
            <v>0</v>
          </cell>
          <cell r="O180">
            <v>0</v>
          </cell>
        </row>
        <row r="181">
          <cell r="C181" t="str">
            <v>AMX40</v>
          </cell>
          <cell r="D181">
            <v>32745805</v>
          </cell>
          <cell r="E181">
            <v>3605</v>
          </cell>
          <cell r="H181">
            <v>0</v>
          </cell>
          <cell r="I181">
            <v>49</v>
          </cell>
          <cell r="J181">
            <v>830</v>
          </cell>
          <cell r="K181">
            <v>534</v>
          </cell>
          <cell r="M181">
            <v>1753</v>
          </cell>
          <cell r="N181">
            <v>0</v>
          </cell>
          <cell r="O181">
            <v>0</v>
          </cell>
        </row>
        <row r="182">
          <cell r="C182" t="str">
            <v>KV1</v>
          </cell>
          <cell r="D182">
            <v>33824702</v>
          </cell>
          <cell r="E182">
            <v>473</v>
          </cell>
          <cell r="H182">
            <v>105</v>
          </cell>
          <cell r="I182">
            <v>40</v>
          </cell>
          <cell r="J182">
            <v>610</v>
          </cell>
          <cell r="K182">
            <v>299</v>
          </cell>
          <cell r="M182">
            <v>232</v>
          </cell>
          <cell r="N182">
            <v>42</v>
          </cell>
          <cell r="O182" t="str">
            <v>1</v>
          </cell>
        </row>
        <row r="183">
          <cell r="C183" t="str">
            <v>KV1</v>
          </cell>
          <cell r="D183">
            <v>33824708</v>
          </cell>
          <cell r="E183">
            <v>336</v>
          </cell>
          <cell r="H183">
            <v>0</v>
          </cell>
          <cell r="I183">
            <v>52</v>
          </cell>
          <cell r="J183">
            <v>580</v>
          </cell>
          <cell r="K183">
            <v>354</v>
          </cell>
          <cell r="M183">
            <v>175</v>
          </cell>
          <cell r="N183">
            <v>0</v>
          </cell>
          <cell r="O183">
            <v>0</v>
          </cell>
        </row>
        <row r="184">
          <cell r="C184" t="str">
            <v>Sturmpanzer_II</v>
          </cell>
          <cell r="D184">
            <v>33824694</v>
          </cell>
          <cell r="E184">
            <v>1180</v>
          </cell>
          <cell r="H184">
            <v>19</v>
          </cell>
          <cell r="I184">
            <v>51</v>
          </cell>
          <cell r="J184">
            <v>600</v>
          </cell>
          <cell r="K184">
            <v>304</v>
          </cell>
          <cell r="M184">
            <v>617</v>
          </cell>
          <cell r="N184">
            <v>9</v>
          </cell>
          <cell r="O184" t="str">
            <v>1</v>
          </cell>
        </row>
        <row r="185">
          <cell r="C185" t="str">
            <v>M3_Stuart</v>
          </cell>
          <cell r="D185">
            <v>33824710</v>
          </cell>
          <cell r="E185">
            <v>298</v>
          </cell>
          <cell r="H185">
            <v>9</v>
          </cell>
          <cell r="I185">
            <v>43</v>
          </cell>
          <cell r="J185">
            <v>140</v>
          </cell>
          <cell r="K185">
            <v>1</v>
          </cell>
          <cell r="M185">
            <v>124</v>
          </cell>
          <cell r="N185">
            <v>5</v>
          </cell>
          <cell r="O185">
            <v>0</v>
          </cell>
        </row>
        <row r="186">
          <cell r="C186" t="str">
            <v>T-25</v>
          </cell>
          <cell r="D186">
            <v>33824711</v>
          </cell>
          <cell r="E186">
            <v>2945</v>
          </cell>
          <cell r="H186">
            <v>364</v>
          </cell>
          <cell r="I186">
            <v>46</v>
          </cell>
          <cell r="J186">
            <v>700</v>
          </cell>
          <cell r="K186">
            <v>520</v>
          </cell>
          <cell r="M186">
            <v>1319</v>
          </cell>
          <cell r="N186">
            <v>168</v>
          </cell>
          <cell r="O186" t="str">
            <v>392</v>
          </cell>
        </row>
        <row r="187">
          <cell r="C187" t="str">
            <v>Pz38t</v>
          </cell>
          <cell r="D187">
            <v>33824720</v>
          </cell>
          <cell r="E187">
            <v>378</v>
          </cell>
          <cell r="H187">
            <v>20</v>
          </cell>
          <cell r="I187">
            <v>49</v>
          </cell>
          <cell r="J187">
            <v>560</v>
          </cell>
          <cell r="K187">
            <v>350</v>
          </cell>
          <cell r="M187">
            <v>185</v>
          </cell>
          <cell r="N187">
            <v>10</v>
          </cell>
          <cell r="O187" t="str">
            <v>1</v>
          </cell>
        </row>
        <row r="188">
          <cell r="C188" t="str">
            <v>T1_hvy</v>
          </cell>
          <cell r="D188">
            <v>33824709</v>
          </cell>
          <cell r="E188">
            <v>1197</v>
          </cell>
          <cell r="H188">
            <v>11</v>
          </cell>
          <cell r="I188">
            <v>50</v>
          </cell>
          <cell r="J188">
            <v>880</v>
          </cell>
          <cell r="K188">
            <v>650</v>
          </cell>
          <cell r="M188">
            <v>581</v>
          </cell>
          <cell r="N188">
            <v>6</v>
          </cell>
          <cell r="O188" t="str">
            <v>441</v>
          </cell>
        </row>
        <row r="189">
          <cell r="C189" t="str">
            <v>Grille</v>
          </cell>
          <cell r="D189">
            <v>33824715</v>
          </cell>
          <cell r="E189">
            <v>12393</v>
          </cell>
          <cell r="H189">
            <v>507</v>
          </cell>
          <cell r="I189">
            <v>62</v>
          </cell>
          <cell r="J189">
            <v>1210</v>
          </cell>
          <cell r="K189">
            <v>1172</v>
          </cell>
          <cell r="M189">
            <v>6470</v>
          </cell>
          <cell r="N189">
            <v>312</v>
          </cell>
          <cell r="O189" t="str">
            <v>1407</v>
          </cell>
        </row>
        <row r="190">
          <cell r="C190" t="str">
            <v>Ch21_T34</v>
          </cell>
          <cell r="D190">
            <v>33824696</v>
          </cell>
          <cell r="E190">
            <v>17254</v>
          </cell>
          <cell r="H190">
            <v>29</v>
          </cell>
          <cell r="I190">
            <v>50</v>
          </cell>
          <cell r="J190">
            <v>1040</v>
          </cell>
          <cell r="K190">
            <v>810</v>
          </cell>
          <cell r="M190">
            <v>8482</v>
          </cell>
          <cell r="N190">
            <v>15</v>
          </cell>
          <cell r="O190">
            <v>0</v>
          </cell>
        </row>
        <row r="191">
          <cell r="C191" t="str">
            <v>Churchill_LL</v>
          </cell>
          <cell r="D191">
            <v>33824704</v>
          </cell>
          <cell r="E191">
            <v>8475</v>
          </cell>
          <cell r="H191">
            <v>50</v>
          </cell>
          <cell r="I191">
            <v>59</v>
          </cell>
          <cell r="J191">
            <v>920</v>
          </cell>
          <cell r="K191">
            <v>1070</v>
          </cell>
          <cell r="M191">
            <v>4397</v>
          </cell>
          <cell r="N191">
            <v>33</v>
          </cell>
          <cell r="O191" t="str">
            <v>1132</v>
          </cell>
        </row>
        <row r="192">
          <cell r="C192" t="str">
            <v>T14</v>
          </cell>
          <cell r="D192">
            <v>33824707</v>
          </cell>
          <cell r="E192">
            <v>436</v>
          </cell>
          <cell r="H192">
            <v>5</v>
          </cell>
          <cell r="I192">
            <v>42</v>
          </cell>
          <cell r="J192">
            <v>670</v>
          </cell>
          <cell r="K192">
            <v>87</v>
          </cell>
          <cell r="M192">
            <v>189</v>
          </cell>
          <cell r="N192">
            <v>1</v>
          </cell>
          <cell r="O192">
            <v>0</v>
          </cell>
        </row>
        <row r="193">
          <cell r="C193" t="str">
            <v>SU-85</v>
          </cell>
          <cell r="D193">
            <v>33824697</v>
          </cell>
          <cell r="E193">
            <v>4355</v>
          </cell>
          <cell r="H193">
            <v>62</v>
          </cell>
          <cell r="I193">
            <v>47</v>
          </cell>
          <cell r="J193">
            <v>480</v>
          </cell>
          <cell r="K193">
            <v>279</v>
          </cell>
          <cell r="M193">
            <v>1955</v>
          </cell>
          <cell r="N193">
            <v>30</v>
          </cell>
          <cell r="O193" t="str">
            <v>44</v>
          </cell>
        </row>
        <row r="194">
          <cell r="C194" t="str">
            <v>AMX_105AM</v>
          </cell>
          <cell r="D194">
            <v>33824703</v>
          </cell>
          <cell r="E194">
            <v>4672</v>
          </cell>
          <cell r="H194">
            <v>79</v>
          </cell>
          <cell r="I194">
            <v>47</v>
          </cell>
          <cell r="J194">
            <v>1120</v>
          </cell>
          <cell r="K194">
            <v>915</v>
          </cell>
          <cell r="M194">
            <v>2407</v>
          </cell>
          <cell r="N194">
            <v>36</v>
          </cell>
          <cell r="O194" t="str">
            <v>1018</v>
          </cell>
        </row>
        <row r="195">
          <cell r="C195" t="str">
            <v>M7_med</v>
          </cell>
          <cell r="D195">
            <v>33824699</v>
          </cell>
          <cell r="E195">
            <v>1293</v>
          </cell>
          <cell r="H195">
            <v>52</v>
          </cell>
          <cell r="I195">
            <v>43</v>
          </cell>
          <cell r="J195">
            <v>590</v>
          </cell>
          <cell r="K195">
            <v>318</v>
          </cell>
          <cell r="M195">
            <v>612</v>
          </cell>
          <cell r="N195">
            <v>21</v>
          </cell>
          <cell r="O195" t="str">
            <v>59</v>
          </cell>
        </row>
        <row r="196">
          <cell r="C196" t="str">
            <v>KV1</v>
          </cell>
          <cell r="D196">
            <v>33824721</v>
          </cell>
          <cell r="E196">
            <v>419</v>
          </cell>
          <cell r="H196">
            <v>15</v>
          </cell>
          <cell r="I196">
            <v>46</v>
          </cell>
          <cell r="J196">
            <v>970</v>
          </cell>
          <cell r="K196">
            <v>519</v>
          </cell>
          <cell r="M196">
            <v>207</v>
          </cell>
          <cell r="N196">
            <v>4</v>
          </cell>
          <cell r="O196" t="str">
            <v>74</v>
          </cell>
        </row>
        <row r="197">
          <cell r="C197" t="str">
            <v>T1_hvy</v>
          </cell>
          <cell r="D197">
            <v>33824723</v>
          </cell>
          <cell r="E197">
            <v>7838</v>
          </cell>
          <cell r="H197">
            <v>0</v>
          </cell>
          <cell r="I197">
            <v>48</v>
          </cell>
          <cell r="J197">
            <v>710</v>
          </cell>
          <cell r="K197">
            <v>542</v>
          </cell>
          <cell r="M197">
            <v>3794</v>
          </cell>
          <cell r="N197">
            <v>0</v>
          </cell>
          <cell r="O197">
            <v>0</v>
          </cell>
        </row>
        <row r="198">
          <cell r="C198" t="str">
            <v>PzIV</v>
          </cell>
          <cell r="D198">
            <v>33824717</v>
          </cell>
          <cell r="E198">
            <v>1615</v>
          </cell>
          <cell r="H198">
            <v>81</v>
          </cell>
          <cell r="I198">
            <v>34</v>
          </cell>
          <cell r="J198">
            <v>600</v>
          </cell>
          <cell r="K198">
            <v>150</v>
          </cell>
          <cell r="M198">
            <v>734</v>
          </cell>
          <cell r="N198">
            <v>25</v>
          </cell>
          <cell r="O198" t="str">
            <v>1</v>
          </cell>
        </row>
        <row r="199">
          <cell r="C199" t="str">
            <v>AMX_105AM</v>
          </cell>
          <cell r="D199">
            <v>33824700</v>
          </cell>
          <cell r="E199">
            <v>10466</v>
          </cell>
          <cell r="H199">
            <v>38</v>
          </cell>
          <cell r="I199">
            <v>57</v>
          </cell>
          <cell r="J199">
            <v>1280</v>
          </cell>
          <cell r="K199">
            <v>1214</v>
          </cell>
          <cell r="M199">
            <v>5710</v>
          </cell>
          <cell r="N199">
            <v>23</v>
          </cell>
          <cell r="O199" t="str">
            <v>1297</v>
          </cell>
        </row>
        <row r="200">
          <cell r="C200" t="str">
            <v>KV1</v>
          </cell>
          <cell r="D200">
            <v>33824713</v>
          </cell>
          <cell r="E200">
            <v>850</v>
          </cell>
          <cell r="H200">
            <v>150</v>
          </cell>
          <cell r="I200">
            <v>35</v>
          </cell>
          <cell r="J200">
            <v>480</v>
          </cell>
          <cell r="K200">
            <v>106</v>
          </cell>
          <cell r="M200">
            <v>378</v>
          </cell>
          <cell r="N200">
            <v>52</v>
          </cell>
          <cell r="O200" t="str">
            <v>1</v>
          </cell>
        </row>
        <row r="201">
          <cell r="C201" t="str">
            <v>GB20_Crusader</v>
          </cell>
          <cell r="D201">
            <v>33824701</v>
          </cell>
          <cell r="E201">
            <v>10701</v>
          </cell>
          <cell r="H201">
            <v>3</v>
          </cell>
          <cell r="I201">
            <v>47</v>
          </cell>
          <cell r="J201">
            <v>890</v>
          </cell>
          <cell r="K201">
            <v>859</v>
          </cell>
          <cell r="M201">
            <v>5143</v>
          </cell>
          <cell r="N201">
            <v>0</v>
          </cell>
          <cell r="O201">
            <v>0</v>
          </cell>
        </row>
        <row r="202">
          <cell r="C202" t="str">
            <v>KV1</v>
          </cell>
          <cell r="D202">
            <v>33824716</v>
          </cell>
          <cell r="E202">
            <v>1976</v>
          </cell>
          <cell r="H202">
            <v>423</v>
          </cell>
          <cell r="I202">
            <v>42</v>
          </cell>
          <cell r="J202">
            <v>830</v>
          </cell>
          <cell r="K202">
            <v>551</v>
          </cell>
          <cell r="M202">
            <v>900</v>
          </cell>
          <cell r="N202">
            <v>177</v>
          </cell>
          <cell r="O202" t="str">
            <v>832</v>
          </cell>
        </row>
        <row r="203">
          <cell r="C203" t="str">
            <v>KV1</v>
          </cell>
          <cell r="D203">
            <v>33824718</v>
          </cell>
          <cell r="E203">
            <v>701</v>
          </cell>
          <cell r="H203">
            <v>0</v>
          </cell>
          <cell r="I203">
            <v>46</v>
          </cell>
          <cell r="J203">
            <v>890</v>
          </cell>
          <cell r="K203">
            <v>215</v>
          </cell>
          <cell r="M203">
            <v>322</v>
          </cell>
          <cell r="N203">
            <v>0</v>
          </cell>
          <cell r="O203">
            <v>0</v>
          </cell>
        </row>
        <row r="204">
          <cell r="C204" t="str">
            <v>M4_Sherman</v>
          </cell>
          <cell r="D204">
            <v>33824705</v>
          </cell>
          <cell r="E204">
            <v>10045</v>
          </cell>
          <cell r="H204">
            <v>321</v>
          </cell>
          <cell r="I204">
            <v>62</v>
          </cell>
          <cell r="J204">
            <v>1020</v>
          </cell>
          <cell r="K204">
            <v>1112</v>
          </cell>
          <cell r="M204">
            <v>5217</v>
          </cell>
          <cell r="N204">
            <v>200</v>
          </cell>
          <cell r="O204" t="str">
            <v>1476</v>
          </cell>
        </row>
        <row r="205">
          <cell r="C205" t="str">
            <v>SU-85</v>
          </cell>
          <cell r="D205">
            <v>33824706</v>
          </cell>
          <cell r="E205">
            <v>4590</v>
          </cell>
          <cell r="H205">
            <v>46</v>
          </cell>
          <cell r="I205">
            <v>49</v>
          </cell>
          <cell r="J205">
            <v>600</v>
          </cell>
          <cell r="K205">
            <v>394</v>
          </cell>
          <cell r="M205">
            <v>2064</v>
          </cell>
          <cell r="N205">
            <v>25</v>
          </cell>
          <cell r="O205">
            <v>0</v>
          </cell>
        </row>
        <row r="206">
          <cell r="C206" t="str">
            <v>PzIV</v>
          </cell>
          <cell r="D206">
            <v>33824695</v>
          </cell>
          <cell r="E206">
            <v>1659</v>
          </cell>
          <cell r="H206">
            <v>129</v>
          </cell>
          <cell r="I206">
            <v>50</v>
          </cell>
          <cell r="J206">
            <v>750</v>
          </cell>
          <cell r="K206">
            <v>370</v>
          </cell>
          <cell r="M206">
            <v>811</v>
          </cell>
          <cell r="N206">
            <v>65</v>
          </cell>
          <cell r="O206" t="str">
            <v>23</v>
          </cell>
        </row>
        <row r="207">
          <cell r="C207" t="str">
            <v>KV1</v>
          </cell>
          <cell r="D207">
            <v>33824712</v>
          </cell>
          <cell r="E207">
            <v>1412</v>
          </cell>
          <cell r="H207">
            <v>2</v>
          </cell>
          <cell r="I207">
            <v>46</v>
          </cell>
          <cell r="J207">
            <v>500</v>
          </cell>
          <cell r="K207">
            <v>321</v>
          </cell>
          <cell r="M207">
            <v>659</v>
          </cell>
          <cell r="N207">
            <v>0</v>
          </cell>
          <cell r="O207">
            <v>0</v>
          </cell>
        </row>
        <row r="208">
          <cell r="C208" t="str">
            <v>Ch21_T34</v>
          </cell>
          <cell r="D208">
            <v>33824722</v>
          </cell>
          <cell r="E208">
            <v>8954</v>
          </cell>
          <cell r="H208">
            <v>0</v>
          </cell>
          <cell r="I208">
            <v>46</v>
          </cell>
          <cell r="J208">
            <v>870</v>
          </cell>
          <cell r="K208">
            <v>754</v>
          </cell>
          <cell r="M208">
            <v>4145</v>
          </cell>
          <cell r="N208">
            <v>0</v>
          </cell>
          <cell r="O208">
            <v>0</v>
          </cell>
        </row>
        <row r="209">
          <cell r="C209" t="str">
            <v>Ch21_T34</v>
          </cell>
          <cell r="D209">
            <v>33824714</v>
          </cell>
          <cell r="E209">
            <v>1755</v>
          </cell>
          <cell r="H209">
            <v>13</v>
          </cell>
          <cell r="I209">
            <v>44</v>
          </cell>
          <cell r="J209">
            <v>530</v>
          </cell>
          <cell r="K209">
            <v>307</v>
          </cell>
          <cell r="M209">
            <v>803</v>
          </cell>
          <cell r="N209">
            <v>4</v>
          </cell>
          <cell r="O209">
            <v>0</v>
          </cell>
        </row>
        <row r="210">
          <cell r="C210" t="str">
            <v>M7_med</v>
          </cell>
          <cell r="D210">
            <v>33824698</v>
          </cell>
          <cell r="E210">
            <v>2107</v>
          </cell>
          <cell r="H210">
            <v>39</v>
          </cell>
          <cell r="I210">
            <v>44</v>
          </cell>
          <cell r="J210">
            <v>720</v>
          </cell>
          <cell r="K210">
            <v>480</v>
          </cell>
          <cell r="M210">
            <v>1015</v>
          </cell>
          <cell r="N210">
            <v>15</v>
          </cell>
          <cell r="O210">
            <v>0</v>
          </cell>
        </row>
        <row r="211">
          <cell r="C211" t="str">
            <v>T-34</v>
          </cell>
          <cell r="D211">
            <v>33824719</v>
          </cell>
          <cell r="E211">
            <v>1667</v>
          </cell>
          <cell r="H211">
            <v>42</v>
          </cell>
          <cell r="I211">
            <v>46</v>
          </cell>
          <cell r="J211">
            <v>620</v>
          </cell>
          <cell r="K211">
            <v>289</v>
          </cell>
          <cell r="M211">
            <v>788</v>
          </cell>
          <cell r="N211">
            <v>19</v>
          </cell>
          <cell r="O211" t="str">
            <v>1</v>
          </cell>
        </row>
        <row r="212">
          <cell r="C212" t="str">
            <v>T-34</v>
          </cell>
          <cell r="D212">
            <v>34162867</v>
          </cell>
          <cell r="E212">
            <v>2616</v>
          </cell>
          <cell r="H212">
            <v>92</v>
          </cell>
          <cell r="I212">
            <v>54</v>
          </cell>
          <cell r="J212">
            <v>890</v>
          </cell>
          <cell r="K212">
            <v>649</v>
          </cell>
          <cell r="M212">
            <v>1247</v>
          </cell>
          <cell r="N212">
            <v>50</v>
          </cell>
          <cell r="O212" t="str">
            <v>1078</v>
          </cell>
        </row>
        <row r="213">
          <cell r="C213" t="str">
            <v>M7_med</v>
          </cell>
          <cell r="D213">
            <v>34162872</v>
          </cell>
          <cell r="E213">
            <v>10495</v>
          </cell>
          <cell r="H213">
            <v>225</v>
          </cell>
          <cell r="I213">
            <v>51</v>
          </cell>
          <cell r="J213">
            <v>1100</v>
          </cell>
          <cell r="K213">
            <v>985</v>
          </cell>
          <cell r="M213">
            <v>5276</v>
          </cell>
          <cell r="N213">
            <v>115</v>
          </cell>
          <cell r="O213" t="str">
            <v>1312</v>
          </cell>
        </row>
        <row r="214">
          <cell r="C214" t="str">
            <v>T49</v>
          </cell>
          <cell r="D214">
            <v>34162855</v>
          </cell>
          <cell r="E214">
            <v>2059</v>
          </cell>
          <cell r="H214">
            <v>0</v>
          </cell>
          <cell r="I214">
            <v>49</v>
          </cell>
          <cell r="J214">
            <v>800</v>
          </cell>
          <cell r="K214">
            <v>291</v>
          </cell>
          <cell r="M214">
            <v>1011</v>
          </cell>
          <cell r="N214">
            <v>0</v>
          </cell>
          <cell r="O214">
            <v>0</v>
          </cell>
        </row>
        <row r="215">
          <cell r="C215" t="str">
            <v>Pz38_NA</v>
          </cell>
          <cell r="D215">
            <v>34162862</v>
          </cell>
          <cell r="E215">
            <v>256</v>
          </cell>
          <cell r="H215">
            <v>72</v>
          </cell>
          <cell r="I215">
            <v>48</v>
          </cell>
          <cell r="J215">
            <v>390</v>
          </cell>
          <cell r="K215">
            <v>124</v>
          </cell>
          <cell r="M215">
            <v>132</v>
          </cell>
          <cell r="N215">
            <v>33</v>
          </cell>
          <cell r="O215">
            <v>0</v>
          </cell>
        </row>
        <row r="216">
          <cell r="C216" t="str">
            <v>M10_Wolverine</v>
          </cell>
          <cell r="D216">
            <v>34162853</v>
          </cell>
          <cell r="E216">
            <v>1067</v>
          </cell>
          <cell r="H216">
            <v>0</v>
          </cell>
          <cell r="I216">
            <v>48</v>
          </cell>
          <cell r="J216">
            <v>790</v>
          </cell>
          <cell r="K216">
            <v>445</v>
          </cell>
          <cell r="M216">
            <v>516</v>
          </cell>
          <cell r="N216">
            <v>0</v>
          </cell>
          <cell r="O216">
            <v>0</v>
          </cell>
        </row>
        <row r="217">
          <cell r="C217" t="str">
            <v>StuGIII</v>
          </cell>
          <cell r="D217">
            <v>34162865</v>
          </cell>
          <cell r="E217">
            <v>5562</v>
          </cell>
          <cell r="H217">
            <v>784</v>
          </cell>
          <cell r="I217">
            <v>54</v>
          </cell>
          <cell r="J217">
            <v>1180</v>
          </cell>
          <cell r="K217">
            <v>1252</v>
          </cell>
          <cell r="M217">
            <v>3093</v>
          </cell>
          <cell r="N217">
            <v>421</v>
          </cell>
          <cell r="O217" t="str">
            <v>1331</v>
          </cell>
        </row>
        <row r="218">
          <cell r="C218" t="str">
            <v>SU-85</v>
          </cell>
          <cell r="D218">
            <v>34162856</v>
          </cell>
          <cell r="E218">
            <v>554</v>
          </cell>
          <cell r="H218">
            <v>44</v>
          </cell>
          <cell r="I218">
            <v>44</v>
          </cell>
          <cell r="J218">
            <v>600</v>
          </cell>
          <cell r="K218">
            <v>259</v>
          </cell>
          <cell r="M218">
            <v>265</v>
          </cell>
          <cell r="N218">
            <v>17</v>
          </cell>
          <cell r="O218">
            <v>0</v>
          </cell>
        </row>
        <row r="219">
          <cell r="C219" t="str">
            <v>SU-85</v>
          </cell>
          <cell r="D219">
            <v>34162858</v>
          </cell>
          <cell r="E219">
            <v>3511</v>
          </cell>
          <cell r="H219">
            <v>21</v>
          </cell>
          <cell r="I219">
            <v>42</v>
          </cell>
          <cell r="J219">
            <v>570</v>
          </cell>
          <cell r="K219">
            <v>316</v>
          </cell>
          <cell r="M219">
            <v>1615</v>
          </cell>
          <cell r="N219">
            <v>6</v>
          </cell>
          <cell r="O219">
            <v>0</v>
          </cell>
        </row>
        <row r="220">
          <cell r="C220" t="str">
            <v>T-34</v>
          </cell>
          <cell r="D220">
            <v>34162854</v>
          </cell>
          <cell r="E220">
            <v>942</v>
          </cell>
          <cell r="H220">
            <v>48</v>
          </cell>
          <cell r="I220">
            <v>44</v>
          </cell>
          <cell r="J220">
            <v>670</v>
          </cell>
          <cell r="K220">
            <v>247</v>
          </cell>
          <cell r="M220">
            <v>415</v>
          </cell>
          <cell r="N220">
            <v>21</v>
          </cell>
          <cell r="O220" t="str">
            <v>637</v>
          </cell>
        </row>
        <row r="221">
          <cell r="C221" t="str">
            <v>PzIV</v>
          </cell>
          <cell r="D221">
            <v>34162871</v>
          </cell>
          <cell r="E221">
            <v>581</v>
          </cell>
          <cell r="H221">
            <v>3</v>
          </cell>
          <cell r="I221">
            <v>50</v>
          </cell>
          <cell r="J221">
            <v>1010</v>
          </cell>
          <cell r="K221">
            <v>576</v>
          </cell>
          <cell r="M221">
            <v>300</v>
          </cell>
          <cell r="N221">
            <v>0</v>
          </cell>
          <cell r="O221">
            <v>0</v>
          </cell>
        </row>
        <row r="222">
          <cell r="C222" t="str">
            <v>GB20_Crusader</v>
          </cell>
          <cell r="D222">
            <v>34162873</v>
          </cell>
          <cell r="E222">
            <v>4731</v>
          </cell>
          <cell r="H222">
            <v>79</v>
          </cell>
          <cell r="I222">
            <v>52</v>
          </cell>
          <cell r="J222">
            <v>780</v>
          </cell>
          <cell r="K222">
            <v>603</v>
          </cell>
          <cell r="M222">
            <v>2295</v>
          </cell>
          <cell r="N222">
            <v>42</v>
          </cell>
          <cell r="O222" t="str">
            <v>826</v>
          </cell>
        </row>
        <row r="223">
          <cell r="C223" t="str">
            <v>T-50</v>
          </cell>
          <cell r="D223">
            <v>34162864</v>
          </cell>
          <cell r="E223">
            <v>323</v>
          </cell>
          <cell r="H223">
            <v>41</v>
          </cell>
          <cell r="I223">
            <v>49</v>
          </cell>
          <cell r="J223">
            <v>480</v>
          </cell>
          <cell r="K223">
            <v>235</v>
          </cell>
          <cell r="M223">
            <v>148</v>
          </cell>
          <cell r="N223">
            <v>22</v>
          </cell>
          <cell r="O223">
            <v>0</v>
          </cell>
        </row>
        <row r="224">
          <cell r="C224" t="str">
            <v>GB20_Crusader</v>
          </cell>
          <cell r="D224">
            <v>34162846</v>
          </cell>
          <cell r="E224">
            <v>626</v>
          </cell>
          <cell r="H224">
            <v>26</v>
          </cell>
          <cell r="I224">
            <v>46</v>
          </cell>
          <cell r="J224">
            <v>690</v>
          </cell>
          <cell r="K224">
            <v>282</v>
          </cell>
          <cell r="M224">
            <v>295</v>
          </cell>
          <cell r="N224">
            <v>11</v>
          </cell>
          <cell r="O224" t="str">
            <v>296</v>
          </cell>
        </row>
        <row r="225">
          <cell r="C225" t="str">
            <v>M8A1</v>
          </cell>
          <cell r="D225">
            <v>34162875</v>
          </cell>
          <cell r="E225">
            <v>34</v>
          </cell>
          <cell r="H225">
            <v>0</v>
          </cell>
          <cell r="I225">
            <v>47</v>
          </cell>
          <cell r="J225">
            <v>410</v>
          </cell>
          <cell r="K225">
            <v>10</v>
          </cell>
          <cell r="M225">
            <v>16</v>
          </cell>
          <cell r="N225">
            <v>0</v>
          </cell>
          <cell r="O225">
            <v>0</v>
          </cell>
        </row>
        <row r="226">
          <cell r="C226" t="str">
            <v>M7_med</v>
          </cell>
          <cell r="D226">
            <v>34162851</v>
          </cell>
          <cell r="E226">
            <v>1784</v>
          </cell>
          <cell r="H226">
            <v>18</v>
          </cell>
          <cell r="I226">
            <v>46</v>
          </cell>
          <cell r="J226">
            <v>760</v>
          </cell>
          <cell r="K226">
            <v>431</v>
          </cell>
          <cell r="M226">
            <v>841</v>
          </cell>
          <cell r="N226">
            <v>8</v>
          </cell>
          <cell r="O226" t="str">
            <v>1</v>
          </cell>
        </row>
        <row r="227">
          <cell r="C227" t="str">
            <v>PzIV</v>
          </cell>
          <cell r="D227">
            <v>34162860</v>
          </cell>
          <cell r="E227">
            <v>8742</v>
          </cell>
          <cell r="H227">
            <v>1130</v>
          </cell>
          <cell r="I227">
            <v>53</v>
          </cell>
          <cell r="J227">
            <v>780</v>
          </cell>
          <cell r="K227">
            <v>783</v>
          </cell>
          <cell r="M227">
            <v>4279</v>
          </cell>
          <cell r="N227">
            <v>604</v>
          </cell>
          <cell r="O227" t="str">
            <v>1145</v>
          </cell>
        </row>
        <row r="228">
          <cell r="C228" t="str">
            <v>AMX_105AM</v>
          </cell>
          <cell r="D228">
            <v>34162850</v>
          </cell>
          <cell r="E228">
            <v>10466</v>
          </cell>
          <cell r="H228">
            <v>38</v>
          </cell>
          <cell r="I228">
            <v>57</v>
          </cell>
          <cell r="J228">
            <v>1280</v>
          </cell>
          <cell r="K228">
            <v>1214</v>
          </cell>
          <cell r="M228">
            <v>5710</v>
          </cell>
          <cell r="N228">
            <v>23</v>
          </cell>
          <cell r="O228" t="str">
            <v>1297</v>
          </cell>
        </row>
        <row r="229">
          <cell r="C229" t="str">
            <v>M7_med</v>
          </cell>
          <cell r="D229">
            <v>34162866</v>
          </cell>
          <cell r="E229">
            <v>974</v>
          </cell>
          <cell r="H229">
            <v>0</v>
          </cell>
          <cell r="I229">
            <v>52</v>
          </cell>
          <cell r="J229">
            <v>870</v>
          </cell>
          <cell r="K229">
            <v>478</v>
          </cell>
          <cell r="M229">
            <v>508</v>
          </cell>
          <cell r="N229">
            <v>0</v>
          </cell>
          <cell r="O229">
            <v>0</v>
          </cell>
        </row>
        <row r="230">
          <cell r="C230" t="str">
            <v>Ch09_M5</v>
          </cell>
          <cell r="D230">
            <v>34162868</v>
          </cell>
          <cell r="E230">
            <v>310</v>
          </cell>
          <cell r="H230">
            <v>8</v>
          </cell>
          <cell r="I230">
            <v>51</v>
          </cell>
          <cell r="J230">
            <v>670</v>
          </cell>
          <cell r="K230">
            <v>274</v>
          </cell>
          <cell r="M230">
            <v>157</v>
          </cell>
          <cell r="N230">
            <v>4</v>
          </cell>
          <cell r="O230">
            <v>0</v>
          </cell>
        </row>
        <row r="231">
          <cell r="C231" t="str">
            <v>KV1</v>
          </cell>
          <cell r="D231">
            <v>34162859</v>
          </cell>
          <cell r="E231">
            <v>2588</v>
          </cell>
          <cell r="H231">
            <v>0</v>
          </cell>
          <cell r="I231">
            <v>48</v>
          </cell>
          <cell r="J231">
            <v>690</v>
          </cell>
          <cell r="K231">
            <v>500</v>
          </cell>
          <cell r="M231">
            <v>1234</v>
          </cell>
          <cell r="N231">
            <v>0</v>
          </cell>
          <cell r="O231">
            <v>0</v>
          </cell>
        </row>
        <row r="232">
          <cell r="C232" t="str">
            <v>Ch21_T34</v>
          </cell>
          <cell r="D232">
            <v>34162849</v>
          </cell>
          <cell r="E232">
            <v>1101</v>
          </cell>
          <cell r="H232">
            <v>0</v>
          </cell>
          <cell r="I232">
            <v>49</v>
          </cell>
          <cell r="J232">
            <v>880</v>
          </cell>
          <cell r="K232">
            <v>631</v>
          </cell>
          <cell r="M232">
            <v>537</v>
          </cell>
          <cell r="N232">
            <v>0</v>
          </cell>
          <cell r="O232">
            <v>0</v>
          </cell>
        </row>
        <row r="233">
          <cell r="C233" t="str">
            <v>StuGIII</v>
          </cell>
          <cell r="D233">
            <v>34162863</v>
          </cell>
          <cell r="E233">
            <v>903</v>
          </cell>
          <cell r="H233">
            <v>0</v>
          </cell>
          <cell r="I233">
            <v>47</v>
          </cell>
          <cell r="J233">
            <v>600</v>
          </cell>
          <cell r="K233">
            <v>184</v>
          </cell>
          <cell r="M233">
            <v>422</v>
          </cell>
          <cell r="N233">
            <v>0</v>
          </cell>
          <cell r="O233">
            <v>0</v>
          </cell>
        </row>
        <row r="234">
          <cell r="C234" t="str">
            <v>StuGIII</v>
          </cell>
          <cell r="D234">
            <v>34162869</v>
          </cell>
          <cell r="E234">
            <v>1621</v>
          </cell>
          <cell r="H234">
            <v>27</v>
          </cell>
          <cell r="I234">
            <v>46</v>
          </cell>
          <cell r="J234">
            <v>680</v>
          </cell>
          <cell r="K234">
            <v>563</v>
          </cell>
          <cell r="M234">
            <v>733</v>
          </cell>
          <cell r="N234">
            <v>13</v>
          </cell>
          <cell r="O234" t="str">
            <v>392</v>
          </cell>
        </row>
        <row r="235">
          <cell r="C235" t="str">
            <v>Ch21_T34</v>
          </cell>
          <cell r="D235">
            <v>34162874</v>
          </cell>
          <cell r="E235">
            <v>6143</v>
          </cell>
          <cell r="H235">
            <v>162</v>
          </cell>
          <cell r="I235">
            <v>43</v>
          </cell>
          <cell r="J235">
            <v>470</v>
          </cell>
          <cell r="K235">
            <v>374</v>
          </cell>
          <cell r="M235">
            <v>2844</v>
          </cell>
          <cell r="N235">
            <v>70</v>
          </cell>
          <cell r="O235" t="str">
            <v>1</v>
          </cell>
        </row>
        <row r="236">
          <cell r="C236" t="str">
            <v>Grille</v>
          </cell>
          <cell r="D236">
            <v>34162857</v>
          </cell>
          <cell r="E236">
            <v>1231</v>
          </cell>
          <cell r="H236">
            <v>85</v>
          </cell>
          <cell r="I236">
            <v>41</v>
          </cell>
          <cell r="J236">
            <v>640</v>
          </cell>
          <cell r="K236">
            <v>233</v>
          </cell>
          <cell r="M236">
            <v>577</v>
          </cell>
          <cell r="N236">
            <v>34</v>
          </cell>
          <cell r="O236" t="str">
            <v>172</v>
          </cell>
        </row>
        <row r="237">
          <cell r="C237" t="str">
            <v>SU-26</v>
          </cell>
          <cell r="D237">
            <v>34162852</v>
          </cell>
          <cell r="E237">
            <v>19519</v>
          </cell>
          <cell r="H237">
            <v>2625</v>
          </cell>
          <cell r="I237">
            <v>60</v>
          </cell>
          <cell r="J237">
            <v>1240</v>
          </cell>
          <cell r="K237">
            <v>1314</v>
          </cell>
          <cell r="M237">
            <v>10024</v>
          </cell>
          <cell r="N237">
            <v>1585</v>
          </cell>
          <cell r="O237" t="str">
            <v>1430</v>
          </cell>
        </row>
        <row r="238">
          <cell r="C238" t="str">
            <v>Ch21_T34</v>
          </cell>
          <cell r="D238">
            <v>34162870</v>
          </cell>
          <cell r="E238">
            <v>5055</v>
          </cell>
          <cell r="H238">
            <v>50</v>
          </cell>
          <cell r="I238">
            <v>50</v>
          </cell>
          <cell r="J238">
            <v>920</v>
          </cell>
          <cell r="K238">
            <v>737</v>
          </cell>
          <cell r="M238">
            <v>2486</v>
          </cell>
          <cell r="N238">
            <v>25</v>
          </cell>
          <cell r="O238">
            <v>0</v>
          </cell>
        </row>
        <row r="239">
          <cell r="C239" t="str">
            <v>SU-5</v>
          </cell>
          <cell r="D239">
            <v>34162861</v>
          </cell>
          <cell r="E239">
            <v>922</v>
          </cell>
          <cell r="H239">
            <v>46</v>
          </cell>
          <cell r="I239">
            <v>44</v>
          </cell>
          <cell r="J239">
            <v>540</v>
          </cell>
          <cell r="K239">
            <v>298</v>
          </cell>
          <cell r="M239">
            <v>411</v>
          </cell>
          <cell r="N239">
            <v>20</v>
          </cell>
          <cell r="O239" t="str">
            <v>382</v>
          </cell>
        </row>
        <row r="240">
          <cell r="C240" t="str">
            <v>StuGIII</v>
          </cell>
          <cell r="D240">
            <v>34162848</v>
          </cell>
          <cell r="E240">
            <v>2107</v>
          </cell>
          <cell r="H240">
            <v>30</v>
          </cell>
          <cell r="I240">
            <v>40</v>
          </cell>
          <cell r="J240">
            <v>500</v>
          </cell>
          <cell r="K240">
            <v>179</v>
          </cell>
          <cell r="M240">
            <v>899</v>
          </cell>
          <cell r="N240">
            <v>10</v>
          </cell>
          <cell r="O240" t="str">
            <v>1</v>
          </cell>
        </row>
        <row r="241">
          <cell r="C241" t="str">
            <v>S_35CA</v>
          </cell>
          <cell r="D241">
            <v>34162847</v>
          </cell>
          <cell r="E241">
            <v>1821</v>
          </cell>
          <cell r="H241">
            <v>0</v>
          </cell>
          <cell r="I241">
            <v>46</v>
          </cell>
          <cell r="J241">
            <v>630</v>
          </cell>
          <cell r="K241">
            <v>292</v>
          </cell>
          <cell r="M241">
            <v>836</v>
          </cell>
          <cell r="N241">
            <v>0</v>
          </cell>
          <cell r="O241">
            <v>0</v>
          </cell>
        </row>
        <row r="242">
          <cell r="C242" t="str">
            <v>KV1</v>
          </cell>
          <cell r="D242">
            <v>34948704</v>
          </cell>
          <cell r="E242">
            <v>759</v>
          </cell>
          <cell r="H242">
            <v>158</v>
          </cell>
          <cell r="I242">
            <v>52</v>
          </cell>
          <cell r="J242">
            <v>780</v>
          </cell>
          <cell r="K242">
            <v>334</v>
          </cell>
          <cell r="M242">
            <v>367</v>
          </cell>
          <cell r="N242">
            <v>82</v>
          </cell>
          <cell r="O242" t="str">
            <v>838</v>
          </cell>
        </row>
        <row r="243">
          <cell r="C243" t="str">
            <v>Ch09_M5</v>
          </cell>
          <cell r="D243">
            <v>34948717</v>
          </cell>
          <cell r="E243">
            <v>971</v>
          </cell>
          <cell r="H243">
            <v>7</v>
          </cell>
          <cell r="I243">
            <v>51</v>
          </cell>
          <cell r="J243">
            <v>570</v>
          </cell>
          <cell r="K243">
            <v>346</v>
          </cell>
          <cell r="M243">
            <v>463</v>
          </cell>
          <cell r="N243">
            <v>6</v>
          </cell>
          <cell r="O243">
            <v>0</v>
          </cell>
        </row>
        <row r="244">
          <cell r="C244" t="str">
            <v>T82</v>
          </cell>
          <cell r="D244">
            <v>34948706</v>
          </cell>
          <cell r="E244">
            <v>1886</v>
          </cell>
          <cell r="H244">
            <v>0</v>
          </cell>
          <cell r="I244">
            <v>50</v>
          </cell>
          <cell r="J244">
            <v>880</v>
          </cell>
          <cell r="K244">
            <v>846</v>
          </cell>
          <cell r="M244">
            <v>937</v>
          </cell>
          <cell r="N244">
            <v>0</v>
          </cell>
          <cell r="O244">
            <v>0</v>
          </cell>
        </row>
        <row r="245">
          <cell r="C245" t="str">
            <v>KV1</v>
          </cell>
          <cell r="D245">
            <v>34948705</v>
          </cell>
          <cell r="E245">
            <v>10671</v>
          </cell>
          <cell r="H245">
            <v>1212</v>
          </cell>
          <cell r="I245">
            <v>51</v>
          </cell>
          <cell r="J245">
            <v>820</v>
          </cell>
          <cell r="K245">
            <v>794</v>
          </cell>
          <cell r="M245">
            <v>5238</v>
          </cell>
          <cell r="N245">
            <v>617</v>
          </cell>
          <cell r="O245" t="str">
            <v>1017</v>
          </cell>
        </row>
        <row r="246">
          <cell r="C246" t="str">
            <v>Churchill_LL</v>
          </cell>
          <cell r="D246">
            <v>34948703</v>
          </cell>
          <cell r="E246">
            <v>8646</v>
          </cell>
          <cell r="H246">
            <v>289</v>
          </cell>
          <cell r="I246">
            <v>47</v>
          </cell>
          <cell r="J246">
            <v>830</v>
          </cell>
          <cell r="K246">
            <v>514</v>
          </cell>
          <cell r="M246">
            <v>4077</v>
          </cell>
          <cell r="N246">
            <v>136</v>
          </cell>
          <cell r="O246" t="str">
            <v>781</v>
          </cell>
        </row>
        <row r="247">
          <cell r="C247" t="str">
            <v>T-34</v>
          </cell>
          <cell r="D247">
            <v>34948695</v>
          </cell>
          <cell r="E247">
            <v>1341</v>
          </cell>
          <cell r="H247">
            <v>54</v>
          </cell>
          <cell r="I247">
            <v>52</v>
          </cell>
          <cell r="J247">
            <v>670</v>
          </cell>
          <cell r="K247">
            <v>236</v>
          </cell>
          <cell r="M247">
            <v>625</v>
          </cell>
          <cell r="N247">
            <v>31</v>
          </cell>
          <cell r="O247" t="str">
            <v>39</v>
          </cell>
        </row>
        <row r="248">
          <cell r="C248" t="str">
            <v>StuGIII</v>
          </cell>
          <cell r="D248">
            <v>34948723</v>
          </cell>
          <cell r="E248">
            <v>2047</v>
          </cell>
          <cell r="H248">
            <v>178</v>
          </cell>
          <cell r="I248">
            <v>43</v>
          </cell>
          <cell r="J248">
            <v>640</v>
          </cell>
          <cell r="K248">
            <v>388</v>
          </cell>
          <cell r="M248">
            <v>969</v>
          </cell>
          <cell r="N248">
            <v>76</v>
          </cell>
          <cell r="O248" t="str">
            <v>1</v>
          </cell>
        </row>
        <row r="249">
          <cell r="C249" t="str">
            <v>T14</v>
          </cell>
          <cell r="D249">
            <v>34948716</v>
          </cell>
          <cell r="E249">
            <v>350</v>
          </cell>
          <cell r="H249">
            <v>0</v>
          </cell>
          <cell r="I249">
            <v>40</v>
          </cell>
          <cell r="J249">
            <v>350</v>
          </cell>
          <cell r="K249">
            <v>1</v>
          </cell>
          <cell r="M249">
            <v>141</v>
          </cell>
          <cell r="N249">
            <v>0</v>
          </cell>
          <cell r="O249">
            <v>0</v>
          </cell>
        </row>
        <row r="250">
          <cell r="C250" t="str">
            <v>T-28</v>
          </cell>
          <cell r="D250">
            <v>34948701</v>
          </cell>
          <cell r="E250">
            <v>3825</v>
          </cell>
          <cell r="H250">
            <v>235</v>
          </cell>
          <cell r="I250">
            <v>54</v>
          </cell>
          <cell r="J250">
            <v>830</v>
          </cell>
          <cell r="K250">
            <v>834</v>
          </cell>
          <cell r="M250">
            <v>1871</v>
          </cell>
          <cell r="N250">
            <v>128</v>
          </cell>
          <cell r="O250" t="str">
            <v>1210</v>
          </cell>
        </row>
        <row r="251">
          <cell r="C251" t="str">
            <v>S35_captured</v>
          </cell>
          <cell r="D251">
            <v>34948696</v>
          </cell>
          <cell r="E251">
            <v>7809</v>
          </cell>
          <cell r="H251">
            <v>8</v>
          </cell>
          <cell r="I251">
            <v>51</v>
          </cell>
          <cell r="J251">
            <v>1060</v>
          </cell>
          <cell r="K251">
            <v>1063</v>
          </cell>
          <cell r="M251">
            <v>3850</v>
          </cell>
          <cell r="N251">
            <v>6</v>
          </cell>
          <cell r="O251">
            <v>0</v>
          </cell>
        </row>
        <row r="252">
          <cell r="C252" t="str">
            <v>M8A1</v>
          </cell>
          <cell r="D252">
            <v>34948713</v>
          </cell>
          <cell r="E252">
            <v>743</v>
          </cell>
          <cell r="H252">
            <v>77</v>
          </cell>
          <cell r="I252">
            <v>46</v>
          </cell>
          <cell r="J252">
            <v>510</v>
          </cell>
          <cell r="K252">
            <v>185</v>
          </cell>
          <cell r="M252">
            <v>359</v>
          </cell>
          <cell r="N252">
            <v>35</v>
          </cell>
          <cell r="O252" t="str">
            <v>211</v>
          </cell>
        </row>
        <row r="253">
          <cell r="C253" t="str">
            <v>Churchill_LL</v>
          </cell>
          <cell r="D253">
            <v>34948708</v>
          </cell>
          <cell r="E253">
            <v>10594</v>
          </cell>
          <cell r="H253">
            <v>578</v>
          </cell>
          <cell r="I253">
            <v>43</v>
          </cell>
          <cell r="J253">
            <v>560</v>
          </cell>
          <cell r="K253">
            <v>452</v>
          </cell>
          <cell r="M253">
            <v>4892</v>
          </cell>
          <cell r="N253">
            <v>250</v>
          </cell>
          <cell r="O253" t="str">
            <v>123</v>
          </cell>
        </row>
        <row r="254">
          <cell r="C254" t="str">
            <v>A-20</v>
          </cell>
          <cell r="D254">
            <v>34948714</v>
          </cell>
          <cell r="E254">
            <v>1459</v>
          </cell>
          <cell r="H254">
            <v>18</v>
          </cell>
          <cell r="I254">
            <v>48</v>
          </cell>
          <cell r="J254">
            <v>580</v>
          </cell>
          <cell r="K254">
            <v>415</v>
          </cell>
          <cell r="M254">
            <v>677</v>
          </cell>
          <cell r="N254">
            <v>10</v>
          </cell>
          <cell r="O254" t="str">
            <v>94</v>
          </cell>
        </row>
        <row r="255">
          <cell r="C255" t="str">
            <v>T-28</v>
          </cell>
          <cell r="D255">
            <v>34948709</v>
          </cell>
          <cell r="E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M255">
            <v>0</v>
          </cell>
          <cell r="N255">
            <v>0</v>
          </cell>
          <cell r="O255">
            <v>0</v>
          </cell>
        </row>
        <row r="256">
          <cell r="C256" t="str">
            <v>Wespe</v>
          </cell>
          <cell r="D256">
            <v>34948712</v>
          </cell>
          <cell r="E256">
            <v>780</v>
          </cell>
          <cell r="H256">
            <v>0</v>
          </cell>
          <cell r="I256">
            <v>48</v>
          </cell>
          <cell r="J256">
            <v>580</v>
          </cell>
          <cell r="K256">
            <v>1</v>
          </cell>
          <cell r="M256">
            <v>371</v>
          </cell>
          <cell r="N256">
            <v>0</v>
          </cell>
          <cell r="O256">
            <v>0</v>
          </cell>
        </row>
        <row r="257">
          <cell r="C257" t="str">
            <v>GB08_Churchill_I</v>
          </cell>
          <cell r="D257">
            <v>34948719</v>
          </cell>
          <cell r="E257">
            <v>5609</v>
          </cell>
          <cell r="H257">
            <v>56</v>
          </cell>
          <cell r="I257">
            <v>48</v>
          </cell>
          <cell r="J257">
            <v>720</v>
          </cell>
          <cell r="K257">
            <v>611</v>
          </cell>
          <cell r="M257">
            <v>2668</v>
          </cell>
          <cell r="N257">
            <v>27</v>
          </cell>
          <cell r="O257" t="str">
            <v>369</v>
          </cell>
        </row>
        <row r="258">
          <cell r="C258" t="str">
            <v>AMX_105AM</v>
          </cell>
          <cell r="D258">
            <v>34948698</v>
          </cell>
          <cell r="E258">
            <v>10466</v>
          </cell>
          <cell r="H258">
            <v>38</v>
          </cell>
          <cell r="I258">
            <v>57</v>
          </cell>
          <cell r="J258">
            <v>1280</v>
          </cell>
          <cell r="K258">
            <v>1214</v>
          </cell>
          <cell r="M258">
            <v>5710</v>
          </cell>
          <cell r="N258">
            <v>23</v>
          </cell>
          <cell r="O258" t="str">
            <v>1297</v>
          </cell>
        </row>
        <row r="259">
          <cell r="C259" t="str">
            <v>Ch21_T34</v>
          </cell>
          <cell r="D259">
            <v>34948710</v>
          </cell>
          <cell r="E259">
            <v>11247</v>
          </cell>
          <cell r="H259">
            <v>0</v>
          </cell>
          <cell r="I259">
            <v>46</v>
          </cell>
          <cell r="J259">
            <v>740</v>
          </cell>
          <cell r="K259">
            <v>634</v>
          </cell>
          <cell r="M259">
            <v>5198</v>
          </cell>
          <cell r="N259">
            <v>0</v>
          </cell>
          <cell r="O259">
            <v>0</v>
          </cell>
        </row>
        <row r="260">
          <cell r="C260" t="str">
            <v>KV1</v>
          </cell>
          <cell r="D260">
            <v>34948724</v>
          </cell>
          <cell r="E260">
            <v>10177</v>
          </cell>
          <cell r="H260">
            <v>256</v>
          </cell>
          <cell r="I260">
            <v>48</v>
          </cell>
          <cell r="J260">
            <v>680</v>
          </cell>
          <cell r="K260">
            <v>537</v>
          </cell>
          <cell r="M260">
            <v>4803</v>
          </cell>
          <cell r="N260">
            <v>124</v>
          </cell>
          <cell r="O260" t="str">
            <v>360</v>
          </cell>
        </row>
        <row r="261">
          <cell r="C261" t="str">
            <v>M7_Priest</v>
          </cell>
          <cell r="D261">
            <v>34948721</v>
          </cell>
          <cell r="E261">
            <v>970</v>
          </cell>
          <cell r="H261">
            <v>187</v>
          </cell>
          <cell r="I261">
            <v>37</v>
          </cell>
          <cell r="J261">
            <v>280</v>
          </cell>
          <cell r="K261">
            <v>1</v>
          </cell>
          <cell r="M261">
            <v>407</v>
          </cell>
          <cell r="N261">
            <v>70</v>
          </cell>
          <cell r="O261" t="str">
            <v>1</v>
          </cell>
        </row>
        <row r="262">
          <cell r="C262" t="str">
            <v>T-34</v>
          </cell>
          <cell r="D262">
            <v>34948720</v>
          </cell>
          <cell r="E262">
            <v>300</v>
          </cell>
          <cell r="H262">
            <v>66</v>
          </cell>
          <cell r="I262">
            <v>41</v>
          </cell>
          <cell r="J262">
            <v>430</v>
          </cell>
          <cell r="K262">
            <v>210</v>
          </cell>
          <cell r="M262">
            <v>137</v>
          </cell>
          <cell r="N262">
            <v>26</v>
          </cell>
          <cell r="O262">
            <v>0</v>
          </cell>
        </row>
        <row r="263">
          <cell r="C263" t="str">
            <v>StuGIII</v>
          </cell>
          <cell r="D263">
            <v>34948699</v>
          </cell>
          <cell r="E263">
            <v>3385</v>
          </cell>
          <cell r="H263">
            <v>148</v>
          </cell>
          <cell r="I263">
            <v>46</v>
          </cell>
          <cell r="J263">
            <v>710</v>
          </cell>
          <cell r="K263">
            <v>486</v>
          </cell>
          <cell r="M263">
            <v>1636</v>
          </cell>
          <cell r="N263">
            <v>68</v>
          </cell>
          <cell r="O263" t="str">
            <v>72</v>
          </cell>
        </row>
        <row r="264">
          <cell r="C264" t="str">
            <v>StuGIII</v>
          </cell>
          <cell r="D264">
            <v>34948707</v>
          </cell>
          <cell r="E264">
            <v>3388</v>
          </cell>
          <cell r="H264">
            <v>38</v>
          </cell>
          <cell r="I264">
            <v>48</v>
          </cell>
          <cell r="J264">
            <v>730</v>
          </cell>
          <cell r="K264">
            <v>393</v>
          </cell>
          <cell r="M264">
            <v>1595</v>
          </cell>
          <cell r="N264">
            <v>19</v>
          </cell>
          <cell r="O264" t="str">
            <v>1</v>
          </cell>
        </row>
        <row r="265">
          <cell r="C265" t="str">
            <v>GB20_Crusader</v>
          </cell>
          <cell r="D265">
            <v>34948711</v>
          </cell>
          <cell r="E265">
            <v>1602</v>
          </cell>
          <cell r="H265">
            <v>265</v>
          </cell>
          <cell r="I265">
            <v>55</v>
          </cell>
          <cell r="J265">
            <v>1090</v>
          </cell>
          <cell r="K265">
            <v>836</v>
          </cell>
          <cell r="M265">
            <v>859</v>
          </cell>
          <cell r="N265">
            <v>145</v>
          </cell>
          <cell r="O265" t="str">
            <v>1269</v>
          </cell>
        </row>
        <row r="266">
          <cell r="C266" t="str">
            <v>PzIII_IV</v>
          </cell>
          <cell r="D266">
            <v>34948718</v>
          </cell>
          <cell r="E266">
            <v>1458</v>
          </cell>
          <cell r="H266">
            <v>19</v>
          </cell>
          <cell r="I266">
            <v>47</v>
          </cell>
          <cell r="J266">
            <v>740</v>
          </cell>
          <cell r="K266">
            <v>643</v>
          </cell>
          <cell r="M266">
            <v>648</v>
          </cell>
          <cell r="N266">
            <v>11</v>
          </cell>
          <cell r="O266">
            <v>0</v>
          </cell>
        </row>
        <row r="267">
          <cell r="C267" t="str">
            <v>T-34</v>
          </cell>
          <cell r="D267">
            <v>34948700</v>
          </cell>
          <cell r="E267">
            <v>6691</v>
          </cell>
          <cell r="H267">
            <v>94</v>
          </cell>
          <cell r="I267">
            <v>44</v>
          </cell>
          <cell r="J267">
            <v>710</v>
          </cell>
          <cell r="K267">
            <v>416</v>
          </cell>
          <cell r="M267">
            <v>3099</v>
          </cell>
          <cell r="N267">
            <v>41</v>
          </cell>
          <cell r="O267" t="str">
            <v>261</v>
          </cell>
        </row>
        <row r="268">
          <cell r="C268" t="str">
            <v>M37</v>
          </cell>
          <cell r="D268">
            <v>34948722</v>
          </cell>
          <cell r="E268">
            <v>3668</v>
          </cell>
          <cell r="H268">
            <v>29</v>
          </cell>
          <cell r="I268">
            <v>39</v>
          </cell>
          <cell r="J268">
            <v>660</v>
          </cell>
          <cell r="K268">
            <v>510</v>
          </cell>
          <cell r="M268">
            <v>1720</v>
          </cell>
          <cell r="N268">
            <v>6</v>
          </cell>
          <cell r="O268" t="str">
            <v>590</v>
          </cell>
        </row>
        <row r="269">
          <cell r="C269" t="str">
            <v>PzIII</v>
          </cell>
          <cell r="D269">
            <v>34948697</v>
          </cell>
          <cell r="E269">
            <v>519</v>
          </cell>
          <cell r="H269">
            <v>33</v>
          </cell>
          <cell r="I269">
            <v>50</v>
          </cell>
          <cell r="J269">
            <v>1000</v>
          </cell>
          <cell r="K269">
            <v>593</v>
          </cell>
          <cell r="M269">
            <v>256</v>
          </cell>
          <cell r="N269">
            <v>17</v>
          </cell>
          <cell r="O269" t="str">
            <v>1157</v>
          </cell>
        </row>
        <row r="270">
          <cell r="C270" t="str">
            <v>Churchill_LL</v>
          </cell>
          <cell r="D270">
            <v>34948715</v>
          </cell>
          <cell r="E270">
            <v>475</v>
          </cell>
          <cell r="H270">
            <v>21</v>
          </cell>
          <cell r="I270">
            <v>48</v>
          </cell>
          <cell r="J270">
            <v>680</v>
          </cell>
          <cell r="K270">
            <v>308</v>
          </cell>
          <cell r="M270">
            <v>224</v>
          </cell>
          <cell r="N270">
            <v>11</v>
          </cell>
          <cell r="O270">
            <v>0</v>
          </cell>
        </row>
        <row r="271">
          <cell r="C271" t="str">
            <v>PzIV</v>
          </cell>
          <cell r="D271">
            <v>34948702</v>
          </cell>
          <cell r="E271">
            <v>1640</v>
          </cell>
          <cell r="H271">
            <v>133</v>
          </cell>
          <cell r="I271">
            <v>44</v>
          </cell>
          <cell r="J271">
            <v>680</v>
          </cell>
          <cell r="K271">
            <v>442</v>
          </cell>
          <cell r="M271">
            <v>788</v>
          </cell>
          <cell r="N271">
            <v>58</v>
          </cell>
          <cell r="O271" t="str">
            <v>86</v>
          </cell>
        </row>
        <row r="272">
          <cell r="C272" t="str">
            <v>M7_med</v>
          </cell>
          <cell r="D272">
            <v>35560364</v>
          </cell>
          <cell r="E272">
            <v>1910</v>
          </cell>
          <cell r="H272">
            <v>60</v>
          </cell>
          <cell r="I272">
            <v>51</v>
          </cell>
          <cell r="J272">
            <v>1020</v>
          </cell>
          <cell r="K272">
            <v>905</v>
          </cell>
          <cell r="M272">
            <v>932</v>
          </cell>
          <cell r="N272">
            <v>31</v>
          </cell>
          <cell r="O272" t="str">
            <v>860</v>
          </cell>
        </row>
        <row r="273">
          <cell r="C273" t="str">
            <v>Ch21_T34</v>
          </cell>
          <cell r="D273">
            <v>35560349</v>
          </cell>
          <cell r="E273">
            <v>3984</v>
          </cell>
          <cell r="H273">
            <v>1</v>
          </cell>
          <cell r="I273">
            <v>52</v>
          </cell>
          <cell r="J273">
            <v>950</v>
          </cell>
          <cell r="K273">
            <v>991</v>
          </cell>
          <cell r="M273">
            <v>2102</v>
          </cell>
          <cell r="N273">
            <v>0</v>
          </cell>
          <cell r="O273">
            <v>0</v>
          </cell>
        </row>
        <row r="274">
          <cell r="C274" t="str">
            <v>Ch21_T34</v>
          </cell>
          <cell r="D274">
            <v>35560361</v>
          </cell>
          <cell r="E274">
            <v>1820</v>
          </cell>
          <cell r="H274">
            <v>13</v>
          </cell>
          <cell r="I274">
            <v>48</v>
          </cell>
          <cell r="J274">
            <v>740</v>
          </cell>
          <cell r="K274">
            <v>448</v>
          </cell>
          <cell r="M274">
            <v>871</v>
          </cell>
          <cell r="N274">
            <v>6</v>
          </cell>
          <cell r="O274">
            <v>0</v>
          </cell>
        </row>
        <row r="275">
          <cell r="C275" t="str">
            <v>T-34</v>
          </cell>
          <cell r="D275">
            <v>35560357</v>
          </cell>
          <cell r="E275">
            <v>740</v>
          </cell>
          <cell r="H275">
            <v>0</v>
          </cell>
          <cell r="I275">
            <v>54</v>
          </cell>
          <cell r="J275">
            <v>980</v>
          </cell>
          <cell r="K275">
            <v>768</v>
          </cell>
          <cell r="M275">
            <v>399</v>
          </cell>
          <cell r="N275">
            <v>0</v>
          </cell>
          <cell r="O275">
            <v>0</v>
          </cell>
        </row>
        <row r="276">
          <cell r="C276" t="str">
            <v>T49</v>
          </cell>
          <cell r="D276">
            <v>35560372</v>
          </cell>
          <cell r="E276">
            <v>4471</v>
          </cell>
          <cell r="H276">
            <v>0</v>
          </cell>
          <cell r="I276">
            <v>47</v>
          </cell>
          <cell r="J276">
            <v>780</v>
          </cell>
          <cell r="K276">
            <v>439</v>
          </cell>
          <cell r="M276">
            <v>2086</v>
          </cell>
          <cell r="N276">
            <v>0</v>
          </cell>
          <cell r="O276">
            <v>0</v>
          </cell>
        </row>
        <row r="277">
          <cell r="C277" t="str">
            <v>M7_med</v>
          </cell>
          <cell r="D277">
            <v>35560352</v>
          </cell>
          <cell r="E277">
            <v>1746</v>
          </cell>
          <cell r="H277">
            <v>19</v>
          </cell>
          <cell r="I277">
            <v>47</v>
          </cell>
          <cell r="J277">
            <v>740</v>
          </cell>
          <cell r="K277">
            <v>309</v>
          </cell>
          <cell r="M277">
            <v>845</v>
          </cell>
          <cell r="N277">
            <v>8</v>
          </cell>
          <cell r="O277">
            <v>0</v>
          </cell>
        </row>
        <row r="278">
          <cell r="C278" t="str">
            <v>T-34</v>
          </cell>
          <cell r="D278">
            <v>35560373</v>
          </cell>
          <cell r="E278">
            <v>2680</v>
          </cell>
          <cell r="H278">
            <v>201</v>
          </cell>
          <cell r="I278">
            <v>51</v>
          </cell>
          <cell r="J278">
            <v>620</v>
          </cell>
          <cell r="K278">
            <v>167</v>
          </cell>
          <cell r="M278">
            <v>1218</v>
          </cell>
          <cell r="N278">
            <v>103</v>
          </cell>
          <cell r="O278" t="str">
            <v>72</v>
          </cell>
        </row>
        <row r="279">
          <cell r="C279" t="str">
            <v>SU-5</v>
          </cell>
          <cell r="D279">
            <v>35560367</v>
          </cell>
          <cell r="E279">
            <v>987</v>
          </cell>
          <cell r="H279">
            <v>41</v>
          </cell>
          <cell r="I279">
            <v>50</v>
          </cell>
          <cell r="J279">
            <v>680</v>
          </cell>
          <cell r="K279">
            <v>270</v>
          </cell>
          <cell r="M279">
            <v>446</v>
          </cell>
          <cell r="N279">
            <v>23</v>
          </cell>
          <cell r="O279" t="str">
            <v>1</v>
          </cell>
        </row>
        <row r="280">
          <cell r="C280" t="str">
            <v>Ch21_T34</v>
          </cell>
          <cell r="D280">
            <v>35560370</v>
          </cell>
          <cell r="E280">
            <v>1988</v>
          </cell>
          <cell r="H280">
            <v>215</v>
          </cell>
          <cell r="I280">
            <v>47</v>
          </cell>
          <cell r="J280">
            <v>690</v>
          </cell>
          <cell r="K280">
            <v>520</v>
          </cell>
          <cell r="M280">
            <v>888</v>
          </cell>
          <cell r="N280">
            <v>100</v>
          </cell>
          <cell r="O280" t="str">
            <v>1</v>
          </cell>
        </row>
        <row r="281">
          <cell r="C281" t="str">
            <v>PzIV</v>
          </cell>
          <cell r="D281">
            <v>35560355</v>
          </cell>
          <cell r="E281">
            <v>708</v>
          </cell>
          <cell r="H281">
            <v>169</v>
          </cell>
          <cell r="I281">
            <v>43</v>
          </cell>
          <cell r="J281">
            <v>730</v>
          </cell>
          <cell r="K281">
            <v>390</v>
          </cell>
          <cell r="M281">
            <v>346</v>
          </cell>
          <cell r="N281">
            <v>72</v>
          </cell>
          <cell r="O281">
            <v>0</v>
          </cell>
        </row>
        <row r="282">
          <cell r="C282" t="str">
            <v>Ch21_T34</v>
          </cell>
          <cell r="D282">
            <v>35560376</v>
          </cell>
          <cell r="E282">
            <v>20595</v>
          </cell>
          <cell r="H282">
            <v>34</v>
          </cell>
          <cell r="I282">
            <v>51</v>
          </cell>
          <cell r="J282">
            <v>1190</v>
          </cell>
          <cell r="K282">
            <v>1208</v>
          </cell>
          <cell r="M282">
            <v>10426</v>
          </cell>
          <cell r="N282">
            <v>17</v>
          </cell>
          <cell r="O282" t="str">
            <v>229</v>
          </cell>
        </row>
        <row r="283">
          <cell r="C283" t="str">
            <v>T-34</v>
          </cell>
          <cell r="D283">
            <v>35560362</v>
          </cell>
          <cell r="E283">
            <v>328</v>
          </cell>
          <cell r="H283">
            <v>7</v>
          </cell>
          <cell r="I283">
            <v>42</v>
          </cell>
          <cell r="J283">
            <v>520</v>
          </cell>
          <cell r="K283">
            <v>1</v>
          </cell>
          <cell r="M283">
            <v>142</v>
          </cell>
          <cell r="N283">
            <v>2</v>
          </cell>
          <cell r="O283">
            <v>0</v>
          </cell>
        </row>
        <row r="284">
          <cell r="C284" t="str">
            <v>BT-7</v>
          </cell>
          <cell r="D284">
            <v>35560366</v>
          </cell>
          <cell r="E284">
            <v>365</v>
          </cell>
          <cell r="H284">
            <v>17</v>
          </cell>
          <cell r="I284">
            <v>46</v>
          </cell>
          <cell r="J284">
            <v>670</v>
          </cell>
          <cell r="K284">
            <v>287</v>
          </cell>
          <cell r="M284">
            <v>184</v>
          </cell>
          <cell r="N284">
            <v>5</v>
          </cell>
          <cell r="O284">
            <v>0</v>
          </cell>
        </row>
        <row r="285">
          <cell r="C285" t="str">
            <v>SU-26</v>
          </cell>
          <cell r="D285">
            <v>35560368</v>
          </cell>
          <cell r="E285">
            <v>13554</v>
          </cell>
          <cell r="H285">
            <v>2151</v>
          </cell>
          <cell r="I285">
            <v>56</v>
          </cell>
          <cell r="J285">
            <v>1200</v>
          </cell>
          <cell r="K285">
            <v>1266</v>
          </cell>
          <cell r="M285">
            <v>7349</v>
          </cell>
          <cell r="N285">
            <v>1213</v>
          </cell>
          <cell r="O285" t="str">
            <v>1447</v>
          </cell>
        </row>
        <row r="286">
          <cell r="C286" t="str">
            <v>AMX_105AM</v>
          </cell>
          <cell r="D286">
            <v>35560351</v>
          </cell>
          <cell r="E286">
            <v>10466</v>
          </cell>
          <cell r="H286">
            <v>38</v>
          </cell>
          <cell r="I286">
            <v>57</v>
          </cell>
          <cell r="J286">
            <v>1280</v>
          </cell>
          <cell r="K286">
            <v>1214</v>
          </cell>
          <cell r="M286">
            <v>5710</v>
          </cell>
          <cell r="N286">
            <v>23</v>
          </cell>
          <cell r="O286" t="str">
            <v>1297</v>
          </cell>
        </row>
        <row r="287">
          <cell r="C287" t="str">
            <v>Ch21_T34</v>
          </cell>
          <cell r="D287">
            <v>35560360</v>
          </cell>
          <cell r="E287">
            <v>21968</v>
          </cell>
          <cell r="H287">
            <v>31</v>
          </cell>
          <cell r="I287">
            <v>47</v>
          </cell>
          <cell r="J287">
            <v>870</v>
          </cell>
          <cell r="K287">
            <v>916</v>
          </cell>
          <cell r="M287">
            <v>10565</v>
          </cell>
          <cell r="N287">
            <v>14</v>
          </cell>
          <cell r="O287" t="str">
            <v>395</v>
          </cell>
        </row>
        <row r="288">
          <cell r="C288" t="str">
            <v>T1_hvy</v>
          </cell>
          <cell r="D288">
            <v>35560365</v>
          </cell>
          <cell r="E288">
            <v>11229</v>
          </cell>
          <cell r="H288">
            <v>2223</v>
          </cell>
          <cell r="I288">
            <v>51</v>
          </cell>
          <cell r="J288">
            <v>740</v>
          </cell>
          <cell r="K288">
            <v>722</v>
          </cell>
          <cell r="M288">
            <v>5348</v>
          </cell>
          <cell r="N288">
            <v>1139</v>
          </cell>
          <cell r="O288" t="str">
            <v>1157</v>
          </cell>
        </row>
        <row r="289">
          <cell r="C289" t="str">
            <v>A-20</v>
          </cell>
          <cell r="D289">
            <v>35560347</v>
          </cell>
          <cell r="E289">
            <v>120</v>
          </cell>
          <cell r="H289">
            <v>0</v>
          </cell>
          <cell r="I289">
            <v>48</v>
          </cell>
          <cell r="J289">
            <v>600</v>
          </cell>
          <cell r="K289">
            <v>3</v>
          </cell>
          <cell r="M289">
            <v>57</v>
          </cell>
          <cell r="N289">
            <v>0</v>
          </cell>
          <cell r="O289">
            <v>0</v>
          </cell>
        </row>
        <row r="290">
          <cell r="C290" t="str">
            <v>M7_Priest</v>
          </cell>
          <cell r="D290">
            <v>35560369</v>
          </cell>
          <cell r="E290">
            <v>6182</v>
          </cell>
          <cell r="H290">
            <v>0</v>
          </cell>
          <cell r="I290">
            <v>50</v>
          </cell>
          <cell r="J290">
            <v>1160</v>
          </cell>
          <cell r="K290">
            <v>1028</v>
          </cell>
          <cell r="M290">
            <v>3107</v>
          </cell>
          <cell r="N290">
            <v>0</v>
          </cell>
          <cell r="O290">
            <v>0</v>
          </cell>
        </row>
        <row r="291">
          <cell r="C291" t="str">
            <v>T-34</v>
          </cell>
          <cell r="D291">
            <v>35560374</v>
          </cell>
          <cell r="E291">
            <v>652</v>
          </cell>
          <cell r="H291">
            <v>0</v>
          </cell>
          <cell r="I291">
            <v>47</v>
          </cell>
          <cell r="J291">
            <v>860</v>
          </cell>
          <cell r="K291">
            <v>353</v>
          </cell>
          <cell r="M291">
            <v>309</v>
          </cell>
          <cell r="N291">
            <v>0</v>
          </cell>
          <cell r="O291">
            <v>0</v>
          </cell>
        </row>
        <row r="292">
          <cell r="C292" t="str">
            <v>A-20</v>
          </cell>
          <cell r="D292">
            <v>35560358</v>
          </cell>
          <cell r="E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M292">
            <v>0</v>
          </cell>
          <cell r="N292">
            <v>0</v>
          </cell>
          <cell r="O292">
            <v>0</v>
          </cell>
        </row>
        <row r="293">
          <cell r="C293" t="str">
            <v>T49</v>
          </cell>
          <cell r="D293">
            <v>35560359</v>
          </cell>
          <cell r="E293">
            <v>3307</v>
          </cell>
          <cell r="H293">
            <v>20</v>
          </cell>
          <cell r="I293">
            <v>49</v>
          </cell>
          <cell r="J293">
            <v>1300</v>
          </cell>
          <cell r="K293">
            <v>766</v>
          </cell>
          <cell r="M293">
            <v>1719</v>
          </cell>
          <cell r="N293">
            <v>7</v>
          </cell>
          <cell r="O293">
            <v>0</v>
          </cell>
        </row>
        <row r="294">
          <cell r="C294" t="str">
            <v>KV1</v>
          </cell>
          <cell r="D294">
            <v>35560348</v>
          </cell>
          <cell r="E294">
            <v>1062</v>
          </cell>
          <cell r="H294">
            <v>49</v>
          </cell>
          <cell r="I294">
            <v>41</v>
          </cell>
          <cell r="J294">
            <v>730</v>
          </cell>
          <cell r="K294">
            <v>405</v>
          </cell>
          <cell r="M294">
            <v>516</v>
          </cell>
          <cell r="N294">
            <v>16</v>
          </cell>
          <cell r="O294" t="str">
            <v>1</v>
          </cell>
        </row>
        <row r="295">
          <cell r="C295" t="str">
            <v>GB59_Cruiser_Mk_IV</v>
          </cell>
          <cell r="D295">
            <v>35560354</v>
          </cell>
          <cell r="E295">
            <v>206</v>
          </cell>
          <cell r="H295">
            <v>10</v>
          </cell>
          <cell r="I295">
            <v>42</v>
          </cell>
          <cell r="J295">
            <v>880</v>
          </cell>
          <cell r="K295">
            <v>367</v>
          </cell>
          <cell r="M295">
            <v>89</v>
          </cell>
          <cell r="N295">
            <v>3</v>
          </cell>
          <cell r="O295">
            <v>0</v>
          </cell>
        </row>
        <row r="296">
          <cell r="C296" t="str">
            <v>T-50</v>
          </cell>
          <cell r="D296">
            <v>35560353</v>
          </cell>
          <cell r="E296">
            <v>2433</v>
          </cell>
          <cell r="H296">
            <v>105</v>
          </cell>
          <cell r="I296">
            <v>48</v>
          </cell>
          <cell r="J296">
            <v>580</v>
          </cell>
          <cell r="K296">
            <v>411</v>
          </cell>
          <cell r="M296">
            <v>1104</v>
          </cell>
          <cell r="N296">
            <v>50</v>
          </cell>
          <cell r="O296">
            <v>0</v>
          </cell>
        </row>
        <row r="297">
          <cell r="C297" t="str">
            <v>Grille</v>
          </cell>
          <cell r="D297">
            <v>35560363</v>
          </cell>
          <cell r="E297">
            <v>1609</v>
          </cell>
          <cell r="H297">
            <v>50</v>
          </cell>
          <cell r="I297">
            <v>43</v>
          </cell>
          <cell r="J297">
            <v>520</v>
          </cell>
          <cell r="K297">
            <v>159</v>
          </cell>
          <cell r="M297">
            <v>753</v>
          </cell>
          <cell r="N297">
            <v>19</v>
          </cell>
          <cell r="O297" t="str">
            <v>1</v>
          </cell>
        </row>
        <row r="298">
          <cell r="C298" t="str">
            <v>M37</v>
          </cell>
          <cell r="D298">
            <v>35560356</v>
          </cell>
          <cell r="E298">
            <v>2345</v>
          </cell>
          <cell r="H298">
            <v>4</v>
          </cell>
          <cell r="I298">
            <v>49</v>
          </cell>
          <cell r="J298">
            <v>710</v>
          </cell>
          <cell r="K298">
            <v>515</v>
          </cell>
          <cell r="M298">
            <v>1099</v>
          </cell>
          <cell r="N298">
            <v>4</v>
          </cell>
          <cell r="O298">
            <v>0</v>
          </cell>
        </row>
        <row r="299">
          <cell r="C299" t="str">
            <v>KV1</v>
          </cell>
          <cell r="D299">
            <v>35560371</v>
          </cell>
          <cell r="E299">
            <v>1516</v>
          </cell>
          <cell r="H299">
            <v>292</v>
          </cell>
          <cell r="I299">
            <v>47</v>
          </cell>
          <cell r="J299">
            <v>730</v>
          </cell>
          <cell r="K299">
            <v>310</v>
          </cell>
          <cell r="M299">
            <v>725</v>
          </cell>
          <cell r="N299">
            <v>136</v>
          </cell>
          <cell r="O299">
            <v>0</v>
          </cell>
        </row>
        <row r="300">
          <cell r="C300" t="str">
            <v>PzIV</v>
          </cell>
          <cell r="D300">
            <v>35560375</v>
          </cell>
          <cell r="E300">
            <v>2662</v>
          </cell>
          <cell r="H300">
            <v>34</v>
          </cell>
          <cell r="I300">
            <v>41</v>
          </cell>
          <cell r="J300">
            <v>570</v>
          </cell>
          <cell r="K300">
            <v>331</v>
          </cell>
          <cell r="M300">
            <v>1224</v>
          </cell>
          <cell r="N300">
            <v>11</v>
          </cell>
          <cell r="O300">
            <v>0</v>
          </cell>
        </row>
        <row r="301">
          <cell r="C301" t="str">
            <v>Ch21_T34</v>
          </cell>
          <cell r="D301">
            <v>35560350</v>
          </cell>
          <cell r="E301">
            <v>20811</v>
          </cell>
          <cell r="H301">
            <v>0</v>
          </cell>
          <cell r="I301">
            <v>47</v>
          </cell>
          <cell r="J301">
            <v>850</v>
          </cell>
          <cell r="K301">
            <v>770</v>
          </cell>
          <cell r="M301">
            <v>9758</v>
          </cell>
          <cell r="N301">
            <v>0</v>
          </cell>
          <cell r="O301">
            <v>0</v>
          </cell>
        </row>
        <row r="302">
          <cell r="C302" t="str">
            <v>M4_Sherman</v>
          </cell>
          <cell r="D302">
            <v>36252127</v>
          </cell>
          <cell r="E302">
            <v>1000</v>
          </cell>
          <cell r="H302">
            <v>100</v>
          </cell>
          <cell r="I302">
            <v>54</v>
          </cell>
          <cell r="J302">
            <v>830</v>
          </cell>
          <cell r="K302">
            <v>430</v>
          </cell>
          <cell r="M302">
            <v>473</v>
          </cell>
          <cell r="N302">
            <v>54</v>
          </cell>
          <cell r="O302" t="str">
            <v>102</v>
          </cell>
        </row>
        <row r="303">
          <cell r="C303" t="str">
            <v>KV1</v>
          </cell>
          <cell r="D303">
            <v>36252123</v>
          </cell>
          <cell r="E303">
            <v>7370</v>
          </cell>
          <cell r="H303">
            <v>163</v>
          </cell>
          <cell r="I303">
            <v>50</v>
          </cell>
          <cell r="J303">
            <v>600</v>
          </cell>
          <cell r="K303">
            <v>373</v>
          </cell>
          <cell r="M303">
            <v>3399</v>
          </cell>
          <cell r="N303">
            <v>82</v>
          </cell>
          <cell r="O303" t="str">
            <v>363</v>
          </cell>
        </row>
        <row r="304">
          <cell r="C304" t="str">
            <v>Ch09_M5</v>
          </cell>
          <cell r="D304">
            <v>36252118</v>
          </cell>
          <cell r="E304">
            <v>6042</v>
          </cell>
          <cell r="H304">
            <v>50</v>
          </cell>
          <cell r="I304">
            <v>51</v>
          </cell>
          <cell r="J304">
            <v>1020</v>
          </cell>
          <cell r="K304">
            <v>920</v>
          </cell>
          <cell r="M304">
            <v>2947</v>
          </cell>
          <cell r="N304">
            <v>26</v>
          </cell>
          <cell r="O304" t="str">
            <v>1</v>
          </cell>
        </row>
        <row r="305">
          <cell r="C305" t="str">
            <v>SU-26</v>
          </cell>
          <cell r="D305">
            <v>36252134</v>
          </cell>
          <cell r="E305">
            <v>2264</v>
          </cell>
          <cell r="H305">
            <v>119</v>
          </cell>
          <cell r="I305">
            <v>55</v>
          </cell>
          <cell r="J305">
            <v>1070</v>
          </cell>
          <cell r="K305">
            <v>669</v>
          </cell>
          <cell r="M305">
            <v>1177</v>
          </cell>
          <cell r="N305">
            <v>66</v>
          </cell>
          <cell r="O305" t="str">
            <v>1</v>
          </cell>
        </row>
        <row r="306">
          <cell r="C306" t="str">
            <v>T-50</v>
          </cell>
          <cell r="D306">
            <v>36252124</v>
          </cell>
          <cell r="E306">
            <v>5423</v>
          </cell>
          <cell r="H306">
            <v>203</v>
          </cell>
          <cell r="I306">
            <v>47</v>
          </cell>
          <cell r="J306">
            <v>530</v>
          </cell>
          <cell r="K306">
            <v>313</v>
          </cell>
          <cell r="M306">
            <v>2370</v>
          </cell>
          <cell r="N306">
            <v>96</v>
          </cell>
          <cell r="O306" t="str">
            <v>1</v>
          </cell>
        </row>
        <row r="307">
          <cell r="C307" t="str">
            <v>Wespe</v>
          </cell>
          <cell r="D307">
            <v>36252138</v>
          </cell>
          <cell r="E307">
            <v>1795</v>
          </cell>
          <cell r="H307">
            <v>0</v>
          </cell>
          <cell r="I307">
            <v>50</v>
          </cell>
          <cell r="J307">
            <v>870</v>
          </cell>
          <cell r="K307">
            <v>672</v>
          </cell>
          <cell r="M307">
            <v>892</v>
          </cell>
          <cell r="N307">
            <v>0</v>
          </cell>
          <cell r="O307">
            <v>0</v>
          </cell>
        </row>
        <row r="308">
          <cell r="C308" t="str">
            <v>GB60_Covenanter</v>
          </cell>
          <cell r="D308">
            <v>36252130</v>
          </cell>
          <cell r="E308">
            <v>188</v>
          </cell>
          <cell r="H308">
            <v>29</v>
          </cell>
          <cell r="I308">
            <v>46</v>
          </cell>
          <cell r="J308">
            <v>350</v>
          </cell>
          <cell r="K308">
            <v>1</v>
          </cell>
          <cell r="M308">
            <v>81</v>
          </cell>
          <cell r="N308">
            <v>15</v>
          </cell>
          <cell r="O308">
            <v>0</v>
          </cell>
        </row>
        <row r="309">
          <cell r="C309" t="str">
            <v>StuGIII</v>
          </cell>
          <cell r="D309">
            <v>36252137</v>
          </cell>
          <cell r="E309">
            <v>2009</v>
          </cell>
          <cell r="H309">
            <v>62</v>
          </cell>
          <cell r="I309">
            <v>59</v>
          </cell>
          <cell r="J309">
            <v>670</v>
          </cell>
          <cell r="K309">
            <v>530</v>
          </cell>
          <cell r="M309">
            <v>965</v>
          </cell>
          <cell r="N309">
            <v>40</v>
          </cell>
          <cell r="O309" t="str">
            <v>491</v>
          </cell>
        </row>
        <row r="310">
          <cell r="C310" t="str">
            <v>StuGIII</v>
          </cell>
          <cell r="D310">
            <v>36252122</v>
          </cell>
          <cell r="E310">
            <v>639</v>
          </cell>
          <cell r="H310">
            <v>17</v>
          </cell>
          <cell r="I310">
            <v>46</v>
          </cell>
          <cell r="J310">
            <v>560</v>
          </cell>
          <cell r="K310">
            <v>316</v>
          </cell>
          <cell r="M310">
            <v>292</v>
          </cell>
          <cell r="N310">
            <v>8</v>
          </cell>
          <cell r="O310">
            <v>0</v>
          </cell>
        </row>
        <row r="311">
          <cell r="C311" t="str">
            <v>M7_med</v>
          </cell>
          <cell r="D311">
            <v>36252111</v>
          </cell>
          <cell r="E311">
            <v>3376</v>
          </cell>
          <cell r="H311">
            <v>34</v>
          </cell>
          <cell r="I311">
            <v>51</v>
          </cell>
          <cell r="J311">
            <v>810</v>
          </cell>
          <cell r="K311">
            <v>516</v>
          </cell>
          <cell r="M311">
            <v>1600</v>
          </cell>
          <cell r="N311">
            <v>20</v>
          </cell>
          <cell r="O311" t="str">
            <v>27</v>
          </cell>
        </row>
        <row r="312">
          <cell r="C312" t="str">
            <v>M4_Sherman</v>
          </cell>
          <cell r="D312">
            <v>36252120</v>
          </cell>
          <cell r="E312">
            <v>1746</v>
          </cell>
          <cell r="H312">
            <v>437</v>
          </cell>
          <cell r="I312">
            <v>51</v>
          </cell>
          <cell r="J312">
            <v>820</v>
          </cell>
          <cell r="K312">
            <v>498</v>
          </cell>
          <cell r="M312">
            <v>857</v>
          </cell>
          <cell r="N312">
            <v>225</v>
          </cell>
          <cell r="O312" t="str">
            <v>913</v>
          </cell>
        </row>
        <row r="313">
          <cell r="C313" t="str">
            <v>A-20</v>
          </cell>
          <cell r="D313">
            <v>36252129</v>
          </cell>
          <cell r="E313">
            <v>698</v>
          </cell>
          <cell r="H313">
            <v>134</v>
          </cell>
          <cell r="I313">
            <v>42</v>
          </cell>
          <cell r="J313">
            <v>540</v>
          </cell>
          <cell r="K313">
            <v>58</v>
          </cell>
          <cell r="M313">
            <v>315</v>
          </cell>
          <cell r="N313">
            <v>56</v>
          </cell>
          <cell r="O313" t="str">
            <v>94</v>
          </cell>
        </row>
        <row r="314">
          <cell r="C314" t="str">
            <v>GB08_Churchill_I</v>
          </cell>
          <cell r="D314">
            <v>36252112</v>
          </cell>
          <cell r="E314">
            <v>209</v>
          </cell>
          <cell r="H314">
            <v>36</v>
          </cell>
          <cell r="I314">
            <v>53</v>
          </cell>
          <cell r="J314">
            <v>950</v>
          </cell>
          <cell r="K314">
            <v>514</v>
          </cell>
          <cell r="M314">
            <v>102</v>
          </cell>
          <cell r="N314">
            <v>22</v>
          </cell>
          <cell r="O314" t="str">
            <v>984</v>
          </cell>
        </row>
        <row r="315">
          <cell r="C315" t="str">
            <v>GB06_Vickers_Medium_Mk_III</v>
          </cell>
          <cell r="D315">
            <v>36252121</v>
          </cell>
          <cell r="E315">
            <v>800</v>
          </cell>
          <cell r="H315">
            <v>0</v>
          </cell>
          <cell r="I315">
            <v>46</v>
          </cell>
          <cell r="J315">
            <v>600</v>
          </cell>
          <cell r="K315">
            <v>125</v>
          </cell>
          <cell r="M315">
            <v>367</v>
          </cell>
          <cell r="N315">
            <v>0</v>
          </cell>
          <cell r="O315">
            <v>0</v>
          </cell>
        </row>
        <row r="316">
          <cell r="C316" t="str">
            <v>M4_Sherman</v>
          </cell>
          <cell r="D316">
            <v>36252139</v>
          </cell>
          <cell r="E316">
            <v>8339</v>
          </cell>
          <cell r="H316">
            <v>1180</v>
          </cell>
          <cell r="I316">
            <v>52</v>
          </cell>
          <cell r="J316">
            <v>1020</v>
          </cell>
          <cell r="K316">
            <v>1024</v>
          </cell>
          <cell r="M316">
            <v>4112</v>
          </cell>
          <cell r="N316">
            <v>608</v>
          </cell>
          <cell r="O316" t="str">
            <v>1099</v>
          </cell>
        </row>
        <row r="317">
          <cell r="C317" t="str">
            <v>KV1</v>
          </cell>
          <cell r="D317">
            <v>36252117</v>
          </cell>
          <cell r="E317">
            <v>784</v>
          </cell>
          <cell r="H317">
            <v>90</v>
          </cell>
          <cell r="I317">
            <v>35</v>
          </cell>
          <cell r="J317">
            <v>580</v>
          </cell>
          <cell r="K317">
            <v>262</v>
          </cell>
          <cell r="M317">
            <v>344</v>
          </cell>
          <cell r="N317">
            <v>31</v>
          </cell>
          <cell r="O317" t="str">
            <v>392</v>
          </cell>
        </row>
        <row r="318">
          <cell r="C318" t="str">
            <v>AMX_105AM</v>
          </cell>
          <cell r="D318">
            <v>36252114</v>
          </cell>
          <cell r="E318">
            <v>10466</v>
          </cell>
          <cell r="H318">
            <v>38</v>
          </cell>
          <cell r="I318">
            <v>57</v>
          </cell>
          <cell r="J318">
            <v>1280</v>
          </cell>
          <cell r="K318">
            <v>1214</v>
          </cell>
          <cell r="M318">
            <v>5710</v>
          </cell>
          <cell r="N318">
            <v>23</v>
          </cell>
          <cell r="O318" t="str">
            <v>1297</v>
          </cell>
        </row>
        <row r="319">
          <cell r="C319" t="str">
            <v>PzIII</v>
          </cell>
          <cell r="D319">
            <v>36252115</v>
          </cell>
          <cell r="E319">
            <v>519</v>
          </cell>
          <cell r="H319">
            <v>21</v>
          </cell>
          <cell r="I319">
            <v>53</v>
          </cell>
          <cell r="J319">
            <v>660</v>
          </cell>
          <cell r="K319">
            <v>278</v>
          </cell>
          <cell r="M319">
            <v>256</v>
          </cell>
          <cell r="N319">
            <v>14</v>
          </cell>
          <cell r="O319" t="str">
            <v>136</v>
          </cell>
        </row>
        <row r="320">
          <cell r="C320" t="str">
            <v>T-34</v>
          </cell>
          <cell r="D320">
            <v>36252128</v>
          </cell>
          <cell r="E320">
            <v>4054</v>
          </cell>
          <cell r="H320">
            <v>65</v>
          </cell>
          <cell r="I320">
            <v>49</v>
          </cell>
          <cell r="J320">
            <v>540</v>
          </cell>
          <cell r="K320">
            <v>355</v>
          </cell>
          <cell r="M320">
            <v>1849</v>
          </cell>
          <cell r="N320">
            <v>33</v>
          </cell>
          <cell r="O320" t="str">
            <v>106</v>
          </cell>
        </row>
        <row r="321">
          <cell r="C321" t="str">
            <v>PzIII_IV</v>
          </cell>
          <cell r="D321">
            <v>36252126</v>
          </cell>
          <cell r="E321">
            <v>1065</v>
          </cell>
          <cell r="H321">
            <v>26</v>
          </cell>
          <cell r="I321">
            <v>49</v>
          </cell>
          <cell r="J321">
            <v>360</v>
          </cell>
          <cell r="K321">
            <v>60</v>
          </cell>
          <cell r="M321">
            <v>488</v>
          </cell>
          <cell r="N321">
            <v>15</v>
          </cell>
          <cell r="O321" t="str">
            <v>1</v>
          </cell>
        </row>
        <row r="322">
          <cell r="C322" t="str">
            <v>T49</v>
          </cell>
          <cell r="D322">
            <v>36252113</v>
          </cell>
          <cell r="E322">
            <v>5531</v>
          </cell>
          <cell r="H322">
            <v>122</v>
          </cell>
          <cell r="I322">
            <v>54</v>
          </cell>
          <cell r="J322">
            <v>760</v>
          </cell>
          <cell r="K322">
            <v>452</v>
          </cell>
          <cell r="M322">
            <v>2607</v>
          </cell>
          <cell r="N322">
            <v>66</v>
          </cell>
          <cell r="O322" t="str">
            <v>1</v>
          </cell>
        </row>
        <row r="323">
          <cell r="C323" t="str">
            <v>GAZ-74b</v>
          </cell>
          <cell r="D323">
            <v>36252136</v>
          </cell>
          <cell r="E323">
            <v>4508</v>
          </cell>
          <cell r="H323">
            <v>1</v>
          </cell>
          <cell r="I323">
            <v>46</v>
          </cell>
          <cell r="J323">
            <v>620</v>
          </cell>
          <cell r="K323">
            <v>577</v>
          </cell>
          <cell r="M323">
            <v>2055</v>
          </cell>
          <cell r="N323">
            <v>0</v>
          </cell>
          <cell r="O323">
            <v>0</v>
          </cell>
        </row>
        <row r="324">
          <cell r="C324" t="str">
            <v>Grille</v>
          </cell>
          <cell r="D324">
            <v>36252116</v>
          </cell>
          <cell r="E324">
            <v>1754</v>
          </cell>
          <cell r="H324">
            <v>225</v>
          </cell>
          <cell r="I324">
            <v>56</v>
          </cell>
          <cell r="J324">
            <v>770</v>
          </cell>
          <cell r="K324">
            <v>604</v>
          </cell>
          <cell r="M324">
            <v>923</v>
          </cell>
          <cell r="N324">
            <v>125</v>
          </cell>
          <cell r="O324" t="str">
            <v>1096</v>
          </cell>
        </row>
        <row r="325">
          <cell r="C325" t="str">
            <v>Grille</v>
          </cell>
          <cell r="D325">
            <v>36252135</v>
          </cell>
          <cell r="E325">
            <v>19673</v>
          </cell>
          <cell r="H325">
            <v>49</v>
          </cell>
          <cell r="I325">
            <v>58</v>
          </cell>
          <cell r="J325">
            <v>940</v>
          </cell>
          <cell r="K325">
            <v>930</v>
          </cell>
          <cell r="M325">
            <v>9517</v>
          </cell>
          <cell r="N325">
            <v>34</v>
          </cell>
          <cell r="O325" t="str">
            <v>1172</v>
          </cell>
        </row>
        <row r="326">
          <cell r="C326" t="str">
            <v>T-34</v>
          </cell>
          <cell r="D326">
            <v>36252119</v>
          </cell>
          <cell r="E326">
            <v>5538</v>
          </cell>
          <cell r="H326">
            <v>532</v>
          </cell>
          <cell r="I326">
            <v>45</v>
          </cell>
          <cell r="J326">
            <v>820</v>
          </cell>
          <cell r="K326">
            <v>445</v>
          </cell>
          <cell r="M326">
            <v>2665</v>
          </cell>
          <cell r="N326">
            <v>242</v>
          </cell>
          <cell r="O326" t="str">
            <v>648</v>
          </cell>
        </row>
        <row r="327">
          <cell r="C327" t="str">
            <v>Grille</v>
          </cell>
          <cell r="D327">
            <v>36252131</v>
          </cell>
          <cell r="E327">
            <v>824</v>
          </cell>
          <cell r="H327">
            <v>220</v>
          </cell>
          <cell r="I327">
            <v>48</v>
          </cell>
          <cell r="J327">
            <v>520</v>
          </cell>
          <cell r="K327">
            <v>315</v>
          </cell>
          <cell r="M327">
            <v>377</v>
          </cell>
          <cell r="N327">
            <v>105</v>
          </cell>
          <cell r="O327" t="str">
            <v>735</v>
          </cell>
        </row>
        <row r="328">
          <cell r="C328" t="str">
            <v>S_35CA</v>
          </cell>
          <cell r="D328">
            <v>36252132</v>
          </cell>
          <cell r="E328">
            <v>2733</v>
          </cell>
          <cell r="H328">
            <v>0</v>
          </cell>
          <cell r="I328">
            <v>48</v>
          </cell>
          <cell r="J328">
            <v>730</v>
          </cell>
          <cell r="K328">
            <v>485</v>
          </cell>
          <cell r="M328">
            <v>1316</v>
          </cell>
          <cell r="N328">
            <v>0</v>
          </cell>
          <cell r="O328">
            <v>0</v>
          </cell>
        </row>
        <row r="329">
          <cell r="C329" t="str">
            <v>GB06_Vickers_Medium_Mk_III</v>
          </cell>
          <cell r="D329">
            <v>36252133</v>
          </cell>
          <cell r="E329">
            <v>458</v>
          </cell>
          <cell r="H329">
            <v>33</v>
          </cell>
          <cell r="I329">
            <v>44</v>
          </cell>
          <cell r="J329">
            <v>500</v>
          </cell>
          <cell r="K329">
            <v>93</v>
          </cell>
          <cell r="M329">
            <v>200</v>
          </cell>
          <cell r="N329">
            <v>15</v>
          </cell>
          <cell r="O329" t="str">
            <v>32</v>
          </cell>
        </row>
        <row r="330">
          <cell r="C330" t="str">
            <v>M10_Wolverine</v>
          </cell>
          <cell r="D330">
            <v>36252140</v>
          </cell>
          <cell r="E330">
            <v>7597</v>
          </cell>
          <cell r="H330">
            <v>52</v>
          </cell>
          <cell r="I330">
            <v>49</v>
          </cell>
          <cell r="J330">
            <v>1080</v>
          </cell>
          <cell r="K330">
            <v>1075</v>
          </cell>
          <cell r="M330">
            <v>3807</v>
          </cell>
          <cell r="N330">
            <v>25</v>
          </cell>
          <cell r="O330" t="str">
            <v>43</v>
          </cell>
        </row>
        <row r="331">
          <cell r="C331" t="str">
            <v>T1_hvy</v>
          </cell>
          <cell r="D331">
            <v>36252125</v>
          </cell>
          <cell r="E331">
            <v>19736</v>
          </cell>
          <cell r="H331">
            <v>372</v>
          </cell>
          <cell r="I331">
            <v>56</v>
          </cell>
          <cell r="J331">
            <v>1160</v>
          </cell>
          <cell r="K331">
            <v>1131</v>
          </cell>
          <cell r="M331">
            <v>10350</v>
          </cell>
          <cell r="N331">
            <v>209</v>
          </cell>
          <cell r="O331" t="str">
            <v>1574</v>
          </cell>
        </row>
        <row r="332">
          <cell r="C332" t="str">
            <v>IS</v>
          </cell>
          <cell r="D332">
            <v>36776444</v>
          </cell>
          <cell r="E332">
            <v>4947</v>
          </cell>
          <cell r="H332">
            <v>0</v>
          </cell>
          <cell r="I332">
            <v>47</v>
          </cell>
          <cell r="J332">
            <v>730</v>
          </cell>
          <cell r="K332">
            <v>294</v>
          </cell>
          <cell r="M332">
            <v>2322</v>
          </cell>
          <cell r="N332">
            <v>0</v>
          </cell>
          <cell r="O332">
            <v>0</v>
          </cell>
        </row>
        <row r="333">
          <cell r="C333" t="str">
            <v>GB09_Churchill_VII</v>
          </cell>
          <cell r="D333">
            <v>36776436</v>
          </cell>
          <cell r="E333">
            <v>2494</v>
          </cell>
          <cell r="H333">
            <v>92</v>
          </cell>
          <cell r="I333">
            <v>47</v>
          </cell>
          <cell r="J333">
            <v>910</v>
          </cell>
          <cell r="K333">
            <v>896</v>
          </cell>
          <cell r="M333">
            <v>1290</v>
          </cell>
          <cell r="N333">
            <v>43</v>
          </cell>
          <cell r="O333" t="str">
            <v>1119</v>
          </cell>
        </row>
        <row r="334">
          <cell r="C334" t="str">
            <v>SU122_44</v>
          </cell>
          <cell r="D334">
            <v>36776443</v>
          </cell>
          <cell r="E334">
            <v>7173</v>
          </cell>
          <cell r="H334">
            <v>314</v>
          </cell>
          <cell r="I334">
            <v>49</v>
          </cell>
          <cell r="J334">
            <v>940</v>
          </cell>
          <cell r="K334">
            <v>1009</v>
          </cell>
          <cell r="M334">
            <v>3623</v>
          </cell>
          <cell r="N334">
            <v>154</v>
          </cell>
          <cell r="O334" t="str">
            <v>1290</v>
          </cell>
        </row>
        <row r="335">
          <cell r="C335" t="str">
            <v>VK3601H</v>
          </cell>
          <cell r="D335">
            <v>36776430</v>
          </cell>
          <cell r="E335">
            <v>893</v>
          </cell>
          <cell r="H335">
            <v>120</v>
          </cell>
          <cell r="I335">
            <v>43</v>
          </cell>
          <cell r="J335">
            <v>480</v>
          </cell>
          <cell r="K335">
            <v>335</v>
          </cell>
          <cell r="M335">
            <v>408</v>
          </cell>
          <cell r="N335">
            <v>51</v>
          </cell>
          <cell r="O335">
            <v>0</v>
          </cell>
        </row>
        <row r="336">
          <cell r="C336" t="str">
            <v>GB09_Churchill_VII</v>
          </cell>
          <cell r="D336">
            <v>36776447</v>
          </cell>
          <cell r="E336">
            <v>11502</v>
          </cell>
          <cell r="H336">
            <v>0</v>
          </cell>
          <cell r="I336">
            <v>49</v>
          </cell>
          <cell r="J336">
            <v>940</v>
          </cell>
          <cell r="K336">
            <v>762</v>
          </cell>
          <cell r="M336">
            <v>5618</v>
          </cell>
          <cell r="N336">
            <v>0</v>
          </cell>
          <cell r="O336">
            <v>0</v>
          </cell>
        </row>
        <row r="337">
          <cell r="C337" t="str">
            <v>KV-13</v>
          </cell>
          <cell r="D337">
            <v>36776438</v>
          </cell>
          <cell r="E337">
            <v>3403</v>
          </cell>
          <cell r="H337">
            <v>212</v>
          </cell>
          <cell r="I337">
            <v>49</v>
          </cell>
          <cell r="J337">
            <v>620</v>
          </cell>
          <cell r="K337">
            <v>235</v>
          </cell>
          <cell r="M337">
            <v>1513</v>
          </cell>
          <cell r="N337">
            <v>103</v>
          </cell>
          <cell r="O337" t="str">
            <v>367</v>
          </cell>
        </row>
        <row r="338">
          <cell r="C338" t="str">
            <v>T-43</v>
          </cell>
          <cell r="D338">
            <v>36776424</v>
          </cell>
          <cell r="E338">
            <v>4044</v>
          </cell>
          <cell r="H338">
            <v>149</v>
          </cell>
          <cell r="I338">
            <v>42</v>
          </cell>
          <cell r="J338">
            <v>600</v>
          </cell>
          <cell r="K338">
            <v>459</v>
          </cell>
          <cell r="M338">
            <v>1933</v>
          </cell>
          <cell r="N338">
            <v>63</v>
          </cell>
          <cell r="O338">
            <v>0</v>
          </cell>
        </row>
        <row r="339">
          <cell r="C339" t="str">
            <v>Ch09_M5</v>
          </cell>
          <cell r="D339">
            <v>36776432</v>
          </cell>
          <cell r="E339">
            <v>6886</v>
          </cell>
          <cell r="H339">
            <v>15</v>
          </cell>
          <cell r="I339">
            <v>52</v>
          </cell>
          <cell r="J339">
            <v>700</v>
          </cell>
          <cell r="K339">
            <v>462</v>
          </cell>
          <cell r="M339">
            <v>3222</v>
          </cell>
          <cell r="N339">
            <v>12</v>
          </cell>
          <cell r="O339">
            <v>0</v>
          </cell>
        </row>
        <row r="340">
          <cell r="C340" t="str">
            <v>T-43</v>
          </cell>
          <cell r="D340">
            <v>36776426</v>
          </cell>
          <cell r="E340">
            <v>1917</v>
          </cell>
          <cell r="H340">
            <v>277</v>
          </cell>
          <cell r="I340">
            <v>42</v>
          </cell>
          <cell r="J340">
            <v>650</v>
          </cell>
          <cell r="K340">
            <v>460</v>
          </cell>
          <cell r="M340">
            <v>879</v>
          </cell>
          <cell r="N340">
            <v>116</v>
          </cell>
          <cell r="O340" t="str">
            <v>787</v>
          </cell>
        </row>
        <row r="341">
          <cell r="C341" t="str">
            <v>JagdPanther</v>
          </cell>
          <cell r="D341">
            <v>36776419</v>
          </cell>
          <cell r="E341">
            <v>3773</v>
          </cell>
          <cell r="H341">
            <v>44</v>
          </cell>
          <cell r="I341">
            <v>46</v>
          </cell>
          <cell r="J341">
            <v>980</v>
          </cell>
          <cell r="K341">
            <v>605</v>
          </cell>
          <cell r="M341">
            <v>1909</v>
          </cell>
          <cell r="N341">
            <v>17</v>
          </cell>
          <cell r="O341" t="str">
            <v>1</v>
          </cell>
        </row>
        <row r="342">
          <cell r="C342" t="str">
            <v>AMX_AC_Mle1946</v>
          </cell>
          <cell r="D342">
            <v>36776423</v>
          </cell>
          <cell r="E342">
            <v>12935</v>
          </cell>
          <cell r="H342">
            <v>47</v>
          </cell>
          <cell r="I342">
            <v>50</v>
          </cell>
          <cell r="J342">
            <v>930</v>
          </cell>
          <cell r="K342">
            <v>953</v>
          </cell>
          <cell r="M342">
            <v>6216</v>
          </cell>
          <cell r="N342">
            <v>25</v>
          </cell>
          <cell r="O342">
            <v>0</v>
          </cell>
        </row>
        <row r="343">
          <cell r="C343" t="str">
            <v>SU-8</v>
          </cell>
          <cell r="D343">
            <v>36776428</v>
          </cell>
          <cell r="E343">
            <v>3408</v>
          </cell>
          <cell r="H343">
            <v>560</v>
          </cell>
          <cell r="I343">
            <v>45</v>
          </cell>
          <cell r="J343">
            <v>830</v>
          </cell>
          <cell r="K343">
            <v>885</v>
          </cell>
          <cell r="M343">
            <v>1600</v>
          </cell>
          <cell r="N343">
            <v>250</v>
          </cell>
          <cell r="O343" t="str">
            <v>810</v>
          </cell>
        </row>
        <row r="344">
          <cell r="C344" t="str">
            <v>KV-1s</v>
          </cell>
          <cell r="D344">
            <v>36776445</v>
          </cell>
          <cell r="E344">
            <v>2359</v>
          </cell>
          <cell r="H344">
            <v>250</v>
          </cell>
          <cell r="I344">
            <v>41</v>
          </cell>
          <cell r="J344">
            <v>570</v>
          </cell>
          <cell r="K344">
            <v>293</v>
          </cell>
          <cell r="M344">
            <v>1053</v>
          </cell>
          <cell r="N344">
            <v>103</v>
          </cell>
          <cell r="O344">
            <v>0</v>
          </cell>
        </row>
        <row r="345">
          <cell r="C345" t="str">
            <v>AMX_105AM</v>
          </cell>
          <cell r="D345">
            <v>36776421</v>
          </cell>
          <cell r="E345">
            <v>10466</v>
          </cell>
          <cell r="H345">
            <v>38</v>
          </cell>
          <cell r="I345">
            <v>57</v>
          </cell>
          <cell r="J345">
            <v>1280</v>
          </cell>
          <cell r="K345">
            <v>1214</v>
          </cell>
          <cell r="M345">
            <v>5710</v>
          </cell>
          <cell r="N345">
            <v>23</v>
          </cell>
          <cell r="O345" t="str">
            <v>1297</v>
          </cell>
        </row>
        <row r="346">
          <cell r="C346" t="str">
            <v>T-34-85</v>
          </cell>
          <cell r="D346">
            <v>36776427</v>
          </cell>
          <cell r="E346">
            <v>5986</v>
          </cell>
          <cell r="H346">
            <v>387</v>
          </cell>
          <cell r="I346">
            <v>47</v>
          </cell>
          <cell r="J346">
            <v>680</v>
          </cell>
          <cell r="K346">
            <v>422</v>
          </cell>
          <cell r="M346">
            <v>2762</v>
          </cell>
          <cell r="N346">
            <v>182</v>
          </cell>
          <cell r="O346" t="str">
            <v>289</v>
          </cell>
        </row>
        <row r="347">
          <cell r="C347" t="str">
            <v>T29</v>
          </cell>
          <cell r="D347">
            <v>36776425</v>
          </cell>
          <cell r="E347">
            <v>4551</v>
          </cell>
          <cell r="H347">
            <v>37</v>
          </cell>
          <cell r="I347">
            <v>52</v>
          </cell>
          <cell r="J347">
            <v>1050</v>
          </cell>
          <cell r="K347">
            <v>965</v>
          </cell>
          <cell r="M347">
            <v>2230</v>
          </cell>
          <cell r="N347">
            <v>21</v>
          </cell>
          <cell r="O347">
            <v>0</v>
          </cell>
        </row>
        <row r="348">
          <cell r="C348" t="str">
            <v>KV-1s</v>
          </cell>
          <cell r="D348">
            <v>36776440</v>
          </cell>
          <cell r="E348">
            <v>1606</v>
          </cell>
          <cell r="H348">
            <v>103</v>
          </cell>
          <cell r="I348">
            <v>45</v>
          </cell>
          <cell r="J348">
            <v>660</v>
          </cell>
          <cell r="K348">
            <v>271</v>
          </cell>
          <cell r="M348">
            <v>746</v>
          </cell>
          <cell r="N348">
            <v>46</v>
          </cell>
          <cell r="O348">
            <v>0</v>
          </cell>
        </row>
        <row r="349">
          <cell r="C349" t="str">
            <v>SU100M1</v>
          </cell>
          <cell r="D349">
            <v>36776439</v>
          </cell>
          <cell r="E349">
            <v>3578</v>
          </cell>
          <cell r="H349">
            <v>160</v>
          </cell>
          <cell r="I349">
            <v>48</v>
          </cell>
          <cell r="J349">
            <v>1010</v>
          </cell>
          <cell r="K349">
            <v>1097</v>
          </cell>
          <cell r="M349">
            <v>1819</v>
          </cell>
          <cell r="N349">
            <v>76</v>
          </cell>
          <cell r="O349" t="str">
            <v>721</v>
          </cell>
        </row>
        <row r="350">
          <cell r="C350" t="str">
            <v>SU-152</v>
          </cell>
          <cell r="D350">
            <v>36776429</v>
          </cell>
          <cell r="E350">
            <v>5793</v>
          </cell>
          <cell r="H350">
            <v>94</v>
          </cell>
          <cell r="I350">
            <v>47</v>
          </cell>
          <cell r="J350">
            <v>760</v>
          </cell>
          <cell r="K350">
            <v>612</v>
          </cell>
          <cell r="M350">
            <v>2675</v>
          </cell>
          <cell r="N350">
            <v>44</v>
          </cell>
          <cell r="O350" t="str">
            <v>754</v>
          </cell>
        </row>
        <row r="351">
          <cell r="C351" t="str">
            <v>IS</v>
          </cell>
          <cell r="D351">
            <v>36776422</v>
          </cell>
          <cell r="E351">
            <v>3837</v>
          </cell>
          <cell r="H351">
            <v>70</v>
          </cell>
          <cell r="I351">
            <v>39</v>
          </cell>
          <cell r="J351">
            <v>570</v>
          </cell>
          <cell r="K351">
            <v>329</v>
          </cell>
          <cell r="M351">
            <v>1770</v>
          </cell>
          <cell r="N351">
            <v>25</v>
          </cell>
          <cell r="O351" t="str">
            <v>12</v>
          </cell>
        </row>
        <row r="352">
          <cell r="C352" t="str">
            <v>M6</v>
          </cell>
          <cell r="D352">
            <v>36776431</v>
          </cell>
          <cell r="E352">
            <v>1481</v>
          </cell>
          <cell r="H352">
            <v>61</v>
          </cell>
          <cell r="I352">
            <v>51</v>
          </cell>
          <cell r="J352">
            <v>1410</v>
          </cell>
          <cell r="K352">
            <v>1422</v>
          </cell>
          <cell r="M352">
            <v>818</v>
          </cell>
          <cell r="N352">
            <v>29</v>
          </cell>
          <cell r="O352" t="str">
            <v>389</v>
          </cell>
        </row>
        <row r="353">
          <cell r="C353" t="str">
            <v>AMX_13F3AM</v>
          </cell>
          <cell r="D353">
            <v>36776420</v>
          </cell>
          <cell r="E353">
            <v>2895</v>
          </cell>
          <cell r="H353">
            <v>0</v>
          </cell>
          <cell r="I353">
            <v>48</v>
          </cell>
          <cell r="J353">
            <v>760</v>
          </cell>
          <cell r="K353">
            <v>824</v>
          </cell>
          <cell r="M353">
            <v>1389</v>
          </cell>
          <cell r="N353">
            <v>0</v>
          </cell>
          <cell r="O353">
            <v>0</v>
          </cell>
        </row>
        <row r="354">
          <cell r="C354" t="str">
            <v>SU-5</v>
          </cell>
          <cell r="D354">
            <v>36776437</v>
          </cell>
          <cell r="E354">
            <v>749</v>
          </cell>
          <cell r="H354">
            <v>16</v>
          </cell>
          <cell r="I354">
            <v>43</v>
          </cell>
          <cell r="J354">
            <v>540</v>
          </cell>
          <cell r="K354">
            <v>251</v>
          </cell>
          <cell r="M354">
            <v>348</v>
          </cell>
          <cell r="N354">
            <v>4</v>
          </cell>
          <cell r="O354">
            <v>0</v>
          </cell>
        </row>
        <row r="355">
          <cell r="C355" t="str">
            <v>PzVI</v>
          </cell>
          <cell r="D355">
            <v>36776442</v>
          </cell>
          <cell r="E355">
            <v>4680</v>
          </cell>
          <cell r="H355">
            <v>69</v>
          </cell>
          <cell r="I355">
            <v>43</v>
          </cell>
          <cell r="J355">
            <v>690</v>
          </cell>
          <cell r="K355">
            <v>666</v>
          </cell>
          <cell r="M355">
            <v>2125</v>
          </cell>
          <cell r="N355">
            <v>29</v>
          </cell>
          <cell r="O355" t="str">
            <v>426</v>
          </cell>
        </row>
        <row r="356">
          <cell r="C356" t="str">
            <v>KV-3</v>
          </cell>
          <cell r="D356">
            <v>36776433</v>
          </cell>
          <cell r="E356">
            <v>8408</v>
          </cell>
          <cell r="H356">
            <v>404</v>
          </cell>
          <cell r="I356">
            <v>44</v>
          </cell>
          <cell r="J356">
            <v>670</v>
          </cell>
          <cell r="K356">
            <v>593</v>
          </cell>
          <cell r="M356">
            <v>3866</v>
          </cell>
          <cell r="N356">
            <v>178</v>
          </cell>
          <cell r="O356" t="str">
            <v>722</v>
          </cell>
        </row>
        <row r="357">
          <cell r="C357" t="str">
            <v>T29</v>
          </cell>
          <cell r="D357">
            <v>36776441</v>
          </cell>
          <cell r="E357">
            <v>6937</v>
          </cell>
          <cell r="H357">
            <v>193</v>
          </cell>
          <cell r="I357">
            <v>52</v>
          </cell>
          <cell r="J357">
            <v>810</v>
          </cell>
          <cell r="K357">
            <v>810</v>
          </cell>
          <cell r="M357">
            <v>3406</v>
          </cell>
          <cell r="N357">
            <v>101</v>
          </cell>
          <cell r="O357" t="str">
            <v>1026</v>
          </cell>
        </row>
        <row r="358">
          <cell r="C358" t="str">
            <v>IS</v>
          </cell>
          <cell r="D358">
            <v>36776434</v>
          </cell>
          <cell r="E358">
            <v>2325</v>
          </cell>
          <cell r="H358">
            <v>11</v>
          </cell>
          <cell r="I358">
            <v>49</v>
          </cell>
          <cell r="J358">
            <v>710</v>
          </cell>
          <cell r="K358">
            <v>402</v>
          </cell>
          <cell r="M358">
            <v>1098</v>
          </cell>
          <cell r="N358">
            <v>7</v>
          </cell>
          <cell r="O358">
            <v>0</v>
          </cell>
        </row>
        <row r="359">
          <cell r="C359" t="str">
            <v>M6</v>
          </cell>
          <cell r="D359">
            <v>36776448</v>
          </cell>
          <cell r="E359">
            <v>3103</v>
          </cell>
          <cell r="H359">
            <v>0</v>
          </cell>
          <cell r="I359">
            <v>50</v>
          </cell>
          <cell r="J359">
            <v>870</v>
          </cell>
          <cell r="K359">
            <v>524</v>
          </cell>
          <cell r="M359">
            <v>1558</v>
          </cell>
          <cell r="N359">
            <v>0</v>
          </cell>
          <cell r="O359">
            <v>0</v>
          </cell>
        </row>
        <row r="360">
          <cell r="C360" t="str">
            <v>VK3601H</v>
          </cell>
          <cell r="D360">
            <v>36776446</v>
          </cell>
          <cell r="E360">
            <v>1089</v>
          </cell>
          <cell r="H360">
            <v>105</v>
          </cell>
          <cell r="I360">
            <v>51</v>
          </cell>
          <cell r="J360">
            <v>740</v>
          </cell>
          <cell r="K360">
            <v>429</v>
          </cell>
          <cell r="M360">
            <v>537</v>
          </cell>
          <cell r="N360">
            <v>54</v>
          </cell>
          <cell r="O360" t="str">
            <v>318</v>
          </cell>
        </row>
        <row r="361">
          <cell r="C361" t="str">
            <v>M18_Hellcat</v>
          </cell>
          <cell r="D361">
            <v>36776435</v>
          </cell>
          <cell r="E361">
            <v>6374</v>
          </cell>
          <cell r="H361">
            <v>201</v>
          </cell>
          <cell r="I361">
            <v>43</v>
          </cell>
          <cell r="J361">
            <v>560</v>
          </cell>
          <cell r="K361">
            <v>316</v>
          </cell>
          <cell r="M361">
            <v>2815</v>
          </cell>
          <cell r="N361">
            <v>86</v>
          </cell>
          <cell r="O361" t="str">
            <v>1</v>
          </cell>
        </row>
        <row r="362">
          <cell r="C362" t="str">
            <v>M7_Priest</v>
          </cell>
          <cell r="D362">
            <v>37748955</v>
          </cell>
          <cell r="E362">
            <v>4454</v>
          </cell>
          <cell r="H362">
            <v>280</v>
          </cell>
          <cell r="I362">
            <v>41</v>
          </cell>
          <cell r="J362">
            <v>700</v>
          </cell>
          <cell r="K362">
            <v>440</v>
          </cell>
          <cell r="M362">
            <v>2057</v>
          </cell>
          <cell r="N362">
            <v>116</v>
          </cell>
          <cell r="O362" t="str">
            <v>574</v>
          </cell>
        </row>
        <row r="363">
          <cell r="C363" t="str">
            <v>Churchill_LL</v>
          </cell>
          <cell r="D363">
            <v>37748952</v>
          </cell>
          <cell r="E363">
            <v>1882</v>
          </cell>
          <cell r="H363">
            <v>1</v>
          </cell>
          <cell r="I363">
            <v>50</v>
          </cell>
          <cell r="J363">
            <v>840</v>
          </cell>
          <cell r="K363">
            <v>495</v>
          </cell>
          <cell r="M363">
            <v>933</v>
          </cell>
          <cell r="N363">
            <v>0</v>
          </cell>
          <cell r="O363">
            <v>0</v>
          </cell>
        </row>
        <row r="364">
          <cell r="C364" t="str">
            <v>GB21_Cromwell</v>
          </cell>
          <cell r="D364">
            <v>37748970</v>
          </cell>
          <cell r="E364">
            <v>8448</v>
          </cell>
          <cell r="H364">
            <v>0</v>
          </cell>
          <cell r="I364">
            <v>52</v>
          </cell>
          <cell r="J364">
            <v>1070</v>
          </cell>
          <cell r="K364">
            <v>1203</v>
          </cell>
          <cell r="M364">
            <v>4361</v>
          </cell>
          <cell r="N364">
            <v>0</v>
          </cell>
          <cell r="O364">
            <v>0</v>
          </cell>
        </row>
        <row r="365">
          <cell r="C365" t="str">
            <v>KV1</v>
          </cell>
          <cell r="D365">
            <v>37748951</v>
          </cell>
          <cell r="E365">
            <v>453</v>
          </cell>
          <cell r="H365">
            <v>0</v>
          </cell>
          <cell r="I365">
            <v>47</v>
          </cell>
          <cell r="J365">
            <v>600</v>
          </cell>
          <cell r="K365">
            <v>209</v>
          </cell>
          <cell r="M365">
            <v>213</v>
          </cell>
          <cell r="N365">
            <v>0</v>
          </cell>
          <cell r="O365">
            <v>0</v>
          </cell>
        </row>
        <row r="366">
          <cell r="C366" t="str">
            <v>JagdPzIV</v>
          </cell>
          <cell r="D366">
            <v>37748942</v>
          </cell>
          <cell r="E366">
            <v>1360</v>
          </cell>
          <cell r="H366">
            <v>0</v>
          </cell>
          <cell r="I366">
            <v>49</v>
          </cell>
          <cell r="J366">
            <v>840</v>
          </cell>
          <cell r="K366">
            <v>462</v>
          </cell>
          <cell r="M366">
            <v>665</v>
          </cell>
          <cell r="N366">
            <v>0</v>
          </cell>
          <cell r="O366">
            <v>0</v>
          </cell>
        </row>
        <row r="367">
          <cell r="C367" t="str">
            <v>M37</v>
          </cell>
          <cell r="D367">
            <v>37748965</v>
          </cell>
          <cell r="E367">
            <v>1460</v>
          </cell>
          <cell r="H367">
            <v>0</v>
          </cell>
          <cell r="I367">
            <v>50</v>
          </cell>
          <cell r="J367">
            <v>780</v>
          </cell>
          <cell r="K367">
            <v>578</v>
          </cell>
          <cell r="M367">
            <v>729</v>
          </cell>
          <cell r="N367">
            <v>0</v>
          </cell>
          <cell r="O367">
            <v>0</v>
          </cell>
        </row>
        <row r="368">
          <cell r="C368" t="str">
            <v>T150</v>
          </cell>
          <cell r="D368">
            <v>37748943</v>
          </cell>
          <cell r="E368">
            <v>11675</v>
          </cell>
          <cell r="H368">
            <v>492</v>
          </cell>
          <cell r="I368">
            <v>49</v>
          </cell>
          <cell r="J368">
            <v>720</v>
          </cell>
          <cell r="K368">
            <v>539</v>
          </cell>
          <cell r="M368">
            <v>5520</v>
          </cell>
          <cell r="N368">
            <v>241</v>
          </cell>
          <cell r="O368" t="str">
            <v>1086</v>
          </cell>
        </row>
        <row r="369">
          <cell r="C369" t="str">
            <v>T40</v>
          </cell>
          <cell r="D369">
            <v>37748941</v>
          </cell>
          <cell r="E369">
            <v>267</v>
          </cell>
          <cell r="H369">
            <v>0</v>
          </cell>
          <cell r="I369">
            <v>37</v>
          </cell>
          <cell r="J369">
            <v>480</v>
          </cell>
          <cell r="K369">
            <v>1</v>
          </cell>
          <cell r="M369">
            <v>99</v>
          </cell>
          <cell r="N369">
            <v>0</v>
          </cell>
          <cell r="O369">
            <v>0</v>
          </cell>
        </row>
        <row r="370">
          <cell r="C370" t="str">
            <v>VK3601H</v>
          </cell>
          <cell r="D370">
            <v>37748947</v>
          </cell>
          <cell r="E370">
            <v>9952</v>
          </cell>
          <cell r="H370">
            <v>393</v>
          </cell>
          <cell r="I370">
            <v>54</v>
          </cell>
          <cell r="J370">
            <v>1010</v>
          </cell>
          <cell r="K370">
            <v>1042</v>
          </cell>
          <cell r="M370">
            <v>5346</v>
          </cell>
          <cell r="N370">
            <v>211</v>
          </cell>
          <cell r="O370" t="str">
            <v>1071</v>
          </cell>
        </row>
        <row r="371">
          <cell r="C371" t="str">
            <v>T-34-85</v>
          </cell>
          <cell r="D371">
            <v>37748956</v>
          </cell>
          <cell r="E371">
            <v>7007</v>
          </cell>
          <cell r="H371">
            <v>626</v>
          </cell>
          <cell r="I371">
            <v>43</v>
          </cell>
          <cell r="J371">
            <v>590</v>
          </cell>
          <cell r="K371">
            <v>367</v>
          </cell>
          <cell r="M371">
            <v>3211</v>
          </cell>
          <cell r="N371">
            <v>270</v>
          </cell>
          <cell r="O371" t="str">
            <v>1</v>
          </cell>
        </row>
        <row r="372">
          <cell r="C372" t="str">
            <v>Churchill_LL</v>
          </cell>
          <cell r="D372">
            <v>37748960</v>
          </cell>
          <cell r="E372">
            <v>5918</v>
          </cell>
          <cell r="H372">
            <v>0</v>
          </cell>
          <cell r="I372">
            <v>52</v>
          </cell>
          <cell r="J372">
            <v>1070</v>
          </cell>
          <cell r="K372">
            <v>1165</v>
          </cell>
          <cell r="M372">
            <v>3060</v>
          </cell>
          <cell r="N372">
            <v>0</v>
          </cell>
          <cell r="O372">
            <v>0</v>
          </cell>
        </row>
        <row r="373">
          <cell r="C373" t="str">
            <v>VK3601H</v>
          </cell>
          <cell r="D373">
            <v>37748958</v>
          </cell>
          <cell r="E373">
            <v>733</v>
          </cell>
          <cell r="H373">
            <v>245</v>
          </cell>
          <cell r="I373">
            <v>43</v>
          </cell>
          <cell r="J373">
            <v>820</v>
          </cell>
          <cell r="K373">
            <v>451</v>
          </cell>
          <cell r="M373">
            <v>348</v>
          </cell>
          <cell r="N373">
            <v>106</v>
          </cell>
          <cell r="O373" t="str">
            <v>377</v>
          </cell>
        </row>
        <row r="374">
          <cell r="C374" t="str">
            <v>M18_Hellcat</v>
          </cell>
          <cell r="D374">
            <v>37748949</v>
          </cell>
          <cell r="E374">
            <v>3248</v>
          </cell>
          <cell r="H374">
            <v>257</v>
          </cell>
          <cell r="I374">
            <v>53</v>
          </cell>
          <cell r="J374">
            <v>1090</v>
          </cell>
          <cell r="K374">
            <v>936</v>
          </cell>
          <cell r="M374">
            <v>1674</v>
          </cell>
          <cell r="N374">
            <v>135</v>
          </cell>
          <cell r="O374" t="str">
            <v>612</v>
          </cell>
        </row>
        <row r="375">
          <cell r="C375" t="str">
            <v>M18_Hellcat</v>
          </cell>
          <cell r="D375">
            <v>37748967</v>
          </cell>
          <cell r="E375">
            <v>17124</v>
          </cell>
          <cell r="H375">
            <v>1667</v>
          </cell>
          <cell r="I375">
            <v>53</v>
          </cell>
          <cell r="J375">
            <v>840</v>
          </cell>
          <cell r="K375">
            <v>799</v>
          </cell>
          <cell r="M375">
            <v>8256</v>
          </cell>
          <cell r="N375">
            <v>891</v>
          </cell>
          <cell r="O375" t="str">
            <v>1076</v>
          </cell>
        </row>
        <row r="376">
          <cell r="C376" t="str">
            <v>VK3601H</v>
          </cell>
          <cell r="D376">
            <v>37748961</v>
          </cell>
          <cell r="E376">
            <v>18782</v>
          </cell>
          <cell r="H376">
            <v>1014</v>
          </cell>
          <cell r="I376">
            <v>57</v>
          </cell>
          <cell r="J376">
            <v>1090</v>
          </cell>
          <cell r="K376">
            <v>1314</v>
          </cell>
          <cell r="M376">
            <v>9901</v>
          </cell>
          <cell r="N376">
            <v>575</v>
          </cell>
          <cell r="O376" t="str">
            <v>1353</v>
          </cell>
        </row>
        <row r="377">
          <cell r="C377" t="str">
            <v>ARL_44</v>
          </cell>
          <cell r="D377">
            <v>37748954</v>
          </cell>
          <cell r="E377">
            <v>4860</v>
          </cell>
          <cell r="H377">
            <v>22</v>
          </cell>
          <cell r="I377">
            <v>51</v>
          </cell>
          <cell r="J377">
            <v>910</v>
          </cell>
          <cell r="K377">
            <v>799</v>
          </cell>
          <cell r="M377">
            <v>2496</v>
          </cell>
          <cell r="N377">
            <v>11</v>
          </cell>
          <cell r="O377" t="str">
            <v>1074</v>
          </cell>
        </row>
        <row r="378">
          <cell r="C378" t="str">
            <v>T-28</v>
          </cell>
          <cell r="D378">
            <v>37748946</v>
          </cell>
          <cell r="E378">
            <v>54</v>
          </cell>
          <cell r="H378">
            <v>0</v>
          </cell>
          <cell r="I378">
            <v>52</v>
          </cell>
          <cell r="J378">
            <v>320</v>
          </cell>
          <cell r="K378">
            <v>67</v>
          </cell>
          <cell r="M378">
            <v>28</v>
          </cell>
          <cell r="N378">
            <v>0</v>
          </cell>
          <cell r="O378">
            <v>0</v>
          </cell>
        </row>
        <row r="379">
          <cell r="C379" t="str">
            <v>JagdPzIV</v>
          </cell>
          <cell r="D379">
            <v>37748968</v>
          </cell>
          <cell r="E379">
            <v>2359</v>
          </cell>
          <cell r="H379">
            <v>0</v>
          </cell>
          <cell r="I379">
            <v>46</v>
          </cell>
          <cell r="J379">
            <v>650</v>
          </cell>
          <cell r="K379">
            <v>399</v>
          </cell>
          <cell r="M379">
            <v>1083</v>
          </cell>
          <cell r="N379">
            <v>0</v>
          </cell>
          <cell r="O379">
            <v>0</v>
          </cell>
        </row>
        <row r="380">
          <cell r="C380" t="str">
            <v>M18_Hellcat</v>
          </cell>
          <cell r="D380">
            <v>37748959</v>
          </cell>
          <cell r="E380">
            <v>9432</v>
          </cell>
          <cell r="H380">
            <v>1519</v>
          </cell>
          <cell r="I380">
            <v>55</v>
          </cell>
          <cell r="J380">
            <v>1070</v>
          </cell>
          <cell r="K380">
            <v>1142</v>
          </cell>
          <cell r="M380">
            <v>4657</v>
          </cell>
          <cell r="N380">
            <v>839</v>
          </cell>
          <cell r="O380" t="str">
            <v>1291</v>
          </cell>
        </row>
        <row r="381">
          <cell r="C381" t="str">
            <v>ARL_V39</v>
          </cell>
          <cell r="D381">
            <v>37748963</v>
          </cell>
          <cell r="E381">
            <v>3711</v>
          </cell>
          <cell r="H381">
            <v>147</v>
          </cell>
          <cell r="I381">
            <v>48</v>
          </cell>
          <cell r="J381">
            <v>750</v>
          </cell>
          <cell r="K381">
            <v>562</v>
          </cell>
          <cell r="M381">
            <v>1801</v>
          </cell>
          <cell r="N381">
            <v>71</v>
          </cell>
          <cell r="O381" t="str">
            <v>621</v>
          </cell>
        </row>
        <row r="382">
          <cell r="C382" t="str">
            <v>Ch20_Type58</v>
          </cell>
          <cell r="D382">
            <v>37748969</v>
          </cell>
          <cell r="E382">
            <v>4724</v>
          </cell>
          <cell r="H382">
            <v>0</v>
          </cell>
          <cell r="I382">
            <v>48</v>
          </cell>
          <cell r="J382">
            <v>990</v>
          </cell>
          <cell r="K382">
            <v>712</v>
          </cell>
          <cell r="M382">
            <v>2258</v>
          </cell>
          <cell r="N382">
            <v>0</v>
          </cell>
          <cell r="O382">
            <v>0</v>
          </cell>
        </row>
        <row r="383">
          <cell r="C383" t="str">
            <v>AMX_105AM</v>
          </cell>
          <cell r="D383">
            <v>37748948</v>
          </cell>
          <cell r="E383">
            <v>10466</v>
          </cell>
          <cell r="H383">
            <v>38</v>
          </cell>
          <cell r="I383">
            <v>57</v>
          </cell>
          <cell r="J383">
            <v>1280</v>
          </cell>
          <cell r="K383">
            <v>1214</v>
          </cell>
          <cell r="M383">
            <v>5710</v>
          </cell>
          <cell r="N383">
            <v>23</v>
          </cell>
          <cell r="O383" t="str">
            <v>1297</v>
          </cell>
        </row>
        <row r="384">
          <cell r="C384" t="str">
            <v>T-34-85</v>
          </cell>
          <cell r="D384">
            <v>37748953</v>
          </cell>
          <cell r="E384">
            <v>8528</v>
          </cell>
          <cell r="H384">
            <v>509</v>
          </cell>
          <cell r="I384">
            <v>49</v>
          </cell>
          <cell r="J384">
            <v>1060</v>
          </cell>
          <cell r="K384">
            <v>882</v>
          </cell>
          <cell r="M384">
            <v>4240</v>
          </cell>
          <cell r="N384">
            <v>247</v>
          </cell>
          <cell r="O384" t="str">
            <v>1130</v>
          </cell>
        </row>
        <row r="385">
          <cell r="C385" t="str">
            <v>T14</v>
          </cell>
          <cell r="D385">
            <v>37748964</v>
          </cell>
          <cell r="E385">
            <v>8155</v>
          </cell>
          <cell r="H385">
            <v>25</v>
          </cell>
          <cell r="I385">
            <v>55</v>
          </cell>
          <cell r="J385">
            <v>1080</v>
          </cell>
          <cell r="K385">
            <v>1194</v>
          </cell>
          <cell r="M385">
            <v>4209</v>
          </cell>
          <cell r="N385">
            <v>16</v>
          </cell>
          <cell r="O385">
            <v>0</v>
          </cell>
        </row>
        <row r="386">
          <cell r="C386" t="str">
            <v>SU-100</v>
          </cell>
          <cell r="D386">
            <v>37748945</v>
          </cell>
          <cell r="E386">
            <v>6432</v>
          </cell>
          <cell r="H386">
            <v>338</v>
          </cell>
          <cell r="I386">
            <v>46</v>
          </cell>
          <cell r="J386">
            <v>910</v>
          </cell>
          <cell r="K386">
            <v>861</v>
          </cell>
          <cell r="M386">
            <v>3065</v>
          </cell>
          <cell r="N386">
            <v>156</v>
          </cell>
          <cell r="O386" t="str">
            <v>1103</v>
          </cell>
        </row>
        <row r="387">
          <cell r="C387" t="str">
            <v>M8A1</v>
          </cell>
          <cell r="D387">
            <v>37748950</v>
          </cell>
          <cell r="E387">
            <v>249</v>
          </cell>
          <cell r="H387">
            <v>30</v>
          </cell>
          <cell r="I387">
            <v>36</v>
          </cell>
          <cell r="J387">
            <v>430</v>
          </cell>
          <cell r="K387">
            <v>1</v>
          </cell>
          <cell r="M387">
            <v>95</v>
          </cell>
          <cell r="N387">
            <v>9</v>
          </cell>
          <cell r="O387" t="str">
            <v>1</v>
          </cell>
        </row>
        <row r="388">
          <cell r="C388" t="str">
            <v>T150</v>
          </cell>
          <cell r="D388">
            <v>37748966</v>
          </cell>
          <cell r="E388">
            <v>2775</v>
          </cell>
          <cell r="H388">
            <v>284</v>
          </cell>
          <cell r="I388">
            <v>44</v>
          </cell>
          <cell r="J388">
            <v>640</v>
          </cell>
          <cell r="K388">
            <v>403</v>
          </cell>
          <cell r="M388">
            <v>1291</v>
          </cell>
          <cell r="N388">
            <v>126</v>
          </cell>
          <cell r="O388" t="str">
            <v>1</v>
          </cell>
        </row>
        <row r="389">
          <cell r="C389" t="str">
            <v>SU-100</v>
          </cell>
          <cell r="D389">
            <v>37748957</v>
          </cell>
          <cell r="E389">
            <v>3716</v>
          </cell>
          <cell r="H389">
            <v>679</v>
          </cell>
          <cell r="I389">
            <v>53</v>
          </cell>
          <cell r="J389">
            <v>860</v>
          </cell>
          <cell r="K389">
            <v>865</v>
          </cell>
          <cell r="M389">
            <v>1916</v>
          </cell>
          <cell r="N389">
            <v>360</v>
          </cell>
          <cell r="O389" t="str">
            <v>1110</v>
          </cell>
        </row>
        <row r="390">
          <cell r="C390" t="str">
            <v>KV1</v>
          </cell>
          <cell r="D390">
            <v>37748962</v>
          </cell>
          <cell r="E390">
            <v>298</v>
          </cell>
          <cell r="H390">
            <v>71</v>
          </cell>
          <cell r="I390">
            <v>57</v>
          </cell>
          <cell r="J390">
            <v>820</v>
          </cell>
          <cell r="K390">
            <v>516</v>
          </cell>
          <cell r="M390">
            <v>163</v>
          </cell>
          <cell r="N390">
            <v>41</v>
          </cell>
          <cell r="O390">
            <v>0</v>
          </cell>
        </row>
        <row r="391">
          <cell r="C391" t="str">
            <v>SU-26</v>
          </cell>
          <cell r="D391">
            <v>37748944</v>
          </cell>
          <cell r="E391">
            <v>1888</v>
          </cell>
          <cell r="H391">
            <v>58</v>
          </cell>
          <cell r="I391">
            <v>44</v>
          </cell>
          <cell r="J391">
            <v>630</v>
          </cell>
          <cell r="K391">
            <v>301</v>
          </cell>
          <cell r="M391">
            <v>870</v>
          </cell>
          <cell r="N391">
            <v>25</v>
          </cell>
          <cell r="O391" t="str">
            <v>1</v>
          </cell>
        </row>
        <row r="392">
          <cell r="C392" t="str">
            <v>IS-3</v>
          </cell>
          <cell r="D392">
            <v>38069727</v>
          </cell>
          <cell r="E392">
            <v>3675</v>
          </cell>
          <cell r="H392">
            <v>9</v>
          </cell>
          <cell r="I392">
            <v>49</v>
          </cell>
          <cell r="J392">
            <v>800</v>
          </cell>
          <cell r="K392">
            <v>695</v>
          </cell>
          <cell r="M392">
            <v>1760</v>
          </cell>
          <cell r="N392">
            <v>5</v>
          </cell>
          <cell r="O392">
            <v>0</v>
          </cell>
        </row>
        <row r="393">
          <cell r="C393" t="str">
            <v>Ch01_Type59</v>
          </cell>
          <cell r="D393">
            <v>38069735</v>
          </cell>
          <cell r="E393">
            <v>12816</v>
          </cell>
          <cell r="H393">
            <v>2044</v>
          </cell>
          <cell r="I393">
            <v>53</v>
          </cell>
          <cell r="J393">
            <v>1110</v>
          </cell>
          <cell r="K393">
            <v>1118</v>
          </cell>
          <cell r="M393">
            <v>6421</v>
          </cell>
          <cell r="N393">
            <v>1083</v>
          </cell>
          <cell r="O393" t="str">
            <v>1175</v>
          </cell>
        </row>
        <row r="394">
          <cell r="C394" t="str">
            <v>IS</v>
          </cell>
          <cell r="D394">
            <v>38069747</v>
          </cell>
          <cell r="E394">
            <v>1409</v>
          </cell>
          <cell r="H394">
            <v>141</v>
          </cell>
          <cell r="I394">
            <v>40</v>
          </cell>
          <cell r="J394">
            <v>800</v>
          </cell>
          <cell r="K394">
            <v>560</v>
          </cell>
          <cell r="M394">
            <v>658</v>
          </cell>
          <cell r="N394">
            <v>56</v>
          </cell>
          <cell r="O394" t="str">
            <v>290</v>
          </cell>
        </row>
        <row r="395">
          <cell r="C395" t="str">
            <v>Lowe</v>
          </cell>
          <cell r="D395">
            <v>38069721</v>
          </cell>
          <cell r="E395">
            <v>20838</v>
          </cell>
          <cell r="H395">
            <v>2016</v>
          </cell>
          <cell r="I395">
            <v>49</v>
          </cell>
          <cell r="J395">
            <v>1010</v>
          </cell>
          <cell r="K395">
            <v>1152</v>
          </cell>
          <cell r="M395">
            <v>10128</v>
          </cell>
          <cell r="N395">
            <v>981</v>
          </cell>
          <cell r="O395" t="str">
            <v>1179</v>
          </cell>
        </row>
        <row r="396">
          <cell r="C396" t="str">
            <v>T34_hvy</v>
          </cell>
          <cell r="D396">
            <v>38069724</v>
          </cell>
          <cell r="E396">
            <v>16308</v>
          </cell>
          <cell r="H396">
            <v>653</v>
          </cell>
          <cell r="I396">
            <v>48</v>
          </cell>
          <cell r="J396">
            <v>1070</v>
          </cell>
          <cell r="K396">
            <v>1147</v>
          </cell>
          <cell r="M396">
            <v>8105</v>
          </cell>
          <cell r="N396">
            <v>313</v>
          </cell>
          <cell r="O396" t="str">
            <v>943</v>
          </cell>
        </row>
        <row r="397">
          <cell r="C397" t="str">
            <v>IS-3</v>
          </cell>
          <cell r="D397">
            <v>38069734</v>
          </cell>
          <cell r="E397">
            <v>14824</v>
          </cell>
          <cell r="H397">
            <v>320</v>
          </cell>
          <cell r="I397">
            <v>41</v>
          </cell>
          <cell r="J397">
            <v>730</v>
          </cell>
          <cell r="K397">
            <v>605</v>
          </cell>
          <cell r="M397">
            <v>6928</v>
          </cell>
          <cell r="N397">
            <v>131</v>
          </cell>
          <cell r="O397" t="str">
            <v>489</v>
          </cell>
        </row>
        <row r="398">
          <cell r="C398" t="str">
            <v>SU-5</v>
          </cell>
          <cell r="D398">
            <v>38069738</v>
          </cell>
          <cell r="E398">
            <v>7511</v>
          </cell>
          <cell r="H398">
            <v>1119</v>
          </cell>
          <cell r="I398">
            <v>50</v>
          </cell>
          <cell r="J398">
            <v>880</v>
          </cell>
          <cell r="K398">
            <v>927</v>
          </cell>
          <cell r="M398">
            <v>3653</v>
          </cell>
          <cell r="N398">
            <v>562</v>
          </cell>
          <cell r="O398" t="str">
            <v>1337</v>
          </cell>
        </row>
        <row r="399">
          <cell r="C399" t="str">
            <v>SU-8</v>
          </cell>
          <cell r="D399">
            <v>38069732</v>
          </cell>
          <cell r="E399">
            <v>4194</v>
          </cell>
          <cell r="H399">
            <v>656</v>
          </cell>
          <cell r="I399">
            <v>51</v>
          </cell>
          <cell r="J399">
            <v>820</v>
          </cell>
          <cell r="K399">
            <v>590</v>
          </cell>
          <cell r="M399">
            <v>1951</v>
          </cell>
          <cell r="N399">
            <v>335</v>
          </cell>
          <cell r="O399" t="str">
            <v>993</v>
          </cell>
        </row>
        <row r="400">
          <cell r="C400" t="str">
            <v>PzVIB_Tiger_II</v>
          </cell>
          <cell r="D400">
            <v>38069719</v>
          </cell>
          <cell r="E400">
            <v>6254</v>
          </cell>
          <cell r="H400">
            <v>199</v>
          </cell>
          <cell r="I400">
            <v>49</v>
          </cell>
          <cell r="J400">
            <v>970</v>
          </cell>
          <cell r="K400">
            <v>982</v>
          </cell>
          <cell r="M400">
            <v>3152</v>
          </cell>
          <cell r="N400">
            <v>98</v>
          </cell>
          <cell r="O400" t="str">
            <v>848</v>
          </cell>
        </row>
        <row r="401">
          <cell r="C401" t="str">
            <v>Hummel</v>
          </cell>
          <cell r="D401">
            <v>38069730</v>
          </cell>
          <cell r="E401">
            <v>5079</v>
          </cell>
          <cell r="H401">
            <v>217</v>
          </cell>
          <cell r="I401">
            <v>56</v>
          </cell>
          <cell r="J401">
            <v>1030</v>
          </cell>
          <cell r="K401">
            <v>682</v>
          </cell>
          <cell r="M401">
            <v>2459</v>
          </cell>
          <cell r="N401">
            <v>121</v>
          </cell>
          <cell r="O401" t="str">
            <v>365</v>
          </cell>
        </row>
        <row r="402">
          <cell r="C402" t="str">
            <v>T-44</v>
          </cell>
          <cell r="D402">
            <v>38069740</v>
          </cell>
          <cell r="E402">
            <v>6191</v>
          </cell>
          <cell r="H402">
            <v>210</v>
          </cell>
          <cell r="I402">
            <v>53</v>
          </cell>
          <cell r="J402">
            <v>700</v>
          </cell>
          <cell r="K402">
            <v>615</v>
          </cell>
          <cell r="M402">
            <v>2903</v>
          </cell>
          <cell r="N402">
            <v>111</v>
          </cell>
          <cell r="O402" t="str">
            <v>542</v>
          </cell>
        </row>
        <row r="403">
          <cell r="C403" t="str">
            <v>M41</v>
          </cell>
          <cell r="D403">
            <v>38069737</v>
          </cell>
          <cell r="E403">
            <v>5070</v>
          </cell>
          <cell r="H403">
            <v>478</v>
          </cell>
          <cell r="I403">
            <v>45</v>
          </cell>
          <cell r="J403">
            <v>820</v>
          </cell>
          <cell r="K403">
            <v>845</v>
          </cell>
          <cell r="M403">
            <v>2473</v>
          </cell>
          <cell r="N403">
            <v>213</v>
          </cell>
          <cell r="O403" t="str">
            <v>689</v>
          </cell>
        </row>
        <row r="404">
          <cell r="C404" t="str">
            <v>Ch01_Type59</v>
          </cell>
          <cell r="D404">
            <v>38069733</v>
          </cell>
          <cell r="E404">
            <v>6040</v>
          </cell>
          <cell r="H404">
            <v>1336</v>
          </cell>
          <cell r="I404">
            <v>46</v>
          </cell>
          <cell r="J404">
            <v>1060</v>
          </cell>
          <cell r="K404">
            <v>1125</v>
          </cell>
          <cell r="M404">
            <v>2969</v>
          </cell>
          <cell r="N404">
            <v>620</v>
          </cell>
          <cell r="O404" t="str">
            <v>1059</v>
          </cell>
        </row>
        <row r="405">
          <cell r="C405" t="str">
            <v>Lowe</v>
          </cell>
          <cell r="D405">
            <v>38069739</v>
          </cell>
          <cell r="E405">
            <v>23335</v>
          </cell>
          <cell r="H405">
            <v>126</v>
          </cell>
          <cell r="I405">
            <v>48</v>
          </cell>
          <cell r="J405">
            <v>1210</v>
          </cell>
          <cell r="K405">
            <v>1295</v>
          </cell>
          <cell r="M405">
            <v>12163</v>
          </cell>
          <cell r="N405">
            <v>60</v>
          </cell>
          <cell r="O405" t="str">
            <v>688</v>
          </cell>
        </row>
        <row r="406">
          <cell r="C406" t="str">
            <v>T26_E4_SuperPershing</v>
          </cell>
          <cell r="D406">
            <v>38069731</v>
          </cell>
          <cell r="E406">
            <v>1114</v>
          </cell>
          <cell r="H406">
            <v>137</v>
          </cell>
          <cell r="I406">
            <v>53</v>
          </cell>
          <cell r="J406">
            <v>830</v>
          </cell>
          <cell r="K406">
            <v>659</v>
          </cell>
          <cell r="M406">
            <v>525</v>
          </cell>
          <cell r="N406">
            <v>72</v>
          </cell>
          <cell r="O406" t="str">
            <v>435</v>
          </cell>
        </row>
        <row r="407">
          <cell r="C407" t="str">
            <v>KV-5</v>
          </cell>
          <cell r="D407">
            <v>38069726</v>
          </cell>
          <cell r="E407">
            <v>10623</v>
          </cell>
          <cell r="H407">
            <v>1328</v>
          </cell>
          <cell r="I407">
            <v>55</v>
          </cell>
          <cell r="J407">
            <v>1170</v>
          </cell>
          <cell r="K407">
            <v>1327</v>
          </cell>
          <cell r="M407">
            <v>5537</v>
          </cell>
          <cell r="N407">
            <v>731</v>
          </cell>
          <cell r="O407" t="str">
            <v>1377</v>
          </cell>
        </row>
        <row r="408">
          <cell r="C408" t="str">
            <v>T26_E4_SuperPershing</v>
          </cell>
          <cell r="D408">
            <v>38069736</v>
          </cell>
          <cell r="E408">
            <v>3988</v>
          </cell>
          <cell r="H408">
            <v>128</v>
          </cell>
          <cell r="I408">
            <v>48</v>
          </cell>
          <cell r="J408">
            <v>950</v>
          </cell>
          <cell r="K408">
            <v>823</v>
          </cell>
          <cell r="M408">
            <v>1970</v>
          </cell>
          <cell r="N408">
            <v>62</v>
          </cell>
          <cell r="O408" t="str">
            <v>866</v>
          </cell>
        </row>
        <row r="409">
          <cell r="C409" t="str">
            <v>SU-101</v>
          </cell>
          <cell r="D409">
            <v>38069728</v>
          </cell>
          <cell r="E409">
            <v>8946</v>
          </cell>
          <cell r="H409">
            <v>143</v>
          </cell>
          <cell r="I409">
            <v>48</v>
          </cell>
          <cell r="J409">
            <v>990</v>
          </cell>
          <cell r="K409">
            <v>1048</v>
          </cell>
          <cell r="M409">
            <v>4372</v>
          </cell>
          <cell r="N409">
            <v>68</v>
          </cell>
          <cell r="O409" t="str">
            <v>1103</v>
          </cell>
        </row>
        <row r="410">
          <cell r="C410" t="str">
            <v>AMX_105AM</v>
          </cell>
          <cell r="D410">
            <v>38069723</v>
          </cell>
          <cell r="E410">
            <v>10466</v>
          </cell>
          <cell r="H410">
            <v>38</v>
          </cell>
          <cell r="I410">
            <v>57</v>
          </cell>
          <cell r="J410">
            <v>1280</v>
          </cell>
          <cell r="K410">
            <v>1214</v>
          </cell>
          <cell r="M410">
            <v>5710</v>
          </cell>
          <cell r="N410">
            <v>23</v>
          </cell>
          <cell r="O410" t="str">
            <v>1297</v>
          </cell>
        </row>
        <row r="411">
          <cell r="C411" t="str">
            <v>SU-8</v>
          </cell>
          <cell r="D411">
            <v>38069729</v>
          </cell>
          <cell r="E411">
            <v>5838</v>
          </cell>
          <cell r="H411">
            <v>87</v>
          </cell>
          <cell r="I411">
            <v>48</v>
          </cell>
          <cell r="J411">
            <v>680</v>
          </cell>
          <cell r="K411">
            <v>508</v>
          </cell>
          <cell r="M411">
            <v>2626</v>
          </cell>
          <cell r="N411">
            <v>43</v>
          </cell>
          <cell r="O411" t="str">
            <v>5</v>
          </cell>
        </row>
        <row r="412">
          <cell r="C412" t="str">
            <v>Lowe</v>
          </cell>
          <cell r="D412">
            <v>38069746</v>
          </cell>
          <cell r="E412">
            <v>18013</v>
          </cell>
          <cell r="H412">
            <v>726</v>
          </cell>
          <cell r="I412">
            <v>52</v>
          </cell>
          <cell r="J412">
            <v>1050</v>
          </cell>
          <cell r="K412">
            <v>1033</v>
          </cell>
          <cell r="M412">
            <v>8936</v>
          </cell>
          <cell r="N412">
            <v>378</v>
          </cell>
          <cell r="O412" t="str">
            <v>746</v>
          </cell>
        </row>
        <row r="413">
          <cell r="C413" t="str">
            <v>KV-5</v>
          </cell>
          <cell r="D413">
            <v>38069725</v>
          </cell>
          <cell r="E413">
            <v>11113</v>
          </cell>
          <cell r="H413">
            <v>2390</v>
          </cell>
          <cell r="I413">
            <v>47</v>
          </cell>
          <cell r="J413">
            <v>1200</v>
          </cell>
          <cell r="K413">
            <v>932</v>
          </cell>
          <cell r="M413">
            <v>5154</v>
          </cell>
          <cell r="N413">
            <v>1122</v>
          </cell>
          <cell r="O413" t="str">
            <v>707</v>
          </cell>
        </row>
        <row r="414">
          <cell r="C414" t="str">
            <v>KV4</v>
          </cell>
          <cell r="D414">
            <v>38069741</v>
          </cell>
          <cell r="E414">
            <v>14979</v>
          </cell>
          <cell r="H414">
            <v>14</v>
          </cell>
          <cell r="I414">
            <v>47</v>
          </cell>
          <cell r="J414">
            <v>800</v>
          </cell>
          <cell r="K414">
            <v>700</v>
          </cell>
          <cell r="M414">
            <v>7123</v>
          </cell>
          <cell r="N414">
            <v>6</v>
          </cell>
          <cell r="O414">
            <v>0</v>
          </cell>
        </row>
        <row r="415">
          <cell r="C415" t="str">
            <v>Ch01_Type59</v>
          </cell>
          <cell r="D415">
            <v>38069745</v>
          </cell>
          <cell r="E415">
            <v>17544</v>
          </cell>
          <cell r="H415">
            <v>3407</v>
          </cell>
          <cell r="I415">
            <v>53</v>
          </cell>
          <cell r="J415">
            <v>1210</v>
          </cell>
          <cell r="K415">
            <v>1036</v>
          </cell>
          <cell r="M415">
            <v>8545</v>
          </cell>
          <cell r="N415">
            <v>1794</v>
          </cell>
          <cell r="O415" t="str">
            <v>961</v>
          </cell>
        </row>
        <row r="416">
          <cell r="C416" t="str">
            <v>Ch01_Type59</v>
          </cell>
          <cell r="D416">
            <v>38069722</v>
          </cell>
          <cell r="E416">
            <v>23984</v>
          </cell>
          <cell r="H416">
            <v>1027</v>
          </cell>
          <cell r="I416">
            <v>55</v>
          </cell>
          <cell r="J416">
            <v>1260</v>
          </cell>
          <cell r="K416">
            <v>1258</v>
          </cell>
          <cell r="M416">
            <v>12265</v>
          </cell>
          <cell r="N416">
            <v>567</v>
          </cell>
          <cell r="O416" t="str">
            <v>1295</v>
          </cell>
        </row>
        <row r="417">
          <cell r="C417" t="str">
            <v>T34_hvy</v>
          </cell>
          <cell r="D417">
            <v>38069744</v>
          </cell>
          <cell r="E417">
            <v>9655</v>
          </cell>
          <cell r="H417">
            <v>177</v>
          </cell>
          <cell r="I417">
            <v>45</v>
          </cell>
          <cell r="J417">
            <v>930</v>
          </cell>
          <cell r="K417">
            <v>878</v>
          </cell>
          <cell r="M417">
            <v>4700</v>
          </cell>
          <cell r="N417">
            <v>79</v>
          </cell>
          <cell r="O417" t="str">
            <v>497</v>
          </cell>
        </row>
        <row r="418">
          <cell r="C418" t="str">
            <v>T34_hvy</v>
          </cell>
          <cell r="D418">
            <v>38069720</v>
          </cell>
          <cell r="E418">
            <v>20950</v>
          </cell>
          <cell r="H418">
            <v>1658</v>
          </cell>
          <cell r="I418">
            <v>55</v>
          </cell>
          <cell r="J418">
            <v>1430</v>
          </cell>
          <cell r="K418">
            <v>1373</v>
          </cell>
          <cell r="M418">
            <v>10807</v>
          </cell>
          <cell r="N418">
            <v>904</v>
          </cell>
          <cell r="O418" t="str">
            <v>1229</v>
          </cell>
        </row>
        <row r="419">
          <cell r="C419" t="str">
            <v>ISU-152</v>
          </cell>
          <cell r="D419">
            <v>38069718</v>
          </cell>
          <cell r="E419">
            <v>8552</v>
          </cell>
          <cell r="H419">
            <v>0</v>
          </cell>
          <cell r="I419">
            <v>48</v>
          </cell>
          <cell r="J419">
            <v>900</v>
          </cell>
          <cell r="K419">
            <v>820</v>
          </cell>
          <cell r="M419">
            <v>4106</v>
          </cell>
          <cell r="N419">
            <v>0</v>
          </cell>
          <cell r="O419">
            <v>0</v>
          </cell>
        </row>
        <row r="420">
          <cell r="C420" t="str">
            <v>IS</v>
          </cell>
          <cell r="D420">
            <v>38069742</v>
          </cell>
          <cell r="E420">
            <v>3003</v>
          </cell>
          <cell r="H420">
            <v>273</v>
          </cell>
          <cell r="I420">
            <v>39</v>
          </cell>
          <cell r="J420">
            <v>610</v>
          </cell>
          <cell r="K420">
            <v>410</v>
          </cell>
          <cell r="M420">
            <v>1351</v>
          </cell>
          <cell r="N420">
            <v>106</v>
          </cell>
          <cell r="O420" t="str">
            <v>285</v>
          </cell>
        </row>
        <row r="421">
          <cell r="C421" t="str">
            <v>Panther_II</v>
          </cell>
          <cell r="D421">
            <v>38069743</v>
          </cell>
          <cell r="E421">
            <v>4308</v>
          </cell>
          <cell r="H421">
            <v>296</v>
          </cell>
          <cell r="I421">
            <v>45</v>
          </cell>
          <cell r="J421">
            <v>950</v>
          </cell>
          <cell r="K421">
            <v>731</v>
          </cell>
          <cell r="M421">
            <v>2123</v>
          </cell>
          <cell r="N421">
            <v>134</v>
          </cell>
          <cell r="O421" t="str">
            <v>486</v>
          </cell>
        </row>
        <row r="422">
          <cell r="C422" t="str">
            <v>T49</v>
          </cell>
          <cell r="D422">
            <v>38944564</v>
          </cell>
          <cell r="E422">
            <v>13006</v>
          </cell>
          <cell r="H422">
            <v>280</v>
          </cell>
          <cell r="I422">
            <v>59</v>
          </cell>
          <cell r="J422">
            <v>800</v>
          </cell>
          <cell r="K422">
            <v>826</v>
          </cell>
          <cell r="M422">
            <v>6335</v>
          </cell>
          <cell r="N422">
            <v>166</v>
          </cell>
          <cell r="O422" t="str">
            <v>1336</v>
          </cell>
        </row>
        <row r="423">
          <cell r="C423" t="str">
            <v>SU-85</v>
          </cell>
          <cell r="D423">
            <v>38944552</v>
          </cell>
          <cell r="E423">
            <v>3884</v>
          </cell>
          <cell r="H423">
            <v>170</v>
          </cell>
          <cell r="I423">
            <v>50</v>
          </cell>
          <cell r="J423">
            <v>560</v>
          </cell>
          <cell r="K423">
            <v>235</v>
          </cell>
          <cell r="M423">
            <v>1772</v>
          </cell>
          <cell r="N423">
            <v>85</v>
          </cell>
          <cell r="O423" t="str">
            <v>1</v>
          </cell>
        </row>
        <row r="424">
          <cell r="C424" t="str">
            <v>GB20_Crusader</v>
          </cell>
          <cell r="D424">
            <v>38944551</v>
          </cell>
          <cell r="E424">
            <v>3768</v>
          </cell>
          <cell r="H424">
            <v>0</v>
          </cell>
          <cell r="I424">
            <v>45</v>
          </cell>
          <cell r="J424">
            <v>770</v>
          </cell>
          <cell r="K424">
            <v>629</v>
          </cell>
          <cell r="M424">
            <v>1709</v>
          </cell>
          <cell r="N424">
            <v>0</v>
          </cell>
          <cell r="O424">
            <v>0</v>
          </cell>
        </row>
        <row r="425">
          <cell r="C425" t="str">
            <v>SU-26</v>
          </cell>
          <cell r="D425">
            <v>38944563</v>
          </cell>
          <cell r="E425">
            <v>567</v>
          </cell>
          <cell r="H425">
            <v>65</v>
          </cell>
          <cell r="I425">
            <v>46</v>
          </cell>
          <cell r="J425">
            <v>330</v>
          </cell>
          <cell r="K425">
            <v>1</v>
          </cell>
          <cell r="M425">
            <v>256</v>
          </cell>
          <cell r="N425">
            <v>30</v>
          </cell>
          <cell r="O425">
            <v>0</v>
          </cell>
        </row>
        <row r="426">
          <cell r="C426" t="str">
            <v>SU-85</v>
          </cell>
          <cell r="D426">
            <v>38944549</v>
          </cell>
          <cell r="E426">
            <v>1278</v>
          </cell>
          <cell r="H426">
            <v>15</v>
          </cell>
          <cell r="I426">
            <v>45</v>
          </cell>
          <cell r="J426">
            <v>530</v>
          </cell>
          <cell r="K426">
            <v>212</v>
          </cell>
          <cell r="M426">
            <v>579</v>
          </cell>
          <cell r="N426">
            <v>7</v>
          </cell>
          <cell r="O426">
            <v>0</v>
          </cell>
        </row>
        <row r="427">
          <cell r="C427" t="str">
            <v>T-34</v>
          </cell>
          <cell r="D427">
            <v>38944562</v>
          </cell>
          <cell r="E427">
            <v>641</v>
          </cell>
          <cell r="H427">
            <v>133</v>
          </cell>
          <cell r="I427">
            <v>54</v>
          </cell>
          <cell r="J427">
            <v>570</v>
          </cell>
          <cell r="K427">
            <v>169</v>
          </cell>
          <cell r="M427">
            <v>293</v>
          </cell>
          <cell r="N427">
            <v>72</v>
          </cell>
          <cell r="O427">
            <v>0</v>
          </cell>
        </row>
        <row r="428">
          <cell r="C428" t="str">
            <v>StuGIII</v>
          </cell>
          <cell r="D428">
            <v>38944565</v>
          </cell>
          <cell r="E428">
            <v>3089</v>
          </cell>
          <cell r="H428">
            <v>34</v>
          </cell>
          <cell r="I428">
            <v>44</v>
          </cell>
          <cell r="J428">
            <v>530</v>
          </cell>
          <cell r="K428">
            <v>247</v>
          </cell>
          <cell r="M428">
            <v>1387</v>
          </cell>
          <cell r="N428">
            <v>14</v>
          </cell>
          <cell r="O428">
            <v>0</v>
          </cell>
        </row>
        <row r="429">
          <cell r="C429" t="str">
            <v>PzIV</v>
          </cell>
          <cell r="D429">
            <v>38944575</v>
          </cell>
          <cell r="E429">
            <v>4593</v>
          </cell>
          <cell r="H429">
            <v>609</v>
          </cell>
          <cell r="I429">
            <v>52</v>
          </cell>
          <cell r="J429">
            <v>650</v>
          </cell>
          <cell r="K429">
            <v>422</v>
          </cell>
          <cell r="M429">
            <v>2183</v>
          </cell>
          <cell r="N429">
            <v>319</v>
          </cell>
          <cell r="O429" t="str">
            <v>572</v>
          </cell>
        </row>
        <row r="430">
          <cell r="C430" t="str">
            <v>GB20_Crusader</v>
          </cell>
          <cell r="D430">
            <v>38944557</v>
          </cell>
          <cell r="E430">
            <v>3393</v>
          </cell>
          <cell r="H430">
            <v>0</v>
          </cell>
          <cell r="I430">
            <v>47</v>
          </cell>
          <cell r="J430">
            <v>560</v>
          </cell>
          <cell r="K430">
            <v>343</v>
          </cell>
          <cell r="M430">
            <v>1590</v>
          </cell>
          <cell r="N430">
            <v>0</v>
          </cell>
          <cell r="O430">
            <v>0</v>
          </cell>
        </row>
        <row r="431">
          <cell r="C431" t="str">
            <v>T-28</v>
          </cell>
          <cell r="D431">
            <v>38944577</v>
          </cell>
          <cell r="E431">
            <v>3562</v>
          </cell>
          <cell r="H431">
            <v>157</v>
          </cell>
          <cell r="I431">
            <v>46</v>
          </cell>
          <cell r="J431">
            <v>1020</v>
          </cell>
          <cell r="K431">
            <v>817</v>
          </cell>
          <cell r="M431">
            <v>1752</v>
          </cell>
          <cell r="N431">
            <v>72</v>
          </cell>
          <cell r="O431" t="str">
            <v>1026</v>
          </cell>
        </row>
        <row r="432">
          <cell r="C432" t="str">
            <v>PzIII_IV</v>
          </cell>
          <cell r="D432">
            <v>38944567</v>
          </cell>
          <cell r="E432">
            <v>1322</v>
          </cell>
          <cell r="H432">
            <v>72</v>
          </cell>
          <cell r="I432">
            <v>53</v>
          </cell>
          <cell r="J432">
            <v>950</v>
          </cell>
          <cell r="K432">
            <v>382</v>
          </cell>
          <cell r="M432">
            <v>626</v>
          </cell>
          <cell r="N432">
            <v>40</v>
          </cell>
          <cell r="O432" t="str">
            <v>745</v>
          </cell>
        </row>
        <row r="433">
          <cell r="C433" t="str">
            <v>PzIV</v>
          </cell>
          <cell r="D433">
            <v>38944572</v>
          </cell>
          <cell r="E433">
            <v>5400</v>
          </cell>
          <cell r="H433">
            <v>582</v>
          </cell>
          <cell r="I433">
            <v>49</v>
          </cell>
          <cell r="J433">
            <v>620</v>
          </cell>
          <cell r="K433">
            <v>442</v>
          </cell>
          <cell r="M433">
            <v>2484</v>
          </cell>
          <cell r="N433">
            <v>288</v>
          </cell>
          <cell r="O433" t="str">
            <v>214</v>
          </cell>
        </row>
        <row r="434">
          <cell r="C434" t="str">
            <v>KV1</v>
          </cell>
          <cell r="D434">
            <v>38944554</v>
          </cell>
          <cell r="E434">
            <v>6</v>
          </cell>
          <cell r="H434">
            <v>0</v>
          </cell>
          <cell r="I434">
            <v>83</v>
          </cell>
          <cell r="J434">
            <v>20</v>
          </cell>
          <cell r="K434">
            <v>1</v>
          </cell>
          <cell r="M434">
            <v>5</v>
          </cell>
          <cell r="N434">
            <v>0</v>
          </cell>
          <cell r="O434">
            <v>0</v>
          </cell>
        </row>
        <row r="435">
          <cell r="C435" t="str">
            <v>GB20_Crusader</v>
          </cell>
          <cell r="D435">
            <v>38944559</v>
          </cell>
          <cell r="E435">
            <v>7245</v>
          </cell>
          <cell r="H435">
            <v>66</v>
          </cell>
          <cell r="I435">
            <v>47</v>
          </cell>
          <cell r="J435">
            <v>1120</v>
          </cell>
          <cell r="K435">
            <v>1062</v>
          </cell>
          <cell r="M435">
            <v>3652</v>
          </cell>
          <cell r="N435">
            <v>30</v>
          </cell>
          <cell r="O435" t="str">
            <v>1010</v>
          </cell>
        </row>
        <row r="436">
          <cell r="C436" t="str">
            <v>Wespe</v>
          </cell>
          <cell r="D436">
            <v>38944558</v>
          </cell>
          <cell r="E436">
            <v>2898</v>
          </cell>
          <cell r="H436">
            <v>54</v>
          </cell>
          <cell r="I436">
            <v>52</v>
          </cell>
          <cell r="J436">
            <v>610</v>
          </cell>
          <cell r="K436">
            <v>399</v>
          </cell>
          <cell r="M436">
            <v>1395</v>
          </cell>
          <cell r="N436">
            <v>30</v>
          </cell>
          <cell r="O436" t="str">
            <v>94</v>
          </cell>
        </row>
        <row r="437">
          <cell r="C437" t="str">
            <v>Grille</v>
          </cell>
          <cell r="D437">
            <v>38944574</v>
          </cell>
          <cell r="E437">
            <v>1268</v>
          </cell>
          <cell r="H437">
            <v>47</v>
          </cell>
          <cell r="I437">
            <v>48</v>
          </cell>
          <cell r="J437">
            <v>610</v>
          </cell>
          <cell r="K437">
            <v>442</v>
          </cell>
          <cell r="M437">
            <v>604</v>
          </cell>
          <cell r="N437">
            <v>23</v>
          </cell>
          <cell r="O437" t="str">
            <v>1</v>
          </cell>
        </row>
        <row r="438">
          <cell r="C438" t="str">
            <v>AMX_105AM</v>
          </cell>
          <cell r="D438">
            <v>38944556</v>
          </cell>
          <cell r="E438">
            <v>10466</v>
          </cell>
          <cell r="H438">
            <v>38</v>
          </cell>
          <cell r="I438">
            <v>57</v>
          </cell>
          <cell r="J438">
            <v>1280</v>
          </cell>
          <cell r="K438">
            <v>1214</v>
          </cell>
          <cell r="M438">
            <v>5710</v>
          </cell>
          <cell r="N438">
            <v>23</v>
          </cell>
          <cell r="O438" t="str">
            <v>1297</v>
          </cell>
        </row>
        <row r="439">
          <cell r="C439" t="str">
            <v>T49</v>
          </cell>
          <cell r="D439">
            <v>38944555</v>
          </cell>
          <cell r="E439">
            <v>292</v>
          </cell>
          <cell r="H439">
            <v>0</v>
          </cell>
          <cell r="I439">
            <v>48</v>
          </cell>
          <cell r="J439">
            <v>870</v>
          </cell>
          <cell r="K439">
            <v>410</v>
          </cell>
          <cell r="M439">
            <v>139</v>
          </cell>
          <cell r="N439">
            <v>0</v>
          </cell>
          <cell r="O439">
            <v>0</v>
          </cell>
        </row>
        <row r="440">
          <cell r="C440" t="str">
            <v>SU-85</v>
          </cell>
          <cell r="D440">
            <v>38944561</v>
          </cell>
          <cell r="E440">
            <v>627</v>
          </cell>
          <cell r="H440">
            <v>31</v>
          </cell>
          <cell r="I440">
            <v>45</v>
          </cell>
          <cell r="J440">
            <v>820</v>
          </cell>
          <cell r="K440">
            <v>622</v>
          </cell>
          <cell r="M440">
            <v>311</v>
          </cell>
          <cell r="N440">
            <v>11</v>
          </cell>
          <cell r="O440" t="str">
            <v>1</v>
          </cell>
        </row>
        <row r="441">
          <cell r="C441" t="str">
            <v>StuGIII</v>
          </cell>
          <cell r="D441">
            <v>38944553</v>
          </cell>
          <cell r="E441">
            <v>1810</v>
          </cell>
          <cell r="H441">
            <v>0</v>
          </cell>
          <cell r="I441">
            <v>47</v>
          </cell>
          <cell r="J441">
            <v>740</v>
          </cell>
          <cell r="K441">
            <v>500</v>
          </cell>
          <cell r="M441">
            <v>856</v>
          </cell>
          <cell r="N441">
            <v>0</v>
          </cell>
          <cell r="O441">
            <v>0</v>
          </cell>
        </row>
        <row r="442">
          <cell r="C442" t="str">
            <v>SU-85</v>
          </cell>
          <cell r="D442">
            <v>38944568</v>
          </cell>
          <cell r="E442">
            <v>491</v>
          </cell>
          <cell r="H442">
            <v>83</v>
          </cell>
          <cell r="I442">
            <v>48</v>
          </cell>
          <cell r="J442">
            <v>730</v>
          </cell>
          <cell r="K442">
            <v>345</v>
          </cell>
          <cell r="M442">
            <v>237</v>
          </cell>
          <cell r="N442">
            <v>40</v>
          </cell>
          <cell r="O442">
            <v>0</v>
          </cell>
        </row>
        <row r="443">
          <cell r="C443" t="str">
            <v>StuGIII</v>
          </cell>
          <cell r="D443">
            <v>38944566</v>
          </cell>
          <cell r="E443">
            <v>10811</v>
          </cell>
          <cell r="H443">
            <v>44</v>
          </cell>
          <cell r="I443">
            <v>53</v>
          </cell>
          <cell r="J443">
            <v>1270</v>
          </cell>
          <cell r="K443">
            <v>1237</v>
          </cell>
          <cell r="M443">
            <v>5440</v>
          </cell>
          <cell r="N443">
            <v>25</v>
          </cell>
          <cell r="O443" t="str">
            <v>1440</v>
          </cell>
        </row>
        <row r="444">
          <cell r="C444" t="str">
            <v>KV1</v>
          </cell>
          <cell r="D444">
            <v>38944571</v>
          </cell>
          <cell r="E444">
            <v>4684</v>
          </cell>
          <cell r="H444">
            <v>604</v>
          </cell>
          <cell r="I444">
            <v>54</v>
          </cell>
          <cell r="J444">
            <v>620</v>
          </cell>
          <cell r="K444">
            <v>450</v>
          </cell>
          <cell r="M444">
            <v>2197</v>
          </cell>
          <cell r="N444">
            <v>326</v>
          </cell>
          <cell r="O444" t="str">
            <v>476</v>
          </cell>
        </row>
        <row r="445">
          <cell r="C445" t="str">
            <v>GB08_Churchill_I</v>
          </cell>
          <cell r="D445">
            <v>38944569</v>
          </cell>
          <cell r="E445">
            <v>1165</v>
          </cell>
          <cell r="H445">
            <v>27</v>
          </cell>
          <cell r="I445">
            <v>44</v>
          </cell>
          <cell r="J445">
            <v>580</v>
          </cell>
          <cell r="K445">
            <v>300</v>
          </cell>
          <cell r="M445">
            <v>548</v>
          </cell>
          <cell r="N445">
            <v>10</v>
          </cell>
          <cell r="O445">
            <v>0</v>
          </cell>
        </row>
        <row r="446">
          <cell r="C446" t="str">
            <v>M4_Sherman</v>
          </cell>
          <cell r="D446">
            <v>38944576</v>
          </cell>
          <cell r="E446">
            <v>314</v>
          </cell>
          <cell r="H446">
            <v>56</v>
          </cell>
          <cell r="I446">
            <v>41</v>
          </cell>
          <cell r="J446">
            <v>530</v>
          </cell>
          <cell r="K446">
            <v>101</v>
          </cell>
          <cell r="M446">
            <v>129</v>
          </cell>
          <cell r="N446">
            <v>23</v>
          </cell>
          <cell r="O446">
            <v>0</v>
          </cell>
        </row>
        <row r="447">
          <cell r="C447" t="str">
            <v>GB08_Churchill_I</v>
          </cell>
          <cell r="D447">
            <v>38944578</v>
          </cell>
          <cell r="E447">
            <v>5250</v>
          </cell>
          <cell r="H447">
            <v>401</v>
          </cell>
          <cell r="I447">
            <v>54</v>
          </cell>
          <cell r="J447">
            <v>710</v>
          </cell>
          <cell r="K447">
            <v>686</v>
          </cell>
          <cell r="M447">
            <v>2540</v>
          </cell>
          <cell r="N447">
            <v>215</v>
          </cell>
          <cell r="O447" t="str">
            <v>1045</v>
          </cell>
        </row>
        <row r="448">
          <cell r="C448" t="str">
            <v>StuGIII</v>
          </cell>
          <cell r="D448">
            <v>38944573</v>
          </cell>
          <cell r="E448">
            <v>11911</v>
          </cell>
          <cell r="H448">
            <v>107</v>
          </cell>
          <cell r="I448">
            <v>37</v>
          </cell>
          <cell r="J448">
            <v>860</v>
          </cell>
          <cell r="K448">
            <v>738</v>
          </cell>
          <cell r="M448">
            <v>5822</v>
          </cell>
          <cell r="N448">
            <v>40</v>
          </cell>
          <cell r="O448" t="str">
            <v>156</v>
          </cell>
        </row>
        <row r="449">
          <cell r="C449" t="str">
            <v>M10_Wolverine</v>
          </cell>
          <cell r="D449">
            <v>38944550</v>
          </cell>
          <cell r="E449">
            <v>4984</v>
          </cell>
          <cell r="H449">
            <v>31</v>
          </cell>
          <cell r="I449">
            <v>54</v>
          </cell>
          <cell r="J449">
            <v>1120</v>
          </cell>
          <cell r="K449">
            <v>713</v>
          </cell>
          <cell r="M449">
            <v>2460</v>
          </cell>
          <cell r="N449">
            <v>20</v>
          </cell>
          <cell r="O449">
            <v>0</v>
          </cell>
        </row>
        <row r="450">
          <cell r="C450" t="str">
            <v>KV1</v>
          </cell>
          <cell r="D450">
            <v>38944560</v>
          </cell>
          <cell r="E450">
            <v>1029</v>
          </cell>
          <cell r="H450">
            <v>0</v>
          </cell>
          <cell r="I450">
            <v>51</v>
          </cell>
          <cell r="J450">
            <v>960</v>
          </cell>
          <cell r="K450">
            <v>570</v>
          </cell>
          <cell r="M450">
            <v>529</v>
          </cell>
          <cell r="N450">
            <v>0</v>
          </cell>
          <cell r="O450">
            <v>0</v>
          </cell>
        </row>
        <row r="451">
          <cell r="C451" t="str">
            <v>Churchill_LL</v>
          </cell>
          <cell r="D451">
            <v>38944570</v>
          </cell>
          <cell r="E451">
            <v>2175</v>
          </cell>
          <cell r="H451">
            <v>97</v>
          </cell>
          <cell r="I451">
            <v>37</v>
          </cell>
          <cell r="J451">
            <v>600</v>
          </cell>
          <cell r="K451">
            <v>277</v>
          </cell>
          <cell r="M451">
            <v>938</v>
          </cell>
          <cell r="N451">
            <v>36</v>
          </cell>
          <cell r="O451" t="str">
            <v>1</v>
          </cell>
        </row>
        <row r="452">
          <cell r="C452" t="str">
            <v>KV-1s</v>
          </cell>
          <cell r="D452">
            <v>39628250</v>
          </cell>
          <cell r="E452">
            <v>4037</v>
          </cell>
          <cell r="H452">
            <v>1</v>
          </cell>
          <cell r="I452">
            <v>50</v>
          </cell>
          <cell r="J452">
            <v>850</v>
          </cell>
          <cell r="K452">
            <v>437</v>
          </cell>
          <cell r="M452">
            <v>1981</v>
          </cell>
          <cell r="N452">
            <v>1</v>
          </cell>
          <cell r="O452">
            <v>0</v>
          </cell>
        </row>
        <row r="453">
          <cell r="C453" t="str">
            <v>KV-1s</v>
          </cell>
          <cell r="D453">
            <v>39628248</v>
          </cell>
          <cell r="E453">
            <v>3855</v>
          </cell>
          <cell r="H453">
            <v>594</v>
          </cell>
          <cell r="I453">
            <v>47</v>
          </cell>
          <cell r="J453">
            <v>710</v>
          </cell>
          <cell r="K453">
            <v>445</v>
          </cell>
          <cell r="M453">
            <v>1810</v>
          </cell>
          <cell r="N453">
            <v>279</v>
          </cell>
          <cell r="O453" t="str">
            <v>567</v>
          </cell>
        </row>
        <row r="454">
          <cell r="C454" t="str">
            <v>T25_2</v>
          </cell>
          <cell r="D454">
            <v>39628249</v>
          </cell>
          <cell r="E454">
            <v>5330</v>
          </cell>
          <cell r="H454">
            <v>0</v>
          </cell>
          <cell r="I454">
            <v>49</v>
          </cell>
          <cell r="J454">
            <v>1010</v>
          </cell>
          <cell r="K454">
            <v>748</v>
          </cell>
          <cell r="M454">
            <v>2620</v>
          </cell>
          <cell r="N454">
            <v>0</v>
          </cell>
          <cell r="O454">
            <v>0</v>
          </cell>
        </row>
        <row r="455">
          <cell r="C455" t="str">
            <v>AMX_13F3AM</v>
          </cell>
          <cell r="D455">
            <v>39628229</v>
          </cell>
          <cell r="E455">
            <v>9617</v>
          </cell>
          <cell r="H455">
            <v>0</v>
          </cell>
          <cell r="I455">
            <v>52</v>
          </cell>
          <cell r="J455">
            <v>1190</v>
          </cell>
          <cell r="K455">
            <v>1187</v>
          </cell>
          <cell r="M455">
            <v>5010</v>
          </cell>
          <cell r="N455">
            <v>0</v>
          </cell>
          <cell r="O455">
            <v>0</v>
          </cell>
        </row>
        <row r="456">
          <cell r="C456" t="str">
            <v>KV-1s</v>
          </cell>
          <cell r="D456">
            <v>39628227</v>
          </cell>
          <cell r="E456">
            <v>1634</v>
          </cell>
          <cell r="H456">
            <v>0</v>
          </cell>
          <cell r="I456">
            <v>46</v>
          </cell>
          <cell r="J456">
            <v>580</v>
          </cell>
          <cell r="K456">
            <v>304</v>
          </cell>
          <cell r="M456">
            <v>747</v>
          </cell>
          <cell r="N456">
            <v>0</v>
          </cell>
          <cell r="O456">
            <v>0</v>
          </cell>
        </row>
        <row r="457">
          <cell r="C457" t="str">
            <v>AMX_105AM</v>
          </cell>
          <cell r="D457">
            <v>39628246</v>
          </cell>
          <cell r="E457">
            <v>8372</v>
          </cell>
          <cell r="H457">
            <v>47</v>
          </cell>
          <cell r="I457">
            <v>51</v>
          </cell>
          <cell r="J457">
            <v>980</v>
          </cell>
          <cell r="K457">
            <v>1077</v>
          </cell>
          <cell r="M457">
            <v>4300</v>
          </cell>
          <cell r="N457">
            <v>24</v>
          </cell>
          <cell r="O457" t="str">
            <v>863</v>
          </cell>
        </row>
        <row r="458">
          <cell r="C458" t="str">
            <v>M6</v>
          </cell>
          <cell r="D458">
            <v>39628236</v>
          </cell>
          <cell r="E458">
            <v>5154</v>
          </cell>
          <cell r="H458">
            <v>5</v>
          </cell>
          <cell r="I458">
            <v>47</v>
          </cell>
          <cell r="J458">
            <v>740</v>
          </cell>
          <cell r="K458">
            <v>598</v>
          </cell>
          <cell r="M458">
            <v>2445</v>
          </cell>
          <cell r="N458">
            <v>2</v>
          </cell>
          <cell r="O458">
            <v>0</v>
          </cell>
        </row>
        <row r="459">
          <cell r="C459" t="str">
            <v>SU-5</v>
          </cell>
          <cell r="D459">
            <v>39628253</v>
          </cell>
          <cell r="E459">
            <v>892</v>
          </cell>
          <cell r="H459">
            <v>46</v>
          </cell>
          <cell r="I459">
            <v>48</v>
          </cell>
          <cell r="J459">
            <v>570</v>
          </cell>
          <cell r="K459">
            <v>100</v>
          </cell>
          <cell r="M459">
            <v>386</v>
          </cell>
          <cell r="N459">
            <v>25</v>
          </cell>
          <cell r="O459" t="str">
            <v>1</v>
          </cell>
        </row>
        <row r="460">
          <cell r="C460" t="str">
            <v>KV-1s</v>
          </cell>
          <cell r="D460">
            <v>39628240</v>
          </cell>
          <cell r="E460">
            <v>453</v>
          </cell>
          <cell r="H460">
            <v>0</v>
          </cell>
          <cell r="I460">
            <v>47</v>
          </cell>
          <cell r="J460">
            <v>420</v>
          </cell>
          <cell r="K460">
            <v>189</v>
          </cell>
          <cell r="M460">
            <v>215</v>
          </cell>
          <cell r="N460">
            <v>0</v>
          </cell>
          <cell r="O460">
            <v>0</v>
          </cell>
        </row>
        <row r="461">
          <cell r="C461" t="str">
            <v>KV-1s</v>
          </cell>
          <cell r="D461">
            <v>39628233</v>
          </cell>
          <cell r="E461">
            <v>687</v>
          </cell>
          <cell r="H461">
            <v>188</v>
          </cell>
          <cell r="I461">
            <v>43</v>
          </cell>
          <cell r="J461">
            <v>650</v>
          </cell>
          <cell r="K461">
            <v>358</v>
          </cell>
          <cell r="M461">
            <v>308</v>
          </cell>
          <cell r="N461">
            <v>80</v>
          </cell>
          <cell r="O461" t="str">
            <v>538</v>
          </cell>
        </row>
        <row r="462">
          <cell r="C462" t="str">
            <v>T-43</v>
          </cell>
          <cell r="D462">
            <v>39628239</v>
          </cell>
          <cell r="E462">
            <v>3093</v>
          </cell>
          <cell r="H462">
            <v>116</v>
          </cell>
          <cell r="I462">
            <v>50</v>
          </cell>
          <cell r="J462">
            <v>870</v>
          </cell>
          <cell r="K462">
            <v>881</v>
          </cell>
          <cell r="M462">
            <v>1512</v>
          </cell>
          <cell r="N462">
            <v>58</v>
          </cell>
          <cell r="O462" t="str">
            <v>729</v>
          </cell>
        </row>
        <row r="463">
          <cell r="C463" t="str">
            <v>IS</v>
          </cell>
          <cell r="D463">
            <v>39628237</v>
          </cell>
          <cell r="E463">
            <v>2846</v>
          </cell>
          <cell r="H463">
            <v>0</v>
          </cell>
          <cell r="I463">
            <v>46</v>
          </cell>
          <cell r="J463">
            <v>620</v>
          </cell>
          <cell r="K463">
            <v>388</v>
          </cell>
          <cell r="M463">
            <v>1320</v>
          </cell>
          <cell r="N463">
            <v>0</v>
          </cell>
          <cell r="O463">
            <v>0</v>
          </cell>
        </row>
        <row r="464">
          <cell r="C464" t="str">
            <v>KV-1s</v>
          </cell>
          <cell r="D464">
            <v>39628244</v>
          </cell>
          <cell r="E464">
            <v>3494</v>
          </cell>
          <cell r="H464">
            <v>119</v>
          </cell>
          <cell r="I464">
            <v>45</v>
          </cell>
          <cell r="J464">
            <v>910</v>
          </cell>
          <cell r="K464">
            <v>543</v>
          </cell>
          <cell r="M464">
            <v>1688</v>
          </cell>
          <cell r="N464">
            <v>54</v>
          </cell>
          <cell r="O464" t="str">
            <v>97</v>
          </cell>
        </row>
        <row r="465">
          <cell r="C465" t="str">
            <v>KV-13</v>
          </cell>
          <cell r="D465">
            <v>39628234</v>
          </cell>
          <cell r="E465">
            <v>1839</v>
          </cell>
          <cell r="H465">
            <v>106</v>
          </cell>
          <cell r="I465">
            <v>49</v>
          </cell>
          <cell r="J465">
            <v>760</v>
          </cell>
          <cell r="K465">
            <v>551</v>
          </cell>
          <cell r="M465">
            <v>896</v>
          </cell>
          <cell r="N465">
            <v>52</v>
          </cell>
          <cell r="O465" t="str">
            <v>210</v>
          </cell>
        </row>
        <row r="466">
          <cell r="C466" t="str">
            <v>PzVI</v>
          </cell>
          <cell r="D466">
            <v>39628226</v>
          </cell>
          <cell r="E466">
            <v>5616</v>
          </cell>
          <cell r="H466">
            <v>133</v>
          </cell>
          <cell r="I466">
            <v>44</v>
          </cell>
          <cell r="J466">
            <v>740</v>
          </cell>
          <cell r="K466">
            <v>484</v>
          </cell>
          <cell r="M466">
            <v>2637</v>
          </cell>
          <cell r="N466">
            <v>58</v>
          </cell>
          <cell r="O466" t="str">
            <v>1</v>
          </cell>
        </row>
        <row r="467">
          <cell r="C467" t="str">
            <v>IS</v>
          </cell>
          <cell r="D467">
            <v>39628247</v>
          </cell>
          <cell r="E467">
            <v>3347</v>
          </cell>
          <cell r="H467">
            <v>1</v>
          </cell>
          <cell r="I467">
            <v>50</v>
          </cell>
          <cell r="J467">
            <v>900</v>
          </cell>
          <cell r="K467">
            <v>769</v>
          </cell>
          <cell r="M467">
            <v>1649</v>
          </cell>
          <cell r="N467">
            <v>1</v>
          </cell>
          <cell r="O467">
            <v>0</v>
          </cell>
        </row>
        <row r="468">
          <cell r="C468" t="str">
            <v>AMX_105AM</v>
          </cell>
          <cell r="D468">
            <v>39628243</v>
          </cell>
          <cell r="E468">
            <v>10466</v>
          </cell>
          <cell r="H468">
            <v>38</v>
          </cell>
          <cell r="I468">
            <v>57</v>
          </cell>
          <cell r="J468">
            <v>1280</v>
          </cell>
          <cell r="K468">
            <v>1214</v>
          </cell>
          <cell r="M468">
            <v>5710</v>
          </cell>
          <cell r="N468">
            <v>23</v>
          </cell>
          <cell r="O468" t="str">
            <v>1297</v>
          </cell>
        </row>
        <row r="469">
          <cell r="C469" t="str">
            <v>Ch04_T34_1</v>
          </cell>
          <cell r="D469">
            <v>39628251</v>
          </cell>
          <cell r="E469">
            <v>14329</v>
          </cell>
          <cell r="H469">
            <v>0</v>
          </cell>
          <cell r="I469">
            <v>51</v>
          </cell>
          <cell r="J469">
            <v>1170</v>
          </cell>
          <cell r="K469">
            <v>1251</v>
          </cell>
          <cell r="M469">
            <v>7264</v>
          </cell>
          <cell r="N469">
            <v>0</v>
          </cell>
          <cell r="O469">
            <v>0</v>
          </cell>
        </row>
        <row r="470">
          <cell r="C470" t="str">
            <v>T25_AT</v>
          </cell>
          <cell r="D470">
            <v>39628231</v>
          </cell>
          <cell r="E470">
            <v>1287</v>
          </cell>
          <cell r="H470">
            <v>114</v>
          </cell>
          <cell r="I470">
            <v>54</v>
          </cell>
          <cell r="J470">
            <v>1110</v>
          </cell>
          <cell r="K470">
            <v>697</v>
          </cell>
          <cell r="M470">
            <v>647</v>
          </cell>
          <cell r="N470">
            <v>62</v>
          </cell>
          <cell r="O470" t="str">
            <v>650</v>
          </cell>
        </row>
        <row r="471">
          <cell r="C471" t="str">
            <v>KV-1s</v>
          </cell>
          <cell r="D471">
            <v>39628242</v>
          </cell>
          <cell r="E471">
            <v>1452</v>
          </cell>
          <cell r="H471">
            <v>127</v>
          </cell>
          <cell r="I471">
            <v>55</v>
          </cell>
          <cell r="J471">
            <v>940</v>
          </cell>
          <cell r="K471">
            <v>829</v>
          </cell>
          <cell r="M471">
            <v>723</v>
          </cell>
          <cell r="N471">
            <v>70</v>
          </cell>
          <cell r="O471" t="str">
            <v>14</v>
          </cell>
        </row>
        <row r="472">
          <cell r="C472" t="str">
            <v>IS</v>
          </cell>
          <cell r="D472">
            <v>39628235</v>
          </cell>
          <cell r="E472">
            <v>2502</v>
          </cell>
          <cell r="H472">
            <v>13</v>
          </cell>
          <cell r="I472">
            <v>47</v>
          </cell>
          <cell r="J472">
            <v>690</v>
          </cell>
          <cell r="K472">
            <v>394</v>
          </cell>
          <cell r="M472">
            <v>1195</v>
          </cell>
          <cell r="N472">
            <v>5</v>
          </cell>
          <cell r="O472">
            <v>0</v>
          </cell>
        </row>
        <row r="473">
          <cell r="C473" t="str">
            <v>M7_Priest</v>
          </cell>
          <cell r="D473">
            <v>39628238</v>
          </cell>
          <cell r="E473">
            <v>5046</v>
          </cell>
          <cell r="H473">
            <v>32</v>
          </cell>
          <cell r="I473">
            <v>48</v>
          </cell>
          <cell r="J473">
            <v>920</v>
          </cell>
          <cell r="K473">
            <v>960</v>
          </cell>
          <cell r="M473">
            <v>2495</v>
          </cell>
          <cell r="N473">
            <v>15</v>
          </cell>
          <cell r="O473">
            <v>0</v>
          </cell>
        </row>
        <row r="474">
          <cell r="C474" t="str">
            <v>SU-8</v>
          </cell>
          <cell r="D474">
            <v>39628228</v>
          </cell>
          <cell r="E474">
            <v>1249</v>
          </cell>
          <cell r="H474">
            <v>29</v>
          </cell>
          <cell r="I474">
            <v>40</v>
          </cell>
          <cell r="J474">
            <v>790</v>
          </cell>
          <cell r="K474">
            <v>521</v>
          </cell>
          <cell r="M474">
            <v>555</v>
          </cell>
          <cell r="N474">
            <v>9</v>
          </cell>
          <cell r="O474" t="str">
            <v>1</v>
          </cell>
        </row>
        <row r="475">
          <cell r="C475" t="str">
            <v>SU-152</v>
          </cell>
          <cell r="D475">
            <v>39628254</v>
          </cell>
          <cell r="E475">
            <v>5925</v>
          </cell>
          <cell r="H475">
            <v>463</v>
          </cell>
          <cell r="I475">
            <v>44</v>
          </cell>
          <cell r="J475">
            <v>800</v>
          </cell>
          <cell r="K475">
            <v>781</v>
          </cell>
          <cell r="M475">
            <v>2885</v>
          </cell>
          <cell r="N475">
            <v>206</v>
          </cell>
          <cell r="O475" t="str">
            <v>846</v>
          </cell>
        </row>
        <row r="476">
          <cell r="C476" t="str">
            <v>GB09_Churchill_VII</v>
          </cell>
          <cell r="D476">
            <v>39628255</v>
          </cell>
          <cell r="E476">
            <v>8986</v>
          </cell>
          <cell r="H476">
            <v>41</v>
          </cell>
          <cell r="I476">
            <v>50</v>
          </cell>
          <cell r="J476">
            <v>1190</v>
          </cell>
          <cell r="K476">
            <v>995</v>
          </cell>
          <cell r="M476">
            <v>4530</v>
          </cell>
          <cell r="N476">
            <v>21</v>
          </cell>
          <cell r="O476" t="str">
            <v>657</v>
          </cell>
        </row>
        <row r="477">
          <cell r="C477" t="str">
            <v>T29</v>
          </cell>
          <cell r="D477">
            <v>39628245</v>
          </cell>
          <cell r="E477">
            <v>3518</v>
          </cell>
          <cell r="H477">
            <v>192</v>
          </cell>
          <cell r="I477">
            <v>48</v>
          </cell>
          <cell r="J477">
            <v>950</v>
          </cell>
          <cell r="K477">
            <v>908</v>
          </cell>
          <cell r="M477">
            <v>1702</v>
          </cell>
          <cell r="N477">
            <v>92</v>
          </cell>
          <cell r="O477" t="str">
            <v>570</v>
          </cell>
        </row>
        <row r="478">
          <cell r="C478" t="str">
            <v>IS</v>
          </cell>
          <cell r="D478">
            <v>39628230</v>
          </cell>
          <cell r="E478">
            <v>6807</v>
          </cell>
          <cell r="H478">
            <v>41</v>
          </cell>
          <cell r="I478">
            <v>48</v>
          </cell>
          <cell r="J478">
            <v>1000</v>
          </cell>
          <cell r="K478">
            <v>1009</v>
          </cell>
          <cell r="M478">
            <v>3375</v>
          </cell>
          <cell r="N478">
            <v>18</v>
          </cell>
          <cell r="O478" t="str">
            <v>21</v>
          </cell>
        </row>
        <row r="479">
          <cell r="C479" t="str">
            <v>KV-1s</v>
          </cell>
          <cell r="D479">
            <v>39628241</v>
          </cell>
          <cell r="E479">
            <v>2498</v>
          </cell>
          <cell r="H479">
            <v>292</v>
          </cell>
          <cell r="I479">
            <v>48</v>
          </cell>
          <cell r="J479">
            <v>870</v>
          </cell>
          <cell r="K479">
            <v>712</v>
          </cell>
          <cell r="M479">
            <v>1240</v>
          </cell>
          <cell r="N479">
            <v>140</v>
          </cell>
          <cell r="O479" t="str">
            <v>1092</v>
          </cell>
        </row>
        <row r="480">
          <cell r="C480" t="str">
            <v>KV-1s</v>
          </cell>
          <cell r="D480">
            <v>39628252</v>
          </cell>
          <cell r="E480">
            <v>1157</v>
          </cell>
          <cell r="H480">
            <v>186</v>
          </cell>
          <cell r="I480">
            <v>40</v>
          </cell>
          <cell r="J480">
            <v>450</v>
          </cell>
          <cell r="K480">
            <v>228</v>
          </cell>
          <cell r="M480">
            <v>538</v>
          </cell>
          <cell r="N480">
            <v>74</v>
          </cell>
          <cell r="O480" t="str">
            <v>1</v>
          </cell>
        </row>
        <row r="481">
          <cell r="C481" t="str">
            <v>T-43</v>
          </cell>
          <cell r="D481">
            <v>39628232</v>
          </cell>
          <cell r="E481">
            <v>4867</v>
          </cell>
          <cell r="H481">
            <v>31</v>
          </cell>
          <cell r="I481">
            <v>55</v>
          </cell>
          <cell r="J481">
            <v>660</v>
          </cell>
          <cell r="K481">
            <v>525</v>
          </cell>
          <cell r="M481">
            <v>2351</v>
          </cell>
          <cell r="N481">
            <v>22</v>
          </cell>
          <cell r="O481" t="str">
            <v>727</v>
          </cell>
        </row>
        <row r="482">
          <cell r="C482" t="str">
            <v>IS-3</v>
          </cell>
          <cell r="D482">
            <v>40762752</v>
          </cell>
          <cell r="E482">
            <v>19587</v>
          </cell>
          <cell r="H482">
            <v>432</v>
          </cell>
          <cell r="I482">
            <v>43</v>
          </cell>
          <cell r="J482">
            <v>690</v>
          </cell>
          <cell r="K482">
            <v>573</v>
          </cell>
          <cell r="M482">
            <v>9153</v>
          </cell>
          <cell r="N482">
            <v>186</v>
          </cell>
          <cell r="O482" t="str">
            <v>560</v>
          </cell>
        </row>
        <row r="483">
          <cell r="C483" t="str">
            <v>VK4502A</v>
          </cell>
          <cell r="D483">
            <v>40762749</v>
          </cell>
          <cell r="E483">
            <v>14182</v>
          </cell>
          <cell r="H483">
            <v>28</v>
          </cell>
          <cell r="I483">
            <v>42</v>
          </cell>
          <cell r="J483">
            <v>1030</v>
          </cell>
          <cell r="K483">
            <v>947</v>
          </cell>
          <cell r="M483">
            <v>6895</v>
          </cell>
          <cell r="N483">
            <v>7</v>
          </cell>
          <cell r="O483" t="str">
            <v>1</v>
          </cell>
        </row>
        <row r="484">
          <cell r="C484" t="str">
            <v>AMX_13F3AM</v>
          </cell>
          <cell r="D484">
            <v>40762748</v>
          </cell>
          <cell r="E484">
            <v>1302</v>
          </cell>
          <cell r="H484">
            <v>0</v>
          </cell>
          <cell r="I484">
            <v>48</v>
          </cell>
          <cell r="J484">
            <v>760</v>
          </cell>
          <cell r="K484">
            <v>550</v>
          </cell>
          <cell r="M484">
            <v>630</v>
          </cell>
          <cell r="N484">
            <v>0</v>
          </cell>
          <cell r="O484">
            <v>0</v>
          </cell>
        </row>
        <row r="485">
          <cell r="C485" t="str">
            <v>SU-8</v>
          </cell>
          <cell r="D485">
            <v>40762760</v>
          </cell>
          <cell r="E485">
            <v>3145</v>
          </cell>
          <cell r="H485">
            <v>56</v>
          </cell>
          <cell r="I485">
            <v>43</v>
          </cell>
          <cell r="J485">
            <v>850</v>
          </cell>
          <cell r="K485">
            <v>659</v>
          </cell>
          <cell r="M485">
            <v>1551</v>
          </cell>
          <cell r="N485">
            <v>22</v>
          </cell>
          <cell r="O485" t="str">
            <v>48</v>
          </cell>
        </row>
        <row r="486">
          <cell r="C486" t="str">
            <v>T28_Prototype</v>
          </cell>
          <cell r="D486">
            <v>40762751</v>
          </cell>
          <cell r="E486">
            <v>9624</v>
          </cell>
          <cell r="H486">
            <v>0</v>
          </cell>
          <cell r="I486">
            <v>47</v>
          </cell>
          <cell r="J486">
            <v>690</v>
          </cell>
          <cell r="K486">
            <v>660</v>
          </cell>
          <cell r="M486">
            <v>4536</v>
          </cell>
          <cell r="N486">
            <v>0</v>
          </cell>
          <cell r="O486">
            <v>0</v>
          </cell>
        </row>
        <row r="487">
          <cell r="C487" t="str">
            <v>M7_Priest</v>
          </cell>
          <cell r="D487">
            <v>40762739</v>
          </cell>
          <cell r="E487">
            <v>1957</v>
          </cell>
          <cell r="H487">
            <v>242</v>
          </cell>
          <cell r="I487">
            <v>46</v>
          </cell>
          <cell r="J487">
            <v>820</v>
          </cell>
          <cell r="K487">
            <v>635</v>
          </cell>
          <cell r="M487">
            <v>947</v>
          </cell>
          <cell r="N487">
            <v>111</v>
          </cell>
          <cell r="O487" t="str">
            <v>1096</v>
          </cell>
        </row>
        <row r="488">
          <cell r="C488" t="str">
            <v>PzVIB_Tiger_II</v>
          </cell>
          <cell r="D488">
            <v>40762763</v>
          </cell>
          <cell r="E488">
            <v>6540</v>
          </cell>
          <cell r="H488">
            <v>56</v>
          </cell>
          <cell r="I488">
            <v>52</v>
          </cell>
          <cell r="J488">
            <v>850</v>
          </cell>
          <cell r="K488">
            <v>796</v>
          </cell>
          <cell r="M488">
            <v>3195</v>
          </cell>
          <cell r="N488">
            <v>31</v>
          </cell>
          <cell r="O488">
            <v>0</v>
          </cell>
        </row>
        <row r="489">
          <cell r="C489" t="str">
            <v>T26_E4_SuperPershing</v>
          </cell>
          <cell r="D489">
            <v>40762750</v>
          </cell>
          <cell r="E489">
            <v>19712</v>
          </cell>
          <cell r="H489">
            <v>274</v>
          </cell>
          <cell r="I489">
            <v>53</v>
          </cell>
          <cell r="J489">
            <v>960</v>
          </cell>
          <cell r="K489">
            <v>969</v>
          </cell>
          <cell r="M489">
            <v>9590</v>
          </cell>
          <cell r="N489">
            <v>145</v>
          </cell>
          <cell r="O489" t="str">
            <v>1112</v>
          </cell>
        </row>
        <row r="490">
          <cell r="C490" t="str">
            <v>Object252</v>
          </cell>
          <cell r="D490">
            <v>40762743</v>
          </cell>
          <cell r="E490">
            <v>4526</v>
          </cell>
          <cell r="H490">
            <v>508</v>
          </cell>
          <cell r="I490">
            <v>46</v>
          </cell>
          <cell r="J490">
            <v>810</v>
          </cell>
          <cell r="K490">
            <v>719</v>
          </cell>
          <cell r="M490">
            <v>2137</v>
          </cell>
          <cell r="N490">
            <v>234</v>
          </cell>
          <cell r="O490" t="str">
            <v>753</v>
          </cell>
        </row>
        <row r="491">
          <cell r="C491" t="str">
            <v>T34_hvy</v>
          </cell>
          <cell r="D491">
            <v>40762761</v>
          </cell>
          <cell r="E491">
            <v>4933</v>
          </cell>
          <cell r="H491">
            <v>253</v>
          </cell>
          <cell r="I491">
            <v>49</v>
          </cell>
          <cell r="J491">
            <v>1010</v>
          </cell>
          <cell r="K491">
            <v>784</v>
          </cell>
          <cell r="M491">
            <v>2345</v>
          </cell>
          <cell r="N491">
            <v>124</v>
          </cell>
          <cell r="O491" t="str">
            <v>287</v>
          </cell>
        </row>
        <row r="492">
          <cell r="C492" t="str">
            <v>IS</v>
          </cell>
          <cell r="D492">
            <v>40762745</v>
          </cell>
          <cell r="E492">
            <v>4456</v>
          </cell>
          <cell r="H492">
            <v>0</v>
          </cell>
          <cell r="I492">
            <v>44</v>
          </cell>
          <cell r="J492">
            <v>830</v>
          </cell>
          <cell r="K492">
            <v>638</v>
          </cell>
          <cell r="M492">
            <v>1979</v>
          </cell>
          <cell r="N492">
            <v>0</v>
          </cell>
          <cell r="O492">
            <v>0</v>
          </cell>
        </row>
        <row r="493">
          <cell r="C493" t="str">
            <v>Ch01_Type59</v>
          </cell>
          <cell r="D493">
            <v>40762738</v>
          </cell>
          <cell r="E493">
            <v>12964</v>
          </cell>
          <cell r="H493">
            <v>2555</v>
          </cell>
          <cell r="I493">
            <v>49</v>
          </cell>
          <cell r="J493">
            <v>1350</v>
          </cell>
          <cell r="K493">
            <v>1138</v>
          </cell>
          <cell r="M493">
            <v>6226</v>
          </cell>
          <cell r="N493">
            <v>1262</v>
          </cell>
          <cell r="O493" t="str">
            <v>978</v>
          </cell>
        </row>
        <row r="494">
          <cell r="C494" t="str">
            <v>Ch01_Type59</v>
          </cell>
          <cell r="D494">
            <v>40762765</v>
          </cell>
          <cell r="E494">
            <v>12151</v>
          </cell>
          <cell r="H494">
            <v>1199</v>
          </cell>
          <cell r="I494">
            <v>54</v>
          </cell>
          <cell r="J494">
            <v>1210</v>
          </cell>
          <cell r="K494">
            <v>1305</v>
          </cell>
          <cell r="M494">
            <v>6452</v>
          </cell>
          <cell r="N494">
            <v>652</v>
          </cell>
          <cell r="O494" t="str">
            <v>1157</v>
          </cell>
        </row>
        <row r="495">
          <cell r="C495" t="str">
            <v>KV-3</v>
          </cell>
          <cell r="D495">
            <v>40762762</v>
          </cell>
          <cell r="E495">
            <v>4383</v>
          </cell>
          <cell r="H495">
            <v>157</v>
          </cell>
          <cell r="I495">
            <v>43</v>
          </cell>
          <cell r="J495">
            <v>560</v>
          </cell>
          <cell r="K495">
            <v>397</v>
          </cell>
          <cell r="M495">
            <v>1964</v>
          </cell>
          <cell r="N495">
            <v>67</v>
          </cell>
          <cell r="O495" t="str">
            <v>155</v>
          </cell>
        </row>
        <row r="496">
          <cell r="C496" t="str">
            <v>Lowe</v>
          </cell>
          <cell r="D496">
            <v>40762742</v>
          </cell>
          <cell r="E496">
            <v>13809</v>
          </cell>
          <cell r="H496">
            <v>573</v>
          </cell>
          <cell r="I496">
            <v>52</v>
          </cell>
          <cell r="J496">
            <v>1270</v>
          </cell>
          <cell r="K496">
            <v>1229</v>
          </cell>
          <cell r="M496">
            <v>7142</v>
          </cell>
          <cell r="N496">
            <v>296</v>
          </cell>
          <cell r="O496" t="str">
            <v>1148</v>
          </cell>
        </row>
        <row r="497">
          <cell r="C497" t="str">
            <v>AMX_AC_Mle1948</v>
          </cell>
          <cell r="D497">
            <v>40762757</v>
          </cell>
          <cell r="E497">
            <v>4333</v>
          </cell>
          <cell r="H497">
            <v>5</v>
          </cell>
          <cell r="I497">
            <v>50</v>
          </cell>
          <cell r="J497">
            <v>940</v>
          </cell>
          <cell r="K497">
            <v>737</v>
          </cell>
          <cell r="M497">
            <v>2116</v>
          </cell>
          <cell r="N497">
            <v>3</v>
          </cell>
          <cell r="O497">
            <v>0</v>
          </cell>
        </row>
        <row r="498">
          <cell r="C498" t="str">
            <v>AMX_105AM</v>
          </cell>
          <cell r="D498">
            <v>40762741</v>
          </cell>
          <cell r="E498">
            <v>10466</v>
          </cell>
          <cell r="H498">
            <v>38</v>
          </cell>
          <cell r="I498">
            <v>57</v>
          </cell>
          <cell r="J498">
            <v>1280</v>
          </cell>
          <cell r="K498">
            <v>1214</v>
          </cell>
          <cell r="M498">
            <v>5710</v>
          </cell>
          <cell r="N498">
            <v>23</v>
          </cell>
          <cell r="O498" t="str">
            <v>1297</v>
          </cell>
        </row>
        <row r="499">
          <cell r="C499" t="str">
            <v>Object252</v>
          </cell>
          <cell r="D499">
            <v>40762764</v>
          </cell>
          <cell r="E499">
            <v>22166</v>
          </cell>
          <cell r="H499">
            <v>68</v>
          </cell>
          <cell r="I499">
            <v>55</v>
          </cell>
          <cell r="J499">
            <v>1280</v>
          </cell>
          <cell r="K499">
            <v>1267</v>
          </cell>
          <cell r="M499">
            <v>11487</v>
          </cell>
          <cell r="N499">
            <v>39</v>
          </cell>
          <cell r="O499" t="str">
            <v>1159</v>
          </cell>
        </row>
        <row r="500">
          <cell r="C500" t="str">
            <v>T26_E4_SuperPershing</v>
          </cell>
          <cell r="D500">
            <v>40762754</v>
          </cell>
          <cell r="E500">
            <v>9708</v>
          </cell>
          <cell r="H500">
            <v>248</v>
          </cell>
          <cell r="I500">
            <v>55</v>
          </cell>
          <cell r="J500">
            <v>970</v>
          </cell>
          <cell r="K500">
            <v>940</v>
          </cell>
          <cell r="M500">
            <v>4689</v>
          </cell>
          <cell r="N500">
            <v>136</v>
          </cell>
          <cell r="O500" t="str">
            <v>1277</v>
          </cell>
        </row>
        <row r="501">
          <cell r="C501" t="str">
            <v>T-44</v>
          </cell>
          <cell r="D501">
            <v>40762758</v>
          </cell>
          <cell r="E501">
            <v>5903</v>
          </cell>
          <cell r="H501">
            <v>44</v>
          </cell>
          <cell r="I501">
            <v>50</v>
          </cell>
          <cell r="J501">
            <v>890</v>
          </cell>
          <cell r="K501">
            <v>902</v>
          </cell>
          <cell r="M501">
            <v>2909</v>
          </cell>
          <cell r="N501">
            <v>23</v>
          </cell>
          <cell r="O501" t="str">
            <v>440</v>
          </cell>
        </row>
        <row r="502">
          <cell r="C502" t="str">
            <v>T-44</v>
          </cell>
          <cell r="D502">
            <v>40762753</v>
          </cell>
          <cell r="E502">
            <v>6788</v>
          </cell>
          <cell r="H502">
            <v>10</v>
          </cell>
          <cell r="I502">
            <v>46</v>
          </cell>
          <cell r="J502">
            <v>890</v>
          </cell>
          <cell r="K502">
            <v>702</v>
          </cell>
          <cell r="M502">
            <v>3232</v>
          </cell>
          <cell r="N502">
            <v>3</v>
          </cell>
          <cell r="O502" t="str">
            <v>293</v>
          </cell>
        </row>
        <row r="503">
          <cell r="C503" t="str">
            <v>IS-3</v>
          </cell>
          <cell r="D503">
            <v>40762737</v>
          </cell>
          <cell r="E503">
            <v>2640</v>
          </cell>
          <cell r="H503">
            <v>0</v>
          </cell>
          <cell r="I503">
            <v>49</v>
          </cell>
          <cell r="J503">
            <v>880</v>
          </cell>
          <cell r="K503">
            <v>574</v>
          </cell>
          <cell r="M503">
            <v>1291</v>
          </cell>
          <cell r="N503">
            <v>0</v>
          </cell>
          <cell r="O503">
            <v>0</v>
          </cell>
        </row>
        <row r="504">
          <cell r="C504" t="str">
            <v>T34_hvy</v>
          </cell>
          <cell r="D504">
            <v>40762756</v>
          </cell>
          <cell r="E504">
            <v>5529</v>
          </cell>
          <cell r="H504">
            <v>0</v>
          </cell>
          <cell r="I504">
            <v>49</v>
          </cell>
          <cell r="J504">
            <v>860</v>
          </cell>
          <cell r="K504">
            <v>970</v>
          </cell>
          <cell r="M504">
            <v>2727</v>
          </cell>
          <cell r="N504">
            <v>0</v>
          </cell>
          <cell r="O504">
            <v>0</v>
          </cell>
        </row>
        <row r="505">
          <cell r="C505" t="str">
            <v>T34_hvy</v>
          </cell>
          <cell r="D505">
            <v>40762755</v>
          </cell>
          <cell r="E505">
            <v>6798</v>
          </cell>
          <cell r="H505">
            <v>711</v>
          </cell>
          <cell r="I505">
            <v>42</v>
          </cell>
          <cell r="J505">
            <v>820</v>
          </cell>
          <cell r="K505">
            <v>740</v>
          </cell>
          <cell r="M505">
            <v>3100</v>
          </cell>
          <cell r="N505">
            <v>302</v>
          </cell>
          <cell r="O505" t="str">
            <v>449</v>
          </cell>
        </row>
        <row r="506">
          <cell r="C506" t="str">
            <v>T28</v>
          </cell>
          <cell r="D506">
            <v>40762747</v>
          </cell>
          <cell r="E506">
            <v>22796</v>
          </cell>
          <cell r="H506">
            <v>101</v>
          </cell>
          <cell r="I506">
            <v>51</v>
          </cell>
          <cell r="J506">
            <v>1000</v>
          </cell>
          <cell r="K506">
            <v>1020</v>
          </cell>
          <cell r="M506">
            <v>11063</v>
          </cell>
          <cell r="N506">
            <v>52</v>
          </cell>
          <cell r="O506" t="str">
            <v>888</v>
          </cell>
        </row>
        <row r="507">
          <cell r="C507" t="str">
            <v>Lowe</v>
          </cell>
          <cell r="D507">
            <v>40762744</v>
          </cell>
          <cell r="E507">
            <v>1114</v>
          </cell>
          <cell r="H507">
            <v>0</v>
          </cell>
          <cell r="I507">
            <v>49</v>
          </cell>
          <cell r="J507">
            <v>1140</v>
          </cell>
          <cell r="K507">
            <v>741</v>
          </cell>
          <cell r="M507">
            <v>547</v>
          </cell>
          <cell r="N507">
            <v>0</v>
          </cell>
          <cell r="O507">
            <v>0</v>
          </cell>
        </row>
        <row r="508">
          <cell r="C508" t="str">
            <v>Hummel</v>
          </cell>
          <cell r="D508">
            <v>40762740</v>
          </cell>
          <cell r="E508">
            <v>1670</v>
          </cell>
          <cell r="H508">
            <v>188</v>
          </cell>
          <cell r="I508">
            <v>45</v>
          </cell>
          <cell r="J508">
            <v>620</v>
          </cell>
          <cell r="K508">
            <v>355</v>
          </cell>
          <cell r="M508">
            <v>798</v>
          </cell>
          <cell r="N508">
            <v>85</v>
          </cell>
          <cell r="O508" t="str">
            <v>422</v>
          </cell>
        </row>
        <row r="509">
          <cell r="C509" t="str">
            <v>ISU-152</v>
          </cell>
          <cell r="D509">
            <v>40762736</v>
          </cell>
          <cell r="E509">
            <v>10818</v>
          </cell>
          <cell r="H509">
            <v>78</v>
          </cell>
          <cell r="I509">
            <v>38</v>
          </cell>
          <cell r="J509">
            <v>740</v>
          </cell>
          <cell r="K509">
            <v>667</v>
          </cell>
          <cell r="M509">
            <v>5055</v>
          </cell>
          <cell r="N509">
            <v>27</v>
          </cell>
          <cell r="O509" t="str">
            <v>1</v>
          </cell>
        </row>
        <row r="510">
          <cell r="C510" t="str">
            <v>SU-8</v>
          </cell>
          <cell r="D510">
            <v>40762759</v>
          </cell>
          <cell r="E510">
            <v>1514</v>
          </cell>
          <cell r="H510">
            <v>225</v>
          </cell>
          <cell r="I510">
            <v>39</v>
          </cell>
          <cell r="J510">
            <v>580</v>
          </cell>
          <cell r="K510">
            <v>366</v>
          </cell>
          <cell r="M510">
            <v>665</v>
          </cell>
          <cell r="N510">
            <v>87</v>
          </cell>
          <cell r="O510" t="str">
            <v>192</v>
          </cell>
        </row>
        <row r="511">
          <cell r="C511" t="str">
            <v>KV-5</v>
          </cell>
          <cell r="D511">
            <v>40762746</v>
          </cell>
          <cell r="E511">
            <v>3544</v>
          </cell>
          <cell r="H511">
            <v>364</v>
          </cell>
          <cell r="I511">
            <v>54</v>
          </cell>
          <cell r="J511">
            <v>1130</v>
          </cell>
          <cell r="K511">
            <v>1122</v>
          </cell>
          <cell r="M511">
            <v>1873</v>
          </cell>
          <cell r="N511">
            <v>195</v>
          </cell>
          <cell r="O511" t="str">
            <v>852</v>
          </cell>
        </row>
        <row r="512">
          <cell r="C512" t="str">
            <v>T-34</v>
          </cell>
          <cell r="D512">
            <v>41440101</v>
          </cell>
          <cell r="E512">
            <v>758</v>
          </cell>
          <cell r="H512">
            <v>25</v>
          </cell>
          <cell r="I512">
            <v>52</v>
          </cell>
          <cell r="J512">
            <v>580</v>
          </cell>
          <cell r="K512">
            <v>279</v>
          </cell>
          <cell r="M512">
            <v>376</v>
          </cell>
          <cell r="N512">
            <v>14</v>
          </cell>
          <cell r="O512" t="str">
            <v>887</v>
          </cell>
        </row>
        <row r="513">
          <cell r="C513" t="str">
            <v>PzIII_IV</v>
          </cell>
          <cell r="D513">
            <v>41440111</v>
          </cell>
          <cell r="E513">
            <v>733</v>
          </cell>
          <cell r="H513">
            <v>0</v>
          </cell>
          <cell r="I513">
            <v>43</v>
          </cell>
          <cell r="J513">
            <v>620</v>
          </cell>
          <cell r="K513">
            <v>221</v>
          </cell>
          <cell r="M513">
            <v>316</v>
          </cell>
          <cell r="N513">
            <v>0</v>
          </cell>
          <cell r="O513">
            <v>0</v>
          </cell>
        </row>
        <row r="514">
          <cell r="C514" t="str">
            <v>BDR_G1B</v>
          </cell>
          <cell r="D514">
            <v>41440098</v>
          </cell>
          <cell r="E514">
            <v>2031</v>
          </cell>
          <cell r="H514">
            <v>65</v>
          </cell>
          <cell r="I514">
            <v>44</v>
          </cell>
          <cell r="J514">
            <v>680</v>
          </cell>
          <cell r="K514">
            <v>280</v>
          </cell>
          <cell r="M514">
            <v>965</v>
          </cell>
          <cell r="N514">
            <v>27</v>
          </cell>
          <cell r="O514" t="str">
            <v>1</v>
          </cell>
        </row>
        <row r="515">
          <cell r="C515" t="str">
            <v>T-34</v>
          </cell>
          <cell r="D515">
            <v>41440090</v>
          </cell>
          <cell r="E515">
            <v>971</v>
          </cell>
          <cell r="H515">
            <v>4</v>
          </cell>
          <cell r="I515">
            <v>40</v>
          </cell>
          <cell r="J515">
            <v>410</v>
          </cell>
          <cell r="K515">
            <v>1</v>
          </cell>
          <cell r="M515">
            <v>389</v>
          </cell>
          <cell r="N515">
            <v>2</v>
          </cell>
          <cell r="O515">
            <v>0</v>
          </cell>
        </row>
        <row r="516">
          <cell r="C516" t="str">
            <v>KV1</v>
          </cell>
          <cell r="D516">
            <v>41440093</v>
          </cell>
          <cell r="E516">
            <v>976</v>
          </cell>
          <cell r="H516">
            <v>0</v>
          </cell>
          <cell r="I516">
            <v>48</v>
          </cell>
          <cell r="J516">
            <v>710</v>
          </cell>
          <cell r="K516">
            <v>245</v>
          </cell>
          <cell r="M516">
            <v>470</v>
          </cell>
          <cell r="N516">
            <v>0</v>
          </cell>
          <cell r="O516">
            <v>0</v>
          </cell>
        </row>
        <row r="517">
          <cell r="C517" t="str">
            <v>Ch21_T34</v>
          </cell>
          <cell r="D517">
            <v>41440105</v>
          </cell>
          <cell r="E517">
            <v>3183</v>
          </cell>
          <cell r="H517">
            <v>121</v>
          </cell>
          <cell r="I517">
            <v>45</v>
          </cell>
          <cell r="J517">
            <v>430</v>
          </cell>
          <cell r="K517">
            <v>58</v>
          </cell>
          <cell r="M517">
            <v>1385</v>
          </cell>
          <cell r="N517">
            <v>55</v>
          </cell>
          <cell r="O517" t="str">
            <v>1</v>
          </cell>
        </row>
        <row r="518">
          <cell r="C518" t="str">
            <v>T-34</v>
          </cell>
          <cell r="D518">
            <v>41440110</v>
          </cell>
          <cell r="E518">
            <v>921</v>
          </cell>
          <cell r="H518">
            <v>84</v>
          </cell>
          <cell r="I518">
            <v>46</v>
          </cell>
          <cell r="J518">
            <v>630</v>
          </cell>
          <cell r="K518">
            <v>292</v>
          </cell>
          <cell r="M518">
            <v>432</v>
          </cell>
          <cell r="N518">
            <v>39</v>
          </cell>
          <cell r="O518" t="str">
            <v>640</v>
          </cell>
        </row>
        <row r="519">
          <cell r="C519" t="str">
            <v>Ch21_T34</v>
          </cell>
          <cell r="D519">
            <v>41440109</v>
          </cell>
          <cell r="E519">
            <v>11155</v>
          </cell>
          <cell r="H519">
            <v>1</v>
          </cell>
          <cell r="I519">
            <v>49</v>
          </cell>
          <cell r="J519">
            <v>960</v>
          </cell>
          <cell r="K519">
            <v>833</v>
          </cell>
          <cell r="M519">
            <v>5313</v>
          </cell>
          <cell r="N519">
            <v>1</v>
          </cell>
          <cell r="O519">
            <v>0</v>
          </cell>
        </row>
        <row r="520">
          <cell r="C520" t="str">
            <v>StuGIII</v>
          </cell>
          <cell r="D520">
            <v>41440092</v>
          </cell>
          <cell r="E520">
            <v>666</v>
          </cell>
          <cell r="H520">
            <v>0</v>
          </cell>
          <cell r="I520">
            <v>46</v>
          </cell>
          <cell r="J520">
            <v>760</v>
          </cell>
          <cell r="K520">
            <v>398</v>
          </cell>
          <cell r="M520">
            <v>307</v>
          </cell>
          <cell r="N520">
            <v>0</v>
          </cell>
          <cell r="O520">
            <v>0</v>
          </cell>
        </row>
        <row r="521">
          <cell r="C521" t="str">
            <v>KV1</v>
          </cell>
          <cell r="D521">
            <v>41440102</v>
          </cell>
          <cell r="E521">
            <v>329</v>
          </cell>
          <cell r="H521">
            <v>0</v>
          </cell>
          <cell r="I521">
            <v>45</v>
          </cell>
          <cell r="J521">
            <v>450</v>
          </cell>
          <cell r="K521">
            <v>156</v>
          </cell>
          <cell r="M521">
            <v>148</v>
          </cell>
          <cell r="N521">
            <v>0</v>
          </cell>
          <cell r="O521">
            <v>0</v>
          </cell>
        </row>
        <row r="522">
          <cell r="C522" t="str">
            <v>SU-5</v>
          </cell>
          <cell r="D522">
            <v>41440118</v>
          </cell>
          <cell r="E522">
            <v>1342</v>
          </cell>
          <cell r="H522">
            <v>135</v>
          </cell>
          <cell r="I522">
            <v>45</v>
          </cell>
          <cell r="J522">
            <v>720</v>
          </cell>
          <cell r="K522">
            <v>410</v>
          </cell>
          <cell r="M522">
            <v>625</v>
          </cell>
          <cell r="N522">
            <v>61</v>
          </cell>
          <cell r="O522" t="str">
            <v>1</v>
          </cell>
        </row>
        <row r="523">
          <cell r="C523" t="str">
            <v>ELC_AMX</v>
          </cell>
          <cell r="D523">
            <v>41440099</v>
          </cell>
          <cell r="E523">
            <v>6082</v>
          </cell>
          <cell r="H523">
            <v>384</v>
          </cell>
          <cell r="I523">
            <v>44</v>
          </cell>
          <cell r="J523">
            <v>840</v>
          </cell>
          <cell r="K523">
            <v>676</v>
          </cell>
          <cell r="M523">
            <v>2833</v>
          </cell>
          <cell r="N523">
            <v>170</v>
          </cell>
          <cell r="O523" t="str">
            <v>1156</v>
          </cell>
        </row>
        <row r="524">
          <cell r="C524" t="str">
            <v>M10_Wolverine</v>
          </cell>
          <cell r="D524">
            <v>41440094</v>
          </cell>
          <cell r="E524">
            <v>3683</v>
          </cell>
          <cell r="H524">
            <v>22</v>
          </cell>
          <cell r="I524">
            <v>49</v>
          </cell>
          <cell r="J524">
            <v>630</v>
          </cell>
          <cell r="K524">
            <v>431</v>
          </cell>
          <cell r="M524">
            <v>1738</v>
          </cell>
          <cell r="N524">
            <v>12</v>
          </cell>
          <cell r="O524" t="str">
            <v>1</v>
          </cell>
        </row>
        <row r="525">
          <cell r="C525" t="str">
            <v>T-34</v>
          </cell>
          <cell r="D525">
            <v>41440089</v>
          </cell>
          <cell r="E525">
            <v>781</v>
          </cell>
          <cell r="H525">
            <v>0</v>
          </cell>
          <cell r="I525">
            <v>48</v>
          </cell>
          <cell r="J525">
            <v>580</v>
          </cell>
          <cell r="K525">
            <v>242</v>
          </cell>
          <cell r="M525">
            <v>373</v>
          </cell>
          <cell r="N525">
            <v>0</v>
          </cell>
          <cell r="O525">
            <v>0</v>
          </cell>
        </row>
        <row r="526">
          <cell r="C526" t="str">
            <v>PzIV</v>
          </cell>
          <cell r="D526">
            <v>41440100</v>
          </cell>
          <cell r="E526">
            <v>3066</v>
          </cell>
          <cell r="H526">
            <v>194</v>
          </cell>
          <cell r="I526">
            <v>50</v>
          </cell>
          <cell r="J526">
            <v>720</v>
          </cell>
          <cell r="K526">
            <v>397</v>
          </cell>
          <cell r="M526">
            <v>1480</v>
          </cell>
          <cell r="N526">
            <v>97</v>
          </cell>
          <cell r="O526" t="str">
            <v>325</v>
          </cell>
        </row>
        <row r="527">
          <cell r="C527" t="str">
            <v>T-34</v>
          </cell>
          <cell r="D527">
            <v>41440104</v>
          </cell>
          <cell r="E527">
            <v>1499</v>
          </cell>
          <cell r="H527">
            <v>2</v>
          </cell>
          <cell r="I527">
            <v>47</v>
          </cell>
          <cell r="J527">
            <v>800</v>
          </cell>
          <cell r="K527">
            <v>456</v>
          </cell>
          <cell r="M527">
            <v>708</v>
          </cell>
          <cell r="N527">
            <v>1</v>
          </cell>
          <cell r="O527">
            <v>0</v>
          </cell>
        </row>
        <row r="528">
          <cell r="C528" t="str">
            <v>PzIII_IV</v>
          </cell>
          <cell r="D528">
            <v>41440091</v>
          </cell>
          <cell r="E528">
            <v>14075</v>
          </cell>
          <cell r="H528">
            <v>1071</v>
          </cell>
          <cell r="I528">
            <v>46</v>
          </cell>
          <cell r="J528">
            <v>970</v>
          </cell>
          <cell r="K528">
            <v>933</v>
          </cell>
          <cell r="M528">
            <v>6733</v>
          </cell>
          <cell r="N528">
            <v>497</v>
          </cell>
          <cell r="O528" t="str">
            <v>808</v>
          </cell>
        </row>
        <row r="529">
          <cell r="C529" t="str">
            <v>GB07_Matilda</v>
          </cell>
          <cell r="D529">
            <v>41440114</v>
          </cell>
          <cell r="E529">
            <v>569</v>
          </cell>
          <cell r="H529">
            <v>0</v>
          </cell>
          <cell r="I529">
            <v>45</v>
          </cell>
          <cell r="J529">
            <v>520</v>
          </cell>
          <cell r="K529">
            <v>84</v>
          </cell>
          <cell r="M529">
            <v>254</v>
          </cell>
          <cell r="N529">
            <v>0</v>
          </cell>
          <cell r="O529">
            <v>0</v>
          </cell>
        </row>
        <row r="530">
          <cell r="C530" t="str">
            <v>T-34</v>
          </cell>
          <cell r="D530">
            <v>41440106</v>
          </cell>
          <cell r="E530">
            <v>363</v>
          </cell>
          <cell r="H530">
            <v>94</v>
          </cell>
          <cell r="I530">
            <v>45</v>
          </cell>
          <cell r="J530">
            <v>360</v>
          </cell>
          <cell r="K530">
            <v>47</v>
          </cell>
          <cell r="M530">
            <v>158</v>
          </cell>
          <cell r="N530">
            <v>42</v>
          </cell>
          <cell r="O530">
            <v>0</v>
          </cell>
        </row>
        <row r="531">
          <cell r="C531" t="str">
            <v>AMX_105AM</v>
          </cell>
          <cell r="D531">
            <v>41440116</v>
          </cell>
          <cell r="E531">
            <v>10466</v>
          </cell>
          <cell r="H531">
            <v>38</v>
          </cell>
          <cell r="I531">
            <v>57</v>
          </cell>
          <cell r="J531">
            <v>1280</v>
          </cell>
          <cell r="K531">
            <v>1214</v>
          </cell>
          <cell r="M531">
            <v>5710</v>
          </cell>
          <cell r="N531">
            <v>23</v>
          </cell>
          <cell r="O531" t="str">
            <v>1297</v>
          </cell>
        </row>
        <row r="532">
          <cell r="C532" t="str">
            <v>PzIII_IV</v>
          </cell>
          <cell r="D532">
            <v>41440113</v>
          </cell>
          <cell r="E532">
            <v>3165</v>
          </cell>
          <cell r="H532">
            <v>176</v>
          </cell>
          <cell r="I532">
            <v>48</v>
          </cell>
          <cell r="J532">
            <v>650</v>
          </cell>
          <cell r="K532">
            <v>413</v>
          </cell>
          <cell r="M532">
            <v>1546</v>
          </cell>
          <cell r="N532">
            <v>85</v>
          </cell>
          <cell r="O532" t="str">
            <v>270</v>
          </cell>
        </row>
        <row r="533">
          <cell r="C533" t="str">
            <v>T-34</v>
          </cell>
          <cell r="D533">
            <v>41440097</v>
          </cell>
          <cell r="E533">
            <v>303</v>
          </cell>
          <cell r="H533">
            <v>4</v>
          </cell>
          <cell r="I533">
            <v>49</v>
          </cell>
          <cell r="J533">
            <v>930</v>
          </cell>
          <cell r="K533">
            <v>277</v>
          </cell>
          <cell r="M533">
            <v>150</v>
          </cell>
          <cell r="N533">
            <v>1</v>
          </cell>
          <cell r="O533">
            <v>0</v>
          </cell>
        </row>
        <row r="534">
          <cell r="C534" t="str">
            <v>T-34</v>
          </cell>
          <cell r="D534">
            <v>41440107</v>
          </cell>
          <cell r="E534">
            <v>2755</v>
          </cell>
          <cell r="H534">
            <v>545</v>
          </cell>
          <cell r="I534">
            <v>46</v>
          </cell>
          <cell r="J534">
            <v>630</v>
          </cell>
          <cell r="K534">
            <v>408</v>
          </cell>
          <cell r="M534">
            <v>1262</v>
          </cell>
          <cell r="N534">
            <v>252</v>
          </cell>
          <cell r="O534" t="str">
            <v>740</v>
          </cell>
        </row>
        <row r="535">
          <cell r="C535" t="str">
            <v>KV1</v>
          </cell>
          <cell r="D535">
            <v>41440108</v>
          </cell>
          <cell r="E535">
            <v>180</v>
          </cell>
          <cell r="H535">
            <v>0</v>
          </cell>
          <cell r="I535">
            <v>44</v>
          </cell>
          <cell r="J535">
            <v>640</v>
          </cell>
          <cell r="K535">
            <v>108</v>
          </cell>
          <cell r="M535">
            <v>79</v>
          </cell>
          <cell r="N535">
            <v>0</v>
          </cell>
          <cell r="O535">
            <v>0</v>
          </cell>
        </row>
        <row r="536">
          <cell r="C536" t="str">
            <v>T-34</v>
          </cell>
          <cell r="D536">
            <v>41440112</v>
          </cell>
          <cell r="E536">
            <v>565</v>
          </cell>
          <cell r="H536">
            <v>91</v>
          </cell>
          <cell r="I536">
            <v>38</v>
          </cell>
          <cell r="J536">
            <v>690</v>
          </cell>
          <cell r="K536">
            <v>189</v>
          </cell>
          <cell r="M536">
            <v>263</v>
          </cell>
          <cell r="N536">
            <v>34</v>
          </cell>
          <cell r="O536" t="str">
            <v>14</v>
          </cell>
        </row>
        <row r="537">
          <cell r="C537" t="str">
            <v>PzIV</v>
          </cell>
          <cell r="D537">
            <v>41440103</v>
          </cell>
          <cell r="E537">
            <v>473</v>
          </cell>
          <cell r="H537">
            <v>24</v>
          </cell>
          <cell r="I537">
            <v>54</v>
          </cell>
          <cell r="J537">
            <v>820</v>
          </cell>
          <cell r="K537">
            <v>568</v>
          </cell>
          <cell r="M537">
            <v>252</v>
          </cell>
          <cell r="N537">
            <v>14</v>
          </cell>
          <cell r="O537">
            <v>0</v>
          </cell>
        </row>
        <row r="538">
          <cell r="C538" t="str">
            <v>SU-85</v>
          </cell>
          <cell r="D538">
            <v>41440115</v>
          </cell>
          <cell r="E538">
            <v>576</v>
          </cell>
          <cell r="H538">
            <v>159</v>
          </cell>
          <cell r="I538">
            <v>45</v>
          </cell>
          <cell r="J538">
            <v>610</v>
          </cell>
          <cell r="K538">
            <v>426</v>
          </cell>
          <cell r="M538">
            <v>266</v>
          </cell>
          <cell r="N538">
            <v>72</v>
          </cell>
          <cell r="O538" t="str">
            <v>224</v>
          </cell>
        </row>
        <row r="539">
          <cell r="C539" t="str">
            <v>ELC_AMX</v>
          </cell>
          <cell r="D539">
            <v>41440095</v>
          </cell>
          <cell r="E539">
            <v>2179</v>
          </cell>
          <cell r="H539">
            <v>113</v>
          </cell>
          <cell r="I539">
            <v>48</v>
          </cell>
          <cell r="J539">
            <v>640</v>
          </cell>
          <cell r="K539">
            <v>191</v>
          </cell>
          <cell r="M539">
            <v>989</v>
          </cell>
          <cell r="N539">
            <v>54</v>
          </cell>
          <cell r="O539" t="str">
            <v>266</v>
          </cell>
        </row>
        <row r="540">
          <cell r="C540" t="str">
            <v>KV1</v>
          </cell>
          <cell r="D540">
            <v>41440117</v>
          </cell>
          <cell r="E540">
            <v>3143</v>
          </cell>
          <cell r="H540">
            <v>133</v>
          </cell>
          <cell r="I540">
            <v>45</v>
          </cell>
          <cell r="J540">
            <v>710</v>
          </cell>
          <cell r="K540">
            <v>556</v>
          </cell>
          <cell r="M540">
            <v>1490</v>
          </cell>
          <cell r="N540">
            <v>60</v>
          </cell>
          <cell r="O540" t="str">
            <v>491</v>
          </cell>
        </row>
        <row r="541">
          <cell r="C541" t="str">
            <v>KV1</v>
          </cell>
          <cell r="D541">
            <v>41440096</v>
          </cell>
          <cell r="E541">
            <v>17266</v>
          </cell>
          <cell r="H541">
            <v>140</v>
          </cell>
          <cell r="I541">
            <v>43</v>
          </cell>
          <cell r="J541">
            <v>780</v>
          </cell>
          <cell r="K541">
            <v>684</v>
          </cell>
          <cell r="M541">
            <v>8280</v>
          </cell>
          <cell r="N541">
            <v>60</v>
          </cell>
          <cell r="O541" t="str">
            <v>249</v>
          </cell>
        </row>
        <row r="542">
          <cell r="C542" t="str">
            <v>KV1</v>
          </cell>
          <cell r="D542">
            <v>42582336</v>
          </cell>
          <cell r="E542">
            <v>1690</v>
          </cell>
          <cell r="H542">
            <v>0</v>
          </cell>
          <cell r="I542">
            <v>46</v>
          </cell>
          <cell r="J542">
            <v>550</v>
          </cell>
          <cell r="K542">
            <v>120</v>
          </cell>
          <cell r="M542">
            <v>775</v>
          </cell>
          <cell r="N542">
            <v>0</v>
          </cell>
          <cell r="O542">
            <v>0</v>
          </cell>
        </row>
        <row r="543">
          <cell r="C543" t="str">
            <v>Pz38t</v>
          </cell>
          <cell r="D543">
            <v>42582318</v>
          </cell>
          <cell r="E543">
            <v>51</v>
          </cell>
          <cell r="H543">
            <v>3</v>
          </cell>
          <cell r="I543">
            <v>52</v>
          </cell>
          <cell r="J543">
            <v>300</v>
          </cell>
          <cell r="K543">
            <v>57</v>
          </cell>
          <cell r="M543">
            <v>27</v>
          </cell>
          <cell r="N543">
            <v>1</v>
          </cell>
          <cell r="O543">
            <v>0</v>
          </cell>
        </row>
        <row r="544">
          <cell r="C544" t="str">
            <v>PzIV</v>
          </cell>
          <cell r="D544">
            <v>42582332</v>
          </cell>
          <cell r="E544">
            <v>6777</v>
          </cell>
          <cell r="H544">
            <v>139</v>
          </cell>
          <cell r="I544">
            <v>43</v>
          </cell>
          <cell r="J544">
            <v>720</v>
          </cell>
          <cell r="K544">
            <v>439</v>
          </cell>
          <cell r="M544">
            <v>3092</v>
          </cell>
          <cell r="N544">
            <v>60</v>
          </cell>
          <cell r="O544">
            <v>0</v>
          </cell>
        </row>
        <row r="545">
          <cell r="C545" t="str">
            <v>T1_hvy</v>
          </cell>
          <cell r="D545">
            <v>42582319</v>
          </cell>
          <cell r="E545">
            <v>411</v>
          </cell>
          <cell r="H545">
            <v>13</v>
          </cell>
          <cell r="I545">
            <v>48</v>
          </cell>
          <cell r="J545">
            <v>520</v>
          </cell>
          <cell r="K545">
            <v>201</v>
          </cell>
          <cell r="M545">
            <v>197</v>
          </cell>
          <cell r="N545">
            <v>6</v>
          </cell>
          <cell r="O545">
            <v>0</v>
          </cell>
        </row>
        <row r="546">
          <cell r="C546" t="str">
            <v>StuGIII</v>
          </cell>
          <cell r="D546">
            <v>42582327</v>
          </cell>
          <cell r="E546">
            <v>321</v>
          </cell>
          <cell r="H546">
            <v>7</v>
          </cell>
          <cell r="I546">
            <v>44</v>
          </cell>
          <cell r="J546">
            <v>880</v>
          </cell>
          <cell r="K546">
            <v>372</v>
          </cell>
          <cell r="M546">
            <v>143</v>
          </cell>
          <cell r="N546">
            <v>2</v>
          </cell>
          <cell r="O546">
            <v>0</v>
          </cell>
        </row>
        <row r="547">
          <cell r="C547" t="str">
            <v>T82</v>
          </cell>
          <cell r="D547">
            <v>42582344</v>
          </cell>
          <cell r="E547">
            <v>797</v>
          </cell>
          <cell r="H547">
            <v>23</v>
          </cell>
          <cell r="I547">
            <v>43</v>
          </cell>
          <cell r="J547">
            <v>700</v>
          </cell>
          <cell r="K547">
            <v>172</v>
          </cell>
          <cell r="M547">
            <v>368</v>
          </cell>
          <cell r="N547">
            <v>8</v>
          </cell>
          <cell r="O547" t="str">
            <v>617</v>
          </cell>
        </row>
        <row r="548">
          <cell r="C548" t="str">
            <v>StuGIII</v>
          </cell>
          <cell r="D548">
            <v>42582328</v>
          </cell>
          <cell r="E548">
            <v>578</v>
          </cell>
          <cell r="H548">
            <v>70</v>
          </cell>
          <cell r="I548">
            <v>50</v>
          </cell>
          <cell r="J548">
            <v>640</v>
          </cell>
          <cell r="K548">
            <v>292</v>
          </cell>
          <cell r="M548">
            <v>296</v>
          </cell>
          <cell r="N548">
            <v>35</v>
          </cell>
          <cell r="O548" t="str">
            <v>1</v>
          </cell>
        </row>
        <row r="549">
          <cell r="C549" t="str">
            <v>Bison_I</v>
          </cell>
          <cell r="D549">
            <v>42582337</v>
          </cell>
          <cell r="E549">
            <v>24</v>
          </cell>
          <cell r="H549">
            <v>0</v>
          </cell>
          <cell r="I549">
            <v>46</v>
          </cell>
          <cell r="J549">
            <v>410</v>
          </cell>
          <cell r="K549">
            <v>1</v>
          </cell>
          <cell r="M549">
            <v>11</v>
          </cell>
          <cell r="N549">
            <v>0</v>
          </cell>
          <cell r="O549">
            <v>0</v>
          </cell>
        </row>
        <row r="550">
          <cell r="C550" t="str">
            <v>KV1</v>
          </cell>
          <cell r="D550">
            <v>42582345</v>
          </cell>
          <cell r="E550">
            <v>2992</v>
          </cell>
          <cell r="H550">
            <v>125</v>
          </cell>
          <cell r="I550">
            <v>43</v>
          </cell>
          <cell r="J550">
            <v>720</v>
          </cell>
          <cell r="K550">
            <v>262</v>
          </cell>
          <cell r="M550">
            <v>1459</v>
          </cell>
          <cell r="N550">
            <v>54</v>
          </cell>
          <cell r="O550" t="str">
            <v>1</v>
          </cell>
        </row>
        <row r="551">
          <cell r="C551" t="str">
            <v>T49</v>
          </cell>
          <cell r="D551">
            <v>42582333</v>
          </cell>
          <cell r="E551">
            <v>1933</v>
          </cell>
          <cell r="H551">
            <v>171</v>
          </cell>
          <cell r="I551">
            <v>42</v>
          </cell>
          <cell r="J551">
            <v>510</v>
          </cell>
          <cell r="K551">
            <v>156</v>
          </cell>
          <cell r="M551">
            <v>903</v>
          </cell>
          <cell r="N551">
            <v>72</v>
          </cell>
          <cell r="O551" t="str">
            <v>1</v>
          </cell>
        </row>
        <row r="552">
          <cell r="C552" t="str">
            <v>KV1</v>
          </cell>
          <cell r="D552">
            <v>42582338</v>
          </cell>
          <cell r="E552">
            <v>2587</v>
          </cell>
          <cell r="H552">
            <v>393</v>
          </cell>
          <cell r="I552">
            <v>49</v>
          </cell>
          <cell r="J552">
            <v>1000</v>
          </cell>
          <cell r="K552">
            <v>922</v>
          </cell>
          <cell r="M552">
            <v>1341</v>
          </cell>
          <cell r="N552">
            <v>192</v>
          </cell>
          <cell r="O552" t="str">
            <v>716</v>
          </cell>
        </row>
        <row r="553">
          <cell r="C553" t="str">
            <v>Ch21_T34</v>
          </cell>
          <cell r="D553">
            <v>42582340</v>
          </cell>
          <cell r="E553">
            <v>4187</v>
          </cell>
          <cell r="H553">
            <v>128</v>
          </cell>
          <cell r="I553">
            <v>40</v>
          </cell>
          <cell r="J553">
            <v>510</v>
          </cell>
          <cell r="K553">
            <v>278</v>
          </cell>
          <cell r="M553">
            <v>1906</v>
          </cell>
          <cell r="N553">
            <v>51</v>
          </cell>
          <cell r="O553" t="str">
            <v>1</v>
          </cell>
        </row>
        <row r="554">
          <cell r="C554" t="str">
            <v>SU-26</v>
          </cell>
          <cell r="D554">
            <v>42582342</v>
          </cell>
          <cell r="E554">
            <v>526</v>
          </cell>
          <cell r="H554">
            <v>133</v>
          </cell>
          <cell r="I554">
            <v>46</v>
          </cell>
          <cell r="J554">
            <v>280</v>
          </cell>
          <cell r="K554">
            <v>33</v>
          </cell>
          <cell r="M554">
            <v>254</v>
          </cell>
          <cell r="N554">
            <v>61</v>
          </cell>
          <cell r="O554" t="str">
            <v>39</v>
          </cell>
        </row>
        <row r="555">
          <cell r="C555" t="str">
            <v>KV1</v>
          </cell>
          <cell r="D555">
            <v>42582335</v>
          </cell>
          <cell r="E555">
            <v>454</v>
          </cell>
          <cell r="H555">
            <v>17</v>
          </cell>
          <cell r="I555">
            <v>48</v>
          </cell>
          <cell r="J555">
            <v>570</v>
          </cell>
          <cell r="K555">
            <v>434</v>
          </cell>
          <cell r="M555">
            <v>230</v>
          </cell>
          <cell r="N555">
            <v>6</v>
          </cell>
          <cell r="O555" t="str">
            <v>167</v>
          </cell>
        </row>
        <row r="556">
          <cell r="C556" t="str">
            <v>GB07_Matilda</v>
          </cell>
          <cell r="D556">
            <v>42582343</v>
          </cell>
          <cell r="E556">
            <v>717</v>
          </cell>
          <cell r="H556">
            <v>24</v>
          </cell>
          <cell r="I556">
            <v>44</v>
          </cell>
          <cell r="J556">
            <v>550</v>
          </cell>
          <cell r="K556">
            <v>178</v>
          </cell>
          <cell r="M556">
            <v>328</v>
          </cell>
          <cell r="N556">
            <v>9</v>
          </cell>
          <cell r="O556" t="str">
            <v>544</v>
          </cell>
        </row>
        <row r="557">
          <cell r="C557" t="str">
            <v>SU-85</v>
          </cell>
          <cell r="D557">
            <v>42582341</v>
          </cell>
          <cell r="E557">
            <v>614</v>
          </cell>
          <cell r="H557">
            <v>156</v>
          </cell>
          <cell r="I557">
            <v>46</v>
          </cell>
          <cell r="J557">
            <v>570</v>
          </cell>
          <cell r="K557">
            <v>269</v>
          </cell>
          <cell r="M557">
            <v>265</v>
          </cell>
          <cell r="N557">
            <v>72</v>
          </cell>
          <cell r="O557" t="str">
            <v>1</v>
          </cell>
        </row>
        <row r="558">
          <cell r="C558" t="str">
            <v>PzIV</v>
          </cell>
          <cell r="D558">
            <v>42582331</v>
          </cell>
          <cell r="E558">
            <v>1185</v>
          </cell>
          <cell r="H558">
            <v>47</v>
          </cell>
          <cell r="I558">
            <v>45</v>
          </cell>
          <cell r="J558">
            <v>340</v>
          </cell>
          <cell r="K558">
            <v>22</v>
          </cell>
          <cell r="M558">
            <v>527</v>
          </cell>
          <cell r="N558">
            <v>22</v>
          </cell>
          <cell r="O558" t="str">
            <v>1</v>
          </cell>
        </row>
        <row r="559">
          <cell r="C559" t="str">
            <v>T-34</v>
          </cell>
          <cell r="D559">
            <v>42582324</v>
          </cell>
          <cell r="E559">
            <v>6344</v>
          </cell>
          <cell r="H559">
            <v>39</v>
          </cell>
          <cell r="I559">
            <v>42</v>
          </cell>
          <cell r="J559">
            <v>610</v>
          </cell>
          <cell r="K559">
            <v>524</v>
          </cell>
          <cell r="M559">
            <v>2796</v>
          </cell>
          <cell r="N559">
            <v>15</v>
          </cell>
          <cell r="O559" t="str">
            <v>14</v>
          </cell>
        </row>
        <row r="560">
          <cell r="C560" t="str">
            <v>AMX_105AM</v>
          </cell>
          <cell r="D560">
            <v>42582323</v>
          </cell>
          <cell r="E560">
            <v>10466</v>
          </cell>
          <cell r="H560">
            <v>38</v>
          </cell>
          <cell r="I560">
            <v>57</v>
          </cell>
          <cell r="J560">
            <v>1280</v>
          </cell>
          <cell r="K560">
            <v>1214</v>
          </cell>
          <cell r="M560">
            <v>5710</v>
          </cell>
          <cell r="N560">
            <v>23</v>
          </cell>
          <cell r="O560" t="str">
            <v>1297</v>
          </cell>
        </row>
        <row r="561">
          <cell r="C561" t="str">
            <v>KV1</v>
          </cell>
          <cell r="D561">
            <v>42582339</v>
          </cell>
          <cell r="E561">
            <v>1760</v>
          </cell>
          <cell r="H561">
            <v>165</v>
          </cell>
          <cell r="I561">
            <v>49</v>
          </cell>
          <cell r="J561">
            <v>600</v>
          </cell>
          <cell r="K561">
            <v>305</v>
          </cell>
          <cell r="M561">
            <v>831</v>
          </cell>
          <cell r="N561">
            <v>81</v>
          </cell>
          <cell r="O561" t="str">
            <v>71</v>
          </cell>
        </row>
        <row r="562">
          <cell r="C562" t="str">
            <v>S_35CA</v>
          </cell>
          <cell r="D562">
            <v>42582325</v>
          </cell>
          <cell r="E562">
            <v>15865</v>
          </cell>
          <cell r="H562">
            <v>42</v>
          </cell>
          <cell r="I562">
            <v>57</v>
          </cell>
          <cell r="J562">
            <v>970</v>
          </cell>
          <cell r="K562">
            <v>1036</v>
          </cell>
          <cell r="M562">
            <v>7867</v>
          </cell>
          <cell r="N562">
            <v>28</v>
          </cell>
          <cell r="O562">
            <v>0</v>
          </cell>
        </row>
        <row r="563">
          <cell r="C563" t="str">
            <v>StuGIII</v>
          </cell>
          <cell r="D563">
            <v>42582346</v>
          </cell>
          <cell r="E563">
            <v>196</v>
          </cell>
          <cell r="H563">
            <v>0</v>
          </cell>
          <cell r="I563">
            <v>53</v>
          </cell>
          <cell r="J563">
            <v>1230</v>
          </cell>
          <cell r="K563">
            <v>984</v>
          </cell>
          <cell r="M563">
            <v>104</v>
          </cell>
          <cell r="N563">
            <v>0</v>
          </cell>
          <cell r="O563">
            <v>0</v>
          </cell>
        </row>
        <row r="564">
          <cell r="C564" t="str">
            <v>M3_Grant</v>
          </cell>
          <cell r="D564">
            <v>42582322</v>
          </cell>
          <cell r="E564">
            <v>4365</v>
          </cell>
          <cell r="H564">
            <v>18</v>
          </cell>
          <cell r="I564">
            <v>43</v>
          </cell>
          <cell r="J564">
            <v>740</v>
          </cell>
          <cell r="K564">
            <v>426</v>
          </cell>
          <cell r="M564">
            <v>1988</v>
          </cell>
          <cell r="N564">
            <v>5</v>
          </cell>
          <cell r="O564">
            <v>0</v>
          </cell>
        </row>
        <row r="565">
          <cell r="C565" t="str">
            <v>Grille</v>
          </cell>
          <cell r="D565">
            <v>42582317</v>
          </cell>
          <cell r="E565">
            <v>2334</v>
          </cell>
          <cell r="H565">
            <v>191</v>
          </cell>
          <cell r="I565">
            <v>51</v>
          </cell>
          <cell r="J565">
            <v>900</v>
          </cell>
          <cell r="K565">
            <v>596</v>
          </cell>
          <cell r="M565">
            <v>1150</v>
          </cell>
          <cell r="N565">
            <v>97</v>
          </cell>
          <cell r="O565" t="str">
            <v>1131</v>
          </cell>
        </row>
        <row r="566">
          <cell r="C566" t="str">
            <v>KV1</v>
          </cell>
          <cell r="D566">
            <v>42582326</v>
          </cell>
          <cell r="E566">
            <v>4797</v>
          </cell>
          <cell r="H566">
            <v>577</v>
          </cell>
          <cell r="I566">
            <v>50</v>
          </cell>
          <cell r="J566">
            <v>650</v>
          </cell>
          <cell r="K566">
            <v>719</v>
          </cell>
          <cell r="M566">
            <v>2271</v>
          </cell>
          <cell r="N566">
            <v>291</v>
          </cell>
          <cell r="O566" t="str">
            <v>521</v>
          </cell>
        </row>
        <row r="567">
          <cell r="C567" t="str">
            <v>T-34</v>
          </cell>
          <cell r="D567">
            <v>42582321</v>
          </cell>
          <cell r="E567">
            <v>639</v>
          </cell>
          <cell r="H567">
            <v>71</v>
          </cell>
          <cell r="I567">
            <v>48</v>
          </cell>
          <cell r="J567">
            <v>550</v>
          </cell>
          <cell r="K567">
            <v>175</v>
          </cell>
          <cell r="M567">
            <v>301</v>
          </cell>
          <cell r="N567">
            <v>34</v>
          </cell>
          <cell r="O567" t="str">
            <v>931</v>
          </cell>
        </row>
        <row r="568">
          <cell r="C568" t="str">
            <v>KV1</v>
          </cell>
          <cell r="D568">
            <v>42582334</v>
          </cell>
          <cell r="E568">
            <v>2623</v>
          </cell>
          <cell r="H568">
            <v>0</v>
          </cell>
          <cell r="I568">
            <v>49</v>
          </cell>
          <cell r="J568">
            <v>890</v>
          </cell>
          <cell r="K568">
            <v>637</v>
          </cell>
          <cell r="M568">
            <v>1290</v>
          </cell>
          <cell r="N568">
            <v>0</v>
          </cell>
          <cell r="O568">
            <v>0</v>
          </cell>
        </row>
        <row r="569">
          <cell r="C569" t="str">
            <v>KV1</v>
          </cell>
          <cell r="D569">
            <v>42582330</v>
          </cell>
          <cell r="E569">
            <v>1014</v>
          </cell>
          <cell r="H569">
            <v>6</v>
          </cell>
          <cell r="I569">
            <v>45</v>
          </cell>
          <cell r="J569">
            <v>500</v>
          </cell>
          <cell r="K569">
            <v>154</v>
          </cell>
          <cell r="M569">
            <v>465</v>
          </cell>
          <cell r="N569">
            <v>2</v>
          </cell>
          <cell r="O569">
            <v>0</v>
          </cell>
        </row>
        <row r="570">
          <cell r="C570" t="str">
            <v>M4_Sherman</v>
          </cell>
          <cell r="D570">
            <v>42582320</v>
          </cell>
          <cell r="E570">
            <v>1678</v>
          </cell>
          <cell r="H570">
            <v>125</v>
          </cell>
          <cell r="I570">
            <v>46</v>
          </cell>
          <cell r="J570">
            <v>490</v>
          </cell>
          <cell r="K570">
            <v>165</v>
          </cell>
          <cell r="M570">
            <v>770</v>
          </cell>
          <cell r="N570">
            <v>57</v>
          </cell>
          <cell r="O570" t="str">
            <v>1</v>
          </cell>
        </row>
        <row r="571">
          <cell r="C571" t="str">
            <v>KV1</v>
          </cell>
          <cell r="D571">
            <v>42582329</v>
          </cell>
          <cell r="E571">
            <v>2069</v>
          </cell>
          <cell r="H571">
            <v>0</v>
          </cell>
          <cell r="I571">
            <v>48</v>
          </cell>
          <cell r="J571">
            <v>720</v>
          </cell>
          <cell r="K571">
            <v>277</v>
          </cell>
          <cell r="M571">
            <v>989</v>
          </cell>
          <cell r="N571">
            <v>0</v>
          </cell>
          <cell r="O571">
            <v>0</v>
          </cell>
        </row>
        <row r="572">
          <cell r="C572" t="str">
            <v>JagdPzIV</v>
          </cell>
          <cell r="D572">
            <v>43771470</v>
          </cell>
          <cell r="E572">
            <v>1937</v>
          </cell>
          <cell r="H572">
            <v>116</v>
          </cell>
          <cell r="I572">
            <v>45</v>
          </cell>
          <cell r="J572">
            <v>630</v>
          </cell>
          <cell r="K572">
            <v>460</v>
          </cell>
          <cell r="M572">
            <v>945</v>
          </cell>
          <cell r="N572">
            <v>52</v>
          </cell>
          <cell r="O572" t="str">
            <v>1</v>
          </cell>
        </row>
        <row r="573">
          <cell r="C573" t="str">
            <v>M37</v>
          </cell>
          <cell r="D573">
            <v>43771455</v>
          </cell>
          <cell r="E573">
            <v>1023</v>
          </cell>
          <cell r="H573">
            <v>60</v>
          </cell>
          <cell r="I573">
            <v>48</v>
          </cell>
          <cell r="J573">
            <v>670</v>
          </cell>
          <cell r="K573">
            <v>536</v>
          </cell>
          <cell r="M573">
            <v>510</v>
          </cell>
          <cell r="N573">
            <v>28</v>
          </cell>
          <cell r="O573" t="str">
            <v>1355</v>
          </cell>
        </row>
        <row r="574">
          <cell r="C574" t="str">
            <v>T-34</v>
          </cell>
          <cell r="D574">
            <v>43771464</v>
          </cell>
          <cell r="E574">
            <v>9272</v>
          </cell>
          <cell r="H574">
            <v>700</v>
          </cell>
          <cell r="I574">
            <v>45</v>
          </cell>
          <cell r="J574">
            <v>790</v>
          </cell>
          <cell r="K574">
            <v>631</v>
          </cell>
          <cell r="M574">
            <v>4531</v>
          </cell>
          <cell r="N574">
            <v>318</v>
          </cell>
          <cell r="O574" t="str">
            <v>471</v>
          </cell>
        </row>
        <row r="575">
          <cell r="C575" t="str">
            <v>M36_Slagger</v>
          </cell>
          <cell r="D575">
            <v>43771453</v>
          </cell>
          <cell r="E575">
            <v>5301</v>
          </cell>
          <cell r="H575">
            <v>4</v>
          </cell>
          <cell r="I575">
            <v>51</v>
          </cell>
          <cell r="J575">
            <v>980</v>
          </cell>
          <cell r="K575">
            <v>952</v>
          </cell>
          <cell r="M575">
            <v>2649</v>
          </cell>
          <cell r="N575">
            <v>3</v>
          </cell>
          <cell r="O575">
            <v>0</v>
          </cell>
        </row>
        <row r="576">
          <cell r="C576" t="str">
            <v>JagdPzIV</v>
          </cell>
          <cell r="D576">
            <v>43771448</v>
          </cell>
          <cell r="E576">
            <v>1703</v>
          </cell>
          <cell r="H576">
            <v>83</v>
          </cell>
          <cell r="I576">
            <v>52</v>
          </cell>
          <cell r="J576">
            <v>690</v>
          </cell>
          <cell r="K576">
            <v>448</v>
          </cell>
          <cell r="M576">
            <v>824</v>
          </cell>
          <cell r="N576">
            <v>44</v>
          </cell>
          <cell r="O576" t="str">
            <v>375</v>
          </cell>
        </row>
        <row r="577">
          <cell r="C577" t="str">
            <v>KV1</v>
          </cell>
          <cell r="D577">
            <v>43771467</v>
          </cell>
          <cell r="E577">
            <v>662</v>
          </cell>
          <cell r="H577">
            <v>108</v>
          </cell>
          <cell r="I577">
            <v>42</v>
          </cell>
          <cell r="J577">
            <v>650</v>
          </cell>
          <cell r="K577">
            <v>194</v>
          </cell>
          <cell r="M577">
            <v>305</v>
          </cell>
          <cell r="N577">
            <v>45</v>
          </cell>
          <cell r="O577" t="str">
            <v>1</v>
          </cell>
        </row>
        <row r="578">
          <cell r="C578" t="str">
            <v>KV-1s</v>
          </cell>
          <cell r="D578">
            <v>43771452</v>
          </cell>
          <cell r="E578">
            <v>2848</v>
          </cell>
          <cell r="H578">
            <v>376</v>
          </cell>
          <cell r="I578">
            <v>46</v>
          </cell>
          <cell r="J578">
            <v>460</v>
          </cell>
          <cell r="K578">
            <v>198</v>
          </cell>
          <cell r="M578">
            <v>1234</v>
          </cell>
          <cell r="N578">
            <v>172</v>
          </cell>
          <cell r="O578" t="str">
            <v>1</v>
          </cell>
        </row>
        <row r="579">
          <cell r="C579" t="str">
            <v>KV1</v>
          </cell>
          <cell r="D579">
            <v>43771451</v>
          </cell>
          <cell r="E579">
            <v>1885</v>
          </cell>
          <cell r="H579">
            <v>32</v>
          </cell>
          <cell r="I579">
            <v>49</v>
          </cell>
          <cell r="J579">
            <v>640</v>
          </cell>
          <cell r="K579">
            <v>263</v>
          </cell>
          <cell r="M579">
            <v>850</v>
          </cell>
          <cell r="N579">
            <v>19</v>
          </cell>
          <cell r="O579">
            <v>0</v>
          </cell>
        </row>
        <row r="580">
          <cell r="C580" t="str">
            <v>GB21_Cromwell</v>
          </cell>
          <cell r="D580">
            <v>43771447</v>
          </cell>
          <cell r="E580">
            <v>13148</v>
          </cell>
          <cell r="H580">
            <v>49</v>
          </cell>
          <cell r="I580">
            <v>44</v>
          </cell>
          <cell r="J580">
            <v>860</v>
          </cell>
          <cell r="K580">
            <v>712</v>
          </cell>
          <cell r="M580">
            <v>6144</v>
          </cell>
          <cell r="N580">
            <v>20</v>
          </cell>
          <cell r="O580" t="str">
            <v>502</v>
          </cell>
        </row>
        <row r="581">
          <cell r="C581" t="str">
            <v>T-34-85</v>
          </cell>
          <cell r="D581">
            <v>43771450</v>
          </cell>
          <cell r="E581">
            <v>3722</v>
          </cell>
          <cell r="H581">
            <v>21</v>
          </cell>
          <cell r="I581">
            <v>44</v>
          </cell>
          <cell r="J581">
            <v>670</v>
          </cell>
          <cell r="K581">
            <v>589</v>
          </cell>
          <cell r="M581">
            <v>1718</v>
          </cell>
          <cell r="N581">
            <v>8</v>
          </cell>
          <cell r="O581" t="str">
            <v>1</v>
          </cell>
        </row>
        <row r="582">
          <cell r="C582" t="str">
            <v>JagdPzIV</v>
          </cell>
          <cell r="D582">
            <v>43771460</v>
          </cell>
          <cell r="E582">
            <v>2642</v>
          </cell>
          <cell r="H582">
            <v>0</v>
          </cell>
          <cell r="I582">
            <v>45</v>
          </cell>
          <cell r="J582">
            <v>650</v>
          </cell>
          <cell r="K582">
            <v>378</v>
          </cell>
          <cell r="M582">
            <v>1190</v>
          </cell>
          <cell r="N582">
            <v>0</v>
          </cell>
          <cell r="O582">
            <v>0</v>
          </cell>
        </row>
        <row r="583">
          <cell r="C583" t="str">
            <v>DickerMax</v>
          </cell>
          <cell r="D583">
            <v>43771476</v>
          </cell>
          <cell r="E583">
            <v>5537</v>
          </cell>
          <cell r="H583">
            <v>489</v>
          </cell>
          <cell r="I583">
            <v>52</v>
          </cell>
          <cell r="J583">
            <v>810</v>
          </cell>
          <cell r="K583">
            <v>670</v>
          </cell>
          <cell r="M583">
            <v>2600</v>
          </cell>
          <cell r="N583">
            <v>252</v>
          </cell>
          <cell r="O583" t="str">
            <v>1087</v>
          </cell>
        </row>
        <row r="584">
          <cell r="C584" t="str">
            <v>Hetzer</v>
          </cell>
          <cell r="D584">
            <v>43771461</v>
          </cell>
          <cell r="E584">
            <v>2898</v>
          </cell>
          <cell r="H584">
            <v>28</v>
          </cell>
          <cell r="I584">
            <v>45</v>
          </cell>
          <cell r="J584">
            <v>420</v>
          </cell>
          <cell r="K584">
            <v>174</v>
          </cell>
          <cell r="M584">
            <v>1299</v>
          </cell>
          <cell r="N584">
            <v>13</v>
          </cell>
          <cell r="O584">
            <v>0</v>
          </cell>
        </row>
        <row r="585">
          <cell r="C585" t="str">
            <v>ELC_AMX</v>
          </cell>
          <cell r="D585">
            <v>43771472</v>
          </cell>
          <cell r="E585">
            <v>904</v>
          </cell>
          <cell r="H585">
            <v>39</v>
          </cell>
          <cell r="I585">
            <v>43</v>
          </cell>
          <cell r="J585">
            <v>720</v>
          </cell>
          <cell r="K585">
            <v>360</v>
          </cell>
          <cell r="M585">
            <v>430</v>
          </cell>
          <cell r="N585">
            <v>14</v>
          </cell>
          <cell r="O585" t="str">
            <v>284</v>
          </cell>
        </row>
        <row r="586">
          <cell r="C586" t="str">
            <v>M36_Slagger</v>
          </cell>
          <cell r="D586">
            <v>43771462</v>
          </cell>
          <cell r="E586">
            <v>6243</v>
          </cell>
          <cell r="H586">
            <v>56</v>
          </cell>
          <cell r="I586">
            <v>55</v>
          </cell>
          <cell r="J586">
            <v>1000</v>
          </cell>
          <cell r="K586">
            <v>992</v>
          </cell>
          <cell r="M586">
            <v>3315</v>
          </cell>
          <cell r="N586">
            <v>32</v>
          </cell>
          <cell r="O586" t="str">
            <v>933</v>
          </cell>
        </row>
        <row r="587">
          <cell r="C587" t="str">
            <v>Sherman_Jumbo</v>
          </cell>
          <cell r="D587">
            <v>43771474</v>
          </cell>
          <cell r="E587">
            <v>5196</v>
          </cell>
          <cell r="H587">
            <v>34</v>
          </cell>
          <cell r="I587">
            <v>47</v>
          </cell>
          <cell r="J587">
            <v>710</v>
          </cell>
          <cell r="K587">
            <v>507</v>
          </cell>
          <cell r="M587">
            <v>2445</v>
          </cell>
          <cell r="N587">
            <v>16</v>
          </cell>
          <cell r="O587" t="str">
            <v>113</v>
          </cell>
        </row>
        <row r="588">
          <cell r="C588" t="str">
            <v>T-34-85</v>
          </cell>
          <cell r="D588">
            <v>43771458</v>
          </cell>
          <cell r="E588">
            <v>11213</v>
          </cell>
          <cell r="H588">
            <v>2501</v>
          </cell>
          <cell r="I588">
            <v>50</v>
          </cell>
          <cell r="J588">
            <v>760</v>
          </cell>
          <cell r="K588">
            <v>652</v>
          </cell>
          <cell r="M588">
            <v>5328</v>
          </cell>
          <cell r="N588">
            <v>1249</v>
          </cell>
          <cell r="O588" t="str">
            <v>758</v>
          </cell>
        </row>
        <row r="589">
          <cell r="C589" t="str">
            <v>AMX_105AM</v>
          </cell>
          <cell r="D589">
            <v>43771473</v>
          </cell>
          <cell r="E589">
            <v>10466</v>
          </cell>
          <cell r="H589">
            <v>38</v>
          </cell>
          <cell r="I589">
            <v>57</v>
          </cell>
          <cell r="J589">
            <v>1280</v>
          </cell>
          <cell r="K589">
            <v>1214</v>
          </cell>
          <cell r="M589">
            <v>5710</v>
          </cell>
          <cell r="N589">
            <v>23</v>
          </cell>
          <cell r="O589" t="str">
            <v>1297</v>
          </cell>
        </row>
        <row r="590">
          <cell r="C590" t="str">
            <v>M18_Hellcat</v>
          </cell>
          <cell r="D590">
            <v>43771471</v>
          </cell>
          <cell r="E590">
            <v>8428</v>
          </cell>
          <cell r="H590">
            <v>0</v>
          </cell>
          <cell r="I590">
            <v>46</v>
          </cell>
          <cell r="J590">
            <v>690</v>
          </cell>
          <cell r="K590">
            <v>502</v>
          </cell>
          <cell r="M590">
            <v>3901</v>
          </cell>
          <cell r="N590">
            <v>0</v>
          </cell>
          <cell r="O590">
            <v>0</v>
          </cell>
        </row>
        <row r="591">
          <cell r="C591" t="str">
            <v>T-34-85</v>
          </cell>
          <cell r="D591">
            <v>43771465</v>
          </cell>
          <cell r="E591">
            <v>6355</v>
          </cell>
          <cell r="H591">
            <v>65</v>
          </cell>
          <cell r="I591">
            <v>45</v>
          </cell>
          <cell r="J591">
            <v>780</v>
          </cell>
          <cell r="K591">
            <v>525</v>
          </cell>
          <cell r="M591">
            <v>2873</v>
          </cell>
          <cell r="N591">
            <v>29</v>
          </cell>
          <cell r="O591" t="str">
            <v>1</v>
          </cell>
        </row>
        <row r="592">
          <cell r="C592" t="str">
            <v>M18_Hellcat</v>
          </cell>
          <cell r="D592">
            <v>43771475</v>
          </cell>
          <cell r="E592">
            <v>2091</v>
          </cell>
          <cell r="H592">
            <v>0</v>
          </cell>
          <cell r="I592">
            <v>48</v>
          </cell>
          <cell r="J592">
            <v>850</v>
          </cell>
          <cell r="K592">
            <v>685</v>
          </cell>
          <cell r="M592">
            <v>1009</v>
          </cell>
          <cell r="N592">
            <v>0</v>
          </cell>
          <cell r="O592">
            <v>0</v>
          </cell>
        </row>
        <row r="593">
          <cell r="C593" t="str">
            <v>SU-5</v>
          </cell>
          <cell r="D593">
            <v>43771463</v>
          </cell>
          <cell r="E593">
            <v>703</v>
          </cell>
          <cell r="H593">
            <v>53</v>
          </cell>
          <cell r="I593">
            <v>43</v>
          </cell>
          <cell r="J593">
            <v>490</v>
          </cell>
          <cell r="K593">
            <v>231</v>
          </cell>
          <cell r="M593">
            <v>327</v>
          </cell>
          <cell r="N593">
            <v>21</v>
          </cell>
          <cell r="O593">
            <v>0</v>
          </cell>
        </row>
        <row r="594">
          <cell r="C594" t="str">
            <v>T49</v>
          </cell>
          <cell r="D594">
            <v>43771449</v>
          </cell>
          <cell r="E594">
            <v>3595</v>
          </cell>
          <cell r="H594">
            <v>18</v>
          </cell>
          <cell r="I594">
            <v>42</v>
          </cell>
          <cell r="J594">
            <v>720</v>
          </cell>
          <cell r="K594">
            <v>333</v>
          </cell>
          <cell r="M594">
            <v>1643</v>
          </cell>
          <cell r="N594">
            <v>4</v>
          </cell>
          <cell r="O594">
            <v>0</v>
          </cell>
        </row>
        <row r="595">
          <cell r="C595" t="str">
            <v>M18_Hellcat</v>
          </cell>
          <cell r="D595">
            <v>43771468</v>
          </cell>
          <cell r="E595">
            <v>2818</v>
          </cell>
          <cell r="H595">
            <v>546</v>
          </cell>
          <cell r="I595">
            <v>45</v>
          </cell>
          <cell r="J595">
            <v>550</v>
          </cell>
          <cell r="K595">
            <v>392</v>
          </cell>
          <cell r="M595">
            <v>1282</v>
          </cell>
          <cell r="N595">
            <v>243</v>
          </cell>
          <cell r="O595" t="str">
            <v>287</v>
          </cell>
        </row>
        <row r="596">
          <cell r="C596" t="str">
            <v>KV1</v>
          </cell>
          <cell r="D596">
            <v>43771466</v>
          </cell>
          <cell r="E596">
            <v>963</v>
          </cell>
          <cell r="H596">
            <v>130</v>
          </cell>
          <cell r="I596">
            <v>37</v>
          </cell>
          <cell r="J596">
            <v>750</v>
          </cell>
          <cell r="K596">
            <v>363</v>
          </cell>
          <cell r="M596">
            <v>467</v>
          </cell>
          <cell r="N596">
            <v>48</v>
          </cell>
          <cell r="O596">
            <v>0</v>
          </cell>
        </row>
        <row r="597">
          <cell r="C597" t="str">
            <v>SU-26</v>
          </cell>
          <cell r="D597">
            <v>43771459</v>
          </cell>
          <cell r="E597">
            <v>543</v>
          </cell>
          <cell r="H597">
            <v>197</v>
          </cell>
          <cell r="I597">
            <v>45</v>
          </cell>
          <cell r="J597">
            <v>550</v>
          </cell>
          <cell r="K597">
            <v>135</v>
          </cell>
          <cell r="M597">
            <v>237</v>
          </cell>
          <cell r="N597">
            <v>89</v>
          </cell>
          <cell r="O597" t="str">
            <v>419</v>
          </cell>
        </row>
        <row r="598">
          <cell r="C598" t="str">
            <v>SU-85</v>
          </cell>
          <cell r="D598">
            <v>43771456</v>
          </cell>
          <cell r="E598">
            <v>285</v>
          </cell>
          <cell r="H598">
            <v>0</v>
          </cell>
          <cell r="I598">
            <v>45</v>
          </cell>
          <cell r="J598">
            <v>530</v>
          </cell>
          <cell r="K598">
            <v>196</v>
          </cell>
          <cell r="M598">
            <v>128</v>
          </cell>
          <cell r="N598">
            <v>0</v>
          </cell>
          <cell r="O598">
            <v>0</v>
          </cell>
        </row>
        <row r="599">
          <cell r="C599" t="str">
            <v>T-34</v>
          </cell>
          <cell r="D599">
            <v>43771457</v>
          </cell>
          <cell r="E599">
            <v>857</v>
          </cell>
          <cell r="H599">
            <v>0</v>
          </cell>
          <cell r="I599">
            <v>48</v>
          </cell>
          <cell r="J599">
            <v>560</v>
          </cell>
          <cell r="K599">
            <v>328</v>
          </cell>
          <cell r="M599">
            <v>413</v>
          </cell>
          <cell r="N599">
            <v>0</v>
          </cell>
          <cell r="O599">
            <v>0</v>
          </cell>
        </row>
        <row r="600">
          <cell r="C600" t="str">
            <v>Ch21_T34</v>
          </cell>
          <cell r="D600">
            <v>43771454</v>
          </cell>
          <cell r="E600">
            <v>13041</v>
          </cell>
          <cell r="H600">
            <v>30</v>
          </cell>
          <cell r="I600">
            <v>47</v>
          </cell>
          <cell r="J600">
            <v>710</v>
          </cell>
          <cell r="K600">
            <v>543</v>
          </cell>
          <cell r="M600">
            <v>6098</v>
          </cell>
          <cell r="N600">
            <v>14</v>
          </cell>
          <cell r="O600">
            <v>0</v>
          </cell>
        </row>
        <row r="601">
          <cell r="C601" t="str">
            <v>KV1</v>
          </cell>
          <cell r="D601">
            <v>43771469</v>
          </cell>
          <cell r="E601">
            <v>588</v>
          </cell>
          <cell r="H601">
            <v>19</v>
          </cell>
          <cell r="I601">
            <v>45</v>
          </cell>
          <cell r="J601">
            <v>740</v>
          </cell>
          <cell r="K601">
            <v>385</v>
          </cell>
          <cell r="M601">
            <v>254</v>
          </cell>
          <cell r="N601">
            <v>10</v>
          </cell>
          <cell r="O601">
            <v>0</v>
          </cell>
        </row>
        <row r="602">
          <cell r="C602" t="str">
            <v>ISU-152</v>
          </cell>
          <cell r="D602">
            <v>126856061</v>
          </cell>
          <cell r="E602">
            <v>10745</v>
          </cell>
          <cell r="H602">
            <v>19</v>
          </cell>
          <cell r="I602">
            <v>49</v>
          </cell>
          <cell r="J602">
            <v>770</v>
          </cell>
          <cell r="K602">
            <v>776</v>
          </cell>
          <cell r="M602">
            <v>5288</v>
          </cell>
          <cell r="N602">
            <v>9</v>
          </cell>
          <cell r="O602">
            <v>0</v>
          </cell>
        </row>
        <row r="603">
          <cell r="C603" t="str">
            <v>Object252</v>
          </cell>
          <cell r="D603">
            <v>126856049</v>
          </cell>
          <cell r="E603">
            <v>7164</v>
          </cell>
          <cell r="H603">
            <v>1952</v>
          </cell>
          <cell r="I603">
            <v>44</v>
          </cell>
          <cell r="J603">
            <v>750</v>
          </cell>
          <cell r="K603">
            <v>676</v>
          </cell>
          <cell r="M603">
            <v>3262</v>
          </cell>
          <cell r="N603">
            <v>859</v>
          </cell>
          <cell r="O603" t="str">
            <v>677</v>
          </cell>
        </row>
        <row r="604">
          <cell r="C604" t="str">
            <v>T29</v>
          </cell>
          <cell r="D604">
            <v>126856064</v>
          </cell>
          <cell r="E604">
            <v>2348</v>
          </cell>
          <cell r="H604">
            <v>192</v>
          </cell>
          <cell r="I604">
            <v>61</v>
          </cell>
          <cell r="J604">
            <v>1270</v>
          </cell>
          <cell r="K604">
            <v>1561</v>
          </cell>
          <cell r="M604">
            <v>1349</v>
          </cell>
          <cell r="N604">
            <v>117</v>
          </cell>
          <cell r="O604" t="str">
            <v>1157</v>
          </cell>
        </row>
        <row r="605">
          <cell r="C605" t="str">
            <v>M41</v>
          </cell>
          <cell r="D605">
            <v>126856047</v>
          </cell>
          <cell r="E605">
            <v>9779</v>
          </cell>
          <cell r="H605">
            <v>39</v>
          </cell>
          <cell r="I605">
            <v>36</v>
          </cell>
          <cell r="J605">
            <v>640</v>
          </cell>
          <cell r="K605">
            <v>521</v>
          </cell>
          <cell r="M605">
            <v>4447</v>
          </cell>
          <cell r="N605">
            <v>9</v>
          </cell>
          <cell r="O605">
            <v>0</v>
          </cell>
        </row>
        <row r="606">
          <cell r="C606" t="str">
            <v>ISU-152</v>
          </cell>
          <cell r="D606">
            <v>126856051</v>
          </cell>
          <cell r="E606">
            <v>11604</v>
          </cell>
          <cell r="H606">
            <v>78</v>
          </cell>
          <cell r="I606">
            <v>39</v>
          </cell>
          <cell r="J606">
            <v>910</v>
          </cell>
          <cell r="K606">
            <v>1006</v>
          </cell>
          <cell r="M606">
            <v>5837</v>
          </cell>
          <cell r="N606">
            <v>28</v>
          </cell>
          <cell r="O606" t="str">
            <v>252</v>
          </cell>
        </row>
        <row r="607">
          <cell r="C607" t="str">
            <v>IS</v>
          </cell>
          <cell r="D607">
            <v>126856063</v>
          </cell>
          <cell r="E607">
            <v>14192</v>
          </cell>
          <cell r="H607">
            <v>234</v>
          </cell>
          <cell r="I607">
            <v>48</v>
          </cell>
          <cell r="J607">
            <v>820</v>
          </cell>
          <cell r="K607">
            <v>771</v>
          </cell>
          <cell r="M607">
            <v>6739</v>
          </cell>
          <cell r="N607">
            <v>112</v>
          </cell>
          <cell r="O607" t="str">
            <v>59</v>
          </cell>
        </row>
        <row r="608">
          <cell r="C608" t="str">
            <v>Ch01_Type59</v>
          </cell>
          <cell r="D608">
            <v>126856052</v>
          </cell>
          <cell r="E608">
            <v>7532</v>
          </cell>
          <cell r="H608">
            <v>824</v>
          </cell>
          <cell r="I608">
            <v>52</v>
          </cell>
          <cell r="J608">
            <v>900</v>
          </cell>
          <cell r="K608">
            <v>838</v>
          </cell>
          <cell r="M608">
            <v>3750</v>
          </cell>
          <cell r="N608">
            <v>430</v>
          </cell>
          <cell r="O608" t="str">
            <v>1053</v>
          </cell>
        </row>
        <row r="609">
          <cell r="C609" t="str">
            <v>GB11_Caernarvon</v>
          </cell>
          <cell r="D609">
            <v>126856042</v>
          </cell>
          <cell r="E609">
            <v>3909</v>
          </cell>
          <cell r="H609">
            <v>199</v>
          </cell>
          <cell r="I609">
            <v>46</v>
          </cell>
          <cell r="J609">
            <v>870</v>
          </cell>
          <cell r="K609">
            <v>916</v>
          </cell>
          <cell r="M609">
            <v>1947</v>
          </cell>
          <cell r="N609">
            <v>91</v>
          </cell>
          <cell r="O609" t="str">
            <v>677</v>
          </cell>
        </row>
        <row r="610">
          <cell r="C610" t="str">
            <v>Ch01_Type59</v>
          </cell>
          <cell r="D610">
            <v>126856045</v>
          </cell>
          <cell r="E610">
            <v>22565</v>
          </cell>
          <cell r="H610">
            <v>3486</v>
          </cell>
          <cell r="I610">
            <v>50</v>
          </cell>
          <cell r="J610">
            <v>970</v>
          </cell>
          <cell r="K610">
            <v>968</v>
          </cell>
          <cell r="M610">
            <v>10952</v>
          </cell>
          <cell r="N610">
            <v>1736</v>
          </cell>
          <cell r="O610" t="str">
            <v>736</v>
          </cell>
        </row>
        <row r="611">
          <cell r="C611" t="str">
            <v>KV-3</v>
          </cell>
          <cell r="D611">
            <v>126856050</v>
          </cell>
          <cell r="E611">
            <v>4165</v>
          </cell>
          <cell r="H611">
            <v>27</v>
          </cell>
          <cell r="I611">
            <v>51</v>
          </cell>
          <cell r="J611">
            <v>910</v>
          </cell>
          <cell r="K611">
            <v>839</v>
          </cell>
          <cell r="M611">
            <v>2078</v>
          </cell>
          <cell r="N611">
            <v>14</v>
          </cell>
          <cell r="O611" t="str">
            <v>1014</v>
          </cell>
        </row>
        <row r="612">
          <cell r="C612" t="str">
            <v>Lowe</v>
          </cell>
          <cell r="D612">
            <v>126856056</v>
          </cell>
          <cell r="E612">
            <v>21580</v>
          </cell>
          <cell r="H612">
            <v>2214</v>
          </cell>
          <cell r="I612">
            <v>51</v>
          </cell>
          <cell r="J612">
            <v>1190</v>
          </cell>
          <cell r="K612">
            <v>1194</v>
          </cell>
          <cell r="M612">
            <v>10854</v>
          </cell>
          <cell r="N612">
            <v>1128</v>
          </cell>
          <cell r="O612" t="str">
            <v>1207</v>
          </cell>
        </row>
        <row r="613">
          <cell r="C613" t="str">
            <v>PzV</v>
          </cell>
          <cell r="D613">
            <v>126856057</v>
          </cell>
          <cell r="E613">
            <v>5726</v>
          </cell>
          <cell r="H613">
            <v>36</v>
          </cell>
          <cell r="I613">
            <v>51</v>
          </cell>
          <cell r="J613">
            <v>1140</v>
          </cell>
          <cell r="K613">
            <v>992</v>
          </cell>
          <cell r="M613">
            <v>2882</v>
          </cell>
          <cell r="N613">
            <v>19</v>
          </cell>
          <cell r="O613" t="str">
            <v>649</v>
          </cell>
        </row>
        <row r="614">
          <cell r="C614" t="str">
            <v>IS</v>
          </cell>
          <cell r="D614">
            <v>126856046</v>
          </cell>
          <cell r="E614">
            <v>1804</v>
          </cell>
          <cell r="H614">
            <v>5</v>
          </cell>
          <cell r="I614">
            <v>46</v>
          </cell>
          <cell r="J614">
            <v>700</v>
          </cell>
          <cell r="K614">
            <v>427</v>
          </cell>
          <cell r="M614">
            <v>811</v>
          </cell>
          <cell r="N614">
            <v>3</v>
          </cell>
          <cell r="O614">
            <v>0</v>
          </cell>
        </row>
        <row r="615">
          <cell r="C615" t="str">
            <v>T26_E4_SuperPershing</v>
          </cell>
          <cell r="D615">
            <v>126856038</v>
          </cell>
          <cell r="E615">
            <v>7810</v>
          </cell>
          <cell r="H615">
            <v>326</v>
          </cell>
          <cell r="I615">
            <v>53</v>
          </cell>
          <cell r="J615">
            <v>810</v>
          </cell>
          <cell r="K615">
            <v>840</v>
          </cell>
          <cell r="M615">
            <v>3919</v>
          </cell>
          <cell r="N615">
            <v>172</v>
          </cell>
          <cell r="O615" t="str">
            <v>979</v>
          </cell>
        </row>
        <row r="616">
          <cell r="C616" t="str">
            <v>T26_E4_SuperPershing</v>
          </cell>
          <cell r="D616">
            <v>126856054</v>
          </cell>
          <cell r="E616">
            <v>10327</v>
          </cell>
          <cell r="H616">
            <v>420</v>
          </cell>
          <cell r="I616">
            <v>51</v>
          </cell>
          <cell r="J616">
            <v>1030</v>
          </cell>
          <cell r="K616">
            <v>1008</v>
          </cell>
          <cell r="M616">
            <v>5119</v>
          </cell>
          <cell r="N616">
            <v>215</v>
          </cell>
          <cell r="O616" t="str">
            <v>1034</v>
          </cell>
        </row>
        <row r="617">
          <cell r="C617" t="str">
            <v>SU-8</v>
          </cell>
          <cell r="D617">
            <v>126856062</v>
          </cell>
          <cell r="E617">
            <v>3234</v>
          </cell>
          <cell r="H617">
            <v>303</v>
          </cell>
          <cell r="I617">
            <v>45</v>
          </cell>
          <cell r="J617">
            <v>610</v>
          </cell>
          <cell r="K617">
            <v>252</v>
          </cell>
          <cell r="M617">
            <v>1441</v>
          </cell>
          <cell r="N617">
            <v>136</v>
          </cell>
          <cell r="O617" t="str">
            <v>1</v>
          </cell>
        </row>
        <row r="618">
          <cell r="C618" t="str">
            <v>SU-5</v>
          </cell>
          <cell r="D618">
            <v>126856058</v>
          </cell>
          <cell r="E618">
            <v>6552</v>
          </cell>
          <cell r="H618">
            <v>50</v>
          </cell>
          <cell r="I618">
            <v>53</v>
          </cell>
          <cell r="J618">
            <v>930</v>
          </cell>
          <cell r="K618">
            <v>824</v>
          </cell>
          <cell r="M618">
            <v>3126</v>
          </cell>
          <cell r="N618">
            <v>29</v>
          </cell>
          <cell r="O618" t="str">
            <v>331</v>
          </cell>
        </row>
        <row r="619">
          <cell r="C619" t="str">
            <v>AMX_105AM</v>
          </cell>
          <cell r="D619">
            <v>126856065</v>
          </cell>
          <cell r="E619">
            <v>10466</v>
          </cell>
          <cell r="H619">
            <v>38</v>
          </cell>
          <cell r="I619">
            <v>57</v>
          </cell>
          <cell r="J619">
            <v>1280</v>
          </cell>
          <cell r="K619">
            <v>1214</v>
          </cell>
          <cell r="M619">
            <v>5710</v>
          </cell>
          <cell r="N619">
            <v>23</v>
          </cell>
          <cell r="O619" t="str">
            <v>1297</v>
          </cell>
        </row>
        <row r="620">
          <cell r="C620" t="str">
            <v>SU-8</v>
          </cell>
          <cell r="D620">
            <v>126856039</v>
          </cell>
          <cell r="E620">
            <v>8846</v>
          </cell>
          <cell r="H620">
            <v>129</v>
          </cell>
          <cell r="I620">
            <v>40</v>
          </cell>
          <cell r="J620">
            <v>770</v>
          </cell>
          <cell r="K620">
            <v>656</v>
          </cell>
          <cell r="M620">
            <v>3960</v>
          </cell>
          <cell r="N620">
            <v>51</v>
          </cell>
          <cell r="O620" t="str">
            <v>930</v>
          </cell>
        </row>
        <row r="621">
          <cell r="C621" t="str">
            <v>ISU-152</v>
          </cell>
          <cell r="D621">
            <v>126856066</v>
          </cell>
          <cell r="E621">
            <v>18557</v>
          </cell>
          <cell r="H621">
            <v>45</v>
          </cell>
          <cell r="I621">
            <v>53</v>
          </cell>
          <cell r="J621">
            <v>1070</v>
          </cell>
          <cell r="K621">
            <v>1013</v>
          </cell>
          <cell r="M621">
            <v>9031</v>
          </cell>
          <cell r="N621">
            <v>26</v>
          </cell>
          <cell r="O621" t="str">
            <v>1</v>
          </cell>
        </row>
        <row r="622">
          <cell r="C622" t="str">
            <v>PzVIB_Tiger_II</v>
          </cell>
          <cell r="D622">
            <v>126856053</v>
          </cell>
          <cell r="E622">
            <v>3629</v>
          </cell>
          <cell r="H622">
            <v>10</v>
          </cell>
          <cell r="I622">
            <v>46</v>
          </cell>
          <cell r="J622">
            <v>740</v>
          </cell>
          <cell r="K622">
            <v>484</v>
          </cell>
          <cell r="M622">
            <v>1703</v>
          </cell>
          <cell r="N622">
            <v>4</v>
          </cell>
          <cell r="O622">
            <v>0</v>
          </cell>
        </row>
        <row r="623">
          <cell r="C623" t="str">
            <v>Ch01_Type59</v>
          </cell>
          <cell r="D623">
            <v>126856040</v>
          </cell>
          <cell r="E623">
            <v>8682</v>
          </cell>
          <cell r="H623">
            <v>948</v>
          </cell>
          <cell r="I623">
            <v>51</v>
          </cell>
          <cell r="J623">
            <v>930</v>
          </cell>
          <cell r="K623">
            <v>982</v>
          </cell>
          <cell r="M623">
            <v>4318</v>
          </cell>
          <cell r="N623">
            <v>486</v>
          </cell>
          <cell r="O623" t="str">
            <v>766</v>
          </cell>
        </row>
        <row r="624">
          <cell r="C624" t="str">
            <v>SU-8</v>
          </cell>
          <cell r="D624">
            <v>126856037</v>
          </cell>
          <cell r="E624">
            <v>4602</v>
          </cell>
          <cell r="H624">
            <v>28</v>
          </cell>
          <cell r="I624">
            <v>52</v>
          </cell>
          <cell r="J624">
            <v>1320</v>
          </cell>
          <cell r="K624">
            <v>1360</v>
          </cell>
          <cell r="M624">
            <v>2532</v>
          </cell>
          <cell r="N624">
            <v>13</v>
          </cell>
          <cell r="O624">
            <v>0</v>
          </cell>
        </row>
        <row r="625">
          <cell r="C625" t="str">
            <v>KV-5</v>
          </cell>
          <cell r="D625">
            <v>126856060</v>
          </cell>
          <cell r="E625">
            <v>5790</v>
          </cell>
          <cell r="H625">
            <v>458</v>
          </cell>
          <cell r="I625">
            <v>48</v>
          </cell>
          <cell r="J625">
            <v>820</v>
          </cell>
          <cell r="K625">
            <v>869</v>
          </cell>
          <cell r="M625">
            <v>2826</v>
          </cell>
          <cell r="N625">
            <v>221</v>
          </cell>
          <cell r="O625" t="str">
            <v>786</v>
          </cell>
        </row>
        <row r="626">
          <cell r="C626" t="str">
            <v>GB22_Comet</v>
          </cell>
          <cell r="D626">
            <v>126856041</v>
          </cell>
          <cell r="E626">
            <v>17676</v>
          </cell>
          <cell r="H626">
            <v>148</v>
          </cell>
          <cell r="I626">
            <v>49</v>
          </cell>
          <cell r="J626">
            <v>1190</v>
          </cell>
          <cell r="K626">
            <v>1239</v>
          </cell>
          <cell r="M626">
            <v>9198</v>
          </cell>
          <cell r="N626">
            <v>72</v>
          </cell>
          <cell r="O626" t="str">
            <v>942</v>
          </cell>
        </row>
        <row r="627">
          <cell r="C627" t="str">
            <v>AMX_M4_1945</v>
          </cell>
          <cell r="D627">
            <v>126856043</v>
          </cell>
          <cell r="E627">
            <v>9961</v>
          </cell>
          <cell r="H627">
            <v>57</v>
          </cell>
          <cell r="I627">
            <v>48</v>
          </cell>
          <cell r="J627">
            <v>780</v>
          </cell>
          <cell r="K627">
            <v>751</v>
          </cell>
          <cell r="M627">
            <v>4605</v>
          </cell>
          <cell r="N627">
            <v>28</v>
          </cell>
          <cell r="O627" t="str">
            <v>279</v>
          </cell>
        </row>
        <row r="628">
          <cell r="C628" t="str">
            <v>Ch01_Type59</v>
          </cell>
          <cell r="D628">
            <v>126856044</v>
          </cell>
          <cell r="E628">
            <v>7569</v>
          </cell>
          <cell r="H628">
            <v>313</v>
          </cell>
          <cell r="I628">
            <v>53</v>
          </cell>
          <cell r="J628">
            <v>1120</v>
          </cell>
          <cell r="K628">
            <v>1103</v>
          </cell>
          <cell r="M628">
            <v>3682</v>
          </cell>
          <cell r="N628">
            <v>165</v>
          </cell>
          <cell r="O628" t="str">
            <v>897</v>
          </cell>
        </row>
        <row r="629">
          <cell r="C629" t="str">
            <v>IS</v>
          </cell>
          <cell r="D629">
            <v>126856048</v>
          </cell>
          <cell r="E629">
            <v>3278</v>
          </cell>
          <cell r="H629">
            <v>204</v>
          </cell>
          <cell r="I629">
            <v>48</v>
          </cell>
          <cell r="J629">
            <v>1150</v>
          </cell>
          <cell r="K629">
            <v>830</v>
          </cell>
          <cell r="M629">
            <v>1662</v>
          </cell>
          <cell r="N629">
            <v>97</v>
          </cell>
          <cell r="O629" t="str">
            <v>793</v>
          </cell>
        </row>
        <row r="630">
          <cell r="C630" t="str">
            <v>ELC_AMX</v>
          </cell>
          <cell r="D630">
            <v>126856055</v>
          </cell>
          <cell r="E630">
            <v>17467</v>
          </cell>
          <cell r="H630">
            <v>303</v>
          </cell>
          <cell r="I630">
            <v>56</v>
          </cell>
          <cell r="J630">
            <v>1230</v>
          </cell>
          <cell r="K630">
            <v>1384</v>
          </cell>
          <cell r="M630">
            <v>9099</v>
          </cell>
          <cell r="N630">
            <v>170</v>
          </cell>
          <cell r="O630" t="str">
            <v>1422</v>
          </cell>
        </row>
        <row r="631">
          <cell r="C631" t="str">
            <v>KV-3</v>
          </cell>
          <cell r="D631">
            <v>126856059</v>
          </cell>
          <cell r="E631">
            <v>1656</v>
          </cell>
          <cell r="H631">
            <v>287</v>
          </cell>
          <cell r="I631">
            <v>40</v>
          </cell>
          <cell r="J631">
            <v>520</v>
          </cell>
          <cell r="K631">
            <v>224</v>
          </cell>
          <cell r="M631">
            <v>737</v>
          </cell>
          <cell r="N631">
            <v>115</v>
          </cell>
          <cell r="O631" t="str">
            <v>1</v>
          </cell>
        </row>
      </sheetData>
      <sheetData sheetId="1">
        <row r="2">
          <cell r="B2">
            <v>2</v>
          </cell>
          <cell r="C2">
            <v>12599054</v>
          </cell>
          <cell r="D2">
            <v>12599040</v>
          </cell>
          <cell r="E2">
            <v>12599057</v>
          </cell>
          <cell r="F2">
            <v>12599043</v>
          </cell>
          <cell r="G2">
            <v>12599044</v>
          </cell>
          <cell r="H2">
            <v>12599055</v>
          </cell>
          <cell r="I2">
            <v>12599058</v>
          </cell>
          <cell r="J2">
            <v>12599053</v>
          </cell>
          <cell r="K2">
            <v>12599060</v>
          </cell>
          <cell r="L2">
            <v>12599065</v>
          </cell>
          <cell r="M2">
            <v>12599050</v>
          </cell>
          <cell r="N2">
            <v>12599062</v>
          </cell>
          <cell r="O2">
            <v>12599064</v>
          </cell>
          <cell r="P2">
            <v>12599067</v>
          </cell>
          <cell r="Q2">
            <v>12599068</v>
          </cell>
        </row>
        <row r="3">
          <cell r="C3">
            <v>12599048</v>
          </cell>
          <cell r="D3">
            <v>12599041</v>
          </cell>
          <cell r="E3">
            <v>12599042</v>
          </cell>
          <cell r="F3">
            <v>12599045</v>
          </cell>
          <cell r="G3">
            <v>12599046</v>
          </cell>
          <cell r="H3">
            <v>12599047</v>
          </cell>
          <cell r="I3">
            <v>12599039</v>
          </cell>
          <cell r="J3">
            <v>12599049</v>
          </cell>
          <cell r="K3">
            <v>12599061</v>
          </cell>
          <cell r="L3">
            <v>12599059</v>
          </cell>
          <cell r="M3">
            <v>12599063</v>
          </cell>
          <cell r="N3">
            <v>12599051</v>
          </cell>
          <cell r="O3">
            <v>12599052</v>
          </cell>
          <cell r="P3">
            <v>12599066</v>
          </cell>
          <cell r="Q3">
            <v>12599056</v>
          </cell>
        </row>
        <row r="4">
          <cell r="B4">
            <v>1</v>
          </cell>
          <cell r="C4">
            <v>13099675</v>
          </cell>
          <cell r="D4">
            <v>13099684</v>
          </cell>
          <cell r="E4">
            <v>13099685</v>
          </cell>
          <cell r="F4">
            <v>13099686</v>
          </cell>
          <cell r="G4">
            <v>13099687</v>
          </cell>
          <cell r="H4">
            <v>13099688</v>
          </cell>
          <cell r="I4">
            <v>13099669</v>
          </cell>
          <cell r="J4">
            <v>13099670</v>
          </cell>
          <cell r="K4">
            <v>13099671</v>
          </cell>
          <cell r="L4">
            <v>13099673</v>
          </cell>
          <cell r="M4">
            <v>13099692</v>
          </cell>
          <cell r="N4">
            <v>13099696</v>
          </cell>
          <cell r="O4">
            <v>13099681</v>
          </cell>
          <cell r="P4">
            <v>13099690</v>
          </cell>
          <cell r="Q4">
            <v>13099682</v>
          </cell>
        </row>
        <row r="5">
          <cell r="B5">
            <v>1</v>
          </cell>
          <cell r="C5">
            <v>13099667</v>
          </cell>
          <cell r="D5">
            <v>13099694</v>
          </cell>
          <cell r="E5">
            <v>13099668</v>
          </cell>
          <cell r="F5">
            <v>13099689</v>
          </cell>
          <cell r="G5">
            <v>13099672</v>
          </cell>
          <cell r="H5">
            <v>13099691</v>
          </cell>
          <cell r="I5">
            <v>13099674</v>
          </cell>
          <cell r="J5">
            <v>13099683</v>
          </cell>
          <cell r="K5">
            <v>13099677</v>
          </cell>
          <cell r="L5">
            <v>13099678</v>
          </cell>
          <cell r="M5">
            <v>13099693</v>
          </cell>
          <cell r="N5">
            <v>13099679</v>
          </cell>
          <cell r="O5">
            <v>13099680</v>
          </cell>
          <cell r="P5">
            <v>13099676</v>
          </cell>
          <cell r="Q5">
            <v>13099695</v>
          </cell>
        </row>
        <row r="6">
          <cell r="B6">
            <v>1</v>
          </cell>
          <cell r="C6">
            <v>122370321</v>
          </cell>
          <cell r="D6">
            <v>122370302</v>
          </cell>
          <cell r="E6">
            <v>122370310</v>
          </cell>
          <cell r="F6">
            <v>122370322</v>
          </cell>
          <cell r="G6">
            <v>122370306</v>
          </cell>
          <cell r="H6">
            <v>122370308</v>
          </cell>
          <cell r="I6">
            <v>122370309</v>
          </cell>
          <cell r="J6">
            <v>122370328</v>
          </cell>
          <cell r="K6">
            <v>122370311</v>
          </cell>
          <cell r="L6">
            <v>122370315</v>
          </cell>
          <cell r="M6">
            <v>122370313</v>
          </cell>
          <cell r="N6">
            <v>122370314</v>
          </cell>
          <cell r="O6">
            <v>122370319</v>
          </cell>
          <cell r="P6">
            <v>122370330</v>
          </cell>
          <cell r="Q6">
            <v>122370331</v>
          </cell>
        </row>
        <row r="7">
          <cell r="B7">
            <v>1</v>
          </cell>
          <cell r="C7">
            <v>122370304</v>
          </cell>
          <cell r="D7">
            <v>122370305</v>
          </cell>
          <cell r="E7">
            <v>122370323</v>
          </cell>
          <cell r="F7">
            <v>122370324</v>
          </cell>
          <cell r="G7">
            <v>122370303</v>
          </cell>
          <cell r="H7">
            <v>122370307</v>
          </cell>
          <cell r="I7">
            <v>122370326</v>
          </cell>
          <cell r="J7">
            <v>122370312</v>
          </cell>
          <cell r="K7">
            <v>122370327</v>
          </cell>
          <cell r="L7">
            <v>122370325</v>
          </cell>
          <cell r="M7">
            <v>122370329</v>
          </cell>
          <cell r="N7">
            <v>122370316</v>
          </cell>
          <cell r="O7">
            <v>122370317</v>
          </cell>
          <cell r="P7">
            <v>122370318</v>
          </cell>
          <cell r="Q7">
            <v>122370320</v>
          </cell>
        </row>
        <row r="8">
          <cell r="B8">
            <v>2</v>
          </cell>
          <cell r="C8">
            <v>31394253</v>
          </cell>
          <cell r="D8">
            <v>31394259</v>
          </cell>
          <cell r="E8">
            <v>31394256</v>
          </cell>
          <cell r="F8">
            <v>31394242</v>
          </cell>
          <cell r="G8">
            <v>31394243</v>
          </cell>
          <cell r="H8">
            <v>31394258</v>
          </cell>
          <cell r="I8">
            <v>31394245</v>
          </cell>
          <cell r="J8">
            <v>31394246</v>
          </cell>
          <cell r="K8">
            <v>31394263</v>
          </cell>
          <cell r="L8">
            <v>31394261</v>
          </cell>
          <cell r="M8">
            <v>31394249</v>
          </cell>
          <cell r="N8">
            <v>31394262</v>
          </cell>
          <cell r="O8">
            <v>31394260</v>
          </cell>
          <cell r="P8">
            <v>31394264</v>
          </cell>
          <cell r="Q8">
            <v>31394252</v>
          </cell>
        </row>
        <row r="9">
          <cell r="B9">
            <v>2</v>
          </cell>
          <cell r="C9">
            <v>31394237</v>
          </cell>
          <cell r="D9">
            <v>31394238</v>
          </cell>
          <cell r="E9">
            <v>31394255</v>
          </cell>
          <cell r="F9">
            <v>31394239</v>
          </cell>
          <cell r="G9">
            <v>31394254</v>
          </cell>
          <cell r="H9">
            <v>31394240</v>
          </cell>
          <cell r="I9">
            <v>31394241</v>
          </cell>
          <cell r="J9">
            <v>31394257</v>
          </cell>
          <cell r="K9">
            <v>31394244</v>
          </cell>
          <cell r="L9">
            <v>31394247</v>
          </cell>
          <cell r="M9">
            <v>31394248</v>
          </cell>
          <cell r="N9">
            <v>31394250</v>
          </cell>
          <cell r="O9">
            <v>31394251</v>
          </cell>
          <cell r="P9">
            <v>31394265</v>
          </cell>
          <cell r="Q9">
            <v>31394266</v>
          </cell>
        </row>
        <row r="10">
          <cell r="B10">
            <v>2</v>
          </cell>
          <cell r="C10">
            <v>32346417</v>
          </cell>
          <cell r="D10">
            <v>32346418</v>
          </cell>
          <cell r="E10">
            <v>32346444</v>
          </cell>
          <cell r="F10">
            <v>32346420</v>
          </cell>
          <cell r="G10">
            <v>32346421</v>
          </cell>
          <cell r="H10">
            <v>32346422</v>
          </cell>
          <cell r="I10">
            <v>32346423</v>
          </cell>
          <cell r="J10">
            <v>32346424</v>
          </cell>
          <cell r="K10">
            <v>32346438</v>
          </cell>
          <cell r="L10">
            <v>32346439</v>
          </cell>
          <cell r="M10">
            <v>32346428</v>
          </cell>
          <cell r="N10">
            <v>32346441</v>
          </cell>
          <cell r="O10">
            <v>32346442</v>
          </cell>
          <cell r="P10">
            <v>32346432</v>
          </cell>
          <cell r="Q10">
            <v>32346436</v>
          </cell>
        </row>
        <row r="11">
          <cell r="B11">
            <v>2</v>
          </cell>
          <cell r="C11">
            <v>32346415</v>
          </cell>
          <cell r="D11">
            <v>32346433</v>
          </cell>
          <cell r="E11">
            <v>32346416</v>
          </cell>
          <cell r="F11">
            <v>32346434</v>
          </cell>
          <cell r="G11">
            <v>32346419</v>
          </cell>
          <cell r="H11">
            <v>32346425</v>
          </cell>
          <cell r="I11">
            <v>32346426</v>
          </cell>
          <cell r="J11">
            <v>32346437</v>
          </cell>
          <cell r="K11">
            <v>32346427</v>
          </cell>
          <cell r="L11">
            <v>32346435</v>
          </cell>
          <cell r="M11">
            <v>32346429</v>
          </cell>
          <cell r="N11">
            <v>32346430</v>
          </cell>
          <cell r="O11">
            <v>32346443</v>
          </cell>
          <cell r="P11">
            <v>32346431</v>
          </cell>
          <cell r="Q11">
            <v>32346440</v>
          </cell>
        </row>
        <row r="12">
          <cell r="B12">
            <v>2</v>
          </cell>
          <cell r="C12">
            <v>32745781</v>
          </cell>
          <cell r="D12">
            <v>32745795</v>
          </cell>
          <cell r="E12">
            <v>32745784</v>
          </cell>
          <cell r="F12">
            <v>32745785</v>
          </cell>
          <cell r="G12">
            <v>32745799</v>
          </cell>
          <cell r="H12">
            <v>32745800</v>
          </cell>
          <cell r="I12">
            <v>32745802</v>
          </cell>
          <cell r="J12">
            <v>32745788</v>
          </cell>
          <cell r="K12">
            <v>32745804</v>
          </cell>
          <cell r="L12">
            <v>32745805</v>
          </cell>
          <cell r="M12">
            <v>32745806</v>
          </cell>
          <cell r="N12">
            <v>32745791</v>
          </cell>
          <cell r="O12">
            <v>32745807</v>
          </cell>
          <cell r="P12">
            <v>32745793</v>
          </cell>
          <cell r="Q12">
            <v>32745809</v>
          </cell>
        </row>
        <row r="13">
          <cell r="B13">
            <v>2</v>
          </cell>
          <cell r="C13">
            <v>32745794</v>
          </cell>
          <cell r="D13">
            <v>32745782</v>
          </cell>
          <cell r="E13">
            <v>32745783</v>
          </cell>
          <cell r="F13">
            <v>32745786</v>
          </cell>
          <cell r="G13">
            <v>32745798</v>
          </cell>
          <cell r="H13">
            <v>32745801</v>
          </cell>
          <cell r="I13">
            <v>32745787</v>
          </cell>
          <cell r="J13">
            <v>32745789</v>
          </cell>
          <cell r="K13">
            <v>32745803</v>
          </cell>
          <cell r="L13">
            <v>32745790</v>
          </cell>
          <cell r="M13">
            <v>32745792</v>
          </cell>
          <cell r="N13">
            <v>32745796</v>
          </cell>
          <cell r="O13">
            <v>32745808</v>
          </cell>
          <cell r="P13">
            <v>32745810</v>
          </cell>
          <cell r="Q13">
            <v>32745797</v>
          </cell>
        </row>
        <row r="14">
          <cell r="B14">
            <v>2</v>
          </cell>
          <cell r="C14">
            <v>33824710</v>
          </cell>
          <cell r="D14">
            <v>33824694</v>
          </cell>
          <cell r="E14">
            <v>33824695</v>
          </cell>
          <cell r="F14">
            <v>33824696</v>
          </cell>
          <cell r="G14">
            <v>33824697</v>
          </cell>
          <cell r="H14">
            <v>33824718</v>
          </cell>
          <cell r="I14">
            <v>33824700</v>
          </cell>
          <cell r="J14">
            <v>33824712</v>
          </cell>
          <cell r="K14">
            <v>33824716</v>
          </cell>
          <cell r="L14">
            <v>33824709</v>
          </cell>
          <cell r="M14">
            <v>33824699</v>
          </cell>
          <cell r="N14">
            <v>33824704</v>
          </cell>
          <cell r="O14">
            <v>33824719</v>
          </cell>
          <cell r="P14">
            <v>33824721</v>
          </cell>
          <cell r="Q14">
            <v>33824722</v>
          </cell>
        </row>
        <row r="15">
          <cell r="B15">
            <v>2</v>
          </cell>
          <cell r="C15">
            <v>33824711</v>
          </cell>
          <cell r="D15">
            <v>33824698</v>
          </cell>
          <cell r="E15">
            <v>33824713</v>
          </cell>
          <cell r="F15">
            <v>33824714</v>
          </cell>
          <cell r="G15">
            <v>33824715</v>
          </cell>
          <cell r="H15">
            <v>33824717</v>
          </cell>
          <cell r="I15">
            <v>33824701</v>
          </cell>
          <cell r="J15">
            <v>33824702</v>
          </cell>
          <cell r="K15">
            <v>33824703</v>
          </cell>
          <cell r="L15">
            <v>33824705</v>
          </cell>
          <cell r="M15">
            <v>33824720</v>
          </cell>
          <cell r="N15">
            <v>33824706</v>
          </cell>
          <cell r="O15">
            <v>33824707</v>
          </cell>
          <cell r="P15">
            <v>33824723</v>
          </cell>
          <cell r="Q15">
            <v>33824708</v>
          </cell>
        </row>
        <row r="16">
          <cell r="B16">
            <v>1</v>
          </cell>
          <cell r="C16">
            <v>34162859</v>
          </cell>
          <cell r="D16">
            <v>34162846</v>
          </cell>
          <cell r="E16">
            <v>34162847</v>
          </cell>
          <cell r="F16">
            <v>34162862</v>
          </cell>
          <cell r="G16">
            <v>34162849</v>
          </cell>
          <cell r="H16">
            <v>34162850</v>
          </cell>
          <cell r="I16">
            <v>34162865</v>
          </cell>
          <cell r="J16">
            <v>34162860</v>
          </cell>
          <cell r="K16">
            <v>34162866</v>
          </cell>
          <cell r="L16">
            <v>34162852</v>
          </cell>
          <cell r="M16">
            <v>34162853</v>
          </cell>
          <cell r="N16">
            <v>34162869</v>
          </cell>
          <cell r="O16">
            <v>34162868</v>
          </cell>
          <cell r="P16">
            <v>34162854</v>
          </cell>
          <cell r="Q16">
            <v>34162856</v>
          </cell>
        </row>
        <row r="17">
          <cell r="B17">
            <v>1</v>
          </cell>
          <cell r="C17">
            <v>34162858</v>
          </cell>
          <cell r="D17">
            <v>34162861</v>
          </cell>
          <cell r="E17">
            <v>34162872</v>
          </cell>
          <cell r="F17">
            <v>34162863</v>
          </cell>
          <cell r="G17">
            <v>34162848</v>
          </cell>
          <cell r="H17">
            <v>34162864</v>
          </cell>
          <cell r="I17">
            <v>34162851</v>
          </cell>
          <cell r="J17">
            <v>34162867</v>
          </cell>
          <cell r="K17">
            <v>34162870</v>
          </cell>
          <cell r="L17">
            <v>34162871</v>
          </cell>
          <cell r="M17">
            <v>34162855</v>
          </cell>
          <cell r="N17">
            <v>34162873</v>
          </cell>
          <cell r="O17">
            <v>34162874</v>
          </cell>
          <cell r="P17">
            <v>34162875</v>
          </cell>
          <cell r="Q17">
            <v>34162857</v>
          </cell>
        </row>
        <row r="18">
          <cell r="B18">
            <v>1</v>
          </cell>
          <cell r="C18">
            <v>34948695</v>
          </cell>
          <cell r="D18">
            <v>34948719</v>
          </cell>
          <cell r="E18">
            <v>34948697</v>
          </cell>
          <cell r="F18">
            <v>34948717</v>
          </cell>
          <cell r="G18">
            <v>34948710</v>
          </cell>
          <cell r="H18">
            <v>34948696</v>
          </cell>
          <cell r="I18">
            <v>34948698</v>
          </cell>
          <cell r="J18">
            <v>34948702</v>
          </cell>
          <cell r="K18">
            <v>34948701</v>
          </cell>
          <cell r="L18">
            <v>34948716</v>
          </cell>
          <cell r="M18">
            <v>34948704</v>
          </cell>
          <cell r="N18">
            <v>34948718</v>
          </cell>
          <cell r="O18">
            <v>34948708</v>
          </cell>
          <cell r="P18">
            <v>34948723</v>
          </cell>
          <cell r="Q18">
            <v>34948712</v>
          </cell>
        </row>
        <row r="19">
          <cell r="B19">
            <v>1</v>
          </cell>
          <cell r="C19">
            <v>34948715</v>
          </cell>
          <cell r="D19">
            <v>34948709</v>
          </cell>
          <cell r="E19">
            <v>34948711</v>
          </cell>
          <cell r="F19">
            <v>34948720</v>
          </cell>
          <cell r="G19">
            <v>34948713</v>
          </cell>
          <cell r="H19">
            <v>34948714</v>
          </cell>
          <cell r="I19">
            <v>34948700</v>
          </cell>
          <cell r="J19">
            <v>34948699</v>
          </cell>
          <cell r="K19">
            <v>34948703</v>
          </cell>
          <cell r="L19">
            <v>34948705</v>
          </cell>
          <cell r="M19">
            <v>34948722</v>
          </cell>
          <cell r="N19">
            <v>34948706</v>
          </cell>
          <cell r="O19">
            <v>34948721</v>
          </cell>
          <cell r="P19">
            <v>34948707</v>
          </cell>
          <cell r="Q19">
            <v>34948724</v>
          </cell>
        </row>
        <row r="20">
          <cell r="B20">
            <v>2</v>
          </cell>
          <cell r="C20">
            <v>35560360</v>
          </cell>
          <cell r="D20">
            <v>35560372</v>
          </cell>
          <cell r="E20">
            <v>35560347</v>
          </cell>
          <cell r="F20">
            <v>35560348</v>
          </cell>
          <cell r="G20">
            <v>35560349</v>
          </cell>
          <cell r="H20">
            <v>35560362</v>
          </cell>
          <cell r="I20">
            <v>35560363</v>
          </cell>
          <cell r="J20">
            <v>35560350</v>
          </cell>
          <cell r="K20">
            <v>35560351</v>
          </cell>
          <cell r="L20">
            <v>35560364</v>
          </cell>
          <cell r="M20">
            <v>35560353</v>
          </cell>
          <cell r="N20">
            <v>35560354</v>
          </cell>
          <cell r="O20">
            <v>35560356</v>
          </cell>
          <cell r="P20">
            <v>35560374</v>
          </cell>
          <cell r="Q20">
            <v>35560375</v>
          </cell>
        </row>
        <row r="21">
          <cell r="B21">
            <v>2</v>
          </cell>
          <cell r="C21">
            <v>35560373</v>
          </cell>
          <cell r="D21">
            <v>35560371</v>
          </cell>
          <cell r="E21">
            <v>35560352</v>
          </cell>
          <cell r="F21">
            <v>35560355</v>
          </cell>
          <cell r="G21">
            <v>35560366</v>
          </cell>
          <cell r="H21">
            <v>35560367</v>
          </cell>
          <cell r="I21">
            <v>35560368</v>
          </cell>
          <cell r="J21">
            <v>35560365</v>
          </cell>
          <cell r="K21">
            <v>35560369</v>
          </cell>
          <cell r="L21">
            <v>35560370</v>
          </cell>
          <cell r="M21">
            <v>35560357</v>
          </cell>
          <cell r="N21">
            <v>35560358</v>
          </cell>
          <cell r="O21">
            <v>35560361</v>
          </cell>
          <cell r="P21">
            <v>35560359</v>
          </cell>
          <cell r="Q21">
            <v>35560376</v>
          </cell>
        </row>
        <row r="22">
          <cell r="B22">
            <v>1</v>
          </cell>
          <cell r="C22">
            <v>36252127</v>
          </cell>
          <cell r="D22">
            <v>36252117</v>
          </cell>
          <cell r="E22">
            <v>36252139</v>
          </cell>
          <cell r="F22">
            <v>36252112</v>
          </cell>
          <cell r="G22">
            <v>36252131</v>
          </cell>
          <cell r="H22">
            <v>36252114</v>
          </cell>
          <cell r="I22">
            <v>36252132</v>
          </cell>
          <cell r="J22">
            <v>36252133</v>
          </cell>
          <cell r="K22">
            <v>36252115</v>
          </cell>
          <cell r="L22">
            <v>36252136</v>
          </cell>
          <cell r="M22">
            <v>36252128</v>
          </cell>
          <cell r="N22">
            <v>36252118</v>
          </cell>
          <cell r="O22">
            <v>36252120</v>
          </cell>
          <cell r="P22">
            <v>36252138</v>
          </cell>
          <cell r="Q22">
            <v>36252122</v>
          </cell>
        </row>
        <row r="23">
          <cell r="B23">
            <v>1</v>
          </cell>
          <cell r="C23">
            <v>36252111</v>
          </cell>
          <cell r="D23">
            <v>36252129</v>
          </cell>
          <cell r="E23">
            <v>36252113</v>
          </cell>
          <cell r="F23">
            <v>36252116</v>
          </cell>
          <cell r="G23">
            <v>36252134</v>
          </cell>
          <cell r="H23">
            <v>36252130</v>
          </cell>
          <cell r="I23">
            <v>36252135</v>
          </cell>
          <cell r="J23">
            <v>36252137</v>
          </cell>
          <cell r="K23">
            <v>36252119</v>
          </cell>
          <cell r="L23">
            <v>36252121</v>
          </cell>
          <cell r="M23">
            <v>36252123</v>
          </cell>
          <cell r="N23">
            <v>36252124</v>
          </cell>
          <cell r="O23">
            <v>36252125</v>
          </cell>
          <cell r="P23">
            <v>36252126</v>
          </cell>
          <cell r="Q23">
            <v>36252140</v>
          </cell>
        </row>
        <row r="24">
          <cell r="B24">
            <v>1</v>
          </cell>
          <cell r="C24">
            <v>36776433</v>
          </cell>
          <cell r="D24">
            <v>36776434</v>
          </cell>
          <cell r="E24">
            <v>36776435</v>
          </cell>
          <cell r="F24">
            <v>36776420</v>
          </cell>
          <cell r="G24">
            <v>36776421</v>
          </cell>
          <cell r="H24">
            <v>36776423</v>
          </cell>
          <cell r="I24">
            <v>36776438</v>
          </cell>
          <cell r="J24">
            <v>36776425</v>
          </cell>
          <cell r="K24">
            <v>36776440</v>
          </cell>
          <cell r="L24">
            <v>36776442</v>
          </cell>
          <cell r="M24">
            <v>36776426</v>
          </cell>
          <cell r="N24">
            <v>36776427</v>
          </cell>
          <cell r="O24">
            <v>36776431</v>
          </cell>
          <cell r="P24">
            <v>36776430</v>
          </cell>
          <cell r="Q24">
            <v>36776419</v>
          </cell>
        </row>
        <row r="25">
          <cell r="B25">
            <v>1</v>
          </cell>
          <cell r="C25">
            <v>36776424</v>
          </cell>
          <cell r="D25">
            <v>36776422</v>
          </cell>
          <cell r="E25">
            <v>36776444</v>
          </cell>
          <cell r="F25">
            <v>36776441</v>
          </cell>
          <cell r="G25">
            <v>36776443</v>
          </cell>
          <cell r="H25">
            <v>36776446</v>
          </cell>
          <cell r="I25">
            <v>36776428</v>
          </cell>
          <cell r="J25">
            <v>36776447</v>
          </cell>
          <cell r="K25">
            <v>36776437</v>
          </cell>
          <cell r="L25">
            <v>36776429</v>
          </cell>
          <cell r="M25">
            <v>36776445</v>
          </cell>
          <cell r="N25">
            <v>36776436</v>
          </cell>
          <cell r="O25">
            <v>36776439</v>
          </cell>
          <cell r="P25">
            <v>36776448</v>
          </cell>
          <cell r="Q25">
            <v>36776432</v>
          </cell>
        </row>
        <row r="26">
          <cell r="B26">
            <v>2</v>
          </cell>
          <cell r="C26">
            <v>37748942</v>
          </cell>
          <cell r="D26">
            <v>37748960</v>
          </cell>
          <cell r="E26">
            <v>37748945</v>
          </cell>
          <cell r="F26">
            <v>37748946</v>
          </cell>
          <cell r="G26">
            <v>37748948</v>
          </cell>
          <cell r="H26">
            <v>37748963</v>
          </cell>
          <cell r="I26">
            <v>37748964</v>
          </cell>
          <cell r="J26">
            <v>37748965</v>
          </cell>
          <cell r="K26">
            <v>37748958</v>
          </cell>
          <cell r="L26">
            <v>37748952</v>
          </cell>
          <cell r="M26">
            <v>37748966</v>
          </cell>
          <cell r="N26">
            <v>37748967</v>
          </cell>
          <cell r="O26">
            <v>37748969</v>
          </cell>
          <cell r="P26">
            <v>37748954</v>
          </cell>
          <cell r="Q26">
            <v>37748956</v>
          </cell>
        </row>
        <row r="27">
          <cell r="B27">
            <v>2</v>
          </cell>
          <cell r="C27">
            <v>37748941</v>
          </cell>
          <cell r="D27">
            <v>37748957</v>
          </cell>
          <cell r="E27">
            <v>37748943</v>
          </cell>
          <cell r="F27">
            <v>37748944</v>
          </cell>
          <cell r="G27">
            <v>37748959</v>
          </cell>
          <cell r="H27">
            <v>37748961</v>
          </cell>
          <cell r="I27">
            <v>37748962</v>
          </cell>
          <cell r="J27">
            <v>37748947</v>
          </cell>
          <cell r="K27">
            <v>37748949</v>
          </cell>
          <cell r="L27">
            <v>37748950</v>
          </cell>
          <cell r="M27">
            <v>37748951</v>
          </cell>
          <cell r="N27">
            <v>37748953</v>
          </cell>
          <cell r="O27">
            <v>37748968</v>
          </cell>
          <cell r="P27">
            <v>37748955</v>
          </cell>
          <cell r="Q27">
            <v>37748970</v>
          </cell>
        </row>
        <row r="28">
          <cell r="B28">
            <v>2</v>
          </cell>
          <cell r="C28">
            <v>38069718</v>
          </cell>
          <cell r="D28">
            <v>38069734</v>
          </cell>
          <cell r="E28">
            <v>38069719</v>
          </cell>
          <cell r="F28">
            <v>38069720</v>
          </cell>
          <cell r="G28">
            <v>38069743</v>
          </cell>
          <cell r="H28">
            <v>38069736</v>
          </cell>
          <cell r="I28">
            <v>38069737</v>
          </cell>
          <cell r="J28">
            <v>38069722</v>
          </cell>
          <cell r="K28">
            <v>38069723</v>
          </cell>
          <cell r="L28">
            <v>38069725</v>
          </cell>
          <cell r="M28">
            <v>38069741</v>
          </cell>
          <cell r="N28">
            <v>38069742</v>
          </cell>
          <cell r="O28">
            <v>38069730</v>
          </cell>
          <cell r="P28">
            <v>38069745</v>
          </cell>
          <cell r="Q28">
            <v>38069746</v>
          </cell>
        </row>
        <row r="29">
          <cell r="B29">
            <v>2</v>
          </cell>
          <cell r="C29">
            <v>38069732</v>
          </cell>
          <cell r="D29">
            <v>38069733</v>
          </cell>
          <cell r="E29">
            <v>38069721</v>
          </cell>
          <cell r="F29">
            <v>38069735</v>
          </cell>
          <cell r="G29">
            <v>38069724</v>
          </cell>
          <cell r="H29">
            <v>38069738</v>
          </cell>
          <cell r="I29">
            <v>38069739</v>
          </cell>
          <cell r="J29">
            <v>38069726</v>
          </cell>
          <cell r="K29">
            <v>38069727</v>
          </cell>
          <cell r="L29">
            <v>38069740</v>
          </cell>
          <cell r="M29">
            <v>38069728</v>
          </cell>
          <cell r="N29">
            <v>38069729</v>
          </cell>
          <cell r="O29">
            <v>38069744</v>
          </cell>
          <cell r="P29">
            <v>38069731</v>
          </cell>
          <cell r="Q29">
            <v>38069747</v>
          </cell>
        </row>
        <row r="30">
          <cell r="B30">
            <v>1</v>
          </cell>
          <cell r="C30">
            <v>38944567</v>
          </cell>
          <cell r="D30">
            <v>38944550</v>
          </cell>
          <cell r="E30">
            <v>38944552</v>
          </cell>
          <cell r="F30">
            <v>38944554</v>
          </cell>
          <cell r="G30">
            <v>38944556</v>
          </cell>
          <cell r="H30">
            <v>38944557</v>
          </cell>
          <cell r="I30">
            <v>38944558</v>
          </cell>
          <cell r="J30">
            <v>38944570</v>
          </cell>
          <cell r="K30">
            <v>38944572</v>
          </cell>
          <cell r="L30">
            <v>38944549</v>
          </cell>
          <cell r="M30">
            <v>38944573</v>
          </cell>
          <cell r="N30">
            <v>38944576</v>
          </cell>
          <cell r="O30">
            <v>38944564</v>
          </cell>
          <cell r="P30">
            <v>38944565</v>
          </cell>
          <cell r="Q30">
            <v>38944578</v>
          </cell>
        </row>
        <row r="31">
          <cell r="B31">
            <v>1</v>
          </cell>
          <cell r="C31">
            <v>38944555</v>
          </cell>
          <cell r="D31">
            <v>38944568</v>
          </cell>
          <cell r="E31">
            <v>38944551</v>
          </cell>
          <cell r="F31">
            <v>38944553</v>
          </cell>
          <cell r="G31">
            <v>38944559</v>
          </cell>
          <cell r="H31">
            <v>38944560</v>
          </cell>
          <cell r="I31">
            <v>38944571</v>
          </cell>
          <cell r="J31">
            <v>38944561</v>
          </cell>
          <cell r="K31">
            <v>38944574</v>
          </cell>
          <cell r="L31">
            <v>38944562</v>
          </cell>
          <cell r="M31">
            <v>38944575</v>
          </cell>
          <cell r="N31">
            <v>38944563</v>
          </cell>
          <cell r="O31">
            <v>38944577</v>
          </cell>
          <cell r="P31">
            <v>38944569</v>
          </cell>
          <cell r="Q31">
            <v>38944566</v>
          </cell>
        </row>
        <row r="32">
          <cell r="B32">
            <v>1</v>
          </cell>
          <cell r="C32">
            <v>39628226</v>
          </cell>
          <cell r="D32">
            <v>39628242</v>
          </cell>
          <cell r="E32">
            <v>39628229</v>
          </cell>
          <cell r="F32">
            <v>39628243</v>
          </cell>
          <cell r="G32">
            <v>39628245</v>
          </cell>
          <cell r="H32">
            <v>39628247</v>
          </cell>
          <cell r="I32">
            <v>39628237</v>
          </cell>
          <cell r="J32">
            <v>39628238</v>
          </cell>
          <cell r="K32">
            <v>39628249</v>
          </cell>
          <cell r="L32">
            <v>39628250</v>
          </cell>
          <cell r="M32">
            <v>39628251</v>
          </cell>
          <cell r="N32">
            <v>39628252</v>
          </cell>
          <cell r="O32">
            <v>39628232</v>
          </cell>
          <cell r="P32">
            <v>39628248</v>
          </cell>
          <cell r="Q32">
            <v>39628255</v>
          </cell>
        </row>
        <row r="33">
          <cell r="B33">
            <v>1</v>
          </cell>
          <cell r="C33">
            <v>39628241</v>
          </cell>
          <cell r="D33">
            <v>39628227</v>
          </cell>
          <cell r="E33">
            <v>39628228</v>
          </cell>
          <cell r="F33">
            <v>39628230</v>
          </cell>
          <cell r="G33">
            <v>39628231</v>
          </cell>
          <cell r="H33">
            <v>39628233</v>
          </cell>
          <cell r="I33">
            <v>39628234</v>
          </cell>
          <cell r="J33">
            <v>39628244</v>
          </cell>
          <cell r="K33">
            <v>39628235</v>
          </cell>
          <cell r="L33">
            <v>39628246</v>
          </cell>
          <cell r="M33">
            <v>39628236</v>
          </cell>
          <cell r="N33">
            <v>39628254</v>
          </cell>
          <cell r="O33">
            <v>39628239</v>
          </cell>
          <cell r="P33">
            <v>39628253</v>
          </cell>
          <cell r="Q33">
            <v>39628240</v>
          </cell>
        </row>
        <row r="34">
          <cell r="B34">
            <v>2</v>
          </cell>
          <cell r="C34">
            <v>40762752</v>
          </cell>
          <cell r="D34">
            <v>40762764</v>
          </cell>
          <cell r="E34">
            <v>40762750</v>
          </cell>
          <cell r="F34">
            <v>40762741</v>
          </cell>
          <cell r="G34">
            <v>40762757</v>
          </cell>
          <cell r="H34">
            <v>40762758</v>
          </cell>
          <cell r="I34">
            <v>40762759</v>
          </cell>
          <cell r="J34">
            <v>40762742</v>
          </cell>
          <cell r="K34">
            <v>40762761</v>
          </cell>
          <cell r="L34">
            <v>40762763</v>
          </cell>
          <cell r="M34">
            <v>40762765</v>
          </cell>
          <cell r="N34">
            <v>40762745</v>
          </cell>
          <cell r="O34">
            <v>40762747</v>
          </cell>
          <cell r="P34">
            <v>40762748</v>
          </cell>
          <cell r="Q34">
            <v>40762749</v>
          </cell>
        </row>
        <row r="35">
          <cell r="B35">
            <v>2</v>
          </cell>
          <cell r="C35">
            <v>40762736</v>
          </cell>
          <cell r="D35">
            <v>40762737</v>
          </cell>
          <cell r="E35">
            <v>40762738</v>
          </cell>
          <cell r="F35">
            <v>40762739</v>
          </cell>
          <cell r="G35">
            <v>40762754</v>
          </cell>
          <cell r="H35">
            <v>40762740</v>
          </cell>
          <cell r="I35">
            <v>40762753</v>
          </cell>
          <cell r="J35">
            <v>40762756</v>
          </cell>
          <cell r="K35">
            <v>40762760</v>
          </cell>
          <cell r="L35">
            <v>40762743</v>
          </cell>
          <cell r="M35">
            <v>40762744</v>
          </cell>
          <cell r="N35">
            <v>40762762</v>
          </cell>
          <cell r="O35">
            <v>40762751</v>
          </cell>
          <cell r="P35">
            <v>40762746</v>
          </cell>
          <cell r="Q35">
            <v>40762755</v>
          </cell>
        </row>
        <row r="36">
          <cell r="B36">
            <v>2</v>
          </cell>
          <cell r="C36">
            <v>41440105</v>
          </cell>
          <cell r="D36">
            <v>41440091</v>
          </cell>
          <cell r="E36">
            <v>41440092</v>
          </cell>
          <cell r="F36">
            <v>41440094</v>
          </cell>
          <cell r="G36">
            <v>41440097</v>
          </cell>
          <cell r="H36">
            <v>41440108</v>
          </cell>
          <cell r="I36">
            <v>41440110</v>
          </cell>
          <cell r="J36">
            <v>41440112</v>
          </cell>
          <cell r="K36">
            <v>41440114</v>
          </cell>
          <cell r="L36">
            <v>41440098</v>
          </cell>
          <cell r="M36">
            <v>41440116</v>
          </cell>
          <cell r="N36">
            <v>41440099</v>
          </cell>
          <cell r="O36">
            <v>41440101</v>
          </cell>
          <cell r="P36">
            <v>41440102</v>
          </cell>
          <cell r="Q36">
            <v>41440103</v>
          </cell>
        </row>
        <row r="37">
          <cell r="B37">
            <v>2</v>
          </cell>
          <cell r="C37">
            <v>41440089</v>
          </cell>
          <cell r="D37">
            <v>41440090</v>
          </cell>
          <cell r="E37">
            <v>41440107</v>
          </cell>
          <cell r="F37">
            <v>41440093</v>
          </cell>
          <cell r="G37">
            <v>41440095</v>
          </cell>
          <cell r="H37">
            <v>41440096</v>
          </cell>
          <cell r="I37">
            <v>41440109</v>
          </cell>
          <cell r="J37">
            <v>41440111</v>
          </cell>
          <cell r="K37">
            <v>41440115</v>
          </cell>
          <cell r="L37">
            <v>41440117</v>
          </cell>
          <cell r="M37">
            <v>41440113</v>
          </cell>
          <cell r="N37">
            <v>41440100</v>
          </cell>
          <cell r="O37">
            <v>41440106</v>
          </cell>
          <cell r="P37">
            <v>41440104</v>
          </cell>
          <cell r="Q37">
            <v>41440118</v>
          </cell>
        </row>
        <row r="38">
          <cell r="B38">
            <v>2</v>
          </cell>
          <cell r="C38">
            <v>42582318</v>
          </cell>
          <cell r="D38">
            <v>42582343</v>
          </cell>
          <cell r="E38">
            <v>42582329</v>
          </cell>
          <cell r="F38">
            <v>42582320</v>
          </cell>
          <cell r="G38">
            <v>42582321</v>
          </cell>
          <cell r="H38">
            <v>42582332</v>
          </cell>
          <cell r="I38">
            <v>42582323</v>
          </cell>
          <cell r="J38">
            <v>42582325</v>
          </cell>
          <cell r="K38">
            <v>42582328</v>
          </cell>
          <cell r="L38">
            <v>42582339</v>
          </cell>
          <cell r="M38">
            <v>42582319</v>
          </cell>
          <cell r="N38">
            <v>42582340</v>
          </cell>
          <cell r="O38">
            <v>42582345</v>
          </cell>
          <cell r="P38">
            <v>42582334</v>
          </cell>
          <cell r="Q38">
            <v>42582342</v>
          </cell>
        </row>
        <row r="39">
          <cell r="B39">
            <v>2</v>
          </cell>
          <cell r="C39">
            <v>42582317</v>
          </cell>
          <cell r="D39">
            <v>42582322</v>
          </cell>
          <cell r="E39">
            <v>42582335</v>
          </cell>
          <cell r="F39">
            <v>42582336</v>
          </cell>
          <cell r="G39">
            <v>42582324</v>
          </cell>
          <cell r="H39">
            <v>42582326</v>
          </cell>
          <cell r="I39">
            <v>42582327</v>
          </cell>
          <cell r="J39">
            <v>42582337</v>
          </cell>
          <cell r="K39">
            <v>42582346</v>
          </cell>
          <cell r="L39">
            <v>42582330</v>
          </cell>
          <cell r="M39">
            <v>42582331</v>
          </cell>
          <cell r="N39">
            <v>42582341</v>
          </cell>
          <cell r="O39">
            <v>42582338</v>
          </cell>
          <cell r="P39">
            <v>42582344</v>
          </cell>
          <cell r="Q39">
            <v>42582333</v>
          </cell>
        </row>
        <row r="40">
          <cell r="B40">
            <v>1</v>
          </cell>
          <cell r="C40">
            <v>43771447</v>
          </cell>
          <cell r="D40">
            <v>43771450</v>
          </cell>
          <cell r="E40">
            <v>43771453</v>
          </cell>
          <cell r="F40">
            <v>43771455</v>
          </cell>
          <cell r="G40">
            <v>43771473</v>
          </cell>
          <cell r="H40">
            <v>43771464</v>
          </cell>
          <cell r="I40">
            <v>43771461</v>
          </cell>
          <cell r="J40">
            <v>43771454</v>
          </cell>
          <cell r="K40">
            <v>43771451</v>
          </cell>
          <cell r="L40">
            <v>43771469</v>
          </cell>
          <cell r="M40">
            <v>43771470</v>
          </cell>
          <cell r="N40">
            <v>43771472</v>
          </cell>
          <cell r="O40">
            <v>43771474</v>
          </cell>
          <cell r="P40">
            <v>43771468</v>
          </cell>
          <cell r="Q40">
            <v>43771476</v>
          </cell>
        </row>
        <row r="41">
          <cell r="B41">
            <v>1</v>
          </cell>
          <cell r="C41">
            <v>43771448</v>
          </cell>
          <cell r="D41">
            <v>43771449</v>
          </cell>
          <cell r="E41">
            <v>43771452</v>
          </cell>
          <cell r="F41">
            <v>43771456</v>
          </cell>
          <cell r="G41">
            <v>43771458</v>
          </cell>
          <cell r="H41">
            <v>43771457</v>
          </cell>
          <cell r="I41">
            <v>43771462</v>
          </cell>
          <cell r="J41">
            <v>43771463</v>
          </cell>
          <cell r="K41">
            <v>43771460</v>
          </cell>
          <cell r="L41">
            <v>43771465</v>
          </cell>
          <cell r="M41">
            <v>43771466</v>
          </cell>
          <cell r="N41">
            <v>43771467</v>
          </cell>
          <cell r="O41">
            <v>43771471</v>
          </cell>
          <cell r="P41">
            <v>43771459</v>
          </cell>
          <cell r="Q41">
            <v>43771475</v>
          </cell>
        </row>
        <row r="42">
          <cell r="B42">
            <v>1</v>
          </cell>
          <cell r="C42">
            <v>126856038</v>
          </cell>
          <cell r="D42">
            <v>126856053</v>
          </cell>
          <cell r="E42">
            <v>126856040</v>
          </cell>
          <cell r="F42">
            <v>126856065</v>
          </cell>
          <cell r="G42">
            <v>126856056</v>
          </cell>
          <cell r="H42">
            <v>126856057</v>
          </cell>
          <cell r="I42">
            <v>126856042</v>
          </cell>
          <cell r="J42">
            <v>126856059</v>
          </cell>
          <cell r="K42">
            <v>126856043</v>
          </cell>
          <cell r="L42">
            <v>126856061</v>
          </cell>
          <cell r="M42">
            <v>126856062</v>
          </cell>
          <cell r="N42">
            <v>126856044</v>
          </cell>
          <cell r="O42">
            <v>126856046</v>
          </cell>
          <cell r="P42">
            <v>126856041</v>
          </cell>
          <cell r="Q42">
            <v>126856047</v>
          </cell>
        </row>
        <row r="43">
          <cell r="B43">
            <v>1</v>
          </cell>
          <cell r="C43">
            <v>126856049</v>
          </cell>
          <cell r="D43">
            <v>126856050</v>
          </cell>
          <cell r="E43">
            <v>126856037</v>
          </cell>
          <cell r="F43">
            <v>126856051</v>
          </cell>
          <cell r="G43">
            <v>126856052</v>
          </cell>
          <cell r="H43">
            <v>126856039</v>
          </cell>
          <cell r="I43">
            <v>126856054</v>
          </cell>
          <cell r="J43">
            <v>126856058</v>
          </cell>
          <cell r="K43">
            <v>126856060</v>
          </cell>
          <cell r="L43">
            <v>126856063</v>
          </cell>
          <cell r="M43">
            <v>126856045</v>
          </cell>
          <cell r="N43">
            <v>126856064</v>
          </cell>
          <cell r="O43">
            <v>126856055</v>
          </cell>
          <cell r="P43">
            <v>126856066</v>
          </cell>
          <cell r="Q43">
            <v>126856048</v>
          </cell>
        </row>
      </sheetData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00"/>
  <sheetViews>
    <sheetView tabSelected="1" workbookViewId="0">
      <selection activeCell="E2" sqref="E2"/>
    </sheetView>
  </sheetViews>
  <sheetFormatPr defaultRowHeight="15" x14ac:dyDescent="0.25"/>
  <cols>
    <col min="1" max="1" width="5.140625" customWidth="1"/>
    <col min="2" max="3" width="8.28515625" bestFit="1" customWidth="1"/>
    <col min="4" max="4" width="7.140625" bestFit="1" customWidth="1"/>
    <col min="5" max="5" width="8.140625" bestFit="1" customWidth="1"/>
    <col min="6" max="6" width="4" bestFit="1" customWidth="1"/>
    <col min="7" max="12" width="5" bestFit="1" customWidth="1"/>
    <col min="13" max="13" width="5" customWidth="1"/>
    <col min="14" max="22" width="5" bestFit="1" customWidth="1"/>
    <col min="23" max="23" width="5" customWidth="1"/>
    <col min="24" max="24" width="5" bestFit="1" customWidth="1"/>
    <col min="25" max="25" width="5" customWidth="1"/>
    <col min="26" max="28" width="5" bestFit="1" customWidth="1"/>
    <col min="29" max="29" width="5" customWidth="1"/>
    <col min="30" max="35" width="5" bestFit="1" customWidth="1"/>
  </cols>
  <sheetData>
    <row r="1" spans="1:35" s="1" customFormat="1" ht="15.75" thickBot="1" x14ac:dyDescent="0.3">
      <c r="A1" s="16" t="s">
        <v>2</v>
      </c>
      <c r="B1" s="17" t="s">
        <v>3</v>
      </c>
      <c r="C1" s="18" t="s">
        <v>4</v>
      </c>
      <c r="D1" s="18" t="s">
        <v>5</v>
      </c>
      <c r="E1" s="19" t="s">
        <v>6</v>
      </c>
      <c r="F1" s="33" t="s">
        <v>286</v>
      </c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5"/>
      <c r="U1" s="36" t="s">
        <v>287</v>
      </c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7"/>
    </row>
    <row r="2" spans="1:35" s="15" customFormat="1" ht="15.75" thickBot="1" x14ac:dyDescent="0.3">
      <c r="A2" s="9">
        <f>[1]res!B2</f>
        <v>2</v>
      </c>
      <c r="B2" s="12">
        <f>'F1'!AI2</f>
        <v>0.66251279022531662</v>
      </c>
      <c r="C2" s="12">
        <f>'F2'!AI2</f>
        <v>0.54837689550696389</v>
      </c>
      <c r="D2" s="31">
        <f>'F3'!AI2</f>
        <v>0.54019930311482733</v>
      </c>
      <c r="E2" s="32">
        <f>'F4'!AI2</f>
        <v>0.46839299331004175</v>
      </c>
      <c r="F2" s="8">
        <f>'wn6'!A1</f>
        <v>276</v>
      </c>
      <c r="G2" s="7">
        <f>'wn6'!B1</f>
        <v>126</v>
      </c>
      <c r="H2" s="7">
        <f>'wn6'!C1</f>
        <v>415</v>
      </c>
      <c r="I2" s="7">
        <f>'wn6'!D1</f>
        <v>1218</v>
      </c>
      <c r="J2" s="7">
        <f>'wn6'!E1</f>
        <v>452</v>
      </c>
      <c r="K2" s="7">
        <f>'wn6'!F1</f>
        <v>567</v>
      </c>
      <c r="L2" s="7">
        <f>'wn6'!G1</f>
        <v>349</v>
      </c>
      <c r="M2" s="7">
        <f>'wn6'!H1</f>
        <v>64</v>
      </c>
      <c r="N2" s="7">
        <f>'wn6'!I1</f>
        <v>173</v>
      </c>
      <c r="O2" s="7">
        <f>'wn6'!J1</f>
        <v>1259</v>
      </c>
      <c r="P2" s="7">
        <f>'wn6'!K1</f>
        <v>1</v>
      </c>
      <c r="Q2" s="7">
        <f>'wn6'!L1</f>
        <v>340</v>
      </c>
      <c r="R2" s="7">
        <f>'wn6'!M1</f>
        <v>603</v>
      </c>
      <c r="S2" s="7">
        <f>'wn6'!N1</f>
        <v>328</v>
      </c>
      <c r="T2" s="13">
        <f>'wn6'!O1</f>
        <v>190</v>
      </c>
      <c r="U2" s="14">
        <f>'wn6'!Q1</f>
        <v>1087</v>
      </c>
      <c r="V2" s="14">
        <f>'wn6'!R1</f>
        <v>237</v>
      </c>
      <c r="W2" s="14">
        <f>'wn6'!S1</f>
        <v>381</v>
      </c>
      <c r="X2" s="14">
        <f>'wn6'!T1</f>
        <v>631</v>
      </c>
      <c r="Y2" s="14">
        <f>'wn6'!U1</f>
        <v>597</v>
      </c>
      <c r="Z2" s="14">
        <f>'wn6'!V1</f>
        <v>34</v>
      </c>
      <c r="AA2" s="14">
        <f>'wn6'!W1</f>
        <v>86</v>
      </c>
      <c r="AB2" s="14">
        <f>'wn6'!X1</f>
        <v>363</v>
      </c>
      <c r="AC2" s="14">
        <f>'wn6'!Y1</f>
        <v>159</v>
      </c>
      <c r="AD2" s="14">
        <f>'wn6'!Z1</f>
        <v>398</v>
      </c>
      <c r="AE2" s="14">
        <f>'wn6'!AA1</f>
        <v>1</v>
      </c>
      <c r="AF2" s="14">
        <f>'wn6'!AB1</f>
        <v>336</v>
      </c>
      <c r="AG2" s="14">
        <f>'wn6'!AC1</f>
        <v>488</v>
      </c>
      <c r="AH2" s="14">
        <f>'wn6'!AD1</f>
        <v>246</v>
      </c>
      <c r="AI2" s="14">
        <f>'wn6'!AE1</f>
        <v>1</v>
      </c>
    </row>
    <row r="3" spans="1:35" ht="15.75" thickBot="1" x14ac:dyDescent="0.3">
      <c r="A3" s="11">
        <f>[1]res!B4</f>
        <v>1</v>
      </c>
      <c r="B3" s="12">
        <f>'F1'!AI3</f>
        <v>0.56284118120334448</v>
      </c>
      <c r="C3" s="12">
        <f>'F2'!AI3</f>
        <v>0.48912267689883293</v>
      </c>
      <c r="D3" s="31">
        <f>'F3'!AI3</f>
        <v>0.5216217621142426</v>
      </c>
      <c r="E3" s="32">
        <f>'F4'!AI3</f>
        <v>0.70437733300203487</v>
      </c>
      <c r="F3" s="8">
        <f>'wn6'!A2</f>
        <v>511</v>
      </c>
      <c r="G3" s="7">
        <f>'wn6'!B2</f>
        <v>903</v>
      </c>
      <c r="H3" s="7">
        <f>'wn6'!C2</f>
        <v>350</v>
      </c>
      <c r="I3" s="7">
        <f>'wn6'!D2</f>
        <v>324</v>
      </c>
      <c r="J3" s="7">
        <f>'wn6'!E2</f>
        <v>287</v>
      </c>
      <c r="K3" s="7">
        <f>'wn6'!F2</f>
        <v>331</v>
      </c>
      <c r="L3" s="7">
        <f>'wn6'!G2</f>
        <v>1218</v>
      </c>
      <c r="M3" s="7">
        <f>'wn6'!H2</f>
        <v>1085</v>
      </c>
      <c r="N3" s="7">
        <f>'wn6'!I2</f>
        <v>621</v>
      </c>
      <c r="O3" s="7">
        <f>'wn6'!J2</f>
        <v>1300</v>
      </c>
      <c r="P3" s="7">
        <f>'wn6'!K2</f>
        <v>533</v>
      </c>
      <c r="Q3" s="7">
        <f>'wn6'!L2</f>
        <v>1</v>
      </c>
      <c r="R3" s="7">
        <f>'wn6'!M2</f>
        <v>148</v>
      </c>
      <c r="S3" s="7">
        <f>'wn6'!N2</f>
        <v>538</v>
      </c>
      <c r="T3" s="13">
        <f>'wn6'!O2</f>
        <v>889</v>
      </c>
      <c r="U3" s="14">
        <f>'wn6'!Q2</f>
        <v>247</v>
      </c>
      <c r="V3" s="14">
        <f>'wn6'!R2</f>
        <v>85</v>
      </c>
      <c r="W3" s="14">
        <f>'wn6'!S2</f>
        <v>919</v>
      </c>
      <c r="X3" s="14">
        <f>'wn6'!T2</f>
        <v>484</v>
      </c>
      <c r="Y3" s="14">
        <f>'wn6'!U2</f>
        <v>339</v>
      </c>
      <c r="Z3" s="14">
        <f>'wn6'!V2</f>
        <v>621</v>
      </c>
      <c r="AA3" s="14">
        <f>'wn6'!W2</f>
        <v>1376</v>
      </c>
      <c r="AB3" s="14">
        <f>'wn6'!X2</f>
        <v>381</v>
      </c>
      <c r="AC3" s="14">
        <f>'wn6'!Y2</f>
        <v>229</v>
      </c>
      <c r="AD3" s="14">
        <f>'wn6'!Z2</f>
        <v>364</v>
      </c>
      <c r="AE3" s="14">
        <f>'wn6'!AA2</f>
        <v>305</v>
      </c>
      <c r="AF3" s="14">
        <f>'wn6'!AB2</f>
        <v>763</v>
      </c>
      <c r="AG3" s="14">
        <f>'wn6'!AC2</f>
        <v>361</v>
      </c>
      <c r="AH3" s="14">
        <f>'wn6'!AD2</f>
        <v>968</v>
      </c>
      <c r="AI3" s="14">
        <f>'wn6'!AE2</f>
        <v>770</v>
      </c>
    </row>
    <row r="4" spans="1:35" s="2" customFormat="1" ht="15.75" thickBot="1" x14ac:dyDescent="0.3">
      <c r="A4" s="10">
        <f>[1]res!B5</f>
        <v>1</v>
      </c>
      <c r="B4" s="12">
        <f>'F1'!AI4</f>
        <v>0.82164827236523497</v>
      </c>
      <c r="C4" s="12">
        <f>'F2'!AI4</f>
        <v>0.73999961110730084</v>
      </c>
      <c r="D4" s="31">
        <f>'F3'!AI4</f>
        <v>0.51695722278324197</v>
      </c>
      <c r="E4" s="32">
        <f>'F4'!AI4</f>
        <v>1.4553748358991403</v>
      </c>
      <c r="F4" s="8">
        <f>'wn6'!A3</f>
        <v>181</v>
      </c>
      <c r="G4" s="7">
        <f>'wn6'!B3</f>
        <v>320</v>
      </c>
      <c r="H4" s="7">
        <f>'wn6'!C3</f>
        <v>7</v>
      </c>
      <c r="I4" s="7">
        <f>'wn6'!D3</f>
        <v>303</v>
      </c>
      <c r="J4" s="7">
        <f>'wn6'!E3</f>
        <v>2074</v>
      </c>
      <c r="K4" s="7">
        <f>'wn6'!F3</f>
        <v>286</v>
      </c>
      <c r="L4" s="7">
        <f>'wn6'!G3</f>
        <v>566</v>
      </c>
      <c r="M4" s="7">
        <f>'wn6'!H3</f>
        <v>1380</v>
      </c>
      <c r="N4" s="7">
        <f>'wn6'!I3</f>
        <v>1</v>
      </c>
      <c r="O4" s="7">
        <f>'wn6'!J3</f>
        <v>799</v>
      </c>
      <c r="P4" s="7">
        <f>'wn6'!K3</f>
        <v>146</v>
      </c>
      <c r="Q4" s="7">
        <f>'wn6'!L3</f>
        <v>385</v>
      </c>
      <c r="R4" s="7">
        <f>'wn6'!M3</f>
        <v>838</v>
      </c>
      <c r="S4" s="7">
        <f>'wn6'!N3</f>
        <v>36</v>
      </c>
      <c r="T4" s="13">
        <f>'wn6'!O3</f>
        <v>87</v>
      </c>
      <c r="U4" s="14">
        <f>'wn6'!Q3</f>
        <v>402</v>
      </c>
      <c r="V4" s="14">
        <f>'wn6'!R3</f>
        <v>1</v>
      </c>
      <c r="W4" s="14">
        <f>'wn6'!S3</f>
        <v>1</v>
      </c>
      <c r="X4" s="14">
        <f>'wn6'!T3</f>
        <v>194</v>
      </c>
      <c r="Y4" s="14">
        <f>'wn6'!U3</f>
        <v>108</v>
      </c>
      <c r="Z4" s="14">
        <f>'wn6'!V3</f>
        <v>460</v>
      </c>
      <c r="AA4" s="14">
        <f>'wn6'!W3</f>
        <v>465</v>
      </c>
      <c r="AB4" s="14">
        <f>'wn6'!X3</f>
        <v>170</v>
      </c>
      <c r="AC4" s="14">
        <f>'wn6'!Y3</f>
        <v>249</v>
      </c>
      <c r="AD4" s="14">
        <f>'wn6'!Z3</f>
        <v>459</v>
      </c>
      <c r="AE4" s="14">
        <f>'wn6'!AA3</f>
        <v>129</v>
      </c>
      <c r="AF4" s="14">
        <f>'wn6'!AB3</f>
        <v>96</v>
      </c>
      <c r="AG4" s="14">
        <f>'wn6'!AC3</f>
        <v>39</v>
      </c>
      <c r="AH4" s="14">
        <f>'wn6'!AD3</f>
        <v>558</v>
      </c>
      <c r="AI4" s="14">
        <f>'wn6'!AE3</f>
        <v>57</v>
      </c>
    </row>
    <row r="5" spans="1:35" s="2" customFormat="1" ht="15.75" thickBot="1" x14ac:dyDescent="0.3">
      <c r="A5" s="10">
        <f>[1]res!B6</f>
        <v>1</v>
      </c>
      <c r="B5" s="12">
        <f>'F1'!AI5</f>
        <v>0.52623012759627752</v>
      </c>
      <c r="C5" s="12">
        <f>'F2'!AI5</f>
        <v>0.55800832482225082</v>
      </c>
      <c r="D5" s="31">
        <f>'F3'!AI5</f>
        <v>0.53830157510906262</v>
      </c>
      <c r="E5" s="32">
        <f>'F4'!AI5</f>
        <v>0.34513324532117806</v>
      </c>
      <c r="F5" s="8">
        <f>'wn6'!A4</f>
        <v>397</v>
      </c>
      <c r="G5" s="7">
        <f>'wn6'!B4</f>
        <v>426</v>
      </c>
      <c r="H5" s="7">
        <f>'wn6'!C4</f>
        <v>933</v>
      </c>
      <c r="I5" s="7">
        <f>'wn6'!D4</f>
        <v>1214</v>
      </c>
      <c r="J5" s="7">
        <f>'wn6'!E4</f>
        <v>618</v>
      </c>
      <c r="K5" s="7">
        <f>'wn6'!F4</f>
        <v>337</v>
      </c>
      <c r="L5" s="7">
        <f>'wn6'!G4</f>
        <v>968</v>
      </c>
      <c r="M5" s="7">
        <f>'wn6'!H4</f>
        <v>275</v>
      </c>
      <c r="N5" s="7">
        <f>'wn6'!I4</f>
        <v>459</v>
      </c>
      <c r="O5" s="7">
        <f>'wn6'!J4</f>
        <v>160</v>
      </c>
      <c r="P5" s="7">
        <f>'wn6'!K4</f>
        <v>480</v>
      </c>
      <c r="Q5" s="7">
        <f>'wn6'!L4</f>
        <v>698</v>
      </c>
      <c r="R5" s="7">
        <f>'wn6'!M4</f>
        <v>91</v>
      </c>
      <c r="S5" s="7">
        <f>'wn6'!N4</f>
        <v>911</v>
      </c>
      <c r="T5" s="13">
        <f>'wn6'!O4</f>
        <v>261</v>
      </c>
      <c r="U5" s="14">
        <f>'wn6'!Q4</f>
        <v>812</v>
      </c>
      <c r="V5" s="14">
        <f>'wn6'!R4</f>
        <v>251</v>
      </c>
      <c r="W5" s="14">
        <f>'wn6'!S4</f>
        <v>222</v>
      </c>
      <c r="X5" s="14">
        <f>'wn6'!T4</f>
        <v>547</v>
      </c>
      <c r="Y5" s="14">
        <f>'wn6'!U4</f>
        <v>240</v>
      </c>
      <c r="Z5" s="14">
        <f>'wn6'!V4</f>
        <v>6</v>
      </c>
      <c r="AA5" s="14">
        <f>'wn6'!W4</f>
        <v>249</v>
      </c>
      <c r="AB5" s="14">
        <f>'wn6'!X4</f>
        <v>979</v>
      </c>
      <c r="AC5" s="14">
        <f>'wn6'!Y4</f>
        <v>612</v>
      </c>
      <c r="AD5" s="14">
        <f>'wn6'!Z4</f>
        <v>423</v>
      </c>
      <c r="AE5" s="14">
        <f>'wn6'!AA4</f>
        <v>780</v>
      </c>
      <c r="AF5" s="14">
        <f>'wn6'!AB4</f>
        <v>693</v>
      </c>
      <c r="AG5" s="14">
        <f>'wn6'!AC4</f>
        <v>89</v>
      </c>
      <c r="AH5" s="14">
        <f>'wn6'!AD4</f>
        <v>441</v>
      </c>
      <c r="AI5" s="14">
        <f>'wn6'!AE4</f>
        <v>1535</v>
      </c>
    </row>
    <row r="6" spans="1:35" s="2" customFormat="1" ht="15.75" thickBot="1" x14ac:dyDescent="0.3">
      <c r="A6" s="10">
        <f>[1]res!B7</f>
        <v>1</v>
      </c>
      <c r="B6" s="12">
        <f>'F1'!AI6</f>
        <v>0.76149047246535662</v>
      </c>
      <c r="C6" s="12">
        <f>'F2'!AI6</f>
        <v>0.69659348386683262</v>
      </c>
      <c r="D6" s="31">
        <f>'F3'!AI6</f>
        <v>0.51289472832936889</v>
      </c>
      <c r="E6" s="32">
        <f>'F4'!AI6</f>
        <v>0.98626298937858048</v>
      </c>
      <c r="F6" s="8">
        <f>'wn6'!A5</f>
        <v>481</v>
      </c>
      <c r="G6" s="7">
        <f>'wn6'!B5</f>
        <v>758</v>
      </c>
      <c r="H6" s="7">
        <f>'wn6'!C5</f>
        <v>776</v>
      </c>
      <c r="I6" s="7">
        <f>'wn6'!D5</f>
        <v>584</v>
      </c>
      <c r="J6" s="7">
        <f>'wn6'!E5</f>
        <v>582</v>
      </c>
      <c r="K6" s="7">
        <f>'wn6'!F5</f>
        <v>1214</v>
      </c>
      <c r="L6" s="7">
        <f>'wn6'!G5</f>
        <v>1266</v>
      </c>
      <c r="M6" s="7">
        <f>'wn6'!H5</f>
        <v>1311</v>
      </c>
      <c r="N6" s="7">
        <f>'wn6'!I5</f>
        <v>220</v>
      </c>
      <c r="O6" s="7">
        <f>'wn6'!J5</f>
        <v>285</v>
      </c>
      <c r="P6" s="7">
        <f>'wn6'!K5</f>
        <v>498</v>
      </c>
      <c r="Q6" s="7">
        <f>'wn6'!L5</f>
        <v>544</v>
      </c>
      <c r="R6" s="7">
        <f>'wn6'!M5</f>
        <v>414</v>
      </c>
      <c r="S6" s="7">
        <f>'wn6'!N5</f>
        <v>602</v>
      </c>
      <c r="T6" s="13">
        <f>'wn6'!O5</f>
        <v>241</v>
      </c>
      <c r="U6" s="14">
        <f>'wn6'!Q5</f>
        <v>410</v>
      </c>
      <c r="V6" s="14">
        <f>'wn6'!R5</f>
        <v>1</v>
      </c>
      <c r="W6" s="14">
        <f>'wn6'!S5</f>
        <v>659</v>
      </c>
      <c r="X6" s="14">
        <f>'wn6'!T5</f>
        <v>824</v>
      </c>
      <c r="Y6" s="14">
        <f>'wn6'!U5</f>
        <v>363</v>
      </c>
      <c r="Z6" s="14">
        <f>'wn6'!V5</f>
        <v>133</v>
      </c>
      <c r="AA6" s="14">
        <f>'wn6'!W5</f>
        <v>468</v>
      </c>
      <c r="AB6" s="14">
        <f>'wn6'!X5</f>
        <v>356</v>
      </c>
      <c r="AC6" s="14">
        <f>'wn6'!Y5</f>
        <v>169</v>
      </c>
      <c r="AD6" s="14">
        <f>'wn6'!Z5</f>
        <v>440</v>
      </c>
      <c r="AE6" s="14">
        <f>'wn6'!AA5</f>
        <v>294</v>
      </c>
      <c r="AF6" s="14">
        <f>'wn6'!AB5</f>
        <v>590</v>
      </c>
      <c r="AG6" s="14">
        <f>'wn6'!AC5</f>
        <v>373</v>
      </c>
      <c r="AH6" s="14">
        <f>'wn6'!AD5</f>
        <v>786</v>
      </c>
      <c r="AI6" s="14">
        <f>'wn6'!AE5</f>
        <v>140</v>
      </c>
    </row>
    <row r="7" spans="1:35" s="2" customFormat="1" ht="15.75" thickBot="1" x14ac:dyDescent="0.3">
      <c r="A7" s="10">
        <f>[1]res!B8</f>
        <v>2</v>
      </c>
      <c r="B7" s="12">
        <f>'F1'!AI7</f>
        <v>0.74086855885669289</v>
      </c>
      <c r="C7" s="12">
        <f>'F2'!AI7</f>
        <v>0.65184216365618841</v>
      </c>
      <c r="D7" s="31">
        <f>'F3'!AI7</f>
        <v>0.51783487262815586</v>
      </c>
      <c r="E7" s="32">
        <f>'F4'!AI7</f>
        <v>1.0787791028037681</v>
      </c>
      <c r="F7" s="8">
        <f>'wn6'!A6</f>
        <v>712</v>
      </c>
      <c r="G7" s="7">
        <f>'wn6'!B6</f>
        <v>292</v>
      </c>
      <c r="H7" s="7">
        <f>'wn6'!C6</f>
        <v>1214</v>
      </c>
      <c r="I7" s="7">
        <f>'wn6'!D6</f>
        <v>1</v>
      </c>
      <c r="J7" s="7">
        <f>'wn6'!E6</f>
        <v>585</v>
      </c>
      <c r="K7" s="7">
        <f>'wn6'!F6</f>
        <v>463</v>
      </c>
      <c r="L7" s="7">
        <f>'wn6'!G6</f>
        <v>717</v>
      </c>
      <c r="M7" s="7">
        <f>'wn6'!H6</f>
        <v>672</v>
      </c>
      <c r="N7" s="7">
        <f>'wn6'!I6</f>
        <v>358</v>
      </c>
      <c r="O7" s="7">
        <f>'wn6'!J6</f>
        <v>534</v>
      </c>
      <c r="P7" s="7">
        <f>'wn6'!K6</f>
        <v>393</v>
      </c>
      <c r="Q7" s="7">
        <f>'wn6'!L6</f>
        <v>290</v>
      </c>
      <c r="R7" s="7">
        <f>'wn6'!M6</f>
        <v>409</v>
      </c>
      <c r="S7" s="7">
        <f>'wn6'!N6</f>
        <v>324</v>
      </c>
      <c r="T7" s="13">
        <f>'wn6'!O6</f>
        <v>1117</v>
      </c>
      <c r="U7" s="14">
        <f>'wn6'!Q6</f>
        <v>125</v>
      </c>
      <c r="V7" s="14">
        <f>'wn6'!R6</f>
        <v>473</v>
      </c>
      <c r="W7" s="14">
        <f>'wn6'!S6</f>
        <v>496</v>
      </c>
      <c r="X7" s="14">
        <f>'wn6'!T6</f>
        <v>186</v>
      </c>
      <c r="Y7" s="14">
        <f>'wn6'!U6</f>
        <v>70</v>
      </c>
      <c r="Z7" s="14">
        <f>'wn6'!V6</f>
        <v>534</v>
      </c>
      <c r="AA7" s="14">
        <f>'wn6'!W6</f>
        <v>496</v>
      </c>
      <c r="AB7" s="14">
        <f>'wn6'!X6</f>
        <v>593</v>
      </c>
      <c r="AC7" s="14">
        <f>'wn6'!Y6</f>
        <v>591</v>
      </c>
      <c r="AD7" s="14">
        <f>'wn6'!Z6</f>
        <v>984</v>
      </c>
      <c r="AE7" s="14">
        <f>'wn6'!AA6</f>
        <v>196</v>
      </c>
      <c r="AF7" s="14">
        <f>'wn6'!AB6</f>
        <v>537</v>
      </c>
      <c r="AG7" s="14">
        <f>'wn6'!AC6</f>
        <v>310</v>
      </c>
      <c r="AH7" s="14">
        <f>'wn6'!AD6</f>
        <v>335</v>
      </c>
      <c r="AI7" s="14">
        <f>'wn6'!AE6</f>
        <v>125</v>
      </c>
    </row>
    <row r="8" spans="1:35" s="2" customFormat="1" ht="15.75" thickBot="1" x14ac:dyDescent="0.3">
      <c r="A8" s="10">
        <f>[1]res!B9</f>
        <v>2</v>
      </c>
      <c r="B8" s="12">
        <f>'F1'!AI8</f>
        <v>0.50274159974852328</v>
      </c>
      <c r="C8" s="12">
        <f>'F2'!AI8</f>
        <v>0.59473232379288321</v>
      </c>
      <c r="D8" s="31">
        <f>'F3'!AI8</f>
        <v>0.48683772405022807</v>
      </c>
      <c r="E8" s="32">
        <f>'F4'!AI8</f>
        <v>0.13412119334747047</v>
      </c>
      <c r="F8" s="8">
        <f>'wn6'!A7</f>
        <v>1</v>
      </c>
      <c r="G8" s="7">
        <f>'wn6'!B7</f>
        <v>304</v>
      </c>
      <c r="H8" s="7">
        <f>'wn6'!C7</f>
        <v>370</v>
      </c>
      <c r="I8" s="7">
        <f>'wn6'!D7</f>
        <v>810</v>
      </c>
      <c r="J8" s="7">
        <f>'wn6'!E7</f>
        <v>279</v>
      </c>
      <c r="K8" s="7">
        <f>'wn6'!F7</f>
        <v>215</v>
      </c>
      <c r="L8" s="7">
        <f>'wn6'!G7</f>
        <v>1214</v>
      </c>
      <c r="M8" s="7">
        <f>'wn6'!H7</f>
        <v>321</v>
      </c>
      <c r="N8" s="7">
        <f>'wn6'!I7</f>
        <v>551</v>
      </c>
      <c r="O8" s="7">
        <f>'wn6'!J7</f>
        <v>650</v>
      </c>
      <c r="P8" s="7">
        <f>'wn6'!K7</f>
        <v>318</v>
      </c>
      <c r="Q8" s="7">
        <f>'wn6'!L7</f>
        <v>1070</v>
      </c>
      <c r="R8" s="7">
        <f>'wn6'!M7</f>
        <v>289</v>
      </c>
      <c r="S8" s="7">
        <f>'wn6'!N7</f>
        <v>519</v>
      </c>
      <c r="T8" s="13">
        <f>'wn6'!O7</f>
        <v>754</v>
      </c>
      <c r="U8" s="14">
        <f>'wn6'!Q7</f>
        <v>520</v>
      </c>
      <c r="V8" s="14">
        <f>'wn6'!R7</f>
        <v>480</v>
      </c>
      <c r="W8" s="14">
        <f>'wn6'!S7</f>
        <v>106</v>
      </c>
      <c r="X8" s="14">
        <f>'wn6'!T7</f>
        <v>307</v>
      </c>
      <c r="Y8" s="14">
        <f>'wn6'!U7</f>
        <v>1172</v>
      </c>
      <c r="Z8" s="14">
        <f>'wn6'!V7</f>
        <v>150</v>
      </c>
      <c r="AA8" s="14">
        <f>'wn6'!W7</f>
        <v>859</v>
      </c>
      <c r="AB8" s="14">
        <f>'wn6'!X7</f>
        <v>299</v>
      </c>
      <c r="AC8" s="14">
        <f>'wn6'!Y7</f>
        <v>915</v>
      </c>
      <c r="AD8" s="14">
        <f>'wn6'!Z7</f>
        <v>1112</v>
      </c>
      <c r="AE8" s="14">
        <f>'wn6'!AA7</f>
        <v>350</v>
      </c>
      <c r="AF8" s="14">
        <f>'wn6'!AB7</f>
        <v>394</v>
      </c>
      <c r="AG8" s="14">
        <f>'wn6'!AC7</f>
        <v>87</v>
      </c>
      <c r="AH8" s="14">
        <f>'wn6'!AD7</f>
        <v>542</v>
      </c>
      <c r="AI8" s="14">
        <f>'wn6'!AE7</f>
        <v>354</v>
      </c>
    </row>
    <row r="9" spans="1:35" s="2" customFormat="1" ht="15.75" thickBot="1" x14ac:dyDescent="0.3">
      <c r="A9" s="10">
        <f>[1]res!B10</f>
        <v>2</v>
      </c>
      <c r="B9" s="12">
        <f>'F1'!AI9</f>
        <v>0.61100552155079635</v>
      </c>
      <c r="C9" s="12">
        <f>'F2'!AI9</f>
        <v>0.6846572495576928</v>
      </c>
      <c r="D9" s="31">
        <f>'F3'!AI9</f>
        <v>0.51224944660457483</v>
      </c>
      <c r="E9" s="32">
        <f>'F4'!AI9</f>
        <v>1.1674641497103524</v>
      </c>
      <c r="F9" s="8">
        <f>'wn6'!A8</f>
        <v>500</v>
      </c>
      <c r="G9" s="7">
        <f>'wn6'!B8</f>
        <v>282</v>
      </c>
      <c r="H9" s="7">
        <f>'wn6'!C8</f>
        <v>292</v>
      </c>
      <c r="I9" s="7">
        <f>'wn6'!D8</f>
        <v>124</v>
      </c>
      <c r="J9" s="7">
        <f>'wn6'!E8</f>
        <v>631</v>
      </c>
      <c r="K9" s="7">
        <f>'wn6'!F8</f>
        <v>1214</v>
      </c>
      <c r="L9" s="7">
        <f>'wn6'!G8</f>
        <v>1252</v>
      </c>
      <c r="M9" s="7">
        <f>'wn6'!H8</f>
        <v>783</v>
      </c>
      <c r="N9" s="7">
        <f>'wn6'!I8</f>
        <v>478</v>
      </c>
      <c r="O9" s="7">
        <f>'wn6'!J8</f>
        <v>1314</v>
      </c>
      <c r="P9" s="7">
        <f>'wn6'!K8</f>
        <v>445</v>
      </c>
      <c r="Q9" s="7">
        <f>'wn6'!L8</f>
        <v>563</v>
      </c>
      <c r="R9" s="7">
        <f>'wn6'!M8</f>
        <v>274</v>
      </c>
      <c r="S9" s="7">
        <f>'wn6'!N8</f>
        <v>247</v>
      </c>
      <c r="T9" s="13">
        <f>'wn6'!O8</f>
        <v>259</v>
      </c>
      <c r="U9" s="14">
        <f>'wn6'!Q8</f>
        <v>316</v>
      </c>
      <c r="V9" s="14">
        <f>'wn6'!R8</f>
        <v>298</v>
      </c>
      <c r="W9" s="14">
        <f>'wn6'!S8</f>
        <v>985</v>
      </c>
      <c r="X9" s="14">
        <f>'wn6'!T8</f>
        <v>184</v>
      </c>
      <c r="Y9" s="14">
        <f>'wn6'!U8</f>
        <v>179</v>
      </c>
      <c r="Z9" s="14">
        <f>'wn6'!V8</f>
        <v>235</v>
      </c>
      <c r="AA9" s="14">
        <f>'wn6'!W8</f>
        <v>431</v>
      </c>
      <c r="AB9" s="14">
        <f>'wn6'!X8</f>
        <v>649</v>
      </c>
      <c r="AC9" s="14">
        <f>'wn6'!Y8</f>
        <v>737</v>
      </c>
      <c r="AD9" s="14">
        <f>'wn6'!Z8</f>
        <v>576</v>
      </c>
      <c r="AE9" s="14">
        <f>'wn6'!AA8</f>
        <v>291</v>
      </c>
      <c r="AF9" s="14">
        <f>'wn6'!AB8</f>
        <v>603</v>
      </c>
      <c r="AG9" s="14">
        <f>'wn6'!AC8</f>
        <v>374</v>
      </c>
      <c r="AH9" s="14">
        <f>'wn6'!AD8</f>
        <v>10</v>
      </c>
      <c r="AI9" s="14">
        <f>'wn6'!AE8</f>
        <v>233</v>
      </c>
    </row>
    <row r="10" spans="1:35" s="2" customFormat="1" ht="15.75" thickBot="1" x14ac:dyDescent="0.3">
      <c r="A10" s="10">
        <f>[1]res!B11</f>
        <v>2</v>
      </c>
      <c r="B10" s="12">
        <f>'F1'!AI10</f>
        <v>0.60979127391284704</v>
      </c>
      <c r="C10" s="12">
        <f>'F2'!AI10</f>
        <v>0.72249357872784281</v>
      </c>
      <c r="D10" s="31">
        <f>'F3'!AI10</f>
        <v>0.50131394337534052</v>
      </c>
      <c r="E10" s="32">
        <f>'F4'!AI10</f>
        <v>0.4080672362071337</v>
      </c>
      <c r="F10" s="8">
        <f>'wn6'!A9</f>
        <v>236</v>
      </c>
      <c r="G10" s="7">
        <f>'wn6'!B9</f>
        <v>611</v>
      </c>
      <c r="H10" s="7">
        <f>'wn6'!C9</f>
        <v>593</v>
      </c>
      <c r="I10" s="7">
        <f>'wn6'!D9</f>
        <v>346</v>
      </c>
      <c r="J10" s="7">
        <f>'wn6'!E9</f>
        <v>634</v>
      </c>
      <c r="K10" s="7">
        <f>'wn6'!F9</f>
        <v>1063</v>
      </c>
      <c r="L10" s="7">
        <f>'wn6'!G9</f>
        <v>1214</v>
      </c>
      <c r="M10" s="7">
        <f>'wn6'!H9</f>
        <v>442</v>
      </c>
      <c r="N10" s="7">
        <f>'wn6'!I9</f>
        <v>834</v>
      </c>
      <c r="O10" s="7">
        <f>'wn6'!J9</f>
        <v>1</v>
      </c>
      <c r="P10" s="7">
        <f>'wn6'!K9</f>
        <v>334</v>
      </c>
      <c r="Q10" s="7">
        <f>'wn6'!L9</f>
        <v>643</v>
      </c>
      <c r="R10" s="7">
        <f>'wn6'!M9</f>
        <v>452</v>
      </c>
      <c r="S10" s="7">
        <f>'wn6'!N9</f>
        <v>388</v>
      </c>
      <c r="T10" s="13">
        <f>'wn6'!O9</f>
        <v>1</v>
      </c>
      <c r="U10" s="14">
        <f>'wn6'!Q9</f>
        <v>308</v>
      </c>
      <c r="V10" s="14">
        <f>'wn6'!R9</f>
        <v>0</v>
      </c>
      <c r="W10" s="14">
        <f>'wn6'!S9</f>
        <v>836</v>
      </c>
      <c r="X10" s="14">
        <f>'wn6'!T9</f>
        <v>210</v>
      </c>
      <c r="Y10" s="14">
        <f>'wn6'!U9</f>
        <v>185</v>
      </c>
      <c r="Z10" s="14">
        <f>'wn6'!V9</f>
        <v>415</v>
      </c>
      <c r="AA10" s="14">
        <f>'wn6'!W9</f>
        <v>416</v>
      </c>
      <c r="AB10" s="14">
        <f>'wn6'!X9</f>
        <v>486</v>
      </c>
      <c r="AC10" s="14">
        <f>'wn6'!Y9</f>
        <v>514</v>
      </c>
      <c r="AD10" s="14">
        <f>'wn6'!Z9</f>
        <v>794</v>
      </c>
      <c r="AE10" s="14">
        <f>'wn6'!AA9</f>
        <v>510</v>
      </c>
      <c r="AF10" s="14">
        <f>'wn6'!AB9</f>
        <v>846</v>
      </c>
      <c r="AG10" s="14">
        <f>'wn6'!AC9</f>
        <v>1</v>
      </c>
      <c r="AH10" s="14">
        <f>'wn6'!AD9</f>
        <v>393</v>
      </c>
      <c r="AI10" s="14">
        <f>'wn6'!AE9</f>
        <v>537</v>
      </c>
    </row>
    <row r="11" spans="1:35" s="2" customFormat="1" ht="15.75" thickBot="1" x14ac:dyDescent="0.3">
      <c r="A11" s="10">
        <f>[1]res!B12</f>
        <v>2</v>
      </c>
      <c r="B11" s="12">
        <f>'F1'!AI11</f>
        <v>0.46413243951209965</v>
      </c>
      <c r="C11" s="12">
        <f>'F2'!AI11</f>
        <v>0.4511638903892029</v>
      </c>
      <c r="D11" s="31">
        <f>'F3'!AI11</f>
        <v>0.49175898271274238</v>
      </c>
      <c r="E11" s="32">
        <f>'F4'!AI11</f>
        <v>-6.8915056125946617E-3</v>
      </c>
      <c r="F11" s="8">
        <f>'wn6'!A10</f>
        <v>916</v>
      </c>
      <c r="G11" s="7">
        <f>'wn6'!B10</f>
        <v>439</v>
      </c>
      <c r="H11" s="7">
        <f>'wn6'!C10</f>
        <v>3</v>
      </c>
      <c r="I11" s="7">
        <f>'wn6'!D10</f>
        <v>405</v>
      </c>
      <c r="J11" s="7">
        <f>'wn6'!E10</f>
        <v>991</v>
      </c>
      <c r="K11" s="7">
        <f>'wn6'!F10</f>
        <v>1</v>
      </c>
      <c r="L11" s="7">
        <f>'wn6'!G10</f>
        <v>159</v>
      </c>
      <c r="M11" s="7">
        <f>'wn6'!H10</f>
        <v>770</v>
      </c>
      <c r="N11" s="7">
        <f>'wn6'!I10</f>
        <v>1214</v>
      </c>
      <c r="O11" s="7">
        <f>'wn6'!J10</f>
        <v>905</v>
      </c>
      <c r="P11" s="7">
        <f>'wn6'!K10</f>
        <v>411</v>
      </c>
      <c r="Q11" s="7">
        <f>'wn6'!L10</f>
        <v>367</v>
      </c>
      <c r="R11" s="7">
        <f>'wn6'!M10</f>
        <v>515</v>
      </c>
      <c r="S11" s="7">
        <f>'wn6'!N10</f>
        <v>353</v>
      </c>
      <c r="T11" s="13">
        <f>'wn6'!O10</f>
        <v>331</v>
      </c>
      <c r="U11" s="14">
        <f>'wn6'!Q10</f>
        <v>167</v>
      </c>
      <c r="V11" s="14">
        <f>'wn6'!R10</f>
        <v>310</v>
      </c>
      <c r="W11" s="14">
        <f>'wn6'!S10</f>
        <v>309</v>
      </c>
      <c r="X11" s="14">
        <f>'wn6'!T10</f>
        <v>390</v>
      </c>
      <c r="Y11" s="14">
        <f>'wn6'!U10</f>
        <v>287</v>
      </c>
      <c r="Z11" s="14">
        <f>'wn6'!V10</f>
        <v>270</v>
      </c>
      <c r="AA11" s="14">
        <f>'wn6'!W10</f>
        <v>1266</v>
      </c>
      <c r="AB11" s="14">
        <f>'wn6'!X10</f>
        <v>722</v>
      </c>
      <c r="AC11" s="14">
        <f>'wn6'!Y10</f>
        <v>1028</v>
      </c>
      <c r="AD11" s="14">
        <f>'wn6'!Z10</f>
        <v>520</v>
      </c>
      <c r="AE11" s="14">
        <f>'wn6'!AA10</f>
        <v>768</v>
      </c>
      <c r="AF11" s="14">
        <f>'wn6'!AB10</f>
        <v>0</v>
      </c>
      <c r="AG11" s="14">
        <f>'wn6'!AC10</f>
        <v>448</v>
      </c>
      <c r="AH11" s="14">
        <f>'wn6'!AD10</f>
        <v>766</v>
      </c>
      <c r="AI11" s="14">
        <f>'wn6'!AE10</f>
        <v>1208</v>
      </c>
    </row>
    <row r="12" spans="1:35" s="2" customFormat="1" ht="15.75" thickBot="1" x14ac:dyDescent="0.3">
      <c r="A12" s="10">
        <f>[1]res!B13</f>
        <v>2</v>
      </c>
      <c r="B12" s="12">
        <f>'F1'!AI12</f>
        <v>0.44067761776706749</v>
      </c>
      <c r="C12" s="12">
        <f>'F2'!AI12</f>
        <v>0.4701139009737712</v>
      </c>
      <c r="D12" s="31">
        <f>'F3'!AI12</f>
        <v>0.47970716839364141</v>
      </c>
      <c r="E12" s="32">
        <f>'F4'!AI12</f>
        <v>0.5113847620055898</v>
      </c>
      <c r="F12" s="8">
        <f>'wn6'!A11</f>
        <v>430</v>
      </c>
      <c r="G12" s="7">
        <f>'wn6'!B11</f>
        <v>262</v>
      </c>
      <c r="H12" s="7">
        <f>'wn6'!C11</f>
        <v>1024</v>
      </c>
      <c r="I12" s="7">
        <f>'wn6'!D11</f>
        <v>514</v>
      </c>
      <c r="J12" s="7">
        <f>'wn6'!E11</f>
        <v>315</v>
      </c>
      <c r="K12" s="7">
        <f>'wn6'!F11</f>
        <v>1214</v>
      </c>
      <c r="L12" s="7">
        <f>'wn6'!G11</f>
        <v>485</v>
      </c>
      <c r="M12" s="7">
        <f>'wn6'!H11</f>
        <v>93</v>
      </c>
      <c r="N12" s="7">
        <f>'wn6'!I11</f>
        <v>278</v>
      </c>
      <c r="O12" s="7">
        <f>'wn6'!J11</f>
        <v>577</v>
      </c>
      <c r="P12" s="7">
        <f>'wn6'!K11</f>
        <v>355</v>
      </c>
      <c r="Q12" s="7">
        <f>'wn6'!L11</f>
        <v>920</v>
      </c>
      <c r="R12" s="7">
        <f>'wn6'!M11</f>
        <v>498</v>
      </c>
      <c r="S12" s="7">
        <f>'wn6'!N11</f>
        <v>672</v>
      </c>
      <c r="T12" s="13">
        <f>'wn6'!O11</f>
        <v>316</v>
      </c>
      <c r="U12" s="14">
        <f>'wn6'!Q11</f>
        <v>516</v>
      </c>
      <c r="V12" s="14">
        <f>'wn6'!R11</f>
        <v>58</v>
      </c>
      <c r="W12" s="14">
        <f>'wn6'!S11</f>
        <v>452</v>
      </c>
      <c r="X12" s="14">
        <f>'wn6'!T11</f>
        <v>604</v>
      </c>
      <c r="Y12" s="14">
        <f>'wn6'!U11</f>
        <v>669</v>
      </c>
      <c r="Z12" s="14">
        <f>'wn6'!V11</f>
        <v>1</v>
      </c>
      <c r="AA12" s="14">
        <f>'wn6'!W11</f>
        <v>930</v>
      </c>
      <c r="AB12" s="14">
        <f>'wn6'!X11</f>
        <v>530</v>
      </c>
      <c r="AC12" s="14">
        <f>'wn6'!Y11</f>
        <v>445</v>
      </c>
      <c r="AD12" s="14">
        <f>'wn6'!Z11</f>
        <v>125</v>
      </c>
      <c r="AE12" s="14">
        <f>'wn6'!AA11</f>
        <v>373</v>
      </c>
      <c r="AF12" s="14">
        <f>'wn6'!AB11</f>
        <v>313</v>
      </c>
      <c r="AG12" s="14">
        <f>'wn6'!AC11</f>
        <v>1131</v>
      </c>
      <c r="AH12" s="14">
        <f>'wn6'!AD11</f>
        <v>60</v>
      </c>
      <c r="AI12" s="14">
        <f>'wn6'!AE11</f>
        <v>1075</v>
      </c>
    </row>
    <row r="13" spans="1:35" s="2" customFormat="1" ht="15.75" thickBot="1" x14ac:dyDescent="0.3">
      <c r="A13" s="10">
        <f>[1]res!B14</f>
        <v>2</v>
      </c>
      <c r="B13" s="12">
        <f>'F1'!AI13</f>
        <v>0.55067621933132482</v>
      </c>
      <c r="C13" s="12">
        <f>'F2'!AI13</f>
        <v>0.59406727433941053</v>
      </c>
      <c r="D13" s="31">
        <f>'F3'!AI13</f>
        <v>0.52003748856045973</v>
      </c>
      <c r="E13" s="32">
        <f>'F4'!AI13</f>
        <v>0.16372464749050664</v>
      </c>
      <c r="F13" s="8">
        <f>'wn6'!A12</f>
        <v>593</v>
      </c>
      <c r="G13" s="7">
        <f>'wn6'!B12</f>
        <v>402</v>
      </c>
      <c r="H13" s="7">
        <f>'wn6'!C12</f>
        <v>316</v>
      </c>
      <c r="I13" s="7">
        <f>'wn6'!D12</f>
        <v>824</v>
      </c>
      <c r="J13" s="7">
        <f>'wn6'!E12</f>
        <v>1214</v>
      </c>
      <c r="K13" s="7">
        <f>'wn6'!F12</f>
        <v>953</v>
      </c>
      <c r="L13" s="7">
        <f>'wn6'!G12</f>
        <v>235</v>
      </c>
      <c r="M13" s="7">
        <f>'wn6'!H12</f>
        <v>965</v>
      </c>
      <c r="N13" s="7">
        <f>'wn6'!I12</f>
        <v>271</v>
      </c>
      <c r="O13" s="7">
        <f>'wn6'!J12</f>
        <v>666</v>
      </c>
      <c r="P13" s="7">
        <f>'wn6'!K12</f>
        <v>460</v>
      </c>
      <c r="Q13" s="7">
        <f>'wn6'!L12</f>
        <v>422</v>
      </c>
      <c r="R13" s="7">
        <f>'wn6'!M12</f>
        <v>1422</v>
      </c>
      <c r="S13" s="7">
        <f>'wn6'!N12</f>
        <v>335</v>
      </c>
      <c r="T13" s="13">
        <f>'wn6'!O12</f>
        <v>605</v>
      </c>
      <c r="U13" s="14">
        <f>'wn6'!Q12</f>
        <v>459</v>
      </c>
      <c r="V13" s="14">
        <f>'wn6'!R12</f>
        <v>329</v>
      </c>
      <c r="W13" s="14">
        <f>'wn6'!S12</f>
        <v>294</v>
      </c>
      <c r="X13" s="14">
        <f>'wn6'!T12</f>
        <v>810</v>
      </c>
      <c r="Y13" s="14">
        <f>'wn6'!U12</f>
        <v>1009</v>
      </c>
      <c r="Z13" s="14">
        <f>'wn6'!V12</f>
        <v>429</v>
      </c>
      <c r="AA13" s="14">
        <f>'wn6'!W12</f>
        <v>885</v>
      </c>
      <c r="AB13" s="14">
        <f>'wn6'!X12</f>
        <v>762</v>
      </c>
      <c r="AC13" s="14">
        <f>'wn6'!Y12</f>
        <v>251</v>
      </c>
      <c r="AD13" s="14">
        <f>'wn6'!Z12</f>
        <v>612</v>
      </c>
      <c r="AE13" s="14">
        <f>'wn6'!AA12</f>
        <v>293</v>
      </c>
      <c r="AF13" s="14">
        <f>'wn6'!AB12</f>
        <v>896</v>
      </c>
      <c r="AG13" s="14">
        <f>'wn6'!AC12</f>
        <v>1097</v>
      </c>
      <c r="AH13" s="14">
        <f>'wn6'!AD12</f>
        <v>524</v>
      </c>
      <c r="AI13" s="14">
        <f>'wn6'!AE12</f>
        <v>462</v>
      </c>
    </row>
    <row r="14" spans="1:35" s="2" customFormat="1" ht="15.75" thickBot="1" x14ac:dyDescent="0.3">
      <c r="A14" s="10">
        <f>[1]res!B15</f>
        <v>2</v>
      </c>
      <c r="B14" s="12">
        <f>'F1'!AI14</f>
        <v>0.47366900033225146</v>
      </c>
      <c r="C14" s="12">
        <f>'F2'!AI14</f>
        <v>0.43748169785391622</v>
      </c>
      <c r="D14" s="31">
        <f>'F3'!AI14</f>
        <v>0.4995067157346243</v>
      </c>
      <c r="E14" s="32">
        <f>'F4'!AI14</f>
        <v>-1.3104433741325971E-2</v>
      </c>
      <c r="F14" s="8">
        <f>'wn6'!A13</f>
        <v>462</v>
      </c>
      <c r="G14" s="7">
        <f>'wn6'!B13</f>
        <v>1165</v>
      </c>
      <c r="H14" s="7">
        <f>'wn6'!C13</f>
        <v>861</v>
      </c>
      <c r="I14" s="7">
        <f>'wn6'!D13</f>
        <v>67</v>
      </c>
      <c r="J14" s="7">
        <f>'wn6'!E13</f>
        <v>1214</v>
      </c>
      <c r="K14" s="7">
        <f>'wn6'!F13</f>
        <v>562</v>
      </c>
      <c r="L14" s="7">
        <f>'wn6'!G13</f>
        <v>1194</v>
      </c>
      <c r="M14" s="7">
        <f>'wn6'!H13</f>
        <v>578</v>
      </c>
      <c r="N14" s="7">
        <f>'wn6'!I13</f>
        <v>451</v>
      </c>
      <c r="O14" s="7">
        <f>'wn6'!J13</f>
        <v>495</v>
      </c>
      <c r="P14" s="7">
        <f>'wn6'!K13</f>
        <v>403</v>
      </c>
      <c r="Q14" s="7">
        <f>'wn6'!L13</f>
        <v>799</v>
      </c>
      <c r="R14" s="7">
        <f>'wn6'!M13</f>
        <v>712</v>
      </c>
      <c r="S14" s="7">
        <f>'wn6'!N13</f>
        <v>799</v>
      </c>
      <c r="T14" s="13">
        <f>'wn6'!O13</f>
        <v>367</v>
      </c>
      <c r="U14" s="14">
        <f>'wn6'!Q13</f>
        <v>1</v>
      </c>
      <c r="V14" s="14">
        <f>'wn6'!R13</f>
        <v>865</v>
      </c>
      <c r="W14" s="14">
        <f>'wn6'!S13</f>
        <v>539</v>
      </c>
      <c r="X14" s="14">
        <f>'wn6'!T13</f>
        <v>301</v>
      </c>
      <c r="Y14" s="14">
        <f>'wn6'!U13</f>
        <v>1142</v>
      </c>
      <c r="Z14" s="14">
        <f>'wn6'!V13</f>
        <v>1314</v>
      </c>
      <c r="AA14" s="14">
        <f>'wn6'!W13</f>
        <v>516</v>
      </c>
      <c r="AB14" s="14">
        <f>'wn6'!X13</f>
        <v>1042</v>
      </c>
      <c r="AC14" s="14">
        <f>'wn6'!Y13</f>
        <v>936</v>
      </c>
      <c r="AD14" s="14">
        <f>'wn6'!Z13</f>
        <v>1</v>
      </c>
      <c r="AE14" s="14">
        <f>'wn6'!AA13</f>
        <v>209</v>
      </c>
      <c r="AF14" s="14">
        <f>'wn6'!AB13</f>
        <v>882</v>
      </c>
      <c r="AG14" s="14">
        <f>'wn6'!AC13</f>
        <v>399</v>
      </c>
      <c r="AH14" s="14">
        <f>'wn6'!AD13</f>
        <v>440</v>
      </c>
      <c r="AI14" s="14">
        <f>'wn6'!AE13</f>
        <v>1203</v>
      </c>
    </row>
    <row r="15" spans="1:35" s="2" customFormat="1" ht="15.75" thickBot="1" x14ac:dyDescent="0.3">
      <c r="A15" s="10">
        <f>[1]res!B16</f>
        <v>1</v>
      </c>
      <c r="B15" s="12">
        <f>'F1'!AI15</f>
        <v>0.57454118702068946</v>
      </c>
      <c r="C15" s="12">
        <f>'F2'!AI15</f>
        <v>0.55165974508209126</v>
      </c>
      <c r="D15" s="31">
        <f>'F3'!AI15</f>
        <v>0.5043372934284206</v>
      </c>
      <c r="E15" s="32">
        <f>'F4'!AI15</f>
        <v>0.40166878559420355</v>
      </c>
      <c r="F15" s="8">
        <f>'wn6'!A14</f>
        <v>820</v>
      </c>
      <c r="G15" s="7">
        <f>'wn6'!B14</f>
        <v>605</v>
      </c>
      <c r="H15" s="7">
        <f>'wn6'!C14</f>
        <v>982</v>
      </c>
      <c r="I15" s="7">
        <f>'wn6'!D14</f>
        <v>1373</v>
      </c>
      <c r="J15" s="7">
        <f>'wn6'!E14</f>
        <v>731</v>
      </c>
      <c r="K15" s="7">
        <f>'wn6'!F14</f>
        <v>823</v>
      </c>
      <c r="L15" s="7">
        <f>'wn6'!G14</f>
        <v>845</v>
      </c>
      <c r="M15" s="7">
        <f>'wn6'!H14</f>
        <v>1258</v>
      </c>
      <c r="N15" s="7">
        <f>'wn6'!I14</f>
        <v>1214</v>
      </c>
      <c r="O15" s="7">
        <f>'wn6'!J14</f>
        <v>932</v>
      </c>
      <c r="P15" s="7">
        <f>'wn6'!K14</f>
        <v>700</v>
      </c>
      <c r="Q15" s="7">
        <f>'wn6'!L14</f>
        <v>410</v>
      </c>
      <c r="R15" s="7">
        <f>'wn6'!M14</f>
        <v>682</v>
      </c>
      <c r="S15" s="7">
        <f>'wn6'!N14</f>
        <v>1036</v>
      </c>
      <c r="T15" s="13">
        <f>'wn6'!O14</f>
        <v>1033</v>
      </c>
      <c r="U15" s="14">
        <f>'wn6'!Q14</f>
        <v>590</v>
      </c>
      <c r="V15" s="14">
        <f>'wn6'!R14</f>
        <v>1125</v>
      </c>
      <c r="W15" s="14">
        <f>'wn6'!S14</f>
        <v>1152</v>
      </c>
      <c r="X15" s="14">
        <f>'wn6'!T14</f>
        <v>1118</v>
      </c>
      <c r="Y15" s="14">
        <f>'wn6'!U14</f>
        <v>1147</v>
      </c>
      <c r="Z15" s="14">
        <f>'wn6'!V14</f>
        <v>927</v>
      </c>
      <c r="AA15" s="14">
        <f>'wn6'!W14</f>
        <v>1295</v>
      </c>
      <c r="AB15" s="14">
        <f>'wn6'!X14</f>
        <v>1327</v>
      </c>
      <c r="AC15" s="14">
        <f>'wn6'!Y14</f>
        <v>695</v>
      </c>
      <c r="AD15" s="14">
        <f>'wn6'!Z14</f>
        <v>615</v>
      </c>
      <c r="AE15" s="14">
        <f>'wn6'!AA14</f>
        <v>1048</v>
      </c>
      <c r="AF15" s="14">
        <f>'wn6'!AB14</f>
        <v>508</v>
      </c>
      <c r="AG15" s="14">
        <f>'wn6'!AC14</f>
        <v>878</v>
      </c>
      <c r="AH15" s="14">
        <f>'wn6'!AD14</f>
        <v>659</v>
      </c>
      <c r="AI15" s="14">
        <f>'wn6'!AE14</f>
        <v>560</v>
      </c>
    </row>
    <row r="16" spans="1:35" s="2" customFormat="1" ht="15.75" thickBot="1" x14ac:dyDescent="0.3">
      <c r="A16" s="10">
        <f>[1]res!B17</f>
        <v>1</v>
      </c>
      <c r="B16" s="12">
        <f>'F1'!AI16</f>
        <v>0.50262467376805908</v>
      </c>
      <c r="C16" s="12">
        <f>'F2'!AI16</f>
        <v>0.48865416116882343</v>
      </c>
      <c r="D16" s="31">
        <f>'F3'!AI16</f>
        <v>0.5042346794772028</v>
      </c>
      <c r="E16" s="32">
        <f>'F4'!AI16</f>
        <v>0.6937789089330324</v>
      </c>
      <c r="F16" s="8">
        <f>'wn6'!A15</f>
        <v>382</v>
      </c>
      <c r="G16" s="7">
        <f>'wn6'!B15</f>
        <v>713</v>
      </c>
      <c r="H16" s="7">
        <f>'wn6'!C15</f>
        <v>235</v>
      </c>
      <c r="I16" s="7">
        <f>'wn6'!D15</f>
        <v>1</v>
      </c>
      <c r="J16" s="7">
        <f>'wn6'!E15</f>
        <v>1214</v>
      </c>
      <c r="K16" s="7">
        <f>'wn6'!F15</f>
        <v>343</v>
      </c>
      <c r="L16" s="7">
        <f>'wn6'!G15</f>
        <v>399</v>
      </c>
      <c r="M16" s="7">
        <f>'wn6'!H15</f>
        <v>277</v>
      </c>
      <c r="N16" s="7">
        <f>'wn6'!I15</f>
        <v>442</v>
      </c>
      <c r="O16" s="7">
        <f>'wn6'!J15</f>
        <v>212</v>
      </c>
      <c r="P16" s="7">
        <f>'wn6'!K15</f>
        <v>738</v>
      </c>
      <c r="Q16" s="7">
        <f>'wn6'!L15</f>
        <v>101</v>
      </c>
      <c r="R16" s="7">
        <f>'wn6'!M15</f>
        <v>826</v>
      </c>
      <c r="S16" s="7">
        <f>'wn6'!N15</f>
        <v>247</v>
      </c>
      <c r="T16" s="13">
        <f>'wn6'!O15</f>
        <v>686</v>
      </c>
      <c r="U16" s="14">
        <f>'wn6'!Q15</f>
        <v>410</v>
      </c>
      <c r="V16" s="14">
        <f>'wn6'!R15</f>
        <v>345</v>
      </c>
      <c r="W16" s="14">
        <f>'wn6'!S15</f>
        <v>629</v>
      </c>
      <c r="X16" s="14">
        <f>'wn6'!T15</f>
        <v>500</v>
      </c>
      <c r="Y16" s="14">
        <f>'wn6'!U15</f>
        <v>1062</v>
      </c>
      <c r="Z16" s="14">
        <f>'wn6'!V15</f>
        <v>570</v>
      </c>
      <c r="AA16" s="14">
        <f>'wn6'!W15</f>
        <v>450</v>
      </c>
      <c r="AB16" s="14">
        <f>'wn6'!X15</f>
        <v>622</v>
      </c>
      <c r="AC16" s="14">
        <f>'wn6'!Y15</f>
        <v>442</v>
      </c>
      <c r="AD16" s="14">
        <f>'wn6'!Z15</f>
        <v>169</v>
      </c>
      <c r="AE16" s="14">
        <f>'wn6'!AA15</f>
        <v>422</v>
      </c>
      <c r="AF16" s="14">
        <f>'wn6'!AB15</f>
        <v>1</v>
      </c>
      <c r="AG16" s="14">
        <f>'wn6'!AC15</f>
        <v>817</v>
      </c>
      <c r="AH16" s="14">
        <f>'wn6'!AD15</f>
        <v>300</v>
      </c>
      <c r="AI16" s="14">
        <f>'wn6'!AE15</f>
        <v>1237</v>
      </c>
    </row>
    <row r="17" spans="1:35" s="2" customFormat="1" ht="15.75" thickBot="1" x14ac:dyDescent="0.3">
      <c r="A17" s="10">
        <f>[1]res!B18</f>
        <v>1</v>
      </c>
      <c r="B17" s="12">
        <f>'F1'!AI17</f>
        <v>0.7079054294943985</v>
      </c>
      <c r="C17" s="12">
        <f>'F2'!AI17</f>
        <v>0.73359647503493708</v>
      </c>
      <c r="D17" s="31">
        <f>'F3'!AI17</f>
        <v>0.53316051093109951</v>
      </c>
      <c r="E17" s="32">
        <f>'F4'!AI17</f>
        <v>0.29334609337541029</v>
      </c>
      <c r="F17" s="8">
        <f>'wn6'!A16</f>
        <v>484</v>
      </c>
      <c r="G17" s="7">
        <f>'wn6'!B16</f>
        <v>829</v>
      </c>
      <c r="H17" s="7">
        <f>'wn6'!C16</f>
        <v>1187</v>
      </c>
      <c r="I17" s="7">
        <f>'wn6'!D16</f>
        <v>1214</v>
      </c>
      <c r="J17" s="7">
        <f>'wn6'!E16</f>
        <v>908</v>
      </c>
      <c r="K17" s="7">
        <f>'wn6'!F16</f>
        <v>769</v>
      </c>
      <c r="L17" s="7">
        <f>'wn6'!G16</f>
        <v>388</v>
      </c>
      <c r="M17" s="7">
        <f>'wn6'!H16</f>
        <v>960</v>
      </c>
      <c r="N17" s="7">
        <f>'wn6'!I16</f>
        <v>748</v>
      </c>
      <c r="O17" s="7">
        <f>'wn6'!J16</f>
        <v>437</v>
      </c>
      <c r="P17" s="7">
        <f>'wn6'!K16</f>
        <v>1251</v>
      </c>
      <c r="Q17" s="7">
        <f>'wn6'!L16</f>
        <v>228</v>
      </c>
      <c r="R17" s="7">
        <f>'wn6'!M16</f>
        <v>525</v>
      </c>
      <c r="S17" s="7">
        <f>'wn6'!N16</f>
        <v>445</v>
      </c>
      <c r="T17" s="13">
        <f>'wn6'!O16</f>
        <v>995</v>
      </c>
      <c r="U17" s="14">
        <f>'wn6'!Q16</f>
        <v>712</v>
      </c>
      <c r="V17" s="14">
        <f>'wn6'!R16</f>
        <v>304</v>
      </c>
      <c r="W17" s="14">
        <f>'wn6'!S16</f>
        <v>521</v>
      </c>
      <c r="X17" s="14">
        <f>'wn6'!T16</f>
        <v>1009</v>
      </c>
      <c r="Y17" s="14">
        <f>'wn6'!U16</f>
        <v>697</v>
      </c>
      <c r="Z17" s="14">
        <f>'wn6'!V16</f>
        <v>358</v>
      </c>
      <c r="AA17" s="14">
        <f>'wn6'!W16</f>
        <v>551</v>
      </c>
      <c r="AB17" s="14">
        <f>'wn6'!X16</f>
        <v>543</v>
      </c>
      <c r="AC17" s="14">
        <f>'wn6'!Y16</f>
        <v>394</v>
      </c>
      <c r="AD17" s="14">
        <f>'wn6'!Z16</f>
        <v>1077</v>
      </c>
      <c r="AE17" s="14">
        <f>'wn6'!AA16</f>
        <v>598</v>
      </c>
      <c r="AF17" s="14">
        <f>'wn6'!AB16</f>
        <v>781</v>
      </c>
      <c r="AG17" s="14">
        <f>'wn6'!AC16</f>
        <v>881</v>
      </c>
      <c r="AH17" s="14">
        <f>'wn6'!AD16</f>
        <v>100</v>
      </c>
      <c r="AI17" s="14">
        <f>'wn6'!AE16</f>
        <v>189</v>
      </c>
    </row>
    <row r="18" spans="1:35" s="2" customFormat="1" ht="15.75" thickBot="1" x14ac:dyDescent="0.3">
      <c r="A18" s="10">
        <f>[1]res!B19</f>
        <v>1</v>
      </c>
      <c r="B18" s="12">
        <f>'F1'!AI18</f>
        <v>0.65095406458412697</v>
      </c>
      <c r="C18" s="12">
        <f>'F2'!AI18</f>
        <v>0.70964839997138429</v>
      </c>
      <c r="D18" s="31">
        <f>'F3'!AI18</f>
        <v>0.51786986369518873</v>
      </c>
      <c r="E18" s="32">
        <f>'F4'!AI18</f>
        <v>0.68482603139706522</v>
      </c>
      <c r="F18" s="8">
        <f>'wn6'!A17</f>
        <v>573</v>
      </c>
      <c r="G18" s="7">
        <f>'wn6'!B17</f>
        <v>1267</v>
      </c>
      <c r="H18" s="7">
        <f>'wn6'!C17</f>
        <v>969</v>
      </c>
      <c r="I18" s="7">
        <f>'wn6'!D17</f>
        <v>1214</v>
      </c>
      <c r="J18" s="7">
        <f>'wn6'!E17</f>
        <v>737</v>
      </c>
      <c r="K18" s="7">
        <f>'wn6'!F17</f>
        <v>902</v>
      </c>
      <c r="L18" s="7">
        <f>'wn6'!G17</f>
        <v>366</v>
      </c>
      <c r="M18" s="7">
        <f>'wn6'!H17</f>
        <v>1229</v>
      </c>
      <c r="N18" s="7">
        <f>'wn6'!I17</f>
        <v>784</v>
      </c>
      <c r="O18" s="7">
        <f>'wn6'!J17</f>
        <v>796</v>
      </c>
      <c r="P18" s="7">
        <f>'wn6'!K17</f>
        <v>1305</v>
      </c>
      <c r="Q18" s="7">
        <f>'wn6'!L17</f>
        <v>638</v>
      </c>
      <c r="R18" s="7">
        <f>'wn6'!M17</f>
        <v>1020</v>
      </c>
      <c r="S18" s="7">
        <f>'wn6'!N17</f>
        <v>550</v>
      </c>
      <c r="T18" s="13">
        <f>'wn6'!O17</f>
        <v>947</v>
      </c>
      <c r="U18" s="14">
        <f>'wn6'!Q17</f>
        <v>667</v>
      </c>
      <c r="V18" s="14">
        <f>'wn6'!R17</f>
        <v>574</v>
      </c>
      <c r="W18" s="14">
        <f>'wn6'!S17</f>
        <v>1138</v>
      </c>
      <c r="X18" s="14">
        <f>'wn6'!T17</f>
        <v>635</v>
      </c>
      <c r="Y18" s="14">
        <f>'wn6'!U17</f>
        <v>940</v>
      </c>
      <c r="Z18" s="14">
        <f>'wn6'!V17</f>
        <v>355</v>
      </c>
      <c r="AA18" s="14">
        <f>'wn6'!W17</f>
        <v>702</v>
      </c>
      <c r="AB18" s="14">
        <f>'wn6'!X17</f>
        <v>970</v>
      </c>
      <c r="AC18" s="14">
        <f>'wn6'!Y17</f>
        <v>659</v>
      </c>
      <c r="AD18" s="14">
        <f>'wn6'!Z17</f>
        <v>719</v>
      </c>
      <c r="AE18" s="14">
        <f>'wn6'!AA17</f>
        <v>741</v>
      </c>
      <c r="AF18" s="14">
        <f>'wn6'!AB17</f>
        <v>397</v>
      </c>
      <c r="AG18" s="14">
        <f>'wn6'!AC17</f>
        <v>660</v>
      </c>
      <c r="AH18" s="14">
        <f>'wn6'!AD17</f>
        <v>1122</v>
      </c>
      <c r="AI18" s="14">
        <f>'wn6'!AE17</f>
        <v>740</v>
      </c>
    </row>
    <row r="19" spans="1:35" s="2" customFormat="1" ht="15.75" thickBot="1" x14ac:dyDescent="0.3">
      <c r="A19" s="10">
        <f>[1]res!B20</f>
        <v>2</v>
      </c>
      <c r="B19" s="12">
        <f>'F1'!AI19</f>
        <v>0.56674489786120352</v>
      </c>
      <c r="C19" s="12">
        <f>'F2'!AI19</f>
        <v>0.57170160947195281</v>
      </c>
      <c r="D19" s="31">
        <f>'F3'!AI19</f>
        <v>0.50849979801626399</v>
      </c>
      <c r="E19" s="32">
        <f>'F4'!AI19</f>
        <v>1.0315870296627485</v>
      </c>
      <c r="F19" s="8">
        <f>'wn6'!A18</f>
        <v>58</v>
      </c>
      <c r="G19" s="7">
        <f>'wn6'!B18</f>
        <v>933</v>
      </c>
      <c r="H19" s="7">
        <f>'wn6'!C18</f>
        <v>398</v>
      </c>
      <c r="I19" s="7">
        <f>'wn6'!D18</f>
        <v>431</v>
      </c>
      <c r="J19" s="7">
        <f>'wn6'!E18</f>
        <v>277</v>
      </c>
      <c r="K19" s="7">
        <f>'wn6'!F18</f>
        <v>108</v>
      </c>
      <c r="L19" s="7">
        <f>'wn6'!G18</f>
        <v>292</v>
      </c>
      <c r="M19" s="7">
        <f>'wn6'!H18</f>
        <v>189</v>
      </c>
      <c r="N19" s="7">
        <f>'wn6'!I18</f>
        <v>84</v>
      </c>
      <c r="O19" s="7">
        <f>'wn6'!J18</f>
        <v>280</v>
      </c>
      <c r="P19" s="7">
        <f>'wn6'!K18</f>
        <v>1214</v>
      </c>
      <c r="Q19" s="7">
        <f>'wn6'!L18</f>
        <v>676</v>
      </c>
      <c r="R19" s="7">
        <f>'wn6'!M18</f>
        <v>279</v>
      </c>
      <c r="S19" s="7">
        <f>'wn6'!N18</f>
        <v>156</v>
      </c>
      <c r="T19" s="13">
        <f>'wn6'!O18</f>
        <v>568</v>
      </c>
      <c r="U19" s="14">
        <f>'wn6'!Q18</f>
        <v>242</v>
      </c>
      <c r="V19" s="14">
        <f>'wn6'!R18</f>
        <v>1</v>
      </c>
      <c r="W19" s="14">
        <f>'wn6'!S18</f>
        <v>408</v>
      </c>
      <c r="X19" s="14">
        <f>'wn6'!T18</f>
        <v>245</v>
      </c>
      <c r="Y19" s="14">
        <f>'wn6'!U18</f>
        <v>191</v>
      </c>
      <c r="Z19" s="14">
        <f>'wn6'!V18</f>
        <v>684</v>
      </c>
      <c r="AA19" s="14">
        <f>'wn6'!W18</f>
        <v>833</v>
      </c>
      <c r="AB19" s="14">
        <f>'wn6'!X18</f>
        <v>221</v>
      </c>
      <c r="AC19" s="14">
        <f>'wn6'!Y18</f>
        <v>426</v>
      </c>
      <c r="AD19" s="14">
        <f>'wn6'!Z18</f>
        <v>556</v>
      </c>
      <c r="AE19" s="14">
        <f>'wn6'!AA18</f>
        <v>413</v>
      </c>
      <c r="AF19" s="14">
        <f>'wn6'!AB18</f>
        <v>397</v>
      </c>
      <c r="AG19" s="14">
        <f>'wn6'!AC18</f>
        <v>47</v>
      </c>
      <c r="AH19" s="14">
        <f>'wn6'!AD18</f>
        <v>456</v>
      </c>
      <c r="AI19" s="14">
        <f>'wn6'!AE18</f>
        <v>410</v>
      </c>
    </row>
    <row r="20" spans="1:35" s="2" customFormat="1" ht="15.75" thickBot="1" x14ac:dyDescent="0.3">
      <c r="A20" s="10">
        <f>[1]res!B21</f>
        <v>2</v>
      </c>
      <c r="B20" s="12">
        <f>'F1'!AI20</f>
        <v>0.59613606126619756</v>
      </c>
      <c r="C20" s="12">
        <f>'F2'!AI20</f>
        <v>0.62792131312170441</v>
      </c>
      <c r="D20" s="31">
        <f>'F3'!AI20</f>
        <v>0.53164794886565048</v>
      </c>
      <c r="E20" s="32">
        <f>'F4'!AI20</f>
        <v>0.30038590602939474</v>
      </c>
      <c r="F20" s="8">
        <f>'wn6'!A19</f>
        <v>57</v>
      </c>
      <c r="G20" s="7">
        <f>'wn6'!B19</f>
        <v>178</v>
      </c>
      <c r="H20" s="7">
        <f>'wn6'!C19</f>
        <v>277</v>
      </c>
      <c r="I20" s="7">
        <f>'wn6'!D19</f>
        <v>165</v>
      </c>
      <c r="J20" s="7">
        <f>'wn6'!E19</f>
        <v>175</v>
      </c>
      <c r="K20" s="7">
        <f>'wn6'!F19</f>
        <v>439</v>
      </c>
      <c r="L20" s="7">
        <f>'wn6'!G19</f>
        <v>1214</v>
      </c>
      <c r="M20" s="7">
        <f>'wn6'!H19</f>
        <v>1036</v>
      </c>
      <c r="N20" s="7">
        <f>'wn6'!I19</f>
        <v>292</v>
      </c>
      <c r="O20" s="7">
        <f>'wn6'!J19</f>
        <v>305</v>
      </c>
      <c r="P20" s="7">
        <f>'wn6'!K19</f>
        <v>201</v>
      </c>
      <c r="Q20" s="7">
        <f>'wn6'!L19</f>
        <v>278</v>
      </c>
      <c r="R20" s="7">
        <f>'wn6'!M19</f>
        <v>262</v>
      </c>
      <c r="S20" s="7">
        <f>'wn6'!N19</f>
        <v>637</v>
      </c>
      <c r="T20" s="13">
        <f>'wn6'!O19</f>
        <v>33</v>
      </c>
      <c r="U20" s="14">
        <f>'wn6'!Q19</f>
        <v>596</v>
      </c>
      <c r="V20" s="14">
        <f>'wn6'!R19</f>
        <v>426</v>
      </c>
      <c r="W20" s="14">
        <f>'wn6'!S19</f>
        <v>434</v>
      </c>
      <c r="X20" s="14">
        <f>'wn6'!T19</f>
        <v>120</v>
      </c>
      <c r="Y20" s="14">
        <f>'wn6'!U19</f>
        <v>524</v>
      </c>
      <c r="Z20" s="14">
        <f>'wn6'!V19</f>
        <v>719</v>
      </c>
      <c r="AA20" s="14">
        <f>'wn6'!W19</f>
        <v>372</v>
      </c>
      <c r="AB20" s="14">
        <f>'wn6'!X19</f>
        <v>1</v>
      </c>
      <c r="AC20" s="14">
        <f>'wn6'!Y19</f>
        <v>984</v>
      </c>
      <c r="AD20" s="14">
        <f>'wn6'!Z19</f>
        <v>154</v>
      </c>
      <c r="AE20" s="14">
        <f>'wn6'!AA19</f>
        <v>22</v>
      </c>
      <c r="AF20" s="14">
        <f>'wn6'!AB19</f>
        <v>269</v>
      </c>
      <c r="AG20" s="14">
        <f>'wn6'!AC19</f>
        <v>922</v>
      </c>
      <c r="AH20" s="14">
        <f>'wn6'!AD19</f>
        <v>172</v>
      </c>
      <c r="AI20" s="14">
        <f>'wn6'!AE19</f>
        <v>156</v>
      </c>
    </row>
    <row r="21" spans="1:35" s="2" customFormat="1" ht="15.75" thickBot="1" x14ac:dyDescent="0.3">
      <c r="A21" s="10">
        <f>[1]res!B22</f>
        <v>1</v>
      </c>
      <c r="B21" s="12">
        <f>'F1'!AI21</f>
        <v>0.6328186741685542</v>
      </c>
      <c r="C21" s="12">
        <f>'F2'!AI21</f>
        <v>0.61001053247583636</v>
      </c>
      <c r="D21" s="31">
        <f>'F3'!AI21</f>
        <v>0.50504534419014846</v>
      </c>
      <c r="E21" s="32">
        <f>'F4'!AI21</f>
        <v>0.89573316392637581</v>
      </c>
      <c r="F21" s="8">
        <f>'wn6'!A20</f>
        <v>712</v>
      </c>
      <c r="G21" s="7">
        <f>'wn6'!B20</f>
        <v>589</v>
      </c>
      <c r="H21" s="7">
        <f>'wn6'!C20</f>
        <v>952</v>
      </c>
      <c r="I21" s="7">
        <f>'wn6'!D20</f>
        <v>536</v>
      </c>
      <c r="J21" s="7">
        <f>'wn6'!E20</f>
        <v>1214</v>
      </c>
      <c r="K21" s="7">
        <f>'wn6'!F20</f>
        <v>631</v>
      </c>
      <c r="L21" s="7">
        <f>'wn6'!G20</f>
        <v>174</v>
      </c>
      <c r="M21" s="7">
        <f>'wn6'!H20</f>
        <v>543</v>
      </c>
      <c r="N21" s="7">
        <f>'wn6'!I20</f>
        <v>263</v>
      </c>
      <c r="O21" s="7">
        <f>'wn6'!J20</f>
        <v>385</v>
      </c>
      <c r="P21" s="7">
        <f>'wn6'!K20</f>
        <v>460</v>
      </c>
      <c r="Q21" s="7">
        <f>'wn6'!L20</f>
        <v>360</v>
      </c>
      <c r="R21" s="7">
        <f>'wn6'!M20</f>
        <v>507</v>
      </c>
      <c r="S21" s="7">
        <f>'wn6'!N20</f>
        <v>392</v>
      </c>
      <c r="T21" s="13">
        <f>'wn6'!O20</f>
        <v>670</v>
      </c>
      <c r="U21" s="14">
        <f>'wn6'!Q20</f>
        <v>448</v>
      </c>
      <c r="V21" s="14">
        <f>'wn6'!R20</f>
        <v>333</v>
      </c>
      <c r="W21" s="14">
        <f>'wn6'!S20</f>
        <v>198</v>
      </c>
      <c r="X21" s="14">
        <f>'wn6'!T20</f>
        <v>196</v>
      </c>
      <c r="Y21" s="14">
        <f>'wn6'!U20</f>
        <v>652</v>
      </c>
      <c r="Z21" s="14">
        <f>'wn6'!V20</f>
        <v>328</v>
      </c>
      <c r="AA21" s="14">
        <f>'wn6'!W20</f>
        <v>992</v>
      </c>
      <c r="AB21" s="14">
        <f>'wn6'!X20</f>
        <v>231</v>
      </c>
      <c r="AC21" s="14">
        <f>'wn6'!Y20</f>
        <v>378</v>
      </c>
      <c r="AD21" s="14">
        <f>'wn6'!Z20</f>
        <v>525</v>
      </c>
      <c r="AE21" s="14">
        <f>'wn6'!AA20</f>
        <v>363</v>
      </c>
      <c r="AF21" s="14">
        <f>'wn6'!AB20</f>
        <v>194</v>
      </c>
      <c r="AG21" s="14">
        <f>'wn6'!AC20</f>
        <v>502</v>
      </c>
      <c r="AH21" s="14">
        <f>'wn6'!AD20</f>
        <v>135</v>
      </c>
      <c r="AI21" s="14">
        <f>'wn6'!AE20</f>
        <v>685</v>
      </c>
    </row>
    <row r="22" spans="1:35" s="2" customFormat="1" ht="15.75" thickBot="1" x14ac:dyDescent="0.3">
      <c r="A22" s="10">
        <f>[1]res!B23</f>
        <v>1</v>
      </c>
      <c r="B22" s="12">
        <f>'F1'!AI22</f>
        <v>0.41975820607095393</v>
      </c>
      <c r="C22" s="12">
        <f>'F2'!AI22</f>
        <v>0.41150997019846891</v>
      </c>
      <c r="D22" s="31">
        <f>'F3'!AI22</f>
        <v>0.4985495726746817</v>
      </c>
      <c r="E22" s="32">
        <f>'F4'!AI22</f>
        <v>0.29855253848354091</v>
      </c>
      <c r="F22" s="8">
        <f>'wn6'!A21</f>
        <v>840</v>
      </c>
      <c r="G22" s="7">
        <f>'wn6'!B21</f>
        <v>484</v>
      </c>
      <c r="H22" s="7">
        <f>'wn6'!C21</f>
        <v>982</v>
      </c>
      <c r="I22" s="7">
        <f>'wn6'!D21</f>
        <v>1214</v>
      </c>
      <c r="J22" s="7">
        <f>'wn6'!E21</f>
        <v>1194</v>
      </c>
      <c r="K22" s="7">
        <f>'wn6'!F21</f>
        <v>992</v>
      </c>
      <c r="L22" s="7">
        <f>'wn6'!G21</f>
        <v>916</v>
      </c>
      <c r="M22" s="7">
        <f>'wn6'!H21</f>
        <v>224</v>
      </c>
      <c r="N22" s="7">
        <f>'wn6'!I21</f>
        <v>751</v>
      </c>
      <c r="O22" s="7">
        <f>'wn6'!J21</f>
        <v>776</v>
      </c>
      <c r="P22" s="7">
        <f>'wn6'!K21</f>
        <v>252</v>
      </c>
      <c r="Q22" s="7">
        <f>'wn6'!L21</f>
        <v>1103</v>
      </c>
      <c r="R22" s="7">
        <f>'wn6'!M21</f>
        <v>427</v>
      </c>
      <c r="S22" s="7">
        <f>'wn6'!N21</f>
        <v>1239</v>
      </c>
      <c r="T22" s="13">
        <f>'wn6'!O21</f>
        <v>521</v>
      </c>
      <c r="U22" s="14">
        <f>'wn6'!Q21</f>
        <v>676</v>
      </c>
      <c r="V22" s="14">
        <f>'wn6'!R21</f>
        <v>839</v>
      </c>
      <c r="W22" s="14">
        <f>'wn6'!S21</f>
        <v>1360</v>
      </c>
      <c r="X22" s="14">
        <f>'wn6'!T21</f>
        <v>1006</v>
      </c>
      <c r="Y22" s="14">
        <f>'wn6'!U21</f>
        <v>838</v>
      </c>
      <c r="Z22" s="14">
        <f>'wn6'!V21</f>
        <v>656</v>
      </c>
      <c r="AA22" s="14">
        <f>'wn6'!W21</f>
        <v>1008</v>
      </c>
      <c r="AB22" s="14">
        <f>'wn6'!X21</f>
        <v>824</v>
      </c>
      <c r="AC22" s="14">
        <f>'wn6'!Y21</f>
        <v>869</v>
      </c>
      <c r="AD22" s="14">
        <f>'wn6'!Z21</f>
        <v>771</v>
      </c>
      <c r="AE22" s="14">
        <f>'wn6'!AA21</f>
        <v>968</v>
      </c>
      <c r="AF22" s="14">
        <f>'wn6'!AB21</f>
        <v>1561</v>
      </c>
      <c r="AG22" s="14">
        <f>'wn6'!AC21</f>
        <v>1384</v>
      </c>
      <c r="AH22" s="14">
        <f>'wn6'!AD21</f>
        <v>1013</v>
      </c>
      <c r="AI22" s="14">
        <f>'wn6'!AE21</f>
        <v>830</v>
      </c>
    </row>
    <row r="23" spans="1:35" s="2" customFormat="1" ht="15.75" thickBot="1" x14ac:dyDescent="0.3">
      <c r="A23" s="10">
        <f>[1]res!B24</f>
        <v>1</v>
      </c>
      <c r="B23" s="12">
        <f>'F1'!AI23</f>
        <v>0.55067621933132482</v>
      </c>
      <c r="C23" s="12">
        <f>'F2'!AI23</f>
        <v>0.59406727433941053</v>
      </c>
      <c r="D23" s="31">
        <f>'F3'!AI23</f>
        <v>0.52003748856045973</v>
      </c>
      <c r="E23" s="32">
        <f>'F4'!AI23</f>
        <v>0.16372464749050664</v>
      </c>
      <c r="F23" s="8">
        <f>'wn6'!A22</f>
        <v>593</v>
      </c>
      <c r="G23" s="7">
        <f>'wn6'!B22</f>
        <v>402</v>
      </c>
      <c r="H23" s="7">
        <f>'wn6'!C22</f>
        <v>316</v>
      </c>
      <c r="I23" s="7">
        <f>'wn6'!D22</f>
        <v>824</v>
      </c>
      <c r="J23" s="7">
        <f>'wn6'!E22</f>
        <v>1214</v>
      </c>
      <c r="K23" s="7">
        <f>'wn6'!F22</f>
        <v>953</v>
      </c>
      <c r="L23" s="7">
        <f>'wn6'!G22</f>
        <v>235</v>
      </c>
      <c r="M23" s="7">
        <f>'wn6'!H22</f>
        <v>965</v>
      </c>
      <c r="N23" s="7">
        <f>'wn6'!I22</f>
        <v>271</v>
      </c>
      <c r="O23" s="7">
        <f>'wn6'!J22</f>
        <v>666</v>
      </c>
      <c r="P23" s="7">
        <f>'wn6'!K22</f>
        <v>460</v>
      </c>
      <c r="Q23" s="7">
        <f>'wn6'!L22</f>
        <v>422</v>
      </c>
      <c r="R23" s="7">
        <f>'wn6'!M22</f>
        <v>1422</v>
      </c>
      <c r="S23" s="7">
        <f>'wn6'!N22</f>
        <v>335</v>
      </c>
      <c r="T23" s="13">
        <f>'wn6'!O22</f>
        <v>605</v>
      </c>
      <c r="U23" s="14">
        <f>'wn6'!Q22</f>
        <v>459</v>
      </c>
      <c r="V23" s="14">
        <f>'wn6'!R22</f>
        <v>329</v>
      </c>
      <c r="W23" s="14">
        <f>'wn6'!S22</f>
        <v>294</v>
      </c>
      <c r="X23" s="14">
        <f>'wn6'!T22</f>
        <v>810</v>
      </c>
      <c r="Y23" s="14">
        <f>'wn6'!U22</f>
        <v>1009</v>
      </c>
      <c r="Z23" s="14">
        <f>'wn6'!V22</f>
        <v>429</v>
      </c>
      <c r="AA23" s="14">
        <f>'wn6'!W22</f>
        <v>885</v>
      </c>
      <c r="AB23" s="14">
        <f>'wn6'!X22</f>
        <v>762</v>
      </c>
      <c r="AC23" s="14">
        <f>'wn6'!Y22</f>
        <v>251</v>
      </c>
      <c r="AD23" s="14">
        <f>'wn6'!Z22</f>
        <v>612</v>
      </c>
      <c r="AE23" s="14">
        <f>'wn6'!AA22</f>
        <v>293</v>
      </c>
      <c r="AF23" s="14">
        <f>'wn6'!AB22</f>
        <v>896</v>
      </c>
      <c r="AG23" s="14">
        <f>'wn6'!AC22</f>
        <v>1097</v>
      </c>
      <c r="AH23" s="14">
        <f>'wn6'!AD22</f>
        <v>524</v>
      </c>
      <c r="AI23" s="14">
        <f>'wn6'!AE22</f>
        <v>462</v>
      </c>
    </row>
    <row r="24" spans="1:35" s="2" customFormat="1" ht="15.75" thickBot="1" x14ac:dyDescent="0.3">
      <c r="A24" s="10">
        <f>[1]res!B25</f>
        <v>1</v>
      </c>
      <c r="B24" s="12">
        <f>'F1'!AI24</f>
        <v>0.47366900033225146</v>
      </c>
      <c r="C24" s="12">
        <f>'F2'!AI24</f>
        <v>0.43748169785391622</v>
      </c>
      <c r="D24" s="31">
        <f>'F3'!AI24</f>
        <v>0.4995067157346243</v>
      </c>
      <c r="E24" s="32">
        <f>'F4'!AI24</f>
        <v>-1.3104433741325971E-2</v>
      </c>
      <c r="F24" s="8">
        <f>'wn6'!A23</f>
        <v>462</v>
      </c>
      <c r="G24" s="7">
        <f>'wn6'!B23</f>
        <v>1165</v>
      </c>
      <c r="H24" s="7">
        <f>'wn6'!C23</f>
        <v>861</v>
      </c>
      <c r="I24" s="7">
        <f>'wn6'!D23</f>
        <v>67</v>
      </c>
      <c r="J24" s="7">
        <f>'wn6'!E23</f>
        <v>1214</v>
      </c>
      <c r="K24" s="7">
        <f>'wn6'!F23</f>
        <v>562</v>
      </c>
      <c r="L24" s="7">
        <f>'wn6'!G23</f>
        <v>1194</v>
      </c>
      <c r="M24" s="7">
        <f>'wn6'!H23</f>
        <v>578</v>
      </c>
      <c r="N24" s="7">
        <f>'wn6'!I23</f>
        <v>451</v>
      </c>
      <c r="O24" s="7">
        <f>'wn6'!J23</f>
        <v>495</v>
      </c>
      <c r="P24" s="7">
        <f>'wn6'!K23</f>
        <v>403</v>
      </c>
      <c r="Q24" s="7">
        <f>'wn6'!L23</f>
        <v>799</v>
      </c>
      <c r="R24" s="7">
        <f>'wn6'!M23</f>
        <v>712</v>
      </c>
      <c r="S24" s="7">
        <f>'wn6'!N23</f>
        <v>799</v>
      </c>
      <c r="T24" s="13">
        <f>'wn6'!O23</f>
        <v>367</v>
      </c>
      <c r="U24" s="14">
        <f>'wn6'!Q23</f>
        <v>1</v>
      </c>
      <c r="V24" s="14">
        <f>'wn6'!R23</f>
        <v>865</v>
      </c>
      <c r="W24" s="14">
        <f>'wn6'!S23</f>
        <v>539</v>
      </c>
      <c r="X24" s="14">
        <f>'wn6'!T23</f>
        <v>301</v>
      </c>
      <c r="Y24" s="14">
        <f>'wn6'!U23</f>
        <v>1142</v>
      </c>
      <c r="Z24" s="14">
        <f>'wn6'!V23</f>
        <v>1314</v>
      </c>
      <c r="AA24" s="14">
        <f>'wn6'!W23</f>
        <v>516</v>
      </c>
      <c r="AB24" s="14">
        <f>'wn6'!X23</f>
        <v>1042</v>
      </c>
      <c r="AC24" s="14">
        <f>'wn6'!Y23</f>
        <v>936</v>
      </c>
      <c r="AD24" s="14">
        <f>'wn6'!Z23</f>
        <v>1</v>
      </c>
      <c r="AE24" s="14">
        <f>'wn6'!AA23</f>
        <v>209</v>
      </c>
      <c r="AF24" s="14">
        <f>'wn6'!AB23</f>
        <v>882</v>
      </c>
      <c r="AG24" s="14">
        <f>'wn6'!AC23</f>
        <v>399</v>
      </c>
      <c r="AH24" s="14">
        <f>'wn6'!AD23</f>
        <v>440</v>
      </c>
      <c r="AI24" s="14">
        <f>'wn6'!AE23</f>
        <v>1203</v>
      </c>
    </row>
    <row r="25" spans="1:35" s="2" customFormat="1" ht="15.75" thickBot="1" x14ac:dyDescent="0.3">
      <c r="A25" s="10">
        <f>[1]res!B26</f>
        <v>2</v>
      </c>
      <c r="B25" s="12">
        <f>'F1'!AI25</f>
        <v>0.57454118702068946</v>
      </c>
      <c r="C25" s="12">
        <f>'F2'!AI25</f>
        <v>0.55165974508209126</v>
      </c>
      <c r="D25" s="31">
        <f>'F3'!AI25</f>
        <v>0.5043372934284206</v>
      </c>
      <c r="E25" s="32">
        <f>'F4'!AI25</f>
        <v>0.40166878559420355</v>
      </c>
      <c r="F25" s="8">
        <f>'wn6'!A24</f>
        <v>820</v>
      </c>
      <c r="G25" s="7">
        <f>'wn6'!B24</f>
        <v>605</v>
      </c>
      <c r="H25" s="7">
        <f>'wn6'!C24</f>
        <v>982</v>
      </c>
      <c r="I25" s="7">
        <f>'wn6'!D24</f>
        <v>1373</v>
      </c>
      <c r="J25" s="7">
        <f>'wn6'!E24</f>
        <v>731</v>
      </c>
      <c r="K25" s="7">
        <f>'wn6'!F24</f>
        <v>823</v>
      </c>
      <c r="L25" s="7">
        <f>'wn6'!G24</f>
        <v>845</v>
      </c>
      <c r="M25" s="7">
        <f>'wn6'!H24</f>
        <v>1258</v>
      </c>
      <c r="N25" s="7">
        <f>'wn6'!I24</f>
        <v>1214</v>
      </c>
      <c r="O25" s="7">
        <f>'wn6'!J24</f>
        <v>932</v>
      </c>
      <c r="P25" s="7">
        <f>'wn6'!K24</f>
        <v>700</v>
      </c>
      <c r="Q25" s="7">
        <f>'wn6'!L24</f>
        <v>410</v>
      </c>
      <c r="R25" s="7">
        <f>'wn6'!M24</f>
        <v>682</v>
      </c>
      <c r="S25" s="7">
        <f>'wn6'!N24</f>
        <v>1036</v>
      </c>
      <c r="T25" s="13">
        <f>'wn6'!O24</f>
        <v>1033</v>
      </c>
      <c r="U25" s="14">
        <f>'wn6'!Q24</f>
        <v>590</v>
      </c>
      <c r="V25" s="14">
        <f>'wn6'!R24</f>
        <v>1125</v>
      </c>
      <c r="W25" s="14">
        <f>'wn6'!S24</f>
        <v>1152</v>
      </c>
      <c r="X25" s="14">
        <f>'wn6'!T24</f>
        <v>1118</v>
      </c>
      <c r="Y25" s="14">
        <f>'wn6'!U24</f>
        <v>1147</v>
      </c>
      <c r="Z25" s="14">
        <f>'wn6'!V24</f>
        <v>927</v>
      </c>
      <c r="AA25" s="14">
        <f>'wn6'!W24</f>
        <v>1295</v>
      </c>
      <c r="AB25" s="14">
        <f>'wn6'!X24</f>
        <v>1327</v>
      </c>
      <c r="AC25" s="14">
        <f>'wn6'!Y24</f>
        <v>695</v>
      </c>
      <c r="AD25" s="14">
        <f>'wn6'!Z24</f>
        <v>615</v>
      </c>
      <c r="AE25" s="14">
        <f>'wn6'!AA24</f>
        <v>1048</v>
      </c>
      <c r="AF25" s="14">
        <f>'wn6'!AB24</f>
        <v>508</v>
      </c>
      <c r="AG25" s="14">
        <f>'wn6'!AC24</f>
        <v>878</v>
      </c>
      <c r="AH25" s="14">
        <f>'wn6'!AD24</f>
        <v>659</v>
      </c>
      <c r="AI25" s="14">
        <f>'wn6'!AE24</f>
        <v>560</v>
      </c>
    </row>
    <row r="26" spans="1:35" s="2" customFormat="1" ht="15.75" thickBot="1" x14ac:dyDescent="0.3">
      <c r="A26" s="10">
        <f>[1]res!B27</f>
        <v>2</v>
      </c>
      <c r="B26" s="12">
        <f>'F1'!AI26</f>
        <v>0.50262467376805908</v>
      </c>
      <c r="C26" s="12">
        <f>'F2'!AI26</f>
        <v>0.48865416116882343</v>
      </c>
      <c r="D26" s="31">
        <f>'F3'!AI26</f>
        <v>0.5042346794772028</v>
      </c>
      <c r="E26" s="32">
        <f>'F4'!AI26</f>
        <v>0.6937789089330324</v>
      </c>
      <c r="F26" s="8">
        <f>'wn6'!A25</f>
        <v>382</v>
      </c>
      <c r="G26" s="7">
        <f>'wn6'!B25</f>
        <v>713</v>
      </c>
      <c r="H26" s="7">
        <f>'wn6'!C25</f>
        <v>235</v>
      </c>
      <c r="I26" s="7">
        <f>'wn6'!D25</f>
        <v>1</v>
      </c>
      <c r="J26" s="7">
        <f>'wn6'!E25</f>
        <v>1214</v>
      </c>
      <c r="K26" s="7">
        <f>'wn6'!F25</f>
        <v>343</v>
      </c>
      <c r="L26" s="7">
        <f>'wn6'!G25</f>
        <v>399</v>
      </c>
      <c r="M26" s="7">
        <f>'wn6'!H25</f>
        <v>277</v>
      </c>
      <c r="N26" s="7">
        <f>'wn6'!I25</f>
        <v>442</v>
      </c>
      <c r="O26" s="7">
        <f>'wn6'!J25</f>
        <v>212</v>
      </c>
      <c r="P26" s="7">
        <f>'wn6'!K25</f>
        <v>738</v>
      </c>
      <c r="Q26" s="7">
        <f>'wn6'!L25</f>
        <v>101</v>
      </c>
      <c r="R26" s="7">
        <f>'wn6'!M25</f>
        <v>826</v>
      </c>
      <c r="S26" s="7">
        <f>'wn6'!N25</f>
        <v>247</v>
      </c>
      <c r="T26" s="13">
        <f>'wn6'!O25</f>
        <v>686</v>
      </c>
      <c r="U26" s="14">
        <f>'wn6'!Q25</f>
        <v>410</v>
      </c>
      <c r="V26" s="14">
        <f>'wn6'!R25</f>
        <v>345</v>
      </c>
      <c r="W26" s="14">
        <f>'wn6'!S25</f>
        <v>629</v>
      </c>
      <c r="X26" s="14">
        <f>'wn6'!T25</f>
        <v>500</v>
      </c>
      <c r="Y26" s="14">
        <f>'wn6'!U25</f>
        <v>1062</v>
      </c>
      <c r="Z26" s="14">
        <f>'wn6'!V25</f>
        <v>570</v>
      </c>
      <c r="AA26" s="14">
        <f>'wn6'!W25</f>
        <v>450</v>
      </c>
      <c r="AB26" s="14">
        <f>'wn6'!X25</f>
        <v>622</v>
      </c>
      <c r="AC26" s="14">
        <f>'wn6'!Y25</f>
        <v>442</v>
      </c>
      <c r="AD26" s="14">
        <f>'wn6'!Z25</f>
        <v>169</v>
      </c>
      <c r="AE26" s="14">
        <f>'wn6'!AA25</f>
        <v>422</v>
      </c>
      <c r="AF26" s="14">
        <f>'wn6'!AB25</f>
        <v>1</v>
      </c>
      <c r="AG26" s="14">
        <f>'wn6'!AC25</f>
        <v>817</v>
      </c>
      <c r="AH26" s="14">
        <f>'wn6'!AD25</f>
        <v>300</v>
      </c>
      <c r="AI26" s="14">
        <f>'wn6'!AE25</f>
        <v>1237</v>
      </c>
    </row>
    <row r="27" spans="1:35" s="2" customFormat="1" ht="15.75" thickBot="1" x14ac:dyDescent="0.3">
      <c r="A27" s="10">
        <f>[1]res!B28</f>
        <v>2</v>
      </c>
      <c r="B27" s="12">
        <f>'F1'!AI27</f>
        <v>0.7079054294943985</v>
      </c>
      <c r="C27" s="12">
        <f>'F2'!AI27</f>
        <v>0.73359647503493708</v>
      </c>
      <c r="D27" s="31">
        <f>'F3'!AI27</f>
        <v>0.53316051093109951</v>
      </c>
      <c r="E27" s="32">
        <f>'F4'!AI27</f>
        <v>0.29334609337541029</v>
      </c>
      <c r="F27" s="8">
        <f>'wn6'!A26</f>
        <v>484</v>
      </c>
      <c r="G27" s="7">
        <f>'wn6'!B26</f>
        <v>829</v>
      </c>
      <c r="H27" s="7">
        <f>'wn6'!C26</f>
        <v>1187</v>
      </c>
      <c r="I27" s="7">
        <f>'wn6'!D26</f>
        <v>1214</v>
      </c>
      <c r="J27" s="7">
        <f>'wn6'!E26</f>
        <v>908</v>
      </c>
      <c r="K27" s="7">
        <f>'wn6'!F26</f>
        <v>769</v>
      </c>
      <c r="L27" s="7">
        <f>'wn6'!G26</f>
        <v>388</v>
      </c>
      <c r="M27" s="7">
        <f>'wn6'!H26</f>
        <v>960</v>
      </c>
      <c r="N27" s="7">
        <f>'wn6'!I26</f>
        <v>748</v>
      </c>
      <c r="O27" s="7">
        <f>'wn6'!J26</f>
        <v>437</v>
      </c>
      <c r="P27" s="7">
        <f>'wn6'!K26</f>
        <v>1251</v>
      </c>
      <c r="Q27" s="7">
        <f>'wn6'!L26</f>
        <v>228</v>
      </c>
      <c r="R27" s="7">
        <f>'wn6'!M26</f>
        <v>525</v>
      </c>
      <c r="S27" s="7">
        <f>'wn6'!N26</f>
        <v>445</v>
      </c>
      <c r="T27" s="13">
        <f>'wn6'!O26</f>
        <v>995</v>
      </c>
      <c r="U27" s="14">
        <f>'wn6'!Q26</f>
        <v>712</v>
      </c>
      <c r="V27" s="14">
        <f>'wn6'!R26</f>
        <v>304</v>
      </c>
      <c r="W27" s="14">
        <f>'wn6'!S26</f>
        <v>521</v>
      </c>
      <c r="X27" s="14">
        <f>'wn6'!T26</f>
        <v>1009</v>
      </c>
      <c r="Y27" s="14">
        <f>'wn6'!U26</f>
        <v>697</v>
      </c>
      <c r="Z27" s="14">
        <f>'wn6'!V26</f>
        <v>358</v>
      </c>
      <c r="AA27" s="14">
        <f>'wn6'!W26</f>
        <v>551</v>
      </c>
      <c r="AB27" s="14">
        <f>'wn6'!X26</f>
        <v>543</v>
      </c>
      <c r="AC27" s="14">
        <f>'wn6'!Y26</f>
        <v>394</v>
      </c>
      <c r="AD27" s="14">
        <f>'wn6'!Z26</f>
        <v>1077</v>
      </c>
      <c r="AE27" s="14">
        <f>'wn6'!AA26</f>
        <v>598</v>
      </c>
      <c r="AF27" s="14">
        <f>'wn6'!AB26</f>
        <v>781</v>
      </c>
      <c r="AG27" s="14">
        <f>'wn6'!AC26</f>
        <v>881</v>
      </c>
      <c r="AH27" s="14">
        <f>'wn6'!AD26</f>
        <v>100</v>
      </c>
      <c r="AI27" s="14">
        <f>'wn6'!AE26</f>
        <v>189</v>
      </c>
    </row>
    <row r="28" spans="1:35" s="2" customFormat="1" ht="15.75" thickBot="1" x14ac:dyDescent="0.3">
      <c r="A28" s="10">
        <f>[1]res!B29</f>
        <v>2</v>
      </c>
      <c r="B28" s="12">
        <f>'F1'!AI28</f>
        <v>0.65095406458412697</v>
      </c>
      <c r="C28" s="12">
        <f>'F2'!AI28</f>
        <v>0.70964839997138429</v>
      </c>
      <c r="D28" s="31">
        <f>'F3'!AI28</f>
        <v>0.51786986369518873</v>
      </c>
      <c r="E28" s="32">
        <f>'F4'!AI28</f>
        <v>0.68482603139706522</v>
      </c>
      <c r="F28" s="8">
        <f>'wn6'!A27</f>
        <v>573</v>
      </c>
      <c r="G28" s="7">
        <f>'wn6'!B27</f>
        <v>1267</v>
      </c>
      <c r="H28" s="7">
        <f>'wn6'!C27</f>
        <v>969</v>
      </c>
      <c r="I28" s="7">
        <f>'wn6'!D27</f>
        <v>1214</v>
      </c>
      <c r="J28" s="7">
        <f>'wn6'!E27</f>
        <v>737</v>
      </c>
      <c r="K28" s="7">
        <f>'wn6'!F27</f>
        <v>902</v>
      </c>
      <c r="L28" s="7">
        <f>'wn6'!G27</f>
        <v>366</v>
      </c>
      <c r="M28" s="7">
        <f>'wn6'!H27</f>
        <v>1229</v>
      </c>
      <c r="N28" s="7">
        <f>'wn6'!I27</f>
        <v>784</v>
      </c>
      <c r="O28" s="7">
        <f>'wn6'!J27</f>
        <v>796</v>
      </c>
      <c r="P28" s="7">
        <f>'wn6'!K27</f>
        <v>1305</v>
      </c>
      <c r="Q28" s="7">
        <f>'wn6'!L27</f>
        <v>638</v>
      </c>
      <c r="R28" s="7">
        <f>'wn6'!M27</f>
        <v>1020</v>
      </c>
      <c r="S28" s="7">
        <f>'wn6'!N27</f>
        <v>550</v>
      </c>
      <c r="T28" s="13">
        <f>'wn6'!O27</f>
        <v>947</v>
      </c>
      <c r="U28" s="14">
        <f>'wn6'!Q27</f>
        <v>667</v>
      </c>
      <c r="V28" s="14">
        <f>'wn6'!R27</f>
        <v>574</v>
      </c>
      <c r="W28" s="14">
        <f>'wn6'!S27</f>
        <v>1138</v>
      </c>
      <c r="X28" s="14">
        <f>'wn6'!T27</f>
        <v>635</v>
      </c>
      <c r="Y28" s="14">
        <f>'wn6'!U27</f>
        <v>940</v>
      </c>
      <c r="Z28" s="14">
        <f>'wn6'!V27</f>
        <v>355</v>
      </c>
      <c r="AA28" s="14">
        <f>'wn6'!W27</f>
        <v>702</v>
      </c>
      <c r="AB28" s="14">
        <f>'wn6'!X27</f>
        <v>970</v>
      </c>
      <c r="AC28" s="14">
        <f>'wn6'!Y27</f>
        <v>659</v>
      </c>
      <c r="AD28" s="14">
        <f>'wn6'!Z27</f>
        <v>719</v>
      </c>
      <c r="AE28" s="14">
        <f>'wn6'!AA27</f>
        <v>741</v>
      </c>
      <c r="AF28" s="14">
        <f>'wn6'!AB27</f>
        <v>397</v>
      </c>
      <c r="AG28" s="14">
        <f>'wn6'!AC27</f>
        <v>660</v>
      </c>
      <c r="AH28" s="14">
        <f>'wn6'!AD27</f>
        <v>1122</v>
      </c>
      <c r="AI28" s="14">
        <f>'wn6'!AE27</f>
        <v>740</v>
      </c>
    </row>
    <row r="29" spans="1:35" s="2" customFormat="1" ht="15.75" thickBot="1" x14ac:dyDescent="0.3">
      <c r="A29" s="10">
        <f>[1]res!B30</f>
        <v>1</v>
      </c>
      <c r="B29" s="12">
        <f>'F1'!AI29</f>
        <v>0.56674489786120352</v>
      </c>
      <c r="C29" s="12">
        <f>'F2'!AI29</f>
        <v>0.57170160947195281</v>
      </c>
      <c r="D29" s="31">
        <f>'F3'!AI29</f>
        <v>0.50849979801626399</v>
      </c>
      <c r="E29" s="32">
        <f>'F4'!AI29</f>
        <v>1.0315870296627485</v>
      </c>
      <c r="F29" s="8">
        <f>'wn6'!A28</f>
        <v>58</v>
      </c>
      <c r="G29" s="7">
        <f>'wn6'!B28</f>
        <v>933</v>
      </c>
      <c r="H29" s="7">
        <f>'wn6'!C28</f>
        <v>398</v>
      </c>
      <c r="I29" s="7">
        <f>'wn6'!D28</f>
        <v>431</v>
      </c>
      <c r="J29" s="7">
        <f>'wn6'!E28</f>
        <v>277</v>
      </c>
      <c r="K29" s="7">
        <f>'wn6'!F28</f>
        <v>108</v>
      </c>
      <c r="L29" s="7">
        <f>'wn6'!G28</f>
        <v>292</v>
      </c>
      <c r="M29" s="7">
        <f>'wn6'!H28</f>
        <v>189</v>
      </c>
      <c r="N29" s="7">
        <f>'wn6'!I28</f>
        <v>84</v>
      </c>
      <c r="O29" s="7">
        <f>'wn6'!J28</f>
        <v>280</v>
      </c>
      <c r="P29" s="7">
        <f>'wn6'!K28</f>
        <v>1214</v>
      </c>
      <c r="Q29" s="7">
        <f>'wn6'!L28</f>
        <v>676</v>
      </c>
      <c r="R29" s="7">
        <f>'wn6'!M28</f>
        <v>279</v>
      </c>
      <c r="S29" s="7">
        <f>'wn6'!N28</f>
        <v>156</v>
      </c>
      <c r="T29" s="13">
        <f>'wn6'!O28</f>
        <v>568</v>
      </c>
      <c r="U29" s="14">
        <f>'wn6'!Q28</f>
        <v>242</v>
      </c>
      <c r="V29" s="14">
        <f>'wn6'!R28</f>
        <v>1</v>
      </c>
      <c r="W29" s="14">
        <f>'wn6'!S28</f>
        <v>408</v>
      </c>
      <c r="X29" s="14">
        <f>'wn6'!T28</f>
        <v>245</v>
      </c>
      <c r="Y29" s="14">
        <f>'wn6'!U28</f>
        <v>191</v>
      </c>
      <c r="Z29" s="14">
        <f>'wn6'!V28</f>
        <v>684</v>
      </c>
      <c r="AA29" s="14">
        <f>'wn6'!W28</f>
        <v>833</v>
      </c>
      <c r="AB29" s="14">
        <f>'wn6'!X28</f>
        <v>221</v>
      </c>
      <c r="AC29" s="14">
        <f>'wn6'!Y28</f>
        <v>426</v>
      </c>
      <c r="AD29" s="14">
        <f>'wn6'!Z28</f>
        <v>556</v>
      </c>
      <c r="AE29" s="14">
        <f>'wn6'!AA28</f>
        <v>413</v>
      </c>
      <c r="AF29" s="14">
        <f>'wn6'!AB28</f>
        <v>397</v>
      </c>
      <c r="AG29" s="14">
        <f>'wn6'!AC28</f>
        <v>47</v>
      </c>
      <c r="AH29" s="14">
        <f>'wn6'!AD28</f>
        <v>456</v>
      </c>
      <c r="AI29" s="14">
        <f>'wn6'!AE28</f>
        <v>410</v>
      </c>
    </row>
    <row r="30" spans="1:35" s="2" customFormat="1" ht="15.75" thickBot="1" x14ac:dyDescent="0.3">
      <c r="A30" s="10">
        <f>[1]res!B31</f>
        <v>1</v>
      </c>
      <c r="B30" s="12">
        <f>'F1'!AI30</f>
        <v>0.59613606126619756</v>
      </c>
      <c r="C30" s="12">
        <f>'F2'!AI30</f>
        <v>0.62792131312170441</v>
      </c>
      <c r="D30" s="31">
        <f>'F3'!AI30</f>
        <v>0.53164794886565048</v>
      </c>
      <c r="E30" s="32">
        <f>'F4'!AI30</f>
        <v>0.30038590602939474</v>
      </c>
      <c r="F30" s="8">
        <f>'wn6'!A29</f>
        <v>57</v>
      </c>
      <c r="G30" s="7">
        <f>'wn6'!B29</f>
        <v>178</v>
      </c>
      <c r="H30" s="7">
        <f>'wn6'!C29</f>
        <v>277</v>
      </c>
      <c r="I30" s="7">
        <f>'wn6'!D29</f>
        <v>165</v>
      </c>
      <c r="J30" s="7">
        <f>'wn6'!E29</f>
        <v>175</v>
      </c>
      <c r="K30" s="7">
        <f>'wn6'!F29</f>
        <v>439</v>
      </c>
      <c r="L30" s="7">
        <f>'wn6'!G29</f>
        <v>1214</v>
      </c>
      <c r="M30" s="7">
        <f>'wn6'!H29</f>
        <v>1036</v>
      </c>
      <c r="N30" s="7">
        <f>'wn6'!I29</f>
        <v>292</v>
      </c>
      <c r="O30" s="7">
        <f>'wn6'!J29</f>
        <v>305</v>
      </c>
      <c r="P30" s="7">
        <f>'wn6'!K29</f>
        <v>201</v>
      </c>
      <c r="Q30" s="7">
        <f>'wn6'!L29</f>
        <v>278</v>
      </c>
      <c r="R30" s="7">
        <f>'wn6'!M29</f>
        <v>262</v>
      </c>
      <c r="S30" s="7">
        <f>'wn6'!N29</f>
        <v>637</v>
      </c>
      <c r="T30" s="13">
        <f>'wn6'!O29</f>
        <v>33</v>
      </c>
      <c r="U30" s="14">
        <f>'wn6'!Q29</f>
        <v>596</v>
      </c>
      <c r="V30" s="14">
        <f>'wn6'!R29</f>
        <v>426</v>
      </c>
      <c r="W30" s="14">
        <f>'wn6'!S29</f>
        <v>434</v>
      </c>
      <c r="X30" s="14">
        <f>'wn6'!T29</f>
        <v>120</v>
      </c>
      <c r="Y30" s="14">
        <f>'wn6'!U29</f>
        <v>524</v>
      </c>
      <c r="Z30" s="14">
        <f>'wn6'!V29</f>
        <v>719</v>
      </c>
      <c r="AA30" s="14">
        <f>'wn6'!W29</f>
        <v>372</v>
      </c>
      <c r="AB30" s="14">
        <f>'wn6'!X29</f>
        <v>1</v>
      </c>
      <c r="AC30" s="14">
        <f>'wn6'!Y29</f>
        <v>984</v>
      </c>
      <c r="AD30" s="14">
        <f>'wn6'!Z29</f>
        <v>154</v>
      </c>
      <c r="AE30" s="14">
        <f>'wn6'!AA29</f>
        <v>22</v>
      </c>
      <c r="AF30" s="14">
        <f>'wn6'!AB29</f>
        <v>269</v>
      </c>
      <c r="AG30" s="14">
        <f>'wn6'!AC29</f>
        <v>922</v>
      </c>
      <c r="AH30" s="14">
        <f>'wn6'!AD29</f>
        <v>172</v>
      </c>
      <c r="AI30" s="14">
        <f>'wn6'!AE29</f>
        <v>156</v>
      </c>
    </row>
    <row r="31" spans="1:35" s="2" customFormat="1" ht="15.75" thickBot="1" x14ac:dyDescent="0.3">
      <c r="A31" s="10">
        <f>[1]res!B32</f>
        <v>1</v>
      </c>
      <c r="B31" s="12">
        <f>'F1'!AI31</f>
        <v>0.6328186741685542</v>
      </c>
      <c r="C31" s="12">
        <f>'F2'!AI31</f>
        <v>0.61001053247583636</v>
      </c>
      <c r="D31" s="31">
        <f>'F3'!AI31</f>
        <v>0.50504534419014846</v>
      </c>
      <c r="E31" s="32">
        <f>'F4'!AI31</f>
        <v>0.89573316392637581</v>
      </c>
      <c r="F31" s="8">
        <f>'wn6'!A30</f>
        <v>712</v>
      </c>
      <c r="G31" s="7">
        <f>'wn6'!B30</f>
        <v>589</v>
      </c>
      <c r="H31" s="7">
        <f>'wn6'!C30</f>
        <v>952</v>
      </c>
      <c r="I31" s="7">
        <f>'wn6'!D30</f>
        <v>536</v>
      </c>
      <c r="J31" s="7">
        <f>'wn6'!E30</f>
        <v>1214</v>
      </c>
      <c r="K31" s="7">
        <f>'wn6'!F30</f>
        <v>631</v>
      </c>
      <c r="L31" s="7">
        <f>'wn6'!G30</f>
        <v>174</v>
      </c>
      <c r="M31" s="7">
        <f>'wn6'!H30</f>
        <v>543</v>
      </c>
      <c r="N31" s="7">
        <f>'wn6'!I30</f>
        <v>263</v>
      </c>
      <c r="O31" s="7">
        <f>'wn6'!J30</f>
        <v>385</v>
      </c>
      <c r="P31" s="7">
        <f>'wn6'!K30</f>
        <v>460</v>
      </c>
      <c r="Q31" s="7">
        <f>'wn6'!L30</f>
        <v>360</v>
      </c>
      <c r="R31" s="7">
        <f>'wn6'!M30</f>
        <v>507</v>
      </c>
      <c r="S31" s="7">
        <f>'wn6'!N30</f>
        <v>392</v>
      </c>
      <c r="T31" s="13">
        <f>'wn6'!O30</f>
        <v>670</v>
      </c>
      <c r="U31" s="14">
        <f>'wn6'!Q30</f>
        <v>448</v>
      </c>
      <c r="V31" s="14">
        <f>'wn6'!R30</f>
        <v>333</v>
      </c>
      <c r="W31" s="14">
        <f>'wn6'!S30</f>
        <v>198</v>
      </c>
      <c r="X31" s="14">
        <f>'wn6'!T30</f>
        <v>196</v>
      </c>
      <c r="Y31" s="14">
        <f>'wn6'!U30</f>
        <v>652</v>
      </c>
      <c r="Z31" s="14">
        <f>'wn6'!V30</f>
        <v>328</v>
      </c>
      <c r="AA31" s="14">
        <f>'wn6'!W30</f>
        <v>992</v>
      </c>
      <c r="AB31" s="14">
        <f>'wn6'!X30</f>
        <v>231</v>
      </c>
      <c r="AC31" s="14">
        <f>'wn6'!Y30</f>
        <v>378</v>
      </c>
      <c r="AD31" s="14">
        <f>'wn6'!Z30</f>
        <v>525</v>
      </c>
      <c r="AE31" s="14">
        <f>'wn6'!AA30</f>
        <v>363</v>
      </c>
      <c r="AF31" s="14">
        <f>'wn6'!AB30</f>
        <v>194</v>
      </c>
      <c r="AG31" s="14">
        <f>'wn6'!AC30</f>
        <v>502</v>
      </c>
      <c r="AH31" s="14">
        <f>'wn6'!AD30</f>
        <v>135</v>
      </c>
      <c r="AI31" s="14">
        <f>'wn6'!AE30</f>
        <v>685</v>
      </c>
    </row>
    <row r="32" spans="1:35" s="2" customFormat="1" ht="15.75" thickBot="1" x14ac:dyDescent="0.3">
      <c r="A32" s="10">
        <f>[1]res!B33</f>
        <v>1</v>
      </c>
      <c r="B32" s="12">
        <f>'F1'!AI32</f>
        <v>0.41975820607095393</v>
      </c>
      <c r="C32" s="12">
        <f>'F2'!AI32</f>
        <v>0.41150997019846891</v>
      </c>
      <c r="D32" s="31">
        <f>'F3'!AI32</f>
        <v>0.4985495726746817</v>
      </c>
      <c r="E32" s="32">
        <f>'F4'!AI32</f>
        <v>0.29855253848354091</v>
      </c>
      <c r="F32" s="8">
        <f>'wn6'!A31</f>
        <v>840</v>
      </c>
      <c r="G32" s="7">
        <f>'wn6'!B31</f>
        <v>484</v>
      </c>
      <c r="H32" s="7">
        <f>'wn6'!C31</f>
        <v>982</v>
      </c>
      <c r="I32" s="7">
        <f>'wn6'!D31</f>
        <v>1214</v>
      </c>
      <c r="J32" s="7">
        <f>'wn6'!E31</f>
        <v>1194</v>
      </c>
      <c r="K32" s="7">
        <f>'wn6'!F31</f>
        <v>992</v>
      </c>
      <c r="L32" s="7">
        <f>'wn6'!G31</f>
        <v>916</v>
      </c>
      <c r="M32" s="7">
        <f>'wn6'!H31</f>
        <v>224</v>
      </c>
      <c r="N32" s="7">
        <f>'wn6'!I31</f>
        <v>751</v>
      </c>
      <c r="O32" s="7">
        <f>'wn6'!J31</f>
        <v>776</v>
      </c>
      <c r="P32" s="7">
        <f>'wn6'!K31</f>
        <v>252</v>
      </c>
      <c r="Q32" s="7">
        <f>'wn6'!L31</f>
        <v>1103</v>
      </c>
      <c r="R32" s="7">
        <f>'wn6'!M31</f>
        <v>427</v>
      </c>
      <c r="S32" s="7">
        <f>'wn6'!N31</f>
        <v>1239</v>
      </c>
      <c r="T32" s="13">
        <f>'wn6'!O31</f>
        <v>521</v>
      </c>
      <c r="U32" s="14">
        <f>'wn6'!Q31</f>
        <v>676</v>
      </c>
      <c r="V32" s="14">
        <f>'wn6'!R31</f>
        <v>839</v>
      </c>
      <c r="W32" s="14">
        <f>'wn6'!S31</f>
        <v>1360</v>
      </c>
      <c r="X32" s="14">
        <f>'wn6'!T31</f>
        <v>1006</v>
      </c>
      <c r="Y32" s="14">
        <f>'wn6'!U31</f>
        <v>838</v>
      </c>
      <c r="Z32" s="14">
        <f>'wn6'!V31</f>
        <v>656</v>
      </c>
      <c r="AA32" s="14">
        <f>'wn6'!W31</f>
        <v>1008</v>
      </c>
      <c r="AB32" s="14">
        <f>'wn6'!X31</f>
        <v>824</v>
      </c>
      <c r="AC32" s="14">
        <f>'wn6'!Y31</f>
        <v>869</v>
      </c>
      <c r="AD32" s="14">
        <f>'wn6'!Z31</f>
        <v>771</v>
      </c>
      <c r="AE32" s="14">
        <f>'wn6'!AA31</f>
        <v>968</v>
      </c>
      <c r="AF32" s="14">
        <f>'wn6'!AB31</f>
        <v>1561</v>
      </c>
      <c r="AG32" s="14">
        <f>'wn6'!AC31</f>
        <v>1384</v>
      </c>
      <c r="AH32" s="14">
        <f>'wn6'!AD31</f>
        <v>1013</v>
      </c>
      <c r="AI32" s="14">
        <f>'wn6'!AE31</f>
        <v>830</v>
      </c>
    </row>
    <row r="33" spans="1:35" s="2" customFormat="1" ht="15.75" thickBot="1" x14ac:dyDescent="0.3">
      <c r="A33" s="10">
        <f>[1]res!B34</f>
        <v>2</v>
      </c>
      <c r="B33" s="12">
        <f>'F1'!AI33</f>
        <v>0</v>
      </c>
      <c r="C33" s="12">
        <f>'F2'!AI33</f>
        <v>0</v>
      </c>
      <c r="D33" s="31">
        <f>'F3'!AI33</f>
        <v>0.5</v>
      </c>
      <c r="E33" s="32">
        <f>'F4'!AI33</f>
        <v>0</v>
      </c>
      <c r="F33" s="8">
        <f>'wn6'!A32</f>
        <v>0</v>
      </c>
      <c r="G33" s="7">
        <f>'wn6'!B32</f>
        <v>0</v>
      </c>
      <c r="H33" s="7">
        <f>'wn6'!C32</f>
        <v>0</v>
      </c>
      <c r="I33" s="7">
        <f>'wn6'!D32</f>
        <v>0</v>
      </c>
      <c r="J33" s="7">
        <f>'wn6'!E32</f>
        <v>0</v>
      </c>
      <c r="K33" s="7">
        <f>'wn6'!F32</f>
        <v>0</v>
      </c>
      <c r="L33" s="7">
        <f>'wn6'!G32</f>
        <v>0</v>
      </c>
      <c r="M33" s="7">
        <f>'wn6'!H32</f>
        <v>0</v>
      </c>
      <c r="N33" s="7">
        <f>'wn6'!I32</f>
        <v>0</v>
      </c>
      <c r="O33" s="7">
        <f>'wn6'!J32</f>
        <v>0</v>
      </c>
      <c r="P33" s="7">
        <f>'wn6'!K32</f>
        <v>0</v>
      </c>
      <c r="Q33" s="7">
        <f>'wn6'!L32</f>
        <v>0</v>
      </c>
      <c r="R33" s="7">
        <f>'wn6'!M32</f>
        <v>0</v>
      </c>
      <c r="S33" s="7">
        <f>'wn6'!N32</f>
        <v>0</v>
      </c>
      <c r="T33" s="13">
        <f>'wn6'!O32</f>
        <v>0</v>
      </c>
      <c r="U33" s="14">
        <f>'wn6'!Q32</f>
        <v>0</v>
      </c>
      <c r="V33" s="14">
        <f>'wn6'!R32</f>
        <v>0</v>
      </c>
      <c r="W33" s="14">
        <f>'wn6'!S32</f>
        <v>0</v>
      </c>
      <c r="X33" s="14">
        <f>'wn6'!T32</f>
        <v>0</v>
      </c>
      <c r="Y33" s="14">
        <f>'wn6'!U32</f>
        <v>0</v>
      </c>
      <c r="Z33" s="14">
        <f>'wn6'!V32</f>
        <v>0</v>
      </c>
      <c r="AA33" s="14">
        <f>'wn6'!W32</f>
        <v>0</v>
      </c>
      <c r="AB33" s="14">
        <f>'wn6'!X32</f>
        <v>0</v>
      </c>
      <c r="AC33" s="14">
        <f>'wn6'!Y32</f>
        <v>0</v>
      </c>
      <c r="AD33" s="14">
        <f>'wn6'!Z32</f>
        <v>0</v>
      </c>
      <c r="AE33" s="14">
        <f>'wn6'!AA32</f>
        <v>0</v>
      </c>
      <c r="AF33" s="14">
        <f>'wn6'!AB32</f>
        <v>0</v>
      </c>
      <c r="AG33" s="14">
        <f>'wn6'!AC32</f>
        <v>0</v>
      </c>
      <c r="AH33" s="14">
        <f>'wn6'!AD32</f>
        <v>0</v>
      </c>
      <c r="AI33" s="14">
        <f>'wn6'!AE32</f>
        <v>0</v>
      </c>
    </row>
    <row r="34" spans="1:35" s="2" customFormat="1" ht="15.75" thickBot="1" x14ac:dyDescent="0.3">
      <c r="A34" s="10">
        <f>[1]res!B35</f>
        <v>2</v>
      </c>
      <c r="B34" s="12">
        <f>'F1'!AI34</f>
        <v>0</v>
      </c>
      <c r="C34" s="12">
        <f>'F2'!AI34</f>
        <v>0</v>
      </c>
      <c r="D34" s="31">
        <f>'F3'!AI34</f>
        <v>0.5</v>
      </c>
      <c r="E34" s="32">
        <f>'F4'!AI34</f>
        <v>0</v>
      </c>
      <c r="F34" s="8">
        <f>'wn6'!A33</f>
        <v>0</v>
      </c>
      <c r="G34" s="7">
        <f>'wn6'!B33</f>
        <v>0</v>
      </c>
      <c r="H34" s="7">
        <f>'wn6'!C33</f>
        <v>0</v>
      </c>
      <c r="I34" s="7">
        <f>'wn6'!D33</f>
        <v>0</v>
      </c>
      <c r="J34" s="7">
        <f>'wn6'!E33</f>
        <v>0</v>
      </c>
      <c r="K34" s="7">
        <f>'wn6'!F33</f>
        <v>0</v>
      </c>
      <c r="L34" s="7">
        <f>'wn6'!G33</f>
        <v>0</v>
      </c>
      <c r="M34" s="7">
        <f>'wn6'!H33</f>
        <v>0</v>
      </c>
      <c r="N34" s="7">
        <f>'wn6'!I33</f>
        <v>0</v>
      </c>
      <c r="O34" s="7">
        <f>'wn6'!J33</f>
        <v>0</v>
      </c>
      <c r="P34" s="7">
        <f>'wn6'!K33</f>
        <v>0</v>
      </c>
      <c r="Q34" s="7">
        <f>'wn6'!L33</f>
        <v>0</v>
      </c>
      <c r="R34" s="7">
        <f>'wn6'!M33</f>
        <v>0</v>
      </c>
      <c r="S34" s="7">
        <f>'wn6'!N33</f>
        <v>0</v>
      </c>
      <c r="T34" s="13">
        <f>'wn6'!O33</f>
        <v>0</v>
      </c>
      <c r="U34" s="14">
        <f>'wn6'!Q33</f>
        <v>0</v>
      </c>
      <c r="V34" s="14">
        <f>'wn6'!R33</f>
        <v>0</v>
      </c>
      <c r="W34" s="14">
        <f>'wn6'!S33</f>
        <v>0</v>
      </c>
      <c r="X34" s="14">
        <f>'wn6'!T33</f>
        <v>0</v>
      </c>
      <c r="Y34" s="14">
        <f>'wn6'!U33</f>
        <v>0</v>
      </c>
      <c r="Z34" s="14">
        <f>'wn6'!V33</f>
        <v>0</v>
      </c>
      <c r="AA34" s="14">
        <f>'wn6'!W33</f>
        <v>0</v>
      </c>
      <c r="AB34" s="14">
        <f>'wn6'!X33</f>
        <v>0</v>
      </c>
      <c r="AC34" s="14">
        <f>'wn6'!Y33</f>
        <v>0</v>
      </c>
      <c r="AD34" s="14">
        <f>'wn6'!Z33</f>
        <v>0</v>
      </c>
      <c r="AE34" s="14">
        <f>'wn6'!AA33</f>
        <v>0</v>
      </c>
      <c r="AF34" s="14">
        <f>'wn6'!AB33</f>
        <v>0</v>
      </c>
      <c r="AG34" s="14">
        <f>'wn6'!AC33</f>
        <v>0</v>
      </c>
      <c r="AH34" s="14">
        <f>'wn6'!AD33</f>
        <v>0</v>
      </c>
      <c r="AI34" s="14">
        <f>'wn6'!AE33</f>
        <v>0</v>
      </c>
    </row>
    <row r="35" spans="1:35" s="2" customFormat="1" ht="15.75" thickBot="1" x14ac:dyDescent="0.3">
      <c r="A35" s="10">
        <f>[1]res!B36</f>
        <v>2</v>
      </c>
      <c r="B35" s="12">
        <f>'F1'!AI35</f>
        <v>0</v>
      </c>
      <c r="C35" s="12">
        <f>'F2'!AI35</f>
        <v>0</v>
      </c>
      <c r="D35" s="31">
        <f>'F3'!AI35</f>
        <v>0.5</v>
      </c>
      <c r="E35" s="32">
        <f>'F4'!AI35</f>
        <v>0</v>
      </c>
      <c r="F35" s="8">
        <f>'wn6'!A34</f>
        <v>0</v>
      </c>
      <c r="G35" s="7">
        <f>'wn6'!B34</f>
        <v>0</v>
      </c>
      <c r="H35" s="7">
        <f>'wn6'!C34</f>
        <v>0</v>
      </c>
      <c r="I35" s="7">
        <f>'wn6'!D34</f>
        <v>0</v>
      </c>
      <c r="J35" s="7">
        <f>'wn6'!E34</f>
        <v>0</v>
      </c>
      <c r="K35" s="7">
        <f>'wn6'!F34</f>
        <v>0</v>
      </c>
      <c r="L35" s="7">
        <f>'wn6'!G34</f>
        <v>0</v>
      </c>
      <c r="M35" s="7">
        <f>'wn6'!H34</f>
        <v>0</v>
      </c>
      <c r="N35" s="7">
        <f>'wn6'!I34</f>
        <v>0</v>
      </c>
      <c r="O35" s="7">
        <f>'wn6'!J34</f>
        <v>0</v>
      </c>
      <c r="P35" s="7">
        <f>'wn6'!K34</f>
        <v>0</v>
      </c>
      <c r="Q35" s="7">
        <f>'wn6'!L34</f>
        <v>0</v>
      </c>
      <c r="R35" s="7">
        <f>'wn6'!M34</f>
        <v>0</v>
      </c>
      <c r="S35" s="7">
        <f>'wn6'!N34</f>
        <v>0</v>
      </c>
      <c r="T35" s="13">
        <f>'wn6'!O34</f>
        <v>0</v>
      </c>
      <c r="U35" s="14">
        <f>'wn6'!Q34</f>
        <v>0</v>
      </c>
      <c r="V35" s="14">
        <f>'wn6'!R34</f>
        <v>0</v>
      </c>
      <c r="W35" s="14">
        <f>'wn6'!S34</f>
        <v>0</v>
      </c>
      <c r="X35" s="14">
        <f>'wn6'!T34</f>
        <v>0</v>
      </c>
      <c r="Y35" s="14">
        <f>'wn6'!U34</f>
        <v>0</v>
      </c>
      <c r="Z35" s="14">
        <f>'wn6'!V34</f>
        <v>0</v>
      </c>
      <c r="AA35" s="14">
        <f>'wn6'!W34</f>
        <v>0</v>
      </c>
      <c r="AB35" s="14">
        <f>'wn6'!X34</f>
        <v>0</v>
      </c>
      <c r="AC35" s="14">
        <f>'wn6'!Y34</f>
        <v>0</v>
      </c>
      <c r="AD35" s="14">
        <f>'wn6'!Z34</f>
        <v>0</v>
      </c>
      <c r="AE35" s="14">
        <f>'wn6'!AA34</f>
        <v>0</v>
      </c>
      <c r="AF35" s="14">
        <f>'wn6'!AB34</f>
        <v>0</v>
      </c>
      <c r="AG35" s="14">
        <f>'wn6'!AC34</f>
        <v>0</v>
      </c>
      <c r="AH35" s="14">
        <f>'wn6'!AD34</f>
        <v>0</v>
      </c>
      <c r="AI35" s="14">
        <f>'wn6'!AE34</f>
        <v>0</v>
      </c>
    </row>
    <row r="36" spans="1:35" s="2" customFormat="1" ht="15.75" thickBot="1" x14ac:dyDescent="0.3">
      <c r="A36" s="10">
        <f>[1]res!B37</f>
        <v>2</v>
      </c>
      <c r="B36" s="12">
        <f>'F1'!AI36</f>
        <v>0</v>
      </c>
      <c r="C36" s="12">
        <f>'F2'!AI36</f>
        <v>0</v>
      </c>
      <c r="D36" s="31">
        <f>'F3'!AI36</f>
        <v>0.5</v>
      </c>
      <c r="E36" s="32">
        <f>'F4'!AI36</f>
        <v>0</v>
      </c>
      <c r="F36" s="8">
        <f>'wn6'!A35</f>
        <v>0</v>
      </c>
      <c r="G36" s="7">
        <f>'wn6'!B35</f>
        <v>0</v>
      </c>
      <c r="H36" s="7">
        <f>'wn6'!C35</f>
        <v>0</v>
      </c>
      <c r="I36" s="7">
        <f>'wn6'!D35</f>
        <v>0</v>
      </c>
      <c r="J36" s="7">
        <f>'wn6'!E35</f>
        <v>0</v>
      </c>
      <c r="K36" s="7">
        <f>'wn6'!F35</f>
        <v>0</v>
      </c>
      <c r="L36" s="7">
        <f>'wn6'!G35</f>
        <v>0</v>
      </c>
      <c r="M36" s="7">
        <f>'wn6'!H35</f>
        <v>0</v>
      </c>
      <c r="N36" s="7">
        <f>'wn6'!I35</f>
        <v>0</v>
      </c>
      <c r="O36" s="7">
        <f>'wn6'!J35</f>
        <v>0</v>
      </c>
      <c r="P36" s="7">
        <f>'wn6'!K35</f>
        <v>0</v>
      </c>
      <c r="Q36" s="7">
        <f>'wn6'!L35</f>
        <v>0</v>
      </c>
      <c r="R36" s="7">
        <f>'wn6'!M35</f>
        <v>0</v>
      </c>
      <c r="S36" s="7">
        <f>'wn6'!N35</f>
        <v>0</v>
      </c>
      <c r="T36" s="13">
        <f>'wn6'!O35</f>
        <v>0</v>
      </c>
      <c r="U36" s="14">
        <f>'wn6'!Q35</f>
        <v>0</v>
      </c>
      <c r="V36" s="14">
        <f>'wn6'!R35</f>
        <v>0</v>
      </c>
      <c r="W36" s="14">
        <f>'wn6'!S35</f>
        <v>0</v>
      </c>
      <c r="X36" s="14">
        <f>'wn6'!T35</f>
        <v>0</v>
      </c>
      <c r="Y36" s="14">
        <f>'wn6'!U35</f>
        <v>0</v>
      </c>
      <c r="Z36" s="14">
        <f>'wn6'!V35</f>
        <v>0</v>
      </c>
      <c r="AA36" s="14">
        <f>'wn6'!W35</f>
        <v>0</v>
      </c>
      <c r="AB36" s="14">
        <f>'wn6'!X35</f>
        <v>0</v>
      </c>
      <c r="AC36" s="14">
        <f>'wn6'!Y35</f>
        <v>0</v>
      </c>
      <c r="AD36" s="14">
        <f>'wn6'!Z35</f>
        <v>0</v>
      </c>
      <c r="AE36" s="14">
        <f>'wn6'!AA35</f>
        <v>0</v>
      </c>
      <c r="AF36" s="14">
        <f>'wn6'!AB35</f>
        <v>0</v>
      </c>
      <c r="AG36" s="14">
        <f>'wn6'!AC35</f>
        <v>0</v>
      </c>
      <c r="AH36" s="14">
        <f>'wn6'!AD35</f>
        <v>0</v>
      </c>
      <c r="AI36" s="14">
        <f>'wn6'!AE35</f>
        <v>0</v>
      </c>
    </row>
    <row r="37" spans="1:35" s="2" customFormat="1" ht="15.75" thickBot="1" x14ac:dyDescent="0.3">
      <c r="A37" s="10">
        <f>[1]res!B38</f>
        <v>2</v>
      </c>
      <c r="B37" s="12">
        <f>'F1'!AI37</f>
        <v>0</v>
      </c>
      <c r="C37" s="12">
        <f>'F2'!AI37</f>
        <v>0</v>
      </c>
      <c r="D37" s="31">
        <f>'F3'!AI37</f>
        <v>0.5</v>
      </c>
      <c r="E37" s="32">
        <f>'F4'!AI37</f>
        <v>0</v>
      </c>
      <c r="F37" s="8">
        <f>'wn6'!A36</f>
        <v>0</v>
      </c>
      <c r="G37" s="7">
        <f>'wn6'!B36</f>
        <v>0</v>
      </c>
      <c r="H37" s="7">
        <f>'wn6'!C36</f>
        <v>0</v>
      </c>
      <c r="I37" s="7">
        <f>'wn6'!D36</f>
        <v>0</v>
      </c>
      <c r="J37" s="7">
        <f>'wn6'!E36</f>
        <v>0</v>
      </c>
      <c r="K37" s="7">
        <f>'wn6'!F36</f>
        <v>0</v>
      </c>
      <c r="L37" s="7">
        <f>'wn6'!G36</f>
        <v>0</v>
      </c>
      <c r="M37" s="7">
        <f>'wn6'!H36</f>
        <v>0</v>
      </c>
      <c r="N37" s="7">
        <f>'wn6'!I36</f>
        <v>0</v>
      </c>
      <c r="O37" s="7">
        <f>'wn6'!J36</f>
        <v>0</v>
      </c>
      <c r="P37" s="7">
        <f>'wn6'!K36</f>
        <v>0</v>
      </c>
      <c r="Q37" s="7">
        <f>'wn6'!L36</f>
        <v>0</v>
      </c>
      <c r="R37" s="7">
        <f>'wn6'!M36</f>
        <v>0</v>
      </c>
      <c r="S37" s="7">
        <f>'wn6'!N36</f>
        <v>0</v>
      </c>
      <c r="T37" s="13">
        <f>'wn6'!O36</f>
        <v>0</v>
      </c>
      <c r="U37" s="14">
        <f>'wn6'!Q36</f>
        <v>0</v>
      </c>
      <c r="V37" s="14">
        <f>'wn6'!R36</f>
        <v>0</v>
      </c>
      <c r="W37" s="14">
        <f>'wn6'!S36</f>
        <v>0</v>
      </c>
      <c r="X37" s="14">
        <f>'wn6'!T36</f>
        <v>0</v>
      </c>
      <c r="Y37" s="14">
        <f>'wn6'!U36</f>
        <v>0</v>
      </c>
      <c r="Z37" s="14">
        <f>'wn6'!V36</f>
        <v>0</v>
      </c>
      <c r="AA37" s="14">
        <f>'wn6'!W36</f>
        <v>0</v>
      </c>
      <c r="AB37" s="14">
        <f>'wn6'!X36</f>
        <v>0</v>
      </c>
      <c r="AC37" s="14">
        <f>'wn6'!Y36</f>
        <v>0</v>
      </c>
      <c r="AD37" s="14">
        <f>'wn6'!Z36</f>
        <v>0</v>
      </c>
      <c r="AE37" s="14">
        <f>'wn6'!AA36</f>
        <v>0</v>
      </c>
      <c r="AF37" s="14">
        <f>'wn6'!AB36</f>
        <v>0</v>
      </c>
      <c r="AG37" s="14">
        <f>'wn6'!AC36</f>
        <v>0</v>
      </c>
      <c r="AH37" s="14">
        <f>'wn6'!AD36</f>
        <v>0</v>
      </c>
      <c r="AI37" s="14">
        <f>'wn6'!AE36</f>
        <v>0</v>
      </c>
    </row>
    <row r="38" spans="1:35" s="2" customFormat="1" ht="15.75" thickBot="1" x14ac:dyDescent="0.3">
      <c r="A38" s="10">
        <f>[1]res!B39</f>
        <v>2</v>
      </c>
      <c r="B38" s="12">
        <f>'F1'!AI38</f>
        <v>0</v>
      </c>
      <c r="C38" s="12">
        <f>'F2'!AI38</f>
        <v>0</v>
      </c>
      <c r="D38" s="31">
        <f>'F3'!AI38</f>
        <v>0.5</v>
      </c>
      <c r="E38" s="32">
        <f>'F4'!AI38</f>
        <v>0</v>
      </c>
      <c r="F38" s="8">
        <f>'wn6'!A37</f>
        <v>0</v>
      </c>
      <c r="G38" s="7">
        <f>'wn6'!B37</f>
        <v>0</v>
      </c>
      <c r="H38" s="7">
        <f>'wn6'!C37</f>
        <v>0</v>
      </c>
      <c r="I38" s="7">
        <f>'wn6'!D37</f>
        <v>0</v>
      </c>
      <c r="J38" s="7">
        <f>'wn6'!E37</f>
        <v>0</v>
      </c>
      <c r="K38" s="7">
        <f>'wn6'!F37</f>
        <v>0</v>
      </c>
      <c r="L38" s="7">
        <f>'wn6'!G37</f>
        <v>0</v>
      </c>
      <c r="M38" s="7">
        <f>'wn6'!H37</f>
        <v>0</v>
      </c>
      <c r="N38" s="7">
        <f>'wn6'!I37</f>
        <v>0</v>
      </c>
      <c r="O38" s="7">
        <f>'wn6'!J37</f>
        <v>0</v>
      </c>
      <c r="P38" s="7">
        <f>'wn6'!K37</f>
        <v>0</v>
      </c>
      <c r="Q38" s="7">
        <f>'wn6'!L37</f>
        <v>0</v>
      </c>
      <c r="R38" s="7">
        <f>'wn6'!M37</f>
        <v>0</v>
      </c>
      <c r="S38" s="7">
        <f>'wn6'!N37</f>
        <v>0</v>
      </c>
      <c r="T38" s="13">
        <f>'wn6'!O37</f>
        <v>0</v>
      </c>
      <c r="U38" s="14">
        <f>'wn6'!Q37</f>
        <v>0</v>
      </c>
      <c r="V38" s="14">
        <f>'wn6'!R37</f>
        <v>0</v>
      </c>
      <c r="W38" s="14">
        <f>'wn6'!S37</f>
        <v>0</v>
      </c>
      <c r="X38" s="14">
        <f>'wn6'!T37</f>
        <v>0</v>
      </c>
      <c r="Y38" s="14">
        <f>'wn6'!U37</f>
        <v>0</v>
      </c>
      <c r="Z38" s="14">
        <f>'wn6'!V37</f>
        <v>0</v>
      </c>
      <c r="AA38" s="14">
        <f>'wn6'!W37</f>
        <v>0</v>
      </c>
      <c r="AB38" s="14">
        <f>'wn6'!X37</f>
        <v>0</v>
      </c>
      <c r="AC38" s="14">
        <f>'wn6'!Y37</f>
        <v>0</v>
      </c>
      <c r="AD38" s="14">
        <f>'wn6'!Z37</f>
        <v>0</v>
      </c>
      <c r="AE38" s="14">
        <f>'wn6'!AA37</f>
        <v>0</v>
      </c>
      <c r="AF38" s="14">
        <f>'wn6'!AB37</f>
        <v>0</v>
      </c>
      <c r="AG38" s="14">
        <f>'wn6'!AC37</f>
        <v>0</v>
      </c>
      <c r="AH38" s="14">
        <f>'wn6'!AD37</f>
        <v>0</v>
      </c>
      <c r="AI38" s="14">
        <f>'wn6'!AE37</f>
        <v>0</v>
      </c>
    </row>
    <row r="39" spans="1:35" s="2" customFormat="1" ht="15.75" thickBot="1" x14ac:dyDescent="0.3">
      <c r="A39" s="10">
        <f>[1]res!B40</f>
        <v>1</v>
      </c>
      <c r="B39" s="12">
        <f>'F1'!AI39</f>
        <v>0</v>
      </c>
      <c r="C39" s="12">
        <f>'F2'!AI39</f>
        <v>0</v>
      </c>
      <c r="D39" s="31">
        <f>'F3'!AI39</f>
        <v>0.5</v>
      </c>
      <c r="E39" s="32">
        <f>'F4'!AI39</f>
        <v>0</v>
      </c>
      <c r="F39" s="8">
        <f>'wn6'!A38</f>
        <v>0</v>
      </c>
      <c r="G39" s="7">
        <f>'wn6'!B38</f>
        <v>0</v>
      </c>
      <c r="H39" s="7">
        <f>'wn6'!C38</f>
        <v>0</v>
      </c>
      <c r="I39" s="7">
        <f>'wn6'!D38</f>
        <v>0</v>
      </c>
      <c r="J39" s="7">
        <f>'wn6'!E38</f>
        <v>0</v>
      </c>
      <c r="K39" s="7">
        <f>'wn6'!F38</f>
        <v>0</v>
      </c>
      <c r="L39" s="7">
        <f>'wn6'!G38</f>
        <v>0</v>
      </c>
      <c r="M39" s="7">
        <f>'wn6'!H38</f>
        <v>0</v>
      </c>
      <c r="N39" s="7">
        <f>'wn6'!I38</f>
        <v>0</v>
      </c>
      <c r="O39" s="7">
        <f>'wn6'!J38</f>
        <v>0</v>
      </c>
      <c r="P39" s="7">
        <f>'wn6'!K38</f>
        <v>0</v>
      </c>
      <c r="Q39" s="7">
        <f>'wn6'!L38</f>
        <v>0</v>
      </c>
      <c r="R39" s="7">
        <f>'wn6'!M38</f>
        <v>0</v>
      </c>
      <c r="S39" s="7">
        <f>'wn6'!N38</f>
        <v>0</v>
      </c>
      <c r="T39" s="13">
        <f>'wn6'!O38</f>
        <v>0</v>
      </c>
      <c r="U39" s="14">
        <f>'wn6'!Q38</f>
        <v>0</v>
      </c>
      <c r="V39" s="14">
        <f>'wn6'!R38</f>
        <v>0</v>
      </c>
      <c r="W39" s="14">
        <f>'wn6'!S38</f>
        <v>0</v>
      </c>
      <c r="X39" s="14">
        <f>'wn6'!T38</f>
        <v>0</v>
      </c>
      <c r="Y39" s="14">
        <f>'wn6'!U38</f>
        <v>0</v>
      </c>
      <c r="Z39" s="14">
        <f>'wn6'!V38</f>
        <v>0</v>
      </c>
      <c r="AA39" s="14">
        <f>'wn6'!W38</f>
        <v>0</v>
      </c>
      <c r="AB39" s="14">
        <f>'wn6'!X38</f>
        <v>0</v>
      </c>
      <c r="AC39" s="14">
        <f>'wn6'!Y38</f>
        <v>0</v>
      </c>
      <c r="AD39" s="14">
        <f>'wn6'!Z38</f>
        <v>0</v>
      </c>
      <c r="AE39" s="14">
        <f>'wn6'!AA38</f>
        <v>0</v>
      </c>
      <c r="AF39" s="14">
        <f>'wn6'!AB38</f>
        <v>0</v>
      </c>
      <c r="AG39" s="14">
        <f>'wn6'!AC38</f>
        <v>0</v>
      </c>
      <c r="AH39" s="14">
        <f>'wn6'!AD38</f>
        <v>0</v>
      </c>
      <c r="AI39" s="14">
        <f>'wn6'!AE38</f>
        <v>0</v>
      </c>
    </row>
    <row r="40" spans="1:35" s="2" customFormat="1" ht="15.75" thickBot="1" x14ac:dyDescent="0.3">
      <c r="A40" s="10">
        <f>[1]res!B41</f>
        <v>1</v>
      </c>
      <c r="B40" s="12">
        <f>'F1'!AI40</f>
        <v>0</v>
      </c>
      <c r="C40" s="12">
        <f>'F2'!AI40</f>
        <v>0</v>
      </c>
      <c r="D40" s="31">
        <f>'F3'!AI40</f>
        <v>0.5</v>
      </c>
      <c r="E40" s="32">
        <f>'F4'!AI40</f>
        <v>0</v>
      </c>
      <c r="F40" s="8">
        <f>'wn6'!A39</f>
        <v>0</v>
      </c>
      <c r="G40" s="7">
        <f>'wn6'!B39</f>
        <v>0</v>
      </c>
      <c r="H40" s="7">
        <f>'wn6'!C39</f>
        <v>0</v>
      </c>
      <c r="I40" s="7">
        <f>'wn6'!D39</f>
        <v>0</v>
      </c>
      <c r="J40" s="7">
        <f>'wn6'!E39</f>
        <v>0</v>
      </c>
      <c r="K40" s="7">
        <f>'wn6'!F39</f>
        <v>0</v>
      </c>
      <c r="L40" s="7">
        <f>'wn6'!G39</f>
        <v>0</v>
      </c>
      <c r="M40" s="7">
        <f>'wn6'!H39</f>
        <v>0</v>
      </c>
      <c r="N40" s="7">
        <f>'wn6'!I39</f>
        <v>0</v>
      </c>
      <c r="O40" s="7">
        <f>'wn6'!J39</f>
        <v>0</v>
      </c>
      <c r="P40" s="7">
        <f>'wn6'!K39</f>
        <v>0</v>
      </c>
      <c r="Q40" s="7">
        <f>'wn6'!L39</f>
        <v>0</v>
      </c>
      <c r="R40" s="7">
        <f>'wn6'!M39</f>
        <v>0</v>
      </c>
      <c r="S40" s="7">
        <f>'wn6'!N39</f>
        <v>0</v>
      </c>
      <c r="T40" s="13">
        <f>'wn6'!O39</f>
        <v>0</v>
      </c>
      <c r="U40" s="14">
        <f>'wn6'!Q39</f>
        <v>0</v>
      </c>
      <c r="V40" s="14">
        <f>'wn6'!R39</f>
        <v>0</v>
      </c>
      <c r="W40" s="14">
        <f>'wn6'!S39</f>
        <v>0</v>
      </c>
      <c r="X40" s="14">
        <f>'wn6'!T39</f>
        <v>0</v>
      </c>
      <c r="Y40" s="14">
        <f>'wn6'!U39</f>
        <v>0</v>
      </c>
      <c r="Z40" s="14">
        <f>'wn6'!V39</f>
        <v>0</v>
      </c>
      <c r="AA40" s="14">
        <f>'wn6'!W39</f>
        <v>0</v>
      </c>
      <c r="AB40" s="14">
        <f>'wn6'!X39</f>
        <v>0</v>
      </c>
      <c r="AC40" s="14">
        <f>'wn6'!Y39</f>
        <v>0</v>
      </c>
      <c r="AD40" s="14">
        <f>'wn6'!Z39</f>
        <v>0</v>
      </c>
      <c r="AE40" s="14">
        <f>'wn6'!AA39</f>
        <v>0</v>
      </c>
      <c r="AF40" s="14">
        <f>'wn6'!AB39</f>
        <v>0</v>
      </c>
      <c r="AG40" s="14">
        <f>'wn6'!AC39</f>
        <v>0</v>
      </c>
      <c r="AH40" s="14">
        <f>'wn6'!AD39</f>
        <v>0</v>
      </c>
      <c r="AI40" s="14">
        <f>'wn6'!AE39</f>
        <v>0</v>
      </c>
    </row>
    <row r="41" spans="1:35" s="2" customFormat="1" ht="15.75" thickBot="1" x14ac:dyDescent="0.3">
      <c r="A41" s="10">
        <f>[1]res!B42</f>
        <v>1</v>
      </c>
      <c r="B41" s="12">
        <f>'F1'!AI41</f>
        <v>0</v>
      </c>
      <c r="C41" s="12">
        <f>'F2'!AI41</f>
        <v>0</v>
      </c>
      <c r="D41" s="31">
        <f>'F3'!AI41</f>
        <v>0.5</v>
      </c>
      <c r="E41" s="32">
        <f>'F4'!AI41</f>
        <v>0</v>
      </c>
      <c r="F41" s="8">
        <f>'wn6'!A40</f>
        <v>0</v>
      </c>
      <c r="G41" s="7">
        <f>'wn6'!B40</f>
        <v>0</v>
      </c>
      <c r="H41" s="7">
        <f>'wn6'!C40</f>
        <v>0</v>
      </c>
      <c r="I41" s="7">
        <f>'wn6'!D40</f>
        <v>0</v>
      </c>
      <c r="J41" s="7">
        <f>'wn6'!E40</f>
        <v>0</v>
      </c>
      <c r="K41" s="7">
        <f>'wn6'!F40</f>
        <v>0</v>
      </c>
      <c r="L41" s="7">
        <f>'wn6'!G40</f>
        <v>0</v>
      </c>
      <c r="M41" s="7">
        <f>'wn6'!H40</f>
        <v>0</v>
      </c>
      <c r="N41" s="7">
        <f>'wn6'!I40</f>
        <v>0</v>
      </c>
      <c r="O41" s="7">
        <f>'wn6'!J40</f>
        <v>0</v>
      </c>
      <c r="P41" s="7">
        <f>'wn6'!K40</f>
        <v>0</v>
      </c>
      <c r="Q41" s="7">
        <f>'wn6'!L40</f>
        <v>0</v>
      </c>
      <c r="R41" s="7">
        <f>'wn6'!M40</f>
        <v>0</v>
      </c>
      <c r="S41" s="7">
        <f>'wn6'!N40</f>
        <v>0</v>
      </c>
      <c r="T41" s="13">
        <f>'wn6'!O40</f>
        <v>0</v>
      </c>
      <c r="U41" s="14">
        <f>'wn6'!Q40</f>
        <v>0</v>
      </c>
      <c r="V41" s="14">
        <f>'wn6'!R40</f>
        <v>0</v>
      </c>
      <c r="W41" s="14">
        <f>'wn6'!S40</f>
        <v>0</v>
      </c>
      <c r="X41" s="14">
        <f>'wn6'!T40</f>
        <v>0</v>
      </c>
      <c r="Y41" s="14">
        <f>'wn6'!U40</f>
        <v>0</v>
      </c>
      <c r="Z41" s="14">
        <f>'wn6'!V40</f>
        <v>0</v>
      </c>
      <c r="AA41" s="14">
        <f>'wn6'!W40</f>
        <v>0</v>
      </c>
      <c r="AB41" s="14">
        <f>'wn6'!X40</f>
        <v>0</v>
      </c>
      <c r="AC41" s="14">
        <f>'wn6'!Y40</f>
        <v>0</v>
      </c>
      <c r="AD41" s="14">
        <f>'wn6'!Z40</f>
        <v>0</v>
      </c>
      <c r="AE41" s="14">
        <f>'wn6'!AA40</f>
        <v>0</v>
      </c>
      <c r="AF41" s="14">
        <f>'wn6'!AB40</f>
        <v>0</v>
      </c>
      <c r="AG41" s="14">
        <f>'wn6'!AC40</f>
        <v>0</v>
      </c>
      <c r="AH41" s="14">
        <f>'wn6'!AD40</f>
        <v>0</v>
      </c>
      <c r="AI41" s="14">
        <f>'wn6'!AE40</f>
        <v>0</v>
      </c>
    </row>
    <row r="42" spans="1:35" s="2" customFormat="1" ht="15.75" thickBot="1" x14ac:dyDescent="0.3">
      <c r="A42" s="10">
        <f>[1]res!B43</f>
        <v>1</v>
      </c>
      <c r="B42" s="12">
        <f>'F1'!AI42</f>
        <v>0</v>
      </c>
      <c r="C42" s="12">
        <f>'F2'!AI42</f>
        <v>0</v>
      </c>
      <c r="D42" s="31">
        <f>'F3'!AI42</f>
        <v>0.5</v>
      </c>
      <c r="E42" s="32">
        <f>'F4'!AI42</f>
        <v>0</v>
      </c>
      <c r="F42" s="8">
        <f>'wn6'!A41</f>
        <v>0</v>
      </c>
      <c r="G42" s="7">
        <f>'wn6'!B41</f>
        <v>0</v>
      </c>
      <c r="H42" s="7">
        <f>'wn6'!C41</f>
        <v>0</v>
      </c>
      <c r="I42" s="7">
        <f>'wn6'!D41</f>
        <v>0</v>
      </c>
      <c r="J42" s="7">
        <f>'wn6'!E41</f>
        <v>0</v>
      </c>
      <c r="K42" s="7">
        <f>'wn6'!F41</f>
        <v>0</v>
      </c>
      <c r="L42" s="7">
        <f>'wn6'!G41</f>
        <v>0</v>
      </c>
      <c r="M42" s="7">
        <f>'wn6'!H41</f>
        <v>0</v>
      </c>
      <c r="N42" s="7">
        <f>'wn6'!I41</f>
        <v>0</v>
      </c>
      <c r="O42" s="7">
        <f>'wn6'!J41</f>
        <v>0</v>
      </c>
      <c r="P42" s="7">
        <f>'wn6'!K41</f>
        <v>0</v>
      </c>
      <c r="Q42" s="7">
        <f>'wn6'!L41</f>
        <v>0</v>
      </c>
      <c r="R42" s="7">
        <f>'wn6'!M41</f>
        <v>0</v>
      </c>
      <c r="S42" s="7">
        <f>'wn6'!N41</f>
        <v>0</v>
      </c>
      <c r="T42" s="13">
        <f>'wn6'!O41</f>
        <v>0</v>
      </c>
      <c r="U42" s="14">
        <f>'wn6'!Q41</f>
        <v>0</v>
      </c>
      <c r="V42" s="14">
        <f>'wn6'!R41</f>
        <v>0</v>
      </c>
      <c r="W42" s="14">
        <f>'wn6'!S41</f>
        <v>0</v>
      </c>
      <c r="X42" s="14">
        <f>'wn6'!T41</f>
        <v>0</v>
      </c>
      <c r="Y42" s="14">
        <f>'wn6'!U41</f>
        <v>0</v>
      </c>
      <c r="Z42" s="14">
        <f>'wn6'!V41</f>
        <v>0</v>
      </c>
      <c r="AA42" s="14">
        <f>'wn6'!W41</f>
        <v>0</v>
      </c>
      <c r="AB42" s="14">
        <f>'wn6'!X41</f>
        <v>0</v>
      </c>
      <c r="AC42" s="14">
        <f>'wn6'!Y41</f>
        <v>0</v>
      </c>
      <c r="AD42" s="14">
        <f>'wn6'!Z41</f>
        <v>0</v>
      </c>
      <c r="AE42" s="14">
        <f>'wn6'!AA41</f>
        <v>0</v>
      </c>
      <c r="AF42" s="14">
        <f>'wn6'!AB41</f>
        <v>0</v>
      </c>
      <c r="AG42" s="14">
        <f>'wn6'!AC41</f>
        <v>0</v>
      </c>
      <c r="AH42" s="14">
        <f>'wn6'!AD41</f>
        <v>0</v>
      </c>
      <c r="AI42" s="14">
        <f>'wn6'!AE41</f>
        <v>0</v>
      </c>
    </row>
    <row r="43" spans="1:35" s="2" customFormat="1" ht="15.75" thickBot="1" x14ac:dyDescent="0.3">
      <c r="A43" s="10">
        <f>[1]res!B44</f>
        <v>0</v>
      </c>
      <c r="B43" s="12">
        <f>'F1'!AI43</f>
        <v>0</v>
      </c>
      <c r="C43" s="12">
        <f>'F2'!AI43</f>
        <v>0</v>
      </c>
      <c r="D43" s="31">
        <f>'F3'!AI43</f>
        <v>0.5</v>
      </c>
      <c r="E43" s="32">
        <f>'F4'!AI43</f>
        <v>0</v>
      </c>
      <c r="F43" s="8">
        <f>'wn6'!A42</f>
        <v>0</v>
      </c>
      <c r="G43" s="7">
        <f>'wn6'!B42</f>
        <v>0</v>
      </c>
      <c r="H43" s="7">
        <f>'wn6'!C42</f>
        <v>0</v>
      </c>
      <c r="I43" s="7">
        <f>'wn6'!D42</f>
        <v>0</v>
      </c>
      <c r="J43" s="7">
        <f>'wn6'!E42</f>
        <v>0</v>
      </c>
      <c r="K43" s="7">
        <f>'wn6'!F42</f>
        <v>0</v>
      </c>
      <c r="L43" s="7">
        <f>'wn6'!G42</f>
        <v>0</v>
      </c>
      <c r="M43" s="7">
        <f>'wn6'!H42</f>
        <v>0</v>
      </c>
      <c r="N43" s="7">
        <f>'wn6'!I42</f>
        <v>0</v>
      </c>
      <c r="O43" s="7">
        <f>'wn6'!J42</f>
        <v>0</v>
      </c>
      <c r="P43" s="7">
        <f>'wn6'!K42</f>
        <v>0</v>
      </c>
      <c r="Q43" s="7">
        <f>'wn6'!L42</f>
        <v>0</v>
      </c>
      <c r="R43" s="7">
        <f>'wn6'!M42</f>
        <v>0</v>
      </c>
      <c r="S43" s="7">
        <f>'wn6'!N42</f>
        <v>0</v>
      </c>
      <c r="T43" s="13">
        <f>'wn6'!O42</f>
        <v>0</v>
      </c>
      <c r="U43" s="14">
        <f>'wn6'!Q42</f>
        <v>0</v>
      </c>
      <c r="V43" s="14">
        <f>'wn6'!R42</f>
        <v>0</v>
      </c>
      <c r="W43" s="14">
        <f>'wn6'!S42</f>
        <v>0</v>
      </c>
      <c r="X43" s="14">
        <f>'wn6'!T42</f>
        <v>0</v>
      </c>
      <c r="Y43" s="14">
        <f>'wn6'!U42</f>
        <v>0</v>
      </c>
      <c r="Z43" s="14">
        <f>'wn6'!V42</f>
        <v>0</v>
      </c>
      <c r="AA43" s="14">
        <f>'wn6'!W42</f>
        <v>0</v>
      </c>
      <c r="AB43" s="14">
        <f>'wn6'!X42</f>
        <v>0</v>
      </c>
      <c r="AC43" s="14">
        <f>'wn6'!Y42</f>
        <v>0</v>
      </c>
      <c r="AD43" s="14">
        <f>'wn6'!Z42</f>
        <v>0</v>
      </c>
      <c r="AE43" s="14">
        <f>'wn6'!AA42</f>
        <v>0</v>
      </c>
      <c r="AF43" s="14">
        <f>'wn6'!AB42</f>
        <v>0</v>
      </c>
      <c r="AG43" s="14">
        <f>'wn6'!AC42</f>
        <v>0</v>
      </c>
      <c r="AH43" s="14">
        <f>'wn6'!AD42</f>
        <v>0</v>
      </c>
      <c r="AI43" s="14">
        <f>'wn6'!AE42</f>
        <v>0</v>
      </c>
    </row>
    <row r="44" spans="1:35" s="2" customFormat="1" ht="15.75" thickBot="1" x14ac:dyDescent="0.3">
      <c r="A44" s="10">
        <f>[1]res!B45</f>
        <v>0</v>
      </c>
      <c r="B44" s="12">
        <f>'F1'!AI44</f>
        <v>0</v>
      </c>
      <c r="C44" s="12">
        <f>'F2'!AI44</f>
        <v>0</v>
      </c>
      <c r="D44" s="31">
        <f>'F3'!AI44</f>
        <v>0.5</v>
      </c>
      <c r="E44" s="32">
        <f>'F4'!AI44</f>
        <v>0</v>
      </c>
      <c r="F44" s="8">
        <f>'wn6'!A43</f>
        <v>0</v>
      </c>
      <c r="G44" s="7">
        <f>'wn6'!B43</f>
        <v>0</v>
      </c>
      <c r="H44" s="7">
        <f>'wn6'!C43</f>
        <v>0</v>
      </c>
      <c r="I44" s="7">
        <f>'wn6'!D43</f>
        <v>0</v>
      </c>
      <c r="J44" s="7">
        <f>'wn6'!E43</f>
        <v>0</v>
      </c>
      <c r="K44" s="7">
        <f>'wn6'!F43</f>
        <v>0</v>
      </c>
      <c r="L44" s="7">
        <f>'wn6'!G43</f>
        <v>0</v>
      </c>
      <c r="M44" s="7">
        <f>'wn6'!H43</f>
        <v>0</v>
      </c>
      <c r="N44" s="7">
        <f>'wn6'!I43</f>
        <v>0</v>
      </c>
      <c r="O44" s="7">
        <f>'wn6'!J43</f>
        <v>0</v>
      </c>
      <c r="P44" s="7">
        <f>'wn6'!K43</f>
        <v>0</v>
      </c>
      <c r="Q44" s="7">
        <f>'wn6'!L43</f>
        <v>0</v>
      </c>
      <c r="R44" s="7">
        <f>'wn6'!M43</f>
        <v>0</v>
      </c>
      <c r="S44" s="7">
        <f>'wn6'!N43</f>
        <v>0</v>
      </c>
      <c r="T44" s="13">
        <f>'wn6'!O43</f>
        <v>0</v>
      </c>
      <c r="U44" s="14">
        <f>'wn6'!Q43</f>
        <v>0</v>
      </c>
      <c r="V44" s="14">
        <f>'wn6'!R43</f>
        <v>0</v>
      </c>
      <c r="W44" s="14">
        <f>'wn6'!S43</f>
        <v>0</v>
      </c>
      <c r="X44" s="14">
        <f>'wn6'!T43</f>
        <v>0</v>
      </c>
      <c r="Y44" s="14">
        <f>'wn6'!U43</f>
        <v>0</v>
      </c>
      <c r="Z44" s="14">
        <f>'wn6'!V43</f>
        <v>0</v>
      </c>
      <c r="AA44" s="14">
        <f>'wn6'!W43</f>
        <v>0</v>
      </c>
      <c r="AB44" s="14">
        <f>'wn6'!X43</f>
        <v>0</v>
      </c>
      <c r="AC44" s="14">
        <f>'wn6'!Y43</f>
        <v>0</v>
      </c>
      <c r="AD44" s="14">
        <f>'wn6'!Z43</f>
        <v>0</v>
      </c>
      <c r="AE44" s="14">
        <f>'wn6'!AA43</f>
        <v>0</v>
      </c>
      <c r="AF44" s="14">
        <f>'wn6'!AB43</f>
        <v>0</v>
      </c>
      <c r="AG44" s="14">
        <f>'wn6'!AC43</f>
        <v>0</v>
      </c>
      <c r="AH44" s="14">
        <f>'wn6'!AD43</f>
        <v>0</v>
      </c>
      <c r="AI44" s="14">
        <f>'wn6'!AE43</f>
        <v>0</v>
      </c>
    </row>
    <row r="45" spans="1:35" s="2" customFormat="1" ht="15.75" thickBot="1" x14ac:dyDescent="0.3">
      <c r="A45" s="10">
        <f>[1]res!B46</f>
        <v>0</v>
      </c>
      <c r="B45" s="12">
        <f>'F1'!AI45</f>
        <v>0</v>
      </c>
      <c r="C45" s="12">
        <f>'F2'!AI45</f>
        <v>0</v>
      </c>
      <c r="D45" s="31">
        <f>'F3'!AI45</f>
        <v>0.5</v>
      </c>
      <c r="E45" s="32">
        <f>'F4'!AI45</f>
        <v>0</v>
      </c>
      <c r="F45" s="8">
        <f>'wn6'!A44</f>
        <v>0</v>
      </c>
      <c r="G45" s="7">
        <f>'wn6'!B44</f>
        <v>0</v>
      </c>
      <c r="H45" s="7">
        <f>'wn6'!C44</f>
        <v>0</v>
      </c>
      <c r="I45" s="7">
        <f>'wn6'!D44</f>
        <v>0</v>
      </c>
      <c r="J45" s="7">
        <f>'wn6'!E44</f>
        <v>0</v>
      </c>
      <c r="K45" s="7">
        <f>'wn6'!F44</f>
        <v>0</v>
      </c>
      <c r="L45" s="7">
        <f>'wn6'!G44</f>
        <v>0</v>
      </c>
      <c r="M45" s="7">
        <f>'wn6'!H44</f>
        <v>0</v>
      </c>
      <c r="N45" s="7">
        <f>'wn6'!I44</f>
        <v>0</v>
      </c>
      <c r="O45" s="7">
        <f>'wn6'!J44</f>
        <v>0</v>
      </c>
      <c r="P45" s="7">
        <f>'wn6'!K44</f>
        <v>0</v>
      </c>
      <c r="Q45" s="7">
        <f>'wn6'!L44</f>
        <v>0</v>
      </c>
      <c r="R45" s="7">
        <f>'wn6'!M44</f>
        <v>0</v>
      </c>
      <c r="S45" s="7">
        <f>'wn6'!N44</f>
        <v>0</v>
      </c>
      <c r="T45" s="13">
        <f>'wn6'!O44</f>
        <v>0</v>
      </c>
      <c r="U45" s="14">
        <f>'wn6'!Q44</f>
        <v>0</v>
      </c>
      <c r="V45" s="14">
        <f>'wn6'!R44</f>
        <v>0</v>
      </c>
      <c r="W45" s="14">
        <f>'wn6'!S44</f>
        <v>0</v>
      </c>
      <c r="X45" s="14">
        <f>'wn6'!T44</f>
        <v>0</v>
      </c>
      <c r="Y45" s="14">
        <f>'wn6'!U44</f>
        <v>0</v>
      </c>
      <c r="Z45" s="14">
        <f>'wn6'!V44</f>
        <v>0</v>
      </c>
      <c r="AA45" s="14">
        <f>'wn6'!W44</f>
        <v>0</v>
      </c>
      <c r="AB45" s="14">
        <f>'wn6'!X44</f>
        <v>0</v>
      </c>
      <c r="AC45" s="14">
        <f>'wn6'!Y44</f>
        <v>0</v>
      </c>
      <c r="AD45" s="14">
        <f>'wn6'!Z44</f>
        <v>0</v>
      </c>
      <c r="AE45" s="14">
        <f>'wn6'!AA44</f>
        <v>0</v>
      </c>
      <c r="AF45" s="14">
        <f>'wn6'!AB44</f>
        <v>0</v>
      </c>
      <c r="AG45" s="14">
        <f>'wn6'!AC44</f>
        <v>0</v>
      </c>
      <c r="AH45" s="14">
        <f>'wn6'!AD44</f>
        <v>0</v>
      </c>
      <c r="AI45" s="14">
        <f>'wn6'!AE44</f>
        <v>0</v>
      </c>
    </row>
    <row r="46" spans="1:35" s="2" customFormat="1" ht="15.75" thickBot="1" x14ac:dyDescent="0.3">
      <c r="A46" s="10">
        <f>[1]res!B47</f>
        <v>0</v>
      </c>
      <c r="B46" s="12">
        <f>'F1'!AI46</f>
        <v>0</v>
      </c>
      <c r="C46" s="12">
        <f>'F2'!AI46</f>
        <v>0</v>
      </c>
      <c r="D46" s="31">
        <f>'F3'!AI46</f>
        <v>0.5</v>
      </c>
      <c r="E46" s="32">
        <f>'F4'!AI46</f>
        <v>0</v>
      </c>
      <c r="F46" s="8">
        <f>'wn6'!A45</f>
        <v>0</v>
      </c>
      <c r="G46" s="7">
        <f>'wn6'!B45</f>
        <v>0</v>
      </c>
      <c r="H46" s="7">
        <f>'wn6'!C45</f>
        <v>0</v>
      </c>
      <c r="I46" s="7">
        <f>'wn6'!D45</f>
        <v>0</v>
      </c>
      <c r="J46" s="7">
        <f>'wn6'!E45</f>
        <v>0</v>
      </c>
      <c r="K46" s="7">
        <f>'wn6'!F45</f>
        <v>0</v>
      </c>
      <c r="L46" s="7">
        <f>'wn6'!G45</f>
        <v>0</v>
      </c>
      <c r="M46" s="7">
        <f>'wn6'!H45</f>
        <v>0</v>
      </c>
      <c r="N46" s="7">
        <f>'wn6'!I45</f>
        <v>0</v>
      </c>
      <c r="O46" s="7">
        <f>'wn6'!J45</f>
        <v>0</v>
      </c>
      <c r="P46" s="7">
        <f>'wn6'!K45</f>
        <v>0</v>
      </c>
      <c r="Q46" s="7">
        <f>'wn6'!L45</f>
        <v>0</v>
      </c>
      <c r="R46" s="7">
        <f>'wn6'!M45</f>
        <v>0</v>
      </c>
      <c r="S46" s="7">
        <f>'wn6'!N45</f>
        <v>0</v>
      </c>
      <c r="T46" s="13">
        <f>'wn6'!O45</f>
        <v>0</v>
      </c>
      <c r="U46" s="14">
        <f>'wn6'!Q45</f>
        <v>0</v>
      </c>
      <c r="V46" s="14">
        <f>'wn6'!R45</f>
        <v>0</v>
      </c>
      <c r="W46" s="14">
        <f>'wn6'!S45</f>
        <v>0</v>
      </c>
      <c r="X46" s="14">
        <f>'wn6'!T45</f>
        <v>0</v>
      </c>
      <c r="Y46" s="14">
        <f>'wn6'!U45</f>
        <v>0</v>
      </c>
      <c r="Z46" s="14">
        <f>'wn6'!V45</f>
        <v>0</v>
      </c>
      <c r="AA46" s="14">
        <f>'wn6'!W45</f>
        <v>0</v>
      </c>
      <c r="AB46" s="14">
        <f>'wn6'!X45</f>
        <v>0</v>
      </c>
      <c r="AC46" s="14">
        <f>'wn6'!Y45</f>
        <v>0</v>
      </c>
      <c r="AD46" s="14">
        <f>'wn6'!Z45</f>
        <v>0</v>
      </c>
      <c r="AE46" s="14">
        <f>'wn6'!AA45</f>
        <v>0</v>
      </c>
      <c r="AF46" s="14">
        <f>'wn6'!AB45</f>
        <v>0</v>
      </c>
      <c r="AG46" s="14">
        <f>'wn6'!AC45</f>
        <v>0</v>
      </c>
      <c r="AH46" s="14">
        <f>'wn6'!AD45</f>
        <v>0</v>
      </c>
      <c r="AI46" s="14">
        <f>'wn6'!AE45</f>
        <v>0</v>
      </c>
    </row>
    <row r="47" spans="1:35" s="2" customFormat="1" ht="15.75" thickBot="1" x14ac:dyDescent="0.3">
      <c r="A47" s="10">
        <f>[1]res!B48</f>
        <v>0</v>
      </c>
      <c r="B47" s="12">
        <f>'F1'!AI47</f>
        <v>0</v>
      </c>
      <c r="C47" s="12">
        <f>'F2'!AI47</f>
        <v>0</v>
      </c>
      <c r="D47" s="31">
        <f>'F3'!AI47</f>
        <v>0.5</v>
      </c>
      <c r="E47" s="32">
        <f>'F4'!AI47</f>
        <v>0</v>
      </c>
      <c r="F47" s="8">
        <f>'wn6'!A46</f>
        <v>0</v>
      </c>
      <c r="G47" s="7">
        <f>'wn6'!B46</f>
        <v>0</v>
      </c>
      <c r="H47" s="7">
        <f>'wn6'!C46</f>
        <v>0</v>
      </c>
      <c r="I47" s="7">
        <f>'wn6'!D46</f>
        <v>0</v>
      </c>
      <c r="J47" s="7">
        <f>'wn6'!E46</f>
        <v>0</v>
      </c>
      <c r="K47" s="7">
        <f>'wn6'!F46</f>
        <v>0</v>
      </c>
      <c r="L47" s="7">
        <f>'wn6'!G46</f>
        <v>0</v>
      </c>
      <c r="M47" s="7">
        <f>'wn6'!H46</f>
        <v>0</v>
      </c>
      <c r="N47" s="7">
        <f>'wn6'!I46</f>
        <v>0</v>
      </c>
      <c r="O47" s="7">
        <f>'wn6'!J46</f>
        <v>0</v>
      </c>
      <c r="P47" s="7">
        <f>'wn6'!K46</f>
        <v>0</v>
      </c>
      <c r="Q47" s="7">
        <f>'wn6'!L46</f>
        <v>0</v>
      </c>
      <c r="R47" s="7">
        <f>'wn6'!M46</f>
        <v>0</v>
      </c>
      <c r="S47" s="7">
        <f>'wn6'!N46</f>
        <v>0</v>
      </c>
      <c r="T47" s="13">
        <f>'wn6'!O46</f>
        <v>0</v>
      </c>
      <c r="U47" s="14">
        <f>'wn6'!Q46</f>
        <v>0</v>
      </c>
      <c r="V47" s="14">
        <f>'wn6'!R46</f>
        <v>0</v>
      </c>
      <c r="W47" s="14">
        <f>'wn6'!S46</f>
        <v>0</v>
      </c>
      <c r="X47" s="14">
        <f>'wn6'!T46</f>
        <v>0</v>
      </c>
      <c r="Y47" s="14">
        <f>'wn6'!U46</f>
        <v>0</v>
      </c>
      <c r="Z47" s="14">
        <f>'wn6'!V46</f>
        <v>0</v>
      </c>
      <c r="AA47" s="14">
        <f>'wn6'!W46</f>
        <v>0</v>
      </c>
      <c r="AB47" s="14">
        <f>'wn6'!X46</f>
        <v>0</v>
      </c>
      <c r="AC47" s="14">
        <f>'wn6'!Y46</f>
        <v>0</v>
      </c>
      <c r="AD47" s="14">
        <f>'wn6'!Z46</f>
        <v>0</v>
      </c>
      <c r="AE47" s="14">
        <f>'wn6'!AA46</f>
        <v>0</v>
      </c>
      <c r="AF47" s="14">
        <f>'wn6'!AB46</f>
        <v>0</v>
      </c>
      <c r="AG47" s="14">
        <f>'wn6'!AC46</f>
        <v>0</v>
      </c>
      <c r="AH47" s="14">
        <f>'wn6'!AD46</f>
        <v>0</v>
      </c>
      <c r="AI47" s="14">
        <f>'wn6'!AE46</f>
        <v>0</v>
      </c>
    </row>
    <row r="48" spans="1:35" s="2" customFormat="1" ht="15.75" thickBot="1" x14ac:dyDescent="0.3">
      <c r="A48" s="10">
        <f>[1]res!B49</f>
        <v>0</v>
      </c>
      <c r="B48" s="12">
        <f>'F1'!AI48</f>
        <v>0</v>
      </c>
      <c r="C48" s="12">
        <f>'F2'!AI48</f>
        <v>0</v>
      </c>
      <c r="D48" s="31">
        <f>'F3'!AI48</f>
        <v>0.5</v>
      </c>
      <c r="E48" s="32">
        <f>'F4'!AI48</f>
        <v>0</v>
      </c>
      <c r="F48" s="8">
        <f>'wn6'!A47</f>
        <v>0</v>
      </c>
      <c r="G48" s="7">
        <f>'wn6'!B47</f>
        <v>0</v>
      </c>
      <c r="H48" s="7">
        <f>'wn6'!C47</f>
        <v>0</v>
      </c>
      <c r="I48" s="7">
        <f>'wn6'!D47</f>
        <v>0</v>
      </c>
      <c r="J48" s="7">
        <f>'wn6'!E47</f>
        <v>0</v>
      </c>
      <c r="K48" s="7">
        <f>'wn6'!F47</f>
        <v>0</v>
      </c>
      <c r="L48" s="7">
        <f>'wn6'!G47</f>
        <v>0</v>
      </c>
      <c r="M48" s="7">
        <f>'wn6'!H47</f>
        <v>0</v>
      </c>
      <c r="N48" s="7">
        <f>'wn6'!I47</f>
        <v>0</v>
      </c>
      <c r="O48" s="7">
        <f>'wn6'!J47</f>
        <v>0</v>
      </c>
      <c r="P48" s="7">
        <f>'wn6'!K47</f>
        <v>0</v>
      </c>
      <c r="Q48" s="7">
        <f>'wn6'!L47</f>
        <v>0</v>
      </c>
      <c r="R48" s="7">
        <f>'wn6'!M47</f>
        <v>0</v>
      </c>
      <c r="S48" s="7">
        <f>'wn6'!N47</f>
        <v>0</v>
      </c>
      <c r="T48" s="13">
        <f>'wn6'!O47</f>
        <v>0</v>
      </c>
      <c r="U48" s="14">
        <f>'wn6'!Q47</f>
        <v>0</v>
      </c>
      <c r="V48" s="14">
        <f>'wn6'!R47</f>
        <v>0</v>
      </c>
      <c r="W48" s="14">
        <f>'wn6'!S47</f>
        <v>0</v>
      </c>
      <c r="X48" s="14">
        <f>'wn6'!T47</f>
        <v>0</v>
      </c>
      <c r="Y48" s="14">
        <f>'wn6'!U47</f>
        <v>0</v>
      </c>
      <c r="Z48" s="14">
        <f>'wn6'!V47</f>
        <v>0</v>
      </c>
      <c r="AA48" s="14">
        <f>'wn6'!W47</f>
        <v>0</v>
      </c>
      <c r="AB48" s="14">
        <f>'wn6'!X47</f>
        <v>0</v>
      </c>
      <c r="AC48" s="14">
        <f>'wn6'!Y47</f>
        <v>0</v>
      </c>
      <c r="AD48" s="14">
        <f>'wn6'!Z47</f>
        <v>0</v>
      </c>
      <c r="AE48" s="14">
        <f>'wn6'!AA47</f>
        <v>0</v>
      </c>
      <c r="AF48" s="14">
        <f>'wn6'!AB47</f>
        <v>0</v>
      </c>
      <c r="AG48" s="14">
        <f>'wn6'!AC47</f>
        <v>0</v>
      </c>
      <c r="AH48" s="14">
        <f>'wn6'!AD47</f>
        <v>0</v>
      </c>
      <c r="AI48" s="14">
        <f>'wn6'!AE47</f>
        <v>0</v>
      </c>
    </row>
    <row r="49" spans="1:35" s="2" customFormat="1" ht="15.75" thickBot="1" x14ac:dyDescent="0.3">
      <c r="A49" s="10">
        <f>[1]res!B50</f>
        <v>0</v>
      </c>
      <c r="B49" s="12">
        <f>'F1'!AI49</f>
        <v>0</v>
      </c>
      <c r="C49" s="12">
        <f>'F2'!AI49</f>
        <v>0</v>
      </c>
      <c r="D49" s="31">
        <f>'F3'!AI49</f>
        <v>0.5</v>
      </c>
      <c r="E49" s="32">
        <f>'F4'!AI49</f>
        <v>0</v>
      </c>
      <c r="F49" s="8">
        <f>'wn6'!A48</f>
        <v>0</v>
      </c>
      <c r="G49" s="7">
        <f>'wn6'!B48</f>
        <v>0</v>
      </c>
      <c r="H49" s="7">
        <f>'wn6'!C48</f>
        <v>0</v>
      </c>
      <c r="I49" s="7">
        <f>'wn6'!D48</f>
        <v>0</v>
      </c>
      <c r="J49" s="7">
        <f>'wn6'!E48</f>
        <v>0</v>
      </c>
      <c r="K49" s="7">
        <f>'wn6'!F48</f>
        <v>0</v>
      </c>
      <c r="L49" s="7">
        <f>'wn6'!G48</f>
        <v>0</v>
      </c>
      <c r="M49" s="7">
        <f>'wn6'!H48</f>
        <v>0</v>
      </c>
      <c r="N49" s="7">
        <f>'wn6'!I48</f>
        <v>0</v>
      </c>
      <c r="O49" s="7">
        <f>'wn6'!J48</f>
        <v>0</v>
      </c>
      <c r="P49" s="7">
        <f>'wn6'!K48</f>
        <v>0</v>
      </c>
      <c r="Q49" s="7">
        <f>'wn6'!L48</f>
        <v>0</v>
      </c>
      <c r="R49" s="7">
        <f>'wn6'!M48</f>
        <v>0</v>
      </c>
      <c r="S49" s="7">
        <f>'wn6'!N48</f>
        <v>0</v>
      </c>
      <c r="T49" s="13">
        <f>'wn6'!O48</f>
        <v>0</v>
      </c>
      <c r="U49" s="14">
        <f>'wn6'!Q48</f>
        <v>0</v>
      </c>
      <c r="V49" s="14">
        <f>'wn6'!R48</f>
        <v>0</v>
      </c>
      <c r="W49" s="14">
        <f>'wn6'!S48</f>
        <v>0</v>
      </c>
      <c r="X49" s="14">
        <f>'wn6'!T48</f>
        <v>0</v>
      </c>
      <c r="Y49" s="14">
        <f>'wn6'!U48</f>
        <v>0</v>
      </c>
      <c r="Z49" s="14">
        <f>'wn6'!V48</f>
        <v>0</v>
      </c>
      <c r="AA49" s="14">
        <f>'wn6'!W48</f>
        <v>0</v>
      </c>
      <c r="AB49" s="14">
        <f>'wn6'!X48</f>
        <v>0</v>
      </c>
      <c r="AC49" s="14">
        <f>'wn6'!Y48</f>
        <v>0</v>
      </c>
      <c r="AD49" s="14">
        <f>'wn6'!Z48</f>
        <v>0</v>
      </c>
      <c r="AE49" s="14">
        <f>'wn6'!AA48</f>
        <v>0</v>
      </c>
      <c r="AF49" s="14">
        <f>'wn6'!AB48</f>
        <v>0</v>
      </c>
      <c r="AG49" s="14">
        <f>'wn6'!AC48</f>
        <v>0</v>
      </c>
      <c r="AH49" s="14">
        <f>'wn6'!AD48</f>
        <v>0</v>
      </c>
      <c r="AI49" s="14">
        <f>'wn6'!AE48</f>
        <v>0</v>
      </c>
    </row>
    <row r="50" spans="1:35" s="2" customFormat="1" ht="15.75" thickBot="1" x14ac:dyDescent="0.3">
      <c r="A50" s="10">
        <f>[1]res!B51</f>
        <v>0</v>
      </c>
      <c r="B50" s="12">
        <f>'F1'!AI50</f>
        <v>0</v>
      </c>
      <c r="C50" s="12">
        <f>'F2'!AI50</f>
        <v>0</v>
      </c>
      <c r="D50" s="31">
        <f>'F3'!AI50</f>
        <v>0.5</v>
      </c>
      <c r="E50" s="32">
        <f>'F4'!AI50</f>
        <v>0</v>
      </c>
      <c r="F50" s="8">
        <f>'wn6'!A49</f>
        <v>0</v>
      </c>
      <c r="G50" s="7">
        <f>'wn6'!B49</f>
        <v>0</v>
      </c>
      <c r="H50" s="7">
        <f>'wn6'!C49</f>
        <v>0</v>
      </c>
      <c r="I50" s="7">
        <f>'wn6'!D49</f>
        <v>0</v>
      </c>
      <c r="J50" s="7">
        <f>'wn6'!E49</f>
        <v>0</v>
      </c>
      <c r="K50" s="7">
        <f>'wn6'!F49</f>
        <v>0</v>
      </c>
      <c r="L50" s="7">
        <f>'wn6'!G49</f>
        <v>0</v>
      </c>
      <c r="M50" s="7">
        <f>'wn6'!H49</f>
        <v>0</v>
      </c>
      <c r="N50" s="7">
        <f>'wn6'!I49</f>
        <v>0</v>
      </c>
      <c r="O50" s="7">
        <f>'wn6'!J49</f>
        <v>0</v>
      </c>
      <c r="P50" s="7">
        <f>'wn6'!K49</f>
        <v>0</v>
      </c>
      <c r="Q50" s="7">
        <f>'wn6'!L49</f>
        <v>0</v>
      </c>
      <c r="R50" s="7">
        <f>'wn6'!M49</f>
        <v>0</v>
      </c>
      <c r="S50" s="7">
        <f>'wn6'!N49</f>
        <v>0</v>
      </c>
      <c r="T50" s="13">
        <f>'wn6'!O49</f>
        <v>0</v>
      </c>
      <c r="U50" s="14">
        <f>'wn6'!Q49</f>
        <v>0</v>
      </c>
      <c r="V50" s="14">
        <f>'wn6'!R49</f>
        <v>0</v>
      </c>
      <c r="W50" s="14">
        <f>'wn6'!S49</f>
        <v>0</v>
      </c>
      <c r="X50" s="14">
        <f>'wn6'!T49</f>
        <v>0</v>
      </c>
      <c r="Y50" s="14">
        <f>'wn6'!U49</f>
        <v>0</v>
      </c>
      <c r="Z50" s="14">
        <f>'wn6'!V49</f>
        <v>0</v>
      </c>
      <c r="AA50" s="14">
        <f>'wn6'!W49</f>
        <v>0</v>
      </c>
      <c r="AB50" s="14">
        <f>'wn6'!X49</f>
        <v>0</v>
      </c>
      <c r="AC50" s="14">
        <f>'wn6'!Y49</f>
        <v>0</v>
      </c>
      <c r="AD50" s="14">
        <f>'wn6'!Z49</f>
        <v>0</v>
      </c>
      <c r="AE50" s="14">
        <f>'wn6'!AA49</f>
        <v>0</v>
      </c>
      <c r="AF50" s="14">
        <f>'wn6'!AB49</f>
        <v>0</v>
      </c>
      <c r="AG50" s="14">
        <f>'wn6'!AC49</f>
        <v>0</v>
      </c>
      <c r="AH50" s="14">
        <f>'wn6'!AD49</f>
        <v>0</v>
      </c>
      <c r="AI50" s="14">
        <f>'wn6'!AE49</f>
        <v>0</v>
      </c>
    </row>
    <row r="51" spans="1:35" s="2" customFormat="1" ht="15.75" thickBot="1" x14ac:dyDescent="0.3">
      <c r="A51" s="10">
        <f>[1]res!B52</f>
        <v>0</v>
      </c>
      <c r="B51" s="12">
        <f>'F1'!AI51</f>
        <v>0</v>
      </c>
      <c r="C51" s="12">
        <f>'F2'!AI51</f>
        <v>0</v>
      </c>
      <c r="D51" s="31">
        <f>'F3'!AI51</f>
        <v>0.5</v>
      </c>
      <c r="E51" s="32">
        <f>'F4'!AI51</f>
        <v>0</v>
      </c>
      <c r="F51" s="8">
        <f>'wn6'!A50</f>
        <v>0</v>
      </c>
      <c r="G51" s="7">
        <f>'wn6'!B50</f>
        <v>0</v>
      </c>
      <c r="H51" s="7">
        <f>'wn6'!C50</f>
        <v>0</v>
      </c>
      <c r="I51" s="7">
        <f>'wn6'!D50</f>
        <v>0</v>
      </c>
      <c r="J51" s="7">
        <f>'wn6'!E50</f>
        <v>0</v>
      </c>
      <c r="K51" s="7">
        <f>'wn6'!F50</f>
        <v>0</v>
      </c>
      <c r="L51" s="7">
        <f>'wn6'!G50</f>
        <v>0</v>
      </c>
      <c r="M51" s="7">
        <f>'wn6'!H50</f>
        <v>0</v>
      </c>
      <c r="N51" s="7">
        <f>'wn6'!I50</f>
        <v>0</v>
      </c>
      <c r="O51" s="7">
        <f>'wn6'!J50</f>
        <v>0</v>
      </c>
      <c r="P51" s="7">
        <f>'wn6'!K50</f>
        <v>0</v>
      </c>
      <c r="Q51" s="7">
        <f>'wn6'!L50</f>
        <v>0</v>
      </c>
      <c r="R51" s="7">
        <f>'wn6'!M50</f>
        <v>0</v>
      </c>
      <c r="S51" s="7">
        <f>'wn6'!N50</f>
        <v>0</v>
      </c>
      <c r="T51" s="13">
        <f>'wn6'!O50</f>
        <v>0</v>
      </c>
      <c r="U51" s="14">
        <f>'wn6'!Q50</f>
        <v>0</v>
      </c>
      <c r="V51" s="14">
        <f>'wn6'!R50</f>
        <v>0</v>
      </c>
      <c r="W51" s="14">
        <f>'wn6'!S50</f>
        <v>0</v>
      </c>
      <c r="X51" s="14">
        <f>'wn6'!T50</f>
        <v>0</v>
      </c>
      <c r="Y51" s="14">
        <f>'wn6'!U50</f>
        <v>0</v>
      </c>
      <c r="Z51" s="14">
        <f>'wn6'!V50</f>
        <v>0</v>
      </c>
      <c r="AA51" s="14">
        <f>'wn6'!W50</f>
        <v>0</v>
      </c>
      <c r="AB51" s="14">
        <f>'wn6'!X50</f>
        <v>0</v>
      </c>
      <c r="AC51" s="14">
        <f>'wn6'!Y50</f>
        <v>0</v>
      </c>
      <c r="AD51" s="14">
        <f>'wn6'!Z50</f>
        <v>0</v>
      </c>
      <c r="AE51" s="14">
        <f>'wn6'!AA50</f>
        <v>0</v>
      </c>
      <c r="AF51" s="14">
        <f>'wn6'!AB50</f>
        <v>0</v>
      </c>
      <c r="AG51" s="14">
        <f>'wn6'!AC50</f>
        <v>0</v>
      </c>
      <c r="AH51" s="14">
        <f>'wn6'!AD50</f>
        <v>0</v>
      </c>
      <c r="AI51" s="14">
        <f>'wn6'!AE50</f>
        <v>0</v>
      </c>
    </row>
    <row r="52" spans="1:35" s="2" customFormat="1" ht="15.75" thickBot="1" x14ac:dyDescent="0.3">
      <c r="A52" s="10">
        <f>[1]res!B53</f>
        <v>0</v>
      </c>
      <c r="B52" s="12">
        <f>'F1'!AI52</f>
        <v>0</v>
      </c>
      <c r="C52" s="12">
        <f>'F2'!AI52</f>
        <v>0</v>
      </c>
      <c r="D52" s="31">
        <f>'F3'!AI52</f>
        <v>0.5</v>
      </c>
      <c r="E52" s="32">
        <f>'F4'!AI52</f>
        <v>0</v>
      </c>
      <c r="F52" s="8">
        <f>'wn6'!A51</f>
        <v>0</v>
      </c>
      <c r="G52" s="7">
        <f>'wn6'!B51</f>
        <v>0</v>
      </c>
      <c r="H52" s="7">
        <f>'wn6'!C51</f>
        <v>0</v>
      </c>
      <c r="I52" s="7">
        <f>'wn6'!D51</f>
        <v>0</v>
      </c>
      <c r="J52" s="7">
        <f>'wn6'!E51</f>
        <v>0</v>
      </c>
      <c r="K52" s="7">
        <f>'wn6'!F51</f>
        <v>0</v>
      </c>
      <c r="L52" s="7">
        <f>'wn6'!G51</f>
        <v>0</v>
      </c>
      <c r="M52" s="7">
        <f>'wn6'!H51</f>
        <v>0</v>
      </c>
      <c r="N52" s="7">
        <f>'wn6'!I51</f>
        <v>0</v>
      </c>
      <c r="O52" s="7">
        <f>'wn6'!J51</f>
        <v>0</v>
      </c>
      <c r="P52" s="7">
        <f>'wn6'!K51</f>
        <v>0</v>
      </c>
      <c r="Q52" s="7">
        <f>'wn6'!L51</f>
        <v>0</v>
      </c>
      <c r="R52" s="7">
        <f>'wn6'!M51</f>
        <v>0</v>
      </c>
      <c r="S52" s="7">
        <f>'wn6'!N51</f>
        <v>0</v>
      </c>
      <c r="T52" s="13">
        <f>'wn6'!O51</f>
        <v>0</v>
      </c>
      <c r="U52" s="14">
        <f>'wn6'!Q51</f>
        <v>0</v>
      </c>
      <c r="V52" s="14">
        <f>'wn6'!R51</f>
        <v>0</v>
      </c>
      <c r="W52" s="14">
        <f>'wn6'!S51</f>
        <v>0</v>
      </c>
      <c r="X52" s="14">
        <f>'wn6'!T51</f>
        <v>0</v>
      </c>
      <c r="Y52" s="14">
        <f>'wn6'!U51</f>
        <v>0</v>
      </c>
      <c r="Z52" s="14">
        <f>'wn6'!V51</f>
        <v>0</v>
      </c>
      <c r="AA52" s="14">
        <f>'wn6'!W51</f>
        <v>0</v>
      </c>
      <c r="AB52" s="14">
        <f>'wn6'!X51</f>
        <v>0</v>
      </c>
      <c r="AC52" s="14">
        <f>'wn6'!Y51</f>
        <v>0</v>
      </c>
      <c r="AD52" s="14">
        <f>'wn6'!Z51</f>
        <v>0</v>
      </c>
      <c r="AE52" s="14">
        <f>'wn6'!AA51</f>
        <v>0</v>
      </c>
      <c r="AF52" s="14">
        <f>'wn6'!AB51</f>
        <v>0</v>
      </c>
      <c r="AG52" s="14">
        <f>'wn6'!AC51</f>
        <v>0</v>
      </c>
      <c r="AH52" s="14">
        <f>'wn6'!AD51</f>
        <v>0</v>
      </c>
      <c r="AI52" s="14">
        <f>'wn6'!AE51</f>
        <v>0</v>
      </c>
    </row>
    <row r="53" spans="1:35" s="2" customFormat="1" ht="15.75" thickBot="1" x14ac:dyDescent="0.3">
      <c r="A53" s="10">
        <f>[1]res!B54</f>
        <v>0</v>
      </c>
      <c r="B53" s="12">
        <f>'F1'!AI53</f>
        <v>0</v>
      </c>
      <c r="C53" s="12">
        <f>'F2'!AI53</f>
        <v>0</v>
      </c>
      <c r="D53" s="31">
        <f>'F3'!AI53</f>
        <v>0.5</v>
      </c>
      <c r="E53" s="32">
        <f>'F4'!AI53</f>
        <v>0</v>
      </c>
      <c r="F53" s="8">
        <f>'wn6'!A52</f>
        <v>0</v>
      </c>
      <c r="G53" s="7">
        <f>'wn6'!B52</f>
        <v>0</v>
      </c>
      <c r="H53" s="7">
        <f>'wn6'!C52</f>
        <v>0</v>
      </c>
      <c r="I53" s="7">
        <f>'wn6'!D52</f>
        <v>0</v>
      </c>
      <c r="J53" s="7">
        <f>'wn6'!E52</f>
        <v>0</v>
      </c>
      <c r="K53" s="7">
        <f>'wn6'!F52</f>
        <v>0</v>
      </c>
      <c r="L53" s="7">
        <f>'wn6'!G52</f>
        <v>0</v>
      </c>
      <c r="M53" s="7">
        <f>'wn6'!H52</f>
        <v>0</v>
      </c>
      <c r="N53" s="7">
        <f>'wn6'!I52</f>
        <v>0</v>
      </c>
      <c r="O53" s="7">
        <f>'wn6'!J52</f>
        <v>0</v>
      </c>
      <c r="P53" s="7">
        <f>'wn6'!K52</f>
        <v>0</v>
      </c>
      <c r="Q53" s="7">
        <f>'wn6'!L52</f>
        <v>0</v>
      </c>
      <c r="R53" s="7">
        <f>'wn6'!M52</f>
        <v>0</v>
      </c>
      <c r="S53" s="7">
        <f>'wn6'!N52</f>
        <v>0</v>
      </c>
      <c r="T53" s="13">
        <f>'wn6'!O52</f>
        <v>0</v>
      </c>
      <c r="U53" s="14">
        <f>'wn6'!Q52</f>
        <v>0</v>
      </c>
      <c r="V53" s="14">
        <f>'wn6'!R52</f>
        <v>0</v>
      </c>
      <c r="W53" s="14">
        <f>'wn6'!S52</f>
        <v>0</v>
      </c>
      <c r="X53" s="14">
        <f>'wn6'!T52</f>
        <v>0</v>
      </c>
      <c r="Y53" s="14">
        <f>'wn6'!U52</f>
        <v>0</v>
      </c>
      <c r="Z53" s="14">
        <f>'wn6'!V52</f>
        <v>0</v>
      </c>
      <c r="AA53" s="14">
        <f>'wn6'!W52</f>
        <v>0</v>
      </c>
      <c r="AB53" s="14">
        <f>'wn6'!X52</f>
        <v>0</v>
      </c>
      <c r="AC53" s="14">
        <f>'wn6'!Y52</f>
        <v>0</v>
      </c>
      <c r="AD53" s="14">
        <f>'wn6'!Z52</f>
        <v>0</v>
      </c>
      <c r="AE53" s="14">
        <f>'wn6'!AA52</f>
        <v>0</v>
      </c>
      <c r="AF53" s="14">
        <f>'wn6'!AB52</f>
        <v>0</v>
      </c>
      <c r="AG53" s="14">
        <f>'wn6'!AC52</f>
        <v>0</v>
      </c>
      <c r="AH53" s="14">
        <f>'wn6'!AD52</f>
        <v>0</v>
      </c>
      <c r="AI53" s="14">
        <f>'wn6'!AE52</f>
        <v>0</v>
      </c>
    </row>
    <row r="54" spans="1:35" s="2" customFormat="1" ht="15.75" thickBot="1" x14ac:dyDescent="0.3">
      <c r="A54" s="10">
        <f>[1]res!B55</f>
        <v>0</v>
      </c>
      <c r="B54" s="12">
        <f>'F1'!AI54</f>
        <v>0</v>
      </c>
      <c r="C54" s="12">
        <f>'F2'!AI54</f>
        <v>0</v>
      </c>
      <c r="D54" s="31">
        <f>'F3'!AI54</f>
        <v>0.5</v>
      </c>
      <c r="E54" s="32">
        <f>'F4'!AI54</f>
        <v>0</v>
      </c>
      <c r="F54" s="8">
        <f>'wn6'!A53</f>
        <v>0</v>
      </c>
      <c r="G54" s="7">
        <f>'wn6'!B53</f>
        <v>0</v>
      </c>
      <c r="H54" s="7">
        <f>'wn6'!C53</f>
        <v>0</v>
      </c>
      <c r="I54" s="7">
        <f>'wn6'!D53</f>
        <v>0</v>
      </c>
      <c r="J54" s="7">
        <f>'wn6'!E53</f>
        <v>0</v>
      </c>
      <c r="K54" s="7">
        <f>'wn6'!F53</f>
        <v>0</v>
      </c>
      <c r="L54" s="7">
        <f>'wn6'!G53</f>
        <v>0</v>
      </c>
      <c r="M54" s="7">
        <f>'wn6'!H53</f>
        <v>0</v>
      </c>
      <c r="N54" s="7">
        <f>'wn6'!I53</f>
        <v>0</v>
      </c>
      <c r="O54" s="7">
        <f>'wn6'!J53</f>
        <v>0</v>
      </c>
      <c r="P54" s="7">
        <f>'wn6'!K53</f>
        <v>0</v>
      </c>
      <c r="Q54" s="7">
        <f>'wn6'!L53</f>
        <v>0</v>
      </c>
      <c r="R54" s="7">
        <f>'wn6'!M53</f>
        <v>0</v>
      </c>
      <c r="S54" s="7">
        <f>'wn6'!N53</f>
        <v>0</v>
      </c>
      <c r="T54" s="13">
        <f>'wn6'!O53</f>
        <v>0</v>
      </c>
      <c r="U54" s="14">
        <f>'wn6'!Q53</f>
        <v>0</v>
      </c>
      <c r="V54" s="14">
        <f>'wn6'!R53</f>
        <v>0</v>
      </c>
      <c r="W54" s="14">
        <f>'wn6'!S53</f>
        <v>0</v>
      </c>
      <c r="X54" s="14">
        <f>'wn6'!T53</f>
        <v>0</v>
      </c>
      <c r="Y54" s="14">
        <f>'wn6'!U53</f>
        <v>0</v>
      </c>
      <c r="Z54" s="14">
        <f>'wn6'!V53</f>
        <v>0</v>
      </c>
      <c r="AA54" s="14">
        <f>'wn6'!W53</f>
        <v>0</v>
      </c>
      <c r="AB54" s="14">
        <f>'wn6'!X53</f>
        <v>0</v>
      </c>
      <c r="AC54" s="14">
        <f>'wn6'!Y53</f>
        <v>0</v>
      </c>
      <c r="AD54" s="14">
        <f>'wn6'!Z53</f>
        <v>0</v>
      </c>
      <c r="AE54" s="14">
        <f>'wn6'!AA53</f>
        <v>0</v>
      </c>
      <c r="AF54" s="14">
        <f>'wn6'!AB53</f>
        <v>0</v>
      </c>
      <c r="AG54" s="14">
        <f>'wn6'!AC53</f>
        <v>0</v>
      </c>
      <c r="AH54" s="14">
        <f>'wn6'!AD53</f>
        <v>0</v>
      </c>
      <c r="AI54" s="14">
        <f>'wn6'!AE53</f>
        <v>0</v>
      </c>
    </row>
    <row r="55" spans="1:35" s="2" customFormat="1" ht="15.75" thickBot="1" x14ac:dyDescent="0.3">
      <c r="A55" s="10">
        <f>[1]res!B56</f>
        <v>0</v>
      </c>
      <c r="B55" s="12">
        <f>'F1'!AI55</f>
        <v>0</v>
      </c>
      <c r="C55" s="12">
        <f>'F2'!AI55</f>
        <v>0</v>
      </c>
      <c r="D55" s="31">
        <f>'F3'!AI55</f>
        <v>0.5</v>
      </c>
      <c r="E55" s="32">
        <f>'F4'!AI55</f>
        <v>0</v>
      </c>
      <c r="F55" s="8">
        <f>'wn6'!A54</f>
        <v>0</v>
      </c>
      <c r="G55" s="7">
        <f>'wn6'!B54</f>
        <v>0</v>
      </c>
      <c r="H55" s="7">
        <f>'wn6'!C54</f>
        <v>0</v>
      </c>
      <c r="I55" s="7">
        <f>'wn6'!D54</f>
        <v>0</v>
      </c>
      <c r="J55" s="7">
        <f>'wn6'!E54</f>
        <v>0</v>
      </c>
      <c r="K55" s="7">
        <f>'wn6'!F54</f>
        <v>0</v>
      </c>
      <c r="L55" s="7">
        <f>'wn6'!G54</f>
        <v>0</v>
      </c>
      <c r="M55" s="7">
        <f>'wn6'!H54</f>
        <v>0</v>
      </c>
      <c r="N55" s="7">
        <f>'wn6'!I54</f>
        <v>0</v>
      </c>
      <c r="O55" s="7">
        <f>'wn6'!J54</f>
        <v>0</v>
      </c>
      <c r="P55" s="7">
        <f>'wn6'!K54</f>
        <v>0</v>
      </c>
      <c r="Q55" s="7">
        <f>'wn6'!L54</f>
        <v>0</v>
      </c>
      <c r="R55" s="7">
        <f>'wn6'!M54</f>
        <v>0</v>
      </c>
      <c r="S55" s="7">
        <f>'wn6'!N54</f>
        <v>0</v>
      </c>
      <c r="T55" s="13">
        <f>'wn6'!O54</f>
        <v>0</v>
      </c>
      <c r="U55" s="14">
        <f>'wn6'!Q54</f>
        <v>0</v>
      </c>
      <c r="V55" s="14">
        <f>'wn6'!R54</f>
        <v>0</v>
      </c>
      <c r="W55" s="14">
        <f>'wn6'!S54</f>
        <v>0</v>
      </c>
      <c r="X55" s="14">
        <f>'wn6'!T54</f>
        <v>0</v>
      </c>
      <c r="Y55" s="14">
        <f>'wn6'!U54</f>
        <v>0</v>
      </c>
      <c r="Z55" s="14">
        <f>'wn6'!V54</f>
        <v>0</v>
      </c>
      <c r="AA55" s="14">
        <f>'wn6'!W54</f>
        <v>0</v>
      </c>
      <c r="AB55" s="14">
        <f>'wn6'!X54</f>
        <v>0</v>
      </c>
      <c r="AC55" s="14">
        <f>'wn6'!Y54</f>
        <v>0</v>
      </c>
      <c r="AD55" s="14">
        <f>'wn6'!Z54</f>
        <v>0</v>
      </c>
      <c r="AE55" s="14">
        <f>'wn6'!AA54</f>
        <v>0</v>
      </c>
      <c r="AF55" s="14">
        <f>'wn6'!AB54</f>
        <v>0</v>
      </c>
      <c r="AG55" s="14">
        <f>'wn6'!AC54</f>
        <v>0</v>
      </c>
      <c r="AH55" s="14">
        <f>'wn6'!AD54</f>
        <v>0</v>
      </c>
      <c r="AI55" s="14">
        <f>'wn6'!AE54</f>
        <v>0</v>
      </c>
    </row>
    <row r="56" spans="1:35" s="2" customFormat="1" ht="15.75" thickBot="1" x14ac:dyDescent="0.3">
      <c r="A56" s="10">
        <f>[1]res!B57</f>
        <v>0</v>
      </c>
      <c r="B56" s="12">
        <f>'F1'!AI56</f>
        <v>0</v>
      </c>
      <c r="C56" s="12">
        <f>'F2'!AI56</f>
        <v>0</v>
      </c>
      <c r="D56" s="31">
        <f>'F3'!AI56</f>
        <v>0.5</v>
      </c>
      <c r="E56" s="32">
        <f>'F4'!AI56</f>
        <v>0</v>
      </c>
      <c r="F56" s="8">
        <f>'wn6'!A55</f>
        <v>0</v>
      </c>
      <c r="G56" s="7">
        <f>'wn6'!B55</f>
        <v>0</v>
      </c>
      <c r="H56" s="7">
        <f>'wn6'!C55</f>
        <v>0</v>
      </c>
      <c r="I56" s="7">
        <f>'wn6'!D55</f>
        <v>0</v>
      </c>
      <c r="J56" s="7">
        <f>'wn6'!E55</f>
        <v>0</v>
      </c>
      <c r="K56" s="7">
        <f>'wn6'!F55</f>
        <v>0</v>
      </c>
      <c r="L56" s="7">
        <f>'wn6'!G55</f>
        <v>0</v>
      </c>
      <c r="M56" s="7">
        <f>'wn6'!H55</f>
        <v>0</v>
      </c>
      <c r="N56" s="7">
        <f>'wn6'!I55</f>
        <v>0</v>
      </c>
      <c r="O56" s="7">
        <f>'wn6'!J55</f>
        <v>0</v>
      </c>
      <c r="P56" s="7">
        <f>'wn6'!K55</f>
        <v>0</v>
      </c>
      <c r="Q56" s="7">
        <f>'wn6'!L55</f>
        <v>0</v>
      </c>
      <c r="R56" s="7">
        <f>'wn6'!M55</f>
        <v>0</v>
      </c>
      <c r="S56" s="7">
        <f>'wn6'!N55</f>
        <v>0</v>
      </c>
      <c r="T56" s="13">
        <f>'wn6'!O55</f>
        <v>0</v>
      </c>
      <c r="U56" s="14">
        <f>'wn6'!Q55</f>
        <v>0</v>
      </c>
      <c r="V56" s="14">
        <f>'wn6'!R55</f>
        <v>0</v>
      </c>
      <c r="W56" s="14">
        <f>'wn6'!S55</f>
        <v>0</v>
      </c>
      <c r="X56" s="14">
        <f>'wn6'!T55</f>
        <v>0</v>
      </c>
      <c r="Y56" s="14">
        <f>'wn6'!U55</f>
        <v>0</v>
      </c>
      <c r="Z56" s="14">
        <f>'wn6'!V55</f>
        <v>0</v>
      </c>
      <c r="AA56" s="14">
        <f>'wn6'!W55</f>
        <v>0</v>
      </c>
      <c r="AB56" s="14">
        <f>'wn6'!X55</f>
        <v>0</v>
      </c>
      <c r="AC56" s="14">
        <f>'wn6'!Y55</f>
        <v>0</v>
      </c>
      <c r="AD56" s="14">
        <f>'wn6'!Z55</f>
        <v>0</v>
      </c>
      <c r="AE56" s="14">
        <f>'wn6'!AA55</f>
        <v>0</v>
      </c>
      <c r="AF56" s="14">
        <f>'wn6'!AB55</f>
        <v>0</v>
      </c>
      <c r="AG56" s="14">
        <f>'wn6'!AC55</f>
        <v>0</v>
      </c>
      <c r="AH56" s="14">
        <f>'wn6'!AD55</f>
        <v>0</v>
      </c>
      <c r="AI56" s="14">
        <f>'wn6'!AE55</f>
        <v>0</v>
      </c>
    </row>
    <row r="57" spans="1:35" s="2" customFormat="1" ht="15.75" thickBot="1" x14ac:dyDescent="0.3">
      <c r="A57" s="10">
        <f>[1]res!B58</f>
        <v>0</v>
      </c>
      <c r="B57" s="12">
        <f>'F1'!AI57</f>
        <v>0</v>
      </c>
      <c r="C57" s="12">
        <f>'F2'!AI57</f>
        <v>0</v>
      </c>
      <c r="D57" s="31">
        <f>'F3'!AI57</f>
        <v>0.5</v>
      </c>
      <c r="E57" s="32">
        <f>'F4'!AI57</f>
        <v>0</v>
      </c>
      <c r="F57" s="8">
        <f>'wn6'!A56</f>
        <v>0</v>
      </c>
      <c r="G57" s="7">
        <f>'wn6'!B56</f>
        <v>0</v>
      </c>
      <c r="H57" s="7">
        <f>'wn6'!C56</f>
        <v>0</v>
      </c>
      <c r="I57" s="7">
        <f>'wn6'!D56</f>
        <v>0</v>
      </c>
      <c r="J57" s="7">
        <f>'wn6'!E56</f>
        <v>0</v>
      </c>
      <c r="K57" s="7">
        <f>'wn6'!F56</f>
        <v>0</v>
      </c>
      <c r="L57" s="7">
        <f>'wn6'!G56</f>
        <v>0</v>
      </c>
      <c r="M57" s="7">
        <f>'wn6'!H56</f>
        <v>0</v>
      </c>
      <c r="N57" s="7">
        <f>'wn6'!I56</f>
        <v>0</v>
      </c>
      <c r="O57" s="7">
        <f>'wn6'!J56</f>
        <v>0</v>
      </c>
      <c r="P57" s="7">
        <f>'wn6'!K56</f>
        <v>0</v>
      </c>
      <c r="Q57" s="7">
        <f>'wn6'!L56</f>
        <v>0</v>
      </c>
      <c r="R57" s="7">
        <f>'wn6'!M56</f>
        <v>0</v>
      </c>
      <c r="S57" s="7">
        <f>'wn6'!N56</f>
        <v>0</v>
      </c>
      <c r="T57" s="13">
        <f>'wn6'!O56</f>
        <v>0</v>
      </c>
      <c r="U57" s="14">
        <f>'wn6'!Q56</f>
        <v>0</v>
      </c>
      <c r="V57" s="14">
        <f>'wn6'!R56</f>
        <v>0</v>
      </c>
      <c r="W57" s="14">
        <f>'wn6'!S56</f>
        <v>0</v>
      </c>
      <c r="X57" s="14">
        <f>'wn6'!T56</f>
        <v>0</v>
      </c>
      <c r="Y57" s="14">
        <f>'wn6'!U56</f>
        <v>0</v>
      </c>
      <c r="Z57" s="14">
        <f>'wn6'!V56</f>
        <v>0</v>
      </c>
      <c r="AA57" s="14">
        <f>'wn6'!W56</f>
        <v>0</v>
      </c>
      <c r="AB57" s="14">
        <f>'wn6'!X56</f>
        <v>0</v>
      </c>
      <c r="AC57" s="14">
        <f>'wn6'!Y56</f>
        <v>0</v>
      </c>
      <c r="AD57" s="14">
        <f>'wn6'!Z56</f>
        <v>0</v>
      </c>
      <c r="AE57" s="14">
        <f>'wn6'!AA56</f>
        <v>0</v>
      </c>
      <c r="AF57" s="14">
        <f>'wn6'!AB56</f>
        <v>0</v>
      </c>
      <c r="AG57" s="14">
        <f>'wn6'!AC56</f>
        <v>0</v>
      </c>
      <c r="AH57" s="14">
        <f>'wn6'!AD56</f>
        <v>0</v>
      </c>
      <c r="AI57" s="14">
        <f>'wn6'!AE56</f>
        <v>0</v>
      </c>
    </row>
    <row r="58" spans="1:35" s="2" customFormat="1" ht="15.75" thickBot="1" x14ac:dyDescent="0.3">
      <c r="A58" s="10">
        <f>[1]res!B59</f>
        <v>0</v>
      </c>
      <c r="B58" s="12">
        <f>'F1'!AI58</f>
        <v>0</v>
      </c>
      <c r="C58" s="12">
        <f>'F2'!AI58</f>
        <v>0</v>
      </c>
      <c r="D58" s="31">
        <f>'F3'!AI58</f>
        <v>0.5</v>
      </c>
      <c r="E58" s="32">
        <f>'F4'!AI58</f>
        <v>0</v>
      </c>
      <c r="F58" s="8">
        <f>'wn6'!A57</f>
        <v>0</v>
      </c>
      <c r="G58" s="7">
        <f>'wn6'!B57</f>
        <v>0</v>
      </c>
      <c r="H58" s="7">
        <f>'wn6'!C57</f>
        <v>0</v>
      </c>
      <c r="I58" s="7">
        <f>'wn6'!D57</f>
        <v>0</v>
      </c>
      <c r="J58" s="7">
        <f>'wn6'!E57</f>
        <v>0</v>
      </c>
      <c r="K58" s="7">
        <f>'wn6'!F57</f>
        <v>0</v>
      </c>
      <c r="L58" s="7">
        <f>'wn6'!G57</f>
        <v>0</v>
      </c>
      <c r="M58" s="7">
        <f>'wn6'!H57</f>
        <v>0</v>
      </c>
      <c r="N58" s="7">
        <f>'wn6'!I57</f>
        <v>0</v>
      </c>
      <c r="O58" s="7">
        <f>'wn6'!J57</f>
        <v>0</v>
      </c>
      <c r="P58" s="7">
        <f>'wn6'!K57</f>
        <v>0</v>
      </c>
      <c r="Q58" s="7">
        <f>'wn6'!L57</f>
        <v>0</v>
      </c>
      <c r="R58" s="7">
        <f>'wn6'!M57</f>
        <v>0</v>
      </c>
      <c r="S58" s="7">
        <f>'wn6'!N57</f>
        <v>0</v>
      </c>
      <c r="T58" s="13">
        <f>'wn6'!O57</f>
        <v>0</v>
      </c>
      <c r="U58" s="14">
        <f>'wn6'!Q57</f>
        <v>0</v>
      </c>
      <c r="V58" s="14">
        <f>'wn6'!R57</f>
        <v>0</v>
      </c>
      <c r="W58" s="14">
        <f>'wn6'!S57</f>
        <v>0</v>
      </c>
      <c r="X58" s="14">
        <f>'wn6'!T57</f>
        <v>0</v>
      </c>
      <c r="Y58" s="14">
        <f>'wn6'!U57</f>
        <v>0</v>
      </c>
      <c r="Z58" s="14">
        <f>'wn6'!V57</f>
        <v>0</v>
      </c>
      <c r="AA58" s="14">
        <f>'wn6'!W57</f>
        <v>0</v>
      </c>
      <c r="AB58" s="14">
        <f>'wn6'!X57</f>
        <v>0</v>
      </c>
      <c r="AC58" s="14">
        <f>'wn6'!Y57</f>
        <v>0</v>
      </c>
      <c r="AD58" s="14">
        <f>'wn6'!Z57</f>
        <v>0</v>
      </c>
      <c r="AE58" s="14">
        <f>'wn6'!AA57</f>
        <v>0</v>
      </c>
      <c r="AF58" s="14">
        <f>'wn6'!AB57</f>
        <v>0</v>
      </c>
      <c r="AG58" s="14">
        <f>'wn6'!AC57</f>
        <v>0</v>
      </c>
      <c r="AH58" s="14">
        <f>'wn6'!AD57</f>
        <v>0</v>
      </c>
      <c r="AI58" s="14">
        <f>'wn6'!AE57</f>
        <v>0</v>
      </c>
    </row>
    <row r="59" spans="1:35" s="2" customFormat="1" ht="15.75" thickBot="1" x14ac:dyDescent="0.3">
      <c r="A59" s="10">
        <f>[1]res!B60</f>
        <v>0</v>
      </c>
      <c r="B59" s="12">
        <f>'F1'!AI59</f>
        <v>0</v>
      </c>
      <c r="C59" s="12">
        <f>'F2'!AI59</f>
        <v>0</v>
      </c>
      <c r="D59" s="31">
        <f>'F3'!AI59</f>
        <v>0.5</v>
      </c>
      <c r="E59" s="32">
        <f>'F4'!AI59</f>
        <v>0</v>
      </c>
      <c r="F59" s="8">
        <f>'wn6'!A58</f>
        <v>0</v>
      </c>
      <c r="G59" s="7">
        <f>'wn6'!B58</f>
        <v>0</v>
      </c>
      <c r="H59" s="7">
        <f>'wn6'!C58</f>
        <v>0</v>
      </c>
      <c r="I59" s="7">
        <f>'wn6'!D58</f>
        <v>0</v>
      </c>
      <c r="J59" s="7">
        <f>'wn6'!E58</f>
        <v>0</v>
      </c>
      <c r="K59" s="7">
        <f>'wn6'!F58</f>
        <v>0</v>
      </c>
      <c r="L59" s="7">
        <f>'wn6'!G58</f>
        <v>0</v>
      </c>
      <c r="M59" s="7">
        <f>'wn6'!H58</f>
        <v>0</v>
      </c>
      <c r="N59" s="7">
        <f>'wn6'!I58</f>
        <v>0</v>
      </c>
      <c r="O59" s="7">
        <f>'wn6'!J58</f>
        <v>0</v>
      </c>
      <c r="P59" s="7">
        <f>'wn6'!K58</f>
        <v>0</v>
      </c>
      <c r="Q59" s="7">
        <f>'wn6'!L58</f>
        <v>0</v>
      </c>
      <c r="R59" s="7">
        <f>'wn6'!M58</f>
        <v>0</v>
      </c>
      <c r="S59" s="7">
        <f>'wn6'!N58</f>
        <v>0</v>
      </c>
      <c r="T59" s="13">
        <f>'wn6'!O58</f>
        <v>0</v>
      </c>
      <c r="U59" s="14">
        <f>'wn6'!Q58</f>
        <v>0</v>
      </c>
      <c r="V59" s="14">
        <f>'wn6'!R58</f>
        <v>0</v>
      </c>
      <c r="W59" s="14">
        <f>'wn6'!S58</f>
        <v>0</v>
      </c>
      <c r="X59" s="14">
        <f>'wn6'!T58</f>
        <v>0</v>
      </c>
      <c r="Y59" s="14">
        <f>'wn6'!U58</f>
        <v>0</v>
      </c>
      <c r="Z59" s="14">
        <f>'wn6'!V58</f>
        <v>0</v>
      </c>
      <c r="AA59" s="14">
        <f>'wn6'!W58</f>
        <v>0</v>
      </c>
      <c r="AB59" s="14">
        <f>'wn6'!X58</f>
        <v>0</v>
      </c>
      <c r="AC59" s="14">
        <f>'wn6'!Y58</f>
        <v>0</v>
      </c>
      <c r="AD59" s="14">
        <f>'wn6'!Z58</f>
        <v>0</v>
      </c>
      <c r="AE59" s="14">
        <f>'wn6'!AA58</f>
        <v>0</v>
      </c>
      <c r="AF59" s="14">
        <f>'wn6'!AB58</f>
        <v>0</v>
      </c>
      <c r="AG59" s="14">
        <f>'wn6'!AC58</f>
        <v>0</v>
      </c>
      <c r="AH59" s="14">
        <f>'wn6'!AD58</f>
        <v>0</v>
      </c>
      <c r="AI59" s="14">
        <f>'wn6'!AE58</f>
        <v>0</v>
      </c>
    </row>
    <row r="60" spans="1:35" s="2" customFormat="1" ht="15.75" thickBot="1" x14ac:dyDescent="0.3">
      <c r="A60" s="10">
        <f>[1]res!B61</f>
        <v>0</v>
      </c>
      <c r="B60" s="12">
        <f>'F1'!AI60</f>
        <v>0</v>
      </c>
      <c r="C60" s="12">
        <f>'F2'!AI60</f>
        <v>0</v>
      </c>
      <c r="D60" s="31">
        <f>'F3'!AI60</f>
        <v>0.5</v>
      </c>
      <c r="E60" s="32">
        <f>'F4'!AI60</f>
        <v>0</v>
      </c>
      <c r="F60" s="8">
        <f>'wn6'!A59</f>
        <v>0</v>
      </c>
      <c r="G60" s="7">
        <f>'wn6'!B59</f>
        <v>0</v>
      </c>
      <c r="H60" s="7">
        <f>'wn6'!C59</f>
        <v>0</v>
      </c>
      <c r="I60" s="7">
        <f>'wn6'!D59</f>
        <v>0</v>
      </c>
      <c r="J60" s="7">
        <f>'wn6'!E59</f>
        <v>0</v>
      </c>
      <c r="K60" s="7">
        <f>'wn6'!F59</f>
        <v>0</v>
      </c>
      <c r="L60" s="7">
        <f>'wn6'!G59</f>
        <v>0</v>
      </c>
      <c r="M60" s="7">
        <f>'wn6'!H59</f>
        <v>0</v>
      </c>
      <c r="N60" s="7">
        <f>'wn6'!I59</f>
        <v>0</v>
      </c>
      <c r="O60" s="7">
        <f>'wn6'!J59</f>
        <v>0</v>
      </c>
      <c r="P60" s="7">
        <f>'wn6'!K59</f>
        <v>0</v>
      </c>
      <c r="Q60" s="7">
        <f>'wn6'!L59</f>
        <v>0</v>
      </c>
      <c r="R60" s="7">
        <f>'wn6'!M59</f>
        <v>0</v>
      </c>
      <c r="S60" s="7">
        <f>'wn6'!N59</f>
        <v>0</v>
      </c>
      <c r="T60" s="13">
        <f>'wn6'!O59</f>
        <v>0</v>
      </c>
      <c r="U60" s="14">
        <f>'wn6'!Q59</f>
        <v>0</v>
      </c>
      <c r="V60" s="14">
        <f>'wn6'!R59</f>
        <v>0</v>
      </c>
      <c r="W60" s="14">
        <f>'wn6'!S59</f>
        <v>0</v>
      </c>
      <c r="X60" s="14">
        <f>'wn6'!T59</f>
        <v>0</v>
      </c>
      <c r="Y60" s="14">
        <f>'wn6'!U59</f>
        <v>0</v>
      </c>
      <c r="Z60" s="14">
        <f>'wn6'!V59</f>
        <v>0</v>
      </c>
      <c r="AA60" s="14">
        <f>'wn6'!W59</f>
        <v>0</v>
      </c>
      <c r="AB60" s="14">
        <f>'wn6'!X59</f>
        <v>0</v>
      </c>
      <c r="AC60" s="14">
        <f>'wn6'!Y59</f>
        <v>0</v>
      </c>
      <c r="AD60" s="14">
        <f>'wn6'!Z59</f>
        <v>0</v>
      </c>
      <c r="AE60" s="14">
        <f>'wn6'!AA59</f>
        <v>0</v>
      </c>
      <c r="AF60" s="14">
        <f>'wn6'!AB59</f>
        <v>0</v>
      </c>
      <c r="AG60" s="14">
        <f>'wn6'!AC59</f>
        <v>0</v>
      </c>
      <c r="AH60" s="14">
        <f>'wn6'!AD59</f>
        <v>0</v>
      </c>
      <c r="AI60" s="14">
        <f>'wn6'!AE59</f>
        <v>0</v>
      </c>
    </row>
    <row r="61" spans="1:35" s="2" customFormat="1" ht="15.75" thickBot="1" x14ac:dyDescent="0.3">
      <c r="A61" s="10">
        <f>[1]res!B62</f>
        <v>0</v>
      </c>
      <c r="B61" s="12">
        <f>'F1'!AI61</f>
        <v>0</v>
      </c>
      <c r="C61" s="12">
        <f>'F2'!AI61</f>
        <v>0</v>
      </c>
      <c r="D61" s="31">
        <f>'F3'!AI61</f>
        <v>0.5</v>
      </c>
      <c r="E61" s="32">
        <f>'F4'!AI61</f>
        <v>0</v>
      </c>
      <c r="F61" s="8">
        <f>'wn6'!A60</f>
        <v>0</v>
      </c>
      <c r="G61" s="7">
        <f>'wn6'!B60</f>
        <v>0</v>
      </c>
      <c r="H61" s="7">
        <f>'wn6'!C60</f>
        <v>0</v>
      </c>
      <c r="I61" s="7">
        <f>'wn6'!D60</f>
        <v>0</v>
      </c>
      <c r="J61" s="7">
        <f>'wn6'!E60</f>
        <v>0</v>
      </c>
      <c r="K61" s="7">
        <f>'wn6'!F60</f>
        <v>0</v>
      </c>
      <c r="L61" s="7">
        <f>'wn6'!G60</f>
        <v>0</v>
      </c>
      <c r="M61" s="7">
        <f>'wn6'!H60</f>
        <v>0</v>
      </c>
      <c r="N61" s="7">
        <f>'wn6'!I60</f>
        <v>0</v>
      </c>
      <c r="O61" s="7">
        <f>'wn6'!J60</f>
        <v>0</v>
      </c>
      <c r="P61" s="7">
        <f>'wn6'!K60</f>
        <v>0</v>
      </c>
      <c r="Q61" s="7">
        <f>'wn6'!L60</f>
        <v>0</v>
      </c>
      <c r="R61" s="7">
        <f>'wn6'!M60</f>
        <v>0</v>
      </c>
      <c r="S61" s="7">
        <f>'wn6'!N60</f>
        <v>0</v>
      </c>
      <c r="T61" s="13">
        <f>'wn6'!O60</f>
        <v>0</v>
      </c>
      <c r="U61" s="14">
        <f>'wn6'!Q60</f>
        <v>0</v>
      </c>
      <c r="V61" s="14">
        <f>'wn6'!R60</f>
        <v>0</v>
      </c>
      <c r="W61" s="14">
        <f>'wn6'!S60</f>
        <v>0</v>
      </c>
      <c r="X61" s="14">
        <f>'wn6'!T60</f>
        <v>0</v>
      </c>
      <c r="Y61" s="14">
        <f>'wn6'!U60</f>
        <v>0</v>
      </c>
      <c r="Z61" s="14">
        <f>'wn6'!V60</f>
        <v>0</v>
      </c>
      <c r="AA61" s="14">
        <f>'wn6'!W60</f>
        <v>0</v>
      </c>
      <c r="AB61" s="14">
        <f>'wn6'!X60</f>
        <v>0</v>
      </c>
      <c r="AC61" s="14">
        <f>'wn6'!Y60</f>
        <v>0</v>
      </c>
      <c r="AD61" s="14">
        <f>'wn6'!Z60</f>
        <v>0</v>
      </c>
      <c r="AE61" s="14">
        <f>'wn6'!AA60</f>
        <v>0</v>
      </c>
      <c r="AF61" s="14">
        <f>'wn6'!AB60</f>
        <v>0</v>
      </c>
      <c r="AG61" s="14">
        <f>'wn6'!AC60</f>
        <v>0</v>
      </c>
      <c r="AH61" s="14">
        <f>'wn6'!AD60</f>
        <v>0</v>
      </c>
      <c r="AI61" s="14">
        <f>'wn6'!AE60</f>
        <v>0</v>
      </c>
    </row>
    <row r="62" spans="1:35" s="2" customFormat="1" ht="15.75" thickBot="1" x14ac:dyDescent="0.3">
      <c r="A62" s="10">
        <f>[1]res!B63</f>
        <v>0</v>
      </c>
      <c r="B62" s="12">
        <f>'F1'!AI62</f>
        <v>0</v>
      </c>
      <c r="C62" s="12">
        <f>'F2'!AI62</f>
        <v>0</v>
      </c>
      <c r="D62" s="31">
        <f>'F3'!AI62</f>
        <v>0.5</v>
      </c>
      <c r="E62" s="32">
        <f>'F4'!AI62</f>
        <v>0</v>
      </c>
      <c r="F62" s="8">
        <f>'wn6'!A61</f>
        <v>0</v>
      </c>
      <c r="G62" s="7">
        <f>'wn6'!B61</f>
        <v>0</v>
      </c>
      <c r="H62" s="7">
        <f>'wn6'!C61</f>
        <v>0</v>
      </c>
      <c r="I62" s="7">
        <f>'wn6'!D61</f>
        <v>0</v>
      </c>
      <c r="J62" s="7">
        <f>'wn6'!E61</f>
        <v>0</v>
      </c>
      <c r="K62" s="7">
        <f>'wn6'!F61</f>
        <v>0</v>
      </c>
      <c r="L62" s="7">
        <f>'wn6'!G61</f>
        <v>0</v>
      </c>
      <c r="M62" s="7">
        <f>'wn6'!H61</f>
        <v>0</v>
      </c>
      <c r="N62" s="7">
        <f>'wn6'!I61</f>
        <v>0</v>
      </c>
      <c r="O62" s="7">
        <f>'wn6'!J61</f>
        <v>0</v>
      </c>
      <c r="P62" s="7">
        <f>'wn6'!K61</f>
        <v>0</v>
      </c>
      <c r="Q62" s="7">
        <f>'wn6'!L61</f>
        <v>0</v>
      </c>
      <c r="R62" s="7">
        <f>'wn6'!M61</f>
        <v>0</v>
      </c>
      <c r="S62" s="7">
        <f>'wn6'!N61</f>
        <v>0</v>
      </c>
      <c r="T62" s="13">
        <f>'wn6'!O61</f>
        <v>0</v>
      </c>
      <c r="U62" s="14">
        <f>'wn6'!Q61</f>
        <v>0</v>
      </c>
      <c r="V62" s="14">
        <f>'wn6'!R61</f>
        <v>0</v>
      </c>
      <c r="W62" s="14">
        <f>'wn6'!S61</f>
        <v>0</v>
      </c>
      <c r="X62" s="14">
        <f>'wn6'!T61</f>
        <v>0</v>
      </c>
      <c r="Y62" s="14">
        <f>'wn6'!U61</f>
        <v>0</v>
      </c>
      <c r="Z62" s="14">
        <f>'wn6'!V61</f>
        <v>0</v>
      </c>
      <c r="AA62" s="14">
        <f>'wn6'!W61</f>
        <v>0</v>
      </c>
      <c r="AB62" s="14">
        <f>'wn6'!X61</f>
        <v>0</v>
      </c>
      <c r="AC62" s="14">
        <f>'wn6'!Y61</f>
        <v>0</v>
      </c>
      <c r="AD62" s="14">
        <f>'wn6'!Z61</f>
        <v>0</v>
      </c>
      <c r="AE62" s="14">
        <f>'wn6'!AA61</f>
        <v>0</v>
      </c>
      <c r="AF62" s="14">
        <f>'wn6'!AB61</f>
        <v>0</v>
      </c>
      <c r="AG62" s="14">
        <f>'wn6'!AC61</f>
        <v>0</v>
      </c>
      <c r="AH62" s="14">
        <f>'wn6'!AD61</f>
        <v>0</v>
      </c>
      <c r="AI62" s="14">
        <f>'wn6'!AE61</f>
        <v>0</v>
      </c>
    </row>
    <row r="63" spans="1:35" s="2" customFormat="1" ht="15.75" thickBot="1" x14ac:dyDescent="0.3">
      <c r="A63" s="10">
        <f>[1]res!B64</f>
        <v>0</v>
      </c>
      <c r="B63" s="12">
        <f>'F1'!AI63</f>
        <v>0</v>
      </c>
      <c r="C63" s="12">
        <f>'F2'!AI63</f>
        <v>0</v>
      </c>
      <c r="D63" s="31">
        <f>'F3'!AI63</f>
        <v>0.5</v>
      </c>
      <c r="E63" s="32">
        <f>'F4'!AI63</f>
        <v>0</v>
      </c>
      <c r="F63" s="8">
        <f>'wn6'!A62</f>
        <v>0</v>
      </c>
      <c r="G63" s="7">
        <f>'wn6'!B62</f>
        <v>0</v>
      </c>
      <c r="H63" s="7">
        <f>'wn6'!C62</f>
        <v>0</v>
      </c>
      <c r="I63" s="7">
        <f>'wn6'!D62</f>
        <v>0</v>
      </c>
      <c r="J63" s="7">
        <f>'wn6'!E62</f>
        <v>0</v>
      </c>
      <c r="K63" s="7">
        <f>'wn6'!F62</f>
        <v>0</v>
      </c>
      <c r="L63" s="7">
        <f>'wn6'!G62</f>
        <v>0</v>
      </c>
      <c r="M63" s="7">
        <f>'wn6'!H62</f>
        <v>0</v>
      </c>
      <c r="N63" s="7">
        <f>'wn6'!I62</f>
        <v>0</v>
      </c>
      <c r="O63" s="7">
        <f>'wn6'!J62</f>
        <v>0</v>
      </c>
      <c r="P63" s="7">
        <f>'wn6'!K62</f>
        <v>0</v>
      </c>
      <c r="Q63" s="7">
        <f>'wn6'!L62</f>
        <v>0</v>
      </c>
      <c r="R63" s="7">
        <f>'wn6'!M62</f>
        <v>0</v>
      </c>
      <c r="S63" s="7">
        <f>'wn6'!N62</f>
        <v>0</v>
      </c>
      <c r="T63" s="13">
        <f>'wn6'!O62</f>
        <v>0</v>
      </c>
      <c r="U63" s="14">
        <f>'wn6'!Q62</f>
        <v>0</v>
      </c>
      <c r="V63" s="14">
        <f>'wn6'!R62</f>
        <v>0</v>
      </c>
      <c r="W63" s="14">
        <f>'wn6'!S62</f>
        <v>0</v>
      </c>
      <c r="X63" s="14">
        <f>'wn6'!T62</f>
        <v>0</v>
      </c>
      <c r="Y63" s="14">
        <f>'wn6'!U62</f>
        <v>0</v>
      </c>
      <c r="Z63" s="14">
        <f>'wn6'!V62</f>
        <v>0</v>
      </c>
      <c r="AA63" s="14">
        <f>'wn6'!W62</f>
        <v>0</v>
      </c>
      <c r="AB63" s="14">
        <f>'wn6'!X62</f>
        <v>0</v>
      </c>
      <c r="AC63" s="14">
        <f>'wn6'!Y62</f>
        <v>0</v>
      </c>
      <c r="AD63" s="14">
        <f>'wn6'!Z62</f>
        <v>0</v>
      </c>
      <c r="AE63" s="14">
        <f>'wn6'!AA62</f>
        <v>0</v>
      </c>
      <c r="AF63" s="14">
        <f>'wn6'!AB62</f>
        <v>0</v>
      </c>
      <c r="AG63" s="14">
        <f>'wn6'!AC62</f>
        <v>0</v>
      </c>
      <c r="AH63" s="14">
        <f>'wn6'!AD62</f>
        <v>0</v>
      </c>
      <c r="AI63" s="14">
        <f>'wn6'!AE62</f>
        <v>0</v>
      </c>
    </row>
    <row r="64" spans="1:35" s="2" customFormat="1" ht="15.75" thickBot="1" x14ac:dyDescent="0.3">
      <c r="A64" s="10">
        <f>[1]res!B65</f>
        <v>0</v>
      </c>
      <c r="B64" s="12">
        <f>'F1'!AI64</f>
        <v>0</v>
      </c>
      <c r="C64" s="12">
        <f>'F2'!AI64</f>
        <v>0</v>
      </c>
      <c r="D64" s="31">
        <f>'F3'!AI64</f>
        <v>0.5</v>
      </c>
      <c r="E64" s="32">
        <f>'F4'!AI64</f>
        <v>0</v>
      </c>
      <c r="F64" s="8">
        <f>'wn6'!A63</f>
        <v>0</v>
      </c>
      <c r="G64" s="7">
        <f>'wn6'!B63</f>
        <v>0</v>
      </c>
      <c r="H64" s="7">
        <f>'wn6'!C63</f>
        <v>0</v>
      </c>
      <c r="I64" s="7">
        <f>'wn6'!D63</f>
        <v>0</v>
      </c>
      <c r="J64" s="7">
        <f>'wn6'!E63</f>
        <v>0</v>
      </c>
      <c r="K64" s="7">
        <f>'wn6'!F63</f>
        <v>0</v>
      </c>
      <c r="L64" s="7">
        <f>'wn6'!G63</f>
        <v>0</v>
      </c>
      <c r="M64" s="7">
        <f>'wn6'!H63</f>
        <v>0</v>
      </c>
      <c r="N64" s="7">
        <f>'wn6'!I63</f>
        <v>0</v>
      </c>
      <c r="O64" s="7">
        <f>'wn6'!J63</f>
        <v>0</v>
      </c>
      <c r="P64" s="7">
        <f>'wn6'!K63</f>
        <v>0</v>
      </c>
      <c r="Q64" s="7">
        <f>'wn6'!L63</f>
        <v>0</v>
      </c>
      <c r="R64" s="7">
        <f>'wn6'!M63</f>
        <v>0</v>
      </c>
      <c r="S64" s="7">
        <f>'wn6'!N63</f>
        <v>0</v>
      </c>
      <c r="T64" s="13">
        <f>'wn6'!O63</f>
        <v>0</v>
      </c>
      <c r="U64" s="14">
        <f>'wn6'!Q63</f>
        <v>0</v>
      </c>
      <c r="V64" s="14">
        <f>'wn6'!R63</f>
        <v>0</v>
      </c>
      <c r="W64" s="14">
        <f>'wn6'!S63</f>
        <v>0</v>
      </c>
      <c r="X64" s="14">
        <f>'wn6'!T63</f>
        <v>0</v>
      </c>
      <c r="Y64" s="14">
        <f>'wn6'!U63</f>
        <v>0</v>
      </c>
      <c r="Z64" s="14">
        <f>'wn6'!V63</f>
        <v>0</v>
      </c>
      <c r="AA64" s="14">
        <f>'wn6'!W63</f>
        <v>0</v>
      </c>
      <c r="AB64" s="14">
        <f>'wn6'!X63</f>
        <v>0</v>
      </c>
      <c r="AC64" s="14">
        <f>'wn6'!Y63</f>
        <v>0</v>
      </c>
      <c r="AD64" s="14">
        <f>'wn6'!Z63</f>
        <v>0</v>
      </c>
      <c r="AE64" s="14">
        <f>'wn6'!AA63</f>
        <v>0</v>
      </c>
      <c r="AF64" s="14">
        <f>'wn6'!AB63</f>
        <v>0</v>
      </c>
      <c r="AG64" s="14">
        <f>'wn6'!AC63</f>
        <v>0</v>
      </c>
      <c r="AH64" s="14">
        <f>'wn6'!AD63</f>
        <v>0</v>
      </c>
      <c r="AI64" s="14">
        <f>'wn6'!AE63</f>
        <v>0</v>
      </c>
    </row>
    <row r="65" spans="1:35" s="2" customFormat="1" ht="15.75" thickBot="1" x14ac:dyDescent="0.3">
      <c r="A65" s="10">
        <f>[1]res!B66</f>
        <v>0</v>
      </c>
      <c r="B65" s="12">
        <f>'F1'!AI65</f>
        <v>0</v>
      </c>
      <c r="C65" s="12">
        <f>'F2'!AI65</f>
        <v>0</v>
      </c>
      <c r="D65" s="31">
        <f>'F3'!AI65</f>
        <v>0.5</v>
      </c>
      <c r="E65" s="32">
        <f>'F4'!AI65</f>
        <v>0</v>
      </c>
      <c r="F65" s="8">
        <f>'wn6'!A64</f>
        <v>0</v>
      </c>
      <c r="G65" s="7">
        <f>'wn6'!B64</f>
        <v>0</v>
      </c>
      <c r="H65" s="7">
        <f>'wn6'!C64</f>
        <v>0</v>
      </c>
      <c r="I65" s="7">
        <f>'wn6'!D64</f>
        <v>0</v>
      </c>
      <c r="J65" s="7">
        <f>'wn6'!E64</f>
        <v>0</v>
      </c>
      <c r="K65" s="7">
        <f>'wn6'!F64</f>
        <v>0</v>
      </c>
      <c r="L65" s="7">
        <f>'wn6'!G64</f>
        <v>0</v>
      </c>
      <c r="M65" s="7">
        <f>'wn6'!H64</f>
        <v>0</v>
      </c>
      <c r="N65" s="7">
        <f>'wn6'!I64</f>
        <v>0</v>
      </c>
      <c r="O65" s="7">
        <f>'wn6'!J64</f>
        <v>0</v>
      </c>
      <c r="P65" s="7">
        <f>'wn6'!K64</f>
        <v>0</v>
      </c>
      <c r="Q65" s="7">
        <f>'wn6'!L64</f>
        <v>0</v>
      </c>
      <c r="R65" s="7">
        <f>'wn6'!M64</f>
        <v>0</v>
      </c>
      <c r="S65" s="7">
        <f>'wn6'!N64</f>
        <v>0</v>
      </c>
      <c r="T65" s="13">
        <f>'wn6'!O64</f>
        <v>0</v>
      </c>
      <c r="U65" s="14">
        <f>'wn6'!Q64</f>
        <v>0</v>
      </c>
      <c r="V65" s="14">
        <f>'wn6'!R64</f>
        <v>0</v>
      </c>
      <c r="W65" s="14">
        <f>'wn6'!S64</f>
        <v>0</v>
      </c>
      <c r="X65" s="14">
        <f>'wn6'!T64</f>
        <v>0</v>
      </c>
      <c r="Y65" s="14">
        <f>'wn6'!U64</f>
        <v>0</v>
      </c>
      <c r="Z65" s="14">
        <f>'wn6'!V64</f>
        <v>0</v>
      </c>
      <c r="AA65" s="14">
        <f>'wn6'!W64</f>
        <v>0</v>
      </c>
      <c r="AB65" s="14">
        <f>'wn6'!X64</f>
        <v>0</v>
      </c>
      <c r="AC65" s="14">
        <f>'wn6'!Y64</f>
        <v>0</v>
      </c>
      <c r="AD65" s="14">
        <f>'wn6'!Z64</f>
        <v>0</v>
      </c>
      <c r="AE65" s="14">
        <f>'wn6'!AA64</f>
        <v>0</v>
      </c>
      <c r="AF65" s="14">
        <f>'wn6'!AB64</f>
        <v>0</v>
      </c>
      <c r="AG65" s="14">
        <f>'wn6'!AC64</f>
        <v>0</v>
      </c>
      <c r="AH65" s="14">
        <f>'wn6'!AD64</f>
        <v>0</v>
      </c>
      <c r="AI65" s="14">
        <f>'wn6'!AE64</f>
        <v>0</v>
      </c>
    </row>
    <row r="66" spans="1:35" s="2" customFormat="1" ht="15.75" thickBot="1" x14ac:dyDescent="0.3">
      <c r="A66" s="10">
        <f>[1]res!B67</f>
        <v>0</v>
      </c>
      <c r="B66" s="12">
        <f>'F1'!AI66</f>
        <v>0</v>
      </c>
      <c r="C66" s="12">
        <f>'F2'!AI66</f>
        <v>0</v>
      </c>
      <c r="D66" s="31">
        <f>'F3'!AI66</f>
        <v>0.5</v>
      </c>
      <c r="E66" s="32">
        <f>'F4'!AI66</f>
        <v>0</v>
      </c>
      <c r="F66" s="8">
        <f>'wn6'!A65</f>
        <v>0</v>
      </c>
      <c r="G66" s="7">
        <f>'wn6'!B65</f>
        <v>0</v>
      </c>
      <c r="H66" s="7">
        <f>'wn6'!C65</f>
        <v>0</v>
      </c>
      <c r="I66" s="7">
        <f>'wn6'!D65</f>
        <v>0</v>
      </c>
      <c r="J66" s="7">
        <f>'wn6'!E65</f>
        <v>0</v>
      </c>
      <c r="K66" s="7">
        <f>'wn6'!F65</f>
        <v>0</v>
      </c>
      <c r="L66" s="7">
        <f>'wn6'!G65</f>
        <v>0</v>
      </c>
      <c r="M66" s="7">
        <f>'wn6'!H65</f>
        <v>0</v>
      </c>
      <c r="N66" s="7">
        <f>'wn6'!I65</f>
        <v>0</v>
      </c>
      <c r="O66" s="7">
        <f>'wn6'!J65</f>
        <v>0</v>
      </c>
      <c r="P66" s="7">
        <f>'wn6'!K65</f>
        <v>0</v>
      </c>
      <c r="Q66" s="7">
        <f>'wn6'!L65</f>
        <v>0</v>
      </c>
      <c r="R66" s="7">
        <f>'wn6'!M65</f>
        <v>0</v>
      </c>
      <c r="S66" s="7">
        <f>'wn6'!N65</f>
        <v>0</v>
      </c>
      <c r="T66" s="13">
        <f>'wn6'!O65</f>
        <v>0</v>
      </c>
      <c r="U66" s="14">
        <f>'wn6'!Q65</f>
        <v>0</v>
      </c>
      <c r="V66" s="14">
        <f>'wn6'!R65</f>
        <v>0</v>
      </c>
      <c r="W66" s="14">
        <f>'wn6'!S65</f>
        <v>0</v>
      </c>
      <c r="X66" s="14">
        <f>'wn6'!T65</f>
        <v>0</v>
      </c>
      <c r="Y66" s="14">
        <f>'wn6'!U65</f>
        <v>0</v>
      </c>
      <c r="Z66" s="14">
        <f>'wn6'!V65</f>
        <v>0</v>
      </c>
      <c r="AA66" s="14">
        <f>'wn6'!W65</f>
        <v>0</v>
      </c>
      <c r="AB66" s="14">
        <f>'wn6'!X65</f>
        <v>0</v>
      </c>
      <c r="AC66" s="14">
        <f>'wn6'!Y65</f>
        <v>0</v>
      </c>
      <c r="AD66" s="14">
        <f>'wn6'!Z65</f>
        <v>0</v>
      </c>
      <c r="AE66" s="14">
        <f>'wn6'!AA65</f>
        <v>0</v>
      </c>
      <c r="AF66" s="14">
        <f>'wn6'!AB65</f>
        <v>0</v>
      </c>
      <c r="AG66" s="14">
        <f>'wn6'!AC65</f>
        <v>0</v>
      </c>
      <c r="AH66" s="14">
        <f>'wn6'!AD65</f>
        <v>0</v>
      </c>
      <c r="AI66" s="14">
        <f>'wn6'!AE65</f>
        <v>0</v>
      </c>
    </row>
    <row r="67" spans="1:35" s="2" customFormat="1" ht="15.75" thickBot="1" x14ac:dyDescent="0.3">
      <c r="A67" s="10">
        <f>[1]res!B68</f>
        <v>0</v>
      </c>
      <c r="B67" s="12">
        <f>'F1'!AI67</f>
        <v>0</v>
      </c>
      <c r="C67" s="12">
        <f>'F2'!AI67</f>
        <v>0</v>
      </c>
      <c r="D67" s="31">
        <f>'F3'!AI67</f>
        <v>0.5</v>
      </c>
      <c r="E67" s="32">
        <f>'F4'!AI67</f>
        <v>0</v>
      </c>
      <c r="F67" s="8">
        <f>'wn6'!A66</f>
        <v>0</v>
      </c>
      <c r="G67" s="7">
        <f>'wn6'!B66</f>
        <v>0</v>
      </c>
      <c r="H67" s="7">
        <f>'wn6'!C66</f>
        <v>0</v>
      </c>
      <c r="I67" s="7">
        <f>'wn6'!D66</f>
        <v>0</v>
      </c>
      <c r="J67" s="7">
        <f>'wn6'!E66</f>
        <v>0</v>
      </c>
      <c r="K67" s="7">
        <f>'wn6'!F66</f>
        <v>0</v>
      </c>
      <c r="L67" s="7">
        <f>'wn6'!G66</f>
        <v>0</v>
      </c>
      <c r="M67" s="7">
        <f>'wn6'!H66</f>
        <v>0</v>
      </c>
      <c r="N67" s="7">
        <f>'wn6'!I66</f>
        <v>0</v>
      </c>
      <c r="O67" s="7">
        <f>'wn6'!J66</f>
        <v>0</v>
      </c>
      <c r="P67" s="7">
        <f>'wn6'!K66</f>
        <v>0</v>
      </c>
      <c r="Q67" s="7">
        <f>'wn6'!L66</f>
        <v>0</v>
      </c>
      <c r="R67" s="7">
        <f>'wn6'!M66</f>
        <v>0</v>
      </c>
      <c r="S67" s="7">
        <f>'wn6'!N66</f>
        <v>0</v>
      </c>
      <c r="T67" s="13">
        <f>'wn6'!O66</f>
        <v>0</v>
      </c>
      <c r="U67" s="14">
        <f>'wn6'!Q66</f>
        <v>0</v>
      </c>
      <c r="V67" s="14">
        <f>'wn6'!R66</f>
        <v>0</v>
      </c>
      <c r="W67" s="14">
        <f>'wn6'!S66</f>
        <v>0</v>
      </c>
      <c r="X67" s="14">
        <f>'wn6'!T66</f>
        <v>0</v>
      </c>
      <c r="Y67" s="14">
        <f>'wn6'!U66</f>
        <v>0</v>
      </c>
      <c r="Z67" s="14">
        <f>'wn6'!V66</f>
        <v>0</v>
      </c>
      <c r="AA67" s="14">
        <f>'wn6'!W66</f>
        <v>0</v>
      </c>
      <c r="AB67" s="14">
        <f>'wn6'!X66</f>
        <v>0</v>
      </c>
      <c r="AC67" s="14">
        <f>'wn6'!Y66</f>
        <v>0</v>
      </c>
      <c r="AD67" s="14">
        <f>'wn6'!Z66</f>
        <v>0</v>
      </c>
      <c r="AE67" s="14">
        <f>'wn6'!AA66</f>
        <v>0</v>
      </c>
      <c r="AF67" s="14">
        <f>'wn6'!AB66</f>
        <v>0</v>
      </c>
      <c r="AG67" s="14">
        <f>'wn6'!AC66</f>
        <v>0</v>
      </c>
      <c r="AH67" s="14">
        <f>'wn6'!AD66</f>
        <v>0</v>
      </c>
      <c r="AI67" s="14">
        <f>'wn6'!AE66</f>
        <v>0</v>
      </c>
    </row>
    <row r="68" spans="1:35" s="2" customFormat="1" ht="15.75" thickBot="1" x14ac:dyDescent="0.3">
      <c r="A68" s="10">
        <f>[1]res!B69</f>
        <v>0</v>
      </c>
      <c r="B68" s="12">
        <f>'F1'!AI68</f>
        <v>0</v>
      </c>
      <c r="C68" s="12">
        <f>'F2'!AI68</f>
        <v>0</v>
      </c>
      <c r="D68" s="31">
        <f>'F3'!AI68</f>
        <v>0.5</v>
      </c>
      <c r="E68" s="32">
        <f>'F4'!AI68</f>
        <v>0</v>
      </c>
      <c r="F68" s="8">
        <f>'wn6'!A67</f>
        <v>0</v>
      </c>
      <c r="G68" s="7">
        <f>'wn6'!B67</f>
        <v>0</v>
      </c>
      <c r="H68" s="7">
        <f>'wn6'!C67</f>
        <v>0</v>
      </c>
      <c r="I68" s="7">
        <f>'wn6'!D67</f>
        <v>0</v>
      </c>
      <c r="J68" s="7">
        <f>'wn6'!E67</f>
        <v>0</v>
      </c>
      <c r="K68" s="7">
        <f>'wn6'!F67</f>
        <v>0</v>
      </c>
      <c r="L68" s="7">
        <f>'wn6'!G67</f>
        <v>0</v>
      </c>
      <c r="M68" s="7">
        <f>'wn6'!H67</f>
        <v>0</v>
      </c>
      <c r="N68" s="7">
        <f>'wn6'!I67</f>
        <v>0</v>
      </c>
      <c r="O68" s="7">
        <f>'wn6'!J67</f>
        <v>0</v>
      </c>
      <c r="P68" s="7">
        <f>'wn6'!K67</f>
        <v>0</v>
      </c>
      <c r="Q68" s="7">
        <f>'wn6'!L67</f>
        <v>0</v>
      </c>
      <c r="R68" s="7">
        <f>'wn6'!M67</f>
        <v>0</v>
      </c>
      <c r="S68" s="7">
        <f>'wn6'!N67</f>
        <v>0</v>
      </c>
      <c r="T68" s="13">
        <f>'wn6'!O67</f>
        <v>0</v>
      </c>
      <c r="U68" s="14">
        <f>'wn6'!Q67</f>
        <v>0</v>
      </c>
      <c r="V68" s="14">
        <f>'wn6'!R67</f>
        <v>0</v>
      </c>
      <c r="W68" s="14">
        <f>'wn6'!S67</f>
        <v>0</v>
      </c>
      <c r="X68" s="14">
        <f>'wn6'!T67</f>
        <v>0</v>
      </c>
      <c r="Y68" s="14">
        <f>'wn6'!U67</f>
        <v>0</v>
      </c>
      <c r="Z68" s="14">
        <f>'wn6'!V67</f>
        <v>0</v>
      </c>
      <c r="AA68" s="14">
        <f>'wn6'!W67</f>
        <v>0</v>
      </c>
      <c r="AB68" s="14">
        <f>'wn6'!X67</f>
        <v>0</v>
      </c>
      <c r="AC68" s="14">
        <f>'wn6'!Y67</f>
        <v>0</v>
      </c>
      <c r="AD68" s="14">
        <f>'wn6'!Z67</f>
        <v>0</v>
      </c>
      <c r="AE68" s="14">
        <f>'wn6'!AA67</f>
        <v>0</v>
      </c>
      <c r="AF68" s="14">
        <f>'wn6'!AB67</f>
        <v>0</v>
      </c>
      <c r="AG68" s="14">
        <f>'wn6'!AC67</f>
        <v>0</v>
      </c>
      <c r="AH68" s="14">
        <f>'wn6'!AD67</f>
        <v>0</v>
      </c>
      <c r="AI68" s="14">
        <f>'wn6'!AE67</f>
        <v>0</v>
      </c>
    </row>
    <row r="69" spans="1:35" s="2" customFormat="1" ht="15.75" thickBot="1" x14ac:dyDescent="0.3">
      <c r="A69" s="10">
        <f>[1]res!B70</f>
        <v>0</v>
      </c>
      <c r="B69" s="12">
        <f>'F1'!AI69</f>
        <v>0</v>
      </c>
      <c r="C69" s="12">
        <f>'F2'!AI69</f>
        <v>0</v>
      </c>
      <c r="D69" s="31">
        <f>'F3'!AI69</f>
        <v>0.5</v>
      </c>
      <c r="E69" s="32">
        <f>'F4'!AI69</f>
        <v>0</v>
      </c>
      <c r="F69" s="8">
        <f>'wn6'!A68</f>
        <v>0</v>
      </c>
      <c r="G69" s="7">
        <f>'wn6'!B68</f>
        <v>0</v>
      </c>
      <c r="H69" s="7">
        <f>'wn6'!C68</f>
        <v>0</v>
      </c>
      <c r="I69" s="7">
        <f>'wn6'!D68</f>
        <v>0</v>
      </c>
      <c r="J69" s="7">
        <f>'wn6'!E68</f>
        <v>0</v>
      </c>
      <c r="K69" s="7">
        <f>'wn6'!F68</f>
        <v>0</v>
      </c>
      <c r="L69" s="7">
        <f>'wn6'!G68</f>
        <v>0</v>
      </c>
      <c r="M69" s="7">
        <f>'wn6'!H68</f>
        <v>0</v>
      </c>
      <c r="N69" s="7">
        <f>'wn6'!I68</f>
        <v>0</v>
      </c>
      <c r="O69" s="7">
        <f>'wn6'!J68</f>
        <v>0</v>
      </c>
      <c r="P69" s="7">
        <f>'wn6'!K68</f>
        <v>0</v>
      </c>
      <c r="Q69" s="7">
        <f>'wn6'!L68</f>
        <v>0</v>
      </c>
      <c r="R69" s="7">
        <f>'wn6'!M68</f>
        <v>0</v>
      </c>
      <c r="S69" s="7">
        <f>'wn6'!N68</f>
        <v>0</v>
      </c>
      <c r="T69" s="13">
        <f>'wn6'!O68</f>
        <v>0</v>
      </c>
      <c r="U69" s="14">
        <f>'wn6'!Q68</f>
        <v>0</v>
      </c>
      <c r="V69" s="14">
        <f>'wn6'!R68</f>
        <v>0</v>
      </c>
      <c r="W69" s="14">
        <f>'wn6'!S68</f>
        <v>0</v>
      </c>
      <c r="X69" s="14">
        <f>'wn6'!T68</f>
        <v>0</v>
      </c>
      <c r="Y69" s="14">
        <f>'wn6'!U68</f>
        <v>0</v>
      </c>
      <c r="Z69" s="14">
        <f>'wn6'!V68</f>
        <v>0</v>
      </c>
      <c r="AA69" s="14">
        <f>'wn6'!W68</f>
        <v>0</v>
      </c>
      <c r="AB69" s="14">
        <f>'wn6'!X68</f>
        <v>0</v>
      </c>
      <c r="AC69" s="14">
        <f>'wn6'!Y68</f>
        <v>0</v>
      </c>
      <c r="AD69" s="14">
        <f>'wn6'!Z68</f>
        <v>0</v>
      </c>
      <c r="AE69" s="14">
        <f>'wn6'!AA68</f>
        <v>0</v>
      </c>
      <c r="AF69" s="14">
        <f>'wn6'!AB68</f>
        <v>0</v>
      </c>
      <c r="AG69" s="14">
        <f>'wn6'!AC68</f>
        <v>0</v>
      </c>
      <c r="AH69" s="14">
        <f>'wn6'!AD68</f>
        <v>0</v>
      </c>
      <c r="AI69" s="14">
        <f>'wn6'!AE68</f>
        <v>0</v>
      </c>
    </row>
    <row r="70" spans="1:35" s="2" customFormat="1" ht="15.75" thickBot="1" x14ac:dyDescent="0.3">
      <c r="A70" s="10">
        <f>[1]res!B71</f>
        <v>0</v>
      </c>
      <c r="B70" s="12">
        <f>'F1'!AI70</f>
        <v>0</v>
      </c>
      <c r="C70" s="12">
        <f>'F2'!AI70</f>
        <v>0</v>
      </c>
      <c r="D70" s="31">
        <f>'F3'!AI70</f>
        <v>0.5</v>
      </c>
      <c r="E70" s="32">
        <f>'F4'!AI70</f>
        <v>0</v>
      </c>
      <c r="F70" s="8">
        <f>'wn6'!A69</f>
        <v>0</v>
      </c>
      <c r="G70" s="7">
        <f>'wn6'!B69</f>
        <v>0</v>
      </c>
      <c r="H70" s="7">
        <f>'wn6'!C69</f>
        <v>0</v>
      </c>
      <c r="I70" s="7">
        <f>'wn6'!D69</f>
        <v>0</v>
      </c>
      <c r="J70" s="7">
        <f>'wn6'!E69</f>
        <v>0</v>
      </c>
      <c r="K70" s="7">
        <f>'wn6'!F69</f>
        <v>0</v>
      </c>
      <c r="L70" s="7">
        <f>'wn6'!G69</f>
        <v>0</v>
      </c>
      <c r="M70" s="7">
        <f>'wn6'!H69</f>
        <v>0</v>
      </c>
      <c r="N70" s="7">
        <f>'wn6'!I69</f>
        <v>0</v>
      </c>
      <c r="O70" s="7">
        <f>'wn6'!J69</f>
        <v>0</v>
      </c>
      <c r="P70" s="7">
        <f>'wn6'!K69</f>
        <v>0</v>
      </c>
      <c r="Q70" s="7">
        <f>'wn6'!L69</f>
        <v>0</v>
      </c>
      <c r="R70" s="7">
        <f>'wn6'!M69</f>
        <v>0</v>
      </c>
      <c r="S70" s="7">
        <f>'wn6'!N69</f>
        <v>0</v>
      </c>
      <c r="T70" s="13">
        <f>'wn6'!O69</f>
        <v>0</v>
      </c>
      <c r="U70" s="14">
        <f>'wn6'!Q69</f>
        <v>0</v>
      </c>
      <c r="V70" s="14">
        <f>'wn6'!R69</f>
        <v>0</v>
      </c>
      <c r="W70" s="14">
        <f>'wn6'!S69</f>
        <v>0</v>
      </c>
      <c r="X70" s="14">
        <f>'wn6'!T69</f>
        <v>0</v>
      </c>
      <c r="Y70" s="14">
        <f>'wn6'!U69</f>
        <v>0</v>
      </c>
      <c r="Z70" s="14">
        <f>'wn6'!V69</f>
        <v>0</v>
      </c>
      <c r="AA70" s="14">
        <f>'wn6'!W69</f>
        <v>0</v>
      </c>
      <c r="AB70" s="14">
        <f>'wn6'!X69</f>
        <v>0</v>
      </c>
      <c r="AC70" s="14">
        <f>'wn6'!Y69</f>
        <v>0</v>
      </c>
      <c r="AD70" s="14">
        <f>'wn6'!Z69</f>
        <v>0</v>
      </c>
      <c r="AE70" s="14">
        <f>'wn6'!AA69</f>
        <v>0</v>
      </c>
      <c r="AF70" s="14">
        <f>'wn6'!AB69</f>
        <v>0</v>
      </c>
      <c r="AG70" s="14">
        <f>'wn6'!AC69</f>
        <v>0</v>
      </c>
      <c r="AH70" s="14">
        <f>'wn6'!AD69</f>
        <v>0</v>
      </c>
      <c r="AI70" s="14">
        <f>'wn6'!AE69</f>
        <v>0</v>
      </c>
    </row>
    <row r="71" spans="1:35" s="2" customFormat="1" ht="15.75" thickBot="1" x14ac:dyDescent="0.3">
      <c r="A71" s="10">
        <f>[1]res!B72</f>
        <v>0</v>
      </c>
      <c r="B71" s="12">
        <f>'F1'!AI71</f>
        <v>0</v>
      </c>
      <c r="C71" s="12">
        <f>'F2'!AI71</f>
        <v>0</v>
      </c>
      <c r="D71" s="31">
        <f>'F3'!AI71</f>
        <v>0.5</v>
      </c>
      <c r="E71" s="32">
        <f>'F4'!AI71</f>
        <v>0</v>
      </c>
      <c r="F71" s="8">
        <f>'wn6'!A70</f>
        <v>0</v>
      </c>
      <c r="G71" s="7">
        <f>'wn6'!B70</f>
        <v>0</v>
      </c>
      <c r="H71" s="7">
        <f>'wn6'!C70</f>
        <v>0</v>
      </c>
      <c r="I71" s="7">
        <f>'wn6'!D70</f>
        <v>0</v>
      </c>
      <c r="J71" s="7">
        <f>'wn6'!E70</f>
        <v>0</v>
      </c>
      <c r="K71" s="7">
        <f>'wn6'!F70</f>
        <v>0</v>
      </c>
      <c r="L71" s="7">
        <f>'wn6'!G70</f>
        <v>0</v>
      </c>
      <c r="M71" s="7">
        <f>'wn6'!H70</f>
        <v>0</v>
      </c>
      <c r="N71" s="7">
        <f>'wn6'!I70</f>
        <v>0</v>
      </c>
      <c r="O71" s="7">
        <f>'wn6'!J70</f>
        <v>0</v>
      </c>
      <c r="P71" s="7">
        <f>'wn6'!K70</f>
        <v>0</v>
      </c>
      <c r="Q71" s="7">
        <f>'wn6'!L70</f>
        <v>0</v>
      </c>
      <c r="R71" s="7">
        <f>'wn6'!M70</f>
        <v>0</v>
      </c>
      <c r="S71" s="7">
        <f>'wn6'!N70</f>
        <v>0</v>
      </c>
      <c r="T71" s="13">
        <f>'wn6'!O70</f>
        <v>0</v>
      </c>
      <c r="U71" s="14">
        <f>'wn6'!Q70</f>
        <v>0</v>
      </c>
      <c r="V71" s="14">
        <f>'wn6'!R70</f>
        <v>0</v>
      </c>
      <c r="W71" s="14">
        <f>'wn6'!S70</f>
        <v>0</v>
      </c>
      <c r="X71" s="14">
        <f>'wn6'!T70</f>
        <v>0</v>
      </c>
      <c r="Y71" s="14">
        <f>'wn6'!U70</f>
        <v>0</v>
      </c>
      <c r="Z71" s="14">
        <f>'wn6'!V70</f>
        <v>0</v>
      </c>
      <c r="AA71" s="14">
        <f>'wn6'!W70</f>
        <v>0</v>
      </c>
      <c r="AB71" s="14">
        <f>'wn6'!X70</f>
        <v>0</v>
      </c>
      <c r="AC71" s="14">
        <f>'wn6'!Y70</f>
        <v>0</v>
      </c>
      <c r="AD71" s="14">
        <f>'wn6'!Z70</f>
        <v>0</v>
      </c>
      <c r="AE71" s="14">
        <f>'wn6'!AA70</f>
        <v>0</v>
      </c>
      <c r="AF71" s="14">
        <f>'wn6'!AB70</f>
        <v>0</v>
      </c>
      <c r="AG71" s="14">
        <f>'wn6'!AC70</f>
        <v>0</v>
      </c>
      <c r="AH71" s="14">
        <f>'wn6'!AD70</f>
        <v>0</v>
      </c>
      <c r="AI71" s="14">
        <f>'wn6'!AE70</f>
        <v>0</v>
      </c>
    </row>
    <row r="72" spans="1:35" s="2" customFormat="1" ht="15.75" thickBot="1" x14ac:dyDescent="0.3">
      <c r="A72" s="10">
        <f>[1]res!B73</f>
        <v>0</v>
      </c>
      <c r="B72" s="12">
        <f>'F1'!AI72</f>
        <v>0</v>
      </c>
      <c r="C72" s="12">
        <f>'F2'!AI72</f>
        <v>0</v>
      </c>
      <c r="D72" s="31">
        <f>'F3'!AI72</f>
        <v>0.5</v>
      </c>
      <c r="E72" s="32">
        <f>'F4'!AI72</f>
        <v>0</v>
      </c>
      <c r="F72" s="8">
        <f>'wn6'!A71</f>
        <v>0</v>
      </c>
      <c r="G72" s="7">
        <f>'wn6'!B71</f>
        <v>0</v>
      </c>
      <c r="H72" s="7">
        <f>'wn6'!C71</f>
        <v>0</v>
      </c>
      <c r="I72" s="7">
        <f>'wn6'!D71</f>
        <v>0</v>
      </c>
      <c r="J72" s="7">
        <f>'wn6'!E71</f>
        <v>0</v>
      </c>
      <c r="K72" s="7">
        <f>'wn6'!F71</f>
        <v>0</v>
      </c>
      <c r="L72" s="7">
        <f>'wn6'!G71</f>
        <v>0</v>
      </c>
      <c r="M72" s="7">
        <f>'wn6'!H71</f>
        <v>0</v>
      </c>
      <c r="N72" s="7">
        <f>'wn6'!I71</f>
        <v>0</v>
      </c>
      <c r="O72" s="7">
        <f>'wn6'!J71</f>
        <v>0</v>
      </c>
      <c r="P72" s="7">
        <f>'wn6'!K71</f>
        <v>0</v>
      </c>
      <c r="Q72" s="7">
        <f>'wn6'!L71</f>
        <v>0</v>
      </c>
      <c r="R72" s="7">
        <f>'wn6'!M71</f>
        <v>0</v>
      </c>
      <c r="S72" s="7">
        <f>'wn6'!N71</f>
        <v>0</v>
      </c>
      <c r="T72" s="13">
        <f>'wn6'!O71</f>
        <v>0</v>
      </c>
      <c r="U72" s="14">
        <f>'wn6'!Q71</f>
        <v>0</v>
      </c>
      <c r="V72" s="14">
        <f>'wn6'!R71</f>
        <v>0</v>
      </c>
      <c r="W72" s="14">
        <f>'wn6'!S71</f>
        <v>0</v>
      </c>
      <c r="X72" s="14">
        <f>'wn6'!T71</f>
        <v>0</v>
      </c>
      <c r="Y72" s="14">
        <f>'wn6'!U71</f>
        <v>0</v>
      </c>
      <c r="Z72" s="14">
        <f>'wn6'!V71</f>
        <v>0</v>
      </c>
      <c r="AA72" s="14">
        <f>'wn6'!W71</f>
        <v>0</v>
      </c>
      <c r="AB72" s="14">
        <f>'wn6'!X71</f>
        <v>0</v>
      </c>
      <c r="AC72" s="14">
        <f>'wn6'!Y71</f>
        <v>0</v>
      </c>
      <c r="AD72" s="14">
        <f>'wn6'!Z71</f>
        <v>0</v>
      </c>
      <c r="AE72" s="14">
        <f>'wn6'!AA71</f>
        <v>0</v>
      </c>
      <c r="AF72" s="14">
        <f>'wn6'!AB71</f>
        <v>0</v>
      </c>
      <c r="AG72" s="14">
        <f>'wn6'!AC71</f>
        <v>0</v>
      </c>
      <c r="AH72" s="14">
        <f>'wn6'!AD71</f>
        <v>0</v>
      </c>
      <c r="AI72" s="14">
        <f>'wn6'!AE71</f>
        <v>0</v>
      </c>
    </row>
    <row r="73" spans="1:35" s="2" customFormat="1" ht="15.75" thickBot="1" x14ac:dyDescent="0.3">
      <c r="A73" s="10">
        <f>[1]res!B74</f>
        <v>0</v>
      </c>
      <c r="B73" s="12">
        <f>'F1'!AI73</f>
        <v>0</v>
      </c>
      <c r="C73" s="12">
        <f>'F2'!AI73</f>
        <v>0</v>
      </c>
      <c r="D73" s="31">
        <f>'F3'!AI73</f>
        <v>0.5</v>
      </c>
      <c r="E73" s="32">
        <f>'F4'!AI73</f>
        <v>0</v>
      </c>
      <c r="F73" s="8">
        <f>'wn6'!A72</f>
        <v>0</v>
      </c>
      <c r="G73" s="7">
        <f>'wn6'!B72</f>
        <v>0</v>
      </c>
      <c r="H73" s="7">
        <f>'wn6'!C72</f>
        <v>0</v>
      </c>
      <c r="I73" s="7">
        <f>'wn6'!D72</f>
        <v>0</v>
      </c>
      <c r="J73" s="7">
        <f>'wn6'!E72</f>
        <v>0</v>
      </c>
      <c r="K73" s="7">
        <f>'wn6'!F72</f>
        <v>0</v>
      </c>
      <c r="L73" s="7">
        <f>'wn6'!G72</f>
        <v>0</v>
      </c>
      <c r="M73" s="7">
        <f>'wn6'!H72</f>
        <v>0</v>
      </c>
      <c r="N73" s="7">
        <f>'wn6'!I72</f>
        <v>0</v>
      </c>
      <c r="O73" s="7">
        <f>'wn6'!J72</f>
        <v>0</v>
      </c>
      <c r="P73" s="7">
        <f>'wn6'!K72</f>
        <v>0</v>
      </c>
      <c r="Q73" s="7">
        <f>'wn6'!L72</f>
        <v>0</v>
      </c>
      <c r="R73" s="7">
        <f>'wn6'!M72</f>
        <v>0</v>
      </c>
      <c r="S73" s="7">
        <f>'wn6'!N72</f>
        <v>0</v>
      </c>
      <c r="T73" s="13">
        <f>'wn6'!O72</f>
        <v>0</v>
      </c>
      <c r="U73" s="14">
        <f>'wn6'!Q72</f>
        <v>0</v>
      </c>
      <c r="V73" s="14">
        <f>'wn6'!R72</f>
        <v>0</v>
      </c>
      <c r="W73" s="14">
        <f>'wn6'!S72</f>
        <v>0</v>
      </c>
      <c r="X73" s="14">
        <f>'wn6'!T72</f>
        <v>0</v>
      </c>
      <c r="Y73" s="14">
        <f>'wn6'!U72</f>
        <v>0</v>
      </c>
      <c r="Z73" s="14">
        <f>'wn6'!V72</f>
        <v>0</v>
      </c>
      <c r="AA73" s="14">
        <f>'wn6'!W72</f>
        <v>0</v>
      </c>
      <c r="AB73" s="14">
        <f>'wn6'!X72</f>
        <v>0</v>
      </c>
      <c r="AC73" s="14">
        <f>'wn6'!Y72</f>
        <v>0</v>
      </c>
      <c r="AD73" s="14">
        <f>'wn6'!Z72</f>
        <v>0</v>
      </c>
      <c r="AE73" s="14">
        <f>'wn6'!AA72</f>
        <v>0</v>
      </c>
      <c r="AF73" s="14">
        <f>'wn6'!AB72</f>
        <v>0</v>
      </c>
      <c r="AG73" s="14">
        <f>'wn6'!AC72</f>
        <v>0</v>
      </c>
      <c r="AH73" s="14">
        <f>'wn6'!AD72</f>
        <v>0</v>
      </c>
      <c r="AI73" s="14">
        <f>'wn6'!AE72</f>
        <v>0</v>
      </c>
    </row>
    <row r="74" spans="1:35" s="2" customFormat="1" ht="15.75" thickBot="1" x14ac:dyDescent="0.3">
      <c r="A74" s="10">
        <f>[1]res!B75</f>
        <v>0</v>
      </c>
      <c r="B74" s="12">
        <f>'F1'!AI74</f>
        <v>0</v>
      </c>
      <c r="C74" s="12">
        <f>'F2'!AI74</f>
        <v>0</v>
      </c>
      <c r="D74" s="31">
        <f>'F3'!AI74</f>
        <v>0.5</v>
      </c>
      <c r="E74" s="32">
        <f>'F4'!AI74</f>
        <v>0</v>
      </c>
      <c r="F74" s="8">
        <f>'wn6'!A73</f>
        <v>0</v>
      </c>
      <c r="G74" s="7">
        <f>'wn6'!B73</f>
        <v>0</v>
      </c>
      <c r="H74" s="7">
        <f>'wn6'!C73</f>
        <v>0</v>
      </c>
      <c r="I74" s="7">
        <f>'wn6'!D73</f>
        <v>0</v>
      </c>
      <c r="J74" s="7">
        <f>'wn6'!E73</f>
        <v>0</v>
      </c>
      <c r="K74" s="7">
        <f>'wn6'!F73</f>
        <v>0</v>
      </c>
      <c r="L74" s="7">
        <f>'wn6'!G73</f>
        <v>0</v>
      </c>
      <c r="M74" s="7">
        <f>'wn6'!H73</f>
        <v>0</v>
      </c>
      <c r="N74" s="7">
        <f>'wn6'!I73</f>
        <v>0</v>
      </c>
      <c r="O74" s="7">
        <f>'wn6'!J73</f>
        <v>0</v>
      </c>
      <c r="P74" s="7">
        <f>'wn6'!K73</f>
        <v>0</v>
      </c>
      <c r="Q74" s="7">
        <f>'wn6'!L73</f>
        <v>0</v>
      </c>
      <c r="R74" s="7">
        <f>'wn6'!M73</f>
        <v>0</v>
      </c>
      <c r="S74" s="7">
        <f>'wn6'!N73</f>
        <v>0</v>
      </c>
      <c r="T74" s="13">
        <f>'wn6'!O73</f>
        <v>0</v>
      </c>
      <c r="U74" s="14">
        <f>'wn6'!Q73</f>
        <v>0</v>
      </c>
      <c r="V74" s="14">
        <f>'wn6'!R73</f>
        <v>0</v>
      </c>
      <c r="W74" s="14">
        <f>'wn6'!S73</f>
        <v>0</v>
      </c>
      <c r="X74" s="14">
        <f>'wn6'!T73</f>
        <v>0</v>
      </c>
      <c r="Y74" s="14">
        <f>'wn6'!U73</f>
        <v>0</v>
      </c>
      <c r="Z74" s="14">
        <f>'wn6'!V73</f>
        <v>0</v>
      </c>
      <c r="AA74" s="14">
        <f>'wn6'!W73</f>
        <v>0</v>
      </c>
      <c r="AB74" s="14">
        <f>'wn6'!X73</f>
        <v>0</v>
      </c>
      <c r="AC74" s="14">
        <f>'wn6'!Y73</f>
        <v>0</v>
      </c>
      <c r="AD74" s="14">
        <f>'wn6'!Z73</f>
        <v>0</v>
      </c>
      <c r="AE74" s="14">
        <f>'wn6'!AA73</f>
        <v>0</v>
      </c>
      <c r="AF74" s="14">
        <f>'wn6'!AB73</f>
        <v>0</v>
      </c>
      <c r="AG74" s="14">
        <f>'wn6'!AC73</f>
        <v>0</v>
      </c>
      <c r="AH74" s="14">
        <f>'wn6'!AD73</f>
        <v>0</v>
      </c>
      <c r="AI74" s="14">
        <f>'wn6'!AE73</f>
        <v>0</v>
      </c>
    </row>
    <row r="75" spans="1:35" s="2" customFormat="1" ht="15.75" thickBot="1" x14ac:dyDescent="0.3">
      <c r="A75" s="10">
        <f>[1]res!B76</f>
        <v>0</v>
      </c>
      <c r="B75" s="12">
        <f>'F1'!AI75</f>
        <v>0</v>
      </c>
      <c r="C75" s="12">
        <f>'F2'!AI75</f>
        <v>0</v>
      </c>
      <c r="D75" s="31">
        <f>'F3'!AI75</f>
        <v>0.5</v>
      </c>
      <c r="E75" s="32">
        <f>'F4'!AI75</f>
        <v>0</v>
      </c>
      <c r="F75" s="8">
        <f>'wn6'!A74</f>
        <v>0</v>
      </c>
      <c r="G75" s="7">
        <f>'wn6'!B74</f>
        <v>0</v>
      </c>
      <c r="H75" s="7">
        <f>'wn6'!C74</f>
        <v>0</v>
      </c>
      <c r="I75" s="7">
        <f>'wn6'!D74</f>
        <v>0</v>
      </c>
      <c r="J75" s="7">
        <f>'wn6'!E74</f>
        <v>0</v>
      </c>
      <c r="K75" s="7">
        <f>'wn6'!F74</f>
        <v>0</v>
      </c>
      <c r="L75" s="7">
        <f>'wn6'!G74</f>
        <v>0</v>
      </c>
      <c r="M75" s="7">
        <f>'wn6'!H74</f>
        <v>0</v>
      </c>
      <c r="N75" s="7">
        <f>'wn6'!I74</f>
        <v>0</v>
      </c>
      <c r="O75" s="7">
        <f>'wn6'!J74</f>
        <v>0</v>
      </c>
      <c r="P75" s="7">
        <f>'wn6'!K74</f>
        <v>0</v>
      </c>
      <c r="Q75" s="7">
        <f>'wn6'!L74</f>
        <v>0</v>
      </c>
      <c r="R75" s="7">
        <f>'wn6'!M74</f>
        <v>0</v>
      </c>
      <c r="S75" s="7">
        <f>'wn6'!N74</f>
        <v>0</v>
      </c>
      <c r="T75" s="13">
        <f>'wn6'!O74</f>
        <v>0</v>
      </c>
      <c r="U75" s="14">
        <f>'wn6'!Q74</f>
        <v>0</v>
      </c>
      <c r="V75" s="14">
        <f>'wn6'!R74</f>
        <v>0</v>
      </c>
      <c r="W75" s="14">
        <f>'wn6'!S74</f>
        <v>0</v>
      </c>
      <c r="X75" s="14">
        <f>'wn6'!T74</f>
        <v>0</v>
      </c>
      <c r="Y75" s="14">
        <f>'wn6'!U74</f>
        <v>0</v>
      </c>
      <c r="Z75" s="14">
        <f>'wn6'!V74</f>
        <v>0</v>
      </c>
      <c r="AA75" s="14">
        <f>'wn6'!W74</f>
        <v>0</v>
      </c>
      <c r="AB75" s="14">
        <f>'wn6'!X74</f>
        <v>0</v>
      </c>
      <c r="AC75" s="14">
        <f>'wn6'!Y74</f>
        <v>0</v>
      </c>
      <c r="AD75" s="14">
        <f>'wn6'!Z74</f>
        <v>0</v>
      </c>
      <c r="AE75" s="14">
        <f>'wn6'!AA74</f>
        <v>0</v>
      </c>
      <c r="AF75" s="14">
        <f>'wn6'!AB74</f>
        <v>0</v>
      </c>
      <c r="AG75" s="14">
        <f>'wn6'!AC74</f>
        <v>0</v>
      </c>
      <c r="AH75" s="14">
        <f>'wn6'!AD74</f>
        <v>0</v>
      </c>
      <c r="AI75" s="14">
        <f>'wn6'!AE74</f>
        <v>0</v>
      </c>
    </row>
    <row r="76" spans="1:35" s="2" customFormat="1" ht="15.75" thickBot="1" x14ac:dyDescent="0.3">
      <c r="A76" s="10">
        <f>[1]res!B77</f>
        <v>0</v>
      </c>
      <c r="B76" s="12">
        <f>'F1'!AI76</f>
        <v>0</v>
      </c>
      <c r="C76" s="12">
        <f>'F2'!AI76</f>
        <v>0</v>
      </c>
      <c r="D76" s="31">
        <f>'F3'!AI76</f>
        <v>0.5</v>
      </c>
      <c r="E76" s="32">
        <f>'F4'!AI76</f>
        <v>0</v>
      </c>
      <c r="F76" s="8">
        <f>'wn6'!A75</f>
        <v>0</v>
      </c>
      <c r="G76" s="7">
        <f>'wn6'!B75</f>
        <v>0</v>
      </c>
      <c r="H76" s="7">
        <f>'wn6'!C75</f>
        <v>0</v>
      </c>
      <c r="I76" s="7">
        <f>'wn6'!D75</f>
        <v>0</v>
      </c>
      <c r="J76" s="7">
        <f>'wn6'!E75</f>
        <v>0</v>
      </c>
      <c r="K76" s="7">
        <f>'wn6'!F75</f>
        <v>0</v>
      </c>
      <c r="L76" s="7">
        <f>'wn6'!G75</f>
        <v>0</v>
      </c>
      <c r="M76" s="7">
        <f>'wn6'!H75</f>
        <v>0</v>
      </c>
      <c r="N76" s="7">
        <f>'wn6'!I75</f>
        <v>0</v>
      </c>
      <c r="O76" s="7">
        <f>'wn6'!J75</f>
        <v>0</v>
      </c>
      <c r="P76" s="7">
        <f>'wn6'!K75</f>
        <v>0</v>
      </c>
      <c r="Q76" s="7">
        <f>'wn6'!L75</f>
        <v>0</v>
      </c>
      <c r="R76" s="7">
        <f>'wn6'!M75</f>
        <v>0</v>
      </c>
      <c r="S76" s="7">
        <f>'wn6'!N75</f>
        <v>0</v>
      </c>
      <c r="T76" s="13">
        <f>'wn6'!O75</f>
        <v>0</v>
      </c>
      <c r="U76" s="14">
        <f>'wn6'!Q75</f>
        <v>0</v>
      </c>
      <c r="V76" s="14">
        <f>'wn6'!R75</f>
        <v>0</v>
      </c>
      <c r="W76" s="14">
        <f>'wn6'!S75</f>
        <v>0</v>
      </c>
      <c r="X76" s="14">
        <f>'wn6'!T75</f>
        <v>0</v>
      </c>
      <c r="Y76" s="14">
        <f>'wn6'!U75</f>
        <v>0</v>
      </c>
      <c r="Z76" s="14">
        <f>'wn6'!V75</f>
        <v>0</v>
      </c>
      <c r="AA76" s="14">
        <f>'wn6'!W75</f>
        <v>0</v>
      </c>
      <c r="AB76" s="14">
        <f>'wn6'!X75</f>
        <v>0</v>
      </c>
      <c r="AC76" s="14">
        <f>'wn6'!Y75</f>
        <v>0</v>
      </c>
      <c r="AD76" s="14">
        <f>'wn6'!Z75</f>
        <v>0</v>
      </c>
      <c r="AE76" s="14">
        <f>'wn6'!AA75</f>
        <v>0</v>
      </c>
      <c r="AF76" s="14">
        <f>'wn6'!AB75</f>
        <v>0</v>
      </c>
      <c r="AG76" s="14">
        <f>'wn6'!AC75</f>
        <v>0</v>
      </c>
      <c r="AH76" s="14">
        <f>'wn6'!AD75</f>
        <v>0</v>
      </c>
      <c r="AI76" s="14">
        <f>'wn6'!AE75</f>
        <v>0</v>
      </c>
    </row>
    <row r="77" spans="1:35" s="2" customFormat="1" ht="15.75" thickBot="1" x14ac:dyDescent="0.3">
      <c r="A77" s="10">
        <f>[1]res!B78</f>
        <v>0</v>
      </c>
      <c r="B77" s="12">
        <f>'F1'!AI77</f>
        <v>0</v>
      </c>
      <c r="C77" s="12">
        <f>'F2'!AI77</f>
        <v>0</v>
      </c>
      <c r="D77" s="31">
        <f>'F3'!AI77</f>
        <v>0.5</v>
      </c>
      <c r="E77" s="32">
        <f>'F4'!AI77</f>
        <v>0</v>
      </c>
      <c r="F77" s="8">
        <f>'wn6'!A76</f>
        <v>0</v>
      </c>
      <c r="G77" s="7">
        <f>'wn6'!B76</f>
        <v>0</v>
      </c>
      <c r="H77" s="7">
        <f>'wn6'!C76</f>
        <v>0</v>
      </c>
      <c r="I77" s="7">
        <f>'wn6'!D76</f>
        <v>0</v>
      </c>
      <c r="J77" s="7">
        <f>'wn6'!E76</f>
        <v>0</v>
      </c>
      <c r="K77" s="7">
        <f>'wn6'!F76</f>
        <v>0</v>
      </c>
      <c r="L77" s="7">
        <f>'wn6'!G76</f>
        <v>0</v>
      </c>
      <c r="M77" s="7">
        <f>'wn6'!H76</f>
        <v>0</v>
      </c>
      <c r="N77" s="7">
        <f>'wn6'!I76</f>
        <v>0</v>
      </c>
      <c r="O77" s="7">
        <f>'wn6'!J76</f>
        <v>0</v>
      </c>
      <c r="P77" s="7">
        <f>'wn6'!K76</f>
        <v>0</v>
      </c>
      <c r="Q77" s="7">
        <f>'wn6'!L76</f>
        <v>0</v>
      </c>
      <c r="R77" s="7">
        <f>'wn6'!M76</f>
        <v>0</v>
      </c>
      <c r="S77" s="7">
        <f>'wn6'!N76</f>
        <v>0</v>
      </c>
      <c r="T77" s="13">
        <f>'wn6'!O76</f>
        <v>0</v>
      </c>
      <c r="U77" s="14">
        <f>'wn6'!Q76</f>
        <v>0</v>
      </c>
      <c r="V77" s="14">
        <f>'wn6'!R76</f>
        <v>0</v>
      </c>
      <c r="W77" s="14">
        <f>'wn6'!S76</f>
        <v>0</v>
      </c>
      <c r="X77" s="14">
        <f>'wn6'!T76</f>
        <v>0</v>
      </c>
      <c r="Y77" s="14">
        <f>'wn6'!U76</f>
        <v>0</v>
      </c>
      <c r="Z77" s="14">
        <f>'wn6'!V76</f>
        <v>0</v>
      </c>
      <c r="AA77" s="14">
        <f>'wn6'!W76</f>
        <v>0</v>
      </c>
      <c r="AB77" s="14">
        <f>'wn6'!X76</f>
        <v>0</v>
      </c>
      <c r="AC77" s="14">
        <f>'wn6'!Y76</f>
        <v>0</v>
      </c>
      <c r="AD77" s="14">
        <f>'wn6'!Z76</f>
        <v>0</v>
      </c>
      <c r="AE77" s="14">
        <f>'wn6'!AA76</f>
        <v>0</v>
      </c>
      <c r="AF77" s="14">
        <f>'wn6'!AB76</f>
        <v>0</v>
      </c>
      <c r="AG77" s="14">
        <f>'wn6'!AC76</f>
        <v>0</v>
      </c>
      <c r="AH77" s="14">
        <f>'wn6'!AD76</f>
        <v>0</v>
      </c>
      <c r="AI77" s="14">
        <f>'wn6'!AE76</f>
        <v>0</v>
      </c>
    </row>
    <row r="78" spans="1:35" s="2" customFormat="1" ht="15.75" thickBot="1" x14ac:dyDescent="0.3">
      <c r="A78" s="10">
        <f>[1]res!B79</f>
        <v>0</v>
      </c>
      <c r="B78" s="12">
        <f>'F1'!AI78</f>
        <v>0</v>
      </c>
      <c r="C78" s="12">
        <f>'F2'!AI78</f>
        <v>0</v>
      </c>
      <c r="D78" s="31">
        <f>'F3'!AI78</f>
        <v>0.5</v>
      </c>
      <c r="E78" s="32">
        <f>'F4'!AI78</f>
        <v>0</v>
      </c>
      <c r="F78" s="8">
        <f>'wn6'!A77</f>
        <v>0</v>
      </c>
      <c r="G78" s="7">
        <f>'wn6'!B77</f>
        <v>0</v>
      </c>
      <c r="H78" s="7">
        <f>'wn6'!C77</f>
        <v>0</v>
      </c>
      <c r="I78" s="7">
        <f>'wn6'!D77</f>
        <v>0</v>
      </c>
      <c r="J78" s="7">
        <f>'wn6'!E77</f>
        <v>0</v>
      </c>
      <c r="K78" s="7">
        <f>'wn6'!F77</f>
        <v>0</v>
      </c>
      <c r="L78" s="7">
        <f>'wn6'!G77</f>
        <v>0</v>
      </c>
      <c r="M78" s="7">
        <f>'wn6'!H77</f>
        <v>0</v>
      </c>
      <c r="N78" s="7">
        <f>'wn6'!I77</f>
        <v>0</v>
      </c>
      <c r="O78" s="7">
        <f>'wn6'!J77</f>
        <v>0</v>
      </c>
      <c r="P78" s="7">
        <f>'wn6'!K77</f>
        <v>0</v>
      </c>
      <c r="Q78" s="7">
        <f>'wn6'!L77</f>
        <v>0</v>
      </c>
      <c r="R78" s="7">
        <f>'wn6'!M77</f>
        <v>0</v>
      </c>
      <c r="S78" s="7">
        <f>'wn6'!N77</f>
        <v>0</v>
      </c>
      <c r="T78" s="13">
        <f>'wn6'!O77</f>
        <v>0</v>
      </c>
      <c r="U78" s="14">
        <f>'wn6'!Q77</f>
        <v>0</v>
      </c>
      <c r="V78" s="14">
        <f>'wn6'!R77</f>
        <v>0</v>
      </c>
      <c r="W78" s="14">
        <f>'wn6'!S77</f>
        <v>0</v>
      </c>
      <c r="X78" s="14">
        <f>'wn6'!T77</f>
        <v>0</v>
      </c>
      <c r="Y78" s="14">
        <f>'wn6'!U77</f>
        <v>0</v>
      </c>
      <c r="Z78" s="14">
        <f>'wn6'!V77</f>
        <v>0</v>
      </c>
      <c r="AA78" s="14">
        <f>'wn6'!W77</f>
        <v>0</v>
      </c>
      <c r="AB78" s="14">
        <f>'wn6'!X77</f>
        <v>0</v>
      </c>
      <c r="AC78" s="14">
        <f>'wn6'!Y77</f>
        <v>0</v>
      </c>
      <c r="AD78" s="14">
        <f>'wn6'!Z77</f>
        <v>0</v>
      </c>
      <c r="AE78" s="14">
        <f>'wn6'!AA77</f>
        <v>0</v>
      </c>
      <c r="AF78" s="14">
        <f>'wn6'!AB77</f>
        <v>0</v>
      </c>
      <c r="AG78" s="14">
        <f>'wn6'!AC77</f>
        <v>0</v>
      </c>
      <c r="AH78" s="14">
        <f>'wn6'!AD77</f>
        <v>0</v>
      </c>
      <c r="AI78" s="14">
        <f>'wn6'!AE77</f>
        <v>0</v>
      </c>
    </row>
    <row r="79" spans="1:35" s="2" customFormat="1" ht="15.75" thickBot="1" x14ac:dyDescent="0.3">
      <c r="A79" s="10">
        <f>[1]res!B80</f>
        <v>0</v>
      </c>
      <c r="B79" s="12">
        <f>'F1'!AI79</f>
        <v>0</v>
      </c>
      <c r="C79" s="12">
        <f>'F2'!AI79</f>
        <v>0</v>
      </c>
      <c r="D79" s="31">
        <f>'F3'!AI79</f>
        <v>0.5</v>
      </c>
      <c r="E79" s="32">
        <f>'F4'!AI79</f>
        <v>0</v>
      </c>
      <c r="F79" s="8">
        <f>'wn6'!A78</f>
        <v>0</v>
      </c>
      <c r="G79" s="7">
        <f>'wn6'!B78</f>
        <v>0</v>
      </c>
      <c r="H79" s="7">
        <f>'wn6'!C78</f>
        <v>0</v>
      </c>
      <c r="I79" s="7">
        <f>'wn6'!D78</f>
        <v>0</v>
      </c>
      <c r="J79" s="7">
        <f>'wn6'!E78</f>
        <v>0</v>
      </c>
      <c r="K79" s="7">
        <f>'wn6'!F78</f>
        <v>0</v>
      </c>
      <c r="L79" s="7">
        <f>'wn6'!G78</f>
        <v>0</v>
      </c>
      <c r="M79" s="7">
        <f>'wn6'!H78</f>
        <v>0</v>
      </c>
      <c r="N79" s="7">
        <f>'wn6'!I78</f>
        <v>0</v>
      </c>
      <c r="O79" s="7">
        <f>'wn6'!J78</f>
        <v>0</v>
      </c>
      <c r="P79" s="7">
        <f>'wn6'!K78</f>
        <v>0</v>
      </c>
      <c r="Q79" s="7">
        <f>'wn6'!L78</f>
        <v>0</v>
      </c>
      <c r="R79" s="7">
        <f>'wn6'!M78</f>
        <v>0</v>
      </c>
      <c r="S79" s="7">
        <f>'wn6'!N78</f>
        <v>0</v>
      </c>
      <c r="T79" s="13">
        <f>'wn6'!O78</f>
        <v>0</v>
      </c>
      <c r="U79" s="14">
        <f>'wn6'!Q78</f>
        <v>0</v>
      </c>
      <c r="V79" s="14">
        <f>'wn6'!R78</f>
        <v>0</v>
      </c>
      <c r="W79" s="14">
        <f>'wn6'!S78</f>
        <v>0</v>
      </c>
      <c r="X79" s="14">
        <f>'wn6'!T78</f>
        <v>0</v>
      </c>
      <c r="Y79" s="14">
        <f>'wn6'!U78</f>
        <v>0</v>
      </c>
      <c r="Z79" s="14">
        <f>'wn6'!V78</f>
        <v>0</v>
      </c>
      <c r="AA79" s="14">
        <f>'wn6'!W78</f>
        <v>0</v>
      </c>
      <c r="AB79" s="14">
        <f>'wn6'!X78</f>
        <v>0</v>
      </c>
      <c r="AC79" s="14">
        <f>'wn6'!Y78</f>
        <v>0</v>
      </c>
      <c r="AD79" s="14">
        <f>'wn6'!Z78</f>
        <v>0</v>
      </c>
      <c r="AE79" s="14">
        <f>'wn6'!AA78</f>
        <v>0</v>
      </c>
      <c r="AF79" s="14">
        <f>'wn6'!AB78</f>
        <v>0</v>
      </c>
      <c r="AG79" s="14">
        <f>'wn6'!AC78</f>
        <v>0</v>
      </c>
      <c r="AH79" s="14">
        <f>'wn6'!AD78</f>
        <v>0</v>
      </c>
      <c r="AI79" s="14">
        <f>'wn6'!AE78</f>
        <v>0</v>
      </c>
    </row>
    <row r="80" spans="1:35" s="2" customFormat="1" ht="15.75" thickBot="1" x14ac:dyDescent="0.3">
      <c r="A80" s="10">
        <f>[1]res!B81</f>
        <v>0</v>
      </c>
      <c r="B80" s="12">
        <f>'F1'!AI80</f>
        <v>0</v>
      </c>
      <c r="C80" s="12">
        <f>'F2'!AI80</f>
        <v>0</v>
      </c>
      <c r="D80" s="31">
        <f>'F3'!AI80</f>
        <v>0.5</v>
      </c>
      <c r="E80" s="32">
        <f>'F4'!AI80</f>
        <v>0</v>
      </c>
      <c r="F80" s="8">
        <f>'wn6'!A79</f>
        <v>0</v>
      </c>
      <c r="G80" s="7">
        <f>'wn6'!B79</f>
        <v>0</v>
      </c>
      <c r="H80" s="7">
        <f>'wn6'!C79</f>
        <v>0</v>
      </c>
      <c r="I80" s="7">
        <f>'wn6'!D79</f>
        <v>0</v>
      </c>
      <c r="J80" s="7">
        <f>'wn6'!E79</f>
        <v>0</v>
      </c>
      <c r="K80" s="7">
        <f>'wn6'!F79</f>
        <v>0</v>
      </c>
      <c r="L80" s="7">
        <f>'wn6'!G79</f>
        <v>0</v>
      </c>
      <c r="M80" s="7">
        <f>'wn6'!H79</f>
        <v>0</v>
      </c>
      <c r="N80" s="7">
        <f>'wn6'!I79</f>
        <v>0</v>
      </c>
      <c r="O80" s="7">
        <f>'wn6'!J79</f>
        <v>0</v>
      </c>
      <c r="P80" s="7">
        <f>'wn6'!K79</f>
        <v>0</v>
      </c>
      <c r="Q80" s="7">
        <f>'wn6'!L79</f>
        <v>0</v>
      </c>
      <c r="R80" s="7">
        <f>'wn6'!M79</f>
        <v>0</v>
      </c>
      <c r="S80" s="7">
        <f>'wn6'!N79</f>
        <v>0</v>
      </c>
      <c r="T80" s="13">
        <f>'wn6'!O79</f>
        <v>0</v>
      </c>
      <c r="U80" s="14">
        <f>'wn6'!Q79</f>
        <v>0</v>
      </c>
      <c r="V80" s="14">
        <f>'wn6'!R79</f>
        <v>0</v>
      </c>
      <c r="W80" s="14">
        <f>'wn6'!S79</f>
        <v>0</v>
      </c>
      <c r="X80" s="14">
        <f>'wn6'!T79</f>
        <v>0</v>
      </c>
      <c r="Y80" s="14">
        <f>'wn6'!U79</f>
        <v>0</v>
      </c>
      <c r="Z80" s="14">
        <f>'wn6'!V79</f>
        <v>0</v>
      </c>
      <c r="AA80" s="14">
        <f>'wn6'!W79</f>
        <v>0</v>
      </c>
      <c r="AB80" s="14">
        <f>'wn6'!X79</f>
        <v>0</v>
      </c>
      <c r="AC80" s="14">
        <f>'wn6'!Y79</f>
        <v>0</v>
      </c>
      <c r="AD80" s="14">
        <f>'wn6'!Z79</f>
        <v>0</v>
      </c>
      <c r="AE80" s="14">
        <f>'wn6'!AA79</f>
        <v>0</v>
      </c>
      <c r="AF80" s="14">
        <f>'wn6'!AB79</f>
        <v>0</v>
      </c>
      <c r="AG80" s="14">
        <f>'wn6'!AC79</f>
        <v>0</v>
      </c>
      <c r="AH80" s="14">
        <f>'wn6'!AD79</f>
        <v>0</v>
      </c>
      <c r="AI80" s="14">
        <f>'wn6'!AE79</f>
        <v>0</v>
      </c>
    </row>
    <row r="81" spans="1:35" s="2" customFormat="1" ht="15.75" thickBot="1" x14ac:dyDescent="0.3">
      <c r="A81" s="10">
        <f>[1]res!B82</f>
        <v>0</v>
      </c>
      <c r="B81" s="12">
        <f>'F1'!AI81</f>
        <v>0</v>
      </c>
      <c r="C81" s="12">
        <f>'F2'!AI81</f>
        <v>0</v>
      </c>
      <c r="D81" s="31">
        <f>'F3'!AI81</f>
        <v>0.5</v>
      </c>
      <c r="E81" s="32">
        <f>'F4'!AI81</f>
        <v>0</v>
      </c>
      <c r="F81" s="8">
        <f>'wn6'!A80</f>
        <v>0</v>
      </c>
      <c r="G81" s="7">
        <f>'wn6'!B80</f>
        <v>0</v>
      </c>
      <c r="H81" s="7">
        <f>'wn6'!C80</f>
        <v>0</v>
      </c>
      <c r="I81" s="7">
        <f>'wn6'!D80</f>
        <v>0</v>
      </c>
      <c r="J81" s="7">
        <f>'wn6'!E80</f>
        <v>0</v>
      </c>
      <c r="K81" s="7">
        <f>'wn6'!F80</f>
        <v>0</v>
      </c>
      <c r="L81" s="7">
        <f>'wn6'!G80</f>
        <v>0</v>
      </c>
      <c r="M81" s="7">
        <f>'wn6'!H80</f>
        <v>0</v>
      </c>
      <c r="N81" s="7">
        <f>'wn6'!I80</f>
        <v>0</v>
      </c>
      <c r="O81" s="7">
        <f>'wn6'!J80</f>
        <v>0</v>
      </c>
      <c r="P81" s="7">
        <f>'wn6'!K80</f>
        <v>0</v>
      </c>
      <c r="Q81" s="7">
        <f>'wn6'!L80</f>
        <v>0</v>
      </c>
      <c r="R81" s="7">
        <f>'wn6'!M80</f>
        <v>0</v>
      </c>
      <c r="S81" s="7">
        <f>'wn6'!N80</f>
        <v>0</v>
      </c>
      <c r="T81" s="13">
        <f>'wn6'!O80</f>
        <v>0</v>
      </c>
      <c r="U81" s="14">
        <f>'wn6'!Q80</f>
        <v>0</v>
      </c>
      <c r="V81" s="14">
        <f>'wn6'!R80</f>
        <v>0</v>
      </c>
      <c r="W81" s="14">
        <f>'wn6'!S80</f>
        <v>0</v>
      </c>
      <c r="X81" s="14">
        <f>'wn6'!T80</f>
        <v>0</v>
      </c>
      <c r="Y81" s="14">
        <f>'wn6'!U80</f>
        <v>0</v>
      </c>
      <c r="Z81" s="14">
        <f>'wn6'!V80</f>
        <v>0</v>
      </c>
      <c r="AA81" s="14">
        <f>'wn6'!W80</f>
        <v>0</v>
      </c>
      <c r="AB81" s="14">
        <f>'wn6'!X80</f>
        <v>0</v>
      </c>
      <c r="AC81" s="14">
        <f>'wn6'!Y80</f>
        <v>0</v>
      </c>
      <c r="AD81" s="14">
        <f>'wn6'!Z80</f>
        <v>0</v>
      </c>
      <c r="AE81" s="14">
        <f>'wn6'!AA80</f>
        <v>0</v>
      </c>
      <c r="AF81" s="14">
        <f>'wn6'!AB80</f>
        <v>0</v>
      </c>
      <c r="AG81" s="14">
        <f>'wn6'!AC80</f>
        <v>0</v>
      </c>
      <c r="AH81" s="14">
        <f>'wn6'!AD80</f>
        <v>0</v>
      </c>
      <c r="AI81" s="14">
        <f>'wn6'!AE80</f>
        <v>0</v>
      </c>
    </row>
    <row r="82" spans="1:35" s="2" customFormat="1" ht="15.75" thickBot="1" x14ac:dyDescent="0.3">
      <c r="A82" s="10">
        <f>[1]res!B83</f>
        <v>0</v>
      </c>
      <c r="B82" s="12">
        <f>'F1'!AI82</f>
        <v>0</v>
      </c>
      <c r="C82" s="12">
        <f>'F2'!AI82</f>
        <v>0</v>
      </c>
      <c r="D82" s="31">
        <f>'F3'!AI82</f>
        <v>0.5</v>
      </c>
      <c r="E82" s="32">
        <f>'F4'!AI82</f>
        <v>0</v>
      </c>
      <c r="F82" s="8">
        <f>'wn6'!A81</f>
        <v>0</v>
      </c>
      <c r="G82" s="7">
        <f>'wn6'!B81</f>
        <v>0</v>
      </c>
      <c r="H82" s="7">
        <f>'wn6'!C81</f>
        <v>0</v>
      </c>
      <c r="I82" s="7">
        <f>'wn6'!D81</f>
        <v>0</v>
      </c>
      <c r="J82" s="7">
        <f>'wn6'!E81</f>
        <v>0</v>
      </c>
      <c r="K82" s="7">
        <f>'wn6'!F81</f>
        <v>0</v>
      </c>
      <c r="L82" s="7">
        <f>'wn6'!G81</f>
        <v>0</v>
      </c>
      <c r="M82" s="7">
        <f>'wn6'!H81</f>
        <v>0</v>
      </c>
      <c r="N82" s="7">
        <f>'wn6'!I81</f>
        <v>0</v>
      </c>
      <c r="O82" s="7">
        <f>'wn6'!J81</f>
        <v>0</v>
      </c>
      <c r="P82" s="7">
        <f>'wn6'!K81</f>
        <v>0</v>
      </c>
      <c r="Q82" s="7">
        <f>'wn6'!L81</f>
        <v>0</v>
      </c>
      <c r="R82" s="7">
        <f>'wn6'!M81</f>
        <v>0</v>
      </c>
      <c r="S82" s="7">
        <f>'wn6'!N81</f>
        <v>0</v>
      </c>
      <c r="T82" s="13">
        <f>'wn6'!O81</f>
        <v>0</v>
      </c>
      <c r="U82" s="14">
        <f>'wn6'!Q81</f>
        <v>0</v>
      </c>
      <c r="V82" s="14">
        <f>'wn6'!R81</f>
        <v>0</v>
      </c>
      <c r="W82" s="14">
        <f>'wn6'!S81</f>
        <v>0</v>
      </c>
      <c r="X82" s="14">
        <f>'wn6'!T81</f>
        <v>0</v>
      </c>
      <c r="Y82" s="14">
        <f>'wn6'!U81</f>
        <v>0</v>
      </c>
      <c r="Z82" s="14">
        <f>'wn6'!V81</f>
        <v>0</v>
      </c>
      <c r="AA82" s="14">
        <f>'wn6'!W81</f>
        <v>0</v>
      </c>
      <c r="AB82" s="14">
        <f>'wn6'!X81</f>
        <v>0</v>
      </c>
      <c r="AC82" s="14">
        <f>'wn6'!Y81</f>
        <v>0</v>
      </c>
      <c r="AD82" s="14">
        <f>'wn6'!Z81</f>
        <v>0</v>
      </c>
      <c r="AE82" s="14">
        <f>'wn6'!AA81</f>
        <v>0</v>
      </c>
      <c r="AF82" s="14">
        <f>'wn6'!AB81</f>
        <v>0</v>
      </c>
      <c r="AG82" s="14">
        <f>'wn6'!AC81</f>
        <v>0</v>
      </c>
      <c r="AH82" s="14">
        <f>'wn6'!AD81</f>
        <v>0</v>
      </c>
      <c r="AI82" s="14">
        <f>'wn6'!AE81</f>
        <v>0</v>
      </c>
    </row>
    <row r="83" spans="1:35" s="2" customFormat="1" ht="15.75" thickBot="1" x14ac:dyDescent="0.3">
      <c r="A83" s="10">
        <f>[1]res!B84</f>
        <v>0</v>
      </c>
      <c r="B83" s="12">
        <f>'F1'!AI83</f>
        <v>0</v>
      </c>
      <c r="C83" s="12">
        <f>'F2'!AI83</f>
        <v>0</v>
      </c>
      <c r="D83" s="31">
        <f>'F3'!AI83</f>
        <v>0.5</v>
      </c>
      <c r="E83" s="32">
        <f>'F4'!AI83</f>
        <v>0</v>
      </c>
      <c r="F83" s="8">
        <f>'wn6'!A82</f>
        <v>0</v>
      </c>
      <c r="G83" s="7">
        <f>'wn6'!B82</f>
        <v>0</v>
      </c>
      <c r="H83" s="7">
        <f>'wn6'!C82</f>
        <v>0</v>
      </c>
      <c r="I83" s="7">
        <f>'wn6'!D82</f>
        <v>0</v>
      </c>
      <c r="J83" s="7">
        <f>'wn6'!E82</f>
        <v>0</v>
      </c>
      <c r="K83" s="7">
        <f>'wn6'!F82</f>
        <v>0</v>
      </c>
      <c r="L83" s="7">
        <f>'wn6'!G82</f>
        <v>0</v>
      </c>
      <c r="M83" s="7">
        <f>'wn6'!H82</f>
        <v>0</v>
      </c>
      <c r="N83" s="7">
        <f>'wn6'!I82</f>
        <v>0</v>
      </c>
      <c r="O83" s="7">
        <f>'wn6'!J82</f>
        <v>0</v>
      </c>
      <c r="P83" s="7">
        <f>'wn6'!K82</f>
        <v>0</v>
      </c>
      <c r="Q83" s="7">
        <f>'wn6'!L82</f>
        <v>0</v>
      </c>
      <c r="R83" s="7">
        <f>'wn6'!M82</f>
        <v>0</v>
      </c>
      <c r="S83" s="7">
        <f>'wn6'!N82</f>
        <v>0</v>
      </c>
      <c r="T83" s="13">
        <f>'wn6'!O82</f>
        <v>0</v>
      </c>
      <c r="U83" s="14">
        <f>'wn6'!Q82</f>
        <v>0</v>
      </c>
      <c r="V83" s="14">
        <f>'wn6'!R82</f>
        <v>0</v>
      </c>
      <c r="W83" s="14">
        <f>'wn6'!S82</f>
        <v>0</v>
      </c>
      <c r="X83" s="14">
        <f>'wn6'!T82</f>
        <v>0</v>
      </c>
      <c r="Y83" s="14">
        <f>'wn6'!U82</f>
        <v>0</v>
      </c>
      <c r="Z83" s="14">
        <f>'wn6'!V82</f>
        <v>0</v>
      </c>
      <c r="AA83" s="14">
        <f>'wn6'!W82</f>
        <v>0</v>
      </c>
      <c r="AB83" s="14">
        <f>'wn6'!X82</f>
        <v>0</v>
      </c>
      <c r="AC83" s="14">
        <f>'wn6'!Y82</f>
        <v>0</v>
      </c>
      <c r="AD83" s="14">
        <f>'wn6'!Z82</f>
        <v>0</v>
      </c>
      <c r="AE83" s="14">
        <f>'wn6'!AA82</f>
        <v>0</v>
      </c>
      <c r="AF83" s="14">
        <f>'wn6'!AB82</f>
        <v>0</v>
      </c>
      <c r="AG83" s="14">
        <f>'wn6'!AC82</f>
        <v>0</v>
      </c>
      <c r="AH83" s="14">
        <f>'wn6'!AD82</f>
        <v>0</v>
      </c>
      <c r="AI83" s="14">
        <f>'wn6'!AE82</f>
        <v>0</v>
      </c>
    </row>
    <row r="84" spans="1:35" s="2" customFormat="1" ht="15.75" thickBot="1" x14ac:dyDescent="0.3">
      <c r="A84" s="10">
        <f>[1]res!B85</f>
        <v>0</v>
      </c>
      <c r="B84" s="12">
        <f>'F1'!AI84</f>
        <v>0</v>
      </c>
      <c r="C84" s="12">
        <f>'F2'!AI84</f>
        <v>0</v>
      </c>
      <c r="D84" s="31">
        <f>'F3'!AI84</f>
        <v>0.5</v>
      </c>
      <c r="E84" s="32">
        <f>'F4'!AI84</f>
        <v>0</v>
      </c>
      <c r="F84" s="8">
        <f>'wn6'!A83</f>
        <v>0</v>
      </c>
      <c r="G84" s="7">
        <f>'wn6'!B83</f>
        <v>0</v>
      </c>
      <c r="H84" s="7">
        <f>'wn6'!C83</f>
        <v>0</v>
      </c>
      <c r="I84" s="7">
        <f>'wn6'!D83</f>
        <v>0</v>
      </c>
      <c r="J84" s="7">
        <f>'wn6'!E83</f>
        <v>0</v>
      </c>
      <c r="K84" s="7">
        <f>'wn6'!F83</f>
        <v>0</v>
      </c>
      <c r="L84" s="7">
        <f>'wn6'!G83</f>
        <v>0</v>
      </c>
      <c r="M84" s="7">
        <f>'wn6'!H83</f>
        <v>0</v>
      </c>
      <c r="N84" s="7">
        <f>'wn6'!I83</f>
        <v>0</v>
      </c>
      <c r="O84" s="7">
        <f>'wn6'!J83</f>
        <v>0</v>
      </c>
      <c r="P84" s="7">
        <f>'wn6'!K83</f>
        <v>0</v>
      </c>
      <c r="Q84" s="7">
        <f>'wn6'!L83</f>
        <v>0</v>
      </c>
      <c r="R84" s="7">
        <f>'wn6'!M83</f>
        <v>0</v>
      </c>
      <c r="S84" s="7">
        <f>'wn6'!N83</f>
        <v>0</v>
      </c>
      <c r="T84" s="13">
        <f>'wn6'!O83</f>
        <v>0</v>
      </c>
      <c r="U84" s="14">
        <f>'wn6'!Q83</f>
        <v>0</v>
      </c>
      <c r="V84" s="14">
        <f>'wn6'!R83</f>
        <v>0</v>
      </c>
      <c r="W84" s="14">
        <f>'wn6'!S83</f>
        <v>0</v>
      </c>
      <c r="X84" s="14">
        <f>'wn6'!T83</f>
        <v>0</v>
      </c>
      <c r="Y84" s="14">
        <f>'wn6'!U83</f>
        <v>0</v>
      </c>
      <c r="Z84" s="14">
        <f>'wn6'!V83</f>
        <v>0</v>
      </c>
      <c r="AA84" s="14">
        <f>'wn6'!W83</f>
        <v>0</v>
      </c>
      <c r="AB84" s="14">
        <f>'wn6'!X83</f>
        <v>0</v>
      </c>
      <c r="AC84" s="14">
        <f>'wn6'!Y83</f>
        <v>0</v>
      </c>
      <c r="AD84" s="14">
        <f>'wn6'!Z83</f>
        <v>0</v>
      </c>
      <c r="AE84" s="14">
        <f>'wn6'!AA83</f>
        <v>0</v>
      </c>
      <c r="AF84" s="14">
        <f>'wn6'!AB83</f>
        <v>0</v>
      </c>
      <c r="AG84" s="14">
        <f>'wn6'!AC83</f>
        <v>0</v>
      </c>
      <c r="AH84" s="14">
        <f>'wn6'!AD83</f>
        <v>0</v>
      </c>
      <c r="AI84" s="14">
        <f>'wn6'!AE83</f>
        <v>0</v>
      </c>
    </row>
    <row r="85" spans="1:35" s="2" customFormat="1" ht="15.75" thickBot="1" x14ac:dyDescent="0.3">
      <c r="A85" s="10">
        <f>[1]res!B86</f>
        <v>0</v>
      </c>
      <c r="B85" s="12">
        <f>'F1'!AI85</f>
        <v>0</v>
      </c>
      <c r="C85" s="12">
        <f>'F2'!AI85</f>
        <v>0</v>
      </c>
      <c r="D85" s="31">
        <f>'F3'!AI85</f>
        <v>0.5</v>
      </c>
      <c r="E85" s="32">
        <f>'F4'!AI85</f>
        <v>0</v>
      </c>
      <c r="F85" s="8">
        <f>'wn6'!A84</f>
        <v>0</v>
      </c>
      <c r="G85" s="7">
        <f>'wn6'!B84</f>
        <v>0</v>
      </c>
      <c r="H85" s="7">
        <f>'wn6'!C84</f>
        <v>0</v>
      </c>
      <c r="I85" s="7">
        <f>'wn6'!D84</f>
        <v>0</v>
      </c>
      <c r="J85" s="7">
        <f>'wn6'!E84</f>
        <v>0</v>
      </c>
      <c r="K85" s="7">
        <f>'wn6'!F84</f>
        <v>0</v>
      </c>
      <c r="L85" s="7">
        <f>'wn6'!G84</f>
        <v>0</v>
      </c>
      <c r="M85" s="7">
        <f>'wn6'!H84</f>
        <v>0</v>
      </c>
      <c r="N85" s="7">
        <f>'wn6'!I84</f>
        <v>0</v>
      </c>
      <c r="O85" s="7">
        <f>'wn6'!J84</f>
        <v>0</v>
      </c>
      <c r="P85" s="7">
        <f>'wn6'!K84</f>
        <v>0</v>
      </c>
      <c r="Q85" s="7">
        <f>'wn6'!L84</f>
        <v>0</v>
      </c>
      <c r="R85" s="7">
        <f>'wn6'!M84</f>
        <v>0</v>
      </c>
      <c r="S85" s="7">
        <f>'wn6'!N84</f>
        <v>0</v>
      </c>
      <c r="T85" s="13">
        <f>'wn6'!O84</f>
        <v>0</v>
      </c>
      <c r="U85" s="14">
        <f>'wn6'!Q84</f>
        <v>0</v>
      </c>
      <c r="V85" s="14">
        <f>'wn6'!R84</f>
        <v>0</v>
      </c>
      <c r="W85" s="14">
        <f>'wn6'!S84</f>
        <v>0</v>
      </c>
      <c r="X85" s="14">
        <f>'wn6'!T84</f>
        <v>0</v>
      </c>
      <c r="Y85" s="14">
        <f>'wn6'!U84</f>
        <v>0</v>
      </c>
      <c r="Z85" s="14">
        <f>'wn6'!V84</f>
        <v>0</v>
      </c>
      <c r="AA85" s="14">
        <f>'wn6'!W84</f>
        <v>0</v>
      </c>
      <c r="AB85" s="14">
        <f>'wn6'!X84</f>
        <v>0</v>
      </c>
      <c r="AC85" s="14">
        <f>'wn6'!Y84</f>
        <v>0</v>
      </c>
      <c r="AD85" s="14">
        <f>'wn6'!Z84</f>
        <v>0</v>
      </c>
      <c r="AE85" s="14">
        <f>'wn6'!AA84</f>
        <v>0</v>
      </c>
      <c r="AF85" s="14">
        <f>'wn6'!AB84</f>
        <v>0</v>
      </c>
      <c r="AG85" s="14">
        <f>'wn6'!AC84</f>
        <v>0</v>
      </c>
      <c r="AH85" s="14">
        <f>'wn6'!AD84</f>
        <v>0</v>
      </c>
      <c r="AI85" s="14">
        <f>'wn6'!AE84</f>
        <v>0</v>
      </c>
    </row>
    <row r="86" spans="1:35" s="2" customFormat="1" ht="15.75" thickBot="1" x14ac:dyDescent="0.3">
      <c r="A86" s="10">
        <f>[1]res!B87</f>
        <v>0</v>
      </c>
      <c r="B86" s="12">
        <f>'F1'!AI86</f>
        <v>0</v>
      </c>
      <c r="C86" s="12">
        <f>'F2'!AI86</f>
        <v>0</v>
      </c>
      <c r="D86" s="31">
        <f>'F3'!AI86</f>
        <v>0.5</v>
      </c>
      <c r="E86" s="32">
        <f>'F4'!AI86</f>
        <v>0</v>
      </c>
      <c r="F86" s="8">
        <f>'wn6'!A85</f>
        <v>0</v>
      </c>
      <c r="G86" s="7">
        <f>'wn6'!B85</f>
        <v>0</v>
      </c>
      <c r="H86" s="7">
        <f>'wn6'!C85</f>
        <v>0</v>
      </c>
      <c r="I86" s="7">
        <f>'wn6'!D85</f>
        <v>0</v>
      </c>
      <c r="J86" s="7">
        <f>'wn6'!E85</f>
        <v>0</v>
      </c>
      <c r="K86" s="7">
        <f>'wn6'!F85</f>
        <v>0</v>
      </c>
      <c r="L86" s="7">
        <f>'wn6'!G85</f>
        <v>0</v>
      </c>
      <c r="M86" s="7">
        <f>'wn6'!H85</f>
        <v>0</v>
      </c>
      <c r="N86" s="7">
        <f>'wn6'!I85</f>
        <v>0</v>
      </c>
      <c r="O86" s="7">
        <f>'wn6'!J85</f>
        <v>0</v>
      </c>
      <c r="P86" s="7">
        <f>'wn6'!K85</f>
        <v>0</v>
      </c>
      <c r="Q86" s="7">
        <f>'wn6'!L85</f>
        <v>0</v>
      </c>
      <c r="R86" s="7">
        <f>'wn6'!M85</f>
        <v>0</v>
      </c>
      <c r="S86" s="7">
        <f>'wn6'!N85</f>
        <v>0</v>
      </c>
      <c r="T86" s="13">
        <f>'wn6'!O85</f>
        <v>0</v>
      </c>
      <c r="U86" s="14">
        <f>'wn6'!Q85</f>
        <v>0</v>
      </c>
      <c r="V86" s="14">
        <f>'wn6'!R85</f>
        <v>0</v>
      </c>
      <c r="W86" s="14">
        <f>'wn6'!S85</f>
        <v>0</v>
      </c>
      <c r="X86" s="14">
        <f>'wn6'!T85</f>
        <v>0</v>
      </c>
      <c r="Y86" s="14">
        <f>'wn6'!U85</f>
        <v>0</v>
      </c>
      <c r="Z86" s="14">
        <f>'wn6'!V85</f>
        <v>0</v>
      </c>
      <c r="AA86" s="14">
        <f>'wn6'!W85</f>
        <v>0</v>
      </c>
      <c r="AB86" s="14">
        <f>'wn6'!X85</f>
        <v>0</v>
      </c>
      <c r="AC86" s="14">
        <f>'wn6'!Y85</f>
        <v>0</v>
      </c>
      <c r="AD86" s="14">
        <f>'wn6'!Z85</f>
        <v>0</v>
      </c>
      <c r="AE86" s="14">
        <f>'wn6'!AA85</f>
        <v>0</v>
      </c>
      <c r="AF86" s="14">
        <f>'wn6'!AB85</f>
        <v>0</v>
      </c>
      <c r="AG86" s="14">
        <f>'wn6'!AC85</f>
        <v>0</v>
      </c>
      <c r="AH86" s="14">
        <f>'wn6'!AD85</f>
        <v>0</v>
      </c>
      <c r="AI86" s="14">
        <f>'wn6'!AE85</f>
        <v>0</v>
      </c>
    </row>
    <row r="87" spans="1:35" s="2" customFormat="1" ht="15.75" thickBot="1" x14ac:dyDescent="0.3">
      <c r="A87" s="10">
        <f>[1]res!B88</f>
        <v>0</v>
      </c>
      <c r="B87" s="12">
        <f>'F1'!AI87</f>
        <v>0</v>
      </c>
      <c r="C87" s="12">
        <f>'F2'!AI87</f>
        <v>0</v>
      </c>
      <c r="D87" s="31">
        <f>'F3'!AI87</f>
        <v>0.5</v>
      </c>
      <c r="E87" s="32">
        <f>'F4'!AI87</f>
        <v>0</v>
      </c>
      <c r="F87" s="8">
        <f>'wn6'!A86</f>
        <v>0</v>
      </c>
      <c r="G87" s="7">
        <f>'wn6'!B86</f>
        <v>0</v>
      </c>
      <c r="H87" s="7">
        <f>'wn6'!C86</f>
        <v>0</v>
      </c>
      <c r="I87" s="7">
        <f>'wn6'!D86</f>
        <v>0</v>
      </c>
      <c r="J87" s="7">
        <f>'wn6'!E86</f>
        <v>0</v>
      </c>
      <c r="K87" s="7">
        <f>'wn6'!F86</f>
        <v>0</v>
      </c>
      <c r="L87" s="7">
        <f>'wn6'!G86</f>
        <v>0</v>
      </c>
      <c r="M87" s="7">
        <f>'wn6'!H86</f>
        <v>0</v>
      </c>
      <c r="N87" s="7">
        <f>'wn6'!I86</f>
        <v>0</v>
      </c>
      <c r="O87" s="7">
        <f>'wn6'!J86</f>
        <v>0</v>
      </c>
      <c r="P87" s="7">
        <f>'wn6'!K86</f>
        <v>0</v>
      </c>
      <c r="Q87" s="7">
        <f>'wn6'!L86</f>
        <v>0</v>
      </c>
      <c r="R87" s="7">
        <f>'wn6'!M86</f>
        <v>0</v>
      </c>
      <c r="S87" s="7">
        <f>'wn6'!N86</f>
        <v>0</v>
      </c>
      <c r="T87" s="13">
        <f>'wn6'!O86</f>
        <v>0</v>
      </c>
      <c r="U87" s="14">
        <f>'wn6'!Q86</f>
        <v>0</v>
      </c>
      <c r="V87" s="14">
        <f>'wn6'!R86</f>
        <v>0</v>
      </c>
      <c r="W87" s="14">
        <f>'wn6'!S86</f>
        <v>0</v>
      </c>
      <c r="X87" s="14">
        <f>'wn6'!T86</f>
        <v>0</v>
      </c>
      <c r="Y87" s="14">
        <f>'wn6'!U86</f>
        <v>0</v>
      </c>
      <c r="Z87" s="14">
        <f>'wn6'!V86</f>
        <v>0</v>
      </c>
      <c r="AA87" s="14">
        <f>'wn6'!W86</f>
        <v>0</v>
      </c>
      <c r="AB87" s="14">
        <f>'wn6'!X86</f>
        <v>0</v>
      </c>
      <c r="AC87" s="14">
        <f>'wn6'!Y86</f>
        <v>0</v>
      </c>
      <c r="AD87" s="14">
        <f>'wn6'!Z86</f>
        <v>0</v>
      </c>
      <c r="AE87" s="14">
        <f>'wn6'!AA86</f>
        <v>0</v>
      </c>
      <c r="AF87" s="14">
        <f>'wn6'!AB86</f>
        <v>0</v>
      </c>
      <c r="AG87" s="14">
        <f>'wn6'!AC86</f>
        <v>0</v>
      </c>
      <c r="AH87" s="14">
        <f>'wn6'!AD86</f>
        <v>0</v>
      </c>
      <c r="AI87" s="14">
        <f>'wn6'!AE86</f>
        <v>0</v>
      </c>
    </row>
    <row r="88" spans="1:35" s="2" customFormat="1" ht="15.75" thickBot="1" x14ac:dyDescent="0.3">
      <c r="A88" s="10">
        <f>[1]res!B89</f>
        <v>0</v>
      </c>
      <c r="B88" s="12">
        <f>'F1'!AI88</f>
        <v>0</v>
      </c>
      <c r="C88" s="12">
        <f>'F2'!AI88</f>
        <v>0</v>
      </c>
      <c r="D88" s="31">
        <f>'F3'!AI88</f>
        <v>0.5</v>
      </c>
      <c r="E88" s="32">
        <f>'F4'!AI88</f>
        <v>0</v>
      </c>
      <c r="F88" s="8">
        <f>'wn6'!A87</f>
        <v>0</v>
      </c>
      <c r="G88" s="7">
        <f>'wn6'!B87</f>
        <v>0</v>
      </c>
      <c r="H88" s="7">
        <f>'wn6'!C87</f>
        <v>0</v>
      </c>
      <c r="I88" s="7">
        <f>'wn6'!D87</f>
        <v>0</v>
      </c>
      <c r="J88" s="7">
        <f>'wn6'!E87</f>
        <v>0</v>
      </c>
      <c r="K88" s="7">
        <f>'wn6'!F87</f>
        <v>0</v>
      </c>
      <c r="L88" s="7">
        <f>'wn6'!G87</f>
        <v>0</v>
      </c>
      <c r="M88" s="7">
        <f>'wn6'!H87</f>
        <v>0</v>
      </c>
      <c r="N88" s="7">
        <f>'wn6'!I87</f>
        <v>0</v>
      </c>
      <c r="O88" s="7">
        <f>'wn6'!J87</f>
        <v>0</v>
      </c>
      <c r="P88" s="7">
        <f>'wn6'!K87</f>
        <v>0</v>
      </c>
      <c r="Q88" s="7">
        <f>'wn6'!L87</f>
        <v>0</v>
      </c>
      <c r="R88" s="7">
        <f>'wn6'!M87</f>
        <v>0</v>
      </c>
      <c r="S88" s="7">
        <f>'wn6'!N87</f>
        <v>0</v>
      </c>
      <c r="T88" s="13">
        <f>'wn6'!O87</f>
        <v>0</v>
      </c>
      <c r="U88" s="14">
        <f>'wn6'!Q87</f>
        <v>0</v>
      </c>
      <c r="V88" s="14">
        <f>'wn6'!R87</f>
        <v>0</v>
      </c>
      <c r="W88" s="14">
        <f>'wn6'!S87</f>
        <v>0</v>
      </c>
      <c r="X88" s="14">
        <f>'wn6'!T87</f>
        <v>0</v>
      </c>
      <c r="Y88" s="14">
        <f>'wn6'!U87</f>
        <v>0</v>
      </c>
      <c r="Z88" s="14">
        <f>'wn6'!V87</f>
        <v>0</v>
      </c>
      <c r="AA88" s="14">
        <f>'wn6'!W87</f>
        <v>0</v>
      </c>
      <c r="AB88" s="14">
        <f>'wn6'!X87</f>
        <v>0</v>
      </c>
      <c r="AC88" s="14">
        <f>'wn6'!Y87</f>
        <v>0</v>
      </c>
      <c r="AD88" s="14">
        <f>'wn6'!Z87</f>
        <v>0</v>
      </c>
      <c r="AE88" s="14">
        <f>'wn6'!AA87</f>
        <v>0</v>
      </c>
      <c r="AF88" s="14">
        <f>'wn6'!AB87</f>
        <v>0</v>
      </c>
      <c r="AG88" s="14">
        <f>'wn6'!AC87</f>
        <v>0</v>
      </c>
      <c r="AH88" s="14">
        <f>'wn6'!AD87</f>
        <v>0</v>
      </c>
      <c r="AI88" s="14">
        <f>'wn6'!AE87</f>
        <v>0</v>
      </c>
    </row>
    <row r="89" spans="1:35" s="2" customFormat="1" ht="15.75" thickBot="1" x14ac:dyDescent="0.3">
      <c r="A89" s="10">
        <f>[1]res!B90</f>
        <v>0</v>
      </c>
      <c r="B89" s="12">
        <f>'F1'!AI89</f>
        <v>0</v>
      </c>
      <c r="C89" s="12">
        <f>'F2'!AI89</f>
        <v>0</v>
      </c>
      <c r="D89" s="31">
        <f>'F3'!AI89</f>
        <v>0.5</v>
      </c>
      <c r="E89" s="32">
        <f>'F4'!AI89</f>
        <v>0</v>
      </c>
      <c r="F89" s="8">
        <f>'wn6'!A88</f>
        <v>0</v>
      </c>
      <c r="G89" s="7">
        <f>'wn6'!B88</f>
        <v>0</v>
      </c>
      <c r="H89" s="7">
        <f>'wn6'!C88</f>
        <v>0</v>
      </c>
      <c r="I89" s="7">
        <f>'wn6'!D88</f>
        <v>0</v>
      </c>
      <c r="J89" s="7">
        <f>'wn6'!E88</f>
        <v>0</v>
      </c>
      <c r="K89" s="7">
        <f>'wn6'!F88</f>
        <v>0</v>
      </c>
      <c r="L89" s="7">
        <f>'wn6'!G88</f>
        <v>0</v>
      </c>
      <c r="M89" s="7">
        <f>'wn6'!H88</f>
        <v>0</v>
      </c>
      <c r="N89" s="7">
        <f>'wn6'!I88</f>
        <v>0</v>
      </c>
      <c r="O89" s="7">
        <f>'wn6'!J88</f>
        <v>0</v>
      </c>
      <c r="P89" s="7">
        <f>'wn6'!K88</f>
        <v>0</v>
      </c>
      <c r="Q89" s="7">
        <f>'wn6'!L88</f>
        <v>0</v>
      </c>
      <c r="R89" s="7">
        <f>'wn6'!M88</f>
        <v>0</v>
      </c>
      <c r="S89" s="7">
        <f>'wn6'!N88</f>
        <v>0</v>
      </c>
      <c r="T89" s="13">
        <f>'wn6'!O88</f>
        <v>0</v>
      </c>
      <c r="U89" s="14">
        <f>'wn6'!Q88</f>
        <v>0</v>
      </c>
      <c r="V89" s="14">
        <f>'wn6'!R88</f>
        <v>0</v>
      </c>
      <c r="W89" s="14">
        <f>'wn6'!S88</f>
        <v>0</v>
      </c>
      <c r="X89" s="14">
        <f>'wn6'!T88</f>
        <v>0</v>
      </c>
      <c r="Y89" s="14">
        <f>'wn6'!U88</f>
        <v>0</v>
      </c>
      <c r="Z89" s="14">
        <f>'wn6'!V88</f>
        <v>0</v>
      </c>
      <c r="AA89" s="14">
        <f>'wn6'!W88</f>
        <v>0</v>
      </c>
      <c r="AB89" s="14">
        <f>'wn6'!X88</f>
        <v>0</v>
      </c>
      <c r="AC89" s="14">
        <f>'wn6'!Y88</f>
        <v>0</v>
      </c>
      <c r="AD89" s="14">
        <f>'wn6'!Z88</f>
        <v>0</v>
      </c>
      <c r="AE89" s="14">
        <f>'wn6'!AA88</f>
        <v>0</v>
      </c>
      <c r="AF89" s="14">
        <f>'wn6'!AB88</f>
        <v>0</v>
      </c>
      <c r="AG89" s="14">
        <f>'wn6'!AC88</f>
        <v>0</v>
      </c>
      <c r="AH89" s="14">
        <f>'wn6'!AD88</f>
        <v>0</v>
      </c>
      <c r="AI89" s="14">
        <f>'wn6'!AE88</f>
        <v>0</v>
      </c>
    </row>
    <row r="90" spans="1:35" s="2" customFormat="1" ht="15.75" thickBot="1" x14ac:dyDescent="0.3">
      <c r="A90" s="10">
        <f>[1]res!B91</f>
        <v>0</v>
      </c>
      <c r="B90" s="12">
        <f>'F1'!AI90</f>
        <v>0</v>
      </c>
      <c r="C90" s="12">
        <f>'F2'!AI90</f>
        <v>0</v>
      </c>
      <c r="D90" s="31">
        <f>'F3'!AI90</f>
        <v>0.5</v>
      </c>
      <c r="E90" s="32">
        <f>'F4'!AI90</f>
        <v>0</v>
      </c>
      <c r="F90" s="8">
        <f>'wn6'!A89</f>
        <v>0</v>
      </c>
      <c r="G90" s="7">
        <f>'wn6'!B89</f>
        <v>0</v>
      </c>
      <c r="H90" s="7">
        <f>'wn6'!C89</f>
        <v>0</v>
      </c>
      <c r="I90" s="7">
        <f>'wn6'!D89</f>
        <v>0</v>
      </c>
      <c r="J90" s="7">
        <f>'wn6'!E89</f>
        <v>0</v>
      </c>
      <c r="K90" s="7">
        <f>'wn6'!F89</f>
        <v>0</v>
      </c>
      <c r="L90" s="7">
        <f>'wn6'!G89</f>
        <v>0</v>
      </c>
      <c r="M90" s="7">
        <f>'wn6'!H89</f>
        <v>0</v>
      </c>
      <c r="N90" s="7">
        <f>'wn6'!I89</f>
        <v>0</v>
      </c>
      <c r="O90" s="7">
        <f>'wn6'!J89</f>
        <v>0</v>
      </c>
      <c r="P90" s="7">
        <f>'wn6'!K89</f>
        <v>0</v>
      </c>
      <c r="Q90" s="7">
        <f>'wn6'!L89</f>
        <v>0</v>
      </c>
      <c r="R90" s="7">
        <f>'wn6'!M89</f>
        <v>0</v>
      </c>
      <c r="S90" s="7">
        <f>'wn6'!N89</f>
        <v>0</v>
      </c>
      <c r="T90" s="13">
        <f>'wn6'!O89</f>
        <v>0</v>
      </c>
      <c r="U90" s="14">
        <f>'wn6'!Q89</f>
        <v>0</v>
      </c>
      <c r="V90" s="14">
        <f>'wn6'!R89</f>
        <v>0</v>
      </c>
      <c r="W90" s="14">
        <f>'wn6'!S89</f>
        <v>0</v>
      </c>
      <c r="X90" s="14">
        <f>'wn6'!T89</f>
        <v>0</v>
      </c>
      <c r="Y90" s="14">
        <f>'wn6'!U89</f>
        <v>0</v>
      </c>
      <c r="Z90" s="14">
        <f>'wn6'!V89</f>
        <v>0</v>
      </c>
      <c r="AA90" s="14">
        <f>'wn6'!W89</f>
        <v>0</v>
      </c>
      <c r="AB90" s="14">
        <f>'wn6'!X89</f>
        <v>0</v>
      </c>
      <c r="AC90" s="14">
        <f>'wn6'!Y89</f>
        <v>0</v>
      </c>
      <c r="AD90" s="14">
        <f>'wn6'!Z89</f>
        <v>0</v>
      </c>
      <c r="AE90" s="14">
        <f>'wn6'!AA89</f>
        <v>0</v>
      </c>
      <c r="AF90" s="14">
        <f>'wn6'!AB89</f>
        <v>0</v>
      </c>
      <c r="AG90" s="14">
        <f>'wn6'!AC89</f>
        <v>0</v>
      </c>
      <c r="AH90" s="14">
        <f>'wn6'!AD89</f>
        <v>0</v>
      </c>
      <c r="AI90" s="14">
        <f>'wn6'!AE89</f>
        <v>0</v>
      </c>
    </row>
    <row r="91" spans="1:35" s="2" customFormat="1" ht="15.75" thickBot="1" x14ac:dyDescent="0.3">
      <c r="A91" s="10">
        <f>[1]res!B92</f>
        <v>0</v>
      </c>
      <c r="B91" s="12">
        <f>'F1'!AI91</f>
        <v>0</v>
      </c>
      <c r="C91" s="12">
        <f>'F2'!AI91</f>
        <v>0</v>
      </c>
      <c r="D91" s="31">
        <f>'F3'!AI91</f>
        <v>0.5</v>
      </c>
      <c r="E91" s="32">
        <f>'F4'!AI91</f>
        <v>0</v>
      </c>
      <c r="F91" s="8">
        <f>'wn6'!A90</f>
        <v>0</v>
      </c>
      <c r="G91" s="7">
        <f>'wn6'!B90</f>
        <v>0</v>
      </c>
      <c r="H91" s="7">
        <f>'wn6'!C90</f>
        <v>0</v>
      </c>
      <c r="I91" s="7">
        <f>'wn6'!D90</f>
        <v>0</v>
      </c>
      <c r="J91" s="7">
        <f>'wn6'!E90</f>
        <v>0</v>
      </c>
      <c r="K91" s="7">
        <f>'wn6'!F90</f>
        <v>0</v>
      </c>
      <c r="L91" s="7">
        <f>'wn6'!G90</f>
        <v>0</v>
      </c>
      <c r="M91" s="7">
        <f>'wn6'!H90</f>
        <v>0</v>
      </c>
      <c r="N91" s="7">
        <f>'wn6'!I90</f>
        <v>0</v>
      </c>
      <c r="O91" s="7">
        <f>'wn6'!J90</f>
        <v>0</v>
      </c>
      <c r="P91" s="7">
        <f>'wn6'!K90</f>
        <v>0</v>
      </c>
      <c r="Q91" s="7">
        <f>'wn6'!L90</f>
        <v>0</v>
      </c>
      <c r="R91" s="7">
        <f>'wn6'!M90</f>
        <v>0</v>
      </c>
      <c r="S91" s="7">
        <f>'wn6'!N90</f>
        <v>0</v>
      </c>
      <c r="T91" s="13">
        <f>'wn6'!O90</f>
        <v>0</v>
      </c>
      <c r="U91" s="14">
        <f>'wn6'!Q90</f>
        <v>0</v>
      </c>
      <c r="V91" s="14">
        <f>'wn6'!R90</f>
        <v>0</v>
      </c>
      <c r="W91" s="14">
        <f>'wn6'!S90</f>
        <v>0</v>
      </c>
      <c r="X91" s="14">
        <f>'wn6'!T90</f>
        <v>0</v>
      </c>
      <c r="Y91" s="14">
        <f>'wn6'!U90</f>
        <v>0</v>
      </c>
      <c r="Z91" s="14">
        <f>'wn6'!V90</f>
        <v>0</v>
      </c>
      <c r="AA91" s="14">
        <f>'wn6'!W90</f>
        <v>0</v>
      </c>
      <c r="AB91" s="14">
        <f>'wn6'!X90</f>
        <v>0</v>
      </c>
      <c r="AC91" s="14">
        <f>'wn6'!Y90</f>
        <v>0</v>
      </c>
      <c r="AD91" s="14">
        <f>'wn6'!Z90</f>
        <v>0</v>
      </c>
      <c r="AE91" s="14">
        <f>'wn6'!AA90</f>
        <v>0</v>
      </c>
      <c r="AF91" s="14">
        <f>'wn6'!AB90</f>
        <v>0</v>
      </c>
      <c r="AG91" s="14">
        <f>'wn6'!AC90</f>
        <v>0</v>
      </c>
      <c r="AH91" s="14">
        <f>'wn6'!AD90</f>
        <v>0</v>
      </c>
      <c r="AI91" s="14">
        <f>'wn6'!AE90</f>
        <v>0</v>
      </c>
    </row>
    <row r="92" spans="1:35" s="2" customFormat="1" ht="15.75" thickBot="1" x14ac:dyDescent="0.3">
      <c r="A92" s="10">
        <f>[1]res!B93</f>
        <v>0</v>
      </c>
      <c r="B92" s="12">
        <f>'F1'!AI92</f>
        <v>0</v>
      </c>
      <c r="C92" s="12">
        <f>'F2'!AI92</f>
        <v>0</v>
      </c>
      <c r="D92" s="31">
        <f>'F3'!AI92</f>
        <v>0.5</v>
      </c>
      <c r="E92" s="32">
        <f>'F4'!AI92</f>
        <v>0</v>
      </c>
      <c r="F92" s="8">
        <f>'wn6'!A91</f>
        <v>0</v>
      </c>
      <c r="G92" s="7">
        <f>'wn6'!B91</f>
        <v>0</v>
      </c>
      <c r="H92" s="7">
        <f>'wn6'!C91</f>
        <v>0</v>
      </c>
      <c r="I92" s="7">
        <f>'wn6'!D91</f>
        <v>0</v>
      </c>
      <c r="J92" s="7">
        <f>'wn6'!E91</f>
        <v>0</v>
      </c>
      <c r="K92" s="7">
        <f>'wn6'!F91</f>
        <v>0</v>
      </c>
      <c r="L92" s="7">
        <f>'wn6'!G91</f>
        <v>0</v>
      </c>
      <c r="M92" s="7">
        <f>'wn6'!H91</f>
        <v>0</v>
      </c>
      <c r="N92" s="7">
        <f>'wn6'!I91</f>
        <v>0</v>
      </c>
      <c r="O92" s="7">
        <f>'wn6'!J91</f>
        <v>0</v>
      </c>
      <c r="P92" s="7">
        <f>'wn6'!K91</f>
        <v>0</v>
      </c>
      <c r="Q92" s="7">
        <f>'wn6'!L91</f>
        <v>0</v>
      </c>
      <c r="R92" s="7">
        <f>'wn6'!M91</f>
        <v>0</v>
      </c>
      <c r="S92" s="7">
        <f>'wn6'!N91</f>
        <v>0</v>
      </c>
      <c r="T92" s="13">
        <f>'wn6'!O91</f>
        <v>0</v>
      </c>
      <c r="U92" s="14">
        <f>'wn6'!Q91</f>
        <v>0</v>
      </c>
      <c r="V92" s="14">
        <f>'wn6'!R91</f>
        <v>0</v>
      </c>
      <c r="W92" s="14">
        <f>'wn6'!S91</f>
        <v>0</v>
      </c>
      <c r="X92" s="14">
        <f>'wn6'!T91</f>
        <v>0</v>
      </c>
      <c r="Y92" s="14">
        <f>'wn6'!U91</f>
        <v>0</v>
      </c>
      <c r="Z92" s="14">
        <f>'wn6'!V91</f>
        <v>0</v>
      </c>
      <c r="AA92" s="14">
        <f>'wn6'!W91</f>
        <v>0</v>
      </c>
      <c r="AB92" s="14">
        <f>'wn6'!X91</f>
        <v>0</v>
      </c>
      <c r="AC92" s="14">
        <f>'wn6'!Y91</f>
        <v>0</v>
      </c>
      <c r="AD92" s="14">
        <f>'wn6'!Z91</f>
        <v>0</v>
      </c>
      <c r="AE92" s="14">
        <f>'wn6'!AA91</f>
        <v>0</v>
      </c>
      <c r="AF92" s="14">
        <f>'wn6'!AB91</f>
        <v>0</v>
      </c>
      <c r="AG92" s="14">
        <f>'wn6'!AC91</f>
        <v>0</v>
      </c>
      <c r="AH92" s="14">
        <f>'wn6'!AD91</f>
        <v>0</v>
      </c>
      <c r="AI92" s="14">
        <f>'wn6'!AE91</f>
        <v>0</v>
      </c>
    </row>
    <row r="93" spans="1:35" s="2" customFormat="1" ht="15.75" thickBot="1" x14ac:dyDescent="0.3">
      <c r="A93" s="10">
        <f>[1]res!B94</f>
        <v>0</v>
      </c>
      <c r="B93" s="12">
        <f>'F1'!AI93</f>
        <v>0</v>
      </c>
      <c r="C93" s="12">
        <f>'F2'!AI93</f>
        <v>0</v>
      </c>
      <c r="D93" s="31">
        <f>'F3'!AI93</f>
        <v>0.5</v>
      </c>
      <c r="E93" s="32">
        <f>'F4'!AI93</f>
        <v>0</v>
      </c>
      <c r="F93" s="8">
        <f>'wn6'!A92</f>
        <v>0</v>
      </c>
      <c r="G93" s="7">
        <f>'wn6'!B92</f>
        <v>0</v>
      </c>
      <c r="H93" s="7">
        <f>'wn6'!C92</f>
        <v>0</v>
      </c>
      <c r="I93" s="7">
        <f>'wn6'!D92</f>
        <v>0</v>
      </c>
      <c r="J93" s="7">
        <f>'wn6'!E92</f>
        <v>0</v>
      </c>
      <c r="K93" s="7">
        <f>'wn6'!F92</f>
        <v>0</v>
      </c>
      <c r="L93" s="7">
        <f>'wn6'!G92</f>
        <v>0</v>
      </c>
      <c r="M93" s="7">
        <f>'wn6'!H92</f>
        <v>0</v>
      </c>
      <c r="N93" s="7">
        <f>'wn6'!I92</f>
        <v>0</v>
      </c>
      <c r="O93" s="7">
        <f>'wn6'!J92</f>
        <v>0</v>
      </c>
      <c r="P93" s="7">
        <f>'wn6'!K92</f>
        <v>0</v>
      </c>
      <c r="Q93" s="7">
        <f>'wn6'!L92</f>
        <v>0</v>
      </c>
      <c r="R93" s="7">
        <f>'wn6'!M92</f>
        <v>0</v>
      </c>
      <c r="S93" s="7">
        <f>'wn6'!N92</f>
        <v>0</v>
      </c>
      <c r="T93" s="13">
        <f>'wn6'!O92</f>
        <v>0</v>
      </c>
      <c r="U93" s="14">
        <f>'wn6'!Q92</f>
        <v>0</v>
      </c>
      <c r="V93" s="14">
        <f>'wn6'!R92</f>
        <v>0</v>
      </c>
      <c r="W93" s="14">
        <f>'wn6'!S92</f>
        <v>0</v>
      </c>
      <c r="X93" s="14">
        <f>'wn6'!T92</f>
        <v>0</v>
      </c>
      <c r="Y93" s="14">
        <f>'wn6'!U92</f>
        <v>0</v>
      </c>
      <c r="Z93" s="14">
        <f>'wn6'!V92</f>
        <v>0</v>
      </c>
      <c r="AA93" s="14">
        <f>'wn6'!W92</f>
        <v>0</v>
      </c>
      <c r="AB93" s="14">
        <f>'wn6'!X92</f>
        <v>0</v>
      </c>
      <c r="AC93" s="14">
        <f>'wn6'!Y92</f>
        <v>0</v>
      </c>
      <c r="AD93" s="14">
        <f>'wn6'!Z92</f>
        <v>0</v>
      </c>
      <c r="AE93" s="14">
        <f>'wn6'!AA92</f>
        <v>0</v>
      </c>
      <c r="AF93" s="14">
        <f>'wn6'!AB92</f>
        <v>0</v>
      </c>
      <c r="AG93" s="14">
        <f>'wn6'!AC92</f>
        <v>0</v>
      </c>
      <c r="AH93" s="14">
        <f>'wn6'!AD92</f>
        <v>0</v>
      </c>
      <c r="AI93" s="14">
        <f>'wn6'!AE92</f>
        <v>0</v>
      </c>
    </row>
    <row r="94" spans="1:35" s="2" customFormat="1" ht="15.75" thickBot="1" x14ac:dyDescent="0.3">
      <c r="A94" s="10">
        <f>[1]res!B95</f>
        <v>0</v>
      </c>
      <c r="B94" s="12">
        <f>'F1'!AI94</f>
        <v>0</v>
      </c>
      <c r="C94" s="12">
        <f>'F2'!AI94</f>
        <v>0</v>
      </c>
      <c r="D94" s="31">
        <f>'F3'!AI94</f>
        <v>0.5</v>
      </c>
      <c r="E94" s="32">
        <f>'F4'!AI94</f>
        <v>0</v>
      </c>
      <c r="F94" s="8">
        <f>'wn6'!A93</f>
        <v>0</v>
      </c>
      <c r="G94" s="7">
        <f>'wn6'!B93</f>
        <v>0</v>
      </c>
      <c r="H94" s="7">
        <f>'wn6'!C93</f>
        <v>0</v>
      </c>
      <c r="I94" s="7">
        <f>'wn6'!D93</f>
        <v>0</v>
      </c>
      <c r="J94" s="7">
        <f>'wn6'!E93</f>
        <v>0</v>
      </c>
      <c r="K94" s="7">
        <f>'wn6'!F93</f>
        <v>0</v>
      </c>
      <c r="L94" s="7">
        <f>'wn6'!G93</f>
        <v>0</v>
      </c>
      <c r="M94" s="7">
        <f>'wn6'!H93</f>
        <v>0</v>
      </c>
      <c r="N94" s="7">
        <f>'wn6'!I93</f>
        <v>0</v>
      </c>
      <c r="O94" s="7">
        <f>'wn6'!J93</f>
        <v>0</v>
      </c>
      <c r="P94" s="7">
        <f>'wn6'!K93</f>
        <v>0</v>
      </c>
      <c r="Q94" s="7">
        <f>'wn6'!L93</f>
        <v>0</v>
      </c>
      <c r="R94" s="7">
        <f>'wn6'!M93</f>
        <v>0</v>
      </c>
      <c r="S94" s="7">
        <f>'wn6'!N93</f>
        <v>0</v>
      </c>
      <c r="T94" s="13">
        <f>'wn6'!O93</f>
        <v>0</v>
      </c>
      <c r="U94" s="14">
        <f>'wn6'!Q93</f>
        <v>0</v>
      </c>
      <c r="V94" s="14">
        <f>'wn6'!R93</f>
        <v>0</v>
      </c>
      <c r="W94" s="14">
        <f>'wn6'!S93</f>
        <v>0</v>
      </c>
      <c r="X94" s="14">
        <f>'wn6'!T93</f>
        <v>0</v>
      </c>
      <c r="Y94" s="14">
        <f>'wn6'!U93</f>
        <v>0</v>
      </c>
      <c r="Z94" s="14">
        <f>'wn6'!V93</f>
        <v>0</v>
      </c>
      <c r="AA94" s="14">
        <f>'wn6'!W93</f>
        <v>0</v>
      </c>
      <c r="AB94" s="14">
        <f>'wn6'!X93</f>
        <v>0</v>
      </c>
      <c r="AC94" s="14">
        <f>'wn6'!Y93</f>
        <v>0</v>
      </c>
      <c r="AD94" s="14">
        <f>'wn6'!Z93</f>
        <v>0</v>
      </c>
      <c r="AE94" s="14">
        <f>'wn6'!AA93</f>
        <v>0</v>
      </c>
      <c r="AF94" s="14">
        <f>'wn6'!AB93</f>
        <v>0</v>
      </c>
      <c r="AG94" s="14">
        <f>'wn6'!AC93</f>
        <v>0</v>
      </c>
      <c r="AH94" s="14">
        <f>'wn6'!AD93</f>
        <v>0</v>
      </c>
      <c r="AI94" s="14">
        <f>'wn6'!AE93</f>
        <v>0</v>
      </c>
    </row>
    <row r="95" spans="1:35" s="2" customFormat="1" ht="15.75" thickBot="1" x14ac:dyDescent="0.3">
      <c r="A95" s="10">
        <f>[1]res!B96</f>
        <v>0</v>
      </c>
      <c r="B95" s="12">
        <f>'F1'!AI95</f>
        <v>0</v>
      </c>
      <c r="C95" s="12">
        <f>'F2'!AI95</f>
        <v>0</v>
      </c>
      <c r="D95" s="31">
        <f>'F3'!AI95</f>
        <v>0.5</v>
      </c>
      <c r="E95" s="32">
        <f>'F4'!AI95</f>
        <v>0</v>
      </c>
      <c r="F95" s="8">
        <f>'wn6'!A94</f>
        <v>0</v>
      </c>
      <c r="G95" s="7">
        <f>'wn6'!B94</f>
        <v>0</v>
      </c>
      <c r="H95" s="7">
        <f>'wn6'!C94</f>
        <v>0</v>
      </c>
      <c r="I95" s="7">
        <f>'wn6'!D94</f>
        <v>0</v>
      </c>
      <c r="J95" s="7">
        <f>'wn6'!E94</f>
        <v>0</v>
      </c>
      <c r="K95" s="7">
        <f>'wn6'!F94</f>
        <v>0</v>
      </c>
      <c r="L95" s="7">
        <f>'wn6'!G94</f>
        <v>0</v>
      </c>
      <c r="M95" s="7">
        <f>'wn6'!H94</f>
        <v>0</v>
      </c>
      <c r="N95" s="7">
        <f>'wn6'!I94</f>
        <v>0</v>
      </c>
      <c r="O95" s="7">
        <f>'wn6'!J94</f>
        <v>0</v>
      </c>
      <c r="P95" s="7">
        <f>'wn6'!K94</f>
        <v>0</v>
      </c>
      <c r="Q95" s="7">
        <f>'wn6'!L94</f>
        <v>0</v>
      </c>
      <c r="R95" s="7">
        <f>'wn6'!M94</f>
        <v>0</v>
      </c>
      <c r="S95" s="7">
        <f>'wn6'!N94</f>
        <v>0</v>
      </c>
      <c r="T95" s="13">
        <f>'wn6'!O94</f>
        <v>0</v>
      </c>
      <c r="U95" s="14">
        <f>'wn6'!Q94</f>
        <v>0</v>
      </c>
      <c r="V95" s="14">
        <f>'wn6'!R94</f>
        <v>0</v>
      </c>
      <c r="W95" s="14">
        <f>'wn6'!S94</f>
        <v>0</v>
      </c>
      <c r="X95" s="14">
        <f>'wn6'!T94</f>
        <v>0</v>
      </c>
      <c r="Y95" s="14">
        <f>'wn6'!U94</f>
        <v>0</v>
      </c>
      <c r="Z95" s="14">
        <f>'wn6'!V94</f>
        <v>0</v>
      </c>
      <c r="AA95" s="14">
        <f>'wn6'!W94</f>
        <v>0</v>
      </c>
      <c r="AB95" s="14">
        <f>'wn6'!X94</f>
        <v>0</v>
      </c>
      <c r="AC95" s="14">
        <f>'wn6'!Y94</f>
        <v>0</v>
      </c>
      <c r="AD95" s="14">
        <f>'wn6'!Z94</f>
        <v>0</v>
      </c>
      <c r="AE95" s="14">
        <f>'wn6'!AA94</f>
        <v>0</v>
      </c>
      <c r="AF95" s="14">
        <f>'wn6'!AB94</f>
        <v>0</v>
      </c>
      <c r="AG95" s="14">
        <f>'wn6'!AC94</f>
        <v>0</v>
      </c>
      <c r="AH95" s="14">
        <f>'wn6'!AD94</f>
        <v>0</v>
      </c>
      <c r="AI95" s="14">
        <f>'wn6'!AE94</f>
        <v>0</v>
      </c>
    </row>
    <row r="96" spans="1:35" s="2" customFormat="1" ht="15.75" thickBot="1" x14ac:dyDescent="0.3">
      <c r="A96" s="10">
        <f>[1]res!B97</f>
        <v>0</v>
      </c>
      <c r="B96" s="12">
        <f>'F1'!AI96</f>
        <v>0</v>
      </c>
      <c r="C96" s="12">
        <f>'F2'!AI96</f>
        <v>0</v>
      </c>
      <c r="D96" s="31">
        <f>'F3'!AI96</f>
        <v>0.5</v>
      </c>
      <c r="E96" s="32">
        <f>'F4'!AI96</f>
        <v>0</v>
      </c>
      <c r="F96" s="8">
        <f>'wn6'!A95</f>
        <v>0</v>
      </c>
      <c r="G96" s="7">
        <f>'wn6'!B95</f>
        <v>0</v>
      </c>
      <c r="H96" s="7">
        <f>'wn6'!C95</f>
        <v>0</v>
      </c>
      <c r="I96" s="7">
        <f>'wn6'!D95</f>
        <v>0</v>
      </c>
      <c r="J96" s="7">
        <f>'wn6'!E95</f>
        <v>0</v>
      </c>
      <c r="K96" s="7">
        <f>'wn6'!F95</f>
        <v>0</v>
      </c>
      <c r="L96" s="7">
        <f>'wn6'!G95</f>
        <v>0</v>
      </c>
      <c r="M96" s="7">
        <f>'wn6'!H95</f>
        <v>0</v>
      </c>
      <c r="N96" s="7">
        <f>'wn6'!I95</f>
        <v>0</v>
      </c>
      <c r="O96" s="7">
        <f>'wn6'!J95</f>
        <v>0</v>
      </c>
      <c r="P96" s="7">
        <f>'wn6'!K95</f>
        <v>0</v>
      </c>
      <c r="Q96" s="7">
        <f>'wn6'!L95</f>
        <v>0</v>
      </c>
      <c r="R96" s="7">
        <f>'wn6'!M95</f>
        <v>0</v>
      </c>
      <c r="S96" s="7">
        <f>'wn6'!N95</f>
        <v>0</v>
      </c>
      <c r="T96" s="13">
        <f>'wn6'!O95</f>
        <v>0</v>
      </c>
      <c r="U96" s="14">
        <f>'wn6'!Q95</f>
        <v>0</v>
      </c>
      <c r="V96" s="14">
        <f>'wn6'!R95</f>
        <v>0</v>
      </c>
      <c r="W96" s="14">
        <f>'wn6'!S95</f>
        <v>0</v>
      </c>
      <c r="X96" s="14">
        <f>'wn6'!T95</f>
        <v>0</v>
      </c>
      <c r="Y96" s="14">
        <f>'wn6'!U95</f>
        <v>0</v>
      </c>
      <c r="Z96" s="14">
        <f>'wn6'!V95</f>
        <v>0</v>
      </c>
      <c r="AA96" s="14">
        <f>'wn6'!W95</f>
        <v>0</v>
      </c>
      <c r="AB96" s="14">
        <f>'wn6'!X95</f>
        <v>0</v>
      </c>
      <c r="AC96" s="14">
        <f>'wn6'!Y95</f>
        <v>0</v>
      </c>
      <c r="AD96" s="14">
        <f>'wn6'!Z95</f>
        <v>0</v>
      </c>
      <c r="AE96" s="14">
        <f>'wn6'!AA95</f>
        <v>0</v>
      </c>
      <c r="AF96" s="14">
        <f>'wn6'!AB95</f>
        <v>0</v>
      </c>
      <c r="AG96" s="14">
        <f>'wn6'!AC95</f>
        <v>0</v>
      </c>
      <c r="AH96" s="14">
        <f>'wn6'!AD95</f>
        <v>0</v>
      </c>
      <c r="AI96" s="14">
        <f>'wn6'!AE95</f>
        <v>0</v>
      </c>
    </row>
    <row r="97" spans="1:35" s="2" customFormat="1" ht="15.75" thickBot="1" x14ac:dyDescent="0.3">
      <c r="A97" s="10">
        <f>[1]res!B98</f>
        <v>0</v>
      </c>
      <c r="B97" s="12">
        <f>'F1'!AI97</f>
        <v>0</v>
      </c>
      <c r="C97" s="12">
        <f>'F2'!AI97</f>
        <v>0</v>
      </c>
      <c r="D97" s="31">
        <f>'F3'!AI97</f>
        <v>0.5</v>
      </c>
      <c r="E97" s="32">
        <f>'F4'!AI97</f>
        <v>0</v>
      </c>
      <c r="F97" s="8">
        <f>'wn6'!A96</f>
        <v>0</v>
      </c>
      <c r="G97" s="7">
        <f>'wn6'!B96</f>
        <v>0</v>
      </c>
      <c r="H97" s="7">
        <f>'wn6'!C96</f>
        <v>0</v>
      </c>
      <c r="I97" s="7">
        <f>'wn6'!D96</f>
        <v>0</v>
      </c>
      <c r="J97" s="7">
        <f>'wn6'!E96</f>
        <v>0</v>
      </c>
      <c r="K97" s="7">
        <f>'wn6'!F96</f>
        <v>0</v>
      </c>
      <c r="L97" s="7">
        <f>'wn6'!G96</f>
        <v>0</v>
      </c>
      <c r="M97" s="7">
        <f>'wn6'!H96</f>
        <v>0</v>
      </c>
      <c r="N97" s="7">
        <f>'wn6'!I96</f>
        <v>0</v>
      </c>
      <c r="O97" s="7">
        <f>'wn6'!J96</f>
        <v>0</v>
      </c>
      <c r="P97" s="7">
        <f>'wn6'!K96</f>
        <v>0</v>
      </c>
      <c r="Q97" s="7">
        <f>'wn6'!L96</f>
        <v>0</v>
      </c>
      <c r="R97" s="7">
        <f>'wn6'!M96</f>
        <v>0</v>
      </c>
      <c r="S97" s="7">
        <f>'wn6'!N96</f>
        <v>0</v>
      </c>
      <c r="T97" s="13">
        <f>'wn6'!O96</f>
        <v>0</v>
      </c>
      <c r="U97" s="14">
        <f>'wn6'!Q96</f>
        <v>0</v>
      </c>
      <c r="V97" s="14">
        <f>'wn6'!R96</f>
        <v>0</v>
      </c>
      <c r="W97" s="14">
        <f>'wn6'!S96</f>
        <v>0</v>
      </c>
      <c r="X97" s="14">
        <f>'wn6'!T96</f>
        <v>0</v>
      </c>
      <c r="Y97" s="14">
        <f>'wn6'!U96</f>
        <v>0</v>
      </c>
      <c r="Z97" s="14">
        <f>'wn6'!V96</f>
        <v>0</v>
      </c>
      <c r="AA97" s="14">
        <f>'wn6'!W96</f>
        <v>0</v>
      </c>
      <c r="AB97" s="14">
        <f>'wn6'!X96</f>
        <v>0</v>
      </c>
      <c r="AC97" s="14">
        <f>'wn6'!Y96</f>
        <v>0</v>
      </c>
      <c r="AD97" s="14">
        <f>'wn6'!Z96</f>
        <v>0</v>
      </c>
      <c r="AE97" s="14">
        <f>'wn6'!AA96</f>
        <v>0</v>
      </c>
      <c r="AF97" s="14">
        <f>'wn6'!AB96</f>
        <v>0</v>
      </c>
      <c r="AG97" s="14">
        <f>'wn6'!AC96</f>
        <v>0</v>
      </c>
      <c r="AH97" s="14">
        <f>'wn6'!AD96</f>
        <v>0</v>
      </c>
      <c r="AI97" s="14">
        <f>'wn6'!AE96</f>
        <v>0</v>
      </c>
    </row>
    <row r="98" spans="1:35" s="2" customFormat="1" ht="15.75" thickBot="1" x14ac:dyDescent="0.3">
      <c r="A98" s="10">
        <f>[1]res!B99</f>
        <v>0</v>
      </c>
      <c r="B98" s="12">
        <f>'F1'!AI98</f>
        <v>0</v>
      </c>
      <c r="C98" s="12">
        <f>'F2'!AI98</f>
        <v>0</v>
      </c>
      <c r="D98" s="31">
        <f>'F3'!AI98</f>
        <v>0.5</v>
      </c>
      <c r="E98" s="32">
        <f>'F4'!AI98</f>
        <v>0</v>
      </c>
      <c r="F98" s="8">
        <f>'wn6'!A97</f>
        <v>0</v>
      </c>
      <c r="G98" s="7">
        <f>'wn6'!B97</f>
        <v>0</v>
      </c>
      <c r="H98" s="7">
        <f>'wn6'!C97</f>
        <v>0</v>
      </c>
      <c r="I98" s="7">
        <f>'wn6'!D97</f>
        <v>0</v>
      </c>
      <c r="J98" s="7">
        <f>'wn6'!E97</f>
        <v>0</v>
      </c>
      <c r="K98" s="7">
        <f>'wn6'!F97</f>
        <v>0</v>
      </c>
      <c r="L98" s="7">
        <f>'wn6'!G97</f>
        <v>0</v>
      </c>
      <c r="M98" s="7">
        <f>'wn6'!H97</f>
        <v>0</v>
      </c>
      <c r="N98" s="7">
        <f>'wn6'!I97</f>
        <v>0</v>
      </c>
      <c r="O98" s="7">
        <f>'wn6'!J97</f>
        <v>0</v>
      </c>
      <c r="P98" s="7">
        <f>'wn6'!K97</f>
        <v>0</v>
      </c>
      <c r="Q98" s="7">
        <f>'wn6'!L97</f>
        <v>0</v>
      </c>
      <c r="R98" s="7">
        <f>'wn6'!M97</f>
        <v>0</v>
      </c>
      <c r="S98" s="7">
        <f>'wn6'!N97</f>
        <v>0</v>
      </c>
      <c r="T98" s="13">
        <f>'wn6'!O97</f>
        <v>0</v>
      </c>
      <c r="U98" s="14">
        <f>'wn6'!Q97</f>
        <v>0</v>
      </c>
      <c r="V98" s="14">
        <f>'wn6'!R97</f>
        <v>0</v>
      </c>
      <c r="W98" s="14">
        <f>'wn6'!S97</f>
        <v>0</v>
      </c>
      <c r="X98" s="14">
        <f>'wn6'!T97</f>
        <v>0</v>
      </c>
      <c r="Y98" s="14">
        <f>'wn6'!U97</f>
        <v>0</v>
      </c>
      <c r="Z98" s="14">
        <f>'wn6'!V97</f>
        <v>0</v>
      </c>
      <c r="AA98" s="14">
        <f>'wn6'!W97</f>
        <v>0</v>
      </c>
      <c r="AB98" s="14">
        <f>'wn6'!X97</f>
        <v>0</v>
      </c>
      <c r="AC98" s="14">
        <f>'wn6'!Y97</f>
        <v>0</v>
      </c>
      <c r="AD98" s="14">
        <f>'wn6'!Z97</f>
        <v>0</v>
      </c>
      <c r="AE98" s="14">
        <f>'wn6'!AA97</f>
        <v>0</v>
      </c>
      <c r="AF98" s="14">
        <f>'wn6'!AB97</f>
        <v>0</v>
      </c>
      <c r="AG98" s="14">
        <f>'wn6'!AC97</f>
        <v>0</v>
      </c>
      <c r="AH98" s="14">
        <f>'wn6'!AD97</f>
        <v>0</v>
      </c>
      <c r="AI98" s="14">
        <f>'wn6'!AE97</f>
        <v>0</v>
      </c>
    </row>
    <row r="99" spans="1:35" s="2" customFormat="1" ht="15.75" thickBot="1" x14ac:dyDescent="0.3">
      <c r="A99" s="10">
        <f>[1]res!B100</f>
        <v>0</v>
      </c>
      <c r="B99" s="12">
        <f>'F1'!AI99</f>
        <v>0</v>
      </c>
      <c r="C99" s="12">
        <f>'F2'!AI99</f>
        <v>0</v>
      </c>
      <c r="D99" s="31">
        <f>'F3'!AI99</f>
        <v>0.5</v>
      </c>
      <c r="E99" s="32">
        <f>'F4'!AI99</f>
        <v>0</v>
      </c>
      <c r="F99" s="8">
        <f>'wn6'!A98</f>
        <v>0</v>
      </c>
      <c r="G99" s="7">
        <f>'wn6'!B98</f>
        <v>0</v>
      </c>
      <c r="H99" s="7">
        <f>'wn6'!C98</f>
        <v>0</v>
      </c>
      <c r="I99" s="7">
        <f>'wn6'!D98</f>
        <v>0</v>
      </c>
      <c r="J99" s="7">
        <f>'wn6'!E98</f>
        <v>0</v>
      </c>
      <c r="K99" s="7">
        <f>'wn6'!F98</f>
        <v>0</v>
      </c>
      <c r="L99" s="7">
        <f>'wn6'!G98</f>
        <v>0</v>
      </c>
      <c r="M99" s="7">
        <f>'wn6'!H98</f>
        <v>0</v>
      </c>
      <c r="N99" s="7">
        <f>'wn6'!I98</f>
        <v>0</v>
      </c>
      <c r="O99" s="7">
        <f>'wn6'!J98</f>
        <v>0</v>
      </c>
      <c r="P99" s="7">
        <f>'wn6'!K98</f>
        <v>0</v>
      </c>
      <c r="Q99" s="7">
        <f>'wn6'!L98</f>
        <v>0</v>
      </c>
      <c r="R99" s="7">
        <f>'wn6'!M98</f>
        <v>0</v>
      </c>
      <c r="S99" s="7">
        <f>'wn6'!N98</f>
        <v>0</v>
      </c>
      <c r="T99" s="13">
        <f>'wn6'!O98</f>
        <v>0</v>
      </c>
      <c r="U99" s="14">
        <f>'wn6'!Q98</f>
        <v>0</v>
      </c>
      <c r="V99" s="14">
        <f>'wn6'!R98</f>
        <v>0</v>
      </c>
      <c r="W99" s="14">
        <f>'wn6'!S98</f>
        <v>0</v>
      </c>
      <c r="X99" s="14">
        <f>'wn6'!T98</f>
        <v>0</v>
      </c>
      <c r="Y99" s="14">
        <f>'wn6'!U98</f>
        <v>0</v>
      </c>
      <c r="Z99" s="14">
        <f>'wn6'!V98</f>
        <v>0</v>
      </c>
      <c r="AA99" s="14">
        <f>'wn6'!W98</f>
        <v>0</v>
      </c>
      <c r="AB99" s="14">
        <f>'wn6'!X98</f>
        <v>0</v>
      </c>
      <c r="AC99" s="14">
        <f>'wn6'!Y98</f>
        <v>0</v>
      </c>
      <c r="AD99" s="14">
        <f>'wn6'!Z98</f>
        <v>0</v>
      </c>
      <c r="AE99" s="14">
        <f>'wn6'!AA98</f>
        <v>0</v>
      </c>
      <c r="AF99" s="14">
        <f>'wn6'!AB98</f>
        <v>0</v>
      </c>
      <c r="AG99" s="14">
        <f>'wn6'!AC98</f>
        <v>0</v>
      </c>
      <c r="AH99" s="14">
        <f>'wn6'!AD98</f>
        <v>0</v>
      </c>
      <c r="AI99" s="14">
        <f>'wn6'!AE98</f>
        <v>0</v>
      </c>
    </row>
    <row r="100" spans="1:35" s="2" customFormat="1" ht="15.75" thickBot="1" x14ac:dyDescent="0.3">
      <c r="A100" s="10">
        <f>[1]res!B101</f>
        <v>0</v>
      </c>
      <c r="B100" s="12">
        <f>'F1'!AI100</f>
        <v>0</v>
      </c>
      <c r="C100" s="12">
        <f>'F2'!AI100</f>
        <v>0</v>
      </c>
      <c r="D100" s="31">
        <f>'F3'!AI100</f>
        <v>0.5</v>
      </c>
      <c r="E100" s="32">
        <f>'F4'!AI100</f>
        <v>0</v>
      </c>
      <c r="F100" s="8">
        <f>'wn6'!A99</f>
        <v>0</v>
      </c>
      <c r="G100" s="7">
        <f>'wn6'!B99</f>
        <v>0</v>
      </c>
      <c r="H100" s="7">
        <f>'wn6'!C99</f>
        <v>0</v>
      </c>
      <c r="I100" s="7">
        <f>'wn6'!D99</f>
        <v>0</v>
      </c>
      <c r="J100" s="7">
        <f>'wn6'!E99</f>
        <v>0</v>
      </c>
      <c r="K100" s="7">
        <f>'wn6'!F99</f>
        <v>0</v>
      </c>
      <c r="L100" s="7">
        <f>'wn6'!G99</f>
        <v>0</v>
      </c>
      <c r="M100" s="7">
        <f>'wn6'!H99</f>
        <v>0</v>
      </c>
      <c r="N100" s="7">
        <f>'wn6'!I99</f>
        <v>0</v>
      </c>
      <c r="O100" s="7">
        <f>'wn6'!J99</f>
        <v>0</v>
      </c>
      <c r="P100" s="7">
        <f>'wn6'!K99</f>
        <v>0</v>
      </c>
      <c r="Q100" s="7">
        <f>'wn6'!L99</f>
        <v>0</v>
      </c>
      <c r="R100" s="7">
        <f>'wn6'!M99</f>
        <v>0</v>
      </c>
      <c r="S100" s="7">
        <f>'wn6'!N99</f>
        <v>0</v>
      </c>
      <c r="T100" s="13">
        <f>'wn6'!O99</f>
        <v>0</v>
      </c>
      <c r="U100" s="14">
        <f>'wn6'!Q99</f>
        <v>0</v>
      </c>
      <c r="V100" s="14">
        <f>'wn6'!R99</f>
        <v>0</v>
      </c>
      <c r="W100" s="14">
        <f>'wn6'!S99</f>
        <v>0</v>
      </c>
      <c r="X100" s="14">
        <f>'wn6'!T99</f>
        <v>0</v>
      </c>
      <c r="Y100" s="14">
        <f>'wn6'!U99</f>
        <v>0</v>
      </c>
      <c r="Z100" s="14">
        <f>'wn6'!V99</f>
        <v>0</v>
      </c>
      <c r="AA100" s="14">
        <f>'wn6'!W99</f>
        <v>0</v>
      </c>
      <c r="AB100" s="14">
        <f>'wn6'!X99</f>
        <v>0</v>
      </c>
      <c r="AC100" s="14">
        <f>'wn6'!Y99</f>
        <v>0</v>
      </c>
      <c r="AD100" s="14">
        <f>'wn6'!Z99</f>
        <v>0</v>
      </c>
      <c r="AE100" s="14">
        <f>'wn6'!AA99</f>
        <v>0</v>
      </c>
      <c r="AF100" s="14">
        <f>'wn6'!AB99</f>
        <v>0</v>
      </c>
      <c r="AG100" s="14">
        <f>'wn6'!AC99</f>
        <v>0</v>
      </c>
      <c r="AH100" s="14">
        <f>'wn6'!AD99</f>
        <v>0</v>
      </c>
      <c r="AI100" s="14">
        <f>'wn6'!AE99</f>
        <v>0</v>
      </c>
    </row>
    <row r="101" spans="1:35" s="2" customFormat="1" ht="15.75" thickBot="1" x14ac:dyDescent="0.3">
      <c r="A101" s="10">
        <f>[1]res!B102</f>
        <v>0</v>
      </c>
      <c r="B101" s="12">
        <f>'F1'!AI101</f>
        <v>0</v>
      </c>
      <c r="C101" s="12">
        <f>'F2'!AI101</f>
        <v>0</v>
      </c>
      <c r="D101" s="31">
        <f>'F3'!AI101</f>
        <v>0.5</v>
      </c>
      <c r="E101" s="32">
        <f>'F4'!AI101</f>
        <v>0</v>
      </c>
      <c r="F101" s="8">
        <f>'wn6'!A100</f>
        <v>0</v>
      </c>
      <c r="G101" s="7">
        <f>'wn6'!B100</f>
        <v>0</v>
      </c>
      <c r="H101" s="7">
        <f>'wn6'!C100</f>
        <v>0</v>
      </c>
      <c r="I101" s="7">
        <f>'wn6'!D100</f>
        <v>0</v>
      </c>
      <c r="J101" s="7">
        <f>'wn6'!E100</f>
        <v>0</v>
      </c>
      <c r="K101" s="7">
        <f>'wn6'!F100</f>
        <v>0</v>
      </c>
      <c r="L101" s="7">
        <f>'wn6'!G100</f>
        <v>0</v>
      </c>
      <c r="M101" s="7">
        <f>'wn6'!H100</f>
        <v>0</v>
      </c>
      <c r="N101" s="7">
        <f>'wn6'!I100</f>
        <v>0</v>
      </c>
      <c r="O101" s="7">
        <f>'wn6'!J100</f>
        <v>0</v>
      </c>
      <c r="P101" s="7">
        <f>'wn6'!K100</f>
        <v>0</v>
      </c>
      <c r="Q101" s="7">
        <f>'wn6'!L100</f>
        <v>0</v>
      </c>
      <c r="R101" s="7">
        <f>'wn6'!M100</f>
        <v>0</v>
      </c>
      <c r="S101" s="7">
        <f>'wn6'!N100</f>
        <v>0</v>
      </c>
      <c r="T101" s="13">
        <f>'wn6'!O100</f>
        <v>0</v>
      </c>
      <c r="U101" s="14">
        <f>'wn6'!Q100</f>
        <v>0</v>
      </c>
      <c r="V101" s="14">
        <f>'wn6'!R100</f>
        <v>0</v>
      </c>
      <c r="W101" s="14">
        <f>'wn6'!S100</f>
        <v>0</v>
      </c>
      <c r="X101" s="14">
        <f>'wn6'!T100</f>
        <v>0</v>
      </c>
      <c r="Y101" s="14">
        <f>'wn6'!U100</f>
        <v>0</v>
      </c>
      <c r="Z101" s="14">
        <f>'wn6'!V100</f>
        <v>0</v>
      </c>
      <c r="AA101" s="14">
        <f>'wn6'!W100</f>
        <v>0</v>
      </c>
      <c r="AB101" s="14">
        <f>'wn6'!X100</f>
        <v>0</v>
      </c>
      <c r="AC101" s="14">
        <f>'wn6'!Y100</f>
        <v>0</v>
      </c>
      <c r="AD101" s="14">
        <f>'wn6'!Z100</f>
        <v>0</v>
      </c>
      <c r="AE101" s="14">
        <f>'wn6'!AA100</f>
        <v>0</v>
      </c>
      <c r="AF101" s="14">
        <f>'wn6'!AB100</f>
        <v>0</v>
      </c>
      <c r="AG101" s="14">
        <f>'wn6'!AC100</f>
        <v>0</v>
      </c>
      <c r="AH101" s="14">
        <f>'wn6'!AD100</f>
        <v>0</v>
      </c>
      <c r="AI101" s="14">
        <f>'wn6'!AE100</f>
        <v>0</v>
      </c>
    </row>
    <row r="102" spans="1:35" s="2" customFormat="1" ht="15.75" thickBot="1" x14ac:dyDescent="0.3">
      <c r="A102" s="10">
        <f>[1]res!B103</f>
        <v>0</v>
      </c>
      <c r="B102" s="12">
        <f>'F1'!AI102</f>
        <v>0</v>
      </c>
      <c r="C102" s="12">
        <f>'F2'!AI102</f>
        <v>0</v>
      </c>
      <c r="D102" s="31">
        <f>'F3'!AI102</f>
        <v>0.5</v>
      </c>
      <c r="E102" s="32">
        <f>'F4'!AI102</f>
        <v>0</v>
      </c>
      <c r="F102" s="8">
        <f>'wn6'!A101</f>
        <v>0</v>
      </c>
      <c r="G102" s="7">
        <f>'wn6'!B101</f>
        <v>0</v>
      </c>
      <c r="H102" s="7">
        <f>'wn6'!C101</f>
        <v>0</v>
      </c>
      <c r="I102" s="7">
        <f>'wn6'!D101</f>
        <v>0</v>
      </c>
      <c r="J102" s="7">
        <f>'wn6'!E101</f>
        <v>0</v>
      </c>
      <c r="K102" s="7">
        <f>'wn6'!F101</f>
        <v>0</v>
      </c>
      <c r="L102" s="7">
        <f>'wn6'!G101</f>
        <v>0</v>
      </c>
      <c r="M102" s="7">
        <f>'wn6'!H101</f>
        <v>0</v>
      </c>
      <c r="N102" s="7">
        <f>'wn6'!I101</f>
        <v>0</v>
      </c>
      <c r="O102" s="7">
        <f>'wn6'!J101</f>
        <v>0</v>
      </c>
      <c r="P102" s="7">
        <f>'wn6'!K101</f>
        <v>0</v>
      </c>
      <c r="Q102" s="7">
        <f>'wn6'!L101</f>
        <v>0</v>
      </c>
      <c r="R102" s="7">
        <f>'wn6'!M101</f>
        <v>0</v>
      </c>
      <c r="S102" s="7">
        <f>'wn6'!N101</f>
        <v>0</v>
      </c>
      <c r="T102" s="13">
        <f>'wn6'!O101</f>
        <v>0</v>
      </c>
      <c r="U102" s="14">
        <f>'wn6'!Q101</f>
        <v>0</v>
      </c>
      <c r="V102" s="14">
        <f>'wn6'!R101</f>
        <v>0</v>
      </c>
      <c r="W102" s="14">
        <f>'wn6'!S101</f>
        <v>0</v>
      </c>
      <c r="X102" s="14">
        <f>'wn6'!T101</f>
        <v>0</v>
      </c>
      <c r="Y102" s="14">
        <f>'wn6'!U101</f>
        <v>0</v>
      </c>
      <c r="Z102" s="14">
        <f>'wn6'!V101</f>
        <v>0</v>
      </c>
      <c r="AA102" s="14">
        <f>'wn6'!W101</f>
        <v>0</v>
      </c>
      <c r="AB102" s="14">
        <f>'wn6'!X101</f>
        <v>0</v>
      </c>
      <c r="AC102" s="14">
        <f>'wn6'!Y101</f>
        <v>0</v>
      </c>
      <c r="AD102" s="14">
        <f>'wn6'!Z101</f>
        <v>0</v>
      </c>
      <c r="AE102" s="14">
        <f>'wn6'!AA101</f>
        <v>0</v>
      </c>
      <c r="AF102" s="14">
        <f>'wn6'!AB101</f>
        <v>0</v>
      </c>
      <c r="AG102" s="14">
        <f>'wn6'!AC101</f>
        <v>0</v>
      </c>
      <c r="AH102" s="14">
        <f>'wn6'!AD101</f>
        <v>0</v>
      </c>
      <c r="AI102" s="14">
        <f>'wn6'!AE101</f>
        <v>0</v>
      </c>
    </row>
    <row r="103" spans="1:35" s="2" customFormat="1" ht="15.75" thickBot="1" x14ac:dyDescent="0.3">
      <c r="A103" s="10">
        <f>[1]res!B104</f>
        <v>0</v>
      </c>
      <c r="B103" s="12">
        <f>'F1'!AI103</f>
        <v>0</v>
      </c>
      <c r="C103" s="12">
        <f>'F2'!AI103</f>
        <v>0</v>
      </c>
      <c r="D103" s="31">
        <f>'F3'!AI103</f>
        <v>0.5</v>
      </c>
      <c r="E103" s="32">
        <f>'F4'!AI103</f>
        <v>0</v>
      </c>
      <c r="F103" s="8">
        <f>'wn6'!A102</f>
        <v>0</v>
      </c>
      <c r="G103" s="7">
        <f>'wn6'!B102</f>
        <v>0</v>
      </c>
      <c r="H103" s="7">
        <f>'wn6'!C102</f>
        <v>0</v>
      </c>
      <c r="I103" s="7">
        <f>'wn6'!D102</f>
        <v>0</v>
      </c>
      <c r="J103" s="7">
        <f>'wn6'!E102</f>
        <v>0</v>
      </c>
      <c r="K103" s="7">
        <f>'wn6'!F102</f>
        <v>0</v>
      </c>
      <c r="L103" s="7">
        <f>'wn6'!G102</f>
        <v>0</v>
      </c>
      <c r="M103" s="7">
        <f>'wn6'!H102</f>
        <v>0</v>
      </c>
      <c r="N103" s="7">
        <f>'wn6'!I102</f>
        <v>0</v>
      </c>
      <c r="O103" s="7">
        <f>'wn6'!J102</f>
        <v>0</v>
      </c>
      <c r="P103" s="7">
        <f>'wn6'!K102</f>
        <v>0</v>
      </c>
      <c r="Q103" s="7">
        <f>'wn6'!L102</f>
        <v>0</v>
      </c>
      <c r="R103" s="7">
        <f>'wn6'!M102</f>
        <v>0</v>
      </c>
      <c r="S103" s="7">
        <f>'wn6'!N102</f>
        <v>0</v>
      </c>
      <c r="T103" s="13">
        <f>'wn6'!O102</f>
        <v>0</v>
      </c>
      <c r="U103" s="14">
        <f>'wn6'!Q102</f>
        <v>0</v>
      </c>
      <c r="V103" s="14">
        <f>'wn6'!R102</f>
        <v>0</v>
      </c>
      <c r="W103" s="14">
        <f>'wn6'!S102</f>
        <v>0</v>
      </c>
      <c r="X103" s="14">
        <f>'wn6'!T102</f>
        <v>0</v>
      </c>
      <c r="Y103" s="14">
        <f>'wn6'!U102</f>
        <v>0</v>
      </c>
      <c r="Z103" s="14">
        <f>'wn6'!V102</f>
        <v>0</v>
      </c>
      <c r="AA103" s="14">
        <f>'wn6'!W102</f>
        <v>0</v>
      </c>
      <c r="AB103" s="14">
        <f>'wn6'!X102</f>
        <v>0</v>
      </c>
      <c r="AC103" s="14">
        <f>'wn6'!Y102</f>
        <v>0</v>
      </c>
      <c r="AD103" s="14">
        <f>'wn6'!Z102</f>
        <v>0</v>
      </c>
      <c r="AE103" s="14">
        <f>'wn6'!AA102</f>
        <v>0</v>
      </c>
      <c r="AF103" s="14">
        <f>'wn6'!AB102</f>
        <v>0</v>
      </c>
      <c r="AG103" s="14">
        <f>'wn6'!AC102</f>
        <v>0</v>
      </c>
      <c r="AH103" s="14">
        <f>'wn6'!AD102</f>
        <v>0</v>
      </c>
      <c r="AI103" s="14">
        <f>'wn6'!AE102</f>
        <v>0</v>
      </c>
    </row>
    <row r="104" spans="1:35" s="2" customFormat="1" ht="15.75" thickBot="1" x14ac:dyDescent="0.3">
      <c r="A104" s="10">
        <f>[1]res!B105</f>
        <v>0</v>
      </c>
      <c r="B104" s="12">
        <f>'F1'!AI104</f>
        <v>0</v>
      </c>
      <c r="C104" s="12">
        <f>'F2'!AI104</f>
        <v>0</v>
      </c>
      <c r="D104" s="31">
        <f>'F3'!AI104</f>
        <v>0.5</v>
      </c>
      <c r="E104" s="32">
        <f>'F4'!AI104</f>
        <v>0</v>
      </c>
      <c r="F104" s="8">
        <f>'wn6'!A103</f>
        <v>0</v>
      </c>
      <c r="G104" s="7">
        <f>'wn6'!B103</f>
        <v>0</v>
      </c>
      <c r="H104" s="7">
        <f>'wn6'!C103</f>
        <v>0</v>
      </c>
      <c r="I104" s="7">
        <f>'wn6'!D103</f>
        <v>0</v>
      </c>
      <c r="J104" s="7">
        <f>'wn6'!E103</f>
        <v>0</v>
      </c>
      <c r="K104" s="7">
        <f>'wn6'!F103</f>
        <v>0</v>
      </c>
      <c r="L104" s="7">
        <f>'wn6'!G103</f>
        <v>0</v>
      </c>
      <c r="M104" s="7">
        <f>'wn6'!H103</f>
        <v>0</v>
      </c>
      <c r="N104" s="7">
        <f>'wn6'!I103</f>
        <v>0</v>
      </c>
      <c r="O104" s="7">
        <f>'wn6'!J103</f>
        <v>0</v>
      </c>
      <c r="P104" s="7">
        <f>'wn6'!K103</f>
        <v>0</v>
      </c>
      <c r="Q104" s="7">
        <f>'wn6'!L103</f>
        <v>0</v>
      </c>
      <c r="R104" s="7">
        <f>'wn6'!M103</f>
        <v>0</v>
      </c>
      <c r="S104" s="7">
        <f>'wn6'!N103</f>
        <v>0</v>
      </c>
      <c r="T104" s="13">
        <f>'wn6'!O103</f>
        <v>0</v>
      </c>
      <c r="U104" s="14">
        <f>'wn6'!Q103</f>
        <v>0</v>
      </c>
      <c r="V104" s="14">
        <f>'wn6'!R103</f>
        <v>0</v>
      </c>
      <c r="W104" s="14">
        <f>'wn6'!S103</f>
        <v>0</v>
      </c>
      <c r="X104" s="14">
        <f>'wn6'!T103</f>
        <v>0</v>
      </c>
      <c r="Y104" s="14">
        <f>'wn6'!U103</f>
        <v>0</v>
      </c>
      <c r="Z104" s="14">
        <f>'wn6'!V103</f>
        <v>0</v>
      </c>
      <c r="AA104" s="14">
        <f>'wn6'!W103</f>
        <v>0</v>
      </c>
      <c r="AB104" s="14">
        <f>'wn6'!X103</f>
        <v>0</v>
      </c>
      <c r="AC104" s="14">
        <f>'wn6'!Y103</f>
        <v>0</v>
      </c>
      <c r="AD104" s="14">
        <f>'wn6'!Z103</f>
        <v>0</v>
      </c>
      <c r="AE104" s="14">
        <f>'wn6'!AA103</f>
        <v>0</v>
      </c>
      <c r="AF104" s="14">
        <f>'wn6'!AB103</f>
        <v>0</v>
      </c>
      <c r="AG104" s="14">
        <f>'wn6'!AC103</f>
        <v>0</v>
      </c>
      <c r="AH104" s="14">
        <f>'wn6'!AD103</f>
        <v>0</v>
      </c>
      <c r="AI104" s="14">
        <f>'wn6'!AE103</f>
        <v>0</v>
      </c>
    </row>
    <row r="105" spans="1:35" s="2" customFormat="1" ht="15.75" thickBot="1" x14ac:dyDescent="0.3">
      <c r="A105" s="10">
        <f>[1]res!B106</f>
        <v>0</v>
      </c>
      <c r="B105" s="12">
        <f>'F1'!AI105</f>
        <v>0</v>
      </c>
      <c r="C105" s="12">
        <f>'F2'!AI105</f>
        <v>0</v>
      </c>
      <c r="D105" s="31">
        <f>'F3'!AI105</f>
        <v>0.5</v>
      </c>
      <c r="E105" s="32">
        <f>'F4'!AI105</f>
        <v>0</v>
      </c>
      <c r="F105" s="8">
        <f>'wn6'!A104</f>
        <v>0</v>
      </c>
      <c r="G105" s="7">
        <f>'wn6'!B104</f>
        <v>0</v>
      </c>
      <c r="H105" s="7">
        <f>'wn6'!C104</f>
        <v>0</v>
      </c>
      <c r="I105" s="7">
        <f>'wn6'!D104</f>
        <v>0</v>
      </c>
      <c r="J105" s="7">
        <f>'wn6'!E104</f>
        <v>0</v>
      </c>
      <c r="K105" s="7">
        <f>'wn6'!F104</f>
        <v>0</v>
      </c>
      <c r="L105" s="7">
        <f>'wn6'!G104</f>
        <v>0</v>
      </c>
      <c r="M105" s="7">
        <f>'wn6'!H104</f>
        <v>0</v>
      </c>
      <c r="N105" s="7">
        <f>'wn6'!I104</f>
        <v>0</v>
      </c>
      <c r="O105" s="7">
        <f>'wn6'!J104</f>
        <v>0</v>
      </c>
      <c r="P105" s="7">
        <f>'wn6'!K104</f>
        <v>0</v>
      </c>
      <c r="Q105" s="7">
        <f>'wn6'!L104</f>
        <v>0</v>
      </c>
      <c r="R105" s="7">
        <f>'wn6'!M104</f>
        <v>0</v>
      </c>
      <c r="S105" s="7">
        <f>'wn6'!N104</f>
        <v>0</v>
      </c>
      <c r="T105" s="13">
        <f>'wn6'!O104</f>
        <v>0</v>
      </c>
      <c r="U105" s="14">
        <f>'wn6'!Q104</f>
        <v>0</v>
      </c>
      <c r="V105" s="14">
        <f>'wn6'!R104</f>
        <v>0</v>
      </c>
      <c r="W105" s="14">
        <f>'wn6'!S104</f>
        <v>0</v>
      </c>
      <c r="X105" s="14">
        <f>'wn6'!T104</f>
        <v>0</v>
      </c>
      <c r="Y105" s="14">
        <f>'wn6'!U104</f>
        <v>0</v>
      </c>
      <c r="Z105" s="14">
        <f>'wn6'!V104</f>
        <v>0</v>
      </c>
      <c r="AA105" s="14">
        <f>'wn6'!W104</f>
        <v>0</v>
      </c>
      <c r="AB105" s="14">
        <f>'wn6'!X104</f>
        <v>0</v>
      </c>
      <c r="AC105" s="14">
        <f>'wn6'!Y104</f>
        <v>0</v>
      </c>
      <c r="AD105" s="14">
        <f>'wn6'!Z104</f>
        <v>0</v>
      </c>
      <c r="AE105" s="14">
        <f>'wn6'!AA104</f>
        <v>0</v>
      </c>
      <c r="AF105" s="14">
        <f>'wn6'!AB104</f>
        <v>0</v>
      </c>
      <c r="AG105" s="14">
        <f>'wn6'!AC104</f>
        <v>0</v>
      </c>
      <c r="AH105" s="14">
        <f>'wn6'!AD104</f>
        <v>0</v>
      </c>
      <c r="AI105" s="14">
        <f>'wn6'!AE104</f>
        <v>0</v>
      </c>
    </row>
    <row r="106" spans="1:35" s="2" customFormat="1" ht="15.75" thickBot="1" x14ac:dyDescent="0.3">
      <c r="A106" s="10">
        <f>[1]res!B107</f>
        <v>0</v>
      </c>
      <c r="B106" s="12">
        <f>'F1'!AI106</f>
        <v>0</v>
      </c>
      <c r="C106" s="12">
        <f>'F2'!AI106</f>
        <v>0</v>
      </c>
      <c r="D106" s="31">
        <f>'F3'!AI106</f>
        <v>0.5</v>
      </c>
      <c r="E106" s="32">
        <f>'F4'!AI106</f>
        <v>0</v>
      </c>
      <c r="F106" s="8">
        <f>'wn6'!A105</f>
        <v>0</v>
      </c>
      <c r="G106" s="7">
        <f>'wn6'!B105</f>
        <v>0</v>
      </c>
      <c r="H106" s="7">
        <f>'wn6'!C105</f>
        <v>0</v>
      </c>
      <c r="I106" s="7">
        <f>'wn6'!D105</f>
        <v>0</v>
      </c>
      <c r="J106" s="7">
        <f>'wn6'!E105</f>
        <v>0</v>
      </c>
      <c r="K106" s="7">
        <f>'wn6'!F105</f>
        <v>0</v>
      </c>
      <c r="L106" s="7">
        <f>'wn6'!G105</f>
        <v>0</v>
      </c>
      <c r="M106" s="7">
        <f>'wn6'!H105</f>
        <v>0</v>
      </c>
      <c r="N106" s="7">
        <f>'wn6'!I105</f>
        <v>0</v>
      </c>
      <c r="O106" s="7">
        <f>'wn6'!J105</f>
        <v>0</v>
      </c>
      <c r="P106" s="7">
        <f>'wn6'!K105</f>
        <v>0</v>
      </c>
      <c r="Q106" s="7">
        <f>'wn6'!L105</f>
        <v>0</v>
      </c>
      <c r="R106" s="7">
        <f>'wn6'!M105</f>
        <v>0</v>
      </c>
      <c r="S106" s="7">
        <f>'wn6'!N105</f>
        <v>0</v>
      </c>
      <c r="T106" s="13">
        <f>'wn6'!O105</f>
        <v>0</v>
      </c>
      <c r="U106" s="14">
        <f>'wn6'!Q105</f>
        <v>0</v>
      </c>
      <c r="V106" s="14">
        <f>'wn6'!R105</f>
        <v>0</v>
      </c>
      <c r="W106" s="14">
        <f>'wn6'!S105</f>
        <v>0</v>
      </c>
      <c r="X106" s="14">
        <f>'wn6'!T105</f>
        <v>0</v>
      </c>
      <c r="Y106" s="14">
        <f>'wn6'!U105</f>
        <v>0</v>
      </c>
      <c r="Z106" s="14">
        <f>'wn6'!V105</f>
        <v>0</v>
      </c>
      <c r="AA106" s="14">
        <f>'wn6'!W105</f>
        <v>0</v>
      </c>
      <c r="AB106" s="14">
        <f>'wn6'!X105</f>
        <v>0</v>
      </c>
      <c r="AC106" s="14">
        <f>'wn6'!Y105</f>
        <v>0</v>
      </c>
      <c r="AD106" s="14">
        <f>'wn6'!Z105</f>
        <v>0</v>
      </c>
      <c r="AE106" s="14">
        <f>'wn6'!AA105</f>
        <v>0</v>
      </c>
      <c r="AF106" s="14">
        <f>'wn6'!AB105</f>
        <v>0</v>
      </c>
      <c r="AG106" s="14">
        <f>'wn6'!AC105</f>
        <v>0</v>
      </c>
      <c r="AH106" s="14">
        <f>'wn6'!AD105</f>
        <v>0</v>
      </c>
      <c r="AI106" s="14">
        <f>'wn6'!AE105</f>
        <v>0</v>
      </c>
    </row>
    <row r="107" spans="1:35" s="2" customFormat="1" ht="15.75" thickBot="1" x14ac:dyDescent="0.3">
      <c r="A107" s="10">
        <f>[1]res!B108</f>
        <v>0</v>
      </c>
      <c r="B107" s="12">
        <f>'F1'!AI107</f>
        <v>0</v>
      </c>
      <c r="C107" s="12">
        <f>'F2'!AI107</f>
        <v>0</v>
      </c>
      <c r="D107" s="31">
        <f>'F3'!AI107</f>
        <v>0.5</v>
      </c>
      <c r="E107" s="32">
        <f>'F4'!AI107</f>
        <v>0</v>
      </c>
      <c r="F107" s="8">
        <f>'wn6'!A106</f>
        <v>0</v>
      </c>
      <c r="G107" s="7">
        <f>'wn6'!B106</f>
        <v>0</v>
      </c>
      <c r="H107" s="7">
        <f>'wn6'!C106</f>
        <v>0</v>
      </c>
      <c r="I107" s="7">
        <f>'wn6'!D106</f>
        <v>0</v>
      </c>
      <c r="J107" s="7">
        <f>'wn6'!E106</f>
        <v>0</v>
      </c>
      <c r="K107" s="7">
        <f>'wn6'!F106</f>
        <v>0</v>
      </c>
      <c r="L107" s="7">
        <f>'wn6'!G106</f>
        <v>0</v>
      </c>
      <c r="M107" s="7">
        <f>'wn6'!H106</f>
        <v>0</v>
      </c>
      <c r="N107" s="7">
        <f>'wn6'!I106</f>
        <v>0</v>
      </c>
      <c r="O107" s="7">
        <f>'wn6'!J106</f>
        <v>0</v>
      </c>
      <c r="P107" s="7">
        <f>'wn6'!K106</f>
        <v>0</v>
      </c>
      <c r="Q107" s="7">
        <f>'wn6'!L106</f>
        <v>0</v>
      </c>
      <c r="R107" s="7">
        <f>'wn6'!M106</f>
        <v>0</v>
      </c>
      <c r="S107" s="7">
        <f>'wn6'!N106</f>
        <v>0</v>
      </c>
      <c r="T107" s="13">
        <f>'wn6'!O106</f>
        <v>0</v>
      </c>
      <c r="U107" s="14">
        <f>'wn6'!Q106</f>
        <v>0</v>
      </c>
      <c r="V107" s="14">
        <f>'wn6'!R106</f>
        <v>0</v>
      </c>
      <c r="W107" s="14">
        <f>'wn6'!S106</f>
        <v>0</v>
      </c>
      <c r="X107" s="14">
        <f>'wn6'!T106</f>
        <v>0</v>
      </c>
      <c r="Y107" s="14">
        <f>'wn6'!U106</f>
        <v>0</v>
      </c>
      <c r="Z107" s="14">
        <f>'wn6'!V106</f>
        <v>0</v>
      </c>
      <c r="AA107" s="14">
        <f>'wn6'!W106</f>
        <v>0</v>
      </c>
      <c r="AB107" s="14">
        <f>'wn6'!X106</f>
        <v>0</v>
      </c>
      <c r="AC107" s="14">
        <f>'wn6'!Y106</f>
        <v>0</v>
      </c>
      <c r="AD107" s="14">
        <f>'wn6'!Z106</f>
        <v>0</v>
      </c>
      <c r="AE107" s="14">
        <f>'wn6'!AA106</f>
        <v>0</v>
      </c>
      <c r="AF107" s="14">
        <f>'wn6'!AB106</f>
        <v>0</v>
      </c>
      <c r="AG107" s="14">
        <f>'wn6'!AC106</f>
        <v>0</v>
      </c>
      <c r="AH107" s="14">
        <f>'wn6'!AD106</f>
        <v>0</v>
      </c>
      <c r="AI107" s="14">
        <f>'wn6'!AE106</f>
        <v>0</v>
      </c>
    </row>
    <row r="108" spans="1:35" s="2" customFormat="1" ht="15.75" thickBot="1" x14ac:dyDescent="0.3">
      <c r="A108" s="10">
        <f>[1]res!B109</f>
        <v>0</v>
      </c>
      <c r="B108" s="12">
        <f>'F1'!AI108</f>
        <v>0</v>
      </c>
      <c r="C108" s="12">
        <f>'F2'!AI108</f>
        <v>0</v>
      </c>
      <c r="D108" s="31">
        <f>'F3'!AI108</f>
        <v>0.5</v>
      </c>
      <c r="E108" s="32">
        <f>'F4'!AI108</f>
        <v>0</v>
      </c>
      <c r="F108" s="8">
        <f>'wn6'!A107</f>
        <v>0</v>
      </c>
      <c r="G108" s="7">
        <f>'wn6'!B107</f>
        <v>0</v>
      </c>
      <c r="H108" s="7">
        <f>'wn6'!C107</f>
        <v>0</v>
      </c>
      <c r="I108" s="7">
        <f>'wn6'!D107</f>
        <v>0</v>
      </c>
      <c r="J108" s="7">
        <f>'wn6'!E107</f>
        <v>0</v>
      </c>
      <c r="K108" s="7">
        <f>'wn6'!F107</f>
        <v>0</v>
      </c>
      <c r="L108" s="7">
        <f>'wn6'!G107</f>
        <v>0</v>
      </c>
      <c r="M108" s="7">
        <f>'wn6'!H107</f>
        <v>0</v>
      </c>
      <c r="N108" s="7">
        <f>'wn6'!I107</f>
        <v>0</v>
      </c>
      <c r="O108" s="7">
        <f>'wn6'!J107</f>
        <v>0</v>
      </c>
      <c r="P108" s="7">
        <f>'wn6'!K107</f>
        <v>0</v>
      </c>
      <c r="Q108" s="7">
        <f>'wn6'!L107</f>
        <v>0</v>
      </c>
      <c r="R108" s="7">
        <f>'wn6'!M107</f>
        <v>0</v>
      </c>
      <c r="S108" s="7">
        <f>'wn6'!N107</f>
        <v>0</v>
      </c>
      <c r="T108" s="13">
        <f>'wn6'!O107</f>
        <v>0</v>
      </c>
      <c r="U108" s="14">
        <f>'wn6'!Q107</f>
        <v>0</v>
      </c>
      <c r="V108" s="14">
        <f>'wn6'!R107</f>
        <v>0</v>
      </c>
      <c r="W108" s="14">
        <f>'wn6'!S107</f>
        <v>0</v>
      </c>
      <c r="X108" s="14">
        <f>'wn6'!T107</f>
        <v>0</v>
      </c>
      <c r="Y108" s="14">
        <f>'wn6'!U107</f>
        <v>0</v>
      </c>
      <c r="Z108" s="14">
        <f>'wn6'!V107</f>
        <v>0</v>
      </c>
      <c r="AA108" s="14">
        <f>'wn6'!W107</f>
        <v>0</v>
      </c>
      <c r="AB108" s="14">
        <f>'wn6'!X107</f>
        <v>0</v>
      </c>
      <c r="AC108" s="14">
        <f>'wn6'!Y107</f>
        <v>0</v>
      </c>
      <c r="AD108" s="14">
        <f>'wn6'!Z107</f>
        <v>0</v>
      </c>
      <c r="AE108" s="14">
        <f>'wn6'!AA107</f>
        <v>0</v>
      </c>
      <c r="AF108" s="14">
        <f>'wn6'!AB107</f>
        <v>0</v>
      </c>
      <c r="AG108" s="14">
        <f>'wn6'!AC107</f>
        <v>0</v>
      </c>
      <c r="AH108" s="14">
        <f>'wn6'!AD107</f>
        <v>0</v>
      </c>
      <c r="AI108" s="14">
        <f>'wn6'!AE107</f>
        <v>0</v>
      </c>
    </row>
    <row r="109" spans="1:35" s="2" customFormat="1" ht="15.75" thickBot="1" x14ac:dyDescent="0.3">
      <c r="A109" s="10">
        <f>[1]res!B110</f>
        <v>0</v>
      </c>
      <c r="B109" s="12">
        <f>'F1'!AI109</f>
        <v>0</v>
      </c>
      <c r="C109" s="12">
        <f>'F2'!AI109</f>
        <v>0</v>
      </c>
      <c r="D109" s="31">
        <f>'F3'!AI109</f>
        <v>0.5</v>
      </c>
      <c r="E109" s="32">
        <f>'F4'!AI109</f>
        <v>0</v>
      </c>
      <c r="F109" s="8">
        <f>'wn6'!A108</f>
        <v>0</v>
      </c>
      <c r="G109" s="7">
        <f>'wn6'!B108</f>
        <v>0</v>
      </c>
      <c r="H109" s="7">
        <f>'wn6'!C108</f>
        <v>0</v>
      </c>
      <c r="I109" s="7">
        <f>'wn6'!D108</f>
        <v>0</v>
      </c>
      <c r="J109" s="7">
        <f>'wn6'!E108</f>
        <v>0</v>
      </c>
      <c r="K109" s="7">
        <f>'wn6'!F108</f>
        <v>0</v>
      </c>
      <c r="L109" s="7">
        <f>'wn6'!G108</f>
        <v>0</v>
      </c>
      <c r="M109" s="7">
        <f>'wn6'!H108</f>
        <v>0</v>
      </c>
      <c r="N109" s="7">
        <f>'wn6'!I108</f>
        <v>0</v>
      </c>
      <c r="O109" s="7">
        <f>'wn6'!J108</f>
        <v>0</v>
      </c>
      <c r="P109" s="7">
        <f>'wn6'!K108</f>
        <v>0</v>
      </c>
      <c r="Q109" s="7">
        <f>'wn6'!L108</f>
        <v>0</v>
      </c>
      <c r="R109" s="7">
        <f>'wn6'!M108</f>
        <v>0</v>
      </c>
      <c r="S109" s="7">
        <f>'wn6'!N108</f>
        <v>0</v>
      </c>
      <c r="T109" s="13">
        <f>'wn6'!O108</f>
        <v>0</v>
      </c>
      <c r="U109" s="14">
        <f>'wn6'!Q108</f>
        <v>0</v>
      </c>
      <c r="V109" s="14">
        <f>'wn6'!R108</f>
        <v>0</v>
      </c>
      <c r="W109" s="14">
        <f>'wn6'!S108</f>
        <v>0</v>
      </c>
      <c r="X109" s="14">
        <f>'wn6'!T108</f>
        <v>0</v>
      </c>
      <c r="Y109" s="14">
        <f>'wn6'!U108</f>
        <v>0</v>
      </c>
      <c r="Z109" s="14">
        <f>'wn6'!V108</f>
        <v>0</v>
      </c>
      <c r="AA109" s="14">
        <f>'wn6'!W108</f>
        <v>0</v>
      </c>
      <c r="AB109" s="14">
        <f>'wn6'!X108</f>
        <v>0</v>
      </c>
      <c r="AC109" s="14">
        <f>'wn6'!Y108</f>
        <v>0</v>
      </c>
      <c r="AD109" s="14">
        <f>'wn6'!Z108</f>
        <v>0</v>
      </c>
      <c r="AE109" s="14">
        <f>'wn6'!AA108</f>
        <v>0</v>
      </c>
      <c r="AF109" s="14">
        <f>'wn6'!AB108</f>
        <v>0</v>
      </c>
      <c r="AG109" s="14">
        <f>'wn6'!AC108</f>
        <v>0</v>
      </c>
      <c r="AH109" s="14">
        <f>'wn6'!AD108</f>
        <v>0</v>
      </c>
      <c r="AI109" s="14">
        <f>'wn6'!AE108</f>
        <v>0</v>
      </c>
    </row>
    <row r="110" spans="1:35" s="2" customFormat="1" ht="15.75" thickBot="1" x14ac:dyDescent="0.3">
      <c r="A110" s="10">
        <f>[1]res!B111</f>
        <v>0</v>
      </c>
      <c r="B110" s="12">
        <f>'F1'!AI110</f>
        <v>0</v>
      </c>
      <c r="C110" s="12">
        <f>'F2'!AI110</f>
        <v>0</v>
      </c>
      <c r="D110" s="31">
        <f>'F3'!AI110</f>
        <v>0.5</v>
      </c>
      <c r="E110" s="32">
        <f>'F4'!AI110</f>
        <v>0</v>
      </c>
      <c r="F110" s="8">
        <f>'wn6'!A109</f>
        <v>0</v>
      </c>
      <c r="G110" s="7">
        <f>'wn6'!B109</f>
        <v>0</v>
      </c>
      <c r="H110" s="7">
        <f>'wn6'!C109</f>
        <v>0</v>
      </c>
      <c r="I110" s="7">
        <f>'wn6'!D109</f>
        <v>0</v>
      </c>
      <c r="J110" s="7">
        <f>'wn6'!E109</f>
        <v>0</v>
      </c>
      <c r="K110" s="7">
        <f>'wn6'!F109</f>
        <v>0</v>
      </c>
      <c r="L110" s="7">
        <f>'wn6'!G109</f>
        <v>0</v>
      </c>
      <c r="M110" s="7">
        <f>'wn6'!H109</f>
        <v>0</v>
      </c>
      <c r="N110" s="7">
        <f>'wn6'!I109</f>
        <v>0</v>
      </c>
      <c r="O110" s="7">
        <f>'wn6'!J109</f>
        <v>0</v>
      </c>
      <c r="P110" s="7">
        <f>'wn6'!K109</f>
        <v>0</v>
      </c>
      <c r="Q110" s="7">
        <f>'wn6'!L109</f>
        <v>0</v>
      </c>
      <c r="R110" s="7">
        <f>'wn6'!M109</f>
        <v>0</v>
      </c>
      <c r="S110" s="7">
        <f>'wn6'!N109</f>
        <v>0</v>
      </c>
      <c r="T110" s="13">
        <f>'wn6'!O109</f>
        <v>0</v>
      </c>
      <c r="U110" s="14">
        <f>'wn6'!Q109</f>
        <v>0</v>
      </c>
      <c r="V110" s="14">
        <f>'wn6'!R109</f>
        <v>0</v>
      </c>
      <c r="W110" s="14">
        <f>'wn6'!S109</f>
        <v>0</v>
      </c>
      <c r="X110" s="14">
        <f>'wn6'!T109</f>
        <v>0</v>
      </c>
      <c r="Y110" s="14">
        <f>'wn6'!U109</f>
        <v>0</v>
      </c>
      <c r="Z110" s="14">
        <f>'wn6'!V109</f>
        <v>0</v>
      </c>
      <c r="AA110" s="14">
        <f>'wn6'!W109</f>
        <v>0</v>
      </c>
      <c r="AB110" s="14">
        <f>'wn6'!X109</f>
        <v>0</v>
      </c>
      <c r="AC110" s="14">
        <f>'wn6'!Y109</f>
        <v>0</v>
      </c>
      <c r="AD110" s="14">
        <f>'wn6'!Z109</f>
        <v>0</v>
      </c>
      <c r="AE110" s="14">
        <f>'wn6'!AA109</f>
        <v>0</v>
      </c>
      <c r="AF110" s="14">
        <f>'wn6'!AB109</f>
        <v>0</v>
      </c>
      <c r="AG110" s="14">
        <f>'wn6'!AC109</f>
        <v>0</v>
      </c>
      <c r="AH110" s="14">
        <f>'wn6'!AD109</f>
        <v>0</v>
      </c>
      <c r="AI110" s="14">
        <f>'wn6'!AE109</f>
        <v>0</v>
      </c>
    </row>
    <row r="111" spans="1:35" s="2" customFormat="1" ht="15.75" thickBot="1" x14ac:dyDescent="0.3">
      <c r="A111" s="10">
        <f>[1]res!B112</f>
        <v>0</v>
      </c>
      <c r="B111" s="12">
        <f>'F1'!AI111</f>
        <v>0</v>
      </c>
      <c r="C111" s="12">
        <f>'F2'!AI111</f>
        <v>0</v>
      </c>
      <c r="D111" s="31">
        <f>'F3'!AI111</f>
        <v>0.5</v>
      </c>
      <c r="E111" s="32">
        <f>'F4'!AI111</f>
        <v>0</v>
      </c>
      <c r="F111" s="8">
        <f>'wn6'!A110</f>
        <v>0</v>
      </c>
      <c r="G111" s="7">
        <f>'wn6'!B110</f>
        <v>0</v>
      </c>
      <c r="H111" s="7">
        <f>'wn6'!C110</f>
        <v>0</v>
      </c>
      <c r="I111" s="7">
        <f>'wn6'!D110</f>
        <v>0</v>
      </c>
      <c r="J111" s="7">
        <f>'wn6'!E110</f>
        <v>0</v>
      </c>
      <c r="K111" s="7">
        <f>'wn6'!F110</f>
        <v>0</v>
      </c>
      <c r="L111" s="7">
        <f>'wn6'!G110</f>
        <v>0</v>
      </c>
      <c r="M111" s="7">
        <f>'wn6'!H110</f>
        <v>0</v>
      </c>
      <c r="N111" s="7">
        <f>'wn6'!I110</f>
        <v>0</v>
      </c>
      <c r="O111" s="7">
        <f>'wn6'!J110</f>
        <v>0</v>
      </c>
      <c r="P111" s="7">
        <f>'wn6'!K110</f>
        <v>0</v>
      </c>
      <c r="Q111" s="7">
        <f>'wn6'!L110</f>
        <v>0</v>
      </c>
      <c r="R111" s="7">
        <f>'wn6'!M110</f>
        <v>0</v>
      </c>
      <c r="S111" s="7">
        <f>'wn6'!N110</f>
        <v>0</v>
      </c>
      <c r="T111" s="13">
        <f>'wn6'!O110</f>
        <v>0</v>
      </c>
      <c r="U111" s="14">
        <f>'wn6'!Q110</f>
        <v>0</v>
      </c>
      <c r="V111" s="14">
        <f>'wn6'!R110</f>
        <v>0</v>
      </c>
      <c r="W111" s="14">
        <f>'wn6'!S110</f>
        <v>0</v>
      </c>
      <c r="X111" s="14">
        <f>'wn6'!T110</f>
        <v>0</v>
      </c>
      <c r="Y111" s="14">
        <f>'wn6'!U110</f>
        <v>0</v>
      </c>
      <c r="Z111" s="14">
        <f>'wn6'!V110</f>
        <v>0</v>
      </c>
      <c r="AA111" s="14">
        <f>'wn6'!W110</f>
        <v>0</v>
      </c>
      <c r="AB111" s="14">
        <f>'wn6'!X110</f>
        <v>0</v>
      </c>
      <c r="AC111" s="14">
        <f>'wn6'!Y110</f>
        <v>0</v>
      </c>
      <c r="AD111" s="14">
        <f>'wn6'!Z110</f>
        <v>0</v>
      </c>
      <c r="AE111" s="14">
        <f>'wn6'!AA110</f>
        <v>0</v>
      </c>
      <c r="AF111" s="14">
        <f>'wn6'!AB110</f>
        <v>0</v>
      </c>
      <c r="AG111" s="14">
        <f>'wn6'!AC110</f>
        <v>0</v>
      </c>
      <c r="AH111" s="14">
        <f>'wn6'!AD110</f>
        <v>0</v>
      </c>
      <c r="AI111" s="14">
        <f>'wn6'!AE110</f>
        <v>0</v>
      </c>
    </row>
    <row r="112" spans="1:35" s="2" customFormat="1" ht="15.75" thickBot="1" x14ac:dyDescent="0.3">
      <c r="A112" s="10">
        <f>[1]res!B113</f>
        <v>0</v>
      </c>
      <c r="B112" s="12">
        <f>'F1'!AI112</f>
        <v>0</v>
      </c>
      <c r="C112" s="12">
        <f>'F2'!AI112</f>
        <v>0</v>
      </c>
      <c r="D112" s="31">
        <f>'F3'!AI112</f>
        <v>0.5</v>
      </c>
      <c r="E112" s="32">
        <f>'F4'!AI112</f>
        <v>0</v>
      </c>
      <c r="F112" s="8">
        <f>'wn6'!A111</f>
        <v>0</v>
      </c>
      <c r="G112" s="7">
        <f>'wn6'!B111</f>
        <v>0</v>
      </c>
      <c r="H112" s="7">
        <f>'wn6'!C111</f>
        <v>0</v>
      </c>
      <c r="I112" s="7">
        <f>'wn6'!D111</f>
        <v>0</v>
      </c>
      <c r="J112" s="7">
        <f>'wn6'!E111</f>
        <v>0</v>
      </c>
      <c r="K112" s="7">
        <f>'wn6'!F111</f>
        <v>0</v>
      </c>
      <c r="L112" s="7">
        <f>'wn6'!G111</f>
        <v>0</v>
      </c>
      <c r="M112" s="7">
        <f>'wn6'!H111</f>
        <v>0</v>
      </c>
      <c r="N112" s="7">
        <f>'wn6'!I111</f>
        <v>0</v>
      </c>
      <c r="O112" s="7">
        <f>'wn6'!J111</f>
        <v>0</v>
      </c>
      <c r="P112" s="7">
        <f>'wn6'!K111</f>
        <v>0</v>
      </c>
      <c r="Q112" s="7">
        <f>'wn6'!L111</f>
        <v>0</v>
      </c>
      <c r="R112" s="7">
        <f>'wn6'!M111</f>
        <v>0</v>
      </c>
      <c r="S112" s="7">
        <f>'wn6'!N111</f>
        <v>0</v>
      </c>
      <c r="T112" s="13">
        <f>'wn6'!O111</f>
        <v>0</v>
      </c>
      <c r="U112" s="14">
        <f>'wn6'!Q111</f>
        <v>0</v>
      </c>
      <c r="V112" s="14">
        <f>'wn6'!R111</f>
        <v>0</v>
      </c>
      <c r="W112" s="14">
        <f>'wn6'!S111</f>
        <v>0</v>
      </c>
      <c r="X112" s="14">
        <f>'wn6'!T111</f>
        <v>0</v>
      </c>
      <c r="Y112" s="14">
        <f>'wn6'!U111</f>
        <v>0</v>
      </c>
      <c r="Z112" s="14">
        <f>'wn6'!V111</f>
        <v>0</v>
      </c>
      <c r="AA112" s="14">
        <f>'wn6'!W111</f>
        <v>0</v>
      </c>
      <c r="AB112" s="14">
        <f>'wn6'!X111</f>
        <v>0</v>
      </c>
      <c r="AC112" s="14">
        <f>'wn6'!Y111</f>
        <v>0</v>
      </c>
      <c r="AD112" s="14">
        <f>'wn6'!Z111</f>
        <v>0</v>
      </c>
      <c r="AE112" s="14">
        <f>'wn6'!AA111</f>
        <v>0</v>
      </c>
      <c r="AF112" s="14">
        <f>'wn6'!AB111</f>
        <v>0</v>
      </c>
      <c r="AG112" s="14">
        <f>'wn6'!AC111</f>
        <v>0</v>
      </c>
      <c r="AH112" s="14">
        <f>'wn6'!AD111</f>
        <v>0</v>
      </c>
      <c r="AI112" s="14">
        <f>'wn6'!AE111</f>
        <v>0</v>
      </c>
    </row>
    <row r="113" spans="1:35" s="2" customFormat="1" ht="15.75" thickBot="1" x14ac:dyDescent="0.3">
      <c r="A113" s="10">
        <f>[1]res!B114</f>
        <v>0</v>
      </c>
      <c r="B113" s="12">
        <f>'F1'!AI113</f>
        <v>0</v>
      </c>
      <c r="C113" s="12">
        <f>'F2'!AI113</f>
        <v>0</v>
      </c>
      <c r="D113" s="31">
        <f>'F3'!AI113</f>
        <v>0.5</v>
      </c>
      <c r="E113" s="32">
        <f>'F4'!AI113</f>
        <v>0</v>
      </c>
      <c r="F113" s="8">
        <f>'wn6'!A112</f>
        <v>0</v>
      </c>
      <c r="G113" s="7">
        <f>'wn6'!B112</f>
        <v>0</v>
      </c>
      <c r="H113" s="7">
        <f>'wn6'!C112</f>
        <v>0</v>
      </c>
      <c r="I113" s="7">
        <f>'wn6'!D112</f>
        <v>0</v>
      </c>
      <c r="J113" s="7">
        <f>'wn6'!E112</f>
        <v>0</v>
      </c>
      <c r="K113" s="7">
        <f>'wn6'!F112</f>
        <v>0</v>
      </c>
      <c r="L113" s="7">
        <f>'wn6'!G112</f>
        <v>0</v>
      </c>
      <c r="M113" s="7">
        <f>'wn6'!H112</f>
        <v>0</v>
      </c>
      <c r="N113" s="7">
        <f>'wn6'!I112</f>
        <v>0</v>
      </c>
      <c r="O113" s="7">
        <f>'wn6'!J112</f>
        <v>0</v>
      </c>
      <c r="P113" s="7">
        <f>'wn6'!K112</f>
        <v>0</v>
      </c>
      <c r="Q113" s="7">
        <f>'wn6'!L112</f>
        <v>0</v>
      </c>
      <c r="R113" s="7">
        <f>'wn6'!M112</f>
        <v>0</v>
      </c>
      <c r="S113" s="7">
        <f>'wn6'!N112</f>
        <v>0</v>
      </c>
      <c r="T113" s="13">
        <f>'wn6'!O112</f>
        <v>0</v>
      </c>
      <c r="U113" s="14">
        <f>'wn6'!Q112</f>
        <v>0</v>
      </c>
      <c r="V113" s="14">
        <f>'wn6'!R112</f>
        <v>0</v>
      </c>
      <c r="W113" s="14">
        <f>'wn6'!S112</f>
        <v>0</v>
      </c>
      <c r="X113" s="14">
        <f>'wn6'!T112</f>
        <v>0</v>
      </c>
      <c r="Y113" s="14">
        <f>'wn6'!U112</f>
        <v>0</v>
      </c>
      <c r="Z113" s="14">
        <f>'wn6'!V112</f>
        <v>0</v>
      </c>
      <c r="AA113" s="14">
        <f>'wn6'!W112</f>
        <v>0</v>
      </c>
      <c r="AB113" s="14">
        <f>'wn6'!X112</f>
        <v>0</v>
      </c>
      <c r="AC113" s="14">
        <f>'wn6'!Y112</f>
        <v>0</v>
      </c>
      <c r="AD113" s="14">
        <f>'wn6'!Z112</f>
        <v>0</v>
      </c>
      <c r="AE113" s="14">
        <f>'wn6'!AA112</f>
        <v>0</v>
      </c>
      <c r="AF113" s="14">
        <f>'wn6'!AB112</f>
        <v>0</v>
      </c>
      <c r="AG113" s="14">
        <f>'wn6'!AC112</f>
        <v>0</v>
      </c>
      <c r="AH113" s="14">
        <f>'wn6'!AD112</f>
        <v>0</v>
      </c>
      <c r="AI113" s="14">
        <f>'wn6'!AE112</f>
        <v>0</v>
      </c>
    </row>
    <row r="114" spans="1:35" s="2" customFormat="1" ht="15.75" thickBot="1" x14ac:dyDescent="0.3">
      <c r="A114" s="10">
        <f>[1]res!B115</f>
        <v>0</v>
      </c>
      <c r="B114" s="12">
        <f>'F1'!AI114</f>
        <v>0</v>
      </c>
      <c r="C114" s="12">
        <f>'F2'!AI114</f>
        <v>0</v>
      </c>
      <c r="D114" s="31">
        <f>'F3'!AI114</f>
        <v>0.5</v>
      </c>
      <c r="E114" s="32">
        <f>'F4'!AI114</f>
        <v>0</v>
      </c>
      <c r="F114" s="8">
        <f>'wn6'!A113</f>
        <v>0</v>
      </c>
      <c r="G114" s="7">
        <f>'wn6'!B113</f>
        <v>0</v>
      </c>
      <c r="H114" s="7">
        <f>'wn6'!C113</f>
        <v>0</v>
      </c>
      <c r="I114" s="7">
        <f>'wn6'!D113</f>
        <v>0</v>
      </c>
      <c r="J114" s="7">
        <f>'wn6'!E113</f>
        <v>0</v>
      </c>
      <c r="K114" s="7">
        <f>'wn6'!F113</f>
        <v>0</v>
      </c>
      <c r="L114" s="7">
        <f>'wn6'!G113</f>
        <v>0</v>
      </c>
      <c r="M114" s="7">
        <f>'wn6'!H113</f>
        <v>0</v>
      </c>
      <c r="N114" s="7">
        <f>'wn6'!I113</f>
        <v>0</v>
      </c>
      <c r="O114" s="7">
        <f>'wn6'!J113</f>
        <v>0</v>
      </c>
      <c r="P114" s="7">
        <f>'wn6'!K113</f>
        <v>0</v>
      </c>
      <c r="Q114" s="7">
        <f>'wn6'!L113</f>
        <v>0</v>
      </c>
      <c r="R114" s="7">
        <f>'wn6'!M113</f>
        <v>0</v>
      </c>
      <c r="S114" s="7">
        <f>'wn6'!N113</f>
        <v>0</v>
      </c>
      <c r="T114" s="13">
        <f>'wn6'!O113</f>
        <v>0</v>
      </c>
      <c r="U114" s="14">
        <f>'wn6'!Q113</f>
        <v>0</v>
      </c>
      <c r="V114" s="14">
        <f>'wn6'!R113</f>
        <v>0</v>
      </c>
      <c r="W114" s="14">
        <f>'wn6'!S113</f>
        <v>0</v>
      </c>
      <c r="X114" s="14">
        <f>'wn6'!T113</f>
        <v>0</v>
      </c>
      <c r="Y114" s="14">
        <f>'wn6'!U113</f>
        <v>0</v>
      </c>
      <c r="Z114" s="14">
        <f>'wn6'!V113</f>
        <v>0</v>
      </c>
      <c r="AA114" s="14">
        <f>'wn6'!W113</f>
        <v>0</v>
      </c>
      <c r="AB114" s="14">
        <f>'wn6'!X113</f>
        <v>0</v>
      </c>
      <c r="AC114" s="14">
        <f>'wn6'!Y113</f>
        <v>0</v>
      </c>
      <c r="AD114" s="14">
        <f>'wn6'!Z113</f>
        <v>0</v>
      </c>
      <c r="AE114" s="14">
        <f>'wn6'!AA113</f>
        <v>0</v>
      </c>
      <c r="AF114" s="14">
        <f>'wn6'!AB113</f>
        <v>0</v>
      </c>
      <c r="AG114" s="14">
        <f>'wn6'!AC113</f>
        <v>0</v>
      </c>
      <c r="AH114" s="14">
        <f>'wn6'!AD113</f>
        <v>0</v>
      </c>
      <c r="AI114" s="14">
        <f>'wn6'!AE113</f>
        <v>0</v>
      </c>
    </row>
    <row r="115" spans="1:35" s="2" customFormat="1" ht="15.75" thickBot="1" x14ac:dyDescent="0.3">
      <c r="A115" s="10">
        <f>[1]res!B116</f>
        <v>0</v>
      </c>
      <c r="B115" s="12">
        <f>'F1'!AI115</f>
        <v>0</v>
      </c>
      <c r="C115" s="12">
        <f>'F2'!AI115</f>
        <v>0</v>
      </c>
      <c r="D115" s="31">
        <f>'F3'!AI115</f>
        <v>0.5</v>
      </c>
      <c r="E115" s="32">
        <f>'F4'!AI115</f>
        <v>0</v>
      </c>
      <c r="F115" s="8">
        <f>'wn6'!A114</f>
        <v>0</v>
      </c>
      <c r="G115" s="7">
        <f>'wn6'!B114</f>
        <v>0</v>
      </c>
      <c r="H115" s="7">
        <f>'wn6'!C114</f>
        <v>0</v>
      </c>
      <c r="I115" s="7">
        <f>'wn6'!D114</f>
        <v>0</v>
      </c>
      <c r="J115" s="7">
        <f>'wn6'!E114</f>
        <v>0</v>
      </c>
      <c r="K115" s="7">
        <f>'wn6'!F114</f>
        <v>0</v>
      </c>
      <c r="L115" s="7">
        <f>'wn6'!G114</f>
        <v>0</v>
      </c>
      <c r="M115" s="7">
        <f>'wn6'!H114</f>
        <v>0</v>
      </c>
      <c r="N115" s="7">
        <f>'wn6'!I114</f>
        <v>0</v>
      </c>
      <c r="O115" s="7">
        <f>'wn6'!J114</f>
        <v>0</v>
      </c>
      <c r="P115" s="7">
        <f>'wn6'!K114</f>
        <v>0</v>
      </c>
      <c r="Q115" s="7">
        <f>'wn6'!L114</f>
        <v>0</v>
      </c>
      <c r="R115" s="7">
        <f>'wn6'!M114</f>
        <v>0</v>
      </c>
      <c r="S115" s="7">
        <f>'wn6'!N114</f>
        <v>0</v>
      </c>
      <c r="T115" s="13">
        <f>'wn6'!O114</f>
        <v>0</v>
      </c>
      <c r="U115" s="14">
        <f>'wn6'!Q114</f>
        <v>0</v>
      </c>
      <c r="V115" s="14">
        <f>'wn6'!R114</f>
        <v>0</v>
      </c>
      <c r="W115" s="14">
        <f>'wn6'!S114</f>
        <v>0</v>
      </c>
      <c r="X115" s="14">
        <f>'wn6'!T114</f>
        <v>0</v>
      </c>
      <c r="Y115" s="14">
        <f>'wn6'!U114</f>
        <v>0</v>
      </c>
      <c r="Z115" s="14">
        <f>'wn6'!V114</f>
        <v>0</v>
      </c>
      <c r="AA115" s="14">
        <f>'wn6'!W114</f>
        <v>0</v>
      </c>
      <c r="AB115" s="14">
        <f>'wn6'!X114</f>
        <v>0</v>
      </c>
      <c r="AC115" s="14">
        <f>'wn6'!Y114</f>
        <v>0</v>
      </c>
      <c r="AD115" s="14">
        <f>'wn6'!Z114</f>
        <v>0</v>
      </c>
      <c r="AE115" s="14">
        <f>'wn6'!AA114</f>
        <v>0</v>
      </c>
      <c r="AF115" s="14">
        <f>'wn6'!AB114</f>
        <v>0</v>
      </c>
      <c r="AG115" s="14">
        <f>'wn6'!AC114</f>
        <v>0</v>
      </c>
      <c r="AH115" s="14">
        <f>'wn6'!AD114</f>
        <v>0</v>
      </c>
      <c r="AI115" s="14">
        <f>'wn6'!AE114</f>
        <v>0</v>
      </c>
    </row>
    <row r="116" spans="1:35" s="2" customFormat="1" ht="15.75" thickBot="1" x14ac:dyDescent="0.3">
      <c r="A116" s="10">
        <f>[1]res!B117</f>
        <v>0</v>
      </c>
      <c r="B116" s="12">
        <f>'F1'!AI116</f>
        <v>0</v>
      </c>
      <c r="C116" s="12">
        <f>'F2'!AI116</f>
        <v>0</v>
      </c>
      <c r="D116" s="31">
        <f>'F3'!AI116</f>
        <v>0.5</v>
      </c>
      <c r="E116" s="32">
        <f>'F4'!AI116</f>
        <v>0</v>
      </c>
      <c r="F116" s="8">
        <f>'wn6'!A115</f>
        <v>0</v>
      </c>
      <c r="G116" s="7">
        <f>'wn6'!B115</f>
        <v>0</v>
      </c>
      <c r="H116" s="7">
        <f>'wn6'!C115</f>
        <v>0</v>
      </c>
      <c r="I116" s="7">
        <f>'wn6'!D115</f>
        <v>0</v>
      </c>
      <c r="J116" s="7">
        <f>'wn6'!E115</f>
        <v>0</v>
      </c>
      <c r="K116" s="7">
        <f>'wn6'!F115</f>
        <v>0</v>
      </c>
      <c r="L116" s="7">
        <f>'wn6'!G115</f>
        <v>0</v>
      </c>
      <c r="M116" s="7">
        <f>'wn6'!H115</f>
        <v>0</v>
      </c>
      <c r="N116" s="7">
        <f>'wn6'!I115</f>
        <v>0</v>
      </c>
      <c r="O116" s="7">
        <f>'wn6'!J115</f>
        <v>0</v>
      </c>
      <c r="P116" s="7">
        <f>'wn6'!K115</f>
        <v>0</v>
      </c>
      <c r="Q116" s="7">
        <f>'wn6'!L115</f>
        <v>0</v>
      </c>
      <c r="R116" s="7">
        <f>'wn6'!M115</f>
        <v>0</v>
      </c>
      <c r="S116" s="7">
        <f>'wn6'!N115</f>
        <v>0</v>
      </c>
      <c r="T116" s="13">
        <f>'wn6'!O115</f>
        <v>0</v>
      </c>
      <c r="U116" s="14">
        <f>'wn6'!Q115</f>
        <v>0</v>
      </c>
      <c r="V116" s="14">
        <f>'wn6'!R115</f>
        <v>0</v>
      </c>
      <c r="W116" s="14">
        <f>'wn6'!S115</f>
        <v>0</v>
      </c>
      <c r="X116" s="14">
        <f>'wn6'!T115</f>
        <v>0</v>
      </c>
      <c r="Y116" s="14">
        <f>'wn6'!U115</f>
        <v>0</v>
      </c>
      <c r="Z116" s="14">
        <f>'wn6'!V115</f>
        <v>0</v>
      </c>
      <c r="AA116" s="14">
        <f>'wn6'!W115</f>
        <v>0</v>
      </c>
      <c r="AB116" s="14">
        <f>'wn6'!X115</f>
        <v>0</v>
      </c>
      <c r="AC116" s="14">
        <f>'wn6'!Y115</f>
        <v>0</v>
      </c>
      <c r="AD116" s="14">
        <f>'wn6'!Z115</f>
        <v>0</v>
      </c>
      <c r="AE116" s="14">
        <f>'wn6'!AA115</f>
        <v>0</v>
      </c>
      <c r="AF116" s="14">
        <f>'wn6'!AB115</f>
        <v>0</v>
      </c>
      <c r="AG116" s="14">
        <f>'wn6'!AC115</f>
        <v>0</v>
      </c>
      <c r="AH116" s="14">
        <f>'wn6'!AD115</f>
        <v>0</v>
      </c>
      <c r="AI116" s="14">
        <f>'wn6'!AE115</f>
        <v>0</v>
      </c>
    </row>
    <row r="117" spans="1:35" s="2" customFormat="1" ht="15.75" thickBot="1" x14ac:dyDescent="0.3">
      <c r="A117" s="10">
        <f>[1]res!B118</f>
        <v>0</v>
      </c>
      <c r="B117" s="12">
        <f>'F1'!AI117</f>
        <v>0</v>
      </c>
      <c r="C117" s="12">
        <f>'F2'!AI117</f>
        <v>0</v>
      </c>
      <c r="D117" s="31">
        <f>'F3'!AI117</f>
        <v>0.5</v>
      </c>
      <c r="E117" s="32">
        <f>'F4'!AI117</f>
        <v>0</v>
      </c>
      <c r="F117" s="8">
        <f>'wn6'!A116</f>
        <v>0</v>
      </c>
      <c r="G117" s="7">
        <f>'wn6'!B116</f>
        <v>0</v>
      </c>
      <c r="H117" s="7">
        <f>'wn6'!C116</f>
        <v>0</v>
      </c>
      <c r="I117" s="7">
        <f>'wn6'!D116</f>
        <v>0</v>
      </c>
      <c r="J117" s="7">
        <f>'wn6'!E116</f>
        <v>0</v>
      </c>
      <c r="K117" s="7">
        <f>'wn6'!F116</f>
        <v>0</v>
      </c>
      <c r="L117" s="7">
        <f>'wn6'!G116</f>
        <v>0</v>
      </c>
      <c r="M117" s="7">
        <f>'wn6'!H116</f>
        <v>0</v>
      </c>
      <c r="N117" s="7">
        <f>'wn6'!I116</f>
        <v>0</v>
      </c>
      <c r="O117" s="7">
        <f>'wn6'!J116</f>
        <v>0</v>
      </c>
      <c r="P117" s="7">
        <f>'wn6'!K116</f>
        <v>0</v>
      </c>
      <c r="Q117" s="7">
        <f>'wn6'!L116</f>
        <v>0</v>
      </c>
      <c r="R117" s="7">
        <f>'wn6'!M116</f>
        <v>0</v>
      </c>
      <c r="S117" s="7">
        <f>'wn6'!N116</f>
        <v>0</v>
      </c>
      <c r="T117" s="13">
        <f>'wn6'!O116</f>
        <v>0</v>
      </c>
      <c r="U117" s="14">
        <f>'wn6'!Q116</f>
        <v>0</v>
      </c>
      <c r="V117" s="14">
        <f>'wn6'!R116</f>
        <v>0</v>
      </c>
      <c r="W117" s="14">
        <f>'wn6'!S116</f>
        <v>0</v>
      </c>
      <c r="X117" s="14">
        <f>'wn6'!T116</f>
        <v>0</v>
      </c>
      <c r="Y117" s="14">
        <f>'wn6'!U116</f>
        <v>0</v>
      </c>
      <c r="Z117" s="14">
        <f>'wn6'!V116</f>
        <v>0</v>
      </c>
      <c r="AA117" s="14">
        <f>'wn6'!W116</f>
        <v>0</v>
      </c>
      <c r="AB117" s="14">
        <f>'wn6'!X116</f>
        <v>0</v>
      </c>
      <c r="AC117" s="14">
        <f>'wn6'!Y116</f>
        <v>0</v>
      </c>
      <c r="AD117" s="14">
        <f>'wn6'!Z116</f>
        <v>0</v>
      </c>
      <c r="AE117" s="14">
        <f>'wn6'!AA116</f>
        <v>0</v>
      </c>
      <c r="AF117" s="14">
        <f>'wn6'!AB116</f>
        <v>0</v>
      </c>
      <c r="AG117" s="14">
        <f>'wn6'!AC116</f>
        <v>0</v>
      </c>
      <c r="AH117" s="14">
        <f>'wn6'!AD116</f>
        <v>0</v>
      </c>
      <c r="AI117" s="14">
        <f>'wn6'!AE116</f>
        <v>0</v>
      </c>
    </row>
    <row r="118" spans="1:35" s="2" customFormat="1" ht="15.75" thickBot="1" x14ac:dyDescent="0.3">
      <c r="A118" s="10">
        <f>[1]res!B119</f>
        <v>0</v>
      </c>
      <c r="B118" s="12">
        <f>'F1'!AI118</f>
        <v>0</v>
      </c>
      <c r="C118" s="12">
        <f>'F2'!AI118</f>
        <v>0</v>
      </c>
      <c r="D118" s="31">
        <f>'F3'!AI118</f>
        <v>0.5</v>
      </c>
      <c r="E118" s="32">
        <f>'F4'!AI118</f>
        <v>0</v>
      </c>
      <c r="F118" s="8">
        <f>'wn6'!A117</f>
        <v>0</v>
      </c>
      <c r="G118" s="7">
        <f>'wn6'!B117</f>
        <v>0</v>
      </c>
      <c r="H118" s="7">
        <f>'wn6'!C117</f>
        <v>0</v>
      </c>
      <c r="I118" s="7">
        <f>'wn6'!D117</f>
        <v>0</v>
      </c>
      <c r="J118" s="7">
        <f>'wn6'!E117</f>
        <v>0</v>
      </c>
      <c r="K118" s="7">
        <f>'wn6'!F117</f>
        <v>0</v>
      </c>
      <c r="L118" s="7">
        <f>'wn6'!G117</f>
        <v>0</v>
      </c>
      <c r="M118" s="7">
        <f>'wn6'!H117</f>
        <v>0</v>
      </c>
      <c r="N118" s="7">
        <f>'wn6'!I117</f>
        <v>0</v>
      </c>
      <c r="O118" s="7">
        <f>'wn6'!J117</f>
        <v>0</v>
      </c>
      <c r="P118" s="7">
        <f>'wn6'!K117</f>
        <v>0</v>
      </c>
      <c r="Q118" s="7">
        <f>'wn6'!L117</f>
        <v>0</v>
      </c>
      <c r="R118" s="7">
        <f>'wn6'!M117</f>
        <v>0</v>
      </c>
      <c r="S118" s="7">
        <f>'wn6'!N117</f>
        <v>0</v>
      </c>
      <c r="T118" s="13">
        <f>'wn6'!O117</f>
        <v>0</v>
      </c>
      <c r="U118" s="14">
        <f>'wn6'!Q117</f>
        <v>0</v>
      </c>
      <c r="V118" s="14">
        <f>'wn6'!R117</f>
        <v>0</v>
      </c>
      <c r="W118" s="14">
        <f>'wn6'!S117</f>
        <v>0</v>
      </c>
      <c r="X118" s="14">
        <f>'wn6'!T117</f>
        <v>0</v>
      </c>
      <c r="Y118" s="14">
        <f>'wn6'!U117</f>
        <v>0</v>
      </c>
      <c r="Z118" s="14">
        <f>'wn6'!V117</f>
        <v>0</v>
      </c>
      <c r="AA118" s="14">
        <f>'wn6'!W117</f>
        <v>0</v>
      </c>
      <c r="AB118" s="14">
        <f>'wn6'!X117</f>
        <v>0</v>
      </c>
      <c r="AC118" s="14">
        <f>'wn6'!Y117</f>
        <v>0</v>
      </c>
      <c r="AD118" s="14">
        <f>'wn6'!Z117</f>
        <v>0</v>
      </c>
      <c r="AE118" s="14">
        <f>'wn6'!AA117</f>
        <v>0</v>
      </c>
      <c r="AF118" s="14">
        <f>'wn6'!AB117</f>
        <v>0</v>
      </c>
      <c r="AG118" s="14">
        <f>'wn6'!AC117</f>
        <v>0</v>
      </c>
      <c r="AH118" s="14">
        <f>'wn6'!AD117</f>
        <v>0</v>
      </c>
      <c r="AI118" s="14">
        <f>'wn6'!AE117</f>
        <v>0</v>
      </c>
    </row>
    <row r="119" spans="1:35" s="2" customFormat="1" ht="15.75" thickBot="1" x14ac:dyDescent="0.3">
      <c r="A119" s="10">
        <f>[1]res!B120</f>
        <v>0</v>
      </c>
      <c r="B119" s="12">
        <f>'F1'!AI119</f>
        <v>0</v>
      </c>
      <c r="C119" s="12">
        <f>'F2'!AI119</f>
        <v>0</v>
      </c>
      <c r="D119" s="31">
        <f>'F3'!AI119</f>
        <v>0.5</v>
      </c>
      <c r="E119" s="32">
        <f>'F4'!AI119</f>
        <v>0</v>
      </c>
      <c r="F119" s="8">
        <f>'wn6'!A118</f>
        <v>0</v>
      </c>
      <c r="G119" s="7">
        <f>'wn6'!B118</f>
        <v>0</v>
      </c>
      <c r="H119" s="7">
        <f>'wn6'!C118</f>
        <v>0</v>
      </c>
      <c r="I119" s="7">
        <f>'wn6'!D118</f>
        <v>0</v>
      </c>
      <c r="J119" s="7">
        <f>'wn6'!E118</f>
        <v>0</v>
      </c>
      <c r="K119" s="7">
        <f>'wn6'!F118</f>
        <v>0</v>
      </c>
      <c r="L119" s="7">
        <f>'wn6'!G118</f>
        <v>0</v>
      </c>
      <c r="M119" s="7">
        <f>'wn6'!H118</f>
        <v>0</v>
      </c>
      <c r="N119" s="7">
        <f>'wn6'!I118</f>
        <v>0</v>
      </c>
      <c r="O119" s="7">
        <f>'wn6'!J118</f>
        <v>0</v>
      </c>
      <c r="P119" s="7">
        <f>'wn6'!K118</f>
        <v>0</v>
      </c>
      <c r="Q119" s="7">
        <f>'wn6'!L118</f>
        <v>0</v>
      </c>
      <c r="R119" s="7">
        <f>'wn6'!M118</f>
        <v>0</v>
      </c>
      <c r="S119" s="7">
        <f>'wn6'!N118</f>
        <v>0</v>
      </c>
      <c r="T119" s="13">
        <f>'wn6'!O118</f>
        <v>0</v>
      </c>
      <c r="U119" s="14">
        <f>'wn6'!Q118</f>
        <v>0</v>
      </c>
      <c r="V119" s="14">
        <f>'wn6'!R118</f>
        <v>0</v>
      </c>
      <c r="W119" s="14">
        <f>'wn6'!S118</f>
        <v>0</v>
      </c>
      <c r="X119" s="14">
        <f>'wn6'!T118</f>
        <v>0</v>
      </c>
      <c r="Y119" s="14">
        <f>'wn6'!U118</f>
        <v>0</v>
      </c>
      <c r="Z119" s="14">
        <f>'wn6'!V118</f>
        <v>0</v>
      </c>
      <c r="AA119" s="14">
        <f>'wn6'!W118</f>
        <v>0</v>
      </c>
      <c r="AB119" s="14">
        <f>'wn6'!X118</f>
        <v>0</v>
      </c>
      <c r="AC119" s="14">
        <f>'wn6'!Y118</f>
        <v>0</v>
      </c>
      <c r="AD119" s="14">
        <f>'wn6'!Z118</f>
        <v>0</v>
      </c>
      <c r="AE119" s="14">
        <f>'wn6'!AA118</f>
        <v>0</v>
      </c>
      <c r="AF119" s="14">
        <f>'wn6'!AB118</f>
        <v>0</v>
      </c>
      <c r="AG119" s="14">
        <f>'wn6'!AC118</f>
        <v>0</v>
      </c>
      <c r="AH119" s="14">
        <f>'wn6'!AD118</f>
        <v>0</v>
      </c>
      <c r="AI119" s="14">
        <f>'wn6'!AE118</f>
        <v>0</v>
      </c>
    </row>
    <row r="120" spans="1:35" s="2" customFormat="1" ht="15.75" thickBot="1" x14ac:dyDescent="0.3">
      <c r="A120" s="10">
        <f>[1]res!B121</f>
        <v>0</v>
      </c>
      <c r="B120" s="12">
        <f>'F1'!AI120</f>
        <v>0</v>
      </c>
      <c r="C120" s="12">
        <f>'F2'!AI120</f>
        <v>0</v>
      </c>
      <c r="D120" s="31">
        <f>'F3'!AI120</f>
        <v>0.5</v>
      </c>
      <c r="E120" s="32">
        <f>'F4'!AI120</f>
        <v>0</v>
      </c>
      <c r="F120" s="8">
        <f>'wn6'!A119</f>
        <v>0</v>
      </c>
      <c r="G120" s="7">
        <f>'wn6'!B119</f>
        <v>0</v>
      </c>
      <c r="H120" s="7">
        <f>'wn6'!C119</f>
        <v>0</v>
      </c>
      <c r="I120" s="7">
        <f>'wn6'!D119</f>
        <v>0</v>
      </c>
      <c r="J120" s="7">
        <f>'wn6'!E119</f>
        <v>0</v>
      </c>
      <c r="K120" s="7">
        <f>'wn6'!F119</f>
        <v>0</v>
      </c>
      <c r="L120" s="7">
        <f>'wn6'!G119</f>
        <v>0</v>
      </c>
      <c r="M120" s="7">
        <f>'wn6'!H119</f>
        <v>0</v>
      </c>
      <c r="N120" s="7">
        <f>'wn6'!I119</f>
        <v>0</v>
      </c>
      <c r="O120" s="7">
        <f>'wn6'!J119</f>
        <v>0</v>
      </c>
      <c r="P120" s="7">
        <f>'wn6'!K119</f>
        <v>0</v>
      </c>
      <c r="Q120" s="7">
        <f>'wn6'!L119</f>
        <v>0</v>
      </c>
      <c r="R120" s="7">
        <f>'wn6'!M119</f>
        <v>0</v>
      </c>
      <c r="S120" s="7">
        <f>'wn6'!N119</f>
        <v>0</v>
      </c>
      <c r="T120" s="13">
        <f>'wn6'!O119</f>
        <v>0</v>
      </c>
      <c r="U120" s="14">
        <f>'wn6'!Q119</f>
        <v>0</v>
      </c>
      <c r="V120" s="14">
        <f>'wn6'!R119</f>
        <v>0</v>
      </c>
      <c r="W120" s="14">
        <f>'wn6'!S119</f>
        <v>0</v>
      </c>
      <c r="X120" s="14">
        <f>'wn6'!T119</f>
        <v>0</v>
      </c>
      <c r="Y120" s="14">
        <f>'wn6'!U119</f>
        <v>0</v>
      </c>
      <c r="Z120" s="14">
        <f>'wn6'!V119</f>
        <v>0</v>
      </c>
      <c r="AA120" s="14">
        <f>'wn6'!W119</f>
        <v>0</v>
      </c>
      <c r="AB120" s="14">
        <f>'wn6'!X119</f>
        <v>0</v>
      </c>
      <c r="AC120" s="14">
        <f>'wn6'!Y119</f>
        <v>0</v>
      </c>
      <c r="AD120" s="14">
        <f>'wn6'!Z119</f>
        <v>0</v>
      </c>
      <c r="AE120" s="14">
        <f>'wn6'!AA119</f>
        <v>0</v>
      </c>
      <c r="AF120" s="14">
        <f>'wn6'!AB119</f>
        <v>0</v>
      </c>
      <c r="AG120" s="14">
        <f>'wn6'!AC119</f>
        <v>0</v>
      </c>
      <c r="AH120" s="14">
        <f>'wn6'!AD119</f>
        <v>0</v>
      </c>
      <c r="AI120" s="14">
        <f>'wn6'!AE119</f>
        <v>0</v>
      </c>
    </row>
    <row r="121" spans="1:35" s="2" customFormat="1" ht="15.75" thickBot="1" x14ac:dyDescent="0.3">
      <c r="A121" s="10">
        <f>[1]res!B122</f>
        <v>0</v>
      </c>
      <c r="B121" s="12">
        <f>'F1'!AI121</f>
        <v>0</v>
      </c>
      <c r="C121" s="12">
        <f>'F2'!AI121</f>
        <v>0</v>
      </c>
      <c r="D121" s="31">
        <f>'F3'!AI121</f>
        <v>0.5</v>
      </c>
      <c r="E121" s="32">
        <f>'F4'!AI121</f>
        <v>0</v>
      </c>
      <c r="F121" s="8">
        <f>'wn6'!A120</f>
        <v>0</v>
      </c>
      <c r="G121" s="7">
        <f>'wn6'!B120</f>
        <v>0</v>
      </c>
      <c r="H121" s="7">
        <f>'wn6'!C120</f>
        <v>0</v>
      </c>
      <c r="I121" s="7">
        <f>'wn6'!D120</f>
        <v>0</v>
      </c>
      <c r="J121" s="7">
        <f>'wn6'!E120</f>
        <v>0</v>
      </c>
      <c r="K121" s="7">
        <f>'wn6'!F120</f>
        <v>0</v>
      </c>
      <c r="L121" s="7">
        <f>'wn6'!G120</f>
        <v>0</v>
      </c>
      <c r="M121" s="7">
        <f>'wn6'!H120</f>
        <v>0</v>
      </c>
      <c r="N121" s="7">
        <f>'wn6'!I120</f>
        <v>0</v>
      </c>
      <c r="O121" s="7">
        <f>'wn6'!J120</f>
        <v>0</v>
      </c>
      <c r="P121" s="7">
        <f>'wn6'!K120</f>
        <v>0</v>
      </c>
      <c r="Q121" s="7">
        <f>'wn6'!L120</f>
        <v>0</v>
      </c>
      <c r="R121" s="7">
        <f>'wn6'!M120</f>
        <v>0</v>
      </c>
      <c r="S121" s="7">
        <f>'wn6'!N120</f>
        <v>0</v>
      </c>
      <c r="T121" s="13">
        <f>'wn6'!O120</f>
        <v>0</v>
      </c>
      <c r="U121" s="14">
        <f>'wn6'!Q120</f>
        <v>0</v>
      </c>
      <c r="V121" s="14">
        <f>'wn6'!R120</f>
        <v>0</v>
      </c>
      <c r="W121" s="14">
        <f>'wn6'!S120</f>
        <v>0</v>
      </c>
      <c r="X121" s="14">
        <f>'wn6'!T120</f>
        <v>0</v>
      </c>
      <c r="Y121" s="14">
        <f>'wn6'!U120</f>
        <v>0</v>
      </c>
      <c r="Z121" s="14">
        <f>'wn6'!V120</f>
        <v>0</v>
      </c>
      <c r="AA121" s="14">
        <f>'wn6'!W120</f>
        <v>0</v>
      </c>
      <c r="AB121" s="14">
        <f>'wn6'!X120</f>
        <v>0</v>
      </c>
      <c r="AC121" s="14">
        <f>'wn6'!Y120</f>
        <v>0</v>
      </c>
      <c r="AD121" s="14">
        <f>'wn6'!Z120</f>
        <v>0</v>
      </c>
      <c r="AE121" s="14">
        <f>'wn6'!AA120</f>
        <v>0</v>
      </c>
      <c r="AF121" s="14">
        <f>'wn6'!AB120</f>
        <v>0</v>
      </c>
      <c r="AG121" s="14">
        <f>'wn6'!AC120</f>
        <v>0</v>
      </c>
      <c r="AH121" s="14">
        <f>'wn6'!AD120</f>
        <v>0</v>
      </c>
      <c r="AI121" s="14">
        <f>'wn6'!AE120</f>
        <v>0</v>
      </c>
    </row>
    <row r="122" spans="1:35" s="2" customFormat="1" ht="15.75" thickBot="1" x14ac:dyDescent="0.3">
      <c r="A122" s="10">
        <f>[1]res!B123</f>
        <v>0</v>
      </c>
      <c r="B122" s="12">
        <f>'F1'!AI122</f>
        <v>0</v>
      </c>
      <c r="C122" s="12">
        <f>'F2'!AI122</f>
        <v>0</v>
      </c>
      <c r="D122" s="31">
        <f>'F3'!AI122</f>
        <v>0.5</v>
      </c>
      <c r="E122" s="32">
        <f>'F4'!AI122</f>
        <v>0</v>
      </c>
      <c r="F122" s="8">
        <f>'wn6'!A121</f>
        <v>0</v>
      </c>
      <c r="G122" s="7">
        <f>'wn6'!B121</f>
        <v>0</v>
      </c>
      <c r="H122" s="7">
        <f>'wn6'!C121</f>
        <v>0</v>
      </c>
      <c r="I122" s="7">
        <f>'wn6'!D121</f>
        <v>0</v>
      </c>
      <c r="J122" s="7">
        <f>'wn6'!E121</f>
        <v>0</v>
      </c>
      <c r="K122" s="7">
        <f>'wn6'!F121</f>
        <v>0</v>
      </c>
      <c r="L122" s="7">
        <f>'wn6'!G121</f>
        <v>0</v>
      </c>
      <c r="M122" s="7">
        <f>'wn6'!H121</f>
        <v>0</v>
      </c>
      <c r="N122" s="7">
        <f>'wn6'!I121</f>
        <v>0</v>
      </c>
      <c r="O122" s="7">
        <f>'wn6'!J121</f>
        <v>0</v>
      </c>
      <c r="P122" s="7">
        <f>'wn6'!K121</f>
        <v>0</v>
      </c>
      <c r="Q122" s="7">
        <f>'wn6'!L121</f>
        <v>0</v>
      </c>
      <c r="R122" s="7">
        <f>'wn6'!M121</f>
        <v>0</v>
      </c>
      <c r="S122" s="7">
        <f>'wn6'!N121</f>
        <v>0</v>
      </c>
      <c r="T122" s="13">
        <f>'wn6'!O121</f>
        <v>0</v>
      </c>
      <c r="U122" s="14">
        <f>'wn6'!Q121</f>
        <v>0</v>
      </c>
      <c r="V122" s="14">
        <f>'wn6'!R121</f>
        <v>0</v>
      </c>
      <c r="W122" s="14">
        <f>'wn6'!S121</f>
        <v>0</v>
      </c>
      <c r="X122" s="14">
        <f>'wn6'!T121</f>
        <v>0</v>
      </c>
      <c r="Y122" s="14">
        <f>'wn6'!U121</f>
        <v>0</v>
      </c>
      <c r="Z122" s="14">
        <f>'wn6'!V121</f>
        <v>0</v>
      </c>
      <c r="AA122" s="14">
        <f>'wn6'!W121</f>
        <v>0</v>
      </c>
      <c r="AB122" s="14">
        <f>'wn6'!X121</f>
        <v>0</v>
      </c>
      <c r="AC122" s="14">
        <f>'wn6'!Y121</f>
        <v>0</v>
      </c>
      <c r="AD122" s="14">
        <f>'wn6'!Z121</f>
        <v>0</v>
      </c>
      <c r="AE122" s="14">
        <f>'wn6'!AA121</f>
        <v>0</v>
      </c>
      <c r="AF122" s="14">
        <f>'wn6'!AB121</f>
        <v>0</v>
      </c>
      <c r="AG122" s="14">
        <f>'wn6'!AC121</f>
        <v>0</v>
      </c>
      <c r="AH122" s="14">
        <f>'wn6'!AD121</f>
        <v>0</v>
      </c>
      <c r="AI122" s="14">
        <f>'wn6'!AE121</f>
        <v>0</v>
      </c>
    </row>
    <row r="123" spans="1:35" s="2" customFormat="1" ht="15.75" thickBot="1" x14ac:dyDescent="0.3">
      <c r="A123" s="10">
        <f>[1]res!B124</f>
        <v>0</v>
      </c>
      <c r="B123" s="12">
        <f>'F1'!AI123</f>
        <v>0</v>
      </c>
      <c r="C123" s="12">
        <f>'F2'!AI123</f>
        <v>0</v>
      </c>
      <c r="D123" s="31">
        <f>'F3'!AI123</f>
        <v>0.5</v>
      </c>
      <c r="E123" s="32">
        <f>'F4'!AI123</f>
        <v>0</v>
      </c>
      <c r="F123" s="8">
        <f>'wn6'!A122</f>
        <v>0</v>
      </c>
      <c r="G123" s="7">
        <f>'wn6'!B122</f>
        <v>0</v>
      </c>
      <c r="H123" s="7">
        <f>'wn6'!C122</f>
        <v>0</v>
      </c>
      <c r="I123" s="7">
        <f>'wn6'!D122</f>
        <v>0</v>
      </c>
      <c r="J123" s="7">
        <f>'wn6'!E122</f>
        <v>0</v>
      </c>
      <c r="K123" s="7">
        <f>'wn6'!F122</f>
        <v>0</v>
      </c>
      <c r="L123" s="7">
        <f>'wn6'!G122</f>
        <v>0</v>
      </c>
      <c r="M123" s="7">
        <f>'wn6'!H122</f>
        <v>0</v>
      </c>
      <c r="N123" s="7">
        <f>'wn6'!I122</f>
        <v>0</v>
      </c>
      <c r="O123" s="7">
        <f>'wn6'!J122</f>
        <v>0</v>
      </c>
      <c r="P123" s="7">
        <f>'wn6'!K122</f>
        <v>0</v>
      </c>
      <c r="Q123" s="7">
        <f>'wn6'!L122</f>
        <v>0</v>
      </c>
      <c r="R123" s="7">
        <f>'wn6'!M122</f>
        <v>0</v>
      </c>
      <c r="S123" s="7">
        <f>'wn6'!N122</f>
        <v>0</v>
      </c>
      <c r="T123" s="13">
        <f>'wn6'!O122</f>
        <v>0</v>
      </c>
      <c r="U123" s="14">
        <f>'wn6'!Q122</f>
        <v>0</v>
      </c>
      <c r="V123" s="14">
        <f>'wn6'!R122</f>
        <v>0</v>
      </c>
      <c r="W123" s="14">
        <f>'wn6'!S122</f>
        <v>0</v>
      </c>
      <c r="X123" s="14">
        <f>'wn6'!T122</f>
        <v>0</v>
      </c>
      <c r="Y123" s="14">
        <f>'wn6'!U122</f>
        <v>0</v>
      </c>
      <c r="Z123" s="14">
        <f>'wn6'!V122</f>
        <v>0</v>
      </c>
      <c r="AA123" s="14">
        <f>'wn6'!W122</f>
        <v>0</v>
      </c>
      <c r="AB123" s="14">
        <f>'wn6'!X122</f>
        <v>0</v>
      </c>
      <c r="AC123" s="14">
        <f>'wn6'!Y122</f>
        <v>0</v>
      </c>
      <c r="AD123" s="14">
        <f>'wn6'!Z122</f>
        <v>0</v>
      </c>
      <c r="AE123" s="14">
        <f>'wn6'!AA122</f>
        <v>0</v>
      </c>
      <c r="AF123" s="14">
        <f>'wn6'!AB122</f>
        <v>0</v>
      </c>
      <c r="AG123" s="14">
        <f>'wn6'!AC122</f>
        <v>0</v>
      </c>
      <c r="AH123" s="14">
        <f>'wn6'!AD122</f>
        <v>0</v>
      </c>
      <c r="AI123" s="14">
        <f>'wn6'!AE122</f>
        <v>0</v>
      </c>
    </row>
    <row r="124" spans="1:35" s="2" customFormat="1" ht="15.75" thickBot="1" x14ac:dyDescent="0.3">
      <c r="A124" s="10">
        <f>[1]res!B125</f>
        <v>0</v>
      </c>
      <c r="B124" s="12">
        <f>'F1'!AI124</f>
        <v>0</v>
      </c>
      <c r="C124" s="12">
        <f>'F2'!AI124</f>
        <v>0</v>
      </c>
      <c r="D124" s="31">
        <f>'F3'!AI124</f>
        <v>0.5</v>
      </c>
      <c r="E124" s="32">
        <f>'F4'!AI124</f>
        <v>0</v>
      </c>
      <c r="F124" s="8">
        <f>'wn6'!A123</f>
        <v>0</v>
      </c>
      <c r="G124" s="7">
        <f>'wn6'!B123</f>
        <v>0</v>
      </c>
      <c r="H124" s="7">
        <f>'wn6'!C123</f>
        <v>0</v>
      </c>
      <c r="I124" s="7">
        <f>'wn6'!D123</f>
        <v>0</v>
      </c>
      <c r="J124" s="7">
        <f>'wn6'!E123</f>
        <v>0</v>
      </c>
      <c r="K124" s="7">
        <f>'wn6'!F123</f>
        <v>0</v>
      </c>
      <c r="L124" s="7">
        <f>'wn6'!G123</f>
        <v>0</v>
      </c>
      <c r="M124" s="7">
        <f>'wn6'!H123</f>
        <v>0</v>
      </c>
      <c r="N124" s="7">
        <f>'wn6'!I123</f>
        <v>0</v>
      </c>
      <c r="O124" s="7">
        <f>'wn6'!J123</f>
        <v>0</v>
      </c>
      <c r="P124" s="7">
        <f>'wn6'!K123</f>
        <v>0</v>
      </c>
      <c r="Q124" s="7">
        <f>'wn6'!L123</f>
        <v>0</v>
      </c>
      <c r="R124" s="7">
        <f>'wn6'!M123</f>
        <v>0</v>
      </c>
      <c r="S124" s="7">
        <f>'wn6'!N123</f>
        <v>0</v>
      </c>
      <c r="T124" s="13">
        <f>'wn6'!O123</f>
        <v>0</v>
      </c>
      <c r="U124" s="14">
        <f>'wn6'!Q123</f>
        <v>0</v>
      </c>
      <c r="V124" s="14">
        <f>'wn6'!R123</f>
        <v>0</v>
      </c>
      <c r="W124" s="14">
        <f>'wn6'!S123</f>
        <v>0</v>
      </c>
      <c r="X124" s="14">
        <f>'wn6'!T123</f>
        <v>0</v>
      </c>
      <c r="Y124" s="14">
        <f>'wn6'!U123</f>
        <v>0</v>
      </c>
      <c r="Z124" s="14">
        <f>'wn6'!V123</f>
        <v>0</v>
      </c>
      <c r="AA124" s="14">
        <f>'wn6'!W123</f>
        <v>0</v>
      </c>
      <c r="AB124" s="14">
        <f>'wn6'!X123</f>
        <v>0</v>
      </c>
      <c r="AC124" s="14">
        <f>'wn6'!Y123</f>
        <v>0</v>
      </c>
      <c r="AD124" s="14">
        <f>'wn6'!Z123</f>
        <v>0</v>
      </c>
      <c r="AE124" s="14">
        <f>'wn6'!AA123</f>
        <v>0</v>
      </c>
      <c r="AF124" s="14">
        <f>'wn6'!AB123</f>
        <v>0</v>
      </c>
      <c r="AG124" s="14">
        <f>'wn6'!AC123</f>
        <v>0</v>
      </c>
      <c r="AH124" s="14">
        <f>'wn6'!AD123</f>
        <v>0</v>
      </c>
      <c r="AI124" s="14">
        <f>'wn6'!AE123</f>
        <v>0</v>
      </c>
    </row>
    <row r="125" spans="1:35" s="2" customFormat="1" ht="15.75" thickBot="1" x14ac:dyDescent="0.3">
      <c r="A125" s="10">
        <f>[1]res!B126</f>
        <v>0</v>
      </c>
      <c r="B125" s="12">
        <f>'F1'!AI125</f>
        <v>0</v>
      </c>
      <c r="C125" s="12">
        <f>'F2'!AI125</f>
        <v>0</v>
      </c>
      <c r="D125" s="31">
        <f>'F3'!AI125</f>
        <v>0.5</v>
      </c>
      <c r="E125" s="32">
        <f>'F4'!AI125</f>
        <v>0</v>
      </c>
      <c r="F125" s="8">
        <f>'wn6'!A124</f>
        <v>0</v>
      </c>
      <c r="G125" s="7">
        <f>'wn6'!B124</f>
        <v>0</v>
      </c>
      <c r="H125" s="7">
        <f>'wn6'!C124</f>
        <v>0</v>
      </c>
      <c r="I125" s="7">
        <f>'wn6'!D124</f>
        <v>0</v>
      </c>
      <c r="J125" s="7">
        <f>'wn6'!E124</f>
        <v>0</v>
      </c>
      <c r="K125" s="7">
        <f>'wn6'!F124</f>
        <v>0</v>
      </c>
      <c r="L125" s="7">
        <f>'wn6'!G124</f>
        <v>0</v>
      </c>
      <c r="M125" s="7">
        <f>'wn6'!H124</f>
        <v>0</v>
      </c>
      <c r="N125" s="7">
        <f>'wn6'!I124</f>
        <v>0</v>
      </c>
      <c r="O125" s="7">
        <f>'wn6'!J124</f>
        <v>0</v>
      </c>
      <c r="P125" s="7">
        <f>'wn6'!K124</f>
        <v>0</v>
      </c>
      <c r="Q125" s="7">
        <f>'wn6'!L124</f>
        <v>0</v>
      </c>
      <c r="R125" s="7">
        <f>'wn6'!M124</f>
        <v>0</v>
      </c>
      <c r="S125" s="7">
        <f>'wn6'!N124</f>
        <v>0</v>
      </c>
      <c r="T125" s="13">
        <f>'wn6'!O124</f>
        <v>0</v>
      </c>
      <c r="U125" s="14">
        <f>'wn6'!Q124</f>
        <v>0</v>
      </c>
      <c r="V125" s="14">
        <f>'wn6'!R124</f>
        <v>0</v>
      </c>
      <c r="W125" s="14">
        <f>'wn6'!S124</f>
        <v>0</v>
      </c>
      <c r="X125" s="14">
        <f>'wn6'!T124</f>
        <v>0</v>
      </c>
      <c r="Y125" s="14">
        <f>'wn6'!U124</f>
        <v>0</v>
      </c>
      <c r="Z125" s="14">
        <f>'wn6'!V124</f>
        <v>0</v>
      </c>
      <c r="AA125" s="14">
        <f>'wn6'!W124</f>
        <v>0</v>
      </c>
      <c r="AB125" s="14">
        <f>'wn6'!X124</f>
        <v>0</v>
      </c>
      <c r="AC125" s="14">
        <f>'wn6'!Y124</f>
        <v>0</v>
      </c>
      <c r="AD125" s="14">
        <f>'wn6'!Z124</f>
        <v>0</v>
      </c>
      <c r="AE125" s="14">
        <f>'wn6'!AA124</f>
        <v>0</v>
      </c>
      <c r="AF125" s="14">
        <f>'wn6'!AB124</f>
        <v>0</v>
      </c>
      <c r="AG125" s="14">
        <f>'wn6'!AC124</f>
        <v>0</v>
      </c>
      <c r="AH125" s="14">
        <f>'wn6'!AD124</f>
        <v>0</v>
      </c>
      <c r="AI125" s="14">
        <f>'wn6'!AE124</f>
        <v>0</v>
      </c>
    </row>
    <row r="126" spans="1:35" s="2" customFormat="1" ht="15.75" thickBot="1" x14ac:dyDescent="0.3">
      <c r="A126" s="10">
        <f>[1]res!B127</f>
        <v>0</v>
      </c>
      <c r="B126" s="12">
        <f>'F1'!AI126</f>
        <v>0</v>
      </c>
      <c r="C126" s="12">
        <f>'F2'!AI126</f>
        <v>0</v>
      </c>
      <c r="D126" s="31">
        <f>'F3'!AI126</f>
        <v>0.5</v>
      </c>
      <c r="E126" s="32">
        <f>'F4'!AI126</f>
        <v>0</v>
      </c>
      <c r="F126" s="8">
        <f>'wn6'!A125</f>
        <v>0</v>
      </c>
      <c r="G126" s="7">
        <f>'wn6'!B125</f>
        <v>0</v>
      </c>
      <c r="H126" s="7">
        <f>'wn6'!C125</f>
        <v>0</v>
      </c>
      <c r="I126" s="7">
        <f>'wn6'!D125</f>
        <v>0</v>
      </c>
      <c r="J126" s="7">
        <f>'wn6'!E125</f>
        <v>0</v>
      </c>
      <c r="K126" s="7">
        <f>'wn6'!F125</f>
        <v>0</v>
      </c>
      <c r="L126" s="7">
        <f>'wn6'!G125</f>
        <v>0</v>
      </c>
      <c r="M126" s="7">
        <f>'wn6'!H125</f>
        <v>0</v>
      </c>
      <c r="N126" s="7">
        <f>'wn6'!I125</f>
        <v>0</v>
      </c>
      <c r="O126" s="7">
        <f>'wn6'!J125</f>
        <v>0</v>
      </c>
      <c r="P126" s="7">
        <f>'wn6'!K125</f>
        <v>0</v>
      </c>
      <c r="Q126" s="7">
        <f>'wn6'!L125</f>
        <v>0</v>
      </c>
      <c r="R126" s="7">
        <f>'wn6'!M125</f>
        <v>0</v>
      </c>
      <c r="S126" s="7">
        <f>'wn6'!N125</f>
        <v>0</v>
      </c>
      <c r="T126" s="13">
        <f>'wn6'!O125</f>
        <v>0</v>
      </c>
      <c r="U126" s="14">
        <f>'wn6'!Q125</f>
        <v>0</v>
      </c>
      <c r="V126" s="14">
        <f>'wn6'!R125</f>
        <v>0</v>
      </c>
      <c r="W126" s="14">
        <f>'wn6'!S125</f>
        <v>0</v>
      </c>
      <c r="X126" s="14">
        <f>'wn6'!T125</f>
        <v>0</v>
      </c>
      <c r="Y126" s="14">
        <f>'wn6'!U125</f>
        <v>0</v>
      </c>
      <c r="Z126" s="14">
        <f>'wn6'!V125</f>
        <v>0</v>
      </c>
      <c r="AA126" s="14">
        <f>'wn6'!W125</f>
        <v>0</v>
      </c>
      <c r="AB126" s="14">
        <f>'wn6'!X125</f>
        <v>0</v>
      </c>
      <c r="AC126" s="14">
        <f>'wn6'!Y125</f>
        <v>0</v>
      </c>
      <c r="AD126" s="14">
        <f>'wn6'!Z125</f>
        <v>0</v>
      </c>
      <c r="AE126" s="14">
        <f>'wn6'!AA125</f>
        <v>0</v>
      </c>
      <c r="AF126" s="14">
        <f>'wn6'!AB125</f>
        <v>0</v>
      </c>
      <c r="AG126" s="14">
        <f>'wn6'!AC125</f>
        <v>0</v>
      </c>
      <c r="AH126" s="14">
        <f>'wn6'!AD125</f>
        <v>0</v>
      </c>
      <c r="AI126" s="14">
        <f>'wn6'!AE125</f>
        <v>0</v>
      </c>
    </row>
    <row r="127" spans="1:35" s="2" customFormat="1" ht="15.75" thickBot="1" x14ac:dyDescent="0.3">
      <c r="A127" s="10">
        <f>[1]res!B128</f>
        <v>0</v>
      </c>
      <c r="B127" s="12">
        <f>'F1'!AI127</f>
        <v>0</v>
      </c>
      <c r="C127" s="12">
        <f>'F2'!AI127</f>
        <v>0</v>
      </c>
      <c r="D127" s="31">
        <f>'F3'!AI127</f>
        <v>0.5</v>
      </c>
      <c r="E127" s="32">
        <f>'F4'!AI127</f>
        <v>0</v>
      </c>
      <c r="F127" s="8">
        <f>'wn6'!A126</f>
        <v>0</v>
      </c>
      <c r="G127" s="7">
        <f>'wn6'!B126</f>
        <v>0</v>
      </c>
      <c r="H127" s="7">
        <f>'wn6'!C126</f>
        <v>0</v>
      </c>
      <c r="I127" s="7">
        <f>'wn6'!D126</f>
        <v>0</v>
      </c>
      <c r="J127" s="7">
        <f>'wn6'!E126</f>
        <v>0</v>
      </c>
      <c r="K127" s="7">
        <f>'wn6'!F126</f>
        <v>0</v>
      </c>
      <c r="L127" s="7">
        <f>'wn6'!G126</f>
        <v>0</v>
      </c>
      <c r="M127" s="7">
        <f>'wn6'!H126</f>
        <v>0</v>
      </c>
      <c r="N127" s="7">
        <f>'wn6'!I126</f>
        <v>0</v>
      </c>
      <c r="O127" s="7">
        <f>'wn6'!J126</f>
        <v>0</v>
      </c>
      <c r="P127" s="7">
        <f>'wn6'!K126</f>
        <v>0</v>
      </c>
      <c r="Q127" s="7">
        <f>'wn6'!L126</f>
        <v>0</v>
      </c>
      <c r="R127" s="7">
        <f>'wn6'!M126</f>
        <v>0</v>
      </c>
      <c r="S127" s="7">
        <f>'wn6'!N126</f>
        <v>0</v>
      </c>
      <c r="T127" s="13">
        <f>'wn6'!O126</f>
        <v>0</v>
      </c>
      <c r="U127" s="14">
        <f>'wn6'!Q126</f>
        <v>0</v>
      </c>
      <c r="V127" s="14">
        <f>'wn6'!R126</f>
        <v>0</v>
      </c>
      <c r="W127" s="14">
        <f>'wn6'!S126</f>
        <v>0</v>
      </c>
      <c r="X127" s="14">
        <f>'wn6'!T126</f>
        <v>0</v>
      </c>
      <c r="Y127" s="14">
        <f>'wn6'!U126</f>
        <v>0</v>
      </c>
      <c r="Z127" s="14">
        <f>'wn6'!V126</f>
        <v>0</v>
      </c>
      <c r="AA127" s="14">
        <f>'wn6'!W126</f>
        <v>0</v>
      </c>
      <c r="AB127" s="14">
        <f>'wn6'!X126</f>
        <v>0</v>
      </c>
      <c r="AC127" s="14">
        <f>'wn6'!Y126</f>
        <v>0</v>
      </c>
      <c r="AD127" s="14">
        <f>'wn6'!Z126</f>
        <v>0</v>
      </c>
      <c r="AE127" s="14">
        <f>'wn6'!AA126</f>
        <v>0</v>
      </c>
      <c r="AF127" s="14">
        <f>'wn6'!AB126</f>
        <v>0</v>
      </c>
      <c r="AG127" s="14">
        <f>'wn6'!AC126</f>
        <v>0</v>
      </c>
      <c r="AH127" s="14">
        <f>'wn6'!AD126</f>
        <v>0</v>
      </c>
      <c r="AI127" s="14">
        <f>'wn6'!AE126</f>
        <v>0</v>
      </c>
    </row>
    <row r="128" spans="1:35" s="2" customFormat="1" ht="15.75" thickBot="1" x14ac:dyDescent="0.3">
      <c r="A128" s="10">
        <f>[1]res!B129</f>
        <v>0</v>
      </c>
      <c r="B128" s="12">
        <f>'F1'!AI128</f>
        <v>0</v>
      </c>
      <c r="C128" s="12">
        <f>'F2'!AI128</f>
        <v>0</v>
      </c>
      <c r="D128" s="31">
        <f>'F3'!AI128</f>
        <v>0.5</v>
      </c>
      <c r="E128" s="32">
        <f>'F4'!AI128</f>
        <v>0</v>
      </c>
      <c r="F128" s="8">
        <f>'wn6'!A127</f>
        <v>0</v>
      </c>
      <c r="G128" s="7">
        <f>'wn6'!B127</f>
        <v>0</v>
      </c>
      <c r="H128" s="7">
        <f>'wn6'!C127</f>
        <v>0</v>
      </c>
      <c r="I128" s="7">
        <f>'wn6'!D127</f>
        <v>0</v>
      </c>
      <c r="J128" s="7">
        <f>'wn6'!E127</f>
        <v>0</v>
      </c>
      <c r="K128" s="7">
        <f>'wn6'!F127</f>
        <v>0</v>
      </c>
      <c r="L128" s="7">
        <f>'wn6'!G127</f>
        <v>0</v>
      </c>
      <c r="M128" s="7">
        <f>'wn6'!H127</f>
        <v>0</v>
      </c>
      <c r="N128" s="7">
        <f>'wn6'!I127</f>
        <v>0</v>
      </c>
      <c r="O128" s="7">
        <f>'wn6'!J127</f>
        <v>0</v>
      </c>
      <c r="P128" s="7">
        <f>'wn6'!K127</f>
        <v>0</v>
      </c>
      <c r="Q128" s="7">
        <f>'wn6'!L127</f>
        <v>0</v>
      </c>
      <c r="R128" s="7">
        <f>'wn6'!M127</f>
        <v>0</v>
      </c>
      <c r="S128" s="7">
        <f>'wn6'!N127</f>
        <v>0</v>
      </c>
      <c r="T128" s="13">
        <f>'wn6'!O127</f>
        <v>0</v>
      </c>
      <c r="U128" s="14">
        <f>'wn6'!Q127</f>
        <v>0</v>
      </c>
      <c r="V128" s="14">
        <f>'wn6'!R127</f>
        <v>0</v>
      </c>
      <c r="W128" s="14">
        <f>'wn6'!S127</f>
        <v>0</v>
      </c>
      <c r="X128" s="14">
        <f>'wn6'!T127</f>
        <v>0</v>
      </c>
      <c r="Y128" s="14">
        <f>'wn6'!U127</f>
        <v>0</v>
      </c>
      <c r="Z128" s="14">
        <f>'wn6'!V127</f>
        <v>0</v>
      </c>
      <c r="AA128" s="14">
        <f>'wn6'!W127</f>
        <v>0</v>
      </c>
      <c r="AB128" s="14">
        <f>'wn6'!X127</f>
        <v>0</v>
      </c>
      <c r="AC128" s="14">
        <f>'wn6'!Y127</f>
        <v>0</v>
      </c>
      <c r="AD128" s="14">
        <f>'wn6'!Z127</f>
        <v>0</v>
      </c>
      <c r="AE128" s="14">
        <f>'wn6'!AA127</f>
        <v>0</v>
      </c>
      <c r="AF128" s="14">
        <f>'wn6'!AB127</f>
        <v>0</v>
      </c>
      <c r="AG128" s="14">
        <f>'wn6'!AC127</f>
        <v>0</v>
      </c>
      <c r="AH128" s="14">
        <f>'wn6'!AD127</f>
        <v>0</v>
      </c>
      <c r="AI128" s="14">
        <f>'wn6'!AE127</f>
        <v>0</v>
      </c>
    </row>
    <row r="129" spans="1:35" s="2" customFormat="1" ht="15.75" thickBot="1" x14ac:dyDescent="0.3">
      <c r="A129" s="10">
        <f>[1]res!B130</f>
        <v>0</v>
      </c>
      <c r="B129" s="12">
        <f>'F1'!AI129</f>
        <v>0</v>
      </c>
      <c r="C129" s="12">
        <f>'F2'!AI129</f>
        <v>0</v>
      </c>
      <c r="D129" s="31">
        <f>'F3'!AI129</f>
        <v>0.5</v>
      </c>
      <c r="E129" s="32">
        <f>'F4'!AI129</f>
        <v>0</v>
      </c>
      <c r="F129" s="8">
        <f>'wn6'!A128</f>
        <v>0</v>
      </c>
      <c r="G129" s="7">
        <f>'wn6'!B128</f>
        <v>0</v>
      </c>
      <c r="H129" s="7">
        <f>'wn6'!C128</f>
        <v>0</v>
      </c>
      <c r="I129" s="7">
        <f>'wn6'!D128</f>
        <v>0</v>
      </c>
      <c r="J129" s="7">
        <f>'wn6'!E128</f>
        <v>0</v>
      </c>
      <c r="K129" s="7">
        <f>'wn6'!F128</f>
        <v>0</v>
      </c>
      <c r="L129" s="7">
        <f>'wn6'!G128</f>
        <v>0</v>
      </c>
      <c r="M129" s="7">
        <f>'wn6'!H128</f>
        <v>0</v>
      </c>
      <c r="N129" s="7">
        <f>'wn6'!I128</f>
        <v>0</v>
      </c>
      <c r="O129" s="7">
        <f>'wn6'!J128</f>
        <v>0</v>
      </c>
      <c r="P129" s="7">
        <f>'wn6'!K128</f>
        <v>0</v>
      </c>
      <c r="Q129" s="7">
        <f>'wn6'!L128</f>
        <v>0</v>
      </c>
      <c r="R129" s="7">
        <f>'wn6'!M128</f>
        <v>0</v>
      </c>
      <c r="S129" s="7">
        <f>'wn6'!N128</f>
        <v>0</v>
      </c>
      <c r="T129" s="13">
        <f>'wn6'!O128</f>
        <v>0</v>
      </c>
      <c r="U129" s="14">
        <f>'wn6'!Q128</f>
        <v>0</v>
      </c>
      <c r="V129" s="14">
        <f>'wn6'!R128</f>
        <v>0</v>
      </c>
      <c r="W129" s="14">
        <f>'wn6'!S128</f>
        <v>0</v>
      </c>
      <c r="X129" s="14">
        <f>'wn6'!T128</f>
        <v>0</v>
      </c>
      <c r="Y129" s="14">
        <f>'wn6'!U128</f>
        <v>0</v>
      </c>
      <c r="Z129" s="14">
        <f>'wn6'!V128</f>
        <v>0</v>
      </c>
      <c r="AA129" s="14">
        <f>'wn6'!W128</f>
        <v>0</v>
      </c>
      <c r="AB129" s="14">
        <f>'wn6'!X128</f>
        <v>0</v>
      </c>
      <c r="AC129" s="14">
        <f>'wn6'!Y128</f>
        <v>0</v>
      </c>
      <c r="AD129" s="14">
        <f>'wn6'!Z128</f>
        <v>0</v>
      </c>
      <c r="AE129" s="14">
        <f>'wn6'!AA128</f>
        <v>0</v>
      </c>
      <c r="AF129" s="14">
        <f>'wn6'!AB128</f>
        <v>0</v>
      </c>
      <c r="AG129" s="14">
        <f>'wn6'!AC128</f>
        <v>0</v>
      </c>
      <c r="AH129" s="14">
        <f>'wn6'!AD128</f>
        <v>0</v>
      </c>
      <c r="AI129" s="14">
        <f>'wn6'!AE128</f>
        <v>0</v>
      </c>
    </row>
    <row r="130" spans="1:35" s="2" customFormat="1" ht="15.75" thickBot="1" x14ac:dyDescent="0.3">
      <c r="A130" s="10">
        <f>[1]res!B131</f>
        <v>0</v>
      </c>
      <c r="B130" s="12">
        <f>'F1'!AI130</f>
        <v>0</v>
      </c>
      <c r="C130" s="12">
        <f>'F2'!AI130</f>
        <v>0</v>
      </c>
      <c r="D130" s="31">
        <f>'F3'!AI130</f>
        <v>0.5</v>
      </c>
      <c r="E130" s="32">
        <f>'F4'!AI130</f>
        <v>0</v>
      </c>
      <c r="F130" s="8">
        <f>'wn6'!A129</f>
        <v>0</v>
      </c>
      <c r="G130" s="7">
        <f>'wn6'!B129</f>
        <v>0</v>
      </c>
      <c r="H130" s="7">
        <f>'wn6'!C129</f>
        <v>0</v>
      </c>
      <c r="I130" s="7">
        <f>'wn6'!D129</f>
        <v>0</v>
      </c>
      <c r="J130" s="7">
        <f>'wn6'!E129</f>
        <v>0</v>
      </c>
      <c r="K130" s="7">
        <f>'wn6'!F129</f>
        <v>0</v>
      </c>
      <c r="L130" s="7">
        <f>'wn6'!G129</f>
        <v>0</v>
      </c>
      <c r="M130" s="7">
        <f>'wn6'!H129</f>
        <v>0</v>
      </c>
      <c r="N130" s="7">
        <f>'wn6'!I129</f>
        <v>0</v>
      </c>
      <c r="O130" s="7">
        <f>'wn6'!J129</f>
        <v>0</v>
      </c>
      <c r="P130" s="7">
        <f>'wn6'!K129</f>
        <v>0</v>
      </c>
      <c r="Q130" s="7">
        <f>'wn6'!L129</f>
        <v>0</v>
      </c>
      <c r="R130" s="7">
        <f>'wn6'!M129</f>
        <v>0</v>
      </c>
      <c r="S130" s="7">
        <f>'wn6'!N129</f>
        <v>0</v>
      </c>
      <c r="T130" s="13">
        <f>'wn6'!O129</f>
        <v>0</v>
      </c>
      <c r="U130" s="14">
        <f>'wn6'!Q129</f>
        <v>0</v>
      </c>
      <c r="V130" s="14">
        <f>'wn6'!R129</f>
        <v>0</v>
      </c>
      <c r="W130" s="14">
        <f>'wn6'!S129</f>
        <v>0</v>
      </c>
      <c r="X130" s="14">
        <f>'wn6'!T129</f>
        <v>0</v>
      </c>
      <c r="Y130" s="14">
        <f>'wn6'!U129</f>
        <v>0</v>
      </c>
      <c r="Z130" s="14">
        <f>'wn6'!V129</f>
        <v>0</v>
      </c>
      <c r="AA130" s="14">
        <f>'wn6'!W129</f>
        <v>0</v>
      </c>
      <c r="AB130" s="14">
        <f>'wn6'!X129</f>
        <v>0</v>
      </c>
      <c r="AC130" s="14">
        <f>'wn6'!Y129</f>
        <v>0</v>
      </c>
      <c r="AD130" s="14">
        <f>'wn6'!Z129</f>
        <v>0</v>
      </c>
      <c r="AE130" s="14">
        <f>'wn6'!AA129</f>
        <v>0</v>
      </c>
      <c r="AF130" s="14">
        <f>'wn6'!AB129</f>
        <v>0</v>
      </c>
      <c r="AG130" s="14">
        <f>'wn6'!AC129</f>
        <v>0</v>
      </c>
      <c r="AH130" s="14">
        <f>'wn6'!AD129</f>
        <v>0</v>
      </c>
      <c r="AI130" s="14">
        <f>'wn6'!AE129</f>
        <v>0</v>
      </c>
    </row>
    <row r="131" spans="1:35" s="2" customFormat="1" ht="15.75" thickBot="1" x14ac:dyDescent="0.3">
      <c r="A131" s="10">
        <f>[1]res!B132</f>
        <v>0</v>
      </c>
      <c r="B131" s="12">
        <f>'F1'!AI131</f>
        <v>0</v>
      </c>
      <c r="C131" s="12">
        <f>'F2'!AI131</f>
        <v>0</v>
      </c>
      <c r="D131" s="31">
        <f>'F3'!AI131</f>
        <v>0.5</v>
      </c>
      <c r="E131" s="32">
        <f>'F4'!AI131</f>
        <v>0</v>
      </c>
      <c r="F131" s="8">
        <f>'wn6'!A130</f>
        <v>0</v>
      </c>
      <c r="G131" s="7">
        <f>'wn6'!B130</f>
        <v>0</v>
      </c>
      <c r="H131" s="7">
        <f>'wn6'!C130</f>
        <v>0</v>
      </c>
      <c r="I131" s="7">
        <f>'wn6'!D130</f>
        <v>0</v>
      </c>
      <c r="J131" s="7">
        <f>'wn6'!E130</f>
        <v>0</v>
      </c>
      <c r="K131" s="7">
        <f>'wn6'!F130</f>
        <v>0</v>
      </c>
      <c r="L131" s="7">
        <f>'wn6'!G130</f>
        <v>0</v>
      </c>
      <c r="M131" s="7">
        <f>'wn6'!H130</f>
        <v>0</v>
      </c>
      <c r="N131" s="7">
        <f>'wn6'!I130</f>
        <v>0</v>
      </c>
      <c r="O131" s="7">
        <f>'wn6'!J130</f>
        <v>0</v>
      </c>
      <c r="P131" s="7">
        <f>'wn6'!K130</f>
        <v>0</v>
      </c>
      <c r="Q131" s="7">
        <f>'wn6'!L130</f>
        <v>0</v>
      </c>
      <c r="R131" s="7">
        <f>'wn6'!M130</f>
        <v>0</v>
      </c>
      <c r="S131" s="7">
        <f>'wn6'!N130</f>
        <v>0</v>
      </c>
      <c r="T131" s="13">
        <f>'wn6'!O130</f>
        <v>0</v>
      </c>
      <c r="U131" s="14">
        <f>'wn6'!Q130</f>
        <v>0</v>
      </c>
      <c r="V131" s="14">
        <f>'wn6'!R130</f>
        <v>0</v>
      </c>
      <c r="W131" s="14">
        <f>'wn6'!S130</f>
        <v>0</v>
      </c>
      <c r="X131" s="14">
        <f>'wn6'!T130</f>
        <v>0</v>
      </c>
      <c r="Y131" s="14">
        <f>'wn6'!U130</f>
        <v>0</v>
      </c>
      <c r="Z131" s="14">
        <f>'wn6'!V130</f>
        <v>0</v>
      </c>
      <c r="AA131" s="14">
        <f>'wn6'!W130</f>
        <v>0</v>
      </c>
      <c r="AB131" s="14">
        <f>'wn6'!X130</f>
        <v>0</v>
      </c>
      <c r="AC131" s="14">
        <f>'wn6'!Y130</f>
        <v>0</v>
      </c>
      <c r="AD131" s="14">
        <f>'wn6'!Z130</f>
        <v>0</v>
      </c>
      <c r="AE131" s="14">
        <f>'wn6'!AA130</f>
        <v>0</v>
      </c>
      <c r="AF131" s="14">
        <f>'wn6'!AB130</f>
        <v>0</v>
      </c>
      <c r="AG131" s="14">
        <f>'wn6'!AC130</f>
        <v>0</v>
      </c>
      <c r="AH131" s="14">
        <f>'wn6'!AD130</f>
        <v>0</v>
      </c>
      <c r="AI131" s="14">
        <f>'wn6'!AE130</f>
        <v>0</v>
      </c>
    </row>
    <row r="132" spans="1:35" s="2" customFormat="1" ht="15.75" thickBot="1" x14ac:dyDescent="0.3">
      <c r="A132" s="10">
        <f>[1]res!B133</f>
        <v>0</v>
      </c>
      <c r="B132" s="12">
        <f>'F1'!AI132</f>
        <v>0</v>
      </c>
      <c r="C132" s="12">
        <f>'F2'!AI132</f>
        <v>0</v>
      </c>
      <c r="D132" s="31">
        <f>'F3'!AI132</f>
        <v>0.5</v>
      </c>
      <c r="E132" s="32">
        <f>'F4'!AI132</f>
        <v>0</v>
      </c>
      <c r="F132" s="8">
        <f>'wn6'!A131</f>
        <v>0</v>
      </c>
      <c r="G132" s="7">
        <f>'wn6'!B131</f>
        <v>0</v>
      </c>
      <c r="H132" s="7">
        <f>'wn6'!C131</f>
        <v>0</v>
      </c>
      <c r="I132" s="7">
        <f>'wn6'!D131</f>
        <v>0</v>
      </c>
      <c r="J132" s="7">
        <f>'wn6'!E131</f>
        <v>0</v>
      </c>
      <c r="K132" s="7">
        <f>'wn6'!F131</f>
        <v>0</v>
      </c>
      <c r="L132" s="7">
        <f>'wn6'!G131</f>
        <v>0</v>
      </c>
      <c r="M132" s="7">
        <f>'wn6'!H131</f>
        <v>0</v>
      </c>
      <c r="N132" s="7">
        <f>'wn6'!I131</f>
        <v>0</v>
      </c>
      <c r="O132" s="7">
        <f>'wn6'!J131</f>
        <v>0</v>
      </c>
      <c r="P132" s="7">
        <f>'wn6'!K131</f>
        <v>0</v>
      </c>
      <c r="Q132" s="7">
        <f>'wn6'!L131</f>
        <v>0</v>
      </c>
      <c r="R132" s="7">
        <f>'wn6'!M131</f>
        <v>0</v>
      </c>
      <c r="S132" s="7">
        <f>'wn6'!N131</f>
        <v>0</v>
      </c>
      <c r="T132" s="13">
        <f>'wn6'!O131</f>
        <v>0</v>
      </c>
      <c r="U132" s="14">
        <f>'wn6'!Q131</f>
        <v>0</v>
      </c>
      <c r="V132" s="14">
        <f>'wn6'!R131</f>
        <v>0</v>
      </c>
      <c r="W132" s="14">
        <f>'wn6'!S131</f>
        <v>0</v>
      </c>
      <c r="X132" s="14">
        <f>'wn6'!T131</f>
        <v>0</v>
      </c>
      <c r="Y132" s="14">
        <f>'wn6'!U131</f>
        <v>0</v>
      </c>
      <c r="Z132" s="14">
        <f>'wn6'!V131</f>
        <v>0</v>
      </c>
      <c r="AA132" s="14">
        <f>'wn6'!W131</f>
        <v>0</v>
      </c>
      <c r="AB132" s="14">
        <f>'wn6'!X131</f>
        <v>0</v>
      </c>
      <c r="AC132" s="14">
        <f>'wn6'!Y131</f>
        <v>0</v>
      </c>
      <c r="AD132" s="14">
        <f>'wn6'!Z131</f>
        <v>0</v>
      </c>
      <c r="AE132" s="14">
        <f>'wn6'!AA131</f>
        <v>0</v>
      </c>
      <c r="AF132" s="14">
        <f>'wn6'!AB131</f>
        <v>0</v>
      </c>
      <c r="AG132" s="14">
        <f>'wn6'!AC131</f>
        <v>0</v>
      </c>
      <c r="AH132" s="14">
        <f>'wn6'!AD131</f>
        <v>0</v>
      </c>
      <c r="AI132" s="14">
        <f>'wn6'!AE131</f>
        <v>0</v>
      </c>
    </row>
    <row r="133" spans="1:35" s="2" customFormat="1" ht="15.75" thickBot="1" x14ac:dyDescent="0.3">
      <c r="A133" s="10">
        <f>[1]res!B134</f>
        <v>0</v>
      </c>
      <c r="B133" s="12">
        <f>'F1'!AI133</f>
        <v>0</v>
      </c>
      <c r="C133" s="12">
        <f>'F2'!AI133</f>
        <v>0</v>
      </c>
      <c r="D133" s="31">
        <f>'F3'!AI133</f>
        <v>0.5</v>
      </c>
      <c r="E133" s="32">
        <f>'F4'!AI133</f>
        <v>0</v>
      </c>
      <c r="F133" s="8">
        <f>'wn6'!A132</f>
        <v>0</v>
      </c>
      <c r="G133" s="7">
        <f>'wn6'!B132</f>
        <v>0</v>
      </c>
      <c r="H133" s="7">
        <f>'wn6'!C132</f>
        <v>0</v>
      </c>
      <c r="I133" s="7">
        <f>'wn6'!D132</f>
        <v>0</v>
      </c>
      <c r="J133" s="7">
        <f>'wn6'!E132</f>
        <v>0</v>
      </c>
      <c r="K133" s="7">
        <f>'wn6'!F132</f>
        <v>0</v>
      </c>
      <c r="L133" s="7">
        <f>'wn6'!G132</f>
        <v>0</v>
      </c>
      <c r="M133" s="7">
        <f>'wn6'!H132</f>
        <v>0</v>
      </c>
      <c r="N133" s="7">
        <f>'wn6'!I132</f>
        <v>0</v>
      </c>
      <c r="O133" s="7">
        <f>'wn6'!J132</f>
        <v>0</v>
      </c>
      <c r="P133" s="7">
        <f>'wn6'!K132</f>
        <v>0</v>
      </c>
      <c r="Q133" s="7">
        <f>'wn6'!L132</f>
        <v>0</v>
      </c>
      <c r="R133" s="7">
        <f>'wn6'!M132</f>
        <v>0</v>
      </c>
      <c r="S133" s="7">
        <f>'wn6'!N132</f>
        <v>0</v>
      </c>
      <c r="T133" s="13">
        <f>'wn6'!O132</f>
        <v>0</v>
      </c>
      <c r="U133" s="14">
        <f>'wn6'!Q132</f>
        <v>0</v>
      </c>
      <c r="V133" s="14">
        <f>'wn6'!R132</f>
        <v>0</v>
      </c>
      <c r="W133" s="14">
        <f>'wn6'!S132</f>
        <v>0</v>
      </c>
      <c r="X133" s="14">
        <f>'wn6'!T132</f>
        <v>0</v>
      </c>
      <c r="Y133" s="14">
        <f>'wn6'!U132</f>
        <v>0</v>
      </c>
      <c r="Z133" s="14">
        <f>'wn6'!V132</f>
        <v>0</v>
      </c>
      <c r="AA133" s="14">
        <f>'wn6'!W132</f>
        <v>0</v>
      </c>
      <c r="AB133" s="14">
        <f>'wn6'!X132</f>
        <v>0</v>
      </c>
      <c r="AC133" s="14">
        <f>'wn6'!Y132</f>
        <v>0</v>
      </c>
      <c r="AD133" s="14">
        <f>'wn6'!Z132</f>
        <v>0</v>
      </c>
      <c r="AE133" s="14">
        <f>'wn6'!AA132</f>
        <v>0</v>
      </c>
      <c r="AF133" s="14">
        <f>'wn6'!AB132</f>
        <v>0</v>
      </c>
      <c r="AG133" s="14">
        <f>'wn6'!AC132</f>
        <v>0</v>
      </c>
      <c r="AH133" s="14">
        <f>'wn6'!AD132</f>
        <v>0</v>
      </c>
      <c r="AI133" s="14">
        <f>'wn6'!AE132</f>
        <v>0</v>
      </c>
    </row>
    <row r="134" spans="1:35" s="2" customFormat="1" ht="15.75" thickBot="1" x14ac:dyDescent="0.3">
      <c r="A134" s="10">
        <f>[1]res!B135</f>
        <v>0</v>
      </c>
      <c r="B134" s="12">
        <f>'F1'!AI134</f>
        <v>0</v>
      </c>
      <c r="C134" s="12">
        <f>'F2'!AI134</f>
        <v>0</v>
      </c>
      <c r="D134" s="31">
        <f>'F3'!AI134</f>
        <v>0.5</v>
      </c>
      <c r="E134" s="32">
        <f>'F4'!AI134</f>
        <v>0</v>
      </c>
      <c r="F134" s="8">
        <f>'wn6'!A133</f>
        <v>0</v>
      </c>
      <c r="G134" s="7">
        <f>'wn6'!B133</f>
        <v>0</v>
      </c>
      <c r="H134" s="7">
        <f>'wn6'!C133</f>
        <v>0</v>
      </c>
      <c r="I134" s="7">
        <f>'wn6'!D133</f>
        <v>0</v>
      </c>
      <c r="J134" s="7">
        <f>'wn6'!E133</f>
        <v>0</v>
      </c>
      <c r="K134" s="7">
        <f>'wn6'!F133</f>
        <v>0</v>
      </c>
      <c r="L134" s="7">
        <f>'wn6'!G133</f>
        <v>0</v>
      </c>
      <c r="M134" s="7">
        <f>'wn6'!H133</f>
        <v>0</v>
      </c>
      <c r="N134" s="7">
        <f>'wn6'!I133</f>
        <v>0</v>
      </c>
      <c r="O134" s="7">
        <f>'wn6'!J133</f>
        <v>0</v>
      </c>
      <c r="P134" s="7">
        <f>'wn6'!K133</f>
        <v>0</v>
      </c>
      <c r="Q134" s="7">
        <f>'wn6'!L133</f>
        <v>0</v>
      </c>
      <c r="R134" s="7">
        <f>'wn6'!M133</f>
        <v>0</v>
      </c>
      <c r="S134" s="7">
        <f>'wn6'!N133</f>
        <v>0</v>
      </c>
      <c r="T134" s="13">
        <f>'wn6'!O133</f>
        <v>0</v>
      </c>
      <c r="U134" s="14">
        <f>'wn6'!Q133</f>
        <v>0</v>
      </c>
      <c r="V134" s="14">
        <f>'wn6'!R133</f>
        <v>0</v>
      </c>
      <c r="W134" s="14">
        <f>'wn6'!S133</f>
        <v>0</v>
      </c>
      <c r="X134" s="14">
        <f>'wn6'!T133</f>
        <v>0</v>
      </c>
      <c r="Y134" s="14">
        <f>'wn6'!U133</f>
        <v>0</v>
      </c>
      <c r="Z134" s="14">
        <f>'wn6'!V133</f>
        <v>0</v>
      </c>
      <c r="AA134" s="14">
        <f>'wn6'!W133</f>
        <v>0</v>
      </c>
      <c r="AB134" s="14">
        <f>'wn6'!X133</f>
        <v>0</v>
      </c>
      <c r="AC134" s="14">
        <f>'wn6'!Y133</f>
        <v>0</v>
      </c>
      <c r="AD134" s="14">
        <f>'wn6'!Z133</f>
        <v>0</v>
      </c>
      <c r="AE134" s="14">
        <f>'wn6'!AA133</f>
        <v>0</v>
      </c>
      <c r="AF134" s="14">
        <f>'wn6'!AB133</f>
        <v>0</v>
      </c>
      <c r="AG134" s="14">
        <f>'wn6'!AC133</f>
        <v>0</v>
      </c>
      <c r="AH134" s="14">
        <f>'wn6'!AD133</f>
        <v>0</v>
      </c>
      <c r="AI134" s="14">
        <f>'wn6'!AE133</f>
        <v>0</v>
      </c>
    </row>
    <row r="135" spans="1:35" s="2" customFormat="1" ht="15.75" thickBot="1" x14ac:dyDescent="0.3">
      <c r="A135" s="10">
        <f>[1]res!B136</f>
        <v>0</v>
      </c>
      <c r="B135" s="12">
        <f>'F1'!AI135</f>
        <v>0</v>
      </c>
      <c r="C135" s="12">
        <f>'F2'!AI135</f>
        <v>0</v>
      </c>
      <c r="D135" s="31">
        <f>'F3'!AI135</f>
        <v>0.5</v>
      </c>
      <c r="E135" s="32">
        <f>'F4'!AI135</f>
        <v>0</v>
      </c>
      <c r="F135" s="8">
        <f>'wn6'!A134</f>
        <v>0</v>
      </c>
      <c r="G135" s="7">
        <f>'wn6'!B134</f>
        <v>0</v>
      </c>
      <c r="H135" s="7">
        <f>'wn6'!C134</f>
        <v>0</v>
      </c>
      <c r="I135" s="7">
        <f>'wn6'!D134</f>
        <v>0</v>
      </c>
      <c r="J135" s="7">
        <f>'wn6'!E134</f>
        <v>0</v>
      </c>
      <c r="K135" s="7">
        <f>'wn6'!F134</f>
        <v>0</v>
      </c>
      <c r="L135" s="7">
        <f>'wn6'!G134</f>
        <v>0</v>
      </c>
      <c r="M135" s="7">
        <f>'wn6'!H134</f>
        <v>0</v>
      </c>
      <c r="N135" s="7">
        <f>'wn6'!I134</f>
        <v>0</v>
      </c>
      <c r="O135" s="7">
        <f>'wn6'!J134</f>
        <v>0</v>
      </c>
      <c r="P135" s="7">
        <f>'wn6'!K134</f>
        <v>0</v>
      </c>
      <c r="Q135" s="7">
        <f>'wn6'!L134</f>
        <v>0</v>
      </c>
      <c r="R135" s="7">
        <f>'wn6'!M134</f>
        <v>0</v>
      </c>
      <c r="S135" s="7">
        <f>'wn6'!N134</f>
        <v>0</v>
      </c>
      <c r="T135" s="13">
        <f>'wn6'!O134</f>
        <v>0</v>
      </c>
      <c r="U135" s="14">
        <f>'wn6'!Q134</f>
        <v>0</v>
      </c>
      <c r="V135" s="14">
        <f>'wn6'!R134</f>
        <v>0</v>
      </c>
      <c r="W135" s="14">
        <f>'wn6'!S134</f>
        <v>0</v>
      </c>
      <c r="X135" s="14">
        <f>'wn6'!T134</f>
        <v>0</v>
      </c>
      <c r="Y135" s="14">
        <f>'wn6'!U134</f>
        <v>0</v>
      </c>
      <c r="Z135" s="14">
        <f>'wn6'!V134</f>
        <v>0</v>
      </c>
      <c r="AA135" s="14">
        <f>'wn6'!W134</f>
        <v>0</v>
      </c>
      <c r="AB135" s="14">
        <f>'wn6'!X134</f>
        <v>0</v>
      </c>
      <c r="AC135" s="14">
        <f>'wn6'!Y134</f>
        <v>0</v>
      </c>
      <c r="AD135" s="14">
        <f>'wn6'!Z134</f>
        <v>0</v>
      </c>
      <c r="AE135" s="14">
        <f>'wn6'!AA134</f>
        <v>0</v>
      </c>
      <c r="AF135" s="14">
        <f>'wn6'!AB134</f>
        <v>0</v>
      </c>
      <c r="AG135" s="14">
        <f>'wn6'!AC134</f>
        <v>0</v>
      </c>
      <c r="AH135" s="14">
        <f>'wn6'!AD134</f>
        <v>0</v>
      </c>
      <c r="AI135" s="14">
        <f>'wn6'!AE134</f>
        <v>0</v>
      </c>
    </row>
    <row r="136" spans="1:35" s="2" customFormat="1" ht="15.75" thickBot="1" x14ac:dyDescent="0.3">
      <c r="A136" s="10">
        <f>[1]res!B137</f>
        <v>0</v>
      </c>
      <c r="B136" s="12">
        <f>'F1'!AI136</f>
        <v>0</v>
      </c>
      <c r="C136" s="12">
        <f>'F2'!AI136</f>
        <v>0</v>
      </c>
      <c r="D136" s="31">
        <f>'F3'!AI136</f>
        <v>0.5</v>
      </c>
      <c r="E136" s="32">
        <f>'F4'!AI136</f>
        <v>0</v>
      </c>
      <c r="F136" s="8">
        <f>'wn6'!A135</f>
        <v>0</v>
      </c>
      <c r="G136" s="7">
        <f>'wn6'!B135</f>
        <v>0</v>
      </c>
      <c r="H136" s="7">
        <f>'wn6'!C135</f>
        <v>0</v>
      </c>
      <c r="I136" s="7">
        <f>'wn6'!D135</f>
        <v>0</v>
      </c>
      <c r="J136" s="7">
        <f>'wn6'!E135</f>
        <v>0</v>
      </c>
      <c r="K136" s="7">
        <f>'wn6'!F135</f>
        <v>0</v>
      </c>
      <c r="L136" s="7">
        <f>'wn6'!G135</f>
        <v>0</v>
      </c>
      <c r="M136" s="7">
        <f>'wn6'!H135</f>
        <v>0</v>
      </c>
      <c r="N136" s="7">
        <f>'wn6'!I135</f>
        <v>0</v>
      </c>
      <c r="O136" s="7">
        <f>'wn6'!J135</f>
        <v>0</v>
      </c>
      <c r="P136" s="7">
        <f>'wn6'!K135</f>
        <v>0</v>
      </c>
      <c r="Q136" s="7">
        <f>'wn6'!L135</f>
        <v>0</v>
      </c>
      <c r="R136" s="7">
        <f>'wn6'!M135</f>
        <v>0</v>
      </c>
      <c r="S136" s="7">
        <f>'wn6'!N135</f>
        <v>0</v>
      </c>
      <c r="T136" s="13">
        <f>'wn6'!O135</f>
        <v>0</v>
      </c>
      <c r="U136" s="14">
        <f>'wn6'!Q135</f>
        <v>0</v>
      </c>
      <c r="V136" s="14">
        <f>'wn6'!R135</f>
        <v>0</v>
      </c>
      <c r="W136" s="14">
        <f>'wn6'!S135</f>
        <v>0</v>
      </c>
      <c r="X136" s="14">
        <f>'wn6'!T135</f>
        <v>0</v>
      </c>
      <c r="Y136" s="14">
        <f>'wn6'!U135</f>
        <v>0</v>
      </c>
      <c r="Z136" s="14">
        <f>'wn6'!V135</f>
        <v>0</v>
      </c>
      <c r="AA136" s="14">
        <f>'wn6'!W135</f>
        <v>0</v>
      </c>
      <c r="AB136" s="14">
        <f>'wn6'!X135</f>
        <v>0</v>
      </c>
      <c r="AC136" s="14">
        <f>'wn6'!Y135</f>
        <v>0</v>
      </c>
      <c r="AD136" s="14">
        <f>'wn6'!Z135</f>
        <v>0</v>
      </c>
      <c r="AE136" s="14">
        <f>'wn6'!AA135</f>
        <v>0</v>
      </c>
      <c r="AF136" s="14">
        <f>'wn6'!AB135</f>
        <v>0</v>
      </c>
      <c r="AG136" s="14">
        <f>'wn6'!AC135</f>
        <v>0</v>
      </c>
      <c r="AH136" s="14">
        <f>'wn6'!AD135</f>
        <v>0</v>
      </c>
      <c r="AI136" s="14">
        <f>'wn6'!AE135</f>
        <v>0</v>
      </c>
    </row>
    <row r="137" spans="1:35" s="2" customFormat="1" ht="15.75" thickBot="1" x14ac:dyDescent="0.3">
      <c r="A137" s="10">
        <f>[1]res!B138</f>
        <v>0</v>
      </c>
      <c r="B137" s="12">
        <f>'F1'!AI137</f>
        <v>0</v>
      </c>
      <c r="C137" s="12">
        <f>'F2'!AI137</f>
        <v>0</v>
      </c>
      <c r="D137" s="31">
        <f>'F3'!AI137</f>
        <v>0.5</v>
      </c>
      <c r="E137" s="32">
        <f>'F4'!AI137</f>
        <v>0</v>
      </c>
      <c r="F137" s="8">
        <f>'wn6'!A136</f>
        <v>0</v>
      </c>
      <c r="G137" s="7">
        <f>'wn6'!B136</f>
        <v>0</v>
      </c>
      <c r="H137" s="7">
        <f>'wn6'!C136</f>
        <v>0</v>
      </c>
      <c r="I137" s="7">
        <f>'wn6'!D136</f>
        <v>0</v>
      </c>
      <c r="J137" s="7">
        <f>'wn6'!E136</f>
        <v>0</v>
      </c>
      <c r="K137" s="7">
        <f>'wn6'!F136</f>
        <v>0</v>
      </c>
      <c r="L137" s="7">
        <f>'wn6'!G136</f>
        <v>0</v>
      </c>
      <c r="M137" s="7">
        <f>'wn6'!H136</f>
        <v>0</v>
      </c>
      <c r="N137" s="7">
        <f>'wn6'!I136</f>
        <v>0</v>
      </c>
      <c r="O137" s="7">
        <f>'wn6'!J136</f>
        <v>0</v>
      </c>
      <c r="P137" s="7">
        <f>'wn6'!K136</f>
        <v>0</v>
      </c>
      <c r="Q137" s="7">
        <f>'wn6'!L136</f>
        <v>0</v>
      </c>
      <c r="R137" s="7">
        <f>'wn6'!M136</f>
        <v>0</v>
      </c>
      <c r="S137" s="7">
        <f>'wn6'!N136</f>
        <v>0</v>
      </c>
      <c r="T137" s="13">
        <f>'wn6'!O136</f>
        <v>0</v>
      </c>
      <c r="U137" s="14">
        <f>'wn6'!Q136</f>
        <v>0</v>
      </c>
      <c r="V137" s="14">
        <f>'wn6'!R136</f>
        <v>0</v>
      </c>
      <c r="W137" s="14">
        <f>'wn6'!S136</f>
        <v>0</v>
      </c>
      <c r="X137" s="14">
        <f>'wn6'!T136</f>
        <v>0</v>
      </c>
      <c r="Y137" s="14">
        <f>'wn6'!U136</f>
        <v>0</v>
      </c>
      <c r="Z137" s="14">
        <f>'wn6'!V136</f>
        <v>0</v>
      </c>
      <c r="AA137" s="14">
        <f>'wn6'!W136</f>
        <v>0</v>
      </c>
      <c r="AB137" s="14">
        <f>'wn6'!X136</f>
        <v>0</v>
      </c>
      <c r="AC137" s="14">
        <f>'wn6'!Y136</f>
        <v>0</v>
      </c>
      <c r="AD137" s="14">
        <f>'wn6'!Z136</f>
        <v>0</v>
      </c>
      <c r="AE137" s="14">
        <f>'wn6'!AA136</f>
        <v>0</v>
      </c>
      <c r="AF137" s="14">
        <f>'wn6'!AB136</f>
        <v>0</v>
      </c>
      <c r="AG137" s="14">
        <f>'wn6'!AC136</f>
        <v>0</v>
      </c>
      <c r="AH137" s="14">
        <f>'wn6'!AD136</f>
        <v>0</v>
      </c>
      <c r="AI137" s="14">
        <f>'wn6'!AE136</f>
        <v>0</v>
      </c>
    </row>
    <row r="138" spans="1:35" s="2" customFormat="1" ht="15.75" thickBot="1" x14ac:dyDescent="0.3">
      <c r="A138" s="10">
        <f>[1]res!B139</f>
        <v>0</v>
      </c>
      <c r="B138" s="12">
        <f>'F1'!AI138</f>
        <v>0</v>
      </c>
      <c r="C138" s="12">
        <f>'F2'!AI138</f>
        <v>0</v>
      </c>
      <c r="D138" s="31">
        <f>'F3'!AI138</f>
        <v>0.5</v>
      </c>
      <c r="E138" s="32">
        <f>'F4'!AI138</f>
        <v>0</v>
      </c>
      <c r="F138" s="8">
        <f>'wn6'!A137</f>
        <v>0</v>
      </c>
      <c r="G138" s="7">
        <f>'wn6'!B137</f>
        <v>0</v>
      </c>
      <c r="H138" s="7">
        <f>'wn6'!C137</f>
        <v>0</v>
      </c>
      <c r="I138" s="7">
        <f>'wn6'!D137</f>
        <v>0</v>
      </c>
      <c r="J138" s="7">
        <f>'wn6'!E137</f>
        <v>0</v>
      </c>
      <c r="K138" s="7">
        <f>'wn6'!F137</f>
        <v>0</v>
      </c>
      <c r="L138" s="7">
        <f>'wn6'!G137</f>
        <v>0</v>
      </c>
      <c r="M138" s="7">
        <f>'wn6'!H137</f>
        <v>0</v>
      </c>
      <c r="N138" s="7">
        <f>'wn6'!I137</f>
        <v>0</v>
      </c>
      <c r="O138" s="7">
        <f>'wn6'!J137</f>
        <v>0</v>
      </c>
      <c r="P138" s="7">
        <f>'wn6'!K137</f>
        <v>0</v>
      </c>
      <c r="Q138" s="7">
        <f>'wn6'!L137</f>
        <v>0</v>
      </c>
      <c r="R138" s="7">
        <f>'wn6'!M137</f>
        <v>0</v>
      </c>
      <c r="S138" s="7">
        <f>'wn6'!N137</f>
        <v>0</v>
      </c>
      <c r="T138" s="13">
        <f>'wn6'!O137</f>
        <v>0</v>
      </c>
      <c r="U138" s="14">
        <f>'wn6'!Q137</f>
        <v>0</v>
      </c>
      <c r="V138" s="14">
        <f>'wn6'!R137</f>
        <v>0</v>
      </c>
      <c r="W138" s="14">
        <f>'wn6'!S137</f>
        <v>0</v>
      </c>
      <c r="X138" s="14">
        <f>'wn6'!T137</f>
        <v>0</v>
      </c>
      <c r="Y138" s="14">
        <f>'wn6'!U137</f>
        <v>0</v>
      </c>
      <c r="Z138" s="14">
        <f>'wn6'!V137</f>
        <v>0</v>
      </c>
      <c r="AA138" s="14">
        <f>'wn6'!W137</f>
        <v>0</v>
      </c>
      <c r="AB138" s="14">
        <f>'wn6'!X137</f>
        <v>0</v>
      </c>
      <c r="AC138" s="14">
        <f>'wn6'!Y137</f>
        <v>0</v>
      </c>
      <c r="AD138" s="14">
        <f>'wn6'!Z137</f>
        <v>0</v>
      </c>
      <c r="AE138" s="14">
        <f>'wn6'!AA137</f>
        <v>0</v>
      </c>
      <c r="AF138" s="14">
        <f>'wn6'!AB137</f>
        <v>0</v>
      </c>
      <c r="AG138" s="14">
        <f>'wn6'!AC137</f>
        <v>0</v>
      </c>
      <c r="AH138" s="14">
        <f>'wn6'!AD137</f>
        <v>0</v>
      </c>
      <c r="AI138" s="14">
        <f>'wn6'!AE137</f>
        <v>0</v>
      </c>
    </row>
    <row r="139" spans="1:35" s="2" customFormat="1" ht="15.75" thickBot="1" x14ac:dyDescent="0.3">
      <c r="A139" s="10">
        <f>[1]res!B140</f>
        <v>0</v>
      </c>
      <c r="B139" s="12">
        <f>'F1'!AI139</f>
        <v>0</v>
      </c>
      <c r="C139" s="12">
        <f>'F2'!AI139</f>
        <v>0</v>
      </c>
      <c r="D139" s="31">
        <f>'F3'!AI139</f>
        <v>0.5</v>
      </c>
      <c r="E139" s="32">
        <f>'F4'!AI139</f>
        <v>0</v>
      </c>
      <c r="F139" s="8">
        <f>'wn6'!A138</f>
        <v>0</v>
      </c>
      <c r="G139" s="7">
        <f>'wn6'!B138</f>
        <v>0</v>
      </c>
      <c r="H139" s="7">
        <f>'wn6'!C138</f>
        <v>0</v>
      </c>
      <c r="I139" s="7">
        <f>'wn6'!D138</f>
        <v>0</v>
      </c>
      <c r="J139" s="7">
        <f>'wn6'!E138</f>
        <v>0</v>
      </c>
      <c r="K139" s="7">
        <f>'wn6'!F138</f>
        <v>0</v>
      </c>
      <c r="L139" s="7">
        <f>'wn6'!G138</f>
        <v>0</v>
      </c>
      <c r="M139" s="7">
        <f>'wn6'!H138</f>
        <v>0</v>
      </c>
      <c r="N139" s="7">
        <f>'wn6'!I138</f>
        <v>0</v>
      </c>
      <c r="O139" s="7">
        <f>'wn6'!J138</f>
        <v>0</v>
      </c>
      <c r="P139" s="7">
        <f>'wn6'!K138</f>
        <v>0</v>
      </c>
      <c r="Q139" s="7">
        <f>'wn6'!L138</f>
        <v>0</v>
      </c>
      <c r="R139" s="7">
        <f>'wn6'!M138</f>
        <v>0</v>
      </c>
      <c r="S139" s="7">
        <f>'wn6'!N138</f>
        <v>0</v>
      </c>
      <c r="T139" s="13">
        <f>'wn6'!O138</f>
        <v>0</v>
      </c>
      <c r="U139" s="14">
        <f>'wn6'!Q138</f>
        <v>0</v>
      </c>
      <c r="V139" s="14">
        <f>'wn6'!R138</f>
        <v>0</v>
      </c>
      <c r="W139" s="14">
        <f>'wn6'!S138</f>
        <v>0</v>
      </c>
      <c r="X139" s="14">
        <f>'wn6'!T138</f>
        <v>0</v>
      </c>
      <c r="Y139" s="14">
        <f>'wn6'!U138</f>
        <v>0</v>
      </c>
      <c r="Z139" s="14">
        <f>'wn6'!V138</f>
        <v>0</v>
      </c>
      <c r="AA139" s="14">
        <f>'wn6'!W138</f>
        <v>0</v>
      </c>
      <c r="AB139" s="14">
        <f>'wn6'!X138</f>
        <v>0</v>
      </c>
      <c r="AC139" s="14">
        <f>'wn6'!Y138</f>
        <v>0</v>
      </c>
      <c r="AD139" s="14">
        <f>'wn6'!Z138</f>
        <v>0</v>
      </c>
      <c r="AE139" s="14">
        <f>'wn6'!AA138</f>
        <v>0</v>
      </c>
      <c r="AF139" s="14">
        <f>'wn6'!AB138</f>
        <v>0</v>
      </c>
      <c r="AG139" s="14">
        <f>'wn6'!AC138</f>
        <v>0</v>
      </c>
      <c r="AH139" s="14">
        <f>'wn6'!AD138</f>
        <v>0</v>
      </c>
      <c r="AI139" s="14">
        <f>'wn6'!AE138</f>
        <v>0</v>
      </c>
    </row>
    <row r="140" spans="1:35" s="2" customFormat="1" ht="15.75" thickBot="1" x14ac:dyDescent="0.3">
      <c r="A140" s="10">
        <f>[1]res!B141</f>
        <v>0</v>
      </c>
      <c r="B140" s="12">
        <f>'F1'!AI140</f>
        <v>0</v>
      </c>
      <c r="C140" s="12">
        <f>'F2'!AI140</f>
        <v>0</v>
      </c>
      <c r="D140" s="31">
        <f>'F3'!AI140</f>
        <v>0.5</v>
      </c>
      <c r="E140" s="32">
        <f>'F4'!AI140</f>
        <v>0</v>
      </c>
      <c r="F140" s="8">
        <f>'wn6'!A139</f>
        <v>0</v>
      </c>
      <c r="G140" s="7">
        <f>'wn6'!B139</f>
        <v>0</v>
      </c>
      <c r="H140" s="7">
        <f>'wn6'!C139</f>
        <v>0</v>
      </c>
      <c r="I140" s="7">
        <f>'wn6'!D139</f>
        <v>0</v>
      </c>
      <c r="J140" s="7">
        <f>'wn6'!E139</f>
        <v>0</v>
      </c>
      <c r="K140" s="7">
        <f>'wn6'!F139</f>
        <v>0</v>
      </c>
      <c r="L140" s="7">
        <f>'wn6'!G139</f>
        <v>0</v>
      </c>
      <c r="M140" s="7">
        <f>'wn6'!H139</f>
        <v>0</v>
      </c>
      <c r="N140" s="7">
        <f>'wn6'!I139</f>
        <v>0</v>
      </c>
      <c r="O140" s="7">
        <f>'wn6'!J139</f>
        <v>0</v>
      </c>
      <c r="P140" s="7">
        <f>'wn6'!K139</f>
        <v>0</v>
      </c>
      <c r="Q140" s="7">
        <f>'wn6'!L139</f>
        <v>0</v>
      </c>
      <c r="R140" s="7">
        <f>'wn6'!M139</f>
        <v>0</v>
      </c>
      <c r="S140" s="7">
        <f>'wn6'!N139</f>
        <v>0</v>
      </c>
      <c r="T140" s="13">
        <f>'wn6'!O139</f>
        <v>0</v>
      </c>
      <c r="U140" s="14">
        <f>'wn6'!Q139</f>
        <v>0</v>
      </c>
      <c r="V140" s="14">
        <f>'wn6'!R139</f>
        <v>0</v>
      </c>
      <c r="W140" s="14">
        <f>'wn6'!S139</f>
        <v>0</v>
      </c>
      <c r="X140" s="14">
        <f>'wn6'!T139</f>
        <v>0</v>
      </c>
      <c r="Y140" s="14">
        <f>'wn6'!U139</f>
        <v>0</v>
      </c>
      <c r="Z140" s="14">
        <f>'wn6'!V139</f>
        <v>0</v>
      </c>
      <c r="AA140" s="14">
        <f>'wn6'!W139</f>
        <v>0</v>
      </c>
      <c r="AB140" s="14">
        <f>'wn6'!X139</f>
        <v>0</v>
      </c>
      <c r="AC140" s="14">
        <f>'wn6'!Y139</f>
        <v>0</v>
      </c>
      <c r="AD140" s="14">
        <f>'wn6'!Z139</f>
        <v>0</v>
      </c>
      <c r="AE140" s="14">
        <f>'wn6'!AA139</f>
        <v>0</v>
      </c>
      <c r="AF140" s="14">
        <f>'wn6'!AB139</f>
        <v>0</v>
      </c>
      <c r="AG140" s="14">
        <f>'wn6'!AC139</f>
        <v>0</v>
      </c>
      <c r="AH140" s="14">
        <f>'wn6'!AD139</f>
        <v>0</v>
      </c>
      <c r="AI140" s="14">
        <f>'wn6'!AE139</f>
        <v>0</v>
      </c>
    </row>
    <row r="141" spans="1:35" s="2" customFormat="1" ht="15.75" thickBot="1" x14ac:dyDescent="0.3">
      <c r="A141" s="10">
        <f>[1]res!B142</f>
        <v>0</v>
      </c>
      <c r="B141" s="12">
        <f>'F1'!AI141</f>
        <v>0</v>
      </c>
      <c r="C141" s="12">
        <f>'F2'!AI141</f>
        <v>0</v>
      </c>
      <c r="D141" s="31">
        <f>'F3'!AI141</f>
        <v>0.5</v>
      </c>
      <c r="E141" s="32">
        <f>'F4'!AI141</f>
        <v>0</v>
      </c>
      <c r="F141" s="8">
        <f>'wn6'!A140</f>
        <v>0</v>
      </c>
      <c r="G141" s="7">
        <f>'wn6'!B140</f>
        <v>0</v>
      </c>
      <c r="H141" s="7">
        <f>'wn6'!C140</f>
        <v>0</v>
      </c>
      <c r="I141" s="7">
        <f>'wn6'!D140</f>
        <v>0</v>
      </c>
      <c r="J141" s="7">
        <f>'wn6'!E140</f>
        <v>0</v>
      </c>
      <c r="K141" s="7">
        <f>'wn6'!F140</f>
        <v>0</v>
      </c>
      <c r="L141" s="7">
        <f>'wn6'!G140</f>
        <v>0</v>
      </c>
      <c r="M141" s="7">
        <f>'wn6'!H140</f>
        <v>0</v>
      </c>
      <c r="N141" s="7">
        <f>'wn6'!I140</f>
        <v>0</v>
      </c>
      <c r="O141" s="7">
        <f>'wn6'!J140</f>
        <v>0</v>
      </c>
      <c r="P141" s="7">
        <f>'wn6'!K140</f>
        <v>0</v>
      </c>
      <c r="Q141" s="7">
        <f>'wn6'!L140</f>
        <v>0</v>
      </c>
      <c r="R141" s="7">
        <f>'wn6'!M140</f>
        <v>0</v>
      </c>
      <c r="S141" s="7">
        <f>'wn6'!N140</f>
        <v>0</v>
      </c>
      <c r="T141" s="13">
        <f>'wn6'!O140</f>
        <v>0</v>
      </c>
      <c r="U141" s="14">
        <f>'wn6'!Q140</f>
        <v>0</v>
      </c>
      <c r="V141" s="14">
        <f>'wn6'!R140</f>
        <v>0</v>
      </c>
      <c r="W141" s="14">
        <f>'wn6'!S140</f>
        <v>0</v>
      </c>
      <c r="X141" s="14">
        <f>'wn6'!T140</f>
        <v>0</v>
      </c>
      <c r="Y141" s="14">
        <f>'wn6'!U140</f>
        <v>0</v>
      </c>
      <c r="Z141" s="14">
        <f>'wn6'!V140</f>
        <v>0</v>
      </c>
      <c r="AA141" s="14">
        <f>'wn6'!W140</f>
        <v>0</v>
      </c>
      <c r="AB141" s="14">
        <f>'wn6'!X140</f>
        <v>0</v>
      </c>
      <c r="AC141" s="14">
        <f>'wn6'!Y140</f>
        <v>0</v>
      </c>
      <c r="AD141" s="14">
        <f>'wn6'!Z140</f>
        <v>0</v>
      </c>
      <c r="AE141" s="14">
        <f>'wn6'!AA140</f>
        <v>0</v>
      </c>
      <c r="AF141" s="14">
        <f>'wn6'!AB140</f>
        <v>0</v>
      </c>
      <c r="AG141" s="14">
        <f>'wn6'!AC140</f>
        <v>0</v>
      </c>
      <c r="AH141" s="14">
        <f>'wn6'!AD140</f>
        <v>0</v>
      </c>
      <c r="AI141" s="14">
        <f>'wn6'!AE140</f>
        <v>0</v>
      </c>
    </row>
    <row r="142" spans="1:35" s="2" customFormat="1" ht="15.75" thickBot="1" x14ac:dyDescent="0.3">
      <c r="A142" s="10">
        <f>[1]res!B143</f>
        <v>0</v>
      </c>
      <c r="B142" s="12">
        <f>'F1'!AI142</f>
        <v>0</v>
      </c>
      <c r="C142" s="12">
        <f>'F2'!AI142</f>
        <v>0</v>
      </c>
      <c r="D142" s="31">
        <f>'F3'!AI142</f>
        <v>0.5</v>
      </c>
      <c r="E142" s="32">
        <f>'F4'!AI142</f>
        <v>0</v>
      </c>
      <c r="F142" s="8">
        <f>'wn6'!A141</f>
        <v>0</v>
      </c>
      <c r="G142" s="7">
        <f>'wn6'!B141</f>
        <v>0</v>
      </c>
      <c r="H142" s="7">
        <f>'wn6'!C141</f>
        <v>0</v>
      </c>
      <c r="I142" s="7">
        <f>'wn6'!D141</f>
        <v>0</v>
      </c>
      <c r="J142" s="7">
        <f>'wn6'!E141</f>
        <v>0</v>
      </c>
      <c r="K142" s="7">
        <f>'wn6'!F141</f>
        <v>0</v>
      </c>
      <c r="L142" s="7">
        <f>'wn6'!G141</f>
        <v>0</v>
      </c>
      <c r="M142" s="7">
        <f>'wn6'!H141</f>
        <v>0</v>
      </c>
      <c r="N142" s="7">
        <f>'wn6'!I141</f>
        <v>0</v>
      </c>
      <c r="O142" s="7">
        <f>'wn6'!J141</f>
        <v>0</v>
      </c>
      <c r="P142" s="7">
        <f>'wn6'!K141</f>
        <v>0</v>
      </c>
      <c r="Q142" s="7">
        <f>'wn6'!L141</f>
        <v>0</v>
      </c>
      <c r="R142" s="7">
        <f>'wn6'!M141</f>
        <v>0</v>
      </c>
      <c r="S142" s="7">
        <f>'wn6'!N141</f>
        <v>0</v>
      </c>
      <c r="T142" s="13">
        <f>'wn6'!O141</f>
        <v>0</v>
      </c>
      <c r="U142" s="14">
        <f>'wn6'!Q141</f>
        <v>0</v>
      </c>
      <c r="V142" s="14">
        <f>'wn6'!R141</f>
        <v>0</v>
      </c>
      <c r="W142" s="14">
        <f>'wn6'!S141</f>
        <v>0</v>
      </c>
      <c r="X142" s="14">
        <f>'wn6'!T141</f>
        <v>0</v>
      </c>
      <c r="Y142" s="14">
        <f>'wn6'!U141</f>
        <v>0</v>
      </c>
      <c r="Z142" s="14">
        <f>'wn6'!V141</f>
        <v>0</v>
      </c>
      <c r="AA142" s="14">
        <f>'wn6'!W141</f>
        <v>0</v>
      </c>
      <c r="AB142" s="14">
        <f>'wn6'!X141</f>
        <v>0</v>
      </c>
      <c r="AC142" s="14">
        <f>'wn6'!Y141</f>
        <v>0</v>
      </c>
      <c r="AD142" s="14">
        <f>'wn6'!Z141</f>
        <v>0</v>
      </c>
      <c r="AE142" s="14">
        <f>'wn6'!AA141</f>
        <v>0</v>
      </c>
      <c r="AF142" s="14">
        <f>'wn6'!AB141</f>
        <v>0</v>
      </c>
      <c r="AG142" s="14">
        <f>'wn6'!AC141</f>
        <v>0</v>
      </c>
      <c r="AH142" s="14">
        <f>'wn6'!AD141</f>
        <v>0</v>
      </c>
      <c r="AI142" s="14">
        <f>'wn6'!AE141</f>
        <v>0</v>
      </c>
    </row>
    <row r="143" spans="1:35" s="2" customFormat="1" ht="15.75" thickBot="1" x14ac:dyDescent="0.3">
      <c r="A143" s="10">
        <f>[1]res!B144</f>
        <v>0</v>
      </c>
      <c r="B143" s="12">
        <f>'F1'!AI143</f>
        <v>0</v>
      </c>
      <c r="C143" s="12">
        <f>'F2'!AI143</f>
        <v>0</v>
      </c>
      <c r="D143" s="31">
        <f>'F3'!AI143</f>
        <v>0.5</v>
      </c>
      <c r="E143" s="32">
        <f>'F4'!AI143</f>
        <v>0</v>
      </c>
      <c r="F143" s="8">
        <f>'wn6'!A142</f>
        <v>0</v>
      </c>
      <c r="G143" s="7">
        <f>'wn6'!B142</f>
        <v>0</v>
      </c>
      <c r="H143" s="7">
        <f>'wn6'!C142</f>
        <v>0</v>
      </c>
      <c r="I143" s="7">
        <f>'wn6'!D142</f>
        <v>0</v>
      </c>
      <c r="J143" s="7">
        <f>'wn6'!E142</f>
        <v>0</v>
      </c>
      <c r="K143" s="7">
        <f>'wn6'!F142</f>
        <v>0</v>
      </c>
      <c r="L143" s="7">
        <f>'wn6'!G142</f>
        <v>0</v>
      </c>
      <c r="M143" s="7">
        <f>'wn6'!H142</f>
        <v>0</v>
      </c>
      <c r="N143" s="7">
        <f>'wn6'!I142</f>
        <v>0</v>
      </c>
      <c r="O143" s="7">
        <f>'wn6'!J142</f>
        <v>0</v>
      </c>
      <c r="P143" s="7">
        <f>'wn6'!K142</f>
        <v>0</v>
      </c>
      <c r="Q143" s="7">
        <f>'wn6'!L142</f>
        <v>0</v>
      </c>
      <c r="R143" s="7">
        <f>'wn6'!M142</f>
        <v>0</v>
      </c>
      <c r="S143" s="7">
        <f>'wn6'!N142</f>
        <v>0</v>
      </c>
      <c r="T143" s="13">
        <f>'wn6'!O142</f>
        <v>0</v>
      </c>
      <c r="U143" s="14">
        <f>'wn6'!Q142</f>
        <v>0</v>
      </c>
      <c r="V143" s="14">
        <f>'wn6'!R142</f>
        <v>0</v>
      </c>
      <c r="W143" s="14">
        <f>'wn6'!S142</f>
        <v>0</v>
      </c>
      <c r="X143" s="14">
        <f>'wn6'!T142</f>
        <v>0</v>
      </c>
      <c r="Y143" s="14">
        <f>'wn6'!U142</f>
        <v>0</v>
      </c>
      <c r="Z143" s="14">
        <f>'wn6'!V142</f>
        <v>0</v>
      </c>
      <c r="AA143" s="14">
        <f>'wn6'!W142</f>
        <v>0</v>
      </c>
      <c r="AB143" s="14">
        <f>'wn6'!X142</f>
        <v>0</v>
      </c>
      <c r="AC143" s="14">
        <f>'wn6'!Y142</f>
        <v>0</v>
      </c>
      <c r="AD143" s="14">
        <f>'wn6'!Z142</f>
        <v>0</v>
      </c>
      <c r="AE143" s="14">
        <f>'wn6'!AA142</f>
        <v>0</v>
      </c>
      <c r="AF143" s="14">
        <f>'wn6'!AB142</f>
        <v>0</v>
      </c>
      <c r="AG143" s="14">
        <f>'wn6'!AC142</f>
        <v>0</v>
      </c>
      <c r="AH143" s="14">
        <f>'wn6'!AD142</f>
        <v>0</v>
      </c>
      <c r="AI143" s="14">
        <f>'wn6'!AE142</f>
        <v>0</v>
      </c>
    </row>
    <row r="144" spans="1:35" s="2" customFormat="1" ht="15.75" thickBot="1" x14ac:dyDescent="0.3">
      <c r="A144" s="10">
        <f>[1]res!B145</f>
        <v>0</v>
      </c>
      <c r="B144" s="12">
        <f>'F1'!AI144</f>
        <v>0</v>
      </c>
      <c r="C144" s="12">
        <f>'F2'!AI144</f>
        <v>0</v>
      </c>
      <c r="D144" s="31">
        <f>'F3'!AI144</f>
        <v>0.5</v>
      </c>
      <c r="E144" s="32">
        <f>'F4'!AI144</f>
        <v>0</v>
      </c>
      <c r="F144" s="8">
        <f>'wn6'!A143</f>
        <v>0</v>
      </c>
      <c r="G144" s="7">
        <f>'wn6'!B143</f>
        <v>0</v>
      </c>
      <c r="H144" s="7">
        <f>'wn6'!C143</f>
        <v>0</v>
      </c>
      <c r="I144" s="7">
        <f>'wn6'!D143</f>
        <v>0</v>
      </c>
      <c r="J144" s="7">
        <f>'wn6'!E143</f>
        <v>0</v>
      </c>
      <c r="K144" s="7">
        <f>'wn6'!F143</f>
        <v>0</v>
      </c>
      <c r="L144" s="7">
        <f>'wn6'!G143</f>
        <v>0</v>
      </c>
      <c r="M144" s="7">
        <f>'wn6'!H143</f>
        <v>0</v>
      </c>
      <c r="N144" s="7">
        <f>'wn6'!I143</f>
        <v>0</v>
      </c>
      <c r="O144" s="7">
        <f>'wn6'!J143</f>
        <v>0</v>
      </c>
      <c r="P144" s="7">
        <f>'wn6'!K143</f>
        <v>0</v>
      </c>
      <c r="Q144" s="7">
        <f>'wn6'!L143</f>
        <v>0</v>
      </c>
      <c r="R144" s="7">
        <f>'wn6'!M143</f>
        <v>0</v>
      </c>
      <c r="S144" s="7">
        <f>'wn6'!N143</f>
        <v>0</v>
      </c>
      <c r="T144" s="13">
        <f>'wn6'!O143</f>
        <v>0</v>
      </c>
      <c r="U144" s="14">
        <f>'wn6'!Q143</f>
        <v>0</v>
      </c>
      <c r="V144" s="14">
        <f>'wn6'!R143</f>
        <v>0</v>
      </c>
      <c r="W144" s="14">
        <f>'wn6'!S143</f>
        <v>0</v>
      </c>
      <c r="X144" s="14">
        <f>'wn6'!T143</f>
        <v>0</v>
      </c>
      <c r="Y144" s="14">
        <f>'wn6'!U143</f>
        <v>0</v>
      </c>
      <c r="Z144" s="14">
        <f>'wn6'!V143</f>
        <v>0</v>
      </c>
      <c r="AA144" s="14">
        <f>'wn6'!W143</f>
        <v>0</v>
      </c>
      <c r="AB144" s="14">
        <f>'wn6'!X143</f>
        <v>0</v>
      </c>
      <c r="AC144" s="14">
        <f>'wn6'!Y143</f>
        <v>0</v>
      </c>
      <c r="AD144" s="14">
        <f>'wn6'!Z143</f>
        <v>0</v>
      </c>
      <c r="AE144" s="14">
        <f>'wn6'!AA143</f>
        <v>0</v>
      </c>
      <c r="AF144" s="14">
        <f>'wn6'!AB143</f>
        <v>0</v>
      </c>
      <c r="AG144" s="14">
        <f>'wn6'!AC143</f>
        <v>0</v>
      </c>
      <c r="AH144" s="14">
        <f>'wn6'!AD143</f>
        <v>0</v>
      </c>
      <c r="AI144" s="14">
        <f>'wn6'!AE143</f>
        <v>0</v>
      </c>
    </row>
    <row r="145" spans="1:35" s="2" customFormat="1" ht="15.75" thickBot="1" x14ac:dyDescent="0.3">
      <c r="A145" s="10">
        <f>[1]res!B146</f>
        <v>0</v>
      </c>
      <c r="B145" s="12">
        <f>'F1'!AI145</f>
        <v>0</v>
      </c>
      <c r="C145" s="12">
        <f>'F2'!AI145</f>
        <v>0</v>
      </c>
      <c r="D145" s="31">
        <f>'F3'!AI145</f>
        <v>0.5</v>
      </c>
      <c r="E145" s="32">
        <f>'F4'!AI145</f>
        <v>0</v>
      </c>
      <c r="F145" s="8">
        <f>'wn6'!A144</f>
        <v>0</v>
      </c>
      <c r="G145" s="7">
        <f>'wn6'!B144</f>
        <v>0</v>
      </c>
      <c r="H145" s="7">
        <f>'wn6'!C144</f>
        <v>0</v>
      </c>
      <c r="I145" s="7">
        <f>'wn6'!D144</f>
        <v>0</v>
      </c>
      <c r="J145" s="7">
        <f>'wn6'!E144</f>
        <v>0</v>
      </c>
      <c r="K145" s="7">
        <f>'wn6'!F144</f>
        <v>0</v>
      </c>
      <c r="L145" s="7">
        <f>'wn6'!G144</f>
        <v>0</v>
      </c>
      <c r="M145" s="7">
        <f>'wn6'!H144</f>
        <v>0</v>
      </c>
      <c r="N145" s="7">
        <f>'wn6'!I144</f>
        <v>0</v>
      </c>
      <c r="O145" s="7">
        <f>'wn6'!J144</f>
        <v>0</v>
      </c>
      <c r="P145" s="7">
        <f>'wn6'!K144</f>
        <v>0</v>
      </c>
      <c r="Q145" s="7">
        <f>'wn6'!L144</f>
        <v>0</v>
      </c>
      <c r="R145" s="7">
        <f>'wn6'!M144</f>
        <v>0</v>
      </c>
      <c r="S145" s="7">
        <f>'wn6'!N144</f>
        <v>0</v>
      </c>
      <c r="T145" s="13">
        <f>'wn6'!O144</f>
        <v>0</v>
      </c>
      <c r="U145" s="14">
        <f>'wn6'!Q144</f>
        <v>0</v>
      </c>
      <c r="V145" s="14">
        <f>'wn6'!R144</f>
        <v>0</v>
      </c>
      <c r="W145" s="14">
        <f>'wn6'!S144</f>
        <v>0</v>
      </c>
      <c r="X145" s="14">
        <f>'wn6'!T144</f>
        <v>0</v>
      </c>
      <c r="Y145" s="14">
        <f>'wn6'!U144</f>
        <v>0</v>
      </c>
      <c r="Z145" s="14">
        <f>'wn6'!V144</f>
        <v>0</v>
      </c>
      <c r="AA145" s="14">
        <f>'wn6'!W144</f>
        <v>0</v>
      </c>
      <c r="AB145" s="14">
        <f>'wn6'!X144</f>
        <v>0</v>
      </c>
      <c r="AC145" s="14">
        <f>'wn6'!Y144</f>
        <v>0</v>
      </c>
      <c r="AD145" s="14">
        <f>'wn6'!Z144</f>
        <v>0</v>
      </c>
      <c r="AE145" s="14">
        <f>'wn6'!AA144</f>
        <v>0</v>
      </c>
      <c r="AF145" s="14">
        <f>'wn6'!AB144</f>
        <v>0</v>
      </c>
      <c r="AG145" s="14">
        <f>'wn6'!AC144</f>
        <v>0</v>
      </c>
      <c r="AH145" s="14">
        <f>'wn6'!AD144</f>
        <v>0</v>
      </c>
      <c r="AI145" s="14">
        <f>'wn6'!AE144</f>
        <v>0</v>
      </c>
    </row>
    <row r="146" spans="1:35" s="2" customFormat="1" ht="15.75" thickBot="1" x14ac:dyDescent="0.3">
      <c r="A146" s="10">
        <f>[1]res!B147</f>
        <v>0</v>
      </c>
      <c r="B146" s="12">
        <f>'F1'!AI146</f>
        <v>0</v>
      </c>
      <c r="C146" s="12">
        <f>'F2'!AI146</f>
        <v>0</v>
      </c>
      <c r="D146" s="31">
        <f>'F3'!AI146</f>
        <v>0.5</v>
      </c>
      <c r="E146" s="32">
        <f>'F4'!AI146</f>
        <v>0</v>
      </c>
      <c r="F146" s="8">
        <f>'wn6'!A145</f>
        <v>0</v>
      </c>
      <c r="G146" s="7">
        <f>'wn6'!B145</f>
        <v>0</v>
      </c>
      <c r="H146" s="7">
        <f>'wn6'!C145</f>
        <v>0</v>
      </c>
      <c r="I146" s="7">
        <f>'wn6'!D145</f>
        <v>0</v>
      </c>
      <c r="J146" s="7">
        <f>'wn6'!E145</f>
        <v>0</v>
      </c>
      <c r="K146" s="7">
        <f>'wn6'!F145</f>
        <v>0</v>
      </c>
      <c r="L146" s="7">
        <f>'wn6'!G145</f>
        <v>0</v>
      </c>
      <c r="M146" s="7">
        <f>'wn6'!H145</f>
        <v>0</v>
      </c>
      <c r="N146" s="7">
        <f>'wn6'!I145</f>
        <v>0</v>
      </c>
      <c r="O146" s="7">
        <f>'wn6'!J145</f>
        <v>0</v>
      </c>
      <c r="P146" s="7">
        <f>'wn6'!K145</f>
        <v>0</v>
      </c>
      <c r="Q146" s="7">
        <f>'wn6'!L145</f>
        <v>0</v>
      </c>
      <c r="R146" s="7">
        <f>'wn6'!M145</f>
        <v>0</v>
      </c>
      <c r="S146" s="7">
        <f>'wn6'!N145</f>
        <v>0</v>
      </c>
      <c r="T146" s="13">
        <f>'wn6'!O145</f>
        <v>0</v>
      </c>
      <c r="U146" s="14">
        <f>'wn6'!Q145</f>
        <v>0</v>
      </c>
      <c r="V146" s="14">
        <f>'wn6'!R145</f>
        <v>0</v>
      </c>
      <c r="W146" s="14">
        <f>'wn6'!S145</f>
        <v>0</v>
      </c>
      <c r="X146" s="14">
        <f>'wn6'!T145</f>
        <v>0</v>
      </c>
      <c r="Y146" s="14">
        <f>'wn6'!U145</f>
        <v>0</v>
      </c>
      <c r="Z146" s="14">
        <f>'wn6'!V145</f>
        <v>0</v>
      </c>
      <c r="AA146" s="14">
        <f>'wn6'!W145</f>
        <v>0</v>
      </c>
      <c r="AB146" s="14">
        <f>'wn6'!X145</f>
        <v>0</v>
      </c>
      <c r="AC146" s="14">
        <f>'wn6'!Y145</f>
        <v>0</v>
      </c>
      <c r="AD146" s="14">
        <f>'wn6'!Z145</f>
        <v>0</v>
      </c>
      <c r="AE146" s="14">
        <f>'wn6'!AA145</f>
        <v>0</v>
      </c>
      <c r="AF146" s="14">
        <f>'wn6'!AB145</f>
        <v>0</v>
      </c>
      <c r="AG146" s="14">
        <f>'wn6'!AC145</f>
        <v>0</v>
      </c>
      <c r="AH146" s="14">
        <f>'wn6'!AD145</f>
        <v>0</v>
      </c>
      <c r="AI146" s="14">
        <f>'wn6'!AE145</f>
        <v>0</v>
      </c>
    </row>
    <row r="147" spans="1:35" s="2" customFormat="1" ht="15.75" thickBot="1" x14ac:dyDescent="0.3">
      <c r="A147" s="10">
        <f>[1]res!B148</f>
        <v>0</v>
      </c>
      <c r="B147" s="12">
        <f>'F1'!AI147</f>
        <v>0</v>
      </c>
      <c r="C147" s="12">
        <f>'F2'!AI147</f>
        <v>0</v>
      </c>
      <c r="D147" s="31">
        <f>'F3'!AI147</f>
        <v>0.5</v>
      </c>
      <c r="E147" s="32">
        <f>'F4'!AI147</f>
        <v>0</v>
      </c>
      <c r="F147" s="8">
        <f>'wn6'!A146</f>
        <v>0</v>
      </c>
      <c r="G147" s="7">
        <f>'wn6'!B146</f>
        <v>0</v>
      </c>
      <c r="H147" s="7">
        <f>'wn6'!C146</f>
        <v>0</v>
      </c>
      <c r="I147" s="7">
        <f>'wn6'!D146</f>
        <v>0</v>
      </c>
      <c r="J147" s="7">
        <f>'wn6'!E146</f>
        <v>0</v>
      </c>
      <c r="K147" s="7">
        <f>'wn6'!F146</f>
        <v>0</v>
      </c>
      <c r="L147" s="7">
        <f>'wn6'!G146</f>
        <v>0</v>
      </c>
      <c r="M147" s="7">
        <f>'wn6'!H146</f>
        <v>0</v>
      </c>
      <c r="N147" s="7">
        <f>'wn6'!I146</f>
        <v>0</v>
      </c>
      <c r="O147" s="7">
        <f>'wn6'!J146</f>
        <v>0</v>
      </c>
      <c r="P147" s="7">
        <f>'wn6'!K146</f>
        <v>0</v>
      </c>
      <c r="Q147" s="7">
        <f>'wn6'!L146</f>
        <v>0</v>
      </c>
      <c r="R147" s="7">
        <f>'wn6'!M146</f>
        <v>0</v>
      </c>
      <c r="S147" s="7">
        <f>'wn6'!N146</f>
        <v>0</v>
      </c>
      <c r="T147" s="13">
        <f>'wn6'!O146</f>
        <v>0</v>
      </c>
      <c r="U147" s="14">
        <f>'wn6'!Q146</f>
        <v>0</v>
      </c>
      <c r="V147" s="14">
        <f>'wn6'!R146</f>
        <v>0</v>
      </c>
      <c r="W147" s="14">
        <f>'wn6'!S146</f>
        <v>0</v>
      </c>
      <c r="X147" s="14">
        <f>'wn6'!T146</f>
        <v>0</v>
      </c>
      <c r="Y147" s="14">
        <f>'wn6'!U146</f>
        <v>0</v>
      </c>
      <c r="Z147" s="14">
        <f>'wn6'!V146</f>
        <v>0</v>
      </c>
      <c r="AA147" s="14">
        <f>'wn6'!W146</f>
        <v>0</v>
      </c>
      <c r="AB147" s="14">
        <f>'wn6'!X146</f>
        <v>0</v>
      </c>
      <c r="AC147" s="14">
        <f>'wn6'!Y146</f>
        <v>0</v>
      </c>
      <c r="AD147" s="14">
        <f>'wn6'!Z146</f>
        <v>0</v>
      </c>
      <c r="AE147" s="14">
        <f>'wn6'!AA146</f>
        <v>0</v>
      </c>
      <c r="AF147" s="14">
        <f>'wn6'!AB146</f>
        <v>0</v>
      </c>
      <c r="AG147" s="14">
        <f>'wn6'!AC146</f>
        <v>0</v>
      </c>
      <c r="AH147" s="14">
        <f>'wn6'!AD146</f>
        <v>0</v>
      </c>
      <c r="AI147" s="14">
        <f>'wn6'!AE146</f>
        <v>0</v>
      </c>
    </row>
    <row r="148" spans="1:35" s="2" customFormat="1" ht="15.75" thickBot="1" x14ac:dyDescent="0.3">
      <c r="A148" s="10">
        <f>[1]res!B149</f>
        <v>0</v>
      </c>
      <c r="B148" s="12">
        <f>'F1'!AI148</f>
        <v>0</v>
      </c>
      <c r="C148" s="12">
        <f>'F2'!AI148</f>
        <v>0</v>
      </c>
      <c r="D148" s="31">
        <f>'F3'!AI148</f>
        <v>0.5</v>
      </c>
      <c r="E148" s="32">
        <f>'F4'!AI148</f>
        <v>0</v>
      </c>
      <c r="F148" s="8">
        <f>'wn6'!A147</f>
        <v>0</v>
      </c>
      <c r="G148" s="7">
        <f>'wn6'!B147</f>
        <v>0</v>
      </c>
      <c r="H148" s="7">
        <f>'wn6'!C147</f>
        <v>0</v>
      </c>
      <c r="I148" s="7">
        <f>'wn6'!D147</f>
        <v>0</v>
      </c>
      <c r="J148" s="7">
        <f>'wn6'!E147</f>
        <v>0</v>
      </c>
      <c r="K148" s="7">
        <f>'wn6'!F147</f>
        <v>0</v>
      </c>
      <c r="L148" s="7">
        <f>'wn6'!G147</f>
        <v>0</v>
      </c>
      <c r="M148" s="7">
        <f>'wn6'!H147</f>
        <v>0</v>
      </c>
      <c r="N148" s="7">
        <f>'wn6'!I147</f>
        <v>0</v>
      </c>
      <c r="O148" s="7">
        <f>'wn6'!J147</f>
        <v>0</v>
      </c>
      <c r="P148" s="7">
        <f>'wn6'!K147</f>
        <v>0</v>
      </c>
      <c r="Q148" s="7">
        <f>'wn6'!L147</f>
        <v>0</v>
      </c>
      <c r="R148" s="7">
        <f>'wn6'!M147</f>
        <v>0</v>
      </c>
      <c r="S148" s="7">
        <f>'wn6'!N147</f>
        <v>0</v>
      </c>
      <c r="T148" s="13">
        <f>'wn6'!O147</f>
        <v>0</v>
      </c>
      <c r="U148" s="14">
        <f>'wn6'!Q147</f>
        <v>0</v>
      </c>
      <c r="V148" s="14">
        <f>'wn6'!R147</f>
        <v>0</v>
      </c>
      <c r="W148" s="14">
        <f>'wn6'!S147</f>
        <v>0</v>
      </c>
      <c r="X148" s="14">
        <f>'wn6'!T147</f>
        <v>0</v>
      </c>
      <c r="Y148" s="14">
        <f>'wn6'!U147</f>
        <v>0</v>
      </c>
      <c r="Z148" s="14">
        <f>'wn6'!V147</f>
        <v>0</v>
      </c>
      <c r="AA148" s="14">
        <f>'wn6'!W147</f>
        <v>0</v>
      </c>
      <c r="AB148" s="14">
        <f>'wn6'!X147</f>
        <v>0</v>
      </c>
      <c r="AC148" s="14">
        <f>'wn6'!Y147</f>
        <v>0</v>
      </c>
      <c r="AD148" s="14">
        <f>'wn6'!Z147</f>
        <v>0</v>
      </c>
      <c r="AE148" s="14">
        <f>'wn6'!AA147</f>
        <v>0</v>
      </c>
      <c r="AF148" s="14">
        <f>'wn6'!AB147</f>
        <v>0</v>
      </c>
      <c r="AG148" s="14">
        <f>'wn6'!AC147</f>
        <v>0</v>
      </c>
      <c r="AH148" s="14">
        <f>'wn6'!AD147</f>
        <v>0</v>
      </c>
      <c r="AI148" s="14">
        <f>'wn6'!AE147</f>
        <v>0</v>
      </c>
    </row>
    <row r="149" spans="1:35" s="2" customFormat="1" ht="15.75" thickBot="1" x14ac:dyDescent="0.3">
      <c r="A149" s="10">
        <f>[1]res!B150</f>
        <v>0</v>
      </c>
      <c r="B149" s="12">
        <f>'F1'!AI149</f>
        <v>0</v>
      </c>
      <c r="C149" s="12">
        <f>'F2'!AI149</f>
        <v>0</v>
      </c>
      <c r="D149" s="31">
        <f>'F3'!AI149</f>
        <v>0.5</v>
      </c>
      <c r="E149" s="32">
        <f>'F4'!AI149</f>
        <v>0</v>
      </c>
      <c r="F149" s="8">
        <f>'wn6'!A148</f>
        <v>0</v>
      </c>
      <c r="G149" s="7">
        <f>'wn6'!B148</f>
        <v>0</v>
      </c>
      <c r="H149" s="7">
        <f>'wn6'!C148</f>
        <v>0</v>
      </c>
      <c r="I149" s="7">
        <f>'wn6'!D148</f>
        <v>0</v>
      </c>
      <c r="J149" s="7">
        <f>'wn6'!E148</f>
        <v>0</v>
      </c>
      <c r="K149" s="7">
        <f>'wn6'!F148</f>
        <v>0</v>
      </c>
      <c r="L149" s="7">
        <f>'wn6'!G148</f>
        <v>0</v>
      </c>
      <c r="M149" s="7">
        <f>'wn6'!H148</f>
        <v>0</v>
      </c>
      <c r="N149" s="7">
        <f>'wn6'!I148</f>
        <v>0</v>
      </c>
      <c r="O149" s="7">
        <f>'wn6'!J148</f>
        <v>0</v>
      </c>
      <c r="P149" s="7">
        <f>'wn6'!K148</f>
        <v>0</v>
      </c>
      <c r="Q149" s="7">
        <f>'wn6'!L148</f>
        <v>0</v>
      </c>
      <c r="R149" s="7">
        <f>'wn6'!M148</f>
        <v>0</v>
      </c>
      <c r="S149" s="7">
        <f>'wn6'!N148</f>
        <v>0</v>
      </c>
      <c r="T149" s="13">
        <f>'wn6'!O148</f>
        <v>0</v>
      </c>
      <c r="U149" s="14">
        <f>'wn6'!Q148</f>
        <v>0</v>
      </c>
      <c r="V149" s="14">
        <f>'wn6'!R148</f>
        <v>0</v>
      </c>
      <c r="W149" s="14">
        <f>'wn6'!S148</f>
        <v>0</v>
      </c>
      <c r="X149" s="14">
        <f>'wn6'!T148</f>
        <v>0</v>
      </c>
      <c r="Y149" s="14">
        <f>'wn6'!U148</f>
        <v>0</v>
      </c>
      <c r="Z149" s="14">
        <f>'wn6'!V148</f>
        <v>0</v>
      </c>
      <c r="AA149" s="14">
        <f>'wn6'!W148</f>
        <v>0</v>
      </c>
      <c r="AB149" s="14">
        <f>'wn6'!X148</f>
        <v>0</v>
      </c>
      <c r="AC149" s="14">
        <f>'wn6'!Y148</f>
        <v>0</v>
      </c>
      <c r="AD149" s="14">
        <f>'wn6'!Z148</f>
        <v>0</v>
      </c>
      <c r="AE149" s="14">
        <f>'wn6'!AA148</f>
        <v>0</v>
      </c>
      <c r="AF149" s="14">
        <f>'wn6'!AB148</f>
        <v>0</v>
      </c>
      <c r="AG149" s="14">
        <f>'wn6'!AC148</f>
        <v>0</v>
      </c>
      <c r="AH149" s="14">
        <f>'wn6'!AD148</f>
        <v>0</v>
      </c>
      <c r="AI149" s="14">
        <f>'wn6'!AE148</f>
        <v>0</v>
      </c>
    </row>
    <row r="150" spans="1:35" s="2" customFormat="1" ht="15.75" thickBot="1" x14ac:dyDescent="0.3">
      <c r="A150" s="10">
        <f>[1]res!B151</f>
        <v>0</v>
      </c>
      <c r="B150" s="12">
        <f>'F1'!AI150</f>
        <v>0</v>
      </c>
      <c r="C150" s="12">
        <f>'F2'!AI150</f>
        <v>0</v>
      </c>
      <c r="D150" s="31">
        <f>'F3'!AI150</f>
        <v>0.5</v>
      </c>
      <c r="E150" s="32">
        <f>'F4'!AI150</f>
        <v>0</v>
      </c>
      <c r="F150" s="8">
        <f>'wn6'!A149</f>
        <v>0</v>
      </c>
      <c r="G150" s="7">
        <f>'wn6'!B149</f>
        <v>0</v>
      </c>
      <c r="H150" s="7">
        <f>'wn6'!C149</f>
        <v>0</v>
      </c>
      <c r="I150" s="7">
        <f>'wn6'!D149</f>
        <v>0</v>
      </c>
      <c r="J150" s="7">
        <f>'wn6'!E149</f>
        <v>0</v>
      </c>
      <c r="K150" s="7">
        <f>'wn6'!F149</f>
        <v>0</v>
      </c>
      <c r="L150" s="7">
        <f>'wn6'!G149</f>
        <v>0</v>
      </c>
      <c r="M150" s="7">
        <f>'wn6'!H149</f>
        <v>0</v>
      </c>
      <c r="N150" s="7">
        <f>'wn6'!I149</f>
        <v>0</v>
      </c>
      <c r="O150" s="7">
        <f>'wn6'!J149</f>
        <v>0</v>
      </c>
      <c r="P150" s="7">
        <f>'wn6'!K149</f>
        <v>0</v>
      </c>
      <c r="Q150" s="7">
        <f>'wn6'!L149</f>
        <v>0</v>
      </c>
      <c r="R150" s="7">
        <f>'wn6'!M149</f>
        <v>0</v>
      </c>
      <c r="S150" s="7">
        <f>'wn6'!N149</f>
        <v>0</v>
      </c>
      <c r="T150" s="13">
        <f>'wn6'!O149</f>
        <v>0</v>
      </c>
      <c r="U150" s="14">
        <f>'wn6'!Q149</f>
        <v>0</v>
      </c>
      <c r="V150" s="14">
        <f>'wn6'!R149</f>
        <v>0</v>
      </c>
      <c r="W150" s="14">
        <f>'wn6'!S149</f>
        <v>0</v>
      </c>
      <c r="X150" s="14">
        <f>'wn6'!T149</f>
        <v>0</v>
      </c>
      <c r="Y150" s="14">
        <f>'wn6'!U149</f>
        <v>0</v>
      </c>
      <c r="Z150" s="14">
        <f>'wn6'!V149</f>
        <v>0</v>
      </c>
      <c r="AA150" s="14">
        <f>'wn6'!W149</f>
        <v>0</v>
      </c>
      <c r="AB150" s="14">
        <f>'wn6'!X149</f>
        <v>0</v>
      </c>
      <c r="AC150" s="14">
        <f>'wn6'!Y149</f>
        <v>0</v>
      </c>
      <c r="AD150" s="14">
        <f>'wn6'!Z149</f>
        <v>0</v>
      </c>
      <c r="AE150" s="14">
        <f>'wn6'!AA149</f>
        <v>0</v>
      </c>
      <c r="AF150" s="14">
        <f>'wn6'!AB149</f>
        <v>0</v>
      </c>
      <c r="AG150" s="14">
        <f>'wn6'!AC149</f>
        <v>0</v>
      </c>
      <c r="AH150" s="14">
        <f>'wn6'!AD149</f>
        <v>0</v>
      </c>
      <c r="AI150" s="14">
        <f>'wn6'!AE149</f>
        <v>0</v>
      </c>
    </row>
    <row r="151" spans="1:35" s="2" customFormat="1" ht="15.75" thickBot="1" x14ac:dyDescent="0.3">
      <c r="A151" s="10">
        <f>[1]res!B152</f>
        <v>0</v>
      </c>
      <c r="B151" s="12">
        <f>'F1'!AI151</f>
        <v>0</v>
      </c>
      <c r="C151" s="12">
        <f>'F2'!AI151</f>
        <v>0</v>
      </c>
      <c r="D151" s="31">
        <f>'F3'!AI151</f>
        <v>0.5</v>
      </c>
      <c r="E151" s="32">
        <f>'F4'!AI151</f>
        <v>0</v>
      </c>
      <c r="F151" s="8">
        <f>'wn6'!A150</f>
        <v>0</v>
      </c>
      <c r="G151" s="7">
        <f>'wn6'!B150</f>
        <v>0</v>
      </c>
      <c r="H151" s="7">
        <f>'wn6'!C150</f>
        <v>0</v>
      </c>
      <c r="I151" s="7">
        <f>'wn6'!D150</f>
        <v>0</v>
      </c>
      <c r="J151" s="7">
        <f>'wn6'!E150</f>
        <v>0</v>
      </c>
      <c r="K151" s="7">
        <f>'wn6'!F150</f>
        <v>0</v>
      </c>
      <c r="L151" s="7">
        <f>'wn6'!G150</f>
        <v>0</v>
      </c>
      <c r="M151" s="7">
        <f>'wn6'!H150</f>
        <v>0</v>
      </c>
      <c r="N151" s="7">
        <f>'wn6'!I150</f>
        <v>0</v>
      </c>
      <c r="O151" s="7">
        <f>'wn6'!J150</f>
        <v>0</v>
      </c>
      <c r="P151" s="7">
        <f>'wn6'!K150</f>
        <v>0</v>
      </c>
      <c r="Q151" s="7">
        <f>'wn6'!L150</f>
        <v>0</v>
      </c>
      <c r="R151" s="7">
        <f>'wn6'!M150</f>
        <v>0</v>
      </c>
      <c r="S151" s="7">
        <f>'wn6'!N150</f>
        <v>0</v>
      </c>
      <c r="T151" s="13">
        <f>'wn6'!O150</f>
        <v>0</v>
      </c>
      <c r="U151" s="14">
        <f>'wn6'!Q150</f>
        <v>0</v>
      </c>
      <c r="V151" s="14">
        <f>'wn6'!R150</f>
        <v>0</v>
      </c>
      <c r="W151" s="14">
        <f>'wn6'!S150</f>
        <v>0</v>
      </c>
      <c r="X151" s="14">
        <f>'wn6'!T150</f>
        <v>0</v>
      </c>
      <c r="Y151" s="14">
        <f>'wn6'!U150</f>
        <v>0</v>
      </c>
      <c r="Z151" s="14">
        <f>'wn6'!V150</f>
        <v>0</v>
      </c>
      <c r="AA151" s="14">
        <f>'wn6'!W150</f>
        <v>0</v>
      </c>
      <c r="AB151" s="14">
        <f>'wn6'!X150</f>
        <v>0</v>
      </c>
      <c r="AC151" s="14">
        <f>'wn6'!Y150</f>
        <v>0</v>
      </c>
      <c r="AD151" s="14">
        <f>'wn6'!Z150</f>
        <v>0</v>
      </c>
      <c r="AE151" s="14">
        <f>'wn6'!AA150</f>
        <v>0</v>
      </c>
      <c r="AF151" s="14">
        <f>'wn6'!AB150</f>
        <v>0</v>
      </c>
      <c r="AG151" s="14">
        <f>'wn6'!AC150</f>
        <v>0</v>
      </c>
      <c r="AH151" s="14">
        <f>'wn6'!AD150</f>
        <v>0</v>
      </c>
      <c r="AI151" s="14">
        <f>'wn6'!AE150</f>
        <v>0</v>
      </c>
    </row>
    <row r="152" spans="1:35" s="2" customFormat="1" ht="15.75" thickBot="1" x14ac:dyDescent="0.3">
      <c r="A152" s="10">
        <f>[1]res!B153</f>
        <v>0</v>
      </c>
      <c r="B152" s="12">
        <f>'F1'!AI152</f>
        <v>0</v>
      </c>
      <c r="C152" s="12">
        <f>'F2'!AI152</f>
        <v>0</v>
      </c>
      <c r="D152" s="31">
        <f>'F3'!AI152</f>
        <v>0.5</v>
      </c>
      <c r="E152" s="32">
        <f>'F4'!AI152</f>
        <v>0</v>
      </c>
      <c r="F152" s="8">
        <f>'wn6'!A151</f>
        <v>0</v>
      </c>
      <c r="G152" s="7">
        <f>'wn6'!B151</f>
        <v>0</v>
      </c>
      <c r="H152" s="7">
        <f>'wn6'!C151</f>
        <v>0</v>
      </c>
      <c r="I152" s="7">
        <f>'wn6'!D151</f>
        <v>0</v>
      </c>
      <c r="J152" s="7">
        <f>'wn6'!E151</f>
        <v>0</v>
      </c>
      <c r="K152" s="7">
        <f>'wn6'!F151</f>
        <v>0</v>
      </c>
      <c r="L152" s="7">
        <f>'wn6'!G151</f>
        <v>0</v>
      </c>
      <c r="M152" s="7">
        <f>'wn6'!H151</f>
        <v>0</v>
      </c>
      <c r="N152" s="7">
        <f>'wn6'!I151</f>
        <v>0</v>
      </c>
      <c r="O152" s="7">
        <f>'wn6'!J151</f>
        <v>0</v>
      </c>
      <c r="P152" s="7">
        <f>'wn6'!K151</f>
        <v>0</v>
      </c>
      <c r="Q152" s="7">
        <f>'wn6'!L151</f>
        <v>0</v>
      </c>
      <c r="R152" s="7">
        <f>'wn6'!M151</f>
        <v>0</v>
      </c>
      <c r="S152" s="7">
        <f>'wn6'!N151</f>
        <v>0</v>
      </c>
      <c r="T152" s="13">
        <f>'wn6'!O151</f>
        <v>0</v>
      </c>
      <c r="U152" s="14">
        <f>'wn6'!Q151</f>
        <v>0</v>
      </c>
      <c r="V152" s="14">
        <f>'wn6'!R151</f>
        <v>0</v>
      </c>
      <c r="W152" s="14">
        <f>'wn6'!S151</f>
        <v>0</v>
      </c>
      <c r="X152" s="14">
        <f>'wn6'!T151</f>
        <v>0</v>
      </c>
      <c r="Y152" s="14">
        <f>'wn6'!U151</f>
        <v>0</v>
      </c>
      <c r="Z152" s="14">
        <f>'wn6'!V151</f>
        <v>0</v>
      </c>
      <c r="AA152" s="14">
        <f>'wn6'!W151</f>
        <v>0</v>
      </c>
      <c r="AB152" s="14">
        <f>'wn6'!X151</f>
        <v>0</v>
      </c>
      <c r="AC152" s="14">
        <f>'wn6'!Y151</f>
        <v>0</v>
      </c>
      <c r="AD152" s="14">
        <f>'wn6'!Z151</f>
        <v>0</v>
      </c>
      <c r="AE152" s="14">
        <f>'wn6'!AA151</f>
        <v>0</v>
      </c>
      <c r="AF152" s="14">
        <f>'wn6'!AB151</f>
        <v>0</v>
      </c>
      <c r="AG152" s="14">
        <f>'wn6'!AC151</f>
        <v>0</v>
      </c>
      <c r="AH152" s="14">
        <f>'wn6'!AD151</f>
        <v>0</v>
      </c>
      <c r="AI152" s="14">
        <f>'wn6'!AE151</f>
        <v>0</v>
      </c>
    </row>
    <row r="153" spans="1:35" s="2" customFormat="1" ht="15.75" thickBot="1" x14ac:dyDescent="0.3">
      <c r="A153" s="10">
        <f>[1]res!B154</f>
        <v>0</v>
      </c>
      <c r="B153" s="12">
        <f>'F1'!AI153</f>
        <v>0</v>
      </c>
      <c r="C153" s="12">
        <f>'F2'!AI153</f>
        <v>0</v>
      </c>
      <c r="D153" s="31">
        <f>'F3'!AI153</f>
        <v>0.5</v>
      </c>
      <c r="E153" s="32">
        <f>'F4'!AI153</f>
        <v>0</v>
      </c>
      <c r="F153" s="8">
        <f>'wn6'!A152</f>
        <v>0</v>
      </c>
      <c r="G153" s="7">
        <f>'wn6'!B152</f>
        <v>0</v>
      </c>
      <c r="H153" s="7">
        <f>'wn6'!C152</f>
        <v>0</v>
      </c>
      <c r="I153" s="7">
        <f>'wn6'!D152</f>
        <v>0</v>
      </c>
      <c r="J153" s="7">
        <f>'wn6'!E152</f>
        <v>0</v>
      </c>
      <c r="K153" s="7">
        <f>'wn6'!F152</f>
        <v>0</v>
      </c>
      <c r="L153" s="7">
        <f>'wn6'!G152</f>
        <v>0</v>
      </c>
      <c r="M153" s="7">
        <f>'wn6'!H152</f>
        <v>0</v>
      </c>
      <c r="N153" s="7">
        <f>'wn6'!I152</f>
        <v>0</v>
      </c>
      <c r="O153" s="7">
        <f>'wn6'!J152</f>
        <v>0</v>
      </c>
      <c r="P153" s="7">
        <f>'wn6'!K152</f>
        <v>0</v>
      </c>
      <c r="Q153" s="7">
        <f>'wn6'!L152</f>
        <v>0</v>
      </c>
      <c r="R153" s="7">
        <f>'wn6'!M152</f>
        <v>0</v>
      </c>
      <c r="S153" s="7">
        <f>'wn6'!N152</f>
        <v>0</v>
      </c>
      <c r="T153" s="13">
        <f>'wn6'!O152</f>
        <v>0</v>
      </c>
      <c r="U153" s="14">
        <f>'wn6'!Q152</f>
        <v>0</v>
      </c>
      <c r="V153" s="14">
        <f>'wn6'!R152</f>
        <v>0</v>
      </c>
      <c r="W153" s="14">
        <f>'wn6'!S152</f>
        <v>0</v>
      </c>
      <c r="X153" s="14">
        <f>'wn6'!T152</f>
        <v>0</v>
      </c>
      <c r="Y153" s="14">
        <f>'wn6'!U152</f>
        <v>0</v>
      </c>
      <c r="Z153" s="14">
        <f>'wn6'!V152</f>
        <v>0</v>
      </c>
      <c r="AA153" s="14">
        <f>'wn6'!W152</f>
        <v>0</v>
      </c>
      <c r="AB153" s="14">
        <f>'wn6'!X152</f>
        <v>0</v>
      </c>
      <c r="AC153" s="14">
        <f>'wn6'!Y152</f>
        <v>0</v>
      </c>
      <c r="AD153" s="14">
        <f>'wn6'!Z152</f>
        <v>0</v>
      </c>
      <c r="AE153" s="14">
        <f>'wn6'!AA152</f>
        <v>0</v>
      </c>
      <c r="AF153" s="14">
        <f>'wn6'!AB152</f>
        <v>0</v>
      </c>
      <c r="AG153" s="14">
        <f>'wn6'!AC152</f>
        <v>0</v>
      </c>
      <c r="AH153" s="14">
        <f>'wn6'!AD152</f>
        <v>0</v>
      </c>
      <c r="AI153" s="14">
        <f>'wn6'!AE152</f>
        <v>0</v>
      </c>
    </row>
    <row r="154" spans="1:35" s="2" customFormat="1" ht="15.75" thickBot="1" x14ac:dyDescent="0.3">
      <c r="A154" s="10">
        <f>[1]res!B155</f>
        <v>0</v>
      </c>
      <c r="B154" s="12">
        <f>'F1'!AI154</f>
        <v>0</v>
      </c>
      <c r="C154" s="12">
        <f>'F2'!AI154</f>
        <v>0</v>
      </c>
      <c r="D154" s="31">
        <f>'F3'!AI154</f>
        <v>0.5</v>
      </c>
      <c r="E154" s="32">
        <f>'F4'!AI154</f>
        <v>0</v>
      </c>
      <c r="F154" s="8">
        <f>'wn6'!A153</f>
        <v>0</v>
      </c>
      <c r="G154" s="7">
        <f>'wn6'!B153</f>
        <v>0</v>
      </c>
      <c r="H154" s="7">
        <f>'wn6'!C153</f>
        <v>0</v>
      </c>
      <c r="I154" s="7">
        <f>'wn6'!D153</f>
        <v>0</v>
      </c>
      <c r="J154" s="7">
        <f>'wn6'!E153</f>
        <v>0</v>
      </c>
      <c r="K154" s="7">
        <f>'wn6'!F153</f>
        <v>0</v>
      </c>
      <c r="L154" s="7">
        <f>'wn6'!G153</f>
        <v>0</v>
      </c>
      <c r="M154" s="7">
        <f>'wn6'!H153</f>
        <v>0</v>
      </c>
      <c r="N154" s="7">
        <f>'wn6'!I153</f>
        <v>0</v>
      </c>
      <c r="O154" s="7">
        <f>'wn6'!J153</f>
        <v>0</v>
      </c>
      <c r="P154" s="7">
        <f>'wn6'!K153</f>
        <v>0</v>
      </c>
      <c r="Q154" s="7">
        <f>'wn6'!L153</f>
        <v>0</v>
      </c>
      <c r="R154" s="7">
        <f>'wn6'!M153</f>
        <v>0</v>
      </c>
      <c r="S154" s="7">
        <f>'wn6'!N153</f>
        <v>0</v>
      </c>
      <c r="T154" s="13">
        <f>'wn6'!O153</f>
        <v>0</v>
      </c>
      <c r="U154" s="14">
        <f>'wn6'!Q153</f>
        <v>0</v>
      </c>
      <c r="V154" s="14">
        <f>'wn6'!R153</f>
        <v>0</v>
      </c>
      <c r="W154" s="14">
        <f>'wn6'!S153</f>
        <v>0</v>
      </c>
      <c r="X154" s="14">
        <f>'wn6'!T153</f>
        <v>0</v>
      </c>
      <c r="Y154" s="14">
        <f>'wn6'!U153</f>
        <v>0</v>
      </c>
      <c r="Z154" s="14">
        <f>'wn6'!V153</f>
        <v>0</v>
      </c>
      <c r="AA154" s="14">
        <f>'wn6'!W153</f>
        <v>0</v>
      </c>
      <c r="AB154" s="14">
        <f>'wn6'!X153</f>
        <v>0</v>
      </c>
      <c r="AC154" s="14">
        <f>'wn6'!Y153</f>
        <v>0</v>
      </c>
      <c r="AD154" s="14">
        <f>'wn6'!Z153</f>
        <v>0</v>
      </c>
      <c r="AE154" s="14">
        <f>'wn6'!AA153</f>
        <v>0</v>
      </c>
      <c r="AF154" s="14">
        <f>'wn6'!AB153</f>
        <v>0</v>
      </c>
      <c r="AG154" s="14">
        <f>'wn6'!AC153</f>
        <v>0</v>
      </c>
      <c r="AH154" s="14">
        <f>'wn6'!AD153</f>
        <v>0</v>
      </c>
      <c r="AI154" s="14">
        <f>'wn6'!AE153</f>
        <v>0</v>
      </c>
    </row>
    <row r="155" spans="1:35" s="2" customFormat="1" ht="15.75" thickBot="1" x14ac:dyDescent="0.3">
      <c r="A155" s="10">
        <f>[1]res!B156</f>
        <v>0</v>
      </c>
      <c r="B155" s="12">
        <f>'F1'!AI155</f>
        <v>0</v>
      </c>
      <c r="C155" s="12">
        <f>'F2'!AI155</f>
        <v>0</v>
      </c>
      <c r="D155" s="31">
        <f>'F3'!AI155</f>
        <v>0.5</v>
      </c>
      <c r="E155" s="32">
        <f>'F4'!AI155</f>
        <v>0</v>
      </c>
      <c r="F155" s="8">
        <f>'wn6'!A154</f>
        <v>0</v>
      </c>
      <c r="G155" s="7">
        <f>'wn6'!B154</f>
        <v>0</v>
      </c>
      <c r="H155" s="7">
        <f>'wn6'!C154</f>
        <v>0</v>
      </c>
      <c r="I155" s="7">
        <f>'wn6'!D154</f>
        <v>0</v>
      </c>
      <c r="J155" s="7">
        <f>'wn6'!E154</f>
        <v>0</v>
      </c>
      <c r="K155" s="7">
        <f>'wn6'!F154</f>
        <v>0</v>
      </c>
      <c r="L155" s="7">
        <f>'wn6'!G154</f>
        <v>0</v>
      </c>
      <c r="M155" s="7">
        <f>'wn6'!H154</f>
        <v>0</v>
      </c>
      <c r="N155" s="7">
        <f>'wn6'!I154</f>
        <v>0</v>
      </c>
      <c r="O155" s="7">
        <f>'wn6'!J154</f>
        <v>0</v>
      </c>
      <c r="P155" s="7">
        <f>'wn6'!K154</f>
        <v>0</v>
      </c>
      <c r="Q155" s="7">
        <f>'wn6'!L154</f>
        <v>0</v>
      </c>
      <c r="R155" s="7">
        <f>'wn6'!M154</f>
        <v>0</v>
      </c>
      <c r="S155" s="7">
        <f>'wn6'!N154</f>
        <v>0</v>
      </c>
      <c r="T155" s="13">
        <f>'wn6'!O154</f>
        <v>0</v>
      </c>
      <c r="U155" s="14">
        <f>'wn6'!Q154</f>
        <v>0</v>
      </c>
      <c r="V155" s="14">
        <f>'wn6'!R154</f>
        <v>0</v>
      </c>
      <c r="W155" s="14">
        <f>'wn6'!S154</f>
        <v>0</v>
      </c>
      <c r="X155" s="14">
        <f>'wn6'!T154</f>
        <v>0</v>
      </c>
      <c r="Y155" s="14">
        <f>'wn6'!U154</f>
        <v>0</v>
      </c>
      <c r="Z155" s="14">
        <f>'wn6'!V154</f>
        <v>0</v>
      </c>
      <c r="AA155" s="14">
        <f>'wn6'!W154</f>
        <v>0</v>
      </c>
      <c r="AB155" s="14">
        <f>'wn6'!X154</f>
        <v>0</v>
      </c>
      <c r="AC155" s="14">
        <f>'wn6'!Y154</f>
        <v>0</v>
      </c>
      <c r="AD155" s="14">
        <f>'wn6'!Z154</f>
        <v>0</v>
      </c>
      <c r="AE155" s="14">
        <f>'wn6'!AA154</f>
        <v>0</v>
      </c>
      <c r="AF155" s="14">
        <f>'wn6'!AB154</f>
        <v>0</v>
      </c>
      <c r="AG155" s="14">
        <f>'wn6'!AC154</f>
        <v>0</v>
      </c>
      <c r="AH155" s="14">
        <f>'wn6'!AD154</f>
        <v>0</v>
      </c>
      <c r="AI155" s="14">
        <f>'wn6'!AE154</f>
        <v>0</v>
      </c>
    </row>
    <row r="156" spans="1:35" s="2" customFormat="1" ht="15.75" thickBot="1" x14ac:dyDescent="0.3">
      <c r="A156" s="10">
        <f>[1]res!B157</f>
        <v>0</v>
      </c>
      <c r="B156" s="12">
        <f>'F1'!AI156</f>
        <v>0</v>
      </c>
      <c r="C156" s="12">
        <f>'F2'!AI156</f>
        <v>0</v>
      </c>
      <c r="D156" s="31">
        <f>'F3'!AI156</f>
        <v>0.5</v>
      </c>
      <c r="E156" s="32">
        <f>'F4'!AI156</f>
        <v>0</v>
      </c>
      <c r="F156" s="8">
        <f>'wn6'!A155</f>
        <v>0</v>
      </c>
      <c r="G156" s="7">
        <f>'wn6'!B155</f>
        <v>0</v>
      </c>
      <c r="H156" s="7">
        <f>'wn6'!C155</f>
        <v>0</v>
      </c>
      <c r="I156" s="7">
        <f>'wn6'!D155</f>
        <v>0</v>
      </c>
      <c r="J156" s="7">
        <f>'wn6'!E155</f>
        <v>0</v>
      </c>
      <c r="K156" s="7">
        <f>'wn6'!F155</f>
        <v>0</v>
      </c>
      <c r="L156" s="7">
        <f>'wn6'!G155</f>
        <v>0</v>
      </c>
      <c r="M156" s="7">
        <f>'wn6'!H155</f>
        <v>0</v>
      </c>
      <c r="N156" s="7">
        <f>'wn6'!I155</f>
        <v>0</v>
      </c>
      <c r="O156" s="7">
        <f>'wn6'!J155</f>
        <v>0</v>
      </c>
      <c r="P156" s="7">
        <f>'wn6'!K155</f>
        <v>0</v>
      </c>
      <c r="Q156" s="7">
        <f>'wn6'!L155</f>
        <v>0</v>
      </c>
      <c r="R156" s="7">
        <f>'wn6'!M155</f>
        <v>0</v>
      </c>
      <c r="S156" s="7">
        <f>'wn6'!N155</f>
        <v>0</v>
      </c>
      <c r="T156" s="13">
        <f>'wn6'!O155</f>
        <v>0</v>
      </c>
      <c r="U156" s="14">
        <f>'wn6'!Q155</f>
        <v>0</v>
      </c>
      <c r="V156" s="14">
        <f>'wn6'!R155</f>
        <v>0</v>
      </c>
      <c r="W156" s="14">
        <f>'wn6'!S155</f>
        <v>0</v>
      </c>
      <c r="X156" s="14">
        <f>'wn6'!T155</f>
        <v>0</v>
      </c>
      <c r="Y156" s="14">
        <f>'wn6'!U155</f>
        <v>0</v>
      </c>
      <c r="Z156" s="14">
        <f>'wn6'!V155</f>
        <v>0</v>
      </c>
      <c r="AA156" s="14">
        <f>'wn6'!W155</f>
        <v>0</v>
      </c>
      <c r="AB156" s="14">
        <f>'wn6'!X155</f>
        <v>0</v>
      </c>
      <c r="AC156" s="14">
        <f>'wn6'!Y155</f>
        <v>0</v>
      </c>
      <c r="AD156" s="14">
        <f>'wn6'!Z155</f>
        <v>0</v>
      </c>
      <c r="AE156" s="14">
        <f>'wn6'!AA155</f>
        <v>0</v>
      </c>
      <c r="AF156" s="14">
        <f>'wn6'!AB155</f>
        <v>0</v>
      </c>
      <c r="AG156" s="14">
        <f>'wn6'!AC155</f>
        <v>0</v>
      </c>
      <c r="AH156" s="14">
        <f>'wn6'!AD155</f>
        <v>0</v>
      </c>
      <c r="AI156" s="14">
        <f>'wn6'!AE155</f>
        <v>0</v>
      </c>
    </row>
    <row r="157" spans="1:35" s="2" customFormat="1" ht="15.75" thickBot="1" x14ac:dyDescent="0.3">
      <c r="A157" s="10">
        <f>[1]res!B158</f>
        <v>0</v>
      </c>
      <c r="B157" s="12">
        <f>'F1'!AI157</f>
        <v>0</v>
      </c>
      <c r="C157" s="12">
        <f>'F2'!AI157</f>
        <v>0</v>
      </c>
      <c r="D157" s="31">
        <f>'F3'!AI157</f>
        <v>0.5</v>
      </c>
      <c r="E157" s="32">
        <f>'F4'!AI157</f>
        <v>0</v>
      </c>
      <c r="F157" s="8">
        <f>'wn6'!A156</f>
        <v>0</v>
      </c>
      <c r="G157" s="7">
        <f>'wn6'!B156</f>
        <v>0</v>
      </c>
      <c r="H157" s="7">
        <f>'wn6'!C156</f>
        <v>0</v>
      </c>
      <c r="I157" s="7">
        <f>'wn6'!D156</f>
        <v>0</v>
      </c>
      <c r="J157" s="7">
        <f>'wn6'!E156</f>
        <v>0</v>
      </c>
      <c r="K157" s="7">
        <f>'wn6'!F156</f>
        <v>0</v>
      </c>
      <c r="L157" s="7">
        <f>'wn6'!G156</f>
        <v>0</v>
      </c>
      <c r="M157" s="7">
        <f>'wn6'!H156</f>
        <v>0</v>
      </c>
      <c r="N157" s="7">
        <f>'wn6'!I156</f>
        <v>0</v>
      </c>
      <c r="O157" s="7">
        <f>'wn6'!J156</f>
        <v>0</v>
      </c>
      <c r="P157" s="7">
        <f>'wn6'!K156</f>
        <v>0</v>
      </c>
      <c r="Q157" s="7">
        <f>'wn6'!L156</f>
        <v>0</v>
      </c>
      <c r="R157" s="7">
        <f>'wn6'!M156</f>
        <v>0</v>
      </c>
      <c r="S157" s="7">
        <f>'wn6'!N156</f>
        <v>0</v>
      </c>
      <c r="T157" s="13">
        <f>'wn6'!O156</f>
        <v>0</v>
      </c>
      <c r="U157" s="14">
        <f>'wn6'!Q156</f>
        <v>0</v>
      </c>
      <c r="V157" s="14">
        <f>'wn6'!R156</f>
        <v>0</v>
      </c>
      <c r="W157" s="14">
        <f>'wn6'!S156</f>
        <v>0</v>
      </c>
      <c r="X157" s="14">
        <f>'wn6'!T156</f>
        <v>0</v>
      </c>
      <c r="Y157" s="14">
        <f>'wn6'!U156</f>
        <v>0</v>
      </c>
      <c r="Z157" s="14">
        <f>'wn6'!V156</f>
        <v>0</v>
      </c>
      <c r="AA157" s="14">
        <f>'wn6'!W156</f>
        <v>0</v>
      </c>
      <c r="AB157" s="14">
        <f>'wn6'!X156</f>
        <v>0</v>
      </c>
      <c r="AC157" s="14">
        <f>'wn6'!Y156</f>
        <v>0</v>
      </c>
      <c r="AD157" s="14">
        <f>'wn6'!Z156</f>
        <v>0</v>
      </c>
      <c r="AE157" s="14">
        <f>'wn6'!AA156</f>
        <v>0</v>
      </c>
      <c r="AF157" s="14">
        <f>'wn6'!AB156</f>
        <v>0</v>
      </c>
      <c r="AG157" s="14">
        <f>'wn6'!AC156</f>
        <v>0</v>
      </c>
      <c r="AH157" s="14">
        <f>'wn6'!AD156</f>
        <v>0</v>
      </c>
      <c r="AI157" s="14">
        <f>'wn6'!AE156</f>
        <v>0</v>
      </c>
    </row>
    <row r="158" spans="1:35" s="2" customFormat="1" ht="15.75" thickBot="1" x14ac:dyDescent="0.3">
      <c r="A158" s="10">
        <f>[1]res!B159</f>
        <v>0</v>
      </c>
      <c r="B158" s="12">
        <f>'F1'!AI158</f>
        <v>0</v>
      </c>
      <c r="C158" s="12">
        <f>'F2'!AI158</f>
        <v>0</v>
      </c>
      <c r="D158" s="31">
        <f>'F3'!AI158</f>
        <v>0.5</v>
      </c>
      <c r="E158" s="32">
        <f>'F4'!AI158</f>
        <v>0</v>
      </c>
      <c r="F158" s="8">
        <f>'wn6'!A157</f>
        <v>0</v>
      </c>
      <c r="G158" s="7">
        <f>'wn6'!B157</f>
        <v>0</v>
      </c>
      <c r="H158" s="7">
        <f>'wn6'!C157</f>
        <v>0</v>
      </c>
      <c r="I158" s="7">
        <f>'wn6'!D157</f>
        <v>0</v>
      </c>
      <c r="J158" s="7">
        <f>'wn6'!E157</f>
        <v>0</v>
      </c>
      <c r="K158" s="7">
        <f>'wn6'!F157</f>
        <v>0</v>
      </c>
      <c r="L158" s="7">
        <f>'wn6'!G157</f>
        <v>0</v>
      </c>
      <c r="M158" s="7">
        <f>'wn6'!H157</f>
        <v>0</v>
      </c>
      <c r="N158" s="7">
        <f>'wn6'!I157</f>
        <v>0</v>
      </c>
      <c r="O158" s="7">
        <f>'wn6'!J157</f>
        <v>0</v>
      </c>
      <c r="P158" s="7">
        <f>'wn6'!K157</f>
        <v>0</v>
      </c>
      <c r="Q158" s="7">
        <f>'wn6'!L157</f>
        <v>0</v>
      </c>
      <c r="R158" s="7">
        <f>'wn6'!M157</f>
        <v>0</v>
      </c>
      <c r="S158" s="7">
        <f>'wn6'!N157</f>
        <v>0</v>
      </c>
      <c r="T158" s="13">
        <f>'wn6'!O157</f>
        <v>0</v>
      </c>
      <c r="U158" s="14">
        <f>'wn6'!Q157</f>
        <v>0</v>
      </c>
      <c r="V158" s="14">
        <f>'wn6'!R157</f>
        <v>0</v>
      </c>
      <c r="W158" s="14">
        <f>'wn6'!S157</f>
        <v>0</v>
      </c>
      <c r="X158" s="14">
        <f>'wn6'!T157</f>
        <v>0</v>
      </c>
      <c r="Y158" s="14">
        <f>'wn6'!U157</f>
        <v>0</v>
      </c>
      <c r="Z158" s="14">
        <f>'wn6'!V157</f>
        <v>0</v>
      </c>
      <c r="AA158" s="14">
        <f>'wn6'!W157</f>
        <v>0</v>
      </c>
      <c r="AB158" s="14">
        <f>'wn6'!X157</f>
        <v>0</v>
      </c>
      <c r="AC158" s="14">
        <f>'wn6'!Y157</f>
        <v>0</v>
      </c>
      <c r="AD158" s="14">
        <f>'wn6'!Z157</f>
        <v>0</v>
      </c>
      <c r="AE158" s="14">
        <f>'wn6'!AA157</f>
        <v>0</v>
      </c>
      <c r="AF158" s="14">
        <f>'wn6'!AB157</f>
        <v>0</v>
      </c>
      <c r="AG158" s="14">
        <f>'wn6'!AC157</f>
        <v>0</v>
      </c>
      <c r="AH158" s="14">
        <f>'wn6'!AD157</f>
        <v>0</v>
      </c>
      <c r="AI158" s="14">
        <f>'wn6'!AE157</f>
        <v>0</v>
      </c>
    </row>
    <row r="159" spans="1:35" s="2" customFormat="1" ht="15.75" thickBot="1" x14ac:dyDescent="0.3">
      <c r="A159" s="10">
        <f>[1]res!B160</f>
        <v>0</v>
      </c>
      <c r="B159" s="12">
        <f>'F1'!AI159</f>
        <v>0</v>
      </c>
      <c r="C159" s="12">
        <f>'F2'!AI159</f>
        <v>0</v>
      </c>
      <c r="D159" s="31">
        <f>'F3'!AI159</f>
        <v>0.5</v>
      </c>
      <c r="E159" s="32">
        <f>'F4'!AI159</f>
        <v>0</v>
      </c>
      <c r="F159" s="8">
        <f>'wn6'!A158</f>
        <v>0</v>
      </c>
      <c r="G159" s="7">
        <f>'wn6'!B158</f>
        <v>0</v>
      </c>
      <c r="H159" s="7">
        <f>'wn6'!C158</f>
        <v>0</v>
      </c>
      <c r="I159" s="7">
        <f>'wn6'!D158</f>
        <v>0</v>
      </c>
      <c r="J159" s="7">
        <f>'wn6'!E158</f>
        <v>0</v>
      </c>
      <c r="K159" s="7">
        <f>'wn6'!F158</f>
        <v>0</v>
      </c>
      <c r="L159" s="7">
        <f>'wn6'!G158</f>
        <v>0</v>
      </c>
      <c r="M159" s="7">
        <f>'wn6'!H158</f>
        <v>0</v>
      </c>
      <c r="N159" s="7">
        <f>'wn6'!I158</f>
        <v>0</v>
      </c>
      <c r="O159" s="7">
        <f>'wn6'!J158</f>
        <v>0</v>
      </c>
      <c r="P159" s="7">
        <f>'wn6'!K158</f>
        <v>0</v>
      </c>
      <c r="Q159" s="7">
        <f>'wn6'!L158</f>
        <v>0</v>
      </c>
      <c r="R159" s="7">
        <f>'wn6'!M158</f>
        <v>0</v>
      </c>
      <c r="S159" s="7">
        <f>'wn6'!N158</f>
        <v>0</v>
      </c>
      <c r="T159" s="13">
        <f>'wn6'!O158</f>
        <v>0</v>
      </c>
      <c r="U159" s="14">
        <f>'wn6'!Q158</f>
        <v>0</v>
      </c>
      <c r="V159" s="14">
        <f>'wn6'!R158</f>
        <v>0</v>
      </c>
      <c r="W159" s="14">
        <f>'wn6'!S158</f>
        <v>0</v>
      </c>
      <c r="X159" s="14">
        <f>'wn6'!T158</f>
        <v>0</v>
      </c>
      <c r="Y159" s="14">
        <f>'wn6'!U158</f>
        <v>0</v>
      </c>
      <c r="Z159" s="14">
        <f>'wn6'!V158</f>
        <v>0</v>
      </c>
      <c r="AA159" s="14">
        <f>'wn6'!W158</f>
        <v>0</v>
      </c>
      <c r="AB159" s="14">
        <f>'wn6'!X158</f>
        <v>0</v>
      </c>
      <c r="AC159" s="14">
        <f>'wn6'!Y158</f>
        <v>0</v>
      </c>
      <c r="AD159" s="14">
        <f>'wn6'!Z158</f>
        <v>0</v>
      </c>
      <c r="AE159" s="14">
        <f>'wn6'!AA158</f>
        <v>0</v>
      </c>
      <c r="AF159" s="14">
        <f>'wn6'!AB158</f>
        <v>0</v>
      </c>
      <c r="AG159" s="14">
        <f>'wn6'!AC158</f>
        <v>0</v>
      </c>
      <c r="AH159" s="14">
        <f>'wn6'!AD158</f>
        <v>0</v>
      </c>
      <c r="AI159" s="14">
        <f>'wn6'!AE158</f>
        <v>0</v>
      </c>
    </row>
    <row r="160" spans="1:35" s="2" customFormat="1" ht="15.75" thickBot="1" x14ac:dyDescent="0.3">
      <c r="A160" s="10">
        <f>[1]res!B161</f>
        <v>0</v>
      </c>
      <c r="B160" s="12">
        <f>'F1'!AI160</f>
        <v>0</v>
      </c>
      <c r="C160" s="12">
        <f>'F2'!AI160</f>
        <v>0</v>
      </c>
      <c r="D160" s="31">
        <f>'F3'!AI160</f>
        <v>0.5</v>
      </c>
      <c r="E160" s="32">
        <f>'F4'!AI160</f>
        <v>0</v>
      </c>
      <c r="F160" s="8">
        <f>'wn6'!A159</f>
        <v>0</v>
      </c>
      <c r="G160" s="7">
        <f>'wn6'!B159</f>
        <v>0</v>
      </c>
      <c r="H160" s="7">
        <f>'wn6'!C159</f>
        <v>0</v>
      </c>
      <c r="I160" s="7">
        <f>'wn6'!D159</f>
        <v>0</v>
      </c>
      <c r="J160" s="7">
        <f>'wn6'!E159</f>
        <v>0</v>
      </c>
      <c r="K160" s="7">
        <f>'wn6'!F159</f>
        <v>0</v>
      </c>
      <c r="L160" s="7">
        <f>'wn6'!G159</f>
        <v>0</v>
      </c>
      <c r="M160" s="7">
        <f>'wn6'!H159</f>
        <v>0</v>
      </c>
      <c r="N160" s="7">
        <f>'wn6'!I159</f>
        <v>0</v>
      </c>
      <c r="O160" s="7">
        <f>'wn6'!J159</f>
        <v>0</v>
      </c>
      <c r="P160" s="7">
        <f>'wn6'!K159</f>
        <v>0</v>
      </c>
      <c r="Q160" s="7">
        <f>'wn6'!L159</f>
        <v>0</v>
      </c>
      <c r="R160" s="7">
        <f>'wn6'!M159</f>
        <v>0</v>
      </c>
      <c r="S160" s="7">
        <f>'wn6'!N159</f>
        <v>0</v>
      </c>
      <c r="T160" s="13">
        <f>'wn6'!O159</f>
        <v>0</v>
      </c>
      <c r="U160" s="14">
        <f>'wn6'!Q159</f>
        <v>0</v>
      </c>
      <c r="V160" s="14">
        <f>'wn6'!R159</f>
        <v>0</v>
      </c>
      <c r="W160" s="14">
        <f>'wn6'!S159</f>
        <v>0</v>
      </c>
      <c r="X160" s="14">
        <f>'wn6'!T159</f>
        <v>0</v>
      </c>
      <c r="Y160" s="14">
        <f>'wn6'!U159</f>
        <v>0</v>
      </c>
      <c r="Z160" s="14">
        <f>'wn6'!V159</f>
        <v>0</v>
      </c>
      <c r="AA160" s="14">
        <f>'wn6'!W159</f>
        <v>0</v>
      </c>
      <c r="AB160" s="14">
        <f>'wn6'!X159</f>
        <v>0</v>
      </c>
      <c r="AC160" s="14">
        <f>'wn6'!Y159</f>
        <v>0</v>
      </c>
      <c r="AD160" s="14">
        <f>'wn6'!Z159</f>
        <v>0</v>
      </c>
      <c r="AE160" s="14">
        <f>'wn6'!AA159</f>
        <v>0</v>
      </c>
      <c r="AF160" s="14">
        <f>'wn6'!AB159</f>
        <v>0</v>
      </c>
      <c r="AG160" s="14">
        <f>'wn6'!AC159</f>
        <v>0</v>
      </c>
      <c r="AH160" s="14">
        <f>'wn6'!AD159</f>
        <v>0</v>
      </c>
      <c r="AI160" s="14">
        <f>'wn6'!AE159</f>
        <v>0</v>
      </c>
    </row>
    <row r="161" spans="1:35" s="2" customFormat="1" ht="15.75" thickBot="1" x14ac:dyDescent="0.3">
      <c r="A161" s="10">
        <f>[1]res!B162</f>
        <v>0</v>
      </c>
      <c r="B161" s="12">
        <f>'F1'!AI161</f>
        <v>0</v>
      </c>
      <c r="C161" s="12">
        <f>'F2'!AI161</f>
        <v>0</v>
      </c>
      <c r="D161" s="31">
        <f>'F3'!AI161</f>
        <v>0.5</v>
      </c>
      <c r="E161" s="32">
        <f>'F4'!AI161</f>
        <v>0</v>
      </c>
      <c r="F161" s="8">
        <f>'wn6'!A160</f>
        <v>0</v>
      </c>
      <c r="G161" s="7">
        <f>'wn6'!B160</f>
        <v>0</v>
      </c>
      <c r="H161" s="7">
        <f>'wn6'!C160</f>
        <v>0</v>
      </c>
      <c r="I161" s="7">
        <f>'wn6'!D160</f>
        <v>0</v>
      </c>
      <c r="J161" s="7">
        <f>'wn6'!E160</f>
        <v>0</v>
      </c>
      <c r="K161" s="7">
        <f>'wn6'!F160</f>
        <v>0</v>
      </c>
      <c r="L161" s="7">
        <f>'wn6'!G160</f>
        <v>0</v>
      </c>
      <c r="M161" s="7">
        <f>'wn6'!H160</f>
        <v>0</v>
      </c>
      <c r="N161" s="7">
        <f>'wn6'!I160</f>
        <v>0</v>
      </c>
      <c r="O161" s="7">
        <f>'wn6'!J160</f>
        <v>0</v>
      </c>
      <c r="P161" s="7">
        <f>'wn6'!K160</f>
        <v>0</v>
      </c>
      <c r="Q161" s="7">
        <f>'wn6'!L160</f>
        <v>0</v>
      </c>
      <c r="R161" s="7">
        <f>'wn6'!M160</f>
        <v>0</v>
      </c>
      <c r="S161" s="7">
        <f>'wn6'!N160</f>
        <v>0</v>
      </c>
      <c r="T161" s="13">
        <f>'wn6'!O160</f>
        <v>0</v>
      </c>
      <c r="U161" s="14">
        <f>'wn6'!Q160</f>
        <v>0</v>
      </c>
      <c r="V161" s="14">
        <f>'wn6'!R160</f>
        <v>0</v>
      </c>
      <c r="W161" s="14">
        <f>'wn6'!S160</f>
        <v>0</v>
      </c>
      <c r="X161" s="14">
        <f>'wn6'!T160</f>
        <v>0</v>
      </c>
      <c r="Y161" s="14">
        <f>'wn6'!U160</f>
        <v>0</v>
      </c>
      <c r="Z161" s="14">
        <f>'wn6'!V160</f>
        <v>0</v>
      </c>
      <c r="AA161" s="14">
        <f>'wn6'!W160</f>
        <v>0</v>
      </c>
      <c r="AB161" s="14">
        <f>'wn6'!X160</f>
        <v>0</v>
      </c>
      <c r="AC161" s="14">
        <f>'wn6'!Y160</f>
        <v>0</v>
      </c>
      <c r="AD161" s="14">
        <f>'wn6'!Z160</f>
        <v>0</v>
      </c>
      <c r="AE161" s="14">
        <f>'wn6'!AA160</f>
        <v>0</v>
      </c>
      <c r="AF161" s="14">
        <f>'wn6'!AB160</f>
        <v>0</v>
      </c>
      <c r="AG161" s="14">
        <f>'wn6'!AC160</f>
        <v>0</v>
      </c>
      <c r="AH161" s="14">
        <f>'wn6'!AD160</f>
        <v>0</v>
      </c>
      <c r="AI161" s="14">
        <f>'wn6'!AE160</f>
        <v>0</v>
      </c>
    </row>
    <row r="162" spans="1:35" s="2" customFormat="1" ht="15.75" thickBot="1" x14ac:dyDescent="0.3">
      <c r="A162" s="10">
        <f>[1]res!B163</f>
        <v>0</v>
      </c>
      <c r="B162" s="12">
        <f>'F1'!AI162</f>
        <v>0</v>
      </c>
      <c r="C162" s="12">
        <f>'F2'!AI162</f>
        <v>0</v>
      </c>
      <c r="D162" s="31">
        <f>'F3'!AI162</f>
        <v>0.5</v>
      </c>
      <c r="E162" s="32">
        <f>'F4'!AI162</f>
        <v>0</v>
      </c>
      <c r="F162" s="8">
        <f>'wn6'!A161</f>
        <v>0</v>
      </c>
      <c r="G162" s="7">
        <f>'wn6'!B161</f>
        <v>0</v>
      </c>
      <c r="H162" s="7">
        <f>'wn6'!C161</f>
        <v>0</v>
      </c>
      <c r="I162" s="7">
        <f>'wn6'!D161</f>
        <v>0</v>
      </c>
      <c r="J162" s="7">
        <f>'wn6'!E161</f>
        <v>0</v>
      </c>
      <c r="K162" s="7">
        <f>'wn6'!F161</f>
        <v>0</v>
      </c>
      <c r="L162" s="7">
        <f>'wn6'!G161</f>
        <v>0</v>
      </c>
      <c r="M162" s="7">
        <f>'wn6'!H161</f>
        <v>0</v>
      </c>
      <c r="N162" s="7">
        <f>'wn6'!I161</f>
        <v>0</v>
      </c>
      <c r="O162" s="7">
        <f>'wn6'!J161</f>
        <v>0</v>
      </c>
      <c r="P162" s="7">
        <f>'wn6'!K161</f>
        <v>0</v>
      </c>
      <c r="Q162" s="7">
        <f>'wn6'!L161</f>
        <v>0</v>
      </c>
      <c r="R162" s="7">
        <f>'wn6'!M161</f>
        <v>0</v>
      </c>
      <c r="S162" s="7">
        <f>'wn6'!N161</f>
        <v>0</v>
      </c>
      <c r="T162" s="13">
        <f>'wn6'!O161</f>
        <v>0</v>
      </c>
      <c r="U162" s="14">
        <f>'wn6'!Q161</f>
        <v>0</v>
      </c>
      <c r="V162" s="14">
        <f>'wn6'!R161</f>
        <v>0</v>
      </c>
      <c r="W162" s="14">
        <f>'wn6'!S161</f>
        <v>0</v>
      </c>
      <c r="X162" s="14">
        <f>'wn6'!T161</f>
        <v>0</v>
      </c>
      <c r="Y162" s="14">
        <f>'wn6'!U161</f>
        <v>0</v>
      </c>
      <c r="Z162" s="14">
        <f>'wn6'!V161</f>
        <v>0</v>
      </c>
      <c r="AA162" s="14">
        <f>'wn6'!W161</f>
        <v>0</v>
      </c>
      <c r="AB162" s="14">
        <f>'wn6'!X161</f>
        <v>0</v>
      </c>
      <c r="AC162" s="14">
        <f>'wn6'!Y161</f>
        <v>0</v>
      </c>
      <c r="AD162" s="14">
        <f>'wn6'!Z161</f>
        <v>0</v>
      </c>
      <c r="AE162" s="14">
        <f>'wn6'!AA161</f>
        <v>0</v>
      </c>
      <c r="AF162" s="14">
        <f>'wn6'!AB161</f>
        <v>0</v>
      </c>
      <c r="AG162" s="14">
        <f>'wn6'!AC161</f>
        <v>0</v>
      </c>
      <c r="AH162" s="14">
        <f>'wn6'!AD161</f>
        <v>0</v>
      </c>
      <c r="AI162" s="14">
        <f>'wn6'!AE161</f>
        <v>0</v>
      </c>
    </row>
    <row r="163" spans="1:35" s="2" customFormat="1" ht="15.75" thickBot="1" x14ac:dyDescent="0.3">
      <c r="A163" s="10">
        <f>[1]res!B164</f>
        <v>0</v>
      </c>
      <c r="B163" s="12">
        <f>'F1'!AI163</f>
        <v>0</v>
      </c>
      <c r="C163" s="12">
        <f>'F2'!AI163</f>
        <v>0</v>
      </c>
      <c r="D163" s="31">
        <f>'F3'!AI163</f>
        <v>0.5</v>
      </c>
      <c r="E163" s="32">
        <f>'F4'!AI163</f>
        <v>0</v>
      </c>
      <c r="F163" s="8">
        <f>'wn6'!A162</f>
        <v>0</v>
      </c>
      <c r="G163" s="7">
        <f>'wn6'!B162</f>
        <v>0</v>
      </c>
      <c r="H163" s="7">
        <f>'wn6'!C162</f>
        <v>0</v>
      </c>
      <c r="I163" s="7">
        <f>'wn6'!D162</f>
        <v>0</v>
      </c>
      <c r="J163" s="7">
        <f>'wn6'!E162</f>
        <v>0</v>
      </c>
      <c r="K163" s="7">
        <f>'wn6'!F162</f>
        <v>0</v>
      </c>
      <c r="L163" s="7">
        <f>'wn6'!G162</f>
        <v>0</v>
      </c>
      <c r="M163" s="7">
        <f>'wn6'!H162</f>
        <v>0</v>
      </c>
      <c r="N163" s="7">
        <f>'wn6'!I162</f>
        <v>0</v>
      </c>
      <c r="O163" s="7">
        <f>'wn6'!J162</f>
        <v>0</v>
      </c>
      <c r="P163" s="7">
        <f>'wn6'!K162</f>
        <v>0</v>
      </c>
      <c r="Q163" s="7">
        <f>'wn6'!L162</f>
        <v>0</v>
      </c>
      <c r="R163" s="7">
        <f>'wn6'!M162</f>
        <v>0</v>
      </c>
      <c r="S163" s="7">
        <f>'wn6'!N162</f>
        <v>0</v>
      </c>
      <c r="T163" s="13">
        <f>'wn6'!O162</f>
        <v>0</v>
      </c>
      <c r="U163" s="14">
        <f>'wn6'!Q162</f>
        <v>0</v>
      </c>
      <c r="V163" s="14">
        <f>'wn6'!R162</f>
        <v>0</v>
      </c>
      <c r="W163" s="14">
        <f>'wn6'!S162</f>
        <v>0</v>
      </c>
      <c r="X163" s="14">
        <f>'wn6'!T162</f>
        <v>0</v>
      </c>
      <c r="Y163" s="14">
        <f>'wn6'!U162</f>
        <v>0</v>
      </c>
      <c r="Z163" s="14">
        <f>'wn6'!V162</f>
        <v>0</v>
      </c>
      <c r="AA163" s="14">
        <f>'wn6'!W162</f>
        <v>0</v>
      </c>
      <c r="AB163" s="14">
        <f>'wn6'!X162</f>
        <v>0</v>
      </c>
      <c r="AC163" s="14">
        <f>'wn6'!Y162</f>
        <v>0</v>
      </c>
      <c r="AD163" s="14">
        <f>'wn6'!Z162</f>
        <v>0</v>
      </c>
      <c r="AE163" s="14">
        <f>'wn6'!AA162</f>
        <v>0</v>
      </c>
      <c r="AF163" s="14">
        <f>'wn6'!AB162</f>
        <v>0</v>
      </c>
      <c r="AG163" s="14">
        <f>'wn6'!AC162</f>
        <v>0</v>
      </c>
      <c r="AH163" s="14">
        <f>'wn6'!AD162</f>
        <v>0</v>
      </c>
      <c r="AI163" s="14">
        <f>'wn6'!AE162</f>
        <v>0</v>
      </c>
    </row>
    <row r="164" spans="1:35" s="2" customFormat="1" ht="15.75" thickBot="1" x14ac:dyDescent="0.3">
      <c r="A164" s="10">
        <f>[1]res!B165</f>
        <v>0</v>
      </c>
      <c r="B164" s="12">
        <f>'F1'!AI164</f>
        <v>0</v>
      </c>
      <c r="C164" s="12">
        <f>'F2'!AI164</f>
        <v>0</v>
      </c>
      <c r="D164" s="31">
        <f>'F3'!AI164</f>
        <v>0.5</v>
      </c>
      <c r="E164" s="32">
        <f>'F4'!AI164</f>
        <v>0</v>
      </c>
      <c r="F164" s="8">
        <f>'wn6'!A163</f>
        <v>0</v>
      </c>
      <c r="G164" s="7">
        <f>'wn6'!B163</f>
        <v>0</v>
      </c>
      <c r="H164" s="7">
        <f>'wn6'!C163</f>
        <v>0</v>
      </c>
      <c r="I164" s="7">
        <f>'wn6'!D163</f>
        <v>0</v>
      </c>
      <c r="J164" s="7">
        <f>'wn6'!E163</f>
        <v>0</v>
      </c>
      <c r="K164" s="7">
        <f>'wn6'!F163</f>
        <v>0</v>
      </c>
      <c r="L164" s="7">
        <f>'wn6'!G163</f>
        <v>0</v>
      </c>
      <c r="M164" s="7">
        <f>'wn6'!H163</f>
        <v>0</v>
      </c>
      <c r="N164" s="7">
        <f>'wn6'!I163</f>
        <v>0</v>
      </c>
      <c r="O164" s="7">
        <f>'wn6'!J163</f>
        <v>0</v>
      </c>
      <c r="P164" s="7">
        <f>'wn6'!K163</f>
        <v>0</v>
      </c>
      <c r="Q164" s="7">
        <f>'wn6'!L163</f>
        <v>0</v>
      </c>
      <c r="R164" s="7">
        <f>'wn6'!M163</f>
        <v>0</v>
      </c>
      <c r="S164" s="7">
        <f>'wn6'!N163</f>
        <v>0</v>
      </c>
      <c r="T164" s="13">
        <f>'wn6'!O163</f>
        <v>0</v>
      </c>
      <c r="U164" s="14">
        <f>'wn6'!Q163</f>
        <v>0</v>
      </c>
      <c r="V164" s="14">
        <f>'wn6'!R163</f>
        <v>0</v>
      </c>
      <c r="W164" s="14">
        <f>'wn6'!S163</f>
        <v>0</v>
      </c>
      <c r="X164" s="14">
        <f>'wn6'!T163</f>
        <v>0</v>
      </c>
      <c r="Y164" s="14">
        <f>'wn6'!U163</f>
        <v>0</v>
      </c>
      <c r="Z164" s="14">
        <f>'wn6'!V163</f>
        <v>0</v>
      </c>
      <c r="AA164" s="14">
        <f>'wn6'!W163</f>
        <v>0</v>
      </c>
      <c r="AB164" s="14">
        <f>'wn6'!X163</f>
        <v>0</v>
      </c>
      <c r="AC164" s="14">
        <f>'wn6'!Y163</f>
        <v>0</v>
      </c>
      <c r="AD164" s="14">
        <f>'wn6'!Z163</f>
        <v>0</v>
      </c>
      <c r="AE164" s="14">
        <f>'wn6'!AA163</f>
        <v>0</v>
      </c>
      <c r="AF164" s="14">
        <f>'wn6'!AB163</f>
        <v>0</v>
      </c>
      <c r="AG164" s="14">
        <f>'wn6'!AC163</f>
        <v>0</v>
      </c>
      <c r="AH164" s="14">
        <f>'wn6'!AD163</f>
        <v>0</v>
      </c>
      <c r="AI164" s="14">
        <f>'wn6'!AE163</f>
        <v>0</v>
      </c>
    </row>
    <row r="165" spans="1:35" s="2" customFormat="1" ht="15.75" thickBot="1" x14ac:dyDescent="0.3">
      <c r="A165" s="10">
        <f>[1]res!B166</f>
        <v>0</v>
      </c>
      <c r="B165" s="12">
        <f>'F1'!AI165</f>
        <v>0</v>
      </c>
      <c r="C165" s="12">
        <f>'F2'!AI165</f>
        <v>0</v>
      </c>
      <c r="D165" s="31">
        <f>'F3'!AI165</f>
        <v>0.5</v>
      </c>
      <c r="E165" s="32">
        <f>'F4'!AI165</f>
        <v>0</v>
      </c>
      <c r="F165" s="8">
        <f>'wn6'!A164</f>
        <v>0</v>
      </c>
      <c r="G165" s="7">
        <f>'wn6'!B164</f>
        <v>0</v>
      </c>
      <c r="H165" s="7">
        <f>'wn6'!C164</f>
        <v>0</v>
      </c>
      <c r="I165" s="7">
        <f>'wn6'!D164</f>
        <v>0</v>
      </c>
      <c r="J165" s="7">
        <f>'wn6'!E164</f>
        <v>0</v>
      </c>
      <c r="K165" s="7">
        <f>'wn6'!F164</f>
        <v>0</v>
      </c>
      <c r="L165" s="7">
        <f>'wn6'!G164</f>
        <v>0</v>
      </c>
      <c r="M165" s="7">
        <f>'wn6'!H164</f>
        <v>0</v>
      </c>
      <c r="N165" s="7">
        <f>'wn6'!I164</f>
        <v>0</v>
      </c>
      <c r="O165" s="7">
        <f>'wn6'!J164</f>
        <v>0</v>
      </c>
      <c r="P165" s="7">
        <f>'wn6'!K164</f>
        <v>0</v>
      </c>
      <c r="Q165" s="7">
        <f>'wn6'!L164</f>
        <v>0</v>
      </c>
      <c r="R165" s="7">
        <f>'wn6'!M164</f>
        <v>0</v>
      </c>
      <c r="S165" s="7">
        <f>'wn6'!N164</f>
        <v>0</v>
      </c>
      <c r="T165" s="13">
        <f>'wn6'!O164</f>
        <v>0</v>
      </c>
      <c r="U165" s="14">
        <f>'wn6'!Q164</f>
        <v>0</v>
      </c>
      <c r="V165" s="14">
        <f>'wn6'!R164</f>
        <v>0</v>
      </c>
      <c r="W165" s="14">
        <f>'wn6'!S164</f>
        <v>0</v>
      </c>
      <c r="X165" s="14">
        <f>'wn6'!T164</f>
        <v>0</v>
      </c>
      <c r="Y165" s="14">
        <f>'wn6'!U164</f>
        <v>0</v>
      </c>
      <c r="Z165" s="14">
        <f>'wn6'!V164</f>
        <v>0</v>
      </c>
      <c r="AA165" s="14">
        <f>'wn6'!W164</f>
        <v>0</v>
      </c>
      <c r="AB165" s="14">
        <f>'wn6'!X164</f>
        <v>0</v>
      </c>
      <c r="AC165" s="14">
        <f>'wn6'!Y164</f>
        <v>0</v>
      </c>
      <c r="AD165" s="14">
        <f>'wn6'!Z164</f>
        <v>0</v>
      </c>
      <c r="AE165" s="14">
        <f>'wn6'!AA164</f>
        <v>0</v>
      </c>
      <c r="AF165" s="14">
        <f>'wn6'!AB164</f>
        <v>0</v>
      </c>
      <c r="AG165" s="14">
        <f>'wn6'!AC164</f>
        <v>0</v>
      </c>
      <c r="AH165" s="14">
        <f>'wn6'!AD164</f>
        <v>0</v>
      </c>
      <c r="AI165" s="14">
        <f>'wn6'!AE164</f>
        <v>0</v>
      </c>
    </row>
    <row r="166" spans="1:35" s="2" customFormat="1" ht="15.75" thickBot="1" x14ac:dyDescent="0.3">
      <c r="A166" s="10">
        <f>[1]res!B167</f>
        <v>0</v>
      </c>
      <c r="B166" s="12">
        <f>'F1'!AI166</f>
        <v>0</v>
      </c>
      <c r="C166" s="12">
        <f>'F2'!AI166</f>
        <v>0</v>
      </c>
      <c r="D166" s="31">
        <f>'F3'!AI166</f>
        <v>0.5</v>
      </c>
      <c r="E166" s="32">
        <f>'F4'!AI166</f>
        <v>0</v>
      </c>
      <c r="F166" s="8">
        <f>'wn6'!A165</f>
        <v>0</v>
      </c>
      <c r="G166" s="7">
        <f>'wn6'!B165</f>
        <v>0</v>
      </c>
      <c r="H166" s="7">
        <f>'wn6'!C165</f>
        <v>0</v>
      </c>
      <c r="I166" s="7">
        <f>'wn6'!D165</f>
        <v>0</v>
      </c>
      <c r="J166" s="7">
        <f>'wn6'!E165</f>
        <v>0</v>
      </c>
      <c r="K166" s="7">
        <f>'wn6'!F165</f>
        <v>0</v>
      </c>
      <c r="L166" s="7">
        <f>'wn6'!G165</f>
        <v>0</v>
      </c>
      <c r="M166" s="7">
        <f>'wn6'!H165</f>
        <v>0</v>
      </c>
      <c r="N166" s="7">
        <f>'wn6'!I165</f>
        <v>0</v>
      </c>
      <c r="O166" s="7">
        <f>'wn6'!J165</f>
        <v>0</v>
      </c>
      <c r="P166" s="7">
        <f>'wn6'!K165</f>
        <v>0</v>
      </c>
      <c r="Q166" s="7">
        <f>'wn6'!L165</f>
        <v>0</v>
      </c>
      <c r="R166" s="7">
        <f>'wn6'!M165</f>
        <v>0</v>
      </c>
      <c r="S166" s="7">
        <f>'wn6'!N165</f>
        <v>0</v>
      </c>
      <c r="T166" s="13">
        <f>'wn6'!O165</f>
        <v>0</v>
      </c>
      <c r="U166" s="14">
        <f>'wn6'!Q165</f>
        <v>0</v>
      </c>
      <c r="V166" s="14">
        <f>'wn6'!R165</f>
        <v>0</v>
      </c>
      <c r="W166" s="14">
        <f>'wn6'!S165</f>
        <v>0</v>
      </c>
      <c r="X166" s="14">
        <f>'wn6'!T165</f>
        <v>0</v>
      </c>
      <c r="Y166" s="14">
        <f>'wn6'!U165</f>
        <v>0</v>
      </c>
      <c r="Z166" s="14">
        <f>'wn6'!V165</f>
        <v>0</v>
      </c>
      <c r="AA166" s="14">
        <f>'wn6'!W165</f>
        <v>0</v>
      </c>
      <c r="AB166" s="14">
        <f>'wn6'!X165</f>
        <v>0</v>
      </c>
      <c r="AC166" s="14">
        <f>'wn6'!Y165</f>
        <v>0</v>
      </c>
      <c r="AD166" s="14">
        <f>'wn6'!Z165</f>
        <v>0</v>
      </c>
      <c r="AE166" s="14">
        <f>'wn6'!AA165</f>
        <v>0</v>
      </c>
      <c r="AF166" s="14">
        <f>'wn6'!AB165</f>
        <v>0</v>
      </c>
      <c r="AG166" s="14">
        <f>'wn6'!AC165</f>
        <v>0</v>
      </c>
      <c r="AH166" s="14">
        <f>'wn6'!AD165</f>
        <v>0</v>
      </c>
      <c r="AI166" s="14">
        <f>'wn6'!AE165</f>
        <v>0</v>
      </c>
    </row>
    <row r="167" spans="1:35" s="2" customFormat="1" ht="15.75" thickBot="1" x14ac:dyDescent="0.3">
      <c r="A167" s="10">
        <f>[1]res!B168</f>
        <v>0</v>
      </c>
      <c r="B167" s="12">
        <f>'F1'!AI167</f>
        <v>0</v>
      </c>
      <c r="C167" s="12">
        <f>'F2'!AI167</f>
        <v>0</v>
      </c>
      <c r="D167" s="31">
        <f>'F3'!AI167</f>
        <v>0.5</v>
      </c>
      <c r="E167" s="32">
        <f>'F4'!AI167</f>
        <v>0</v>
      </c>
      <c r="F167" s="8">
        <f>'wn6'!A166</f>
        <v>0</v>
      </c>
      <c r="G167" s="7">
        <f>'wn6'!B166</f>
        <v>0</v>
      </c>
      <c r="H167" s="7">
        <f>'wn6'!C166</f>
        <v>0</v>
      </c>
      <c r="I167" s="7">
        <f>'wn6'!D166</f>
        <v>0</v>
      </c>
      <c r="J167" s="7">
        <f>'wn6'!E166</f>
        <v>0</v>
      </c>
      <c r="K167" s="7">
        <f>'wn6'!F166</f>
        <v>0</v>
      </c>
      <c r="L167" s="7">
        <f>'wn6'!G166</f>
        <v>0</v>
      </c>
      <c r="M167" s="7">
        <f>'wn6'!H166</f>
        <v>0</v>
      </c>
      <c r="N167" s="7">
        <f>'wn6'!I166</f>
        <v>0</v>
      </c>
      <c r="O167" s="7">
        <f>'wn6'!J166</f>
        <v>0</v>
      </c>
      <c r="P167" s="7">
        <f>'wn6'!K166</f>
        <v>0</v>
      </c>
      <c r="Q167" s="7">
        <f>'wn6'!L166</f>
        <v>0</v>
      </c>
      <c r="R167" s="7">
        <f>'wn6'!M166</f>
        <v>0</v>
      </c>
      <c r="S167" s="7">
        <f>'wn6'!N166</f>
        <v>0</v>
      </c>
      <c r="T167" s="13">
        <f>'wn6'!O166</f>
        <v>0</v>
      </c>
      <c r="U167" s="14">
        <f>'wn6'!Q166</f>
        <v>0</v>
      </c>
      <c r="V167" s="14">
        <f>'wn6'!R166</f>
        <v>0</v>
      </c>
      <c r="W167" s="14">
        <f>'wn6'!S166</f>
        <v>0</v>
      </c>
      <c r="X167" s="14">
        <f>'wn6'!T166</f>
        <v>0</v>
      </c>
      <c r="Y167" s="14">
        <f>'wn6'!U166</f>
        <v>0</v>
      </c>
      <c r="Z167" s="14">
        <f>'wn6'!V166</f>
        <v>0</v>
      </c>
      <c r="AA167" s="14">
        <f>'wn6'!W166</f>
        <v>0</v>
      </c>
      <c r="AB167" s="14">
        <f>'wn6'!X166</f>
        <v>0</v>
      </c>
      <c r="AC167" s="14">
        <f>'wn6'!Y166</f>
        <v>0</v>
      </c>
      <c r="AD167" s="14">
        <f>'wn6'!Z166</f>
        <v>0</v>
      </c>
      <c r="AE167" s="14">
        <f>'wn6'!AA166</f>
        <v>0</v>
      </c>
      <c r="AF167" s="14">
        <f>'wn6'!AB166</f>
        <v>0</v>
      </c>
      <c r="AG167" s="14">
        <f>'wn6'!AC166</f>
        <v>0</v>
      </c>
      <c r="AH167" s="14">
        <f>'wn6'!AD166</f>
        <v>0</v>
      </c>
      <c r="AI167" s="14">
        <f>'wn6'!AE166</f>
        <v>0</v>
      </c>
    </row>
    <row r="168" spans="1:35" s="2" customFormat="1" ht="15.75" thickBot="1" x14ac:dyDescent="0.3">
      <c r="A168" s="10">
        <f>[1]res!B169</f>
        <v>0</v>
      </c>
      <c r="B168" s="12">
        <f>'F1'!AI168</f>
        <v>0</v>
      </c>
      <c r="C168" s="12">
        <f>'F2'!AI168</f>
        <v>0</v>
      </c>
      <c r="D168" s="31">
        <f>'F3'!AI168</f>
        <v>0.5</v>
      </c>
      <c r="E168" s="32">
        <f>'F4'!AI168</f>
        <v>0</v>
      </c>
      <c r="F168" s="8">
        <f>'wn6'!A167</f>
        <v>0</v>
      </c>
      <c r="G168" s="7">
        <f>'wn6'!B167</f>
        <v>0</v>
      </c>
      <c r="H168" s="7">
        <f>'wn6'!C167</f>
        <v>0</v>
      </c>
      <c r="I168" s="7">
        <f>'wn6'!D167</f>
        <v>0</v>
      </c>
      <c r="J168" s="7">
        <f>'wn6'!E167</f>
        <v>0</v>
      </c>
      <c r="K168" s="7">
        <f>'wn6'!F167</f>
        <v>0</v>
      </c>
      <c r="L168" s="7">
        <f>'wn6'!G167</f>
        <v>0</v>
      </c>
      <c r="M168" s="7">
        <f>'wn6'!H167</f>
        <v>0</v>
      </c>
      <c r="N168" s="7">
        <f>'wn6'!I167</f>
        <v>0</v>
      </c>
      <c r="O168" s="7">
        <f>'wn6'!J167</f>
        <v>0</v>
      </c>
      <c r="P168" s="7">
        <f>'wn6'!K167</f>
        <v>0</v>
      </c>
      <c r="Q168" s="7">
        <f>'wn6'!L167</f>
        <v>0</v>
      </c>
      <c r="R168" s="7">
        <f>'wn6'!M167</f>
        <v>0</v>
      </c>
      <c r="S168" s="7">
        <f>'wn6'!N167</f>
        <v>0</v>
      </c>
      <c r="T168" s="13">
        <f>'wn6'!O167</f>
        <v>0</v>
      </c>
      <c r="U168" s="14">
        <f>'wn6'!Q167</f>
        <v>0</v>
      </c>
      <c r="V168" s="14">
        <f>'wn6'!R167</f>
        <v>0</v>
      </c>
      <c r="W168" s="14">
        <f>'wn6'!S167</f>
        <v>0</v>
      </c>
      <c r="X168" s="14">
        <f>'wn6'!T167</f>
        <v>0</v>
      </c>
      <c r="Y168" s="14">
        <f>'wn6'!U167</f>
        <v>0</v>
      </c>
      <c r="Z168" s="14">
        <f>'wn6'!V167</f>
        <v>0</v>
      </c>
      <c r="AA168" s="14">
        <f>'wn6'!W167</f>
        <v>0</v>
      </c>
      <c r="AB168" s="14">
        <f>'wn6'!X167</f>
        <v>0</v>
      </c>
      <c r="AC168" s="14">
        <f>'wn6'!Y167</f>
        <v>0</v>
      </c>
      <c r="AD168" s="14">
        <f>'wn6'!Z167</f>
        <v>0</v>
      </c>
      <c r="AE168" s="14">
        <f>'wn6'!AA167</f>
        <v>0</v>
      </c>
      <c r="AF168" s="14">
        <f>'wn6'!AB167</f>
        <v>0</v>
      </c>
      <c r="AG168" s="14">
        <f>'wn6'!AC167</f>
        <v>0</v>
      </c>
      <c r="AH168" s="14">
        <f>'wn6'!AD167</f>
        <v>0</v>
      </c>
      <c r="AI168" s="14">
        <f>'wn6'!AE167</f>
        <v>0</v>
      </c>
    </row>
    <row r="169" spans="1:35" s="2" customFormat="1" ht="15.75" thickBot="1" x14ac:dyDescent="0.3">
      <c r="A169" s="10">
        <f>[1]res!B170</f>
        <v>0</v>
      </c>
      <c r="B169" s="12">
        <f>'F1'!AI169</f>
        <v>0</v>
      </c>
      <c r="C169" s="12">
        <f>'F2'!AI169</f>
        <v>0</v>
      </c>
      <c r="D169" s="31">
        <f>'F3'!AI169</f>
        <v>0.5</v>
      </c>
      <c r="E169" s="32">
        <f>'F4'!AI169</f>
        <v>0</v>
      </c>
      <c r="F169" s="8">
        <f>'wn6'!A168</f>
        <v>0</v>
      </c>
      <c r="G169" s="7">
        <f>'wn6'!B168</f>
        <v>0</v>
      </c>
      <c r="H169" s="7">
        <f>'wn6'!C168</f>
        <v>0</v>
      </c>
      <c r="I169" s="7">
        <f>'wn6'!D168</f>
        <v>0</v>
      </c>
      <c r="J169" s="7">
        <f>'wn6'!E168</f>
        <v>0</v>
      </c>
      <c r="K169" s="7">
        <f>'wn6'!F168</f>
        <v>0</v>
      </c>
      <c r="L169" s="7">
        <f>'wn6'!G168</f>
        <v>0</v>
      </c>
      <c r="M169" s="7">
        <f>'wn6'!H168</f>
        <v>0</v>
      </c>
      <c r="N169" s="7">
        <f>'wn6'!I168</f>
        <v>0</v>
      </c>
      <c r="O169" s="7">
        <f>'wn6'!J168</f>
        <v>0</v>
      </c>
      <c r="P169" s="7">
        <f>'wn6'!K168</f>
        <v>0</v>
      </c>
      <c r="Q169" s="7">
        <f>'wn6'!L168</f>
        <v>0</v>
      </c>
      <c r="R169" s="7">
        <f>'wn6'!M168</f>
        <v>0</v>
      </c>
      <c r="S169" s="7">
        <f>'wn6'!N168</f>
        <v>0</v>
      </c>
      <c r="T169" s="13">
        <f>'wn6'!O168</f>
        <v>0</v>
      </c>
      <c r="U169" s="14">
        <f>'wn6'!Q168</f>
        <v>0</v>
      </c>
      <c r="V169" s="14">
        <f>'wn6'!R168</f>
        <v>0</v>
      </c>
      <c r="W169" s="14">
        <f>'wn6'!S168</f>
        <v>0</v>
      </c>
      <c r="X169" s="14">
        <f>'wn6'!T168</f>
        <v>0</v>
      </c>
      <c r="Y169" s="14">
        <f>'wn6'!U168</f>
        <v>0</v>
      </c>
      <c r="Z169" s="14">
        <f>'wn6'!V168</f>
        <v>0</v>
      </c>
      <c r="AA169" s="14">
        <f>'wn6'!W168</f>
        <v>0</v>
      </c>
      <c r="AB169" s="14">
        <f>'wn6'!X168</f>
        <v>0</v>
      </c>
      <c r="AC169" s="14">
        <f>'wn6'!Y168</f>
        <v>0</v>
      </c>
      <c r="AD169" s="14">
        <f>'wn6'!Z168</f>
        <v>0</v>
      </c>
      <c r="AE169" s="14">
        <f>'wn6'!AA168</f>
        <v>0</v>
      </c>
      <c r="AF169" s="14">
        <f>'wn6'!AB168</f>
        <v>0</v>
      </c>
      <c r="AG169" s="14">
        <f>'wn6'!AC168</f>
        <v>0</v>
      </c>
      <c r="AH169" s="14">
        <f>'wn6'!AD168</f>
        <v>0</v>
      </c>
      <c r="AI169" s="14">
        <f>'wn6'!AE168</f>
        <v>0</v>
      </c>
    </row>
    <row r="170" spans="1:35" s="2" customFormat="1" ht="15.75" thickBot="1" x14ac:dyDescent="0.3">
      <c r="A170" s="10">
        <f>[1]res!B171</f>
        <v>0</v>
      </c>
      <c r="B170" s="12">
        <f>'F1'!AI170</f>
        <v>0</v>
      </c>
      <c r="C170" s="12">
        <f>'F2'!AI170</f>
        <v>0</v>
      </c>
      <c r="D170" s="31">
        <f>'F3'!AI170</f>
        <v>0.5</v>
      </c>
      <c r="E170" s="32">
        <f>'F4'!AI170</f>
        <v>0</v>
      </c>
      <c r="F170" s="8">
        <f>'wn6'!A169</f>
        <v>0</v>
      </c>
      <c r="G170" s="7">
        <f>'wn6'!B169</f>
        <v>0</v>
      </c>
      <c r="H170" s="7">
        <f>'wn6'!C169</f>
        <v>0</v>
      </c>
      <c r="I170" s="7">
        <f>'wn6'!D169</f>
        <v>0</v>
      </c>
      <c r="J170" s="7">
        <f>'wn6'!E169</f>
        <v>0</v>
      </c>
      <c r="K170" s="7">
        <f>'wn6'!F169</f>
        <v>0</v>
      </c>
      <c r="L170" s="7">
        <f>'wn6'!G169</f>
        <v>0</v>
      </c>
      <c r="M170" s="7">
        <f>'wn6'!H169</f>
        <v>0</v>
      </c>
      <c r="N170" s="7">
        <f>'wn6'!I169</f>
        <v>0</v>
      </c>
      <c r="O170" s="7">
        <f>'wn6'!J169</f>
        <v>0</v>
      </c>
      <c r="P170" s="7">
        <f>'wn6'!K169</f>
        <v>0</v>
      </c>
      <c r="Q170" s="7">
        <f>'wn6'!L169</f>
        <v>0</v>
      </c>
      <c r="R170" s="7">
        <f>'wn6'!M169</f>
        <v>0</v>
      </c>
      <c r="S170" s="7">
        <f>'wn6'!N169</f>
        <v>0</v>
      </c>
      <c r="T170" s="13">
        <f>'wn6'!O169</f>
        <v>0</v>
      </c>
      <c r="U170" s="14">
        <f>'wn6'!Q169</f>
        <v>0</v>
      </c>
      <c r="V170" s="14">
        <f>'wn6'!R169</f>
        <v>0</v>
      </c>
      <c r="W170" s="14">
        <f>'wn6'!S169</f>
        <v>0</v>
      </c>
      <c r="X170" s="14">
        <f>'wn6'!T169</f>
        <v>0</v>
      </c>
      <c r="Y170" s="14">
        <f>'wn6'!U169</f>
        <v>0</v>
      </c>
      <c r="Z170" s="14">
        <f>'wn6'!V169</f>
        <v>0</v>
      </c>
      <c r="AA170" s="14">
        <f>'wn6'!W169</f>
        <v>0</v>
      </c>
      <c r="AB170" s="14">
        <f>'wn6'!X169</f>
        <v>0</v>
      </c>
      <c r="AC170" s="14">
        <f>'wn6'!Y169</f>
        <v>0</v>
      </c>
      <c r="AD170" s="14">
        <f>'wn6'!Z169</f>
        <v>0</v>
      </c>
      <c r="AE170" s="14">
        <f>'wn6'!AA169</f>
        <v>0</v>
      </c>
      <c r="AF170" s="14">
        <f>'wn6'!AB169</f>
        <v>0</v>
      </c>
      <c r="AG170" s="14">
        <f>'wn6'!AC169</f>
        <v>0</v>
      </c>
      <c r="AH170" s="14">
        <f>'wn6'!AD169</f>
        <v>0</v>
      </c>
      <c r="AI170" s="14">
        <f>'wn6'!AE169</f>
        <v>0</v>
      </c>
    </row>
    <row r="171" spans="1:35" s="2" customFormat="1" ht="15.75" thickBot="1" x14ac:dyDescent="0.3">
      <c r="A171" s="10">
        <f>[1]res!B172</f>
        <v>0</v>
      </c>
      <c r="B171" s="12">
        <f>'F1'!AI171</f>
        <v>0</v>
      </c>
      <c r="C171" s="12">
        <f>'F2'!AI171</f>
        <v>0</v>
      </c>
      <c r="D171" s="31">
        <f>'F3'!AI171</f>
        <v>0.5</v>
      </c>
      <c r="E171" s="32">
        <f>'F4'!AI171</f>
        <v>0</v>
      </c>
      <c r="F171" s="8">
        <f>'wn6'!A170</f>
        <v>0</v>
      </c>
      <c r="G171" s="7">
        <f>'wn6'!B170</f>
        <v>0</v>
      </c>
      <c r="H171" s="7">
        <f>'wn6'!C170</f>
        <v>0</v>
      </c>
      <c r="I171" s="7">
        <f>'wn6'!D170</f>
        <v>0</v>
      </c>
      <c r="J171" s="7">
        <f>'wn6'!E170</f>
        <v>0</v>
      </c>
      <c r="K171" s="7">
        <f>'wn6'!F170</f>
        <v>0</v>
      </c>
      <c r="L171" s="7">
        <f>'wn6'!G170</f>
        <v>0</v>
      </c>
      <c r="M171" s="7">
        <f>'wn6'!H170</f>
        <v>0</v>
      </c>
      <c r="N171" s="7">
        <f>'wn6'!I170</f>
        <v>0</v>
      </c>
      <c r="O171" s="7">
        <f>'wn6'!J170</f>
        <v>0</v>
      </c>
      <c r="P171" s="7">
        <f>'wn6'!K170</f>
        <v>0</v>
      </c>
      <c r="Q171" s="7">
        <f>'wn6'!L170</f>
        <v>0</v>
      </c>
      <c r="R171" s="7">
        <f>'wn6'!M170</f>
        <v>0</v>
      </c>
      <c r="S171" s="7">
        <f>'wn6'!N170</f>
        <v>0</v>
      </c>
      <c r="T171" s="13">
        <f>'wn6'!O170</f>
        <v>0</v>
      </c>
      <c r="U171" s="14">
        <f>'wn6'!Q170</f>
        <v>0</v>
      </c>
      <c r="V171" s="14">
        <f>'wn6'!R170</f>
        <v>0</v>
      </c>
      <c r="W171" s="14">
        <f>'wn6'!S170</f>
        <v>0</v>
      </c>
      <c r="X171" s="14">
        <f>'wn6'!T170</f>
        <v>0</v>
      </c>
      <c r="Y171" s="14">
        <f>'wn6'!U170</f>
        <v>0</v>
      </c>
      <c r="Z171" s="14">
        <f>'wn6'!V170</f>
        <v>0</v>
      </c>
      <c r="AA171" s="14">
        <f>'wn6'!W170</f>
        <v>0</v>
      </c>
      <c r="AB171" s="14">
        <f>'wn6'!X170</f>
        <v>0</v>
      </c>
      <c r="AC171" s="14">
        <f>'wn6'!Y170</f>
        <v>0</v>
      </c>
      <c r="AD171" s="14">
        <f>'wn6'!Z170</f>
        <v>0</v>
      </c>
      <c r="AE171" s="14">
        <f>'wn6'!AA170</f>
        <v>0</v>
      </c>
      <c r="AF171" s="14">
        <f>'wn6'!AB170</f>
        <v>0</v>
      </c>
      <c r="AG171" s="14">
        <f>'wn6'!AC170</f>
        <v>0</v>
      </c>
      <c r="AH171" s="14">
        <f>'wn6'!AD170</f>
        <v>0</v>
      </c>
      <c r="AI171" s="14">
        <f>'wn6'!AE170</f>
        <v>0</v>
      </c>
    </row>
    <row r="172" spans="1:35" s="2" customFormat="1" ht="15.75" thickBot="1" x14ac:dyDescent="0.3">
      <c r="A172" s="10">
        <f>[1]res!B173</f>
        <v>0</v>
      </c>
      <c r="B172" s="12">
        <f>'F1'!AI172</f>
        <v>0</v>
      </c>
      <c r="C172" s="12">
        <f>'F2'!AI172</f>
        <v>0</v>
      </c>
      <c r="D172" s="31">
        <f>'F3'!AI172</f>
        <v>0.5</v>
      </c>
      <c r="E172" s="32">
        <f>'F4'!AI172</f>
        <v>0</v>
      </c>
      <c r="F172" s="8">
        <f>'wn6'!A171</f>
        <v>0</v>
      </c>
      <c r="G172" s="7">
        <f>'wn6'!B171</f>
        <v>0</v>
      </c>
      <c r="H172" s="7">
        <f>'wn6'!C171</f>
        <v>0</v>
      </c>
      <c r="I172" s="7">
        <f>'wn6'!D171</f>
        <v>0</v>
      </c>
      <c r="J172" s="7">
        <f>'wn6'!E171</f>
        <v>0</v>
      </c>
      <c r="K172" s="7">
        <f>'wn6'!F171</f>
        <v>0</v>
      </c>
      <c r="L172" s="7">
        <f>'wn6'!G171</f>
        <v>0</v>
      </c>
      <c r="M172" s="7">
        <f>'wn6'!H171</f>
        <v>0</v>
      </c>
      <c r="N172" s="7">
        <f>'wn6'!I171</f>
        <v>0</v>
      </c>
      <c r="O172" s="7">
        <f>'wn6'!J171</f>
        <v>0</v>
      </c>
      <c r="P172" s="7">
        <f>'wn6'!K171</f>
        <v>0</v>
      </c>
      <c r="Q172" s="7">
        <f>'wn6'!L171</f>
        <v>0</v>
      </c>
      <c r="R172" s="7">
        <f>'wn6'!M171</f>
        <v>0</v>
      </c>
      <c r="S172" s="7">
        <f>'wn6'!N171</f>
        <v>0</v>
      </c>
      <c r="T172" s="13">
        <f>'wn6'!O171</f>
        <v>0</v>
      </c>
      <c r="U172" s="14">
        <f>'wn6'!Q171</f>
        <v>0</v>
      </c>
      <c r="V172" s="14">
        <f>'wn6'!R171</f>
        <v>0</v>
      </c>
      <c r="W172" s="14">
        <f>'wn6'!S171</f>
        <v>0</v>
      </c>
      <c r="X172" s="14">
        <f>'wn6'!T171</f>
        <v>0</v>
      </c>
      <c r="Y172" s="14">
        <f>'wn6'!U171</f>
        <v>0</v>
      </c>
      <c r="Z172" s="14">
        <f>'wn6'!V171</f>
        <v>0</v>
      </c>
      <c r="AA172" s="14">
        <f>'wn6'!W171</f>
        <v>0</v>
      </c>
      <c r="AB172" s="14">
        <f>'wn6'!X171</f>
        <v>0</v>
      </c>
      <c r="AC172" s="14">
        <f>'wn6'!Y171</f>
        <v>0</v>
      </c>
      <c r="AD172" s="14">
        <f>'wn6'!Z171</f>
        <v>0</v>
      </c>
      <c r="AE172" s="14">
        <f>'wn6'!AA171</f>
        <v>0</v>
      </c>
      <c r="AF172" s="14">
        <f>'wn6'!AB171</f>
        <v>0</v>
      </c>
      <c r="AG172" s="14">
        <f>'wn6'!AC171</f>
        <v>0</v>
      </c>
      <c r="AH172" s="14">
        <f>'wn6'!AD171</f>
        <v>0</v>
      </c>
      <c r="AI172" s="14">
        <f>'wn6'!AE171</f>
        <v>0</v>
      </c>
    </row>
    <row r="173" spans="1:35" s="2" customFormat="1" ht="15.75" thickBot="1" x14ac:dyDescent="0.3">
      <c r="A173" s="10">
        <f>[1]res!B174</f>
        <v>0</v>
      </c>
      <c r="B173" s="12">
        <f>'F1'!AI173</f>
        <v>0</v>
      </c>
      <c r="C173" s="12">
        <f>'F2'!AI173</f>
        <v>0</v>
      </c>
      <c r="D173" s="31">
        <f>'F3'!AI173</f>
        <v>0.5</v>
      </c>
      <c r="E173" s="32">
        <f>'F4'!AI173</f>
        <v>0</v>
      </c>
      <c r="F173" s="8">
        <f>'wn6'!A172</f>
        <v>0</v>
      </c>
      <c r="G173" s="7">
        <f>'wn6'!B172</f>
        <v>0</v>
      </c>
      <c r="H173" s="7">
        <f>'wn6'!C172</f>
        <v>0</v>
      </c>
      <c r="I173" s="7">
        <f>'wn6'!D172</f>
        <v>0</v>
      </c>
      <c r="J173" s="7">
        <f>'wn6'!E172</f>
        <v>0</v>
      </c>
      <c r="K173" s="7">
        <f>'wn6'!F172</f>
        <v>0</v>
      </c>
      <c r="L173" s="7">
        <f>'wn6'!G172</f>
        <v>0</v>
      </c>
      <c r="M173" s="7">
        <f>'wn6'!H172</f>
        <v>0</v>
      </c>
      <c r="N173" s="7">
        <f>'wn6'!I172</f>
        <v>0</v>
      </c>
      <c r="O173" s="7">
        <f>'wn6'!J172</f>
        <v>0</v>
      </c>
      <c r="P173" s="7">
        <f>'wn6'!K172</f>
        <v>0</v>
      </c>
      <c r="Q173" s="7">
        <f>'wn6'!L172</f>
        <v>0</v>
      </c>
      <c r="R173" s="7">
        <f>'wn6'!M172</f>
        <v>0</v>
      </c>
      <c r="S173" s="7">
        <f>'wn6'!N172</f>
        <v>0</v>
      </c>
      <c r="T173" s="13">
        <f>'wn6'!O172</f>
        <v>0</v>
      </c>
      <c r="U173" s="14">
        <f>'wn6'!Q172</f>
        <v>0</v>
      </c>
      <c r="V173" s="14">
        <f>'wn6'!R172</f>
        <v>0</v>
      </c>
      <c r="W173" s="14">
        <f>'wn6'!S172</f>
        <v>0</v>
      </c>
      <c r="X173" s="14">
        <f>'wn6'!T172</f>
        <v>0</v>
      </c>
      <c r="Y173" s="14">
        <f>'wn6'!U172</f>
        <v>0</v>
      </c>
      <c r="Z173" s="14">
        <f>'wn6'!V172</f>
        <v>0</v>
      </c>
      <c r="AA173" s="14">
        <f>'wn6'!W172</f>
        <v>0</v>
      </c>
      <c r="AB173" s="14">
        <f>'wn6'!X172</f>
        <v>0</v>
      </c>
      <c r="AC173" s="14">
        <f>'wn6'!Y172</f>
        <v>0</v>
      </c>
      <c r="AD173" s="14">
        <f>'wn6'!Z172</f>
        <v>0</v>
      </c>
      <c r="AE173" s="14">
        <f>'wn6'!AA172</f>
        <v>0</v>
      </c>
      <c r="AF173" s="14">
        <f>'wn6'!AB172</f>
        <v>0</v>
      </c>
      <c r="AG173" s="14">
        <f>'wn6'!AC172</f>
        <v>0</v>
      </c>
      <c r="AH173" s="14">
        <f>'wn6'!AD172</f>
        <v>0</v>
      </c>
      <c r="AI173" s="14">
        <f>'wn6'!AE172</f>
        <v>0</v>
      </c>
    </row>
    <row r="174" spans="1:35" s="2" customFormat="1" ht="15.75" thickBot="1" x14ac:dyDescent="0.3">
      <c r="A174" s="10">
        <f>[1]res!B175</f>
        <v>0</v>
      </c>
      <c r="B174" s="12">
        <f>'F1'!AI174</f>
        <v>0</v>
      </c>
      <c r="C174" s="12">
        <f>'F2'!AI174</f>
        <v>0</v>
      </c>
      <c r="D174" s="31">
        <f>'F3'!AI174</f>
        <v>0.5</v>
      </c>
      <c r="E174" s="32">
        <f>'F4'!AI174</f>
        <v>0</v>
      </c>
      <c r="F174" s="8">
        <f>'wn6'!A173</f>
        <v>0</v>
      </c>
      <c r="G174" s="7">
        <f>'wn6'!B173</f>
        <v>0</v>
      </c>
      <c r="H174" s="7">
        <f>'wn6'!C173</f>
        <v>0</v>
      </c>
      <c r="I174" s="7">
        <f>'wn6'!D173</f>
        <v>0</v>
      </c>
      <c r="J174" s="7">
        <f>'wn6'!E173</f>
        <v>0</v>
      </c>
      <c r="K174" s="7">
        <f>'wn6'!F173</f>
        <v>0</v>
      </c>
      <c r="L174" s="7">
        <f>'wn6'!G173</f>
        <v>0</v>
      </c>
      <c r="M174" s="7">
        <f>'wn6'!H173</f>
        <v>0</v>
      </c>
      <c r="N174" s="7">
        <f>'wn6'!I173</f>
        <v>0</v>
      </c>
      <c r="O174" s="7">
        <f>'wn6'!J173</f>
        <v>0</v>
      </c>
      <c r="P174" s="7">
        <f>'wn6'!K173</f>
        <v>0</v>
      </c>
      <c r="Q174" s="7">
        <f>'wn6'!L173</f>
        <v>0</v>
      </c>
      <c r="R174" s="7">
        <f>'wn6'!M173</f>
        <v>0</v>
      </c>
      <c r="S174" s="7">
        <f>'wn6'!N173</f>
        <v>0</v>
      </c>
      <c r="T174" s="13">
        <f>'wn6'!O173</f>
        <v>0</v>
      </c>
      <c r="U174" s="14">
        <f>'wn6'!Q173</f>
        <v>0</v>
      </c>
      <c r="V174" s="14">
        <f>'wn6'!R173</f>
        <v>0</v>
      </c>
      <c r="W174" s="14">
        <f>'wn6'!S173</f>
        <v>0</v>
      </c>
      <c r="X174" s="14">
        <f>'wn6'!T173</f>
        <v>0</v>
      </c>
      <c r="Y174" s="14">
        <f>'wn6'!U173</f>
        <v>0</v>
      </c>
      <c r="Z174" s="14">
        <f>'wn6'!V173</f>
        <v>0</v>
      </c>
      <c r="AA174" s="14">
        <f>'wn6'!W173</f>
        <v>0</v>
      </c>
      <c r="AB174" s="14">
        <f>'wn6'!X173</f>
        <v>0</v>
      </c>
      <c r="AC174" s="14">
        <f>'wn6'!Y173</f>
        <v>0</v>
      </c>
      <c r="AD174" s="14">
        <f>'wn6'!Z173</f>
        <v>0</v>
      </c>
      <c r="AE174" s="14">
        <f>'wn6'!AA173</f>
        <v>0</v>
      </c>
      <c r="AF174" s="14">
        <f>'wn6'!AB173</f>
        <v>0</v>
      </c>
      <c r="AG174" s="14">
        <f>'wn6'!AC173</f>
        <v>0</v>
      </c>
      <c r="AH174" s="14">
        <f>'wn6'!AD173</f>
        <v>0</v>
      </c>
      <c r="AI174" s="14">
        <f>'wn6'!AE173</f>
        <v>0</v>
      </c>
    </row>
    <row r="175" spans="1:35" s="2" customFormat="1" ht="15.75" thickBot="1" x14ac:dyDescent="0.3">
      <c r="A175" s="10">
        <f>[1]res!B176</f>
        <v>0</v>
      </c>
      <c r="B175" s="12">
        <f>'F1'!AI175</f>
        <v>0</v>
      </c>
      <c r="C175" s="12">
        <f>'F2'!AI175</f>
        <v>0</v>
      </c>
      <c r="D175" s="31">
        <f>'F3'!AI175</f>
        <v>0.5</v>
      </c>
      <c r="E175" s="32">
        <f>'F4'!AI175</f>
        <v>0</v>
      </c>
      <c r="F175" s="8">
        <f>'wn6'!A174</f>
        <v>0</v>
      </c>
      <c r="G175" s="7">
        <f>'wn6'!B174</f>
        <v>0</v>
      </c>
      <c r="H175" s="7">
        <f>'wn6'!C174</f>
        <v>0</v>
      </c>
      <c r="I175" s="7">
        <f>'wn6'!D174</f>
        <v>0</v>
      </c>
      <c r="J175" s="7">
        <f>'wn6'!E174</f>
        <v>0</v>
      </c>
      <c r="K175" s="7">
        <f>'wn6'!F174</f>
        <v>0</v>
      </c>
      <c r="L175" s="7">
        <f>'wn6'!G174</f>
        <v>0</v>
      </c>
      <c r="M175" s="7">
        <f>'wn6'!H174</f>
        <v>0</v>
      </c>
      <c r="N175" s="7">
        <f>'wn6'!I174</f>
        <v>0</v>
      </c>
      <c r="O175" s="7">
        <f>'wn6'!J174</f>
        <v>0</v>
      </c>
      <c r="P175" s="7">
        <f>'wn6'!K174</f>
        <v>0</v>
      </c>
      <c r="Q175" s="7">
        <f>'wn6'!L174</f>
        <v>0</v>
      </c>
      <c r="R175" s="7">
        <f>'wn6'!M174</f>
        <v>0</v>
      </c>
      <c r="S175" s="7">
        <f>'wn6'!N174</f>
        <v>0</v>
      </c>
      <c r="T175" s="13">
        <f>'wn6'!O174</f>
        <v>0</v>
      </c>
      <c r="U175" s="14">
        <f>'wn6'!Q174</f>
        <v>0</v>
      </c>
      <c r="V175" s="14">
        <f>'wn6'!R174</f>
        <v>0</v>
      </c>
      <c r="W175" s="14">
        <f>'wn6'!S174</f>
        <v>0</v>
      </c>
      <c r="X175" s="14">
        <f>'wn6'!T174</f>
        <v>0</v>
      </c>
      <c r="Y175" s="14">
        <f>'wn6'!U174</f>
        <v>0</v>
      </c>
      <c r="Z175" s="14">
        <f>'wn6'!V174</f>
        <v>0</v>
      </c>
      <c r="AA175" s="14">
        <f>'wn6'!W174</f>
        <v>0</v>
      </c>
      <c r="AB175" s="14">
        <f>'wn6'!X174</f>
        <v>0</v>
      </c>
      <c r="AC175" s="14">
        <f>'wn6'!Y174</f>
        <v>0</v>
      </c>
      <c r="AD175" s="14">
        <f>'wn6'!Z174</f>
        <v>0</v>
      </c>
      <c r="AE175" s="14">
        <f>'wn6'!AA174</f>
        <v>0</v>
      </c>
      <c r="AF175" s="14">
        <f>'wn6'!AB174</f>
        <v>0</v>
      </c>
      <c r="AG175" s="14">
        <f>'wn6'!AC174</f>
        <v>0</v>
      </c>
      <c r="AH175" s="14">
        <f>'wn6'!AD174</f>
        <v>0</v>
      </c>
      <c r="AI175" s="14">
        <f>'wn6'!AE174</f>
        <v>0</v>
      </c>
    </row>
    <row r="176" spans="1:35" s="2" customFormat="1" ht="15.75" thickBot="1" x14ac:dyDescent="0.3">
      <c r="A176" s="10">
        <f>[1]res!B177</f>
        <v>0</v>
      </c>
      <c r="B176" s="12">
        <f>'F1'!AI176</f>
        <v>0</v>
      </c>
      <c r="C176" s="12">
        <f>'F2'!AI176</f>
        <v>0</v>
      </c>
      <c r="D176" s="31">
        <f>'F3'!AI176</f>
        <v>0.5</v>
      </c>
      <c r="E176" s="32">
        <f>'F4'!AI176</f>
        <v>0</v>
      </c>
      <c r="F176" s="8">
        <f>'wn6'!A175</f>
        <v>0</v>
      </c>
      <c r="G176" s="7">
        <f>'wn6'!B175</f>
        <v>0</v>
      </c>
      <c r="H176" s="7">
        <f>'wn6'!C175</f>
        <v>0</v>
      </c>
      <c r="I176" s="7">
        <f>'wn6'!D175</f>
        <v>0</v>
      </c>
      <c r="J176" s="7">
        <f>'wn6'!E175</f>
        <v>0</v>
      </c>
      <c r="K176" s="7">
        <f>'wn6'!F175</f>
        <v>0</v>
      </c>
      <c r="L176" s="7">
        <f>'wn6'!G175</f>
        <v>0</v>
      </c>
      <c r="M176" s="7">
        <f>'wn6'!H175</f>
        <v>0</v>
      </c>
      <c r="N176" s="7">
        <f>'wn6'!I175</f>
        <v>0</v>
      </c>
      <c r="O176" s="7">
        <f>'wn6'!J175</f>
        <v>0</v>
      </c>
      <c r="P176" s="7">
        <f>'wn6'!K175</f>
        <v>0</v>
      </c>
      <c r="Q176" s="7">
        <f>'wn6'!L175</f>
        <v>0</v>
      </c>
      <c r="R176" s="7">
        <f>'wn6'!M175</f>
        <v>0</v>
      </c>
      <c r="S176" s="7">
        <f>'wn6'!N175</f>
        <v>0</v>
      </c>
      <c r="T176" s="13">
        <f>'wn6'!O175</f>
        <v>0</v>
      </c>
      <c r="U176" s="14">
        <f>'wn6'!Q175</f>
        <v>0</v>
      </c>
      <c r="V176" s="14">
        <f>'wn6'!R175</f>
        <v>0</v>
      </c>
      <c r="W176" s="14">
        <f>'wn6'!S175</f>
        <v>0</v>
      </c>
      <c r="X176" s="14">
        <f>'wn6'!T175</f>
        <v>0</v>
      </c>
      <c r="Y176" s="14">
        <f>'wn6'!U175</f>
        <v>0</v>
      </c>
      <c r="Z176" s="14">
        <f>'wn6'!V175</f>
        <v>0</v>
      </c>
      <c r="AA176" s="14">
        <f>'wn6'!W175</f>
        <v>0</v>
      </c>
      <c r="AB176" s="14">
        <f>'wn6'!X175</f>
        <v>0</v>
      </c>
      <c r="AC176" s="14">
        <f>'wn6'!Y175</f>
        <v>0</v>
      </c>
      <c r="AD176" s="14">
        <f>'wn6'!Z175</f>
        <v>0</v>
      </c>
      <c r="AE176" s="14">
        <f>'wn6'!AA175</f>
        <v>0</v>
      </c>
      <c r="AF176" s="14">
        <f>'wn6'!AB175</f>
        <v>0</v>
      </c>
      <c r="AG176" s="14">
        <f>'wn6'!AC175</f>
        <v>0</v>
      </c>
      <c r="AH176" s="14">
        <f>'wn6'!AD175</f>
        <v>0</v>
      </c>
      <c r="AI176" s="14">
        <f>'wn6'!AE175</f>
        <v>0</v>
      </c>
    </row>
    <row r="177" spans="1:35" s="2" customFormat="1" ht="15.75" thickBot="1" x14ac:dyDescent="0.3">
      <c r="A177" s="10">
        <f>[1]res!B178</f>
        <v>0</v>
      </c>
      <c r="B177" s="12">
        <f>'F1'!AI177</f>
        <v>0</v>
      </c>
      <c r="C177" s="12">
        <f>'F2'!AI177</f>
        <v>0</v>
      </c>
      <c r="D177" s="31">
        <f>'F3'!AI177</f>
        <v>0.5</v>
      </c>
      <c r="E177" s="32">
        <f>'F4'!AI177</f>
        <v>0</v>
      </c>
      <c r="F177" s="8">
        <f>'wn6'!A176</f>
        <v>0</v>
      </c>
      <c r="G177" s="7">
        <f>'wn6'!B176</f>
        <v>0</v>
      </c>
      <c r="H177" s="7">
        <f>'wn6'!C176</f>
        <v>0</v>
      </c>
      <c r="I177" s="7">
        <f>'wn6'!D176</f>
        <v>0</v>
      </c>
      <c r="J177" s="7">
        <f>'wn6'!E176</f>
        <v>0</v>
      </c>
      <c r="K177" s="7">
        <f>'wn6'!F176</f>
        <v>0</v>
      </c>
      <c r="L177" s="7">
        <f>'wn6'!G176</f>
        <v>0</v>
      </c>
      <c r="M177" s="7">
        <f>'wn6'!H176</f>
        <v>0</v>
      </c>
      <c r="N177" s="7">
        <f>'wn6'!I176</f>
        <v>0</v>
      </c>
      <c r="O177" s="7">
        <f>'wn6'!J176</f>
        <v>0</v>
      </c>
      <c r="P177" s="7">
        <f>'wn6'!K176</f>
        <v>0</v>
      </c>
      <c r="Q177" s="7">
        <f>'wn6'!L176</f>
        <v>0</v>
      </c>
      <c r="R177" s="7">
        <f>'wn6'!M176</f>
        <v>0</v>
      </c>
      <c r="S177" s="7">
        <f>'wn6'!N176</f>
        <v>0</v>
      </c>
      <c r="T177" s="13">
        <f>'wn6'!O176</f>
        <v>0</v>
      </c>
      <c r="U177" s="14">
        <f>'wn6'!Q176</f>
        <v>0</v>
      </c>
      <c r="V177" s="14">
        <f>'wn6'!R176</f>
        <v>0</v>
      </c>
      <c r="W177" s="14">
        <f>'wn6'!S176</f>
        <v>0</v>
      </c>
      <c r="X177" s="14">
        <f>'wn6'!T176</f>
        <v>0</v>
      </c>
      <c r="Y177" s="14">
        <f>'wn6'!U176</f>
        <v>0</v>
      </c>
      <c r="Z177" s="14">
        <f>'wn6'!V176</f>
        <v>0</v>
      </c>
      <c r="AA177" s="14">
        <f>'wn6'!W176</f>
        <v>0</v>
      </c>
      <c r="AB177" s="14">
        <f>'wn6'!X176</f>
        <v>0</v>
      </c>
      <c r="AC177" s="14">
        <f>'wn6'!Y176</f>
        <v>0</v>
      </c>
      <c r="AD177" s="14">
        <f>'wn6'!Z176</f>
        <v>0</v>
      </c>
      <c r="AE177" s="14">
        <f>'wn6'!AA176</f>
        <v>0</v>
      </c>
      <c r="AF177" s="14">
        <f>'wn6'!AB176</f>
        <v>0</v>
      </c>
      <c r="AG177" s="14">
        <f>'wn6'!AC176</f>
        <v>0</v>
      </c>
      <c r="AH177" s="14">
        <f>'wn6'!AD176</f>
        <v>0</v>
      </c>
      <c r="AI177" s="14">
        <f>'wn6'!AE176</f>
        <v>0</v>
      </c>
    </row>
    <row r="178" spans="1:35" s="2" customFormat="1" ht="15.75" thickBot="1" x14ac:dyDescent="0.3">
      <c r="A178" s="10">
        <f>[1]res!B179</f>
        <v>0</v>
      </c>
      <c r="B178" s="12">
        <f>'F1'!AI178</f>
        <v>0</v>
      </c>
      <c r="C178" s="12">
        <f>'F2'!AI178</f>
        <v>0</v>
      </c>
      <c r="D178" s="31">
        <f>'F3'!AI178</f>
        <v>0.5</v>
      </c>
      <c r="E178" s="32">
        <f>'F4'!AI178</f>
        <v>0</v>
      </c>
      <c r="F178" s="8">
        <f>'wn6'!A177</f>
        <v>0</v>
      </c>
      <c r="G178" s="7">
        <f>'wn6'!B177</f>
        <v>0</v>
      </c>
      <c r="H178" s="7">
        <f>'wn6'!C177</f>
        <v>0</v>
      </c>
      <c r="I178" s="7">
        <f>'wn6'!D177</f>
        <v>0</v>
      </c>
      <c r="J178" s="7">
        <f>'wn6'!E177</f>
        <v>0</v>
      </c>
      <c r="K178" s="7">
        <f>'wn6'!F177</f>
        <v>0</v>
      </c>
      <c r="L178" s="7">
        <f>'wn6'!G177</f>
        <v>0</v>
      </c>
      <c r="M178" s="7">
        <f>'wn6'!H177</f>
        <v>0</v>
      </c>
      <c r="N178" s="7">
        <f>'wn6'!I177</f>
        <v>0</v>
      </c>
      <c r="O178" s="7">
        <f>'wn6'!J177</f>
        <v>0</v>
      </c>
      <c r="P178" s="7">
        <f>'wn6'!K177</f>
        <v>0</v>
      </c>
      <c r="Q178" s="7">
        <f>'wn6'!L177</f>
        <v>0</v>
      </c>
      <c r="R178" s="7">
        <f>'wn6'!M177</f>
        <v>0</v>
      </c>
      <c r="S178" s="7">
        <f>'wn6'!N177</f>
        <v>0</v>
      </c>
      <c r="T178" s="13">
        <f>'wn6'!O177</f>
        <v>0</v>
      </c>
      <c r="U178" s="14">
        <f>'wn6'!Q177</f>
        <v>0</v>
      </c>
      <c r="V178" s="14">
        <f>'wn6'!R177</f>
        <v>0</v>
      </c>
      <c r="W178" s="14">
        <f>'wn6'!S177</f>
        <v>0</v>
      </c>
      <c r="X178" s="14">
        <f>'wn6'!T177</f>
        <v>0</v>
      </c>
      <c r="Y178" s="14">
        <f>'wn6'!U177</f>
        <v>0</v>
      </c>
      <c r="Z178" s="14">
        <f>'wn6'!V177</f>
        <v>0</v>
      </c>
      <c r="AA178" s="14">
        <f>'wn6'!W177</f>
        <v>0</v>
      </c>
      <c r="AB178" s="14">
        <f>'wn6'!X177</f>
        <v>0</v>
      </c>
      <c r="AC178" s="14">
        <f>'wn6'!Y177</f>
        <v>0</v>
      </c>
      <c r="AD178" s="14">
        <f>'wn6'!Z177</f>
        <v>0</v>
      </c>
      <c r="AE178" s="14">
        <f>'wn6'!AA177</f>
        <v>0</v>
      </c>
      <c r="AF178" s="14">
        <f>'wn6'!AB177</f>
        <v>0</v>
      </c>
      <c r="AG178" s="14">
        <f>'wn6'!AC177</f>
        <v>0</v>
      </c>
      <c r="AH178" s="14">
        <f>'wn6'!AD177</f>
        <v>0</v>
      </c>
      <c r="AI178" s="14">
        <f>'wn6'!AE177</f>
        <v>0</v>
      </c>
    </row>
    <row r="179" spans="1:35" s="2" customFormat="1" ht="15.75" thickBot="1" x14ac:dyDescent="0.3">
      <c r="A179" s="10">
        <f>[1]res!B180</f>
        <v>0</v>
      </c>
      <c r="B179" s="12">
        <f>'F1'!AI179</f>
        <v>0</v>
      </c>
      <c r="C179" s="12">
        <f>'F2'!AI179</f>
        <v>0</v>
      </c>
      <c r="D179" s="31">
        <f>'F3'!AI179</f>
        <v>0.5</v>
      </c>
      <c r="E179" s="32">
        <f>'F4'!AI179</f>
        <v>0</v>
      </c>
      <c r="F179" s="8">
        <f>'wn6'!A178</f>
        <v>0</v>
      </c>
      <c r="G179" s="7">
        <f>'wn6'!B178</f>
        <v>0</v>
      </c>
      <c r="H179" s="7">
        <f>'wn6'!C178</f>
        <v>0</v>
      </c>
      <c r="I179" s="7">
        <f>'wn6'!D178</f>
        <v>0</v>
      </c>
      <c r="J179" s="7">
        <f>'wn6'!E178</f>
        <v>0</v>
      </c>
      <c r="K179" s="7">
        <f>'wn6'!F178</f>
        <v>0</v>
      </c>
      <c r="L179" s="7">
        <f>'wn6'!G178</f>
        <v>0</v>
      </c>
      <c r="M179" s="7">
        <f>'wn6'!H178</f>
        <v>0</v>
      </c>
      <c r="N179" s="7">
        <f>'wn6'!I178</f>
        <v>0</v>
      </c>
      <c r="O179" s="7">
        <f>'wn6'!J178</f>
        <v>0</v>
      </c>
      <c r="P179" s="7">
        <f>'wn6'!K178</f>
        <v>0</v>
      </c>
      <c r="Q179" s="7">
        <f>'wn6'!L178</f>
        <v>0</v>
      </c>
      <c r="R179" s="7">
        <f>'wn6'!M178</f>
        <v>0</v>
      </c>
      <c r="S179" s="7">
        <f>'wn6'!N178</f>
        <v>0</v>
      </c>
      <c r="T179" s="13">
        <f>'wn6'!O178</f>
        <v>0</v>
      </c>
      <c r="U179" s="14">
        <f>'wn6'!Q178</f>
        <v>0</v>
      </c>
      <c r="V179" s="14">
        <f>'wn6'!R178</f>
        <v>0</v>
      </c>
      <c r="W179" s="14">
        <f>'wn6'!S178</f>
        <v>0</v>
      </c>
      <c r="X179" s="14">
        <f>'wn6'!T178</f>
        <v>0</v>
      </c>
      <c r="Y179" s="14">
        <f>'wn6'!U178</f>
        <v>0</v>
      </c>
      <c r="Z179" s="14">
        <f>'wn6'!V178</f>
        <v>0</v>
      </c>
      <c r="AA179" s="14">
        <f>'wn6'!W178</f>
        <v>0</v>
      </c>
      <c r="AB179" s="14">
        <f>'wn6'!X178</f>
        <v>0</v>
      </c>
      <c r="AC179" s="14">
        <f>'wn6'!Y178</f>
        <v>0</v>
      </c>
      <c r="AD179" s="14">
        <f>'wn6'!Z178</f>
        <v>0</v>
      </c>
      <c r="AE179" s="14">
        <f>'wn6'!AA178</f>
        <v>0</v>
      </c>
      <c r="AF179" s="14">
        <f>'wn6'!AB178</f>
        <v>0</v>
      </c>
      <c r="AG179" s="14">
        <f>'wn6'!AC178</f>
        <v>0</v>
      </c>
      <c r="AH179" s="14">
        <f>'wn6'!AD178</f>
        <v>0</v>
      </c>
      <c r="AI179" s="14">
        <f>'wn6'!AE178</f>
        <v>0</v>
      </c>
    </row>
    <row r="180" spans="1:35" s="2" customFormat="1" ht="15.75" thickBot="1" x14ac:dyDescent="0.3">
      <c r="A180" s="10">
        <f>[1]res!B181</f>
        <v>0</v>
      </c>
      <c r="B180" s="12">
        <f>'F1'!AI180</f>
        <v>0</v>
      </c>
      <c r="C180" s="12">
        <f>'F2'!AI180</f>
        <v>0</v>
      </c>
      <c r="D180" s="31">
        <f>'F3'!AI180</f>
        <v>0.5</v>
      </c>
      <c r="E180" s="32">
        <f>'F4'!AI180</f>
        <v>0</v>
      </c>
      <c r="F180" s="8">
        <f>'wn6'!A179</f>
        <v>0</v>
      </c>
      <c r="G180" s="7">
        <f>'wn6'!B179</f>
        <v>0</v>
      </c>
      <c r="H180" s="7">
        <f>'wn6'!C179</f>
        <v>0</v>
      </c>
      <c r="I180" s="7">
        <f>'wn6'!D179</f>
        <v>0</v>
      </c>
      <c r="J180" s="7">
        <f>'wn6'!E179</f>
        <v>0</v>
      </c>
      <c r="K180" s="7">
        <f>'wn6'!F179</f>
        <v>0</v>
      </c>
      <c r="L180" s="7">
        <f>'wn6'!G179</f>
        <v>0</v>
      </c>
      <c r="M180" s="7">
        <f>'wn6'!H179</f>
        <v>0</v>
      </c>
      <c r="N180" s="7">
        <f>'wn6'!I179</f>
        <v>0</v>
      </c>
      <c r="O180" s="7">
        <f>'wn6'!J179</f>
        <v>0</v>
      </c>
      <c r="P180" s="7">
        <f>'wn6'!K179</f>
        <v>0</v>
      </c>
      <c r="Q180" s="7">
        <f>'wn6'!L179</f>
        <v>0</v>
      </c>
      <c r="R180" s="7">
        <f>'wn6'!M179</f>
        <v>0</v>
      </c>
      <c r="S180" s="7">
        <f>'wn6'!N179</f>
        <v>0</v>
      </c>
      <c r="T180" s="13">
        <f>'wn6'!O179</f>
        <v>0</v>
      </c>
      <c r="U180" s="14">
        <f>'wn6'!Q179</f>
        <v>0</v>
      </c>
      <c r="V180" s="14">
        <f>'wn6'!R179</f>
        <v>0</v>
      </c>
      <c r="W180" s="14">
        <f>'wn6'!S179</f>
        <v>0</v>
      </c>
      <c r="X180" s="14">
        <f>'wn6'!T179</f>
        <v>0</v>
      </c>
      <c r="Y180" s="14">
        <f>'wn6'!U179</f>
        <v>0</v>
      </c>
      <c r="Z180" s="14">
        <f>'wn6'!V179</f>
        <v>0</v>
      </c>
      <c r="AA180" s="14">
        <f>'wn6'!W179</f>
        <v>0</v>
      </c>
      <c r="AB180" s="14">
        <f>'wn6'!X179</f>
        <v>0</v>
      </c>
      <c r="AC180" s="14">
        <f>'wn6'!Y179</f>
        <v>0</v>
      </c>
      <c r="AD180" s="14">
        <f>'wn6'!Z179</f>
        <v>0</v>
      </c>
      <c r="AE180" s="14">
        <f>'wn6'!AA179</f>
        <v>0</v>
      </c>
      <c r="AF180" s="14">
        <f>'wn6'!AB179</f>
        <v>0</v>
      </c>
      <c r="AG180" s="14">
        <f>'wn6'!AC179</f>
        <v>0</v>
      </c>
      <c r="AH180" s="14">
        <f>'wn6'!AD179</f>
        <v>0</v>
      </c>
      <c r="AI180" s="14">
        <f>'wn6'!AE179</f>
        <v>0</v>
      </c>
    </row>
    <row r="181" spans="1:35" s="2" customFormat="1" ht="15.75" thickBot="1" x14ac:dyDescent="0.3">
      <c r="A181" s="10">
        <f>[1]res!B182</f>
        <v>0</v>
      </c>
      <c r="B181" s="12">
        <f>'F1'!AI181</f>
        <v>0</v>
      </c>
      <c r="C181" s="12">
        <f>'F2'!AI181</f>
        <v>0</v>
      </c>
      <c r="D181" s="31">
        <f>'F3'!AI181</f>
        <v>0.5</v>
      </c>
      <c r="E181" s="32">
        <f>'F4'!AI181</f>
        <v>0</v>
      </c>
      <c r="F181" s="8">
        <f>'wn6'!A180</f>
        <v>0</v>
      </c>
      <c r="G181" s="7">
        <f>'wn6'!B180</f>
        <v>0</v>
      </c>
      <c r="H181" s="7">
        <f>'wn6'!C180</f>
        <v>0</v>
      </c>
      <c r="I181" s="7">
        <f>'wn6'!D180</f>
        <v>0</v>
      </c>
      <c r="J181" s="7">
        <f>'wn6'!E180</f>
        <v>0</v>
      </c>
      <c r="K181" s="7">
        <f>'wn6'!F180</f>
        <v>0</v>
      </c>
      <c r="L181" s="7">
        <f>'wn6'!G180</f>
        <v>0</v>
      </c>
      <c r="M181" s="7">
        <f>'wn6'!H180</f>
        <v>0</v>
      </c>
      <c r="N181" s="7">
        <f>'wn6'!I180</f>
        <v>0</v>
      </c>
      <c r="O181" s="7">
        <f>'wn6'!J180</f>
        <v>0</v>
      </c>
      <c r="P181" s="7">
        <f>'wn6'!K180</f>
        <v>0</v>
      </c>
      <c r="Q181" s="7">
        <f>'wn6'!L180</f>
        <v>0</v>
      </c>
      <c r="R181" s="7">
        <f>'wn6'!M180</f>
        <v>0</v>
      </c>
      <c r="S181" s="7">
        <f>'wn6'!N180</f>
        <v>0</v>
      </c>
      <c r="T181" s="13">
        <f>'wn6'!O180</f>
        <v>0</v>
      </c>
      <c r="U181" s="14">
        <f>'wn6'!Q180</f>
        <v>0</v>
      </c>
      <c r="V181" s="14">
        <f>'wn6'!R180</f>
        <v>0</v>
      </c>
      <c r="W181" s="14">
        <f>'wn6'!S180</f>
        <v>0</v>
      </c>
      <c r="X181" s="14">
        <f>'wn6'!T180</f>
        <v>0</v>
      </c>
      <c r="Y181" s="14">
        <f>'wn6'!U180</f>
        <v>0</v>
      </c>
      <c r="Z181" s="14">
        <f>'wn6'!V180</f>
        <v>0</v>
      </c>
      <c r="AA181" s="14">
        <f>'wn6'!W180</f>
        <v>0</v>
      </c>
      <c r="AB181" s="14">
        <f>'wn6'!X180</f>
        <v>0</v>
      </c>
      <c r="AC181" s="14">
        <f>'wn6'!Y180</f>
        <v>0</v>
      </c>
      <c r="AD181" s="14">
        <f>'wn6'!Z180</f>
        <v>0</v>
      </c>
      <c r="AE181" s="14">
        <f>'wn6'!AA180</f>
        <v>0</v>
      </c>
      <c r="AF181" s="14">
        <f>'wn6'!AB180</f>
        <v>0</v>
      </c>
      <c r="AG181" s="14">
        <f>'wn6'!AC180</f>
        <v>0</v>
      </c>
      <c r="AH181" s="14">
        <f>'wn6'!AD180</f>
        <v>0</v>
      </c>
      <c r="AI181" s="14">
        <f>'wn6'!AE180</f>
        <v>0</v>
      </c>
    </row>
    <row r="182" spans="1:35" s="2" customFormat="1" ht="15.75" thickBot="1" x14ac:dyDescent="0.3">
      <c r="A182" s="10">
        <f>[1]res!B183</f>
        <v>0</v>
      </c>
      <c r="B182" s="12">
        <f>'F1'!AI182</f>
        <v>0</v>
      </c>
      <c r="C182" s="12">
        <f>'F2'!AI182</f>
        <v>0</v>
      </c>
      <c r="D182" s="31">
        <f>'F3'!AI182</f>
        <v>0.5</v>
      </c>
      <c r="E182" s="32">
        <f>'F4'!AI182</f>
        <v>0</v>
      </c>
      <c r="F182" s="8">
        <f>'wn6'!A181</f>
        <v>0</v>
      </c>
      <c r="G182" s="7">
        <f>'wn6'!B181</f>
        <v>0</v>
      </c>
      <c r="H182" s="7">
        <f>'wn6'!C181</f>
        <v>0</v>
      </c>
      <c r="I182" s="7">
        <f>'wn6'!D181</f>
        <v>0</v>
      </c>
      <c r="J182" s="7">
        <f>'wn6'!E181</f>
        <v>0</v>
      </c>
      <c r="K182" s="7">
        <f>'wn6'!F181</f>
        <v>0</v>
      </c>
      <c r="L182" s="7">
        <f>'wn6'!G181</f>
        <v>0</v>
      </c>
      <c r="M182" s="7">
        <f>'wn6'!H181</f>
        <v>0</v>
      </c>
      <c r="N182" s="7">
        <f>'wn6'!I181</f>
        <v>0</v>
      </c>
      <c r="O182" s="7">
        <f>'wn6'!J181</f>
        <v>0</v>
      </c>
      <c r="P182" s="7">
        <f>'wn6'!K181</f>
        <v>0</v>
      </c>
      <c r="Q182" s="7">
        <f>'wn6'!L181</f>
        <v>0</v>
      </c>
      <c r="R182" s="7">
        <f>'wn6'!M181</f>
        <v>0</v>
      </c>
      <c r="S182" s="7">
        <f>'wn6'!N181</f>
        <v>0</v>
      </c>
      <c r="T182" s="13">
        <f>'wn6'!O181</f>
        <v>0</v>
      </c>
      <c r="U182" s="14">
        <f>'wn6'!Q181</f>
        <v>0</v>
      </c>
      <c r="V182" s="14">
        <f>'wn6'!R181</f>
        <v>0</v>
      </c>
      <c r="W182" s="14">
        <f>'wn6'!S181</f>
        <v>0</v>
      </c>
      <c r="X182" s="14">
        <f>'wn6'!T181</f>
        <v>0</v>
      </c>
      <c r="Y182" s="14">
        <f>'wn6'!U181</f>
        <v>0</v>
      </c>
      <c r="Z182" s="14">
        <f>'wn6'!V181</f>
        <v>0</v>
      </c>
      <c r="AA182" s="14">
        <f>'wn6'!W181</f>
        <v>0</v>
      </c>
      <c r="AB182" s="14">
        <f>'wn6'!X181</f>
        <v>0</v>
      </c>
      <c r="AC182" s="14">
        <f>'wn6'!Y181</f>
        <v>0</v>
      </c>
      <c r="AD182" s="14">
        <f>'wn6'!Z181</f>
        <v>0</v>
      </c>
      <c r="AE182" s="14">
        <f>'wn6'!AA181</f>
        <v>0</v>
      </c>
      <c r="AF182" s="14">
        <f>'wn6'!AB181</f>
        <v>0</v>
      </c>
      <c r="AG182" s="14">
        <f>'wn6'!AC181</f>
        <v>0</v>
      </c>
      <c r="AH182" s="14">
        <f>'wn6'!AD181</f>
        <v>0</v>
      </c>
      <c r="AI182" s="14">
        <f>'wn6'!AE181</f>
        <v>0</v>
      </c>
    </row>
    <row r="183" spans="1:35" s="2" customFormat="1" ht="15.75" thickBot="1" x14ac:dyDescent="0.3">
      <c r="A183" s="10">
        <f>[1]res!B184</f>
        <v>0</v>
      </c>
      <c r="B183" s="12">
        <f>'F1'!AI183</f>
        <v>0</v>
      </c>
      <c r="C183" s="12">
        <f>'F2'!AI183</f>
        <v>0</v>
      </c>
      <c r="D183" s="31">
        <f>'F3'!AI183</f>
        <v>0.5</v>
      </c>
      <c r="E183" s="32">
        <f>'F4'!AI183</f>
        <v>0</v>
      </c>
      <c r="F183" s="8">
        <f>'wn6'!A182</f>
        <v>0</v>
      </c>
      <c r="G183" s="7">
        <f>'wn6'!B182</f>
        <v>0</v>
      </c>
      <c r="H183" s="7">
        <f>'wn6'!C182</f>
        <v>0</v>
      </c>
      <c r="I183" s="7">
        <f>'wn6'!D182</f>
        <v>0</v>
      </c>
      <c r="J183" s="7">
        <f>'wn6'!E182</f>
        <v>0</v>
      </c>
      <c r="K183" s="7">
        <f>'wn6'!F182</f>
        <v>0</v>
      </c>
      <c r="L183" s="7">
        <f>'wn6'!G182</f>
        <v>0</v>
      </c>
      <c r="M183" s="7">
        <f>'wn6'!H182</f>
        <v>0</v>
      </c>
      <c r="N183" s="7">
        <f>'wn6'!I182</f>
        <v>0</v>
      </c>
      <c r="O183" s="7">
        <f>'wn6'!J182</f>
        <v>0</v>
      </c>
      <c r="P183" s="7">
        <f>'wn6'!K182</f>
        <v>0</v>
      </c>
      <c r="Q183" s="7">
        <f>'wn6'!L182</f>
        <v>0</v>
      </c>
      <c r="R183" s="7">
        <f>'wn6'!M182</f>
        <v>0</v>
      </c>
      <c r="S183" s="7">
        <f>'wn6'!N182</f>
        <v>0</v>
      </c>
      <c r="T183" s="13">
        <f>'wn6'!O182</f>
        <v>0</v>
      </c>
      <c r="U183" s="14">
        <f>'wn6'!Q182</f>
        <v>0</v>
      </c>
      <c r="V183" s="14">
        <f>'wn6'!R182</f>
        <v>0</v>
      </c>
      <c r="W183" s="14">
        <f>'wn6'!S182</f>
        <v>0</v>
      </c>
      <c r="X183" s="14">
        <f>'wn6'!T182</f>
        <v>0</v>
      </c>
      <c r="Y183" s="14">
        <f>'wn6'!U182</f>
        <v>0</v>
      </c>
      <c r="Z183" s="14">
        <f>'wn6'!V182</f>
        <v>0</v>
      </c>
      <c r="AA183" s="14">
        <f>'wn6'!W182</f>
        <v>0</v>
      </c>
      <c r="AB183" s="14">
        <f>'wn6'!X182</f>
        <v>0</v>
      </c>
      <c r="AC183" s="14">
        <f>'wn6'!Y182</f>
        <v>0</v>
      </c>
      <c r="AD183" s="14">
        <f>'wn6'!Z182</f>
        <v>0</v>
      </c>
      <c r="AE183" s="14">
        <f>'wn6'!AA182</f>
        <v>0</v>
      </c>
      <c r="AF183" s="14">
        <f>'wn6'!AB182</f>
        <v>0</v>
      </c>
      <c r="AG183" s="14">
        <f>'wn6'!AC182</f>
        <v>0</v>
      </c>
      <c r="AH183" s="14">
        <f>'wn6'!AD182</f>
        <v>0</v>
      </c>
      <c r="AI183" s="14">
        <f>'wn6'!AE182</f>
        <v>0</v>
      </c>
    </row>
    <row r="184" spans="1:35" s="2" customFormat="1" ht="15.75" thickBot="1" x14ac:dyDescent="0.3">
      <c r="A184" s="10">
        <f>[1]res!B185</f>
        <v>0</v>
      </c>
      <c r="B184" s="12">
        <f>'F1'!AI184</f>
        <v>0</v>
      </c>
      <c r="C184" s="12">
        <f>'F2'!AI184</f>
        <v>0</v>
      </c>
      <c r="D184" s="31">
        <f>'F3'!AI184</f>
        <v>0.5</v>
      </c>
      <c r="E184" s="32">
        <f>'F4'!AI184</f>
        <v>0</v>
      </c>
      <c r="F184" s="8">
        <f>'wn6'!A183</f>
        <v>0</v>
      </c>
      <c r="G184" s="7">
        <f>'wn6'!B183</f>
        <v>0</v>
      </c>
      <c r="H184" s="7">
        <f>'wn6'!C183</f>
        <v>0</v>
      </c>
      <c r="I184" s="7">
        <f>'wn6'!D183</f>
        <v>0</v>
      </c>
      <c r="J184" s="7">
        <f>'wn6'!E183</f>
        <v>0</v>
      </c>
      <c r="K184" s="7">
        <f>'wn6'!F183</f>
        <v>0</v>
      </c>
      <c r="L184" s="7">
        <f>'wn6'!G183</f>
        <v>0</v>
      </c>
      <c r="M184" s="7">
        <f>'wn6'!H183</f>
        <v>0</v>
      </c>
      <c r="N184" s="7">
        <f>'wn6'!I183</f>
        <v>0</v>
      </c>
      <c r="O184" s="7">
        <f>'wn6'!J183</f>
        <v>0</v>
      </c>
      <c r="P184" s="7">
        <f>'wn6'!K183</f>
        <v>0</v>
      </c>
      <c r="Q184" s="7">
        <f>'wn6'!L183</f>
        <v>0</v>
      </c>
      <c r="R184" s="7">
        <f>'wn6'!M183</f>
        <v>0</v>
      </c>
      <c r="S184" s="7">
        <f>'wn6'!N183</f>
        <v>0</v>
      </c>
      <c r="T184" s="13">
        <f>'wn6'!O183</f>
        <v>0</v>
      </c>
      <c r="U184" s="14">
        <f>'wn6'!Q183</f>
        <v>0</v>
      </c>
      <c r="V184" s="14">
        <f>'wn6'!R183</f>
        <v>0</v>
      </c>
      <c r="W184" s="14">
        <f>'wn6'!S183</f>
        <v>0</v>
      </c>
      <c r="X184" s="14">
        <f>'wn6'!T183</f>
        <v>0</v>
      </c>
      <c r="Y184" s="14">
        <f>'wn6'!U183</f>
        <v>0</v>
      </c>
      <c r="Z184" s="14">
        <f>'wn6'!V183</f>
        <v>0</v>
      </c>
      <c r="AA184" s="14">
        <f>'wn6'!W183</f>
        <v>0</v>
      </c>
      <c r="AB184" s="14">
        <f>'wn6'!X183</f>
        <v>0</v>
      </c>
      <c r="AC184" s="14">
        <f>'wn6'!Y183</f>
        <v>0</v>
      </c>
      <c r="AD184" s="14">
        <f>'wn6'!Z183</f>
        <v>0</v>
      </c>
      <c r="AE184" s="14">
        <f>'wn6'!AA183</f>
        <v>0</v>
      </c>
      <c r="AF184" s="14">
        <f>'wn6'!AB183</f>
        <v>0</v>
      </c>
      <c r="AG184" s="14">
        <f>'wn6'!AC183</f>
        <v>0</v>
      </c>
      <c r="AH184" s="14">
        <f>'wn6'!AD183</f>
        <v>0</v>
      </c>
      <c r="AI184" s="14">
        <f>'wn6'!AE183</f>
        <v>0</v>
      </c>
    </row>
    <row r="185" spans="1:35" s="2" customFormat="1" ht="15.75" thickBot="1" x14ac:dyDescent="0.3">
      <c r="A185" s="10">
        <f>[1]res!B186</f>
        <v>0</v>
      </c>
      <c r="B185" s="12">
        <f>'F1'!AI185</f>
        <v>0</v>
      </c>
      <c r="C185" s="12">
        <f>'F2'!AI185</f>
        <v>0</v>
      </c>
      <c r="D185" s="31">
        <f>'F3'!AI185</f>
        <v>0.5</v>
      </c>
      <c r="E185" s="32">
        <f>'F4'!AI185</f>
        <v>0</v>
      </c>
      <c r="F185" s="8">
        <f>'wn6'!A184</f>
        <v>0</v>
      </c>
      <c r="G185" s="7">
        <f>'wn6'!B184</f>
        <v>0</v>
      </c>
      <c r="H185" s="7">
        <f>'wn6'!C184</f>
        <v>0</v>
      </c>
      <c r="I185" s="7">
        <f>'wn6'!D184</f>
        <v>0</v>
      </c>
      <c r="J185" s="7">
        <f>'wn6'!E184</f>
        <v>0</v>
      </c>
      <c r="K185" s="7">
        <f>'wn6'!F184</f>
        <v>0</v>
      </c>
      <c r="L185" s="7">
        <f>'wn6'!G184</f>
        <v>0</v>
      </c>
      <c r="M185" s="7">
        <f>'wn6'!H184</f>
        <v>0</v>
      </c>
      <c r="N185" s="7">
        <f>'wn6'!I184</f>
        <v>0</v>
      </c>
      <c r="O185" s="7">
        <f>'wn6'!J184</f>
        <v>0</v>
      </c>
      <c r="P185" s="7">
        <f>'wn6'!K184</f>
        <v>0</v>
      </c>
      <c r="Q185" s="7">
        <f>'wn6'!L184</f>
        <v>0</v>
      </c>
      <c r="R185" s="7">
        <f>'wn6'!M184</f>
        <v>0</v>
      </c>
      <c r="S185" s="7">
        <f>'wn6'!N184</f>
        <v>0</v>
      </c>
      <c r="T185" s="13">
        <f>'wn6'!O184</f>
        <v>0</v>
      </c>
      <c r="U185" s="14">
        <f>'wn6'!Q184</f>
        <v>0</v>
      </c>
      <c r="V185" s="14">
        <f>'wn6'!R184</f>
        <v>0</v>
      </c>
      <c r="W185" s="14">
        <f>'wn6'!S184</f>
        <v>0</v>
      </c>
      <c r="X185" s="14">
        <f>'wn6'!T184</f>
        <v>0</v>
      </c>
      <c r="Y185" s="14">
        <f>'wn6'!U184</f>
        <v>0</v>
      </c>
      <c r="Z185" s="14">
        <f>'wn6'!V184</f>
        <v>0</v>
      </c>
      <c r="AA185" s="14">
        <f>'wn6'!W184</f>
        <v>0</v>
      </c>
      <c r="AB185" s="14">
        <f>'wn6'!X184</f>
        <v>0</v>
      </c>
      <c r="AC185" s="14">
        <f>'wn6'!Y184</f>
        <v>0</v>
      </c>
      <c r="AD185" s="14">
        <f>'wn6'!Z184</f>
        <v>0</v>
      </c>
      <c r="AE185" s="14">
        <f>'wn6'!AA184</f>
        <v>0</v>
      </c>
      <c r="AF185" s="14">
        <f>'wn6'!AB184</f>
        <v>0</v>
      </c>
      <c r="AG185" s="14">
        <f>'wn6'!AC184</f>
        <v>0</v>
      </c>
      <c r="AH185" s="14">
        <f>'wn6'!AD184</f>
        <v>0</v>
      </c>
      <c r="AI185" s="14">
        <f>'wn6'!AE184</f>
        <v>0</v>
      </c>
    </row>
    <row r="186" spans="1:35" s="2" customFormat="1" ht="15.75" thickBot="1" x14ac:dyDescent="0.3">
      <c r="A186" s="10">
        <f>[1]res!B187</f>
        <v>0</v>
      </c>
      <c r="B186" s="12">
        <f>'F1'!AI186</f>
        <v>0</v>
      </c>
      <c r="C186" s="12">
        <f>'F2'!AI186</f>
        <v>0</v>
      </c>
      <c r="D186" s="31">
        <f>'F3'!AI186</f>
        <v>0.5</v>
      </c>
      <c r="E186" s="32">
        <f>'F4'!AI186</f>
        <v>0</v>
      </c>
      <c r="F186" s="8">
        <f>'wn6'!A185</f>
        <v>0</v>
      </c>
      <c r="G186" s="7">
        <f>'wn6'!B185</f>
        <v>0</v>
      </c>
      <c r="H186" s="7">
        <f>'wn6'!C185</f>
        <v>0</v>
      </c>
      <c r="I186" s="7">
        <f>'wn6'!D185</f>
        <v>0</v>
      </c>
      <c r="J186" s="7">
        <f>'wn6'!E185</f>
        <v>0</v>
      </c>
      <c r="K186" s="7">
        <f>'wn6'!F185</f>
        <v>0</v>
      </c>
      <c r="L186" s="7">
        <f>'wn6'!G185</f>
        <v>0</v>
      </c>
      <c r="M186" s="7">
        <f>'wn6'!H185</f>
        <v>0</v>
      </c>
      <c r="N186" s="7">
        <f>'wn6'!I185</f>
        <v>0</v>
      </c>
      <c r="O186" s="7">
        <f>'wn6'!J185</f>
        <v>0</v>
      </c>
      <c r="P186" s="7">
        <f>'wn6'!K185</f>
        <v>0</v>
      </c>
      <c r="Q186" s="7">
        <f>'wn6'!L185</f>
        <v>0</v>
      </c>
      <c r="R186" s="7">
        <f>'wn6'!M185</f>
        <v>0</v>
      </c>
      <c r="S186" s="7">
        <f>'wn6'!N185</f>
        <v>0</v>
      </c>
      <c r="T186" s="13">
        <f>'wn6'!O185</f>
        <v>0</v>
      </c>
      <c r="U186" s="14">
        <f>'wn6'!Q185</f>
        <v>0</v>
      </c>
      <c r="V186" s="14">
        <f>'wn6'!R185</f>
        <v>0</v>
      </c>
      <c r="W186" s="14">
        <f>'wn6'!S185</f>
        <v>0</v>
      </c>
      <c r="X186" s="14">
        <f>'wn6'!T185</f>
        <v>0</v>
      </c>
      <c r="Y186" s="14">
        <f>'wn6'!U185</f>
        <v>0</v>
      </c>
      <c r="Z186" s="14">
        <f>'wn6'!V185</f>
        <v>0</v>
      </c>
      <c r="AA186" s="14">
        <f>'wn6'!W185</f>
        <v>0</v>
      </c>
      <c r="AB186" s="14">
        <f>'wn6'!X185</f>
        <v>0</v>
      </c>
      <c r="AC186" s="14">
        <f>'wn6'!Y185</f>
        <v>0</v>
      </c>
      <c r="AD186" s="14">
        <f>'wn6'!Z185</f>
        <v>0</v>
      </c>
      <c r="AE186" s="14">
        <f>'wn6'!AA185</f>
        <v>0</v>
      </c>
      <c r="AF186" s="14">
        <f>'wn6'!AB185</f>
        <v>0</v>
      </c>
      <c r="AG186" s="14">
        <f>'wn6'!AC185</f>
        <v>0</v>
      </c>
      <c r="AH186" s="14">
        <f>'wn6'!AD185</f>
        <v>0</v>
      </c>
      <c r="AI186" s="14">
        <f>'wn6'!AE185</f>
        <v>0</v>
      </c>
    </row>
    <row r="187" spans="1:35" s="2" customFormat="1" ht="15.75" thickBot="1" x14ac:dyDescent="0.3">
      <c r="A187" s="10">
        <f>[1]res!B188</f>
        <v>0</v>
      </c>
      <c r="B187" s="12">
        <f>'F1'!AI187</f>
        <v>0</v>
      </c>
      <c r="C187" s="12">
        <f>'F2'!AI187</f>
        <v>0</v>
      </c>
      <c r="D187" s="31">
        <f>'F3'!AI187</f>
        <v>0.5</v>
      </c>
      <c r="E187" s="32">
        <f>'F4'!AI187</f>
        <v>0</v>
      </c>
      <c r="F187" s="8">
        <f>'wn6'!A186</f>
        <v>0</v>
      </c>
      <c r="G187" s="7">
        <f>'wn6'!B186</f>
        <v>0</v>
      </c>
      <c r="H187" s="7">
        <f>'wn6'!C186</f>
        <v>0</v>
      </c>
      <c r="I187" s="7">
        <f>'wn6'!D186</f>
        <v>0</v>
      </c>
      <c r="J187" s="7">
        <f>'wn6'!E186</f>
        <v>0</v>
      </c>
      <c r="K187" s="7">
        <f>'wn6'!F186</f>
        <v>0</v>
      </c>
      <c r="L187" s="7">
        <f>'wn6'!G186</f>
        <v>0</v>
      </c>
      <c r="M187" s="7">
        <f>'wn6'!H186</f>
        <v>0</v>
      </c>
      <c r="N187" s="7">
        <f>'wn6'!I186</f>
        <v>0</v>
      </c>
      <c r="O187" s="7">
        <f>'wn6'!J186</f>
        <v>0</v>
      </c>
      <c r="P187" s="7">
        <f>'wn6'!K186</f>
        <v>0</v>
      </c>
      <c r="Q187" s="7">
        <f>'wn6'!L186</f>
        <v>0</v>
      </c>
      <c r="R187" s="7">
        <f>'wn6'!M186</f>
        <v>0</v>
      </c>
      <c r="S187" s="7">
        <f>'wn6'!N186</f>
        <v>0</v>
      </c>
      <c r="T187" s="13">
        <f>'wn6'!O186</f>
        <v>0</v>
      </c>
      <c r="U187" s="14">
        <f>'wn6'!Q186</f>
        <v>0</v>
      </c>
      <c r="V187" s="14">
        <f>'wn6'!R186</f>
        <v>0</v>
      </c>
      <c r="W187" s="14">
        <f>'wn6'!S186</f>
        <v>0</v>
      </c>
      <c r="X187" s="14">
        <f>'wn6'!T186</f>
        <v>0</v>
      </c>
      <c r="Y187" s="14">
        <f>'wn6'!U186</f>
        <v>0</v>
      </c>
      <c r="Z187" s="14">
        <f>'wn6'!V186</f>
        <v>0</v>
      </c>
      <c r="AA187" s="14">
        <f>'wn6'!W186</f>
        <v>0</v>
      </c>
      <c r="AB187" s="14">
        <f>'wn6'!X186</f>
        <v>0</v>
      </c>
      <c r="AC187" s="14">
        <f>'wn6'!Y186</f>
        <v>0</v>
      </c>
      <c r="AD187" s="14">
        <f>'wn6'!Z186</f>
        <v>0</v>
      </c>
      <c r="AE187" s="14">
        <f>'wn6'!AA186</f>
        <v>0</v>
      </c>
      <c r="AF187" s="14">
        <f>'wn6'!AB186</f>
        <v>0</v>
      </c>
      <c r="AG187" s="14">
        <f>'wn6'!AC186</f>
        <v>0</v>
      </c>
      <c r="AH187" s="14">
        <f>'wn6'!AD186</f>
        <v>0</v>
      </c>
      <c r="AI187" s="14">
        <f>'wn6'!AE186</f>
        <v>0</v>
      </c>
    </row>
    <row r="188" spans="1:35" s="2" customFormat="1" ht="15.75" thickBot="1" x14ac:dyDescent="0.3">
      <c r="A188" s="10">
        <f>[1]res!B189</f>
        <v>0</v>
      </c>
      <c r="B188" s="12">
        <f>'F1'!AI188</f>
        <v>0</v>
      </c>
      <c r="C188" s="12">
        <f>'F2'!AI188</f>
        <v>0</v>
      </c>
      <c r="D188" s="31">
        <f>'F3'!AI188</f>
        <v>0.5</v>
      </c>
      <c r="E188" s="32">
        <f>'F4'!AI188</f>
        <v>0</v>
      </c>
      <c r="F188" s="8">
        <f>'wn6'!A187</f>
        <v>0</v>
      </c>
      <c r="G188" s="7">
        <f>'wn6'!B187</f>
        <v>0</v>
      </c>
      <c r="H188" s="7">
        <f>'wn6'!C187</f>
        <v>0</v>
      </c>
      <c r="I188" s="7">
        <f>'wn6'!D187</f>
        <v>0</v>
      </c>
      <c r="J188" s="7">
        <f>'wn6'!E187</f>
        <v>0</v>
      </c>
      <c r="K188" s="7">
        <f>'wn6'!F187</f>
        <v>0</v>
      </c>
      <c r="L188" s="7">
        <f>'wn6'!G187</f>
        <v>0</v>
      </c>
      <c r="M188" s="7">
        <f>'wn6'!H187</f>
        <v>0</v>
      </c>
      <c r="N188" s="7">
        <f>'wn6'!I187</f>
        <v>0</v>
      </c>
      <c r="O188" s="7">
        <f>'wn6'!J187</f>
        <v>0</v>
      </c>
      <c r="P188" s="7">
        <f>'wn6'!K187</f>
        <v>0</v>
      </c>
      <c r="Q188" s="7">
        <f>'wn6'!L187</f>
        <v>0</v>
      </c>
      <c r="R188" s="7">
        <f>'wn6'!M187</f>
        <v>0</v>
      </c>
      <c r="S188" s="7">
        <f>'wn6'!N187</f>
        <v>0</v>
      </c>
      <c r="T188" s="13">
        <f>'wn6'!O187</f>
        <v>0</v>
      </c>
      <c r="U188" s="14">
        <f>'wn6'!Q187</f>
        <v>0</v>
      </c>
      <c r="V188" s="14">
        <f>'wn6'!R187</f>
        <v>0</v>
      </c>
      <c r="W188" s="14">
        <f>'wn6'!S187</f>
        <v>0</v>
      </c>
      <c r="X188" s="14">
        <f>'wn6'!T187</f>
        <v>0</v>
      </c>
      <c r="Y188" s="14">
        <f>'wn6'!U187</f>
        <v>0</v>
      </c>
      <c r="Z188" s="14">
        <f>'wn6'!V187</f>
        <v>0</v>
      </c>
      <c r="AA188" s="14">
        <f>'wn6'!W187</f>
        <v>0</v>
      </c>
      <c r="AB188" s="14">
        <f>'wn6'!X187</f>
        <v>0</v>
      </c>
      <c r="AC188" s="14">
        <f>'wn6'!Y187</f>
        <v>0</v>
      </c>
      <c r="AD188" s="14">
        <f>'wn6'!Z187</f>
        <v>0</v>
      </c>
      <c r="AE188" s="14">
        <f>'wn6'!AA187</f>
        <v>0</v>
      </c>
      <c r="AF188" s="14">
        <f>'wn6'!AB187</f>
        <v>0</v>
      </c>
      <c r="AG188" s="14">
        <f>'wn6'!AC187</f>
        <v>0</v>
      </c>
      <c r="AH188" s="14">
        <f>'wn6'!AD187</f>
        <v>0</v>
      </c>
      <c r="AI188" s="14">
        <f>'wn6'!AE187</f>
        <v>0</v>
      </c>
    </row>
    <row r="189" spans="1:35" s="2" customFormat="1" ht="15.75" thickBot="1" x14ac:dyDescent="0.3">
      <c r="A189" s="10">
        <f>[1]res!B190</f>
        <v>0</v>
      </c>
      <c r="B189" s="12">
        <f>'F1'!AI189</f>
        <v>0</v>
      </c>
      <c r="C189" s="12">
        <f>'F2'!AI189</f>
        <v>0</v>
      </c>
      <c r="D189" s="31">
        <f>'F3'!AI189</f>
        <v>0.5</v>
      </c>
      <c r="E189" s="32">
        <f>'F4'!AI189</f>
        <v>0</v>
      </c>
      <c r="F189" s="8">
        <f>'wn6'!A188</f>
        <v>0</v>
      </c>
      <c r="G189" s="7">
        <f>'wn6'!B188</f>
        <v>0</v>
      </c>
      <c r="H189" s="7">
        <f>'wn6'!C188</f>
        <v>0</v>
      </c>
      <c r="I189" s="7">
        <f>'wn6'!D188</f>
        <v>0</v>
      </c>
      <c r="J189" s="7">
        <f>'wn6'!E188</f>
        <v>0</v>
      </c>
      <c r="K189" s="7">
        <f>'wn6'!F188</f>
        <v>0</v>
      </c>
      <c r="L189" s="7">
        <f>'wn6'!G188</f>
        <v>0</v>
      </c>
      <c r="M189" s="7">
        <f>'wn6'!H188</f>
        <v>0</v>
      </c>
      <c r="N189" s="7">
        <f>'wn6'!I188</f>
        <v>0</v>
      </c>
      <c r="O189" s="7">
        <f>'wn6'!J188</f>
        <v>0</v>
      </c>
      <c r="P189" s="7">
        <f>'wn6'!K188</f>
        <v>0</v>
      </c>
      <c r="Q189" s="7">
        <f>'wn6'!L188</f>
        <v>0</v>
      </c>
      <c r="R189" s="7">
        <f>'wn6'!M188</f>
        <v>0</v>
      </c>
      <c r="S189" s="7">
        <f>'wn6'!N188</f>
        <v>0</v>
      </c>
      <c r="T189" s="13">
        <f>'wn6'!O188</f>
        <v>0</v>
      </c>
      <c r="U189" s="14">
        <f>'wn6'!Q188</f>
        <v>0</v>
      </c>
      <c r="V189" s="14">
        <f>'wn6'!R188</f>
        <v>0</v>
      </c>
      <c r="W189" s="14">
        <f>'wn6'!S188</f>
        <v>0</v>
      </c>
      <c r="X189" s="14">
        <f>'wn6'!T188</f>
        <v>0</v>
      </c>
      <c r="Y189" s="14">
        <f>'wn6'!U188</f>
        <v>0</v>
      </c>
      <c r="Z189" s="14">
        <f>'wn6'!V188</f>
        <v>0</v>
      </c>
      <c r="AA189" s="14">
        <f>'wn6'!W188</f>
        <v>0</v>
      </c>
      <c r="AB189" s="14">
        <f>'wn6'!X188</f>
        <v>0</v>
      </c>
      <c r="AC189" s="14">
        <f>'wn6'!Y188</f>
        <v>0</v>
      </c>
      <c r="AD189" s="14">
        <f>'wn6'!Z188</f>
        <v>0</v>
      </c>
      <c r="AE189" s="14">
        <f>'wn6'!AA188</f>
        <v>0</v>
      </c>
      <c r="AF189" s="14">
        <f>'wn6'!AB188</f>
        <v>0</v>
      </c>
      <c r="AG189" s="14">
        <f>'wn6'!AC188</f>
        <v>0</v>
      </c>
      <c r="AH189" s="14">
        <f>'wn6'!AD188</f>
        <v>0</v>
      </c>
      <c r="AI189" s="14">
        <f>'wn6'!AE188</f>
        <v>0</v>
      </c>
    </row>
    <row r="190" spans="1:35" s="2" customFormat="1" ht="15.75" thickBot="1" x14ac:dyDescent="0.3">
      <c r="A190" s="10">
        <f>[1]res!B191</f>
        <v>0</v>
      </c>
      <c r="B190" s="12">
        <f>'F1'!AI190</f>
        <v>0</v>
      </c>
      <c r="C190" s="12">
        <f>'F2'!AI190</f>
        <v>0</v>
      </c>
      <c r="D190" s="31">
        <f>'F3'!AI190</f>
        <v>0.5</v>
      </c>
      <c r="E190" s="32">
        <f>'F4'!AI190</f>
        <v>0</v>
      </c>
      <c r="F190" s="8">
        <f>'wn6'!A189</f>
        <v>0</v>
      </c>
      <c r="G190" s="7">
        <f>'wn6'!B189</f>
        <v>0</v>
      </c>
      <c r="H190" s="7">
        <f>'wn6'!C189</f>
        <v>0</v>
      </c>
      <c r="I190" s="7">
        <f>'wn6'!D189</f>
        <v>0</v>
      </c>
      <c r="J190" s="7">
        <f>'wn6'!E189</f>
        <v>0</v>
      </c>
      <c r="K190" s="7">
        <f>'wn6'!F189</f>
        <v>0</v>
      </c>
      <c r="L190" s="7">
        <f>'wn6'!G189</f>
        <v>0</v>
      </c>
      <c r="M190" s="7">
        <f>'wn6'!H189</f>
        <v>0</v>
      </c>
      <c r="N190" s="7">
        <f>'wn6'!I189</f>
        <v>0</v>
      </c>
      <c r="O190" s="7">
        <f>'wn6'!J189</f>
        <v>0</v>
      </c>
      <c r="P190" s="7">
        <f>'wn6'!K189</f>
        <v>0</v>
      </c>
      <c r="Q190" s="7">
        <f>'wn6'!L189</f>
        <v>0</v>
      </c>
      <c r="R190" s="7">
        <f>'wn6'!M189</f>
        <v>0</v>
      </c>
      <c r="S190" s="7">
        <f>'wn6'!N189</f>
        <v>0</v>
      </c>
      <c r="T190" s="13">
        <f>'wn6'!O189</f>
        <v>0</v>
      </c>
      <c r="U190" s="14">
        <f>'wn6'!Q189</f>
        <v>0</v>
      </c>
      <c r="V190" s="14">
        <f>'wn6'!R189</f>
        <v>0</v>
      </c>
      <c r="W190" s="14">
        <f>'wn6'!S189</f>
        <v>0</v>
      </c>
      <c r="X190" s="14">
        <f>'wn6'!T189</f>
        <v>0</v>
      </c>
      <c r="Y190" s="14">
        <f>'wn6'!U189</f>
        <v>0</v>
      </c>
      <c r="Z190" s="14">
        <f>'wn6'!V189</f>
        <v>0</v>
      </c>
      <c r="AA190" s="14">
        <f>'wn6'!W189</f>
        <v>0</v>
      </c>
      <c r="AB190" s="14">
        <f>'wn6'!X189</f>
        <v>0</v>
      </c>
      <c r="AC190" s="14">
        <f>'wn6'!Y189</f>
        <v>0</v>
      </c>
      <c r="AD190" s="14">
        <f>'wn6'!Z189</f>
        <v>0</v>
      </c>
      <c r="AE190" s="14">
        <f>'wn6'!AA189</f>
        <v>0</v>
      </c>
      <c r="AF190" s="14">
        <f>'wn6'!AB189</f>
        <v>0</v>
      </c>
      <c r="AG190" s="14">
        <f>'wn6'!AC189</f>
        <v>0</v>
      </c>
      <c r="AH190" s="14">
        <f>'wn6'!AD189</f>
        <v>0</v>
      </c>
      <c r="AI190" s="14">
        <f>'wn6'!AE189</f>
        <v>0</v>
      </c>
    </row>
    <row r="191" spans="1:35" s="2" customFormat="1" ht="15.75" thickBot="1" x14ac:dyDescent="0.3">
      <c r="A191" s="10">
        <f>[1]res!B192</f>
        <v>0</v>
      </c>
      <c r="B191" s="12">
        <f>'F1'!AI191</f>
        <v>0</v>
      </c>
      <c r="C191" s="12">
        <f>'F2'!AI191</f>
        <v>0</v>
      </c>
      <c r="D191" s="31">
        <f>'F3'!AI191</f>
        <v>0.5</v>
      </c>
      <c r="E191" s="32">
        <f>'F4'!AI191</f>
        <v>0</v>
      </c>
      <c r="F191" s="8">
        <f>'wn6'!A190</f>
        <v>0</v>
      </c>
      <c r="G191" s="7">
        <f>'wn6'!B190</f>
        <v>0</v>
      </c>
      <c r="H191" s="7">
        <f>'wn6'!C190</f>
        <v>0</v>
      </c>
      <c r="I191" s="7">
        <f>'wn6'!D190</f>
        <v>0</v>
      </c>
      <c r="J191" s="7">
        <f>'wn6'!E190</f>
        <v>0</v>
      </c>
      <c r="K191" s="7">
        <f>'wn6'!F190</f>
        <v>0</v>
      </c>
      <c r="L191" s="7">
        <f>'wn6'!G190</f>
        <v>0</v>
      </c>
      <c r="M191" s="7">
        <f>'wn6'!H190</f>
        <v>0</v>
      </c>
      <c r="N191" s="7">
        <f>'wn6'!I190</f>
        <v>0</v>
      </c>
      <c r="O191" s="7">
        <f>'wn6'!J190</f>
        <v>0</v>
      </c>
      <c r="P191" s="7">
        <f>'wn6'!K190</f>
        <v>0</v>
      </c>
      <c r="Q191" s="7">
        <f>'wn6'!L190</f>
        <v>0</v>
      </c>
      <c r="R191" s="7">
        <f>'wn6'!M190</f>
        <v>0</v>
      </c>
      <c r="S191" s="7">
        <f>'wn6'!N190</f>
        <v>0</v>
      </c>
      <c r="T191" s="13">
        <f>'wn6'!O190</f>
        <v>0</v>
      </c>
      <c r="U191" s="14">
        <f>'wn6'!Q190</f>
        <v>0</v>
      </c>
      <c r="V191" s="14">
        <f>'wn6'!R190</f>
        <v>0</v>
      </c>
      <c r="W191" s="14">
        <f>'wn6'!S190</f>
        <v>0</v>
      </c>
      <c r="X191" s="14">
        <f>'wn6'!T190</f>
        <v>0</v>
      </c>
      <c r="Y191" s="14">
        <f>'wn6'!U190</f>
        <v>0</v>
      </c>
      <c r="Z191" s="14">
        <f>'wn6'!V190</f>
        <v>0</v>
      </c>
      <c r="AA191" s="14">
        <f>'wn6'!W190</f>
        <v>0</v>
      </c>
      <c r="AB191" s="14">
        <f>'wn6'!X190</f>
        <v>0</v>
      </c>
      <c r="AC191" s="14">
        <f>'wn6'!Y190</f>
        <v>0</v>
      </c>
      <c r="AD191" s="14">
        <f>'wn6'!Z190</f>
        <v>0</v>
      </c>
      <c r="AE191" s="14">
        <f>'wn6'!AA190</f>
        <v>0</v>
      </c>
      <c r="AF191" s="14">
        <f>'wn6'!AB190</f>
        <v>0</v>
      </c>
      <c r="AG191" s="14">
        <f>'wn6'!AC190</f>
        <v>0</v>
      </c>
      <c r="AH191" s="14">
        <f>'wn6'!AD190</f>
        <v>0</v>
      </c>
      <c r="AI191" s="14">
        <f>'wn6'!AE190</f>
        <v>0</v>
      </c>
    </row>
    <row r="192" spans="1:35" s="2" customFormat="1" ht="15.75" thickBot="1" x14ac:dyDescent="0.3">
      <c r="A192" s="10">
        <f>[1]res!B193</f>
        <v>0</v>
      </c>
      <c r="B192" s="12">
        <f>'F1'!AI192</f>
        <v>0</v>
      </c>
      <c r="C192" s="12">
        <f>'F2'!AI192</f>
        <v>0</v>
      </c>
      <c r="D192" s="31">
        <f>'F3'!AI192</f>
        <v>0.5</v>
      </c>
      <c r="E192" s="32">
        <f>'F4'!AI192</f>
        <v>0</v>
      </c>
      <c r="F192" s="8">
        <f>'wn6'!A191</f>
        <v>0</v>
      </c>
      <c r="G192" s="7">
        <f>'wn6'!B191</f>
        <v>0</v>
      </c>
      <c r="H192" s="7">
        <f>'wn6'!C191</f>
        <v>0</v>
      </c>
      <c r="I192" s="7">
        <f>'wn6'!D191</f>
        <v>0</v>
      </c>
      <c r="J192" s="7">
        <f>'wn6'!E191</f>
        <v>0</v>
      </c>
      <c r="K192" s="7">
        <f>'wn6'!F191</f>
        <v>0</v>
      </c>
      <c r="L192" s="7">
        <f>'wn6'!G191</f>
        <v>0</v>
      </c>
      <c r="M192" s="7">
        <f>'wn6'!H191</f>
        <v>0</v>
      </c>
      <c r="N192" s="7">
        <f>'wn6'!I191</f>
        <v>0</v>
      </c>
      <c r="O192" s="7">
        <f>'wn6'!J191</f>
        <v>0</v>
      </c>
      <c r="P192" s="7">
        <f>'wn6'!K191</f>
        <v>0</v>
      </c>
      <c r="Q192" s="7">
        <f>'wn6'!L191</f>
        <v>0</v>
      </c>
      <c r="R192" s="7">
        <f>'wn6'!M191</f>
        <v>0</v>
      </c>
      <c r="S192" s="7">
        <f>'wn6'!N191</f>
        <v>0</v>
      </c>
      <c r="T192" s="13">
        <f>'wn6'!O191</f>
        <v>0</v>
      </c>
      <c r="U192" s="14">
        <f>'wn6'!Q191</f>
        <v>0</v>
      </c>
      <c r="V192" s="14">
        <f>'wn6'!R191</f>
        <v>0</v>
      </c>
      <c r="W192" s="14">
        <f>'wn6'!S191</f>
        <v>0</v>
      </c>
      <c r="X192" s="14">
        <f>'wn6'!T191</f>
        <v>0</v>
      </c>
      <c r="Y192" s="14">
        <f>'wn6'!U191</f>
        <v>0</v>
      </c>
      <c r="Z192" s="14">
        <f>'wn6'!V191</f>
        <v>0</v>
      </c>
      <c r="AA192" s="14">
        <f>'wn6'!W191</f>
        <v>0</v>
      </c>
      <c r="AB192" s="14">
        <f>'wn6'!X191</f>
        <v>0</v>
      </c>
      <c r="AC192" s="14">
        <f>'wn6'!Y191</f>
        <v>0</v>
      </c>
      <c r="AD192" s="14">
        <f>'wn6'!Z191</f>
        <v>0</v>
      </c>
      <c r="AE192" s="14">
        <f>'wn6'!AA191</f>
        <v>0</v>
      </c>
      <c r="AF192" s="14">
        <f>'wn6'!AB191</f>
        <v>0</v>
      </c>
      <c r="AG192" s="14">
        <f>'wn6'!AC191</f>
        <v>0</v>
      </c>
      <c r="AH192" s="14">
        <f>'wn6'!AD191</f>
        <v>0</v>
      </c>
      <c r="AI192" s="14">
        <f>'wn6'!AE191</f>
        <v>0</v>
      </c>
    </row>
    <row r="193" spans="1:35" s="2" customFormat="1" ht="15.75" thickBot="1" x14ac:dyDescent="0.3">
      <c r="A193" s="10">
        <f>[1]res!B194</f>
        <v>0</v>
      </c>
      <c r="B193" s="12">
        <f>'F1'!AI193</f>
        <v>0</v>
      </c>
      <c r="C193" s="12">
        <f>'F2'!AI193</f>
        <v>0</v>
      </c>
      <c r="D193" s="31">
        <f>'F3'!AI193</f>
        <v>0.5</v>
      </c>
      <c r="E193" s="32">
        <f>'F4'!AI193</f>
        <v>0</v>
      </c>
      <c r="F193" s="8">
        <f>'wn6'!A192</f>
        <v>0</v>
      </c>
      <c r="G193" s="7">
        <f>'wn6'!B192</f>
        <v>0</v>
      </c>
      <c r="H193" s="7">
        <f>'wn6'!C192</f>
        <v>0</v>
      </c>
      <c r="I193" s="7">
        <f>'wn6'!D192</f>
        <v>0</v>
      </c>
      <c r="J193" s="7">
        <f>'wn6'!E192</f>
        <v>0</v>
      </c>
      <c r="K193" s="7">
        <f>'wn6'!F192</f>
        <v>0</v>
      </c>
      <c r="L193" s="7">
        <f>'wn6'!G192</f>
        <v>0</v>
      </c>
      <c r="M193" s="7">
        <f>'wn6'!H192</f>
        <v>0</v>
      </c>
      <c r="N193" s="7">
        <f>'wn6'!I192</f>
        <v>0</v>
      </c>
      <c r="O193" s="7">
        <f>'wn6'!J192</f>
        <v>0</v>
      </c>
      <c r="P193" s="7">
        <f>'wn6'!K192</f>
        <v>0</v>
      </c>
      <c r="Q193" s="7">
        <f>'wn6'!L192</f>
        <v>0</v>
      </c>
      <c r="R193" s="7">
        <f>'wn6'!M192</f>
        <v>0</v>
      </c>
      <c r="S193" s="7">
        <f>'wn6'!N192</f>
        <v>0</v>
      </c>
      <c r="T193" s="13">
        <f>'wn6'!O192</f>
        <v>0</v>
      </c>
      <c r="U193" s="14">
        <f>'wn6'!Q192</f>
        <v>0</v>
      </c>
      <c r="V193" s="14">
        <f>'wn6'!R192</f>
        <v>0</v>
      </c>
      <c r="W193" s="14">
        <f>'wn6'!S192</f>
        <v>0</v>
      </c>
      <c r="X193" s="14">
        <f>'wn6'!T192</f>
        <v>0</v>
      </c>
      <c r="Y193" s="14">
        <f>'wn6'!U192</f>
        <v>0</v>
      </c>
      <c r="Z193" s="14">
        <f>'wn6'!V192</f>
        <v>0</v>
      </c>
      <c r="AA193" s="14">
        <f>'wn6'!W192</f>
        <v>0</v>
      </c>
      <c r="AB193" s="14">
        <f>'wn6'!X192</f>
        <v>0</v>
      </c>
      <c r="AC193" s="14">
        <f>'wn6'!Y192</f>
        <v>0</v>
      </c>
      <c r="AD193" s="14">
        <f>'wn6'!Z192</f>
        <v>0</v>
      </c>
      <c r="AE193" s="14">
        <f>'wn6'!AA192</f>
        <v>0</v>
      </c>
      <c r="AF193" s="14">
        <f>'wn6'!AB192</f>
        <v>0</v>
      </c>
      <c r="AG193" s="14">
        <f>'wn6'!AC192</f>
        <v>0</v>
      </c>
      <c r="AH193" s="14">
        <f>'wn6'!AD192</f>
        <v>0</v>
      </c>
      <c r="AI193" s="14">
        <f>'wn6'!AE192</f>
        <v>0</v>
      </c>
    </row>
    <row r="194" spans="1:35" s="2" customFormat="1" ht="15.75" thickBot="1" x14ac:dyDescent="0.3">
      <c r="A194" s="10">
        <f>[1]res!B195</f>
        <v>0</v>
      </c>
      <c r="B194" s="12">
        <f>'F1'!AI194</f>
        <v>0</v>
      </c>
      <c r="C194" s="12">
        <f>'F2'!AI194</f>
        <v>0</v>
      </c>
      <c r="D194" s="31">
        <f>'F3'!AI194</f>
        <v>0.5</v>
      </c>
      <c r="E194" s="32">
        <f>'F4'!AI194</f>
        <v>0</v>
      </c>
      <c r="F194" s="8">
        <f>'wn6'!A193</f>
        <v>0</v>
      </c>
      <c r="G194" s="7">
        <f>'wn6'!B193</f>
        <v>0</v>
      </c>
      <c r="H194" s="7">
        <f>'wn6'!C193</f>
        <v>0</v>
      </c>
      <c r="I194" s="7">
        <f>'wn6'!D193</f>
        <v>0</v>
      </c>
      <c r="J194" s="7">
        <f>'wn6'!E193</f>
        <v>0</v>
      </c>
      <c r="K194" s="7">
        <f>'wn6'!F193</f>
        <v>0</v>
      </c>
      <c r="L194" s="7">
        <f>'wn6'!G193</f>
        <v>0</v>
      </c>
      <c r="M194" s="7">
        <f>'wn6'!H193</f>
        <v>0</v>
      </c>
      <c r="N194" s="7">
        <f>'wn6'!I193</f>
        <v>0</v>
      </c>
      <c r="O194" s="7">
        <f>'wn6'!J193</f>
        <v>0</v>
      </c>
      <c r="P194" s="7">
        <f>'wn6'!K193</f>
        <v>0</v>
      </c>
      <c r="Q194" s="7">
        <f>'wn6'!L193</f>
        <v>0</v>
      </c>
      <c r="R194" s="7">
        <f>'wn6'!M193</f>
        <v>0</v>
      </c>
      <c r="S194" s="7">
        <f>'wn6'!N193</f>
        <v>0</v>
      </c>
      <c r="T194" s="13">
        <f>'wn6'!O193</f>
        <v>0</v>
      </c>
      <c r="U194" s="14">
        <f>'wn6'!Q193</f>
        <v>0</v>
      </c>
      <c r="V194" s="14">
        <f>'wn6'!R193</f>
        <v>0</v>
      </c>
      <c r="W194" s="14">
        <f>'wn6'!S193</f>
        <v>0</v>
      </c>
      <c r="X194" s="14">
        <f>'wn6'!T193</f>
        <v>0</v>
      </c>
      <c r="Y194" s="14">
        <f>'wn6'!U193</f>
        <v>0</v>
      </c>
      <c r="Z194" s="14">
        <f>'wn6'!V193</f>
        <v>0</v>
      </c>
      <c r="AA194" s="14">
        <f>'wn6'!W193</f>
        <v>0</v>
      </c>
      <c r="AB194" s="14">
        <f>'wn6'!X193</f>
        <v>0</v>
      </c>
      <c r="AC194" s="14">
        <f>'wn6'!Y193</f>
        <v>0</v>
      </c>
      <c r="AD194" s="14">
        <f>'wn6'!Z193</f>
        <v>0</v>
      </c>
      <c r="AE194" s="14">
        <f>'wn6'!AA193</f>
        <v>0</v>
      </c>
      <c r="AF194" s="14">
        <f>'wn6'!AB193</f>
        <v>0</v>
      </c>
      <c r="AG194" s="14">
        <f>'wn6'!AC193</f>
        <v>0</v>
      </c>
      <c r="AH194" s="14">
        <f>'wn6'!AD193</f>
        <v>0</v>
      </c>
      <c r="AI194" s="14">
        <f>'wn6'!AE193</f>
        <v>0</v>
      </c>
    </row>
    <row r="195" spans="1:35" s="2" customFormat="1" ht="15.75" thickBot="1" x14ac:dyDescent="0.3">
      <c r="A195" s="10">
        <f>[1]res!B196</f>
        <v>0</v>
      </c>
      <c r="B195" s="12">
        <f>'F1'!AI195</f>
        <v>0</v>
      </c>
      <c r="C195" s="12">
        <f>'F2'!AI195</f>
        <v>0</v>
      </c>
      <c r="D195" s="31">
        <f>'F3'!AI195</f>
        <v>0.5</v>
      </c>
      <c r="E195" s="32">
        <f>'F4'!AI195</f>
        <v>0</v>
      </c>
      <c r="F195" s="8">
        <f>'wn6'!A194</f>
        <v>0</v>
      </c>
      <c r="G195" s="7">
        <f>'wn6'!B194</f>
        <v>0</v>
      </c>
      <c r="H195" s="7">
        <f>'wn6'!C194</f>
        <v>0</v>
      </c>
      <c r="I195" s="7">
        <f>'wn6'!D194</f>
        <v>0</v>
      </c>
      <c r="J195" s="7">
        <f>'wn6'!E194</f>
        <v>0</v>
      </c>
      <c r="K195" s="7">
        <f>'wn6'!F194</f>
        <v>0</v>
      </c>
      <c r="L195" s="7">
        <f>'wn6'!G194</f>
        <v>0</v>
      </c>
      <c r="M195" s="7">
        <f>'wn6'!H194</f>
        <v>0</v>
      </c>
      <c r="N195" s="7">
        <f>'wn6'!I194</f>
        <v>0</v>
      </c>
      <c r="O195" s="7">
        <f>'wn6'!J194</f>
        <v>0</v>
      </c>
      <c r="P195" s="7">
        <f>'wn6'!K194</f>
        <v>0</v>
      </c>
      <c r="Q195" s="7">
        <f>'wn6'!L194</f>
        <v>0</v>
      </c>
      <c r="R195" s="7">
        <f>'wn6'!M194</f>
        <v>0</v>
      </c>
      <c r="S195" s="7">
        <f>'wn6'!N194</f>
        <v>0</v>
      </c>
      <c r="T195" s="13">
        <f>'wn6'!O194</f>
        <v>0</v>
      </c>
      <c r="U195" s="14">
        <f>'wn6'!Q194</f>
        <v>0</v>
      </c>
      <c r="V195" s="14">
        <f>'wn6'!R194</f>
        <v>0</v>
      </c>
      <c r="W195" s="14">
        <f>'wn6'!S194</f>
        <v>0</v>
      </c>
      <c r="X195" s="14">
        <f>'wn6'!T194</f>
        <v>0</v>
      </c>
      <c r="Y195" s="14">
        <f>'wn6'!U194</f>
        <v>0</v>
      </c>
      <c r="Z195" s="14">
        <f>'wn6'!V194</f>
        <v>0</v>
      </c>
      <c r="AA195" s="14">
        <f>'wn6'!W194</f>
        <v>0</v>
      </c>
      <c r="AB195" s="14">
        <f>'wn6'!X194</f>
        <v>0</v>
      </c>
      <c r="AC195" s="14">
        <f>'wn6'!Y194</f>
        <v>0</v>
      </c>
      <c r="AD195" s="14">
        <f>'wn6'!Z194</f>
        <v>0</v>
      </c>
      <c r="AE195" s="14">
        <f>'wn6'!AA194</f>
        <v>0</v>
      </c>
      <c r="AF195" s="14">
        <f>'wn6'!AB194</f>
        <v>0</v>
      </c>
      <c r="AG195" s="14">
        <f>'wn6'!AC194</f>
        <v>0</v>
      </c>
      <c r="AH195" s="14">
        <f>'wn6'!AD194</f>
        <v>0</v>
      </c>
      <c r="AI195" s="14">
        <f>'wn6'!AE194</f>
        <v>0</v>
      </c>
    </row>
    <row r="196" spans="1:35" s="2" customFormat="1" ht="15.75" thickBot="1" x14ac:dyDescent="0.3">
      <c r="A196" s="10">
        <f>[1]res!B197</f>
        <v>0</v>
      </c>
      <c r="B196" s="12">
        <f>'F1'!AI196</f>
        <v>0</v>
      </c>
      <c r="C196" s="12">
        <f>'F2'!AI196</f>
        <v>0</v>
      </c>
      <c r="D196" s="31">
        <f>'F3'!AI196</f>
        <v>0.5</v>
      </c>
      <c r="E196" s="32">
        <f>'F4'!AI196</f>
        <v>0</v>
      </c>
      <c r="F196" s="8">
        <f>'wn6'!A195</f>
        <v>0</v>
      </c>
      <c r="G196" s="7">
        <f>'wn6'!B195</f>
        <v>0</v>
      </c>
      <c r="H196" s="7">
        <f>'wn6'!C195</f>
        <v>0</v>
      </c>
      <c r="I196" s="7">
        <f>'wn6'!D195</f>
        <v>0</v>
      </c>
      <c r="J196" s="7">
        <f>'wn6'!E195</f>
        <v>0</v>
      </c>
      <c r="K196" s="7">
        <f>'wn6'!F195</f>
        <v>0</v>
      </c>
      <c r="L196" s="7">
        <f>'wn6'!G195</f>
        <v>0</v>
      </c>
      <c r="M196" s="7">
        <f>'wn6'!H195</f>
        <v>0</v>
      </c>
      <c r="N196" s="7">
        <f>'wn6'!I195</f>
        <v>0</v>
      </c>
      <c r="O196" s="7">
        <f>'wn6'!J195</f>
        <v>0</v>
      </c>
      <c r="P196" s="7">
        <f>'wn6'!K195</f>
        <v>0</v>
      </c>
      <c r="Q196" s="7">
        <f>'wn6'!L195</f>
        <v>0</v>
      </c>
      <c r="R196" s="7">
        <f>'wn6'!M195</f>
        <v>0</v>
      </c>
      <c r="S196" s="7">
        <f>'wn6'!N195</f>
        <v>0</v>
      </c>
      <c r="T196" s="13">
        <f>'wn6'!O195</f>
        <v>0</v>
      </c>
      <c r="U196" s="14">
        <f>'wn6'!Q195</f>
        <v>0</v>
      </c>
      <c r="V196" s="14">
        <f>'wn6'!R195</f>
        <v>0</v>
      </c>
      <c r="W196" s="14">
        <f>'wn6'!S195</f>
        <v>0</v>
      </c>
      <c r="X196" s="14">
        <f>'wn6'!T195</f>
        <v>0</v>
      </c>
      <c r="Y196" s="14">
        <f>'wn6'!U195</f>
        <v>0</v>
      </c>
      <c r="Z196" s="14">
        <f>'wn6'!V195</f>
        <v>0</v>
      </c>
      <c r="AA196" s="14">
        <f>'wn6'!W195</f>
        <v>0</v>
      </c>
      <c r="AB196" s="14">
        <f>'wn6'!X195</f>
        <v>0</v>
      </c>
      <c r="AC196" s="14">
        <f>'wn6'!Y195</f>
        <v>0</v>
      </c>
      <c r="AD196" s="14">
        <f>'wn6'!Z195</f>
        <v>0</v>
      </c>
      <c r="AE196" s="14">
        <f>'wn6'!AA195</f>
        <v>0</v>
      </c>
      <c r="AF196" s="14">
        <f>'wn6'!AB195</f>
        <v>0</v>
      </c>
      <c r="AG196" s="14">
        <f>'wn6'!AC195</f>
        <v>0</v>
      </c>
      <c r="AH196" s="14">
        <f>'wn6'!AD195</f>
        <v>0</v>
      </c>
      <c r="AI196" s="14">
        <f>'wn6'!AE195</f>
        <v>0</v>
      </c>
    </row>
    <row r="197" spans="1:35" s="2" customFormat="1" ht="15.75" thickBot="1" x14ac:dyDescent="0.3">
      <c r="A197" s="10">
        <f>[1]res!B198</f>
        <v>0</v>
      </c>
      <c r="B197" s="12">
        <f>'F1'!AI197</f>
        <v>0</v>
      </c>
      <c r="C197" s="12">
        <f>'F2'!AI197</f>
        <v>0</v>
      </c>
      <c r="D197" s="31">
        <f>'F3'!AI197</f>
        <v>0.5</v>
      </c>
      <c r="E197" s="32">
        <f>'F4'!AI197</f>
        <v>0</v>
      </c>
      <c r="F197" s="8">
        <f>'wn6'!A196</f>
        <v>0</v>
      </c>
      <c r="G197" s="7">
        <f>'wn6'!B196</f>
        <v>0</v>
      </c>
      <c r="H197" s="7">
        <f>'wn6'!C196</f>
        <v>0</v>
      </c>
      <c r="I197" s="7">
        <f>'wn6'!D196</f>
        <v>0</v>
      </c>
      <c r="J197" s="7">
        <f>'wn6'!E196</f>
        <v>0</v>
      </c>
      <c r="K197" s="7">
        <f>'wn6'!F196</f>
        <v>0</v>
      </c>
      <c r="L197" s="7">
        <f>'wn6'!G196</f>
        <v>0</v>
      </c>
      <c r="M197" s="7">
        <f>'wn6'!H196</f>
        <v>0</v>
      </c>
      <c r="N197" s="7">
        <f>'wn6'!I196</f>
        <v>0</v>
      </c>
      <c r="O197" s="7">
        <f>'wn6'!J196</f>
        <v>0</v>
      </c>
      <c r="P197" s="7">
        <f>'wn6'!K196</f>
        <v>0</v>
      </c>
      <c r="Q197" s="7">
        <f>'wn6'!L196</f>
        <v>0</v>
      </c>
      <c r="R197" s="7">
        <f>'wn6'!M196</f>
        <v>0</v>
      </c>
      <c r="S197" s="7">
        <f>'wn6'!N196</f>
        <v>0</v>
      </c>
      <c r="T197" s="13">
        <f>'wn6'!O196</f>
        <v>0</v>
      </c>
      <c r="U197" s="14">
        <f>'wn6'!Q196</f>
        <v>0</v>
      </c>
      <c r="V197" s="14">
        <f>'wn6'!R196</f>
        <v>0</v>
      </c>
      <c r="W197" s="14">
        <f>'wn6'!S196</f>
        <v>0</v>
      </c>
      <c r="X197" s="14">
        <f>'wn6'!T196</f>
        <v>0</v>
      </c>
      <c r="Y197" s="14">
        <f>'wn6'!U196</f>
        <v>0</v>
      </c>
      <c r="Z197" s="14">
        <f>'wn6'!V196</f>
        <v>0</v>
      </c>
      <c r="AA197" s="14">
        <f>'wn6'!W196</f>
        <v>0</v>
      </c>
      <c r="AB197" s="14">
        <f>'wn6'!X196</f>
        <v>0</v>
      </c>
      <c r="AC197" s="14">
        <f>'wn6'!Y196</f>
        <v>0</v>
      </c>
      <c r="AD197" s="14">
        <f>'wn6'!Z196</f>
        <v>0</v>
      </c>
      <c r="AE197" s="14">
        <f>'wn6'!AA196</f>
        <v>0</v>
      </c>
      <c r="AF197" s="14">
        <f>'wn6'!AB196</f>
        <v>0</v>
      </c>
      <c r="AG197" s="14">
        <f>'wn6'!AC196</f>
        <v>0</v>
      </c>
      <c r="AH197" s="14">
        <f>'wn6'!AD196</f>
        <v>0</v>
      </c>
      <c r="AI197" s="14">
        <f>'wn6'!AE196</f>
        <v>0</v>
      </c>
    </row>
    <row r="198" spans="1:35" s="2" customFormat="1" ht="15.75" thickBot="1" x14ac:dyDescent="0.3">
      <c r="A198" s="10">
        <f>[1]res!B199</f>
        <v>0</v>
      </c>
      <c r="B198" s="12">
        <f>'F1'!AI198</f>
        <v>0</v>
      </c>
      <c r="C198" s="12">
        <f>'F2'!AI198</f>
        <v>0</v>
      </c>
      <c r="D198" s="31">
        <f>'F3'!AI198</f>
        <v>0.5</v>
      </c>
      <c r="E198" s="32">
        <f>'F4'!AI198</f>
        <v>0</v>
      </c>
      <c r="F198" s="8">
        <f>'wn6'!A197</f>
        <v>0</v>
      </c>
      <c r="G198" s="7">
        <f>'wn6'!B197</f>
        <v>0</v>
      </c>
      <c r="H198" s="7">
        <f>'wn6'!C197</f>
        <v>0</v>
      </c>
      <c r="I198" s="7">
        <f>'wn6'!D197</f>
        <v>0</v>
      </c>
      <c r="J198" s="7">
        <f>'wn6'!E197</f>
        <v>0</v>
      </c>
      <c r="K198" s="7">
        <f>'wn6'!F197</f>
        <v>0</v>
      </c>
      <c r="L198" s="7">
        <f>'wn6'!G197</f>
        <v>0</v>
      </c>
      <c r="M198" s="7">
        <f>'wn6'!H197</f>
        <v>0</v>
      </c>
      <c r="N198" s="7">
        <f>'wn6'!I197</f>
        <v>0</v>
      </c>
      <c r="O198" s="7">
        <f>'wn6'!J197</f>
        <v>0</v>
      </c>
      <c r="P198" s="7">
        <f>'wn6'!K197</f>
        <v>0</v>
      </c>
      <c r="Q198" s="7">
        <f>'wn6'!L197</f>
        <v>0</v>
      </c>
      <c r="R198" s="7">
        <f>'wn6'!M197</f>
        <v>0</v>
      </c>
      <c r="S198" s="7">
        <f>'wn6'!N197</f>
        <v>0</v>
      </c>
      <c r="T198" s="13">
        <f>'wn6'!O197</f>
        <v>0</v>
      </c>
      <c r="U198" s="14">
        <f>'wn6'!Q197</f>
        <v>0</v>
      </c>
      <c r="V198" s="14">
        <f>'wn6'!R197</f>
        <v>0</v>
      </c>
      <c r="W198" s="14">
        <f>'wn6'!S197</f>
        <v>0</v>
      </c>
      <c r="X198" s="14">
        <f>'wn6'!T197</f>
        <v>0</v>
      </c>
      <c r="Y198" s="14">
        <f>'wn6'!U197</f>
        <v>0</v>
      </c>
      <c r="Z198" s="14">
        <f>'wn6'!V197</f>
        <v>0</v>
      </c>
      <c r="AA198" s="14">
        <f>'wn6'!W197</f>
        <v>0</v>
      </c>
      <c r="AB198" s="14">
        <f>'wn6'!X197</f>
        <v>0</v>
      </c>
      <c r="AC198" s="14">
        <f>'wn6'!Y197</f>
        <v>0</v>
      </c>
      <c r="AD198" s="14">
        <f>'wn6'!Z197</f>
        <v>0</v>
      </c>
      <c r="AE198" s="14">
        <f>'wn6'!AA197</f>
        <v>0</v>
      </c>
      <c r="AF198" s="14">
        <f>'wn6'!AB197</f>
        <v>0</v>
      </c>
      <c r="AG198" s="14">
        <f>'wn6'!AC197</f>
        <v>0</v>
      </c>
      <c r="AH198" s="14">
        <f>'wn6'!AD197</f>
        <v>0</v>
      </c>
      <c r="AI198" s="14">
        <f>'wn6'!AE197</f>
        <v>0</v>
      </c>
    </row>
    <row r="199" spans="1:35" s="2" customFormat="1" ht="15.75" thickBot="1" x14ac:dyDescent="0.3">
      <c r="A199" s="10">
        <f>[1]res!B200</f>
        <v>0</v>
      </c>
      <c r="B199" s="12">
        <f>'F1'!AI199</f>
        <v>0</v>
      </c>
      <c r="C199" s="12">
        <f>'F2'!AI199</f>
        <v>0</v>
      </c>
      <c r="D199" s="31">
        <f>'F3'!AI199</f>
        <v>0.5</v>
      </c>
      <c r="E199" s="32">
        <f>'F4'!AI199</f>
        <v>0</v>
      </c>
      <c r="F199" s="8">
        <f>'wn6'!A198</f>
        <v>0</v>
      </c>
      <c r="G199" s="7">
        <f>'wn6'!B198</f>
        <v>0</v>
      </c>
      <c r="H199" s="7">
        <f>'wn6'!C198</f>
        <v>0</v>
      </c>
      <c r="I199" s="7">
        <f>'wn6'!D198</f>
        <v>0</v>
      </c>
      <c r="J199" s="7">
        <f>'wn6'!E198</f>
        <v>0</v>
      </c>
      <c r="K199" s="7">
        <f>'wn6'!F198</f>
        <v>0</v>
      </c>
      <c r="L199" s="7">
        <f>'wn6'!G198</f>
        <v>0</v>
      </c>
      <c r="M199" s="7">
        <f>'wn6'!H198</f>
        <v>0</v>
      </c>
      <c r="N199" s="7">
        <f>'wn6'!I198</f>
        <v>0</v>
      </c>
      <c r="O199" s="7">
        <f>'wn6'!J198</f>
        <v>0</v>
      </c>
      <c r="P199" s="7">
        <f>'wn6'!K198</f>
        <v>0</v>
      </c>
      <c r="Q199" s="7">
        <f>'wn6'!L198</f>
        <v>0</v>
      </c>
      <c r="R199" s="7">
        <f>'wn6'!M198</f>
        <v>0</v>
      </c>
      <c r="S199" s="7">
        <f>'wn6'!N198</f>
        <v>0</v>
      </c>
      <c r="T199" s="13">
        <f>'wn6'!O198</f>
        <v>0</v>
      </c>
      <c r="U199" s="14">
        <f>'wn6'!Q198</f>
        <v>0</v>
      </c>
      <c r="V199" s="14">
        <f>'wn6'!R198</f>
        <v>0</v>
      </c>
      <c r="W199" s="14">
        <f>'wn6'!S198</f>
        <v>0</v>
      </c>
      <c r="X199" s="14">
        <f>'wn6'!T198</f>
        <v>0</v>
      </c>
      <c r="Y199" s="14">
        <f>'wn6'!U198</f>
        <v>0</v>
      </c>
      <c r="Z199" s="14">
        <f>'wn6'!V198</f>
        <v>0</v>
      </c>
      <c r="AA199" s="14">
        <f>'wn6'!W198</f>
        <v>0</v>
      </c>
      <c r="AB199" s="14">
        <f>'wn6'!X198</f>
        <v>0</v>
      </c>
      <c r="AC199" s="14">
        <f>'wn6'!Y198</f>
        <v>0</v>
      </c>
      <c r="AD199" s="14">
        <f>'wn6'!Z198</f>
        <v>0</v>
      </c>
      <c r="AE199" s="14">
        <f>'wn6'!AA198</f>
        <v>0</v>
      </c>
      <c r="AF199" s="14">
        <f>'wn6'!AB198</f>
        <v>0</v>
      </c>
      <c r="AG199" s="14">
        <f>'wn6'!AC198</f>
        <v>0</v>
      </c>
      <c r="AH199" s="14">
        <f>'wn6'!AD198</f>
        <v>0</v>
      </c>
      <c r="AI199" s="14">
        <f>'wn6'!AE198</f>
        <v>0</v>
      </c>
    </row>
    <row r="200" spans="1:35" s="2" customFormat="1" ht="15.75" thickBot="1" x14ac:dyDescent="0.3">
      <c r="A200" s="10">
        <f>[1]res!B201</f>
        <v>0</v>
      </c>
      <c r="B200" s="12">
        <f>'F1'!AI200</f>
        <v>0</v>
      </c>
      <c r="C200" s="12">
        <f>'F2'!AI200</f>
        <v>0</v>
      </c>
      <c r="D200" s="31">
        <f>'F3'!AI200</f>
        <v>0.5</v>
      </c>
      <c r="E200" s="32">
        <f>'F4'!AI200</f>
        <v>0</v>
      </c>
      <c r="F200" s="8">
        <f>'wn6'!A199</f>
        <v>0</v>
      </c>
      <c r="G200" s="7">
        <f>'wn6'!B199</f>
        <v>0</v>
      </c>
      <c r="H200" s="7">
        <f>'wn6'!C199</f>
        <v>0</v>
      </c>
      <c r="I200" s="7">
        <f>'wn6'!D199</f>
        <v>0</v>
      </c>
      <c r="J200" s="7">
        <f>'wn6'!E199</f>
        <v>0</v>
      </c>
      <c r="K200" s="7">
        <f>'wn6'!F199</f>
        <v>0</v>
      </c>
      <c r="L200" s="7">
        <f>'wn6'!G199</f>
        <v>0</v>
      </c>
      <c r="M200" s="7">
        <f>'wn6'!H199</f>
        <v>0</v>
      </c>
      <c r="N200" s="7">
        <f>'wn6'!I199</f>
        <v>0</v>
      </c>
      <c r="O200" s="7">
        <f>'wn6'!J199</f>
        <v>0</v>
      </c>
      <c r="P200" s="7">
        <f>'wn6'!K199</f>
        <v>0</v>
      </c>
      <c r="Q200" s="7">
        <f>'wn6'!L199</f>
        <v>0</v>
      </c>
      <c r="R200" s="7">
        <f>'wn6'!M199</f>
        <v>0</v>
      </c>
      <c r="S200" s="7">
        <f>'wn6'!N199</f>
        <v>0</v>
      </c>
      <c r="T200" s="13">
        <f>'wn6'!O199</f>
        <v>0</v>
      </c>
      <c r="U200" s="14">
        <f>'wn6'!Q199</f>
        <v>0</v>
      </c>
      <c r="V200" s="14">
        <f>'wn6'!R199</f>
        <v>0</v>
      </c>
      <c r="W200" s="14">
        <f>'wn6'!S199</f>
        <v>0</v>
      </c>
      <c r="X200" s="14">
        <f>'wn6'!T199</f>
        <v>0</v>
      </c>
      <c r="Y200" s="14">
        <f>'wn6'!U199</f>
        <v>0</v>
      </c>
      <c r="Z200" s="14">
        <f>'wn6'!V199</f>
        <v>0</v>
      </c>
      <c r="AA200" s="14">
        <f>'wn6'!W199</f>
        <v>0</v>
      </c>
      <c r="AB200" s="14">
        <f>'wn6'!X199</f>
        <v>0</v>
      </c>
      <c r="AC200" s="14">
        <f>'wn6'!Y199</f>
        <v>0</v>
      </c>
      <c r="AD200" s="14">
        <f>'wn6'!Z199</f>
        <v>0</v>
      </c>
      <c r="AE200" s="14">
        <f>'wn6'!AA199</f>
        <v>0</v>
      </c>
      <c r="AF200" s="14">
        <f>'wn6'!AB199</f>
        <v>0</v>
      </c>
      <c r="AG200" s="14">
        <f>'wn6'!AC199</f>
        <v>0</v>
      </c>
      <c r="AH200" s="14">
        <f>'wn6'!AD199</f>
        <v>0</v>
      </c>
      <c r="AI200" s="14">
        <f>'wn6'!AE199</f>
        <v>0</v>
      </c>
    </row>
  </sheetData>
  <mergeCells count="2">
    <mergeCell ref="F1:T1"/>
    <mergeCell ref="U1:AI1"/>
  </mergeCells>
  <pageMargins left="0.7" right="0.7" top="0.75" bottom="0.75" header="0.3" footer="0.3"/>
  <pageSetup paperSize="0" orientation="portrait" horizontalDpi="203" verticalDpi="20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71"/>
  <sheetViews>
    <sheetView workbookViewId="0">
      <selection activeCell="A22" sqref="A22"/>
    </sheetView>
  </sheetViews>
  <sheetFormatPr defaultRowHeight="15" x14ac:dyDescent="0.25"/>
  <cols>
    <col min="1" max="1" width="27.7109375" style="2" bestFit="1" customWidth="1"/>
    <col min="2" max="3" width="9.7109375" style="2" bestFit="1" customWidth="1"/>
    <col min="4" max="16384" width="9.140625" style="2"/>
  </cols>
  <sheetData>
    <row r="1" spans="1:3" s="1" customFormat="1" x14ac:dyDescent="0.25">
      <c r="A1" s="1" t="s">
        <v>1</v>
      </c>
      <c r="B1" s="1" t="s">
        <v>284</v>
      </c>
      <c r="C1" s="1" t="s">
        <v>285</v>
      </c>
    </row>
    <row r="2" spans="1:3" x14ac:dyDescent="0.25">
      <c r="A2" s="2" t="s">
        <v>9</v>
      </c>
      <c r="B2" s="2">
        <v>1</v>
      </c>
      <c r="C2" s="2">
        <v>2</v>
      </c>
    </row>
    <row r="3" spans="1:3" x14ac:dyDescent="0.25">
      <c r="A3" s="2" t="s">
        <v>11</v>
      </c>
      <c r="B3" s="2">
        <v>1</v>
      </c>
      <c r="C3" s="2">
        <v>2</v>
      </c>
    </row>
    <row r="4" spans="1:3" x14ac:dyDescent="0.25">
      <c r="A4" s="2" t="s">
        <v>12</v>
      </c>
      <c r="B4" s="2">
        <v>1</v>
      </c>
      <c r="C4" s="2">
        <v>2</v>
      </c>
    </row>
    <row r="5" spans="1:3" x14ac:dyDescent="0.25">
      <c r="A5" s="2" t="s">
        <v>13</v>
      </c>
      <c r="B5" s="2">
        <v>1</v>
      </c>
      <c r="C5" s="2">
        <v>2</v>
      </c>
    </row>
    <row r="6" spans="1:3" x14ac:dyDescent="0.25">
      <c r="A6" s="2" t="s">
        <v>15</v>
      </c>
      <c r="B6" s="2">
        <v>1</v>
      </c>
      <c r="C6" s="2">
        <v>2</v>
      </c>
    </row>
    <row r="7" spans="1:3" x14ac:dyDescent="0.25">
      <c r="A7" s="2" t="s">
        <v>14</v>
      </c>
      <c r="B7" s="2">
        <v>1</v>
      </c>
      <c r="C7" s="2">
        <v>2</v>
      </c>
    </row>
    <row r="8" spans="1:3" x14ac:dyDescent="0.25">
      <c r="A8" s="2" t="s">
        <v>17</v>
      </c>
      <c r="B8" s="2">
        <v>2</v>
      </c>
      <c r="C8" s="2">
        <v>3</v>
      </c>
    </row>
    <row r="9" spans="1:3" x14ac:dyDescent="0.25">
      <c r="A9" s="2" t="s">
        <v>18</v>
      </c>
      <c r="B9" s="2">
        <v>2</v>
      </c>
      <c r="C9" s="2">
        <v>3</v>
      </c>
    </row>
    <row r="10" spans="1:3" x14ac:dyDescent="0.25">
      <c r="A10" s="2" t="s">
        <v>19</v>
      </c>
      <c r="B10" s="2">
        <v>2</v>
      </c>
      <c r="C10" s="2">
        <v>3</v>
      </c>
    </row>
    <row r="11" spans="1:3" x14ac:dyDescent="0.25">
      <c r="A11" s="2" t="s">
        <v>20</v>
      </c>
      <c r="B11" s="2">
        <v>2</v>
      </c>
      <c r="C11" s="2">
        <v>3</v>
      </c>
    </row>
    <row r="12" spans="1:3" x14ac:dyDescent="0.25">
      <c r="A12" s="2" t="s">
        <v>21</v>
      </c>
      <c r="B12" s="2">
        <v>2</v>
      </c>
      <c r="C12" s="2">
        <v>3</v>
      </c>
    </row>
    <row r="13" spans="1:3" x14ac:dyDescent="0.25">
      <c r="A13" s="2" t="s">
        <v>22</v>
      </c>
      <c r="B13" s="2">
        <v>2</v>
      </c>
      <c r="C13" s="2">
        <v>3</v>
      </c>
    </row>
    <row r="14" spans="1:3" x14ac:dyDescent="0.25">
      <c r="A14" s="2" t="s">
        <v>23</v>
      </c>
      <c r="B14" s="2">
        <v>2</v>
      </c>
      <c r="C14" s="2">
        <v>3</v>
      </c>
    </row>
    <row r="15" spans="1:3" x14ac:dyDescent="0.25">
      <c r="A15" s="2" t="s">
        <v>24</v>
      </c>
      <c r="B15" s="2">
        <v>2</v>
      </c>
      <c r="C15" s="2">
        <v>3</v>
      </c>
    </row>
    <row r="16" spans="1:3" x14ac:dyDescent="0.25">
      <c r="A16" s="2" t="s">
        <v>26</v>
      </c>
      <c r="B16" s="2">
        <v>2</v>
      </c>
      <c r="C16" s="2">
        <v>3</v>
      </c>
    </row>
    <row r="17" spans="1:3" x14ac:dyDescent="0.25">
      <c r="A17" s="2" t="s">
        <v>27</v>
      </c>
      <c r="B17" s="2">
        <v>2</v>
      </c>
      <c r="C17" s="2">
        <v>3</v>
      </c>
    </row>
    <row r="18" spans="1:3" x14ac:dyDescent="0.25">
      <c r="A18" s="2" t="s">
        <v>28</v>
      </c>
      <c r="B18" s="2">
        <v>2</v>
      </c>
      <c r="C18" s="2">
        <v>3</v>
      </c>
    </row>
    <row r="19" spans="1:3" x14ac:dyDescent="0.25">
      <c r="A19" s="2" t="s">
        <v>29</v>
      </c>
      <c r="B19" s="2">
        <v>2</v>
      </c>
      <c r="C19" s="2">
        <v>3</v>
      </c>
    </row>
    <row r="20" spans="1:3" x14ac:dyDescent="0.25">
      <c r="A20" s="2" t="s">
        <v>30</v>
      </c>
      <c r="B20" s="2">
        <v>2</v>
      </c>
      <c r="C20" s="2">
        <v>3</v>
      </c>
    </row>
    <row r="21" spans="1:3" x14ac:dyDescent="0.25">
      <c r="A21" s="2" t="s">
        <v>31</v>
      </c>
      <c r="B21" s="2">
        <v>2</v>
      </c>
      <c r="C21" s="2">
        <v>3</v>
      </c>
    </row>
    <row r="22" spans="1:3" x14ac:dyDescent="0.25">
      <c r="A22" s="2" t="s">
        <v>32</v>
      </c>
      <c r="B22" s="2">
        <v>2</v>
      </c>
      <c r="C22" s="2">
        <v>3</v>
      </c>
    </row>
    <row r="23" spans="1:3" x14ac:dyDescent="0.25">
      <c r="A23" s="2" t="s">
        <v>33</v>
      </c>
      <c r="B23" s="2">
        <v>2</v>
      </c>
      <c r="C23" s="2">
        <v>3</v>
      </c>
    </row>
    <row r="24" spans="1:3" x14ac:dyDescent="0.25">
      <c r="A24" s="2" t="s">
        <v>35</v>
      </c>
      <c r="B24" s="2">
        <v>2</v>
      </c>
      <c r="C24" s="2">
        <v>3</v>
      </c>
    </row>
    <row r="25" spans="1:3" x14ac:dyDescent="0.25">
      <c r="A25" s="2" t="s">
        <v>36</v>
      </c>
      <c r="B25" s="2">
        <v>2</v>
      </c>
      <c r="C25" s="2">
        <v>3</v>
      </c>
    </row>
    <row r="26" spans="1:3" x14ac:dyDescent="0.25">
      <c r="A26" s="2" t="s">
        <v>37</v>
      </c>
      <c r="B26" s="2">
        <v>2</v>
      </c>
      <c r="C26" s="2">
        <v>3</v>
      </c>
    </row>
    <row r="27" spans="1:3" x14ac:dyDescent="0.25">
      <c r="A27" s="2" t="s">
        <v>38</v>
      </c>
      <c r="B27" s="2">
        <v>3</v>
      </c>
      <c r="C27" s="2">
        <v>4</v>
      </c>
    </row>
    <row r="28" spans="1:3" x14ac:dyDescent="0.25">
      <c r="A28" s="2" t="s">
        <v>41</v>
      </c>
      <c r="B28" s="2">
        <v>3</v>
      </c>
      <c r="C28" s="2">
        <v>4</v>
      </c>
    </row>
    <row r="29" spans="1:3" x14ac:dyDescent="0.25">
      <c r="A29" s="2" t="s">
        <v>42</v>
      </c>
      <c r="B29" s="2">
        <v>3</v>
      </c>
      <c r="C29" s="2">
        <v>4</v>
      </c>
    </row>
    <row r="30" spans="1:3" x14ac:dyDescent="0.25">
      <c r="A30" s="2" t="s">
        <v>43</v>
      </c>
      <c r="B30" s="2">
        <v>3</v>
      </c>
      <c r="C30" s="2">
        <v>5</v>
      </c>
    </row>
    <row r="31" spans="1:3" x14ac:dyDescent="0.25">
      <c r="A31" s="2" t="s">
        <v>47</v>
      </c>
      <c r="B31" s="2">
        <v>3</v>
      </c>
      <c r="C31" s="2">
        <v>5</v>
      </c>
    </row>
    <row r="32" spans="1:3" x14ac:dyDescent="0.25">
      <c r="A32" s="2" t="s">
        <v>48</v>
      </c>
      <c r="B32" s="2">
        <v>3</v>
      </c>
      <c r="C32" s="2">
        <v>5</v>
      </c>
    </row>
    <row r="33" spans="1:3" x14ac:dyDescent="0.25">
      <c r="A33" s="2" t="s">
        <v>50</v>
      </c>
      <c r="B33" s="2">
        <v>3</v>
      </c>
      <c r="C33" s="2">
        <v>5</v>
      </c>
    </row>
    <row r="34" spans="1:3" x14ac:dyDescent="0.25">
      <c r="A34" s="2" t="s">
        <v>51</v>
      </c>
      <c r="B34" s="2">
        <v>3</v>
      </c>
      <c r="C34" s="2">
        <v>5</v>
      </c>
    </row>
    <row r="35" spans="1:3" x14ac:dyDescent="0.25">
      <c r="A35" s="2" t="s">
        <v>52</v>
      </c>
      <c r="B35" s="2">
        <v>3</v>
      </c>
      <c r="C35" s="2">
        <v>5</v>
      </c>
    </row>
    <row r="36" spans="1:3" x14ac:dyDescent="0.25">
      <c r="A36" s="2" t="s">
        <v>53</v>
      </c>
      <c r="B36" s="2">
        <v>3</v>
      </c>
      <c r="C36" s="2">
        <v>5</v>
      </c>
    </row>
    <row r="37" spans="1:3" x14ac:dyDescent="0.25">
      <c r="A37" s="2" t="s">
        <v>54</v>
      </c>
      <c r="B37" s="2">
        <v>3</v>
      </c>
      <c r="C37" s="2">
        <v>5</v>
      </c>
    </row>
    <row r="38" spans="1:3" x14ac:dyDescent="0.25">
      <c r="A38" s="2" t="s">
        <v>55</v>
      </c>
      <c r="B38" s="2">
        <v>3</v>
      </c>
      <c r="C38" s="2">
        <v>5</v>
      </c>
    </row>
    <row r="39" spans="1:3" x14ac:dyDescent="0.25">
      <c r="A39" s="2" t="s">
        <v>56</v>
      </c>
      <c r="B39" s="2">
        <v>3</v>
      </c>
      <c r="C39" s="2">
        <v>5</v>
      </c>
    </row>
    <row r="40" spans="1:3" x14ac:dyDescent="0.25">
      <c r="A40" s="2" t="s">
        <v>57</v>
      </c>
      <c r="B40" s="2">
        <v>3</v>
      </c>
      <c r="C40" s="2">
        <v>5</v>
      </c>
    </row>
    <row r="41" spans="1:3" x14ac:dyDescent="0.25">
      <c r="A41" s="2" t="s">
        <v>58</v>
      </c>
      <c r="B41" s="2">
        <v>3</v>
      </c>
      <c r="C41" s="2">
        <v>5</v>
      </c>
    </row>
    <row r="42" spans="1:3" x14ac:dyDescent="0.25">
      <c r="A42" s="2" t="s">
        <v>59</v>
      </c>
      <c r="B42" s="2">
        <v>3</v>
      </c>
      <c r="C42" s="2">
        <v>5</v>
      </c>
    </row>
    <row r="43" spans="1:3" x14ac:dyDescent="0.25">
      <c r="A43" s="2" t="s">
        <v>60</v>
      </c>
      <c r="B43" s="2">
        <v>3</v>
      </c>
      <c r="C43" s="2">
        <v>5</v>
      </c>
    </row>
    <row r="44" spans="1:3" x14ac:dyDescent="0.25">
      <c r="A44" s="2" t="s">
        <v>61</v>
      </c>
      <c r="B44" s="2">
        <v>3</v>
      </c>
      <c r="C44" s="2">
        <v>5</v>
      </c>
    </row>
    <row r="45" spans="1:3" x14ac:dyDescent="0.25">
      <c r="A45" s="2" t="s">
        <v>62</v>
      </c>
      <c r="B45" s="2">
        <v>3</v>
      </c>
      <c r="C45" s="2">
        <v>5</v>
      </c>
    </row>
    <row r="46" spans="1:3" x14ac:dyDescent="0.25">
      <c r="A46" s="2" t="s">
        <v>63</v>
      </c>
      <c r="B46" s="2">
        <v>3</v>
      </c>
      <c r="C46" s="2">
        <v>5</v>
      </c>
    </row>
    <row r="47" spans="1:3" x14ac:dyDescent="0.25">
      <c r="A47" s="2" t="s">
        <v>64</v>
      </c>
      <c r="B47" s="2">
        <v>3</v>
      </c>
      <c r="C47" s="2">
        <v>5</v>
      </c>
    </row>
    <row r="48" spans="1:3" x14ac:dyDescent="0.25">
      <c r="A48" s="2" t="s">
        <v>65</v>
      </c>
      <c r="B48" s="2">
        <v>3</v>
      </c>
      <c r="C48" s="2">
        <v>5</v>
      </c>
    </row>
    <row r="49" spans="1:3" x14ac:dyDescent="0.25">
      <c r="A49" s="2" t="s">
        <v>66</v>
      </c>
      <c r="B49" s="2">
        <v>3</v>
      </c>
      <c r="C49" s="2">
        <v>5</v>
      </c>
    </row>
    <row r="50" spans="1:3" x14ac:dyDescent="0.25">
      <c r="A50" s="2" t="s">
        <v>67</v>
      </c>
      <c r="B50" s="2">
        <v>3</v>
      </c>
      <c r="C50" s="2">
        <v>5</v>
      </c>
    </row>
    <row r="51" spans="1:3" x14ac:dyDescent="0.25">
      <c r="A51" s="2" t="s">
        <v>68</v>
      </c>
      <c r="B51" s="2">
        <v>3</v>
      </c>
      <c r="C51" s="2">
        <v>5</v>
      </c>
    </row>
    <row r="52" spans="1:3" x14ac:dyDescent="0.25">
      <c r="A52" s="2" t="s">
        <v>69</v>
      </c>
      <c r="B52" s="2">
        <v>4</v>
      </c>
      <c r="C52" s="2">
        <v>6</v>
      </c>
    </row>
    <row r="53" spans="1:3" x14ac:dyDescent="0.25">
      <c r="A53" s="2" t="s">
        <v>70</v>
      </c>
      <c r="B53" s="2">
        <v>4</v>
      </c>
      <c r="C53" s="2">
        <v>6</v>
      </c>
    </row>
    <row r="54" spans="1:3" x14ac:dyDescent="0.25">
      <c r="A54" s="2" t="s">
        <v>71</v>
      </c>
      <c r="B54" s="2">
        <v>4</v>
      </c>
      <c r="C54" s="2">
        <v>6</v>
      </c>
    </row>
    <row r="55" spans="1:3" x14ac:dyDescent="0.25">
      <c r="A55" s="2" t="s">
        <v>72</v>
      </c>
      <c r="B55" s="2">
        <v>4</v>
      </c>
      <c r="C55" s="2">
        <v>6</v>
      </c>
    </row>
    <row r="56" spans="1:3" x14ac:dyDescent="0.25">
      <c r="A56" s="2" t="s">
        <v>73</v>
      </c>
      <c r="B56" s="2">
        <v>4</v>
      </c>
      <c r="C56" s="2">
        <v>6</v>
      </c>
    </row>
    <row r="57" spans="1:3" x14ac:dyDescent="0.25">
      <c r="A57" s="2" t="s">
        <v>74</v>
      </c>
      <c r="B57" s="2">
        <v>4</v>
      </c>
      <c r="C57" s="2">
        <v>8</v>
      </c>
    </row>
    <row r="58" spans="1:3" x14ac:dyDescent="0.25">
      <c r="A58" s="2" t="s">
        <v>77</v>
      </c>
      <c r="B58" s="2">
        <v>4</v>
      </c>
      <c r="C58" s="2">
        <v>8</v>
      </c>
    </row>
    <row r="59" spans="1:3" x14ac:dyDescent="0.25">
      <c r="A59" s="2" t="s">
        <v>79</v>
      </c>
      <c r="B59" s="2">
        <v>4</v>
      </c>
      <c r="C59" s="2">
        <v>8</v>
      </c>
    </row>
    <row r="60" spans="1:3" x14ac:dyDescent="0.25">
      <c r="A60" s="2" t="s">
        <v>83</v>
      </c>
      <c r="B60" s="2">
        <v>4</v>
      </c>
      <c r="C60" s="2">
        <v>8</v>
      </c>
    </row>
    <row r="61" spans="1:3" x14ac:dyDescent="0.25">
      <c r="A61" s="2" t="s">
        <v>84</v>
      </c>
      <c r="B61" s="2">
        <v>4</v>
      </c>
      <c r="C61" s="2">
        <v>6</v>
      </c>
    </row>
    <row r="62" spans="1:3" x14ac:dyDescent="0.25">
      <c r="A62" s="2" t="s">
        <v>85</v>
      </c>
      <c r="B62" s="2">
        <v>4</v>
      </c>
      <c r="C62" s="2">
        <v>6</v>
      </c>
    </row>
    <row r="63" spans="1:3" x14ac:dyDescent="0.25">
      <c r="A63" s="2" t="s">
        <v>86</v>
      </c>
      <c r="B63" s="2">
        <v>4</v>
      </c>
      <c r="C63" s="2">
        <v>6</v>
      </c>
    </row>
    <row r="64" spans="1:3" x14ac:dyDescent="0.25">
      <c r="A64" s="2" t="s">
        <v>87</v>
      </c>
      <c r="B64" s="2">
        <v>4</v>
      </c>
      <c r="C64" s="2">
        <v>6</v>
      </c>
    </row>
    <row r="65" spans="1:3" x14ac:dyDescent="0.25">
      <c r="A65" s="2" t="s">
        <v>88</v>
      </c>
      <c r="B65" s="2">
        <v>4</v>
      </c>
      <c r="C65" s="2">
        <v>6</v>
      </c>
    </row>
    <row r="66" spans="1:3" x14ac:dyDescent="0.25">
      <c r="A66" s="2" t="s">
        <v>91</v>
      </c>
      <c r="B66" s="2">
        <v>4</v>
      </c>
      <c r="C66" s="2">
        <v>5</v>
      </c>
    </row>
    <row r="67" spans="1:3" x14ac:dyDescent="0.25">
      <c r="A67" s="2" t="s">
        <v>92</v>
      </c>
      <c r="B67" s="2">
        <v>4</v>
      </c>
      <c r="C67" s="2">
        <v>6</v>
      </c>
    </row>
    <row r="68" spans="1:3" x14ac:dyDescent="0.25">
      <c r="A68" s="2" t="s">
        <v>93</v>
      </c>
      <c r="B68" s="2">
        <v>4</v>
      </c>
      <c r="C68" s="2">
        <v>6</v>
      </c>
    </row>
    <row r="69" spans="1:3" x14ac:dyDescent="0.25">
      <c r="A69" s="2" t="s">
        <v>94</v>
      </c>
      <c r="B69" s="2">
        <v>4</v>
      </c>
      <c r="C69" s="2">
        <v>6</v>
      </c>
    </row>
    <row r="70" spans="1:3" x14ac:dyDescent="0.25">
      <c r="A70" s="2" t="s">
        <v>95</v>
      </c>
      <c r="B70" s="2">
        <v>4</v>
      </c>
      <c r="C70" s="2">
        <v>6</v>
      </c>
    </row>
    <row r="71" spans="1:3" x14ac:dyDescent="0.25">
      <c r="A71" s="2" t="s">
        <v>96</v>
      </c>
      <c r="B71" s="2">
        <v>4</v>
      </c>
      <c r="C71" s="2">
        <v>6</v>
      </c>
    </row>
    <row r="72" spans="1:3" x14ac:dyDescent="0.25">
      <c r="A72" s="2" t="s">
        <v>97</v>
      </c>
      <c r="B72" s="2">
        <v>5</v>
      </c>
      <c r="C72" s="2">
        <v>8</v>
      </c>
    </row>
    <row r="73" spans="1:3" x14ac:dyDescent="0.25">
      <c r="A73" s="2" t="s">
        <v>98</v>
      </c>
      <c r="B73" s="2">
        <v>5</v>
      </c>
      <c r="C73" s="2">
        <v>8</v>
      </c>
    </row>
    <row r="74" spans="1:3" x14ac:dyDescent="0.25">
      <c r="A74" s="2" t="s">
        <v>99</v>
      </c>
      <c r="B74" s="2">
        <v>5</v>
      </c>
      <c r="C74" s="2">
        <v>8</v>
      </c>
    </row>
    <row r="75" spans="1:3" x14ac:dyDescent="0.25">
      <c r="A75" s="2" t="s">
        <v>100</v>
      </c>
      <c r="B75" s="2">
        <v>5</v>
      </c>
      <c r="C75" s="2">
        <v>8</v>
      </c>
    </row>
    <row r="76" spans="1:3" x14ac:dyDescent="0.25">
      <c r="A76" s="2" t="s">
        <v>101</v>
      </c>
      <c r="B76" s="2">
        <v>5</v>
      </c>
      <c r="C76" s="2">
        <v>8</v>
      </c>
    </row>
    <row r="77" spans="1:3" x14ac:dyDescent="0.25">
      <c r="A77" s="2" t="s">
        <v>102</v>
      </c>
      <c r="B77" s="2">
        <v>7</v>
      </c>
      <c r="C77" s="2">
        <v>12</v>
      </c>
    </row>
    <row r="78" spans="1:3" x14ac:dyDescent="0.25">
      <c r="A78" s="2" t="s">
        <v>103</v>
      </c>
      <c r="B78" s="2">
        <v>7</v>
      </c>
      <c r="C78" s="2">
        <v>12</v>
      </c>
    </row>
    <row r="79" spans="1:3" x14ac:dyDescent="0.25">
      <c r="A79" s="2" t="s">
        <v>104</v>
      </c>
      <c r="B79" s="2">
        <v>7</v>
      </c>
      <c r="C79" s="2">
        <v>12</v>
      </c>
    </row>
    <row r="80" spans="1:3" x14ac:dyDescent="0.25">
      <c r="A80" s="2" t="s">
        <v>108</v>
      </c>
      <c r="B80" s="2">
        <v>5</v>
      </c>
      <c r="C80" s="2">
        <v>7</v>
      </c>
    </row>
    <row r="81" spans="1:3" x14ac:dyDescent="0.25">
      <c r="A81" s="2" t="s">
        <v>109</v>
      </c>
      <c r="B81" s="2">
        <v>5</v>
      </c>
      <c r="C81" s="2">
        <v>7</v>
      </c>
    </row>
    <row r="82" spans="1:3" x14ac:dyDescent="0.25">
      <c r="A82" s="2" t="s">
        <v>110</v>
      </c>
      <c r="B82" s="2">
        <v>5</v>
      </c>
      <c r="C82" s="2">
        <v>7</v>
      </c>
    </row>
    <row r="83" spans="1:3" x14ac:dyDescent="0.25">
      <c r="A83" s="2" t="s">
        <v>112</v>
      </c>
      <c r="B83" s="2">
        <v>5</v>
      </c>
      <c r="C83" s="2">
        <v>7</v>
      </c>
    </row>
    <row r="84" spans="1:3" x14ac:dyDescent="0.25">
      <c r="A84" s="2" t="s">
        <v>113</v>
      </c>
      <c r="B84" s="2">
        <v>5</v>
      </c>
      <c r="C84" s="2">
        <v>7</v>
      </c>
    </row>
    <row r="85" spans="1:3" x14ac:dyDescent="0.25">
      <c r="A85" s="2" t="s">
        <v>115</v>
      </c>
      <c r="B85" s="2">
        <v>5</v>
      </c>
      <c r="C85" s="2">
        <v>7</v>
      </c>
    </row>
    <row r="86" spans="1:3" x14ac:dyDescent="0.25">
      <c r="A86" s="2" t="s">
        <v>116</v>
      </c>
      <c r="B86" s="2">
        <v>5</v>
      </c>
      <c r="C86" s="2">
        <v>7</v>
      </c>
    </row>
    <row r="87" spans="1:3" x14ac:dyDescent="0.25">
      <c r="A87" s="2" t="s">
        <v>118</v>
      </c>
      <c r="B87" s="2">
        <v>5</v>
      </c>
      <c r="C87" s="2">
        <v>7</v>
      </c>
    </row>
    <row r="88" spans="1:3" x14ac:dyDescent="0.25">
      <c r="A88" s="2" t="s">
        <v>120</v>
      </c>
      <c r="B88" s="2">
        <v>5</v>
      </c>
      <c r="C88" s="2">
        <v>7</v>
      </c>
    </row>
    <row r="89" spans="1:3" x14ac:dyDescent="0.25">
      <c r="A89" s="2" t="s">
        <v>121</v>
      </c>
      <c r="B89" s="2">
        <v>5</v>
      </c>
      <c r="C89" s="2">
        <v>7</v>
      </c>
    </row>
    <row r="90" spans="1:3" x14ac:dyDescent="0.25">
      <c r="A90" s="2" t="s">
        <v>124</v>
      </c>
      <c r="B90" s="2">
        <v>5</v>
      </c>
      <c r="C90" s="2">
        <v>7</v>
      </c>
    </row>
    <row r="91" spans="1:3" x14ac:dyDescent="0.25">
      <c r="A91" s="2" t="s">
        <v>126</v>
      </c>
      <c r="B91" s="2">
        <v>5</v>
      </c>
      <c r="C91" s="2">
        <v>7</v>
      </c>
    </row>
    <row r="92" spans="1:3" x14ac:dyDescent="0.25">
      <c r="A92" s="2" t="s">
        <v>127</v>
      </c>
      <c r="B92" s="2">
        <v>5</v>
      </c>
      <c r="C92" s="2">
        <v>7</v>
      </c>
    </row>
    <row r="93" spans="1:3" x14ac:dyDescent="0.25">
      <c r="A93" s="2" t="s">
        <v>128</v>
      </c>
      <c r="B93" s="2">
        <v>5</v>
      </c>
      <c r="C93" s="2">
        <v>7</v>
      </c>
    </row>
    <row r="94" spans="1:3" x14ac:dyDescent="0.25">
      <c r="A94" s="2" t="s">
        <v>129</v>
      </c>
      <c r="B94" s="2">
        <v>5</v>
      </c>
      <c r="C94" s="2">
        <v>7</v>
      </c>
    </row>
    <row r="95" spans="1:3" x14ac:dyDescent="0.25">
      <c r="A95" s="2" t="s">
        <v>130</v>
      </c>
      <c r="B95" s="2">
        <v>5</v>
      </c>
      <c r="C95" s="2">
        <v>7</v>
      </c>
    </row>
    <row r="96" spans="1:3" x14ac:dyDescent="0.25">
      <c r="A96" s="2" t="s">
        <v>131</v>
      </c>
      <c r="B96" s="2">
        <v>5</v>
      </c>
      <c r="C96" s="2">
        <v>7</v>
      </c>
    </row>
    <row r="97" spans="1:3" x14ac:dyDescent="0.25">
      <c r="A97" s="2" t="s">
        <v>132</v>
      </c>
      <c r="B97" s="2">
        <v>5</v>
      </c>
      <c r="C97" s="2">
        <v>7</v>
      </c>
    </row>
    <row r="98" spans="1:3" x14ac:dyDescent="0.25">
      <c r="A98" s="2" t="s">
        <v>133</v>
      </c>
      <c r="B98" s="2">
        <v>5</v>
      </c>
      <c r="C98" s="2">
        <v>7</v>
      </c>
    </row>
    <row r="99" spans="1:3" x14ac:dyDescent="0.25">
      <c r="A99" s="2" t="s">
        <v>134</v>
      </c>
      <c r="B99" s="2">
        <v>7</v>
      </c>
      <c r="C99" s="2">
        <v>9</v>
      </c>
    </row>
    <row r="100" spans="1:3" x14ac:dyDescent="0.25">
      <c r="A100" s="2" t="s">
        <v>135</v>
      </c>
      <c r="B100" s="2">
        <v>7</v>
      </c>
      <c r="C100" s="2">
        <v>9</v>
      </c>
    </row>
    <row r="101" spans="1:3" x14ac:dyDescent="0.25">
      <c r="A101" s="2" t="s">
        <v>136</v>
      </c>
      <c r="B101" s="2">
        <v>7</v>
      </c>
      <c r="C101" s="2">
        <v>9</v>
      </c>
    </row>
    <row r="102" spans="1:3" x14ac:dyDescent="0.25">
      <c r="A102" s="2" t="s">
        <v>137</v>
      </c>
      <c r="B102" s="2">
        <v>7</v>
      </c>
      <c r="C102" s="2">
        <v>9</v>
      </c>
    </row>
    <row r="103" spans="1:3" x14ac:dyDescent="0.25">
      <c r="A103" s="2" t="s">
        <v>138</v>
      </c>
      <c r="B103" s="2">
        <v>7</v>
      </c>
      <c r="C103" s="2">
        <v>10</v>
      </c>
    </row>
    <row r="104" spans="1:3" x14ac:dyDescent="0.25">
      <c r="A104" s="2" t="s">
        <v>139</v>
      </c>
      <c r="B104" s="2">
        <v>7</v>
      </c>
      <c r="C104" s="2">
        <v>10</v>
      </c>
    </row>
    <row r="105" spans="1:3" x14ac:dyDescent="0.25">
      <c r="A105" s="2" t="s">
        <v>140</v>
      </c>
      <c r="B105" s="2">
        <v>7</v>
      </c>
      <c r="C105" s="2">
        <v>10</v>
      </c>
    </row>
    <row r="106" spans="1:3" x14ac:dyDescent="0.25">
      <c r="A106" s="2" t="s">
        <v>141</v>
      </c>
      <c r="B106" s="2">
        <v>6</v>
      </c>
      <c r="C106" s="2">
        <v>8</v>
      </c>
    </row>
    <row r="107" spans="1:3" x14ac:dyDescent="0.25">
      <c r="A107" s="2" t="s">
        <v>142</v>
      </c>
      <c r="B107" s="2">
        <v>6</v>
      </c>
      <c r="C107" s="2">
        <v>8</v>
      </c>
    </row>
    <row r="108" spans="1:3" x14ac:dyDescent="0.25">
      <c r="A108" s="2" t="s">
        <v>145</v>
      </c>
      <c r="B108" s="2">
        <v>6</v>
      </c>
      <c r="C108" s="2">
        <v>8</v>
      </c>
    </row>
    <row r="109" spans="1:3" x14ac:dyDescent="0.25">
      <c r="A109" s="2" t="s">
        <v>146</v>
      </c>
      <c r="B109" s="2">
        <v>6</v>
      </c>
      <c r="C109" s="2">
        <v>8</v>
      </c>
    </row>
    <row r="110" spans="1:3" x14ac:dyDescent="0.25">
      <c r="A110" s="2" t="s">
        <v>147</v>
      </c>
      <c r="B110" s="2">
        <v>6</v>
      </c>
      <c r="C110" s="2">
        <v>8</v>
      </c>
    </row>
    <row r="111" spans="1:3" x14ac:dyDescent="0.25">
      <c r="A111" s="2" t="s">
        <v>148</v>
      </c>
      <c r="B111" s="2">
        <v>6</v>
      </c>
      <c r="C111" s="2">
        <v>8</v>
      </c>
    </row>
    <row r="112" spans="1:3" x14ac:dyDescent="0.25">
      <c r="A112" s="2" t="s">
        <v>149</v>
      </c>
      <c r="B112" s="2">
        <v>6</v>
      </c>
      <c r="C112" s="2">
        <v>8</v>
      </c>
    </row>
    <row r="113" spans="1:3" x14ac:dyDescent="0.25">
      <c r="A113" s="2" t="s">
        <v>150</v>
      </c>
      <c r="B113" s="2">
        <v>6</v>
      </c>
      <c r="C113" s="2">
        <v>8</v>
      </c>
    </row>
    <row r="114" spans="1:3" x14ac:dyDescent="0.25">
      <c r="A114" s="2" t="s">
        <v>151</v>
      </c>
      <c r="B114" s="2">
        <v>6</v>
      </c>
      <c r="C114" s="2">
        <v>8</v>
      </c>
    </row>
    <row r="115" spans="1:3" x14ac:dyDescent="0.25">
      <c r="A115" s="2" t="s">
        <v>152</v>
      </c>
      <c r="B115" s="2">
        <v>6</v>
      </c>
      <c r="C115" s="2">
        <v>8</v>
      </c>
    </row>
    <row r="116" spans="1:3" x14ac:dyDescent="0.25">
      <c r="A116" s="2" t="s">
        <v>153</v>
      </c>
      <c r="B116" s="2">
        <v>6</v>
      </c>
      <c r="C116" s="2">
        <v>8</v>
      </c>
    </row>
    <row r="117" spans="1:3" x14ac:dyDescent="0.25">
      <c r="A117" s="2" t="s">
        <v>154</v>
      </c>
      <c r="B117" s="2">
        <v>6</v>
      </c>
      <c r="C117" s="2">
        <v>8</v>
      </c>
    </row>
    <row r="118" spans="1:3" x14ac:dyDescent="0.25">
      <c r="A118" s="2" t="s">
        <v>155</v>
      </c>
      <c r="B118" s="2">
        <v>6</v>
      </c>
      <c r="C118" s="2">
        <v>8</v>
      </c>
    </row>
    <row r="119" spans="1:3" x14ac:dyDescent="0.25">
      <c r="A119" s="2" t="s">
        <v>156</v>
      </c>
      <c r="B119" s="2">
        <v>6</v>
      </c>
      <c r="C119" s="2">
        <v>8</v>
      </c>
    </row>
    <row r="120" spans="1:3" x14ac:dyDescent="0.25">
      <c r="A120" s="2" t="s">
        <v>157</v>
      </c>
      <c r="B120" s="2">
        <v>6</v>
      </c>
      <c r="C120" s="2">
        <v>8</v>
      </c>
    </row>
    <row r="121" spans="1:3" x14ac:dyDescent="0.25">
      <c r="A121" s="2" t="s">
        <v>159</v>
      </c>
      <c r="B121" s="2">
        <v>6</v>
      </c>
      <c r="C121" s="2">
        <v>8</v>
      </c>
    </row>
    <row r="122" spans="1:3" x14ac:dyDescent="0.25">
      <c r="A122" s="2" t="s">
        <v>160</v>
      </c>
      <c r="B122" s="2">
        <v>6</v>
      </c>
      <c r="C122" s="2">
        <v>8</v>
      </c>
    </row>
    <row r="123" spans="1:3" x14ac:dyDescent="0.25">
      <c r="A123" s="2" t="s">
        <v>161</v>
      </c>
      <c r="B123" s="2">
        <v>6</v>
      </c>
      <c r="C123" s="2">
        <v>8</v>
      </c>
    </row>
    <row r="124" spans="1:3" x14ac:dyDescent="0.25">
      <c r="A124" s="2" t="s">
        <v>162</v>
      </c>
      <c r="B124" s="2">
        <v>6</v>
      </c>
      <c r="C124" s="2">
        <v>8</v>
      </c>
    </row>
    <row r="125" spans="1:3" x14ac:dyDescent="0.25">
      <c r="A125" s="2" t="s">
        <v>163</v>
      </c>
      <c r="B125" s="2">
        <v>6</v>
      </c>
      <c r="C125" s="2">
        <v>8</v>
      </c>
    </row>
    <row r="126" spans="1:3" x14ac:dyDescent="0.25">
      <c r="A126" s="2" t="s">
        <v>164</v>
      </c>
      <c r="B126" s="2">
        <v>6</v>
      </c>
      <c r="C126" s="2">
        <v>8</v>
      </c>
    </row>
    <row r="127" spans="1:3" x14ac:dyDescent="0.25">
      <c r="A127" s="2" t="s">
        <v>165</v>
      </c>
      <c r="B127" s="2">
        <v>6</v>
      </c>
      <c r="C127" s="2">
        <v>8</v>
      </c>
    </row>
    <row r="128" spans="1:3" x14ac:dyDescent="0.25">
      <c r="A128" s="2" t="s">
        <v>166</v>
      </c>
      <c r="B128" s="2">
        <v>9</v>
      </c>
      <c r="C128" s="2">
        <v>10</v>
      </c>
    </row>
    <row r="129" spans="1:3" x14ac:dyDescent="0.25">
      <c r="A129" s="2" t="s">
        <v>167</v>
      </c>
      <c r="B129" s="2">
        <v>9</v>
      </c>
      <c r="C129" s="2">
        <v>10</v>
      </c>
    </row>
    <row r="130" spans="1:3" x14ac:dyDescent="0.25">
      <c r="A130" s="2" t="s">
        <v>168</v>
      </c>
      <c r="B130" s="2">
        <v>9</v>
      </c>
      <c r="C130" s="2">
        <v>10</v>
      </c>
    </row>
    <row r="131" spans="1:3" x14ac:dyDescent="0.25">
      <c r="A131" s="2" t="s">
        <v>169</v>
      </c>
      <c r="B131" s="2">
        <v>9</v>
      </c>
      <c r="C131" s="2">
        <v>10</v>
      </c>
    </row>
    <row r="132" spans="1:3" x14ac:dyDescent="0.25">
      <c r="A132" s="2" t="s">
        <v>170</v>
      </c>
      <c r="B132" s="2">
        <v>9</v>
      </c>
      <c r="C132" s="2">
        <v>10</v>
      </c>
    </row>
    <row r="133" spans="1:3" x14ac:dyDescent="0.25">
      <c r="A133" s="2" t="s">
        <v>171</v>
      </c>
      <c r="B133" s="2">
        <v>8</v>
      </c>
      <c r="C133" s="2">
        <v>11</v>
      </c>
    </row>
    <row r="134" spans="1:3" x14ac:dyDescent="0.25">
      <c r="A134" s="2" t="s">
        <v>172</v>
      </c>
      <c r="B134" s="2">
        <v>8</v>
      </c>
      <c r="C134" s="2">
        <v>11</v>
      </c>
    </row>
    <row r="135" spans="1:3" x14ac:dyDescent="0.25">
      <c r="A135" s="2" t="s">
        <v>173</v>
      </c>
      <c r="B135" s="2">
        <v>8</v>
      </c>
      <c r="C135" s="2">
        <v>11</v>
      </c>
    </row>
    <row r="136" spans="1:3" x14ac:dyDescent="0.25">
      <c r="A136" s="2" t="s">
        <v>174</v>
      </c>
      <c r="B136" s="2">
        <v>8</v>
      </c>
      <c r="C136" s="2">
        <v>11</v>
      </c>
    </row>
    <row r="137" spans="1:3" x14ac:dyDescent="0.25">
      <c r="A137" s="2" t="s">
        <v>175</v>
      </c>
      <c r="B137" s="2">
        <v>7</v>
      </c>
      <c r="C137" s="2">
        <v>9</v>
      </c>
    </row>
    <row r="138" spans="1:3" x14ac:dyDescent="0.25">
      <c r="A138" s="2" t="s">
        <v>176</v>
      </c>
      <c r="B138" s="2">
        <v>7</v>
      </c>
      <c r="C138" s="2">
        <v>9</v>
      </c>
    </row>
    <row r="139" spans="1:3" x14ac:dyDescent="0.25">
      <c r="A139" s="2" t="s">
        <v>178</v>
      </c>
      <c r="B139" s="2">
        <v>7</v>
      </c>
      <c r="C139" s="2">
        <v>9</v>
      </c>
    </row>
    <row r="140" spans="1:3" x14ac:dyDescent="0.25">
      <c r="A140" s="2" t="s">
        <v>179</v>
      </c>
      <c r="B140" s="2">
        <v>7</v>
      </c>
      <c r="C140" s="2">
        <v>9</v>
      </c>
    </row>
    <row r="141" spans="1:3" x14ac:dyDescent="0.25">
      <c r="A141" s="2" t="s">
        <v>180</v>
      </c>
      <c r="B141" s="2">
        <v>7</v>
      </c>
      <c r="C141" s="2">
        <v>9</v>
      </c>
    </row>
    <row r="142" spans="1:3" x14ac:dyDescent="0.25">
      <c r="A142" s="2" t="s">
        <v>181</v>
      </c>
      <c r="B142" s="2">
        <v>7</v>
      </c>
      <c r="C142" s="2">
        <v>9</v>
      </c>
    </row>
    <row r="143" spans="1:3" x14ac:dyDescent="0.25">
      <c r="A143" s="2" t="s">
        <v>182</v>
      </c>
      <c r="B143" s="2">
        <v>7</v>
      </c>
      <c r="C143" s="2">
        <v>9</v>
      </c>
    </row>
    <row r="144" spans="1:3" x14ac:dyDescent="0.25">
      <c r="A144" s="2" t="s">
        <v>183</v>
      </c>
      <c r="B144" s="2">
        <v>7</v>
      </c>
      <c r="C144" s="2">
        <v>9</v>
      </c>
    </row>
    <row r="145" spans="1:3" x14ac:dyDescent="0.25">
      <c r="A145" s="2" t="s">
        <v>184</v>
      </c>
      <c r="B145" s="2">
        <v>7</v>
      </c>
      <c r="C145" s="2">
        <v>9</v>
      </c>
    </row>
    <row r="146" spans="1:3" x14ac:dyDescent="0.25">
      <c r="A146" s="2" t="s">
        <v>185</v>
      </c>
      <c r="B146" s="2">
        <v>7</v>
      </c>
      <c r="C146" s="2">
        <v>9</v>
      </c>
    </row>
    <row r="147" spans="1:3" x14ac:dyDescent="0.25">
      <c r="A147" s="2" t="s">
        <v>186</v>
      </c>
      <c r="B147" s="2">
        <v>7</v>
      </c>
      <c r="C147" s="2">
        <v>9</v>
      </c>
    </row>
    <row r="148" spans="1:3" x14ac:dyDescent="0.25">
      <c r="A148" s="2" t="s">
        <v>187</v>
      </c>
      <c r="B148" s="2">
        <v>7</v>
      </c>
      <c r="C148" s="2">
        <v>9</v>
      </c>
    </row>
    <row r="149" spans="1:3" x14ac:dyDescent="0.25">
      <c r="A149" s="2" t="s">
        <v>188</v>
      </c>
      <c r="B149" s="2">
        <v>7</v>
      </c>
      <c r="C149" s="2">
        <v>9</v>
      </c>
    </row>
    <row r="150" spans="1:3" x14ac:dyDescent="0.25">
      <c r="A150" s="2" t="s">
        <v>189</v>
      </c>
      <c r="B150" s="2">
        <v>7</v>
      </c>
      <c r="C150" s="2">
        <v>9</v>
      </c>
    </row>
    <row r="151" spans="1:3" x14ac:dyDescent="0.25">
      <c r="A151" s="2" t="s">
        <v>190</v>
      </c>
      <c r="B151" s="2">
        <v>7</v>
      </c>
      <c r="C151" s="2">
        <v>9</v>
      </c>
    </row>
    <row r="152" spans="1:3" x14ac:dyDescent="0.25">
      <c r="A152" s="2" t="s">
        <v>191</v>
      </c>
      <c r="B152" s="2">
        <v>7</v>
      </c>
      <c r="C152" s="2">
        <v>9</v>
      </c>
    </row>
    <row r="153" spans="1:3" x14ac:dyDescent="0.25">
      <c r="A153" s="2" t="s">
        <v>192</v>
      </c>
      <c r="B153" s="2">
        <v>7</v>
      </c>
      <c r="C153" s="2">
        <v>9</v>
      </c>
    </row>
    <row r="154" spans="1:3" x14ac:dyDescent="0.25">
      <c r="A154" s="2" t="s">
        <v>193</v>
      </c>
      <c r="B154" s="2">
        <v>7</v>
      </c>
      <c r="C154" s="2">
        <v>9</v>
      </c>
    </row>
    <row r="155" spans="1:3" x14ac:dyDescent="0.25">
      <c r="A155" s="2" t="s">
        <v>194</v>
      </c>
      <c r="B155" s="2">
        <v>7</v>
      </c>
      <c r="C155" s="2">
        <v>9</v>
      </c>
    </row>
    <row r="156" spans="1:3" x14ac:dyDescent="0.25">
      <c r="A156" s="2" t="s">
        <v>195</v>
      </c>
      <c r="B156" s="2">
        <v>7</v>
      </c>
      <c r="C156" s="2">
        <v>9</v>
      </c>
    </row>
    <row r="157" spans="1:3" x14ac:dyDescent="0.25">
      <c r="A157" s="2" t="s">
        <v>196</v>
      </c>
      <c r="B157" s="2">
        <v>7</v>
      </c>
      <c r="C157" s="2">
        <v>9</v>
      </c>
    </row>
    <row r="158" spans="1:3" x14ac:dyDescent="0.25">
      <c r="A158" s="2" t="s">
        <v>197</v>
      </c>
      <c r="B158" s="2">
        <v>7</v>
      </c>
      <c r="C158" s="2">
        <v>9</v>
      </c>
    </row>
    <row r="159" spans="1:3" x14ac:dyDescent="0.25">
      <c r="A159" s="2" t="s">
        <v>198</v>
      </c>
      <c r="B159" s="2">
        <v>7</v>
      </c>
      <c r="C159" s="2">
        <v>9</v>
      </c>
    </row>
    <row r="160" spans="1:3" x14ac:dyDescent="0.25">
      <c r="A160" s="2" t="s">
        <v>199</v>
      </c>
      <c r="B160" s="2">
        <v>10</v>
      </c>
      <c r="C160" s="2">
        <v>11</v>
      </c>
    </row>
    <row r="161" spans="1:3" x14ac:dyDescent="0.25">
      <c r="A161" s="2" t="s">
        <v>200</v>
      </c>
      <c r="B161" s="2">
        <v>10</v>
      </c>
      <c r="C161" s="2">
        <v>11</v>
      </c>
    </row>
    <row r="162" spans="1:3" x14ac:dyDescent="0.25">
      <c r="A162" s="2" t="s">
        <v>201</v>
      </c>
      <c r="B162" s="2">
        <v>10</v>
      </c>
      <c r="C162" s="2">
        <v>11</v>
      </c>
    </row>
    <row r="163" spans="1:3" x14ac:dyDescent="0.25">
      <c r="A163" s="2" t="s">
        <v>202</v>
      </c>
      <c r="B163" s="2">
        <v>10</v>
      </c>
      <c r="C163" s="2">
        <v>11</v>
      </c>
    </row>
    <row r="164" spans="1:3" x14ac:dyDescent="0.25">
      <c r="A164" s="2" t="s">
        <v>203</v>
      </c>
      <c r="B164" s="2">
        <v>9</v>
      </c>
      <c r="C164" s="2">
        <v>12</v>
      </c>
    </row>
    <row r="165" spans="1:3" x14ac:dyDescent="0.25">
      <c r="A165" s="2" t="s">
        <v>204</v>
      </c>
      <c r="B165" s="2">
        <v>9</v>
      </c>
      <c r="C165" s="2">
        <v>12</v>
      </c>
    </row>
    <row r="166" spans="1:3" x14ac:dyDescent="0.25">
      <c r="A166" s="2" t="s">
        <v>205</v>
      </c>
      <c r="B166" s="2">
        <v>8</v>
      </c>
      <c r="C166" s="2">
        <v>10</v>
      </c>
    </row>
    <row r="167" spans="1:3" x14ac:dyDescent="0.25">
      <c r="A167" s="2" t="s">
        <v>206</v>
      </c>
      <c r="B167" s="2">
        <v>8</v>
      </c>
      <c r="C167" s="2">
        <v>10</v>
      </c>
    </row>
    <row r="168" spans="1:3" x14ac:dyDescent="0.25">
      <c r="A168" s="2" t="s">
        <v>207</v>
      </c>
      <c r="B168" s="2">
        <v>8</v>
      </c>
      <c r="C168" s="2">
        <v>10</v>
      </c>
    </row>
    <row r="169" spans="1:3" x14ac:dyDescent="0.25">
      <c r="A169" s="2" t="s">
        <v>208</v>
      </c>
      <c r="B169" s="2">
        <v>8</v>
      </c>
      <c r="C169" s="2">
        <v>10</v>
      </c>
    </row>
    <row r="170" spans="1:3" x14ac:dyDescent="0.25">
      <c r="A170" s="2" t="s">
        <v>210</v>
      </c>
      <c r="B170" s="2">
        <v>8</v>
      </c>
      <c r="C170" s="2">
        <v>10</v>
      </c>
    </row>
    <row r="171" spans="1:3" x14ac:dyDescent="0.25">
      <c r="A171" s="2" t="s">
        <v>211</v>
      </c>
      <c r="B171" s="2">
        <v>8</v>
      </c>
      <c r="C171" s="2">
        <v>10</v>
      </c>
    </row>
    <row r="172" spans="1:3" x14ac:dyDescent="0.25">
      <c r="A172" s="2" t="s">
        <v>214</v>
      </c>
      <c r="B172" s="2">
        <v>8</v>
      </c>
      <c r="C172" s="2">
        <v>10</v>
      </c>
    </row>
    <row r="173" spans="1:3" x14ac:dyDescent="0.25">
      <c r="A173" s="2" t="s">
        <v>215</v>
      </c>
      <c r="B173" s="2">
        <v>8</v>
      </c>
      <c r="C173" s="2">
        <v>10</v>
      </c>
    </row>
    <row r="174" spans="1:3" x14ac:dyDescent="0.25">
      <c r="A174" s="2" t="s">
        <v>216</v>
      </c>
      <c r="B174" s="2">
        <v>8</v>
      </c>
      <c r="C174" s="2">
        <v>10</v>
      </c>
    </row>
    <row r="175" spans="1:3" x14ac:dyDescent="0.25">
      <c r="A175" s="2" t="s">
        <v>219</v>
      </c>
      <c r="B175" s="2">
        <v>8</v>
      </c>
      <c r="C175" s="2">
        <v>10</v>
      </c>
    </row>
    <row r="176" spans="1:3" x14ac:dyDescent="0.25">
      <c r="A176" s="2" t="s">
        <v>220</v>
      </c>
      <c r="B176" s="2">
        <v>8</v>
      </c>
      <c r="C176" s="2">
        <v>10</v>
      </c>
    </row>
    <row r="177" spans="1:3" x14ac:dyDescent="0.25">
      <c r="A177" s="2" t="s">
        <v>221</v>
      </c>
      <c r="B177" s="2">
        <v>8</v>
      </c>
      <c r="C177" s="2">
        <v>10</v>
      </c>
    </row>
    <row r="178" spans="1:3" x14ac:dyDescent="0.25">
      <c r="A178" s="2" t="s">
        <v>222</v>
      </c>
      <c r="B178" s="2">
        <v>8</v>
      </c>
      <c r="C178" s="2">
        <v>10</v>
      </c>
    </row>
    <row r="179" spans="1:3" x14ac:dyDescent="0.25">
      <c r="A179" s="2" t="s">
        <v>223</v>
      </c>
      <c r="B179" s="2">
        <v>8</v>
      </c>
      <c r="C179" s="2">
        <v>10</v>
      </c>
    </row>
    <row r="180" spans="1:3" x14ac:dyDescent="0.25">
      <c r="A180" s="2" t="s">
        <v>224</v>
      </c>
      <c r="B180" s="2">
        <v>8</v>
      </c>
      <c r="C180" s="2">
        <v>10</v>
      </c>
    </row>
    <row r="181" spans="1:3" x14ac:dyDescent="0.25">
      <c r="A181" s="2" t="s">
        <v>225</v>
      </c>
      <c r="B181" s="2">
        <v>8</v>
      </c>
      <c r="C181" s="2">
        <v>10</v>
      </c>
    </row>
    <row r="182" spans="1:3" x14ac:dyDescent="0.25">
      <c r="A182" s="2" t="s">
        <v>227</v>
      </c>
      <c r="B182" s="2">
        <v>8</v>
      </c>
      <c r="C182" s="2">
        <v>10</v>
      </c>
    </row>
    <row r="183" spans="1:3" x14ac:dyDescent="0.25">
      <c r="A183" s="2" t="s">
        <v>228</v>
      </c>
      <c r="B183" s="2">
        <v>8</v>
      </c>
      <c r="C183" s="2">
        <v>10</v>
      </c>
    </row>
    <row r="184" spans="1:3" x14ac:dyDescent="0.25">
      <c r="A184" s="2" t="s">
        <v>229</v>
      </c>
      <c r="B184" s="2">
        <v>8</v>
      </c>
      <c r="C184" s="2">
        <v>10</v>
      </c>
    </row>
    <row r="185" spans="1:3" x14ac:dyDescent="0.25">
      <c r="A185" s="2" t="s">
        <v>230</v>
      </c>
      <c r="B185" s="2">
        <v>8</v>
      </c>
      <c r="C185" s="2">
        <v>10</v>
      </c>
    </row>
    <row r="186" spans="1:3" x14ac:dyDescent="0.25">
      <c r="A186" s="2" t="s">
        <v>231</v>
      </c>
      <c r="B186" s="2">
        <v>8</v>
      </c>
      <c r="C186" s="2">
        <v>10</v>
      </c>
    </row>
    <row r="187" spans="1:3" x14ac:dyDescent="0.25">
      <c r="A187" s="2" t="s">
        <v>232</v>
      </c>
      <c r="B187" s="2">
        <v>8</v>
      </c>
      <c r="C187" s="2">
        <v>10</v>
      </c>
    </row>
    <row r="188" spans="1:3" x14ac:dyDescent="0.25">
      <c r="A188" s="2" t="s">
        <v>233</v>
      </c>
      <c r="B188" s="2">
        <v>8</v>
      </c>
      <c r="C188" s="2">
        <v>10</v>
      </c>
    </row>
    <row r="189" spans="1:3" x14ac:dyDescent="0.25">
      <c r="A189" s="2" t="s">
        <v>235</v>
      </c>
      <c r="B189" s="2">
        <v>8</v>
      </c>
      <c r="C189" s="2">
        <v>10</v>
      </c>
    </row>
    <row r="190" spans="1:3" x14ac:dyDescent="0.25">
      <c r="A190" s="2" t="s">
        <v>236</v>
      </c>
      <c r="B190" s="2">
        <v>8</v>
      </c>
      <c r="C190" s="2">
        <v>10</v>
      </c>
    </row>
    <row r="191" spans="1:3" x14ac:dyDescent="0.25">
      <c r="A191" s="2" t="s">
        <v>237</v>
      </c>
      <c r="B191" s="2">
        <v>8</v>
      </c>
      <c r="C191" s="2">
        <v>10</v>
      </c>
    </row>
    <row r="192" spans="1:3" x14ac:dyDescent="0.25">
      <c r="A192" s="2" t="s">
        <v>238</v>
      </c>
      <c r="B192" s="2">
        <v>11</v>
      </c>
      <c r="C192" s="2">
        <v>12</v>
      </c>
    </row>
    <row r="193" spans="1:3" x14ac:dyDescent="0.25">
      <c r="A193" s="2" t="s">
        <v>239</v>
      </c>
      <c r="B193" s="2">
        <v>11</v>
      </c>
      <c r="C193" s="2">
        <v>12</v>
      </c>
    </row>
    <row r="194" spans="1:3" x14ac:dyDescent="0.25">
      <c r="A194" s="2" t="s">
        <v>240</v>
      </c>
      <c r="B194" s="2">
        <v>11</v>
      </c>
      <c r="C194" s="2">
        <v>12</v>
      </c>
    </row>
    <row r="195" spans="1:3" x14ac:dyDescent="0.25">
      <c r="A195" s="2" t="s">
        <v>241</v>
      </c>
      <c r="B195" s="2">
        <v>11</v>
      </c>
      <c r="C195" s="2">
        <v>12</v>
      </c>
    </row>
    <row r="196" spans="1:3" x14ac:dyDescent="0.25">
      <c r="A196" s="2" t="s">
        <v>242</v>
      </c>
      <c r="B196" s="2">
        <v>9</v>
      </c>
      <c r="C196" s="2">
        <v>11</v>
      </c>
    </row>
    <row r="197" spans="1:3" x14ac:dyDescent="0.25">
      <c r="A197" s="2" t="s">
        <v>243</v>
      </c>
      <c r="B197" s="2">
        <v>9</v>
      </c>
      <c r="C197" s="2">
        <v>11</v>
      </c>
    </row>
    <row r="198" spans="1:3" x14ac:dyDescent="0.25">
      <c r="A198" s="2" t="s">
        <v>244</v>
      </c>
      <c r="B198" s="2">
        <v>9</v>
      </c>
      <c r="C198" s="2">
        <v>11</v>
      </c>
    </row>
    <row r="199" spans="1:3" x14ac:dyDescent="0.25">
      <c r="A199" s="2" t="s">
        <v>245</v>
      </c>
      <c r="B199" s="2">
        <v>9</v>
      </c>
      <c r="C199" s="2">
        <v>11</v>
      </c>
    </row>
    <row r="200" spans="1:3" x14ac:dyDescent="0.25">
      <c r="A200" s="2" t="s">
        <v>246</v>
      </c>
      <c r="B200" s="2">
        <v>9</v>
      </c>
      <c r="C200" s="2">
        <v>11</v>
      </c>
    </row>
    <row r="201" spans="1:3" x14ac:dyDescent="0.25">
      <c r="A201" s="2" t="s">
        <v>247</v>
      </c>
      <c r="B201" s="2">
        <v>9</v>
      </c>
      <c r="C201" s="2">
        <v>11</v>
      </c>
    </row>
    <row r="202" spans="1:3" x14ac:dyDescent="0.25">
      <c r="A202" s="2" t="s">
        <v>248</v>
      </c>
      <c r="B202" s="2">
        <v>9</v>
      </c>
      <c r="C202" s="2">
        <v>11</v>
      </c>
    </row>
    <row r="203" spans="1:3" x14ac:dyDescent="0.25">
      <c r="A203" s="2" t="s">
        <v>249</v>
      </c>
      <c r="B203" s="2">
        <v>9</v>
      </c>
      <c r="C203" s="2">
        <v>11</v>
      </c>
    </row>
    <row r="204" spans="1:3" x14ac:dyDescent="0.25">
      <c r="A204" s="2" t="s">
        <v>250</v>
      </c>
      <c r="B204" s="2">
        <v>9</v>
      </c>
      <c r="C204" s="2">
        <v>11</v>
      </c>
    </row>
    <row r="205" spans="1:3" x14ac:dyDescent="0.25">
      <c r="A205" s="2" t="s">
        <v>251</v>
      </c>
      <c r="B205" s="2">
        <v>9</v>
      </c>
      <c r="C205" s="2">
        <v>11</v>
      </c>
    </row>
    <row r="206" spans="1:3" x14ac:dyDescent="0.25">
      <c r="A206" s="2" t="s">
        <v>252</v>
      </c>
      <c r="B206" s="2">
        <v>9</v>
      </c>
      <c r="C206" s="2">
        <v>11</v>
      </c>
    </row>
    <row r="207" spans="1:3" x14ac:dyDescent="0.25">
      <c r="A207" s="2" t="s">
        <v>253</v>
      </c>
      <c r="B207" s="2">
        <v>9</v>
      </c>
      <c r="C207" s="2">
        <v>11</v>
      </c>
    </row>
    <row r="208" spans="1:3" x14ac:dyDescent="0.25">
      <c r="A208" s="2" t="s">
        <v>254</v>
      </c>
      <c r="B208" s="2">
        <v>9</v>
      </c>
      <c r="C208" s="2">
        <v>11</v>
      </c>
    </row>
    <row r="209" spans="1:3" x14ac:dyDescent="0.25">
      <c r="A209" s="2" t="s">
        <v>255</v>
      </c>
      <c r="B209" s="2">
        <v>9</v>
      </c>
      <c r="C209" s="2">
        <v>11</v>
      </c>
    </row>
    <row r="210" spans="1:3" x14ac:dyDescent="0.25">
      <c r="A210" s="2" t="s">
        <v>256</v>
      </c>
      <c r="B210" s="2">
        <v>9</v>
      </c>
      <c r="C210" s="2">
        <v>11</v>
      </c>
    </row>
    <row r="211" spans="1:3" x14ac:dyDescent="0.25">
      <c r="A211" s="2" t="s">
        <v>257</v>
      </c>
      <c r="B211" s="2">
        <v>9</v>
      </c>
      <c r="C211" s="2">
        <v>11</v>
      </c>
    </row>
    <row r="212" spans="1:3" x14ac:dyDescent="0.25">
      <c r="A212" s="2" t="s">
        <v>258</v>
      </c>
      <c r="B212" s="2">
        <v>9</v>
      </c>
      <c r="C212" s="2">
        <v>11</v>
      </c>
    </row>
    <row r="213" spans="1:3" x14ac:dyDescent="0.25">
      <c r="A213" s="2" t="s">
        <v>259</v>
      </c>
      <c r="B213" s="2">
        <v>9</v>
      </c>
      <c r="C213" s="2">
        <v>11</v>
      </c>
    </row>
    <row r="214" spans="1:3" x14ac:dyDescent="0.25">
      <c r="A214" s="2" t="s">
        <v>260</v>
      </c>
      <c r="B214" s="2">
        <v>9</v>
      </c>
      <c r="C214" s="2">
        <v>11</v>
      </c>
    </row>
    <row r="215" spans="1:3" x14ac:dyDescent="0.25">
      <c r="A215" s="2" t="s">
        <v>261</v>
      </c>
      <c r="B215" s="2">
        <v>9</v>
      </c>
      <c r="C215" s="2">
        <v>11</v>
      </c>
    </row>
    <row r="216" spans="1:3" x14ac:dyDescent="0.25">
      <c r="A216" s="2" t="s">
        <v>262</v>
      </c>
      <c r="B216" s="2">
        <v>9</v>
      </c>
      <c r="C216" s="2">
        <v>11</v>
      </c>
    </row>
    <row r="217" spans="1:3" x14ac:dyDescent="0.25">
      <c r="A217" s="2" t="s">
        <v>263</v>
      </c>
      <c r="B217" s="2">
        <v>10</v>
      </c>
      <c r="C217" s="2">
        <v>12</v>
      </c>
    </row>
    <row r="218" spans="1:3" x14ac:dyDescent="0.25">
      <c r="A218" s="2" t="s">
        <v>264</v>
      </c>
      <c r="B218" s="2">
        <v>10</v>
      </c>
      <c r="C218" s="2">
        <v>12</v>
      </c>
    </row>
    <row r="219" spans="1:3" x14ac:dyDescent="0.25">
      <c r="A219" s="2" t="s">
        <v>265</v>
      </c>
      <c r="B219" s="2">
        <v>10</v>
      </c>
      <c r="C219" s="2">
        <v>12</v>
      </c>
    </row>
    <row r="220" spans="1:3" x14ac:dyDescent="0.25">
      <c r="A220" s="2" t="s">
        <v>266</v>
      </c>
      <c r="B220" s="2">
        <v>10</v>
      </c>
      <c r="C220" s="2">
        <v>12</v>
      </c>
    </row>
    <row r="221" spans="1:3" x14ac:dyDescent="0.25">
      <c r="A221" s="2" t="s">
        <v>267</v>
      </c>
      <c r="B221" s="2">
        <v>10</v>
      </c>
      <c r="C221" s="2">
        <v>12</v>
      </c>
    </row>
    <row r="222" spans="1:3" x14ac:dyDescent="0.25">
      <c r="A222" s="2" t="s">
        <v>268</v>
      </c>
      <c r="B222" s="2">
        <v>10</v>
      </c>
      <c r="C222" s="2">
        <v>12</v>
      </c>
    </row>
    <row r="223" spans="1:3" x14ac:dyDescent="0.25">
      <c r="A223" s="2" t="s">
        <v>269</v>
      </c>
      <c r="B223" s="2">
        <v>10</v>
      </c>
      <c r="C223" s="2">
        <v>12</v>
      </c>
    </row>
    <row r="224" spans="1:3" x14ac:dyDescent="0.25">
      <c r="A224" s="2" t="s">
        <v>270</v>
      </c>
      <c r="B224" s="2">
        <v>10</v>
      </c>
      <c r="C224" s="2">
        <v>12</v>
      </c>
    </row>
    <row r="225" spans="1:3" x14ac:dyDescent="0.25">
      <c r="A225" s="2" t="s">
        <v>271</v>
      </c>
      <c r="B225" s="2">
        <v>10</v>
      </c>
      <c r="C225" s="2">
        <v>12</v>
      </c>
    </row>
    <row r="226" spans="1:3" x14ac:dyDescent="0.25">
      <c r="A226" s="2" t="s">
        <v>272</v>
      </c>
      <c r="B226" s="2">
        <v>10</v>
      </c>
      <c r="C226" s="2">
        <v>12</v>
      </c>
    </row>
    <row r="227" spans="1:3" x14ac:dyDescent="0.25">
      <c r="A227" s="2" t="s">
        <v>273</v>
      </c>
      <c r="B227" s="2">
        <v>10</v>
      </c>
      <c r="C227" s="2">
        <v>12</v>
      </c>
    </row>
    <row r="228" spans="1:3" x14ac:dyDescent="0.25">
      <c r="A228" s="2" t="s">
        <v>274</v>
      </c>
      <c r="B228" s="2">
        <v>10</v>
      </c>
      <c r="C228" s="2">
        <v>12</v>
      </c>
    </row>
    <row r="229" spans="1:3" x14ac:dyDescent="0.25">
      <c r="A229" s="2" t="s">
        <v>275</v>
      </c>
      <c r="B229" s="2">
        <v>10</v>
      </c>
      <c r="C229" s="2">
        <v>12</v>
      </c>
    </row>
    <row r="230" spans="1:3" x14ac:dyDescent="0.25">
      <c r="A230" s="2" t="s">
        <v>276</v>
      </c>
      <c r="B230" s="2">
        <v>10</v>
      </c>
      <c r="C230" s="2">
        <v>12</v>
      </c>
    </row>
    <row r="231" spans="1:3" x14ac:dyDescent="0.25">
      <c r="A231" s="2" t="s">
        <v>277</v>
      </c>
      <c r="B231" s="2">
        <v>10</v>
      </c>
      <c r="C231" s="2">
        <v>12</v>
      </c>
    </row>
    <row r="232" spans="1:3" x14ac:dyDescent="0.25">
      <c r="A232" s="2" t="s">
        <v>278</v>
      </c>
      <c r="B232" s="2">
        <v>10</v>
      </c>
      <c r="C232" s="2">
        <v>12</v>
      </c>
    </row>
    <row r="233" spans="1:3" x14ac:dyDescent="0.25">
      <c r="A233" s="2" t="s">
        <v>279</v>
      </c>
      <c r="B233" s="2">
        <v>10</v>
      </c>
      <c r="C233" s="2">
        <v>12</v>
      </c>
    </row>
    <row r="234" spans="1:3" x14ac:dyDescent="0.25">
      <c r="A234" s="2" t="s">
        <v>280</v>
      </c>
      <c r="B234" s="2">
        <v>10</v>
      </c>
      <c r="C234" s="2">
        <v>12</v>
      </c>
    </row>
    <row r="235" spans="1:3" x14ac:dyDescent="0.25">
      <c r="A235" s="2" t="s">
        <v>281</v>
      </c>
      <c r="B235" s="2">
        <v>10</v>
      </c>
      <c r="C235" s="2">
        <v>12</v>
      </c>
    </row>
    <row r="236" spans="1:3" x14ac:dyDescent="0.25">
      <c r="A236" s="2" t="s">
        <v>282</v>
      </c>
      <c r="B236" s="2">
        <v>10</v>
      </c>
      <c r="C236" s="2">
        <v>12</v>
      </c>
    </row>
    <row r="237" spans="1:3" x14ac:dyDescent="0.25">
      <c r="A237" s="2" t="s">
        <v>283</v>
      </c>
      <c r="B237" s="2">
        <v>10</v>
      </c>
      <c r="C237" s="2">
        <v>12</v>
      </c>
    </row>
    <row r="238" spans="1:3" x14ac:dyDescent="0.25">
      <c r="A238" s="2" t="s">
        <v>40</v>
      </c>
      <c r="B238" s="2">
        <v>3</v>
      </c>
      <c r="C238" s="2">
        <v>5</v>
      </c>
    </row>
    <row r="239" spans="1:3" x14ac:dyDescent="0.25">
      <c r="A239" s="2" t="s">
        <v>25</v>
      </c>
      <c r="B239" s="2">
        <v>2</v>
      </c>
      <c r="C239" s="2">
        <v>4</v>
      </c>
    </row>
    <row r="240" spans="1:3" x14ac:dyDescent="0.25">
      <c r="A240" s="2" t="s">
        <v>45</v>
      </c>
      <c r="B240" s="2">
        <v>3</v>
      </c>
      <c r="C240" s="2">
        <v>4</v>
      </c>
    </row>
    <row r="241" spans="1:3" x14ac:dyDescent="0.25">
      <c r="A241" s="2" t="s">
        <v>44</v>
      </c>
      <c r="B241" s="2">
        <v>3</v>
      </c>
      <c r="C241" s="2">
        <v>4</v>
      </c>
    </row>
    <row r="242" spans="1:3" x14ac:dyDescent="0.25">
      <c r="A242" s="2" t="s">
        <v>49</v>
      </c>
      <c r="B242" s="2">
        <v>3</v>
      </c>
      <c r="C242" s="2">
        <v>4</v>
      </c>
    </row>
    <row r="243" spans="1:3" x14ac:dyDescent="0.25">
      <c r="A243" s="2" t="s">
        <v>46</v>
      </c>
      <c r="B243" s="2">
        <v>3</v>
      </c>
      <c r="C243" s="2">
        <v>4</v>
      </c>
    </row>
    <row r="244" spans="1:3" x14ac:dyDescent="0.25">
      <c r="A244" s="2" t="s">
        <v>75</v>
      </c>
      <c r="B244" s="2">
        <v>5</v>
      </c>
      <c r="C244" s="2">
        <v>9</v>
      </c>
    </row>
    <row r="245" spans="1:3" x14ac:dyDescent="0.25">
      <c r="A245" s="2" t="s">
        <v>78</v>
      </c>
      <c r="B245" s="2">
        <v>5</v>
      </c>
      <c r="C245" s="2">
        <v>9</v>
      </c>
    </row>
    <row r="246" spans="1:3" x14ac:dyDescent="0.25">
      <c r="A246" s="2" t="s">
        <v>76</v>
      </c>
      <c r="B246" s="2">
        <v>4</v>
      </c>
      <c r="C246" s="2">
        <v>4</v>
      </c>
    </row>
    <row r="247" spans="1:3" x14ac:dyDescent="0.25">
      <c r="A247" s="2" t="s">
        <v>89</v>
      </c>
      <c r="B247" s="2">
        <v>4</v>
      </c>
      <c r="C247" s="2">
        <v>4</v>
      </c>
    </row>
    <row r="248" spans="1:3" x14ac:dyDescent="0.25">
      <c r="A248" s="2" t="s">
        <v>80</v>
      </c>
      <c r="B248" s="2">
        <v>4</v>
      </c>
      <c r="C248" s="2">
        <v>6</v>
      </c>
    </row>
    <row r="249" spans="1:3" x14ac:dyDescent="0.25">
      <c r="A249" s="2" t="s">
        <v>81</v>
      </c>
      <c r="B249" s="2">
        <v>4</v>
      </c>
      <c r="C249" s="2">
        <v>6</v>
      </c>
    </row>
    <row r="250" spans="1:3" x14ac:dyDescent="0.25">
      <c r="A250" s="2" t="s">
        <v>82</v>
      </c>
      <c r="B250" s="2">
        <v>4</v>
      </c>
      <c r="C250" s="2">
        <v>6</v>
      </c>
    </row>
    <row r="251" spans="1:3" x14ac:dyDescent="0.25">
      <c r="A251" s="2" t="s">
        <v>105</v>
      </c>
      <c r="B251" s="2">
        <v>6</v>
      </c>
      <c r="C251" s="2">
        <v>9</v>
      </c>
    </row>
    <row r="252" spans="1:3" x14ac:dyDescent="0.25">
      <c r="A252" s="2" t="s">
        <v>111</v>
      </c>
      <c r="B252" s="2">
        <v>5</v>
      </c>
      <c r="C252" s="2">
        <v>6</v>
      </c>
    </row>
    <row r="253" spans="1:3" x14ac:dyDescent="0.25">
      <c r="A253" s="2" t="s">
        <v>119</v>
      </c>
      <c r="B253" s="2">
        <v>5</v>
      </c>
      <c r="C253" s="2">
        <v>6</v>
      </c>
    </row>
    <row r="254" spans="1:3" x14ac:dyDescent="0.25">
      <c r="A254" s="2" t="s">
        <v>107</v>
      </c>
      <c r="B254" s="2">
        <v>5</v>
      </c>
      <c r="C254" s="2">
        <v>6</v>
      </c>
    </row>
    <row r="255" spans="1:3" x14ac:dyDescent="0.25">
      <c r="A255" s="2" t="s">
        <v>125</v>
      </c>
      <c r="B255" s="2">
        <v>5</v>
      </c>
      <c r="C255" s="2">
        <v>6</v>
      </c>
    </row>
    <row r="256" spans="1:3" x14ac:dyDescent="0.25">
      <c r="A256" s="2" t="s">
        <v>122</v>
      </c>
      <c r="B256" s="2">
        <v>5</v>
      </c>
      <c r="C256" s="2">
        <v>6</v>
      </c>
    </row>
    <row r="257" spans="1:3" x14ac:dyDescent="0.25">
      <c r="A257" s="2" t="s">
        <v>123</v>
      </c>
      <c r="B257" s="2">
        <v>5</v>
      </c>
      <c r="C257" s="2">
        <v>6</v>
      </c>
    </row>
    <row r="258" spans="1:3" x14ac:dyDescent="0.25">
      <c r="A258" s="2" t="s">
        <v>114</v>
      </c>
      <c r="B258" s="2">
        <v>5</v>
      </c>
      <c r="C258" s="2">
        <v>6</v>
      </c>
    </row>
    <row r="259" spans="1:3" x14ac:dyDescent="0.25">
      <c r="A259" s="2" t="s">
        <v>117</v>
      </c>
      <c r="B259" s="2">
        <v>5</v>
      </c>
      <c r="C259" s="2">
        <v>6</v>
      </c>
    </row>
    <row r="260" spans="1:3" x14ac:dyDescent="0.25">
      <c r="A260" s="2" t="s">
        <v>106</v>
      </c>
      <c r="B260" s="2">
        <v>5</v>
      </c>
      <c r="C260" s="2">
        <v>7</v>
      </c>
    </row>
    <row r="261" spans="1:3" x14ac:dyDescent="0.25">
      <c r="A261" s="2" t="s">
        <v>143</v>
      </c>
      <c r="B261" s="2">
        <v>6</v>
      </c>
      <c r="C261" s="2">
        <v>7</v>
      </c>
    </row>
    <row r="262" spans="1:3" x14ac:dyDescent="0.25">
      <c r="A262" s="2" t="s">
        <v>144</v>
      </c>
      <c r="B262" s="2">
        <v>6</v>
      </c>
      <c r="C262" s="2">
        <v>7</v>
      </c>
    </row>
    <row r="263" spans="1:3" x14ac:dyDescent="0.25">
      <c r="A263" s="2" t="s">
        <v>158</v>
      </c>
      <c r="B263" s="2">
        <v>6</v>
      </c>
      <c r="C263" s="2">
        <v>7</v>
      </c>
    </row>
    <row r="264" spans="1:3" x14ac:dyDescent="0.25">
      <c r="A264" s="2" t="s">
        <v>177</v>
      </c>
      <c r="B264" s="2">
        <v>7</v>
      </c>
      <c r="C264" s="2">
        <v>8</v>
      </c>
    </row>
    <row r="265" spans="1:3" x14ac:dyDescent="0.25">
      <c r="A265" s="2" t="s">
        <v>217</v>
      </c>
      <c r="B265" s="2">
        <v>8</v>
      </c>
      <c r="C265" s="2">
        <v>9</v>
      </c>
    </row>
    <row r="266" spans="1:3" x14ac:dyDescent="0.25">
      <c r="A266" s="2" t="s">
        <v>218</v>
      </c>
      <c r="B266" s="2">
        <v>8</v>
      </c>
      <c r="C266" s="2">
        <v>9</v>
      </c>
    </row>
    <row r="267" spans="1:3" x14ac:dyDescent="0.25">
      <c r="A267" s="2" t="s">
        <v>226</v>
      </c>
      <c r="B267" s="2">
        <v>8</v>
      </c>
      <c r="C267" s="2">
        <v>9</v>
      </c>
    </row>
    <row r="268" spans="1:3" x14ac:dyDescent="0.25">
      <c r="A268" s="2" t="s">
        <v>209</v>
      </c>
      <c r="B268" s="2">
        <v>8</v>
      </c>
      <c r="C268" s="2">
        <v>9</v>
      </c>
    </row>
    <row r="269" spans="1:3" x14ac:dyDescent="0.25">
      <c r="A269" s="2" t="s">
        <v>212</v>
      </c>
      <c r="B269" s="2">
        <v>8</v>
      </c>
      <c r="C269" s="2">
        <v>9</v>
      </c>
    </row>
    <row r="270" spans="1:3" x14ac:dyDescent="0.25">
      <c r="A270" s="2" t="s">
        <v>213</v>
      </c>
      <c r="B270" s="2">
        <v>8</v>
      </c>
      <c r="C270" s="2">
        <v>9</v>
      </c>
    </row>
    <row r="271" spans="1:3" x14ac:dyDescent="0.25">
      <c r="A271" s="2" t="s">
        <v>234</v>
      </c>
      <c r="B271" s="2">
        <v>8</v>
      </c>
      <c r="C271" s="2">
        <v>9</v>
      </c>
    </row>
  </sheetData>
  <autoFilter ref="A1:C27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64"/>
  <sheetViews>
    <sheetView workbookViewId="0">
      <selection activeCell="G3" sqref="G3"/>
    </sheetView>
  </sheetViews>
  <sheetFormatPr defaultRowHeight="15" x14ac:dyDescent="0.25"/>
  <cols>
    <col min="1" max="1" width="27.7109375" style="2" bestFit="1" customWidth="1"/>
    <col min="2" max="2" width="10" style="2" bestFit="1" customWidth="1"/>
    <col min="3" max="3" width="9.5703125" style="2" bestFit="1" customWidth="1"/>
    <col min="4" max="4" width="7.85546875" style="2" bestFit="1" customWidth="1"/>
    <col min="5" max="6" width="10" style="2" bestFit="1" customWidth="1"/>
    <col min="7" max="7" width="9.85546875" style="2" bestFit="1" customWidth="1"/>
    <col min="8" max="8" width="10.85546875" style="2" bestFit="1" customWidth="1"/>
    <col min="9" max="10" width="9.5703125" style="2" bestFit="1" customWidth="1"/>
    <col min="11" max="11" width="9.85546875" style="2" bestFit="1" customWidth="1"/>
    <col min="12" max="12" width="10.85546875" style="2" bestFit="1" customWidth="1"/>
    <col min="13" max="14" width="9.5703125" style="2" bestFit="1" customWidth="1"/>
    <col min="15" max="16384" width="9.140625" style="2"/>
  </cols>
  <sheetData>
    <row r="1" spans="1:14" s="1" customFormat="1" x14ac:dyDescent="0.25">
      <c r="A1" s="1" t="s">
        <v>1</v>
      </c>
      <c r="B1" s="1" t="s">
        <v>0</v>
      </c>
      <c r="C1" s="1" t="s">
        <v>7</v>
      </c>
      <c r="D1" s="1" t="s">
        <v>8</v>
      </c>
      <c r="E1" s="1" t="s">
        <v>294</v>
      </c>
      <c r="F1" s="1" t="s">
        <v>295</v>
      </c>
      <c r="G1" s="1" t="s">
        <v>296</v>
      </c>
      <c r="H1" s="1" t="s">
        <v>297</v>
      </c>
      <c r="I1" s="1" t="s">
        <v>298</v>
      </c>
      <c r="J1" s="1" t="s">
        <v>299</v>
      </c>
      <c r="K1" s="1" t="s">
        <v>300</v>
      </c>
      <c r="L1" s="1" t="s">
        <v>301</v>
      </c>
      <c r="M1" s="1" t="s">
        <v>302</v>
      </c>
      <c r="N1" s="1" t="s">
        <v>303</v>
      </c>
    </row>
    <row r="2" spans="1:14" x14ac:dyDescent="0.25">
      <c r="A2" s="2" t="s">
        <v>220</v>
      </c>
      <c r="B2" s="2">
        <v>8</v>
      </c>
      <c r="C2" s="2" t="s">
        <v>90</v>
      </c>
      <c r="D2" s="2">
        <v>1600</v>
      </c>
      <c r="E2" s="2">
        <v>172744842</v>
      </c>
      <c r="F2" s="2">
        <v>83708112</v>
      </c>
      <c r="G2" s="2">
        <v>1087</v>
      </c>
      <c r="H2" s="2">
        <v>0.68</v>
      </c>
      <c r="I2" s="2">
        <v>0.83</v>
      </c>
      <c r="J2" s="2">
        <v>0.95</v>
      </c>
      <c r="K2" s="2">
        <v>2120</v>
      </c>
      <c r="L2" s="2">
        <v>1.33</v>
      </c>
      <c r="M2" s="2">
        <v>2.0499999999999998</v>
      </c>
      <c r="N2" s="2">
        <v>2.29</v>
      </c>
    </row>
    <row r="3" spans="1:14" x14ac:dyDescent="0.25">
      <c r="A3" s="2" t="s">
        <v>273</v>
      </c>
      <c r="B3" s="2">
        <v>10</v>
      </c>
      <c r="C3" s="2" t="s">
        <v>90</v>
      </c>
      <c r="D3" s="2">
        <v>2200</v>
      </c>
      <c r="E3" s="2">
        <v>69245068</v>
      </c>
      <c r="F3" s="2">
        <v>35604354</v>
      </c>
      <c r="G3" s="2">
        <v>1974</v>
      </c>
      <c r="H3" s="2">
        <v>0.9</v>
      </c>
      <c r="I3" s="2">
        <v>1.1200000000000001</v>
      </c>
      <c r="J3" s="2">
        <v>1.1200000000000001</v>
      </c>
      <c r="K3" s="2">
        <v>3384</v>
      </c>
      <c r="L3" s="2">
        <v>1.54</v>
      </c>
      <c r="M3" s="2">
        <v>2.2000000000000002</v>
      </c>
      <c r="N3" s="2">
        <v>2.12</v>
      </c>
    </row>
    <row r="4" spans="1:14" x14ac:dyDescent="0.25">
      <c r="A4" s="2" t="s">
        <v>272</v>
      </c>
      <c r="B4" s="2">
        <v>10</v>
      </c>
      <c r="C4" s="2" t="s">
        <v>90</v>
      </c>
      <c r="D4" s="2">
        <v>3000</v>
      </c>
      <c r="E4" s="2">
        <v>24873173</v>
      </c>
      <c r="F4" s="2">
        <v>12616109</v>
      </c>
      <c r="G4" s="2">
        <v>1736</v>
      </c>
      <c r="H4" s="2">
        <v>0.57999999999999996</v>
      </c>
      <c r="I4" s="2">
        <v>0.99</v>
      </c>
      <c r="J4" s="2">
        <v>0.97</v>
      </c>
      <c r="K4" s="2">
        <v>2689</v>
      </c>
      <c r="L4" s="2">
        <v>0.9</v>
      </c>
      <c r="M4" s="2">
        <v>1.79</v>
      </c>
      <c r="N4" s="2">
        <v>1.81</v>
      </c>
    </row>
    <row r="5" spans="1:14" x14ac:dyDescent="0.25">
      <c r="A5" s="2" t="s">
        <v>147</v>
      </c>
      <c r="B5" s="2">
        <v>6</v>
      </c>
      <c r="C5" s="2" t="s">
        <v>16</v>
      </c>
      <c r="D5" s="2">
        <v>850</v>
      </c>
      <c r="E5" s="2">
        <v>197962858</v>
      </c>
      <c r="F5" s="2">
        <v>100566238</v>
      </c>
      <c r="G5" s="2">
        <v>486</v>
      </c>
      <c r="H5" s="2">
        <v>0.56999999999999995</v>
      </c>
      <c r="I5" s="2">
        <v>0.67</v>
      </c>
      <c r="J5" s="2">
        <v>0.99</v>
      </c>
      <c r="K5" s="2">
        <v>1609</v>
      </c>
      <c r="L5" s="2">
        <v>1.89</v>
      </c>
      <c r="M5" s="2">
        <v>2.2000000000000002</v>
      </c>
      <c r="N5" s="2">
        <v>2.67</v>
      </c>
    </row>
    <row r="6" spans="1:14" x14ac:dyDescent="0.25">
      <c r="A6" s="2" t="s">
        <v>239</v>
      </c>
      <c r="B6" s="2">
        <v>8</v>
      </c>
      <c r="C6" s="2" t="s">
        <v>39</v>
      </c>
      <c r="D6" s="2">
        <v>580</v>
      </c>
      <c r="E6" s="2">
        <v>31610283</v>
      </c>
      <c r="F6" s="2">
        <v>15562558</v>
      </c>
      <c r="G6" s="2">
        <v>1695</v>
      </c>
      <c r="H6" s="2">
        <v>2.92</v>
      </c>
      <c r="I6" s="2">
        <v>1.1000000000000001</v>
      </c>
      <c r="J6" s="2">
        <v>0.04</v>
      </c>
      <c r="K6" s="2">
        <v>2641</v>
      </c>
      <c r="L6" s="2">
        <v>4.55</v>
      </c>
      <c r="M6" s="2">
        <v>1.73</v>
      </c>
      <c r="N6" s="2">
        <v>0.12</v>
      </c>
    </row>
    <row r="7" spans="1:14" x14ac:dyDescent="0.25">
      <c r="A7" s="2" t="s">
        <v>135</v>
      </c>
      <c r="B7" s="2">
        <v>5</v>
      </c>
      <c r="C7" s="2" t="s">
        <v>39</v>
      </c>
      <c r="D7" s="2">
        <v>280</v>
      </c>
      <c r="E7" s="2">
        <v>206043733</v>
      </c>
      <c r="F7" s="2">
        <v>101792647</v>
      </c>
      <c r="G7" s="2">
        <v>849</v>
      </c>
      <c r="H7" s="2">
        <v>3.03</v>
      </c>
      <c r="I7" s="2">
        <v>0.95</v>
      </c>
      <c r="J7" s="2">
        <v>0.09</v>
      </c>
      <c r="K7" s="2">
        <v>1589</v>
      </c>
      <c r="L7" s="2">
        <v>5.68</v>
      </c>
      <c r="M7" s="2">
        <v>2.02</v>
      </c>
      <c r="N7" s="2">
        <v>0.53</v>
      </c>
    </row>
    <row r="8" spans="1:14" x14ac:dyDescent="0.25">
      <c r="A8" s="2" t="s">
        <v>200</v>
      </c>
      <c r="B8" s="2">
        <v>7</v>
      </c>
      <c r="C8" s="2" t="s">
        <v>39</v>
      </c>
      <c r="D8" s="2">
        <v>470</v>
      </c>
      <c r="E8" s="2">
        <v>81100788</v>
      </c>
      <c r="F8" s="2">
        <v>39373530</v>
      </c>
      <c r="G8" s="2">
        <v>1383</v>
      </c>
      <c r="H8" s="2">
        <v>2.94</v>
      </c>
      <c r="I8" s="2">
        <v>0.98</v>
      </c>
      <c r="J8" s="2">
        <v>0.04</v>
      </c>
      <c r="K8" s="2">
        <v>2329</v>
      </c>
      <c r="L8" s="2">
        <v>4.96</v>
      </c>
      <c r="M8" s="2">
        <v>1.71</v>
      </c>
      <c r="N8" s="2">
        <v>0.14000000000000001</v>
      </c>
    </row>
    <row r="9" spans="1:14" x14ac:dyDescent="0.25">
      <c r="A9" s="2" t="s">
        <v>252</v>
      </c>
      <c r="B9" s="2">
        <v>9</v>
      </c>
      <c r="C9" s="2" t="s">
        <v>90</v>
      </c>
      <c r="D9" s="2">
        <v>1950</v>
      </c>
      <c r="E9" s="2">
        <v>44309168</v>
      </c>
      <c r="F9" s="2">
        <v>21182082</v>
      </c>
      <c r="G9" s="2">
        <v>1449</v>
      </c>
      <c r="H9" s="2">
        <v>0.74</v>
      </c>
      <c r="I9" s="2">
        <v>1.01</v>
      </c>
      <c r="J9" s="2">
        <v>1.02</v>
      </c>
      <c r="K9" s="2">
        <v>2555</v>
      </c>
      <c r="L9" s="2">
        <v>1.31</v>
      </c>
      <c r="M9" s="2">
        <v>2.2200000000000002</v>
      </c>
      <c r="N9" s="2">
        <v>2.31</v>
      </c>
    </row>
    <row r="10" spans="1:14" x14ac:dyDescent="0.25">
      <c r="A10" s="2" t="s">
        <v>271</v>
      </c>
      <c r="B10" s="2">
        <v>10</v>
      </c>
      <c r="C10" s="2" t="s">
        <v>90</v>
      </c>
      <c r="D10" s="2">
        <v>2700</v>
      </c>
      <c r="E10" s="2">
        <v>46843036</v>
      </c>
      <c r="F10" s="2">
        <v>23101141</v>
      </c>
      <c r="G10" s="2">
        <v>1809</v>
      </c>
      <c r="H10" s="2">
        <v>0.67</v>
      </c>
      <c r="I10" s="2">
        <v>1.07</v>
      </c>
      <c r="J10" s="2">
        <v>0.97</v>
      </c>
      <c r="K10" s="2">
        <v>2994</v>
      </c>
      <c r="L10" s="2">
        <v>1.1100000000000001</v>
      </c>
      <c r="M10" s="2">
        <v>1.97</v>
      </c>
      <c r="N10" s="2">
        <v>1.81</v>
      </c>
    </row>
    <row r="11" spans="1:14" x14ac:dyDescent="0.25">
      <c r="A11" s="2" t="s">
        <v>243</v>
      </c>
      <c r="B11" s="2">
        <v>9</v>
      </c>
      <c r="C11" s="2" t="s">
        <v>16</v>
      </c>
      <c r="D11" s="2">
        <v>1750</v>
      </c>
      <c r="E11" s="2">
        <v>67861493</v>
      </c>
      <c r="F11" s="2">
        <v>34360063</v>
      </c>
      <c r="G11" s="2">
        <v>1419</v>
      </c>
      <c r="H11" s="2">
        <v>0.81</v>
      </c>
      <c r="I11" s="2">
        <v>0.94</v>
      </c>
      <c r="J11" s="2">
        <v>1.57</v>
      </c>
      <c r="K11" s="2">
        <v>2688</v>
      </c>
      <c r="L11" s="2">
        <v>1.54</v>
      </c>
      <c r="M11" s="2">
        <v>2</v>
      </c>
      <c r="N11" s="2">
        <v>3.52</v>
      </c>
    </row>
    <row r="12" spans="1:14" x14ac:dyDescent="0.25">
      <c r="A12" s="2" t="s">
        <v>223</v>
      </c>
      <c r="B12" s="2">
        <v>8</v>
      </c>
      <c r="C12" s="2" t="s">
        <v>90</v>
      </c>
      <c r="D12" s="2">
        <v>1550</v>
      </c>
      <c r="E12" s="2">
        <v>90400145</v>
      </c>
      <c r="F12" s="2">
        <v>45647138</v>
      </c>
      <c r="G12" s="2">
        <v>1133</v>
      </c>
      <c r="H12" s="2">
        <v>0.73</v>
      </c>
      <c r="I12" s="2">
        <v>0.89</v>
      </c>
      <c r="J12" s="2">
        <v>1.1299999999999999</v>
      </c>
      <c r="K12" s="2">
        <v>2202</v>
      </c>
      <c r="L12" s="2">
        <v>1.42</v>
      </c>
      <c r="M12" s="2">
        <v>2.34</v>
      </c>
      <c r="N12" s="2">
        <v>2.97</v>
      </c>
    </row>
    <row r="13" spans="1:14" x14ac:dyDescent="0.25">
      <c r="A13" s="2" t="s">
        <v>206</v>
      </c>
      <c r="B13" s="2">
        <v>8</v>
      </c>
      <c r="C13" s="2" t="s">
        <v>16</v>
      </c>
      <c r="D13" s="2">
        <v>1450</v>
      </c>
      <c r="E13" s="2">
        <v>60668444</v>
      </c>
      <c r="F13" s="2">
        <v>31182450</v>
      </c>
      <c r="G13" s="2">
        <v>935</v>
      </c>
      <c r="H13" s="2">
        <v>0.65</v>
      </c>
      <c r="I13" s="2">
        <v>0.79</v>
      </c>
      <c r="J13" s="2">
        <v>1.43</v>
      </c>
      <c r="K13" s="2">
        <v>1913</v>
      </c>
      <c r="L13" s="2">
        <v>1.32</v>
      </c>
      <c r="M13" s="2">
        <v>1.88</v>
      </c>
      <c r="N13" s="2">
        <v>3.65</v>
      </c>
    </row>
    <row r="14" spans="1:14" x14ac:dyDescent="0.25">
      <c r="A14" s="2" t="s">
        <v>246</v>
      </c>
      <c r="B14" s="2">
        <v>9</v>
      </c>
      <c r="C14" s="2" t="s">
        <v>16</v>
      </c>
      <c r="D14" s="2">
        <v>1550</v>
      </c>
      <c r="E14" s="2">
        <v>90179381</v>
      </c>
      <c r="F14" s="2">
        <v>46260108</v>
      </c>
      <c r="G14" s="2">
        <v>1132</v>
      </c>
      <c r="H14" s="2">
        <v>0.73</v>
      </c>
      <c r="I14" s="2">
        <v>0.96</v>
      </c>
      <c r="J14" s="2">
        <v>1.38</v>
      </c>
      <c r="K14" s="2">
        <v>2331</v>
      </c>
      <c r="L14" s="2">
        <v>1.5</v>
      </c>
      <c r="M14" s="2">
        <v>2.34</v>
      </c>
      <c r="N14" s="2">
        <v>3.54</v>
      </c>
    </row>
    <row r="15" spans="1:14" x14ac:dyDescent="0.25">
      <c r="A15" s="2" t="s">
        <v>244</v>
      </c>
      <c r="B15" s="2">
        <v>9</v>
      </c>
      <c r="C15" s="2" t="s">
        <v>16</v>
      </c>
      <c r="D15" s="2">
        <v>1700</v>
      </c>
      <c r="E15" s="2">
        <v>42278206</v>
      </c>
      <c r="F15" s="2">
        <v>21976455</v>
      </c>
      <c r="G15" s="2">
        <v>1485</v>
      </c>
      <c r="H15" s="2">
        <v>0.87</v>
      </c>
      <c r="I15" s="2">
        <v>1.03</v>
      </c>
      <c r="J15" s="2">
        <v>1.79</v>
      </c>
      <c r="K15" s="2">
        <v>2776</v>
      </c>
      <c r="L15" s="2">
        <v>1.63</v>
      </c>
      <c r="M15" s="2">
        <v>2.12</v>
      </c>
      <c r="N15" s="2">
        <v>3.6</v>
      </c>
    </row>
    <row r="16" spans="1:14" x14ac:dyDescent="0.25">
      <c r="A16" s="2" t="s">
        <v>232</v>
      </c>
      <c r="B16" s="2">
        <v>8</v>
      </c>
      <c r="C16" s="2" t="s">
        <v>34</v>
      </c>
      <c r="D16" s="2">
        <v>1200</v>
      </c>
      <c r="E16" s="2">
        <v>77777215</v>
      </c>
      <c r="F16" s="2">
        <v>39602953</v>
      </c>
      <c r="G16" s="2">
        <v>1312</v>
      </c>
      <c r="H16" s="2">
        <v>1.0900000000000001</v>
      </c>
      <c r="I16" s="2">
        <v>1.07</v>
      </c>
      <c r="J16" s="2">
        <v>0.6</v>
      </c>
      <c r="K16" s="2">
        <v>2334</v>
      </c>
      <c r="L16" s="2">
        <v>1.95</v>
      </c>
      <c r="M16" s="2">
        <v>2.25</v>
      </c>
      <c r="N16" s="2">
        <v>1.59</v>
      </c>
    </row>
    <row r="17" spans="1:14" x14ac:dyDescent="0.25">
      <c r="A17" s="2" t="s">
        <v>248</v>
      </c>
      <c r="B17" s="2">
        <v>9</v>
      </c>
      <c r="C17" s="2" t="s">
        <v>16</v>
      </c>
      <c r="D17" s="2">
        <v>1650</v>
      </c>
      <c r="E17" s="2">
        <v>3971</v>
      </c>
      <c r="F17" s="2">
        <v>2179</v>
      </c>
      <c r="G17" s="2">
        <v>1457</v>
      </c>
      <c r="H17" s="2">
        <v>0.88</v>
      </c>
      <c r="I17" s="2">
        <v>1.04</v>
      </c>
      <c r="J17" s="2">
        <v>1.52</v>
      </c>
      <c r="K17" s="2">
        <v>935</v>
      </c>
      <c r="L17" s="2">
        <v>0.56999999999999995</v>
      </c>
      <c r="M17" s="2">
        <v>0.61</v>
      </c>
      <c r="N17" s="2">
        <v>0.65</v>
      </c>
    </row>
    <row r="18" spans="1:14" x14ac:dyDescent="0.25">
      <c r="A18" s="2" t="s">
        <v>185</v>
      </c>
      <c r="B18" s="2">
        <v>7</v>
      </c>
      <c r="C18" s="2" t="s">
        <v>90</v>
      </c>
      <c r="D18" s="2">
        <v>1450</v>
      </c>
      <c r="E18" s="2">
        <v>188593437</v>
      </c>
      <c r="F18" s="2">
        <v>89827768</v>
      </c>
      <c r="G18" s="2">
        <v>690</v>
      </c>
      <c r="H18" s="2">
        <v>0.48</v>
      </c>
      <c r="I18" s="2">
        <v>0.65</v>
      </c>
      <c r="J18" s="2">
        <v>0.79</v>
      </c>
      <c r="K18" s="2">
        <v>1543</v>
      </c>
      <c r="L18" s="2">
        <v>1.06</v>
      </c>
      <c r="M18" s="2">
        <v>1.76</v>
      </c>
      <c r="N18" s="2">
        <v>2.09</v>
      </c>
    </row>
    <row r="19" spans="1:14" x14ac:dyDescent="0.25">
      <c r="A19" s="2" t="s">
        <v>201</v>
      </c>
      <c r="B19" s="2">
        <v>7</v>
      </c>
      <c r="C19" s="2" t="s">
        <v>39</v>
      </c>
      <c r="D19" s="2">
        <v>410</v>
      </c>
      <c r="E19" s="2">
        <v>43787785</v>
      </c>
      <c r="F19" s="2">
        <v>22012056</v>
      </c>
      <c r="G19" s="2">
        <v>1554</v>
      </c>
      <c r="H19" s="2">
        <v>3.79</v>
      </c>
      <c r="I19" s="2">
        <v>1.1100000000000001</v>
      </c>
      <c r="J19" s="2">
        <v>0.05</v>
      </c>
      <c r="K19" s="2">
        <v>2483</v>
      </c>
      <c r="L19" s="2">
        <v>6.06</v>
      </c>
      <c r="M19" s="2">
        <v>1.84</v>
      </c>
      <c r="N19" s="2">
        <v>0.16</v>
      </c>
    </row>
    <row r="20" spans="1:14" x14ac:dyDescent="0.25">
      <c r="A20" s="2" t="s">
        <v>219</v>
      </c>
      <c r="B20" s="2">
        <v>8</v>
      </c>
      <c r="C20" s="2" t="s">
        <v>90</v>
      </c>
      <c r="D20" s="2">
        <v>1650</v>
      </c>
      <c r="E20" s="2">
        <v>255186715</v>
      </c>
      <c r="F20" s="2">
        <v>123480327</v>
      </c>
      <c r="G20" s="2">
        <v>1126</v>
      </c>
      <c r="H20" s="2">
        <v>0.68</v>
      </c>
      <c r="I20" s="2">
        <v>0.82</v>
      </c>
      <c r="J20" s="2">
        <v>0.86</v>
      </c>
      <c r="K20" s="2">
        <v>2004</v>
      </c>
      <c r="L20" s="2">
        <v>1.21</v>
      </c>
      <c r="M20" s="2">
        <v>1.66</v>
      </c>
      <c r="N20" s="2">
        <v>1.77</v>
      </c>
    </row>
    <row r="21" spans="1:14" x14ac:dyDescent="0.25">
      <c r="A21" s="2" t="s">
        <v>225</v>
      </c>
      <c r="B21" s="2">
        <v>8</v>
      </c>
      <c r="C21" s="2" t="s">
        <v>90</v>
      </c>
      <c r="D21" s="2">
        <v>1400</v>
      </c>
      <c r="E21" s="2">
        <v>42732908</v>
      </c>
      <c r="F21" s="2">
        <v>22190718</v>
      </c>
      <c r="G21" s="2">
        <v>1294</v>
      </c>
      <c r="H21" s="2">
        <v>0.92</v>
      </c>
      <c r="I21" s="2">
        <v>1.07</v>
      </c>
      <c r="J21" s="2">
        <v>0.93</v>
      </c>
      <c r="K21" s="2">
        <v>2486</v>
      </c>
      <c r="L21" s="2">
        <v>1.78</v>
      </c>
      <c r="M21" s="2">
        <v>2.31</v>
      </c>
      <c r="N21" s="2">
        <v>2.15</v>
      </c>
    </row>
    <row r="22" spans="1:14" x14ac:dyDescent="0.25">
      <c r="A22" s="2" t="s">
        <v>215</v>
      </c>
      <c r="B22" s="2">
        <v>8</v>
      </c>
      <c r="C22" s="2" t="s">
        <v>90</v>
      </c>
      <c r="D22" s="2">
        <v>1500</v>
      </c>
      <c r="E22" s="2">
        <v>419148684</v>
      </c>
      <c r="F22" s="2">
        <v>202567750</v>
      </c>
      <c r="G22" s="2">
        <v>1062</v>
      </c>
      <c r="H22" s="2">
        <v>0.71</v>
      </c>
      <c r="I22" s="2">
        <v>0.83</v>
      </c>
      <c r="J22" s="2">
        <v>0.91</v>
      </c>
      <c r="K22" s="2">
        <v>2219</v>
      </c>
      <c r="L22" s="2">
        <v>1.48</v>
      </c>
      <c r="M22" s="2">
        <v>2.2999999999999998</v>
      </c>
      <c r="N22" s="2">
        <v>2.5499999999999998</v>
      </c>
    </row>
    <row r="23" spans="1:14" x14ac:dyDescent="0.25">
      <c r="A23" s="2" t="s">
        <v>253</v>
      </c>
      <c r="B23" s="2">
        <v>9</v>
      </c>
      <c r="C23" s="2" t="s">
        <v>90</v>
      </c>
      <c r="D23" s="2">
        <v>1850</v>
      </c>
      <c r="E23" s="2">
        <v>95332316</v>
      </c>
      <c r="F23" s="2">
        <v>46353061</v>
      </c>
      <c r="G23" s="2">
        <v>1515</v>
      </c>
      <c r="H23" s="2">
        <v>0.82</v>
      </c>
      <c r="I23" s="2">
        <v>1</v>
      </c>
      <c r="J23" s="2">
        <v>1.05</v>
      </c>
      <c r="K23" s="2">
        <v>2768</v>
      </c>
      <c r="L23" s="2">
        <v>1.5</v>
      </c>
      <c r="M23" s="2">
        <v>2.11</v>
      </c>
      <c r="N23" s="2">
        <v>2.27</v>
      </c>
    </row>
    <row r="24" spans="1:14" x14ac:dyDescent="0.25">
      <c r="A24" s="2" t="s">
        <v>254</v>
      </c>
      <c r="B24" s="2">
        <v>9</v>
      </c>
      <c r="C24" s="2" t="s">
        <v>90</v>
      </c>
      <c r="D24" s="2">
        <v>1750</v>
      </c>
      <c r="E24" s="2">
        <v>29712212</v>
      </c>
      <c r="F24" s="2">
        <v>15259650</v>
      </c>
      <c r="G24" s="2">
        <v>1739</v>
      </c>
      <c r="H24" s="2">
        <v>0.99</v>
      </c>
      <c r="I24" s="2">
        <v>1.24</v>
      </c>
      <c r="J24" s="2">
        <v>0.99</v>
      </c>
      <c r="K24" s="2">
        <v>3231</v>
      </c>
      <c r="L24" s="2">
        <v>1.85</v>
      </c>
      <c r="M24" s="2">
        <v>2.62</v>
      </c>
      <c r="N24" s="2">
        <v>2.15</v>
      </c>
    </row>
    <row r="25" spans="1:14" x14ac:dyDescent="0.25">
      <c r="A25" s="2" t="s">
        <v>199</v>
      </c>
      <c r="B25" s="2">
        <v>7</v>
      </c>
      <c r="C25" s="2" t="s">
        <v>39</v>
      </c>
      <c r="D25" s="2">
        <v>460</v>
      </c>
      <c r="E25" s="2">
        <v>124557286</v>
      </c>
      <c r="F25" s="2">
        <v>61487638</v>
      </c>
      <c r="G25" s="2">
        <v>1527</v>
      </c>
      <c r="H25" s="2">
        <v>3.32</v>
      </c>
      <c r="I25" s="2">
        <v>1.0900000000000001</v>
      </c>
      <c r="J25" s="2">
        <v>0.03</v>
      </c>
      <c r="K25" s="2">
        <v>2535</v>
      </c>
      <c r="L25" s="2">
        <v>5.51</v>
      </c>
      <c r="M25" s="2">
        <v>1.9</v>
      </c>
      <c r="N25" s="2">
        <v>0.13</v>
      </c>
    </row>
    <row r="26" spans="1:14" x14ac:dyDescent="0.25">
      <c r="A26" s="2" t="s">
        <v>168</v>
      </c>
      <c r="B26" s="2">
        <v>6</v>
      </c>
      <c r="C26" s="2" t="s">
        <v>39</v>
      </c>
      <c r="D26" s="2">
        <v>350</v>
      </c>
      <c r="E26" s="2">
        <v>183309806</v>
      </c>
      <c r="F26" s="2">
        <v>91434303</v>
      </c>
      <c r="G26" s="2">
        <v>1213</v>
      </c>
      <c r="H26" s="2">
        <v>3.46</v>
      </c>
      <c r="I26" s="2">
        <v>1.01</v>
      </c>
      <c r="J26" s="2">
        <v>0.05</v>
      </c>
      <c r="K26" s="2">
        <v>2086</v>
      </c>
      <c r="L26" s="2">
        <v>5.96</v>
      </c>
      <c r="M26" s="2">
        <v>1.89</v>
      </c>
      <c r="N26" s="2">
        <v>0.23</v>
      </c>
    </row>
    <row r="27" spans="1:14" x14ac:dyDescent="0.25">
      <c r="A27" s="2" t="s">
        <v>259</v>
      </c>
      <c r="B27" s="2">
        <v>9</v>
      </c>
      <c r="C27" s="2" t="s">
        <v>34</v>
      </c>
      <c r="D27" s="2">
        <v>1800</v>
      </c>
      <c r="E27" s="2">
        <v>54042037</v>
      </c>
      <c r="F27" s="2">
        <v>27160648</v>
      </c>
      <c r="G27" s="2">
        <v>1758</v>
      </c>
      <c r="H27" s="2">
        <v>0.98</v>
      </c>
      <c r="I27" s="2">
        <v>1.23</v>
      </c>
      <c r="J27" s="2">
        <v>0.7</v>
      </c>
      <c r="K27" s="2">
        <v>2899</v>
      </c>
      <c r="L27" s="2">
        <v>1.61</v>
      </c>
      <c r="M27" s="2">
        <v>2.25</v>
      </c>
      <c r="N27" s="2">
        <v>1.5</v>
      </c>
    </row>
    <row r="28" spans="1:14" x14ac:dyDescent="0.25">
      <c r="A28" s="2" t="s">
        <v>242</v>
      </c>
      <c r="B28" s="2">
        <v>9</v>
      </c>
      <c r="C28" s="2" t="s">
        <v>16</v>
      </c>
      <c r="D28" s="2">
        <v>1650</v>
      </c>
      <c r="E28" s="2">
        <v>221088093</v>
      </c>
      <c r="F28" s="2">
        <v>109280271</v>
      </c>
      <c r="G28" s="2">
        <v>1127</v>
      </c>
      <c r="H28" s="2">
        <v>0.68</v>
      </c>
      <c r="I28" s="2">
        <v>0.8</v>
      </c>
      <c r="J28" s="2">
        <v>2.0499999999999998</v>
      </c>
      <c r="K28" s="2">
        <v>2372</v>
      </c>
      <c r="L28" s="2">
        <v>1.44</v>
      </c>
      <c r="M28" s="2">
        <v>1.86</v>
      </c>
      <c r="N28" s="2">
        <v>4.67</v>
      </c>
    </row>
    <row r="29" spans="1:14" x14ac:dyDescent="0.25">
      <c r="A29" s="2" t="s">
        <v>166</v>
      </c>
      <c r="B29" s="2">
        <v>6</v>
      </c>
      <c r="C29" s="2" t="s">
        <v>39</v>
      </c>
      <c r="D29" s="2">
        <v>310</v>
      </c>
      <c r="E29" s="2">
        <v>119038237</v>
      </c>
      <c r="F29" s="2">
        <v>58100357</v>
      </c>
      <c r="G29" s="2">
        <v>1178</v>
      </c>
      <c r="H29" s="2">
        <v>3.8</v>
      </c>
      <c r="I29" s="2">
        <v>0.95</v>
      </c>
      <c r="J29" s="2">
        <v>0.05</v>
      </c>
      <c r="K29" s="2">
        <v>2063</v>
      </c>
      <c r="L29" s="2">
        <v>6.66</v>
      </c>
      <c r="M29" s="2">
        <v>2.1</v>
      </c>
      <c r="N29" s="2">
        <v>0.19</v>
      </c>
    </row>
    <row r="30" spans="1:14" x14ac:dyDescent="0.25">
      <c r="A30" s="2" t="s">
        <v>222</v>
      </c>
      <c r="B30" s="2">
        <v>8</v>
      </c>
      <c r="C30" s="2" t="s">
        <v>90</v>
      </c>
      <c r="D30" s="2">
        <v>1500</v>
      </c>
      <c r="E30" s="2">
        <v>5021629</v>
      </c>
      <c r="F30" s="2">
        <v>2479751</v>
      </c>
      <c r="G30" s="2">
        <v>1076</v>
      </c>
      <c r="H30" s="2">
        <v>0.72</v>
      </c>
      <c r="I30" s="2">
        <v>0.81</v>
      </c>
      <c r="J30" s="2">
        <v>1.07</v>
      </c>
      <c r="K30" s="2">
        <v>1703</v>
      </c>
      <c r="L30" s="2">
        <v>1.1399999999999999</v>
      </c>
      <c r="M30" s="2">
        <v>1.42</v>
      </c>
      <c r="N30" s="2">
        <v>1.79</v>
      </c>
    </row>
    <row r="31" spans="1:14" x14ac:dyDescent="0.25">
      <c r="A31" s="2" t="s">
        <v>179</v>
      </c>
      <c r="B31" s="2">
        <v>7</v>
      </c>
      <c r="C31" s="2" t="s">
        <v>16</v>
      </c>
      <c r="D31" s="2">
        <v>1250</v>
      </c>
      <c r="E31" s="2">
        <v>32167479</v>
      </c>
      <c r="F31" s="2">
        <v>16111091</v>
      </c>
      <c r="G31" s="2">
        <v>523</v>
      </c>
      <c r="H31" s="2">
        <v>0.42</v>
      </c>
      <c r="I31" s="2">
        <v>0.61</v>
      </c>
      <c r="J31" s="2">
        <v>1.28</v>
      </c>
      <c r="K31" s="2">
        <v>1170</v>
      </c>
      <c r="L31" s="2">
        <v>0.94</v>
      </c>
      <c r="M31" s="2">
        <v>1.6</v>
      </c>
      <c r="N31" s="2">
        <v>3.46</v>
      </c>
    </row>
    <row r="32" spans="1:14" x14ac:dyDescent="0.25">
      <c r="A32" s="2" t="s">
        <v>169</v>
      </c>
      <c r="B32" s="2">
        <v>6</v>
      </c>
      <c r="C32" s="2" t="s">
        <v>39</v>
      </c>
      <c r="D32" s="2">
        <v>340</v>
      </c>
      <c r="E32" s="2">
        <v>48405333</v>
      </c>
      <c r="F32" s="2">
        <v>23898622</v>
      </c>
      <c r="G32" s="2">
        <v>1194</v>
      </c>
      <c r="H32" s="2">
        <v>3.51</v>
      </c>
      <c r="I32" s="2">
        <v>0.99</v>
      </c>
      <c r="J32" s="2">
        <v>0.06</v>
      </c>
      <c r="K32" s="2">
        <v>2026</v>
      </c>
      <c r="L32" s="2">
        <v>5.96</v>
      </c>
      <c r="M32" s="2">
        <v>1.82</v>
      </c>
      <c r="N32" s="2">
        <v>0.25</v>
      </c>
    </row>
    <row r="33" spans="1:14" x14ac:dyDescent="0.25">
      <c r="A33" s="2" t="s">
        <v>121</v>
      </c>
      <c r="B33" s="2">
        <v>5</v>
      </c>
      <c r="C33" s="2" t="s">
        <v>90</v>
      </c>
      <c r="D33" s="2">
        <v>640</v>
      </c>
      <c r="E33" s="2">
        <v>648311807</v>
      </c>
      <c r="F33" s="2">
        <v>318461350</v>
      </c>
      <c r="G33" s="2">
        <v>427</v>
      </c>
      <c r="H33" s="2">
        <v>0.67</v>
      </c>
      <c r="I33" s="2">
        <v>0.76</v>
      </c>
      <c r="J33" s="2">
        <v>0.57999999999999996</v>
      </c>
      <c r="K33" s="2">
        <v>1071</v>
      </c>
      <c r="L33" s="2">
        <v>1.67</v>
      </c>
      <c r="M33" s="2">
        <v>2.09</v>
      </c>
      <c r="N33" s="2">
        <v>1.49</v>
      </c>
    </row>
    <row r="34" spans="1:14" x14ac:dyDescent="0.25">
      <c r="A34" s="2" t="s">
        <v>194</v>
      </c>
      <c r="B34" s="2">
        <v>7</v>
      </c>
      <c r="C34" s="2" t="s">
        <v>34</v>
      </c>
      <c r="D34" s="2">
        <v>850</v>
      </c>
      <c r="E34" s="2">
        <v>94974751</v>
      </c>
      <c r="F34" s="2">
        <v>48783049</v>
      </c>
      <c r="G34" s="2">
        <v>835</v>
      </c>
      <c r="H34" s="2">
        <v>0.98</v>
      </c>
      <c r="I34" s="2">
        <v>0.87</v>
      </c>
      <c r="J34" s="2">
        <v>0.62</v>
      </c>
      <c r="K34" s="2">
        <v>1753</v>
      </c>
      <c r="L34" s="2">
        <v>2.06</v>
      </c>
      <c r="M34" s="2">
        <v>2.0499999999999998</v>
      </c>
      <c r="N34" s="2">
        <v>1.72</v>
      </c>
    </row>
    <row r="35" spans="1:14" x14ac:dyDescent="0.25">
      <c r="A35" s="2" t="s">
        <v>136</v>
      </c>
      <c r="B35" s="2">
        <v>5</v>
      </c>
      <c r="C35" s="2" t="s">
        <v>39</v>
      </c>
      <c r="D35" s="2">
        <v>250</v>
      </c>
      <c r="E35" s="2">
        <v>71008087</v>
      </c>
      <c r="F35" s="2">
        <v>35128143</v>
      </c>
      <c r="G35" s="2">
        <v>881</v>
      </c>
      <c r="H35" s="2">
        <v>3.52</v>
      </c>
      <c r="I35" s="2">
        <v>0.98</v>
      </c>
      <c r="J35" s="2">
        <v>0.08</v>
      </c>
      <c r="K35" s="2">
        <v>1592</v>
      </c>
      <c r="L35" s="2">
        <v>6.37</v>
      </c>
      <c r="M35" s="2">
        <v>1.94</v>
      </c>
      <c r="N35" s="2">
        <v>0.42</v>
      </c>
    </row>
    <row r="36" spans="1:14" x14ac:dyDescent="0.25">
      <c r="A36" s="2" t="s">
        <v>207</v>
      </c>
      <c r="B36" s="2">
        <v>8</v>
      </c>
      <c r="C36" s="2" t="s">
        <v>16</v>
      </c>
      <c r="D36" s="2">
        <v>1440</v>
      </c>
      <c r="E36" s="2">
        <v>44937073</v>
      </c>
      <c r="F36" s="2">
        <v>23690420</v>
      </c>
      <c r="G36" s="2">
        <v>992</v>
      </c>
      <c r="H36" s="2">
        <v>0.69</v>
      </c>
      <c r="I36" s="2">
        <v>0.88</v>
      </c>
      <c r="J36" s="2">
        <v>1.51</v>
      </c>
      <c r="K36" s="2">
        <v>1972</v>
      </c>
      <c r="L36" s="2">
        <v>1.37</v>
      </c>
      <c r="M36" s="2">
        <v>1.93</v>
      </c>
      <c r="N36" s="2">
        <v>3.75</v>
      </c>
    </row>
    <row r="37" spans="1:14" x14ac:dyDescent="0.25">
      <c r="A37" s="2" t="s">
        <v>260</v>
      </c>
      <c r="B37" s="2">
        <v>9</v>
      </c>
      <c r="C37" s="2" t="s">
        <v>34</v>
      </c>
      <c r="D37" s="2">
        <v>1650</v>
      </c>
      <c r="E37" s="2">
        <v>27837536</v>
      </c>
      <c r="F37" s="2">
        <v>14163743</v>
      </c>
      <c r="G37" s="2">
        <v>1697</v>
      </c>
      <c r="H37" s="2">
        <v>1.03</v>
      </c>
      <c r="I37" s="2">
        <v>1.1000000000000001</v>
      </c>
      <c r="J37" s="2">
        <v>0.73</v>
      </c>
      <c r="K37" s="2">
        <v>2928</v>
      </c>
      <c r="L37" s="2">
        <v>1.77</v>
      </c>
      <c r="M37" s="2">
        <v>2.1</v>
      </c>
      <c r="N37" s="2">
        <v>1.46</v>
      </c>
    </row>
    <row r="38" spans="1:14" x14ac:dyDescent="0.25">
      <c r="A38" s="2" t="s">
        <v>78</v>
      </c>
      <c r="B38" s="2">
        <v>4</v>
      </c>
      <c r="C38" s="2" t="s">
        <v>10</v>
      </c>
      <c r="D38" s="2">
        <v>390</v>
      </c>
      <c r="E38" s="2">
        <v>58451794</v>
      </c>
      <c r="F38" s="2">
        <v>29718186</v>
      </c>
      <c r="G38" s="2">
        <v>121</v>
      </c>
      <c r="H38" s="2">
        <v>0.31</v>
      </c>
      <c r="I38" s="2">
        <v>0.33</v>
      </c>
      <c r="J38" s="2">
        <v>2.96</v>
      </c>
      <c r="K38" s="2">
        <v>313</v>
      </c>
      <c r="L38" s="2">
        <v>0.8</v>
      </c>
      <c r="M38" s="2">
        <v>1.01</v>
      </c>
      <c r="N38" s="2">
        <v>6.69</v>
      </c>
    </row>
    <row r="39" spans="1:14" x14ac:dyDescent="0.25">
      <c r="A39" s="2" t="s">
        <v>249</v>
      </c>
      <c r="B39" s="2">
        <v>9</v>
      </c>
      <c r="C39" s="2" t="s">
        <v>90</v>
      </c>
      <c r="D39" s="2">
        <v>1800</v>
      </c>
      <c r="E39" s="2">
        <v>302605754</v>
      </c>
      <c r="F39" s="2">
        <v>145764627</v>
      </c>
      <c r="G39" s="2">
        <v>1488</v>
      </c>
      <c r="H39" s="2">
        <v>0.83</v>
      </c>
      <c r="I39" s="2">
        <v>1.01</v>
      </c>
      <c r="J39" s="2">
        <v>1.01</v>
      </c>
      <c r="K39" s="2">
        <v>2770</v>
      </c>
      <c r="L39" s="2">
        <v>1.54</v>
      </c>
      <c r="M39" s="2">
        <v>2.42</v>
      </c>
      <c r="N39" s="2">
        <v>2.2599999999999998</v>
      </c>
    </row>
    <row r="40" spans="1:14" x14ac:dyDescent="0.25">
      <c r="A40" s="2" t="s">
        <v>251</v>
      </c>
      <c r="B40" s="2">
        <v>9</v>
      </c>
      <c r="C40" s="2" t="s">
        <v>90</v>
      </c>
      <c r="D40" s="2">
        <v>1920</v>
      </c>
      <c r="E40" s="2">
        <v>119495947</v>
      </c>
      <c r="F40" s="2">
        <v>59327036</v>
      </c>
      <c r="G40" s="2">
        <v>1514</v>
      </c>
      <c r="H40" s="2">
        <v>0.79</v>
      </c>
      <c r="I40" s="2">
        <v>1.01</v>
      </c>
      <c r="J40" s="2">
        <v>1.01</v>
      </c>
      <c r="K40" s="2">
        <v>2759</v>
      </c>
      <c r="L40" s="2">
        <v>1.44</v>
      </c>
      <c r="M40" s="2">
        <v>2.16</v>
      </c>
      <c r="N40" s="2">
        <v>2.2999999999999998</v>
      </c>
    </row>
    <row r="41" spans="1:14" x14ac:dyDescent="0.25">
      <c r="A41" s="2" t="s">
        <v>235</v>
      </c>
      <c r="B41" s="2">
        <v>8</v>
      </c>
      <c r="C41" s="2" t="s">
        <v>34</v>
      </c>
      <c r="D41" s="2">
        <v>1150</v>
      </c>
      <c r="E41" s="2">
        <v>20828902</v>
      </c>
      <c r="F41" s="2">
        <v>10310712</v>
      </c>
      <c r="G41" s="2">
        <v>1241</v>
      </c>
      <c r="H41" s="2">
        <v>1.08</v>
      </c>
      <c r="I41" s="2">
        <v>0.99</v>
      </c>
      <c r="J41" s="2">
        <v>0.48</v>
      </c>
      <c r="K41" s="2">
        <v>2099</v>
      </c>
      <c r="L41" s="2">
        <v>1.83</v>
      </c>
      <c r="M41" s="2">
        <v>1.83</v>
      </c>
      <c r="N41" s="2">
        <v>0.98</v>
      </c>
    </row>
    <row r="42" spans="1:14" x14ac:dyDescent="0.25">
      <c r="A42" s="2" t="s">
        <v>205</v>
      </c>
      <c r="B42" s="2">
        <v>8</v>
      </c>
      <c r="C42" s="2" t="s">
        <v>16</v>
      </c>
      <c r="D42" s="2">
        <v>1300</v>
      </c>
      <c r="E42" s="2">
        <v>216435864</v>
      </c>
      <c r="F42" s="2">
        <v>107672837</v>
      </c>
      <c r="G42" s="2">
        <v>757</v>
      </c>
      <c r="H42" s="2">
        <v>0.57999999999999996</v>
      </c>
      <c r="I42" s="2">
        <v>0.7</v>
      </c>
      <c r="J42" s="2">
        <v>1.59</v>
      </c>
      <c r="K42" s="2">
        <v>1746</v>
      </c>
      <c r="L42" s="2">
        <v>1.34</v>
      </c>
      <c r="M42" s="2">
        <v>1.81</v>
      </c>
      <c r="N42" s="2">
        <v>4.29</v>
      </c>
    </row>
    <row r="43" spans="1:14" x14ac:dyDescent="0.25">
      <c r="A43" s="2" t="s">
        <v>203</v>
      </c>
      <c r="B43" s="2">
        <v>8</v>
      </c>
      <c r="C43" s="2" t="s">
        <v>10</v>
      </c>
      <c r="D43" s="2">
        <v>1100</v>
      </c>
      <c r="E43" s="2">
        <v>131326101</v>
      </c>
      <c r="F43" s="2">
        <v>67605813</v>
      </c>
      <c r="G43" s="2">
        <v>663</v>
      </c>
      <c r="H43" s="2">
        <v>0.6</v>
      </c>
      <c r="I43" s="2">
        <v>0.64</v>
      </c>
      <c r="J43" s="2">
        <v>2.15</v>
      </c>
      <c r="K43" s="2">
        <v>1701</v>
      </c>
      <c r="L43" s="2">
        <v>1.55</v>
      </c>
      <c r="M43" s="2">
        <v>1.8</v>
      </c>
      <c r="N43" s="2">
        <v>5.54</v>
      </c>
    </row>
    <row r="44" spans="1:14" x14ac:dyDescent="0.25">
      <c r="A44" s="2" t="s">
        <v>237</v>
      </c>
      <c r="B44" s="2">
        <v>8</v>
      </c>
      <c r="C44" s="2" t="s">
        <v>34</v>
      </c>
      <c r="D44" s="2">
        <v>1000</v>
      </c>
      <c r="E44" s="2">
        <v>8206353</v>
      </c>
      <c r="F44" s="2">
        <v>4314228</v>
      </c>
      <c r="G44" s="2">
        <v>1265</v>
      </c>
      <c r="H44" s="2">
        <v>1.26</v>
      </c>
      <c r="I44" s="2">
        <v>0.96</v>
      </c>
      <c r="J44" s="2">
        <v>0.78</v>
      </c>
      <c r="K44" s="2">
        <v>2202</v>
      </c>
      <c r="L44" s="2">
        <v>2.2000000000000002</v>
      </c>
      <c r="M44" s="2">
        <v>1.83</v>
      </c>
      <c r="N44" s="2">
        <v>1.66</v>
      </c>
    </row>
    <row r="45" spans="1:14" x14ac:dyDescent="0.25">
      <c r="A45" s="2" t="s">
        <v>261</v>
      </c>
      <c r="B45" s="2">
        <v>9</v>
      </c>
      <c r="C45" s="2" t="s">
        <v>34</v>
      </c>
      <c r="D45" s="2">
        <v>1700</v>
      </c>
      <c r="E45" s="2">
        <v>18461293</v>
      </c>
      <c r="F45" s="2">
        <v>9230047</v>
      </c>
      <c r="G45" s="2">
        <v>1648</v>
      </c>
      <c r="H45" s="2">
        <v>0.97</v>
      </c>
      <c r="I45" s="2">
        <v>1.18</v>
      </c>
      <c r="J45" s="2">
        <v>0.45</v>
      </c>
      <c r="K45" s="2">
        <v>2510</v>
      </c>
      <c r="L45" s="2">
        <v>1.48</v>
      </c>
      <c r="M45" s="2">
        <v>1.95</v>
      </c>
      <c r="N45" s="2">
        <v>0.84</v>
      </c>
    </row>
    <row r="46" spans="1:14" x14ac:dyDescent="0.25">
      <c r="A46" s="2" t="s">
        <v>202</v>
      </c>
      <c r="B46" s="2">
        <v>7</v>
      </c>
      <c r="C46" s="2" t="s">
        <v>39</v>
      </c>
      <c r="D46" s="2">
        <v>400</v>
      </c>
      <c r="E46" s="2">
        <v>23551597</v>
      </c>
      <c r="F46" s="2">
        <v>11967355</v>
      </c>
      <c r="G46" s="2">
        <v>1421</v>
      </c>
      <c r="H46" s="2">
        <v>3.55</v>
      </c>
      <c r="I46" s="2">
        <v>1</v>
      </c>
      <c r="J46" s="2">
        <v>0.08</v>
      </c>
      <c r="K46" s="2">
        <v>2410</v>
      </c>
      <c r="L46" s="2">
        <v>6.03</v>
      </c>
      <c r="M46" s="2">
        <v>1.82</v>
      </c>
      <c r="N46" s="2">
        <v>0.28000000000000003</v>
      </c>
    </row>
    <row r="47" spans="1:14" x14ac:dyDescent="0.25">
      <c r="A47" s="2" t="s">
        <v>187</v>
      </c>
      <c r="B47" s="2">
        <v>7</v>
      </c>
      <c r="C47" s="2" t="s">
        <v>90</v>
      </c>
      <c r="D47" s="2">
        <v>1250</v>
      </c>
      <c r="E47" s="2">
        <v>149846613</v>
      </c>
      <c r="F47" s="2">
        <v>75248798</v>
      </c>
      <c r="G47" s="2">
        <v>867</v>
      </c>
      <c r="H47" s="2">
        <v>0.69</v>
      </c>
      <c r="I47" s="2">
        <v>0.84</v>
      </c>
      <c r="J47" s="2">
        <v>0.88</v>
      </c>
      <c r="K47" s="2">
        <v>1908</v>
      </c>
      <c r="L47" s="2">
        <v>1.53</v>
      </c>
      <c r="M47" s="2">
        <v>2.02</v>
      </c>
      <c r="N47" s="2">
        <v>2.21</v>
      </c>
    </row>
    <row r="48" spans="1:14" x14ac:dyDescent="0.25">
      <c r="A48" s="2" t="s">
        <v>230</v>
      </c>
      <c r="B48" s="2">
        <v>8</v>
      </c>
      <c r="C48" s="2" t="s">
        <v>34</v>
      </c>
      <c r="D48" s="2">
        <v>1010</v>
      </c>
      <c r="E48" s="2">
        <v>124598881</v>
      </c>
      <c r="F48" s="2">
        <v>60960076</v>
      </c>
      <c r="G48" s="2">
        <v>1273</v>
      </c>
      <c r="H48" s="2">
        <v>1.26</v>
      </c>
      <c r="I48" s="2">
        <v>1.04</v>
      </c>
      <c r="J48" s="2">
        <v>0.61</v>
      </c>
      <c r="K48" s="2">
        <v>2369</v>
      </c>
      <c r="L48" s="2">
        <v>2.35</v>
      </c>
      <c r="M48" s="2">
        <v>2.3199999999999998</v>
      </c>
      <c r="N48" s="2">
        <v>1.7</v>
      </c>
    </row>
    <row r="49" spans="1:14" x14ac:dyDescent="0.25">
      <c r="A49" s="2" t="s">
        <v>262</v>
      </c>
      <c r="B49" s="2">
        <v>9</v>
      </c>
      <c r="C49" s="2" t="s">
        <v>34</v>
      </c>
      <c r="D49" s="2">
        <v>1550</v>
      </c>
      <c r="E49" s="2">
        <v>4365019</v>
      </c>
      <c r="F49" s="2">
        <v>2338321</v>
      </c>
      <c r="G49" s="2">
        <v>1585</v>
      </c>
      <c r="H49" s="2">
        <v>1.02</v>
      </c>
      <c r="I49" s="2">
        <v>1.07</v>
      </c>
      <c r="J49" s="2">
        <v>0.99</v>
      </c>
      <c r="K49" s="2">
        <v>2675</v>
      </c>
      <c r="L49" s="2">
        <v>1.73</v>
      </c>
      <c r="M49" s="2">
        <v>1.97</v>
      </c>
      <c r="N49" s="2">
        <v>1.88</v>
      </c>
    </row>
    <row r="50" spans="1:14" x14ac:dyDescent="0.25">
      <c r="A50" s="2" t="s">
        <v>216</v>
      </c>
      <c r="B50" s="2">
        <v>8</v>
      </c>
      <c r="C50" s="2" t="s">
        <v>90</v>
      </c>
      <c r="D50" s="2">
        <v>1650</v>
      </c>
      <c r="E50" s="2">
        <v>44791018</v>
      </c>
      <c r="F50" s="2">
        <v>21369754</v>
      </c>
      <c r="G50" s="2">
        <v>937</v>
      </c>
      <c r="H50" s="2">
        <v>0.56999999999999995</v>
      </c>
      <c r="I50" s="2">
        <v>0.67</v>
      </c>
      <c r="J50" s="2">
        <v>0.64</v>
      </c>
      <c r="K50" s="2">
        <v>1890</v>
      </c>
      <c r="L50" s="2">
        <v>1.1499999999999999</v>
      </c>
      <c r="M50" s="2">
        <v>1.5</v>
      </c>
      <c r="N50" s="2">
        <v>1.44</v>
      </c>
    </row>
    <row r="51" spans="1:14" x14ac:dyDescent="0.25">
      <c r="A51" s="2" t="s">
        <v>110</v>
      </c>
      <c r="B51" s="2">
        <v>5</v>
      </c>
      <c r="C51" s="2" t="s">
        <v>16</v>
      </c>
      <c r="D51" s="2">
        <v>460</v>
      </c>
      <c r="E51" s="2">
        <v>248366507</v>
      </c>
      <c r="F51" s="2">
        <v>123329059</v>
      </c>
      <c r="G51" s="2">
        <v>340</v>
      </c>
      <c r="H51" s="2">
        <v>0.74</v>
      </c>
      <c r="I51" s="2">
        <v>0.66</v>
      </c>
      <c r="J51" s="2">
        <v>0.92</v>
      </c>
      <c r="K51" s="2">
        <v>1089</v>
      </c>
      <c r="L51" s="2">
        <v>2.37</v>
      </c>
      <c r="M51" s="2">
        <v>2.4</v>
      </c>
      <c r="N51" s="2">
        <v>2.48</v>
      </c>
    </row>
    <row r="52" spans="1:14" x14ac:dyDescent="0.25">
      <c r="A52" s="2" t="s">
        <v>98</v>
      </c>
      <c r="B52" s="2">
        <v>4</v>
      </c>
      <c r="C52" s="2" t="s">
        <v>39</v>
      </c>
      <c r="D52" s="2">
        <v>220</v>
      </c>
      <c r="E52" s="2">
        <v>147627660</v>
      </c>
      <c r="F52" s="2">
        <v>73504280</v>
      </c>
      <c r="G52" s="2">
        <v>500</v>
      </c>
      <c r="H52" s="2">
        <v>2.27</v>
      </c>
      <c r="I52" s="2">
        <v>0.86</v>
      </c>
      <c r="J52" s="2">
        <v>0.12</v>
      </c>
      <c r="K52" s="2">
        <v>1052</v>
      </c>
      <c r="L52" s="2">
        <v>4.78</v>
      </c>
      <c r="M52" s="2">
        <v>2</v>
      </c>
      <c r="N52" s="2">
        <v>0.59</v>
      </c>
    </row>
    <row r="53" spans="1:14" x14ac:dyDescent="0.25">
      <c r="A53" s="2" t="s">
        <v>156</v>
      </c>
      <c r="B53" s="2">
        <v>6</v>
      </c>
      <c r="C53" s="2" t="s">
        <v>90</v>
      </c>
      <c r="D53" s="2">
        <v>820</v>
      </c>
      <c r="E53" s="2">
        <v>56045635</v>
      </c>
      <c r="F53" s="2">
        <v>27642704</v>
      </c>
      <c r="G53" s="2">
        <v>565</v>
      </c>
      <c r="H53" s="2">
        <v>0.69</v>
      </c>
      <c r="I53" s="2">
        <v>0.64</v>
      </c>
      <c r="J53" s="2">
        <v>0.64</v>
      </c>
      <c r="K53" s="2">
        <v>1201</v>
      </c>
      <c r="L53" s="2">
        <v>1.47</v>
      </c>
      <c r="M53" s="2">
        <v>1.57</v>
      </c>
      <c r="N53" s="2">
        <v>1.51</v>
      </c>
    </row>
    <row r="54" spans="1:14" x14ac:dyDescent="0.25">
      <c r="A54" s="2" t="s">
        <v>180</v>
      </c>
      <c r="B54" s="2">
        <v>7</v>
      </c>
      <c r="C54" s="2" t="s">
        <v>16</v>
      </c>
      <c r="D54" s="2">
        <v>1100</v>
      </c>
      <c r="E54" s="2">
        <v>50581409</v>
      </c>
      <c r="F54" s="2">
        <v>26179366</v>
      </c>
      <c r="G54" s="2">
        <v>686</v>
      </c>
      <c r="H54" s="2">
        <v>0.62</v>
      </c>
      <c r="I54" s="2">
        <v>0.74</v>
      </c>
      <c r="J54" s="2">
        <v>1.48</v>
      </c>
      <c r="K54" s="2">
        <v>1545</v>
      </c>
      <c r="L54" s="2">
        <v>1.4</v>
      </c>
      <c r="M54" s="2">
        <v>1.82</v>
      </c>
      <c r="N54" s="2">
        <v>3.72</v>
      </c>
    </row>
    <row r="55" spans="1:14" x14ac:dyDescent="0.25">
      <c r="A55" s="2" t="s">
        <v>170</v>
      </c>
      <c r="B55" s="2">
        <v>6</v>
      </c>
      <c r="C55" s="2" t="s">
        <v>39</v>
      </c>
      <c r="D55" s="2">
        <v>330</v>
      </c>
      <c r="E55" s="2">
        <v>40960901</v>
      </c>
      <c r="F55" s="2">
        <v>20800824</v>
      </c>
      <c r="G55" s="2">
        <v>1154</v>
      </c>
      <c r="H55" s="2">
        <v>3.5</v>
      </c>
      <c r="I55" s="2">
        <v>0.91</v>
      </c>
      <c r="J55" s="2">
        <v>0.06</v>
      </c>
      <c r="K55" s="2">
        <v>2002</v>
      </c>
      <c r="L55" s="2">
        <v>6.07</v>
      </c>
      <c r="M55" s="2">
        <v>1.78</v>
      </c>
      <c r="N55" s="2">
        <v>0.36</v>
      </c>
    </row>
    <row r="56" spans="1:14" x14ac:dyDescent="0.25">
      <c r="A56" s="2" t="s">
        <v>146</v>
      </c>
      <c r="B56" s="2">
        <v>6</v>
      </c>
      <c r="C56" s="2" t="s">
        <v>16</v>
      </c>
      <c r="D56" s="2">
        <v>710</v>
      </c>
      <c r="E56" s="2">
        <v>85901093</v>
      </c>
      <c r="F56" s="2">
        <v>42069102</v>
      </c>
      <c r="G56" s="2">
        <v>406</v>
      </c>
      <c r="H56" s="2">
        <v>0.56999999999999995</v>
      </c>
      <c r="I56" s="2">
        <v>0.56000000000000005</v>
      </c>
      <c r="J56" s="2">
        <v>0.97</v>
      </c>
      <c r="K56" s="2">
        <v>1001</v>
      </c>
      <c r="L56" s="2">
        <v>1.41</v>
      </c>
      <c r="M56" s="2">
        <v>1.56</v>
      </c>
      <c r="N56" s="2">
        <v>2.83</v>
      </c>
    </row>
    <row r="57" spans="1:14" x14ac:dyDescent="0.25">
      <c r="A57" s="2" t="s">
        <v>148</v>
      </c>
      <c r="B57" s="2">
        <v>6</v>
      </c>
      <c r="C57" s="2" t="s">
        <v>16</v>
      </c>
      <c r="D57" s="2">
        <v>750</v>
      </c>
      <c r="E57" s="2">
        <v>56931537</v>
      </c>
      <c r="F57" s="2">
        <v>28577674</v>
      </c>
      <c r="G57" s="2">
        <v>445</v>
      </c>
      <c r="H57" s="2">
        <v>0.59</v>
      </c>
      <c r="I57" s="2">
        <v>0.63</v>
      </c>
      <c r="J57" s="2">
        <v>1.24</v>
      </c>
      <c r="K57" s="2">
        <v>1153</v>
      </c>
      <c r="L57" s="2">
        <v>1.54</v>
      </c>
      <c r="M57" s="2">
        <v>1.83</v>
      </c>
      <c r="N57" s="2">
        <v>3.05</v>
      </c>
    </row>
    <row r="58" spans="1:14" x14ac:dyDescent="0.25">
      <c r="A58" s="2" t="s">
        <v>176</v>
      </c>
      <c r="B58" s="2">
        <v>7</v>
      </c>
      <c r="C58" s="2" t="s">
        <v>16</v>
      </c>
      <c r="D58" s="2">
        <v>1100</v>
      </c>
      <c r="E58" s="2">
        <v>187290790</v>
      </c>
      <c r="F58" s="2">
        <v>92000374</v>
      </c>
      <c r="G58" s="2">
        <v>559</v>
      </c>
      <c r="H58" s="2">
        <v>0.51</v>
      </c>
      <c r="I58" s="2">
        <v>0.6</v>
      </c>
      <c r="J58" s="2">
        <v>1.1499999999999999</v>
      </c>
      <c r="K58" s="2">
        <v>1352</v>
      </c>
      <c r="L58" s="2">
        <v>1.23</v>
      </c>
      <c r="M58" s="2">
        <v>1.81</v>
      </c>
      <c r="N58" s="2">
        <v>3.36</v>
      </c>
    </row>
    <row r="59" spans="1:14" x14ac:dyDescent="0.25">
      <c r="A59" s="2" t="s">
        <v>154</v>
      </c>
      <c r="B59" s="2">
        <v>6</v>
      </c>
      <c r="C59" s="2" t="s">
        <v>90</v>
      </c>
      <c r="D59" s="2">
        <v>880</v>
      </c>
      <c r="E59" s="2">
        <v>213374244</v>
      </c>
      <c r="F59" s="2">
        <v>101350598</v>
      </c>
      <c r="G59" s="2">
        <v>492</v>
      </c>
      <c r="H59" s="2">
        <v>0.56000000000000005</v>
      </c>
      <c r="I59" s="2">
        <v>0.61</v>
      </c>
      <c r="J59" s="2">
        <v>0.56000000000000005</v>
      </c>
      <c r="K59" s="2">
        <v>1190</v>
      </c>
      <c r="L59" s="2">
        <v>1.35</v>
      </c>
      <c r="M59" s="2">
        <v>1.9</v>
      </c>
      <c r="N59" s="2">
        <v>1.5</v>
      </c>
    </row>
    <row r="60" spans="1:14" x14ac:dyDescent="0.25">
      <c r="A60" s="2" t="s">
        <v>152</v>
      </c>
      <c r="B60" s="2">
        <v>6</v>
      </c>
      <c r="C60" s="2" t="s">
        <v>90</v>
      </c>
      <c r="D60" s="2">
        <v>810</v>
      </c>
      <c r="E60" s="2">
        <v>323421121</v>
      </c>
      <c r="F60" s="2">
        <v>157420709</v>
      </c>
      <c r="G60" s="2">
        <v>519</v>
      </c>
      <c r="H60" s="2">
        <v>0.64</v>
      </c>
      <c r="I60" s="2">
        <v>0.69</v>
      </c>
      <c r="J60" s="2">
        <v>0.76</v>
      </c>
      <c r="K60" s="2">
        <v>1477</v>
      </c>
      <c r="L60" s="2">
        <v>1.82</v>
      </c>
      <c r="M60" s="2">
        <v>2.09</v>
      </c>
      <c r="N60" s="2">
        <v>2.02</v>
      </c>
    </row>
    <row r="61" spans="1:14" x14ac:dyDescent="0.25">
      <c r="A61" s="2" t="s">
        <v>162</v>
      </c>
      <c r="B61" s="2">
        <v>6</v>
      </c>
      <c r="C61" s="2" t="s">
        <v>34</v>
      </c>
      <c r="D61" s="2">
        <v>600</v>
      </c>
      <c r="E61" s="2">
        <v>87993291</v>
      </c>
      <c r="F61" s="2">
        <v>43493820</v>
      </c>
      <c r="G61" s="2">
        <v>464</v>
      </c>
      <c r="H61" s="2">
        <v>0.77</v>
      </c>
      <c r="I61" s="2">
        <v>0.66</v>
      </c>
      <c r="J61" s="2">
        <v>0.59</v>
      </c>
      <c r="K61" s="2">
        <v>1088</v>
      </c>
      <c r="L61" s="2">
        <v>1.81</v>
      </c>
      <c r="M61" s="2">
        <v>1.83</v>
      </c>
      <c r="N61" s="2">
        <v>1.8</v>
      </c>
    </row>
    <row r="62" spans="1:14" x14ac:dyDescent="0.25">
      <c r="A62" s="2" t="s">
        <v>40</v>
      </c>
      <c r="B62" s="2">
        <v>2</v>
      </c>
      <c r="C62" s="2" t="s">
        <v>39</v>
      </c>
      <c r="D62" s="2">
        <v>120</v>
      </c>
      <c r="E62" s="2">
        <v>21595884</v>
      </c>
      <c r="F62" s="2">
        <v>10346472</v>
      </c>
      <c r="G62" s="2">
        <v>131</v>
      </c>
      <c r="H62" s="2">
        <v>1.0900000000000001</v>
      </c>
      <c r="I62" s="2">
        <v>0.47</v>
      </c>
      <c r="J62" s="2">
        <v>0.2</v>
      </c>
      <c r="K62" s="2">
        <v>521</v>
      </c>
      <c r="L62" s="2">
        <v>4.3499999999999996</v>
      </c>
      <c r="M62" s="2">
        <v>1.86</v>
      </c>
      <c r="N62" s="2">
        <v>0.61</v>
      </c>
    </row>
    <row r="63" spans="1:14" x14ac:dyDescent="0.25">
      <c r="A63" s="2" t="s">
        <v>20</v>
      </c>
      <c r="B63" s="2">
        <v>2</v>
      </c>
      <c r="C63" s="2" t="s">
        <v>10</v>
      </c>
      <c r="D63" s="2">
        <v>160</v>
      </c>
      <c r="E63" s="2">
        <v>9965106</v>
      </c>
      <c r="F63" s="2">
        <v>5626001</v>
      </c>
      <c r="G63" s="2">
        <v>344</v>
      </c>
      <c r="H63" s="2">
        <v>2.15</v>
      </c>
      <c r="I63" s="2">
        <v>2.27</v>
      </c>
      <c r="J63" s="2">
        <v>1.79</v>
      </c>
      <c r="K63" s="2">
        <v>529</v>
      </c>
      <c r="L63" s="2">
        <v>3.31</v>
      </c>
      <c r="M63" s="2">
        <v>3.73</v>
      </c>
      <c r="N63" s="2">
        <v>3.36</v>
      </c>
    </row>
    <row r="64" spans="1:14" x14ac:dyDescent="0.25">
      <c r="A64" s="2" t="s">
        <v>134</v>
      </c>
      <c r="B64" s="2">
        <v>5</v>
      </c>
      <c r="C64" s="2" t="s">
        <v>39</v>
      </c>
      <c r="D64" s="2">
        <v>260</v>
      </c>
      <c r="E64" s="2">
        <v>174821480</v>
      </c>
      <c r="F64" s="2">
        <v>85984961</v>
      </c>
      <c r="G64" s="2">
        <v>898</v>
      </c>
      <c r="H64" s="2">
        <v>3.45</v>
      </c>
      <c r="I64" s="2">
        <v>0.97</v>
      </c>
      <c r="J64" s="2">
        <v>7.0000000000000007E-2</v>
      </c>
      <c r="K64" s="2">
        <v>1670</v>
      </c>
      <c r="L64" s="2">
        <v>6.42</v>
      </c>
      <c r="M64" s="2">
        <v>2.23</v>
      </c>
      <c r="N64" s="2">
        <v>0.34</v>
      </c>
    </row>
    <row r="65" spans="1:14" x14ac:dyDescent="0.25">
      <c r="A65" s="2" t="s">
        <v>75</v>
      </c>
      <c r="B65" s="2">
        <v>4</v>
      </c>
      <c r="C65" s="2" t="s">
        <v>10</v>
      </c>
      <c r="D65" s="2">
        <v>360</v>
      </c>
      <c r="E65" s="2">
        <v>241918352</v>
      </c>
      <c r="F65" s="2">
        <v>121583082</v>
      </c>
      <c r="G65" s="2">
        <v>113</v>
      </c>
      <c r="H65" s="2">
        <v>0.31</v>
      </c>
      <c r="I65" s="2">
        <v>0.28000000000000003</v>
      </c>
      <c r="J65" s="2">
        <v>3.16</v>
      </c>
      <c r="K65" s="2">
        <v>385</v>
      </c>
      <c r="L65" s="2">
        <v>1.07</v>
      </c>
      <c r="M65" s="2">
        <v>1.17</v>
      </c>
      <c r="N65" s="2">
        <v>7.21</v>
      </c>
    </row>
    <row r="66" spans="1:14" x14ac:dyDescent="0.25">
      <c r="A66" s="2" t="s">
        <v>25</v>
      </c>
      <c r="B66" s="2">
        <v>2</v>
      </c>
      <c r="C66" s="2" t="s">
        <v>10</v>
      </c>
      <c r="D66" s="2">
        <v>150</v>
      </c>
      <c r="E66" s="2">
        <v>19546849</v>
      </c>
      <c r="F66" s="2">
        <v>10608871</v>
      </c>
      <c r="G66" s="2">
        <v>123</v>
      </c>
      <c r="H66" s="2">
        <v>0.82</v>
      </c>
      <c r="I66" s="2">
        <v>0.68</v>
      </c>
      <c r="J66" s="2">
        <v>3.3</v>
      </c>
      <c r="K66" s="2">
        <v>321</v>
      </c>
      <c r="L66" s="2">
        <v>2.14</v>
      </c>
      <c r="M66" s="2">
        <v>2.0699999999999998</v>
      </c>
      <c r="N66" s="2">
        <v>7.91</v>
      </c>
    </row>
    <row r="67" spans="1:14" x14ac:dyDescent="0.25">
      <c r="A67" s="2" t="s">
        <v>21</v>
      </c>
      <c r="B67" s="2">
        <v>2</v>
      </c>
      <c r="C67" s="2" t="s">
        <v>10</v>
      </c>
      <c r="D67" s="2">
        <v>180</v>
      </c>
      <c r="E67" s="2">
        <v>51410166</v>
      </c>
      <c r="F67" s="2">
        <v>25471335</v>
      </c>
      <c r="G67" s="2">
        <v>126</v>
      </c>
      <c r="H67" s="2">
        <v>0.7</v>
      </c>
      <c r="I67" s="2">
        <v>0.73</v>
      </c>
      <c r="J67" s="2">
        <v>0.98</v>
      </c>
      <c r="K67" s="2">
        <v>385</v>
      </c>
      <c r="L67" s="2">
        <v>2.14</v>
      </c>
      <c r="M67" s="2">
        <v>2.4900000000000002</v>
      </c>
      <c r="N67" s="2">
        <v>2.99</v>
      </c>
    </row>
    <row r="68" spans="1:14" x14ac:dyDescent="0.25">
      <c r="A68" s="2" t="s">
        <v>270</v>
      </c>
      <c r="B68" s="2">
        <v>10</v>
      </c>
      <c r="C68" s="2" t="s">
        <v>90</v>
      </c>
      <c r="D68" s="2">
        <v>2150</v>
      </c>
      <c r="E68" s="2">
        <v>156063808</v>
      </c>
      <c r="F68" s="2">
        <v>76127821</v>
      </c>
      <c r="G68" s="2">
        <v>1669</v>
      </c>
      <c r="H68" s="2">
        <v>0.78</v>
      </c>
      <c r="I68" s="2">
        <v>0.93</v>
      </c>
      <c r="J68" s="2">
        <v>1.22</v>
      </c>
      <c r="K68" s="2">
        <v>2886</v>
      </c>
      <c r="L68" s="2">
        <v>1.34</v>
      </c>
      <c r="M68" s="2">
        <v>1.92</v>
      </c>
      <c r="N68" s="2">
        <v>2.52</v>
      </c>
    </row>
    <row r="69" spans="1:14" x14ac:dyDescent="0.25">
      <c r="A69" s="2" t="s">
        <v>217</v>
      </c>
      <c r="B69" s="2">
        <v>8</v>
      </c>
      <c r="C69" s="2" t="s">
        <v>90</v>
      </c>
      <c r="D69" s="2">
        <v>1780</v>
      </c>
      <c r="E69" s="2">
        <v>195054817</v>
      </c>
      <c r="F69" s="2">
        <v>93588094</v>
      </c>
      <c r="G69" s="2">
        <v>1093</v>
      </c>
      <c r="H69" s="2">
        <v>0.61</v>
      </c>
      <c r="I69" s="2">
        <v>0.95</v>
      </c>
      <c r="J69" s="2">
        <v>1.03</v>
      </c>
      <c r="K69" s="2">
        <v>2141</v>
      </c>
      <c r="L69" s="2">
        <v>1.2</v>
      </c>
      <c r="M69" s="2">
        <v>1.99</v>
      </c>
      <c r="N69" s="2">
        <v>2.14</v>
      </c>
    </row>
    <row r="70" spans="1:14" x14ac:dyDescent="0.25">
      <c r="A70" s="2" t="s">
        <v>84</v>
      </c>
      <c r="B70" s="2">
        <v>4</v>
      </c>
      <c r="C70" s="2" t="s">
        <v>16</v>
      </c>
      <c r="D70" s="2">
        <v>360</v>
      </c>
      <c r="E70" s="2">
        <v>1082564</v>
      </c>
      <c r="F70" s="2">
        <v>592005</v>
      </c>
      <c r="G70" s="2">
        <v>225</v>
      </c>
      <c r="H70" s="2">
        <v>0.63</v>
      </c>
      <c r="I70" s="2">
        <v>0.73</v>
      </c>
      <c r="J70" s="2">
        <v>3.47</v>
      </c>
      <c r="K70" s="2">
        <v>402</v>
      </c>
      <c r="L70" s="2">
        <v>1.1200000000000001</v>
      </c>
      <c r="M70" s="2">
        <v>1.44</v>
      </c>
      <c r="N70" s="2">
        <v>6</v>
      </c>
    </row>
    <row r="71" spans="1:14" x14ac:dyDescent="0.25">
      <c r="A71" s="2" t="s">
        <v>212</v>
      </c>
      <c r="B71" s="2">
        <v>8</v>
      </c>
      <c r="C71" s="2" t="s">
        <v>16</v>
      </c>
      <c r="D71" s="2">
        <v>1300</v>
      </c>
      <c r="E71" s="2">
        <v>293716037</v>
      </c>
      <c r="F71" s="2">
        <v>151220810</v>
      </c>
      <c r="G71" s="2">
        <v>934</v>
      </c>
      <c r="H71" s="2">
        <v>0.72</v>
      </c>
      <c r="I71" s="2">
        <v>0.85</v>
      </c>
      <c r="J71" s="2">
        <v>1.62</v>
      </c>
      <c r="K71" s="2">
        <v>1791</v>
      </c>
      <c r="L71" s="2">
        <v>1.38</v>
      </c>
      <c r="M71" s="2">
        <v>1.8</v>
      </c>
      <c r="N71" s="2">
        <v>3.27</v>
      </c>
    </row>
    <row r="72" spans="1:14" x14ac:dyDescent="0.25">
      <c r="A72" s="2" t="s">
        <v>119</v>
      </c>
      <c r="B72" s="2">
        <v>5</v>
      </c>
      <c r="C72" s="2" t="s">
        <v>90</v>
      </c>
      <c r="D72" s="2">
        <v>700</v>
      </c>
      <c r="E72" s="2">
        <v>62150433</v>
      </c>
      <c r="F72" s="2">
        <v>30409765</v>
      </c>
      <c r="G72" s="2">
        <v>409</v>
      </c>
      <c r="H72" s="2">
        <v>0.57999999999999996</v>
      </c>
      <c r="I72" s="2">
        <v>0.86</v>
      </c>
      <c r="J72" s="2">
        <v>0.92</v>
      </c>
      <c r="K72" s="2">
        <v>895</v>
      </c>
      <c r="L72" s="2">
        <v>1.28</v>
      </c>
      <c r="M72" s="2">
        <v>2.0499999999999998</v>
      </c>
      <c r="N72" s="2">
        <v>1.85</v>
      </c>
    </row>
    <row r="73" spans="1:14" x14ac:dyDescent="0.25">
      <c r="A73" s="2" t="s">
        <v>183</v>
      </c>
      <c r="B73" s="2">
        <v>7</v>
      </c>
      <c r="C73" s="2" t="s">
        <v>90</v>
      </c>
      <c r="D73" s="2">
        <v>1230</v>
      </c>
      <c r="E73" s="2">
        <v>385717477</v>
      </c>
      <c r="F73" s="2">
        <v>183481485</v>
      </c>
      <c r="G73" s="2">
        <v>678</v>
      </c>
      <c r="H73" s="2">
        <v>0.55000000000000004</v>
      </c>
      <c r="I73" s="2">
        <v>0.7</v>
      </c>
      <c r="J73" s="2">
        <v>0.83</v>
      </c>
      <c r="K73" s="2">
        <v>1680</v>
      </c>
      <c r="L73" s="2">
        <v>1.37</v>
      </c>
      <c r="M73" s="2">
        <v>2.21</v>
      </c>
      <c r="N73" s="2">
        <v>2.44</v>
      </c>
    </row>
    <row r="74" spans="1:14" x14ac:dyDescent="0.25">
      <c r="A74" s="2" t="s">
        <v>266</v>
      </c>
      <c r="B74" s="2">
        <v>10</v>
      </c>
      <c r="C74" s="2" t="s">
        <v>16</v>
      </c>
      <c r="D74" s="2">
        <v>1800</v>
      </c>
      <c r="E74" s="2">
        <v>70233730</v>
      </c>
      <c r="F74" s="2">
        <v>36018123</v>
      </c>
      <c r="G74" s="2">
        <v>1539</v>
      </c>
      <c r="H74" s="2">
        <v>0.86</v>
      </c>
      <c r="I74" s="2">
        <v>1.1100000000000001</v>
      </c>
      <c r="J74" s="2">
        <v>2.23</v>
      </c>
      <c r="K74" s="2">
        <v>2873</v>
      </c>
      <c r="L74" s="2">
        <v>1.6</v>
      </c>
      <c r="M74" s="2">
        <v>2.2999999999999998</v>
      </c>
      <c r="N74" s="2">
        <v>4.6399999999999997</v>
      </c>
    </row>
    <row r="75" spans="1:14" x14ac:dyDescent="0.25">
      <c r="A75" s="2" t="s">
        <v>107</v>
      </c>
      <c r="B75" s="2">
        <v>5</v>
      </c>
      <c r="C75" s="2" t="s">
        <v>16</v>
      </c>
      <c r="D75" s="2">
        <v>610</v>
      </c>
      <c r="E75" s="2">
        <v>14396260</v>
      </c>
      <c r="F75" s="2">
        <v>7298795</v>
      </c>
      <c r="G75" s="2">
        <v>344</v>
      </c>
      <c r="H75" s="2">
        <v>0.56000000000000005</v>
      </c>
      <c r="I75" s="2">
        <v>0.82</v>
      </c>
      <c r="J75" s="2">
        <v>0.87</v>
      </c>
      <c r="K75" s="2">
        <v>740</v>
      </c>
      <c r="L75" s="2">
        <v>1.21</v>
      </c>
      <c r="M75" s="2">
        <v>1.85</v>
      </c>
      <c r="N75" s="2">
        <v>1.71</v>
      </c>
    </row>
    <row r="76" spans="1:14" x14ac:dyDescent="0.25">
      <c r="A76" s="2" t="s">
        <v>141</v>
      </c>
      <c r="B76" s="2">
        <v>6</v>
      </c>
      <c r="C76" s="2" t="s">
        <v>16</v>
      </c>
      <c r="D76" s="2">
        <v>720</v>
      </c>
      <c r="E76" s="2">
        <v>436297158</v>
      </c>
      <c r="F76" s="2">
        <v>214106870</v>
      </c>
      <c r="G76" s="2">
        <v>441</v>
      </c>
      <c r="H76" s="2">
        <v>0.61</v>
      </c>
      <c r="I76" s="2">
        <v>0.57999999999999996</v>
      </c>
      <c r="J76" s="2">
        <v>1.02</v>
      </c>
      <c r="K76" s="2">
        <v>1145</v>
      </c>
      <c r="L76" s="2">
        <v>1.59</v>
      </c>
      <c r="M76" s="2">
        <v>1.76</v>
      </c>
      <c r="N76" s="2">
        <v>3</v>
      </c>
    </row>
    <row r="77" spans="1:14" x14ac:dyDescent="0.25">
      <c r="A77" s="2" t="s">
        <v>108</v>
      </c>
      <c r="B77" s="2">
        <v>5</v>
      </c>
      <c r="C77" s="2" t="s">
        <v>16</v>
      </c>
      <c r="D77" s="2">
        <v>450</v>
      </c>
      <c r="E77" s="2">
        <v>298135834</v>
      </c>
      <c r="F77" s="2">
        <v>143286117</v>
      </c>
      <c r="G77" s="2">
        <v>231</v>
      </c>
      <c r="H77" s="2">
        <v>0.51</v>
      </c>
      <c r="I77" s="2">
        <v>0.46</v>
      </c>
      <c r="J77" s="2">
        <v>1.01</v>
      </c>
      <c r="K77" s="2">
        <v>761</v>
      </c>
      <c r="L77" s="2">
        <v>1.69</v>
      </c>
      <c r="M77" s="2">
        <v>1.71</v>
      </c>
      <c r="N77" s="2">
        <v>3.27</v>
      </c>
    </row>
    <row r="78" spans="1:14" x14ac:dyDescent="0.25">
      <c r="A78" s="2" t="s">
        <v>9</v>
      </c>
      <c r="B78" s="2">
        <v>1</v>
      </c>
      <c r="C78" s="2" t="s">
        <v>10</v>
      </c>
      <c r="D78" s="2">
        <v>100</v>
      </c>
      <c r="E78" s="2">
        <v>90036794</v>
      </c>
      <c r="F78" s="2">
        <v>45280250</v>
      </c>
      <c r="G78" s="2">
        <v>98</v>
      </c>
      <c r="H78" s="2">
        <v>0.98</v>
      </c>
      <c r="I78" s="2">
        <v>0.72</v>
      </c>
      <c r="J78" s="2">
        <v>0.75</v>
      </c>
      <c r="K78" s="2">
        <v>357</v>
      </c>
      <c r="L78" s="2">
        <v>3.57</v>
      </c>
      <c r="M78" s="2">
        <v>2.95</v>
      </c>
      <c r="N78" s="2">
        <v>2.96</v>
      </c>
    </row>
    <row r="79" spans="1:14" x14ac:dyDescent="0.25">
      <c r="A79" s="2" t="s">
        <v>144</v>
      </c>
      <c r="B79" s="2">
        <v>6</v>
      </c>
      <c r="C79" s="2" t="s">
        <v>16</v>
      </c>
      <c r="D79" s="2">
        <v>870</v>
      </c>
      <c r="E79" s="2">
        <v>30036</v>
      </c>
      <c r="F79" s="2">
        <v>15426</v>
      </c>
      <c r="G79" s="2">
        <v>345</v>
      </c>
      <c r="H79" s="2">
        <v>0.4</v>
      </c>
      <c r="I79" s="2">
        <v>0.54</v>
      </c>
      <c r="J79" s="2">
        <v>1.88</v>
      </c>
      <c r="K79" s="2">
        <v>96</v>
      </c>
      <c r="L79" s="2">
        <v>0.11</v>
      </c>
      <c r="M79" s="2">
        <v>0.12</v>
      </c>
      <c r="N79" s="2">
        <v>0.89</v>
      </c>
    </row>
    <row r="80" spans="1:14" x14ac:dyDescent="0.25">
      <c r="A80" s="2" t="s">
        <v>122</v>
      </c>
      <c r="B80" s="2">
        <v>5</v>
      </c>
      <c r="C80" s="2" t="s">
        <v>90</v>
      </c>
      <c r="D80" s="2">
        <v>690</v>
      </c>
      <c r="E80" s="2">
        <v>2280210</v>
      </c>
      <c r="F80" s="2">
        <v>1172324</v>
      </c>
      <c r="G80" s="2">
        <v>416</v>
      </c>
      <c r="H80" s="2">
        <v>0.6</v>
      </c>
      <c r="I80" s="2">
        <v>0.93</v>
      </c>
      <c r="J80" s="2">
        <v>1.02</v>
      </c>
      <c r="K80" s="2">
        <v>719</v>
      </c>
      <c r="L80" s="2">
        <v>1.04</v>
      </c>
      <c r="M80" s="2">
        <v>1.65</v>
      </c>
      <c r="N80" s="2">
        <v>1.58</v>
      </c>
    </row>
    <row r="81" spans="1:14" x14ac:dyDescent="0.25">
      <c r="A81" s="2" t="s">
        <v>275</v>
      </c>
      <c r="B81" s="2">
        <v>10</v>
      </c>
      <c r="C81" s="2" t="s">
        <v>90</v>
      </c>
      <c r="D81" s="2">
        <v>2100</v>
      </c>
      <c r="E81" s="2">
        <v>12939536</v>
      </c>
      <c r="F81" s="2">
        <v>6499711</v>
      </c>
      <c r="G81" s="2">
        <v>1972</v>
      </c>
      <c r="H81" s="2">
        <v>0.94</v>
      </c>
      <c r="I81" s="2">
        <v>1.23</v>
      </c>
      <c r="J81" s="2">
        <v>1.0900000000000001</v>
      </c>
      <c r="K81" s="2">
        <v>3305</v>
      </c>
      <c r="L81" s="2">
        <v>1.57</v>
      </c>
      <c r="M81" s="2">
        <v>2.31</v>
      </c>
      <c r="N81" s="2">
        <v>2.06</v>
      </c>
    </row>
    <row r="82" spans="1:14" x14ac:dyDescent="0.25">
      <c r="A82" s="2" t="s">
        <v>218</v>
      </c>
      <c r="B82" s="2">
        <v>8</v>
      </c>
      <c r="C82" s="2" t="s">
        <v>90</v>
      </c>
      <c r="D82" s="2">
        <v>1550</v>
      </c>
      <c r="E82" s="2">
        <v>23881875</v>
      </c>
      <c r="F82" s="2">
        <v>11441436</v>
      </c>
      <c r="G82" s="2">
        <v>1031</v>
      </c>
      <c r="H82" s="2">
        <v>0.67</v>
      </c>
      <c r="I82" s="2">
        <v>0.82</v>
      </c>
      <c r="J82" s="2">
        <v>0.92</v>
      </c>
      <c r="K82" s="2">
        <v>2190</v>
      </c>
      <c r="L82" s="2">
        <v>1.41</v>
      </c>
      <c r="M82" s="2">
        <v>1.82</v>
      </c>
      <c r="N82" s="2">
        <v>1.83</v>
      </c>
    </row>
    <row r="83" spans="1:14" x14ac:dyDescent="0.25">
      <c r="A83" s="2" t="s">
        <v>263</v>
      </c>
      <c r="B83" s="2">
        <v>10</v>
      </c>
      <c r="C83" s="2" t="s">
        <v>16</v>
      </c>
      <c r="D83" s="2">
        <v>1950</v>
      </c>
      <c r="E83" s="2">
        <v>27767906</v>
      </c>
      <c r="F83" s="2">
        <v>13756453</v>
      </c>
      <c r="G83" s="2">
        <v>1635</v>
      </c>
      <c r="H83" s="2">
        <v>0.84</v>
      </c>
      <c r="I83" s="2">
        <v>1.02</v>
      </c>
      <c r="J83" s="2">
        <v>1.57</v>
      </c>
      <c r="K83" s="2">
        <v>3011</v>
      </c>
      <c r="L83" s="2">
        <v>1.54</v>
      </c>
      <c r="M83" s="2">
        <v>2.0699999999999998</v>
      </c>
      <c r="N83" s="2">
        <v>3.1</v>
      </c>
    </row>
    <row r="84" spans="1:14" x14ac:dyDescent="0.25">
      <c r="A84" s="2" t="s">
        <v>69</v>
      </c>
      <c r="B84" s="2">
        <v>3</v>
      </c>
      <c r="C84" s="2" t="s">
        <v>39</v>
      </c>
      <c r="D84" s="2">
        <v>140</v>
      </c>
      <c r="E84" s="2">
        <v>191909538</v>
      </c>
      <c r="F84" s="2">
        <v>97985567</v>
      </c>
      <c r="G84" s="2">
        <v>355</v>
      </c>
      <c r="H84" s="2">
        <v>2.5299999999999998</v>
      </c>
      <c r="I84" s="2">
        <v>0.98</v>
      </c>
      <c r="J84" s="2">
        <v>0.11</v>
      </c>
      <c r="K84" s="2">
        <v>1021</v>
      </c>
      <c r="L84" s="2">
        <v>7.3</v>
      </c>
      <c r="M84" s="2">
        <v>2.76</v>
      </c>
      <c r="N84" s="2">
        <v>0.42</v>
      </c>
    </row>
    <row r="85" spans="1:14" x14ac:dyDescent="0.25">
      <c r="A85" s="2" t="s">
        <v>257</v>
      </c>
      <c r="B85" s="2">
        <v>9</v>
      </c>
      <c r="C85" s="2" t="s">
        <v>34</v>
      </c>
      <c r="D85" s="2">
        <v>1600</v>
      </c>
      <c r="E85" s="2">
        <v>115446771</v>
      </c>
      <c r="F85" s="2">
        <v>58605685</v>
      </c>
      <c r="G85" s="2">
        <v>1867</v>
      </c>
      <c r="H85" s="2">
        <v>1.17</v>
      </c>
      <c r="I85" s="2">
        <v>1.34</v>
      </c>
      <c r="J85" s="2">
        <v>0.8</v>
      </c>
      <c r="K85" s="2">
        <v>2977</v>
      </c>
      <c r="L85" s="2">
        <v>1.86</v>
      </c>
      <c r="M85" s="2">
        <v>2.29</v>
      </c>
      <c r="N85" s="2">
        <v>1.75</v>
      </c>
    </row>
    <row r="86" spans="1:14" x14ac:dyDescent="0.25">
      <c r="A86" s="2" t="s">
        <v>172</v>
      </c>
      <c r="B86" s="2">
        <v>7</v>
      </c>
      <c r="C86" s="2" t="s">
        <v>10</v>
      </c>
      <c r="D86" s="2">
        <v>900</v>
      </c>
      <c r="E86" s="2">
        <v>118487930</v>
      </c>
      <c r="F86" s="2">
        <v>60085106</v>
      </c>
      <c r="G86" s="2">
        <v>396</v>
      </c>
      <c r="H86" s="2">
        <v>0.44</v>
      </c>
      <c r="I86" s="2">
        <v>0.47</v>
      </c>
      <c r="J86" s="2">
        <v>1.71</v>
      </c>
      <c r="K86" s="2">
        <v>1076</v>
      </c>
      <c r="L86" s="2">
        <v>1.2</v>
      </c>
      <c r="M86" s="2">
        <v>1.49</v>
      </c>
      <c r="N86" s="2">
        <v>4.67</v>
      </c>
    </row>
    <row r="87" spans="1:14" x14ac:dyDescent="0.25">
      <c r="A87" s="2" t="s">
        <v>85</v>
      </c>
      <c r="B87" s="2">
        <v>4</v>
      </c>
      <c r="C87" s="2" t="s">
        <v>16</v>
      </c>
      <c r="D87" s="2">
        <v>350</v>
      </c>
      <c r="E87" s="2">
        <v>247788750</v>
      </c>
      <c r="F87" s="2">
        <v>119687845</v>
      </c>
      <c r="G87" s="2">
        <v>178</v>
      </c>
      <c r="H87" s="2">
        <v>0.51</v>
      </c>
      <c r="I87" s="2">
        <v>0.48</v>
      </c>
      <c r="J87" s="2">
        <v>0.92</v>
      </c>
      <c r="K87" s="2">
        <v>674</v>
      </c>
      <c r="L87" s="2">
        <v>1.93</v>
      </c>
      <c r="M87" s="2">
        <v>1.93</v>
      </c>
      <c r="N87" s="2">
        <v>2.84</v>
      </c>
    </row>
    <row r="88" spans="1:14" x14ac:dyDescent="0.25">
      <c r="A88" s="2" t="s">
        <v>125</v>
      </c>
      <c r="B88" s="2">
        <v>5</v>
      </c>
      <c r="C88" s="2" t="s">
        <v>90</v>
      </c>
      <c r="D88" s="2">
        <v>690</v>
      </c>
      <c r="E88" s="2">
        <v>19231242</v>
      </c>
      <c r="F88" s="2">
        <v>9363563</v>
      </c>
      <c r="G88" s="2">
        <v>353</v>
      </c>
      <c r="H88" s="2">
        <v>0.51</v>
      </c>
      <c r="I88" s="2">
        <v>0.8</v>
      </c>
      <c r="J88" s="2">
        <v>1.17</v>
      </c>
      <c r="K88" s="2">
        <v>778</v>
      </c>
      <c r="L88" s="2">
        <v>1.1299999999999999</v>
      </c>
      <c r="M88" s="2">
        <v>1.85</v>
      </c>
      <c r="N88" s="2">
        <v>2.2799999999999998</v>
      </c>
    </row>
    <row r="89" spans="1:14" x14ac:dyDescent="0.25">
      <c r="A89" s="2" t="s">
        <v>18</v>
      </c>
      <c r="B89" s="2">
        <v>2</v>
      </c>
      <c r="C89" s="2" t="s">
        <v>10</v>
      </c>
      <c r="D89" s="2">
        <v>180</v>
      </c>
      <c r="E89" s="2">
        <v>71985924</v>
      </c>
      <c r="F89" s="2">
        <v>34834656</v>
      </c>
      <c r="G89" s="2">
        <v>122</v>
      </c>
      <c r="H89" s="2">
        <v>0.68</v>
      </c>
      <c r="I89" s="2">
        <v>0.71</v>
      </c>
      <c r="J89" s="2">
        <v>0.66</v>
      </c>
      <c r="K89" s="2">
        <v>398</v>
      </c>
      <c r="L89" s="2">
        <v>2.2200000000000002</v>
      </c>
      <c r="M89" s="2">
        <v>2.5499999999999998</v>
      </c>
      <c r="N89" s="2">
        <v>2.3199999999999998</v>
      </c>
    </row>
    <row r="90" spans="1:14" x14ac:dyDescent="0.25">
      <c r="A90" s="2" t="s">
        <v>117</v>
      </c>
      <c r="B90" s="2">
        <v>5</v>
      </c>
      <c r="C90" s="2" t="s">
        <v>16</v>
      </c>
      <c r="D90" s="2">
        <v>610</v>
      </c>
      <c r="E90" s="2">
        <v>923278</v>
      </c>
      <c r="F90" s="2">
        <v>481120</v>
      </c>
      <c r="G90" s="2">
        <v>406</v>
      </c>
      <c r="H90" s="2">
        <v>0.66</v>
      </c>
      <c r="I90" s="2">
        <v>0.87</v>
      </c>
      <c r="J90" s="2">
        <v>0.6</v>
      </c>
      <c r="K90" s="2">
        <v>673</v>
      </c>
      <c r="L90" s="2">
        <v>1.1000000000000001</v>
      </c>
      <c r="M90" s="2">
        <v>1.53</v>
      </c>
      <c r="N90" s="2">
        <v>0.98</v>
      </c>
    </row>
    <row r="91" spans="1:14" x14ac:dyDescent="0.25">
      <c r="A91" s="2" t="s">
        <v>173</v>
      </c>
      <c r="B91" s="2">
        <v>7</v>
      </c>
      <c r="C91" s="2" t="s">
        <v>10</v>
      </c>
      <c r="D91" s="2">
        <v>880</v>
      </c>
      <c r="E91" s="2">
        <v>4453804</v>
      </c>
      <c r="F91" s="2">
        <v>2309373</v>
      </c>
      <c r="G91" s="2">
        <v>437</v>
      </c>
      <c r="H91" s="2">
        <v>0.5</v>
      </c>
      <c r="I91" s="2">
        <v>0.52</v>
      </c>
      <c r="J91" s="2">
        <v>1.97</v>
      </c>
      <c r="K91" s="2">
        <v>924</v>
      </c>
      <c r="L91" s="2">
        <v>1.05</v>
      </c>
      <c r="M91" s="2">
        <v>1.1399999999999999</v>
      </c>
      <c r="N91" s="2">
        <v>3.81</v>
      </c>
    </row>
    <row r="92" spans="1:14" x14ac:dyDescent="0.25">
      <c r="A92" s="2" t="s">
        <v>224</v>
      </c>
      <c r="B92" s="2">
        <v>8</v>
      </c>
      <c r="C92" s="2" t="s">
        <v>90</v>
      </c>
      <c r="D92" s="2">
        <v>1500</v>
      </c>
      <c r="E92" s="2">
        <v>140503908</v>
      </c>
      <c r="F92" s="2">
        <v>69778573</v>
      </c>
      <c r="G92" s="2">
        <v>1197</v>
      </c>
      <c r="H92" s="2">
        <v>0.8</v>
      </c>
      <c r="I92" s="2">
        <v>0.83</v>
      </c>
      <c r="J92" s="2">
        <v>0.76</v>
      </c>
      <c r="K92" s="2">
        <v>2127</v>
      </c>
      <c r="L92" s="2">
        <v>1.42</v>
      </c>
      <c r="M92" s="2">
        <v>1.65</v>
      </c>
      <c r="N92" s="2">
        <v>1.55</v>
      </c>
    </row>
    <row r="93" spans="1:14" x14ac:dyDescent="0.25">
      <c r="A93" s="2" t="s">
        <v>188</v>
      </c>
      <c r="B93" s="2">
        <v>7</v>
      </c>
      <c r="C93" s="2" t="s">
        <v>90</v>
      </c>
      <c r="D93" s="2">
        <v>1200</v>
      </c>
      <c r="E93" s="2">
        <v>34360165</v>
      </c>
      <c r="F93" s="2">
        <v>16905579</v>
      </c>
      <c r="G93" s="2">
        <v>773</v>
      </c>
      <c r="H93" s="2">
        <v>0.64</v>
      </c>
      <c r="I93" s="2">
        <v>0.7</v>
      </c>
      <c r="J93" s="2">
        <v>0.77</v>
      </c>
      <c r="K93" s="2">
        <v>1567</v>
      </c>
      <c r="L93" s="2">
        <v>1.31</v>
      </c>
      <c r="M93" s="2">
        <v>1.61</v>
      </c>
      <c r="N93" s="2">
        <v>1.74</v>
      </c>
    </row>
    <row r="94" spans="1:14" x14ac:dyDescent="0.25">
      <c r="A94" s="2" t="s">
        <v>238</v>
      </c>
      <c r="B94" s="2">
        <v>8</v>
      </c>
      <c r="C94" s="2" t="s">
        <v>39</v>
      </c>
      <c r="D94" s="2">
        <v>520</v>
      </c>
      <c r="E94" s="2">
        <v>69023968</v>
      </c>
      <c r="F94" s="2">
        <v>33804811</v>
      </c>
      <c r="G94" s="2">
        <v>1709</v>
      </c>
      <c r="H94" s="2">
        <v>3.29</v>
      </c>
      <c r="I94" s="2">
        <v>1.1200000000000001</v>
      </c>
      <c r="J94" s="2">
        <v>0.06</v>
      </c>
      <c r="K94" s="2">
        <v>2626</v>
      </c>
      <c r="L94" s="2">
        <v>5.05</v>
      </c>
      <c r="M94" s="2">
        <v>1.81</v>
      </c>
      <c r="N94" s="2">
        <v>0.18</v>
      </c>
    </row>
    <row r="95" spans="1:14" x14ac:dyDescent="0.25">
      <c r="A95" s="2" t="s">
        <v>114</v>
      </c>
      <c r="B95" s="2">
        <v>5</v>
      </c>
      <c r="C95" s="2" t="s">
        <v>16</v>
      </c>
      <c r="D95" s="2">
        <v>480</v>
      </c>
      <c r="E95" s="2">
        <v>3539700</v>
      </c>
      <c r="F95" s="2">
        <v>1756826</v>
      </c>
      <c r="G95" s="2">
        <v>294</v>
      </c>
      <c r="H95" s="2">
        <v>0.61</v>
      </c>
      <c r="I95" s="2">
        <v>0.67</v>
      </c>
      <c r="J95" s="2">
        <v>1.25</v>
      </c>
      <c r="K95" s="2">
        <v>573</v>
      </c>
      <c r="L95" s="2">
        <v>1.19</v>
      </c>
      <c r="M95" s="2">
        <v>1.39</v>
      </c>
      <c r="N95" s="2">
        <v>2.29</v>
      </c>
    </row>
    <row r="96" spans="1:14" x14ac:dyDescent="0.25">
      <c r="A96" s="2" t="s">
        <v>240</v>
      </c>
      <c r="B96" s="2">
        <v>8</v>
      </c>
      <c r="C96" s="2" t="s">
        <v>39</v>
      </c>
      <c r="D96" s="2">
        <v>500</v>
      </c>
      <c r="E96" s="2">
        <v>16999722</v>
      </c>
      <c r="F96" s="2">
        <v>8302244</v>
      </c>
      <c r="G96" s="2">
        <v>1671</v>
      </c>
      <c r="H96" s="2">
        <v>3.34</v>
      </c>
      <c r="I96" s="2">
        <v>1.05</v>
      </c>
      <c r="J96" s="2">
        <v>0.05</v>
      </c>
      <c r="K96" s="2">
        <v>2539</v>
      </c>
      <c r="L96" s="2">
        <v>5.08</v>
      </c>
      <c r="M96" s="2">
        <v>1.6</v>
      </c>
      <c r="N96" s="2">
        <v>0.12</v>
      </c>
    </row>
    <row r="97" spans="1:14" x14ac:dyDescent="0.25">
      <c r="A97" s="2" t="s">
        <v>104</v>
      </c>
      <c r="B97" s="2">
        <v>5</v>
      </c>
      <c r="C97" s="2" t="s">
        <v>10</v>
      </c>
      <c r="D97" s="2">
        <v>580</v>
      </c>
      <c r="E97" s="2">
        <v>16016643</v>
      </c>
      <c r="F97" s="2">
        <v>8531652</v>
      </c>
      <c r="G97" s="2">
        <v>461</v>
      </c>
      <c r="H97" s="2">
        <v>0.79</v>
      </c>
      <c r="I97" s="2">
        <v>0.61</v>
      </c>
      <c r="J97" s="2">
        <v>2.67</v>
      </c>
      <c r="K97" s="2">
        <v>1040</v>
      </c>
      <c r="L97" s="2">
        <v>1.79</v>
      </c>
      <c r="M97" s="2">
        <v>1.43</v>
      </c>
      <c r="N97" s="2">
        <v>5.25</v>
      </c>
    </row>
    <row r="98" spans="1:14" x14ac:dyDescent="0.25">
      <c r="A98" s="2" t="s">
        <v>139</v>
      </c>
      <c r="B98" s="2">
        <v>6</v>
      </c>
      <c r="C98" s="2" t="s">
        <v>10</v>
      </c>
      <c r="D98" s="2">
        <v>600</v>
      </c>
      <c r="E98" s="2">
        <v>110570769</v>
      </c>
      <c r="F98" s="2">
        <v>54571713</v>
      </c>
      <c r="G98" s="2">
        <v>238</v>
      </c>
      <c r="H98" s="2">
        <v>0.4</v>
      </c>
      <c r="I98" s="2">
        <v>0.33</v>
      </c>
      <c r="J98" s="2">
        <v>1.53</v>
      </c>
      <c r="K98" s="2">
        <v>766</v>
      </c>
      <c r="L98" s="2">
        <v>1.28</v>
      </c>
      <c r="M98" s="2">
        <v>1.1200000000000001</v>
      </c>
      <c r="N98" s="2">
        <v>4.29</v>
      </c>
    </row>
    <row r="99" spans="1:14" x14ac:dyDescent="0.25">
      <c r="A99" s="2" t="s">
        <v>102</v>
      </c>
      <c r="B99" s="2">
        <v>5</v>
      </c>
      <c r="C99" s="2" t="s">
        <v>10</v>
      </c>
      <c r="D99" s="2">
        <v>560</v>
      </c>
      <c r="E99" s="2">
        <v>129670035</v>
      </c>
      <c r="F99" s="2">
        <v>67448637</v>
      </c>
      <c r="G99" s="2">
        <v>229</v>
      </c>
      <c r="H99" s="2">
        <v>0.41</v>
      </c>
      <c r="I99" s="2">
        <v>0.36</v>
      </c>
      <c r="J99" s="2">
        <v>4.45</v>
      </c>
      <c r="K99" s="2">
        <v>639</v>
      </c>
      <c r="L99" s="2">
        <v>1.1399999999999999</v>
      </c>
      <c r="M99" s="2">
        <v>1.08</v>
      </c>
      <c r="N99" s="2">
        <v>8.27</v>
      </c>
    </row>
    <row r="100" spans="1:14" x14ac:dyDescent="0.25">
      <c r="A100" s="2" t="s">
        <v>103</v>
      </c>
      <c r="B100" s="2">
        <v>5</v>
      </c>
      <c r="C100" s="2" t="s">
        <v>10</v>
      </c>
      <c r="D100" s="2">
        <v>610</v>
      </c>
      <c r="E100" s="2">
        <v>20002788</v>
      </c>
      <c r="F100" s="2">
        <v>10430106</v>
      </c>
      <c r="G100" s="2">
        <v>355</v>
      </c>
      <c r="H100" s="2">
        <v>0.57999999999999996</v>
      </c>
      <c r="I100" s="2">
        <v>0.49</v>
      </c>
      <c r="J100" s="2">
        <v>3.22</v>
      </c>
      <c r="K100" s="2">
        <v>1150</v>
      </c>
      <c r="L100" s="2">
        <v>1.89</v>
      </c>
      <c r="M100" s="2">
        <v>1.46</v>
      </c>
      <c r="N100" s="2">
        <v>6.68</v>
      </c>
    </row>
    <row r="101" spans="1:14" x14ac:dyDescent="0.25">
      <c r="A101" s="2" t="s">
        <v>79</v>
      </c>
      <c r="B101" s="2">
        <v>4</v>
      </c>
      <c r="C101" s="2" t="s">
        <v>10</v>
      </c>
      <c r="D101" s="2">
        <v>340</v>
      </c>
      <c r="E101" s="2">
        <v>37662697</v>
      </c>
      <c r="F101" s="2">
        <v>18640527</v>
      </c>
      <c r="G101" s="2">
        <v>114</v>
      </c>
      <c r="H101" s="2">
        <v>0.33</v>
      </c>
      <c r="I101" s="2">
        <v>0.33</v>
      </c>
      <c r="J101" s="2">
        <v>2.06</v>
      </c>
      <c r="K101" s="2">
        <v>375</v>
      </c>
      <c r="L101" s="2">
        <v>1.1000000000000001</v>
      </c>
      <c r="M101" s="2">
        <v>1.26</v>
      </c>
      <c r="N101" s="2">
        <v>5.68</v>
      </c>
    </row>
    <row r="102" spans="1:14" x14ac:dyDescent="0.25">
      <c r="A102" s="2" t="s">
        <v>86</v>
      </c>
      <c r="B102" s="2">
        <v>4</v>
      </c>
      <c r="C102" s="2" t="s">
        <v>16</v>
      </c>
      <c r="D102" s="2">
        <v>350</v>
      </c>
      <c r="E102" s="2">
        <v>86063206</v>
      </c>
      <c r="F102" s="2">
        <v>42224797</v>
      </c>
      <c r="G102" s="2">
        <v>121</v>
      </c>
      <c r="H102" s="2">
        <v>0.35</v>
      </c>
      <c r="I102" s="2">
        <v>0.39</v>
      </c>
      <c r="J102" s="2">
        <v>1.38</v>
      </c>
      <c r="K102" s="2">
        <v>414</v>
      </c>
      <c r="L102" s="2">
        <v>1.18</v>
      </c>
      <c r="M102" s="2">
        <v>1.46</v>
      </c>
      <c r="N102" s="2">
        <v>4.8499999999999996</v>
      </c>
    </row>
    <row r="103" spans="1:14" x14ac:dyDescent="0.25">
      <c r="A103" s="2" t="s">
        <v>221</v>
      </c>
      <c r="B103" s="2">
        <v>8</v>
      </c>
      <c r="C103" s="2" t="s">
        <v>90</v>
      </c>
      <c r="D103" s="2">
        <v>1570</v>
      </c>
      <c r="E103" s="2">
        <v>39320492</v>
      </c>
      <c r="F103" s="2">
        <v>19399743</v>
      </c>
      <c r="G103" s="2">
        <v>1073</v>
      </c>
      <c r="H103" s="2">
        <v>0.68</v>
      </c>
      <c r="I103" s="2">
        <v>0.82</v>
      </c>
      <c r="J103" s="2">
        <v>1.1200000000000001</v>
      </c>
      <c r="K103" s="2">
        <v>2178</v>
      </c>
      <c r="L103" s="2">
        <v>1.39</v>
      </c>
      <c r="M103" s="2">
        <v>1.91</v>
      </c>
      <c r="N103" s="2">
        <v>2.4500000000000002</v>
      </c>
    </row>
    <row r="104" spans="1:14" x14ac:dyDescent="0.25">
      <c r="A104" s="2" t="s">
        <v>74</v>
      </c>
      <c r="B104" s="2">
        <v>4</v>
      </c>
      <c r="C104" s="2" t="s">
        <v>10</v>
      </c>
      <c r="D104" s="2">
        <v>340</v>
      </c>
      <c r="E104" s="2">
        <v>162158119</v>
      </c>
      <c r="F104" s="2">
        <v>76512808</v>
      </c>
      <c r="G104" s="2">
        <v>65</v>
      </c>
      <c r="H104" s="2">
        <v>0.19</v>
      </c>
      <c r="I104" s="2">
        <v>0.16</v>
      </c>
      <c r="J104" s="2">
        <v>1.79</v>
      </c>
      <c r="K104" s="2">
        <v>216</v>
      </c>
      <c r="L104" s="2">
        <v>0.64</v>
      </c>
      <c r="M104" s="2">
        <v>0.69</v>
      </c>
      <c r="N104" s="2">
        <v>6.77</v>
      </c>
    </row>
    <row r="105" spans="1:14" x14ac:dyDescent="0.25">
      <c r="A105" s="2" t="s">
        <v>234</v>
      </c>
      <c r="B105" s="2">
        <v>8</v>
      </c>
      <c r="C105" s="2" t="s">
        <v>34</v>
      </c>
      <c r="D105" s="2">
        <v>1300</v>
      </c>
      <c r="E105" s="2">
        <v>15278396</v>
      </c>
      <c r="F105" s="2">
        <v>7586412</v>
      </c>
      <c r="G105" s="2">
        <v>1104</v>
      </c>
      <c r="H105" s="2">
        <v>0.85</v>
      </c>
      <c r="I105" s="2">
        <v>0.83</v>
      </c>
      <c r="J105" s="2">
        <v>0.66</v>
      </c>
      <c r="K105" s="2">
        <v>1998</v>
      </c>
      <c r="L105" s="2">
        <v>1.54</v>
      </c>
      <c r="M105" s="2">
        <v>1.63</v>
      </c>
      <c r="N105" s="2">
        <v>1.26</v>
      </c>
    </row>
    <row r="106" spans="1:14" x14ac:dyDescent="0.25">
      <c r="A106" s="2" t="s">
        <v>192</v>
      </c>
      <c r="B106" s="2">
        <v>7</v>
      </c>
      <c r="C106" s="2" t="s">
        <v>34</v>
      </c>
      <c r="D106" s="2">
        <v>840</v>
      </c>
      <c r="E106" s="2">
        <v>10607443</v>
      </c>
      <c r="F106" s="2">
        <v>5378796</v>
      </c>
      <c r="G106" s="2">
        <v>916</v>
      </c>
      <c r="H106" s="2">
        <v>1.0900000000000001</v>
      </c>
      <c r="I106" s="2">
        <v>1</v>
      </c>
      <c r="J106" s="2">
        <v>0.73</v>
      </c>
      <c r="K106" s="2">
        <v>1738</v>
      </c>
      <c r="L106" s="2">
        <v>2.0699999999999998</v>
      </c>
      <c r="M106" s="2">
        <v>1.95</v>
      </c>
      <c r="N106" s="2">
        <v>1.6</v>
      </c>
    </row>
    <row r="107" spans="1:14" x14ac:dyDescent="0.25">
      <c r="A107" s="2" t="s">
        <v>116</v>
      </c>
      <c r="B107" s="2">
        <v>5</v>
      </c>
      <c r="C107" s="2" t="s">
        <v>16</v>
      </c>
      <c r="D107" s="2">
        <v>610</v>
      </c>
      <c r="E107" s="2">
        <v>4814699</v>
      </c>
      <c r="F107" s="2">
        <v>2504189</v>
      </c>
      <c r="G107" s="2">
        <v>353</v>
      </c>
      <c r="H107" s="2">
        <v>0.57999999999999996</v>
      </c>
      <c r="I107" s="2">
        <v>0.75</v>
      </c>
      <c r="J107" s="2">
        <v>1.21</v>
      </c>
      <c r="K107" s="2">
        <v>648</v>
      </c>
      <c r="L107" s="2">
        <v>1.06</v>
      </c>
      <c r="M107" s="2">
        <v>1.47</v>
      </c>
      <c r="N107" s="2">
        <v>2.2200000000000002</v>
      </c>
    </row>
    <row r="108" spans="1:14" x14ac:dyDescent="0.25">
      <c r="A108" s="2" t="s">
        <v>282</v>
      </c>
      <c r="B108" s="2">
        <v>10</v>
      </c>
      <c r="C108" s="2" t="s">
        <v>34</v>
      </c>
      <c r="D108" s="2">
        <v>2000</v>
      </c>
      <c r="E108" s="2">
        <v>8852606</v>
      </c>
      <c r="F108" s="2">
        <v>4530092</v>
      </c>
      <c r="G108" s="2">
        <v>2039</v>
      </c>
      <c r="H108" s="2">
        <v>1.02</v>
      </c>
      <c r="I108" s="2">
        <v>1.1599999999999999</v>
      </c>
      <c r="J108" s="2">
        <v>0.83</v>
      </c>
      <c r="K108" s="2">
        <v>3215</v>
      </c>
      <c r="L108" s="2">
        <v>1.61</v>
      </c>
      <c r="M108" s="2">
        <v>1.94</v>
      </c>
      <c r="N108" s="2">
        <v>1.45</v>
      </c>
    </row>
    <row r="109" spans="1:14" x14ac:dyDescent="0.25">
      <c r="A109" s="2" t="s">
        <v>143</v>
      </c>
      <c r="B109" s="2">
        <v>6</v>
      </c>
      <c r="C109" s="2" t="s">
        <v>16</v>
      </c>
      <c r="D109" s="2">
        <v>870</v>
      </c>
      <c r="E109" s="2">
        <v>1001076</v>
      </c>
      <c r="F109" s="2">
        <v>497427</v>
      </c>
      <c r="G109" s="2">
        <v>364</v>
      </c>
      <c r="H109" s="2">
        <v>0.42</v>
      </c>
      <c r="I109" s="2">
        <v>0.56999999999999995</v>
      </c>
      <c r="J109" s="2">
        <v>1.64</v>
      </c>
      <c r="K109" s="2">
        <v>645</v>
      </c>
      <c r="L109" s="2">
        <v>0.74</v>
      </c>
      <c r="M109" s="2">
        <v>1.1399999999999999</v>
      </c>
      <c r="N109" s="2">
        <v>2.68</v>
      </c>
    </row>
    <row r="110" spans="1:14" x14ac:dyDescent="0.25">
      <c r="A110" s="2" t="s">
        <v>129</v>
      </c>
      <c r="B110" s="2">
        <v>5</v>
      </c>
      <c r="C110" s="2" t="s">
        <v>34</v>
      </c>
      <c r="D110" s="2">
        <v>350</v>
      </c>
      <c r="E110" s="2">
        <v>221700199</v>
      </c>
      <c r="F110" s="2">
        <v>110061205</v>
      </c>
      <c r="G110" s="2">
        <v>405</v>
      </c>
      <c r="H110" s="2">
        <v>1.1599999999999999</v>
      </c>
      <c r="I110" s="2">
        <v>0.79</v>
      </c>
      <c r="J110" s="2">
        <v>0.44</v>
      </c>
      <c r="K110" s="2">
        <v>1018</v>
      </c>
      <c r="L110" s="2">
        <v>2.91</v>
      </c>
      <c r="M110" s="2">
        <v>2.0699999999999998</v>
      </c>
      <c r="N110" s="2">
        <v>1.43</v>
      </c>
    </row>
    <row r="111" spans="1:14" x14ac:dyDescent="0.25">
      <c r="A111" s="2" t="s">
        <v>193</v>
      </c>
      <c r="B111" s="2">
        <v>7</v>
      </c>
      <c r="C111" s="2" t="s">
        <v>34</v>
      </c>
      <c r="D111" s="2">
        <v>870</v>
      </c>
      <c r="E111" s="2">
        <v>144248634</v>
      </c>
      <c r="F111" s="2">
        <v>72064454</v>
      </c>
      <c r="G111" s="2">
        <v>746</v>
      </c>
      <c r="H111" s="2">
        <v>0.86</v>
      </c>
      <c r="I111" s="2">
        <v>0.83</v>
      </c>
      <c r="J111" s="2">
        <v>0.5</v>
      </c>
      <c r="K111" s="2">
        <v>1577</v>
      </c>
      <c r="L111" s="2">
        <v>1.81</v>
      </c>
      <c r="M111" s="2">
        <v>1.87</v>
      </c>
      <c r="N111" s="2">
        <v>1.45</v>
      </c>
    </row>
    <row r="112" spans="1:14" x14ac:dyDescent="0.25">
      <c r="A112" s="2" t="s">
        <v>231</v>
      </c>
      <c r="B112" s="2">
        <v>8</v>
      </c>
      <c r="C112" s="2" t="s">
        <v>34</v>
      </c>
      <c r="D112" s="2">
        <v>990</v>
      </c>
      <c r="E112" s="2">
        <v>6005856</v>
      </c>
      <c r="F112" s="2">
        <v>2841185</v>
      </c>
      <c r="G112" s="2">
        <v>1026</v>
      </c>
      <c r="H112" s="2">
        <v>1.04</v>
      </c>
      <c r="I112" s="2">
        <v>0.82</v>
      </c>
      <c r="J112" s="2">
        <v>0.88</v>
      </c>
      <c r="K112" s="2">
        <v>1944</v>
      </c>
      <c r="L112" s="2">
        <v>1.96</v>
      </c>
      <c r="M112" s="2">
        <v>1.7</v>
      </c>
      <c r="N112" s="2">
        <v>1.99</v>
      </c>
    </row>
    <row r="113" spans="1:14" x14ac:dyDescent="0.25">
      <c r="A113" s="2" t="s">
        <v>209</v>
      </c>
      <c r="B113" s="2">
        <v>8</v>
      </c>
      <c r="C113" s="2" t="s">
        <v>16</v>
      </c>
      <c r="D113" s="2">
        <v>1450</v>
      </c>
      <c r="E113" s="2">
        <v>66263895</v>
      </c>
      <c r="F113" s="2">
        <v>32497336</v>
      </c>
      <c r="G113" s="2">
        <v>854</v>
      </c>
      <c r="H113" s="2">
        <v>0.59</v>
      </c>
      <c r="I113" s="2">
        <v>0.67</v>
      </c>
      <c r="J113" s="2">
        <v>0.75</v>
      </c>
      <c r="K113" s="2">
        <v>1865</v>
      </c>
      <c r="L113" s="2">
        <v>1.29</v>
      </c>
      <c r="M113" s="2">
        <v>1.53</v>
      </c>
      <c r="N113" s="2">
        <v>1.62</v>
      </c>
    </row>
    <row r="114" spans="1:14" x14ac:dyDescent="0.25">
      <c r="A114" s="2" t="s">
        <v>113</v>
      </c>
      <c r="B114" s="2">
        <v>5</v>
      </c>
      <c r="C114" s="2" t="s">
        <v>16</v>
      </c>
      <c r="D114" s="2">
        <v>460</v>
      </c>
      <c r="E114" s="2">
        <v>49494005</v>
      </c>
      <c r="F114" s="2">
        <v>25186915</v>
      </c>
      <c r="G114" s="2">
        <v>373</v>
      </c>
      <c r="H114" s="2">
        <v>0.81</v>
      </c>
      <c r="I114" s="2">
        <v>0.74</v>
      </c>
      <c r="J114" s="2">
        <v>1.05</v>
      </c>
      <c r="K114" s="2">
        <v>1265</v>
      </c>
      <c r="L114" s="2">
        <v>2.75</v>
      </c>
      <c r="M114" s="2">
        <v>2.84</v>
      </c>
      <c r="N114" s="2">
        <v>2.46</v>
      </c>
    </row>
    <row r="115" spans="1:14" x14ac:dyDescent="0.25">
      <c r="A115" s="2" t="s">
        <v>159</v>
      </c>
      <c r="B115" s="2">
        <v>6</v>
      </c>
      <c r="C115" s="2" t="s">
        <v>34</v>
      </c>
      <c r="D115" s="2">
        <v>580</v>
      </c>
      <c r="E115" s="2">
        <v>180593812</v>
      </c>
      <c r="F115" s="2">
        <v>90658223</v>
      </c>
      <c r="G115" s="2">
        <v>575</v>
      </c>
      <c r="H115" s="2">
        <v>0.99</v>
      </c>
      <c r="I115" s="2">
        <v>0.79</v>
      </c>
      <c r="J115" s="2">
        <v>0.66</v>
      </c>
      <c r="K115" s="2">
        <v>1311</v>
      </c>
      <c r="L115" s="2">
        <v>2.2599999999999998</v>
      </c>
      <c r="M115" s="2">
        <v>1.97</v>
      </c>
      <c r="N115" s="2">
        <v>1.98</v>
      </c>
    </row>
    <row r="116" spans="1:14" x14ac:dyDescent="0.25">
      <c r="A116" s="2" t="s">
        <v>175</v>
      </c>
      <c r="B116" s="2">
        <v>7</v>
      </c>
      <c r="C116" s="2" t="s">
        <v>16</v>
      </c>
      <c r="D116" s="2">
        <v>1120</v>
      </c>
      <c r="E116" s="2">
        <v>60315910</v>
      </c>
      <c r="F116" s="2">
        <v>29256707</v>
      </c>
      <c r="G116" s="2">
        <v>442</v>
      </c>
      <c r="H116" s="2">
        <v>0.39</v>
      </c>
      <c r="I116" s="2">
        <v>0.5</v>
      </c>
      <c r="J116" s="2">
        <v>1.18</v>
      </c>
      <c r="K116" s="2">
        <v>1043</v>
      </c>
      <c r="L116" s="2">
        <v>0.93</v>
      </c>
      <c r="M116" s="2">
        <v>1.31</v>
      </c>
      <c r="N116" s="2">
        <v>3.78</v>
      </c>
    </row>
    <row r="117" spans="1:14" x14ac:dyDescent="0.25">
      <c r="A117" s="2" t="s">
        <v>265</v>
      </c>
      <c r="B117" s="2">
        <v>10</v>
      </c>
      <c r="C117" s="2" t="s">
        <v>16</v>
      </c>
      <c r="D117" s="2">
        <v>2000</v>
      </c>
      <c r="E117" s="2">
        <v>7432922</v>
      </c>
      <c r="F117" s="2">
        <v>3995697</v>
      </c>
      <c r="G117" s="2">
        <v>1956</v>
      </c>
      <c r="H117" s="2">
        <v>0.98</v>
      </c>
      <c r="I117" s="2">
        <v>1.19</v>
      </c>
      <c r="J117" s="2">
        <v>1.5</v>
      </c>
      <c r="K117" s="2">
        <v>3270</v>
      </c>
      <c r="L117" s="2">
        <v>1.64</v>
      </c>
      <c r="M117" s="2">
        <v>2.12</v>
      </c>
      <c r="N117" s="2">
        <v>2.6</v>
      </c>
    </row>
    <row r="118" spans="1:14" x14ac:dyDescent="0.25">
      <c r="A118" s="2" t="s">
        <v>137</v>
      </c>
      <c r="B118" s="2">
        <v>5</v>
      </c>
      <c r="C118" s="2" t="s">
        <v>39</v>
      </c>
      <c r="D118" s="2">
        <v>240</v>
      </c>
      <c r="E118" s="2">
        <v>48340117</v>
      </c>
      <c r="F118" s="2">
        <v>24992936</v>
      </c>
      <c r="G118" s="2">
        <v>939</v>
      </c>
      <c r="H118" s="2">
        <v>3.91</v>
      </c>
      <c r="I118" s="2">
        <v>1</v>
      </c>
      <c r="J118" s="2">
        <v>7.0000000000000007E-2</v>
      </c>
      <c r="K118" s="2">
        <v>1643</v>
      </c>
      <c r="L118" s="2">
        <v>6.85</v>
      </c>
      <c r="M118" s="2">
        <v>1.87</v>
      </c>
      <c r="N118" s="2">
        <v>0.36</v>
      </c>
    </row>
    <row r="119" spans="1:14" x14ac:dyDescent="0.25">
      <c r="A119" s="2" t="s">
        <v>97</v>
      </c>
      <c r="B119" s="2">
        <v>4</v>
      </c>
      <c r="C119" s="2" t="s">
        <v>39</v>
      </c>
      <c r="D119" s="2">
        <v>180</v>
      </c>
      <c r="E119" s="2">
        <v>142459147</v>
      </c>
      <c r="F119" s="2">
        <v>69228939</v>
      </c>
      <c r="G119" s="2">
        <v>461</v>
      </c>
      <c r="H119" s="2">
        <v>2.56</v>
      </c>
      <c r="I119" s="2">
        <v>0.82</v>
      </c>
      <c r="J119" s="2">
        <v>0.1</v>
      </c>
      <c r="K119" s="2">
        <v>1072</v>
      </c>
      <c r="L119" s="2">
        <v>5.96</v>
      </c>
      <c r="M119" s="2">
        <v>2.1</v>
      </c>
      <c r="N119" s="2">
        <v>0.42</v>
      </c>
    </row>
    <row r="120" spans="1:14" x14ac:dyDescent="0.25">
      <c r="A120" s="2" t="s">
        <v>186</v>
      </c>
      <c r="B120" s="2">
        <v>7</v>
      </c>
      <c r="C120" s="2" t="s">
        <v>90</v>
      </c>
      <c r="D120" s="2">
        <v>1450</v>
      </c>
      <c r="E120" s="2">
        <v>72763841</v>
      </c>
      <c r="F120" s="2">
        <v>36460870</v>
      </c>
      <c r="G120" s="2">
        <v>805</v>
      </c>
      <c r="H120" s="2">
        <v>0.56000000000000005</v>
      </c>
      <c r="I120" s="2">
        <v>0.74</v>
      </c>
      <c r="J120" s="2">
        <v>0.76</v>
      </c>
      <c r="K120" s="2">
        <v>1707</v>
      </c>
      <c r="L120" s="2">
        <v>1.18</v>
      </c>
      <c r="M120" s="2">
        <v>1.71</v>
      </c>
      <c r="N120" s="2">
        <v>1.77</v>
      </c>
    </row>
    <row r="121" spans="1:14" x14ac:dyDescent="0.25">
      <c r="A121" s="2" t="s">
        <v>269</v>
      </c>
      <c r="B121" s="2">
        <v>10</v>
      </c>
      <c r="C121" s="2" t="s">
        <v>90</v>
      </c>
      <c r="D121" s="2">
        <v>2500</v>
      </c>
      <c r="E121" s="2">
        <v>50106750</v>
      </c>
      <c r="F121" s="2">
        <v>23949193</v>
      </c>
      <c r="G121" s="2">
        <v>1672</v>
      </c>
      <c r="H121" s="2">
        <v>0.67</v>
      </c>
      <c r="I121" s="2">
        <v>0.91</v>
      </c>
      <c r="J121" s="2">
        <v>1</v>
      </c>
      <c r="K121" s="2">
        <v>2984</v>
      </c>
      <c r="L121" s="2">
        <v>1.19</v>
      </c>
      <c r="M121" s="2">
        <v>1.89</v>
      </c>
      <c r="N121" s="2">
        <v>1.93</v>
      </c>
    </row>
    <row r="122" spans="1:14" x14ac:dyDescent="0.25">
      <c r="A122" s="2" t="s">
        <v>196</v>
      </c>
      <c r="B122" s="2">
        <v>7</v>
      </c>
      <c r="C122" s="2" t="s">
        <v>34</v>
      </c>
      <c r="D122" s="2">
        <v>840</v>
      </c>
      <c r="E122" s="2">
        <v>32714378</v>
      </c>
      <c r="F122" s="2">
        <v>16893238</v>
      </c>
      <c r="G122" s="2">
        <v>834</v>
      </c>
      <c r="H122" s="2">
        <v>0.99</v>
      </c>
      <c r="I122" s="2">
        <v>0.89</v>
      </c>
      <c r="J122" s="2">
        <v>0.75</v>
      </c>
      <c r="K122" s="2">
        <v>1673</v>
      </c>
      <c r="L122" s="2">
        <v>1.99</v>
      </c>
      <c r="M122" s="2">
        <v>1.93</v>
      </c>
      <c r="N122" s="2">
        <v>2.0699999999999998</v>
      </c>
    </row>
    <row r="123" spans="1:14" x14ac:dyDescent="0.25">
      <c r="A123" s="2" t="s">
        <v>112</v>
      </c>
      <c r="B123" s="2">
        <v>5</v>
      </c>
      <c r="C123" s="2" t="s">
        <v>16</v>
      </c>
      <c r="D123" s="2">
        <v>610</v>
      </c>
      <c r="E123" s="2">
        <v>21706518</v>
      </c>
      <c r="F123" s="2">
        <v>11254320</v>
      </c>
      <c r="G123" s="2">
        <v>369</v>
      </c>
      <c r="H123" s="2">
        <v>0.6</v>
      </c>
      <c r="I123" s="2">
        <v>0.73</v>
      </c>
      <c r="J123" s="2">
        <v>1.27</v>
      </c>
      <c r="K123" s="2">
        <v>815</v>
      </c>
      <c r="L123" s="2">
        <v>1.34</v>
      </c>
      <c r="M123" s="2">
        <v>1.77</v>
      </c>
      <c r="N123" s="2">
        <v>3.03</v>
      </c>
    </row>
    <row r="124" spans="1:14" x14ac:dyDescent="0.25">
      <c r="A124" s="2" t="s">
        <v>191</v>
      </c>
      <c r="B124" s="2">
        <v>7</v>
      </c>
      <c r="C124" s="2" t="s">
        <v>34</v>
      </c>
      <c r="D124" s="2">
        <v>830</v>
      </c>
      <c r="E124" s="2">
        <v>14291530</v>
      </c>
      <c r="F124" s="2">
        <v>7118486</v>
      </c>
      <c r="G124" s="2">
        <v>808</v>
      </c>
      <c r="H124" s="2">
        <v>0.97</v>
      </c>
      <c r="I124" s="2">
        <v>0.82</v>
      </c>
      <c r="J124" s="2">
        <v>0.76</v>
      </c>
      <c r="K124" s="2">
        <v>1560</v>
      </c>
      <c r="L124" s="2">
        <v>1.88</v>
      </c>
      <c r="M124" s="2">
        <v>1.78</v>
      </c>
      <c r="N124" s="2">
        <v>1.87</v>
      </c>
    </row>
    <row r="125" spans="1:14" x14ac:dyDescent="0.25">
      <c r="A125" s="2" t="s">
        <v>178</v>
      </c>
      <c r="B125" s="2">
        <v>7</v>
      </c>
      <c r="C125" s="2" t="s">
        <v>16</v>
      </c>
      <c r="D125" s="2">
        <v>1270</v>
      </c>
      <c r="E125" s="2">
        <v>66329917</v>
      </c>
      <c r="F125" s="2">
        <v>33815985</v>
      </c>
      <c r="G125" s="2">
        <v>646</v>
      </c>
      <c r="H125" s="2">
        <v>0.51</v>
      </c>
      <c r="I125" s="2">
        <v>0.66</v>
      </c>
      <c r="J125" s="2">
        <v>1</v>
      </c>
      <c r="K125" s="2">
        <v>1388</v>
      </c>
      <c r="L125" s="2">
        <v>1.0900000000000001</v>
      </c>
      <c r="M125" s="2">
        <v>1.61</v>
      </c>
      <c r="N125" s="2">
        <v>2.58</v>
      </c>
    </row>
    <row r="126" spans="1:14" x14ac:dyDescent="0.25">
      <c r="A126" s="2" t="s">
        <v>226</v>
      </c>
      <c r="B126" s="2">
        <v>8</v>
      </c>
      <c r="C126" s="2" t="s">
        <v>90</v>
      </c>
      <c r="D126" s="2">
        <v>1500</v>
      </c>
      <c r="E126" s="2">
        <v>1995435</v>
      </c>
      <c r="F126" s="2">
        <v>989591</v>
      </c>
      <c r="G126" s="2">
        <v>976</v>
      </c>
      <c r="H126" s="2">
        <v>0.65</v>
      </c>
      <c r="I126" s="2">
        <v>0.72</v>
      </c>
      <c r="J126" s="2">
        <v>1.23</v>
      </c>
      <c r="K126" s="2">
        <v>1896</v>
      </c>
      <c r="L126" s="2">
        <v>1.26</v>
      </c>
      <c r="M126" s="2">
        <v>1.56</v>
      </c>
      <c r="N126" s="2">
        <v>2.27</v>
      </c>
    </row>
    <row r="127" spans="1:14" x14ac:dyDescent="0.25">
      <c r="A127" s="2" t="s">
        <v>258</v>
      </c>
      <c r="B127" s="2">
        <v>9</v>
      </c>
      <c r="C127" s="2" t="s">
        <v>34</v>
      </c>
      <c r="D127" s="2">
        <v>1530</v>
      </c>
      <c r="E127" s="2">
        <v>2337592</v>
      </c>
      <c r="F127" s="2">
        <v>1145047</v>
      </c>
      <c r="G127" s="2">
        <v>1337</v>
      </c>
      <c r="H127" s="2">
        <v>0.87</v>
      </c>
      <c r="I127" s="2">
        <v>0.92</v>
      </c>
      <c r="J127" s="2">
        <v>0.96</v>
      </c>
      <c r="K127" s="2">
        <v>2189</v>
      </c>
      <c r="L127" s="2">
        <v>1.43</v>
      </c>
      <c r="M127" s="2">
        <v>1.65</v>
      </c>
      <c r="N127" s="2">
        <v>1.83</v>
      </c>
    </row>
    <row r="128" spans="1:14" x14ac:dyDescent="0.25">
      <c r="A128" s="2" t="s">
        <v>241</v>
      </c>
      <c r="B128" s="2">
        <v>8</v>
      </c>
      <c r="C128" s="2" t="s">
        <v>39</v>
      </c>
      <c r="D128" s="2">
        <v>480</v>
      </c>
      <c r="E128" s="2">
        <v>13318737</v>
      </c>
      <c r="F128" s="2">
        <v>6821737</v>
      </c>
      <c r="G128" s="2">
        <v>1782</v>
      </c>
      <c r="H128" s="2">
        <v>3.71</v>
      </c>
      <c r="I128" s="2">
        <v>1.28</v>
      </c>
      <c r="J128" s="2">
        <v>0.08</v>
      </c>
      <c r="K128" s="2">
        <v>2639</v>
      </c>
      <c r="L128" s="2">
        <v>5.5</v>
      </c>
      <c r="M128" s="2">
        <v>1.93</v>
      </c>
      <c r="N128" s="2">
        <v>0.2</v>
      </c>
    </row>
    <row r="129" spans="1:14" x14ac:dyDescent="0.25">
      <c r="A129" s="2" t="s">
        <v>264</v>
      </c>
      <c r="B129" s="2">
        <v>10</v>
      </c>
      <c r="C129" s="2" t="s">
        <v>16</v>
      </c>
      <c r="D129" s="2">
        <v>2050</v>
      </c>
      <c r="E129" s="2">
        <v>7826337</v>
      </c>
      <c r="F129" s="2">
        <v>3971929</v>
      </c>
      <c r="G129" s="2">
        <v>1791</v>
      </c>
      <c r="H129" s="2">
        <v>0.87</v>
      </c>
      <c r="I129" s="2">
        <v>1.05</v>
      </c>
      <c r="J129" s="2">
        <v>1.41</v>
      </c>
      <c r="K129" s="2">
        <v>3009</v>
      </c>
      <c r="L129" s="2">
        <v>1.47</v>
      </c>
      <c r="M129" s="2">
        <v>1.94</v>
      </c>
      <c r="N129" s="2">
        <v>2.61</v>
      </c>
    </row>
    <row r="130" spans="1:14" x14ac:dyDescent="0.25">
      <c r="A130" s="2" t="s">
        <v>198</v>
      </c>
      <c r="B130" s="2">
        <v>7</v>
      </c>
      <c r="C130" s="2" t="s">
        <v>34</v>
      </c>
      <c r="D130" s="2">
        <v>850</v>
      </c>
      <c r="E130" s="2">
        <v>830186</v>
      </c>
      <c r="F130" s="2">
        <v>417574</v>
      </c>
      <c r="G130" s="2">
        <v>709</v>
      </c>
      <c r="H130" s="2">
        <v>0.83</v>
      </c>
      <c r="I130" s="2">
        <v>0.66</v>
      </c>
      <c r="J130" s="2">
        <v>0.5</v>
      </c>
      <c r="K130" s="2">
        <v>1205</v>
      </c>
      <c r="L130" s="2">
        <v>1.42</v>
      </c>
      <c r="M130" s="2">
        <v>1.2</v>
      </c>
      <c r="N130" s="2">
        <v>0.87</v>
      </c>
    </row>
    <row r="131" spans="1:14" x14ac:dyDescent="0.25">
      <c r="A131" s="2" t="s">
        <v>130</v>
      </c>
      <c r="B131" s="2">
        <v>5</v>
      </c>
      <c r="C131" s="2" t="s">
        <v>34</v>
      </c>
      <c r="D131" s="2">
        <v>350</v>
      </c>
      <c r="E131" s="2">
        <v>135993528</v>
      </c>
      <c r="F131" s="2">
        <v>67352278</v>
      </c>
      <c r="G131" s="2">
        <v>369</v>
      </c>
      <c r="H131" s="2">
        <v>1.05</v>
      </c>
      <c r="I131" s="2">
        <v>0.71</v>
      </c>
      <c r="J131" s="2">
        <v>0.59</v>
      </c>
      <c r="K131" s="2">
        <v>956</v>
      </c>
      <c r="L131" s="2">
        <v>2.73</v>
      </c>
      <c r="M131" s="2">
        <v>2.02</v>
      </c>
      <c r="N131" s="2">
        <v>1.7</v>
      </c>
    </row>
    <row r="132" spans="1:14" x14ac:dyDescent="0.25">
      <c r="A132" s="2" t="s">
        <v>47</v>
      </c>
      <c r="B132" s="2">
        <v>3</v>
      </c>
      <c r="C132" s="2" t="s">
        <v>10</v>
      </c>
      <c r="D132" s="2">
        <v>250</v>
      </c>
      <c r="E132" s="2">
        <v>152870637</v>
      </c>
      <c r="F132" s="2">
        <v>73468782</v>
      </c>
      <c r="G132" s="2">
        <v>98</v>
      </c>
      <c r="H132" s="2">
        <v>0.39</v>
      </c>
      <c r="I132" s="2">
        <v>0.38</v>
      </c>
      <c r="J132" s="2">
        <v>0.91</v>
      </c>
      <c r="K132" s="2">
        <v>335</v>
      </c>
      <c r="L132" s="2">
        <v>1.34</v>
      </c>
      <c r="M132" s="2">
        <v>1.49</v>
      </c>
      <c r="N132" s="2">
        <v>3.4</v>
      </c>
    </row>
    <row r="133" spans="1:14" x14ac:dyDescent="0.25">
      <c r="A133" s="2" t="s">
        <v>23</v>
      </c>
      <c r="B133" s="2">
        <v>2</v>
      </c>
      <c r="C133" s="2" t="s">
        <v>10</v>
      </c>
      <c r="D133" s="2">
        <v>160</v>
      </c>
      <c r="E133" s="2">
        <v>33003467</v>
      </c>
      <c r="F133" s="2">
        <v>16773672</v>
      </c>
      <c r="G133" s="2">
        <v>133</v>
      </c>
      <c r="H133" s="2">
        <v>0.83</v>
      </c>
      <c r="I133" s="2">
        <v>0.77</v>
      </c>
      <c r="J133" s="2">
        <v>1.72</v>
      </c>
      <c r="K133" s="2">
        <v>383</v>
      </c>
      <c r="L133" s="2">
        <v>2.4</v>
      </c>
      <c r="M133" s="2">
        <v>2.5</v>
      </c>
      <c r="N133" s="2">
        <v>6.01</v>
      </c>
    </row>
    <row r="134" spans="1:14" x14ac:dyDescent="0.25">
      <c r="A134" s="2" t="s">
        <v>54</v>
      </c>
      <c r="B134" s="2">
        <v>3</v>
      </c>
      <c r="C134" s="2" t="s">
        <v>10</v>
      </c>
      <c r="D134" s="2">
        <v>240</v>
      </c>
      <c r="E134" s="2">
        <v>19476931</v>
      </c>
      <c r="F134" s="2">
        <v>9542293</v>
      </c>
      <c r="G134" s="2">
        <v>97</v>
      </c>
      <c r="H134" s="2">
        <v>0.41</v>
      </c>
      <c r="I134" s="2">
        <v>0.37</v>
      </c>
      <c r="J134" s="2">
        <v>1.66</v>
      </c>
      <c r="K134" s="2">
        <v>299</v>
      </c>
      <c r="L134" s="2">
        <v>1.25</v>
      </c>
      <c r="M134" s="2">
        <v>1.33</v>
      </c>
      <c r="N134" s="2">
        <v>5.63</v>
      </c>
    </row>
    <row r="135" spans="1:14" x14ac:dyDescent="0.25">
      <c r="A135" s="2" t="s">
        <v>197</v>
      </c>
      <c r="B135" s="2">
        <v>7</v>
      </c>
      <c r="C135" s="2" t="s">
        <v>34</v>
      </c>
      <c r="D135" s="2">
        <v>820</v>
      </c>
      <c r="E135" s="2">
        <v>10099615</v>
      </c>
      <c r="F135" s="2">
        <v>5312246</v>
      </c>
      <c r="G135" s="2">
        <v>857</v>
      </c>
      <c r="H135" s="2">
        <v>1.05</v>
      </c>
      <c r="I135" s="2">
        <v>0.81</v>
      </c>
      <c r="J135" s="2">
        <v>0.63</v>
      </c>
      <c r="K135" s="2">
        <v>1558</v>
      </c>
      <c r="L135" s="2">
        <v>1.9</v>
      </c>
      <c r="M135" s="2">
        <v>1.65</v>
      </c>
      <c r="N135" s="2">
        <v>1.5</v>
      </c>
    </row>
    <row r="136" spans="1:14" x14ac:dyDescent="0.25">
      <c r="A136" s="2" t="s">
        <v>181</v>
      </c>
      <c r="B136" s="2">
        <v>7</v>
      </c>
      <c r="C136" s="2" t="s">
        <v>16</v>
      </c>
      <c r="D136" s="2">
        <v>1150</v>
      </c>
      <c r="E136" s="2">
        <v>6551443</v>
      </c>
      <c r="F136" s="2">
        <v>3382431</v>
      </c>
      <c r="G136" s="2">
        <v>678</v>
      </c>
      <c r="H136" s="2">
        <v>0.59</v>
      </c>
      <c r="I136" s="2">
        <v>0.74</v>
      </c>
      <c r="J136" s="2">
        <v>1.36</v>
      </c>
      <c r="K136" s="2">
        <v>1565</v>
      </c>
      <c r="L136" s="2">
        <v>1.36</v>
      </c>
      <c r="M136" s="2">
        <v>1.85</v>
      </c>
      <c r="N136" s="2">
        <v>3.01</v>
      </c>
    </row>
    <row r="137" spans="1:14" x14ac:dyDescent="0.25">
      <c r="A137" s="2" t="s">
        <v>195</v>
      </c>
      <c r="B137" s="2">
        <v>7</v>
      </c>
      <c r="C137" s="2" t="s">
        <v>34</v>
      </c>
      <c r="D137" s="2">
        <v>850</v>
      </c>
      <c r="E137" s="2">
        <v>42002756</v>
      </c>
      <c r="F137" s="2">
        <v>21049837</v>
      </c>
      <c r="G137" s="2">
        <v>765</v>
      </c>
      <c r="H137" s="2">
        <v>0.9</v>
      </c>
      <c r="I137" s="2">
        <v>0.76</v>
      </c>
      <c r="J137" s="2">
        <v>0.81</v>
      </c>
      <c r="K137" s="2">
        <v>1615</v>
      </c>
      <c r="L137" s="2">
        <v>1.9</v>
      </c>
      <c r="M137" s="2">
        <v>1.78</v>
      </c>
      <c r="N137" s="2">
        <v>2.06</v>
      </c>
    </row>
    <row r="138" spans="1:14" x14ac:dyDescent="0.25">
      <c r="A138" s="2" t="s">
        <v>67</v>
      </c>
      <c r="B138" s="2">
        <v>3</v>
      </c>
      <c r="C138" s="2" t="s">
        <v>34</v>
      </c>
      <c r="D138" s="2">
        <v>180</v>
      </c>
      <c r="E138" s="2">
        <v>2691197</v>
      </c>
      <c r="F138" s="2">
        <v>1639516</v>
      </c>
      <c r="G138" s="2">
        <v>366</v>
      </c>
      <c r="H138" s="2">
        <v>2.0299999999999998</v>
      </c>
      <c r="I138" s="2">
        <v>1.49</v>
      </c>
      <c r="J138" s="2">
        <v>0.87</v>
      </c>
      <c r="K138" s="2">
        <v>584</v>
      </c>
      <c r="L138" s="2">
        <v>3.25</v>
      </c>
      <c r="M138" s="2">
        <v>2.5499999999999998</v>
      </c>
      <c r="N138" s="2">
        <v>1.67</v>
      </c>
    </row>
    <row r="139" spans="1:14" x14ac:dyDescent="0.25">
      <c r="A139" s="2" t="s">
        <v>43</v>
      </c>
      <c r="B139" s="2">
        <v>3</v>
      </c>
      <c r="C139" s="2" t="s">
        <v>10</v>
      </c>
      <c r="D139" s="2">
        <v>220</v>
      </c>
      <c r="E139" s="2">
        <v>123522037</v>
      </c>
      <c r="F139" s="2">
        <v>58365077</v>
      </c>
      <c r="G139" s="2">
        <v>71</v>
      </c>
      <c r="H139" s="2">
        <v>0.32</v>
      </c>
      <c r="I139" s="2">
        <v>0.25</v>
      </c>
      <c r="J139" s="2">
        <v>1.45</v>
      </c>
      <c r="K139" s="2">
        <v>241</v>
      </c>
      <c r="L139" s="2">
        <v>1.1000000000000001</v>
      </c>
      <c r="M139" s="2">
        <v>1.05</v>
      </c>
      <c r="N139" s="2">
        <v>6.02</v>
      </c>
    </row>
    <row r="140" spans="1:14" x14ac:dyDescent="0.25">
      <c r="A140" s="2" t="s">
        <v>50</v>
      </c>
      <c r="B140" s="2">
        <v>3</v>
      </c>
      <c r="C140" s="2" t="s">
        <v>10</v>
      </c>
      <c r="D140" s="2">
        <v>230</v>
      </c>
      <c r="E140" s="2">
        <v>29169353</v>
      </c>
      <c r="F140" s="2">
        <v>14770063</v>
      </c>
      <c r="G140" s="2">
        <v>124</v>
      </c>
      <c r="H140" s="2">
        <v>0.54</v>
      </c>
      <c r="I140" s="2">
        <v>0.52</v>
      </c>
      <c r="J140" s="2">
        <v>1.48</v>
      </c>
      <c r="K140" s="2">
        <v>406</v>
      </c>
      <c r="L140" s="2">
        <v>1.77</v>
      </c>
      <c r="M140" s="2">
        <v>1.97</v>
      </c>
      <c r="N140" s="2">
        <v>4.8899999999999997</v>
      </c>
    </row>
    <row r="141" spans="1:14" x14ac:dyDescent="0.25">
      <c r="A141" s="2" t="s">
        <v>161</v>
      </c>
      <c r="B141" s="2">
        <v>6</v>
      </c>
      <c r="C141" s="2" t="s">
        <v>34</v>
      </c>
      <c r="D141" s="2">
        <v>550</v>
      </c>
      <c r="E141" s="2">
        <v>11205978</v>
      </c>
      <c r="F141" s="2">
        <v>5747581</v>
      </c>
      <c r="G141" s="2">
        <v>668</v>
      </c>
      <c r="H141" s="2">
        <v>1.21</v>
      </c>
      <c r="I141" s="2">
        <v>0.91</v>
      </c>
      <c r="J141" s="2">
        <v>0.68</v>
      </c>
      <c r="K141" s="2">
        <v>1236</v>
      </c>
      <c r="L141" s="2">
        <v>2.25</v>
      </c>
      <c r="M141" s="2">
        <v>1.77</v>
      </c>
      <c r="N141" s="2">
        <v>1.4</v>
      </c>
    </row>
    <row r="142" spans="1:14" x14ac:dyDescent="0.25">
      <c r="A142" s="2" t="s">
        <v>100</v>
      </c>
      <c r="B142" s="2">
        <v>4</v>
      </c>
      <c r="C142" s="2" t="s">
        <v>39</v>
      </c>
      <c r="D142" s="2">
        <v>260</v>
      </c>
      <c r="E142" s="2">
        <v>5682624</v>
      </c>
      <c r="F142" s="2">
        <v>2905774</v>
      </c>
      <c r="G142" s="2">
        <v>516</v>
      </c>
      <c r="H142" s="2">
        <v>1.98</v>
      </c>
      <c r="I142" s="2">
        <v>1.04</v>
      </c>
      <c r="J142" s="2">
        <v>0.09</v>
      </c>
      <c r="K142" s="2">
        <v>903</v>
      </c>
      <c r="L142" s="2">
        <v>3.47</v>
      </c>
      <c r="M142" s="2">
        <v>1.9</v>
      </c>
      <c r="N142" s="2">
        <v>0.22</v>
      </c>
    </row>
    <row r="143" spans="1:14" x14ac:dyDescent="0.25">
      <c r="A143" s="2" t="s">
        <v>164</v>
      </c>
      <c r="B143" s="2">
        <v>6</v>
      </c>
      <c r="C143" s="2" t="s">
        <v>34</v>
      </c>
      <c r="D143" s="2">
        <v>590</v>
      </c>
      <c r="E143" s="2">
        <v>37471953</v>
      </c>
      <c r="F143" s="2">
        <v>18991621</v>
      </c>
      <c r="G143" s="2">
        <v>576</v>
      </c>
      <c r="H143" s="2">
        <v>0.98</v>
      </c>
      <c r="I143" s="2">
        <v>0.75</v>
      </c>
      <c r="J143" s="2">
        <v>0.72</v>
      </c>
      <c r="K143" s="2">
        <v>1211</v>
      </c>
      <c r="L143" s="2">
        <v>2.0499999999999998</v>
      </c>
      <c r="M143" s="2">
        <v>1.7</v>
      </c>
      <c r="N143" s="2">
        <v>1.81</v>
      </c>
    </row>
    <row r="144" spans="1:14" x14ac:dyDescent="0.25">
      <c r="A144" s="2" t="s">
        <v>22</v>
      </c>
      <c r="B144" s="2">
        <v>2</v>
      </c>
      <c r="C144" s="2" t="s">
        <v>10</v>
      </c>
      <c r="D144" s="2">
        <v>170</v>
      </c>
      <c r="E144" s="2">
        <v>48777595</v>
      </c>
      <c r="F144" s="2">
        <v>24098045</v>
      </c>
      <c r="G144" s="2">
        <v>117</v>
      </c>
      <c r="H144" s="2">
        <v>0.69</v>
      </c>
      <c r="I144" s="2">
        <v>0.67</v>
      </c>
      <c r="J144" s="2">
        <v>1.1499999999999999</v>
      </c>
      <c r="K144" s="2">
        <v>379</v>
      </c>
      <c r="L144" s="2">
        <v>2.23</v>
      </c>
      <c r="M144" s="2">
        <v>2.46</v>
      </c>
      <c r="N144" s="2">
        <v>3.28</v>
      </c>
    </row>
    <row r="145" spans="1:14" x14ac:dyDescent="0.25">
      <c r="A145" s="2" t="s">
        <v>109</v>
      </c>
      <c r="B145" s="2">
        <v>5</v>
      </c>
      <c r="C145" s="2" t="s">
        <v>16</v>
      </c>
      <c r="D145" s="2">
        <v>440</v>
      </c>
      <c r="E145" s="2">
        <v>116017313</v>
      </c>
      <c r="F145" s="2">
        <v>56118028</v>
      </c>
      <c r="G145" s="2">
        <v>231</v>
      </c>
      <c r="H145" s="2">
        <v>0.53</v>
      </c>
      <c r="I145" s="2">
        <v>0.47</v>
      </c>
      <c r="J145" s="2">
        <v>1.1599999999999999</v>
      </c>
      <c r="K145" s="2">
        <v>645</v>
      </c>
      <c r="L145" s="2">
        <v>1.47</v>
      </c>
      <c r="M145" s="2">
        <v>1.49</v>
      </c>
      <c r="N145" s="2">
        <v>3.57</v>
      </c>
    </row>
    <row r="146" spans="1:14" x14ac:dyDescent="0.25">
      <c r="A146" s="2" t="s">
        <v>115</v>
      </c>
      <c r="B146" s="2">
        <v>5</v>
      </c>
      <c r="C146" s="2" t="s">
        <v>16</v>
      </c>
      <c r="D146" s="2">
        <v>440</v>
      </c>
      <c r="E146" s="2">
        <v>37969069</v>
      </c>
      <c r="F146" s="2">
        <v>18184363</v>
      </c>
      <c r="G146" s="2">
        <v>202</v>
      </c>
      <c r="H146" s="2">
        <v>0.46</v>
      </c>
      <c r="I146" s="2">
        <v>0.43</v>
      </c>
      <c r="J146" s="2">
        <v>1.42</v>
      </c>
      <c r="K146" s="2">
        <v>621</v>
      </c>
      <c r="L146" s="2">
        <v>1.41</v>
      </c>
      <c r="M146" s="2">
        <v>1.47</v>
      </c>
      <c r="N146" s="2">
        <v>4.43</v>
      </c>
    </row>
    <row r="147" spans="1:14" x14ac:dyDescent="0.25">
      <c r="A147" s="2" t="s">
        <v>92</v>
      </c>
      <c r="B147" s="2">
        <v>4</v>
      </c>
      <c r="C147" s="2" t="s">
        <v>34</v>
      </c>
      <c r="D147" s="2">
        <v>260</v>
      </c>
      <c r="E147" s="2">
        <v>86700314</v>
      </c>
      <c r="F147" s="2">
        <v>42575935</v>
      </c>
      <c r="G147" s="2">
        <v>238</v>
      </c>
      <c r="H147" s="2">
        <v>0.92</v>
      </c>
      <c r="I147" s="2">
        <v>0.62</v>
      </c>
      <c r="J147" s="2">
        <v>0.68</v>
      </c>
      <c r="K147" s="2">
        <v>809</v>
      </c>
      <c r="L147" s="2">
        <v>3.11</v>
      </c>
      <c r="M147" s="2">
        <v>2.25</v>
      </c>
      <c r="N147" s="2">
        <v>1.93</v>
      </c>
    </row>
    <row r="148" spans="1:14" x14ac:dyDescent="0.25">
      <c r="A148" s="2" t="s">
        <v>12</v>
      </c>
      <c r="B148" s="2">
        <v>1</v>
      </c>
      <c r="C148" s="2" t="s">
        <v>10</v>
      </c>
      <c r="D148" s="2">
        <v>115</v>
      </c>
      <c r="E148" s="2">
        <v>41138095</v>
      </c>
      <c r="F148" s="2">
        <v>20378644</v>
      </c>
      <c r="G148" s="2">
        <v>68</v>
      </c>
      <c r="H148" s="2">
        <v>0.59</v>
      </c>
      <c r="I148" s="2">
        <v>0.48</v>
      </c>
      <c r="J148" s="2">
        <v>0.95</v>
      </c>
      <c r="K148" s="2">
        <v>323</v>
      </c>
      <c r="L148" s="2">
        <v>2.82</v>
      </c>
      <c r="M148" s="2">
        <v>2.74</v>
      </c>
      <c r="N148" s="2">
        <v>3.86</v>
      </c>
    </row>
    <row r="149" spans="1:14" x14ac:dyDescent="0.25">
      <c r="A149" s="2" t="s">
        <v>189</v>
      </c>
      <c r="B149" s="2">
        <v>7</v>
      </c>
      <c r="C149" s="2" t="s">
        <v>90</v>
      </c>
      <c r="D149" s="2">
        <v>1450</v>
      </c>
      <c r="E149" s="2">
        <v>7764462</v>
      </c>
      <c r="F149" s="2">
        <v>4080364</v>
      </c>
      <c r="G149" s="2">
        <v>775</v>
      </c>
      <c r="H149" s="2">
        <v>0.53</v>
      </c>
      <c r="I149" s="2">
        <v>0.74</v>
      </c>
      <c r="J149" s="2">
        <v>0.62</v>
      </c>
      <c r="K149" s="2">
        <v>1594</v>
      </c>
      <c r="L149" s="2">
        <v>1.1000000000000001</v>
      </c>
      <c r="M149" s="2">
        <v>1.67</v>
      </c>
      <c r="N149" s="2">
        <v>1.33</v>
      </c>
    </row>
    <row r="150" spans="1:14" x14ac:dyDescent="0.25">
      <c r="A150" s="2" t="s">
        <v>93</v>
      </c>
      <c r="B150" s="2">
        <v>4</v>
      </c>
      <c r="C150" s="2" t="s">
        <v>34</v>
      </c>
      <c r="D150" s="2">
        <v>270</v>
      </c>
      <c r="E150" s="2">
        <v>99541160</v>
      </c>
      <c r="F150" s="2">
        <v>49202608</v>
      </c>
      <c r="G150" s="2">
        <v>205</v>
      </c>
      <c r="H150" s="2">
        <v>0.76</v>
      </c>
      <c r="I150" s="2">
        <v>0.62</v>
      </c>
      <c r="J150" s="2">
        <v>0.36</v>
      </c>
      <c r="K150" s="2">
        <v>801</v>
      </c>
      <c r="L150" s="2">
        <v>2.97</v>
      </c>
      <c r="M150" s="2">
        <v>2.67</v>
      </c>
      <c r="N150" s="2">
        <v>1.2</v>
      </c>
    </row>
    <row r="151" spans="1:14" x14ac:dyDescent="0.25">
      <c r="A151" s="2" t="s">
        <v>155</v>
      </c>
      <c r="B151" s="2">
        <v>6</v>
      </c>
      <c r="C151" s="2" t="s">
        <v>90</v>
      </c>
      <c r="D151" s="2">
        <v>870</v>
      </c>
      <c r="E151" s="2">
        <v>82441621</v>
      </c>
      <c r="F151" s="2">
        <v>39563666</v>
      </c>
      <c r="G151" s="2">
        <v>502</v>
      </c>
      <c r="H151" s="2">
        <v>0.57999999999999996</v>
      </c>
      <c r="I151" s="2">
        <v>0.62</v>
      </c>
      <c r="J151" s="2">
        <v>0.74</v>
      </c>
      <c r="K151" s="2">
        <v>1257</v>
      </c>
      <c r="L151" s="2">
        <v>1.45</v>
      </c>
      <c r="M151" s="2">
        <v>1.75</v>
      </c>
      <c r="N151" s="2">
        <v>1.89</v>
      </c>
    </row>
    <row r="152" spans="1:14" x14ac:dyDescent="0.25">
      <c r="A152" s="2" t="s">
        <v>64</v>
      </c>
      <c r="B152" s="2">
        <v>3</v>
      </c>
      <c r="C152" s="2" t="s">
        <v>34</v>
      </c>
      <c r="D152" s="2">
        <v>155</v>
      </c>
      <c r="E152" s="2">
        <v>48306644</v>
      </c>
      <c r="F152" s="2">
        <v>23363545</v>
      </c>
      <c r="G152" s="2">
        <v>144</v>
      </c>
      <c r="H152" s="2">
        <v>0.93</v>
      </c>
      <c r="I152" s="2">
        <v>0.5</v>
      </c>
      <c r="J152" s="2">
        <v>0.51</v>
      </c>
      <c r="K152" s="2">
        <v>594</v>
      </c>
      <c r="L152" s="2">
        <v>3.84</v>
      </c>
      <c r="M152" s="2">
        <v>2.15</v>
      </c>
      <c r="N152" s="2">
        <v>1.55</v>
      </c>
    </row>
    <row r="153" spans="1:14" x14ac:dyDescent="0.25">
      <c r="A153" s="2" t="s">
        <v>160</v>
      </c>
      <c r="B153" s="2">
        <v>6</v>
      </c>
      <c r="C153" s="2" t="s">
        <v>34</v>
      </c>
      <c r="D153" s="2">
        <v>700</v>
      </c>
      <c r="E153" s="2">
        <v>38972</v>
      </c>
      <c r="F153" s="2">
        <v>21495</v>
      </c>
      <c r="G153" s="2">
        <v>905</v>
      </c>
      <c r="H153" s="2">
        <v>1.29</v>
      </c>
      <c r="I153" s="2">
        <v>1.24</v>
      </c>
      <c r="J153" s="2">
        <v>0.62</v>
      </c>
      <c r="K153" s="2">
        <v>898</v>
      </c>
      <c r="L153" s="2">
        <v>1.28</v>
      </c>
      <c r="M153" s="2">
        <v>1.25</v>
      </c>
      <c r="N153" s="2">
        <v>0.6</v>
      </c>
    </row>
    <row r="154" spans="1:14" x14ac:dyDescent="0.25">
      <c r="A154" s="2" t="s">
        <v>158</v>
      </c>
      <c r="B154" s="2">
        <v>6</v>
      </c>
      <c r="C154" s="2" t="s">
        <v>90</v>
      </c>
      <c r="D154" s="2">
        <v>1400</v>
      </c>
      <c r="E154" s="2">
        <v>503940</v>
      </c>
      <c r="F154" s="2">
        <v>258883</v>
      </c>
      <c r="G154" s="2">
        <v>690</v>
      </c>
      <c r="H154" s="2">
        <v>0.49</v>
      </c>
      <c r="I154" s="2">
        <v>0.97</v>
      </c>
      <c r="J154" s="2">
        <v>0.44</v>
      </c>
      <c r="K154" s="2">
        <v>1071</v>
      </c>
      <c r="L154" s="2">
        <v>0.77</v>
      </c>
      <c r="M154" s="2">
        <v>1.61</v>
      </c>
      <c r="N154" s="2">
        <v>0.7</v>
      </c>
    </row>
    <row r="155" spans="1:14" x14ac:dyDescent="0.25">
      <c r="A155" s="2" t="s">
        <v>87</v>
      </c>
      <c r="B155" s="2">
        <v>4</v>
      </c>
      <c r="C155" s="2" t="s">
        <v>16</v>
      </c>
      <c r="D155" s="2">
        <v>310</v>
      </c>
      <c r="E155" s="2">
        <v>67145779</v>
      </c>
      <c r="F155" s="2">
        <v>32383795</v>
      </c>
      <c r="G155" s="2">
        <v>172</v>
      </c>
      <c r="H155" s="2">
        <v>0.55000000000000004</v>
      </c>
      <c r="I155" s="2">
        <v>0.5</v>
      </c>
      <c r="J155" s="2">
        <v>0.62</v>
      </c>
      <c r="K155" s="2">
        <v>487</v>
      </c>
      <c r="L155" s="2">
        <v>1.57</v>
      </c>
      <c r="M155" s="2">
        <v>1.54</v>
      </c>
      <c r="N155" s="2">
        <v>1.66</v>
      </c>
    </row>
    <row r="156" spans="1:14" x14ac:dyDescent="0.25">
      <c r="A156" s="2" t="s">
        <v>124</v>
      </c>
      <c r="B156" s="2">
        <v>5</v>
      </c>
      <c r="C156" s="2" t="s">
        <v>90</v>
      </c>
      <c r="D156" s="2">
        <v>660</v>
      </c>
      <c r="E156" s="2">
        <v>92737345</v>
      </c>
      <c r="F156" s="2">
        <v>44500653</v>
      </c>
      <c r="G156" s="2">
        <v>358</v>
      </c>
      <c r="H156" s="2">
        <v>0.54</v>
      </c>
      <c r="I156" s="2">
        <v>0.68</v>
      </c>
      <c r="J156" s="2">
        <v>0.79</v>
      </c>
      <c r="K156" s="2">
        <v>902</v>
      </c>
      <c r="L156" s="2">
        <v>1.37</v>
      </c>
      <c r="M156" s="2">
        <v>1.85</v>
      </c>
      <c r="N156" s="2">
        <v>1.95</v>
      </c>
    </row>
    <row r="157" spans="1:14" x14ac:dyDescent="0.25">
      <c r="A157" s="2" t="s">
        <v>76</v>
      </c>
      <c r="B157" s="2">
        <v>4</v>
      </c>
      <c r="C157" s="2" t="s">
        <v>10</v>
      </c>
      <c r="D157" s="2">
        <v>380</v>
      </c>
      <c r="E157" s="2">
        <v>12060464</v>
      </c>
      <c r="F157" s="2">
        <v>6241255</v>
      </c>
      <c r="G157" s="2">
        <v>277</v>
      </c>
      <c r="H157" s="2">
        <v>0.73</v>
      </c>
      <c r="I157" s="2">
        <v>1.0900000000000001</v>
      </c>
      <c r="J157" s="2">
        <v>1.54</v>
      </c>
      <c r="K157" s="2">
        <v>562</v>
      </c>
      <c r="L157" s="2">
        <v>1.48</v>
      </c>
      <c r="M157" s="2">
        <v>2.36</v>
      </c>
      <c r="N157" s="2">
        <v>2.87</v>
      </c>
    </row>
    <row r="158" spans="1:14" x14ac:dyDescent="0.25">
      <c r="A158" s="2" t="s">
        <v>72</v>
      </c>
      <c r="B158" s="2">
        <v>3</v>
      </c>
      <c r="C158" s="2" t="s">
        <v>39</v>
      </c>
      <c r="D158" s="2">
        <v>150</v>
      </c>
      <c r="E158" s="2">
        <v>39888419</v>
      </c>
      <c r="F158" s="2">
        <v>18918209</v>
      </c>
      <c r="G158" s="2">
        <v>214</v>
      </c>
      <c r="H158" s="2">
        <v>1.42</v>
      </c>
      <c r="I158" s="2">
        <v>0.56999999999999995</v>
      </c>
      <c r="J158" s="2">
        <v>0.18</v>
      </c>
      <c r="K158" s="2">
        <v>593</v>
      </c>
      <c r="L158" s="2">
        <v>3.96</v>
      </c>
      <c r="M158" s="2">
        <v>1.71</v>
      </c>
      <c r="N158" s="2">
        <v>0.83</v>
      </c>
    </row>
    <row r="159" spans="1:14" x14ac:dyDescent="0.25">
      <c r="A159" s="2" t="s">
        <v>99</v>
      </c>
      <c r="B159" s="2">
        <v>4</v>
      </c>
      <c r="C159" s="2" t="s">
        <v>39</v>
      </c>
      <c r="D159" s="2">
        <v>210</v>
      </c>
      <c r="E159" s="2">
        <v>55174793</v>
      </c>
      <c r="F159" s="2">
        <v>26311981</v>
      </c>
      <c r="G159" s="2">
        <v>394</v>
      </c>
      <c r="H159" s="2">
        <v>1.87</v>
      </c>
      <c r="I159" s="2">
        <v>0.73</v>
      </c>
      <c r="J159" s="2">
        <v>0.12</v>
      </c>
      <c r="K159" s="2">
        <v>825</v>
      </c>
      <c r="L159" s="2">
        <v>3.93</v>
      </c>
      <c r="M159" s="2">
        <v>1.71</v>
      </c>
      <c r="N159" s="2">
        <v>0.6</v>
      </c>
    </row>
    <row r="160" spans="1:14" x14ac:dyDescent="0.25">
      <c r="A160" s="2" t="s">
        <v>88</v>
      </c>
      <c r="B160" s="2">
        <v>4</v>
      </c>
      <c r="C160" s="2" t="s">
        <v>16</v>
      </c>
      <c r="D160" s="2">
        <v>370</v>
      </c>
      <c r="E160" s="2">
        <v>12302145</v>
      </c>
      <c r="F160" s="2">
        <v>6156282</v>
      </c>
      <c r="G160" s="2">
        <v>200</v>
      </c>
      <c r="H160" s="2">
        <v>0.54</v>
      </c>
      <c r="I160" s="2">
        <v>0.53</v>
      </c>
      <c r="J160" s="2">
        <v>0.43</v>
      </c>
      <c r="K160" s="2">
        <v>635</v>
      </c>
      <c r="L160" s="2">
        <v>1.72</v>
      </c>
      <c r="M160" s="2">
        <v>1.83</v>
      </c>
      <c r="N160" s="2">
        <v>1.17</v>
      </c>
    </row>
    <row r="161" spans="1:14" x14ac:dyDescent="0.25">
      <c r="A161" s="2" t="s">
        <v>82</v>
      </c>
      <c r="B161" s="2">
        <v>4</v>
      </c>
      <c r="C161" s="2" t="s">
        <v>10</v>
      </c>
      <c r="D161" s="2">
        <v>340</v>
      </c>
      <c r="E161" s="2">
        <v>27913629</v>
      </c>
      <c r="F161" s="2">
        <v>13546283</v>
      </c>
      <c r="G161" s="2">
        <v>138</v>
      </c>
      <c r="H161" s="2">
        <v>0.4</v>
      </c>
      <c r="I161" s="2">
        <v>0.38</v>
      </c>
      <c r="J161" s="2">
        <v>1.1000000000000001</v>
      </c>
      <c r="K161" s="2">
        <v>417</v>
      </c>
      <c r="L161" s="2">
        <v>1.23</v>
      </c>
      <c r="M161" s="2">
        <v>1.27</v>
      </c>
      <c r="N161" s="2">
        <v>3.09</v>
      </c>
    </row>
    <row r="162" spans="1:14" x14ac:dyDescent="0.25">
      <c r="A162" s="2" t="s">
        <v>81</v>
      </c>
      <c r="B162" s="2">
        <v>4</v>
      </c>
      <c r="C162" s="2" t="s">
        <v>10</v>
      </c>
      <c r="D162" s="2">
        <v>340</v>
      </c>
      <c r="E162" s="2">
        <v>4933208</v>
      </c>
      <c r="F162" s="2">
        <v>2465529</v>
      </c>
      <c r="G162" s="2">
        <v>164</v>
      </c>
      <c r="H162" s="2">
        <v>0.48</v>
      </c>
      <c r="I162" s="2">
        <v>0.43</v>
      </c>
      <c r="J162" s="2">
        <v>0.5</v>
      </c>
      <c r="K162" s="2">
        <v>341</v>
      </c>
      <c r="L162" s="2">
        <v>1</v>
      </c>
      <c r="M162" s="2">
        <v>0.93</v>
      </c>
      <c r="N162" s="2">
        <v>1</v>
      </c>
    </row>
    <row r="163" spans="1:14" x14ac:dyDescent="0.25">
      <c r="A163" s="2" t="s">
        <v>48</v>
      </c>
      <c r="B163" s="2">
        <v>3</v>
      </c>
      <c r="C163" s="2" t="s">
        <v>10</v>
      </c>
      <c r="D163" s="2">
        <v>250</v>
      </c>
      <c r="E163" s="2">
        <v>52243463</v>
      </c>
      <c r="F163" s="2">
        <v>25852131</v>
      </c>
      <c r="G163" s="2">
        <v>120</v>
      </c>
      <c r="H163" s="2">
        <v>0.48</v>
      </c>
      <c r="I163" s="2">
        <v>0.48</v>
      </c>
      <c r="J163" s="2">
        <v>0.84</v>
      </c>
      <c r="K163" s="2">
        <v>455</v>
      </c>
      <c r="L163" s="2">
        <v>1.82</v>
      </c>
      <c r="M163" s="2">
        <v>2.06</v>
      </c>
      <c r="N163" s="2">
        <v>2.48</v>
      </c>
    </row>
    <row r="164" spans="1:14" x14ac:dyDescent="0.25">
      <c r="A164" s="2" t="s">
        <v>71</v>
      </c>
      <c r="B164" s="2">
        <v>3</v>
      </c>
      <c r="C164" s="2" t="s">
        <v>39</v>
      </c>
      <c r="D164" s="2">
        <v>170</v>
      </c>
      <c r="E164" s="2">
        <v>30008733</v>
      </c>
      <c r="F164" s="2">
        <v>14327433</v>
      </c>
      <c r="G164" s="2">
        <v>230</v>
      </c>
      <c r="H164" s="2">
        <v>1.35</v>
      </c>
      <c r="I164" s="2">
        <v>0.64</v>
      </c>
      <c r="J164" s="2">
        <v>0.15</v>
      </c>
      <c r="K164" s="2">
        <v>583</v>
      </c>
      <c r="L164" s="2">
        <v>3.43</v>
      </c>
      <c r="M164" s="2">
        <v>1.79</v>
      </c>
      <c r="N164" s="2">
        <v>0.57999999999999996</v>
      </c>
    </row>
    <row r="165" spans="1:14" x14ac:dyDescent="0.25">
      <c r="A165" s="2" t="s">
        <v>33</v>
      </c>
      <c r="B165" s="2">
        <v>2</v>
      </c>
      <c r="C165" s="2" t="s">
        <v>34</v>
      </c>
      <c r="D165" s="2">
        <v>125</v>
      </c>
      <c r="E165" s="2">
        <v>31158016</v>
      </c>
      <c r="F165" s="2">
        <v>15820854</v>
      </c>
      <c r="G165" s="2">
        <v>165</v>
      </c>
      <c r="H165" s="2">
        <v>1.32</v>
      </c>
      <c r="I165" s="2">
        <v>0.9</v>
      </c>
      <c r="J165" s="2">
        <v>0.32</v>
      </c>
      <c r="K165" s="2">
        <v>481</v>
      </c>
      <c r="L165" s="2">
        <v>3.85</v>
      </c>
      <c r="M165" s="2">
        <v>2.78</v>
      </c>
      <c r="N165" s="2">
        <v>1.02</v>
      </c>
    </row>
    <row r="166" spans="1:14" x14ac:dyDescent="0.25">
      <c r="A166" s="2" t="s">
        <v>61</v>
      </c>
      <c r="B166" s="2">
        <v>3</v>
      </c>
      <c r="C166" s="2" t="s">
        <v>16</v>
      </c>
      <c r="D166" s="2">
        <v>210</v>
      </c>
      <c r="E166" s="2">
        <v>35615022</v>
      </c>
      <c r="F166" s="2">
        <v>17450980</v>
      </c>
      <c r="G166" s="2">
        <v>126</v>
      </c>
      <c r="H166" s="2">
        <v>0.6</v>
      </c>
      <c r="I166" s="2">
        <v>0.55000000000000004</v>
      </c>
      <c r="J166" s="2">
        <v>0.94</v>
      </c>
      <c r="K166" s="2">
        <v>399</v>
      </c>
      <c r="L166" s="2">
        <v>1.9</v>
      </c>
      <c r="M166" s="2">
        <v>1.91</v>
      </c>
      <c r="N166" s="2">
        <v>2.36</v>
      </c>
    </row>
    <row r="167" spans="1:14" x14ac:dyDescent="0.25">
      <c r="A167" s="2" t="s">
        <v>17</v>
      </c>
      <c r="B167" s="2">
        <v>2</v>
      </c>
      <c r="C167" s="2" t="s">
        <v>10</v>
      </c>
      <c r="D167" s="2">
        <v>160</v>
      </c>
      <c r="E167" s="2">
        <v>144399282</v>
      </c>
      <c r="F167" s="2">
        <v>70806968</v>
      </c>
      <c r="G167" s="2">
        <v>128</v>
      </c>
      <c r="H167" s="2">
        <v>0.8</v>
      </c>
      <c r="I167" s="2">
        <v>0.73</v>
      </c>
      <c r="J167" s="2">
        <v>1.34</v>
      </c>
      <c r="K167" s="2">
        <v>392</v>
      </c>
      <c r="L167" s="2">
        <v>2.4500000000000002</v>
      </c>
      <c r="M167" s="2">
        <v>2.5499999999999998</v>
      </c>
      <c r="N167" s="2">
        <v>5.91</v>
      </c>
    </row>
    <row r="168" spans="1:14" x14ac:dyDescent="0.25">
      <c r="A168" s="2" t="s">
        <v>60</v>
      </c>
      <c r="B168" s="2">
        <v>3</v>
      </c>
      <c r="C168" s="2" t="s">
        <v>16</v>
      </c>
      <c r="D168" s="2">
        <v>260</v>
      </c>
      <c r="E168" s="2">
        <v>2819080</v>
      </c>
      <c r="F168" s="2">
        <v>1673160</v>
      </c>
      <c r="G168" s="2">
        <v>296</v>
      </c>
      <c r="H168" s="2">
        <v>1.1399999999999999</v>
      </c>
      <c r="I168" s="2">
        <v>1.33</v>
      </c>
      <c r="J168" s="2">
        <v>1.27</v>
      </c>
      <c r="K168" s="2">
        <v>532</v>
      </c>
      <c r="L168" s="2">
        <v>2.0499999999999998</v>
      </c>
      <c r="M168" s="2">
        <v>2.52</v>
      </c>
      <c r="N168" s="2">
        <v>2.2799999999999998</v>
      </c>
    </row>
    <row r="169" spans="1:14" x14ac:dyDescent="0.25">
      <c r="A169" s="2" t="s">
        <v>11</v>
      </c>
      <c r="B169" s="2">
        <v>1</v>
      </c>
      <c r="C169" s="2" t="s">
        <v>10</v>
      </c>
      <c r="D169" s="2">
        <v>130</v>
      </c>
      <c r="E169" s="2">
        <v>65459935</v>
      </c>
      <c r="F169" s="2">
        <v>32531876</v>
      </c>
      <c r="G169" s="2">
        <v>83</v>
      </c>
      <c r="H169" s="2">
        <v>0.64</v>
      </c>
      <c r="I169" s="2">
        <v>0.59</v>
      </c>
      <c r="J169" s="2">
        <v>0.83</v>
      </c>
      <c r="K169" s="2">
        <v>377</v>
      </c>
      <c r="L169" s="2">
        <v>2.9</v>
      </c>
      <c r="M169" s="2">
        <v>3.02</v>
      </c>
      <c r="N169" s="2">
        <v>4.17</v>
      </c>
    </row>
    <row r="170" spans="1:14" x14ac:dyDescent="0.25">
      <c r="A170" s="2" t="s">
        <v>49</v>
      </c>
      <c r="B170" s="2">
        <v>3</v>
      </c>
      <c r="C170" s="2" t="s">
        <v>10</v>
      </c>
      <c r="D170" s="2">
        <v>260</v>
      </c>
      <c r="E170" s="2">
        <v>57041</v>
      </c>
      <c r="F170" s="2">
        <v>39827</v>
      </c>
      <c r="G170" s="2">
        <v>301</v>
      </c>
      <c r="H170" s="2">
        <v>1.1599999999999999</v>
      </c>
      <c r="I170" s="2">
        <v>1.65</v>
      </c>
      <c r="J170" s="2">
        <v>1.89</v>
      </c>
      <c r="K170" s="2">
        <v>294</v>
      </c>
      <c r="L170" s="2">
        <v>1.1299999999999999</v>
      </c>
      <c r="M170" s="2">
        <v>1.64</v>
      </c>
      <c r="N170" s="2">
        <v>1.75</v>
      </c>
    </row>
    <row r="171" spans="1:14" x14ac:dyDescent="0.25">
      <c r="A171" s="2" t="s">
        <v>38</v>
      </c>
      <c r="B171" s="2">
        <v>2</v>
      </c>
      <c r="C171" s="2" t="s">
        <v>39</v>
      </c>
      <c r="D171" s="2">
        <v>100</v>
      </c>
      <c r="E171" s="2">
        <v>46373593</v>
      </c>
      <c r="F171" s="2">
        <v>21709043</v>
      </c>
      <c r="G171" s="2">
        <v>119</v>
      </c>
      <c r="H171" s="2">
        <v>1.19</v>
      </c>
      <c r="I171" s="2">
        <v>0.65</v>
      </c>
      <c r="J171" s="2">
        <v>0.13</v>
      </c>
      <c r="K171" s="2">
        <v>339</v>
      </c>
      <c r="L171" s="2">
        <v>3.39</v>
      </c>
      <c r="M171" s="2">
        <v>1.92</v>
      </c>
      <c r="N171" s="2">
        <v>0.39</v>
      </c>
    </row>
    <row r="172" spans="1:14" x14ac:dyDescent="0.25">
      <c r="A172" s="2" t="s">
        <v>41</v>
      </c>
      <c r="B172" s="2">
        <v>2</v>
      </c>
      <c r="C172" s="2" t="s">
        <v>39</v>
      </c>
      <c r="D172" s="2">
        <v>115</v>
      </c>
      <c r="E172" s="2">
        <v>45987950</v>
      </c>
      <c r="F172" s="2">
        <v>22887908</v>
      </c>
      <c r="G172" s="2">
        <v>156</v>
      </c>
      <c r="H172" s="2">
        <v>1.36</v>
      </c>
      <c r="I172" s="2">
        <v>0.86</v>
      </c>
      <c r="J172" s="2">
        <v>0.39</v>
      </c>
      <c r="K172" s="2">
        <v>446</v>
      </c>
      <c r="L172" s="2">
        <v>3.88</v>
      </c>
      <c r="M172" s="2">
        <v>2.58</v>
      </c>
      <c r="N172" s="2">
        <v>1.29</v>
      </c>
    </row>
    <row r="173" spans="1:14" x14ac:dyDescent="0.25">
      <c r="A173" s="2" t="s">
        <v>53</v>
      </c>
      <c r="B173" s="2">
        <v>3</v>
      </c>
      <c r="C173" s="2" t="s">
        <v>10</v>
      </c>
      <c r="D173" s="2">
        <v>250</v>
      </c>
      <c r="E173" s="2">
        <v>2471566</v>
      </c>
      <c r="F173" s="2">
        <v>1353710</v>
      </c>
      <c r="G173" s="2">
        <v>171</v>
      </c>
      <c r="H173" s="2">
        <v>0.69</v>
      </c>
      <c r="I173" s="2">
        <v>0.71</v>
      </c>
      <c r="J173" s="2">
        <v>2.97</v>
      </c>
      <c r="K173" s="2">
        <v>345</v>
      </c>
      <c r="L173" s="2">
        <v>1.38</v>
      </c>
      <c r="M173" s="2">
        <v>1.59</v>
      </c>
      <c r="N173" s="2">
        <v>5.81</v>
      </c>
    </row>
    <row r="174" spans="1:14" x14ac:dyDescent="0.25">
      <c r="A174" s="2" t="s">
        <v>24</v>
      </c>
      <c r="B174" s="2">
        <v>2</v>
      </c>
      <c r="C174" s="2" t="s">
        <v>10</v>
      </c>
      <c r="D174" s="2">
        <v>160</v>
      </c>
      <c r="E174" s="2">
        <v>7401524</v>
      </c>
      <c r="F174" s="2">
        <v>3684250</v>
      </c>
      <c r="G174" s="2">
        <v>87</v>
      </c>
      <c r="H174" s="2">
        <v>0.54</v>
      </c>
      <c r="I174" s="2">
        <v>0.46</v>
      </c>
      <c r="J174" s="2">
        <v>0.93</v>
      </c>
      <c r="K174" s="2">
        <v>241</v>
      </c>
      <c r="L174" s="2">
        <v>1.51</v>
      </c>
      <c r="M174" s="2">
        <v>1.49</v>
      </c>
      <c r="N174" s="2">
        <v>2.61</v>
      </c>
    </row>
    <row r="175" spans="1:14" x14ac:dyDescent="0.25">
      <c r="A175" s="2" t="s">
        <v>145</v>
      </c>
      <c r="B175" s="2">
        <v>6</v>
      </c>
      <c r="C175" s="2" t="s">
        <v>16</v>
      </c>
      <c r="D175" s="2">
        <v>750</v>
      </c>
      <c r="E175" s="2">
        <v>45693740</v>
      </c>
      <c r="F175" s="2">
        <v>22887193</v>
      </c>
      <c r="G175" s="2">
        <v>447</v>
      </c>
      <c r="H175" s="2">
        <v>0.6</v>
      </c>
      <c r="I175" s="2">
        <v>0.61</v>
      </c>
      <c r="J175" s="2">
        <v>1.22</v>
      </c>
      <c r="K175" s="2">
        <v>1068</v>
      </c>
      <c r="L175" s="2">
        <v>1.42</v>
      </c>
      <c r="M175" s="2">
        <v>1.66</v>
      </c>
      <c r="N175" s="2">
        <v>3.29</v>
      </c>
    </row>
    <row r="176" spans="1:14" x14ac:dyDescent="0.25">
      <c r="A176" s="2" t="s">
        <v>126</v>
      </c>
      <c r="B176" s="2">
        <v>5</v>
      </c>
      <c r="C176" s="2" t="s">
        <v>90</v>
      </c>
      <c r="D176" s="2">
        <v>650</v>
      </c>
      <c r="E176" s="2">
        <v>44097776</v>
      </c>
      <c r="F176" s="2">
        <v>21157627</v>
      </c>
      <c r="G176" s="2">
        <v>349</v>
      </c>
      <c r="H176" s="2">
        <v>0.54</v>
      </c>
      <c r="I176" s="2">
        <v>0.62</v>
      </c>
      <c r="J176" s="2">
        <v>0.56999999999999995</v>
      </c>
      <c r="K176" s="2">
        <v>872</v>
      </c>
      <c r="L176" s="2">
        <v>1.34</v>
      </c>
      <c r="M176" s="2">
        <v>1.73</v>
      </c>
      <c r="N176" s="2">
        <v>1.32</v>
      </c>
    </row>
    <row r="177" spans="1:14" x14ac:dyDescent="0.25">
      <c r="A177" s="2" t="s">
        <v>45</v>
      </c>
      <c r="B177" s="2">
        <v>3</v>
      </c>
      <c r="C177" s="2" t="s">
        <v>10</v>
      </c>
      <c r="D177" s="2">
        <v>220</v>
      </c>
      <c r="E177" s="2">
        <v>19540532</v>
      </c>
      <c r="F177" s="2">
        <v>9280691</v>
      </c>
      <c r="G177" s="2">
        <v>111</v>
      </c>
      <c r="H177" s="2">
        <v>0.51</v>
      </c>
      <c r="I177" s="2">
        <v>0.46</v>
      </c>
      <c r="J177" s="2">
        <v>1.41</v>
      </c>
      <c r="K177" s="2">
        <v>276</v>
      </c>
      <c r="L177" s="2">
        <v>1.26</v>
      </c>
      <c r="M177" s="2">
        <v>1.35</v>
      </c>
      <c r="N177" s="2">
        <v>4.41</v>
      </c>
    </row>
    <row r="178" spans="1:14" x14ac:dyDescent="0.25">
      <c r="A178" s="2" t="s">
        <v>250</v>
      </c>
      <c r="B178" s="2">
        <v>9</v>
      </c>
      <c r="C178" s="2" t="s">
        <v>90</v>
      </c>
      <c r="D178" s="2">
        <v>1900</v>
      </c>
      <c r="E178" s="2">
        <v>14361599</v>
      </c>
      <c r="F178" s="2">
        <v>6880721</v>
      </c>
      <c r="G178" s="2">
        <v>1212</v>
      </c>
      <c r="H178" s="2">
        <v>0.64</v>
      </c>
      <c r="I178" s="2">
        <v>0.74</v>
      </c>
      <c r="J178" s="2">
        <v>0.75</v>
      </c>
      <c r="K178" s="2">
        <v>2246</v>
      </c>
      <c r="L178" s="2">
        <v>1.18</v>
      </c>
      <c r="M178" s="2">
        <v>1.52</v>
      </c>
      <c r="N178" s="2">
        <v>1.43</v>
      </c>
    </row>
    <row r="179" spans="1:14" x14ac:dyDescent="0.25">
      <c r="A179" s="2" t="s">
        <v>153</v>
      </c>
      <c r="B179" s="2">
        <v>6</v>
      </c>
      <c r="C179" s="2" t="s">
        <v>90</v>
      </c>
      <c r="D179" s="2">
        <v>860</v>
      </c>
      <c r="E179" s="2">
        <v>73138738</v>
      </c>
      <c r="F179" s="2">
        <v>36162591</v>
      </c>
      <c r="G179" s="2">
        <v>600</v>
      </c>
      <c r="H179" s="2">
        <v>0.7</v>
      </c>
      <c r="I179" s="2">
        <v>0.76</v>
      </c>
      <c r="J179" s="2">
        <v>0.57999999999999996</v>
      </c>
      <c r="K179" s="2">
        <v>1332</v>
      </c>
      <c r="L179" s="2">
        <v>1.55</v>
      </c>
      <c r="M179" s="2">
        <v>1.81</v>
      </c>
      <c r="N179" s="2">
        <v>1.29</v>
      </c>
    </row>
    <row r="180" spans="1:14" x14ac:dyDescent="0.25">
      <c r="A180" s="2" t="s">
        <v>165</v>
      </c>
      <c r="B180" s="2">
        <v>6</v>
      </c>
      <c r="C180" s="2" t="s">
        <v>34</v>
      </c>
      <c r="D180" s="2">
        <v>610</v>
      </c>
      <c r="E180" s="2">
        <v>15172935</v>
      </c>
      <c r="F180" s="2">
        <v>7657767</v>
      </c>
      <c r="G180" s="2">
        <v>559</v>
      </c>
      <c r="H180" s="2">
        <v>0.92</v>
      </c>
      <c r="I180" s="2">
        <v>0.73</v>
      </c>
      <c r="J180" s="2">
        <v>0.56000000000000005</v>
      </c>
      <c r="K180" s="2">
        <v>1113</v>
      </c>
      <c r="L180" s="2">
        <v>1.83</v>
      </c>
      <c r="M180" s="2">
        <v>1.59</v>
      </c>
      <c r="N180" s="2">
        <v>1.32</v>
      </c>
    </row>
    <row r="181" spans="1:14" x14ac:dyDescent="0.25">
      <c r="A181" s="2" t="s">
        <v>133</v>
      </c>
      <c r="B181" s="2">
        <v>5</v>
      </c>
      <c r="C181" s="2" t="s">
        <v>34</v>
      </c>
      <c r="D181" s="2">
        <v>330</v>
      </c>
      <c r="E181" s="2">
        <v>12874060</v>
      </c>
      <c r="F181" s="2">
        <v>6777650</v>
      </c>
      <c r="G181" s="2">
        <v>494</v>
      </c>
      <c r="H181" s="2">
        <v>1.5</v>
      </c>
      <c r="I181" s="2">
        <v>0.95</v>
      </c>
      <c r="J181" s="2">
        <v>0.66</v>
      </c>
      <c r="K181" s="2">
        <v>932</v>
      </c>
      <c r="L181" s="2">
        <v>2.82</v>
      </c>
      <c r="M181" s="2">
        <v>1.91</v>
      </c>
      <c r="N181" s="2">
        <v>1.45</v>
      </c>
    </row>
    <row r="182" spans="1:14" x14ac:dyDescent="0.25">
      <c r="A182" s="2" t="s">
        <v>96</v>
      </c>
      <c r="B182" s="2">
        <v>4</v>
      </c>
      <c r="C182" s="2" t="s">
        <v>34</v>
      </c>
      <c r="D182" s="2">
        <v>280</v>
      </c>
      <c r="E182" s="2">
        <v>9609446</v>
      </c>
      <c r="F182" s="2">
        <v>4831824</v>
      </c>
      <c r="G182" s="2">
        <v>203</v>
      </c>
      <c r="H182" s="2">
        <v>0.73</v>
      </c>
      <c r="I182" s="2">
        <v>0.57999999999999996</v>
      </c>
      <c r="J182" s="2">
        <v>0.39</v>
      </c>
      <c r="K182" s="2">
        <v>488</v>
      </c>
      <c r="L182" s="2">
        <v>1.75</v>
      </c>
      <c r="M182" s="2">
        <v>1.5</v>
      </c>
      <c r="N182" s="2">
        <v>0.87</v>
      </c>
    </row>
    <row r="183" spans="1:14" x14ac:dyDescent="0.25">
      <c r="A183" s="2" t="s">
        <v>131</v>
      </c>
      <c r="B183" s="2">
        <v>5</v>
      </c>
      <c r="C183" s="2" t="s">
        <v>34</v>
      </c>
      <c r="D183" s="2">
        <v>360</v>
      </c>
      <c r="E183" s="2">
        <v>42664510</v>
      </c>
      <c r="F183" s="2">
        <v>21438425</v>
      </c>
      <c r="G183" s="2">
        <v>394</v>
      </c>
      <c r="H183" s="2">
        <v>1.0900000000000001</v>
      </c>
      <c r="I183" s="2">
        <v>0.76</v>
      </c>
      <c r="J183" s="2">
        <v>0.7</v>
      </c>
      <c r="K183" s="2">
        <v>929</v>
      </c>
      <c r="L183" s="2">
        <v>2.58</v>
      </c>
      <c r="M183" s="2">
        <v>1.95</v>
      </c>
      <c r="N183" s="2">
        <v>1.77</v>
      </c>
    </row>
    <row r="184" spans="1:14" x14ac:dyDescent="0.25">
      <c r="A184" s="2" t="s">
        <v>95</v>
      </c>
      <c r="B184" s="2">
        <v>4</v>
      </c>
      <c r="C184" s="2" t="s">
        <v>34</v>
      </c>
      <c r="D184" s="2">
        <v>275</v>
      </c>
      <c r="E184" s="2">
        <v>27444556</v>
      </c>
      <c r="F184" s="2">
        <v>13935857</v>
      </c>
      <c r="G184" s="2">
        <v>286</v>
      </c>
      <c r="H184" s="2">
        <v>1.04</v>
      </c>
      <c r="I184" s="2">
        <v>0.74</v>
      </c>
      <c r="J184" s="2">
        <v>0.82</v>
      </c>
      <c r="K184" s="2">
        <v>813</v>
      </c>
      <c r="L184" s="2">
        <v>2.96</v>
      </c>
      <c r="M184" s="2">
        <v>2.29</v>
      </c>
      <c r="N184" s="2">
        <v>2.02</v>
      </c>
    </row>
    <row r="185" spans="1:14" x14ac:dyDescent="0.25">
      <c r="A185" s="2" t="s">
        <v>73</v>
      </c>
      <c r="B185" s="2">
        <v>3</v>
      </c>
      <c r="C185" s="2" t="s">
        <v>39</v>
      </c>
      <c r="D185" s="2">
        <v>140</v>
      </c>
      <c r="E185" s="2">
        <v>20077618</v>
      </c>
      <c r="F185" s="2">
        <v>9995593</v>
      </c>
      <c r="G185" s="2">
        <v>300</v>
      </c>
      <c r="H185" s="2">
        <v>2.14</v>
      </c>
      <c r="I185" s="2">
        <v>0.85</v>
      </c>
      <c r="J185" s="2">
        <v>0.15</v>
      </c>
      <c r="K185" s="2">
        <v>666</v>
      </c>
      <c r="L185" s="2">
        <v>4.76</v>
      </c>
      <c r="M185" s="2">
        <v>2.0099999999999998</v>
      </c>
      <c r="N185" s="2">
        <v>0.41</v>
      </c>
    </row>
    <row r="186" spans="1:14" x14ac:dyDescent="0.25">
      <c r="A186" s="2" t="s">
        <v>68</v>
      </c>
      <c r="B186" s="2">
        <v>3</v>
      </c>
      <c r="C186" s="2" t="s">
        <v>34</v>
      </c>
      <c r="D186" s="2">
        <v>150</v>
      </c>
      <c r="E186" s="2">
        <v>4864104</v>
      </c>
      <c r="F186" s="2">
        <v>2497622</v>
      </c>
      <c r="G186" s="2">
        <v>163</v>
      </c>
      <c r="H186" s="2">
        <v>1.0900000000000001</v>
      </c>
      <c r="I186" s="2">
        <v>0.65</v>
      </c>
      <c r="J186" s="2">
        <v>0.73</v>
      </c>
      <c r="K186" s="2">
        <v>438</v>
      </c>
      <c r="L186" s="2">
        <v>2.93</v>
      </c>
      <c r="M186" s="2">
        <v>1.84</v>
      </c>
      <c r="N186" s="2">
        <v>1.6</v>
      </c>
    </row>
    <row r="187" spans="1:14" x14ac:dyDescent="0.25">
      <c r="A187" s="2" t="s">
        <v>65</v>
      </c>
      <c r="B187" s="2">
        <v>3</v>
      </c>
      <c r="C187" s="2" t="s">
        <v>34</v>
      </c>
      <c r="D187" s="2">
        <v>165</v>
      </c>
      <c r="E187" s="2">
        <v>46226539</v>
      </c>
      <c r="F187" s="2">
        <v>24871567</v>
      </c>
      <c r="G187" s="2">
        <v>268</v>
      </c>
      <c r="H187" s="2">
        <v>1.62</v>
      </c>
      <c r="I187" s="2">
        <v>0.9</v>
      </c>
      <c r="J187" s="2">
        <v>0.81</v>
      </c>
      <c r="K187" s="2">
        <v>732</v>
      </c>
      <c r="L187" s="2">
        <v>4.4400000000000004</v>
      </c>
      <c r="M187" s="2">
        <v>2.48</v>
      </c>
      <c r="N187" s="2">
        <v>2.2400000000000002</v>
      </c>
    </row>
    <row r="188" spans="1:14" x14ac:dyDescent="0.25">
      <c r="A188" s="2" t="s">
        <v>101</v>
      </c>
      <c r="B188" s="2">
        <v>4</v>
      </c>
      <c r="C188" s="2" t="s">
        <v>39</v>
      </c>
      <c r="D188" s="2">
        <v>200</v>
      </c>
      <c r="E188" s="2">
        <v>43694694</v>
      </c>
      <c r="F188" s="2">
        <v>22084860</v>
      </c>
      <c r="G188" s="2">
        <v>481</v>
      </c>
      <c r="H188" s="2">
        <v>2.4</v>
      </c>
      <c r="I188" s="2">
        <v>0.88</v>
      </c>
      <c r="J188" s="2">
        <v>0.1</v>
      </c>
      <c r="K188" s="2">
        <v>941</v>
      </c>
      <c r="L188" s="2">
        <v>4.71</v>
      </c>
      <c r="M188" s="2">
        <v>1.85</v>
      </c>
      <c r="N188" s="2">
        <v>0.45</v>
      </c>
    </row>
    <row r="189" spans="1:14" x14ac:dyDescent="0.25">
      <c r="A189" s="2" t="s">
        <v>19</v>
      </c>
      <c r="B189" s="2">
        <v>2</v>
      </c>
      <c r="C189" s="2" t="s">
        <v>10</v>
      </c>
      <c r="D189" s="2">
        <v>140</v>
      </c>
      <c r="E189" s="2">
        <v>47744351</v>
      </c>
      <c r="F189" s="2">
        <v>24885740</v>
      </c>
      <c r="G189" s="2">
        <v>199</v>
      </c>
      <c r="H189" s="2">
        <v>1.42</v>
      </c>
      <c r="I189" s="2">
        <v>1.1499999999999999</v>
      </c>
      <c r="J189" s="2">
        <v>1.3</v>
      </c>
      <c r="K189" s="2">
        <v>443</v>
      </c>
      <c r="L189" s="2">
        <v>3.17</v>
      </c>
      <c r="M189" s="2">
        <v>2.88</v>
      </c>
      <c r="N189" s="2">
        <v>4.8099999999999996</v>
      </c>
    </row>
    <row r="190" spans="1:14" x14ac:dyDescent="0.25">
      <c r="A190" s="2" t="s">
        <v>89</v>
      </c>
      <c r="B190" s="2">
        <v>4</v>
      </c>
      <c r="C190" s="2" t="s">
        <v>90</v>
      </c>
      <c r="D190" s="2">
        <v>400</v>
      </c>
      <c r="E190" s="2">
        <v>3165349</v>
      </c>
      <c r="F190" s="2">
        <v>1764551</v>
      </c>
      <c r="G190" s="2">
        <v>404</v>
      </c>
      <c r="H190" s="2">
        <v>1.01</v>
      </c>
      <c r="I190" s="2">
        <v>1.62</v>
      </c>
      <c r="J190" s="2">
        <v>1.79</v>
      </c>
      <c r="K190" s="2">
        <v>685</v>
      </c>
      <c r="L190" s="2">
        <v>1.71</v>
      </c>
      <c r="M190" s="2">
        <v>2.86</v>
      </c>
      <c r="N190" s="2">
        <v>2.8</v>
      </c>
    </row>
    <row r="191" spans="1:14" x14ac:dyDescent="0.25">
      <c r="A191" s="2" t="s">
        <v>70</v>
      </c>
      <c r="B191" s="2">
        <v>3</v>
      </c>
      <c r="C191" s="2" t="s">
        <v>39</v>
      </c>
      <c r="D191" s="2">
        <v>160</v>
      </c>
      <c r="E191" s="2">
        <v>49925481</v>
      </c>
      <c r="F191" s="2">
        <v>23916559</v>
      </c>
      <c r="G191" s="2">
        <v>215</v>
      </c>
      <c r="H191" s="2">
        <v>1.34</v>
      </c>
      <c r="I191" s="2">
        <v>0.55000000000000004</v>
      </c>
      <c r="J191" s="2">
        <v>0.18</v>
      </c>
      <c r="K191" s="2">
        <v>611</v>
      </c>
      <c r="L191" s="2">
        <v>3.82</v>
      </c>
      <c r="M191" s="2">
        <v>1.7</v>
      </c>
      <c r="N191" s="2">
        <v>0.65</v>
      </c>
    </row>
    <row r="192" spans="1:14" x14ac:dyDescent="0.25">
      <c r="A192" s="2" t="s">
        <v>51</v>
      </c>
      <c r="B192" s="2">
        <v>3</v>
      </c>
      <c r="C192" s="2" t="s">
        <v>10</v>
      </c>
      <c r="D192" s="2">
        <v>240</v>
      </c>
      <c r="E192" s="2">
        <v>40611047</v>
      </c>
      <c r="F192" s="2">
        <v>19782536</v>
      </c>
      <c r="G192" s="2">
        <v>99</v>
      </c>
      <c r="H192" s="2">
        <v>0.41</v>
      </c>
      <c r="I192" s="2">
        <v>0.4</v>
      </c>
      <c r="J192" s="2">
        <v>1.1399999999999999</v>
      </c>
      <c r="K192" s="2">
        <v>327</v>
      </c>
      <c r="L192" s="2">
        <v>1.36</v>
      </c>
      <c r="M192" s="2">
        <v>1.5</v>
      </c>
      <c r="N192" s="2">
        <v>4.41</v>
      </c>
    </row>
    <row r="193" spans="1:14" x14ac:dyDescent="0.25">
      <c r="A193" s="2" t="s">
        <v>31</v>
      </c>
      <c r="B193" s="2">
        <v>2</v>
      </c>
      <c r="C193" s="2" t="s">
        <v>16</v>
      </c>
      <c r="D193" s="2">
        <v>170</v>
      </c>
      <c r="E193" s="2">
        <v>22650908</v>
      </c>
      <c r="F193" s="2">
        <v>10875820</v>
      </c>
      <c r="G193" s="2">
        <v>107</v>
      </c>
      <c r="H193" s="2">
        <v>0.63</v>
      </c>
      <c r="I193" s="2">
        <v>0.59</v>
      </c>
      <c r="J193" s="2">
        <v>1.1200000000000001</v>
      </c>
      <c r="K193" s="2">
        <v>335</v>
      </c>
      <c r="L193" s="2">
        <v>1.97</v>
      </c>
      <c r="M193" s="2">
        <v>2.09</v>
      </c>
      <c r="N193" s="2">
        <v>2.72</v>
      </c>
    </row>
    <row r="194" spans="1:14" x14ac:dyDescent="0.25">
      <c r="A194" s="2" t="s">
        <v>167</v>
      </c>
      <c r="B194" s="2">
        <v>6</v>
      </c>
      <c r="C194" s="2" t="s">
        <v>39</v>
      </c>
      <c r="D194" s="2">
        <v>370</v>
      </c>
      <c r="E194" s="2">
        <v>93088347</v>
      </c>
      <c r="F194" s="2">
        <v>45214377</v>
      </c>
      <c r="G194" s="2">
        <v>1199</v>
      </c>
      <c r="H194" s="2">
        <v>3.24</v>
      </c>
      <c r="I194" s="2">
        <v>1</v>
      </c>
      <c r="J194" s="2">
        <v>0.02</v>
      </c>
      <c r="K194" s="2">
        <v>2098</v>
      </c>
      <c r="L194" s="2">
        <v>5.67</v>
      </c>
      <c r="M194" s="2">
        <v>2.2999999999999998</v>
      </c>
      <c r="N194" s="2">
        <v>0.09</v>
      </c>
    </row>
    <row r="195" spans="1:14" x14ac:dyDescent="0.25">
      <c r="A195" s="2" t="s">
        <v>184</v>
      </c>
      <c r="B195" s="2">
        <v>7</v>
      </c>
      <c r="C195" s="2" t="s">
        <v>90</v>
      </c>
      <c r="D195" s="2">
        <v>1400</v>
      </c>
      <c r="E195" s="2">
        <v>68174533</v>
      </c>
      <c r="F195" s="2">
        <v>32429264</v>
      </c>
      <c r="G195" s="2">
        <v>688</v>
      </c>
      <c r="H195" s="2">
        <v>0.49</v>
      </c>
      <c r="I195" s="2">
        <v>0.66</v>
      </c>
      <c r="J195" s="2">
        <v>0.6</v>
      </c>
      <c r="K195" s="2">
        <v>1543</v>
      </c>
      <c r="L195" s="2">
        <v>1.1000000000000001</v>
      </c>
      <c r="M195" s="2">
        <v>1.6</v>
      </c>
      <c r="N195" s="2">
        <v>1.45</v>
      </c>
    </row>
    <row r="196" spans="1:14" x14ac:dyDescent="0.25">
      <c r="A196" s="2" t="s">
        <v>163</v>
      </c>
      <c r="B196" s="2">
        <v>6</v>
      </c>
      <c r="C196" s="2" t="s">
        <v>34</v>
      </c>
      <c r="D196" s="2">
        <v>570</v>
      </c>
      <c r="E196" s="2">
        <v>87460664</v>
      </c>
      <c r="F196" s="2">
        <v>44854499</v>
      </c>
      <c r="G196" s="2">
        <v>643</v>
      </c>
      <c r="H196" s="2">
        <v>1.1299999999999999</v>
      </c>
      <c r="I196" s="2">
        <v>0.88</v>
      </c>
      <c r="J196" s="2">
        <v>1.1499999999999999</v>
      </c>
      <c r="K196" s="2">
        <v>1503</v>
      </c>
      <c r="L196" s="2">
        <v>2.64</v>
      </c>
      <c r="M196" s="2">
        <v>2.21</v>
      </c>
      <c r="N196" s="2">
        <v>3.22</v>
      </c>
    </row>
    <row r="197" spans="1:14" x14ac:dyDescent="0.25">
      <c r="A197" s="2" t="s">
        <v>91</v>
      </c>
      <c r="B197" s="2">
        <v>4</v>
      </c>
      <c r="C197" s="2" t="s">
        <v>90</v>
      </c>
      <c r="D197" s="2">
        <v>420</v>
      </c>
      <c r="E197" s="2">
        <v>26446829</v>
      </c>
      <c r="F197" s="2">
        <v>12168609</v>
      </c>
      <c r="G197" s="2">
        <v>164</v>
      </c>
      <c r="H197" s="2">
        <v>0.39</v>
      </c>
      <c r="I197" s="2">
        <v>0.54</v>
      </c>
      <c r="J197" s="2">
        <v>0.77</v>
      </c>
      <c r="K197" s="2">
        <v>401</v>
      </c>
      <c r="L197" s="2">
        <v>0.95</v>
      </c>
      <c r="M197" s="2">
        <v>1.45</v>
      </c>
      <c r="N197" s="2">
        <v>1.76</v>
      </c>
    </row>
    <row r="198" spans="1:14" x14ac:dyDescent="0.25">
      <c r="A198" s="2" t="s">
        <v>236</v>
      </c>
      <c r="B198" s="2">
        <v>8</v>
      </c>
      <c r="C198" s="2" t="s">
        <v>34</v>
      </c>
      <c r="D198" s="2">
        <v>1150</v>
      </c>
      <c r="E198" s="2">
        <v>21746999</v>
      </c>
      <c r="F198" s="2">
        <v>10829571</v>
      </c>
      <c r="G198" s="2">
        <v>1212</v>
      </c>
      <c r="H198" s="2">
        <v>1.05</v>
      </c>
      <c r="I198" s="2">
        <v>0.91</v>
      </c>
      <c r="J198" s="2">
        <v>0.42</v>
      </c>
      <c r="K198" s="2">
        <v>2167</v>
      </c>
      <c r="L198" s="2">
        <v>1.89</v>
      </c>
      <c r="M198" s="2">
        <v>1.77</v>
      </c>
      <c r="N198" s="2">
        <v>0.9</v>
      </c>
    </row>
    <row r="199" spans="1:14" x14ac:dyDescent="0.25">
      <c r="A199" s="2" t="s">
        <v>150</v>
      </c>
      <c r="B199" s="2">
        <v>6</v>
      </c>
      <c r="C199" s="2" t="s">
        <v>16</v>
      </c>
      <c r="D199" s="2">
        <v>750</v>
      </c>
      <c r="E199" s="2">
        <v>16697102</v>
      </c>
      <c r="F199" s="2">
        <v>8515238</v>
      </c>
      <c r="G199" s="2">
        <v>474</v>
      </c>
      <c r="H199" s="2">
        <v>0.63</v>
      </c>
      <c r="I199" s="2">
        <v>0.7</v>
      </c>
      <c r="J199" s="2">
        <v>1.49</v>
      </c>
      <c r="K199" s="2">
        <v>1161</v>
      </c>
      <c r="L199" s="2">
        <v>1.55</v>
      </c>
      <c r="M199" s="2">
        <v>1.9</v>
      </c>
      <c r="N199" s="2">
        <v>3.9</v>
      </c>
    </row>
    <row r="200" spans="1:14" x14ac:dyDescent="0.25">
      <c r="A200" s="2" t="s">
        <v>105</v>
      </c>
      <c r="B200" s="2">
        <v>5</v>
      </c>
      <c r="C200" s="2" t="s">
        <v>10</v>
      </c>
      <c r="D200" s="2">
        <v>400</v>
      </c>
      <c r="E200" s="2">
        <v>58931090</v>
      </c>
      <c r="F200" s="2">
        <v>29771400</v>
      </c>
      <c r="G200" s="2">
        <v>215</v>
      </c>
      <c r="H200" s="2">
        <v>0.54</v>
      </c>
      <c r="I200" s="2">
        <v>0.33</v>
      </c>
      <c r="J200" s="2">
        <v>2.69</v>
      </c>
      <c r="K200" s="2">
        <v>737</v>
      </c>
      <c r="L200" s="2">
        <v>1.84</v>
      </c>
      <c r="M200" s="2">
        <v>1.18</v>
      </c>
      <c r="N200" s="2">
        <v>6.54</v>
      </c>
    </row>
    <row r="201" spans="1:14" x14ac:dyDescent="0.25">
      <c r="A201" s="2" t="s">
        <v>94</v>
      </c>
      <c r="B201" s="2">
        <v>4</v>
      </c>
      <c r="C201" s="2" t="s">
        <v>34</v>
      </c>
      <c r="D201" s="2">
        <v>265</v>
      </c>
      <c r="E201" s="2">
        <v>25747387</v>
      </c>
      <c r="F201" s="2">
        <v>12778318</v>
      </c>
      <c r="G201" s="2">
        <v>227</v>
      </c>
      <c r="H201" s="2">
        <v>0.86</v>
      </c>
      <c r="I201" s="2">
        <v>0.6</v>
      </c>
      <c r="J201" s="2">
        <v>1.02</v>
      </c>
      <c r="K201" s="2">
        <v>677</v>
      </c>
      <c r="L201" s="2">
        <v>2.56</v>
      </c>
      <c r="M201" s="2">
        <v>1.97</v>
      </c>
      <c r="N201" s="2">
        <v>2.67</v>
      </c>
    </row>
    <row r="202" spans="1:14" x14ac:dyDescent="0.25">
      <c r="A202" s="2" t="s">
        <v>132</v>
      </c>
      <c r="B202" s="2">
        <v>5</v>
      </c>
      <c r="C202" s="2" t="s">
        <v>34</v>
      </c>
      <c r="D202" s="2">
        <v>360</v>
      </c>
      <c r="E202" s="2">
        <v>57882862</v>
      </c>
      <c r="F202" s="2">
        <v>28867533</v>
      </c>
      <c r="G202" s="2">
        <v>374</v>
      </c>
      <c r="H202" s="2">
        <v>1.04</v>
      </c>
      <c r="I202" s="2">
        <v>0.73</v>
      </c>
      <c r="J202" s="2">
        <v>1.3</v>
      </c>
      <c r="K202" s="2">
        <v>1030</v>
      </c>
      <c r="L202" s="2">
        <v>2.86</v>
      </c>
      <c r="M202" s="2">
        <v>2.2400000000000002</v>
      </c>
      <c r="N202" s="2">
        <v>4.03</v>
      </c>
    </row>
    <row r="203" spans="1:14" x14ac:dyDescent="0.25">
      <c r="A203" s="2" t="s">
        <v>138</v>
      </c>
      <c r="B203" s="2">
        <v>6</v>
      </c>
      <c r="C203" s="2" t="s">
        <v>10</v>
      </c>
      <c r="D203" s="2">
        <v>590</v>
      </c>
      <c r="E203" s="2">
        <v>5271311</v>
      </c>
      <c r="F203" s="2">
        <v>2601961</v>
      </c>
      <c r="G203" s="2">
        <v>278</v>
      </c>
      <c r="H203" s="2">
        <v>0.47</v>
      </c>
      <c r="I203" s="2">
        <v>0.35</v>
      </c>
      <c r="J203" s="2">
        <v>1.57</v>
      </c>
      <c r="K203" s="2">
        <v>707</v>
      </c>
      <c r="L203" s="2">
        <v>1.2</v>
      </c>
      <c r="M203" s="2">
        <v>1</v>
      </c>
      <c r="N203" s="2">
        <v>4.03</v>
      </c>
    </row>
    <row r="204" spans="1:14" x14ac:dyDescent="0.25">
      <c r="A204" s="2" t="s">
        <v>157</v>
      </c>
      <c r="B204" s="2">
        <v>6</v>
      </c>
      <c r="C204" s="2" t="s">
        <v>90</v>
      </c>
      <c r="D204" s="2">
        <v>880</v>
      </c>
      <c r="E204" s="2">
        <v>13043011</v>
      </c>
      <c r="F204" s="2">
        <v>6584248</v>
      </c>
      <c r="G204" s="2">
        <v>524</v>
      </c>
      <c r="H204" s="2">
        <v>0.6</v>
      </c>
      <c r="I204" s="2">
        <v>0.69</v>
      </c>
      <c r="J204" s="2">
        <v>0.51</v>
      </c>
      <c r="K204" s="2">
        <v>1090</v>
      </c>
      <c r="L204" s="2">
        <v>1.24</v>
      </c>
      <c r="M204" s="2">
        <v>1.55</v>
      </c>
      <c r="N204" s="2">
        <v>1.1399999999999999</v>
      </c>
    </row>
    <row r="205" spans="1:14" x14ac:dyDescent="0.25">
      <c r="A205" s="2" t="s">
        <v>279</v>
      </c>
      <c r="B205" s="2">
        <v>10</v>
      </c>
      <c r="C205" s="2" t="s">
        <v>34</v>
      </c>
      <c r="D205" s="2">
        <v>1950</v>
      </c>
      <c r="E205" s="2">
        <v>10846650</v>
      </c>
      <c r="F205" s="2">
        <v>5404025</v>
      </c>
      <c r="G205" s="2">
        <v>2033</v>
      </c>
      <c r="H205" s="2">
        <v>1.04</v>
      </c>
      <c r="I205" s="2">
        <v>1.22</v>
      </c>
      <c r="J205" s="2">
        <v>0.93</v>
      </c>
      <c r="K205" s="2">
        <v>3275</v>
      </c>
      <c r="L205" s="2">
        <v>1.68</v>
      </c>
      <c r="M205" s="2">
        <v>2.09</v>
      </c>
      <c r="N205" s="2">
        <v>1.75</v>
      </c>
    </row>
    <row r="206" spans="1:14" x14ac:dyDescent="0.25">
      <c r="A206" s="2" t="s">
        <v>149</v>
      </c>
      <c r="B206" s="2">
        <v>6</v>
      </c>
      <c r="C206" s="2" t="s">
        <v>16</v>
      </c>
      <c r="D206" s="2">
        <v>760</v>
      </c>
      <c r="E206" s="2">
        <v>18744868</v>
      </c>
      <c r="F206" s="2">
        <v>9664148</v>
      </c>
      <c r="G206" s="2">
        <v>526</v>
      </c>
      <c r="H206" s="2">
        <v>0.69</v>
      </c>
      <c r="I206" s="2">
        <v>0.75</v>
      </c>
      <c r="J206" s="2">
        <v>0.92</v>
      </c>
      <c r="K206" s="2">
        <v>1236</v>
      </c>
      <c r="L206" s="2">
        <v>1.63</v>
      </c>
      <c r="M206" s="2">
        <v>1.9</v>
      </c>
      <c r="N206" s="2">
        <v>1.96</v>
      </c>
    </row>
    <row r="207" spans="1:14" x14ac:dyDescent="0.25">
      <c r="A207" s="2" t="s">
        <v>233</v>
      </c>
      <c r="B207" s="2">
        <v>8</v>
      </c>
      <c r="C207" s="2" t="s">
        <v>34</v>
      </c>
      <c r="D207" s="2">
        <v>1150</v>
      </c>
      <c r="E207" s="2">
        <v>6073452</v>
      </c>
      <c r="F207" s="2">
        <v>3135709</v>
      </c>
      <c r="G207" s="2">
        <v>1278</v>
      </c>
      <c r="H207" s="2">
        <v>1.1100000000000001</v>
      </c>
      <c r="I207" s="2">
        <v>0.97</v>
      </c>
      <c r="J207" s="2">
        <v>0.72</v>
      </c>
      <c r="K207" s="2">
        <v>2278</v>
      </c>
      <c r="L207" s="2">
        <v>1.98</v>
      </c>
      <c r="M207" s="2">
        <v>1.88</v>
      </c>
      <c r="N207" s="2">
        <v>1.5</v>
      </c>
    </row>
    <row r="208" spans="1:14" x14ac:dyDescent="0.25">
      <c r="A208" s="2" t="s">
        <v>106</v>
      </c>
      <c r="B208" s="2">
        <v>5</v>
      </c>
      <c r="C208" s="2" t="s">
        <v>10</v>
      </c>
      <c r="D208" s="2">
        <v>450</v>
      </c>
      <c r="E208" s="2">
        <v>18731077</v>
      </c>
      <c r="F208" s="2">
        <v>9130267</v>
      </c>
      <c r="G208" s="2">
        <v>235</v>
      </c>
      <c r="H208" s="2">
        <v>0.52</v>
      </c>
      <c r="I208" s="2">
        <v>0.47</v>
      </c>
      <c r="J208" s="2">
        <v>1.1200000000000001</v>
      </c>
      <c r="K208" s="2">
        <v>643</v>
      </c>
      <c r="L208" s="2">
        <v>1.43</v>
      </c>
      <c r="M208" s="2">
        <v>1.46</v>
      </c>
      <c r="N208" s="2">
        <v>2.83</v>
      </c>
    </row>
    <row r="209" spans="1:14" x14ac:dyDescent="0.25">
      <c r="A209" s="2" t="s">
        <v>66</v>
      </c>
      <c r="B209" s="2">
        <v>3</v>
      </c>
      <c r="C209" s="2" t="s">
        <v>34</v>
      </c>
      <c r="D209" s="2">
        <v>160</v>
      </c>
      <c r="E209" s="2">
        <v>15708068</v>
      </c>
      <c r="F209" s="2">
        <v>7962804</v>
      </c>
      <c r="G209" s="2">
        <v>196</v>
      </c>
      <c r="H209" s="2">
        <v>1.22</v>
      </c>
      <c r="I209" s="2">
        <v>0.75</v>
      </c>
      <c r="J209" s="2">
        <v>0.91</v>
      </c>
      <c r="K209" s="2">
        <v>624</v>
      </c>
      <c r="L209" s="2">
        <v>3.9</v>
      </c>
      <c r="M209" s="2">
        <v>2.4</v>
      </c>
      <c r="N209" s="2">
        <v>2.44</v>
      </c>
    </row>
    <row r="210" spans="1:14" x14ac:dyDescent="0.25">
      <c r="A210" s="2" t="s">
        <v>80</v>
      </c>
      <c r="B210" s="2">
        <v>4</v>
      </c>
      <c r="C210" s="2" t="s">
        <v>10</v>
      </c>
      <c r="D210" s="2">
        <v>300</v>
      </c>
      <c r="E210" s="2">
        <v>45364648</v>
      </c>
      <c r="F210" s="2">
        <v>22181633</v>
      </c>
      <c r="G210" s="2">
        <v>121</v>
      </c>
      <c r="H210" s="2">
        <v>0.4</v>
      </c>
      <c r="I210" s="2">
        <v>0.37</v>
      </c>
      <c r="J210" s="2">
        <v>0.52</v>
      </c>
      <c r="K210" s="2">
        <v>296</v>
      </c>
      <c r="L210" s="2">
        <v>0.99</v>
      </c>
      <c r="M210" s="2">
        <v>0.95</v>
      </c>
      <c r="N210" s="2">
        <v>1.29</v>
      </c>
    </row>
    <row r="211" spans="1:14" x14ac:dyDescent="0.25">
      <c r="A211" s="2" t="s">
        <v>77</v>
      </c>
      <c r="B211" s="2">
        <v>4</v>
      </c>
      <c r="C211" s="2" t="s">
        <v>10</v>
      </c>
      <c r="D211" s="2">
        <v>340</v>
      </c>
      <c r="E211" s="2">
        <v>70465072</v>
      </c>
      <c r="F211" s="2">
        <v>34460098</v>
      </c>
      <c r="G211" s="2">
        <v>95</v>
      </c>
      <c r="H211" s="2">
        <v>0.28000000000000003</v>
      </c>
      <c r="I211" s="2">
        <v>0.26</v>
      </c>
      <c r="J211" s="2">
        <v>1.49</v>
      </c>
      <c r="K211" s="2">
        <v>299</v>
      </c>
      <c r="L211" s="2">
        <v>0.88</v>
      </c>
      <c r="M211" s="2">
        <v>0.95</v>
      </c>
      <c r="N211" s="2">
        <v>5.18</v>
      </c>
    </row>
    <row r="212" spans="1:14" x14ac:dyDescent="0.25">
      <c r="A212" s="2" t="s">
        <v>127</v>
      </c>
      <c r="B212" s="2">
        <v>5</v>
      </c>
      <c r="C212" s="2" t="s">
        <v>90</v>
      </c>
      <c r="D212" s="2">
        <v>700</v>
      </c>
      <c r="E212" s="2">
        <v>27627303</v>
      </c>
      <c r="F212" s="2">
        <v>13635165</v>
      </c>
      <c r="G212" s="2">
        <v>357</v>
      </c>
      <c r="H212" s="2">
        <v>0.51</v>
      </c>
      <c r="I212" s="2">
        <v>0.65</v>
      </c>
      <c r="J212" s="2">
        <v>0.56000000000000005</v>
      </c>
      <c r="K212" s="2">
        <v>871</v>
      </c>
      <c r="L212" s="2">
        <v>1.24</v>
      </c>
      <c r="M212" s="2">
        <v>1.7</v>
      </c>
      <c r="N212" s="2">
        <v>1.3</v>
      </c>
    </row>
    <row r="213" spans="1:14" x14ac:dyDescent="0.25">
      <c r="A213" s="2" t="s">
        <v>46</v>
      </c>
      <c r="B213" s="2">
        <v>3</v>
      </c>
      <c r="C213" s="2" t="s">
        <v>10</v>
      </c>
      <c r="D213" s="2">
        <v>250</v>
      </c>
      <c r="E213" s="2">
        <v>5732159</v>
      </c>
      <c r="F213" s="2">
        <v>3151703</v>
      </c>
      <c r="G213" s="2">
        <v>273</v>
      </c>
      <c r="H213" s="2">
        <v>1.0900000000000001</v>
      </c>
      <c r="I213" s="2">
        <v>1.32</v>
      </c>
      <c r="J213" s="2">
        <v>1.51</v>
      </c>
      <c r="K213" s="2">
        <v>533</v>
      </c>
      <c r="L213" s="2">
        <v>2.13</v>
      </c>
      <c r="M213" s="2">
        <v>2.69</v>
      </c>
      <c r="N213" s="2">
        <v>2.83</v>
      </c>
    </row>
    <row r="214" spans="1:14" x14ac:dyDescent="0.25">
      <c r="A214" s="2" t="s">
        <v>171</v>
      </c>
      <c r="B214" s="2">
        <v>7</v>
      </c>
      <c r="C214" s="2" t="s">
        <v>10</v>
      </c>
      <c r="D214" s="2">
        <v>840</v>
      </c>
      <c r="E214" s="2">
        <v>5380380</v>
      </c>
      <c r="F214" s="2">
        <v>2833545</v>
      </c>
      <c r="G214" s="2">
        <v>589</v>
      </c>
      <c r="H214" s="2">
        <v>0.7</v>
      </c>
      <c r="I214" s="2">
        <v>0.59</v>
      </c>
      <c r="J214" s="2">
        <v>2.08</v>
      </c>
      <c r="K214" s="2">
        <v>1414</v>
      </c>
      <c r="L214" s="2">
        <v>1.68</v>
      </c>
      <c r="M214" s="2">
        <v>1.5</v>
      </c>
      <c r="N214" s="2">
        <v>4.8899999999999997</v>
      </c>
    </row>
    <row r="215" spans="1:14" x14ac:dyDescent="0.25">
      <c r="A215" s="2" t="s">
        <v>210</v>
      </c>
      <c r="B215" s="2">
        <v>8</v>
      </c>
      <c r="C215" s="2" t="s">
        <v>16</v>
      </c>
      <c r="D215" s="2">
        <v>1350</v>
      </c>
      <c r="E215" s="2">
        <v>2219604</v>
      </c>
      <c r="F215" s="2">
        <v>1189541</v>
      </c>
      <c r="G215" s="2">
        <v>1054</v>
      </c>
      <c r="H215" s="2">
        <v>0.78</v>
      </c>
      <c r="I215" s="2">
        <v>0.89</v>
      </c>
      <c r="J215" s="2">
        <v>1.05</v>
      </c>
      <c r="K215" s="2">
        <v>2315</v>
      </c>
      <c r="L215" s="2">
        <v>1.72</v>
      </c>
      <c r="M215" s="2">
        <v>1.95</v>
      </c>
      <c r="N215" s="2">
        <v>2.23</v>
      </c>
    </row>
    <row r="216" spans="1:14" x14ac:dyDescent="0.25">
      <c r="A216" s="2" t="s">
        <v>35</v>
      </c>
      <c r="B216" s="2">
        <v>2</v>
      </c>
      <c r="C216" s="2" t="s">
        <v>34</v>
      </c>
      <c r="D216" s="2">
        <v>120</v>
      </c>
      <c r="E216" s="2">
        <v>10161180</v>
      </c>
      <c r="F216" s="2">
        <v>5329257</v>
      </c>
      <c r="G216" s="2">
        <v>177</v>
      </c>
      <c r="H216" s="2">
        <v>1.48</v>
      </c>
      <c r="I216" s="2">
        <v>0.99</v>
      </c>
      <c r="J216" s="2">
        <v>0.59</v>
      </c>
      <c r="K216" s="2">
        <v>481</v>
      </c>
      <c r="L216" s="2">
        <v>4.01</v>
      </c>
      <c r="M216" s="2">
        <v>2.85</v>
      </c>
      <c r="N216" s="2">
        <v>1.81</v>
      </c>
    </row>
    <row r="217" spans="1:14" x14ac:dyDescent="0.25">
      <c r="A217" s="2" t="s">
        <v>177</v>
      </c>
      <c r="B217" s="2">
        <v>7</v>
      </c>
      <c r="C217" s="2" t="s">
        <v>16</v>
      </c>
      <c r="D217" s="2">
        <v>1300</v>
      </c>
      <c r="E217" s="2">
        <v>2352742</v>
      </c>
      <c r="F217" s="2">
        <v>1169985</v>
      </c>
      <c r="G217" s="2">
        <v>599</v>
      </c>
      <c r="H217" s="2">
        <v>0.46</v>
      </c>
      <c r="I217" s="2">
        <v>0.65</v>
      </c>
      <c r="J217" s="2">
        <v>1.01</v>
      </c>
      <c r="K217" s="2">
        <v>1204</v>
      </c>
      <c r="L217" s="2">
        <v>0.93</v>
      </c>
      <c r="M217" s="2">
        <v>1.41</v>
      </c>
      <c r="N217" s="2">
        <v>1.96</v>
      </c>
    </row>
    <row r="218" spans="1:14" x14ac:dyDescent="0.25">
      <c r="A218" s="2" t="s">
        <v>142</v>
      </c>
      <c r="B218" s="2">
        <v>6</v>
      </c>
      <c r="C218" s="2" t="s">
        <v>16</v>
      </c>
      <c r="D218" s="2">
        <v>730</v>
      </c>
      <c r="E218" s="2">
        <v>3212868</v>
      </c>
      <c r="F218" s="2">
        <v>1648009</v>
      </c>
      <c r="G218" s="2">
        <v>574</v>
      </c>
      <c r="H218" s="2">
        <v>0.79</v>
      </c>
      <c r="I218" s="2">
        <v>0.77</v>
      </c>
      <c r="J218" s="2">
        <v>0.86</v>
      </c>
      <c r="K218" s="2">
        <v>1101</v>
      </c>
      <c r="L218" s="2">
        <v>1.51</v>
      </c>
      <c r="M218" s="2">
        <v>1.58</v>
      </c>
      <c r="N218" s="2">
        <v>1.74</v>
      </c>
    </row>
    <row r="219" spans="1:14" x14ac:dyDescent="0.25">
      <c r="A219" s="2" t="s">
        <v>247</v>
      </c>
      <c r="B219" s="2">
        <v>9</v>
      </c>
      <c r="C219" s="2" t="s">
        <v>16</v>
      </c>
      <c r="D219" s="2">
        <v>1720</v>
      </c>
      <c r="E219" s="2">
        <v>1338911</v>
      </c>
      <c r="F219" s="2">
        <v>714337</v>
      </c>
      <c r="G219" s="2">
        <v>1384</v>
      </c>
      <c r="H219" s="2">
        <v>0.8</v>
      </c>
      <c r="I219" s="2">
        <v>0.91</v>
      </c>
      <c r="J219" s="2">
        <v>1.1000000000000001</v>
      </c>
      <c r="K219" s="2">
        <v>2318</v>
      </c>
      <c r="L219" s="2">
        <v>1.35</v>
      </c>
      <c r="M219" s="2">
        <v>1.62</v>
      </c>
      <c r="N219" s="2">
        <v>1.91</v>
      </c>
    </row>
    <row r="220" spans="1:14" x14ac:dyDescent="0.25">
      <c r="A220" s="2" t="s">
        <v>211</v>
      </c>
      <c r="B220" s="2">
        <v>8</v>
      </c>
      <c r="C220" s="2" t="s">
        <v>16</v>
      </c>
      <c r="D220" s="2">
        <v>1450</v>
      </c>
      <c r="E220" s="2">
        <v>3155179</v>
      </c>
      <c r="F220" s="2">
        <v>1708985</v>
      </c>
      <c r="G220" s="2">
        <v>1023</v>
      </c>
      <c r="H220" s="2">
        <v>0.71</v>
      </c>
      <c r="I220" s="2">
        <v>0.78</v>
      </c>
      <c r="J220" s="2">
        <v>1.1000000000000001</v>
      </c>
      <c r="K220" s="2">
        <v>1946</v>
      </c>
      <c r="L220" s="2">
        <v>1.34</v>
      </c>
      <c r="M220" s="2">
        <v>1.61</v>
      </c>
      <c r="N220" s="2">
        <v>2.15</v>
      </c>
    </row>
    <row r="221" spans="1:14" x14ac:dyDescent="0.25">
      <c r="A221" s="2" t="s">
        <v>62</v>
      </c>
      <c r="B221" s="2">
        <v>3</v>
      </c>
      <c r="C221" s="2" t="s">
        <v>16</v>
      </c>
      <c r="D221" s="2">
        <v>230</v>
      </c>
      <c r="E221" s="2">
        <v>7674938</v>
      </c>
      <c r="F221" s="2">
        <v>3785703</v>
      </c>
      <c r="G221" s="2">
        <v>104</v>
      </c>
      <c r="H221" s="2">
        <v>0.45</v>
      </c>
      <c r="I221" s="2">
        <v>0.43</v>
      </c>
      <c r="J221" s="2">
        <v>0.46</v>
      </c>
      <c r="K221" s="2">
        <v>300</v>
      </c>
      <c r="L221" s="2">
        <v>1.31</v>
      </c>
      <c r="M221" s="2">
        <v>1.32</v>
      </c>
      <c r="N221" s="2">
        <v>1.1299999999999999</v>
      </c>
    </row>
    <row r="222" spans="1:14" x14ac:dyDescent="0.25">
      <c r="A222" s="2" t="s">
        <v>42</v>
      </c>
      <c r="B222" s="2">
        <v>2</v>
      </c>
      <c r="C222" s="2" t="s">
        <v>39</v>
      </c>
      <c r="D222" s="2">
        <v>110</v>
      </c>
      <c r="E222" s="2">
        <v>3953658</v>
      </c>
      <c r="F222" s="2">
        <v>1914972</v>
      </c>
      <c r="G222" s="2">
        <v>123</v>
      </c>
      <c r="H222" s="2">
        <v>1.1200000000000001</v>
      </c>
      <c r="I222" s="2">
        <v>0.66</v>
      </c>
      <c r="J222" s="2">
        <v>0.13</v>
      </c>
      <c r="K222" s="2">
        <v>297</v>
      </c>
      <c r="L222" s="2">
        <v>2.7</v>
      </c>
      <c r="M222" s="2">
        <v>1.65</v>
      </c>
      <c r="N222" s="2">
        <v>0.24</v>
      </c>
    </row>
    <row r="223" spans="1:14" x14ac:dyDescent="0.25">
      <c r="A223" s="2" t="s">
        <v>276</v>
      </c>
      <c r="B223" s="2">
        <v>10</v>
      </c>
      <c r="C223" s="2" t="s">
        <v>90</v>
      </c>
      <c r="D223" s="2">
        <v>2500</v>
      </c>
      <c r="E223" s="2">
        <v>574755</v>
      </c>
      <c r="F223" s="2">
        <v>299329</v>
      </c>
      <c r="G223" s="2">
        <v>1848</v>
      </c>
      <c r="H223" s="2">
        <v>0.74</v>
      </c>
      <c r="I223" s="2">
        <v>1.04</v>
      </c>
      <c r="J223" s="2">
        <v>0.96</v>
      </c>
      <c r="K223" s="2">
        <v>2599</v>
      </c>
      <c r="L223" s="2">
        <v>1.04</v>
      </c>
      <c r="M223" s="2">
        <v>1.56</v>
      </c>
      <c r="N223" s="2">
        <v>1.43</v>
      </c>
    </row>
    <row r="224" spans="1:14" x14ac:dyDescent="0.25">
      <c r="A224" s="2" t="s">
        <v>36</v>
      </c>
      <c r="B224" s="2">
        <v>2</v>
      </c>
      <c r="C224" s="2" t="s">
        <v>34</v>
      </c>
      <c r="D224" s="2">
        <v>125</v>
      </c>
      <c r="E224" s="2">
        <v>20747716</v>
      </c>
      <c r="F224" s="2">
        <v>10970940</v>
      </c>
      <c r="G224" s="2">
        <v>201</v>
      </c>
      <c r="H224" s="2">
        <v>1.6</v>
      </c>
      <c r="I224" s="2">
        <v>1.3</v>
      </c>
      <c r="J224" s="2">
        <v>0.7</v>
      </c>
      <c r="K224" s="2">
        <v>471</v>
      </c>
      <c r="L224" s="2">
        <v>3.77</v>
      </c>
      <c r="M224" s="2">
        <v>3.25</v>
      </c>
      <c r="N224" s="2">
        <v>2.2400000000000002</v>
      </c>
    </row>
    <row r="225" spans="1:14" x14ac:dyDescent="0.25">
      <c r="A225" s="2" t="s">
        <v>118</v>
      </c>
      <c r="B225" s="2">
        <v>5</v>
      </c>
      <c r="C225" s="2" t="s">
        <v>16</v>
      </c>
      <c r="D225" s="2">
        <v>450</v>
      </c>
      <c r="E225" s="2">
        <v>1366757</v>
      </c>
      <c r="F225" s="2">
        <v>706213</v>
      </c>
      <c r="G225" s="2">
        <v>443</v>
      </c>
      <c r="H225" s="2">
        <v>0.98</v>
      </c>
      <c r="I225" s="2">
        <v>0.96</v>
      </c>
      <c r="J225" s="2">
        <v>1.1100000000000001</v>
      </c>
      <c r="K225" s="2">
        <v>719</v>
      </c>
      <c r="L225" s="2">
        <v>1.6</v>
      </c>
      <c r="M225" s="2">
        <v>1.62</v>
      </c>
      <c r="N225" s="2">
        <v>1.88</v>
      </c>
    </row>
    <row r="226" spans="1:14" x14ac:dyDescent="0.25">
      <c r="A226" s="2" t="s">
        <v>14</v>
      </c>
      <c r="B226" s="2">
        <v>1</v>
      </c>
      <c r="C226" s="2" t="s">
        <v>10</v>
      </c>
      <c r="D226" s="2">
        <v>110</v>
      </c>
      <c r="E226" s="2">
        <v>1293417</v>
      </c>
      <c r="F226" s="2">
        <v>654744</v>
      </c>
      <c r="G226" s="2">
        <v>124</v>
      </c>
      <c r="H226" s="2">
        <v>1.1200000000000001</v>
      </c>
      <c r="I226" s="2">
        <v>1.04</v>
      </c>
      <c r="J226" s="2">
        <v>1.06</v>
      </c>
      <c r="K226" s="2">
        <v>256</v>
      </c>
      <c r="L226" s="2">
        <v>2.33</v>
      </c>
      <c r="M226" s="2">
        <v>2.11</v>
      </c>
      <c r="N226" s="2">
        <v>2.16</v>
      </c>
    </row>
    <row r="227" spans="1:14" x14ac:dyDescent="0.25">
      <c r="A227" s="2" t="s">
        <v>30</v>
      </c>
      <c r="B227" s="2">
        <v>2</v>
      </c>
      <c r="C227" s="2" t="s">
        <v>10</v>
      </c>
      <c r="D227" s="2">
        <v>170</v>
      </c>
      <c r="E227" s="2">
        <v>523437</v>
      </c>
      <c r="F227" s="2">
        <v>263609</v>
      </c>
      <c r="G227" s="2">
        <v>136</v>
      </c>
      <c r="H227" s="2">
        <v>0.8</v>
      </c>
      <c r="I227" s="2">
        <v>0.76</v>
      </c>
      <c r="J227" s="2">
        <v>0.88</v>
      </c>
      <c r="K227" s="2">
        <v>183</v>
      </c>
      <c r="L227" s="2">
        <v>1.08</v>
      </c>
      <c r="M227" s="2">
        <v>1.02</v>
      </c>
      <c r="N227" s="2">
        <v>1.1200000000000001</v>
      </c>
    </row>
    <row r="228" spans="1:14" x14ac:dyDescent="0.25">
      <c r="A228" s="2" t="s">
        <v>29</v>
      </c>
      <c r="B228" s="2">
        <v>2</v>
      </c>
      <c r="C228" s="2" t="s">
        <v>10</v>
      </c>
      <c r="D228" s="2">
        <v>150</v>
      </c>
      <c r="E228" s="2">
        <v>17074917</v>
      </c>
      <c r="F228" s="2">
        <v>8422589</v>
      </c>
      <c r="G228" s="2">
        <v>123</v>
      </c>
      <c r="H228" s="2">
        <v>0.82</v>
      </c>
      <c r="I228" s="2">
        <v>0.66</v>
      </c>
      <c r="J228" s="2">
        <v>1.07</v>
      </c>
      <c r="K228" s="2">
        <v>440</v>
      </c>
      <c r="L228" s="2">
        <v>2.94</v>
      </c>
      <c r="M228" s="2">
        <v>2.72</v>
      </c>
      <c r="N228" s="2">
        <v>3.31</v>
      </c>
    </row>
    <row r="229" spans="1:14" x14ac:dyDescent="0.25">
      <c r="A229" s="2" t="s">
        <v>26</v>
      </c>
      <c r="B229" s="2">
        <v>2</v>
      </c>
      <c r="C229" s="2" t="s">
        <v>10</v>
      </c>
      <c r="D229" s="2">
        <v>170</v>
      </c>
      <c r="E229" s="2">
        <v>2414033</v>
      </c>
      <c r="F229" s="2">
        <v>1146420</v>
      </c>
      <c r="G229" s="2">
        <v>82</v>
      </c>
      <c r="H229" s="2">
        <v>0.48</v>
      </c>
      <c r="I229" s="2">
        <v>0.5</v>
      </c>
      <c r="J229" s="2">
        <v>0.43</v>
      </c>
      <c r="K229" s="2">
        <v>246</v>
      </c>
      <c r="L229" s="2">
        <v>1.45</v>
      </c>
      <c r="M229" s="2">
        <v>1.55</v>
      </c>
      <c r="N229" s="2">
        <v>1.19</v>
      </c>
    </row>
    <row r="230" spans="1:14" x14ac:dyDescent="0.25">
      <c r="A230" s="2" t="s">
        <v>13</v>
      </c>
      <c r="B230" s="2">
        <v>1</v>
      </c>
      <c r="C230" s="2" t="s">
        <v>10</v>
      </c>
      <c r="D230" s="2">
        <v>115</v>
      </c>
      <c r="E230" s="2">
        <v>11472589</v>
      </c>
      <c r="F230" s="2">
        <v>5628963</v>
      </c>
      <c r="G230" s="2">
        <v>64</v>
      </c>
      <c r="H230" s="2">
        <v>0.56000000000000005</v>
      </c>
      <c r="I230" s="2">
        <v>0.47</v>
      </c>
      <c r="J230" s="2">
        <v>0.59</v>
      </c>
      <c r="K230" s="2">
        <v>247</v>
      </c>
      <c r="L230" s="2">
        <v>2.15</v>
      </c>
      <c r="M230" s="2">
        <v>1.87</v>
      </c>
      <c r="N230" s="2">
        <v>2.08</v>
      </c>
    </row>
    <row r="231" spans="1:14" x14ac:dyDescent="0.25">
      <c r="A231" s="2" t="s">
        <v>32</v>
      </c>
      <c r="B231" s="2">
        <v>2</v>
      </c>
      <c r="C231" s="2" t="s">
        <v>16</v>
      </c>
      <c r="D231" s="2">
        <v>190</v>
      </c>
      <c r="E231" s="2">
        <v>2495445</v>
      </c>
      <c r="F231" s="2">
        <v>1200036</v>
      </c>
      <c r="G231" s="2">
        <v>96</v>
      </c>
      <c r="H231" s="2">
        <v>0.51</v>
      </c>
      <c r="I231" s="2">
        <v>0.53</v>
      </c>
      <c r="J231" s="2">
        <v>0.48</v>
      </c>
      <c r="K231" s="2">
        <v>277</v>
      </c>
      <c r="L231" s="2">
        <v>1.46</v>
      </c>
      <c r="M231" s="2">
        <v>1.66</v>
      </c>
      <c r="N231" s="2">
        <v>1.32</v>
      </c>
    </row>
    <row r="232" spans="1:14" x14ac:dyDescent="0.25">
      <c r="A232" s="2" t="s">
        <v>15</v>
      </c>
      <c r="B232" s="2">
        <v>1</v>
      </c>
      <c r="C232" s="2" t="s">
        <v>16</v>
      </c>
      <c r="D232" s="2">
        <v>140</v>
      </c>
      <c r="E232" s="2">
        <v>12148120</v>
      </c>
      <c r="F232" s="2">
        <v>5901736</v>
      </c>
      <c r="G232" s="2">
        <v>86</v>
      </c>
      <c r="H232" s="2">
        <v>0.61</v>
      </c>
      <c r="I232" s="2">
        <v>0.66</v>
      </c>
      <c r="J232" s="2">
        <v>0.56000000000000005</v>
      </c>
      <c r="K232" s="2">
        <v>293</v>
      </c>
      <c r="L232" s="2">
        <v>2.1</v>
      </c>
      <c r="M232" s="2">
        <v>2.2999999999999998</v>
      </c>
      <c r="N232" s="2">
        <v>2.0499999999999998</v>
      </c>
    </row>
    <row r="233" spans="1:14" x14ac:dyDescent="0.25">
      <c r="A233" s="2" t="s">
        <v>227</v>
      </c>
      <c r="B233" s="2">
        <v>8</v>
      </c>
      <c r="C233" s="2" t="s">
        <v>90</v>
      </c>
      <c r="D233" s="2">
        <v>1600</v>
      </c>
      <c r="E233" s="2">
        <v>4924134</v>
      </c>
      <c r="F233" s="2">
        <v>2558602</v>
      </c>
      <c r="G233" s="2">
        <v>1060</v>
      </c>
      <c r="H233" s="2">
        <v>0.66</v>
      </c>
      <c r="I233" s="2">
        <v>0.73</v>
      </c>
      <c r="J233" s="2">
        <v>0.88</v>
      </c>
      <c r="K233" s="2">
        <v>2029</v>
      </c>
      <c r="L233" s="2">
        <v>1.27</v>
      </c>
      <c r="M233" s="2">
        <v>1.55</v>
      </c>
      <c r="N233" s="2">
        <v>1.78</v>
      </c>
    </row>
    <row r="234" spans="1:14" x14ac:dyDescent="0.25">
      <c r="A234" s="2" t="s">
        <v>255</v>
      </c>
      <c r="B234" s="2">
        <v>9</v>
      </c>
      <c r="C234" s="2" t="s">
        <v>90</v>
      </c>
      <c r="D234" s="2">
        <v>1950</v>
      </c>
      <c r="E234" s="2">
        <v>2791014</v>
      </c>
      <c r="F234" s="2">
        <v>1444154</v>
      </c>
      <c r="G234" s="2">
        <v>1391</v>
      </c>
      <c r="H234" s="2">
        <v>0.71</v>
      </c>
      <c r="I234" s="2">
        <v>0.85</v>
      </c>
      <c r="J234" s="2">
        <v>0.88</v>
      </c>
      <c r="K234" s="2">
        <v>2479</v>
      </c>
      <c r="L234" s="2">
        <v>1.27</v>
      </c>
      <c r="M234" s="2">
        <v>1.67</v>
      </c>
      <c r="N234" s="2">
        <v>1.59</v>
      </c>
    </row>
    <row r="235" spans="1:14" x14ac:dyDescent="0.25">
      <c r="A235" s="2" t="s">
        <v>52</v>
      </c>
      <c r="B235" s="2">
        <v>3</v>
      </c>
      <c r="C235" s="2" t="s">
        <v>10</v>
      </c>
      <c r="D235" s="2">
        <v>260</v>
      </c>
      <c r="E235" s="2">
        <v>1702198</v>
      </c>
      <c r="F235" s="2">
        <v>943612</v>
      </c>
      <c r="G235" s="2">
        <v>150</v>
      </c>
      <c r="H235" s="2">
        <v>0.57999999999999996</v>
      </c>
      <c r="I235" s="2">
        <v>0.63</v>
      </c>
      <c r="J235" s="2">
        <v>3.13</v>
      </c>
      <c r="K235" s="2">
        <v>307</v>
      </c>
      <c r="L235" s="2">
        <v>1.18</v>
      </c>
      <c r="M235" s="2">
        <v>1.42</v>
      </c>
      <c r="N235" s="2">
        <v>5.85</v>
      </c>
    </row>
    <row r="236" spans="1:14" x14ac:dyDescent="0.25">
      <c r="A236" s="2" t="s">
        <v>283</v>
      </c>
      <c r="B236" s="2">
        <v>10</v>
      </c>
      <c r="C236" s="2" t="s">
        <v>34</v>
      </c>
      <c r="D236" s="2">
        <v>1850</v>
      </c>
      <c r="E236" s="2">
        <v>2526969</v>
      </c>
      <c r="F236" s="2">
        <v>1368454</v>
      </c>
      <c r="G236" s="2">
        <v>2255</v>
      </c>
      <c r="H236" s="2">
        <v>1.22</v>
      </c>
      <c r="I236" s="2">
        <v>1.41</v>
      </c>
      <c r="J236" s="2">
        <v>1</v>
      </c>
      <c r="K236" s="2">
        <v>3205</v>
      </c>
      <c r="L236" s="2">
        <v>1.73</v>
      </c>
      <c r="M236" s="2">
        <v>2.0499999999999998</v>
      </c>
      <c r="N236" s="2">
        <v>1.59</v>
      </c>
    </row>
    <row r="237" spans="1:14" x14ac:dyDescent="0.25">
      <c r="A237" s="2" t="s">
        <v>274</v>
      </c>
      <c r="B237" s="2">
        <v>10</v>
      </c>
      <c r="C237" s="2" t="s">
        <v>90</v>
      </c>
      <c r="D237" s="2">
        <v>2250</v>
      </c>
      <c r="E237" s="2">
        <v>561879</v>
      </c>
      <c r="F237" s="2">
        <v>307992</v>
      </c>
      <c r="G237" s="2">
        <v>2287</v>
      </c>
      <c r="H237" s="2">
        <v>1.02</v>
      </c>
      <c r="I237" s="2">
        <v>1.38</v>
      </c>
      <c r="J237" s="2">
        <v>0.84</v>
      </c>
      <c r="K237" s="2">
        <v>3161</v>
      </c>
      <c r="L237" s="2">
        <v>1.41</v>
      </c>
      <c r="M237" s="2">
        <v>2.0299999999999998</v>
      </c>
      <c r="N237" s="2">
        <v>1.24</v>
      </c>
    </row>
    <row r="238" spans="1:14" x14ac:dyDescent="0.25">
      <c r="A238" s="2" t="s">
        <v>267</v>
      </c>
      <c r="B238" s="2">
        <v>10</v>
      </c>
      <c r="C238" s="2" t="s">
        <v>16</v>
      </c>
      <c r="D238" s="2">
        <v>1950</v>
      </c>
      <c r="E238" s="2">
        <v>265851</v>
      </c>
      <c r="F238" s="2">
        <v>137732</v>
      </c>
      <c r="G238" s="2">
        <v>1718</v>
      </c>
      <c r="H238" s="2">
        <v>0.88</v>
      </c>
      <c r="I238" s="2">
        <v>1.03</v>
      </c>
      <c r="J238" s="2">
        <v>1.28</v>
      </c>
      <c r="K238" s="2">
        <v>2328</v>
      </c>
      <c r="L238" s="2">
        <v>1.19</v>
      </c>
      <c r="M238" s="2">
        <v>1.47</v>
      </c>
      <c r="N238" s="2">
        <v>1.77</v>
      </c>
    </row>
    <row r="239" spans="1:14" x14ac:dyDescent="0.25">
      <c r="A239" s="2" t="s">
        <v>56</v>
      </c>
      <c r="B239" s="2">
        <v>3</v>
      </c>
      <c r="C239" s="2" t="s">
        <v>10</v>
      </c>
      <c r="D239" s="2">
        <v>220</v>
      </c>
      <c r="E239" s="2">
        <v>7788174</v>
      </c>
      <c r="F239" s="2">
        <v>3785565</v>
      </c>
      <c r="G239" s="2">
        <v>72</v>
      </c>
      <c r="H239" s="2">
        <v>0.33</v>
      </c>
      <c r="I239" s="2">
        <v>0.31</v>
      </c>
      <c r="J239" s="2">
        <v>0.51</v>
      </c>
      <c r="K239" s="2">
        <v>193</v>
      </c>
      <c r="L239" s="2">
        <v>0.88</v>
      </c>
      <c r="M239" s="2">
        <v>0.89</v>
      </c>
      <c r="N239" s="2">
        <v>1.23</v>
      </c>
    </row>
    <row r="240" spans="1:14" x14ac:dyDescent="0.25">
      <c r="A240" s="2" t="s">
        <v>280</v>
      </c>
      <c r="B240" s="2">
        <v>10</v>
      </c>
      <c r="C240" s="2" t="s">
        <v>34</v>
      </c>
      <c r="D240" s="2">
        <v>2200</v>
      </c>
      <c r="E240" s="2">
        <v>5835986</v>
      </c>
      <c r="F240" s="2">
        <v>2830945</v>
      </c>
      <c r="G240" s="2">
        <v>1741</v>
      </c>
      <c r="H240" s="2">
        <v>0.79</v>
      </c>
      <c r="I240" s="2">
        <v>0.98</v>
      </c>
      <c r="J240" s="2">
        <v>0.63</v>
      </c>
      <c r="K240" s="2">
        <v>2710</v>
      </c>
      <c r="L240" s="2">
        <v>1.23</v>
      </c>
      <c r="M240" s="2">
        <v>1.57</v>
      </c>
      <c r="N240" s="2">
        <v>1.1000000000000001</v>
      </c>
    </row>
    <row r="241" spans="1:14" x14ac:dyDescent="0.25">
      <c r="A241" s="2" t="s">
        <v>245</v>
      </c>
      <c r="B241" s="2">
        <v>9</v>
      </c>
      <c r="C241" s="2" t="s">
        <v>16</v>
      </c>
      <c r="D241" s="2">
        <v>1750</v>
      </c>
      <c r="E241" s="2">
        <v>867423</v>
      </c>
      <c r="F241" s="2">
        <v>473454</v>
      </c>
      <c r="G241" s="2">
        <v>1500</v>
      </c>
      <c r="H241" s="2">
        <v>0.86</v>
      </c>
      <c r="I241" s="2">
        <v>1.1000000000000001</v>
      </c>
      <c r="J241" s="2">
        <v>0.94</v>
      </c>
      <c r="K241" s="2">
        <v>2583</v>
      </c>
      <c r="L241" s="2">
        <v>1.48</v>
      </c>
      <c r="M241" s="2">
        <v>1.95</v>
      </c>
      <c r="N241" s="2">
        <v>1.69</v>
      </c>
    </row>
    <row r="242" spans="1:14" x14ac:dyDescent="0.25">
      <c r="A242" s="2" t="s">
        <v>37</v>
      </c>
      <c r="B242" s="2">
        <v>2</v>
      </c>
      <c r="C242" s="2" t="s">
        <v>34</v>
      </c>
      <c r="D242" s="2">
        <v>120</v>
      </c>
      <c r="E242" s="2">
        <v>1806462</v>
      </c>
      <c r="F242" s="2">
        <v>978705</v>
      </c>
      <c r="G242" s="2">
        <v>218</v>
      </c>
      <c r="H242" s="2">
        <v>1.81</v>
      </c>
      <c r="I242" s="2">
        <v>1.35</v>
      </c>
      <c r="J242" s="2">
        <v>0.55000000000000004</v>
      </c>
      <c r="K242" s="2">
        <v>440</v>
      </c>
      <c r="L242" s="2">
        <v>3.67</v>
      </c>
      <c r="M242" s="2">
        <v>2.83</v>
      </c>
      <c r="N242" s="2">
        <v>1.26</v>
      </c>
    </row>
    <row r="243" spans="1:14" x14ac:dyDescent="0.25">
      <c r="A243" s="2" t="s">
        <v>27</v>
      </c>
      <c r="B243" s="2">
        <v>2</v>
      </c>
      <c r="C243" s="2" t="s">
        <v>10</v>
      </c>
      <c r="D243" s="2">
        <v>140</v>
      </c>
      <c r="E243" s="2">
        <v>4341767</v>
      </c>
      <c r="F243" s="2">
        <v>2154413</v>
      </c>
      <c r="G243" s="2">
        <v>104</v>
      </c>
      <c r="H243" s="2">
        <v>0.75</v>
      </c>
      <c r="I243" s="2">
        <v>0.61</v>
      </c>
      <c r="J243" s="2">
        <v>0.64</v>
      </c>
      <c r="K243" s="2">
        <v>265</v>
      </c>
      <c r="L243" s="2">
        <v>1.9</v>
      </c>
      <c r="M243" s="2">
        <v>1.68</v>
      </c>
      <c r="N243" s="2">
        <v>1.66</v>
      </c>
    </row>
    <row r="244" spans="1:14" x14ac:dyDescent="0.25">
      <c r="A244" s="2" t="s">
        <v>58</v>
      </c>
      <c r="B244" s="2">
        <v>3</v>
      </c>
      <c r="C244" s="2" t="s">
        <v>10</v>
      </c>
      <c r="D244" s="2">
        <v>240</v>
      </c>
      <c r="E244" s="2">
        <v>3080881</v>
      </c>
      <c r="F244" s="2">
        <v>1505899</v>
      </c>
      <c r="G244" s="2">
        <v>125</v>
      </c>
      <c r="H244" s="2">
        <v>0.52</v>
      </c>
      <c r="I244" s="2">
        <v>0.54</v>
      </c>
      <c r="J244" s="2">
        <v>0.56000000000000005</v>
      </c>
      <c r="K244" s="2">
        <v>341</v>
      </c>
      <c r="L244" s="2">
        <v>1.42</v>
      </c>
      <c r="M244" s="2">
        <v>1.6</v>
      </c>
      <c r="N244" s="2">
        <v>1.3</v>
      </c>
    </row>
    <row r="245" spans="1:14" x14ac:dyDescent="0.25">
      <c r="A245" s="2" t="s">
        <v>281</v>
      </c>
      <c r="B245" s="2">
        <v>10</v>
      </c>
      <c r="C245" s="2" t="s">
        <v>34</v>
      </c>
      <c r="D245" s="2">
        <v>2050</v>
      </c>
      <c r="E245" s="2">
        <v>2452129</v>
      </c>
      <c r="F245" s="2">
        <v>1227539</v>
      </c>
      <c r="G245" s="2">
        <v>1947</v>
      </c>
      <c r="H245" s="2">
        <v>0.95</v>
      </c>
      <c r="I245" s="2">
        <v>1.1200000000000001</v>
      </c>
      <c r="J245" s="2">
        <v>0.73</v>
      </c>
      <c r="K245" s="2">
        <v>2849</v>
      </c>
      <c r="L245" s="2">
        <v>1.39</v>
      </c>
      <c r="M245" s="2">
        <v>1.72</v>
      </c>
      <c r="N245" s="2">
        <v>1.1499999999999999</v>
      </c>
    </row>
    <row r="246" spans="1:14" x14ac:dyDescent="0.25">
      <c r="A246" s="2" t="s">
        <v>59</v>
      </c>
      <c r="B246" s="2">
        <v>3</v>
      </c>
      <c r="C246" s="2" t="s">
        <v>10</v>
      </c>
      <c r="D246" s="2">
        <v>240</v>
      </c>
      <c r="E246" s="2">
        <v>1572569</v>
      </c>
      <c r="F246" s="2">
        <v>779911</v>
      </c>
      <c r="G246" s="2">
        <v>179</v>
      </c>
      <c r="H246" s="2">
        <v>0.75</v>
      </c>
      <c r="I246" s="2">
        <v>0.73</v>
      </c>
      <c r="J246" s="2">
        <v>0.81</v>
      </c>
      <c r="K246" s="2">
        <v>367</v>
      </c>
      <c r="L246" s="2">
        <v>1.53</v>
      </c>
      <c r="M246" s="2">
        <v>1.56</v>
      </c>
      <c r="N246" s="2">
        <v>1.42</v>
      </c>
    </row>
    <row r="247" spans="1:14" x14ac:dyDescent="0.25">
      <c r="A247" s="2" t="s">
        <v>83</v>
      </c>
      <c r="B247" s="2">
        <v>4</v>
      </c>
      <c r="C247" s="2" t="s">
        <v>10</v>
      </c>
      <c r="D247" s="2">
        <v>340</v>
      </c>
      <c r="E247" s="2">
        <v>2741644</v>
      </c>
      <c r="F247" s="2">
        <v>1363463</v>
      </c>
      <c r="G247" s="2">
        <v>215</v>
      </c>
      <c r="H247" s="2">
        <v>0.63</v>
      </c>
      <c r="I247" s="2">
        <v>0.59</v>
      </c>
      <c r="J247" s="2">
        <v>1.65</v>
      </c>
      <c r="K247" s="2">
        <v>392</v>
      </c>
      <c r="L247" s="2">
        <v>1.1499999999999999</v>
      </c>
      <c r="M247" s="2">
        <v>1.1299999999999999</v>
      </c>
      <c r="N247" s="2">
        <v>3.19</v>
      </c>
    </row>
    <row r="248" spans="1:14" x14ac:dyDescent="0.25">
      <c r="A248" s="2" t="s">
        <v>57</v>
      </c>
      <c r="B248" s="2">
        <v>3</v>
      </c>
      <c r="C248" s="2" t="s">
        <v>10</v>
      </c>
      <c r="D248" s="2">
        <v>230</v>
      </c>
      <c r="E248" s="2">
        <v>7890766</v>
      </c>
      <c r="F248" s="2">
        <v>3872469</v>
      </c>
      <c r="G248" s="2">
        <v>119</v>
      </c>
      <c r="H248" s="2">
        <v>0.52</v>
      </c>
      <c r="I248" s="2">
        <v>0.45</v>
      </c>
      <c r="J248" s="2">
        <v>0.99</v>
      </c>
      <c r="K248" s="2">
        <v>429</v>
      </c>
      <c r="L248" s="2">
        <v>1.87</v>
      </c>
      <c r="M248" s="2">
        <v>1.84</v>
      </c>
      <c r="N248" s="2">
        <v>2.5499999999999998</v>
      </c>
    </row>
    <row r="249" spans="1:14" x14ac:dyDescent="0.25">
      <c r="A249" s="2" t="s">
        <v>28</v>
      </c>
      <c r="B249" s="2">
        <v>2</v>
      </c>
      <c r="C249" s="2" t="s">
        <v>10</v>
      </c>
      <c r="D249" s="2">
        <v>170</v>
      </c>
      <c r="E249" s="2">
        <v>2435057</v>
      </c>
      <c r="F249" s="2">
        <v>1198732</v>
      </c>
      <c r="G249" s="2">
        <v>113</v>
      </c>
      <c r="H249" s="2">
        <v>0.66</v>
      </c>
      <c r="I249" s="2">
        <v>0.61</v>
      </c>
      <c r="J249" s="2">
        <v>0.66</v>
      </c>
      <c r="K249" s="2">
        <v>350</v>
      </c>
      <c r="L249" s="2">
        <v>2.06</v>
      </c>
      <c r="M249" s="2">
        <v>2.0499999999999998</v>
      </c>
      <c r="N249" s="2">
        <v>1.9</v>
      </c>
    </row>
    <row r="250" spans="1:14" x14ac:dyDescent="0.25">
      <c r="A250" s="2" t="s">
        <v>44</v>
      </c>
      <c r="B250" s="2">
        <v>3</v>
      </c>
      <c r="C250" s="2" t="s">
        <v>10</v>
      </c>
      <c r="D250" s="2">
        <v>240</v>
      </c>
      <c r="E250" s="2">
        <v>51330</v>
      </c>
      <c r="F250" s="2">
        <v>29069</v>
      </c>
      <c r="G250" s="2">
        <v>301</v>
      </c>
      <c r="H250" s="2">
        <v>1.26</v>
      </c>
      <c r="I250" s="2">
        <v>1.44</v>
      </c>
      <c r="J250" s="2">
        <v>1.98</v>
      </c>
      <c r="K250" s="2">
        <v>254</v>
      </c>
      <c r="L250" s="2">
        <v>1.06</v>
      </c>
      <c r="M250" s="2">
        <v>1.17</v>
      </c>
      <c r="N250" s="2">
        <v>1.78</v>
      </c>
    </row>
    <row r="251" spans="1:14" x14ac:dyDescent="0.25">
      <c r="A251" s="2" t="s">
        <v>278</v>
      </c>
      <c r="B251" s="2">
        <v>10</v>
      </c>
      <c r="C251" s="2" t="s">
        <v>34</v>
      </c>
      <c r="D251" s="2">
        <v>1900</v>
      </c>
      <c r="E251" s="2">
        <v>591798</v>
      </c>
      <c r="F251" s="2">
        <v>291954</v>
      </c>
      <c r="G251" s="2">
        <v>1805</v>
      </c>
      <c r="H251" s="2">
        <v>0.95</v>
      </c>
      <c r="I251" s="2">
        <v>1.04</v>
      </c>
      <c r="J251" s="2">
        <v>1.01</v>
      </c>
      <c r="K251" s="2">
        <v>2493</v>
      </c>
      <c r="L251" s="2">
        <v>1.31</v>
      </c>
      <c r="M251" s="2">
        <v>1.53</v>
      </c>
      <c r="N251" s="2">
        <v>1.49</v>
      </c>
    </row>
    <row r="252" spans="1:14" x14ac:dyDescent="0.25">
      <c r="A252" s="2" t="s">
        <v>151</v>
      </c>
      <c r="B252" s="2">
        <v>6</v>
      </c>
      <c r="C252" s="2" t="s">
        <v>16</v>
      </c>
      <c r="D252" s="2">
        <v>750</v>
      </c>
      <c r="E252" s="2">
        <v>286208</v>
      </c>
      <c r="F252" s="2">
        <v>155013</v>
      </c>
      <c r="G252" s="2">
        <v>714</v>
      </c>
      <c r="H252" s="2">
        <v>0.95</v>
      </c>
      <c r="I252" s="2">
        <v>1.05</v>
      </c>
      <c r="J252" s="2">
        <v>1.34</v>
      </c>
      <c r="K252" s="2">
        <v>951</v>
      </c>
      <c r="L252" s="2">
        <v>1.27</v>
      </c>
      <c r="M252" s="2">
        <v>1.44</v>
      </c>
      <c r="N252" s="2">
        <v>1.82</v>
      </c>
    </row>
    <row r="253" spans="1:14" x14ac:dyDescent="0.25">
      <c r="A253" s="2" t="s">
        <v>63</v>
      </c>
      <c r="B253" s="2">
        <v>3</v>
      </c>
      <c r="C253" s="2" t="s">
        <v>16</v>
      </c>
      <c r="D253" s="2">
        <v>280</v>
      </c>
      <c r="E253" s="2">
        <v>4200043</v>
      </c>
      <c r="F253" s="2">
        <v>2024230</v>
      </c>
      <c r="G253" s="2">
        <v>101</v>
      </c>
      <c r="H253" s="2">
        <v>0.36</v>
      </c>
      <c r="I253" s="2">
        <v>0.38</v>
      </c>
      <c r="J253" s="2">
        <v>0.54</v>
      </c>
      <c r="K253" s="2">
        <v>275</v>
      </c>
      <c r="L253" s="2">
        <v>0.98</v>
      </c>
      <c r="M253" s="2">
        <v>1.1399999999999999</v>
      </c>
      <c r="N253" s="2">
        <v>1.24</v>
      </c>
    </row>
    <row r="254" spans="1:14" x14ac:dyDescent="0.25">
      <c r="A254" s="2" t="s">
        <v>123</v>
      </c>
      <c r="B254" s="2">
        <v>5</v>
      </c>
      <c r="C254" s="2" t="s">
        <v>90</v>
      </c>
      <c r="D254" s="2">
        <v>690</v>
      </c>
      <c r="E254" s="2">
        <v>540347</v>
      </c>
      <c r="F254" s="2">
        <v>308749</v>
      </c>
      <c r="G254" s="2">
        <v>549</v>
      </c>
      <c r="H254" s="2">
        <v>0.8</v>
      </c>
      <c r="I254" s="2">
        <v>1.22</v>
      </c>
      <c r="J254" s="2">
        <v>1.1200000000000001</v>
      </c>
      <c r="K254" s="2">
        <v>765</v>
      </c>
      <c r="L254" s="2">
        <v>1.1100000000000001</v>
      </c>
      <c r="M254" s="2">
        <v>1.76</v>
      </c>
      <c r="N254" s="2">
        <v>1.52</v>
      </c>
    </row>
    <row r="255" spans="1:14" x14ac:dyDescent="0.25">
      <c r="A255" s="2" t="s">
        <v>190</v>
      </c>
      <c r="B255" s="2">
        <v>7</v>
      </c>
      <c r="C255" s="2" t="s">
        <v>90</v>
      </c>
      <c r="D255" s="2">
        <v>1280</v>
      </c>
      <c r="E255" s="2">
        <v>60604</v>
      </c>
      <c r="F255" s="2">
        <v>33619</v>
      </c>
      <c r="G255" s="2">
        <v>1148</v>
      </c>
      <c r="H255" s="2">
        <v>0.9</v>
      </c>
      <c r="I255" s="2">
        <v>1.07</v>
      </c>
      <c r="J255" s="2">
        <v>0.97</v>
      </c>
      <c r="K255" s="2">
        <v>1305</v>
      </c>
      <c r="L255" s="2">
        <v>1.02</v>
      </c>
      <c r="M255" s="2">
        <v>1.2</v>
      </c>
      <c r="N255" s="2">
        <v>1.06</v>
      </c>
    </row>
    <row r="256" spans="1:14" x14ac:dyDescent="0.25">
      <c r="A256" s="2" t="s">
        <v>140</v>
      </c>
      <c r="B256" s="2">
        <v>6</v>
      </c>
      <c r="C256" s="2" t="s">
        <v>10</v>
      </c>
      <c r="D256" s="2">
        <v>580</v>
      </c>
      <c r="E256" s="2">
        <v>150030</v>
      </c>
      <c r="F256" s="2">
        <v>76083</v>
      </c>
      <c r="G256" s="2">
        <v>332</v>
      </c>
      <c r="H256" s="2">
        <v>0.56999999999999995</v>
      </c>
      <c r="I256" s="2">
        <v>0.53</v>
      </c>
      <c r="J256" s="2">
        <v>2.3199999999999998</v>
      </c>
      <c r="K256" s="2">
        <v>392</v>
      </c>
      <c r="L256" s="2">
        <v>0.68</v>
      </c>
      <c r="M256" s="2">
        <v>0.64</v>
      </c>
      <c r="N256" s="2">
        <v>2.83</v>
      </c>
    </row>
    <row r="257" spans="1:14" x14ac:dyDescent="0.25">
      <c r="A257" s="2" t="s">
        <v>182</v>
      </c>
      <c r="B257" s="2">
        <v>7</v>
      </c>
      <c r="C257" s="2" t="s">
        <v>16</v>
      </c>
      <c r="D257" s="2">
        <v>1050</v>
      </c>
      <c r="E257" s="2">
        <v>49912</v>
      </c>
      <c r="F257" s="2">
        <v>28514</v>
      </c>
      <c r="G257" s="2">
        <v>1016</v>
      </c>
      <c r="H257" s="2">
        <v>0.97</v>
      </c>
      <c r="I257" s="2">
        <v>1.07</v>
      </c>
      <c r="J257" s="2">
        <v>1.43</v>
      </c>
      <c r="K257" s="2">
        <v>1068</v>
      </c>
      <c r="L257" s="2">
        <v>1.02</v>
      </c>
      <c r="M257" s="2">
        <v>1.1299999999999999</v>
      </c>
      <c r="N257" s="2">
        <v>1.54</v>
      </c>
    </row>
    <row r="258" spans="1:14" x14ac:dyDescent="0.25">
      <c r="A258" s="2" t="s">
        <v>174</v>
      </c>
      <c r="B258" s="2">
        <v>7</v>
      </c>
      <c r="C258" s="2" t="s">
        <v>10</v>
      </c>
      <c r="D258" s="2">
        <v>880</v>
      </c>
      <c r="E258" s="2">
        <v>65024</v>
      </c>
      <c r="F258" s="2">
        <v>34254</v>
      </c>
      <c r="G258" s="2">
        <v>654</v>
      </c>
      <c r="H258" s="2">
        <v>0.74</v>
      </c>
      <c r="I258" s="2">
        <v>0.66</v>
      </c>
      <c r="J258" s="2">
        <v>2.19</v>
      </c>
      <c r="K258" s="2">
        <v>756</v>
      </c>
      <c r="L258" s="2">
        <v>0.86</v>
      </c>
      <c r="M258" s="2">
        <v>0.79</v>
      </c>
      <c r="N258" s="2">
        <v>2.5</v>
      </c>
    </row>
    <row r="259" spans="1:14" x14ac:dyDescent="0.25">
      <c r="A259" s="2" t="s">
        <v>204</v>
      </c>
      <c r="B259" s="2">
        <v>8</v>
      </c>
      <c r="C259" s="2" t="s">
        <v>10</v>
      </c>
      <c r="D259" s="2">
        <v>1050</v>
      </c>
      <c r="E259" s="2">
        <v>12934</v>
      </c>
      <c r="F259" s="2">
        <v>6761</v>
      </c>
      <c r="G259" s="2">
        <v>758</v>
      </c>
      <c r="H259" s="2">
        <v>0.72</v>
      </c>
      <c r="I259" s="2">
        <v>0.69</v>
      </c>
      <c r="J259" s="2">
        <v>2.69</v>
      </c>
      <c r="K259" s="2">
        <v>172</v>
      </c>
      <c r="L259" s="2">
        <v>0.16</v>
      </c>
      <c r="M259" s="2">
        <v>0.11</v>
      </c>
      <c r="N259" s="2">
        <v>0.88</v>
      </c>
    </row>
    <row r="260" spans="1:14" x14ac:dyDescent="0.25">
      <c r="A260" s="2" t="s">
        <v>229</v>
      </c>
      <c r="B260" s="2">
        <v>8</v>
      </c>
      <c r="C260" s="2" t="s">
        <v>90</v>
      </c>
      <c r="D260" s="2">
        <v>1550</v>
      </c>
      <c r="E260" s="2">
        <v>15872</v>
      </c>
      <c r="F260" s="2">
        <v>8673</v>
      </c>
      <c r="G260" s="2">
        <v>1389</v>
      </c>
      <c r="H260" s="2">
        <v>0.9</v>
      </c>
      <c r="I260" s="2">
        <v>1.04</v>
      </c>
      <c r="J260" s="2">
        <v>1.04</v>
      </c>
      <c r="K260" s="2">
        <v>404</v>
      </c>
      <c r="L260" s="2">
        <v>0.26</v>
      </c>
      <c r="M260" s="2">
        <v>0.22</v>
      </c>
      <c r="N260" s="2">
        <v>0.43</v>
      </c>
    </row>
    <row r="261" spans="1:14" x14ac:dyDescent="0.25">
      <c r="A261" s="2" t="s">
        <v>214</v>
      </c>
      <c r="B261" s="2">
        <v>8</v>
      </c>
      <c r="C261" s="2" t="s">
        <v>16</v>
      </c>
      <c r="D261" s="2">
        <v>1300</v>
      </c>
      <c r="E261" s="2">
        <v>13146</v>
      </c>
      <c r="F261" s="2">
        <v>7160</v>
      </c>
      <c r="G261" s="2">
        <v>1152</v>
      </c>
      <c r="H261" s="2">
        <v>0.89</v>
      </c>
      <c r="I261" s="2">
        <v>0.98</v>
      </c>
      <c r="J261" s="2">
        <v>1.63</v>
      </c>
      <c r="K261" s="2">
        <v>620</v>
      </c>
      <c r="L261" s="2">
        <v>0.48</v>
      </c>
      <c r="M261" s="2">
        <v>0.5</v>
      </c>
      <c r="N261" s="2">
        <v>0.81</v>
      </c>
    </row>
    <row r="262" spans="1:14" x14ac:dyDescent="0.25">
      <c r="A262" s="2" t="s">
        <v>268</v>
      </c>
      <c r="B262" s="2">
        <v>10</v>
      </c>
      <c r="C262" s="2" t="s">
        <v>16</v>
      </c>
      <c r="D262" s="2">
        <v>1950</v>
      </c>
      <c r="E262" s="2">
        <v>4714</v>
      </c>
      <c r="F262" s="2">
        <v>2480</v>
      </c>
      <c r="G262" s="2">
        <v>1887</v>
      </c>
      <c r="H262" s="2">
        <v>0.97</v>
      </c>
      <c r="I262" s="2">
        <v>1.17</v>
      </c>
      <c r="J262" s="2">
        <v>1.53</v>
      </c>
      <c r="K262" s="2">
        <v>1014</v>
      </c>
      <c r="L262" s="2">
        <v>0.52</v>
      </c>
      <c r="M262" s="2">
        <v>0.68</v>
      </c>
      <c r="N262" s="2">
        <v>0.84</v>
      </c>
    </row>
    <row r="263" spans="1:14" x14ac:dyDescent="0.25">
      <c r="A263" s="2" t="s">
        <v>277</v>
      </c>
      <c r="B263" s="2">
        <v>10</v>
      </c>
      <c r="C263" s="2" t="s">
        <v>90</v>
      </c>
      <c r="D263" s="2">
        <v>2300</v>
      </c>
      <c r="E263" s="2">
        <v>2529</v>
      </c>
      <c r="F263" s="2">
        <v>1270</v>
      </c>
      <c r="G263" s="2">
        <v>1803</v>
      </c>
      <c r="H263" s="2">
        <v>0.78</v>
      </c>
      <c r="I263" s="2">
        <v>1.02</v>
      </c>
      <c r="J263" s="2">
        <v>1.23</v>
      </c>
      <c r="K263" s="2">
        <v>1254</v>
      </c>
      <c r="L263" s="2">
        <v>0.55000000000000004</v>
      </c>
      <c r="M263" s="2">
        <v>0.59</v>
      </c>
      <c r="N263" s="2">
        <v>0.68</v>
      </c>
    </row>
    <row r="264" spans="1:14" x14ac:dyDescent="0.25">
      <c r="A264" s="2" t="s">
        <v>256</v>
      </c>
      <c r="B264" s="2">
        <v>9</v>
      </c>
      <c r="C264" s="2" t="s">
        <v>90</v>
      </c>
      <c r="D264" s="2">
        <v>1850</v>
      </c>
      <c r="E264" s="2">
        <v>2259</v>
      </c>
      <c r="F264" s="2">
        <v>1158</v>
      </c>
      <c r="G264" s="2">
        <v>1526</v>
      </c>
      <c r="H264" s="2">
        <v>0.82</v>
      </c>
      <c r="I264" s="2">
        <v>0.96</v>
      </c>
      <c r="J264" s="2">
        <v>1.17</v>
      </c>
      <c r="K264" s="2">
        <v>678</v>
      </c>
      <c r="L264" s="2">
        <v>0.37</v>
      </c>
      <c r="M264" s="2">
        <v>0.39</v>
      </c>
      <c r="N264" s="2">
        <v>0.65</v>
      </c>
    </row>
  </sheetData>
  <autoFilter ref="A1:N1"/>
  <pageMargins left="0.7" right="0.7" top="0.75" bottom="0.75" header="0.3" footer="0.3"/>
  <pageSetup paperSize="0" orientation="portrait" horizontalDpi="203" verticalDpi="203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96"/>
  <sheetViews>
    <sheetView workbookViewId="0"/>
  </sheetViews>
  <sheetFormatPr defaultRowHeight="15" x14ac:dyDescent="0.25"/>
  <cols>
    <col min="1" max="15" width="4" style="20" bestFit="1" customWidth="1"/>
    <col min="16" max="16" width="16.7109375" bestFit="1" customWidth="1"/>
    <col min="17" max="31" width="4" style="21" bestFit="1" customWidth="1"/>
  </cols>
  <sheetData>
    <row r="1" spans="1:31" s="2" customFormat="1" x14ac:dyDescent="0.25">
      <c r="A1" s="20">
        <f>IFERROR(MATCH([1]res!C2,[1]pl!$D:$D,0),)</f>
        <v>25</v>
      </c>
      <c r="B1" s="20">
        <f>IFERROR(MATCH([1]res!D2,[1]pl!$D:$D,0),)</f>
        <v>18</v>
      </c>
      <c r="C1" s="20">
        <f>IFERROR(MATCH([1]res!E2,[1]pl!$D:$D,0),)</f>
        <v>30</v>
      </c>
      <c r="D1" s="20">
        <f>IFERROR(MATCH([1]res!F2,[1]pl!$D:$D,0),)</f>
        <v>6</v>
      </c>
      <c r="E1" s="20">
        <f>IFERROR(MATCH([1]res!G2,[1]pl!$D:$D,0),)</f>
        <v>17</v>
      </c>
      <c r="F1" s="20">
        <f>IFERROR(MATCH([1]res!H2,[1]pl!$D:$D,0),)</f>
        <v>20</v>
      </c>
      <c r="G1" s="20">
        <f>IFERROR(MATCH([1]res!I2,[1]pl!$D:$D,0),)</f>
        <v>8</v>
      </c>
      <c r="H1" s="20">
        <f>IFERROR(MATCH([1]res!J2,[1]pl!$D:$D,0),)</f>
        <v>3</v>
      </c>
      <c r="I1" s="20">
        <f>IFERROR(MATCH([1]res!K2,[1]pl!$D:$D,0),)</f>
        <v>27</v>
      </c>
      <c r="J1" s="20">
        <f>IFERROR(MATCH([1]res!L2,[1]pl!$D:$D,0),)</f>
        <v>31</v>
      </c>
      <c r="K1" s="20">
        <f>IFERROR(MATCH([1]res!M2,[1]pl!$D:$D,0),)</f>
        <v>7</v>
      </c>
      <c r="L1" s="20">
        <f>IFERROR(MATCH([1]res!N2,[1]pl!$D:$D,0),)</f>
        <v>12</v>
      </c>
      <c r="M1" s="20">
        <f>IFERROR(MATCH([1]res!O2,[1]pl!$D:$D,0),)</f>
        <v>29</v>
      </c>
      <c r="N1" s="20">
        <f>IFERROR(MATCH([1]res!P2,[1]pl!$D:$D,0),)</f>
        <v>26</v>
      </c>
      <c r="O1" s="20">
        <f>IFERROR(MATCH([1]res!Q2,[1]pl!$D:$D,0),)</f>
        <v>22</v>
      </c>
      <c r="P1" s="2" t="s">
        <v>289</v>
      </c>
      <c r="Q1" s="21">
        <f>IFERROR(MATCH([1]res!C3,[1]pl!$D:$D,0),)</f>
        <v>4</v>
      </c>
      <c r="R1" s="21">
        <f>IFERROR(MATCH([1]res!D3,[1]pl!$D:$D,0),)</f>
        <v>11</v>
      </c>
      <c r="S1" s="21">
        <f>IFERROR(MATCH([1]res!E3,[1]pl!$D:$D,0),)</f>
        <v>15</v>
      </c>
      <c r="T1" s="21">
        <f>IFERROR(MATCH([1]res!F3,[1]pl!$D:$D,0),)</f>
        <v>16</v>
      </c>
      <c r="U1" s="21">
        <f>IFERROR(MATCH([1]res!G3,[1]pl!$D:$D,0),)</f>
        <v>28</v>
      </c>
      <c r="V1" s="21">
        <f>IFERROR(MATCH([1]res!H3,[1]pl!$D:$D,0),)</f>
        <v>19</v>
      </c>
      <c r="W1" s="21">
        <f>IFERROR(MATCH([1]res!I3,[1]pl!$D:$D,0),)</f>
        <v>13</v>
      </c>
      <c r="X1" s="21">
        <f>IFERROR(MATCH([1]res!J3,[1]pl!$D:$D,0),)</f>
        <v>21</v>
      </c>
      <c r="Y1" s="21">
        <f>IFERROR(MATCH([1]res!K3,[1]pl!$D:$D,0),)</f>
        <v>23</v>
      </c>
      <c r="Z1" s="21">
        <f>IFERROR(MATCH([1]res!L3,[1]pl!$D:$D,0),)</f>
        <v>24</v>
      </c>
      <c r="AA1" s="21">
        <f>IFERROR(MATCH([1]res!M3,[1]pl!$D:$D,0),)</f>
        <v>14</v>
      </c>
      <c r="AB1" s="21">
        <f>IFERROR(MATCH([1]res!N3,[1]pl!$D:$D,0),)</f>
        <v>2</v>
      </c>
      <c r="AC1" s="21">
        <f>IFERROR(MATCH([1]res!O3,[1]pl!$D:$D,0),)</f>
        <v>10</v>
      </c>
      <c r="AD1" s="21">
        <f>IFERROR(MATCH([1]res!P3,[1]pl!$D:$D,0),)</f>
        <v>5</v>
      </c>
      <c r="AE1" s="21">
        <f>IFERROR(MATCH([1]res!Q3,[1]pl!$D:$D,0),)</f>
        <v>9</v>
      </c>
    </row>
    <row r="2" spans="1:31" s="2" customFormat="1" x14ac:dyDescent="0.25">
      <c r="A2" s="20">
        <f>IFERROR(MATCH([1]res!C4,[1]pl!$D:$D,0),)</f>
        <v>45</v>
      </c>
      <c r="B2" s="20">
        <f>IFERROR(MATCH([1]res!D4,[1]pl!$D:$D,0),)</f>
        <v>53</v>
      </c>
      <c r="C2" s="20">
        <f>IFERROR(MATCH([1]res!E4,[1]pl!$D:$D,0),)</f>
        <v>32</v>
      </c>
      <c r="D2" s="20">
        <f>IFERROR(MATCH([1]res!F4,[1]pl!$D:$D,0),)</f>
        <v>61</v>
      </c>
      <c r="E2" s="20">
        <f>IFERROR(MATCH([1]res!G4,[1]pl!$D:$D,0),)</f>
        <v>56</v>
      </c>
      <c r="F2" s="20">
        <f>IFERROR(MATCH([1]res!H4,[1]pl!$D:$D,0),)</f>
        <v>35</v>
      </c>
      <c r="G2" s="20">
        <f>IFERROR(MATCH([1]res!I4,[1]pl!$D:$D,0),)</f>
        <v>36</v>
      </c>
      <c r="H2" s="20">
        <f>IFERROR(MATCH([1]res!J4,[1]pl!$D:$D,0),)</f>
        <v>37</v>
      </c>
      <c r="I2" s="20">
        <f>IFERROR(MATCH([1]res!K4,[1]pl!$D:$D,0),)</f>
        <v>43</v>
      </c>
      <c r="J2" s="20">
        <f>IFERROR(MATCH([1]res!L4,[1]pl!$D:$D,0),)</f>
        <v>48</v>
      </c>
      <c r="K2" s="20">
        <f>IFERROR(MATCH([1]res!M4,[1]pl!$D:$D,0),)</f>
        <v>49</v>
      </c>
      <c r="L2" s="20">
        <f>IFERROR(MATCH([1]res!N4,[1]pl!$D:$D,0),)</f>
        <v>47</v>
      </c>
      <c r="M2" s="20">
        <f>IFERROR(MATCH([1]res!O4,[1]pl!$D:$D,0),)</f>
        <v>52</v>
      </c>
      <c r="N2" s="20">
        <f>IFERROR(MATCH([1]res!P4,[1]pl!$D:$D,0),)</f>
        <v>33</v>
      </c>
      <c r="O2" s="20">
        <f>IFERROR(MATCH([1]res!Q4,[1]pl!$D:$D,0),)</f>
        <v>50</v>
      </c>
      <c r="P2" s="2" t="s">
        <v>289</v>
      </c>
      <c r="Q2" s="21">
        <f>IFERROR(MATCH([1]res!C5,[1]pl!$D:$D,0),)</f>
        <v>40</v>
      </c>
      <c r="R2" s="21">
        <f>IFERROR(MATCH([1]res!D5,[1]pl!$D:$D,0),)</f>
        <v>58</v>
      </c>
      <c r="S2" s="21">
        <f>IFERROR(MATCH([1]res!E5,[1]pl!$D:$D,0),)</f>
        <v>57</v>
      </c>
      <c r="T2" s="21">
        <f>IFERROR(MATCH([1]res!F5,[1]pl!$D:$D,0),)</f>
        <v>44</v>
      </c>
      <c r="U2" s="21">
        <f>IFERROR(MATCH([1]res!G5,[1]pl!$D:$D,0),)</f>
        <v>60</v>
      </c>
      <c r="V2" s="21">
        <f>IFERROR(MATCH([1]res!H5,[1]pl!$D:$D,0),)</f>
        <v>41</v>
      </c>
      <c r="W2" s="21">
        <f>IFERROR(MATCH([1]res!I5,[1]pl!$D:$D,0),)</f>
        <v>59</v>
      </c>
      <c r="X2" s="21">
        <f>IFERROR(MATCH([1]res!J5,[1]pl!$D:$D,0),)</f>
        <v>51</v>
      </c>
      <c r="Y2" s="21">
        <f>IFERROR(MATCH([1]res!K5,[1]pl!$D:$D,0),)</f>
        <v>54</v>
      </c>
      <c r="Z2" s="21">
        <f>IFERROR(MATCH([1]res!L5,[1]pl!$D:$D,0),)</f>
        <v>39</v>
      </c>
      <c r="AA2" s="21">
        <f>IFERROR(MATCH([1]res!M5,[1]pl!$D:$D,0),)</f>
        <v>46</v>
      </c>
      <c r="AB2" s="21">
        <f>IFERROR(MATCH([1]res!N5,[1]pl!$D:$D,0),)</f>
        <v>55</v>
      </c>
      <c r="AC2" s="21">
        <f>IFERROR(MATCH([1]res!O5,[1]pl!$D:$D,0),)</f>
        <v>42</v>
      </c>
      <c r="AD2" s="21">
        <f>IFERROR(MATCH([1]res!P5,[1]pl!$D:$D,0),)</f>
        <v>38</v>
      </c>
      <c r="AE2" s="21">
        <f>IFERROR(MATCH([1]res!Q5,[1]pl!$D:$D,0),)</f>
        <v>34</v>
      </c>
    </row>
    <row r="3" spans="1:31" x14ac:dyDescent="0.25">
      <c r="A3" s="20">
        <f>IFERROR(MATCH([1]res!C6,[1]pl!$D:$D,0),)</f>
        <v>73</v>
      </c>
      <c r="B3" s="20">
        <f>IFERROR(MATCH([1]res!D6,[1]pl!$D:$D,0),)</f>
        <v>77</v>
      </c>
      <c r="C3" s="20">
        <f>IFERROR(MATCH([1]res!E6,[1]pl!$D:$D,0),)</f>
        <v>78</v>
      </c>
      <c r="D3" s="20">
        <f>IFERROR(MATCH([1]res!F6,[1]pl!$D:$D,0),)</f>
        <v>87</v>
      </c>
      <c r="E3" s="20">
        <f>IFERROR(MATCH([1]res!G6,[1]pl!$D:$D,0),)</f>
        <v>85</v>
      </c>
      <c r="F3" s="20">
        <f>IFERROR(MATCH([1]res!H6,[1]pl!$D:$D,0),)</f>
        <v>86</v>
      </c>
      <c r="G3" s="20">
        <f>IFERROR(MATCH([1]res!I6,[1]pl!$D:$D,0),)</f>
        <v>67</v>
      </c>
      <c r="H3" s="20">
        <f>IFERROR(MATCH([1]res!J6,[1]pl!$D:$D,0),)</f>
        <v>90</v>
      </c>
      <c r="I3" s="20">
        <f>IFERROR(MATCH([1]res!K6,[1]pl!$D:$D,0),)</f>
        <v>66</v>
      </c>
      <c r="J3" s="20">
        <f>IFERROR(MATCH([1]res!L6,[1]pl!$D:$D,0),)</f>
        <v>63</v>
      </c>
      <c r="K3" s="20">
        <f>IFERROR(MATCH([1]res!M6,[1]pl!$D:$D,0),)</f>
        <v>81</v>
      </c>
      <c r="L3" s="20">
        <f>IFERROR(MATCH([1]res!N6,[1]pl!$D:$D,0),)</f>
        <v>69</v>
      </c>
      <c r="M3" s="20">
        <f>IFERROR(MATCH([1]res!O6,[1]pl!$D:$D,0),)</f>
        <v>84</v>
      </c>
      <c r="N3" s="20">
        <f>IFERROR(MATCH([1]res!P6,[1]pl!$D:$D,0),)</f>
        <v>72</v>
      </c>
      <c r="O3" s="20">
        <f>IFERROR(MATCH([1]res!Q6,[1]pl!$D:$D,0),)</f>
        <v>71</v>
      </c>
      <c r="P3" s="2" t="s">
        <v>289</v>
      </c>
      <c r="Q3" s="21">
        <f>IFERROR(MATCH([1]res!C7,[1]pl!$D:$D,0),)</f>
        <v>82</v>
      </c>
      <c r="R3" s="21">
        <f>IFERROR(MATCH([1]res!D7,[1]pl!$D:$D,0),)</f>
        <v>89</v>
      </c>
      <c r="S3" s="21">
        <f>IFERROR(MATCH([1]res!E7,[1]pl!$D:$D,0),)</f>
        <v>74</v>
      </c>
      <c r="T3" s="21">
        <f>IFERROR(MATCH([1]res!F7,[1]pl!$D:$D,0),)</f>
        <v>64</v>
      </c>
      <c r="U3" s="21">
        <f>IFERROR(MATCH([1]res!G7,[1]pl!$D:$D,0),)</f>
        <v>70</v>
      </c>
      <c r="V3" s="21">
        <f>IFERROR(MATCH([1]res!H7,[1]pl!$D:$D,0),)</f>
        <v>75</v>
      </c>
      <c r="W3" s="21">
        <f>IFERROR(MATCH([1]res!I7,[1]pl!$D:$D,0),)</f>
        <v>80</v>
      </c>
      <c r="X3" s="21">
        <f>IFERROR(MATCH([1]res!J7,[1]pl!$D:$D,0),)</f>
        <v>76</v>
      </c>
      <c r="Y3" s="21">
        <f>IFERROR(MATCH([1]res!K7,[1]pl!$D:$D,0),)</f>
        <v>62</v>
      </c>
      <c r="Z3" s="21">
        <f>IFERROR(MATCH([1]res!L7,[1]pl!$D:$D,0),)</f>
        <v>88</v>
      </c>
      <c r="AA3" s="21">
        <f>IFERROR(MATCH([1]res!M7,[1]pl!$D:$D,0),)</f>
        <v>91</v>
      </c>
      <c r="AB3" s="21">
        <f>IFERROR(MATCH([1]res!N7,[1]pl!$D:$D,0),)</f>
        <v>68</v>
      </c>
      <c r="AC3" s="21">
        <f>IFERROR(MATCH([1]res!O7,[1]pl!$D:$D,0),)</f>
        <v>79</v>
      </c>
      <c r="AD3" s="21">
        <f>IFERROR(MATCH([1]res!P7,[1]pl!$D:$D,0),)</f>
        <v>65</v>
      </c>
      <c r="AE3" s="21">
        <f>IFERROR(MATCH([1]res!Q7,[1]pl!$D:$D,0),)</f>
        <v>83</v>
      </c>
    </row>
    <row r="4" spans="1:31" s="2" customFormat="1" x14ac:dyDescent="0.25">
      <c r="A4" s="20">
        <f>IFERROR(MATCH([1]res!C8,[1]pl!$D:$D,0),)</f>
        <v>98</v>
      </c>
      <c r="B4" s="20">
        <f>IFERROR(MATCH([1]res!D8,[1]pl!$D:$D,0),)</f>
        <v>96</v>
      </c>
      <c r="C4" s="20">
        <f>IFERROR(MATCH([1]res!E8,[1]pl!$D:$D,0),)</f>
        <v>100</v>
      </c>
      <c r="D4" s="20">
        <f>IFERROR(MATCH([1]res!F8,[1]pl!$D:$D,0),)</f>
        <v>112</v>
      </c>
      <c r="E4" s="20">
        <f>IFERROR(MATCH([1]res!G8,[1]pl!$D:$D,0),)</f>
        <v>119</v>
      </c>
      <c r="F4" s="20">
        <f>IFERROR(MATCH([1]res!H8,[1]pl!$D:$D,0),)</f>
        <v>97</v>
      </c>
      <c r="G4" s="20">
        <f>IFERROR(MATCH([1]res!I8,[1]pl!$D:$D,0),)</f>
        <v>113</v>
      </c>
      <c r="H4" s="20">
        <f>IFERROR(MATCH([1]res!J8,[1]pl!$D:$D,0),)</f>
        <v>108</v>
      </c>
      <c r="I4" s="20">
        <f>IFERROR(MATCH([1]res!K8,[1]pl!$D:$D,0),)</f>
        <v>117</v>
      </c>
      <c r="J4" s="20">
        <f>IFERROR(MATCH([1]res!L8,[1]pl!$D:$D,0),)</f>
        <v>106</v>
      </c>
      <c r="K4" s="20">
        <f>IFERROR(MATCH([1]res!M8,[1]pl!$D:$D,0),)</f>
        <v>120</v>
      </c>
      <c r="L4" s="20">
        <f>IFERROR(MATCH([1]res!N8,[1]pl!$D:$D,0),)</f>
        <v>121</v>
      </c>
      <c r="M4" s="20">
        <f>IFERROR(MATCH([1]res!O8,[1]pl!$D:$D,0),)</f>
        <v>111</v>
      </c>
      <c r="N4" s="20">
        <f>IFERROR(MATCH([1]res!P8,[1]pl!$D:$D,0),)</f>
        <v>101</v>
      </c>
      <c r="O4" s="20">
        <f>IFERROR(MATCH([1]res!Q8,[1]pl!$D:$D,0),)</f>
        <v>107</v>
      </c>
      <c r="P4" s="2" t="s">
        <v>289</v>
      </c>
      <c r="Q4" s="21">
        <f>IFERROR(MATCH([1]res!C9,[1]pl!$D:$D,0),)</f>
        <v>116</v>
      </c>
      <c r="R4" s="21">
        <f>IFERROR(MATCH([1]res!D9,[1]pl!$D:$D,0),)</f>
        <v>92</v>
      </c>
      <c r="S4" s="21">
        <f>IFERROR(MATCH([1]res!E9,[1]pl!$D:$D,0),)</f>
        <v>94</v>
      </c>
      <c r="T4" s="21">
        <f>IFERROR(MATCH([1]res!F9,[1]pl!$D:$D,0),)</f>
        <v>102</v>
      </c>
      <c r="U4" s="21">
        <f>IFERROR(MATCH([1]res!G9,[1]pl!$D:$D,0),)</f>
        <v>105</v>
      </c>
      <c r="V4" s="21">
        <f>IFERROR(MATCH([1]res!H9,[1]pl!$D:$D,0),)</f>
        <v>109</v>
      </c>
      <c r="W4" s="21">
        <f>IFERROR(MATCH([1]res!I9,[1]pl!$D:$D,0),)</f>
        <v>95</v>
      </c>
      <c r="X4" s="21">
        <f>IFERROR(MATCH([1]res!J9,[1]pl!$D:$D,0),)</f>
        <v>110</v>
      </c>
      <c r="Y4" s="21">
        <f>IFERROR(MATCH([1]res!K9,[1]pl!$D:$D,0),)</f>
        <v>93</v>
      </c>
      <c r="Z4" s="21">
        <f>IFERROR(MATCH([1]res!L9,[1]pl!$D:$D,0),)</f>
        <v>103</v>
      </c>
      <c r="AA4" s="21">
        <f>IFERROR(MATCH([1]res!M9,[1]pl!$D:$D,0),)</f>
        <v>115</v>
      </c>
      <c r="AB4" s="21">
        <f>IFERROR(MATCH([1]res!N9,[1]pl!$D:$D,0),)</f>
        <v>99</v>
      </c>
      <c r="AC4" s="21">
        <f>IFERROR(MATCH([1]res!O9,[1]pl!$D:$D,0),)</f>
        <v>114</v>
      </c>
      <c r="AD4" s="21">
        <f>IFERROR(MATCH([1]res!P9,[1]pl!$D:$D,0),)</f>
        <v>118</v>
      </c>
      <c r="AE4" s="21">
        <f>IFERROR(MATCH([1]res!Q9,[1]pl!$D:$D,0),)</f>
        <v>104</v>
      </c>
    </row>
    <row r="5" spans="1:31" s="2" customFormat="1" x14ac:dyDescent="0.25">
      <c r="A5" s="20">
        <f>IFERROR(MATCH([1]res!C10,[1]pl!$D:$D,0),)</f>
        <v>133</v>
      </c>
      <c r="B5" s="20">
        <f>IFERROR(MATCH([1]res!D10,[1]pl!$D:$D,0),)</f>
        <v>135</v>
      </c>
      <c r="C5" s="20">
        <f>IFERROR(MATCH([1]res!E10,[1]pl!$D:$D,0),)</f>
        <v>132</v>
      </c>
      <c r="D5" s="20">
        <f>IFERROR(MATCH([1]res!F10,[1]pl!$D:$D,0),)</f>
        <v>143</v>
      </c>
      <c r="E5" s="20">
        <f>IFERROR(MATCH([1]res!G10,[1]pl!$D:$D,0),)</f>
        <v>142</v>
      </c>
      <c r="F5" s="20">
        <f>IFERROR(MATCH([1]res!H10,[1]pl!$D:$D,0),)</f>
        <v>136</v>
      </c>
      <c r="G5" s="20">
        <f>IFERROR(MATCH([1]res!I10,[1]pl!$D:$D,0),)</f>
        <v>144</v>
      </c>
      <c r="H5" s="20">
        <f>IFERROR(MATCH([1]res!J10,[1]pl!$D:$D,0),)</f>
        <v>138</v>
      </c>
      <c r="I5" s="20">
        <f>IFERROR(MATCH([1]res!K10,[1]pl!$D:$D,0),)</f>
        <v>131</v>
      </c>
      <c r="J5" s="20">
        <f>IFERROR(MATCH([1]res!L10,[1]pl!$D:$D,0),)</f>
        <v>147</v>
      </c>
      <c r="K5" s="20">
        <f>IFERROR(MATCH([1]res!M10,[1]pl!$D:$D,0),)</f>
        <v>127</v>
      </c>
      <c r="L5" s="20">
        <f>IFERROR(MATCH([1]res!N10,[1]pl!$D:$D,0),)</f>
        <v>130</v>
      </c>
      <c r="M5" s="20">
        <f>IFERROR(MATCH([1]res!O10,[1]pl!$D:$D,0),)</f>
        <v>148</v>
      </c>
      <c r="N5" s="20">
        <f>IFERROR(MATCH([1]res!P10,[1]pl!$D:$D,0),)</f>
        <v>124</v>
      </c>
      <c r="O5" s="20">
        <f>IFERROR(MATCH([1]res!Q10,[1]pl!$D:$D,0),)</f>
        <v>146</v>
      </c>
      <c r="P5" s="2" t="s">
        <v>289</v>
      </c>
      <c r="Q5" s="21">
        <f>IFERROR(MATCH([1]res!C11,[1]pl!$D:$D,0),)</f>
        <v>137</v>
      </c>
      <c r="R5" s="21">
        <f>IFERROR(MATCH([1]res!D11,[1]pl!$D:$D,0),)</f>
        <v>139</v>
      </c>
      <c r="S5" s="21">
        <f>IFERROR(MATCH([1]res!E11,[1]pl!$D:$D,0),)</f>
        <v>141</v>
      </c>
      <c r="T5" s="21">
        <f>IFERROR(MATCH([1]res!F11,[1]pl!$D:$D,0),)</f>
        <v>128</v>
      </c>
      <c r="U5" s="21">
        <f>IFERROR(MATCH([1]res!G11,[1]pl!$D:$D,0),)</f>
        <v>122</v>
      </c>
      <c r="V5" s="21">
        <f>IFERROR(MATCH([1]res!H11,[1]pl!$D:$D,0),)</f>
        <v>145</v>
      </c>
      <c r="W5" s="21">
        <f>IFERROR(MATCH([1]res!I11,[1]pl!$D:$D,0),)</f>
        <v>123</v>
      </c>
      <c r="X5" s="21">
        <f>IFERROR(MATCH([1]res!J11,[1]pl!$D:$D,0),)</f>
        <v>129</v>
      </c>
      <c r="Y5" s="21">
        <f>IFERROR(MATCH([1]res!K11,[1]pl!$D:$D,0),)</f>
        <v>126</v>
      </c>
      <c r="Z5" s="21">
        <f>IFERROR(MATCH([1]res!L11,[1]pl!$D:$D,0),)</f>
        <v>149</v>
      </c>
      <c r="AA5" s="21">
        <f>IFERROR(MATCH([1]res!M11,[1]pl!$D:$D,0),)</f>
        <v>140</v>
      </c>
      <c r="AB5" s="21">
        <f>IFERROR(MATCH([1]res!N11,[1]pl!$D:$D,0),)</f>
        <v>134</v>
      </c>
      <c r="AC5" s="21">
        <f>IFERROR(MATCH([1]res!O11,[1]pl!$D:$D,0),)</f>
        <v>150</v>
      </c>
      <c r="AD5" s="21">
        <f>IFERROR(MATCH([1]res!P11,[1]pl!$D:$D,0),)</f>
        <v>151</v>
      </c>
      <c r="AE5" s="21">
        <f>IFERROR(MATCH([1]res!Q11,[1]pl!$D:$D,0),)</f>
        <v>125</v>
      </c>
    </row>
    <row r="6" spans="1:31" s="2" customFormat="1" x14ac:dyDescent="0.25">
      <c r="A6" s="20">
        <f>IFERROR(MATCH([1]res!C12,[1]pl!$D:$D,0),)</f>
        <v>158</v>
      </c>
      <c r="B6" s="20">
        <f>IFERROR(MATCH([1]res!D12,[1]pl!$D:$D,0),)</f>
        <v>156</v>
      </c>
      <c r="C6" s="20">
        <f>IFERROR(MATCH([1]res!E12,[1]pl!$D:$D,0),)</f>
        <v>172</v>
      </c>
      <c r="D6" s="20">
        <f>IFERROR(MATCH([1]res!F12,[1]pl!$D:$D,0),)</f>
        <v>178</v>
      </c>
      <c r="E6" s="20">
        <f>IFERROR(MATCH([1]res!G12,[1]pl!$D:$D,0),)</f>
        <v>179</v>
      </c>
      <c r="F6" s="20">
        <f>IFERROR(MATCH([1]res!H12,[1]pl!$D:$D,0),)</f>
        <v>166</v>
      </c>
      <c r="G6" s="20">
        <f>IFERROR(MATCH([1]res!I12,[1]pl!$D:$D,0),)</f>
        <v>180</v>
      </c>
      <c r="H6" s="20">
        <f>IFERROR(MATCH([1]res!J12,[1]pl!$D:$D,0),)</f>
        <v>169</v>
      </c>
      <c r="I6" s="20">
        <f>IFERROR(MATCH([1]res!K12,[1]pl!$D:$D,0),)</f>
        <v>167</v>
      </c>
      <c r="J6" s="20">
        <f>IFERROR(MATCH([1]res!L12,[1]pl!$D:$D,0),)</f>
        <v>181</v>
      </c>
      <c r="K6" s="20">
        <f>IFERROR(MATCH([1]res!M12,[1]pl!$D:$D,0),)</f>
        <v>164</v>
      </c>
      <c r="L6" s="20">
        <f>IFERROR(MATCH([1]res!N12,[1]pl!$D:$D,0),)</f>
        <v>153</v>
      </c>
      <c r="M6" s="20">
        <f>IFERROR(MATCH([1]res!O12,[1]pl!$D:$D,0),)</f>
        <v>171</v>
      </c>
      <c r="N6" s="20">
        <f>IFERROR(MATCH([1]res!P12,[1]pl!$D:$D,0),)</f>
        <v>152</v>
      </c>
      <c r="O6" s="20">
        <f>IFERROR(MATCH([1]res!Q12,[1]pl!$D:$D,0),)</f>
        <v>162</v>
      </c>
      <c r="P6" s="2" t="s">
        <v>289</v>
      </c>
      <c r="Q6" s="21">
        <f>IFERROR(MATCH([1]res!C13,[1]pl!$D:$D,0),)</f>
        <v>161</v>
      </c>
      <c r="R6" s="21">
        <f>IFERROR(MATCH([1]res!D13,[1]pl!$D:$D,0),)</f>
        <v>157</v>
      </c>
      <c r="S6" s="21">
        <f>IFERROR(MATCH([1]res!E13,[1]pl!$D:$D,0),)</f>
        <v>174</v>
      </c>
      <c r="T6" s="21">
        <f>IFERROR(MATCH([1]res!F13,[1]pl!$D:$D,0),)</f>
        <v>154</v>
      </c>
      <c r="U6" s="21">
        <f>IFERROR(MATCH([1]res!G13,[1]pl!$D:$D,0),)</f>
        <v>173</v>
      </c>
      <c r="V6" s="21">
        <f>IFERROR(MATCH([1]res!H13,[1]pl!$D:$D,0),)</f>
        <v>168</v>
      </c>
      <c r="W6" s="21">
        <f>IFERROR(MATCH([1]res!I13,[1]pl!$D:$D,0),)</f>
        <v>177</v>
      </c>
      <c r="X6" s="21">
        <f>IFERROR(MATCH([1]res!J13,[1]pl!$D:$D,0),)</f>
        <v>159</v>
      </c>
      <c r="Y6" s="21">
        <f>IFERROR(MATCH([1]res!K13,[1]pl!$D:$D,0),)</f>
        <v>160</v>
      </c>
      <c r="Z6" s="21">
        <f>IFERROR(MATCH([1]res!L13,[1]pl!$D:$D,0),)</f>
        <v>176</v>
      </c>
      <c r="AA6" s="21">
        <f>IFERROR(MATCH([1]res!M13,[1]pl!$D:$D,0),)</f>
        <v>175</v>
      </c>
      <c r="AB6" s="21">
        <f>IFERROR(MATCH([1]res!N13,[1]pl!$D:$D,0),)</f>
        <v>163</v>
      </c>
      <c r="AC6" s="21">
        <f>IFERROR(MATCH([1]res!O13,[1]pl!$D:$D,0),)</f>
        <v>155</v>
      </c>
      <c r="AD6" s="21">
        <f>IFERROR(MATCH([1]res!P13,[1]pl!$D:$D,0),)</f>
        <v>165</v>
      </c>
      <c r="AE6" s="21">
        <f>IFERROR(MATCH([1]res!Q13,[1]pl!$D:$D,0),)</f>
        <v>170</v>
      </c>
    </row>
    <row r="7" spans="1:31" s="2" customFormat="1" x14ac:dyDescent="0.25">
      <c r="A7" s="20">
        <f>IFERROR(MATCH([1]res!C14,[1]pl!$D:$D,0),)</f>
        <v>185</v>
      </c>
      <c r="B7" s="20">
        <f>IFERROR(MATCH([1]res!D14,[1]pl!$D:$D,0),)</f>
        <v>184</v>
      </c>
      <c r="C7" s="20">
        <f>IFERROR(MATCH([1]res!E14,[1]pl!$D:$D,0),)</f>
        <v>206</v>
      </c>
      <c r="D7" s="20">
        <f>IFERROR(MATCH([1]res!F14,[1]pl!$D:$D,0),)</f>
        <v>190</v>
      </c>
      <c r="E7" s="20">
        <f>IFERROR(MATCH([1]res!G14,[1]pl!$D:$D,0),)</f>
        <v>193</v>
      </c>
      <c r="F7" s="20">
        <f>IFERROR(MATCH([1]res!H14,[1]pl!$D:$D,0),)</f>
        <v>203</v>
      </c>
      <c r="G7" s="20">
        <f>IFERROR(MATCH([1]res!I14,[1]pl!$D:$D,0),)</f>
        <v>199</v>
      </c>
      <c r="H7" s="20">
        <f>IFERROR(MATCH([1]res!J14,[1]pl!$D:$D,0),)</f>
        <v>207</v>
      </c>
      <c r="I7" s="20">
        <f>IFERROR(MATCH([1]res!K14,[1]pl!$D:$D,0),)</f>
        <v>202</v>
      </c>
      <c r="J7" s="20">
        <f>IFERROR(MATCH([1]res!L14,[1]pl!$D:$D,0),)</f>
        <v>188</v>
      </c>
      <c r="K7" s="20">
        <f>IFERROR(MATCH([1]res!M14,[1]pl!$D:$D,0),)</f>
        <v>195</v>
      </c>
      <c r="L7" s="20">
        <f>IFERROR(MATCH([1]res!N14,[1]pl!$D:$D,0),)</f>
        <v>191</v>
      </c>
      <c r="M7" s="20">
        <f>IFERROR(MATCH([1]res!O14,[1]pl!$D:$D,0),)</f>
        <v>211</v>
      </c>
      <c r="N7" s="20">
        <f>IFERROR(MATCH([1]res!P14,[1]pl!$D:$D,0),)</f>
        <v>196</v>
      </c>
      <c r="O7" s="20">
        <f>IFERROR(MATCH([1]res!Q14,[1]pl!$D:$D,0),)</f>
        <v>208</v>
      </c>
      <c r="P7" s="2" t="s">
        <v>289</v>
      </c>
      <c r="Q7" s="21">
        <f>IFERROR(MATCH([1]res!C15,[1]pl!$D:$D,0),)</f>
        <v>186</v>
      </c>
      <c r="R7" s="21">
        <f>IFERROR(MATCH([1]res!D15,[1]pl!$D:$D,0),)</f>
        <v>210</v>
      </c>
      <c r="S7" s="21">
        <f>IFERROR(MATCH([1]res!E15,[1]pl!$D:$D,0),)</f>
        <v>200</v>
      </c>
      <c r="T7" s="21">
        <f>IFERROR(MATCH([1]res!F15,[1]pl!$D:$D,0),)</f>
        <v>209</v>
      </c>
      <c r="U7" s="21">
        <f>IFERROR(MATCH([1]res!G15,[1]pl!$D:$D,0),)</f>
        <v>189</v>
      </c>
      <c r="V7" s="21">
        <f>IFERROR(MATCH([1]res!H15,[1]pl!$D:$D,0),)</f>
        <v>198</v>
      </c>
      <c r="W7" s="21">
        <f>IFERROR(MATCH([1]res!I15,[1]pl!$D:$D,0),)</f>
        <v>201</v>
      </c>
      <c r="X7" s="21">
        <f>IFERROR(MATCH([1]res!J15,[1]pl!$D:$D,0),)</f>
        <v>182</v>
      </c>
      <c r="Y7" s="21">
        <f>IFERROR(MATCH([1]res!K15,[1]pl!$D:$D,0),)</f>
        <v>194</v>
      </c>
      <c r="Z7" s="21">
        <f>IFERROR(MATCH([1]res!L15,[1]pl!$D:$D,0),)</f>
        <v>204</v>
      </c>
      <c r="AA7" s="21">
        <f>IFERROR(MATCH([1]res!M15,[1]pl!$D:$D,0),)</f>
        <v>187</v>
      </c>
      <c r="AB7" s="21">
        <f>IFERROR(MATCH([1]res!N15,[1]pl!$D:$D,0),)</f>
        <v>205</v>
      </c>
      <c r="AC7" s="21">
        <f>IFERROR(MATCH([1]res!O15,[1]pl!$D:$D,0),)</f>
        <v>192</v>
      </c>
      <c r="AD7" s="21">
        <f>IFERROR(MATCH([1]res!P15,[1]pl!$D:$D,0),)</f>
        <v>197</v>
      </c>
      <c r="AE7" s="21">
        <f>IFERROR(MATCH([1]res!Q15,[1]pl!$D:$D,0),)</f>
        <v>183</v>
      </c>
    </row>
    <row r="8" spans="1:31" s="2" customFormat="1" x14ac:dyDescent="0.25">
      <c r="A8" s="20">
        <f>IFERROR(MATCH([1]res!C16,[1]pl!$D:$D,0),)</f>
        <v>231</v>
      </c>
      <c r="B8" s="20">
        <f>IFERROR(MATCH([1]res!D16,[1]pl!$D:$D,0),)</f>
        <v>224</v>
      </c>
      <c r="C8" s="20">
        <f>IFERROR(MATCH([1]res!E16,[1]pl!$D:$D,0),)</f>
        <v>241</v>
      </c>
      <c r="D8" s="20">
        <f>IFERROR(MATCH([1]res!F16,[1]pl!$D:$D,0),)</f>
        <v>215</v>
      </c>
      <c r="E8" s="20">
        <f>IFERROR(MATCH([1]res!G16,[1]pl!$D:$D,0),)</f>
        <v>232</v>
      </c>
      <c r="F8" s="20">
        <f>IFERROR(MATCH([1]res!H16,[1]pl!$D:$D,0),)</f>
        <v>228</v>
      </c>
      <c r="G8" s="20">
        <f>IFERROR(MATCH([1]res!I16,[1]pl!$D:$D,0),)</f>
        <v>217</v>
      </c>
      <c r="H8" s="20">
        <f>IFERROR(MATCH([1]res!J16,[1]pl!$D:$D,0),)</f>
        <v>227</v>
      </c>
      <c r="I8" s="20">
        <f>IFERROR(MATCH([1]res!K16,[1]pl!$D:$D,0),)</f>
        <v>229</v>
      </c>
      <c r="J8" s="20">
        <f>IFERROR(MATCH([1]res!L16,[1]pl!$D:$D,0),)</f>
        <v>237</v>
      </c>
      <c r="K8" s="20">
        <f>IFERROR(MATCH([1]res!M16,[1]pl!$D:$D,0),)</f>
        <v>216</v>
      </c>
      <c r="L8" s="20">
        <f>IFERROR(MATCH([1]res!N16,[1]pl!$D:$D,0),)</f>
        <v>234</v>
      </c>
      <c r="M8" s="20">
        <f>IFERROR(MATCH([1]res!O16,[1]pl!$D:$D,0),)</f>
        <v>230</v>
      </c>
      <c r="N8" s="20">
        <f>IFERROR(MATCH([1]res!P16,[1]pl!$D:$D,0),)</f>
        <v>220</v>
      </c>
      <c r="O8" s="20">
        <f>IFERROR(MATCH([1]res!Q16,[1]pl!$D:$D,0),)</f>
        <v>218</v>
      </c>
      <c r="P8" s="2" t="s">
        <v>289</v>
      </c>
      <c r="Q8" s="21">
        <f>IFERROR(MATCH([1]res!C17,[1]pl!$D:$D,0),)</f>
        <v>219</v>
      </c>
      <c r="R8" s="21">
        <f>IFERROR(MATCH([1]res!D17,[1]pl!$D:$D,0),)</f>
        <v>239</v>
      </c>
      <c r="S8" s="21">
        <f>IFERROR(MATCH([1]res!E17,[1]pl!$D:$D,0),)</f>
        <v>213</v>
      </c>
      <c r="T8" s="21">
        <f>IFERROR(MATCH([1]res!F17,[1]pl!$D:$D,0),)</f>
        <v>233</v>
      </c>
      <c r="U8" s="21">
        <f>IFERROR(MATCH([1]res!G17,[1]pl!$D:$D,0),)</f>
        <v>240</v>
      </c>
      <c r="V8" s="21">
        <f>IFERROR(MATCH([1]res!H17,[1]pl!$D:$D,0),)</f>
        <v>223</v>
      </c>
      <c r="W8" s="21">
        <f>IFERROR(MATCH([1]res!I17,[1]pl!$D:$D,0),)</f>
        <v>226</v>
      </c>
      <c r="X8" s="21">
        <f>IFERROR(MATCH([1]res!J17,[1]pl!$D:$D,0),)</f>
        <v>212</v>
      </c>
      <c r="Y8" s="21">
        <f>IFERROR(MATCH([1]res!K17,[1]pl!$D:$D,0),)</f>
        <v>238</v>
      </c>
      <c r="Z8" s="21">
        <f>IFERROR(MATCH([1]res!L17,[1]pl!$D:$D,0),)</f>
        <v>221</v>
      </c>
      <c r="AA8" s="21">
        <f>IFERROR(MATCH([1]res!M17,[1]pl!$D:$D,0),)</f>
        <v>214</v>
      </c>
      <c r="AB8" s="21">
        <f>IFERROR(MATCH([1]res!N17,[1]pl!$D:$D,0),)</f>
        <v>222</v>
      </c>
      <c r="AC8" s="21">
        <f>IFERROR(MATCH([1]res!O17,[1]pl!$D:$D,0),)</f>
        <v>235</v>
      </c>
      <c r="AD8" s="21">
        <f>IFERROR(MATCH([1]res!P17,[1]pl!$D:$D,0),)</f>
        <v>225</v>
      </c>
      <c r="AE8" s="21">
        <f>IFERROR(MATCH([1]res!Q17,[1]pl!$D:$D,0),)</f>
        <v>236</v>
      </c>
    </row>
    <row r="9" spans="1:31" s="2" customFormat="1" x14ac:dyDescent="0.25">
      <c r="A9" s="20">
        <f>IFERROR(MATCH([1]res!C18,[1]pl!$D:$D,0),)</f>
        <v>247</v>
      </c>
      <c r="B9" s="20">
        <f>IFERROR(MATCH([1]res!D18,[1]pl!$D:$D,0),)</f>
        <v>257</v>
      </c>
      <c r="C9" s="20">
        <f>IFERROR(MATCH([1]res!E18,[1]pl!$D:$D,0),)</f>
        <v>269</v>
      </c>
      <c r="D9" s="20">
        <f>IFERROR(MATCH([1]res!F18,[1]pl!$D:$D,0),)</f>
        <v>243</v>
      </c>
      <c r="E9" s="20">
        <f>IFERROR(MATCH([1]res!G18,[1]pl!$D:$D,0),)</f>
        <v>259</v>
      </c>
      <c r="F9" s="20">
        <f>IFERROR(MATCH([1]res!H18,[1]pl!$D:$D,0),)</f>
        <v>251</v>
      </c>
      <c r="G9" s="20">
        <f>IFERROR(MATCH([1]res!I18,[1]pl!$D:$D,0),)</f>
        <v>258</v>
      </c>
      <c r="H9" s="20">
        <f>IFERROR(MATCH([1]res!J18,[1]pl!$D:$D,0),)</f>
        <v>271</v>
      </c>
      <c r="I9" s="20">
        <f>IFERROR(MATCH([1]res!K18,[1]pl!$D:$D,0),)</f>
        <v>250</v>
      </c>
      <c r="J9" s="20">
        <f>IFERROR(MATCH([1]res!L18,[1]pl!$D:$D,0),)</f>
        <v>249</v>
      </c>
      <c r="K9" s="20">
        <f>IFERROR(MATCH([1]res!M18,[1]pl!$D:$D,0),)</f>
        <v>242</v>
      </c>
      <c r="L9" s="20">
        <f>IFERROR(MATCH([1]res!N18,[1]pl!$D:$D,0),)</f>
        <v>266</v>
      </c>
      <c r="M9" s="20">
        <f>IFERROR(MATCH([1]res!O18,[1]pl!$D:$D,0),)</f>
        <v>253</v>
      </c>
      <c r="N9" s="20">
        <f>IFERROR(MATCH([1]res!P18,[1]pl!$D:$D,0),)</f>
        <v>248</v>
      </c>
      <c r="O9" s="20">
        <f>IFERROR(MATCH([1]res!Q18,[1]pl!$D:$D,0),)</f>
        <v>256</v>
      </c>
      <c r="P9" s="2" t="s">
        <v>289</v>
      </c>
      <c r="Q9" s="21">
        <f>IFERROR(MATCH([1]res!C19,[1]pl!$D:$D,0),)</f>
        <v>270</v>
      </c>
      <c r="R9" s="21">
        <f>IFERROR(MATCH([1]res!D19,[1]pl!$D:$D,0),)</f>
        <v>255</v>
      </c>
      <c r="S9" s="21">
        <f>IFERROR(MATCH([1]res!E19,[1]pl!$D:$D,0),)</f>
        <v>265</v>
      </c>
      <c r="T9" s="21">
        <f>IFERROR(MATCH([1]res!F19,[1]pl!$D:$D,0),)</f>
        <v>262</v>
      </c>
      <c r="U9" s="21">
        <f>IFERROR(MATCH([1]res!G19,[1]pl!$D:$D,0),)</f>
        <v>252</v>
      </c>
      <c r="V9" s="21">
        <f>IFERROR(MATCH([1]res!H19,[1]pl!$D:$D,0),)</f>
        <v>254</v>
      </c>
      <c r="W9" s="21">
        <f>IFERROR(MATCH([1]res!I19,[1]pl!$D:$D,0),)</f>
        <v>267</v>
      </c>
      <c r="X9" s="21">
        <f>IFERROR(MATCH([1]res!J19,[1]pl!$D:$D,0),)</f>
        <v>263</v>
      </c>
      <c r="Y9" s="21">
        <f>IFERROR(MATCH([1]res!K19,[1]pl!$D:$D,0),)</f>
        <v>246</v>
      </c>
      <c r="Z9" s="21">
        <f>IFERROR(MATCH([1]res!L19,[1]pl!$D:$D,0),)</f>
        <v>245</v>
      </c>
      <c r="AA9" s="21">
        <f>IFERROR(MATCH([1]res!M19,[1]pl!$D:$D,0),)</f>
        <v>268</v>
      </c>
      <c r="AB9" s="21">
        <f>IFERROR(MATCH([1]res!N19,[1]pl!$D:$D,0),)</f>
        <v>244</v>
      </c>
      <c r="AC9" s="21">
        <f>IFERROR(MATCH([1]res!O19,[1]pl!$D:$D,0),)</f>
        <v>261</v>
      </c>
      <c r="AD9" s="21">
        <f>IFERROR(MATCH([1]res!P19,[1]pl!$D:$D,0),)</f>
        <v>264</v>
      </c>
      <c r="AE9" s="21">
        <f>IFERROR(MATCH([1]res!Q19,[1]pl!$D:$D,0),)</f>
        <v>260</v>
      </c>
    </row>
    <row r="10" spans="1:31" s="2" customFormat="1" x14ac:dyDescent="0.25">
      <c r="A10" s="20">
        <f>IFERROR(MATCH([1]res!C20,[1]pl!$D:$D,0),)</f>
        <v>287</v>
      </c>
      <c r="B10" s="20">
        <f>IFERROR(MATCH([1]res!D20,[1]pl!$D:$D,0),)</f>
        <v>276</v>
      </c>
      <c r="C10" s="20">
        <f>IFERROR(MATCH([1]res!E20,[1]pl!$D:$D,0),)</f>
        <v>289</v>
      </c>
      <c r="D10" s="20">
        <f>IFERROR(MATCH([1]res!F20,[1]pl!$D:$D,0),)</f>
        <v>294</v>
      </c>
      <c r="E10" s="20">
        <f>IFERROR(MATCH([1]res!G20,[1]pl!$D:$D,0),)</f>
        <v>273</v>
      </c>
      <c r="F10" s="20">
        <f>IFERROR(MATCH([1]res!H20,[1]pl!$D:$D,0),)</f>
        <v>283</v>
      </c>
      <c r="G10" s="20">
        <f>IFERROR(MATCH([1]res!I20,[1]pl!$D:$D,0),)</f>
        <v>297</v>
      </c>
      <c r="H10" s="20">
        <f>IFERROR(MATCH([1]res!J20,[1]pl!$D:$D,0),)</f>
        <v>301</v>
      </c>
      <c r="I10" s="20">
        <f>IFERROR(MATCH([1]res!K20,[1]pl!$D:$D,0),)</f>
        <v>286</v>
      </c>
      <c r="J10" s="20">
        <f>IFERROR(MATCH([1]res!L20,[1]pl!$D:$D,0),)</f>
        <v>272</v>
      </c>
      <c r="K10" s="20">
        <f>IFERROR(MATCH([1]res!M20,[1]pl!$D:$D,0),)</f>
        <v>296</v>
      </c>
      <c r="L10" s="20">
        <f>IFERROR(MATCH([1]res!N20,[1]pl!$D:$D,0),)</f>
        <v>295</v>
      </c>
      <c r="M10" s="20">
        <f>IFERROR(MATCH([1]res!O20,[1]pl!$D:$D,0),)</f>
        <v>298</v>
      </c>
      <c r="N10" s="20">
        <f>IFERROR(MATCH([1]res!P20,[1]pl!$D:$D,0),)</f>
        <v>291</v>
      </c>
      <c r="O10" s="20">
        <f>IFERROR(MATCH([1]res!Q20,[1]pl!$D:$D,0),)</f>
        <v>300</v>
      </c>
      <c r="P10" s="2" t="s">
        <v>289</v>
      </c>
      <c r="Q10" s="21">
        <f>IFERROR(MATCH([1]res!C21,[1]pl!$D:$D,0),)</f>
        <v>278</v>
      </c>
      <c r="R10" s="21">
        <f>IFERROR(MATCH([1]res!D21,[1]pl!$D:$D,0),)</f>
        <v>299</v>
      </c>
      <c r="S10" s="21">
        <f>IFERROR(MATCH([1]res!E21,[1]pl!$D:$D,0),)</f>
        <v>277</v>
      </c>
      <c r="T10" s="21">
        <f>IFERROR(MATCH([1]res!F21,[1]pl!$D:$D,0),)</f>
        <v>281</v>
      </c>
      <c r="U10" s="21">
        <f>IFERROR(MATCH([1]res!G21,[1]pl!$D:$D,0),)</f>
        <v>284</v>
      </c>
      <c r="V10" s="21">
        <f>IFERROR(MATCH([1]res!H21,[1]pl!$D:$D,0),)</f>
        <v>279</v>
      </c>
      <c r="W10" s="21">
        <f>IFERROR(MATCH([1]res!I21,[1]pl!$D:$D,0),)</f>
        <v>285</v>
      </c>
      <c r="X10" s="21">
        <f>IFERROR(MATCH([1]res!J21,[1]pl!$D:$D,0),)</f>
        <v>288</v>
      </c>
      <c r="Y10" s="21">
        <f>IFERROR(MATCH([1]res!K21,[1]pl!$D:$D,0),)</f>
        <v>290</v>
      </c>
      <c r="Z10" s="21">
        <f>IFERROR(MATCH([1]res!L21,[1]pl!$D:$D,0),)</f>
        <v>280</v>
      </c>
      <c r="AA10" s="21">
        <f>IFERROR(MATCH([1]res!M21,[1]pl!$D:$D,0),)</f>
        <v>275</v>
      </c>
      <c r="AB10" s="21">
        <f>IFERROR(MATCH([1]res!N21,[1]pl!$D:$D,0),)</f>
        <v>292</v>
      </c>
      <c r="AC10" s="21">
        <f>IFERROR(MATCH([1]res!O21,[1]pl!$D:$D,0),)</f>
        <v>274</v>
      </c>
      <c r="AD10" s="21">
        <f>IFERROR(MATCH([1]res!P21,[1]pl!$D:$D,0),)</f>
        <v>293</v>
      </c>
      <c r="AE10" s="21">
        <f>IFERROR(MATCH([1]res!Q21,[1]pl!$D:$D,0),)</f>
        <v>282</v>
      </c>
    </row>
    <row r="11" spans="1:31" s="2" customFormat="1" x14ac:dyDescent="0.25">
      <c r="A11" s="20">
        <f>IFERROR(MATCH([1]res!C22,[1]pl!$D:$D,0),)</f>
        <v>302</v>
      </c>
      <c r="B11" s="20">
        <f>IFERROR(MATCH([1]res!D22,[1]pl!$D:$D,0),)</f>
        <v>317</v>
      </c>
      <c r="C11" s="20">
        <f>IFERROR(MATCH([1]res!E22,[1]pl!$D:$D,0),)</f>
        <v>316</v>
      </c>
      <c r="D11" s="20">
        <f>IFERROR(MATCH([1]res!F22,[1]pl!$D:$D,0),)</f>
        <v>314</v>
      </c>
      <c r="E11" s="20">
        <f>IFERROR(MATCH([1]res!G22,[1]pl!$D:$D,0),)</f>
        <v>327</v>
      </c>
      <c r="F11" s="20">
        <f>IFERROR(MATCH([1]res!H22,[1]pl!$D:$D,0),)</f>
        <v>318</v>
      </c>
      <c r="G11" s="20">
        <f>IFERROR(MATCH([1]res!I22,[1]pl!$D:$D,0),)</f>
        <v>328</v>
      </c>
      <c r="H11" s="20">
        <f>IFERROR(MATCH([1]res!J22,[1]pl!$D:$D,0),)</f>
        <v>329</v>
      </c>
      <c r="I11" s="20">
        <f>IFERROR(MATCH([1]res!K22,[1]pl!$D:$D,0),)</f>
        <v>319</v>
      </c>
      <c r="J11" s="20">
        <f>IFERROR(MATCH([1]res!L22,[1]pl!$D:$D,0),)</f>
        <v>323</v>
      </c>
      <c r="K11" s="20">
        <f>IFERROR(MATCH([1]res!M22,[1]pl!$D:$D,0),)</f>
        <v>320</v>
      </c>
      <c r="L11" s="20">
        <f>IFERROR(MATCH([1]res!N22,[1]pl!$D:$D,0),)</f>
        <v>304</v>
      </c>
      <c r="M11" s="20">
        <f>IFERROR(MATCH([1]res!O22,[1]pl!$D:$D,0),)</f>
        <v>312</v>
      </c>
      <c r="N11" s="20">
        <f>IFERROR(MATCH([1]res!P22,[1]pl!$D:$D,0),)</f>
        <v>307</v>
      </c>
      <c r="O11" s="20">
        <f>IFERROR(MATCH([1]res!Q22,[1]pl!$D:$D,0),)</f>
        <v>310</v>
      </c>
      <c r="P11" s="2" t="s">
        <v>289</v>
      </c>
      <c r="Q11" s="21">
        <f>IFERROR(MATCH([1]res!C23,[1]pl!$D:$D,0),)</f>
        <v>311</v>
      </c>
      <c r="R11" s="21">
        <f>IFERROR(MATCH([1]res!D23,[1]pl!$D:$D,0),)</f>
        <v>313</v>
      </c>
      <c r="S11" s="21">
        <f>IFERROR(MATCH([1]res!E23,[1]pl!$D:$D,0),)</f>
        <v>322</v>
      </c>
      <c r="T11" s="21">
        <f>IFERROR(MATCH([1]res!F23,[1]pl!$D:$D,0),)</f>
        <v>324</v>
      </c>
      <c r="U11" s="21">
        <f>IFERROR(MATCH([1]res!G23,[1]pl!$D:$D,0),)</f>
        <v>305</v>
      </c>
      <c r="V11" s="21">
        <f>IFERROR(MATCH([1]res!H23,[1]pl!$D:$D,0),)</f>
        <v>308</v>
      </c>
      <c r="W11" s="21">
        <f>IFERROR(MATCH([1]res!I23,[1]pl!$D:$D,0),)</f>
        <v>325</v>
      </c>
      <c r="X11" s="21">
        <f>IFERROR(MATCH([1]res!J23,[1]pl!$D:$D,0),)</f>
        <v>309</v>
      </c>
      <c r="Y11" s="21">
        <f>IFERROR(MATCH([1]res!K23,[1]pl!$D:$D,0),)</f>
        <v>326</v>
      </c>
      <c r="Z11" s="21">
        <f>IFERROR(MATCH([1]res!L23,[1]pl!$D:$D,0),)</f>
        <v>315</v>
      </c>
      <c r="AA11" s="21">
        <f>IFERROR(MATCH([1]res!M23,[1]pl!$D:$D,0),)</f>
        <v>303</v>
      </c>
      <c r="AB11" s="21">
        <f>IFERROR(MATCH([1]res!N23,[1]pl!$D:$D,0),)</f>
        <v>306</v>
      </c>
      <c r="AC11" s="21">
        <f>IFERROR(MATCH([1]res!O23,[1]pl!$D:$D,0),)</f>
        <v>331</v>
      </c>
      <c r="AD11" s="21">
        <f>IFERROR(MATCH([1]res!P23,[1]pl!$D:$D,0),)</f>
        <v>321</v>
      </c>
      <c r="AE11" s="21">
        <f>IFERROR(MATCH([1]res!Q23,[1]pl!$D:$D,0),)</f>
        <v>330</v>
      </c>
    </row>
    <row r="12" spans="1:31" s="2" customFormat="1" x14ac:dyDescent="0.25">
      <c r="A12" s="20">
        <f>IFERROR(MATCH([1]res!C24,[1]pl!$D:$D,0),)</f>
        <v>356</v>
      </c>
      <c r="B12" s="20">
        <f>IFERROR(MATCH([1]res!D24,[1]pl!$D:$D,0),)</f>
        <v>358</v>
      </c>
      <c r="C12" s="20">
        <f>IFERROR(MATCH([1]res!E24,[1]pl!$D:$D,0),)</f>
        <v>361</v>
      </c>
      <c r="D12" s="20">
        <f>IFERROR(MATCH([1]res!F24,[1]pl!$D:$D,0),)</f>
        <v>353</v>
      </c>
      <c r="E12" s="20">
        <f>IFERROR(MATCH([1]res!G24,[1]pl!$D:$D,0),)</f>
        <v>345</v>
      </c>
      <c r="F12" s="20">
        <f>IFERROR(MATCH([1]res!H24,[1]pl!$D:$D,0),)</f>
        <v>342</v>
      </c>
      <c r="G12" s="20">
        <f>IFERROR(MATCH([1]res!I24,[1]pl!$D:$D,0),)</f>
        <v>337</v>
      </c>
      <c r="H12" s="20">
        <f>IFERROR(MATCH([1]res!J24,[1]pl!$D:$D,0),)</f>
        <v>347</v>
      </c>
      <c r="I12" s="20">
        <f>IFERROR(MATCH([1]res!K24,[1]pl!$D:$D,0),)</f>
        <v>348</v>
      </c>
      <c r="J12" s="20">
        <f>IFERROR(MATCH([1]res!L24,[1]pl!$D:$D,0),)</f>
        <v>355</v>
      </c>
      <c r="K12" s="20">
        <f>IFERROR(MATCH([1]res!M24,[1]pl!$D:$D,0),)</f>
        <v>340</v>
      </c>
      <c r="L12" s="20">
        <f>IFERROR(MATCH([1]res!N24,[1]pl!$D:$D,0),)</f>
        <v>346</v>
      </c>
      <c r="M12" s="20">
        <f>IFERROR(MATCH([1]res!O24,[1]pl!$D:$D,0),)</f>
        <v>352</v>
      </c>
      <c r="N12" s="20">
        <f>IFERROR(MATCH([1]res!P24,[1]pl!$D:$D,0),)</f>
        <v>335</v>
      </c>
      <c r="O12" s="20">
        <f>IFERROR(MATCH([1]res!Q24,[1]pl!$D:$D,0),)</f>
        <v>341</v>
      </c>
      <c r="P12" s="2" t="s">
        <v>289</v>
      </c>
      <c r="Q12" s="21">
        <f>IFERROR(MATCH([1]res!C25,[1]pl!$D:$D,0),)</f>
        <v>338</v>
      </c>
      <c r="R12" s="21">
        <f>IFERROR(MATCH([1]res!D25,[1]pl!$D:$D,0),)</f>
        <v>351</v>
      </c>
      <c r="S12" s="21">
        <f>IFERROR(MATCH([1]res!E25,[1]pl!$D:$D,0),)</f>
        <v>332</v>
      </c>
      <c r="T12" s="21">
        <f>IFERROR(MATCH([1]res!F25,[1]pl!$D:$D,0),)</f>
        <v>357</v>
      </c>
      <c r="U12" s="21">
        <f>IFERROR(MATCH([1]res!G25,[1]pl!$D:$D,0),)</f>
        <v>334</v>
      </c>
      <c r="V12" s="21">
        <f>IFERROR(MATCH([1]res!H25,[1]pl!$D:$D,0),)</f>
        <v>360</v>
      </c>
      <c r="W12" s="21">
        <f>IFERROR(MATCH([1]res!I25,[1]pl!$D:$D,0),)</f>
        <v>343</v>
      </c>
      <c r="X12" s="21">
        <f>IFERROR(MATCH([1]res!J25,[1]pl!$D:$D,0),)</f>
        <v>336</v>
      </c>
      <c r="Y12" s="21">
        <f>IFERROR(MATCH([1]res!K25,[1]pl!$D:$D,0),)</f>
        <v>354</v>
      </c>
      <c r="Z12" s="21">
        <f>IFERROR(MATCH([1]res!L25,[1]pl!$D:$D,0),)</f>
        <v>350</v>
      </c>
      <c r="AA12" s="21">
        <f>IFERROR(MATCH([1]res!M25,[1]pl!$D:$D,0),)</f>
        <v>344</v>
      </c>
      <c r="AB12" s="21">
        <f>IFERROR(MATCH([1]res!N25,[1]pl!$D:$D,0),)</f>
        <v>333</v>
      </c>
      <c r="AC12" s="21">
        <f>IFERROR(MATCH([1]res!O25,[1]pl!$D:$D,0),)</f>
        <v>349</v>
      </c>
      <c r="AD12" s="21">
        <f>IFERROR(MATCH([1]res!P25,[1]pl!$D:$D,0),)</f>
        <v>359</v>
      </c>
      <c r="AE12" s="21">
        <f>IFERROR(MATCH([1]res!Q25,[1]pl!$D:$D,0),)</f>
        <v>339</v>
      </c>
    </row>
    <row r="13" spans="1:31" s="2" customFormat="1" x14ac:dyDescent="0.25">
      <c r="A13" s="20">
        <f>IFERROR(MATCH([1]res!C26,[1]pl!$D:$D,0),)</f>
        <v>366</v>
      </c>
      <c r="B13" s="20">
        <f>IFERROR(MATCH([1]res!D26,[1]pl!$D:$D,0),)</f>
        <v>372</v>
      </c>
      <c r="C13" s="20">
        <f>IFERROR(MATCH([1]res!E26,[1]pl!$D:$D,0),)</f>
        <v>386</v>
      </c>
      <c r="D13" s="20">
        <f>IFERROR(MATCH([1]res!F26,[1]pl!$D:$D,0),)</f>
        <v>378</v>
      </c>
      <c r="E13" s="20">
        <f>IFERROR(MATCH([1]res!G26,[1]pl!$D:$D,0),)</f>
        <v>383</v>
      </c>
      <c r="F13" s="20">
        <f>IFERROR(MATCH([1]res!H26,[1]pl!$D:$D,0),)</f>
        <v>381</v>
      </c>
      <c r="G13" s="20">
        <f>IFERROR(MATCH([1]res!I26,[1]pl!$D:$D,0),)</f>
        <v>385</v>
      </c>
      <c r="H13" s="20">
        <f>IFERROR(MATCH([1]res!J26,[1]pl!$D:$D,0),)</f>
        <v>367</v>
      </c>
      <c r="I13" s="20">
        <f>IFERROR(MATCH([1]res!K26,[1]pl!$D:$D,0),)</f>
        <v>373</v>
      </c>
      <c r="J13" s="20">
        <f>IFERROR(MATCH([1]res!L26,[1]pl!$D:$D,0),)</f>
        <v>363</v>
      </c>
      <c r="K13" s="20">
        <f>IFERROR(MATCH([1]res!M26,[1]pl!$D:$D,0),)</f>
        <v>388</v>
      </c>
      <c r="L13" s="20">
        <f>IFERROR(MATCH([1]res!N26,[1]pl!$D:$D,0),)</f>
        <v>375</v>
      </c>
      <c r="M13" s="20">
        <f>IFERROR(MATCH([1]res!O26,[1]pl!$D:$D,0),)</f>
        <v>382</v>
      </c>
      <c r="N13" s="20">
        <f>IFERROR(MATCH([1]res!P26,[1]pl!$D:$D,0),)</f>
        <v>377</v>
      </c>
      <c r="O13" s="20">
        <f>IFERROR(MATCH([1]res!Q26,[1]pl!$D:$D,0),)</f>
        <v>371</v>
      </c>
      <c r="P13" s="2" t="s">
        <v>289</v>
      </c>
      <c r="Q13" s="21">
        <f>IFERROR(MATCH([1]res!C27,[1]pl!$D:$D,0),)</f>
        <v>369</v>
      </c>
      <c r="R13" s="21">
        <f>IFERROR(MATCH([1]res!D27,[1]pl!$D:$D,0),)</f>
        <v>389</v>
      </c>
      <c r="S13" s="21">
        <f>IFERROR(MATCH([1]res!E27,[1]pl!$D:$D,0),)</f>
        <v>368</v>
      </c>
      <c r="T13" s="21">
        <f>IFERROR(MATCH([1]res!F27,[1]pl!$D:$D,0),)</f>
        <v>391</v>
      </c>
      <c r="U13" s="21">
        <f>IFERROR(MATCH([1]res!G27,[1]pl!$D:$D,0),)</f>
        <v>380</v>
      </c>
      <c r="V13" s="21">
        <f>IFERROR(MATCH([1]res!H27,[1]pl!$D:$D,0),)</f>
        <v>376</v>
      </c>
      <c r="W13" s="21">
        <f>IFERROR(MATCH([1]res!I27,[1]pl!$D:$D,0),)</f>
        <v>390</v>
      </c>
      <c r="X13" s="21">
        <f>IFERROR(MATCH([1]res!J27,[1]pl!$D:$D,0),)</f>
        <v>370</v>
      </c>
      <c r="Y13" s="21">
        <f>IFERROR(MATCH([1]res!K27,[1]pl!$D:$D,0),)</f>
        <v>374</v>
      </c>
      <c r="Z13" s="21">
        <f>IFERROR(MATCH([1]res!L27,[1]pl!$D:$D,0),)</f>
        <v>387</v>
      </c>
      <c r="AA13" s="21">
        <f>IFERROR(MATCH([1]res!M27,[1]pl!$D:$D,0),)</f>
        <v>365</v>
      </c>
      <c r="AB13" s="21">
        <f>IFERROR(MATCH([1]res!N27,[1]pl!$D:$D,0),)</f>
        <v>384</v>
      </c>
      <c r="AC13" s="21">
        <f>IFERROR(MATCH([1]res!O27,[1]pl!$D:$D,0),)</f>
        <v>379</v>
      </c>
      <c r="AD13" s="21">
        <f>IFERROR(MATCH([1]res!P27,[1]pl!$D:$D,0),)</f>
        <v>362</v>
      </c>
      <c r="AE13" s="21">
        <f>IFERROR(MATCH([1]res!Q27,[1]pl!$D:$D,0),)</f>
        <v>364</v>
      </c>
    </row>
    <row r="14" spans="1:31" s="2" customFormat="1" x14ac:dyDescent="0.25">
      <c r="A14" s="20">
        <f>IFERROR(MATCH([1]res!C28,[1]pl!$D:$D,0),)</f>
        <v>419</v>
      </c>
      <c r="B14" s="20">
        <f>IFERROR(MATCH([1]res!D28,[1]pl!$D:$D,0),)</f>
        <v>397</v>
      </c>
      <c r="C14" s="20">
        <f>IFERROR(MATCH([1]res!E28,[1]pl!$D:$D,0),)</f>
        <v>400</v>
      </c>
      <c r="D14" s="20">
        <f>IFERROR(MATCH([1]res!F28,[1]pl!$D:$D,0),)</f>
        <v>418</v>
      </c>
      <c r="E14" s="20">
        <f>IFERROR(MATCH([1]res!G28,[1]pl!$D:$D,0),)</f>
        <v>421</v>
      </c>
      <c r="F14" s="20">
        <f>IFERROR(MATCH([1]res!H28,[1]pl!$D:$D,0),)</f>
        <v>408</v>
      </c>
      <c r="G14" s="20">
        <f>IFERROR(MATCH([1]res!I28,[1]pl!$D:$D,0),)</f>
        <v>403</v>
      </c>
      <c r="H14" s="20">
        <f>IFERROR(MATCH([1]res!J28,[1]pl!$D:$D,0),)</f>
        <v>416</v>
      </c>
      <c r="I14" s="20">
        <f>IFERROR(MATCH([1]res!K28,[1]pl!$D:$D,0),)</f>
        <v>410</v>
      </c>
      <c r="J14" s="20">
        <f>IFERROR(MATCH([1]res!L28,[1]pl!$D:$D,0),)</f>
        <v>413</v>
      </c>
      <c r="K14" s="20">
        <f>IFERROR(MATCH([1]res!M28,[1]pl!$D:$D,0),)</f>
        <v>414</v>
      </c>
      <c r="L14" s="20">
        <f>IFERROR(MATCH([1]res!N28,[1]pl!$D:$D,0),)</f>
        <v>420</v>
      </c>
      <c r="M14" s="20">
        <f>IFERROR(MATCH([1]res!O28,[1]pl!$D:$D,0),)</f>
        <v>401</v>
      </c>
      <c r="N14" s="20">
        <f>IFERROR(MATCH([1]res!P28,[1]pl!$D:$D,0),)</f>
        <v>415</v>
      </c>
      <c r="O14" s="20">
        <f>IFERROR(MATCH([1]res!Q28,[1]pl!$D:$D,0),)</f>
        <v>412</v>
      </c>
      <c r="P14" s="2" t="s">
        <v>289</v>
      </c>
      <c r="Q14" s="21">
        <f>IFERROR(MATCH([1]res!C29,[1]pl!$D:$D,0),)</f>
        <v>399</v>
      </c>
      <c r="R14" s="21">
        <f>IFERROR(MATCH([1]res!D29,[1]pl!$D:$D,0),)</f>
        <v>404</v>
      </c>
      <c r="S14" s="21">
        <f>IFERROR(MATCH([1]res!E29,[1]pl!$D:$D,0),)</f>
        <v>395</v>
      </c>
      <c r="T14" s="21">
        <f>IFERROR(MATCH([1]res!F29,[1]pl!$D:$D,0),)</f>
        <v>393</v>
      </c>
      <c r="U14" s="21">
        <f>IFERROR(MATCH([1]res!G29,[1]pl!$D:$D,0),)</f>
        <v>396</v>
      </c>
      <c r="V14" s="21">
        <f>IFERROR(MATCH([1]res!H29,[1]pl!$D:$D,0),)</f>
        <v>398</v>
      </c>
      <c r="W14" s="21">
        <f>IFERROR(MATCH([1]res!I29,[1]pl!$D:$D,0),)</f>
        <v>405</v>
      </c>
      <c r="X14" s="21">
        <f>IFERROR(MATCH([1]res!J29,[1]pl!$D:$D,0),)</f>
        <v>407</v>
      </c>
      <c r="Y14" s="21">
        <f>IFERROR(MATCH([1]res!K29,[1]pl!$D:$D,0),)</f>
        <v>392</v>
      </c>
      <c r="Z14" s="21">
        <f>IFERROR(MATCH([1]res!L29,[1]pl!$D:$D,0),)</f>
        <v>402</v>
      </c>
      <c r="AA14" s="21">
        <f>IFERROR(MATCH([1]res!M29,[1]pl!$D:$D,0),)</f>
        <v>409</v>
      </c>
      <c r="AB14" s="21">
        <f>IFERROR(MATCH([1]res!N29,[1]pl!$D:$D,0),)</f>
        <v>411</v>
      </c>
      <c r="AC14" s="21">
        <f>IFERROR(MATCH([1]res!O29,[1]pl!$D:$D,0),)</f>
        <v>417</v>
      </c>
      <c r="AD14" s="21">
        <f>IFERROR(MATCH([1]res!P29,[1]pl!$D:$D,0),)</f>
        <v>406</v>
      </c>
      <c r="AE14" s="21">
        <f>IFERROR(MATCH([1]res!Q29,[1]pl!$D:$D,0),)</f>
        <v>394</v>
      </c>
    </row>
    <row r="15" spans="1:31" s="2" customFormat="1" x14ac:dyDescent="0.25">
      <c r="A15" s="20">
        <f>IFERROR(MATCH([1]res!C30,[1]pl!$D:$D,0),)</f>
        <v>432</v>
      </c>
      <c r="B15" s="20">
        <f>IFERROR(MATCH([1]res!D30,[1]pl!$D:$D,0),)</f>
        <v>449</v>
      </c>
      <c r="C15" s="20">
        <f>IFERROR(MATCH([1]res!E30,[1]pl!$D:$D,0),)</f>
        <v>423</v>
      </c>
      <c r="D15" s="20">
        <f>IFERROR(MATCH([1]res!F30,[1]pl!$D:$D,0),)</f>
        <v>434</v>
      </c>
      <c r="E15" s="20">
        <f>IFERROR(MATCH([1]res!G30,[1]pl!$D:$D,0),)</f>
        <v>438</v>
      </c>
      <c r="F15" s="20">
        <f>IFERROR(MATCH([1]res!H30,[1]pl!$D:$D,0),)</f>
        <v>430</v>
      </c>
      <c r="G15" s="20">
        <f>IFERROR(MATCH([1]res!I30,[1]pl!$D:$D,0),)</f>
        <v>436</v>
      </c>
      <c r="H15" s="20">
        <f>IFERROR(MATCH([1]res!J30,[1]pl!$D:$D,0),)</f>
        <v>451</v>
      </c>
      <c r="I15" s="20">
        <f>IFERROR(MATCH([1]res!K30,[1]pl!$D:$D,0),)</f>
        <v>433</v>
      </c>
      <c r="J15" s="20">
        <f>IFERROR(MATCH([1]res!L30,[1]pl!$D:$D,0),)</f>
        <v>426</v>
      </c>
      <c r="K15" s="20">
        <f>IFERROR(MATCH([1]res!M30,[1]pl!$D:$D,0),)</f>
        <v>448</v>
      </c>
      <c r="L15" s="20">
        <f>IFERROR(MATCH([1]res!N30,[1]pl!$D:$D,0),)</f>
        <v>446</v>
      </c>
      <c r="M15" s="20">
        <f>IFERROR(MATCH([1]res!O30,[1]pl!$D:$D,0),)</f>
        <v>422</v>
      </c>
      <c r="N15" s="20">
        <f>IFERROR(MATCH([1]res!P30,[1]pl!$D:$D,0),)</f>
        <v>428</v>
      </c>
      <c r="O15" s="20">
        <f>IFERROR(MATCH([1]res!Q30,[1]pl!$D:$D,0),)</f>
        <v>447</v>
      </c>
      <c r="P15" s="2" t="s">
        <v>289</v>
      </c>
      <c r="Q15" s="21">
        <f>IFERROR(MATCH([1]res!C31,[1]pl!$D:$D,0),)</f>
        <v>439</v>
      </c>
      <c r="R15" s="21">
        <f>IFERROR(MATCH([1]res!D31,[1]pl!$D:$D,0),)</f>
        <v>442</v>
      </c>
      <c r="S15" s="21">
        <f>IFERROR(MATCH([1]res!E31,[1]pl!$D:$D,0),)</f>
        <v>424</v>
      </c>
      <c r="T15" s="21">
        <f>IFERROR(MATCH([1]res!F31,[1]pl!$D:$D,0),)</f>
        <v>441</v>
      </c>
      <c r="U15" s="21">
        <f>IFERROR(MATCH([1]res!G31,[1]pl!$D:$D,0),)</f>
        <v>435</v>
      </c>
      <c r="V15" s="21">
        <f>IFERROR(MATCH([1]res!H31,[1]pl!$D:$D,0),)</f>
        <v>450</v>
      </c>
      <c r="W15" s="21">
        <f>IFERROR(MATCH([1]res!I31,[1]pl!$D:$D,0),)</f>
        <v>444</v>
      </c>
      <c r="X15" s="21">
        <f>IFERROR(MATCH([1]res!J31,[1]pl!$D:$D,0),)</f>
        <v>440</v>
      </c>
      <c r="Y15" s="21">
        <f>IFERROR(MATCH([1]res!K31,[1]pl!$D:$D,0),)</f>
        <v>437</v>
      </c>
      <c r="Z15" s="21">
        <f>IFERROR(MATCH([1]res!L31,[1]pl!$D:$D,0),)</f>
        <v>427</v>
      </c>
      <c r="AA15" s="21">
        <f>IFERROR(MATCH([1]res!M31,[1]pl!$D:$D,0),)</f>
        <v>429</v>
      </c>
      <c r="AB15" s="21">
        <f>IFERROR(MATCH([1]res!N31,[1]pl!$D:$D,0),)</f>
        <v>425</v>
      </c>
      <c r="AC15" s="21">
        <f>IFERROR(MATCH([1]res!O31,[1]pl!$D:$D,0),)</f>
        <v>431</v>
      </c>
      <c r="AD15" s="21">
        <f>IFERROR(MATCH([1]res!P31,[1]pl!$D:$D,0),)</f>
        <v>445</v>
      </c>
      <c r="AE15" s="21">
        <f>IFERROR(MATCH([1]res!Q31,[1]pl!$D:$D,0),)</f>
        <v>443</v>
      </c>
    </row>
    <row r="16" spans="1:31" s="2" customFormat="1" x14ac:dyDescent="0.25">
      <c r="A16" s="20">
        <f>IFERROR(MATCH([1]res!C32,[1]pl!$D:$D,0),)</f>
        <v>466</v>
      </c>
      <c r="B16" s="20">
        <f>IFERROR(MATCH([1]res!D32,[1]pl!$D:$D,0),)</f>
        <v>471</v>
      </c>
      <c r="C16" s="20">
        <f>IFERROR(MATCH([1]res!E32,[1]pl!$D:$D,0),)</f>
        <v>455</v>
      </c>
      <c r="D16" s="20">
        <f>IFERROR(MATCH([1]res!F32,[1]pl!$D:$D,0),)</f>
        <v>468</v>
      </c>
      <c r="E16" s="20">
        <f>IFERROR(MATCH([1]res!G32,[1]pl!$D:$D,0),)</f>
        <v>477</v>
      </c>
      <c r="F16" s="20">
        <f>IFERROR(MATCH([1]res!H32,[1]pl!$D:$D,0),)</f>
        <v>467</v>
      </c>
      <c r="G16" s="20">
        <f>IFERROR(MATCH([1]res!I32,[1]pl!$D:$D,0),)</f>
        <v>463</v>
      </c>
      <c r="H16" s="20">
        <f>IFERROR(MATCH([1]res!J32,[1]pl!$D:$D,0),)</f>
        <v>473</v>
      </c>
      <c r="I16" s="20">
        <f>IFERROR(MATCH([1]res!K32,[1]pl!$D:$D,0),)</f>
        <v>454</v>
      </c>
      <c r="J16" s="20">
        <f>IFERROR(MATCH([1]res!L32,[1]pl!$D:$D,0),)</f>
        <v>452</v>
      </c>
      <c r="K16" s="20">
        <f>IFERROR(MATCH([1]res!M32,[1]pl!$D:$D,0),)</f>
        <v>469</v>
      </c>
      <c r="L16" s="20">
        <f>IFERROR(MATCH([1]res!N32,[1]pl!$D:$D,0),)</f>
        <v>480</v>
      </c>
      <c r="M16" s="20">
        <f>IFERROR(MATCH([1]res!O32,[1]pl!$D:$D,0),)</f>
        <v>481</v>
      </c>
      <c r="N16" s="20">
        <f>IFERROR(MATCH([1]res!P32,[1]pl!$D:$D,0),)</f>
        <v>453</v>
      </c>
      <c r="O16" s="20">
        <f>IFERROR(MATCH([1]res!Q32,[1]pl!$D:$D,0),)</f>
        <v>476</v>
      </c>
      <c r="P16" s="2" t="s">
        <v>289</v>
      </c>
      <c r="Q16" s="21">
        <f>IFERROR(MATCH([1]res!C33,[1]pl!$D:$D,0),)</f>
        <v>479</v>
      </c>
      <c r="R16" s="21">
        <f>IFERROR(MATCH([1]res!D33,[1]pl!$D:$D,0),)</f>
        <v>456</v>
      </c>
      <c r="S16" s="21">
        <f>IFERROR(MATCH([1]res!E33,[1]pl!$D:$D,0),)</f>
        <v>474</v>
      </c>
      <c r="T16" s="21">
        <f>IFERROR(MATCH([1]res!F33,[1]pl!$D:$D,0),)</f>
        <v>478</v>
      </c>
      <c r="U16" s="21">
        <f>IFERROR(MATCH([1]res!G33,[1]pl!$D:$D,0),)</f>
        <v>470</v>
      </c>
      <c r="V16" s="21">
        <f>IFERROR(MATCH([1]res!H33,[1]pl!$D:$D,0),)</f>
        <v>461</v>
      </c>
      <c r="W16" s="21">
        <f>IFERROR(MATCH([1]res!I33,[1]pl!$D:$D,0),)</f>
        <v>465</v>
      </c>
      <c r="X16" s="21">
        <f>IFERROR(MATCH([1]res!J33,[1]pl!$D:$D,0),)</f>
        <v>464</v>
      </c>
      <c r="Y16" s="21">
        <f>IFERROR(MATCH([1]res!K33,[1]pl!$D:$D,0),)</f>
        <v>472</v>
      </c>
      <c r="Z16" s="21">
        <f>IFERROR(MATCH([1]res!L33,[1]pl!$D:$D,0),)</f>
        <v>457</v>
      </c>
      <c r="AA16" s="21">
        <f>IFERROR(MATCH([1]res!M33,[1]pl!$D:$D,0),)</f>
        <v>458</v>
      </c>
      <c r="AB16" s="21">
        <f>IFERROR(MATCH([1]res!N33,[1]pl!$D:$D,0),)</f>
        <v>475</v>
      </c>
      <c r="AC16" s="21">
        <f>IFERROR(MATCH([1]res!O33,[1]pl!$D:$D,0),)</f>
        <v>462</v>
      </c>
      <c r="AD16" s="21">
        <f>IFERROR(MATCH([1]res!P33,[1]pl!$D:$D,0),)</f>
        <v>459</v>
      </c>
      <c r="AE16" s="21">
        <f>IFERROR(MATCH([1]res!Q33,[1]pl!$D:$D,0),)</f>
        <v>460</v>
      </c>
    </row>
    <row r="17" spans="1:31" s="2" customFormat="1" x14ac:dyDescent="0.25">
      <c r="A17" s="20">
        <f>IFERROR(MATCH([1]res!C34,[1]pl!$D:$D,0),)</f>
        <v>482</v>
      </c>
      <c r="B17" s="20">
        <f>IFERROR(MATCH([1]res!D34,[1]pl!$D:$D,0),)</f>
        <v>499</v>
      </c>
      <c r="C17" s="20">
        <f>IFERROR(MATCH([1]res!E34,[1]pl!$D:$D,0),)</f>
        <v>489</v>
      </c>
      <c r="D17" s="20">
        <f>IFERROR(MATCH([1]res!F34,[1]pl!$D:$D,0),)</f>
        <v>498</v>
      </c>
      <c r="E17" s="20">
        <f>IFERROR(MATCH([1]res!G34,[1]pl!$D:$D,0),)</f>
        <v>497</v>
      </c>
      <c r="F17" s="20">
        <f>IFERROR(MATCH([1]res!H34,[1]pl!$D:$D,0),)</f>
        <v>501</v>
      </c>
      <c r="G17" s="20">
        <f>IFERROR(MATCH([1]res!I34,[1]pl!$D:$D,0),)</f>
        <v>510</v>
      </c>
      <c r="H17" s="20">
        <f>IFERROR(MATCH([1]res!J34,[1]pl!$D:$D,0),)</f>
        <v>496</v>
      </c>
      <c r="I17" s="20">
        <f>IFERROR(MATCH([1]res!K34,[1]pl!$D:$D,0),)</f>
        <v>491</v>
      </c>
      <c r="J17" s="20">
        <f>IFERROR(MATCH([1]res!L34,[1]pl!$D:$D,0),)</f>
        <v>488</v>
      </c>
      <c r="K17" s="20">
        <f>IFERROR(MATCH([1]res!M34,[1]pl!$D:$D,0),)</f>
        <v>494</v>
      </c>
      <c r="L17" s="20">
        <f>IFERROR(MATCH([1]res!N34,[1]pl!$D:$D,0),)</f>
        <v>492</v>
      </c>
      <c r="M17" s="20">
        <f>IFERROR(MATCH([1]res!O34,[1]pl!$D:$D,0),)</f>
        <v>506</v>
      </c>
      <c r="N17" s="20">
        <f>IFERROR(MATCH([1]res!P34,[1]pl!$D:$D,0),)</f>
        <v>484</v>
      </c>
      <c r="O17" s="20">
        <f>IFERROR(MATCH([1]res!Q34,[1]pl!$D:$D,0),)</f>
        <v>483</v>
      </c>
      <c r="P17" s="2" t="s">
        <v>289</v>
      </c>
      <c r="Q17" s="21">
        <f>IFERROR(MATCH([1]res!C35,[1]pl!$D:$D,0),)</f>
        <v>509</v>
      </c>
      <c r="R17" s="21">
        <f>IFERROR(MATCH([1]res!D35,[1]pl!$D:$D,0),)</f>
        <v>503</v>
      </c>
      <c r="S17" s="21">
        <f>IFERROR(MATCH([1]res!E35,[1]pl!$D:$D,0),)</f>
        <v>493</v>
      </c>
      <c r="T17" s="21">
        <f>IFERROR(MATCH([1]res!F35,[1]pl!$D:$D,0),)</f>
        <v>487</v>
      </c>
      <c r="U17" s="21">
        <f>IFERROR(MATCH([1]res!G35,[1]pl!$D:$D,0),)</f>
        <v>500</v>
      </c>
      <c r="V17" s="21">
        <f>IFERROR(MATCH([1]res!H35,[1]pl!$D:$D,0),)</f>
        <v>508</v>
      </c>
      <c r="W17" s="21">
        <f>IFERROR(MATCH([1]res!I35,[1]pl!$D:$D,0),)</f>
        <v>502</v>
      </c>
      <c r="X17" s="21">
        <f>IFERROR(MATCH([1]res!J35,[1]pl!$D:$D,0),)</f>
        <v>504</v>
      </c>
      <c r="Y17" s="21">
        <f>IFERROR(MATCH([1]res!K35,[1]pl!$D:$D,0),)</f>
        <v>485</v>
      </c>
      <c r="Z17" s="21">
        <f>IFERROR(MATCH([1]res!L35,[1]pl!$D:$D,0),)</f>
        <v>490</v>
      </c>
      <c r="AA17" s="21">
        <f>IFERROR(MATCH([1]res!M35,[1]pl!$D:$D,0),)</f>
        <v>507</v>
      </c>
      <c r="AB17" s="21">
        <f>IFERROR(MATCH([1]res!N35,[1]pl!$D:$D,0),)</f>
        <v>495</v>
      </c>
      <c r="AC17" s="21">
        <f>IFERROR(MATCH([1]res!O35,[1]pl!$D:$D,0),)</f>
        <v>486</v>
      </c>
      <c r="AD17" s="21">
        <f>IFERROR(MATCH([1]res!P35,[1]pl!$D:$D,0),)</f>
        <v>511</v>
      </c>
      <c r="AE17" s="21">
        <f>IFERROR(MATCH([1]res!Q35,[1]pl!$D:$D,0),)</f>
        <v>505</v>
      </c>
    </row>
    <row r="18" spans="1:31" s="2" customFormat="1" x14ac:dyDescent="0.25">
      <c r="A18" s="20">
        <f>IFERROR(MATCH([1]res!C36,[1]pl!$D:$D,0),)</f>
        <v>517</v>
      </c>
      <c r="B18" s="20">
        <f>IFERROR(MATCH([1]res!D36,[1]pl!$D:$D,0),)</f>
        <v>528</v>
      </c>
      <c r="C18" s="20">
        <f>IFERROR(MATCH([1]res!E36,[1]pl!$D:$D,0),)</f>
        <v>520</v>
      </c>
      <c r="D18" s="20">
        <f>IFERROR(MATCH([1]res!F36,[1]pl!$D:$D,0),)</f>
        <v>524</v>
      </c>
      <c r="E18" s="20">
        <f>IFERROR(MATCH([1]res!G36,[1]pl!$D:$D,0),)</f>
        <v>533</v>
      </c>
      <c r="F18" s="20">
        <f>IFERROR(MATCH([1]res!H36,[1]pl!$D:$D,0),)</f>
        <v>535</v>
      </c>
      <c r="G18" s="20">
        <f>IFERROR(MATCH([1]res!I36,[1]pl!$D:$D,0),)</f>
        <v>518</v>
      </c>
      <c r="H18" s="20">
        <f>IFERROR(MATCH([1]res!J36,[1]pl!$D:$D,0),)</f>
        <v>536</v>
      </c>
      <c r="I18" s="20">
        <f>IFERROR(MATCH([1]res!K36,[1]pl!$D:$D,0),)</f>
        <v>529</v>
      </c>
      <c r="J18" s="20">
        <f>IFERROR(MATCH([1]res!L36,[1]pl!$D:$D,0),)</f>
        <v>514</v>
      </c>
      <c r="K18" s="20">
        <f>IFERROR(MATCH([1]res!M36,[1]pl!$D:$D,0),)</f>
        <v>531</v>
      </c>
      <c r="L18" s="20">
        <f>IFERROR(MATCH([1]res!N36,[1]pl!$D:$D,0),)</f>
        <v>523</v>
      </c>
      <c r="M18" s="20">
        <f>IFERROR(MATCH([1]res!O36,[1]pl!$D:$D,0),)</f>
        <v>512</v>
      </c>
      <c r="N18" s="20">
        <f>IFERROR(MATCH([1]res!P36,[1]pl!$D:$D,0),)</f>
        <v>521</v>
      </c>
      <c r="O18" s="20">
        <f>IFERROR(MATCH([1]res!Q36,[1]pl!$D:$D,0),)</f>
        <v>537</v>
      </c>
      <c r="P18" s="2" t="s">
        <v>289</v>
      </c>
      <c r="Q18" s="21">
        <f>IFERROR(MATCH([1]res!C37,[1]pl!$D:$D,0),)</f>
        <v>525</v>
      </c>
      <c r="R18" s="21">
        <f>IFERROR(MATCH([1]res!D37,[1]pl!$D:$D,0),)</f>
        <v>515</v>
      </c>
      <c r="S18" s="21">
        <f>IFERROR(MATCH([1]res!E37,[1]pl!$D:$D,0),)</f>
        <v>534</v>
      </c>
      <c r="T18" s="21">
        <f>IFERROR(MATCH([1]res!F37,[1]pl!$D:$D,0),)</f>
        <v>516</v>
      </c>
      <c r="U18" s="21">
        <f>IFERROR(MATCH([1]res!G37,[1]pl!$D:$D,0),)</f>
        <v>539</v>
      </c>
      <c r="V18" s="21">
        <f>IFERROR(MATCH([1]res!H37,[1]pl!$D:$D,0),)</f>
        <v>541</v>
      </c>
      <c r="W18" s="21">
        <f>IFERROR(MATCH([1]res!I37,[1]pl!$D:$D,0),)</f>
        <v>519</v>
      </c>
      <c r="X18" s="21">
        <f>IFERROR(MATCH([1]res!J37,[1]pl!$D:$D,0),)</f>
        <v>513</v>
      </c>
      <c r="Y18" s="21">
        <f>IFERROR(MATCH([1]res!K37,[1]pl!$D:$D,0),)</f>
        <v>538</v>
      </c>
      <c r="Z18" s="21">
        <f>IFERROR(MATCH([1]res!L37,[1]pl!$D:$D,0),)</f>
        <v>540</v>
      </c>
      <c r="AA18" s="21">
        <f>IFERROR(MATCH([1]res!M37,[1]pl!$D:$D,0),)</f>
        <v>532</v>
      </c>
      <c r="AB18" s="21">
        <f>IFERROR(MATCH([1]res!N37,[1]pl!$D:$D,0),)</f>
        <v>526</v>
      </c>
      <c r="AC18" s="21">
        <f>IFERROR(MATCH([1]res!O37,[1]pl!$D:$D,0),)</f>
        <v>530</v>
      </c>
      <c r="AD18" s="21">
        <f>IFERROR(MATCH([1]res!P37,[1]pl!$D:$D,0),)</f>
        <v>527</v>
      </c>
      <c r="AE18" s="21">
        <f>IFERROR(MATCH([1]res!Q37,[1]pl!$D:$D,0),)</f>
        <v>522</v>
      </c>
    </row>
    <row r="19" spans="1:31" s="2" customFormat="1" x14ac:dyDescent="0.25">
      <c r="A19" s="20">
        <f>IFERROR(MATCH([1]res!C38,[1]pl!$D:$D,0),)</f>
        <v>543</v>
      </c>
      <c r="B19" s="20">
        <f>IFERROR(MATCH([1]res!D38,[1]pl!$D:$D,0),)</f>
        <v>556</v>
      </c>
      <c r="C19" s="20">
        <f>IFERROR(MATCH([1]res!E38,[1]pl!$D:$D,0),)</f>
        <v>571</v>
      </c>
      <c r="D19" s="20">
        <f>IFERROR(MATCH([1]res!F38,[1]pl!$D:$D,0),)</f>
        <v>570</v>
      </c>
      <c r="E19" s="20">
        <f>IFERROR(MATCH([1]res!G38,[1]pl!$D:$D,0),)</f>
        <v>567</v>
      </c>
      <c r="F19" s="20">
        <f>IFERROR(MATCH([1]res!H38,[1]pl!$D:$D,0),)</f>
        <v>544</v>
      </c>
      <c r="G19" s="20">
        <f>IFERROR(MATCH([1]res!I38,[1]pl!$D:$D,0),)</f>
        <v>560</v>
      </c>
      <c r="H19" s="20">
        <f>IFERROR(MATCH([1]res!J38,[1]pl!$D:$D,0),)</f>
        <v>562</v>
      </c>
      <c r="I19" s="20">
        <f>IFERROR(MATCH([1]res!K38,[1]pl!$D:$D,0),)</f>
        <v>548</v>
      </c>
      <c r="J19" s="20">
        <f>IFERROR(MATCH([1]res!L38,[1]pl!$D:$D,0),)</f>
        <v>561</v>
      </c>
      <c r="K19" s="20">
        <f>IFERROR(MATCH([1]res!M38,[1]pl!$D:$D,0),)</f>
        <v>545</v>
      </c>
      <c r="L19" s="20">
        <f>IFERROR(MATCH([1]res!N38,[1]pl!$D:$D,0),)</f>
        <v>553</v>
      </c>
      <c r="M19" s="20">
        <f>IFERROR(MATCH([1]res!O38,[1]pl!$D:$D,0),)</f>
        <v>550</v>
      </c>
      <c r="N19" s="20">
        <f>IFERROR(MATCH([1]res!P38,[1]pl!$D:$D,0),)</f>
        <v>568</v>
      </c>
      <c r="O19" s="20">
        <f>IFERROR(MATCH([1]res!Q38,[1]pl!$D:$D,0),)</f>
        <v>554</v>
      </c>
      <c r="P19" s="2" t="s">
        <v>289</v>
      </c>
      <c r="Q19" s="21">
        <f>IFERROR(MATCH([1]res!C39,[1]pl!$D:$D,0),)</f>
        <v>565</v>
      </c>
      <c r="R19" s="21">
        <f>IFERROR(MATCH([1]res!D39,[1]pl!$D:$D,0),)</f>
        <v>564</v>
      </c>
      <c r="S19" s="21">
        <f>IFERROR(MATCH([1]res!E39,[1]pl!$D:$D,0),)</f>
        <v>555</v>
      </c>
      <c r="T19" s="21">
        <f>IFERROR(MATCH([1]res!F39,[1]pl!$D:$D,0),)</f>
        <v>542</v>
      </c>
      <c r="U19" s="21">
        <f>IFERROR(MATCH([1]res!G39,[1]pl!$D:$D,0),)</f>
        <v>559</v>
      </c>
      <c r="V19" s="21">
        <f>IFERROR(MATCH([1]res!H39,[1]pl!$D:$D,0),)</f>
        <v>566</v>
      </c>
      <c r="W19" s="21">
        <f>IFERROR(MATCH([1]res!I39,[1]pl!$D:$D,0),)</f>
        <v>546</v>
      </c>
      <c r="X19" s="21">
        <f>IFERROR(MATCH([1]res!J39,[1]pl!$D:$D,0),)</f>
        <v>549</v>
      </c>
      <c r="Y19" s="21">
        <f>IFERROR(MATCH([1]res!K39,[1]pl!$D:$D,0),)</f>
        <v>563</v>
      </c>
      <c r="Z19" s="21">
        <f>IFERROR(MATCH([1]res!L39,[1]pl!$D:$D,0),)</f>
        <v>569</v>
      </c>
      <c r="AA19" s="21">
        <f>IFERROR(MATCH([1]res!M39,[1]pl!$D:$D,0),)</f>
        <v>558</v>
      </c>
      <c r="AB19" s="21">
        <f>IFERROR(MATCH([1]res!N39,[1]pl!$D:$D,0),)</f>
        <v>557</v>
      </c>
      <c r="AC19" s="21">
        <f>IFERROR(MATCH([1]res!O39,[1]pl!$D:$D,0),)</f>
        <v>552</v>
      </c>
      <c r="AD19" s="21">
        <f>IFERROR(MATCH([1]res!P39,[1]pl!$D:$D,0),)</f>
        <v>547</v>
      </c>
      <c r="AE19" s="21">
        <f>IFERROR(MATCH([1]res!Q39,[1]pl!$D:$D,0),)</f>
        <v>551</v>
      </c>
    </row>
    <row r="20" spans="1:31" s="2" customFormat="1" x14ac:dyDescent="0.25">
      <c r="A20" s="20">
        <f>IFERROR(MATCH([1]res!C40,[1]pl!$D:$D,0),)</f>
        <v>580</v>
      </c>
      <c r="B20" s="20">
        <f>IFERROR(MATCH([1]res!D40,[1]pl!$D:$D,0),)</f>
        <v>581</v>
      </c>
      <c r="C20" s="20">
        <f>IFERROR(MATCH([1]res!E40,[1]pl!$D:$D,0),)</f>
        <v>575</v>
      </c>
      <c r="D20" s="20">
        <f>IFERROR(MATCH([1]res!F40,[1]pl!$D:$D,0),)</f>
        <v>573</v>
      </c>
      <c r="E20" s="20">
        <f>IFERROR(MATCH([1]res!G40,[1]pl!$D:$D,0),)</f>
        <v>589</v>
      </c>
      <c r="F20" s="20">
        <f>IFERROR(MATCH([1]res!H40,[1]pl!$D:$D,0),)</f>
        <v>574</v>
      </c>
      <c r="G20" s="20">
        <f>IFERROR(MATCH([1]res!I40,[1]pl!$D:$D,0),)</f>
        <v>584</v>
      </c>
      <c r="H20" s="20">
        <f>IFERROR(MATCH([1]res!J40,[1]pl!$D:$D,0),)</f>
        <v>600</v>
      </c>
      <c r="I20" s="20">
        <f>IFERROR(MATCH([1]res!K40,[1]pl!$D:$D,0),)</f>
        <v>579</v>
      </c>
      <c r="J20" s="20">
        <f>IFERROR(MATCH([1]res!L40,[1]pl!$D:$D,0),)</f>
        <v>601</v>
      </c>
      <c r="K20" s="20">
        <f>IFERROR(MATCH([1]res!M40,[1]pl!$D:$D,0),)</f>
        <v>572</v>
      </c>
      <c r="L20" s="20">
        <f>IFERROR(MATCH([1]res!N40,[1]pl!$D:$D,0),)</f>
        <v>585</v>
      </c>
      <c r="M20" s="20">
        <f>IFERROR(MATCH([1]res!O40,[1]pl!$D:$D,0),)</f>
        <v>587</v>
      </c>
      <c r="N20" s="20">
        <f>IFERROR(MATCH([1]res!P40,[1]pl!$D:$D,0),)</f>
        <v>595</v>
      </c>
      <c r="O20" s="20">
        <f>IFERROR(MATCH([1]res!Q40,[1]pl!$D:$D,0),)</f>
        <v>583</v>
      </c>
      <c r="P20" s="2" t="s">
        <v>289</v>
      </c>
      <c r="Q20" s="21">
        <f>IFERROR(MATCH([1]res!C41,[1]pl!$D:$D,0),)</f>
        <v>576</v>
      </c>
      <c r="R20" s="21">
        <f>IFERROR(MATCH([1]res!D41,[1]pl!$D:$D,0),)</f>
        <v>594</v>
      </c>
      <c r="S20" s="21">
        <f>IFERROR(MATCH([1]res!E41,[1]pl!$D:$D,0),)</f>
        <v>578</v>
      </c>
      <c r="T20" s="21">
        <f>IFERROR(MATCH([1]res!F41,[1]pl!$D:$D,0),)</f>
        <v>598</v>
      </c>
      <c r="U20" s="21">
        <f>IFERROR(MATCH([1]res!G41,[1]pl!$D:$D,0),)</f>
        <v>588</v>
      </c>
      <c r="V20" s="21">
        <f>IFERROR(MATCH([1]res!H41,[1]pl!$D:$D,0),)</f>
        <v>599</v>
      </c>
      <c r="W20" s="21">
        <f>IFERROR(MATCH([1]res!I41,[1]pl!$D:$D,0),)</f>
        <v>586</v>
      </c>
      <c r="X20" s="21">
        <f>IFERROR(MATCH([1]res!J41,[1]pl!$D:$D,0),)</f>
        <v>593</v>
      </c>
      <c r="Y20" s="21">
        <f>IFERROR(MATCH([1]res!K41,[1]pl!$D:$D,0),)</f>
        <v>582</v>
      </c>
      <c r="Z20" s="21">
        <f>IFERROR(MATCH([1]res!L41,[1]pl!$D:$D,0),)</f>
        <v>591</v>
      </c>
      <c r="AA20" s="21">
        <f>IFERROR(MATCH([1]res!M41,[1]pl!$D:$D,0),)</f>
        <v>596</v>
      </c>
      <c r="AB20" s="21">
        <f>IFERROR(MATCH([1]res!N41,[1]pl!$D:$D,0),)</f>
        <v>577</v>
      </c>
      <c r="AC20" s="21">
        <f>IFERROR(MATCH([1]res!O41,[1]pl!$D:$D,0),)</f>
        <v>590</v>
      </c>
      <c r="AD20" s="21">
        <f>IFERROR(MATCH([1]res!P41,[1]pl!$D:$D,0),)</f>
        <v>597</v>
      </c>
      <c r="AE20" s="21">
        <f>IFERROR(MATCH([1]res!Q41,[1]pl!$D:$D,0),)</f>
        <v>592</v>
      </c>
    </row>
    <row r="21" spans="1:31" s="2" customFormat="1" x14ac:dyDescent="0.25">
      <c r="A21" s="20">
        <f>IFERROR(MATCH([1]res!C42,[1]pl!$D:$D,0),)</f>
        <v>615</v>
      </c>
      <c r="B21" s="20">
        <f>IFERROR(MATCH([1]res!D42,[1]pl!$D:$D,0),)</f>
        <v>622</v>
      </c>
      <c r="C21" s="20">
        <f>IFERROR(MATCH([1]res!E42,[1]pl!$D:$D,0),)</f>
        <v>623</v>
      </c>
      <c r="D21" s="20">
        <f>IFERROR(MATCH([1]res!F42,[1]pl!$D:$D,0),)</f>
        <v>619</v>
      </c>
      <c r="E21" s="20">
        <f>IFERROR(MATCH([1]res!G42,[1]pl!$D:$D,0),)</f>
        <v>612</v>
      </c>
      <c r="F21" s="20">
        <f>IFERROR(MATCH([1]res!H42,[1]pl!$D:$D,0),)</f>
        <v>613</v>
      </c>
      <c r="G21" s="20">
        <f>IFERROR(MATCH([1]res!I42,[1]pl!$D:$D,0),)</f>
        <v>609</v>
      </c>
      <c r="H21" s="20">
        <f>IFERROR(MATCH([1]res!J42,[1]pl!$D:$D,0),)</f>
        <v>631</v>
      </c>
      <c r="I21" s="20">
        <f>IFERROR(MATCH([1]res!K42,[1]pl!$D:$D,0),)</f>
        <v>627</v>
      </c>
      <c r="J21" s="20">
        <f>IFERROR(MATCH([1]res!L42,[1]pl!$D:$D,0),)</f>
        <v>602</v>
      </c>
      <c r="K21" s="20">
        <f>IFERROR(MATCH([1]res!M42,[1]pl!$D:$D,0),)</f>
        <v>617</v>
      </c>
      <c r="L21" s="20">
        <f>IFERROR(MATCH([1]res!N42,[1]pl!$D:$D,0),)</f>
        <v>628</v>
      </c>
      <c r="M21" s="20">
        <f>IFERROR(MATCH([1]res!O42,[1]pl!$D:$D,0),)</f>
        <v>614</v>
      </c>
      <c r="N21" s="20">
        <f>IFERROR(MATCH([1]res!P42,[1]pl!$D:$D,0),)</f>
        <v>626</v>
      </c>
      <c r="O21" s="20">
        <f>IFERROR(MATCH([1]res!Q42,[1]pl!$D:$D,0),)</f>
        <v>605</v>
      </c>
      <c r="P21" s="2" t="s">
        <v>289</v>
      </c>
      <c r="Q21" s="21">
        <f>IFERROR(MATCH([1]res!C43,[1]pl!$D:$D,0),)</f>
        <v>603</v>
      </c>
      <c r="R21" s="21">
        <f>IFERROR(MATCH([1]res!D43,[1]pl!$D:$D,0),)</f>
        <v>611</v>
      </c>
      <c r="S21" s="21">
        <f>IFERROR(MATCH([1]res!E43,[1]pl!$D:$D,0),)</f>
        <v>624</v>
      </c>
      <c r="T21" s="21">
        <f>IFERROR(MATCH([1]res!F43,[1]pl!$D:$D,0),)</f>
        <v>606</v>
      </c>
      <c r="U21" s="21">
        <f>IFERROR(MATCH([1]res!G43,[1]pl!$D:$D,0),)</f>
        <v>608</v>
      </c>
      <c r="V21" s="21">
        <f>IFERROR(MATCH([1]res!H43,[1]pl!$D:$D,0),)</f>
        <v>620</v>
      </c>
      <c r="W21" s="21">
        <f>IFERROR(MATCH([1]res!I43,[1]pl!$D:$D,0),)</f>
        <v>616</v>
      </c>
      <c r="X21" s="21">
        <f>IFERROR(MATCH([1]res!J43,[1]pl!$D:$D,0),)</f>
        <v>618</v>
      </c>
      <c r="Y21" s="21">
        <f>IFERROR(MATCH([1]res!K43,[1]pl!$D:$D,0),)</f>
        <v>625</v>
      </c>
      <c r="Z21" s="21">
        <f>IFERROR(MATCH([1]res!L43,[1]pl!$D:$D,0),)</f>
        <v>607</v>
      </c>
      <c r="AA21" s="21">
        <f>IFERROR(MATCH([1]res!M43,[1]pl!$D:$D,0),)</f>
        <v>610</v>
      </c>
      <c r="AB21" s="21">
        <f>IFERROR(MATCH([1]res!N43,[1]pl!$D:$D,0),)</f>
        <v>604</v>
      </c>
      <c r="AC21" s="21">
        <f>IFERROR(MATCH([1]res!O43,[1]pl!$D:$D,0),)</f>
        <v>630</v>
      </c>
      <c r="AD21" s="21">
        <f>IFERROR(MATCH([1]res!P43,[1]pl!$D:$D,0),)</f>
        <v>621</v>
      </c>
      <c r="AE21" s="21">
        <f>IFERROR(MATCH([1]res!Q43,[1]pl!$D:$D,0),)</f>
        <v>629</v>
      </c>
    </row>
    <row r="22" spans="1:31" s="2" customFormat="1" x14ac:dyDescent="0.25">
      <c r="A22" s="20">
        <f>IFERROR(MATCH([1]res!C24,[1]pl!$D:$D,0),)</f>
        <v>356</v>
      </c>
      <c r="B22" s="20">
        <f>IFERROR(MATCH([1]res!D24,[1]pl!$D:$D,0),)</f>
        <v>358</v>
      </c>
      <c r="C22" s="20">
        <f>IFERROR(MATCH([1]res!E24,[1]pl!$D:$D,0),)</f>
        <v>361</v>
      </c>
      <c r="D22" s="20">
        <f>IFERROR(MATCH([1]res!F24,[1]pl!$D:$D,0),)</f>
        <v>353</v>
      </c>
      <c r="E22" s="20">
        <f>IFERROR(MATCH([1]res!G24,[1]pl!$D:$D,0),)</f>
        <v>345</v>
      </c>
      <c r="F22" s="20">
        <f>IFERROR(MATCH([1]res!H24,[1]pl!$D:$D,0),)</f>
        <v>342</v>
      </c>
      <c r="G22" s="20">
        <f>IFERROR(MATCH([1]res!I24,[1]pl!$D:$D,0),)</f>
        <v>337</v>
      </c>
      <c r="H22" s="20">
        <f>IFERROR(MATCH([1]res!J24,[1]pl!$D:$D,0),)</f>
        <v>347</v>
      </c>
      <c r="I22" s="20">
        <f>IFERROR(MATCH([1]res!K24,[1]pl!$D:$D,0),)</f>
        <v>348</v>
      </c>
      <c r="J22" s="20">
        <f>IFERROR(MATCH([1]res!L24,[1]pl!$D:$D,0),)</f>
        <v>355</v>
      </c>
      <c r="K22" s="20">
        <f>IFERROR(MATCH([1]res!M24,[1]pl!$D:$D,0),)</f>
        <v>340</v>
      </c>
      <c r="L22" s="20">
        <f>IFERROR(MATCH([1]res!N24,[1]pl!$D:$D,0),)</f>
        <v>346</v>
      </c>
      <c r="M22" s="20">
        <f>IFERROR(MATCH([1]res!O24,[1]pl!$D:$D,0),)</f>
        <v>352</v>
      </c>
      <c r="N22" s="20">
        <f>IFERROR(MATCH([1]res!P24,[1]pl!$D:$D,0),)</f>
        <v>335</v>
      </c>
      <c r="O22" s="20">
        <f>IFERROR(MATCH([1]res!Q24,[1]pl!$D:$D,0),)</f>
        <v>341</v>
      </c>
      <c r="P22" s="2" t="s">
        <v>289</v>
      </c>
      <c r="Q22" s="21">
        <f>IFERROR(MATCH([1]res!C25,[1]pl!$D:$D,0),)</f>
        <v>338</v>
      </c>
      <c r="R22" s="21">
        <f>IFERROR(MATCH([1]res!D25,[1]pl!$D:$D,0),)</f>
        <v>351</v>
      </c>
      <c r="S22" s="21">
        <f>IFERROR(MATCH([1]res!E25,[1]pl!$D:$D,0),)</f>
        <v>332</v>
      </c>
      <c r="T22" s="21">
        <f>IFERROR(MATCH([1]res!F25,[1]pl!$D:$D,0),)</f>
        <v>357</v>
      </c>
      <c r="U22" s="21">
        <f>IFERROR(MATCH([1]res!G25,[1]pl!$D:$D,0),)</f>
        <v>334</v>
      </c>
      <c r="V22" s="21">
        <f>IFERROR(MATCH([1]res!H25,[1]pl!$D:$D,0),)</f>
        <v>360</v>
      </c>
      <c r="W22" s="21">
        <f>IFERROR(MATCH([1]res!I25,[1]pl!$D:$D,0),)</f>
        <v>343</v>
      </c>
      <c r="X22" s="21">
        <f>IFERROR(MATCH([1]res!J25,[1]pl!$D:$D,0),)</f>
        <v>336</v>
      </c>
      <c r="Y22" s="21">
        <f>IFERROR(MATCH([1]res!K25,[1]pl!$D:$D,0),)</f>
        <v>354</v>
      </c>
      <c r="Z22" s="21">
        <f>IFERROR(MATCH([1]res!L25,[1]pl!$D:$D,0),)</f>
        <v>350</v>
      </c>
      <c r="AA22" s="21">
        <f>IFERROR(MATCH([1]res!M25,[1]pl!$D:$D,0),)</f>
        <v>344</v>
      </c>
      <c r="AB22" s="21">
        <f>IFERROR(MATCH([1]res!N25,[1]pl!$D:$D,0),)</f>
        <v>333</v>
      </c>
      <c r="AC22" s="21">
        <f>IFERROR(MATCH([1]res!O25,[1]pl!$D:$D,0),)</f>
        <v>349</v>
      </c>
      <c r="AD22" s="21">
        <f>IFERROR(MATCH([1]res!P25,[1]pl!$D:$D,0),)</f>
        <v>359</v>
      </c>
      <c r="AE22" s="21">
        <f>IFERROR(MATCH([1]res!Q25,[1]pl!$D:$D,0),)</f>
        <v>339</v>
      </c>
    </row>
    <row r="23" spans="1:31" s="2" customFormat="1" x14ac:dyDescent="0.25">
      <c r="A23" s="20">
        <f>IFERROR(MATCH([1]res!C26,[1]pl!$D:$D,0),)</f>
        <v>366</v>
      </c>
      <c r="B23" s="20">
        <f>IFERROR(MATCH([1]res!D26,[1]pl!$D:$D,0),)</f>
        <v>372</v>
      </c>
      <c r="C23" s="20">
        <f>IFERROR(MATCH([1]res!E26,[1]pl!$D:$D,0),)</f>
        <v>386</v>
      </c>
      <c r="D23" s="20">
        <f>IFERROR(MATCH([1]res!F26,[1]pl!$D:$D,0),)</f>
        <v>378</v>
      </c>
      <c r="E23" s="20">
        <f>IFERROR(MATCH([1]res!G26,[1]pl!$D:$D,0),)</f>
        <v>383</v>
      </c>
      <c r="F23" s="20">
        <f>IFERROR(MATCH([1]res!H26,[1]pl!$D:$D,0),)</f>
        <v>381</v>
      </c>
      <c r="G23" s="20">
        <f>IFERROR(MATCH([1]res!I26,[1]pl!$D:$D,0),)</f>
        <v>385</v>
      </c>
      <c r="H23" s="20">
        <f>IFERROR(MATCH([1]res!J26,[1]pl!$D:$D,0),)</f>
        <v>367</v>
      </c>
      <c r="I23" s="20">
        <f>IFERROR(MATCH([1]res!K26,[1]pl!$D:$D,0),)</f>
        <v>373</v>
      </c>
      <c r="J23" s="20">
        <f>IFERROR(MATCH([1]res!L26,[1]pl!$D:$D,0),)</f>
        <v>363</v>
      </c>
      <c r="K23" s="20">
        <f>IFERROR(MATCH([1]res!M26,[1]pl!$D:$D,0),)</f>
        <v>388</v>
      </c>
      <c r="L23" s="20">
        <f>IFERROR(MATCH([1]res!N26,[1]pl!$D:$D,0),)</f>
        <v>375</v>
      </c>
      <c r="M23" s="20">
        <f>IFERROR(MATCH([1]res!O26,[1]pl!$D:$D,0),)</f>
        <v>382</v>
      </c>
      <c r="N23" s="20">
        <f>IFERROR(MATCH([1]res!P26,[1]pl!$D:$D,0),)</f>
        <v>377</v>
      </c>
      <c r="O23" s="20">
        <f>IFERROR(MATCH([1]res!Q26,[1]pl!$D:$D,0),)</f>
        <v>371</v>
      </c>
      <c r="P23" s="2" t="s">
        <v>289</v>
      </c>
      <c r="Q23" s="21">
        <f>IFERROR(MATCH([1]res!C27,[1]pl!$D:$D,0),)</f>
        <v>369</v>
      </c>
      <c r="R23" s="21">
        <f>IFERROR(MATCH([1]res!D27,[1]pl!$D:$D,0),)</f>
        <v>389</v>
      </c>
      <c r="S23" s="21">
        <f>IFERROR(MATCH([1]res!E27,[1]pl!$D:$D,0),)</f>
        <v>368</v>
      </c>
      <c r="T23" s="21">
        <f>IFERROR(MATCH([1]res!F27,[1]pl!$D:$D,0),)</f>
        <v>391</v>
      </c>
      <c r="U23" s="21">
        <f>IFERROR(MATCH([1]res!G27,[1]pl!$D:$D,0),)</f>
        <v>380</v>
      </c>
      <c r="V23" s="21">
        <f>IFERROR(MATCH([1]res!H27,[1]pl!$D:$D,0),)</f>
        <v>376</v>
      </c>
      <c r="W23" s="21">
        <f>IFERROR(MATCH([1]res!I27,[1]pl!$D:$D,0),)</f>
        <v>390</v>
      </c>
      <c r="X23" s="21">
        <f>IFERROR(MATCH([1]res!J27,[1]pl!$D:$D,0),)</f>
        <v>370</v>
      </c>
      <c r="Y23" s="21">
        <f>IFERROR(MATCH([1]res!K27,[1]pl!$D:$D,0),)</f>
        <v>374</v>
      </c>
      <c r="Z23" s="21">
        <f>IFERROR(MATCH([1]res!L27,[1]pl!$D:$D,0),)</f>
        <v>387</v>
      </c>
      <c r="AA23" s="21">
        <f>IFERROR(MATCH([1]res!M27,[1]pl!$D:$D,0),)</f>
        <v>365</v>
      </c>
      <c r="AB23" s="21">
        <f>IFERROR(MATCH([1]res!N27,[1]pl!$D:$D,0),)</f>
        <v>384</v>
      </c>
      <c r="AC23" s="21">
        <f>IFERROR(MATCH([1]res!O27,[1]pl!$D:$D,0),)</f>
        <v>379</v>
      </c>
      <c r="AD23" s="21">
        <f>IFERROR(MATCH([1]res!P27,[1]pl!$D:$D,0),)</f>
        <v>362</v>
      </c>
      <c r="AE23" s="21">
        <f>IFERROR(MATCH([1]res!Q27,[1]pl!$D:$D,0),)</f>
        <v>364</v>
      </c>
    </row>
    <row r="24" spans="1:31" s="2" customFormat="1" x14ac:dyDescent="0.25">
      <c r="A24" s="20">
        <f>IFERROR(MATCH([1]res!C28,[1]pl!$D:$D,0),)</f>
        <v>419</v>
      </c>
      <c r="B24" s="20">
        <f>IFERROR(MATCH([1]res!D28,[1]pl!$D:$D,0),)</f>
        <v>397</v>
      </c>
      <c r="C24" s="20">
        <f>IFERROR(MATCH([1]res!E28,[1]pl!$D:$D,0),)</f>
        <v>400</v>
      </c>
      <c r="D24" s="20">
        <f>IFERROR(MATCH([1]res!F28,[1]pl!$D:$D,0),)</f>
        <v>418</v>
      </c>
      <c r="E24" s="20">
        <f>IFERROR(MATCH([1]res!G28,[1]pl!$D:$D,0),)</f>
        <v>421</v>
      </c>
      <c r="F24" s="20">
        <f>IFERROR(MATCH([1]res!H28,[1]pl!$D:$D,0),)</f>
        <v>408</v>
      </c>
      <c r="G24" s="20">
        <f>IFERROR(MATCH([1]res!I28,[1]pl!$D:$D,0),)</f>
        <v>403</v>
      </c>
      <c r="H24" s="20">
        <f>IFERROR(MATCH([1]res!J28,[1]pl!$D:$D,0),)</f>
        <v>416</v>
      </c>
      <c r="I24" s="20">
        <f>IFERROR(MATCH([1]res!K28,[1]pl!$D:$D,0),)</f>
        <v>410</v>
      </c>
      <c r="J24" s="20">
        <f>IFERROR(MATCH([1]res!L28,[1]pl!$D:$D,0),)</f>
        <v>413</v>
      </c>
      <c r="K24" s="20">
        <f>IFERROR(MATCH([1]res!M28,[1]pl!$D:$D,0),)</f>
        <v>414</v>
      </c>
      <c r="L24" s="20">
        <f>IFERROR(MATCH([1]res!N28,[1]pl!$D:$D,0),)</f>
        <v>420</v>
      </c>
      <c r="M24" s="20">
        <f>IFERROR(MATCH([1]res!O28,[1]pl!$D:$D,0),)</f>
        <v>401</v>
      </c>
      <c r="N24" s="20">
        <f>IFERROR(MATCH([1]res!P28,[1]pl!$D:$D,0),)</f>
        <v>415</v>
      </c>
      <c r="O24" s="20">
        <f>IFERROR(MATCH([1]res!Q28,[1]pl!$D:$D,0),)</f>
        <v>412</v>
      </c>
      <c r="P24" s="2" t="s">
        <v>289</v>
      </c>
      <c r="Q24" s="21">
        <f>IFERROR(MATCH([1]res!C29,[1]pl!$D:$D,0),)</f>
        <v>399</v>
      </c>
      <c r="R24" s="21">
        <f>IFERROR(MATCH([1]res!D29,[1]pl!$D:$D,0),)</f>
        <v>404</v>
      </c>
      <c r="S24" s="21">
        <f>IFERROR(MATCH([1]res!E29,[1]pl!$D:$D,0),)</f>
        <v>395</v>
      </c>
      <c r="T24" s="21">
        <f>IFERROR(MATCH([1]res!F29,[1]pl!$D:$D,0),)</f>
        <v>393</v>
      </c>
      <c r="U24" s="21">
        <f>IFERROR(MATCH([1]res!G29,[1]pl!$D:$D,0),)</f>
        <v>396</v>
      </c>
      <c r="V24" s="21">
        <f>IFERROR(MATCH([1]res!H29,[1]pl!$D:$D,0),)</f>
        <v>398</v>
      </c>
      <c r="W24" s="21">
        <f>IFERROR(MATCH([1]res!I29,[1]pl!$D:$D,0),)</f>
        <v>405</v>
      </c>
      <c r="X24" s="21">
        <f>IFERROR(MATCH([1]res!J29,[1]pl!$D:$D,0),)</f>
        <v>407</v>
      </c>
      <c r="Y24" s="21">
        <f>IFERROR(MATCH([1]res!K29,[1]pl!$D:$D,0),)</f>
        <v>392</v>
      </c>
      <c r="Z24" s="21">
        <f>IFERROR(MATCH([1]res!L29,[1]pl!$D:$D,0),)</f>
        <v>402</v>
      </c>
      <c r="AA24" s="21">
        <f>IFERROR(MATCH([1]res!M29,[1]pl!$D:$D,0),)</f>
        <v>409</v>
      </c>
      <c r="AB24" s="21">
        <f>IFERROR(MATCH([1]res!N29,[1]pl!$D:$D,0),)</f>
        <v>411</v>
      </c>
      <c r="AC24" s="21">
        <f>IFERROR(MATCH([1]res!O29,[1]pl!$D:$D,0),)</f>
        <v>417</v>
      </c>
      <c r="AD24" s="21">
        <f>IFERROR(MATCH([1]res!P29,[1]pl!$D:$D,0),)</f>
        <v>406</v>
      </c>
      <c r="AE24" s="21">
        <f>IFERROR(MATCH([1]res!Q29,[1]pl!$D:$D,0),)</f>
        <v>394</v>
      </c>
    </row>
    <row r="25" spans="1:31" s="2" customFormat="1" x14ac:dyDescent="0.25">
      <c r="A25" s="20">
        <f>IFERROR(MATCH([1]res!C30,[1]pl!$D:$D,0),)</f>
        <v>432</v>
      </c>
      <c r="B25" s="20">
        <f>IFERROR(MATCH([1]res!D30,[1]pl!$D:$D,0),)</f>
        <v>449</v>
      </c>
      <c r="C25" s="20">
        <f>IFERROR(MATCH([1]res!E30,[1]pl!$D:$D,0),)</f>
        <v>423</v>
      </c>
      <c r="D25" s="20">
        <f>IFERROR(MATCH([1]res!F30,[1]pl!$D:$D,0),)</f>
        <v>434</v>
      </c>
      <c r="E25" s="20">
        <f>IFERROR(MATCH([1]res!G30,[1]pl!$D:$D,0),)</f>
        <v>438</v>
      </c>
      <c r="F25" s="20">
        <f>IFERROR(MATCH([1]res!H30,[1]pl!$D:$D,0),)</f>
        <v>430</v>
      </c>
      <c r="G25" s="20">
        <f>IFERROR(MATCH([1]res!I30,[1]pl!$D:$D,0),)</f>
        <v>436</v>
      </c>
      <c r="H25" s="20">
        <f>IFERROR(MATCH([1]res!J30,[1]pl!$D:$D,0),)</f>
        <v>451</v>
      </c>
      <c r="I25" s="20">
        <f>IFERROR(MATCH([1]res!K30,[1]pl!$D:$D,0),)</f>
        <v>433</v>
      </c>
      <c r="J25" s="20">
        <f>IFERROR(MATCH([1]res!L30,[1]pl!$D:$D,0),)</f>
        <v>426</v>
      </c>
      <c r="K25" s="20">
        <f>IFERROR(MATCH([1]res!M30,[1]pl!$D:$D,0),)</f>
        <v>448</v>
      </c>
      <c r="L25" s="20">
        <f>IFERROR(MATCH([1]res!N30,[1]pl!$D:$D,0),)</f>
        <v>446</v>
      </c>
      <c r="M25" s="20">
        <f>IFERROR(MATCH([1]res!O30,[1]pl!$D:$D,0),)</f>
        <v>422</v>
      </c>
      <c r="N25" s="20">
        <f>IFERROR(MATCH([1]res!P30,[1]pl!$D:$D,0),)</f>
        <v>428</v>
      </c>
      <c r="O25" s="20">
        <f>IFERROR(MATCH([1]res!Q30,[1]pl!$D:$D,0),)</f>
        <v>447</v>
      </c>
      <c r="P25" s="2" t="s">
        <v>289</v>
      </c>
      <c r="Q25" s="21">
        <f>IFERROR(MATCH([1]res!C31,[1]pl!$D:$D,0),)</f>
        <v>439</v>
      </c>
      <c r="R25" s="21">
        <f>IFERROR(MATCH([1]res!D31,[1]pl!$D:$D,0),)</f>
        <v>442</v>
      </c>
      <c r="S25" s="21">
        <f>IFERROR(MATCH([1]res!E31,[1]pl!$D:$D,0),)</f>
        <v>424</v>
      </c>
      <c r="T25" s="21">
        <f>IFERROR(MATCH([1]res!F31,[1]pl!$D:$D,0),)</f>
        <v>441</v>
      </c>
      <c r="U25" s="21">
        <f>IFERROR(MATCH([1]res!G31,[1]pl!$D:$D,0),)</f>
        <v>435</v>
      </c>
      <c r="V25" s="21">
        <f>IFERROR(MATCH([1]res!H31,[1]pl!$D:$D,0),)</f>
        <v>450</v>
      </c>
      <c r="W25" s="21">
        <f>IFERROR(MATCH([1]res!I31,[1]pl!$D:$D,0),)</f>
        <v>444</v>
      </c>
      <c r="X25" s="21">
        <f>IFERROR(MATCH([1]res!J31,[1]pl!$D:$D,0),)</f>
        <v>440</v>
      </c>
      <c r="Y25" s="21">
        <f>IFERROR(MATCH([1]res!K31,[1]pl!$D:$D,0),)</f>
        <v>437</v>
      </c>
      <c r="Z25" s="21">
        <f>IFERROR(MATCH([1]res!L31,[1]pl!$D:$D,0),)</f>
        <v>427</v>
      </c>
      <c r="AA25" s="21">
        <f>IFERROR(MATCH([1]res!M31,[1]pl!$D:$D,0),)</f>
        <v>429</v>
      </c>
      <c r="AB25" s="21">
        <f>IFERROR(MATCH([1]res!N31,[1]pl!$D:$D,0),)</f>
        <v>425</v>
      </c>
      <c r="AC25" s="21">
        <f>IFERROR(MATCH([1]res!O31,[1]pl!$D:$D,0),)</f>
        <v>431</v>
      </c>
      <c r="AD25" s="21">
        <f>IFERROR(MATCH([1]res!P31,[1]pl!$D:$D,0),)</f>
        <v>445</v>
      </c>
      <c r="AE25" s="21">
        <f>IFERROR(MATCH([1]res!Q31,[1]pl!$D:$D,0),)</f>
        <v>443</v>
      </c>
    </row>
    <row r="26" spans="1:31" s="2" customFormat="1" x14ac:dyDescent="0.25">
      <c r="A26" s="20">
        <f>IFERROR(MATCH([1]res!C32,[1]pl!$D:$D,0),)</f>
        <v>466</v>
      </c>
      <c r="B26" s="20">
        <f>IFERROR(MATCH([1]res!D32,[1]pl!$D:$D,0),)</f>
        <v>471</v>
      </c>
      <c r="C26" s="20">
        <f>IFERROR(MATCH([1]res!E32,[1]pl!$D:$D,0),)</f>
        <v>455</v>
      </c>
      <c r="D26" s="20">
        <f>IFERROR(MATCH([1]res!F32,[1]pl!$D:$D,0),)</f>
        <v>468</v>
      </c>
      <c r="E26" s="20">
        <f>IFERROR(MATCH([1]res!G32,[1]pl!$D:$D,0),)</f>
        <v>477</v>
      </c>
      <c r="F26" s="20">
        <f>IFERROR(MATCH([1]res!H32,[1]pl!$D:$D,0),)</f>
        <v>467</v>
      </c>
      <c r="G26" s="20">
        <f>IFERROR(MATCH([1]res!I32,[1]pl!$D:$D,0),)</f>
        <v>463</v>
      </c>
      <c r="H26" s="20">
        <f>IFERROR(MATCH([1]res!J32,[1]pl!$D:$D,0),)</f>
        <v>473</v>
      </c>
      <c r="I26" s="20">
        <f>IFERROR(MATCH([1]res!K32,[1]pl!$D:$D,0),)</f>
        <v>454</v>
      </c>
      <c r="J26" s="20">
        <f>IFERROR(MATCH([1]res!L32,[1]pl!$D:$D,0),)</f>
        <v>452</v>
      </c>
      <c r="K26" s="20">
        <f>IFERROR(MATCH([1]res!M32,[1]pl!$D:$D,0),)</f>
        <v>469</v>
      </c>
      <c r="L26" s="20">
        <f>IFERROR(MATCH([1]res!N32,[1]pl!$D:$D,0),)</f>
        <v>480</v>
      </c>
      <c r="M26" s="20">
        <f>IFERROR(MATCH([1]res!O32,[1]pl!$D:$D,0),)</f>
        <v>481</v>
      </c>
      <c r="N26" s="20">
        <f>IFERROR(MATCH([1]res!P32,[1]pl!$D:$D,0),)</f>
        <v>453</v>
      </c>
      <c r="O26" s="20">
        <f>IFERROR(MATCH([1]res!Q32,[1]pl!$D:$D,0),)</f>
        <v>476</v>
      </c>
      <c r="P26" s="2" t="s">
        <v>289</v>
      </c>
      <c r="Q26" s="21">
        <f>IFERROR(MATCH([1]res!C33,[1]pl!$D:$D,0),)</f>
        <v>479</v>
      </c>
      <c r="R26" s="21">
        <f>IFERROR(MATCH([1]res!D33,[1]pl!$D:$D,0),)</f>
        <v>456</v>
      </c>
      <c r="S26" s="21">
        <f>IFERROR(MATCH([1]res!E33,[1]pl!$D:$D,0),)</f>
        <v>474</v>
      </c>
      <c r="T26" s="21">
        <f>IFERROR(MATCH([1]res!F33,[1]pl!$D:$D,0),)</f>
        <v>478</v>
      </c>
      <c r="U26" s="21">
        <f>IFERROR(MATCH([1]res!G33,[1]pl!$D:$D,0),)</f>
        <v>470</v>
      </c>
      <c r="V26" s="21">
        <f>IFERROR(MATCH([1]res!H33,[1]pl!$D:$D,0),)</f>
        <v>461</v>
      </c>
      <c r="W26" s="21">
        <f>IFERROR(MATCH([1]res!I33,[1]pl!$D:$D,0),)</f>
        <v>465</v>
      </c>
      <c r="X26" s="21">
        <f>IFERROR(MATCH([1]res!J33,[1]pl!$D:$D,0),)</f>
        <v>464</v>
      </c>
      <c r="Y26" s="21">
        <f>IFERROR(MATCH([1]res!K33,[1]pl!$D:$D,0),)</f>
        <v>472</v>
      </c>
      <c r="Z26" s="21">
        <f>IFERROR(MATCH([1]res!L33,[1]pl!$D:$D,0),)</f>
        <v>457</v>
      </c>
      <c r="AA26" s="21">
        <f>IFERROR(MATCH([1]res!M33,[1]pl!$D:$D,0),)</f>
        <v>458</v>
      </c>
      <c r="AB26" s="21">
        <f>IFERROR(MATCH([1]res!N33,[1]pl!$D:$D,0),)</f>
        <v>475</v>
      </c>
      <c r="AC26" s="21">
        <f>IFERROR(MATCH([1]res!O33,[1]pl!$D:$D,0),)</f>
        <v>462</v>
      </c>
      <c r="AD26" s="21">
        <f>IFERROR(MATCH([1]res!P33,[1]pl!$D:$D,0),)</f>
        <v>459</v>
      </c>
      <c r="AE26" s="21">
        <f>IFERROR(MATCH([1]res!Q33,[1]pl!$D:$D,0),)</f>
        <v>460</v>
      </c>
    </row>
    <row r="27" spans="1:31" s="2" customFormat="1" x14ac:dyDescent="0.25">
      <c r="A27" s="20">
        <f>IFERROR(MATCH([1]res!C34,[1]pl!$D:$D,0),)</f>
        <v>482</v>
      </c>
      <c r="B27" s="20">
        <f>IFERROR(MATCH([1]res!D34,[1]pl!$D:$D,0),)</f>
        <v>499</v>
      </c>
      <c r="C27" s="20">
        <f>IFERROR(MATCH([1]res!E34,[1]pl!$D:$D,0),)</f>
        <v>489</v>
      </c>
      <c r="D27" s="20">
        <f>IFERROR(MATCH([1]res!F34,[1]pl!$D:$D,0),)</f>
        <v>498</v>
      </c>
      <c r="E27" s="20">
        <f>IFERROR(MATCH([1]res!G34,[1]pl!$D:$D,0),)</f>
        <v>497</v>
      </c>
      <c r="F27" s="20">
        <f>IFERROR(MATCH([1]res!H34,[1]pl!$D:$D,0),)</f>
        <v>501</v>
      </c>
      <c r="G27" s="20">
        <f>IFERROR(MATCH([1]res!I34,[1]pl!$D:$D,0),)</f>
        <v>510</v>
      </c>
      <c r="H27" s="20">
        <f>IFERROR(MATCH([1]res!J34,[1]pl!$D:$D,0),)</f>
        <v>496</v>
      </c>
      <c r="I27" s="20">
        <f>IFERROR(MATCH([1]res!K34,[1]pl!$D:$D,0),)</f>
        <v>491</v>
      </c>
      <c r="J27" s="20">
        <f>IFERROR(MATCH([1]res!L34,[1]pl!$D:$D,0),)</f>
        <v>488</v>
      </c>
      <c r="K27" s="20">
        <f>IFERROR(MATCH([1]res!M34,[1]pl!$D:$D,0),)</f>
        <v>494</v>
      </c>
      <c r="L27" s="20">
        <f>IFERROR(MATCH([1]res!N34,[1]pl!$D:$D,0),)</f>
        <v>492</v>
      </c>
      <c r="M27" s="20">
        <f>IFERROR(MATCH([1]res!O34,[1]pl!$D:$D,0),)</f>
        <v>506</v>
      </c>
      <c r="N27" s="20">
        <f>IFERROR(MATCH([1]res!P34,[1]pl!$D:$D,0),)</f>
        <v>484</v>
      </c>
      <c r="O27" s="20">
        <f>IFERROR(MATCH([1]res!Q34,[1]pl!$D:$D,0),)</f>
        <v>483</v>
      </c>
      <c r="P27" s="2" t="s">
        <v>289</v>
      </c>
      <c r="Q27" s="21">
        <f>IFERROR(MATCH([1]res!C35,[1]pl!$D:$D,0),)</f>
        <v>509</v>
      </c>
      <c r="R27" s="21">
        <f>IFERROR(MATCH([1]res!D35,[1]pl!$D:$D,0),)</f>
        <v>503</v>
      </c>
      <c r="S27" s="21">
        <f>IFERROR(MATCH([1]res!E35,[1]pl!$D:$D,0),)</f>
        <v>493</v>
      </c>
      <c r="T27" s="21">
        <f>IFERROR(MATCH([1]res!F35,[1]pl!$D:$D,0),)</f>
        <v>487</v>
      </c>
      <c r="U27" s="21">
        <f>IFERROR(MATCH([1]res!G35,[1]pl!$D:$D,0),)</f>
        <v>500</v>
      </c>
      <c r="V27" s="21">
        <f>IFERROR(MATCH([1]res!H35,[1]pl!$D:$D,0),)</f>
        <v>508</v>
      </c>
      <c r="W27" s="21">
        <f>IFERROR(MATCH([1]res!I35,[1]pl!$D:$D,0),)</f>
        <v>502</v>
      </c>
      <c r="X27" s="21">
        <f>IFERROR(MATCH([1]res!J35,[1]pl!$D:$D,0),)</f>
        <v>504</v>
      </c>
      <c r="Y27" s="21">
        <f>IFERROR(MATCH([1]res!K35,[1]pl!$D:$D,0),)</f>
        <v>485</v>
      </c>
      <c r="Z27" s="21">
        <f>IFERROR(MATCH([1]res!L35,[1]pl!$D:$D,0),)</f>
        <v>490</v>
      </c>
      <c r="AA27" s="21">
        <f>IFERROR(MATCH([1]res!M35,[1]pl!$D:$D,0),)</f>
        <v>507</v>
      </c>
      <c r="AB27" s="21">
        <f>IFERROR(MATCH([1]res!N35,[1]pl!$D:$D,0),)</f>
        <v>495</v>
      </c>
      <c r="AC27" s="21">
        <f>IFERROR(MATCH([1]res!O35,[1]pl!$D:$D,0),)</f>
        <v>486</v>
      </c>
      <c r="AD27" s="21">
        <f>IFERROR(MATCH([1]res!P35,[1]pl!$D:$D,0),)</f>
        <v>511</v>
      </c>
      <c r="AE27" s="21">
        <f>IFERROR(MATCH([1]res!Q35,[1]pl!$D:$D,0),)</f>
        <v>505</v>
      </c>
    </row>
    <row r="28" spans="1:31" s="2" customFormat="1" x14ac:dyDescent="0.25">
      <c r="A28" s="20">
        <f>IFERROR(MATCH([1]res!C36,[1]pl!$D:$D,0),)</f>
        <v>517</v>
      </c>
      <c r="B28" s="20">
        <f>IFERROR(MATCH([1]res!D36,[1]pl!$D:$D,0),)</f>
        <v>528</v>
      </c>
      <c r="C28" s="20">
        <f>IFERROR(MATCH([1]res!E36,[1]pl!$D:$D,0),)</f>
        <v>520</v>
      </c>
      <c r="D28" s="20">
        <f>IFERROR(MATCH([1]res!F36,[1]pl!$D:$D,0),)</f>
        <v>524</v>
      </c>
      <c r="E28" s="20">
        <f>IFERROR(MATCH([1]res!G36,[1]pl!$D:$D,0),)</f>
        <v>533</v>
      </c>
      <c r="F28" s="20">
        <f>IFERROR(MATCH([1]res!H36,[1]pl!$D:$D,0),)</f>
        <v>535</v>
      </c>
      <c r="G28" s="20">
        <f>IFERROR(MATCH([1]res!I36,[1]pl!$D:$D,0),)</f>
        <v>518</v>
      </c>
      <c r="H28" s="20">
        <f>IFERROR(MATCH([1]res!J36,[1]pl!$D:$D,0),)</f>
        <v>536</v>
      </c>
      <c r="I28" s="20">
        <f>IFERROR(MATCH([1]res!K36,[1]pl!$D:$D,0),)</f>
        <v>529</v>
      </c>
      <c r="J28" s="20">
        <f>IFERROR(MATCH([1]res!L36,[1]pl!$D:$D,0),)</f>
        <v>514</v>
      </c>
      <c r="K28" s="20">
        <f>IFERROR(MATCH([1]res!M36,[1]pl!$D:$D,0),)</f>
        <v>531</v>
      </c>
      <c r="L28" s="20">
        <f>IFERROR(MATCH([1]res!N36,[1]pl!$D:$D,0),)</f>
        <v>523</v>
      </c>
      <c r="M28" s="20">
        <f>IFERROR(MATCH([1]res!O36,[1]pl!$D:$D,0),)</f>
        <v>512</v>
      </c>
      <c r="N28" s="20">
        <f>IFERROR(MATCH([1]res!P36,[1]pl!$D:$D,0),)</f>
        <v>521</v>
      </c>
      <c r="O28" s="20">
        <f>IFERROR(MATCH([1]res!Q36,[1]pl!$D:$D,0),)</f>
        <v>537</v>
      </c>
      <c r="P28" s="2" t="s">
        <v>289</v>
      </c>
      <c r="Q28" s="21">
        <f>IFERROR(MATCH([1]res!C37,[1]pl!$D:$D,0),)</f>
        <v>525</v>
      </c>
      <c r="R28" s="21">
        <f>IFERROR(MATCH([1]res!D37,[1]pl!$D:$D,0),)</f>
        <v>515</v>
      </c>
      <c r="S28" s="21">
        <f>IFERROR(MATCH([1]res!E37,[1]pl!$D:$D,0),)</f>
        <v>534</v>
      </c>
      <c r="T28" s="21">
        <f>IFERROR(MATCH([1]res!F37,[1]pl!$D:$D,0),)</f>
        <v>516</v>
      </c>
      <c r="U28" s="21">
        <f>IFERROR(MATCH([1]res!G37,[1]pl!$D:$D,0),)</f>
        <v>539</v>
      </c>
      <c r="V28" s="21">
        <f>IFERROR(MATCH([1]res!H37,[1]pl!$D:$D,0),)</f>
        <v>541</v>
      </c>
      <c r="W28" s="21">
        <f>IFERROR(MATCH([1]res!I37,[1]pl!$D:$D,0),)</f>
        <v>519</v>
      </c>
      <c r="X28" s="21">
        <f>IFERROR(MATCH([1]res!J37,[1]pl!$D:$D,0),)</f>
        <v>513</v>
      </c>
      <c r="Y28" s="21">
        <f>IFERROR(MATCH([1]res!K37,[1]pl!$D:$D,0),)</f>
        <v>538</v>
      </c>
      <c r="Z28" s="21">
        <f>IFERROR(MATCH([1]res!L37,[1]pl!$D:$D,0),)</f>
        <v>540</v>
      </c>
      <c r="AA28" s="21">
        <f>IFERROR(MATCH([1]res!M37,[1]pl!$D:$D,0),)</f>
        <v>532</v>
      </c>
      <c r="AB28" s="21">
        <f>IFERROR(MATCH([1]res!N37,[1]pl!$D:$D,0),)</f>
        <v>526</v>
      </c>
      <c r="AC28" s="21">
        <f>IFERROR(MATCH([1]res!O37,[1]pl!$D:$D,0),)</f>
        <v>530</v>
      </c>
      <c r="AD28" s="21">
        <f>IFERROR(MATCH([1]res!P37,[1]pl!$D:$D,0),)</f>
        <v>527</v>
      </c>
      <c r="AE28" s="21">
        <f>IFERROR(MATCH([1]res!Q37,[1]pl!$D:$D,0),)</f>
        <v>522</v>
      </c>
    </row>
    <row r="29" spans="1:31" s="2" customFormat="1" x14ac:dyDescent="0.25">
      <c r="A29" s="20">
        <f>IFERROR(MATCH([1]res!C38,[1]pl!$D:$D,0),)</f>
        <v>543</v>
      </c>
      <c r="B29" s="20">
        <f>IFERROR(MATCH([1]res!D38,[1]pl!$D:$D,0),)</f>
        <v>556</v>
      </c>
      <c r="C29" s="20">
        <f>IFERROR(MATCH([1]res!E38,[1]pl!$D:$D,0),)</f>
        <v>571</v>
      </c>
      <c r="D29" s="20">
        <f>IFERROR(MATCH([1]res!F38,[1]pl!$D:$D,0),)</f>
        <v>570</v>
      </c>
      <c r="E29" s="20">
        <f>IFERROR(MATCH([1]res!G38,[1]pl!$D:$D,0),)</f>
        <v>567</v>
      </c>
      <c r="F29" s="20">
        <f>IFERROR(MATCH([1]res!H38,[1]pl!$D:$D,0),)</f>
        <v>544</v>
      </c>
      <c r="G29" s="20">
        <f>IFERROR(MATCH([1]res!I38,[1]pl!$D:$D,0),)</f>
        <v>560</v>
      </c>
      <c r="H29" s="20">
        <f>IFERROR(MATCH([1]res!J38,[1]pl!$D:$D,0),)</f>
        <v>562</v>
      </c>
      <c r="I29" s="20">
        <f>IFERROR(MATCH([1]res!K38,[1]pl!$D:$D,0),)</f>
        <v>548</v>
      </c>
      <c r="J29" s="20">
        <f>IFERROR(MATCH([1]res!L38,[1]pl!$D:$D,0),)</f>
        <v>561</v>
      </c>
      <c r="K29" s="20">
        <f>IFERROR(MATCH([1]res!M38,[1]pl!$D:$D,0),)</f>
        <v>545</v>
      </c>
      <c r="L29" s="20">
        <f>IFERROR(MATCH([1]res!N38,[1]pl!$D:$D,0),)</f>
        <v>553</v>
      </c>
      <c r="M29" s="20">
        <f>IFERROR(MATCH([1]res!O38,[1]pl!$D:$D,0),)</f>
        <v>550</v>
      </c>
      <c r="N29" s="20">
        <f>IFERROR(MATCH([1]res!P38,[1]pl!$D:$D,0),)</f>
        <v>568</v>
      </c>
      <c r="O29" s="20">
        <f>IFERROR(MATCH([1]res!Q38,[1]pl!$D:$D,0),)</f>
        <v>554</v>
      </c>
      <c r="P29" s="2" t="s">
        <v>289</v>
      </c>
      <c r="Q29" s="21">
        <f>IFERROR(MATCH([1]res!C39,[1]pl!$D:$D,0),)</f>
        <v>565</v>
      </c>
      <c r="R29" s="21">
        <f>IFERROR(MATCH([1]res!D39,[1]pl!$D:$D,0),)</f>
        <v>564</v>
      </c>
      <c r="S29" s="21">
        <f>IFERROR(MATCH([1]res!E39,[1]pl!$D:$D,0),)</f>
        <v>555</v>
      </c>
      <c r="T29" s="21">
        <f>IFERROR(MATCH([1]res!F39,[1]pl!$D:$D,0),)</f>
        <v>542</v>
      </c>
      <c r="U29" s="21">
        <f>IFERROR(MATCH([1]res!G39,[1]pl!$D:$D,0),)</f>
        <v>559</v>
      </c>
      <c r="V29" s="21">
        <f>IFERROR(MATCH([1]res!H39,[1]pl!$D:$D,0),)</f>
        <v>566</v>
      </c>
      <c r="W29" s="21">
        <f>IFERROR(MATCH([1]res!I39,[1]pl!$D:$D,0),)</f>
        <v>546</v>
      </c>
      <c r="X29" s="21">
        <f>IFERROR(MATCH([1]res!J39,[1]pl!$D:$D,0),)</f>
        <v>549</v>
      </c>
      <c r="Y29" s="21">
        <f>IFERROR(MATCH([1]res!K39,[1]pl!$D:$D,0),)</f>
        <v>563</v>
      </c>
      <c r="Z29" s="21">
        <f>IFERROR(MATCH([1]res!L39,[1]pl!$D:$D,0),)</f>
        <v>569</v>
      </c>
      <c r="AA29" s="21">
        <f>IFERROR(MATCH([1]res!M39,[1]pl!$D:$D,0),)</f>
        <v>558</v>
      </c>
      <c r="AB29" s="21">
        <f>IFERROR(MATCH([1]res!N39,[1]pl!$D:$D,0),)</f>
        <v>557</v>
      </c>
      <c r="AC29" s="21">
        <f>IFERROR(MATCH([1]res!O39,[1]pl!$D:$D,0),)</f>
        <v>552</v>
      </c>
      <c r="AD29" s="21">
        <f>IFERROR(MATCH([1]res!P39,[1]pl!$D:$D,0),)</f>
        <v>547</v>
      </c>
      <c r="AE29" s="21">
        <f>IFERROR(MATCH([1]res!Q39,[1]pl!$D:$D,0),)</f>
        <v>551</v>
      </c>
    </row>
    <row r="30" spans="1:31" s="2" customFormat="1" x14ac:dyDescent="0.25">
      <c r="A30" s="20">
        <f>IFERROR(MATCH([1]res!C40,[1]pl!$D:$D,0),)</f>
        <v>580</v>
      </c>
      <c r="B30" s="20">
        <f>IFERROR(MATCH([1]res!D40,[1]pl!$D:$D,0),)</f>
        <v>581</v>
      </c>
      <c r="C30" s="20">
        <f>IFERROR(MATCH([1]res!E40,[1]pl!$D:$D,0),)</f>
        <v>575</v>
      </c>
      <c r="D30" s="20">
        <f>IFERROR(MATCH([1]res!F40,[1]pl!$D:$D,0),)</f>
        <v>573</v>
      </c>
      <c r="E30" s="20">
        <f>IFERROR(MATCH([1]res!G40,[1]pl!$D:$D,0),)</f>
        <v>589</v>
      </c>
      <c r="F30" s="20">
        <f>IFERROR(MATCH([1]res!H40,[1]pl!$D:$D,0),)</f>
        <v>574</v>
      </c>
      <c r="G30" s="20">
        <f>IFERROR(MATCH([1]res!I40,[1]pl!$D:$D,0),)</f>
        <v>584</v>
      </c>
      <c r="H30" s="20">
        <f>IFERROR(MATCH([1]res!J40,[1]pl!$D:$D,0),)</f>
        <v>600</v>
      </c>
      <c r="I30" s="20">
        <f>IFERROR(MATCH([1]res!K40,[1]pl!$D:$D,0),)</f>
        <v>579</v>
      </c>
      <c r="J30" s="20">
        <f>IFERROR(MATCH([1]res!L40,[1]pl!$D:$D,0),)</f>
        <v>601</v>
      </c>
      <c r="K30" s="20">
        <f>IFERROR(MATCH([1]res!M40,[1]pl!$D:$D,0),)</f>
        <v>572</v>
      </c>
      <c r="L30" s="20">
        <f>IFERROR(MATCH([1]res!N40,[1]pl!$D:$D,0),)</f>
        <v>585</v>
      </c>
      <c r="M30" s="20">
        <f>IFERROR(MATCH([1]res!O40,[1]pl!$D:$D,0),)</f>
        <v>587</v>
      </c>
      <c r="N30" s="20">
        <f>IFERROR(MATCH([1]res!P40,[1]pl!$D:$D,0),)</f>
        <v>595</v>
      </c>
      <c r="O30" s="20">
        <f>IFERROR(MATCH([1]res!Q40,[1]pl!$D:$D,0),)</f>
        <v>583</v>
      </c>
      <c r="P30" s="2" t="s">
        <v>289</v>
      </c>
      <c r="Q30" s="21">
        <f>IFERROR(MATCH([1]res!C41,[1]pl!$D:$D,0),)</f>
        <v>576</v>
      </c>
      <c r="R30" s="21">
        <f>IFERROR(MATCH([1]res!D41,[1]pl!$D:$D,0),)</f>
        <v>594</v>
      </c>
      <c r="S30" s="21">
        <f>IFERROR(MATCH([1]res!E41,[1]pl!$D:$D,0),)</f>
        <v>578</v>
      </c>
      <c r="T30" s="21">
        <f>IFERROR(MATCH([1]res!F41,[1]pl!$D:$D,0),)</f>
        <v>598</v>
      </c>
      <c r="U30" s="21">
        <f>IFERROR(MATCH([1]res!G41,[1]pl!$D:$D,0),)</f>
        <v>588</v>
      </c>
      <c r="V30" s="21">
        <f>IFERROR(MATCH([1]res!H41,[1]pl!$D:$D,0),)</f>
        <v>599</v>
      </c>
      <c r="W30" s="21">
        <f>IFERROR(MATCH([1]res!I41,[1]pl!$D:$D,0),)</f>
        <v>586</v>
      </c>
      <c r="X30" s="21">
        <f>IFERROR(MATCH([1]res!J41,[1]pl!$D:$D,0),)</f>
        <v>593</v>
      </c>
      <c r="Y30" s="21">
        <f>IFERROR(MATCH([1]res!K41,[1]pl!$D:$D,0),)</f>
        <v>582</v>
      </c>
      <c r="Z30" s="21">
        <f>IFERROR(MATCH([1]res!L41,[1]pl!$D:$D,0),)</f>
        <v>591</v>
      </c>
      <c r="AA30" s="21">
        <f>IFERROR(MATCH([1]res!M41,[1]pl!$D:$D,0),)</f>
        <v>596</v>
      </c>
      <c r="AB30" s="21">
        <f>IFERROR(MATCH([1]res!N41,[1]pl!$D:$D,0),)</f>
        <v>577</v>
      </c>
      <c r="AC30" s="21">
        <f>IFERROR(MATCH([1]res!O41,[1]pl!$D:$D,0),)</f>
        <v>590</v>
      </c>
      <c r="AD30" s="21">
        <f>IFERROR(MATCH([1]res!P41,[1]pl!$D:$D,0),)</f>
        <v>597</v>
      </c>
      <c r="AE30" s="21">
        <f>IFERROR(MATCH([1]res!Q41,[1]pl!$D:$D,0),)</f>
        <v>592</v>
      </c>
    </row>
    <row r="31" spans="1:31" s="2" customFormat="1" x14ac:dyDescent="0.25">
      <c r="A31" s="20">
        <f>IFERROR(MATCH([1]res!C42,[1]pl!$D:$D,0),)</f>
        <v>615</v>
      </c>
      <c r="B31" s="20">
        <f>IFERROR(MATCH([1]res!D42,[1]pl!$D:$D,0),)</f>
        <v>622</v>
      </c>
      <c r="C31" s="20">
        <f>IFERROR(MATCH([1]res!E42,[1]pl!$D:$D,0),)</f>
        <v>623</v>
      </c>
      <c r="D31" s="20">
        <f>IFERROR(MATCH([1]res!F42,[1]pl!$D:$D,0),)</f>
        <v>619</v>
      </c>
      <c r="E31" s="20">
        <f>IFERROR(MATCH([1]res!G42,[1]pl!$D:$D,0),)</f>
        <v>612</v>
      </c>
      <c r="F31" s="20">
        <f>IFERROR(MATCH([1]res!H42,[1]pl!$D:$D,0),)</f>
        <v>613</v>
      </c>
      <c r="G31" s="20">
        <f>IFERROR(MATCH([1]res!I42,[1]pl!$D:$D,0),)</f>
        <v>609</v>
      </c>
      <c r="H31" s="20">
        <f>IFERROR(MATCH([1]res!J42,[1]pl!$D:$D,0),)</f>
        <v>631</v>
      </c>
      <c r="I31" s="20">
        <f>IFERROR(MATCH([1]res!K42,[1]pl!$D:$D,0),)</f>
        <v>627</v>
      </c>
      <c r="J31" s="20">
        <f>IFERROR(MATCH([1]res!L42,[1]pl!$D:$D,0),)</f>
        <v>602</v>
      </c>
      <c r="K31" s="20">
        <f>IFERROR(MATCH([1]res!M42,[1]pl!$D:$D,0),)</f>
        <v>617</v>
      </c>
      <c r="L31" s="20">
        <f>IFERROR(MATCH([1]res!N42,[1]pl!$D:$D,0),)</f>
        <v>628</v>
      </c>
      <c r="M31" s="20">
        <f>IFERROR(MATCH([1]res!O42,[1]pl!$D:$D,0),)</f>
        <v>614</v>
      </c>
      <c r="N31" s="20">
        <f>IFERROR(MATCH([1]res!P42,[1]pl!$D:$D,0),)</f>
        <v>626</v>
      </c>
      <c r="O31" s="20">
        <f>IFERROR(MATCH([1]res!Q42,[1]pl!$D:$D,0),)</f>
        <v>605</v>
      </c>
      <c r="P31" s="2" t="s">
        <v>289</v>
      </c>
      <c r="Q31" s="21">
        <f>IFERROR(MATCH([1]res!C43,[1]pl!$D:$D,0),)</f>
        <v>603</v>
      </c>
      <c r="R31" s="21">
        <f>IFERROR(MATCH([1]res!D43,[1]pl!$D:$D,0),)</f>
        <v>611</v>
      </c>
      <c r="S31" s="21">
        <f>IFERROR(MATCH([1]res!E43,[1]pl!$D:$D,0),)</f>
        <v>624</v>
      </c>
      <c r="T31" s="21">
        <f>IFERROR(MATCH([1]res!F43,[1]pl!$D:$D,0),)</f>
        <v>606</v>
      </c>
      <c r="U31" s="21">
        <f>IFERROR(MATCH([1]res!G43,[1]pl!$D:$D,0),)</f>
        <v>608</v>
      </c>
      <c r="V31" s="21">
        <f>IFERROR(MATCH([1]res!H43,[1]pl!$D:$D,0),)</f>
        <v>620</v>
      </c>
      <c r="W31" s="21">
        <f>IFERROR(MATCH([1]res!I43,[1]pl!$D:$D,0),)</f>
        <v>616</v>
      </c>
      <c r="X31" s="21">
        <f>IFERROR(MATCH([1]res!J43,[1]pl!$D:$D,0),)</f>
        <v>618</v>
      </c>
      <c r="Y31" s="21">
        <f>IFERROR(MATCH([1]res!K43,[1]pl!$D:$D,0),)</f>
        <v>625</v>
      </c>
      <c r="Z31" s="21">
        <f>IFERROR(MATCH([1]res!L43,[1]pl!$D:$D,0),)</f>
        <v>607</v>
      </c>
      <c r="AA31" s="21">
        <f>IFERROR(MATCH([1]res!M43,[1]pl!$D:$D,0),)</f>
        <v>610</v>
      </c>
      <c r="AB31" s="21">
        <f>IFERROR(MATCH([1]res!N43,[1]pl!$D:$D,0),)</f>
        <v>604</v>
      </c>
      <c r="AC31" s="21">
        <f>IFERROR(MATCH([1]res!O43,[1]pl!$D:$D,0),)</f>
        <v>630</v>
      </c>
      <c r="AD31" s="21">
        <f>IFERROR(MATCH([1]res!P43,[1]pl!$D:$D,0),)</f>
        <v>621</v>
      </c>
      <c r="AE31" s="21">
        <f>IFERROR(MATCH([1]res!Q43,[1]pl!$D:$D,0),)</f>
        <v>629</v>
      </c>
    </row>
    <row r="32" spans="1:31" s="2" customFormat="1" x14ac:dyDescent="0.25">
      <c r="A32" s="20">
        <f>IFERROR(MATCH([1]res!C44,[1]pl!$D:$D,0),)</f>
        <v>0</v>
      </c>
      <c r="B32" s="20">
        <f>IFERROR(MATCH([1]res!D44,[1]pl!$D:$D,0),)</f>
        <v>0</v>
      </c>
      <c r="C32" s="20">
        <f>IFERROR(MATCH([1]res!E44,[1]pl!$D:$D,0),)</f>
        <v>0</v>
      </c>
      <c r="D32" s="20">
        <f>IFERROR(MATCH([1]res!F44,[1]pl!$D:$D,0),)</f>
        <v>0</v>
      </c>
      <c r="E32" s="20">
        <f>IFERROR(MATCH([1]res!G44,[1]pl!$D:$D,0),)</f>
        <v>0</v>
      </c>
      <c r="F32" s="20">
        <f>IFERROR(MATCH([1]res!H44,[1]pl!$D:$D,0),)</f>
        <v>0</v>
      </c>
      <c r="G32" s="20">
        <f>IFERROR(MATCH([1]res!I44,[1]pl!$D:$D,0),)</f>
        <v>0</v>
      </c>
      <c r="H32" s="20">
        <f>IFERROR(MATCH([1]res!J44,[1]pl!$D:$D,0),)</f>
        <v>0</v>
      </c>
      <c r="I32" s="20">
        <f>IFERROR(MATCH([1]res!K44,[1]pl!$D:$D,0),)</f>
        <v>0</v>
      </c>
      <c r="J32" s="20">
        <f>IFERROR(MATCH([1]res!L44,[1]pl!$D:$D,0),)</f>
        <v>0</v>
      </c>
      <c r="K32" s="20">
        <f>IFERROR(MATCH([1]res!M44,[1]pl!$D:$D,0),)</f>
        <v>0</v>
      </c>
      <c r="L32" s="20">
        <f>IFERROR(MATCH([1]res!N44,[1]pl!$D:$D,0),)</f>
        <v>0</v>
      </c>
      <c r="M32" s="20">
        <f>IFERROR(MATCH([1]res!O44,[1]pl!$D:$D,0),)</f>
        <v>0</v>
      </c>
      <c r="N32" s="20">
        <f>IFERROR(MATCH([1]res!P44,[1]pl!$D:$D,0),)</f>
        <v>0</v>
      </c>
      <c r="O32" s="20">
        <f>IFERROR(MATCH([1]res!Q44,[1]pl!$D:$D,0),)</f>
        <v>0</v>
      </c>
      <c r="P32" s="2" t="s">
        <v>289</v>
      </c>
      <c r="Q32" s="21">
        <f>IFERROR(MATCH([1]res!C45,[1]pl!$D:$D,0),)</f>
        <v>0</v>
      </c>
      <c r="R32" s="21">
        <f>IFERROR(MATCH([1]res!D45,[1]pl!$D:$D,0),)</f>
        <v>0</v>
      </c>
      <c r="S32" s="21">
        <f>IFERROR(MATCH([1]res!E45,[1]pl!$D:$D,0),)</f>
        <v>0</v>
      </c>
      <c r="T32" s="21">
        <f>IFERROR(MATCH([1]res!F45,[1]pl!$D:$D,0),)</f>
        <v>0</v>
      </c>
      <c r="U32" s="21">
        <f>IFERROR(MATCH([1]res!G45,[1]pl!$D:$D,0),)</f>
        <v>0</v>
      </c>
      <c r="V32" s="21">
        <f>IFERROR(MATCH([1]res!H45,[1]pl!$D:$D,0),)</f>
        <v>0</v>
      </c>
      <c r="W32" s="21">
        <f>IFERROR(MATCH([1]res!I45,[1]pl!$D:$D,0),)</f>
        <v>0</v>
      </c>
      <c r="X32" s="21">
        <f>IFERROR(MATCH([1]res!J45,[1]pl!$D:$D,0),)</f>
        <v>0</v>
      </c>
      <c r="Y32" s="21">
        <f>IFERROR(MATCH([1]res!K45,[1]pl!$D:$D,0),)</f>
        <v>0</v>
      </c>
      <c r="Z32" s="21">
        <f>IFERROR(MATCH([1]res!L45,[1]pl!$D:$D,0),)</f>
        <v>0</v>
      </c>
      <c r="AA32" s="21">
        <f>IFERROR(MATCH([1]res!M45,[1]pl!$D:$D,0),)</f>
        <v>0</v>
      </c>
      <c r="AB32" s="21">
        <f>IFERROR(MATCH([1]res!N45,[1]pl!$D:$D,0),)</f>
        <v>0</v>
      </c>
      <c r="AC32" s="21">
        <f>IFERROR(MATCH([1]res!O45,[1]pl!$D:$D,0),)</f>
        <v>0</v>
      </c>
      <c r="AD32" s="21">
        <f>IFERROR(MATCH([1]res!P45,[1]pl!$D:$D,0),)</f>
        <v>0</v>
      </c>
      <c r="AE32" s="21">
        <f>IFERROR(MATCH([1]res!Q45,[1]pl!$D:$D,0),)</f>
        <v>0</v>
      </c>
    </row>
    <row r="33" spans="1:31" s="2" customFormat="1" x14ac:dyDescent="0.25">
      <c r="A33" s="20">
        <f>IFERROR(MATCH([1]res!C46,[1]pl!$D:$D,0),)</f>
        <v>0</v>
      </c>
      <c r="B33" s="20">
        <f>IFERROR(MATCH([1]res!D46,[1]pl!$D:$D,0),)</f>
        <v>0</v>
      </c>
      <c r="C33" s="20">
        <f>IFERROR(MATCH([1]res!E46,[1]pl!$D:$D,0),)</f>
        <v>0</v>
      </c>
      <c r="D33" s="20">
        <f>IFERROR(MATCH([1]res!F46,[1]pl!$D:$D,0),)</f>
        <v>0</v>
      </c>
      <c r="E33" s="20">
        <f>IFERROR(MATCH([1]res!G46,[1]pl!$D:$D,0),)</f>
        <v>0</v>
      </c>
      <c r="F33" s="20">
        <f>IFERROR(MATCH([1]res!H46,[1]pl!$D:$D,0),)</f>
        <v>0</v>
      </c>
      <c r="G33" s="20">
        <f>IFERROR(MATCH([1]res!I46,[1]pl!$D:$D,0),)</f>
        <v>0</v>
      </c>
      <c r="H33" s="20">
        <f>IFERROR(MATCH([1]res!J46,[1]pl!$D:$D,0),)</f>
        <v>0</v>
      </c>
      <c r="I33" s="20">
        <f>IFERROR(MATCH([1]res!K46,[1]pl!$D:$D,0),)</f>
        <v>0</v>
      </c>
      <c r="J33" s="20">
        <f>IFERROR(MATCH([1]res!L46,[1]pl!$D:$D,0),)</f>
        <v>0</v>
      </c>
      <c r="K33" s="20">
        <f>IFERROR(MATCH([1]res!M46,[1]pl!$D:$D,0),)</f>
        <v>0</v>
      </c>
      <c r="L33" s="20">
        <f>IFERROR(MATCH([1]res!N46,[1]pl!$D:$D,0),)</f>
        <v>0</v>
      </c>
      <c r="M33" s="20">
        <f>IFERROR(MATCH([1]res!O46,[1]pl!$D:$D,0),)</f>
        <v>0</v>
      </c>
      <c r="N33" s="20">
        <f>IFERROR(MATCH([1]res!P46,[1]pl!$D:$D,0),)</f>
        <v>0</v>
      </c>
      <c r="O33" s="20">
        <f>IFERROR(MATCH([1]res!Q46,[1]pl!$D:$D,0),)</f>
        <v>0</v>
      </c>
      <c r="P33" s="2" t="s">
        <v>289</v>
      </c>
      <c r="Q33" s="21">
        <f>IFERROR(MATCH([1]res!C47,[1]pl!$D:$D,0),)</f>
        <v>0</v>
      </c>
      <c r="R33" s="21">
        <f>IFERROR(MATCH([1]res!D47,[1]pl!$D:$D,0),)</f>
        <v>0</v>
      </c>
      <c r="S33" s="21">
        <f>IFERROR(MATCH([1]res!E47,[1]pl!$D:$D,0),)</f>
        <v>0</v>
      </c>
      <c r="T33" s="21">
        <f>IFERROR(MATCH([1]res!F47,[1]pl!$D:$D,0),)</f>
        <v>0</v>
      </c>
      <c r="U33" s="21">
        <f>IFERROR(MATCH([1]res!G47,[1]pl!$D:$D,0),)</f>
        <v>0</v>
      </c>
      <c r="V33" s="21">
        <f>IFERROR(MATCH([1]res!H47,[1]pl!$D:$D,0),)</f>
        <v>0</v>
      </c>
      <c r="W33" s="21">
        <f>IFERROR(MATCH([1]res!I47,[1]pl!$D:$D,0),)</f>
        <v>0</v>
      </c>
      <c r="X33" s="21">
        <f>IFERROR(MATCH([1]res!J47,[1]pl!$D:$D,0),)</f>
        <v>0</v>
      </c>
      <c r="Y33" s="21">
        <f>IFERROR(MATCH([1]res!K47,[1]pl!$D:$D,0),)</f>
        <v>0</v>
      </c>
      <c r="Z33" s="21">
        <f>IFERROR(MATCH([1]res!L47,[1]pl!$D:$D,0),)</f>
        <v>0</v>
      </c>
      <c r="AA33" s="21">
        <f>IFERROR(MATCH([1]res!M47,[1]pl!$D:$D,0),)</f>
        <v>0</v>
      </c>
      <c r="AB33" s="21">
        <f>IFERROR(MATCH([1]res!N47,[1]pl!$D:$D,0),)</f>
        <v>0</v>
      </c>
      <c r="AC33" s="21">
        <f>IFERROR(MATCH([1]res!O47,[1]pl!$D:$D,0),)</f>
        <v>0</v>
      </c>
      <c r="AD33" s="21">
        <f>IFERROR(MATCH([1]res!P47,[1]pl!$D:$D,0),)</f>
        <v>0</v>
      </c>
      <c r="AE33" s="21">
        <f>IFERROR(MATCH([1]res!Q47,[1]pl!$D:$D,0),)</f>
        <v>0</v>
      </c>
    </row>
    <row r="34" spans="1:31" s="2" customFormat="1" x14ac:dyDescent="0.25">
      <c r="A34" s="20">
        <f>IFERROR(MATCH([1]res!C48,[1]pl!$D:$D,0),)</f>
        <v>0</v>
      </c>
      <c r="B34" s="20">
        <f>IFERROR(MATCH([1]res!D48,[1]pl!$D:$D,0),)</f>
        <v>0</v>
      </c>
      <c r="C34" s="20">
        <f>IFERROR(MATCH([1]res!E48,[1]pl!$D:$D,0),)</f>
        <v>0</v>
      </c>
      <c r="D34" s="20">
        <f>IFERROR(MATCH([1]res!F48,[1]pl!$D:$D,0),)</f>
        <v>0</v>
      </c>
      <c r="E34" s="20">
        <f>IFERROR(MATCH([1]res!G48,[1]pl!$D:$D,0),)</f>
        <v>0</v>
      </c>
      <c r="F34" s="20">
        <f>IFERROR(MATCH([1]res!H48,[1]pl!$D:$D,0),)</f>
        <v>0</v>
      </c>
      <c r="G34" s="20">
        <f>IFERROR(MATCH([1]res!I48,[1]pl!$D:$D,0),)</f>
        <v>0</v>
      </c>
      <c r="H34" s="20">
        <f>IFERROR(MATCH([1]res!J48,[1]pl!$D:$D,0),)</f>
        <v>0</v>
      </c>
      <c r="I34" s="20">
        <f>IFERROR(MATCH([1]res!K48,[1]pl!$D:$D,0),)</f>
        <v>0</v>
      </c>
      <c r="J34" s="20">
        <f>IFERROR(MATCH([1]res!L48,[1]pl!$D:$D,0),)</f>
        <v>0</v>
      </c>
      <c r="K34" s="20">
        <f>IFERROR(MATCH([1]res!M48,[1]pl!$D:$D,0),)</f>
        <v>0</v>
      </c>
      <c r="L34" s="20">
        <f>IFERROR(MATCH([1]res!N48,[1]pl!$D:$D,0),)</f>
        <v>0</v>
      </c>
      <c r="M34" s="20">
        <f>IFERROR(MATCH([1]res!O48,[1]pl!$D:$D,0),)</f>
        <v>0</v>
      </c>
      <c r="N34" s="20">
        <f>IFERROR(MATCH([1]res!P48,[1]pl!$D:$D,0),)</f>
        <v>0</v>
      </c>
      <c r="O34" s="20">
        <f>IFERROR(MATCH([1]res!Q48,[1]pl!$D:$D,0),)</f>
        <v>0</v>
      </c>
      <c r="P34" s="2" t="s">
        <v>289</v>
      </c>
      <c r="Q34" s="21">
        <f>IFERROR(MATCH([1]res!C49,[1]pl!$D:$D,0),)</f>
        <v>0</v>
      </c>
      <c r="R34" s="21">
        <f>IFERROR(MATCH([1]res!D49,[1]pl!$D:$D,0),)</f>
        <v>0</v>
      </c>
      <c r="S34" s="21">
        <f>IFERROR(MATCH([1]res!E49,[1]pl!$D:$D,0),)</f>
        <v>0</v>
      </c>
      <c r="T34" s="21">
        <f>IFERROR(MATCH([1]res!F49,[1]pl!$D:$D,0),)</f>
        <v>0</v>
      </c>
      <c r="U34" s="21">
        <f>IFERROR(MATCH([1]res!G49,[1]pl!$D:$D,0),)</f>
        <v>0</v>
      </c>
      <c r="V34" s="21">
        <f>IFERROR(MATCH([1]res!H49,[1]pl!$D:$D,0),)</f>
        <v>0</v>
      </c>
      <c r="W34" s="21">
        <f>IFERROR(MATCH([1]res!I49,[1]pl!$D:$D,0),)</f>
        <v>0</v>
      </c>
      <c r="X34" s="21">
        <f>IFERROR(MATCH([1]res!J49,[1]pl!$D:$D,0),)</f>
        <v>0</v>
      </c>
      <c r="Y34" s="21">
        <f>IFERROR(MATCH([1]res!K49,[1]pl!$D:$D,0),)</f>
        <v>0</v>
      </c>
      <c r="Z34" s="21">
        <f>IFERROR(MATCH([1]res!L49,[1]pl!$D:$D,0),)</f>
        <v>0</v>
      </c>
      <c r="AA34" s="21">
        <f>IFERROR(MATCH([1]res!M49,[1]pl!$D:$D,0),)</f>
        <v>0</v>
      </c>
      <c r="AB34" s="21">
        <f>IFERROR(MATCH([1]res!N49,[1]pl!$D:$D,0),)</f>
        <v>0</v>
      </c>
      <c r="AC34" s="21">
        <f>IFERROR(MATCH([1]res!O49,[1]pl!$D:$D,0),)</f>
        <v>0</v>
      </c>
      <c r="AD34" s="21">
        <f>IFERROR(MATCH([1]res!P49,[1]pl!$D:$D,0),)</f>
        <v>0</v>
      </c>
      <c r="AE34" s="21">
        <f>IFERROR(MATCH([1]res!Q49,[1]pl!$D:$D,0),)</f>
        <v>0</v>
      </c>
    </row>
    <row r="35" spans="1:31" s="2" customFormat="1" x14ac:dyDescent="0.25">
      <c r="A35" s="20">
        <f>IFERROR(MATCH([1]res!C50,[1]pl!$D:$D,0),)</f>
        <v>0</v>
      </c>
      <c r="B35" s="20">
        <f>IFERROR(MATCH([1]res!D50,[1]pl!$D:$D,0),)</f>
        <v>0</v>
      </c>
      <c r="C35" s="20">
        <f>IFERROR(MATCH([1]res!E50,[1]pl!$D:$D,0),)</f>
        <v>0</v>
      </c>
      <c r="D35" s="20">
        <f>IFERROR(MATCH([1]res!F50,[1]pl!$D:$D,0),)</f>
        <v>0</v>
      </c>
      <c r="E35" s="20">
        <f>IFERROR(MATCH([1]res!G50,[1]pl!$D:$D,0),)</f>
        <v>0</v>
      </c>
      <c r="F35" s="20">
        <f>IFERROR(MATCH([1]res!H50,[1]pl!$D:$D,0),)</f>
        <v>0</v>
      </c>
      <c r="G35" s="20">
        <f>IFERROR(MATCH([1]res!I50,[1]pl!$D:$D,0),)</f>
        <v>0</v>
      </c>
      <c r="H35" s="20">
        <f>IFERROR(MATCH([1]res!J50,[1]pl!$D:$D,0),)</f>
        <v>0</v>
      </c>
      <c r="I35" s="20">
        <f>IFERROR(MATCH([1]res!K50,[1]pl!$D:$D,0),)</f>
        <v>0</v>
      </c>
      <c r="J35" s="20">
        <f>IFERROR(MATCH([1]res!L50,[1]pl!$D:$D,0),)</f>
        <v>0</v>
      </c>
      <c r="K35" s="20">
        <f>IFERROR(MATCH([1]res!M50,[1]pl!$D:$D,0),)</f>
        <v>0</v>
      </c>
      <c r="L35" s="20">
        <f>IFERROR(MATCH([1]res!N50,[1]pl!$D:$D,0),)</f>
        <v>0</v>
      </c>
      <c r="M35" s="20">
        <f>IFERROR(MATCH([1]res!O50,[1]pl!$D:$D,0),)</f>
        <v>0</v>
      </c>
      <c r="N35" s="20">
        <f>IFERROR(MATCH([1]res!P50,[1]pl!$D:$D,0),)</f>
        <v>0</v>
      </c>
      <c r="O35" s="20">
        <f>IFERROR(MATCH([1]res!Q50,[1]pl!$D:$D,0),)</f>
        <v>0</v>
      </c>
      <c r="P35" s="2" t="s">
        <v>289</v>
      </c>
      <c r="Q35" s="21">
        <f>IFERROR(MATCH([1]res!C51,[1]pl!$D:$D,0),)</f>
        <v>0</v>
      </c>
      <c r="R35" s="21">
        <f>IFERROR(MATCH([1]res!D51,[1]pl!$D:$D,0),)</f>
        <v>0</v>
      </c>
      <c r="S35" s="21">
        <f>IFERROR(MATCH([1]res!E51,[1]pl!$D:$D,0),)</f>
        <v>0</v>
      </c>
      <c r="T35" s="21">
        <f>IFERROR(MATCH([1]res!F51,[1]pl!$D:$D,0),)</f>
        <v>0</v>
      </c>
      <c r="U35" s="21">
        <f>IFERROR(MATCH([1]res!G51,[1]pl!$D:$D,0),)</f>
        <v>0</v>
      </c>
      <c r="V35" s="21">
        <f>IFERROR(MATCH([1]res!H51,[1]pl!$D:$D,0),)</f>
        <v>0</v>
      </c>
      <c r="W35" s="21">
        <f>IFERROR(MATCH([1]res!I51,[1]pl!$D:$D,0),)</f>
        <v>0</v>
      </c>
      <c r="X35" s="21">
        <f>IFERROR(MATCH([1]res!J51,[1]pl!$D:$D,0),)</f>
        <v>0</v>
      </c>
      <c r="Y35" s="21">
        <f>IFERROR(MATCH([1]res!K51,[1]pl!$D:$D,0),)</f>
        <v>0</v>
      </c>
      <c r="Z35" s="21">
        <f>IFERROR(MATCH([1]res!L51,[1]pl!$D:$D,0),)</f>
        <v>0</v>
      </c>
      <c r="AA35" s="21">
        <f>IFERROR(MATCH([1]res!M51,[1]pl!$D:$D,0),)</f>
        <v>0</v>
      </c>
      <c r="AB35" s="21">
        <f>IFERROR(MATCH([1]res!N51,[1]pl!$D:$D,0),)</f>
        <v>0</v>
      </c>
      <c r="AC35" s="21">
        <f>IFERROR(MATCH([1]res!O51,[1]pl!$D:$D,0),)</f>
        <v>0</v>
      </c>
      <c r="AD35" s="21">
        <f>IFERROR(MATCH([1]res!P51,[1]pl!$D:$D,0),)</f>
        <v>0</v>
      </c>
      <c r="AE35" s="21">
        <f>IFERROR(MATCH([1]res!Q51,[1]pl!$D:$D,0),)</f>
        <v>0</v>
      </c>
    </row>
    <row r="36" spans="1:31" s="2" customFormat="1" x14ac:dyDescent="0.25">
      <c r="A36" s="20">
        <f>IFERROR(MATCH([1]res!C52,[1]pl!$D:$D,0),)</f>
        <v>0</v>
      </c>
      <c r="B36" s="20">
        <f>IFERROR(MATCH([1]res!D52,[1]pl!$D:$D,0),)</f>
        <v>0</v>
      </c>
      <c r="C36" s="20">
        <f>IFERROR(MATCH([1]res!E52,[1]pl!$D:$D,0),)</f>
        <v>0</v>
      </c>
      <c r="D36" s="20">
        <f>IFERROR(MATCH([1]res!F52,[1]pl!$D:$D,0),)</f>
        <v>0</v>
      </c>
      <c r="E36" s="20">
        <f>IFERROR(MATCH([1]res!G52,[1]pl!$D:$D,0),)</f>
        <v>0</v>
      </c>
      <c r="F36" s="20">
        <f>IFERROR(MATCH([1]res!H52,[1]pl!$D:$D,0),)</f>
        <v>0</v>
      </c>
      <c r="G36" s="20">
        <f>IFERROR(MATCH([1]res!I52,[1]pl!$D:$D,0),)</f>
        <v>0</v>
      </c>
      <c r="H36" s="20">
        <f>IFERROR(MATCH([1]res!J52,[1]pl!$D:$D,0),)</f>
        <v>0</v>
      </c>
      <c r="I36" s="20">
        <f>IFERROR(MATCH([1]res!K52,[1]pl!$D:$D,0),)</f>
        <v>0</v>
      </c>
      <c r="J36" s="20">
        <f>IFERROR(MATCH([1]res!L52,[1]pl!$D:$D,0),)</f>
        <v>0</v>
      </c>
      <c r="K36" s="20">
        <f>IFERROR(MATCH([1]res!M52,[1]pl!$D:$D,0),)</f>
        <v>0</v>
      </c>
      <c r="L36" s="20">
        <f>IFERROR(MATCH([1]res!N52,[1]pl!$D:$D,0),)</f>
        <v>0</v>
      </c>
      <c r="M36" s="20">
        <f>IFERROR(MATCH([1]res!O52,[1]pl!$D:$D,0),)</f>
        <v>0</v>
      </c>
      <c r="N36" s="20">
        <f>IFERROR(MATCH([1]res!P52,[1]pl!$D:$D,0),)</f>
        <v>0</v>
      </c>
      <c r="O36" s="20">
        <f>IFERROR(MATCH([1]res!Q52,[1]pl!$D:$D,0),)</f>
        <v>0</v>
      </c>
      <c r="P36" s="2" t="s">
        <v>289</v>
      </c>
      <c r="Q36" s="21">
        <f>IFERROR(MATCH([1]res!C53,[1]pl!$D:$D,0),)</f>
        <v>0</v>
      </c>
      <c r="R36" s="21">
        <f>IFERROR(MATCH([1]res!D53,[1]pl!$D:$D,0),)</f>
        <v>0</v>
      </c>
      <c r="S36" s="21">
        <f>IFERROR(MATCH([1]res!E53,[1]pl!$D:$D,0),)</f>
        <v>0</v>
      </c>
      <c r="T36" s="21">
        <f>IFERROR(MATCH([1]res!F53,[1]pl!$D:$D,0),)</f>
        <v>0</v>
      </c>
      <c r="U36" s="21">
        <f>IFERROR(MATCH([1]res!G53,[1]pl!$D:$D,0),)</f>
        <v>0</v>
      </c>
      <c r="V36" s="21">
        <f>IFERROR(MATCH([1]res!H53,[1]pl!$D:$D,0),)</f>
        <v>0</v>
      </c>
      <c r="W36" s="21">
        <f>IFERROR(MATCH([1]res!I53,[1]pl!$D:$D,0),)</f>
        <v>0</v>
      </c>
      <c r="X36" s="21">
        <f>IFERROR(MATCH([1]res!J53,[1]pl!$D:$D,0),)</f>
        <v>0</v>
      </c>
      <c r="Y36" s="21">
        <f>IFERROR(MATCH([1]res!K53,[1]pl!$D:$D,0),)</f>
        <v>0</v>
      </c>
      <c r="Z36" s="21">
        <f>IFERROR(MATCH([1]res!L53,[1]pl!$D:$D,0),)</f>
        <v>0</v>
      </c>
      <c r="AA36" s="21">
        <f>IFERROR(MATCH([1]res!M53,[1]pl!$D:$D,0),)</f>
        <v>0</v>
      </c>
      <c r="AB36" s="21">
        <f>IFERROR(MATCH([1]res!N53,[1]pl!$D:$D,0),)</f>
        <v>0</v>
      </c>
      <c r="AC36" s="21">
        <f>IFERROR(MATCH([1]res!O53,[1]pl!$D:$D,0),)</f>
        <v>0</v>
      </c>
      <c r="AD36" s="21">
        <f>IFERROR(MATCH([1]res!P53,[1]pl!$D:$D,0),)</f>
        <v>0</v>
      </c>
      <c r="AE36" s="21">
        <f>IFERROR(MATCH([1]res!Q53,[1]pl!$D:$D,0),)</f>
        <v>0</v>
      </c>
    </row>
    <row r="37" spans="1:31" s="2" customFormat="1" x14ac:dyDescent="0.25">
      <c r="A37" s="20">
        <f>IFERROR(MATCH([1]res!C54,[1]pl!$D:$D,0),)</f>
        <v>0</v>
      </c>
      <c r="B37" s="20">
        <f>IFERROR(MATCH([1]res!D54,[1]pl!$D:$D,0),)</f>
        <v>0</v>
      </c>
      <c r="C37" s="20">
        <f>IFERROR(MATCH([1]res!E54,[1]pl!$D:$D,0),)</f>
        <v>0</v>
      </c>
      <c r="D37" s="20">
        <f>IFERROR(MATCH([1]res!F54,[1]pl!$D:$D,0),)</f>
        <v>0</v>
      </c>
      <c r="E37" s="20">
        <f>IFERROR(MATCH([1]res!G54,[1]pl!$D:$D,0),)</f>
        <v>0</v>
      </c>
      <c r="F37" s="20">
        <f>IFERROR(MATCH([1]res!H54,[1]pl!$D:$D,0),)</f>
        <v>0</v>
      </c>
      <c r="G37" s="20">
        <f>IFERROR(MATCH([1]res!I54,[1]pl!$D:$D,0),)</f>
        <v>0</v>
      </c>
      <c r="H37" s="20">
        <f>IFERROR(MATCH([1]res!J54,[1]pl!$D:$D,0),)</f>
        <v>0</v>
      </c>
      <c r="I37" s="20">
        <f>IFERROR(MATCH([1]res!K54,[1]pl!$D:$D,0),)</f>
        <v>0</v>
      </c>
      <c r="J37" s="20">
        <f>IFERROR(MATCH([1]res!L54,[1]pl!$D:$D,0),)</f>
        <v>0</v>
      </c>
      <c r="K37" s="20">
        <f>IFERROR(MATCH([1]res!M54,[1]pl!$D:$D,0),)</f>
        <v>0</v>
      </c>
      <c r="L37" s="20">
        <f>IFERROR(MATCH([1]res!N54,[1]pl!$D:$D,0),)</f>
        <v>0</v>
      </c>
      <c r="M37" s="20">
        <f>IFERROR(MATCH([1]res!O54,[1]pl!$D:$D,0),)</f>
        <v>0</v>
      </c>
      <c r="N37" s="20">
        <f>IFERROR(MATCH([1]res!P54,[1]pl!$D:$D,0),)</f>
        <v>0</v>
      </c>
      <c r="O37" s="20">
        <f>IFERROR(MATCH([1]res!Q54,[1]pl!$D:$D,0),)</f>
        <v>0</v>
      </c>
      <c r="P37" s="2" t="s">
        <v>289</v>
      </c>
      <c r="Q37" s="21">
        <f>IFERROR(MATCH([1]res!C55,[1]pl!$D:$D,0),)</f>
        <v>0</v>
      </c>
      <c r="R37" s="21">
        <f>IFERROR(MATCH([1]res!D55,[1]pl!$D:$D,0),)</f>
        <v>0</v>
      </c>
      <c r="S37" s="21">
        <f>IFERROR(MATCH([1]res!E55,[1]pl!$D:$D,0),)</f>
        <v>0</v>
      </c>
      <c r="T37" s="21">
        <f>IFERROR(MATCH([1]res!F55,[1]pl!$D:$D,0),)</f>
        <v>0</v>
      </c>
      <c r="U37" s="21">
        <f>IFERROR(MATCH([1]res!G55,[1]pl!$D:$D,0),)</f>
        <v>0</v>
      </c>
      <c r="V37" s="21">
        <f>IFERROR(MATCH([1]res!H55,[1]pl!$D:$D,0),)</f>
        <v>0</v>
      </c>
      <c r="W37" s="21">
        <f>IFERROR(MATCH([1]res!I55,[1]pl!$D:$D,0),)</f>
        <v>0</v>
      </c>
      <c r="X37" s="21">
        <f>IFERROR(MATCH([1]res!J55,[1]pl!$D:$D,0),)</f>
        <v>0</v>
      </c>
      <c r="Y37" s="21">
        <f>IFERROR(MATCH([1]res!K55,[1]pl!$D:$D,0),)</f>
        <v>0</v>
      </c>
      <c r="Z37" s="21">
        <f>IFERROR(MATCH([1]res!L55,[1]pl!$D:$D,0),)</f>
        <v>0</v>
      </c>
      <c r="AA37" s="21">
        <f>IFERROR(MATCH([1]res!M55,[1]pl!$D:$D,0),)</f>
        <v>0</v>
      </c>
      <c r="AB37" s="21">
        <f>IFERROR(MATCH([1]res!N55,[1]pl!$D:$D,0),)</f>
        <v>0</v>
      </c>
      <c r="AC37" s="21">
        <f>IFERROR(MATCH([1]res!O55,[1]pl!$D:$D,0),)</f>
        <v>0</v>
      </c>
      <c r="AD37" s="21">
        <f>IFERROR(MATCH([1]res!P55,[1]pl!$D:$D,0),)</f>
        <v>0</v>
      </c>
      <c r="AE37" s="21">
        <f>IFERROR(MATCH([1]res!Q55,[1]pl!$D:$D,0),)</f>
        <v>0</v>
      </c>
    </row>
    <row r="38" spans="1:31" s="2" customFormat="1" x14ac:dyDescent="0.25">
      <c r="A38" s="20">
        <f>IFERROR(MATCH([1]res!C56,[1]pl!$D:$D,0),)</f>
        <v>0</v>
      </c>
      <c r="B38" s="20">
        <f>IFERROR(MATCH([1]res!D56,[1]pl!$D:$D,0),)</f>
        <v>0</v>
      </c>
      <c r="C38" s="20">
        <f>IFERROR(MATCH([1]res!E56,[1]pl!$D:$D,0),)</f>
        <v>0</v>
      </c>
      <c r="D38" s="20">
        <f>IFERROR(MATCH([1]res!F56,[1]pl!$D:$D,0),)</f>
        <v>0</v>
      </c>
      <c r="E38" s="20">
        <f>IFERROR(MATCH([1]res!G56,[1]pl!$D:$D,0),)</f>
        <v>0</v>
      </c>
      <c r="F38" s="20">
        <f>IFERROR(MATCH([1]res!H56,[1]pl!$D:$D,0),)</f>
        <v>0</v>
      </c>
      <c r="G38" s="20">
        <f>IFERROR(MATCH([1]res!I56,[1]pl!$D:$D,0),)</f>
        <v>0</v>
      </c>
      <c r="H38" s="20">
        <f>IFERROR(MATCH([1]res!J56,[1]pl!$D:$D,0),)</f>
        <v>0</v>
      </c>
      <c r="I38" s="20">
        <f>IFERROR(MATCH([1]res!K56,[1]pl!$D:$D,0),)</f>
        <v>0</v>
      </c>
      <c r="J38" s="20">
        <f>IFERROR(MATCH([1]res!L56,[1]pl!$D:$D,0),)</f>
        <v>0</v>
      </c>
      <c r="K38" s="20">
        <f>IFERROR(MATCH([1]res!M56,[1]pl!$D:$D,0),)</f>
        <v>0</v>
      </c>
      <c r="L38" s="20">
        <f>IFERROR(MATCH([1]res!N56,[1]pl!$D:$D,0),)</f>
        <v>0</v>
      </c>
      <c r="M38" s="20">
        <f>IFERROR(MATCH([1]res!O56,[1]pl!$D:$D,0),)</f>
        <v>0</v>
      </c>
      <c r="N38" s="20">
        <f>IFERROR(MATCH([1]res!P56,[1]pl!$D:$D,0),)</f>
        <v>0</v>
      </c>
      <c r="O38" s="20">
        <f>IFERROR(MATCH([1]res!Q56,[1]pl!$D:$D,0),)</f>
        <v>0</v>
      </c>
      <c r="P38" s="2" t="s">
        <v>289</v>
      </c>
      <c r="Q38" s="21">
        <f>IFERROR(MATCH([1]res!C57,[1]pl!$D:$D,0),)</f>
        <v>0</v>
      </c>
      <c r="R38" s="21">
        <f>IFERROR(MATCH([1]res!D57,[1]pl!$D:$D,0),)</f>
        <v>0</v>
      </c>
      <c r="S38" s="21">
        <f>IFERROR(MATCH([1]res!E57,[1]pl!$D:$D,0),)</f>
        <v>0</v>
      </c>
      <c r="T38" s="21">
        <f>IFERROR(MATCH([1]res!F57,[1]pl!$D:$D,0),)</f>
        <v>0</v>
      </c>
      <c r="U38" s="21">
        <f>IFERROR(MATCH([1]res!G57,[1]pl!$D:$D,0),)</f>
        <v>0</v>
      </c>
      <c r="V38" s="21">
        <f>IFERROR(MATCH([1]res!H57,[1]pl!$D:$D,0),)</f>
        <v>0</v>
      </c>
      <c r="W38" s="21">
        <f>IFERROR(MATCH([1]res!I57,[1]pl!$D:$D,0),)</f>
        <v>0</v>
      </c>
      <c r="X38" s="21">
        <f>IFERROR(MATCH([1]res!J57,[1]pl!$D:$D,0),)</f>
        <v>0</v>
      </c>
      <c r="Y38" s="21">
        <f>IFERROR(MATCH([1]res!K57,[1]pl!$D:$D,0),)</f>
        <v>0</v>
      </c>
      <c r="Z38" s="21">
        <f>IFERROR(MATCH([1]res!L57,[1]pl!$D:$D,0),)</f>
        <v>0</v>
      </c>
      <c r="AA38" s="21">
        <f>IFERROR(MATCH([1]res!M57,[1]pl!$D:$D,0),)</f>
        <v>0</v>
      </c>
      <c r="AB38" s="21">
        <f>IFERROR(MATCH([1]res!N57,[1]pl!$D:$D,0),)</f>
        <v>0</v>
      </c>
      <c r="AC38" s="21">
        <f>IFERROR(MATCH([1]res!O57,[1]pl!$D:$D,0),)</f>
        <v>0</v>
      </c>
      <c r="AD38" s="21">
        <f>IFERROR(MATCH([1]res!P57,[1]pl!$D:$D,0),)</f>
        <v>0</v>
      </c>
      <c r="AE38" s="21">
        <f>IFERROR(MATCH([1]res!Q57,[1]pl!$D:$D,0),)</f>
        <v>0</v>
      </c>
    </row>
    <row r="39" spans="1:31" s="2" customFormat="1" x14ac:dyDescent="0.25">
      <c r="A39" s="20">
        <f>IFERROR(MATCH([1]res!C58,[1]pl!$D:$D,0),)</f>
        <v>0</v>
      </c>
      <c r="B39" s="20">
        <f>IFERROR(MATCH([1]res!D58,[1]pl!$D:$D,0),)</f>
        <v>0</v>
      </c>
      <c r="C39" s="20">
        <f>IFERROR(MATCH([1]res!E58,[1]pl!$D:$D,0),)</f>
        <v>0</v>
      </c>
      <c r="D39" s="20">
        <f>IFERROR(MATCH([1]res!F58,[1]pl!$D:$D,0),)</f>
        <v>0</v>
      </c>
      <c r="E39" s="20">
        <f>IFERROR(MATCH([1]res!G58,[1]pl!$D:$D,0),)</f>
        <v>0</v>
      </c>
      <c r="F39" s="20">
        <f>IFERROR(MATCH([1]res!H58,[1]pl!$D:$D,0),)</f>
        <v>0</v>
      </c>
      <c r="G39" s="20">
        <f>IFERROR(MATCH([1]res!I58,[1]pl!$D:$D,0),)</f>
        <v>0</v>
      </c>
      <c r="H39" s="20">
        <f>IFERROR(MATCH([1]res!J58,[1]pl!$D:$D,0),)</f>
        <v>0</v>
      </c>
      <c r="I39" s="20">
        <f>IFERROR(MATCH([1]res!K58,[1]pl!$D:$D,0),)</f>
        <v>0</v>
      </c>
      <c r="J39" s="20">
        <f>IFERROR(MATCH([1]res!L58,[1]pl!$D:$D,0),)</f>
        <v>0</v>
      </c>
      <c r="K39" s="20">
        <f>IFERROR(MATCH([1]res!M58,[1]pl!$D:$D,0),)</f>
        <v>0</v>
      </c>
      <c r="L39" s="20">
        <f>IFERROR(MATCH([1]res!N58,[1]pl!$D:$D,0),)</f>
        <v>0</v>
      </c>
      <c r="M39" s="20">
        <f>IFERROR(MATCH([1]res!O58,[1]pl!$D:$D,0),)</f>
        <v>0</v>
      </c>
      <c r="N39" s="20">
        <f>IFERROR(MATCH([1]res!P58,[1]pl!$D:$D,0),)</f>
        <v>0</v>
      </c>
      <c r="O39" s="20">
        <f>IFERROR(MATCH([1]res!Q58,[1]pl!$D:$D,0),)</f>
        <v>0</v>
      </c>
      <c r="P39" s="2" t="s">
        <v>289</v>
      </c>
      <c r="Q39" s="21">
        <f>IFERROR(MATCH([1]res!C59,[1]pl!$D:$D,0),)</f>
        <v>0</v>
      </c>
      <c r="R39" s="21">
        <f>IFERROR(MATCH([1]res!D59,[1]pl!$D:$D,0),)</f>
        <v>0</v>
      </c>
      <c r="S39" s="21">
        <f>IFERROR(MATCH([1]res!E59,[1]pl!$D:$D,0),)</f>
        <v>0</v>
      </c>
      <c r="T39" s="21">
        <f>IFERROR(MATCH([1]res!F59,[1]pl!$D:$D,0),)</f>
        <v>0</v>
      </c>
      <c r="U39" s="21">
        <f>IFERROR(MATCH([1]res!G59,[1]pl!$D:$D,0),)</f>
        <v>0</v>
      </c>
      <c r="V39" s="21">
        <f>IFERROR(MATCH([1]res!H59,[1]pl!$D:$D,0),)</f>
        <v>0</v>
      </c>
      <c r="W39" s="21">
        <f>IFERROR(MATCH([1]res!I59,[1]pl!$D:$D,0),)</f>
        <v>0</v>
      </c>
      <c r="X39" s="21">
        <f>IFERROR(MATCH([1]res!J59,[1]pl!$D:$D,0),)</f>
        <v>0</v>
      </c>
      <c r="Y39" s="21">
        <f>IFERROR(MATCH([1]res!K59,[1]pl!$D:$D,0),)</f>
        <v>0</v>
      </c>
      <c r="Z39" s="21">
        <f>IFERROR(MATCH([1]res!L59,[1]pl!$D:$D,0),)</f>
        <v>0</v>
      </c>
      <c r="AA39" s="21">
        <f>IFERROR(MATCH([1]res!M59,[1]pl!$D:$D,0),)</f>
        <v>0</v>
      </c>
      <c r="AB39" s="21">
        <f>IFERROR(MATCH([1]res!N59,[1]pl!$D:$D,0),)</f>
        <v>0</v>
      </c>
      <c r="AC39" s="21">
        <f>IFERROR(MATCH([1]res!O59,[1]pl!$D:$D,0),)</f>
        <v>0</v>
      </c>
      <c r="AD39" s="21">
        <f>IFERROR(MATCH([1]res!P59,[1]pl!$D:$D,0),)</f>
        <v>0</v>
      </c>
      <c r="AE39" s="21">
        <f>IFERROR(MATCH([1]res!Q59,[1]pl!$D:$D,0),)</f>
        <v>0</v>
      </c>
    </row>
    <row r="40" spans="1:31" s="2" customFormat="1" x14ac:dyDescent="0.25">
      <c r="A40" s="20">
        <f>IFERROR(MATCH([1]res!C60,[1]pl!$D:$D,0),)</f>
        <v>0</v>
      </c>
      <c r="B40" s="20">
        <f>IFERROR(MATCH([1]res!D60,[1]pl!$D:$D,0),)</f>
        <v>0</v>
      </c>
      <c r="C40" s="20">
        <f>IFERROR(MATCH([1]res!E60,[1]pl!$D:$D,0),)</f>
        <v>0</v>
      </c>
      <c r="D40" s="20">
        <f>IFERROR(MATCH([1]res!F60,[1]pl!$D:$D,0),)</f>
        <v>0</v>
      </c>
      <c r="E40" s="20">
        <f>IFERROR(MATCH([1]res!G60,[1]pl!$D:$D,0),)</f>
        <v>0</v>
      </c>
      <c r="F40" s="20">
        <f>IFERROR(MATCH([1]res!H60,[1]pl!$D:$D,0),)</f>
        <v>0</v>
      </c>
      <c r="G40" s="20">
        <f>IFERROR(MATCH([1]res!I60,[1]pl!$D:$D,0),)</f>
        <v>0</v>
      </c>
      <c r="H40" s="20">
        <f>IFERROR(MATCH([1]res!J60,[1]pl!$D:$D,0),)</f>
        <v>0</v>
      </c>
      <c r="I40" s="20">
        <f>IFERROR(MATCH([1]res!K60,[1]pl!$D:$D,0),)</f>
        <v>0</v>
      </c>
      <c r="J40" s="20">
        <f>IFERROR(MATCH([1]res!L60,[1]pl!$D:$D,0),)</f>
        <v>0</v>
      </c>
      <c r="K40" s="20">
        <f>IFERROR(MATCH([1]res!M60,[1]pl!$D:$D,0),)</f>
        <v>0</v>
      </c>
      <c r="L40" s="20">
        <f>IFERROR(MATCH([1]res!N60,[1]pl!$D:$D,0),)</f>
        <v>0</v>
      </c>
      <c r="M40" s="20">
        <f>IFERROR(MATCH([1]res!O60,[1]pl!$D:$D,0),)</f>
        <v>0</v>
      </c>
      <c r="N40" s="20">
        <f>IFERROR(MATCH([1]res!P60,[1]pl!$D:$D,0),)</f>
        <v>0</v>
      </c>
      <c r="O40" s="20">
        <f>IFERROR(MATCH([1]res!Q60,[1]pl!$D:$D,0),)</f>
        <v>0</v>
      </c>
      <c r="P40" s="2" t="s">
        <v>289</v>
      </c>
      <c r="Q40" s="21">
        <f>IFERROR(MATCH([1]res!C61,[1]pl!$D:$D,0),)</f>
        <v>0</v>
      </c>
      <c r="R40" s="21">
        <f>IFERROR(MATCH([1]res!D61,[1]pl!$D:$D,0),)</f>
        <v>0</v>
      </c>
      <c r="S40" s="21">
        <f>IFERROR(MATCH([1]res!E61,[1]pl!$D:$D,0),)</f>
        <v>0</v>
      </c>
      <c r="T40" s="21">
        <f>IFERROR(MATCH([1]res!F61,[1]pl!$D:$D,0),)</f>
        <v>0</v>
      </c>
      <c r="U40" s="21">
        <f>IFERROR(MATCH([1]res!G61,[1]pl!$D:$D,0),)</f>
        <v>0</v>
      </c>
      <c r="V40" s="21">
        <f>IFERROR(MATCH([1]res!H61,[1]pl!$D:$D,0),)</f>
        <v>0</v>
      </c>
      <c r="W40" s="21">
        <f>IFERROR(MATCH([1]res!I61,[1]pl!$D:$D,0),)</f>
        <v>0</v>
      </c>
      <c r="X40" s="21">
        <f>IFERROR(MATCH([1]res!J61,[1]pl!$D:$D,0),)</f>
        <v>0</v>
      </c>
      <c r="Y40" s="21">
        <f>IFERROR(MATCH([1]res!K61,[1]pl!$D:$D,0),)</f>
        <v>0</v>
      </c>
      <c r="Z40" s="21">
        <f>IFERROR(MATCH([1]res!L61,[1]pl!$D:$D,0),)</f>
        <v>0</v>
      </c>
      <c r="AA40" s="21">
        <f>IFERROR(MATCH([1]res!M61,[1]pl!$D:$D,0),)</f>
        <v>0</v>
      </c>
      <c r="AB40" s="21">
        <f>IFERROR(MATCH([1]res!N61,[1]pl!$D:$D,0),)</f>
        <v>0</v>
      </c>
      <c r="AC40" s="21">
        <f>IFERROR(MATCH([1]res!O61,[1]pl!$D:$D,0),)</f>
        <v>0</v>
      </c>
      <c r="AD40" s="21">
        <f>IFERROR(MATCH([1]res!P61,[1]pl!$D:$D,0),)</f>
        <v>0</v>
      </c>
      <c r="AE40" s="21">
        <f>IFERROR(MATCH([1]res!Q61,[1]pl!$D:$D,0),)</f>
        <v>0</v>
      </c>
    </row>
    <row r="41" spans="1:31" s="2" customFormat="1" x14ac:dyDescent="0.25">
      <c r="A41" s="20">
        <f>IFERROR(MATCH([1]res!C62,[1]pl!$D:$D,0),)</f>
        <v>0</v>
      </c>
      <c r="B41" s="20">
        <f>IFERROR(MATCH([1]res!D62,[1]pl!$D:$D,0),)</f>
        <v>0</v>
      </c>
      <c r="C41" s="20">
        <f>IFERROR(MATCH([1]res!E62,[1]pl!$D:$D,0),)</f>
        <v>0</v>
      </c>
      <c r="D41" s="20">
        <f>IFERROR(MATCH([1]res!F62,[1]pl!$D:$D,0),)</f>
        <v>0</v>
      </c>
      <c r="E41" s="20">
        <f>IFERROR(MATCH([1]res!G62,[1]pl!$D:$D,0),)</f>
        <v>0</v>
      </c>
      <c r="F41" s="20">
        <f>IFERROR(MATCH([1]res!H62,[1]pl!$D:$D,0),)</f>
        <v>0</v>
      </c>
      <c r="G41" s="20">
        <f>IFERROR(MATCH([1]res!I62,[1]pl!$D:$D,0),)</f>
        <v>0</v>
      </c>
      <c r="H41" s="20">
        <f>IFERROR(MATCH([1]res!J62,[1]pl!$D:$D,0),)</f>
        <v>0</v>
      </c>
      <c r="I41" s="20">
        <f>IFERROR(MATCH([1]res!K62,[1]pl!$D:$D,0),)</f>
        <v>0</v>
      </c>
      <c r="J41" s="20">
        <f>IFERROR(MATCH([1]res!L62,[1]pl!$D:$D,0),)</f>
        <v>0</v>
      </c>
      <c r="K41" s="20">
        <f>IFERROR(MATCH([1]res!M62,[1]pl!$D:$D,0),)</f>
        <v>0</v>
      </c>
      <c r="L41" s="20">
        <f>IFERROR(MATCH([1]res!N62,[1]pl!$D:$D,0),)</f>
        <v>0</v>
      </c>
      <c r="M41" s="20">
        <f>IFERROR(MATCH([1]res!O62,[1]pl!$D:$D,0),)</f>
        <v>0</v>
      </c>
      <c r="N41" s="20">
        <f>IFERROR(MATCH([1]res!P62,[1]pl!$D:$D,0),)</f>
        <v>0</v>
      </c>
      <c r="O41" s="20">
        <f>IFERROR(MATCH([1]res!Q62,[1]pl!$D:$D,0),)</f>
        <v>0</v>
      </c>
      <c r="P41" s="2" t="s">
        <v>289</v>
      </c>
      <c r="Q41" s="21">
        <f>IFERROR(MATCH([1]res!C63,[1]pl!$D:$D,0),)</f>
        <v>0</v>
      </c>
      <c r="R41" s="21">
        <f>IFERROR(MATCH([1]res!D63,[1]pl!$D:$D,0),)</f>
        <v>0</v>
      </c>
      <c r="S41" s="21">
        <f>IFERROR(MATCH([1]res!E63,[1]pl!$D:$D,0),)</f>
        <v>0</v>
      </c>
      <c r="T41" s="21">
        <f>IFERROR(MATCH([1]res!F63,[1]pl!$D:$D,0),)</f>
        <v>0</v>
      </c>
      <c r="U41" s="21">
        <f>IFERROR(MATCH([1]res!G63,[1]pl!$D:$D,0),)</f>
        <v>0</v>
      </c>
      <c r="V41" s="21">
        <f>IFERROR(MATCH([1]res!H63,[1]pl!$D:$D,0),)</f>
        <v>0</v>
      </c>
      <c r="W41" s="21">
        <f>IFERROR(MATCH([1]res!I63,[1]pl!$D:$D,0),)</f>
        <v>0</v>
      </c>
      <c r="X41" s="21">
        <f>IFERROR(MATCH([1]res!J63,[1]pl!$D:$D,0),)</f>
        <v>0</v>
      </c>
      <c r="Y41" s="21">
        <f>IFERROR(MATCH([1]res!K63,[1]pl!$D:$D,0),)</f>
        <v>0</v>
      </c>
      <c r="Z41" s="21">
        <f>IFERROR(MATCH([1]res!L63,[1]pl!$D:$D,0),)</f>
        <v>0</v>
      </c>
      <c r="AA41" s="21">
        <f>IFERROR(MATCH([1]res!M63,[1]pl!$D:$D,0),)</f>
        <v>0</v>
      </c>
      <c r="AB41" s="21">
        <f>IFERROR(MATCH([1]res!N63,[1]pl!$D:$D,0),)</f>
        <v>0</v>
      </c>
      <c r="AC41" s="21">
        <f>IFERROR(MATCH([1]res!O63,[1]pl!$D:$D,0),)</f>
        <v>0</v>
      </c>
      <c r="AD41" s="21">
        <f>IFERROR(MATCH([1]res!P63,[1]pl!$D:$D,0),)</f>
        <v>0</v>
      </c>
      <c r="AE41" s="21">
        <f>IFERROR(MATCH([1]res!Q63,[1]pl!$D:$D,0),)</f>
        <v>0</v>
      </c>
    </row>
    <row r="42" spans="1:31" s="2" customFormat="1" x14ac:dyDescent="0.25">
      <c r="A42" s="20"/>
      <c r="B42" s="20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</row>
    <row r="43" spans="1:31" s="2" customFormat="1" x14ac:dyDescent="0.25">
      <c r="A43" s="20"/>
      <c r="B43" s="20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</row>
    <row r="44" spans="1:31" s="2" customFormat="1" x14ac:dyDescent="0.25">
      <c r="A44" s="20"/>
      <c r="B44" s="20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</row>
    <row r="45" spans="1:31" s="2" customFormat="1" x14ac:dyDescent="0.25">
      <c r="A45" s="20"/>
      <c r="B45" s="20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</row>
    <row r="46" spans="1:31" s="2" customFormat="1" x14ac:dyDescent="0.25">
      <c r="A46" s="20"/>
      <c r="B46" s="20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</row>
    <row r="47" spans="1:31" s="2" customFormat="1" x14ac:dyDescent="0.25">
      <c r="A47" s="20"/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</row>
    <row r="48" spans="1:31" s="2" customFormat="1" x14ac:dyDescent="0.25">
      <c r="A48" s="20"/>
      <c r="B48" s="20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</row>
    <row r="49" spans="1:31" s="2" customFormat="1" x14ac:dyDescent="0.25">
      <c r="A49" s="20"/>
      <c r="B49" s="20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</row>
    <row r="50" spans="1:31" s="2" customFormat="1" x14ac:dyDescent="0.25">
      <c r="A50" s="20"/>
      <c r="B50" s="20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</row>
    <row r="51" spans="1:31" s="2" customFormat="1" x14ac:dyDescent="0.25">
      <c r="A51" s="20"/>
      <c r="B51" s="20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</row>
    <row r="52" spans="1:31" s="2" customFormat="1" x14ac:dyDescent="0.25">
      <c r="A52" s="20"/>
      <c r="B52" s="20"/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</row>
    <row r="53" spans="1:31" s="2" customFormat="1" x14ac:dyDescent="0.25">
      <c r="A53" s="20"/>
      <c r="B53" s="20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</row>
    <row r="54" spans="1:31" s="2" customFormat="1" x14ac:dyDescent="0.25">
      <c r="A54" s="20"/>
      <c r="B54" s="20"/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</row>
    <row r="55" spans="1:31" s="2" customFormat="1" x14ac:dyDescent="0.25">
      <c r="A55" s="20"/>
      <c r="B55" s="20"/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</row>
    <row r="56" spans="1:31" s="2" customFormat="1" x14ac:dyDescent="0.25">
      <c r="A56" s="20"/>
      <c r="B56" s="20"/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</row>
    <row r="57" spans="1:31" s="2" customFormat="1" x14ac:dyDescent="0.25">
      <c r="A57" s="20"/>
      <c r="B57" s="20"/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</row>
    <row r="58" spans="1:31" s="2" customFormat="1" x14ac:dyDescent="0.25">
      <c r="A58" s="20"/>
      <c r="B58" s="20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</row>
    <row r="59" spans="1:31" s="2" customFormat="1" x14ac:dyDescent="0.25">
      <c r="A59" s="20"/>
      <c r="B59" s="20"/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</row>
    <row r="60" spans="1:31" s="2" customFormat="1" x14ac:dyDescent="0.25">
      <c r="A60" s="20"/>
      <c r="B60" s="20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</row>
    <row r="61" spans="1:31" s="2" customFormat="1" x14ac:dyDescent="0.25">
      <c r="A61" s="20"/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</row>
    <row r="62" spans="1:31" s="2" customFormat="1" x14ac:dyDescent="0.25">
      <c r="A62" s="20"/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</row>
    <row r="63" spans="1:31" s="2" customFormat="1" x14ac:dyDescent="0.25">
      <c r="A63" s="20"/>
      <c r="B63" s="20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</row>
    <row r="64" spans="1:31" s="2" customFormat="1" x14ac:dyDescent="0.25">
      <c r="A64" s="20"/>
      <c r="B64" s="20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</row>
    <row r="65" spans="1:31" s="2" customFormat="1" x14ac:dyDescent="0.25">
      <c r="A65" s="20"/>
      <c r="B65" s="20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</row>
    <row r="66" spans="1:31" s="2" customFormat="1" x14ac:dyDescent="0.25">
      <c r="A66" s="20"/>
      <c r="B66" s="20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</row>
    <row r="67" spans="1:31" s="2" customFormat="1" x14ac:dyDescent="0.25">
      <c r="A67" s="20"/>
      <c r="B67" s="20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</row>
    <row r="68" spans="1:31" s="2" customFormat="1" x14ac:dyDescent="0.25">
      <c r="A68" s="20"/>
      <c r="B68" s="20"/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</row>
    <row r="69" spans="1:31" s="2" customFormat="1" x14ac:dyDescent="0.25">
      <c r="A69" s="20"/>
      <c r="B69" s="20"/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</row>
    <row r="70" spans="1:31" s="2" customFormat="1" x14ac:dyDescent="0.25">
      <c r="A70" s="20"/>
      <c r="B70" s="20"/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</row>
    <row r="71" spans="1:31" s="2" customFormat="1" x14ac:dyDescent="0.25">
      <c r="A71" s="20"/>
      <c r="B71" s="20"/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</row>
    <row r="72" spans="1:31" s="2" customFormat="1" x14ac:dyDescent="0.25">
      <c r="A72" s="20"/>
      <c r="B72" s="20"/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</row>
    <row r="73" spans="1:31" s="2" customFormat="1" x14ac:dyDescent="0.25">
      <c r="A73" s="20"/>
      <c r="B73" s="20"/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</row>
    <row r="74" spans="1:31" s="2" customFormat="1" x14ac:dyDescent="0.25">
      <c r="A74" s="20"/>
      <c r="B74" s="20"/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</row>
    <row r="75" spans="1:31" s="2" customFormat="1" x14ac:dyDescent="0.25">
      <c r="A75" s="20"/>
      <c r="B75" s="20"/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</row>
    <row r="76" spans="1:31" s="2" customFormat="1" x14ac:dyDescent="0.25">
      <c r="A76" s="20"/>
      <c r="B76" s="20"/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</row>
    <row r="77" spans="1:31" s="2" customFormat="1" x14ac:dyDescent="0.25">
      <c r="A77" s="20"/>
      <c r="B77" s="20"/>
      <c r="C77" s="20"/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</row>
    <row r="78" spans="1:31" s="2" customFormat="1" x14ac:dyDescent="0.25">
      <c r="A78" s="20"/>
      <c r="B78" s="20"/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</row>
    <row r="79" spans="1:31" s="2" customFormat="1" x14ac:dyDescent="0.25">
      <c r="A79" s="20"/>
      <c r="B79" s="20"/>
      <c r="C79" s="20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</row>
    <row r="80" spans="1:31" s="2" customFormat="1" x14ac:dyDescent="0.25">
      <c r="A80" s="20"/>
      <c r="B80" s="20"/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</row>
    <row r="81" spans="1:31" s="2" customFormat="1" x14ac:dyDescent="0.25">
      <c r="A81" s="20"/>
      <c r="B81" s="20"/>
      <c r="C81" s="20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</row>
    <row r="82" spans="1:31" s="2" customFormat="1" x14ac:dyDescent="0.25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</row>
    <row r="83" spans="1:31" s="2" customFormat="1" x14ac:dyDescent="0.25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</row>
    <row r="84" spans="1:31" s="2" customFormat="1" x14ac:dyDescent="0.25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0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</row>
    <row r="85" spans="1:31" s="2" customFormat="1" x14ac:dyDescent="0.25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</row>
    <row r="86" spans="1:31" s="2" customFormat="1" x14ac:dyDescent="0.25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</row>
    <row r="87" spans="1:31" s="2" customFormat="1" x14ac:dyDescent="0.25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0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</row>
    <row r="88" spans="1:31" s="2" customFormat="1" x14ac:dyDescent="0.25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0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</row>
    <row r="89" spans="1:31" s="2" customFormat="1" x14ac:dyDescent="0.25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0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</row>
    <row r="90" spans="1:31" s="2" customFormat="1" x14ac:dyDescent="0.25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0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</row>
    <row r="91" spans="1:31" s="2" customFormat="1" x14ac:dyDescent="0.25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</row>
    <row r="92" spans="1:31" s="2" customFormat="1" x14ac:dyDescent="0.25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0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</row>
    <row r="93" spans="1:31" s="2" customFormat="1" x14ac:dyDescent="0.25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0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</row>
    <row r="94" spans="1:31" s="2" customFormat="1" x14ac:dyDescent="0.25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0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</row>
    <row r="95" spans="1:31" s="2" customFormat="1" x14ac:dyDescent="0.25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0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</row>
    <row r="96" spans="1:31" s="2" customFormat="1" x14ac:dyDescent="0.25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0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</row>
  </sheetData>
  <pageMargins left="0.7" right="0.7" top="0.75" bottom="0.75" header="0.3" footer="0.3"/>
  <pageSetup paperSize="0" orientation="portrait" horizontalDpi="203" verticalDpi="203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0"/>
  <sheetViews>
    <sheetView workbookViewId="0"/>
  </sheetViews>
  <sheetFormatPr defaultRowHeight="15" x14ac:dyDescent="0.25"/>
  <cols>
    <col min="1" max="1" width="4" style="22" bestFit="1" customWidth="1"/>
    <col min="2" max="15" width="5" style="22" bestFit="1" customWidth="1"/>
    <col min="16" max="16" width="9.140625" style="22"/>
    <col min="17" max="31" width="5" style="22" bestFit="1" customWidth="1"/>
    <col min="32" max="16384" width="9.140625" style="22"/>
  </cols>
  <sheetData>
    <row r="1" spans="1:31" x14ac:dyDescent="0.25">
      <c r="A1" s="22">
        <f>IFERROR(HLOOKUP("eff",[1]pl!$J:$J,pos!A1),)</f>
        <v>740</v>
      </c>
      <c r="B1" s="22">
        <f>IFERROR(HLOOKUP("eff",[1]pl!$J:$J,pos!B1),)</f>
        <v>420</v>
      </c>
      <c r="C1" s="22">
        <f>IFERROR(HLOOKUP("eff",[1]pl!$J:$J,pos!C1),)</f>
        <v>580</v>
      </c>
      <c r="D1" s="22">
        <f>IFERROR(HLOOKUP("eff",[1]pl!$J:$J,pos!D1),)</f>
        <v>1170</v>
      </c>
      <c r="E1" s="22">
        <f>IFERROR(HLOOKUP("eff",[1]pl!$J:$J,pos!E1),)</f>
        <v>790</v>
      </c>
      <c r="F1" s="22">
        <f>IFERROR(HLOOKUP("eff",[1]pl!$J:$J,pos!F1),)</f>
        <v>1360</v>
      </c>
      <c r="G1" s="22">
        <f>IFERROR(HLOOKUP("eff",[1]pl!$J:$J,pos!G1),)</f>
        <v>580</v>
      </c>
      <c r="H1" s="22">
        <f>IFERROR(HLOOKUP("eff",[1]pl!$J:$J,pos!H1),)</f>
        <v>480</v>
      </c>
      <c r="I1" s="22">
        <f>IFERROR(HLOOKUP("eff",[1]pl!$J:$J,pos!I1),)</f>
        <v>560</v>
      </c>
      <c r="J1" s="22">
        <f>IFERROR(HLOOKUP("eff",[1]pl!$J:$J,pos!J1),)</f>
        <v>1220</v>
      </c>
      <c r="K1" s="22">
        <f>IFERROR(HLOOKUP("eff",[1]pl!$J:$J,pos!K1),)</f>
        <v>240</v>
      </c>
      <c r="L1" s="22">
        <f>IFERROR(HLOOKUP("eff",[1]pl!$J:$J,pos!L1),)</f>
        <v>580</v>
      </c>
      <c r="M1" s="22">
        <f>IFERROR(HLOOKUP("eff",[1]pl!$J:$J,pos!M1),)</f>
        <v>740</v>
      </c>
      <c r="N1" s="22">
        <f>IFERROR(HLOOKUP("eff",[1]pl!$J:$J,pos!N1),)</f>
        <v>550</v>
      </c>
      <c r="O1" s="22">
        <f>IFERROR(HLOOKUP("eff",[1]pl!$J:$J,pos!O1),)</f>
        <v>460</v>
      </c>
      <c r="Q1" s="22">
        <f>IFERROR(HLOOKUP("eff",[1]pl!$J:$J,pos!Q1),)</f>
        <v>1170</v>
      </c>
      <c r="R1" s="22">
        <f>IFERROR(HLOOKUP("eff",[1]pl!$J:$J,pos!R1),)</f>
        <v>720</v>
      </c>
      <c r="S1" s="22">
        <f>IFERROR(HLOOKUP("eff",[1]pl!$J:$J,pos!S1),)</f>
        <v>660</v>
      </c>
      <c r="T1" s="22">
        <f>IFERROR(HLOOKUP("eff",[1]pl!$J:$J,pos!T1),)</f>
        <v>800</v>
      </c>
      <c r="U1" s="22">
        <f>IFERROR(HLOOKUP("eff",[1]pl!$J:$J,pos!U1),)</f>
        <v>970</v>
      </c>
      <c r="V1" s="22">
        <f>IFERROR(HLOOKUP("eff",[1]pl!$J:$J,pos!V1),)</f>
        <v>410</v>
      </c>
      <c r="W1" s="22">
        <f>IFERROR(HLOOKUP("eff",[1]pl!$J:$J,pos!W1),)</f>
        <v>650</v>
      </c>
      <c r="X1" s="22">
        <f>IFERROR(HLOOKUP("eff",[1]pl!$J:$J,pos!X1),)</f>
        <v>690</v>
      </c>
      <c r="Y1" s="22">
        <f>IFERROR(HLOOKUP("eff",[1]pl!$J:$J,pos!Y1),)</f>
        <v>600</v>
      </c>
      <c r="Z1" s="22">
        <f>IFERROR(HLOOKUP("eff",[1]pl!$J:$J,pos!Z1),)</f>
        <v>690</v>
      </c>
      <c r="AA1" s="22">
        <f>IFERROR(HLOOKUP("eff",[1]pl!$J:$J,pos!AA1),)</f>
        <v>450</v>
      </c>
      <c r="AB1" s="22">
        <f>IFERROR(HLOOKUP("eff",[1]pl!$J:$J,pos!AB1),)</f>
        <v>640</v>
      </c>
      <c r="AC1" s="22">
        <f>IFERROR(HLOOKUP("eff",[1]pl!$J:$J,pos!AC1),)</f>
        <v>600</v>
      </c>
      <c r="AD1" s="22">
        <f>IFERROR(HLOOKUP("eff",[1]pl!$J:$J,pos!AD1),)</f>
        <v>820</v>
      </c>
      <c r="AE1" s="22">
        <f>IFERROR(HLOOKUP("eff",[1]pl!$J:$J,pos!AE1),)</f>
        <v>620</v>
      </c>
    </row>
    <row r="2" spans="1:31" x14ac:dyDescent="0.25">
      <c r="A2" s="22">
        <f>IFERROR(HLOOKUP("eff",[1]pl!$J:$J,pos!A2),)</f>
        <v>710</v>
      </c>
      <c r="B2" s="22">
        <f>IFERROR(HLOOKUP("eff",[1]pl!$J:$J,pos!B2),)</f>
        <v>920</v>
      </c>
      <c r="C2" s="22">
        <f>IFERROR(HLOOKUP("eff",[1]pl!$J:$J,pos!C2),)</f>
        <v>680</v>
      </c>
      <c r="D2" s="22">
        <f>IFERROR(HLOOKUP("eff",[1]pl!$J:$J,pos!D2),)</f>
        <v>720</v>
      </c>
      <c r="E2" s="22">
        <f>IFERROR(HLOOKUP("eff",[1]pl!$J:$J,pos!E2),)</f>
        <v>1020</v>
      </c>
      <c r="F2" s="22">
        <f>IFERROR(HLOOKUP("eff",[1]pl!$J:$J,pos!F2),)</f>
        <v>630</v>
      </c>
      <c r="G2" s="22">
        <f>IFERROR(HLOOKUP("eff",[1]pl!$J:$J,pos!G2),)</f>
        <v>1170</v>
      </c>
      <c r="H2" s="22">
        <f>IFERROR(HLOOKUP("eff",[1]pl!$J:$J,pos!H2),)</f>
        <v>970</v>
      </c>
      <c r="I2" s="22">
        <f>IFERROR(HLOOKUP("eff",[1]pl!$J:$J,pos!I2),)</f>
        <v>780</v>
      </c>
      <c r="J2" s="22">
        <f>IFERROR(HLOOKUP("eff",[1]pl!$J:$J,pos!J2),)</f>
        <v>1050</v>
      </c>
      <c r="K2" s="22">
        <f>IFERROR(HLOOKUP("eff",[1]pl!$J:$J,pos!K2),)</f>
        <v>670</v>
      </c>
      <c r="L2" s="22">
        <f>IFERROR(HLOOKUP("eff",[1]pl!$J:$J,pos!L2),)</f>
        <v>370</v>
      </c>
      <c r="M2" s="22">
        <f>IFERROR(HLOOKUP("eff",[1]pl!$J:$J,pos!M2),)</f>
        <v>470</v>
      </c>
      <c r="N2" s="22">
        <f>IFERROR(HLOOKUP("eff",[1]pl!$J:$J,pos!N2),)</f>
        <v>640</v>
      </c>
      <c r="O2" s="22">
        <f>IFERROR(HLOOKUP("eff",[1]pl!$J:$J,pos!O2),)</f>
        <v>1060</v>
      </c>
      <c r="Q2" s="22">
        <f>IFERROR(HLOOKUP("eff",[1]pl!$J:$J,pos!Q2),)</f>
        <v>800</v>
      </c>
      <c r="R2" s="22">
        <f>IFERROR(HLOOKUP("eff",[1]pl!$J:$J,pos!R2),)</f>
        <v>410</v>
      </c>
      <c r="S2" s="22">
        <f>IFERROR(HLOOKUP("eff",[1]pl!$J:$J,pos!S2),)</f>
        <v>1000</v>
      </c>
      <c r="T2" s="22">
        <f>IFERROR(HLOOKUP("eff",[1]pl!$J:$J,pos!T2),)</f>
        <v>810</v>
      </c>
      <c r="U2" s="22">
        <f>IFERROR(HLOOKUP("eff",[1]pl!$J:$J,pos!U2),)</f>
        <v>580</v>
      </c>
      <c r="V2" s="22">
        <f>IFERROR(HLOOKUP("eff",[1]pl!$J:$J,pos!V2),)</f>
        <v>860</v>
      </c>
      <c r="W2" s="22">
        <f>IFERROR(HLOOKUP("eff",[1]pl!$J:$J,pos!W2),)</f>
        <v>1890</v>
      </c>
      <c r="X2" s="22">
        <f>IFERROR(HLOOKUP("eff",[1]pl!$J:$J,pos!X2),)</f>
        <v>650</v>
      </c>
      <c r="Y2" s="22">
        <f>IFERROR(HLOOKUP("eff",[1]pl!$J:$J,pos!Y2),)</f>
        <v>560</v>
      </c>
      <c r="Z2" s="22">
        <f>IFERROR(HLOOKUP("eff",[1]pl!$J:$J,pos!Z2),)</f>
        <v>660</v>
      </c>
      <c r="AA2" s="22">
        <f>IFERROR(HLOOKUP("eff",[1]pl!$J:$J,pos!AA2),)</f>
        <v>830</v>
      </c>
      <c r="AB2" s="22">
        <f>IFERROR(HLOOKUP("eff",[1]pl!$J:$J,pos!AB2),)</f>
        <v>990</v>
      </c>
      <c r="AC2" s="22">
        <f>IFERROR(HLOOKUP("eff",[1]pl!$J:$J,pos!AC2),)</f>
        <v>670</v>
      </c>
      <c r="AD2" s="22">
        <f>IFERROR(HLOOKUP("eff",[1]pl!$J:$J,pos!AD2),)</f>
        <v>1210</v>
      </c>
      <c r="AE2" s="22">
        <f>IFERROR(HLOOKUP("eff",[1]pl!$J:$J,pos!AE2),)</f>
        <v>930</v>
      </c>
    </row>
    <row r="3" spans="1:31" x14ac:dyDescent="0.25">
      <c r="A3" s="22">
        <f>IFERROR(HLOOKUP("eff",[1]pl!$J:$J,pos!A3),)</f>
        <v>560</v>
      </c>
      <c r="B3" s="22">
        <f>IFERROR(HLOOKUP("eff",[1]pl!$J:$J,pos!B3),)</f>
        <v>630</v>
      </c>
      <c r="C3" s="22">
        <f>IFERROR(HLOOKUP("eff",[1]pl!$J:$J,pos!C3),)</f>
        <v>340</v>
      </c>
      <c r="D3" s="22">
        <f>IFERROR(HLOOKUP("eff",[1]pl!$J:$J,pos!D3),)</f>
        <v>710</v>
      </c>
      <c r="E3" s="22">
        <f>IFERROR(HLOOKUP("eff",[1]pl!$J:$J,pos!E3),)</f>
        <v>1900</v>
      </c>
      <c r="F3" s="22">
        <f>IFERROR(HLOOKUP("eff",[1]pl!$J:$J,pos!F3),)</f>
        <v>530</v>
      </c>
      <c r="G3" s="22">
        <f>IFERROR(HLOOKUP("eff",[1]pl!$J:$J,pos!G3),)</f>
        <v>830</v>
      </c>
      <c r="H3" s="22">
        <f>IFERROR(HLOOKUP("eff",[1]pl!$J:$J,pos!H3),)</f>
        <v>1240</v>
      </c>
      <c r="I3" s="22">
        <f>IFERROR(HLOOKUP("eff",[1]pl!$J:$J,pos!I3),)</f>
        <v>530</v>
      </c>
      <c r="J3" s="22">
        <f>IFERROR(HLOOKUP("eff",[1]pl!$J:$J,pos!J3),)</f>
        <v>880</v>
      </c>
      <c r="K3" s="22">
        <f>IFERROR(HLOOKUP("eff",[1]pl!$J:$J,pos!K3),)</f>
        <v>660</v>
      </c>
      <c r="L3" s="22">
        <f>IFERROR(HLOOKUP("eff",[1]pl!$J:$J,pos!L3),)</f>
        <v>750</v>
      </c>
      <c r="M3" s="22">
        <f>IFERROR(HLOOKUP("eff",[1]pl!$J:$J,pos!M3),)</f>
        <v>900</v>
      </c>
      <c r="N3" s="22">
        <f>IFERROR(HLOOKUP("eff",[1]pl!$J:$J,pos!N3),)</f>
        <v>440</v>
      </c>
      <c r="O3" s="22">
        <f>IFERROR(HLOOKUP("eff",[1]pl!$J:$J,pos!O3),)</f>
        <v>680</v>
      </c>
      <c r="Q3" s="22">
        <f>IFERROR(HLOOKUP("eff",[1]pl!$J:$J,pos!Q3),)</f>
        <v>610</v>
      </c>
      <c r="R3" s="22">
        <f>IFERROR(HLOOKUP("eff",[1]pl!$J:$J,pos!R3),)</f>
        <v>490</v>
      </c>
      <c r="S3" s="22">
        <f>IFERROR(HLOOKUP("eff",[1]pl!$J:$J,pos!S3),)</f>
        <v>620</v>
      </c>
      <c r="T3" s="22">
        <f>IFERROR(HLOOKUP("eff",[1]pl!$J:$J,pos!T3),)</f>
        <v>530</v>
      </c>
      <c r="U3" s="22">
        <f>IFERROR(HLOOKUP("eff",[1]pl!$J:$J,pos!U3),)</f>
        <v>510</v>
      </c>
      <c r="V3" s="22">
        <f>IFERROR(HLOOKUP("eff",[1]pl!$J:$J,pos!V3),)</f>
        <v>650</v>
      </c>
      <c r="W3" s="22">
        <f>IFERROR(HLOOKUP("eff",[1]pl!$J:$J,pos!W3),)</f>
        <v>930</v>
      </c>
      <c r="X3" s="22">
        <f>IFERROR(HLOOKUP("eff",[1]pl!$J:$J,pos!X3),)</f>
        <v>660</v>
      </c>
      <c r="Y3" s="22">
        <f>IFERROR(HLOOKUP("eff",[1]pl!$J:$J,pos!Y3),)</f>
        <v>660</v>
      </c>
      <c r="Z3" s="22">
        <f>IFERROR(HLOOKUP("eff",[1]pl!$J:$J,pos!Z3),)</f>
        <v>730</v>
      </c>
      <c r="AA3" s="22">
        <f>IFERROR(HLOOKUP("eff",[1]pl!$J:$J,pos!AA3),)</f>
        <v>510</v>
      </c>
      <c r="AB3" s="22">
        <f>IFERROR(HLOOKUP("eff",[1]pl!$J:$J,pos!AB3),)</f>
        <v>580</v>
      </c>
      <c r="AC3" s="22">
        <f>IFERROR(HLOOKUP("eff",[1]pl!$J:$J,pos!AC3),)</f>
        <v>710</v>
      </c>
      <c r="AD3" s="22">
        <f>IFERROR(HLOOKUP("eff",[1]pl!$J:$J,pos!AD3),)</f>
        <v>860</v>
      </c>
      <c r="AE3" s="22">
        <f>IFERROR(HLOOKUP("eff",[1]pl!$J:$J,pos!AE3),)</f>
        <v>580</v>
      </c>
    </row>
    <row r="4" spans="1:31" x14ac:dyDescent="0.25">
      <c r="A4" s="22">
        <f>IFERROR(HLOOKUP("eff",[1]pl!$J:$J,pos!A4),)</f>
        <v>850</v>
      </c>
      <c r="B4" s="22">
        <f>IFERROR(HLOOKUP("eff",[1]pl!$J:$J,pos!B4),)</f>
        <v>780</v>
      </c>
      <c r="C4" s="22">
        <f>IFERROR(HLOOKUP("eff",[1]pl!$J:$J,pos!C4),)</f>
        <v>970</v>
      </c>
      <c r="D4" s="22">
        <f>IFERROR(HLOOKUP("eff",[1]pl!$J:$J,pos!D4),)</f>
        <v>1280</v>
      </c>
      <c r="E4" s="22">
        <f>IFERROR(HLOOKUP("eff",[1]pl!$J:$J,pos!E4),)</f>
        <v>870</v>
      </c>
      <c r="F4" s="22">
        <f>IFERROR(HLOOKUP("eff",[1]pl!$J:$J,pos!F4),)</f>
        <v>720</v>
      </c>
      <c r="G4" s="22">
        <f>IFERROR(HLOOKUP("eff",[1]pl!$J:$J,pos!G4),)</f>
        <v>970</v>
      </c>
      <c r="H4" s="22">
        <f>IFERROR(HLOOKUP("eff",[1]pl!$J:$J,pos!H4),)</f>
        <v>700</v>
      </c>
      <c r="I4" s="22">
        <f>IFERROR(HLOOKUP("eff",[1]pl!$J:$J,pos!I4),)</f>
        <v>670</v>
      </c>
      <c r="J4" s="22">
        <f>IFERROR(HLOOKUP("eff",[1]pl!$J:$J,pos!J4),)</f>
        <v>420</v>
      </c>
      <c r="K4" s="22">
        <f>IFERROR(HLOOKUP("eff",[1]pl!$J:$J,pos!K4),)</f>
        <v>840</v>
      </c>
      <c r="L4" s="22">
        <f>IFERROR(HLOOKUP("eff",[1]pl!$J:$J,pos!L4),)</f>
        <v>850</v>
      </c>
      <c r="M4" s="22">
        <f>IFERROR(HLOOKUP("eff",[1]pl!$J:$J,pos!M4),)</f>
        <v>450</v>
      </c>
      <c r="N4" s="22">
        <f>IFERROR(HLOOKUP("eff",[1]pl!$J:$J,pos!N4),)</f>
        <v>1070</v>
      </c>
      <c r="O4" s="22">
        <f>IFERROR(HLOOKUP("eff",[1]pl!$J:$J,pos!O4),)</f>
        <v>510</v>
      </c>
      <c r="Q4" s="22">
        <f>IFERROR(HLOOKUP("eff",[1]pl!$J:$J,pos!Q4),)</f>
        <v>890</v>
      </c>
      <c r="R4" s="22">
        <f>IFERROR(HLOOKUP("eff",[1]pl!$J:$J,pos!R4),)</f>
        <v>670</v>
      </c>
      <c r="S4" s="22">
        <f>IFERROR(HLOOKUP("eff",[1]pl!$J:$J,pos!S4),)</f>
        <v>480</v>
      </c>
      <c r="T4" s="22">
        <f>IFERROR(HLOOKUP("eff",[1]pl!$J:$J,pos!T4),)</f>
        <v>660</v>
      </c>
      <c r="U4" s="22">
        <f>IFERROR(HLOOKUP("eff",[1]pl!$J:$J,pos!U4),)</f>
        <v>580</v>
      </c>
      <c r="V4" s="22">
        <f>IFERROR(HLOOKUP("eff",[1]pl!$J:$J,pos!V4),)</f>
        <v>360</v>
      </c>
      <c r="W4" s="22">
        <f>IFERROR(HLOOKUP("eff",[1]pl!$J:$J,pos!W4),)</f>
        <v>620</v>
      </c>
      <c r="X4" s="22">
        <f>IFERROR(HLOOKUP("eff",[1]pl!$J:$J,pos!X4),)</f>
        <v>970</v>
      </c>
      <c r="Y4" s="22">
        <f>IFERROR(HLOOKUP("eff",[1]pl!$J:$J,pos!Y4),)</f>
        <v>740</v>
      </c>
      <c r="Z4" s="22">
        <f>IFERROR(HLOOKUP("eff",[1]pl!$J:$J,pos!Z4),)</f>
        <v>590</v>
      </c>
      <c r="AA4" s="22">
        <f>IFERROR(HLOOKUP("eff",[1]pl!$J:$J,pos!AA4),)</f>
        <v>840</v>
      </c>
      <c r="AB4" s="22">
        <f>IFERROR(HLOOKUP("eff",[1]pl!$J:$J,pos!AB4),)</f>
        <v>750</v>
      </c>
      <c r="AC4" s="22">
        <f>IFERROR(HLOOKUP("eff",[1]pl!$J:$J,pos!AC4),)</f>
        <v>540</v>
      </c>
      <c r="AD4" s="22">
        <f>IFERROR(HLOOKUP("eff",[1]pl!$J:$J,pos!AD4),)</f>
        <v>640</v>
      </c>
      <c r="AE4" s="22">
        <f>IFERROR(HLOOKUP("eff",[1]pl!$J:$J,pos!AE4),)</f>
        <v>1420</v>
      </c>
    </row>
    <row r="5" spans="1:31" x14ac:dyDescent="0.25">
      <c r="A5" s="22">
        <f>IFERROR(HLOOKUP("eff",[1]pl!$J:$J,pos!A5),)</f>
        <v>630</v>
      </c>
      <c r="B5" s="22">
        <f>IFERROR(HLOOKUP("eff",[1]pl!$J:$J,pos!B5),)</f>
        <v>830</v>
      </c>
      <c r="C5" s="22">
        <f>IFERROR(HLOOKUP("eff",[1]pl!$J:$J,pos!C5),)</f>
        <v>940</v>
      </c>
      <c r="D5" s="22">
        <f>IFERROR(HLOOKUP("eff",[1]pl!$J:$J,pos!D5),)</f>
        <v>850</v>
      </c>
      <c r="E5" s="22">
        <f>IFERROR(HLOOKUP("eff",[1]pl!$J:$J,pos!E5),)</f>
        <v>710</v>
      </c>
      <c r="F5" s="22">
        <f>IFERROR(HLOOKUP("eff",[1]pl!$J:$J,pos!F5),)</f>
        <v>1280</v>
      </c>
      <c r="G5" s="22">
        <f>IFERROR(HLOOKUP("eff",[1]pl!$J:$J,pos!G5),)</f>
        <v>1520</v>
      </c>
      <c r="H5" s="22">
        <f>IFERROR(HLOOKUP("eff",[1]pl!$J:$J,pos!H5),)</f>
        <v>1240</v>
      </c>
      <c r="I5" s="22">
        <f>IFERROR(HLOOKUP("eff",[1]pl!$J:$J,pos!I5),)</f>
        <v>380</v>
      </c>
      <c r="J5" s="22">
        <f>IFERROR(HLOOKUP("eff",[1]pl!$J:$J,pos!J5),)</f>
        <v>640</v>
      </c>
      <c r="K5" s="22">
        <f>IFERROR(HLOOKUP("eff",[1]pl!$J:$J,pos!K5),)</f>
        <v>640</v>
      </c>
      <c r="L5" s="22">
        <f>IFERROR(HLOOKUP("eff",[1]pl!$J:$J,pos!L5),)</f>
        <v>670</v>
      </c>
      <c r="M5" s="22">
        <f>IFERROR(HLOOKUP("eff",[1]pl!$J:$J,pos!M5),)</f>
        <v>630</v>
      </c>
      <c r="N5" s="22">
        <f>IFERROR(HLOOKUP("eff",[1]pl!$J:$J,pos!N5),)</f>
        <v>920</v>
      </c>
      <c r="O5" s="22">
        <f>IFERROR(HLOOKUP("eff",[1]pl!$J:$J,pos!O5),)</f>
        <v>580</v>
      </c>
      <c r="Q5" s="22">
        <f>IFERROR(HLOOKUP("eff",[1]pl!$J:$J,pos!Q5),)</f>
        <v>730</v>
      </c>
      <c r="R5" s="22">
        <f>IFERROR(HLOOKUP("eff",[1]pl!$J:$J,pos!R5),)</f>
        <v>360</v>
      </c>
      <c r="S5" s="22">
        <f>IFERROR(HLOOKUP("eff",[1]pl!$J:$J,pos!S5),)</f>
        <v>770</v>
      </c>
      <c r="T5" s="22">
        <f>IFERROR(HLOOKUP("eff",[1]pl!$J:$J,pos!T5),)</f>
        <v>890</v>
      </c>
      <c r="U5" s="22">
        <f>IFERROR(HLOOKUP("eff",[1]pl!$J:$J,pos!U5),)</f>
        <v>830</v>
      </c>
      <c r="V5" s="22">
        <f>IFERROR(HLOOKUP("eff",[1]pl!$J:$J,pos!V5),)</f>
        <v>250</v>
      </c>
      <c r="W5" s="22">
        <f>IFERROR(HLOOKUP("eff",[1]pl!$J:$J,pos!W5),)</f>
        <v>610</v>
      </c>
      <c r="X5" s="22">
        <f>IFERROR(HLOOKUP("eff",[1]pl!$J:$J,pos!X5),)</f>
        <v>560</v>
      </c>
      <c r="Y5" s="22">
        <f>IFERROR(HLOOKUP("eff",[1]pl!$J:$J,pos!Y5),)</f>
        <v>580</v>
      </c>
      <c r="Z5" s="22">
        <f>IFERROR(HLOOKUP("eff",[1]pl!$J:$J,pos!Z5),)</f>
        <v>650</v>
      </c>
      <c r="AA5" s="22">
        <f>IFERROR(HLOOKUP("eff",[1]pl!$J:$J,pos!AA5),)</f>
        <v>590</v>
      </c>
      <c r="AB5" s="22">
        <f>IFERROR(HLOOKUP("eff",[1]pl!$J:$J,pos!AB5),)</f>
        <v>840</v>
      </c>
      <c r="AC5" s="22">
        <f>IFERROR(HLOOKUP("eff",[1]pl!$J:$J,pos!AC5),)</f>
        <v>540</v>
      </c>
      <c r="AD5" s="22">
        <f>IFERROR(HLOOKUP("eff",[1]pl!$J:$J,pos!AD5),)</f>
        <v>1110</v>
      </c>
      <c r="AE5" s="22">
        <f>IFERROR(HLOOKUP("eff",[1]pl!$J:$J,pos!AE5),)</f>
        <v>570</v>
      </c>
    </row>
    <row r="6" spans="1:31" x14ac:dyDescent="0.25">
      <c r="A6" s="22">
        <f>IFERROR(HLOOKUP("eff",[1]pl!$J:$J,pos!A6),)</f>
        <v>970</v>
      </c>
      <c r="B6" s="22">
        <f>IFERROR(HLOOKUP("eff",[1]pl!$J:$J,pos!B6),)</f>
        <v>730</v>
      </c>
      <c r="C6" s="22">
        <f>IFERROR(HLOOKUP("eff",[1]pl!$J:$J,pos!C6),)</f>
        <v>1280</v>
      </c>
      <c r="D6" s="22">
        <f>IFERROR(HLOOKUP("eff",[1]pl!$J:$J,pos!D6),)</f>
        <v>210</v>
      </c>
      <c r="E6" s="22">
        <f>IFERROR(HLOOKUP("eff",[1]pl!$J:$J,pos!E6),)</f>
        <v>810</v>
      </c>
      <c r="F6" s="22">
        <f>IFERROR(HLOOKUP("eff",[1]pl!$J:$J,pos!F6),)</f>
        <v>650</v>
      </c>
      <c r="G6" s="22">
        <f>IFERROR(HLOOKUP("eff",[1]pl!$J:$J,pos!G6),)</f>
        <v>1060</v>
      </c>
      <c r="H6" s="22">
        <f>IFERROR(HLOOKUP("eff",[1]pl!$J:$J,pos!H6),)</f>
        <v>870</v>
      </c>
      <c r="I6" s="22">
        <f>IFERROR(HLOOKUP("eff",[1]pl!$J:$J,pos!I6),)</f>
        <v>650</v>
      </c>
      <c r="J6" s="22">
        <f>IFERROR(HLOOKUP("eff",[1]pl!$J:$J,pos!J6),)</f>
        <v>830</v>
      </c>
      <c r="K6" s="22">
        <f>IFERROR(HLOOKUP("eff",[1]pl!$J:$J,pos!K6),)</f>
        <v>760</v>
      </c>
      <c r="L6" s="22">
        <f>IFERROR(HLOOKUP("eff",[1]pl!$J:$J,pos!L6),)</f>
        <v>560</v>
      </c>
      <c r="M6" s="22">
        <f>IFERROR(HLOOKUP("eff",[1]pl!$J:$J,pos!M6),)</f>
        <v>820</v>
      </c>
      <c r="N6" s="22">
        <f>IFERROR(HLOOKUP("eff",[1]pl!$J:$J,pos!N6),)</f>
        <v>620</v>
      </c>
      <c r="O6" s="22">
        <f>IFERROR(HLOOKUP("eff",[1]pl!$J:$J,pos!O6),)</f>
        <v>1120</v>
      </c>
      <c r="Q6" s="22">
        <f>IFERROR(HLOOKUP("eff",[1]pl!$J:$J,pos!Q6),)</f>
        <v>510</v>
      </c>
      <c r="R6" s="22">
        <f>IFERROR(HLOOKUP("eff",[1]pl!$J:$J,pos!R6),)</f>
        <v>610</v>
      </c>
      <c r="S6" s="22">
        <f>IFERROR(HLOOKUP("eff",[1]pl!$J:$J,pos!S6),)</f>
        <v>860</v>
      </c>
      <c r="T6" s="22">
        <f>IFERROR(HLOOKUP("eff",[1]pl!$J:$J,pos!T6),)</f>
        <v>500</v>
      </c>
      <c r="U6" s="22">
        <f>IFERROR(HLOOKUP("eff",[1]pl!$J:$J,pos!U6),)</f>
        <v>440</v>
      </c>
      <c r="V6" s="22">
        <f>IFERROR(HLOOKUP("eff",[1]pl!$J:$J,pos!V6),)</f>
        <v>710</v>
      </c>
      <c r="W6" s="22">
        <f>IFERROR(HLOOKUP("eff",[1]pl!$J:$J,pos!W6),)</f>
        <v>680</v>
      </c>
      <c r="X6" s="22">
        <f>IFERROR(HLOOKUP("eff",[1]pl!$J:$J,pos!X6),)</f>
        <v>710</v>
      </c>
      <c r="Y6" s="22">
        <f>IFERROR(HLOOKUP("eff",[1]pl!$J:$J,pos!Y6),)</f>
        <v>800</v>
      </c>
      <c r="Z6" s="22">
        <f>IFERROR(HLOOKUP("eff",[1]pl!$J:$J,pos!Z6),)</f>
        <v>1000</v>
      </c>
      <c r="AA6" s="22">
        <f>IFERROR(HLOOKUP("eff",[1]pl!$J:$J,pos!AA6),)</f>
        <v>570</v>
      </c>
      <c r="AB6" s="22">
        <f>IFERROR(HLOOKUP("eff",[1]pl!$J:$J,pos!AB6),)</f>
        <v>780</v>
      </c>
      <c r="AC6" s="22">
        <f>IFERROR(HLOOKUP("eff",[1]pl!$J:$J,pos!AC6),)</f>
        <v>700</v>
      </c>
      <c r="AD6" s="22">
        <f>IFERROR(HLOOKUP("eff",[1]pl!$J:$J,pos!AD6),)</f>
        <v>630</v>
      </c>
      <c r="AE6" s="22">
        <f>IFERROR(HLOOKUP("eff",[1]pl!$J:$J,pos!AE6),)</f>
        <v>540</v>
      </c>
    </row>
    <row r="7" spans="1:31" x14ac:dyDescent="0.25">
      <c r="A7" s="22">
        <f>IFERROR(HLOOKUP("eff",[1]pl!$J:$J,pos!A7),)</f>
        <v>140</v>
      </c>
      <c r="B7" s="22">
        <f>IFERROR(HLOOKUP("eff",[1]pl!$J:$J,pos!B7),)</f>
        <v>600</v>
      </c>
      <c r="C7" s="22">
        <f>IFERROR(HLOOKUP("eff",[1]pl!$J:$J,pos!C7),)</f>
        <v>750</v>
      </c>
      <c r="D7" s="22">
        <f>IFERROR(HLOOKUP("eff",[1]pl!$J:$J,pos!D7),)</f>
        <v>1040</v>
      </c>
      <c r="E7" s="22">
        <f>IFERROR(HLOOKUP("eff",[1]pl!$J:$J,pos!E7),)</f>
        <v>480</v>
      </c>
      <c r="F7" s="22">
        <f>IFERROR(HLOOKUP("eff",[1]pl!$J:$J,pos!F7),)</f>
        <v>890</v>
      </c>
      <c r="G7" s="22">
        <f>IFERROR(HLOOKUP("eff",[1]pl!$J:$J,pos!G7),)</f>
        <v>1280</v>
      </c>
      <c r="H7" s="22">
        <f>IFERROR(HLOOKUP("eff",[1]pl!$J:$J,pos!H7),)</f>
        <v>500</v>
      </c>
      <c r="I7" s="22">
        <f>IFERROR(HLOOKUP("eff",[1]pl!$J:$J,pos!I7),)</f>
        <v>830</v>
      </c>
      <c r="J7" s="22">
        <f>IFERROR(HLOOKUP("eff",[1]pl!$J:$J,pos!J7),)</f>
        <v>880</v>
      </c>
      <c r="K7" s="22">
        <f>IFERROR(HLOOKUP("eff",[1]pl!$J:$J,pos!K7),)</f>
        <v>590</v>
      </c>
      <c r="L7" s="22">
        <f>IFERROR(HLOOKUP("eff",[1]pl!$J:$J,pos!L7),)</f>
        <v>920</v>
      </c>
      <c r="M7" s="22">
        <f>IFERROR(HLOOKUP("eff",[1]pl!$J:$J,pos!M7),)</f>
        <v>620</v>
      </c>
      <c r="N7" s="22">
        <f>IFERROR(HLOOKUP("eff",[1]pl!$J:$J,pos!N7),)</f>
        <v>970</v>
      </c>
      <c r="O7" s="22">
        <f>IFERROR(HLOOKUP("eff",[1]pl!$J:$J,pos!O7),)</f>
        <v>870</v>
      </c>
      <c r="Q7" s="22">
        <f>IFERROR(HLOOKUP("eff",[1]pl!$J:$J,pos!Q7),)</f>
        <v>700</v>
      </c>
      <c r="R7" s="22">
        <f>IFERROR(HLOOKUP("eff",[1]pl!$J:$J,pos!R7),)</f>
        <v>720</v>
      </c>
      <c r="S7" s="22">
        <f>IFERROR(HLOOKUP("eff",[1]pl!$J:$J,pos!S7),)</f>
        <v>480</v>
      </c>
      <c r="T7" s="22">
        <f>IFERROR(HLOOKUP("eff",[1]pl!$J:$J,pos!T7),)</f>
        <v>530</v>
      </c>
      <c r="U7" s="22">
        <f>IFERROR(HLOOKUP("eff",[1]pl!$J:$J,pos!U7),)</f>
        <v>1210</v>
      </c>
      <c r="V7" s="22">
        <f>IFERROR(HLOOKUP("eff",[1]pl!$J:$J,pos!V7),)</f>
        <v>600</v>
      </c>
      <c r="W7" s="22">
        <f>IFERROR(HLOOKUP("eff",[1]pl!$J:$J,pos!W7),)</f>
        <v>890</v>
      </c>
      <c r="X7" s="22">
        <f>IFERROR(HLOOKUP("eff",[1]pl!$J:$J,pos!X7),)</f>
        <v>610</v>
      </c>
      <c r="Y7" s="22">
        <f>IFERROR(HLOOKUP("eff",[1]pl!$J:$J,pos!Y7),)</f>
        <v>1120</v>
      </c>
      <c r="Z7" s="22">
        <f>IFERROR(HLOOKUP("eff",[1]pl!$J:$J,pos!Z7),)</f>
        <v>1020</v>
      </c>
      <c r="AA7" s="22">
        <f>IFERROR(HLOOKUP("eff",[1]pl!$J:$J,pos!AA7),)</f>
        <v>560</v>
      </c>
      <c r="AB7" s="22">
        <f>IFERROR(HLOOKUP("eff",[1]pl!$J:$J,pos!AB7),)</f>
        <v>600</v>
      </c>
      <c r="AC7" s="22">
        <f>IFERROR(HLOOKUP("eff",[1]pl!$J:$J,pos!AC7),)</f>
        <v>670</v>
      </c>
      <c r="AD7" s="22">
        <f>IFERROR(HLOOKUP("eff",[1]pl!$J:$J,pos!AD7),)</f>
        <v>710</v>
      </c>
      <c r="AE7" s="22">
        <f>IFERROR(HLOOKUP("eff",[1]pl!$J:$J,pos!AE7),)</f>
        <v>580</v>
      </c>
    </row>
    <row r="8" spans="1:31" x14ac:dyDescent="0.25">
      <c r="A8" s="22">
        <f>IFERROR(HLOOKUP("eff",[1]pl!$J:$J,pos!A8),)</f>
        <v>690</v>
      </c>
      <c r="B8" s="22">
        <f>IFERROR(HLOOKUP("eff",[1]pl!$J:$J,pos!B8),)</f>
        <v>690</v>
      </c>
      <c r="C8" s="22">
        <f>IFERROR(HLOOKUP("eff",[1]pl!$J:$J,pos!C8),)</f>
        <v>630</v>
      </c>
      <c r="D8" s="22">
        <f>IFERROR(HLOOKUP("eff",[1]pl!$J:$J,pos!D8),)</f>
        <v>390</v>
      </c>
      <c r="E8" s="22">
        <f>IFERROR(HLOOKUP("eff",[1]pl!$J:$J,pos!E8),)</f>
        <v>880</v>
      </c>
      <c r="F8" s="22">
        <f>IFERROR(HLOOKUP("eff",[1]pl!$J:$J,pos!F8),)</f>
        <v>1280</v>
      </c>
      <c r="G8" s="22">
        <f>IFERROR(HLOOKUP("eff",[1]pl!$J:$J,pos!G8),)</f>
        <v>1180</v>
      </c>
      <c r="H8" s="22">
        <f>IFERROR(HLOOKUP("eff",[1]pl!$J:$J,pos!H8),)</f>
        <v>780</v>
      </c>
      <c r="I8" s="22">
        <f>IFERROR(HLOOKUP("eff",[1]pl!$J:$J,pos!I8),)</f>
        <v>870</v>
      </c>
      <c r="J8" s="22">
        <f>IFERROR(HLOOKUP("eff",[1]pl!$J:$J,pos!J8),)</f>
        <v>1240</v>
      </c>
      <c r="K8" s="22">
        <f>IFERROR(HLOOKUP("eff",[1]pl!$J:$J,pos!K8),)</f>
        <v>790</v>
      </c>
      <c r="L8" s="22">
        <f>IFERROR(HLOOKUP("eff",[1]pl!$J:$J,pos!L8),)</f>
        <v>680</v>
      </c>
      <c r="M8" s="22">
        <f>IFERROR(HLOOKUP("eff",[1]pl!$J:$J,pos!M8),)</f>
        <v>670</v>
      </c>
      <c r="N8" s="22">
        <f>IFERROR(HLOOKUP("eff",[1]pl!$J:$J,pos!N8),)</f>
        <v>670</v>
      </c>
      <c r="O8" s="22">
        <f>IFERROR(HLOOKUP("eff",[1]pl!$J:$J,pos!O8),)</f>
        <v>600</v>
      </c>
      <c r="Q8" s="22">
        <f>IFERROR(HLOOKUP("eff",[1]pl!$J:$J,pos!Q8),)</f>
        <v>570</v>
      </c>
      <c r="R8" s="22">
        <f>IFERROR(HLOOKUP("eff",[1]pl!$J:$J,pos!R8),)</f>
        <v>540</v>
      </c>
      <c r="S8" s="22">
        <f>IFERROR(HLOOKUP("eff",[1]pl!$J:$J,pos!S8),)</f>
        <v>1100</v>
      </c>
      <c r="T8" s="22">
        <f>IFERROR(HLOOKUP("eff",[1]pl!$J:$J,pos!T8),)</f>
        <v>600</v>
      </c>
      <c r="U8" s="22">
        <f>IFERROR(HLOOKUP("eff",[1]pl!$J:$J,pos!U8),)</f>
        <v>500</v>
      </c>
      <c r="V8" s="22">
        <f>IFERROR(HLOOKUP("eff",[1]pl!$J:$J,pos!V8),)</f>
        <v>480</v>
      </c>
      <c r="W8" s="22">
        <f>IFERROR(HLOOKUP("eff",[1]pl!$J:$J,pos!W8),)</f>
        <v>760</v>
      </c>
      <c r="X8" s="22">
        <f>IFERROR(HLOOKUP("eff",[1]pl!$J:$J,pos!X8),)</f>
        <v>890</v>
      </c>
      <c r="Y8" s="22">
        <f>IFERROR(HLOOKUP("eff",[1]pl!$J:$J,pos!Y8),)</f>
        <v>920</v>
      </c>
      <c r="Z8" s="22">
        <f>IFERROR(HLOOKUP("eff",[1]pl!$J:$J,pos!Z8),)</f>
        <v>1010</v>
      </c>
      <c r="AA8" s="22">
        <f>IFERROR(HLOOKUP("eff",[1]pl!$J:$J,pos!AA8),)</f>
        <v>800</v>
      </c>
      <c r="AB8" s="22">
        <f>IFERROR(HLOOKUP("eff",[1]pl!$J:$J,pos!AB8),)</f>
        <v>780</v>
      </c>
      <c r="AC8" s="22">
        <f>IFERROR(HLOOKUP("eff",[1]pl!$J:$J,pos!AC8),)</f>
        <v>470</v>
      </c>
      <c r="AD8" s="22">
        <f>IFERROR(HLOOKUP("eff",[1]pl!$J:$J,pos!AD8),)</f>
        <v>410</v>
      </c>
      <c r="AE8" s="22">
        <f>IFERROR(HLOOKUP("eff",[1]pl!$J:$J,pos!AE8),)</f>
        <v>640</v>
      </c>
    </row>
    <row r="9" spans="1:31" x14ac:dyDescent="0.25">
      <c r="A9" s="22">
        <f>IFERROR(HLOOKUP("eff",[1]pl!$J:$J,pos!A9),)</f>
        <v>670</v>
      </c>
      <c r="B9" s="22">
        <f>IFERROR(HLOOKUP("eff",[1]pl!$J:$J,pos!B9),)</f>
        <v>720</v>
      </c>
      <c r="C9" s="22">
        <f>IFERROR(HLOOKUP("eff",[1]pl!$J:$J,pos!C9),)</f>
        <v>1000</v>
      </c>
      <c r="D9" s="22">
        <f>IFERROR(HLOOKUP("eff",[1]pl!$J:$J,pos!D9),)</f>
        <v>570</v>
      </c>
      <c r="E9" s="22">
        <f>IFERROR(HLOOKUP("eff",[1]pl!$J:$J,pos!E9),)</f>
        <v>740</v>
      </c>
      <c r="F9" s="22">
        <f>IFERROR(HLOOKUP("eff",[1]pl!$J:$J,pos!F9),)</f>
        <v>1060</v>
      </c>
      <c r="G9" s="22">
        <f>IFERROR(HLOOKUP("eff",[1]pl!$J:$J,pos!G9),)</f>
        <v>1280</v>
      </c>
      <c r="H9" s="22">
        <f>IFERROR(HLOOKUP("eff",[1]pl!$J:$J,pos!H9),)</f>
        <v>680</v>
      </c>
      <c r="I9" s="22">
        <f>IFERROR(HLOOKUP("eff",[1]pl!$J:$J,pos!I9),)</f>
        <v>830</v>
      </c>
      <c r="J9" s="22">
        <f>IFERROR(HLOOKUP("eff",[1]pl!$J:$J,pos!J9),)</f>
        <v>350</v>
      </c>
      <c r="K9" s="22">
        <f>IFERROR(HLOOKUP("eff",[1]pl!$J:$J,pos!K9),)</f>
        <v>780</v>
      </c>
      <c r="L9" s="22">
        <f>IFERROR(HLOOKUP("eff",[1]pl!$J:$J,pos!L9),)</f>
        <v>740</v>
      </c>
      <c r="M9" s="22">
        <f>IFERROR(HLOOKUP("eff",[1]pl!$J:$J,pos!M9),)</f>
        <v>560</v>
      </c>
      <c r="N9" s="22">
        <f>IFERROR(HLOOKUP("eff",[1]pl!$J:$J,pos!N9),)</f>
        <v>640</v>
      </c>
      <c r="O9" s="22">
        <f>IFERROR(HLOOKUP("eff",[1]pl!$J:$J,pos!O9),)</f>
        <v>580</v>
      </c>
      <c r="Q9" s="22">
        <f>IFERROR(HLOOKUP("eff",[1]pl!$J:$J,pos!Q9),)</f>
        <v>680</v>
      </c>
      <c r="R9" s="22">
        <f>IFERROR(HLOOKUP("eff",[1]pl!$J:$J,pos!R9),)</f>
        <v>0</v>
      </c>
      <c r="S9" s="22">
        <f>IFERROR(HLOOKUP("eff",[1]pl!$J:$J,pos!S9),)</f>
        <v>1090</v>
      </c>
      <c r="T9" s="22">
        <f>IFERROR(HLOOKUP("eff",[1]pl!$J:$J,pos!T9),)</f>
        <v>430</v>
      </c>
      <c r="U9" s="22">
        <f>IFERROR(HLOOKUP("eff",[1]pl!$J:$J,pos!U9),)</f>
        <v>510</v>
      </c>
      <c r="V9" s="22">
        <f>IFERROR(HLOOKUP("eff",[1]pl!$J:$J,pos!V9),)</f>
        <v>580</v>
      </c>
      <c r="W9" s="22">
        <f>IFERROR(HLOOKUP("eff",[1]pl!$J:$J,pos!W9),)</f>
        <v>710</v>
      </c>
      <c r="X9" s="22">
        <f>IFERROR(HLOOKUP("eff",[1]pl!$J:$J,pos!X9),)</f>
        <v>710</v>
      </c>
      <c r="Y9" s="22">
        <f>IFERROR(HLOOKUP("eff",[1]pl!$J:$J,pos!Y9),)</f>
        <v>830</v>
      </c>
      <c r="Z9" s="22">
        <f>IFERROR(HLOOKUP("eff",[1]pl!$J:$J,pos!Z9),)</f>
        <v>820</v>
      </c>
      <c r="AA9" s="22">
        <f>IFERROR(HLOOKUP("eff",[1]pl!$J:$J,pos!AA9),)</f>
        <v>660</v>
      </c>
      <c r="AB9" s="22">
        <f>IFERROR(HLOOKUP("eff",[1]pl!$J:$J,pos!AB9),)</f>
        <v>880</v>
      </c>
      <c r="AC9" s="22">
        <f>IFERROR(HLOOKUP("eff",[1]pl!$J:$J,pos!AC9),)</f>
        <v>280</v>
      </c>
      <c r="AD9" s="22">
        <f>IFERROR(HLOOKUP("eff",[1]pl!$J:$J,pos!AD9),)</f>
        <v>730</v>
      </c>
      <c r="AE9" s="22">
        <f>IFERROR(HLOOKUP("eff",[1]pl!$J:$J,pos!AE9),)</f>
        <v>680</v>
      </c>
    </row>
    <row r="10" spans="1:31" x14ac:dyDescent="0.25">
      <c r="A10" s="22">
        <f>IFERROR(HLOOKUP("eff",[1]pl!$J:$J,pos!A10),)</f>
        <v>870</v>
      </c>
      <c r="B10" s="22">
        <f>IFERROR(HLOOKUP("eff",[1]pl!$J:$J,pos!B10),)</f>
        <v>780</v>
      </c>
      <c r="C10" s="22">
        <f>IFERROR(HLOOKUP("eff",[1]pl!$J:$J,pos!C10),)</f>
        <v>600</v>
      </c>
      <c r="D10" s="22">
        <f>IFERROR(HLOOKUP("eff",[1]pl!$J:$J,pos!D10),)</f>
        <v>730</v>
      </c>
      <c r="E10" s="22">
        <f>IFERROR(HLOOKUP("eff",[1]pl!$J:$J,pos!E10),)</f>
        <v>950</v>
      </c>
      <c r="F10" s="22">
        <f>IFERROR(HLOOKUP("eff",[1]pl!$J:$J,pos!F10),)</f>
        <v>520</v>
      </c>
      <c r="G10" s="22">
        <f>IFERROR(HLOOKUP("eff",[1]pl!$J:$J,pos!G10),)</f>
        <v>520</v>
      </c>
      <c r="H10" s="22">
        <f>IFERROR(HLOOKUP("eff",[1]pl!$J:$J,pos!H10),)</f>
        <v>850</v>
      </c>
      <c r="I10" s="22">
        <f>IFERROR(HLOOKUP("eff",[1]pl!$J:$J,pos!I10),)</f>
        <v>1280</v>
      </c>
      <c r="J10" s="22">
        <f>IFERROR(HLOOKUP("eff",[1]pl!$J:$J,pos!J10),)</f>
        <v>1020</v>
      </c>
      <c r="K10" s="22">
        <f>IFERROR(HLOOKUP("eff",[1]pl!$J:$J,pos!K10),)</f>
        <v>580</v>
      </c>
      <c r="L10" s="22">
        <f>IFERROR(HLOOKUP("eff",[1]pl!$J:$J,pos!L10),)</f>
        <v>880</v>
      </c>
      <c r="M10" s="22">
        <f>IFERROR(HLOOKUP("eff",[1]pl!$J:$J,pos!M10),)</f>
        <v>710</v>
      </c>
      <c r="N10" s="22">
        <f>IFERROR(HLOOKUP("eff",[1]pl!$J:$J,pos!N10),)</f>
        <v>860</v>
      </c>
      <c r="O10" s="22">
        <f>IFERROR(HLOOKUP("eff",[1]pl!$J:$J,pos!O10),)</f>
        <v>570</v>
      </c>
      <c r="Q10" s="22">
        <f>IFERROR(HLOOKUP("eff",[1]pl!$J:$J,pos!Q10),)</f>
        <v>620</v>
      </c>
      <c r="R10" s="22">
        <f>IFERROR(HLOOKUP("eff",[1]pl!$J:$J,pos!R10),)</f>
        <v>730</v>
      </c>
      <c r="S10" s="22">
        <f>IFERROR(HLOOKUP("eff",[1]pl!$J:$J,pos!S10),)</f>
        <v>740</v>
      </c>
      <c r="T10" s="22">
        <f>IFERROR(HLOOKUP("eff",[1]pl!$J:$J,pos!T10),)</f>
        <v>730</v>
      </c>
      <c r="U10" s="22">
        <f>IFERROR(HLOOKUP("eff",[1]pl!$J:$J,pos!U10),)</f>
        <v>670</v>
      </c>
      <c r="V10" s="22">
        <f>IFERROR(HLOOKUP("eff",[1]pl!$J:$J,pos!V10),)</f>
        <v>680</v>
      </c>
      <c r="W10" s="22">
        <f>IFERROR(HLOOKUP("eff",[1]pl!$J:$J,pos!W10),)</f>
        <v>1200</v>
      </c>
      <c r="X10" s="22">
        <f>IFERROR(HLOOKUP("eff",[1]pl!$J:$J,pos!X10),)</f>
        <v>740</v>
      </c>
      <c r="Y10" s="22">
        <f>IFERROR(HLOOKUP("eff",[1]pl!$J:$J,pos!Y10),)</f>
        <v>1160</v>
      </c>
      <c r="Z10" s="22">
        <f>IFERROR(HLOOKUP("eff",[1]pl!$J:$J,pos!Z10),)</f>
        <v>690</v>
      </c>
      <c r="AA10" s="22">
        <f>IFERROR(HLOOKUP("eff",[1]pl!$J:$J,pos!AA10),)</f>
        <v>980</v>
      </c>
      <c r="AB10" s="22">
        <f>IFERROR(HLOOKUP("eff",[1]pl!$J:$J,pos!AB10),)</f>
        <v>0</v>
      </c>
      <c r="AC10" s="22">
        <f>IFERROR(HLOOKUP("eff",[1]pl!$J:$J,pos!AC10),)</f>
        <v>740</v>
      </c>
      <c r="AD10" s="22">
        <f>IFERROR(HLOOKUP("eff",[1]pl!$J:$J,pos!AD10),)</f>
        <v>1300</v>
      </c>
      <c r="AE10" s="22">
        <f>IFERROR(HLOOKUP("eff",[1]pl!$J:$J,pos!AE10),)</f>
        <v>1190</v>
      </c>
    </row>
    <row r="11" spans="1:31" x14ac:dyDescent="0.25">
      <c r="A11" s="22">
        <f>IFERROR(HLOOKUP("eff",[1]pl!$J:$J,pos!A11),)</f>
        <v>830</v>
      </c>
      <c r="B11" s="22">
        <f>IFERROR(HLOOKUP("eff",[1]pl!$J:$J,pos!B11),)</f>
        <v>580</v>
      </c>
      <c r="C11" s="22">
        <f>IFERROR(HLOOKUP("eff",[1]pl!$J:$J,pos!C11),)</f>
        <v>1020</v>
      </c>
      <c r="D11" s="22">
        <f>IFERROR(HLOOKUP("eff",[1]pl!$J:$J,pos!D11),)</f>
        <v>950</v>
      </c>
      <c r="E11" s="22">
        <f>IFERROR(HLOOKUP("eff",[1]pl!$J:$J,pos!E11),)</f>
        <v>520</v>
      </c>
      <c r="F11" s="22">
        <f>IFERROR(HLOOKUP("eff",[1]pl!$J:$J,pos!F11),)</f>
        <v>1280</v>
      </c>
      <c r="G11" s="22">
        <f>IFERROR(HLOOKUP("eff",[1]pl!$J:$J,pos!G11),)</f>
        <v>730</v>
      </c>
      <c r="H11" s="22">
        <f>IFERROR(HLOOKUP("eff",[1]pl!$J:$J,pos!H11),)</f>
        <v>500</v>
      </c>
      <c r="I11" s="22">
        <f>IFERROR(HLOOKUP("eff",[1]pl!$J:$J,pos!I11),)</f>
        <v>660</v>
      </c>
      <c r="J11" s="22">
        <f>IFERROR(HLOOKUP("eff",[1]pl!$J:$J,pos!J11),)</f>
        <v>620</v>
      </c>
      <c r="K11" s="22">
        <f>IFERROR(HLOOKUP("eff",[1]pl!$J:$J,pos!K11),)</f>
        <v>540</v>
      </c>
      <c r="L11" s="22">
        <f>IFERROR(HLOOKUP("eff",[1]pl!$J:$J,pos!L11),)</f>
        <v>1020</v>
      </c>
      <c r="M11" s="22">
        <f>IFERROR(HLOOKUP("eff",[1]pl!$J:$J,pos!M11),)</f>
        <v>820</v>
      </c>
      <c r="N11" s="22">
        <f>IFERROR(HLOOKUP("eff",[1]pl!$J:$J,pos!N11),)</f>
        <v>870</v>
      </c>
      <c r="O11" s="22">
        <f>IFERROR(HLOOKUP("eff",[1]pl!$J:$J,pos!O11),)</f>
        <v>560</v>
      </c>
      <c r="Q11" s="22">
        <f>IFERROR(HLOOKUP("eff",[1]pl!$J:$J,pos!Q11),)</f>
        <v>810</v>
      </c>
      <c r="R11" s="22">
        <f>IFERROR(HLOOKUP("eff",[1]pl!$J:$J,pos!R11),)</f>
        <v>540</v>
      </c>
      <c r="S11" s="22">
        <f>IFERROR(HLOOKUP("eff",[1]pl!$J:$J,pos!S11),)</f>
        <v>760</v>
      </c>
      <c r="T11" s="22">
        <f>IFERROR(HLOOKUP("eff",[1]pl!$J:$J,pos!T11),)</f>
        <v>770</v>
      </c>
      <c r="U11" s="22">
        <f>IFERROR(HLOOKUP("eff",[1]pl!$J:$J,pos!U11),)</f>
        <v>1070</v>
      </c>
      <c r="V11" s="22">
        <f>IFERROR(HLOOKUP("eff",[1]pl!$J:$J,pos!V11),)</f>
        <v>350</v>
      </c>
      <c r="W11" s="22">
        <f>IFERROR(HLOOKUP("eff",[1]pl!$J:$J,pos!W11),)</f>
        <v>940</v>
      </c>
      <c r="X11" s="22">
        <f>IFERROR(HLOOKUP("eff",[1]pl!$J:$J,pos!X11),)</f>
        <v>670</v>
      </c>
      <c r="Y11" s="22">
        <f>IFERROR(HLOOKUP("eff",[1]pl!$J:$J,pos!Y11),)</f>
        <v>820</v>
      </c>
      <c r="Z11" s="22">
        <f>IFERROR(HLOOKUP("eff",[1]pl!$J:$J,pos!Z11),)</f>
        <v>600</v>
      </c>
      <c r="AA11" s="22">
        <f>IFERROR(HLOOKUP("eff",[1]pl!$J:$J,pos!AA11),)</f>
        <v>600</v>
      </c>
      <c r="AB11" s="22">
        <f>IFERROR(HLOOKUP("eff",[1]pl!$J:$J,pos!AB11),)</f>
        <v>530</v>
      </c>
      <c r="AC11" s="22">
        <f>IFERROR(HLOOKUP("eff",[1]pl!$J:$J,pos!AC11),)</f>
        <v>1160</v>
      </c>
      <c r="AD11" s="22">
        <f>IFERROR(HLOOKUP("eff",[1]pl!$J:$J,pos!AD11),)</f>
        <v>360</v>
      </c>
      <c r="AE11" s="22">
        <f>IFERROR(HLOOKUP("eff",[1]pl!$J:$J,pos!AE11),)</f>
        <v>1080</v>
      </c>
    </row>
    <row r="12" spans="1:31" x14ac:dyDescent="0.25">
      <c r="A12" s="22">
        <f>IFERROR(HLOOKUP("eff",[1]pl!$J:$J,pos!A12),)</f>
        <v>670</v>
      </c>
      <c r="B12" s="22">
        <f>IFERROR(HLOOKUP("eff",[1]pl!$J:$J,pos!B12),)</f>
        <v>710</v>
      </c>
      <c r="C12" s="22">
        <f>IFERROR(HLOOKUP("eff",[1]pl!$J:$J,pos!C12),)</f>
        <v>560</v>
      </c>
      <c r="D12" s="22">
        <f>IFERROR(HLOOKUP("eff",[1]pl!$J:$J,pos!D12),)</f>
        <v>760</v>
      </c>
      <c r="E12" s="22">
        <f>IFERROR(HLOOKUP("eff",[1]pl!$J:$J,pos!E12),)</f>
        <v>1280</v>
      </c>
      <c r="F12" s="22">
        <f>IFERROR(HLOOKUP("eff",[1]pl!$J:$J,pos!F12),)</f>
        <v>930</v>
      </c>
      <c r="G12" s="22">
        <f>IFERROR(HLOOKUP("eff",[1]pl!$J:$J,pos!G12),)</f>
        <v>620</v>
      </c>
      <c r="H12" s="22">
        <f>IFERROR(HLOOKUP("eff",[1]pl!$J:$J,pos!H12),)</f>
        <v>1050</v>
      </c>
      <c r="I12" s="22">
        <f>IFERROR(HLOOKUP("eff",[1]pl!$J:$J,pos!I12),)</f>
        <v>660</v>
      </c>
      <c r="J12" s="22">
        <f>IFERROR(HLOOKUP("eff",[1]pl!$J:$J,pos!J12),)</f>
        <v>690</v>
      </c>
      <c r="K12" s="22">
        <f>IFERROR(HLOOKUP("eff",[1]pl!$J:$J,pos!K12),)</f>
        <v>650</v>
      </c>
      <c r="L12" s="22">
        <f>IFERROR(HLOOKUP("eff",[1]pl!$J:$J,pos!L12),)</f>
        <v>680</v>
      </c>
      <c r="M12" s="22">
        <f>IFERROR(HLOOKUP("eff",[1]pl!$J:$J,pos!M12),)</f>
        <v>1410</v>
      </c>
      <c r="N12" s="22">
        <f>IFERROR(HLOOKUP("eff",[1]pl!$J:$J,pos!N12),)</f>
        <v>480</v>
      </c>
      <c r="O12" s="22">
        <f>IFERROR(HLOOKUP("eff",[1]pl!$J:$J,pos!O12),)</f>
        <v>980</v>
      </c>
      <c r="Q12" s="22">
        <f>IFERROR(HLOOKUP("eff",[1]pl!$J:$J,pos!Q12),)</f>
        <v>600</v>
      </c>
      <c r="R12" s="22">
        <f>IFERROR(HLOOKUP("eff",[1]pl!$J:$J,pos!R12),)</f>
        <v>570</v>
      </c>
      <c r="S12" s="22">
        <f>IFERROR(HLOOKUP("eff",[1]pl!$J:$J,pos!S12),)</f>
        <v>730</v>
      </c>
      <c r="T12" s="22">
        <f>IFERROR(HLOOKUP("eff",[1]pl!$J:$J,pos!T12),)</f>
        <v>810</v>
      </c>
      <c r="U12" s="22">
        <f>IFERROR(HLOOKUP("eff",[1]pl!$J:$J,pos!U12),)</f>
        <v>940</v>
      </c>
      <c r="V12" s="22">
        <f>IFERROR(HLOOKUP("eff",[1]pl!$J:$J,pos!V12),)</f>
        <v>740</v>
      </c>
      <c r="W12" s="22">
        <f>IFERROR(HLOOKUP("eff",[1]pl!$J:$J,pos!W12),)</f>
        <v>830</v>
      </c>
      <c r="X12" s="22">
        <f>IFERROR(HLOOKUP("eff",[1]pl!$J:$J,pos!X12),)</f>
        <v>940</v>
      </c>
      <c r="Y12" s="22">
        <f>IFERROR(HLOOKUP("eff",[1]pl!$J:$J,pos!Y12),)</f>
        <v>540</v>
      </c>
      <c r="Z12" s="22">
        <f>IFERROR(HLOOKUP("eff",[1]pl!$J:$J,pos!Z12),)</f>
        <v>760</v>
      </c>
      <c r="AA12" s="22">
        <f>IFERROR(HLOOKUP("eff",[1]pl!$J:$J,pos!AA12),)</f>
        <v>570</v>
      </c>
      <c r="AB12" s="22">
        <f>IFERROR(HLOOKUP("eff",[1]pl!$J:$J,pos!AB12),)</f>
        <v>910</v>
      </c>
      <c r="AC12" s="22">
        <f>IFERROR(HLOOKUP("eff",[1]pl!$J:$J,pos!AC12),)</f>
        <v>1010</v>
      </c>
      <c r="AD12" s="22">
        <f>IFERROR(HLOOKUP("eff",[1]pl!$J:$J,pos!AD12),)</f>
        <v>870</v>
      </c>
      <c r="AE12" s="22">
        <f>IFERROR(HLOOKUP("eff",[1]pl!$J:$J,pos!AE12),)</f>
        <v>700</v>
      </c>
    </row>
    <row r="13" spans="1:31" x14ac:dyDescent="0.25">
      <c r="A13" s="22">
        <f>IFERROR(HLOOKUP("eff",[1]pl!$J:$J,pos!A13),)</f>
        <v>840</v>
      </c>
      <c r="B13" s="22">
        <f>IFERROR(HLOOKUP("eff",[1]pl!$J:$J,pos!B13),)</f>
        <v>1070</v>
      </c>
      <c r="C13" s="22">
        <f>IFERROR(HLOOKUP("eff",[1]pl!$J:$J,pos!C13),)</f>
        <v>910</v>
      </c>
      <c r="D13" s="22">
        <f>IFERROR(HLOOKUP("eff",[1]pl!$J:$J,pos!D13),)</f>
        <v>320</v>
      </c>
      <c r="E13" s="22">
        <f>IFERROR(HLOOKUP("eff",[1]pl!$J:$J,pos!E13),)</f>
        <v>1280</v>
      </c>
      <c r="F13" s="22">
        <f>IFERROR(HLOOKUP("eff",[1]pl!$J:$J,pos!F13),)</f>
        <v>750</v>
      </c>
      <c r="G13" s="22">
        <f>IFERROR(HLOOKUP("eff",[1]pl!$J:$J,pos!G13),)</f>
        <v>1080</v>
      </c>
      <c r="H13" s="22">
        <f>IFERROR(HLOOKUP("eff",[1]pl!$J:$J,pos!H13),)</f>
        <v>780</v>
      </c>
      <c r="I13" s="22">
        <f>IFERROR(HLOOKUP("eff",[1]pl!$J:$J,pos!I13),)</f>
        <v>820</v>
      </c>
      <c r="J13" s="22">
        <f>IFERROR(HLOOKUP("eff",[1]pl!$J:$J,pos!J13),)</f>
        <v>840</v>
      </c>
      <c r="K13" s="22">
        <f>IFERROR(HLOOKUP("eff",[1]pl!$J:$J,pos!K13),)</f>
        <v>640</v>
      </c>
      <c r="L13" s="22">
        <f>IFERROR(HLOOKUP("eff",[1]pl!$J:$J,pos!L13),)</f>
        <v>840</v>
      </c>
      <c r="M13" s="22">
        <f>IFERROR(HLOOKUP("eff",[1]pl!$J:$J,pos!M13),)</f>
        <v>990</v>
      </c>
      <c r="N13" s="22">
        <f>IFERROR(HLOOKUP("eff",[1]pl!$J:$J,pos!N13),)</f>
        <v>910</v>
      </c>
      <c r="O13" s="22">
        <f>IFERROR(HLOOKUP("eff",[1]pl!$J:$J,pos!O13),)</f>
        <v>590</v>
      </c>
      <c r="Q13" s="22">
        <f>IFERROR(HLOOKUP("eff",[1]pl!$J:$J,pos!Q13),)</f>
        <v>480</v>
      </c>
      <c r="R13" s="22">
        <f>IFERROR(HLOOKUP("eff",[1]pl!$J:$J,pos!R13),)</f>
        <v>860</v>
      </c>
      <c r="S13" s="22">
        <f>IFERROR(HLOOKUP("eff",[1]pl!$J:$J,pos!S13),)</f>
        <v>720</v>
      </c>
      <c r="T13" s="22">
        <f>IFERROR(HLOOKUP("eff",[1]pl!$J:$J,pos!T13),)</f>
        <v>630</v>
      </c>
      <c r="U13" s="22">
        <f>IFERROR(HLOOKUP("eff",[1]pl!$J:$J,pos!U13),)</f>
        <v>1070</v>
      </c>
      <c r="V13" s="22">
        <f>IFERROR(HLOOKUP("eff",[1]pl!$J:$J,pos!V13),)</f>
        <v>1090</v>
      </c>
      <c r="W13" s="22">
        <f>IFERROR(HLOOKUP("eff",[1]pl!$J:$J,pos!W13),)</f>
        <v>820</v>
      </c>
      <c r="X13" s="22">
        <f>IFERROR(HLOOKUP("eff",[1]pl!$J:$J,pos!X13),)</f>
        <v>1010</v>
      </c>
      <c r="Y13" s="22">
        <f>IFERROR(HLOOKUP("eff",[1]pl!$J:$J,pos!Y13),)</f>
        <v>1090</v>
      </c>
      <c r="Z13" s="22">
        <f>IFERROR(HLOOKUP("eff",[1]pl!$J:$J,pos!Z13),)</f>
        <v>430</v>
      </c>
      <c r="AA13" s="22">
        <f>IFERROR(HLOOKUP("eff",[1]pl!$J:$J,pos!AA13),)</f>
        <v>600</v>
      </c>
      <c r="AB13" s="22">
        <f>IFERROR(HLOOKUP("eff",[1]pl!$J:$J,pos!AB13),)</f>
        <v>1060</v>
      </c>
      <c r="AC13" s="22">
        <f>IFERROR(HLOOKUP("eff",[1]pl!$J:$J,pos!AC13),)</f>
        <v>650</v>
      </c>
      <c r="AD13" s="22">
        <f>IFERROR(HLOOKUP("eff",[1]pl!$J:$J,pos!AD13),)</f>
        <v>700</v>
      </c>
      <c r="AE13" s="22">
        <f>IFERROR(HLOOKUP("eff",[1]pl!$J:$J,pos!AE13),)</f>
        <v>1070</v>
      </c>
    </row>
    <row r="14" spans="1:31" x14ac:dyDescent="0.25">
      <c r="A14" s="22">
        <f>IFERROR(HLOOKUP("eff",[1]pl!$J:$J,pos!A14),)</f>
        <v>900</v>
      </c>
      <c r="B14" s="22">
        <f>IFERROR(HLOOKUP("eff",[1]pl!$J:$J,pos!B14),)</f>
        <v>730</v>
      </c>
      <c r="C14" s="22">
        <f>IFERROR(HLOOKUP("eff",[1]pl!$J:$J,pos!C14),)</f>
        <v>970</v>
      </c>
      <c r="D14" s="22">
        <f>IFERROR(HLOOKUP("eff",[1]pl!$J:$J,pos!D14),)</f>
        <v>1430</v>
      </c>
      <c r="E14" s="22">
        <f>IFERROR(HLOOKUP("eff",[1]pl!$J:$J,pos!E14),)</f>
        <v>950</v>
      </c>
      <c r="F14" s="22">
        <f>IFERROR(HLOOKUP("eff",[1]pl!$J:$J,pos!F14),)</f>
        <v>950</v>
      </c>
      <c r="G14" s="22">
        <f>IFERROR(HLOOKUP("eff",[1]pl!$J:$J,pos!G14),)</f>
        <v>820</v>
      </c>
      <c r="H14" s="22">
        <f>IFERROR(HLOOKUP("eff",[1]pl!$J:$J,pos!H14),)</f>
        <v>1260</v>
      </c>
      <c r="I14" s="22">
        <f>IFERROR(HLOOKUP("eff",[1]pl!$J:$J,pos!I14),)</f>
        <v>1280</v>
      </c>
      <c r="J14" s="22">
        <f>IFERROR(HLOOKUP("eff",[1]pl!$J:$J,pos!J14),)</f>
        <v>1200</v>
      </c>
      <c r="K14" s="22">
        <f>IFERROR(HLOOKUP("eff",[1]pl!$J:$J,pos!K14),)</f>
        <v>800</v>
      </c>
      <c r="L14" s="22">
        <f>IFERROR(HLOOKUP("eff",[1]pl!$J:$J,pos!L14),)</f>
        <v>610</v>
      </c>
      <c r="M14" s="22">
        <f>IFERROR(HLOOKUP("eff",[1]pl!$J:$J,pos!M14),)</f>
        <v>1030</v>
      </c>
      <c r="N14" s="22">
        <f>IFERROR(HLOOKUP("eff",[1]pl!$J:$J,pos!N14),)</f>
        <v>1210</v>
      </c>
      <c r="O14" s="22">
        <f>IFERROR(HLOOKUP("eff",[1]pl!$J:$J,pos!O14),)</f>
        <v>1050</v>
      </c>
      <c r="Q14" s="22">
        <f>IFERROR(HLOOKUP("eff",[1]pl!$J:$J,pos!Q14),)</f>
        <v>820</v>
      </c>
      <c r="R14" s="22">
        <f>IFERROR(HLOOKUP("eff",[1]pl!$J:$J,pos!R14),)</f>
        <v>1060</v>
      </c>
      <c r="S14" s="22">
        <f>IFERROR(HLOOKUP("eff",[1]pl!$J:$J,pos!S14),)</f>
        <v>1010</v>
      </c>
      <c r="T14" s="22">
        <f>IFERROR(HLOOKUP("eff",[1]pl!$J:$J,pos!T14),)</f>
        <v>1110</v>
      </c>
      <c r="U14" s="22">
        <f>IFERROR(HLOOKUP("eff",[1]pl!$J:$J,pos!U14),)</f>
        <v>1070</v>
      </c>
      <c r="V14" s="22">
        <f>IFERROR(HLOOKUP("eff",[1]pl!$J:$J,pos!V14),)</f>
        <v>880</v>
      </c>
      <c r="W14" s="22">
        <f>IFERROR(HLOOKUP("eff",[1]pl!$J:$J,pos!W14),)</f>
        <v>1210</v>
      </c>
      <c r="X14" s="22">
        <f>IFERROR(HLOOKUP("eff",[1]pl!$J:$J,pos!X14),)</f>
        <v>1170</v>
      </c>
      <c r="Y14" s="22">
        <f>IFERROR(HLOOKUP("eff",[1]pl!$J:$J,pos!Y14),)</f>
        <v>800</v>
      </c>
      <c r="Z14" s="22">
        <f>IFERROR(HLOOKUP("eff",[1]pl!$J:$J,pos!Z14),)</f>
        <v>700</v>
      </c>
      <c r="AA14" s="22">
        <f>IFERROR(HLOOKUP("eff",[1]pl!$J:$J,pos!AA14),)</f>
        <v>990</v>
      </c>
      <c r="AB14" s="22">
        <f>IFERROR(HLOOKUP("eff",[1]pl!$J:$J,pos!AB14),)</f>
        <v>680</v>
      </c>
      <c r="AC14" s="22">
        <f>IFERROR(HLOOKUP("eff",[1]pl!$J:$J,pos!AC14),)</f>
        <v>930</v>
      </c>
      <c r="AD14" s="22">
        <f>IFERROR(HLOOKUP("eff",[1]pl!$J:$J,pos!AD14),)</f>
        <v>830</v>
      </c>
      <c r="AE14" s="22">
        <f>IFERROR(HLOOKUP("eff",[1]pl!$J:$J,pos!AE14),)</f>
        <v>800</v>
      </c>
    </row>
    <row r="15" spans="1:31" x14ac:dyDescent="0.25">
      <c r="A15" s="22">
        <f>IFERROR(HLOOKUP("eff",[1]pl!$J:$J,pos!A15),)</f>
        <v>950</v>
      </c>
      <c r="B15" s="22">
        <f>IFERROR(HLOOKUP("eff",[1]pl!$J:$J,pos!B15),)</f>
        <v>1120</v>
      </c>
      <c r="C15" s="22">
        <f>IFERROR(HLOOKUP("eff",[1]pl!$J:$J,pos!C15),)</f>
        <v>560</v>
      </c>
      <c r="D15" s="22">
        <f>IFERROR(HLOOKUP("eff",[1]pl!$J:$J,pos!D15),)</f>
        <v>20</v>
      </c>
      <c r="E15" s="22">
        <f>IFERROR(HLOOKUP("eff",[1]pl!$J:$J,pos!E15),)</f>
        <v>1280</v>
      </c>
      <c r="F15" s="22">
        <f>IFERROR(HLOOKUP("eff",[1]pl!$J:$J,pos!F15),)</f>
        <v>560</v>
      </c>
      <c r="G15" s="22">
        <f>IFERROR(HLOOKUP("eff",[1]pl!$J:$J,pos!G15),)</f>
        <v>610</v>
      </c>
      <c r="H15" s="22">
        <f>IFERROR(HLOOKUP("eff",[1]pl!$J:$J,pos!H15),)</f>
        <v>600</v>
      </c>
      <c r="I15" s="22">
        <f>IFERROR(HLOOKUP("eff",[1]pl!$J:$J,pos!I15),)</f>
        <v>620</v>
      </c>
      <c r="J15" s="22">
        <f>IFERROR(HLOOKUP("eff",[1]pl!$J:$J,pos!J15),)</f>
        <v>530</v>
      </c>
      <c r="K15" s="22">
        <f>IFERROR(HLOOKUP("eff",[1]pl!$J:$J,pos!K15),)</f>
        <v>860</v>
      </c>
      <c r="L15" s="22">
        <f>IFERROR(HLOOKUP("eff",[1]pl!$J:$J,pos!L15),)</f>
        <v>530</v>
      </c>
      <c r="M15" s="22">
        <f>IFERROR(HLOOKUP("eff",[1]pl!$J:$J,pos!M15),)</f>
        <v>800</v>
      </c>
      <c r="N15" s="22">
        <f>IFERROR(HLOOKUP("eff",[1]pl!$J:$J,pos!N15),)</f>
        <v>530</v>
      </c>
      <c r="O15" s="22">
        <f>IFERROR(HLOOKUP("eff",[1]pl!$J:$J,pos!O15),)</f>
        <v>710</v>
      </c>
      <c r="Q15" s="22">
        <f>IFERROR(HLOOKUP("eff",[1]pl!$J:$J,pos!Q15),)</f>
        <v>870</v>
      </c>
      <c r="R15" s="22">
        <f>IFERROR(HLOOKUP("eff",[1]pl!$J:$J,pos!R15),)</f>
        <v>730</v>
      </c>
      <c r="S15" s="22">
        <f>IFERROR(HLOOKUP("eff",[1]pl!$J:$J,pos!S15),)</f>
        <v>770</v>
      </c>
      <c r="T15" s="22">
        <f>IFERROR(HLOOKUP("eff",[1]pl!$J:$J,pos!T15),)</f>
        <v>740</v>
      </c>
      <c r="U15" s="22">
        <f>IFERROR(HLOOKUP("eff",[1]pl!$J:$J,pos!U15),)</f>
        <v>1120</v>
      </c>
      <c r="V15" s="22">
        <f>IFERROR(HLOOKUP("eff",[1]pl!$J:$J,pos!V15),)</f>
        <v>960</v>
      </c>
      <c r="W15" s="22">
        <f>IFERROR(HLOOKUP("eff",[1]pl!$J:$J,pos!W15),)</f>
        <v>620</v>
      </c>
      <c r="X15" s="22">
        <f>IFERROR(HLOOKUP("eff",[1]pl!$J:$J,pos!X15),)</f>
        <v>820</v>
      </c>
      <c r="Y15" s="22">
        <f>IFERROR(HLOOKUP("eff",[1]pl!$J:$J,pos!Y15),)</f>
        <v>610</v>
      </c>
      <c r="Z15" s="22">
        <f>IFERROR(HLOOKUP("eff",[1]pl!$J:$J,pos!Z15),)</f>
        <v>570</v>
      </c>
      <c r="AA15" s="22">
        <f>IFERROR(HLOOKUP("eff",[1]pl!$J:$J,pos!AA15),)</f>
        <v>650</v>
      </c>
      <c r="AB15" s="22">
        <f>IFERROR(HLOOKUP("eff",[1]pl!$J:$J,pos!AB15),)</f>
        <v>330</v>
      </c>
      <c r="AC15" s="22">
        <f>IFERROR(HLOOKUP("eff",[1]pl!$J:$J,pos!AC15),)</f>
        <v>1020</v>
      </c>
      <c r="AD15" s="22">
        <f>IFERROR(HLOOKUP("eff",[1]pl!$J:$J,pos!AD15),)</f>
        <v>580</v>
      </c>
      <c r="AE15" s="22">
        <f>IFERROR(HLOOKUP("eff",[1]pl!$J:$J,pos!AE15),)</f>
        <v>1270</v>
      </c>
    </row>
    <row r="16" spans="1:31" x14ac:dyDescent="0.25">
      <c r="A16" s="22">
        <f>IFERROR(HLOOKUP("eff",[1]pl!$J:$J,pos!A16),)</f>
        <v>740</v>
      </c>
      <c r="B16" s="22">
        <f>IFERROR(HLOOKUP("eff",[1]pl!$J:$J,pos!B16),)</f>
        <v>940</v>
      </c>
      <c r="C16" s="22">
        <f>IFERROR(HLOOKUP("eff",[1]pl!$J:$J,pos!C16),)</f>
        <v>1190</v>
      </c>
      <c r="D16" s="22">
        <f>IFERROR(HLOOKUP("eff",[1]pl!$J:$J,pos!D16),)</f>
        <v>1280</v>
      </c>
      <c r="E16" s="22">
        <f>IFERROR(HLOOKUP("eff",[1]pl!$J:$J,pos!E16),)</f>
        <v>950</v>
      </c>
      <c r="F16" s="22">
        <f>IFERROR(HLOOKUP("eff",[1]pl!$J:$J,pos!F16),)</f>
        <v>900</v>
      </c>
      <c r="G16" s="22">
        <f>IFERROR(HLOOKUP("eff",[1]pl!$J:$J,pos!G16),)</f>
        <v>620</v>
      </c>
      <c r="H16" s="22">
        <f>IFERROR(HLOOKUP("eff",[1]pl!$J:$J,pos!H16),)</f>
        <v>920</v>
      </c>
      <c r="I16" s="22">
        <f>IFERROR(HLOOKUP("eff",[1]pl!$J:$J,pos!I16),)</f>
        <v>1010</v>
      </c>
      <c r="J16" s="22">
        <f>IFERROR(HLOOKUP("eff",[1]pl!$J:$J,pos!J16),)</f>
        <v>850</v>
      </c>
      <c r="K16" s="22">
        <f>IFERROR(HLOOKUP("eff",[1]pl!$J:$J,pos!K16),)</f>
        <v>1170</v>
      </c>
      <c r="L16" s="22">
        <f>IFERROR(HLOOKUP("eff",[1]pl!$J:$J,pos!L16),)</f>
        <v>450</v>
      </c>
      <c r="M16" s="22">
        <f>IFERROR(HLOOKUP("eff",[1]pl!$J:$J,pos!M16),)</f>
        <v>660</v>
      </c>
      <c r="N16" s="22">
        <f>IFERROR(HLOOKUP("eff",[1]pl!$J:$J,pos!N16),)</f>
        <v>710</v>
      </c>
      <c r="O16" s="22">
        <f>IFERROR(HLOOKUP("eff",[1]pl!$J:$J,pos!O16),)</f>
        <v>1190</v>
      </c>
      <c r="Q16" s="22">
        <f>IFERROR(HLOOKUP("eff",[1]pl!$J:$J,pos!Q16),)</f>
        <v>870</v>
      </c>
      <c r="R16" s="22">
        <f>IFERROR(HLOOKUP("eff",[1]pl!$J:$J,pos!R16),)</f>
        <v>580</v>
      </c>
      <c r="S16" s="22">
        <f>IFERROR(HLOOKUP("eff",[1]pl!$J:$J,pos!S16),)</f>
        <v>790</v>
      </c>
      <c r="T16" s="22">
        <f>IFERROR(HLOOKUP("eff",[1]pl!$J:$J,pos!T16),)</f>
        <v>1000</v>
      </c>
      <c r="U16" s="22">
        <f>IFERROR(HLOOKUP("eff",[1]pl!$J:$J,pos!U16),)</f>
        <v>1110</v>
      </c>
      <c r="V16" s="22">
        <f>IFERROR(HLOOKUP("eff",[1]pl!$J:$J,pos!V16),)</f>
        <v>650</v>
      </c>
      <c r="W16" s="22">
        <f>IFERROR(HLOOKUP("eff",[1]pl!$J:$J,pos!W16),)</f>
        <v>760</v>
      </c>
      <c r="X16" s="22">
        <f>IFERROR(HLOOKUP("eff",[1]pl!$J:$J,pos!X16),)</f>
        <v>910</v>
      </c>
      <c r="Y16" s="22">
        <f>IFERROR(HLOOKUP("eff",[1]pl!$J:$J,pos!Y16),)</f>
        <v>690</v>
      </c>
      <c r="Z16" s="22">
        <f>IFERROR(HLOOKUP("eff",[1]pl!$J:$J,pos!Z16),)</f>
        <v>980</v>
      </c>
      <c r="AA16" s="22">
        <f>IFERROR(HLOOKUP("eff",[1]pl!$J:$J,pos!AA16),)</f>
        <v>740</v>
      </c>
      <c r="AB16" s="22">
        <f>IFERROR(HLOOKUP("eff",[1]pl!$J:$J,pos!AB16),)</f>
        <v>800</v>
      </c>
      <c r="AC16" s="22">
        <f>IFERROR(HLOOKUP("eff",[1]pl!$J:$J,pos!AC16),)</f>
        <v>870</v>
      </c>
      <c r="AD16" s="22">
        <f>IFERROR(HLOOKUP("eff",[1]pl!$J:$J,pos!AD16),)</f>
        <v>570</v>
      </c>
      <c r="AE16" s="22">
        <f>IFERROR(HLOOKUP("eff",[1]pl!$J:$J,pos!AE16),)</f>
        <v>420</v>
      </c>
    </row>
    <row r="17" spans="1:31" x14ac:dyDescent="0.25">
      <c r="A17" s="22">
        <f>IFERROR(HLOOKUP("eff",[1]pl!$J:$J,pos!A17),)</f>
        <v>690</v>
      </c>
      <c r="B17" s="22">
        <f>IFERROR(HLOOKUP("eff",[1]pl!$J:$J,pos!B17),)</f>
        <v>1280</v>
      </c>
      <c r="C17" s="22">
        <f>IFERROR(HLOOKUP("eff",[1]pl!$J:$J,pos!C17),)</f>
        <v>960</v>
      </c>
      <c r="D17" s="22">
        <f>IFERROR(HLOOKUP("eff",[1]pl!$J:$J,pos!D17),)</f>
        <v>1280</v>
      </c>
      <c r="E17" s="22">
        <f>IFERROR(HLOOKUP("eff",[1]pl!$J:$J,pos!E17),)</f>
        <v>940</v>
      </c>
      <c r="F17" s="22">
        <f>IFERROR(HLOOKUP("eff",[1]pl!$J:$J,pos!F17),)</f>
        <v>890</v>
      </c>
      <c r="G17" s="22">
        <f>IFERROR(HLOOKUP("eff",[1]pl!$J:$J,pos!G17),)</f>
        <v>580</v>
      </c>
      <c r="H17" s="22">
        <f>IFERROR(HLOOKUP("eff",[1]pl!$J:$J,pos!H17),)</f>
        <v>1270</v>
      </c>
      <c r="I17" s="22">
        <f>IFERROR(HLOOKUP("eff",[1]pl!$J:$J,pos!I17),)</f>
        <v>1010</v>
      </c>
      <c r="J17" s="22">
        <f>IFERROR(HLOOKUP("eff",[1]pl!$J:$J,pos!J17),)</f>
        <v>850</v>
      </c>
      <c r="K17" s="22">
        <f>IFERROR(HLOOKUP("eff",[1]pl!$J:$J,pos!K17),)</f>
        <v>1210</v>
      </c>
      <c r="L17" s="22">
        <f>IFERROR(HLOOKUP("eff",[1]pl!$J:$J,pos!L17),)</f>
        <v>830</v>
      </c>
      <c r="M17" s="22">
        <f>IFERROR(HLOOKUP("eff",[1]pl!$J:$J,pos!M17),)</f>
        <v>1000</v>
      </c>
      <c r="N17" s="22">
        <f>IFERROR(HLOOKUP("eff",[1]pl!$J:$J,pos!N17),)</f>
        <v>760</v>
      </c>
      <c r="O17" s="22">
        <f>IFERROR(HLOOKUP("eff",[1]pl!$J:$J,pos!O17),)</f>
        <v>1030</v>
      </c>
      <c r="Q17" s="22">
        <f>IFERROR(HLOOKUP("eff",[1]pl!$J:$J,pos!Q17),)</f>
        <v>740</v>
      </c>
      <c r="R17" s="22">
        <f>IFERROR(HLOOKUP("eff",[1]pl!$J:$J,pos!R17),)</f>
        <v>880</v>
      </c>
      <c r="S17" s="22">
        <f>IFERROR(HLOOKUP("eff",[1]pl!$J:$J,pos!S17),)</f>
        <v>1350</v>
      </c>
      <c r="T17" s="22">
        <f>IFERROR(HLOOKUP("eff",[1]pl!$J:$J,pos!T17),)</f>
        <v>820</v>
      </c>
      <c r="U17" s="22">
        <f>IFERROR(HLOOKUP("eff",[1]pl!$J:$J,pos!U17),)</f>
        <v>970</v>
      </c>
      <c r="V17" s="22">
        <f>IFERROR(HLOOKUP("eff",[1]pl!$J:$J,pos!V17),)</f>
        <v>620</v>
      </c>
      <c r="W17" s="22">
        <f>IFERROR(HLOOKUP("eff",[1]pl!$J:$J,pos!W17),)</f>
        <v>890</v>
      </c>
      <c r="X17" s="22">
        <f>IFERROR(HLOOKUP("eff",[1]pl!$J:$J,pos!X17),)</f>
        <v>860</v>
      </c>
      <c r="Y17" s="22">
        <f>IFERROR(HLOOKUP("eff",[1]pl!$J:$J,pos!Y17),)</f>
        <v>850</v>
      </c>
      <c r="Z17" s="22">
        <f>IFERROR(HLOOKUP("eff",[1]pl!$J:$J,pos!Z17),)</f>
        <v>810</v>
      </c>
      <c r="AA17" s="22">
        <f>IFERROR(HLOOKUP("eff",[1]pl!$J:$J,pos!AA17),)</f>
        <v>1140</v>
      </c>
      <c r="AB17" s="22">
        <f>IFERROR(HLOOKUP("eff",[1]pl!$J:$J,pos!AB17),)</f>
        <v>560</v>
      </c>
      <c r="AC17" s="22">
        <f>IFERROR(HLOOKUP("eff",[1]pl!$J:$J,pos!AC17),)</f>
        <v>690</v>
      </c>
      <c r="AD17" s="22">
        <f>IFERROR(HLOOKUP("eff",[1]pl!$J:$J,pos!AD17),)</f>
        <v>1130</v>
      </c>
      <c r="AE17" s="22">
        <f>IFERROR(HLOOKUP("eff",[1]pl!$J:$J,pos!AE17),)</f>
        <v>820</v>
      </c>
    </row>
    <row r="18" spans="1:31" x14ac:dyDescent="0.25">
      <c r="A18" s="22">
        <f>IFERROR(HLOOKUP("eff",[1]pl!$J:$J,pos!A18),)</f>
        <v>430</v>
      </c>
      <c r="B18" s="22">
        <f>IFERROR(HLOOKUP("eff",[1]pl!$J:$J,pos!B18),)</f>
        <v>970</v>
      </c>
      <c r="C18" s="22">
        <f>IFERROR(HLOOKUP("eff",[1]pl!$J:$J,pos!C18),)</f>
        <v>760</v>
      </c>
      <c r="D18" s="22">
        <f>IFERROR(HLOOKUP("eff",[1]pl!$J:$J,pos!D18),)</f>
        <v>630</v>
      </c>
      <c r="E18" s="22">
        <f>IFERROR(HLOOKUP("eff",[1]pl!$J:$J,pos!E18),)</f>
        <v>930</v>
      </c>
      <c r="F18" s="22">
        <f>IFERROR(HLOOKUP("eff",[1]pl!$J:$J,pos!F18),)</f>
        <v>640</v>
      </c>
      <c r="G18" s="22">
        <f>IFERROR(HLOOKUP("eff",[1]pl!$J:$J,pos!G18),)</f>
        <v>630</v>
      </c>
      <c r="H18" s="22">
        <f>IFERROR(HLOOKUP("eff",[1]pl!$J:$J,pos!H18),)</f>
        <v>690</v>
      </c>
      <c r="I18" s="22">
        <f>IFERROR(HLOOKUP("eff",[1]pl!$J:$J,pos!I18),)</f>
        <v>520</v>
      </c>
      <c r="J18" s="22">
        <f>IFERROR(HLOOKUP("eff",[1]pl!$J:$J,pos!J18),)</f>
        <v>680</v>
      </c>
      <c r="K18" s="22">
        <f>IFERROR(HLOOKUP("eff",[1]pl!$J:$J,pos!K18),)</f>
        <v>1280</v>
      </c>
      <c r="L18" s="22">
        <f>IFERROR(HLOOKUP("eff",[1]pl!$J:$J,pos!L18),)</f>
        <v>840</v>
      </c>
      <c r="M18" s="22">
        <f>IFERROR(HLOOKUP("eff",[1]pl!$J:$J,pos!M18),)</f>
        <v>580</v>
      </c>
      <c r="N18" s="22">
        <f>IFERROR(HLOOKUP("eff",[1]pl!$J:$J,pos!N18),)</f>
        <v>450</v>
      </c>
      <c r="O18" s="22">
        <f>IFERROR(HLOOKUP("eff",[1]pl!$J:$J,pos!O18),)</f>
        <v>820</v>
      </c>
      <c r="Q18" s="22">
        <f>IFERROR(HLOOKUP("eff",[1]pl!$J:$J,pos!Q18),)</f>
        <v>580</v>
      </c>
      <c r="R18" s="22">
        <f>IFERROR(HLOOKUP("eff",[1]pl!$J:$J,pos!R18),)</f>
        <v>410</v>
      </c>
      <c r="S18" s="22">
        <f>IFERROR(HLOOKUP("eff",[1]pl!$J:$J,pos!S18),)</f>
        <v>630</v>
      </c>
      <c r="T18" s="22">
        <f>IFERROR(HLOOKUP("eff",[1]pl!$J:$J,pos!T18),)</f>
        <v>710</v>
      </c>
      <c r="U18" s="22">
        <f>IFERROR(HLOOKUP("eff",[1]pl!$J:$J,pos!U18),)</f>
        <v>640</v>
      </c>
      <c r="V18" s="22">
        <f>IFERROR(HLOOKUP("eff",[1]pl!$J:$J,pos!V18),)</f>
        <v>780</v>
      </c>
      <c r="W18" s="22">
        <f>IFERROR(HLOOKUP("eff",[1]pl!$J:$J,pos!W18),)</f>
        <v>960</v>
      </c>
      <c r="X18" s="22">
        <f>IFERROR(HLOOKUP("eff",[1]pl!$J:$J,pos!X18),)</f>
        <v>620</v>
      </c>
      <c r="Y18" s="22">
        <f>IFERROR(HLOOKUP("eff",[1]pl!$J:$J,pos!Y18),)</f>
        <v>610</v>
      </c>
      <c r="Z18" s="22">
        <f>IFERROR(HLOOKUP("eff",[1]pl!$J:$J,pos!Z18),)</f>
        <v>710</v>
      </c>
      <c r="AA18" s="22">
        <f>IFERROR(HLOOKUP("eff",[1]pl!$J:$J,pos!AA18),)</f>
        <v>650</v>
      </c>
      <c r="AB18" s="22">
        <f>IFERROR(HLOOKUP("eff",[1]pl!$J:$J,pos!AB18),)</f>
        <v>720</v>
      </c>
      <c r="AC18" s="22">
        <f>IFERROR(HLOOKUP("eff",[1]pl!$J:$J,pos!AC18),)</f>
        <v>360</v>
      </c>
      <c r="AD18" s="22">
        <f>IFERROR(HLOOKUP("eff",[1]pl!$J:$J,pos!AD18),)</f>
        <v>800</v>
      </c>
      <c r="AE18" s="22">
        <f>IFERROR(HLOOKUP("eff",[1]pl!$J:$J,pos!AE18),)</f>
        <v>720</v>
      </c>
    </row>
    <row r="19" spans="1:31" x14ac:dyDescent="0.25">
      <c r="A19" s="22">
        <f>IFERROR(HLOOKUP("eff",[1]pl!$J:$J,pos!A19),)</f>
        <v>300</v>
      </c>
      <c r="B19" s="22">
        <f>IFERROR(HLOOKUP("eff",[1]pl!$J:$J,pos!B19),)</f>
        <v>550</v>
      </c>
      <c r="C19" s="22">
        <f>IFERROR(HLOOKUP("eff",[1]pl!$J:$J,pos!C19),)</f>
        <v>720</v>
      </c>
      <c r="D19" s="22">
        <f>IFERROR(HLOOKUP("eff",[1]pl!$J:$J,pos!D19),)</f>
        <v>490</v>
      </c>
      <c r="E19" s="22">
        <f>IFERROR(HLOOKUP("eff",[1]pl!$J:$J,pos!E19),)</f>
        <v>550</v>
      </c>
      <c r="F19" s="22">
        <f>IFERROR(HLOOKUP("eff",[1]pl!$J:$J,pos!F19),)</f>
        <v>720</v>
      </c>
      <c r="G19" s="22">
        <f>IFERROR(HLOOKUP("eff",[1]pl!$J:$J,pos!G19),)</f>
        <v>1280</v>
      </c>
      <c r="H19" s="22">
        <f>IFERROR(HLOOKUP("eff",[1]pl!$J:$J,pos!H19),)</f>
        <v>970</v>
      </c>
      <c r="I19" s="22">
        <f>IFERROR(HLOOKUP("eff",[1]pl!$J:$J,pos!I19),)</f>
        <v>640</v>
      </c>
      <c r="J19" s="22">
        <f>IFERROR(HLOOKUP("eff",[1]pl!$J:$J,pos!J19),)</f>
        <v>600</v>
      </c>
      <c r="K19" s="22">
        <f>IFERROR(HLOOKUP("eff",[1]pl!$J:$J,pos!K19),)</f>
        <v>520</v>
      </c>
      <c r="L19" s="22">
        <f>IFERROR(HLOOKUP("eff",[1]pl!$J:$J,pos!L19),)</f>
        <v>510</v>
      </c>
      <c r="M19" s="22">
        <f>IFERROR(HLOOKUP("eff",[1]pl!$J:$J,pos!M19),)</f>
        <v>720</v>
      </c>
      <c r="N19" s="22">
        <f>IFERROR(HLOOKUP("eff",[1]pl!$J:$J,pos!N19),)</f>
        <v>890</v>
      </c>
      <c r="O19" s="22">
        <f>IFERROR(HLOOKUP("eff",[1]pl!$J:$J,pos!O19),)</f>
        <v>280</v>
      </c>
      <c r="Q19" s="22">
        <f>IFERROR(HLOOKUP("eff",[1]pl!$J:$J,pos!Q19),)</f>
        <v>900</v>
      </c>
      <c r="R19" s="22">
        <f>IFERROR(HLOOKUP("eff",[1]pl!$J:$J,pos!R19),)</f>
        <v>740</v>
      </c>
      <c r="S19" s="22">
        <f>IFERROR(HLOOKUP("eff",[1]pl!$J:$J,pos!S19),)</f>
        <v>570</v>
      </c>
      <c r="T19" s="22">
        <f>IFERROR(HLOOKUP("eff",[1]pl!$J:$J,pos!T19),)</f>
        <v>550</v>
      </c>
      <c r="U19" s="22">
        <f>IFERROR(HLOOKUP("eff",[1]pl!$J:$J,pos!U19),)</f>
        <v>610</v>
      </c>
      <c r="V19" s="22">
        <f>IFERROR(HLOOKUP("eff",[1]pl!$J:$J,pos!V19),)</f>
        <v>650</v>
      </c>
      <c r="W19" s="22">
        <f>IFERROR(HLOOKUP("eff",[1]pl!$J:$J,pos!W19),)</f>
        <v>880</v>
      </c>
      <c r="X19" s="22">
        <f>IFERROR(HLOOKUP("eff",[1]pl!$J:$J,pos!X19),)</f>
        <v>410</v>
      </c>
      <c r="Y19" s="22">
        <f>IFERROR(HLOOKUP("eff",[1]pl!$J:$J,pos!Y19),)</f>
        <v>1230</v>
      </c>
      <c r="Z19" s="22">
        <f>IFERROR(HLOOKUP("eff",[1]pl!$J:$J,pos!Z19),)</f>
        <v>500</v>
      </c>
      <c r="AA19" s="22">
        <f>IFERROR(HLOOKUP("eff",[1]pl!$J:$J,pos!AA19),)</f>
        <v>340</v>
      </c>
      <c r="AB19" s="22">
        <f>IFERROR(HLOOKUP("eff",[1]pl!$J:$J,pos!AB19),)</f>
        <v>570</v>
      </c>
      <c r="AC19" s="22">
        <f>IFERROR(HLOOKUP("eff",[1]pl!$J:$J,pos!AC19),)</f>
        <v>1000</v>
      </c>
      <c r="AD19" s="22">
        <f>IFERROR(HLOOKUP("eff",[1]pl!$J:$J,pos!AD19),)</f>
        <v>700</v>
      </c>
      <c r="AE19" s="22">
        <f>IFERROR(HLOOKUP("eff",[1]pl!$J:$J,pos!AE19),)</f>
        <v>510</v>
      </c>
    </row>
    <row r="20" spans="1:31" x14ac:dyDescent="0.25">
      <c r="A20" s="22">
        <f>IFERROR(HLOOKUP("eff",[1]pl!$J:$J,pos!A20),)</f>
        <v>860</v>
      </c>
      <c r="B20" s="22">
        <f>IFERROR(HLOOKUP("eff",[1]pl!$J:$J,pos!B20),)</f>
        <v>670</v>
      </c>
      <c r="C20" s="22">
        <f>IFERROR(HLOOKUP("eff",[1]pl!$J:$J,pos!C20),)</f>
        <v>980</v>
      </c>
      <c r="D20" s="22">
        <f>IFERROR(HLOOKUP("eff",[1]pl!$J:$J,pos!D20),)</f>
        <v>670</v>
      </c>
      <c r="E20" s="22">
        <f>IFERROR(HLOOKUP("eff",[1]pl!$J:$J,pos!E20),)</f>
        <v>1280</v>
      </c>
      <c r="F20" s="22">
        <f>IFERROR(HLOOKUP("eff",[1]pl!$J:$J,pos!F20),)</f>
        <v>790</v>
      </c>
      <c r="G20" s="22">
        <f>IFERROR(HLOOKUP("eff",[1]pl!$J:$J,pos!G20),)</f>
        <v>420</v>
      </c>
      <c r="H20" s="22">
        <f>IFERROR(HLOOKUP("eff",[1]pl!$J:$J,pos!H20),)</f>
        <v>710</v>
      </c>
      <c r="I20" s="22">
        <f>IFERROR(HLOOKUP("eff",[1]pl!$J:$J,pos!I20),)</f>
        <v>640</v>
      </c>
      <c r="J20" s="22">
        <f>IFERROR(HLOOKUP("eff",[1]pl!$J:$J,pos!J20),)</f>
        <v>740</v>
      </c>
      <c r="K20" s="22">
        <f>IFERROR(HLOOKUP("eff",[1]pl!$J:$J,pos!K20),)</f>
        <v>630</v>
      </c>
      <c r="L20" s="22">
        <f>IFERROR(HLOOKUP("eff",[1]pl!$J:$J,pos!L20),)</f>
        <v>720</v>
      </c>
      <c r="M20" s="22">
        <f>IFERROR(HLOOKUP("eff",[1]pl!$J:$J,pos!M20),)</f>
        <v>710</v>
      </c>
      <c r="N20" s="22">
        <f>IFERROR(HLOOKUP("eff",[1]pl!$J:$J,pos!N20),)</f>
        <v>550</v>
      </c>
      <c r="O20" s="22">
        <f>IFERROR(HLOOKUP("eff",[1]pl!$J:$J,pos!O20),)</f>
        <v>810</v>
      </c>
      <c r="Q20" s="22">
        <f>IFERROR(HLOOKUP("eff",[1]pl!$J:$J,pos!Q20),)</f>
        <v>690</v>
      </c>
      <c r="R20" s="22">
        <f>IFERROR(HLOOKUP("eff",[1]pl!$J:$J,pos!R20),)</f>
        <v>720</v>
      </c>
      <c r="S20" s="22">
        <f>IFERROR(HLOOKUP("eff",[1]pl!$J:$J,pos!S20),)</f>
        <v>460</v>
      </c>
      <c r="T20" s="22">
        <f>IFERROR(HLOOKUP("eff",[1]pl!$J:$J,pos!T20),)</f>
        <v>530</v>
      </c>
      <c r="U20" s="22">
        <f>IFERROR(HLOOKUP("eff",[1]pl!$J:$J,pos!U20),)</f>
        <v>760</v>
      </c>
      <c r="V20" s="22">
        <f>IFERROR(HLOOKUP("eff",[1]pl!$J:$J,pos!V20),)</f>
        <v>560</v>
      </c>
      <c r="W20" s="22">
        <f>IFERROR(HLOOKUP("eff",[1]pl!$J:$J,pos!W20),)</f>
        <v>1000</v>
      </c>
      <c r="X20" s="22">
        <f>IFERROR(HLOOKUP("eff",[1]pl!$J:$J,pos!X20),)</f>
        <v>490</v>
      </c>
      <c r="Y20" s="22">
        <f>IFERROR(HLOOKUP("eff",[1]pl!$J:$J,pos!Y20),)</f>
        <v>650</v>
      </c>
      <c r="Z20" s="22">
        <f>IFERROR(HLOOKUP("eff",[1]pl!$J:$J,pos!Z20),)</f>
        <v>780</v>
      </c>
      <c r="AA20" s="22">
        <f>IFERROR(HLOOKUP("eff",[1]pl!$J:$J,pos!AA20),)</f>
        <v>750</v>
      </c>
      <c r="AB20" s="22">
        <f>IFERROR(HLOOKUP("eff",[1]pl!$J:$J,pos!AB20),)</f>
        <v>650</v>
      </c>
      <c r="AC20" s="22">
        <f>IFERROR(HLOOKUP("eff",[1]pl!$J:$J,pos!AC20),)</f>
        <v>690</v>
      </c>
      <c r="AD20" s="22">
        <f>IFERROR(HLOOKUP("eff",[1]pl!$J:$J,pos!AD20),)</f>
        <v>550</v>
      </c>
      <c r="AE20" s="22">
        <f>IFERROR(HLOOKUP("eff",[1]pl!$J:$J,pos!AE20),)</f>
        <v>850</v>
      </c>
    </row>
    <row r="21" spans="1:31" x14ac:dyDescent="0.25">
      <c r="A21" s="22">
        <f>IFERROR(HLOOKUP("eff",[1]pl!$J:$J,pos!A21),)</f>
        <v>810</v>
      </c>
      <c r="B21" s="22">
        <f>IFERROR(HLOOKUP("eff",[1]pl!$J:$J,pos!B21),)</f>
        <v>740</v>
      </c>
      <c r="C21" s="22">
        <f>IFERROR(HLOOKUP("eff",[1]pl!$J:$J,pos!C21),)</f>
        <v>930</v>
      </c>
      <c r="D21" s="22">
        <f>IFERROR(HLOOKUP("eff",[1]pl!$J:$J,pos!D21),)</f>
        <v>1280</v>
      </c>
      <c r="E21" s="22">
        <f>IFERROR(HLOOKUP("eff",[1]pl!$J:$J,pos!E21),)</f>
        <v>1190</v>
      </c>
      <c r="F21" s="22">
        <f>IFERROR(HLOOKUP("eff",[1]pl!$J:$J,pos!F21),)</f>
        <v>1140</v>
      </c>
      <c r="G21" s="22">
        <f>IFERROR(HLOOKUP("eff",[1]pl!$J:$J,pos!G21),)</f>
        <v>870</v>
      </c>
      <c r="H21" s="22">
        <f>IFERROR(HLOOKUP("eff",[1]pl!$J:$J,pos!H21),)</f>
        <v>520</v>
      </c>
      <c r="I21" s="22">
        <f>IFERROR(HLOOKUP("eff",[1]pl!$J:$J,pos!I21),)</f>
        <v>780</v>
      </c>
      <c r="J21" s="22">
        <f>IFERROR(HLOOKUP("eff",[1]pl!$J:$J,pos!J21),)</f>
        <v>770</v>
      </c>
      <c r="K21" s="22">
        <f>IFERROR(HLOOKUP("eff",[1]pl!$J:$J,pos!K21),)</f>
        <v>610</v>
      </c>
      <c r="L21" s="22">
        <f>IFERROR(HLOOKUP("eff",[1]pl!$J:$J,pos!L21),)</f>
        <v>1120</v>
      </c>
      <c r="M21" s="22">
        <f>IFERROR(HLOOKUP("eff",[1]pl!$J:$J,pos!M21),)</f>
        <v>700</v>
      </c>
      <c r="N21" s="22">
        <f>IFERROR(HLOOKUP("eff",[1]pl!$J:$J,pos!N21),)</f>
        <v>1190</v>
      </c>
      <c r="O21" s="22">
        <f>IFERROR(HLOOKUP("eff",[1]pl!$J:$J,pos!O21),)</f>
        <v>640</v>
      </c>
      <c r="Q21" s="22">
        <f>IFERROR(HLOOKUP("eff",[1]pl!$J:$J,pos!Q21),)</f>
        <v>750</v>
      </c>
      <c r="R21" s="22">
        <f>IFERROR(HLOOKUP("eff",[1]pl!$J:$J,pos!R21),)</f>
        <v>910</v>
      </c>
      <c r="S21" s="22">
        <f>IFERROR(HLOOKUP("eff",[1]pl!$J:$J,pos!S21),)</f>
        <v>1320</v>
      </c>
      <c r="T21" s="22">
        <f>IFERROR(HLOOKUP("eff",[1]pl!$J:$J,pos!T21),)</f>
        <v>910</v>
      </c>
      <c r="U21" s="22">
        <f>IFERROR(HLOOKUP("eff",[1]pl!$J:$J,pos!U21),)</f>
        <v>900</v>
      </c>
      <c r="V21" s="22">
        <f>IFERROR(HLOOKUP("eff",[1]pl!$J:$J,pos!V21),)</f>
        <v>770</v>
      </c>
      <c r="W21" s="22">
        <f>IFERROR(HLOOKUP("eff",[1]pl!$J:$J,pos!W21),)</f>
        <v>1030</v>
      </c>
      <c r="X21" s="22">
        <f>IFERROR(HLOOKUP("eff",[1]pl!$J:$J,pos!X21),)</f>
        <v>930</v>
      </c>
      <c r="Y21" s="22">
        <f>IFERROR(HLOOKUP("eff",[1]pl!$J:$J,pos!Y21),)</f>
        <v>820</v>
      </c>
      <c r="Z21" s="22">
        <f>IFERROR(HLOOKUP("eff",[1]pl!$J:$J,pos!Z21),)</f>
        <v>820</v>
      </c>
      <c r="AA21" s="22">
        <f>IFERROR(HLOOKUP("eff",[1]pl!$J:$J,pos!AA21),)</f>
        <v>970</v>
      </c>
      <c r="AB21" s="22">
        <f>IFERROR(HLOOKUP("eff",[1]pl!$J:$J,pos!AB21),)</f>
        <v>1270</v>
      </c>
      <c r="AC21" s="22">
        <f>IFERROR(HLOOKUP("eff",[1]pl!$J:$J,pos!AC21),)</f>
        <v>1230</v>
      </c>
      <c r="AD21" s="22">
        <f>IFERROR(HLOOKUP("eff",[1]pl!$J:$J,pos!AD21),)</f>
        <v>1070</v>
      </c>
      <c r="AE21" s="22">
        <f>IFERROR(HLOOKUP("eff",[1]pl!$J:$J,pos!AE21),)</f>
        <v>1150</v>
      </c>
    </row>
    <row r="22" spans="1:31" x14ac:dyDescent="0.25">
      <c r="A22" s="22">
        <f>IFERROR(HLOOKUP("eff",[1]pl!$J:$J,pos!A22),)</f>
        <v>670</v>
      </c>
      <c r="B22" s="22">
        <f>IFERROR(HLOOKUP("eff",[1]pl!$J:$J,pos!B22),)</f>
        <v>710</v>
      </c>
      <c r="C22" s="22">
        <f>IFERROR(HLOOKUP("eff",[1]pl!$J:$J,pos!C22),)</f>
        <v>560</v>
      </c>
      <c r="D22" s="22">
        <f>IFERROR(HLOOKUP("eff",[1]pl!$J:$J,pos!D22),)</f>
        <v>760</v>
      </c>
      <c r="E22" s="22">
        <f>IFERROR(HLOOKUP("eff",[1]pl!$J:$J,pos!E22),)</f>
        <v>1280</v>
      </c>
      <c r="F22" s="22">
        <f>IFERROR(HLOOKUP("eff",[1]pl!$J:$J,pos!F22),)</f>
        <v>930</v>
      </c>
      <c r="G22" s="22">
        <f>IFERROR(HLOOKUP("eff",[1]pl!$J:$J,pos!G22),)</f>
        <v>620</v>
      </c>
      <c r="H22" s="22">
        <f>IFERROR(HLOOKUP("eff",[1]pl!$J:$J,pos!H22),)</f>
        <v>1050</v>
      </c>
      <c r="I22" s="22">
        <f>IFERROR(HLOOKUP("eff",[1]pl!$J:$J,pos!I22),)</f>
        <v>660</v>
      </c>
      <c r="J22" s="22">
        <f>IFERROR(HLOOKUP("eff",[1]pl!$J:$J,pos!J22),)</f>
        <v>690</v>
      </c>
      <c r="K22" s="22">
        <f>IFERROR(HLOOKUP("eff",[1]pl!$J:$J,pos!K22),)</f>
        <v>650</v>
      </c>
      <c r="L22" s="22">
        <f>IFERROR(HLOOKUP("eff",[1]pl!$J:$J,pos!L22),)</f>
        <v>680</v>
      </c>
      <c r="M22" s="22">
        <f>IFERROR(HLOOKUP("eff",[1]pl!$J:$J,pos!M22),)</f>
        <v>1410</v>
      </c>
      <c r="N22" s="22">
        <f>IFERROR(HLOOKUP("eff",[1]pl!$J:$J,pos!N22),)</f>
        <v>480</v>
      </c>
      <c r="O22" s="22">
        <f>IFERROR(HLOOKUP("eff",[1]pl!$J:$J,pos!O22),)</f>
        <v>980</v>
      </c>
      <c r="Q22" s="22">
        <f>IFERROR(HLOOKUP("eff",[1]pl!$J:$J,pos!Q22),)</f>
        <v>600</v>
      </c>
      <c r="R22" s="22">
        <f>IFERROR(HLOOKUP("eff",[1]pl!$J:$J,pos!R22),)</f>
        <v>570</v>
      </c>
      <c r="S22" s="22">
        <f>IFERROR(HLOOKUP("eff",[1]pl!$J:$J,pos!S22),)</f>
        <v>730</v>
      </c>
      <c r="T22" s="22">
        <f>IFERROR(HLOOKUP("eff",[1]pl!$J:$J,pos!T22),)</f>
        <v>810</v>
      </c>
      <c r="U22" s="22">
        <f>IFERROR(HLOOKUP("eff",[1]pl!$J:$J,pos!U22),)</f>
        <v>940</v>
      </c>
      <c r="V22" s="22">
        <f>IFERROR(HLOOKUP("eff",[1]pl!$J:$J,pos!V22),)</f>
        <v>740</v>
      </c>
      <c r="W22" s="22">
        <f>IFERROR(HLOOKUP("eff",[1]pl!$J:$J,pos!W22),)</f>
        <v>830</v>
      </c>
      <c r="X22" s="22">
        <f>IFERROR(HLOOKUP("eff",[1]pl!$J:$J,pos!X22),)</f>
        <v>940</v>
      </c>
      <c r="Y22" s="22">
        <f>IFERROR(HLOOKUP("eff",[1]pl!$J:$J,pos!Y22),)</f>
        <v>540</v>
      </c>
      <c r="Z22" s="22">
        <f>IFERROR(HLOOKUP("eff",[1]pl!$J:$J,pos!Z22),)</f>
        <v>760</v>
      </c>
      <c r="AA22" s="22">
        <f>IFERROR(HLOOKUP("eff",[1]pl!$J:$J,pos!AA22),)</f>
        <v>570</v>
      </c>
      <c r="AB22" s="22">
        <f>IFERROR(HLOOKUP("eff",[1]pl!$J:$J,pos!AB22),)</f>
        <v>910</v>
      </c>
      <c r="AC22" s="22">
        <f>IFERROR(HLOOKUP("eff",[1]pl!$J:$J,pos!AC22),)</f>
        <v>1010</v>
      </c>
      <c r="AD22" s="22">
        <f>IFERROR(HLOOKUP("eff",[1]pl!$J:$J,pos!AD22),)</f>
        <v>870</v>
      </c>
      <c r="AE22" s="22">
        <f>IFERROR(HLOOKUP("eff",[1]pl!$J:$J,pos!AE22),)</f>
        <v>700</v>
      </c>
    </row>
    <row r="23" spans="1:31" x14ac:dyDescent="0.25">
      <c r="A23" s="22">
        <f>IFERROR(HLOOKUP("eff",[1]pl!$J:$J,pos!A23),)</f>
        <v>840</v>
      </c>
      <c r="B23" s="22">
        <f>IFERROR(HLOOKUP("eff",[1]pl!$J:$J,pos!B23),)</f>
        <v>1070</v>
      </c>
      <c r="C23" s="22">
        <f>IFERROR(HLOOKUP("eff",[1]pl!$J:$J,pos!C23),)</f>
        <v>910</v>
      </c>
      <c r="D23" s="22">
        <f>IFERROR(HLOOKUP("eff",[1]pl!$J:$J,pos!D23),)</f>
        <v>320</v>
      </c>
      <c r="E23" s="22">
        <f>IFERROR(HLOOKUP("eff",[1]pl!$J:$J,pos!E23),)</f>
        <v>1280</v>
      </c>
      <c r="F23" s="22">
        <f>IFERROR(HLOOKUP("eff",[1]pl!$J:$J,pos!F23),)</f>
        <v>750</v>
      </c>
      <c r="G23" s="22">
        <f>IFERROR(HLOOKUP("eff",[1]pl!$J:$J,pos!G23),)</f>
        <v>1080</v>
      </c>
      <c r="H23" s="22">
        <f>IFERROR(HLOOKUP("eff",[1]pl!$J:$J,pos!H23),)</f>
        <v>780</v>
      </c>
      <c r="I23" s="22">
        <f>IFERROR(HLOOKUP("eff",[1]pl!$J:$J,pos!I23),)</f>
        <v>820</v>
      </c>
      <c r="J23" s="22">
        <f>IFERROR(HLOOKUP("eff",[1]pl!$J:$J,pos!J23),)</f>
        <v>840</v>
      </c>
      <c r="K23" s="22">
        <f>IFERROR(HLOOKUP("eff",[1]pl!$J:$J,pos!K23),)</f>
        <v>640</v>
      </c>
      <c r="L23" s="22">
        <f>IFERROR(HLOOKUP("eff",[1]pl!$J:$J,pos!L23),)</f>
        <v>840</v>
      </c>
      <c r="M23" s="22">
        <f>IFERROR(HLOOKUP("eff",[1]pl!$J:$J,pos!M23),)</f>
        <v>990</v>
      </c>
      <c r="N23" s="22">
        <f>IFERROR(HLOOKUP("eff",[1]pl!$J:$J,pos!N23),)</f>
        <v>910</v>
      </c>
      <c r="O23" s="22">
        <f>IFERROR(HLOOKUP("eff",[1]pl!$J:$J,pos!O23),)</f>
        <v>590</v>
      </c>
      <c r="Q23" s="22">
        <f>IFERROR(HLOOKUP("eff",[1]pl!$J:$J,pos!Q23),)</f>
        <v>480</v>
      </c>
      <c r="R23" s="22">
        <f>IFERROR(HLOOKUP("eff",[1]pl!$J:$J,pos!R23),)</f>
        <v>860</v>
      </c>
      <c r="S23" s="22">
        <f>IFERROR(HLOOKUP("eff",[1]pl!$J:$J,pos!S23),)</f>
        <v>720</v>
      </c>
      <c r="T23" s="22">
        <f>IFERROR(HLOOKUP("eff",[1]pl!$J:$J,pos!T23),)</f>
        <v>630</v>
      </c>
      <c r="U23" s="22">
        <f>IFERROR(HLOOKUP("eff",[1]pl!$J:$J,pos!U23),)</f>
        <v>1070</v>
      </c>
      <c r="V23" s="22">
        <f>IFERROR(HLOOKUP("eff",[1]pl!$J:$J,pos!V23),)</f>
        <v>1090</v>
      </c>
      <c r="W23" s="22">
        <f>IFERROR(HLOOKUP("eff",[1]pl!$J:$J,pos!W23),)</f>
        <v>820</v>
      </c>
      <c r="X23" s="22">
        <f>IFERROR(HLOOKUP("eff",[1]pl!$J:$J,pos!X23),)</f>
        <v>1010</v>
      </c>
      <c r="Y23" s="22">
        <f>IFERROR(HLOOKUP("eff",[1]pl!$J:$J,pos!Y23),)</f>
        <v>1090</v>
      </c>
      <c r="Z23" s="22">
        <f>IFERROR(HLOOKUP("eff",[1]pl!$J:$J,pos!Z23),)</f>
        <v>430</v>
      </c>
      <c r="AA23" s="22">
        <f>IFERROR(HLOOKUP("eff",[1]pl!$J:$J,pos!AA23),)</f>
        <v>600</v>
      </c>
      <c r="AB23" s="22">
        <f>IFERROR(HLOOKUP("eff",[1]pl!$J:$J,pos!AB23),)</f>
        <v>1060</v>
      </c>
      <c r="AC23" s="22">
        <f>IFERROR(HLOOKUP("eff",[1]pl!$J:$J,pos!AC23),)</f>
        <v>650</v>
      </c>
      <c r="AD23" s="22">
        <f>IFERROR(HLOOKUP("eff",[1]pl!$J:$J,pos!AD23),)</f>
        <v>700</v>
      </c>
      <c r="AE23" s="22">
        <f>IFERROR(HLOOKUP("eff",[1]pl!$J:$J,pos!AE23),)</f>
        <v>1070</v>
      </c>
    </row>
    <row r="24" spans="1:31" x14ac:dyDescent="0.25">
      <c r="A24" s="22">
        <f>IFERROR(HLOOKUP("eff",[1]pl!$J:$J,pos!A24),)</f>
        <v>900</v>
      </c>
      <c r="B24" s="22">
        <f>IFERROR(HLOOKUP("eff",[1]pl!$J:$J,pos!B24),)</f>
        <v>730</v>
      </c>
      <c r="C24" s="22">
        <f>IFERROR(HLOOKUP("eff",[1]pl!$J:$J,pos!C24),)</f>
        <v>970</v>
      </c>
      <c r="D24" s="22">
        <f>IFERROR(HLOOKUP("eff",[1]pl!$J:$J,pos!D24),)</f>
        <v>1430</v>
      </c>
      <c r="E24" s="22">
        <f>IFERROR(HLOOKUP("eff",[1]pl!$J:$J,pos!E24),)</f>
        <v>950</v>
      </c>
      <c r="F24" s="22">
        <f>IFERROR(HLOOKUP("eff",[1]pl!$J:$J,pos!F24),)</f>
        <v>950</v>
      </c>
      <c r="G24" s="22">
        <f>IFERROR(HLOOKUP("eff",[1]pl!$J:$J,pos!G24),)</f>
        <v>820</v>
      </c>
      <c r="H24" s="22">
        <f>IFERROR(HLOOKUP("eff",[1]pl!$J:$J,pos!H24),)</f>
        <v>1260</v>
      </c>
      <c r="I24" s="22">
        <f>IFERROR(HLOOKUP("eff",[1]pl!$J:$J,pos!I24),)</f>
        <v>1280</v>
      </c>
      <c r="J24" s="22">
        <f>IFERROR(HLOOKUP("eff",[1]pl!$J:$J,pos!J24),)</f>
        <v>1200</v>
      </c>
      <c r="K24" s="22">
        <f>IFERROR(HLOOKUP("eff",[1]pl!$J:$J,pos!K24),)</f>
        <v>800</v>
      </c>
      <c r="L24" s="22">
        <f>IFERROR(HLOOKUP("eff",[1]pl!$J:$J,pos!L24),)</f>
        <v>610</v>
      </c>
      <c r="M24" s="22">
        <f>IFERROR(HLOOKUP("eff",[1]pl!$J:$J,pos!M24),)</f>
        <v>1030</v>
      </c>
      <c r="N24" s="22">
        <f>IFERROR(HLOOKUP("eff",[1]pl!$J:$J,pos!N24),)</f>
        <v>1210</v>
      </c>
      <c r="O24" s="22">
        <f>IFERROR(HLOOKUP("eff",[1]pl!$J:$J,pos!O24),)</f>
        <v>1050</v>
      </c>
      <c r="Q24" s="22">
        <f>IFERROR(HLOOKUP("eff",[1]pl!$J:$J,pos!Q24),)</f>
        <v>820</v>
      </c>
      <c r="R24" s="22">
        <f>IFERROR(HLOOKUP("eff",[1]pl!$J:$J,pos!R24),)</f>
        <v>1060</v>
      </c>
      <c r="S24" s="22">
        <f>IFERROR(HLOOKUP("eff",[1]pl!$J:$J,pos!S24),)</f>
        <v>1010</v>
      </c>
      <c r="T24" s="22">
        <f>IFERROR(HLOOKUP("eff",[1]pl!$J:$J,pos!T24),)</f>
        <v>1110</v>
      </c>
      <c r="U24" s="22">
        <f>IFERROR(HLOOKUP("eff",[1]pl!$J:$J,pos!U24),)</f>
        <v>1070</v>
      </c>
      <c r="V24" s="22">
        <f>IFERROR(HLOOKUP("eff",[1]pl!$J:$J,pos!V24),)</f>
        <v>880</v>
      </c>
      <c r="W24" s="22">
        <f>IFERROR(HLOOKUP("eff",[1]pl!$J:$J,pos!W24),)</f>
        <v>1210</v>
      </c>
      <c r="X24" s="22">
        <f>IFERROR(HLOOKUP("eff",[1]pl!$J:$J,pos!X24),)</f>
        <v>1170</v>
      </c>
      <c r="Y24" s="22">
        <f>IFERROR(HLOOKUP("eff",[1]pl!$J:$J,pos!Y24),)</f>
        <v>800</v>
      </c>
      <c r="Z24" s="22">
        <f>IFERROR(HLOOKUP("eff",[1]pl!$J:$J,pos!Z24),)</f>
        <v>700</v>
      </c>
      <c r="AA24" s="22">
        <f>IFERROR(HLOOKUP("eff",[1]pl!$J:$J,pos!AA24),)</f>
        <v>990</v>
      </c>
      <c r="AB24" s="22">
        <f>IFERROR(HLOOKUP("eff",[1]pl!$J:$J,pos!AB24),)</f>
        <v>680</v>
      </c>
      <c r="AC24" s="22">
        <f>IFERROR(HLOOKUP("eff",[1]pl!$J:$J,pos!AC24),)</f>
        <v>930</v>
      </c>
      <c r="AD24" s="22">
        <f>IFERROR(HLOOKUP("eff",[1]pl!$J:$J,pos!AD24),)</f>
        <v>830</v>
      </c>
      <c r="AE24" s="22">
        <f>IFERROR(HLOOKUP("eff",[1]pl!$J:$J,pos!AE24),)</f>
        <v>800</v>
      </c>
    </row>
    <row r="25" spans="1:31" x14ac:dyDescent="0.25">
      <c r="A25" s="22">
        <f>IFERROR(HLOOKUP("eff",[1]pl!$J:$J,pos!A25),)</f>
        <v>950</v>
      </c>
      <c r="B25" s="22">
        <f>IFERROR(HLOOKUP("eff",[1]pl!$J:$J,pos!B25),)</f>
        <v>1120</v>
      </c>
      <c r="C25" s="22">
        <f>IFERROR(HLOOKUP("eff",[1]pl!$J:$J,pos!C25),)</f>
        <v>560</v>
      </c>
      <c r="D25" s="22">
        <f>IFERROR(HLOOKUP("eff",[1]pl!$J:$J,pos!D25),)</f>
        <v>20</v>
      </c>
      <c r="E25" s="22">
        <f>IFERROR(HLOOKUP("eff",[1]pl!$J:$J,pos!E25),)</f>
        <v>1280</v>
      </c>
      <c r="F25" s="22">
        <f>IFERROR(HLOOKUP("eff",[1]pl!$J:$J,pos!F25),)</f>
        <v>560</v>
      </c>
      <c r="G25" s="22">
        <f>IFERROR(HLOOKUP("eff",[1]pl!$J:$J,pos!G25),)</f>
        <v>610</v>
      </c>
      <c r="H25" s="22">
        <f>IFERROR(HLOOKUP("eff",[1]pl!$J:$J,pos!H25),)</f>
        <v>600</v>
      </c>
      <c r="I25" s="22">
        <f>IFERROR(HLOOKUP("eff",[1]pl!$J:$J,pos!I25),)</f>
        <v>620</v>
      </c>
      <c r="J25" s="22">
        <f>IFERROR(HLOOKUP("eff",[1]pl!$J:$J,pos!J25),)</f>
        <v>530</v>
      </c>
      <c r="K25" s="22">
        <f>IFERROR(HLOOKUP("eff",[1]pl!$J:$J,pos!K25),)</f>
        <v>860</v>
      </c>
      <c r="L25" s="22">
        <f>IFERROR(HLOOKUP("eff",[1]pl!$J:$J,pos!L25),)</f>
        <v>530</v>
      </c>
      <c r="M25" s="22">
        <f>IFERROR(HLOOKUP("eff",[1]pl!$J:$J,pos!M25),)</f>
        <v>800</v>
      </c>
      <c r="N25" s="22">
        <f>IFERROR(HLOOKUP("eff",[1]pl!$J:$J,pos!N25),)</f>
        <v>530</v>
      </c>
      <c r="O25" s="22">
        <f>IFERROR(HLOOKUP("eff",[1]pl!$J:$J,pos!O25),)</f>
        <v>710</v>
      </c>
      <c r="Q25" s="22">
        <f>IFERROR(HLOOKUP("eff",[1]pl!$J:$J,pos!Q25),)</f>
        <v>870</v>
      </c>
      <c r="R25" s="22">
        <f>IFERROR(HLOOKUP("eff",[1]pl!$J:$J,pos!R25),)</f>
        <v>730</v>
      </c>
      <c r="S25" s="22">
        <f>IFERROR(HLOOKUP("eff",[1]pl!$J:$J,pos!S25),)</f>
        <v>770</v>
      </c>
      <c r="T25" s="22">
        <f>IFERROR(HLOOKUP("eff",[1]pl!$J:$J,pos!T25),)</f>
        <v>740</v>
      </c>
      <c r="U25" s="22">
        <f>IFERROR(HLOOKUP("eff",[1]pl!$J:$J,pos!U25),)</f>
        <v>1120</v>
      </c>
      <c r="V25" s="22">
        <f>IFERROR(HLOOKUP("eff",[1]pl!$J:$J,pos!V25),)</f>
        <v>960</v>
      </c>
      <c r="W25" s="22">
        <f>IFERROR(HLOOKUP("eff",[1]pl!$J:$J,pos!W25),)</f>
        <v>620</v>
      </c>
      <c r="X25" s="22">
        <f>IFERROR(HLOOKUP("eff",[1]pl!$J:$J,pos!X25),)</f>
        <v>820</v>
      </c>
      <c r="Y25" s="22">
        <f>IFERROR(HLOOKUP("eff",[1]pl!$J:$J,pos!Y25),)</f>
        <v>610</v>
      </c>
      <c r="Z25" s="22">
        <f>IFERROR(HLOOKUP("eff",[1]pl!$J:$J,pos!Z25),)</f>
        <v>570</v>
      </c>
      <c r="AA25" s="22">
        <f>IFERROR(HLOOKUP("eff",[1]pl!$J:$J,pos!AA25),)</f>
        <v>650</v>
      </c>
      <c r="AB25" s="22">
        <f>IFERROR(HLOOKUP("eff",[1]pl!$J:$J,pos!AB25),)</f>
        <v>330</v>
      </c>
      <c r="AC25" s="22">
        <f>IFERROR(HLOOKUP("eff",[1]pl!$J:$J,pos!AC25),)</f>
        <v>1020</v>
      </c>
      <c r="AD25" s="22">
        <f>IFERROR(HLOOKUP("eff",[1]pl!$J:$J,pos!AD25),)</f>
        <v>580</v>
      </c>
      <c r="AE25" s="22">
        <f>IFERROR(HLOOKUP("eff",[1]pl!$J:$J,pos!AE25),)</f>
        <v>1270</v>
      </c>
    </row>
    <row r="26" spans="1:31" x14ac:dyDescent="0.25">
      <c r="A26" s="22">
        <f>IFERROR(HLOOKUP("eff",[1]pl!$J:$J,pos!A26),)</f>
        <v>740</v>
      </c>
      <c r="B26" s="22">
        <f>IFERROR(HLOOKUP("eff",[1]pl!$J:$J,pos!B26),)</f>
        <v>940</v>
      </c>
      <c r="C26" s="22">
        <f>IFERROR(HLOOKUP("eff",[1]pl!$J:$J,pos!C26),)</f>
        <v>1190</v>
      </c>
      <c r="D26" s="22">
        <f>IFERROR(HLOOKUP("eff",[1]pl!$J:$J,pos!D26),)</f>
        <v>1280</v>
      </c>
      <c r="E26" s="22">
        <f>IFERROR(HLOOKUP("eff",[1]pl!$J:$J,pos!E26),)</f>
        <v>950</v>
      </c>
      <c r="F26" s="22">
        <f>IFERROR(HLOOKUP("eff",[1]pl!$J:$J,pos!F26),)</f>
        <v>900</v>
      </c>
      <c r="G26" s="22">
        <f>IFERROR(HLOOKUP("eff",[1]pl!$J:$J,pos!G26),)</f>
        <v>620</v>
      </c>
      <c r="H26" s="22">
        <f>IFERROR(HLOOKUP("eff",[1]pl!$J:$J,pos!H26),)</f>
        <v>920</v>
      </c>
      <c r="I26" s="22">
        <f>IFERROR(HLOOKUP("eff",[1]pl!$J:$J,pos!I26),)</f>
        <v>1010</v>
      </c>
      <c r="J26" s="22">
        <f>IFERROR(HLOOKUP("eff",[1]pl!$J:$J,pos!J26),)</f>
        <v>850</v>
      </c>
      <c r="K26" s="22">
        <f>IFERROR(HLOOKUP("eff",[1]pl!$J:$J,pos!K26),)</f>
        <v>1170</v>
      </c>
      <c r="L26" s="22">
        <f>IFERROR(HLOOKUP("eff",[1]pl!$J:$J,pos!L26),)</f>
        <v>450</v>
      </c>
      <c r="M26" s="22">
        <f>IFERROR(HLOOKUP("eff",[1]pl!$J:$J,pos!M26),)</f>
        <v>660</v>
      </c>
      <c r="N26" s="22">
        <f>IFERROR(HLOOKUP("eff",[1]pl!$J:$J,pos!N26),)</f>
        <v>710</v>
      </c>
      <c r="O26" s="22">
        <f>IFERROR(HLOOKUP("eff",[1]pl!$J:$J,pos!O26),)</f>
        <v>1190</v>
      </c>
      <c r="Q26" s="22">
        <f>IFERROR(HLOOKUP("eff",[1]pl!$J:$J,pos!Q26),)</f>
        <v>870</v>
      </c>
      <c r="R26" s="22">
        <f>IFERROR(HLOOKUP("eff",[1]pl!$J:$J,pos!R26),)</f>
        <v>580</v>
      </c>
      <c r="S26" s="22">
        <f>IFERROR(HLOOKUP("eff",[1]pl!$J:$J,pos!S26),)</f>
        <v>790</v>
      </c>
      <c r="T26" s="22">
        <f>IFERROR(HLOOKUP("eff",[1]pl!$J:$J,pos!T26),)</f>
        <v>1000</v>
      </c>
      <c r="U26" s="22">
        <f>IFERROR(HLOOKUP("eff",[1]pl!$J:$J,pos!U26),)</f>
        <v>1110</v>
      </c>
      <c r="V26" s="22">
        <f>IFERROR(HLOOKUP("eff",[1]pl!$J:$J,pos!V26),)</f>
        <v>650</v>
      </c>
      <c r="W26" s="22">
        <f>IFERROR(HLOOKUP("eff",[1]pl!$J:$J,pos!W26),)</f>
        <v>760</v>
      </c>
      <c r="X26" s="22">
        <f>IFERROR(HLOOKUP("eff",[1]pl!$J:$J,pos!X26),)</f>
        <v>910</v>
      </c>
      <c r="Y26" s="22">
        <f>IFERROR(HLOOKUP("eff",[1]pl!$J:$J,pos!Y26),)</f>
        <v>690</v>
      </c>
      <c r="Z26" s="22">
        <f>IFERROR(HLOOKUP("eff",[1]pl!$J:$J,pos!Z26),)</f>
        <v>980</v>
      </c>
      <c r="AA26" s="22">
        <f>IFERROR(HLOOKUP("eff",[1]pl!$J:$J,pos!AA26),)</f>
        <v>740</v>
      </c>
      <c r="AB26" s="22">
        <f>IFERROR(HLOOKUP("eff",[1]pl!$J:$J,pos!AB26),)</f>
        <v>800</v>
      </c>
      <c r="AC26" s="22">
        <f>IFERROR(HLOOKUP("eff",[1]pl!$J:$J,pos!AC26),)</f>
        <v>870</v>
      </c>
      <c r="AD26" s="22">
        <f>IFERROR(HLOOKUP("eff",[1]pl!$J:$J,pos!AD26),)</f>
        <v>570</v>
      </c>
      <c r="AE26" s="22">
        <f>IFERROR(HLOOKUP("eff",[1]pl!$J:$J,pos!AE26),)</f>
        <v>420</v>
      </c>
    </row>
    <row r="27" spans="1:31" x14ac:dyDescent="0.25">
      <c r="A27" s="22">
        <f>IFERROR(HLOOKUP("eff",[1]pl!$J:$J,pos!A27),)</f>
        <v>690</v>
      </c>
      <c r="B27" s="22">
        <f>IFERROR(HLOOKUP("eff",[1]pl!$J:$J,pos!B27),)</f>
        <v>1280</v>
      </c>
      <c r="C27" s="22">
        <f>IFERROR(HLOOKUP("eff",[1]pl!$J:$J,pos!C27),)</f>
        <v>960</v>
      </c>
      <c r="D27" s="22">
        <f>IFERROR(HLOOKUP("eff",[1]pl!$J:$J,pos!D27),)</f>
        <v>1280</v>
      </c>
      <c r="E27" s="22">
        <f>IFERROR(HLOOKUP("eff",[1]pl!$J:$J,pos!E27),)</f>
        <v>940</v>
      </c>
      <c r="F27" s="22">
        <f>IFERROR(HLOOKUP("eff",[1]pl!$J:$J,pos!F27),)</f>
        <v>890</v>
      </c>
      <c r="G27" s="22">
        <f>IFERROR(HLOOKUP("eff",[1]pl!$J:$J,pos!G27),)</f>
        <v>580</v>
      </c>
      <c r="H27" s="22">
        <f>IFERROR(HLOOKUP("eff",[1]pl!$J:$J,pos!H27),)</f>
        <v>1270</v>
      </c>
      <c r="I27" s="22">
        <f>IFERROR(HLOOKUP("eff",[1]pl!$J:$J,pos!I27),)</f>
        <v>1010</v>
      </c>
      <c r="J27" s="22">
        <f>IFERROR(HLOOKUP("eff",[1]pl!$J:$J,pos!J27),)</f>
        <v>850</v>
      </c>
      <c r="K27" s="22">
        <f>IFERROR(HLOOKUP("eff",[1]pl!$J:$J,pos!K27),)</f>
        <v>1210</v>
      </c>
      <c r="L27" s="22">
        <f>IFERROR(HLOOKUP("eff",[1]pl!$J:$J,pos!L27),)</f>
        <v>830</v>
      </c>
      <c r="M27" s="22">
        <f>IFERROR(HLOOKUP("eff",[1]pl!$J:$J,pos!M27),)</f>
        <v>1000</v>
      </c>
      <c r="N27" s="22">
        <f>IFERROR(HLOOKUP("eff",[1]pl!$J:$J,pos!N27),)</f>
        <v>760</v>
      </c>
      <c r="O27" s="22">
        <f>IFERROR(HLOOKUP("eff",[1]pl!$J:$J,pos!O27),)</f>
        <v>1030</v>
      </c>
      <c r="Q27" s="22">
        <f>IFERROR(HLOOKUP("eff",[1]pl!$J:$J,pos!Q27),)</f>
        <v>740</v>
      </c>
      <c r="R27" s="22">
        <f>IFERROR(HLOOKUP("eff",[1]pl!$J:$J,pos!R27),)</f>
        <v>880</v>
      </c>
      <c r="S27" s="22">
        <f>IFERROR(HLOOKUP("eff",[1]pl!$J:$J,pos!S27),)</f>
        <v>1350</v>
      </c>
      <c r="T27" s="22">
        <f>IFERROR(HLOOKUP("eff",[1]pl!$J:$J,pos!T27),)</f>
        <v>820</v>
      </c>
      <c r="U27" s="22">
        <f>IFERROR(HLOOKUP("eff",[1]pl!$J:$J,pos!U27),)</f>
        <v>970</v>
      </c>
      <c r="V27" s="22">
        <f>IFERROR(HLOOKUP("eff",[1]pl!$J:$J,pos!V27),)</f>
        <v>620</v>
      </c>
      <c r="W27" s="22">
        <f>IFERROR(HLOOKUP("eff",[1]pl!$J:$J,pos!W27),)</f>
        <v>890</v>
      </c>
      <c r="X27" s="22">
        <f>IFERROR(HLOOKUP("eff",[1]pl!$J:$J,pos!X27),)</f>
        <v>860</v>
      </c>
      <c r="Y27" s="22">
        <f>IFERROR(HLOOKUP("eff",[1]pl!$J:$J,pos!Y27),)</f>
        <v>850</v>
      </c>
      <c r="Z27" s="22">
        <f>IFERROR(HLOOKUP("eff",[1]pl!$J:$J,pos!Z27),)</f>
        <v>810</v>
      </c>
      <c r="AA27" s="22">
        <f>IFERROR(HLOOKUP("eff",[1]pl!$J:$J,pos!AA27),)</f>
        <v>1140</v>
      </c>
      <c r="AB27" s="22">
        <f>IFERROR(HLOOKUP("eff",[1]pl!$J:$J,pos!AB27),)</f>
        <v>560</v>
      </c>
      <c r="AC27" s="22">
        <f>IFERROR(HLOOKUP("eff",[1]pl!$J:$J,pos!AC27),)</f>
        <v>690</v>
      </c>
      <c r="AD27" s="22">
        <f>IFERROR(HLOOKUP("eff",[1]pl!$J:$J,pos!AD27),)</f>
        <v>1130</v>
      </c>
      <c r="AE27" s="22">
        <f>IFERROR(HLOOKUP("eff",[1]pl!$J:$J,pos!AE27),)</f>
        <v>820</v>
      </c>
    </row>
    <row r="28" spans="1:31" x14ac:dyDescent="0.25">
      <c r="A28" s="22">
        <f>IFERROR(HLOOKUP("eff",[1]pl!$J:$J,pos!A28),)</f>
        <v>430</v>
      </c>
      <c r="B28" s="22">
        <f>IFERROR(HLOOKUP("eff",[1]pl!$J:$J,pos!B28),)</f>
        <v>970</v>
      </c>
      <c r="C28" s="22">
        <f>IFERROR(HLOOKUP("eff",[1]pl!$J:$J,pos!C28),)</f>
        <v>760</v>
      </c>
      <c r="D28" s="22">
        <f>IFERROR(HLOOKUP("eff",[1]pl!$J:$J,pos!D28),)</f>
        <v>630</v>
      </c>
      <c r="E28" s="22">
        <f>IFERROR(HLOOKUP("eff",[1]pl!$J:$J,pos!E28),)</f>
        <v>930</v>
      </c>
      <c r="F28" s="22">
        <f>IFERROR(HLOOKUP("eff",[1]pl!$J:$J,pos!F28),)</f>
        <v>640</v>
      </c>
      <c r="G28" s="22">
        <f>IFERROR(HLOOKUP("eff",[1]pl!$J:$J,pos!G28),)</f>
        <v>630</v>
      </c>
      <c r="H28" s="22">
        <f>IFERROR(HLOOKUP("eff",[1]pl!$J:$J,pos!H28),)</f>
        <v>690</v>
      </c>
      <c r="I28" s="22">
        <f>IFERROR(HLOOKUP("eff",[1]pl!$J:$J,pos!I28),)</f>
        <v>520</v>
      </c>
      <c r="J28" s="22">
        <f>IFERROR(HLOOKUP("eff",[1]pl!$J:$J,pos!J28),)</f>
        <v>680</v>
      </c>
      <c r="K28" s="22">
        <f>IFERROR(HLOOKUP("eff",[1]pl!$J:$J,pos!K28),)</f>
        <v>1280</v>
      </c>
      <c r="L28" s="22">
        <f>IFERROR(HLOOKUP("eff",[1]pl!$J:$J,pos!L28),)</f>
        <v>840</v>
      </c>
      <c r="M28" s="22">
        <f>IFERROR(HLOOKUP("eff",[1]pl!$J:$J,pos!M28),)</f>
        <v>580</v>
      </c>
      <c r="N28" s="22">
        <f>IFERROR(HLOOKUP("eff",[1]pl!$J:$J,pos!N28),)</f>
        <v>450</v>
      </c>
      <c r="O28" s="22">
        <f>IFERROR(HLOOKUP("eff",[1]pl!$J:$J,pos!O28),)</f>
        <v>820</v>
      </c>
      <c r="Q28" s="22">
        <f>IFERROR(HLOOKUP("eff",[1]pl!$J:$J,pos!Q28),)</f>
        <v>580</v>
      </c>
      <c r="R28" s="22">
        <f>IFERROR(HLOOKUP("eff",[1]pl!$J:$J,pos!R28),)</f>
        <v>410</v>
      </c>
      <c r="S28" s="22">
        <f>IFERROR(HLOOKUP("eff",[1]pl!$J:$J,pos!S28),)</f>
        <v>630</v>
      </c>
      <c r="T28" s="22">
        <f>IFERROR(HLOOKUP("eff",[1]pl!$J:$J,pos!T28),)</f>
        <v>710</v>
      </c>
      <c r="U28" s="22">
        <f>IFERROR(HLOOKUP("eff",[1]pl!$J:$J,pos!U28),)</f>
        <v>640</v>
      </c>
      <c r="V28" s="22">
        <f>IFERROR(HLOOKUP("eff",[1]pl!$J:$J,pos!V28),)</f>
        <v>780</v>
      </c>
      <c r="W28" s="22">
        <f>IFERROR(HLOOKUP("eff",[1]pl!$J:$J,pos!W28),)</f>
        <v>960</v>
      </c>
      <c r="X28" s="22">
        <f>IFERROR(HLOOKUP("eff",[1]pl!$J:$J,pos!X28),)</f>
        <v>620</v>
      </c>
      <c r="Y28" s="22">
        <f>IFERROR(HLOOKUP("eff",[1]pl!$J:$J,pos!Y28),)</f>
        <v>610</v>
      </c>
      <c r="Z28" s="22">
        <f>IFERROR(HLOOKUP("eff",[1]pl!$J:$J,pos!Z28),)</f>
        <v>710</v>
      </c>
      <c r="AA28" s="22">
        <f>IFERROR(HLOOKUP("eff",[1]pl!$J:$J,pos!AA28),)</f>
        <v>650</v>
      </c>
      <c r="AB28" s="22">
        <f>IFERROR(HLOOKUP("eff",[1]pl!$J:$J,pos!AB28),)</f>
        <v>720</v>
      </c>
      <c r="AC28" s="22">
        <f>IFERROR(HLOOKUP("eff",[1]pl!$J:$J,pos!AC28),)</f>
        <v>360</v>
      </c>
      <c r="AD28" s="22">
        <f>IFERROR(HLOOKUP("eff",[1]pl!$J:$J,pos!AD28),)</f>
        <v>800</v>
      </c>
      <c r="AE28" s="22">
        <f>IFERROR(HLOOKUP("eff",[1]pl!$J:$J,pos!AE28),)</f>
        <v>720</v>
      </c>
    </row>
    <row r="29" spans="1:31" x14ac:dyDescent="0.25">
      <c r="A29" s="22">
        <f>IFERROR(HLOOKUP("eff",[1]pl!$J:$J,pos!A29),)</f>
        <v>300</v>
      </c>
      <c r="B29" s="22">
        <f>IFERROR(HLOOKUP("eff",[1]pl!$J:$J,pos!B29),)</f>
        <v>550</v>
      </c>
      <c r="C29" s="22">
        <f>IFERROR(HLOOKUP("eff",[1]pl!$J:$J,pos!C29),)</f>
        <v>720</v>
      </c>
      <c r="D29" s="22">
        <f>IFERROR(HLOOKUP("eff",[1]pl!$J:$J,pos!D29),)</f>
        <v>490</v>
      </c>
      <c r="E29" s="22">
        <f>IFERROR(HLOOKUP("eff",[1]pl!$J:$J,pos!E29),)</f>
        <v>550</v>
      </c>
      <c r="F29" s="22">
        <f>IFERROR(HLOOKUP("eff",[1]pl!$J:$J,pos!F29),)</f>
        <v>720</v>
      </c>
      <c r="G29" s="22">
        <f>IFERROR(HLOOKUP("eff",[1]pl!$J:$J,pos!G29),)</f>
        <v>1280</v>
      </c>
      <c r="H29" s="22">
        <f>IFERROR(HLOOKUP("eff",[1]pl!$J:$J,pos!H29),)</f>
        <v>970</v>
      </c>
      <c r="I29" s="22">
        <f>IFERROR(HLOOKUP("eff",[1]pl!$J:$J,pos!I29),)</f>
        <v>640</v>
      </c>
      <c r="J29" s="22">
        <f>IFERROR(HLOOKUP("eff",[1]pl!$J:$J,pos!J29),)</f>
        <v>600</v>
      </c>
      <c r="K29" s="22">
        <f>IFERROR(HLOOKUP("eff",[1]pl!$J:$J,pos!K29),)</f>
        <v>520</v>
      </c>
      <c r="L29" s="22">
        <f>IFERROR(HLOOKUP("eff",[1]pl!$J:$J,pos!L29),)</f>
        <v>510</v>
      </c>
      <c r="M29" s="22">
        <f>IFERROR(HLOOKUP("eff",[1]pl!$J:$J,pos!M29),)</f>
        <v>720</v>
      </c>
      <c r="N29" s="22">
        <f>IFERROR(HLOOKUP("eff",[1]pl!$J:$J,pos!N29),)</f>
        <v>890</v>
      </c>
      <c r="O29" s="22">
        <f>IFERROR(HLOOKUP("eff",[1]pl!$J:$J,pos!O29),)</f>
        <v>280</v>
      </c>
      <c r="Q29" s="22">
        <f>IFERROR(HLOOKUP("eff",[1]pl!$J:$J,pos!Q29),)</f>
        <v>900</v>
      </c>
      <c r="R29" s="22">
        <f>IFERROR(HLOOKUP("eff",[1]pl!$J:$J,pos!R29),)</f>
        <v>740</v>
      </c>
      <c r="S29" s="22">
        <f>IFERROR(HLOOKUP("eff",[1]pl!$J:$J,pos!S29),)</f>
        <v>570</v>
      </c>
      <c r="T29" s="22">
        <f>IFERROR(HLOOKUP("eff",[1]pl!$J:$J,pos!T29),)</f>
        <v>550</v>
      </c>
      <c r="U29" s="22">
        <f>IFERROR(HLOOKUP("eff",[1]pl!$J:$J,pos!U29),)</f>
        <v>610</v>
      </c>
      <c r="V29" s="22">
        <f>IFERROR(HLOOKUP("eff",[1]pl!$J:$J,pos!V29),)</f>
        <v>650</v>
      </c>
      <c r="W29" s="22">
        <f>IFERROR(HLOOKUP("eff",[1]pl!$J:$J,pos!W29),)</f>
        <v>880</v>
      </c>
      <c r="X29" s="22">
        <f>IFERROR(HLOOKUP("eff",[1]pl!$J:$J,pos!X29),)</f>
        <v>410</v>
      </c>
      <c r="Y29" s="22">
        <f>IFERROR(HLOOKUP("eff",[1]pl!$J:$J,pos!Y29),)</f>
        <v>1230</v>
      </c>
      <c r="Z29" s="22">
        <f>IFERROR(HLOOKUP("eff",[1]pl!$J:$J,pos!Z29),)</f>
        <v>500</v>
      </c>
      <c r="AA29" s="22">
        <f>IFERROR(HLOOKUP("eff",[1]pl!$J:$J,pos!AA29),)</f>
        <v>340</v>
      </c>
      <c r="AB29" s="22">
        <f>IFERROR(HLOOKUP("eff",[1]pl!$J:$J,pos!AB29),)</f>
        <v>570</v>
      </c>
      <c r="AC29" s="22">
        <f>IFERROR(HLOOKUP("eff",[1]pl!$J:$J,pos!AC29),)</f>
        <v>1000</v>
      </c>
      <c r="AD29" s="22">
        <f>IFERROR(HLOOKUP("eff",[1]pl!$J:$J,pos!AD29),)</f>
        <v>700</v>
      </c>
      <c r="AE29" s="22">
        <f>IFERROR(HLOOKUP("eff",[1]pl!$J:$J,pos!AE29),)</f>
        <v>510</v>
      </c>
    </row>
    <row r="30" spans="1:31" x14ac:dyDescent="0.25">
      <c r="A30" s="22">
        <f>IFERROR(HLOOKUP("eff",[1]pl!$J:$J,pos!A30),)</f>
        <v>860</v>
      </c>
      <c r="B30" s="22">
        <f>IFERROR(HLOOKUP("eff",[1]pl!$J:$J,pos!B30),)</f>
        <v>670</v>
      </c>
      <c r="C30" s="22">
        <f>IFERROR(HLOOKUP("eff",[1]pl!$J:$J,pos!C30),)</f>
        <v>980</v>
      </c>
      <c r="D30" s="22">
        <f>IFERROR(HLOOKUP("eff",[1]pl!$J:$J,pos!D30),)</f>
        <v>670</v>
      </c>
      <c r="E30" s="22">
        <f>IFERROR(HLOOKUP("eff",[1]pl!$J:$J,pos!E30),)</f>
        <v>1280</v>
      </c>
      <c r="F30" s="22">
        <f>IFERROR(HLOOKUP("eff",[1]pl!$J:$J,pos!F30),)</f>
        <v>790</v>
      </c>
      <c r="G30" s="22">
        <f>IFERROR(HLOOKUP("eff",[1]pl!$J:$J,pos!G30),)</f>
        <v>420</v>
      </c>
      <c r="H30" s="22">
        <f>IFERROR(HLOOKUP("eff",[1]pl!$J:$J,pos!H30),)</f>
        <v>710</v>
      </c>
      <c r="I30" s="22">
        <f>IFERROR(HLOOKUP("eff",[1]pl!$J:$J,pos!I30),)</f>
        <v>640</v>
      </c>
      <c r="J30" s="22">
        <f>IFERROR(HLOOKUP("eff",[1]pl!$J:$J,pos!J30),)</f>
        <v>740</v>
      </c>
      <c r="K30" s="22">
        <f>IFERROR(HLOOKUP("eff",[1]pl!$J:$J,pos!K30),)</f>
        <v>630</v>
      </c>
      <c r="L30" s="22">
        <f>IFERROR(HLOOKUP("eff",[1]pl!$J:$J,pos!L30),)</f>
        <v>720</v>
      </c>
      <c r="M30" s="22">
        <f>IFERROR(HLOOKUP("eff",[1]pl!$J:$J,pos!M30),)</f>
        <v>710</v>
      </c>
      <c r="N30" s="22">
        <f>IFERROR(HLOOKUP("eff",[1]pl!$J:$J,pos!N30),)</f>
        <v>550</v>
      </c>
      <c r="O30" s="22">
        <f>IFERROR(HLOOKUP("eff",[1]pl!$J:$J,pos!O30),)</f>
        <v>810</v>
      </c>
      <c r="Q30" s="22">
        <f>IFERROR(HLOOKUP("eff",[1]pl!$J:$J,pos!Q30),)</f>
        <v>690</v>
      </c>
      <c r="R30" s="22">
        <f>IFERROR(HLOOKUP("eff",[1]pl!$J:$J,pos!R30),)</f>
        <v>720</v>
      </c>
      <c r="S30" s="22">
        <f>IFERROR(HLOOKUP("eff",[1]pl!$J:$J,pos!S30),)</f>
        <v>460</v>
      </c>
      <c r="T30" s="22">
        <f>IFERROR(HLOOKUP("eff",[1]pl!$J:$J,pos!T30),)</f>
        <v>530</v>
      </c>
      <c r="U30" s="22">
        <f>IFERROR(HLOOKUP("eff",[1]pl!$J:$J,pos!U30),)</f>
        <v>760</v>
      </c>
      <c r="V30" s="22">
        <f>IFERROR(HLOOKUP("eff",[1]pl!$J:$J,pos!V30),)</f>
        <v>560</v>
      </c>
      <c r="W30" s="22">
        <f>IFERROR(HLOOKUP("eff",[1]pl!$J:$J,pos!W30),)</f>
        <v>1000</v>
      </c>
      <c r="X30" s="22">
        <f>IFERROR(HLOOKUP("eff",[1]pl!$J:$J,pos!X30),)</f>
        <v>490</v>
      </c>
      <c r="Y30" s="22">
        <f>IFERROR(HLOOKUP("eff",[1]pl!$J:$J,pos!Y30),)</f>
        <v>650</v>
      </c>
      <c r="Z30" s="22">
        <f>IFERROR(HLOOKUP("eff",[1]pl!$J:$J,pos!Z30),)</f>
        <v>780</v>
      </c>
      <c r="AA30" s="22">
        <f>IFERROR(HLOOKUP("eff",[1]pl!$J:$J,pos!AA30),)</f>
        <v>750</v>
      </c>
      <c r="AB30" s="22">
        <f>IFERROR(HLOOKUP("eff",[1]pl!$J:$J,pos!AB30),)</f>
        <v>650</v>
      </c>
      <c r="AC30" s="22">
        <f>IFERROR(HLOOKUP("eff",[1]pl!$J:$J,pos!AC30),)</f>
        <v>690</v>
      </c>
      <c r="AD30" s="22">
        <f>IFERROR(HLOOKUP("eff",[1]pl!$J:$J,pos!AD30),)</f>
        <v>550</v>
      </c>
      <c r="AE30" s="22">
        <f>IFERROR(HLOOKUP("eff",[1]pl!$J:$J,pos!AE30),)</f>
        <v>850</v>
      </c>
    </row>
    <row r="31" spans="1:31" x14ac:dyDescent="0.25">
      <c r="A31" s="22">
        <f>IFERROR(HLOOKUP("eff",[1]pl!$J:$J,pos!A31),)</f>
        <v>810</v>
      </c>
      <c r="B31" s="22">
        <f>IFERROR(HLOOKUP("eff",[1]pl!$J:$J,pos!B31),)</f>
        <v>740</v>
      </c>
      <c r="C31" s="22">
        <f>IFERROR(HLOOKUP("eff",[1]pl!$J:$J,pos!C31),)</f>
        <v>930</v>
      </c>
      <c r="D31" s="22">
        <f>IFERROR(HLOOKUP("eff",[1]pl!$J:$J,pos!D31),)</f>
        <v>1280</v>
      </c>
      <c r="E31" s="22">
        <f>IFERROR(HLOOKUP("eff",[1]pl!$J:$J,pos!E31),)</f>
        <v>1190</v>
      </c>
      <c r="F31" s="22">
        <f>IFERROR(HLOOKUP("eff",[1]pl!$J:$J,pos!F31),)</f>
        <v>1140</v>
      </c>
      <c r="G31" s="22">
        <f>IFERROR(HLOOKUP("eff",[1]pl!$J:$J,pos!G31),)</f>
        <v>870</v>
      </c>
      <c r="H31" s="22">
        <f>IFERROR(HLOOKUP("eff",[1]pl!$J:$J,pos!H31),)</f>
        <v>520</v>
      </c>
      <c r="I31" s="22">
        <f>IFERROR(HLOOKUP("eff",[1]pl!$J:$J,pos!I31),)</f>
        <v>780</v>
      </c>
      <c r="J31" s="22">
        <f>IFERROR(HLOOKUP("eff",[1]pl!$J:$J,pos!J31),)</f>
        <v>770</v>
      </c>
      <c r="K31" s="22">
        <f>IFERROR(HLOOKUP("eff",[1]pl!$J:$J,pos!K31),)</f>
        <v>610</v>
      </c>
      <c r="L31" s="22">
        <f>IFERROR(HLOOKUP("eff",[1]pl!$J:$J,pos!L31),)</f>
        <v>1120</v>
      </c>
      <c r="M31" s="22">
        <f>IFERROR(HLOOKUP("eff",[1]pl!$J:$J,pos!M31),)</f>
        <v>700</v>
      </c>
      <c r="N31" s="22">
        <f>IFERROR(HLOOKUP("eff",[1]pl!$J:$J,pos!N31),)</f>
        <v>1190</v>
      </c>
      <c r="O31" s="22">
        <f>IFERROR(HLOOKUP("eff",[1]pl!$J:$J,pos!O31),)</f>
        <v>640</v>
      </c>
      <c r="Q31" s="22">
        <f>IFERROR(HLOOKUP("eff",[1]pl!$J:$J,pos!Q31),)</f>
        <v>750</v>
      </c>
      <c r="R31" s="22">
        <f>IFERROR(HLOOKUP("eff",[1]pl!$J:$J,pos!R31),)</f>
        <v>910</v>
      </c>
      <c r="S31" s="22">
        <f>IFERROR(HLOOKUP("eff",[1]pl!$J:$J,pos!S31),)</f>
        <v>1320</v>
      </c>
      <c r="T31" s="22">
        <f>IFERROR(HLOOKUP("eff",[1]pl!$J:$J,pos!T31),)</f>
        <v>910</v>
      </c>
      <c r="U31" s="22">
        <f>IFERROR(HLOOKUP("eff",[1]pl!$J:$J,pos!U31),)</f>
        <v>900</v>
      </c>
      <c r="V31" s="22">
        <f>IFERROR(HLOOKUP("eff",[1]pl!$J:$J,pos!V31),)</f>
        <v>770</v>
      </c>
      <c r="W31" s="22">
        <f>IFERROR(HLOOKUP("eff",[1]pl!$J:$J,pos!W31),)</f>
        <v>1030</v>
      </c>
      <c r="X31" s="22">
        <f>IFERROR(HLOOKUP("eff",[1]pl!$J:$J,pos!X31),)</f>
        <v>930</v>
      </c>
      <c r="Y31" s="22">
        <f>IFERROR(HLOOKUP("eff",[1]pl!$J:$J,pos!Y31),)</f>
        <v>820</v>
      </c>
      <c r="Z31" s="22">
        <f>IFERROR(HLOOKUP("eff",[1]pl!$J:$J,pos!Z31),)</f>
        <v>820</v>
      </c>
      <c r="AA31" s="22">
        <f>IFERROR(HLOOKUP("eff",[1]pl!$J:$J,pos!AA31),)</f>
        <v>970</v>
      </c>
      <c r="AB31" s="22">
        <f>IFERROR(HLOOKUP("eff",[1]pl!$J:$J,pos!AB31),)</f>
        <v>1270</v>
      </c>
      <c r="AC31" s="22">
        <f>IFERROR(HLOOKUP("eff",[1]pl!$J:$J,pos!AC31),)</f>
        <v>1230</v>
      </c>
      <c r="AD31" s="22">
        <f>IFERROR(HLOOKUP("eff",[1]pl!$J:$J,pos!AD31),)</f>
        <v>1070</v>
      </c>
      <c r="AE31" s="22">
        <f>IFERROR(HLOOKUP("eff",[1]pl!$J:$J,pos!AE31),)</f>
        <v>1150</v>
      </c>
    </row>
    <row r="32" spans="1:31" x14ac:dyDescent="0.25">
      <c r="A32" s="22">
        <f>IFERROR(HLOOKUP("eff",[1]pl!$J:$J,pos!A32),)</f>
        <v>0</v>
      </c>
      <c r="B32" s="22">
        <f>IFERROR(HLOOKUP("eff",[1]pl!$J:$J,pos!B32),)</f>
        <v>0</v>
      </c>
      <c r="C32" s="22">
        <f>IFERROR(HLOOKUP("eff",[1]pl!$J:$J,pos!C32),)</f>
        <v>0</v>
      </c>
      <c r="D32" s="22">
        <f>IFERROR(HLOOKUP("eff",[1]pl!$J:$J,pos!D32),)</f>
        <v>0</v>
      </c>
      <c r="E32" s="22">
        <f>IFERROR(HLOOKUP("eff",[1]pl!$J:$J,pos!E32),)</f>
        <v>0</v>
      </c>
      <c r="F32" s="22">
        <f>IFERROR(HLOOKUP("eff",[1]pl!$J:$J,pos!F32),)</f>
        <v>0</v>
      </c>
      <c r="G32" s="22">
        <f>IFERROR(HLOOKUP("eff",[1]pl!$J:$J,pos!G32),)</f>
        <v>0</v>
      </c>
      <c r="H32" s="22">
        <f>IFERROR(HLOOKUP("eff",[1]pl!$J:$J,pos!H32),)</f>
        <v>0</v>
      </c>
      <c r="I32" s="22">
        <f>IFERROR(HLOOKUP("eff",[1]pl!$J:$J,pos!I32),)</f>
        <v>0</v>
      </c>
      <c r="J32" s="22">
        <f>IFERROR(HLOOKUP("eff",[1]pl!$J:$J,pos!J32),)</f>
        <v>0</v>
      </c>
      <c r="K32" s="22">
        <f>IFERROR(HLOOKUP("eff",[1]pl!$J:$J,pos!K32),)</f>
        <v>0</v>
      </c>
      <c r="L32" s="22">
        <f>IFERROR(HLOOKUP("eff",[1]pl!$J:$J,pos!L32),)</f>
        <v>0</v>
      </c>
      <c r="M32" s="22">
        <f>IFERROR(HLOOKUP("eff",[1]pl!$J:$J,pos!M32),)</f>
        <v>0</v>
      </c>
      <c r="N32" s="22">
        <f>IFERROR(HLOOKUP("eff",[1]pl!$J:$J,pos!N32),)</f>
        <v>0</v>
      </c>
      <c r="O32" s="22">
        <f>IFERROR(HLOOKUP("eff",[1]pl!$J:$J,pos!O32),)</f>
        <v>0</v>
      </c>
      <c r="Q32" s="22">
        <f>IFERROR(HLOOKUP("eff",[1]pl!$J:$J,pos!Q32),)</f>
        <v>0</v>
      </c>
      <c r="R32" s="22">
        <f>IFERROR(HLOOKUP("eff",[1]pl!$J:$J,pos!R32),)</f>
        <v>0</v>
      </c>
      <c r="S32" s="22">
        <f>IFERROR(HLOOKUP("eff",[1]pl!$J:$J,pos!S32),)</f>
        <v>0</v>
      </c>
      <c r="T32" s="22">
        <f>IFERROR(HLOOKUP("eff",[1]pl!$J:$J,pos!T32),)</f>
        <v>0</v>
      </c>
      <c r="U32" s="22">
        <f>IFERROR(HLOOKUP("eff",[1]pl!$J:$J,pos!U32),)</f>
        <v>0</v>
      </c>
      <c r="V32" s="22">
        <f>IFERROR(HLOOKUP("eff",[1]pl!$J:$J,pos!V32),)</f>
        <v>0</v>
      </c>
      <c r="W32" s="22">
        <f>IFERROR(HLOOKUP("eff",[1]pl!$J:$J,pos!W32),)</f>
        <v>0</v>
      </c>
      <c r="X32" s="22">
        <f>IFERROR(HLOOKUP("eff",[1]pl!$J:$J,pos!X32),)</f>
        <v>0</v>
      </c>
      <c r="Y32" s="22">
        <f>IFERROR(HLOOKUP("eff",[1]pl!$J:$J,pos!Y32),)</f>
        <v>0</v>
      </c>
      <c r="Z32" s="22">
        <f>IFERROR(HLOOKUP("eff",[1]pl!$J:$J,pos!Z32),)</f>
        <v>0</v>
      </c>
      <c r="AA32" s="22">
        <f>IFERROR(HLOOKUP("eff",[1]pl!$J:$J,pos!AA32),)</f>
        <v>0</v>
      </c>
      <c r="AB32" s="22">
        <f>IFERROR(HLOOKUP("eff",[1]pl!$J:$J,pos!AB32),)</f>
        <v>0</v>
      </c>
      <c r="AC32" s="22">
        <f>IFERROR(HLOOKUP("eff",[1]pl!$J:$J,pos!AC32),)</f>
        <v>0</v>
      </c>
      <c r="AD32" s="22">
        <f>IFERROR(HLOOKUP("eff",[1]pl!$J:$J,pos!AD32),)</f>
        <v>0</v>
      </c>
      <c r="AE32" s="22">
        <f>IFERROR(HLOOKUP("eff",[1]pl!$J:$J,pos!AE32),)</f>
        <v>0</v>
      </c>
    </row>
    <row r="33" spans="1:31" x14ac:dyDescent="0.25">
      <c r="A33" s="22">
        <f>IFERROR(HLOOKUP("eff",[1]pl!$J:$J,pos!A33),)</f>
        <v>0</v>
      </c>
      <c r="B33" s="22">
        <f>IFERROR(HLOOKUP("eff",[1]pl!$J:$J,pos!B33),)</f>
        <v>0</v>
      </c>
      <c r="C33" s="22">
        <f>IFERROR(HLOOKUP("eff",[1]pl!$J:$J,pos!C33),)</f>
        <v>0</v>
      </c>
      <c r="D33" s="22">
        <f>IFERROR(HLOOKUP("eff",[1]pl!$J:$J,pos!D33),)</f>
        <v>0</v>
      </c>
      <c r="E33" s="22">
        <f>IFERROR(HLOOKUP("eff",[1]pl!$J:$J,pos!E33),)</f>
        <v>0</v>
      </c>
      <c r="F33" s="22">
        <f>IFERROR(HLOOKUP("eff",[1]pl!$J:$J,pos!F33),)</f>
        <v>0</v>
      </c>
      <c r="G33" s="22">
        <f>IFERROR(HLOOKUP("eff",[1]pl!$J:$J,pos!G33),)</f>
        <v>0</v>
      </c>
      <c r="H33" s="22">
        <f>IFERROR(HLOOKUP("eff",[1]pl!$J:$J,pos!H33),)</f>
        <v>0</v>
      </c>
      <c r="I33" s="22">
        <f>IFERROR(HLOOKUP("eff",[1]pl!$J:$J,pos!I33),)</f>
        <v>0</v>
      </c>
      <c r="J33" s="22">
        <f>IFERROR(HLOOKUP("eff",[1]pl!$J:$J,pos!J33),)</f>
        <v>0</v>
      </c>
      <c r="K33" s="22">
        <f>IFERROR(HLOOKUP("eff",[1]pl!$J:$J,pos!K33),)</f>
        <v>0</v>
      </c>
      <c r="L33" s="22">
        <f>IFERROR(HLOOKUP("eff",[1]pl!$J:$J,pos!L33),)</f>
        <v>0</v>
      </c>
      <c r="M33" s="22">
        <f>IFERROR(HLOOKUP("eff",[1]pl!$J:$J,pos!M33),)</f>
        <v>0</v>
      </c>
      <c r="N33" s="22">
        <f>IFERROR(HLOOKUP("eff",[1]pl!$J:$J,pos!N33),)</f>
        <v>0</v>
      </c>
      <c r="O33" s="22">
        <f>IFERROR(HLOOKUP("eff",[1]pl!$J:$J,pos!O33),)</f>
        <v>0</v>
      </c>
      <c r="Q33" s="22">
        <f>IFERROR(HLOOKUP("eff",[1]pl!$J:$J,pos!Q33),)</f>
        <v>0</v>
      </c>
      <c r="R33" s="22">
        <f>IFERROR(HLOOKUP("eff",[1]pl!$J:$J,pos!R33),)</f>
        <v>0</v>
      </c>
      <c r="S33" s="22">
        <f>IFERROR(HLOOKUP("eff",[1]pl!$J:$J,pos!S33),)</f>
        <v>0</v>
      </c>
      <c r="T33" s="22">
        <f>IFERROR(HLOOKUP("eff",[1]pl!$J:$J,pos!T33),)</f>
        <v>0</v>
      </c>
      <c r="U33" s="22">
        <f>IFERROR(HLOOKUP("eff",[1]pl!$J:$J,pos!U33),)</f>
        <v>0</v>
      </c>
      <c r="V33" s="22">
        <f>IFERROR(HLOOKUP("eff",[1]pl!$J:$J,pos!V33),)</f>
        <v>0</v>
      </c>
      <c r="W33" s="22">
        <f>IFERROR(HLOOKUP("eff",[1]pl!$J:$J,pos!W33),)</f>
        <v>0</v>
      </c>
      <c r="X33" s="22">
        <f>IFERROR(HLOOKUP("eff",[1]pl!$J:$J,pos!X33),)</f>
        <v>0</v>
      </c>
      <c r="Y33" s="22">
        <f>IFERROR(HLOOKUP("eff",[1]pl!$J:$J,pos!Y33),)</f>
        <v>0</v>
      </c>
      <c r="Z33" s="22">
        <f>IFERROR(HLOOKUP("eff",[1]pl!$J:$J,pos!Z33),)</f>
        <v>0</v>
      </c>
      <c r="AA33" s="22">
        <f>IFERROR(HLOOKUP("eff",[1]pl!$J:$J,pos!AA33),)</f>
        <v>0</v>
      </c>
      <c r="AB33" s="22">
        <f>IFERROR(HLOOKUP("eff",[1]pl!$J:$J,pos!AB33),)</f>
        <v>0</v>
      </c>
      <c r="AC33" s="22">
        <f>IFERROR(HLOOKUP("eff",[1]pl!$J:$J,pos!AC33),)</f>
        <v>0</v>
      </c>
      <c r="AD33" s="22">
        <f>IFERROR(HLOOKUP("eff",[1]pl!$J:$J,pos!AD33),)</f>
        <v>0</v>
      </c>
      <c r="AE33" s="22">
        <f>IFERROR(HLOOKUP("eff",[1]pl!$J:$J,pos!AE33),)</f>
        <v>0</v>
      </c>
    </row>
    <row r="34" spans="1:31" x14ac:dyDescent="0.25">
      <c r="A34" s="22">
        <f>IFERROR(HLOOKUP("eff",[1]pl!$J:$J,pos!A34),)</f>
        <v>0</v>
      </c>
      <c r="B34" s="22">
        <f>IFERROR(HLOOKUP("eff",[1]pl!$J:$J,pos!B34),)</f>
        <v>0</v>
      </c>
      <c r="C34" s="22">
        <f>IFERROR(HLOOKUP("eff",[1]pl!$J:$J,pos!C34),)</f>
        <v>0</v>
      </c>
      <c r="D34" s="22">
        <f>IFERROR(HLOOKUP("eff",[1]pl!$J:$J,pos!D34),)</f>
        <v>0</v>
      </c>
      <c r="E34" s="22">
        <f>IFERROR(HLOOKUP("eff",[1]pl!$J:$J,pos!E34),)</f>
        <v>0</v>
      </c>
      <c r="F34" s="22">
        <f>IFERROR(HLOOKUP("eff",[1]pl!$J:$J,pos!F34),)</f>
        <v>0</v>
      </c>
      <c r="G34" s="22">
        <f>IFERROR(HLOOKUP("eff",[1]pl!$J:$J,pos!G34),)</f>
        <v>0</v>
      </c>
      <c r="H34" s="22">
        <f>IFERROR(HLOOKUP("eff",[1]pl!$J:$J,pos!H34),)</f>
        <v>0</v>
      </c>
      <c r="I34" s="22">
        <f>IFERROR(HLOOKUP("eff",[1]pl!$J:$J,pos!I34),)</f>
        <v>0</v>
      </c>
      <c r="J34" s="22">
        <f>IFERROR(HLOOKUP("eff",[1]pl!$J:$J,pos!J34),)</f>
        <v>0</v>
      </c>
      <c r="K34" s="22">
        <f>IFERROR(HLOOKUP("eff",[1]pl!$J:$J,pos!K34),)</f>
        <v>0</v>
      </c>
      <c r="L34" s="22">
        <f>IFERROR(HLOOKUP("eff",[1]pl!$J:$J,pos!L34),)</f>
        <v>0</v>
      </c>
      <c r="M34" s="22">
        <f>IFERROR(HLOOKUP("eff",[1]pl!$J:$J,pos!M34),)</f>
        <v>0</v>
      </c>
      <c r="N34" s="22">
        <f>IFERROR(HLOOKUP("eff",[1]pl!$J:$J,pos!N34),)</f>
        <v>0</v>
      </c>
      <c r="O34" s="22">
        <f>IFERROR(HLOOKUP("eff",[1]pl!$J:$J,pos!O34),)</f>
        <v>0</v>
      </c>
      <c r="Q34" s="22">
        <f>IFERROR(HLOOKUP("eff",[1]pl!$J:$J,pos!Q34),)</f>
        <v>0</v>
      </c>
      <c r="R34" s="22">
        <f>IFERROR(HLOOKUP("eff",[1]pl!$J:$J,pos!R34),)</f>
        <v>0</v>
      </c>
      <c r="S34" s="22">
        <f>IFERROR(HLOOKUP("eff",[1]pl!$J:$J,pos!S34),)</f>
        <v>0</v>
      </c>
      <c r="T34" s="22">
        <f>IFERROR(HLOOKUP("eff",[1]pl!$J:$J,pos!T34),)</f>
        <v>0</v>
      </c>
      <c r="U34" s="22">
        <f>IFERROR(HLOOKUP("eff",[1]pl!$J:$J,pos!U34),)</f>
        <v>0</v>
      </c>
      <c r="V34" s="22">
        <f>IFERROR(HLOOKUP("eff",[1]pl!$J:$J,pos!V34),)</f>
        <v>0</v>
      </c>
      <c r="W34" s="22">
        <f>IFERROR(HLOOKUP("eff",[1]pl!$J:$J,pos!W34),)</f>
        <v>0</v>
      </c>
      <c r="X34" s="22">
        <f>IFERROR(HLOOKUP("eff",[1]pl!$J:$J,pos!X34),)</f>
        <v>0</v>
      </c>
      <c r="Y34" s="22">
        <f>IFERROR(HLOOKUP("eff",[1]pl!$J:$J,pos!Y34),)</f>
        <v>0</v>
      </c>
      <c r="Z34" s="22">
        <f>IFERROR(HLOOKUP("eff",[1]pl!$J:$J,pos!Z34),)</f>
        <v>0</v>
      </c>
      <c r="AA34" s="22">
        <f>IFERROR(HLOOKUP("eff",[1]pl!$J:$J,pos!AA34),)</f>
        <v>0</v>
      </c>
      <c r="AB34" s="22">
        <f>IFERROR(HLOOKUP("eff",[1]pl!$J:$J,pos!AB34),)</f>
        <v>0</v>
      </c>
      <c r="AC34" s="22">
        <f>IFERROR(HLOOKUP("eff",[1]pl!$J:$J,pos!AC34),)</f>
        <v>0</v>
      </c>
      <c r="AD34" s="22">
        <f>IFERROR(HLOOKUP("eff",[1]pl!$J:$J,pos!AD34),)</f>
        <v>0</v>
      </c>
      <c r="AE34" s="22">
        <f>IFERROR(HLOOKUP("eff",[1]pl!$J:$J,pos!AE34),)</f>
        <v>0</v>
      </c>
    </row>
    <row r="35" spans="1:31" x14ac:dyDescent="0.25">
      <c r="A35" s="22">
        <f>IFERROR(HLOOKUP("eff",[1]pl!$J:$J,pos!A35),)</f>
        <v>0</v>
      </c>
      <c r="B35" s="22">
        <f>IFERROR(HLOOKUP("eff",[1]pl!$J:$J,pos!B35),)</f>
        <v>0</v>
      </c>
      <c r="C35" s="22">
        <f>IFERROR(HLOOKUP("eff",[1]pl!$J:$J,pos!C35),)</f>
        <v>0</v>
      </c>
      <c r="D35" s="22">
        <f>IFERROR(HLOOKUP("eff",[1]pl!$J:$J,pos!D35),)</f>
        <v>0</v>
      </c>
      <c r="E35" s="22">
        <f>IFERROR(HLOOKUP("eff",[1]pl!$J:$J,pos!E35),)</f>
        <v>0</v>
      </c>
      <c r="F35" s="22">
        <f>IFERROR(HLOOKUP("eff",[1]pl!$J:$J,pos!F35),)</f>
        <v>0</v>
      </c>
      <c r="G35" s="22">
        <f>IFERROR(HLOOKUP("eff",[1]pl!$J:$J,pos!G35),)</f>
        <v>0</v>
      </c>
      <c r="H35" s="22">
        <f>IFERROR(HLOOKUP("eff",[1]pl!$J:$J,pos!H35),)</f>
        <v>0</v>
      </c>
      <c r="I35" s="22">
        <f>IFERROR(HLOOKUP("eff",[1]pl!$J:$J,pos!I35),)</f>
        <v>0</v>
      </c>
      <c r="J35" s="22">
        <f>IFERROR(HLOOKUP("eff",[1]pl!$J:$J,pos!J35),)</f>
        <v>0</v>
      </c>
      <c r="K35" s="22">
        <f>IFERROR(HLOOKUP("eff",[1]pl!$J:$J,pos!K35),)</f>
        <v>0</v>
      </c>
      <c r="L35" s="22">
        <f>IFERROR(HLOOKUP("eff",[1]pl!$J:$J,pos!L35),)</f>
        <v>0</v>
      </c>
      <c r="M35" s="22">
        <f>IFERROR(HLOOKUP("eff",[1]pl!$J:$J,pos!M35),)</f>
        <v>0</v>
      </c>
      <c r="N35" s="22">
        <f>IFERROR(HLOOKUP("eff",[1]pl!$J:$J,pos!N35),)</f>
        <v>0</v>
      </c>
      <c r="O35" s="22">
        <f>IFERROR(HLOOKUP("eff",[1]pl!$J:$J,pos!O35),)</f>
        <v>0</v>
      </c>
      <c r="Q35" s="22">
        <f>IFERROR(HLOOKUP("eff",[1]pl!$J:$J,pos!Q35),)</f>
        <v>0</v>
      </c>
      <c r="R35" s="22">
        <f>IFERROR(HLOOKUP("eff",[1]pl!$J:$J,pos!R35),)</f>
        <v>0</v>
      </c>
      <c r="S35" s="22">
        <f>IFERROR(HLOOKUP("eff",[1]pl!$J:$J,pos!S35),)</f>
        <v>0</v>
      </c>
      <c r="T35" s="22">
        <f>IFERROR(HLOOKUP("eff",[1]pl!$J:$J,pos!T35),)</f>
        <v>0</v>
      </c>
      <c r="U35" s="22">
        <f>IFERROR(HLOOKUP("eff",[1]pl!$J:$J,pos!U35),)</f>
        <v>0</v>
      </c>
      <c r="V35" s="22">
        <f>IFERROR(HLOOKUP("eff",[1]pl!$J:$J,pos!V35),)</f>
        <v>0</v>
      </c>
      <c r="W35" s="22">
        <f>IFERROR(HLOOKUP("eff",[1]pl!$J:$J,pos!W35),)</f>
        <v>0</v>
      </c>
      <c r="X35" s="22">
        <f>IFERROR(HLOOKUP("eff",[1]pl!$J:$J,pos!X35),)</f>
        <v>0</v>
      </c>
      <c r="Y35" s="22">
        <f>IFERROR(HLOOKUP("eff",[1]pl!$J:$J,pos!Y35),)</f>
        <v>0</v>
      </c>
      <c r="Z35" s="22">
        <f>IFERROR(HLOOKUP("eff",[1]pl!$J:$J,pos!Z35),)</f>
        <v>0</v>
      </c>
      <c r="AA35" s="22">
        <f>IFERROR(HLOOKUP("eff",[1]pl!$J:$J,pos!AA35),)</f>
        <v>0</v>
      </c>
      <c r="AB35" s="22">
        <f>IFERROR(HLOOKUP("eff",[1]pl!$J:$J,pos!AB35),)</f>
        <v>0</v>
      </c>
      <c r="AC35" s="22">
        <f>IFERROR(HLOOKUP("eff",[1]pl!$J:$J,pos!AC35),)</f>
        <v>0</v>
      </c>
      <c r="AD35" s="22">
        <f>IFERROR(HLOOKUP("eff",[1]pl!$J:$J,pos!AD35),)</f>
        <v>0</v>
      </c>
      <c r="AE35" s="22">
        <f>IFERROR(HLOOKUP("eff",[1]pl!$J:$J,pos!AE35),)</f>
        <v>0</v>
      </c>
    </row>
    <row r="36" spans="1:31" x14ac:dyDescent="0.25">
      <c r="A36" s="22">
        <f>IFERROR(HLOOKUP("eff",[1]pl!$J:$J,pos!A36),)</f>
        <v>0</v>
      </c>
      <c r="B36" s="22">
        <f>IFERROR(HLOOKUP("eff",[1]pl!$J:$J,pos!B36),)</f>
        <v>0</v>
      </c>
      <c r="C36" s="22">
        <f>IFERROR(HLOOKUP("eff",[1]pl!$J:$J,pos!C36),)</f>
        <v>0</v>
      </c>
      <c r="D36" s="22">
        <f>IFERROR(HLOOKUP("eff",[1]pl!$J:$J,pos!D36),)</f>
        <v>0</v>
      </c>
      <c r="E36" s="22">
        <f>IFERROR(HLOOKUP("eff",[1]pl!$J:$J,pos!E36),)</f>
        <v>0</v>
      </c>
      <c r="F36" s="22">
        <f>IFERROR(HLOOKUP("eff",[1]pl!$J:$J,pos!F36),)</f>
        <v>0</v>
      </c>
      <c r="G36" s="22">
        <f>IFERROR(HLOOKUP("eff",[1]pl!$J:$J,pos!G36),)</f>
        <v>0</v>
      </c>
      <c r="H36" s="22">
        <f>IFERROR(HLOOKUP("eff",[1]pl!$J:$J,pos!H36),)</f>
        <v>0</v>
      </c>
      <c r="I36" s="22">
        <f>IFERROR(HLOOKUP("eff",[1]pl!$J:$J,pos!I36),)</f>
        <v>0</v>
      </c>
      <c r="J36" s="22">
        <f>IFERROR(HLOOKUP("eff",[1]pl!$J:$J,pos!J36),)</f>
        <v>0</v>
      </c>
      <c r="K36" s="22">
        <f>IFERROR(HLOOKUP("eff",[1]pl!$J:$J,pos!K36),)</f>
        <v>0</v>
      </c>
      <c r="L36" s="22">
        <f>IFERROR(HLOOKUP("eff",[1]pl!$J:$J,pos!L36),)</f>
        <v>0</v>
      </c>
      <c r="M36" s="22">
        <f>IFERROR(HLOOKUP("eff",[1]pl!$J:$J,pos!M36),)</f>
        <v>0</v>
      </c>
      <c r="N36" s="22">
        <f>IFERROR(HLOOKUP("eff",[1]pl!$J:$J,pos!N36),)</f>
        <v>0</v>
      </c>
      <c r="O36" s="22">
        <f>IFERROR(HLOOKUP("eff",[1]pl!$J:$J,pos!O36),)</f>
        <v>0</v>
      </c>
      <c r="Q36" s="22">
        <f>IFERROR(HLOOKUP("eff",[1]pl!$J:$J,pos!Q36),)</f>
        <v>0</v>
      </c>
      <c r="R36" s="22">
        <f>IFERROR(HLOOKUP("eff",[1]pl!$J:$J,pos!R36),)</f>
        <v>0</v>
      </c>
      <c r="S36" s="22">
        <f>IFERROR(HLOOKUP("eff",[1]pl!$J:$J,pos!S36),)</f>
        <v>0</v>
      </c>
      <c r="T36" s="22">
        <f>IFERROR(HLOOKUP("eff",[1]pl!$J:$J,pos!T36),)</f>
        <v>0</v>
      </c>
      <c r="U36" s="22">
        <f>IFERROR(HLOOKUP("eff",[1]pl!$J:$J,pos!U36),)</f>
        <v>0</v>
      </c>
      <c r="V36" s="22">
        <f>IFERROR(HLOOKUP("eff",[1]pl!$J:$J,pos!V36),)</f>
        <v>0</v>
      </c>
      <c r="W36" s="22">
        <f>IFERROR(HLOOKUP("eff",[1]pl!$J:$J,pos!W36),)</f>
        <v>0</v>
      </c>
      <c r="X36" s="22">
        <f>IFERROR(HLOOKUP("eff",[1]pl!$J:$J,pos!X36),)</f>
        <v>0</v>
      </c>
      <c r="Y36" s="22">
        <f>IFERROR(HLOOKUP("eff",[1]pl!$J:$J,pos!Y36),)</f>
        <v>0</v>
      </c>
      <c r="Z36" s="22">
        <f>IFERROR(HLOOKUP("eff",[1]pl!$J:$J,pos!Z36),)</f>
        <v>0</v>
      </c>
      <c r="AA36" s="22">
        <f>IFERROR(HLOOKUP("eff",[1]pl!$J:$J,pos!AA36),)</f>
        <v>0</v>
      </c>
      <c r="AB36" s="22">
        <f>IFERROR(HLOOKUP("eff",[1]pl!$J:$J,pos!AB36),)</f>
        <v>0</v>
      </c>
      <c r="AC36" s="22">
        <f>IFERROR(HLOOKUP("eff",[1]pl!$J:$J,pos!AC36),)</f>
        <v>0</v>
      </c>
      <c r="AD36" s="22">
        <f>IFERROR(HLOOKUP("eff",[1]pl!$J:$J,pos!AD36),)</f>
        <v>0</v>
      </c>
      <c r="AE36" s="22">
        <f>IFERROR(HLOOKUP("eff",[1]pl!$J:$J,pos!AE36),)</f>
        <v>0</v>
      </c>
    </row>
    <row r="37" spans="1:31" x14ac:dyDescent="0.25">
      <c r="A37" s="22">
        <f>IFERROR(HLOOKUP("eff",[1]pl!$J:$J,pos!A37),)</f>
        <v>0</v>
      </c>
      <c r="B37" s="22">
        <f>IFERROR(HLOOKUP("eff",[1]pl!$J:$J,pos!B37),)</f>
        <v>0</v>
      </c>
      <c r="C37" s="22">
        <f>IFERROR(HLOOKUP("eff",[1]pl!$J:$J,pos!C37),)</f>
        <v>0</v>
      </c>
      <c r="D37" s="22">
        <f>IFERROR(HLOOKUP("eff",[1]pl!$J:$J,pos!D37),)</f>
        <v>0</v>
      </c>
      <c r="E37" s="22">
        <f>IFERROR(HLOOKUP("eff",[1]pl!$J:$J,pos!E37),)</f>
        <v>0</v>
      </c>
      <c r="F37" s="22">
        <f>IFERROR(HLOOKUP("eff",[1]pl!$J:$J,pos!F37),)</f>
        <v>0</v>
      </c>
      <c r="G37" s="22">
        <f>IFERROR(HLOOKUP("eff",[1]pl!$J:$J,pos!G37),)</f>
        <v>0</v>
      </c>
      <c r="H37" s="22">
        <f>IFERROR(HLOOKUP("eff",[1]pl!$J:$J,pos!H37),)</f>
        <v>0</v>
      </c>
      <c r="I37" s="22">
        <f>IFERROR(HLOOKUP("eff",[1]pl!$J:$J,pos!I37),)</f>
        <v>0</v>
      </c>
      <c r="J37" s="22">
        <f>IFERROR(HLOOKUP("eff",[1]pl!$J:$J,pos!J37),)</f>
        <v>0</v>
      </c>
      <c r="K37" s="22">
        <f>IFERROR(HLOOKUP("eff",[1]pl!$J:$J,pos!K37),)</f>
        <v>0</v>
      </c>
      <c r="L37" s="22">
        <f>IFERROR(HLOOKUP("eff",[1]pl!$J:$J,pos!L37),)</f>
        <v>0</v>
      </c>
      <c r="M37" s="22">
        <f>IFERROR(HLOOKUP("eff",[1]pl!$J:$J,pos!M37),)</f>
        <v>0</v>
      </c>
      <c r="N37" s="22">
        <f>IFERROR(HLOOKUP("eff",[1]pl!$J:$J,pos!N37),)</f>
        <v>0</v>
      </c>
      <c r="O37" s="22">
        <f>IFERROR(HLOOKUP("eff",[1]pl!$J:$J,pos!O37),)</f>
        <v>0</v>
      </c>
      <c r="Q37" s="22">
        <f>IFERROR(HLOOKUP("eff",[1]pl!$J:$J,pos!Q37),)</f>
        <v>0</v>
      </c>
      <c r="R37" s="22">
        <f>IFERROR(HLOOKUP("eff",[1]pl!$J:$J,pos!R37),)</f>
        <v>0</v>
      </c>
      <c r="S37" s="22">
        <f>IFERROR(HLOOKUP("eff",[1]pl!$J:$J,pos!S37),)</f>
        <v>0</v>
      </c>
      <c r="T37" s="22">
        <f>IFERROR(HLOOKUP("eff",[1]pl!$J:$J,pos!T37),)</f>
        <v>0</v>
      </c>
      <c r="U37" s="22">
        <f>IFERROR(HLOOKUP("eff",[1]pl!$J:$J,pos!U37),)</f>
        <v>0</v>
      </c>
      <c r="V37" s="22">
        <f>IFERROR(HLOOKUP("eff",[1]pl!$J:$J,pos!V37),)</f>
        <v>0</v>
      </c>
      <c r="W37" s="22">
        <f>IFERROR(HLOOKUP("eff",[1]pl!$J:$J,pos!W37),)</f>
        <v>0</v>
      </c>
      <c r="X37" s="22">
        <f>IFERROR(HLOOKUP("eff",[1]pl!$J:$J,pos!X37),)</f>
        <v>0</v>
      </c>
      <c r="Y37" s="22">
        <f>IFERROR(HLOOKUP("eff",[1]pl!$J:$J,pos!Y37),)</f>
        <v>0</v>
      </c>
      <c r="Z37" s="22">
        <f>IFERROR(HLOOKUP("eff",[1]pl!$J:$J,pos!Z37),)</f>
        <v>0</v>
      </c>
      <c r="AA37" s="22">
        <f>IFERROR(HLOOKUP("eff",[1]pl!$J:$J,pos!AA37),)</f>
        <v>0</v>
      </c>
      <c r="AB37" s="22">
        <f>IFERROR(HLOOKUP("eff",[1]pl!$J:$J,pos!AB37),)</f>
        <v>0</v>
      </c>
      <c r="AC37" s="22">
        <f>IFERROR(HLOOKUP("eff",[1]pl!$J:$J,pos!AC37),)</f>
        <v>0</v>
      </c>
      <c r="AD37" s="22">
        <f>IFERROR(HLOOKUP("eff",[1]pl!$J:$J,pos!AD37),)</f>
        <v>0</v>
      </c>
      <c r="AE37" s="22">
        <f>IFERROR(HLOOKUP("eff",[1]pl!$J:$J,pos!AE37),)</f>
        <v>0</v>
      </c>
    </row>
    <row r="38" spans="1:31" x14ac:dyDescent="0.25">
      <c r="A38" s="22">
        <f>IFERROR(HLOOKUP("eff",[1]pl!$J:$J,pos!A38),)</f>
        <v>0</v>
      </c>
      <c r="B38" s="22">
        <f>IFERROR(HLOOKUP("eff",[1]pl!$J:$J,pos!B38),)</f>
        <v>0</v>
      </c>
      <c r="C38" s="22">
        <f>IFERROR(HLOOKUP("eff",[1]pl!$J:$J,pos!C38),)</f>
        <v>0</v>
      </c>
      <c r="D38" s="22">
        <f>IFERROR(HLOOKUP("eff",[1]pl!$J:$J,pos!D38),)</f>
        <v>0</v>
      </c>
      <c r="E38" s="22">
        <f>IFERROR(HLOOKUP("eff",[1]pl!$J:$J,pos!E38),)</f>
        <v>0</v>
      </c>
      <c r="F38" s="22">
        <f>IFERROR(HLOOKUP("eff",[1]pl!$J:$J,pos!F38),)</f>
        <v>0</v>
      </c>
      <c r="G38" s="22">
        <f>IFERROR(HLOOKUP("eff",[1]pl!$J:$J,pos!G38),)</f>
        <v>0</v>
      </c>
      <c r="H38" s="22">
        <f>IFERROR(HLOOKUP("eff",[1]pl!$J:$J,pos!H38),)</f>
        <v>0</v>
      </c>
      <c r="I38" s="22">
        <f>IFERROR(HLOOKUP("eff",[1]pl!$J:$J,pos!I38),)</f>
        <v>0</v>
      </c>
      <c r="J38" s="22">
        <f>IFERROR(HLOOKUP("eff",[1]pl!$J:$J,pos!J38),)</f>
        <v>0</v>
      </c>
      <c r="K38" s="22">
        <f>IFERROR(HLOOKUP("eff",[1]pl!$J:$J,pos!K38),)</f>
        <v>0</v>
      </c>
      <c r="L38" s="22">
        <f>IFERROR(HLOOKUP("eff",[1]pl!$J:$J,pos!L38),)</f>
        <v>0</v>
      </c>
      <c r="M38" s="22">
        <f>IFERROR(HLOOKUP("eff",[1]pl!$J:$J,pos!M38),)</f>
        <v>0</v>
      </c>
      <c r="N38" s="22">
        <f>IFERROR(HLOOKUP("eff",[1]pl!$J:$J,pos!N38),)</f>
        <v>0</v>
      </c>
      <c r="O38" s="22">
        <f>IFERROR(HLOOKUP("eff",[1]pl!$J:$J,pos!O38),)</f>
        <v>0</v>
      </c>
      <c r="Q38" s="22">
        <f>IFERROR(HLOOKUP("eff",[1]pl!$J:$J,pos!Q38),)</f>
        <v>0</v>
      </c>
      <c r="R38" s="22">
        <f>IFERROR(HLOOKUP("eff",[1]pl!$J:$J,pos!R38),)</f>
        <v>0</v>
      </c>
      <c r="S38" s="22">
        <f>IFERROR(HLOOKUP("eff",[1]pl!$J:$J,pos!S38),)</f>
        <v>0</v>
      </c>
      <c r="T38" s="22">
        <f>IFERROR(HLOOKUP("eff",[1]pl!$J:$J,pos!T38),)</f>
        <v>0</v>
      </c>
      <c r="U38" s="22">
        <f>IFERROR(HLOOKUP("eff",[1]pl!$J:$J,pos!U38),)</f>
        <v>0</v>
      </c>
      <c r="V38" s="22">
        <f>IFERROR(HLOOKUP("eff",[1]pl!$J:$J,pos!V38),)</f>
        <v>0</v>
      </c>
      <c r="W38" s="22">
        <f>IFERROR(HLOOKUP("eff",[1]pl!$J:$J,pos!W38),)</f>
        <v>0</v>
      </c>
      <c r="X38" s="22">
        <f>IFERROR(HLOOKUP("eff",[1]pl!$J:$J,pos!X38),)</f>
        <v>0</v>
      </c>
      <c r="Y38" s="22">
        <f>IFERROR(HLOOKUP("eff",[1]pl!$J:$J,pos!Y38),)</f>
        <v>0</v>
      </c>
      <c r="Z38" s="22">
        <f>IFERROR(HLOOKUP("eff",[1]pl!$J:$J,pos!Z38),)</f>
        <v>0</v>
      </c>
      <c r="AA38" s="22">
        <f>IFERROR(HLOOKUP("eff",[1]pl!$J:$J,pos!AA38),)</f>
        <v>0</v>
      </c>
      <c r="AB38" s="22">
        <f>IFERROR(HLOOKUP("eff",[1]pl!$J:$J,pos!AB38),)</f>
        <v>0</v>
      </c>
      <c r="AC38" s="22">
        <f>IFERROR(HLOOKUP("eff",[1]pl!$J:$J,pos!AC38),)</f>
        <v>0</v>
      </c>
      <c r="AD38" s="22">
        <f>IFERROR(HLOOKUP("eff",[1]pl!$J:$J,pos!AD38),)</f>
        <v>0</v>
      </c>
      <c r="AE38" s="22">
        <f>IFERROR(HLOOKUP("eff",[1]pl!$J:$J,pos!AE38),)</f>
        <v>0</v>
      </c>
    </row>
    <row r="39" spans="1:31" x14ac:dyDescent="0.25">
      <c r="A39" s="22">
        <f>IFERROR(HLOOKUP("eff",[1]pl!$J:$J,pos!A39),)</f>
        <v>0</v>
      </c>
      <c r="B39" s="22">
        <f>IFERROR(HLOOKUP("eff",[1]pl!$J:$J,pos!B39),)</f>
        <v>0</v>
      </c>
      <c r="C39" s="22">
        <f>IFERROR(HLOOKUP("eff",[1]pl!$J:$J,pos!C39),)</f>
        <v>0</v>
      </c>
      <c r="D39" s="22">
        <f>IFERROR(HLOOKUP("eff",[1]pl!$J:$J,pos!D39),)</f>
        <v>0</v>
      </c>
      <c r="E39" s="22">
        <f>IFERROR(HLOOKUP("eff",[1]pl!$J:$J,pos!E39),)</f>
        <v>0</v>
      </c>
      <c r="F39" s="22">
        <f>IFERROR(HLOOKUP("eff",[1]pl!$J:$J,pos!F39),)</f>
        <v>0</v>
      </c>
      <c r="G39" s="22">
        <f>IFERROR(HLOOKUP("eff",[1]pl!$J:$J,pos!G39),)</f>
        <v>0</v>
      </c>
      <c r="H39" s="22">
        <f>IFERROR(HLOOKUP("eff",[1]pl!$J:$J,pos!H39),)</f>
        <v>0</v>
      </c>
      <c r="I39" s="22">
        <f>IFERROR(HLOOKUP("eff",[1]pl!$J:$J,pos!I39),)</f>
        <v>0</v>
      </c>
      <c r="J39" s="22">
        <f>IFERROR(HLOOKUP("eff",[1]pl!$J:$J,pos!J39),)</f>
        <v>0</v>
      </c>
      <c r="K39" s="22">
        <f>IFERROR(HLOOKUP("eff",[1]pl!$J:$J,pos!K39),)</f>
        <v>0</v>
      </c>
      <c r="L39" s="22">
        <f>IFERROR(HLOOKUP("eff",[1]pl!$J:$J,pos!L39),)</f>
        <v>0</v>
      </c>
      <c r="M39" s="22">
        <f>IFERROR(HLOOKUP("eff",[1]pl!$J:$J,pos!M39),)</f>
        <v>0</v>
      </c>
      <c r="N39" s="22">
        <f>IFERROR(HLOOKUP("eff",[1]pl!$J:$J,pos!N39),)</f>
        <v>0</v>
      </c>
      <c r="O39" s="22">
        <f>IFERROR(HLOOKUP("eff",[1]pl!$J:$J,pos!O39),)</f>
        <v>0</v>
      </c>
      <c r="Q39" s="22">
        <f>IFERROR(HLOOKUP("eff",[1]pl!$J:$J,pos!Q39),)</f>
        <v>0</v>
      </c>
      <c r="R39" s="22">
        <f>IFERROR(HLOOKUP("eff",[1]pl!$J:$J,pos!R39),)</f>
        <v>0</v>
      </c>
      <c r="S39" s="22">
        <f>IFERROR(HLOOKUP("eff",[1]pl!$J:$J,pos!S39),)</f>
        <v>0</v>
      </c>
      <c r="T39" s="22">
        <f>IFERROR(HLOOKUP("eff",[1]pl!$J:$J,pos!T39),)</f>
        <v>0</v>
      </c>
      <c r="U39" s="22">
        <f>IFERROR(HLOOKUP("eff",[1]pl!$J:$J,pos!U39),)</f>
        <v>0</v>
      </c>
      <c r="V39" s="22">
        <f>IFERROR(HLOOKUP("eff",[1]pl!$J:$J,pos!V39),)</f>
        <v>0</v>
      </c>
      <c r="W39" s="22">
        <f>IFERROR(HLOOKUP("eff",[1]pl!$J:$J,pos!W39),)</f>
        <v>0</v>
      </c>
      <c r="X39" s="22">
        <f>IFERROR(HLOOKUP("eff",[1]pl!$J:$J,pos!X39),)</f>
        <v>0</v>
      </c>
      <c r="Y39" s="22">
        <f>IFERROR(HLOOKUP("eff",[1]pl!$J:$J,pos!Y39),)</f>
        <v>0</v>
      </c>
      <c r="Z39" s="22">
        <f>IFERROR(HLOOKUP("eff",[1]pl!$J:$J,pos!Z39),)</f>
        <v>0</v>
      </c>
      <c r="AA39" s="22">
        <f>IFERROR(HLOOKUP("eff",[1]pl!$J:$J,pos!AA39),)</f>
        <v>0</v>
      </c>
      <c r="AB39" s="22">
        <f>IFERROR(HLOOKUP("eff",[1]pl!$J:$J,pos!AB39),)</f>
        <v>0</v>
      </c>
      <c r="AC39" s="22">
        <f>IFERROR(HLOOKUP("eff",[1]pl!$J:$J,pos!AC39),)</f>
        <v>0</v>
      </c>
      <c r="AD39" s="22">
        <f>IFERROR(HLOOKUP("eff",[1]pl!$J:$J,pos!AD39),)</f>
        <v>0</v>
      </c>
      <c r="AE39" s="22">
        <f>IFERROR(HLOOKUP("eff",[1]pl!$J:$J,pos!AE39),)</f>
        <v>0</v>
      </c>
    </row>
    <row r="40" spans="1:31" x14ac:dyDescent="0.25">
      <c r="A40" s="22">
        <f>IFERROR(HLOOKUP("eff",[1]pl!$J:$J,pos!A40),)</f>
        <v>0</v>
      </c>
      <c r="B40" s="22">
        <f>IFERROR(HLOOKUP("eff",[1]pl!$J:$J,pos!B40),)</f>
        <v>0</v>
      </c>
      <c r="C40" s="22">
        <f>IFERROR(HLOOKUP("eff",[1]pl!$J:$J,pos!C40),)</f>
        <v>0</v>
      </c>
      <c r="D40" s="22">
        <f>IFERROR(HLOOKUP("eff",[1]pl!$J:$J,pos!D40),)</f>
        <v>0</v>
      </c>
      <c r="E40" s="22">
        <f>IFERROR(HLOOKUP("eff",[1]pl!$J:$J,pos!E40),)</f>
        <v>0</v>
      </c>
      <c r="F40" s="22">
        <f>IFERROR(HLOOKUP("eff",[1]pl!$J:$J,pos!F40),)</f>
        <v>0</v>
      </c>
      <c r="G40" s="22">
        <f>IFERROR(HLOOKUP("eff",[1]pl!$J:$J,pos!G40),)</f>
        <v>0</v>
      </c>
      <c r="H40" s="22">
        <f>IFERROR(HLOOKUP("eff",[1]pl!$J:$J,pos!H40),)</f>
        <v>0</v>
      </c>
      <c r="I40" s="22">
        <f>IFERROR(HLOOKUP("eff",[1]pl!$J:$J,pos!I40),)</f>
        <v>0</v>
      </c>
      <c r="J40" s="22">
        <f>IFERROR(HLOOKUP("eff",[1]pl!$J:$J,pos!J40),)</f>
        <v>0</v>
      </c>
      <c r="K40" s="22">
        <f>IFERROR(HLOOKUP("eff",[1]pl!$J:$J,pos!K40),)</f>
        <v>0</v>
      </c>
      <c r="L40" s="22">
        <f>IFERROR(HLOOKUP("eff",[1]pl!$J:$J,pos!L40),)</f>
        <v>0</v>
      </c>
      <c r="M40" s="22">
        <f>IFERROR(HLOOKUP("eff",[1]pl!$J:$J,pos!M40),)</f>
        <v>0</v>
      </c>
      <c r="N40" s="22">
        <f>IFERROR(HLOOKUP("eff",[1]pl!$J:$J,pos!N40),)</f>
        <v>0</v>
      </c>
      <c r="O40" s="22">
        <f>IFERROR(HLOOKUP("eff",[1]pl!$J:$J,pos!O40),)</f>
        <v>0</v>
      </c>
      <c r="Q40" s="22">
        <f>IFERROR(HLOOKUP("eff",[1]pl!$J:$J,pos!Q40),)</f>
        <v>0</v>
      </c>
      <c r="R40" s="22">
        <f>IFERROR(HLOOKUP("eff",[1]pl!$J:$J,pos!R40),)</f>
        <v>0</v>
      </c>
      <c r="S40" s="22">
        <f>IFERROR(HLOOKUP("eff",[1]pl!$J:$J,pos!S40),)</f>
        <v>0</v>
      </c>
      <c r="T40" s="22">
        <f>IFERROR(HLOOKUP("eff",[1]pl!$J:$J,pos!T40),)</f>
        <v>0</v>
      </c>
      <c r="U40" s="22">
        <f>IFERROR(HLOOKUP("eff",[1]pl!$J:$J,pos!U40),)</f>
        <v>0</v>
      </c>
      <c r="V40" s="22">
        <f>IFERROR(HLOOKUP("eff",[1]pl!$J:$J,pos!V40),)</f>
        <v>0</v>
      </c>
      <c r="W40" s="22">
        <f>IFERROR(HLOOKUP("eff",[1]pl!$J:$J,pos!W40),)</f>
        <v>0</v>
      </c>
      <c r="X40" s="22">
        <f>IFERROR(HLOOKUP("eff",[1]pl!$J:$J,pos!X40),)</f>
        <v>0</v>
      </c>
      <c r="Y40" s="22">
        <f>IFERROR(HLOOKUP("eff",[1]pl!$J:$J,pos!Y40),)</f>
        <v>0</v>
      </c>
      <c r="Z40" s="22">
        <f>IFERROR(HLOOKUP("eff",[1]pl!$J:$J,pos!Z40),)</f>
        <v>0</v>
      </c>
      <c r="AA40" s="22">
        <f>IFERROR(HLOOKUP("eff",[1]pl!$J:$J,pos!AA40),)</f>
        <v>0</v>
      </c>
      <c r="AB40" s="22">
        <f>IFERROR(HLOOKUP("eff",[1]pl!$J:$J,pos!AB40),)</f>
        <v>0</v>
      </c>
      <c r="AC40" s="22">
        <f>IFERROR(HLOOKUP("eff",[1]pl!$J:$J,pos!AC40),)</f>
        <v>0</v>
      </c>
      <c r="AD40" s="22">
        <f>IFERROR(HLOOKUP("eff",[1]pl!$J:$J,pos!AD40),)</f>
        <v>0</v>
      </c>
      <c r="AE40" s="22">
        <f>IFERROR(HLOOKUP("eff",[1]pl!$J:$J,pos!AE40),)</f>
        <v>0</v>
      </c>
    </row>
    <row r="41" spans="1:31" x14ac:dyDescent="0.25">
      <c r="A41" s="22">
        <f>IFERROR(HLOOKUP("eff",[1]pl!$J:$J,pos!A41),)</f>
        <v>0</v>
      </c>
      <c r="B41" s="22">
        <f>IFERROR(HLOOKUP("eff",[1]pl!$J:$J,pos!B41),)</f>
        <v>0</v>
      </c>
      <c r="C41" s="22">
        <f>IFERROR(HLOOKUP("eff",[1]pl!$J:$J,pos!C41),)</f>
        <v>0</v>
      </c>
      <c r="D41" s="22">
        <f>IFERROR(HLOOKUP("eff",[1]pl!$J:$J,pos!D41),)</f>
        <v>0</v>
      </c>
      <c r="E41" s="22">
        <f>IFERROR(HLOOKUP("eff",[1]pl!$J:$J,pos!E41),)</f>
        <v>0</v>
      </c>
      <c r="F41" s="22">
        <f>IFERROR(HLOOKUP("eff",[1]pl!$J:$J,pos!F41),)</f>
        <v>0</v>
      </c>
      <c r="G41" s="22">
        <f>IFERROR(HLOOKUP("eff",[1]pl!$J:$J,pos!G41),)</f>
        <v>0</v>
      </c>
      <c r="H41" s="22">
        <f>IFERROR(HLOOKUP("eff",[1]pl!$J:$J,pos!H41),)</f>
        <v>0</v>
      </c>
      <c r="I41" s="22">
        <f>IFERROR(HLOOKUP("eff",[1]pl!$J:$J,pos!I41),)</f>
        <v>0</v>
      </c>
      <c r="J41" s="22">
        <f>IFERROR(HLOOKUP("eff",[1]pl!$J:$J,pos!J41),)</f>
        <v>0</v>
      </c>
      <c r="K41" s="22">
        <f>IFERROR(HLOOKUP("eff",[1]pl!$J:$J,pos!K41),)</f>
        <v>0</v>
      </c>
      <c r="L41" s="22">
        <f>IFERROR(HLOOKUP("eff",[1]pl!$J:$J,pos!L41),)</f>
        <v>0</v>
      </c>
      <c r="M41" s="22">
        <f>IFERROR(HLOOKUP("eff",[1]pl!$J:$J,pos!M41),)</f>
        <v>0</v>
      </c>
      <c r="N41" s="22">
        <f>IFERROR(HLOOKUP("eff",[1]pl!$J:$J,pos!N41),)</f>
        <v>0</v>
      </c>
      <c r="O41" s="22">
        <f>IFERROR(HLOOKUP("eff",[1]pl!$J:$J,pos!O41),)</f>
        <v>0</v>
      </c>
      <c r="Q41" s="22">
        <f>IFERROR(HLOOKUP("eff",[1]pl!$J:$J,pos!Q41),)</f>
        <v>0</v>
      </c>
      <c r="R41" s="22">
        <f>IFERROR(HLOOKUP("eff",[1]pl!$J:$J,pos!R41),)</f>
        <v>0</v>
      </c>
      <c r="S41" s="22">
        <f>IFERROR(HLOOKUP("eff",[1]pl!$J:$J,pos!S41),)</f>
        <v>0</v>
      </c>
      <c r="T41" s="22">
        <f>IFERROR(HLOOKUP("eff",[1]pl!$J:$J,pos!T41),)</f>
        <v>0</v>
      </c>
      <c r="U41" s="22">
        <f>IFERROR(HLOOKUP("eff",[1]pl!$J:$J,pos!U41),)</f>
        <v>0</v>
      </c>
      <c r="V41" s="22">
        <f>IFERROR(HLOOKUP("eff",[1]pl!$J:$J,pos!V41),)</f>
        <v>0</v>
      </c>
      <c r="W41" s="22">
        <f>IFERROR(HLOOKUP("eff",[1]pl!$J:$J,pos!W41),)</f>
        <v>0</v>
      </c>
      <c r="X41" s="22">
        <f>IFERROR(HLOOKUP("eff",[1]pl!$J:$J,pos!X41),)</f>
        <v>0</v>
      </c>
      <c r="Y41" s="22">
        <f>IFERROR(HLOOKUP("eff",[1]pl!$J:$J,pos!Y41),)</f>
        <v>0</v>
      </c>
      <c r="Z41" s="22">
        <f>IFERROR(HLOOKUP("eff",[1]pl!$J:$J,pos!Z41),)</f>
        <v>0</v>
      </c>
      <c r="AA41" s="22">
        <f>IFERROR(HLOOKUP("eff",[1]pl!$J:$J,pos!AA41),)</f>
        <v>0</v>
      </c>
      <c r="AB41" s="22">
        <f>IFERROR(HLOOKUP("eff",[1]pl!$J:$J,pos!AB41),)</f>
        <v>0</v>
      </c>
      <c r="AC41" s="22">
        <f>IFERROR(HLOOKUP("eff",[1]pl!$J:$J,pos!AC41),)</f>
        <v>0</v>
      </c>
      <c r="AD41" s="22">
        <f>IFERROR(HLOOKUP("eff",[1]pl!$J:$J,pos!AD41),)</f>
        <v>0</v>
      </c>
      <c r="AE41" s="22">
        <f>IFERROR(HLOOKUP("eff",[1]pl!$J:$J,pos!AE41),)</f>
        <v>0</v>
      </c>
    </row>
    <row r="42" spans="1:31" x14ac:dyDescent="0.25">
      <c r="A42" s="22">
        <f>IFERROR(HLOOKUP("eff",[1]pl!$J:$J,pos!A42),)</f>
        <v>0</v>
      </c>
      <c r="B42" s="22">
        <f>IFERROR(HLOOKUP("eff",[1]pl!$J:$J,pos!B42),)</f>
        <v>0</v>
      </c>
      <c r="C42" s="22">
        <f>IFERROR(HLOOKUP("eff",[1]pl!$J:$J,pos!C42),)</f>
        <v>0</v>
      </c>
      <c r="D42" s="22">
        <f>IFERROR(HLOOKUP("eff",[1]pl!$J:$J,pos!D42),)</f>
        <v>0</v>
      </c>
      <c r="E42" s="22">
        <f>IFERROR(HLOOKUP("eff",[1]pl!$J:$J,pos!E42),)</f>
        <v>0</v>
      </c>
      <c r="F42" s="22">
        <f>IFERROR(HLOOKUP("eff",[1]pl!$J:$J,pos!F42),)</f>
        <v>0</v>
      </c>
      <c r="G42" s="22">
        <f>IFERROR(HLOOKUP("eff",[1]pl!$J:$J,pos!G42),)</f>
        <v>0</v>
      </c>
      <c r="H42" s="22">
        <f>IFERROR(HLOOKUP("eff",[1]pl!$J:$J,pos!H42),)</f>
        <v>0</v>
      </c>
      <c r="I42" s="22">
        <f>IFERROR(HLOOKUP("eff",[1]pl!$J:$J,pos!I42),)</f>
        <v>0</v>
      </c>
      <c r="J42" s="22">
        <f>IFERROR(HLOOKUP("eff",[1]pl!$J:$J,pos!J42),)</f>
        <v>0</v>
      </c>
      <c r="K42" s="22">
        <f>IFERROR(HLOOKUP("eff",[1]pl!$J:$J,pos!K42),)</f>
        <v>0</v>
      </c>
      <c r="L42" s="22">
        <f>IFERROR(HLOOKUP("eff",[1]pl!$J:$J,pos!L42),)</f>
        <v>0</v>
      </c>
      <c r="M42" s="22">
        <f>IFERROR(HLOOKUP("eff",[1]pl!$J:$J,pos!M42),)</f>
        <v>0</v>
      </c>
      <c r="N42" s="22">
        <f>IFERROR(HLOOKUP("eff",[1]pl!$J:$J,pos!N42),)</f>
        <v>0</v>
      </c>
      <c r="O42" s="22">
        <f>IFERROR(HLOOKUP("eff",[1]pl!$J:$J,pos!O42),)</f>
        <v>0</v>
      </c>
      <c r="Q42" s="22">
        <f>IFERROR(HLOOKUP("eff",[1]pl!$J:$J,pos!Q42),)</f>
        <v>0</v>
      </c>
      <c r="R42" s="22">
        <f>IFERROR(HLOOKUP("eff",[1]pl!$J:$J,pos!R42),)</f>
        <v>0</v>
      </c>
      <c r="S42" s="22">
        <f>IFERROR(HLOOKUP("eff",[1]pl!$J:$J,pos!S42),)</f>
        <v>0</v>
      </c>
      <c r="T42" s="22">
        <f>IFERROR(HLOOKUP("eff",[1]pl!$J:$J,pos!T42),)</f>
        <v>0</v>
      </c>
      <c r="U42" s="22">
        <f>IFERROR(HLOOKUP("eff",[1]pl!$J:$J,pos!U42),)</f>
        <v>0</v>
      </c>
      <c r="V42" s="22">
        <f>IFERROR(HLOOKUP("eff",[1]pl!$J:$J,pos!V42),)</f>
        <v>0</v>
      </c>
      <c r="W42" s="22">
        <f>IFERROR(HLOOKUP("eff",[1]pl!$J:$J,pos!W42),)</f>
        <v>0</v>
      </c>
      <c r="X42" s="22">
        <f>IFERROR(HLOOKUP("eff",[1]pl!$J:$J,pos!X42),)</f>
        <v>0</v>
      </c>
      <c r="Y42" s="22">
        <f>IFERROR(HLOOKUP("eff",[1]pl!$J:$J,pos!Y42),)</f>
        <v>0</v>
      </c>
      <c r="Z42" s="22">
        <f>IFERROR(HLOOKUP("eff",[1]pl!$J:$J,pos!Z42),)</f>
        <v>0</v>
      </c>
      <c r="AA42" s="22">
        <f>IFERROR(HLOOKUP("eff",[1]pl!$J:$J,pos!AA42),)</f>
        <v>0</v>
      </c>
      <c r="AB42" s="22">
        <f>IFERROR(HLOOKUP("eff",[1]pl!$J:$J,pos!AB42),)</f>
        <v>0</v>
      </c>
      <c r="AC42" s="22">
        <f>IFERROR(HLOOKUP("eff",[1]pl!$J:$J,pos!AC42),)</f>
        <v>0</v>
      </c>
      <c r="AD42" s="22">
        <f>IFERROR(HLOOKUP("eff",[1]pl!$J:$J,pos!AD42),)</f>
        <v>0</v>
      </c>
      <c r="AE42" s="22">
        <f>IFERROR(HLOOKUP("eff",[1]pl!$J:$J,pos!AE42),)</f>
        <v>0</v>
      </c>
    </row>
    <row r="43" spans="1:31" x14ac:dyDescent="0.25">
      <c r="A43" s="22">
        <f>IFERROR(HLOOKUP("eff",[1]pl!$J:$J,pos!A43),)</f>
        <v>0</v>
      </c>
      <c r="B43" s="22">
        <f>IFERROR(HLOOKUP("eff",[1]pl!$J:$J,pos!B43),)</f>
        <v>0</v>
      </c>
      <c r="C43" s="22">
        <f>IFERROR(HLOOKUP("eff",[1]pl!$J:$J,pos!C43),)</f>
        <v>0</v>
      </c>
      <c r="D43" s="22">
        <f>IFERROR(HLOOKUP("eff",[1]pl!$J:$J,pos!D43),)</f>
        <v>0</v>
      </c>
      <c r="E43" s="22">
        <f>IFERROR(HLOOKUP("eff",[1]pl!$J:$J,pos!E43),)</f>
        <v>0</v>
      </c>
      <c r="F43" s="22">
        <f>IFERROR(HLOOKUP("eff",[1]pl!$J:$J,pos!F43),)</f>
        <v>0</v>
      </c>
      <c r="G43" s="22">
        <f>IFERROR(HLOOKUP("eff",[1]pl!$J:$J,pos!G43),)</f>
        <v>0</v>
      </c>
      <c r="H43" s="22">
        <f>IFERROR(HLOOKUP("eff",[1]pl!$J:$J,pos!H43),)</f>
        <v>0</v>
      </c>
      <c r="I43" s="22">
        <f>IFERROR(HLOOKUP("eff",[1]pl!$J:$J,pos!I43),)</f>
        <v>0</v>
      </c>
      <c r="J43" s="22">
        <f>IFERROR(HLOOKUP("eff",[1]pl!$J:$J,pos!J43),)</f>
        <v>0</v>
      </c>
      <c r="K43" s="22">
        <f>IFERROR(HLOOKUP("eff",[1]pl!$J:$J,pos!K43),)</f>
        <v>0</v>
      </c>
      <c r="L43" s="22">
        <f>IFERROR(HLOOKUP("eff",[1]pl!$J:$J,pos!L43),)</f>
        <v>0</v>
      </c>
      <c r="M43" s="22">
        <f>IFERROR(HLOOKUP("eff",[1]pl!$J:$J,pos!M43),)</f>
        <v>0</v>
      </c>
      <c r="N43" s="22">
        <f>IFERROR(HLOOKUP("eff",[1]pl!$J:$J,pos!N43),)</f>
        <v>0</v>
      </c>
      <c r="O43" s="22">
        <f>IFERROR(HLOOKUP("eff",[1]pl!$J:$J,pos!O43),)</f>
        <v>0</v>
      </c>
      <c r="Q43" s="22">
        <f>IFERROR(HLOOKUP("eff",[1]pl!$J:$J,pos!Q43),)</f>
        <v>0</v>
      </c>
      <c r="R43" s="22">
        <f>IFERROR(HLOOKUP("eff",[1]pl!$J:$J,pos!R43),)</f>
        <v>0</v>
      </c>
      <c r="S43" s="22">
        <f>IFERROR(HLOOKUP("eff",[1]pl!$J:$J,pos!S43),)</f>
        <v>0</v>
      </c>
      <c r="T43" s="22">
        <f>IFERROR(HLOOKUP("eff",[1]pl!$J:$J,pos!T43),)</f>
        <v>0</v>
      </c>
      <c r="U43" s="22">
        <f>IFERROR(HLOOKUP("eff",[1]pl!$J:$J,pos!U43),)</f>
        <v>0</v>
      </c>
      <c r="V43" s="22">
        <f>IFERROR(HLOOKUP("eff",[1]pl!$J:$J,pos!V43),)</f>
        <v>0</v>
      </c>
      <c r="W43" s="22">
        <f>IFERROR(HLOOKUP("eff",[1]pl!$J:$J,pos!W43),)</f>
        <v>0</v>
      </c>
      <c r="X43" s="22">
        <f>IFERROR(HLOOKUP("eff",[1]pl!$J:$J,pos!X43),)</f>
        <v>0</v>
      </c>
      <c r="Y43" s="22">
        <f>IFERROR(HLOOKUP("eff",[1]pl!$J:$J,pos!Y43),)</f>
        <v>0</v>
      </c>
      <c r="Z43" s="22">
        <f>IFERROR(HLOOKUP("eff",[1]pl!$J:$J,pos!Z43),)</f>
        <v>0</v>
      </c>
      <c r="AA43" s="22">
        <f>IFERROR(HLOOKUP("eff",[1]pl!$J:$J,pos!AA43),)</f>
        <v>0</v>
      </c>
      <c r="AB43" s="22">
        <f>IFERROR(HLOOKUP("eff",[1]pl!$J:$J,pos!AB43),)</f>
        <v>0</v>
      </c>
      <c r="AC43" s="22">
        <f>IFERROR(HLOOKUP("eff",[1]pl!$J:$J,pos!AC43),)</f>
        <v>0</v>
      </c>
      <c r="AD43" s="22">
        <f>IFERROR(HLOOKUP("eff",[1]pl!$J:$J,pos!AD43),)</f>
        <v>0</v>
      </c>
      <c r="AE43" s="22">
        <f>IFERROR(HLOOKUP("eff",[1]pl!$J:$J,pos!AE43),)</f>
        <v>0</v>
      </c>
    </row>
    <row r="44" spans="1:31" x14ac:dyDescent="0.25">
      <c r="A44" s="22">
        <f>IFERROR(HLOOKUP("eff",[1]pl!$J:$J,pos!A44),)</f>
        <v>0</v>
      </c>
      <c r="B44" s="22">
        <f>IFERROR(HLOOKUP("eff",[1]pl!$J:$J,pos!B44),)</f>
        <v>0</v>
      </c>
      <c r="C44" s="22">
        <f>IFERROR(HLOOKUP("eff",[1]pl!$J:$J,pos!C44),)</f>
        <v>0</v>
      </c>
      <c r="D44" s="22">
        <f>IFERROR(HLOOKUP("eff",[1]pl!$J:$J,pos!D44),)</f>
        <v>0</v>
      </c>
      <c r="E44" s="22">
        <f>IFERROR(HLOOKUP("eff",[1]pl!$J:$J,pos!E44),)</f>
        <v>0</v>
      </c>
      <c r="F44" s="22">
        <f>IFERROR(HLOOKUP("eff",[1]pl!$J:$J,pos!F44),)</f>
        <v>0</v>
      </c>
      <c r="G44" s="22">
        <f>IFERROR(HLOOKUP("eff",[1]pl!$J:$J,pos!G44),)</f>
        <v>0</v>
      </c>
      <c r="H44" s="22">
        <f>IFERROR(HLOOKUP("eff",[1]pl!$J:$J,pos!H44),)</f>
        <v>0</v>
      </c>
      <c r="I44" s="22">
        <f>IFERROR(HLOOKUP("eff",[1]pl!$J:$J,pos!I44),)</f>
        <v>0</v>
      </c>
      <c r="J44" s="22">
        <f>IFERROR(HLOOKUP("eff",[1]pl!$J:$J,pos!J44),)</f>
        <v>0</v>
      </c>
      <c r="K44" s="22">
        <f>IFERROR(HLOOKUP("eff",[1]pl!$J:$J,pos!K44),)</f>
        <v>0</v>
      </c>
      <c r="L44" s="22">
        <f>IFERROR(HLOOKUP("eff",[1]pl!$J:$J,pos!L44),)</f>
        <v>0</v>
      </c>
      <c r="M44" s="22">
        <f>IFERROR(HLOOKUP("eff",[1]pl!$J:$J,pos!M44),)</f>
        <v>0</v>
      </c>
      <c r="N44" s="22">
        <f>IFERROR(HLOOKUP("eff",[1]pl!$J:$J,pos!N44),)</f>
        <v>0</v>
      </c>
      <c r="O44" s="22">
        <f>IFERROR(HLOOKUP("eff",[1]pl!$J:$J,pos!O44),)</f>
        <v>0</v>
      </c>
      <c r="Q44" s="22">
        <f>IFERROR(HLOOKUP("eff",[1]pl!$J:$J,pos!Q44),)</f>
        <v>0</v>
      </c>
      <c r="R44" s="22">
        <f>IFERROR(HLOOKUP("eff",[1]pl!$J:$J,pos!R44),)</f>
        <v>0</v>
      </c>
      <c r="S44" s="22">
        <f>IFERROR(HLOOKUP("eff",[1]pl!$J:$J,pos!S44),)</f>
        <v>0</v>
      </c>
      <c r="T44" s="22">
        <f>IFERROR(HLOOKUP("eff",[1]pl!$J:$J,pos!T44),)</f>
        <v>0</v>
      </c>
      <c r="U44" s="22">
        <f>IFERROR(HLOOKUP("eff",[1]pl!$J:$J,pos!U44),)</f>
        <v>0</v>
      </c>
      <c r="V44" s="22">
        <f>IFERROR(HLOOKUP("eff",[1]pl!$J:$J,pos!V44),)</f>
        <v>0</v>
      </c>
      <c r="W44" s="22">
        <f>IFERROR(HLOOKUP("eff",[1]pl!$J:$J,pos!W44),)</f>
        <v>0</v>
      </c>
      <c r="X44" s="22">
        <f>IFERROR(HLOOKUP("eff",[1]pl!$J:$J,pos!X44),)</f>
        <v>0</v>
      </c>
      <c r="Y44" s="22">
        <f>IFERROR(HLOOKUP("eff",[1]pl!$J:$J,pos!Y44),)</f>
        <v>0</v>
      </c>
      <c r="Z44" s="22">
        <f>IFERROR(HLOOKUP("eff",[1]pl!$J:$J,pos!Z44),)</f>
        <v>0</v>
      </c>
      <c r="AA44" s="22">
        <f>IFERROR(HLOOKUP("eff",[1]pl!$J:$J,pos!AA44),)</f>
        <v>0</v>
      </c>
      <c r="AB44" s="22">
        <f>IFERROR(HLOOKUP("eff",[1]pl!$J:$J,pos!AB44),)</f>
        <v>0</v>
      </c>
      <c r="AC44" s="22">
        <f>IFERROR(HLOOKUP("eff",[1]pl!$J:$J,pos!AC44),)</f>
        <v>0</v>
      </c>
      <c r="AD44" s="22">
        <f>IFERROR(HLOOKUP("eff",[1]pl!$J:$J,pos!AD44),)</f>
        <v>0</v>
      </c>
      <c r="AE44" s="22">
        <f>IFERROR(HLOOKUP("eff",[1]pl!$J:$J,pos!AE44),)</f>
        <v>0</v>
      </c>
    </row>
    <row r="45" spans="1:31" x14ac:dyDescent="0.25">
      <c r="A45" s="22">
        <f>IFERROR(HLOOKUP("eff",[1]pl!$J:$J,pos!A45),)</f>
        <v>0</v>
      </c>
      <c r="B45" s="22">
        <f>IFERROR(HLOOKUP("eff",[1]pl!$J:$J,pos!B45),)</f>
        <v>0</v>
      </c>
      <c r="C45" s="22">
        <f>IFERROR(HLOOKUP("eff",[1]pl!$J:$J,pos!C45),)</f>
        <v>0</v>
      </c>
      <c r="D45" s="22">
        <f>IFERROR(HLOOKUP("eff",[1]pl!$J:$J,pos!D45),)</f>
        <v>0</v>
      </c>
      <c r="E45" s="22">
        <f>IFERROR(HLOOKUP("eff",[1]pl!$J:$J,pos!E45),)</f>
        <v>0</v>
      </c>
      <c r="F45" s="22">
        <f>IFERROR(HLOOKUP("eff",[1]pl!$J:$J,pos!F45),)</f>
        <v>0</v>
      </c>
      <c r="G45" s="22">
        <f>IFERROR(HLOOKUP("eff",[1]pl!$J:$J,pos!G45),)</f>
        <v>0</v>
      </c>
      <c r="H45" s="22">
        <f>IFERROR(HLOOKUP("eff",[1]pl!$J:$J,pos!H45),)</f>
        <v>0</v>
      </c>
      <c r="I45" s="22">
        <f>IFERROR(HLOOKUP("eff",[1]pl!$J:$J,pos!I45),)</f>
        <v>0</v>
      </c>
      <c r="J45" s="22">
        <f>IFERROR(HLOOKUP("eff",[1]pl!$J:$J,pos!J45),)</f>
        <v>0</v>
      </c>
      <c r="K45" s="22">
        <f>IFERROR(HLOOKUP("eff",[1]pl!$J:$J,pos!K45),)</f>
        <v>0</v>
      </c>
      <c r="L45" s="22">
        <f>IFERROR(HLOOKUP("eff",[1]pl!$J:$J,pos!L45),)</f>
        <v>0</v>
      </c>
      <c r="M45" s="22">
        <f>IFERROR(HLOOKUP("eff",[1]pl!$J:$J,pos!M45),)</f>
        <v>0</v>
      </c>
      <c r="N45" s="22">
        <f>IFERROR(HLOOKUP("eff",[1]pl!$J:$J,pos!N45),)</f>
        <v>0</v>
      </c>
      <c r="O45" s="22">
        <f>IFERROR(HLOOKUP("eff",[1]pl!$J:$J,pos!O45),)</f>
        <v>0</v>
      </c>
      <c r="Q45" s="22">
        <f>IFERROR(HLOOKUP("eff",[1]pl!$J:$J,pos!Q45),)</f>
        <v>0</v>
      </c>
      <c r="R45" s="22">
        <f>IFERROR(HLOOKUP("eff",[1]pl!$J:$J,pos!R45),)</f>
        <v>0</v>
      </c>
      <c r="S45" s="22">
        <f>IFERROR(HLOOKUP("eff",[1]pl!$J:$J,pos!S45),)</f>
        <v>0</v>
      </c>
      <c r="T45" s="22">
        <f>IFERROR(HLOOKUP("eff",[1]pl!$J:$J,pos!T45),)</f>
        <v>0</v>
      </c>
      <c r="U45" s="22">
        <f>IFERROR(HLOOKUP("eff",[1]pl!$J:$J,pos!U45),)</f>
        <v>0</v>
      </c>
      <c r="V45" s="22">
        <f>IFERROR(HLOOKUP("eff",[1]pl!$J:$J,pos!V45),)</f>
        <v>0</v>
      </c>
      <c r="W45" s="22">
        <f>IFERROR(HLOOKUP("eff",[1]pl!$J:$J,pos!W45),)</f>
        <v>0</v>
      </c>
      <c r="X45" s="22">
        <f>IFERROR(HLOOKUP("eff",[1]pl!$J:$J,pos!X45),)</f>
        <v>0</v>
      </c>
      <c r="Y45" s="22">
        <f>IFERROR(HLOOKUP("eff",[1]pl!$J:$J,pos!Y45),)</f>
        <v>0</v>
      </c>
      <c r="Z45" s="22">
        <f>IFERROR(HLOOKUP("eff",[1]pl!$J:$J,pos!Z45),)</f>
        <v>0</v>
      </c>
      <c r="AA45" s="22">
        <f>IFERROR(HLOOKUP("eff",[1]pl!$J:$J,pos!AA45),)</f>
        <v>0</v>
      </c>
      <c r="AB45" s="22">
        <f>IFERROR(HLOOKUP("eff",[1]pl!$J:$J,pos!AB45),)</f>
        <v>0</v>
      </c>
      <c r="AC45" s="22">
        <f>IFERROR(HLOOKUP("eff",[1]pl!$J:$J,pos!AC45),)</f>
        <v>0</v>
      </c>
      <c r="AD45" s="22">
        <f>IFERROR(HLOOKUP("eff",[1]pl!$J:$J,pos!AD45),)</f>
        <v>0</v>
      </c>
      <c r="AE45" s="22">
        <f>IFERROR(HLOOKUP("eff",[1]pl!$J:$J,pos!AE45),)</f>
        <v>0</v>
      </c>
    </row>
    <row r="46" spans="1:31" x14ac:dyDescent="0.25">
      <c r="A46" s="22">
        <f>IFERROR(HLOOKUP("eff",[1]pl!$J:$J,pos!A46),)</f>
        <v>0</v>
      </c>
      <c r="B46" s="22">
        <f>IFERROR(HLOOKUP("eff",[1]pl!$J:$J,pos!B46),)</f>
        <v>0</v>
      </c>
      <c r="C46" s="22">
        <f>IFERROR(HLOOKUP("eff",[1]pl!$J:$J,pos!C46),)</f>
        <v>0</v>
      </c>
      <c r="D46" s="22">
        <f>IFERROR(HLOOKUP("eff",[1]pl!$J:$J,pos!D46),)</f>
        <v>0</v>
      </c>
      <c r="E46" s="22">
        <f>IFERROR(HLOOKUP("eff",[1]pl!$J:$J,pos!E46),)</f>
        <v>0</v>
      </c>
      <c r="F46" s="22">
        <f>IFERROR(HLOOKUP("eff",[1]pl!$J:$J,pos!F46),)</f>
        <v>0</v>
      </c>
      <c r="G46" s="22">
        <f>IFERROR(HLOOKUP("eff",[1]pl!$J:$J,pos!G46),)</f>
        <v>0</v>
      </c>
      <c r="H46" s="22">
        <f>IFERROR(HLOOKUP("eff",[1]pl!$J:$J,pos!H46),)</f>
        <v>0</v>
      </c>
      <c r="I46" s="22">
        <f>IFERROR(HLOOKUP("eff",[1]pl!$J:$J,pos!I46),)</f>
        <v>0</v>
      </c>
      <c r="J46" s="22">
        <f>IFERROR(HLOOKUP("eff",[1]pl!$J:$J,pos!J46),)</f>
        <v>0</v>
      </c>
      <c r="K46" s="22">
        <f>IFERROR(HLOOKUP("eff",[1]pl!$J:$J,pos!K46),)</f>
        <v>0</v>
      </c>
      <c r="L46" s="22">
        <f>IFERROR(HLOOKUP("eff",[1]pl!$J:$J,pos!L46),)</f>
        <v>0</v>
      </c>
      <c r="M46" s="22">
        <f>IFERROR(HLOOKUP("eff",[1]pl!$J:$J,pos!M46),)</f>
        <v>0</v>
      </c>
      <c r="N46" s="22">
        <f>IFERROR(HLOOKUP("eff",[1]pl!$J:$J,pos!N46),)</f>
        <v>0</v>
      </c>
      <c r="O46" s="22">
        <f>IFERROR(HLOOKUP("eff",[1]pl!$J:$J,pos!O46),)</f>
        <v>0</v>
      </c>
      <c r="Q46" s="22">
        <f>IFERROR(HLOOKUP("eff",[1]pl!$J:$J,pos!Q46),)</f>
        <v>0</v>
      </c>
      <c r="R46" s="22">
        <f>IFERROR(HLOOKUP("eff",[1]pl!$J:$J,pos!R46),)</f>
        <v>0</v>
      </c>
      <c r="S46" s="22">
        <f>IFERROR(HLOOKUP("eff",[1]pl!$J:$J,pos!S46),)</f>
        <v>0</v>
      </c>
      <c r="T46" s="22">
        <f>IFERROR(HLOOKUP("eff",[1]pl!$J:$J,pos!T46),)</f>
        <v>0</v>
      </c>
      <c r="U46" s="22">
        <f>IFERROR(HLOOKUP("eff",[1]pl!$J:$J,pos!U46),)</f>
        <v>0</v>
      </c>
      <c r="V46" s="22">
        <f>IFERROR(HLOOKUP("eff",[1]pl!$J:$J,pos!V46),)</f>
        <v>0</v>
      </c>
      <c r="W46" s="22">
        <f>IFERROR(HLOOKUP("eff",[1]pl!$J:$J,pos!W46),)</f>
        <v>0</v>
      </c>
      <c r="X46" s="22">
        <f>IFERROR(HLOOKUP("eff",[1]pl!$J:$J,pos!X46),)</f>
        <v>0</v>
      </c>
      <c r="Y46" s="22">
        <f>IFERROR(HLOOKUP("eff",[1]pl!$J:$J,pos!Y46),)</f>
        <v>0</v>
      </c>
      <c r="Z46" s="22">
        <f>IFERROR(HLOOKUP("eff",[1]pl!$J:$J,pos!Z46),)</f>
        <v>0</v>
      </c>
      <c r="AA46" s="22">
        <f>IFERROR(HLOOKUP("eff",[1]pl!$J:$J,pos!AA46),)</f>
        <v>0</v>
      </c>
      <c r="AB46" s="22">
        <f>IFERROR(HLOOKUP("eff",[1]pl!$J:$J,pos!AB46),)</f>
        <v>0</v>
      </c>
      <c r="AC46" s="22">
        <f>IFERROR(HLOOKUP("eff",[1]pl!$J:$J,pos!AC46),)</f>
        <v>0</v>
      </c>
      <c r="AD46" s="22">
        <f>IFERROR(HLOOKUP("eff",[1]pl!$J:$J,pos!AD46),)</f>
        <v>0</v>
      </c>
      <c r="AE46" s="22">
        <f>IFERROR(HLOOKUP("eff",[1]pl!$J:$J,pos!AE46),)</f>
        <v>0</v>
      </c>
    </row>
    <row r="47" spans="1:31" x14ac:dyDescent="0.25">
      <c r="A47" s="22">
        <f>IFERROR(HLOOKUP("eff",[1]pl!$J:$J,pos!A47),)</f>
        <v>0</v>
      </c>
      <c r="B47" s="22">
        <f>IFERROR(HLOOKUP("eff",[1]pl!$J:$J,pos!B47),)</f>
        <v>0</v>
      </c>
      <c r="C47" s="22">
        <f>IFERROR(HLOOKUP("eff",[1]pl!$J:$J,pos!C47),)</f>
        <v>0</v>
      </c>
      <c r="D47" s="22">
        <f>IFERROR(HLOOKUP("eff",[1]pl!$J:$J,pos!D47),)</f>
        <v>0</v>
      </c>
      <c r="E47" s="22">
        <f>IFERROR(HLOOKUP("eff",[1]pl!$J:$J,pos!E47),)</f>
        <v>0</v>
      </c>
      <c r="F47" s="22">
        <f>IFERROR(HLOOKUP("eff",[1]pl!$J:$J,pos!F47),)</f>
        <v>0</v>
      </c>
      <c r="G47" s="22">
        <f>IFERROR(HLOOKUP("eff",[1]pl!$J:$J,pos!G47),)</f>
        <v>0</v>
      </c>
      <c r="H47" s="22">
        <f>IFERROR(HLOOKUP("eff",[1]pl!$J:$J,pos!H47),)</f>
        <v>0</v>
      </c>
      <c r="I47" s="22">
        <f>IFERROR(HLOOKUP("eff",[1]pl!$J:$J,pos!I47),)</f>
        <v>0</v>
      </c>
      <c r="J47" s="22">
        <f>IFERROR(HLOOKUP("eff",[1]pl!$J:$J,pos!J47),)</f>
        <v>0</v>
      </c>
      <c r="K47" s="22">
        <f>IFERROR(HLOOKUP("eff",[1]pl!$J:$J,pos!K47),)</f>
        <v>0</v>
      </c>
      <c r="L47" s="22">
        <f>IFERROR(HLOOKUP("eff",[1]pl!$J:$J,pos!L47),)</f>
        <v>0</v>
      </c>
      <c r="M47" s="22">
        <f>IFERROR(HLOOKUP("eff",[1]pl!$J:$J,pos!M47),)</f>
        <v>0</v>
      </c>
      <c r="N47" s="22">
        <f>IFERROR(HLOOKUP("eff",[1]pl!$J:$J,pos!N47),)</f>
        <v>0</v>
      </c>
      <c r="O47" s="22">
        <f>IFERROR(HLOOKUP("eff",[1]pl!$J:$J,pos!O47),)</f>
        <v>0</v>
      </c>
      <c r="Q47" s="22">
        <f>IFERROR(HLOOKUP("eff",[1]pl!$J:$J,pos!Q47),)</f>
        <v>0</v>
      </c>
      <c r="R47" s="22">
        <f>IFERROR(HLOOKUP("eff",[1]pl!$J:$J,pos!R47),)</f>
        <v>0</v>
      </c>
      <c r="S47" s="22">
        <f>IFERROR(HLOOKUP("eff",[1]pl!$J:$J,pos!S47),)</f>
        <v>0</v>
      </c>
      <c r="T47" s="22">
        <f>IFERROR(HLOOKUP("eff",[1]pl!$J:$J,pos!T47),)</f>
        <v>0</v>
      </c>
      <c r="U47" s="22">
        <f>IFERROR(HLOOKUP("eff",[1]pl!$J:$J,pos!U47),)</f>
        <v>0</v>
      </c>
      <c r="V47" s="22">
        <f>IFERROR(HLOOKUP("eff",[1]pl!$J:$J,pos!V47),)</f>
        <v>0</v>
      </c>
      <c r="W47" s="22">
        <f>IFERROR(HLOOKUP("eff",[1]pl!$J:$J,pos!W47),)</f>
        <v>0</v>
      </c>
      <c r="X47" s="22">
        <f>IFERROR(HLOOKUP("eff",[1]pl!$J:$J,pos!X47),)</f>
        <v>0</v>
      </c>
      <c r="Y47" s="22">
        <f>IFERROR(HLOOKUP("eff",[1]pl!$J:$J,pos!Y47),)</f>
        <v>0</v>
      </c>
      <c r="Z47" s="22">
        <f>IFERROR(HLOOKUP("eff",[1]pl!$J:$J,pos!Z47),)</f>
        <v>0</v>
      </c>
      <c r="AA47" s="22">
        <f>IFERROR(HLOOKUP("eff",[1]pl!$J:$J,pos!AA47),)</f>
        <v>0</v>
      </c>
      <c r="AB47" s="22">
        <f>IFERROR(HLOOKUP("eff",[1]pl!$J:$J,pos!AB47),)</f>
        <v>0</v>
      </c>
      <c r="AC47" s="22">
        <f>IFERROR(HLOOKUP("eff",[1]pl!$J:$J,pos!AC47),)</f>
        <v>0</v>
      </c>
      <c r="AD47" s="22">
        <f>IFERROR(HLOOKUP("eff",[1]pl!$J:$J,pos!AD47),)</f>
        <v>0</v>
      </c>
      <c r="AE47" s="22">
        <f>IFERROR(HLOOKUP("eff",[1]pl!$J:$J,pos!AE47),)</f>
        <v>0</v>
      </c>
    </row>
    <row r="48" spans="1:31" x14ac:dyDescent="0.25">
      <c r="A48" s="22">
        <f>IFERROR(HLOOKUP("eff",[1]pl!$J:$J,pos!A48),)</f>
        <v>0</v>
      </c>
      <c r="B48" s="22">
        <f>IFERROR(HLOOKUP("eff",[1]pl!$J:$J,pos!B48),)</f>
        <v>0</v>
      </c>
      <c r="C48" s="22">
        <f>IFERROR(HLOOKUP("eff",[1]pl!$J:$J,pos!C48),)</f>
        <v>0</v>
      </c>
      <c r="D48" s="22">
        <f>IFERROR(HLOOKUP("eff",[1]pl!$J:$J,pos!D48),)</f>
        <v>0</v>
      </c>
      <c r="E48" s="22">
        <f>IFERROR(HLOOKUP("eff",[1]pl!$J:$J,pos!E48),)</f>
        <v>0</v>
      </c>
      <c r="F48" s="22">
        <f>IFERROR(HLOOKUP("eff",[1]pl!$J:$J,pos!F48),)</f>
        <v>0</v>
      </c>
      <c r="G48" s="22">
        <f>IFERROR(HLOOKUP("eff",[1]pl!$J:$J,pos!G48),)</f>
        <v>0</v>
      </c>
      <c r="H48" s="22">
        <f>IFERROR(HLOOKUP("eff",[1]pl!$J:$J,pos!H48),)</f>
        <v>0</v>
      </c>
      <c r="I48" s="22">
        <f>IFERROR(HLOOKUP("eff",[1]pl!$J:$J,pos!I48),)</f>
        <v>0</v>
      </c>
      <c r="J48" s="22">
        <f>IFERROR(HLOOKUP("eff",[1]pl!$J:$J,pos!J48),)</f>
        <v>0</v>
      </c>
      <c r="K48" s="22">
        <f>IFERROR(HLOOKUP("eff",[1]pl!$J:$J,pos!K48),)</f>
        <v>0</v>
      </c>
      <c r="L48" s="22">
        <f>IFERROR(HLOOKUP("eff",[1]pl!$J:$J,pos!L48),)</f>
        <v>0</v>
      </c>
      <c r="M48" s="22">
        <f>IFERROR(HLOOKUP("eff",[1]pl!$J:$J,pos!M48),)</f>
        <v>0</v>
      </c>
      <c r="N48" s="22">
        <f>IFERROR(HLOOKUP("eff",[1]pl!$J:$J,pos!N48),)</f>
        <v>0</v>
      </c>
      <c r="O48" s="22">
        <f>IFERROR(HLOOKUP("eff",[1]pl!$J:$J,pos!O48),)</f>
        <v>0</v>
      </c>
      <c r="Q48" s="22">
        <f>IFERROR(HLOOKUP("eff",[1]pl!$J:$J,pos!Q48),)</f>
        <v>0</v>
      </c>
      <c r="R48" s="22">
        <f>IFERROR(HLOOKUP("eff",[1]pl!$J:$J,pos!R48),)</f>
        <v>0</v>
      </c>
      <c r="S48" s="22">
        <f>IFERROR(HLOOKUP("eff",[1]pl!$J:$J,pos!S48),)</f>
        <v>0</v>
      </c>
      <c r="T48" s="22">
        <f>IFERROR(HLOOKUP("eff",[1]pl!$J:$J,pos!T48),)</f>
        <v>0</v>
      </c>
      <c r="U48" s="22">
        <f>IFERROR(HLOOKUP("eff",[1]pl!$J:$J,pos!U48),)</f>
        <v>0</v>
      </c>
      <c r="V48" s="22">
        <f>IFERROR(HLOOKUP("eff",[1]pl!$J:$J,pos!V48),)</f>
        <v>0</v>
      </c>
      <c r="W48" s="22">
        <f>IFERROR(HLOOKUP("eff",[1]pl!$J:$J,pos!W48),)</f>
        <v>0</v>
      </c>
      <c r="X48" s="22">
        <f>IFERROR(HLOOKUP("eff",[1]pl!$J:$J,pos!X48),)</f>
        <v>0</v>
      </c>
      <c r="Y48" s="22">
        <f>IFERROR(HLOOKUP("eff",[1]pl!$J:$J,pos!Y48),)</f>
        <v>0</v>
      </c>
      <c r="Z48" s="22">
        <f>IFERROR(HLOOKUP("eff",[1]pl!$J:$J,pos!Z48),)</f>
        <v>0</v>
      </c>
      <c r="AA48" s="22">
        <f>IFERROR(HLOOKUP("eff",[1]pl!$J:$J,pos!AA48),)</f>
        <v>0</v>
      </c>
      <c r="AB48" s="22">
        <f>IFERROR(HLOOKUP("eff",[1]pl!$J:$J,pos!AB48),)</f>
        <v>0</v>
      </c>
      <c r="AC48" s="22">
        <f>IFERROR(HLOOKUP("eff",[1]pl!$J:$J,pos!AC48),)</f>
        <v>0</v>
      </c>
      <c r="AD48" s="22">
        <f>IFERROR(HLOOKUP("eff",[1]pl!$J:$J,pos!AD48),)</f>
        <v>0</v>
      </c>
      <c r="AE48" s="22">
        <f>IFERROR(HLOOKUP("eff",[1]pl!$J:$J,pos!AE48),)</f>
        <v>0</v>
      </c>
    </row>
    <row r="49" spans="1:31" x14ac:dyDescent="0.25">
      <c r="A49" s="22">
        <f>IFERROR(HLOOKUP("eff",[1]pl!$J:$J,pos!A49),)</f>
        <v>0</v>
      </c>
      <c r="B49" s="22">
        <f>IFERROR(HLOOKUP("eff",[1]pl!$J:$J,pos!B49),)</f>
        <v>0</v>
      </c>
      <c r="C49" s="22">
        <f>IFERROR(HLOOKUP("eff",[1]pl!$J:$J,pos!C49),)</f>
        <v>0</v>
      </c>
      <c r="D49" s="22">
        <f>IFERROR(HLOOKUP("eff",[1]pl!$J:$J,pos!D49),)</f>
        <v>0</v>
      </c>
      <c r="E49" s="22">
        <f>IFERROR(HLOOKUP("eff",[1]pl!$J:$J,pos!E49),)</f>
        <v>0</v>
      </c>
      <c r="F49" s="22">
        <f>IFERROR(HLOOKUP("eff",[1]pl!$J:$J,pos!F49),)</f>
        <v>0</v>
      </c>
      <c r="G49" s="22">
        <f>IFERROR(HLOOKUP("eff",[1]pl!$J:$J,pos!G49),)</f>
        <v>0</v>
      </c>
      <c r="H49" s="22">
        <f>IFERROR(HLOOKUP("eff",[1]pl!$J:$J,pos!H49),)</f>
        <v>0</v>
      </c>
      <c r="I49" s="22">
        <f>IFERROR(HLOOKUP("eff",[1]pl!$J:$J,pos!I49),)</f>
        <v>0</v>
      </c>
      <c r="J49" s="22">
        <f>IFERROR(HLOOKUP("eff",[1]pl!$J:$J,pos!J49),)</f>
        <v>0</v>
      </c>
      <c r="K49" s="22">
        <f>IFERROR(HLOOKUP("eff",[1]pl!$J:$J,pos!K49),)</f>
        <v>0</v>
      </c>
      <c r="L49" s="22">
        <f>IFERROR(HLOOKUP("eff",[1]pl!$J:$J,pos!L49),)</f>
        <v>0</v>
      </c>
      <c r="M49" s="22">
        <f>IFERROR(HLOOKUP("eff",[1]pl!$J:$J,pos!M49),)</f>
        <v>0</v>
      </c>
      <c r="N49" s="22">
        <f>IFERROR(HLOOKUP("eff",[1]pl!$J:$J,pos!N49),)</f>
        <v>0</v>
      </c>
      <c r="O49" s="22">
        <f>IFERROR(HLOOKUP("eff",[1]pl!$J:$J,pos!O49),)</f>
        <v>0</v>
      </c>
      <c r="Q49" s="22">
        <f>IFERROR(HLOOKUP("eff",[1]pl!$J:$J,pos!Q49),)</f>
        <v>0</v>
      </c>
      <c r="R49" s="22">
        <f>IFERROR(HLOOKUP("eff",[1]pl!$J:$J,pos!R49),)</f>
        <v>0</v>
      </c>
      <c r="S49" s="22">
        <f>IFERROR(HLOOKUP("eff",[1]pl!$J:$J,pos!S49),)</f>
        <v>0</v>
      </c>
      <c r="T49" s="22">
        <f>IFERROR(HLOOKUP("eff",[1]pl!$J:$J,pos!T49),)</f>
        <v>0</v>
      </c>
      <c r="U49" s="22">
        <f>IFERROR(HLOOKUP("eff",[1]pl!$J:$J,pos!U49),)</f>
        <v>0</v>
      </c>
      <c r="V49" s="22">
        <f>IFERROR(HLOOKUP("eff",[1]pl!$J:$J,pos!V49),)</f>
        <v>0</v>
      </c>
      <c r="W49" s="22">
        <f>IFERROR(HLOOKUP("eff",[1]pl!$J:$J,pos!W49),)</f>
        <v>0</v>
      </c>
      <c r="X49" s="22">
        <f>IFERROR(HLOOKUP("eff",[1]pl!$J:$J,pos!X49),)</f>
        <v>0</v>
      </c>
      <c r="Y49" s="22">
        <f>IFERROR(HLOOKUP("eff",[1]pl!$J:$J,pos!Y49),)</f>
        <v>0</v>
      </c>
      <c r="Z49" s="22">
        <f>IFERROR(HLOOKUP("eff",[1]pl!$J:$J,pos!Z49),)</f>
        <v>0</v>
      </c>
      <c r="AA49" s="22">
        <f>IFERROR(HLOOKUP("eff",[1]pl!$J:$J,pos!AA49),)</f>
        <v>0</v>
      </c>
      <c r="AB49" s="22">
        <f>IFERROR(HLOOKUP("eff",[1]pl!$J:$J,pos!AB49),)</f>
        <v>0</v>
      </c>
      <c r="AC49" s="22">
        <f>IFERROR(HLOOKUP("eff",[1]pl!$J:$J,pos!AC49),)</f>
        <v>0</v>
      </c>
      <c r="AD49" s="22">
        <f>IFERROR(HLOOKUP("eff",[1]pl!$J:$J,pos!AD49),)</f>
        <v>0</v>
      </c>
      <c r="AE49" s="22">
        <f>IFERROR(HLOOKUP("eff",[1]pl!$J:$J,pos!AE49),)</f>
        <v>0</v>
      </c>
    </row>
    <row r="50" spans="1:31" x14ac:dyDescent="0.25">
      <c r="A50" s="22">
        <f>IFERROR(HLOOKUP("eff",[1]pl!$J:$J,pos!A50),)</f>
        <v>0</v>
      </c>
      <c r="B50" s="22">
        <f>IFERROR(HLOOKUP("eff",[1]pl!$J:$J,pos!B50),)</f>
        <v>0</v>
      </c>
      <c r="C50" s="22">
        <f>IFERROR(HLOOKUP("eff",[1]pl!$J:$J,pos!C50),)</f>
        <v>0</v>
      </c>
      <c r="D50" s="22">
        <f>IFERROR(HLOOKUP("eff",[1]pl!$J:$J,pos!D50),)</f>
        <v>0</v>
      </c>
      <c r="E50" s="22">
        <f>IFERROR(HLOOKUP("eff",[1]pl!$J:$J,pos!E50),)</f>
        <v>0</v>
      </c>
      <c r="F50" s="22">
        <f>IFERROR(HLOOKUP("eff",[1]pl!$J:$J,pos!F50),)</f>
        <v>0</v>
      </c>
      <c r="G50" s="22">
        <f>IFERROR(HLOOKUP("eff",[1]pl!$J:$J,pos!G50),)</f>
        <v>0</v>
      </c>
      <c r="H50" s="22">
        <f>IFERROR(HLOOKUP("eff",[1]pl!$J:$J,pos!H50),)</f>
        <v>0</v>
      </c>
      <c r="I50" s="22">
        <f>IFERROR(HLOOKUP("eff",[1]pl!$J:$J,pos!I50),)</f>
        <v>0</v>
      </c>
      <c r="J50" s="22">
        <f>IFERROR(HLOOKUP("eff",[1]pl!$J:$J,pos!J50),)</f>
        <v>0</v>
      </c>
      <c r="K50" s="22">
        <f>IFERROR(HLOOKUP("eff",[1]pl!$J:$J,pos!K50),)</f>
        <v>0</v>
      </c>
      <c r="L50" s="22">
        <f>IFERROR(HLOOKUP("eff",[1]pl!$J:$J,pos!L50),)</f>
        <v>0</v>
      </c>
      <c r="M50" s="22">
        <f>IFERROR(HLOOKUP("eff",[1]pl!$J:$J,pos!M50),)</f>
        <v>0</v>
      </c>
      <c r="N50" s="22">
        <f>IFERROR(HLOOKUP("eff",[1]pl!$J:$J,pos!N50),)</f>
        <v>0</v>
      </c>
      <c r="O50" s="22">
        <f>IFERROR(HLOOKUP("eff",[1]pl!$J:$J,pos!O50),)</f>
        <v>0</v>
      </c>
      <c r="Q50" s="22">
        <f>IFERROR(HLOOKUP("eff",[1]pl!$J:$J,pos!Q50),)</f>
        <v>0</v>
      </c>
      <c r="R50" s="22">
        <f>IFERROR(HLOOKUP("eff",[1]pl!$J:$J,pos!R50),)</f>
        <v>0</v>
      </c>
      <c r="S50" s="22">
        <f>IFERROR(HLOOKUP("eff",[1]pl!$J:$J,pos!S50),)</f>
        <v>0</v>
      </c>
      <c r="T50" s="22">
        <f>IFERROR(HLOOKUP("eff",[1]pl!$J:$J,pos!T50),)</f>
        <v>0</v>
      </c>
      <c r="U50" s="22">
        <f>IFERROR(HLOOKUP("eff",[1]pl!$J:$J,pos!U50),)</f>
        <v>0</v>
      </c>
      <c r="V50" s="22">
        <f>IFERROR(HLOOKUP("eff",[1]pl!$J:$J,pos!V50),)</f>
        <v>0</v>
      </c>
      <c r="W50" s="22">
        <f>IFERROR(HLOOKUP("eff",[1]pl!$J:$J,pos!W50),)</f>
        <v>0</v>
      </c>
      <c r="X50" s="22">
        <f>IFERROR(HLOOKUP("eff",[1]pl!$J:$J,pos!X50),)</f>
        <v>0</v>
      </c>
      <c r="Y50" s="22">
        <f>IFERROR(HLOOKUP("eff",[1]pl!$J:$J,pos!Y50),)</f>
        <v>0</v>
      </c>
      <c r="Z50" s="22">
        <f>IFERROR(HLOOKUP("eff",[1]pl!$J:$J,pos!Z50),)</f>
        <v>0</v>
      </c>
      <c r="AA50" s="22">
        <f>IFERROR(HLOOKUP("eff",[1]pl!$J:$J,pos!AA50),)</f>
        <v>0</v>
      </c>
      <c r="AB50" s="22">
        <f>IFERROR(HLOOKUP("eff",[1]pl!$J:$J,pos!AB50),)</f>
        <v>0</v>
      </c>
      <c r="AC50" s="22">
        <f>IFERROR(HLOOKUP("eff",[1]pl!$J:$J,pos!AC50),)</f>
        <v>0</v>
      </c>
      <c r="AD50" s="22">
        <f>IFERROR(HLOOKUP("eff",[1]pl!$J:$J,pos!AD50),)</f>
        <v>0</v>
      </c>
      <c r="AE50" s="22">
        <f>IFERROR(HLOOKUP("eff",[1]pl!$J:$J,pos!AE50),)</f>
        <v>0</v>
      </c>
    </row>
    <row r="51" spans="1:31" x14ac:dyDescent="0.25">
      <c r="A51" s="22">
        <f>IFERROR(HLOOKUP("eff",[1]pl!$J:$J,pos!A51),)</f>
        <v>0</v>
      </c>
      <c r="B51" s="22">
        <f>IFERROR(HLOOKUP("eff",[1]pl!$J:$J,pos!B51),)</f>
        <v>0</v>
      </c>
      <c r="C51" s="22">
        <f>IFERROR(HLOOKUP("eff",[1]pl!$J:$J,pos!C51),)</f>
        <v>0</v>
      </c>
      <c r="D51" s="22">
        <f>IFERROR(HLOOKUP("eff",[1]pl!$J:$J,pos!D51),)</f>
        <v>0</v>
      </c>
      <c r="E51" s="22">
        <f>IFERROR(HLOOKUP("eff",[1]pl!$J:$J,pos!E51),)</f>
        <v>0</v>
      </c>
      <c r="F51" s="22">
        <f>IFERROR(HLOOKUP("eff",[1]pl!$J:$J,pos!F51),)</f>
        <v>0</v>
      </c>
      <c r="G51" s="22">
        <f>IFERROR(HLOOKUP("eff",[1]pl!$J:$J,pos!G51),)</f>
        <v>0</v>
      </c>
      <c r="H51" s="22">
        <f>IFERROR(HLOOKUP("eff",[1]pl!$J:$J,pos!H51),)</f>
        <v>0</v>
      </c>
      <c r="I51" s="22">
        <f>IFERROR(HLOOKUP("eff",[1]pl!$J:$J,pos!I51),)</f>
        <v>0</v>
      </c>
      <c r="J51" s="22">
        <f>IFERROR(HLOOKUP("eff",[1]pl!$J:$J,pos!J51),)</f>
        <v>0</v>
      </c>
      <c r="K51" s="22">
        <f>IFERROR(HLOOKUP("eff",[1]pl!$J:$J,pos!K51),)</f>
        <v>0</v>
      </c>
      <c r="L51" s="22">
        <f>IFERROR(HLOOKUP("eff",[1]pl!$J:$J,pos!L51),)</f>
        <v>0</v>
      </c>
      <c r="M51" s="22">
        <f>IFERROR(HLOOKUP("eff",[1]pl!$J:$J,pos!M51),)</f>
        <v>0</v>
      </c>
      <c r="N51" s="22">
        <f>IFERROR(HLOOKUP("eff",[1]pl!$J:$J,pos!N51),)</f>
        <v>0</v>
      </c>
      <c r="O51" s="22">
        <f>IFERROR(HLOOKUP("eff",[1]pl!$J:$J,pos!O51),)</f>
        <v>0</v>
      </c>
      <c r="Q51" s="22">
        <f>IFERROR(HLOOKUP("eff",[1]pl!$J:$J,pos!Q51),)</f>
        <v>0</v>
      </c>
      <c r="R51" s="22">
        <f>IFERROR(HLOOKUP("eff",[1]pl!$J:$J,pos!R51),)</f>
        <v>0</v>
      </c>
      <c r="S51" s="22">
        <f>IFERROR(HLOOKUP("eff",[1]pl!$J:$J,pos!S51),)</f>
        <v>0</v>
      </c>
      <c r="T51" s="22">
        <f>IFERROR(HLOOKUP("eff",[1]pl!$J:$J,pos!T51),)</f>
        <v>0</v>
      </c>
      <c r="U51" s="22">
        <f>IFERROR(HLOOKUP("eff",[1]pl!$J:$J,pos!U51),)</f>
        <v>0</v>
      </c>
      <c r="V51" s="22">
        <f>IFERROR(HLOOKUP("eff",[1]pl!$J:$J,pos!V51),)</f>
        <v>0</v>
      </c>
      <c r="W51" s="22">
        <f>IFERROR(HLOOKUP("eff",[1]pl!$J:$J,pos!W51),)</f>
        <v>0</v>
      </c>
      <c r="X51" s="22">
        <f>IFERROR(HLOOKUP("eff",[1]pl!$J:$J,pos!X51),)</f>
        <v>0</v>
      </c>
      <c r="Y51" s="22">
        <f>IFERROR(HLOOKUP("eff",[1]pl!$J:$J,pos!Y51),)</f>
        <v>0</v>
      </c>
      <c r="Z51" s="22">
        <f>IFERROR(HLOOKUP("eff",[1]pl!$J:$J,pos!Z51),)</f>
        <v>0</v>
      </c>
      <c r="AA51" s="22">
        <f>IFERROR(HLOOKUP("eff",[1]pl!$J:$J,pos!AA51),)</f>
        <v>0</v>
      </c>
      <c r="AB51" s="22">
        <f>IFERROR(HLOOKUP("eff",[1]pl!$J:$J,pos!AB51),)</f>
        <v>0</v>
      </c>
      <c r="AC51" s="22">
        <f>IFERROR(HLOOKUP("eff",[1]pl!$J:$J,pos!AC51),)</f>
        <v>0</v>
      </c>
      <c r="AD51" s="22">
        <f>IFERROR(HLOOKUP("eff",[1]pl!$J:$J,pos!AD51),)</f>
        <v>0</v>
      </c>
      <c r="AE51" s="22">
        <f>IFERROR(HLOOKUP("eff",[1]pl!$J:$J,pos!AE51),)</f>
        <v>0</v>
      </c>
    </row>
    <row r="52" spans="1:31" x14ac:dyDescent="0.25">
      <c r="A52" s="22">
        <f>IFERROR(HLOOKUP("eff",[1]pl!$J:$J,pos!A52),)</f>
        <v>0</v>
      </c>
      <c r="B52" s="22">
        <f>IFERROR(HLOOKUP("eff",[1]pl!$J:$J,pos!B52),)</f>
        <v>0</v>
      </c>
      <c r="C52" s="22">
        <f>IFERROR(HLOOKUP("eff",[1]pl!$J:$J,pos!C52),)</f>
        <v>0</v>
      </c>
      <c r="D52" s="22">
        <f>IFERROR(HLOOKUP("eff",[1]pl!$J:$J,pos!D52),)</f>
        <v>0</v>
      </c>
      <c r="E52" s="22">
        <f>IFERROR(HLOOKUP("eff",[1]pl!$J:$J,pos!E52),)</f>
        <v>0</v>
      </c>
      <c r="F52" s="22">
        <f>IFERROR(HLOOKUP("eff",[1]pl!$J:$J,pos!F52),)</f>
        <v>0</v>
      </c>
      <c r="G52" s="22">
        <f>IFERROR(HLOOKUP("eff",[1]pl!$J:$J,pos!G52),)</f>
        <v>0</v>
      </c>
      <c r="H52" s="22">
        <f>IFERROR(HLOOKUP("eff",[1]pl!$J:$J,pos!H52),)</f>
        <v>0</v>
      </c>
      <c r="I52" s="22">
        <f>IFERROR(HLOOKUP("eff",[1]pl!$J:$J,pos!I52),)</f>
        <v>0</v>
      </c>
      <c r="J52" s="22">
        <f>IFERROR(HLOOKUP("eff",[1]pl!$J:$J,pos!J52),)</f>
        <v>0</v>
      </c>
      <c r="K52" s="22">
        <f>IFERROR(HLOOKUP("eff",[1]pl!$J:$J,pos!K52),)</f>
        <v>0</v>
      </c>
      <c r="L52" s="22">
        <f>IFERROR(HLOOKUP("eff",[1]pl!$J:$J,pos!L52),)</f>
        <v>0</v>
      </c>
      <c r="M52" s="22">
        <f>IFERROR(HLOOKUP("eff",[1]pl!$J:$J,pos!M52),)</f>
        <v>0</v>
      </c>
      <c r="N52" s="22">
        <f>IFERROR(HLOOKUP("eff",[1]pl!$J:$J,pos!N52),)</f>
        <v>0</v>
      </c>
      <c r="O52" s="22">
        <f>IFERROR(HLOOKUP("eff",[1]pl!$J:$J,pos!O52),)</f>
        <v>0</v>
      </c>
      <c r="Q52" s="22">
        <f>IFERROR(HLOOKUP("eff",[1]pl!$J:$J,pos!Q52),)</f>
        <v>0</v>
      </c>
      <c r="R52" s="22">
        <f>IFERROR(HLOOKUP("eff",[1]pl!$J:$J,pos!R52),)</f>
        <v>0</v>
      </c>
      <c r="S52" s="22">
        <f>IFERROR(HLOOKUP("eff",[1]pl!$J:$J,pos!S52),)</f>
        <v>0</v>
      </c>
      <c r="T52" s="22">
        <f>IFERROR(HLOOKUP("eff",[1]pl!$J:$J,pos!T52),)</f>
        <v>0</v>
      </c>
      <c r="U52" s="22">
        <f>IFERROR(HLOOKUP("eff",[1]pl!$J:$J,pos!U52),)</f>
        <v>0</v>
      </c>
      <c r="V52" s="22">
        <f>IFERROR(HLOOKUP("eff",[1]pl!$J:$J,pos!V52),)</f>
        <v>0</v>
      </c>
      <c r="W52" s="22">
        <f>IFERROR(HLOOKUP("eff",[1]pl!$J:$J,pos!W52),)</f>
        <v>0</v>
      </c>
      <c r="X52" s="22">
        <f>IFERROR(HLOOKUP("eff",[1]pl!$J:$J,pos!X52),)</f>
        <v>0</v>
      </c>
      <c r="Y52" s="22">
        <f>IFERROR(HLOOKUP("eff",[1]pl!$J:$J,pos!Y52),)</f>
        <v>0</v>
      </c>
      <c r="Z52" s="22">
        <f>IFERROR(HLOOKUP("eff",[1]pl!$J:$J,pos!Z52),)</f>
        <v>0</v>
      </c>
      <c r="AA52" s="22">
        <f>IFERROR(HLOOKUP("eff",[1]pl!$J:$J,pos!AA52),)</f>
        <v>0</v>
      </c>
      <c r="AB52" s="22">
        <f>IFERROR(HLOOKUP("eff",[1]pl!$J:$J,pos!AB52),)</f>
        <v>0</v>
      </c>
      <c r="AC52" s="22">
        <f>IFERROR(HLOOKUP("eff",[1]pl!$J:$J,pos!AC52),)</f>
        <v>0</v>
      </c>
      <c r="AD52" s="22">
        <f>IFERROR(HLOOKUP("eff",[1]pl!$J:$J,pos!AD52),)</f>
        <v>0</v>
      </c>
      <c r="AE52" s="22">
        <f>IFERROR(HLOOKUP("eff",[1]pl!$J:$J,pos!AE52),)</f>
        <v>0</v>
      </c>
    </row>
    <row r="53" spans="1:31" x14ac:dyDescent="0.25">
      <c r="A53" s="22">
        <f>IFERROR(HLOOKUP("eff",[1]pl!$J:$J,pos!A53),)</f>
        <v>0</v>
      </c>
      <c r="B53" s="22">
        <f>IFERROR(HLOOKUP("eff",[1]pl!$J:$J,pos!B53),)</f>
        <v>0</v>
      </c>
      <c r="C53" s="22">
        <f>IFERROR(HLOOKUP("eff",[1]pl!$J:$J,pos!C53),)</f>
        <v>0</v>
      </c>
      <c r="D53" s="22">
        <f>IFERROR(HLOOKUP("eff",[1]pl!$J:$J,pos!D53),)</f>
        <v>0</v>
      </c>
      <c r="E53" s="22">
        <f>IFERROR(HLOOKUP("eff",[1]pl!$J:$J,pos!E53),)</f>
        <v>0</v>
      </c>
      <c r="F53" s="22">
        <f>IFERROR(HLOOKUP("eff",[1]pl!$J:$J,pos!F53),)</f>
        <v>0</v>
      </c>
      <c r="G53" s="22">
        <f>IFERROR(HLOOKUP("eff",[1]pl!$J:$J,pos!G53),)</f>
        <v>0</v>
      </c>
      <c r="H53" s="22">
        <f>IFERROR(HLOOKUP("eff",[1]pl!$J:$J,pos!H53),)</f>
        <v>0</v>
      </c>
      <c r="I53" s="22">
        <f>IFERROR(HLOOKUP("eff",[1]pl!$J:$J,pos!I53),)</f>
        <v>0</v>
      </c>
      <c r="J53" s="22">
        <f>IFERROR(HLOOKUP("eff",[1]pl!$J:$J,pos!J53),)</f>
        <v>0</v>
      </c>
      <c r="K53" s="22">
        <f>IFERROR(HLOOKUP("eff",[1]pl!$J:$J,pos!K53),)</f>
        <v>0</v>
      </c>
      <c r="L53" s="22">
        <f>IFERROR(HLOOKUP("eff",[1]pl!$J:$J,pos!L53),)</f>
        <v>0</v>
      </c>
      <c r="M53" s="22">
        <f>IFERROR(HLOOKUP("eff",[1]pl!$J:$J,pos!M53),)</f>
        <v>0</v>
      </c>
      <c r="N53" s="22">
        <f>IFERROR(HLOOKUP("eff",[1]pl!$J:$J,pos!N53),)</f>
        <v>0</v>
      </c>
      <c r="O53" s="22">
        <f>IFERROR(HLOOKUP("eff",[1]pl!$J:$J,pos!O53),)</f>
        <v>0</v>
      </c>
      <c r="Q53" s="22">
        <f>IFERROR(HLOOKUP("eff",[1]pl!$J:$J,pos!Q53),)</f>
        <v>0</v>
      </c>
      <c r="R53" s="22">
        <f>IFERROR(HLOOKUP("eff",[1]pl!$J:$J,pos!R53),)</f>
        <v>0</v>
      </c>
      <c r="S53" s="22">
        <f>IFERROR(HLOOKUP("eff",[1]pl!$J:$J,pos!S53),)</f>
        <v>0</v>
      </c>
      <c r="T53" s="22">
        <f>IFERROR(HLOOKUP("eff",[1]pl!$J:$J,pos!T53),)</f>
        <v>0</v>
      </c>
      <c r="U53" s="22">
        <f>IFERROR(HLOOKUP("eff",[1]pl!$J:$J,pos!U53),)</f>
        <v>0</v>
      </c>
      <c r="V53" s="22">
        <f>IFERROR(HLOOKUP("eff",[1]pl!$J:$J,pos!V53),)</f>
        <v>0</v>
      </c>
      <c r="W53" s="22">
        <f>IFERROR(HLOOKUP("eff",[1]pl!$J:$J,pos!W53),)</f>
        <v>0</v>
      </c>
      <c r="X53" s="22">
        <f>IFERROR(HLOOKUP("eff",[1]pl!$J:$J,pos!X53),)</f>
        <v>0</v>
      </c>
      <c r="Y53" s="22">
        <f>IFERROR(HLOOKUP("eff",[1]pl!$J:$J,pos!Y53),)</f>
        <v>0</v>
      </c>
      <c r="Z53" s="22">
        <f>IFERROR(HLOOKUP("eff",[1]pl!$J:$J,pos!Z53),)</f>
        <v>0</v>
      </c>
      <c r="AA53" s="22">
        <f>IFERROR(HLOOKUP("eff",[1]pl!$J:$J,pos!AA53),)</f>
        <v>0</v>
      </c>
      <c r="AB53" s="22">
        <f>IFERROR(HLOOKUP("eff",[1]pl!$J:$J,pos!AB53),)</f>
        <v>0</v>
      </c>
      <c r="AC53" s="22">
        <f>IFERROR(HLOOKUP("eff",[1]pl!$J:$J,pos!AC53),)</f>
        <v>0</v>
      </c>
      <c r="AD53" s="22">
        <f>IFERROR(HLOOKUP("eff",[1]pl!$J:$J,pos!AD53),)</f>
        <v>0</v>
      </c>
      <c r="AE53" s="22">
        <f>IFERROR(HLOOKUP("eff",[1]pl!$J:$J,pos!AE53),)</f>
        <v>0</v>
      </c>
    </row>
    <row r="54" spans="1:31" x14ac:dyDescent="0.25">
      <c r="A54" s="22">
        <f>IFERROR(HLOOKUP("eff",[1]pl!$J:$J,pos!A54),)</f>
        <v>0</v>
      </c>
      <c r="B54" s="22">
        <f>IFERROR(HLOOKUP("eff",[1]pl!$J:$J,pos!B54),)</f>
        <v>0</v>
      </c>
      <c r="C54" s="22">
        <f>IFERROR(HLOOKUP("eff",[1]pl!$J:$J,pos!C54),)</f>
        <v>0</v>
      </c>
      <c r="D54" s="22">
        <f>IFERROR(HLOOKUP("eff",[1]pl!$J:$J,pos!D54),)</f>
        <v>0</v>
      </c>
      <c r="E54" s="22">
        <f>IFERROR(HLOOKUP("eff",[1]pl!$J:$J,pos!E54),)</f>
        <v>0</v>
      </c>
      <c r="F54" s="22">
        <f>IFERROR(HLOOKUP("eff",[1]pl!$J:$J,pos!F54),)</f>
        <v>0</v>
      </c>
      <c r="G54" s="22">
        <f>IFERROR(HLOOKUP("eff",[1]pl!$J:$J,pos!G54),)</f>
        <v>0</v>
      </c>
      <c r="H54" s="22">
        <f>IFERROR(HLOOKUP("eff",[1]pl!$J:$J,pos!H54),)</f>
        <v>0</v>
      </c>
      <c r="I54" s="22">
        <f>IFERROR(HLOOKUP("eff",[1]pl!$J:$J,pos!I54),)</f>
        <v>0</v>
      </c>
      <c r="J54" s="22">
        <f>IFERROR(HLOOKUP("eff",[1]pl!$J:$J,pos!J54),)</f>
        <v>0</v>
      </c>
      <c r="K54" s="22">
        <f>IFERROR(HLOOKUP("eff",[1]pl!$J:$J,pos!K54),)</f>
        <v>0</v>
      </c>
      <c r="L54" s="22">
        <f>IFERROR(HLOOKUP("eff",[1]pl!$J:$J,pos!L54),)</f>
        <v>0</v>
      </c>
      <c r="M54" s="22">
        <f>IFERROR(HLOOKUP("eff",[1]pl!$J:$J,pos!M54),)</f>
        <v>0</v>
      </c>
      <c r="N54" s="22">
        <f>IFERROR(HLOOKUP("eff",[1]pl!$J:$J,pos!N54),)</f>
        <v>0</v>
      </c>
      <c r="O54" s="22">
        <f>IFERROR(HLOOKUP("eff",[1]pl!$J:$J,pos!O54),)</f>
        <v>0</v>
      </c>
      <c r="Q54" s="22">
        <f>IFERROR(HLOOKUP("eff",[1]pl!$J:$J,pos!Q54),)</f>
        <v>0</v>
      </c>
      <c r="R54" s="22">
        <f>IFERROR(HLOOKUP("eff",[1]pl!$J:$J,pos!R54),)</f>
        <v>0</v>
      </c>
      <c r="S54" s="22">
        <f>IFERROR(HLOOKUP("eff",[1]pl!$J:$J,pos!S54),)</f>
        <v>0</v>
      </c>
      <c r="T54" s="22">
        <f>IFERROR(HLOOKUP("eff",[1]pl!$J:$J,pos!T54),)</f>
        <v>0</v>
      </c>
      <c r="U54" s="22">
        <f>IFERROR(HLOOKUP("eff",[1]pl!$J:$J,pos!U54),)</f>
        <v>0</v>
      </c>
      <c r="V54" s="22">
        <f>IFERROR(HLOOKUP("eff",[1]pl!$J:$J,pos!V54),)</f>
        <v>0</v>
      </c>
      <c r="W54" s="22">
        <f>IFERROR(HLOOKUP("eff",[1]pl!$J:$J,pos!W54),)</f>
        <v>0</v>
      </c>
      <c r="X54" s="22">
        <f>IFERROR(HLOOKUP("eff",[1]pl!$J:$J,pos!X54),)</f>
        <v>0</v>
      </c>
      <c r="Y54" s="22">
        <f>IFERROR(HLOOKUP("eff",[1]pl!$J:$J,pos!Y54),)</f>
        <v>0</v>
      </c>
      <c r="Z54" s="22">
        <f>IFERROR(HLOOKUP("eff",[1]pl!$J:$J,pos!Z54),)</f>
        <v>0</v>
      </c>
      <c r="AA54" s="22">
        <f>IFERROR(HLOOKUP("eff",[1]pl!$J:$J,pos!AA54),)</f>
        <v>0</v>
      </c>
      <c r="AB54" s="22">
        <f>IFERROR(HLOOKUP("eff",[1]pl!$J:$J,pos!AB54),)</f>
        <v>0</v>
      </c>
      <c r="AC54" s="22">
        <f>IFERROR(HLOOKUP("eff",[1]pl!$J:$J,pos!AC54),)</f>
        <v>0</v>
      </c>
      <c r="AD54" s="22">
        <f>IFERROR(HLOOKUP("eff",[1]pl!$J:$J,pos!AD54),)</f>
        <v>0</v>
      </c>
      <c r="AE54" s="22">
        <f>IFERROR(HLOOKUP("eff",[1]pl!$J:$J,pos!AE54),)</f>
        <v>0</v>
      </c>
    </row>
    <row r="55" spans="1:31" x14ac:dyDescent="0.25">
      <c r="A55" s="22">
        <f>IFERROR(HLOOKUP("eff",[1]pl!$J:$J,pos!A55),)</f>
        <v>0</v>
      </c>
      <c r="B55" s="22">
        <f>IFERROR(HLOOKUP("eff",[1]pl!$J:$J,pos!B55),)</f>
        <v>0</v>
      </c>
      <c r="C55" s="22">
        <f>IFERROR(HLOOKUP("eff",[1]pl!$J:$J,pos!C55),)</f>
        <v>0</v>
      </c>
      <c r="D55" s="22">
        <f>IFERROR(HLOOKUP("eff",[1]pl!$J:$J,pos!D55),)</f>
        <v>0</v>
      </c>
      <c r="E55" s="22">
        <f>IFERROR(HLOOKUP("eff",[1]pl!$J:$J,pos!E55),)</f>
        <v>0</v>
      </c>
      <c r="F55" s="22">
        <f>IFERROR(HLOOKUP("eff",[1]pl!$J:$J,pos!F55),)</f>
        <v>0</v>
      </c>
      <c r="G55" s="22">
        <f>IFERROR(HLOOKUP("eff",[1]pl!$J:$J,pos!G55),)</f>
        <v>0</v>
      </c>
      <c r="H55" s="22">
        <f>IFERROR(HLOOKUP("eff",[1]pl!$J:$J,pos!H55),)</f>
        <v>0</v>
      </c>
      <c r="I55" s="22">
        <f>IFERROR(HLOOKUP("eff",[1]pl!$J:$J,pos!I55),)</f>
        <v>0</v>
      </c>
      <c r="J55" s="22">
        <f>IFERROR(HLOOKUP("eff",[1]pl!$J:$J,pos!J55),)</f>
        <v>0</v>
      </c>
      <c r="K55" s="22">
        <f>IFERROR(HLOOKUP("eff",[1]pl!$J:$J,pos!K55),)</f>
        <v>0</v>
      </c>
      <c r="L55" s="22">
        <f>IFERROR(HLOOKUP("eff",[1]pl!$J:$J,pos!L55),)</f>
        <v>0</v>
      </c>
      <c r="M55" s="22">
        <f>IFERROR(HLOOKUP("eff",[1]pl!$J:$J,pos!M55),)</f>
        <v>0</v>
      </c>
      <c r="N55" s="22">
        <f>IFERROR(HLOOKUP("eff",[1]pl!$J:$J,pos!N55),)</f>
        <v>0</v>
      </c>
      <c r="O55" s="22">
        <f>IFERROR(HLOOKUP("eff",[1]pl!$J:$J,pos!O55),)</f>
        <v>0</v>
      </c>
      <c r="Q55" s="22">
        <f>IFERROR(HLOOKUP("eff",[1]pl!$J:$J,pos!Q55),)</f>
        <v>0</v>
      </c>
      <c r="R55" s="22">
        <f>IFERROR(HLOOKUP("eff",[1]pl!$J:$J,pos!R55),)</f>
        <v>0</v>
      </c>
      <c r="S55" s="22">
        <f>IFERROR(HLOOKUP("eff",[1]pl!$J:$J,pos!S55),)</f>
        <v>0</v>
      </c>
      <c r="T55" s="22">
        <f>IFERROR(HLOOKUP("eff",[1]pl!$J:$J,pos!T55),)</f>
        <v>0</v>
      </c>
      <c r="U55" s="22">
        <f>IFERROR(HLOOKUP("eff",[1]pl!$J:$J,pos!U55),)</f>
        <v>0</v>
      </c>
      <c r="V55" s="22">
        <f>IFERROR(HLOOKUP("eff",[1]pl!$J:$J,pos!V55),)</f>
        <v>0</v>
      </c>
      <c r="W55" s="22">
        <f>IFERROR(HLOOKUP("eff",[1]pl!$J:$J,pos!W55),)</f>
        <v>0</v>
      </c>
      <c r="X55" s="22">
        <f>IFERROR(HLOOKUP("eff",[1]pl!$J:$J,pos!X55),)</f>
        <v>0</v>
      </c>
      <c r="Y55" s="22">
        <f>IFERROR(HLOOKUP("eff",[1]pl!$J:$J,pos!Y55),)</f>
        <v>0</v>
      </c>
      <c r="Z55" s="22">
        <f>IFERROR(HLOOKUP("eff",[1]pl!$J:$J,pos!Z55),)</f>
        <v>0</v>
      </c>
      <c r="AA55" s="22">
        <f>IFERROR(HLOOKUP("eff",[1]pl!$J:$J,pos!AA55),)</f>
        <v>0</v>
      </c>
      <c r="AB55" s="22">
        <f>IFERROR(HLOOKUP("eff",[1]pl!$J:$J,pos!AB55),)</f>
        <v>0</v>
      </c>
      <c r="AC55" s="22">
        <f>IFERROR(HLOOKUP("eff",[1]pl!$J:$J,pos!AC55),)</f>
        <v>0</v>
      </c>
      <c r="AD55" s="22">
        <f>IFERROR(HLOOKUP("eff",[1]pl!$J:$J,pos!AD55),)</f>
        <v>0</v>
      </c>
      <c r="AE55" s="22">
        <f>IFERROR(HLOOKUP("eff",[1]pl!$J:$J,pos!AE55),)</f>
        <v>0</v>
      </c>
    </row>
    <row r="56" spans="1:31" x14ac:dyDescent="0.25">
      <c r="A56" s="22">
        <f>IFERROR(HLOOKUP("eff",[1]pl!$J:$J,pos!A56),)</f>
        <v>0</v>
      </c>
      <c r="B56" s="22">
        <f>IFERROR(HLOOKUP("eff",[1]pl!$J:$J,pos!B56),)</f>
        <v>0</v>
      </c>
      <c r="C56" s="22">
        <f>IFERROR(HLOOKUP("eff",[1]pl!$J:$J,pos!C56),)</f>
        <v>0</v>
      </c>
      <c r="D56" s="22">
        <f>IFERROR(HLOOKUP("eff",[1]pl!$J:$J,pos!D56),)</f>
        <v>0</v>
      </c>
      <c r="E56" s="22">
        <f>IFERROR(HLOOKUP("eff",[1]pl!$J:$J,pos!E56),)</f>
        <v>0</v>
      </c>
      <c r="F56" s="22">
        <f>IFERROR(HLOOKUP("eff",[1]pl!$J:$J,pos!F56),)</f>
        <v>0</v>
      </c>
      <c r="G56" s="22">
        <f>IFERROR(HLOOKUP("eff",[1]pl!$J:$J,pos!G56),)</f>
        <v>0</v>
      </c>
      <c r="H56" s="22">
        <f>IFERROR(HLOOKUP("eff",[1]pl!$J:$J,pos!H56),)</f>
        <v>0</v>
      </c>
      <c r="I56" s="22">
        <f>IFERROR(HLOOKUP("eff",[1]pl!$J:$J,pos!I56),)</f>
        <v>0</v>
      </c>
      <c r="J56" s="22">
        <f>IFERROR(HLOOKUP("eff",[1]pl!$J:$J,pos!J56),)</f>
        <v>0</v>
      </c>
      <c r="K56" s="22">
        <f>IFERROR(HLOOKUP("eff",[1]pl!$J:$J,pos!K56),)</f>
        <v>0</v>
      </c>
      <c r="L56" s="22">
        <f>IFERROR(HLOOKUP("eff",[1]pl!$J:$J,pos!L56),)</f>
        <v>0</v>
      </c>
      <c r="M56" s="22">
        <f>IFERROR(HLOOKUP("eff",[1]pl!$J:$J,pos!M56),)</f>
        <v>0</v>
      </c>
      <c r="N56" s="22">
        <f>IFERROR(HLOOKUP("eff",[1]pl!$J:$J,pos!N56),)</f>
        <v>0</v>
      </c>
      <c r="O56" s="22">
        <f>IFERROR(HLOOKUP("eff",[1]pl!$J:$J,pos!O56),)</f>
        <v>0</v>
      </c>
      <c r="Q56" s="22">
        <f>IFERROR(HLOOKUP("eff",[1]pl!$J:$J,pos!Q56),)</f>
        <v>0</v>
      </c>
      <c r="R56" s="22">
        <f>IFERROR(HLOOKUP("eff",[1]pl!$J:$J,pos!R56),)</f>
        <v>0</v>
      </c>
      <c r="S56" s="22">
        <f>IFERROR(HLOOKUP("eff",[1]pl!$J:$J,pos!S56),)</f>
        <v>0</v>
      </c>
      <c r="T56" s="22">
        <f>IFERROR(HLOOKUP("eff",[1]pl!$J:$J,pos!T56),)</f>
        <v>0</v>
      </c>
      <c r="U56" s="22">
        <f>IFERROR(HLOOKUP("eff",[1]pl!$J:$J,pos!U56),)</f>
        <v>0</v>
      </c>
      <c r="V56" s="22">
        <f>IFERROR(HLOOKUP("eff",[1]pl!$J:$J,pos!V56),)</f>
        <v>0</v>
      </c>
      <c r="W56" s="22">
        <f>IFERROR(HLOOKUP("eff",[1]pl!$J:$J,pos!W56),)</f>
        <v>0</v>
      </c>
      <c r="X56" s="22">
        <f>IFERROR(HLOOKUP("eff",[1]pl!$J:$J,pos!X56),)</f>
        <v>0</v>
      </c>
      <c r="Y56" s="22">
        <f>IFERROR(HLOOKUP("eff",[1]pl!$J:$J,pos!Y56),)</f>
        <v>0</v>
      </c>
      <c r="Z56" s="22">
        <f>IFERROR(HLOOKUP("eff",[1]pl!$J:$J,pos!Z56),)</f>
        <v>0</v>
      </c>
      <c r="AA56" s="22">
        <f>IFERROR(HLOOKUP("eff",[1]pl!$J:$J,pos!AA56),)</f>
        <v>0</v>
      </c>
      <c r="AB56" s="22">
        <f>IFERROR(HLOOKUP("eff",[1]pl!$J:$J,pos!AB56),)</f>
        <v>0</v>
      </c>
      <c r="AC56" s="22">
        <f>IFERROR(HLOOKUP("eff",[1]pl!$J:$J,pos!AC56),)</f>
        <v>0</v>
      </c>
      <c r="AD56" s="22">
        <f>IFERROR(HLOOKUP("eff",[1]pl!$J:$J,pos!AD56),)</f>
        <v>0</v>
      </c>
      <c r="AE56" s="22">
        <f>IFERROR(HLOOKUP("eff",[1]pl!$J:$J,pos!AE56),)</f>
        <v>0</v>
      </c>
    </row>
    <row r="57" spans="1:31" x14ac:dyDescent="0.25">
      <c r="A57" s="22">
        <f>IFERROR(HLOOKUP("eff",[1]pl!$J:$J,pos!A57),)</f>
        <v>0</v>
      </c>
      <c r="B57" s="22">
        <f>IFERROR(HLOOKUP("eff",[1]pl!$J:$J,pos!B57),)</f>
        <v>0</v>
      </c>
      <c r="C57" s="22">
        <f>IFERROR(HLOOKUP("eff",[1]pl!$J:$J,pos!C57),)</f>
        <v>0</v>
      </c>
      <c r="D57" s="22">
        <f>IFERROR(HLOOKUP("eff",[1]pl!$J:$J,pos!D57),)</f>
        <v>0</v>
      </c>
      <c r="E57" s="22">
        <f>IFERROR(HLOOKUP("eff",[1]pl!$J:$J,pos!E57),)</f>
        <v>0</v>
      </c>
      <c r="F57" s="22">
        <f>IFERROR(HLOOKUP("eff",[1]pl!$J:$J,pos!F57),)</f>
        <v>0</v>
      </c>
      <c r="G57" s="22">
        <f>IFERROR(HLOOKUP("eff",[1]pl!$J:$J,pos!G57),)</f>
        <v>0</v>
      </c>
      <c r="H57" s="22">
        <f>IFERROR(HLOOKUP("eff",[1]pl!$J:$J,pos!H57),)</f>
        <v>0</v>
      </c>
      <c r="I57" s="22">
        <f>IFERROR(HLOOKUP("eff",[1]pl!$J:$J,pos!I57),)</f>
        <v>0</v>
      </c>
      <c r="J57" s="22">
        <f>IFERROR(HLOOKUP("eff",[1]pl!$J:$J,pos!J57),)</f>
        <v>0</v>
      </c>
      <c r="K57" s="22">
        <f>IFERROR(HLOOKUP("eff",[1]pl!$J:$J,pos!K57),)</f>
        <v>0</v>
      </c>
      <c r="L57" s="22">
        <f>IFERROR(HLOOKUP("eff",[1]pl!$J:$J,pos!L57),)</f>
        <v>0</v>
      </c>
      <c r="M57" s="22">
        <f>IFERROR(HLOOKUP("eff",[1]pl!$J:$J,pos!M57),)</f>
        <v>0</v>
      </c>
      <c r="N57" s="22">
        <f>IFERROR(HLOOKUP("eff",[1]pl!$J:$J,pos!N57),)</f>
        <v>0</v>
      </c>
      <c r="O57" s="22">
        <f>IFERROR(HLOOKUP("eff",[1]pl!$J:$J,pos!O57),)</f>
        <v>0</v>
      </c>
      <c r="Q57" s="22">
        <f>IFERROR(HLOOKUP("eff",[1]pl!$J:$J,pos!Q57),)</f>
        <v>0</v>
      </c>
      <c r="R57" s="22">
        <f>IFERROR(HLOOKUP("eff",[1]pl!$J:$J,pos!R57),)</f>
        <v>0</v>
      </c>
      <c r="S57" s="22">
        <f>IFERROR(HLOOKUP("eff",[1]pl!$J:$J,pos!S57),)</f>
        <v>0</v>
      </c>
      <c r="T57" s="22">
        <f>IFERROR(HLOOKUP("eff",[1]pl!$J:$J,pos!T57),)</f>
        <v>0</v>
      </c>
      <c r="U57" s="22">
        <f>IFERROR(HLOOKUP("eff",[1]pl!$J:$J,pos!U57),)</f>
        <v>0</v>
      </c>
      <c r="V57" s="22">
        <f>IFERROR(HLOOKUP("eff",[1]pl!$J:$J,pos!V57),)</f>
        <v>0</v>
      </c>
      <c r="W57" s="22">
        <f>IFERROR(HLOOKUP("eff",[1]pl!$J:$J,pos!W57),)</f>
        <v>0</v>
      </c>
      <c r="X57" s="22">
        <f>IFERROR(HLOOKUP("eff",[1]pl!$J:$J,pos!X57),)</f>
        <v>0</v>
      </c>
      <c r="Y57" s="22">
        <f>IFERROR(HLOOKUP("eff",[1]pl!$J:$J,pos!Y57),)</f>
        <v>0</v>
      </c>
      <c r="Z57" s="22">
        <f>IFERROR(HLOOKUP("eff",[1]pl!$J:$J,pos!Z57),)</f>
        <v>0</v>
      </c>
      <c r="AA57" s="22">
        <f>IFERROR(HLOOKUP("eff",[1]pl!$J:$J,pos!AA57),)</f>
        <v>0</v>
      </c>
      <c r="AB57" s="22">
        <f>IFERROR(HLOOKUP("eff",[1]pl!$J:$J,pos!AB57),)</f>
        <v>0</v>
      </c>
      <c r="AC57" s="22">
        <f>IFERROR(HLOOKUP("eff",[1]pl!$J:$J,pos!AC57),)</f>
        <v>0</v>
      </c>
      <c r="AD57" s="22">
        <f>IFERROR(HLOOKUP("eff",[1]pl!$J:$J,pos!AD57),)</f>
        <v>0</v>
      </c>
      <c r="AE57" s="22">
        <f>IFERROR(HLOOKUP("eff",[1]pl!$J:$J,pos!AE57),)</f>
        <v>0</v>
      </c>
    </row>
    <row r="58" spans="1:31" x14ac:dyDescent="0.25">
      <c r="A58" s="22">
        <f>IFERROR(HLOOKUP("eff",[1]pl!$J:$J,pos!A58),)</f>
        <v>0</v>
      </c>
      <c r="B58" s="22">
        <f>IFERROR(HLOOKUP("eff",[1]pl!$J:$J,pos!B58),)</f>
        <v>0</v>
      </c>
      <c r="C58" s="22">
        <f>IFERROR(HLOOKUP("eff",[1]pl!$J:$J,pos!C58),)</f>
        <v>0</v>
      </c>
      <c r="D58" s="22">
        <f>IFERROR(HLOOKUP("eff",[1]pl!$J:$J,pos!D58),)</f>
        <v>0</v>
      </c>
      <c r="E58" s="22">
        <f>IFERROR(HLOOKUP("eff",[1]pl!$J:$J,pos!E58),)</f>
        <v>0</v>
      </c>
      <c r="F58" s="22">
        <f>IFERROR(HLOOKUP("eff",[1]pl!$J:$J,pos!F58),)</f>
        <v>0</v>
      </c>
      <c r="G58" s="22">
        <f>IFERROR(HLOOKUP("eff",[1]pl!$J:$J,pos!G58),)</f>
        <v>0</v>
      </c>
      <c r="H58" s="22">
        <f>IFERROR(HLOOKUP("eff",[1]pl!$J:$J,pos!H58),)</f>
        <v>0</v>
      </c>
      <c r="I58" s="22">
        <f>IFERROR(HLOOKUP("eff",[1]pl!$J:$J,pos!I58),)</f>
        <v>0</v>
      </c>
      <c r="J58" s="22">
        <f>IFERROR(HLOOKUP("eff",[1]pl!$J:$J,pos!J58),)</f>
        <v>0</v>
      </c>
      <c r="K58" s="22">
        <f>IFERROR(HLOOKUP("eff",[1]pl!$J:$J,pos!K58),)</f>
        <v>0</v>
      </c>
      <c r="L58" s="22">
        <f>IFERROR(HLOOKUP("eff",[1]pl!$J:$J,pos!L58),)</f>
        <v>0</v>
      </c>
      <c r="M58" s="22">
        <f>IFERROR(HLOOKUP("eff",[1]pl!$J:$J,pos!M58),)</f>
        <v>0</v>
      </c>
      <c r="N58" s="22">
        <f>IFERROR(HLOOKUP("eff",[1]pl!$J:$J,pos!N58),)</f>
        <v>0</v>
      </c>
      <c r="O58" s="22">
        <f>IFERROR(HLOOKUP("eff",[1]pl!$J:$J,pos!O58),)</f>
        <v>0</v>
      </c>
      <c r="Q58" s="22">
        <f>IFERROR(HLOOKUP("eff",[1]pl!$J:$J,pos!Q58),)</f>
        <v>0</v>
      </c>
      <c r="R58" s="22">
        <f>IFERROR(HLOOKUP("eff",[1]pl!$J:$J,pos!R58),)</f>
        <v>0</v>
      </c>
      <c r="S58" s="22">
        <f>IFERROR(HLOOKUP("eff",[1]pl!$J:$J,pos!S58),)</f>
        <v>0</v>
      </c>
      <c r="T58" s="22">
        <f>IFERROR(HLOOKUP("eff",[1]pl!$J:$J,pos!T58),)</f>
        <v>0</v>
      </c>
      <c r="U58" s="22">
        <f>IFERROR(HLOOKUP("eff",[1]pl!$J:$J,pos!U58),)</f>
        <v>0</v>
      </c>
      <c r="V58" s="22">
        <f>IFERROR(HLOOKUP("eff",[1]pl!$J:$J,pos!V58),)</f>
        <v>0</v>
      </c>
      <c r="W58" s="22">
        <f>IFERROR(HLOOKUP("eff",[1]pl!$J:$J,pos!W58),)</f>
        <v>0</v>
      </c>
      <c r="X58" s="22">
        <f>IFERROR(HLOOKUP("eff",[1]pl!$J:$J,pos!X58),)</f>
        <v>0</v>
      </c>
      <c r="Y58" s="22">
        <f>IFERROR(HLOOKUP("eff",[1]pl!$J:$J,pos!Y58),)</f>
        <v>0</v>
      </c>
      <c r="Z58" s="22">
        <f>IFERROR(HLOOKUP("eff",[1]pl!$J:$J,pos!Z58),)</f>
        <v>0</v>
      </c>
      <c r="AA58" s="22">
        <f>IFERROR(HLOOKUP("eff",[1]pl!$J:$J,pos!AA58),)</f>
        <v>0</v>
      </c>
      <c r="AB58" s="22">
        <f>IFERROR(HLOOKUP("eff",[1]pl!$J:$J,pos!AB58),)</f>
        <v>0</v>
      </c>
      <c r="AC58" s="22">
        <f>IFERROR(HLOOKUP("eff",[1]pl!$J:$J,pos!AC58),)</f>
        <v>0</v>
      </c>
      <c r="AD58" s="22">
        <f>IFERROR(HLOOKUP("eff",[1]pl!$J:$J,pos!AD58),)</f>
        <v>0</v>
      </c>
      <c r="AE58" s="22">
        <f>IFERROR(HLOOKUP("eff",[1]pl!$J:$J,pos!AE58),)</f>
        <v>0</v>
      </c>
    </row>
    <row r="59" spans="1:31" x14ac:dyDescent="0.25">
      <c r="A59" s="22">
        <f>IFERROR(HLOOKUP("eff",[1]pl!$J:$J,pos!A59),)</f>
        <v>0</v>
      </c>
      <c r="B59" s="22">
        <f>IFERROR(HLOOKUP("eff",[1]pl!$J:$J,pos!B59),)</f>
        <v>0</v>
      </c>
      <c r="C59" s="22">
        <f>IFERROR(HLOOKUP("eff",[1]pl!$J:$J,pos!C59),)</f>
        <v>0</v>
      </c>
      <c r="D59" s="22">
        <f>IFERROR(HLOOKUP("eff",[1]pl!$J:$J,pos!D59),)</f>
        <v>0</v>
      </c>
      <c r="E59" s="22">
        <f>IFERROR(HLOOKUP("eff",[1]pl!$J:$J,pos!E59),)</f>
        <v>0</v>
      </c>
      <c r="F59" s="22">
        <f>IFERROR(HLOOKUP("eff",[1]pl!$J:$J,pos!F59),)</f>
        <v>0</v>
      </c>
      <c r="G59" s="22">
        <f>IFERROR(HLOOKUP("eff",[1]pl!$J:$J,pos!G59),)</f>
        <v>0</v>
      </c>
      <c r="H59" s="22">
        <f>IFERROR(HLOOKUP("eff",[1]pl!$J:$J,pos!H59),)</f>
        <v>0</v>
      </c>
      <c r="I59" s="22">
        <f>IFERROR(HLOOKUP("eff",[1]pl!$J:$J,pos!I59),)</f>
        <v>0</v>
      </c>
      <c r="J59" s="22">
        <f>IFERROR(HLOOKUP("eff",[1]pl!$J:$J,pos!J59),)</f>
        <v>0</v>
      </c>
      <c r="K59" s="22">
        <f>IFERROR(HLOOKUP("eff",[1]pl!$J:$J,pos!K59),)</f>
        <v>0</v>
      </c>
      <c r="L59" s="22">
        <f>IFERROR(HLOOKUP("eff",[1]pl!$J:$J,pos!L59),)</f>
        <v>0</v>
      </c>
      <c r="M59" s="22">
        <f>IFERROR(HLOOKUP("eff",[1]pl!$J:$J,pos!M59),)</f>
        <v>0</v>
      </c>
      <c r="N59" s="22">
        <f>IFERROR(HLOOKUP("eff",[1]pl!$J:$J,pos!N59),)</f>
        <v>0</v>
      </c>
      <c r="O59" s="22">
        <f>IFERROR(HLOOKUP("eff",[1]pl!$J:$J,pos!O59),)</f>
        <v>0</v>
      </c>
      <c r="Q59" s="22">
        <f>IFERROR(HLOOKUP("eff",[1]pl!$J:$J,pos!Q59),)</f>
        <v>0</v>
      </c>
      <c r="R59" s="22">
        <f>IFERROR(HLOOKUP("eff",[1]pl!$J:$J,pos!R59),)</f>
        <v>0</v>
      </c>
      <c r="S59" s="22">
        <f>IFERROR(HLOOKUP("eff",[1]pl!$J:$J,pos!S59),)</f>
        <v>0</v>
      </c>
      <c r="T59" s="22">
        <f>IFERROR(HLOOKUP("eff",[1]pl!$J:$J,pos!T59),)</f>
        <v>0</v>
      </c>
      <c r="U59" s="22">
        <f>IFERROR(HLOOKUP("eff",[1]pl!$J:$J,pos!U59),)</f>
        <v>0</v>
      </c>
      <c r="V59" s="22">
        <f>IFERROR(HLOOKUP("eff",[1]pl!$J:$J,pos!V59),)</f>
        <v>0</v>
      </c>
      <c r="W59" s="22">
        <f>IFERROR(HLOOKUP("eff",[1]pl!$J:$J,pos!W59),)</f>
        <v>0</v>
      </c>
      <c r="X59" s="22">
        <f>IFERROR(HLOOKUP("eff",[1]pl!$J:$J,pos!X59),)</f>
        <v>0</v>
      </c>
      <c r="Y59" s="22">
        <f>IFERROR(HLOOKUP("eff",[1]pl!$J:$J,pos!Y59),)</f>
        <v>0</v>
      </c>
      <c r="Z59" s="22">
        <f>IFERROR(HLOOKUP("eff",[1]pl!$J:$J,pos!Z59),)</f>
        <v>0</v>
      </c>
      <c r="AA59" s="22">
        <f>IFERROR(HLOOKUP("eff",[1]pl!$J:$J,pos!AA59),)</f>
        <v>0</v>
      </c>
      <c r="AB59" s="22">
        <f>IFERROR(HLOOKUP("eff",[1]pl!$J:$J,pos!AB59),)</f>
        <v>0</v>
      </c>
      <c r="AC59" s="22">
        <f>IFERROR(HLOOKUP("eff",[1]pl!$J:$J,pos!AC59),)</f>
        <v>0</v>
      </c>
      <c r="AD59" s="22">
        <f>IFERROR(HLOOKUP("eff",[1]pl!$J:$J,pos!AD59),)</f>
        <v>0</v>
      </c>
      <c r="AE59" s="22">
        <f>IFERROR(HLOOKUP("eff",[1]pl!$J:$J,pos!AE59),)</f>
        <v>0</v>
      </c>
    </row>
    <row r="60" spans="1:31" x14ac:dyDescent="0.25">
      <c r="A60" s="22">
        <f>IFERROR(HLOOKUP("eff",[1]pl!$J:$J,pos!A60),)</f>
        <v>0</v>
      </c>
      <c r="B60" s="22">
        <f>IFERROR(HLOOKUP("eff",[1]pl!$J:$J,pos!B60),)</f>
        <v>0</v>
      </c>
      <c r="C60" s="22">
        <f>IFERROR(HLOOKUP("eff",[1]pl!$J:$J,pos!C60),)</f>
        <v>0</v>
      </c>
      <c r="D60" s="22">
        <f>IFERROR(HLOOKUP("eff",[1]pl!$J:$J,pos!D60),)</f>
        <v>0</v>
      </c>
      <c r="E60" s="22">
        <f>IFERROR(HLOOKUP("eff",[1]pl!$J:$J,pos!E60),)</f>
        <v>0</v>
      </c>
      <c r="F60" s="22">
        <f>IFERROR(HLOOKUP("eff",[1]pl!$J:$J,pos!F60),)</f>
        <v>0</v>
      </c>
      <c r="G60" s="22">
        <f>IFERROR(HLOOKUP("eff",[1]pl!$J:$J,pos!G60),)</f>
        <v>0</v>
      </c>
      <c r="H60" s="22">
        <f>IFERROR(HLOOKUP("eff",[1]pl!$J:$J,pos!H60),)</f>
        <v>0</v>
      </c>
      <c r="I60" s="22">
        <f>IFERROR(HLOOKUP("eff",[1]pl!$J:$J,pos!I60),)</f>
        <v>0</v>
      </c>
      <c r="J60" s="22">
        <f>IFERROR(HLOOKUP("eff",[1]pl!$J:$J,pos!J60),)</f>
        <v>0</v>
      </c>
      <c r="K60" s="22">
        <f>IFERROR(HLOOKUP("eff",[1]pl!$J:$J,pos!K60),)</f>
        <v>0</v>
      </c>
      <c r="L60" s="22">
        <f>IFERROR(HLOOKUP("eff",[1]pl!$J:$J,pos!L60),)</f>
        <v>0</v>
      </c>
      <c r="M60" s="22">
        <f>IFERROR(HLOOKUP("eff",[1]pl!$J:$J,pos!M60),)</f>
        <v>0</v>
      </c>
      <c r="N60" s="22">
        <f>IFERROR(HLOOKUP("eff",[1]pl!$J:$J,pos!N60),)</f>
        <v>0</v>
      </c>
      <c r="O60" s="22">
        <f>IFERROR(HLOOKUP("eff",[1]pl!$J:$J,pos!O60),)</f>
        <v>0</v>
      </c>
      <c r="Q60" s="22">
        <f>IFERROR(HLOOKUP("eff",[1]pl!$J:$J,pos!Q60),)</f>
        <v>0</v>
      </c>
      <c r="R60" s="22">
        <f>IFERROR(HLOOKUP("eff",[1]pl!$J:$J,pos!R60),)</f>
        <v>0</v>
      </c>
      <c r="S60" s="22">
        <f>IFERROR(HLOOKUP("eff",[1]pl!$J:$J,pos!S60),)</f>
        <v>0</v>
      </c>
      <c r="T60" s="22">
        <f>IFERROR(HLOOKUP("eff",[1]pl!$J:$J,pos!T60),)</f>
        <v>0</v>
      </c>
      <c r="U60" s="22">
        <f>IFERROR(HLOOKUP("eff",[1]pl!$J:$J,pos!U60),)</f>
        <v>0</v>
      </c>
      <c r="V60" s="22">
        <f>IFERROR(HLOOKUP("eff",[1]pl!$J:$J,pos!V60),)</f>
        <v>0</v>
      </c>
      <c r="W60" s="22">
        <f>IFERROR(HLOOKUP("eff",[1]pl!$J:$J,pos!W60),)</f>
        <v>0</v>
      </c>
      <c r="X60" s="22">
        <f>IFERROR(HLOOKUP("eff",[1]pl!$J:$J,pos!X60),)</f>
        <v>0</v>
      </c>
      <c r="Y60" s="22">
        <f>IFERROR(HLOOKUP("eff",[1]pl!$J:$J,pos!Y60),)</f>
        <v>0</v>
      </c>
      <c r="Z60" s="22">
        <f>IFERROR(HLOOKUP("eff",[1]pl!$J:$J,pos!Z60),)</f>
        <v>0</v>
      </c>
      <c r="AA60" s="22">
        <f>IFERROR(HLOOKUP("eff",[1]pl!$J:$J,pos!AA60),)</f>
        <v>0</v>
      </c>
      <c r="AB60" s="22">
        <f>IFERROR(HLOOKUP("eff",[1]pl!$J:$J,pos!AB60),)</f>
        <v>0</v>
      </c>
      <c r="AC60" s="22">
        <f>IFERROR(HLOOKUP("eff",[1]pl!$J:$J,pos!AC60),)</f>
        <v>0</v>
      </c>
      <c r="AD60" s="22">
        <f>IFERROR(HLOOKUP("eff",[1]pl!$J:$J,pos!AD60),)</f>
        <v>0</v>
      </c>
      <c r="AE60" s="22">
        <f>IFERROR(HLOOKUP("eff",[1]pl!$J:$J,pos!AE60),)</f>
        <v>0</v>
      </c>
    </row>
    <row r="61" spans="1:31" x14ac:dyDescent="0.25">
      <c r="A61" s="22">
        <f>IFERROR(HLOOKUP("eff",[1]pl!$J:$J,pos!A61),)</f>
        <v>0</v>
      </c>
      <c r="B61" s="22">
        <f>IFERROR(HLOOKUP("eff",[1]pl!$J:$J,pos!B61),)</f>
        <v>0</v>
      </c>
      <c r="C61" s="22">
        <f>IFERROR(HLOOKUP("eff",[1]pl!$J:$J,pos!C61),)</f>
        <v>0</v>
      </c>
      <c r="D61" s="22">
        <f>IFERROR(HLOOKUP("eff",[1]pl!$J:$J,pos!D61),)</f>
        <v>0</v>
      </c>
      <c r="E61" s="22">
        <f>IFERROR(HLOOKUP("eff",[1]pl!$J:$J,pos!E61),)</f>
        <v>0</v>
      </c>
      <c r="F61" s="22">
        <f>IFERROR(HLOOKUP("eff",[1]pl!$J:$J,pos!F61),)</f>
        <v>0</v>
      </c>
      <c r="G61" s="22">
        <f>IFERROR(HLOOKUP("eff",[1]pl!$J:$J,pos!G61),)</f>
        <v>0</v>
      </c>
      <c r="H61" s="22">
        <f>IFERROR(HLOOKUP("eff",[1]pl!$J:$J,pos!H61),)</f>
        <v>0</v>
      </c>
      <c r="I61" s="22">
        <f>IFERROR(HLOOKUP("eff",[1]pl!$J:$J,pos!I61),)</f>
        <v>0</v>
      </c>
      <c r="J61" s="22">
        <f>IFERROR(HLOOKUP("eff",[1]pl!$J:$J,pos!J61),)</f>
        <v>0</v>
      </c>
      <c r="K61" s="22">
        <f>IFERROR(HLOOKUP("eff",[1]pl!$J:$J,pos!K61),)</f>
        <v>0</v>
      </c>
      <c r="L61" s="22">
        <f>IFERROR(HLOOKUP("eff",[1]pl!$J:$J,pos!L61),)</f>
        <v>0</v>
      </c>
      <c r="M61" s="22">
        <f>IFERROR(HLOOKUP("eff",[1]pl!$J:$J,pos!M61),)</f>
        <v>0</v>
      </c>
      <c r="N61" s="22">
        <f>IFERROR(HLOOKUP("eff",[1]pl!$J:$J,pos!N61),)</f>
        <v>0</v>
      </c>
      <c r="O61" s="22">
        <f>IFERROR(HLOOKUP("eff",[1]pl!$J:$J,pos!O61),)</f>
        <v>0</v>
      </c>
      <c r="Q61" s="22">
        <f>IFERROR(HLOOKUP("eff",[1]pl!$J:$J,pos!Q61),)</f>
        <v>0</v>
      </c>
      <c r="R61" s="22">
        <f>IFERROR(HLOOKUP("eff",[1]pl!$J:$J,pos!R61),)</f>
        <v>0</v>
      </c>
      <c r="S61" s="22">
        <f>IFERROR(HLOOKUP("eff",[1]pl!$J:$J,pos!S61),)</f>
        <v>0</v>
      </c>
      <c r="T61" s="22">
        <f>IFERROR(HLOOKUP("eff",[1]pl!$J:$J,pos!T61),)</f>
        <v>0</v>
      </c>
      <c r="U61" s="22">
        <f>IFERROR(HLOOKUP("eff",[1]pl!$J:$J,pos!U61),)</f>
        <v>0</v>
      </c>
      <c r="V61" s="22">
        <f>IFERROR(HLOOKUP("eff",[1]pl!$J:$J,pos!V61),)</f>
        <v>0</v>
      </c>
      <c r="W61" s="22">
        <f>IFERROR(HLOOKUP("eff",[1]pl!$J:$J,pos!W61),)</f>
        <v>0</v>
      </c>
      <c r="X61" s="22">
        <f>IFERROR(HLOOKUP("eff",[1]pl!$J:$J,pos!X61),)</f>
        <v>0</v>
      </c>
      <c r="Y61" s="22">
        <f>IFERROR(HLOOKUP("eff",[1]pl!$J:$J,pos!Y61),)</f>
        <v>0</v>
      </c>
      <c r="Z61" s="22">
        <f>IFERROR(HLOOKUP("eff",[1]pl!$J:$J,pos!Z61),)</f>
        <v>0</v>
      </c>
      <c r="AA61" s="22">
        <f>IFERROR(HLOOKUP("eff",[1]pl!$J:$J,pos!AA61),)</f>
        <v>0</v>
      </c>
      <c r="AB61" s="22">
        <f>IFERROR(HLOOKUP("eff",[1]pl!$J:$J,pos!AB61),)</f>
        <v>0</v>
      </c>
      <c r="AC61" s="22">
        <f>IFERROR(HLOOKUP("eff",[1]pl!$J:$J,pos!AC61),)</f>
        <v>0</v>
      </c>
      <c r="AD61" s="22">
        <f>IFERROR(HLOOKUP("eff",[1]pl!$J:$J,pos!AD61),)</f>
        <v>0</v>
      </c>
      <c r="AE61" s="22">
        <f>IFERROR(HLOOKUP("eff",[1]pl!$J:$J,pos!AE61),)</f>
        <v>0</v>
      </c>
    </row>
    <row r="62" spans="1:31" x14ac:dyDescent="0.25">
      <c r="A62" s="22">
        <f>IFERROR(HLOOKUP("eff",[1]pl!$J:$J,pos!A62),)</f>
        <v>0</v>
      </c>
      <c r="B62" s="22">
        <f>IFERROR(HLOOKUP("eff",[1]pl!$J:$J,pos!B62),)</f>
        <v>0</v>
      </c>
      <c r="C62" s="22">
        <f>IFERROR(HLOOKUP("eff",[1]pl!$J:$J,pos!C62),)</f>
        <v>0</v>
      </c>
      <c r="D62" s="22">
        <f>IFERROR(HLOOKUP("eff",[1]pl!$J:$J,pos!D62),)</f>
        <v>0</v>
      </c>
      <c r="E62" s="22">
        <f>IFERROR(HLOOKUP("eff",[1]pl!$J:$J,pos!E62),)</f>
        <v>0</v>
      </c>
      <c r="F62" s="22">
        <f>IFERROR(HLOOKUP("eff",[1]pl!$J:$J,pos!F62),)</f>
        <v>0</v>
      </c>
      <c r="G62" s="22">
        <f>IFERROR(HLOOKUP("eff",[1]pl!$J:$J,pos!G62),)</f>
        <v>0</v>
      </c>
      <c r="H62" s="22">
        <f>IFERROR(HLOOKUP("eff",[1]pl!$J:$J,pos!H62),)</f>
        <v>0</v>
      </c>
      <c r="I62" s="22">
        <f>IFERROR(HLOOKUP("eff",[1]pl!$J:$J,pos!I62),)</f>
        <v>0</v>
      </c>
      <c r="J62" s="22">
        <f>IFERROR(HLOOKUP("eff",[1]pl!$J:$J,pos!J62),)</f>
        <v>0</v>
      </c>
      <c r="K62" s="22">
        <f>IFERROR(HLOOKUP("eff",[1]pl!$J:$J,pos!K62),)</f>
        <v>0</v>
      </c>
      <c r="L62" s="22">
        <f>IFERROR(HLOOKUP("eff",[1]pl!$J:$J,pos!L62),)</f>
        <v>0</v>
      </c>
      <c r="M62" s="22">
        <f>IFERROR(HLOOKUP("eff",[1]pl!$J:$J,pos!M62),)</f>
        <v>0</v>
      </c>
      <c r="N62" s="22">
        <f>IFERROR(HLOOKUP("eff",[1]pl!$J:$J,pos!N62),)</f>
        <v>0</v>
      </c>
      <c r="O62" s="22">
        <f>IFERROR(HLOOKUP("eff",[1]pl!$J:$J,pos!O62),)</f>
        <v>0</v>
      </c>
      <c r="Q62" s="22">
        <f>IFERROR(HLOOKUP("eff",[1]pl!$J:$J,pos!Q62),)</f>
        <v>0</v>
      </c>
      <c r="R62" s="22">
        <f>IFERROR(HLOOKUP("eff",[1]pl!$J:$J,pos!R62),)</f>
        <v>0</v>
      </c>
      <c r="S62" s="22">
        <f>IFERROR(HLOOKUP("eff",[1]pl!$J:$J,pos!S62),)</f>
        <v>0</v>
      </c>
      <c r="T62" s="22">
        <f>IFERROR(HLOOKUP("eff",[1]pl!$J:$J,pos!T62),)</f>
        <v>0</v>
      </c>
      <c r="U62" s="22">
        <f>IFERROR(HLOOKUP("eff",[1]pl!$J:$J,pos!U62),)</f>
        <v>0</v>
      </c>
      <c r="V62" s="22">
        <f>IFERROR(HLOOKUP("eff",[1]pl!$J:$J,pos!V62),)</f>
        <v>0</v>
      </c>
      <c r="W62" s="22">
        <f>IFERROR(HLOOKUP("eff",[1]pl!$J:$J,pos!W62),)</f>
        <v>0</v>
      </c>
      <c r="X62" s="22">
        <f>IFERROR(HLOOKUP("eff",[1]pl!$J:$J,pos!X62),)</f>
        <v>0</v>
      </c>
      <c r="Y62" s="22">
        <f>IFERROR(HLOOKUP("eff",[1]pl!$J:$J,pos!Y62),)</f>
        <v>0</v>
      </c>
      <c r="Z62" s="22">
        <f>IFERROR(HLOOKUP("eff",[1]pl!$J:$J,pos!Z62),)</f>
        <v>0</v>
      </c>
      <c r="AA62" s="22">
        <f>IFERROR(HLOOKUP("eff",[1]pl!$J:$J,pos!AA62),)</f>
        <v>0</v>
      </c>
      <c r="AB62" s="22">
        <f>IFERROR(HLOOKUP("eff",[1]pl!$J:$J,pos!AB62),)</f>
        <v>0</v>
      </c>
      <c r="AC62" s="22">
        <f>IFERROR(HLOOKUP("eff",[1]pl!$J:$J,pos!AC62),)</f>
        <v>0</v>
      </c>
      <c r="AD62" s="22">
        <f>IFERROR(HLOOKUP("eff",[1]pl!$J:$J,pos!AD62),)</f>
        <v>0</v>
      </c>
      <c r="AE62" s="22">
        <f>IFERROR(HLOOKUP("eff",[1]pl!$J:$J,pos!AE62),)</f>
        <v>0</v>
      </c>
    </row>
    <row r="63" spans="1:31" x14ac:dyDescent="0.25">
      <c r="A63" s="22">
        <f>IFERROR(HLOOKUP("eff",[1]pl!$J:$J,pos!A63),)</f>
        <v>0</v>
      </c>
      <c r="B63" s="22">
        <f>IFERROR(HLOOKUP("eff",[1]pl!$J:$J,pos!B63),)</f>
        <v>0</v>
      </c>
      <c r="C63" s="22">
        <f>IFERROR(HLOOKUP("eff",[1]pl!$J:$J,pos!C63),)</f>
        <v>0</v>
      </c>
      <c r="D63" s="22">
        <f>IFERROR(HLOOKUP("eff",[1]pl!$J:$J,pos!D63),)</f>
        <v>0</v>
      </c>
      <c r="E63" s="22">
        <f>IFERROR(HLOOKUP("eff",[1]pl!$J:$J,pos!E63),)</f>
        <v>0</v>
      </c>
      <c r="F63" s="22">
        <f>IFERROR(HLOOKUP("eff",[1]pl!$J:$J,pos!F63),)</f>
        <v>0</v>
      </c>
      <c r="G63" s="22">
        <f>IFERROR(HLOOKUP("eff",[1]pl!$J:$J,pos!G63),)</f>
        <v>0</v>
      </c>
      <c r="H63" s="22">
        <f>IFERROR(HLOOKUP("eff",[1]pl!$J:$J,pos!H63),)</f>
        <v>0</v>
      </c>
      <c r="I63" s="22">
        <f>IFERROR(HLOOKUP("eff",[1]pl!$J:$J,pos!I63),)</f>
        <v>0</v>
      </c>
      <c r="J63" s="22">
        <f>IFERROR(HLOOKUP("eff",[1]pl!$J:$J,pos!J63),)</f>
        <v>0</v>
      </c>
      <c r="K63" s="22">
        <f>IFERROR(HLOOKUP("eff",[1]pl!$J:$J,pos!K63),)</f>
        <v>0</v>
      </c>
      <c r="L63" s="22">
        <f>IFERROR(HLOOKUP("eff",[1]pl!$J:$J,pos!L63),)</f>
        <v>0</v>
      </c>
      <c r="M63" s="22">
        <f>IFERROR(HLOOKUP("eff",[1]pl!$J:$J,pos!M63),)</f>
        <v>0</v>
      </c>
      <c r="N63" s="22">
        <f>IFERROR(HLOOKUP("eff",[1]pl!$J:$J,pos!N63),)</f>
        <v>0</v>
      </c>
      <c r="O63" s="22">
        <f>IFERROR(HLOOKUP("eff",[1]pl!$J:$J,pos!O63),)</f>
        <v>0</v>
      </c>
      <c r="Q63" s="22">
        <f>IFERROR(HLOOKUP("eff",[1]pl!$J:$J,pos!Q63),)</f>
        <v>0</v>
      </c>
      <c r="R63" s="22">
        <f>IFERROR(HLOOKUP("eff",[1]pl!$J:$J,pos!R63),)</f>
        <v>0</v>
      </c>
      <c r="S63" s="22">
        <f>IFERROR(HLOOKUP("eff",[1]pl!$J:$J,pos!S63),)</f>
        <v>0</v>
      </c>
      <c r="T63" s="22">
        <f>IFERROR(HLOOKUP("eff",[1]pl!$J:$J,pos!T63),)</f>
        <v>0</v>
      </c>
      <c r="U63" s="22">
        <f>IFERROR(HLOOKUP("eff",[1]pl!$J:$J,pos!U63),)</f>
        <v>0</v>
      </c>
      <c r="V63" s="22">
        <f>IFERROR(HLOOKUP("eff",[1]pl!$J:$J,pos!V63),)</f>
        <v>0</v>
      </c>
      <c r="W63" s="22">
        <f>IFERROR(HLOOKUP("eff",[1]pl!$J:$J,pos!W63),)</f>
        <v>0</v>
      </c>
      <c r="X63" s="22">
        <f>IFERROR(HLOOKUP("eff",[1]pl!$J:$J,pos!X63),)</f>
        <v>0</v>
      </c>
      <c r="Y63" s="22">
        <f>IFERROR(HLOOKUP("eff",[1]pl!$J:$J,pos!Y63),)</f>
        <v>0</v>
      </c>
      <c r="Z63" s="22">
        <f>IFERROR(HLOOKUP("eff",[1]pl!$J:$J,pos!Z63),)</f>
        <v>0</v>
      </c>
      <c r="AA63" s="22">
        <f>IFERROR(HLOOKUP("eff",[1]pl!$J:$J,pos!AA63),)</f>
        <v>0</v>
      </c>
      <c r="AB63" s="22">
        <f>IFERROR(HLOOKUP("eff",[1]pl!$J:$J,pos!AB63),)</f>
        <v>0</v>
      </c>
      <c r="AC63" s="22">
        <f>IFERROR(HLOOKUP("eff",[1]pl!$J:$J,pos!AC63),)</f>
        <v>0</v>
      </c>
      <c r="AD63" s="22">
        <f>IFERROR(HLOOKUP("eff",[1]pl!$J:$J,pos!AD63),)</f>
        <v>0</v>
      </c>
      <c r="AE63" s="22">
        <f>IFERROR(HLOOKUP("eff",[1]pl!$J:$J,pos!AE63),)</f>
        <v>0</v>
      </c>
    </row>
    <row r="64" spans="1:31" x14ac:dyDescent="0.25">
      <c r="A64" s="22">
        <f>IFERROR(HLOOKUP("eff",[1]pl!$J:$J,pos!A64),)</f>
        <v>0</v>
      </c>
      <c r="B64" s="22">
        <f>IFERROR(HLOOKUP("eff",[1]pl!$J:$J,pos!B64),)</f>
        <v>0</v>
      </c>
      <c r="C64" s="22">
        <f>IFERROR(HLOOKUP("eff",[1]pl!$J:$J,pos!C64),)</f>
        <v>0</v>
      </c>
      <c r="D64" s="22">
        <f>IFERROR(HLOOKUP("eff",[1]pl!$J:$J,pos!D64),)</f>
        <v>0</v>
      </c>
      <c r="E64" s="22">
        <f>IFERROR(HLOOKUP("eff",[1]pl!$J:$J,pos!E64),)</f>
        <v>0</v>
      </c>
      <c r="F64" s="22">
        <f>IFERROR(HLOOKUP("eff",[1]pl!$J:$J,pos!F64),)</f>
        <v>0</v>
      </c>
      <c r="G64" s="22">
        <f>IFERROR(HLOOKUP("eff",[1]pl!$J:$J,pos!G64),)</f>
        <v>0</v>
      </c>
      <c r="H64" s="22">
        <f>IFERROR(HLOOKUP("eff",[1]pl!$J:$J,pos!H64),)</f>
        <v>0</v>
      </c>
      <c r="I64" s="22">
        <f>IFERROR(HLOOKUP("eff",[1]pl!$J:$J,pos!I64),)</f>
        <v>0</v>
      </c>
      <c r="J64" s="22">
        <f>IFERROR(HLOOKUP("eff",[1]pl!$J:$J,pos!J64),)</f>
        <v>0</v>
      </c>
      <c r="K64" s="22">
        <f>IFERROR(HLOOKUP("eff",[1]pl!$J:$J,pos!K64),)</f>
        <v>0</v>
      </c>
      <c r="L64" s="22">
        <f>IFERROR(HLOOKUP("eff",[1]pl!$J:$J,pos!L64),)</f>
        <v>0</v>
      </c>
      <c r="M64" s="22">
        <f>IFERROR(HLOOKUP("eff",[1]pl!$J:$J,pos!M64),)</f>
        <v>0</v>
      </c>
      <c r="N64" s="22">
        <f>IFERROR(HLOOKUP("eff",[1]pl!$J:$J,pos!N64),)</f>
        <v>0</v>
      </c>
      <c r="O64" s="22">
        <f>IFERROR(HLOOKUP("eff",[1]pl!$J:$J,pos!O64),)</f>
        <v>0</v>
      </c>
      <c r="Q64" s="22">
        <f>IFERROR(HLOOKUP("eff",[1]pl!$J:$J,pos!Q64),)</f>
        <v>0</v>
      </c>
      <c r="R64" s="22">
        <f>IFERROR(HLOOKUP("eff",[1]pl!$J:$J,pos!R64),)</f>
        <v>0</v>
      </c>
      <c r="S64" s="22">
        <f>IFERROR(HLOOKUP("eff",[1]pl!$J:$J,pos!S64),)</f>
        <v>0</v>
      </c>
      <c r="T64" s="22">
        <f>IFERROR(HLOOKUP("eff",[1]pl!$J:$J,pos!T64),)</f>
        <v>0</v>
      </c>
      <c r="U64" s="22">
        <f>IFERROR(HLOOKUP("eff",[1]pl!$J:$J,pos!U64),)</f>
        <v>0</v>
      </c>
      <c r="V64" s="22">
        <f>IFERROR(HLOOKUP("eff",[1]pl!$J:$J,pos!V64),)</f>
        <v>0</v>
      </c>
      <c r="W64" s="22">
        <f>IFERROR(HLOOKUP("eff",[1]pl!$J:$J,pos!W64),)</f>
        <v>0</v>
      </c>
      <c r="X64" s="22">
        <f>IFERROR(HLOOKUP("eff",[1]pl!$J:$J,pos!X64),)</f>
        <v>0</v>
      </c>
      <c r="Y64" s="22">
        <f>IFERROR(HLOOKUP("eff",[1]pl!$J:$J,pos!Y64),)</f>
        <v>0</v>
      </c>
      <c r="Z64" s="22">
        <f>IFERROR(HLOOKUP("eff",[1]pl!$J:$J,pos!Z64),)</f>
        <v>0</v>
      </c>
      <c r="AA64" s="22">
        <f>IFERROR(HLOOKUP("eff",[1]pl!$J:$J,pos!AA64),)</f>
        <v>0</v>
      </c>
      <c r="AB64" s="22">
        <f>IFERROR(HLOOKUP("eff",[1]pl!$J:$J,pos!AB64),)</f>
        <v>0</v>
      </c>
      <c r="AC64" s="22">
        <f>IFERROR(HLOOKUP("eff",[1]pl!$J:$J,pos!AC64),)</f>
        <v>0</v>
      </c>
      <c r="AD64" s="22">
        <f>IFERROR(HLOOKUP("eff",[1]pl!$J:$J,pos!AD64),)</f>
        <v>0</v>
      </c>
      <c r="AE64" s="22">
        <f>IFERROR(HLOOKUP("eff",[1]pl!$J:$J,pos!AE64),)</f>
        <v>0</v>
      </c>
    </row>
    <row r="65" spans="1:31" x14ac:dyDescent="0.25">
      <c r="A65" s="22">
        <f>IFERROR(HLOOKUP("eff",[1]pl!$J:$J,pos!A65),)</f>
        <v>0</v>
      </c>
      <c r="B65" s="22">
        <f>IFERROR(HLOOKUP("eff",[1]pl!$J:$J,pos!B65),)</f>
        <v>0</v>
      </c>
      <c r="C65" s="22">
        <f>IFERROR(HLOOKUP("eff",[1]pl!$J:$J,pos!C65),)</f>
        <v>0</v>
      </c>
      <c r="D65" s="22">
        <f>IFERROR(HLOOKUP("eff",[1]pl!$J:$J,pos!D65),)</f>
        <v>0</v>
      </c>
      <c r="E65" s="22">
        <f>IFERROR(HLOOKUP("eff",[1]pl!$J:$J,pos!E65),)</f>
        <v>0</v>
      </c>
      <c r="F65" s="22">
        <f>IFERROR(HLOOKUP("eff",[1]pl!$J:$J,pos!F65),)</f>
        <v>0</v>
      </c>
      <c r="G65" s="22">
        <f>IFERROR(HLOOKUP("eff",[1]pl!$J:$J,pos!G65),)</f>
        <v>0</v>
      </c>
      <c r="H65" s="22">
        <f>IFERROR(HLOOKUP("eff",[1]pl!$J:$J,pos!H65),)</f>
        <v>0</v>
      </c>
      <c r="I65" s="22">
        <f>IFERROR(HLOOKUP("eff",[1]pl!$J:$J,pos!I65),)</f>
        <v>0</v>
      </c>
      <c r="J65" s="22">
        <f>IFERROR(HLOOKUP("eff",[1]pl!$J:$J,pos!J65),)</f>
        <v>0</v>
      </c>
      <c r="K65" s="22">
        <f>IFERROR(HLOOKUP("eff",[1]pl!$J:$J,pos!K65),)</f>
        <v>0</v>
      </c>
      <c r="L65" s="22">
        <f>IFERROR(HLOOKUP("eff",[1]pl!$J:$J,pos!L65),)</f>
        <v>0</v>
      </c>
      <c r="M65" s="22">
        <f>IFERROR(HLOOKUP("eff",[1]pl!$J:$J,pos!M65),)</f>
        <v>0</v>
      </c>
      <c r="N65" s="22">
        <f>IFERROR(HLOOKUP("eff",[1]pl!$J:$J,pos!N65),)</f>
        <v>0</v>
      </c>
      <c r="O65" s="22">
        <f>IFERROR(HLOOKUP("eff",[1]pl!$J:$J,pos!O65),)</f>
        <v>0</v>
      </c>
      <c r="Q65" s="22">
        <f>IFERROR(HLOOKUP("eff",[1]pl!$J:$J,pos!Q65),)</f>
        <v>0</v>
      </c>
      <c r="R65" s="22">
        <f>IFERROR(HLOOKUP("eff",[1]pl!$J:$J,pos!R65),)</f>
        <v>0</v>
      </c>
      <c r="S65" s="22">
        <f>IFERROR(HLOOKUP("eff",[1]pl!$J:$J,pos!S65),)</f>
        <v>0</v>
      </c>
      <c r="T65" s="22">
        <f>IFERROR(HLOOKUP("eff",[1]pl!$J:$J,pos!T65),)</f>
        <v>0</v>
      </c>
      <c r="U65" s="22">
        <f>IFERROR(HLOOKUP("eff",[1]pl!$J:$J,pos!U65),)</f>
        <v>0</v>
      </c>
      <c r="V65" s="22">
        <f>IFERROR(HLOOKUP("eff",[1]pl!$J:$J,pos!V65),)</f>
        <v>0</v>
      </c>
      <c r="W65" s="22">
        <f>IFERROR(HLOOKUP("eff",[1]pl!$J:$J,pos!W65),)</f>
        <v>0</v>
      </c>
      <c r="X65" s="22">
        <f>IFERROR(HLOOKUP("eff",[1]pl!$J:$J,pos!X65),)</f>
        <v>0</v>
      </c>
      <c r="Y65" s="22">
        <f>IFERROR(HLOOKUP("eff",[1]pl!$J:$J,pos!Y65),)</f>
        <v>0</v>
      </c>
      <c r="Z65" s="22">
        <f>IFERROR(HLOOKUP("eff",[1]pl!$J:$J,pos!Z65),)</f>
        <v>0</v>
      </c>
      <c r="AA65" s="22">
        <f>IFERROR(HLOOKUP("eff",[1]pl!$J:$J,pos!AA65),)</f>
        <v>0</v>
      </c>
      <c r="AB65" s="22">
        <f>IFERROR(HLOOKUP("eff",[1]pl!$J:$J,pos!AB65),)</f>
        <v>0</v>
      </c>
      <c r="AC65" s="22">
        <f>IFERROR(HLOOKUP("eff",[1]pl!$J:$J,pos!AC65),)</f>
        <v>0</v>
      </c>
      <c r="AD65" s="22">
        <f>IFERROR(HLOOKUP("eff",[1]pl!$J:$J,pos!AD65),)</f>
        <v>0</v>
      </c>
      <c r="AE65" s="22">
        <f>IFERROR(HLOOKUP("eff",[1]pl!$J:$J,pos!AE65),)</f>
        <v>0</v>
      </c>
    </row>
    <row r="66" spans="1:31" x14ac:dyDescent="0.25">
      <c r="A66" s="22">
        <f>IFERROR(HLOOKUP("eff",[1]pl!$J:$J,pos!A66),)</f>
        <v>0</v>
      </c>
      <c r="B66" s="22">
        <f>IFERROR(HLOOKUP("eff",[1]pl!$J:$J,pos!B66),)</f>
        <v>0</v>
      </c>
      <c r="C66" s="22">
        <f>IFERROR(HLOOKUP("eff",[1]pl!$J:$J,pos!C66),)</f>
        <v>0</v>
      </c>
      <c r="D66" s="22">
        <f>IFERROR(HLOOKUP("eff",[1]pl!$J:$J,pos!D66),)</f>
        <v>0</v>
      </c>
      <c r="E66" s="22">
        <f>IFERROR(HLOOKUP("eff",[1]pl!$J:$J,pos!E66),)</f>
        <v>0</v>
      </c>
      <c r="F66" s="22">
        <f>IFERROR(HLOOKUP("eff",[1]pl!$J:$J,pos!F66),)</f>
        <v>0</v>
      </c>
      <c r="G66" s="22">
        <f>IFERROR(HLOOKUP("eff",[1]pl!$J:$J,pos!G66),)</f>
        <v>0</v>
      </c>
      <c r="H66" s="22">
        <f>IFERROR(HLOOKUP("eff",[1]pl!$J:$J,pos!H66),)</f>
        <v>0</v>
      </c>
      <c r="I66" s="22">
        <f>IFERROR(HLOOKUP("eff",[1]pl!$J:$J,pos!I66),)</f>
        <v>0</v>
      </c>
      <c r="J66" s="22">
        <f>IFERROR(HLOOKUP("eff",[1]pl!$J:$J,pos!J66),)</f>
        <v>0</v>
      </c>
      <c r="K66" s="22">
        <f>IFERROR(HLOOKUP("eff",[1]pl!$J:$J,pos!K66),)</f>
        <v>0</v>
      </c>
      <c r="L66" s="22">
        <f>IFERROR(HLOOKUP("eff",[1]pl!$J:$J,pos!L66),)</f>
        <v>0</v>
      </c>
      <c r="M66" s="22">
        <f>IFERROR(HLOOKUP("eff",[1]pl!$J:$J,pos!M66),)</f>
        <v>0</v>
      </c>
      <c r="N66" s="22">
        <f>IFERROR(HLOOKUP("eff",[1]pl!$J:$J,pos!N66),)</f>
        <v>0</v>
      </c>
      <c r="O66" s="22">
        <f>IFERROR(HLOOKUP("eff",[1]pl!$J:$J,pos!O66),)</f>
        <v>0</v>
      </c>
      <c r="Q66" s="22">
        <f>IFERROR(HLOOKUP("eff",[1]pl!$J:$J,pos!Q66),)</f>
        <v>0</v>
      </c>
      <c r="R66" s="22">
        <f>IFERROR(HLOOKUP("eff",[1]pl!$J:$J,pos!R66),)</f>
        <v>0</v>
      </c>
      <c r="S66" s="22">
        <f>IFERROR(HLOOKUP("eff",[1]pl!$J:$J,pos!S66),)</f>
        <v>0</v>
      </c>
      <c r="T66" s="22">
        <f>IFERROR(HLOOKUP("eff",[1]pl!$J:$J,pos!T66),)</f>
        <v>0</v>
      </c>
      <c r="U66" s="22">
        <f>IFERROR(HLOOKUP("eff",[1]pl!$J:$J,pos!U66),)</f>
        <v>0</v>
      </c>
      <c r="V66" s="22">
        <f>IFERROR(HLOOKUP("eff",[1]pl!$J:$J,pos!V66),)</f>
        <v>0</v>
      </c>
      <c r="W66" s="22">
        <f>IFERROR(HLOOKUP("eff",[1]pl!$J:$J,pos!W66),)</f>
        <v>0</v>
      </c>
      <c r="X66" s="22">
        <f>IFERROR(HLOOKUP("eff",[1]pl!$J:$J,pos!X66),)</f>
        <v>0</v>
      </c>
      <c r="Y66" s="22">
        <f>IFERROR(HLOOKUP("eff",[1]pl!$J:$J,pos!Y66),)</f>
        <v>0</v>
      </c>
      <c r="Z66" s="22">
        <f>IFERROR(HLOOKUP("eff",[1]pl!$J:$J,pos!Z66),)</f>
        <v>0</v>
      </c>
      <c r="AA66" s="22">
        <f>IFERROR(HLOOKUP("eff",[1]pl!$J:$J,pos!AA66),)</f>
        <v>0</v>
      </c>
      <c r="AB66" s="22">
        <f>IFERROR(HLOOKUP("eff",[1]pl!$J:$J,pos!AB66),)</f>
        <v>0</v>
      </c>
      <c r="AC66" s="22">
        <f>IFERROR(HLOOKUP("eff",[1]pl!$J:$J,pos!AC66),)</f>
        <v>0</v>
      </c>
      <c r="AD66" s="22">
        <f>IFERROR(HLOOKUP("eff",[1]pl!$J:$J,pos!AD66),)</f>
        <v>0</v>
      </c>
      <c r="AE66" s="22">
        <f>IFERROR(HLOOKUP("eff",[1]pl!$J:$J,pos!AE66),)</f>
        <v>0</v>
      </c>
    </row>
    <row r="67" spans="1:31" x14ac:dyDescent="0.25">
      <c r="A67" s="22">
        <f>IFERROR(HLOOKUP("eff",[1]pl!$J:$J,pos!A67),)</f>
        <v>0</v>
      </c>
      <c r="B67" s="22">
        <f>IFERROR(HLOOKUP("eff",[1]pl!$J:$J,pos!B67),)</f>
        <v>0</v>
      </c>
      <c r="C67" s="22">
        <f>IFERROR(HLOOKUP("eff",[1]pl!$J:$J,pos!C67),)</f>
        <v>0</v>
      </c>
      <c r="D67" s="22">
        <f>IFERROR(HLOOKUP("eff",[1]pl!$J:$J,pos!D67),)</f>
        <v>0</v>
      </c>
      <c r="E67" s="22">
        <f>IFERROR(HLOOKUP("eff",[1]pl!$J:$J,pos!E67),)</f>
        <v>0</v>
      </c>
      <c r="F67" s="22">
        <f>IFERROR(HLOOKUP("eff",[1]pl!$J:$J,pos!F67),)</f>
        <v>0</v>
      </c>
      <c r="G67" s="22">
        <f>IFERROR(HLOOKUP("eff",[1]pl!$J:$J,pos!G67),)</f>
        <v>0</v>
      </c>
      <c r="H67" s="22">
        <f>IFERROR(HLOOKUP("eff",[1]pl!$J:$J,pos!H67),)</f>
        <v>0</v>
      </c>
      <c r="I67" s="22">
        <f>IFERROR(HLOOKUP("eff",[1]pl!$J:$J,pos!I67),)</f>
        <v>0</v>
      </c>
      <c r="J67" s="22">
        <f>IFERROR(HLOOKUP("eff",[1]pl!$J:$J,pos!J67),)</f>
        <v>0</v>
      </c>
      <c r="K67" s="22">
        <f>IFERROR(HLOOKUP("eff",[1]pl!$J:$J,pos!K67),)</f>
        <v>0</v>
      </c>
      <c r="L67" s="22">
        <f>IFERROR(HLOOKUP("eff",[1]pl!$J:$J,pos!L67),)</f>
        <v>0</v>
      </c>
      <c r="M67" s="22">
        <f>IFERROR(HLOOKUP("eff",[1]pl!$J:$J,pos!M67),)</f>
        <v>0</v>
      </c>
      <c r="N67" s="22">
        <f>IFERROR(HLOOKUP("eff",[1]pl!$J:$J,pos!N67),)</f>
        <v>0</v>
      </c>
      <c r="O67" s="22">
        <f>IFERROR(HLOOKUP("eff",[1]pl!$J:$J,pos!O67),)</f>
        <v>0</v>
      </c>
      <c r="Q67" s="22">
        <f>IFERROR(HLOOKUP("eff",[1]pl!$J:$J,pos!Q67),)</f>
        <v>0</v>
      </c>
      <c r="R67" s="22">
        <f>IFERROR(HLOOKUP("eff",[1]pl!$J:$J,pos!R67),)</f>
        <v>0</v>
      </c>
      <c r="S67" s="22">
        <f>IFERROR(HLOOKUP("eff",[1]pl!$J:$J,pos!S67),)</f>
        <v>0</v>
      </c>
      <c r="T67" s="22">
        <f>IFERROR(HLOOKUP("eff",[1]pl!$J:$J,pos!T67),)</f>
        <v>0</v>
      </c>
      <c r="U67" s="22">
        <f>IFERROR(HLOOKUP("eff",[1]pl!$J:$J,pos!U67),)</f>
        <v>0</v>
      </c>
      <c r="V67" s="22">
        <f>IFERROR(HLOOKUP("eff",[1]pl!$J:$J,pos!V67),)</f>
        <v>0</v>
      </c>
      <c r="W67" s="22">
        <f>IFERROR(HLOOKUP("eff",[1]pl!$J:$J,pos!W67),)</f>
        <v>0</v>
      </c>
      <c r="X67" s="22">
        <f>IFERROR(HLOOKUP("eff",[1]pl!$J:$J,pos!X67),)</f>
        <v>0</v>
      </c>
      <c r="Y67" s="22">
        <f>IFERROR(HLOOKUP("eff",[1]pl!$J:$J,pos!Y67),)</f>
        <v>0</v>
      </c>
      <c r="Z67" s="22">
        <f>IFERROR(HLOOKUP("eff",[1]pl!$J:$J,pos!Z67),)</f>
        <v>0</v>
      </c>
      <c r="AA67" s="22">
        <f>IFERROR(HLOOKUP("eff",[1]pl!$J:$J,pos!AA67),)</f>
        <v>0</v>
      </c>
      <c r="AB67" s="22">
        <f>IFERROR(HLOOKUP("eff",[1]pl!$J:$J,pos!AB67),)</f>
        <v>0</v>
      </c>
      <c r="AC67" s="22">
        <f>IFERROR(HLOOKUP("eff",[1]pl!$J:$J,pos!AC67),)</f>
        <v>0</v>
      </c>
      <c r="AD67" s="22">
        <f>IFERROR(HLOOKUP("eff",[1]pl!$J:$J,pos!AD67),)</f>
        <v>0</v>
      </c>
      <c r="AE67" s="22">
        <f>IFERROR(HLOOKUP("eff",[1]pl!$J:$J,pos!AE67),)</f>
        <v>0</v>
      </c>
    </row>
    <row r="68" spans="1:31" x14ac:dyDescent="0.25">
      <c r="A68" s="22">
        <f>IFERROR(HLOOKUP("eff",[1]pl!$J:$J,pos!A68),)</f>
        <v>0</v>
      </c>
      <c r="B68" s="22">
        <f>IFERROR(HLOOKUP("eff",[1]pl!$J:$J,pos!B68),)</f>
        <v>0</v>
      </c>
      <c r="C68" s="22">
        <f>IFERROR(HLOOKUP("eff",[1]pl!$J:$J,pos!C68),)</f>
        <v>0</v>
      </c>
      <c r="D68" s="22">
        <f>IFERROR(HLOOKUP("eff",[1]pl!$J:$J,pos!D68),)</f>
        <v>0</v>
      </c>
      <c r="E68" s="22">
        <f>IFERROR(HLOOKUP("eff",[1]pl!$J:$J,pos!E68),)</f>
        <v>0</v>
      </c>
      <c r="F68" s="22">
        <f>IFERROR(HLOOKUP("eff",[1]pl!$J:$J,pos!F68),)</f>
        <v>0</v>
      </c>
      <c r="G68" s="22">
        <f>IFERROR(HLOOKUP("eff",[1]pl!$J:$J,pos!G68),)</f>
        <v>0</v>
      </c>
      <c r="H68" s="22">
        <f>IFERROR(HLOOKUP("eff",[1]pl!$J:$J,pos!H68),)</f>
        <v>0</v>
      </c>
      <c r="I68" s="22">
        <f>IFERROR(HLOOKUP("eff",[1]pl!$J:$J,pos!I68),)</f>
        <v>0</v>
      </c>
      <c r="J68" s="22">
        <f>IFERROR(HLOOKUP("eff",[1]pl!$J:$J,pos!J68),)</f>
        <v>0</v>
      </c>
      <c r="K68" s="22">
        <f>IFERROR(HLOOKUP("eff",[1]pl!$J:$J,pos!K68),)</f>
        <v>0</v>
      </c>
      <c r="L68" s="22">
        <f>IFERROR(HLOOKUP("eff",[1]pl!$J:$J,pos!L68),)</f>
        <v>0</v>
      </c>
      <c r="M68" s="22">
        <f>IFERROR(HLOOKUP("eff",[1]pl!$J:$J,pos!M68),)</f>
        <v>0</v>
      </c>
      <c r="N68" s="22">
        <f>IFERROR(HLOOKUP("eff",[1]pl!$J:$J,pos!N68),)</f>
        <v>0</v>
      </c>
      <c r="O68" s="22">
        <f>IFERROR(HLOOKUP("eff",[1]pl!$J:$J,pos!O68),)</f>
        <v>0</v>
      </c>
      <c r="Q68" s="22">
        <f>IFERROR(HLOOKUP("eff",[1]pl!$J:$J,pos!Q68),)</f>
        <v>0</v>
      </c>
      <c r="R68" s="22">
        <f>IFERROR(HLOOKUP("eff",[1]pl!$J:$J,pos!R68),)</f>
        <v>0</v>
      </c>
      <c r="S68" s="22">
        <f>IFERROR(HLOOKUP("eff",[1]pl!$J:$J,pos!S68),)</f>
        <v>0</v>
      </c>
      <c r="T68" s="22">
        <f>IFERROR(HLOOKUP("eff",[1]pl!$J:$J,pos!T68),)</f>
        <v>0</v>
      </c>
      <c r="U68" s="22">
        <f>IFERROR(HLOOKUP("eff",[1]pl!$J:$J,pos!U68),)</f>
        <v>0</v>
      </c>
      <c r="V68" s="22">
        <f>IFERROR(HLOOKUP("eff",[1]pl!$J:$J,pos!V68),)</f>
        <v>0</v>
      </c>
      <c r="W68" s="22">
        <f>IFERROR(HLOOKUP("eff",[1]pl!$J:$J,pos!W68),)</f>
        <v>0</v>
      </c>
      <c r="X68" s="22">
        <f>IFERROR(HLOOKUP("eff",[1]pl!$J:$J,pos!X68),)</f>
        <v>0</v>
      </c>
      <c r="Y68" s="22">
        <f>IFERROR(HLOOKUP("eff",[1]pl!$J:$J,pos!Y68),)</f>
        <v>0</v>
      </c>
      <c r="Z68" s="22">
        <f>IFERROR(HLOOKUP("eff",[1]pl!$J:$J,pos!Z68),)</f>
        <v>0</v>
      </c>
      <c r="AA68" s="22">
        <f>IFERROR(HLOOKUP("eff",[1]pl!$J:$J,pos!AA68),)</f>
        <v>0</v>
      </c>
      <c r="AB68" s="22">
        <f>IFERROR(HLOOKUP("eff",[1]pl!$J:$J,pos!AB68),)</f>
        <v>0</v>
      </c>
      <c r="AC68" s="22">
        <f>IFERROR(HLOOKUP("eff",[1]pl!$J:$J,pos!AC68),)</f>
        <v>0</v>
      </c>
      <c r="AD68" s="22">
        <f>IFERROR(HLOOKUP("eff",[1]pl!$J:$J,pos!AD68),)</f>
        <v>0</v>
      </c>
      <c r="AE68" s="22">
        <f>IFERROR(HLOOKUP("eff",[1]pl!$J:$J,pos!AE68),)</f>
        <v>0</v>
      </c>
    </row>
    <row r="69" spans="1:31" x14ac:dyDescent="0.25">
      <c r="A69" s="22">
        <f>IFERROR(HLOOKUP("eff",[1]pl!$J:$J,pos!A69),)</f>
        <v>0</v>
      </c>
      <c r="B69" s="22">
        <f>IFERROR(HLOOKUP("eff",[1]pl!$J:$J,pos!B69),)</f>
        <v>0</v>
      </c>
      <c r="C69" s="22">
        <f>IFERROR(HLOOKUP("eff",[1]pl!$J:$J,pos!C69),)</f>
        <v>0</v>
      </c>
      <c r="D69" s="22">
        <f>IFERROR(HLOOKUP("eff",[1]pl!$J:$J,pos!D69),)</f>
        <v>0</v>
      </c>
      <c r="E69" s="22">
        <f>IFERROR(HLOOKUP("eff",[1]pl!$J:$J,pos!E69),)</f>
        <v>0</v>
      </c>
      <c r="F69" s="22">
        <f>IFERROR(HLOOKUP("eff",[1]pl!$J:$J,pos!F69),)</f>
        <v>0</v>
      </c>
      <c r="G69" s="22">
        <f>IFERROR(HLOOKUP("eff",[1]pl!$J:$J,pos!G69),)</f>
        <v>0</v>
      </c>
      <c r="H69" s="22">
        <f>IFERROR(HLOOKUP("eff",[1]pl!$J:$J,pos!H69),)</f>
        <v>0</v>
      </c>
      <c r="I69" s="22">
        <f>IFERROR(HLOOKUP("eff",[1]pl!$J:$J,pos!I69),)</f>
        <v>0</v>
      </c>
      <c r="J69" s="22">
        <f>IFERROR(HLOOKUP("eff",[1]pl!$J:$J,pos!J69),)</f>
        <v>0</v>
      </c>
      <c r="K69" s="22">
        <f>IFERROR(HLOOKUP("eff",[1]pl!$J:$J,pos!K69),)</f>
        <v>0</v>
      </c>
      <c r="L69" s="22">
        <f>IFERROR(HLOOKUP("eff",[1]pl!$J:$J,pos!L69),)</f>
        <v>0</v>
      </c>
      <c r="M69" s="22">
        <f>IFERROR(HLOOKUP("eff",[1]pl!$J:$J,pos!M69),)</f>
        <v>0</v>
      </c>
      <c r="N69" s="22">
        <f>IFERROR(HLOOKUP("eff",[1]pl!$J:$J,pos!N69),)</f>
        <v>0</v>
      </c>
      <c r="O69" s="22">
        <f>IFERROR(HLOOKUP("eff",[1]pl!$J:$J,pos!O69),)</f>
        <v>0</v>
      </c>
      <c r="Q69" s="22">
        <f>IFERROR(HLOOKUP("eff",[1]pl!$J:$J,pos!Q69),)</f>
        <v>0</v>
      </c>
      <c r="R69" s="22">
        <f>IFERROR(HLOOKUP("eff",[1]pl!$J:$J,pos!R69),)</f>
        <v>0</v>
      </c>
      <c r="S69" s="22">
        <f>IFERROR(HLOOKUP("eff",[1]pl!$J:$J,pos!S69),)</f>
        <v>0</v>
      </c>
      <c r="T69" s="22">
        <f>IFERROR(HLOOKUP("eff",[1]pl!$J:$J,pos!T69),)</f>
        <v>0</v>
      </c>
      <c r="U69" s="22">
        <f>IFERROR(HLOOKUP("eff",[1]pl!$J:$J,pos!U69),)</f>
        <v>0</v>
      </c>
      <c r="V69" s="22">
        <f>IFERROR(HLOOKUP("eff",[1]pl!$J:$J,pos!V69),)</f>
        <v>0</v>
      </c>
      <c r="W69" s="22">
        <f>IFERROR(HLOOKUP("eff",[1]pl!$J:$J,pos!W69),)</f>
        <v>0</v>
      </c>
      <c r="X69" s="22">
        <f>IFERROR(HLOOKUP("eff",[1]pl!$J:$J,pos!X69),)</f>
        <v>0</v>
      </c>
      <c r="Y69" s="22">
        <f>IFERROR(HLOOKUP("eff",[1]pl!$J:$J,pos!Y69),)</f>
        <v>0</v>
      </c>
      <c r="Z69" s="22">
        <f>IFERROR(HLOOKUP("eff",[1]pl!$J:$J,pos!Z69),)</f>
        <v>0</v>
      </c>
      <c r="AA69" s="22">
        <f>IFERROR(HLOOKUP("eff",[1]pl!$J:$J,pos!AA69),)</f>
        <v>0</v>
      </c>
      <c r="AB69" s="22">
        <f>IFERROR(HLOOKUP("eff",[1]pl!$J:$J,pos!AB69),)</f>
        <v>0</v>
      </c>
      <c r="AC69" s="22">
        <f>IFERROR(HLOOKUP("eff",[1]pl!$J:$J,pos!AC69),)</f>
        <v>0</v>
      </c>
      <c r="AD69" s="22">
        <f>IFERROR(HLOOKUP("eff",[1]pl!$J:$J,pos!AD69),)</f>
        <v>0</v>
      </c>
      <c r="AE69" s="22">
        <f>IFERROR(HLOOKUP("eff",[1]pl!$J:$J,pos!AE69),)</f>
        <v>0</v>
      </c>
    </row>
    <row r="70" spans="1:31" x14ac:dyDescent="0.25">
      <c r="A70" s="22">
        <f>IFERROR(HLOOKUP("eff",[1]pl!$J:$J,pos!A70),)</f>
        <v>0</v>
      </c>
      <c r="B70" s="22">
        <f>IFERROR(HLOOKUP("eff",[1]pl!$J:$J,pos!B70),)</f>
        <v>0</v>
      </c>
      <c r="C70" s="22">
        <f>IFERROR(HLOOKUP("eff",[1]pl!$J:$J,pos!C70),)</f>
        <v>0</v>
      </c>
      <c r="D70" s="22">
        <f>IFERROR(HLOOKUP("eff",[1]pl!$J:$J,pos!D70),)</f>
        <v>0</v>
      </c>
      <c r="E70" s="22">
        <f>IFERROR(HLOOKUP("eff",[1]pl!$J:$J,pos!E70),)</f>
        <v>0</v>
      </c>
      <c r="F70" s="22">
        <f>IFERROR(HLOOKUP("eff",[1]pl!$J:$J,pos!F70),)</f>
        <v>0</v>
      </c>
      <c r="G70" s="22">
        <f>IFERROR(HLOOKUP("eff",[1]pl!$J:$J,pos!G70),)</f>
        <v>0</v>
      </c>
      <c r="H70" s="22">
        <f>IFERROR(HLOOKUP("eff",[1]pl!$J:$J,pos!H70),)</f>
        <v>0</v>
      </c>
      <c r="I70" s="22">
        <f>IFERROR(HLOOKUP("eff",[1]pl!$J:$J,pos!I70),)</f>
        <v>0</v>
      </c>
      <c r="J70" s="22">
        <f>IFERROR(HLOOKUP("eff",[1]pl!$J:$J,pos!J70),)</f>
        <v>0</v>
      </c>
      <c r="K70" s="22">
        <f>IFERROR(HLOOKUP("eff",[1]pl!$J:$J,pos!K70),)</f>
        <v>0</v>
      </c>
      <c r="L70" s="22">
        <f>IFERROR(HLOOKUP("eff",[1]pl!$J:$J,pos!L70),)</f>
        <v>0</v>
      </c>
      <c r="M70" s="22">
        <f>IFERROR(HLOOKUP("eff",[1]pl!$J:$J,pos!M70),)</f>
        <v>0</v>
      </c>
      <c r="N70" s="22">
        <f>IFERROR(HLOOKUP("eff",[1]pl!$J:$J,pos!N70),)</f>
        <v>0</v>
      </c>
      <c r="O70" s="22">
        <f>IFERROR(HLOOKUP("eff",[1]pl!$J:$J,pos!O70),)</f>
        <v>0</v>
      </c>
      <c r="Q70" s="22">
        <f>IFERROR(HLOOKUP("eff",[1]pl!$J:$J,pos!Q70),)</f>
        <v>0</v>
      </c>
      <c r="R70" s="22">
        <f>IFERROR(HLOOKUP("eff",[1]pl!$J:$J,pos!R70),)</f>
        <v>0</v>
      </c>
      <c r="S70" s="22">
        <f>IFERROR(HLOOKUP("eff",[1]pl!$J:$J,pos!S70),)</f>
        <v>0</v>
      </c>
      <c r="T70" s="22">
        <f>IFERROR(HLOOKUP("eff",[1]pl!$J:$J,pos!T70),)</f>
        <v>0</v>
      </c>
      <c r="U70" s="22">
        <f>IFERROR(HLOOKUP("eff",[1]pl!$J:$J,pos!U70),)</f>
        <v>0</v>
      </c>
      <c r="V70" s="22">
        <f>IFERROR(HLOOKUP("eff",[1]pl!$J:$J,pos!V70),)</f>
        <v>0</v>
      </c>
      <c r="W70" s="22">
        <f>IFERROR(HLOOKUP("eff",[1]pl!$J:$J,pos!W70),)</f>
        <v>0</v>
      </c>
      <c r="X70" s="22">
        <f>IFERROR(HLOOKUP("eff",[1]pl!$J:$J,pos!X70),)</f>
        <v>0</v>
      </c>
      <c r="Y70" s="22">
        <f>IFERROR(HLOOKUP("eff",[1]pl!$J:$J,pos!Y70),)</f>
        <v>0</v>
      </c>
      <c r="Z70" s="22">
        <f>IFERROR(HLOOKUP("eff",[1]pl!$J:$J,pos!Z70),)</f>
        <v>0</v>
      </c>
      <c r="AA70" s="22">
        <f>IFERROR(HLOOKUP("eff",[1]pl!$J:$J,pos!AA70),)</f>
        <v>0</v>
      </c>
      <c r="AB70" s="22">
        <f>IFERROR(HLOOKUP("eff",[1]pl!$J:$J,pos!AB70),)</f>
        <v>0</v>
      </c>
      <c r="AC70" s="22">
        <f>IFERROR(HLOOKUP("eff",[1]pl!$J:$J,pos!AC70),)</f>
        <v>0</v>
      </c>
      <c r="AD70" s="22">
        <f>IFERROR(HLOOKUP("eff",[1]pl!$J:$J,pos!AD70),)</f>
        <v>0</v>
      </c>
      <c r="AE70" s="22">
        <f>IFERROR(HLOOKUP("eff",[1]pl!$J:$J,pos!AE70),)</f>
        <v>0</v>
      </c>
    </row>
    <row r="71" spans="1:31" x14ac:dyDescent="0.25">
      <c r="A71" s="22">
        <f>IFERROR(HLOOKUP("eff",[1]pl!$J:$J,pos!A71),)</f>
        <v>0</v>
      </c>
      <c r="B71" s="22">
        <f>IFERROR(HLOOKUP("eff",[1]pl!$J:$J,pos!B71),)</f>
        <v>0</v>
      </c>
      <c r="C71" s="22">
        <f>IFERROR(HLOOKUP("eff",[1]pl!$J:$J,pos!C71),)</f>
        <v>0</v>
      </c>
      <c r="D71" s="22">
        <f>IFERROR(HLOOKUP("eff",[1]pl!$J:$J,pos!D71),)</f>
        <v>0</v>
      </c>
      <c r="E71" s="22">
        <f>IFERROR(HLOOKUP("eff",[1]pl!$J:$J,pos!E71),)</f>
        <v>0</v>
      </c>
      <c r="F71" s="22">
        <f>IFERROR(HLOOKUP("eff",[1]pl!$J:$J,pos!F71),)</f>
        <v>0</v>
      </c>
      <c r="G71" s="22">
        <f>IFERROR(HLOOKUP("eff",[1]pl!$J:$J,pos!G71),)</f>
        <v>0</v>
      </c>
      <c r="H71" s="22">
        <f>IFERROR(HLOOKUP("eff",[1]pl!$J:$J,pos!H71),)</f>
        <v>0</v>
      </c>
      <c r="I71" s="22">
        <f>IFERROR(HLOOKUP("eff",[1]pl!$J:$J,pos!I71),)</f>
        <v>0</v>
      </c>
      <c r="J71" s="22">
        <f>IFERROR(HLOOKUP("eff",[1]pl!$J:$J,pos!J71),)</f>
        <v>0</v>
      </c>
      <c r="K71" s="22">
        <f>IFERROR(HLOOKUP("eff",[1]pl!$J:$J,pos!K71),)</f>
        <v>0</v>
      </c>
      <c r="L71" s="22">
        <f>IFERROR(HLOOKUP("eff",[1]pl!$J:$J,pos!L71),)</f>
        <v>0</v>
      </c>
      <c r="M71" s="22">
        <f>IFERROR(HLOOKUP("eff",[1]pl!$J:$J,pos!M71),)</f>
        <v>0</v>
      </c>
      <c r="N71" s="22">
        <f>IFERROR(HLOOKUP("eff",[1]pl!$J:$J,pos!N71),)</f>
        <v>0</v>
      </c>
      <c r="O71" s="22">
        <f>IFERROR(HLOOKUP("eff",[1]pl!$J:$J,pos!O71),)</f>
        <v>0</v>
      </c>
      <c r="Q71" s="22">
        <f>IFERROR(HLOOKUP("eff",[1]pl!$J:$J,pos!Q71),)</f>
        <v>0</v>
      </c>
      <c r="R71" s="22">
        <f>IFERROR(HLOOKUP("eff",[1]pl!$J:$J,pos!R71),)</f>
        <v>0</v>
      </c>
      <c r="S71" s="22">
        <f>IFERROR(HLOOKUP("eff",[1]pl!$J:$J,pos!S71),)</f>
        <v>0</v>
      </c>
      <c r="T71" s="22">
        <f>IFERROR(HLOOKUP("eff",[1]pl!$J:$J,pos!T71),)</f>
        <v>0</v>
      </c>
      <c r="U71" s="22">
        <f>IFERROR(HLOOKUP("eff",[1]pl!$J:$J,pos!U71),)</f>
        <v>0</v>
      </c>
      <c r="V71" s="22">
        <f>IFERROR(HLOOKUP("eff",[1]pl!$J:$J,pos!V71),)</f>
        <v>0</v>
      </c>
      <c r="W71" s="22">
        <f>IFERROR(HLOOKUP("eff",[1]pl!$J:$J,pos!W71),)</f>
        <v>0</v>
      </c>
      <c r="X71" s="22">
        <f>IFERROR(HLOOKUP("eff",[1]pl!$J:$J,pos!X71),)</f>
        <v>0</v>
      </c>
      <c r="Y71" s="22">
        <f>IFERROR(HLOOKUP("eff",[1]pl!$J:$J,pos!Y71),)</f>
        <v>0</v>
      </c>
      <c r="Z71" s="22">
        <f>IFERROR(HLOOKUP("eff",[1]pl!$J:$J,pos!Z71),)</f>
        <v>0</v>
      </c>
      <c r="AA71" s="22">
        <f>IFERROR(HLOOKUP("eff",[1]pl!$J:$J,pos!AA71),)</f>
        <v>0</v>
      </c>
      <c r="AB71" s="22">
        <f>IFERROR(HLOOKUP("eff",[1]pl!$J:$J,pos!AB71),)</f>
        <v>0</v>
      </c>
      <c r="AC71" s="22">
        <f>IFERROR(HLOOKUP("eff",[1]pl!$J:$J,pos!AC71),)</f>
        <v>0</v>
      </c>
      <c r="AD71" s="22">
        <f>IFERROR(HLOOKUP("eff",[1]pl!$J:$J,pos!AD71),)</f>
        <v>0</v>
      </c>
      <c r="AE71" s="22">
        <f>IFERROR(HLOOKUP("eff",[1]pl!$J:$J,pos!AE71),)</f>
        <v>0</v>
      </c>
    </row>
    <row r="72" spans="1:31" x14ac:dyDescent="0.25">
      <c r="A72" s="22">
        <f>IFERROR(HLOOKUP("eff",[1]pl!$J:$J,pos!A72),)</f>
        <v>0</v>
      </c>
      <c r="B72" s="22">
        <f>IFERROR(HLOOKUP("eff",[1]pl!$J:$J,pos!B72),)</f>
        <v>0</v>
      </c>
      <c r="C72" s="22">
        <f>IFERROR(HLOOKUP("eff",[1]pl!$J:$J,pos!C72),)</f>
        <v>0</v>
      </c>
      <c r="D72" s="22">
        <f>IFERROR(HLOOKUP("eff",[1]pl!$J:$J,pos!D72),)</f>
        <v>0</v>
      </c>
      <c r="E72" s="22">
        <f>IFERROR(HLOOKUP("eff",[1]pl!$J:$J,pos!E72),)</f>
        <v>0</v>
      </c>
      <c r="F72" s="22">
        <f>IFERROR(HLOOKUP("eff",[1]pl!$J:$J,pos!F72),)</f>
        <v>0</v>
      </c>
      <c r="G72" s="22">
        <f>IFERROR(HLOOKUP("eff",[1]pl!$J:$J,pos!G72),)</f>
        <v>0</v>
      </c>
      <c r="H72" s="22">
        <f>IFERROR(HLOOKUP("eff",[1]pl!$J:$J,pos!H72),)</f>
        <v>0</v>
      </c>
      <c r="I72" s="22">
        <f>IFERROR(HLOOKUP("eff",[1]pl!$J:$J,pos!I72),)</f>
        <v>0</v>
      </c>
      <c r="J72" s="22">
        <f>IFERROR(HLOOKUP("eff",[1]pl!$J:$J,pos!J72),)</f>
        <v>0</v>
      </c>
      <c r="K72" s="22">
        <f>IFERROR(HLOOKUP("eff",[1]pl!$J:$J,pos!K72),)</f>
        <v>0</v>
      </c>
      <c r="L72" s="22">
        <f>IFERROR(HLOOKUP("eff",[1]pl!$J:$J,pos!L72),)</f>
        <v>0</v>
      </c>
      <c r="M72" s="22">
        <f>IFERROR(HLOOKUP("eff",[1]pl!$J:$J,pos!M72),)</f>
        <v>0</v>
      </c>
      <c r="N72" s="22">
        <f>IFERROR(HLOOKUP("eff",[1]pl!$J:$J,pos!N72),)</f>
        <v>0</v>
      </c>
      <c r="O72" s="22">
        <f>IFERROR(HLOOKUP("eff",[1]pl!$J:$J,pos!O72),)</f>
        <v>0</v>
      </c>
      <c r="Q72" s="22">
        <f>IFERROR(HLOOKUP("eff",[1]pl!$J:$J,pos!Q72),)</f>
        <v>0</v>
      </c>
      <c r="R72" s="22">
        <f>IFERROR(HLOOKUP("eff",[1]pl!$J:$J,pos!R72),)</f>
        <v>0</v>
      </c>
      <c r="S72" s="22">
        <f>IFERROR(HLOOKUP("eff",[1]pl!$J:$J,pos!S72),)</f>
        <v>0</v>
      </c>
      <c r="T72" s="22">
        <f>IFERROR(HLOOKUP("eff",[1]pl!$J:$J,pos!T72),)</f>
        <v>0</v>
      </c>
      <c r="U72" s="22">
        <f>IFERROR(HLOOKUP("eff",[1]pl!$J:$J,pos!U72),)</f>
        <v>0</v>
      </c>
      <c r="V72" s="22">
        <f>IFERROR(HLOOKUP("eff",[1]pl!$J:$J,pos!V72),)</f>
        <v>0</v>
      </c>
      <c r="W72" s="22">
        <f>IFERROR(HLOOKUP("eff",[1]pl!$J:$J,pos!W72),)</f>
        <v>0</v>
      </c>
      <c r="X72" s="22">
        <f>IFERROR(HLOOKUP("eff",[1]pl!$J:$J,pos!X72),)</f>
        <v>0</v>
      </c>
      <c r="Y72" s="22">
        <f>IFERROR(HLOOKUP("eff",[1]pl!$J:$J,pos!Y72),)</f>
        <v>0</v>
      </c>
      <c r="Z72" s="22">
        <f>IFERROR(HLOOKUP("eff",[1]pl!$J:$J,pos!Z72),)</f>
        <v>0</v>
      </c>
      <c r="AA72" s="22">
        <f>IFERROR(HLOOKUP("eff",[1]pl!$J:$J,pos!AA72),)</f>
        <v>0</v>
      </c>
      <c r="AB72" s="22">
        <f>IFERROR(HLOOKUP("eff",[1]pl!$J:$J,pos!AB72),)</f>
        <v>0</v>
      </c>
      <c r="AC72" s="22">
        <f>IFERROR(HLOOKUP("eff",[1]pl!$J:$J,pos!AC72),)</f>
        <v>0</v>
      </c>
      <c r="AD72" s="22">
        <f>IFERROR(HLOOKUP("eff",[1]pl!$J:$J,pos!AD72),)</f>
        <v>0</v>
      </c>
      <c r="AE72" s="22">
        <f>IFERROR(HLOOKUP("eff",[1]pl!$J:$J,pos!AE72),)</f>
        <v>0</v>
      </c>
    </row>
    <row r="73" spans="1:31" x14ac:dyDescent="0.25">
      <c r="A73" s="22">
        <f>IFERROR(HLOOKUP("eff",[1]pl!$J:$J,pos!A73),)</f>
        <v>0</v>
      </c>
      <c r="B73" s="22">
        <f>IFERROR(HLOOKUP("eff",[1]pl!$J:$J,pos!B73),)</f>
        <v>0</v>
      </c>
      <c r="C73" s="22">
        <f>IFERROR(HLOOKUP("eff",[1]pl!$J:$J,pos!C73),)</f>
        <v>0</v>
      </c>
      <c r="D73" s="22">
        <f>IFERROR(HLOOKUP("eff",[1]pl!$J:$J,pos!D73),)</f>
        <v>0</v>
      </c>
      <c r="E73" s="22">
        <f>IFERROR(HLOOKUP("eff",[1]pl!$J:$J,pos!E73),)</f>
        <v>0</v>
      </c>
      <c r="F73" s="22">
        <f>IFERROR(HLOOKUP("eff",[1]pl!$J:$J,pos!F73),)</f>
        <v>0</v>
      </c>
      <c r="G73" s="22">
        <f>IFERROR(HLOOKUP("eff",[1]pl!$J:$J,pos!G73),)</f>
        <v>0</v>
      </c>
      <c r="H73" s="22">
        <f>IFERROR(HLOOKUP("eff",[1]pl!$J:$J,pos!H73),)</f>
        <v>0</v>
      </c>
      <c r="I73" s="22">
        <f>IFERROR(HLOOKUP("eff",[1]pl!$J:$J,pos!I73),)</f>
        <v>0</v>
      </c>
      <c r="J73" s="22">
        <f>IFERROR(HLOOKUP("eff",[1]pl!$J:$J,pos!J73),)</f>
        <v>0</v>
      </c>
      <c r="K73" s="22">
        <f>IFERROR(HLOOKUP("eff",[1]pl!$J:$J,pos!K73),)</f>
        <v>0</v>
      </c>
      <c r="L73" s="22">
        <f>IFERROR(HLOOKUP("eff",[1]pl!$J:$J,pos!L73),)</f>
        <v>0</v>
      </c>
      <c r="M73" s="22">
        <f>IFERROR(HLOOKUP("eff",[1]pl!$J:$J,pos!M73),)</f>
        <v>0</v>
      </c>
      <c r="N73" s="22">
        <f>IFERROR(HLOOKUP("eff",[1]pl!$J:$J,pos!N73),)</f>
        <v>0</v>
      </c>
      <c r="O73" s="22">
        <f>IFERROR(HLOOKUP("eff",[1]pl!$J:$J,pos!O73),)</f>
        <v>0</v>
      </c>
      <c r="Q73" s="22">
        <f>IFERROR(HLOOKUP("eff",[1]pl!$J:$J,pos!Q73),)</f>
        <v>0</v>
      </c>
      <c r="R73" s="22">
        <f>IFERROR(HLOOKUP("eff",[1]pl!$J:$J,pos!R73),)</f>
        <v>0</v>
      </c>
      <c r="S73" s="22">
        <f>IFERROR(HLOOKUP("eff",[1]pl!$J:$J,pos!S73),)</f>
        <v>0</v>
      </c>
      <c r="T73" s="22">
        <f>IFERROR(HLOOKUP("eff",[1]pl!$J:$J,pos!T73),)</f>
        <v>0</v>
      </c>
      <c r="U73" s="22">
        <f>IFERROR(HLOOKUP("eff",[1]pl!$J:$J,pos!U73),)</f>
        <v>0</v>
      </c>
      <c r="V73" s="22">
        <f>IFERROR(HLOOKUP("eff",[1]pl!$J:$J,pos!V73),)</f>
        <v>0</v>
      </c>
      <c r="W73" s="22">
        <f>IFERROR(HLOOKUP("eff",[1]pl!$J:$J,pos!W73),)</f>
        <v>0</v>
      </c>
      <c r="X73" s="22">
        <f>IFERROR(HLOOKUP("eff",[1]pl!$J:$J,pos!X73),)</f>
        <v>0</v>
      </c>
      <c r="Y73" s="22">
        <f>IFERROR(HLOOKUP("eff",[1]pl!$J:$J,pos!Y73),)</f>
        <v>0</v>
      </c>
      <c r="Z73" s="22">
        <f>IFERROR(HLOOKUP("eff",[1]pl!$J:$J,pos!Z73),)</f>
        <v>0</v>
      </c>
      <c r="AA73" s="22">
        <f>IFERROR(HLOOKUP("eff",[1]pl!$J:$J,pos!AA73),)</f>
        <v>0</v>
      </c>
      <c r="AB73" s="22">
        <f>IFERROR(HLOOKUP("eff",[1]pl!$J:$J,pos!AB73),)</f>
        <v>0</v>
      </c>
      <c r="AC73" s="22">
        <f>IFERROR(HLOOKUP("eff",[1]pl!$J:$J,pos!AC73),)</f>
        <v>0</v>
      </c>
      <c r="AD73" s="22">
        <f>IFERROR(HLOOKUP("eff",[1]pl!$J:$J,pos!AD73),)</f>
        <v>0</v>
      </c>
      <c r="AE73" s="22">
        <f>IFERROR(HLOOKUP("eff",[1]pl!$J:$J,pos!AE73),)</f>
        <v>0</v>
      </c>
    </row>
    <row r="74" spans="1:31" x14ac:dyDescent="0.25">
      <c r="A74" s="22">
        <f>IFERROR(HLOOKUP("eff",[1]pl!$J:$J,pos!A74),)</f>
        <v>0</v>
      </c>
      <c r="B74" s="22">
        <f>IFERROR(HLOOKUP("eff",[1]pl!$J:$J,pos!B74),)</f>
        <v>0</v>
      </c>
      <c r="C74" s="22">
        <f>IFERROR(HLOOKUP("eff",[1]pl!$J:$J,pos!C74),)</f>
        <v>0</v>
      </c>
      <c r="D74" s="22">
        <f>IFERROR(HLOOKUP("eff",[1]pl!$J:$J,pos!D74),)</f>
        <v>0</v>
      </c>
      <c r="E74" s="22">
        <f>IFERROR(HLOOKUP("eff",[1]pl!$J:$J,pos!E74),)</f>
        <v>0</v>
      </c>
      <c r="F74" s="22">
        <f>IFERROR(HLOOKUP("eff",[1]pl!$J:$J,pos!F74),)</f>
        <v>0</v>
      </c>
      <c r="G74" s="22">
        <f>IFERROR(HLOOKUP("eff",[1]pl!$J:$J,pos!G74),)</f>
        <v>0</v>
      </c>
      <c r="H74" s="22">
        <f>IFERROR(HLOOKUP("eff",[1]pl!$J:$J,pos!H74),)</f>
        <v>0</v>
      </c>
      <c r="I74" s="22">
        <f>IFERROR(HLOOKUP("eff",[1]pl!$J:$J,pos!I74),)</f>
        <v>0</v>
      </c>
      <c r="J74" s="22">
        <f>IFERROR(HLOOKUP("eff",[1]pl!$J:$J,pos!J74),)</f>
        <v>0</v>
      </c>
      <c r="K74" s="22">
        <f>IFERROR(HLOOKUP("eff",[1]pl!$J:$J,pos!K74),)</f>
        <v>0</v>
      </c>
      <c r="L74" s="22">
        <f>IFERROR(HLOOKUP("eff",[1]pl!$J:$J,pos!L74),)</f>
        <v>0</v>
      </c>
      <c r="M74" s="22">
        <f>IFERROR(HLOOKUP("eff",[1]pl!$J:$J,pos!M74),)</f>
        <v>0</v>
      </c>
      <c r="N74" s="22">
        <f>IFERROR(HLOOKUP("eff",[1]pl!$J:$J,pos!N74),)</f>
        <v>0</v>
      </c>
      <c r="O74" s="22">
        <f>IFERROR(HLOOKUP("eff",[1]pl!$J:$J,pos!O74),)</f>
        <v>0</v>
      </c>
      <c r="Q74" s="22">
        <f>IFERROR(HLOOKUP("eff",[1]pl!$J:$J,pos!Q74),)</f>
        <v>0</v>
      </c>
      <c r="R74" s="22">
        <f>IFERROR(HLOOKUP("eff",[1]pl!$J:$J,pos!R74),)</f>
        <v>0</v>
      </c>
      <c r="S74" s="22">
        <f>IFERROR(HLOOKUP("eff",[1]pl!$J:$J,pos!S74),)</f>
        <v>0</v>
      </c>
      <c r="T74" s="22">
        <f>IFERROR(HLOOKUP("eff",[1]pl!$J:$J,pos!T74),)</f>
        <v>0</v>
      </c>
      <c r="U74" s="22">
        <f>IFERROR(HLOOKUP("eff",[1]pl!$J:$J,pos!U74),)</f>
        <v>0</v>
      </c>
      <c r="V74" s="22">
        <f>IFERROR(HLOOKUP("eff",[1]pl!$J:$J,pos!V74),)</f>
        <v>0</v>
      </c>
      <c r="W74" s="22">
        <f>IFERROR(HLOOKUP("eff",[1]pl!$J:$J,pos!W74),)</f>
        <v>0</v>
      </c>
      <c r="X74" s="22">
        <f>IFERROR(HLOOKUP("eff",[1]pl!$J:$J,pos!X74),)</f>
        <v>0</v>
      </c>
      <c r="Y74" s="22">
        <f>IFERROR(HLOOKUP("eff",[1]pl!$J:$J,pos!Y74),)</f>
        <v>0</v>
      </c>
      <c r="Z74" s="22">
        <f>IFERROR(HLOOKUP("eff",[1]pl!$J:$J,pos!Z74),)</f>
        <v>0</v>
      </c>
      <c r="AA74" s="22">
        <f>IFERROR(HLOOKUP("eff",[1]pl!$J:$J,pos!AA74),)</f>
        <v>0</v>
      </c>
      <c r="AB74" s="22">
        <f>IFERROR(HLOOKUP("eff",[1]pl!$J:$J,pos!AB74),)</f>
        <v>0</v>
      </c>
      <c r="AC74" s="22">
        <f>IFERROR(HLOOKUP("eff",[1]pl!$J:$J,pos!AC74),)</f>
        <v>0</v>
      </c>
      <c r="AD74" s="22">
        <f>IFERROR(HLOOKUP("eff",[1]pl!$J:$J,pos!AD74),)</f>
        <v>0</v>
      </c>
      <c r="AE74" s="22">
        <f>IFERROR(HLOOKUP("eff",[1]pl!$J:$J,pos!AE74),)</f>
        <v>0</v>
      </c>
    </row>
    <row r="75" spans="1:31" x14ac:dyDescent="0.25">
      <c r="A75" s="22">
        <f>IFERROR(HLOOKUP("eff",[1]pl!$J:$J,pos!A75),)</f>
        <v>0</v>
      </c>
      <c r="B75" s="22">
        <f>IFERROR(HLOOKUP("eff",[1]pl!$J:$J,pos!B75),)</f>
        <v>0</v>
      </c>
      <c r="C75" s="22">
        <f>IFERROR(HLOOKUP("eff",[1]pl!$J:$J,pos!C75),)</f>
        <v>0</v>
      </c>
      <c r="D75" s="22">
        <f>IFERROR(HLOOKUP("eff",[1]pl!$J:$J,pos!D75),)</f>
        <v>0</v>
      </c>
      <c r="E75" s="22">
        <f>IFERROR(HLOOKUP("eff",[1]pl!$J:$J,pos!E75),)</f>
        <v>0</v>
      </c>
      <c r="F75" s="22">
        <f>IFERROR(HLOOKUP("eff",[1]pl!$J:$J,pos!F75),)</f>
        <v>0</v>
      </c>
      <c r="G75" s="22">
        <f>IFERROR(HLOOKUP("eff",[1]pl!$J:$J,pos!G75),)</f>
        <v>0</v>
      </c>
      <c r="H75" s="22">
        <f>IFERROR(HLOOKUP("eff",[1]pl!$J:$J,pos!H75),)</f>
        <v>0</v>
      </c>
      <c r="I75" s="22">
        <f>IFERROR(HLOOKUP("eff",[1]pl!$J:$J,pos!I75),)</f>
        <v>0</v>
      </c>
      <c r="J75" s="22">
        <f>IFERROR(HLOOKUP("eff",[1]pl!$J:$J,pos!J75),)</f>
        <v>0</v>
      </c>
      <c r="K75" s="22">
        <f>IFERROR(HLOOKUP("eff",[1]pl!$J:$J,pos!K75),)</f>
        <v>0</v>
      </c>
      <c r="L75" s="22">
        <f>IFERROR(HLOOKUP("eff",[1]pl!$J:$J,pos!L75),)</f>
        <v>0</v>
      </c>
      <c r="M75" s="22">
        <f>IFERROR(HLOOKUP("eff",[1]pl!$J:$J,pos!M75),)</f>
        <v>0</v>
      </c>
      <c r="N75" s="22">
        <f>IFERROR(HLOOKUP("eff",[1]pl!$J:$J,pos!N75),)</f>
        <v>0</v>
      </c>
      <c r="O75" s="22">
        <f>IFERROR(HLOOKUP("eff",[1]pl!$J:$J,pos!O75),)</f>
        <v>0</v>
      </c>
      <c r="Q75" s="22">
        <f>IFERROR(HLOOKUP("eff",[1]pl!$J:$J,pos!Q75),)</f>
        <v>0</v>
      </c>
      <c r="R75" s="22">
        <f>IFERROR(HLOOKUP("eff",[1]pl!$J:$J,pos!R75),)</f>
        <v>0</v>
      </c>
      <c r="S75" s="22">
        <f>IFERROR(HLOOKUP("eff",[1]pl!$J:$J,pos!S75),)</f>
        <v>0</v>
      </c>
      <c r="T75" s="22">
        <f>IFERROR(HLOOKUP("eff",[1]pl!$J:$J,pos!T75),)</f>
        <v>0</v>
      </c>
      <c r="U75" s="22">
        <f>IFERROR(HLOOKUP("eff",[1]pl!$J:$J,pos!U75),)</f>
        <v>0</v>
      </c>
      <c r="V75" s="22">
        <f>IFERROR(HLOOKUP("eff",[1]pl!$J:$J,pos!V75),)</f>
        <v>0</v>
      </c>
      <c r="W75" s="22">
        <f>IFERROR(HLOOKUP("eff",[1]pl!$J:$J,pos!W75),)</f>
        <v>0</v>
      </c>
      <c r="X75" s="22">
        <f>IFERROR(HLOOKUP("eff",[1]pl!$J:$J,pos!X75),)</f>
        <v>0</v>
      </c>
      <c r="Y75" s="22">
        <f>IFERROR(HLOOKUP("eff",[1]pl!$J:$J,pos!Y75),)</f>
        <v>0</v>
      </c>
      <c r="Z75" s="22">
        <f>IFERROR(HLOOKUP("eff",[1]pl!$J:$J,pos!Z75),)</f>
        <v>0</v>
      </c>
      <c r="AA75" s="22">
        <f>IFERROR(HLOOKUP("eff",[1]pl!$J:$J,pos!AA75),)</f>
        <v>0</v>
      </c>
      <c r="AB75" s="22">
        <f>IFERROR(HLOOKUP("eff",[1]pl!$J:$J,pos!AB75),)</f>
        <v>0</v>
      </c>
      <c r="AC75" s="22">
        <f>IFERROR(HLOOKUP("eff",[1]pl!$J:$J,pos!AC75),)</f>
        <v>0</v>
      </c>
      <c r="AD75" s="22">
        <f>IFERROR(HLOOKUP("eff",[1]pl!$J:$J,pos!AD75),)</f>
        <v>0</v>
      </c>
      <c r="AE75" s="22">
        <f>IFERROR(HLOOKUP("eff",[1]pl!$J:$J,pos!AE75),)</f>
        <v>0</v>
      </c>
    </row>
    <row r="76" spans="1:31" x14ac:dyDescent="0.25">
      <c r="A76" s="22">
        <f>IFERROR(HLOOKUP("eff",[1]pl!$J:$J,pos!A76),)</f>
        <v>0</v>
      </c>
      <c r="B76" s="22">
        <f>IFERROR(HLOOKUP("eff",[1]pl!$J:$J,pos!B76),)</f>
        <v>0</v>
      </c>
      <c r="C76" s="22">
        <f>IFERROR(HLOOKUP("eff",[1]pl!$J:$J,pos!C76),)</f>
        <v>0</v>
      </c>
      <c r="D76" s="22">
        <f>IFERROR(HLOOKUP("eff",[1]pl!$J:$J,pos!D76),)</f>
        <v>0</v>
      </c>
      <c r="E76" s="22">
        <f>IFERROR(HLOOKUP("eff",[1]pl!$J:$J,pos!E76),)</f>
        <v>0</v>
      </c>
      <c r="F76" s="22">
        <f>IFERROR(HLOOKUP("eff",[1]pl!$J:$J,pos!F76),)</f>
        <v>0</v>
      </c>
      <c r="G76" s="22">
        <f>IFERROR(HLOOKUP("eff",[1]pl!$J:$J,pos!G76),)</f>
        <v>0</v>
      </c>
      <c r="H76" s="22">
        <f>IFERROR(HLOOKUP("eff",[1]pl!$J:$J,pos!H76),)</f>
        <v>0</v>
      </c>
      <c r="I76" s="22">
        <f>IFERROR(HLOOKUP("eff",[1]pl!$J:$J,pos!I76),)</f>
        <v>0</v>
      </c>
      <c r="J76" s="22">
        <f>IFERROR(HLOOKUP("eff",[1]pl!$J:$J,pos!J76),)</f>
        <v>0</v>
      </c>
      <c r="K76" s="22">
        <f>IFERROR(HLOOKUP("eff",[1]pl!$J:$J,pos!K76),)</f>
        <v>0</v>
      </c>
      <c r="L76" s="22">
        <f>IFERROR(HLOOKUP("eff",[1]pl!$J:$J,pos!L76),)</f>
        <v>0</v>
      </c>
      <c r="M76" s="22">
        <f>IFERROR(HLOOKUP("eff",[1]pl!$J:$J,pos!M76),)</f>
        <v>0</v>
      </c>
      <c r="N76" s="22">
        <f>IFERROR(HLOOKUP("eff",[1]pl!$J:$J,pos!N76),)</f>
        <v>0</v>
      </c>
      <c r="O76" s="22">
        <f>IFERROR(HLOOKUP("eff",[1]pl!$J:$J,pos!O76),)</f>
        <v>0</v>
      </c>
      <c r="Q76" s="22">
        <f>IFERROR(HLOOKUP("eff",[1]pl!$J:$J,pos!Q76),)</f>
        <v>0</v>
      </c>
      <c r="R76" s="22">
        <f>IFERROR(HLOOKUP("eff",[1]pl!$J:$J,pos!R76),)</f>
        <v>0</v>
      </c>
      <c r="S76" s="22">
        <f>IFERROR(HLOOKUP("eff",[1]pl!$J:$J,pos!S76),)</f>
        <v>0</v>
      </c>
      <c r="T76" s="22">
        <f>IFERROR(HLOOKUP("eff",[1]pl!$J:$J,pos!T76),)</f>
        <v>0</v>
      </c>
      <c r="U76" s="22">
        <f>IFERROR(HLOOKUP("eff",[1]pl!$J:$J,pos!U76),)</f>
        <v>0</v>
      </c>
      <c r="V76" s="22">
        <f>IFERROR(HLOOKUP("eff",[1]pl!$J:$J,pos!V76),)</f>
        <v>0</v>
      </c>
      <c r="W76" s="22">
        <f>IFERROR(HLOOKUP("eff",[1]pl!$J:$J,pos!W76),)</f>
        <v>0</v>
      </c>
      <c r="X76" s="22">
        <f>IFERROR(HLOOKUP("eff",[1]pl!$J:$J,pos!X76),)</f>
        <v>0</v>
      </c>
      <c r="Y76" s="22">
        <f>IFERROR(HLOOKUP("eff",[1]pl!$J:$J,pos!Y76),)</f>
        <v>0</v>
      </c>
      <c r="Z76" s="22">
        <f>IFERROR(HLOOKUP("eff",[1]pl!$J:$J,pos!Z76),)</f>
        <v>0</v>
      </c>
      <c r="AA76" s="22">
        <f>IFERROR(HLOOKUP("eff",[1]pl!$J:$J,pos!AA76),)</f>
        <v>0</v>
      </c>
      <c r="AB76" s="22">
        <f>IFERROR(HLOOKUP("eff",[1]pl!$J:$J,pos!AB76),)</f>
        <v>0</v>
      </c>
      <c r="AC76" s="22">
        <f>IFERROR(HLOOKUP("eff",[1]pl!$J:$J,pos!AC76),)</f>
        <v>0</v>
      </c>
      <c r="AD76" s="22">
        <f>IFERROR(HLOOKUP("eff",[1]pl!$J:$J,pos!AD76),)</f>
        <v>0</v>
      </c>
      <c r="AE76" s="22">
        <f>IFERROR(HLOOKUP("eff",[1]pl!$J:$J,pos!AE76),)</f>
        <v>0</v>
      </c>
    </row>
    <row r="77" spans="1:31" x14ac:dyDescent="0.25">
      <c r="A77" s="22">
        <f>IFERROR(HLOOKUP("eff",[1]pl!$J:$J,pos!A77),)</f>
        <v>0</v>
      </c>
      <c r="B77" s="22">
        <f>IFERROR(HLOOKUP("eff",[1]pl!$J:$J,pos!B77),)</f>
        <v>0</v>
      </c>
      <c r="C77" s="22">
        <f>IFERROR(HLOOKUP("eff",[1]pl!$J:$J,pos!C77),)</f>
        <v>0</v>
      </c>
      <c r="D77" s="22">
        <f>IFERROR(HLOOKUP("eff",[1]pl!$J:$J,pos!D77),)</f>
        <v>0</v>
      </c>
      <c r="E77" s="22">
        <f>IFERROR(HLOOKUP("eff",[1]pl!$J:$J,pos!E77),)</f>
        <v>0</v>
      </c>
      <c r="F77" s="22">
        <f>IFERROR(HLOOKUP("eff",[1]pl!$J:$J,pos!F77),)</f>
        <v>0</v>
      </c>
      <c r="G77" s="22">
        <f>IFERROR(HLOOKUP("eff",[1]pl!$J:$J,pos!G77),)</f>
        <v>0</v>
      </c>
      <c r="H77" s="22">
        <f>IFERROR(HLOOKUP("eff",[1]pl!$J:$J,pos!H77),)</f>
        <v>0</v>
      </c>
      <c r="I77" s="22">
        <f>IFERROR(HLOOKUP("eff",[1]pl!$J:$J,pos!I77),)</f>
        <v>0</v>
      </c>
      <c r="J77" s="22">
        <f>IFERROR(HLOOKUP("eff",[1]pl!$J:$J,pos!J77),)</f>
        <v>0</v>
      </c>
      <c r="K77" s="22">
        <f>IFERROR(HLOOKUP("eff",[1]pl!$J:$J,pos!K77),)</f>
        <v>0</v>
      </c>
      <c r="L77" s="22">
        <f>IFERROR(HLOOKUP("eff",[1]pl!$J:$J,pos!L77),)</f>
        <v>0</v>
      </c>
      <c r="M77" s="22">
        <f>IFERROR(HLOOKUP("eff",[1]pl!$J:$J,pos!M77),)</f>
        <v>0</v>
      </c>
      <c r="N77" s="22">
        <f>IFERROR(HLOOKUP("eff",[1]pl!$J:$J,pos!N77),)</f>
        <v>0</v>
      </c>
      <c r="O77" s="22">
        <f>IFERROR(HLOOKUP("eff",[1]pl!$J:$J,pos!O77),)</f>
        <v>0</v>
      </c>
      <c r="Q77" s="22">
        <f>IFERROR(HLOOKUP("eff",[1]pl!$J:$J,pos!Q77),)</f>
        <v>0</v>
      </c>
      <c r="R77" s="22">
        <f>IFERROR(HLOOKUP("eff",[1]pl!$J:$J,pos!R77),)</f>
        <v>0</v>
      </c>
      <c r="S77" s="22">
        <f>IFERROR(HLOOKUP("eff",[1]pl!$J:$J,pos!S77),)</f>
        <v>0</v>
      </c>
      <c r="T77" s="22">
        <f>IFERROR(HLOOKUP("eff",[1]pl!$J:$J,pos!T77),)</f>
        <v>0</v>
      </c>
      <c r="U77" s="22">
        <f>IFERROR(HLOOKUP("eff",[1]pl!$J:$J,pos!U77),)</f>
        <v>0</v>
      </c>
      <c r="V77" s="22">
        <f>IFERROR(HLOOKUP("eff",[1]pl!$J:$J,pos!V77),)</f>
        <v>0</v>
      </c>
      <c r="W77" s="22">
        <f>IFERROR(HLOOKUP("eff",[1]pl!$J:$J,pos!W77),)</f>
        <v>0</v>
      </c>
      <c r="X77" s="22">
        <f>IFERROR(HLOOKUP("eff",[1]pl!$J:$J,pos!X77),)</f>
        <v>0</v>
      </c>
      <c r="Y77" s="22">
        <f>IFERROR(HLOOKUP("eff",[1]pl!$J:$J,pos!Y77),)</f>
        <v>0</v>
      </c>
      <c r="Z77" s="22">
        <f>IFERROR(HLOOKUP("eff",[1]pl!$J:$J,pos!Z77),)</f>
        <v>0</v>
      </c>
      <c r="AA77" s="22">
        <f>IFERROR(HLOOKUP("eff",[1]pl!$J:$J,pos!AA77),)</f>
        <v>0</v>
      </c>
      <c r="AB77" s="22">
        <f>IFERROR(HLOOKUP("eff",[1]pl!$J:$J,pos!AB77),)</f>
        <v>0</v>
      </c>
      <c r="AC77" s="22">
        <f>IFERROR(HLOOKUP("eff",[1]pl!$J:$J,pos!AC77),)</f>
        <v>0</v>
      </c>
      <c r="AD77" s="22">
        <f>IFERROR(HLOOKUP("eff",[1]pl!$J:$J,pos!AD77),)</f>
        <v>0</v>
      </c>
      <c r="AE77" s="22">
        <f>IFERROR(HLOOKUP("eff",[1]pl!$J:$J,pos!AE77),)</f>
        <v>0</v>
      </c>
    </row>
    <row r="78" spans="1:31" x14ac:dyDescent="0.25">
      <c r="A78" s="22">
        <f>IFERROR(HLOOKUP("eff",[1]pl!$J:$J,pos!A78),)</f>
        <v>0</v>
      </c>
      <c r="B78" s="22">
        <f>IFERROR(HLOOKUP("eff",[1]pl!$J:$J,pos!B78),)</f>
        <v>0</v>
      </c>
      <c r="C78" s="22">
        <f>IFERROR(HLOOKUP("eff",[1]pl!$J:$J,pos!C78),)</f>
        <v>0</v>
      </c>
      <c r="D78" s="22">
        <f>IFERROR(HLOOKUP("eff",[1]pl!$J:$J,pos!D78),)</f>
        <v>0</v>
      </c>
      <c r="E78" s="22">
        <f>IFERROR(HLOOKUP("eff",[1]pl!$J:$J,pos!E78),)</f>
        <v>0</v>
      </c>
      <c r="F78" s="22">
        <f>IFERROR(HLOOKUP("eff",[1]pl!$J:$J,pos!F78),)</f>
        <v>0</v>
      </c>
      <c r="G78" s="22">
        <f>IFERROR(HLOOKUP("eff",[1]pl!$J:$J,pos!G78),)</f>
        <v>0</v>
      </c>
      <c r="H78" s="22">
        <f>IFERROR(HLOOKUP("eff",[1]pl!$J:$J,pos!H78),)</f>
        <v>0</v>
      </c>
      <c r="I78" s="22">
        <f>IFERROR(HLOOKUP("eff",[1]pl!$J:$J,pos!I78),)</f>
        <v>0</v>
      </c>
      <c r="J78" s="22">
        <f>IFERROR(HLOOKUP("eff",[1]pl!$J:$J,pos!J78),)</f>
        <v>0</v>
      </c>
      <c r="K78" s="22">
        <f>IFERROR(HLOOKUP("eff",[1]pl!$J:$J,pos!K78),)</f>
        <v>0</v>
      </c>
      <c r="L78" s="22">
        <f>IFERROR(HLOOKUP("eff",[1]pl!$J:$J,pos!L78),)</f>
        <v>0</v>
      </c>
      <c r="M78" s="22">
        <f>IFERROR(HLOOKUP("eff",[1]pl!$J:$J,pos!M78),)</f>
        <v>0</v>
      </c>
      <c r="N78" s="22">
        <f>IFERROR(HLOOKUP("eff",[1]pl!$J:$J,pos!N78),)</f>
        <v>0</v>
      </c>
      <c r="O78" s="22">
        <f>IFERROR(HLOOKUP("eff",[1]pl!$J:$J,pos!O78),)</f>
        <v>0</v>
      </c>
      <c r="Q78" s="22">
        <f>IFERROR(HLOOKUP("eff",[1]pl!$J:$J,pos!Q78),)</f>
        <v>0</v>
      </c>
      <c r="R78" s="22">
        <f>IFERROR(HLOOKUP("eff",[1]pl!$J:$J,pos!R78),)</f>
        <v>0</v>
      </c>
      <c r="S78" s="22">
        <f>IFERROR(HLOOKUP("eff",[1]pl!$J:$J,pos!S78),)</f>
        <v>0</v>
      </c>
      <c r="T78" s="22">
        <f>IFERROR(HLOOKUP("eff",[1]pl!$J:$J,pos!T78),)</f>
        <v>0</v>
      </c>
      <c r="U78" s="22">
        <f>IFERROR(HLOOKUP("eff",[1]pl!$J:$J,pos!U78),)</f>
        <v>0</v>
      </c>
      <c r="V78" s="22">
        <f>IFERROR(HLOOKUP("eff",[1]pl!$J:$J,pos!V78),)</f>
        <v>0</v>
      </c>
      <c r="W78" s="22">
        <f>IFERROR(HLOOKUP("eff",[1]pl!$J:$J,pos!W78),)</f>
        <v>0</v>
      </c>
      <c r="X78" s="22">
        <f>IFERROR(HLOOKUP("eff",[1]pl!$J:$J,pos!X78),)</f>
        <v>0</v>
      </c>
      <c r="Y78" s="22">
        <f>IFERROR(HLOOKUP("eff",[1]pl!$J:$J,pos!Y78),)</f>
        <v>0</v>
      </c>
      <c r="Z78" s="22">
        <f>IFERROR(HLOOKUP("eff",[1]pl!$J:$J,pos!Z78),)</f>
        <v>0</v>
      </c>
      <c r="AA78" s="22">
        <f>IFERROR(HLOOKUP("eff",[1]pl!$J:$J,pos!AA78),)</f>
        <v>0</v>
      </c>
      <c r="AB78" s="22">
        <f>IFERROR(HLOOKUP("eff",[1]pl!$J:$J,pos!AB78),)</f>
        <v>0</v>
      </c>
      <c r="AC78" s="22">
        <f>IFERROR(HLOOKUP("eff",[1]pl!$J:$J,pos!AC78),)</f>
        <v>0</v>
      </c>
      <c r="AD78" s="22">
        <f>IFERROR(HLOOKUP("eff",[1]pl!$J:$J,pos!AD78),)</f>
        <v>0</v>
      </c>
      <c r="AE78" s="22">
        <f>IFERROR(HLOOKUP("eff",[1]pl!$J:$J,pos!AE78),)</f>
        <v>0</v>
      </c>
    </row>
    <row r="79" spans="1:31" x14ac:dyDescent="0.25">
      <c r="A79" s="22">
        <f>IFERROR(HLOOKUP("eff",[1]pl!$J:$J,pos!A79),)</f>
        <v>0</v>
      </c>
      <c r="B79" s="22">
        <f>IFERROR(HLOOKUP("eff",[1]pl!$J:$J,pos!B79),)</f>
        <v>0</v>
      </c>
      <c r="C79" s="22">
        <f>IFERROR(HLOOKUP("eff",[1]pl!$J:$J,pos!C79),)</f>
        <v>0</v>
      </c>
      <c r="D79" s="22">
        <f>IFERROR(HLOOKUP("eff",[1]pl!$J:$J,pos!D79),)</f>
        <v>0</v>
      </c>
      <c r="E79" s="22">
        <f>IFERROR(HLOOKUP("eff",[1]pl!$J:$J,pos!E79),)</f>
        <v>0</v>
      </c>
      <c r="F79" s="22">
        <f>IFERROR(HLOOKUP("eff",[1]pl!$J:$J,pos!F79),)</f>
        <v>0</v>
      </c>
      <c r="G79" s="22">
        <f>IFERROR(HLOOKUP("eff",[1]pl!$J:$J,pos!G79),)</f>
        <v>0</v>
      </c>
      <c r="H79" s="22">
        <f>IFERROR(HLOOKUP("eff",[1]pl!$J:$J,pos!H79),)</f>
        <v>0</v>
      </c>
      <c r="I79" s="22">
        <f>IFERROR(HLOOKUP("eff",[1]pl!$J:$J,pos!I79),)</f>
        <v>0</v>
      </c>
      <c r="J79" s="22">
        <f>IFERROR(HLOOKUP("eff",[1]pl!$J:$J,pos!J79),)</f>
        <v>0</v>
      </c>
      <c r="K79" s="22">
        <f>IFERROR(HLOOKUP("eff",[1]pl!$J:$J,pos!K79),)</f>
        <v>0</v>
      </c>
      <c r="L79" s="22">
        <f>IFERROR(HLOOKUP("eff",[1]pl!$J:$J,pos!L79),)</f>
        <v>0</v>
      </c>
      <c r="M79" s="22">
        <f>IFERROR(HLOOKUP("eff",[1]pl!$J:$J,pos!M79),)</f>
        <v>0</v>
      </c>
      <c r="N79" s="22">
        <f>IFERROR(HLOOKUP("eff",[1]pl!$J:$J,pos!N79),)</f>
        <v>0</v>
      </c>
      <c r="O79" s="22">
        <f>IFERROR(HLOOKUP("eff",[1]pl!$J:$J,pos!O79),)</f>
        <v>0</v>
      </c>
      <c r="Q79" s="22">
        <f>IFERROR(HLOOKUP("eff",[1]pl!$J:$J,pos!Q79),)</f>
        <v>0</v>
      </c>
      <c r="R79" s="22">
        <f>IFERROR(HLOOKUP("eff",[1]pl!$J:$J,pos!R79),)</f>
        <v>0</v>
      </c>
      <c r="S79" s="22">
        <f>IFERROR(HLOOKUP("eff",[1]pl!$J:$J,pos!S79),)</f>
        <v>0</v>
      </c>
      <c r="T79" s="22">
        <f>IFERROR(HLOOKUP("eff",[1]pl!$J:$J,pos!T79),)</f>
        <v>0</v>
      </c>
      <c r="U79" s="22">
        <f>IFERROR(HLOOKUP("eff",[1]pl!$J:$J,pos!U79),)</f>
        <v>0</v>
      </c>
      <c r="V79" s="22">
        <f>IFERROR(HLOOKUP("eff",[1]pl!$J:$J,pos!V79),)</f>
        <v>0</v>
      </c>
      <c r="W79" s="22">
        <f>IFERROR(HLOOKUP("eff",[1]pl!$J:$J,pos!W79),)</f>
        <v>0</v>
      </c>
      <c r="X79" s="22">
        <f>IFERROR(HLOOKUP("eff",[1]pl!$J:$J,pos!X79),)</f>
        <v>0</v>
      </c>
      <c r="Y79" s="22">
        <f>IFERROR(HLOOKUP("eff",[1]pl!$J:$J,pos!Y79),)</f>
        <v>0</v>
      </c>
      <c r="Z79" s="22">
        <f>IFERROR(HLOOKUP("eff",[1]pl!$J:$J,pos!Z79),)</f>
        <v>0</v>
      </c>
      <c r="AA79" s="22">
        <f>IFERROR(HLOOKUP("eff",[1]pl!$J:$J,pos!AA79),)</f>
        <v>0</v>
      </c>
      <c r="AB79" s="22">
        <f>IFERROR(HLOOKUP("eff",[1]pl!$J:$J,pos!AB79),)</f>
        <v>0</v>
      </c>
      <c r="AC79" s="22">
        <f>IFERROR(HLOOKUP("eff",[1]pl!$J:$J,pos!AC79),)</f>
        <v>0</v>
      </c>
      <c r="AD79" s="22">
        <f>IFERROR(HLOOKUP("eff",[1]pl!$J:$J,pos!AD79),)</f>
        <v>0</v>
      </c>
      <c r="AE79" s="22">
        <f>IFERROR(HLOOKUP("eff",[1]pl!$J:$J,pos!AE79),)</f>
        <v>0</v>
      </c>
    </row>
    <row r="80" spans="1:31" x14ac:dyDescent="0.25">
      <c r="A80" s="22">
        <f>IFERROR(HLOOKUP("eff",[1]pl!$J:$J,pos!A80),)</f>
        <v>0</v>
      </c>
      <c r="B80" s="22">
        <f>IFERROR(HLOOKUP("eff",[1]pl!$J:$J,pos!B80),)</f>
        <v>0</v>
      </c>
      <c r="C80" s="22">
        <f>IFERROR(HLOOKUP("eff",[1]pl!$J:$J,pos!C80),)</f>
        <v>0</v>
      </c>
      <c r="D80" s="22">
        <f>IFERROR(HLOOKUP("eff",[1]pl!$J:$J,pos!D80),)</f>
        <v>0</v>
      </c>
      <c r="E80" s="22">
        <f>IFERROR(HLOOKUP("eff",[1]pl!$J:$J,pos!E80),)</f>
        <v>0</v>
      </c>
      <c r="F80" s="22">
        <f>IFERROR(HLOOKUP("eff",[1]pl!$J:$J,pos!F80),)</f>
        <v>0</v>
      </c>
      <c r="G80" s="22">
        <f>IFERROR(HLOOKUP("eff",[1]pl!$J:$J,pos!G80),)</f>
        <v>0</v>
      </c>
      <c r="H80" s="22">
        <f>IFERROR(HLOOKUP("eff",[1]pl!$J:$J,pos!H80),)</f>
        <v>0</v>
      </c>
      <c r="I80" s="22">
        <f>IFERROR(HLOOKUP("eff",[1]pl!$J:$J,pos!I80),)</f>
        <v>0</v>
      </c>
      <c r="J80" s="22">
        <f>IFERROR(HLOOKUP("eff",[1]pl!$J:$J,pos!J80),)</f>
        <v>0</v>
      </c>
      <c r="K80" s="22">
        <f>IFERROR(HLOOKUP("eff",[1]pl!$J:$J,pos!K80),)</f>
        <v>0</v>
      </c>
      <c r="L80" s="22">
        <f>IFERROR(HLOOKUP("eff",[1]pl!$J:$J,pos!L80),)</f>
        <v>0</v>
      </c>
      <c r="M80" s="22">
        <f>IFERROR(HLOOKUP("eff",[1]pl!$J:$J,pos!M80),)</f>
        <v>0</v>
      </c>
      <c r="N80" s="22">
        <f>IFERROR(HLOOKUP("eff",[1]pl!$J:$J,pos!N80),)</f>
        <v>0</v>
      </c>
      <c r="O80" s="22">
        <f>IFERROR(HLOOKUP("eff",[1]pl!$J:$J,pos!O80),)</f>
        <v>0</v>
      </c>
      <c r="Q80" s="22">
        <f>IFERROR(HLOOKUP("eff",[1]pl!$J:$J,pos!Q80),)</f>
        <v>0</v>
      </c>
      <c r="R80" s="22">
        <f>IFERROR(HLOOKUP("eff",[1]pl!$J:$J,pos!R80),)</f>
        <v>0</v>
      </c>
      <c r="S80" s="22">
        <f>IFERROR(HLOOKUP("eff",[1]pl!$J:$J,pos!S80),)</f>
        <v>0</v>
      </c>
      <c r="T80" s="22">
        <f>IFERROR(HLOOKUP("eff",[1]pl!$J:$J,pos!T80),)</f>
        <v>0</v>
      </c>
      <c r="U80" s="22">
        <f>IFERROR(HLOOKUP("eff",[1]pl!$J:$J,pos!U80),)</f>
        <v>0</v>
      </c>
      <c r="V80" s="22">
        <f>IFERROR(HLOOKUP("eff",[1]pl!$J:$J,pos!V80),)</f>
        <v>0</v>
      </c>
      <c r="W80" s="22">
        <f>IFERROR(HLOOKUP("eff",[1]pl!$J:$J,pos!W80),)</f>
        <v>0</v>
      </c>
      <c r="X80" s="22">
        <f>IFERROR(HLOOKUP("eff",[1]pl!$J:$J,pos!X80),)</f>
        <v>0</v>
      </c>
      <c r="Y80" s="22">
        <f>IFERROR(HLOOKUP("eff",[1]pl!$J:$J,pos!Y80),)</f>
        <v>0</v>
      </c>
      <c r="Z80" s="22">
        <f>IFERROR(HLOOKUP("eff",[1]pl!$J:$J,pos!Z80),)</f>
        <v>0</v>
      </c>
      <c r="AA80" s="22">
        <f>IFERROR(HLOOKUP("eff",[1]pl!$J:$J,pos!AA80),)</f>
        <v>0</v>
      </c>
      <c r="AB80" s="22">
        <f>IFERROR(HLOOKUP("eff",[1]pl!$J:$J,pos!AB80),)</f>
        <v>0</v>
      </c>
      <c r="AC80" s="22">
        <f>IFERROR(HLOOKUP("eff",[1]pl!$J:$J,pos!AC80),)</f>
        <v>0</v>
      </c>
      <c r="AD80" s="22">
        <f>IFERROR(HLOOKUP("eff",[1]pl!$J:$J,pos!AD80),)</f>
        <v>0</v>
      </c>
      <c r="AE80" s="22">
        <f>IFERROR(HLOOKUP("eff",[1]pl!$J:$J,pos!AE80),)</f>
        <v>0</v>
      </c>
    </row>
    <row r="81" spans="1:31" x14ac:dyDescent="0.25">
      <c r="A81" s="22">
        <f>IFERROR(HLOOKUP("eff",[1]pl!$J:$J,pos!A81),)</f>
        <v>0</v>
      </c>
      <c r="B81" s="22">
        <f>IFERROR(HLOOKUP("eff",[1]pl!$J:$J,pos!B81),)</f>
        <v>0</v>
      </c>
      <c r="C81" s="22">
        <f>IFERROR(HLOOKUP("eff",[1]pl!$J:$J,pos!C81),)</f>
        <v>0</v>
      </c>
      <c r="D81" s="22">
        <f>IFERROR(HLOOKUP("eff",[1]pl!$J:$J,pos!D81),)</f>
        <v>0</v>
      </c>
      <c r="E81" s="22">
        <f>IFERROR(HLOOKUP("eff",[1]pl!$J:$J,pos!E81),)</f>
        <v>0</v>
      </c>
      <c r="F81" s="22">
        <f>IFERROR(HLOOKUP("eff",[1]pl!$J:$J,pos!F81),)</f>
        <v>0</v>
      </c>
      <c r="G81" s="22">
        <f>IFERROR(HLOOKUP("eff",[1]pl!$J:$J,pos!G81),)</f>
        <v>0</v>
      </c>
      <c r="H81" s="22">
        <f>IFERROR(HLOOKUP("eff",[1]pl!$J:$J,pos!H81),)</f>
        <v>0</v>
      </c>
      <c r="I81" s="22">
        <f>IFERROR(HLOOKUP("eff",[1]pl!$J:$J,pos!I81),)</f>
        <v>0</v>
      </c>
      <c r="J81" s="22">
        <f>IFERROR(HLOOKUP("eff",[1]pl!$J:$J,pos!J81),)</f>
        <v>0</v>
      </c>
      <c r="K81" s="22">
        <f>IFERROR(HLOOKUP("eff",[1]pl!$J:$J,pos!K81),)</f>
        <v>0</v>
      </c>
      <c r="L81" s="22">
        <f>IFERROR(HLOOKUP("eff",[1]pl!$J:$J,pos!L81),)</f>
        <v>0</v>
      </c>
      <c r="M81" s="22">
        <f>IFERROR(HLOOKUP("eff",[1]pl!$J:$J,pos!M81),)</f>
        <v>0</v>
      </c>
      <c r="N81" s="22">
        <f>IFERROR(HLOOKUP("eff",[1]pl!$J:$J,pos!N81),)</f>
        <v>0</v>
      </c>
      <c r="O81" s="22">
        <f>IFERROR(HLOOKUP("eff",[1]pl!$J:$J,pos!O81),)</f>
        <v>0</v>
      </c>
      <c r="Q81" s="22">
        <f>IFERROR(HLOOKUP("eff",[1]pl!$J:$J,pos!Q81),)</f>
        <v>0</v>
      </c>
      <c r="R81" s="22">
        <f>IFERROR(HLOOKUP("eff",[1]pl!$J:$J,pos!R81),)</f>
        <v>0</v>
      </c>
      <c r="S81" s="22">
        <f>IFERROR(HLOOKUP("eff",[1]pl!$J:$J,pos!S81),)</f>
        <v>0</v>
      </c>
      <c r="T81" s="22">
        <f>IFERROR(HLOOKUP("eff",[1]pl!$J:$J,pos!T81),)</f>
        <v>0</v>
      </c>
      <c r="U81" s="22">
        <f>IFERROR(HLOOKUP("eff",[1]pl!$J:$J,pos!U81),)</f>
        <v>0</v>
      </c>
      <c r="V81" s="22">
        <f>IFERROR(HLOOKUP("eff",[1]pl!$J:$J,pos!V81),)</f>
        <v>0</v>
      </c>
      <c r="W81" s="22">
        <f>IFERROR(HLOOKUP("eff",[1]pl!$J:$J,pos!W81),)</f>
        <v>0</v>
      </c>
      <c r="X81" s="22">
        <f>IFERROR(HLOOKUP("eff",[1]pl!$J:$J,pos!X81),)</f>
        <v>0</v>
      </c>
      <c r="Y81" s="22">
        <f>IFERROR(HLOOKUP("eff",[1]pl!$J:$J,pos!Y81),)</f>
        <v>0</v>
      </c>
      <c r="Z81" s="22">
        <f>IFERROR(HLOOKUP("eff",[1]pl!$J:$J,pos!Z81),)</f>
        <v>0</v>
      </c>
      <c r="AA81" s="22">
        <f>IFERROR(HLOOKUP("eff",[1]pl!$J:$J,pos!AA81),)</f>
        <v>0</v>
      </c>
      <c r="AB81" s="22">
        <f>IFERROR(HLOOKUP("eff",[1]pl!$J:$J,pos!AB81),)</f>
        <v>0</v>
      </c>
      <c r="AC81" s="22">
        <f>IFERROR(HLOOKUP("eff",[1]pl!$J:$J,pos!AC81),)</f>
        <v>0</v>
      </c>
      <c r="AD81" s="22">
        <f>IFERROR(HLOOKUP("eff",[1]pl!$J:$J,pos!AD81),)</f>
        <v>0</v>
      </c>
      <c r="AE81" s="22">
        <f>IFERROR(HLOOKUP("eff",[1]pl!$J:$J,pos!AE81),)</f>
        <v>0</v>
      </c>
    </row>
    <row r="82" spans="1:31" x14ac:dyDescent="0.25">
      <c r="A82" s="22">
        <f>IFERROR(HLOOKUP("eff",[1]pl!$J:$J,pos!A82),)</f>
        <v>0</v>
      </c>
      <c r="B82" s="22">
        <f>IFERROR(HLOOKUP("eff",[1]pl!$J:$J,pos!B82),)</f>
        <v>0</v>
      </c>
      <c r="C82" s="22">
        <f>IFERROR(HLOOKUP("eff",[1]pl!$J:$J,pos!C82),)</f>
        <v>0</v>
      </c>
      <c r="D82" s="22">
        <f>IFERROR(HLOOKUP("eff",[1]pl!$J:$J,pos!D82),)</f>
        <v>0</v>
      </c>
      <c r="E82" s="22">
        <f>IFERROR(HLOOKUP("eff",[1]pl!$J:$J,pos!E82),)</f>
        <v>0</v>
      </c>
      <c r="F82" s="22">
        <f>IFERROR(HLOOKUP("eff",[1]pl!$J:$J,pos!F82),)</f>
        <v>0</v>
      </c>
      <c r="G82" s="22">
        <f>IFERROR(HLOOKUP("eff",[1]pl!$J:$J,pos!G82),)</f>
        <v>0</v>
      </c>
      <c r="H82" s="22">
        <f>IFERROR(HLOOKUP("eff",[1]pl!$J:$J,pos!H82),)</f>
        <v>0</v>
      </c>
      <c r="I82" s="22">
        <f>IFERROR(HLOOKUP("eff",[1]pl!$J:$J,pos!I82),)</f>
        <v>0</v>
      </c>
      <c r="J82" s="22">
        <f>IFERROR(HLOOKUP("eff",[1]pl!$J:$J,pos!J82),)</f>
        <v>0</v>
      </c>
      <c r="K82" s="22">
        <f>IFERROR(HLOOKUP("eff",[1]pl!$J:$J,pos!K82),)</f>
        <v>0</v>
      </c>
      <c r="L82" s="22">
        <f>IFERROR(HLOOKUP("eff",[1]pl!$J:$J,pos!L82),)</f>
        <v>0</v>
      </c>
      <c r="M82" s="22">
        <f>IFERROR(HLOOKUP("eff",[1]pl!$J:$J,pos!M82),)</f>
        <v>0</v>
      </c>
      <c r="N82" s="22">
        <f>IFERROR(HLOOKUP("eff",[1]pl!$J:$J,pos!N82),)</f>
        <v>0</v>
      </c>
      <c r="O82" s="22">
        <f>IFERROR(HLOOKUP("eff",[1]pl!$J:$J,pos!O82),)</f>
        <v>0</v>
      </c>
      <c r="Q82" s="22">
        <f>IFERROR(HLOOKUP("eff",[1]pl!$J:$J,pos!Q82),)</f>
        <v>0</v>
      </c>
      <c r="R82" s="22">
        <f>IFERROR(HLOOKUP("eff",[1]pl!$J:$J,pos!R82),)</f>
        <v>0</v>
      </c>
      <c r="S82" s="22">
        <f>IFERROR(HLOOKUP("eff",[1]pl!$J:$J,pos!S82),)</f>
        <v>0</v>
      </c>
      <c r="T82" s="22">
        <f>IFERROR(HLOOKUP("eff",[1]pl!$J:$J,pos!T82),)</f>
        <v>0</v>
      </c>
      <c r="U82" s="22">
        <f>IFERROR(HLOOKUP("eff",[1]pl!$J:$J,pos!U82),)</f>
        <v>0</v>
      </c>
      <c r="V82" s="22">
        <f>IFERROR(HLOOKUP("eff",[1]pl!$J:$J,pos!V82),)</f>
        <v>0</v>
      </c>
      <c r="W82" s="22">
        <f>IFERROR(HLOOKUP("eff",[1]pl!$J:$J,pos!W82),)</f>
        <v>0</v>
      </c>
      <c r="X82" s="22">
        <f>IFERROR(HLOOKUP("eff",[1]pl!$J:$J,pos!X82),)</f>
        <v>0</v>
      </c>
      <c r="Y82" s="22">
        <f>IFERROR(HLOOKUP("eff",[1]pl!$J:$J,pos!Y82),)</f>
        <v>0</v>
      </c>
      <c r="Z82" s="22">
        <f>IFERROR(HLOOKUP("eff",[1]pl!$J:$J,pos!Z82),)</f>
        <v>0</v>
      </c>
      <c r="AA82" s="22">
        <f>IFERROR(HLOOKUP("eff",[1]pl!$J:$J,pos!AA82),)</f>
        <v>0</v>
      </c>
      <c r="AB82" s="22">
        <f>IFERROR(HLOOKUP("eff",[1]pl!$J:$J,pos!AB82),)</f>
        <v>0</v>
      </c>
      <c r="AC82" s="22">
        <f>IFERROR(HLOOKUP("eff",[1]pl!$J:$J,pos!AC82),)</f>
        <v>0</v>
      </c>
      <c r="AD82" s="22">
        <f>IFERROR(HLOOKUP("eff",[1]pl!$J:$J,pos!AD82),)</f>
        <v>0</v>
      </c>
      <c r="AE82" s="22">
        <f>IFERROR(HLOOKUP("eff",[1]pl!$J:$J,pos!AE82),)</f>
        <v>0</v>
      </c>
    </row>
    <row r="83" spans="1:31" x14ac:dyDescent="0.25">
      <c r="A83" s="22">
        <f>IFERROR(HLOOKUP("eff",[1]pl!$J:$J,pos!A83),)</f>
        <v>0</v>
      </c>
      <c r="B83" s="22">
        <f>IFERROR(HLOOKUP("eff",[1]pl!$J:$J,pos!B83),)</f>
        <v>0</v>
      </c>
      <c r="C83" s="22">
        <f>IFERROR(HLOOKUP("eff",[1]pl!$J:$J,pos!C83),)</f>
        <v>0</v>
      </c>
      <c r="D83" s="22">
        <f>IFERROR(HLOOKUP("eff",[1]pl!$J:$J,pos!D83),)</f>
        <v>0</v>
      </c>
      <c r="E83" s="22">
        <f>IFERROR(HLOOKUP("eff",[1]pl!$J:$J,pos!E83),)</f>
        <v>0</v>
      </c>
      <c r="F83" s="22">
        <f>IFERROR(HLOOKUP("eff",[1]pl!$J:$J,pos!F83),)</f>
        <v>0</v>
      </c>
      <c r="G83" s="22">
        <f>IFERROR(HLOOKUP("eff",[1]pl!$J:$J,pos!G83),)</f>
        <v>0</v>
      </c>
      <c r="H83" s="22">
        <f>IFERROR(HLOOKUP("eff",[1]pl!$J:$J,pos!H83),)</f>
        <v>0</v>
      </c>
      <c r="I83" s="22">
        <f>IFERROR(HLOOKUP("eff",[1]pl!$J:$J,pos!I83),)</f>
        <v>0</v>
      </c>
      <c r="J83" s="22">
        <f>IFERROR(HLOOKUP("eff",[1]pl!$J:$J,pos!J83),)</f>
        <v>0</v>
      </c>
      <c r="K83" s="22">
        <f>IFERROR(HLOOKUP("eff",[1]pl!$J:$J,pos!K83),)</f>
        <v>0</v>
      </c>
      <c r="L83" s="22">
        <f>IFERROR(HLOOKUP("eff",[1]pl!$J:$J,pos!L83),)</f>
        <v>0</v>
      </c>
      <c r="M83" s="22">
        <f>IFERROR(HLOOKUP("eff",[1]pl!$J:$J,pos!M83),)</f>
        <v>0</v>
      </c>
      <c r="N83" s="22">
        <f>IFERROR(HLOOKUP("eff",[1]pl!$J:$J,pos!N83),)</f>
        <v>0</v>
      </c>
      <c r="O83" s="22">
        <f>IFERROR(HLOOKUP("eff",[1]pl!$J:$J,pos!O83),)</f>
        <v>0</v>
      </c>
      <c r="Q83" s="22">
        <f>IFERROR(HLOOKUP("eff",[1]pl!$J:$J,pos!Q83),)</f>
        <v>0</v>
      </c>
      <c r="R83" s="22">
        <f>IFERROR(HLOOKUP("eff",[1]pl!$J:$J,pos!R83),)</f>
        <v>0</v>
      </c>
      <c r="S83" s="22">
        <f>IFERROR(HLOOKUP("eff",[1]pl!$J:$J,pos!S83),)</f>
        <v>0</v>
      </c>
      <c r="T83" s="22">
        <f>IFERROR(HLOOKUP("eff",[1]pl!$J:$J,pos!T83),)</f>
        <v>0</v>
      </c>
      <c r="U83" s="22">
        <f>IFERROR(HLOOKUP("eff",[1]pl!$J:$J,pos!U83),)</f>
        <v>0</v>
      </c>
      <c r="V83" s="22">
        <f>IFERROR(HLOOKUP("eff",[1]pl!$J:$J,pos!V83),)</f>
        <v>0</v>
      </c>
      <c r="W83" s="22">
        <f>IFERROR(HLOOKUP("eff",[1]pl!$J:$J,pos!W83),)</f>
        <v>0</v>
      </c>
      <c r="X83" s="22">
        <f>IFERROR(HLOOKUP("eff",[1]pl!$J:$J,pos!X83),)</f>
        <v>0</v>
      </c>
      <c r="Y83" s="22">
        <f>IFERROR(HLOOKUP("eff",[1]pl!$J:$J,pos!Y83),)</f>
        <v>0</v>
      </c>
      <c r="Z83" s="22">
        <f>IFERROR(HLOOKUP("eff",[1]pl!$J:$J,pos!Z83),)</f>
        <v>0</v>
      </c>
      <c r="AA83" s="22">
        <f>IFERROR(HLOOKUP("eff",[1]pl!$J:$J,pos!AA83),)</f>
        <v>0</v>
      </c>
      <c r="AB83" s="22">
        <f>IFERROR(HLOOKUP("eff",[1]pl!$J:$J,pos!AB83),)</f>
        <v>0</v>
      </c>
      <c r="AC83" s="22">
        <f>IFERROR(HLOOKUP("eff",[1]pl!$J:$J,pos!AC83),)</f>
        <v>0</v>
      </c>
      <c r="AD83" s="22">
        <f>IFERROR(HLOOKUP("eff",[1]pl!$J:$J,pos!AD83),)</f>
        <v>0</v>
      </c>
      <c r="AE83" s="22">
        <f>IFERROR(HLOOKUP("eff",[1]pl!$J:$J,pos!AE83),)</f>
        <v>0</v>
      </c>
    </row>
    <row r="84" spans="1:31" x14ac:dyDescent="0.25">
      <c r="A84" s="22">
        <f>IFERROR(HLOOKUP("eff",[1]pl!$J:$J,pos!A84),)</f>
        <v>0</v>
      </c>
      <c r="B84" s="22">
        <f>IFERROR(HLOOKUP("eff",[1]pl!$J:$J,pos!B84),)</f>
        <v>0</v>
      </c>
      <c r="C84" s="22">
        <f>IFERROR(HLOOKUP("eff",[1]pl!$J:$J,pos!C84),)</f>
        <v>0</v>
      </c>
      <c r="D84" s="22">
        <f>IFERROR(HLOOKUP("eff",[1]pl!$J:$J,pos!D84),)</f>
        <v>0</v>
      </c>
      <c r="E84" s="22">
        <f>IFERROR(HLOOKUP("eff",[1]pl!$J:$J,pos!E84),)</f>
        <v>0</v>
      </c>
      <c r="F84" s="22">
        <f>IFERROR(HLOOKUP("eff",[1]pl!$J:$J,pos!F84),)</f>
        <v>0</v>
      </c>
      <c r="G84" s="22">
        <f>IFERROR(HLOOKUP("eff",[1]pl!$J:$J,pos!G84),)</f>
        <v>0</v>
      </c>
      <c r="H84" s="22">
        <f>IFERROR(HLOOKUP("eff",[1]pl!$J:$J,pos!H84),)</f>
        <v>0</v>
      </c>
      <c r="I84" s="22">
        <f>IFERROR(HLOOKUP("eff",[1]pl!$J:$J,pos!I84),)</f>
        <v>0</v>
      </c>
      <c r="J84" s="22">
        <f>IFERROR(HLOOKUP("eff",[1]pl!$J:$J,pos!J84),)</f>
        <v>0</v>
      </c>
      <c r="K84" s="22">
        <f>IFERROR(HLOOKUP("eff",[1]pl!$J:$J,pos!K84),)</f>
        <v>0</v>
      </c>
      <c r="L84" s="22">
        <f>IFERROR(HLOOKUP("eff",[1]pl!$J:$J,pos!L84),)</f>
        <v>0</v>
      </c>
      <c r="M84" s="22">
        <f>IFERROR(HLOOKUP("eff",[1]pl!$J:$J,pos!M84),)</f>
        <v>0</v>
      </c>
      <c r="N84" s="22">
        <f>IFERROR(HLOOKUP("eff",[1]pl!$J:$J,pos!N84),)</f>
        <v>0</v>
      </c>
      <c r="O84" s="22">
        <f>IFERROR(HLOOKUP("eff",[1]pl!$J:$J,pos!O84),)</f>
        <v>0</v>
      </c>
      <c r="Q84" s="22">
        <f>IFERROR(HLOOKUP("eff",[1]pl!$J:$J,pos!Q84),)</f>
        <v>0</v>
      </c>
      <c r="R84" s="22">
        <f>IFERROR(HLOOKUP("eff",[1]pl!$J:$J,pos!R84),)</f>
        <v>0</v>
      </c>
      <c r="S84" s="22">
        <f>IFERROR(HLOOKUP("eff",[1]pl!$J:$J,pos!S84),)</f>
        <v>0</v>
      </c>
      <c r="T84" s="22">
        <f>IFERROR(HLOOKUP("eff",[1]pl!$J:$J,pos!T84),)</f>
        <v>0</v>
      </c>
      <c r="U84" s="22">
        <f>IFERROR(HLOOKUP("eff",[1]pl!$J:$J,pos!U84),)</f>
        <v>0</v>
      </c>
      <c r="V84" s="22">
        <f>IFERROR(HLOOKUP("eff",[1]pl!$J:$J,pos!V84),)</f>
        <v>0</v>
      </c>
      <c r="W84" s="22">
        <f>IFERROR(HLOOKUP("eff",[1]pl!$J:$J,pos!W84),)</f>
        <v>0</v>
      </c>
      <c r="X84" s="22">
        <f>IFERROR(HLOOKUP("eff",[1]pl!$J:$J,pos!X84),)</f>
        <v>0</v>
      </c>
      <c r="Y84" s="22">
        <f>IFERROR(HLOOKUP("eff",[1]pl!$J:$J,pos!Y84),)</f>
        <v>0</v>
      </c>
      <c r="Z84" s="22">
        <f>IFERROR(HLOOKUP("eff",[1]pl!$J:$J,pos!Z84),)</f>
        <v>0</v>
      </c>
      <c r="AA84" s="22">
        <f>IFERROR(HLOOKUP("eff",[1]pl!$J:$J,pos!AA84),)</f>
        <v>0</v>
      </c>
      <c r="AB84" s="22">
        <f>IFERROR(HLOOKUP("eff",[1]pl!$J:$J,pos!AB84),)</f>
        <v>0</v>
      </c>
      <c r="AC84" s="22">
        <f>IFERROR(HLOOKUP("eff",[1]pl!$J:$J,pos!AC84),)</f>
        <v>0</v>
      </c>
      <c r="AD84" s="22">
        <f>IFERROR(HLOOKUP("eff",[1]pl!$J:$J,pos!AD84),)</f>
        <v>0</v>
      </c>
      <c r="AE84" s="22">
        <f>IFERROR(HLOOKUP("eff",[1]pl!$J:$J,pos!AE84),)</f>
        <v>0</v>
      </c>
    </row>
    <row r="85" spans="1:31" x14ac:dyDescent="0.25">
      <c r="A85" s="22">
        <f>IFERROR(HLOOKUP("eff",[1]pl!$J:$J,pos!A85),)</f>
        <v>0</v>
      </c>
      <c r="B85" s="22">
        <f>IFERROR(HLOOKUP("eff",[1]pl!$J:$J,pos!B85),)</f>
        <v>0</v>
      </c>
      <c r="C85" s="22">
        <f>IFERROR(HLOOKUP("eff",[1]pl!$J:$J,pos!C85),)</f>
        <v>0</v>
      </c>
      <c r="D85" s="22">
        <f>IFERROR(HLOOKUP("eff",[1]pl!$J:$J,pos!D85),)</f>
        <v>0</v>
      </c>
      <c r="E85" s="22">
        <f>IFERROR(HLOOKUP("eff",[1]pl!$J:$J,pos!E85),)</f>
        <v>0</v>
      </c>
      <c r="F85" s="22">
        <f>IFERROR(HLOOKUP("eff",[1]pl!$J:$J,pos!F85),)</f>
        <v>0</v>
      </c>
      <c r="G85" s="22">
        <f>IFERROR(HLOOKUP("eff",[1]pl!$J:$J,pos!G85),)</f>
        <v>0</v>
      </c>
      <c r="H85" s="22">
        <f>IFERROR(HLOOKUP("eff",[1]pl!$J:$J,pos!H85),)</f>
        <v>0</v>
      </c>
      <c r="I85" s="22">
        <f>IFERROR(HLOOKUP("eff",[1]pl!$J:$J,pos!I85),)</f>
        <v>0</v>
      </c>
      <c r="J85" s="22">
        <f>IFERROR(HLOOKUP("eff",[1]pl!$J:$J,pos!J85),)</f>
        <v>0</v>
      </c>
      <c r="K85" s="22">
        <f>IFERROR(HLOOKUP("eff",[1]pl!$J:$J,pos!K85),)</f>
        <v>0</v>
      </c>
      <c r="L85" s="22">
        <f>IFERROR(HLOOKUP("eff",[1]pl!$J:$J,pos!L85),)</f>
        <v>0</v>
      </c>
      <c r="M85" s="22">
        <f>IFERROR(HLOOKUP("eff",[1]pl!$J:$J,pos!M85),)</f>
        <v>0</v>
      </c>
      <c r="N85" s="22">
        <f>IFERROR(HLOOKUP("eff",[1]pl!$J:$J,pos!N85),)</f>
        <v>0</v>
      </c>
      <c r="O85" s="22">
        <f>IFERROR(HLOOKUP("eff",[1]pl!$J:$J,pos!O85),)</f>
        <v>0</v>
      </c>
      <c r="Q85" s="22">
        <f>IFERROR(HLOOKUP("eff",[1]pl!$J:$J,pos!Q85),)</f>
        <v>0</v>
      </c>
      <c r="R85" s="22">
        <f>IFERROR(HLOOKUP("eff",[1]pl!$J:$J,pos!R85),)</f>
        <v>0</v>
      </c>
      <c r="S85" s="22">
        <f>IFERROR(HLOOKUP("eff",[1]pl!$J:$J,pos!S85),)</f>
        <v>0</v>
      </c>
      <c r="T85" s="22">
        <f>IFERROR(HLOOKUP("eff",[1]pl!$J:$J,pos!T85),)</f>
        <v>0</v>
      </c>
      <c r="U85" s="22">
        <f>IFERROR(HLOOKUP("eff",[1]pl!$J:$J,pos!U85),)</f>
        <v>0</v>
      </c>
      <c r="V85" s="22">
        <f>IFERROR(HLOOKUP("eff",[1]pl!$J:$J,pos!V85),)</f>
        <v>0</v>
      </c>
      <c r="W85" s="22">
        <f>IFERROR(HLOOKUP("eff",[1]pl!$J:$J,pos!W85),)</f>
        <v>0</v>
      </c>
      <c r="X85" s="22">
        <f>IFERROR(HLOOKUP("eff",[1]pl!$J:$J,pos!X85),)</f>
        <v>0</v>
      </c>
      <c r="Y85" s="22">
        <f>IFERROR(HLOOKUP("eff",[1]pl!$J:$J,pos!Y85),)</f>
        <v>0</v>
      </c>
      <c r="Z85" s="22">
        <f>IFERROR(HLOOKUP("eff",[1]pl!$J:$J,pos!Z85),)</f>
        <v>0</v>
      </c>
      <c r="AA85" s="22">
        <f>IFERROR(HLOOKUP("eff",[1]pl!$J:$J,pos!AA85),)</f>
        <v>0</v>
      </c>
      <c r="AB85" s="22">
        <f>IFERROR(HLOOKUP("eff",[1]pl!$J:$J,pos!AB85),)</f>
        <v>0</v>
      </c>
      <c r="AC85" s="22">
        <f>IFERROR(HLOOKUP("eff",[1]pl!$J:$J,pos!AC85),)</f>
        <v>0</v>
      </c>
      <c r="AD85" s="22">
        <f>IFERROR(HLOOKUP("eff",[1]pl!$J:$J,pos!AD85),)</f>
        <v>0</v>
      </c>
      <c r="AE85" s="22">
        <f>IFERROR(HLOOKUP("eff",[1]pl!$J:$J,pos!AE85),)</f>
        <v>0</v>
      </c>
    </row>
    <row r="86" spans="1:31" x14ac:dyDescent="0.25">
      <c r="A86" s="22">
        <f>IFERROR(HLOOKUP("eff",[1]pl!$J:$J,pos!A86),)</f>
        <v>0</v>
      </c>
      <c r="B86" s="22">
        <f>IFERROR(HLOOKUP("eff",[1]pl!$J:$J,pos!B86),)</f>
        <v>0</v>
      </c>
      <c r="C86" s="22">
        <f>IFERROR(HLOOKUP("eff",[1]pl!$J:$J,pos!C86),)</f>
        <v>0</v>
      </c>
      <c r="D86" s="22">
        <f>IFERROR(HLOOKUP("eff",[1]pl!$J:$J,pos!D86),)</f>
        <v>0</v>
      </c>
      <c r="E86" s="22">
        <f>IFERROR(HLOOKUP("eff",[1]pl!$J:$J,pos!E86),)</f>
        <v>0</v>
      </c>
      <c r="F86" s="22">
        <f>IFERROR(HLOOKUP("eff",[1]pl!$J:$J,pos!F86),)</f>
        <v>0</v>
      </c>
      <c r="G86" s="22">
        <f>IFERROR(HLOOKUP("eff",[1]pl!$J:$J,pos!G86),)</f>
        <v>0</v>
      </c>
      <c r="H86" s="22">
        <f>IFERROR(HLOOKUP("eff",[1]pl!$J:$J,pos!H86),)</f>
        <v>0</v>
      </c>
      <c r="I86" s="22">
        <f>IFERROR(HLOOKUP("eff",[1]pl!$J:$J,pos!I86),)</f>
        <v>0</v>
      </c>
      <c r="J86" s="22">
        <f>IFERROR(HLOOKUP("eff",[1]pl!$J:$J,pos!J86),)</f>
        <v>0</v>
      </c>
      <c r="K86" s="22">
        <f>IFERROR(HLOOKUP("eff",[1]pl!$J:$J,pos!K86),)</f>
        <v>0</v>
      </c>
      <c r="L86" s="22">
        <f>IFERROR(HLOOKUP("eff",[1]pl!$J:$J,pos!L86),)</f>
        <v>0</v>
      </c>
      <c r="M86" s="22">
        <f>IFERROR(HLOOKUP("eff",[1]pl!$J:$J,pos!M86),)</f>
        <v>0</v>
      </c>
      <c r="N86" s="22">
        <f>IFERROR(HLOOKUP("eff",[1]pl!$J:$J,pos!N86),)</f>
        <v>0</v>
      </c>
      <c r="O86" s="22">
        <f>IFERROR(HLOOKUP("eff",[1]pl!$J:$J,pos!O86),)</f>
        <v>0</v>
      </c>
      <c r="Q86" s="22">
        <f>IFERROR(HLOOKUP("eff",[1]pl!$J:$J,pos!Q86),)</f>
        <v>0</v>
      </c>
      <c r="R86" s="22">
        <f>IFERROR(HLOOKUP("eff",[1]pl!$J:$J,pos!R86),)</f>
        <v>0</v>
      </c>
      <c r="S86" s="22">
        <f>IFERROR(HLOOKUP("eff",[1]pl!$J:$J,pos!S86),)</f>
        <v>0</v>
      </c>
      <c r="T86" s="22">
        <f>IFERROR(HLOOKUP("eff",[1]pl!$J:$J,pos!T86),)</f>
        <v>0</v>
      </c>
      <c r="U86" s="22">
        <f>IFERROR(HLOOKUP("eff",[1]pl!$J:$J,pos!U86),)</f>
        <v>0</v>
      </c>
      <c r="V86" s="22">
        <f>IFERROR(HLOOKUP("eff",[1]pl!$J:$J,pos!V86),)</f>
        <v>0</v>
      </c>
      <c r="W86" s="22">
        <f>IFERROR(HLOOKUP("eff",[1]pl!$J:$J,pos!W86),)</f>
        <v>0</v>
      </c>
      <c r="X86" s="22">
        <f>IFERROR(HLOOKUP("eff",[1]pl!$J:$J,pos!X86),)</f>
        <v>0</v>
      </c>
      <c r="Y86" s="22">
        <f>IFERROR(HLOOKUP("eff",[1]pl!$J:$J,pos!Y86),)</f>
        <v>0</v>
      </c>
      <c r="Z86" s="22">
        <f>IFERROR(HLOOKUP("eff",[1]pl!$J:$J,pos!Z86),)</f>
        <v>0</v>
      </c>
      <c r="AA86" s="22">
        <f>IFERROR(HLOOKUP("eff",[1]pl!$J:$J,pos!AA86),)</f>
        <v>0</v>
      </c>
      <c r="AB86" s="22">
        <f>IFERROR(HLOOKUP("eff",[1]pl!$J:$J,pos!AB86),)</f>
        <v>0</v>
      </c>
      <c r="AC86" s="22">
        <f>IFERROR(HLOOKUP("eff",[1]pl!$J:$J,pos!AC86),)</f>
        <v>0</v>
      </c>
      <c r="AD86" s="22">
        <f>IFERROR(HLOOKUP("eff",[1]pl!$J:$J,pos!AD86),)</f>
        <v>0</v>
      </c>
      <c r="AE86" s="22">
        <f>IFERROR(HLOOKUP("eff",[1]pl!$J:$J,pos!AE86),)</f>
        <v>0</v>
      </c>
    </row>
    <row r="87" spans="1:31" x14ac:dyDescent="0.25">
      <c r="A87" s="22">
        <f>IFERROR(HLOOKUP("eff",[1]pl!$J:$J,pos!A87),)</f>
        <v>0</v>
      </c>
      <c r="B87" s="22">
        <f>IFERROR(HLOOKUP("eff",[1]pl!$J:$J,pos!B87),)</f>
        <v>0</v>
      </c>
      <c r="C87" s="22">
        <f>IFERROR(HLOOKUP("eff",[1]pl!$J:$J,pos!C87),)</f>
        <v>0</v>
      </c>
      <c r="D87" s="22">
        <f>IFERROR(HLOOKUP("eff",[1]pl!$J:$J,pos!D87),)</f>
        <v>0</v>
      </c>
      <c r="E87" s="22">
        <f>IFERROR(HLOOKUP("eff",[1]pl!$J:$J,pos!E87),)</f>
        <v>0</v>
      </c>
      <c r="F87" s="22">
        <f>IFERROR(HLOOKUP("eff",[1]pl!$J:$J,pos!F87),)</f>
        <v>0</v>
      </c>
      <c r="G87" s="22">
        <f>IFERROR(HLOOKUP("eff",[1]pl!$J:$J,pos!G87),)</f>
        <v>0</v>
      </c>
      <c r="H87" s="22">
        <f>IFERROR(HLOOKUP("eff",[1]pl!$J:$J,pos!H87),)</f>
        <v>0</v>
      </c>
      <c r="I87" s="22">
        <f>IFERROR(HLOOKUP("eff",[1]pl!$J:$J,pos!I87),)</f>
        <v>0</v>
      </c>
      <c r="J87" s="22">
        <f>IFERROR(HLOOKUP("eff",[1]pl!$J:$J,pos!J87),)</f>
        <v>0</v>
      </c>
      <c r="K87" s="22">
        <f>IFERROR(HLOOKUP("eff",[1]pl!$J:$J,pos!K87),)</f>
        <v>0</v>
      </c>
      <c r="L87" s="22">
        <f>IFERROR(HLOOKUP("eff",[1]pl!$J:$J,pos!L87),)</f>
        <v>0</v>
      </c>
      <c r="M87" s="22">
        <f>IFERROR(HLOOKUP("eff",[1]pl!$J:$J,pos!M87),)</f>
        <v>0</v>
      </c>
      <c r="N87" s="22">
        <f>IFERROR(HLOOKUP("eff",[1]pl!$J:$J,pos!N87),)</f>
        <v>0</v>
      </c>
      <c r="O87" s="22">
        <f>IFERROR(HLOOKUP("eff",[1]pl!$J:$J,pos!O87),)</f>
        <v>0</v>
      </c>
      <c r="Q87" s="22">
        <f>IFERROR(HLOOKUP("eff",[1]pl!$J:$J,pos!Q87),)</f>
        <v>0</v>
      </c>
      <c r="R87" s="22">
        <f>IFERROR(HLOOKUP("eff",[1]pl!$J:$J,pos!R87),)</f>
        <v>0</v>
      </c>
      <c r="S87" s="22">
        <f>IFERROR(HLOOKUP("eff",[1]pl!$J:$J,pos!S87),)</f>
        <v>0</v>
      </c>
      <c r="T87" s="22">
        <f>IFERROR(HLOOKUP("eff",[1]pl!$J:$J,pos!T87),)</f>
        <v>0</v>
      </c>
      <c r="U87" s="22">
        <f>IFERROR(HLOOKUP("eff",[1]pl!$J:$J,pos!U87),)</f>
        <v>0</v>
      </c>
      <c r="V87" s="22">
        <f>IFERROR(HLOOKUP("eff",[1]pl!$J:$J,pos!V87),)</f>
        <v>0</v>
      </c>
      <c r="W87" s="22">
        <f>IFERROR(HLOOKUP("eff",[1]pl!$J:$J,pos!W87),)</f>
        <v>0</v>
      </c>
      <c r="X87" s="22">
        <f>IFERROR(HLOOKUP("eff",[1]pl!$J:$J,pos!X87),)</f>
        <v>0</v>
      </c>
      <c r="Y87" s="22">
        <f>IFERROR(HLOOKUP("eff",[1]pl!$J:$J,pos!Y87),)</f>
        <v>0</v>
      </c>
      <c r="Z87" s="22">
        <f>IFERROR(HLOOKUP("eff",[1]pl!$J:$J,pos!Z87),)</f>
        <v>0</v>
      </c>
      <c r="AA87" s="22">
        <f>IFERROR(HLOOKUP("eff",[1]pl!$J:$J,pos!AA87),)</f>
        <v>0</v>
      </c>
      <c r="AB87" s="22">
        <f>IFERROR(HLOOKUP("eff",[1]pl!$J:$J,pos!AB87),)</f>
        <v>0</v>
      </c>
      <c r="AC87" s="22">
        <f>IFERROR(HLOOKUP("eff",[1]pl!$J:$J,pos!AC87),)</f>
        <v>0</v>
      </c>
      <c r="AD87" s="22">
        <f>IFERROR(HLOOKUP("eff",[1]pl!$J:$J,pos!AD87),)</f>
        <v>0</v>
      </c>
      <c r="AE87" s="22">
        <f>IFERROR(HLOOKUP("eff",[1]pl!$J:$J,pos!AE87),)</f>
        <v>0</v>
      </c>
    </row>
    <row r="88" spans="1:31" x14ac:dyDescent="0.25">
      <c r="A88" s="22">
        <f>IFERROR(HLOOKUP("eff",[1]pl!$J:$J,pos!A88),)</f>
        <v>0</v>
      </c>
      <c r="B88" s="22">
        <f>IFERROR(HLOOKUP("eff",[1]pl!$J:$J,pos!B88),)</f>
        <v>0</v>
      </c>
      <c r="C88" s="22">
        <f>IFERROR(HLOOKUP("eff",[1]pl!$J:$J,pos!C88),)</f>
        <v>0</v>
      </c>
      <c r="D88" s="22">
        <f>IFERROR(HLOOKUP("eff",[1]pl!$J:$J,pos!D88),)</f>
        <v>0</v>
      </c>
      <c r="E88" s="22">
        <f>IFERROR(HLOOKUP("eff",[1]pl!$J:$J,pos!E88),)</f>
        <v>0</v>
      </c>
      <c r="F88" s="22">
        <f>IFERROR(HLOOKUP("eff",[1]pl!$J:$J,pos!F88),)</f>
        <v>0</v>
      </c>
      <c r="G88" s="22">
        <f>IFERROR(HLOOKUP("eff",[1]pl!$J:$J,pos!G88),)</f>
        <v>0</v>
      </c>
      <c r="H88" s="22">
        <f>IFERROR(HLOOKUP("eff",[1]pl!$J:$J,pos!H88),)</f>
        <v>0</v>
      </c>
      <c r="I88" s="22">
        <f>IFERROR(HLOOKUP("eff",[1]pl!$J:$J,pos!I88),)</f>
        <v>0</v>
      </c>
      <c r="J88" s="22">
        <f>IFERROR(HLOOKUP("eff",[1]pl!$J:$J,pos!J88),)</f>
        <v>0</v>
      </c>
      <c r="K88" s="22">
        <f>IFERROR(HLOOKUP("eff",[1]pl!$J:$J,pos!K88),)</f>
        <v>0</v>
      </c>
      <c r="L88" s="22">
        <f>IFERROR(HLOOKUP("eff",[1]pl!$J:$J,pos!L88),)</f>
        <v>0</v>
      </c>
      <c r="M88" s="22">
        <f>IFERROR(HLOOKUP("eff",[1]pl!$J:$J,pos!M88),)</f>
        <v>0</v>
      </c>
      <c r="N88" s="22">
        <f>IFERROR(HLOOKUP("eff",[1]pl!$J:$J,pos!N88),)</f>
        <v>0</v>
      </c>
      <c r="O88" s="22">
        <f>IFERROR(HLOOKUP("eff",[1]pl!$J:$J,pos!O88),)</f>
        <v>0</v>
      </c>
      <c r="Q88" s="22">
        <f>IFERROR(HLOOKUP("eff",[1]pl!$J:$J,pos!Q88),)</f>
        <v>0</v>
      </c>
      <c r="R88" s="22">
        <f>IFERROR(HLOOKUP("eff",[1]pl!$J:$J,pos!R88),)</f>
        <v>0</v>
      </c>
      <c r="S88" s="22">
        <f>IFERROR(HLOOKUP("eff",[1]pl!$J:$J,pos!S88),)</f>
        <v>0</v>
      </c>
      <c r="T88" s="22">
        <f>IFERROR(HLOOKUP("eff",[1]pl!$J:$J,pos!T88),)</f>
        <v>0</v>
      </c>
      <c r="U88" s="22">
        <f>IFERROR(HLOOKUP("eff",[1]pl!$J:$J,pos!U88),)</f>
        <v>0</v>
      </c>
      <c r="V88" s="22">
        <f>IFERROR(HLOOKUP("eff",[1]pl!$J:$J,pos!V88),)</f>
        <v>0</v>
      </c>
      <c r="W88" s="22">
        <f>IFERROR(HLOOKUP("eff",[1]pl!$J:$J,pos!W88),)</f>
        <v>0</v>
      </c>
      <c r="X88" s="22">
        <f>IFERROR(HLOOKUP("eff",[1]pl!$J:$J,pos!X88),)</f>
        <v>0</v>
      </c>
      <c r="Y88" s="22">
        <f>IFERROR(HLOOKUP("eff",[1]pl!$J:$J,pos!Y88),)</f>
        <v>0</v>
      </c>
      <c r="Z88" s="22">
        <f>IFERROR(HLOOKUP("eff",[1]pl!$J:$J,pos!Z88),)</f>
        <v>0</v>
      </c>
      <c r="AA88" s="22">
        <f>IFERROR(HLOOKUP("eff",[1]pl!$J:$J,pos!AA88),)</f>
        <v>0</v>
      </c>
      <c r="AB88" s="22">
        <f>IFERROR(HLOOKUP("eff",[1]pl!$J:$J,pos!AB88),)</f>
        <v>0</v>
      </c>
      <c r="AC88" s="22">
        <f>IFERROR(HLOOKUP("eff",[1]pl!$J:$J,pos!AC88),)</f>
        <v>0</v>
      </c>
      <c r="AD88" s="22">
        <f>IFERROR(HLOOKUP("eff",[1]pl!$J:$J,pos!AD88),)</f>
        <v>0</v>
      </c>
      <c r="AE88" s="22">
        <f>IFERROR(HLOOKUP("eff",[1]pl!$J:$J,pos!AE88),)</f>
        <v>0</v>
      </c>
    </row>
    <row r="89" spans="1:31" x14ac:dyDescent="0.25">
      <c r="A89" s="22">
        <f>IFERROR(HLOOKUP("eff",[1]pl!$J:$J,pos!A89),)</f>
        <v>0</v>
      </c>
      <c r="B89" s="22">
        <f>IFERROR(HLOOKUP("eff",[1]pl!$J:$J,pos!B89),)</f>
        <v>0</v>
      </c>
      <c r="C89" s="22">
        <f>IFERROR(HLOOKUP("eff",[1]pl!$J:$J,pos!C89),)</f>
        <v>0</v>
      </c>
      <c r="D89" s="22">
        <f>IFERROR(HLOOKUP("eff",[1]pl!$J:$J,pos!D89),)</f>
        <v>0</v>
      </c>
      <c r="E89" s="22">
        <f>IFERROR(HLOOKUP("eff",[1]pl!$J:$J,pos!E89),)</f>
        <v>0</v>
      </c>
      <c r="F89" s="22">
        <f>IFERROR(HLOOKUP("eff",[1]pl!$J:$J,pos!F89),)</f>
        <v>0</v>
      </c>
      <c r="G89" s="22">
        <f>IFERROR(HLOOKUP("eff",[1]pl!$J:$J,pos!G89),)</f>
        <v>0</v>
      </c>
      <c r="H89" s="22">
        <f>IFERROR(HLOOKUP("eff",[1]pl!$J:$J,pos!H89),)</f>
        <v>0</v>
      </c>
      <c r="I89" s="22">
        <f>IFERROR(HLOOKUP("eff",[1]pl!$J:$J,pos!I89),)</f>
        <v>0</v>
      </c>
      <c r="J89" s="22">
        <f>IFERROR(HLOOKUP("eff",[1]pl!$J:$J,pos!J89),)</f>
        <v>0</v>
      </c>
      <c r="K89" s="22">
        <f>IFERROR(HLOOKUP("eff",[1]pl!$J:$J,pos!K89),)</f>
        <v>0</v>
      </c>
      <c r="L89" s="22">
        <f>IFERROR(HLOOKUP("eff",[1]pl!$J:$J,pos!L89),)</f>
        <v>0</v>
      </c>
      <c r="M89" s="22">
        <f>IFERROR(HLOOKUP("eff",[1]pl!$J:$J,pos!M89),)</f>
        <v>0</v>
      </c>
      <c r="N89" s="22">
        <f>IFERROR(HLOOKUP("eff",[1]pl!$J:$J,pos!N89),)</f>
        <v>0</v>
      </c>
      <c r="O89" s="22">
        <f>IFERROR(HLOOKUP("eff",[1]pl!$J:$J,pos!O89),)</f>
        <v>0</v>
      </c>
      <c r="Q89" s="22">
        <f>IFERROR(HLOOKUP("eff",[1]pl!$J:$J,pos!Q89),)</f>
        <v>0</v>
      </c>
      <c r="R89" s="22">
        <f>IFERROR(HLOOKUP("eff",[1]pl!$J:$J,pos!R89),)</f>
        <v>0</v>
      </c>
      <c r="S89" s="22">
        <f>IFERROR(HLOOKUP("eff",[1]pl!$J:$J,pos!S89),)</f>
        <v>0</v>
      </c>
      <c r="T89" s="22">
        <f>IFERROR(HLOOKUP("eff",[1]pl!$J:$J,pos!T89),)</f>
        <v>0</v>
      </c>
      <c r="U89" s="22">
        <f>IFERROR(HLOOKUP("eff",[1]pl!$J:$J,pos!U89),)</f>
        <v>0</v>
      </c>
      <c r="V89" s="22">
        <f>IFERROR(HLOOKUP("eff",[1]pl!$J:$J,pos!V89),)</f>
        <v>0</v>
      </c>
      <c r="W89" s="22">
        <f>IFERROR(HLOOKUP("eff",[1]pl!$J:$J,pos!W89),)</f>
        <v>0</v>
      </c>
      <c r="X89" s="22">
        <f>IFERROR(HLOOKUP("eff",[1]pl!$J:$J,pos!X89),)</f>
        <v>0</v>
      </c>
      <c r="Y89" s="22">
        <f>IFERROR(HLOOKUP("eff",[1]pl!$J:$J,pos!Y89),)</f>
        <v>0</v>
      </c>
      <c r="Z89" s="22">
        <f>IFERROR(HLOOKUP("eff",[1]pl!$J:$J,pos!Z89),)</f>
        <v>0</v>
      </c>
      <c r="AA89" s="22">
        <f>IFERROR(HLOOKUP("eff",[1]pl!$J:$J,pos!AA89),)</f>
        <v>0</v>
      </c>
      <c r="AB89" s="22">
        <f>IFERROR(HLOOKUP("eff",[1]pl!$J:$J,pos!AB89),)</f>
        <v>0</v>
      </c>
      <c r="AC89" s="22">
        <f>IFERROR(HLOOKUP("eff",[1]pl!$J:$J,pos!AC89),)</f>
        <v>0</v>
      </c>
      <c r="AD89" s="22">
        <f>IFERROR(HLOOKUP("eff",[1]pl!$J:$J,pos!AD89),)</f>
        <v>0</v>
      </c>
      <c r="AE89" s="22">
        <f>IFERROR(HLOOKUP("eff",[1]pl!$J:$J,pos!AE89),)</f>
        <v>0</v>
      </c>
    </row>
    <row r="90" spans="1:31" x14ac:dyDescent="0.25">
      <c r="A90" s="22">
        <f>IFERROR(HLOOKUP("eff",[1]pl!$J:$J,pos!A90),)</f>
        <v>0</v>
      </c>
      <c r="B90" s="22">
        <f>IFERROR(HLOOKUP("eff",[1]pl!$J:$J,pos!B90),)</f>
        <v>0</v>
      </c>
      <c r="C90" s="22">
        <f>IFERROR(HLOOKUP("eff",[1]pl!$J:$J,pos!C90),)</f>
        <v>0</v>
      </c>
      <c r="D90" s="22">
        <f>IFERROR(HLOOKUP("eff",[1]pl!$J:$J,pos!D90),)</f>
        <v>0</v>
      </c>
      <c r="E90" s="22">
        <f>IFERROR(HLOOKUP("eff",[1]pl!$J:$J,pos!E90),)</f>
        <v>0</v>
      </c>
      <c r="F90" s="22">
        <f>IFERROR(HLOOKUP("eff",[1]pl!$J:$J,pos!F90),)</f>
        <v>0</v>
      </c>
      <c r="G90" s="22">
        <f>IFERROR(HLOOKUP("eff",[1]pl!$J:$J,pos!G90),)</f>
        <v>0</v>
      </c>
      <c r="H90" s="22">
        <f>IFERROR(HLOOKUP("eff",[1]pl!$J:$J,pos!H90),)</f>
        <v>0</v>
      </c>
      <c r="I90" s="22">
        <f>IFERROR(HLOOKUP("eff",[1]pl!$J:$J,pos!I90),)</f>
        <v>0</v>
      </c>
      <c r="J90" s="22">
        <f>IFERROR(HLOOKUP("eff",[1]pl!$J:$J,pos!J90),)</f>
        <v>0</v>
      </c>
      <c r="K90" s="22">
        <f>IFERROR(HLOOKUP("eff",[1]pl!$J:$J,pos!K90),)</f>
        <v>0</v>
      </c>
      <c r="L90" s="22">
        <f>IFERROR(HLOOKUP("eff",[1]pl!$J:$J,pos!L90),)</f>
        <v>0</v>
      </c>
      <c r="M90" s="22">
        <f>IFERROR(HLOOKUP("eff",[1]pl!$J:$J,pos!M90),)</f>
        <v>0</v>
      </c>
      <c r="N90" s="22">
        <f>IFERROR(HLOOKUP("eff",[1]pl!$J:$J,pos!N90),)</f>
        <v>0</v>
      </c>
      <c r="O90" s="22">
        <f>IFERROR(HLOOKUP("eff",[1]pl!$J:$J,pos!O90),)</f>
        <v>0</v>
      </c>
      <c r="Q90" s="22">
        <f>IFERROR(HLOOKUP("eff",[1]pl!$J:$J,pos!Q90),)</f>
        <v>0</v>
      </c>
      <c r="R90" s="22">
        <f>IFERROR(HLOOKUP("eff",[1]pl!$J:$J,pos!R90),)</f>
        <v>0</v>
      </c>
      <c r="S90" s="22">
        <f>IFERROR(HLOOKUP("eff",[1]pl!$J:$J,pos!S90),)</f>
        <v>0</v>
      </c>
      <c r="T90" s="22">
        <f>IFERROR(HLOOKUP("eff",[1]pl!$J:$J,pos!T90),)</f>
        <v>0</v>
      </c>
      <c r="U90" s="22">
        <f>IFERROR(HLOOKUP("eff",[1]pl!$J:$J,pos!U90),)</f>
        <v>0</v>
      </c>
      <c r="V90" s="22">
        <f>IFERROR(HLOOKUP("eff",[1]pl!$J:$J,pos!V90),)</f>
        <v>0</v>
      </c>
      <c r="W90" s="22">
        <f>IFERROR(HLOOKUP("eff",[1]pl!$J:$J,pos!W90),)</f>
        <v>0</v>
      </c>
      <c r="X90" s="22">
        <f>IFERROR(HLOOKUP("eff",[1]pl!$J:$J,pos!X90),)</f>
        <v>0</v>
      </c>
      <c r="Y90" s="22">
        <f>IFERROR(HLOOKUP("eff",[1]pl!$J:$J,pos!Y90),)</f>
        <v>0</v>
      </c>
      <c r="Z90" s="22">
        <f>IFERROR(HLOOKUP("eff",[1]pl!$J:$J,pos!Z90),)</f>
        <v>0</v>
      </c>
      <c r="AA90" s="22">
        <f>IFERROR(HLOOKUP("eff",[1]pl!$J:$J,pos!AA90),)</f>
        <v>0</v>
      </c>
      <c r="AB90" s="22">
        <f>IFERROR(HLOOKUP("eff",[1]pl!$J:$J,pos!AB90),)</f>
        <v>0</v>
      </c>
      <c r="AC90" s="22">
        <f>IFERROR(HLOOKUP("eff",[1]pl!$J:$J,pos!AC90),)</f>
        <v>0</v>
      </c>
      <c r="AD90" s="22">
        <f>IFERROR(HLOOKUP("eff",[1]pl!$J:$J,pos!AD90),)</f>
        <v>0</v>
      </c>
      <c r="AE90" s="22">
        <f>IFERROR(HLOOKUP("eff",[1]pl!$J:$J,pos!AE90),)</f>
        <v>0</v>
      </c>
    </row>
    <row r="91" spans="1:31" x14ac:dyDescent="0.25">
      <c r="A91" s="22">
        <f>IFERROR(HLOOKUP("eff",[1]pl!$J:$J,pos!A91),)</f>
        <v>0</v>
      </c>
      <c r="B91" s="22">
        <f>IFERROR(HLOOKUP("eff",[1]pl!$J:$J,pos!B91),)</f>
        <v>0</v>
      </c>
      <c r="C91" s="22">
        <f>IFERROR(HLOOKUP("eff",[1]pl!$J:$J,pos!C91),)</f>
        <v>0</v>
      </c>
      <c r="D91" s="22">
        <f>IFERROR(HLOOKUP("eff",[1]pl!$J:$J,pos!D91),)</f>
        <v>0</v>
      </c>
      <c r="E91" s="22">
        <f>IFERROR(HLOOKUP("eff",[1]pl!$J:$J,pos!E91),)</f>
        <v>0</v>
      </c>
      <c r="F91" s="22">
        <f>IFERROR(HLOOKUP("eff",[1]pl!$J:$J,pos!F91),)</f>
        <v>0</v>
      </c>
      <c r="G91" s="22">
        <f>IFERROR(HLOOKUP("eff",[1]pl!$J:$J,pos!G91),)</f>
        <v>0</v>
      </c>
      <c r="H91" s="22">
        <f>IFERROR(HLOOKUP("eff",[1]pl!$J:$J,pos!H91),)</f>
        <v>0</v>
      </c>
      <c r="I91" s="22">
        <f>IFERROR(HLOOKUP("eff",[1]pl!$J:$J,pos!I91),)</f>
        <v>0</v>
      </c>
      <c r="J91" s="22">
        <f>IFERROR(HLOOKUP("eff",[1]pl!$J:$J,pos!J91),)</f>
        <v>0</v>
      </c>
      <c r="K91" s="22">
        <f>IFERROR(HLOOKUP("eff",[1]pl!$J:$J,pos!K91),)</f>
        <v>0</v>
      </c>
      <c r="L91" s="22">
        <f>IFERROR(HLOOKUP("eff",[1]pl!$J:$J,pos!L91),)</f>
        <v>0</v>
      </c>
      <c r="M91" s="22">
        <f>IFERROR(HLOOKUP("eff",[1]pl!$J:$J,pos!M91),)</f>
        <v>0</v>
      </c>
      <c r="N91" s="22">
        <f>IFERROR(HLOOKUP("eff",[1]pl!$J:$J,pos!N91),)</f>
        <v>0</v>
      </c>
      <c r="O91" s="22">
        <f>IFERROR(HLOOKUP("eff",[1]pl!$J:$J,pos!O91),)</f>
        <v>0</v>
      </c>
      <c r="Q91" s="22">
        <f>IFERROR(HLOOKUP("eff",[1]pl!$J:$J,pos!Q91),)</f>
        <v>0</v>
      </c>
      <c r="R91" s="22">
        <f>IFERROR(HLOOKUP("eff",[1]pl!$J:$J,pos!R91),)</f>
        <v>0</v>
      </c>
      <c r="S91" s="22">
        <f>IFERROR(HLOOKUP("eff",[1]pl!$J:$J,pos!S91),)</f>
        <v>0</v>
      </c>
      <c r="T91" s="22">
        <f>IFERROR(HLOOKUP("eff",[1]pl!$J:$J,pos!T91),)</f>
        <v>0</v>
      </c>
      <c r="U91" s="22">
        <f>IFERROR(HLOOKUP("eff",[1]pl!$J:$J,pos!U91),)</f>
        <v>0</v>
      </c>
      <c r="V91" s="22">
        <f>IFERROR(HLOOKUP("eff",[1]pl!$J:$J,pos!V91),)</f>
        <v>0</v>
      </c>
      <c r="W91" s="22">
        <f>IFERROR(HLOOKUP("eff",[1]pl!$J:$J,pos!W91),)</f>
        <v>0</v>
      </c>
      <c r="X91" s="22">
        <f>IFERROR(HLOOKUP("eff",[1]pl!$J:$J,pos!X91),)</f>
        <v>0</v>
      </c>
      <c r="Y91" s="22">
        <f>IFERROR(HLOOKUP("eff",[1]pl!$J:$J,pos!Y91),)</f>
        <v>0</v>
      </c>
      <c r="Z91" s="22">
        <f>IFERROR(HLOOKUP("eff",[1]pl!$J:$J,pos!Z91),)</f>
        <v>0</v>
      </c>
      <c r="AA91" s="22">
        <f>IFERROR(HLOOKUP("eff",[1]pl!$J:$J,pos!AA91),)</f>
        <v>0</v>
      </c>
      <c r="AB91" s="22">
        <f>IFERROR(HLOOKUP("eff",[1]pl!$J:$J,pos!AB91),)</f>
        <v>0</v>
      </c>
      <c r="AC91" s="22">
        <f>IFERROR(HLOOKUP("eff",[1]pl!$J:$J,pos!AC91),)</f>
        <v>0</v>
      </c>
      <c r="AD91" s="22">
        <f>IFERROR(HLOOKUP("eff",[1]pl!$J:$J,pos!AD91),)</f>
        <v>0</v>
      </c>
      <c r="AE91" s="22">
        <f>IFERROR(HLOOKUP("eff",[1]pl!$J:$J,pos!AE91),)</f>
        <v>0</v>
      </c>
    </row>
    <row r="92" spans="1:31" x14ac:dyDescent="0.25">
      <c r="A92" s="22">
        <f>IFERROR(HLOOKUP("eff",[1]pl!$J:$J,pos!A92),)</f>
        <v>0</v>
      </c>
      <c r="B92" s="22">
        <f>IFERROR(HLOOKUP("eff",[1]pl!$J:$J,pos!B92),)</f>
        <v>0</v>
      </c>
      <c r="C92" s="22">
        <f>IFERROR(HLOOKUP("eff",[1]pl!$J:$J,pos!C92),)</f>
        <v>0</v>
      </c>
      <c r="D92" s="22">
        <f>IFERROR(HLOOKUP("eff",[1]pl!$J:$J,pos!D92),)</f>
        <v>0</v>
      </c>
      <c r="E92" s="22">
        <f>IFERROR(HLOOKUP("eff",[1]pl!$J:$J,pos!E92),)</f>
        <v>0</v>
      </c>
      <c r="F92" s="22">
        <f>IFERROR(HLOOKUP("eff",[1]pl!$J:$J,pos!F92),)</f>
        <v>0</v>
      </c>
      <c r="G92" s="22">
        <f>IFERROR(HLOOKUP("eff",[1]pl!$J:$J,pos!G92),)</f>
        <v>0</v>
      </c>
      <c r="H92" s="22">
        <f>IFERROR(HLOOKUP("eff",[1]pl!$J:$J,pos!H92),)</f>
        <v>0</v>
      </c>
      <c r="I92" s="22">
        <f>IFERROR(HLOOKUP("eff",[1]pl!$J:$J,pos!I92),)</f>
        <v>0</v>
      </c>
      <c r="J92" s="22">
        <f>IFERROR(HLOOKUP("eff",[1]pl!$J:$J,pos!J92),)</f>
        <v>0</v>
      </c>
      <c r="K92" s="22">
        <f>IFERROR(HLOOKUP("eff",[1]pl!$J:$J,pos!K92),)</f>
        <v>0</v>
      </c>
      <c r="L92" s="22">
        <f>IFERROR(HLOOKUP("eff",[1]pl!$J:$J,pos!L92),)</f>
        <v>0</v>
      </c>
      <c r="M92" s="22">
        <f>IFERROR(HLOOKUP("eff",[1]pl!$J:$J,pos!M92),)</f>
        <v>0</v>
      </c>
      <c r="N92" s="22">
        <f>IFERROR(HLOOKUP("eff",[1]pl!$J:$J,pos!N92),)</f>
        <v>0</v>
      </c>
      <c r="O92" s="22">
        <f>IFERROR(HLOOKUP("eff",[1]pl!$J:$J,pos!O92),)</f>
        <v>0</v>
      </c>
      <c r="Q92" s="22">
        <f>IFERROR(HLOOKUP("eff",[1]pl!$J:$J,pos!Q92),)</f>
        <v>0</v>
      </c>
      <c r="R92" s="22">
        <f>IFERROR(HLOOKUP("eff",[1]pl!$J:$J,pos!R92),)</f>
        <v>0</v>
      </c>
      <c r="S92" s="22">
        <f>IFERROR(HLOOKUP("eff",[1]pl!$J:$J,pos!S92),)</f>
        <v>0</v>
      </c>
      <c r="T92" s="22">
        <f>IFERROR(HLOOKUP("eff",[1]pl!$J:$J,pos!T92),)</f>
        <v>0</v>
      </c>
      <c r="U92" s="22">
        <f>IFERROR(HLOOKUP("eff",[1]pl!$J:$J,pos!U92),)</f>
        <v>0</v>
      </c>
      <c r="V92" s="22">
        <f>IFERROR(HLOOKUP("eff",[1]pl!$J:$J,pos!V92),)</f>
        <v>0</v>
      </c>
      <c r="W92" s="22">
        <f>IFERROR(HLOOKUP("eff",[1]pl!$J:$J,pos!W92),)</f>
        <v>0</v>
      </c>
      <c r="X92" s="22">
        <f>IFERROR(HLOOKUP("eff",[1]pl!$J:$J,pos!X92),)</f>
        <v>0</v>
      </c>
      <c r="Y92" s="22">
        <f>IFERROR(HLOOKUP("eff",[1]pl!$J:$J,pos!Y92),)</f>
        <v>0</v>
      </c>
      <c r="Z92" s="22">
        <f>IFERROR(HLOOKUP("eff",[1]pl!$J:$J,pos!Z92),)</f>
        <v>0</v>
      </c>
      <c r="AA92" s="22">
        <f>IFERROR(HLOOKUP("eff",[1]pl!$J:$J,pos!AA92),)</f>
        <v>0</v>
      </c>
      <c r="AB92" s="22">
        <f>IFERROR(HLOOKUP("eff",[1]pl!$J:$J,pos!AB92),)</f>
        <v>0</v>
      </c>
      <c r="AC92" s="22">
        <f>IFERROR(HLOOKUP("eff",[1]pl!$J:$J,pos!AC92),)</f>
        <v>0</v>
      </c>
      <c r="AD92" s="22">
        <f>IFERROR(HLOOKUP("eff",[1]pl!$J:$J,pos!AD92),)</f>
        <v>0</v>
      </c>
      <c r="AE92" s="22">
        <f>IFERROR(HLOOKUP("eff",[1]pl!$J:$J,pos!AE92),)</f>
        <v>0</v>
      </c>
    </row>
    <row r="93" spans="1:31" x14ac:dyDescent="0.25">
      <c r="A93" s="22">
        <f>IFERROR(HLOOKUP("eff",[1]pl!$J:$J,pos!A93),)</f>
        <v>0</v>
      </c>
      <c r="B93" s="22">
        <f>IFERROR(HLOOKUP("eff",[1]pl!$J:$J,pos!B93),)</f>
        <v>0</v>
      </c>
      <c r="C93" s="22">
        <f>IFERROR(HLOOKUP("eff",[1]pl!$J:$J,pos!C93),)</f>
        <v>0</v>
      </c>
      <c r="D93" s="22">
        <f>IFERROR(HLOOKUP("eff",[1]pl!$J:$J,pos!D93),)</f>
        <v>0</v>
      </c>
      <c r="E93" s="22">
        <f>IFERROR(HLOOKUP("eff",[1]pl!$J:$J,pos!E93),)</f>
        <v>0</v>
      </c>
      <c r="F93" s="22">
        <f>IFERROR(HLOOKUP("eff",[1]pl!$J:$J,pos!F93),)</f>
        <v>0</v>
      </c>
      <c r="G93" s="22">
        <f>IFERROR(HLOOKUP("eff",[1]pl!$J:$J,pos!G93),)</f>
        <v>0</v>
      </c>
      <c r="H93" s="22">
        <f>IFERROR(HLOOKUP("eff",[1]pl!$J:$J,pos!H93),)</f>
        <v>0</v>
      </c>
      <c r="I93" s="22">
        <f>IFERROR(HLOOKUP("eff",[1]pl!$J:$J,pos!I93),)</f>
        <v>0</v>
      </c>
      <c r="J93" s="22">
        <f>IFERROR(HLOOKUP("eff",[1]pl!$J:$J,pos!J93),)</f>
        <v>0</v>
      </c>
      <c r="K93" s="22">
        <f>IFERROR(HLOOKUP("eff",[1]pl!$J:$J,pos!K93),)</f>
        <v>0</v>
      </c>
      <c r="L93" s="22">
        <f>IFERROR(HLOOKUP("eff",[1]pl!$J:$J,pos!L93),)</f>
        <v>0</v>
      </c>
      <c r="M93" s="22">
        <f>IFERROR(HLOOKUP("eff",[1]pl!$J:$J,pos!M93),)</f>
        <v>0</v>
      </c>
      <c r="N93" s="22">
        <f>IFERROR(HLOOKUP("eff",[1]pl!$J:$J,pos!N93),)</f>
        <v>0</v>
      </c>
      <c r="O93" s="22">
        <f>IFERROR(HLOOKUP("eff",[1]pl!$J:$J,pos!O93),)</f>
        <v>0</v>
      </c>
      <c r="Q93" s="22">
        <f>IFERROR(HLOOKUP("eff",[1]pl!$J:$J,pos!Q93),)</f>
        <v>0</v>
      </c>
      <c r="R93" s="22">
        <f>IFERROR(HLOOKUP("eff",[1]pl!$J:$J,pos!R93),)</f>
        <v>0</v>
      </c>
      <c r="S93" s="22">
        <f>IFERROR(HLOOKUP("eff",[1]pl!$J:$J,pos!S93),)</f>
        <v>0</v>
      </c>
      <c r="T93" s="22">
        <f>IFERROR(HLOOKUP("eff",[1]pl!$J:$J,pos!T93),)</f>
        <v>0</v>
      </c>
      <c r="U93" s="22">
        <f>IFERROR(HLOOKUP("eff",[1]pl!$J:$J,pos!U93),)</f>
        <v>0</v>
      </c>
      <c r="V93" s="22">
        <f>IFERROR(HLOOKUP("eff",[1]pl!$J:$J,pos!V93),)</f>
        <v>0</v>
      </c>
      <c r="W93" s="22">
        <f>IFERROR(HLOOKUP("eff",[1]pl!$J:$J,pos!W93),)</f>
        <v>0</v>
      </c>
      <c r="X93" s="22">
        <f>IFERROR(HLOOKUP("eff",[1]pl!$J:$J,pos!X93),)</f>
        <v>0</v>
      </c>
      <c r="Y93" s="22">
        <f>IFERROR(HLOOKUP("eff",[1]pl!$J:$J,pos!Y93),)</f>
        <v>0</v>
      </c>
      <c r="Z93" s="22">
        <f>IFERROR(HLOOKUP("eff",[1]pl!$J:$J,pos!Z93),)</f>
        <v>0</v>
      </c>
      <c r="AA93" s="22">
        <f>IFERROR(HLOOKUP("eff",[1]pl!$J:$J,pos!AA93),)</f>
        <v>0</v>
      </c>
      <c r="AB93" s="22">
        <f>IFERROR(HLOOKUP("eff",[1]pl!$J:$J,pos!AB93),)</f>
        <v>0</v>
      </c>
      <c r="AC93" s="22">
        <f>IFERROR(HLOOKUP("eff",[1]pl!$J:$J,pos!AC93),)</f>
        <v>0</v>
      </c>
      <c r="AD93" s="22">
        <f>IFERROR(HLOOKUP("eff",[1]pl!$J:$J,pos!AD93),)</f>
        <v>0</v>
      </c>
      <c r="AE93" s="22">
        <f>IFERROR(HLOOKUP("eff",[1]pl!$J:$J,pos!AE93),)</f>
        <v>0</v>
      </c>
    </row>
    <row r="94" spans="1:31" x14ac:dyDescent="0.25">
      <c r="A94" s="22">
        <f>IFERROR(HLOOKUP("eff",[1]pl!$J:$J,pos!A94),)</f>
        <v>0</v>
      </c>
      <c r="B94" s="22">
        <f>IFERROR(HLOOKUP("eff",[1]pl!$J:$J,pos!B94),)</f>
        <v>0</v>
      </c>
      <c r="C94" s="22">
        <f>IFERROR(HLOOKUP("eff",[1]pl!$J:$J,pos!C94),)</f>
        <v>0</v>
      </c>
      <c r="D94" s="22">
        <f>IFERROR(HLOOKUP("eff",[1]pl!$J:$J,pos!D94),)</f>
        <v>0</v>
      </c>
      <c r="E94" s="22">
        <f>IFERROR(HLOOKUP("eff",[1]pl!$J:$J,pos!E94),)</f>
        <v>0</v>
      </c>
      <c r="F94" s="22">
        <f>IFERROR(HLOOKUP("eff",[1]pl!$J:$J,pos!F94),)</f>
        <v>0</v>
      </c>
      <c r="G94" s="22">
        <f>IFERROR(HLOOKUP("eff",[1]pl!$J:$J,pos!G94),)</f>
        <v>0</v>
      </c>
      <c r="H94" s="22">
        <f>IFERROR(HLOOKUP("eff",[1]pl!$J:$J,pos!H94),)</f>
        <v>0</v>
      </c>
      <c r="I94" s="22">
        <f>IFERROR(HLOOKUP("eff",[1]pl!$J:$J,pos!I94),)</f>
        <v>0</v>
      </c>
      <c r="J94" s="22">
        <f>IFERROR(HLOOKUP("eff",[1]pl!$J:$J,pos!J94),)</f>
        <v>0</v>
      </c>
      <c r="K94" s="22">
        <f>IFERROR(HLOOKUP("eff",[1]pl!$J:$J,pos!K94),)</f>
        <v>0</v>
      </c>
      <c r="L94" s="22">
        <f>IFERROR(HLOOKUP("eff",[1]pl!$J:$J,pos!L94),)</f>
        <v>0</v>
      </c>
      <c r="M94" s="22">
        <f>IFERROR(HLOOKUP("eff",[1]pl!$J:$J,pos!M94),)</f>
        <v>0</v>
      </c>
      <c r="N94" s="22">
        <f>IFERROR(HLOOKUP("eff",[1]pl!$J:$J,pos!N94),)</f>
        <v>0</v>
      </c>
      <c r="O94" s="22">
        <f>IFERROR(HLOOKUP("eff",[1]pl!$J:$J,pos!O94),)</f>
        <v>0</v>
      </c>
      <c r="Q94" s="22">
        <f>IFERROR(HLOOKUP("eff",[1]pl!$J:$J,pos!Q94),)</f>
        <v>0</v>
      </c>
      <c r="R94" s="22">
        <f>IFERROR(HLOOKUP("eff",[1]pl!$J:$J,pos!R94),)</f>
        <v>0</v>
      </c>
      <c r="S94" s="22">
        <f>IFERROR(HLOOKUP("eff",[1]pl!$J:$J,pos!S94),)</f>
        <v>0</v>
      </c>
      <c r="T94" s="22">
        <f>IFERROR(HLOOKUP("eff",[1]pl!$J:$J,pos!T94),)</f>
        <v>0</v>
      </c>
      <c r="U94" s="22">
        <f>IFERROR(HLOOKUP("eff",[1]pl!$J:$J,pos!U94),)</f>
        <v>0</v>
      </c>
      <c r="V94" s="22">
        <f>IFERROR(HLOOKUP("eff",[1]pl!$J:$J,pos!V94),)</f>
        <v>0</v>
      </c>
      <c r="W94" s="22">
        <f>IFERROR(HLOOKUP("eff",[1]pl!$J:$J,pos!W94),)</f>
        <v>0</v>
      </c>
      <c r="X94" s="22">
        <f>IFERROR(HLOOKUP("eff",[1]pl!$J:$J,pos!X94),)</f>
        <v>0</v>
      </c>
      <c r="Y94" s="22">
        <f>IFERROR(HLOOKUP("eff",[1]pl!$J:$J,pos!Y94),)</f>
        <v>0</v>
      </c>
      <c r="Z94" s="22">
        <f>IFERROR(HLOOKUP("eff",[1]pl!$J:$J,pos!Z94),)</f>
        <v>0</v>
      </c>
      <c r="AA94" s="22">
        <f>IFERROR(HLOOKUP("eff",[1]pl!$J:$J,pos!AA94),)</f>
        <v>0</v>
      </c>
      <c r="AB94" s="22">
        <f>IFERROR(HLOOKUP("eff",[1]pl!$J:$J,pos!AB94),)</f>
        <v>0</v>
      </c>
      <c r="AC94" s="22">
        <f>IFERROR(HLOOKUP("eff",[1]pl!$J:$J,pos!AC94),)</f>
        <v>0</v>
      </c>
      <c r="AD94" s="22">
        <f>IFERROR(HLOOKUP("eff",[1]pl!$J:$J,pos!AD94),)</f>
        <v>0</v>
      </c>
      <c r="AE94" s="22">
        <f>IFERROR(HLOOKUP("eff",[1]pl!$J:$J,pos!AE94),)</f>
        <v>0</v>
      </c>
    </row>
    <row r="95" spans="1:31" x14ac:dyDescent="0.25">
      <c r="A95" s="22">
        <f>IFERROR(HLOOKUP("eff",[1]pl!$J:$J,pos!A95),)</f>
        <v>0</v>
      </c>
      <c r="B95" s="22">
        <f>IFERROR(HLOOKUP("eff",[1]pl!$J:$J,pos!B95),)</f>
        <v>0</v>
      </c>
      <c r="C95" s="22">
        <f>IFERROR(HLOOKUP("eff",[1]pl!$J:$J,pos!C95),)</f>
        <v>0</v>
      </c>
      <c r="D95" s="22">
        <f>IFERROR(HLOOKUP("eff",[1]pl!$J:$J,pos!D95),)</f>
        <v>0</v>
      </c>
      <c r="E95" s="22">
        <f>IFERROR(HLOOKUP("eff",[1]pl!$J:$J,pos!E95),)</f>
        <v>0</v>
      </c>
      <c r="F95" s="22">
        <f>IFERROR(HLOOKUP("eff",[1]pl!$J:$J,pos!F95),)</f>
        <v>0</v>
      </c>
      <c r="G95" s="22">
        <f>IFERROR(HLOOKUP("eff",[1]pl!$J:$J,pos!G95),)</f>
        <v>0</v>
      </c>
      <c r="H95" s="22">
        <f>IFERROR(HLOOKUP("eff",[1]pl!$J:$J,pos!H95),)</f>
        <v>0</v>
      </c>
      <c r="I95" s="22">
        <f>IFERROR(HLOOKUP("eff",[1]pl!$J:$J,pos!I95),)</f>
        <v>0</v>
      </c>
      <c r="J95" s="22">
        <f>IFERROR(HLOOKUP("eff",[1]pl!$J:$J,pos!J95),)</f>
        <v>0</v>
      </c>
      <c r="K95" s="22">
        <f>IFERROR(HLOOKUP("eff",[1]pl!$J:$J,pos!K95),)</f>
        <v>0</v>
      </c>
      <c r="L95" s="22">
        <f>IFERROR(HLOOKUP("eff",[1]pl!$J:$J,pos!L95),)</f>
        <v>0</v>
      </c>
      <c r="M95" s="22">
        <f>IFERROR(HLOOKUP("eff",[1]pl!$J:$J,pos!M95),)</f>
        <v>0</v>
      </c>
      <c r="N95" s="22">
        <f>IFERROR(HLOOKUP("eff",[1]pl!$J:$J,pos!N95),)</f>
        <v>0</v>
      </c>
      <c r="O95" s="22">
        <f>IFERROR(HLOOKUP("eff",[1]pl!$J:$J,pos!O95),)</f>
        <v>0</v>
      </c>
      <c r="Q95" s="22">
        <f>IFERROR(HLOOKUP("eff",[1]pl!$J:$J,pos!Q95),)</f>
        <v>0</v>
      </c>
      <c r="R95" s="22">
        <f>IFERROR(HLOOKUP("eff",[1]pl!$J:$J,pos!R95),)</f>
        <v>0</v>
      </c>
      <c r="S95" s="22">
        <f>IFERROR(HLOOKUP("eff",[1]pl!$J:$J,pos!S95),)</f>
        <v>0</v>
      </c>
      <c r="T95" s="22">
        <f>IFERROR(HLOOKUP("eff",[1]pl!$J:$J,pos!T95),)</f>
        <v>0</v>
      </c>
      <c r="U95" s="22">
        <f>IFERROR(HLOOKUP("eff",[1]pl!$J:$J,pos!U95),)</f>
        <v>0</v>
      </c>
      <c r="V95" s="22">
        <f>IFERROR(HLOOKUP("eff",[1]pl!$J:$J,pos!V95),)</f>
        <v>0</v>
      </c>
      <c r="W95" s="22">
        <f>IFERROR(HLOOKUP("eff",[1]pl!$J:$J,pos!W95),)</f>
        <v>0</v>
      </c>
      <c r="X95" s="22">
        <f>IFERROR(HLOOKUP("eff",[1]pl!$J:$J,pos!X95),)</f>
        <v>0</v>
      </c>
      <c r="Y95" s="22">
        <f>IFERROR(HLOOKUP("eff",[1]pl!$J:$J,pos!Y95),)</f>
        <v>0</v>
      </c>
      <c r="Z95" s="22">
        <f>IFERROR(HLOOKUP("eff",[1]pl!$J:$J,pos!Z95),)</f>
        <v>0</v>
      </c>
      <c r="AA95" s="22">
        <f>IFERROR(HLOOKUP("eff",[1]pl!$J:$J,pos!AA95),)</f>
        <v>0</v>
      </c>
      <c r="AB95" s="22">
        <f>IFERROR(HLOOKUP("eff",[1]pl!$J:$J,pos!AB95),)</f>
        <v>0</v>
      </c>
      <c r="AC95" s="22">
        <f>IFERROR(HLOOKUP("eff",[1]pl!$J:$J,pos!AC95),)</f>
        <v>0</v>
      </c>
      <c r="AD95" s="22">
        <f>IFERROR(HLOOKUP("eff",[1]pl!$J:$J,pos!AD95),)</f>
        <v>0</v>
      </c>
      <c r="AE95" s="22">
        <f>IFERROR(HLOOKUP("eff",[1]pl!$J:$J,pos!AE95),)</f>
        <v>0</v>
      </c>
    </row>
    <row r="96" spans="1:31" x14ac:dyDescent="0.25">
      <c r="A96" s="22">
        <f>IFERROR(HLOOKUP("eff",[1]pl!$J:$J,pos!A96),)</f>
        <v>0</v>
      </c>
      <c r="B96" s="22">
        <f>IFERROR(HLOOKUP("eff",[1]pl!$J:$J,pos!B96),)</f>
        <v>0</v>
      </c>
      <c r="C96" s="22">
        <f>IFERROR(HLOOKUP("eff",[1]pl!$J:$J,pos!C96),)</f>
        <v>0</v>
      </c>
      <c r="D96" s="22">
        <f>IFERROR(HLOOKUP("eff",[1]pl!$J:$J,pos!D96),)</f>
        <v>0</v>
      </c>
      <c r="E96" s="22">
        <f>IFERROR(HLOOKUP("eff",[1]pl!$J:$J,pos!E96),)</f>
        <v>0</v>
      </c>
      <c r="F96" s="22">
        <f>IFERROR(HLOOKUP("eff",[1]pl!$J:$J,pos!F96),)</f>
        <v>0</v>
      </c>
      <c r="G96" s="22">
        <f>IFERROR(HLOOKUP("eff",[1]pl!$J:$J,pos!G96),)</f>
        <v>0</v>
      </c>
      <c r="H96" s="22">
        <f>IFERROR(HLOOKUP("eff",[1]pl!$J:$J,pos!H96),)</f>
        <v>0</v>
      </c>
      <c r="I96" s="22">
        <f>IFERROR(HLOOKUP("eff",[1]pl!$J:$J,pos!I96),)</f>
        <v>0</v>
      </c>
      <c r="J96" s="22">
        <f>IFERROR(HLOOKUP("eff",[1]pl!$J:$J,pos!J96),)</f>
        <v>0</v>
      </c>
      <c r="K96" s="22">
        <f>IFERROR(HLOOKUP("eff",[1]pl!$J:$J,pos!K96),)</f>
        <v>0</v>
      </c>
      <c r="L96" s="22">
        <f>IFERROR(HLOOKUP("eff",[1]pl!$J:$J,pos!L96),)</f>
        <v>0</v>
      </c>
      <c r="M96" s="22">
        <f>IFERROR(HLOOKUP("eff",[1]pl!$J:$J,pos!M96),)</f>
        <v>0</v>
      </c>
      <c r="N96" s="22">
        <f>IFERROR(HLOOKUP("eff",[1]pl!$J:$J,pos!N96),)</f>
        <v>0</v>
      </c>
      <c r="O96" s="22">
        <f>IFERROR(HLOOKUP("eff",[1]pl!$J:$J,pos!O96),)</f>
        <v>0</v>
      </c>
      <c r="Q96" s="22">
        <f>IFERROR(HLOOKUP("eff",[1]pl!$J:$J,pos!Q96),)</f>
        <v>0</v>
      </c>
      <c r="R96" s="22">
        <f>IFERROR(HLOOKUP("eff",[1]pl!$J:$J,pos!R96),)</f>
        <v>0</v>
      </c>
      <c r="S96" s="22">
        <f>IFERROR(HLOOKUP("eff",[1]pl!$J:$J,pos!S96),)</f>
        <v>0</v>
      </c>
      <c r="T96" s="22">
        <f>IFERROR(HLOOKUP("eff",[1]pl!$J:$J,pos!T96),)</f>
        <v>0</v>
      </c>
      <c r="U96" s="22">
        <f>IFERROR(HLOOKUP("eff",[1]pl!$J:$J,pos!U96),)</f>
        <v>0</v>
      </c>
      <c r="V96" s="22">
        <f>IFERROR(HLOOKUP("eff",[1]pl!$J:$J,pos!V96),)</f>
        <v>0</v>
      </c>
      <c r="W96" s="22">
        <f>IFERROR(HLOOKUP("eff",[1]pl!$J:$J,pos!W96),)</f>
        <v>0</v>
      </c>
      <c r="X96" s="22">
        <f>IFERROR(HLOOKUP("eff",[1]pl!$J:$J,pos!X96),)</f>
        <v>0</v>
      </c>
      <c r="Y96" s="22">
        <f>IFERROR(HLOOKUP("eff",[1]pl!$J:$J,pos!Y96),)</f>
        <v>0</v>
      </c>
      <c r="Z96" s="22">
        <f>IFERROR(HLOOKUP("eff",[1]pl!$J:$J,pos!Z96),)</f>
        <v>0</v>
      </c>
      <c r="AA96" s="22">
        <f>IFERROR(HLOOKUP("eff",[1]pl!$J:$J,pos!AA96),)</f>
        <v>0</v>
      </c>
      <c r="AB96" s="22">
        <f>IFERROR(HLOOKUP("eff",[1]pl!$J:$J,pos!AB96),)</f>
        <v>0</v>
      </c>
      <c r="AC96" s="22">
        <f>IFERROR(HLOOKUP("eff",[1]pl!$J:$J,pos!AC96),)</f>
        <v>0</v>
      </c>
      <c r="AD96" s="22">
        <f>IFERROR(HLOOKUP("eff",[1]pl!$J:$J,pos!AD96),)</f>
        <v>0</v>
      </c>
      <c r="AE96" s="22">
        <f>IFERROR(HLOOKUP("eff",[1]pl!$J:$J,pos!AE96),)</f>
        <v>0</v>
      </c>
    </row>
    <row r="97" spans="1:31" x14ac:dyDescent="0.25">
      <c r="A97" s="22">
        <f>IFERROR(HLOOKUP("eff",[1]pl!$J:$J,pos!A97),)</f>
        <v>0</v>
      </c>
      <c r="B97" s="22">
        <f>IFERROR(HLOOKUP("eff",[1]pl!$J:$J,pos!B97),)</f>
        <v>0</v>
      </c>
      <c r="C97" s="22">
        <f>IFERROR(HLOOKUP("eff",[1]pl!$J:$J,pos!C97),)</f>
        <v>0</v>
      </c>
      <c r="D97" s="22">
        <f>IFERROR(HLOOKUP("eff",[1]pl!$J:$J,pos!D97),)</f>
        <v>0</v>
      </c>
      <c r="E97" s="22">
        <f>IFERROR(HLOOKUP("eff",[1]pl!$J:$J,pos!E97),)</f>
        <v>0</v>
      </c>
      <c r="F97" s="22">
        <f>IFERROR(HLOOKUP("eff",[1]pl!$J:$J,pos!F97),)</f>
        <v>0</v>
      </c>
      <c r="G97" s="22">
        <f>IFERROR(HLOOKUP("eff",[1]pl!$J:$J,pos!G97),)</f>
        <v>0</v>
      </c>
      <c r="H97" s="22">
        <f>IFERROR(HLOOKUP("eff",[1]pl!$J:$J,pos!H97),)</f>
        <v>0</v>
      </c>
      <c r="I97" s="22">
        <f>IFERROR(HLOOKUP("eff",[1]pl!$J:$J,pos!I97),)</f>
        <v>0</v>
      </c>
      <c r="J97" s="22">
        <f>IFERROR(HLOOKUP("eff",[1]pl!$J:$J,pos!J97),)</f>
        <v>0</v>
      </c>
      <c r="K97" s="22">
        <f>IFERROR(HLOOKUP("eff",[1]pl!$J:$J,pos!K97),)</f>
        <v>0</v>
      </c>
      <c r="L97" s="22">
        <f>IFERROR(HLOOKUP("eff",[1]pl!$J:$J,pos!L97),)</f>
        <v>0</v>
      </c>
      <c r="M97" s="22">
        <f>IFERROR(HLOOKUP("eff",[1]pl!$J:$J,pos!M97),)</f>
        <v>0</v>
      </c>
      <c r="N97" s="22">
        <f>IFERROR(HLOOKUP("eff",[1]pl!$J:$J,pos!N97),)</f>
        <v>0</v>
      </c>
      <c r="O97" s="22">
        <f>IFERROR(HLOOKUP("eff",[1]pl!$J:$J,pos!O97),)</f>
        <v>0</v>
      </c>
      <c r="Q97" s="22">
        <f>IFERROR(HLOOKUP("eff",[1]pl!$J:$J,pos!Q97),)</f>
        <v>0</v>
      </c>
      <c r="R97" s="22">
        <f>IFERROR(HLOOKUP("eff",[1]pl!$J:$J,pos!R97),)</f>
        <v>0</v>
      </c>
      <c r="S97" s="22">
        <f>IFERROR(HLOOKUP("eff",[1]pl!$J:$J,pos!S97),)</f>
        <v>0</v>
      </c>
      <c r="T97" s="22">
        <f>IFERROR(HLOOKUP("eff",[1]pl!$J:$J,pos!T97),)</f>
        <v>0</v>
      </c>
      <c r="U97" s="22">
        <f>IFERROR(HLOOKUP("eff",[1]pl!$J:$J,pos!U97),)</f>
        <v>0</v>
      </c>
      <c r="V97" s="22">
        <f>IFERROR(HLOOKUP("eff",[1]pl!$J:$J,pos!V97),)</f>
        <v>0</v>
      </c>
      <c r="W97" s="22">
        <f>IFERROR(HLOOKUP("eff",[1]pl!$J:$J,pos!W97),)</f>
        <v>0</v>
      </c>
      <c r="X97" s="22">
        <f>IFERROR(HLOOKUP("eff",[1]pl!$J:$J,pos!X97),)</f>
        <v>0</v>
      </c>
      <c r="Y97" s="22">
        <f>IFERROR(HLOOKUP("eff",[1]pl!$J:$J,pos!Y97),)</f>
        <v>0</v>
      </c>
      <c r="Z97" s="22">
        <f>IFERROR(HLOOKUP("eff",[1]pl!$J:$J,pos!Z97),)</f>
        <v>0</v>
      </c>
      <c r="AA97" s="22">
        <f>IFERROR(HLOOKUP("eff",[1]pl!$J:$J,pos!AA97),)</f>
        <v>0</v>
      </c>
      <c r="AB97" s="22">
        <f>IFERROR(HLOOKUP("eff",[1]pl!$J:$J,pos!AB97),)</f>
        <v>0</v>
      </c>
      <c r="AC97" s="22">
        <f>IFERROR(HLOOKUP("eff",[1]pl!$J:$J,pos!AC97),)</f>
        <v>0</v>
      </c>
      <c r="AD97" s="22">
        <f>IFERROR(HLOOKUP("eff",[1]pl!$J:$J,pos!AD97),)</f>
        <v>0</v>
      </c>
      <c r="AE97" s="22">
        <f>IFERROR(HLOOKUP("eff",[1]pl!$J:$J,pos!AE97),)</f>
        <v>0</v>
      </c>
    </row>
    <row r="98" spans="1:31" x14ac:dyDescent="0.25">
      <c r="A98" s="22">
        <f>IFERROR(HLOOKUP("eff",[1]pl!$J:$J,pos!A98),)</f>
        <v>0</v>
      </c>
      <c r="B98" s="22">
        <f>IFERROR(HLOOKUP("eff",[1]pl!$J:$J,pos!B98),)</f>
        <v>0</v>
      </c>
      <c r="C98" s="22">
        <f>IFERROR(HLOOKUP("eff",[1]pl!$J:$J,pos!C98),)</f>
        <v>0</v>
      </c>
      <c r="D98" s="22">
        <f>IFERROR(HLOOKUP("eff",[1]pl!$J:$J,pos!D98),)</f>
        <v>0</v>
      </c>
      <c r="E98" s="22">
        <f>IFERROR(HLOOKUP("eff",[1]pl!$J:$J,pos!E98),)</f>
        <v>0</v>
      </c>
      <c r="F98" s="22">
        <f>IFERROR(HLOOKUP("eff",[1]pl!$J:$J,pos!F98),)</f>
        <v>0</v>
      </c>
      <c r="G98" s="22">
        <f>IFERROR(HLOOKUP("eff",[1]pl!$J:$J,pos!G98),)</f>
        <v>0</v>
      </c>
      <c r="H98" s="22">
        <f>IFERROR(HLOOKUP("eff",[1]pl!$J:$J,pos!H98),)</f>
        <v>0</v>
      </c>
      <c r="I98" s="22">
        <f>IFERROR(HLOOKUP("eff",[1]pl!$J:$J,pos!I98),)</f>
        <v>0</v>
      </c>
      <c r="J98" s="22">
        <f>IFERROR(HLOOKUP("eff",[1]pl!$J:$J,pos!J98),)</f>
        <v>0</v>
      </c>
      <c r="K98" s="22">
        <f>IFERROR(HLOOKUP("eff",[1]pl!$J:$J,pos!K98),)</f>
        <v>0</v>
      </c>
      <c r="L98" s="22">
        <f>IFERROR(HLOOKUP("eff",[1]pl!$J:$J,pos!L98),)</f>
        <v>0</v>
      </c>
      <c r="M98" s="22">
        <f>IFERROR(HLOOKUP("eff",[1]pl!$J:$J,pos!M98),)</f>
        <v>0</v>
      </c>
      <c r="N98" s="22">
        <f>IFERROR(HLOOKUP("eff",[1]pl!$J:$J,pos!N98),)</f>
        <v>0</v>
      </c>
      <c r="O98" s="22">
        <f>IFERROR(HLOOKUP("eff",[1]pl!$J:$J,pos!O98),)</f>
        <v>0</v>
      </c>
      <c r="Q98" s="22">
        <f>IFERROR(HLOOKUP("eff",[1]pl!$J:$J,pos!Q98),)</f>
        <v>0</v>
      </c>
      <c r="R98" s="22">
        <f>IFERROR(HLOOKUP("eff",[1]pl!$J:$J,pos!R98),)</f>
        <v>0</v>
      </c>
      <c r="S98" s="22">
        <f>IFERROR(HLOOKUP("eff",[1]pl!$J:$J,pos!S98),)</f>
        <v>0</v>
      </c>
      <c r="T98" s="22">
        <f>IFERROR(HLOOKUP("eff",[1]pl!$J:$J,pos!T98),)</f>
        <v>0</v>
      </c>
      <c r="U98" s="22">
        <f>IFERROR(HLOOKUP("eff",[1]pl!$J:$J,pos!U98),)</f>
        <v>0</v>
      </c>
      <c r="V98" s="22">
        <f>IFERROR(HLOOKUP("eff",[1]pl!$J:$J,pos!V98),)</f>
        <v>0</v>
      </c>
      <c r="W98" s="22">
        <f>IFERROR(HLOOKUP("eff",[1]pl!$J:$J,pos!W98),)</f>
        <v>0</v>
      </c>
      <c r="X98" s="22">
        <f>IFERROR(HLOOKUP("eff",[1]pl!$J:$J,pos!X98),)</f>
        <v>0</v>
      </c>
      <c r="Y98" s="22">
        <f>IFERROR(HLOOKUP("eff",[1]pl!$J:$J,pos!Y98),)</f>
        <v>0</v>
      </c>
      <c r="Z98" s="22">
        <f>IFERROR(HLOOKUP("eff",[1]pl!$J:$J,pos!Z98),)</f>
        <v>0</v>
      </c>
      <c r="AA98" s="22">
        <f>IFERROR(HLOOKUP("eff",[1]pl!$J:$J,pos!AA98),)</f>
        <v>0</v>
      </c>
      <c r="AB98" s="22">
        <f>IFERROR(HLOOKUP("eff",[1]pl!$J:$J,pos!AB98),)</f>
        <v>0</v>
      </c>
      <c r="AC98" s="22">
        <f>IFERROR(HLOOKUP("eff",[1]pl!$J:$J,pos!AC98),)</f>
        <v>0</v>
      </c>
      <c r="AD98" s="22">
        <f>IFERROR(HLOOKUP("eff",[1]pl!$J:$J,pos!AD98),)</f>
        <v>0</v>
      </c>
      <c r="AE98" s="22">
        <f>IFERROR(HLOOKUP("eff",[1]pl!$J:$J,pos!AE98),)</f>
        <v>0</v>
      </c>
    </row>
    <row r="99" spans="1:31" x14ac:dyDescent="0.25">
      <c r="A99" s="22">
        <f>IFERROR(HLOOKUP("eff",[1]pl!$J:$J,pos!A99),)</f>
        <v>0</v>
      </c>
      <c r="B99" s="22">
        <f>IFERROR(HLOOKUP("eff",[1]pl!$J:$J,pos!B99),)</f>
        <v>0</v>
      </c>
      <c r="C99" s="22">
        <f>IFERROR(HLOOKUP("eff",[1]pl!$J:$J,pos!C99),)</f>
        <v>0</v>
      </c>
      <c r="D99" s="22">
        <f>IFERROR(HLOOKUP("eff",[1]pl!$J:$J,pos!D99),)</f>
        <v>0</v>
      </c>
      <c r="E99" s="22">
        <f>IFERROR(HLOOKUP("eff",[1]pl!$J:$J,pos!E99),)</f>
        <v>0</v>
      </c>
      <c r="F99" s="22">
        <f>IFERROR(HLOOKUP("eff",[1]pl!$J:$J,pos!F99),)</f>
        <v>0</v>
      </c>
      <c r="G99" s="22">
        <f>IFERROR(HLOOKUP("eff",[1]pl!$J:$J,pos!G99),)</f>
        <v>0</v>
      </c>
      <c r="H99" s="22">
        <f>IFERROR(HLOOKUP("eff",[1]pl!$J:$J,pos!H99),)</f>
        <v>0</v>
      </c>
      <c r="I99" s="22">
        <f>IFERROR(HLOOKUP("eff",[1]pl!$J:$J,pos!I99),)</f>
        <v>0</v>
      </c>
      <c r="J99" s="22">
        <f>IFERROR(HLOOKUP("eff",[1]pl!$J:$J,pos!J99),)</f>
        <v>0</v>
      </c>
      <c r="K99" s="22">
        <f>IFERROR(HLOOKUP("eff",[1]pl!$J:$J,pos!K99),)</f>
        <v>0</v>
      </c>
      <c r="L99" s="22">
        <f>IFERROR(HLOOKUP("eff",[1]pl!$J:$J,pos!L99),)</f>
        <v>0</v>
      </c>
      <c r="M99" s="22">
        <f>IFERROR(HLOOKUP("eff",[1]pl!$J:$J,pos!M99),)</f>
        <v>0</v>
      </c>
      <c r="N99" s="22">
        <f>IFERROR(HLOOKUP("eff",[1]pl!$J:$J,pos!N99),)</f>
        <v>0</v>
      </c>
      <c r="O99" s="22">
        <f>IFERROR(HLOOKUP("eff",[1]pl!$J:$J,pos!O99),)</f>
        <v>0</v>
      </c>
      <c r="Q99" s="22">
        <f>IFERROR(HLOOKUP("eff",[1]pl!$J:$J,pos!Q99),)</f>
        <v>0</v>
      </c>
      <c r="R99" s="22">
        <f>IFERROR(HLOOKUP("eff",[1]pl!$J:$J,pos!R99),)</f>
        <v>0</v>
      </c>
      <c r="S99" s="22">
        <f>IFERROR(HLOOKUP("eff",[1]pl!$J:$J,pos!S99),)</f>
        <v>0</v>
      </c>
      <c r="T99" s="22">
        <f>IFERROR(HLOOKUP("eff",[1]pl!$J:$J,pos!T99),)</f>
        <v>0</v>
      </c>
      <c r="U99" s="22">
        <f>IFERROR(HLOOKUP("eff",[1]pl!$J:$J,pos!U99),)</f>
        <v>0</v>
      </c>
      <c r="V99" s="22">
        <f>IFERROR(HLOOKUP("eff",[1]pl!$J:$J,pos!V99),)</f>
        <v>0</v>
      </c>
      <c r="W99" s="22">
        <f>IFERROR(HLOOKUP("eff",[1]pl!$J:$J,pos!W99),)</f>
        <v>0</v>
      </c>
      <c r="X99" s="22">
        <f>IFERROR(HLOOKUP("eff",[1]pl!$J:$J,pos!X99),)</f>
        <v>0</v>
      </c>
      <c r="Y99" s="22">
        <f>IFERROR(HLOOKUP("eff",[1]pl!$J:$J,pos!Y99),)</f>
        <v>0</v>
      </c>
      <c r="Z99" s="22">
        <f>IFERROR(HLOOKUP("eff",[1]pl!$J:$J,pos!Z99),)</f>
        <v>0</v>
      </c>
      <c r="AA99" s="22">
        <f>IFERROR(HLOOKUP("eff",[1]pl!$J:$J,pos!AA99),)</f>
        <v>0</v>
      </c>
      <c r="AB99" s="22">
        <f>IFERROR(HLOOKUP("eff",[1]pl!$J:$J,pos!AB99),)</f>
        <v>0</v>
      </c>
      <c r="AC99" s="22">
        <f>IFERROR(HLOOKUP("eff",[1]pl!$J:$J,pos!AC99),)</f>
        <v>0</v>
      </c>
      <c r="AD99" s="22">
        <f>IFERROR(HLOOKUP("eff",[1]pl!$J:$J,pos!AD99),)</f>
        <v>0</v>
      </c>
      <c r="AE99" s="22">
        <f>IFERROR(HLOOKUP("eff",[1]pl!$J:$J,pos!AE99),)</f>
        <v>0</v>
      </c>
    </row>
    <row r="100" spans="1:31" x14ac:dyDescent="0.25">
      <c r="A100" s="22">
        <f>IFERROR(HLOOKUP("eff",[1]pl!$J:$J,pos!A100),)</f>
        <v>0</v>
      </c>
      <c r="B100" s="22">
        <f>IFERROR(HLOOKUP("eff",[1]pl!$J:$J,pos!B100),)</f>
        <v>0</v>
      </c>
      <c r="C100" s="22">
        <f>IFERROR(HLOOKUP("eff",[1]pl!$J:$J,pos!C100),)</f>
        <v>0</v>
      </c>
      <c r="D100" s="22">
        <f>IFERROR(HLOOKUP("eff",[1]pl!$J:$J,pos!D100),)</f>
        <v>0</v>
      </c>
      <c r="E100" s="22">
        <f>IFERROR(HLOOKUP("eff",[1]pl!$J:$J,pos!E100),)</f>
        <v>0</v>
      </c>
      <c r="F100" s="22">
        <f>IFERROR(HLOOKUP("eff",[1]pl!$J:$J,pos!F100),)</f>
        <v>0</v>
      </c>
      <c r="G100" s="22">
        <f>IFERROR(HLOOKUP("eff",[1]pl!$J:$J,pos!G100),)</f>
        <v>0</v>
      </c>
      <c r="H100" s="22">
        <f>IFERROR(HLOOKUP("eff",[1]pl!$J:$J,pos!H100),)</f>
        <v>0</v>
      </c>
      <c r="I100" s="22">
        <f>IFERROR(HLOOKUP("eff",[1]pl!$J:$J,pos!I100),)</f>
        <v>0</v>
      </c>
      <c r="J100" s="22">
        <f>IFERROR(HLOOKUP("eff",[1]pl!$J:$J,pos!J100),)</f>
        <v>0</v>
      </c>
      <c r="K100" s="22">
        <f>IFERROR(HLOOKUP("eff",[1]pl!$J:$J,pos!K100),)</f>
        <v>0</v>
      </c>
      <c r="L100" s="22">
        <f>IFERROR(HLOOKUP("eff",[1]pl!$J:$J,pos!L100),)</f>
        <v>0</v>
      </c>
      <c r="M100" s="22">
        <f>IFERROR(HLOOKUP("eff",[1]pl!$J:$J,pos!M100),)</f>
        <v>0</v>
      </c>
      <c r="N100" s="22">
        <f>IFERROR(HLOOKUP("eff",[1]pl!$J:$J,pos!N100),)</f>
        <v>0</v>
      </c>
      <c r="O100" s="22">
        <f>IFERROR(HLOOKUP("eff",[1]pl!$J:$J,pos!O100),)</f>
        <v>0</v>
      </c>
      <c r="Q100" s="22">
        <f>IFERROR(HLOOKUP("eff",[1]pl!$J:$J,pos!Q100),)</f>
        <v>0</v>
      </c>
      <c r="R100" s="22">
        <f>IFERROR(HLOOKUP("eff",[1]pl!$J:$J,pos!R100),)</f>
        <v>0</v>
      </c>
      <c r="S100" s="22">
        <f>IFERROR(HLOOKUP("eff",[1]pl!$J:$J,pos!S100),)</f>
        <v>0</v>
      </c>
      <c r="T100" s="22">
        <f>IFERROR(HLOOKUP("eff",[1]pl!$J:$J,pos!T100),)</f>
        <v>0</v>
      </c>
      <c r="U100" s="22">
        <f>IFERROR(HLOOKUP("eff",[1]pl!$J:$J,pos!U100),)</f>
        <v>0</v>
      </c>
      <c r="V100" s="22">
        <f>IFERROR(HLOOKUP("eff",[1]pl!$J:$J,pos!V100),)</f>
        <v>0</v>
      </c>
      <c r="W100" s="22">
        <f>IFERROR(HLOOKUP("eff",[1]pl!$J:$J,pos!W100),)</f>
        <v>0</v>
      </c>
      <c r="X100" s="22">
        <f>IFERROR(HLOOKUP("eff",[1]pl!$J:$J,pos!X100),)</f>
        <v>0</v>
      </c>
      <c r="Y100" s="22">
        <f>IFERROR(HLOOKUP("eff",[1]pl!$J:$J,pos!Y100),)</f>
        <v>0</v>
      </c>
      <c r="Z100" s="22">
        <f>IFERROR(HLOOKUP("eff",[1]pl!$J:$J,pos!Z100),)</f>
        <v>0</v>
      </c>
      <c r="AA100" s="22">
        <f>IFERROR(HLOOKUP("eff",[1]pl!$J:$J,pos!AA100),)</f>
        <v>0</v>
      </c>
      <c r="AB100" s="22">
        <f>IFERROR(HLOOKUP("eff",[1]pl!$J:$J,pos!AB100),)</f>
        <v>0</v>
      </c>
      <c r="AC100" s="22">
        <f>IFERROR(HLOOKUP("eff",[1]pl!$J:$J,pos!AC100),)</f>
        <v>0</v>
      </c>
      <c r="AD100" s="22">
        <f>IFERROR(HLOOKUP("eff",[1]pl!$J:$J,pos!AD100),)</f>
        <v>0</v>
      </c>
      <c r="AE100" s="22">
        <f>IFERROR(HLOOKUP("eff",[1]pl!$J:$J,pos!AE100),)</f>
        <v>0</v>
      </c>
    </row>
    <row r="101" spans="1:31" x14ac:dyDescent="0.25">
      <c r="A101" s="22">
        <f>IFERROR(HLOOKUP("eff",[1]pl!$J:$J,pos!A101),)</f>
        <v>0</v>
      </c>
      <c r="B101" s="22">
        <f>IFERROR(HLOOKUP("eff",[1]pl!$J:$J,pos!B101),)</f>
        <v>0</v>
      </c>
      <c r="C101" s="22">
        <f>IFERROR(HLOOKUP("eff",[1]pl!$J:$J,pos!C101),)</f>
        <v>0</v>
      </c>
      <c r="D101" s="22">
        <f>IFERROR(HLOOKUP("eff",[1]pl!$J:$J,pos!D101),)</f>
        <v>0</v>
      </c>
      <c r="E101" s="22">
        <f>IFERROR(HLOOKUP("eff",[1]pl!$J:$J,pos!E101),)</f>
        <v>0</v>
      </c>
      <c r="F101" s="22">
        <f>IFERROR(HLOOKUP("eff",[1]pl!$J:$J,pos!F101),)</f>
        <v>0</v>
      </c>
      <c r="G101" s="22">
        <f>IFERROR(HLOOKUP("eff",[1]pl!$J:$J,pos!G101),)</f>
        <v>0</v>
      </c>
      <c r="H101" s="22">
        <f>IFERROR(HLOOKUP("eff",[1]pl!$J:$J,pos!H101),)</f>
        <v>0</v>
      </c>
      <c r="I101" s="22">
        <f>IFERROR(HLOOKUP("eff",[1]pl!$J:$J,pos!I101),)</f>
        <v>0</v>
      </c>
      <c r="J101" s="22">
        <f>IFERROR(HLOOKUP("eff",[1]pl!$J:$J,pos!J101),)</f>
        <v>0</v>
      </c>
      <c r="K101" s="22">
        <f>IFERROR(HLOOKUP("eff",[1]pl!$J:$J,pos!K101),)</f>
        <v>0</v>
      </c>
      <c r="L101" s="22">
        <f>IFERROR(HLOOKUP("eff",[1]pl!$J:$J,pos!L101),)</f>
        <v>0</v>
      </c>
      <c r="M101" s="22">
        <f>IFERROR(HLOOKUP("eff",[1]pl!$J:$J,pos!M101),)</f>
        <v>0</v>
      </c>
      <c r="N101" s="22">
        <f>IFERROR(HLOOKUP("eff",[1]pl!$J:$J,pos!N101),)</f>
        <v>0</v>
      </c>
      <c r="O101" s="22">
        <f>IFERROR(HLOOKUP("eff",[1]pl!$J:$J,pos!O101),)</f>
        <v>0</v>
      </c>
      <c r="Q101" s="22">
        <f>IFERROR(HLOOKUP("eff",[1]pl!$J:$J,pos!Q101),)</f>
        <v>0</v>
      </c>
      <c r="R101" s="22">
        <f>IFERROR(HLOOKUP("eff",[1]pl!$J:$J,pos!R101),)</f>
        <v>0</v>
      </c>
      <c r="S101" s="22">
        <f>IFERROR(HLOOKUP("eff",[1]pl!$J:$J,pos!S101),)</f>
        <v>0</v>
      </c>
      <c r="T101" s="22">
        <f>IFERROR(HLOOKUP("eff",[1]pl!$J:$J,pos!T101),)</f>
        <v>0</v>
      </c>
      <c r="U101" s="22">
        <f>IFERROR(HLOOKUP("eff",[1]pl!$J:$J,pos!U101),)</f>
        <v>0</v>
      </c>
      <c r="V101" s="22">
        <f>IFERROR(HLOOKUP("eff",[1]pl!$J:$J,pos!V101),)</f>
        <v>0</v>
      </c>
      <c r="W101" s="22">
        <f>IFERROR(HLOOKUP("eff",[1]pl!$J:$J,pos!W101),)</f>
        <v>0</v>
      </c>
      <c r="X101" s="22">
        <f>IFERROR(HLOOKUP("eff",[1]pl!$J:$J,pos!X101),)</f>
        <v>0</v>
      </c>
      <c r="Y101" s="22">
        <f>IFERROR(HLOOKUP("eff",[1]pl!$J:$J,pos!Y101),)</f>
        <v>0</v>
      </c>
      <c r="Z101" s="22">
        <f>IFERROR(HLOOKUP("eff",[1]pl!$J:$J,pos!Z101),)</f>
        <v>0</v>
      </c>
      <c r="AA101" s="22">
        <f>IFERROR(HLOOKUP("eff",[1]pl!$J:$J,pos!AA101),)</f>
        <v>0</v>
      </c>
      <c r="AB101" s="22">
        <f>IFERROR(HLOOKUP("eff",[1]pl!$J:$J,pos!AB101),)</f>
        <v>0</v>
      </c>
      <c r="AC101" s="22">
        <f>IFERROR(HLOOKUP("eff",[1]pl!$J:$J,pos!AC101),)</f>
        <v>0</v>
      </c>
      <c r="AD101" s="22">
        <f>IFERROR(HLOOKUP("eff",[1]pl!$J:$J,pos!AD101),)</f>
        <v>0</v>
      </c>
      <c r="AE101" s="22">
        <f>IFERROR(HLOOKUP("eff",[1]pl!$J:$J,pos!AE101),)</f>
        <v>0</v>
      </c>
    </row>
    <row r="102" spans="1:31" x14ac:dyDescent="0.25">
      <c r="A102" s="22">
        <f>IFERROR(HLOOKUP("eff",[1]pl!$J:$J,pos!A102),)</f>
        <v>0</v>
      </c>
      <c r="B102" s="22">
        <f>IFERROR(HLOOKUP("eff",[1]pl!$J:$J,pos!B102),)</f>
        <v>0</v>
      </c>
      <c r="C102" s="22">
        <f>IFERROR(HLOOKUP("eff",[1]pl!$J:$J,pos!C102),)</f>
        <v>0</v>
      </c>
      <c r="D102" s="22">
        <f>IFERROR(HLOOKUP("eff",[1]pl!$J:$J,pos!D102),)</f>
        <v>0</v>
      </c>
      <c r="E102" s="22">
        <f>IFERROR(HLOOKUP("eff",[1]pl!$J:$J,pos!E102),)</f>
        <v>0</v>
      </c>
      <c r="F102" s="22">
        <f>IFERROR(HLOOKUP("eff",[1]pl!$J:$J,pos!F102),)</f>
        <v>0</v>
      </c>
      <c r="G102" s="22">
        <f>IFERROR(HLOOKUP("eff",[1]pl!$J:$J,pos!G102),)</f>
        <v>0</v>
      </c>
      <c r="H102" s="22">
        <f>IFERROR(HLOOKUP("eff",[1]pl!$J:$J,pos!H102),)</f>
        <v>0</v>
      </c>
      <c r="I102" s="22">
        <f>IFERROR(HLOOKUP("eff",[1]pl!$J:$J,pos!I102),)</f>
        <v>0</v>
      </c>
      <c r="J102" s="22">
        <f>IFERROR(HLOOKUP("eff",[1]pl!$J:$J,pos!J102),)</f>
        <v>0</v>
      </c>
      <c r="K102" s="22">
        <f>IFERROR(HLOOKUP("eff",[1]pl!$J:$J,pos!K102),)</f>
        <v>0</v>
      </c>
      <c r="L102" s="22">
        <f>IFERROR(HLOOKUP("eff",[1]pl!$J:$J,pos!L102),)</f>
        <v>0</v>
      </c>
      <c r="M102" s="22">
        <f>IFERROR(HLOOKUP("eff",[1]pl!$J:$J,pos!M102),)</f>
        <v>0</v>
      </c>
      <c r="N102" s="22">
        <f>IFERROR(HLOOKUP("eff",[1]pl!$J:$J,pos!N102),)</f>
        <v>0</v>
      </c>
      <c r="O102" s="22">
        <f>IFERROR(HLOOKUP("eff",[1]pl!$J:$J,pos!O102),)</f>
        <v>0</v>
      </c>
      <c r="Q102" s="22">
        <f>IFERROR(HLOOKUP("eff",[1]pl!$J:$J,pos!Q102),)</f>
        <v>0</v>
      </c>
      <c r="R102" s="22">
        <f>IFERROR(HLOOKUP("eff",[1]pl!$J:$J,pos!R102),)</f>
        <v>0</v>
      </c>
      <c r="S102" s="22">
        <f>IFERROR(HLOOKUP("eff",[1]pl!$J:$J,pos!S102),)</f>
        <v>0</v>
      </c>
      <c r="T102" s="22">
        <f>IFERROR(HLOOKUP("eff",[1]pl!$J:$J,pos!T102),)</f>
        <v>0</v>
      </c>
      <c r="U102" s="22">
        <f>IFERROR(HLOOKUP("eff",[1]pl!$J:$J,pos!U102),)</f>
        <v>0</v>
      </c>
      <c r="V102" s="22">
        <f>IFERROR(HLOOKUP("eff",[1]pl!$J:$J,pos!V102),)</f>
        <v>0</v>
      </c>
      <c r="W102" s="22">
        <f>IFERROR(HLOOKUP("eff",[1]pl!$J:$J,pos!W102),)</f>
        <v>0</v>
      </c>
      <c r="X102" s="22">
        <f>IFERROR(HLOOKUP("eff",[1]pl!$J:$J,pos!X102),)</f>
        <v>0</v>
      </c>
      <c r="Y102" s="22">
        <f>IFERROR(HLOOKUP("eff",[1]pl!$J:$J,pos!Y102),)</f>
        <v>0</v>
      </c>
      <c r="Z102" s="22">
        <f>IFERROR(HLOOKUP("eff",[1]pl!$J:$J,pos!Z102),)</f>
        <v>0</v>
      </c>
      <c r="AA102" s="22">
        <f>IFERROR(HLOOKUP("eff",[1]pl!$J:$J,pos!AA102),)</f>
        <v>0</v>
      </c>
      <c r="AB102" s="22">
        <f>IFERROR(HLOOKUP("eff",[1]pl!$J:$J,pos!AB102),)</f>
        <v>0</v>
      </c>
      <c r="AC102" s="22">
        <f>IFERROR(HLOOKUP("eff",[1]pl!$J:$J,pos!AC102),)</f>
        <v>0</v>
      </c>
      <c r="AD102" s="22">
        <f>IFERROR(HLOOKUP("eff",[1]pl!$J:$J,pos!AD102),)</f>
        <v>0</v>
      </c>
      <c r="AE102" s="22">
        <f>IFERROR(HLOOKUP("eff",[1]pl!$J:$J,pos!AE102),)</f>
        <v>0</v>
      </c>
    </row>
    <row r="103" spans="1:31" x14ac:dyDescent="0.25">
      <c r="A103" s="22">
        <f>IFERROR(HLOOKUP("eff",[1]pl!$J:$J,pos!A103),)</f>
        <v>0</v>
      </c>
      <c r="B103" s="22">
        <f>IFERROR(HLOOKUP("eff",[1]pl!$J:$J,pos!B103),)</f>
        <v>0</v>
      </c>
      <c r="C103" s="22">
        <f>IFERROR(HLOOKUP("eff",[1]pl!$J:$J,pos!C103),)</f>
        <v>0</v>
      </c>
      <c r="D103" s="22">
        <f>IFERROR(HLOOKUP("eff",[1]pl!$J:$J,pos!D103),)</f>
        <v>0</v>
      </c>
      <c r="E103" s="22">
        <f>IFERROR(HLOOKUP("eff",[1]pl!$J:$J,pos!E103),)</f>
        <v>0</v>
      </c>
      <c r="F103" s="22">
        <f>IFERROR(HLOOKUP("eff",[1]pl!$J:$J,pos!F103),)</f>
        <v>0</v>
      </c>
      <c r="G103" s="22">
        <f>IFERROR(HLOOKUP("eff",[1]pl!$J:$J,pos!G103),)</f>
        <v>0</v>
      </c>
      <c r="H103" s="22">
        <f>IFERROR(HLOOKUP("eff",[1]pl!$J:$J,pos!H103),)</f>
        <v>0</v>
      </c>
      <c r="I103" s="22">
        <f>IFERROR(HLOOKUP("eff",[1]pl!$J:$J,pos!I103),)</f>
        <v>0</v>
      </c>
      <c r="J103" s="22">
        <f>IFERROR(HLOOKUP("eff",[1]pl!$J:$J,pos!J103),)</f>
        <v>0</v>
      </c>
      <c r="K103" s="22">
        <f>IFERROR(HLOOKUP("eff",[1]pl!$J:$J,pos!K103),)</f>
        <v>0</v>
      </c>
      <c r="L103" s="22">
        <f>IFERROR(HLOOKUP("eff",[1]pl!$J:$J,pos!L103),)</f>
        <v>0</v>
      </c>
      <c r="M103" s="22">
        <f>IFERROR(HLOOKUP("eff",[1]pl!$J:$J,pos!M103),)</f>
        <v>0</v>
      </c>
      <c r="N103" s="22">
        <f>IFERROR(HLOOKUP("eff",[1]pl!$J:$J,pos!N103),)</f>
        <v>0</v>
      </c>
      <c r="O103" s="22">
        <f>IFERROR(HLOOKUP("eff",[1]pl!$J:$J,pos!O103),)</f>
        <v>0</v>
      </c>
      <c r="Q103" s="22">
        <f>IFERROR(HLOOKUP("eff",[1]pl!$J:$J,pos!Q103),)</f>
        <v>0</v>
      </c>
      <c r="R103" s="22">
        <f>IFERROR(HLOOKUP("eff",[1]pl!$J:$J,pos!R103),)</f>
        <v>0</v>
      </c>
      <c r="S103" s="22">
        <f>IFERROR(HLOOKUP("eff",[1]pl!$J:$J,pos!S103),)</f>
        <v>0</v>
      </c>
      <c r="T103" s="22">
        <f>IFERROR(HLOOKUP("eff",[1]pl!$J:$J,pos!T103),)</f>
        <v>0</v>
      </c>
      <c r="U103" s="22">
        <f>IFERROR(HLOOKUP("eff",[1]pl!$J:$J,pos!U103),)</f>
        <v>0</v>
      </c>
      <c r="V103" s="22">
        <f>IFERROR(HLOOKUP("eff",[1]pl!$J:$J,pos!V103),)</f>
        <v>0</v>
      </c>
      <c r="W103" s="22">
        <f>IFERROR(HLOOKUP("eff",[1]pl!$J:$J,pos!W103),)</f>
        <v>0</v>
      </c>
      <c r="X103" s="22">
        <f>IFERROR(HLOOKUP("eff",[1]pl!$J:$J,pos!X103),)</f>
        <v>0</v>
      </c>
      <c r="Y103" s="22">
        <f>IFERROR(HLOOKUP("eff",[1]pl!$J:$J,pos!Y103),)</f>
        <v>0</v>
      </c>
      <c r="Z103" s="22">
        <f>IFERROR(HLOOKUP("eff",[1]pl!$J:$J,pos!Z103),)</f>
        <v>0</v>
      </c>
      <c r="AA103" s="22">
        <f>IFERROR(HLOOKUP("eff",[1]pl!$J:$J,pos!AA103),)</f>
        <v>0</v>
      </c>
      <c r="AB103" s="22">
        <f>IFERROR(HLOOKUP("eff",[1]pl!$J:$J,pos!AB103),)</f>
        <v>0</v>
      </c>
      <c r="AC103" s="22">
        <f>IFERROR(HLOOKUP("eff",[1]pl!$J:$J,pos!AC103),)</f>
        <v>0</v>
      </c>
      <c r="AD103" s="22">
        <f>IFERROR(HLOOKUP("eff",[1]pl!$J:$J,pos!AD103),)</f>
        <v>0</v>
      </c>
      <c r="AE103" s="22">
        <f>IFERROR(HLOOKUP("eff",[1]pl!$J:$J,pos!AE103),)</f>
        <v>0</v>
      </c>
    </row>
    <row r="104" spans="1:31" x14ac:dyDescent="0.25">
      <c r="A104" s="22">
        <f>IFERROR(HLOOKUP("eff",[1]pl!$J:$J,pos!A104),)</f>
        <v>0</v>
      </c>
      <c r="B104" s="22">
        <f>IFERROR(HLOOKUP("eff",[1]pl!$J:$J,pos!B104),)</f>
        <v>0</v>
      </c>
      <c r="C104" s="22">
        <f>IFERROR(HLOOKUP("eff",[1]pl!$J:$J,pos!C104),)</f>
        <v>0</v>
      </c>
      <c r="D104" s="22">
        <f>IFERROR(HLOOKUP("eff",[1]pl!$J:$J,pos!D104),)</f>
        <v>0</v>
      </c>
      <c r="E104" s="22">
        <f>IFERROR(HLOOKUP("eff",[1]pl!$J:$J,pos!E104),)</f>
        <v>0</v>
      </c>
      <c r="F104" s="22">
        <f>IFERROR(HLOOKUP("eff",[1]pl!$J:$J,pos!F104),)</f>
        <v>0</v>
      </c>
      <c r="G104" s="22">
        <f>IFERROR(HLOOKUP("eff",[1]pl!$J:$J,pos!G104),)</f>
        <v>0</v>
      </c>
      <c r="H104" s="22">
        <f>IFERROR(HLOOKUP("eff",[1]pl!$J:$J,pos!H104),)</f>
        <v>0</v>
      </c>
      <c r="I104" s="22">
        <f>IFERROR(HLOOKUP("eff",[1]pl!$J:$J,pos!I104),)</f>
        <v>0</v>
      </c>
      <c r="J104" s="22">
        <f>IFERROR(HLOOKUP("eff",[1]pl!$J:$J,pos!J104),)</f>
        <v>0</v>
      </c>
      <c r="K104" s="22">
        <f>IFERROR(HLOOKUP("eff",[1]pl!$J:$J,pos!K104),)</f>
        <v>0</v>
      </c>
      <c r="L104" s="22">
        <f>IFERROR(HLOOKUP("eff",[1]pl!$J:$J,pos!L104),)</f>
        <v>0</v>
      </c>
      <c r="M104" s="22">
        <f>IFERROR(HLOOKUP("eff",[1]pl!$J:$J,pos!M104),)</f>
        <v>0</v>
      </c>
      <c r="N104" s="22">
        <f>IFERROR(HLOOKUP("eff",[1]pl!$J:$J,pos!N104),)</f>
        <v>0</v>
      </c>
      <c r="O104" s="22">
        <f>IFERROR(HLOOKUP("eff",[1]pl!$J:$J,pos!O104),)</f>
        <v>0</v>
      </c>
      <c r="Q104" s="22">
        <f>IFERROR(HLOOKUP("eff",[1]pl!$J:$J,pos!Q104),)</f>
        <v>0</v>
      </c>
      <c r="R104" s="22">
        <f>IFERROR(HLOOKUP("eff",[1]pl!$J:$J,pos!R104),)</f>
        <v>0</v>
      </c>
      <c r="S104" s="22">
        <f>IFERROR(HLOOKUP("eff",[1]pl!$J:$J,pos!S104),)</f>
        <v>0</v>
      </c>
      <c r="T104" s="22">
        <f>IFERROR(HLOOKUP("eff",[1]pl!$J:$J,pos!T104),)</f>
        <v>0</v>
      </c>
      <c r="U104" s="22">
        <f>IFERROR(HLOOKUP("eff",[1]pl!$J:$J,pos!U104),)</f>
        <v>0</v>
      </c>
      <c r="V104" s="22">
        <f>IFERROR(HLOOKUP("eff",[1]pl!$J:$J,pos!V104),)</f>
        <v>0</v>
      </c>
      <c r="W104" s="22">
        <f>IFERROR(HLOOKUP("eff",[1]pl!$J:$J,pos!W104),)</f>
        <v>0</v>
      </c>
      <c r="X104" s="22">
        <f>IFERROR(HLOOKUP("eff",[1]pl!$J:$J,pos!X104),)</f>
        <v>0</v>
      </c>
      <c r="Y104" s="22">
        <f>IFERROR(HLOOKUP("eff",[1]pl!$J:$J,pos!Y104),)</f>
        <v>0</v>
      </c>
      <c r="Z104" s="22">
        <f>IFERROR(HLOOKUP("eff",[1]pl!$J:$J,pos!Z104),)</f>
        <v>0</v>
      </c>
      <c r="AA104" s="22">
        <f>IFERROR(HLOOKUP("eff",[1]pl!$J:$J,pos!AA104),)</f>
        <v>0</v>
      </c>
      <c r="AB104" s="22">
        <f>IFERROR(HLOOKUP("eff",[1]pl!$J:$J,pos!AB104),)</f>
        <v>0</v>
      </c>
      <c r="AC104" s="22">
        <f>IFERROR(HLOOKUP("eff",[1]pl!$J:$J,pos!AC104),)</f>
        <v>0</v>
      </c>
      <c r="AD104" s="22">
        <f>IFERROR(HLOOKUP("eff",[1]pl!$J:$J,pos!AD104),)</f>
        <v>0</v>
      </c>
      <c r="AE104" s="22">
        <f>IFERROR(HLOOKUP("eff",[1]pl!$J:$J,pos!AE104),)</f>
        <v>0</v>
      </c>
    </row>
    <row r="105" spans="1:31" x14ac:dyDescent="0.25">
      <c r="A105" s="22">
        <f>IFERROR(HLOOKUP("eff",[1]pl!$J:$J,pos!A105),)</f>
        <v>0</v>
      </c>
      <c r="B105" s="22">
        <f>IFERROR(HLOOKUP("eff",[1]pl!$J:$J,pos!B105),)</f>
        <v>0</v>
      </c>
      <c r="C105" s="22">
        <f>IFERROR(HLOOKUP("eff",[1]pl!$J:$J,pos!C105),)</f>
        <v>0</v>
      </c>
      <c r="D105" s="22">
        <f>IFERROR(HLOOKUP("eff",[1]pl!$J:$J,pos!D105),)</f>
        <v>0</v>
      </c>
      <c r="E105" s="22">
        <f>IFERROR(HLOOKUP("eff",[1]pl!$J:$J,pos!E105),)</f>
        <v>0</v>
      </c>
      <c r="F105" s="22">
        <f>IFERROR(HLOOKUP("eff",[1]pl!$J:$J,pos!F105),)</f>
        <v>0</v>
      </c>
      <c r="G105" s="22">
        <f>IFERROR(HLOOKUP("eff",[1]pl!$J:$J,pos!G105),)</f>
        <v>0</v>
      </c>
      <c r="H105" s="22">
        <f>IFERROR(HLOOKUP("eff",[1]pl!$J:$J,pos!H105),)</f>
        <v>0</v>
      </c>
      <c r="I105" s="22">
        <f>IFERROR(HLOOKUP("eff",[1]pl!$J:$J,pos!I105),)</f>
        <v>0</v>
      </c>
      <c r="J105" s="22">
        <f>IFERROR(HLOOKUP("eff",[1]pl!$J:$J,pos!J105),)</f>
        <v>0</v>
      </c>
      <c r="K105" s="22">
        <f>IFERROR(HLOOKUP("eff",[1]pl!$J:$J,pos!K105),)</f>
        <v>0</v>
      </c>
      <c r="L105" s="22">
        <f>IFERROR(HLOOKUP("eff",[1]pl!$J:$J,pos!L105),)</f>
        <v>0</v>
      </c>
      <c r="M105" s="22">
        <f>IFERROR(HLOOKUP("eff",[1]pl!$J:$J,pos!M105),)</f>
        <v>0</v>
      </c>
      <c r="N105" s="22">
        <f>IFERROR(HLOOKUP("eff",[1]pl!$J:$J,pos!N105),)</f>
        <v>0</v>
      </c>
      <c r="O105" s="22">
        <f>IFERROR(HLOOKUP("eff",[1]pl!$J:$J,pos!O105),)</f>
        <v>0</v>
      </c>
      <c r="Q105" s="22">
        <f>IFERROR(HLOOKUP("eff",[1]pl!$J:$J,pos!Q105),)</f>
        <v>0</v>
      </c>
      <c r="R105" s="22">
        <f>IFERROR(HLOOKUP("eff",[1]pl!$J:$J,pos!R105),)</f>
        <v>0</v>
      </c>
      <c r="S105" s="22">
        <f>IFERROR(HLOOKUP("eff",[1]pl!$J:$J,pos!S105),)</f>
        <v>0</v>
      </c>
      <c r="T105" s="22">
        <f>IFERROR(HLOOKUP("eff",[1]pl!$J:$J,pos!T105),)</f>
        <v>0</v>
      </c>
      <c r="U105" s="22">
        <f>IFERROR(HLOOKUP("eff",[1]pl!$J:$J,pos!U105),)</f>
        <v>0</v>
      </c>
      <c r="V105" s="22">
        <f>IFERROR(HLOOKUP("eff",[1]pl!$J:$J,pos!V105),)</f>
        <v>0</v>
      </c>
      <c r="W105" s="22">
        <f>IFERROR(HLOOKUP("eff",[1]pl!$J:$J,pos!W105),)</f>
        <v>0</v>
      </c>
      <c r="X105" s="22">
        <f>IFERROR(HLOOKUP("eff",[1]pl!$J:$J,pos!X105),)</f>
        <v>0</v>
      </c>
      <c r="Y105" s="22">
        <f>IFERROR(HLOOKUP("eff",[1]pl!$J:$J,pos!Y105),)</f>
        <v>0</v>
      </c>
      <c r="Z105" s="22">
        <f>IFERROR(HLOOKUP("eff",[1]pl!$J:$J,pos!Z105),)</f>
        <v>0</v>
      </c>
      <c r="AA105" s="22">
        <f>IFERROR(HLOOKUP("eff",[1]pl!$J:$J,pos!AA105),)</f>
        <v>0</v>
      </c>
      <c r="AB105" s="22">
        <f>IFERROR(HLOOKUP("eff",[1]pl!$J:$J,pos!AB105),)</f>
        <v>0</v>
      </c>
      <c r="AC105" s="22">
        <f>IFERROR(HLOOKUP("eff",[1]pl!$J:$J,pos!AC105),)</f>
        <v>0</v>
      </c>
      <c r="AD105" s="22">
        <f>IFERROR(HLOOKUP("eff",[1]pl!$J:$J,pos!AD105),)</f>
        <v>0</v>
      </c>
      <c r="AE105" s="22">
        <f>IFERROR(HLOOKUP("eff",[1]pl!$J:$J,pos!AE105),)</f>
        <v>0</v>
      </c>
    </row>
    <row r="106" spans="1:31" x14ac:dyDescent="0.25">
      <c r="A106" s="22">
        <f>IFERROR(HLOOKUP("eff",[1]pl!$J:$J,pos!A106),)</f>
        <v>0</v>
      </c>
      <c r="B106" s="22">
        <f>IFERROR(HLOOKUP("eff",[1]pl!$J:$J,pos!B106),)</f>
        <v>0</v>
      </c>
      <c r="C106" s="22">
        <f>IFERROR(HLOOKUP("eff",[1]pl!$J:$J,pos!C106),)</f>
        <v>0</v>
      </c>
      <c r="D106" s="22">
        <f>IFERROR(HLOOKUP("eff",[1]pl!$J:$J,pos!D106),)</f>
        <v>0</v>
      </c>
      <c r="E106" s="22">
        <f>IFERROR(HLOOKUP("eff",[1]pl!$J:$J,pos!E106),)</f>
        <v>0</v>
      </c>
      <c r="F106" s="22">
        <f>IFERROR(HLOOKUP("eff",[1]pl!$J:$J,pos!F106),)</f>
        <v>0</v>
      </c>
      <c r="G106" s="22">
        <f>IFERROR(HLOOKUP("eff",[1]pl!$J:$J,pos!G106),)</f>
        <v>0</v>
      </c>
      <c r="H106" s="22">
        <f>IFERROR(HLOOKUP("eff",[1]pl!$J:$J,pos!H106),)</f>
        <v>0</v>
      </c>
      <c r="I106" s="22">
        <f>IFERROR(HLOOKUP("eff",[1]pl!$J:$J,pos!I106),)</f>
        <v>0</v>
      </c>
      <c r="J106" s="22">
        <f>IFERROR(HLOOKUP("eff",[1]pl!$J:$J,pos!J106),)</f>
        <v>0</v>
      </c>
      <c r="K106" s="22">
        <f>IFERROR(HLOOKUP("eff",[1]pl!$J:$J,pos!K106),)</f>
        <v>0</v>
      </c>
      <c r="L106" s="22">
        <f>IFERROR(HLOOKUP("eff",[1]pl!$J:$J,pos!L106),)</f>
        <v>0</v>
      </c>
      <c r="M106" s="22">
        <f>IFERROR(HLOOKUP("eff",[1]pl!$J:$J,pos!M106),)</f>
        <v>0</v>
      </c>
      <c r="N106" s="22">
        <f>IFERROR(HLOOKUP("eff",[1]pl!$J:$J,pos!N106),)</f>
        <v>0</v>
      </c>
      <c r="O106" s="22">
        <f>IFERROR(HLOOKUP("eff",[1]pl!$J:$J,pos!O106),)</f>
        <v>0</v>
      </c>
      <c r="Q106" s="22">
        <f>IFERROR(HLOOKUP("eff",[1]pl!$J:$J,pos!Q106),)</f>
        <v>0</v>
      </c>
      <c r="R106" s="22">
        <f>IFERROR(HLOOKUP("eff",[1]pl!$J:$J,pos!R106),)</f>
        <v>0</v>
      </c>
      <c r="S106" s="22">
        <f>IFERROR(HLOOKUP("eff",[1]pl!$J:$J,pos!S106),)</f>
        <v>0</v>
      </c>
      <c r="T106" s="22">
        <f>IFERROR(HLOOKUP("eff",[1]pl!$J:$J,pos!T106),)</f>
        <v>0</v>
      </c>
      <c r="U106" s="22">
        <f>IFERROR(HLOOKUP("eff",[1]pl!$J:$J,pos!U106),)</f>
        <v>0</v>
      </c>
      <c r="V106" s="22">
        <f>IFERROR(HLOOKUP("eff",[1]pl!$J:$J,pos!V106),)</f>
        <v>0</v>
      </c>
      <c r="W106" s="22">
        <f>IFERROR(HLOOKUP("eff",[1]pl!$J:$J,pos!W106),)</f>
        <v>0</v>
      </c>
      <c r="X106" s="22">
        <f>IFERROR(HLOOKUP("eff",[1]pl!$J:$J,pos!X106),)</f>
        <v>0</v>
      </c>
      <c r="Y106" s="22">
        <f>IFERROR(HLOOKUP("eff",[1]pl!$J:$J,pos!Y106),)</f>
        <v>0</v>
      </c>
      <c r="Z106" s="22">
        <f>IFERROR(HLOOKUP("eff",[1]pl!$J:$J,pos!Z106),)</f>
        <v>0</v>
      </c>
      <c r="AA106" s="22">
        <f>IFERROR(HLOOKUP("eff",[1]pl!$J:$J,pos!AA106),)</f>
        <v>0</v>
      </c>
      <c r="AB106" s="22">
        <f>IFERROR(HLOOKUP("eff",[1]pl!$J:$J,pos!AB106),)</f>
        <v>0</v>
      </c>
      <c r="AC106" s="22">
        <f>IFERROR(HLOOKUP("eff",[1]pl!$J:$J,pos!AC106),)</f>
        <v>0</v>
      </c>
      <c r="AD106" s="22">
        <f>IFERROR(HLOOKUP("eff",[1]pl!$J:$J,pos!AD106),)</f>
        <v>0</v>
      </c>
      <c r="AE106" s="22">
        <f>IFERROR(HLOOKUP("eff",[1]pl!$J:$J,pos!AE106),)</f>
        <v>0</v>
      </c>
    </row>
    <row r="107" spans="1:31" x14ac:dyDescent="0.25">
      <c r="A107" s="22">
        <f>IFERROR(HLOOKUP("eff",[1]pl!$J:$J,pos!A107),)</f>
        <v>0</v>
      </c>
      <c r="B107" s="22">
        <f>IFERROR(HLOOKUP("eff",[1]pl!$J:$J,pos!B107),)</f>
        <v>0</v>
      </c>
      <c r="C107" s="22">
        <f>IFERROR(HLOOKUP("eff",[1]pl!$J:$J,pos!C107),)</f>
        <v>0</v>
      </c>
      <c r="D107" s="22">
        <f>IFERROR(HLOOKUP("eff",[1]pl!$J:$J,pos!D107),)</f>
        <v>0</v>
      </c>
      <c r="E107" s="22">
        <f>IFERROR(HLOOKUP("eff",[1]pl!$J:$J,pos!E107),)</f>
        <v>0</v>
      </c>
      <c r="F107" s="22">
        <f>IFERROR(HLOOKUP("eff",[1]pl!$J:$J,pos!F107),)</f>
        <v>0</v>
      </c>
      <c r="G107" s="22">
        <f>IFERROR(HLOOKUP("eff",[1]pl!$J:$J,pos!G107),)</f>
        <v>0</v>
      </c>
      <c r="H107" s="22">
        <f>IFERROR(HLOOKUP("eff",[1]pl!$J:$J,pos!H107),)</f>
        <v>0</v>
      </c>
      <c r="I107" s="22">
        <f>IFERROR(HLOOKUP("eff",[1]pl!$J:$J,pos!I107),)</f>
        <v>0</v>
      </c>
      <c r="J107" s="22">
        <f>IFERROR(HLOOKUP("eff",[1]pl!$J:$J,pos!J107),)</f>
        <v>0</v>
      </c>
      <c r="K107" s="22">
        <f>IFERROR(HLOOKUP("eff",[1]pl!$J:$J,pos!K107),)</f>
        <v>0</v>
      </c>
      <c r="L107" s="22">
        <f>IFERROR(HLOOKUP("eff",[1]pl!$J:$J,pos!L107),)</f>
        <v>0</v>
      </c>
      <c r="M107" s="22">
        <f>IFERROR(HLOOKUP("eff",[1]pl!$J:$J,pos!M107),)</f>
        <v>0</v>
      </c>
      <c r="N107" s="22">
        <f>IFERROR(HLOOKUP("eff",[1]pl!$J:$J,pos!N107),)</f>
        <v>0</v>
      </c>
      <c r="O107" s="22">
        <f>IFERROR(HLOOKUP("eff",[1]pl!$J:$J,pos!O107),)</f>
        <v>0</v>
      </c>
      <c r="Q107" s="22">
        <f>IFERROR(HLOOKUP("eff",[1]pl!$J:$J,pos!Q107),)</f>
        <v>0</v>
      </c>
      <c r="R107" s="22">
        <f>IFERROR(HLOOKUP("eff",[1]pl!$J:$J,pos!R107),)</f>
        <v>0</v>
      </c>
      <c r="S107" s="22">
        <f>IFERROR(HLOOKUP("eff",[1]pl!$J:$J,pos!S107),)</f>
        <v>0</v>
      </c>
      <c r="T107" s="22">
        <f>IFERROR(HLOOKUP("eff",[1]pl!$J:$J,pos!T107),)</f>
        <v>0</v>
      </c>
      <c r="U107" s="22">
        <f>IFERROR(HLOOKUP("eff",[1]pl!$J:$J,pos!U107),)</f>
        <v>0</v>
      </c>
      <c r="V107" s="22">
        <f>IFERROR(HLOOKUP("eff",[1]pl!$J:$J,pos!V107),)</f>
        <v>0</v>
      </c>
      <c r="W107" s="22">
        <f>IFERROR(HLOOKUP("eff",[1]pl!$J:$J,pos!W107),)</f>
        <v>0</v>
      </c>
      <c r="X107" s="22">
        <f>IFERROR(HLOOKUP("eff",[1]pl!$J:$J,pos!X107),)</f>
        <v>0</v>
      </c>
      <c r="Y107" s="22">
        <f>IFERROR(HLOOKUP("eff",[1]pl!$J:$J,pos!Y107),)</f>
        <v>0</v>
      </c>
      <c r="Z107" s="22">
        <f>IFERROR(HLOOKUP("eff",[1]pl!$J:$J,pos!Z107),)</f>
        <v>0</v>
      </c>
      <c r="AA107" s="22">
        <f>IFERROR(HLOOKUP("eff",[1]pl!$J:$J,pos!AA107),)</f>
        <v>0</v>
      </c>
      <c r="AB107" s="22">
        <f>IFERROR(HLOOKUP("eff",[1]pl!$J:$J,pos!AB107),)</f>
        <v>0</v>
      </c>
      <c r="AC107" s="22">
        <f>IFERROR(HLOOKUP("eff",[1]pl!$J:$J,pos!AC107),)</f>
        <v>0</v>
      </c>
      <c r="AD107" s="22">
        <f>IFERROR(HLOOKUP("eff",[1]pl!$J:$J,pos!AD107),)</f>
        <v>0</v>
      </c>
      <c r="AE107" s="22">
        <f>IFERROR(HLOOKUP("eff",[1]pl!$J:$J,pos!AE107),)</f>
        <v>0</v>
      </c>
    </row>
    <row r="108" spans="1:31" x14ac:dyDescent="0.25">
      <c r="A108" s="22">
        <f>IFERROR(HLOOKUP("eff",[1]pl!$J:$J,pos!A108),)</f>
        <v>0</v>
      </c>
      <c r="B108" s="22">
        <f>IFERROR(HLOOKUP("eff",[1]pl!$J:$J,pos!B108),)</f>
        <v>0</v>
      </c>
      <c r="C108" s="22">
        <f>IFERROR(HLOOKUP("eff",[1]pl!$J:$J,pos!C108),)</f>
        <v>0</v>
      </c>
      <c r="D108" s="22">
        <f>IFERROR(HLOOKUP("eff",[1]pl!$J:$J,pos!D108),)</f>
        <v>0</v>
      </c>
      <c r="E108" s="22">
        <f>IFERROR(HLOOKUP("eff",[1]pl!$J:$J,pos!E108),)</f>
        <v>0</v>
      </c>
      <c r="F108" s="22">
        <f>IFERROR(HLOOKUP("eff",[1]pl!$J:$J,pos!F108),)</f>
        <v>0</v>
      </c>
      <c r="G108" s="22">
        <f>IFERROR(HLOOKUP("eff",[1]pl!$J:$J,pos!G108),)</f>
        <v>0</v>
      </c>
      <c r="H108" s="22">
        <f>IFERROR(HLOOKUP("eff",[1]pl!$J:$J,pos!H108),)</f>
        <v>0</v>
      </c>
      <c r="I108" s="22">
        <f>IFERROR(HLOOKUP("eff",[1]pl!$J:$J,pos!I108),)</f>
        <v>0</v>
      </c>
      <c r="J108" s="22">
        <f>IFERROR(HLOOKUP("eff",[1]pl!$J:$J,pos!J108),)</f>
        <v>0</v>
      </c>
      <c r="K108" s="22">
        <f>IFERROR(HLOOKUP("eff",[1]pl!$J:$J,pos!K108),)</f>
        <v>0</v>
      </c>
      <c r="L108" s="22">
        <f>IFERROR(HLOOKUP("eff",[1]pl!$J:$J,pos!L108),)</f>
        <v>0</v>
      </c>
      <c r="M108" s="22">
        <f>IFERROR(HLOOKUP("eff",[1]pl!$J:$J,pos!M108),)</f>
        <v>0</v>
      </c>
      <c r="N108" s="22">
        <f>IFERROR(HLOOKUP("eff",[1]pl!$J:$J,pos!N108),)</f>
        <v>0</v>
      </c>
      <c r="O108" s="22">
        <f>IFERROR(HLOOKUP("eff",[1]pl!$J:$J,pos!O108),)</f>
        <v>0</v>
      </c>
      <c r="Q108" s="22">
        <f>IFERROR(HLOOKUP("eff",[1]pl!$J:$J,pos!Q108),)</f>
        <v>0</v>
      </c>
      <c r="R108" s="22">
        <f>IFERROR(HLOOKUP("eff",[1]pl!$J:$J,pos!R108),)</f>
        <v>0</v>
      </c>
      <c r="S108" s="22">
        <f>IFERROR(HLOOKUP("eff",[1]pl!$J:$J,pos!S108),)</f>
        <v>0</v>
      </c>
      <c r="T108" s="22">
        <f>IFERROR(HLOOKUP("eff",[1]pl!$J:$J,pos!T108),)</f>
        <v>0</v>
      </c>
      <c r="U108" s="22">
        <f>IFERROR(HLOOKUP("eff",[1]pl!$J:$J,pos!U108),)</f>
        <v>0</v>
      </c>
      <c r="V108" s="22">
        <f>IFERROR(HLOOKUP("eff",[1]pl!$J:$J,pos!V108),)</f>
        <v>0</v>
      </c>
      <c r="W108" s="22">
        <f>IFERROR(HLOOKUP("eff",[1]pl!$J:$J,pos!W108),)</f>
        <v>0</v>
      </c>
      <c r="X108" s="22">
        <f>IFERROR(HLOOKUP("eff",[1]pl!$J:$J,pos!X108),)</f>
        <v>0</v>
      </c>
      <c r="Y108" s="22">
        <f>IFERROR(HLOOKUP("eff",[1]pl!$J:$J,pos!Y108),)</f>
        <v>0</v>
      </c>
      <c r="Z108" s="22">
        <f>IFERROR(HLOOKUP("eff",[1]pl!$J:$J,pos!Z108),)</f>
        <v>0</v>
      </c>
      <c r="AA108" s="22">
        <f>IFERROR(HLOOKUP("eff",[1]pl!$J:$J,pos!AA108),)</f>
        <v>0</v>
      </c>
      <c r="AB108" s="22">
        <f>IFERROR(HLOOKUP("eff",[1]pl!$J:$J,pos!AB108),)</f>
        <v>0</v>
      </c>
      <c r="AC108" s="22">
        <f>IFERROR(HLOOKUP("eff",[1]pl!$J:$J,pos!AC108),)</f>
        <v>0</v>
      </c>
      <c r="AD108" s="22">
        <f>IFERROR(HLOOKUP("eff",[1]pl!$J:$J,pos!AD108),)</f>
        <v>0</v>
      </c>
      <c r="AE108" s="22">
        <f>IFERROR(HLOOKUP("eff",[1]pl!$J:$J,pos!AE108),)</f>
        <v>0</v>
      </c>
    </row>
    <row r="109" spans="1:31" x14ac:dyDescent="0.25">
      <c r="A109" s="22">
        <f>IFERROR(HLOOKUP("eff",[1]pl!$J:$J,pos!A109),)</f>
        <v>0</v>
      </c>
      <c r="B109" s="22">
        <f>IFERROR(HLOOKUP("eff",[1]pl!$J:$J,pos!B109),)</f>
        <v>0</v>
      </c>
      <c r="C109" s="22">
        <f>IFERROR(HLOOKUP("eff",[1]pl!$J:$J,pos!C109),)</f>
        <v>0</v>
      </c>
      <c r="D109" s="22">
        <f>IFERROR(HLOOKUP("eff",[1]pl!$J:$J,pos!D109),)</f>
        <v>0</v>
      </c>
      <c r="E109" s="22">
        <f>IFERROR(HLOOKUP("eff",[1]pl!$J:$J,pos!E109),)</f>
        <v>0</v>
      </c>
      <c r="F109" s="22">
        <f>IFERROR(HLOOKUP("eff",[1]pl!$J:$J,pos!F109),)</f>
        <v>0</v>
      </c>
      <c r="G109" s="22">
        <f>IFERROR(HLOOKUP("eff",[1]pl!$J:$J,pos!G109),)</f>
        <v>0</v>
      </c>
      <c r="H109" s="22">
        <f>IFERROR(HLOOKUP("eff",[1]pl!$J:$J,pos!H109),)</f>
        <v>0</v>
      </c>
      <c r="I109" s="22">
        <f>IFERROR(HLOOKUP("eff",[1]pl!$J:$J,pos!I109),)</f>
        <v>0</v>
      </c>
      <c r="J109" s="22">
        <f>IFERROR(HLOOKUP("eff",[1]pl!$J:$J,pos!J109),)</f>
        <v>0</v>
      </c>
      <c r="K109" s="22">
        <f>IFERROR(HLOOKUP("eff",[1]pl!$J:$J,pos!K109),)</f>
        <v>0</v>
      </c>
      <c r="L109" s="22">
        <f>IFERROR(HLOOKUP("eff",[1]pl!$J:$J,pos!L109),)</f>
        <v>0</v>
      </c>
      <c r="M109" s="22">
        <f>IFERROR(HLOOKUP("eff",[1]pl!$J:$J,pos!M109),)</f>
        <v>0</v>
      </c>
      <c r="N109" s="22">
        <f>IFERROR(HLOOKUP("eff",[1]pl!$J:$J,pos!N109),)</f>
        <v>0</v>
      </c>
      <c r="O109" s="22">
        <f>IFERROR(HLOOKUP("eff",[1]pl!$J:$J,pos!O109),)</f>
        <v>0</v>
      </c>
      <c r="Q109" s="22">
        <f>IFERROR(HLOOKUP("eff",[1]pl!$J:$J,pos!Q109),)</f>
        <v>0</v>
      </c>
      <c r="R109" s="22">
        <f>IFERROR(HLOOKUP("eff",[1]pl!$J:$J,pos!R109),)</f>
        <v>0</v>
      </c>
      <c r="S109" s="22">
        <f>IFERROR(HLOOKUP("eff",[1]pl!$J:$J,pos!S109),)</f>
        <v>0</v>
      </c>
      <c r="T109" s="22">
        <f>IFERROR(HLOOKUP("eff",[1]pl!$J:$J,pos!T109),)</f>
        <v>0</v>
      </c>
      <c r="U109" s="22">
        <f>IFERROR(HLOOKUP("eff",[1]pl!$J:$J,pos!U109),)</f>
        <v>0</v>
      </c>
      <c r="V109" s="22">
        <f>IFERROR(HLOOKUP("eff",[1]pl!$J:$J,pos!V109),)</f>
        <v>0</v>
      </c>
      <c r="W109" s="22">
        <f>IFERROR(HLOOKUP("eff",[1]pl!$J:$J,pos!W109),)</f>
        <v>0</v>
      </c>
      <c r="X109" s="22">
        <f>IFERROR(HLOOKUP("eff",[1]pl!$J:$J,pos!X109),)</f>
        <v>0</v>
      </c>
      <c r="Y109" s="22">
        <f>IFERROR(HLOOKUP("eff",[1]pl!$J:$J,pos!Y109),)</f>
        <v>0</v>
      </c>
      <c r="Z109" s="22">
        <f>IFERROR(HLOOKUP("eff",[1]pl!$J:$J,pos!Z109),)</f>
        <v>0</v>
      </c>
      <c r="AA109" s="22">
        <f>IFERROR(HLOOKUP("eff",[1]pl!$J:$J,pos!AA109),)</f>
        <v>0</v>
      </c>
      <c r="AB109" s="22">
        <f>IFERROR(HLOOKUP("eff",[1]pl!$J:$J,pos!AB109),)</f>
        <v>0</v>
      </c>
      <c r="AC109" s="22">
        <f>IFERROR(HLOOKUP("eff",[1]pl!$J:$J,pos!AC109),)</f>
        <v>0</v>
      </c>
      <c r="AD109" s="22">
        <f>IFERROR(HLOOKUP("eff",[1]pl!$J:$J,pos!AD109),)</f>
        <v>0</v>
      </c>
      <c r="AE109" s="22">
        <f>IFERROR(HLOOKUP("eff",[1]pl!$J:$J,pos!AE109),)</f>
        <v>0</v>
      </c>
    </row>
    <row r="110" spans="1:31" x14ac:dyDescent="0.25">
      <c r="A110" s="22">
        <f>IFERROR(HLOOKUP("eff",[1]pl!$J:$J,pos!A110),)</f>
        <v>0</v>
      </c>
      <c r="B110" s="22">
        <f>IFERROR(HLOOKUP("eff",[1]pl!$J:$J,pos!B110),)</f>
        <v>0</v>
      </c>
      <c r="C110" s="22">
        <f>IFERROR(HLOOKUP("eff",[1]pl!$J:$J,pos!C110),)</f>
        <v>0</v>
      </c>
      <c r="D110" s="22">
        <f>IFERROR(HLOOKUP("eff",[1]pl!$J:$J,pos!D110),)</f>
        <v>0</v>
      </c>
      <c r="E110" s="22">
        <f>IFERROR(HLOOKUP("eff",[1]pl!$J:$J,pos!E110),)</f>
        <v>0</v>
      </c>
      <c r="F110" s="22">
        <f>IFERROR(HLOOKUP("eff",[1]pl!$J:$J,pos!F110),)</f>
        <v>0</v>
      </c>
      <c r="G110" s="22">
        <f>IFERROR(HLOOKUP("eff",[1]pl!$J:$J,pos!G110),)</f>
        <v>0</v>
      </c>
      <c r="H110" s="22">
        <f>IFERROR(HLOOKUP("eff",[1]pl!$J:$J,pos!H110),)</f>
        <v>0</v>
      </c>
      <c r="I110" s="22">
        <f>IFERROR(HLOOKUP("eff",[1]pl!$J:$J,pos!I110),)</f>
        <v>0</v>
      </c>
      <c r="J110" s="22">
        <f>IFERROR(HLOOKUP("eff",[1]pl!$J:$J,pos!J110),)</f>
        <v>0</v>
      </c>
      <c r="K110" s="22">
        <f>IFERROR(HLOOKUP("eff",[1]pl!$J:$J,pos!K110),)</f>
        <v>0</v>
      </c>
      <c r="L110" s="22">
        <f>IFERROR(HLOOKUP("eff",[1]pl!$J:$J,pos!L110),)</f>
        <v>0</v>
      </c>
      <c r="M110" s="22">
        <f>IFERROR(HLOOKUP("eff",[1]pl!$J:$J,pos!M110),)</f>
        <v>0</v>
      </c>
      <c r="N110" s="22">
        <f>IFERROR(HLOOKUP("eff",[1]pl!$J:$J,pos!N110),)</f>
        <v>0</v>
      </c>
      <c r="O110" s="22">
        <f>IFERROR(HLOOKUP("eff",[1]pl!$J:$J,pos!O110),)</f>
        <v>0</v>
      </c>
      <c r="Q110" s="22">
        <f>IFERROR(HLOOKUP("eff",[1]pl!$J:$J,pos!Q110),)</f>
        <v>0</v>
      </c>
      <c r="R110" s="22">
        <f>IFERROR(HLOOKUP("eff",[1]pl!$J:$J,pos!R110),)</f>
        <v>0</v>
      </c>
      <c r="S110" s="22">
        <f>IFERROR(HLOOKUP("eff",[1]pl!$J:$J,pos!S110),)</f>
        <v>0</v>
      </c>
      <c r="T110" s="22">
        <f>IFERROR(HLOOKUP("eff",[1]pl!$J:$J,pos!T110),)</f>
        <v>0</v>
      </c>
      <c r="U110" s="22">
        <f>IFERROR(HLOOKUP("eff",[1]pl!$J:$J,pos!U110),)</f>
        <v>0</v>
      </c>
      <c r="V110" s="22">
        <f>IFERROR(HLOOKUP("eff",[1]pl!$J:$J,pos!V110),)</f>
        <v>0</v>
      </c>
      <c r="W110" s="22">
        <f>IFERROR(HLOOKUP("eff",[1]pl!$J:$J,pos!W110),)</f>
        <v>0</v>
      </c>
      <c r="X110" s="22">
        <f>IFERROR(HLOOKUP("eff",[1]pl!$J:$J,pos!X110),)</f>
        <v>0</v>
      </c>
      <c r="Y110" s="22">
        <f>IFERROR(HLOOKUP("eff",[1]pl!$J:$J,pos!Y110),)</f>
        <v>0</v>
      </c>
      <c r="Z110" s="22">
        <f>IFERROR(HLOOKUP("eff",[1]pl!$J:$J,pos!Z110),)</f>
        <v>0</v>
      </c>
      <c r="AA110" s="22">
        <f>IFERROR(HLOOKUP("eff",[1]pl!$J:$J,pos!AA110),)</f>
        <v>0</v>
      </c>
      <c r="AB110" s="22">
        <f>IFERROR(HLOOKUP("eff",[1]pl!$J:$J,pos!AB110),)</f>
        <v>0</v>
      </c>
      <c r="AC110" s="22">
        <f>IFERROR(HLOOKUP("eff",[1]pl!$J:$J,pos!AC110),)</f>
        <v>0</v>
      </c>
      <c r="AD110" s="22">
        <f>IFERROR(HLOOKUP("eff",[1]pl!$J:$J,pos!AD110),)</f>
        <v>0</v>
      </c>
      <c r="AE110" s="22">
        <f>IFERROR(HLOOKUP("eff",[1]pl!$J:$J,pos!AE110),)</f>
        <v>0</v>
      </c>
    </row>
    <row r="111" spans="1:31" x14ac:dyDescent="0.25">
      <c r="A111" s="22">
        <f>IFERROR(HLOOKUP("eff",[1]pl!$J:$J,pos!A111),)</f>
        <v>0</v>
      </c>
      <c r="B111" s="22">
        <f>IFERROR(HLOOKUP("eff",[1]pl!$J:$J,pos!B111),)</f>
        <v>0</v>
      </c>
      <c r="C111" s="22">
        <f>IFERROR(HLOOKUP("eff",[1]pl!$J:$J,pos!C111),)</f>
        <v>0</v>
      </c>
      <c r="D111" s="22">
        <f>IFERROR(HLOOKUP("eff",[1]pl!$J:$J,pos!D111),)</f>
        <v>0</v>
      </c>
      <c r="E111" s="22">
        <f>IFERROR(HLOOKUP("eff",[1]pl!$J:$J,pos!E111),)</f>
        <v>0</v>
      </c>
      <c r="F111" s="22">
        <f>IFERROR(HLOOKUP("eff",[1]pl!$J:$J,pos!F111),)</f>
        <v>0</v>
      </c>
      <c r="G111" s="22">
        <f>IFERROR(HLOOKUP("eff",[1]pl!$J:$J,pos!G111),)</f>
        <v>0</v>
      </c>
      <c r="H111" s="22">
        <f>IFERROR(HLOOKUP("eff",[1]pl!$J:$J,pos!H111),)</f>
        <v>0</v>
      </c>
      <c r="I111" s="22">
        <f>IFERROR(HLOOKUP("eff",[1]pl!$J:$J,pos!I111),)</f>
        <v>0</v>
      </c>
      <c r="J111" s="22">
        <f>IFERROR(HLOOKUP("eff",[1]pl!$J:$J,pos!J111),)</f>
        <v>0</v>
      </c>
      <c r="K111" s="22">
        <f>IFERROR(HLOOKUP("eff",[1]pl!$J:$J,pos!K111),)</f>
        <v>0</v>
      </c>
      <c r="L111" s="22">
        <f>IFERROR(HLOOKUP("eff",[1]pl!$J:$J,pos!L111),)</f>
        <v>0</v>
      </c>
      <c r="M111" s="22">
        <f>IFERROR(HLOOKUP("eff",[1]pl!$J:$J,pos!M111),)</f>
        <v>0</v>
      </c>
      <c r="N111" s="22">
        <f>IFERROR(HLOOKUP("eff",[1]pl!$J:$J,pos!N111),)</f>
        <v>0</v>
      </c>
      <c r="O111" s="22">
        <f>IFERROR(HLOOKUP("eff",[1]pl!$J:$J,pos!O111),)</f>
        <v>0</v>
      </c>
      <c r="Q111" s="22">
        <f>IFERROR(HLOOKUP("eff",[1]pl!$J:$J,pos!Q111),)</f>
        <v>0</v>
      </c>
      <c r="R111" s="22">
        <f>IFERROR(HLOOKUP("eff",[1]pl!$J:$J,pos!R111),)</f>
        <v>0</v>
      </c>
      <c r="S111" s="22">
        <f>IFERROR(HLOOKUP("eff",[1]pl!$J:$J,pos!S111),)</f>
        <v>0</v>
      </c>
      <c r="T111" s="22">
        <f>IFERROR(HLOOKUP("eff",[1]pl!$J:$J,pos!T111),)</f>
        <v>0</v>
      </c>
      <c r="U111" s="22">
        <f>IFERROR(HLOOKUP("eff",[1]pl!$J:$J,pos!U111),)</f>
        <v>0</v>
      </c>
      <c r="V111" s="22">
        <f>IFERROR(HLOOKUP("eff",[1]pl!$J:$J,pos!V111),)</f>
        <v>0</v>
      </c>
      <c r="W111" s="22">
        <f>IFERROR(HLOOKUP("eff",[1]pl!$J:$J,pos!W111),)</f>
        <v>0</v>
      </c>
      <c r="X111" s="22">
        <f>IFERROR(HLOOKUP("eff",[1]pl!$J:$J,pos!X111),)</f>
        <v>0</v>
      </c>
      <c r="Y111" s="22">
        <f>IFERROR(HLOOKUP("eff",[1]pl!$J:$J,pos!Y111),)</f>
        <v>0</v>
      </c>
      <c r="Z111" s="22">
        <f>IFERROR(HLOOKUP("eff",[1]pl!$J:$J,pos!Z111),)</f>
        <v>0</v>
      </c>
      <c r="AA111" s="22">
        <f>IFERROR(HLOOKUP("eff",[1]pl!$J:$J,pos!AA111),)</f>
        <v>0</v>
      </c>
      <c r="AB111" s="22">
        <f>IFERROR(HLOOKUP("eff",[1]pl!$J:$J,pos!AB111),)</f>
        <v>0</v>
      </c>
      <c r="AC111" s="22">
        <f>IFERROR(HLOOKUP("eff",[1]pl!$J:$J,pos!AC111),)</f>
        <v>0</v>
      </c>
      <c r="AD111" s="22">
        <f>IFERROR(HLOOKUP("eff",[1]pl!$J:$J,pos!AD111),)</f>
        <v>0</v>
      </c>
      <c r="AE111" s="22">
        <f>IFERROR(HLOOKUP("eff",[1]pl!$J:$J,pos!AE111),)</f>
        <v>0</v>
      </c>
    </row>
    <row r="112" spans="1:31" x14ac:dyDescent="0.25">
      <c r="A112" s="22">
        <f>IFERROR(HLOOKUP("eff",[1]pl!$J:$J,pos!A112),)</f>
        <v>0</v>
      </c>
      <c r="B112" s="22">
        <f>IFERROR(HLOOKUP("eff",[1]pl!$J:$J,pos!B112),)</f>
        <v>0</v>
      </c>
      <c r="C112" s="22">
        <f>IFERROR(HLOOKUP("eff",[1]pl!$J:$J,pos!C112),)</f>
        <v>0</v>
      </c>
      <c r="D112" s="22">
        <f>IFERROR(HLOOKUP("eff",[1]pl!$J:$J,pos!D112),)</f>
        <v>0</v>
      </c>
      <c r="E112" s="22">
        <f>IFERROR(HLOOKUP("eff",[1]pl!$J:$J,pos!E112),)</f>
        <v>0</v>
      </c>
      <c r="F112" s="22">
        <f>IFERROR(HLOOKUP("eff",[1]pl!$J:$J,pos!F112),)</f>
        <v>0</v>
      </c>
      <c r="G112" s="22">
        <f>IFERROR(HLOOKUP("eff",[1]pl!$J:$J,pos!G112),)</f>
        <v>0</v>
      </c>
      <c r="H112" s="22">
        <f>IFERROR(HLOOKUP("eff",[1]pl!$J:$J,pos!H112),)</f>
        <v>0</v>
      </c>
      <c r="I112" s="22">
        <f>IFERROR(HLOOKUP("eff",[1]pl!$J:$J,pos!I112),)</f>
        <v>0</v>
      </c>
      <c r="J112" s="22">
        <f>IFERROR(HLOOKUP("eff",[1]pl!$J:$J,pos!J112),)</f>
        <v>0</v>
      </c>
      <c r="K112" s="22">
        <f>IFERROR(HLOOKUP("eff",[1]pl!$J:$J,pos!K112),)</f>
        <v>0</v>
      </c>
      <c r="L112" s="22">
        <f>IFERROR(HLOOKUP("eff",[1]pl!$J:$J,pos!L112),)</f>
        <v>0</v>
      </c>
      <c r="M112" s="22">
        <f>IFERROR(HLOOKUP("eff",[1]pl!$J:$J,pos!M112),)</f>
        <v>0</v>
      </c>
      <c r="N112" s="22">
        <f>IFERROR(HLOOKUP("eff",[1]pl!$J:$J,pos!N112),)</f>
        <v>0</v>
      </c>
      <c r="O112" s="22">
        <f>IFERROR(HLOOKUP("eff",[1]pl!$J:$J,pos!O112),)</f>
        <v>0</v>
      </c>
      <c r="Q112" s="22">
        <f>IFERROR(HLOOKUP("eff",[1]pl!$J:$J,pos!Q112),)</f>
        <v>0</v>
      </c>
      <c r="R112" s="22">
        <f>IFERROR(HLOOKUP("eff",[1]pl!$J:$J,pos!R112),)</f>
        <v>0</v>
      </c>
      <c r="S112" s="22">
        <f>IFERROR(HLOOKUP("eff",[1]pl!$J:$J,pos!S112),)</f>
        <v>0</v>
      </c>
      <c r="T112" s="22">
        <f>IFERROR(HLOOKUP("eff",[1]pl!$J:$J,pos!T112),)</f>
        <v>0</v>
      </c>
      <c r="U112" s="22">
        <f>IFERROR(HLOOKUP("eff",[1]pl!$J:$J,pos!U112),)</f>
        <v>0</v>
      </c>
      <c r="V112" s="22">
        <f>IFERROR(HLOOKUP("eff",[1]pl!$J:$J,pos!V112),)</f>
        <v>0</v>
      </c>
      <c r="W112" s="22">
        <f>IFERROR(HLOOKUP("eff",[1]pl!$J:$J,pos!W112),)</f>
        <v>0</v>
      </c>
      <c r="X112" s="22">
        <f>IFERROR(HLOOKUP("eff",[1]pl!$J:$J,pos!X112),)</f>
        <v>0</v>
      </c>
      <c r="Y112" s="22">
        <f>IFERROR(HLOOKUP("eff",[1]pl!$J:$J,pos!Y112),)</f>
        <v>0</v>
      </c>
      <c r="Z112" s="22">
        <f>IFERROR(HLOOKUP("eff",[1]pl!$J:$J,pos!Z112),)</f>
        <v>0</v>
      </c>
      <c r="AA112" s="22">
        <f>IFERROR(HLOOKUP("eff",[1]pl!$J:$J,pos!AA112),)</f>
        <v>0</v>
      </c>
      <c r="AB112" s="22">
        <f>IFERROR(HLOOKUP("eff",[1]pl!$J:$J,pos!AB112),)</f>
        <v>0</v>
      </c>
      <c r="AC112" s="22">
        <f>IFERROR(HLOOKUP("eff",[1]pl!$J:$J,pos!AC112),)</f>
        <v>0</v>
      </c>
      <c r="AD112" s="22">
        <f>IFERROR(HLOOKUP("eff",[1]pl!$J:$J,pos!AD112),)</f>
        <v>0</v>
      </c>
      <c r="AE112" s="22">
        <f>IFERROR(HLOOKUP("eff",[1]pl!$J:$J,pos!AE112),)</f>
        <v>0</v>
      </c>
    </row>
    <row r="113" spans="1:31" x14ac:dyDescent="0.25">
      <c r="A113" s="22">
        <f>IFERROR(HLOOKUP("eff",[1]pl!$J:$J,pos!A113),)</f>
        <v>0</v>
      </c>
      <c r="B113" s="22">
        <f>IFERROR(HLOOKUP("eff",[1]pl!$J:$J,pos!B113),)</f>
        <v>0</v>
      </c>
      <c r="C113" s="22">
        <f>IFERROR(HLOOKUP("eff",[1]pl!$J:$J,pos!C113),)</f>
        <v>0</v>
      </c>
      <c r="D113" s="22">
        <f>IFERROR(HLOOKUP("eff",[1]pl!$J:$J,pos!D113),)</f>
        <v>0</v>
      </c>
      <c r="E113" s="22">
        <f>IFERROR(HLOOKUP("eff",[1]pl!$J:$J,pos!E113),)</f>
        <v>0</v>
      </c>
      <c r="F113" s="22">
        <f>IFERROR(HLOOKUP("eff",[1]pl!$J:$J,pos!F113),)</f>
        <v>0</v>
      </c>
      <c r="G113" s="22">
        <f>IFERROR(HLOOKUP("eff",[1]pl!$J:$J,pos!G113),)</f>
        <v>0</v>
      </c>
      <c r="H113" s="22">
        <f>IFERROR(HLOOKUP("eff",[1]pl!$J:$J,pos!H113),)</f>
        <v>0</v>
      </c>
      <c r="I113" s="22">
        <f>IFERROR(HLOOKUP("eff",[1]pl!$J:$J,pos!I113),)</f>
        <v>0</v>
      </c>
      <c r="J113" s="22">
        <f>IFERROR(HLOOKUP("eff",[1]pl!$J:$J,pos!J113),)</f>
        <v>0</v>
      </c>
      <c r="K113" s="22">
        <f>IFERROR(HLOOKUP("eff",[1]pl!$J:$J,pos!K113),)</f>
        <v>0</v>
      </c>
      <c r="L113" s="22">
        <f>IFERROR(HLOOKUP("eff",[1]pl!$J:$J,pos!L113),)</f>
        <v>0</v>
      </c>
      <c r="M113" s="22">
        <f>IFERROR(HLOOKUP("eff",[1]pl!$J:$J,pos!M113),)</f>
        <v>0</v>
      </c>
      <c r="N113" s="22">
        <f>IFERROR(HLOOKUP("eff",[1]pl!$J:$J,pos!N113),)</f>
        <v>0</v>
      </c>
      <c r="O113" s="22">
        <f>IFERROR(HLOOKUP("eff",[1]pl!$J:$J,pos!O113),)</f>
        <v>0</v>
      </c>
      <c r="Q113" s="22">
        <f>IFERROR(HLOOKUP("eff",[1]pl!$J:$J,pos!Q113),)</f>
        <v>0</v>
      </c>
      <c r="R113" s="22">
        <f>IFERROR(HLOOKUP("eff",[1]pl!$J:$J,pos!R113),)</f>
        <v>0</v>
      </c>
      <c r="S113" s="22">
        <f>IFERROR(HLOOKUP("eff",[1]pl!$J:$J,pos!S113),)</f>
        <v>0</v>
      </c>
      <c r="T113" s="22">
        <f>IFERROR(HLOOKUP("eff",[1]pl!$J:$J,pos!T113),)</f>
        <v>0</v>
      </c>
      <c r="U113" s="22">
        <f>IFERROR(HLOOKUP("eff",[1]pl!$J:$J,pos!U113),)</f>
        <v>0</v>
      </c>
      <c r="V113" s="22">
        <f>IFERROR(HLOOKUP("eff",[1]pl!$J:$J,pos!V113),)</f>
        <v>0</v>
      </c>
      <c r="W113" s="22">
        <f>IFERROR(HLOOKUP("eff",[1]pl!$J:$J,pos!W113),)</f>
        <v>0</v>
      </c>
      <c r="X113" s="22">
        <f>IFERROR(HLOOKUP("eff",[1]pl!$J:$J,pos!X113),)</f>
        <v>0</v>
      </c>
      <c r="Y113" s="22">
        <f>IFERROR(HLOOKUP("eff",[1]pl!$J:$J,pos!Y113),)</f>
        <v>0</v>
      </c>
      <c r="Z113" s="22">
        <f>IFERROR(HLOOKUP("eff",[1]pl!$J:$J,pos!Z113),)</f>
        <v>0</v>
      </c>
      <c r="AA113" s="22">
        <f>IFERROR(HLOOKUP("eff",[1]pl!$J:$J,pos!AA113),)</f>
        <v>0</v>
      </c>
      <c r="AB113" s="22">
        <f>IFERROR(HLOOKUP("eff",[1]pl!$J:$J,pos!AB113),)</f>
        <v>0</v>
      </c>
      <c r="AC113" s="22">
        <f>IFERROR(HLOOKUP("eff",[1]pl!$J:$J,pos!AC113),)</f>
        <v>0</v>
      </c>
      <c r="AD113" s="22">
        <f>IFERROR(HLOOKUP("eff",[1]pl!$J:$J,pos!AD113),)</f>
        <v>0</v>
      </c>
      <c r="AE113" s="22">
        <f>IFERROR(HLOOKUP("eff",[1]pl!$J:$J,pos!AE113),)</f>
        <v>0</v>
      </c>
    </row>
    <row r="114" spans="1:31" x14ac:dyDescent="0.25">
      <c r="A114" s="22">
        <f>IFERROR(HLOOKUP("eff",[1]pl!$J:$J,pos!A114),)</f>
        <v>0</v>
      </c>
      <c r="B114" s="22">
        <f>IFERROR(HLOOKUP("eff",[1]pl!$J:$J,pos!B114),)</f>
        <v>0</v>
      </c>
      <c r="C114" s="22">
        <f>IFERROR(HLOOKUP("eff",[1]pl!$J:$J,pos!C114),)</f>
        <v>0</v>
      </c>
      <c r="D114" s="22">
        <f>IFERROR(HLOOKUP("eff",[1]pl!$J:$J,pos!D114),)</f>
        <v>0</v>
      </c>
      <c r="E114" s="22">
        <f>IFERROR(HLOOKUP("eff",[1]pl!$J:$J,pos!E114),)</f>
        <v>0</v>
      </c>
      <c r="F114" s="22">
        <f>IFERROR(HLOOKUP("eff",[1]pl!$J:$J,pos!F114),)</f>
        <v>0</v>
      </c>
      <c r="G114" s="22">
        <f>IFERROR(HLOOKUP("eff",[1]pl!$J:$J,pos!G114),)</f>
        <v>0</v>
      </c>
      <c r="H114" s="22">
        <f>IFERROR(HLOOKUP("eff",[1]pl!$J:$J,pos!H114),)</f>
        <v>0</v>
      </c>
      <c r="I114" s="22">
        <f>IFERROR(HLOOKUP("eff",[1]pl!$J:$J,pos!I114),)</f>
        <v>0</v>
      </c>
      <c r="J114" s="22">
        <f>IFERROR(HLOOKUP("eff",[1]pl!$J:$J,pos!J114),)</f>
        <v>0</v>
      </c>
      <c r="K114" s="22">
        <f>IFERROR(HLOOKUP("eff",[1]pl!$J:$J,pos!K114),)</f>
        <v>0</v>
      </c>
      <c r="L114" s="22">
        <f>IFERROR(HLOOKUP("eff",[1]pl!$J:$J,pos!L114),)</f>
        <v>0</v>
      </c>
      <c r="M114" s="22">
        <f>IFERROR(HLOOKUP("eff",[1]pl!$J:$J,pos!M114),)</f>
        <v>0</v>
      </c>
      <c r="N114" s="22">
        <f>IFERROR(HLOOKUP("eff",[1]pl!$J:$J,pos!N114),)</f>
        <v>0</v>
      </c>
      <c r="O114" s="22">
        <f>IFERROR(HLOOKUP("eff",[1]pl!$J:$J,pos!O114),)</f>
        <v>0</v>
      </c>
      <c r="Q114" s="22">
        <f>IFERROR(HLOOKUP("eff",[1]pl!$J:$J,pos!Q114),)</f>
        <v>0</v>
      </c>
      <c r="R114" s="22">
        <f>IFERROR(HLOOKUP("eff",[1]pl!$J:$J,pos!R114),)</f>
        <v>0</v>
      </c>
      <c r="S114" s="22">
        <f>IFERROR(HLOOKUP("eff",[1]pl!$J:$J,pos!S114),)</f>
        <v>0</v>
      </c>
      <c r="T114" s="22">
        <f>IFERROR(HLOOKUP("eff",[1]pl!$J:$J,pos!T114),)</f>
        <v>0</v>
      </c>
      <c r="U114" s="22">
        <f>IFERROR(HLOOKUP("eff",[1]pl!$J:$J,pos!U114),)</f>
        <v>0</v>
      </c>
      <c r="V114" s="22">
        <f>IFERROR(HLOOKUP("eff",[1]pl!$J:$J,pos!V114),)</f>
        <v>0</v>
      </c>
      <c r="W114" s="22">
        <f>IFERROR(HLOOKUP("eff",[1]pl!$J:$J,pos!W114),)</f>
        <v>0</v>
      </c>
      <c r="X114" s="22">
        <f>IFERROR(HLOOKUP("eff",[1]pl!$J:$J,pos!X114),)</f>
        <v>0</v>
      </c>
      <c r="Y114" s="22">
        <f>IFERROR(HLOOKUP("eff",[1]pl!$J:$J,pos!Y114),)</f>
        <v>0</v>
      </c>
      <c r="Z114" s="22">
        <f>IFERROR(HLOOKUP("eff",[1]pl!$J:$J,pos!Z114),)</f>
        <v>0</v>
      </c>
      <c r="AA114" s="22">
        <f>IFERROR(HLOOKUP("eff",[1]pl!$J:$J,pos!AA114),)</f>
        <v>0</v>
      </c>
      <c r="AB114" s="22">
        <f>IFERROR(HLOOKUP("eff",[1]pl!$J:$J,pos!AB114),)</f>
        <v>0</v>
      </c>
      <c r="AC114" s="22">
        <f>IFERROR(HLOOKUP("eff",[1]pl!$J:$J,pos!AC114),)</f>
        <v>0</v>
      </c>
      <c r="AD114" s="22">
        <f>IFERROR(HLOOKUP("eff",[1]pl!$J:$J,pos!AD114),)</f>
        <v>0</v>
      </c>
      <c r="AE114" s="22">
        <f>IFERROR(HLOOKUP("eff",[1]pl!$J:$J,pos!AE114),)</f>
        <v>0</v>
      </c>
    </row>
    <row r="115" spans="1:31" x14ac:dyDescent="0.25">
      <c r="A115" s="22">
        <f>IFERROR(HLOOKUP("eff",[1]pl!$J:$J,pos!A115),)</f>
        <v>0</v>
      </c>
      <c r="B115" s="22">
        <f>IFERROR(HLOOKUP("eff",[1]pl!$J:$J,pos!B115),)</f>
        <v>0</v>
      </c>
      <c r="C115" s="22">
        <f>IFERROR(HLOOKUP("eff",[1]pl!$J:$J,pos!C115),)</f>
        <v>0</v>
      </c>
      <c r="D115" s="22">
        <f>IFERROR(HLOOKUP("eff",[1]pl!$J:$J,pos!D115),)</f>
        <v>0</v>
      </c>
      <c r="E115" s="22">
        <f>IFERROR(HLOOKUP("eff",[1]pl!$J:$J,pos!E115),)</f>
        <v>0</v>
      </c>
      <c r="F115" s="22">
        <f>IFERROR(HLOOKUP("eff",[1]pl!$J:$J,pos!F115),)</f>
        <v>0</v>
      </c>
      <c r="G115" s="22">
        <f>IFERROR(HLOOKUP("eff",[1]pl!$J:$J,pos!G115),)</f>
        <v>0</v>
      </c>
      <c r="H115" s="22">
        <f>IFERROR(HLOOKUP("eff",[1]pl!$J:$J,pos!H115),)</f>
        <v>0</v>
      </c>
      <c r="I115" s="22">
        <f>IFERROR(HLOOKUP("eff",[1]pl!$J:$J,pos!I115),)</f>
        <v>0</v>
      </c>
      <c r="J115" s="22">
        <f>IFERROR(HLOOKUP("eff",[1]pl!$J:$J,pos!J115),)</f>
        <v>0</v>
      </c>
      <c r="K115" s="22">
        <f>IFERROR(HLOOKUP("eff",[1]pl!$J:$J,pos!K115),)</f>
        <v>0</v>
      </c>
      <c r="L115" s="22">
        <f>IFERROR(HLOOKUP("eff",[1]pl!$J:$J,pos!L115),)</f>
        <v>0</v>
      </c>
      <c r="M115" s="22">
        <f>IFERROR(HLOOKUP("eff",[1]pl!$J:$J,pos!M115),)</f>
        <v>0</v>
      </c>
      <c r="N115" s="22">
        <f>IFERROR(HLOOKUP("eff",[1]pl!$J:$J,pos!N115),)</f>
        <v>0</v>
      </c>
      <c r="O115" s="22">
        <f>IFERROR(HLOOKUP("eff",[1]pl!$J:$J,pos!O115),)</f>
        <v>0</v>
      </c>
      <c r="Q115" s="22">
        <f>IFERROR(HLOOKUP("eff",[1]pl!$J:$J,pos!Q115),)</f>
        <v>0</v>
      </c>
      <c r="R115" s="22">
        <f>IFERROR(HLOOKUP("eff",[1]pl!$J:$J,pos!R115),)</f>
        <v>0</v>
      </c>
      <c r="S115" s="22">
        <f>IFERROR(HLOOKUP("eff",[1]pl!$J:$J,pos!S115),)</f>
        <v>0</v>
      </c>
      <c r="T115" s="22">
        <f>IFERROR(HLOOKUP("eff",[1]pl!$J:$J,pos!T115),)</f>
        <v>0</v>
      </c>
      <c r="U115" s="22">
        <f>IFERROR(HLOOKUP("eff",[1]pl!$J:$J,pos!U115),)</f>
        <v>0</v>
      </c>
      <c r="V115" s="22">
        <f>IFERROR(HLOOKUP("eff",[1]pl!$J:$J,pos!V115),)</f>
        <v>0</v>
      </c>
      <c r="W115" s="22">
        <f>IFERROR(HLOOKUP("eff",[1]pl!$J:$J,pos!W115),)</f>
        <v>0</v>
      </c>
      <c r="X115" s="22">
        <f>IFERROR(HLOOKUP("eff",[1]pl!$J:$J,pos!X115),)</f>
        <v>0</v>
      </c>
      <c r="Y115" s="22">
        <f>IFERROR(HLOOKUP("eff",[1]pl!$J:$J,pos!Y115),)</f>
        <v>0</v>
      </c>
      <c r="Z115" s="22">
        <f>IFERROR(HLOOKUP("eff",[1]pl!$J:$J,pos!Z115),)</f>
        <v>0</v>
      </c>
      <c r="AA115" s="22">
        <f>IFERROR(HLOOKUP("eff",[1]pl!$J:$J,pos!AA115),)</f>
        <v>0</v>
      </c>
      <c r="AB115" s="22">
        <f>IFERROR(HLOOKUP("eff",[1]pl!$J:$J,pos!AB115),)</f>
        <v>0</v>
      </c>
      <c r="AC115" s="22">
        <f>IFERROR(HLOOKUP("eff",[1]pl!$J:$J,pos!AC115),)</f>
        <v>0</v>
      </c>
      <c r="AD115" s="22">
        <f>IFERROR(HLOOKUP("eff",[1]pl!$J:$J,pos!AD115),)</f>
        <v>0</v>
      </c>
      <c r="AE115" s="22">
        <f>IFERROR(HLOOKUP("eff",[1]pl!$J:$J,pos!AE115),)</f>
        <v>0</v>
      </c>
    </row>
    <row r="116" spans="1:31" x14ac:dyDescent="0.25">
      <c r="A116" s="22">
        <f>IFERROR(HLOOKUP("eff",[1]pl!$J:$J,pos!A116),)</f>
        <v>0</v>
      </c>
      <c r="B116" s="22">
        <f>IFERROR(HLOOKUP("eff",[1]pl!$J:$J,pos!B116),)</f>
        <v>0</v>
      </c>
      <c r="C116" s="22">
        <f>IFERROR(HLOOKUP("eff",[1]pl!$J:$J,pos!C116),)</f>
        <v>0</v>
      </c>
      <c r="D116" s="22">
        <f>IFERROR(HLOOKUP("eff",[1]pl!$J:$J,pos!D116),)</f>
        <v>0</v>
      </c>
      <c r="E116" s="22">
        <f>IFERROR(HLOOKUP("eff",[1]pl!$J:$J,pos!E116),)</f>
        <v>0</v>
      </c>
      <c r="F116" s="22">
        <f>IFERROR(HLOOKUP("eff",[1]pl!$J:$J,pos!F116),)</f>
        <v>0</v>
      </c>
      <c r="G116" s="22">
        <f>IFERROR(HLOOKUP("eff",[1]pl!$J:$J,pos!G116),)</f>
        <v>0</v>
      </c>
      <c r="H116" s="22">
        <f>IFERROR(HLOOKUP("eff",[1]pl!$J:$J,pos!H116),)</f>
        <v>0</v>
      </c>
      <c r="I116" s="22">
        <f>IFERROR(HLOOKUP("eff",[1]pl!$J:$J,pos!I116),)</f>
        <v>0</v>
      </c>
      <c r="J116" s="22">
        <f>IFERROR(HLOOKUP("eff",[1]pl!$J:$J,pos!J116),)</f>
        <v>0</v>
      </c>
      <c r="K116" s="22">
        <f>IFERROR(HLOOKUP("eff",[1]pl!$J:$J,pos!K116),)</f>
        <v>0</v>
      </c>
      <c r="L116" s="22">
        <f>IFERROR(HLOOKUP("eff",[1]pl!$J:$J,pos!L116),)</f>
        <v>0</v>
      </c>
      <c r="M116" s="22">
        <f>IFERROR(HLOOKUP("eff",[1]pl!$J:$J,pos!M116),)</f>
        <v>0</v>
      </c>
      <c r="N116" s="22">
        <f>IFERROR(HLOOKUP("eff",[1]pl!$J:$J,pos!N116),)</f>
        <v>0</v>
      </c>
      <c r="O116" s="22">
        <f>IFERROR(HLOOKUP("eff",[1]pl!$J:$J,pos!O116),)</f>
        <v>0</v>
      </c>
      <c r="Q116" s="22">
        <f>IFERROR(HLOOKUP("eff",[1]pl!$J:$J,pos!Q116),)</f>
        <v>0</v>
      </c>
      <c r="R116" s="22">
        <f>IFERROR(HLOOKUP("eff",[1]pl!$J:$J,pos!R116),)</f>
        <v>0</v>
      </c>
      <c r="S116" s="22">
        <f>IFERROR(HLOOKUP("eff",[1]pl!$J:$J,pos!S116),)</f>
        <v>0</v>
      </c>
      <c r="T116" s="22">
        <f>IFERROR(HLOOKUP("eff",[1]pl!$J:$J,pos!T116),)</f>
        <v>0</v>
      </c>
      <c r="U116" s="22">
        <f>IFERROR(HLOOKUP("eff",[1]pl!$J:$J,pos!U116),)</f>
        <v>0</v>
      </c>
      <c r="V116" s="22">
        <f>IFERROR(HLOOKUP("eff",[1]pl!$J:$J,pos!V116),)</f>
        <v>0</v>
      </c>
      <c r="W116" s="22">
        <f>IFERROR(HLOOKUP("eff",[1]pl!$J:$J,pos!W116),)</f>
        <v>0</v>
      </c>
      <c r="X116" s="22">
        <f>IFERROR(HLOOKUP("eff",[1]pl!$J:$J,pos!X116),)</f>
        <v>0</v>
      </c>
      <c r="Y116" s="22">
        <f>IFERROR(HLOOKUP("eff",[1]pl!$J:$J,pos!Y116),)</f>
        <v>0</v>
      </c>
      <c r="Z116" s="22">
        <f>IFERROR(HLOOKUP("eff",[1]pl!$J:$J,pos!Z116),)</f>
        <v>0</v>
      </c>
      <c r="AA116" s="22">
        <f>IFERROR(HLOOKUP("eff",[1]pl!$J:$J,pos!AA116),)</f>
        <v>0</v>
      </c>
      <c r="AB116" s="22">
        <f>IFERROR(HLOOKUP("eff",[1]pl!$J:$J,pos!AB116),)</f>
        <v>0</v>
      </c>
      <c r="AC116" s="22">
        <f>IFERROR(HLOOKUP("eff",[1]pl!$J:$J,pos!AC116),)</f>
        <v>0</v>
      </c>
      <c r="AD116" s="22">
        <f>IFERROR(HLOOKUP("eff",[1]pl!$J:$J,pos!AD116),)</f>
        <v>0</v>
      </c>
      <c r="AE116" s="22">
        <f>IFERROR(HLOOKUP("eff",[1]pl!$J:$J,pos!AE116),)</f>
        <v>0</v>
      </c>
    </row>
    <row r="117" spans="1:31" x14ac:dyDescent="0.25">
      <c r="A117" s="22">
        <f>IFERROR(HLOOKUP("eff",[1]pl!$J:$J,pos!A117),)</f>
        <v>0</v>
      </c>
      <c r="B117" s="22">
        <f>IFERROR(HLOOKUP("eff",[1]pl!$J:$J,pos!B117),)</f>
        <v>0</v>
      </c>
      <c r="C117" s="22">
        <f>IFERROR(HLOOKUP("eff",[1]pl!$J:$J,pos!C117),)</f>
        <v>0</v>
      </c>
      <c r="D117" s="22">
        <f>IFERROR(HLOOKUP("eff",[1]pl!$J:$J,pos!D117),)</f>
        <v>0</v>
      </c>
      <c r="E117" s="22">
        <f>IFERROR(HLOOKUP("eff",[1]pl!$J:$J,pos!E117),)</f>
        <v>0</v>
      </c>
      <c r="F117" s="22">
        <f>IFERROR(HLOOKUP("eff",[1]pl!$J:$J,pos!F117),)</f>
        <v>0</v>
      </c>
      <c r="G117" s="22">
        <f>IFERROR(HLOOKUP("eff",[1]pl!$J:$J,pos!G117),)</f>
        <v>0</v>
      </c>
      <c r="H117" s="22">
        <f>IFERROR(HLOOKUP("eff",[1]pl!$J:$J,pos!H117),)</f>
        <v>0</v>
      </c>
      <c r="I117" s="22">
        <f>IFERROR(HLOOKUP("eff",[1]pl!$J:$J,pos!I117),)</f>
        <v>0</v>
      </c>
      <c r="J117" s="22">
        <f>IFERROR(HLOOKUP("eff",[1]pl!$J:$J,pos!J117),)</f>
        <v>0</v>
      </c>
      <c r="K117" s="22">
        <f>IFERROR(HLOOKUP("eff",[1]pl!$J:$J,pos!K117),)</f>
        <v>0</v>
      </c>
      <c r="L117" s="22">
        <f>IFERROR(HLOOKUP("eff",[1]pl!$J:$J,pos!L117),)</f>
        <v>0</v>
      </c>
      <c r="M117" s="22">
        <f>IFERROR(HLOOKUP("eff",[1]pl!$J:$J,pos!M117),)</f>
        <v>0</v>
      </c>
      <c r="N117" s="22">
        <f>IFERROR(HLOOKUP("eff",[1]pl!$J:$J,pos!N117),)</f>
        <v>0</v>
      </c>
      <c r="O117" s="22">
        <f>IFERROR(HLOOKUP("eff",[1]pl!$J:$J,pos!O117),)</f>
        <v>0</v>
      </c>
      <c r="Q117" s="22">
        <f>IFERROR(HLOOKUP("eff",[1]pl!$J:$J,pos!Q117),)</f>
        <v>0</v>
      </c>
      <c r="R117" s="22">
        <f>IFERROR(HLOOKUP("eff",[1]pl!$J:$J,pos!R117),)</f>
        <v>0</v>
      </c>
      <c r="S117" s="22">
        <f>IFERROR(HLOOKUP("eff",[1]pl!$J:$J,pos!S117),)</f>
        <v>0</v>
      </c>
      <c r="T117" s="22">
        <f>IFERROR(HLOOKUP("eff",[1]pl!$J:$J,pos!T117),)</f>
        <v>0</v>
      </c>
      <c r="U117" s="22">
        <f>IFERROR(HLOOKUP("eff",[1]pl!$J:$J,pos!U117),)</f>
        <v>0</v>
      </c>
      <c r="V117" s="22">
        <f>IFERROR(HLOOKUP("eff",[1]pl!$J:$J,pos!V117),)</f>
        <v>0</v>
      </c>
      <c r="W117" s="22">
        <f>IFERROR(HLOOKUP("eff",[1]pl!$J:$J,pos!W117),)</f>
        <v>0</v>
      </c>
      <c r="X117" s="22">
        <f>IFERROR(HLOOKUP("eff",[1]pl!$J:$J,pos!X117),)</f>
        <v>0</v>
      </c>
      <c r="Y117" s="22">
        <f>IFERROR(HLOOKUP("eff",[1]pl!$J:$J,pos!Y117),)</f>
        <v>0</v>
      </c>
      <c r="Z117" s="22">
        <f>IFERROR(HLOOKUP("eff",[1]pl!$J:$J,pos!Z117),)</f>
        <v>0</v>
      </c>
      <c r="AA117" s="22">
        <f>IFERROR(HLOOKUP("eff",[1]pl!$J:$J,pos!AA117),)</f>
        <v>0</v>
      </c>
      <c r="AB117" s="22">
        <f>IFERROR(HLOOKUP("eff",[1]pl!$J:$J,pos!AB117),)</f>
        <v>0</v>
      </c>
      <c r="AC117" s="22">
        <f>IFERROR(HLOOKUP("eff",[1]pl!$J:$J,pos!AC117),)</f>
        <v>0</v>
      </c>
      <c r="AD117" s="22">
        <f>IFERROR(HLOOKUP("eff",[1]pl!$J:$J,pos!AD117),)</f>
        <v>0</v>
      </c>
      <c r="AE117" s="22">
        <f>IFERROR(HLOOKUP("eff",[1]pl!$J:$J,pos!AE117),)</f>
        <v>0</v>
      </c>
    </row>
    <row r="118" spans="1:31" x14ac:dyDescent="0.25">
      <c r="A118" s="22">
        <f>IFERROR(HLOOKUP("eff",[1]pl!$J:$J,pos!A118),)</f>
        <v>0</v>
      </c>
      <c r="B118" s="22">
        <f>IFERROR(HLOOKUP("eff",[1]pl!$J:$J,pos!B118),)</f>
        <v>0</v>
      </c>
      <c r="C118" s="22">
        <f>IFERROR(HLOOKUP("eff",[1]pl!$J:$J,pos!C118),)</f>
        <v>0</v>
      </c>
      <c r="D118" s="22">
        <f>IFERROR(HLOOKUP("eff",[1]pl!$J:$J,pos!D118),)</f>
        <v>0</v>
      </c>
      <c r="E118" s="22">
        <f>IFERROR(HLOOKUP("eff",[1]pl!$J:$J,pos!E118),)</f>
        <v>0</v>
      </c>
      <c r="F118" s="22">
        <f>IFERROR(HLOOKUP("eff",[1]pl!$J:$J,pos!F118),)</f>
        <v>0</v>
      </c>
      <c r="G118" s="22">
        <f>IFERROR(HLOOKUP("eff",[1]pl!$J:$J,pos!G118),)</f>
        <v>0</v>
      </c>
      <c r="H118" s="22">
        <f>IFERROR(HLOOKUP("eff",[1]pl!$J:$J,pos!H118),)</f>
        <v>0</v>
      </c>
      <c r="I118" s="22">
        <f>IFERROR(HLOOKUP("eff",[1]pl!$J:$J,pos!I118),)</f>
        <v>0</v>
      </c>
      <c r="J118" s="22">
        <f>IFERROR(HLOOKUP("eff",[1]pl!$J:$J,pos!J118),)</f>
        <v>0</v>
      </c>
      <c r="K118" s="22">
        <f>IFERROR(HLOOKUP("eff",[1]pl!$J:$J,pos!K118),)</f>
        <v>0</v>
      </c>
      <c r="L118" s="22">
        <f>IFERROR(HLOOKUP("eff",[1]pl!$J:$J,pos!L118),)</f>
        <v>0</v>
      </c>
      <c r="M118" s="22">
        <f>IFERROR(HLOOKUP("eff",[1]pl!$J:$J,pos!M118),)</f>
        <v>0</v>
      </c>
      <c r="N118" s="22">
        <f>IFERROR(HLOOKUP("eff",[1]pl!$J:$J,pos!N118),)</f>
        <v>0</v>
      </c>
      <c r="O118" s="22">
        <f>IFERROR(HLOOKUP("eff",[1]pl!$J:$J,pos!O118),)</f>
        <v>0</v>
      </c>
      <c r="Q118" s="22">
        <f>IFERROR(HLOOKUP("eff",[1]pl!$J:$J,pos!Q118),)</f>
        <v>0</v>
      </c>
      <c r="R118" s="22">
        <f>IFERROR(HLOOKUP("eff",[1]pl!$J:$J,pos!R118),)</f>
        <v>0</v>
      </c>
      <c r="S118" s="22">
        <f>IFERROR(HLOOKUP("eff",[1]pl!$J:$J,pos!S118),)</f>
        <v>0</v>
      </c>
      <c r="T118" s="22">
        <f>IFERROR(HLOOKUP("eff",[1]pl!$J:$J,pos!T118),)</f>
        <v>0</v>
      </c>
      <c r="U118" s="22">
        <f>IFERROR(HLOOKUP("eff",[1]pl!$J:$J,pos!U118),)</f>
        <v>0</v>
      </c>
      <c r="V118" s="22">
        <f>IFERROR(HLOOKUP("eff",[1]pl!$J:$J,pos!V118),)</f>
        <v>0</v>
      </c>
      <c r="W118" s="22">
        <f>IFERROR(HLOOKUP("eff",[1]pl!$J:$J,pos!W118),)</f>
        <v>0</v>
      </c>
      <c r="X118" s="22">
        <f>IFERROR(HLOOKUP("eff",[1]pl!$J:$J,pos!X118),)</f>
        <v>0</v>
      </c>
      <c r="Y118" s="22">
        <f>IFERROR(HLOOKUP("eff",[1]pl!$J:$J,pos!Y118),)</f>
        <v>0</v>
      </c>
      <c r="Z118" s="22">
        <f>IFERROR(HLOOKUP("eff",[1]pl!$J:$J,pos!Z118),)</f>
        <v>0</v>
      </c>
      <c r="AA118" s="22">
        <f>IFERROR(HLOOKUP("eff",[1]pl!$J:$J,pos!AA118),)</f>
        <v>0</v>
      </c>
      <c r="AB118" s="22">
        <f>IFERROR(HLOOKUP("eff",[1]pl!$J:$J,pos!AB118),)</f>
        <v>0</v>
      </c>
      <c r="AC118" s="22">
        <f>IFERROR(HLOOKUP("eff",[1]pl!$J:$J,pos!AC118),)</f>
        <v>0</v>
      </c>
      <c r="AD118" s="22">
        <f>IFERROR(HLOOKUP("eff",[1]pl!$J:$J,pos!AD118),)</f>
        <v>0</v>
      </c>
      <c r="AE118" s="22">
        <f>IFERROR(HLOOKUP("eff",[1]pl!$J:$J,pos!AE118),)</f>
        <v>0</v>
      </c>
    </row>
    <row r="119" spans="1:31" x14ac:dyDescent="0.25">
      <c r="A119" s="22">
        <f>IFERROR(HLOOKUP("eff",[1]pl!$J:$J,pos!A119),)</f>
        <v>0</v>
      </c>
      <c r="B119" s="22">
        <f>IFERROR(HLOOKUP("eff",[1]pl!$J:$J,pos!B119),)</f>
        <v>0</v>
      </c>
      <c r="C119" s="22">
        <f>IFERROR(HLOOKUP("eff",[1]pl!$J:$J,pos!C119),)</f>
        <v>0</v>
      </c>
      <c r="D119" s="22">
        <f>IFERROR(HLOOKUP("eff",[1]pl!$J:$J,pos!D119),)</f>
        <v>0</v>
      </c>
      <c r="E119" s="22">
        <f>IFERROR(HLOOKUP("eff",[1]pl!$J:$J,pos!E119),)</f>
        <v>0</v>
      </c>
      <c r="F119" s="22">
        <f>IFERROR(HLOOKUP("eff",[1]pl!$J:$J,pos!F119),)</f>
        <v>0</v>
      </c>
      <c r="G119" s="22">
        <f>IFERROR(HLOOKUP("eff",[1]pl!$J:$J,pos!G119),)</f>
        <v>0</v>
      </c>
      <c r="H119" s="22">
        <f>IFERROR(HLOOKUP("eff",[1]pl!$J:$J,pos!H119),)</f>
        <v>0</v>
      </c>
      <c r="I119" s="22">
        <f>IFERROR(HLOOKUP("eff",[1]pl!$J:$J,pos!I119),)</f>
        <v>0</v>
      </c>
      <c r="J119" s="22">
        <f>IFERROR(HLOOKUP("eff",[1]pl!$J:$J,pos!J119),)</f>
        <v>0</v>
      </c>
      <c r="K119" s="22">
        <f>IFERROR(HLOOKUP("eff",[1]pl!$J:$J,pos!K119),)</f>
        <v>0</v>
      </c>
      <c r="L119" s="22">
        <f>IFERROR(HLOOKUP("eff",[1]pl!$J:$J,pos!L119),)</f>
        <v>0</v>
      </c>
      <c r="M119" s="22">
        <f>IFERROR(HLOOKUP("eff",[1]pl!$J:$J,pos!M119),)</f>
        <v>0</v>
      </c>
      <c r="N119" s="22">
        <f>IFERROR(HLOOKUP("eff",[1]pl!$J:$J,pos!N119),)</f>
        <v>0</v>
      </c>
      <c r="O119" s="22">
        <f>IFERROR(HLOOKUP("eff",[1]pl!$J:$J,pos!O119),)</f>
        <v>0</v>
      </c>
      <c r="Q119" s="22">
        <f>IFERROR(HLOOKUP("eff",[1]pl!$J:$J,pos!Q119),)</f>
        <v>0</v>
      </c>
      <c r="R119" s="22">
        <f>IFERROR(HLOOKUP("eff",[1]pl!$J:$J,pos!R119),)</f>
        <v>0</v>
      </c>
      <c r="S119" s="22">
        <f>IFERROR(HLOOKUP("eff",[1]pl!$J:$J,pos!S119),)</f>
        <v>0</v>
      </c>
      <c r="T119" s="22">
        <f>IFERROR(HLOOKUP("eff",[1]pl!$J:$J,pos!T119),)</f>
        <v>0</v>
      </c>
      <c r="U119" s="22">
        <f>IFERROR(HLOOKUP("eff",[1]pl!$J:$J,pos!U119),)</f>
        <v>0</v>
      </c>
      <c r="V119" s="22">
        <f>IFERROR(HLOOKUP("eff",[1]pl!$J:$J,pos!V119),)</f>
        <v>0</v>
      </c>
      <c r="W119" s="22">
        <f>IFERROR(HLOOKUP("eff",[1]pl!$J:$J,pos!W119),)</f>
        <v>0</v>
      </c>
      <c r="X119" s="22">
        <f>IFERROR(HLOOKUP("eff",[1]pl!$J:$J,pos!X119),)</f>
        <v>0</v>
      </c>
      <c r="Y119" s="22">
        <f>IFERROR(HLOOKUP("eff",[1]pl!$J:$J,pos!Y119),)</f>
        <v>0</v>
      </c>
      <c r="Z119" s="22">
        <f>IFERROR(HLOOKUP("eff",[1]pl!$J:$J,pos!Z119),)</f>
        <v>0</v>
      </c>
      <c r="AA119" s="22">
        <f>IFERROR(HLOOKUP("eff",[1]pl!$J:$J,pos!AA119),)</f>
        <v>0</v>
      </c>
      <c r="AB119" s="22">
        <f>IFERROR(HLOOKUP("eff",[1]pl!$J:$J,pos!AB119),)</f>
        <v>0</v>
      </c>
      <c r="AC119" s="22">
        <f>IFERROR(HLOOKUP("eff",[1]pl!$J:$J,pos!AC119),)</f>
        <v>0</v>
      </c>
      <c r="AD119" s="22">
        <f>IFERROR(HLOOKUP("eff",[1]pl!$J:$J,pos!AD119),)</f>
        <v>0</v>
      </c>
      <c r="AE119" s="22">
        <f>IFERROR(HLOOKUP("eff",[1]pl!$J:$J,pos!AE119),)</f>
        <v>0</v>
      </c>
    </row>
    <row r="120" spans="1:31" x14ac:dyDescent="0.25">
      <c r="A120" s="22">
        <f>IFERROR(HLOOKUP("eff",[1]pl!$J:$J,pos!A120),)</f>
        <v>0</v>
      </c>
      <c r="B120" s="22">
        <f>IFERROR(HLOOKUP("eff",[1]pl!$J:$J,pos!B120),)</f>
        <v>0</v>
      </c>
      <c r="C120" s="22">
        <f>IFERROR(HLOOKUP("eff",[1]pl!$J:$J,pos!C120),)</f>
        <v>0</v>
      </c>
      <c r="D120" s="22">
        <f>IFERROR(HLOOKUP("eff",[1]pl!$J:$J,pos!D120),)</f>
        <v>0</v>
      </c>
      <c r="E120" s="22">
        <f>IFERROR(HLOOKUP("eff",[1]pl!$J:$J,pos!E120),)</f>
        <v>0</v>
      </c>
      <c r="F120" s="22">
        <f>IFERROR(HLOOKUP("eff",[1]pl!$J:$J,pos!F120),)</f>
        <v>0</v>
      </c>
      <c r="G120" s="22">
        <f>IFERROR(HLOOKUP("eff",[1]pl!$J:$J,pos!G120),)</f>
        <v>0</v>
      </c>
      <c r="H120" s="22">
        <f>IFERROR(HLOOKUP("eff",[1]pl!$J:$J,pos!H120),)</f>
        <v>0</v>
      </c>
      <c r="I120" s="22">
        <f>IFERROR(HLOOKUP("eff",[1]pl!$J:$J,pos!I120),)</f>
        <v>0</v>
      </c>
      <c r="J120" s="22">
        <f>IFERROR(HLOOKUP("eff",[1]pl!$J:$J,pos!J120),)</f>
        <v>0</v>
      </c>
      <c r="K120" s="22">
        <f>IFERROR(HLOOKUP("eff",[1]pl!$J:$J,pos!K120),)</f>
        <v>0</v>
      </c>
      <c r="L120" s="22">
        <f>IFERROR(HLOOKUP("eff",[1]pl!$J:$J,pos!L120),)</f>
        <v>0</v>
      </c>
      <c r="M120" s="22">
        <f>IFERROR(HLOOKUP("eff",[1]pl!$J:$J,pos!M120),)</f>
        <v>0</v>
      </c>
      <c r="N120" s="22">
        <f>IFERROR(HLOOKUP("eff",[1]pl!$J:$J,pos!N120),)</f>
        <v>0</v>
      </c>
      <c r="O120" s="22">
        <f>IFERROR(HLOOKUP("eff",[1]pl!$J:$J,pos!O120),)</f>
        <v>0</v>
      </c>
      <c r="Q120" s="22">
        <f>IFERROR(HLOOKUP("eff",[1]pl!$J:$J,pos!Q120),)</f>
        <v>0</v>
      </c>
      <c r="R120" s="22">
        <f>IFERROR(HLOOKUP("eff",[1]pl!$J:$J,pos!R120),)</f>
        <v>0</v>
      </c>
      <c r="S120" s="22">
        <f>IFERROR(HLOOKUP("eff",[1]pl!$J:$J,pos!S120),)</f>
        <v>0</v>
      </c>
      <c r="T120" s="22">
        <f>IFERROR(HLOOKUP("eff",[1]pl!$J:$J,pos!T120),)</f>
        <v>0</v>
      </c>
      <c r="U120" s="22">
        <f>IFERROR(HLOOKUP("eff",[1]pl!$J:$J,pos!U120),)</f>
        <v>0</v>
      </c>
      <c r="V120" s="22">
        <f>IFERROR(HLOOKUP("eff",[1]pl!$J:$J,pos!V120),)</f>
        <v>0</v>
      </c>
      <c r="W120" s="22">
        <f>IFERROR(HLOOKUP("eff",[1]pl!$J:$J,pos!W120),)</f>
        <v>0</v>
      </c>
      <c r="X120" s="22">
        <f>IFERROR(HLOOKUP("eff",[1]pl!$J:$J,pos!X120),)</f>
        <v>0</v>
      </c>
      <c r="Y120" s="22">
        <f>IFERROR(HLOOKUP("eff",[1]pl!$J:$J,pos!Y120),)</f>
        <v>0</v>
      </c>
      <c r="Z120" s="22">
        <f>IFERROR(HLOOKUP("eff",[1]pl!$J:$J,pos!Z120),)</f>
        <v>0</v>
      </c>
      <c r="AA120" s="22">
        <f>IFERROR(HLOOKUP("eff",[1]pl!$J:$J,pos!AA120),)</f>
        <v>0</v>
      </c>
      <c r="AB120" s="22">
        <f>IFERROR(HLOOKUP("eff",[1]pl!$J:$J,pos!AB120),)</f>
        <v>0</v>
      </c>
      <c r="AC120" s="22">
        <f>IFERROR(HLOOKUP("eff",[1]pl!$J:$J,pos!AC120),)</f>
        <v>0</v>
      </c>
      <c r="AD120" s="22">
        <f>IFERROR(HLOOKUP("eff",[1]pl!$J:$J,pos!AD120),)</f>
        <v>0</v>
      </c>
      <c r="AE120" s="22">
        <f>IFERROR(HLOOKUP("eff",[1]pl!$J:$J,pos!AE120),)</f>
        <v>0</v>
      </c>
    </row>
    <row r="121" spans="1:31" x14ac:dyDescent="0.25">
      <c r="A121" s="22">
        <f>IFERROR(HLOOKUP("eff",[1]pl!$J:$J,pos!A121),)</f>
        <v>0</v>
      </c>
      <c r="B121" s="22">
        <f>IFERROR(HLOOKUP("eff",[1]pl!$J:$J,pos!B121),)</f>
        <v>0</v>
      </c>
      <c r="C121" s="22">
        <f>IFERROR(HLOOKUP("eff",[1]pl!$J:$J,pos!C121),)</f>
        <v>0</v>
      </c>
      <c r="D121" s="22">
        <f>IFERROR(HLOOKUP("eff",[1]pl!$J:$J,pos!D121),)</f>
        <v>0</v>
      </c>
      <c r="E121" s="22">
        <f>IFERROR(HLOOKUP("eff",[1]pl!$J:$J,pos!E121),)</f>
        <v>0</v>
      </c>
      <c r="F121" s="22">
        <f>IFERROR(HLOOKUP("eff",[1]pl!$J:$J,pos!F121),)</f>
        <v>0</v>
      </c>
      <c r="G121" s="22">
        <f>IFERROR(HLOOKUP("eff",[1]pl!$J:$J,pos!G121),)</f>
        <v>0</v>
      </c>
      <c r="H121" s="22">
        <f>IFERROR(HLOOKUP("eff",[1]pl!$J:$J,pos!H121),)</f>
        <v>0</v>
      </c>
      <c r="I121" s="22">
        <f>IFERROR(HLOOKUP("eff",[1]pl!$J:$J,pos!I121),)</f>
        <v>0</v>
      </c>
      <c r="J121" s="22">
        <f>IFERROR(HLOOKUP("eff",[1]pl!$J:$J,pos!J121),)</f>
        <v>0</v>
      </c>
      <c r="K121" s="22">
        <f>IFERROR(HLOOKUP("eff",[1]pl!$J:$J,pos!K121),)</f>
        <v>0</v>
      </c>
      <c r="L121" s="22">
        <f>IFERROR(HLOOKUP("eff",[1]pl!$J:$J,pos!L121),)</f>
        <v>0</v>
      </c>
      <c r="M121" s="22">
        <f>IFERROR(HLOOKUP("eff",[1]pl!$J:$J,pos!M121),)</f>
        <v>0</v>
      </c>
      <c r="N121" s="22">
        <f>IFERROR(HLOOKUP("eff",[1]pl!$J:$J,pos!N121),)</f>
        <v>0</v>
      </c>
      <c r="O121" s="22">
        <f>IFERROR(HLOOKUP("eff",[1]pl!$J:$J,pos!O121),)</f>
        <v>0</v>
      </c>
      <c r="Q121" s="22">
        <f>IFERROR(HLOOKUP("eff",[1]pl!$J:$J,pos!Q121),)</f>
        <v>0</v>
      </c>
      <c r="R121" s="22">
        <f>IFERROR(HLOOKUP("eff",[1]pl!$J:$J,pos!R121),)</f>
        <v>0</v>
      </c>
      <c r="S121" s="22">
        <f>IFERROR(HLOOKUP("eff",[1]pl!$J:$J,pos!S121),)</f>
        <v>0</v>
      </c>
      <c r="T121" s="22">
        <f>IFERROR(HLOOKUP("eff",[1]pl!$J:$J,pos!T121),)</f>
        <v>0</v>
      </c>
      <c r="U121" s="22">
        <f>IFERROR(HLOOKUP("eff",[1]pl!$J:$J,pos!U121),)</f>
        <v>0</v>
      </c>
      <c r="V121" s="22">
        <f>IFERROR(HLOOKUP("eff",[1]pl!$J:$J,pos!V121),)</f>
        <v>0</v>
      </c>
      <c r="W121" s="22">
        <f>IFERROR(HLOOKUP("eff",[1]pl!$J:$J,pos!W121),)</f>
        <v>0</v>
      </c>
      <c r="X121" s="22">
        <f>IFERROR(HLOOKUP("eff",[1]pl!$J:$J,pos!X121),)</f>
        <v>0</v>
      </c>
      <c r="Y121" s="22">
        <f>IFERROR(HLOOKUP("eff",[1]pl!$J:$J,pos!Y121),)</f>
        <v>0</v>
      </c>
      <c r="Z121" s="22">
        <f>IFERROR(HLOOKUP("eff",[1]pl!$J:$J,pos!Z121),)</f>
        <v>0</v>
      </c>
      <c r="AA121" s="22">
        <f>IFERROR(HLOOKUP("eff",[1]pl!$J:$J,pos!AA121),)</f>
        <v>0</v>
      </c>
      <c r="AB121" s="22">
        <f>IFERROR(HLOOKUP("eff",[1]pl!$J:$J,pos!AB121),)</f>
        <v>0</v>
      </c>
      <c r="AC121" s="22">
        <f>IFERROR(HLOOKUP("eff",[1]pl!$J:$J,pos!AC121),)</f>
        <v>0</v>
      </c>
      <c r="AD121" s="22">
        <f>IFERROR(HLOOKUP("eff",[1]pl!$J:$J,pos!AD121),)</f>
        <v>0</v>
      </c>
      <c r="AE121" s="22">
        <f>IFERROR(HLOOKUP("eff",[1]pl!$J:$J,pos!AE121),)</f>
        <v>0</v>
      </c>
    </row>
    <row r="122" spans="1:31" x14ac:dyDescent="0.25">
      <c r="A122" s="22">
        <f>IFERROR(HLOOKUP("eff",[1]pl!$J:$J,pos!A122),)</f>
        <v>0</v>
      </c>
      <c r="B122" s="22">
        <f>IFERROR(HLOOKUP("eff",[1]pl!$J:$J,pos!B122),)</f>
        <v>0</v>
      </c>
      <c r="C122" s="22">
        <f>IFERROR(HLOOKUP("eff",[1]pl!$J:$J,pos!C122),)</f>
        <v>0</v>
      </c>
      <c r="D122" s="22">
        <f>IFERROR(HLOOKUP("eff",[1]pl!$J:$J,pos!D122),)</f>
        <v>0</v>
      </c>
      <c r="E122" s="22">
        <f>IFERROR(HLOOKUP("eff",[1]pl!$J:$J,pos!E122),)</f>
        <v>0</v>
      </c>
      <c r="F122" s="22">
        <f>IFERROR(HLOOKUP("eff",[1]pl!$J:$J,pos!F122),)</f>
        <v>0</v>
      </c>
      <c r="G122" s="22">
        <f>IFERROR(HLOOKUP("eff",[1]pl!$J:$J,pos!G122),)</f>
        <v>0</v>
      </c>
      <c r="H122" s="22">
        <f>IFERROR(HLOOKUP("eff",[1]pl!$J:$J,pos!H122),)</f>
        <v>0</v>
      </c>
      <c r="I122" s="22">
        <f>IFERROR(HLOOKUP("eff",[1]pl!$J:$J,pos!I122),)</f>
        <v>0</v>
      </c>
      <c r="J122" s="22">
        <f>IFERROR(HLOOKUP("eff",[1]pl!$J:$J,pos!J122),)</f>
        <v>0</v>
      </c>
      <c r="K122" s="22">
        <f>IFERROR(HLOOKUP("eff",[1]pl!$J:$J,pos!K122),)</f>
        <v>0</v>
      </c>
      <c r="L122" s="22">
        <f>IFERROR(HLOOKUP("eff",[1]pl!$J:$J,pos!L122),)</f>
        <v>0</v>
      </c>
      <c r="M122" s="22">
        <f>IFERROR(HLOOKUP("eff",[1]pl!$J:$J,pos!M122),)</f>
        <v>0</v>
      </c>
      <c r="N122" s="22">
        <f>IFERROR(HLOOKUP("eff",[1]pl!$J:$J,pos!N122),)</f>
        <v>0</v>
      </c>
      <c r="O122" s="22">
        <f>IFERROR(HLOOKUP("eff",[1]pl!$J:$J,pos!O122),)</f>
        <v>0</v>
      </c>
      <c r="Q122" s="22">
        <f>IFERROR(HLOOKUP("eff",[1]pl!$J:$J,pos!Q122),)</f>
        <v>0</v>
      </c>
      <c r="R122" s="22">
        <f>IFERROR(HLOOKUP("eff",[1]pl!$J:$J,pos!R122),)</f>
        <v>0</v>
      </c>
      <c r="S122" s="22">
        <f>IFERROR(HLOOKUP("eff",[1]pl!$J:$J,pos!S122),)</f>
        <v>0</v>
      </c>
      <c r="T122" s="22">
        <f>IFERROR(HLOOKUP("eff",[1]pl!$J:$J,pos!T122),)</f>
        <v>0</v>
      </c>
      <c r="U122" s="22">
        <f>IFERROR(HLOOKUP("eff",[1]pl!$J:$J,pos!U122),)</f>
        <v>0</v>
      </c>
      <c r="V122" s="22">
        <f>IFERROR(HLOOKUP("eff",[1]pl!$J:$J,pos!V122),)</f>
        <v>0</v>
      </c>
      <c r="W122" s="22">
        <f>IFERROR(HLOOKUP("eff",[1]pl!$J:$J,pos!W122),)</f>
        <v>0</v>
      </c>
      <c r="X122" s="22">
        <f>IFERROR(HLOOKUP("eff",[1]pl!$J:$J,pos!X122),)</f>
        <v>0</v>
      </c>
      <c r="Y122" s="22">
        <f>IFERROR(HLOOKUP("eff",[1]pl!$J:$J,pos!Y122),)</f>
        <v>0</v>
      </c>
      <c r="Z122" s="22">
        <f>IFERROR(HLOOKUP("eff",[1]pl!$J:$J,pos!Z122),)</f>
        <v>0</v>
      </c>
      <c r="AA122" s="22">
        <f>IFERROR(HLOOKUP("eff",[1]pl!$J:$J,pos!AA122),)</f>
        <v>0</v>
      </c>
      <c r="AB122" s="22">
        <f>IFERROR(HLOOKUP("eff",[1]pl!$J:$J,pos!AB122),)</f>
        <v>0</v>
      </c>
      <c r="AC122" s="22">
        <f>IFERROR(HLOOKUP("eff",[1]pl!$J:$J,pos!AC122),)</f>
        <v>0</v>
      </c>
      <c r="AD122" s="22">
        <f>IFERROR(HLOOKUP("eff",[1]pl!$J:$J,pos!AD122),)</f>
        <v>0</v>
      </c>
      <c r="AE122" s="22">
        <f>IFERROR(HLOOKUP("eff",[1]pl!$J:$J,pos!AE122),)</f>
        <v>0</v>
      </c>
    </row>
    <row r="123" spans="1:31" x14ac:dyDescent="0.25">
      <c r="A123" s="22">
        <f>IFERROR(HLOOKUP("eff",[1]pl!$J:$J,pos!A123),)</f>
        <v>0</v>
      </c>
      <c r="B123" s="22">
        <f>IFERROR(HLOOKUP("eff",[1]pl!$J:$J,pos!B123),)</f>
        <v>0</v>
      </c>
      <c r="C123" s="22">
        <f>IFERROR(HLOOKUP("eff",[1]pl!$J:$J,pos!C123),)</f>
        <v>0</v>
      </c>
      <c r="D123" s="22">
        <f>IFERROR(HLOOKUP("eff",[1]pl!$J:$J,pos!D123),)</f>
        <v>0</v>
      </c>
      <c r="E123" s="22">
        <f>IFERROR(HLOOKUP("eff",[1]pl!$J:$J,pos!E123),)</f>
        <v>0</v>
      </c>
      <c r="F123" s="22">
        <f>IFERROR(HLOOKUP("eff",[1]pl!$J:$J,pos!F123),)</f>
        <v>0</v>
      </c>
      <c r="G123" s="22">
        <f>IFERROR(HLOOKUP("eff",[1]pl!$J:$J,pos!G123),)</f>
        <v>0</v>
      </c>
      <c r="H123" s="22">
        <f>IFERROR(HLOOKUP("eff",[1]pl!$J:$J,pos!H123),)</f>
        <v>0</v>
      </c>
      <c r="I123" s="22">
        <f>IFERROR(HLOOKUP("eff",[1]pl!$J:$J,pos!I123),)</f>
        <v>0</v>
      </c>
      <c r="J123" s="22">
        <f>IFERROR(HLOOKUP("eff",[1]pl!$J:$J,pos!J123),)</f>
        <v>0</v>
      </c>
      <c r="K123" s="22">
        <f>IFERROR(HLOOKUP("eff",[1]pl!$J:$J,pos!K123),)</f>
        <v>0</v>
      </c>
      <c r="L123" s="22">
        <f>IFERROR(HLOOKUP("eff",[1]pl!$J:$J,pos!L123),)</f>
        <v>0</v>
      </c>
      <c r="M123" s="22">
        <f>IFERROR(HLOOKUP("eff",[1]pl!$J:$J,pos!M123),)</f>
        <v>0</v>
      </c>
      <c r="N123" s="22">
        <f>IFERROR(HLOOKUP("eff",[1]pl!$J:$J,pos!N123),)</f>
        <v>0</v>
      </c>
      <c r="O123" s="22">
        <f>IFERROR(HLOOKUP("eff",[1]pl!$J:$J,pos!O123),)</f>
        <v>0</v>
      </c>
      <c r="Q123" s="22">
        <f>IFERROR(HLOOKUP("eff",[1]pl!$J:$J,pos!Q123),)</f>
        <v>0</v>
      </c>
      <c r="R123" s="22">
        <f>IFERROR(HLOOKUP("eff",[1]pl!$J:$J,pos!R123),)</f>
        <v>0</v>
      </c>
      <c r="S123" s="22">
        <f>IFERROR(HLOOKUP("eff",[1]pl!$J:$J,pos!S123),)</f>
        <v>0</v>
      </c>
      <c r="T123" s="22">
        <f>IFERROR(HLOOKUP("eff",[1]pl!$J:$J,pos!T123),)</f>
        <v>0</v>
      </c>
      <c r="U123" s="22">
        <f>IFERROR(HLOOKUP("eff",[1]pl!$J:$J,pos!U123),)</f>
        <v>0</v>
      </c>
      <c r="V123" s="22">
        <f>IFERROR(HLOOKUP("eff",[1]pl!$J:$J,pos!V123),)</f>
        <v>0</v>
      </c>
      <c r="W123" s="22">
        <f>IFERROR(HLOOKUP("eff",[1]pl!$J:$J,pos!W123),)</f>
        <v>0</v>
      </c>
      <c r="X123" s="22">
        <f>IFERROR(HLOOKUP("eff",[1]pl!$J:$J,pos!X123),)</f>
        <v>0</v>
      </c>
      <c r="Y123" s="22">
        <f>IFERROR(HLOOKUP("eff",[1]pl!$J:$J,pos!Y123),)</f>
        <v>0</v>
      </c>
      <c r="Z123" s="22">
        <f>IFERROR(HLOOKUP("eff",[1]pl!$J:$J,pos!Z123),)</f>
        <v>0</v>
      </c>
      <c r="AA123" s="22">
        <f>IFERROR(HLOOKUP("eff",[1]pl!$J:$J,pos!AA123),)</f>
        <v>0</v>
      </c>
      <c r="AB123" s="22">
        <f>IFERROR(HLOOKUP("eff",[1]pl!$J:$J,pos!AB123),)</f>
        <v>0</v>
      </c>
      <c r="AC123" s="22">
        <f>IFERROR(HLOOKUP("eff",[1]pl!$J:$J,pos!AC123),)</f>
        <v>0</v>
      </c>
      <c r="AD123" s="22">
        <f>IFERROR(HLOOKUP("eff",[1]pl!$J:$J,pos!AD123),)</f>
        <v>0</v>
      </c>
      <c r="AE123" s="22">
        <f>IFERROR(HLOOKUP("eff",[1]pl!$J:$J,pos!AE123),)</f>
        <v>0</v>
      </c>
    </row>
    <row r="124" spans="1:31" x14ac:dyDescent="0.25">
      <c r="A124" s="22">
        <f>IFERROR(HLOOKUP("eff",[1]pl!$J:$J,pos!A124),)</f>
        <v>0</v>
      </c>
      <c r="B124" s="22">
        <f>IFERROR(HLOOKUP("eff",[1]pl!$J:$J,pos!B124),)</f>
        <v>0</v>
      </c>
      <c r="C124" s="22">
        <f>IFERROR(HLOOKUP("eff",[1]pl!$J:$J,pos!C124),)</f>
        <v>0</v>
      </c>
      <c r="D124" s="22">
        <f>IFERROR(HLOOKUP("eff",[1]pl!$J:$J,pos!D124),)</f>
        <v>0</v>
      </c>
      <c r="E124" s="22">
        <f>IFERROR(HLOOKUP("eff",[1]pl!$J:$J,pos!E124),)</f>
        <v>0</v>
      </c>
      <c r="F124" s="22">
        <f>IFERROR(HLOOKUP("eff",[1]pl!$J:$J,pos!F124),)</f>
        <v>0</v>
      </c>
      <c r="G124" s="22">
        <f>IFERROR(HLOOKUP("eff",[1]pl!$J:$J,pos!G124),)</f>
        <v>0</v>
      </c>
      <c r="H124" s="22">
        <f>IFERROR(HLOOKUP("eff",[1]pl!$J:$J,pos!H124),)</f>
        <v>0</v>
      </c>
      <c r="I124" s="22">
        <f>IFERROR(HLOOKUP("eff",[1]pl!$J:$J,pos!I124),)</f>
        <v>0</v>
      </c>
      <c r="J124" s="22">
        <f>IFERROR(HLOOKUP("eff",[1]pl!$J:$J,pos!J124),)</f>
        <v>0</v>
      </c>
      <c r="K124" s="22">
        <f>IFERROR(HLOOKUP("eff",[1]pl!$J:$J,pos!K124),)</f>
        <v>0</v>
      </c>
      <c r="L124" s="22">
        <f>IFERROR(HLOOKUP("eff",[1]pl!$J:$J,pos!L124),)</f>
        <v>0</v>
      </c>
      <c r="M124" s="22">
        <f>IFERROR(HLOOKUP("eff",[1]pl!$J:$J,pos!M124),)</f>
        <v>0</v>
      </c>
      <c r="N124" s="22">
        <f>IFERROR(HLOOKUP("eff",[1]pl!$J:$J,pos!N124),)</f>
        <v>0</v>
      </c>
      <c r="O124" s="22">
        <f>IFERROR(HLOOKUP("eff",[1]pl!$J:$J,pos!O124),)</f>
        <v>0</v>
      </c>
      <c r="Q124" s="22">
        <f>IFERROR(HLOOKUP("eff",[1]pl!$J:$J,pos!Q124),)</f>
        <v>0</v>
      </c>
      <c r="R124" s="22">
        <f>IFERROR(HLOOKUP("eff",[1]pl!$J:$J,pos!R124),)</f>
        <v>0</v>
      </c>
      <c r="S124" s="22">
        <f>IFERROR(HLOOKUP("eff",[1]pl!$J:$J,pos!S124),)</f>
        <v>0</v>
      </c>
      <c r="T124" s="22">
        <f>IFERROR(HLOOKUP("eff",[1]pl!$J:$J,pos!T124),)</f>
        <v>0</v>
      </c>
      <c r="U124" s="22">
        <f>IFERROR(HLOOKUP("eff",[1]pl!$J:$J,pos!U124),)</f>
        <v>0</v>
      </c>
      <c r="V124" s="22">
        <f>IFERROR(HLOOKUP("eff",[1]pl!$J:$J,pos!V124),)</f>
        <v>0</v>
      </c>
      <c r="W124" s="22">
        <f>IFERROR(HLOOKUP("eff",[1]pl!$J:$J,pos!W124),)</f>
        <v>0</v>
      </c>
      <c r="X124" s="22">
        <f>IFERROR(HLOOKUP("eff",[1]pl!$J:$J,pos!X124),)</f>
        <v>0</v>
      </c>
      <c r="Y124" s="22">
        <f>IFERROR(HLOOKUP("eff",[1]pl!$J:$J,pos!Y124),)</f>
        <v>0</v>
      </c>
      <c r="Z124" s="22">
        <f>IFERROR(HLOOKUP("eff",[1]pl!$J:$J,pos!Z124),)</f>
        <v>0</v>
      </c>
      <c r="AA124" s="22">
        <f>IFERROR(HLOOKUP("eff",[1]pl!$J:$J,pos!AA124),)</f>
        <v>0</v>
      </c>
      <c r="AB124" s="22">
        <f>IFERROR(HLOOKUP("eff",[1]pl!$J:$J,pos!AB124),)</f>
        <v>0</v>
      </c>
      <c r="AC124" s="22">
        <f>IFERROR(HLOOKUP("eff",[1]pl!$J:$J,pos!AC124),)</f>
        <v>0</v>
      </c>
      <c r="AD124" s="22">
        <f>IFERROR(HLOOKUP("eff",[1]pl!$J:$J,pos!AD124),)</f>
        <v>0</v>
      </c>
      <c r="AE124" s="22">
        <f>IFERROR(HLOOKUP("eff",[1]pl!$J:$J,pos!AE124),)</f>
        <v>0</v>
      </c>
    </row>
    <row r="125" spans="1:31" x14ac:dyDescent="0.25">
      <c r="A125" s="22">
        <f>IFERROR(HLOOKUP("eff",[1]pl!$J:$J,pos!A125),)</f>
        <v>0</v>
      </c>
      <c r="B125" s="22">
        <f>IFERROR(HLOOKUP("eff",[1]pl!$J:$J,pos!B125),)</f>
        <v>0</v>
      </c>
      <c r="C125" s="22">
        <f>IFERROR(HLOOKUP("eff",[1]pl!$J:$J,pos!C125),)</f>
        <v>0</v>
      </c>
      <c r="D125" s="22">
        <f>IFERROR(HLOOKUP("eff",[1]pl!$J:$J,pos!D125),)</f>
        <v>0</v>
      </c>
      <c r="E125" s="22">
        <f>IFERROR(HLOOKUP("eff",[1]pl!$J:$J,pos!E125),)</f>
        <v>0</v>
      </c>
      <c r="F125" s="22">
        <f>IFERROR(HLOOKUP("eff",[1]pl!$J:$J,pos!F125),)</f>
        <v>0</v>
      </c>
      <c r="G125" s="22">
        <f>IFERROR(HLOOKUP("eff",[1]pl!$J:$J,pos!G125),)</f>
        <v>0</v>
      </c>
      <c r="H125" s="22">
        <f>IFERROR(HLOOKUP("eff",[1]pl!$J:$J,pos!H125),)</f>
        <v>0</v>
      </c>
      <c r="I125" s="22">
        <f>IFERROR(HLOOKUP("eff",[1]pl!$J:$J,pos!I125),)</f>
        <v>0</v>
      </c>
      <c r="J125" s="22">
        <f>IFERROR(HLOOKUP("eff",[1]pl!$J:$J,pos!J125),)</f>
        <v>0</v>
      </c>
      <c r="K125" s="22">
        <f>IFERROR(HLOOKUP("eff",[1]pl!$J:$J,pos!K125),)</f>
        <v>0</v>
      </c>
      <c r="L125" s="22">
        <f>IFERROR(HLOOKUP("eff",[1]pl!$J:$J,pos!L125),)</f>
        <v>0</v>
      </c>
      <c r="M125" s="22">
        <f>IFERROR(HLOOKUP("eff",[1]pl!$J:$J,pos!M125),)</f>
        <v>0</v>
      </c>
      <c r="N125" s="22">
        <f>IFERROR(HLOOKUP("eff",[1]pl!$J:$J,pos!N125),)</f>
        <v>0</v>
      </c>
      <c r="O125" s="22">
        <f>IFERROR(HLOOKUP("eff",[1]pl!$J:$J,pos!O125),)</f>
        <v>0</v>
      </c>
      <c r="Q125" s="22">
        <f>IFERROR(HLOOKUP("eff",[1]pl!$J:$J,pos!Q125),)</f>
        <v>0</v>
      </c>
      <c r="R125" s="22">
        <f>IFERROR(HLOOKUP("eff",[1]pl!$J:$J,pos!R125),)</f>
        <v>0</v>
      </c>
      <c r="S125" s="22">
        <f>IFERROR(HLOOKUP("eff",[1]pl!$J:$J,pos!S125),)</f>
        <v>0</v>
      </c>
      <c r="T125" s="22">
        <f>IFERROR(HLOOKUP("eff",[1]pl!$J:$J,pos!T125),)</f>
        <v>0</v>
      </c>
      <c r="U125" s="22">
        <f>IFERROR(HLOOKUP("eff",[1]pl!$J:$J,pos!U125),)</f>
        <v>0</v>
      </c>
      <c r="V125" s="22">
        <f>IFERROR(HLOOKUP("eff",[1]pl!$J:$J,pos!V125),)</f>
        <v>0</v>
      </c>
      <c r="W125" s="22">
        <f>IFERROR(HLOOKUP("eff",[1]pl!$J:$J,pos!W125),)</f>
        <v>0</v>
      </c>
      <c r="X125" s="22">
        <f>IFERROR(HLOOKUP("eff",[1]pl!$J:$J,pos!X125),)</f>
        <v>0</v>
      </c>
      <c r="Y125" s="22">
        <f>IFERROR(HLOOKUP("eff",[1]pl!$J:$J,pos!Y125),)</f>
        <v>0</v>
      </c>
      <c r="Z125" s="22">
        <f>IFERROR(HLOOKUP("eff",[1]pl!$J:$J,pos!Z125),)</f>
        <v>0</v>
      </c>
      <c r="AA125" s="22">
        <f>IFERROR(HLOOKUP("eff",[1]pl!$J:$J,pos!AA125),)</f>
        <v>0</v>
      </c>
      <c r="AB125" s="22">
        <f>IFERROR(HLOOKUP("eff",[1]pl!$J:$J,pos!AB125),)</f>
        <v>0</v>
      </c>
      <c r="AC125" s="22">
        <f>IFERROR(HLOOKUP("eff",[1]pl!$J:$J,pos!AC125),)</f>
        <v>0</v>
      </c>
      <c r="AD125" s="22">
        <f>IFERROR(HLOOKUP("eff",[1]pl!$J:$J,pos!AD125),)</f>
        <v>0</v>
      </c>
      <c r="AE125" s="22">
        <f>IFERROR(HLOOKUP("eff",[1]pl!$J:$J,pos!AE125),)</f>
        <v>0</v>
      </c>
    </row>
    <row r="126" spans="1:31" x14ac:dyDescent="0.25">
      <c r="A126" s="22">
        <f>IFERROR(HLOOKUP("eff",[1]pl!$J:$J,pos!A126),)</f>
        <v>0</v>
      </c>
      <c r="B126" s="22">
        <f>IFERROR(HLOOKUP("eff",[1]pl!$J:$J,pos!B126),)</f>
        <v>0</v>
      </c>
      <c r="C126" s="22">
        <f>IFERROR(HLOOKUP("eff",[1]pl!$J:$J,pos!C126),)</f>
        <v>0</v>
      </c>
      <c r="D126" s="22">
        <f>IFERROR(HLOOKUP("eff",[1]pl!$J:$J,pos!D126),)</f>
        <v>0</v>
      </c>
      <c r="E126" s="22">
        <f>IFERROR(HLOOKUP("eff",[1]pl!$J:$J,pos!E126),)</f>
        <v>0</v>
      </c>
      <c r="F126" s="22">
        <f>IFERROR(HLOOKUP("eff",[1]pl!$J:$J,pos!F126),)</f>
        <v>0</v>
      </c>
      <c r="G126" s="22">
        <f>IFERROR(HLOOKUP("eff",[1]pl!$J:$J,pos!G126),)</f>
        <v>0</v>
      </c>
      <c r="H126" s="22">
        <f>IFERROR(HLOOKUP("eff",[1]pl!$J:$J,pos!H126),)</f>
        <v>0</v>
      </c>
      <c r="I126" s="22">
        <f>IFERROR(HLOOKUP("eff",[1]pl!$J:$J,pos!I126),)</f>
        <v>0</v>
      </c>
      <c r="J126" s="22">
        <f>IFERROR(HLOOKUP("eff",[1]pl!$J:$J,pos!J126),)</f>
        <v>0</v>
      </c>
      <c r="K126" s="22">
        <f>IFERROR(HLOOKUP("eff",[1]pl!$J:$J,pos!K126),)</f>
        <v>0</v>
      </c>
      <c r="L126" s="22">
        <f>IFERROR(HLOOKUP("eff",[1]pl!$J:$J,pos!L126),)</f>
        <v>0</v>
      </c>
      <c r="M126" s="22">
        <f>IFERROR(HLOOKUP("eff",[1]pl!$J:$J,pos!M126),)</f>
        <v>0</v>
      </c>
      <c r="N126" s="22">
        <f>IFERROR(HLOOKUP("eff",[1]pl!$J:$J,pos!N126),)</f>
        <v>0</v>
      </c>
      <c r="O126" s="22">
        <f>IFERROR(HLOOKUP("eff",[1]pl!$J:$J,pos!O126),)</f>
        <v>0</v>
      </c>
      <c r="Q126" s="22">
        <f>IFERROR(HLOOKUP("eff",[1]pl!$J:$J,pos!Q126),)</f>
        <v>0</v>
      </c>
      <c r="R126" s="22">
        <f>IFERROR(HLOOKUP("eff",[1]pl!$J:$J,pos!R126),)</f>
        <v>0</v>
      </c>
      <c r="S126" s="22">
        <f>IFERROR(HLOOKUP("eff",[1]pl!$J:$J,pos!S126),)</f>
        <v>0</v>
      </c>
      <c r="T126" s="22">
        <f>IFERROR(HLOOKUP("eff",[1]pl!$J:$J,pos!T126),)</f>
        <v>0</v>
      </c>
      <c r="U126" s="22">
        <f>IFERROR(HLOOKUP("eff",[1]pl!$J:$J,pos!U126),)</f>
        <v>0</v>
      </c>
      <c r="V126" s="22">
        <f>IFERROR(HLOOKUP("eff",[1]pl!$J:$J,pos!V126),)</f>
        <v>0</v>
      </c>
      <c r="W126" s="22">
        <f>IFERROR(HLOOKUP("eff",[1]pl!$J:$J,pos!W126),)</f>
        <v>0</v>
      </c>
      <c r="X126" s="22">
        <f>IFERROR(HLOOKUP("eff",[1]pl!$J:$J,pos!X126),)</f>
        <v>0</v>
      </c>
      <c r="Y126" s="22">
        <f>IFERROR(HLOOKUP("eff",[1]pl!$J:$J,pos!Y126),)</f>
        <v>0</v>
      </c>
      <c r="Z126" s="22">
        <f>IFERROR(HLOOKUP("eff",[1]pl!$J:$J,pos!Z126),)</f>
        <v>0</v>
      </c>
      <c r="AA126" s="22">
        <f>IFERROR(HLOOKUP("eff",[1]pl!$J:$J,pos!AA126),)</f>
        <v>0</v>
      </c>
      <c r="AB126" s="22">
        <f>IFERROR(HLOOKUP("eff",[1]pl!$J:$J,pos!AB126),)</f>
        <v>0</v>
      </c>
      <c r="AC126" s="22">
        <f>IFERROR(HLOOKUP("eff",[1]pl!$J:$J,pos!AC126),)</f>
        <v>0</v>
      </c>
      <c r="AD126" s="22">
        <f>IFERROR(HLOOKUP("eff",[1]pl!$J:$J,pos!AD126),)</f>
        <v>0</v>
      </c>
      <c r="AE126" s="22">
        <f>IFERROR(HLOOKUP("eff",[1]pl!$J:$J,pos!AE126),)</f>
        <v>0</v>
      </c>
    </row>
    <row r="127" spans="1:31" x14ac:dyDescent="0.25">
      <c r="A127" s="22">
        <f>IFERROR(HLOOKUP("eff",[1]pl!$J:$J,pos!A127),)</f>
        <v>0</v>
      </c>
      <c r="B127" s="22">
        <f>IFERROR(HLOOKUP("eff",[1]pl!$J:$J,pos!B127),)</f>
        <v>0</v>
      </c>
      <c r="C127" s="22">
        <f>IFERROR(HLOOKUP("eff",[1]pl!$J:$J,pos!C127),)</f>
        <v>0</v>
      </c>
      <c r="D127" s="22">
        <f>IFERROR(HLOOKUP("eff",[1]pl!$J:$J,pos!D127),)</f>
        <v>0</v>
      </c>
      <c r="E127" s="22">
        <f>IFERROR(HLOOKUP("eff",[1]pl!$J:$J,pos!E127),)</f>
        <v>0</v>
      </c>
      <c r="F127" s="22">
        <f>IFERROR(HLOOKUP("eff",[1]pl!$J:$J,pos!F127),)</f>
        <v>0</v>
      </c>
      <c r="G127" s="22">
        <f>IFERROR(HLOOKUP("eff",[1]pl!$J:$J,pos!G127),)</f>
        <v>0</v>
      </c>
      <c r="H127" s="22">
        <f>IFERROR(HLOOKUP("eff",[1]pl!$J:$J,pos!H127),)</f>
        <v>0</v>
      </c>
      <c r="I127" s="22">
        <f>IFERROR(HLOOKUP("eff",[1]pl!$J:$J,pos!I127),)</f>
        <v>0</v>
      </c>
      <c r="J127" s="22">
        <f>IFERROR(HLOOKUP("eff",[1]pl!$J:$J,pos!J127),)</f>
        <v>0</v>
      </c>
      <c r="K127" s="22">
        <f>IFERROR(HLOOKUP("eff",[1]pl!$J:$J,pos!K127),)</f>
        <v>0</v>
      </c>
      <c r="L127" s="22">
        <f>IFERROR(HLOOKUP("eff",[1]pl!$J:$J,pos!L127),)</f>
        <v>0</v>
      </c>
      <c r="M127" s="22">
        <f>IFERROR(HLOOKUP("eff",[1]pl!$J:$J,pos!M127),)</f>
        <v>0</v>
      </c>
      <c r="N127" s="22">
        <f>IFERROR(HLOOKUP("eff",[1]pl!$J:$J,pos!N127),)</f>
        <v>0</v>
      </c>
      <c r="O127" s="22">
        <f>IFERROR(HLOOKUP("eff",[1]pl!$J:$J,pos!O127),)</f>
        <v>0</v>
      </c>
      <c r="Q127" s="22">
        <f>IFERROR(HLOOKUP("eff",[1]pl!$J:$J,pos!Q127),)</f>
        <v>0</v>
      </c>
      <c r="R127" s="22">
        <f>IFERROR(HLOOKUP("eff",[1]pl!$J:$J,pos!R127),)</f>
        <v>0</v>
      </c>
      <c r="S127" s="22">
        <f>IFERROR(HLOOKUP("eff",[1]pl!$J:$J,pos!S127),)</f>
        <v>0</v>
      </c>
      <c r="T127" s="22">
        <f>IFERROR(HLOOKUP("eff",[1]pl!$J:$J,pos!T127),)</f>
        <v>0</v>
      </c>
      <c r="U127" s="22">
        <f>IFERROR(HLOOKUP("eff",[1]pl!$J:$J,pos!U127),)</f>
        <v>0</v>
      </c>
      <c r="V127" s="22">
        <f>IFERROR(HLOOKUP("eff",[1]pl!$J:$J,pos!V127),)</f>
        <v>0</v>
      </c>
      <c r="W127" s="22">
        <f>IFERROR(HLOOKUP("eff",[1]pl!$J:$J,pos!W127),)</f>
        <v>0</v>
      </c>
      <c r="X127" s="22">
        <f>IFERROR(HLOOKUP("eff",[1]pl!$J:$J,pos!X127),)</f>
        <v>0</v>
      </c>
      <c r="Y127" s="22">
        <f>IFERROR(HLOOKUP("eff",[1]pl!$J:$J,pos!Y127),)</f>
        <v>0</v>
      </c>
      <c r="Z127" s="22">
        <f>IFERROR(HLOOKUP("eff",[1]pl!$J:$J,pos!Z127),)</f>
        <v>0</v>
      </c>
      <c r="AA127" s="22">
        <f>IFERROR(HLOOKUP("eff",[1]pl!$J:$J,pos!AA127),)</f>
        <v>0</v>
      </c>
      <c r="AB127" s="22">
        <f>IFERROR(HLOOKUP("eff",[1]pl!$J:$J,pos!AB127),)</f>
        <v>0</v>
      </c>
      <c r="AC127" s="22">
        <f>IFERROR(HLOOKUP("eff",[1]pl!$J:$J,pos!AC127),)</f>
        <v>0</v>
      </c>
      <c r="AD127" s="22">
        <f>IFERROR(HLOOKUP("eff",[1]pl!$J:$J,pos!AD127),)</f>
        <v>0</v>
      </c>
      <c r="AE127" s="22">
        <f>IFERROR(HLOOKUP("eff",[1]pl!$J:$J,pos!AE127),)</f>
        <v>0</v>
      </c>
    </row>
    <row r="128" spans="1:31" x14ac:dyDescent="0.25">
      <c r="A128" s="22">
        <f>IFERROR(HLOOKUP("eff",[1]pl!$J:$J,pos!A128),)</f>
        <v>0</v>
      </c>
      <c r="B128" s="22">
        <f>IFERROR(HLOOKUP("eff",[1]pl!$J:$J,pos!B128),)</f>
        <v>0</v>
      </c>
      <c r="C128" s="22">
        <f>IFERROR(HLOOKUP("eff",[1]pl!$J:$J,pos!C128),)</f>
        <v>0</v>
      </c>
      <c r="D128" s="22">
        <f>IFERROR(HLOOKUP("eff",[1]pl!$J:$J,pos!D128),)</f>
        <v>0</v>
      </c>
      <c r="E128" s="22">
        <f>IFERROR(HLOOKUP("eff",[1]pl!$J:$J,pos!E128),)</f>
        <v>0</v>
      </c>
      <c r="F128" s="22">
        <f>IFERROR(HLOOKUP("eff",[1]pl!$J:$J,pos!F128),)</f>
        <v>0</v>
      </c>
      <c r="G128" s="22">
        <f>IFERROR(HLOOKUP("eff",[1]pl!$J:$J,pos!G128),)</f>
        <v>0</v>
      </c>
      <c r="H128" s="22">
        <f>IFERROR(HLOOKUP("eff",[1]pl!$J:$J,pos!H128),)</f>
        <v>0</v>
      </c>
      <c r="I128" s="22">
        <f>IFERROR(HLOOKUP("eff",[1]pl!$J:$J,pos!I128),)</f>
        <v>0</v>
      </c>
      <c r="J128" s="22">
        <f>IFERROR(HLOOKUP("eff",[1]pl!$J:$J,pos!J128),)</f>
        <v>0</v>
      </c>
      <c r="K128" s="22">
        <f>IFERROR(HLOOKUP("eff",[1]pl!$J:$J,pos!K128),)</f>
        <v>0</v>
      </c>
      <c r="L128" s="22">
        <f>IFERROR(HLOOKUP("eff",[1]pl!$J:$J,pos!L128),)</f>
        <v>0</v>
      </c>
      <c r="M128" s="22">
        <f>IFERROR(HLOOKUP("eff",[1]pl!$J:$J,pos!M128),)</f>
        <v>0</v>
      </c>
      <c r="N128" s="22">
        <f>IFERROR(HLOOKUP("eff",[1]pl!$J:$J,pos!N128),)</f>
        <v>0</v>
      </c>
      <c r="O128" s="22">
        <f>IFERROR(HLOOKUP("eff",[1]pl!$J:$J,pos!O128),)</f>
        <v>0</v>
      </c>
      <c r="Q128" s="22">
        <f>IFERROR(HLOOKUP("eff",[1]pl!$J:$J,pos!Q128),)</f>
        <v>0</v>
      </c>
      <c r="R128" s="22">
        <f>IFERROR(HLOOKUP("eff",[1]pl!$J:$J,pos!R128),)</f>
        <v>0</v>
      </c>
      <c r="S128" s="22">
        <f>IFERROR(HLOOKUP("eff",[1]pl!$J:$J,pos!S128),)</f>
        <v>0</v>
      </c>
      <c r="T128" s="22">
        <f>IFERROR(HLOOKUP("eff",[1]pl!$J:$J,pos!T128),)</f>
        <v>0</v>
      </c>
      <c r="U128" s="22">
        <f>IFERROR(HLOOKUP("eff",[1]pl!$J:$J,pos!U128),)</f>
        <v>0</v>
      </c>
      <c r="V128" s="22">
        <f>IFERROR(HLOOKUP("eff",[1]pl!$J:$J,pos!V128),)</f>
        <v>0</v>
      </c>
      <c r="W128" s="22">
        <f>IFERROR(HLOOKUP("eff",[1]pl!$J:$J,pos!W128),)</f>
        <v>0</v>
      </c>
      <c r="X128" s="22">
        <f>IFERROR(HLOOKUP("eff",[1]pl!$J:$J,pos!X128),)</f>
        <v>0</v>
      </c>
      <c r="Y128" s="22">
        <f>IFERROR(HLOOKUP("eff",[1]pl!$J:$J,pos!Y128),)</f>
        <v>0</v>
      </c>
      <c r="Z128" s="22">
        <f>IFERROR(HLOOKUP("eff",[1]pl!$J:$J,pos!Z128),)</f>
        <v>0</v>
      </c>
      <c r="AA128" s="22">
        <f>IFERROR(HLOOKUP("eff",[1]pl!$J:$J,pos!AA128),)</f>
        <v>0</v>
      </c>
      <c r="AB128" s="22">
        <f>IFERROR(HLOOKUP("eff",[1]pl!$J:$J,pos!AB128),)</f>
        <v>0</v>
      </c>
      <c r="AC128" s="22">
        <f>IFERROR(HLOOKUP("eff",[1]pl!$J:$J,pos!AC128),)</f>
        <v>0</v>
      </c>
      <c r="AD128" s="22">
        <f>IFERROR(HLOOKUP("eff",[1]pl!$J:$J,pos!AD128),)</f>
        <v>0</v>
      </c>
      <c r="AE128" s="22">
        <f>IFERROR(HLOOKUP("eff",[1]pl!$J:$J,pos!AE128),)</f>
        <v>0</v>
      </c>
    </row>
    <row r="129" spans="1:31" x14ac:dyDescent="0.25">
      <c r="A129" s="22">
        <f>IFERROR(HLOOKUP("eff",[1]pl!$J:$J,pos!A129),)</f>
        <v>0</v>
      </c>
      <c r="B129" s="22">
        <f>IFERROR(HLOOKUP("eff",[1]pl!$J:$J,pos!B129),)</f>
        <v>0</v>
      </c>
      <c r="C129" s="22">
        <f>IFERROR(HLOOKUP("eff",[1]pl!$J:$J,pos!C129),)</f>
        <v>0</v>
      </c>
      <c r="D129" s="22">
        <f>IFERROR(HLOOKUP("eff",[1]pl!$J:$J,pos!D129),)</f>
        <v>0</v>
      </c>
      <c r="E129" s="22">
        <f>IFERROR(HLOOKUP("eff",[1]pl!$J:$J,pos!E129),)</f>
        <v>0</v>
      </c>
      <c r="F129" s="22">
        <f>IFERROR(HLOOKUP("eff",[1]pl!$J:$J,pos!F129),)</f>
        <v>0</v>
      </c>
      <c r="G129" s="22">
        <f>IFERROR(HLOOKUP("eff",[1]pl!$J:$J,pos!G129),)</f>
        <v>0</v>
      </c>
      <c r="H129" s="22">
        <f>IFERROR(HLOOKUP("eff",[1]pl!$J:$J,pos!H129),)</f>
        <v>0</v>
      </c>
      <c r="I129" s="22">
        <f>IFERROR(HLOOKUP("eff",[1]pl!$J:$J,pos!I129),)</f>
        <v>0</v>
      </c>
      <c r="J129" s="22">
        <f>IFERROR(HLOOKUP("eff",[1]pl!$J:$J,pos!J129),)</f>
        <v>0</v>
      </c>
      <c r="K129" s="22">
        <f>IFERROR(HLOOKUP("eff",[1]pl!$J:$J,pos!K129),)</f>
        <v>0</v>
      </c>
      <c r="L129" s="22">
        <f>IFERROR(HLOOKUP("eff",[1]pl!$J:$J,pos!L129),)</f>
        <v>0</v>
      </c>
      <c r="M129" s="22">
        <f>IFERROR(HLOOKUP("eff",[1]pl!$J:$J,pos!M129),)</f>
        <v>0</v>
      </c>
      <c r="N129" s="22">
        <f>IFERROR(HLOOKUP("eff",[1]pl!$J:$J,pos!N129),)</f>
        <v>0</v>
      </c>
      <c r="O129" s="22">
        <f>IFERROR(HLOOKUP("eff",[1]pl!$J:$J,pos!O129),)</f>
        <v>0</v>
      </c>
      <c r="Q129" s="22">
        <f>IFERROR(HLOOKUP("eff",[1]pl!$J:$J,pos!Q129),)</f>
        <v>0</v>
      </c>
      <c r="R129" s="22">
        <f>IFERROR(HLOOKUP("eff",[1]pl!$J:$J,pos!R129),)</f>
        <v>0</v>
      </c>
      <c r="S129" s="22">
        <f>IFERROR(HLOOKUP("eff",[1]pl!$J:$J,pos!S129),)</f>
        <v>0</v>
      </c>
      <c r="T129" s="22">
        <f>IFERROR(HLOOKUP("eff",[1]pl!$J:$J,pos!T129),)</f>
        <v>0</v>
      </c>
      <c r="U129" s="22">
        <f>IFERROR(HLOOKUP("eff",[1]pl!$J:$J,pos!U129),)</f>
        <v>0</v>
      </c>
      <c r="V129" s="22">
        <f>IFERROR(HLOOKUP("eff",[1]pl!$J:$J,pos!V129),)</f>
        <v>0</v>
      </c>
      <c r="W129" s="22">
        <f>IFERROR(HLOOKUP("eff",[1]pl!$J:$J,pos!W129),)</f>
        <v>0</v>
      </c>
      <c r="X129" s="22">
        <f>IFERROR(HLOOKUP("eff",[1]pl!$J:$J,pos!X129),)</f>
        <v>0</v>
      </c>
      <c r="Y129" s="22">
        <f>IFERROR(HLOOKUP("eff",[1]pl!$J:$J,pos!Y129),)</f>
        <v>0</v>
      </c>
      <c r="Z129" s="22">
        <f>IFERROR(HLOOKUP("eff",[1]pl!$J:$J,pos!Z129),)</f>
        <v>0</v>
      </c>
      <c r="AA129" s="22">
        <f>IFERROR(HLOOKUP("eff",[1]pl!$J:$J,pos!AA129),)</f>
        <v>0</v>
      </c>
      <c r="AB129" s="22">
        <f>IFERROR(HLOOKUP("eff",[1]pl!$J:$J,pos!AB129),)</f>
        <v>0</v>
      </c>
      <c r="AC129" s="22">
        <f>IFERROR(HLOOKUP("eff",[1]pl!$J:$J,pos!AC129),)</f>
        <v>0</v>
      </c>
      <c r="AD129" s="22">
        <f>IFERROR(HLOOKUP("eff",[1]pl!$J:$J,pos!AD129),)</f>
        <v>0</v>
      </c>
      <c r="AE129" s="22">
        <f>IFERROR(HLOOKUP("eff",[1]pl!$J:$J,pos!AE129),)</f>
        <v>0</v>
      </c>
    </row>
    <row r="130" spans="1:31" x14ac:dyDescent="0.25">
      <c r="A130" s="22">
        <f>IFERROR(HLOOKUP("eff",[1]pl!$J:$J,pos!A130),)</f>
        <v>0</v>
      </c>
      <c r="B130" s="22">
        <f>IFERROR(HLOOKUP("eff",[1]pl!$J:$J,pos!B130),)</f>
        <v>0</v>
      </c>
      <c r="C130" s="22">
        <f>IFERROR(HLOOKUP("eff",[1]pl!$J:$J,pos!C130),)</f>
        <v>0</v>
      </c>
      <c r="D130" s="22">
        <f>IFERROR(HLOOKUP("eff",[1]pl!$J:$J,pos!D130),)</f>
        <v>0</v>
      </c>
      <c r="E130" s="22">
        <f>IFERROR(HLOOKUP("eff",[1]pl!$J:$J,pos!E130),)</f>
        <v>0</v>
      </c>
      <c r="F130" s="22">
        <f>IFERROR(HLOOKUP("eff",[1]pl!$J:$J,pos!F130),)</f>
        <v>0</v>
      </c>
      <c r="G130" s="22">
        <f>IFERROR(HLOOKUP("eff",[1]pl!$J:$J,pos!G130),)</f>
        <v>0</v>
      </c>
      <c r="H130" s="22">
        <f>IFERROR(HLOOKUP("eff",[1]pl!$J:$J,pos!H130),)</f>
        <v>0</v>
      </c>
      <c r="I130" s="22">
        <f>IFERROR(HLOOKUP("eff",[1]pl!$J:$J,pos!I130),)</f>
        <v>0</v>
      </c>
      <c r="J130" s="22">
        <f>IFERROR(HLOOKUP("eff",[1]pl!$J:$J,pos!J130),)</f>
        <v>0</v>
      </c>
      <c r="K130" s="22">
        <f>IFERROR(HLOOKUP("eff",[1]pl!$J:$J,pos!K130),)</f>
        <v>0</v>
      </c>
      <c r="L130" s="22">
        <f>IFERROR(HLOOKUP("eff",[1]pl!$J:$J,pos!L130),)</f>
        <v>0</v>
      </c>
      <c r="M130" s="22">
        <f>IFERROR(HLOOKUP("eff",[1]pl!$J:$J,pos!M130),)</f>
        <v>0</v>
      </c>
      <c r="N130" s="22">
        <f>IFERROR(HLOOKUP("eff",[1]pl!$J:$J,pos!N130),)</f>
        <v>0</v>
      </c>
      <c r="O130" s="22">
        <f>IFERROR(HLOOKUP("eff",[1]pl!$J:$J,pos!O130),)</f>
        <v>0</v>
      </c>
      <c r="Q130" s="22">
        <f>IFERROR(HLOOKUP("eff",[1]pl!$J:$J,pos!Q130),)</f>
        <v>0</v>
      </c>
      <c r="R130" s="22">
        <f>IFERROR(HLOOKUP("eff",[1]pl!$J:$J,pos!R130),)</f>
        <v>0</v>
      </c>
      <c r="S130" s="22">
        <f>IFERROR(HLOOKUP("eff",[1]pl!$J:$J,pos!S130),)</f>
        <v>0</v>
      </c>
      <c r="T130" s="22">
        <f>IFERROR(HLOOKUP("eff",[1]pl!$J:$J,pos!T130),)</f>
        <v>0</v>
      </c>
      <c r="U130" s="22">
        <f>IFERROR(HLOOKUP("eff",[1]pl!$J:$J,pos!U130),)</f>
        <v>0</v>
      </c>
      <c r="V130" s="22">
        <f>IFERROR(HLOOKUP("eff",[1]pl!$J:$J,pos!V130),)</f>
        <v>0</v>
      </c>
      <c r="W130" s="22">
        <f>IFERROR(HLOOKUP("eff",[1]pl!$J:$J,pos!W130),)</f>
        <v>0</v>
      </c>
      <c r="X130" s="22">
        <f>IFERROR(HLOOKUP("eff",[1]pl!$J:$J,pos!X130),)</f>
        <v>0</v>
      </c>
      <c r="Y130" s="22">
        <f>IFERROR(HLOOKUP("eff",[1]pl!$J:$J,pos!Y130),)</f>
        <v>0</v>
      </c>
      <c r="Z130" s="22">
        <f>IFERROR(HLOOKUP("eff",[1]pl!$J:$J,pos!Z130),)</f>
        <v>0</v>
      </c>
      <c r="AA130" s="22">
        <f>IFERROR(HLOOKUP("eff",[1]pl!$J:$J,pos!AA130),)</f>
        <v>0</v>
      </c>
      <c r="AB130" s="22">
        <f>IFERROR(HLOOKUP("eff",[1]pl!$J:$J,pos!AB130),)</f>
        <v>0</v>
      </c>
      <c r="AC130" s="22">
        <f>IFERROR(HLOOKUP("eff",[1]pl!$J:$J,pos!AC130),)</f>
        <v>0</v>
      </c>
      <c r="AD130" s="22">
        <f>IFERROR(HLOOKUP("eff",[1]pl!$J:$J,pos!AD130),)</f>
        <v>0</v>
      </c>
      <c r="AE130" s="22">
        <f>IFERROR(HLOOKUP("eff",[1]pl!$J:$J,pos!AE130),)</f>
        <v>0</v>
      </c>
    </row>
    <row r="131" spans="1:31" x14ac:dyDescent="0.25">
      <c r="A131" s="22">
        <f>IFERROR(HLOOKUP("eff",[1]pl!$J:$J,pos!A131),)</f>
        <v>0</v>
      </c>
      <c r="B131" s="22">
        <f>IFERROR(HLOOKUP("eff",[1]pl!$J:$J,pos!B131),)</f>
        <v>0</v>
      </c>
      <c r="C131" s="22">
        <f>IFERROR(HLOOKUP("eff",[1]pl!$J:$J,pos!C131),)</f>
        <v>0</v>
      </c>
      <c r="D131" s="22">
        <f>IFERROR(HLOOKUP("eff",[1]pl!$J:$J,pos!D131),)</f>
        <v>0</v>
      </c>
      <c r="E131" s="22">
        <f>IFERROR(HLOOKUP("eff",[1]pl!$J:$J,pos!E131),)</f>
        <v>0</v>
      </c>
      <c r="F131" s="22">
        <f>IFERROR(HLOOKUP("eff",[1]pl!$J:$J,pos!F131),)</f>
        <v>0</v>
      </c>
      <c r="G131" s="22">
        <f>IFERROR(HLOOKUP("eff",[1]pl!$J:$J,pos!G131),)</f>
        <v>0</v>
      </c>
      <c r="H131" s="22">
        <f>IFERROR(HLOOKUP("eff",[1]pl!$J:$J,pos!H131),)</f>
        <v>0</v>
      </c>
      <c r="I131" s="22">
        <f>IFERROR(HLOOKUP("eff",[1]pl!$J:$J,pos!I131),)</f>
        <v>0</v>
      </c>
      <c r="J131" s="22">
        <f>IFERROR(HLOOKUP("eff",[1]pl!$J:$J,pos!J131),)</f>
        <v>0</v>
      </c>
      <c r="K131" s="22">
        <f>IFERROR(HLOOKUP("eff",[1]pl!$J:$J,pos!K131),)</f>
        <v>0</v>
      </c>
      <c r="L131" s="22">
        <f>IFERROR(HLOOKUP("eff",[1]pl!$J:$J,pos!L131),)</f>
        <v>0</v>
      </c>
      <c r="M131" s="22">
        <f>IFERROR(HLOOKUP("eff",[1]pl!$J:$J,pos!M131),)</f>
        <v>0</v>
      </c>
      <c r="N131" s="22">
        <f>IFERROR(HLOOKUP("eff",[1]pl!$J:$J,pos!N131),)</f>
        <v>0</v>
      </c>
      <c r="O131" s="22">
        <f>IFERROR(HLOOKUP("eff",[1]pl!$J:$J,pos!O131),)</f>
        <v>0</v>
      </c>
      <c r="Q131" s="22">
        <f>IFERROR(HLOOKUP("eff",[1]pl!$J:$J,pos!Q131),)</f>
        <v>0</v>
      </c>
      <c r="R131" s="22">
        <f>IFERROR(HLOOKUP("eff",[1]pl!$J:$J,pos!R131),)</f>
        <v>0</v>
      </c>
      <c r="S131" s="22">
        <f>IFERROR(HLOOKUP("eff",[1]pl!$J:$J,pos!S131),)</f>
        <v>0</v>
      </c>
      <c r="T131" s="22">
        <f>IFERROR(HLOOKUP("eff",[1]pl!$J:$J,pos!T131),)</f>
        <v>0</v>
      </c>
      <c r="U131" s="22">
        <f>IFERROR(HLOOKUP("eff",[1]pl!$J:$J,pos!U131),)</f>
        <v>0</v>
      </c>
      <c r="V131" s="22">
        <f>IFERROR(HLOOKUP("eff",[1]pl!$J:$J,pos!V131),)</f>
        <v>0</v>
      </c>
      <c r="W131" s="22">
        <f>IFERROR(HLOOKUP("eff",[1]pl!$J:$J,pos!W131),)</f>
        <v>0</v>
      </c>
      <c r="X131" s="22">
        <f>IFERROR(HLOOKUP("eff",[1]pl!$J:$J,pos!X131),)</f>
        <v>0</v>
      </c>
      <c r="Y131" s="22">
        <f>IFERROR(HLOOKUP("eff",[1]pl!$J:$J,pos!Y131),)</f>
        <v>0</v>
      </c>
      <c r="Z131" s="22">
        <f>IFERROR(HLOOKUP("eff",[1]pl!$J:$J,pos!Z131),)</f>
        <v>0</v>
      </c>
      <c r="AA131" s="22">
        <f>IFERROR(HLOOKUP("eff",[1]pl!$J:$J,pos!AA131),)</f>
        <v>0</v>
      </c>
      <c r="AB131" s="22">
        <f>IFERROR(HLOOKUP("eff",[1]pl!$J:$J,pos!AB131),)</f>
        <v>0</v>
      </c>
      <c r="AC131" s="22">
        <f>IFERROR(HLOOKUP("eff",[1]pl!$J:$J,pos!AC131),)</f>
        <v>0</v>
      </c>
      <c r="AD131" s="22">
        <f>IFERROR(HLOOKUP("eff",[1]pl!$J:$J,pos!AD131),)</f>
        <v>0</v>
      </c>
      <c r="AE131" s="22">
        <f>IFERROR(HLOOKUP("eff",[1]pl!$J:$J,pos!AE131),)</f>
        <v>0</v>
      </c>
    </row>
    <row r="132" spans="1:31" x14ac:dyDescent="0.25">
      <c r="A132" s="22">
        <f>IFERROR(HLOOKUP("eff",[1]pl!$J:$J,pos!A132),)</f>
        <v>0</v>
      </c>
      <c r="B132" s="22">
        <f>IFERROR(HLOOKUP("eff",[1]pl!$J:$J,pos!B132),)</f>
        <v>0</v>
      </c>
      <c r="C132" s="22">
        <f>IFERROR(HLOOKUP("eff",[1]pl!$J:$J,pos!C132),)</f>
        <v>0</v>
      </c>
      <c r="D132" s="22">
        <f>IFERROR(HLOOKUP("eff",[1]pl!$J:$J,pos!D132),)</f>
        <v>0</v>
      </c>
      <c r="E132" s="22">
        <f>IFERROR(HLOOKUP("eff",[1]pl!$J:$J,pos!E132),)</f>
        <v>0</v>
      </c>
      <c r="F132" s="22">
        <f>IFERROR(HLOOKUP("eff",[1]pl!$J:$J,pos!F132),)</f>
        <v>0</v>
      </c>
      <c r="G132" s="22">
        <f>IFERROR(HLOOKUP("eff",[1]pl!$J:$J,pos!G132),)</f>
        <v>0</v>
      </c>
      <c r="H132" s="22">
        <f>IFERROR(HLOOKUP("eff",[1]pl!$J:$J,pos!H132),)</f>
        <v>0</v>
      </c>
      <c r="I132" s="22">
        <f>IFERROR(HLOOKUP("eff",[1]pl!$J:$J,pos!I132),)</f>
        <v>0</v>
      </c>
      <c r="J132" s="22">
        <f>IFERROR(HLOOKUP("eff",[1]pl!$J:$J,pos!J132),)</f>
        <v>0</v>
      </c>
      <c r="K132" s="22">
        <f>IFERROR(HLOOKUP("eff",[1]pl!$J:$J,pos!K132),)</f>
        <v>0</v>
      </c>
      <c r="L132" s="22">
        <f>IFERROR(HLOOKUP("eff",[1]pl!$J:$J,pos!L132),)</f>
        <v>0</v>
      </c>
      <c r="M132" s="22">
        <f>IFERROR(HLOOKUP("eff",[1]pl!$J:$J,pos!M132),)</f>
        <v>0</v>
      </c>
      <c r="N132" s="22">
        <f>IFERROR(HLOOKUP("eff",[1]pl!$J:$J,pos!N132),)</f>
        <v>0</v>
      </c>
      <c r="O132" s="22">
        <f>IFERROR(HLOOKUP("eff",[1]pl!$J:$J,pos!O132),)</f>
        <v>0</v>
      </c>
      <c r="Q132" s="22">
        <f>IFERROR(HLOOKUP("eff",[1]pl!$J:$J,pos!Q132),)</f>
        <v>0</v>
      </c>
      <c r="R132" s="22">
        <f>IFERROR(HLOOKUP("eff",[1]pl!$J:$J,pos!R132),)</f>
        <v>0</v>
      </c>
      <c r="S132" s="22">
        <f>IFERROR(HLOOKUP("eff",[1]pl!$J:$J,pos!S132),)</f>
        <v>0</v>
      </c>
      <c r="T132" s="22">
        <f>IFERROR(HLOOKUP("eff",[1]pl!$J:$J,pos!T132),)</f>
        <v>0</v>
      </c>
      <c r="U132" s="22">
        <f>IFERROR(HLOOKUP("eff",[1]pl!$J:$J,pos!U132),)</f>
        <v>0</v>
      </c>
      <c r="V132" s="22">
        <f>IFERROR(HLOOKUP("eff",[1]pl!$J:$J,pos!V132),)</f>
        <v>0</v>
      </c>
      <c r="W132" s="22">
        <f>IFERROR(HLOOKUP("eff",[1]pl!$J:$J,pos!W132),)</f>
        <v>0</v>
      </c>
      <c r="X132" s="22">
        <f>IFERROR(HLOOKUP("eff",[1]pl!$J:$J,pos!X132),)</f>
        <v>0</v>
      </c>
      <c r="Y132" s="22">
        <f>IFERROR(HLOOKUP("eff",[1]pl!$J:$J,pos!Y132),)</f>
        <v>0</v>
      </c>
      <c r="Z132" s="22">
        <f>IFERROR(HLOOKUP("eff",[1]pl!$J:$J,pos!Z132),)</f>
        <v>0</v>
      </c>
      <c r="AA132" s="22">
        <f>IFERROR(HLOOKUP("eff",[1]pl!$J:$J,pos!AA132),)</f>
        <v>0</v>
      </c>
      <c r="AB132" s="22">
        <f>IFERROR(HLOOKUP("eff",[1]pl!$J:$J,pos!AB132),)</f>
        <v>0</v>
      </c>
      <c r="AC132" s="22">
        <f>IFERROR(HLOOKUP("eff",[1]pl!$J:$J,pos!AC132),)</f>
        <v>0</v>
      </c>
      <c r="AD132" s="22">
        <f>IFERROR(HLOOKUP("eff",[1]pl!$J:$J,pos!AD132),)</f>
        <v>0</v>
      </c>
      <c r="AE132" s="22">
        <f>IFERROR(HLOOKUP("eff",[1]pl!$J:$J,pos!AE132),)</f>
        <v>0</v>
      </c>
    </row>
    <row r="133" spans="1:31" x14ac:dyDescent="0.25">
      <c r="A133" s="22">
        <f>IFERROR(HLOOKUP("eff",[1]pl!$J:$J,pos!A133),)</f>
        <v>0</v>
      </c>
      <c r="B133" s="22">
        <f>IFERROR(HLOOKUP("eff",[1]pl!$J:$J,pos!B133),)</f>
        <v>0</v>
      </c>
      <c r="C133" s="22">
        <f>IFERROR(HLOOKUP("eff",[1]pl!$J:$J,pos!C133),)</f>
        <v>0</v>
      </c>
      <c r="D133" s="22">
        <f>IFERROR(HLOOKUP("eff",[1]pl!$J:$J,pos!D133),)</f>
        <v>0</v>
      </c>
      <c r="E133" s="22">
        <f>IFERROR(HLOOKUP("eff",[1]pl!$J:$J,pos!E133),)</f>
        <v>0</v>
      </c>
      <c r="F133" s="22">
        <f>IFERROR(HLOOKUP("eff",[1]pl!$J:$J,pos!F133),)</f>
        <v>0</v>
      </c>
      <c r="G133" s="22">
        <f>IFERROR(HLOOKUP("eff",[1]pl!$J:$J,pos!G133),)</f>
        <v>0</v>
      </c>
      <c r="H133" s="22">
        <f>IFERROR(HLOOKUP("eff",[1]pl!$J:$J,pos!H133),)</f>
        <v>0</v>
      </c>
      <c r="I133" s="22">
        <f>IFERROR(HLOOKUP("eff",[1]pl!$J:$J,pos!I133),)</f>
        <v>0</v>
      </c>
      <c r="J133" s="22">
        <f>IFERROR(HLOOKUP("eff",[1]pl!$J:$J,pos!J133),)</f>
        <v>0</v>
      </c>
      <c r="K133" s="22">
        <f>IFERROR(HLOOKUP("eff",[1]pl!$J:$J,pos!K133),)</f>
        <v>0</v>
      </c>
      <c r="L133" s="22">
        <f>IFERROR(HLOOKUP("eff",[1]pl!$J:$J,pos!L133),)</f>
        <v>0</v>
      </c>
      <c r="M133" s="22">
        <f>IFERROR(HLOOKUP("eff",[1]pl!$J:$J,pos!M133),)</f>
        <v>0</v>
      </c>
      <c r="N133" s="22">
        <f>IFERROR(HLOOKUP("eff",[1]pl!$J:$J,pos!N133),)</f>
        <v>0</v>
      </c>
      <c r="O133" s="22">
        <f>IFERROR(HLOOKUP("eff",[1]pl!$J:$J,pos!O133),)</f>
        <v>0</v>
      </c>
      <c r="Q133" s="22">
        <f>IFERROR(HLOOKUP("eff",[1]pl!$J:$J,pos!Q133),)</f>
        <v>0</v>
      </c>
      <c r="R133" s="22">
        <f>IFERROR(HLOOKUP("eff",[1]pl!$J:$J,pos!R133),)</f>
        <v>0</v>
      </c>
      <c r="S133" s="22">
        <f>IFERROR(HLOOKUP("eff",[1]pl!$J:$J,pos!S133),)</f>
        <v>0</v>
      </c>
      <c r="T133" s="22">
        <f>IFERROR(HLOOKUP("eff",[1]pl!$J:$J,pos!T133),)</f>
        <v>0</v>
      </c>
      <c r="U133" s="22">
        <f>IFERROR(HLOOKUP("eff",[1]pl!$J:$J,pos!U133),)</f>
        <v>0</v>
      </c>
      <c r="V133" s="22">
        <f>IFERROR(HLOOKUP("eff",[1]pl!$J:$J,pos!V133),)</f>
        <v>0</v>
      </c>
      <c r="W133" s="22">
        <f>IFERROR(HLOOKUP("eff",[1]pl!$J:$J,pos!W133),)</f>
        <v>0</v>
      </c>
      <c r="X133" s="22">
        <f>IFERROR(HLOOKUP("eff",[1]pl!$J:$J,pos!X133),)</f>
        <v>0</v>
      </c>
      <c r="Y133" s="22">
        <f>IFERROR(HLOOKUP("eff",[1]pl!$J:$J,pos!Y133),)</f>
        <v>0</v>
      </c>
      <c r="Z133" s="22">
        <f>IFERROR(HLOOKUP("eff",[1]pl!$J:$J,pos!Z133),)</f>
        <v>0</v>
      </c>
      <c r="AA133" s="22">
        <f>IFERROR(HLOOKUP("eff",[1]pl!$J:$J,pos!AA133),)</f>
        <v>0</v>
      </c>
      <c r="AB133" s="22">
        <f>IFERROR(HLOOKUP("eff",[1]pl!$J:$J,pos!AB133),)</f>
        <v>0</v>
      </c>
      <c r="AC133" s="22">
        <f>IFERROR(HLOOKUP("eff",[1]pl!$J:$J,pos!AC133),)</f>
        <v>0</v>
      </c>
      <c r="AD133" s="22">
        <f>IFERROR(HLOOKUP("eff",[1]pl!$J:$J,pos!AD133),)</f>
        <v>0</v>
      </c>
      <c r="AE133" s="22">
        <f>IFERROR(HLOOKUP("eff",[1]pl!$J:$J,pos!AE133),)</f>
        <v>0</v>
      </c>
    </row>
    <row r="134" spans="1:31" x14ac:dyDescent="0.25">
      <c r="A134" s="22">
        <f>IFERROR(HLOOKUP("eff",[1]pl!$J:$J,pos!A134),)</f>
        <v>0</v>
      </c>
      <c r="B134" s="22">
        <f>IFERROR(HLOOKUP("eff",[1]pl!$J:$J,pos!B134),)</f>
        <v>0</v>
      </c>
      <c r="C134" s="22">
        <f>IFERROR(HLOOKUP("eff",[1]pl!$J:$J,pos!C134),)</f>
        <v>0</v>
      </c>
      <c r="D134" s="22">
        <f>IFERROR(HLOOKUP("eff",[1]pl!$J:$J,pos!D134),)</f>
        <v>0</v>
      </c>
      <c r="E134" s="22">
        <f>IFERROR(HLOOKUP("eff",[1]pl!$J:$J,pos!E134),)</f>
        <v>0</v>
      </c>
      <c r="F134" s="22">
        <f>IFERROR(HLOOKUP("eff",[1]pl!$J:$J,pos!F134),)</f>
        <v>0</v>
      </c>
      <c r="G134" s="22">
        <f>IFERROR(HLOOKUP("eff",[1]pl!$J:$J,pos!G134),)</f>
        <v>0</v>
      </c>
      <c r="H134" s="22">
        <f>IFERROR(HLOOKUP("eff",[1]pl!$J:$J,pos!H134),)</f>
        <v>0</v>
      </c>
      <c r="I134" s="22">
        <f>IFERROR(HLOOKUP("eff",[1]pl!$J:$J,pos!I134),)</f>
        <v>0</v>
      </c>
      <c r="J134" s="22">
        <f>IFERROR(HLOOKUP("eff",[1]pl!$J:$J,pos!J134),)</f>
        <v>0</v>
      </c>
      <c r="K134" s="22">
        <f>IFERROR(HLOOKUP("eff",[1]pl!$J:$J,pos!K134),)</f>
        <v>0</v>
      </c>
      <c r="L134" s="22">
        <f>IFERROR(HLOOKUP("eff",[1]pl!$J:$J,pos!L134),)</f>
        <v>0</v>
      </c>
      <c r="M134" s="22">
        <f>IFERROR(HLOOKUP("eff",[1]pl!$J:$J,pos!M134),)</f>
        <v>0</v>
      </c>
      <c r="N134" s="22">
        <f>IFERROR(HLOOKUP("eff",[1]pl!$J:$J,pos!N134),)</f>
        <v>0</v>
      </c>
      <c r="O134" s="22">
        <f>IFERROR(HLOOKUP("eff",[1]pl!$J:$J,pos!O134),)</f>
        <v>0</v>
      </c>
      <c r="Q134" s="22">
        <f>IFERROR(HLOOKUP("eff",[1]pl!$J:$J,pos!Q134),)</f>
        <v>0</v>
      </c>
      <c r="R134" s="22">
        <f>IFERROR(HLOOKUP("eff",[1]pl!$J:$J,pos!R134),)</f>
        <v>0</v>
      </c>
      <c r="S134" s="22">
        <f>IFERROR(HLOOKUP("eff",[1]pl!$J:$J,pos!S134),)</f>
        <v>0</v>
      </c>
      <c r="T134" s="22">
        <f>IFERROR(HLOOKUP("eff",[1]pl!$J:$J,pos!T134),)</f>
        <v>0</v>
      </c>
      <c r="U134" s="22">
        <f>IFERROR(HLOOKUP("eff",[1]pl!$J:$J,pos!U134),)</f>
        <v>0</v>
      </c>
      <c r="V134" s="22">
        <f>IFERROR(HLOOKUP("eff",[1]pl!$J:$J,pos!V134),)</f>
        <v>0</v>
      </c>
      <c r="W134" s="22">
        <f>IFERROR(HLOOKUP("eff",[1]pl!$J:$J,pos!W134),)</f>
        <v>0</v>
      </c>
      <c r="X134" s="22">
        <f>IFERROR(HLOOKUP("eff",[1]pl!$J:$J,pos!X134),)</f>
        <v>0</v>
      </c>
      <c r="Y134" s="22">
        <f>IFERROR(HLOOKUP("eff",[1]pl!$J:$J,pos!Y134),)</f>
        <v>0</v>
      </c>
      <c r="Z134" s="22">
        <f>IFERROR(HLOOKUP("eff",[1]pl!$J:$J,pos!Z134),)</f>
        <v>0</v>
      </c>
      <c r="AA134" s="22">
        <f>IFERROR(HLOOKUP("eff",[1]pl!$J:$J,pos!AA134),)</f>
        <v>0</v>
      </c>
      <c r="AB134" s="22">
        <f>IFERROR(HLOOKUP("eff",[1]pl!$J:$J,pos!AB134),)</f>
        <v>0</v>
      </c>
      <c r="AC134" s="22">
        <f>IFERROR(HLOOKUP("eff",[1]pl!$J:$J,pos!AC134),)</f>
        <v>0</v>
      </c>
      <c r="AD134" s="22">
        <f>IFERROR(HLOOKUP("eff",[1]pl!$J:$J,pos!AD134),)</f>
        <v>0</v>
      </c>
      <c r="AE134" s="22">
        <f>IFERROR(HLOOKUP("eff",[1]pl!$J:$J,pos!AE134),)</f>
        <v>0</v>
      </c>
    </row>
    <row r="135" spans="1:31" x14ac:dyDescent="0.25">
      <c r="A135" s="22">
        <f>IFERROR(HLOOKUP("eff",[1]pl!$J:$J,pos!A135),)</f>
        <v>0</v>
      </c>
      <c r="B135" s="22">
        <f>IFERROR(HLOOKUP("eff",[1]pl!$J:$J,pos!B135),)</f>
        <v>0</v>
      </c>
      <c r="C135" s="22">
        <f>IFERROR(HLOOKUP("eff",[1]pl!$J:$J,pos!C135),)</f>
        <v>0</v>
      </c>
      <c r="D135" s="22">
        <f>IFERROR(HLOOKUP("eff",[1]pl!$J:$J,pos!D135),)</f>
        <v>0</v>
      </c>
      <c r="E135" s="22">
        <f>IFERROR(HLOOKUP("eff",[1]pl!$J:$J,pos!E135),)</f>
        <v>0</v>
      </c>
      <c r="F135" s="22">
        <f>IFERROR(HLOOKUP("eff",[1]pl!$J:$J,pos!F135),)</f>
        <v>0</v>
      </c>
      <c r="G135" s="22">
        <f>IFERROR(HLOOKUP("eff",[1]pl!$J:$J,pos!G135),)</f>
        <v>0</v>
      </c>
      <c r="H135" s="22">
        <f>IFERROR(HLOOKUP("eff",[1]pl!$J:$J,pos!H135),)</f>
        <v>0</v>
      </c>
      <c r="I135" s="22">
        <f>IFERROR(HLOOKUP("eff",[1]pl!$J:$J,pos!I135),)</f>
        <v>0</v>
      </c>
      <c r="J135" s="22">
        <f>IFERROR(HLOOKUP("eff",[1]pl!$J:$J,pos!J135),)</f>
        <v>0</v>
      </c>
      <c r="K135" s="22">
        <f>IFERROR(HLOOKUP("eff",[1]pl!$J:$J,pos!K135),)</f>
        <v>0</v>
      </c>
      <c r="L135" s="22">
        <f>IFERROR(HLOOKUP("eff",[1]pl!$J:$J,pos!L135),)</f>
        <v>0</v>
      </c>
      <c r="M135" s="22">
        <f>IFERROR(HLOOKUP("eff",[1]pl!$J:$J,pos!M135),)</f>
        <v>0</v>
      </c>
      <c r="N135" s="22">
        <f>IFERROR(HLOOKUP("eff",[1]pl!$J:$J,pos!N135),)</f>
        <v>0</v>
      </c>
      <c r="O135" s="22">
        <f>IFERROR(HLOOKUP("eff",[1]pl!$J:$J,pos!O135),)</f>
        <v>0</v>
      </c>
      <c r="Q135" s="22">
        <f>IFERROR(HLOOKUP("eff",[1]pl!$J:$J,pos!Q135),)</f>
        <v>0</v>
      </c>
      <c r="R135" s="22">
        <f>IFERROR(HLOOKUP("eff",[1]pl!$J:$J,pos!R135),)</f>
        <v>0</v>
      </c>
      <c r="S135" s="22">
        <f>IFERROR(HLOOKUP("eff",[1]pl!$J:$J,pos!S135),)</f>
        <v>0</v>
      </c>
      <c r="T135" s="22">
        <f>IFERROR(HLOOKUP("eff",[1]pl!$J:$J,pos!T135),)</f>
        <v>0</v>
      </c>
      <c r="U135" s="22">
        <f>IFERROR(HLOOKUP("eff",[1]pl!$J:$J,pos!U135),)</f>
        <v>0</v>
      </c>
      <c r="V135" s="22">
        <f>IFERROR(HLOOKUP("eff",[1]pl!$J:$J,pos!V135),)</f>
        <v>0</v>
      </c>
      <c r="W135" s="22">
        <f>IFERROR(HLOOKUP("eff",[1]pl!$J:$J,pos!W135),)</f>
        <v>0</v>
      </c>
      <c r="X135" s="22">
        <f>IFERROR(HLOOKUP("eff",[1]pl!$J:$J,pos!X135),)</f>
        <v>0</v>
      </c>
      <c r="Y135" s="22">
        <f>IFERROR(HLOOKUP("eff",[1]pl!$J:$J,pos!Y135),)</f>
        <v>0</v>
      </c>
      <c r="Z135" s="22">
        <f>IFERROR(HLOOKUP("eff",[1]pl!$J:$J,pos!Z135),)</f>
        <v>0</v>
      </c>
      <c r="AA135" s="22">
        <f>IFERROR(HLOOKUP("eff",[1]pl!$J:$J,pos!AA135),)</f>
        <v>0</v>
      </c>
      <c r="AB135" s="22">
        <f>IFERROR(HLOOKUP("eff",[1]pl!$J:$J,pos!AB135),)</f>
        <v>0</v>
      </c>
      <c r="AC135" s="22">
        <f>IFERROR(HLOOKUP("eff",[1]pl!$J:$J,pos!AC135),)</f>
        <v>0</v>
      </c>
      <c r="AD135" s="22">
        <f>IFERROR(HLOOKUP("eff",[1]pl!$J:$J,pos!AD135),)</f>
        <v>0</v>
      </c>
      <c r="AE135" s="22">
        <f>IFERROR(HLOOKUP("eff",[1]pl!$J:$J,pos!AE135),)</f>
        <v>0</v>
      </c>
    </row>
    <row r="136" spans="1:31" x14ac:dyDescent="0.25">
      <c r="A136" s="22">
        <f>IFERROR(HLOOKUP("eff",[1]pl!$J:$J,pos!A136),)</f>
        <v>0</v>
      </c>
      <c r="B136" s="22">
        <f>IFERROR(HLOOKUP("eff",[1]pl!$J:$J,pos!B136),)</f>
        <v>0</v>
      </c>
      <c r="C136" s="22">
        <f>IFERROR(HLOOKUP("eff",[1]pl!$J:$J,pos!C136),)</f>
        <v>0</v>
      </c>
      <c r="D136" s="22">
        <f>IFERROR(HLOOKUP("eff",[1]pl!$J:$J,pos!D136),)</f>
        <v>0</v>
      </c>
      <c r="E136" s="22">
        <f>IFERROR(HLOOKUP("eff",[1]pl!$J:$J,pos!E136),)</f>
        <v>0</v>
      </c>
      <c r="F136" s="22">
        <f>IFERROR(HLOOKUP("eff",[1]pl!$J:$J,pos!F136),)</f>
        <v>0</v>
      </c>
      <c r="G136" s="22">
        <f>IFERROR(HLOOKUP("eff",[1]pl!$J:$J,pos!G136),)</f>
        <v>0</v>
      </c>
      <c r="H136" s="22">
        <f>IFERROR(HLOOKUP("eff",[1]pl!$J:$J,pos!H136),)</f>
        <v>0</v>
      </c>
      <c r="I136" s="22">
        <f>IFERROR(HLOOKUP("eff",[1]pl!$J:$J,pos!I136),)</f>
        <v>0</v>
      </c>
      <c r="J136" s="22">
        <f>IFERROR(HLOOKUP("eff",[1]pl!$J:$J,pos!J136),)</f>
        <v>0</v>
      </c>
      <c r="K136" s="22">
        <f>IFERROR(HLOOKUP("eff",[1]pl!$J:$J,pos!K136),)</f>
        <v>0</v>
      </c>
      <c r="L136" s="22">
        <f>IFERROR(HLOOKUP("eff",[1]pl!$J:$J,pos!L136),)</f>
        <v>0</v>
      </c>
      <c r="M136" s="22">
        <f>IFERROR(HLOOKUP("eff",[1]pl!$J:$J,pos!M136),)</f>
        <v>0</v>
      </c>
      <c r="N136" s="22">
        <f>IFERROR(HLOOKUP("eff",[1]pl!$J:$J,pos!N136),)</f>
        <v>0</v>
      </c>
      <c r="O136" s="22">
        <f>IFERROR(HLOOKUP("eff",[1]pl!$J:$J,pos!O136),)</f>
        <v>0</v>
      </c>
      <c r="Q136" s="22">
        <f>IFERROR(HLOOKUP("eff",[1]pl!$J:$J,pos!Q136),)</f>
        <v>0</v>
      </c>
      <c r="R136" s="22">
        <f>IFERROR(HLOOKUP("eff",[1]pl!$J:$J,pos!R136),)</f>
        <v>0</v>
      </c>
      <c r="S136" s="22">
        <f>IFERROR(HLOOKUP("eff",[1]pl!$J:$J,pos!S136),)</f>
        <v>0</v>
      </c>
      <c r="T136" s="22">
        <f>IFERROR(HLOOKUP("eff",[1]pl!$J:$J,pos!T136),)</f>
        <v>0</v>
      </c>
      <c r="U136" s="22">
        <f>IFERROR(HLOOKUP("eff",[1]pl!$J:$J,pos!U136),)</f>
        <v>0</v>
      </c>
      <c r="V136" s="22">
        <f>IFERROR(HLOOKUP("eff",[1]pl!$J:$J,pos!V136),)</f>
        <v>0</v>
      </c>
      <c r="W136" s="22">
        <f>IFERROR(HLOOKUP("eff",[1]pl!$J:$J,pos!W136),)</f>
        <v>0</v>
      </c>
      <c r="X136" s="22">
        <f>IFERROR(HLOOKUP("eff",[1]pl!$J:$J,pos!X136),)</f>
        <v>0</v>
      </c>
      <c r="Y136" s="22">
        <f>IFERROR(HLOOKUP("eff",[1]pl!$J:$J,pos!Y136),)</f>
        <v>0</v>
      </c>
      <c r="Z136" s="22">
        <f>IFERROR(HLOOKUP("eff",[1]pl!$J:$J,pos!Z136),)</f>
        <v>0</v>
      </c>
      <c r="AA136" s="22">
        <f>IFERROR(HLOOKUP("eff",[1]pl!$J:$J,pos!AA136),)</f>
        <v>0</v>
      </c>
      <c r="AB136" s="22">
        <f>IFERROR(HLOOKUP("eff",[1]pl!$J:$J,pos!AB136),)</f>
        <v>0</v>
      </c>
      <c r="AC136" s="22">
        <f>IFERROR(HLOOKUP("eff",[1]pl!$J:$J,pos!AC136),)</f>
        <v>0</v>
      </c>
      <c r="AD136" s="22">
        <f>IFERROR(HLOOKUP("eff",[1]pl!$J:$J,pos!AD136),)</f>
        <v>0</v>
      </c>
      <c r="AE136" s="22">
        <f>IFERROR(HLOOKUP("eff",[1]pl!$J:$J,pos!AE136),)</f>
        <v>0</v>
      </c>
    </row>
    <row r="137" spans="1:31" x14ac:dyDescent="0.25">
      <c r="A137" s="22">
        <f>IFERROR(HLOOKUP("eff",[1]pl!$J:$J,pos!A137),)</f>
        <v>0</v>
      </c>
      <c r="B137" s="22">
        <f>IFERROR(HLOOKUP("eff",[1]pl!$J:$J,pos!B137),)</f>
        <v>0</v>
      </c>
      <c r="C137" s="22">
        <f>IFERROR(HLOOKUP("eff",[1]pl!$J:$J,pos!C137),)</f>
        <v>0</v>
      </c>
      <c r="D137" s="22">
        <f>IFERROR(HLOOKUP("eff",[1]pl!$J:$J,pos!D137),)</f>
        <v>0</v>
      </c>
      <c r="E137" s="22">
        <f>IFERROR(HLOOKUP("eff",[1]pl!$J:$J,pos!E137),)</f>
        <v>0</v>
      </c>
      <c r="F137" s="22">
        <f>IFERROR(HLOOKUP("eff",[1]pl!$J:$J,pos!F137),)</f>
        <v>0</v>
      </c>
      <c r="G137" s="22">
        <f>IFERROR(HLOOKUP("eff",[1]pl!$J:$J,pos!G137),)</f>
        <v>0</v>
      </c>
      <c r="H137" s="22">
        <f>IFERROR(HLOOKUP("eff",[1]pl!$J:$J,pos!H137),)</f>
        <v>0</v>
      </c>
      <c r="I137" s="22">
        <f>IFERROR(HLOOKUP("eff",[1]pl!$J:$J,pos!I137),)</f>
        <v>0</v>
      </c>
      <c r="J137" s="22">
        <f>IFERROR(HLOOKUP("eff",[1]pl!$J:$J,pos!J137),)</f>
        <v>0</v>
      </c>
      <c r="K137" s="22">
        <f>IFERROR(HLOOKUP("eff",[1]pl!$J:$J,pos!K137),)</f>
        <v>0</v>
      </c>
      <c r="L137" s="22">
        <f>IFERROR(HLOOKUP("eff",[1]pl!$J:$J,pos!L137),)</f>
        <v>0</v>
      </c>
      <c r="M137" s="22">
        <f>IFERROR(HLOOKUP("eff",[1]pl!$J:$J,pos!M137),)</f>
        <v>0</v>
      </c>
      <c r="N137" s="22">
        <f>IFERROR(HLOOKUP("eff",[1]pl!$J:$J,pos!N137),)</f>
        <v>0</v>
      </c>
      <c r="O137" s="22">
        <f>IFERROR(HLOOKUP("eff",[1]pl!$J:$J,pos!O137),)</f>
        <v>0</v>
      </c>
      <c r="Q137" s="22">
        <f>IFERROR(HLOOKUP("eff",[1]pl!$J:$J,pos!Q137),)</f>
        <v>0</v>
      </c>
      <c r="R137" s="22">
        <f>IFERROR(HLOOKUP("eff",[1]pl!$J:$J,pos!R137),)</f>
        <v>0</v>
      </c>
      <c r="S137" s="22">
        <f>IFERROR(HLOOKUP("eff",[1]pl!$J:$J,pos!S137),)</f>
        <v>0</v>
      </c>
      <c r="T137" s="22">
        <f>IFERROR(HLOOKUP("eff",[1]pl!$J:$J,pos!T137),)</f>
        <v>0</v>
      </c>
      <c r="U137" s="22">
        <f>IFERROR(HLOOKUP("eff",[1]pl!$J:$J,pos!U137),)</f>
        <v>0</v>
      </c>
      <c r="V137" s="22">
        <f>IFERROR(HLOOKUP("eff",[1]pl!$J:$J,pos!V137),)</f>
        <v>0</v>
      </c>
      <c r="W137" s="22">
        <f>IFERROR(HLOOKUP("eff",[1]pl!$J:$J,pos!W137),)</f>
        <v>0</v>
      </c>
      <c r="X137" s="22">
        <f>IFERROR(HLOOKUP("eff",[1]pl!$J:$J,pos!X137),)</f>
        <v>0</v>
      </c>
      <c r="Y137" s="22">
        <f>IFERROR(HLOOKUP("eff",[1]pl!$J:$J,pos!Y137),)</f>
        <v>0</v>
      </c>
      <c r="Z137" s="22">
        <f>IFERROR(HLOOKUP("eff",[1]pl!$J:$J,pos!Z137),)</f>
        <v>0</v>
      </c>
      <c r="AA137" s="22">
        <f>IFERROR(HLOOKUP("eff",[1]pl!$J:$J,pos!AA137),)</f>
        <v>0</v>
      </c>
      <c r="AB137" s="22">
        <f>IFERROR(HLOOKUP("eff",[1]pl!$J:$J,pos!AB137),)</f>
        <v>0</v>
      </c>
      <c r="AC137" s="22">
        <f>IFERROR(HLOOKUP("eff",[1]pl!$J:$J,pos!AC137),)</f>
        <v>0</v>
      </c>
      <c r="AD137" s="22">
        <f>IFERROR(HLOOKUP("eff",[1]pl!$J:$J,pos!AD137),)</f>
        <v>0</v>
      </c>
      <c r="AE137" s="22">
        <f>IFERROR(HLOOKUP("eff",[1]pl!$J:$J,pos!AE137),)</f>
        <v>0</v>
      </c>
    </row>
    <row r="138" spans="1:31" x14ac:dyDescent="0.25">
      <c r="A138" s="22">
        <f>IFERROR(HLOOKUP("eff",[1]pl!$J:$J,pos!A138),)</f>
        <v>0</v>
      </c>
      <c r="B138" s="22">
        <f>IFERROR(HLOOKUP("eff",[1]pl!$J:$J,pos!B138),)</f>
        <v>0</v>
      </c>
      <c r="C138" s="22">
        <f>IFERROR(HLOOKUP("eff",[1]pl!$J:$J,pos!C138),)</f>
        <v>0</v>
      </c>
      <c r="D138" s="22">
        <f>IFERROR(HLOOKUP("eff",[1]pl!$J:$J,pos!D138),)</f>
        <v>0</v>
      </c>
      <c r="E138" s="22">
        <f>IFERROR(HLOOKUP("eff",[1]pl!$J:$J,pos!E138),)</f>
        <v>0</v>
      </c>
      <c r="F138" s="22">
        <f>IFERROR(HLOOKUP("eff",[1]pl!$J:$J,pos!F138),)</f>
        <v>0</v>
      </c>
      <c r="G138" s="22">
        <f>IFERROR(HLOOKUP("eff",[1]pl!$J:$J,pos!G138),)</f>
        <v>0</v>
      </c>
      <c r="H138" s="22">
        <f>IFERROR(HLOOKUP("eff",[1]pl!$J:$J,pos!H138),)</f>
        <v>0</v>
      </c>
      <c r="I138" s="22">
        <f>IFERROR(HLOOKUP("eff",[1]pl!$J:$J,pos!I138),)</f>
        <v>0</v>
      </c>
      <c r="J138" s="22">
        <f>IFERROR(HLOOKUP("eff",[1]pl!$J:$J,pos!J138),)</f>
        <v>0</v>
      </c>
      <c r="K138" s="22">
        <f>IFERROR(HLOOKUP("eff",[1]pl!$J:$J,pos!K138),)</f>
        <v>0</v>
      </c>
      <c r="L138" s="22">
        <f>IFERROR(HLOOKUP("eff",[1]pl!$J:$J,pos!L138),)</f>
        <v>0</v>
      </c>
      <c r="M138" s="22">
        <f>IFERROR(HLOOKUP("eff",[1]pl!$J:$J,pos!M138),)</f>
        <v>0</v>
      </c>
      <c r="N138" s="22">
        <f>IFERROR(HLOOKUP("eff",[1]pl!$J:$J,pos!N138),)</f>
        <v>0</v>
      </c>
      <c r="O138" s="22">
        <f>IFERROR(HLOOKUP("eff",[1]pl!$J:$J,pos!O138),)</f>
        <v>0</v>
      </c>
      <c r="Q138" s="22">
        <f>IFERROR(HLOOKUP("eff",[1]pl!$J:$J,pos!Q138),)</f>
        <v>0</v>
      </c>
      <c r="R138" s="22">
        <f>IFERROR(HLOOKUP("eff",[1]pl!$J:$J,pos!R138),)</f>
        <v>0</v>
      </c>
      <c r="S138" s="22">
        <f>IFERROR(HLOOKUP("eff",[1]pl!$J:$J,pos!S138),)</f>
        <v>0</v>
      </c>
      <c r="T138" s="22">
        <f>IFERROR(HLOOKUP("eff",[1]pl!$J:$J,pos!T138),)</f>
        <v>0</v>
      </c>
      <c r="U138" s="22">
        <f>IFERROR(HLOOKUP("eff",[1]pl!$J:$J,pos!U138),)</f>
        <v>0</v>
      </c>
      <c r="V138" s="22">
        <f>IFERROR(HLOOKUP("eff",[1]pl!$J:$J,pos!V138),)</f>
        <v>0</v>
      </c>
      <c r="W138" s="22">
        <f>IFERROR(HLOOKUP("eff",[1]pl!$J:$J,pos!W138),)</f>
        <v>0</v>
      </c>
      <c r="X138" s="22">
        <f>IFERROR(HLOOKUP("eff",[1]pl!$J:$J,pos!X138),)</f>
        <v>0</v>
      </c>
      <c r="Y138" s="22">
        <f>IFERROR(HLOOKUP("eff",[1]pl!$J:$J,pos!Y138),)</f>
        <v>0</v>
      </c>
      <c r="Z138" s="22">
        <f>IFERROR(HLOOKUP("eff",[1]pl!$J:$J,pos!Z138),)</f>
        <v>0</v>
      </c>
      <c r="AA138" s="22">
        <f>IFERROR(HLOOKUP("eff",[1]pl!$J:$J,pos!AA138),)</f>
        <v>0</v>
      </c>
      <c r="AB138" s="22">
        <f>IFERROR(HLOOKUP("eff",[1]pl!$J:$J,pos!AB138),)</f>
        <v>0</v>
      </c>
      <c r="AC138" s="22">
        <f>IFERROR(HLOOKUP("eff",[1]pl!$J:$J,pos!AC138),)</f>
        <v>0</v>
      </c>
      <c r="AD138" s="22">
        <f>IFERROR(HLOOKUP("eff",[1]pl!$J:$J,pos!AD138),)</f>
        <v>0</v>
      </c>
      <c r="AE138" s="22">
        <f>IFERROR(HLOOKUP("eff",[1]pl!$J:$J,pos!AE138),)</f>
        <v>0</v>
      </c>
    </row>
    <row r="139" spans="1:31" x14ac:dyDescent="0.25">
      <c r="A139" s="22">
        <f>IFERROR(HLOOKUP("eff",[1]pl!$J:$J,pos!A139),)</f>
        <v>0</v>
      </c>
      <c r="B139" s="22">
        <f>IFERROR(HLOOKUP("eff",[1]pl!$J:$J,pos!B139),)</f>
        <v>0</v>
      </c>
      <c r="C139" s="22">
        <f>IFERROR(HLOOKUP("eff",[1]pl!$J:$J,pos!C139),)</f>
        <v>0</v>
      </c>
      <c r="D139" s="22">
        <f>IFERROR(HLOOKUP("eff",[1]pl!$J:$J,pos!D139),)</f>
        <v>0</v>
      </c>
      <c r="E139" s="22">
        <f>IFERROR(HLOOKUP("eff",[1]pl!$J:$J,pos!E139),)</f>
        <v>0</v>
      </c>
      <c r="F139" s="22">
        <f>IFERROR(HLOOKUP("eff",[1]pl!$J:$J,pos!F139),)</f>
        <v>0</v>
      </c>
      <c r="G139" s="22">
        <f>IFERROR(HLOOKUP("eff",[1]pl!$J:$J,pos!G139),)</f>
        <v>0</v>
      </c>
      <c r="H139" s="22">
        <f>IFERROR(HLOOKUP("eff",[1]pl!$J:$J,pos!H139),)</f>
        <v>0</v>
      </c>
      <c r="I139" s="22">
        <f>IFERROR(HLOOKUP("eff",[1]pl!$J:$J,pos!I139),)</f>
        <v>0</v>
      </c>
      <c r="J139" s="22">
        <f>IFERROR(HLOOKUP("eff",[1]pl!$J:$J,pos!J139),)</f>
        <v>0</v>
      </c>
      <c r="K139" s="22">
        <f>IFERROR(HLOOKUP("eff",[1]pl!$J:$J,pos!K139),)</f>
        <v>0</v>
      </c>
      <c r="L139" s="22">
        <f>IFERROR(HLOOKUP("eff",[1]pl!$J:$J,pos!L139),)</f>
        <v>0</v>
      </c>
      <c r="M139" s="22">
        <f>IFERROR(HLOOKUP("eff",[1]pl!$J:$J,pos!M139),)</f>
        <v>0</v>
      </c>
      <c r="N139" s="22">
        <f>IFERROR(HLOOKUP("eff",[1]pl!$J:$J,pos!N139),)</f>
        <v>0</v>
      </c>
      <c r="O139" s="22">
        <f>IFERROR(HLOOKUP("eff",[1]pl!$J:$J,pos!O139),)</f>
        <v>0</v>
      </c>
      <c r="Q139" s="22">
        <f>IFERROR(HLOOKUP("eff",[1]pl!$J:$J,pos!Q139),)</f>
        <v>0</v>
      </c>
      <c r="R139" s="22">
        <f>IFERROR(HLOOKUP("eff",[1]pl!$J:$J,pos!R139),)</f>
        <v>0</v>
      </c>
      <c r="S139" s="22">
        <f>IFERROR(HLOOKUP("eff",[1]pl!$J:$J,pos!S139),)</f>
        <v>0</v>
      </c>
      <c r="T139" s="22">
        <f>IFERROR(HLOOKUP("eff",[1]pl!$J:$J,pos!T139),)</f>
        <v>0</v>
      </c>
      <c r="U139" s="22">
        <f>IFERROR(HLOOKUP("eff",[1]pl!$J:$J,pos!U139),)</f>
        <v>0</v>
      </c>
      <c r="V139" s="22">
        <f>IFERROR(HLOOKUP("eff",[1]pl!$J:$J,pos!V139),)</f>
        <v>0</v>
      </c>
      <c r="W139" s="22">
        <f>IFERROR(HLOOKUP("eff",[1]pl!$J:$J,pos!W139),)</f>
        <v>0</v>
      </c>
      <c r="X139" s="22">
        <f>IFERROR(HLOOKUP("eff",[1]pl!$J:$J,pos!X139),)</f>
        <v>0</v>
      </c>
      <c r="Y139" s="22">
        <f>IFERROR(HLOOKUP("eff",[1]pl!$J:$J,pos!Y139),)</f>
        <v>0</v>
      </c>
      <c r="Z139" s="22">
        <f>IFERROR(HLOOKUP("eff",[1]pl!$J:$J,pos!Z139),)</f>
        <v>0</v>
      </c>
      <c r="AA139" s="22">
        <f>IFERROR(HLOOKUP("eff",[1]pl!$J:$J,pos!AA139),)</f>
        <v>0</v>
      </c>
      <c r="AB139" s="22">
        <f>IFERROR(HLOOKUP("eff",[1]pl!$J:$J,pos!AB139),)</f>
        <v>0</v>
      </c>
      <c r="AC139" s="22">
        <f>IFERROR(HLOOKUP("eff",[1]pl!$J:$J,pos!AC139),)</f>
        <v>0</v>
      </c>
      <c r="AD139" s="22">
        <f>IFERROR(HLOOKUP("eff",[1]pl!$J:$J,pos!AD139),)</f>
        <v>0</v>
      </c>
      <c r="AE139" s="22">
        <f>IFERROR(HLOOKUP("eff",[1]pl!$J:$J,pos!AE139),)</f>
        <v>0</v>
      </c>
    </row>
    <row r="140" spans="1:31" x14ac:dyDescent="0.25">
      <c r="A140" s="22">
        <f>IFERROR(HLOOKUP("eff",[1]pl!$J:$J,pos!A140),)</f>
        <v>0</v>
      </c>
      <c r="B140" s="22">
        <f>IFERROR(HLOOKUP("eff",[1]pl!$J:$J,pos!B140),)</f>
        <v>0</v>
      </c>
      <c r="C140" s="22">
        <f>IFERROR(HLOOKUP("eff",[1]pl!$J:$J,pos!C140),)</f>
        <v>0</v>
      </c>
      <c r="D140" s="22">
        <f>IFERROR(HLOOKUP("eff",[1]pl!$J:$J,pos!D140),)</f>
        <v>0</v>
      </c>
      <c r="E140" s="22">
        <f>IFERROR(HLOOKUP("eff",[1]pl!$J:$J,pos!E140),)</f>
        <v>0</v>
      </c>
      <c r="F140" s="22">
        <f>IFERROR(HLOOKUP("eff",[1]pl!$J:$J,pos!F140),)</f>
        <v>0</v>
      </c>
      <c r="G140" s="22">
        <f>IFERROR(HLOOKUP("eff",[1]pl!$J:$J,pos!G140),)</f>
        <v>0</v>
      </c>
      <c r="H140" s="22">
        <f>IFERROR(HLOOKUP("eff",[1]pl!$J:$J,pos!H140),)</f>
        <v>0</v>
      </c>
      <c r="I140" s="22">
        <f>IFERROR(HLOOKUP("eff",[1]pl!$J:$J,pos!I140),)</f>
        <v>0</v>
      </c>
      <c r="J140" s="22">
        <f>IFERROR(HLOOKUP("eff",[1]pl!$J:$J,pos!J140),)</f>
        <v>0</v>
      </c>
      <c r="K140" s="22">
        <f>IFERROR(HLOOKUP("eff",[1]pl!$J:$J,pos!K140),)</f>
        <v>0</v>
      </c>
      <c r="L140" s="22">
        <f>IFERROR(HLOOKUP("eff",[1]pl!$J:$J,pos!L140),)</f>
        <v>0</v>
      </c>
      <c r="M140" s="22">
        <f>IFERROR(HLOOKUP("eff",[1]pl!$J:$J,pos!M140),)</f>
        <v>0</v>
      </c>
      <c r="N140" s="22">
        <f>IFERROR(HLOOKUP("eff",[1]pl!$J:$J,pos!N140),)</f>
        <v>0</v>
      </c>
      <c r="O140" s="22">
        <f>IFERROR(HLOOKUP("eff",[1]pl!$J:$J,pos!O140),)</f>
        <v>0</v>
      </c>
      <c r="Q140" s="22">
        <f>IFERROR(HLOOKUP("eff",[1]pl!$J:$J,pos!Q140),)</f>
        <v>0</v>
      </c>
      <c r="R140" s="22">
        <f>IFERROR(HLOOKUP("eff",[1]pl!$J:$J,pos!R140),)</f>
        <v>0</v>
      </c>
      <c r="S140" s="22">
        <f>IFERROR(HLOOKUP("eff",[1]pl!$J:$J,pos!S140),)</f>
        <v>0</v>
      </c>
      <c r="T140" s="22">
        <f>IFERROR(HLOOKUP("eff",[1]pl!$J:$J,pos!T140),)</f>
        <v>0</v>
      </c>
      <c r="U140" s="22">
        <f>IFERROR(HLOOKUP("eff",[1]pl!$J:$J,pos!U140),)</f>
        <v>0</v>
      </c>
      <c r="V140" s="22">
        <f>IFERROR(HLOOKUP("eff",[1]pl!$J:$J,pos!V140),)</f>
        <v>0</v>
      </c>
      <c r="W140" s="22">
        <f>IFERROR(HLOOKUP("eff",[1]pl!$J:$J,pos!W140),)</f>
        <v>0</v>
      </c>
      <c r="X140" s="22">
        <f>IFERROR(HLOOKUP("eff",[1]pl!$J:$J,pos!X140),)</f>
        <v>0</v>
      </c>
      <c r="Y140" s="22">
        <f>IFERROR(HLOOKUP("eff",[1]pl!$J:$J,pos!Y140),)</f>
        <v>0</v>
      </c>
      <c r="Z140" s="22">
        <f>IFERROR(HLOOKUP("eff",[1]pl!$J:$J,pos!Z140),)</f>
        <v>0</v>
      </c>
      <c r="AA140" s="22">
        <f>IFERROR(HLOOKUP("eff",[1]pl!$J:$J,pos!AA140),)</f>
        <v>0</v>
      </c>
      <c r="AB140" s="22">
        <f>IFERROR(HLOOKUP("eff",[1]pl!$J:$J,pos!AB140),)</f>
        <v>0</v>
      </c>
      <c r="AC140" s="22">
        <f>IFERROR(HLOOKUP("eff",[1]pl!$J:$J,pos!AC140),)</f>
        <v>0</v>
      </c>
      <c r="AD140" s="22">
        <f>IFERROR(HLOOKUP("eff",[1]pl!$J:$J,pos!AD140),)</f>
        <v>0</v>
      </c>
      <c r="AE140" s="22">
        <f>IFERROR(HLOOKUP("eff",[1]pl!$J:$J,pos!AE140),)</f>
        <v>0</v>
      </c>
    </row>
    <row r="141" spans="1:31" x14ac:dyDescent="0.25">
      <c r="A141" s="22">
        <f>IFERROR(HLOOKUP("eff",[1]pl!$J:$J,pos!A141),)</f>
        <v>0</v>
      </c>
      <c r="B141" s="22">
        <f>IFERROR(HLOOKUP("eff",[1]pl!$J:$J,pos!B141),)</f>
        <v>0</v>
      </c>
      <c r="C141" s="22">
        <f>IFERROR(HLOOKUP("eff",[1]pl!$J:$J,pos!C141),)</f>
        <v>0</v>
      </c>
      <c r="D141" s="22">
        <f>IFERROR(HLOOKUP("eff",[1]pl!$J:$J,pos!D141),)</f>
        <v>0</v>
      </c>
      <c r="E141" s="22">
        <f>IFERROR(HLOOKUP("eff",[1]pl!$J:$J,pos!E141),)</f>
        <v>0</v>
      </c>
      <c r="F141" s="22">
        <f>IFERROR(HLOOKUP("eff",[1]pl!$J:$J,pos!F141),)</f>
        <v>0</v>
      </c>
      <c r="G141" s="22">
        <f>IFERROR(HLOOKUP("eff",[1]pl!$J:$J,pos!G141),)</f>
        <v>0</v>
      </c>
      <c r="H141" s="22">
        <f>IFERROR(HLOOKUP("eff",[1]pl!$J:$J,pos!H141),)</f>
        <v>0</v>
      </c>
      <c r="I141" s="22">
        <f>IFERROR(HLOOKUP("eff",[1]pl!$J:$J,pos!I141),)</f>
        <v>0</v>
      </c>
      <c r="J141" s="22">
        <f>IFERROR(HLOOKUP("eff",[1]pl!$J:$J,pos!J141),)</f>
        <v>0</v>
      </c>
      <c r="K141" s="22">
        <f>IFERROR(HLOOKUP("eff",[1]pl!$J:$J,pos!K141),)</f>
        <v>0</v>
      </c>
      <c r="L141" s="22">
        <f>IFERROR(HLOOKUP("eff",[1]pl!$J:$J,pos!L141),)</f>
        <v>0</v>
      </c>
      <c r="M141" s="22">
        <f>IFERROR(HLOOKUP("eff",[1]pl!$J:$J,pos!M141),)</f>
        <v>0</v>
      </c>
      <c r="N141" s="22">
        <f>IFERROR(HLOOKUP("eff",[1]pl!$J:$J,pos!N141),)</f>
        <v>0</v>
      </c>
      <c r="O141" s="22">
        <f>IFERROR(HLOOKUP("eff",[1]pl!$J:$J,pos!O141),)</f>
        <v>0</v>
      </c>
      <c r="Q141" s="22">
        <f>IFERROR(HLOOKUP("eff",[1]pl!$J:$J,pos!Q141),)</f>
        <v>0</v>
      </c>
      <c r="R141" s="22">
        <f>IFERROR(HLOOKUP("eff",[1]pl!$J:$J,pos!R141),)</f>
        <v>0</v>
      </c>
      <c r="S141" s="22">
        <f>IFERROR(HLOOKUP("eff",[1]pl!$J:$J,pos!S141),)</f>
        <v>0</v>
      </c>
      <c r="T141" s="22">
        <f>IFERROR(HLOOKUP("eff",[1]pl!$J:$J,pos!T141),)</f>
        <v>0</v>
      </c>
      <c r="U141" s="22">
        <f>IFERROR(HLOOKUP("eff",[1]pl!$J:$J,pos!U141),)</f>
        <v>0</v>
      </c>
      <c r="V141" s="22">
        <f>IFERROR(HLOOKUP("eff",[1]pl!$J:$J,pos!V141),)</f>
        <v>0</v>
      </c>
      <c r="W141" s="22">
        <f>IFERROR(HLOOKUP("eff",[1]pl!$J:$J,pos!W141),)</f>
        <v>0</v>
      </c>
      <c r="X141" s="22">
        <f>IFERROR(HLOOKUP("eff",[1]pl!$J:$J,pos!X141),)</f>
        <v>0</v>
      </c>
      <c r="Y141" s="22">
        <f>IFERROR(HLOOKUP("eff",[1]pl!$J:$J,pos!Y141),)</f>
        <v>0</v>
      </c>
      <c r="Z141" s="22">
        <f>IFERROR(HLOOKUP("eff",[1]pl!$J:$J,pos!Z141),)</f>
        <v>0</v>
      </c>
      <c r="AA141" s="22">
        <f>IFERROR(HLOOKUP("eff",[1]pl!$J:$J,pos!AA141),)</f>
        <v>0</v>
      </c>
      <c r="AB141" s="22">
        <f>IFERROR(HLOOKUP("eff",[1]pl!$J:$J,pos!AB141),)</f>
        <v>0</v>
      </c>
      <c r="AC141" s="22">
        <f>IFERROR(HLOOKUP("eff",[1]pl!$J:$J,pos!AC141),)</f>
        <v>0</v>
      </c>
      <c r="AD141" s="22">
        <f>IFERROR(HLOOKUP("eff",[1]pl!$J:$J,pos!AD141),)</f>
        <v>0</v>
      </c>
      <c r="AE141" s="22">
        <f>IFERROR(HLOOKUP("eff",[1]pl!$J:$J,pos!AE141),)</f>
        <v>0</v>
      </c>
    </row>
    <row r="142" spans="1:31" x14ac:dyDescent="0.25">
      <c r="A142" s="22">
        <f>IFERROR(HLOOKUP("eff",[1]pl!$J:$J,pos!A142),)</f>
        <v>0</v>
      </c>
      <c r="B142" s="22">
        <f>IFERROR(HLOOKUP("eff",[1]pl!$J:$J,pos!B142),)</f>
        <v>0</v>
      </c>
      <c r="C142" s="22">
        <f>IFERROR(HLOOKUP("eff",[1]pl!$J:$J,pos!C142),)</f>
        <v>0</v>
      </c>
      <c r="D142" s="22">
        <f>IFERROR(HLOOKUP("eff",[1]pl!$J:$J,pos!D142),)</f>
        <v>0</v>
      </c>
      <c r="E142" s="22">
        <f>IFERROR(HLOOKUP("eff",[1]pl!$J:$J,pos!E142),)</f>
        <v>0</v>
      </c>
      <c r="F142" s="22">
        <f>IFERROR(HLOOKUP("eff",[1]pl!$J:$J,pos!F142),)</f>
        <v>0</v>
      </c>
      <c r="G142" s="22">
        <f>IFERROR(HLOOKUP("eff",[1]pl!$J:$J,pos!G142),)</f>
        <v>0</v>
      </c>
      <c r="H142" s="22">
        <f>IFERROR(HLOOKUP("eff",[1]pl!$J:$J,pos!H142),)</f>
        <v>0</v>
      </c>
      <c r="I142" s="22">
        <f>IFERROR(HLOOKUP("eff",[1]pl!$J:$J,pos!I142),)</f>
        <v>0</v>
      </c>
      <c r="J142" s="22">
        <f>IFERROR(HLOOKUP("eff",[1]pl!$J:$J,pos!J142),)</f>
        <v>0</v>
      </c>
      <c r="K142" s="22">
        <f>IFERROR(HLOOKUP("eff",[1]pl!$J:$J,pos!K142),)</f>
        <v>0</v>
      </c>
      <c r="L142" s="22">
        <f>IFERROR(HLOOKUP("eff",[1]pl!$J:$J,pos!L142),)</f>
        <v>0</v>
      </c>
      <c r="M142" s="22">
        <f>IFERROR(HLOOKUP("eff",[1]pl!$J:$J,pos!M142),)</f>
        <v>0</v>
      </c>
      <c r="N142" s="22">
        <f>IFERROR(HLOOKUP("eff",[1]pl!$J:$J,pos!N142),)</f>
        <v>0</v>
      </c>
      <c r="O142" s="22">
        <f>IFERROR(HLOOKUP("eff",[1]pl!$J:$J,pos!O142),)</f>
        <v>0</v>
      </c>
      <c r="Q142" s="22">
        <f>IFERROR(HLOOKUP("eff",[1]pl!$J:$J,pos!Q142),)</f>
        <v>0</v>
      </c>
      <c r="R142" s="22">
        <f>IFERROR(HLOOKUP("eff",[1]pl!$J:$J,pos!R142),)</f>
        <v>0</v>
      </c>
      <c r="S142" s="22">
        <f>IFERROR(HLOOKUP("eff",[1]pl!$J:$J,pos!S142),)</f>
        <v>0</v>
      </c>
      <c r="T142" s="22">
        <f>IFERROR(HLOOKUP("eff",[1]pl!$J:$J,pos!T142),)</f>
        <v>0</v>
      </c>
      <c r="U142" s="22">
        <f>IFERROR(HLOOKUP("eff",[1]pl!$J:$J,pos!U142),)</f>
        <v>0</v>
      </c>
      <c r="V142" s="22">
        <f>IFERROR(HLOOKUP("eff",[1]pl!$J:$J,pos!V142),)</f>
        <v>0</v>
      </c>
      <c r="W142" s="22">
        <f>IFERROR(HLOOKUP("eff",[1]pl!$J:$J,pos!W142),)</f>
        <v>0</v>
      </c>
      <c r="X142" s="22">
        <f>IFERROR(HLOOKUP("eff",[1]pl!$J:$J,pos!X142),)</f>
        <v>0</v>
      </c>
      <c r="Y142" s="22">
        <f>IFERROR(HLOOKUP("eff",[1]pl!$J:$J,pos!Y142),)</f>
        <v>0</v>
      </c>
      <c r="Z142" s="22">
        <f>IFERROR(HLOOKUP("eff",[1]pl!$J:$J,pos!Z142),)</f>
        <v>0</v>
      </c>
      <c r="AA142" s="22">
        <f>IFERROR(HLOOKUP("eff",[1]pl!$J:$J,pos!AA142),)</f>
        <v>0</v>
      </c>
      <c r="AB142" s="22">
        <f>IFERROR(HLOOKUP("eff",[1]pl!$J:$J,pos!AB142),)</f>
        <v>0</v>
      </c>
      <c r="AC142" s="22">
        <f>IFERROR(HLOOKUP("eff",[1]pl!$J:$J,pos!AC142),)</f>
        <v>0</v>
      </c>
      <c r="AD142" s="22">
        <f>IFERROR(HLOOKUP("eff",[1]pl!$J:$J,pos!AD142),)</f>
        <v>0</v>
      </c>
      <c r="AE142" s="22">
        <f>IFERROR(HLOOKUP("eff",[1]pl!$J:$J,pos!AE142),)</f>
        <v>0</v>
      </c>
    </row>
    <row r="143" spans="1:31" x14ac:dyDescent="0.25">
      <c r="A143" s="22">
        <f>IFERROR(HLOOKUP("eff",[1]pl!$J:$J,pos!A143),)</f>
        <v>0</v>
      </c>
      <c r="B143" s="22">
        <f>IFERROR(HLOOKUP("eff",[1]pl!$J:$J,pos!B143),)</f>
        <v>0</v>
      </c>
      <c r="C143" s="22">
        <f>IFERROR(HLOOKUP("eff",[1]pl!$J:$J,pos!C143),)</f>
        <v>0</v>
      </c>
      <c r="D143" s="22">
        <f>IFERROR(HLOOKUP("eff",[1]pl!$J:$J,pos!D143),)</f>
        <v>0</v>
      </c>
      <c r="E143" s="22">
        <f>IFERROR(HLOOKUP("eff",[1]pl!$J:$J,pos!E143),)</f>
        <v>0</v>
      </c>
      <c r="F143" s="22">
        <f>IFERROR(HLOOKUP("eff",[1]pl!$J:$J,pos!F143),)</f>
        <v>0</v>
      </c>
      <c r="G143" s="22">
        <f>IFERROR(HLOOKUP("eff",[1]pl!$J:$J,pos!G143),)</f>
        <v>0</v>
      </c>
      <c r="H143" s="22">
        <f>IFERROR(HLOOKUP("eff",[1]pl!$J:$J,pos!H143),)</f>
        <v>0</v>
      </c>
      <c r="I143" s="22">
        <f>IFERROR(HLOOKUP("eff",[1]pl!$J:$J,pos!I143),)</f>
        <v>0</v>
      </c>
      <c r="J143" s="22">
        <f>IFERROR(HLOOKUP("eff",[1]pl!$J:$J,pos!J143),)</f>
        <v>0</v>
      </c>
      <c r="K143" s="22">
        <f>IFERROR(HLOOKUP("eff",[1]pl!$J:$J,pos!K143),)</f>
        <v>0</v>
      </c>
      <c r="L143" s="22">
        <f>IFERROR(HLOOKUP("eff",[1]pl!$J:$J,pos!L143),)</f>
        <v>0</v>
      </c>
      <c r="M143" s="22">
        <f>IFERROR(HLOOKUP("eff",[1]pl!$J:$J,pos!M143),)</f>
        <v>0</v>
      </c>
      <c r="N143" s="22">
        <f>IFERROR(HLOOKUP("eff",[1]pl!$J:$J,pos!N143),)</f>
        <v>0</v>
      </c>
      <c r="O143" s="22">
        <f>IFERROR(HLOOKUP("eff",[1]pl!$J:$J,pos!O143),)</f>
        <v>0</v>
      </c>
      <c r="Q143" s="22">
        <f>IFERROR(HLOOKUP("eff",[1]pl!$J:$J,pos!Q143),)</f>
        <v>0</v>
      </c>
      <c r="R143" s="22">
        <f>IFERROR(HLOOKUP("eff",[1]pl!$J:$J,pos!R143),)</f>
        <v>0</v>
      </c>
      <c r="S143" s="22">
        <f>IFERROR(HLOOKUP("eff",[1]pl!$J:$J,pos!S143),)</f>
        <v>0</v>
      </c>
      <c r="T143" s="22">
        <f>IFERROR(HLOOKUP("eff",[1]pl!$J:$J,pos!T143),)</f>
        <v>0</v>
      </c>
      <c r="U143" s="22">
        <f>IFERROR(HLOOKUP("eff",[1]pl!$J:$J,pos!U143),)</f>
        <v>0</v>
      </c>
      <c r="V143" s="22">
        <f>IFERROR(HLOOKUP("eff",[1]pl!$J:$J,pos!V143),)</f>
        <v>0</v>
      </c>
      <c r="W143" s="22">
        <f>IFERROR(HLOOKUP("eff",[1]pl!$J:$J,pos!W143),)</f>
        <v>0</v>
      </c>
      <c r="X143" s="22">
        <f>IFERROR(HLOOKUP("eff",[1]pl!$J:$J,pos!X143),)</f>
        <v>0</v>
      </c>
      <c r="Y143" s="22">
        <f>IFERROR(HLOOKUP("eff",[1]pl!$J:$J,pos!Y143),)</f>
        <v>0</v>
      </c>
      <c r="Z143" s="22">
        <f>IFERROR(HLOOKUP("eff",[1]pl!$J:$J,pos!Z143),)</f>
        <v>0</v>
      </c>
      <c r="AA143" s="22">
        <f>IFERROR(HLOOKUP("eff",[1]pl!$J:$J,pos!AA143),)</f>
        <v>0</v>
      </c>
      <c r="AB143" s="22">
        <f>IFERROR(HLOOKUP("eff",[1]pl!$J:$J,pos!AB143),)</f>
        <v>0</v>
      </c>
      <c r="AC143" s="22">
        <f>IFERROR(HLOOKUP("eff",[1]pl!$J:$J,pos!AC143),)</f>
        <v>0</v>
      </c>
      <c r="AD143" s="22">
        <f>IFERROR(HLOOKUP("eff",[1]pl!$J:$J,pos!AD143),)</f>
        <v>0</v>
      </c>
      <c r="AE143" s="22">
        <f>IFERROR(HLOOKUP("eff",[1]pl!$J:$J,pos!AE143),)</f>
        <v>0</v>
      </c>
    </row>
    <row r="144" spans="1:31" x14ac:dyDescent="0.25">
      <c r="A144" s="22">
        <f>IFERROR(HLOOKUP("eff",[1]pl!$J:$J,pos!A144),)</f>
        <v>0</v>
      </c>
      <c r="B144" s="22">
        <f>IFERROR(HLOOKUP("eff",[1]pl!$J:$J,pos!B144),)</f>
        <v>0</v>
      </c>
      <c r="C144" s="22">
        <f>IFERROR(HLOOKUP("eff",[1]pl!$J:$J,pos!C144),)</f>
        <v>0</v>
      </c>
      <c r="D144" s="22">
        <f>IFERROR(HLOOKUP("eff",[1]pl!$J:$J,pos!D144),)</f>
        <v>0</v>
      </c>
      <c r="E144" s="22">
        <f>IFERROR(HLOOKUP("eff",[1]pl!$J:$J,pos!E144),)</f>
        <v>0</v>
      </c>
      <c r="F144" s="22">
        <f>IFERROR(HLOOKUP("eff",[1]pl!$J:$J,pos!F144),)</f>
        <v>0</v>
      </c>
      <c r="G144" s="22">
        <f>IFERROR(HLOOKUP("eff",[1]pl!$J:$J,pos!G144),)</f>
        <v>0</v>
      </c>
      <c r="H144" s="22">
        <f>IFERROR(HLOOKUP("eff",[1]pl!$J:$J,pos!H144),)</f>
        <v>0</v>
      </c>
      <c r="I144" s="22">
        <f>IFERROR(HLOOKUP("eff",[1]pl!$J:$J,pos!I144),)</f>
        <v>0</v>
      </c>
      <c r="J144" s="22">
        <f>IFERROR(HLOOKUP("eff",[1]pl!$J:$J,pos!J144),)</f>
        <v>0</v>
      </c>
      <c r="K144" s="22">
        <f>IFERROR(HLOOKUP("eff",[1]pl!$J:$J,pos!K144),)</f>
        <v>0</v>
      </c>
      <c r="L144" s="22">
        <f>IFERROR(HLOOKUP("eff",[1]pl!$J:$J,pos!L144),)</f>
        <v>0</v>
      </c>
      <c r="M144" s="22">
        <f>IFERROR(HLOOKUP("eff",[1]pl!$J:$J,pos!M144),)</f>
        <v>0</v>
      </c>
      <c r="N144" s="22">
        <f>IFERROR(HLOOKUP("eff",[1]pl!$J:$J,pos!N144),)</f>
        <v>0</v>
      </c>
      <c r="O144" s="22">
        <f>IFERROR(HLOOKUP("eff",[1]pl!$J:$J,pos!O144),)</f>
        <v>0</v>
      </c>
      <c r="Q144" s="22">
        <f>IFERROR(HLOOKUP("eff",[1]pl!$J:$J,pos!Q144),)</f>
        <v>0</v>
      </c>
      <c r="R144" s="22">
        <f>IFERROR(HLOOKUP("eff",[1]pl!$J:$J,pos!R144),)</f>
        <v>0</v>
      </c>
      <c r="S144" s="22">
        <f>IFERROR(HLOOKUP("eff",[1]pl!$J:$J,pos!S144),)</f>
        <v>0</v>
      </c>
      <c r="T144" s="22">
        <f>IFERROR(HLOOKUP("eff",[1]pl!$J:$J,pos!T144),)</f>
        <v>0</v>
      </c>
      <c r="U144" s="22">
        <f>IFERROR(HLOOKUP("eff",[1]pl!$J:$J,pos!U144),)</f>
        <v>0</v>
      </c>
      <c r="V144" s="22">
        <f>IFERROR(HLOOKUP("eff",[1]pl!$J:$J,pos!V144),)</f>
        <v>0</v>
      </c>
      <c r="W144" s="22">
        <f>IFERROR(HLOOKUP("eff",[1]pl!$J:$J,pos!W144),)</f>
        <v>0</v>
      </c>
      <c r="X144" s="22">
        <f>IFERROR(HLOOKUP("eff",[1]pl!$J:$J,pos!X144),)</f>
        <v>0</v>
      </c>
      <c r="Y144" s="22">
        <f>IFERROR(HLOOKUP("eff",[1]pl!$J:$J,pos!Y144),)</f>
        <v>0</v>
      </c>
      <c r="Z144" s="22">
        <f>IFERROR(HLOOKUP("eff",[1]pl!$J:$J,pos!Z144),)</f>
        <v>0</v>
      </c>
      <c r="AA144" s="22">
        <f>IFERROR(HLOOKUP("eff",[1]pl!$J:$J,pos!AA144),)</f>
        <v>0</v>
      </c>
      <c r="AB144" s="22">
        <f>IFERROR(HLOOKUP("eff",[1]pl!$J:$J,pos!AB144),)</f>
        <v>0</v>
      </c>
      <c r="AC144" s="22">
        <f>IFERROR(HLOOKUP("eff",[1]pl!$J:$J,pos!AC144),)</f>
        <v>0</v>
      </c>
      <c r="AD144" s="22">
        <f>IFERROR(HLOOKUP("eff",[1]pl!$J:$J,pos!AD144),)</f>
        <v>0</v>
      </c>
      <c r="AE144" s="22">
        <f>IFERROR(HLOOKUP("eff",[1]pl!$J:$J,pos!AE144),)</f>
        <v>0</v>
      </c>
    </row>
    <row r="145" spans="1:31" x14ac:dyDescent="0.25">
      <c r="A145" s="22">
        <f>IFERROR(HLOOKUP("eff",[1]pl!$J:$J,pos!A145),)</f>
        <v>0</v>
      </c>
      <c r="B145" s="22">
        <f>IFERROR(HLOOKUP("eff",[1]pl!$J:$J,pos!B145),)</f>
        <v>0</v>
      </c>
      <c r="C145" s="22">
        <f>IFERROR(HLOOKUP("eff",[1]pl!$J:$J,pos!C145),)</f>
        <v>0</v>
      </c>
      <c r="D145" s="22">
        <f>IFERROR(HLOOKUP("eff",[1]pl!$J:$J,pos!D145),)</f>
        <v>0</v>
      </c>
      <c r="E145" s="22">
        <f>IFERROR(HLOOKUP("eff",[1]pl!$J:$J,pos!E145),)</f>
        <v>0</v>
      </c>
      <c r="F145" s="22">
        <f>IFERROR(HLOOKUP("eff",[1]pl!$J:$J,pos!F145),)</f>
        <v>0</v>
      </c>
      <c r="G145" s="22">
        <f>IFERROR(HLOOKUP("eff",[1]pl!$J:$J,pos!G145),)</f>
        <v>0</v>
      </c>
      <c r="H145" s="22">
        <f>IFERROR(HLOOKUP("eff",[1]pl!$J:$J,pos!H145),)</f>
        <v>0</v>
      </c>
      <c r="I145" s="22">
        <f>IFERROR(HLOOKUP("eff",[1]pl!$J:$J,pos!I145),)</f>
        <v>0</v>
      </c>
      <c r="J145" s="22">
        <f>IFERROR(HLOOKUP("eff",[1]pl!$J:$J,pos!J145),)</f>
        <v>0</v>
      </c>
      <c r="K145" s="22">
        <f>IFERROR(HLOOKUP("eff",[1]pl!$J:$J,pos!K145),)</f>
        <v>0</v>
      </c>
      <c r="L145" s="22">
        <f>IFERROR(HLOOKUP("eff",[1]pl!$J:$J,pos!L145),)</f>
        <v>0</v>
      </c>
      <c r="M145" s="22">
        <f>IFERROR(HLOOKUP("eff",[1]pl!$J:$J,pos!M145),)</f>
        <v>0</v>
      </c>
      <c r="N145" s="22">
        <f>IFERROR(HLOOKUP("eff",[1]pl!$J:$J,pos!N145),)</f>
        <v>0</v>
      </c>
      <c r="O145" s="22">
        <f>IFERROR(HLOOKUP("eff",[1]pl!$J:$J,pos!O145),)</f>
        <v>0</v>
      </c>
      <c r="Q145" s="22">
        <f>IFERROR(HLOOKUP("eff",[1]pl!$J:$J,pos!Q145),)</f>
        <v>0</v>
      </c>
      <c r="R145" s="22">
        <f>IFERROR(HLOOKUP("eff",[1]pl!$J:$J,pos!R145),)</f>
        <v>0</v>
      </c>
      <c r="S145" s="22">
        <f>IFERROR(HLOOKUP("eff",[1]pl!$J:$J,pos!S145),)</f>
        <v>0</v>
      </c>
      <c r="T145" s="22">
        <f>IFERROR(HLOOKUP("eff",[1]pl!$J:$J,pos!T145),)</f>
        <v>0</v>
      </c>
      <c r="U145" s="22">
        <f>IFERROR(HLOOKUP("eff",[1]pl!$J:$J,pos!U145),)</f>
        <v>0</v>
      </c>
      <c r="V145" s="22">
        <f>IFERROR(HLOOKUP("eff",[1]pl!$J:$J,pos!V145),)</f>
        <v>0</v>
      </c>
      <c r="W145" s="22">
        <f>IFERROR(HLOOKUP("eff",[1]pl!$J:$J,pos!W145),)</f>
        <v>0</v>
      </c>
      <c r="X145" s="22">
        <f>IFERROR(HLOOKUP("eff",[1]pl!$J:$J,pos!X145),)</f>
        <v>0</v>
      </c>
      <c r="Y145" s="22">
        <f>IFERROR(HLOOKUP("eff",[1]pl!$J:$J,pos!Y145),)</f>
        <v>0</v>
      </c>
      <c r="Z145" s="22">
        <f>IFERROR(HLOOKUP("eff",[1]pl!$J:$J,pos!Z145),)</f>
        <v>0</v>
      </c>
      <c r="AA145" s="22">
        <f>IFERROR(HLOOKUP("eff",[1]pl!$J:$J,pos!AA145),)</f>
        <v>0</v>
      </c>
      <c r="AB145" s="22">
        <f>IFERROR(HLOOKUP("eff",[1]pl!$J:$J,pos!AB145),)</f>
        <v>0</v>
      </c>
      <c r="AC145" s="22">
        <f>IFERROR(HLOOKUP("eff",[1]pl!$J:$J,pos!AC145),)</f>
        <v>0</v>
      </c>
      <c r="AD145" s="22">
        <f>IFERROR(HLOOKUP("eff",[1]pl!$J:$J,pos!AD145),)</f>
        <v>0</v>
      </c>
      <c r="AE145" s="22">
        <f>IFERROR(HLOOKUP("eff",[1]pl!$J:$J,pos!AE145),)</f>
        <v>0</v>
      </c>
    </row>
    <row r="146" spans="1:31" x14ac:dyDescent="0.25">
      <c r="A146" s="22">
        <f>IFERROR(HLOOKUP("eff",[1]pl!$J:$J,pos!A146),)</f>
        <v>0</v>
      </c>
      <c r="B146" s="22">
        <f>IFERROR(HLOOKUP("eff",[1]pl!$J:$J,pos!B146),)</f>
        <v>0</v>
      </c>
      <c r="C146" s="22">
        <f>IFERROR(HLOOKUP("eff",[1]pl!$J:$J,pos!C146),)</f>
        <v>0</v>
      </c>
      <c r="D146" s="22">
        <f>IFERROR(HLOOKUP("eff",[1]pl!$J:$J,pos!D146),)</f>
        <v>0</v>
      </c>
      <c r="E146" s="22">
        <f>IFERROR(HLOOKUP("eff",[1]pl!$J:$J,pos!E146),)</f>
        <v>0</v>
      </c>
      <c r="F146" s="22">
        <f>IFERROR(HLOOKUP("eff",[1]pl!$J:$J,pos!F146),)</f>
        <v>0</v>
      </c>
      <c r="G146" s="22">
        <f>IFERROR(HLOOKUP("eff",[1]pl!$J:$J,pos!G146),)</f>
        <v>0</v>
      </c>
      <c r="H146" s="22">
        <f>IFERROR(HLOOKUP("eff",[1]pl!$J:$J,pos!H146),)</f>
        <v>0</v>
      </c>
      <c r="I146" s="22">
        <f>IFERROR(HLOOKUP("eff",[1]pl!$J:$J,pos!I146),)</f>
        <v>0</v>
      </c>
      <c r="J146" s="22">
        <f>IFERROR(HLOOKUP("eff",[1]pl!$J:$J,pos!J146),)</f>
        <v>0</v>
      </c>
      <c r="K146" s="22">
        <f>IFERROR(HLOOKUP("eff",[1]pl!$J:$J,pos!K146),)</f>
        <v>0</v>
      </c>
      <c r="L146" s="22">
        <f>IFERROR(HLOOKUP("eff",[1]pl!$J:$J,pos!L146),)</f>
        <v>0</v>
      </c>
      <c r="M146" s="22">
        <f>IFERROR(HLOOKUP("eff",[1]pl!$J:$J,pos!M146),)</f>
        <v>0</v>
      </c>
      <c r="N146" s="22">
        <f>IFERROR(HLOOKUP("eff",[1]pl!$J:$J,pos!N146),)</f>
        <v>0</v>
      </c>
      <c r="O146" s="22">
        <f>IFERROR(HLOOKUP("eff",[1]pl!$J:$J,pos!O146),)</f>
        <v>0</v>
      </c>
      <c r="Q146" s="22">
        <f>IFERROR(HLOOKUP("eff",[1]pl!$J:$J,pos!Q146),)</f>
        <v>0</v>
      </c>
      <c r="R146" s="22">
        <f>IFERROR(HLOOKUP("eff",[1]pl!$J:$J,pos!R146),)</f>
        <v>0</v>
      </c>
      <c r="S146" s="22">
        <f>IFERROR(HLOOKUP("eff",[1]pl!$J:$J,pos!S146),)</f>
        <v>0</v>
      </c>
      <c r="T146" s="22">
        <f>IFERROR(HLOOKUP("eff",[1]pl!$J:$J,pos!T146),)</f>
        <v>0</v>
      </c>
      <c r="U146" s="22">
        <f>IFERROR(HLOOKUP("eff",[1]pl!$J:$J,pos!U146),)</f>
        <v>0</v>
      </c>
      <c r="V146" s="22">
        <f>IFERROR(HLOOKUP("eff",[1]pl!$J:$J,pos!V146),)</f>
        <v>0</v>
      </c>
      <c r="W146" s="22">
        <f>IFERROR(HLOOKUP("eff",[1]pl!$J:$J,pos!W146),)</f>
        <v>0</v>
      </c>
      <c r="X146" s="22">
        <f>IFERROR(HLOOKUP("eff",[1]pl!$J:$J,pos!X146),)</f>
        <v>0</v>
      </c>
      <c r="Y146" s="22">
        <f>IFERROR(HLOOKUP("eff",[1]pl!$J:$J,pos!Y146),)</f>
        <v>0</v>
      </c>
      <c r="Z146" s="22">
        <f>IFERROR(HLOOKUP("eff",[1]pl!$J:$J,pos!Z146),)</f>
        <v>0</v>
      </c>
      <c r="AA146" s="22">
        <f>IFERROR(HLOOKUP("eff",[1]pl!$J:$J,pos!AA146),)</f>
        <v>0</v>
      </c>
      <c r="AB146" s="22">
        <f>IFERROR(HLOOKUP("eff",[1]pl!$J:$J,pos!AB146),)</f>
        <v>0</v>
      </c>
      <c r="AC146" s="22">
        <f>IFERROR(HLOOKUP("eff",[1]pl!$J:$J,pos!AC146),)</f>
        <v>0</v>
      </c>
      <c r="AD146" s="22">
        <f>IFERROR(HLOOKUP("eff",[1]pl!$J:$J,pos!AD146),)</f>
        <v>0</v>
      </c>
      <c r="AE146" s="22">
        <f>IFERROR(HLOOKUP("eff",[1]pl!$J:$J,pos!AE146),)</f>
        <v>0</v>
      </c>
    </row>
    <row r="147" spans="1:31" x14ac:dyDescent="0.25">
      <c r="A147" s="22">
        <f>IFERROR(HLOOKUP("eff",[1]pl!$J:$J,pos!A147),)</f>
        <v>0</v>
      </c>
      <c r="B147" s="22">
        <f>IFERROR(HLOOKUP("eff",[1]pl!$J:$J,pos!B147),)</f>
        <v>0</v>
      </c>
      <c r="C147" s="22">
        <f>IFERROR(HLOOKUP("eff",[1]pl!$J:$J,pos!C147),)</f>
        <v>0</v>
      </c>
      <c r="D147" s="22">
        <f>IFERROR(HLOOKUP("eff",[1]pl!$J:$J,pos!D147),)</f>
        <v>0</v>
      </c>
      <c r="E147" s="22">
        <f>IFERROR(HLOOKUP("eff",[1]pl!$J:$J,pos!E147),)</f>
        <v>0</v>
      </c>
      <c r="F147" s="22">
        <f>IFERROR(HLOOKUP("eff",[1]pl!$J:$J,pos!F147),)</f>
        <v>0</v>
      </c>
      <c r="G147" s="22">
        <f>IFERROR(HLOOKUP("eff",[1]pl!$J:$J,pos!G147),)</f>
        <v>0</v>
      </c>
      <c r="H147" s="22">
        <f>IFERROR(HLOOKUP("eff",[1]pl!$J:$J,pos!H147),)</f>
        <v>0</v>
      </c>
      <c r="I147" s="22">
        <f>IFERROR(HLOOKUP("eff",[1]pl!$J:$J,pos!I147),)</f>
        <v>0</v>
      </c>
      <c r="J147" s="22">
        <f>IFERROR(HLOOKUP("eff",[1]pl!$J:$J,pos!J147),)</f>
        <v>0</v>
      </c>
      <c r="K147" s="22">
        <f>IFERROR(HLOOKUP("eff",[1]pl!$J:$J,pos!K147),)</f>
        <v>0</v>
      </c>
      <c r="L147" s="22">
        <f>IFERROR(HLOOKUP("eff",[1]pl!$J:$J,pos!L147),)</f>
        <v>0</v>
      </c>
      <c r="M147" s="22">
        <f>IFERROR(HLOOKUP("eff",[1]pl!$J:$J,pos!M147),)</f>
        <v>0</v>
      </c>
      <c r="N147" s="22">
        <f>IFERROR(HLOOKUP("eff",[1]pl!$J:$J,pos!N147),)</f>
        <v>0</v>
      </c>
      <c r="O147" s="22">
        <f>IFERROR(HLOOKUP("eff",[1]pl!$J:$J,pos!O147),)</f>
        <v>0</v>
      </c>
      <c r="Q147" s="22">
        <f>IFERROR(HLOOKUP("eff",[1]pl!$J:$J,pos!Q147),)</f>
        <v>0</v>
      </c>
      <c r="R147" s="22">
        <f>IFERROR(HLOOKUP("eff",[1]pl!$J:$J,pos!R147),)</f>
        <v>0</v>
      </c>
      <c r="S147" s="22">
        <f>IFERROR(HLOOKUP("eff",[1]pl!$J:$J,pos!S147),)</f>
        <v>0</v>
      </c>
      <c r="T147" s="22">
        <f>IFERROR(HLOOKUP("eff",[1]pl!$J:$J,pos!T147),)</f>
        <v>0</v>
      </c>
      <c r="U147" s="22">
        <f>IFERROR(HLOOKUP("eff",[1]pl!$J:$J,pos!U147),)</f>
        <v>0</v>
      </c>
      <c r="V147" s="22">
        <f>IFERROR(HLOOKUP("eff",[1]pl!$J:$J,pos!V147),)</f>
        <v>0</v>
      </c>
      <c r="W147" s="22">
        <f>IFERROR(HLOOKUP("eff",[1]pl!$J:$J,pos!W147),)</f>
        <v>0</v>
      </c>
      <c r="X147" s="22">
        <f>IFERROR(HLOOKUP("eff",[1]pl!$J:$J,pos!X147),)</f>
        <v>0</v>
      </c>
      <c r="Y147" s="22">
        <f>IFERROR(HLOOKUP("eff",[1]pl!$J:$J,pos!Y147),)</f>
        <v>0</v>
      </c>
      <c r="Z147" s="22">
        <f>IFERROR(HLOOKUP("eff",[1]pl!$J:$J,pos!Z147),)</f>
        <v>0</v>
      </c>
      <c r="AA147" s="22">
        <f>IFERROR(HLOOKUP("eff",[1]pl!$J:$J,pos!AA147),)</f>
        <v>0</v>
      </c>
      <c r="AB147" s="22">
        <f>IFERROR(HLOOKUP("eff",[1]pl!$J:$J,pos!AB147),)</f>
        <v>0</v>
      </c>
      <c r="AC147" s="22">
        <f>IFERROR(HLOOKUP("eff",[1]pl!$J:$J,pos!AC147),)</f>
        <v>0</v>
      </c>
      <c r="AD147" s="22">
        <f>IFERROR(HLOOKUP("eff",[1]pl!$J:$J,pos!AD147),)</f>
        <v>0</v>
      </c>
      <c r="AE147" s="22">
        <f>IFERROR(HLOOKUP("eff",[1]pl!$J:$J,pos!AE147),)</f>
        <v>0</v>
      </c>
    </row>
    <row r="148" spans="1:31" x14ac:dyDescent="0.25">
      <c r="A148" s="22">
        <f>IFERROR(HLOOKUP("eff",[1]pl!$J:$J,pos!A148),)</f>
        <v>0</v>
      </c>
      <c r="B148" s="22">
        <f>IFERROR(HLOOKUP("eff",[1]pl!$J:$J,pos!B148),)</f>
        <v>0</v>
      </c>
      <c r="C148" s="22">
        <f>IFERROR(HLOOKUP("eff",[1]pl!$J:$J,pos!C148),)</f>
        <v>0</v>
      </c>
      <c r="D148" s="22">
        <f>IFERROR(HLOOKUP("eff",[1]pl!$J:$J,pos!D148),)</f>
        <v>0</v>
      </c>
      <c r="E148" s="22">
        <f>IFERROR(HLOOKUP("eff",[1]pl!$J:$J,pos!E148),)</f>
        <v>0</v>
      </c>
      <c r="F148" s="22">
        <f>IFERROR(HLOOKUP("eff",[1]pl!$J:$J,pos!F148),)</f>
        <v>0</v>
      </c>
      <c r="G148" s="22">
        <f>IFERROR(HLOOKUP("eff",[1]pl!$J:$J,pos!G148),)</f>
        <v>0</v>
      </c>
      <c r="H148" s="22">
        <f>IFERROR(HLOOKUP("eff",[1]pl!$J:$J,pos!H148),)</f>
        <v>0</v>
      </c>
      <c r="I148" s="22">
        <f>IFERROR(HLOOKUP("eff",[1]pl!$J:$J,pos!I148),)</f>
        <v>0</v>
      </c>
      <c r="J148" s="22">
        <f>IFERROR(HLOOKUP("eff",[1]pl!$J:$J,pos!J148),)</f>
        <v>0</v>
      </c>
      <c r="K148" s="22">
        <f>IFERROR(HLOOKUP("eff",[1]pl!$J:$J,pos!K148),)</f>
        <v>0</v>
      </c>
      <c r="L148" s="22">
        <f>IFERROR(HLOOKUP("eff",[1]pl!$J:$J,pos!L148),)</f>
        <v>0</v>
      </c>
      <c r="M148" s="22">
        <f>IFERROR(HLOOKUP("eff",[1]pl!$J:$J,pos!M148),)</f>
        <v>0</v>
      </c>
      <c r="N148" s="22">
        <f>IFERROR(HLOOKUP("eff",[1]pl!$J:$J,pos!N148),)</f>
        <v>0</v>
      </c>
      <c r="O148" s="22">
        <f>IFERROR(HLOOKUP("eff",[1]pl!$J:$J,pos!O148),)</f>
        <v>0</v>
      </c>
      <c r="Q148" s="22">
        <f>IFERROR(HLOOKUP("eff",[1]pl!$J:$J,pos!Q148),)</f>
        <v>0</v>
      </c>
      <c r="R148" s="22">
        <f>IFERROR(HLOOKUP("eff",[1]pl!$J:$J,pos!R148),)</f>
        <v>0</v>
      </c>
      <c r="S148" s="22">
        <f>IFERROR(HLOOKUP("eff",[1]pl!$J:$J,pos!S148),)</f>
        <v>0</v>
      </c>
      <c r="T148" s="22">
        <f>IFERROR(HLOOKUP("eff",[1]pl!$J:$J,pos!T148),)</f>
        <v>0</v>
      </c>
      <c r="U148" s="22">
        <f>IFERROR(HLOOKUP("eff",[1]pl!$J:$J,pos!U148),)</f>
        <v>0</v>
      </c>
      <c r="V148" s="22">
        <f>IFERROR(HLOOKUP("eff",[1]pl!$J:$J,pos!V148),)</f>
        <v>0</v>
      </c>
      <c r="W148" s="22">
        <f>IFERROR(HLOOKUP("eff",[1]pl!$J:$J,pos!W148),)</f>
        <v>0</v>
      </c>
      <c r="X148" s="22">
        <f>IFERROR(HLOOKUP("eff",[1]pl!$J:$J,pos!X148),)</f>
        <v>0</v>
      </c>
      <c r="Y148" s="22">
        <f>IFERROR(HLOOKUP("eff",[1]pl!$J:$J,pos!Y148),)</f>
        <v>0</v>
      </c>
      <c r="Z148" s="22">
        <f>IFERROR(HLOOKUP("eff",[1]pl!$J:$J,pos!Z148),)</f>
        <v>0</v>
      </c>
      <c r="AA148" s="22">
        <f>IFERROR(HLOOKUP("eff",[1]pl!$J:$J,pos!AA148),)</f>
        <v>0</v>
      </c>
      <c r="AB148" s="22">
        <f>IFERROR(HLOOKUP("eff",[1]pl!$J:$J,pos!AB148),)</f>
        <v>0</v>
      </c>
      <c r="AC148" s="22">
        <f>IFERROR(HLOOKUP("eff",[1]pl!$J:$J,pos!AC148),)</f>
        <v>0</v>
      </c>
      <c r="AD148" s="22">
        <f>IFERROR(HLOOKUP("eff",[1]pl!$J:$J,pos!AD148),)</f>
        <v>0</v>
      </c>
      <c r="AE148" s="22">
        <f>IFERROR(HLOOKUP("eff",[1]pl!$J:$J,pos!AE148),)</f>
        <v>0</v>
      </c>
    </row>
    <row r="149" spans="1:31" x14ac:dyDescent="0.25">
      <c r="A149" s="22">
        <f>IFERROR(HLOOKUP("eff",[1]pl!$J:$J,pos!A149),)</f>
        <v>0</v>
      </c>
      <c r="B149" s="22">
        <f>IFERROR(HLOOKUP("eff",[1]pl!$J:$J,pos!B149),)</f>
        <v>0</v>
      </c>
      <c r="C149" s="22">
        <f>IFERROR(HLOOKUP("eff",[1]pl!$J:$J,pos!C149),)</f>
        <v>0</v>
      </c>
      <c r="D149" s="22">
        <f>IFERROR(HLOOKUP("eff",[1]pl!$J:$J,pos!D149),)</f>
        <v>0</v>
      </c>
      <c r="E149" s="22">
        <f>IFERROR(HLOOKUP("eff",[1]pl!$J:$J,pos!E149),)</f>
        <v>0</v>
      </c>
      <c r="F149" s="22">
        <f>IFERROR(HLOOKUP("eff",[1]pl!$J:$J,pos!F149),)</f>
        <v>0</v>
      </c>
      <c r="G149" s="22">
        <f>IFERROR(HLOOKUP("eff",[1]pl!$J:$J,pos!G149),)</f>
        <v>0</v>
      </c>
      <c r="H149" s="22">
        <f>IFERROR(HLOOKUP("eff",[1]pl!$J:$J,pos!H149),)</f>
        <v>0</v>
      </c>
      <c r="I149" s="22">
        <f>IFERROR(HLOOKUP("eff",[1]pl!$J:$J,pos!I149),)</f>
        <v>0</v>
      </c>
      <c r="J149" s="22">
        <f>IFERROR(HLOOKUP("eff",[1]pl!$J:$J,pos!J149),)</f>
        <v>0</v>
      </c>
      <c r="K149" s="22">
        <f>IFERROR(HLOOKUP("eff",[1]pl!$J:$J,pos!K149),)</f>
        <v>0</v>
      </c>
      <c r="L149" s="22">
        <f>IFERROR(HLOOKUP("eff",[1]pl!$J:$J,pos!L149),)</f>
        <v>0</v>
      </c>
      <c r="M149" s="22">
        <f>IFERROR(HLOOKUP("eff",[1]pl!$J:$J,pos!M149),)</f>
        <v>0</v>
      </c>
      <c r="N149" s="22">
        <f>IFERROR(HLOOKUP("eff",[1]pl!$J:$J,pos!N149),)</f>
        <v>0</v>
      </c>
      <c r="O149" s="22">
        <f>IFERROR(HLOOKUP("eff",[1]pl!$J:$J,pos!O149),)</f>
        <v>0</v>
      </c>
      <c r="Q149" s="22">
        <f>IFERROR(HLOOKUP("eff",[1]pl!$J:$J,pos!Q149),)</f>
        <v>0</v>
      </c>
      <c r="R149" s="22">
        <f>IFERROR(HLOOKUP("eff",[1]pl!$J:$J,pos!R149),)</f>
        <v>0</v>
      </c>
      <c r="S149" s="22">
        <f>IFERROR(HLOOKUP("eff",[1]pl!$J:$J,pos!S149),)</f>
        <v>0</v>
      </c>
      <c r="T149" s="22">
        <f>IFERROR(HLOOKUP("eff",[1]pl!$J:$J,pos!T149),)</f>
        <v>0</v>
      </c>
      <c r="U149" s="22">
        <f>IFERROR(HLOOKUP("eff",[1]pl!$J:$J,pos!U149),)</f>
        <v>0</v>
      </c>
      <c r="V149" s="22">
        <f>IFERROR(HLOOKUP("eff",[1]pl!$J:$J,pos!V149),)</f>
        <v>0</v>
      </c>
      <c r="W149" s="22">
        <f>IFERROR(HLOOKUP("eff",[1]pl!$J:$J,pos!W149),)</f>
        <v>0</v>
      </c>
      <c r="X149" s="22">
        <f>IFERROR(HLOOKUP("eff",[1]pl!$J:$J,pos!X149),)</f>
        <v>0</v>
      </c>
      <c r="Y149" s="22">
        <f>IFERROR(HLOOKUP("eff",[1]pl!$J:$J,pos!Y149),)</f>
        <v>0</v>
      </c>
      <c r="Z149" s="22">
        <f>IFERROR(HLOOKUP("eff",[1]pl!$J:$J,pos!Z149),)</f>
        <v>0</v>
      </c>
      <c r="AA149" s="22">
        <f>IFERROR(HLOOKUP("eff",[1]pl!$J:$J,pos!AA149),)</f>
        <v>0</v>
      </c>
      <c r="AB149" s="22">
        <f>IFERROR(HLOOKUP("eff",[1]pl!$J:$J,pos!AB149),)</f>
        <v>0</v>
      </c>
      <c r="AC149" s="22">
        <f>IFERROR(HLOOKUP("eff",[1]pl!$J:$J,pos!AC149),)</f>
        <v>0</v>
      </c>
      <c r="AD149" s="22">
        <f>IFERROR(HLOOKUP("eff",[1]pl!$J:$J,pos!AD149),)</f>
        <v>0</v>
      </c>
      <c r="AE149" s="22">
        <f>IFERROR(HLOOKUP("eff",[1]pl!$J:$J,pos!AE149),)</f>
        <v>0</v>
      </c>
    </row>
    <row r="150" spans="1:31" x14ac:dyDescent="0.25">
      <c r="A150" s="22">
        <f>IFERROR(HLOOKUP("eff",[1]pl!$J:$J,pos!A150),)</f>
        <v>0</v>
      </c>
      <c r="B150" s="22">
        <f>IFERROR(HLOOKUP("eff",[1]pl!$J:$J,pos!B150),)</f>
        <v>0</v>
      </c>
      <c r="C150" s="22">
        <f>IFERROR(HLOOKUP("eff",[1]pl!$J:$J,pos!C150),)</f>
        <v>0</v>
      </c>
      <c r="D150" s="22">
        <f>IFERROR(HLOOKUP("eff",[1]pl!$J:$J,pos!D150),)</f>
        <v>0</v>
      </c>
      <c r="E150" s="22">
        <f>IFERROR(HLOOKUP("eff",[1]pl!$J:$J,pos!E150),)</f>
        <v>0</v>
      </c>
      <c r="F150" s="22">
        <f>IFERROR(HLOOKUP("eff",[1]pl!$J:$J,pos!F150),)</f>
        <v>0</v>
      </c>
      <c r="G150" s="22">
        <f>IFERROR(HLOOKUP("eff",[1]pl!$J:$J,pos!G150),)</f>
        <v>0</v>
      </c>
      <c r="H150" s="22">
        <f>IFERROR(HLOOKUP("eff",[1]pl!$J:$J,pos!H150),)</f>
        <v>0</v>
      </c>
      <c r="I150" s="22">
        <f>IFERROR(HLOOKUP("eff",[1]pl!$J:$J,pos!I150),)</f>
        <v>0</v>
      </c>
      <c r="J150" s="22">
        <f>IFERROR(HLOOKUP("eff",[1]pl!$J:$J,pos!J150),)</f>
        <v>0</v>
      </c>
      <c r="K150" s="22">
        <f>IFERROR(HLOOKUP("eff",[1]pl!$J:$J,pos!K150),)</f>
        <v>0</v>
      </c>
      <c r="L150" s="22">
        <f>IFERROR(HLOOKUP("eff",[1]pl!$J:$J,pos!L150),)</f>
        <v>0</v>
      </c>
      <c r="M150" s="22">
        <f>IFERROR(HLOOKUP("eff",[1]pl!$J:$J,pos!M150),)</f>
        <v>0</v>
      </c>
      <c r="N150" s="22">
        <f>IFERROR(HLOOKUP("eff",[1]pl!$J:$J,pos!N150),)</f>
        <v>0</v>
      </c>
      <c r="O150" s="22">
        <f>IFERROR(HLOOKUP("eff",[1]pl!$J:$J,pos!O150),)</f>
        <v>0</v>
      </c>
      <c r="Q150" s="22">
        <f>IFERROR(HLOOKUP("eff",[1]pl!$J:$J,pos!Q150),)</f>
        <v>0</v>
      </c>
      <c r="R150" s="22">
        <f>IFERROR(HLOOKUP("eff",[1]pl!$J:$J,pos!R150),)</f>
        <v>0</v>
      </c>
      <c r="S150" s="22">
        <f>IFERROR(HLOOKUP("eff",[1]pl!$J:$J,pos!S150),)</f>
        <v>0</v>
      </c>
      <c r="T150" s="22">
        <f>IFERROR(HLOOKUP("eff",[1]pl!$J:$J,pos!T150),)</f>
        <v>0</v>
      </c>
      <c r="U150" s="22">
        <f>IFERROR(HLOOKUP("eff",[1]pl!$J:$J,pos!U150),)</f>
        <v>0</v>
      </c>
      <c r="V150" s="22">
        <f>IFERROR(HLOOKUP("eff",[1]pl!$J:$J,pos!V150),)</f>
        <v>0</v>
      </c>
      <c r="W150" s="22">
        <f>IFERROR(HLOOKUP("eff",[1]pl!$J:$J,pos!W150),)</f>
        <v>0</v>
      </c>
      <c r="X150" s="22">
        <f>IFERROR(HLOOKUP("eff",[1]pl!$J:$J,pos!X150),)</f>
        <v>0</v>
      </c>
      <c r="Y150" s="22">
        <f>IFERROR(HLOOKUP("eff",[1]pl!$J:$J,pos!Y150),)</f>
        <v>0</v>
      </c>
      <c r="Z150" s="22">
        <f>IFERROR(HLOOKUP("eff",[1]pl!$J:$J,pos!Z150),)</f>
        <v>0</v>
      </c>
      <c r="AA150" s="22">
        <f>IFERROR(HLOOKUP("eff",[1]pl!$J:$J,pos!AA150),)</f>
        <v>0</v>
      </c>
      <c r="AB150" s="22">
        <f>IFERROR(HLOOKUP("eff",[1]pl!$J:$J,pos!AB150),)</f>
        <v>0</v>
      </c>
      <c r="AC150" s="22">
        <f>IFERROR(HLOOKUP("eff",[1]pl!$J:$J,pos!AC150),)</f>
        <v>0</v>
      </c>
      <c r="AD150" s="22">
        <f>IFERROR(HLOOKUP("eff",[1]pl!$J:$J,pos!AD150),)</f>
        <v>0</v>
      </c>
      <c r="AE150" s="22">
        <f>IFERROR(HLOOKUP("eff",[1]pl!$J:$J,pos!AE150),)</f>
        <v>0</v>
      </c>
    </row>
    <row r="151" spans="1:31" x14ac:dyDescent="0.25">
      <c r="A151" s="22">
        <f>IFERROR(HLOOKUP("eff",[1]pl!$J:$J,pos!A151),)</f>
        <v>0</v>
      </c>
      <c r="B151" s="22">
        <f>IFERROR(HLOOKUP("eff",[1]pl!$J:$J,pos!B151),)</f>
        <v>0</v>
      </c>
      <c r="C151" s="22">
        <f>IFERROR(HLOOKUP("eff",[1]pl!$J:$J,pos!C151),)</f>
        <v>0</v>
      </c>
      <c r="D151" s="22">
        <f>IFERROR(HLOOKUP("eff",[1]pl!$J:$J,pos!D151),)</f>
        <v>0</v>
      </c>
      <c r="E151" s="22">
        <f>IFERROR(HLOOKUP("eff",[1]pl!$J:$J,pos!E151),)</f>
        <v>0</v>
      </c>
      <c r="F151" s="22">
        <f>IFERROR(HLOOKUP("eff",[1]pl!$J:$J,pos!F151),)</f>
        <v>0</v>
      </c>
      <c r="G151" s="22">
        <f>IFERROR(HLOOKUP("eff",[1]pl!$J:$J,pos!G151),)</f>
        <v>0</v>
      </c>
      <c r="H151" s="22">
        <f>IFERROR(HLOOKUP("eff",[1]pl!$J:$J,pos!H151),)</f>
        <v>0</v>
      </c>
      <c r="I151" s="22">
        <f>IFERROR(HLOOKUP("eff",[1]pl!$J:$J,pos!I151),)</f>
        <v>0</v>
      </c>
      <c r="J151" s="22">
        <f>IFERROR(HLOOKUP("eff",[1]pl!$J:$J,pos!J151),)</f>
        <v>0</v>
      </c>
      <c r="K151" s="22">
        <f>IFERROR(HLOOKUP("eff",[1]pl!$J:$J,pos!K151),)</f>
        <v>0</v>
      </c>
      <c r="L151" s="22">
        <f>IFERROR(HLOOKUP("eff",[1]pl!$J:$J,pos!L151),)</f>
        <v>0</v>
      </c>
      <c r="M151" s="22">
        <f>IFERROR(HLOOKUP("eff",[1]pl!$J:$J,pos!M151),)</f>
        <v>0</v>
      </c>
      <c r="N151" s="22">
        <f>IFERROR(HLOOKUP("eff",[1]pl!$J:$J,pos!N151),)</f>
        <v>0</v>
      </c>
      <c r="O151" s="22">
        <f>IFERROR(HLOOKUP("eff",[1]pl!$J:$J,pos!O151),)</f>
        <v>0</v>
      </c>
      <c r="Q151" s="22">
        <f>IFERROR(HLOOKUP("eff",[1]pl!$J:$J,pos!Q151),)</f>
        <v>0</v>
      </c>
      <c r="R151" s="22">
        <f>IFERROR(HLOOKUP("eff",[1]pl!$J:$J,pos!R151),)</f>
        <v>0</v>
      </c>
      <c r="S151" s="22">
        <f>IFERROR(HLOOKUP("eff",[1]pl!$J:$J,pos!S151),)</f>
        <v>0</v>
      </c>
      <c r="T151" s="22">
        <f>IFERROR(HLOOKUP("eff",[1]pl!$J:$J,pos!T151),)</f>
        <v>0</v>
      </c>
      <c r="U151" s="22">
        <f>IFERROR(HLOOKUP("eff",[1]pl!$J:$J,pos!U151),)</f>
        <v>0</v>
      </c>
      <c r="V151" s="22">
        <f>IFERROR(HLOOKUP("eff",[1]pl!$J:$J,pos!V151),)</f>
        <v>0</v>
      </c>
      <c r="W151" s="22">
        <f>IFERROR(HLOOKUP("eff",[1]pl!$J:$J,pos!W151),)</f>
        <v>0</v>
      </c>
      <c r="X151" s="22">
        <f>IFERROR(HLOOKUP("eff",[1]pl!$J:$J,pos!X151),)</f>
        <v>0</v>
      </c>
      <c r="Y151" s="22">
        <f>IFERROR(HLOOKUP("eff",[1]pl!$J:$J,pos!Y151),)</f>
        <v>0</v>
      </c>
      <c r="Z151" s="22">
        <f>IFERROR(HLOOKUP("eff",[1]pl!$J:$J,pos!Z151),)</f>
        <v>0</v>
      </c>
      <c r="AA151" s="22">
        <f>IFERROR(HLOOKUP("eff",[1]pl!$J:$J,pos!AA151),)</f>
        <v>0</v>
      </c>
      <c r="AB151" s="22">
        <f>IFERROR(HLOOKUP("eff",[1]pl!$J:$J,pos!AB151),)</f>
        <v>0</v>
      </c>
      <c r="AC151" s="22">
        <f>IFERROR(HLOOKUP("eff",[1]pl!$J:$J,pos!AC151),)</f>
        <v>0</v>
      </c>
      <c r="AD151" s="22">
        <f>IFERROR(HLOOKUP("eff",[1]pl!$J:$J,pos!AD151),)</f>
        <v>0</v>
      </c>
      <c r="AE151" s="22">
        <f>IFERROR(HLOOKUP("eff",[1]pl!$J:$J,pos!AE151),)</f>
        <v>0</v>
      </c>
    </row>
    <row r="152" spans="1:31" x14ac:dyDescent="0.25">
      <c r="A152" s="22">
        <f>IFERROR(HLOOKUP("eff",[1]pl!$J:$J,pos!A152),)</f>
        <v>0</v>
      </c>
      <c r="B152" s="22">
        <f>IFERROR(HLOOKUP("eff",[1]pl!$J:$J,pos!B152),)</f>
        <v>0</v>
      </c>
      <c r="C152" s="22">
        <f>IFERROR(HLOOKUP("eff",[1]pl!$J:$J,pos!C152),)</f>
        <v>0</v>
      </c>
      <c r="D152" s="22">
        <f>IFERROR(HLOOKUP("eff",[1]pl!$J:$J,pos!D152),)</f>
        <v>0</v>
      </c>
      <c r="E152" s="22">
        <f>IFERROR(HLOOKUP("eff",[1]pl!$J:$J,pos!E152),)</f>
        <v>0</v>
      </c>
      <c r="F152" s="22">
        <f>IFERROR(HLOOKUP("eff",[1]pl!$J:$J,pos!F152),)</f>
        <v>0</v>
      </c>
      <c r="G152" s="22">
        <f>IFERROR(HLOOKUP("eff",[1]pl!$J:$J,pos!G152),)</f>
        <v>0</v>
      </c>
      <c r="H152" s="22">
        <f>IFERROR(HLOOKUP("eff",[1]pl!$J:$J,pos!H152),)</f>
        <v>0</v>
      </c>
      <c r="I152" s="22">
        <f>IFERROR(HLOOKUP("eff",[1]pl!$J:$J,pos!I152),)</f>
        <v>0</v>
      </c>
      <c r="J152" s="22">
        <f>IFERROR(HLOOKUP("eff",[1]pl!$J:$J,pos!J152),)</f>
        <v>0</v>
      </c>
      <c r="K152" s="22">
        <f>IFERROR(HLOOKUP("eff",[1]pl!$J:$J,pos!K152),)</f>
        <v>0</v>
      </c>
      <c r="L152" s="22">
        <f>IFERROR(HLOOKUP("eff",[1]pl!$J:$J,pos!L152),)</f>
        <v>0</v>
      </c>
      <c r="M152" s="22">
        <f>IFERROR(HLOOKUP("eff",[1]pl!$J:$J,pos!M152),)</f>
        <v>0</v>
      </c>
      <c r="N152" s="22">
        <f>IFERROR(HLOOKUP("eff",[1]pl!$J:$J,pos!N152),)</f>
        <v>0</v>
      </c>
      <c r="O152" s="22">
        <f>IFERROR(HLOOKUP("eff",[1]pl!$J:$J,pos!O152),)</f>
        <v>0</v>
      </c>
      <c r="Q152" s="22">
        <f>IFERROR(HLOOKUP("eff",[1]pl!$J:$J,pos!Q152),)</f>
        <v>0</v>
      </c>
      <c r="R152" s="22">
        <f>IFERROR(HLOOKUP("eff",[1]pl!$J:$J,pos!R152),)</f>
        <v>0</v>
      </c>
      <c r="S152" s="22">
        <f>IFERROR(HLOOKUP("eff",[1]pl!$J:$J,pos!S152),)</f>
        <v>0</v>
      </c>
      <c r="T152" s="22">
        <f>IFERROR(HLOOKUP("eff",[1]pl!$J:$J,pos!T152),)</f>
        <v>0</v>
      </c>
      <c r="U152" s="22">
        <f>IFERROR(HLOOKUP("eff",[1]pl!$J:$J,pos!U152),)</f>
        <v>0</v>
      </c>
      <c r="V152" s="22">
        <f>IFERROR(HLOOKUP("eff",[1]pl!$J:$J,pos!V152),)</f>
        <v>0</v>
      </c>
      <c r="W152" s="22">
        <f>IFERROR(HLOOKUP("eff",[1]pl!$J:$J,pos!W152),)</f>
        <v>0</v>
      </c>
      <c r="X152" s="22">
        <f>IFERROR(HLOOKUP("eff",[1]pl!$J:$J,pos!X152),)</f>
        <v>0</v>
      </c>
      <c r="Y152" s="22">
        <f>IFERROR(HLOOKUP("eff",[1]pl!$J:$J,pos!Y152),)</f>
        <v>0</v>
      </c>
      <c r="Z152" s="22">
        <f>IFERROR(HLOOKUP("eff",[1]pl!$J:$J,pos!Z152),)</f>
        <v>0</v>
      </c>
      <c r="AA152" s="22">
        <f>IFERROR(HLOOKUP("eff",[1]pl!$J:$J,pos!AA152),)</f>
        <v>0</v>
      </c>
      <c r="AB152" s="22">
        <f>IFERROR(HLOOKUP("eff",[1]pl!$J:$J,pos!AB152),)</f>
        <v>0</v>
      </c>
      <c r="AC152" s="22">
        <f>IFERROR(HLOOKUP("eff",[1]pl!$J:$J,pos!AC152),)</f>
        <v>0</v>
      </c>
      <c r="AD152" s="22">
        <f>IFERROR(HLOOKUP("eff",[1]pl!$J:$J,pos!AD152),)</f>
        <v>0</v>
      </c>
      <c r="AE152" s="22">
        <f>IFERROR(HLOOKUP("eff",[1]pl!$J:$J,pos!AE152),)</f>
        <v>0</v>
      </c>
    </row>
    <row r="153" spans="1:31" x14ac:dyDescent="0.25">
      <c r="A153" s="22">
        <f>IFERROR(HLOOKUP("eff",[1]pl!$J:$J,pos!A153),)</f>
        <v>0</v>
      </c>
      <c r="B153" s="22">
        <f>IFERROR(HLOOKUP("eff",[1]pl!$J:$J,pos!B153),)</f>
        <v>0</v>
      </c>
      <c r="C153" s="22">
        <f>IFERROR(HLOOKUP("eff",[1]pl!$J:$J,pos!C153),)</f>
        <v>0</v>
      </c>
      <c r="D153" s="22">
        <f>IFERROR(HLOOKUP("eff",[1]pl!$J:$J,pos!D153),)</f>
        <v>0</v>
      </c>
      <c r="E153" s="22">
        <f>IFERROR(HLOOKUP("eff",[1]pl!$J:$J,pos!E153),)</f>
        <v>0</v>
      </c>
      <c r="F153" s="22">
        <f>IFERROR(HLOOKUP("eff",[1]pl!$J:$J,pos!F153),)</f>
        <v>0</v>
      </c>
      <c r="G153" s="22">
        <f>IFERROR(HLOOKUP("eff",[1]pl!$J:$J,pos!G153),)</f>
        <v>0</v>
      </c>
      <c r="H153" s="22">
        <f>IFERROR(HLOOKUP("eff",[1]pl!$J:$J,pos!H153),)</f>
        <v>0</v>
      </c>
      <c r="I153" s="22">
        <f>IFERROR(HLOOKUP("eff",[1]pl!$J:$J,pos!I153),)</f>
        <v>0</v>
      </c>
      <c r="J153" s="22">
        <f>IFERROR(HLOOKUP("eff",[1]pl!$J:$J,pos!J153),)</f>
        <v>0</v>
      </c>
      <c r="K153" s="22">
        <f>IFERROR(HLOOKUP("eff",[1]pl!$J:$J,pos!K153),)</f>
        <v>0</v>
      </c>
      <c r="L153" s="22">
        <f>IFERROR(HLOOKUP("eff",[1]pl!$J:$J,pos!L153),)</f>
        <v>0</v>
      </c>
      <c r="M153" s="22">
        <f>IFERROR(HLOOKUP("eff",[1]pl!$J:$J,pos!M153),)</f>
        <v>0</v>
      </c>
      <c r="N153" s="22">
        <f>IFERROR(HLOOKUP("eff",[1]pl!$J:$J,pos!N153),)</f>
        <v>0</v>
      </c>
      <c r="O153" s="22">
        <f>IFERROR(HLOOKUP("eff",[1]pl!$J:$J,pos!O153),)</f>
        <v>0</v>
      </c>
      <c r="Q153" s="22">
        <f>IFERROR(HLOOKUP("eff",[1]pl!$J:$J,pos!Q153),)</f>
        <v>0</v>
      </c>
      <c r="R153" s="22">
        <f>IFERROR(HLOOKUP("eff",[1]pl!$J:$J,pos!R153),)</f>
        <v>0</v>
      </c>
      <c r="S153" s="22">
        <f>IFERROR(HLOOKUP("eff",[1]pl!$J:$J,pos!S153),)</f>
        <v>0</v>
      </c>
      <c r="T153" s="22">
        <f>IFERROR(HLOOKUP("eff",[1]pl!$J:$J,pos!T153),)</f>
        <v>0</v>
      </c>
      <c r="U153" s="22">
        <f>IFERROR(HLOOKUP("eff",[1]pl!$J:$J,pos!U153),)</f>
        <v>0</v>
      </c>
      <c r="V153" s="22">
        <f>IFERROR(HLOOKUP("eff",[1]pl!$J:$J,pos!V153),)</f>
        <v>0</v>
      </c>
      <c r="W153" s="22">
        <f>IFERROR(HLOOKUP("eff",[1]pl!$J:$J,pos!W153),)</f>
        <v>0</v>
      </c>
      <c r="X153" s="22">
        <f>IFERROR(HLOOKUP("eff",[1]pl!$J:$J,pos!X153),)</f>
        <v>0</v>
      </c>
      <c r="Y153" s="22">
        <f>IFERROR(HLOOKUP("eff",[1]pl!$J:$J,pos!Y153),)</f>
        <v>0</v>
      </c>
      <c r="Z153" s="22">
        <f>IFERROR(HLOOKUP("eff",[1]pl!$J:$J,pos!Z153),)</f>
        <v>0</v>
      </c>
      <c r="AA153" s="22">
        <f>IFERROR(HLOOKUP("eff",[1]pl!$J:$J,pos!AA153),)</f>
        <v>0</v>
      </c>
      <c r="AB153" s="22">
        <f>IFERROR(HLOOKUP("eff",[1]pl!$J:$J,pos!AB153),)</f>
        <v>0</v>
      </c>
      <c r="AC153" s="22">
        <f>IFERROR(HLOOKUP("eff",[1]pl!$J:$J,pos!AC153),)</f>
        <v>0</v>
      </c>
      <c r="AD153" s="22">
        <f>IFERROR(HLOOKUP("eff",[1]pl!$J:$J,pos!AD153),)</f>
        <v>0</v>
      </c>
      <c r="AE153" s="22">
        <f>IFERROR(HLOOKUP("eff",[1]pl!$J:$J,pos!AE153),)</f>
        <v>0</v>
      </c>
    </row>
    <row r="154" spans="1:31" x14ac:dyDescent="0.25">
      <c r="A154" s="22">
        <f>IFERROR(HLOOKUP("eff",[1]pl!$J:$J,pos!A154),)</f>
        <v>0</v>
      </c>
      <c r="B154" s="22">
        <f>IFERROR(HLOOKUP("eff",[1]pl!$J:$J,pos!B154),)</f>
        <v>0</v>
      </c>
      <c r="C154" s="22">
        <f>IFERROR(HLOOKUP("eff",[1]pl!$J:$J,pos!C154),)</f>
        <v>0</v>
      </c>
      <c r="D154" s="22">
        <f>IFERROR(HLOOKUP("eff",[1]pl!$J:$J,pos!D154),)</f>
        <v>0</v>
      </c>
      <c r="E154" s="22">
        <f>IFERROR(HLOOKUP("eff",[1]pl!$J:$J,pos!E154),)</f>
        <v>0</v>
      </c>
      <c r="F154" s="22">
        <f>IFERROR(HLOOKUP("eff",[1]pl!$J:$J,pos!F154),)</f>
        <v>0</v>
      </c>
      <c r="G154" s="22">
        <f>IFERROR(HLOOKUP("eff",[1]pl!$J:$J,pos!G154),)</f>
        <v>0</v>
      </c>
      <c r="H154" s="22">
        <f>IFERROR(HLOOKUP("eff",[1]pl!$J:$J,pos!H154),)</f>
        <v>0</v>
      </c>
      <c r="I154" s="22">
        <f>IFERROR(HLOOKUP("eff",[1]pl!$J:$J,pos!I154),)</f>
        <v>0</v>
      </c>
      <c r="J154" s="22">
        <f>IFERROR(HLOOKUP("eff",[1]pl!$J:$J,pos!J154),)</f>
        <v>0</v>
      </c>
      <c r="K154" s="22">
        <f>IFERROR(HLOOKUP("eff",[1]pl!$J:$J,pos!K154),)</f>
        <v>0</v>
      </c>
      <c r="L154" s="22">
        <f>IFERROR(HLOOKUP("eff",[1]pl!$J:$J,pos!L154),)</f>
        <v>0</v>
      </c>
      <c r="M154" s="22">
        <f>IFERROR(HLOOKUP("eff",[1]pl!$J:$J,pos!M154),)</f>
        <v>0</v>
      </c>
      <c r="N154" s="22">
        <f>IFERROR(HLOOKUP("eff",[1]pl!$J:$J,pos!N154),)</f>
        <v>0</v>
      </c>
      <c r="O154" s="22">
        <f>IFERROR(HLOOKUP("eff",[1]pl!$J:$J,pos!O154),)</f>
        <v>0</v>
      </c>
      <c r="Q154" s="22">
        <f>IFERROR(HLOOKUP("eff",[1]pl!$J:$J,pos!Q154),)</f>
        <v>0</v>
      </c>
      <c r="R154" s="22">
        <f>IFERROR(HLOOKUP("eff",[1]pl!$J:$J,pos!R154),)</f>
        <v>0</v>
      </c>
      <c r="S154" s="22">
        <f>IFERROR(HLOOKUP("eff",[1]pl!$J:$J,pos!S154),)</f>
        <v>0</v>
      </c>
      <c r="T154" s="22">
        <f>IFERROR(HLOOKUP("eff",[1]pl!$J:$J,pos!T154),)</f>
        <v>0</v>
      </c>
      <c r="U154" s="22">
        <f>IFERROR(HLOOKUP("eff",[1]pl!$J:$J,pos!U154),)</f>
        <v>0</v>
      </c>
      <c r="V154" s="22">
        <f>IFERROR(HLOOKUP("eff",[1]pl!$J:$J,pos!V154),)</f>
        <v>0</v>
      </c>
      <c r="W154" s="22">
        <f>IFERROR(HLOOKUP("eff",[1]pl!$J:$J,pos!W154),)</f>
        <v>0</v>
      </c>
      <c r="X154" s="22">
        <f>IFERROR(HLOOKUP("eff",[1]pl!$J:$J,pos!X154),)</f>
        <v>0</v>
      </c>
      <c r="Y154" s="22">
        <f>IFERROR(HLOOKUP("eff",[1]pl!$J:$J,pos!Y154),)</f>
        <v>0</v>
      </c>
      <c r="Z154" s="22">
        <f>IFERROR(HLOOKUP("eff",[1]pl!$J:$J,pos!Z154),)</f>
        <v>0</v>
      </c>
      <c r="AA154" s="22">
        <f>IFERROR(HLOOKUP("eff",[1]pl!$J:$J,pos!AA154),)</f>
        <v>0</v>
      </c>
      <c r="AB154" s="22">
        <f>IFERROR(HLOOKUP("eff",[1]pl!$J:$J,pos!AB154),)</f>
        <v>0</v>
      </c>
      <c r="AC154" s="22">
        <f>IFERROR(HLOOKUP("eff",[1]pl!$J:$J,pos!AC154),)</f>
        <v>0</v>
      </c>
      <c r="AD154" s="22">
        <f>IFERROR(HLOOKUP("eff",[1]pl!$J:$J,pos!AD154),)</f>
        <v>0</v>
      </c>
      <c r="AE154" s="22">
        <f>IFERROR(HLOOKUP("eff",[1]pl!$J:$J,pos!AE154),)</f>
        <v>0</v>
      </c>
    </row>
    <row r="155" spans="1:31" x14ac:dyDescent="0.25">
      <c r="A155" s="22">
        <f>IFERROR(HLOOKUP("eff",[1]pl!$J:$J,pos!A155),)</f>
        <v>0</v>
      </c>
      <c r="B155" s="22">
        <f>IFERROR(HLOOKUP("eff",[1]pl!$J:$J,pos!B155),)</f>
        <v>0</v>
      </c>
      <c r="C155" s="22">
        <f>IFERROR(HLOOKUP("eff",[1]pl!$J:$J,pos!C155),)</f>
        <v>0</v>
      </c>
      <c r="D155" s="22">
        <f>IFERROR(HLOOKUP("eff",[1]pl!$J:$J,pos!D155),)</f>
        <v>0</v>
      </c>
      <c r="E155" s="22">
        <f>IFERROR(HLOOKUP("eff",[1]pl!$J:$J,pos!E155),)</f>
        <v>0</v>
      </c>
      <c r="F155" s="22">
        <f>IFERROR(HLOOKUP("eff",[1]pl!$J:$J,pos!F155),)</f>
        <v>0</v>
      </c>
      <c r="G155" s="22">
        <f>IFERROR(HLOOKUP("eff",[1]pl!$J:$J,pos!G155),)</f>
        <v>0</v>
      </c>
      <c r="H155" s="22">
        <f>IFERROR(HLOOKUP("eff",[1]pl!$J:$J,pos!H155),)</f>
        <v>0</v>
      </c>
      <c r="I155" s="22">
        <f>IFERROR(HLOOKUP("eff",[1]pl!$J:$J,pos!I155),)</f>
        <v>0</v>
      </c>
      <c r="J155" s="22">
        <f>IFERROR(HLOOKUP("eff",[1]pl!$J:$J,pos!J155),)</f>
        <v>0</v>
      </c>
      <c r="K155" s="22">
        <f>IFERROR(HLOOKUP("eff",[1]pl!$J:$J,pos!K155),)</f>
        <v>0</v>
      </c>
      <c r="L155" s="22">
        <f>IFERROR(HLOOKUP("eff",[1]pl!$J:$J,pos!L155),)</f>
        <v>0</v>
      </c>
      <c r="M155" s="22">
        <f>IFERROR(HLOOKUP("eff",[1]pl!$J:$J,pos!M155),)</f>
        <v>0</v>
      </c>
      <c r="N155" s="22">
        <f>IFERROR(HLOOKUP("eff",[1]pl!$J:$J,pos!N155),)</f>
        <v>0</v>
      </c>
      <c r="O155" s="22">
        <f>IFERROR(HLOOKUP("eff",[1]pl!$J:$J,pos!O155),)</f>
        <v>0</v>
      </c>
      <c r="Q155" s="22">
        <f>IFERROR(HLOOKUP("eff",[1]pl!$J:$J,pos!Q155),)</f>
        <v>0</v>
      </c>
      <c r="R155" s="22">
        <f>IFERROR(HLOOKUP("eff",[1]pl!$J:$J,pos!R155),)</f>
        <v>0</v>
      </c>
      <c r="S155" s="22">
        <f>IFERROR(HLOOKUP("eff",[1]pl!$J:$J,pos!S155),)</f>
        <v>0</v>
      </c>
      <c r="T155" s="22">
        <f>IFERROR(HLOOKUP("eff",[1]pl!$J:$J,pos!T155),)</f>
        <v>0</v>
      </c>
      <c r="U155" s="22">
        <f>IFERROR(HLOOKUP("eff",[1]pl!$J:$J,pos!U155),)</f>
        <v>0</v>
      </c>
      <c r="V155" s="22">
        <f>IFERROR(HLOOKUP("eff",[1]pl!$J:$J,pos!V155),)</f>
        <v>0</v>
      </c>
      <c r="W155" s="22">
        <f>IFERROR(HLOOKUP("eff",[1]pl!$J:$J,pos!W155),)</f>
        <v>0</v>
      </c>
      <c r="X155" s="22">
        <f>IFERROR(HLOOKUP("eff",[1]pl!$J:$J,pos!X155),)</f>
        <v>0</v>
      </c>
      <c r="Y155" s="22">
        <f>IFERROR(HLOOKUP("eff",[1]pl!$J:$J,pos!Y155),)</f>
        <v>0</v>
      </c>
      <c r="Z155" s="22">
        <f>IFERROR(HLOOKUP("eff",[1]pl!$J:$J,pos!Z155),)</f>
        <v>0</v>
      </c>
      <c r="AA155" s="22">
        <f>IFERROR(HLOOKUP("eff",[1]pl!$J:$J,pos!AA155),)</f>
        <v>0</v>
      </c>
      <c r="AB155" s="22">
        <f>IFERROR(HLOOKUP("eff",[1]pl!$J:$J,pos!AB155),)</f>
        <v>0</v>
      </c>
      <c r="AC155" s="22">
        <f>IFERROR(HLOOKUP("eff",[1]pl!$J:$J,pos!AC155),)</f>
        <v>0</v>
      </c>
      <c r="AD155" s="22">
        <f>IFERROR(HLOOKUP("eff",[1]pl!$J:$J,pos!AD155),)</f>
        <v>0</v>
      </c>
      <c r="AE155" s="22">
        <f>IFERROR(HLOOKUP("eff",[1]pl!$J:$J,pos!AE155),)</f>
        <v>0</v>
      </c>
    </row>
    <row r="156" spans="1:31" x14ac:dyDescent="0.25">
      <c r="A156" s="22">
        <f>IFERROR(HLOOKUP("eff",[1]pl!$J:$J,pos!A156),)</f>
        <v>0</v>
      </c>
      <c r="B156" s="22">
        <f>IFERROR(HLOOKUP("eff",[1]pl!$J:$J,pos!B156),)</f>
        <v>0</v>
      </c>
      <c r="C156" s="22">
        <f>IFERROR(HLOOKUP("eff",[1]pl!$J:$J,pos!C156),)</f>
        <v>0</v>
      </c>
      <c r="D156" s="22">
        <f>IFERROR(HLOOKUP("eff",[1]pl!$J:$J,pos!D156),)</f>
        <v>0</v>
      </c>
      <c r="E156" s="22">
        <f>IFERROR(HLOOKUP("eff",[1]pl!$J:$J,pos!E156),)</f>
        <v>0</v>
      </c>
      <c r="F156" s="22">
        <f>IFERROR(HLOOKUP("eff",[1]pl!$J:$J,pos!F156),)</f>
        <v>0</v>
      </c>
      <c r="G156" s="22">
        <f>IFERROR(HLOOKUP("eff",[1]pl!$J:$J,pos!G156),)</f>
        <v>0</v>
      </c>
      <c r="H156" s="22">
        <f>IFERROR(HLOOKUP("eff",[1]pl!$J:$J,pos!H156),)</f>
        <v>0</v>
      </c>
      <c r="I156" s="22">
        <f>IFERROR(HLOOKUP("eff",[1]pl!$J:$J,pos!I156),)</f>
        <v>0</v>
      </c>
      <c r="J156" s="22">
        <f>IFERROR(HLOOKUP("eff",[1]pl!$J:$J,pos!J156),)</f>
        <v>0</v>
      </c>
      <c r="K156" s="22">
        <f>IFERROR(HLOOKUP("eff",[1]pl!$J:$J,pos!K156),)</f>
        <v>0</v>
      </c>
      <c r="L156" s="22">
        <f>IFERROR(HLOOKUP("eff",[1]pl!$J:$J,pos!L156),)</f>
        <v>0</v>
      </c>
      <c r="M156" s="22">
        <f>IFERROR(HLOOKUP("eff",[1]pl!$J:$J,pos!M156),)</f>
        <v>0</v>
      </c>
      <c r="N156" s="22">
        <f>IFERROR(HLOOKUP("eff",[1]pl!$J:$J,pos!N156),)</f>
        <v>0</v>
      </c>
      <c r="O156" s="22">
        <f>IFERROR(HLOOKUP("eff",[1]pl!$J:$J,pos!O156),)</f>
        <v>0</v>
      </c>
      <c r="Q156" s="22">
        <f>IFERROR(HLOOKUP("eff",[1]pl!$J:$J,pos!Q156),)</f>
        <v>0</v>
      </c>
      <c r="R156" s="22">
        <f>IFERROR(HLOOKUP("eff",[1]pl!$J:$J,pos!R156),)</f>
        <v>0</v>
      </c>
      <c r="S156" s="22">
        <f>IFERROR(HLOOKUP("eff",[1]pl!$J:$J,pos!S156),)</f>
        <v>0</v>
      </c>
      <c r="T156" s="22">
        <f>IFERROR(HLOOKUP("eff",[1]pl!$J:$J,pos!T156),)</f>
        <v>0</v>
      </c>
      <c r="U156" s="22">
        <f>IFERROR(HLOOKUP("eff",[1]pl!$J:$J,pos!U156),)</f>
        <v>0</v>
      </c>
      <c r="V156" s="22">
        <f>IFERROR(HLOOKUP("eff",[1]pl!$J:$J,pos!V156),)</f>
        <v>0</v>
      </c>
      <c r="W156" s="22">
        <f>IFERROR(HLOOKUP("eff",[1]pl!$J:$J,pos!W156),)</f>
        <v>0</v>
      </c>
      <c r="X156" s="22">
        <f>IFERROR(HLOOKUP("eff",[1]pl!$J:$J,pos!X156),)</f>
        <v>0</v>
      </c>
      <c r="Y156" s="22">
        <f>IFERROR(HLOOKUP("eff",[1]pl!$J:$J,pos!Y156),)</f>
        <v>0</v>
      </c>
      <c r="Z156" s="22">
        <f>IFERROR(HLOOKUP("eff",[1]pl!$J:$J,pos!Z156),)</f>
        <v>0</v>
      </c>
      <c r="AA156" s="22">
        <f>IFERROR(HLOOKUP("eff",[1]pl!$J:$J,pos!AA156),)</f>
        <v>0</v>
      </c>
      <c r="AB156" s="22">
        <f>IFERROR(HLOOKUP("eff",[1]pl!$J:$J,pos!AB156),)</f>
        <v>0</v>
      </c>
      <c r="AC156" s="22">
        <f>IFERROR(HLOOKUP("eff",[1]pl!$J:$J,pos!AC156),)</f>
        <v>0</v>
      </c>
      <c r="AD156" s="22">
        <f>IFERROR(HLOOKUP("eff",[1]pl!$J:$J,pos!AD156),)</f>
        <v>0</v>
      </c>
      <c r="AE156" s="22">
        <f>IFERROR(HLOOKUP("eff",[1]pl!$J:$J,pos!AE156),)</f>
        <v>0</v>
      </c>
    </row>
    <row r="157" spans="1:31" x14ac:dyDescent="0.25">
      <c r="A157" s="22">
        <f>IFERROR(HLOOKUP("eff",[1]pl!$J:$J,pos!A157),)</f>
        <v>0</v>
      </c>
      <c r="B157" s="22">
        <f>IFERROR(HLOOKUP("eff",[1]pl!$J:$J,pos!B157),)</f>
        <v>0</v>
      </c>
      <c r="C157" s="22">
        <f>IFERROR(HLOOKUP("eff",[1]pl!$J:$J,pos!C157),)</f>
        <v>0</v>
      </c>
      <c r="D157" s="22">
        <f>IFERROR(HLOOKUP("eff",[1]pl!$J:$J,pos!D157),)</f>
        <v>0</v>
      </c>
      <c r="E157" s="22">
        <f>IFERROR(HLOOKUP("eff",[1]pl!$J:$J,pos!E157),)</f>
        <v>0</v>
      </c>
      <c r="F157" s="22">
        <f>IFERROR(HLOOKUP("eff",[1]pl!$J:$J,pos!F157),)</f>
        <v>0</v>
      </c>
      <c r="G157" s="22">
        <f>IFERROR(HLOOKUP("eff",[1]pl!$J:$J,pos!G157),)</f>
        <v>0</v>
      </c>
      <c r="H157" s="22">
        <f>IFERROR(HLOOKUP("eff",[1]pl!$J:$J,pos!H157),)</f>
        <v>0</v>
      </c>
      <c r="I157" s="22">
        <f>IFERROR(HLOOKUP("eff",[1]pl!$J:$J,pos!I157),)</f>
        <v>0</v>
      </c>
      <c r="J157" s="22">
        <f>IFERROR(HLOOKUP("eff",[1]pl!$J:$J,pos!J157),)</f>
        <v>0</v>
      </c>
      <c r="K157" s="22">
        <f>IFERROR(HLOOKUP("eff",[1]pl!$J:$J,pos!K157),)</f>
        <v>0</v>
      </c>
      <c r="L157" s="22">
        <f>IFERROR(HLOOKUP("eff",[1]pl!$J:$J,pos!L157),)</f>
        <v>0</v>
      </c>
      <c r="M157" s="22">
        <f>IFERROR(HLOOKUP("eff",[1]pl!$J:$J,pos!M157),)</f>
        <v>0</v>
      </c>
      <c r="N157" s="22">
        <f>IFERROR(HLOOKUP("eff",[1]pl!$J:$J,pos!N157),)</f>
        <v>0</v>
      </c>
      <c r="O157" s="22">
        <f>IFERROR(HLOOKUP("eff",[1]pl!$J:$J,pos!O157),)</f>
        <v>0</v>
      </c>
      <c r="Q157" s="22">
        <f>IFERROR(HLOOKUP("eff",[1]pl!$J:$J,pos!Q157),)</f>
        <v>0</v>
      </c>
      <c r="R157" s="22">
        <f>IFERROR(HLOOKUP("eff",[1]pl!$J:$J,pos!R157),)</f>
        <v>0</v>
      </c>
      <c r="S157" s="22">
        <f>IFERROR(HLOOKUP("eff",[1]pl!$J:$J,pos!S157),)</f>
        <v>0</v>
      </c>
      <c r="T157" s="22">
        <f>IFERROR(HLOOKUP("eff",[1]pl!$J:$J,pos!T157),)</f>
        <v>0</v>
      </c>
      <c r="U157" s="22">
        <f>IFERROR(HLOOKUP("eff",[1]pl!$J:$J,pos!U157),)</f>
        <v>0</v>
      </c>
      <c r="V157" s="22">
        <f>IFERROR(HLOOKUP("eff",[1]pl!$J:$J,pos!V157),)</f>
        <v>0</v>
      </c>
      <c r="W157" s="22">
        <f>IFERROR(HLOOKUP("eff",[1]pl!$J:$J,pos!W157),)</f>
        <v>0</v>
      </c>
      <c r="X157" s="22">
        <f>IFERROR(HLOOKUP("eff",[1]pl!$J:$J,pos!X157),)</f>
        <v>0</v>
      </c>
      <c r="Y157" s="22">
        <f>IFERROR(HLOOKUP("eff",[1]pl!$J:$J,pos!Y157),)</f>
        <v>0</v>
      </c>
      <c r="Z157" s="22">
        <f>IFERROR(HLOOKUP("eff",[1]pl!$J:$J,pos!Z157),)</f>
        <v>0</v>
      </c>
      <c r="AA157" s="22">
        <f>IFERROR(HLOOKUP("eff",[1]pl!$J:$J,pos!AA157),)</f>
        <v>0</v>
      </c>
      <c r="AB157" s="22">
        <f>IFERROR(HLOOKUP("eff",[1]pl!$J:$J,pos!AB157),)</f>
        <v>0</v>
      </c>
      <c r="AC157" s="22">
        <f>IFERROR(HLOOKUP("eff",[1]pl!$J:$J,pos!AC157),)</f>
        <v>0</v>
      </c>
      <c r="AD157" s="22">
        <f>IFERROR(HLOOKUP("eff",[1]pl!$J:$J,pos!AD157),)</f>
        <v>0</v>
      </c>
      <c r="AE157" s="22">
        <f>IFERROR(HLOOKUP("eff",[1]pl!$J:$J,pos!AE157),)</f>
        <v>0</v>
      </c>
    </row>
    <row r="158" spans="1:31" x14ac:dyDescent="0.25">
      <c r="A158" s="22">
        <f>IFERROR(HLOOKUP("eff",[1]pl!$J:$J,pos!A158),)</f>
        <v>0</v>
      </c>
      <c r="B158" s="22">
        <f>IFERROR(HLOOKUP("eff",[1]pl!$J:$J,pos!B158),)</f>
        <v>0</v>
      </c>
      <c r="C158" s="22">
        <f>IFERROR(HLOOKUP("eff",[1]pl!$J:$J,pos!C158),)</f>
        <v>0</v>
      </c>
      <c r="D158" s="22">
        <f>IFERROR(HLOOKUP("eff",[1]pl!$J:$J,pos!D158),)</f>
        <v>0</v>
      </c>
      <c r="E158" s="22">
        <f>IFERROR(HLOOKUP("eff",[1]pl!$J:$J,pos!E158),)</f>
        <v>0</v>
      </c>
      <c r="F158" s="22">
        <f>IFERROR(HLOOKUP("eff",[1]pl!$J:$J,pos!F158),)</f>
        <v>0</v>
      </c>
      <c r="G158" s="22">
        <f>IFERROR(HLOOKUP("eff",[1]pl!$J:$J,pos!G158),)</f>
        <v>0</v>
      </c>
      <c r="H158" s="22">
        <f>IFERROR(HLOOKUP("eff",[1]pl!$J:$J,pos!H158),)</f>
        <v>0</v>
      </c>
      <c r="I158" s="22">
        <f>IFERROR(HLOOKUP("eff",[1]pl!$J:$J,pos!I158),)</f>
        <v>0</v>
      </c>
      <c r="J158" s="22">
        <f>IFERROR(HLOOKUP("eff",[1]pl!$J:$J,pos!J158),)</f>
        <v>0</v>
      </c>
      <c r="K158" s="22">
        <f>IFERROR(HLOOKUP("eff",[1]pl!$J:$J,pos!K158),)</f>
        <v>0</v>
      </c>
      <c r="L158" s="22">
        <f>IFERROR(HLOOKUP("eff",[1]pl!$J:$J,pos!L158),)</f>
        <v>0</v>
      </c>
      <c r="M158" s="22">
        <f>IFERROR(HLOOKUP("eff",[1]pl!$J:$J,pos!M158),)</f>
        <v>0</v>
      </c>
      <c r="N158" s="22">
        <f>IFERROR(HLOOKUP("eff",[1]pl!$J:$J,pos!N158),)</f>
        <v>0</v>
      </c>
      <c r="O158" s="22">
        <f>IFERROR(HLOOKUP("eff",[1]pl!$J:$J,pos!O158),)</f>
        <v>0</v>
      </c>
      <c r="Q158" s="22">
        <f>IFERROR(HLOOKUP("eff",[1]pl!$J:$J,pos!Q158),)</f>
        <v>0</v>
      </c>
      <c r="R158" s="22">
        <f>IFERROR(HLOOKUP("eff",[1]pl!$J:$J,pos!R158),)</f>
        <v>0</v>
      </c>
      <c r="S158" s="22">
        <f>IFERROR(HLOOKUP("eff",[1]pl!$J:$J,pos!S158),)</f>
        <v>0</v>
      </c>
      <c r="T158" s="22">
        <f>IFERROR(HLOOKUP("eff",[1]pl!$J:$J,pos!T158),)</f>
        <v>0</v>
      </c>
      <c r="U158" s="22">
        <f>IFERROR(HLOOKUP("eff",[1]pl!$J:$J,pos!U158),)</f>
        <v>0</v>
      </c>
      <c r="V158" s="22">
        <f>IFERROR(HLOOKUP("eff",[1]pl!$J:$J,pos!V158),)</f>
        <v>0</v>
      </c>
      <c r="W158" s="22">
        <f>IFERROR(HLOOKUP("eff",[1]pl!$J:$J,pos!W158),)</f>
        <v>0</v>
      </c>
      <c r="X158" s="22">
        <f>IFERROR(HLOOKUP("eff",[1]pl!$J:$J,pos!X158),)</f>
        <v>0</v>
      </c>
      <c r="Y158" s="22">
        <f>IFERROR(HLOOKUP("eff",[1]pl!$J:$J,pos!Y158),)</f>
        <v>0</v>
      </c>
      <c r="Z158" s="22">
        <f>IFERROR(HLOOKUP("eff",[1]pl!$J:$J,pos!Z158),)</f>
        <v>0</v>
      </c>
      <c r="AA158" s="22">
        <f>IFERROR(HLOOKUP("eff",[1]pl!$J:$J,pos!AA158),)</f>
        <v>0</v>
      </c>
      <c r="AB158" s="22">
        <f>IFERROR(HLOOKUP("eff",[1]pl!$J:$J,pos!AB158),)</f>
        <v>0</v>
      </c>
      <c r="AC158" s="22">
        <f>IFERROR(HLOOKUP("eff",[1]pl!$J:$J,pos!AC158),)</f>
        <v>0</v>
      </c>
      <c r="AD158" s="22">
        <f>IFERROR(HLOOKUP("eff",[1]pl!$J:$J,pos!AD158),)</f>
        <v>0</v>
      </c>
      <c r="AE158" s="22">
        <f>IFERROR(HLOOKUP("eff",[1]pl!$J:$J,pos!AE158),)</f>
        <v>0</v>
      </c>
    </row>
    <row r="159" spans="1:31" x14ac:dyDescent="0.25">
      <c r="A159" s="22">
        <f>IFERROR(HLOOKUP("eff",[1]pl!$J:$J,pos!A159),)</f>
        <v>0</v>
      </c>
      <c r="B159" s="22">
        <f>IFERROR(HLOOKUP("eff",[1]pl!$J:$J,pos!B159),)</f>
        <v>0</v>
      </c>
      <c r="C159" s="22">
        <f>IFERROR(HLOOKUP("eff",[1]pl!$J:$J,pos!C159),)</f>
        <v>0</v>
      </c>
      <c r="D159" s="22">
        <f>IFERROR(HLOOKUP("eff",[1]pl!$J:$J,pos!D159),)</f>
        <v>0</v>
      </c>
      <c r="E159" s="22">
        <f>IFERROR(HLOOKUP("eff",[1]pl!$J:$J,pos!E159),)</f>
        <v>0</v>
      </c>
      <c r="F159" s="22">
        <f>IFERROR(HLOOKUP("eff",[1]pl!$J:$J,pos!F159),)</f>
        <v>0</v>
      </c>
      <c r="G159" s="22">
        <f>IFERROR(HLOOKUP("eff",[1]pl!$J:$J,pos!G159),)</f>
        <v>0</v>
      </c>
      <c r="H159" s="22">
        <f>IFERROR(HLOOKUP("eff",[1]pl!$J:$J,pos!H159),)</f>
        <v>0</v>
      </c>
      <c r="I159" s="22">
        <f>IFERROR(HLOOKUP("eff",[1]pl!$J:$J,pos!I159),)</f>
        <v>0</v>
      </c>
      <c r="J159" s="22">
        <f>IFERROR(HLOOKUP("eff",[1]pl!$J:$J,pos!J159),)</f>
        <v>0</v>
      </c>
      <c r="K159" s="22">
        <f>IFERROR(HLOOKUP("eff",[1]pl!$J:$J,pos!K159),)</f>
        <v>0</v>
      </c>
      <c r="L159" s="22">
        <f>IFERROR(HLOOKUP("eff",[1]pl!$J:$J,pos!L159),)</f>
        <v>0</v>
      </c>
      <c r="M159" s="22">
        <f>IFERROR(HLOOKUP("eff",[1]pl!$J:$J,pos!M159),)</f>
        <v>0</v>
      </c>
      <c r="N159" s="22">
        <f>IFERROR(HLOOKUP("eff",[1]pl!$J:$J,pos!N159),)</f>
        <v>0</v>
      </c>
      <c r="O159" s="22">
        <f>IFERROR(HLOOKUP("eff",[1]pl!$J:$J,pos!O159),)</f>
        <v>0</v>
      </c>
      <c r="Q159" s="22">
        <f>IFERROR(HLOOKUP("eff",[1]pl!$J:$J,pos!Q159),)</f>
        <v>0</v>
      </c>
      <c r="R159" s="22">
        <f>IFERROR(HLOOKUP("eff",[1]pl!$J:$J,pos!R159),)</f>
        <v>0</v>
      </c>
      <c r="S159" s="22">
        <f>IFERROR(HLOOKUP("eff",[1]pl!$J:$J,pos!S159),)</f>
        <v>0</v>
      </c>
      <c r="T159" s="22">
        <f>IFERROR(HLOOKUP("eff",[1]pl!$J:$J,pos!T159),)</f>
        <v>0</v>
      </c>
      <c r="U159" s="22">
        <f>IFERROR(HLOOKUP("eff",[1]pl!$J:$J,pos!U159),)</f>
        <v>0</v>
      </c>
      <c r="V159" s="22">
        <f>IFERROR(HLOOKUP("eff",[1]pl!$J:$J,pos!V159),)</f>
        <v>0</v>
      </c>
      <c r="W159" s="22">
        <f>IFERROR(HLOOKUP("eff",[1]pl!$J:$J,pos!W159),)</f>
        <v>0</v>
      </c>
      <c r="X159" s="22">
        <f>IFERROR(HLOOKUP("eff",[1]pl!$J:$J,pos!X159),)</f>
        <v>0</v>
      </c>
      <c r="Y159" s="22">
        <f>IFERROR(HLOOKUP("eff",[1]pl!$J:$J,pos!Y159),)</f>
        <v>0</v>
      </c>
      <c r="Z159" s="22">
        <f>IFERROR(HLOOKUP("eff",[1]pl!$J:$J,pos!Z159),)</f>
        <v>0</v>
      </c>
      <c r="AA159" s="22">
        <f>IFERROR(HLOOKUP("eff",[1]pl!$J:$J,pos!AA159),)</f>
        <v>0</v>
      </c>
      <c r="AB159" s="22">
        <f>IFERROR(HLOOKUP("eff",[1]pl!$J:$J,pos!AB159),)</f>
        <v>0</v>
      </c>
      <c r="AC159" s="22">
        <f>IFERROR(HLOOKUP("eff",[1]pl!$J:$J,pos!AC159),)</f>
        <v>0</v>
      </c>
      <c r="AD159" s="22">
        <f>IFERROR(HLOOKUP("eff",[1]pl!$J:$J,pos!AD159),)</f>
        <v>0</v>
      </c>
      <c r="AE159" s="22">
        <f>IFERROR(HLOOKUP("eff",[1]pl!$J:$J,pos!AE159),)</f>
        <v>0</v>
      </c>
    </row>
    <row r="160" spans="1:31" x14ac:dyDescent="0.25">
      <c r="A160" s="22">
        <f>IFERROR(HLOOKUP("eff",[1]pl!$J:$J,pos!A160),)</f>
        <v>0</v>
      </c>
      <c r="B160" s="22">
        <f>IFERROR(HLOOKUP("eff",[1]pl!$J:$J,pos!B160),)</f>
        <v>0</v>
      </c>
      <c r="C160" s="22">
        <f>IFERROR(HLOOKUP("eff",[1]pl!$J:$J,pos!C160),)</f>
        <v>0</v>
      </c>
      <c r="D160" s="22">
        <f>IFERROR(HLOOKUP("eff",[1]pl!$J:$J,pos!D160),)</f>
        <v>0</v>
      </c>
      <c r="E160" s="22">
        <f>IFERROR(HLOOKUP("eff",[1]pl!$J:$J,pos!E160),)</f>
        <v>0</v>
      </c>
      <c r="F160" s="22">
        <f>IFERROR(HLOOKUP("eff",[1]pl!$J:$J,pos!F160),)</f>
        <v>0</v>
      </c>
      <c r="G160" s="22">
        <f>IFERROR(HLOOKUP("eff",[1]pl!$J:$J,pos!G160),)</f>
        <v>0</v>
      </c>
      <c r="H160" s="22">
        <f>IFERROR(HLOOKUP("eff",[1]pl!$J:$J,pos!H160),)</f>
        <v>0</v>
      </c>
      <c r="I160" s="22">
        <f>IFERROR(HLOOKUP("eff",[1]pl!$J:$J,pos!I160),)</f>
        <v>0</v>
      </c>
      <c r="J160" s="22">
        <f>IFERROR(HLOOKUP("eff",[1]pl!$J:$J,pos!J160),)</f>
        <v>0</v>
      </c>
      <c r="K160" s="22">
        <f>IFERROR(HLOOKUP("eff",[1]pl!$J:$J,pos!K160),)</f>
        <v>0</v>
      </c>
      <c r="L160" s="22">
        <f>IFERROR(HLOOKUP("eff",[1]pl!$J:$J,pos!L160),)</f>
        <v>0</v>
      </c>
      <c r="M160" s="22">
        <f>IFERROR(HLOOKUP("eff",[1]pl!$J:$J,pos!M160),)</f>
        <v>0</v>
      </c>
      <c r="N160" s="22">
        <f>IFERROR(HLOOKUP("eff",[1]pl!$J:$J,pos!N160),)</f>
        <v>0</v>
      </c>
      <c r="O160" s="22">
        <f>IFERROR(HLOOKUP("eff",[1]pl!$J:$J,pos!O160),)</f>
        <v>0</v>
      </c>
      <c r="Q160" s="22">
        <f>IFERROR(HLOOKUP("eff",[1]pl!$J:$J,pos!Q160),)</f>
        <v>0</v>
      </c>
      <c r="R160" s="22">
        <f>IFERROR(HLOOKUP("eff",[1]pl!$J:$J,pos!R160),)</f>
        <v>0</v>
      </c>
      <c r="S160" s="22">
        <f>IFERROR(HLOOKUP("eff",[1]pl!$J:$J,pos!S160),)</f>
        <v>0</v>
      </c>
      <c r="T160" s="22">
        <f>IFERROR(HLOOKUP("eff",[1]pl!$J:$J,pos!T160),)</f>
        <v>0</v>
      </c>
      <c r="U160" s="22">
        <f>IFERROR(HLOOKUP("eff",[1]pl!$J:$J,pos!U160),)</f>
        <v>0</v>
      </c>
      <c r="V160" s="22">
        <f>IFERROR(HLOOKUP("eff",[1]pl!$J:$J,pos!V160),)</f>
        <v>0</v>
      </c>
      <c r="W160" s="22">
        <f>IFERROR(HLOOKUP("eff",[1]pl!$J:$J,pos!W160),)</f>
        <v>0</v>
      </c>
      <c r="X160" s="22">
        <f>IFERROR(HLOOKUP("eff",[1]pl!$J:$J,pos!X160),)</f>
        <v>0</v>
      </c>
      <c r="Y160" s="22">
        <f>IFERROR(HLOOKUP("eff",[1]pl!$J:$J,pos!Y160),)</f>
        <v>0</v>
      </c>
      <c r="Z160" s="22">
        <f>IFERROR(HLOOKUP("eff",[1]pl!$J:$J,pos!Z160),)</f>
        <v>0</v>
      </c>
      <c r="AA160" s="22">
        <f>IFERROR(HLOOKUP("eff",[1]pl!$J:$J,pos!AA160),)</f>
        <v>0</v>
      </c>
      <c r="AB160" s="22">
        <f>IFERROR(HLOOKUP("eff",[1]pl!$J:$J,pos!AB160),)</f>
        <v>0</v>
      </c>
      <c r="AC160" s="22">
        <f>IFERROR(HLOOKUP("eff",[1]pl!$J:$J,pos!AC160),)</f>
        <v>0</v>
      </c>
      <c r="AD160" s="22">
        <f>IFERROR(HLOOKUP("eff",[1]pl!$J:$J,pos!AD160),)</f>
        <v>0</v>
      </c>
      <c r="AE160" s="22">
        <f>IFERROR(HLOOKUP("eff",[1]pl!$J:$J,pos!AE160),)</f>
        <v>0</v>
      </c>
    </row>
    <row r="161" spans="1:31" x14ac:dyDescent="0.25">
      <c r="A161" s="22">
        <f>IFERROR(HLOOKUP("eff",[1]pl!$J:$J,pos!A161),)</f>
        <v>0</v>
      </c>
      <c r="B161" s="22">
        <f>IFERROR(HLOOKUP("eff",[1]pl!$J:$J,pos!B161),)</f>
        <v>0</v>
      </c>
      <c r="C161" s="22">
        <f>IFERROR(HLOOKUP("eff",[1]pl!$J:$J,pos!C161),)</f>
        <v>0</v>
      </c>
      <c r="D161" s="22">
        <f>IFERROR(HLOOKUP("eff",[1]pl!$J:$J,pos!D161),)</f>
        <v>0</v>
      </c>
      <c r="E161" s="22">
        <f>IFERROR(HLOOKUP("eff",[1]pl!$J:$J,pos!E161),)</f>
        <v>0</v>
      </c>
      <c r="F161" s="22">
        <f>IFERROR(HLOOKUP("eff",[1]pl!$J:$J,pos!F161),)</f>
        <v>0</v>
      </c>
      <c r="G161" s="22">
        <f>IFERROR(HLOOKUP("eff",[1]pl!$J:$J,pos!G161),)</f>
        <v>0</v>
      </c>
      <c r="H161" s="22">
        <f>IFERROR(HLOOKUP("eff",[1]pl!$J:$J,pos!H161),)</f>
        <v>0</v>
      </c>
      <c r="I161" s="22">
        <f>IFERROR(HLOOKUP("eff",[1]pl!$J:$J,pos!I161),)</f>
        <v>0</v>
      </c>
      <c r="J161" s="22">
        <f>IFERROR(HLOOKUP("eff",[1]pl!$J:$J,pos!J161),)</f>
        <v>0</v>
      </c>
      <c r="K161" s="22">
        <f>IFERROR(HLOOKUP("eff",[1]pl!$J:$J,pos!K161),)</f>
        <v>0</v>
      </c>
      <c r="L161" s="22">
        <f>IFERROR(HLOOKUP("eff",[1]pl!$J:$J,pos!L161),)</f>
        <v>0</v>
      </c>
      <c r="M161" s="22">
        <f>IFERROR(HLOOKUP("eff",[1]pl!$J:$J,pos!M161),)</f>
        <v>0</v>
      </c>
      <c r="N161" s="22">
        <f>IFERROR(HLOOKUP("eff",[1]pl!$J:$J,pos!N161),)</f>
        <v>0</v>
      </c>
      <c r="O161" s="22">
        <f>IFERROR(HLOOKUP("eff",[1]pl!$J:$J,pos!O161),)</f>
        <v>0</v>
      </c>
      <c r="Q161" s="22">
        <f>IFERROR(HLOOKUP("eff",[1]pl!$J:$J,pos!Q161),)</f>
        <v>0</v>
      </c>
      <c r="R161" s="22">
        <f>IFERROR(HLOOKUP("eff",[1]pl!$J:$J,pos!R161),)</f>
        <v>0</v>
      </c>
      <c r="S161" s="22">
        <f>IFERROR(HLOOKUP("eff",[1]pl!$J:$J,pos!S161),)</f>
        <v>0</v>
      </c>
      <c r="T161" s="22">
        <f>IFERROR(HLOOKUP("eff",[1]pl!$J:$J,pos!T161),)</f>
        <v>0</v>
      </c>
      <c r="U161" s="22">
        <f>IFERROR(HLOOKUP("eff",[1]pl!$J:$J,pos!U161),)</f>
        <v>0</v>
      </c>
      <c r="V161" s="22">
        <f>IFERROR(HLOOKUP("eff",[1]pl!$J:$J,pos!V161),)</f>
        <v>0</v>
      </c>
      <c r="W161" s="22">
        <f>IFERROR(HLOOKUP("eff",[1]pl!$J:$J,pos!W161),)</f>
        <v>0</v>
      </c>
      <c r="X161" s="22">
        <f>IFERROR(HLOOKUP("eff",[1]pl!$J:$J,pos!X161),)</f>
        <v>0</v>
      </c>
      <c r="Y161" s="22">
        <f>IFERROR(HLOOKUP("eff",[1]pl!$J:$J,pos!Y161),)</f>
        <v>0</v>
      </c>
      <c r="Z161" s="22">
        <f>IFERROR(HLOOKUP("eff",[1]pl!$J:$J,pos!Z161),)</f>
        <v>0</v>
      </c>
      <c r="AA161" s="22">
        <f>IFERROR(HLOOKUP("eff",[1]pl!$J:$J,pos!AA161),)</f>
        <v>0</v>
      </c>
      <c r="AB161" s="22">
        <f>IFERROR(HLOOKUP("eff",[1]pl!$J:$J,pos!AB161),)</f>
        <v>0</v>
      </c>
      <c r="AC161" s="22">
        <f>IFERROR(HLOOKUP("eff",[1]pl!$J:$J,pos!AC161),)</f>
        <v>0</v>
      </c>
      <c r="AD161" s="22">
        <f>IFERROR(HLOOKUP("eff",[1]pl!$J:$J,pos!AD161),)</f>
        <v>0</v>
      </c>
      <c r="AE161" s="22">
        <f>IFERROR(HLOOKUP("eff",[1]pl!$J:$J,pos!AE161),)</f>
        <v>0</v>
      </c>
    </row>
    <row r="162" spans="1:31" x14ac:dyDescent="0.25">
      <c r="A162" s="22">
        <f>IFERROR(HLOOKUP("eff",[1]pl!$J:$J,pos!A162),)</f>
        <v>0</v>
      </c>
      <c r="B162" s="22">
        <f>IFERROR(HLOOKUP("eff",[1]pl!$J:$J,pos!B162),)</f>
        <v>0</v>
      </c>
      <c r="C162" s="22">
        <f>IFERROR(HLOOKUP("eff",[1]pl!$J:$J,pos!C162),)</f>
        <v>0</v>
      </c>
      <c r="D162" s="22">
        <f>IFERROR(HLOOKUP("eff",[1]pl!$J:$J,pos!D162),)</f>
        <v>0</v>
      </c>
      <c r="E162" s="22">
        <f>IFERROR(HLOOKUP("eff",[1]pl!$J:$J,pos!E162),)</f>
        <v>0</v>
      </c>
      <c r="F162" s="22">
        <f>IFERROR(HLOOKUP("eff",[1]pl!$J:$J,pos!F162),)</f>
        <v>0</v>
      </c>
      <c r="G162" s="22">
        <f>IFERROR(HLOOKUP("eff",[1]pl!$J:$J,pos!G162),)</f>
        <v>0</v>
      </c>
      <c r="H162" s="22">
        <f>IFERROR(HLOOKUP("eff",[1]pl!$J:$J,pos!H162),)</f>
        <v>0</v>
      </c>
      <c r="I162" s="22">
        <f>IFERROR(HLOOKUP("eff",[1]pl!$J:$J,pos!I162),)</f>
        <v>0</v>
      </c>
      <c r="J162" s="22">
        <f>IFERROR(HLOOKUP("eff",[1]pl!$J:$J,pos!J162),)</f>
        <v>0</v>
      </c>
      <c r="K162" s="22">
        <f>IFERROR(HLOOKUP("eff",[1]pl!$J:$J,pos!K162),)</f>
        <v>0</v>
      </c>
      <c r="L162" s="22">
        <f>IFERROR(HLOOKUP("eff",[1]pl!$J:$J,pos!L162),)</f>
        <v>0</v>
      </c>
      <c r="M162" s="22">
        <f>IFERROR(HLOOKUP("eff",[1]pl!$J:$J,pos!M162),)</f>
        <v>0</v>
      </c>
      <c r="N162" s="22">
        <f>IFERROR(HLOOKUP("eff",[1]pl!$J:$J,pos!N162),)</f>
        <v>0</v>
      </c>
      <c r="O162" s="22">
        <f>IFERROR(HLOOKUP("eff",[1]pl!$J:$J,pos!O162),)</f>
        <v>0</v>
      </c>
      <c r="Q162" s="22">
        <f>IFERROR(HLOOKUP("eff",[1]pl!$J:$J,pos!Q162),)</f>
        <v>0</v>
      </c>
      <c r="R162" s="22">
        <f>IFERROR(HLOOKUP("eff",[1]pl!$J:$J,pos!R162),)</f>
        <v>0</v>
      </c>
      <c r="S162" s="22">
        <f>IFERROR(HLOOKUP("eff",[1]pl!$J:$J,pos!S162),)</f>
        <v>0</v>
      </c>
      <c r="T162" s="22">
        <f>IFERROR(HLOOKUP("eff",[1]pl!$J:$J,pos!T162),)</f>
        <v>0</v>
      </c>
      <c r="U162" s="22">
        <f>IFERROR(HLOOKUP("eff",[1]pl!$J:$J,pos!U162),)</f>
        <v>0</v>
      </c>
      <c r="V162" s="22">
        <f>IFERROR(HLOOKUP("eff",[1]pl!$J:$J,pos!V162),)</f>
        <v>0</v>
      </c>
      <c r="W162" s="22">
        <f>IFERROR(HLOOKUP("eff",[1]pl!$J:$J,pos!W162),)</f>
        <v>0</v>
      </c>
      <c r="X162" s="22">
        <f>IFERROR(HLOOKUP("eff",[1]pl!$J:$J,pos!X162),)</f>
        <v>0</v>
      </c>
      <c r="Y162" s="22">
        <f>IFERROR(HLOOKUP("eff",[1]pl!$J:$J,pos!Y162),)</f>
        <v>0</v>
      </c>
      <c r="Z162" s="22">
        <f>IFERROR(HLOOKUP("eff",[1]pl!$J:$J,pos!Z162),)</f>
        <v>0</v>
      </c>
      <c r="AA162" s="22">
        <f>IFERROR(HLOOKUP("eff",[1]pl!$J:$J,pos!AA162),)</f>
        <v>0</v>
      </c>
      <c r="AB162" s="22">
        <f>IFERROR(HLOOKUP("eff",[1]pl!$J:$J,pos!AB162),)</f>
        <v>0</v>
      </c>
      <c r="AC162" s="22">
        <f>IFERROR(HLOOKUP("eff",[1]pl!$J:$J,pos!AC162),)</f>
        <v>0</v>
      </c>
      <c r="AD162" s="22">
        <f>IFERROR(HLOOKUP("eff",[1]pl!$J:$J,pos!AD162),)</f>
        <v>0</v>
      </c>
      <c r="AE162" s="22">
        <f>IFERROR(HLOOKUP("eff",[1]pl!$J:$J,pos!AE162),)</f>
        <v>0</v>
      </c>
    </row>
    <row r="163" spans="1:31" x14ac:dyDescent="0.25">
      <c r="A163" s="22">
        <f>IFERROR(HLOOKUP("eff",[1]pl!$J:$J,pos!A163),)</f>
        <v>0</v>
      </c>
      <c r="B163" s="22">
        <f>IFERROR(HLOOKUP("eff",[1]pl!$J:$J,pos!B163),)</f>
        <v>0</v>
      </c>
      <c r="C163" s="22">
        <f>IFERROR(HLOOKUP("eff",[1]pl!$J:$J,pos!C163),)</f>
        <v>0</v>
      </c>
      <c r="D163" s="22">
        <f>IFERROR(HLOOKUP("eff",[1]pl!$J:$J,pos!D163),)</f>
        <v>0</v>
      </c>
      <c r="E163" s="22">
        <f>IFERROR(HLOOKUP("eff",[1]pl!$J:$J,pos!E163),)</f>
        <v>0</v>
      </c>
      <c r="F163" s="22">
        <f>IFERROR(HLOOKUP("eff",[1]pl!$J:$J,pos!F163),)</f>
        <v>0</v>
      </c>
      <c r="G163" s="22">
        <f>IFERROR(HLOOKUP("eff",[1]pl!$J:$J,pos!G163),)</f>
        <v>0</v>
      </c>
      <c r="H163" s="22">
        <f>IFERROR(HLOOKUP("eff",[1]pl!$J:$J,pos!H163),)</f>
        <v>0</v>
      </c>
      <c r="I163" s="22">
        <f>IFERROR(HLOOKUP("eff",[1]pl!$J:$J,pos!I163),)</f>
        <v>0</v>
      </c>
      <c r="J163" s="22">
        <f>IFERROR(HLOOKUP("eff",[1]pl!$J:$J,pos!J163),)</f>
        <v>0</v>
      </c>
      <c r="K163" s="22">
        <f>IFERROR(HLOOKUP("eff",[1]pl!$J:$J,pos!K163),)</f>
        <v>0</v>
      </c>
      <c r="L163" s="22">
        <f>IFERROR(HLOOKUP("eff",[1]pl!$J:$J,pos!L163),)</f>
        <v>0</v>
      </c>
      <c r="M163" s="22">
        <f>IFERROR(HLOOKUP("eff",[1]pl!$J:$J,pos!M163),)</f>
        <v>0</v>
      </c>
      <c r="N163" s="22">
        <f>IFERROR(HLOOKUP("eff",[1]pl!$J:$J,pos!N163),)</f>
        <v>0</v>
      </c>
      <c r="O163" s="22">
        <f>IFERROR(HLOOKUP("eff",[1]pl!$J:$J,pos!O163),)</f>
        <v>0</v>
      </c>
      <c r="Q163" s="22">
        <f>IFERROR(HLOOKUP("eff",[1]pl!$J:$J,pos!Q163),)</f>
        <v>0</v>
      </c>
      <c r="R163" s="22">
        <f>IFERROR(HLOOKUP("eff",[1]pl!$J:$J,pos!R163),)</f>
        <v>0</v>
      </c>
      <c r="S163" s="22">
        <f>IFERROR(HLOOKUP("eff",[1]pl!$J:$J,pos!S163),)</f>
        <v>0</v>
      </c>
      <c r="T163" s="22">
        <f>IFERROR(HLOOKUP("eff",[1]pl!$J:$J,pos!T163),)</f>
        <v>0</v>
      </c>
      <c r="U163" s="22">
        <f>IFERROR(HLOOKUP("eff",[1]pl!$J:$J,pos!U163),)</f>
        <v>0</v>
      </c>
      <c r="V163" s="22">
        <f>IFERROR(HLOOKUP("eff",[1]pl!$J:$J,pos!V163),)</f>
        <v>0</v>
      </c>
      <c r="W163" s="22">
        <f>IFERROR(HLOOKUP("eff",[1]pl!$J:$J,pos!W163),)</f>
        <v>0</v>
      </c>
      <c r="X163" s="22">
        <f>IFERROR(HLOOKUP("eff",[1]pl!$J:$J,pos!X163),)</f>
        <v>0</v>
      </c>
      <c r="Y163" s="22">
        <f>IFERROR(HLOOKUP("eff",[1]pl!$J:$J,pos!Y163),)</f>
        <v>0</v>
      </c>
      <c r="Z163" s="22">
        <f>IFERROR(HLOOKUP("eff",[1]pl!$J:$J,pos!Z163),)</f>
        <v>0</v>
      </c>
      <c r="AA163" s="22">
        <f>IFERROR(HLOOKUP("eff",[1]pl!$J:$J,pos!AA163),)</f>
        <v>0</v>
      </c>
      <c r="AB163" s="22">
        <f>IFERROR(HLOOKUP("eff",[1]pl!$J:$J,pos!AB163),)</f>
        <v>0</v>
      </c>
      <c r="AC163" s="22">
        <f>IFERROR(HLOOKUP("eff",[1]pl!$J:$J,pos!AC163),)</f>
        <v>0</v>
      </c>
      <c r="AD163" s="22">
        <f>IFERROR(HLOOKUP("eff",[1]pl!$J:$J,pos!AD163),)</f>
        <v>0</v>
      </c>
      <c r="AE163" s="22">
        <f>IFERROR(HLOOKUP("eff",[1]pl!$J:$J,pos!AE163),)</f>
        <v>0</v>
      </c>
    </row>
    <row r="164" spans="1:31" x14ac:dyDescent="0.25">
      <c r="A164" s="22">
        <f>IFERROR(HLOOKUP("eff",[1]pl!$J:$J,pos!A164),)</f>
        <v>0</v>
      </c>
      <c r="B164" s="22">
        <f>IFERROR(HLOOKUP("eff",[1]pl!$J:$J,pos!B164),)</f>
        <v>0</v>
      </c>
      <c r="C164" s="22">
        <f>IFERROR(HLOOKUP("eff",[1]pl!$J:$J,pos!C164),)</f>
        <v>0</v>
      </c>
      <c r="D164" s="22">
        <f>IFERROR(HLOOKUP("eff",[1]pl!$J:$J,pos!D164),)</f>
        <v>0</v>
      </c>
      <c r="E164" s="22">
        <f>IFERROR(HLOOKUP("eff",[1]pl!$J:$J,pos!E164),)</f>
        <v>0</v>
      </c>
      <c r="F164" s="22">
        <f>IFERROR(HLOOKUP("eff",[1]pl!$J:$J,pos!F164),)</f>
        <v>0</v>
      </c>
      <c r="G164" s="22">
        <f>IFERROR(HLOOKUP("eff",[1]pl!$J:$J,pos!G164),)</f>
        <v>0</v>
      </c>
      <c r="H164" s="22">
        <f>IFERROR(HLOOKUP("eff",[1]pl!$J:$J,pos!H164),)</f>
        <v>0</v>
      </c>
      <c r="I164" s="22">
        <f>IFERROR(HLOOKUP("eff",[1]pl!$J:$J,pos!I164),)</f>
        <v>0</v>
      </c>
      <c r="J164" s="22">
        <f>IFERROR(HLOOKUP("eff",[1]pl!$J:$J,pos!J164),)</f>
        <v>0</v>
      </c>
      <c r="K164" s="22">
        <f>IFERROR(HLOOKUP("eff",[1]pl!$J:$J,pos!K164),)</f>
        <v>0</v>
      </c>
      <c r="L164" s="22">
        <f>IFERROR(HLOOKUP("eff",[1]pl!$J:$J,pos!L164),)</f>
        <v>0</v>
      </c>
      <c r="M164" s="22">
        <f>IFERROR(HLOOKUP("eff",[1]pl!$J:$J,pos!M164),)</f>
        <v>0</v>
      </c>
      <c r="N164" s="22">
        <f>IFERROR(HLOOKUP("eff",[1]pl!$J:$J,pos!N164),)</f>
        <v>0</v>
      </c>
      <c r="O164" s="22">
        <f>IFERROR(HLOOKUP("eff",[1]pl!$J:$J,pos!O164),)</f>
        <v>0</v>
      </c>
      <c r="Q164" s="22">
        <f>IFERROR(HLOOKUP("eff",[1]pl!$J:$J,pos!Q164),)</f>
        <v>0</v>
      </c>
      <c r="R164" s="22">
        <f>IFERROR(HLOOKUP("eff",[1]pl!$J:$J,pos!R164),)</f>
        <v>0</v>
      </c>
      <c r="S164" s="22">
        <f>IFERROR(HLOOKUP("eff",[1]pl!$J:$J,pos!S164),)</f>
        <v>0</v>
      </c>
      <c r="T164" s="22">
        <f>IFERROR(HLOOKUP("eff",[1]pl!$J:$J,pos!T164),)</f>
        <v>0</v>
      </c>
      <c r="U164" s="22">
        <f>IFERROR(HLOOKUP("eff",[1]pl!$J:$J,pos!U164),)</f>
        <v>0</v>
      </c>
      <c r="V164" s="22">
        <f>IFERROR(HLOOKUP("eff",[1]pl!$J:$J,pos!V164),)</f>
        <v>0</v>
      </c>
      <c r="W164" s="22">
        <f>IFERROR(HLOOKUP("eff",[1]pl!$J:$J,pos!W164),)</f>
        <v>0</v>
      </c>
      <c r="X164" s="22">
        <f>IFERROR(HLOOKUP("eff",[1]pl!$J:$J,pos!X164),)</f>
        <v>0</v>
      </c>
      <c r="Y164" s="22">
        <f>IFERROR(HLOOKUP("eff",[1]pl!$J:$J,pos!Y164),)</f>
        <v>0</v>
      </c>
      <c r="Z164" s="22">
        <f>IFERROR(HLOOKUP("eff",[1]pl!$J:$J,pos!Z164),)</f>
        <v>0</v>
      </c>
      <c r="AA164" s="22">
        <f>IFERROR(HLOOKUP("eff",[1]pl!$J:$J,pos!AA164),)</f>
        <v>0</v>
      </c>
      <c r="AB164" s="22">
        <f>IFERROR(HLOOKUP("eff",[1]pl!$J:$J,pos!AB164),)</f>
        <v>0</v>
      </c>
      <c r="AC164" s="22">
        <f>IFERROR(HLOOKUP("eff",[1]pl!$J:$J,pos!AC164),)</f>
        <v>0</v>
      </c>
      <c r="AD164" s="22">
        <f>IFERROR(HLOOKUP("eff",[1]pl!$J:$J,pos!AD164),)</f>
        <v>0</v>
      </c>
      <c r="AE164" s="22">
        <f>IFERROR(HLOOKUP("eff",[1]pl!$J:$J,pos!AE164),)</f>
        <v>0</v>
      </c>
    </row>
    <row r="165" spans="1:31" x14ac:dyDescent="0.25">
      <c r="A165" s="22">
        <f>IFERROR(HLOOKUP("eff",[1]pl!$J:$J,pos!A165),)</f>
        <v>0</v>
      </c>
      <c r="B165" s="22">
        <f>IFERROR(HLOOKUP("eff",[1]pl!$J:$J,pos!B165),)</f>
        <v>0</v>
      </c>
      <c r="C165" s="22">
        <f>IFERROR(HLOOKUP("eff",[1]pl!$J:$J,pos!C165),)</f>
        <v>0</v>
      </c>
      <c r="D165" s="22">
        <f>IFERROR(HLOOKUP("eff",[1]pl!$J:$J,pos!D165),)</f>
        <v>0</v>
      </c>
      <c r="E165" s="22">
        <f>IFERROR(HLOOKUP("eff",[1]pl!$J:$J,pos!E165),)</f>
        <v>0</v>
      </c>
      <c r="F165" s="22">
        <f>IFERROR(HLOOKUP("eff",[1]pl!$J:$J,pos!F165),)</f>
        <v>0</v>
      </c>
      <c r="G165" s="22">
        <f>IFERROR(HLOOKUP("eff",[1]pl!$J:$J,pos!G165),)</f>
        <v>0</v>
      </c>
      <c r="H165" s="22">
        <f>IFERROR(HLOOKUP("eff",[1]pl!$J:$J,pos!H165),)</f>
        <v>0</v>
      </c>
      <c r="I165" s="22">
        <f>IFERROR(HLOOKUP("eff",[1]pl!$J:$J,pos!I165),)</f>
        <v>0</v>
      </c>
      <c r="J165" s="22">
        <f>IFERROR(HLOOKUP("eff",[1]pl!$J:$J,pos!J165),)</f>
        <v>0</v>
      </c>
      <c r="K165" s="22">
        <f>IFERROR(HLOOKUP("eff",[1]pl!$J:$J,pos!K165),)</f>
        <v>0</v>
      </c>
      <c r="L165" s="22">
        <f>IFERROR(HLOOKUP("eff",[1]pl!$J:$J,pos!L165),)</f>
        <v>0</v>
      </c>
      <c r="M165" s="22">
        <f>IFERROR(HLOOKUP("eff",[1]pl!$J:$J,pos!M165),)</f>
        <v>0</v>
      </c>
      <c r="N165" s="22">
        <f>IFERROR(HLOOKUP("eff",[1]pl!$J:$J,pos!N165),)</f>
        <v>0</v>
      </c>
      <c r="O165" s="22">
        <f>IFERROR(HLOOKUP("eff",[1]pl!$J:$J,pos!O165),)</f>
        <v>0</v>
      </c>
      <c r="Q165" s="22">
        <f>IFERROR(HLOOKUP("eff",[1]pl!$J:$J,pos!Q165),)</f>
        <v>0</v>
      </c>
      <c r="R165" s="22">
        <f>IFERROR(HLOOKUP("eff",[1]pl!$J:$J,pos!R165),)</f>
        <v>0</v>
      </c>
      <c r="S165" s="22">
        <f>IFERROR(HLOOKUP("eff",[1]pl!$J:$J,pos!S165),)</f>
        <v>0</v>
      </c>
      <c r="T165" s="22">
        <f>IFERROR(HLOOKUP("eff",[1]pl!$J:$J,pos!T165),)</f>
        <v>0</v>
      </c>
      <c r="U165" s="22">
        <f>IFERROR(HLOOKUP("eff",[1]pl!$J:$J,pos!U165),)</f>
        <v>0</v>
      </c>
      <c r="V165" s="22">
        <f>IFERROR(HLOOKUP("eff",[1]pl!$J:$J,pos!V165),)</f>
        <v>0</v>
      </c>
      <c r="W165" s="22">
        <f>IFERROR(HLOOKUP("eff",[1]pl!$J:$J,pos!W165),)</f>
        <v>0</v>
      </c>
      <c r="X165" s="22">
        <f>IFERROR(HLOOKUP("eff",[1]pl!$J:$J,pos!X165),)</f>
        <v>0</v>
      </c>
      <c r="Y165" s="22">
        <f>IFERROR(HLOOKUP("eff",[1]pl!$J:$J,pos!Y165),)</f>
        <v>0</v>
      </c>
      <c r="Z165" s="22">
        <f>IFERROR(HLOOKUP("eff",[1]pl!$J:$J,pos!Z165),)</f>
        <v>0</v>
      </c>
      <c r="AA165" s="22">
        <f>IFERROR(HLOOKUP("eff",[1]pl!$J:$J,pos!AA165),)</f>
        <v>0</v>
      </c>
      <c r="AB165" s="22">
        <f>IFERROR(HLOOKUP("eff",[1]pl!$J:$J,pos!AB165),)</f>
        <v>0</v>
      </c>
      <c r="AC165" s="22">
        <f>IFERROR(HLOOKUP("eff",[1]pl!$J:$J,pos!AC165),)</f>
        <v>0</v>
      </c>
      <c r="AD165" s="22">
        <f>IFERROR(HLOOKUP("eff",[1]pl!$J:$J,pos!AD165),)</f>
        <v>0</v>
      </c>
      <c r="AE165" s="22">
        <f>IFERROR(HLOOKUP("eff",[1]pl!$J:$J,pos!AE165),)</f>
        <v>0</v>
      </c>
    </row>
    <row r="166" spans="1:31" x14ac:dyDescent="0.25">
      <c r="A166" s="22">
        <f>IFERROR(HLOOKUP("eff",[1]pl!$J:$J,pos!A166),)</f>
        <v>0</v>
      </c>
      <c r="B166" s="22">
        <f>IFERROR(HLOOKUP("eff",[1]pl!$J:$J,pos!B166),)</f>
        <v>0</v>
      </c>
      <c r="C166" s="22">
        <f>IFERROR(HLOOKUP("eff",[1]pl!$J:$J,pos!C166),)</f>
        <v>0</v>
      </c>
      <c r="D166" s="22">
        <f>IFERROR(HLOOKUP("eff",[1]pl!$J:$J,pos!D166),)</f>
        <v>0</v>
      </c>
      <c r="E166" s="22">
        <f>IFERROR(HLOOKUP("eff",[1]pl!$J:$J,pos!E166),)</f>
        <v>0</v>
      </c>
      <c r="F166" s="22">
        <f>IFERROR(HLOOKUP("eff",[1]pl!$J:$J,pos!F166),)</f>
        <v>0</v>
      </c>
      <c r="G166" s="22">
        <f>IFERROR(HLOOKUP("eff",[1]pl!$J:$J,pos!G166),)</f>
        <v>0</v>
      </c>
      <c r="H166" s="22">
        <f>IFERROR(HLOOKUP("eff",[1]pl!$J:$J,pos!H166),)</f>
        <v>0</v>
      </c>
      <c r="I166" s="22">
        <f>IFERROR(HLOOKUP("eff",[1]pl!$J:$J,pos!I166),)</f>
        <v>0</v>
      </c>
      <c r="J166" s="22">
        <f>IFERROR(HLOOKUP("eff",[1]pl!$J:$J,pos!J166),)</f>
        <v>0</v>
      </c>
      <c r="K166" s="22">
        <f>IFERROR(HLOOKUP("eff",[1]pl!$J:$J,pos!K166),)</f>
        <v>0</v>
      </c>
      <c r="L166" s="22">
        <f>IFERROR(HLOOKUP("eff",[1]pl!$J:$J,pos!L166),)</f>
        <v>0</v>
      </c>
      <c r="M166" s="22">
        <f>IFERROR(HLOOKUP("eff",[1]pl!$J:$J,pos!M166),)</f>
        <v>0</v>
      </c>
      <c r="N166" s="22">
        <f>IFERROR(HLOOKUP("eff",[1]pl!$J:$J,pos!N166),)</f>
        <v>0</v>
      </c>
      <c r="O166" s="22">
        <f>IFERROR(HLOOKUP("eff",[1]pl!$J:$J,pos!O166),)</f>
        <v>0</v>
      </c>
      <c r="Q166" s="22">
        <f>IFERROR(HLOOKUP("eff",[1]pl!$J:$J,pos!Q166),)</f>
        <v>0</v>
      </c>
      <c r="R166" s="22">
        <f>IFERROR(HLOOKUP("eff",[1]pl!$J:$J,pos!R166),)</f>
        <v>0</v>
      </c>
      <c r="S166" s="22">
        <f>IFERROR(HLOOKUP("eff",[1]pl!$J:$J,pos!S166),)</f>
        <v>0</v>
      </c>
      <c r="T166" s="22">
        <f>IFERROR(HLOOKUP("eff",[1]pl!$J:$J,pos!T166),)</f>
        <v>0</v>
      </c>
      <c r="U166" s="22">
        <f>IFERROR(HLOOKUP("eff",[1]pl!$J:$J,pos!U166),)</f>
        <v>0</v>
      </c>
      <c r="V166" s="22">
        <f>IFERROR(HLOOKUP("eff",[1]pl!$J:$J,pos!V166),)</f>
        <v>0</v>
      </c>
      <c r="W166" s="22">
        <f>IFERROR(HLOOKUP("eff",[1]pl!$J:$J,pos!W166),)</f>
        <v>0</v>
      </c>
      <c r="X166" s="22">
        <f>IFERROR(HLOOKUP("eff",[1]pl!$J:$J,pos!X166),)</f>
        <v>0</v>
      </c>
      <c r="Y166" s="22">
        <f>IFERROR(HLOOKUP("eff",[1]pl!$J:$J,pos!Y166),)</f>
        <v>0</v>
      </c>
      <c r="Z166" s="22">
        <f>IFERROR(HLOOKUP("eff",[1]pl!$J:$J,pos!Z166),)</f>
        <v>0</v>
      </c>
      <c r="AA166" s="22">
        <f>IFERROR(HLOOKUP("eff",[1]pl!$J:$J,pos!AA166),)</f>
        <v>0</v>
      </c>
      <c r="AB166" s="22">
        <f>IFERROR(HLOOKUP("eff",[1]pl!$J:$J,pos!AB166),)</f>
        <v>0</v>
      </c>
      <c r="AC166" s="22">
        <f>IFERROR(HLOOKUP("eff",[1]pl!$J:$J,pos!AC166),)</f>
        <v>0</v>
      </c>
      <c r="AD166" s="22">
        <f>IFERROR(HLOOKUP("eff",[1]pl!$J:$J,pos!AD166),)</f>
        <v>0</v>
      </c>
      <c r="AE166" s="22">
        <f>IFERROR(HLOOKUP("eff",[1]pl!$J:$J,pos!AE166),)</f>
        <v>0</v>
      </c>
    </row>
    <row r="167" spans="1:31" x14ac:dyDescent="0.25">
      <c r="A167" s="22">
        <f>IFERROR(HLOOKUP("eff",[1]pl!$J:$J,pos!A167),)</f>
        <v>0</v>
      </c>
      <c r="B167" s="22">
        <f>IFERROR(HLOOKUP("eff",[1]pl!$J:$J,pos!B167),)</f>
        <v>0</v>
      </c>
      <c r="C167" s="22">
        <f>IFERROR(HLOOKUP("eff",[1]pl!$J:$J,pos!C167),)</f>
        <v>0</v>
      </c>
      <c r="D167" s="22">
        <f>IFERROR(HLOOKUP("eff",[1]pl!$J:$J,pos!D167),)</f>
        <v>0</v>
      </c>
      <c r="E167" s="22">
        <f>IFERROR(HLOOKUP("eff",[1]pl!$J:$J,pos!E167),)</f>
        <v>0</v>
      </c>
      <c r="F167" s="22">
        <f>IFERROR(HLOOKUP("eff",[1]pl!$J:$J,pos!F167),)</f>
        <v>0</v>
      </c>
      <c r="G167" s="22">
        <f>IFERROR(HLOOKUP("eff",[1]pl!$J:$J,pos!G167),)</f>
        <v>0</v>
      </c>
      <c r="H167" s="22">
        <f>IFERROR(HLOOKUP("eff",[1]pl!$J:$J,pos!H167),)</f>
        <v>0</v>
      </c>
      <c r="I167" s="22">
        <f>IFERROR(HLOOKUP("eff",[1]pl!$J:$J,pos!I167),)</f>
        <v>0</v>
      </c>
      <c r="J167" s="22">
        <f>IFERROR(HLOOKUP("eff",[1]pl!$J:$J,pos!J167),)</f>
        <v>0</v>
      </c>
      <c r="K167" s="22">
        <f>IFERROR(HLOOKUP("eff",[1]pl!$J:$J,pos!K167),)</f>
        <v>0</v>
      </c>
      <c r="L167" s="22">
        <f>IFERROR(HLOOKUP("eff",[1]pl!$J:$J,pos!L167),)</f>
        <v>0</v>
      </c>
      <c r="M167" s="22">
        <f>IFERROR(HLOOKUP("eff",[1]pl!$J:$J,pos!M167),)</f>
        <v>0</v>
      </c>
      <c r="N167" s="22">
        <f>IFERROR(HLOOKUP("eff",[1]pl!$J:$J,pos!N167),)</f>
        <v>0</v>
      </c>
      <c r="O167" s="22">
        <f>IFERROR(HLOOKUP("eff",[1]pl!$J:$J,pos!O167),)</f>
        <v>0</v>
      </c>
      <c r="Q167" s="22">
        <f>IFERROR(HLOOKUP("eff",[1]pl!$J:$J,pos!Q167),)</f>
        <v>0</v>
      </c>
      <c r="R167" s="22">
        <f>IFERROR(HLOOKUP("eff",[1]pl!$J:$J,pos!R167),)</f>
        <v>0</v>
      </c>
      <c r="S167" s="22">
        <f>IFERROR(HLOOKUP("eff",[1]pl!$J:$J,pos!S167),)</f>
        <v>0</v>
      </c>
      <c r="T167" s="22">
        <f>IFERROR(HLOOKUP("eff",[1]pl!$J:$J,pos!T167),)</f>
        <v>0</v>
      </c>
      <c r="U167" s="22">
        <f>IFERROR(HLOOKUP("eff",[1]pl!$J:$J,pos!U167),)</f>
        <v>0</v>
      </c>
      <c r="V167" s="22">
        <f>IFERROR(HLOOKUP("eff",[1]pl!$J:$J,pos!V167),)</f>
        <v>0</v>
      </c>
      <c r="W167" s="22">
        <f>IFERROR(HLOOKUP("eff",[1]pl!$J:$J,pos!W167),)</f>
        <v>0</v>
      </c>
      <c r="X167" s="22">
        <f>IFERROR(HLOOKUP("eff",[1]pl!$J:$J,pos!X167),)</f>
        <v>0</v>
      </c>
      <c r="Y167" s="22">
        <f>IFERROR(HLOOKUP("eff",[1]pl!$J:$J,pos!Y167),)</f>
        <v>0</v>
      </c>
      <c r="Z167" s="22">
        <f>IFERROR(HLOOKUP("eff",[1]pl!$J:$J,pos!Z167),)</f>
        <v>0</v>
      </c>
      <c r="AA167" s="22">
        <f>IFERROR(HLOOKUP("eff",[1]pl!$J:$J,pos!AA167),)</f>
        <v>0</v>
      </c>
      <c r="AB167" s="22">
        <f>IFERROR(HLOOKUP("eff",[1]pl!$J:$J,pos!AB167),)</f>
        <v>0</v>
      </c>
      <c r="AC167" s="22">
        <f>IFERROR(HLOOKUP("eff",[1]pl!$J:$J,pos!AC167),)</f>
        <v>0</v>
      </c>
      <c r="AD167" s="22">
        <f>IFERROR(HLOOKUP("eff",[1]pl!$J:$J,pos!AD167),)</f>
        <v>0</v>
      </c>
      <c r="AE167" s="22">
        <f>IFERROR(HLOOKUP("eff",[1]pl!$J:$J,pos!AE167),)</f>
        <v>0</v>
      </c>
    </row>
    <row r="168" spans="1:31" x14ac:dyDescent="0.25">
      <c r="A168" s="22">
        <f>IFERROR(HLOOKUP("eff",[1]pl!$J:$J,pos!A168),)</f>
        <v>0</v>
      </c>
      <c r="B168" s="22">
        <f>IFERROR(HLOOKUP("eff",[1]pl!$J:$J,pos!B168),)</f>
        <v>0</v>
      </c>
      <c r="C168" s="22">
        <f>IFERROR(HLOOKUP("eff",[1]pl!$J:$J,pos!C168),)</f>
        <v>0</v>
      </c>
      <c r="D168" s="22">
        <f>IFERROR(HLOOKUP("eff",[1]pl!$J:$J,pos!D168),)</f>
        <v>0</v>
      </c>
      <c r="E168" s="22">
        <f>IFERROR(HLOOKUP("eff",[1]pl!$J:$J,pos!E168),)</f>
        <v>0</v>
      </c>
      <c r="F168" s="22">
        <f>IFERROR(HLOOKUP("eff",[1]pl!$J:$J,pos!F168),)</f>
        <v>0</v>
      </c>
      <c r="G168" s="22">
        <f>IFERROR(HLOOKUP("eff",[1]pl!$J:$J,pos!G168),)</f>
        <v>0</v>
      </c>
      <c r="H168" s="22">
        <f>IFERROR(HLOOKUP("eff",[1]pl!$J:$J,pos!H168),)</f>
        <v>0</v>
      </c>
      <c r="I168" s="22">
        <f>IFERROR(HLOOKUP("eff",[1]pl!$J:$J,pos!I168),)</f>
        <v>0</v>
      </c>
      <c r="J168" s="22">
        <f>IFERROR(HLOOKUP("eff",[1]pl!$J:$J,pos!J168),)</f>
        <v>0</v>
      </c>
      <c r="K168" s="22">
        <f>IFERROR(HLOOKUP("eff",[1]pl!$J:$J,pos!K168),)</f>
        <v>0</v>
      </c>
      <c r="L168" s="22">
        <f>IFERROR(HLOOKUP("eff",[1]pl!$J:$J,pos!L168),)</f>
        <v>0</v>
      </c>
      <c r="M168" s="22">
        <f>IFERROR(HLOOKUP("eff",[1]pl!$J:$J,pos!M168),)</f>
        <v>0</v>
      </c>
      <c r="N168" s="22">
        <f>IFERROR(HLOOKUP("eff",[1]pl!$J:$J,pos!N168),)</f>
        <v>0</v>
      </c>
      <c r="O168" s="22">
        <f>IFERROR(HLOOKUP("eff",[1]pl!$J:$J,pos!O168),)</f>
        <v>0</v>
      </c>
      <c r="Q168" s="22">
        <f>IFERROR(HLOOKUP("eff",[1]pl!$J:$J,pos!Q168),)</f>
        <v>0</v>
      </c>
      <c r="R168" s="22">
        <f>IFERROR(HLOOKUP("eff",[1]pl!$J:$J,pos!R168),)</f>
        <v>0</v>
      </c>
      <c r="S168" s="22">
        <f>IFERROR(HLOOKUP("eff",[1]pl!$J:$J,pos!S168),)</f>
        <v>0</v>
      </c>
      <c r="T168" s="22">
        <f>IFERROR(HLOOKUP("eff",[1]pl!$J:$J,pos!T168),)</f>
        <v>0</v>
      </c>
      <c r="U168" s="22">
        <f>IFERROR(HLOOKUP("eff",[1]pl!$J:$J,pos!U168),)</f>
        <v>0</v>
      </c>
      <c r="V168" s="22">
        <f>IFERROR(HLOOKUP("eff",[1]pl!$J:$J,pos!V168),)</f>
        <v>0</v>
      </c>
      <c r="W168" s="22">
        <f>IFERROR(HLOOKUP("eff",[1]pl!$J:$J,pos!W168),)</f>
        <v>0</v>
      </c>
      <c r="X168" s="22">
        <f>IFERROR(HLOOKUP("eff",[1]pl!$J:$J,pos!X168),)</f>
        <v>0</v>
      </c>
      <c r="Y168" s="22">
        <f>IFERROR(HLOOKUP("eff",[1]pl!$J:$J,pos!Y168),)</f>
        <v>0</v>
      </c>
      <c r="Z168" s="22">
        <f>IFERROR(HLOOKUP("eff",[1]pl!$J:$J,pos!Z168),)</f>
        <v>0</v>
      </c>
      <c r="AA168" s="22">
        <f>IFERROR(HLOOKUP("eff",[1]pl!$J:$J,pos!AA168),)</f>
        <v>0</v>
      </c>
      <c r="AB168" s="22">
        <f>IFERROR(HLOOKUP("eff",[1]pl!$J:$J,pos!AB168),)</f>
        <v>0</v>
      </c>
      <c r="AC168" s="22">
        <f>IFERROR(HLOOKUP("eff",[1]pl!$J:$J,pos!AC168),)</f>
        <v>0</v>
      </c>
      <c r="AD168" s="22">
        <f>IFERROR(HLOOKUP("eff",[1]pl!$J:$J,pos!AD168),)</f>
        <v>0</v>
      </c>
      <c r="AE168" s="22">
        <f>IFERROR(HLOOKUP("eff",[1]pl!$J:$J,pos!AE168),)</f>
        <v>0</v>
      </c>
    </row>
    <row r="169" spans="1:31" x14ac:dyDescent="0.25">
      <c r="A169" s="22">
        <f>IFERROR(HLOOKUP("eff",[1]pl!$J:$J,pos!A169),)</f>
        <v>0</v>
      </c>
      <c r="B169" s="22">
        <f>IFERROR(HLOOKUP("eff",[1]pl!$J:$J,pos!B169),)</f>
        <v>0</v>
      </c>
      <c r="C169" s="22">
        <f>IFERROR(HLOOKUP("eff",[1]pl!$J:$J,pos!C169),)</f>
        <v>0</v>
      </c>
      <c r="D169" s="22">
        <f>IFERROR(HLOOKUP("eff",[1]pl!$J:$J,pos!D169),)</f>
        <v>0</v>
      </c>
      <c r="E169" s="22">
        <f>IFERROR(HLOOKUP("eff",[1]pl!$J:$J,pos!E169),)</f>
        <v>0</v>
      </c>
      <c r="F169" s="22">
        <f>IFERROR(HLOOKUP("eff",[1]pl!$J:$J,pos!F169),)</f>
        <v>0</v>
      </c>
      <c r="G169" s="22">
        <f>IFERROR(HLOOKUP("eff",[1]pl!$J:$J,pos!G169),)</f>
        <v>0</v>
      </c>
      <c r="H169" s="22">
        <f>IFERROR(HLOOKUP("eff",[1]pl!$J:$J,pos!H169),)</f>
        <v>0</v>
      </c>
      <c r="I169" s="22">
        <f>IFERROR(HLOOKUP("eff",[1]pl!$J:$J,pos!I169),)</f>
        <v>0</v>
      </c>
      <c r="J169" s="22">
        <f>IFERROR(HLOOKUP("eff",[1]pl!$J:$J,pos!J169),)</f>
        <v>0</v>
      </c>
      <c r="K169" s="22">
        <f>IFERROR(HLOOKUP("eff",[1]pl!$J:$J,pos!K169),)</f>
        <v>0</v>
      </c>
      <c r="L169" s="22">
        <f>IFERROR(HLOOKUP("eff",[1]pl!$J:$J,pos!L169),)</f>
        <v>0</v>
      </c>
      <c r="M169" s="22">
        <f>IFERROR(HLOOKUP("eff",[1]pl!$J:$J,pos!M169),)</f>
        <v>0</v>
      </c>
      <c r="N169" s="22">
        <f>IFERROR(HLOOKUP("eff",[1]pl!$J:$J,pos!N169),)</f>
        <v>0</v>
      </c>
      <c r="O169" s="22">
        <f>IFERROR(HLOOKUP("eff",[1]pl!$J:$J,pos!O169),)</f>
        <v>0</v>
      </c>
      <c r="Q169" s="22">
        <f>IFERROR(HLOOKUP("eff",[1]pl!$J:$J,pos!Q169),)</f>
        <v>0</v>
      </c>
      <c r="R169" s="22">
        <f>IFERROR(HLOOKUP("eff",[1]pl!$J:$J,pos!R169),)</f>
        <v>0</v>
      </c>
      <c r="S169" s="22">
        <f>IFERROR(HLOOKUP("eff",[1]pl!$J:$J,pos!S169),)</f>
        <v>0</v>
      </c>
      <c r="T169" s="22">
        <f>IFERROR(HLOOKUP("eff",[1]pl!$J:$J,pos!T169),)</f>
        <v>0</v>
      </c>
      <c r="U169" s="22">
        <f>IFERROR(HLOOKUP("eff",[1]pl!$J:$J,pos!U169),)</f>
        <v>0</v>
      </c>
      <c r="V169" s="22">
        <f>IFERROR(HLOOKUP("eff",[1]pl!$J:$J,pos!V169),)</f>
        <v>0</v>
      </c>
      <c r="W169" s="22">
        <f>IFERROR(HLOOKUP("eff",[1]pl!$J:$J,pos!W169),)</f>
        <v>0</v>
      </c>
      <c r="X169" s="22">
        <f>IFERROR(HLOOKUP("eff",[1]pl!$J:$J,pos!X169),)</f>
        <v>0</v>
      </c>
      <c r="Y169" s="22">
        <f>IFERROR(HLOOKUP("eff",[1]pl!$J:$J,pos!Y169),)</f>
        <v>0</v>
      </c>
      <c r="Z169" s="22">
        <f>IFERROR(HLOOKUP("eff",[1]pl!$J:$J,pos!Z169),)</f>
        <v>0</v>
      </c>
      <c r="AA169" s="22">
        <f>IFERROR(HLOOKUP("eff",[1]pl!$J:$J,pos!AA169),)</f>
        <v>0</v>
      </c>
      <c r="AB169" s="22">
        <f>IFERROR(HLOOKUP("eff",[1]pl!$J:$J,pos!AB169),)</f>
        <v>0</v>
      </c>
      <c r="AC169" s="22">
        <f>IFERROR(HLOOKUP("eff",[1]pl!$J:$J,pos!AC169),)</f>
        <v>0</v>
      </c>
      <c r="AD169" s="22">
        <f>IFERROR(HLOOKUP("eff",[1]pl!$J:$J,pos!AD169),)</f>
        <v>0</v>
      </c>
      <c r="AE169" s="22">
        <f>IFERROR(HLOOKUP("eff",[1]pl!$J:$J,pos!AE169),)</f>
        <v>0</v>
      </c>
    </row>
    <row r="170" spans="1:31" x14ac:dyDescent="0.25">
      <c r="A170" s="22">
        <f>IFERROR(HLOOKUP("eff",[1]pl!$J:$J,pos!A170),)</f>
        <v>0</v>
      </c>
      <c r="B170" s="22">
        <f>IFERROR(HLOOKUP("eff",[1]pl!$J:$J,pos!B170),)</f>
        <v>0</v>
      </c>
      <c r="C170" s="22">
        <f>IFERROR(HLOOKUP("eff",[1]pl!$J:$J,pos!C170),)</f>
        <v>0</v>
      </c>
      <c r="D170" s="22">
        <f>IFERROR(HLOOKUP("eff",[1]pl!$J:$J,pos!D170),)</f>
        <v>0</v>
      </c>
      <c r="E170" s="22">
        <f>IFERROR(HLOOKUP("eff",[1]pl!$J:$J,pos!E170),)</f>
        <v>0</v>
      </c>
      <c r="F170" s="22">
        <f>IFERROR(HLOOKUP("eff",[1]pl!$J:$J,pos!F170),)</f>
        <v>0</v>
      </c>
      <c r="G170" s="22">
        <f>IFERROR(HLOOKUP("eff",[1]pl!$J:$J,pos!G170),)</f>
        <v>0</v>
      </c>
      <c r="H170" s="22">
        <f>IFERROR(HLOOKUP("eff",[1]pl!$J:$J,pos!H170),)</f>
        <v>0</v>
      </c>
      <c r="I170" s="22">
        <f>IFERROR(HLOOKUP("eff",[1]pl!$J:$J,pos!I170),)</f>
        <v>0</v>
      </c>
      <c r="J170" s="22">
        <f>IFERROR(HLOOKUP("eff",[1]pl!$J:$J,pos!J170),)</f>
        <v>0</v>
      </c>
      <c r="K170" s="22">
        <f>IFERROR(HLOOKUP("eff",[1]pl!$J:$J,pos!K170),)</f>
        <v>0</v>
      </c>
      <c r="L170" s="22">
        <f>IFERROR(HLOOKUP("eff",[1]pl!$J:$J,pos!L170),)</f>
        <v>0</v>
      </c>
      <c r="M170" s="22">
        <f>IFERROR(HLOOKUP("eff",[1]pl!$J:$J,pos!M170),)</f>
        <v>0</v>
      </c>
      <c r="N170" s="22">
        <f>IFERROR(HLOOKUP("eff",[1]pl!$J:$J,pos!N170),)</f>
        <v>0</v>
      </c>
      <c r="O170" s="22">
        <f>IFERROR(HLOOKUP("eff",[1]pl!$J:$J,pos!O170),)</f>
        <v>0</v>
      </c>
      <c r="Q170" s="22">
        <f>IFERROR(HLOOKUP("eff",[1]pl!$J:$J,pos!Q170),)</f>
        <v>0</v>
      </c>
      <c r="R170" s="22">
        <f>IFERROR(HLOOKUP("eff",[1]pl!$J:$J,pos!R170),)</f>
        <v>0</v>
      </c>
      <c r="S170" s="22">
        <f>IFERROR(HLOOKUP("eff",[1]pl!$J:$J,pos!S170),)</f>
        <v>0</v>
      </c>
      <c r="T170" s="22">
        <f>IFERROR(HLOOKUP("eff",[1]pl!$J:$J,pos!T170),)</f>
        <v>0</v>
      </c>
      <c r="U170" s="22">
        <f>IFERROR(HLOOKUP("eff",[1]pl!$J:$J,pos!U170),)</f>
        <v>0</v>
      </c>
      <c r="V170" s="22">
        <f>IFERROR(HLOOKUP("eff",[1]pl!$J:$J,pos!V170),)</f>
        <v>0</v>
      </c>
      <c r="W170" s="22">
        <f>IFERROR(HLOOKUP("eff",[1]pl!$J:$J,pos!W170),)</f>
        <v>0</v>
      </c>
      <c r="X170" s="22">
        <f>IFERROR(HLOOKUP("eff",[1]pl!$J:$J,pos!X170),)</f>
        <v>0</v>
      </c>
      <c r="Y170" s="22">
        <f>IFERROR(HLOOKUP("eff",[1]pl!$J:$J,pos!Y170),)</f>
        <v>0</v>
      </c>
      <c r="Z170" s="22">
        <f>IFERROR(HLOOKUP("eff",[1]pl!$J:$J,pos!Z170),)</f>
        <v>0</v>
      </c>
      <c r="AA170" s="22">
        <f>IFERROR(HLOOKUP("eff",[1]pl!$J:$J,pos!AA170),)</f>
        <v>0</v>
      </c>
      <c r="AB170" s="22">
        <f>IFERROR(HLOOKUP("eff",[1]pl!$J:$J,pos!AB170),)</f>
        <v>0</v>
      </c>
      <c r="AC170" s="22">
        <f>IFERROR(HLOOKUP("eff",[1]pl!$J:$J,pos!AC170),)</f>
        <v>0</v>
      </c>
      <c r="AD170" s="22">
        <f>IFERROR(HLOOKUP("eff",[1]pl!$J:$J,pos!AD170),)</f>
        <v>0</v>
      </c>
      <c r="AE170" s="22">
        <f>IFERROR(HLOOKUP("eff",[1]pl!$J:$J,pos!AE170),)</f>
        <v>0</v>
      </c>
    </row>
    <row r="171" spans="1:31" x14ac:dyDescent="0.25">
      <c r="A171" s="22">
        <f>IFERROR(HLOOKUP("eff",[1]pl!$J:$J,pos!A171),)</f>
        <v>0</v>
      </c>
      <c r="B171" s="22">
        <f>IFERROR(HLOOKUP("eff",[1]pl!$J:$J,pos!B171),)</f>
        <v>0</v>
      </c>
      <c r="C171" s="22">
        <f>IFERROR(HLOOKUP("eff",[1]pl!$J:$J,pos!C171),)</f>
        <v>0</v>
      </c>
      <c r="D171" s="22">
        <f>IFERROR(HLOOKUP("eff",[1]pl!$J:$J,pos!D171),)</f>
        <v>0</v>
      </c>
      <c r="E171" s="22">
        <f>IFERROR(HLOOKUP("eff",[1]pl!$J:$J,pos!E171),)</f>
        <v>0</v>
      </c>
      <c r="F171" s="22">
        <f>IFERROR(HLOOKUP("eff",[1]pl!$J:$J,pos!F171),)</f>
        <v>0</v>
      </c>
      <c r="G171" s="22">
        <f>IFERROR(HLOOKUP("eff",[1]pl!$J:$J,pos!G171),)</f>
        <v>0</v>
      </c>
      <c r="H171" s="22">
        <f>IFERROR(HLOOKUP("eff",[1]pl!$J:$J,pos!H171),)</f>
        <v>0</v>
      </c>
      <c r="I171" s="22">
        <f>IFERROR(HLOOKUP("eff",[1]pl!$J:$J,pos!I171),)</f>
        <v>0</v>
      </c>
      <c r="J171" s="22">
        <f>IFERROR(HLOOKUP("eff",[1]pl!$J:$J,pos!J171),)</f>
        <v>0</v>
      </c>
      <c r="K171" s="22">
        <f>IFERROR(HLOOKUP("eff",[1]pl!$J:$J,pos!K171),)</f>
        <v>0</v>
      </c>
      <c r="L171" s="22">
        <f>IFERROR(HLOOKUP("eff",[1]pl!$J:$J,pos!L171),)</f>
        <v>0</v>
      </c>
      <c r="M171" s="22">
        <f>IFERROR(HLOOKUP("eff",[1]pl!$J:$J,pos!M171),)</f>
        <v>0</v>
      </c>
      <c r="N171" s="22">
        <f>IFERROR(HLOOKUP("eff",[1]pl!$J:$J,pos!N171),)</f>
        <v>0</v>
      </c>
      <c r="O171" s="22">
        <f>IFERROR(HLOOKUP("eff",[1]pl!$J:$J,pos!O171),)</f>
        <v>0</v>
      </c>
      <c r="Q171" s="22">
        <f>IFERROR(HLOOKUP("eff",[1]pl!$J:$J,pos!Q171),)</f>
        <v>0</v>
      </c>
      <c r="R171" s="22">
        <f>IFERROR(HLOOKUP("eff",[1]pl!$J:$J,pos!R171),)</f>
        <v>0</v>
      </c>
      <c r="S171" s="22">
        <f>IFERROR(HLOOKUP("eff",[1]pl!$J:$J,pos!S171),)</f>
        <v>0</v>
      </c>
      <c r="T171" s="22">
        <f>IFERROR(HLOOKUP("eff",[1]pl!$J:$J,pos!T171),)</f>
        <v>0</v>
      </c>
      <c r="U171" s="22">
        <f>IFERROR(HLOOKUP("eff",[1]pl!$J:$J,pos!U171),)</f>
        <v>0</v>
      </c>
      <c r="V171" s="22">
        <f>IFERROR(HLOOKUP("eff",[1]pl!$J:$J,pos!V171),)</f>
        <v>0</v>
      </c>
      <c r="W171" s="22">
        <f>IFERROR(HLOOKUP("eff",[1]pl!$J:$J,pos!W171),)</f>
        <v>0</v>
      </c>
      <c r="X171" s="22">
        <f>IFERROR(HLOOKUP("eff",[1]pl!$J:$J,pos!X171),)</f>
        <v>0</v>
      </c>
      <c r="Y171" s="22">
        <f>IFERROR(HLOOKUP("eff",[1]pl!$J:$J,pos!Y171),)</f>
        <v>0</v>
      </c>
      <c r="Z171" s="22">
        <f>IFERROR(HLOOKUP("eff",[1]pl!$J:$J,pos!Z171),)</f>
        <v>0</v>
      </c>
      <c r="AA171" s="22">
        <f>IFERROR(HLOOKUP("eff",[1]pl!$J:$J,pos!AA171),)</f>
        <v>0</v>
      </c>
      <c r="AB171" s="22">
        <f>IFERROR(HLOOKUP("eff",[1]pl!$J:$J,pos!AB171),)</f>
        <v>0</v>
      </c>
      <c r="AC171" s="22">
        <f>IFERROR(HLOOKUP("eff",[1]pl!$J:$J,pos!AC171),)</f>
        <v>0</v>
      </c>
      <c r="AD171" s="22">
        <f>IFERROR(HLOOKUP("eff",[1]pl!$J:$J,pos!AD171),)</f>
        <v>0</v>
      </c>
      <c r="AE171" s="22">
        <f>IFERROR(HLOOKUP("eff",[1]pl!$J:$J,pos!AE171),)</f>
        <v>0</v>
      </c>
    </row>
    <row r="172" spans="1:31" x14ac:dyDescent="0.25">
      <c r="A172" s="22">
        <f>IFERROR(HLOOKUP("eff",[1]pl!$J:$J,pos!A172),)</f>
        <v>0</v>
      </c>
      <c r="B172" s="22">
        <f>IFERROR(HLOOKUP("eff",[1]pl!$J:$J,pos!B172),)</f>
        <v>0</v>
      </c>
      <c r="C172" s="22">
        <f>IFERROR(HLOOKUP("eff",[1]pl!$J:$J,pos!C172),)</f>
        <v>0</v>
      </c>
      <c r="D172" s="22">
        <f>IFERROR(HLOOKUP("eff",[1]pl!$J:$J,pos!D172),)</f>
        <v>0</v>
      </c>
      <c r="E172" s="22">
        <f>IFERROR(HLOOKUP("eff",[1]pl!$J:$J,pos!E172),)</f>
        <v>0</v>
      </c>
      <c r="F172" s="22">
        <f>IFERROR(HLOOKUP("eff",[1]pl!$J:$J,pos!F172),)</f>
        <v>0</v>
      </c>
      <c r="G172" s="22">
        <f>IFERROR(HLOOKUP("eff",[1]pl!$J:$J,pos!G172),)</f>
        <v>0</v>
      </c>
      <c r="H172" s="22">
        <f>IFERROR(HLOOKUP("eff",[1]pl!$J:$J,pos!H172),)</f>
        <v>0</v>
      </c>
      <c r="I172" s="22">
        <f>IFERROR(HLOOKUP("eff",[1]pl!$J:$J,pos!I172),)</f>
        <v>0</v>
      </c>
      <c r="J172" s="22">
        <f>IFERROR(HLOOKUP("eff",[1]pl!$J:$J,pos!J172),)</f>
        <v>0</v>
      </c>
      <c r="K172" s="22">
        <f>IFERROR(HLOOKUP("eff",[1]pl!$J:$J,pos!K172),)</f>
        <v>0</v>
      </c>
      <c r="L172" s="22">
        <f>IFERROR(HLOOKUP("eff",[1]pl!$J:$J,pos!L172),)</f>
        <v>0</v>
      </c>
      <c r="M172" s="22">
        <f>IFERROR(HLOOKUP("eff",[1]pl!$J:$J,pos!M172),)</f>
        <v>0</v>
      </c>
      <c r="N172" s="22">
        <f>IFERROR(HLOOKUP("eff",[1]pl!$J:$J,pos!N172),)</f>
        <v>0</v>
      </c>
      <c r="O172" s="22">
        <f>IFERROR(HLOOKUP("eff",[1]pl!$J:$J,pos!O172),)</f>
        <v>0</v>
      </c>
      <c r="Q172" s="22">
        <f>IFERROR(HLOOKUP("eff",[1]pl!$J:$J,pos!Q172),)</f>
        <v>0</v>
      </c>
      <c r="R172" s="22">
        <f>IFERROR(HLOOKUP("eff",[1]pl!$J:$J,pos!R172),)</f>
        <v>0</v>
      </c>
      <c r="S172" s="22">
        <f>IFERROR(HLOOKUP("eff",[1]pl!$J:$J,pos!S172),)</f>
        <v>0</v>
      </c>
      <c r="T172" s="22">
        <f>IFERROR(HLOOKUP("eff",[1]pl!$J:$J,pos!T172),)</f>
        <v>0</v>
      </c>
      <c r="U172" s="22">
        <f>IFERROR(HLOOKUP("eff",[1]pl!$J:$J,pos!U172),)</f>
        <v>0</v>
      </c>
      <c r="V172" s="22">
        <f>IFERROR(HLOOKUP("eff",[1]pl!$J:$J,pos!V172),)</f>
        <v>0</v>
      </c>
      <c r="W172" s="22">
        <f>IFERROR(HLOOKUP("eff",[1]pl!$J:$J,pos!W172),)</f>
        <v>0</v>
      </c>
      <c r="X172" s="22">
        <f>IFERROR(HLOOKUP("eff",[1]pl!$J:$J,pos!X172),)</f>
        <v>0</v>
      </c>
      <c r="Y172" s="22">
        <f>IFERROR(HLOOKUP("eff",[1]pl!$J:$J,pos!Y172),)</f>
        <v>0</v>
      </c>
      <c r="Z172" s="22">
        <f>IFERROR(HLOOKUP("eff",[1]pl!$J:$J,pos!Z172),)</f>
        <v>0</v>
      </c>
      <c r="AA172" s="22">
        <f>IFERROR(HLOOKUP("eff",[1]pl!$J:$J,pos!AA172),)</f>
        <v>0</v>
      </c>
      <c r="AB172" s="22">
        <f>IFERROR(HLOOKUP("eff",[1]pl!$J:$J,pos!AB172),)</f>
        <v>0</v>
      </c>
      <c r="AC172" s="22">
        <f>IFERROR(HLOOKUP("eff",[1]pl!$J:$J,pos!AC172),)</f>
        <v>0</v>
      </c>
      <c r="AD172" s="22">
        <f>IFERROR(HLOOKUP("eff",[1]pl!$J:$J,pos!AD172),)</f>
        <v>0</v>
      </c>
      <c r="AE172" s="22">
        <f>IFERROR(HLOOKUP("eff",[1]pl!$J:$J,pos!AE172),)</f>
        <v>0</v>
      </c>
    </row>
    <row r="173" spans="1:31" x14ac:dyDescent="0.25">
      <c r="A173" s="22">
        <f>IFERROR(HLOOKUP("eff",[1]pl!$J:$J,pos!A173),)</f>
        <v>0</v>
      </c>
      <c r="B173" s="22">
        <f>IFERROR(HLOOKUP("eff",[1]pl!$J:$J,pos!B173),)</f>
        <v>0</v>
      </c>
      <c r="C173" s="22">
        <f>IFERROR(HLOOKUP("eff",[1]pl!$J:$J,pos!C173),)</f>
        <v>0</v>
      </c>
      <c r="D173" s="22">
        <f>IFERROR(HLOOKUP("eff",[1]pl!$J:$J,pos!D173),)</f>
        <v>0</v>
      </c>
      <c r="E173" s="22">
        <f>IFERROR(HLOOKUP("eff",[1]pl!$J:$J,pos!E173),)</f>
        <v>0</v>
      </c>
      <c r="F173" s="22">
        <f>IFERROR(HLOOKUP("eff",[1]pl!$J:$J,pos!F173),)</f>
        <v>0</v>
      </c>
      <c r="G173" s="22">
        <f>IFERROR(HLOOKUP("eff",[1]pl!$J:$J,pos!G173),)</f>
        <v>0</v>
      </c>
      <c r="H173" s="22">
        <f>IFERROR(HLOOKUP("eff",[1]pl!$J:$J,pos!H173),)</f>
        <v>0</v>
      </c>
      <c r="I173" s="22">
        <f>IFERROR(HLOOKUP("eff",[1]pl!$J:$J,pos!I173),)</f>
        <v>0</v>
      </c>
      <c r="J173" s="22">
        <f>IFERROR(HLOOKUP("eff",[1]pl!$J:$J,pos!J173),)</f>
        <v>0</v>
      </c>
      <c r="K173" s="22">
        <f>IFERROR(HLOOKUP("eff",[1]pl!$J:$J,pos!K173),)</f>
        <v>0</v>
      </c>
      <c r="L173" s="22">
        <f>IFERROR(HLOOKUP("eff",[1]pl!$J:$J,pos!L173),)</f>
        <v>0</v>
      </c>
      <c r="M173" s="22">
        <f>IFERROR(HLOOKUP("eff",[1]pl!$J:$J,pos!M173),)</f>
        <v>0</v>
      </c>
      <c r="N173" s="22">
        <f>IFERROR(HLOOKUP("eff",[1]pl!$J:$J,pos!N173),)</f>
        <v>0</v>
      </c>
      <c r="O173" s="22">
        <f>IFERROR(HLOOKUP("eff",[1]pl!$J:$J,pos!O173),)</f>
        <v>0</v>
      </c>
      <c r="Q173" s="22">
        <f>IFERROR(HLOOKUP("eff",[1]pl!$J:$J,pos!Q173),)</f>
        <v>0</v>
      </c>
      <c r="R173" s="22">
        <f>IFERROR(HLOOKUP("eff",[1]pl!$J:$J,pos!R173),)</f>
        <v>0</v>
      </c>
      <c r="S173" s="22">
        <f>IFERROR(HLOOKUP("eff",[1]pl!$J:$J,pos!S173),)</f>
        <v>0</v>
      </c>
      <c r="T173" s="22">
        <f>IFERROR(HLOOKUP("eff",[1]pl!$J:$J,pos!T173),)</f>
        <v>0</v>
      </c>
      <c r="U173" s="22">
        <f>IFERROR(HLOOKUP("eff",[1]pl!$J:$J,pos!U173),)</f>
        <v>0</v>
      </c>
      <c r="V173" s="22">
        <f>IFERROR(HLOOKUP("eff",[1]pl!$J:$J,pos!V173),)</f>
        <v>0</v>
      </c>
      <c r="W173" s="22">
        <f>IFERROR(HLOOKUP("eff",[1]pl!$J:$J,pos!W173),)</f>
        <v>0</v>
      </c>
      <c r="X173" s="22">
        <f>IFERROR(HLOOKUP("eff",[1]pl!$J:$J,pos!X173),)</f>
        <v>0</v>
      </c>
      <c r="Y173" s="22">
        <f>IFERROR(HLOOKUP("eff",[1]pl!$J:$J,pos!Y173),)</f>
        <v>0</v>
      </c>
      <c r="Z173" s="22">
        <f>IFERROR(HLOOKUP("eff",[1]pl!$J:$J,pos!Z173),)</f>
        <v>0</v>
      </c>
      <c r="AA173" s="22">
        <f>IFERROR(HLOOKUP("eff",[1]pl!$J:$J,pos!AA173),)</f>
        <v>0</v>
      </c>
      <c r="AB173" s="22">
        <f>IFERROR(HLOOKUP("eff",[1]pl!$J:$J,pos!AB173),)</f>
        <v>0</v>
      </c>
      <c r="AC173" s="22">
        <f>IFERROR(HLOOKUP("eff",[1]pl!$J:$J,pos!AC173),)</f>
        <v>0</v>
      </c>
      <c r="AD173" s="22">
        <f>IFERROR(HLOOKUP("eff",[1]pl!$J:$J,pos!AD173),)</f>
        <v>0</v>
      </c>
      <c r="AE173" s="22">
        <f>IFERROR(HLOOKUP("eff",[1]pl!$J:$J,pos!AE173),)</f>
        <v>0</v>
      </c>
    </row>
    <row r="174" spans="1:31" x14ac:dyDescent="0.25">
      <c r="A174" s="22">
        <f>IFERROR(HLOOKUP("eff",[1]pl!$J:$J,pos!A174),)</f>
        <v>0</v>
      </c>
      <c r="B174" s="22">
        <f>IFERROR(HLOOKUP("eff",[1]pl!$J:$J,pos!B174),)</f>
        <v>0</v>
      </c>
      <c r="C174" s="22">
        <f>IFERROR(HLOOKUP("eff",[1]pl!$J:$J,pos!C174),)</f>
        <v>0</v>
      </c>
      <c r="D174" s="22">
        <f>IFERROR(HLOOKUP("eff",[1]pl!$J:$J,pos!D174),)</f>
        <v>0</v>
      </c>
      <c r="E174" s="22">
        <f>IFERROR(HLOOKUP("eff",[1]pl!$J:$J,pos!E174),)</f>
        <v>0</v>
      </c>
      <c r="F174" s="22">
        <f>IFERROR(HLOOKUP("eff",[1]pl!$J:$J,pos!F174),)</f>
        <v>0</v>
      </c>
      <c r="G174" s="22">
        <f>IFERROR(HLOOKUP("eff",[1]pl!$J:$J,pos!G174),)</f>
        <v>0</v>
      </c>
      <c r="H174" s="22">
        <f>IFERROR(HLOOKUP("eff",[1]pl!$J:$J,pos!H174),)</f>
        <v>0</v>
      </c>
      <c r="I174" s="22">
        <f>IFERROR(HLOOKUP("eff",[1]pl!$J:$J,pos!I174),)</f>
        <v>0</v>
      </c>
      <c r="J174" s="22">
        <f>IFERROR(HLOOKUP("eff",[1]pl!$J:$J,pos!J174),)</f>
        <v>0</v>
      </c>
      <c r="K174" s="22">
        <f>IFERROR(HLOOKUP("eff",[1]pl!$J:$J,pos!K174),)</f>
        <v>0</v>
      </c>
      <c r="L174" s="22">
        <f>IFERROR(HLOOKUP("eff",[1]pl!$J:$J,pos!L174),)</f>
        <v>0</v>
      </c>
      <c r="M174" s="22">
        <f>IFERROR(HLOOKUP("eff",[1]pl!$J:$J,pos!M174),)</f>
        <v>0</v>
      </c>
      <c r="N174" s="22">
        <f>IFERROR(HLOOKUP("eff",[1]pl!$J:$J,pos!N174),)</f>
        <v>0</v>
      </c>
      <c r="O174" s="22">
        <f>IFERROR(HLOOKUP("eff",[1]pl!$J:$J,pos!O174),)</f>
        <v>0</v>
      </c>
      <c r="Q174" s="22">
        <f>IFERROR(HLOOKUP("eff",[1]pl!$J:$J,pos!Q174),)</f>
        <v>0</v>
      </c>
      <c r="R174" s="22">
        <f>IFERROR(HLOOKUP("eff",[1]pl!$J:$J,pos!R174),)</f>
        <v>0</v>
      </c>
      <c r="S174" s="22">
        <f>IFERROR(HLOOKUP("eff",[1]pl!$J:$J,pos!S174),)</f>
        <v>0</v>
      </c>
      <c r="T174" s="22">
        <f>IFERROR(HLOOKUP("eff",[1]pl!$J:$J,pos!T174),)</f>
        <v>0</v>
      </c>
      <c r="U174" s="22">
        <f>IFERROR(HLOOKUP("eff",[1]pl!$J:$J,pos!U174),)</f>
        <v>0</v>
      </c>
      <c r="V174" s="22">
        <f>IFERROR(HLOOKUP("eff",[1]pl!$J:$J,pos!V174),)</f>
        <v>0</v>
      </c>
      <c r="W174" s="22">
        <f>IFERROR(HLOOKUP("eff",[1]pl!$J:$J,pos!W174),)</f>
        <v>0</v>
      </c>
      <c r="X174" s="22">
        <f>IFERROR(HLOOKUP("eff",[1]pl!$J:$J,pos!X174),)</f>
        <v>0</v>
      </c>
      <c r="Y174" s="22">
        <f>IFERROR(HLOOKUP("eff",[1]pl!$J:$J,pos!Y174),)</f>
        <v>0</v>
      </c>
      <c r="Z174" s="22">
        <f>IFERROR(HLOOKUP("eff",[1]pl!$J:$J,pos!Z174),)</f>
        <v>0</v>
      </c>
      <c r="AA174" s="22">
        <f>IFERROR(HLOOKUP("eff",[1]pl!$J:$J,pos!AA174),)</f>
        <v>0</v>
      </c>
      <c r="AB174" s="22">
        <f>IFERROR(HLOOKUP("eff",[1]pl!$J:$J,pos!AB174),)</f>
        <v>0</v>
      </c>
      <c r="AC174" s="22">
        <f>IFERROR(HLOOKUP("eff",[1]pl!$J:$J,pos!AC174),)</f>
        <v>0</v>
      </c>
      <c r="AD174" s="22">
        <f>IFERROR(HLOOKUP("eff",[1]pl!$J:$J,pos!AD174),)</f>
        <v>0</v>
      </c>
      <c r="AE174" s="22">
        <f>IFERROR(HLOOKUP("eff",[1]pl!$J:$J,pos!AE174),)</f>
        <v>0</v>
      </c>
    </row>
    <row r="175" spans="1:31" x14ac:dyDescent="0.25">
      <c r="A175" s="22">
        <f>IFERROR(HLOOKUP("eff",[1]pl!$J:$J,pos!A175),)</f>
        <v>0</v>
      </c>
      <c r="B175" s="22">
        <f>IFERROR(HLOOKUP("eff",[1]pl!$J:$J,pos!B175),)</f>
        <v>0</v>
      </c>
      <c r="C175" s="22">
        <f>IFERROR(HLOOKUP("eff",[1]pl!$J:$J,pos!C175),)</f>
        <v>0</v>
      </c>
      <c r="D175" s="22">
        <f>IFERROR(HLOOKUP("eff",[1]pl!$J:$J,pos!D175),)</f>
        <v>0</v>
      </c>
      <c r="E175" s="22">
        <f>IFERROR(HLOOKUP("eff",[1]pl!$J:$J,pos!E175),)</f>
        <v>0</v>
      </c>
      <c r="F175" s="22">
        <f>IFERROR(HLOOKUP("eff",[1]pl!$J:$J,pos!F175),)</f>
        <v>0</v>
      </c>
      <c r="G175" s="22">
        <f>IFERROR(HLOOKUP("eff",[1]pl!$J:$J,pos!G175),)</f>
        <v>0</v>
      </c>
      <c r="H175" s="22">
        <f>IFERROR(HLOOKUP("eff",[1]pl!$J:$J,pos!H175),)</f>
        <v>0</v>
      </c>
      <c r="I175" s="22">
        <f>IFERROR(HLOOKUP("eff",[1]pl!$J:$J,pos!I175),)</f>
        <v>0</v>
      </c>
      <c r="J175" s="22">
        <f>IFERROR(HLOOKUP("eff",[1]pl!$J:$J,pos!J175),)</f>
        <v>0</v>
      </c>
      <c r="K175" s="22">
        <f>IFERROR(HLOOKUP("eff",[1]pl!$J:$J,pos!K175),)</f>
        <v>0</v>
      </c>
      <c r="L175" s="22">
        <f>IFERROR(HLOOKUP("eff",[1]pl!$J:$J,pos!L175),)</f>
        <v>0</v>
      </c>
      <c r="M175" s="22">
        <f>IFERROR(HLOOKUP("eff",[1]pl!$J:$J,pos!M175),)</f>
        <v>0</v>
      </c>
      <c r="N175" s="22">
        <f>IFERROR(HLOOKUP("eff",[1]pl!$J:$J,pos!N175),)</f>
        <v>0</v>
      </c>
      <c r="O175" s="22">
        <f>IFERROR(HLOOKUP("eff",[1]pl!$J:$J,pos!O175),)</f>
        <v>0</v>
      </c>
      <c r="Q175" s="22">
        <f>IFERROR(HLOOKUP("eff",[1]pl!$J:$J,pos!Q175),)</f>
        <v>0</v>
      </c>
      <c r="R175" s="22">
        <f>IFERROR(HLOOKUP("eff",[1]pl!$J:$J,pos!R175),)</f>
        <v>0</v>
      </c>
      <c r="S175" s="22">
        <f>IFERROR(HLOOKUP("eff",[1]pl!$J:$J,pos!S175),)</f>
        <v>0</v>
      </c>
      <c r="T175" s="22">
        <f>IFERROR(HLOOKUP("eff",[1]pl!$J:$J,pos!T175),)</f>
        <v>0</v>
      </c>
      <c r="U175" s="22">
        <f>IFERROR(HLOOKUP("eff",[1]pl!$J:$J,pos!U175),)</f>
        <v>0</v>
      </c>
      <c r="V175" s="22">
        <f>IFERROR(HLOOKUP("eff",[1]pl!$J:$J,pos!V175),)</f>
        <v>0</v>
      </c>
      <c r="W175" s="22">
        <f>IFERROR(HLOOKUP("eff",[1]pl!$J:$J,pos!W175),)</f>
        <v>0</v>
      </c>
      <c r="X175" s="22">
        <f>IFERROR(HLOOKUP("eff",[1]pl!$J:$J,pos!X175),)</f>
        <v>0</v>
      </c>
      <c r="Y175" s="22">
        <f>IFERROR(HLOOKUP("eff",[1]pl!$J:$J,pos!Y175),)</f>
        <v>0</v>
      </c>
      <c r="Z175" s="22">
        <f>IFERROR(HLOOKUP("eff",[1]pl!$J:$J,pos!Z175),)</f>
        <v>0</v>
      </c>
      <c r="AA175" s="22">
        <f>IFERROR(HLOOKUP("eff",[1]pl!$J:$J,pos!AA175),)</f>
        <v>0</v>
      </c>
      <c r="AB175" s="22">
        <f>IFERROR(HLOOKUP("eff",[1]pl!$J:$J,pos!AB175),)</f>
        <v>0</v>
      </c>
      <c r="AC175" s="22">
        <f>IFERROR(HLOOKUP("eff",[1]pl!$J:$J,pos!AC175),)</f>
        <v>0</v>
      </c>
      <c r="AD175" s="22">
        <f>IFERROR(HLOOKUP("eff",[1]pl!$J:$J,pos!AD175),)</f>
        <v>0</v>
      </c>
      <c r="AE175" s="22">
        <f>IFERROR(HLOOKUP("eff",[1]pl!$J:$J,pos!AE175),)</f>
        <v>0</v>
      </c>
    </row>
    <row r="176" spans="1:31" x14ac:dyDescent="0.25">
      <c r="A176" s="22">
        <f>IFERROR(HLOOKUP("eff",[1]pl!$J:$J,pos!A176),)</f>
        <v>0</v>
      </c>
      <c r="B176" s="22">
        <f>IFERROR(HLOOKUP("eff",[1]pl!$J:$J,pos!B176),)</f>
        <v>0</v>
      </c>
      <c r="C176" s="22">
        <f>IFERROR(HLOOKUP("eff",[1]pl!$J:$J,pos!C176),)</f>
        <v>0</v>
      </c>
      <c r="D176" s="22">
        <f>IFERROR(HLOOKUP("eff",[1]pl!$J:$J,pos!D176),)</f>
        <v>0</v>
      </c>
      <c r="E176" s="22">
        <f>IFERROR(HLOOKUP("eff",[1]pl!$J:$J,pos!E176),)</f>
        <v>0</v>
      </c>
      <c r="F176" s="22">
        <f>IFERROR(HLOOKUP("eff",[1]pl!$J:$J,pos!F176),)</f>
        <v>0</v>
      </c>
      <c r="G176" s="22">
        <f>IFERROR(HLOOKUP("eff",[1]pl!$J:$J,pos!G176),)</f>
        <v>0</v>
      </c>
      <c r="H176" s="22">
        <f>IFERROR(HLOOKUP("eff",[1]pl!$J:$J,pos!H176),)</f>
        <v>0</v>
      </c>
      <c r="I176" s="22">
        <f>IFERROR(HLOOKUP("eff",[1]pl!$J:$J,pos!I176),)</f>
        <v>0</v>
      </c>
      <c r="J176" s="22">
        <f>IFERROR(HLOOKUP("eff",[1]pl!$J:$J,pos!J176),)</f>
        <v>0</v>
      </c>
      <c r="K176" s="22">
        <f>IFERROR(HLOOKUP("eff",[1]pl!$J:$J,pos!K176),)</f>
        <v>0</v>
      </c>
      <c r="L176" s="22">
        <f>IFERROR(HLOOKUP("eff",[1]pl!$J:$J,pos!L176),)</f>
        <v>0</v>
      </c>
      <c r="M176" s="22">
        <f>IFERROR(HLOOKUP("eff",[1]pl!$J:$J,pos!M176),)</f>
        <v>0</v>
      </c>
      <c r="N176" s="22">
        <f>IFERROR(HLOOKUP("eff",[1]pl!$J:$J,pos!N176),)</f>
        <v>0</v>
      </c>
      <c r="O176" s="22">
        <f>IFERROR(HLOOKUP("eff",[1]pl!$J:$J,pos!O176),)</f>
        <v>0</v>
      </c>
      <c r="Q176" s="22">
        <f>IFERROR(HLOOKUP("eff",[1]pl!$J:$J,pos!Q176),)</f>
        <v>0</v>
      </c>
      <c r="R176" s="22">
        <f>IFERROR(HLOOKUP("eff",[1]pl!$J:$J,pos!R176),)</f>
        <v>0</v>
      </c>
      <c r="S176" s="22">
        <f>IFERROR(HLOOKUP("eff",[1]pl!$J:$J,pos!S176),)</f>
        <v>0</v>
      </c>
      <c r="T176" s="22">
        <f>IFERROR(HLOOKUP("eff",[1]pl!$J:$J,pos!T176),)</f>
        <v>0</v>
      </c>
      <c r="U176" s="22">
        <f>IFERROR(HLOOKUP("eff",[1]pl!$J:$J,pos!U176),)</f>
        <v>0</v>
      </c>
      <c r="V176" s="22">
        <f>IFERROR(HLOOKUP("eff",[1]pl!$J:$J,pos!V176),)</f>
        <v>0</v>
      </c>
      <c r="W176" s="22">
        <f>IFERROR(HLOOKUP("eff",[1]pl!$J:$J,pos!W176),)</f>
        <v>0</v>
      </c>
      <c r="X176" s="22">
        <f>IFERROR(HLOOKUP("eff",[1]pl!$J:$J,pos!X176),)</f>
        <v>0</v>
      </c>
      <c r="Y176" s="22">
        <f>IFERROR(HLOOKUP("eff",[1]pl!$J:$J,pos!Y176),)</f>
        <v>0</v>
      </c>
      <c r="Z176" s="22">
        <f>IFERROR(HLOOKUP("eff",[1]pl!$J:$J,pos!Z176),)</f>
        <v>0</v>
      </c>
      <c r="AA176" s="22">
        <f>IFERROR(HLOOKUP("eff",[1]pl!$J:$J,pos!AA176),)</f>
        <v>0</v>
      </c>
      <c r="AB176" s="22">
        <f>IFERROR(HLOOKUP("eff",[1]pl!$J:$J,pos!AB176),)</f>
        <v>0</v>
      </c>
      <c r="AC176" s="22">
        <f>IFERROR(HLOOKUP("eff",[1]pl!$J:$J,pos!AC176),)</f>
        <v>0</v>
      </c>
      <c r="AD176" s="22">
        <f>IFERROR(HLOOKUP("eff",[1]pl!$J:$J,pos!AD176),)</f>
        <v>0</v>
      </c>
      <c r="AE176" s="22">
        <f>IFERROR(HLOOKUP("eff",[1]pl!$J:$J,pos!AE176),)</f>
        <v>0</v>
      </c>
    </row>
    <row r="177" spans="1:31" x14ac:dyDescent="0.25">
      <c r="A177" s="22">
        <f>IFERROR(HLOOKUP("eff",[1]pl!$J:$J,pos!A177),)</f>
        <v>0</v>
      </c>
      <c r="B177" s="22">
        <f>IFERROR(HLOOKUP("eff",[1]pl!$J:$J,pos!B177),)</f>
        <v>0</v>
      </c>
      <c r="C177" s="22">
        <f>IFERROR(HLOOKUP("eff",[1]pl!$J:$J,pos!C177),)</f>
        <v>0</v>
      </c>
      <c r="D177" s="22">
        <f>IFERROR(HLOOKUP("eff",[1]pl!$J:$J,pos!D177),)</f>
        <v>0</v>
      </c>
      <c r="E177" s="22">
        <f>IFERROR(HLOOKUP("eff",[1]pl!$J:$J,pos!E177),)</f>
        <v>0</v>
      </c>
      <c r="F177" s="22">
        <f>IFERROR(HLOOKUP("eff",[1]pl!$J:$J,pos!F177),)</f>
        <v>0</v>
      </c>
      <c r="G177" s="22">
        <f>IFERROR(HLOOKUP("eff",[1]pl!$J:$J,pos!G177),)</f>
        <v>0</v>
      </c>
      <c r="H177" s="22">
        <f>IFERROR(HLOOKUP("eff",[1]pl!$J:$J,pos!H177),)</f>
        <v>0</v>
      </c>
      <c r="I177" s="22">
        <f>IFERROR(HLOOKUP("eff",[1]pl!$J:$J,pos!I177),)</f>
        <v>0</v>
      </c>
      <c r="J177" s="22">
        <f>IFERROR(HLOOKUP("eff",[1]pl!$J:$J,pos!J177),)</f>
        <v>0</v>
      </c>
      <c r="K177" s="22">
        <f>IFERROR(HLOOKUP("eff",[1]pl!$J:$J,pos!K177),)</f>
        <v>0</v>
      </c>
      <c r="L177" s="22">
        <f>IFERROR(HLOOKUP("eff",[1]pl!$J:$J,pos!L177),)</f>
        <v>0</v>
      </c>
      <c r="M177" s="22">
        <f>IFERROR(HLOOKUP("eff",[1]pl!$J:$J,pos!M177),)</f>
        <v>0</v>
      </c>
      <c r="N177" s="22">
        <f>IFERROR(HLOOKUP("eff",[1]pl!$J:$J,pos!N177),)</f>
        <v>0</v>
      </c>
      <c r="O177" s="22">
        <f>IFERROR(HLOOKUP("eff",[1]pl!$J:$J,pos!O177),)</f>
        <v>0</v>
      </c>
      <c r="Q177" s="22">
        <f>IFERROR(HLOOKUP("eff",[1]pl!$J:$J,pos!Q177),)</f>
        <v>0</v>
      </c>
      <c r="R177" s="22">
        <f>IFERROR(HLOOKUP("eff",[1]pl!$J:$J,pos!R177),)</f>
        <v>0</v>
      </c>
      <c r="S177" s="22">
        <f>IFERROR(HLOOKUP("eff",[1]pl!$J:$J,pos!S177),)</f>
        <v>0</v>
      </c>
      <c r="T177" s="22">
        <f>IFERROR(HLOOKUP("eff",[1]pl!$J:$J,pos!T177),)</f>
        <v>0</v>
      </c>
      <c r="U177" s="22">
        <f>IFERROR(HLOOKUP("eff",[1]pl!$J:$J,pos!U177),)</f>
        <v>0</v>
      </c>
      <c r="V177" s="22">
        <f>IFERROR(HLOOKUP("eff",[1]pl!$J:$J,pos!V177),)</f>
        <v>0</v>
      </c>
      <c r="W177" s="22">
        <f>IFERROR(HLOOKUP("eff",[1]pl!$J:$J,pos!W177),)</f>
        <v>0</v>
      </c>
      <c r="X177" s="22">
        <f>IFERROR(HLOOKUP("eff",[1]pl!$J:$J,pos!X177),)</f>
        <v>0</v>
      </c>
      <c r="Y177" s="22">
        <f>IFERROR(HLOOKUP("eff",[1]pl!$J:$J,pos!Y177),)</f>
        <v>0</v>
      </c>
      <c r="Z177" s="22">
        <f>IFERROR(HLOOKUP("eff",[1]pl!$J:$J,pos!Z177),)</f>
        <v>0</v>
      </c>
      <c r="AA177" s="22">
        <f>IFERROR(HLOOKUP("eff",[1]pl!$J:$J,pos!AA177),)</f>
        <v>0</v>
      </c>
      <c r="AB177" s="22">
        <f>IFERROR(HLOOKUP("eff",[1]pl!$J:$J,pos!AB177),)</f>
        <v>0</v>
      </c>
      <c r="AC177" s="22">
        <f>IFERROR(HLOOKUP("eff",[1]pl!$J:$J,pos!AC177),)</f>
        <v>0</v>
      </c>
      <c r="AD177" s="22">
        <f>IFERROR(HLOOKUP("eff",[1]pl!$J:$J,pos!AD177),)</f>
        <v>0</v>
      </c>
      <c r="AE177" s="22">
        <f>IFERROR(HLOOKUP("eff",[1]pl!$J:$J,pos!AE177),)</f>
        <v>0</v>
      </c>
    </row>
    <row r="178" spans="1:31" x14ac:dyDescent="0.25">
      <c r="A178" s="22">
        <f>IFERROR(HLOOKUP("eff",[1]pl!$J:$J,pos!A178),)</f>
        <v>0</v>
      </c>
      <c r="B178" s="22">
        <f>IFERROR(HLOOKUP("eff",[1]pl!$J:$J,pos!B178),)</f>
        <v>0</v>
      </c>
      <c r="C178" s="22">
        <f>IFERROR(HLOOKUP("eff",[1]pl!$J:$J,pos!C178),)</f>
        <v>0</v>
      </c>
      <c r="D178" s="22">
        <f>IFERROR(HLOOKUP("eff",[1]pl!$J:$J,pos!D178),)</f>
        <v>0</v>
      </c>
      <c r="E178" s="22">
        <f>IFERROR(HLOOKUP("eff",[1]pl!$J:$J,pos!E178),)</f>
        <v>0</v>
      </c>
      <c r="F178" s="22">
        <f>IFERROR(HLOOKUP("eff",[1]pl!$J:$J,pos!F178),)</f>
        <v>0</v>
      </c>
      <c r="G178" s="22">
        <f>IFERROR(HLOOKUP("eff",[1]pl!$J:$J,pos!G178),)</f>
        <v>0</v>
      </c>
      <c r="H178" s="22">
        <f>IFERROR(HLOOKUP("eff",[1]pl!$J:$J,pos!H178),)</f>
        <v>0</v>
      </c>
      <c r="I178" s="22">
        <f>IFERROR(HLOOKUP("eff",[1]pl!$J:$J,pos!I178),)</f>
        <v>0</v>
      </c>
      <c r="J178" s="22">
        <f>IFERROR(HLOOKUP("eff",[1]pl!$J:$J,pos!J178),)</f>
        <v>0</v>
      </c>
      <c r="K178" s="22">
        <f>IFERROR(HLOOKUP("eff",[1]pl!$J:$J,pos!K178),)</f>
        <v>0</v>
      </c>
      <c r="L178" s="22">
        <f>IFERROR(HLOOKUP("eff",[1]pl!$J:$J,pos!L178),)</f>
        <v>0</v>
      </c>
      <c r="M178" s="22">
        <f>IFERROR(HLOOKUP("eff",[1]pl!$J:$J,pos!M178),)</f>
        <v>0</v>
      </c>
      <c r="N178" s="22">
        <f>IFERROR(HLOOKUP("eff",[1]pl!$J:$J,pos!N178),)</f>
        <v>0</v>
      </c>
      <c r="O178" s="22">
        <f>IFERROR(HLOOKUP("eff",[1]pl!$J:$J,pos!O178),)</f>
        <v>0</v>
      </c>
      <c r="Q178" s="22">
        <f>IFERROR(HLOOKUP("eff",[1]pl!$J:$J,pos!Q178),)</f>
        <v>0</v>
      </c>
      <c r="R178" s="22">
        <f>IFERROR(HLOOKUP("eff",[1]pl!$J:$J,pos!R178),)</f>
        <v>0</v>
      </c>
      <c r="S178" s="22">
        <f>IFERROR(HLOOKUP("eff",[1]pl!$J:$J,pos!S178),)</f>
        <v>0</v>
      </c>
      <c r="T178" s="22">
        <f>IFERROR(HLOOKUP("eff",[1]pl!$J:$J,pos!T178),)</f>
        <v>0</v>
      </c>
      <c r="U178" s="22">
        <f>IFERROR(HLOOKUP("eff",[1]pl!$J:$J,pos!U178),)</f>
        <v>0</v>
      </c>
      <c r="V178" s="22">
        <f>IFERROR(HLOOKUP("eff",[1]pl!$J:$J,pos!V178),)</f>
        <v>0</v>
      </c>
      <c r="W178" s="22">
        <f>IFERROR(HLOOKUP("eff",[1]pl!$J:$J,pos!W178),)</f>
        <v>0</v>
      </c>
      <c r="X178" s="22">
        <f>IFERROR(HLOOKUP("eff",[1]pl!$J:$J,pos!X178),)</f>
        <v>0</v>
      </c>
      <c r="Y178" s="22">
        <f>IFERROR(HLOOKUP("eff",[1]pl!$J:$J,pos!Y178),)</f>
        <v>0</v>
      </c>
      <c r="Z178" s="22">
        <f>IFERROR(HLOOKUP("eff",[1]pl!$J:$J,pos!Z178),)</f>
        <v>0</v>
      </c>
      <c r="AA178" s="22">
        <f>IFERROR(HLOOKUP("eff",[1]pl!$J:$J,pos!AA178),)</f>
        <v>0</v>
      </c>
      <c r="AB178" s="22">
        <f>IFERROR(HLOOKUP("eff",[1]pl!$J:$J,pos!AB178),)</f>
        <v>0</v>
      </c>
      <c r="AC178" s="22">
        <f>IFERROR(HLOOKUP("eff",[1]pl!$J:$J,pos!AC178),)</f>
        <v>0</v>
      </c>
      <c r="AD178" s="22">
        <f>IFERROR(HLOOKUP("eff",[1]pl!$J:$J,pos!AD178),)</f>
        <v>0</v>
      </c>
      <c r="AE178" s="22">
        <f>IFERROR(HLOOKUP("eff",[1]pl!$J:$J,pos!AE178),)</f>
        <v>0</v>
      </c>
    </row>
    <row r="179" spans="1:31" x14ac:dyDescent="0.25">
      <c r="A179" s="22">
        <f>IFERROR(HLOOKUP("eff",[1]pl!$J:$J,pos!A179),)</f>
        <v>0</v>
      </c>
      <c r="B179" s="22">
        <f>IFERROR(HLOOKUP("eff",[1]pl!$J:$J,pos!B179),)</f>
        <v>0</v>
      </c>
      <c r="C179" s="22">
        <f>IFERROR(HLOOKUP("eff",[1]pl!$J:$J,pos!C179),)</f>
        <v>0</v>
      </c>
      <c r="D179" s="22">
        <f>IFERROR(HLOOKUP("eff",[1]pl!$J:$J,pos!D179),)</f>
        <v>0</v>
      </c>
      <c r="E179" s="22">
        <f>IFERROR(HLOOKUP("eff",[1]pl!$J:$J,pos!E179),)</f>
        <v>0</v>
      </c>
      <c r="F179" s="22">
        <f>IFERROR(HLOOKUP("eff",[1]pl!$J:$J,pos!F179),)</f>
        <v>0</v>
      </c>
      <c r="G179" s="22">
        <f>IFERROR(HLOOKUP("eff",[1]pl!$J:$J,pos!G179),)</f>
        <v>0</v>
      </c>
      <c r="H179" s="22">
        <f>IFERROR(HLOOKUP("eff",[1]pl!$J:$J,pos!H179),)</f>
        <v>0</v>
      </c>
      <c r="I179" s="22">
        <f>IFERROR(HLOOKUP("eff",[1]pl!$J:$J,pos!I179),)</f>
        <v>0</v>
      </c>
      <c r="J179" s="22">
        <f>IFERROR(HLOOKUP("eff",[1]pl!$J:$J,pos!J179),)</f>
        <v>0</v>
      </c>
      <c r="K179" s="22">
        <f>IFERROR(HLOOKUP("eff",[1]pl!$J:$J,pos!K179),)</f>
        <v>0</v>
      </c>
      <c r="L179" s="22">
        <f>IFERROR(HLOOKUP("eff",[1]pl!$J:$J,pos!L179),)</f>
        <v>0</v>
      </c>
      <c r="M179" s="22">
        <f>IFERROR(HLOOKUP("eff",[1]pl!$J:$J,pos!M179),)</f>
        <v>0</v>
      </c>
      <c r="N179" s="22">
        <f>IFERROR(HLOOKUP("eff",[1]pl!$J:$J,pos!N179),)</f>
        <v>0</v>
      </c>
      <c r="O179" s="22">
        <f>IFERROR(HLOOKUP("eff",[1]pl!$J:$J,pos!O179),)</f>
        <v>0</v>
      </c>
      <c r="Q179" s="22">
        <f>IFERROR(HLOOKUP("eff",[1]pl!$J:$J,pos!Q179),)</f>
        <v>0</v>
      </c>
      <c r="R179" s="22">
        <f>IFERROR(HLOOKUP("eff",[1]pl!$J:$J,pos!R179),)</f>
        <v>0</v>
      </c>
      <c r="S179" s="22">
        <f>IFERROR(HLOOKUP("eff",[1]pl!$J:$J,pos!S179),)</f>
        <v>0</v>
      </c>
      <c r="T179" s="22">
        <f>IFERROR(HLOOKUP("eff",[1]pl!$J:$J,pos!T179),)</f>
        <v>0</v>
      </c>
      <c r="U179" s="22">
        <f>IFERROR(HLOOKUP("eff",[1]pl!$J:$J,pos!U179),)</f>
        <v>0</v>
      </c>
      <c r="V179" s="22">
        <f>IFERROR(HLOOKUP("eff",[1]pl!$J:$J,pos!V179),)</f>
        <v>0</v>
      </c>
      <c r="W179" s="22">
        <f>IFERROR(HLOOKUP("eff",[1]pl!$J:$J,pos!W179),)</f>
        <v>0</v>
      </c>
      <c r="X179" s="22">
        <f>IFERROR(HLOOKUP("eff",[1]pl!$J:$J,pos!X179),)</f>
        <v>0</v>
      </c>
      <c r="Y179" s="22">
        <f>IFERROR(HLOOKUP("eff",[1]pl!$J:$J,pos!Y179),)</f>
        <v>0</v>
      </c>
      <c r="Z179" s="22">
        <f>IFERROR(HLOOKUP("eff",[1]pl!$J:$J,pos!Z179),)</f>
        <v>0</v>
      </c>
      <c r="AA179" s="22">
        <f>IFERROR(HLOOKUP("eff",[1]pl!$J:$J,pos!AA179),)</f>
        <v>0</v>
      </c>
      <c r="AB179" s="22">
        <f>IFERROR(HLOOKUP("eff",[1]pl!$J:$J,pos!AB179),)</f>
        <v>0</v>
      </c>
      <c r="AC179" s="22">
        <f>IFERROR(HLOOKUP("eff",[1]pl!$J:$J,pos!AC179),)</f>
        <v>0</v>
      </c>
      <c r="AD179" s="22">
        <f>IFERROR(HLOOKUP("eff",[1]pl!$J:$J,pos!AD179),)</f>
        <v>0</v>
      </c>
      <c r="AE179" s="22">
        <f>IFERROR(HLOOKUP("eff",[1]pl!$J:$J,pos!AE179),)</f>
        <v>0</v>
      </c>
    </row>
    <row r="180" spans="1:31" x14ac:dyDescent="0.25">
      <c r="A180" s="22">
        <f>IFERROR(HLOOKUP("eff",[1]pl!$J:$J,pos!A180),)</f>
        <v>0</v>
      </c>
      <c r="B180" s="22">
        <f>IFERROR(HLOOKUP("eff",[1]pl!$J:$J,pos!B180),)</f>
        <v>0</v>
      </c>
      <c r="C180" s="22">
        <f>IFERROR(HLOOKUP("eff",[1]pl!$J:$J,pos!C180),)</f>
        <v>0</v>
      </c>
      <c r="D180" s="22">
        <f>IFERROR(HLOOKUP("eff",[1]pl!$J:$J,pos!D180),)</f>
        <v>0</v>
      </c>
      <c r="E180" s="22">
        <f>IFERROR(HLOOKUP("eff",[1]pl!$J:$J,pos!E180),)</f>
        <v>0</v>
      </c>
      <c r="F180" s="22">
        <f>IFERROR(HLOOKUP("eff",[1]pl!$J:$J,pos!F180),)</f>
        <v>0</v>
      </c>
      <c r="G180" s="22">
        <f>IFERROR(HLOOKUP("eff",[1]pl!$J:$J,pos!G180),)</f>
        <v>0</v>
      </c>
      <c r="H180" s="22">
        <f>IFERROR(HLOOKUP("eff",[1]pl!$J:$J,pos!H180),)</f>
        <v>0</v>
      </c>
      <c r="I180" s="22">
        <f>IFERROR(HLOOKUP("eff",[1]pl!$J:$J,pos!I180),)</f>
        <v>0</v>
      </c>
      <c r="J180" s="22">
        <f>IFERROR(HLOOKUP("eff",[1]pl!$J:$J,pos!J180),)</f>
        <v>0</v>
      </c>
      <c r="K180" s="22">
        <f>IFERROR(HLOOKUP("eff",[1]pl!$J:$J,pos!K180),)</f>
        <v>0</v>
      </c>
      <c r="L180" s="22">
        <f>IFERROR(HLOOKUP("eff",[1]pl!$J:$J,pos!L180),)</f>
        <v>0</v>
      </c>
      <c r="M180" s="22">
        <f>IFERROR(HLOOKUP("eff",[1]pl!$J:$J,pos!M180),)</f>
        <v>0</v>
      </c>
      <c r="N180" s="22">
        <f>IFERROR(HLOOKUP("eff",[1]pl!$J:$J,pos!N180),)</f>
        <v>0</v>
      </c>
      <c r="O180" s="22">
        <f>IFERROR(HLOOKUP("eff",[1]pl!$J:$J,pos!O180),)</f>
        <v>0</v>
      </c>
      <c r="Q180" s="22">
        <f>IFERROR(HLOOKUP("eff",[1]pl!$J:$J,pos!Q180),)</f>
        <v>0</v>
      </c>
      <c r="R180" s="22">
        <f>IFERROR(HLOOKUP("eff",[1]pl!$J:$J,pos!R180),)</f>
        <v>0</v>
      </c>
      <c r="S180" s="22">
        <f>IFERROR(HLOOKUP("eff",[1]pl!$J:$J,pos!S180),)</f>
        <v>0</v>
      </c>
      <c r="T180" s="22">
        <f>IFERROR(HLOOKUP("eff",[1]pl!$J:$J,pos!T180),)</f>
        <v>0</v>
      </c>
      <c r="U180" s="22">
        <f>IFERROR(HLOOKUP("eff",[1]pl!$J:$J,pos!U180),)</f>
        <v>0</v>
      </c>
      <c r="V180" s="22">
        <f>IFERROR(HLOOKUP("eff",[1]pl!$J:$J,pos!V180),)</f>
        <v>0</v>
      </c>
      <c r="W180" s="22">
        <f>IFERROR(HLOOKUP("eff",[1]pl!$J:$J,pos!W180),)</f>
        <v>0</v>
      </c>
      <c r="X180" s="22">
        <f>IFERROR(HLOOKUP("eff",[1]pl!$J:$J,pos!X180),)</f>
        <v>0</v>
      </c>
      <c r="Y180" s="22">
        <f>IFERROR(HLOOKUP("eff",[1]pl!$J:$J,pos!Y180),)</f>
        <v>0</v>
      </c>
      <c r="Z180" s="22">
        <f>IFERROR(HLOOKUP("eff",[1]pl!$J:$J,pos!Z180),)</f>
        <v>0</v>
      </c>
      <c r="AA180" s="22">
        <f>IFERROR(HLOOKUP("eff",[1]pl!$J:$J,pos!AA180),)</f>
        <v>0</v>
      </c>
      <c r="AB180" s="22">
        <f>IFERROR(HLOOKUP("eff",[1]pl!$J:$J,pos!AB180),)</f>
        <v>0</v>
      </c>
      <c r="AC180" s="22">
        <f>IFERROR(HLOOKUP("eff",[1]pl!$J:$J,pos!AC180),)</f>
        <v>0</v>
      </c>
      <c r="AD180" s="22">
        <f>IFERROR(HLOOKUP("eff",[1]pl!$J:$J,pos!AD180),)</f>
        <v>0</v>
      </c>
      <c r="AE180" s="22">
        <f>IFERROR(HLOOKUP("eff",[1]pl!$J:$J,pos!AE180),)</f>
        <v>0</v>
      </c>
    </row>
    <row r="181" spans="1:31" x14ac:dyDescent="0.25">
      <c r="A181" s="22">
        <f>IFERROR(HLOOKUP("eff",[1]pl!$J:$J,pos!A181),)</f>
        <v>0</v>
      </c>
      <c r="B181" s="22">
        <f>IFERROR(HLOOKUP("eff",[1]pl!$J:$J,pos!B181),)</f>
        <v>0</v>
      </c>
      <c r="C181" s="22">
        <f>IFERROR(HLOOKUP("eff",[1]pl!$J:$J,pos!C181),)</f>
        <v>0</v>
      </c>
      <c r="D181" s="22">
        <f>IFERROR(HLOOKUP("eff",[1]pl!$J:$J,pos!D181),)</f>
        <v>0</v>
      </c>
      <c r="E181" s="22">
        <f>IFERROR(HLOOKUP("eff",[1]pl!$J:$J,pos!E181),)</f>
        <v>0</v>
      </c>
      <c r="F181" s="22">
        <f>IFERROR(HLOOKUP("eff",[1]pl!$J:$J,pos!F181),)</f>
        <v>0</v>
      </c>
      <c r="G181" s="22">
        <f>IFERROR(HLOOKUP("eff",[1]pl!$J:$J,pos!G181),)</f>
        <v>0</v>
      </c>
      <c r="H181" s="22">
        <f>IFERROR(HLOOKUP("eff",[1]pl!$J:$J,pos!H181),)</f>
        <v>0</v>
      </c>
      <c r="I181" s="22">
        <f>IFERROR(HLOOKUP("eff",[1]pl!$J:$J,pos!I181),)</f>
        <v>0</v>
      </c>
      <c r="J181" s="22">
        <f>IFERROR(HLOOKUP("eff",[1]pl!$J:$J,pos!J181),)</f>
        <v>0</v>
      </c>
      <c r="K181" s="22">
        <f>IFERROR(HLOOKUP("eff",[1]pl!$J:$J,pos!K181),)</f>
        <v>0</v>
      </c>
      <c r="L181" s="22">
        <f>IFERROR(HLOOKUP("eff",[1]pl!$J:$J,pos!L181),)</f>
        <v>0</v>
      </c>
      <c r="M181" s="22">
        <f>IFERROR(HLOOKUP("eff",[1]pl!$J:$J,pos!M181),)</f>
        <v>0</v>
      </c>
      <c r="N181" s="22">
        <f>IFERROR(HLOOKUP("eff",[1]pl!$J:$J,pos!N181),)</f>
        <v>0</v>
      </c>
      <c r="O181" s="22">
        <f>IFERROR(HLOOKUP("eff",[1]pl!$J:$J,pos!O181),)</f>
        <v>0</v>
      </c>
      <c r="Q181" s="22">
        <f>IFERROR(HLOOKUP("eff",[1]pl!$J:$J,pos!Q181),)</f>
        <v>0</v>
      </c>
      <c r="R181" s="22">
        <f>IFERROR(HLOOKUP("eff",[1]pl!$J:$J,pos!R181),)</f>
        <v>0</v>
      </c>
      <c r="S181" s="22">
        <f>IFERROR(HLOOKUP("eff",[1]pl!$J:$J,pos!S181),)</f>
        <v>0</v>
      </c>
      <c r="T181" s="22">
        <f>IFERROR(HLOOKUP("eff",[1]pl!$J:$J,pos!T181),)</f>
        <v>0</v>
      </c>
      <c r="U181" s="22">
        <f>IFERROR(HLOOKUP("eff",[1]pl!$J:$J,pos!U181),)</f>
        <v>0</v>
      </c>
      <c r="V181" s="22">
        <f>IFERROR(HLOOKUP("eff",[1]pl!$J:$J,pos!V181),)</f>
        <v>0</v>
      </c>
      <c r="W181" s="22">
        <f>IFERROR(HLOOKUP("eff",[1]pl!$J:$J,pos!W181),)</f>
        <v>0</v>
      </c>
      <c r="X181" s="22">
        <f>IFERROR(HLOOKUP("eff",[1]pl!$J:$J,pos!X181),)</f>
        <v>0</v>
      </c>
      <c r="Y181" s="22">
        <f>IFERROR(HLOOKUP("eff",[1]pl!$J:$J,pos!Y181),)</f>
        <v>0</v>
      </c>
      <c r="Z181" s="22">
        <f>IFERROR(HLOOKUP("eff",[1]pl!$J:$J,pos!Z181),)</f>
        <v>0</v>
      </c>
      <c r="AA181" s="22">
        <f>IFERROR(HLOOKUP("eff",[1]pl!$J:$J,pos!AA181),)</f>
        <v>0</v>
      </c>
      <c r="AB181" s="22">
        <f>IFERROR(HLOOKUP("eff",[1]pl!$J:$J,pos!AB181),)</f>
        <v>0</v>
      </c>
      <c r="AC181" s="22">
        <f>IFERROR(HLOOKUP("eff",[1]pl!$J:$J,pos!AC181),)</f>
        <v>0</v>
      </c>
      <c r="AD181" s="22">
        <f>IFERROR(HLOOKUP("eff",[1]pl!$J:$J,pos!AD181),)</f>
        <v>0</v>
      </c>
      <c r="AE181" s="22">
        <f>IFERROR(HLOOKUP("eff",[1]pl!$J:$J,pos!AE181),)</f>
        <v>0</v>
      </c>
    </row>
    <row r="182" spans="1:31" x14ac:dyDescent="0.25">
      <c r="A182" s="22">
        <f>IFERROR(HLOOKUP("eff",[1]pl!$J:$J,pos!A182),)</f>
        <v>0</v>
      </c>
      <c r="B182" s="22">
        <f>IFERROR(HLOOKUP("eff",[1]pl!$J:$J,pos!B182),)</f>
        <v>0</v>
      </c>
      <c r="C182" s="22">
        <f>IFERROR(HLOOKUP("eff",[1]pl!$J:$J,pos!C182),)</f>
        <v>0</v>
      </c>
      <c r="D182" s="22">
        <f>IFERROR(HLOOKUP("eff",[1]pl!$J:$J,pos!D182),)</f>
        <v>0</v>
      </c>
      <c r="E182" s="22">
        <f>IFERROR(HLOOKUP("eff",[1]pl!$J:$J,pos!E182),)</f>
        <v>0</v>
      </c>
      <c r="F182" s="22">
        <f>IFERROR(HLOOKUP("eff",[1]pl!$J:$J,pos!F182),)</f>
        <v>0</v>
      </c>
      <c r="G182" s="22">
        <f>IFERROR(HLOOKUP("eff",[1]pl!$J:$J,pos!G182),)</f>
        <v>0</v>
      </c>
      <c r="H182" s="22">
        <f>IFERROR(HLOOKUP("eff",[1]pl!$J:$J,pos!H182),)</f>
        <v>0</v>
      </c>
      <c r="I182" s="22">
        <f>IFERROR(HLOOKUP("eff",[1]pl!$J:$J,pos!I182),)</f>
        <v>0</v>
      </c>
      <c r="J182" s="22">
        <f>IFERROR(HLOOKUP("eff",[1]pl!$J:$J,pos!J182),)</f>
        <v>0</v>
      </c>
      <c r="K182" s="22">
        <f>IFERROR(HLOOKUP("eff",[1]pl!$J:$J,pos!K182),)</f>
        <v>0</v>
      </c>
      <c r="L182" s="22">
        <f>IFERROR(HLOOKUP("eff",[1]pl!$J:$J,pos!L182),)</f>
        <v>0</v>
      </c>
      <c r="M182" s="22">
        <f>IFERROR(HLOOKUP("eff",[1]pl!$J:$J,pos!M182),)</f>
        <v>0</v>
      </c>
      <c r="N182" s="22">
        <f>IFERROR(HLOOKUP("eff",[1]pl!$J:$J,pos!N182),)</f>
        <v>0</v>
      </c>
      <c r="O182" s="22">
        <f>IFERROR(HLOOKUP("eff",[1]pl!$J:$J,pos!O182),)</f>
        <v>0</v>
      </c>
      <c r="Q182" s="22">
        <f>IFERROR(HLOOKUP("eff",[1]pl!$J:$J,pos!Q182),)</f>
        <v>0</v>
      </c>
      <c r="R182" s="22">
        <f>IFERROR(HLOOKUP("eff",[1]pl!$J:$J,pos!R182),)</f>
        <v>0</v>
      </c>
      <c r="S182" s="22">
        <f>IFERROR(HLOOKUP("eff",[1]pl!$J:$J,pos!S182),)</f>
        <v>0</v>
      </c>
      <c r="T182" s="22">
        <f>IFERROR(HLOOKUP("eff",[1]pl!$J:$J,pos!T182),)</f>
        <v>0</v>
      </c>
      <c r="U182" s="22">
        <f>IFERROR(HLOOKUP("eff",[1]pl!$J:$J,pos!U182),)</f>
        <v>0</v>
      </c>
      <c r="V182" s="22">
        <f>IFERROR(HLOOKUP("eff",[1]pl!$J:$J,pos!V182),)</f>
        <v>0</v>
      </c>
      <c r="W182" s="22">
        <f>IFERROR(HLOOKUP("eff",[1]pl!$J:$J,pos!W182),)</f>
        <v>0</v>
      </c>
      <c r="X182" s="22">
        <f>IFERROR(HLOOKUP("eff",[1]pl!$J:$J,pos!X182),)</f>
        <v>0</v>
      </c>
      <c r="Y182" s="22">
        <f>IFERROR(HLOOKUP("eff",[1]pl!$J:$J,pos!Y182),)</f>
        <v>0</v>
      </c>
      <c r="Z182" s="22">
        <f>IFERROR(HLOOKUP("eff",[1]pl!$J:$J,pos!Z182),)</f>
        <v>0</v>
      </c>
      <c r="AA182" s="22">
        <f>IFERROR(HLOOKUP("eff",[1]pl!$J:$J,pos!AA182),)</f>
        <v>0</v>
      </c>
      <c r="AB182" s="22">
        <f>IFERROR(HLOOKUP("eff",[1]pl!$J:$J,pos!AB182),)</f>
        <v>0</v>
      </c>
      <c r="AC182" s="22">
        <f>IFERROR(HLOOKUP("eff",[1]pl!$J:$J,pos!AC182),)</f>
        <v>0</v>
      </c>
      <c r="AD182" s="22">
        <f>IFERROR(HLOOKUP("eff",[1]pl!$J:$J,pos!AD182),)</f>
        <v>0</v>
      </c>
      <c r="AE182" s="22">
        <f>IFERROR(HLOOKUP("eff",[1]pl!$J:$J,pos!AE182),)</f>
        <v>0</v>
      </c>
    </row>
    <row r="183" spans="1:31" x14ac:dyDescent="0.25">
      <c r="A183" s="22">
        <f>IFERROR(HLOOKUP("eff",[1]pl!$J:$J,pos!A183),)</f>
        <v>0</v>
      </c>
      <c r="B183" s="22">
        <f>IFERROR(HLOOKUP("eff",[1]pl!$J:$J,pos!B183),)</f>
        <v>0</v>
      </c>
      <c r="C183" s="22">
        <f>IFERROR(HLOOKUP("eff",[1]pl!$J:$J,pos!C183),)</f>
        <v>0</v>
      </c>
      <c r="D183" s="22">
        <f>IFERROR(HLOOKUP("eff",[1]pl!$J:$J,pos!D183),)</f>
        <v>0</v>
      </c>
      <c r="E183" s="22">
        <f>IFERROR(HLOOKUP("eff",[1]pl!$J:$J,pos!E183),)</f>
        <v>0</v>
      </c>
      <c r="F183" s="22">
        <f>IFERROR(HLOOKUP("eff",[1]pl!$J:$J,pos!F183),)</f>
        <v>0</v>
      </c>
      <c r="G183" s="22">
        <f>IFERROR(HLOOKUP("eff",[1]pl!$J:$J,pos!G183),)</f>
        <v>0</v>
      </c>
      <c r="H183" s="22">
        <f>IFERROR(HLOOKUP("eff",[1]pl!$J:$J,pos!H183),)</f>
        <v>0</v>
      </c>
      <c r="I183" s="22">
        <f>IFERROR(HLOOKUP("eff",[1]pl!$J:$J,pos!I183),)</f>
        <v>0</v>
      </c>
      <c r="J183" s="22">
        <f>IFERROR(HLOOKUP("eff",[1]pl!$J:$J,pos!J183),)</f>
        <v>0</v>
      </c>
      <c r="K183" s="22">
        <f>IFERROR(HLOOKUP("eff",[1]pl!$J:$J,pos!K183),)</f>
        <v>0</v>
      </c>
      <c r="L183" s="22">
        <f>IFERROR(HLOOKUP("eff",[1]pl!$J:$J,pos!L183),)</f>
        <v>0</v>
      </c>
      <c r="M183" s="22">
        <f>IFERROR(HLOOKUP("eff",[1]pl!$J:$J,pos!M183),)</f>
        <v>0</v>
      </c>
      <c r="N183" s="22">
        <f>IFERROR(HLOOKUP("eff",[1]pl!$J:$J,pos!N183),)</f>
        <v>0</v>
      </c>
      <c r="O183" s="22">
        <f>IFERROR(HLOOKUP("eff",[1]pl!$J:$J,pos!O183),)</f>
        <v>0</v>
      </c>
      <c r="Q183" s="22">
        <f>IFERROR(HLOOKUP("eff",[1]pl!$J:$J,pos!Q183),)</f>
        <v>0</v>
      </c>
      <c r="R183" s="22">
        <f>IFERROR(HLOOKUP("eff",[1]pl!$J:$J,pos!R183),)</f>
        <v>0</v>
      </c>
      <c r="S183" s="22">
        <f>IFERROR(HLOOKUP("eff",[1]pl!$J:$J,pos!S183),)</f>
        <v>0</v>
      </c>
      <c r="T183" s="22">
        <f>IFERROR(HLOOKUP("eff",[1]pl!$J:$J,pos!T183),)</f>
        <v>0</v>
      </c>
      <c r="U183" s="22">
        <f>IFERROR(HLOOKUP("eff",[1]pl!$J:$J,pos!U183),)</f>
        <v>0</v>
      </c>
      <c r="V183" s="22">
        <f>IFERROR(HLOOKUP("eff",[1]pl!$J:$J,pos!V183),)</f>
        <v>0</v>
      </c>
      <c r="W183" s="22">
        <f>IFERROR(HLOOKUP("eff",[1]pl!$J:$J,pos!W183),)</f>
        <v>0</v>
      </c>
      <c r="X183" s="22">
        <f>IFERROR(HLOOKUP("eff",[1]pl!$J:$J,pos!X183),)</f>
        <v>0</v>
      </c>
      <c r="Y183" s="22">
        <f>IFERROR(HLOOKUP("eff",[1]pl!$J:$J,pos!Y183),)</f>
        <v>0</v>
      </c>
      <c r="Z183" s="22">
        <f>IFERROR(HLOOKUP("eff",[1]pl!$J:$J,pos!Z183),)</f>
        <v>0</v>
      </c>
      <c r="AA183" s="22">
        <f>IFERROR(HLOOKUP("eff",[1]pl!$J:$J,pos!AA183),)</f>
        <v>0</v>
      </c>
      <c r="AB183" s="22">
        <f>IFERROR(HLOOKUP("eff",[1]pl!$J:$J,pos!AB183),)</f>
        <v>0</v>
      </c>
      <c r="AC183" s="22">
        <f>IFERROR(HLOOKUP("eff",[1]pl!$J:$J,pos!AC183),)</f>
        <v>0</v>
      </c>
      <c r="AD183" s="22">
        <f>IFERROR(HLOOKUP("eff",[1]pl!$J:$J,pos!AD183),)</f>
        <v>0</v>
      </c>
      <c r="AE183" s="22">
        <f>IFERROR(HLOOKUP("eff",[1]pl!$J:$J,pos!AE183),)</f>
        <v>0</v>
      </c>
    </row>
    <row r="184" spans="1:31" x14ac:dyDescent="0.25">
      <c r="A184" s="22">
        <f>IFERROR(HLOOKUP("eff",[1]pl!$J:$J,pos!A184),)</f>
        <v>0</v>
      </c>
      <c r="B184" s="22">
        <f>IFERROR(HLOOKUP("eff",[1]pl!$J:$J,pos!B184),)</f>
        <v>0</v>
      </c>
      <c r="C184" s="22">
        <f>IFERROR(HLOOKUP("eff",[1]pl!$J:$J,pos!C184),)</f>
        <v>0</v>
      </c>
      <c r="D184" s="22">
        <f>IFERROR(HLOOKUP("eff",[1]pl!$J:$J,pos!D184),)</f>
        <v>0</v>
      </c>
      <c r="E184" s="22">
        <f>IFERROR(HLOOKUP("eff",[1]pl!$J:$J,pos!E184),)</f>
        <v>0</v>
      </c>
      <c r="F184" s="22">
        <f>IFERROR(HLOOKUP("eff",[1]pl!$J:$J,pos!F184),)</f>
        <v>0</v>
      </c>
      <c r="G184" s="22">
        <f>IFERROR(HLOOKUP("eff",[1]pl!$J:$J,pos!G184),)</f>
        <v>0</v>
      </c>
      <c r="H184" s="22">
        <f>IFERROR(HLOOKUP("eff",[1]pl!$J:$J,pos!H184),)</f>
        <v>0</v>
      </c>
      <c r="I184" s="22">
        <f>IFERROR(HLOOKUP("eff",[1]pl!$J:$J,pos!I184),)</f>
        <v>0</v>
      </c>
      <c r="J184" s="22">
        <f>IFERROR(HLOOKUP("eff",[1]pl!$J:$J,pos!J184),)</f>
        <v>0</v>
      </c>
      <c r="K184" s="22">
        <f>IFERROR(HLOOKUP("eff",[1]pl!$J:$J,pos!K184),)</f>
        <v>0</v>
      </c>
      <c r="L184" s="22">
        <f>IFERROR(HLOOKUP("eff",[1]pl!$J:$J,pos!L184),)</f>
        <v>0</v>
      </c>
      <c r="M184" s="22">
        <f>IFERROR(HLOOKUP("eff",[1]pl!$J:$J,pos!M184),)</f>
        <v>0</v>
      </c>
      <c r="N184" s="22">
        <f>IFERROR(HLOOKUP("eff",[1]pl!$J:$J,pos!N184),)</f>
        <v>0</v>
      </c>
      <c r="O184" s="22">
        <f>IFERROR(HLOOKUP("eff",[1]pl!$J:$J,pos!O184),)</f>
        <v>0</v>
      </c>
      <c r="Q184" s="22">
        <f>IFERROR(HLOOKUP("eff",[1]pl!$J:$J,pos!Q184),)</f>
        <v>0</v>
      </c>
      <c r="R184" s="22">
        <f>IFERROR(HLOOKUP("eff",[1]pl!$J:$J,pos!R184),)</f>
        <v>0</v>
      </c>
      <c r="S184" s="22">
        <f>IFERROR(HLOOKUP("eff",[1]pl!$J:$J,pos!S184),)</f>
        <v>0</v>
      </c>
      <c r="T184" s="22">
        <f>IFERROR(HLOOKUP("eff",[1]pl!$J:$J,pos!T184),)</f>
        <v>0</v>
      </c>
      <c r="U184" s="22">
        <f>IFERROR(HLOOKUP("eff",[1]pl!$J:$J,pos!U184),)</f>
        <v>0</v>
      </c>
      <c r="V184" s="22">
        <f>IFERROR(HLOOKUP("eff",[1]pl!$J:$J,pos!V184),)</f>
        <v>0</v>
      </c>
      <c r="W184" s="22">
        <f>IFERROR(HLOOKUP("eff",[1]pl!$J:$J,pos!W184),)</f>
        <v>0</v>
      </c>
      <c r="X184" s="22">
        <f>IFERROR(HLOOKUP("eff",[1]pl!$J:$J,pos!X184),)</f>
        <v>0</v>
      </c>
      <c r="Y184" s="22">
        <f>IFERROR(HLOOKUP("eff",[1]pl!$J:$J,pos!Y184),)</f>
        <v>0</v>
      </c>
      <c r="Z184" s="22">
        <f>IFERROR(HLOOKUP("eff",[1]pl!$J:$J,pos!Z184),)</f>
        <v>0</v>
      </c>
      <c r="AA184" s="22">
        <f>IFERROR(HLOOKUP("eff",[1]pl!$J:$J,pos!AA184),)</f>
        <v>0</v>
      </c>
      <c r="AB184" s="22">
        <f>IFERROR(HLOOKUP("eff",[1]pl!$J:$J,pos!AB184),)</f>
        <v>0</v>
      </c>
      <c r="AC184" s="22">
        <f>IFERROR(HLOOKUP("eff",[1]pl!$J:$J,pos!AC184),)</f>
        <v>0</v>
      </c>
      <c r="AD184" s="22">
        <f>IFERROR(HLOOKUP("eff",[1]pl!$J:$J,pos!AD184),)</f>
        <v>0</v>
      </c>
      <c r="AE184" s="22">
        <f>IFERROR(HLOOKUP("eff",[1]pl!$J:$J,pos!AE184),)</f>
        <v>0</v>
      </c>
    </row>
    <row r="185" spans="1:31" x14ac:dyDescent="0.25">
      <c r="A185" s="22">
        <f>IFERROR(HLOOKUP("eff",[1]pl!$J:$J,pos!A185),)</f>
        <v>0</v>
      </c>
      <c r="B185" s="22">
        <f>IFERROR(HLOOKUP("eff",[1]pl!$J:$J,pos!B185),)</f>
        <v>0</v>
      </c>
      <c r="C185" s="22">
        <f>IFERROR(HLOOKUP("eff",[1]pl!$J:$J,pos!C185),)</f>
        <v>0</v>
      </c>
      <c r="D185" s="22">
        <f>IFERROR(HLOOKUP("eff",[1]pl!$J:$J,pos!D185),)</f>
        <v>0</v>
      </c>
      <c r="E185" s="22">
        <f>IFERROR(HLOOKUP("eff",[1]pl!$J:$J,pos!E185),)</f>
        <v>0</v>
      </c>
      <c r="F185" s="22">
        <f>IFERROR(HLOOKUP("eff",[1]pl!$J:$J,pos!F185),)</f>
        <v>0</v>
      </c>
      <c r="G185" s="22">
        <f>IFERROR(HLOOKUP("eff",[1]pl!$J:$J,pos!G185),)</f>
        <v>0</v>
      </c>
      <c r="H185" s="22">
        <f>IFERROR(HLOOKUP("eff",[1]pl!$J:$J,pos!H185),)</f>
        <v>0</v>
      </c>
      <c r="I185" s="22">
        <f>IFERROR(HLOOKUP("eff",[1]pl!$J:$J,pos!I185),)</f>
        <v>0</v>
      </c>
      <c r="J185" s="22">
        <f>IFERROR(HLOOKUP("eff",[1]pl!$J:$J,pos!J185),)</f>
        <v>0</v>
      </c>
      <c r="K185" s="22">
        <f>IFERROR(HLOOKUP("eff",[1]pl!$J:$J,pos!K185),)</f>
        <v>0</v>
      </c>
      <c r="L185" s="22">
        <f>IFERROR(HLOOKUP("eff",[1]pl!$J:$J,pos!L185),)</f>
        <v>0</v>
      </c>
      <c r="M185" s="22">
        <f>IFERROR(HLOOKUP("eff",[1]pl!$J:$J,pos!M185),)</f>
        <v>0</v>
      </c>
      <c r="N185" s="22">
        <f>IFERROR(HLOOKUP("eff",[1]pl!$J:$J,pos!N185),)</f>
        <v>0</v>
      </c>
      <c r="O185" s="22">
        <f>IFERROR(HLOOKUP("eff",[1]pl!$J:$J,pos!O185),)</f>
        <v>0</v>
      </c>
      <c r="Q185" s="22">
        <f>IFERROR(HLOOKUP("eff",[1]pl!$J:$J,pos!Q185),)</f>
        <v>0</v>
      </c>
      <c r="R185" s="22">
        <f>IFERROR(HLOOKUP("eff",[1]pl!$J:$J,pos!R185),)</f>
        <v>0</v>
      </c>
      <c r="S185" s="22">
        <f>IFERROR(HLOOKUP("eff",[1]pl!$J:$J,pos!S185),)</f>
        <v>0</v>
      </c>
      <c r="T185" s="22">
        <f>IFERROR(HLOOKUP("eff",[1]pl!$J:$J,pos!T185),)</f>
        <v>0</v>
      </c>
      <c r="U185" s="22">
        <f>IFERROR(HLOOKUP("eff",[1]pl!$J:$J,pos!U185),)</f>
        <v>0</v>
      </c>
      <c r="V185" s="22">
        <f>IFERROR(HLOOKUP("eff",[1]pl!$J:$J,pos!V185),)</f>
        <v>0</v>
      </c>
      <c r="W185" s="22">
        <f>IFERROR(HLOOKUP("eff",[1]pl!$J:$J,pos!W185),)</f>
        <v>0</v>
      </c>
      <c r="X185" s="22">
        <f>IFERROR(HLOOKUP("eff",[1]pl!$J:$J,pos!X185),)</f>
        <v>0</v>
      </c>
      <c r="Y185" s="22">
        <f>IFERROR(HLOOKUP("eff",[1]pl!$J:$J,pos!Y185),)</f>
        <v>0</v>
      </c>
      <c r="Z185" s="22">
        <f>IFERROR(HLOOKUP("eff",[1]pl!$J:$J,pos!Z185),)</f>
        <v>0</v>
      </c>
      <c r="AA185" s="22">
        <f>IFERROR(HLOOKUP("eff",[1]pl!$J:$J,pos!AA185),)</f>
        <v>0</v>
      </c>
      <c r="AB185" s="22">
        <f>IFERROR(HLOOKUP("eff",[1]pl!$J:$J,pos!AB185),)</f>
        <v>0</v>
      </c>
      <c r="AC185" s="22">
        <f>IFERROR(HLOOKUP("eff",[1]pl!$J:$J,pos!AC185),)</f>
        <v>0</v>
      </c>
      <c r="AD185" s="22">
        <f>IFERROR(HLOOKUP("eff",[1]pl!$J:$J,pos!AD185),)</f>
        <v>0</v>
      </c>
      <c r="AE185" s="22">
        <f>IFERROR(HLOOKUP("eff",[1]pl!$J:$J,pos!AE185),)</f>
        <v>0</v>
      </c>
    </row>
    <row r="186" spans="1:31" x14ac:dyDescent="0.25">
      <c r="A186" s="22">
        <f>IFERROR(HLOOKUP("eff",[1]pl!$J:$J,pos!A186),)</f>
        <v>0</v>
      </c>
      <c r="B186" s="22">
        <f>IFERROR(HLOOKUP("eff",[1]pl!$J:$J,pos!B186),)</f>
        <v>0</v>
      </c>
      <c r="C186" s="22">
        <f>IFERROR(HLOOKUP("eff",[1]pl!$J:$J,pos!C186),)</f>
        <v>0</v>
      </c>
      <c r="D186" s="22">
        <f>IFERROR(HLOOKUP("eff",[1]pl!$J:$J,pos!D186),)</f>
        <v>0</v>
      </c>
      <c r="E186" s="22">
        <f>IFERROR(HLOOKUP("eff",[1]pl!$J:$J,pos!E186),)</f>
        <v>0</v>
      </c>
      <c r="F186" s="22">
        <f>IFERROR(HLOOKUP("eff",[1]pl!$J:$J,pos!F186),)</f>
        <v>0</v>
      </c>
      <c r="G186" s="22">
        <f>IFERROR(HLOOKUP("eff",[1]pl!$J:$J,pos!G186),)</f>
        <v>0</v>
      </c>
      <c r="H186" s="22">
        <f>IFERROR(HLOOKUP("eff",[1]pl!$J:$J,pos!H186),)</f>
        <v>0</v>
      </c>
      <c r="I186" s="22">
        <f>IFERROR(HLOOKUP("eff",[1]pl!$J:$J,pos!I186),)</f>
        <v>0</v>
      </c>
      <c r="J186" s="22">
        <f>IFERROR(HLOOKUP("eff",[1]pl!$J:$J,pos!J186),)</f>
        <v>0</v>
      </c>
      <c r="K186" s="22">
        <f>IFERROR(HLOOKUP("eff",[1]pl!$J:$J,pos!K186),)</f>
        <v>0</v>
      </c>
      <c r="L186" s="22">
        <f>IFERROR(HLOOKUP("eff",[1]pl!$J:$J,pos!L186),)</f>
        <v>0</v>
      </c>
      <c r="M186" s="22">
        <f>IFERROR(HLOOKUP("eff",[1]pl!$J:$J,pos!M186),)</f>
        <v>0</v>
      </c>
      <c r="N186" s="22">
        <f>IFERROR(HLOOKUP("eff",[1]pl!$J:$J,pos!N186),)</f>
        <v>0</v>
      </c>
      <c r="O186" s="22">
        <f>IFERROR(HLOOKUP("eff",[1]pl!$J:$J,pos!O186),)</f>
        <v>0</v>
      </c>
      <c r="Q186" s="22">
        <f>IFERROR(HLOOKUP("eff",[1]pl!$J:$J,pos!Q186),)</f>
        <v>0</v>
      </c>
      <c r="R186" s="22">
        <f>IFERROR(HLOOKUP("eff",[1]pl!$J:$J,pos!R186),)</f>
        <v>0</v>
      </c>
      <c r="S186" s="22">
        <f>IFERROR(HLOOKUP("eff",[1]pl!$J:$J,pos!S186),)</f>
        <v>0</v>
      </c>
      <c r="T186" s="22">
        <f>IFERROR(HLOOKUP("eff",[1]pl!$J:$J,pos!T186),)</f>
        <v>0</v>
      </c>
      <c r="U186" s="22">
        <f>IFERROR(HLOOKUP("eff",[1]pl!$J:$J,pos!U186),)</f>
        <v>0</v>
      </c>
      <c r="V186" s="22">
        <f>IFERROR(HLOOKUP("eff",[1]pl!$J:$J,pos!V186),)</f>
        <v>0</v>
      </c>
      <c r="W186" s="22">
        <f>IFERROR(HLOOKUP("eff",[1]pl!$J:$J,pos!W186),)</f>
        <v>0</v>
      </c>
      <c r="X186" s="22">
        <f>IFERROR(HLOOKUP("eff",[1]pl!$J:$J,pos!X186),)</f>
        <v>0</v>
      </c>
      <c r="Y186" s="22">
        <f>IFERROR(HLOOKUP("eff",[1]pl!$J:$J,pos!Y186),)</f>
        <v>0</v>
      </c>
      <c r="Z186" s="22">
        <f>IFERROR(HLOOKUP("eff",[1]pl!$J:$J,pos!Z186),)</f>
        <v>0</v>
      </c>
      <c r="AA186" s="22">
        <f>IFERROR(HLOOKUP("eff",[1]pl!$J:$J,pos!AA186),)</f>
        <v>0</v>
      </c>
      <c r="AB186" s="22">
        <f>IFERROR(HLOOKUP("eff",[1]pl!$J:$J,pos!AB186),)</f>
        <v>0</v>
      </c>
      <c r="AC186" s="22">
        <f>IFERROR(HLOOKUP("eff",[1]pl!$J:$J,pos!AC186),)</f>
        <v>0</v>
      </c>
      <c r="AD186" s="22">
        <f>IFERROR(HLOOKUP("eff",[1]pl!$J:$J,pos!AD186),)</f>
        <v>0</v>
      </c>
      <c r="AE186" s="22">
        <f>IFERROR(HLOOKUP("eff",[1]pl!$J:$J,pos!AE186),)</f>
        <v>0</v>
      </c>
    </row>
    <row r="187" spans="1:31" x14ac:dyDescent="0.25">
      <c r="A187" s="22">
        <f>IFERROR(HLOOKUP("eff",[1]pl!$J:$J,pos!A187),)</f>
        <v>0</v>
      </c>
      <c r="B187" s="22">
        <f>IFERROR(HLOOKUP("eff",[1]pl!$J:$J,pos!B187),)</f>
        <v>0</v>
      </c>
      <c r="C187" s="22">
        <f>IFERROR(HLOOKUP("eff",[1]pl!$J:$J,pos!C187),)</f>
        <v>0</v>
      </c>
      <c r="D187" s="22">
        <f>IFERROR(HLOOKUP("eff",[1]pl!$J:$J,pos!D187),)</f>
        <v>0</v>
      </c>
      <c r="E187" s="22">
        <f>IFERROR(HLOOKUP("eff",[1]pl!$J:$J,pos!E187),)</f>
        <v>0</v>
      </c>
      <c r="F187" s="22">
        <f>IFERROR(HLOOKUP("eff",[1]pl!$J:$J,pos!F187),)</f>
        <v>0</v>
      </c>
      <c r="G187" s="22">
        <f>IFERROR(HLOOKUP("eff",[1]pl!$J:$J,pos!G187),)</f>
        <v>0</v>
      </c>
      <c r="H187" s="22">
        <f>IFERROR(HLOOKUP("eff",[1]pl!$J:$J,pos!H187),)</f>
        <v>0</v>
      </c>
      <c r="I187" s="22">
        <f>IFERROR(HLOOKUP("eff",[1]pl!$J:$J,pos!I187),)</f>
        <v>0</v>
      </c>
      <c r="J187" s="22">
        <f>IFERROR(HLOOKUP("eff",[1]pl!$J:$J,pos!J187),)</f>
        <v>0</v>
      </c>
      <c r="K187" s="22">
        <f>IFERROR(HLOOKUP("eff",[1]pl!$J:$J,pos!K187),)</f>
        <v>0</v>
      </c>
      <c r="L187" s="22">
        <f>IFERROR(HLOOKUP("eff",[1]pl!$J:$J,pos!L187),)</f>
        <v>0</v>
      </c>
      <c r="M187" s="22">
        <f>IFERROR(HLOOKUP("eff",[1]pl!$J:$J,pos!M187),)</f>
        <v>0</v>
      </c>
      <c r="N187" s="22">
        <f>IFERROR(HLOOKUP("eff",[1]pl!$J:$J,pos!N187),)</f>
        <v>0</v>
      </c>
      <c r="O187" s="22">
        <f>IFERROR(HLOOKUP("eff",[1]pl!$J:$J,pos!O187),)</f>
        <v>0</v>
      </c>
      <c r="Q187" s="22">
        <f>IFERROR(HLOOKUP("eff",[1]pl!$J:$J,pos!Q187),)</f>
        <v>0</v>
      </c>
      <c r="R187" s="22">
        <f>IFERROR(HLOOKUP("eff",[1]pl!$J:$J,pos!R187),)</f>
        <v>0</v>
      </c>
      <c r="S187" s="22">
        <f>IFERROR(HLOOKUP("eff",[1]pl!$J:$J,pos!S187),)</f>
        <v>0</v>
      </c>
      <c r="T187" s="22">
        <f>IFERROR(HLOOKUP("eff",[1]pl!$J:$J,pos!T187),)</f>
        <v>0</v>
      </c>
      <c r="U187" s="22">
        <f>IFERROR(HLOOKUP("eff",[1]pl!$J:$J,pos!U187),)</f>
        <v>0</v>
      </c>
      <c r="V187" s="22">
        <f>IFERROR(HLOOKUP("eff",[1]pl!$J:$J,pos!V187),)</f>
        <v>0</v>
      </c>
      <c r="W187" s="22">
        <f>IFERROR(HLOOKUP("eff",[1]pl!$J:$J,pos!W187),)</f>
        <v>0</v>
      </c>
      <c r="X187" s="22">
        <f>IFERROR(HLOOKUP("eff",[1]pl!$J:$J,pos!X187),)</f>
        <v>0</v>
      </c>
      <c r="Y187" s="22">
        <f>IFERROR(HLOOKUP("eff",[1]pl!$J:$J,pos!Y187),)</f>
        <v>0</v>
      </c>
      <c r="Z187" s="22">
        <f>IFERROR(HLOOKUP("eff",[1]pl!$J:$J,pos!Z187),)</f>
        <v>0</v>
      </c>
      <c r="AA187" s="22">
        <f>IFERROR(HLOOKUP("eff",[1]pl!$J:$J,pos!AA187),)</f>
        <v>0</v>
      </c>
      <c r="AB187" s="22">
        <f>IFERROR(HLOOKUP("eff",[1]pl!$J:$J,pos!AB187),)</f>
        <v>0</v>
      </c>
      <c r="AC187" s="22">
        <f>IFERROR(HLOOKUP("eff",[1]pl!$J:$J,pos!AC187),)</f>
        <v>0</v>
      </c>
      <c r="AD187" s="22">
        <f>IFERROR(HLOOKUP("eff",[1]pl!$J:$J,pos!AD187),)</f>
        <v>0</v>
      </c>
      <c r="AE187" s="22">
        <f>IFERROR(HLOOKUP("eff",[1]pl!$J:$J,pos!AE187),)</f>
        <v>0</v>
      </c>
    </row>
    <row r="188" spans="1:31" x14ac:dyDescent="0.25">
      <c r="A188" s="22">
        <f>IFERROR(HLOOKUP("eff",[1]pl!$J:$J,pos!A188),)</f>
        <v>0</v>
      </c>
      <c r="B188" s="22">
        <f>IFERROR(HLOOKUP("eff",[1]pl!$J:$J,pos!B188),)</f>
        <v>0</v>
      </c>
      <c r="C188" s="22">
        <f>IFERROR(HLOOKUP("eff",[1]pl!$J:$J,pos!C188),)</f>
        <v>0</v>
      </c>
      <c r="D188" s="22">
        <f>IFERROR(HLOOKUP("eff",[1]pl!$J:$J,pos!D188),)</f>
        <v>0</v>
      </c>
      <c r="E188" s="22">
        <f>IFERROR(HLOOKUP("eff",[1]pl!$J:$J,pos!E188),)</f>
        <v>0</v>
      </c>
      <c r="F188" s="22">
        <f>IFERROR(HLOOKUP("eff",[1]pl!$J:$J,pos!F188),)</f>
        <v>0</v>
      </c>
      <c r="G188" s="22">
        <f>IFERROR(HLOOKUP("eff",[1]pl!$J:$J,pos!G188),)</f>
        <v>0</v>
      </c>
      <c r="H188" s="22">
        <f>IFERROR(HLOOKUP("eff",[1]pl!$J:$J,pos!H188),)</f>
        <v>0</v>
      </c>
      <c r="I188" s="22">
        <f>IFERROR(HLOOKUP("eff",[1]pl!$J:$J,pos!I188),)</f>
        <v>0</v>
      </c>
      <c r="J188" s="22">
        <f>IFERROR(HLOOKUP("eff",[1]pl!$J:$J,pos!J188),)</f>
        <v>0</v>
      </c>
      <c r="K188" s="22">
        <f>IFERROR(HLOOKUP("eff",[1]pl!$J:$J,pos!K188),)</f>
        <v>0</v>
      </c>
      <c r="L188" s="22">
        <f>IFERROR(HLOOKUP("eff",[1]pl!$J:$J,pos!L188),)</f>
        <v>0</v>
      </c>
      <c r="M188" s="22">
        <f>IFERROR(HLOOKUP("eff",[1]pl!$J:$J,pos!M188),)</f>
        <v>0</v>
      </c>
      <c r="N188" s="22">
        <f>IFERROR(HLOOKUP("eff",[1]pl!$J:$J,pos!N188),)</f>
        <v>0</v>
      </c>
      <c r="O188" s="22">
        <f>IFERROR(HLOOKUP("eff",[1]pl!$J:$J,pos!O188),)</f>
        <v>0</v>
      </c>
      <c r="Q188" s="22">
        <f>IFERROR(HLOOKUP("eff",[1]pl!$J:$J,pos!Q188),)</f>
        <v>0</v>
      </c>
      <c r="R188" s="22">
        <f>IFERROR(HLOOKUP("eff",[1]pl!$J:$J,pos!R188),)</f>
        <v>0</v>
      </c>
      <c r="S188" s="22">
        <f>IFERROR(HLOOKUP("eff",[1]pl!$J:$J,pos!S188),)</f>
        <v>0</v>
      </c>
      <c r="T188" s="22">
        <f>IFERROR(HLOOKUP("eff",[1]pl!$J:$J,pos!T188),)</f>
        <v>0</v>
      </c>
      <c r="U188" s="22">
        <f>IFERROR(HLOOKUP("eff",[1]pl!$J:$J,pos!U188),)</f>
        <v>0</v>
      </c>
      <c r="V188" s="22">
        <f>IFERROR(HLOOKUP("eff",[1]pl!$J:$J,pos!V188),)</f>
        <v>0</v>
      </c>
      <c r="W188" s="22">
        <f>IFERROR(HLOOKUP("eff",[1]pl!$J:$J,pos!W188),)</f>
        <v>0</v>
      </c>
      <c r="X188" s="22">
        <f>IFERROR(HLOOKUP("eff",[1]pl!$J:$J,pos!X188),)</f>
        <v>0</v>
      </c>
      <c r="Y188" s="22">
        <f>IFERROR(HLOOKUP("eff",[1]pl!$J:$J,pos!Y188),)</f>
        <v>0</v>
      </c>
      <c r="Z188" s="22">
        <f>IFERROR(HLOOKUP("eff",[1]pl!$J:$J,pos!Z188),)</f>
        <v>0</v>
      </c>
      <c r="AA188" s="22">
        <f>IFERROR(HLOOKUP("eff",[1]pl!$J:$J,pos!AA188),)</f>
        <v>0</v>
      </c>
      <c r="AB188" s="22">
        <f>IFERROR(HLOOKUP("eff",[1]pl!$J:$J,pos!AB188),)</f>
        <v>0</v>
      </c>
      <c r="AC188" s="22">
        <f>IFERROR(HLOOKUP("eff",[1]pl!$J:$J,pos!AC188),)</f>
        <v>0</v>
      </c>
      <c r="AD188" s="22">
        <f>IFERROR(HLOOKUP("eff",[1]pl!$J:$J,pos!AD188),)</f>
        <v>0</v>
      </c>
      <c r="AE188" s="22">
        <f>IFERROR(HLOOKUP("eff",[1]pl!$J:$J,pos!AE188),)</f>
        <v>0</v>
      </c>
    </row>
    <row r="189" spans="1:31" x14ac:dyDescent="0.25">
      <c r="A189" s="22">
        <f>IFERROR(HLOOKUP("eff",[1]pl!$J:$J,pos!A189),)</f>
        <v>0</v>
      </c>
      <c r="B189" s="22">
        <f>IFERROR(HLOOKUP("eff",[1]pl!$J:$J,pos!B189),)</f>
        <v>0</v>
      </c>
      <c r="C189" s="22">
        <f>IFERROR(HLOOKUP("eff",[1]pl!$J:$J,pos!C189),)</f>
        <v>0</v>
      </c>
      <c r="D189" s="22">
        <f>IFERROR(HLOOKUP("eff",[1]pl!$J:$J,pos!D189),)</f>
        <v>0</v>
      </c>
      <c r="E189" s="22">
        <f>IFERROR(HLOOKUP("eff",[1]pl!$J:$J,pos!E189),)</f>
        <v>0</v>
      </c>
      <c r="F189" s="22">
        <f>IFERROR(HLOOKUP("eff",[1]pl!$J:$J,pos!F189),)</f>
        <v>0</v>
      </c>
      <c r="G189" s="22">
        <f>IFERROR(HLOOKUP("eff",[1]pl!$J:$J,pos!G189),)</f>
        <v>0</v>
      </c>
      <c r="H189" s="22">
        <f>IFERROR(HLOOKUP("eff",[1]pl!$J:$J,pos!H189),)</f>
        <v>0</v>
      </c>
      <c r="I189" s="22">
        <f>IFERROR(HLOOKUP("eff",[1]pl!$J:$J,pos!I189),)</f>
        <v>0</v>
      </c>
      <c r="J189" s="22">
        <f>IFERROR(HLOOKUP("eff",[1]pl!$J:$J,pos!J189),)</f>
        <v>0</v>
      </c>
      <c r="K189" s="22">
        <f>IFERROR(HLOOKUP("eff",[1]pl!$J:$J,pos!K189),)</f>
        <v>0</v>
      </c>
      <c r="L189" s="22">
        <f>IFERROR(HLOOKUP("eff",[1]pl!$J:$J,pos!L189),)</f>
        <v>0</v>
      </c>
      <c r="M189" s="22">
        <f>IFERROR(HLOOKUP("eff",[1]pl!$J:$J,pos!M189),)</f>
        <v>0</v>
      </c>
      <c r="N189" s="22">
        <f>IFERROR(HLOOKUP("eff",[1]pl!$J:$J,pos!N189),)</f>
        <v>0</v>
      </c>
      <c r="O189" s="22">
        <f>IFERROR(HLOOKUP("eff",[1]pl!$J:$J,pos!O189),)</f>
        <v>0</v>
      </c>
      <c r="Q189" s="22">
        <f>IFERROR(HLOOKUP("eff",[1]pl!$J:$J,pos!Q189),)</f>
        <v>0</v>
      </c>
      <c r="R189" s="22">
        <f>IFERROR(HLOOKUP("eff",[1]pl!$J:$J,pos!R189),)</f>
        <v>0</v>
      </c>
      <c r="S189" s="22">
        <f>IFERROR(HLOOKUP("eff",[1]pl!$J:$J,pos!S189),)</f>
        <v>0</v>
      </c>
      <c r="T189" s="22">
        <f>IFERROR(HLOOKUP("eff",[1]pl!$J:$J,pos!T189),)</f>
        <v>0</v>
      </c>
      <c r="U189" s="22">
        <f>IFERROR(HLOOKUP("eff",[1]pl!$J:$J,pos!U189),)</f>
        <v>0</v>
      </c>
      <c r="V189" s="22">
        <f>IFERROR(HLOOKUP("eff",[1]pl!$J:$J,pos!V189),)</f>
        <v>0</v>
      </c>
      <c r="W189" s="22">
        <f>IFERROR(HLOOKUP("eff",[1]pl!$J:$J,pos!W189),)</f>
        <v>0</v>
      </c>
      <c r="X189" s="22">
        <f>IFERROR(HLOOKUP("eff",[1]pl!$J:$J,pos!X189),)</f>
        <v>0</v>
      </c>
      <c r="Y189" s="22">
        <f>IFERROR(HLOOKUP("eff",[1]pl!$J:$J,pos!Y189),)</f>
        <v>0</v>
      </c>
      <c r="Z189" s="22">
        <f>IFERROR(HLOOKUP("eff",[1]pl!$J:$J,pos!Z189),)</f>
        <v>0</v>
      </c>
      <c r="AA189" s="22">
        <f>IFERROR(HLOOKUP("eff",[1]pl!$J:$J,pos!AA189),)</f>
        <v>0</v>
      </c>
      <c r="AB189" s="22">
        <f>IFERROR(HLOOKUP("eff",[1]pl!$J:$J,pos!AB189),)</f>
        <v>0</v>
      </c>
      <c r="AC189" s="22">
        <f>IFERROR(HLOOKUP("eff",[1]pl!$J:$J,pos!AC189),)</f>
        <v>0</v>
      </c>
      <c r="AD189" s="22">
        <f>IFERROR(HLOOKUP("eff",[1]pl!$J:$J,pos!AD189),)</f>
        <v>0</v>
      </c>
      <c r="AE189" s="22">
        <f>IFERROR(HLOOKUP("eff",[1]pl!$J:$J,pos!AE189),)</f>
        <v>0</v>
      </c>
    </row>
    <row r="190" spans="1:31" x14ac:dyDescent="0.25">
      <c r="A190" s="22">
        <f>IFERROR(HLOOKUP("eff",[1]pl!$J:$J,pos!A190),)</f>
        <v>0</v>
      </c>
      <c r="B190" s="22">
        <f>IFERROR(HLOOKUP("eff",[1]pl!$J:$J,pos!B190),)</f>
        <v>0</v>
      </c>
      <c r="C190" s="22">
        <f>IFERROR(HLOOKUP("eff",[1]pl!$J:$J,pos!C190),)</f>
        <v>0</v>
      </c>
      <c r="D190" s="22">
        <f>IFERROR(HLOOKUP("eff",[1]pl!$J:$J,pos!D190),)</f>
        <v>0</v>
      </c>
      <c r="E190" s="22">
        <f>IFERROR(HLOOKUP("eff",[1]pl!$J:$J,pos!E190),)</f>
        <v>0</v>
      </c>
      <c r="F190" s="22">
        <f>IFERROR(HLOOKUP("eff",[1]pl!$J:$J,pos!F190),)</f>
        <v>0</v>
      </c>
      <c r="G190" s="22">
        <f>IFERROR(HLOOKUP("eff",[1]pl!$J:$J,pos!G190),)</f>
        <v>0</v>
      </c>
      <c r="H190" s="22">
        <f>IFERROR(HLOOKUP("eff",[1]pl!$J:$J,pos!H190),)</f>
        <v>0</v>
      </c>
      <c r="I190" s="22">
        <f>IFERROR(HLOOKUP("eff",[1]pl!$J:$J,pos!I190),)</f>
        <v>0</v>
      </c>
      <c r="J190" s="22">
        <f>IFERROR(HLOOKUP("eff",[1]pl!$J:$J,pos!J190),)</f>
        <v>0</v>
      </c>
      <c r="K190" s="22">
        <f>IFERROR(HLOOKUP("eff",[1]pl!$J:$J,pos!K190),)</f>
        <v>0</v>
      </c>
      <c r="L190" s="22">
        <f>IFERROR(HLOOKUP("eff",[1]pl!$J:$J,pos!L190),)</f>
        <v>0</v>
      </c>
      <c r="M190" s="22">
        <f>IFERROR(HLOOKUP("eff",[1]pl!$J:$J,pos!M190),)</f>
        <v>0</v>
      </c>
      <c r="N190" s="22">
        <f>IFERROR(HLOOKUP("eff",[1]pl!$J:$J,pos!N190),)</f>
        <v>0</v>
      </c>
      <c r="O190" s="22">
        <f>IFERROR(HLOOKUP("eff",[1]pl!$J:$J,pos!O190),)</f>
        <v>0</v>
      </c>
      <c r="Q190" s="22">
        <f>IFERROR(HLOOKUP("eff",[1]pl!$J:$J,pos!Q190),)</f>
        <v>0</v>
      </c>
      <c r="R190" s="22">
        <f>IFERROR(HLOOKUP("eff",[1]pl!$J:$J,pos!R190),)</f>
        <v>0</v>
      </c>
      <c r="S190" s="22">
        <f>IFERROR(HLOOKUP("eff",[1]pl!$J:$J,pos!S190),)</f>
        <v>0</v>
      </c>
      <c r="T190" s="22">
        <f>IFERROR(HLOOKUP("eff",[1]pl!$J:$J,pos!T190),)</f>
        <v>0</v>
      </c>
      <c r="U190" s="22">
        <f>IFERROR(HLOOKUP("eff",[1]pl!$J:$J,pos!U190),)</f>
        <v>0</v>
      </c>
      <c r="V190" s="22">
        <f>IFERROR(HLOOKUP("eff",[1]pl!$J:$J,pos!V190),)</f>
        <v>0</v>
      </c>
      <c r="W190" s="22">
        <f>IFERROR(HLOOKUP("eff",[1]pl!$J:$J,pos!W190),)</f>
        <v>0</v>
      </c>
      <c r="X190" s="22">
        <f>IFERROR(HLOOKUP("eff",[1]pl!$J:$J,pos!X190),)</f>
        <v>0</v>
      </c>
      <c r="Y190" s="22">
        <f>IFERROR(HLOOKUP("eff",[1]pl!$J:$J,pos!Y190),)</f>
        <v>0</v>
      </c>
      <c r="Z190" s="22">
        <f>IFERROR(HLOOKUP("eff",[1]pl!$J:$J,pos!Z190),)</f>
        <v>0</v>
      </c>
      <c r="AA190" s="22">
        <f>IFERROR(HLOOKUP("eff",[1]pl!$J:$J,pos!AA190),)</f>
        <v>0</v>
      </c>
      <c r="AB190" s="22">
        <f>IFERROR(HLOOKUP("eff",[1]pl!$J:$J,pos!AB190),)</f>
        <v>0</v>
      </c>
      <c r="AC190" s="22">
        <f>IFERROR(HLOOKUP("eff",[1]pl!$J:$J,pos!AC190),)</f>
        <v>0</v>
      </c>
      <c r="AD190" s="22">
        <f>IFERROR(HLOOKUP("eff",[1]pl!$J:$J,pos!AD190),)</f>
        <v>0</v>
      </c>
      <c r="AE190" s="22">
        <f>IFERROR(HLOOKUP("eff",[1]pl!$J:$J,pos!AE190),)</f>
        <v>0</v>
      </c>
    </row>
    <row r="191" spans="1:31" x14ac:dyDescent="0.25">
      <c r="A191" s="22">
        <f>IFERROR(HLOOKUP("eff",[1]pl!$J:$J,pos!A191),)</f>
        <v>0</v>
      </c>
      <c r="B191" s="22">
        <f>IFERROR(HLOOKUP("eff",[1]pl!$J:$J,pos!B191),)</f>
        <v>0</v>
      </c>
      <c r="C191" s="22">
        <f>IFERROR(HLOOKUP("eff",[1]pl!$J:$J,pos!C191),)</f>
        <v>0</v>
      </c>
      <c r="D191" s="22">
        <f>IFERROR(HLOOKUP("eff",[1]pl!$J:$J,pos!D191),)</f>
        <v>0</v>
      </c>
      <c r="E191" s="22">
        <f>IFERROR(HLOOKUP("eff",[1]pl!$J:$J,pos!E191),)</f>
        <v>0</v>
      </c>
      <c r="F191" s="22">
        <f>IFERROR(HLOOKUP("eff",[1]pl!$J:$J,pos!F191),)</f>
        <v>0</v>
      </c>
      <c r="G191" s="22">
        <f>IFERROR(HLOOKUP("eff",[1]pl!$J:$J,pos!G191),)</f>
        <v>0</v>
      </c>
      <c r="H191" s="22">
        <f>IFERROR(HLOOKUP("eff",[1]pl!$J:$J,pos!H191),)</f>
        <v>0</v>
      </c>
      <c r="I191" s="22">
        <f>IFERROR(HLOOKUP("eff",[1]pl!$J:$J,pos!I191),)</f>
        <v>0</v>
      </c>
      <c r="J191" s="22">
        <f>IFERROR(HLOOKUP("eff",[1]pl!$J:$J,pos!J191),)</f>
        <v>0</v>
      </c>
      <c r="K191" s="22">
        <f>IFERROR(HLOOKUP("eff",[1]pl!$J:$J,pos!K191),)</f>
        <v>0</v>
      </c>
      <c r="L191" s="22">
        <f>IFERROR(HLOOKUP("eff",[1]pl!$J:$J,pos!L191),)</f>
        <v>0</v>
      </c>
      <c r="M191" s="22">
        <f>IFERROR(HLOOKUP("eff",[1]pl!$J:$J,pos!M191),)</f>
        <v>0</v>
      </c>
      <c r="N191" s="22">
        <f>IFERROR(HLOOKUP("eff",[1]pl!$J:$J,pos!N191),)</f>
        <v>0</v>
      </c>
      <c r="O191" s="22">
        <f>IFERROR(HLOOKUP("eff",[1]pl!$J:$J,pos!O191),)</f>
        <v>0</v>
      </c>
      <c r="Q191" s="22">
        <f>IFERROR(HLOOKUP("eff",[1]pl!$J:$J,pos!Q191),)</f>
        <v>0</v>
      </c>
      <c r="R191" s="22">
        <f>IFERROR(HLOOKUP("eff",[1]pl!$J:$J,pos!R191),)</f>
        <v>0</v>
      </c>
      <c r="S191" s="22">
        <f>IFERROR(HLOOKUP("eff",[1]pl!$J:$J,pos!S191),)</f>
        <v>0</v>
      </c>
      <c r="T191" s="22">
        <f>IFERROR(HLOOKUP("eff",[1]pl!$J:$J,pos!T191),)</f>
        <v>0</v>
      </c>
      <c r="U191" s="22">
        <f>IFERROR(HLOOKUP("eff",[1]pl!$J:$J,pos!U191),)</f>
        <v>0</v>
      </c>
      <c r="V191" s="22">
        <f>IFERROR(HLOOKUP("eff",[1]pl!$J:$J,pos!V191),)</f>
        <v>0</v>
      </c>
      <c r="W191" s="22">
        <f>IFERROR(HLOOKUP("eff",[1]pl!$J:$J,pos!W191),)</f>
        <v>0</v>
      </c>
      <c r="X191" s="22">
        <f>IFERROR(HLOOKUP("eff",[1]pl!$J:$J,pos!X191),)</f>
        <v>0</v>
      </c>
      <c r="Y191" s="22">
        <f>IFERROR(HLOOKUP("eff",[1]pl!$J:$J,pos!Y191),)</f>
        <v>0</v>
      </c>
      <c r="Z191" s="22">
        <f>IFERROR(HLOOKUP("eff",[1]pl!$J:$J,pos!Z191),)</f>
        <v>0</v>
      </c>
      <c r="AA191" s="22">
        <f>IFERROR(HLOOKUP("eff",[1]pl!$J:$J,pos!AA191),)</f>
        <v>0</v>
      </c>
      <c r="AB191" s="22">
        <f>IFERROR(HLOOKUP("eff",[1]pl!$J:$J,pos!AB191),)</f>
        <v>0</v>
      </c>
      <c r="AC191" s="22">
        <f>IFERROR(HLOOKUP("eff",[1]pl!$J:$J,pos!AC191),)</f>
        <v>0</v>
      </c>
      <c r="AD191" s="22">
        <f>IFERROR(HLOOKUP("eff",[1]pl!$J:$J,pos!AD191),)</f>
        <v>0</v>
      </c>
      <c r="AE191" s="22">
        <f>IFERROR(HLOOKUP("eff",[1]pl!$J:$J,pos!AE191),)</f>
        <v>0</v>
      </c>
    </row>
    <row r="192" spans="1:31" x14ac:dyDescent="0.25">
      <c r="A192" s="22">
        <f>IFERROR(HLOOKUP("eff",[1]pl!$J:$J,pos!A192),)</f>
        <v>0</v>
      </c>
      <c r="B192" s="22">
        <f>IFERROR(HLOOKUP("eff",[1]pl!$J:$J,pos!B192),)</f>
        <v>0</v>
      </c>
      <c r="C192" s="22">
        <f>IFERROR(HLOOKUP("eff",[1]pl!$J:$J,pos!C192),)</f>
        <v>0</v>
      </c>
      <c r="D192" s="22">
        <f>IFERROR(HLOOKUP("eff",[1]pl!$J:$J,pos!D192),)</f>
        <v>0</v>
      </c>
      <c r="E192" s="22">
        <f>IFERROR(HLOOKUP("eff",[1]pl!$J:$J,pos!E192),)</f>
        <v>0</v>
      </c>
      <c r="F192" s="22">
        <f>IFERROR(HLOOKUP("eff",[1]pl!$J:$J,pos!F192),)</f>
        <v>0</v>
      </c>
      <c r="G192" s="22">
        <f>IFERROR(HLOOKUP("eff",[1]pl!$J:$J,pos!G192),)</f>
        <v>0</v>
      </c>
      <c r="H192" s="22">
        <f>IFERROR(HLOOKUP("eff",[1]pl!$J:$J,pos!H192),)</f>
        <v>0</v>
      </c>
      <c r="I192" s="22">
        <f>IFERROR(HLOOKUP("eff",[1]pl!$J:$J,pos!I192),)</f>
        <v>0</v>
      </c>
      <c r="J192" s="22">
        <f>IFERROR(HLOOKUP("eff",[1]pl!$J:$J,pos!J192),)</f>
        <v>0</v>
      </c>
      <c r="K192" s="22">
        <f>IFERROR(HLOOKUP("eff",[1]pl!$J:$J,pos!K192),)</f>
        <v>0</v>
      </c>
      <c r="L192" s="22">
        <f>IFERROR(HLOOKUP("eff",[1]pl!$J:$J,pos!L192),)</f>
        <v>0</v>
      </c>
      <c r="M192" s="22">
        <f>IFERROR(HLOOKUP("eff",[1]pl!$J:$J,pos!M192),)</f>
        <v>0</v>
      </c>
      <c r="N192" s="22">
        <f>IFERROR(HLOOKUP("eff",[1]pl!$J:$J,pos!N192),)</f>
        <v>0</v>
      </c>
      <c r="O192" s="22">
        <f>IFERROR(HLOOKUP("eff",[1]pl!$J:$J,pos!O192),)</f>
        <v>0</v>
      </c>
      <c r="Q192" s="22">
        <f>IFERROR(HLOOKUP("eff",[1]pl!$J:$J,pos!Q192),)</f>
        <v>0</v>
      </c>
      <c r="R192" s="22">
        <f>IFERROR(HLOOKUP("eff",[1]pl!$J:$J,pos!R192),)</f>
        <v>0</v>
      </c>
      <c r="S192" s="22">
        <f>IFERROR(HLOOKUP("eff",[1]pl!$J:$J,pos!S192),)</f>
        <v>0</v>
      </c>
      <c r="T192" s="22">
        <f>IFERROR(HLOOKUP("eff",[1]pl!$J:$J,pos!T192),)</f>
        <v>0</v>
      </c>
      <c r="U192" s="22">
        <f>IFERROR(HLOOKUP("eff",[1]pl!$J:$J,pos!U192),)</f>
        <v>0</v>
      </c>
      <c r="V192" s="22">
        <f>IFERROR(HLOOKUP("eff",[1]pl!$J:$J,pos!V192),)</f>
        <v>0</v>
      </c>
      <c r="W192" s="22">
        <f>IFERROR(HLOOKUP("eff",[1]pl!$J:$J,pos!W192),)</f>
        <v>0</v>
      </c>
      <c r="X192" s="22">
        <f>IFERROR(HLOOKUP("eff",[1]pl!$J:$J,pos!X192),)</f>
        <v>0</v>
      </c>
      <c r="Y192" s="22">
        <f>IFERROR(HLOOKUP("eff",[1]pl!$J:$J,pos!Y192),)</f>
        <v>0</v>
      </c>
      <c r="Z192" s="22">
        <f>IFERROR(HLOOKUP("eff",[1]pl!$J:$J,pos!Z192),)</f>
        <v>0</v>
      </c>
      <c r="AA192" s="22">
        <f>IFERROR(HLOOKUP("eff",[1]pl!$J:$J,pos!AA192),)</f>
        <v>0</v>
      </c>
      <c r="AB192" s="22">
        <f>IFERROR(HLOOKUP("eff",[1]pl!$J:$J,pos!AB192),)</f>
        <v>0</v>
      </c>
      <c r="AC192" s="22">
        <f>IFERROR(HLOOKUP("eff",[1]pl!$J:$J,pos!AC192),)</f>
        <v>0</v>
      </c>
      <c r="AD192" s="22">
        <f>IFERROR(HLOOKUP("eff",[1]pl!$J:$J,pos!AD192),)</f>
        <v>0</v>
      </c>
      <c r="AE192" s="22">
        <f>IFERROR(HLOOKUP("eff",[1]pl!$J:$J,pos!AE192),)</f>
        <v>0</v>
      </c>
    </row>
    <row r="193" spans="1:31" x14ac:dyDescent="0.25">
      <c r="A193" s="22">
        <f>IFERROR(HLOOKUP("eff",[1]pl!$J:$J,pos!A193),)</f>
        <v>0</v>
      </c>
      <c r="B193" s="22">
        <f>IFERROR(HLOOKUP("eff",[1]pl!$J:$J,pos!B193),)</f>
        <v>0</v>
      </c>
      <c r="C193" s="22">
        <f>IFERROR(HLOOKUP("eff",[1]pl!$J:$J,pos!C193),)</f>
        <v>0</v>
      </c>
      <c r="D193" s="22">
        <f>IFERROR(HLOOKUP("eff",[1]pl!$J:$J,pos!D193),)</f>
        <v>0</v>
      </c>
      <c r="E193" s="22">
        <f>IFERROR(HLOOKUP("eff",[1]pl!$J:$J,pos!E193),)</f>
        <v>0</v>
      </c>
      <c r="F193" s="22">
        <f>IFERROR(HLOOKUP("eff",[1]pl!$J:$J,pos!F193),)</f>
        <v>0</v>
      </c>
      <c r="G193" s="22">
        <f>IFERROR(HLOOKUP("eff",[1]pl!$J:$J,pos!G193),)</f>
        <v>0</v>
      </c>
      <c r="H193" s="22">
        <f>IFERROR(HLOOKUP("eff",[1]pl!$J:$J,pos!H193),)</f>
        <v>0</v>
      </c>
      <c r="I193" s="22">
        <f>IFERROR(HLOOKUP("eff",[1]pl!$J:$J,pos!I193),)</f>
        <v>0</v>
      </c>
      <c r="J193" s="22">
        <f>IFERROR(HLOOKUP("eff",[1]pl!$J:$J,pos!J193),)</f>
        <v>0</v>
      </c>
      <c r="K193" s="22">
        <f>IFERROR(HLOOKUP("eff",[1]pl!$J:$J,pos!K193),)</f>
        <v>0</v>
      </c>
      <c r="L193" s="22">
        <f>IFERROR(HLOOKUP("eff",[1]pl!$J:$J,pos!L193),)</f>
        <v>0</v>
      </c>
      <c r="M193" s="22">
        <f>IFERROR(HLOOKUP("eff",[1]pl!$J:$J,pos!M193),)</f>
        <v>0</v>
      </c>
      <c r="N193" s="22">
        <f>IFERROR(HLOOKUP("eff",[1]pl!$J:$J,pos!N193),)</f>
        <v>0</v>
      </c>
      <c r="O193" s="22">
        <f>IFERROR(HLOOKUP("eff",[1]pl!$J:$J,pos!O193),)</f>
        <v>0</v>
      </c>
      <c r="Q193" s="22">
        <f>IFERROR(HLOOKUP("eff",[1]pl!$J:$J,pos!Q193),)</f>
        <v>0</v>
      </c>
      <c r="R193" s="22">
        <f>IFERROR(HLOOKUP("eff",[1]pl!$J:$J,pos!R193),)</f>
        <v>0</v>
      </c>
      <c r="S193" s="22">
        <f>IFERROR(HLOOKUP("eff",[1]pl!$J:$J,pos!S193),)</f>
        <v>0</v>
      </c>
      <c r="T193" s="22">
        <f>IFERROR(HLOOKUP("eff",[1]pl!$J:$J,pos!T193),)</f>
        <v>0</v>
      </c>
      <c r="U193" s="22">
        <f>IFERROR(HLOOKUP("eff",[1]pl!$J:$J,pos!U193),)</f>
        <v>0</v>
      </c>
      <c r="V193" s="22">
        <f>IFERROR(HLOOKUP("eff",[1]pl!$J:$J,pos!V193),)</f>
        <v>0</v>
      </c>
      <c r="W193" s="22">
        <f>IFERROR(HLOOKUP("eff",[1]pl!$J:$J,pos!W193),)</f>
        <v>0</v>
      </c>
      <c r="X193" s="22">
        <f>IFERROR(HLOOKUP("eff",[1]pl!$J:$J,pos!X193),)</f>
        <v>0</v>
      </c>
      <c r="Y193" s="22">
        <f>IFERROR(HLOOKUP("eff",[1]pl!$J:$J,pos!Y193),)</f>
        <v>0</v>
      </c>
      <c r="Z193" s="22">
        <f>IFERROR(HLOOKUP("eff",[1]pl!$J:$J,pos!Z193),)</f>
        <v>0</v>
      </c>
      <c r="AA193" s="22">
        <f>IFERROR(HLOOKUP("eff",[1]pl!$J:$J,pos!AA193),)</f>
        <v>0</v>
      </c>
      <c r="AB193" s="22">
        <f>IFERROR(HLOOKUP("eff",[1]pl!$J:$J,pos!AB193),)</f>
        <v>0</v>
      </c>
      <c r="AC193" s="22">
        <f>IFERROR(HLOOKUP("eff",[1]pl!$J:$J,pos!AC193),)</f>
        <v>0</v>
      </c>
      <c r="AD193" s="22">
        <f>IFERROR(HLOOKUP("eff",[1]pl!$J:$J,pos!AD193),)</f>
        <v>0</v>
      </c>
      <c r="AE193" s="22">
        <f>IFERROR(HLOOKUP("eff",[1]pl!$J:$J,pos!AE193),)</f>
        <v>0</v>
      </c>
    </row>
    <row r="194" spans="1:31" x14ac:dyDescent="0.25">
      <c r="A194" s="22">
        <f>IFERROR(HLOOKUP("eff",[1]pl!$J:$J,pos!A194),)</f>
        <v>0</v>
      </c>
      <c r="B194" s="22">
        <f>IFERROR(HLOOKUP("eff",[1]pl!$J:$J,pos!B194),)</f>
        <v>0</v>
      </c>
      <c r="C194" s="22">
        <f>IFERROR(HLOOKUP("eff",[1]pl!$J:$J,pos!C194),)</f>
        <v>0</v>
      </c>
      <c r="D194" s="22">
        <f>IFERROR(HLOOKUP("eff",[1]pl!$J:$J,pos!D194),)</f>
        <v>0</v>
      </c>
      <c r="E194" s="22">
        <f>IFERROR(HLOOKUP("eff",[1]pl!$J:$J,pos!E194),)</f>
        <v>0</v>
      </c>
      <c r="F194" s="22">
        <f>IFERROR(HLOOKUP("eff",[1]pl!$J:$J,pos!F194),)</f>
        <v>0</v>
      </c>
      <c r="G194" s="22">
        <f>IFERROR(HLOOKUP("eff",[1]pl!$J:$J,pos!G194),)</f>
        <v>0</v>
      </c>
      <c r="H194" s="22">
        <f>IFERROR(HLOOKUP("eff",[1]pl!$J:$J,pos!H194),)</f>
        <v>0</v>
      </c>
      <c r="I194" s="22">
        <f>IFERROR(HLOOKUP("eff",[1]pl!$J:$J,pos!I194),)</f>
        <v>0</v>
      </c>
      <c r="J194" s="22">
        <f>IFERROR(HLOOKUP("eff",[1]pl!$J:$J,pos!J194),)</f>
        <v>0</v>
      </c>
      <c r="K194" s="22">
        <f>IFERROR(HLOOKUP("eff",[1]pl!$J:$J,pos!K194),)</f>
        <v>0</v>
      </c>
      <c r="L194" s="22">
        <f>IFERROR(HLOOKUP("eff",[1]pl!$J:$J,pos!L194),)</f>
        <v>0</v>
      </c>
      <c r="M194" s="22">
        <f>IFERROR(HLOOKUP("eff",[1]pl!$J:$J,pos!M194),)</f>
        <v>0</v>
      </c>
      <c r="N194" s="22">
        <f>IFERROR(HLOOKUP("eff",[1]pl!$J:$J,pos!N194),)</f>
        <v>0</v>
      </c>
      <c r="O194" s="22">
        <f>IFERROR(HLOOKUP("eff",[1]pl!$J:$J,pos!O194),)</f>
        <v>0</v>
      </c>
      <c r="Q194" s="22">
        <f>IFERROR(HLOOKUP("eff",[1]pl!$J:$J,pos!Q194),)</f>
        <v>0</v>
      </c>
      <c r="R194" s="22">
        <f>IFERROR(HLOOKUP("eff",[1]pl!$J:$J,pos!R194),)</f>
        <v>0</v>
      </c>
      <c r="S194" s="22">
        <f>IFERROR(HLOOKUP("eff",[1]pl!$J:$J,pos!S194),)</f>
        <v>0</v>
      </c>
      <c r="T194" s="22">
        <f>IFERROR(HLOOKUP("eff",[1]pl!$J:$J,pos!T194),)</f>
        <v>0</v>
      </c>
      <c r="U194" s="22">
        <f>IFERROR(HLOOKUP("eff",[1]pl!$J:$J,pos!U194),)</f>
        <v>0</v>
      </c>
      <c r="V194" s="22">
        <f>IFERROR(HLOOKUP("eff",[1]pl!$J:$J,pos!V194),)</f>
        <v>0</v>
      </c>
      <c r="W194" s="22">
        <f>IFERROR(HLOOKUP("eff",[1]pl!$J:$J,pos!W194),)</f>
        <v>0</v>
      </c>
      <c r="X194" s="22">
        <f>IFERROR(HLOOKUP("eff",[1]pl!$J:$J,pos!X194),)</f>
        <v>0</v>
      </c>
      <c r="Y194" s="22">
        <f>IFERROR(HLOOKUP("eff",[1]pl!$J:$J,pos!Y194),)</f>
        <v>0</v>
      </c>
      <c r="Z194" s="22">
        <f>IFERROR(HLOOKUP("eff",[1]pl!$J:$J,pos!Z194),)</f>
        <v>0</v>
      </c>
      <c r="AA194" s="22">
        <f>IFERROR(HLOOKUP("eff",[1]pl!$J:$J,pos!AA194),)</f>
        <v>0</v>
      </c>
      <c r="AB194" s="22">
        <f>IFERROR(HLOOKUP("eff",[1]pl!$J:$J,pos!AB194),)</f>
        <v>0</v>
      </c>
      <c r="AC194" s="22">
        <f>IFERROR(HLOOKUP("eff",[1]pl!$J:$J,pos!AC194),)</f>
        <v>0</v>
      </c>
      <c r="AD194" s="22">
        <f>IFERROR(HLOOKUP("eff",[1]pl!$J:$J,pos!AD194),)</f>
        <v>0</v>
      </c>
      <c r="AE194" s="22">
        <f>IFERROR(HLOOKUP("eff",[1]pl!$J:$J,pos!AE194),)</f>
        <v>0</v>
      </c>
    </row>
    <row r="195" spans="1:31" x14ac:dyDescent="0.25">
      <c r="A195" s="22">
        <f>IFERROR(HLOOKUP("eff",[1]pl!$J:$J,pos!A195),)</f>
        <v>0</v>
      </c>
      <c r="B195" s="22">
        <f>IFERROR(HLOOKUP("eff",[1]pl!$J:$J,pos!B195),)</f>
        <v>0</v>
      </c>
      <c r="C195" s="22">
        <f>IFERROR(HLOOKUP("eff",[1]pl!$J:$J,pos!C195),)</f>
        <v>0</v>
      </c>
      <c r="D195" s="22">
        <f>IFERROR(HLOOKUP("eff",[1]pl!$J:$J,pos!D195),)</f>
        <v>0</v>
      </c>
      <c r="E195" s="22">
        <f>IFERROR(HLOOKUP("eff",[1]pl!$J:$J,pos!E195),)</f>
        <v>0</v>
      </c>
      <c r="F195" s="22">
        <f>IFERROR(HLOOKUP("eff",[1]pl!$J:$J,pos!F195),)</f>
        <v>0</v>
      </c>
      <c r="G195" s="22">
        <f>IFERROR(HLOOKUP("eff",[1]pl!$J:$J,pos!G195),)</f>
        <v>0</v>
      </c>
      <c r="H195" s="22">
        <f>IFERROR(HLOOKUP("eff",[1]pl!$J:$J,pos!H195),)</f>
        <v>0</v>
      </c>
      <c r="I195" s="22">
        <f>IFERROR(HLOOKUP("eff",[1]pl!$J:$J,pos!I195),)</f>
        <v>0</v>
      </c>
      <c r="J195" s="22">
        <f>IFERROR(HLOOKUP("eff",[1]pl!$J:$J,pos!J195),)</f>
        <v>0</v>
      </c>
      <c r="K195" s="22">
        <f>IFERROR(HLOOKUP("eff",[1]pl!$J:$J,pos!K195),)</f>
        <v>0</v>
      </c>
      <c r="L195" s="22">
        <f>IFERROR(HLOOKUP("eff",[1]pl!$J:$J,pos!L195),)</f>
        <v>0</v>
      </c>
      <c r="M195" s="22">
        <f>IFERROR(HLOOKUP("eff",[1]pl!$J:$J,pos!M195),)</f>
        <v>0</v>
      </c>
      <c r="N195" s="22">
        <f>IFERROR(HLOOKUP("eff",[1]pl!$J:$J,pos!N195),)</f>
        <v>0</v>
      </c>
      <c r="O195" s="22">
        <f>IFERROR(HLOOKUP("eff",[1]pl!$J:$J,pos!O195),)</f>
        <v>0</v>
      </c>
      <c r="Q195" s="22">
        <f>IFERROR(HLOOKUP("eff",[1]pl!$J:$J,pos!Q195),)</f>
        <v>0</v>
      </c>
      <c r="R195" s="22">
        <f>IFERROR(HLOOKUP("eff",[1]pl!$J:$J,pos!R195),)</f>
        <v>0</v>
      </c>
      <c r="S195" s="22">
        <f>IFERROR(HLOOKUP("eff",[1]pl!$J:$J,pos!S195),)</f>
        <v>0</v>
      </c>
      <c r="T195" s="22">
        <f>IFERROR(HLOOKUP("eff",[1]pl!$J:$J,pos!T195),)</f>
        <v>0</v>
      </c>
      <c r="U195" s="22">
        <f>IFERROR(HLOOKUP("eff",[1]pl!$J:$J,pos!U195),)</f>
        <v>0</v>
      </c>
      <c r="V195" s="22">
        <f>IFERROR(HLOOKUP("eff",[1]pl!$J:$J,pos!V195),)</f>
        <v>0</v>
      </c>
      <c r="W195" s="22">
        <f>IFERROR(HLOOKUP("eff",[1]pl!$J:$J,pos!W195),)</f>
        <v>0</v>
      </c>
      <c r="X195" s="22">
        <f>IFERROR(HLOOKUP("eff",[1]pl!$J:$J,pos!X195),)</f>
        <v>0</v>
      </c>
      <c r="Y195" s="22">
        <f>IFERROR(HLOOKUP("eff",[1]pl!$J:$J,pos!Y195),)</f>
        <v>0</v>
      </c>
      <c r="Z195" s="22">
        <f>IFERROR(HLOOKUP("eff",[1]pl!$J:$J,pos!Z195),)</f>
        <v>0</v>
      </c>
      <c r="AA195" s="22">
        <f>IFERROR(HLOOKUP("eff",[1]pl!$J:$J,pos!AA195),)</f>
        <v>0</v>
      </c>
      <c r="AB195" s="22">
        <f>IFERROR(HLOOKUP("eff",[1]pl!$J:$J,pos!AB195),)</f>
        <v>0</v>
      </c>
      <c r="AC195" s="22">
        <f>IFERROR(HLOOKUP("eff",[1]pl!$J:$J,pos!AC195),)</f>
        <v>0</v>
      </c>
      <c r="AD195" s="22">
        <f>IFERROR(HLOOKUP("eff",[1]pl!$J:$J,pos!AD195),)</f>
        <v>0</v>
      </c>
      <c r="AE195" s="22">
        <f>IFERROR(HLOOKUP("eff",[1]pl!$J:$J,pos!AE195),)</f>
        <v>0</v>
      </c>
    </row>
    <row r="196" spans="1:31" x14ac:dyDescent="0.25">
      <c r="A196" s="22">
        <f>IFERROR(HLOOKUP("eff",[1]pl!$J:$J,pos!A196),)</f>
        <v>0</v>
      </c>
      <c r="B196" s="22">
        <f>IFERROR(HLOOKUP("eff",[1]pl!$J:$J,pos!B196),)</f>
        <v>0</v>
      </c>
      <c r="C196" s="22">
        <f>IFERROR(HLOOKUP("eff",[1]pl!$J:$J,pos!C196),)</f>
        <v>0</v>
      </c>
      <c r="D196" s="22">
        <f>IFERROR(HLOOKUP("eff",[1]pl!$J:$J,pos!D196),)</f>
        <v>0</v>
      </c>
      <c r="E196" s="22">
        <f>IFERROR(HLOOKUP("eff",[1]pl!$J:$J,pos!E196),)</f>
        <v>0</v>
      </c>
      <c r="F196" s="22">
        <f>IFERROR(HLOOKUP("eff",[1]pl!$J:$J,pos!F196),)</f>
        <v>0</v>
      </c>
      <c r="G196" s="22">
        <f>IFERROR(HLOOKUP("eff",[1]pl!$J:$J,pos!G196),)</f>
        <v>0</v>
      </c>
      <c r="H196" s="22">
        <f>IFERROR(HLOOKUP("eff",[1]pl!$J:$J,pos!H196),)</f>
        <v>0</v>
      </c>
      <c r="I196" s="22">
        <f>IFERROR(HLOOKUP("eff",[1]pl!$J:$J,pos!I196),)</f>
        <v>0</v>
      </c>
      <c r="J196" s="22">
        <f>IFERROR(HLOOKUP("eff",[1]pl!$J:$J,pos!J196),)</f>
        <v>0</v>
      </c>
      <c r="K196" s="22">
        <f>IFERROR(HLOOKUP("eff",[1]pl!$J:$J,pos!K196),)</f>
        <v>0</v>
      </c>
      <c r="L196" s="22">
        <f>IFERROR(HLOOKUP("eff",[1]pl!$J:$J,pos!L196),)</f>
        <v>0</v>
      </c>
      <c r="M196" s="22">
        <f>IFERROR(HLOOKUP("eff",[1]pl!$J:$J,pos!M196),)</f>
        <v>0</v>
      </c>
      <c r="N196" s="22">
        <f>IFERROR(HLOOKUP("eff",[1]pl!$J:$J,pos!N196),)</f>
        <v>0</v>
      </c>
      <c r="O196" s="22">
        <f>IFERROR(HLOOKUP("eff",[1]pl!$J:$J,pos!O196),)</f>
        <v>0</v>
      </c>
      <c r="Q196" s="22">
        <f>IFERROR(HLOOKUP("eff",[1]pl!$J:$J,pos!Q196),)</f>
        <v>0</v>
      </c>
      <c r="R196" s="22">
        <f>IFERROR(HLOOKUP("eff",[1]pl!$J:$J,pos!R196),)</f>
        <v>0</v>
      </c>
      <c r="S196" s="22">
        <f>IFERROR(HLOOKUP("eff",[1]pl!$J:$J,pos!S196),)</f>
        <v>0</v>
      </c>
      <c r="T196" s="22">
        <f>IFERROR(HLOOKUP("eff",[1]pl!$J:$J,pos!T196),)</f>
        <v>0</v>
      </c>
      <c r="U196" s="22">
        <f>IFERROR(HLOOKUP("eff",[1]pl!$J:$J,pos!U196),)</f>
        <v>0</v>
      </c>
      <c r="V196" s="22">
        <f>IFERROR(HLOOKUP("eff",[1]pl!$J:$J,pos!V196),)</f>
        <v>0</v>
      </c>
      <c r="W196" s="22">
        <f>IFERROR(HLOOKUP("eff",[1]pl!$J:$J,pos!W196),)</f>
        <v>0</v>
      </c>
      <c r="X196" s="22">
        <f>IFERROR(HLOOKUP("eff",[1]pl!$J:$J,pos!X196),)</f>
        <v>0</v>
      </c>
      <c r="Y196" s="22">
        <f>IFERROR(HLOOKUP("eff",[1]pl!$J:$J,pos!Y196),)</f>
        <v>0</v>
      </c>
      <c r="Z196" s="22">
        <f>IFERROR(HLOOKUP("eff",[1]pl!$J:$J,pos!Z196),)</f>
        <v>0</v>
      </c>
      <c r="AA196" s="22">
        <f>IFERROR(HLOOKUP("eff",[1]pl!$J:$J,pos!AA196),)</f>
        <v>0</v>
      </c>
      <c r="AB196" s="22">
        <f>IFERROR(HLOOKUP("eff",[1]pl!$J:$J,pos!AB196),)</f>
        <v>0</v>
      </c>
      <c r="AC196" s="22">
        <f>IFERROR(HLOOKUP("eff",[1]pl!$J:$J,pos!AC196),)</f>
        <v>0</v>
      </c>
      <c r="AD196" s="22">
        <f>IFERROR(HLOOKUP("eff",[1]pl!$J:$J,pos!AD196),)</f>
        <v>0</v>
      </c>
      <c r="AE196" s="22">
        <f>IFERROR(HLOOKUP("eff",[1]pl!$J:$J,pos!AE196),)</f>
        <v>0</v>
      </c>
    </row>
    <row r="197" spans="1:31" x14ac:dyDescent="0.25">
      <c r="A197" s="22">
        <f>IFERROR(HLOOKUP("eff",[1]pl!$J:$J,pos!A197),)</f>
        <v>0</v>
      </c>
      <c r="B197" s="22">
        <f>IFERROR(HLOOKUP("eff",[1]pl!$J:$J,pos!B197),)</f>
        <v>0</v>
      </c>
      <c r="C197" s="22">
        <f>IFERROR(HLOOKUP("eff",[1]pl!$J:$J,pos!C197),)</f>
        <v>0</v>
      </c>
      <c r="D197" s="22">
        <f>IFERROR(HLOOKUP("eff",[1]pl!$J:$J,pos!D197),)</f>
        <v>0</v>
      </c>
      <c r="E197" s="22">
        <f>IFERROR(HLOOKUP("eff",[1]pl!$J:$J,pos!E197),)</f>
        <v>0</v>
      </c>
      <c r="F197" s="22">
        <f>IFERROR(HLOOKUP("eff",[1]pl!$J:$J,pos!F197),)</f>
        <v>0</v>
      </c>
      <c r="G197" s="22">
        <f>IFERROR(HLOOKUP("eff",[1]pl!$J:$J,pos!G197),)</f>
        <v>0</v>
      </c>
      <c r="H197" s="22">
        <f>IFERROR(HLOOKUP("eff",[1]pl!$J:$J,pos!H197),)</f>
        <v>0</v>
      </c>
      <c r="I197" s="22">
        <f>IFERROR(HLOOKUP("eff",[1]pl!$J:$J,pos!I197),)</f>
        <v>0</v>
      </c>
      <c r="J197" s="22">
        <f>IFERROR(HLOOKUP("eff",[1]pl!$J:$J,pos!J197),)</f>
        <v>0</v>
      </c>
      <c r="K197" s="22">
        <f>IFERROR(HLOOKUP("eff",[1]pl!$J:$J,pos!K197),)</f>
        <v>0</v>
      </c>
      <c r="L197" s="22">
        <f>IFERROR(HLOOKUP("eff",[1]pl!$J:$J,pos!L197),)</f>
        <v>0</v>
      </c>
      <c r="M197" s="22">
        <f>IFERROR(HLOOKUP("eff",[1]pl!$J:$J,pos!M197),)</f>
        <v>0</v>
      </c>
      <c r="N197" s="22">
        <f>IFERROR(HLOOKUP("eff",[1]pl!$J:$J,pos!N197),)</f>
        <v>0</v>
      </c>
      <c r="O197" s="22">
        <f>IFERROR(HLOOKUP("eff",[1]pl!$J:$J,pos!O197),)</f>
        <v>0</v>
      </c>
      <c r="Q197" s="22">
        <f>IFERROR(HLOOKUP("eff",[1]pl!$J:$J,pos!Q197),)</f>
        <v>0</v>
      </c>
      <c r="R197" s="22">
        <f>IFERROR(HLOOKUP("eff",[1]pl!$J:$J,pos!R197),)</f>
        <v>0</v>
      </c>
      <c r="S197" s="22">
        <f>IFERROR(HLOOKUP("eff",[1]pl!$J:$J,pos!S197),)</f>
        <v>0</v>
      </c>
      <c r="T197" s="22">
        <f>IFERROR(HLOOKUP("eff",[1]pl!$J:$J,pos!T197),)</f>
        <v>0</v>
      </c>
      <c r="U197" s="22">
        <f>IFERROR(HLOOKUP("eff",[1]pl!$J:$J,pos!U197),)</f>
        <v>0</v>
      </c>
      <c r="V197" s="22">
        <f>IFERROR(HLOOKUP("eff",[1]pl!$J:$J,pos!V197),)</f>
        <v>0</v>
      </c>
      <c r="W197" s="22">
        <f>IFERROR(HLOOKUP("eff",[1]pl!$J:$J,pos!W197),)</f>
        <v>0</v>
      </c>
      <c r="X197" s="22">
        <f>IFERROR(HLOOKUP("eff",[1]pl!$J:$J,pos!X197),)</f>
        <v>0</v>
      </c>
      <c r="Y197" s="22">
        <f>IFERROR(HLOOKUP("eff",[1]pl!$J:$J,pos!Y197),)</f>
        <v>0</v>
      </c>
      <c r="Z197" s="22">
        <f>IFERROR(HLOOKUP("eff",[1]pl!$J:$J,pos!Z197),)</f>
        <v>0</v>
      </c>
      <c r="AA197" s="22">
        <f>IFERROR(HLOOKUP("eff",[1]pl!$J:$J,pos!AA197),)</f>
        <v>0</v>
      </c>
      <c r="AB197" s="22">
        <f>IFERROR(HLOOKUP("eff",[1]pl!$J:$J,pos!AB197),)</f>
        <v>0</v>
      </c>
      <c r="AC197" s="22">
        <f>IFERROR(HLOOKUP("eff",[1]pl!$J:$J,pos!AC197),)</f>
        <v>0</v>
      </c>
      <c r="AD197" s="22">
        <f>IFERROR(HLOOKUP("eff",[1]pl!$J:$J,pos!AD197),)</f>
        <v>0</v>
      </c>
      <c r="AE197" s="22">
        <f>IFERROR(HLOOKUP("eff",[1]pl!$J:$J,pos!AE197),)</f>
        <v>0</v>
      </c>
    </row>
    <row r="198" spans="1:31" x14ac:dyDescent="0.25">
      <c r="A198" s="22">
        <f>IFERROR(HLOOKUP("eff",[1]pl!$J:$J,pos!A198),)</f>
        <v>0</v>
      </c>
      <c r="B198" s="22">
        <f>IFERROR(HLOOKUP("eff",[1]pl!$J:$J,pos!B198),)</f>
        <v>0</v>
      </c>
      <c r="C198" s="22">
        <f>IFERROR(HLOOKUP("eff",[1]pl!$J:$J,pos!C198),)</f>
        <v>0</v>
      </c>
      <c r="D198" s="22">
        <f>IFERROR(HLOOKUP("eff",[1]pl!$J:$J,pos!D198),)</f>
        <v>0</v>
      </c>
      <c r="E198" s="22">
        <f>IFERROR(HLOOKUP("eff",[1]pl!$J:$J,pos!E198),)</f>
        <v>0</v>
      </c>
      <c r="F198" s="22">
        <f>IFERROR(HLOOKUP("eff",[1]pl!$J:$J,pos!F198),)</f>
        <v>0</v>
      </c>
      <c r="G198" s="22">
        <f>IFERROR(HLOOKUP("eff",[1]pl!$J:$J,pos!G198),)</f>
        <v>0</v>
      </c>
      <c r="H198" s="22">
        <f>IFERROR(HLOOKUP("eff",[1]pl!$J:$J,pos!H198),)</f>
        <v>0</v>
      </c>
      <c r="I198" s="22">
        <f>IFERROR(HLOOKUP("eff",[1]pl!$J:$J,pos!I198),)</f>
        <v>0</v>
      </c>
      <c r="J198" s="22">
        <f>IFERROR(HLOOKUP("eff",[1]pl!$J:$J,pos!J198),)</f>
        <v>0</v>
      </c>
      <c r="K198" s="22">
        <f>IFERROR(HLOOKUP("eff",[1]pl!$J:$J,pos!K198),)</f>
        <v>0</v>
      </c>
      <c r="L198" s="22">
        <f>IFERROR(HLOOKUP("eff",[1]pl!$J:$J,pos!L198),)</f>
        <v>0</v>
      </c>
      <c r="M198" s="22">
        <f>IFERROR(HLOOKUP("eff",[1]pl!$J:$J,pos!M198),)</f>
        <v>0</v>
      </c>
      <c r="N198" s="22">
        <f>IFERROR(HLOOKUP("eff",[1]pl!$J:$J,pos!N198),)</f>
        <v>0</v>
      </c>
      <c r="O198" s="22">
        <f>IFERROR(HLOOKUP("eff",[1]pl!$J:$J,pos!O198),)</f>
        <v>0</v>
      </c>
      <c r="Q198" s="22">
        <f>IFERROR(HLOOKUP("eff",[1]pl!$J:$J,pos!Q198),)</f>
        <v>0</v>
      </c>
      <c r="R198" s="22">
        <f>IFERROR(HLOOKUP("eff",[1]pl!$J:$J,pos!R198),)</f>
        <v>0</v>
      </c>
      <c r="S198" s="22">
        <f>IFERROR(HLOOKUP("eff",[1]pl!$J:$J,pos!S198),)</f>
        <v>0</v>
      </c>
      <c r="T198" s="22">
        <f>IFERROR(HLOOKUP("eff",[1]pl!$J:$J,pos!T198),)</f>
        <v>0</v>
      </c>
      <c r="U198" s="22">
        <f>IFERROR(HLOOKUP("eff",[1]pl!$J:$J,pos!U198),)</f>
        <v>0</v>
      </c>
      <c r="V198" s="22">
        <f>IFERROR(HLOOKUP("eff",[1]pl!$J:$J,pos!V198),)</f>
        <v>0</v>
      </c>
      <c r="W198" s="22">
        <f>IFERROR(HLOOKUP("eff",[1]pl!$J:$J,pos!W198),)</f>
        <v>0</v>
      </c>
      <c r="X198" s="22">
        <f>IFERROR(HLOOKUP("eff",[1]pl!$J:$J,pos!X198),)</f>
        <v>0</v>
      </c>
      <c r="Y198" s="22">
        <f>IFERROR(HLOOKUP("eff",[1]pl!$J:$J,pos!Y198),)</f>
        <v>0</v>
      </c>
      <c r="Z198" s="22">
        <f>IFERROR(HLOOKUP("eff",[1]pl!$J:$J,pos!Z198),)</f>
        <v>0</v>
      </c>
      <c r="AA198" s="22">
        <f>IFERROR(HLOOKUP("eff",[1]pl!$J:$J,pos!AA198),)</f>
        <v>0</v>
      </c>
      <c r="AB198" s="22">
        <f>IFERROR(HLOOKUP("eff",[1]pl!$J:$J,pos!AB198),)</f>
        <v>0</v>
      </c>
      <c r="AC198" s="22">
        <f>IFERROR(HLOOKUP("eff",[1]pl!$J:$J,pos!AC198),)</f>
        <v>0</v>
      </c>
      <c r="AD198" s="22">
        <f>IFERROR(HLOOKUP("eff",[1]pl!$J:$J,pos!AD198),)</f>
        <v>0</v>
      </c>
      <c r="AE198" s="22">
        <f>IFERROR(HLOOKUP("eff",[1]pl!$J:$J,pos!AE198),)</f>
        <v>0</v>
      </c>
    </row>
    <row r="199" spans="1:31" x14ac:dyDescent="0.25">
      <c r="A199" s="22">
        <f>IFERROR(HLOOKUP("eff",[1]pl!$J:$J,pos!A199),)</f>
        <v>0</v>
      </c>
      <c r="B199" s="22">
        <f>IFERROR(HLOOKUP("eff",[1]pl!$J:$J,pos!B199),)</f>
        <v>0</v>
      </c>
      <c r="C199" s="22">
        <f>IFERROR(HLOOKUP("eff",[1]pl!$J:$J,pos!C199),)</f>
        <v>0</v>
      </c>
      <c r="D199" s="22">
        <f>IFERROR(HLOOKUP("eff",[1]pl!$J:$J,pos!D199),)</f>
        <v>0</v>
      </c>
      <c r="E199" s="22">
        <f>IFERROR(HLOOKUP("eff",[1]pl!$J:$J,pos!E199),)</f>
        <v>0</v>
      </c>
      <c r="F199" s="22">
        <f>IFERROR(HLOOKUP("eff",[1]pl!$J:$J,pos!F199),)</f>
        <v>0</v>
      </c>
      <c r="G199" s="22">
        <f>IFERROR(HLOOKUP("eff",[1]pl!$J:$J,pos!G199),)</f>
        <v>0</v>
      </c>
      <c r="H199" s="22">
        <f>IFERROR(HLOOKUP("eff",[1]pl!$J:$J,pos!H199),)</f>
        <v>0</v>
      </c>
      <c r="I199" s="22">
        <f>IFERROR(HLOOKUP("eff",[1]pl!$J:$J,pos!I199),)</f>
        <v>0</v>
      </c>
      <c r="J199" s="22">
        <f>IFERROR(HLOOKUP("eff",[1]pl!$J:$J,pos!J199),)</f>
        <v>0</v>
      </c>
      <c r="K199" s="22">
        <f>IFERROR(HLOOKUP("eff",[1]pl!$J:$J,pos!K199),)</f>
        <v>0</v>
      </c>
      <c r="L199" s="22">
        <f>IFERROR(HLOOKUP("eff",[1]pl!$J:$J,pos!L199),)</f>
        <v>0</v>
      </c>
      <c r="M199" s="22">
        <f>IFERROR(HLOOKUP("eff",[1]pl!$J:$J,pos!M199),)</f>
        <v>0</v>
      </c>
      <c r="N199" s="22">
        <f>IFERROR(HLOOKUP("eff",[1]pl!$J:$J,pos!N199),)</f>
        <v>0</v>
      </c>
      <c r="O199" s="22">
        <f>IFERROR(HLOOKUP("eff",[1]pl!$J:$J,pos!O199),)</f>
        <v>0</v>
      </c>
      <c r="Q199" s="22">
        <f>IFERROR(HLOOKUP("eff",[1]pl!$J:$J,pos!Q199),)</f>
        <v>0</v>
      </c>
      <c r="R199" s="22">
        <f>IFERROR(HLOOKUP("eff",[1]pl!$J:$J,pos!R199),)</f>
        <v>0</v>
      </c>
      <c r="S199" s="22">
        <f>IFERROR(HLOOKUP("eff",[1]pl!$J:$J,pos!S199),)</f>
        <v>0</v>
      </c>
      <c r="T199" s="22">
        <f>IFERROR(HLOOKUP("eff",[1]pl!$J:$J,pos!T199),)</f>
        <v>0</v>
      </c>
      <c r="U199" s="22">
        <f>IFERROR(HLOOKUP("eff",[1]pl!$J:$J,pos!U199),)</f>
        <v>0</v>
      </c>
      <c r="V199" s="22">
        <f>IFERROR(HLOOKUP("eff",[1]pl!$J:$J,pos!V199),)</f>
        <v>0</v>
      </c>
      <c r="W199" s="22">
        <f>IFERROR(HLOOKUP("eff",[1]pl!$J:$J,pos!W199),)</f>
        <v>0</v>
      </c>
      <c r="X199" s="22">
        <f>IFERROR(HLOOKUP("eff",[1]pl!$J:$J,pos!X199),)</f>
        <v>0</v>
      </c>
      <c r="Y199" s="22">
        <f>IFERROR(HLOOKUP("eff",[1]pl!$J:$J,pos!Y199),)</f>
        <v>0</v>
      </c>
      <c r="Z199" s="22">
        <f>IFERROR(HLOOKUP("eff",[1]pl!$J:$J,pos!Z199),)</f>
        <v>0</v>
      </c>
      <c r="AA199" s="22">
        <f>IFERROR(HLOOKUP("eff",[1]pl!$J:$J,pos!AA199),)</f>
        <v>0</v>
      </c>
      <c r="AB199" s="22">
        <f>IFERROR(HLOOKUP("eff",[1]pl!$J:$J,pos!AB199),)</f>
        <v>0</v>
      </c>
      <c r="AC199" s="22">
        <f>IFERROR(HLOOKUP("eff",[1]pl!$J:$J,pos!AC199),)</f>
        <v>0</v>
      </c>
      <c r="AD199" s="22">
        <f>IFERROR(HLOOKUP("eff",[1]pl!$J:$J,pos!AD199),)</f>
        <v>0</v>
      </c>
      <c r="AE199" s="22">
        <f>IFERROR(HLOOKUP("eff",[1]pl!$J:$J,pos!AE199),)</f>
        <v>0</v>
      </c>
    </row>
    <row r="200" spans="1:31" x14ac:dyDescent="0.25">
      <c r="A200" s="22">
        <f>IFERROR(HLOOKUP("eff",[1]pl!$J:$J,pos!A200),)</f>
        <v>0</v>
      </c>
      <c r="B200" s="22">
        <f>IFERROR(HLOOKUP("eff",[1]pl!$J:$J,pos!B200),)</f>
        <v>0</v>
      </c>
      <c r="C200" s="22">
        <f>IFERROR(HLOOKUP("eff",[1]pl!$J:$J,pos!C200),)</f>
        <v>0</v>
      </c>
      <c r="D200" s="22">
        <f>IFERROR(HLOOKUP("eff",[1]pl!$J:$J,pos!D200),)</f>
        <v>0</v>
      </c>
      <c r="E200" s="22">
        <f>IFERROR(HLOOKUP("eff",[1]pl!$J:$J,pos!E200),)</f>
        <v>0</v>
      </c>
      <c r="F200" s="22">
        <f>IFERROR(HLOOKUP("eff",[1]pl!$J:$J,pos!F200),)</f>
        <v>0</v>
      </c>
      <c r="G200" s="22">
        <f>IFERROR(HLOOKUP("eff",[1]pl!$J:$J,pos!G200),)</f>
        <v>0</v>
      </c>
      <c r="H200" s="22">
        <f>IFERROR(HLOOKUP("eff",[1]pl!$J:$J,pos!H200),)</f>
        <v>0</v>
      </c>
      <c r="I200" s="22">
        <f>IFERROR(HLOOKUP("eff",[1]pl!$J:$J,pos!I200),)</f>
        <v>0</v>
      </c>
      <c r="J200" s="22">
        <f>IFERROR(HLOOKUP("eff",[1]pl!$J:$J,pos!J200),)</f>
        <v>0</v>
      </c>
      <c r="K200" s="22">
        <f>IFERROR(HLOOKUP("eff",[1]pl!$J:$J,pos!K200),)</f>
        <v>0</v>
      </c>
      <c r="L200" s="22">
        <f>IFERROR(HLOOKUP("eff",[1]pl!$J:$J,pos!L200),)</f>
        <v>0</v>
      </c>
      <c r="M200" s="22">
        <f>IFERROR(HLOOKUP("eff",[1]pl!$J:$J,pos!M200),)</f>
        <v>0</v>
      </c>
      <c r="N200" s="22">
        <f>IFERROR(HLOOKUP("eff",[1]pl!$J:$J,pos!N200),)</f>
        <v>0</v>
      </c>
      <c r="O200" s="22">
        <f>IFERROR(HLOOKUP("eff",[1]pl!$J:$J,pos!O200),)</f>
        <v>0</v>
      </c>
      <c r="Q200" s="22">
        <f>IFERROR(HLOOKUP("eff",[1]pl!$J:$J,pos!Q200),)</f>
        <v>0</v>
      </c>
      <c r="R200" s="22">
        <f>IFERROR(HLOOKUP("eff",[1]pl!$J:$J,pos!R200),)</f>
        <v>0</v>
      </c>
      <c r="S200" s="22">
        <f>IFERROR(HLOOKUP("eff",[1]pl!$J:$J,pos!S200),)</f>
        <v>0</v>
      </c>
      <c r="T200" s="22">
        <f>IFERROR(HLOOKUP("eff",[1]pl!$J:$J,pos!T200),)</f>
        <v>0</v>
      </c>
      <c r="U200" s="22">
        <f>IFERROR(HLOOKUP("eff",[1]pl!$J:$J,pos!U200),)</f>
        <v>0</v>
      </c>
      <c r="V200" s="22">
        <f>IFERROR(HLOOKUP("eff",[1]pl!$J:$J,pos!V200),)</f>
        <v>0</v>
      </c>
      <c r="W200" s="22">
        <f>IFERROR(HLOOKUP("eff",[1]pl!$J:$J,pos!W200),)</f>
        <v>0</v>
      </c>
      <c r="X200" s="22">
        <f>IFERROR(HLOOKUP("eff",[1]pl!$J:$J,pos!X200),)</f>
        <v>0</v>
      </c>
      <c r="Y200" s="22">
        <f>IFERROR(HLOOKUP("eff",[1]pl!$J:$J,pos!Y200),)</f>
        <v>0</v>
      </c>
      <c r="Z200" s="22">
        <f>IFERROR(HLOOKUP("eff",[1]pl!$J:$J,pos!Z200),)</f>
        <v>0</v>
      </c>
      <c r="AA200" s="22">
        <f>IFERROR(HLOOKUP("eff",[1]pl!$J:$J,pos!AA200),)</f>
        <v>0</v>
      </c>
      <c r="AB200" s="22">
        <f>IFERROR(HLOOKUP("eff",[1]pl!$J:$J,pos!AB200),)</f>
        <v>0</v>
      </c>
      <c r="AC200" s="22">
        <f>IFERROR(HLOOKUP("eff",[1]pl!$J:$J,pos!AC200),)</f>
        <v>0</v>
      </c>
      <c r="AD200" s="22">
        <f>IFERROR(HLOOKUP("eff",[1]pl!$J:$J,pos!AD200),)</f>
        <v>0</v>
      </c>
      <c r="AE200" s="22">
        <f>IFERROR(HLOOKUP("eff",[1]pl!$J:$J,pos!AE200),)</f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0"/>
  <sheetViews>
    <sheetView workbookViewId="0">
      <selection activeCell="F24" sqref="F24"/>
    </sheetView>
  </sheetViews>
  <sheetFormatPr defaultRowHeight="15" x14ac:dyDescent="0.25"/>
  <cols>
    <col min="1" max="1" width="4" style="22" bestFit="1" customWidth="1"/>
    <col min="2" max="15" width="5" style="22" bestFit="1" customWidth="1"/>
    <col min="16" max="16" width="9.140625" style="22"/>
    <col min="17" max="31" width="5" style="22" bestFit="1" customWidth="1"/>
    <col min="32" max="16384" width="9.140625" style="22"/>
  </cols>
  <sheetData>
    <row r="1" spans="1:31" x14ac:dyDescent="0.25">
      <c r="A1" s="22">
        <f>IFERROR(HLOOKUP("wn6",[1]pl!$K:$K,pos!A1),)</f>
        <v>276</v>
      </c>
      <c r="B1" s="22">
        <f>IFERROR(HLOOKUP("wn6",[1]pl!$K:$K,pos!B1),)</f>
        <v>126</v>
      </c>
      <c r="C1" s="22">
        <f>IFERROR(HLOOKUP("wn6",[1]pl!$K:$K,pos!C1),)</f>
        <v>415</v>
      </c>
      <c r="D1" s="22">
        <f>IFERROR(HLOOKUP("wn6",[1]pl!$K:$K,pos!D1),)</f>
        <v>1218</v>
      </c>
      <c r="E1" s="22">
        <f>IFERROR(HLOOKUP("wn6",[1]pl!$K:$K,pos!E1),)</f>
        <v>452</v>
      </c>
      <c r="F1" s="22">
        <f>IFERROR(HLOOKUP("wn6",[1]pl!$K:$K,pos!F1),)</f>
        <v>567</v>
      </c>
      <c r="G1" s="22">
        <f>IFERROR(HLOOKUP("wn6",[1]pl!$K:$K,pos!G1),)</f>
        <v>349</v>
      </c>
      <c r="H1" s="22">
        <f>IFERROR(HLOOKUP("wn6",[1]pl!$K:$K,pos!H1),)</f>
        <v>64</v>
      </c>
      <c r="I1" s="22">
        <f>IFERROR(HLOOKUP("wn6",[1]pl!$K:$K,pos!I1),)</f>
        <v>173</v>
      </c>
      <c r="J1" s="22">
        <f>IFERROR(HLOOKUP("wn6",[1]pl!$K:$K,pos!J1),)</f>
        <v>1259</v>
      </c>
      <c r="K1" s="22">
        <f>IFERROR(HLOOKUP("wn6",[1]pl!$K:$K,pos!K1),)</f>
        <v>1</v>
      </c>
      <c r="L1" s="22">
        <f>IFERROR(HLOOKUP("wn6",[1]pl!$K:$K,pos!L1),)</f>
        <v>340</v>
      </c>
      <c r="M1" s="22">
        <f>IFERROR(HLOOKUP("wn6",[1]pl!$K:$K,pos!M1),)</f>
        <v>603</v>
      </c>
      <c r="N1" s="22">
        <f>IFERROR(HLOOKUP("wn6",[1]pl!$K:$K,pos!N1),)</f>
        <v>328</v>
      </c>
      <c r="O1" s="22">
        <f>IFERROR(HLOOKUP("wn6",[1]pl!$K:$K,pos!O1),)</f>
        <v>190</v>
      </c>
      <c r="Q1" s="22">
        <f>IFERROR(HLOOKUP("wn6",[1]pl!$K:$K,pos!Q1),)</f>
        <v>1087</v>
      </c>
      <c r="R1" s="22">
        <f>IFERROR(HLOOKUP("wn6",[1]pl!$K:$K,pos!R1),)</f>
        <v>237</v>
      </c>
      <c r="S1" s="22">
        <f>IFERROR(HLOOKUP("wn6",[1]pl!$K:$K,pos!S1),)</f>
        <v>381</v>
      </c>
      <c r="T1" s="22">
        <f>IFERROR(HLOOKUP("wn6",[1]pl!$K:$K,pos!T1),)</f>
        <v>631</v>
      </c>
      <c r="U1" s="22">
        <f>IFERROR(HLOOKUP("wn6",[1]pl!$K:$K,pos!U1),)</f>
        <v>597</v>
      </c>
      <c r="V1" s="22">
        <f>IFERROR(HLOOKUP("wn6",[1]pl!$K:$K,pos!V1),)</f>
        <v>34</v>
      </c>
      <c r="W1" s="22">
        <f>IFERROR(HLOOKUP("wn6",[1]pl!$K:$K,pos!W1),)</f>
        <v>86</v>
      </c>
      <c r="X1" s="22">
        <f>IFERROR(HLOOKUP("wn6",[1]pl!$K:$K,pos!X1),)</f>
        <v>363</v>
      </c>
      <c r="Y1" s="22">
        <f>IFERROR(HLOOKUP("wn6",[1]pl!$K:$K,pos!Y1),)</f>
        <v>159</v>
      </c>
      <c r="Z1" s="22">
        <f>IFERROR(HLOOKUP("wn6",[1]pl!$K:$K,pos!Z1),)</f>
        <v>398</v>
      </c>
      <c r="AA1" s="22">
        <f>IFERROR(HLOOKUP("wn6",[1]pl!$K:$K,pos!AA1),)</f>
        <v>1</v>
      </c>
      <c r="AB1" s="22">
        <f>IFERROR(HLOOKUP("wn6",[1]pl!$K:$K,pos!AB1),)</f>
        <v>336</v>
      </c>
      <c r="AC1" s="22">
        <f>IFERROR(HLOOKUP("wn6",[1]pl!$K:$K,pos!AC1),)</f>
        <v>488</v>
      </c>
      <c r="AD1" s="22">
        <f>IFERROR(HLOOKUP("wn6",[1]pl!$K:$K,pos!AD1),)</f>
        <v>246</v>
      </c>
      <c r="AE1" s="22">
        <f>IFERROR(HLOOKUP("wn6",[1]pl!$K:$K,pos!AE1),)</f>
        <v>1</v>
      </c>
    </row>
    <row r="2" spans="1:31" x14ac:dyDescent="0.25">
      <c r="A2" s="22">
        <f>IFERROR(HLOOKUP("wn6",[1]pl!$K:$K,pos!A2),)</f>
        <v>511</v>
      </c>
      <c r="B2" s="22">
        <f>IFERROR(HLOOKUP("wn6",[1]pl!$K:$K,pos!B2),)</f>
        <v>903</v>
      </c>
      <c r="C2" s="22">
        <f>IFERROR(HLOOKUP("wn6",[1]pl!$K:$K,pos!C2),)</f>
        <v>350</v>
      </c>
      <c r="D2" s="22">
        <f>IFERROR(HLOOKUP("wn6",[1]pl!$K:$K,pos!D2),)</f>
        <v>324</v>
      </c>
      <c r="E2" s="22">
        <f>IFERROR(HLOOKUP("wn6",[1]pl!$K:$K,pos!E2),)</f>
        <v>287</v>
      </c>
      <c r="F2" s="22">
        <f>IFERROR(HLOOKUP("wn6",[1]pl!$K:$K,pos!F2),)</f>
        <v>331</v>
      </c>
      <c r="G2" s="22">
        <f>IFERROR(HLOOKUP("wn6",[1]pl!$K:$K,pos!G2),)</f>
        <v>1218</v>
      </c>
      <c r="H2" s="22">
        <f>IFERROR(HLOOKUP("wn6",[1]pl!$K:$K,pos!H2),)</f>
        <v>1085</v>
      </c>
      <c r="I2" s="22">
        <f>IFERROR(HLOOKUP("wn6",[1]pl!$K:$K,pos!I2),)</f>
        <v>621</v>
      </c>
      <c r="J2" s="22">
        <f>IFERROR(HLOOKUP("wn6",[1]pl!$K:$K,pos!J2),)</f>
        <v>1300</v>
      </c>
      <c r="K2" s="22">
        <f>IFERROR(HLOOKUP("wn6",[1]pl!$K:$K,pos!K2),)</f>
        <v>533</v>
      </c>
      <c r="L2" s="22">
        <f>IFERROR(HLOOKUP("wn6",[1]pl!$K:$K,pos!L2),)</f>
        <v>1</v>
      </c>
      <c r="M2" s="22">
        <f>IFERROR(HLOOKUP("wn6",[1]pl!$K:$K,pos!M2),)</f>
        <v>148</v>
      </c>
      <c r="N2" s="22">
        <f>IFERROR(HLOOKUP("wn6",[1]pl!$K:$K,pos!N2),)</f>
        <v>538</v>
      </c>
      <c r="O2" s="22">
        <f>IFERROR(HLOOKUP("wn6",[1]pl!$K:$K,pos!O2),)</f>
        <v>889</v>
      </c>
      <c r="Q2" s="22">
        <f>IFERROR(HLOOKUP("wn6",[1]pl!$K:$K,pos!Q2),)</f>
        <v>247</v>
      </c>
      <c r="R2" s="22">
        <f>IFERROR(HLOOKUP("wn6",[1]pl!$K:$K,pos!R2),)</f>
        <v>85</v>
      </c>
      <c r="S2" s="22">
        <f>IFERROR(HLOOKUP("wn6",[1]pl!$K:$K,pos!S2),)</f>
        <v>919</v>
      </c>
      <c r="T2" s="22">
        <f>IFERROR(HLOOKUP("wn6",[1]pl!$K:$K,pos!T2),)</f>
        <v>484</v>
      </c>
      <c r="U2" s="22">
        <f>IFERROR(HLOOKUP("wn6",[1]pl!$K:$K,pos!U2),)</f>
        <v>339</v>
      </c>
      <c r="V2" s="22">
        <f>IFERROR(HLOOKUP("wn6",[1]pl!$K:$K,pos!V2),)</f>
        <v>621</v>
      </c>
      <c r="W2" s="22">
        <f>IFERROR(HLOOKUP("wn6",[1]pl!$K:$K,pos!W2),)</f>
        <v>1376</v>
      </c>
      <c r="X2" s="22">
        <f>IFERROR(HLOOKUP("wn6",[1]pl!$K:$K,pos!X2),)</f>
        <v>381</v>
      </c>
      <c r="Y2" s="22">
        <f>IFERROR(HLOOKUP("wn6",[1]pl!$K:$K,pos!Y2),)</f>
        <v>229</v>
      </c>
      <c r="Z2" s="22">
        <f>IFERROR(HLOOKUP("wn6",[1]pl!$K:$K,pos!Z2),)</f>
        <v>364</v>
      </c>
      <c r="AA2" s="22">
        <f>IFERROR(HLOOKUP("wn6",[1]pl!$K:$K,pos!AA2),)</f>
        <v>305</v>
      </c>
      <c r="AB2" s="22">
        <f>IFERROR(HLOOKUP("wn6",[1]pl!$K:$K,pos!AB2),)</f>
        <v>763</v>
      </c>
      <c r="AC2" s="22">
        <f>IFERROR(HLOOKUP("wn6",[1]pl!$K:$K,pos!AC2),)</f>
        <v>361</v>
      </c>
      <c r="AD2" s="22">
        <f>IFERROR(HLOOKUP("wn6",[1]pl!$K:$K,pos!AD2),)</f>
        <v>968</v>
      </c>
      <c r="AE2" s="22">
        <f>IFERROR(HLOOKUP("wn6",[1]pl!$K:$K,pos!AE2),)</f>
        <v>770</v>
      </c>
    </row>
    <row r="3" spans="1:31" x14ac:dyDescent="0.25">
      <c r="A3" s="22">
        <f>IFERROR(HLOOKUP("wn6",[1]pl!$K:$K,pos!A3),)</f>
        <v>181</v>
      </c>
      <c r="B3" s="22">
        <f>IFERROR(HLOOKUP("wn6",[1]pl!$K:$K,pos!B3),)</f>
        <v>320</v>
      </c>
      <c r="C3" s="22">
        <f>IFERROR(HLOOKUP("wn6",[1]pl!$K:$K,pos!C3),)</f>
        <v>7</v>
      </c>
      <c r="D3" s="22">
        <f>IFERROR(HLOOKUP("wn6",[1]pl!$K:$K,pos!D3),)</f>
        <v>303</v>
      </c>
      <c r="E3" s="22">
        <f>IFERROR(HLOOKUP("wn6",[1]pl!$K:$K,pos!E3),)</f>
        <v>2074</v>
      </c>
      <c r="F3" s="22">
        <f>IFERROR(HLOOKUP("wn6",[1]pl!$K:$K,pos!F3),)</f>
        <v>286</v>
      </c>
      <c r="G3" s="22">
        <f>IFERROR(HLOOKUP("wn6",[1]pl!$K:$K,pos!G3),)</f>
        <v>566</v>
      </c>
      <c r="H3" s="22">
        <f>IFERROR(HLOOKUP("wn6",[1]pl!$K:$K,pos!H3),)</f>
        <v>1380</v>
      </c>
      <c r="I3" s="22">
        <f>IFERROR(HLOOKUP("wn6",[1]pl!$K:$K,pos!I3),)</f>
        <v>1</v>
      </c>
      <c r="J3" s="22">
        <f>IFERROR(HLOOKUP("wn6",[1]pl!$K:$K,pos!J3),)</f>
        <v>799</v>
      </c>
      <c r="K3" s="22">
        <f>IFERROR(HLOOKUP("wn6",[1]pl!$K:$K,pos!K3),)</f>
        <v>146</v>
      </c>
      <c r="L3" s="22">
        <f>IFERROR(HLOOKUP("wn6",[1]pl!$K:$K,pos!L3),)</f>
        <v>385</v>
      </c>
      <c r="M3" s="22">
        <f>IFERROR(HLOOKUP("wn6",[1]pl!$K:$K,pos!M3),)</f>
        <v>838</v>
      </c>
      <c r="N3" s="22">
        <f>IFERROR(HLOOKUP("wn6",[1]pl!$K:$K,pos!N3),)</f>
        <v>36</v>
      </c>
      <c r="O3" s="22">
        <f>IFERROR(HLOOKUP("wn6",[1]pl!$K:$K,pos!O3),)</f>
        <v>87</v>
      </c>
      <c r="Q3" s="22">
        <f>IFERROR(HLOOKUP("wn6",[1]pl!$K:$K,pos!Q3),)</f>
        <v>402</v>
      </c>
      <c r="R3" s="22">
        <f>IFERROR(HLOOKUP("wn6",[1]pl!$K:$K,pos!R3),)</f>
        <v>1</v>
      </c>
      <c r="S3" s="22">
        <f>IFERROR(HLOOKUP("wn6",[1]pl!$K:$K,pos!S3),)</f>
        <v>1</v>
      </c>
      <c r="T3" s="22">
        <f>IFERROR(HLOOKUP("wn6",[1]pl!$K:$K,pos!T3),)</f>
        <v>194</v>
      </c>
      <c r="U3" s="22">
        <f>IFERROR(HLOOKUP("wn6",[1]pl!$K:$K,pos!U3),)</f>
        <v>108</v>
      </c>
      <c r="V3" s="22">
        <f>IFERROR(HLOOKUP("wn6",[1]pl!$K:$K,pos!V3),)</f>
        <v>460</v>
      </c>
      <c r="W3" s="22">
        <f>IFERROR(HLOOKUP("wn6",[1]pl!$K:$K,pos!W3),)</f>
        <v>465</v>
      </c>
      <c r="X3" s="22">
        <f>IFERROR(HLOOKUP("wn6",[1]pl!$K:$K,pos!X3),)</f>
        <v>170</v>
      </c>
      <c r="Y3" s="22">
        <f>IFERROR(HLOOKUP("wn6",[1]pl!$K:$K,pos!Y3),)</f>
        <v>249</v>
      </c>
      <c r="Z3" s="22">
        <f>IFERROR(HLOOKUP("wn6",[1]pl!$K:$K,pos!Z3),)</f>
        <v>459</v>
      </c>
      <c r="AA3" s="22">
        <f>IFERROR(HLOOKUP("wn6",[1]pl!$K:$K,pos!AA3),)</f>
        <v>129</v>
      </c>
      <c r="AB3" s="22">
        <f>IFERROR(HLOOKUP("wn6",[1]pl!$K:$K,pos!AB3),)</f>
        <v>96</v>
      </c>
      <c r="AC3" s="22">
        <f>IFERROR(HLOOKUP("wn6",[1]pl!$K:$K,pos!AC3),)</f>
        <v>39</v>
      </c>
      <c r="AD3" s="22">
        <f>IFERROR(HLOOKUP("wn6",[1]pl!$K:$K,pos!AD3),)</f>
        <v>558</v>
      </c>
      <c r="AE3" s="22">
        <f>IFERROR(HLOOKUP("wn6",[1]pl!$K:$K,pos!AE3),)</f>
        <v>57</v>
      </c>
    </row>
    <row r="4" spans="1:31" x14ac:dyDescent="0.25">
      <c r="A4" s="22">
        <f>IFERROR(HLOOKUP("wn6",[1]pl!$K:$K,pos!A4),)</f>
        <v>397</v>
      </c>
      <c r="B4" s="22">
        <f>IFERROR(HLOOKUP("wn6",[1]pl!$K:$K,pos!B4),)</f>
        <v>426</v>
      </c>
      <c r="C4" s="22">
        <f>IFERROR(HLOOKUP("wn6",[1]pl!$K:$K,pos!C4),)</f>
        <v>933</v>
      </c>
      <c r="D4" s="22">
        <f>IFERROR(HLOOKUP("wn6",[1]pl!$K:$K,pos!D4),)</f>
        <v>1214</v>
      </c>
      <c r="E4" s="22">
        <f>IFERROR(HLOOKUP("wn6",[1]pl!$K:$K,pos!E4),)</f>
        <v>618</v>
      </c>
      <c r="F4" s="22">
        <f>IFERROR(HLOOKUP("wn6",[1]pl!$K:$K,pos!F4),)</f>
        <v>337</v>
      </c>
      <c r="G4" s="22">
        <f>IFERROR(HLOOKUP("wn6",[1]pl!$K:$K,pos!G4),)</f>
        <v>968</v>
      </c>
      <c r="H4" s="22">
        <f>IFERROR(HLOOKUP("wn6",[1]pl!$K:$K,pos!H4),)</f>
        <v>275</v>
      </c>
      <c r="I4" s="22">
        <f>IFERROR(HLOOKUP("wn6",[1]pl!$K:$K,pos!I4),)</f>
        <v>459</v>
      </c>
      <c r="J4" s="22">
        <f>IFERROR(HLOOKUP("wn6",[1]pl!$K:$K,pos!J4),)</f>
        <v>160</v>
      </c>
      <c r="K4" s="22">
        <f>IFERROR(HLOOKUP("wn6",[1]pl!$K:$K,pos!K4),)</f>
        <v>480</v>
      </c>
      <c r="L4" s="22">
        <f>IFERROR(HLOOKUP("wn6",[1]pl!$K:$K,pos!L4),)</f>
        <v>698</v>
      </c>
      <c r="M4" s="22">
        <f>IFERROR(HLOOKUP("wn6",[1]pl!$K:$K,pos!M4),)</f>
        <v>91</v>
      </c>
      <c r="N4" s="22">
        <f>IFERROR(HLOOKUP("wn6",[1]pl!$K:$K,pos!N4),)</f>
        <v>911</v>
      </c>
      <c r="O4" s="22">
        <f>IFERROR(HLOOKUP("wn6",[1]pl!$K:$K,pos!O4),)</f>
        <v>261</v>
      </c>
      <c r="Q4" s="22">
        <f>IFERROR(HLOOKUP("wn6",[1]pl!$K:$K,pos!Q4),)</f>
        <v>812</v>
      </c>
      <c r="R4" s="22">
        <f>IFERROR(HLOOKUP("wn6",[1]pl!$K:$K,pos!R4),)</f>
        <v>251</v>
      </c>
      <c r="S4" s="22">
        <f>IFERROR(HLOOKUP("wn6",[1]pl!$K:$K,pos!S4),)</f>
        <v>222</v>
      </c>
      <c r="T4" s="22">
        <f>IFERROR(HLOOKUP("wn6",[1]pl!$K:$K,pos!T4),)</f>
        <v>547</v>
      </c>
      <c r="U4" s="22">
        <f>IFERROR(HLOOKUP("wn6",[1]pl!$K:$K,pos!U4),)</f>
        <v>240</v>
      </c>
      <c r="V4" s="22">
        <f>IFERROR(HLOOKUP("wn6",[1]pl!$K:$K,pos!V4),)</f>
        <v>6</v>
      </c>
      <c r="W4" s="22">
        <f>IFERROR(HLOOKUP("wn6",[1]pl!$K:$K,pos!W4),)</f>
        <v>249</v>
      </c>
      <c r="X4" s="22">
        <f>IFERROR(HLOOKUP("wn6",[1]pl!$K:$K,pos!X4),)</f>
        <v>979</v>
      </c>
      <c r="Y4" s="22">
        <f>IFERROR(HLOOKUP("wn6",[1]pl!$K:$K,pos!Y4),)</f>
        <v>612</v>
      </c>
      <c r="Z4" s="22">
        <f>IFERROR(HLOOKUP("wn6",[1]pl!$K:$K,pos!Z4),)</f>
        <v>423</v>
      </c>
      <c r="AA4" s="22">
        <f>IFERROR(HLOOKUP("wn6",[1]pl!$K:$K,pos!AA4),)</f>
        <v>780</v>
      </c>
      <c r="AB4" s="22">
        <f>IFERROR(HLOOKUP("wn6",[1]pl!$K:$K,pos!AB4),)</f>
        <v>693</v>
      </c>
      <c r="AC4" s="22">
        <f>IFERROR(HLOOKUP("wn6",[1]pl!$K:$K,pos!AC4),)</f>
        <v>89</v>
      </c>
      <c r="AD4" s="22">
        <f>IFERROR(HLOOKUP("wn6",[1]pl!$K:$K,pos!AD4),)</f>
        <v>441</v>
      </c>
      <c r="AE4" s="22">
        <f>IFERROR(HLOOKUP("wn6",[1]pl!$K:$K,pos!AE4),)</f>
        <v>1535</v>
      </c>
    </row>
    <row r="5" spans="1:31" x14ac:dyDescent="0.25">
      <c r="A5" s="22">
        <f>IFERROR(HLOOKUP("wn6",[1]pl!$K:$K,pos!A5),)</f>
        <v>481</v>
      </c>
      <c r="B5" s="22">
        <f>IFERROR(HLOOKUP("wn6",[1]pl!$K:$K,pos!B5),)</f>
        <v>758</v>
      </c>
      <c r="C5" s="22">
        <f>IFERROR(HLOOKUP("wn6",[1]pl!$K:$K,pos!C5),)</f>
        <v>776</v>
      </c>
      <c r="D5" s="22">
        <f>IFERROR(HLOOKUP("wn6",[1]pl!$K:$K,pos!D5),)</f>
        <v>584</v>
      </c>
      <c r="E5" s="22">
        <f>IFERROR(HLOOKUP("wn6",[1]pl!$K:$K,pos!E5),)</f>
        <v>582</v>
      </c>
      <c r="F5" s="22">
        <f>IFERROR(HLOOKUP("wn6",[1]pl!$K:$K,pos!F5),)</f>
        <v>1214</v>
      </c>
      <c r="G5" s="22">
        <f>IFERROR(HLOOKUP("wn6",[1]pl!$K:$K,pos!G5),)</f>
        <v>1266</v>
      </c>
      <c r="H5" s="22">
        <f>IFERROR(HLOOKUP("wn6",[1]pl!$K:$K,pos!H5),)</f>
        <v>1311</v>
      </c>
      <c r="I5" s="22">
        <f>IFERROR(HLOOKUP("wn6",[1]pl!$K:$K,pos!I5),)</f>
        <v>220</v>
      </c>
      <c r="J5" s="22">
        <f>IFERROR(HLOOKUP("wn6",[1]pl!$K:$K,pos!J5),)</f>
        <v>285</v>
      </c>
      <c r="K5" s="22">
        <f>IFERROR(HLOOKUP("wn6",[1]pl!$K:$K,pos!K5),)</f>
        <v>498</v>
      </c>
      <c r="L5" s="22">
        <f>IFERROR(HLOOKUP("wn6",[1]pl!$K:$K,pos!L5),)</f>
        <v>544</v>
      </c>
      <c r="M5" s="22">
        <f>IFERROR(HLOOKUP("wn6",[1]pl!$K:$K,pos!M5),)</f>
        <v>414</v>
      </c>
      <c r="N5" s="22">
        <f>IFERROR(HLOOKUP("wn6",[1]pl!$K:$K,pos!N5),)</f>
        <v>602</v>
      </c>
      <c r="O5" s="22">
        <f>IFERROR(HLOOKUP("wn6",[1]pl!$K:$K,pos!O5),)</f>
        <v>241</v>
      </c>
      <c r="Q5" s="22">
        <f>IFERROR(HLOOKUP("wn6",[1]pl!$K:$K,pos!Q5),)</f>
        <v>410</v>
      </c>
      <c r="R5" s="22">
        <f>IFERROR(HLOOKUP("wn6",[1]pl!$K:$K,pos!R5),)</f>
        <v>1</v>
      </c>
      <c r="S5" s="22">
        <f>IFERROR(HLOOKUP("wn6",[1]pl!$K:$K,pos!S5),)</f>
        <v>659</v>
      </c>
      <c r="T5" s="22">
        <f>IFERROR(HLOOKUP("wn6",[1]pl!$K:$K,pos!T5),)</f>
        <v>824</v>
      </c>
      <c r="U5" s="22">
        <f>IFERROR(HLOOKUP("wn6",[1]pl!$K:$K,pos!U5),)</f>
        <v>363</v>
      </c>
      <c r="V5" s="22">
        <f>IFERROR(HLOOKUP("wn6",[1]pl!$K:$K,pos!V5),)</f>
        <v>133</v>
      </c>
      <c r="W5" s="22">
        <f>IFERROR(HLOOKUP("wn6",[1]pl!$K:$K,pos!W5),)</f>
        <v>468</v>
      </c>
      <c r="X5" s="22">
        <f>IFERROR(HLOOKUP("wn6",[1]pl!$K:$K,pos!X5),)</f>
        <v>356</v>
      </c>
      <c r="Y5" s="22">
        <f>IFERROR(HLOOKUP("wn6",[1]pl!$K:$K,pos!Y5),)</f>
        <v>169</v>
      </c>
      <c r="Z5" s="22">
        <f>IFERROR(HLOOKUP("wn6",[1]pl!$K:$K,pos!Z5),)</f>
        <v>440</v>
      </c>
      <c r="AA5" s="22">
        <f>IFERROR(HLOOKUP("wn6",[1]pl!$K:$K,pos!AA5),)</f>
        <v>294</v>
      </c>
      <c r="AB5" s="22">
        <f>IFERROR(HLOOKUP("wn6",[1]pl!$K:$K,pos!AB5),)</f>
        <v>590</v>
      </c>
      <c r="AC5" s="22">
        <f>IFERROR(HLOOKUP("wn6",[1]pl!$K:$K,pos!AC5),)</f>
        <v>373</v>
      </c>
      <c r="AD5" s="22">
        <f>IFERROR(HLOOKUP("wn6",[1]pl!$K:$K,pos!AD5),)</f>
        <v>786</v>
      </c>
      <c r="AE5" s="22">
        <f>IFERROR(HLOOKUP("wn6",[1]pl!$K:$K,pos!AE5),)</f>
        <v>140</v>
      </c>
    </row>
    <row r="6" spans="1:31" x14ac:dyDescent="0.25">
      <c r="A6" s="22">
        <f>IFERROR(HLOOKUP("wn6",[1]pl!$K:$K,pos!A6),)</f>
        <v>712</v>
      </c>
      <c r="B6" s="22">
        <f>IFERROR(HLOOKUP("wn6",[1]pl!$K:$K,pos!B6),)</f>
        <v>292</v>
      </c>
      <c r="C6" s="22">
        <f>IFERROR(HLOOKUP("wn6",[1]pl!$K:$K,pos!C6),)</f>
        <v>1214</v>
      </c>
      <c r="D6" s="22">
        <f>IFERROR(HLOOKUP("wn6",[1]pl!$K:$K,pos!D6),)</f>
        <v>1</v>
      </c>
      <c r="E6" s="22">
        <f>IFERROR(HLOOKUP("wn6",[1]pl!$K:$K,pos!E6),)</f>
        <v>585</v>
      </c>
      <c r="F6" s="22">
        <f>IFERROR(HLOOKUP("wn6",[1]pl!$K:$K,pos!F6),)</f>
        <v>463</v>
      </c>
      <c r="G6" s="22">
        <f>IFERROR(HLOOKUP("wn6",[1]pl!$K:$K,pos!G6),)</f>
        <v>717</v>
      </c>
      <c r="H6" s="22">
        <f>IFERROR(HLOOKUP("wn6",[1]pl!$K:$K,pos!H6),)</f>
        <v>672</v>
      </c>
      <c r="I6" s="22">
        <f>IFERROR(HLOOKUP("wn6",[1]pl!$K:$K,pos!I6),)</f>
        <v>358</v>
      </c>
      <c r="J6" s="22">
        <f>IFERROR(HLOOKUP("wn6",[1]pl!$K:$K,pos!J6),)</f>
        <v>534</v>
      </c>
      <c r="K6" s="22">
        <f>IFERROR(HLOOKUP("wn6",[1]pl!$K:$K,pos!K6),)</f>
        <v>393</v>
      </c>
      <c r="L6" s="22">
        <f>IFERROR(HLOOKUP("wn6",[1]pl!$K:$K,pos!L6),)</f>
        <v>290</v>
      </c>
      <c r="M6" s="22">
        <f>IFERROR(HLOOKUP("wn6",[1]pl!$K:$K,pos!M6),)</f>
        <v>409</v>
      </c>
      <c r="N6" s="22">
        <f>IFERROR(HLOOKUP("wn6",[1]pl!$K:$K,pos!N6),)</f>
        <v>324</v>
      </c>
      <c r="O6" s="22">
        <f>IFERROR(HLOOKUP("wn6",[1]pl!$K:$K,pos!O6),)</f>
        <v>1117</v>
      </c>
      <c r="Q6" s="22">
        <f>IFERROR(HLOOKUP("wn6",[1]pl!$K:$K,pos!Q6),)</f>
        <v>125</v>
      </c>
      <c r="R6" s="22">
        <f>IFERROR(HLOOKUP("wn6",[1]pl!$K:$K,pos!R6),)</f>
        <v>473</v>
      </c>
      <c r="S6" s="22">
        <f>IFERROR(HLOOKUP("wn6",[1]pl!$K:$K,pos!S6),)</f>
        <v>496</v>
      </c>
      <c r="T6" s="22">
        <f>IFERROR(HLOOKUP("wn6",[1]pl!$K:$K,pos!T6),)</f>
        <v>186</v>
      </c>
      <c r="U6" s="22">
        <f>IFERROR(HLOOKUP("wn6",[1]pl!$K:$K,pos!U6),)</f>
        <v>70</v>
      </c>
      <c r="V6" s="22">
        <f>IFERROR(HLOOKUP("wn6",[1]pl!$K:$K,pos!V6),)</f>
        <v>534</v>
      </c>
      <c r="W6" s="22">
        <f>IFERROR(HLOOKUP("wn6",[1]pl!$K:$K,pos!W6),)</f>
        <v>496</v>
      </c>
      <c r="X6" s="22">
        <f>IFERROR(HLOOKUP("wn6",[1]pl!$K:$K,pos!X6),)</f>
        <v>593</v>
      </c>
      <c r="Y6" s="22">
        <f>IFERROR(HLOOKUP("wn6",[1]pl!$K:$K,pos!Y6),)</f>
        <v>591</v>
      </c>
      <c r="Z6" s="22">
        <f>IFERROR(HLOOKUP("wn6",[1]pl!$K:$K,pos!Z6),)</f>
        <v>984</v>
      </c>
      <c r="AA6" s="22">
        <f>IFERROR(HLOOKUP("wn6",[1]pl!$K:$K,pos!AA6),)</f>
        <v>196</v>
      </c>
      <c r="AB6" s="22">
        <f>IFERROR(HLOOKUP("wn6",[1]pl!$K:$K,pos!AB6),)</f>
        <v>537</v>
      </c>
      <c r="AC6" s="22">
        <f>IFERROR(HLOOKUP("wn6",[1]pl!$K:$K,pos!AC6),)</f>
        <v>310</v>
      </c>
      <c r="AD6" s="22">
        <f>IFERROR(HLOOKUP("wn6",[1]pl!$K:$K,pos!AD6),)</f>
        <v>335</v>
      </c>
      <c r="AE6" s="22">
        <f>IFERROR(HLOOKUP("wn6",[1]pl!$K:$K,pos!AE6),)</f>
        <v>125</v>
      </c>
    </row>
    <row r="7" spans="1:31" x14ac:dyDescent="0.25">
      <c r="A7" s="22">
        <f>IFERROR(HLOOKUP("wn6",[1]pl!$K:$K,pos!A7),)</f>
        <v>1</v>
      </c>
      <c r="B7" s="22">
        <f>IFERROR(HLOOKUP("wn6",[1]pl!$K:$K,pos!B7),)</f>
        <v>304</v>
      </c>
      <c r="C7" s="22">
        <f>IFERROR(HLOOKUP("wn6",[1]pl!$K:$K,pos!C7),)</f>
        <v>370</v>
      </c>
      <c r="D7" s="22">
        <f>IFERROR(HLOOKUP("wn6",[1]pl!$K:$K,pos!D7),)</f>
        <v>810</v>
      </c>
      <c r="E7" s="22">
        <f>IFERROR(HLOOKUP("wn6",[1]pl!$K:$K,pos!E7),)</f>
        <v>279</v>
      </c>
      <c r="F7" s="22">
        <f>IFERROR(HLOOKUP("wn6",[1]pl!$K:$K,pos!F7),)</f>
        <v>215</v>
      </c>
      <c r="G7" s="22">
        <f>IFERROR(HLOOKUP("wn6",[1]pl!$K:$K,pos!G7),)</f>
        <v>1214</v>
      </c>
      <c r="H7" s="22">
        <f>IFERROR(HLOOKUP("wn6",[1]pl!$K:$K,pos!H7),)</f>
        <v>321</v>
      </c>
      <c r="I7" s="22">
        <f>IFERROR(HLOOKUP("wn6",[1]pl!$K:$K,pos!I7),)</f>
        <v>551</v>
      </c>
      <c r="J7" s="22">
        <f>IFERROR(HLOOKUP("wn6",[1]pl!$K:$K,pos!J7),)</f>
        <v>650</v>
      </c>
      <c r="K7" s="22">
        <f>IFERROR(HLOOKUP("wn6",[1]pl!$K:$K,pos!K7),)</f>
        <v>318</v>
      </c>
      <c r="L7" s="22">
        <f>IFERROR(HLOOKUP("wn6",[1]pl!$K:$K,pos!L7),)</f>
        <v>1070</v>
      </c>
      <c r="M7" s="22">
        <f>IFERROR(HLOOKUP("wn6",[1]pl!$K:$K,pos!M7),)</f>
        <v>289</v>
      </c>
      <c r="N7" s="22">
        <f>IFERROR(HLOOKUP("wn6",[1]pl!$K:$K,pos!N7),)</f>
        <v>519</v>
      </c>
      <c r="O7" s="22">
        <f>IFERROR(HLOOKUP("wn6",[1]pl!$K:$K,pos!O7),)</f>
        <v>754</v>
      </c>
      <c r="Q7" s="22">
        <f>IFERROR(HLOOKUP("wn6",[1]pl!$K:$K,pos!Q7),)</f>
        <v>520</v>
      </c>
      <c r="R7" s="22">
        <f>IFERROR(HLOOKUP("wn6",[1]pl!$K:$K,pos!R7),)</f>
        <v>480</v>
      </c>
      <c r="S7" s="22">
        <f>IFERROR(HLOOKUP("wn6",[1]pl!$K:$K,pos!S7),)</f>
        <v>106</v>
      </c>
      <c r="T7" s="22">
        <f>IFERROR(HLOOKUP("wn6",[1]pl!$K:$K,pos!T7),)</f>
        <v>307</v>
      </c>
      <c r="U7" s="22">
        <f>IFERROR(HLOOKUP("wn6",[1]pl!$K:$K,pos!U7),)</f>
        <v>1172</v>
      </c>
      <c r="V7" s="22">
        <f>IFERROR(HLOOKUP("wn6",[1]pl!$K:$K,pos!V7),)</f>
        <v>150</v>
      </c>
      <c r="W7" s="22">
        <f>IFERROR(HLOOKUP("wn6",[1]pl!$K:$K,pos!W7),)</f>
        <v>859</v>
      </c>
      <c r="X7" s="22">
        <f>IFERROR(HLOOKUP("wn6",[1]pl!$K:$K,pos!X7),)</f>
        <v>299</v>
      </c>
      <c r="Y7" s="22">
        <f>IFERROR(HLOOKUP("wn6",[1]pl!$K:$K,pos!Y7),)</f>
        <v>915</v>
      </c>
      <c r="Z7" s="22">
        <f>IFERROR(HLOOKUP("wn6",[1]pl!$K:$K,pos!Z7),)</f>
        <v>1112</v>
      </c>
      <c r="AA7" s="22">
        <f>IFERROR(HLOOKUP("wn6",[1]pl!$K:$K,pos!AA7),)</f>
        <v>350</v>
      </c>
      <c r="AB7" s="22">
        <f>IFERROR(HLOOKUP("wn6",[1]pl!$K:$K,pos!AB7),)</f>
        <v>394</v>
      </c>
      <c r="AC7" s="22">
        <f>IFERROR(HLOOKUP("wn6",[1]pl!$K:$K,pos!AC7),)</f>
        <v>87</v>
      </c>
      <c r="AD7" s="22">
        <f>IFERROR(HLOOKUP("wn6",[1]pl!$K:$K,pos!AD7),)</f>
        <v>542</v>
      </c>
      <c r="AE7" s="22">
        <f>IFERROR(HLOOKUP("wn6",[1]pl!$K:$K,pos!AE7),)</f>
        <v>354</v>
      </c>
    </row>
    <row r="8" spans="1:31" x14ac:dyDescent="0.25">
      <c r="A8" s="22">
        <f>IFERROR(HLOOKUP("wn6",[1]pl!$K:$K,pos!A8),)</f>
        <v>500</v>
      </c>
      <c r="B8" s="22">
        <f>IFERROR(HLOOKUP("wn6",[1]pl!$K:$K,pos!B8),)</f>
        <v>282</v>
      </c>
      <c r="C8" s="22">
        <f>IFERROR(HLOOKUP("wn6",[1]pl!$K:$K,pos!C8),)</f>
        <v>292</v>
      </c>
      <c r="D8" s="22">
        <f>IFERROR(HLOOKUP("wn6",[1]pl!$K:$K,pos!D8),)</f>
        <v>124</v>
      </c>
      <c r="E8" s="22">
        <f>IFERROR(HLOOKUP("wn6",[1]pl!$K:$K,pos!E8),)</f>
        <v>631</v>
      </c>
      <c r="F8" s="22">
        <f>IFERROR(HLOOKUP("wn6",[1]pl!$K:$K,pos!F8),)</f>
        <v>1214</v>
      </c>
      <c r="G8" s="22">
        <f>IFERROR(HLOOKUP("wn6",[1]pl!$K:$K,pos!G8),)</f>
        <v>1252</v>
      </c>
      <c r="H8" s="22">
        <f>IFERROR(HLOOKUP("wn6",[1]pl!$K:$K,pos!H8),)</f>
        <v>783</v>
      </c>
      <c r="I8" s="22">
        <f>IFERROR(HLOOKUP("wn6",[1]pl!$K:$K,pos!I8),)</f>
        <v>478</v>
      </c>
      <c r="J8" s="22">
        <f>IFERROR(HLOOKUP("wn6",[1]pl!$K:$K,pos!J8),)</f>
        <v>1314</v>
      </c>
      <c r="K8" s="22">
        <f>IFERROR(HLOOKUP("wn6",[1]pl!$K:$K,pos!K8),)</f>
        <v>445</v>
      </c>
      <c r="L8" s="22">
        <f>IFERROR(HLOOKUP("wn6",[1]pl!$K:$K,pos!L8),)</f>
        <v>563</v>
      </c>
      <c r="M8" s="22">
        <f>IFERROR(HLOOKUP("wn6",[1]pl!$K:$K,pos!M8),)</f>
        <v>274</v>
      </c>
      <c r="N8" s="22">
        <f>IFERROR(HLOOKUP("wn6",[1]pl!$K:$K,pos!N8),)</f>
        <v>247</v>
      </c>
      <c r="O8" s="22">
        <f>IFERROR(HLOOKUP("wn6",[1]pl!$K:$K,pos!O8),)</f>
        <v>259</v>
      </c>
      <c r="Q8" s="22">
        <f>IFERROR(HLOOKUP("wn6",[1]pl!$K:$K,pos!Q8),)</f>
        <v>316</v>
      </c>
      <c r="R8" s="22">
        <f>IFERROR(HLOOKUP("wn6",[1]pl!$K:$K,pos!R8),)</f>
        <v>298</v>
      </c>
      <c r="S8" s="22">
        <f>IFERROR(HLOOKUP("wn6",[1]pl!$K:$K,pos!S8),)</f>
        <v>985</v>
      </c>
      <c r="T8" s="22">
        <f>IFERROR(HLOOKUP("wn6",[1]pl!$K:$K,pos!T8),)</f>
        <v>184</v>
      </c>
      <c r="U8" s="22">
        <f>IFERROR(HLOOKUP("wn6",[1]pl!$K:$K,pos!U8),)</f>
        <v>179</v>
      </c>
      <c r="V8" s="22">
        <f>IFERROR(HLOOKUP("wn6",[1]pl!$K:$K,pos!V8),)</f>
        <v>235</v>
      </c>
      <c r="W8" s="22">
        <f>IFERROR(HLOOKUP("wn6",[1]pl!$K:$K,pos!W8),)</f>
        <v>431</v>
      </c>
      <c r="X8" s="22">
        <f>IFERROR(HLOOKUP("wn6",[1]pl!$K:$K,pos!X8),)</f>
        <v>649</v>
      </c>
      <c r="Y8" s="22">
        <f>IFERROR(HLOOKUP("wn6",[1]pl!$K:$K,pos!Y8),)</f>
        <v>737</v>
      </c>
      <c r="Z8" s="22">
        <f>IFERROR(HLOOKUP("wn6",[1]pl!$K:$K,pos!Z8),)</f>
        <v>576</v>
      </c>
      <c r="AA8" s="22">
        <f>IFERROR(HLOOKUP("wn6",[1]pl!$K:$K,pos!AA8),)</f>
        <v>291</v>
      </c>
      <c r="AB8" s="22">
        <f>IFERROR(HLOOKUP("wn6",[1]pl!$K:$K,pos!AB8),)</f>
        <v>603</v>
      </c>
      <c r="AC8" s="22">
        <f>IFERROR(HLOOKUP("wn6",[1]pl!$K:$K,pos!AC8),)</f>
        <v>374</v>
      </c>
      <c r="AD8" s="22">
        <f>IFERROR(HLOOKUP("wn6",[1]pl!$K:$K,pos!AD8),)</f>
        <v>10</v>
      </c>
      <c r="AE8" s="22">
        <f>IFERROR(HLOOKUP("wn6",[1]pl!$K:$K,pos!AE8),)</f>
        <v>233</v>
      </c>
    </row>
    <row r="9" spans="1:31" x14ac:dyDescent="0.25">
      <c r="A9" s="22">
        <f>IFERROR(HLOOKUP("wn6",[1]pl!$K:$K,pos!A9),)</f>
        <v>236</v>
      </c>
      <c r="B9" s="22">
        <f>IFERROR(HLOOKUP("wn6",[1]pl!$K:$K,pos!B9),)</f>
        <v>611</v>
      </c>
      <c r="C9" s="22">
        <f>IFERROR(HLOOKUP("wn6",[1]pl!$K:$K,pos!C9),)</f>
        <v>593</v>
      </c>
      <c r="D9" s="22">
        <f>IFERROR(HLOOKUP("wn6",[1]pl!$K:$K,pos!D9),)</f>
        <v>346</v>
      </c>
      <c r="E9" s="22">
        <f>IFERROR(HLOOKUP("wn6",[1]pl!$K:$K,pos!E9),)</f>
        <v>634</v>
      </c>
      <c r="F9" s="22">
        <f>IFERROR(HLOOKUP("wn6",[1]pl!$K:$K,pos!F9),)</f>
        <v>1063</v>
      </c>
      <c r="G9" s="22">
        <f>IFERROR(HLOOKUP("wn6",[1]pl!$K:$K,pos!G9),)</f>
        <v>1214</v>
      </c>
      <c r="H9" s="22">
        <f>IFERROR(HLOOKUP("wn6",[1]pl!$K:$K,pos!H9),)</f>
        <v>442</v>
      </c>
      <c r="I9" s="22">
        <f>IFERROR(HLOOKUP("wn6",[1]pl!$K:$K,pos!I9),)</f>
        <v>834</v>
      </c>
      <c r="J9" s="22">
        <f>IFERROR(HLOOKUP("wn6",[1]pl!$K:$K,pos!J9),)</f>
        <v>1</v>
      </c>
      <c r="K9" s="22">
        <f>IFERROR(HLOOKUP("wn6",[1]pl!$K:$K,pos!K9),)</f>
        <v>334</v>
      </c>
      <c r="L9" s="22">
        <f>IFERROR(HLOOKUP("wn6",[1]pl!$K:$K,pos!L9),)</f>
        <v>643</v>
      </c>
      <c r="M9" s="22">
        <f>IFERROR(HLOOKUP("wn6",[1]pl!$K:$K,pos!M9),)</f>
        <v>452</v>
      </c>
      <c r="N9" s="22">
        <f>IFERROR(HLOOKUP("wn6",[1]pl!$K:$K,pos!N9),)</f>
        <v>388</v>
      </c>
      <c r="O9" s="22">
        <f>IFERROR(HLOOKUP("wn6",[1]pl!$K:$K,pos!O9),)</f>
        <v>1</v>
      </c>
      <c r="Q9" s="22">
        <f>IFERROR(HLOOKUP("wn6",[1]pl!$K:$K,pos!Q9),)</f>
        <v>308</v>
      </c>
      <c r="R9" s="22">
        <f>IFERROR(HLOOKUP("wn6",[1]pl!$K:$K,pos!R9),)</f>
        <v>0</v>
      </c>
      <c r="S9" s="22">
        <f>IFERROR(HLOOKUP("wn6",[1]pl!$K:$K,pos!S9),)</f>
        <v>836</v>
      </c>
      <c r="T9" s="22">
        <f>IFERROR(HLOOKUP("wn6",[1]pl!$K:$K,pos!T9),)</f>
        <v>210</v>
      </c>
      <c r="U9" s="22">
        <f>IFERROR(HLOOKUP("wn6",[1]pl!$K:$K,pos!U9),)</f>
        <v>185</v>
      </c>
      <c r="V9" s="22">
        <f>IFERROR(HLOOKUP("wn6",[1]pl!$K:$K,pos!V9),)</f>
        <v>415</v>
      </c>
      <c r="W9" s="22">
        <f>IFERROR(HLOOKUP("wn6",[1]pl!$K:$K,pos!W9),)</f>
        <v>416</v>
      </c>
      <c r="X9" s="22">
        <f>IFERROR(HLOOKUP("wn6",[1]pl!$K:$K,pos!X9),)</f>
        <v>486</v>
      </c>
      <c r="Y9" s="22">
        <f>IFERROR(HLOOKUP("wn6",[1]pl!$K:$K,pos!Y9),)</f>
        <v>514</v>
      </c>
      <c r="Z9" s="22">
        <f>IFERROR(HLOOKUP("wn6",[1]pl!$K:$K,pos!Z9),)</f>
        <v>794</v>
      </c>
      <c r="AA9" s="22">
        <f>IFERROR(HLOOKUP("wn6",[1]pl!$K:$K,pos!AA9),)</f>
        <v>510</v>
      </c>
      <c r="AB9" s="22">
        <f>IFERROR(HLOOKUP("wn6",[1]pl!$K:$K,pos!AB9),)</f>
        <v>846</v>
      </c>
      <c r="AC9" s="22">
        <f>IFERROR(HLOOKUP("wn6",[1]pl!$K:$K,pos!AC9),)</f>
        <v>1</v>
      </c>
      <c r="AD9" s="22">
        <f>IFERROR(HLOOKUP("wn6",[1]pl!$K:$K,pos!AD9),)</f>
        <v>393</v>
      </c>
      <c r="AE9" s="22">
        <f>IFERROR(HLOOKUP("wn6",[1]pl!$K:$K,pos!AE9),)</f>
        <v>537</v>
      </c>
    </row>
    <row r="10" spans="1:31" x14ac:dyDescent="0.25">
      <c r="A10" s="22">
        <f>IFERROR(HLOOKUP("wn6",[1]pl!$K:$K,pos!A10),)</f>
        <v>916</v>
      </c>
      <c r="B10" s="22">
        <f>IFERROR(HLOOKUP("wn6",[1]pl!$K:$K,pos!B10),)</f>
        <v>439</v>
      </c>
      <c r="C10" s="22">
        <f>IFERROR(HLOOKUP("wn6",[1]pl!$K:$K,pos!C10),)</f>
        <v>3</v>
      </c>
      <c r="D10" s="22">
        <f>IFERROR(HLOOKUP("wn6",[1]pl!$K:$K,pos!D10),)</f>
        <v>405</v>
      </c>
      <c r="E10" s="22">
        <f>IFERROR(HLOOKUP("wn6",[1]pl!$K:$K,pos!E10),)</f>
        <v>991</v>
      </c>
      <c r="F10" s="22">
        <f>IFERROR(HLOOKUP("wn6",[1]pl!$K:$K,pos!F10),)</f>
        <v>1</v>
      </c>
      <c r="G10" s="22">
        <f>IFERROR(HLOOKUP("wn6",[1]pl!$K:$K,pos!G10),)</f>
        <v>159</v>
      </c>
      <c r="H10" s="22">
        <f>IFERROR(HLOOKUP("wn6",[1]pl!$K:$K,pos!H10),)</f>
        <v>770</v>
      </c>
      <c r="I10" s="22">
        <f>IFERROR(HLOOKUP("wn6",[1]pl!$K:$K,pos!I10),)</f>
        <v>1214</v>
      </c>
      <c r="J10" s="22">
        <f>IFERROR(HLOOKUP("wn6",[1]pl!$K:$K,pos!J10),)</f>
        <v>905</v>
      </c>
      <c r="K10" s="22">
        <f>IFERROR(HLOOKUP("wn6",[1]pl!$K:$K,pos!K10),)</f>
        <v>411</v>
      </c>
      <c r="L10" s="22">
        <f>IFERROR(HLOOKUP("wn6",[1]pl!$K:$K,pos!L10),)</f>
        <v>367</v>
      </c>
      <c r="M10" s="22">
        <f>IFERROR(HLOOKUP("wn6",[1]pl!$K:$K,pos!M10),)</f>
        <v>515</v>
      </c>
      <c r="N10" s="22">
        <f>IFERROR(HLOOKUP("wn6",[1]pl!$K:$K,pos!N10),)</f>
        <v>353</v>
      </c>
      <c r="O10" s="22">
        <f>IFERROR(HLOOKUP("wn6",[1]pl!$K:$K,pos!O10),)</f>
        <v>331</v>
      </c>
      <c r="Q10" s="22">
        <f>IFERROR(HLOOKUP("wn6",[1]pl!$K:$K,pos!Q10),)</f>
        <v>167</v>
      </c>
      <c r="R10" s="22">
        <f>IFERROR(HLOOKUP("wn6",[1]pl!$K:$K,pos!R10),)</f>
        <v>310</v>
      </c>
      <c r="S10" s="22">
        <f>IFERROR(HLOOKUP("wn6",[1]pl!$K:$K,pos!S10),)</f>
        <v>309</v>
      </c>
      <c r="T10" s="22">
        <f>IFERROR(HLOOKUP("wn6",[1]pl!$K:$K,pos!T10),)</f>
        <v>390</v>
      </c>
      <c r="U10" s="22">
        <f>IFERROR(HLOOKUP("wn6",[1]pl!$K:$K,pos!U10),)</f>
        <v>287</v>
      </c>
      <c r="V10" s="22">
        <f>IFERROR(HLOOKUP("wn6",[1]pl!$K:$K,pos!V10),)</f>
        <v>270</v>
      </c>
      <c r="W10" s="22">
        <f>IFERROR(HLOOKUP("wn6",[1]pl!$K:$K,pos!W10),)</f>
        <v>1266</v>
      </c>
      <c r="X10" s="22">
        <f>IFERROR(HLOOKUP("wn6",[1]pl!$K:$K,pos!X10),)</f>
        <v>722</v>
      </c>
      <c r="Y10" s="22">
        <f>IFERROR(HLOOKUP("wn6",[1]pl!$K:$K,pos!Y10),)</f>
        <v>1028</v>
      </c>
      <c r="Z10" s="22">
        <f>IFERROR(HLOOKUP("wn6",[1]pl!$K:$K,pos!Z10),)</f>
        <v>520</v>
      </c>
      <c r="AA10" s="22">
        <f>IFERROR(HLOOKUP("wn6",[1]pl!$K:$K,pos!AA10),)</f>
        <v>768</v>
      </c>
      <c r="AB10" s="22">
        <f>IFERROR(HLOOKUP("wn6",[1]pl!$K:$K,pos!AB10),)</f>
        <v>0</v>
      </c>
      <c r="AC10" s="22">
        <f>IFERROR(HLOOKUP("wn6",[1]pl!$K:$K,pos!AC10),)</f>
        <v>448</v>
      </c>
      <c r="AD10" s="22">
        <f>IFERROR(HLOOKUP("wn6",[1]pl!$K:$K,pos!AD10),)</f>
        <v>766</v>
      </c>
      <c r="AE10" s="22">
        <f>IFERROR(HLOOKUP("wn6",[1]pl!$K:$K,pos!AE10),)</f>
        <v>1208</v>
      </c>
    </row>
    <row r="11" spans="1:31" x14ac:dyDescent="0.25">
      <c r="A11" s="22">
        <f>IFERROR(HLOOKUP("wn6",[1]pl!$K:$K,pos!A11),)</f>
        <v>430</v>
      </c>
      <c r="B11" s="22">
        <f>IFERROR(HLOOKUP("wn6",[1]pl!$K:$K,pos!B11),)</f>
        <v>262</v>
      </c>
      <c r="C11" s="22">
        <f>IFERROR(HLOOKUP("wn6",[1]pl!$K:$K,pos!C11),)</f>
        <v>1024</v>
      </c>
      <c r="D11" s="22">
        <f>IFERROR(HLOOKUP("wn6",[1]pl!$K:$K,pos!D11),)</f>
        <v>514</v>
      </c>
      <c r="E11" s="22">
        <f>IFERROR(HLOOKUP("wn6",[1]pl!$K:$K,pos!E11),)</f>
        <v>315</v>
      </c>
      <c r="F11" s="22">
        <f>IFERROR(HLOOKUP("wn6",[1]pl!$K:$K,pos!F11),)</f>
        <v>1214</v>
      </c>
      <c r="G11" s="22">
        <f>IFERROR(HLOOKUP("wn6",[1]pl!$K:$K,pos!G11),)</f>
        <v>485</v>
      </c>
      <c r="H11" s="22">
        <f>IFERROR(HLOOKUP("wn6",[1]pl!$K:$K,pos!H11),)</f>
        <v>93</v>
      </c>
      <c r="I11" s="22">
        <f>IFERROR(HLOOKUP("wn6",[1]pl!$K:$K,pos!I11),)</f>
        <v>278</v>
      </c>
      <c r="J11" s="22">
        <f>IFERROR(HLOOKUP("wn6",[1]pl!$K:$K,pos!J11),)</f>
        <v>577</v>
      </c>
      <c r="K11" s="22">
        <f>IFERROR(HLOOKUP("wn6",[1]pl!$K:$K,pos!K11),)</f>
        <v>355</v>
      </c>
      <c r="L11" s="22">
        <f>IFERROR(HLOOKUP("wn6",[1]pl!$K:$K,pos!L11),)</f>
        <v>920</v>
      </c>
      <c r="M11" s="22">
        <f>IFERROR(HLOOKUP("wn6",[1]pl!$K:$K,pos!M11),)</f>
        <v>498</v>
      </c>
      <c r="N11" s="22">
        <f>IFERROR(HLOOKUP("wn6",[1]pl!$K:$K,pos!N11),)</f>
        <v>672</v>
      </c>
      <c r="O11" s="22">
        <f>IFERROR(HLOOKUP("wn6",[1]pl!$K:$K,pos!O11),)</f>
        <v>316</v>
      </c>
      <c r="Q11" s="22">
        <f>IFERROR(HLOOKUP("wn6",[1]pl!$K:$K,pos!Q11),)</f>
        <v>516</v>
      </c>
      <c r="R11" s="22">
        <f>IFERROR(HLOOKUP("wn6",[1]pl!$K:$K,pos!R11),)</f>
        <v>58</v>
      </c>
      <c r="S11" s="22">
        <f>IFERROR(HLOOKUP("wn6",[1]pl!$K:$K,pos!S11),)</f>
        <v>452</v>
      </c>
      <c r="T11" s="22">
        <f>IFERROR(HLOOKUP("wn6",[1]pl!$K:$K,pos!T11),)</f>
        <v>604</v>
      </c>
      <c r="U11" s="22">
        <f>IFERROR(HLOOKUP("wn6",[1]pl!$K:$K,pos!U11),)</f>
        <v>669</v>
      </c>
      <c r="V11" s="22">
        <f>IFERROR(HLOOKUP("wn6",[1]pl!$K:$K,pos!V11),)</f>
        <v>1</v>
      </c>
      <c r="W11" s="22">
        <f>IFERROR(HLOOKUP("wn6",[1]pl!$K:$K,pos!W11),)</f>
        <v>930</v>
      </c>
      <c r="X11" s="22">
        <f>IFERROR(HLOOKUP("wn6",[1]pl!$K:$K,pos!X11),)</f>
        <v>530</v>
      </c>
      <c r="Y11" s="22">
        <f>IFERROR(HLOOKUP("wn6",[1]pl!$K:$K,pos!Y11),)</f>
        <v>445</v>
      </c>
      <c r="Z11" s="22">
        <f>IFERROR(HLOOKUP("wn6",[1]pl!$K:$K,pos!Z11),)</f>
        <v>125</v>
      </c>
      <c r="AA11" s="22">
        <f>IFERROR(HLOOKUP("wn6",[1]pl!$K:$K,pos!AA11),)</f>
        <v>373</v>
      </c>
      <c r="AB11" s="22">
        <f>IFERROR(HLOOKUP("wn6",[1]pl!$K:$K,pos!AB11),)</f>
        <v>313</v>
      </c>
      <c r="AC11" s="22">
        <f>IFERROR(HLOOKUP("wn6",[1]pl!$K:$K,pos!AC11),)</f>
        <v>1131</v>
      </c>
      <c r="AD11" s="22">
        <f>IFERROR(HLOOKUP("wn6",[1]pl!$K:$K,pos!AD11),)</f>
        <v>60</v>
      </c>
      <c r="AE11" s="22">
        <f>IFERROR(HLOOKUP("wn6",[1]pl!$K:$K,pos!AE11),)</f>
        <v>1075</v>
      </c>
    </row>
    <row r="12" spans="1:31" x14ac:dyDescent="0.25">
      <c r="A12" s="22">
        <f>IFERROR(HLOOKUP("wn6",[1]pl!$K:$K,pos!A12),)</f>
        <v>593</v>
      </c>
      <c r="B12" s="22">
        <f>IFERROR(HLOOKUP("wn6",[1]pl!$K:$K,pos!B12),)</f>
        <v>402</v>
      </c>
      <c r="C12" s="22">
        <f>IFERROR(HLOOKUP("wn6",[1]pl!$K:$K,pos!C12),)</f>
        <v>316</v>
      </c>
      <c r="D12" s="22">
        <f>IFERROR(HLOOKUP("wn6",[1]pl!$K:$K,pos!D12),)</f>
        <v>824</v>
      </c>
      <c r="E12" s="22">
        <f>IFERROR(HLOOKUP("wn6",[1]pl!$K:$K,pos!E12),)</f>
        <v>1214</v>
      </c>
      <c r="F12" s="22">
        <f>IFERROR(HLOOKUP("wn6",[1]pl!$K:$K,pos!F12),)</f>
        <v>953</v>
      </c>
      <c r="G12" s="22">
        <f>IFERROR(HLOOKUP("wn6",[1]pl!$K:$K,pos!G12),)</f>
        <v>235</v>
      </c>
      <c r="H12" s="22">
        <f>IFERROR(HLOOKUP("wn6",[1]pl!$K:$K,pos!H12),)</f>
        <v>965</v>
      </c>
      <c r="I12" s="22">
        <f>IFERROR(HLOOKUP("wn6",[1]pl!$K:$K,pos!I12),)</f>
        <v>271</v>
      </c>
      <c r="J12" s="22">
        <f>IFERROR(HLOOKUP("wn6",[1]pl!$K:$K,pos!J12),)</f>
        <v>666</v>
      </c>
      <c r="K12" s="22">
        <f>IFERROR(HLOOKUP("wn6",[1]pl!$K:$K,pos!K12),)</f>
        <v>460</v>
      </c>
      <c r="L12" s="22">
        <f>IFERROR(HLOOKUP("wn6",[1]pl!$K:$K,pos!L12),)</f>
        <v>422</v>
      </c>
      <c r="M12" s="22">
        <f>IFERROR(HLOOKUP("wn6",[1]pl!$K:$K,pos!M12),)</f>
        <v>1422</v>
      </c>
      <c r="N12" s="22">
        <f>IFERROR(HLOOKUP("wn6",[1]pl!$K:$K,pos!N12),)</f>
        <v>335</v>
      </c>
      <c r="O12" s="22">
        <f>IFERROR(HLOOKUP("wn6",[1]pl!$K:$K,pos!O12),)</f>
        <v>605</v>
      </c>
      <c r="Q12" s="22">
        <f>IFERROR(HLOOKUP("wn6",[1]pl!$K:$K,pos!Q12),)</f>
        <v>459</v>
      </c>
      <c r="R12" s="22">
        <f>IFERROR(HLOOKUP("wn6",[1]pl!$K:$K,pos!R12),)</f>
        <v>329</v>
      </c>
      <c r="S12" s="22">
        <f>IFERROR(HLOOKUP("wn6",[1]pl!$K:$K,pos!S12),)</f>
        <v>294</v>
      </c>
      <c r="T12" s="22">
        <f>IFERROR(HLOOKUP("wn6",[1]pl!$K:$K,pos!T12),)</f>
        <v>810</v>
      </c>
      <c r="U12" s="22">
        <f>IFERROR(HLOOKUP("wn6",[1]pl!$K:$K,pos!U12),)</f>
        <v>1009</v>
      </c>
      <c r="V12" s="22">
        <f>IFERROR(HLOOKUP("wn6",[1]pl!$K:$K,pos!V12),)</f>
        <v>429</v>
      </c>
      <c r="W12" s="22">
        <f>IFERROR(HLOOKUP("wn6",[1]pl!$K:$K,pos!W12),)</f>
        <v>885</v>
      </c>
      <c r="X12" s="22">
        <f>IFERROR(HLOOKUP("wn6",[1]pl!$K:$K,pos!X12),)</f>
        <v>762</v>
      </c>
      <c r="Y12" s="22">
        <f>IFERROR(HLOOKUP("wn6",[1]pl!$K:$K,pos!Y12),)</f>
        <v>251</v>
      </c>
      <c r="Z12" s="22">
        <f>IFERROR(HLOOKUP("wn6",[1]pl!$K:$K,pos!Z12),)</f>
        <v>612</v>
      </c>
      <c r="AA12" s="22">
        <f>IFERROR(HLOOKUP("wn6",[1]pl!$K:$K,pos!AA12),)</f>
        <v>293</v>
      </c>
      <c r="AB12" s="22">
        <f>IFERROR(HLOOKUP("wn6",[1]pl!$K:$K,pos!AB12),)</f>
        <v>896</v>
      </c>
      <c r="AC12" s="22">
        <f>IFERROR(HLOOKUP("wn6",[1]pl!$K:$K,pos!AC12),)</f>
        <v>1097</v>
      </c>
      <c r="AD12" s="22">
        <f>IFERROR(HLOOKUP("wn6",[1]pl!$K:$K,pos!AD12),)</f>
        <v>524</v>
      </c>
      <c r="AE12" s="22">
        <f>IFERROR(HLOOKUP("wn6",[1]pl!$K:$K,pos!AE12),)</f>
        <v>462</v>
      </c>
    </row>
    <row r="13" spans="1:31" x14ac:dyDescent="0.25">
      <c r="A13" s="22">
        <f>IFERROR(HLOOKUP("wn6",[1]pl!$K:$K,pos!A13),)</f>
        <v>462</v>
      </c>
      <c r="B13" s="22">
        <f>IFERROR(HLOOKUP("wn6",[1]pl!$K:$K,pos!B13),)</f>
        <v>1165</v>
      </c>
      <c r="C13" s="22">
        <f>IFERROR(HLOOKUP("wn6",[1]pl!$K:$K,pos!C13),)</f>
        <v>861</v>
      </c>
      <c r="D13" s="22">
        <f>IFERROR(HLOOKUP("wn6",[1]pl!$K:$K,pos!D13),)</f>
        <v>67</v>
      </c>
      <c r="E13" s="22">
        <f>IFERROR(HLOOKUP("wn6",[1]pl!$K:$K,pos!E13),)</f>
        <v>1214</v>
      </c>
      <c r="F13" s="22">
        <f>IFERROR(HLOOKUP("wn6",[1]pl!$K:$K,pos!F13),)</f>
        <v>562</v>
      </c>
      <c r="G13" s="22">
        <f>IFERROR(HLOOKUP("wn6",[1]pl!$K:$K,pos!G13),)</f>
        <v>1194</v>
      </c>
      <c r="H13" s="22">
        <f>IFERROR(HLOOKUP("wn6",[1]pl!$K:$K,pos!H13),)</f>
        <v>578</v>
      </c>
      <c r="I13" s="22">
        <f>IFERROR(HLOOKUP("wn6",[1]pl!$K:$K,pos!I13),)</f>
        <v>451</v>
      </c>
      <c r="J13" s="22">
        <f>IFERROR(HLOOKUP("wn6",[1]pl!$K:$K,pos!J13),)</f>
        <v>495</v>
      </c>
      <c r="K13" s="22">
        <f>IFERROR(HLOOKUP("wn6",[1]pl!$K:$K,pos!K13),)</f>
        <v>403</v>
      </c>
      <c r="L13" s="22">
        <f>IFERROR(HLOOKUP("wn6",[1]pl!$K:$K,pos!L13),)</f>
        <v>799</v>
      </c>
      <c r="M13" s="22">
        <f>IFERROR(HLOOKUP("wn6",[1]pl!$K:$K,pos!M13),)</f>
        <v>712</v>
      </c>
      <c r="N13" s="22">
        <f>IFERROR(HLOOKUP("wn6",[1]pl!$K:$K,pos!N13),)</f>
        <v>799</v>
      </c>
      <c r="O13" s="22">
        <f>IFERROR(HLOOKUP("wn6",[1]pl!$K:$K,pos!O13),)</f>
        <v>367</v>
      </c>
      <c r="Q13" s="22">
        <f>IFERROR(HLOOKUP("wn6",[1]pl!$K:$K,pos!Q13),)</f>
        <v>1</v>
      </c>
      <c r="R13" s="22">
        <f>IFERROR(HLOOKUP("wn6",[1]pl!$K:$K,pos!R13),)</f>
        <v>865</v>
      </c>
      <c r="S13" s="22">
        <f>IFERROR(HLOOKUP("wn6",[1]pl!$K:$K,pos!S13),)</f>
        <v>539</v>
      </c>
      <c r="T13" s="22">
        <f>IFERROR(HLOOKUP("wn6",[1]pl!$K:$K,pos!T13),)</f>
        <v>301</v>
      </c>
      <c r="U13" s="22">
        <f>IFERROR(HLOOKUP("wn6",[1]pl!$K:$K,pos!U13),)</f>
        <v>1142</v>
      </c>
      <c r="V13" s="22">
        <f>IFERROR(HLOOKUP("wn6",[1]pl!$K:$K,pos!V13),)</f>
        <v>1314</v>
      </c>
      <c r="W13" s="22">
        <f>IFERROR(HLOOKUP("wn6",[1]pl!$K:$K,pos!W13),)</f>
        <v>516</v>
      </c>
      <c r="X13" s="22">
        <f>IFERROR(HLOOKUP("wn6",[1]pl!$K:$K,pos!X13),)</f>
        <v>1042</v>
      </c>
      <c r="Y13" s="22">
        <f>IFERROR(HLOOKUP("wn6",[1]pl!$K:$K,pos!Y13),)</f>
        <v>936</v>
      </c>
      <c r="Z13" s="22">
        <f>IFERROR(HLOOKUP("wn6",[1]pl!$K:$K,pos!Z13),)</f>
        <v>1</v>
      </c>
      <c r="AA13" s="22">
        <f>IFERROR(HLOOKUP("wn6",[1]pl!$K:$K,pos!AA13),)</f>
        <v>209</v>
      </c>
      <c r="AB13" s="22">
        <f>IFERROR(HLOOKUP("wn6",[1]pl!$K:$K,pos!AB13),)</f>
        <v>882</v>
      </c>
      <c r="AC13" s="22">
        <f>IFERROR(HLOOKUP("wn6",[1]pl!$K:$K,pos!AC13),)</f>
        <v>399</v>
      </c>
      <c r="AD13" s="22">
        <f>IFERROR(HLOOKUP("wn6",[1]pl!$K:$K,pos!AD13),)</f>
        <v>440</v>
      </c>
      <c r="AE13" s="22">
        <f>IFERROR(HLOOKUP("wn6",[1]pl!$K:$K,pos!AE13),)</f>
        <v>1203</v>
      </c>
    </row>
    <row r="14" spans="1:31" x14ac:dyDescent="0.25">
      <c r="A14" s="22">
        <f>IFERROR(HLOOKUP("wn6",[1]pl!$K:$K,pos!A14),)</f>
        <v>820</v>
      </c>
      <c r="B14" s="22">
        <f>IFERROR(HLOOKUP("wn6",[1]pl!$K:$K,pos!B14),)</f>
        <v>605</v>
      </c>
      <c r="C14" s="22">
        <f>IFERROR(HLOOKUP("wn6",[1]pl!$K:$K,pos!C14),)</f>
        <v>982</v>
      </c>
      <c r="D14" s="22">
        <f>IFERROR(HLOOKUP("wn6",[1]pl!$K:$K,pos!D14),)</f>
        <v>1373</v>
      </c>
      <c r="E14" s="22">
        <f>IFERROR(HLOOKUP("wn6",[1]pl!$K:$K,pos!E14),)</f>
        <v>731</v>
      </c>
      <c r="F14" s="22">
        <f>IFERROR(HLOOKUP("wn6",[1]pl!$K:$K,pos!F14),)</f>
        <v>823</v>
      </c>
      <c r="G14" s="22">
        <f>IFERROR(HLOOKUP("wn6",[1]pl!$K:$K,pos!G14),)</f>
        <v>845</v>
      </c>
      <c r="H14" s="22">
        <f>IFERROR(HLOOKUP("wn6",[1]pl!$K:$K,pos!H14),)</f>
        <v>1258</v>
      </c>
      <c r="I14" s="22">
        <f>IFERROR(HLOOKUP("wn6",[1]pl!$K:$K,pos!I14),)</f>
        <v>1214</v>
      </c>
      <c r="J14" s="22">
        <f>IFERROR(HLOOKUP("wn6",[1]pl!$K:$K,pos!J14),)</f>
        <v>932</v>
      </c>
      <c r="K14" s="22">
        <f>IFERROR(HLOOKUP("wn6",[1]pl!$K:$K,pos!K14),)</f>
        <v>700</v>
      </c>
      <c r="L14" s="22">
        <f>IFERROR(HLOOKUP("wn6",[1]pl!$K:$K,pos!L14),)</f>
        <v>410</v>
      </c>
      <c r="M14" s="22">
        <f>IFERROR(HLOOKUP("wn6",[1]pl!$K:$K,pos!M14),)</f>
        <v>682</v>
      </c>
      <c r="N14" s="22">
        <f>IFERROR(HLOOKUP("wn6",[1]pl!$K:$K,pos!N14),)</f>
        <v>1036</v>
      </c>
      <c r="O14" s="22">
        <f>IFERROR(HLOOKUP("wn6",[1]pl!$K:$K,pos!O14),)</f>
        <v>1033</v>
      </c>
      <c r="Q14" s="22">
        <f>IFERROR(HLOOKUP("wn6",[1]pl!$K:$K,pos!Q14),)</f>
        <v>590</v>
      </c>
      <c r="R14" s="22">
        <f>IFERROR(HLOOKUP("wn6",[1]pl!$K:$K,pos!R14),)</f>
        <v>1125</v>
      </c>
      <c r="S14" s="22">
        <f>IFERROR(HLOOKUP("wn6",[1]pl!$K:$K,pos!S14),)</f>
        <v>1152</v>
      </c>
      <c r="T14" s="22">
        <f>IFERROR(HLOOKUP("wn6",[1]pl!$K:$K,pos!T14),)</f>
        <v>1118</v>
      </c>
      <c r="U14" s="22">
        <f>IFERROR(HLOOKUP("wn6",[1]pl!$K:$K,pos!U14),)</f>
        <v>1147</v>
      </c>
      <c r="V14" s="22">
        <f>IFERROR(HLOOKUP("wn6",[1]pl!$K:$K,pos!V14),)</f>
        <v>927</v>
      </c>
      <c r="W14" s="22">
        <f>IFERROR(HLOOKUP("wn6",[1]pl!$K:$K,pos!W14),)</f>
        <v>1295</v>
      </c>
      <c r="X14" s="22">
        <f>IFERROR(HLOOKUP("wn6",[1]pl!$K:$K,pos!X14),)</f>
        <v>1327</v>
      </c>
      <c r="Y14" s="22">
        <f>IFERROR(HLOOKUP("wn6",[1]pl!$K:$K,pos!Y14),)</f>
        <v>695</v>
      </c>
      <c r="Z14" s="22">
        <f>IFERROR(HLOOKUP("wn6",[1]pl!$K:$K,pos!Z14),)</f>
        <v>615</v>
      </c>
      <c r="AA14" s="22">
        <f>IFERROR(HLOOKUP("wn6",[1]pl!$K:$K,pos!AA14),)</f>
        <v>1048</v>
      </c>
      <c r="AB14" s="22">
        <f>IFERROR(HLOOKUP("wn6",[1]pl!$K:$K,pos!AB14),)</f>
        <v>508</v>
      </c>
      <c r="AC14" s="22">
        <f>IFERROR(HLOOKUP("wn6",[1]pl!$K:$K,pos!AC14),)</f>
        <v>878</v>
      </c>
      <c r="AD14" s="22">
        <f>IFERROR(HLOOKUP("wn6",[1]pl!$K:$K,pos!AD14),)</f>
        <v>659</v>
      </c>
      <c r="AE14" s="22">
        <f>IFERROR(HLOOKUP("wn6",[1]pl!$K:$K,pos!AE14),)</f>
        <v>560</v>
      </c>
    </row>
    <row r="15" spans="1:31" x14ac:dyDescent="0.25">
      <c r="A15" s="22">
        <f>IFERROR(HLOOKUP("wn6",[1]pl!$K:$K,pos!A15),)</f>
        <v>382</v>
      </c>
      <c r="B15" s="22">
        <f>IFERROR(HLOOKUP("wn6",[1]pl!$K:$K,pos!B15),)</f>
        <v>713</v>
      </c>
      <c r="C15" s="22">
        <f>IFERROR(HLOOKUP("wn6",[1]pl!$K:$K,pos!C15),)</f>
        <v>235</v>
      </c>
      <c r="D15" s="22">
        <f>IFERROR(HLOOKUP("wn6",[1]pl!$K:$K,pos!D15),)</f>
        <v>1</v>
      </c>
      <c r="E15" s="22">
        <f>IFERROR(HLOOKUP("wn6",[1]pl!$K:$K,pos!E15),)</f>
        <v>1214</v>
      </c>
      <c r="F15" s="22">
        <f>IFERROR(HLOOKUP("wn6",[1]pl!$K:$K,pos!F15),)</f>
        <v>343</v>
      </c>
      <c r="G15" s="22">
        <f>IFERROR(HLOOKUP("wn6",[1]pl!$K:$K,pos!G15),)</f>
        <v>399</v>
      </c>
      <c r="H15" s="22">
        <f>IFERROR(HLOOKUP("wn6",[1]pl!$K:$K,pos!H15),)</f>
        <v>277</v>
      </c>
      <c r="I15" s="22">
        <f>IFERROR(HLOOKUP("wn6",[1]pl!$K:$K,pos!I15),)</f>
        <v>442</v>
      </c>
      <c r="J15" s="22">
        <f>IFERROR(HLOOKUP("wn6",[1]pl!$K:$K,pos!J15),)</f>
        <v>212</v>
      </c>
      <c r="K15" s="22">
        <f>IFERROR(HLOOKUP("wn6",[1]pl!$K:$K,pos!K15),)</f>
        <v>738</v>
      </c>
      <c r="L15" s="22">
        <f>IFERROR(HLOOKUP("wn6",[1]pl!$K:$K,pos!L15),)</f>
        <v>101</v>
      </c>
      <c r="M15" s="22">
        <f>IFERROR(HLOOKUP("wn6",[1]pl!$K:$K,pos!M15),)</f>
        <v>826</v>
      </c>
      <c r="N15" s="22">
        <f>IFERROR(HLOOKUP("wn6",[1]pl!$K:$K,pos!N15),)</f>
        <v>247</v>
      </c>
      <c r="O15" s="22">
        <f>IFERROR(HLOOKUP("wn6",[1]pl!$K:$K,pos!O15),)</f>
        <v>686</v>
      </c>
      <c r="Q15" s="22">
        <f>IFERROR(HLOOKUP("wn6",[1]pl!$K:$K,pos!Q15),)</f>
        <v>410</v>
      </c>
      <c r="R15" s="22">
        <f>IFERROR(HLOOKUP("wn6",[1]pl!$K:$K,pos!R15),)</f>
        <v>345</v>
      </c>
      <c r="S15" s="22">
        <f>IFERROR(HLOOKUP("wn6",[1]pl!$K:$K,pos!S15),)</f>
        <v>629</v>
      </c>
      <c r="T15" s="22">
        <f>IFERROR(HLOOKUP("wn6",[1]pl!$K:$K,pos!T15),)</f>
        <v>500</v>
      </c>
      <c r="U15" s="22">
        <f>IFERROR(HLOOKUP("wn6",[1]pl!$K:$K,pos!U15),)</f>
        <v>1062</v>
      </c>
      <c r="V15" s="22">
        <f>IFERROR(HLOOKUP("wn6",[1]pl!$K:$K,pos!V15),)</f>
        <v>570</v>
      </c>
      <c r="W15" s="22">
        <f>IFERROR(HLOOKUP("wn6",[1]pl!$K:$K,pos!W15),)</f>
        <v>450</v>
      </c>
      <c r="X15" s="22">
        <f>IFERROR(HLOOKUP("wn6",[1]pl!$K:$K,pos!X15),)</f>
        <v>622</v>
      </c>
      <c r="Y15" s="22">
        <f>IFERROR(HLOOKUP("wn6",[1]pl!$K:$K,pos!Y15),)</f>
        <v>442</v>
      </c>
      <c r="Z15" s="22">
        <f>IFERROR(HLOOKUP("wn6",[1]pl!$K:$K,pos!Z15),)</f>
        <v>169</v>
      </c>
      <c r="AA15" s="22">
        <f>IFERROR(HLOOKUP("wn6",[1]pl!$K:$K,pos!AA15),)</f>
        <v>422</v>
      </c>
      <c r="AB15" s="22">
        <f>IFERROR(HLOOKUP("wn6",[1]pl!$K:$K,pos!AB15),)</f>
        <v>1</v>
      </c>
      <c r="AC15" s="22">
        <f>IFERROR(HLOOKUP("wn6",[1]pl!$K:$K,pos!AC15),)</f>
        <v>817</v>
      </c>
      <c r="AD15" s="22">
        <f>IFERROR(HLOOKUP("wn6",[1]pl!$K:$K,pos!AD15),)</f>
        <v>300</v>
      </c>
      <c r="AE15" s="22">
        <f>IFERROR(HLOOKUP("wn6",[1]pl!$K:$K,pos!AE15),)</f>
        <v>1237</v>
      </c>
    </row>
    <row r="16" spans="1:31" x14ac:dyDescent="0.25">
      <c r="A16" s="22">
        <f>IFERROR(HLOOKUP("wn6",[1]pl!$K:$K,pos!A16),)</f>
        <v>484</v>
      </c>
      <c r="B16" s="22">
        <f>IFERROR(HLOOKUP("wn6",[1]pl!$K:$K,pos!B16),)</f>
        <v>829</v>
      </c>
      <c r="C16" s="22">
        <f>IFERROR(HLOOKUP("wn6",[1]pl!$K:$K,pos!C16),)</f>
        <v>1187</v>
      </c>
      <c r="D16" s="22">
        <f>IFERROR(HLOOKUP("wn6",[1]pl!$K:$K,pos!D16),)</f>
        <v>1214</v>
      </c>
      <c r="E16" s="22">
        <f>IFERROR(HLOOKUP("wn6",[1]pl!$K:$K,pos!E16),)</f>
        <v>908</v>
      </c>
      <c r="F16" s="22">
        <f>IFERROR(HLOOKUP("wn6",[1]pl!$K:$K,pos!F16),)</f>
        <v>769</v>
      </c>
      <c r="G16" s="22">
        <f>IFERROR(HLOOKUP("wn6",[1]pl!$K:$K,pos!G16),)</f>
        <v>388</v>
      </c>
      <c r="H16" s="22">
        <f>IFERROR(HLOOKUP("wn6",[1]pl!$K:$K,pos!H16),)</f>
        <v>960</v>
      </c>
      <c r="I16" s="22">
        <f>IFERROR(HLOOKUP("wn6",[1]pl!$K:$K,pos!I16),)</f>
        <v>748</v>
      </c>
      <c r="J16" s="22">
        <f>IFERROR(HLOOKUP("wn6",[1]pl!$K:$K,pos!J16),)</f>
        <v>437</v>
      </c>
      <c r="K16" s="22">
        <f>IFERROR(HLOOKUP("wn6",[1]pl!$K:$K,pos!K16),)</f>
        <v>1251</v>
      </c>
      <c r="L16" s="22">
        <f>IFERROR(HLOOKUP("wn6",[1]pl!$K:$K,pos!L16),)</f>
        <v>228</v>
      </c>
      <c r="M16" s="22">
        <f>IFERROR(HLOOKUP("wn6",[1]pl!$K:$K,pos!M16),)</f>
        <v>525</v>
      </c>
      <c r="N16" s="22">
        <f>IFERROR(HLOOKUP("wn6",[1]pl!$K:$K,pos!N16),)</f>
        <v>445</v>
      </c>
      <c r="O16" s="22">
        <f>IFERROR(HLOOKUP("wn6",[1]pl!$K:$K,pos!O16),)</f>
        <v>995</v>
      </c>
      <c r="Q16" s="22">
        <f>IFERROR(HLOOKUP("wn6",[1]pl!$K:$K,pos!Q16),)</f>
        <v>712</v>
      </c>
      <c r="R16" s="22">
        <f>IFERROR(HLOOKUP("wn6",[1]pl!$K:$K,pos!R16),)</f>
        <v>304</v>
      </c>
      <c r="S16" s="22">
        <f>IFERROR(HLOOKUP("wn6",[1]pl!$K:$K,pos!S16),)</f>
        <v>521</v>
      </c>
      <c r="T16" s="22">
        <f>IFERROR(HLOOKUP("wn6",[1]pl!$K:$K,pos!T16),)</f>
        <v>1009</v>
      </c>
      <c r="U16" s="22">
        <f>IFERROR(HLOOKUP("wn6",[1]pl!$K:$K,pos!U16),)</f>
        <v>697</v>
      </c>
      <c r="V16" s="22">
        <f>IFERROR(HLOOKUP("wn6",[1]pl!$K:$K,pos!V16),)</f>
        <v>358</v>
      </c>
      <c r="W16" s="22">
        <f>IFERROR(HLOOKUP("wn6",[1]pl!$K:$K,pos!W16),)</f>
        <v>551</v>
      </c>
      <c r="X16" s="22">
        <f>IFERROR(HLOOKUP("wn6",[1]pl!$K:$K,pos!X16),)</f>
        <v>543</v>
      </c>
      <c r="Y16" s="22">
        <f>IFERROR(HLOOKUP("wn6",[1]pl!$K:$K,pos!Y16),)</f>
        <v>394</v>
      </c>
      <c r="Z16" s="22">
        <f>IFERROR(HLOOKUP("wn6",[1]pl!$K:$K,pos!Z16),)</f>
        <v>1077</v>
      </c>
      <c r="AA16" s="22">
        <f>IFERROR(HLOOKUP("wn6",[1]pl!$K:$K,pos!AA16),)</f>
        <v>598</v>
      </c>
      <c r="AB16" s="22">
        <f>IFERROR(HLOOKUP("wn6",[1]pl!$K:$K,pos!AB16),)</f>
        <v>781</v>
      </c>
      <c r="AC16" s="22">
        <f>IFERROR(HLOOKUP("wn6",[1]pl!$K:$K,pos!AC16),)</f>
        <v>881</v>
      </c>
      <c r="AD16" s="22">
        <f>IFERROR(HLOOKUP("wn6",[1]pl!$K:$K,pos!AD16),)</f>
        <v>100</v>
      </c>
      <c r="AE16" s="22">
        <f>IFERROR(HLOOKUP("wn6",[1]pl!$K:$K,pos!AE16),)</f>
        <v>189</v>
      </c>
    </row>
    <row r="17" spans="1:31" x14ac:dyDescent="0.25">
      <c r="A17" s="22">
        <f>IFERROR(HLOOKUP("wn6",[1]pl!$K:$K,pos!A17),)</f>
        <v>573</v>
      </c>
      <c r="B17" s="22">
        <f>IFERROR(HLOOKUP("wn6",[1]pl!$K:$K,pos!B17),)</f>
        <v>1267</v>
      </c>
      <c r="C17" s="22">
        <f>IFERROR(HLOOKUP("wn6",[1]pl!$K:$K,pos!C17),)</f>
        <v>969</v>
      </c>
      <c r="D17" s="22">
        <f>IFERROR(HLOOKUP("wn6",[1]pl!$K:$K,pos!D17),)</f>
        <v>1214</v>
      </c>
      <c r="E17" s="22">
        <f>IFERROR(HLOOKUP("wn6",[1]pl!$K:$K,pos!E17),)</f>
        <v>737</v>
      </c>
      <c r="F17" s="22">
        <f>IFERROR(HLOOKUP("wn6",[1]pl!$K:$K,pos!F17),)</f>
        <v>902</v>
      </c>
      <c r="G17" s="22">
        <f>IFERROR(HLOOKUP("wn6",[1]pl!$K:$K,pos!G17),)</f>
        <v>366</v>
      </c>
      <c r="H17" s="22">
        <f>IFERROR(HLOOKUP("wn6",[1]pl!$K:$K,pos!H17),)</f>
        <v>1229</v>
      </c>
      <c r="I17" s="22">
        <f>IFERROR(HLOOKUP("wn6",[1]pl!$K:$K,pos!I17),)</f>
        <v>784</v>
      </c>
      <c r="J17" s="22">
        <f>IFERROR(HLOOKUP("wn6",[1]pl!$K:$K,pos!J17),)</f>
        <v>796</v>
      </c>
      <c r="K17" s="22">
        <f>IFERROR(HLOOKUP("wn6",[1]pl!$K:$K,pos!K17),)</f>
        <v>1305</v>
      </c>
      <c r="L17" s="22">
        <f>IFERROR(HLOOKUP("wn6",[1]pl!$K:$K,pos!L17),)</f>
        <v>638</v>
      </c>
      <c r="M17" s="22">
        <f>IFERROR(HLOOKUP("wn6",[1]pl!$K:$K,pos!M17),)</f>
        <v>1020</v>
      </c>
      <c r="N17" s="22">
        <f>IFERROR(HLOOKUP("wn6",[1]pl!$K:$K,pos!N17),)</f>
        <v>550</v>
      </c>
      <c r="O17" s="22">
        <f>IFERROR(HLOOKUP("wn6",[1]pl!$K:$K,pos!O17),)</f>
        <v>947</v>
      </c>
      <c r="Q17" s="22">
        <f>IFERROR(HLOOKUP("wn6",[1]pl!$K:$K,pos!Q17),)</f>
        <v>667</v>
      </c>
      <c r="R17" s="22">
        <f>IFERROR(HLOOKUP("wn6",[1]pl!$K:$K,pos!R17),)</f>
        <v>574</v>
      </c>
      <c r="S17" s="22">
        <f>IFERROR(HLOOKUP("wn6",[1]pl!$K:$K,pos!S17),)</f>
        <v>1138</v>
      </c>
      <c r="T17" s="22">
        <f>IFERROR(HLOOKUP("wn6",[1]pl!$K:$K,pos!T17),)</f>
        <v>635</v>
      </c>
      <c r="U17" s="22">
        <f>IFERROR(HLOOKUP("wn6",[1]pl!$K:$K,pos!U17),)</f>
        <v>940</v>
      </c>
      <c r="V17" s="22">
        <f>IFERROR(HLOOKUP("wn6",[1]pl!$K:$K,pos!V17),)</f>
        <v>355</v>
      </c>
      <c r="W17" s="22">
        <f>IFERROR(HLOOKUP("wn6",[1]pl!$K:$K,pos!W17),)</f>
        <v>702</v>
      </c>
      <c r="X17" s="22">
        <f>IFERROR(HLOOKUP("wn6",[1]pl!$K:$K,pos!X17),)</f>
        <v>970</v>
      </c>
      <c r="Y17" s="22">
        <f>IFERROR(HLOOKUP("wn6",[1]pl!$K:$K,pos!Y17),)</f>
        <v>659</v>
      </c>
      <c r="Z17" s="22">
        <f>IFERROR(HLOOKUP("wn6",[1]pl!$K:$K,pos!Z17),)</f>
        <v>719</v>
      </c>
      <c r="AA17" s="22">
        <f>IFERROR(HLOOKUP("wn6",[1]pl!$K:$K,pos!AA17),)</f>
        <v>741</v>
      </c>
      <c r="AB17" s="22">
        <f>IFERROR(HLOOKUP("wn6",[1]pl!$K:$K,pos!AB17),)</f>
        <v>397</v>
      </c>
      <c r="AC17" s="22">
        <f>IFERROR(HLOOKUP("wn6",[1]pl!$K:$K,pos!AC17),)</f>
        <v>660</v>
      </c>
      <c r="AD17" s="22">
        <f>IFERROR(HLOOKUP("wn6",[1]pl!$K:$K,pos!AD17),)</f>
        <v>1122</v>
      </c>
      <c r="AE17" s="22">
        <f>IFERROR(HLOOKUP("wn6",[1]pl!$K:$K,pos!AE17),)</f>
        <v>740</v>
      </c>
    </row>
    <row r="18" spans="1:31" x14ac:dyDescent="0.25">
      <c r="A18" s="22">
        <f>IFERROR(HLOOKUP("wn6",[1]pl!$K:$K,pos!A18),)</f>
        <v>58</v>
      </c>
      <c r="B18" s="22">
        <f>IFERROR(HLOOKUP("wn6",[1]pl!$K:$K,pos!B18),)</f>
        <v>933</v>
      </c>
      <c r="C18" s="22">
        <f>IFERROR(HLOOKUP("wn6",[1]pl!$K:$K,pos!C18),)</f>
        <v>398</v>
      </c>
      <c r="D18" s="22">
        <f>IFERROR(HLOOKUP("wn6",[1]pl!$K:$K,pos!D18),)</f>
        <v>431</v>
      </c>
      <c r="E18" s="22">
        <f>IFERROR(HLOOKUP("wn6",[1]pl!$K:$K,pos!E18),)</f>
        <v>277</v>
      </c>
      <c r="F18" s="22">
        <f>IFERROR(HLOOKUP("wn6",[1]pl!$K:$K,pos!F18),)</f>
        <v>108</v>
      </c>
      <c r="G18" s="22">
        <f>IFERROR(HLOOKUP("wn6",[1]pl!$K:$K,pos!G18),)</f>
        <v>292</v>
      </c>
      <c r="H18" s="22">
        <f>IFERROR(HLOOKUP("wn6",[1]pl!$K:$K,pos!H18),)</f>
        <v>189</v>
      </c>
      <c r="I18" s="22">
        <f>IFERROR(HLOOKUP("wn6",[1]pl!$K:$K,pos!I18),)</f>
        <v>84</v>
      </c>
      <c r="J18" s="22">
        <f>IFERROR(HLOOKUP("wn6",[1]pl!$K:$K,pos!J18),)</f>
        <v>280</v>
      </c>
      <c r="K18" s="22">
        <f>IFERROR(HLOOKUP("wn6",[1]pl!$K:$K,pos!K18),)</f>
        <v>1214</v>
      </c>
      <c r="L18" s="22">
        <f>IFERROR(HLOOKUP("wn6",[1]pl!$K:$K,pos!L18),)</f>
        <v>676</v>
      </c>
      <c r="M18" s="22">
        <f>IFERROR(HLOOKUP("wn6",[1]pl!$K:$K,pos!M18),)</f>
        <v>279</v>
      </c>
      <c r="N18" s="22">
        <f>IFERROR(HLOOKUP("wn6",[1]pl!$K:$K,pos!N18),)</f>
        <v>156</v>
      </c>
      <c r="O18" s="22">
        <f>IFERROR(HLOOKUP("wn6",[1]pl!$K:$K,pos!O18),)</f>
        <v>568</v>
      </c>
      <c r="Q18" s="22">
        <f>IFERROR(HLOOKUP("wn6",[1]pl!$K:$K,pos!Q18),)</f>
        <v>242</v>
      </c>
      <c r="R18" s="22">
        <f>IFERROR(HLOOKUP("wn6",[1]pl!$K:$K,pos!R18),)</f>
        <v>1</v>
      </c>
      <c r="S18" s="22">
        <f>IFERROR(HLOOKUP("wn6",[1]pl!$K:$K,pos!S18),)</f>
        <v>408</v>
      </c>
      <c r="T18" s="22">
        <f>IFERROR(HLOOKUP("wn6",[1]pl!$K:$K,pos!T18),)</f>
        <v>245</v>
      </c>
      <c r="U18" s="22">
        <f>IFERROR(HLOOKUP("wn6",[1]pl!$K:$K,pos!U18),)</f>
        <v>191</v>
      </c>
      <c r="V18" s="22">
        <f>IFERROR(HLOOKUP("wn6",[1]pl!$K:$K,pos!V18),)</f>
        <v>684</v>
      </c>
      <c r="W18" s="22">
        <f>IFERROR(HLOOKUP("wn6",[1]pl!$K:$K,pos!W18),)</f>
        <v>833</v>
      </c>
      <c r="X18" s="22">
        <f>IFERROR(HLOOKUP("wn6",[1]pl!$K:$K,pos!X18),)</f>
        <v>221</v>
      </c>
      <c r="Y18" s="22">
        <f>IFERROR(HLOOKUP("wn6",[1]pl!$K:$K,pos!Y18),)</f>
        <v>426</v>
      </c>
      <c r="Z18" s="22">
        <f>IFERROR(HLOOKUP("wn6",[1]pl!$K:$K,pos!Z18),)</f>
        <v>556</v>
      </c>
      <c r="AA18" s="22">
        <f>IFERROR(HLOOKUP("wn6",[1]pl!$K:$K,pos!AA18),)</f>
        <v>413</v>
      </c>
      <c r="AB18" s="22">
        <f>IFERROR(HLOOKUP("wn6",[1]pl!$K:$K,pos!AB18),)</f>
        <v>397</v>
      </c>
      <c r="AC18" s="22">
        <f>IFERROR(HLOOKUP("wn6",[1]pl!$K:$K,pos!AC18),)</f>
        <v>47</v>
      </c>
      <c r="AD18" s="22">
        <f>IFERROR(HLOOKUP("wn6",[1]pl!$K:$K,pos!AD18),)</f>
        <v>456</v>
      </c>
      <c r="AE18" s="22">
        <f>IFERROR(HLOOKUP("wn6",[1]pl!$K:$K,pos!AE18),)</f>
        <v>410</v>
      </c>
    </row>
    <row r="19" spans="1:31" x14ac:dyDescent="0.25">
      <c r="A19" s="22">
        <f>IFERROR(HLOOKUP("wn6",[1]pl!$K:$K,pos!A19),)</f>
        <v>57</v>
      </c>
      <c r="B19" s="22">
        <f>IFERROR(HLOOKUP("wn6",[1]pl!$K:$K,pos!B19),)</f>
        <v>178</v>
      </c>
      <c r="C19" s="22">
        <f>IFERROR(HLOOKUP("wn6",[1]pl!$K:$K,pos!C19),)</f>
        <v>277</v>
      </c>
      <c r="D19" s="22">
        <f>IFERROR(HLOOKUP("wn6",[1]pl!$K:$K,pos!D19),)</f>
        <v>165</v>
      </c>
      <c r="E19" s="22">
        <f>IFERROR(HLOOKUP("wn6",[1]pl!$K:$K,pos!E19),)</f>
        <v>175</v>
      </c>
      <c r="F19" s="22">
        <f>IFERROR(HLOOKUP("wn6",[1]pl!$K:$K,pos!F19),)</f>
        <v>439</v>
      </c>
      <c r="G19" s="22">
        <f>IFERROR(HLOOKUP("wn6",[1]pl!$K:$K,pos!G19),)</f>
        <v>1214</v>
      </c>
      <c r="H19" s="22">
        <f>IFERROR(HLOOKUP("wn6",[1]pl!$K:$K,pos!H19),)</f>
        <v>1036</v>
      </c>
      <c r="I19" s="22">
        <f>IFERROR(HLOOKUP("wn6",[1]pl!$K:$K,pos!I19),)</f>
        <v>292</v>
      </c>
      <c r="J19" s="22">
        <f>IFERROR(HLOOKUP("wn6",[1]pl!$K:$K,pos!J19),)</f>
        <v>305</v>
      </c>
      <c r="K19" s="22">
        <f>IFERROR(HLOOKUP("wn6",[1]pl!$K:$K,pos!K19),)</f>
        <v>201</v>
      </c>
      <c r="L19" s="22">
        <f>IFERROR(HLOOKUP("wn6",[1]pl!$K:$K,pos!L19),)</f>
        <v>278</v>
      </c>
      <c r="M19" s="22">
        <f>IFERROR(HLOOKUP("wn6",[1]pl!$K:$K,pos!M19),)</f>
        <v>262</v>
      </c>
      <c r="N19" s="22">
        <f>IFERROR(HLOOKUP("wn6",[1]pl!$K:$K,pos!N19),)</f>
        <v>637</v>
      </c>
      <c r="O19" s="22">
        <f>IFERROR(HLOOKUP("wn6",[1]pl!$K:$K,pos!O19),)</f>
        <v>33</v>
      </c>
      <c r="Q19" s="22">
        <f>IFERROR(HLOOKUP("wn6",[1]pl!$K:$K,pos!Q19),)</f>
        <v>596</v>
      </c>
      <c r="R19" s="22">
        <f>IFERROR(HLOOKUP("wn6",[1]pl!$K:$K,pos!R19),)</f>
        <v>426</v>
      </c>
      <c r="S19" s="22">
        <f>IFERROR(HLOOKUP("wn6",[1]pl!$K:$K,pos!S19),)</f>
        <v>434</v>
      </c>
      <c r="T19" s="22">
        <f>IFERROR(HLOOKUP("wn6",[1]pl!$K:$K,pos!T19),)</f>
        <v>120</v>
      </c>
      <c r="U19" s="22">
        <f>IFERROR(HLOOKUP("wn6",[1]pl!$K:$K,pos!U19),)</f>
        <v>524</v>
      </c>
      <c r="V19" s="22">
        <f>IFERROR(HLOOKUP("wn6",[1]pl!$K:$K,pos!V19),)</f>
        <v>719</v>
      </c>
      <c r="W19" s="22">
        <f>IFERROR(HLOOKUP("wn6",[1]pl!$K:$K,pos!W19),)</f>
        <v>372</v>
      </c>
      <c r="X19" s="22">
        <f>IFERROR(HLOOKUP("wn6",[1]pl!$K:$K,pos!X19),)</f>
        <v>1</v>
      </c>
      <c r="Y19" s="22">
        <f>IFERROR(HLOOKUP("wn6",[1]pl!$K:$K,pos!Y19),)</f>
        <v>984</v>
      </c>
      <c r="Z19" s="22">
        <f>IFERROR(HLOOKUP("wn6",[1]pl!$K:$K,pos!Z19),)</f>
        <v>154</v>
      </c>
      <c r="AA19" s="22">
        <f>IFERROR(HLOOKUP("wn6",[1]pl!$K:$K,pos!AA19),)</f>
        <v>22</v>
      </c>
      <c r="AB19" s="22">
        <f>IFERROR(HLOOKUP("wn6",[1]pl!$K:$K,pos!AB19),)</f>
        <v>269</v>
      </c>
      <c r="AC19" s="22">
        <f>IFERROR(HLOOKUP("wn6",[1]pl!$K:$K,pos!AC19),)</f>
        <v>922</v>
      </c>
      <c r="AD19" s="22">
        <f>IFERROR(HLOOKUP("wn6",[1]pl!$K:$K,pos!AD19),)</f>
        <v>172</v>
      </c>
      <c r="AE19" s="22">
        <f>IFERROR(HLOOKUP("wn6",[1]pl!$K:$K,pos!AE19),)</f>
        <v>156</v>
      </c>
    </row>
    <row r="20" spans="1:31" x14ac:dyDescent="0.25">
      <c r="A20" s="22">
        <f>IFERROR(HLOOKUP("wn6",[1]pl!$K:$K,pos!A20),)</f>
        <v>712</v>
      </c>
      <c r="B20" s="22">
        <f>IFERROR(HLOOKUP("wn6",[1]pl!$K:$K,pos!B20),)</f>
        <v>589</v>
      </c>
      <c r="C20" s="22">
        <f>IFERROR(HLOOKUP("wn6",[1]pl!$K:$K,pos!C20),)</f>
        <v>952</v>
      </c>
      <c r="D20" s="22">
        <f>IFERROR(HLOOKUP("wn6",[1]pl!$K:$K,pos!D20),)</f>
        <v>536</v>
      </c>
      <c r="E20" s="22">
        <f>IFERROR(HLOOKUP("wn6",[1]pl!$K:$K,pos!E20),)</f>
        <v>1214</v>
      </c>
      <c r="F20" s="22">
        <f>IFERROR(HLOOKUP("wn6",[1]pl!$K:$K,pos!F20),)</f>
        <v>631</v>
      </c>
      <c r="G20" s="22">
        <f>IFERROR(HLOOKUP("wn6",[1]pl!$K:$K,pos!G20),)</f>
        <v>174</v>
      </c>
      <c r="H20" s="22">
        <f>IFERROR(HLOOKUP("wn6",[1]pl!$K:$K,pos!H20),)</f>
        <v>543</v>
      </c>
      <c r="I20" s="22">
        <f>IFERROR(HLOOKUP("wn6",[1]pl!$K:$K,pos!I20),)</f>
        <v>263</v>
      </c>
      <c r="J20" s="22">
        <f>IFERROR(HLOOKUP("wn6",[1]pl!$K:$K,pos!J20),)</f>
        <v>385</v>
      </c>
      <c r="K20" s="22">
        <f>IFERROR(HLOOKUP("wn6",[1]pl!$K:$K,pos!K20),)</f>
        <v>460</v>
      </c>
      <c r="L20" s="22">
        <f>IFERROR(HLOOKUP("wn6",[1]pl!$K:$K,pos!L20),)</f>
        <v>360</v>
      </c>
      <c r="M20" s="22">
        <f>IFERROR(HLOOKUP("wn6",[1]pl!$K:$K,pos!M20),)</f>
        <v>507</v>
      </c>
      <c r="N20" s="22">
        <f>IFERROR(HLOOKUP("wn6",[1]pl!$K:$K,pos!N20),)</f>
        <v>392</v>
      </c>
      <c r="O20" s="22">
        <f>IFERROR(HLOOKUP("wn6",[1]pl!$K:$K,pos!O20),)</f>
        <v>670</v>
      </c>
      <c r="Q20" s="22">
        <f>IFERROR(HLOOKUP("wn6",[1]pl!$K:$K,pos!Q20),)</f>
        <v>448</v>
      </c>
      <c r="R20" s="22">
        <f>IFERROR(HLOOKUP("wn6",[1]pl!$K:$K,pos!R20),)</f>
        <v>333</v>
      </c>
      <c r="S20" s="22">
        <f>IFERROR(HLOOKUP("wn6",[1]pl!$K:$K,pos!S20),)</f>
        <v>198</v>
      </c>
      <c r="T20" s="22">
        <f>IFERROR(HLOOKUP("wn6",[1]pl!$K:$K,pos!T20),)</f>
        <v>196</v>
      </c>
      <c r="U20" s="22">
        <f>IFERROR(HLOOKUP("wn6",[1]pl!$K:$K,pos!U20),)</f>
        <v>652</v>
      </c>
      <c r="V20" s="22">
        <f>IFERROR(HLOOKUP("wn6",[1]pl!$K:$K,pos!V20),)</f>
        <v>328</v>
      </c>
      <c r="W20" s="22">
        <f>IFERROR(HLOOKUP("wn6",[1]pl!$K:$K,pos!W20),)</f>
        <v>992</v>
      </c>
      <c r="X20" s="22">
        <f>IFERROR(HLOOKUP("wn6",[1]pl!$K:$K,pos!X20),)</f>
        <v>231</v>
      </c>
      <c r="Y20" s="22">
        <f>IFERROR(HLOOKUP("wn6",[1]pl!$K:$K,pos!Y20),)</f>
        <v>378</v>
      </c>
      <c r="Z20" s="22">
        <f>IFERROR(HLOOKUP("wn6",[1]pl!$K:$K,pos!Z20),)</f>
        <v>525</v>
      </c>
      <c r="AA20" s="22">
        <f>IFERROR(HLOOKUP("wn6",[1]pl!$K:$K,pos!AA20),)</f>
        <v>363</v>
      </c>
      <c r="AB20" s="22">
        <f>IFERROR(HLOOKUP("wn6",[1]pl!$K:$K,pos!AB20),)</f>
        <v>194</v>
      </c>
      <c r="AC20" s="22">
        <f>IFERROR(HLOOKUP("wn6",[1]pl!$K:$K,pos!AC20),)</f>
        <v>502</v>
      </c>
      <c r="AD20" s="22">
        <f>IFERROR(HLOOKUP("wn6",[1]pl!$K:$K,pos!AD20),)</f>
        <v>135</v>
      </c>
      <c r="AE20" s="22">
        <f>IFERROR(HLOOKUP("wn6",[1]pl!$K:$K,pos!AE20),)</f>
        <v>685</v>
      </c>
    </row>
    <row r="21" spans="1:31" x14ac:dyDescent="0.25">
      <c r="A21" s="22">
        <f>IFERROR(HLOOKUP("wn6",[1]pl!$K:$K,pos!A21),)</f>
        <v>840</v>
      </c>
      <c r="B21" s="22">
        <f>IFERROR(HLOOKUP("wn6",[1]pl!$K:$K,pos!B21),)</f>
        <v>484</v>
      </c>
      <c r="C21" s="22">
        <f>IFERROR(HLOOKUP("wn6",[1]pl!$K:$K,pos!C21),)</f>
        <v>982</v>
      </c>
      <c r="D21" s="22">
        <f>IFERROR(HLOOKUP("wn6",[1]pl!$K:$K,pos!D21),)</f>
        <v>1214</v>
      </c>
      <c r="E21" s="22">
        <f>IFERROR(HLOOKUP("wn6",[1]pl!$K:$K,pos!E21),)</f>
        <v>1194</v>
      </c>
      <c r="F21" s="22">
        <f>IFERROR(HLOOKUP("wn6",[1]pl!$K:$K,pos!F21),)</f>
        <v>992</v>
      </c>
      <c r="G21" s="22">
        <f>IFERROR(HLOOKUP("wn6",[1]pl!$K:$K,pos!G21),)</f>
        <v>916</v>
      </c>
      <c r="H21" s="22">
        <f>IFERROR(HLOOKUP("wn6",[1]pl!$K:$K,pos!H21),)</f>
        <v>224</v>
      </c>
      <c r="I21" s="22">
        <f>IFERROR(HLOOKUP("wn6",[1]pl!$K:$K,pos!I21),)</f>
        <v>751</v>
      </c>
      <c r="J21" s="22">
        <f>IFERROR(HLOOKUP("wn6",[1]pl!$K:$K,pos!J21),)</f>
        <v>776</v>
      </c>
      <c r="K21" s="22">
        <f>IFERROR(HLOOKUP("wn6",[1]pl!$K:$K,pos!K21),)</f>
        <v>252</v>
      </c>
      <c r="L21" s="22">
        <f>IFERROR(HLOOKUP("wn6",[1]pl!$K:$K,pos!L21),)</f>
        <v>1103</v>
      </c>
      <c r="M21" s="22">
        <f>IFERROR(HLOOKUP("wn6",[1]pl!$K:$K,pos!M21),)</f>
        <v>427</v>
      </c>
      <c r="N21" s="22">
        <f>IFERROR(HLOOKUP("wn6",[1]pl!$K:$K,pos!N21),)</f>
        <v>1239</v>
      </c>
      <c r="O21" s="22">
        <f>IFERROR(HLOOKUP("wn6",[1]pl!$K:$K,pos!O21),)</f>
        <v>521</v>
      </c>
      <c r="Q21" s="22">
        <f>IFERROR(HLOOKUP("wn6",[1]pl!$K:$K,pos!Q21),)</f>
        <v>676</v>
      </c>
      <c r="R21" s="22">
        <f>IFERROR(HLOOKUP("wn6",[1]pl!$K:$K,pos!R21),)</f>
        <v>839</v>
      </c>
      <c r="S21" s="22">
        <f>IFERROR(HLOOKUP("wn6",[1]pl!$K:$K,pos!S21),)</f>
        <v>1360</v>
      </c>
      <c r="T21" s="22">
        <f>IFERROR(HLOOKUP("wn6",[1]pl!$K:$K,pos!T21),)</f>
        <v>1006</v>
      </c>
      <c r="U21" s="22">
        <f>IFERROR(HLOOKUP("wn6",[1]pl!$K:$K,pos!U21),)</f>
        <v>838</v>
      </c>
      <c r="V21" s="22">
        <f>IFERROR(HLOOKUP("wn6",[1]pl!$K:$K,pos!V21),)</f>
        <v>656</v>
      </c>
      <c r="W21" s="22">
        <f>IFERROR(HLOOKUP("wn6",[1]pl!$K:$K,pos!W21),)</f>
        <v>1008</v>
      </c>
      <c r="X21" s="22">
        <f>IFERROR(HLOOKUP("wn6",[1]pl!$K:$K,pos!X21),)</f>
        <v>824</v>
      </c>
      <c r="Y21" s="22">
        <f>IFERROR(HLOOKUP("wn6",[1]pl!$K:$K,pos!Y21),)</f>
        <v>869</v>
      </c>
      <c r="Z21" s="22">
        <f>IFERROR(HLOOKUP("wn6",[1]pl!$K:$K,pos!Z21),)</f>
        <v>771</v>
      </c>
      <c r="AA21" s="22">
        <f>IFERROR(HLOOKUP("wn6",[1]pl!$K:$K,pos!AA21),)</f>
        <v>968</v>
      </c>
      <c r="AB21" s="22">
        <f>IFERROR(HLOOKUP("wn6",[1]pl!$K:$K,pos!AB21),)</f>
        <v>1561</v>
      </c>
      <c r="AC21" s="22">
        <f>IFERROR(HLOOKUP("wn6",[1]pl!$K:$K,pos!AC21),)</f>
        <v>1384</v>
      </c>
      <c r="AD21" s="22">
        <f>IFERROR(HLOOKUP("wn6",[1]pl!$K:$K,pos!AD21),)</f>
        <v>1013</v>
      </c>
      <c r="AE21" s="22">
        <f>IFERROR(HLOOKUP("wn6",[1]pl!$K:$K,pos!AE21),)</f>
        <v>830</v>
      </c>
    </row>
    <row r="22" spans="1:31" x14ac:dyDescent="0.25">
      <c r="A22" s="22">
        <f>IFERROR(HLOOKUP("wn6",[1]pl!$K:$K,pos!A22),)</f>
        <v>593</v>
      </c>
      <c r="B22" s="22">
        <f>IFERROR(HLOOKUP("wn6",[1]pl!$K:$K,pos!B22),)</f>
        <v>402</v>
      </c>
      <c r="C22" s="22">
        <f>IFERROR(HLOOKUP("wn6",[1]pl!$K:$K,pos!C22),)</f>
        <v>316</v>
      </c>
      <c r="D22" s="22">
        <f>IFERROR(HLOOKUP("wn6",[1]pl!$K:$K,pos!D22),)</f>
        <v>824</v>
      </c>
      <c r="E22" s="22">
        <f>IFERROR(HLOOKUP("wn6",[1]pl!$K:$K,pos!E22),)</f>
        <v>1214</v>
      </c>
      <c r="F22" s="22">
        <f>IFERROR(HLOOKUP("wn6",[1]pl!$K:$K,pos!F22),)</f>
        <v>953</v>
      </c>
      <c r="G22" s="22">
        <f>IFERROR(HLOOKUP("wn6",[1]pl!$K:$K,pos!G22),)</f>
        <v>235</v>
      </c>
      <c r="H22" s="22">
        <f>IFERROR(HLOOKUP("wn6",[1]pl!$K:$K,pos!H22),)</f>
        <v>965</v>
      </c>
      <c r="I22" s="22">
        <f>IFERROR(HLOOKUP("wn6",[1]pl!$K:$K,pos!I22),)</f>
        <v>271</v>
      </c>
      <c r="J22" s="22">
        <f>IFERROR(HLOOKUP("wn6",[1]pl!$K:$K,pos!J22),)</f>
        <v>666</v>
      </c>
      <c r="K22" s="22">
        <f>IFERROR(HLOOKUP("wn6",[1]pl!$K:$K,pos!K22),)</f>
        <v>460</v>
      </c>
      <c r="L22" s="22">
        <f>IFERROR(HLOOKUP("wn6",[1]pl!$K:$K,pos!L22),)</f>
        <v>422</v>
      </c>
      <c r="M22" s="22">
        <f>IFERROR(HLOOKUP("wn6",[1]pl!$K:$K,pos!M22),)</f>
        <v>1422</v>
      </c>
      <c r="N22" s="22">
        <f>IFERROR(HLOOKUP("wn6",[1]pl!$K:$K,pos!N22),)</f>
        <v>335</v>
      </c>
      <c r="O22" s="22">
        <f>IFERROR(HLOOKUP("wn6",[1]pl!$K:$K,pos!O22),)</f>
        <v>605</v>
      </c>
      <c r="Q22" s="22">
        <f>IFERROR(HLOOKUP("wn6",[1]pl!$K:$K,pos!Q22),)</f>
        <v>459</v>
      </c>
      <c r="R22" s="22">
        <f>IFERROR(HLOOKUP("wn6",[1]pl!$K:$K,pos!R22),)</f>
        <v>329</v>
      </c>
      <c r="S22" s="22">
        <f>IFERROR(HLOOKUP("wn6",[1]pl!$K:$K,pos!S22),)</f>
        <v>294</v>
      </c>
      <c r="T22" s="22">
        <f>IFERROR(HLOOKUP("wn6",[1]pl!$K:$K,pos!T22),)</f>
        <v>810</v>
      </c>
      <c r="U22" s="22">
        <f>IFERROR(HLOOKUP("wn6",[1]pl!$K:$K,pos!U22),)</f>
        <v>1009</v>
      </c>
      <c r="V22" s="22">
        <f>IFERROR(HLOOKUP("wn6",[1]pl!$K:$K,pos!V22),)</f>
        <v>429</v>
      </c>
      <c r="W22" s="22">
        <f>IFERROR(HLOOKUP("wn6",[1]pl!$K:$K,pos!W22),)</f>
        <v>885</v>
      </c>
      <c r="X22" s="22">
        <f>IFERROR(HLOOKUP("wn6",[1]pl!$K:$K,pos!X22),)</f>
        <v>762</v>
      </c>
      <c r="Y22" s="22">
        <f>IFERROR(HLOOKUP("wn6",[1]pl!$K:$K,pos!Y22),)</f>
        <v>251</v>
      </c>
      <c r="Z22" s="22">
        <f>IFERROR(HLOOKUP("wn6",[1]pl!$K:$K,pos!Z22),)</f>
        <v>612</v>
      </c>
      <c r="AA22" s="22">
        <f>IFERROR(HLOOKUP("wn6",[1]pl!$K:$K,pos!AA22),)</f>
        <v>293</v>
      </c>
      <c r="AB22" s="22">
        <f>IFERROR(HLOOKUP("wn6",[1]pl!$K:$K,pos!AB22),)</f>
        <v>896</v>
      </c>
      <c r="AC22" s="22">
        <f>IFERROR(HLOOKUP("wn6",[1]pl!$K:$K,pos!AC22),)</f>
        <v>1097</v>
      </c>
      <c r="AD22" s="22">
        <f>IFERROR(HLOOKUP("wn6",[1]pl!$K:$K,pos!AD22),)</f>
        <v>524</v>
      </c>
      <c r="AE22" s="22">
        <f>IFERROR(HLOOKUP("wn6",[1]pl!$K:$K,pos!AE22),)</f>
        <v>462</v>
      </c>
    </row>
    <row r="23" spans="1:31" x14ac:dyDescent="0.25">
      <c r="A23" s="22">
        <f>IFERROR(HLOOKUP("wn6",[1]pl!$K:$K,pos!A23),)</f>
        <v>462</v>
      </c>
      <c r="B23" s="22">
        <f>IFERROR(HLOOKUP("wn6",[1]pl!$K:$K,pos!B23),)</f>
        <v>1165</v>
      </c>
      <c r="C23" s="22">
        <f>IFERROR(HLOOKUP("wn6",[1]pl!$K:$K,pos!C23),)</f>
        <v>861</v>
      </c>
      <c r="D23" s="22">
        <f>IFERROR(HLOOKUP("wn6",[1]pl!$K:$K,pos!D23),)</f>
        <v>67</v>
      </c>
      <c r="E23" s="22">
        <f>IFERROR(HLOOKUP("wn6",[1]pl!$K:$K,pos!E23),)</f>
        <v>1214</v>
      </c>
      <c r="F23" s="22">
        <f>IFERROR(HLOOKUP("wn6",[1]pl!$K:$K,pos!F23),)</f>
        <v>562</v>
      </c>
      <c r="G23" s="22">
        <f>IFERROR(HLOOKUP("wn6",[1]pl!$K:$K,pos!G23),)</f>
        <v>1194</v>
      </c>
      <c r="H23" s="22">
        <f>IFERROR(HLOOKUP("wn6",[1]pl!$K:$K,pos!H23),)</f>
        <v>578</v>
      </c>
      <c r="I23" s="22">
        <f>IFERROR(HLOOKUP("wn6",[1]pl!$K:$K,pos!I23),)</f>
        <v>451</v>
      </c>
      <c r="J23" s="22">
        <f>IFERROR(HLOOKUP("wn6",[1]pl!$K:$K,pos!J23),)</f>
        <v>495</v>
      </c>
      <c r="K23" s="22">
        <f>IFERROR(HLOOKUP("wn6",[1]pl!$K:$K,pos!K23),)</f>
        <v>403</v>
      </c>
      <c r="L23" s="22">
        <f>IFERROR(HLOOKUP("wn6",[1]pl!$K:$K,pos!L23),)</f>
        <v>799</v>
      </c>
      <c r="M23" s="22">
        <f>IFERROR(HLOOKUP("wn6",[1]pl!$K:$K,pos!M23),)</f>
        <v>712</v>
      </c>
      <c r="N23" s="22">
        <f>IFERROR(HLOOKUP("wn6",[1]pl!$K:$K,pos!N23),)</f>
        <v>799</v>
      </c>
      <c r="O23" s="22">
        <f>IFERROR(HLOOKUP("wn6",[1]pl!$K:$K,pos!O23),)</f>
        <v>367</v>
      </c>
      <c r="Q23" s="22">
        <f>IFERROR(HLOOKUP("wn6",[1]pl!$K:$K,pos!Q23),)</f>
        <v>1</v>
      </c>
      <c r="R23" s="22">
        <f>IFERROR(HLOOKUP("wn6",[1]pl!$K:$K,pos!R23),)</f>
        <v>865</v>
      </c>
      <c r="S23" s="22">
        <f>IFERROR(HLOOKUP("wn6",[1]pl!$K:$K,pos!S23),)</f>
        <v>539</v>
      </c>
      <c r="T23" s="22">
        <f>IFERROR(HLOOKUP("wn6",[1]pl!$K:$K,pos!T23),)</f>
        <v>301</v>
      </c>
      <c r="U23" s="22">
        <f>IFERROR(HLOOKUP("wn6",[1]pl!$K:$K,pos!U23),)</f>
        <v>1142</v>
      </c>
      <c r="V23" s="22">
        <f>IFERROR(HLOOKUP("wn6",[1]pl!$K:$K,pos!V23),)</f>
        <v>1314</v>
      </c>
      <c r="W23" s="22">
        <f>IFERROR(HLOOKUP("wn6",[1]pl!$K:$K,pos!W23),)</f>
        <v>516</v>
      </c>
      <c r="X23" s="22">
        <f>IFERROR(HLOOKUP("wn6",[1]pl!$K:$K,pos!X23),)</f>
        <v>1042</v>
      </c>
      <c r="Y23" s="22">
        <f>IFERROR(HLOOKUP("wn6",[1]pl!$K:$K,pos!Y23),)</f>
        <v>936</v>
      </c>
      <c r="Z23" s="22">
        <f>IFERROR(HLOOKUP("wn6",[1]pl!$K:$K,pos!Z23),)</f>
        <v>1</v>
      </c>
      <c r="AA23" s="22">
        <f>IFERROR(HLOOKUP("wn6",[1]pl!$K:$K,pos!AA23),)</f>
        <v>209</v>
      </c>
      <c r="AB23" s="22">
        <f>IFERROR(HLOOKUP("wn6",[1]pl!$K:$K,pos!AB23),)</f>
        <v>882</v>
      </c>
      <c r="AC23" s="22">
        <f>IFERROR(HLOOKUP("wn6",[1]pl!$K:$K,pos!AC23),)</f>
        <v>399</v>
      </c>
      <c r="AD23" s="22">
        <f>IFERROR(HLOOKUP("wn6",[1]pl!$K:$K,pos!AD23),)</f>
        <v>440</v>
      </c>
      <c r="AE23" s="22">
        <f>IFERROR(HLOOKUP("wn6",[1]pl!$K:$K,pos!AE23),)</f>
        <v>1203</v>
      </c>
    </row>
    <row r="24" spans="1:31" x14ac:dyDescent="0.25">
      <c r="A24" s="22">
        <f>IFERROR(HLOOKUP("wn6",[1]pl!$K:$K,pos!A24),)</f>
        <v>820</v>
      </c>
      <c r="B24" s="22">
        <f>IFERROR(HLOOKUP("wn6",[1]pl!$K:$K,pos!B24),)</f>
        <v>605</v>
      </c>
      <c r="C24" s="22">
        <f>IFERROR(HLOOKUP("wn6",[1]pl!$K:$K,pos!C24),)</f>
        <v>982</v>
      </c>
      <c r="D24" s="22">
        <f>IFERROR(HLOOKUP("wn6",[1]pl!$K:$K,pos!D24),)</f>
        <v>1373</v>
      </c>
      <c r="E24" s="22">
        <f>IFERROR(HLOOKUP("wn6",[1]pl!$K:$K,pos!E24),)</f>
        <v>731</v>
      </c>
      <c r="F24" s="22">
        <f>IFERROR(HLOOKUP("wn6",[1]pl!$K:$K,pos!F24),)</f>
        <v>823</v>
      </c>
      <c r="G24" s="22">
        <f>IFERROR(HLOOKUP("wn6",[1]pl!$K:$K,pos!G24),)</f>
        <v>845</v>
      </c>
      <c r="H24" s="22">
        <f>IFERROR(HLOOKUP("wn6",[1]pl!$K:$K,pos!H24),)</f>
        <v>1258</v>
      </c>
      <c r="I24" s="22">
        <f>IFERROR(HLOOKUP("wn6",[1]pl!$K:$K,pos!I24),)</f>
        <v>1214</v>
      </c>
      <c r="J24" s="22">
        <f>IFERROR(HLOOKUP("wn6",[1]pl!$K:$K,pos!J24),)</f>
        <v>932</v>
      </c>
      <c r="K24" s="22">
        <f>IFERROR(HLOOKUP("wn6",[1]pl!$K:$K,pos!K24),)</f>
        <v>700</v>
      </c>
      <c r="L24" s="22">
        <f>IFERROR(HLOOKUP("wn6",[1]pl!$K:$K,pos!L24),)</f>
        <v>410</v>
      </c>
      <c r="M24" s="22">
        <f>IFERROR(HLOOKUP("wn6",[1]pl!$K:$K,pos!M24),)</f>
        <v>682</v>
      </c>
      <c r="N24" s="22">
        <f>IFERROR(HLOOKUP("wn6",[1]pl!$K:$K,pos!N24),)</f>
        <v>1036</v>
      </c>
      <c r="O24" s="22">
        <f>IFERROR(HLOOKUP("wn6",[1]pl!$K:$K,pos!O24),)</f>
        <v>1033</v>
      </c>
      <c r="Q24" s="22">
        <f>IFERROR(HLOOKUP("wn6",[1]pl!$K:$K,pos!Q24),)</f>
        <v>590</v>
      </c>
      <c r="R24" s="22">
        <f>IFERROR(HLOOKUP("wn6",[1]pl!$K:$K,pos!R24),)</f>
        <v>1125</v>
      </c>
      <c r="S24" s="22">
        <f>IFERROR(HLOOKUP("wn6",[1]pl!$K:$K,pos!S24),)</f>
        <v>1152</v>
      </c>
      <c r="T24" s="22">
        <f>IFERROR(HLOOKUP("wn6",[1]pl!$K:$K,pos!T24),)</f>
        <v>1118</v>
      </c>
      <c r="U24" s="22">
        <f>IFERROR(HLOOKUP("wn6",[1]pl!$K:$K,pos!U24),)</f>
        <v>1147</v>
      </c>
      <c r="V24" s="22">
        <f>IFERROR(HLOOKUP("wn6",[1]pl!$K:$K,pos!V24),)</f>
        <v>927</v>
      </c>
      <c r="W24" s="22">
        <f>IFERROR(HLOOKUP("wn6",[1]pl!$K:$K,pos!W24),)</f>
        <v>1295</v>
      </c>
      <c r="X24" s="22">
        <f>IFERROR(HLOOKUP("wn6",[1]pl!$K:$K,pos!X24),)</f>
        <v>1327</v>
      </c>
      <c r="Y24" s="22">
        <f>IFERROR(HLOOKUP("wn6",[1]pl!$K:$K,pos!Y24),)</f>
        <v>695</v>
      </c>
      <c r="Z24" s="22">
        <f>IFERROR(HLOOKUP("wn6",[1]pl!$K:$K,pos!Z24),)</f>
        <v>615</v>
      </c>
      <c r="AA24" s="22">
        <f>IFERROR(HLOOKUP("wn6",[1]pl!$K:$K,pos!AA24),)</f>
        <v>1048</v>
      </c>
      <c r="AB24" s="22">
        <f>IFERROR(HLOOKUP("wn6",[1]pl!$K:$K,pos!AB24),)</f>
        <v>508</v>
      </c>
      <c r="AC24" s="22">
        <f>IFERROR(HLOOKUP("wn6",[1]pl!$K:$K,pos!AC24),)</f>
        <v>878</v>
      </c>
      <c r="AD24" s="22">
        <f>IFERROR(HLOOKUP("wn6",[1]pl!$K:$K,pos!AD24),)</f>
        <v>659</v>
      </c>
      <c r="AE24" s="22">
        <f>IFERROR(HLOOKUP("wn6",[1]pl!$K:$K,pos!AE24),)</f>
        <v>560</v>
      </c>
    </row>
    <row r="25" spans="1:31" x14ac:dyDescent="0.25">
      <c r="A25" s="22">
        <f>IFERROR(HLOOKUP("wn6",[1]pl!$K:$K,pos!A25),)</f>
        <v>382</v>
      </c>
      <c r="B25" s="22">
        <f>IFERROR(HLOOKUP("wn6",[1]pl!$K:$K,pos!B25),)</f>
        <v>713</v>
      </c>
      <c r="C25" s="22">
        <f>IFERROR(HLOOKUP("wn6",[1]pl!$K:$K,pos!C25),)</f>
        <v>235</v>
      </c>
      <c r="D25" s="22">
        <f>IFERROR(HLOOKUP("wn6",[1]pl!$K:$K,pos!D25),)</f>
        <v>1</v>
      </c>
      <c r="E25" s="22">
        <f>IFERROR(HLOOKUP("wn6",[1]pl!$K:$K,pos!E25),)</f>
        <v>1214</v>
      </c>
      <c r="F25" s="22">
        <f>IFERROR(HLOOKUP("wn6",[1]pl!$K:$K,pos!F25),)</f>
        <v>343</v>
      </c>
      <c r="G25" s="22">
        <f>IFERROR(HLOOKUP("wn6",[1]pl!$K:$K,pos!G25),)</f>
        <v>399</v>
      </c>
      <c r="H25" s="22">
        <f>IFERROR(HLOOKUP("wn6",[1]pl!$K:$K,pos!H25),)</f>
        <v>277</v>
      </c>
      <c r="I25" s="22">
        <f>IFERROR(HLOOKUP("wn6",[1]pl!$K:$K,pos!I25),)</f>
        <v>442</v>
      </c>
      <c r="J25" s="22">
        <f>IFERROR(HLOOKUP("wn6",[1]pl!$K:$K,pos!J25),)</f>
        <v>212</v>
      </c>
      <c r="K25" s="22">
        <f>IFERROR(HLOOKUP("wn6",[1]pl!$K:$K,pos!K25),)</f>
        <v>738</v>
      </c>
      <c r="L25" s="22">
        <f>IFERROR(HLOOKUP("wn6",[1]pl!$K:$K,pos!L25),)</f>
        <v>101</v>
      </c>
      <c r="M25" s="22">
        <f>IFERROR(HLOOKUP("wn6",[1]pl!$K:$K,pos!M25),)</f>
        <v>826</v>
      </c>
      <c r="N25" s="22">
        <f>IFERROR(HLOOKUP("wn6",[1]pl!$K:$K,pos!N25),)</f>
        <v>247</v>
      </c>
      <c r="O25" s="22">
        <f>IFERROR(HLOOKUP("wn6",[1]pl!$K:$K,pos!O25),)</f>
        <v>686</v>
      </c>
      <c r="Q25" s="22">
        <f>IFERROR(HLOOKUP("wn6",[1]pl!$K:$K,pos!Q25),)</f>
        <v>410</v>
      </c>
      <c r="R25" s="22">
        <f>IFERROR(HLOOKUP("wn6",[1]pl!$K:$K,pos!R25),)</f>
        <v>345</v>
      </c>
      <c r="S25" s="22">
        <f>IFERROR(HLOOKUP("wn6",[1]pl!$K:$K,pos!S25),)</f>
        <v>629</v>
      </c>
      <c r="T25" s="22">
        <f>IFERROR(HLOOKUP("wn6",[1]pl!$K:$K,pos!T25),)</f>
        <v>500</v>
      </c>
      <c r="U25" s="22">
        <f>IFERROR(HLOOKUP("wn6",[1]pl!$K:$K,pos!U25),)</f>
        <v>1062</v>
      </c>
      <c r="V25" s="22">
        <f>IFERROR(HLOOKUP("wn6",[1]pl!$K:$K,pos!V25),)</f>
        <v>570</v>
      </c>
      <c r="W25" s="22">
        <f>IFERROR(HLOOKUP("wn6",[1]pl!$K:$K,pos!W25),)</f>
        <v>450</v>
      </c>
      <c r="X25" s="22">
        <f>IFERROR(HLOOKUP("wn6",[1]pl!$K:$K,pos!X25),)</f>
        <v>622</v>
      </c>
      <c r="Y25" s="22">
        <f>IFERROR(HLOOKUP("wn6",[1]pl!$K:$K,pos!Y25),)</f>
        <v>442</v>
      </c>
      <c r="Z25" s="22">
        <f>IFERROR(HLOOKUP("wn6",[1]pl!$K:$K,pos!Z25),)</f>
        <v>169</v>
      </c>
      <c r="AA25" s="22">
        <f>IFERROR(HLOOKUP("wn6",[1]pl!$K:$K,pos!AA25),)</f>
        <v>422</v>
      </c>
      <c r="AB25" s="22">
        <f>IFERROR(HLOOKUP("wn6",[1]pl!$K:$K,pos!AB25),)</f>
        <v>1</v>
      </c>
      <c r="AC25" s="22">
        <f>IFERROR(HLOOKUP("wn6",[1]pl!$K:$K,pos!AC25),)</f>
        <v>817</v>
      </c>
      <c r="AD25" s="22">
        <f>IFERROR(HLOOKUP("wn6",[1]pl!$K:$K,pos!AD25),)</f>
        <v>300</v>
      </c>
      <c r="AE25" s="22">
        <f>IFERROR(HLOOKUP("wn6",[1]pl!$K:$K,pos!AE25),)</f>
        <v>1237</v>
      </c>
    </row>
    <row r="26" spans="1:31" x14ac:dyDescent="0.25">
      <c r="A26" s="22">
        <f>IFERROR(HLOOKUP("wn6",[1]pl!$K:$K,pos!A26),)</f>
        <v>484</v>
      </c>
      <c r="B26" s="22">
        <f>IFERROR(HLOOKUP("wn6",[1]pl!$K:$K,pos!B26),)</f>
        <v>829</v>
      </c>
      <c r="C26" s="22">
        <f>IFERROR(HLOOKUP("wn6",[1]pl!$K:$K,pos!C26),)</f>
        <v>1187</v>
      </c>
      <c r="D26" s="22">
        <f>IFERROR(HLOOKUP("wn6",[1]pl!$K:$K,pos!D26),)</f>
        <v>1214</v>
      </c>
      <c r="E26" s="22">
        <f>IFERROR(HLOOKUP("wn6",[1]pl!$K:$K,pos!E26),)</f>
        <v>908</v>
      </c>
      <c r="F26" s="22">
        <f>IFERROR(HLOOKUP("wn6",[1]pl!$K:$K,pos!F26),)</f>
        <v>769</v>
      </c>
      <c r="G26" s="22">
        <f>IFERROR(HLOOKUP("wn6",[1]pl!$K:$K,pos!G26),)</f>
        <v>388</v>
      </c>
      <c r="H26" s="22">
        <f>IFERROR(HLOOKUP("wn6",[1]pl!$K:$K,pos!H26),)</f>
        <v>960</v>
      </c>
      <c r="I26" s="22">
        <f>IFERROR(HLOOKUP("wn6",[1]pl!$K:$K,pos!I26),)</f>
        <v>748</v>
      </c>
      <c r="J26" s="22">
        <f>IFERROR(HLOOKUP("wn6",[1]pl!$K:$K,pos!J26),)</f>
        <v>437</v>
      </c>
      <c r="K26" s="22">
        <f>IFERROR(HLOOKUP("wn6",[1]pl!$K:$K,pos!K26),)</f>
        <v>1251</v>
      </c>
      <c r="L26" s="22">
        <f>IFERROR(HLOOKUP("wn6",[1]pl!$K:$K,pos!L26),)</f>
        <v>228</v>
      </c>
      <c r="M26" s="22">
        <f>IFERROR(HLOOKUP("wn6",[1]pl!$K:$K,pos!M26),)</f>
        <v>525</v>
      </c>
      <c r="N26" s="22">
        <f>IFERROR(HLOOKUP("wn6",[1]pl!$K:$K,pos!N26),)</f>
        <v>445</v>
      </c>
      <c r="O26" s="22">
        <f>IFERROR(HLOOKUP("wn6",[1]pl!$K:$K,pos!O26),)</f>
        <v>995</v>
      </c>
      <c r="Q26" s="22">
        <f>IFERROR(HLOOKUP("wn6",[1]pl!$K:$K,pos!Q26),)</f>
        <v>712</v>
      </c>
      <c r="R26" s="22">
        <f>IFERROR(HLOOKUP("wn6",[1]pl!$K:$K,pos!R26),)</f>
        <v>304</v>
      </c>
      <c r="S26" s="22">
        <f>IFERROR(HLOOKUP("wn6",[1]pl!$K:$K,pos!S26),)</f>
        <v>521</v>
      </c>
      <c r="T26" s="22">
        <f>IFERROR(HLOOKUP("wn6",[1]pl!$K:$K,pos!T26),)</f>
        <v>1009</v>
      </c>
      <c r="U26" s="22">
        <f>IFERROR(HLOOKUP("wn6",[1]pl!$K:$K,pos!U26),)</f>
        <v>697</v>
      </c>
      <c r="V26" s="22">
        <f>IFERROR(HLOOKUP("wn6",[1]pl!$K:$K,pos!V26),)</f>
        <v>358</v>
      </c>
      <c r="W26" s="22">
        <f>IFERROR(HLOOKUP("wn6",[1]pl!$K:$K,pos!W26),)</f>
        <v>551</v>
      </c>
      <c r="X26" s="22">
        <f>IFERROR(HLOOKUP("wn6",[1]pl!$K:$K,pos!X26),)</f>
        <v>543</v>
      </c>
      <c r="Y26" s="22">
        <f>IFERROR(HLOOKUP("wn6",[1]pl!$K:$K,pos!Y26),)</f>
        <v>394</v>
      </c>
      <c r="Z26" s="22">
        <f>IFERROR(HLOOKUP("wn6",[1]pl!$K:$K,pos!Z26),)</f>
        <v>1077</v>
      </c>
      <c r="AA26" s="22">
        <f>IFERROR(HLOOKUP("wn6",[1]pl!$K:$K,pos!AA26),)</f>
        <v>598</v>
      </c>
      <c r="AB26" s="22">
        <f>IFERROR(HLOOKUP("wn6",[1]pl!$K:$K,pos!AB26),)</f>
        <v>781</v>
      </c>
      <c r="AC26" s="22">
        <f>IFERROR(HLOOKUP("wn6",[1]pl!$K:$K,pos!AC26),)</f>
        <v>881</v>
      </c>
      <c r="AD26" s="22">
        <f>IFERROR(HLOOKUP("wn6",[1]pl!$K:$K,pos!AD26),)</f>
        <v>100</v>
      </c>
      <c r="AE26" s="22">
        <f>IFERROR(HLOOKUP("wn6",[1]pl!$K:$K,pos!AE26),)</f>
        <v>189</v>
      </c>
    </row>
    <row r="27" spans="1:31" x14ac:dyDescent="0.25">
      <c r="A27" s="22">
        <f>IFERROR(HLOOKUP("wn6",[1]pl!$K:$K,pos!A27),)</f>
        <v>573</v>
      </c>
      <c r="B27" s="22">
        <f>IFERROR(HLOOKUP("wn6",[1]pl!$K:$K,pos!B27),)</f>
        <v>1267</v>
      </c>
      <c r="C27" s="22">
        <f>IFERROR(HLOOKUP("wn6",[1]pl!$K:$K,pos!C27),)</f>
        <v>969</v>
      </c>
      <c r="D27" s="22">
        <f>IFERROR(HLOOKUP("wn6",[1]pl!$K:$K,pos!D27),)</f>
        <v>1214</v>
      </c>
      <c r="E27" s="22">
        <f>IFERROR(HLOOKUP("wn6",[1]pl!$K:$K,pos!E27),)</f>
        <v>737</v>
      </c>
      <c r="F27" s="22">
        <f>IFERROR(HLOOKUP("wn6",[1]pl!$K:$K,pos!F27),)</f>
        <v>902</v>
      </c>
      <c r="G27" s="22">
        <f>IFERROR(HLOOKUP("wn6",[1]pl!$K:$K,pos!G27),)</f>
        <v>366</v>
      </c>
      <c r="H27" s="22">
        <f>IFERROR(HLOOKUP("wn6",[1]pl!$K:$K,pos!H27),)</f>
        <v>1229</v>
      </c>
      <c r="I27" s="22">
        <f>IFERROR(HLOOKUP("wn6",[1]pl!$K:$K,pos!I27),)</f>
        <v>784</v>
      </c>
      <c r="J27" s="22">
        <f>IFERROR(HLOOKUP("wn6",[1]pl!$K:$K,pos!J27),)</f>
        <v>796</v>
      </c>
      <c r="K27" s="22">
        <f>IFERROR(HLOOKUP("wn6",[1]pl!$K:$K,pos!K27),)</f>
        <v>1305</v>
      </c>
      <c r="L27" s="22">
        <f>IFERROR(HLOOKUP("wn6",[1]pl!$K:$K,pos!L27),)</f>
        <v>638</v>
      </c>
      <c r="M27" s="22">
        <f>IFERROR(HLOOKUP("wn6",[1]pl!$K:$K,pos!M27),)</f>
        <v>1020</v>
      </c>
      <c r="N27" s="22">
        <f>IFERROR(HLOOKUP("wn6",[1]pl!$K:$K,pos!N27),)</f>
        <v>550</v>
      </c>
      <c r="O27" s="22">
        <f>IFERROR(HLOOKUP("wn6",[1]pl!$K:$K,pos!O27),)</f>
        <v>947</v>
      </c>
      <c r="Q27" s="22">
        <f>IFERROR(HLOOKUP("wn6",[1]pl!$K:$K,pos!Q27),)</f>
        <v>667</v>
      </c>
      <c r="R27" s="22">
        <f>IFERROR(HLOOKUP("wn6",[1]pl!$K:$K,pos!R27),)</f>
        <v>574</v>
      </c>
      <c r="S27" s="22">
        <f>IFERROR(HLOOKUP("wn6",[1]pl!$K:$K,pos!S27),)</f>
        <v>1138</v>
      </c>
      <c r="T27" s="22">
        <f>IFERROR(HLOOKUP("wn6",[1]pl!$K:$K,pos!T27),)</f>
        <v>635</v>
      </c>
      <c r="U27" s="22">
        <f>IFERROR(HLOOKUP("wn6",[1]pl!$K:$K,pos!U27),)</f>
        <v>940</v>
      </c>
      <c r="V27" s="22">
        <f>IFERROR(HLOOKUP("wn6",[1]pl!$K:$K,pos!V27),)</f>
        <v>355</v>
      </c>
      <c r="W27" s="22">
        <f>IFERROR(HLOOKUP("wn6",[1]pl!$K:$K,pos!W27),)</f>
        <v>702</v>
      </c>
      <c r="X27" s="22">
        <f>IFERROR(HLOOKUP("wn6",[1]pl!$K:$K,pos!X27),)</f>
        <v>970</v>
      </c>
      <c r="Y27" s="22">
        <f>IFERROR(HLOOKUP("wn6",[1]pl!$K:$K,pos!Y27),)</f>
        <v>659</v>
      </c>
      <c r="Z27" s="22">
        <f>IFERROR(HLOOKUP("wn6",[1]pl!$K:$K,pos!Z27),)</f>
        <v>719</v>
      </c>
      <c r="AA27" s="22">
        <f>IFERROR(HLOOKUP("wn6",[1]pl!$K:$K,pos!AA27),)</f>
        <v>741</v>
      </c>
      <c r="AB27" s="22">
        <f>IFERROR(HLOOKUP("wn6",[1]pl!$K:$K,pos!AB27),)</f>
        <v>397</v>
      </c>
      <c r="AC27" s="22">
        <f>IFERROR(HLOOKUP("wn6",[1]pl!$K:$K,pos!AC27),)</f>
        <v>660</v>
      </c>
      <c r="AD27" s="22">
        <f>IFERROR(HLOOKUP("wn6",[1]pl!$K:$K,pos!AD27),)</f>
        <v>1122</v>
      </c>
      <c r="AE27" s="22">
        <f>IFERROR(HLOOKUP("wn6",[1]pl!$K:$K,pos!AE27),)</f>
        <v>740</v>
      </c>
    </row>
    <row r="28" spans="1:31" x14ac:dyDescent="0.25">
      <c r="A28" s="22">
        <f>IFERROR(HLOOKUP("wn6",[1]pl!$K:$K,pos!A28),)</f>
        <v>58</v>
      </c>
      <c r="B28" s="22">
        <f>IFERROR(HLOOKUP("wn6",[1]pl!$K:$K,pos!B28),)</f>
        <v>933</v>
      </c>
      <c r="C28" s="22">
        <f>IFERROR(HLOOKUP("wn6",[1]pl!$K:$K,pos!C28),)</f>
        <v>398</v>
      </c>
      <c r="D28" s="22">
        <f>IFERROR(HLOOKUP("wn6",[1]pl!$K:$K,pos!D28),)</f>
        <v>431</v>
      </c>
      <c r="E28" s="22">
        <f>IFERROR(HLOOKUP("wn6",[1]pl!$K:$K,pos!E28),)</f>
        <v>277</v>
      </c>
      <c r="F28" s="22">
        <f>IFERROR(HLOOKUP("wn6",[1]pl!$K:$K,pos!F28),)</f>
        <v>108</v>
      </c>
      <c r="G28" s="22">
        <f>IFERROR(HLOOKUP("wn6",[1]pl!$K:$K,pos!G28),)</f>
        <v>292</v>
      </c>
      <c r="H28" s="22">
        <f>IFERROR(HLOOKUP("wn6",[1]pl!$K:$K,pos!H28),)</f>
        <v>189</v>
      </c>
      <c r="I28" s="22">
        <f>IFERROR(HLOOKUP("wn6",[1]pl!$K:$K,pos!I28),)</f>
        <v>84</v>
      </c>
      <c r="J28" s="22">
        <f>IFERROR(HLOOKUP("wn6",[1]pl!$K:$K,pos!J28),)</f>
        <v>280</v>
      </c>
      <c r="K28" s="22">
        <f>IFERROR(HLOOKUP("wn6",[1]pl!$K:$K,pos!K28),)</f>
        <v>1214</v>
      </c>
      <c r="L28" s="22">
        <f>IFERROR(HLOOKUP("wn6",[1]pl!$K:$K,pos!L28),)</f>
        <v>676</v>
      </c>
      <c r="M28" s="22">
        <f>IFERROR(HLOOKUP("wn6",[1]pl!$K:$K,pos!M28),)</f>
        <v>279</v>
      </c>
      <c r="N28" s="22">
        <f>IFERROR(HLOOKUP("wn6",[1]pl!$K:$K,pos!N28),)</f>
        <v>156</v>
      </c>
      <c r="O28" s="22">
        <f>IFERROR(HLOOKUP("wn6",[1]pl!$K:$K,pos!O28),)</f>
        <v>568</v>
      </c>
      <c r="Q28" s="22">
        <f>IFERROR(HLOOKUP("wn6",[1]pl!$K:$K,pos!Q28),)</f>
        <v>242</v>
      </c>
      <c r="R28" s="22">
        <f>IFERROR(HLOOKUP("wn6",[1]pl!$K:$K,pos!R28),)</f>
        <v>1</v>
      </c>
      <c r="S28" s="22">
        <f>IFERROR(HLOOKUP("wn6",[1]pl!$K:$K,pos!S28),)</f>
        <v>408</v>
      </c>
      <c r="T28" s="22">
        <f>IFERROR(HLOOKUP("wn6",[1]pl!$K:$K,pos!T28),)</f>
        <v>245</v>
      </c>
      <c r="U28" s="22">
        <f>IFERROR(HLOOKUP("wn6",[1]pl!$K:$K,pos!U28),)</f>
        <v>191</v>
      </c>
      <c r="V28" s="22">
        <f>IFERROR(HLOOKUP("wn6",[1]pl!$K:$K,pos!V28),)</f>
        <v>684</v>
      </c>
      <c r="W28" s="22">
        <f>IFERROR(HLOOKUP("wn6",[1]pl!$K:$K,pos!W28),)</f>
        <v>833</v>
      </c>
      <c r="X28" s="22">
        <f>IFERROR(HLOOKUP("wn6",[1]pl!$K:$K,pos!X28),)</f>
        <v>221</v>
      </c>
      <c r="Y28" s="22">
        <f>IFERROR(HLOOKUP("wn6",[1]pl!$K:$K,pos!Y28),)</f>
        <v>426</v>
      </c>
      <c r="Z28" s="22">
        <f>IFERROR(HLOOKUP("wn6",[1]pl!$K:$K,pos!Z28),)</f>
        <v>556</v>
      </c>
      <c r="AA28" s="22">
        <f>IFERROR(HLOOKUP("wn6",[1]pl!$K:$K,pos!AA28),)</f>
        <v>413</v>
      </c>
      <c r="AB28" s="22">
        <f>IFERROR(HLOOKUP("wn6",[1]pl!$K:$K,pos!AB28),)</f>
        <v>397</v>
      </c>
      <c r="AC28" s="22">
        <f>IFERROR(HLOOKUP("wn6",[1]pl!$K:$K,pos!AC28),)</f>
        <v>47</v>
      </c>
      <c r="AD28" s="22">
        <f>IFERROR(HLOOKUP("wn6",[1]pl!$K:$K,pos!AD28),)</f>
        <v>456</v>
      </c>
      <c r="AE28" s="22">
        <f>IFERROR(HLOOKUP("wn6",[1]pl!$K:$K,pos!AE28),)</f>
        <v>410</v>
      </c>
    </row>
    <row r="29" spans="1:31" x14ac:dyDescent="0.25">
      <c r="A29" s="22">
        <f>IFERROR(HLOOKUP("wn6",[1]pl!$K:$K,pos!A29),)</f>
        <v>57</v>
      </c>
      <c r="B29" s="22">
        <f>IFERROR(HLOOKUP("wn6",[1]pl!$K:$K,pos!B29),)</f>
        <v>178</v>
      </c>
      <c r="C29" s="22">
        <f>IFERROR(HLOOKUP("wn6",[1]pl!$K:$K,pos!C29),)</f>
        <v>277</v>
      </c>
      <c r="D29" s="22">
        <f>IFERROR(HLOOKUP("wn6",[1]pl!$K:$K,pos!D29),)</f>
        <v>165</v>
      </c>
      <c r="E29" s="22">
        <f>IFERROR(HLOOKUP("wn6",[1]pl!$K:$K,pos!E29),)</f>
        <v>175</v>
      </c>
      <c r="F29" s="22">
        <f>IFERROR(HLOOKUP("wn6",[1]pl!$K:$K,pos!F29),)</f>
        <v>439</v>
      </c>
      <c r="G29" s="22">
        <f>IFERROR(HLOOKUP("wn6",[1]pl!$K:$K,pos!G29),)</f>
        <v>1214</v>
      </c>
      <c r="H29" s="22">
        <f>IFERROR(HLOOKUP("wn6",[1]pl!$K:$K,pos!H29),)</f>
        <v>1036</v>
      </c>
      <c r="I29" s="22">
        <f>IFERROR(HLOOKUP("wn6",[1]pl!$K:$K,pos!I29),)</f>
        <v>292</v>
      </c>
      <c r="J29" s="22">
        <f>IFERROR(HLOOKUP("wn6",[1]pl!$K:$K,pos!J29),)</f>
        <v>305</v>
      </c>
      <c r="K29" s="22">
        <f>IFERROR(HLOOKUP("wn6",[1]pl!$K:$K,pos!K29),)</f>
        <v>201</v>
      </c>
      <c r="L29" s="22">
        <f>IFERROR(HLOOKUP("wn6",[1]pl!$K:$K,pos!L29),)</f>
        <v>278</v>
      </c>
      <c r="M29" s="22">
        <f>IFERROR(HLOOKUP("wn6",[1]pl!$K:$K,pos!M29),)</f>
        <v>262</v>
      </c>
      <c r="N29" s="22">
        <f>IFERROR(HLOOKUP("wn6",[1]pl!$K:$K,pos!N29),)</f>
        <v>637</v>
      </c>
      <c r="O29" s="22">
        <f>IFERROR(HLOOKUP("wn6",[1]pl!$K:$K,pos!O29),)</f>
        <v>33</v>
      </c>
      <c r="Q29" s="22">
        <f>IFERROR(HLOOKUP("wn6",[1]pl!$K:$K,pos!Q29),)</f>
        <v>596</v>
      </c>
      <c r="R29" s="22">
        <f>IFERROR(HLOOKUP("wn6",[1]pl!$K:$K,pos!R29),)</f>
        <v>426</v>
      </c>
      <c r="S29" s="22">
        <f>IFERROR(HLOOKUP("wn6",[1]pl!$K:$K,pos!S29),)</f>
        <v>434</v>
      </c>
      <c r="T29" s="22">
        <f>IFERROR(HLOOKUP("wn6",[1]pl!$K:$K,pos!T29),)</f>
        <v>120</v>
      </c>
      <c r="U29" s="22">
        <f>IFERROR(HLOOKUP("wn6",[1]pl!$K:$K,pos!U29),)</f>
        <v>524</v>
      </c>
      <c r="V29" s="22">
        <f>IFERROR(HLOOKUP("wn6",[1]pl!$K:$K,pos!V29),)</f>
        <v>719</v>
      </c>
      <c r="W29" s="22">
        <f>IFERROR(HLOOKUP("wn6",[1]pl!$K:$K,pos!W29),)</f>
        <v>372</v>
      </c>
      <c r="X29" s="22">
        <f>IFERROR(HLOOKUP("wn6",[1]pl!$K:$K,pos!X29),)</f>
        <v>1</v>
      </c>
      <c r="Y29" s="22">
        <f>IFERROR(HLOOKUP("wn6",[1]pl!$K:$K,pos!Y29),)</f>
        <v>984</v>
      </c>
      <c r="Z29" s="22">
        <f>IFERROR(HLOOKUP("wn6",[1]pl!$K:$K,pos!Z29),)</f>
        <v>154</v>
      </c>
      <c r="AA29" s="22">
        <f>IFERROR(HLOOKUP("wn6",[1]pl!$K:$K,pos!AA29),)</f>
        <v>22</v>
      </c>
      <c r="AB29" s="22">
        <f>IFERROR(HLOOKUP("wn6",[1]pl!$K:$K,pos!AB29),)</f>
        <v>269</v>
      </c>
      <c r="AC29" s="22">
        <f>IFERROR(HLOOKUP("wn6",[1]pl!$K:$K,pos!AC29),)</f>
        <v>922</v>
      </c>
      <c r="AD29" s="22">
        <f>IFERROR(HLOOKUP("wn6",[1]pl!$K:$K,pos!AD29),)</f>
        <v>172</v>
      </c>
      <c r="AE29" s="22">
        <f>IFERROR(HLOOKUP("wn6",[1]pl!$K:$K,pos!AE29),)</f>
        <v>156</v>
      </c>
    </row>
    <row r="30" spans="1:31" x14ac:dyDescent="0.25">
      <c r="A30" s="22">
        <f>IFERROR(HLOOKUP("wn6",[1]pl!$K:$K,pos!A30),)</f>
        <v>712</v>
      </c>
      <c r="B30" s="22">
        <f>IFERROR(HLOOKUP("wn6",[1]pl!$K:$K,pos!B30),)</f>
        <v>589</v>
      </c>
      <c r="C30" s="22">
        <f>IFERROR(HLOOKUP("wn6",[1]pl!$K:$K,pos!C30),)</f>
        <v>952</v>
      </c>
      <c r="D30" s="22">
        <f>IFERROR(HLOOKUP("wn6",[1]pl!$K:$K,pos!D30),)</f>
        <v>536</v>
      </c>
      <c r="E30" s="22">
        <f>IFERROR(HLOOKUP("wn6",[1]pl!$K:$K,pos!E30),)</f>
        <v>1214</v>
      </c>
      <c r="F30" s="22">
        <f>IFERROR(HLOOKUP("wn6",[1]pl!$K:$K,pos!F30),)</f>
        <v>631</v>
      </c>
      <c r="G30" s="22">
        <f>IFERROR(HLOOKUP("wn6",[1]pl!$K:$K,pos!G30),)</f>
        <v>174</v>
      </c>
      <c r="H30" s="22">
        <f>IFERROR(HLOOKUP("wn6",[1]pl!$K:$K,pos!H30),)</f>
        <v>543</v>
      </c>
      <c r="I30" s="22">
        <f>IFERROR(HLOOKUP("wn6",[1]pl!$K:$K,pos!I30),)</f>
        <v>263</v>
      </c>
      <c r="J30" s="22">
        <f>IFERROR(HLOOKUP("wn6",[1]pl!$K:$K,pos!J30),)</f>
        <v>385</v>
      </c>
      <c r="K30" s="22">
        <f>IFERROR(HLOOKUP("wn6",[1]pl!$K:$K,pos!K30),)</f>
        <v>460</v>
      </c>
      <c r="L30" s="22">
        <f>IFERROR(HLOOKUP("wn6",[1]pl!$K:$K,pos!L30),)</f>
        <v>360</v>
      </c>
      <c r="M30" s="22">
        <f>IFERROR(HLOOKUP("wn6",[1]pl!$K:$K,pos!M30),)</f>
        <v>507</v>
      </c>
      <c r="N30" s="22">
        <f>IFERROR(HLOOKUP("wn6",[1]pl!$K:$K,pos!N30),)</f>
        <v>392</v>
      </c>
      <c r="O30" s="22">
        <f>IFERROR(HLOOKUP("wn6",[1]pl!$K:$K,pos!O30),)</f>
        <v>670</v>
      </c>
      <c r="Q30" s="22">
        <f>IFERROR(HLOOKUP("wn6",[1]pl!$K:$K,pos!Q30),)</f>
        <v>448</v>
      </c>
      <c r="R30" s="22">
        <f>IFERROR(HLOOKUP("wn6",[1]pl!$K:$K,pos!R30),)</f>
        <v>333</v>
      </c>
      <c r="S30" s="22">
        <f>IFERROR(HLOOKUP("wn6",[1]pl!$K:$K,pos!S30),)</f>
        <v>198</v>
      </c>
      <c r="T30" s="22">
        <f>IFERROR(HLOOKUP("wn6",[1]pl!$K:$K,pos!T30),)</f>
        <v>196</v>
      </c>
      <c r="U30" s="22">
        <f>IFERROR(HLOOKUP("wn6",[1]pl!$K:$K,pos!U30),)</f>
        <v>652</v>
      </c>
      <c r="V30" s="22">
        <f>IFERROR(HLOOKUP("wn6",[1]pl!$K:$K,pos!V30),)</f>
        <v>328</v>
      </c>
      <c r="W30" s="22">
        <f>IFERROR(HLOOKUP("wn6",[1]pl!$K:$K,pos!W30),)</f>
        <v>992</v>
      </c>
      <c r="X30" s="22">
        <f>IFERROR(HLOOKUP("wn6",[1]pl!$K:$K,pos!X30),)</f>
        <v>231</v>
      </c>
      <c r="Y30" s="22">
        <f>IFERROR(HLOOKUP("wn6",[1]pl!$K:$K,pos!Y30),)</f>
        <v>378</v>
      </c>
      <c r="Z30" s="22">
        <f>IFERROR(HLOOKUP("wn6",[1]pl!$K:$K,pos!Z30),)</f>
        <v>525</v>
      </c>
      <c r="AA30" s="22">
        <f>IFERROR(HLOOKUP("wn6",[1]pl!$K:$K,pos!AA30),)</f>
        <v>363</v>
      </c>
      <c r="AB30" s="22">
        <f>IFERROR(HLOOKUP("wn6",[1]pl!$K:$K,pos!AB30),)</f>
        <v>194</v>
      </c>
      <c r="AC30" s="22">
        <f>IFERROR(HLOOKUP("wn6",[1]pl!$K:$K,pos!AC30),)</f>
        <v>502</v>
      </c>
      <c r="AD30" s="22">
        <f>IFERROR(HLOOKUP("wn6",[1]pl!$K:$K,pos!AD30),)</f>
        <v>135</v>
      </c>
      <c r="AE30" s="22">
        <f>IFERROR(HLOOKUP("wn6",[1]pl!$K:$K,pos!AE30),)</f>
        <v>685</v>
      </c>
    </row>
    <row r="31" spans="1:31" x14ac:dyDescent="0.25">
      <c r="A31" s="22">
        <f>IFERROR(HLOOKUP("wn6",[1]pl!$K:$K,pos!A31),)</f>
        <v>840</v>
      </c>
      <c r="B31" s="22">
        <f>IFERROR(HLOOKUP("wn6",[1]pl!$K:$K,pos!B31),)</f>
        <v>484</v>
      </c>
      <c r="C31" s="22">
        <f>IFERROR(HLOOKUP("wn6",[1]pl!$K:$K,pos!C31),)</f>
        <v>982</v>
      </c>
      <c r="D31" s="22">
        <f>IFERROR(HLOOKUP("wn6",[1]pl!$K:$K,pos!D31),)</f>
        <v>1214</v>
      </c>
      <c r="E31" s="22">
        <f>IFERROR(HLOOKUP("wn6",[1]pl!$K:$K,pos!E31),)</f>
        <v>1194</v>
      </c>
      <c r="F31" s="22">
        <f>IFERROR(HLOOKUP("wn6",[1]pl!$K:$K,pos!F31),)</f>
        <v>992</v>
      </c>
      <c r="G31" s="22">
        <f>IFERROR(HLOOKUP("wn6",[1]pl!$K:$K,pos!G31),)</f>
        <v>916</v>
      </c>
      <c r="H31" s="22">
        <f>IFERROR(HLOOKUP("wn6",[1]pl!$K:$K,pos!H31),)</f>
        <v>224</v>
      </c>
      <c r="I31" s="22">
        <f>IFERROR(HLOOKUP("wn6",[1]pl!$K:$K,pos!I31),)</f>
        <v>751</v>
      </c>
      <c r="J31" s="22">
        <f>IFERROR(HLOOKUP("wn6",[1]pl!$K:$K,pos!J31),)</f>
        <v>776</v>
      </c>
      <c r="K31" s="22">
        <f>IFERROR(HLOOKUP("wn6",[1]pl!$K:$K,pos!K31),)</f>
        <v>252</v>
      </c>
      <c r="L31" s="22">
        <f>IFERROR(HLOOKUP("wn6",[1]pl!$K:$K,pos!L31),)</f>
        <v>1103</v>
      </c>
      <c r="M31" s="22">
        <f>IFERROR(HLOOKUP("wn6",[1]pl!$K:$K,pos!M31),)</f>
        <v>427</v>
      </c>
      <c r="N31" s="22">
        <f>IFERROR(HLOOKUP("wn6",[1]pl!$K:$K,pos!N31),)</f>
        <v>1239</v>
      </c>
      <c r="O31" s="22">
        <f>IFERROR(HLOOKUP("wn6",[1]pl!$K:$K,pos!O31),)</f>
        <v>521</v>
      </c>
      <c r="Q31" s="22">
        <f>IFERROR(HLOOKUP("wn6",[1]pl!$K:$K,pos!Q31),)</f>
        <v>676</v>
      </c>
      <c r="R31" s="22">
        <f>IFERROR(HLOOKUP("wn6",[1]pl!$K:$K,pos!R31),)</f>
        <v>839</v>
      </c>
      <c r="S31" s="22">
        <f>IFERROR(HLOOKUP("wn6",[1]pl!$K:$K,pos!S31),)</f>
        <v>1360</v>
      </c>
      <c r="T31" s="22">
        <f>IFERROR(HLOOKUP("wn6",[1]pl!$K:$K,pos!T31),)</f>
        <v>1006</v>
      </c>
      <c r="U31" s="22">
        <f>IFERROR(HLOOKUP("wn6",[1]pl!$K:$K,pos!U31),)</f>
        <v>838</v>
      </c>
      <c r="V31" s="22">
        <f>IFERROR(HLOOKUP("wn6",[1]pl!$K:$K,pos!V31),)</f>
        <v>656</v>
      </c>
      <c r="W31" s="22">
        <f>IFERROR(HLOOKUP("wn6",[1]pl!$K:$K,pos!W31),)</f>
        <v>1008</v>
      </c>
      <c r="X31" s="22">
        <f>IFERROR(HLOOKUP("wn6",[1]pl!$K:$K,pos!X31),)</f>
        <v>824</v>
      </c>
      <c r="Y31" s="22">
        <f>IFERROR(HLOOKUP("wn6",[1]pl!$K:$K,pos!Y31),)</f>
        <v>869</v>
      </c>
      <c r="Z31" s="22">
        <f>IFERROR(HLOOKUP("wn6",[1]pl!$K:$K,pos!Z31),)</f>
        <v>771</v>
      </c>
      <c r="AA31" s="22">
        <f>IFERROR(HLOOKUP("wn6",[1]pl!$K:$K,pos!AA31),)</f>
        <v>968</v>
      </c>
      <c r="AB31" s="22">
        <f>IFERROR(HLOOKUP("wn6",[1]pl!$K:$K,pos!AB31),)</f>
        <v>1561</v>
      </c>
      <c r="AC31" s="22">
        <f>IFERROR(HLOOKUP("wn6",[1]pl!$K:$K,pos!AC31),)</f>
        <v>1384</v>
      </c>
      <c r="AD31" s="22">
        <f>IFERROR(HLOOKUP("wn6",[1]pl!$K:$K,pos!AD31),)</f>
        <v>1013</v>
      </c>
      <c r="AE31" s="22">
        <f>IFERROR(HLOOKUP("wn6",[1]pl!$K:$K,pos!AE31),)</f>
        <v>830</v>
      </c>
    </row>
    <row r="32" spans="1:31" x14ac:dyDescent="0.25">
      <c r="A32" s="22">
        <f>IFERROR(HLOOKUP("wn6",[1]pl!$K:$K,pos!A32),)</f>
        <v>0</v>
      </c>
      <c r="B32" s="22">
        <f>IFERROR(HLOOKUP("wn6",[1]pl!$K:$K,pos!B32),)</f>
        <v>0</v>
      </c>
      <c r="C32" s="22">
        <f>IFERROR(HLOOKUP("wn6",[1]pl!$K:$K,pos!C32),)</f>
        <v>0</v>
      </c>
      <c r="D32" s="22">
        <f>IFERROR(HLOOKUP("wn6",[1]pl!$K:$K,pos!D32),)</f>
        <v>0</v>
      </c>
      <c r="E32" s="22">
        <f>IFERROR(HLOOKUP("wn6",[1]pl!$K:$K,pos!E32),)</f>
        <v>0</v>
      </c>
      <c r="F32" s="22">
        <f>IFERROR(HLOOKUP("wn6",[1]pl!$K:$K,pos!F32),)</f>
        <v>0</v>
      </c>
      <c r="G32" s="22">
        <f>IFERROR(HLOOKUP("wn6",[1]pl!$K:$K,pos!G32),)</f>
        <v>0</v>
      </c>
      <c r="H32" s="22">
        <f>IFERROR(HLOOKUP("wn6",[1]pl!$K:$K,pos!H32),)</f>
        <v>0</v>
      </c>
      <c r="I32" s="22">
        <f>IFERROR(HLOOKUP("wn6",[1]pl!$K:$K,pos!I32),)</f>
        <v>0</v>
      </c>
      <c r="J32" s="22">
        <f>IFERROR(HLOOKUP("wn6",[1]pl!$K:$K,pos!J32),)</f>
        <v>0</v>
      </c>
      <c r="K32" s="22">
        <f>IFERROR(HLOOKUP("wn6",[1]pl!$K:$K,pos!K32),)</f>
        <v>0</v>
      </c>
      <c r="L32" s="22">
        <f>IFERROR(HLOOKUP("wn6",[1]pl!$K:$K,pos!L32),)</f>
        <v>0</v>
      </c>
      <c r="M32" s="22">
        <f>IFERROR(HLOOKUP("wn6",[1]pl!$K:$K,pos!M32),)</f>
        <v>0</v>
      </c>
      <c r="N32" s="22">
        <f>IFERROR(HLOOKUP("wn6",[1]pl!$K:$K,pos!N32),)</f>
        <v>0</v>
      </c>
      <c r="O32" s="22">
        <f>IFERROR(HLOOKUP("wn6",[1]pl!$K:$K,pos!O32),)</f>
        <v>0</v>
      </c>
      <c r="Q32" s="22">
        <f>IFERROR(HLOOKUP("wn6",[1]pl!$K:$K,pos!Q32),)</f>
        <v>0</v>
      </c>
      <c r="R32" s="22">
        <f>IFERROR(HLOOKUP("wn6",[1]pl!$K:$K,pos!R32),)</f>
        <v>0</v>
      </c>
      <c r="S32" s="22">
        <f>IFERROR(HLOOKUP("wn6",[1]pl!$K:$K,pos!S32),)</f>
        <v>0</v>
      </c>
      <c r="T32" s="22">
        <f>IFERROR(HLOOKUP("wn6",[1]pl!$K:$K,pos!T32),)</f>
        <v>0</v>
      </c>
      <c r="U32" s="22">
        <f>IFERROR(HLOOKUP("wn6",[1]pl!$K:$K,pos!U32),)</f>
        <v>0</v>
      </c>
      <c r="V32" s="22">
        <f>IFERROR(HLOOKUP("wn6",[1]pl!$K:$K,pos!V32),)</f>
        <v>0</v>
      </c>
      <c r="W32" s="22">
        <f>IFERROR(HLOOKUP("wn6",[1]pl!$K:$K,pos!W32),)</f>
        <v>0</v>
      </c>
      <c r="X32" s="22">
        <f>IFERROR(HLOOKUP("wn6",[1]pl!$K:$K,pos!X32),)</f>
        <v>0</v>
      </c>
      <c r="Y32" s="22">
        <f>IFERROR(HLOOKUP("wn6",[1]pl!$K:$K,pos!Y32),)</f>
        <v>0</v>
      </c>
      <c r="Z32" s="22">
        <f>IFERROR(HLOOKUP("wn6",[1]pl!$K:$K,pos!Z32),)</f>
        <v>0</v>
      </c>
      <c r="AA32" s="22">
        <f>IFERROR(HLOOKUP("wn6",[1]pl!$K:$K,pos!AA32),)</f>
        <v>0</v>
      </c>
      <c r="AB32" s="22">
        <f>IFERROR(HLOOKUP("wn6",[1]pl!$K:$K,pos!AB32),)</f>
        <v>0</v>
      </c>
      <c r="AC32" s="22">
        <f>IFERROR(HLOOKUP("wn6",[1]pl!$K:$K,pos!AC32),)</f>
        <v>0</v>
      </c>
      <c r="AD32" s="22">
        <f>IFERROR(HLOOKUP("wn6",[1]pl!$K:$K,pos!AD32),)</f>
        <v>0</v>
      </c>
      <c r="AE32" s="22">
        <f>IFERROR(HLOOKUP("wn6",[1]pl!$K:$K,pos!AE32),)</f>
        <v>0</v>
      </c>
    </row>
    <row r="33" spans="1:31" x14ac:dyDescent="0.25">
      <c r="A33" s="22">
        <f>IFERROR(HLOOKUP("wn6",[1]pl!$K:$K,pos!A33),)</f>
        <v>0</v>
      </c>
      <c r="B33" s="22">
        <f>IFERROR(HLOOKUP("wn6",[1]pl!$K:$K,pos!B33),)</f>
        <v>0</v>
      </c>
      <c r="C33" s="22">
        <f>IFERROR(HLOOKUP("wn6",[1]pl!$K:$K,pos!C33),)</f>
        <v>0</v>
      </c>
      <c r="D33" s="22">
        <f>IFERROR(HLOOKUP("wn6",[1]pl!$K:$K,pos!D33),)</f>
        <v>0</v>
      </c>
      <c r="E33" s="22">
        <f>IFERROR(HLOOKUP("wn6",[1]pl!$K:$K,pos!E33),)</f>
        <v>0</v>
      </c>
      <c r="F33" s="22">
        <f>IFERROR(HLOOKUP("wn6",[1]pl!$K:$K,pos!F33),)</f>
        <v>0</v>
      </c>
      <c r="G33" s="22">
        <f>IFERROR(HLOOKUP("wn6",[1]pl!$K:$K,pos!G33),)</f>
        <v>0</v>
      </c>
      <c r="H33" s="22">
        <f>IFERROR(HLOOKUP("wn6",[1]pl!$K:$K,pos!H33),)</f>
        <v>0</v>
      </c>
      <c r="I33" s="22">
        <f>IFERROR(HLOOKUP("wn6",[1]pl!$K:$K,pos!I33),)</f>
        <v>0</v>
      </c>
      <c r="J33" s="22">
        <f>IFERROR(HLOOKUP("wn6",[1]pl!$K:$K,pos!J33),)</f>
        <v>0</v>
      </c>
      <c r="K33" s="22">
        <f>IFERROR(HLOOKUP("wn6",[1]pl!$K:$K,pos!K33),)</f>
        <v>0</v>
      </c>
      <c r="L33" s="22">
        <f>IFERROR(HLOOKUP("wn6",[1]pl!$K:$K,pos!L33),)</f>
        <v>0</v>
      </c>
      <c r="M33" s="22">
        <f>IFERROR(HLOOKUP("wn6",[1]pl!$K:$K,pos!M33),)</f>
        <v>0</v>
      </c>
      <c r="N33" s="22">
        <f>IFERROR(HLOOKUP("wn6",[1]pl!$K:$K,pos!N33),)</f>
        <v>0</v>
      </c>
      <c r="O33" s="22">
        <f>IFERROR(HLOOKUP("wn6",[1]pl!$K:$K,pos!O33),)</f>
        <v>0</v>
      </c>
      <c r="Q33" s="22">
        <f>IFERROR(HLOOKUP("wn6",[1]pl!$K:$K,pos!Q33),)</f>
        <v>0</v>
      </c>
      <c r="R33" s="22">
        <f>IFERROR(HLOOKUP("wn6",[1]pl!$K:$K,pos!R33),)</f>
        <v>0</v>
      </c>
      <c r="S33" s="22">
        <f>IFERROR(HLOOKUP("wn6",[1]pl!$K:$K,pos!S33),)</f>
        <v>0</v>
      </c>
      <c r="T33" s="22">
        <f>IFERROR(HLOOKUP("wn6",[1]pl!$K:$K,pos!T33),)</f>
        <v>0</v>
      </c>
      <c r="U33" s="22">
        <f>IFERROR(HLOOKUP("wn6",[1]pl!$K:$K,pos!U33),)</f>
        <v>0</v>
      </c>
      <c r="V33" s="22">
        <f>IFERROR(HLOOKUP("wn6",[1]pl!$K:$K,pos!V33),)</f>
        <v>0</v>
      </c>
      <c r="W33" s="22">
        <f>IFERROR(HLOOKUP("wn6",[1]pl!$K:$K,pos!W33),)</f>
        <v>0</v>
      </c>
      <c r="X33" s="22">
        <f>IFERROR(HLOOKUP("wn6",[1]pl!$K:$K,pos!X33),)</f>
        <v>0</v>
      </c>
      <c r="Y33" s="22">
        <f>IFERROR(HLOOKUP("wn6",[1]pl!$K:$K,pos!Y33),)</f>
        <v>0</v>
      </c>
      <c r="Z33" s="22">
        <f>IFERROR(HLOOKUP("wn6",[1]pl!$K:$K,pos!Z33),)</f>
        <v>0</v>
      </c>
      <c r="AA33" s="22">
        <f>IFERROR(HLOOKUP("wn6",[1]pl!$K:$K,pos!AA33),)</f>
        <v>0</v>
      </c>
      <c r="AB33" s="22">
        <f>IFERROR(HLOOKUP("wn6",[1]pl!$K:$K,pos!AB33),)</f>
        <v>0</v>
      </c>
      <c r="AC33" s="22">
        <f>IFERROR(HLOOKUP("wn6",[1]pl!$K:$K,pos!AC33),)</f>
        <v>0</v>
      </c>
      <c r="AD33" s="22">
        <f>IFERROR(HLOOKUP("wn6",[1]pl!$K:$K,pos!AD33),)</f>
        <v>0</v>
      </c>
      <c r="AE33" s="22">
        <f>IFERROR(HLOOKUP("wn6",[1]pl!$K:$K,pos!AE33),)</f>
        <v>0</v>
      </c>
    </row>
    <row r="34" spans="1:31" x14ac:dyDescent="0.25">
      <c r="A34" s="22">
        <f>IFERROR(HLOOKUP("wn6",[1]pl!$K:$K,pos!A34),)</f>
        <v>0</v>
      </c>
      <c r="B34" s="22">
        <f>IFERROR(HLOOKUP("wn6",[1]pl!$K:$K,pos!B34),)</f>
        <v>0</v>
      </c>
      <c r="C34" s="22">
        <f>IFERROR(HLOOKUP("wn6",[1]pl!$K:$K,pos!C34),)</f>
        <v>0</v>
      </c>
      <c r="D34" s="22">
        <f>IFERROR(HLOOKUP("wn6",[1]pl!$K:$K,pos!D34),)</f>
        <v>0</v>
      </c>
      <c r="E34" s="22">
        <f>IFERROR(HLOOKUP("wn6",[1]pl!$K:$K,pos!E34),)</f>
        <v>0</v>
      </c>
      <c r="F34" s="22">
        <f>IFERROR(HLOOKUP("wn6",[1]pl!$K:$K,pos!F34),)</f>
        <v>0</v>
      </c>
      <c r="G34" s="22">
        <f>IFERROR(HLOOKUP("wn6",[1]pl!$K:$K,pos!G34),)</f>
        <v>0</v>
      </c>
      <c r="H34" s="22">
        <f>IFERROR(HLOOKUP("wn6",[1]pl!$K:$K,pos!H34),)</f>
        <v>0</v>
      </c>
      <c r="I34" s="22">
        <f>IFERROR(HLOOKUP("wn6",[1]pl!$K:$K,pos!I34),)</f>
        <v>0</v>
      </c>
      <c r="J34" s="22">
        <f>IFERROR(HLOOKUP("wn6",[1]pl!$K:$K,pos!J34),)</f>
        <v>0</v>
      </c>
      <c r="K34" s="22">
        <f>IFERROR(HLOOKUP("wn6",[1]pl!$K:$K,pos!K34),)</f>
        <v>0</v>
      </c>
      <c r="L34" s="22">
        <f>IFERROR(HLOOKUP("wn6",[1]pl!$K:$K,pos!L34),)</f>
        <v>0</v>
      </c>
      <c r="M34" s="22">
        <f>IFERROR(HLOOKUP("wn6",[1]pl!$K:$K,pos!M34),)</f>
        <v>0</v>
      </c>
      <c r="N34" s="22">
        <f>IFERROR(HLOOKUP("wn6",[1]pl!$K:$K,pos!N34),)</f>
        <v>0</v>
      </c>
      <c r="O34" s="22">
        <f>IFERROR(HLOOKUP("wn6",[1]pl!$K:$K,pos!O34),)</f>
        <v>0</v>
      </c>
      <c r="Q34" s="22">
        <f>IFERROR(HLOOKUP("wn6",[1]pl!$K:$K,pos!Q34),)</f>
        <v>0</v>
      </c>
      <c r="R34" s="22">
        <f>IFERROR(HLOOKUP("wn6",[1]pl!$K:$K,pos!R34),)</f>
        <v>0</v>
      </c>
      <c r="S34" s="22">
        <f>IFERROR(HLOOKUP("wn6",[1]pl!$K:$K,pos!S34),)</f>
        <v>0</v>
      </c>
      <c r="T34" s="22">
        <f>IFERROR(HLOOKUP("wn6",[1]pl!$K:$K,pos!T34),)</f>
        <v>0</v>
      </c>
      <c r="U34" s="22">
        <f>IFERROR(HLOOKUP("wn6",[1]pl!$K:$K,pos!U34),)</f>
        <v>0</v>
      </c>
      <c r="V34" s="22">
        <f>IFERROR(HLOOKUP("wn6",[1]pl!$K:$K,pos!V34),)</f>
        <v>0</v>
      </c>
      <c r="W34" s="22">
        <f>IFERROR(HLOOKUP("wn6",[1]pl!$K:$K,pos!W34),)</f>
        <v>0</v>
      </c>
      <c r="X34" s="22">
        <f>IFERROR(HLOOKUP("wn6",[1]pl!$K:$K,pos!X34),)</f>
        <v>0</v>
      </c>
      <c r="Y34" s="22">
        <f>IFERROR(HLOOKUP("wn6",[1]pl!$K:$K,pos!Y34),)</f>
        <v>0</v>
      </c>
      <c r="Z34" s="22">
        <f>IFERROR(HLOOKUP("wn6",[1]pl!$K:$K,pos!Z34),)</f>
        <v>0</v>
      </c>
      <c r="AA34" s="22">
        <f>IFERROR(HLOOKUP("wn6",[1]pl!$K:$K,pos!AA34),)</f>
        <v>0</v>
      </c>
      <c r="AB34" s="22">
        <f>IFERROR(HLOOKUP("wn6",[1]pl!$K:$K,pos!AB34),)</f>
        <v>0</v>
      </c>
      <c r="AC34" s="22">
        <f>IFERROR(HLOOKUP("wn6",[1]pl!$K:$K,pos!AC34),)</f>
        <v>0</v>
      </c>
      <c r="AD34" s="22">
        <f>IFERROR(HLOOKUP("wn6",[1]pl!$K:$K,pos!AD34),)</f>
        <v>0</v>
      </c>
      <c r="AE34" s="22">
        <f>IFERROR(HLOOKUP("wn6",[1]pl!$K:$K,pos!AE34),)</f>
        <v>0</v>
      </c>
    </row>
    <row r="35" spans="1:31" x14ac:dyDescent="0.25">
      <c r="A35" s="22">
        <f>IFERROR(HLOOKUP("wn6",[1]pl!$K:$K,pos!A35),)</f>
        <v>0</v>
      </c>
      <c r="B35" s="22">
        <f>IFERROR(HLOOKUP("wn6",[1]pl!$K:$K,pos!B35),)</f>
        <v>0</v>
      </c>
      <c r="C35" s="22">
        <f>IFERROR(HLOOKUP("wn6",[1]pl!$K:$K,pos!C35),)</f>
        <v>0</v>
      </c>
      <c r="D35" s="22">
        <f>IFERROR(HLOOKUP("wn6",[1]pl!$K:$K,pos!D35),)</f>
        <v>0</v>
      </c>
      <c r="E35" s="22">
        <f>IFERROR(HLOOKUP("wn6",[1]pl!$K:$K,pos!E35),)</f>
        <v>0</v>
      </c>
      <c r="F35" s="22">
        <f>IFERROR(HLOOKUP("wn6",[1]pl!$K:$K,pos!F35),)</f>
        <v>0</v>
      </c>
      <c r="G35" s="22">
        <f>IFERROR(HLOOKUP("wn6",[1]pl!$K:$K,pos!G35),)</f>
        <v>0</v>
      </c>
      <c r="H35" s="22">
        <f>IFERROR(HLOOKUP("wn6",[1]pl!$K:$K,pos!H35),)</f>
        <v>0</v>
      </c>
      <c r="I35" s="22">
        <f>IFERROR(HLOOKUP("wn6",[1]pl!$K:$K,pos!I35),)</f>
        <v>0</v>
      </c>
      <c r="J35" s="22">
        <f>IFERROR(HLOOKUP("wn6",[1]pl!$K:$K,pos!J35),)</f>
        <v>0</v>
      </c>
      <c r="K35" s="22">
        <f>IFERROR(HLOOKUP("wn6",[1]pl!$K:$K,pos!K35),)</f>
        <v>0</v>
      </c>
      <c r="L35" s="22">
        <f>IFERROR(HLOOKUP("wn6",[1]pl!$K:$K,pos!L35),)</f>
        <v>0</v>
      </c>
      <c r="M35" s="22">
        <f>IFERROR(HLOOKUP("wn6",[1]pl!$K:$K,pos!M35),)</f>
        <v>0</v>
      </c>
      <c r="N35" s="22">
        <f>IFERROR(HLOOKUP("wn6",[1]pl!$K:$K,pos!N35),)</f>
        <v>0</v>
      </c>
      <c r="O35" s="22">
        <f>IFERROR(HLOOKUP("wn6",[1]pl!$K:$K,pos!O35),)</f>
        <v>0</v>
      </c>
      <c r="Q35" s="22">
        <f>IFERROR(HLOOKUP("wn6",[1]pl!$K:$K,pos!Q35),)</f>
        <v>0</v>
      </c>
      <c r="R35" s="22">
        <f>IFERROR(HLOOKUP("wn6",[1]pl!$K:$K,pos!R35),)</f>
        <v>0</v>
      </c>
      <c r="S35" s="22">
        <f>IFERROR(HLOOKUP("wn6",[1]pl!$K:$K,pos!S35),)</f>
        <v>0</v>
      </c>
      <c r="T35" s="22">
        <f>IFERROR(HLOOKUP("wn6",[1]pl!$K:$K,pos!T35),)</f>
        <v>0</v>
      </c>
      <c r="U35" s="22">
        <f>IFERROR(HLOOKUP("wn6",[1]pl!$K:$K,pos!U35),)</f>
        <v>0</v>
      </c>
      <c r="V35" s="22">
        <f>IFERROR(HLOOKUP("wn6",[1]pl!$K:$K,pos!V35),)</f>
        <v>0</v>
      </c>
      <c r="W35" s="22">
        <f>IFERROR(HLOOKUP("wn6",[1]pl!$K:$K,pos!W35),)</f>
        <v>0</v>
      </c>
      <c r="X35" s="22">
        <f>IFERROR(HLOOKUP("wn6",[1]pl!$K:$K,pos!X35),)</f>
        <v>0</v>
      </c>
      <c r="Y35" s="22">
        <f>IFERROR(HLOOKUP("wn6",[1]pl!$K:$K,pos!Y35),)</f>
        <v>0</v>
      </c>
      <c r="Z35" s="22">
        <f>IFERROR(HLOOKUP("wn6",[1]pl!$K:$K,pos!Z35),)</f>
        <v>0</v>
      </c>
      <c r="AA35" s="22">
        <f>IFERROR(HLOOKUP("wn6",[1]pl!$K:$K,pos!AA35),)</f>
        <v>0</v>
      </c>
      <c r="AB35" s="22">
        <f>IFERROR(HLOOKUP("wn6",[1]pl!$K:$K,pos!AB35),)</f>
        <v>0</v>
      </c>
      <c r="AC35" s="22">
        <f>IFERROR(HLOOKUP("wn6",[1]pl!$K:$K,pos!AC35),)</f>
        <v>0</v>
      </c>
      <c r="AD35" s="22">
        <f>IFERROR(HLOOKUP("wn6",[1]pl!$K:$K,pos!AD35),)</f>
        <v>0</v>
      </c>
      <c r="AE35" s="22">
        <f>IFERROR(HLOOKUP("wn6",[1]pl!$K:$K,pos!AE35),)</f>
        <v>0</v>
      </c>
    </row>
    <row r="36" spans="1:31" x14ac:dyDescent="0.25">
      <c r="A36" s="22">
        <f>IFERROR(HLOOKUP("wn6",[1]pl!$K:$K,pos!A36),)</f>
        <v>0</v>
      </c>
      <c r="B36" s="22">
        <f>IFERROR(HLOOKUP("wn6",[1]pl!$K:$K,pos!B36),)</f>
        <v>0</v>
      </c>
      <c r="C36" s="22">
        <f>IFERROR(HLOOKUP("wn6",[1]pl!$K:$K,pos!C36),)</f>
        <v>0</v>
      </c>
      <c r="D36" s="22">
        <f>IFERROR(HLOOKUP("wn6",[1]pl!$K:$K,pos!D36),)</f>
        <v>0</v>
      </c>
      <c r="E36" s="22">
        <f>IFERROR(HLOOKUP("wn6",[1]pl!$K:$K,pos!E36),)</f>
        <v>0</v>
      </c>
      <c r="F36" s="22">
        <f>IFERROR(HLOOKUP("wn6",[1]pl!$K:$K,pos!F36),)</f>
        <v>0</v>
      </c>
      <c r="G36" s="22">
        <f>IFERROR(HLOOKUP("wn6",[1]pl!$K:$K,pos!G36),)</f>
        <v>0</v>
      </c>
      <c r="H36" s="22">
        <f>IFERROR(HLOOKUP("wn6",[1]pl!$K:$K,pos!H36),)</f>
        <v>0</v>
      </c>
      <c r="I36" s="22">
        <f>IFERROR(HLOOKUP("wn6",[1]pl!$K:$K,pos!I36),)</f>
        <v>0</v>
      </c>
      <c r="J36" s="22">
        <f>IFERROR(HLOOKUP("wn6",[1]pl!$K:$K,pos!J36),)</f>
        <v>0</v>
      </c>
      <c r="K36" s="22">
        <f>IFERROR(HLOOKUP("wn6",[1]pl!$K:$K,pos!K36),)</f>
        <v>0</v>
      </c>
      <c r="L36" s="22">
        <f>IFERROR(HLOOKUP("wn6",[1]pl!$K:$K,pos!L36),)</f>
        <v>0</v>
      </c>
      <c r="M36" s="22">
        <f>IFERROR(HLOOKUP("wn6",[1]pl!$K:$K,pos!M36),)</f>
        <v>0</v>
      </c>
      <c r="N36" s="22">
        <f>IFERROR(HLOOKUP("wn6",[1]pl!$K:$K,pos!N36),)</f>
        <v>0</v>
      </c>
      <c r="O36" s="22">
        <f>IFERROR(HLOOKUP("wn6",[1]pl!$K:$K,pos!O36),)</f>
        <v>0</v>
      </c>
      <c r="Q36" s="22">
        <f>IFERROR(HLOOKUP("wn6",[1]pl!$K:$K,pos!Q36),)</f>
        <v>0</v>
      </c>
      <c r="R36" s="22">
        <f>IFERROR(HLOOKUP("wn6",[1]pl!$K:$K,pos!R36),)</f>
        <v>0</v>
      </c>
      <c r="S36" s="22">
        <f>IFERROR(HLOOKUP("wn6",[1]pl!$K:$K,pos!S36),)</f>
        <v>0</v>
      </c>
      <c r="T36" s="22">
        <f>IFERROR(HLOOKUP("wn6",[1]pl!$K:$K,pos!T36),)</f>
        <v>0</v>
      </c>
      <c r="U36" s="22">
        <f>IFERROR(HLOOKUP("wn6",[1]pl!$K:$K,pos!U36),)</f>
        <v>0</v>
      </c>
      <c r="V36" s="22">
        <f>IFERROR(HLOOKUP("wn6",[1]pl!$K:$K,pos!V36),)</f>
        <v>0</v>
      </c>
      <c r="W36" s="22">
        <f>IFERROR(HLOOKUP("wn6",[1]pl!$K:$K,pos!W36),)</f>
        <v>0</v>
      </c>
      <c r="X36" s="22">
        <f>IFERROR(HLOOKUP("wn6",[1]pl!$K:$K,pos!X36),)</f>
        <v>0</v>
      </c>
      <c r="Y36" s="22">
        <f>IFERROR(HLOOKUP("wn6",[1]pl!$K:$K,pos!Y36),)</f>
        <v>0</v>
      </c>
      <c r="Z36" s="22">
        <f>IFERROR(HLOOKUP("wn6",[1]pl!$K:$K,pos!Z36),)</f>
        <v>0</v>
      </c>
      <c r="AA36" s="22">
        <f>IFERROR(HLOOKUP("wn6",[1]pl!$K:$K,pos!AA36),)</f>
        <v>0</v>
      </c>
      <c r="AB36" s="22">
        <f>IFERROR(HLOOKUP("wn6",[1]pl!$K:$K,pos!AB36),)</f>
        <v>0</v>
      </c>
      <c r="AC36" s="22">
        <f>IFERROR(HLOOKUP("wn6",[1]pl!$K:$K,pos!AC36),)</f>
        <v>0</v>
      </c>
      <c r="AD36" s="22">
        <f>IFERROR(HLOOKUP("wn6",[1]pl!$K:$K,pos!AD36),)</f>
        <v>0</v>
      </c>
      <c r="AE36" s="22">
        <f>IFERROR(HLOOKUP("wn6",[1]pl!$K:$K,pos!AE36),)</f>
        <v>0</v>
      </c>
    </row>
    <row r="37" spans="1:31" x14ac:dyDescent="0.25">
      <c r="A37" s="22">
        <f>IFERROR(HLOOKUP("wn6",[1]pl!$K:$K,pos!A37),)</f>
        <v>0</v>
      </c>
      <c r="B37" s="22">
        <f>IFERROR(HLOOKUP("wn6",[1]pl!$K:$K,pos!B37),)</f>
        <v>0</v>
      </c>
      <c r="C37" s="22">
        <f>IFERROR(HLOOKUP("wn6",[1]pl!$K:$K,pos!C37),)</f>
        <v>0</v>
      </c>
      <c r="D37" s="22">
        <f>IFERROR(HLOOKUP("wn6",[1]pl!$K:$K,pos!D37),)</f>
        <v>0</v>
      </c>
      <c r="E37" s="22">
        <f>IFERROR(HLOOKUP("wn6",[1]pl!$K:$K,pos!E37),)</f>
        <v>0</v>
      </c>
      <c r="F37" s="22">
        <f>IFERROR(HLOOKUP("wn6",[1]pl!$K:$K,pos!F37),)</f>
        <v>0</v>
      </c>
      <c r="G37" s="22">
        <f>IFERROR(HLOOKUP("wn6",[1]pl!$K:$K,pos!G37),)</f>
        <v>0</v>
      </c>
      <c r="H37" s="22">
        <f>IFERROR(HLOOKUP("wn6",[1]pl!$K:$K,pos!H37),)</f>
        <v>0</v>
      </c>
      <c r="I37" s="22">
        <f>IFERROR(HLOOKUP("wn6",[1]pl!$K:$K,pos!I37),)</f>
        <v>0</v>
      </c>
      <c r="J37" s="22">
        <f>IFERROR(HLOOKUP("wn6",[1]pl!$K:$K,pos!J37),)</f>
        <v>0</v>
      </c>
      <c r="K37" s="22">
        <f>IFERROR(HLOOKUP("wn6",[1]pl!$K:$K,pos!K37),)</f>
        <v>0</v>
      </c>
      <c r="L37" s="22">
        <f>IFERROR(HLOOKUP("wn6",[1]pl!$K:$K,pos!L37),)</f>
        <v>0</v>
      </c>
      <c r="M37" s="22">
        <f>IFERROR(HLOOKUP("wn6",[1]pl!$K:$K,pos!M37),)</f>
        <v>0</v>
      </c>
      <c r="N37" s="22">
        <f>IFERROR(HLOOKUP("wn6",[1]pl!$K:$K,pos!N37),)</f>
        <v>0</v>
      </c>
      <c r="O37" s="22">
        <f>IFERROR(HLOOKUP("wn6",[1]pl!$K:$K,pos!O37),)</f>
        <v>0</v>
      </c>
      <c r="Q37" s="22">
        <f>IFERROR(HLOOKUP("wn6",[1]pl!$K:$K,pos!Q37),)</f>
        <v>0</v>
      </c>
      <c r="R37" s="22">
        <f>IFERROR(HLOOKUP("wn6",[1]pl!$K:$K,pos!R37),)</f>
        <v>0</v>
      </c>
      <c r="S37" s="22">
        <f>IFERROR(HLOOKUP("wn6",[1]pl!$K:$K,pos!S37),)</f>
        <v>0</v>
      </c>
      <c r="T37" s="22">
        <f>IFERROR(HLOOKUP("wn6",[1]pl!$K:$K,pos!T37),)</f>
        <v>0</v>
      </c>
      <c r="U37" s="22">
        <f>IFERROR(HLOOKUP("wn6",[1]pl!$K:$K,pos!U37),)</f>
        <v>0</v>
      </c>
      <c r="V37" s="22">
        <f>IFERROR(HLOOKUP("wn6",[1]pl!$K:$K,pos!V37),)</f>
        <v>0</v>
      </c>
      <c r="W37" s="22">
        <f>IFERROR(HLOOKUP("wn6",[1]pl!$K:$K,pos!W37),)</f>
        <v>0</v>
      </c>
      <c r="X37" s="22">
        <f>IFERROR(HLOOKUP("wn6",[1]pl!$K:$K,pos!X37),)</f>
        <v>0</v>
      </c>
      <c r="Y37" s="22">
        <f>IFERROR(HLOOKUP("wn6",[1]pl!$K:$K,pos!Y37),)</f>
        <v>0</v>
      </c>
      <c r="Z37" s="22">
        <f>IFERROR(HLOOKUP("wn6",[1]pl!$K:$K,pos!Z37),)</f>
        <v>0</v>
      </c>
      <c r="AA37" s="22">
        <f>IFERROR(HLOOKUP("wn6",[1]pl!$K:$K,pos!AA37),)</f>
        <v>0</v>
      </c>
      <c r="AB37" s="22">
        <f>IFERROR(HLOOKUP("wn6",[1]pl!$K:$K,pos!AB37),)</f>
        <v>0</v>
      </c>
      <c r="AC37" s="22">
        <f>IFERROR(HLOOKUP("wn6",[1]pl!$K:$K,pos!AC37),)</f>
        <v>0</v>
      </c>
      <c r="AD37" s="22">
        <f>IFERROR(HLOOKUP("wn6",[1]pl!$K:$K,pos!AD37),)</f>
        <v>0</v>
      </c>
      <c r="AE37" s="22">
        <f>IFERROR(HLOOKUP("wn6",[1]pl!$K:$K,pos!AE37),)</f>
        <v>0</v>
      </c>
    </row>
    <row r="38" spans="1:31" x14ac:dyDescent="0.25">
      <c r="A38" s="22">
        <f>IFERROR(HLOOKUP("wn6",[1]pl!$K:$K,pos!A38),)</f>
        <v>0</v>
      </c>
      <c r="B38" s="22">
        <f>IFERROR(HLOOKUP("wn6",[1]pl!$K:$K,pos!B38),)</f>
        <v>0</v>
      </c>
      <c r="C38" s="22">
        <f>IFERROR(HLOOKUP("wn6",[1]pl!$K:$K,pos!C38),)</f>
        <v>0</v>
      </c>
      <c r="D38" s="22">
        <f>IFERROR(HLOOKUP("wn6",[1]pl!$K:$K,pos!D38),)</f>
        <v>0</v>
      </c>
      <c r="E38" s="22">
        <f>IFERROR(HLOOKUP("wn6",[1]pl!$K:$K,pos!E38),)</f>
        <v>0</v>
      </c>
      <c r="F38" s="22">
        <f>IFERROR(HLOOKUP("wn6",[1]pl!$K:$K,pos!F38),)</f>
        <v>0</v>
      </c>
      <c r="G38" s="22">
        <f>IFERROR(HLOOKUP("wn6",[1]pl!$K:$K,pos!G38),)</f>
        <v>0</v>
      </c>
      <c r="H38" s="22">
        <f>IFERROR(HLOOKUP("wn6",[1]pl!$K:$K,pos!H38),)</f>
        <v>0</v>
      </c>
      <c r="I38" s="22">
        <f>IFERROR(HLOOKUP("wn6",[1]pl!$K:$K,pos!I38),)</f>
        <v>0</v>
      </c>
      <c r="J38" s="22">
        <f>IFERROR(HLOOKUP("wn6",[1]pl!$K:$K,pos!J38),)</f>
        <v>0</v>
      </c>
      <c r="K38" s="22">
        <f>IFERROR(HLOOKUP("wn6",[1]pl!$K:$K,pos!K38),)</f>
        <v>0</v>
      </c>
      <c r="L38" s="22">
        <f>IFERROR(HLOOKUP("wn6",[1]pl!$K:$K,pos!L38),)</f>
        <v>0</v>
      </c>
      <c r="M38" s="22">
        <f>IFERROR(HLOOKUP("wn6",[1]pl!$K:$K,pos!M38),)</f>
        <v>0</v>
      </c>
      <c r="N38" s="22">
        <f>IFERROR(HLOOKUP("wn6",[1]pl!$K:$K,pos!N38),)</f>
        <v>0</v>
      </c>
      <c r="O38" s="22">
        <f>IFERROR(HLOOKUP("wn6",[1]pl!$K:$K,pos!O38),)</f>
        <v>0</v>
      </c>
      <c r="Q38" s="22">
        <f>IFERROR(HLOOKUP("wn6",[1]pl!$K:$K,pos!Q38),)</f>
        <v>0</v>
      </c>
      <c r="R38" s="22">
        <f>IFERROR(HLOOKUP("wn6",[1]pl!$K:$K,pos!R38),)</f>
        <v>0</v>
      </c>
      <c r="S38" s="22">
        <f>IFERROR(HLOOKUP("wn6",[1]pl!$K:$K,pos!S38),)</f>
        <v>0</v>
      </c>
      <c r="T38" s="22">
        <f>IFERROR(HLOOKUP("wn6",[1]pl!$K:$K,pos!T38),)</f>
        <v>0</v>
      </c>
      <c r="U38" s="22">
        <f>IFERROR(HLOOKUP("wn6",[1]pl!$K:$K,pos!U38),)</f>
        <v>0</v>
      </c>
      <c r="V38" s="22">
        <f>IFERROR(HLOOKUP("wn6",[1]pl!$K:$K,pos!V38),)</f>
        <v>0</v>
      </c>
      <c r="W38" s="22">
        <f>IFERROR(HLOOKUP("wn6",[1]pl!$K:$K,pos!W38),)</f>
        <v>0</v>
      </c>
      <c r="X38" s="22">
        <f>IFERROR(HLOOKUP("wn6",[1]pl!$K:$K,pos!X38),)</f>
        <v>0</v>
      </c>
      <c r="Y38" s="22">
        <f>IFERROR(HLOOKUP("wn6",[1]pl!$K:$K,pos!Y38),)</f>
        <v>0</v>
      </c>
      <c r="Z38" s="22">
        <f>IFERROR(HLOOKUP("wn6",[1]pl!$K:$K,pos!Z38),)</f>
        <v>0</v>
      </c>
      <c r="AA38" s="22">
        <f>IFERROR(HLOOKUP("wn6",[1]pl!$K:$K,pos!AA38),)</f>
        <v>0</v>
      </c>
      <c r="AB38" s="22">
        <f>IFERROR(HLOOKUP("wn6",[1]pl!$K:$K,pos!AB38),)</f>
        <v>0</v>
      </c>
      <c r="AC38" s="22">
        <f>IFERROR(HLOOKUP("wn6",[1]pl!$K:$K,pos!AC38),)</f>
        <v>0</v>
      </c>
      <c r="AD38" s="22">
        <f>IFERROR(HLOOKUP("wn6",[1]pl!$K:$K,pos!AD38),)</f>
        <v>0</v>
      </c>
      <c r="AE38" s="22">
        <f>IFERROR(HLOOKUP("wn6",[1]pl!$K:$K,pos!AE38),)</f>
        <v>0</v>
      </c>
    </row>
    <row r="39" spans="1:31" x14ac:dyDescent="0.25">
      <c r="A39" s="22">
        <f>IFERROR(HLOOKUP("wn6",[1]pl!$K:$K,pos!A39),)</f>
        <v>0</v>
      </c>
      <c r="B39" s="22">
        <f>IFERROR(HLOOKUP("wn6",[1]pl!$K:$K,pos!B39),)</f>
        <v>0</v>
      </c>
      <c r="C39" s="22">
        <f>IFERROR(HLOOKUP("wn6",[1]pl!$K:$K,pos!C39),)</f>
        <v>0</v>
      </c>
      <c r="D39" s="22">
        <f>IFERROR(HLOOKUP("wn6",[1]pl!$K:$K,pos!D39),)</f>
        <v>0</v>
      </c>
      <c r="E39" s="22">
        <f>IFERROR(HLOOKUP("wn6",[1]pl!$K:$K,pos!E39),)</f>
        <v>0</v>
      </c>
      <c r="F39" s="22">
        <f>IFERROR(HLOOKUP("wn6",[1]pl!$K:$K,pos!F39),)</f>
        <v>0</v>
      </c>
      <c r="G39" s="22">
        <f>IFERROR(HLOOKUP("wn6",[1]pl!$K:$K,pos!G39),)</f>
        <v>0</v>
      </c>
      <c r="H39" s="22">
        <f>IFERROR(HLOOKUP("wn6",[1]pl!$K:$K,pos!H39),)</f>
        <v>0</v>
      </c>
      <c r="I39" s="22">
        <f>IFERROR(HLOOKUP("wn6",[1]pl!$K:$K,pos!I39),)</f>
        <v>0</v>
      </c>
      <c r="J39" s="22">
        <f>IFERROR(HLOOKUP("wn6",[1]pl!$K:$K,pos!J39),)</f>
        <v>0</v>
      </c>
      <c r="K39" s="22">
        <f>IFERROR(HLOOKUP("wn6",[1]pl!$K:$K,pos!K39),)</f>
        <v>0</v>
      </c>
      <c r="L39" s="22">
        <f>IFERROR(HLOOKUP("wn6",[1]pl!$K:$K,pos!L39),)</f>
        <v>0</v>
      </c>
      <c r="M39" s="22">
        <f>IFERROR(HLOOKUP("wn6",[1]pl!$K:$K,pos!M39),)</f>
        <v>0</v>
      </c>
      <c r="N39" s="22">
        <f>IFERROR(HLOOKUP("wn6",[1]pl!$K:$K,pos!N39),)</f>
        <v>0</v>
      </c>
      <c r="O39" s="22">
        <f>IFERROR(HLOOKUP("wn6",[1]pl!$K:$K,pos!O39),)</f>
        <v>0</v>
      </c>
      <c r="Q39" s="22">
        <f>IFERROR(HLOOKUP("wn6",[1]pl!$K:$K,pos!Q39),)</f>
        <v>0</v>
      </c>
      <c r="R39" s="22">
        <f>IFERROR(HLOOKUP("wn6",[1]pl!$K:$K,pos!R39),)</f>
        <v>0</v>
      </c>
      <c r="S39" s="22">
        <f>IFERROR(HLOOKUP("wn6",[1]pl!$K:$K,pos!S39),)</f>
        <v>0</v>
      </c>
      <c r="T39" s="22">
        <f>IFERROR(HLOOKUP("wn6",[1]pl!$K:$K,pos!T39),)</f>
        <v>0</v>
      </c>
      <c r="U39" s="22">
        <f>IFERROR(HLOOKUP("wn6",[1]pl!$K:$K,pos!U39),)</f>
        <v>0</v>
      </c>
      <c r="V39" s="22">
        <f>IFERROR(HLOOKUP("wn6",[1]pl!$K:$K,pos!V39),)</f>
        <v>0</v>
      </c>
      <c r="W39" s="22">
        <f>IFERROR(HLOOKUP("wn6",[1]pl!$K:$K,pos!W39),)</f>
        <v>0</v>
      </c>
      <c r="X39" s="22">
        <f>IFERROR(HLOOKUP("wn6",[1]pl!$K:$K,pos!X39),)</f>
        <v>0</v>
      </c>
      <c r="Y39" s="22">
        <f>IFERROR(HLOOKUP("wn6",[1]pl!$K:$K,pos!Y39),)</f>
        <v>0</v>
      </c>
      <c r="Z39" s="22">
        <f>IFERROR(HLOOKUP("wn6",[1]pl!$K:$K,pos!Z39),)</f>
        <v>0</v>
      </c>
      <c r="AA39" s="22">
        <f>IFERROR(HLOOKUP("wn6",[1]pl!$K:$K,pos!AA39),)</f>
        <v>0</v>
      </c>
      <c r="AB39" s="22">
        <f>IFERROR(HLOOKUP("wn6",[1]pl!$K:$K,pos!AB39),)</f>
        <v>0</v>
      </c>
      <c r="AC39" s="22">
        <f>IFERROR(HLOOKUP("wn6",[1]pl!$K:$K,pos!AC39),)</f>
        <v>0</v>
      </c>
      <c r="AD39" s="22">
        <f>IFERROR(HLOOKUP("wn6",[1]pl!$K:$K,pos!AD39),)</f>
        <v>0</v>
      </c>
      <c r="AE39" s="22">
        <f>IFERROR(HLOOKUP("wn6",[1]pl!$K:$K,pos!AE39),)</f>
        <v>0</v>
      </c>
    </row>
    <row r="40" spans="1:31" x14ac:dyDescent="0.25">
      <c r="A40" s="22">
        <f>IFERROR(HLOOKUP("wn6",[1]pl!$K:$K,pos!A40),)</f>
        <v>0</v>
      </c>
      <c r="B40" s="22">
        <f>IFERROR(HLOOKUP("wn6",[1]pl!$K:$K,pos!B40),)</f>
        <v>0</v>
      </c>
      <c r="C40" s="22">
        <f>IFERROR(HLOOKUP("wn6",[1]pl!$K:$K,pos!C40),)</f>
        <v>0</v>
      </c>
      <c r="D40" s="22">
        <f>IFERROR(HLOOKUP("wn6",[1]pl!$K:$K,pos!D40),)</f>
        <v>0</v>
      </c>
      <c r="E40" s="22">
        <f>IFERROR(HLOOKUP("wn6",[1]pl!$K:$K,pos!E40),)</f>
        <v>0</v>
      </c>
      <c r="F40" s="22">
        <f>IFERROR(HLOOKUP("wn6",[1]pl!$K:$K,pos!F40),)</f>
        <v>0</v>
      </c>
      <c r="G40" s="22">
        <f>IFERROR(HLOOKUP("wn6",[1]pl!$K:$K,pos!G40),)</f>
        <v>0</v>
      </c>
      <c r="H40" s="22">
        <f>IFERROR(HLOOKUP("wn6",[1]pl!$K:$K,pos!H40),)</f>
        <v>0</v>
      </c>
      <c r="I40" s="22">
        <f>IFERROR(HLOOKUP("wn6",[1]pl!$K:$K,pos!I40),)</f>
        <v>0</v>
      </c>
      <c r="J40" s="22">
        <f>IFERROR(HLOOKUP("wn6",[1]pl!$K:$K,pos!J40),)</f>
        <v>0</v>
      </c>
      <c r="K40" s="22">
        <f>IFERROR(HLOOKUP("wn6",[1]pl!$K:$K,pos!K40),)</f>
        <v>0</v>
      </c>
      <c r="L40" s="22">
        <f>IFERROR(HLOOKUP("wn6",[1]pl!$K:$K,pos!L40),)</f>
        <v>0</v>
      </c>
      <c r="M40" s="22">
        <f>IFERROR(HLOOKUP("wn6",[1]pl!$K:$K,pos!M40),)</f>
        <v>0</v>
      </c>
      <c r="N40" s="22">
        <f>IFERROR(HLOOKUP("wn6",[1]pl!$K:$K,pos!N40),)</f>
        <v>0</v>
      </c>
      <c r="O40" s="22">
        <f>IFERROR(HLOOKUP("wn6",[1]pl!$K:$K,pos!O40),)</f>
        <v>0</v>
      </c>
      <c r="Q40" s="22">
        <f>IFERROR(HLOOKUP("wn6",[1]pl!$K:$K,pos!Q40),)</f>
        <v>0</v>
      </c>
      <c r="R40" s="22">
        <f>IFERROR(HLOOKUP("wn6",[1]pl!$K:$K,pos!R40),)</f>
        <v>0</v>
      </c>
      <c r="S40" s="22">
        <f>IFERROR(HLOOKUP("wn6",[1]pl!$K:$K,pos!S40),)</f>
        <v>0</v>
      </c>
      <c r="T40" s="22">
        <f>IFERROR(HLOOKUP("wn6",[1]pl!$K:$K,pos!T40),)</f>
        <v>0</v>
      </c>
      <c r="U40" s="22">
        <f>IFERROR(HLOOKUP("wn6",[1]pl!$K:$K,pos!U40),)</f>
        <v>0</v>
      </c>
      <c r="V40" s="22">
        <f>IFERROR(HLOOKUP("wn6",[1]pl!$K:$K,pos!V40),)</f>
        <v>0</v>
      </c>
      <c r="W40" s="22">
        <f>IFERROR(HLOOKUP("wn6",[1]pl!$K:$K,pos!W40),)</f>
        <v>0</v>
      </c>
      <c r="X40" s="22">
        <f>IFERROR(HLOOKUP("wn6",[1]pl!$K:$K,pos!X40),)</f>
        <v>0</v>
      </c>
      <c r="Y40" s="22">
        <f>IFERROR(HLOOKUP("wn6",[1]pl!$K:$K,pos!Y40),)</f>
        <v>0</v>
      </c>
      <c r="Z40" s="22">
        <f>IFERROR(HLOOKUP("wn6",[1]pl!$K:$K,pos!Z40),)</f>
        <v>0</v>
      </c>
      <c r="AA40" s="22">
        <f>IFERROR(HLOOKUP("wn6",[1]pl!$K:$K,pos!AA40),)</f>
        <v>0</v>
      </c>
      <c r="AB40" s="22">
        <f>IFERROR(HLOOKUP("wn6",[1]pl!$K:$K,pos!AB40),)</f>
        <v>0</v>
      </c>
      <c r="AC40" s="22">
        <f>IFERROR(HLOOKUP("wn6",[1]pl!$K:$K,pos!AC40),)</f>
        <v>0</v>
      </c>
      <c r="AD40" s="22">
        <f>IFERROR(HLOOKUP("wn6",[1]pl!$K:$K,pos!AD40),)</f>
        <v>0</v>
      </c>
      <c r="AE40" s="22">
        <f>IFERROR(HLOOKUP("wn6",[1]pl!$K:$K,pos!AE40),)</f>
        <v>0</v>
      </c>
    </row>
    <row r="41" spans="1:31" x14ac:dyDescent="0.25">
      <c r="A41" s="22">
        <f>IFERROR(HLOOKUP("wn6",[1]pl!$K:$K,pos!A41),)</f>
        <v>0</v>
      </c>
      <c r="B41" s="22">
        <f>IFERROR(HLOOKUP("wn6",[1]pl!$K:$K,pos!B41),)</f>
        <v>0</v>
      </c>
      <c r="C41" s="22">
        <f>IFERROR(HLOOKUP("wn6",[1]pl!$K:$K,pos!C41),)</f>
        <v>0</v>
      </c>
      <c r="D41" s="22">
        <f>IFERROR(HLOOKUP("wn6",[1]pl!$K:$K,pos!D41),)</f>
        <v>0</v>
      </c>
      <c r="E41" s="22">
        <f>IFERROR(HLOOKUP("wn6",[1]pl!$K:$K,pos!E41),)</f>
        <v>0</v>
      </c>
      <c r="F41" s="22">
        <f>IFERROR(HLOOKUP("wn6",[1]pl!$K:$K,pos!F41),)</f>
        <v>0</v>
      </c>
      <c r="G41" s="22">
        <f>IFERROR(HLOOKUP("wn6",[1]pl!$K:$K,pos!G41),)</f>
        <v>0</v>
      </c>
      <c r="H41" s="22">
        <f>IFERROR(HLOOKUP("wn6",[1]pl!$K:$K,pos!H41),)</f>
        <v>0</v>
      </c>
      <c r="I41" s="22">
        <f>IFERROR(HLOOKUP("wn6",[1]pl!$K:$K,pos!I41),)</f>
        <v>0</v>
      </c>
      <c r="J41" s="22">
        <f>IFERROR(HLOOKUP("wn6",[1]pl!$K:$K,pos!J41),)</f>
        <v>0</v>
      </c>
      <c r="K41" s="22">
        <f>IFERROR(HLOOKUP("wn6",[1]pl!$K:$K,pos!K41),)</f>
        <v>0</v>
      </c>
      <c r="L41" s="22">
        <f>IFERROR(HLOOKUP("wn6",[1]pl!$K:$K,pos!L41),)</f>
        <v>0</v>
      </c>
      <c r="M41" s="22">
        <f>IFERROR(HLOOKUP("wn6",[1]pl!$K:$K,pos!M41),)</f>
        <v>0</v>
      </c>
      <c r="N41" s="22">
        <f>IFERROR(HLOOKUP("wn6",[1]pl!$K:$K,pos!N41),)</f>
        <v>0</v>
      </c>
      <c r="O41" s="22">
        <f>IFERROR(HLOOKUP("wn6",[1]pl!$K:$K,pos!O41),)</f>
        <v>0</v>
      </c>
      <c r="Q41" s="22">
        <f>IFERROR(HLOOKUP("wn6",[1]pl!$K:$K,pos!Q41),)</f>
        <v>0</v>
      </c>
      <c r="R41" s="22">
        <f>IFERROR(HLOOKUP("wn6",[1]pl!$K:$K,pos!R41),)</f>
        <v>0</v>
      </c>
      <c r="S41" s="22">
        <f>IFERROR(HLOOKUP("wn6",[1]pl!$K:$K,pos!S41),)</f>
        <v>0</v>
      </c>
      <c r="T41" s="22">
        <f>IFERROR(HLOOKUP("wn6",[1]pl!$K:$K,pos!T41),)</f>
        <v>0</v>
      </c>
      <c r="U41" s="22">
        <f>IFERROR(HLOOKUP("wn6",[1]pl!$K:$K,pos!U41),)</f>
        <v>0</v>
      </c>
      <c r="V41" s="22">
        <f>IFERROR(HLOOKUP("wn6",[1]pl!$K:$K,pos!V41),)</f>
        <v>0</v>
      </c>
      <c r="W41" s="22">
        <f>IFERROR(HLOOKUP("wn6",[1]pl!$K:$K,pos!W41),)</f>
        <v>0</v>
      </c>
      <c r="X41" s="22">
        <f>IFERROR(HLOOKUP("wn6",[1]pl!$K:$K,pos!X41),)</f>
        <v>0</v>
      </c>
      <c r="Y41" s="22">
        <f>IFERROR(HLOOKUP("wn6",[1]pl!$K:$K,pos!Y41),)</f>
        <v>0</v>
      </c>
      <c r="Z41" s="22">
        <f>IFERROR(HLOOKUP("wn6",[1]pl!$K:$K,pos!Z41),)</f>
        <v>0</v>
      </c>
      <c r="AA41" s="22">
        <f>IFERROR(HLOOKUP("wn6",[1]pl!$K:$K,pos!AA41),)</f>
        <v>0</v>
      </c>
      <c r="AB41" s="22">
        <f>IFERROR(HLOOKUP("wn6",[1]pl!$K:$K,pos!AB41),)</f>
        <v>0</v>
      </c>
      <c r="AC41" s="22">
        <f>IFERROR(HLOOKUP("wn6",[1]pl!$K:$K,pos!AC41),)</f>
        <v>0</v>
      </c>
      <c r="AD41" s="22">
        <f>IFERROR(HLOOKUP("wn6",[1]pl!$K:$K,pos!AD41),)</f>
        <v>0</v>
      </c>
      <c r="AE41" s="22">
        <f>IFERROR(HLOOKUP("wn6",[1]pl!$K:$K,pos!AE41),)</f>
        <v>0</v>
      </c>
    </row>
    <row r="42" spans="1:31" x14ac:dyDescent="0.25">
      <c r="A42" s="22">
        <f>IFERROR(HLOOKUP("wn6",[1]pl!$K:$K,pos!A42),)</f>
        <v>0</v>
      </c>
      <c r="B42" s="22">
        <f>IFERROR(HLOOKUP("wn6",[1]pl!$K:$K,pos!B42),)</f>
        <v>0</v>
      </c>
      <c r="C42" s="22">
        <f>IFERROR(HLOOKUP("wn6",[1]pl!$K:$K,pos!C42),)</f>
        <v>0</v>
      </c>
      <c r="D42" s="22">
        <f>IFERROR(HLOOKUP("wn6",[1]pl!$K:$K,pos!D42),)</f>
        <v>0</v>
      </c>
      <c r="E42" s="22">
        <f>IFERROR(HLOOKUP("wn6",[1]pl!$K:$K,pos!E42),)</f>
        <v>0</v>
      </c>
      <c r="F42" s="22">
        <f>IFERROR(HLOOKUP("wn6",[1]pl!$K:$K,pos!F42),)</f>
        <v>0</v>
      </c>
      <c r="G42" s="22">
        <f>IFERROR(HLOOKUP("wn6",[1]pl!$K:$K,pos!G42),)</f>
        <v>0</v>
      </c>
      <c r="H42" s="22">
        <f>IFERROR(HLOOKUP("wn6",[1]pl!$K:$K,pos!H42),)</f>
        <v>0</v>
      </c>
      <c r="I42" s="22">
        <f>IFERROR(HLOOKUP("wn6",[1]pl!$K:$K,pos!I42),)</f>
        <v>0</v>
      </c>
      <c r="J42" s="22">
        <f>IFERROR(HLOOKUP("wn6",[1]pl!$K:$K,pos!J42),)</f>
        <v>0</v>
      </c>
      <c r="K42" s="22">
        <f>IFERROR(HLOOKUP("wn6",[1]pl!$K:$K,pos!K42),)</f>
        <v>0</v>
      </c>
      <c r="L42" s="22">
        <f>IFERROR(HLOOKUP("wn6",[1]pl!$K:$K,pos!L42),)</f>
        <v>0</v>
      </c>
      <c r="M42" s="22">
        <f>IFERROR(HLOOKUP("wn6",[1]pl!$K:$K,pos!M42),)</f>
        <v>0</v>
      </c>
      <c r="N42" s="22">
        <f>IFERROR(HLOOKUP("wn6",[1]pl!$K:$K,pos!N42),)</f>
        <v>0</v>
      </c>
      <c r="O42" s="22">
        <f>IFERROR(HLOOKUP("wn6",[1]pl!$K:$K,pos!O42),)</f>
        <v>0</v>
      </c>
      <c r="Q42" s="22">
        <f>IFERROR(HLOOKUP("wn6",[1]pl!$K:$K,pos!Q42),)</f>
        <v>0</v>
      </c>
      <c r="R42" s="22">
        <f>IFERROR(HLOOKUP("wn6",[1]pl!$K:$K,pos!R42),)</f>
        <v>0</v>
      </c>
      <c r="S42" s="22">
        <f>IFERROR(HLOOKUP("wn6",[1]pl!$K:$K,pos!S42),)</f>
        <v>0</v>
      </c>
      <c r="T42" s="22">
        <f>IFERROR(HLOOKUP("wn6",[1]pl!$K:$K,pos!T42),)</f>
        <v>0</v>
      </c>
      <c r="U42" s="22">
        <f>IFERROR(HLOOKUP("wn6",[1]pl!$K:$K,pos!U42),)</f>
        <v>0</v>
      </c>
      <c r="V42" s="22">
        <f>IFERROR(HLOOKUP("wn6",[1]pl!$K:$K,pos!V42),)</f>
        <v>0</v>
      </c>
      <c r="W42" s="22">
        <f>IFERROR(HLOOKUP("wn6",[1]pl!$K:$K,pos!W42),)</f>
        <v>0</v>
      </c>
      <c r="X42" s="22">
        <f>IFERROR(HLOOKUP("wn6",[1]pl!$K:$K,pos!X42),)</f>
        <v>0</v>
      </c>
      <c r="Y42" s="22">
        <f>IFERROR(HLOOKUP("wn6",[1]pl!$K:$K,pos!Y42),)</f>
        <v>0</v>
      </c>
      <c r="Z42" s="22">
        <f>IFERROR(HLOOKUP("wn6",[1]pl!$K:$K,pos!Z42),)</f>
        <v>0</v>
      </c>
      <c r="AA42" s="22">
        <f>IFERROR(HLOOKUP("wn6",[1]pl!$K:$K,pos!AA42),)</f>
        <v>0</v>
      </c>
      <c r="AB42" s="22">
        <f>IFERROR(HLOOKUP("wn6",[1]pl!$K:$K,pos!AB42),)</f>
        <v>0</v>
      </c>
      <c r="AC42" s="22">
        <f>IFERROR(HLOOKUP("wn6",[1]pl!$K:$K,pos!AC42),)</f>
        <v>0</v>
      </c>
      <c r="AD42" s="22">
        <f>IFERROR(HLOOKUP("wn6",[1]pl!$K:$K,pos!AD42),)</f>
        <v>0</v>
      </c>
      <c r="AE42" s="22">
        <f>IFERROR(HLOOKUP("wn6",[1]pl!$K:$K,pos!AE42),)</f>
        <v>0</v>
      </c>
    </row>
    <row r="43" spans="1:31" x14ac:dyDescent="0.25">
      <c r="A43" s="22">
        <f>IFERROR(HLOOKUP("wn6",[1]pl!$K:$K,pos!A43),)</f>
        <v>0</v>
      </c>
      <c r="B43" s="22">
        <f>IFERROR(HLOOKUP("wn6",[1]pl!$K:$K,pos!B43),)</f>
        <v>0</v>
      </c>
      <c r="C43" s="22">
        <f>IFERROR(HLOOKUP("wn6",[1]pl!$K:$K,pos!C43),)</f>
        <v>0</v>
      </c>
      <c r="D43" s="22">
        <f>IFERROR(HLOOKUP("wn6",[1]pl!$K:$K,pos!D43),)</f>
        <v>0</v>
      </c>
      <c r="E43" s="22">
        <f>IFERROR(HLOOKUP("wn6",[1]pl!$K:$K,pos!E43),)</f>
        <v>0</v>
      </c>
      <c r="F43" s="22">
        <f>IFERROR(HLOOKUP("wn6",[1]pl!$K:$K,pos!F43),)</f>
        <v>0</v>
      </c>
      <c r="G43" s="22">
        <f>IFERROR(HLOOKUP("wn6",[1]pl!$K:$K,pos!G43),)</f>
        <v>0</v>
      </c>
      <c r="H43" s="22">
        <f>IFERROR(HLOOKUP("wn6",[1]pl!$K:$K,pos!H43),)</f>
        <v>0</v>
      </c>
      <c r="I43" s="22">
        <f>IFERROR(HLOOKUP("wn6",[1]pl!$K:$K,pos!I43),)</f>
        <v>0</v>
      </c>
      <c r="J43" s="22">
        <f>IFERROR(HLOOKUP("wn6",[1]pl!$K:$K,pos!J43),)</f>
        <v>0</v>
      </c>
      <c r="K43" s="22">
        <f>IFERROR(HLOOKUP("wn6",[1]pl!$K:$K,pos!K43),)</f>
        <v>0</v>
      </c>
      <c r="L43" s="22">
        <f>IFERROR(HLOOKUP("wn6",[1]pl!$K:$K,pos!L43),)</f>
        <v>0</v>
      </c>
      <c r="M43" s="22">
        <f>IFERROR(HLOOKUP("wn6",[1]pl!$K:$K,pos!M43),)</f>
        <v>0</v>
      </c>
      <c r="N43" s="22">
        <f>IFERROR(HLOOKUP("wn6",[1]pl!$K:$K,pos!N43),)</f>
        <v>0</v>
      </c>
      <c r="O43" s="22">
        <f>IFERROR(HLOOKUP("wn6",[1]pl!$K:$K,pos!O43),)</f>
        <v>0</v>
      </c>
      <c r="Q43" s="22">
        <f>IFERROR(HLOOKUP("wn6",[1]pl!$K:$K,pos!Q43),)</f>
        <v>0</v>
      </c>
      <c r="R43" s="22">
        <f>IFERROR(HLOOKUP("wn6",[1]pl!$K:$K,pos!R43),)</f>
        <v>0</v>
      </c>
      <c r="S43" s="22">
        <f>IFERROR(HLOOKUP("wn6",[1]pl!$K:$K,pos!S43),)</f>
        <v>0</v>
      </c>
      <c r="T43" s="22">
        <f>IFERROR(HLOOKUP("wn6",[1]pl!$K:$K,pos!T43),)</f>
        <v>0</v>
      </c>
      <c r="U43" s="22">
        <f>IFERROR(HLOOKUP("wn6",[1]pl!$K:$K,pos!U43),)</f>
        <v>0</v>
      </c>
      <c r="V43" s="22">
        <f>IFERROR(HLOOKUP("wn6",[1]pl!$K:$K,pos!V43),)</f>
        <v>0</v>
      </c>
      <c r="W43" s="22">
        <f>IFERROR(HLOOKUP("wn6",[1]pl!$K:$K,pos!W43),)</f>
        <v>0</v>
      </c>
      <c r="X43" s="22">
        <f>IFERROR(HLOOKUP("wn6",[1]pl!$K:$K,pos!X43),)</f>
        <v>0</v>
      </c>
      <c r="Y43" s="22">
        <f>IFERROR(HLOOKUP("wn6",[1]pl!$K:$K,pos!Y43),)</f>
        <v>0</v>
      </c>
      <c r="Z43" s="22">
        <f>IFERROR(HLOOKUP("wn6",[1]pl!$K:$K,pos!Z43),)</f>
        <v>0</v>
      </c>
      <c r="AA43" s="22">
        <f>IFERROR(HLOOKUP("wn6",[1]pl!$K:$K,pos!AA43),)</f>
        <v>0</v>
      </c>
      <c r="AB43" s="22">
        <f>IFERROR(HLOOKUP("wn6",[1]pl!$K:$K,pos!AB43),)</f>
        <v>0</v>
      </c>
      <c r="AC43" s="22">
        <f>IFERROR(HLOOKUP("wn6",[1]pl!$K:$K,pos!AC43),)</f>
        <v>0</v>
      </c>
      <c r="AD43" s="22">
        <f>IFERROR(HLOOKUP("wn6",[1]pl!$K:$K,pos!AD43),)</f>
        <v>0</v>
      </c>
      <c r="AE43" s="22">
        <f>IFERROR(HLOOKUP("wn6",[1]pl!$K:$K,pos!AE43),)</f>
        <v>0</v>
      </c>
    </row>
    <row r="44" spans="1:31" x14ac:dyDescent="0.25">
      <c r="A44" s="22">
        <f>IFERROR(HLOOKUP("wn6",[1]pl!$K:$K,pos!A44),)</f>
        <v>0</v>
      </c>
      <c r="B44" s="22">
        <f>IFERROR(HLOOKUP("wn6",[1]pl!$K:$K,pos!B44),)</f>
        <v>0</v>
      </c>
      <c r="C44" s="22">
        <f>IFERROR(HLOOKUP("wn6",[1]pl!$K:$K,pos!C44),)</f>
        <v>0</v>
      </c>
      <c r="D44" s="22">
        <f>IFERROR(HLOOKUP("wn6",[1]pl!$K:$K,pos!D44),)</f>
        <v>0</v>
      </c>
      <c r="E44" s="22">
        <f>IFERROR(HLOOKUP("wn6",[1]pl!$K:$K,pos!E44),)</f>
        <v>0</v>
      </c>
      <c r="F44" s="22">
        <f>IFERROR(HLOOKUP("wn6",[1]pl!$K:$K,pos!F44),)</f>
        <v>0</v>
      </c>
      <c r="G44" s="22">
        <f>IFERROR(HLOOKUP("wn6",[1]pl!$K:$K,pos!G44),)</f>
        <v>0</v>
      </c>
      <c r="H44" s="22">
        <f>IFERROR(HLOOKUP("wn6",[1]pl!$K:$K,pos!H44),)</f>
        <v>0</v>
      </c>
      <c r="I44" s="22">
        <f>IFERROR(HLOOKUP("wn6",[1]pl!$K:$K,pos!I44),)</f>
        <v>0</v>
      </c>
      <c r="J44" s="22">
        <f>IFERROR(HLOOKUP("wn6",[1]pl!$K:$K,pos!J44),)</f>
        <v>0</v>
      </c>
      <c r="K44" s="22">
        <f>IFERROR(HLOOKUP("wn6",[1]pl!$K:$K,pos!K44),)</f>
        <v>0</v>
      </c>
      <c r="L44" s="22">
        <f>IFERROR(HLOOKUP("wn6",[1]pl!$K:$K,pos!L44),)</f>
        <v>0</v>
      </c>
      <c r="M44" s="22">
        <f>IFERROR(HLOOKUP("wn6",[1]pl!$K:$K,pos!M44),)</f>
        <v>0</v>
      </c>
      <c r="N44" s="22">
        <f>IFERROR(HLOOKUP("wn6",[1]pl!$K:$K,pos!N44),)</f>
        <v>0</v>
      </c>
      <c r="O44" s="22">
        <f>IFERROR(HLOOKUP("wn6",[1]pl!$K:$K,pos!O44),)</f>
        <v>0</v>
      </c>
      <c r="Q44" s="22">
        <f>IFERROR(HLOOKUP("wn6",[1]pl!$K:$K,pos!Q44),)</f>
        <v>0</v>
      </c>
      <c r="R44" s="22">
        <f>IFERROR(HLOOKUP("wn6",[1]pl!$K:$K,pos!R44),)</f>
        <v>0</v>
      </c>
      <c r="S44" s="22">
        <f>IFERROR(HLOOKUP("wn6",[1]pl!$K:$K,pos!S44),)</f>
        <v>0</v>
      </c>
      <c r="T44" s="22">
        <f>IFERROR(HLOOKUP("wn6",[1]pl!$K:$K,pos!T44),)</f>
        <v>0</v>
      </c>
      <c r="U44" s="22">
        <f>IFERROR(HLOOKUP("wn6",[1]pl!$K:$K,pos!U44),)</f>
        <v>0</v>
      </c>
      <c r="V44" s="22">
        <f>IFERROR(HLOOKUP("wn6",[1]pl!$K:$K,pos!V44),)</f>
        <v>0</v>
      </c>
      <c r="W44" s="22">
        <f>IFERROR(HLOOKUP("wn6",[1]pl!$K:$K,pos!W44),)</f>
        <v>0</v>
      </c>
      <c r="X44" s="22">
        <f>IFERROR(HLOOKUP("wn6",[1]pl!$K:$K,pos!X44),)</f>
        <v>0</v>
      </c>
      <c r="Y44" s="22">
        <f>IFERROR(HLOOKUP("wn6",[1]pl!$K:$K,pos!Y44),)</f>
        <v>0</v>
      </c>
      <c r="Z44" s="22">
        <f>IFERROR(HLOOKUP("wn6",[1]pl!$K:$K,pos!Z44),)</f>
        <v>0</v>
      </c>
      <c r="AA44" s="22">
        <f>IFERROR(HLOOKUP("wn6",[1]pl!$K:$K,pos!AA44),)</f>
        <v>0</v>
      </c>
      <c r="AB44" s="22">
        <f>IFERROR(HLOOKUP("wn6",[1]pl!$K:$K,pos!AB44),)</f>
        <v>0</v>
      </c>
      <c r="AC44" s="22">
        <f>IFERROR(HLOOKUP("wn6",[1]pl!$K:$K,pos!AC44),)</f>
        <v>0</v>
      </c>
      <c r="AD44" s="22">
        <f>IFERROR(HLOOKUP("wn6",[1]pl!$K:$K,pos!AD44),)</f>
        <v>0</v>
      </c>
      <c r="AE44" s="22">
        <f>IFERROR(HLOOKUP("wn6",[1]pl!$K:$K,pos!AE44),)</f>
        <v>0</v>
      </c>
    </row>
    <row r="45" spans="1:31" x14ac:dyDescent="0.25">
      <c r="A45" s="22">
        <f>IFERROR(HLOOKUP("wn6",[1]pl!$K:$K,pos!A45),)</f>
        <v>0</v>
      </c>
      <c r="B45" s="22">
        <f>IFERROR(HLOOKUP("wn6",[1]pl!$K:$K,pos!B45),)</f>
        <v>0</v>
      </c>
      <c r="C45" s="22">
        <f>IFERROR(HLOOKUP("wn6",[1]pl!$K:$K,pos!C45),)</f>
        <v>0</v>
      </c>
      <c r="D45" s="22">
        <f>IFERROR(HLOOKUP("wn6",[1]pl!$K:$K,pos!D45),)</f>
        <v>0</v>
      </c>
      <c r="E45" s="22">
        <f>IFERROR(HLOOKUP("wn6",[1]pl!$K:$K,pos!E45),)</f>
        <v>0</v>
      </c>
      <c r="F45" s="22">
        <f>IFERROR(HLOOKUP("wn6",[1]pl!$K:$K,pos!F45),)</f>
        <v>0</v>
      </c>
      <c r="G45" s="22">
        <f>IFERROR(HLOOKUP("wn6",[1]pl!$K:$K,pos!G45),)</f>
        <v>0</v>
      </c>
      <c r="H45" s="22">
        <f>IFERROR(HLOOKUP("wn6",[1]pl!$K:$K,pos!H45),)</f>
        <v>0</v>
      </c>
      <c r="I45" s="22">
        <f>IFERROR(HLOOKUP("wn6",[1]pl!$K:$K,pos!I45),)</f>
        <v>0</v>
      </c>
      <c r="J45" s="22">
        <f>IFERROR(HLOOKUP("wn6",[1]pl!$K:$K,pos!J45),)</f>
        <v>0</v>
      </c>
      <c r="K45" s="22">
        <f>IFERROR(HLOOKUP("wn6",[1]pl!$K:$K,pos!K45),)</f>
        <v>0</v>
      </c>
      <c r="L45" s="22">
        <f>IFERROR(HLOOKUP("wn6",[1]pl!$K:$K,pos!L45),)</f>
        <v>0</v>
      </c>
      <c r="M45" s="22">
        <f>IFERROR(HLOOKUP("wn6",[1]pl!$K:$K,pos!M45),)</f>
        <v>0</v>
      </c>
      <c r="N45" s="22">
        <f>IFERROR(HLOOKUP("wn6",[1]pl!$K:$K,pos!N45),)</f>
        <v>0</v>
      </c>
      <c r="O45" s="22">
        <f>IFERROR(HLOOKUP("wn6",[1]pl!$K:$K,pos!O45),)</f>
        <v>0</v>
      </c>
      <c r="Q45" s="22">
        <f>IFERROR(HLOOKUP("wn6",[1]pl!$K:$K,pos!Q45),)</f>
        <v>0</v>
      </c>
      <c r="R45" s="22">
        <f>IFERROR(HLOOKUP("wn6",[1]pl!$K:$K,pos!R45),)</f>
        <v>0</v>
      </c>
      <c r="S45" s="22">
        <f>IFERROR(HLOOKUP("wn6",[1]pl!$K:$K,pos!S45),)</f>
        <v>0</v>
      </c>
      <c r="T45" s="22">
        <f>IFERROR(HLOOKUP("wn6",[1]pl!$K:$K,pos!T45),)</f>
        <v>0</v>
      </c>
      <c r="U45" s="22">
        <f>IFERROR(HLOOKUP("wn6",[1]pl!$K:$K,pos!U45),)</f>
        <v>0</v>
      </c>
      <c r="V45" s="22">
        <f>IFERROR(HLOOKUP("wn6",[1]pl!$K:$K,pos!V45),)</f>
        <v>0</v>
      </c>
      <c r="W45" s="22">
        <f>IFERROR(HLOOKUP("wn6",[1]pl!$K:$K,pos!W45),)</f>
        <v>0</v>
      </c>
      <c r="X45" s="22">
        <f>IFERROR(HLOOKUP("wn6",[1]pl!$K:$K,pos!X45),)</f>
        <v>0</v>
      </c>
      <c r="Y45" s="22">
        <f>IFERROR(HLOOKUP("wn6",[1]pl!$K:$K,pos!Y45),)</f>
        <v>0</v>
      </c>
      <c r="Z45" s="22">
        <f>IFERROR(HLOOKUP("wn6",[1]pl!$K:$K,pos!Z45),)</f>
        <v>0</v>
      </c>
      <c r="AA45" s="22">
        <f>IFERROR(HLOOKUP("wn6",[1]pl!$K:$K,pos!AA45),)</f>
        <v>0</v>
      </c>
      <c r="AB45" s="22">
        <f>IFERROR(HLOOKUP("wn6",[1]pl!$K:$K,pos!AB45),)</f>
        <v>0</v>
      </c>
      <c r="AC45" s="22">
        <f>IFERROR(HLOOKUP("wn6",[1]pl!$K:$K,pos!AC45),)</f>
        <v>0</v>
      </c>
      <c r="AD45" s="22">
        <f>IFERROR(HLOOKUP("wn6",[1]pl!$K:$K,pos!AD45),)</f>
        <v>0</v>
      </c>
      <c r="AE45" s="22">
        <f>IFERROR(HLOOKUP("wn6",[1]pl!$K:$K,pos!AE45),)</f>
        <v>0</v>
      </c>
    </row>
    <row r="46" spans="1:31" x14ac:dyDescent="0.25">
      <c r="A46" s="22">
        <f>IFERROR(HLOOKUP("wn6",[1]pl!$K:$K,pos!A46),)</f>
        <v>0</v>
      </c>
      <c r="B46" s="22">
        <f>IFERROR(HLOOKUP("wn6",[1]pl!$K:$K,pos!B46),)</f>
        <v>0</v>
      </c>
      <c r="C46" s="22">
        <f>IFERROR(HLOOKUP("wn6",[1]pl!$K:$K,pos!C46),)</f>
        <v>0</v>
      </c>
      <c r="D46" s="22">
        <f>IFERROR(HLOOKUP("wn6",[1]pl!$K:$K,pos!D46),)</f>
        <v>0</v>
      </c>
      <c r="E46" s="22">
        <f>IFERROR(HLOOKUP("wn6",[1]pl!$K:$K,pos!E46),)</f>
        <v>0</v>
      </c>
      <c r="F46" s="22">
        <f>IFERROR(HLOOKUP("wn6",[1]pl!$K:$K,pos!F46),)</f>
        <v>0</v>
      </c>
      <c r="G46" s="22">
        <f>IFERROR(HLOOKUP("wn6",[1]pl!$K:$K,pos!G46),)</f>
        <v>0</v>
      </c>
      <c r="H46" s="22">
        <f>IFERROR(HLOOKUP("wn6",[1]pl!$K:$K,pos!H46),)</f>
        <v>0</v>
      </c>
      <c r="I46" s="22">
        <f>IFERROR(HLOOKUP("wn6",[1]pl!$K:$K,pos!I46),)</f>
        <v>0</v>
      </c>
      <c r="J46" s="22">
        <f>IFERROR(HLOOKUP("wn6",[1]pl!$K:$K,pos!J46),)</f>
        <v>0</v>
      </c>
      <c r="K46" s="22">
        <f>IFERROR(HLOOKUP("wn6",[1]pl!$K:$K,pos!K46),)</f>
        <v>0</v>
      </c>
      <c r="L46" s="22">
        <f>IFERROR(HLOOKUP("wn6",[1]pl!$K:$K,pos!L46),)</f>
        <v>0</v>
      </c>
      <c r="M46" s="22">
        <f>IFERROR(HLOOKUP("wn6",[1]pl!$K:$K,pos!M46),)</f>
        <v>0</v>
      </c>
      <c r="N46" s="22">
        <f>IFERROR(HLOOKUP("wn6",[1]pl!$K:$K,pos!N46),)</f>
        <v>0</v>
      </c>
      <c r="O46" s="22">
        <f>IFERROR(HLOOKUP("wn6",[1]pl!$K:$K,pos!O46),)</f>
        <v>0</v>
      </c>
      <c r="Q46" s="22">
        <f>IFERROR(HLOOKUP("wn6",[1]pl!$K:$K,pos!Q46),)</f>
        <v>0</v>
      </c>
      <c r="R46" s="22">
        <f>IFERROR(HLOOKUP("wn6",[1]pl!$K:$K,pos!R46),)</f>
        <v>0</v>
      </c>
      <c r="S46" s="22">
        <f>IFERROR(HLOOKUP("wn6",[1]pl!$K:$K,pos!S46),)</f>
        <v>0</v>
      </c>
      <c r="T46" s="22">
        <f>IFERROR(HLOOKUP("wn6",[1]pl!$K:$K,pos!T46),)</f>
        <v>0</v>
      </c>
      <c r="U46" s="22">
        <f>IFERROR(HLOOKUP("wn6",[1]pl!$K:$K,pos!U46),)</f>
        <v>0</v>
      </c>
      <c r="V46" s="22">
        <f>IFERROR(HLOOKUP("wn6",[1]pl!$K:$K,pos!V46),)</f>
        <v>0</v>
      </c>
      <c r="W46" s="22">
        <f>IFERROR(HLOOKUP("wn6",[1]pl!$K:$K,pos!W46),)</f>
        <v>0</v>
      </c>
      <c r="X46" s="22">
        <f>IFERROR(HLOOKUP("wn6",[1]pl!$K:$K,pos!X46),)</f>
        <v>0</v>
      </c>
      <c r="Y46" s="22">
        <f>IFERROR(HLOOKUP("wn6",[1]pl!$K:$K,pos!Y46),)</f>
        <v>0</v>
      </c>
      <c r="Z46" s="22">
        <f>IFERROR(HLOOKUP("wn6",[1]pl!$K:$K,pos!Z46),)</f>
        <v>0</v>
      </c>
      <c r="AA46" s="22">
        <f>IFERROR(HLOOKUP("wn6",[1]pl!$K:$K,pos!AA46),)</f>
        <v>0</v>
      </c>
      <c r="AB46" s="22">
        <f>IFERROR(HLOOKUP("wn6",[1]pl!$K:$K,pos!AB46),)</f>
        <v>0</v>
      </c>
      <c r="AC46" s="22">
        <f>IFERROR(HLOOKUP("wn6",[1]pl!$K:$K,pos!AC46),)</f>
        <v>0</v>
      </c>
      <c r="AD46" s="22">
        <f>IFERROR(HLOOKUP("wn6",[1]pl!$K:$K,pos!AD46),)</f>
        <v>0</v>
      </c>
      <c r="AE46" s="22">
        <f>IFERROR(HLOOKUP("wn6",[1]pl!$K:$K,pos!AE46),)</f>
        <v>0</v>
      </c>
    </row>
    <row r="47" spans="1:31" x14ac:dyDescent="0.25">
      <c r="A47" s="22">
        <f>IFERROR(HLOOKUP("wn6",[1]pl!$K:$K,pos!A47),)</f>
        <v>0</v>
      </c>
      <c r="B47" s="22">
        <f>IFERROR(HLOOKUP("wn6",[1]pl!$K:$K,pos!B47),)</f>
        <v>0</v>
      </c>
      <c r="C47" s="22">
        <f>IFERROR(HLOOKUP("wn6",[1]pl!$K:$K,pos!C47),)</f>
        <v>0</v>
      </c>
      <c r="D47" s="22">
        <f>IFERROR(HLOOKUP("wn6",[1]pl!$K:$K,pos!D47),)</f>
        <v>0</v>
      </c>
      <c r="E47" s="22">
        <f>IFERROR(HLOOKUP("wn6",[1]pl!$K:$K,pos!E47),)</f>
        <v>0</v>
      </c>
      <c r="F47" s="22">
        <f>IFERROR(HLOOKUP("wn6",[1]pl!$K:$K,pos!F47),)</f>
        <v>0</v>
      </c>
      <c r="G47" s="22">
        <f>IFERROR(HLOOKUP("wn6",[1]pl!$K:$K,pos!G47),)</f>
        <v>0</v>
      </c>
      <c r="H47" s="22">
        <f>IFERROR(HLOOKUP("wn6",[1]pl!$K:$K,pos!H47),)</f>
        <v>0</v>
      </c>
      <c r="I47" s="22">
        <f>IFERROR(HLOOKUP("wn6",[1]pl!$K:$K,pos!I47),)</f>
        <v>0</v>
      </c>
      <c r="J47" s="22">
        <f>IFERROR(HLOOKUP("wn6",[1]pl!$K:$K,pos!J47),)</f>
        <v>0</v>
      </c>
      <c r="K47" s="22">
        <f>IFERROR(HLOOKUP("wn6",[1]pl!$K:$K,pos!K47),)</f>
        <v>0</v>
      </c>
      <c r="L47" s="22">
        <f>IFERROR(HLOOKUP("wn6",[1]pl!$K:$K,pos!L47),)</f>
        <v>0</v>
      </c>
      <c r="M47" s="22">
        <f>IFERROR(HLOOKUP("wn6",[1]pl!$K:$K,pos!M47),)</f>
        <v>0</v>
      </c>
      <c r="N47" s="22">
        <f>IFERROR(HLOOKUP("wn6",[1]pl!$K:$K,pos!N47),)</f>
        <v>0</v>
      </c>
      <c r="O47" s="22">
        <f>IFERROR(HLOOKUP("wn6",[1]pl!$K:$K,pos!O47),)</f>
        <v>0</v>
      </c>
      <c r="Q47" s="22">
        <f>IFERROR(HLOOKUP("wn6",[1]pl!$K:$K,pos!Q47),)</f>
        <v>0</v>
      </c>
      <c r="R47" s="22">
        <f>IFERROR(HLOOKUP("wn6",[1]pl!$K:$K,pos!R47),)</f>
        <v>0</v>
      </c>
      <c r="S47" s="22">
        <f>IFERROR(HLOOKUP("wn6",[1]pl!$K:$K,pos!S47),)</f>
        <v>0</v>
      </c>
      <c r="T47" s="22">
        <f>IFERROR(HLOOKUP("wn6",[1]pl!$K:$K,pos!T47),)</f>
        <v>0</v>
      </c>
      <c r="U47" s="22">
        <f>IFERROR(HLOOKUP("wn6",[1]pl!$K:$K,pos!U47),)</f>
        <v>0</v>
      </c>
      <c r="V47" s="22">
        <f>IFERROR(HLOOKUP("wn6",[1]pl!$K:$K,pos!V47),)</f>
        <v>0</v>
      </c>
      <c r="W47" s="22">
        <f>IFERROR(HLOOKUP("wn6",[1]pl!$K:$K,pos!W47),)</f>
        <v>0</v>
      </c>
      <c r="X47" s="22">
        <f>IFERROR(HLOOKUP("wn6",[1]pl!$K:$K,pos!X47),)</f>
        <v>0</v>
      </c>
      <c r="Y47" s="22">
        <f>IFERROR(HLOOKUP("wn6",[1]pl!$K:$K,pos!Y47),)</f>
        <v>0</v>
      </c>
      <c r="Z47" s="22">
        <f>IFERROR(HLOOKUP("wn6",[1]pl!$K:$K,pos!Z47),)</f>
        <v>0</v>
      </c>
      <c r="AA47" s="22">
        <f>IFERROR(HLOOKUP("wn6",[1]pl!$K:$K,pos!AA47),)</f>
        <v>0</v>
      </c>
      <c r="AB47" s="22">
        <f>IFERROR(HLOOKUP("wn6",[1]pl!$K:$K,pos!AB47),)</f>
        <v>0</v>
      </c>
      <c r="AC47" s="22">
        <f>IFERROR(HLOOKUP("wn6",[1]pl!$K:$K,pos!AC47),)</f>
        <v>0</v>
      </c>
      <c r="AD47" s="22">
        <f>IFERROR(HLOOKUP("wn6",[1]pl!$K:$K,pos!AD47),)</f>
        <v>0</v>
      </c>
      <c r="AE47" s="22">
        <f>IFERROR(HLOOKUP("wn6",[1]pl!$K:$K,pos!AE47),)</f>
        <v>0</v>
      </c>
    </row>
    <row r="48" spans="1:31" x14ac:dyDescent="0.25">
      <c r="A48" s="22">
        <f>IFERROR(HLOOKUP("wn6",[1]pl!$K:$K,pos!A48),)</f>
        <v>0</v>
      </c>
      <c r="B48" s="22">
        <f>IFERROR(HLOOKUP("wn6",[1]pl!$K:$K,pos!B48),)</f>
        <v>0</v>
      </c>
      <c r="C48" s="22">
        <f>IFERROR(HLOOKUP("wn6",[1]pl!$K:$K,pos!C48),)</f>
        <v>0</v>
      </c>
      <c r="D48" s="22">
        <f>IFERROR(HLOOKUP("wn6",[1]pl!$K:$K,pos!D48),)</f>
        <v>0</v>
      </c>
      <c r="E48" s="22">
        <f>IFERROR(HLOOKUP("wn6",[1]pl!$K:$K,pos!E48),)</f>
        <v>0</v>
      </c>
      <c r="F48" s="22">
        <f>IFERROR(HLOOKUP("wn6",[1]pl!$K:$K,pos!F48),)</f>
        <v>0</v>
      </c>
      <c r="G48" s="22">
        <f>IFERROR(HLOOKUP("wn6",[1]pl!$K:$K,pos!G48),)</f>
        <v>0</v>
      </c>
      <c r="H48" s="22">
        <f>IFERROR(HLOOKUP("wn6",[1]pl!$K:$K,pos!H48),)</f>
        <v>0</v>
      </c>
      <c r="I48" s="22">
        <f>IFERROR(HLOOKUP("wn6",[1]pl!$K:$K,pos!I48),)</f>
        <v>0</v>
      </c>
      <c r="J48" s="22">
        <f>IFERROR(HLOOKUP("wn6",[1]pl!$K:$K,pos!J48),)</f>
        <v>0</v>
      </c>
      <c r="K48" s="22">
        <f>IFERROR(HLOOKUP("wn6",[1]pl!$K:$K,pos!K48),)</f>
        <v>0</v>
      </c>
      <c r="L48" s="22">
        <f>IFERROR(HLOOKUP("wn6",[1]pl!$K:$K,pos!L48),)</f>
        <v>0</v>
      </c>
      <c r="M48" s="22">
        <f>IFERROR(HLOOKUP("wn6",[1]pl!$K:$K,pos!M48),)</f>
        <v>0</v>
      </c>
      <c r="N48" s="22">
        <f>IFERROR(HLOOKUP("wn6",[1]pl!$K:$K,pos!N48),)</f>
        <v>0</v>
      </c>
      <c r="O48" s="22">
        <f>IFERROR(HLOOKUP("wn6",[1]pl!$K:$K,pos!O48),)</f>
        <v>0</v>
      </c>
      <c r="Q48" s="22">
        <f>IFERROR(HLOOKUP("wn6",[1]pl!$K:$K,pos!Q48),)</f>
        <v>0</v>
      </c>
      <c r="R48" s="22">
        <f>IFERROR(HLOOKUP("wn6",[1]pl!$K:$K,pos!R48),)</f>
        <v>0</v>
      </c>
      <c r="S48" s="22">
        <f>IFERROR(HLOOKUP("wn6",[1]pl!$K:$K,pos!S48),)</f>
        <v>0</v>
      </c>
      <c r="T48" s="22">
        <f>IFERROR(HLOOKUP("wn6",[1]pl!$K:$K,pos!T48),)</f>
        <v>0</v>
      </c>
      <c r="U48" s="22">
        <f>IFERROR(HLOOKUP("wn6",[1]pl!$K:$K,pos!U48),)</f>
        <v>0</v>
      </c>
      <c r="V48" s="22">
        <f>IFERROR(HLOOKUP("wn6",[1]pl!$K:$K,pos!V48),)</f>
        <v>0</v>
      </c>
      <c r="W48" s="22">
        <f>IFERROR(HLOOKUP("wn6",[1]pl!$K:$K,pos!W48),)</f>
        <v>0</v>
      </c>
      <c r="X48" s="22">
        <f>IFERROR(HLOOKUP("wn6",[1]pl!$K:$K,pos!X48),)</f>
        <v>0</v>
      </c>
      <c r="Y48" s="22">
        <f>IFERROR(HLOOKUP("wn6",[1]pl!$K:$K,pos!Y48),)</f>
        <v>0</v>
      </c>
      <c r="Z48" s="22">
        <f>IFERROR(HLOOKUP("wn6",[1]pl!$K:$K,pos!Z48),)</f>
        <v>0</v>
      </c>
      <c r="AA48" s="22">
        <f>IFERROR(HLOOKUP("wn6",[1]pl!$K:$K,pos!AA48),)</f>
        <v>0</v>
      </c>
      <c r="AB48" s="22">
        <f>IFERROR(HLOOKUP("wn6",[1]pl!$K:$K,pos!AB48),)</f>
        <v>0</v>
      </c>
      <c r="AC48" s="22">
        <f>IFERROR(HLOOKUP("wn6",[1]pl!$K:$K,pos!AC48),)</f>
        <v>0</v>
      </c>
      <c r="AD48" s="22">
        <f>IFERROR(HLOOKUP("wn6",[1]pl!$K:$K,pos!AD48),)</f>
        <v>0</v>
      </c>
      <c r="AE48" s="22">
        <f>IFERROR(HLOOKUP("wn6",[1]pl!$K:$K,pos!AE48),)</f>
        <v>0</v>
      </c>
    </row>
    <row r="49" spans="1:31" x14ac:dyDescent="0.25">
      <c r="A49" s="22">
        <f>IFERROR(HLOOKUP("wn6",[1]pl!$K:$K,pos!A49),)</f>
        <v>0</v>
      </c>
      <c r="B49" s="22">
        <f>IFERROR(HLOOKUP("wn6",[1]pl!$K:$K,pos!B49),)</f>
        <v>0</v>
      </c>
      <c r="C49" s="22">
        <f>IFERROR(HLOOKUP("wn6",[1]pl!$K:$K,pos!C49),)</f>
        <v>0</v>
      </c>
      <c r="D49" s="22">
        <f>IFERROR(HLOOKUP("wn6",[1]pl!$K:$K,pos!D49),)</f>
        <v>0</v>
      </c>
      <c r="E49" s="22">
        <f>IFERROR(HLOOKUP("wn6",[1]pl!$K:$K,pos!E49),)</f>
        <v>0</v>
      </c>
      <c r="F49" s="22">
        <f>IFERROR(HLOOKUP("wn6",[1]pl!$K:$K,pos!F49),)</f>
        <v>0</v>
      </c>
      <c r="G49" s="22">
        <f>IFERROR(HLOOKUP("wn6",[1]pl!$K:$K,pos!G49),)</f>
        <v>0</v>
      </c>
      <c r="H49" s="22">
        <f>IFERROR(HLOOKUP("wn6",[1]pl!$K:$K,pos!H49),)</f>
        <v>0</v>
      </c>
      <c r="I49" s="22">
        <f>IFERROR(HLOOKUP("wn6",[1]pl!$K:$K,pos!I49),)</f>
        <v>0</v>
      </c>
      <c r="J49" s="22">
        <f>IFERROR(HLOOKUP("wn6",[1]pl!$K:$K,pos!J49),)</f>
        <v>0</v>
      </c>
      <c r="K49" s="22">
        <f>IFERROR(HLOOKUP("wn6",[1]pl!$K:$K,pos!K49),)</f>
        <v>0</v>
      </c>
      <c r="L49" s="22">
        <f>IFERROR(HLOOKUP("wn6",[1]pl!$K:$K,pos!L49),)</f>
        <v>0</v>
      </c>
      <c r="M49" s="22">
        <f>IFERROR(HLOOKUP("wn6",[1]pl!$K:$K,pos!M49),)</f>
        <v>0</v>
      </c>
      <c r="N49" s="22">
        <f>IFERROR(HLOOKUP("wn6",[1]pl!$K:$K,pos!N49),)</f>
        <v>0</v>
      </c>
      <c r="O49" s="22">
        <f>IFERROR(HLOOKUP("wn6",[1]pl!$K:$K,pos!O49),)</f>
        <v>0</v>
      </c>
      <c r="Q49" s="22">
        <f>IFERROR(HLOOKUP("wn6",[1]pl!$K:$K,pos!Q49),)</f>
        <v>0</v>
      </c>
      <c r="R49" s="22">
        <f>IFERROR(HLOOKUP("wn6",[1]pl!$K:$K,pos!R49),)</f>
        <v>0</v>
      </c>
      <c r="S49" s="22">
        <f>IFERROR(HLOOKUP("wn6",[1]pl!$K:$K,pos!S49),)</f>
        <v>0</v>
      </c>
      <c r="T49" s="22">
        <f>IFERROR(HLOOKUP("wn6",[1]pl!$K:$K,pos!T49),)</f>
        <v>0</v>
      </c>
      <c r="U49" s="22">
        <f>IFERROR(HLOOKUP("wn6",[1]pl!$K:$K,pos!U49),)</f>
        <v>0</v>
      </c>
      <c r="V49" s="22">
        <f>IFERROR(HLOOKUP("wn6",[1]pl!$K:$K,pos!V49),)</f>
        <v>0</v>
      </c>
      <c r="W49" s="22">
        <f>IFERROR(HLOOKUP("wn6",[1]pl!$K:$K,pos!W49),)</f>
        <v>0</v>
      </c>
      <c r="X49" s="22">
        <f>IFERROR(HLOOKUP("wn6",[1]pl!$K:$K,pos!X49),)</f>
        <v>0</v>
      </c>
      <c r="Y49" s="22">
        <f>IFERROR(HLOOKUP("wn6",[1]pl!$K:$K,pos!Y49),)</f>
        <v>0</v>
      </c>
      <c r="Z49" s="22">
        <f>IFERROR(HLOOKUP("wn6",[1]pl!$K:$K,pos!Z49),)</f>
        <v>0</v>
      </c>
      <c r="AA49" s="22">
        <f>IFERROR(HLOOKUP("wn6",[1]pl!$K:$K,pos!AA49),)</f>
        <v>0</v>
      </c>
      <c r="AB49" s="22">
        <f>IFERROR(HLOOKUP("wn6",[1]pl!$K:$K,pos!AB49),)</f>
        <v>0</v>
      </c>
      <c r="AC49" s="22">
        <f>IFERROR(HLOOKUP("wn6",[1]pl!$K:$K,pos!AC49),)</f>
        <v>0</v>
      </c>
      <c r="AD49" s="22">
        <f>IFERROR(HLOOKUP("wn6",[1]pl!$K:$K,pos!AD49),)</f>
        <v>0</v>
      </c>
      <c r="AE49" s="22">
        <f>IFERROR(HLOOKUP("wn6",[1]pl!$K:$K,pos!AE49),)</f>
        <v>0</v>
      </c>
    </row>
    <row r="50" spans="1:31" x14ac:dyDescent="0.25">
      <c r="A50" s="22">
        <f>IFERROR(HLOOKUP("wn6",[1]pl!$K:$K,pos!A50),)</f>
        <v>0</v>
      </c>
      <c r="B50" s="22">
        <f>IFERROR(HLOOKUP("wn6",[1]pl!$K:$K,pos!B50),)</f>
        <v>0</v>
      </c>
      <c r="C50" s="22">
        <f>IFERROR(HLOOKUP("wn6",[1]pl!$K:$K,pos!C50),)</f>
        <v>0</v>
      </c>
      <c r="D50" s="22">
        <f>IFERROR(HLOOKUP("wn6",[1]pl!$K:$K,pos!D50),)</f>
        <v>0</v>
      </c>
      <c r="E50" s="22">
        <f>IFERROR(HLOOKUP("wn6",[1]pl!$K:$K,pos!E50),)</f>
        <v>0</v>
      </c>
      <c r="F50" s="22">
        <f>IFERROR(HLOOKUP("wn6",[1]pl!$K:$K,pos!F50),)</f>
        <v>0</v>
      </c>
      <c r="G50" s="22">
        <f>IFERROR(HLOOKUP("wn6",[1]pl!$K:$K,pos!G50),)</f>
        <v>0</v>
      </c>
      <c r="H50" s="22">
        <f>IFERROR(HLOOKUP("wn6",[1]pl!$K:$K,pos!H50),)</f>
        <v>0</v>
      </c>
      <c r="I50" s="22">
        <f>IFERROR(HLOOKUP("wn6",[1]pl!$K:$K,pos!I50),)</f>
        <v>0</v>
      </c>
      <c r="J50" s="22">
        <f>IFERROR(HLOOKUP("wn6",[1]pl!$K:$K,pos!J50),)</f>
        <v>0</v>
      </c>
      <c r="K50" s="22">
        <f>IFERROR(HLOOKUP("wn6",[1]pl!$K:$K,pos!K50),)</f>
        <v>0</v>
      </c>
      <c r="L50" s="22">
        <f>IFERROR(HLOOKUP("wn6",[1]pl!$K:$K,pos!L50),)</f>
        <v>0</v>
      </c>
      <c r="M50" s="22">
        <f>IFERROR(HLOOKUP("wn6",[1]pl!$K:$K,pos!M50),)</f>
        <v>0</v>
      </c>
      <c r="N50" s="22">
        <f>IFERROR(HLOOKUP("wn6",[1]pl!$K:$K,pos!N50),)</f>
        <v>0</v>
      </c>
      <c r="O50" s="22">
        <f>IFERROR(HLOOKUP("wn6",[1]pl!$K:$K,pos!O50),)</f>
        <v>0</v>
      </c>
      <c r="Q50" s="22">
        <f>IFERROR(HLOOKUP("wn6",[1]pl!$K:$K,pos!Q50),)</f>
        <v>0</v>
      </c>
      <c r="R50" s="22">
        <f>IFERROR(HLOOKUP("wn6",[1]pl!$K:$K,pos!R50),)</f>
        <v>0</v>
      </c>
      <c r="S50" s="22">
        <f>IFERROR(HLOOKUP("wn6",[1]pl!$K:$K,pos!S50),)</f>
        <v>0</v>
      </c>
      <c r="T50" s="22">
        <f>IFERROR(HLOOKUP("wn6",[1]pl!$K:$K,pos!T50),)</f>
        <v>0</v>
      </c>
      <c r="U50" s="22">
        <f>IFERROR(HLOOKUP("wn6",[1]pl!$K:$K,pos!U50),)</f>
        <v>0</v>
      </c>
      <c r="V50" s="22">
        <f>IFERROR(HLOOKUP("wn6",[1]pl!$K:$K,pos!V50),)</f>
        <v>0</v>
      </c>
      <c r="W50" s="22">
        <f>IFERROR(HLOOKUP("wn6",[1]pl!$K:$K,pos!W50),)</f>
        <v>0</v>
      </c>
      <c r="X50" s="22">
        <f>IFERROR(HLOOKUP("wn6",[1]pl!$K:$K,pos!X50),)</f>
        <v>0</v>
      </c>
      <c r="Y50" s="22">
        <f>IFERROR(HLOOKUP("wn6",[1]pl!$K:$K,pos!Y50),)</f>
        <v>0</v>
      </c>
      <c r="Z50" s="22">
        <f>IFERROR(HLOOKUP("wn6",[1]pl!$K:$K,pos!Z50),)</f>
        <v>0</v>
      </c>
      <c r="AA50" s="22">
        <f>IFERROR(HLOOKUP("wn6",[1]pl!$K:$K,pos!AA50),)</f>
        <v>0</v>
      </c>
      <c r="AB50" s="22">
        <f>IFERROR(HLOOKUP("wn6",[1]pl!$K:$K,pos!AB50),)</f>
        <v>0</v>
      </c>
      <c r="AC50" s="22">
        <f>IFERROR(HLOOKUP("wn6",[1]pl!$K:$K,pos!AC50),)</f>
        <v>0</v>
      </c>
      <c r="AD50" s="22">
        <f>IFERROR(HLOOKUP("wn6",[1]pl!$K:$K,pos!AD50),)</f>
        <v>0</v>
      </c>
      <c r="AE50" s="22">
        <f>IFERROR(HLOOKUP("wn6",[1]pl!$K:$K,pos!AE50),)</f>
        <v>0</v>
      </c>
    </row>
    <row r="51" spans="1:31" x14ac:dyDescent="0.25">
      <c r="A51" s="22">
        <f>IFERROR(HLOOKUP("wn6",[1]pl!$K:$K,pos!A51),)</f>
        <v>0</v>
      </c>
      <c r="B51" s="22">
        <f>IFERROR(HLOOKUP("wn6",[1]pl!$K:$K,pos!B51),)</f>
        <v>0</v>
      </c>
      <c r="C51" s="22">
        <f>IFERROR(HLOOKUP("wn6",[1]pl!$K:$K,pos!C51),)</f>
        <v>0</v>
      </c>
      <c r="D51" s="22">
        <f>IFERROR(HLOOKUP("wn6",[1]pl!$K:$K,pos!D51),)</f>
        <v>0</v>
      </c>
      <c r="E51" s="22">
        <f>IFERROR(HLOOKUP("wn6",[1]pl!$K:$K,pos!E51),)</f>
        <v>0</v>
      </c>
      <c r="F51" s="22">
        <f>IFERROR(HLOOKUP("wn6",[1]pl!$K:$K,pos!F51),)</f>
        <v>0</v>
      </c>
      <c r="G51" s="22">
        <f>IFERROR(HLOOKUP("wn6",[1]pl!$K:$K,pos!G51),)</f>
        <v>0</v>
      </c>
      <c r="H51" s="22">
        <f>IFERROR(HLOOKUP("wn6",[1]pl!$K:$K,pos!H51),)</f>
        <v>0</v>
      </c>
      <c r="I51" s="22">
        <f>IFERROR(HLOOKUP("wn6",[1]pl!$K:$K,pos!I51),)</f>
        <v>0</v>
      </c>
      <c r="J51" s="22">
        <f>IFERROR(HLOOKUP("wn6",[1]pl!$K:$K,pos!J51),)</f>
        <v>0</v>
      </c>
      <c r="K51" s="22">
        <f>IFERROR(HLOOKUP("wn6",[1]pl!$K:$K,pos!K51),)</f>
        <v>0</v>
      </c>
      <c r="L51" s="22">
        <f>IFERROR(HLOOKUP("wn6",[1]pl!$K:$K,pos!L51),)</f>
        <v>0</v>
      </c>
      <c r="M51" s="22">
        <f>IFERROR(HLOOKUP("wn6",[1]pl!$K:$K,pos!M51),)</f>
        <v>0</v>
      </c>
      <c r="N51" s="22">
        <f>IFERROR(HLOOKUP("wn6",[1]pl!$K:$K,pos!N51),)</f>
        <v>0</v>
      </c>
      <c r="O51" s="22">
        <f>IFERROR(HLOOKUP("wn6",[1]pl!$K:$K,pos!O51),)</f>
        <v>0</v>
      </c>
      <c r="Q51" s="22">
        <f>IFERROR(HLOOKUP("wn6",[1]pl!$K:$K,pos!Q51),)</f>
        <v>0</v>
      </c>
      <c r="R51" s="22">
        <f>IFERROR(HLOOKUP("wn6",[1]pl!$K:$K,pos!R51),)</f>
        <v>0</v>
      </c>
      <c r="S51" s="22">
        <f>IFERROR(HLOOKUP("wn6",[1]pl!$K:$K,pos!S51),)</f>
        <v>0</v>
      </c>
      <c r="T51" s="22">
        <f>IFERROR(HLOOKUP("wn6",[1]pl!$K:$K,pos!T51),)</f>
        <v>0</v>
      </c>
      <c r="U51" s="22">
        <f>IFERROR(HLOOKUP("wn6",[1]pl!$K:$K,pos!U51),)</f>
        <v>0</v>
      </c>
      <c r="V51" s="22">
        <f>IFERROR(HLOOKUP("wn6",[1]pl!$K:$K,pos!V51),)</f>
        <v>0</v>
      </c>
      <c r="W51" s="22">
        <f>IFERROR(HLOOKUP("wn6",[1]pl!$K:$K,pos!W51),)</f>
        <v>0</v>
      </c>
      <c r="X51" s="22">
        <f>IFERROR(HLOOKUP("wn6",[1]pl!$K:$K,pos!X51),)</f>
        <v>0</v>
      </c>
      <c r="Y51" s="22">
        <f>IFERROR(HLOOKUP("wn6",[1]pl!$K:$K,pos!Y51),)</f>
        <v>0</v>
      </c>
      <c r="Z51" s="22">
        <f>IFERROR(HLOOKUP("wn6",[1]pl!$K:$K,pos!Z51),)</f>
        <v>0</v>
      </c>
      <c r="AA51" s="22">
        <f>IFERROR(HLOOKUP("wn6",[1]pl!$K:$K,pos!AA51),)</f>
        <v>0</v>
      </c>
      <c r="AB51" s="22">
        <f>IFERROR(HLOOKUP("wn6",[1]pl!$K:$K,pos!AB51),)</f>
        <v>0</v>
      </c>
      <c r="AC51" s="22">
        <f>IFERROR(HLOOKUP("wn6",[1]pl!$K:$K,pos!AC51),)</f>
        <v>0</v>
      </c>
      <c r="AD51" s="22">
        <f>IFERROR(HLOOKUP("wn6",[1]pl!$K:$K,pos!AD51),)</f>
        <v>0</v>
      </c>
      <c r="AE51" s="22">
        <f>IFERROR(HLOOKUP("wn6",[1]pl!$K:$K,pos!AE51),)</f>
        <v>0</v>
      </c>
    </row>
    <row r="52" spans="1:31" x14ac:dyDescent="0.25">
      <c r="A52" s="22">
        <f>IFERROR(HLOOKUP("wn6",[1]pl!$K:$K,pos!A52),)</f>
        <v>0</v>
      </c>
      <c r="B52" s="22">
        <f>IFERROR(HLOOKUP("wn6",[1]pl!$K:$K,pos!B52),)</f>
        <v>0</v>
      </c>
      <c r="C52" s="22">
        <f>IFERROR(HLOOKUP("wn6",[1]pl!$K:$K,pos!C52),)</f>
        <v>0</v>
      </c>
      <c r="D52" s="22">
        <f>IFERROR(HLOOKUP("wn6",[1]pl!$K:$K,pos!D52),)</f>
        <v>0</v>
      </c>
      <c r="E52" s="22">
        <f>IFERROR(HLOOKUP("wn6",[1]pl!$K:$K,pos!E52),)</f>
        <v>0</v>
      </c>
      <c r="F52" s="22">
        <f>IFERROR(HLOOKUP("wn6",[1]pl!$K:$K,pos!F52),)</f>
        <v>0</v>
      </c>
      <c r="G52" s="22">
        <f>IFERROR(HLOOKUP("wn6",[1]pl!$K:$K,pos!G52),)</f>
        <v>0</v>
      </c>
      <c r="H52" s="22">
        <f>IFERROR(HLOOKUP("wn6",[1]pl!$K:$K,pos!H52),)</f>
        <v>0</v>
      </c>
      <c r="I52" s="22">
        <f>IFERROR(HLOOKUP("wn6",[1]pl!$K:$K,pos!I52),)</f>
        <v>0</v>
      </c>
      <c r="J52" s="22">
        <f>IFERROR(HLOOKUP("wn6",[1]pl!$K:$K,pos!J52),)</f>
        <v>0</v>
      </c>
      <c r="K52" s="22">
        <f>IFERROR(HLOOKUP("wn6",[1]pl!$K:$K,pos!K52),)</f>
        <v>0</v>
      </c>
      <c r="L52" s="22">
        <f>IFERROR(HLOOKUP("wn6",[1]pl!$K:$K,pos!L52),)</f>
        <v>0</v>
      </c>
      <c r="M52" s="22">
        <f>IFERROR(HLOOKUP("wn6",[1]pl!$K:$K,pos!M52),)</f>
        <v>0</v>
      </c>
      <c r="N52" s="22">
        <f>IFERROR(HLOOKUP("wn6",[1]pl!$K:$K,pos!N52),)</f>
        <v>0</v>
      </c>
      <c r="O52" s="22">
        <f>IFERROR(HLOOKUP("wn6",[1]pl!$K:$K,pos!O52),)</f>
        <v>0</v>
      </c>
      <c r="Q52" s="22">
        <f>IFERROR(HLOOKUP("wn6",[1]pl!$K:$K,pos!Q52),)</f>
        <v>0</v>
      </c>
      <c r="R52" s="22">
        <f>IFERROR(HLOOKUP("wn6",[1]pl!$K:$K,pos!R52),)</f>
        <v>0</v>
      </c>
      <c r="S52" s="22">
        <f>IFERROR(HLOOKUP("wn6",[1]pl!$K:$K,pos!S52),)</f>
        <v>0</v>
      </c>
      <c r="T52" s="22">
        <f>IFERROR(HLOOKUP("wn6",[1]pl!$K:$K,pos!T52),)</f>
        <v>0</v>
      </c>
      <c r="U52" s="22">
        <f>IFERROR(HLOOKUP("wn6",[1]pl!$K:$K,pos!U52),)</f>
        <v>0</v>
      </c>
      <c r="V52" s="22">
        <f>IFERROR(HLOOKUP("wn6",[1]pl!$K:$K,pos!V52),)</f>
        <v>0</v>
      </c>
      <c r="W52" s="22">
        <f>IFERROR(HLOOKUP("wn6",[1]pl!$K:$K,pos!W52),)</f>
        <v>0</v>
      </c>
      <c r="X52" s="22">
        <f>IFERROR(HLOOKUP("wn6",[1]pl!$K:$K,pos!X52),)</f>
        <v>0</v>
      </c>
      <c r="Y52" s="22">
        <f>IFERROR(HLOOKUP("wn6",[1]pl!$K:$K,pos!Y52),)</f>
        <v>0</v>
      </c>
      <c r="Z52" s="22">
        <f>IFERROR(HLOOKUP("wn6",[1]pl!$K:$K,pos!Z52),)</f>
        <v>0</v>
      </c>
      <c r="AA52" s="22">
        <f>IFERROR(HLOOKUP("wn6",[1]pl!$K:$K,pos!AA52),)</f>
        <v>0</v>
      </c>
      <c r="AB52" s="22">
        <f>IFERROR(HLOOKUP("wn6",[1]pl!$K:$K,pos!AB52),)</f>
        <v>0</v>
      </c>
      <c r="AC52" s="22">
        <f>IFERROR(HLOOKUP("wn6",[1]pl!$K:$K,pos!AC52),)</f>
        <v>0</v>
      </c>
      <c r="AD52" s="22">
        <f>IFERROR(HLOOKUP("wn6",[1]pl!$K:$K,pos!AD52),)</f>
        <v>0</v>
      </c>
      <c r="AE52" s="22">
        <f>IFERROR(HLOOKUP("wn6",[1]pl!$K:$K,pos!AE52),)</f>
        <v>0</v>
      </c>
    </row>
    <row r="53" spans="1:31" x14ac:dyDescent="0.25">
      <c r="A53" s="22">
        <f>IFERROR(HLOOKUP("wn6",[1]pl!$K:$K,pos!A53),)</f>
        <v>0</v>
      </c>
      <c r="B53" s="22">
        <f>IFERROR(HLOOKUP("wn6",[1]pl!$K:$K,pos!B53),)</f>
        <v>0</v>
      </c>
      <c r="C53" s="22">
        <f>IFERROR(HLOOKUP("wn6",[1]pl!$K:$K,pos!C53),)</f>
        <v>0</v>
      </c>
      <c r="D53" s="22">
        <f>IFERROR(HLOOKUP("wn6",[1]pl!$K:$K,pos!D53),)</f>
        <v>0</v>
      </c>
      <c r="E53" s="22">
        <f>IFERROR(HLOOKUP("wn6",[1]pl!$K:$K,pos!E53),)</f>
        <v>0</v>
      </c>
      <c r="F53" s="22">
        <f>IFERROR(HLOOKUP("wn6",[1]pl!$K:$K,pos!F53),)</f>
        <v>0</v>
      </c>
      <c r="G53" s="22">
        <f>IFERROR(HLOOKUP("wn6",[1]pl!$K:$K,pos!G53),)</f>
        <v>0</v>
      </c>
      <c r="H53" s="22">
        <f>IFERROR(HLOOKUP("wn6",[1]pl!$K:$K,pos!H53),)</f>
        <v>0</v>
      </c>
      <c r="I53" s="22">
        <f>IFERROR(HLOOKUP("wn6",[1]pl!$K:$K,pos!I53),)</f>
        <v>0</v>
      </c>
      <c r="J53" s="22">
        <f>IFERROR(HLOOKUP("wn6",[1]pl!$K:$K,pos!J53),)</f>
        <v>0</v>
      </c>
      <c r="K53" s="22">
        <f>IFERROR(HLOOKUP("wn6",[1]pl!$K:$K,pos!K53),)</f>
        <v>0</v>
      </c>
      <c r="L53" s="22">
        <f>IFERROR(HLOOKUP("wn6",[1]pl!$K:$K,pos!L53),)</f>
        <v>0</v>
      </c>
      <c r="M53" s="22">
        <f>IFERROR(HLOOKUP("wn6",[1]pl!$K:$K,pos!M53),)</f>
        <v>0</v>
      </c>
      <c r="N53" s="22">
        <f>IFERROR(HLOOKUP("wn6",[1]pl!$K:$K,pos!N53),)</f>
        <v>0</v>
      </c>
      <c r="O53" s="22">
        <f>IFERROR(HLOOKUP("wn6",[1]pl!$K:$K,pos!O53),)</f>
        <v>0</v>
      </c>
      <c r="Q53" s="22">
        <f>IFERROR(HLOOKUP("wn6",[1]pl!$K:$K,pos!Q53),)</f>
        <v>0</v>
      </c>
      <c r="R53" s="22">
        <f>IFERROR(HLOOKUP("wn6",[1]pl!$K:$K,pos!R53),)</f>
        <v>0</v>
      </c>
      <c r="S53" s="22">
        <f>IFERROR(HLOOKUP("wn6",[1]pl!$K:$K,pos!S53),)</f>
        <v>0</v>
      </c>
      <c r="T53" s="22">
        <f>IFERROR(HLOOKUP("wn6",[1]pl!$K:$K,pos!T53),)</f>
        <v>0</v>
      </c>
      <c r="U53" s="22">
        <f>IFERROR(HLOOKUP("wn6",[1]pl!$K:$K,pos!U53),)</f>
        <v>0</v>
      </c>
      <c r="V53" s="22">
        <f>IFERROR(HLOOKUP("wn6",[1]pl!$K:$K,pos!V53),)</f>
        <v>0</v>
      </c>
      <c r="W53" s="22">
        <f>IFERROR(HLOOKUP("wn6",[1]pl!$K:$K,pos!W53),)</f>
        <v>0</v>
      </c>
      <c r="X53" s="22">
        <f>IFERROR(HLOOKUP("wn6",[1]pl!$K:$K,pos!X53),)</f>
        <v>0</v>
      </c>
      <c r="Y53" s="22">
        <f>IFERROR(HLOOKUP("wn6",[1]pl!$K:$K,pos!Y53),)</f>
        <v>0</v>
      </c>
      <c r="Z53" s="22">
        <f>IFERROR(HLOOKUP("wn6",[1]pl!$K:$K,pos!Z53),)</f>
        <v>0</v>
      </c>
      <c r="AA53" s="22">
        <f>IFERROR(HLOOKUP("wn6",[1]pl!$K:$K,pos!AA53),)</f>
        <v>0</v>
      </c>
      <c r="AB53" s="22">
        <f>IFERROR(HLOOKUP("wn6",[1]pl!$K:$K,pos!AB53),)</f>
        <v>0</v>
      </c>
      <c r="AC53" s="22">
        <f>IFERROR(HLOOKUP("wn6",[1]pl!$K:$K,pos!AC53),)</f>
        <v>0</v>
      </c>
      <c r="AD53" s="22">
        <f>IFERROR(HLOOKUP("wn6",[1]pl!$K:$K,pos!AD53),)</f>
        <v>0</v>
      </c>
      <c r="AE53" s="22">
        <f>IFERROR(HLOOKUP("wn6",[1]pl!$K:$K,pos!AE53),)</f>
        <v>0</v>
      </c>
    </row>
    <row r="54" spans="1:31" x14ac:dyDescent="0.25">
      <c r="A54" s="22">
        <f>IFERROR(HLOOKUP("wn6",[1]pl!$K:$K,pos!A54),)</f>
        <v>0</v>
      </c>
      <c r="B54" s="22">
        <f>IFERROR(HLOOKUP("wn6",[1]pl!$K:$K,pos!B54),)</f>
        <v>0</v>
      </c>
      <c r="C54" s="22">
        <f>IFERROR(HLOOKUP("wn6",[1]pl!$K:$K,pos!C54),)</f>
        <v>0</v>
      </c>
      <c r="D54" s="22">
        <f>IFERROR(HLOOKUP("wn6",[1]pl!$K:$K,pos!D54),)</f>
        <v>0</v>
      </c>
      <c r="E54" s="22">
        <f>IFERROR(HLOOKUP("wn6",[1]pl!$K:$K,pos!E54),)</f>
        <v>0</v>
      </c>
      <c r="F54" s="22">
        <f>IFERROR(HLOOKUP("wn6",[1]pl!$K:$K,pos!F54),)</f>
        <v>0</v>
      </c>
      <c r="G54" s="22">
        <f>IFERROR(HLOOKUP("wn6",[1]pl!$K:$K,pos!G54),)</f>
        <v>0</v>
      </c>
      <c r="H54" s="22">
        <f>IFERROR(HLOOKUP("wn6",[1]pl!$K:$K,pos!H54),)</f>
        <v>0</v>
      </c>
      <c r="I54" s="22">
        <f>IFERROR(HLOOKUP("wn6",[1]pl!$K:$K,pos!I54),)</f>
        <v>0</v>
      </c>
      <c r="J54" s="22">
        <f>IFERROR(HLOOKUP("wn6",[1]pl!$K:$K,pos!J54),)</f>
        <v>0</v>
      </c>
      <c r="K54" s="22">
        <f>IFERROR(HLOOKUP("wn6",[1]pl!$K:$K,pos!K54),)</f>
        <v>0</v>
      </c>
      <c r="L54" s="22">
        <f>IFERROR(HLOOKUP("wn6",[1]pl!$K:$K,pos!L54),)</f>
        <v>0</v>
      </c>
      <c r="M54" s="22">
        <f>IFERROR(HLOOKUP("wn6",[1]pl!$K:$K,pos!M54),)</f>
        <v>0</v>
      </c>
      <c r="N54" s="22">
        <f>IFERROR(HLOOKUP("wn6",[1]pl!$K:$K,pos!N54),)</f>
        <v>0</v>
      </c>
      <c r="O54" s="22">
        <f>IFERROR(HLOOKUP("wn6",[1]pl!$K:$K,pos!O54),)</f>
        <v>0</v>
      </c>
      <c r="Q54" s="22">
        <f>IFERROR(HLOOKUP("wn6",[1]pl!$K:$K,pos!Q54),)</f>
        <v>0</v>
      </c>
      <c r="R54" s="22">
        <f>IFERROR(HLOOKUP("wn6",[1]pl!$K:$K,pos!R54),)</f>
        <v>0</v>
      </c>
      <c r="S54" s="22">
        <f>IFERROR(HLOOKUP("wn6",[1]pl!$K:$K,pos!S54),)</f>
        <v>0</v>
      </c>
      <c r="T54" s="22">
        <f>IFERROR(HLOOKUP("wn6",[1]pl!$K:$K,pos!T54),)</f>
        <v>0</v>
      </c>
      <c r="U54" s="22">
        <f>IFERROR(HLOOKUP("wn6",[1]pl!$K:$K,pos!U54),)</f>
        <v>0</v>
      </c>
      <c r="V54" s="22">
        <f>IFERROR(HLOOKUP("wn6",[1]pl!$K:$K,pos!V54),)</f>
        <v>0</v>
      </c>
      <c r="W54" s="22">
        <f>IFERROR(HLOOKUP("wn6",[1]pl!$K:$K,pos!W54),)</f>
        <v>0</v>
      </c>
      <c r="X54" s="22">
        <f>IFERROR(HLOOKUP("wn6",[1]pl!$K:$K,pos!X54),)</f>
        <v>0</v>
      </c>
      <c r="Y54" s="22">
        <f>IFERROR(HLOOKUP("wn6",[1]pl!$K:$K,pos!Y54),)</f>
        <v>0</v>
      </c>
      <c r="Z54" s="22">
        <f>IFERROR(HLOOKUP("wn6",[1]pl!$K:$K,pos!Z54),)</f>
        <v>0</v>
      </c>
      <c r="AA54" s="22">
        <f>IFERROR(HLOOKUP("wn6",[1]pl!$K:$K,pos!AA54),)</f>
        <v>0</v>
      </c>
      <c r="AB54" s="22">
        <f>IFERROR(HLOOKUP("wn6",[1]pl!$K:$K,pos!AB54),)</f>
        <v>0</v>
      </c>
      <c r="AC54" s="22">
        <f>IFERROR(HLOOKUP("wn6",[1]pl!$K:$K,pos!AC54),)</f>
        <v>0</v>
      </c>
      <c r="AD54" s="22">
        <f>IFERROR(HLOOKUP("wn6",[1]pl!$K:$K,pos!AD54),)</f>
        <v>0</v>
      </c>
      <c r="AE54" s="22">
        <f>IFERROR(HLOOKUP("wn6",[1]pl!$K:$K,pos!AE54),)</f>
        <v>0</v>
      </c>
    </row>
    <row r="55" spans="1:31" x14ac:dyDescent="0.25">
      <c r="A55" s="22">
        <f>IFERROR(HLOOKUP("wn6",[1]pl!$K:$K,pos!A55),)</f>
        <v>0</v>
      </c>
      <c r="B55" s="22">
        <f>IFERROR(HLOOKUP("wn6",[1]pl!$K:$K,pos!B55),)</f>
        <v>0</v>
      </c>
      <c r="C55" s="22">
        <f>IFERROR(HLOOKUP("wn6",[1]pl!$K:$K,pos!C55),)</f>
        <v>0</v>
      </c>
      <c r="D55" s="22">
        <f>IFERROR(HLOOKUP("wn6",[1]pl!$K:$K,pos!D55),)</f>
        <v>0</v>
      </c>
      <c r="E55" s="22">
        <f>IFERROR(HLOOKUP("wn6",[1]pl!$K:$K,pos!E55),)</f>
        <v>0</v>
      </c>
      <c r="F55" s="22">
        <f>IFERROR(HLOOKUP("wn6",[1]pl!$K:$K,pos!F55),)</f>
        <v>0</v>
      </c>
      <c r="G55" s="22">
        <f>IFERROR(HLOOKUP("wn6",[1]pl!$K:$K,pos!G55),)</f>
        <v>0</v>
      </c>
      <c r="H55" s="22">
        <f>IFERROR(HLOOKUP("wn6",[1]pl!$K:$K,pos!H55),)</f>
        <v>0</v>
      </c>
      <c r="I55" s="22">
        <f>IFERROR(HLOOKUP("wn6",[1]pl!$K:$K,pos!I55),)</f>
        <v>0</v>
      </c>
      <c r="J55" s="22">
        <f>IFERROR(HLOOKUP("wn6",[1]pl!$K:$K,pos!J55),)</f>
        <v>0</v>
      </c>
      <c r="K55" s="22">
        <f>IFERROR(HLOOKUP("wn6",[1]pl!$K:$K,pos!K55),)</f>
        <v>0</v>
      </c>
      <c r="L55" s="22">
        <f>IFERROR(HLOOKUP("wn6",[1]pl!$K:$K,pos!L55),)</f>
        <v>0</v>
      </c>
      <c r="M55" s="22">
        <f>IFERROR(HLOOKUP("wn6",[1]pl!$K:$K,pos!M55),)</f>
        <v>0</v>
      </c>
      <c r="N55" s="22">
        <f>IFERROR(HLOOKUP("wn6",[1]pl!$K:$K,pos!N55),)</f>
        <v>0</v>
      </c>
      <c r="O55" s="22">
        <f>IFERROR(HLOOKUP("wn6",[1]pl!$K:$K,pos!O55),)</f>
        <v>0</v>
      </c>
      <c r="Q55" s="22">
        <f>IFERROR(HLOOKUP("wn6",[1]pl!$K:$K,pos!Q55),)</f>
        <v>0</v>
      </c>
      <c r="R55" s="22">
        <f>IFERROR(HLOOKUP("wn6",[1]pl!$K:$K,pos!R55),)</f>
        <v>0</v>
      </c>
      <c r="S55" s="22">
        <f>IFERROR(HLOOKUP("wn6",[1]pl!$K:$K,pos!S55),)</f>
        <v>0</v>
      </c>
      <c r="T55" s="22">
        <f>IFERROR(HLOOKUP("wn6",[1]pl!$K:$K,pos!T55),)</f>
        <v>0</v>
      </c>
      <c r="U55" s="22">
        <f>IFERROR(HLOOKUP("wn6",[1]pl!$K:$K,pos!U55),)</f>
        <v>0</v>
      </c>
      <c r="V55" s="22">
        <f>IFERROR(HLOOKUP("wn6",[1]pl!$K:$K,pos!V55),)</f>
        <v>0</v>
      </c>
      <c r="W55" s="22">
        <f>IFERROR(HLOOKUP("wn6",[1]pl!$K:$K,pos!W55),)</f>
        <v>0</v>
      </c>
      <c r="X55" s="22">
        <f>IFERROR(HLOOKUP("wn6",[1]pl!$K:$K,pos!X55),)</f>
        <v>0</v>
      </c>
      <c r="Y55" s="22">
        <f>IFERROR(HLOOKUP("wn6",[1]pl!$K:$K,pos!Y55),)</f>
        <v>0</v>
      </c>
      <c r="Z55" s="22">
        <f>IFERROR(HLOOKUP("wn6",[1]pl!$K:$K,pos!Z55),)</f>
        <v>0</v>
      </c>
      <c r="AA55" s="22">
        <f>IFERROR(HLOOKUP("wn6",[1]pl!$K:$K,pos!AA55),)</f>
        <v>0</v>
      </c>
      <c r="AB55" s="22">
        <f>IFERROR(HLOOKUP("wn6",[1]pl!$K:$K,pos!AB55),)</f>
        <v>0</v>
      </c>
      <c r="AC55" s="22">
        <f>IFERROR(HLOOKUP("wn6",[1]pl!$K:$K,pos!AC55),)</f>
        <v>0</v>
      </c>
      <c r="AD55" s="22">
        <f>IFERROR(HLOOKUP("wn6",[1]pl!$K:$K,pos!AD55),)</f>
        <v>0</v>
      </c>
      <c r="AE55" s="22">
        <f>IFERROR(HLOOKUP("wn6",[1]pl!$K:$K,pos!AE55),)</f>
        <v>0</v>
      </c>
    </row>
    <row r="56" spans="1:31" x14ac:dyDescent="0.25">
      <c r="A56" s="22">
        <f>IFERROR(HLOOKUP("wn6",[1]pl!$K:$K,pos!A56),)</f>
        <v>0</v>
      </c>
      <c r="B56" s="22">
        <f>IFERROR(HLOOKUP("wn6",[1]pl!$K:$K,pos!B56),)</f>
        <v>0</v>
      </c>
      <c r="C56" s="22">
        <f>IFERROR(HLOOKUP("wn6",[1]pl!$K:$K,pos!C56),)</f>
        <v>0</v>
      </c>
      <c r="D56" s="22">
        <f>IFERROR(HLOOKUP("wn6",[1]pl!$K:$K,pos!D56),)</f>
        <v>0</v>
      </c>
      <c r="E56" s="22">
        <f>IFERROR(HLOOKUP("wn6",[1]pl!$K:$K,pos!E56),)</f>
        <v>0</v>
      </c>
      <c r="F56" s="22">
        <f>IFERROR(HLOOKUP("wn6",[1]pl!$K:$K,pos!F56),)</f>
        <v>0</v>
      </c>
      <c r="G56" s="22">
        <f>IFERROR(HLOOKUP("wn6",[1]pl!$K:$K,pos!G56),)</f>
        <v>0</v>
      </c>
      <c r="H56" s="22">
        <f>IFERROR(HLOOKUP("wn6",[1]pl!$K:$K,pos!H56),)</f>
        <v>0</v>
      </c>
      <c r="I56" s="22">
        <f>IFERROR(HLOOKUP("wn6",[1]pl!$K:$K,pos!I56),)</f>
        <v>0</v>
      </c>
      <c r="J56" s="22">
        <f>IFERROR(HLOOKUP("wn6",[1]pl!$K:$K,pos!J56),)</f>
        <v>0</v>
      </c>
      <c r="K56" s="22">
        <f>IFERROR(HLOOKUP("wn6",[1]pl!$K:$K,pos!K56),)</f>
        <v>0</v>
      </c>
      <c r="L56" s="22">
        <f>IFERROR(HLOOKUP("wn6",[1]pl!$K:$K,pos!L56),)</f>
        <v>0</v>
      </c>
      <c r="M56" s="22">
        <f>IFERROR(HLOOKUP("wn6",[1]pl!$K:$K,pos!M56),)</f>
        <v>0</v>
      </c>
      <c r="N56" s="22">
        <f>IFERROR(HLOOKUP("wn6",[1]pl!$K:$K,pos!N56),)</f>
        <v>0</v>
      </c>
      <c r="O56" s="22">
        <f>IFERROR(HLOOKUP("wn6",[1]pl!$K:$K,pos!O56),)</f>
        <v>0</v>
      </c>
      <c r="Q56" s="22">
        <f>IFERROR(HLOOKUP("wn6",[1]pl!$K:$K,pos!Q56),)</f>
        <v>0</v>
      </c>
      <c r="R56" s="22">
        <f>IFERROR(HLOOKUP("wn6",[1]pl!$K:$K,pos!R56),)</f>
        <v>0</v>
      </c>
      <c r="S56" s="22">
        <f>IFERROR(HLOOKUP("wn6",[1]pl!$K:$K,pos!S56),)</f>
        <v>0</v>
      </c>
      <c r="T56" s="22">
        <f>IFERROR(HLOOKUP("wn6",[1]pl!$K:$K,pos!T56),)</f>
        <v>0</v>
      </c>
      <c r="U56" s="22">
        <f>IFERROR(HLOOKUP("wn6",[1]pl!$K:$K,pos!U56),)</f>
        <v>0</v>
      </c>
      <c r="V56" s="22">
        <f>IFERROR(HLOOKUP("wn6",[1]pl!$K:$K,pos!V56),)</f>
        <v>0</v>
      </c>
      <c r="W56" s="22">
        <f>IFERROR(HLOOKUP("wn6",[1]pl!$K:$K,pos!W56),)</f>
        <v>0</v>
      </c>
      <c r="X56" s="22">
        <f>IFERROR(HLOOKUP("wn6",[1]pl!$K:$K,pos!X56),)</f>
        <v>0</v>
      </c>
      <c r="Y56" s="22">
        <f>IFERROR(HLOOKUP("wn6",[1]pl!$K:$K,pos!Y56),)</f>
        <v>0</v>
      </c>
      <c r="Z56" s="22">
        <f>IFERROR(HLOOKUP("wn6",[1]pl!$K:$K,pos!Z56),)</f>
        <v>0</v>
      </c>
      <c r="AA56" s="22">
        <f>IFERROR(HLOOKUP("wn6",[1]pl!$K:$K,pos!AA56),)</f>
        <v>0</v>
      </c>
      <c r="AB56" s="22">
        <f>IFERROR(HLOOKUP("wn6",[1]pl!$K:$K,pos!AB56),)</f>
        <v>0</v>
      </c>
      <c r="AC56" s="22">
        <f>IFERROR(HLOOKUP("wn6",[1]pl!$K:$K,pos!AC56),)</f>
        <v>0</v>
      </c>
      <c r="AD56" s="22">
        <f>IFERROR(HLOOKUP("wn6",[1]pl!$K:$K,pos!AD56),)</f>
        <v>0</v>
      </c>
      <c r="AE56" s="22">
        <f>IFERROR(HLOOKUP("wn6",[1]pl!$K:$K,pos!AE56),)</f>
        <v>0</v>
      </c>
    </row>
    <row r="57" spans="1:31" x14ac:dyDescent="0.25">
      <c r="A57" s="22">
        <f>IFERROR(HLOOKUP("wn6",[1]pl!$K:$K,pos!A57),)</f>
        <v>0</v>
      </c>
      <c r="B57" s="22">
        <f>IFERROR(HLOOKUP("wn6",[1]pl!$K:$K,pos!B57),)</f>
        <v>0</v>
      </c>
      <c r="C57" s="22">
        <f>IFERROR(HLOOKUP("wn6",[1]pl!$K:$K,pos!C57),)</f>
        <v>0</v>
      </c>
      <c r="D57" s="22">
        <f>IFERROR(HLOOKUP("wn6",[1]pl!$K:$K,pos!D57),)</f>
        <v>0</v>
      </c>
      <c r="E57" s="22">
        <f>IFERROR(HLOOKUP("wn6",[1]pl!$K:$K,pos!E57),)</f>
        <v>0</v>
      </c>
      <c r="F57" s="22">
        <f>IFERROR(HLOOKUP("wn6",[1]pl!$K:$K,pos!F57),)</f>
        <v>0</v>
      </c>
      <c r="G57" s="22">
        <f>IFERROR(HLOOKUP("wn6",[1]pl!$K:$K,pos!G57),)</f>
        <v>0</v>
      </c>
      <c r="H57" s="22">
        <f>IFERROR(HLOOKUP("wn6",[1]pl!$K:$K,pos!H57),)</f>
        <v>0</v>
      </c>
      <c r="I57" s="22">
        <f>IFERROR(HLOOKUP("wn6",[1]pl!$K:$K,pos!I57),)</f>
        <v>0</v>
      </c>
      <c r="J57" s="22">
        <f>IFERROR(HLOOKUP("wn6",[1]pl!$K:$K,pos!J57),)</f>
        <v>0</v>
      </c>
      <c r="K57" s="22">
        <f>IFERROR(HLOOKUP("wn6",[1]pl!$K:$K,pos!K57),)</f>
        <v>0</v>
      </c>
      <c r="L57" s="22">
        <f>IFERROR(HLOOKUP("wn6",[1]pl!$K:$K,pos!L57),)</f>
        <v>0</v>
      </c>
      <c r="M57" s="22">
        <f>IFERROR(HLOOKUP("wn6",[1]pl!$K:$K,pos!M57),)</f>
        <v>0</v>
      </c>
      <c r="N57" s="22">
        <f>IFERROR(HLOOKUP("wn6",[1]pl!$K:$K,pos!N57),)</f>
        <v>0</v>
      </c>
      <c r="O57" s="22">
        <f>IFERROR(HLOOKUP("wn6",[1]pl!$K:$K,pos!O57),)</f>
        <v>0</v>
      </c>
      <c r="Q57" s="22">
        <f>IFERROR(HLOOKUP("wn6",[1]pl!$K:$K,pos!Q57),)</f>
        <v>0</v>
      </c>
      <c r="R57" s="22">
        <f>IFERROR(HLOOKUP("wn6",[1]pl!$K:$K,pos!R57),)</f>
        <v>0</v>
      </c>
      <c r="S57" s="22">
        <f>IFERROR(HLOOKUP("wn6",[1]pl!$K:$K,pos!S57),)</f>
        <v>0</v>
      </c>
      <c r="T57" s="22">
        <f>IFERROR(HLOOKUP("wn6",[1]pl!$K:$K,pos!T57),)</f>
        <v>0</v>
      </c>
      <c r="U57" s="22">
        <f>IFERROR(HLOOKUP("wn6",[1]pl!$K:$K,pos!U57),)</f>
        <v>0</v>
      </c>
      <c r="V57" s="22">
        <f>IFERROR(HLOOKUP("wn6",[1]pl!$K:$K,pos!V57),)</f>
        <v>0</v>
      </c>
      <c r="W57" s="22">
        <f>IFERROR(HLOOKUP("wn6",[1]pl!$K:$K,pos!W57),)</f>
        <v>0</v>
      </c>
      <c r="X57" s="22">
        <f>IFERROR(HLOOKUP("wn6",[1]pl!$K:$K,pos!X57),)</f>
        <v>0</v>
      </c>
      <c r="Y57" s="22">
        <f>IFERROR(HLOOKUP("wn6",[1]pl!$K:$K,pos!Y57),)</f>
        <v>0</v>
      </c>
      <c r="Z57" s="22">
        <f>IFERROR(HLOOKUP("wn6",[1]pl!$K:$K,pos!Z57),)</f>
        <v>0</v>
      </c>
      <c r="AA57" s="22">
        <f>IFERROR(HLOOKUP("wn6",[1]pl!$K:$K,pos!AA57),)</f>
        <v>0</v>
      </c>
      <c r="AB57" s="22">
        <f>IFERROR(HLOOKUP("wn6",[1]pl!$K:$K,pos!AB57),)</f>
        <v>0</v>
      </c>
      <c r="AC57" s="22">
        <f>IFERROR(HLOOKUP("wn6",[1]pl!$K:$K,pos!AC57),)</f>
        <v>0</v>
      </c>
      <c r="AD57" s="22">
        <f>IFERROR(HLOOKUP("wn6",[1]pl!$K:$K,pos!AD57),)</f>
        <v>0</v>
      </c>
      <c r="AE57" s="22">
        <f>IFERROR(HLOOKUP("wn6",[1]pl!$K:$K,pos!AE57),)</f>
        <v>0</v>
      </c>
    </row>
    <row r="58" spans="1:31" x14ac:dyDescent="0.25">
      <c r="A58" s="22">
        <f>IFERROR(HLOOKUP("wn6",[1]pl!$K:$K,pos!A58),)</f>
        <v>0</v>
      </c>
      <c r="B58" s="22">
        <f>IFERROR(HLOOKUP("wn6",[1]pl!$K:$K,pos!B58),)</f>
        <v>0</v>
      </c>
      <c r="C58" s="22">
        <f>IFERROR(HLOOKUP("wn6",[1]pl!$K:$K,pos!C58),)</f>
        <v>0</v>
      </c>
      <c r="D58" s="22">
        <f>IFERROR(HLOOKUP("wn6",[1]pl!$K:$K,pos!D58),)</f>
        <v>0</v>
      </c>
      <c r="E58" s="22">
        <f>IFERROR(HLOOKUP("wn6",[1]pl!$K:$K,pos!E58),)</f>
        <v>0</v>
      </c>
      <c r="F58" s="22">
        <f>IFERROR(HLOOKUP("wn6",[1]pl!$K:$K,pos!F58),)</f>
        <v>0</v>
      </c>
      <c r="G58" s="22">
        <f>IFERROR(HLOOKUP("wn6",[1]pl!$K:$K,pos!G58),)</f>
        <v>0</v>
      </c>
      <c r="H58" s="22">
        <f>IFERROR(HLOOKUP("wn6",[1]pl!$K:$K,pos!H58),)</f>
        <v>0</v>
      </c>
      <c r="I58" s="22">
        <f>IFERROR(HLOOKUP("wn6",[1]pl!$K:$K,pos!I58),)</f>
        <v>0</v>
      </c>
      <c r="J58" s="22">
        <f>IFERROR(HLOOKUP("wn6",[1]pl!$K:$K,pos!J58),)</f>
        <v>0</v>
      </c>
      <c r="K58" s="22">
        <f>IFERROR(HLOOKUP("wn6",[1]pl!$K:$K,pos!K58),)</f>
        <v>0</v>
      </c>
      <c r="L58" s="22">
        <f>IFERROR(HLOOKUP("wn6",[1]pl!$K:$K,pos!L58),)</f>
        <v>0</v>
      </c>
      <c r="M58" s="22">
        <f>IFERROR(HLOOKUP("wn6",[1]pl!$K:$K,pos!M58),)</f>
        <v>0</v>
      </c>
      <c r="N58" s="22">
        <f>IFERROR(HLOOKUP("wn6",[1]pl!$K:$K,pos!N58),)</f>
        <v>0</v>
      </c>
      <c r="O58" s="22">
        <f>IFERROR(HLOOKUP("wn6",[1]pl!$K:$K,pos!O58),)</f>
        <v>0</v>
      </c>
      <c r="Q58" s="22">
        <f>IFERROR(HLOOKUP("wn6",[1]pl!$K:$K,pos!Q58),)</f>
        <v>0</v>
      </c>
      <c r="R58" s="22">
        <f>IFERROR(HLOOKUP("wn6",[1]pl!$K:$K,pos!R58),)</f>
        <v>0</v>
      </c>
      <c r="S58" s="22">
        <f>IFERROR(HLOOKUP("wn6",[1]pl!$K:$K,pos!S58),)</f>
        <v>0</v>
      </c>
      <c r="T58" s="22">
        <f>IFERROR(HLOOKUP("wn6",[1]pl!$K:$K,pos!T58),)</f>
        <v>0</v>
      </c>
      <c r="U58" s="22">
        <f>IFERROR(HLOOKUP("wn6",[1]pl!$K:$K,pos!U58),)</f>
        <v>0</v>
      </c>
      <c r="V58" s="22">
        <f>IFERROR(HLOOKUP("wn6",[1]pl!$K:$K,pos!V58),)</f>
        <v>0</v>
      </c>
      <c r="W58" s="22">
        <f>IFERROR(HLOOKUP("wn6",[1]pl!$K:$K,pos!W58),)</f>
        <v>0</v>
      </c>
      <c r="X58" s="22">
        <f>IFERROR(HLOOKUP("wn6",[1]pl!$K:$K,pos!X58),)</f>
        <v>0</v>
      </c>
      <c r="Y58" s="22">
        <f>IFERROR(HLOOKUP("wn6",[1]pl!$K:$K,pos!Y58),)</f>
        <v>0</v>
      </c>
      <c r="Z58" s="22">
        <f>IFERROR(HLOOKUP("wn6",[1]pl!$K:$K,pos!Z58),)</f>
        <v>0</v>
      </c>
      <c r="AA58" s="22">
        <f>IFERROR(HLOOKUP("wn6",[1]pl!$K:$K,pos!AA58),)</f>
        <v>0</v>
      </c>
      <c r="AB58" s="22">
        <f>IFERROR(HLOOKUP("wn6",[1]pl!$K:$K,pos!AB58),)</f>
        <v>0</v>
      </c>
      <c r="AC58" s="22">
        <f>IFERROR(HLOOKUP("wn6",[1]pl!$K:$K,pos!AC58),)</f>
        <v>0</v>
      </c>
      <c r="AD58" s="22">
        <f>IFERROR(HLOOKUP("wn6",[1]pl!$K:$K,pos!AD58),)</f>
        <v>0</v>
      </c>
      <c r="AE58" s="22">
        <f>IFERROR(HLOOKUP("wn6",[1]pl!$K:$K,pos!AE58),)</f>
        <v>0</v>
      </c>
    </row>
    <row r="59" spans="1:31" x14ac:dyDescent="0.25">
      <c r="A59" s="22">
        <f>IFERROR(HLOOKUP("wn6",[1]pl!$K:$K,pos!A59),)</f>
        <v>0</v>
      </c>
      <c r="B59" s="22">
        <f>IFERROR(HLOOKUP("wn6",[1]pl!$K:$K,pos!B59),)</f>
        <v>0</v>
      </c>
      <c r="C59" s="22">
        <f>IFERROR(HLOOKUP("wn6",[1]pl!$K:$K,pos!C59),)</f>
        <v>0</v>
      </c>
      <c r="D59" s="22">
        <f>IFERROR(HLOOKUP("wn6",[1]pl!$K:$K,pos!D59),)</f>
        <v>0</v>
      </c>
      <c r="E59" s="22">
        <f>IFERROR(HLOOKUP("wn6",[1]pl!$K:$K,pos!E59),)</f>
        <v>0</v>
      </c>
      <c r="F59" s="22">
        <f>IFERROR(HLOOKUP("wn6",[1]pl!$K:$K,pos!F59),)</f>
        <v>0</v>
      </c>
      <c r="G59" s="22">
        <f>IFERROR(HLOOKUP("wn6",[1]pl!$K:$K,pos!G59),)</f>
        <v>0</v>
      </c>
      <c r="H59" s="22">
        <f>IFERROR(HLOOKUP("wn6",[1]pl!$K:$K,pos!H59),)</f>
        <v>0</v>
      </c>
      <c r="I59" s="22">
        <f>IFERROR(HLOOKUP("wn6",[1]pl!$K:$K,pos!I59),)</f>
        <v>0</v>
      </c>
      <c r="J59" s="22">
        <f>IFERROR(HLOOKUP("wn6",[1]pl!$K:$K,pos!J59),)</f>
        <v>0</v>
      </c>
      <c r="K59" s="22">
        <f>IFERROR(HLOOKUP("wn6",[1]pl!$K:$K,pos!K59),)</f>
        <v>0</v>
      </c>
      <c r="L59" s="22">
        <f>IFERROR(HLOOKUP("wn6",[1]pl!$K:$K,pos!L59),)</f>
        <v>0</v>
      </c>
      <c r="M59" s="22">
        <f>IFERROR(HLOOKUP("wn6",[1]pl!$K:$K,pos!M59),)</f>
        <v>0</v>
      </c>
      <c r="N59" s="22">
        <f>IFERROR(HLOOKUP("wn6",[1]pl!$K:$K,pos!N59),)</f>
        <v>0</v>
      </c>
      <c r="O59" s="22">
        <f>IFERROR(HLOOKUP("wn6",[1]pl!$K:$K,pos!O59),)</f>
        <v>0</v>
      </c>
      <c r="Q59" s="22">
        <f>IFERROR(HLOOKUP("wn6",[1]pl!$K:$K,pos!Q59),)</f>
        <v>0</v>
      </c>
      <c r="R59" s="22">
        <f>IFERROR(HLOOKUP("wn6",[1]pl!$K:$K,pos!R59),)</f>
        <v>0</v>
      </c>
      <c r="S59" s="22">
        <f>IFERROR(HLOOKUP("wn6",[1]pl!$K:$K,pos!S59),)</f>
        <v>0</v>
      </c>
      <c r="T59" s="22">
        <f>IFERROR(HLOOKUP("wn6",[1]pl!$K:$K,pos!T59),)</f>
        <v>0</v>
      </c>
      <c r="U59" s="22">
        <f>IFERROR(HLOOKUP("wn6",[1]pl!$K:$K,pos!U59),)</f>
        <v>0</v>
      </c>
      <c r="V59" s="22">
        <f>IFERROR(HLOOKUP("wn6",[1]pl!$K:$K,pos!V59),)</f>
        <v>0</v>
      </c>
      <c r="W59" s="22">
        <f>IFERROR(HLOOKUP("wn6",[1]pl!$K:$K,pos!W59),)</f>
        <v>0</v>
      </c>
      <c r="X59" s="22">
        <f>IFERROR(HLOOKUP("wn6",[1]pl!$K:$K,pos!X59),)</f>
        <v>0</v>
      </c>
      <c r="Y59" s="22">
        <f>IFERROR(HLOOKUP("wn6",[1]pl!$K:$K,pos!Y59),)</f>
        <v>0</v>
      </c>
      <c r="Z59" s="22">
        <f>IFERROR(HLOOKUP("wn6",[1]pl!$K:$K,pos!Z59),)</f>
        <v>0</v>
      </c>
      <c r="AA59" s="22">
        <f>IFERROR(HLOOKUP("wn6",[1]pl!$K:$K,pos!AA59),)</f>
        <v>0</v>
      </c>
      <c r="AB59" s="22">
        <f>IFERROR(HLOOKUP("wn6",[1]pl!$K:$K,pos!AB59),)</f>
        <v>0</v>
      </c>
      <c r="AC59" s="22">
        <f>IFERROR(HLOOKUP("wn6",[1]pl!$K:$K,pos!AC59),)</f>
        <v>0</v>
      </c>
      <c r="AD59" s="22">
        <f>IFERROR(HLOOKUP("wn6",[1]pl!$K:$K,pos!AD59),)</f>
        <v>0</v>
      </c>
      <c r="AE59" s="22">
        <f>IFERROR(HLOOKUP("wn6",[1]pl!$K:$K,pos!AE59),)</f>
        <v>0</v>
      </c>
    </row>
    <row r="60" spans="1:31" x14ac:dyDescent="0.25">
      <c r="A60" s="22">
        <f>IFERROR(HLOOKUP("wn6",[1]pl!$K:$K,pos!A60),)</f>
        <v>0</v>
      </c>
      <c r="B60" s="22">
        <f>IFERROR(HLOOKUP("wn6",[1]pl!$K:$K,pos!B60),)</f>
        <v>0</v>
      </c>
      <c r="C60" s="22">
        <f>IFERROR(HLOOKUP("wn6",[1]pl!$K:$K,pos!C60),)</f>
        <v>0</v>
      </c>
      <c r="D60" s="22">
        <f>IFERROR(HLOOKUP("wn6",[1]pl!$K:$K,pos!D60),)</f>
        <v>0</v>
      </c>
      <c r="E60" s="22">
        <f>IFERROR(HLOOKUP("wn6",[1]pl!$K:$K,pos!E60),)</f>
        <v>0</v>
      </c>
      <c r="F60" s="22">
        <f>IFERROR(HLOOKUP("wn6",[1]pl!$K:$K,pos!F60),)</f>
        <v>0</v>
      </c>
      <c r="G60" s="22">
        <f>IFERROR(HLOOKUP("wn6",[1]pl!$K:$K,pos!G60),)</f>
        <v>0</v>
      </c>
      <c r="H60" s="22">
        <f>IFERROR(HLOOKUP("wn6",[1]pl!$K:$K,pos!H60),)</f>
        <v>0</v>
      </c>
      <c r="I60" s="22">
        <f>IFERROR(HLOOKUP("wn6",[1]pl!$K:$K,pos!I60),)</f>
        <v>0</v>
      </c>
      <c r="J60" s="22">
        <f>IFERROR(HLOOKUP("wn6",[1]pl!$K:$K,pos!J60),)</f>
        <v>0</v>
      </c>
      <c r="K60" s="22">
        <f>IFERROR(HLOOKUP("wn6",[1]pl!$K:$K,pos!K60),)</f>
        <v>0</v>
      </c>
      <c r="L60" s="22">
        <f>IFERROR(HLOOKUP("wn6",[1]pl!$K:$K,pos!L60),)</f>
        <v>0</v>
      </c>
      <c r="M60" s="22">
        <f>IFERROR(HLOOKUP("wn6",[1]pl!$K:$K,pos!M60),)</f>
        <v>0</v>
      </c>
      <c r="N60" s="22">
        <f>IFERROR(HLOOKUP("wn6",[1]pl!$K:$K,pos!N60),)</f>
        <v>0</v>
      </c>
      <c r="O60" s="22">
        <f>IFERROR(HLOOKUP("wn6",[1]pl!$K:$K,pos!O60),)</f>
        <v>0</v>
      </c>
      <c r="Q60" s="22">
        <f>IFERROR(HLOOKUP("wn6",[1]pl!$K:$K,pos!Q60),)</f>
        <v>0</v>
      </c>
      <c r="R60" s="22">
        <f>IFERROR(HLOOKUP("wn6",[1]pl!$K:$K,pos!R60),)</f>
        <v>0</v>
      </c>
      <c r="S60" s="22">
        <f>IFERROR(HLOOKUP("wn6",[1]pl!$K:$K,pos!S60),)</f>
        <v>0</v>
      </c>
      <c r="T60" s="22">
        <f>IFERROR(HLOOKUP("wn6",[1]pl!$K:$K,pos!T60),)</f>
        <v>0</v>
      </c>
      <c r="U60" s="22">
        <f>IFERROR(HLOOKUP("wn6",[1]pl!$K:$K,pos!U60),)</f>
        <v>0</v>
      </c>
      <c r="V60" s="22">
        <f>IFERROR(HLOOKUP("wn6",[1]pl!$K:$K,pos!V60),)</f>
        <v>0</v>
      </c>
      <c r="W60" s="22">
        <f>IFERROR(HLOOKUP("wn6",[1]pl!$K:$K,pos!W60),)</f>
        <v>0</v>
      </c>
      <c r="X60" s="22">
        <f>IFERROR(HLOOKUP("wn6",[1]pl!$K:$K,pos!X60),)</f>
        <v>0</v>
      </c>
      <c r="Y60" s="22">
        <f>IFERROR(HLOOKUP("wn6",[1]pl!$K:$K,pos!Y60),)</f>
        <v>0</v>
      </c>
      <c r="Z60" s="22">
        <f>IFERROR(HLOOKUP("wn6",[1]pl!$K:$K,pos!Z60),)</f>
        <v>0</v>
      </c>
      <c r="AA60" s="22">
        <f>IFERROR(HLOOKUP("wn6",[1]pl!$K:$K,pos!AA60),)</f>
        <v>0</v>
      </c>
      <c r="AB60" s="22">
        <f>IFERROR(HLOOKUP("wn6",[1]pl!$K:$K,pos!AB60),)</f>
        <v>0</v>
      </c>
      <c r="AC60" s="22">
        <f>IFERROR(HLOOKUP("wn6",[1]pl!$K:$K,pos!AC60),)</f>
        <v>0</v>
      </c>
      <c r="AD60" s="22">
        <f>IFERROR(HLOOKUP("wn6",[1]pl!$K:$K,pos!AD60),)</f>
        <v>0</v>
      </c>
      <c r="AE60" s="22">
        <f>IFERROR(HLOOKUP("wn6",[1]pl!$K:$K,pos!AE60),)</f>
        <v>0</v>
      </c>
    </row>
    <row r="61" spans="1:31" x14ac:dyDescent="0.25">
      <c r="A61" s="22">
        <f>IFERROR(HLOOKUP("wn6",[1]pl!$K:$K,pos!A61),)</f>
        <v>0</v>
      </c>
      <c r="B61" s="22">
        <f>IFERROR(HLOOKUP("wn6",[1]pl!$K:$K,pos!B61),)</f>
        <v>0</v>
      </c>
      <c r="C61" s="22">
        <f>IFERROR(HLOOKUP("wn6",[1]pl!$K:$K,pos!C61),)</f>
        <v>0</v>
      </c>
      <c r="D61" s="22">
        <f>IFERROR(HLOOKUP("wn6",[1]pl!$K:$K,pos!D61),)</f>
        <v>0</v>
      </c>
      <c r="E61" s="22">
        <f>IFERROR(HLOOKUP("wn6",[1]pl!$K:$K,pos!E61),)</f>
        <v>0</v>
      </c>
      <c r="F61" s="22">
        <f>IFERROR(HLOOKUP("wn6",[1]pl!$K:$K,pos!F61),)</f>
        <v>0</v>
      </c>
      <c r="G61" s="22">
        <f>IFERROR(HLOOKUP("wn6",[1]pl!$K:$K,pos!G61),)</f>
        <v>0</v>
      </c>
      <c r="H61" s="22">
        <f>IFERROR(HLOOKUP("wn6",[1]pl!$K:$K,pos!H61),)</f>
        <v>0</v>
      </c>
      <c r="I61" s="22">
        <f>IFERROR(HLOOKUP("wn6",[1]pl!$K:$K,pos!I61),)</f>
        <v>0</v>
      </c>
      <c r="J61" s="22">
        <f>IFERROR(HLOOKUP("wn6",[1]pl!$K:$K,pos!J61),)</f>
        <v>0</v>
      </c>
      <c r="K61" s="22">
        <f>IFERROR(HLOOKUP("wn6",[1]pl!$K:$K,pos!K61),)</f>
        <v>0</v>
      </c>
      <c r="L61" s="22">
        <f>IFERROR(HLOOKUP("wn6",[1]pl!$K:$K,pos!L61),)</f>
        <v>0</v>
      </c>
      <c r="M61" s="22">
        <f>IFERROR(HLOOKUP("wn6",[1]pl!$K:$K,pos!M61),)</f>
        <v>0</v>
      </c>
      <c r="N61" s="22">
        <f>IFERROR(HLOOKUP("wn6",[1]pl!$K:$K,pos!N61),)</f>
        <v>0</v>
      </c>
      <c r="O61" s="22">
        <f>IFERROR(HLOOKUP("wn6",[1]pl!$K:$K,pos!O61),)</f>
        <v>0</v>
      </c>
      <c r="Q61" s="22">
        <f>IFERROR(HLOOKUP("wn6",[1]pl!$K:$K,pos!Q61),)</f>
        <v>0</v>
      </c>
      <c r="R61" s="22">
        <f>IFERROR(HLOOKUP("wn6",[1]pl!$K:$K,pos!R61),)</f>
        <v>0</v>
      </c>
      <c r="S61" s="22">
        <f>IFERROR(HLOOKUP("wn6",[1]pl!$K:$K,pos!S61),)</f>
        <v>0</v>
      </c>
      <c r="T61" s="22">
        <f>IFERROR(HLOOKUP("wn6",[1]pl!$K:$K,pos!T61),)</f>
        <v>0</v>
      </c>
      <c r="U61" s="22">
        <f>IFERROR(HLOOKUP("wn6",[1]pl!$K:$K,pos!U61),)</f>
        <v>0</v>
      </c>
      <c r="V61" s="22">
        <f>IFERROR(HLOOKUP("wn6",[1]pl!$K:$K,pos!V61),)</f>
        <v>0</v>
      </c>
      <c r="W61" s="22">
        <f>IFERROR(HLOOKUP("wn6",[1]pl!$K:$K,pos!W61),)</f>
        <v>0</v>
      </c>
      <c r="X61" s="22">
        <f>IFERROR(HLOOKUP("wn6",[1]pl!$K:$K,pos!X61),)</f>
        <v>0</v>
      </c>
      <c r="Y61" s="22">
        <f>IFERROR(HLOOKUP("wn6",[1]pl!$K:$K,pos!Y61),)</f>
        <v>0</v>
      </c>
      <c r="Z61" s="22">
        <f>IFERROR(HLOOKUP("wn6",[1]pl!$K:$K,pos!Z61),)</f>
        <v>0</v>
      </c>
      <c r="AA61" s="22">
        <f>IFERROR(HLOOKUP("wn6",[1]pl!$K:$K,pos!AA61),)</f>
        <v>0</v>
      </c>
      <c r="AB61" s="22">
        <f>IFERROR(HLOOKUP("wn6",[1]pl!$K:$K,pos!AB61),)</f>
        <v>0</v>
      </c>
      <c r="AC61" s="22">
        <f>IFERROR(HLOOKUP("wn6",[1]pl!$K:$K,pos!AC61),)</f>
        <v>0</v>
      </c>
      <c r="AD61" s="22">
        <f>IFERROR(HLOOKUP("wn6",[1]pl!$K:$K,pos!AD61),)</f>
        <v>0</v>
      </c>
      <c r="AE61" s="22">
        <f>IFERROR(HLOOKUP("wn6",[1]pl!$K:$K,pos!AE61),)</f>
        <v>0</v>
      </c>
    </row>
    <row r="62" spans="1:31" x14ac:dyDescent="0.25">
      <c r="A62" s="22">
        <f>IFERROR(HLOOKUP("wn6",[1]pl!$K:$K,pos!A62),)</f>
        <v>0</v>
      </c>
      <c r="B62" s="22">
        <f>IFERROR(HLOOKUP("wn6",[1]pl!$K:$K,pos!B62),)</f>
        <v>0</v>
      </c>
      <c r="C62" s="22">
        <f>IFERROR(HLOOKUP("wn6",[1]pl!$K:$K,pos!C62),)</f>
        <v>0</v>
      </c>
      <c r="D62" s="22">
        <f>IFERROR(HLOOKUP("wn6",[1]pl!$K:$K,pos!D62),)</f>
        <v>0</v>
      </c>
      <c r="E62" s="22">
        <f>IFERROR(HLOOKUP("wn6",[1]pl!$K:$K,pos!E62),)</f>
        <v>0</v>
      </c>
      <c r="F62" s="22">
        <f>IFERROR(HLOOKUP("wn6",[1]pl!$K:$K,pos!F62),)</f>
        <v>0</v>
      </c>
      <c r="G62" s="22">
        <f>IFERROR(HLOOKUP("wn6",[1]pl!$K:$K,pos!G62),)</f>
        <v>0</v>
      </c>
      <c r="H62" s="22">
        <f>IFERROR(HLOOKUP("wn6",[1]pl!$K:$K,pos!H62),)</f>
        <v>0</v>
      </c>
      <c r="I62" s="22">
        <f>IFERROR(HLOOKUP("wn6",[1]pl!$K:$K,pos!I62),)</f>
        <v>0</v>
      </c>
      <c r="J62" s="22">
        <f>IFERROR(HLOOKUP("wn6",[1]pl!$K:$K,pos!J62),)</f>
        <v>0</v>
      </c>
      <c r="K62" s="22">
        <f>IFERROR(HLOOKUP("wn6",[1]pl!$K:$K,pos!K62),)</f>
        <v>0</v>
      </c>
      <c r="L62" s="22">
        <f>IFERROR(HLOOKUP("wn6",[1]pl!$K:$K,pos!L62),)</f>
        <v>0</v>
      </c>
      <c r="M62" s="22">
        <f>IFERROR(HLOOKUP("wn6",[1]pl!$K:$K,pos!M62),)</f>
        <v>0</v>
      </c>
      <c r="N62" s="22">
        <f>IFERROR(HLOOKUP("wn6",[1]pl!$K:$K,pos!N62),)</f>
        <v>0</v>
      </c>
      <c r="O62" s="22">
        <f>IFERROR(HLOOKUP("wn6",[1]pl!$K:$K,pos!O62),)</f>
        <v>0</v>
      </c>
      <c r="Q62" s="22">
        <f>IFERROR(HLOOKUP("wn6",[1]pl!$K:$K,pos!Q62),)</f>
        <v>0</v>
      </c>
      <c r="R62" s="22">
        <f>IFERROR(HLOOKUP("wn6",[1]pl!$K:$K,pos!R62),)</f>
        <v>0</v>
      </c>
      <c r="S62" s="22">
        <f>IFERROR(HLOOKUP("wn6",[1]pl!$K:$K,pos!S62),)</f>
        <v>0</v>
      </c>
      <c r="T62" s="22">
        <f>IFERROR(HLOOKUP("wn6",[1]pl!$K:$K,pos!T62),)</f>
        <v>0</v>
      </c>
      <c r="U62" s="22">
        <f>IFERROR(HLOOKUP("wn6",[1]pl!$K:$K,pos!U62),)</f>
        <v>0</v>
      </c>
      <c r="V62" s="22">
        <f>IFERROR(HLOOKUP("wn6",[1]pl!$K:$K,pos!V62),)</f>
        <v>0</v>
      </c>
      <c r="W62" s="22">
        <f>IFERROR(HLOOKUP("wn6",[1]pl!$K:$K,pos!W62),)</f>
        <v>0</v>
      </c>
      <c r="X62" s="22">
        <f>IFERROR(HLOOKUP("wn6",[1]pl!$K:$K,pos!X62),)</f>
        <v>0</v>
      </c>
      <c r="Y62" s="22">
        <f>IFERROR(HLOOKUP("wn6",[1]pl!$K:$K,pos!Y62),)</f>
        <v>0</v>
      </c>
      <c r="Z62" s="22">
        <f>IFERROR(HLOOKUP("wn6",[1]pl!$K:$K,pos!Z62),)</f>
        <v>0</v>
      </c>
      <c r="AA62" s="22">
        <f>IFERROR(HLOOKUP("wn6",[1]pl!$K:$K,pos!AA62),)</f>
        <v>0</v>
      </c>
      <c r="AB62" s="22">
        <f>IFERROR(HLOOKUP("wn6",[1]pl!$K:$K,pos!AB62),)</f>
        <v>0</v>
      </c>
      <c r="AC62" s="22">
        <f>IFERROR(HLOOKUP("wn6",[1]pl!$K:$K,pos!AC62),)</f>
        <v>0</v>
      </c>
      <c r="AD62" s="22">
        <f>IFERROR(HLOOKUP("wn6",[1]pl!$K:$K,pos!AD62),)</f>
        <v>0</v>
      </c>
      <c r="AE62" s="22">
        <f>IFERROR(HLOOKUP("wn6",[1]pl!$K:$K,pos!AE62),)</f>
        <v>0</v>
      </c>
    </row>
    <row r="63" spans="1:31" x14ac:dyDescent="0.25">
      <c r="A63" s="22">
        <f>IFERROR(HLOOKUP("wn6",[1]pl!$K:$K,pos!A63),)</f>
        <v>0</v>
      </c>
      <c r="B63" s="22">
        <f>IFERROR(HLOOKUP("wn6",[1]pl!$K:$K,pos!B63),)</f>
        <v>0</v>
      </c>
      <c r="C63" s="22">
        <f>IFERROR(HLOOKUP("wn6",[1]pl!$K:$K,pos!C63),)</f>
        <v>0</v>
      </c>
      <c r="D63" s="22">
        <f>IFERROR(HLOOKUP("wn6",[1]pl!$K:$K,pos!D63),)</f>
        <v>0</v>
      </c>
      <c r="E63" s="22">
        <f>IFERROR(HLOOKUP("wn6",[1]pl!$K:$K,pos!E63),)</f>
        <v>0</v>
      </c>
      <c r="F63" s="22">
        <f>IFERROR(HLOOKUP("wn6",[1]pl!$K:$K,pos!F63),)</f>
        <v>0</v>
      </c>
      <c r="G63" s="22">
        <f>IFERROR(HLOOKUP("wn6",[1]pl!$K:$K,pos!G63),)</f>
        <v>0</v>
      </c>
      <c r="H63" s="22">
        <f>IFERROR(HLOOKUP("wn6",[1]pl!$K:$K,pos!H63),)</f>
        <v>0</v>
      </c>
      <c r="I63" s="22">
        <f>IFERROR(HLOOKUP("wn6",[1]pl!$K:$K,pos!I63),)</f>
        <v>0</v>
      </c>
      <c r="J63" s="22">
        <f>IFERROR(HLOOKUP("wn6",[1]pl!$K:$K,pos!J63),)</f>
        <v>0</v>
      </c>
      <c r="K63" s="22">
        <f>IFERROR(HLOOKUP("wn6",[1]pl!$K:$K,pos!K63),)</f>
        <v>0</v>
      </c>
      <c r="L63" s="22">
        <f>IFERROR(HLOOKUP("wn6",[1]pl!$K:$K,pos!L63),)</f>
        <v>0</v>
      </c>
      <c r="M63" s="22">
        <f>IFERROR(HLOOKUP("wn6",[1]pl!$K:$K,pos!M63),)</f>
        <v>0</v>
      </c>
      <c r="N63" s="22">
        <f>IFERROR(HLOOKUP("wn6",[1]pl!$K:$K,pos!N63),)</f>
        <v>0</v>
      </c>
      <c r="O63" s="22">
        <f>IFERROR(HLOOKUP("wn6",[1]pl!$K:$K,pos!O63),)</f>
        <v>0</v>
      </c>
      <c r="Q63" s="22">
        <f>IFERROR(HLOOKUP("wn6",[1]pl!$K:$K,pos!Q63),)</f>
        <v>0</v>
      </c>
      <c r="R63" s="22">
        <f>IFERROR(HLOOKUP("wn6",[1]pl!$K:$K,pos!R63),)</f>
        <v>0</v>
      </c>
      <c r="S63" s="22">
        <f>IFERROR(HLOOKUP("wn6",[1]pl!$K:$K,pos!S63),)</f>
        <v>0</v>
      </c>
      <c r="T63" s="22">
        <f>IFERROR(HLOOKUP("wn6",[1]pl!$K:$K,pos!T63),)</f>
        <v>0</v>
      </c>
      <c r="U63" s="22">
        <f>IFERROR(HLOOKUP("wn6",[1]pl!$K:$K,pos!U63),)</f>
        <v>0</v>
      </c>
      <c r="V63" s="22">
        <f>IFERROR(HLOOKUP("wn6",[1]pl!$K:$K,pos!V63),)</f>
        <v>0</v>
      </c>
      <c r="W63" s="22">
        <f>IFERROR(HLOOKUP("wn6",[1]pl!$K:$K,pos!W63),)</f>
        <v>0</v>
      </c>
      <c r="X63" s="22">
        <f>IFERROR(HLOOKUP("wn6",[1]pl!$K:$K,pos!X63),)</f>
        <v>0</v>
      </c>
      <c r="Y63" s="22">
        <f>IFERROR(HLOOKUP("wn6",[1]pl!$K:$K,pos!Y63),)</f>
        <v>0</v>
      </c>
      <c r="Z63" s="22">
        <f>IFERROR(HLOOKUP("wn6",[1]pl!$K:$K,pos!Z63),)</f>
        <v>0</v>
      </c>
      <c r="AA63" s="22">
        <f>IFERROR(HLOOKUP("wn6",[1]pl!$K:$K,pos!AA63),)</f>
        <v>0</v>
      </c>
      <c r="AB63" s="22">
        <f>IFERROR(HLOOKUP("wn6",[1]pl!$K:$K,pos!AB63),)</f>
        <v>0</v>
      </c>
      <c r="AC63" s="22">
        <f>IFERROR(HLOOKUP("wn6",[1]pl!$K:$K,pos!AC63),)</f>
        <v>0</v>
      </c>
      <c r="AD63" s="22">
        <f>IFERROR(HLOOKUP("wn6",[1]pl!$K:$K,pos!AD63),)</f>
        <v>0</v>
      </c>
      <c r="AE63" s="22">
        <f>IFERROR(HLOOKUP("wn6",[1]pl!$K:$K,pos!AE63),)</f>
        <v>0</v>
      </c>
    </row>
    <row r="64" spans="1:31" x14ac:dyDescent="0.25">
      <c r="A64" s="22">
        <f>IFERROR(HLOOKUP("wn6",[1]pl!$K:$K,pos!A64),)</f>
        <v>0</v>
      </c>
      <c r="B64" s="22">
        <f>IFERROR(HLOOKUP("wn6",[1]pl!$K:$K,pos!B64),)</f>
        <v>0</v>
      </c>
      <c r="C64" s="22">
        <f>IFERROR(HLOOKUP("wn6",[1]pl!$K:$K,pos!C64),)</f>
        <v>0</v>
      </c>
      <c r="D64" s="22">
        <f>IFERROR(HLOOKUP("wn6",[1]pl!$K:$K,pos!D64),)</f>
        <v>0</v>
      </c>
      <c r="E64" s="22">
        <f>IFERROR(HLOOKUP("wn6",[1]pl!$K:$K,pos!E64),)</f>
        <v>0</v>
      </c>
      <c r="F64" s="22">
        <f>IFERROR(HLOOKUP("wn6",[1]pl!$K:$K,pos!F64),)</f>
        <v>0</v>
      </c>
      <c r="G64" s="22">
        <f>IFERROR(HLOOKUP("wn6",[1]pl!$K:$K,pos!G64),)</f>
        <v>0</v>
      </c>
      <c r="H64" s="22">
        <f>IFERROR(HLOOKUP("wn6",[1]pl!$K:$K,pos!H64),)</f>
        <v>0</v>
      </c>
      <c r="I64" s="22">
        <f>IFERROR(HLOOKUP("wn6",[1]pl!$K:$K,pos!I64),)</f>
        <v>0</v>
      </c>
      <c r="J64" s="22">
        <f>IFERROR(HLOOKUP("wn6",[1]pl!$K:$K,pos!J64),)</f>
        <v>0</v>
      </c>
      <c r="K64" s="22">
        <f>IFERROR(HLOOKUP("wn6",[1]pl!$K:$K,pos!K64),)</f>
        <v>0</v>
      </c>
      <c r="L64" s="22">
        <f>IFERROR(HLOOKUP("wn6",[1]pl!$K:$K,pos!L64),)</f>
        <v>0</v>
      </c>
      <c r="M64" s="22">
        <f>IFERROR(HLOOKUP("wn6",[1]pl!$K:$K,pos!M64),)</f>
        <v>0</v>
      </c>
      <c r="N64" s="22">
        <f>IFERROR(HLOOKUP("wn6",[1]pl!$K:$K,pos!N64),)</f>
        <v>0</v>
      </c>
      <c r="O64" s="22">
        <f>IFERROR(HLOOKUP("wn6",[1]pl!$K:$K,pos!O64),)</f>
        <v>0</v>
      </c>
      <c r="Q64" s="22">
        <f>IFERROR(HLOOKUP("wn6",[1]pl!$K:$K,pos!Q64),)</f>
        <v>0</v>
      </c>
      <c r="R64" s="22">
        <f>IFERROR(HLOOKUP("wn6",[1]pl!$K:$K,pos!R64),)</f>
        <v>0</v>
      </c>
      <c r="S64" s="22">
        <f>IFERROR(HLOOKUP("wn6",[1]pl!$K:$K,pos!S64),)</f>
        <v>0</v>
      </c>
      <c r="T64" s="22">
        <f>IFERROR(HLOOKUP("wn6",[1]pl!$K:$K,pos!T64),)</f>
        <v>0</v>
      </c>
      <c r="U64" s="22">
        <f>IFERROR(HLOOKUP("wn6",[1]pl!$K:$K,pos!U64),)</f>
        <v>0</v>
      </c>
      <c r="V64" s="22">
        <f>IFERROR(HLOOKUP("wn6",[1]pl!$K:$K,pos!V64),)</f>
        <v>0</v>
      </c>
      <c r="W64" s="22">
        <f>IFERROR(HLOOKUP("wn6",[1]pl!$K:$K,pos!W64),)</f>
        <v>0</v>
      </c>
      <c r="X64" s="22">
        <f>IFERROR(HLOOKUP("wn6",[1]pl!$K:$K,pos!X64),)</f>
        <v>0</v>
      </c>
      <c r="Y64" s="22">
        <f>IFERROR(HLOOKUP("wn6",[1]pl!$K:$K,pos!Y64),)</f>
        <v>0</v>
      </c>
      <c r="Z64" s="22">
        <f>IFERROR(HLOOKUP("wn6",[1]pl!$K:$K,pos!Z64),)</f>
        <v>0</v>
      </c>
      <c r="AA64" s="22">
        <f>IFERROR(HLOOKUP("wn6",[1]pl!$K:$K,pos!AA64),)</f>
        <v>0</v>
      </c>
      <c r="AB64" s="22">
        <f>IFERROR(HLOOKUP("wn6",[1]pl!$K:$K,pos!AB64),)</f>
        <v>0</v>
      </c>
      <c r="AC64" s="22">
        <f>IFERROR(HLOOKUP("wn6",[1]pl!$K:$K,pos!AC64),)</f>
        <v>0</v>
      </c>
      <c r="AD64" s="22">
        <f>IFERROR(HLOOKUP("wn6",[1]pl!$K:$K,pos!AD64),)</f>
        <v>0</v>
      </c>
      <c r="AE64" s="22">
        <f>IFERROR(HLOOKUP("wn6",[1]pl!$K:$K,pos!AE64),)</f>
        <v>0</v>
      </c>
    </row>
    <row r="65" spans="1:31" x14ac:dyDescent="0.25">
      <c r="A65" s="22">
        <f>IFERROR(HLOOKUP("wn6",[1]pl!$K:$K,pos!A65),)</f>
        <v>0</v>
      </c>
      <c r="B65" s="22">
        <f>IFERROR(HLOOKUP("wn6",[1]pl!$K:$K,pos!B65),)</f>
        <v>0</v>
      </c>
      <c r="C65" s="22">
        <f>IFERROR(HLOOKUP("wn6",[1]pl!$K:$K,pos!C65),)</f>
        <v>0</v>
      </c>
      <c r="D65" s="22">
        <f>IFERROR(HLOOKUP("wn6",[1]pl!$K:$K,pos!D65),)</f>
        <v>0</v>
      </c>
      <c r="E65" s="22">
        <f>IFERROR(HLOOKUP("wn6",[1]pl!$K:$K,pos!E65),)</f>
        <v>0</v>
      </c>
      <c r="F65" s="22">
        <f>IFERROR(HLOOKUP("wn6",[1]pl!$K:$K,pos!F65),)</f>
        <v>0</v>
      </c>
      <c r="G65" s="22">
        <f>IFERROR(HLOOKUP("wn6",[1]pl!$K:$K,pos!G65),)</f>
        <v>0</v>
      </c>
      <c r="H65" s="22">
        <f>IFERROR(HLOOKUP("wn6",[1]pl!$K:$K,pos!H65),)</f>
        <v>0</v>
      </c>
      <c r="I65" s="22">
        <f>IFERROR(HLOOKUP("wn6",[1]pl!$K:$K,pos!I65),)</f>
        <v>0</v>
      </c>
      <c r="J65" s="22">
        <f>IFERROR(HLOOKUP("wn6",[1]pl!$K:$K,pos!J65),)</f>
        <v>0</v>
      </c>
      <c r="K65" s="22">
        <f>IFERROR(HLOOKUP("wn6",[1]pl!$K:$K,pos!K65),)</f>
        <v>0</v>
      </c>
      <c r="L65" s="22">
        <f>IFERROR(HLOOKUP("wn6",[1]pl!$K:$K,pos!L65),)</f>
        <v>0</v>
      </c>
      <c r="M65" s="22">
        <f>IFERROR(HLOOKUP("wn6",[1]pl!$K:$K,pos!M65),)</f>
        <v>0</v>
      </c>
      <c r="N65" s="22">
        <f>IFERROR(HLOOKUP("wn6",[1]pl!$K:$K,pos!N65),)</f>
        <v>0</v>
      </c>
      <c r="O65" s="22">
        <f>IFERROR(HLOOKUP("wn6",[1]pl!$K:$K,pos!O65),)</f>
        <v>0</v>
      </c>
      <c r="Q65" s="22">
        <f>IFERROR(HLOOKUP("wn6",[1]pl!$K:$K,pos!Q65),)</f>
        <v>0</v>
      </c>
      <c r="R65" s="22">
        <f>IFERROR(HLOOKUP("wn6",[1]pl!$K:$K,pos!R65),)</f>
        <v>0</v>
      </c>
      <c r="S65" s="22">
        <f>IFERROR(HLOOKUP("wn6",[1]pl!$K:$K,pos!S65),)</f>
        <v>0</v>
      </c>
      <c r="T65" s="22">
        <f>IFERROR(HLOOKUP("wn6",[1]pl!$K:$K,pos!T65),)</f>
        <v>0</v>
      </c>
      <c r="U65" s="22">
        <f>IFERROR(HLOOKUP("wn6",[1]pl!$K:$K,pos!U65),)</f>
        <v>0</v>
      </c>
      <c r="V65" s="22">
        <f>IFERROR(HLOOKUP("wn6",[1]pl!$K:$K,pos!V65),)</f>
        <v>0</v>
      </c>
      <c r="W65" s="22">
        <f>IFERROR(HLOOKUP("wn6",[1]pl!$K:$K,pos!W65),)</f>
        <v>0</v>
      </c>
      <c r="X65" s="22">
        <f>IFERROR(HLOOKUP("wn6",[1]pl!$K:$K,pos!X65),)</f>
        <v>0</v>
      </c>
      <c r="Y65" s="22">
        <f>IFERROR(HLOOKUP("wn6",[1]pl!$K:$K,pos!Y65),)</f>
        <v>0</v>
      </c>
      <c r="Z65" s="22">
        <f>IFERROR(HLOOKUP("wn6",[1]pl!$K:$K,pos!Z65),)</f>
        <v>0</v>
      </c>
      <c r="AA65" s="22">
        <f>IFERROR(HLOOKUP("wn6",[1]pl!$K:$K,pos!AA65),)</f>
        <v>0</v>
      </c>
      <c r="AB65" s="22">
        <f>IFERROR(HLOOKUP("wn6",[1]pl!$K:$K,pos!AB65),)</f>
        <v>0</v>
      </c>
      <c r="AC65" s="22">
        <f>IFERROR(HLOOKUP("wn6",[1]pl!$K:$K,pos!AC65),)</f>
        <v>0</v>
      </c>
      <c r="AD65" s="22">
        <f>IFERROR(HLOOKUP("wn6",[1]pl!$K:$K,pos!AD65),)</f>
        <v>0</v>
      </c>
      <c r="AE65" s="22">
        <f>IFERROR(HLOOKUP("wn6",[1]pl!$K:$K,pos!AE65),)</f>
        <v>0</v>
      </c>
    </row>
    <row r="66" spans="1:31" x14ac:dyDescent="0.25">
      <c r="A66" s="22">
        <f>IFERROR(HLOOKUP("wn6",[1]pl!$K:$K,pos!A66),)</f>
        <v>0</v>
      </c>
      <c r="B66" s="22">
        <f>IFERROR(HLOOKUP("wn6",[1]pl!$K:$K,pos!B66),)</f>
        <v>0</v>
      </c>
      <c r="C66" s="22">
        <f>IFERROR(HLOOKUP("wn6",[1]pl!$K:$K,pos!C66),)</f>
        <v>0</v>
      </c>
      <c r="D66" s="22">
        <f>IFERROR(HLOOKUP("wn6",[1]pl!$K:$K,pos!D66),)</f>
        <v>0</v>
      </c>
      <c r="E66" s="22">
        <f>IFERROR(HLOOKUP("wn6",[1]pl!$K:$K,pos!E66),)</f>
        <v>0</v>
      </c>
      <c r="F66" s="22">
        <f>IFERROR(HLOOKUP("wn6",[1]pl!$K:$K,pos!F66),)</f>
        <v>0</v>
      </c>
      <c r="G66" s="22">
        <f>IFERROR(HLOOKUP("wn6",[1]pl!$K:$K,pos!G66),)</f>
        <v>0</v>
      </c>
      <c r="H66" s="22">
        <f>IFERROR(HLOOKUP("wn6",[1]pl!$K:$K,pos!H66),)</f>
        <v>0</v>
      </c>
      <c r="I66" s="22">
        <f>IFERROR(HLOOKUP("wn6",[1]pl!$K:$K,pos!I66),)</f>
        <v>0</v>
      </c>
      <c r="J66" s="22">
        <f>IFERROR(HLOOKUP("wn6",[1]pl!$K:$K,pos!J66),)</f>
        <v>0</v>
      </c>
      <c r="K66" s="22">
        <f>IFERROR(HLOOKUP("wn6",[1]pl!$K:$K,pos!K66),)</f>
        <v>0</v>
      </c>
      <c r="L66" s="22">
        <f>IFERROR(HLOOKUP("wn6",[1]pl!$K:$K,pos!L66),)</f>
        <v>0</v>
      </c>
      <c r="M66" s="22">
        <f>IFERROR(HLOOKUP("wn6",[1]pl!$K:$K,pos!M66),)</f>
        <v>0</v>
      </c>
      <c r="N66" s="22">
        <f>IFERROR(HLOOKUP("wn6",[1]pl!$K:$K,pos!N66),)</f>
        <v>0</v>
      </c>
      <c r="O66" s="22">
        <f>IFERROR(HLOOKUP("wn6",[1]pl!$K:$K,pos!O66),)</f>
        <v>0</v>
      </c>
      <c r="Q66" s="22">
        <f>IFERROR(HLOOKUP("wn6",[1]pl!$K:$K,pos!Q66),)</f>
        <v>0</v>
      </c>
      <c r="R66" s="22">
        <f>IFERROR(HLOOKUP("wn6",[1]pl!$K:$K,pos!R66),)</f>
        <v>0</v>
      </c>
      <c r="S66" s="22">
        <f>IFERROR(HLOOKUP("wn6",[1]pl!$K:$K,pos!S66),)</f>
        <v>0</v>
      </c>
      <c r="T66" s="22">
        <f>IFERROR(HLOOKUP("wn6",[1]pl!$K:$K,pos!T66),)</f>
        <v>0</v>
      </c>
      <c r="U66" s="22">
        <f>IFERROR(HLOOKUP("wn6",[1]pl!$K:$K,pos!U66),)</f>
        <v>0</v>
      </c>
      <c r="V66" s="22">
        <f>IFERROR(HLOOKUP("wn6",[1]pl!$K:$K,pos!V66),)</f>
        <v>0</v>
      </c>
      <c r="W66" s="22">
        <f>IFERROR(HLOOKUP("wn6",[1]pl!$K:$K,pos!W66),)</f>
        <v>0</v>
      </c>
      <c r="X66" s="22">
        <f>IFERROR(HLOOKUP("wn6",[1]pl!$K:$K,pos!X66),)</f>
        <v>0</v>
      </c>
      <c r="Y66" s="22">
        <f>IFERROR(HLOOKUP("wn6",[1]pl!$K:$K,pos!Y66),)</f>
        <v>0</v>
      </c>
      <c r="Z66" s="22">
        <f>IFERROR(HLOOKUP("wn6",[1]pl!$K:$K,pos!Z66),)</f>
        <v>0</v>
      </c>
      <c r="AA66" s="22">
        <f>IFERROR(HLOOKUP("wn6",[1]pl!$K:$K,pos!AA66),)</f>
        <v>0</v>
      </c>
      <c r="AB66" s="22">
        <f>IFERROR(HLOOKUP("wn6",[1]pl!$K:$K,pos!AB66),)</f>
        <v>0</v>
      </c>
      <c r="AC66" s="22">
        <f>IFERROR(HLOOKUP("wn6",[1]pl!$K:$K,pos!AC66),)</f>
        <v>0</v>
      </c>
      <c r="AD66" s="22">
        <f>IFERROR(HLOOKUP("wn6",[1]pl!$K:$K,pos!AD66),)</f>
        <v>0</v>
      </c>
      <c r="AE66" s="22">
        <f>IFERROR(HLOOKUP("wn6",[1]pl!$K:$K,pos!AE66),)</f>
        <v>0</v>
      </c>
    </row>
    <row r="67" spans="1:31" x14ac:dyDescent="0.25">
      <c r="A67" s="22">
        <f>IFERROR(HLOOKUP("wn6",[1]pl!$K:$K,pos!A67),)</f>
        <v>0</v>
      </c>
      <c r="B67" s="22">
        <f>IFERROR(HLOOKUP("wn6",[1]pl!$K:$K,pos!B67),)</f>
        <v>0</v>
      </c>
      <c r="C67" s="22">
        <f>IFERROR(HLOOKUP("wn6",[1]pl!$K:$K,pos!C67),)</f>
        <v>0</v>
      </c>
      <c r="D67" s="22">
        <f>IFERROR(HLOOKUP("wn6",[1]pl!$K:$K,pos!D67),)</f>
        <v>0</v>
      </c>
      <c r="E67" s="22">
        <f>IFERROR(HLOOKUP("wn6",[1]pl!$K:$K,pos!E67),)</f>
        <v>0</v>
      </c>
      <c r="F67" s="22">
        <f>IFERROR(HLOOKUP("wn6",[1]pl!$K:$K,pos!F67),)</f>
        <v>0</v>
      </c>
      <c r="G67" s="22">
        <f>IFERROR(HLOOKUP("wn6",[1]pl!$K:$K,pos!G67),)</f>
        <v>0</v>
      </c>
      <c r="H67" s="22">
        <f>IFERROR(HLOOKUP("wn6",[1]pl!$K:$K,pos!H67),)</f>
        <v>0</v>
      </c>
      <c r="I67" s="22">
        <f>IFERROR(HLOOKUP("wn6",[1]pl!$K:$K,pos!I67),)</f>
        <v>0</v>
      </c>
      <c r="J67" s="22">
        <f>IFERROR(HLOOKUP("wn6",[1]pl!$K:$K,pos!J67),)</f>
        <v>0</v>
      </c>
      <c r="K67" s="22">
        <f>IFERROR(HLOOKUP("wn6",[1]pl!$K:$K,pos!K67),)</f>
        <v>0</v>
      </c>
      <c r="L67" s="22">
        <f>IFERROR(HLOOKUP("wn6",[1]pl!$K:$K,pos!L67),)</f>
        <v>0</v>
      </c>
      <c r="M67" s="22">
        <f>IFERROR(HLOOKUP("wn6",[1]pl!$K:$K,pos!M67),)</f>
        <v>0</v>
      </c>
      <c r="N67" s="22">
        <f>IFERROR(HLOOKUP("wn6",[1]pl!$K:$K,pos!N67),)</f>
        <v>0</v>
      </c>
      <c r="O67" s="22">
        <f>IFERROR(HLOOKUP("wn6",[1]pl!$K:$K,pos!O67),)</f>
        <v>0</v>
      </c>
      <c r="Q67" s="22">
        <f>IFERROR(HLOOKUP("wn6",[1]pl!$K:$K,pos!Q67),)</f>
        <v>0</v>
      </c>
      <c r="R67" s="22">
        <f>IFERROR(HLOOKUP("wn6",[1]pl!$K:$K,pos!R67),)</f>
        <v>0</v>
      </c>
      <c r="S67" s="22">
        <f>IFERROR(HLOOKUP("wn6",[1]pl!$K:$K,pos!S67),)</f>
        <v>0</v>
      </c>
      <c r="T67" s="22">
        <f>IFERROR(HLOOKUP("wn6",[1]pl!$K:$K,pos!T67),)</f>
        <v>0</v>
      </c>
      <c r="U67" s="22">
        <f>IFERROR(HLOOKUP("wn6",[1]pl!$K:$K,pos!U67),)</f>
        <v>0</v>
      </c>
      <c r="V67" s="22">
        <f>IFERROR(HLOOKUP("wn6",[1]pl!$K:$K,pos!V67),)</f>
        <v>0</v>
      </c>
      <c r="W67" s="22">
        <f>IFERROR(HLOOKUP("wn6",[1]pl!$K:$K,pos!W67),)</f>
        <v>0</v>
      </c>
      <c r="X67" s="22">
        <f>IFERROR(HLOOKUP("wn6",[1]pl!$K:$K,pos!X67),)</f>
        <v>0</v>
      </c>
      <c r="Y67" s="22">
        <f>IFERROR(HLOOKUP("wn6",[1]pl!$K:$K,pos!Y67),)</f>
        <v>0</v>
      </c>
      <c r="Z67" s="22">
        <f>IFERROR(HLOOKUP("wn6",[1]pl!$K:$K,pos!Z67),)</f>
        <v>0</v>
      </c>
      <c r="AA67" s="22">
        <f>IFERROR(HLOOKUP("wn6",[1]pl!$K:$K,pos!AA67),)</f>
        <v>0</v>
      </c>
      <c r="AB67" s="22">
        <f>IFERROR(HLOOKUP("wn6",[1]pl!$K:$K,pos!AB67),)</f>
        <v>0</v>
      </c>
      <c r="AC67" s="22">
        <f>IFERROR(HLOOKUP("wn6",[1]pl!$K:$K,pos!AC67),)</f>
        <v>0</v>
      </c>
      <c r="AD67" s="22">
        <f>IFERROR(HLOOKUP("wn6",[1]pl!$K:$K,pos!AD67),)</f>
        <v>0</v>
      </c>
      <c r="AE67" s="22">
        <f>IFERROR(HLOOKUP("wn6",[1]pl!$K:$K,pos!AE67),)</f>
        <v>0</v>
      </c>
    </row>
    <row r="68" spans="1:31" x14ac:dyDescent="0.25">
      <c r="A68" s="22">
        <f>IFERROR(HLOOKUP("wn6",[1]pl!$K:$K,pos!A68),)</f>
        <v>0</v>
      </c>
      <c r="B68" s="22">
        <f>IFERROR(HLOOKUP("wn6",[1]pl!$K:$K,pos!B68),)</f>
        <v>0</v>
      </c>
      <c r="C68" s="22">
        <f>IFERROR(HLOOKUP("wn6",[1]pl!$K:$K,pos!C68),)</f>
        <v>0</v>
      </c>
      <c r="D68" s="22">
        <f>IFERROR(HLOOKUP("wn6",[1]pl!$K:$K,pos!D68),)</f>
        <v>0</v>
      </c>
      <c r="E68" s="22">
        <f>IFERROR(HLOOKUP("wn6",[1]pl!$K:$K,pos!E68),)</f>
        <v>0</v>
      </c>
      <c r="F68" s="22">
        <f>IFERROR(HLOOKUP("wn6",[1]pl!$K:$K,pos!F68),)</f>
        <v>0</v>
      </c>
      <c r="G68" s="22">
        <f>IFERROR(HLOOKUP("wn6",[1]pl!$K:$K,pos!G68),)</f>
        <v>0</v>
      </c>
      <c r="H68" s="22">
        <f>IFERROR(HLOOKUP("wn6",[1]pl!$K:$K,pos!H68),)</f>
        <v>0</v>
      </c>
      <c r="I68" s="22">
        <f>IFERROR(HLOOKUP("wn6",[1]pl!$K:$K,pos!I68),)</f>
        <v>0</v>
      </c>
      <c r="J68" s="22">
        <f>IFERROR(HLOOKUP("wn6",[1]pl!$K:$K,pos!J68),)</f>
        <v>0</v>
      </c>
      <c r="K68" s="22">
        <f>IFERROR(HLOOKUP("wn6",[1]pl!$K:$K,pos!K68),)</f>
        <v>0</v>
      </c>
      <c r="L68" s="22">
        <f>IFERROR(HLOOKUP("wn6",[1]pl!$K:$K,pos!L68),)</f>
        <v>0</v>
      </c>
      <c r="M68" s="22">
        <f>IFERROR(HLOOKUP("wn6",[1]pl!$K:$K,pos!M68),)</f>
        <v>0</v>
      </c>
      <c r="N68" s="22">
        <f>IFERROR(HLOOKUP("wn6",[1]pl!$K:$K,pos!N68),)</f>
        <v>0</v>
      </c>
      <c r="O68" s="22">
        <f>IFERROR(HLOOKUP("wn6",[1]pl!$K:$K,pos!O68),)</f>
        <v>0</v>
      </c>
      <c r="Q68" s="22">
        <f>IFERROR(HLOOKUP("wn6",[1]pl!$K:$K,pos!Q68),)</f>
        <v>0</v>
      </c>
      <c r="R68" s="22">
        <f>IFERROR(HLOOKUP("wn6",[1]pl!$K:$K,pos!R68),)</f>
        <v>0</v>
      </c>
      <c r="S68" s="22">
        <f>IFERROR(HLOOKUP("wn6",[1]pl!$K:$K,pos!S68),)</f>
        <v>0</v>
      </c>
      <c r="T68" s="22">
        <f>IFERROR(HLOOKUP("wn6",[1]pl!$K:$K,pos!T68),)</f>
        <v>0</v>
      </c>
      <c r="U68" s="22">
        <f>IFERROR(HLOOKUP("wn6",[1]pl!$K:$K,pos!U68),)</f>
        <v>0</v>
      </c>
      <c r="V68" s="22">
        <f>IFERROR(HLOOKUP("wn6",[1]pl!$K:$K,pos!V68),)</f>
        <v>0</v>
      </c>
      <c r="W68" s="22">
        <f>IFERROR(HLOOKUP("wn6",[1]pl!$K:$K,pos!W68),)</f>
        <v>0</v>
      </c>
      <c r="X68" s="22">
        <f>IFERROR(HLOOKUP("wn6",[1]pl!$K:$K,pos!X68),)</f>
        <v>0</v>
      </c>
      <c r="Y68" s="22">
        <f>IFERROR(HLOOKUP("wn6",[1]pl!$K:$K,pos!Y68),)</f>
        <v>0</v>
      </c>
      <c r="Z68" s="22">
        <f>IFERROR(HLOOKUP("wn6",[1]pl!$K:$K,pos!Z68),)</f>
        <v>0</v>
      </c>
      <c r="AA68" s="22">
        <f>IFERROR(HLOOKUP("wn6",[1]pl!$K:$K,pos!AA68),)</f>
        <v>0</v>
      </c>
      <c r="AB68" s="22">
        <f>IFERROR(HLOOKUP("wn6",[1]pl!$K:$K,pos!AB68),)</f>
        <v>0</v>
      </c>
      <c r="AC68" s="22">
        <f>IFERROR(HLOOKUP("wn6",[1]pl!$K:$K,pos!AC68),)</f>
        <v>0</v>
      </c>
      <c r="AD68" s="22">
        <f>IFERROR(HLOOKUP("wn6",[1]pl!$K:$K,pos!AD68),)</f>
        <v>0</v>
      </c>
      <c r="AE68" s="22">
        <f>IFERROR(HLOOKUP("wn6",[1]pl!$K:$K,pos!AE68),)</f>
        <v>0</v>
      </c>
    </row>
    <row r="69" spans="1:31" x14ac:dyDescent="0.25">
      <c r="A69" s="22">
        <f>IFERROR(HLOOKUP("wn6",[1]pl!$K:$K,pos!A69),)</f>
        <v>0</v>
      </c>
      <c r="B69" s="22">
        <f>IFERROR(HLOOKUP("wn6",[1]pl!$K:$K,pos!B69),)</f>
        <v>0</v>
      </c>
      <c r="C69" s="22">
        <f>IFERROR(HLOOKUP("wn6",[1]pl!$K:$K,pos!C69),)</f>
        <v>0</v>
      </c>
      <c r="D69" s="22">
        <f>IFERROR(HLOOKUP("wn6",[1]pl!$K:$K,pos!D69),)</f>
        <v>0</v>
      </c>
      <c r="E69" s="22">
        <f>IFERROR(HLOOKUP("wn6",[1]pl!$K:$K,pos!E69),)</f>
        <v>0</v>
      </c>
      <c r="F69" s="22">
        <f>IFERROR(HLOOKUP("wn6",[1]pl!$K:$K,pos!F69),)</f>
        <v>0</v>
      </c>
      <c r="G69" s="22">
        <f>IFERROR(HLOOKUP("wn6",[1]pl!$K:$K,pos!G69),)</f>
        <v>0</v>
      </c>
      <c r="H69" s="22">
        <f>IFERROR(HLOOKUP("wn6",[1]pl!$K:$K,pos!H69),)</f>
        <v>0</v>
      </c>
      <c r="I69" s="22">
        <f>IFERROR(HLOOKUP("wn6",[1]pl!$K:$K,pos!I69),)</f>
        <v>0</v>
      </c>
      <c r="J69" s="22">
        <f>IFERROR(HLOOKUP("wn6",[1]pl!$K:$K,pos!J69),)</f>
        <v>0</v>
      </c>
      <c r="K69" s="22">
        <f>IFERROR(HLOOKUP("wn6",[1]pl!$K:$K,pos!K69),)</f>
        <v>0</v>
      </c>
      <c r="L69" s="22">
        <f>IFERROR(HLOOKUP("wn6",[1]pl!$K:$K,pos!L69),)</f>
        <v>0</v>
      </c>
      <c r="M69" s="22">
        <f>IFERROR(HLOOKUP("wn6",[1]pl!$K:$K,pos!M69),)</f>
        <v>0</v>
      </c>
      <c r="N69" s="22">
        <f>IFERROR(HLOOKUP("wn6",[1]pl!$K:$K,pos!N69),)</f>
        <v>0</v>
      </c>
      <c r="O69" s="22">
        <f>IFERROR(HLOOKUP("wn6",[1]pl!$K:$K,pos!O69),)</f>
        <v>0</v>
      </c>
      <c r="Q69" s="22">
        <f>IFERROR(HLOOKUP("wn6",[1]pl!$K:$K,pos!Q69),)</f>
        <v>0</v>
      </c>
      <c r="R69" s="22">
        <f>IFERROR(HLOOKUP("wn6",[1]pl!$K:$K,pos!R69),)</f>
        <v>0</v>
      </c>
      <c r="S69" s="22">
        <f>IFERROR(HLOOKUP("wn6",[1]pl!$K:$K,pos!S69),)</f>
        <v>0</v>
      </c>
      <c r="T69" s="22">
        <f>IFERROR(HLOOKUP("wn6",[1]pl!$K:$K,pos!T69),)</f>
        <v>0</v>
      </c>
      <c r="U69" s="22">
        <f>IFERROR(HLOOKUP("wn6",[1]pl!$K:$K,pos!U69),)</f>
        <v>0</v>
      </c>
      <c r="V69" s="22">
        <f>IFERROR(HLOOKUP("wn6",[1]pl!$K:$K,pos!V69),)</f>
        <v>0</v>
      </c>
      <c r="W69" s="22">
        <f>IFERROR(HLOOKUP("wn6",[1]pl!$K:$K,pos!W69),)</f>
        <v>0</v>
      </c>
      <c r="X69" s="22">
        <f>IFERROR(HLOOKUP("wn6",[1]pl!$K:$K,pos!X69),)</f>
        <v>0</v>
      </c>
      <c r="Y69" s="22">
        <f>IFERROR(HLOOKUP("wn6",[1]pl!$K:$K,pos!Y69),)</f>
        <v>0</v>
      </c>
      <c r="Z69" s="22">
        <f>IFERROR(HLOOKUP("wn6",[1]pl!$K:$K,pos!Z69),)</f>
        <v>0</v>
      </c>
      <c r="AA69" s="22">
        <f>IFERROR(HLOOKUP("wn6",[1]pl!$K:$K,pos!AA69),)</f>
        <v>0</v>
      </c>
      <c r="AB69" s="22">
        <f>IFERROR(HLOOKUP("wn6",[1]pl!$K:$K,pos!AB69),)</f>
        <v>0</v>
      </c>
      <c r="AC69" s="22">
        <f>IFERROR(HLOOKUP("wn6",[1]pl!$K:$K,pos!AC69),)</f>
        <v>0</v>
      </c>
      <c r="AD69" s="22">
        <f>IFERROR(HLOOKUP("wn6",[1]pl!$K:$K,pos!AD69),)</f>
        <v>0</v>
      </c>
      <c r="AE69" s="22">
        <f>IFERROR(HLOOKUP("wn6",[1]pl!$K:$K,pos!AE69),)</f>
        <v>0</v>
      </c>
    </row>
    <row r="70" spans="1:31" x14ac:dyDescent="0.25">
      <c r="A70" s="22">
        <f>IFERROR(HLOOKUP("wn6",[1]pl!$K:$K,pos!A70),)</f>
        <v>0</v>
      </c>
      <c r="B70" s="22">
        <f>IFERROR(HLOOKUP("wn6",[1]pl!$K:$K,pos!B70),)</f>
        <v>0</v>
      </c>
      <c r="C70" s="22">
        <f>IFERROR(HLOOKUP("wn6",[1]pl!$K:$K,pos!C70),)</f>
        <v>0</v>
      </c>
      <c r="D70" s="22">
        <f>IFERROR(HLOOKUP("wn6",[1]pl!$K:$K,pos!D70),)</f>
        <v>0</v>
      </c>
      <c r="E70" s="22">
        <f>IFERROR(HLOOKUP("wn6",[1]pl!$K:$K,pos!E70),)</f>
        <v>0</v>
      </c>
      <c r="F70" s="22">
        <f>IFERROR(HLOOKUP("wn6",[1]pl!$K:$K,pos!F70),)</f>
        <v>0</v>
      </c>
      <c r="G70" s="22">
        <f>IFERROR(HLOOKUP("wn6",[1]pl!$K:$K,pos!G70),)</f>
        <v>0</v>
      </c>
      <c r="H70" s="22">
        <f>IFERROR(HLOOKUP("wn6",[1]pl!$K:$K,pos!H70),)</f>
        <v>0</v>
      </c>
      <c r="I70" s="22">
        <f>IFERROR(HLOOKUP("wn6",[1]pl!$K:$K,pos!I70),)</f>
        <v>0</v>
      </c>
      <c r="J70" s="22">
        <f>IFERROR(HLOOKUP("wn6",[1]pl!$K:$K,pos!J70),)</f>
        <v>0</v>
      </c>
      <c r="K70" s="22">
        <f>IFERROR(HLOOKUP("wn6",[1]pl!$K:$K,pos!K70),)</f>
        <v>0</v>
      </c>
      <c r="L70" s="22">
        <f>IFERROR(HLOOKUP("wn6",[1]pl!$K:$K,pos!L70),)</f>
        <v>0</v>
      </c>
      <c r="M70" s="22">
        <f>IFERROR(HLOOKUP("wn6",[1]pl!$K:$K,pos!M70),)</f>
        <v>0</v>
      </c>
      <c r="N70" s="22">
        <f>IFERROR(HLOOKUP("wn6",[1]pl!$K:$K,pos!N70),)</f>
        <v>0</v>
      </c>
      <c r="O70" s="22">
        <f>IFERROR(HLOOKUP("wn6",[1]pl!$K:$K,pos!O70),)</f>
        <v>0</v>
      </c>
      <c r="Q70" s="22">
        <f>IFERROR(HLOOKUP("wn6",[1]pl!$K:$K,pos!Q70),)</f>
        <v>0</v>
      </c>
      <c r="R70" s="22">
        <f>IFERROR(HLOOKUP("wn6",[1]pl!$K:$K,pos!R70),)</f>
        <v>0</v>
      </c>
      <c r="S70" s="22">
        <f>IFERROR(HLOOKUP("wn6",[1]pl!$K:$K,pos!S70),)</f>
        <v>0</v>
      </c>
      <c r="T70" s="22">
        <f>IFERROR(HLOOKUP("wn6",[1]pl!$K:$K,pos!T70),)</f>
        <v>0</v>
      </c>
      <c r="U70" s="22">
        <f>IFERROR(HLOOKUP("wn6",[1]pl!$K:$K,pos!U70),)</f>
        <v>0</v>
      </c>
      <c r="V70" s="22">
        <f>IFERROR(HLOOKUP("wn6",[1]pl!$K:$K,pos!V70),)</f>
        <v>0</v>
      </c>
      <c r="W70" s="22">
        <f>IFERROR(HLOOKUP("wn6",[1]pl!$K:$K,pos!W70),)</f>
        <v>0</v>
      </c>
      <c r="X70" s="22">
        <f>IFERROR(HLOOKUP("wn6",[1]pl!$K:$K,pos!X70),)</f>
        <v>0</v>
      </c>
      <c r="Y70" s="22">
        <f>IFERROR(HLOOKUP("wn6",[1]pl!$K:$K,pos!Y70),)</f>
        <v>0</v>
      </c>
      <c r="Z70" s="22">
        <f>IFERROR(HLOOKUP("wn6",[1]pl!$K:$K,pos!Z70),)</f>
        <v>0</v>
      </c>
      <c r="AA70" s="22">
        <f>IFERROR(HLOOKUP("wn6",[1]pl!$K:$K,pos!AA70),)</f>
        <v>0</v>
      </c>
      <c r="AB70" s="22">
        <f>IFERROR(HLOOKUP("wn6",[1]pl!$K:$K,pos!AB70),)</f>
        <v>0</v>
      </c>
      <c r="AC70" s="22">
        <f>IFERROR(HLOOKUP("wn6",[1]pl!$K:$K,pos!AC70),)</f>
        <v>0</v>
      </c>
      <c r="AD70" s="22">
        <f>IFERROR(HLOOKUP("wn6",[1]pl!$K:$K,pos!AD70),)</f>
        <v>0</v>
      </c>
      <c r="AE70" s="22">
        <f>IFERROR(HLOOKUP("wn6",[1]pl!$K:$K,pos!AE70),)</f>
        <v>0</v>
      </c>
    </row>
    <row r="71" spans="1:31" x14ac:dyDescent="0.25">
      <c r="A71" s="22">
        <f>IFERROR(HLOOKUP("wn6",[1]pl!$K:$K,pos!A71),)</f>
        <v>0</v>
      </c>
      <c r="B71" s="22">
        <f>IFERROR(HLOOKUP("wn6",[1]pl!$K:$K,pos!B71),)</f>
        <v>0</v>
      </c>
      <c r="C71" s="22">
        <f>IFERROR(HLOOKUP("wn6",[1]pl!$K:$K,pos!C71),)</f>
        <v>0</v>
      </c>
      <c r="D71" s="22">
        <f>IFERROR(HLOOKUP("wn6",[1]pl!$K:$K,pos!D71),)</f>
        <v>0</v>
      </c>
      <c r="E71" s="22">
        <f>IFERROR(HLOOKUP("wn6",[1]pl!$K:$K,pos!E71),)</f>
        <v>0</v>
      </c>
      <c r="F71" s="22">
        <f>IFERROR(HLOOKUP("wn6",[1]pl!$K:$K,pos!F71),)</f>
        <v>0</v>
      </c>
      <c r="G71" s="22">
        <f>IFERROR(HLOOKUP("wn6",[1]pl!$K:$K,pos!G71),)</f>
        <v>0</v>
      </c>
      <c r="H71" s="22">
        <f>IFERROR(HLOOKUP("wn6",[1]pl!$K:$K,pos!H71),)</f>
        <v>0</v>
      </c>
      <c r="I71" s="22">
        <f>IFERROR(HLOOKUP("wn6",[1]pl!$K:$K,pos!I71),)</f>
        <v>0</v>
      </c>
      <c r="J71" s="22">
        <f>IFERROR(HLOOKUP("wn6",[1]pl!$K:$K,pos!J71),)</f>
        <v>0</v>
      </c>
      <c r="K71" s="22">
        <f>IFERROR(HLOOKUP("wn6",[1]pl!$K:$K,pos!K71),)</f>
        <v>0</v>
      </c>
      <c r="L71" s="22">
        <f>IFERROR(HLOOKUP("wn6",[1]pl!$K:$K,pos!L71),)</f>
        <v>0</v>
      </c>
      <c r="M71" s="22">
        <f>IFERROR(HLOOKUP("wn6",[1]pl!$K:$K,pos!M71),)</f>
        <v>0</v>
      </c>
      <c r="N71" s="22">
        <f>IFERROR(HLOOKUP("wn6",[1]pl!$K:$K,pos!N71),)</f>
        <v>0</v>
      </c>
      <c r="O71" s="22">
        <f>IFERROR(HLOOKUP("wn6",[1]pl!$K:$K,pos!O71),)</f>
        <v>0</v>
      </c>
      <c r="Q71" s="22">
        <f>IFERROR(HLOOKUP("wn6",[1]pl!$K:$K,pos!Q71),)</f>
        <v>0</v>
      </c>
      <c r="R71" s="22">
        <f>IFERROR(HLOOKUP("wn6",[1]pl!$K:$K,pos!R71),)</f>
        <v>0</v>
      </c>
      <c r="S71" s="22">
        <f>IFERROR(HLOOKUP("wn6",[1]pl!$K:$K,pos!S71),)</f>
        <v>0</v>
      </c>
      <c r="T71" s="22">
        <f>IFERROR(HLOOKUP("wn6",[1]pl!$K:$K,pos!T71),)</f>
        <v>0</v>
      </c>
      <c r="U71" s="22">
        <f>IFERROR(HLOOKUP("wn6",[1]pl!$K:$K,pos!U71),)</f>
        <v>0</v>
      </c>
      <c r="V71" s="22">
        <f>IFERROR(HLOOKUP("wn6",[1]pl!$K:$K,pos!V71),)</f>
        <v>0</v>
      </c>
      <c r="W71" s="22">
        <f>IFERROR(HLOOKUP("wn6",[1]pl!$K:$K,pos!W71),)</f>
        <v>0</v>
      </c>
      <c r="X71" s="22">
        <f>IFERROR(HLOOKUP("wn6",[1]pl!$K:$K,pos!X71),)</f>
        <v>0</v>
      </c>
      <c r="Y71" s="22">
        <f>IFERROR(HLOOKUP("wn6",[1]pl!$K:$K,pos!Y71),)</f>
        <v>0</v>
      </c>
      <c r="Z71" s="22">
        <f>IFERROR(HLOOKUP("wn6",[1]pl!$K:$K,pos!Z71),)</f>
        <v>0</v>
      </c>
      <c r="AA71" s="22">
        <f>IFERROR(HLOOKUP("wn6",[1]pl!$K:$K,pos!AA71),)</f>
        <v>0</v>
      </c>
      <c r="AB71" s="22">
        <f>IFERROR(HLOOKUP("wn6",[1]pl!$K:$K,pos!AB71),)</f>
        <v>0</v>
      </c>
      <c r="AC71" s="22">
        <f>IFERROR(HLOOKUP("wn6",[1]pl!$K:$K,pos!AC71),)</f>
        <v>0</v>
      </c>
      <c r="AD71" s="22">
        <f>IFERROR(HLOOKUP("wn6",[1]pl!$K:$K,pos!AD71),)</f>
        <v>0</v>
      </c>
      <c r="AE71" s="22">
        <f>IFERROR(HLOOKUP("wn6",[1]pl!$K:$K,pos!AE71),)</f>
        <v>0</v>
      </c>
    </row>
    <row r="72" spans="1:31" x14ac:dyDescent="0.25">
      <c r="A72" s="22">
        <f>IFERROR(HLOOKUP("wn6",[1]pl!$K:$K,pos!A72),)</f>
        <v>0</v>
      </c>
      <c r="B72" s="22">
        <f>IFERROR(HLOOKUP("wn6",[1]pl!$K:$K,pos!B72),)</f>
        <v>0</v>
      </c>
      <c r="C72" s="22">
        <f>IFERROR(HLOOKUP("wn6",[1]pl!$K:$K,pos!C72),)</f>
        <v>0</v>
      </c>
      <c r="D72" s="22">
        <f>IFERROR(HLOOKUP("wn6",[1]pl!$K:$K,pos!D72),)</f>
        <v>0</v>
      </c>
      <c r="E72" s="22">
        <f>IFERROR(HLOOKUP("wn6",[1]pl!$K:$K,pos!E72),)</f>
        <v>0</v>
      </c>
      <c r="F72" s="22">
        <f>IFERROR(HLOOKUP("wn6",[1]pl!$K:$K,pos!F72),)</f>
        <v>0</v>
      </c>
      <c r="G72" s="22">
        <f>IFERROR(HLOOKUP("wn6",[1]pl!$K:$K,pos!G72),)</f>
        <v>0</v>
      </c>
      <c r="H72" s="22">
        <f>IFERROR(HLOOKUP("wn6",[1]pl!$K:$K,pos!H72),)</f>
        <v>0</v>
      </c>
      <c r="I72" s="22">
        <f>IFERROR(HLOOKUP("wn6",[1]pl!$K:$K,pos!I72),)</f>
        <v>0</v>
      </c>
      <c r="J72" s="22">
        <f>IFERROR(HLOOKUP("wn6",[1]pl!$K:$K,pos!J72),)</f>
        <v>0</v>
      </c>
      <c r="K72" s="22">
        <f>IFERROR(HLOOKUP("wn6",[1]pl!$K:$K,pos!K72),)</f>
        <v>0</v>
      </c>
      <c r="L72" s="22">
        <f>IFERROR(HLOOKUP("wn6",[1]pl!$K:$K,pos!L72),)</f>
        <v>0</v>
      </c>
      <c r="M72" s="22">
        <f>IFERROR(HLOOKUP("wn6",[1]pl!$K:$K,pos!M72),)</f>
        <v>0</v>
      </c>
      <c r="N72" s="22">
        <f>IFERROR(HLOOKUP("wn6",[1]pl!$K:$K,pos!N72),)</f>
        <v>0</v>
      </c>
      <c r="O72" s="22">
        <f>IFERROR(HLOOKUP("wn6",[1]pl!$K:$K,pos!O72),)</f>
        <v>0</v>
      </c>
      <c r="Q72" s="22">
        <f>IFERROR(HLOOKUP("wn6",[1]pl!$K:$K,pos!Q72),)</f>
        <v>0</v>
      </c>
      <c r="R72" s="22">
        <f>IFERROR(HLOOKUP("wn6",[1]pl!$K:$K,pos!R72),)</f>
        <v>0</v>
      </c>
      <c r="S72" s="22">
        <f>IFERROR(HLOOKUP("wn6",[1]pl!$K:$K,pos!S72),)</f>
        <v>0</v>
      </c>
      <c r="T72" s="22">
        <f>IFERROR(HLOOKUP("wn6",[1]pl!$K:$K,pos!T72),)</f>
        <v>0</v>
      </c>
      <c r="U72" s="22">
        <f>IFERROR(HLOOKUP("wn6",[1]pl!$K:$K,pos!U72),)</f>
        <v>0</v>
      </c>
      <c r="V72" s="22">
        <f>IFERROR(HLOOKUP("wn6",[1]pl!$K:$K,pos!V72),)</f>
        <v>0</v>
      </c>
      <c r="W72" s="22">
        <f>IFERROR(HLOOKUP("wn6",[1]pl!$K:$K,pos!W72),)</f>
        <v>0</v>
      </c>
      <c r="X72" s="22">
        <f>IFERROR(HLOOKUP("wn6",[1]pl!$K:$K,pos!X72),)</f>
        <v>0</v>
      </c>
      <c r="Y72" s="22">
        <f>IFERROR(HLOOKUP("wn6",[1]pl!$K:$K,pos!Y72),)</f>
        <v>0</v>
      </c>
      <c r="Z72" s="22">
        <f>IFERROR(HLOOKUP("wn6",[1]pl!$K:$K,pos!Z72),)</f>
        <v>0</v>
      </c>
      <c r="AA72" s="22">
        <f>IFERROR(HLOOKUP("wn6",[1]pl!$K:$K,pos!AA72),)</f>
        <v>0</v>
      </c>
      <c r="AB72" s="22">
        <f>IFERROR(HLOOKUP("wn6",[1]pl!$K:$K,pos!AB72),)</f>
        <v>0</v>
      </c>
      <c r="AC72" s="22">
        <f>IFERROR(HLOOKUP("wn6",[1]pl!$K:$K,pos!AC72),)</f>
        <v>0</v>
      </c>
      <c r="AD72" s="22">
        <f>IFERROR(HLOOKUP("wn6",[1]pl!$K:$K,pos!AD72),)</f>
        <v>0</v>
      </c>
      <c r="AE72" s="22">
        <f>IFERROR(HLOOKUP("wn6",[1]pl!$K:$K,pos!AE72),)</f>
        <v>0</v>
      </c>
    </row>
    <row r="73" spans="1:31" x14ac:dyDescent="0.25">
      <c r="A73" s="22">
        <f>IFERROR(HLOOKUP("wn6",[1]pl!$K:$K,pos!A73),)</f>
        <v>0</v>
      </c>
      <c r="B73" s="22">
        <f>IFERROR(HLOOKUP("wn6",[1]pl!$K:$K,pos!B73),)</f>
        <v>0</v>
      </c>
      <c r="C73" s="22">
        <f>IFERROR(HLOOKUP("wn6",[1]pl!$K:$K,pos!C73),)</f>
        <v>0</v>
      </c>
      <c r="D73" s="22">
        <f>IFERROR(HLOOKUP("wn6",[1]pl!$K:$K,pos!D73),)</f>
        <v>0</v>
      </c>
      <c r="E73" s="22">
        <f>IFERROR(HLOOKUP("wn6",[1]pl!$K:$K,pos!E73),)</f>
        <v>0</v>
      </c>
      <c r="F73" s="22">
        <f>IFERROR(HLOOKUP("wn6",[1]pl!$K:$K,pos!F73),)</f>
        <v>0</v>
      </c>
      <c r="G73" s="22">
        <f>IFERROR(HLOOKUP("wn6",[1]pl!$K:$K,pos!G73),)</f>
        <v>0</v>
      </c>
      <c r="H73" s="22">
        <f>IFERROR(HLOOKUP("wn6",[1]pl!$K:$K,pos!H73),)</f>
        <v>0</v>
      </c>
      <c r="I73" s="22">
        <f>IFERROR(HLOOKUP("wn6",[1]pl!$K:$K,pos!I73),)</f>
        <v>0</v>
      </c>
      <c r="J73" s="22">
        <f>IFERROR(HLOOKUP("wn6",[1]pl!$K:$K,pos!J73),)</f>
        <v>0</v>
      </c>
      <c r="K73" s="22">
        <f>IFERROR(HLOOKUP("wn6",[1]pl!$K:$K,pos!K73),)</f>
        <v>0</v>
      </c>
      <c r="L73" s="22">
        <f>IFERROR(HLOOKUP("wn6",[1]pl!$K:$K,pos!L73),)</f>
        <v>0</v>
      </c>
      <c r="M73" s="22">
        <f>IFERROR(HLOOKUP("wn6",[1]pl!$K:$K,pos!M73),)</f>
        <v>0</v>
      </c>
      <c r="N73" s="22">
        <f>IFERROR(HLOOKUP("wn6",[1]pl!$K:$K,pos!N73),)</f>
        <v>0</v>
      </c>
      <c r="O73" s="22">
        <f>IFERROR(HLOOKUP("wn6",[1]pl!$K:$K,pos!O73),)</f>
        <v>0</v>
      </c>
      <c r="Q73" s="22">
        <f>IFERROR(HLOOKUP("wn6",[1]pl!$K:$K,pos!Q73),)</f>
        <v>0</v>
      </c>
      <c r="R73" s="22">
        <f>IFERROR(HLOOKUP("wn6",[1]pl!$K:$K,pos!R73),)</f>
        <v>0</v>
      </c>
      <c r="S73" s="22">
        <f>IFERROR(HLOOKUP("wn6",[1]pl!$K:$K,pos!S73),)</f>
        <v>0</v>
      </c>
      <c r="T73" s="22">
        <f>IFERROR(HLOOKUP("wn6",[1]pl!$K:$K,pos!T73),)</f>
        <v>0</v>
      </c>
      <c r="U73" s="22">
        <f>IFERROR(HLOOKUP("wn6",[1]pl!$K:$K,pos!U73),)</f>
        <v>0</v>
      </c>
      <c r="V73" s="22">
        <f>IFERROR(HLOOKUP("wn6",[1]pl!$K:$K,pos!V73),)</f>
        <v>0</v>
      </c>
      <c r="W73" s="22">
        <f>IFERROR(HLOOKUP("wn6",[1]pl!$K:$K,pos!W73),)</f>
        <v>0</v>
      </c>
      <c r="X73" s="22">
        <f>IFERROR(HLOOKUP("wn6",[1]pl!$K:$K,pos!X73),)</f>
        <v>0</v>
      </c>
      <c r="Y73" s="22">
        <f>IFERROR(HLOOKUP("wn6",[1]pl!$K:$K,pos!Y73),)</f>
        <v>0</v>
      </c>
      <c r="Z73" s="22">
        <f>IFERROR(HLOOKUP("wn6",[1]pl!$K:$K,pos!Z73),)</f>
        <v>0</v>
      </c>
      <c r="AA73" s="22">
        <f>IFERROR(HLOOKUP("wn6",[1]pl!$K:$K,pos!AA73),)</f>
        <v>0</v>
      </c>
      <c r="AB73" s="22">
        <f>IFERROR(HLOOKUP("wn6",[1]pl!$K:$K,pos!AB73),)</f>
        <v>0</v>
      </c>
      <c r="AC73" s="22">
        <f>IFERROR(HLOOKUP("wn6",[1]pl!$K:$K,pos!AC73),)</f>
        <v>0</v>
      </c>
      <c r="AD73" s="22">
        <f>IFERROR(HLOOKUP("wn6",[1]pl!$K:$K,pos!AD73),)</f>
        <v>0</v>
      </c>
      <c r="AE73" s="22">
        <f>IFERROR(HLOOKUP("wn6",[1]pl!$K:$K,pos!AE73),)</f>
        <v>0</v>
      </c>
    </row>
    <row r="74" spans="1:31" x14ac:dyDescent="0.25">
      <c r="A74" s="22">
        <f>IFERROR(HLOOKUP("wn6",[1]pl!$K:$K,pos!A74),)</f>
        <v>0</v>
      </c>
      <c r="B74" s="22">
        <f>IFERROR(HLOOKUP("wn6",[1]pl!$K:$K,pos!B74),)</f>
        <v>0</v>
      </c>
      <c r="C74" s="22">
        <f>IFERROR(HLOOKUP("wn6",[1]pl!$K:$K,pos!C74),)</f>
        <v>0</v>
      </c>
      <c r="D74" s="22">
        <f>IFERROR(HLOOKUP("wn6",[1]pl!$K:$K,pos!D74),)</f>
        <v>0</v>
      </c>
      <c r="E74" s="22">
        <f>IFERROR(HLOOKUP("wn6",[1]pl!$K:$K,pos!E74),)</f>
        <v>0</v>
      </c>
      <c r="F74" s="22">
        <f>IFERROR(HLOOKUP("wn6",[1]pl!$K:$K,pos!F74),)</f>
        <v>0</v>
      </c>
      <c r="G74" s="22">
        <f>IFERROR(HLOOKUP("wn6",[1]pl!$K:$K,pos!G74),)</f>
        <v>0</v>
      </c>
      <c r="H74" s="22">
        <f>IFERROR(HLOOKUP("wn6",[1]pl!$K:$K,pos!H74),)</f>
        <v>0</v>
      </c>
      <c r="I74" s="22">
        <f>IFERROR(HLOOKUP("wn6",[1]pl!$K:$K,pos!I74),)</f>
        <v>0</v>
      </c>
      <c r="J74" s="22">
        <f>IFERROR(HLOOKUP("wn6",[1]pl!$K:$K,pos!J74),)</f>
        <v>0</v>
      </c>
      <c r="K74" s="22">
        <f>IFERROR(HLOOKUP("wn6",[1]pl!$K:$K,pos!K74),)</f>
        <v>0</v>
      </c>
      <c r="L74" s="22">
        <f>IFERROR(HLOOKUP("wn6",[1]pl!$K:$K,pos!L74),)</f>
        <v>0</v>
      </c>
      <c r="M74" s="22">
        <f>IFERROR(HLOOKUP("wn6",[1]pl!$K:$K,pos!M74),)</f>
        <v>0</v>
      </c>
      <c r="N74" s="22">
        <f>IFERROR(HLOOKUP("wn6",[1]pl!$K:$K,pos!N74),)</f>
        <v>0</v>
      </c>
      <c r="O74" s="22">
        <f>IFERROR(HLOOKUP("wn6",[1]pl!$K:$K,pos!O74),)</f>
        <v>0</v>
      </c>
      <c r="Q74" s="22">
        <f>IFERROR(HLOOKUP("wn6",[1]pl!$K:$K,pos!Q74),)</f>
        <v>0</v>
      </c>
      <c r="R74" s="22">
        <f>IFERROR(HLOOKUP("wn6",[1]pl!$K:$K,pos!R74),)</f>
        <v>0</v>
      </c>
      <c r="S74" s="22">
        <f>IFERROR(HLOOKUP("wn6",[1]pl!$K:$K,pos!S74),)</f>
        <v>0</v>
      </c>
      <c r="T74" s="22">
        <f>IFERROR(HLOOKUP("wn6",[1]pl!$K:$K,pos!T74),)</f>
        <v>0</v>
      </c>
      <c r="U74" s="22">
        <f>IFERROR(HLOOKUP("wn6",[1]pl!$K:$K,pos!U74),)</f>
        <v>0</v>
      </c>
      <c r="V74" s="22">
        <f>IFERROR(HLOOKUP("wn6",[1]pl!$K:$K,pos!V74),)</f>
        <v>0</v>
      </c>
      <c r="W74" s="22">
        <f>IFERROR(HLOOKUP("wn6",[1]pl!$K:$K,pos!W74),)</f>
        <v>0</v>
      </c>
      <c r="X74" s="22">
        <f>IFERROR(HLOOKUP("wn6",[1]pl!$K:$K,pos!X74),)</f>
        <v>0</v>
      </c>
      <c r="Y74" s="22">
        <f>IFERROR(HLOOKUP("wn6",[1]pl!$K:$K,pos!Y74),)</f>
        <v>0</v>
      </c>
      <c r="Z74" s="22">
        <f>IFERROR(HLOOKUP("wn6",[1]pl!$K:$K,pos!Z74),)</f>
        <v>0</v>
      </c>
      <c r="AA74" s="22">
        <f>IFERROR(HLOOKUP("wn6",[1]pl!$K:$K,pos!AA74),)</f>
        <v>0</v>
      </c>
      <c r="AB74" s="22">
        <f>IFERROR(HLOOKUP("wn6",[1]pl!$K:$K,pos!AB74),)</f>
        <v>0</v>
      </c>
      <c r="AC74" s="22">
        <f>IFERROR(HLOOKUP("wn6",[1]pl!$K:$K,pos!AC74),)</f>
        <v>0</v>
      </c>
      <c r="AD74" s="22">
        <f>IFERROR(HLOOKUP("wn6",[1]pl!$K:$K,pos!AD74),)</f>
        <v>0</v>
      </c>
      <c r="AE74" s="22">
        <f>IFERROR(HLOOKUP("wn6",[1]pl!$K:$K,pos!AE74),)</f>
        <v>0</v>
      </c>
    </row>
    <row r="75" spans="1:31" x14ac:dyDescent="0.25">
      <c r="A75" s="22">
        <f>IFERROR(HLOOKUP("wn6",[1]pl!$K:$K,pos!A75),)</f>
        <v>0</v>
      </c>
      <c r="B75" s="22">
        <f>IFERROR(HLOOKUP("wn6",[1]pl!$K:$K,pos!B75),)</f>
        <v>0</v>
      </c>
      <c r="C75" s="22">
        <f>IFERROR(HLOOKUP("wn6",[1]pl!$K:$K,pos!C75),)</f>
        <v>0</v>
      </c>
      <c r="D75" s="22">
        <f>IFERROR(HLOOKUP("wn6",[1]pl!$K:$K,pos!D75),)</f>
        <v>0</v>
      </c>
      <c r="E75" s="22">
        <f>IFERROR(HLOOKUP("wn6",[1]pl!$K:$K,pos!E75),)</f>
        <v>0</v>
      </c>
      <c r="F75" s="22">
        <f>IFERROR(HLOOKUP("wn6",[1]pl!$K:$K,pos!F75),)</f>
        <v>0</v>
      </c>
      <c r="G75" s="22">
        <f>IFERROR(HLOOKUP("wn6",[1]pl!$K:$K,pos!G75),)</f>
        <v>0</v>
      </c>
      <c r="H75" s="22">
        <f>IFERROR(HLOOKUP("wn6",[1]pl!$K:$K,pos!H75),)</f>
        <v>0</v>
      </c>
      <c r="I75" s="22">
        <f>IFERROR(HLOOKUP("wn6",[1]pl!$K:$K,pos!I75),)</f>
        <v>0</v>
      </c>
      <c r="J75" s="22">
        <f>IFERROR(HLOOKUP("wn6",[1]pl!$K:$K,pos!J75),)</f>
        <v>0</v>
      </c>
      <c r="K75" s="22">
        <f>IFERROR(HLOOKUP("wn6",[1]pl!$K:$K,pos!K75),)</f>
        <v>0</v>
      </c>
      <c r="L75" s="22">
        <f>IFERROR(HLOOKUP("wn6",[1]pl!$K:$K,pos!L75),)</f>
        <v>0</v>
      </c>
      <c r="M75" s="22">
        <f>IFERROR(HLOOKUP("wn6",[1]pl!$K:$K,pos!M75),)</f>
        <v>0</v>
      </c>
      <c r="N75" s="22">
        <f>IFERROR(HLOOKUP("wn6",[1]pl!$K:$K,pos!N75),)</f>
        <v>0</v>
      </c>
      <c r="O75" s="22">
        <f>IFERROR(HLOOKUP("wn6",[1]pl!$K:$K,pos!O75),)</f>
        <v>0</v>
      </c>
      <c r="Q75" s="22">
        <f>IFERROR(HLOOKUP("wn6",[1]pl!$K:$K,pos!Q75),)</f>
        <v>0</v>
      </c>
      <c r="R75" s="22">
        <f>IFERROR(HLOOKUP("wn6",[1]pl!$K:$K,pos!R75),)</f>
        <v>0</v>
      </c>
      <c r="S75" s="22">
        <f>IFERROR(HLOOKUP("wn6",[1]pl!$K:$K,pos!S75),)</f>
        <v>0</v>
      </c>
      <c r="T75" s="22">
        <f>IFERROR(HLOOKUP("wn6",[1]pl!$K:$K,pos!T75),)</f>
        <v>0</v>
      </c>
      <c r="U75" s="22">
        <f>IFERROR(HLOOKUP("wn6",[1]pl!$K:$K,pos!U75),)</f>
        <v>0</v>
      </c>
      <c r="V75" s="22">
        <f>IFERROR(HLOOKUP("wn6",[1]pl!$K:$K,pos!V75),)</f>
        <v>0</v>
      </c>
      <c r="W75" s="22">
        <f>IFERROR(HLOOKUP("wn6",[1]pl!$K:$K,pos!W75),)</f>
        <v>0</v>
      </c>
      <c r="X75" s="22">
        <f>IFERROR(HLOOKUP("wn6",[1]pl!$K:$K,pos!X75),)</f>
        <v>0</v>
      </c>
      <c r="Y75" s="22">
        <f>IFERROR(HLOOKUP("wn6",[1]pl!$K:$K,pos!Y75),)</f>
        <v>0</v>
      </c>
      <c r="Z75" s="22">
        <f>IFERROR(HLOOKUP("wn6",[1]pl!$K:$K,pos!Z75),)</f>
        <v>0</v>
      </c>
      <c r="AA75" s="22">
        <f>IFERROR(HLOOKUP("wn6",[1]pl!$K:$K,pos!AA75),)</f>
        <v>0</v>
      </c>
      <c r="AB75" s="22">
        <f>IFERROR(HLOOKUP("wn6",[1]pl!$K:$K,pos!AB75),)</f>
        <v>0</v>
      </c>
      <c r="AC75" s="22">
        <f>IFERROR(HLOOKUP("wn6",[1]pl!$K:$K,pos!AC75),)</f>
        <v>0</v>
      </c>
      <c r="AD75" s="22">
        <f>IFERROR(HLOOKUP("wn6",[1]pl!$K:$K,pos!AD75),)</f>
        <v>0</v>
      </c>
      <c r="AE75" s="22">
        <f>IFERROR(HLOOKUP("wn6",[1]pl!$K:$K,pos!AE75),)</f>
        <v>0</v>
      </c>
    </row>
    <row r="76" spans="1:31" x14ac:dyDescent="0.25">
      <c r="A76" s="22">
        <f>IFERROR(HLOOKUP("wn6",[1]pl!$K:$K,pos!A76),)</f>
        <v>0</v>
      </c>
      <c r="B76" s="22">
        <f>IFERROR(HLOOKUP("wn6",[1]pl!$K:$K,pos!B76),)</f>
        <v>0</v>
      </c>
      <c r="C76" s="22">
        <f>IFERROR(HLOOKUP("wn6",[1]pl!$K:$K,pos!C76),)</f>
        <v>0</v>
      </c>
      <c r="D76" s="22">
        <f>IFERROR(HLOOKUP("wn6",[1]pl!$K:$K,pos!D76),)</f>
        <v>0</v>
      </c>
      <c r="E76" s="22">
        <f>IFERROR(HLOOKUP("wn6",[1]pl!$K:$K,pos!E76),)</f>
        <v>0</v>
      </c>
      <c r="F76" s="22">
        <f>IFERROR(HLOOKUP("wn6",[1]pl!$K:$K,pos!F76),)</f>
        <v>0</v>
      </c>
      <c r="G76" s="22">
        <f>IFERROR(HLOOKUP("wn6",[1]pl!$K:$K,pos!G76),)</f>
        <v>0</v>
      </c>
      <c r="H76" s="22">
        <f>IFERROR(HLOOKUP("wn6",[1]pl!$K:$K,pos!H76),)</f>
        <v>0</v>
      </c>
      <c r="I76" s="22">
        <f>IFERROR(HLOOKUP("wn6",[1]pl!$K:$K,pos!I76),)</f>
        <v>0</v>
      </c>
      <c r="J76" s="22">
        <f>IFERROR(HLOOKUP("wn6",[1]pl!$K:$K,pos!J76),)</f>
        <v>0</v>
      </c>
      <c r="K76" s="22">
        <f>IFERROR(HLOOKUP("wn6",[1]pl!$K:$K,pos!K76),)</f>
        <v>0</v>
      </c>
      <c r="L76" s="22">
        <f>IFERROR(HLOOKUP("wn6",[1]pl!$K:$K,pos!L76),)</f>
        <v>0</v>
      </c>
      <c r="M76" s="22">
        <f>IFERROR(HLOOKUP("wn6",[1]pl!$K:$K,pos!M76),)</f>
        <v>0</v>
      </c>
      <c r="N76" s="22">
        <f>IFERROR(HLOOKUP("wn6",[1]pl!$K:$K,pos!N76),)</f>
        <v>0</v>
      </c>
      <c r="O76" s="22">
        <f>IFERROR(HLOOKUP("wn6",[1]pl!$K:$K,pos!O76),)</f>
        <v>0</v>
      </c>
      <c r="Q76" s="22">
        <f>IFERROR(HLOOKUP("wn6",[1]pl!$K:$K,pos!Q76),)</f>
        <v>0</v>
      </c>
      <c r="R76" s="22">
        <f>IFERROR(HLOOKUP("wn6",[1]pl!$K:$K,pos!R76),)</f>
        <v>0</v>
      </c>
      <c r="S76" s="22">
        <f>IFERROR(HLOOKUP("wn6",[1]pl!$K:$K,pos!S76),)</f>
        <v>0</v>
      </c>
      <c r="T76" s="22">
        <f>IFERROR(HLOOKUP("wn6",[1]pl!$K:$K,pos!T76),)</f>
        <v>0</v>
      </c>
      <c r="U76" s="22">
        <f>IFERROR(HLOOKUP("wn6",[1]pl!$K:$K,pos!U76),)</f>
        <v>0</v>
      </c>
      <c r="V76" s="22">
        <f>IFERROR(HLOOKUP("wn6",[1]pl!$K:$K,pos!V76),)</f>
        <v>0</v>
      </c>
      <c r="W76" s="22">
        <f>IFERROR(HLOOKUP("wn6",[1]pl!$K:$K,pos!W76),)</f>
        <v>0</v>
      </c>
      <c r="X76" s="22">
        <f>IFERROR(HLOOKUP("wn6",[1]pl!$K:$K,pos!X76),)</f>
        <v>0</v>
      </c>
      <c r="Y76" s="22">
        <f>IFERROR(HLOOKUP("wn6",[1]pl!$K:$K,pos!Y76),)</f>
        <v>0</v>
      </c>
      <c r="Z76" s="22">
        <f>IFERROR(HLOOKUP("wn6",[1]pl!$K:$K,pos!Z76),)</f>
        <v>0</v>
      </c>
      <c r="AA76" s="22">
        <f>IFERROR(HLOOKUP("wn6",[1]pl!$K:$K,pos!AA76),)</f>
        <v>0</v>
      </c>
      <c r="AB76" s="22">
        <f>IFERROR(HLOOKUP("wn6",[1]pl!$K:$K,pos!AB76),)</f>
        <v>0</v>
      </c>
      <c r="AC76" s="22">
        <f>IFERROR(HLOOKUP("wn6",[1]pl!$K:$K,pos!AC76),)</f>
        <v>0</v>
      </c>
      <c r="AD76" s="22">
        <f>IFERROR(HLOOKUP("wn6",[1]pl!$K:$K,pos!AD76),)</f>
        <v>0</v>
      </c>
      <c r="AE76" s="22">
        <f>IFERROR(HLOOKUP("wn6",[1]pl!$K:$K,pos!AE76),)</f>
        <v>0</v>
      </c>
    </row>
    <row r="77" spans="1:31" x14ac:dyDescent="0.25">
      <c r="A77" s="22">
        <f>IFERROR(HLOOKUP("wn6",[1]pl!$K:$K,pos!A77),)</f>
        <v>0</v>
      </c>
      <c r="B77" s="22">
        <f>IFERROR(HLOOKUP("wn6",[1]pl!$K:$K,pos!B77),)</f>
        <v>0</v>
      </c>
      <c r="C77" s="22">
        <f>IFERROR(HLOOKUP("wn6",[1]pl!$K:$K,pos!C77),)</f>
        <v>0</v>
      </c>
      <c r="D77" s="22">
        <f>IFERROR(HLOOKUP("wn6",[1]pl!$K:$K,pos!D77),)</f>
        <v>0</v>
      </c>
      <c r="E77" s="22">
        <f>IFERROR(HLOOKUP("wn6",[1]pl!$K:$K,pos!E77),)</f>
        <v>0</v>
      </c>
      <c r="F77" s="22">
        <f>IFERROR(HLOOKUP("wn6",[1]pl!$K:$K,pos!F77),)</f>
        <v>0</v>
      </c>
      <c r="G77" s="22">
        <f>IFERROR(HLOOKUP("wn6",[1]pl!$K:$K,pos!G77),)</f>
        <v>0</v>
      </c>
      <c r="H77" s="22">
        <f>IFERROR(HLOOKUP("wn6",[1]pl!$K:$K,pos!H77),)</f>
        <v>0</v>
      </c>
      <c r="I77" s="22">
        <f>IFERROR(HLOOKUP("wn6",[1]pl!$K:$K,pos!I77),)</f>
        <v>0</v>
      </c>
      <c r="J77" s="22">
        <f>IFERROR(HLOOKUP("wn6",[1]pl!$K:$K,pos!J77),)</f>
        <v>0</v>
      </c>
      <c r="K77" s="22">
        <f>IFERROR(HLOOKUP("wn6",[1]pl!$K:$K,pos!K77),)</f>
        <v>0</v>
      </c>
      <c r="L77" s="22">
        <f>IFERROR(HLOOKUP("wn6",[1]pl!$K:$K,pos!L77),)</f>
        <v>0</v>
      </c>
      <c r="M77" s="22">
        <f>IFERROR(HLOOKUP("wn6",[1]pl!$K:$K,pos!M77),)</f>
        <v>0</v>
      </c>
      <c r="N77" s="22">
        <f>IFERROR(HLOOKUP("wn6",[1]pl!$K:$K,pos!N77),)</f>
        <v>0</v>
      </c>
      <c r="O77" s="22">
        <f>IFERROR(HLOOKUP("wn6",[1]pl!$K:$K,pos!O77),)</f>
        <v>0</v>
      </c>
      <c r="Q77" s="22">
        <f>IFERROR(HLOOKUP("wn6",[1]pl!$K:$K,pos!Q77),)</f>
        <v>0</v>
      </c>
      <c r="R77" s="22">
        <f>IFERROR(HLOOKUP("wn6",[1]pl!$K:$K,pos!R77),)</f>
        <v>0</v>
      </c>
      <c r="S77" s="22">
        <f>IFERROR(HLOOKUP("wn6",[1]pl!$K:$K,pos!S77),)</f>
        <v>0</v>
      </c>
      <c r="T77" s="22">
        <f>IFERROR(HLOOKUP("wn6",[1]pl!$K:$K,pos!T77),)</f>
        <v>0</v>
      </c>
      <c r="U77" s="22">
        <f>IFERROR(HLOOKUP("wn6",[1]pl!$K:$K,pos!U77),)</f>
        <v>0</v>
      </c>
      <c r="V77" s="22">
        <f>IFERROR(HLOOKUP("wn6",[1]pl!$K:$K,pos!V77),)</f>
        <v>0</v>
      </c>
      <c r="W77" s="22">
        <f>IFERROR(HLOOKUP("wn6",[1]pl!$K:$K,pos!W77),)</f>
        <v>0</v>
      </c>
      <c r="X77" s="22">
        <f>IFERROR(HLOOKUP("wn6",[1]pl!$K:$K,pos!X77),)</f>
        <v>0</v>
      </c>
      <c r="Y77" s="22">
        <f>IFERROR(HLOOKUP("wn6",[1]pl!$K:$K,pos!Y77),)</f>
        <v>0</v>
      </c>
      <c r="Z77" s="22">
        <f>IFERROR(HLOOKUP("wn6",[1]pl!$K:$K,pos!Z77),)</f>
        <v>0</v>
      </c>
      <c r="AA77" s="22">
        <f>IFERROR(HLOOKUP("wn6",[1]pl!$K:$K,pos!AA77),)</f>
        <v>0</v>
      </c>
      <c r="AB77" s="22">
        <f>IFERROR(HLOOKUP("wn6",[1]pl!$K:$K,pos!AB77),)</f>
        <v>0</v>
      </c>
      <c r="AC77" s="22">
        <f>IFERROR(HLOOKUP("wn6",[1]pl!$K:$K,pos!AC77),)</f>
        <v>0</v>
      </c>
      <c r="AD77" s="22">
        <f>IFERROR(HLOOKUP("wn6",[1]pl!$K:$K,pos!AD77),)</f>
        <v>0</v>
      </c>
      <c r="AE77" s="22">
        <f>IFERROR(HLOOKUP("wn6",[1]pl!$K:$K,pos!AE77),)</f>
        <v>0</v>
      </c>
    </row>
    <row r="78" spans="1:31" x14ac:dyDescent="0.25">
      <c r="A78" s="22">
        <f>IFERROR(HLOOKUP("wn6",[1]pl!$K:$K,pos!A78),)</f>
        <v>0</v>
      </c>
      <c r="B78" s="22">
        <f>IFERROR(HLOOKUP("wn6",[1]pl!$K:$K,pos!B78),)</f>
        <v>0</v>
      </c>
      <c r="C78" s="22">
        <f>IFERROR(HLOOKUP("wn6",[1]pl!$K:$K,pos!C78),)</f>
        <v>0</v>
      </c>
      <c r="D78" s="22">
        <f>IFERROR(HLOOKUP("wn6",[1]pl!$K:$K,pos!D78),)</f>
        <v>0</v>
      </c>
      <c r="E78" s="22">
        <f>IFERROR(HLOOKUP("wn6",[1]pl!$K:$K,pos!E78),)</f>
        <v>0</v>
      </c>
      <c r="F78" s="22">
        <f>IFERROR(HLOOKUP("wn6",[1]pl!$K:$K,pos!F78),)</f>
        <v>0</v>
      </c>
      <c r="G78" s="22">
        <f>IFERROR(HLOOKUP("wn6",[1]pl!$K:$K,pos!G78),)</f>
        <v>0</v>
      </c>
      <c r="H78" s="22">
        <f>IFERROR(HLOOKUP("wn6",[1]pl!$K:$K,pos!H78),)</f>
        <v>0</v>
      </c>
      <c r="I78" s="22">
        <f>IFERROR(HLOOKUP("wn6",[1]pl!$K:$K,pos!I78),)</f>
        <v>0</v>
      </c>
      <c r="J78" s="22">
        <f>IFERROR(HLOOKUP("wn6",[1]pl!$K:$K,pos!J78),)</f>
        <v>0</v>
      </c>
      <c r="K78" s="22">
        <f>IFERROR(HLOOKUP("wn6",[1]pl!$K:$K,pos!K78),)</f>
        <v>0</v>
      </c>
      <c r="L78" s="22">
        <f>IFERROR(HLOOKUP("wn6",[1]pl!$K:$K,pos!L78),)</f>
        <v>0</v>
      </c>
      <c r="M78" s="22">
        <f>IFERROR(HLOOKUP("wn6",[1]pl!$K:$K,pos!M78),)</f>
        <v>0</v>
      </c>
      <c r="N78" s="22">
        <f>IFERROR(HLOOKUP("wn6",[1]pl!$K:$K,pos!N78),)</f>
        <v>0</v>
      </c>
      <c r="O78" s="22">
        <f>IFERROR(HLOOKUP("wn6",[1]pl!$K:$K,pos!O78),)</f>
        <v>0</v>
      </c>
      <c r="Q78" s="22">
        <f>IFERROR(HLOOKUP("wn6",[1]pl!$K:$K,pos!Q78),)</f>
        <v>0</v>
      </c>
      <c r="R78" s="22">
        <f>IFERROR(HLOOKUP("wn6",[1]pl!$K:$K,pos!R78),)</f>
        <v>0</v>
      </c>
      <c r="S78" s="22">
        <f>IFERROR(HLOOKUP("wn6",[1]pl!$K:$K,pos!S78),)</f>
        <v>0</v>
      </c>
      <c r="T78" s="22">
        <f>IFERROR(HLOOKUP("wn6",[1]pl!$K:$K,pos!T78),)</f>
        <v>0</v>
      </c>
      <c r="U78" s="22">
        <f>IFERROR(HLOOKUP("wn6",[1]pl!$K:$K,pos!U78),)</f>
        <v>0</v>
      </c>
      <c r="V78" s="22">
        <f>IFERROR(HLOOKUP("wn6",[1]pl!$K:$K,pos!V78),)</f>
        <v>0</v>
      </c>
      <c r="W78" s="22">
        <f>IFERROR(HLOOKUP("wn6",[1]pl!$K:$K,pos!W78),)</f>
        <v>0</v>
      </c>
      <c r="X78" s="22">
        <f>IFERROR(HLOOKUP("wn6",[1]pl!$K:$K,pos!X78),)</f>
        <v>0</v>
      </c>
      <c r="Y78" s="22">
        <f>IFERROR(HLOOKUP("wn6",[1]pl!$K:$K,pos!Y78),)</f>
        <v>0</v>
      </c>
      <c r="Z78" s="22">
        <f>IFERROR(HLOOKUP("wn6",[1]pl!$K:$K,pos!Z78),)</f>
        <v>0</v>
      </c>
      <c r="AA78" s="22">
        <f>IFERROR(HLOOKUP("wn6",[1]pl!$K:$K,pos!AA78),)</f>
        <v>0</v>
      </c>
      <c r="AB78" s="22">
        <f>IFERROR(HLOOKUP("wn6",[1]pl!$K:$K,pos!AB78),)</f>
        <v>0</v>
      </c>
      <c r="AC78" s="22">
        <f>IFERROR(HLOOKUP("wn6",[1]pl!$K:$K,pos!AC78),)</f>
        <v>0</v>
      </c>
      <c r="AD78" s="22">
        <f>IFERROR(HLOOKUP("wn6",[1]pl!$K:$K,pos!AD78),)</f>
        <v>0</v>
      </c>
      <c r="AE78" s="22">
        <f>IFERROR(HLOOKUP("wn6",[1]pl!$K:$K,pos!AE78),)</f>
        <v>0</v>
      </c>
    </row>
    <row r="79" spans="1:31" x14ac:dyDescent="0.25">
      <c r="A79" s="22">
        <f>IFERROR(HLOOKUP("wn6",[1]pl!$K:$K,pos!A79),)</f>
        <v>0</v>
      </c>
      <c r="B79" s="22">
        <f>IFERROR(HLOOKUP("wn6",[1]pl!$K:$K,pos!B79),)</f>
        <v>0</v>
      </c>
      <c r="C79" s="22">
        <f>IFERROR(HLOOKUP("wn6",[1]pl!$K:$K,pos!C79),)</f>
        <v>0</v>
      </c>
      <c r="D79" s="22">
        <f>IFERROR(HLOOKUP("wn6",[1]pl!$K:$K,pos!D79),)</f>
        <v>0</v>
      </c>
      <c r="E79" s="22">
        <f>IFERROR(HLOOKUP("wn6",[1]pl!$K:$K,pos!E79),)</f>
        <v>0</v>
      </c>
      <c r="F79" s="22">
        <f>IFERROR(HLOOKUP("wn6",[1]pl!$K:$K,pos!F79),)</f>
        <v>0</v>
      </c>
      <c r="G79" s="22">
        <f>IFERROR(HLOOKUP("wn6",[1]pl!$K:$K,pos!G79),)</f>
        <v>0</v>
      </c>
      <c r="H79" s="22">
        <f>IFERROR(HLOOKUP("wn6",[1]pl!$K:$K,pos!H79),)</f>
        <v>0</v>
      </c>
      <c r="I79" s="22">
        <f>IFERROR(HLOOKUP("wn6",[1]pl!$K:$K,pos!I79),)</f>
        <v>0</v>
      </c>
      <c r="J79" s="22">
        <f>IFERROR(HLOOKUP("wn6",[1]pl!$K:$K,pos!J79),)</f>
        <v>0</v>
      </c>
      <c r="K79" s="22">
        <f>IFERROR(HLOOKUP("wn6",[1]pl!$K:$K,pos!K79),)</f>
        <v>0</v>
      </c>
      <c r="L79" s="22">
        <f>IFERROR(HLOOKUP("wn6",[1]pl!$K:$K,pos!L79),)</f>
        <v>0</v>
      </c>
      <c r="M79" s="22">
        <f>IFERROR(HLOOKUP("wn6",[1]pl!$K:$K,pos!M79),)</f>
        <v>0</v>
      </c>
      <c r="N79" s="22">
        <f>IFERROR(HLOOKUP("wn6",[1]pl!$K:$K,pos!N79),)</f>
        <v>0</v>
      </c>
      <c r="O79" s="22">
        <f>IFERROR(HLOOKUP("wn6",[1]pl!$K:$K,pos!O79),)</f>
        <v>0</v>
      </c>
      <c r="Q79" s="22">
        <f>IFERROR(HLOOKUP("wn6",[1]pl!$K:$K,pos!Q79),)</f>
        <v>0</v>
      </c>
      <c r="R79" s="22">
        <f>IFERROR(HLOOKUP("wn6",[1]pl!$K:$K,pos!R79),)</f>
        <v>0</v>
      </c>
      <c r="S79" s="22">
        <f>IFERROR(HLOOKUP("wn6",[1]pl!$K:$K,pos!S79),)</f>
        <v>0</v>
      </c>
      <c r="T79" s="22">
        <f>IFERROR(HLOOKUP("wn6",[1]pl!$K:$K,pos!T79),)</f>
        <v>0</v>
      </c>
      <c r="U79" s="22">
        <f>IFERROR(HLOOKUP("wn6",[1]pl!$K:$K,pos!U79),)</f>
        <v>0</v>
      </c>
      <c r="V79" s="22">
        <f>IFERROR(HLOOKUP("wn6",[1]pl!$K:$K,pos!V79),)</f>
        <v>0</v>
      </c>
      <c r="W79" s="22">
        <f>IFERROR(HLOOKUP("wn6",[1]pl!$K:$K,pos!W79),)</f>
        <v>0</v>
      </c>
      <c r="X79" s="22">
        <f>IFERROR(HLOOKUP("wn6",[1]pl!$K:$K,pos!X79),)</f>
        <v>0</v>
      </c>
      <c r="Y79" s="22">
        <f>IFERROR(HLOOKUP("wn6",[1]pl!$K:$K,pos!Y79),)</f>
        <v>0</v>
      </c>
      <c r="Z79" s="22">
        <f>IFERROR(HLOOKUP("wn6",[1]pl!$K:$K,pos!Z79),)</f>
        <v>0</v>
      </c>
      <c r="AA79" s="22">
        <f>IFERROR(HLOOKUP("wn6",[1]pl!$K:$K,pos!AA79),)</f>
        <v>0</v>
      </c>
      <c r="AB79" s="22">
        <f>IFERROR(HLOOKUP("wn6",[1]pl!$K:$K,pos!AB79),)</f>
        <v>0</v>
      </c>
      <c r="AC79" s="22">
        <f>IFERROR(HLOOKUP("wn6",[1]pl!$K:$K,pos!AC79),)</f>
        <v>0</v>
      </c>
      <c r="AD79" s="22">
        <f>IFERROR(HLOOKUP("wn6",[1]pl!$K:$K,pos!AD79),)</f>
        <v>0</v>
      </c>
      <c r="AE79" s="22">
        <f>IFERROR(HLOOKUP("wn6",[1]pl!$K:$K,pos!AE79),)</f>
        <v>0</v>
      </c>
    </row>
    <row r="80" spans="1:31" x14ac:dyDescent="0.25">
      <c r="A80" s="22">
        <f>IFERROR(HLOOKUP("wn6",[1]pl!$K:$K,pos!A80),)</f>
        <v>0</v>
      </c>
      <c r="B80" s="22">
        <f>IFERROR(HLOOKUP("wn6",[1]pl!$K:$K,pos!B80),)</f>
        <v>0</v>
      </c>
      <c r="C80" s="22">
        <f>IFERROR(HLOOKUP("wn6",[1]pl!$K:$K,pos!C80),)</f>
        <v>0</v>
      </c>
      <c r="D80" s="22">
        <f>IFERROR(HLOOKUP("wn6",[1]pl!$K:$K,pos!D80),)</f>
        <v>0</v>
      </c>
      <c r="E80" s="22">
        <f>IFERROR(HLOOKUP("wn6",[1]pl!$K:$K,pos!E80),)</f>
        <v>0</v>
      </c>
      <c r="F80" s="22">
        <f>IFERROR(HLOOKUP("wn6",[1]pl!$K:$K,pos!F80),)</f>
        <v>0</v>
      </c>
      <c r="G80" s="22">
        <f>IFERROR(HLOOKUP("wn6",[1]pl!$K:$K,pos!G80),)</f>
        <v>0</v>
      </c>
      <c r="H80" s="22">
        <f>IFERROR(HLOOKUP("wn6",[1]pl!$K:$K,pos!H80),)</f>
        <v>0</v>
      </c>
      <c r="I80" s="22">
        <f>IFERROR(HLOOKUP("wn6",[1]pl!$K:$K,pos!I80),)</f>
        <v>0</v>
      </c>
      <c r="J80" s="22">
        <f>IFERROR(HLOOKUP("wn6",[1]pl!$K:$K,pos!J80),)</f>
        <v>0</v>
      </c>
      <c r="K80" s="22">
        <f>IFERROR(HLOOKUP("wn6",[1]pl!$K:$K,pos!K80),)</f>
        <v>0</v>
      </c>
      <c r="L80" s="22">
        <f>IFERROR(HLOOKUP("wn6",[1]pl!$K:$K,pos!L80),)</f>
        <v>0</v>
      </c>
      <c r="M80" s="22">
        <f>IFERROR(HLOOKUP("wn6",[1]pl!$K:$K,pos!M80),)</f>
        <v>0</v>
      </c>
      <c r="N80" s="22">
        <f>IFERROR(HLOOKUP("wn6",[1]pl!$K:$K,pos!N80),)</f>
        <v>0</v>
      </c>
      <c r="O80" s="22">
        <f>IFERROR(HLOOKUP("wn6",[1]pl!$K:$K,pos!O80),)</f>
        <v>0</v>
      </c>
      <c r="Q80" s="22">
        <f>IFERROR(HLOOKUP("wn6",[1]pl!$K:$K,pos!Q80),)</f>
        <v>0</v>
      </c>
      <c r="R80" s="22">
        <f>IFERROR(HLOOKUP("wn6",[1]pl!$K:$K,pos!R80),)</f>
        <v>0</v>
      </c>
      <c r="S80" s="22">
        <f>IFERROR(HLOOKUP("wn6",[1]pl!$K:$K,pos!S80),)</f>
        <v>0</v>
      </c>
      <c r="T80" s="22">
        <f>IFERROR(HLOOKUP("wn6",[1]pl!$K:$K,pos!T80),)</f>
        <v>0</v>
      </c>
      <c r="U80" s="22">
        <f>IFERROR(HLOOKUP("wn6",[1]pl!$K:$K,pos!U80),)</f>
        <v>0</v>
      </c>
      <c r="V80" s="22">
        <f>IFERROR(HLOOKUP("wn6",[1]pl!$K:$K,pos!V80),)</f>
        <v>0</v>
      </c>
      <c r="W80" s="22">
        <f>IFERROR(HLOOKUP("wn6",[1]pl!$K:$K,pos!W80),)</f>
        <v>0</v>
      </c>
      <c r="X80" s="22">
        <f>IFERROR(HLOOKUP("wn6",[1]pl!$K:$K,pos!X80),)</f>
        <v>0</v>
      </c>
      <c r="Y80" s="22">
        <f>IFERROR(HLOOKUP("wn6",[1]pl!$K:$K,pos!Y80),)</f>
        <v>0</v>
      </c>
      <c r="Z80" s="22">
        <f>IFERROR(HLOOKUP("wn6",[1]pl!$K:$K,pos!Z80),)</f>
        <v>0</v>
      </c>
      <c r="AA80" s="22">
        <f>IFERROR(HLOOKUP("wn6",[1]pl!$K:$K,pos!AA80),)</f>
        <v>0</v>
      </c>
      <c r="AB80" s="22">
        <f>IFERROR(HLOOKUP("wn6",[1]pl!$K:$K,pos!AB80),)</f>
        <v>0</v>
      </c>
      <c r="AC80" s="22">
        <f>IFERROR(HLOOKUP("wn6",[1]pl!$K:$K,pos!AC80),)</f>
        <v>0</v>
      </c>
      <c r="AD80" s="22">
        <f>IFERROR(HLOOKUP("wn6",[1]pl!$K:$K,pos!AD80),)</f>
        <v>0</v>
      </c>
      <c r="AE80" s="22">
        <f>IFERROR(HLOOKUP("wn6",[1]pl!$K:$K,pos!AE80),)</f>
        <v>0</v>
      </c>
    </row>
    <row r="81" spans="1:31" x14ac:dyDescent="0.25">
      <c r="A81" s="22">
        <f>IFERROR(HLOOKUP("wn6",[1]pl!$K:$K,pos!A81),)</f>
        <v>0</v>
      </c>
      <c r="B81" s="22">
        <f>IFERROR(HLOOKUP("wn6",[1]pl!$K:$K,pos!B81),)</f>
        <v>0</v>
      </c>
      <c r="C81" s="22">
        <f>IFERROR(HLOOKUP("wn6",[1]pl!$K:$K,pos!C81),)</f>
        <v>0</v>
      </c>
      <c r="D81" s="22">
        <f>IFERROR(HLOOKUP("wn6",[1]pl!$K:$K,pos!D81),)</f>
        <v>0</v>
      </c>
      <c r="E81" s="22">
        <f>IFERROR(HLOOKUP("wn6",[1]pl!$K:$K,pos!E81),)</f>
        <v>0</v>
      </c>
      <c r="F81" s="22">
        <f>IFERROR(HLOOKUP("wn6",[1]pl!$K:$K,pos!F81),)</f>
        <v>0</v>
      </c>
      <c r="G81" s="22">
        <f>IFERROR(HLOOKUP("wn6",[1]pl!$K:$K,pos!G81),)</f>
        <v>0</v>
      </c>
      <c r="H81" s="22">
        <f>IFERROR(HLOOKUP("wn6",[1]pl!$K:$K,pos!H81),)</f>
        <v>0</v>
      </c>
      <c r="I81" s="22">
        <f>IFERROR(HLOOKUP("wn6",[1]pl!$K:$K,pos!I81),)</f>
        <v>0</v>
      </c>
      <c r="J81" s="22">
        <f>IFERROR(HLOOKUP("wn6",[1]pl!$K:$K,pos!J81),)</f>
        <v>0</v>
      </c>
      <c r="K81" s="22">
        <f>IFERROR(HLOOKUP("wn6",[1]pl!$K:$K,pos!K81),)</f>
        <v>0</v>
      </c>
      <c r="L81" s="22">
        <f>IFERROR(HLOOKUP("wn6",[1]pl!$K:$K,pos!L81),)</f>
        <v>0</v>
      </c>
      <c r="M81" s="22">
        <f>IFERROR(HLOOKUP("wn6",[1]pl!$K:$K,pos!M81),)</f>
        <v>0</v>
      </c>
      <c r="N81" s="22">
        <f>IFERROR(HLOOKUP("wn6",[1]pl!$K:$K,pos!N81),)</f>
        <v>0</v>
      </c>
      <c r="O81" s="22">
        <f>IFERROR(HLOOKUP("wn6",[1]pl!$K:$K,pos!O81),)</f>
        <v>0</v>
      </c>
      <c r="Q81" s="22">
        <f>IFERROR(HLOOKUP("wn6",[1]pl!$K:$K,pos!Q81),)</f>
        <v>0</v>
      </c>
      <c r="R81" s="22">
        <f>IFERROR(HLOOKUP("wn6",[1]pl!$K:$K,pos!R81),)</f>
        <v>0</v>
      </c>
      <c r="S81" s="22">
        <f>IFERROR(HLOOKUP("wn6",[1]pl!$K:$K,pos!S81),)</f>
        <v>0</v>
      </c>
      <c r="T81" s="22">
        <f>IFERROR(HLOOKUP("wn6",[1]pl!$K:$K,pos!T81),)</f>
        <v>0</v>
      </c>
      <c r="U81" s="22">
        <f>IFERROR(HLOOKUP("wn6",[1]pl!$K:$K,pos!U81),)</f>
        <v>0</v>
      </c>
      <c r="V81" s="22">
        <f>IFERROR(HLOOKUP("wn6",[1]pl!$K:$K,pos!V81),)</f>
        <v>0</v>
      </c>
      <c r="W81" s="22">
        <f>IFERROR(HLOOKUP("wn6",[1]pl!$K:$K,pos!W81),)</f>
        <v>0</v>
      </c>
      <c r="X81" s="22">
        <f>IFERROR(HLOOKUP("wn6",[1]pl!$K:$K,pos!X81),)</f>
        <v>0</v>
      </c>
      <c r="Y81" s="22">
        <f>IFERROR(HLOOKUP("wn6",[1]pl!$K:$K,pos!Y81),)</f>
        <v>0</v>
      </c>
      <c r="Z81" s="22">
        <f>IFERROR(HLOOKUP("wn6",[1]pl!$K:$K,pos!Z81),)</f>
        <v>0</v>
      </c>
      <c r="AA81" s="22">
        <f>IFERROR(HLOOKUP("wn6",[1]pl!$K:$K,pos!AA81),)</f>
        <v>0</v>
      </c>
      <c r="AB81" s="22">
        <f>IFERROR(HLOOKUP("wn6",[1]pl!$K:$K,pos!AB81),)</f>
        <v>0</v>
      </c>
      <c r="AC81" s="22">
        <f>IFERROR(HLOOKUP("wn6",[1]pl!$K:$K,pos!AC81),)</f>
        <v>0</v>
      </c>
      <c r="AD81" s="22">
        <f>IFERROR(HLOOKUP("wn6",[1]pl!$K:$K,pos!AD81),)</f>
        <v>0</v>
      </c>
      <c r="AE81" s="22">
        <f>IFERROR(HLOOKUP("wn6",[1]pl!$K:$K,pos!AE81),)</f>
        <v>0</v>
      </c>
    </row>
    <row r="82" spans="1:31" x14ac:dyDescent="0.25">
      <c r="A82" s="22">
        <f>IFERROR(HLOOKUP("wn6",[1]pl!$K:$K,pos!A82),)</f>
        <v>0</v>
      </c>
      <c r="B82" s="22">
        <f>IFERROR(HLOOKUP("wn6",[1]pl!$K:$K,pos!B82),)</f>
        <v>0</v>
      </c>
      <c r="C82" s="22">
        <f>IFERROR(HLOOKUP("wn6",[1]pl!$K:$K,pos!C82),)</f>
        <v>0</v>
      </c>
      <c r="D82" s="22">
        <f>IFERROR(HLOOKUP("wn6",[1]pl!$K:$K,pos!D82),)</f>
        <v>0</v>
      </c>
      <c r="E82" s="22">
        <f>IFERROR(HLOOKUP("wn6",[1]pl!$K:$K,pos!E82),)</f>
        <v>0</v>
      </c>
      <c r="F82" s="22">
        <f>IFERROR(HLOOKUP("wn6",[1]pl!$K:$K,pos!F82),)</f>
        <v>0</v>
      </c>
      <c r="G82" s="22">
        <f>IFERROR(HLOOKUP("wn6",[1]pl!$K:$K,pos!G82),)</f>
        <v>0</v>
      </c>
      <c r="H82" s="22">
        <f>IFERROR(HLOOKUP("wn6",[1]pl!$K:$K,pos!H82),)</f>
        <v>0</v>
      </c>
      <c r="I82" s="22">
        <f>IFERROR(HLOOKUP("wn6",[1]pl!$K:$K,pos!I82),)</f>
        <v>0</v>
      </c>
      <c r="J82" s="22">
        <f>IFERROR(HLOOKUP("wn6",[1]pl!$K:$K,pos!J82),)</f>
        <v>0</v>
      </c>
      <c r="K82" s="22">
        <f>IFERROR(HLOOKUP("wn6",[1]pl!$K:$K,pos!K82),)</f>
        <v>0</v>
      </c>
      <c r="L82" s="22">
        <f>IFERROR(HLOOKUP("wn6",[1]pl!$K:$K,pos!L82),)</f>
        <v>0</v>
      </c>
      <c r="M82" s="22">
        <f>IFERROR(HLOOKUP("wn6",[1]pl!$K:$K,pos!M82),)</f>
        <v>0</v>
      </c>
      <c r="N82" s="22">
        <f>IFERROR(HLOOKUP("wn6",[1]pl!$K:$K,pos!N82),)</f>
        <v>0</v>
      </c>
      <c r="O82" s="22">
        <f>IFERROR(HLOOKUP("wn6",[1]pl!$K:$K,pos!O82),)</f>
        <v>0</v>
      </c>
      <c r="Q82" s="22">
        <f>IFERROR(HLOOKUP("wn6",[1]pl!$K:$K,pos!Q82),)</f>
        <v>0</v>
      </c>
      <c r="R82" s="22">
        <f>IFERROR(HLOOKUP("wn6",[1]pl!$K:$K,pos!R82),)</f>
        <v>0</v>
      </c>
      <c r="S82" s="22">
        <f>IFERROR(HLOOKUP("wn6",[1]pl!$K:$K,pos!S82),)</f>
        <v>0</v>
      </c>
      <c r="T82" s="22">
        <f>IFERROR(HLOOKUP("wn6",[1]pl!$K:$K,pos!T82),)</f>
        <v>0</v>
      </c>
      <c r="U82" s="22">
        <f>IFERROR(HLOOKUP("wn6",[1]pl!$K:$K,pos!U82),)</f>
        <v>0</v>
      </c>
      <c r="V82" s="22">
        <f>IFERROR(HLOOKUP("wn6",[1]pl!$K:$K,pos!V82),)</f>
        <v>0</v>
      </c>
      <c r="W82" s="22">
        <f>IFERROR(HLOOKUP("wn6",[1]pl!$K:$K,pos!W82),)</f>
        <v>0</v>
      </c>
      <c r="X82" s="22">
        <f>IFERROR(HLOOKUP("wn6",[1]pl!$K:$K,pos!X82),)</f>
        <v>0</v>
      </c>
      <c r="Y82" s="22">
        <f>IFERROR(HLOOKUP("wn6",[1]pl!$K:$K,pos!Y82),)</f>
        <v>0</v>
      </c>
      <c r="Z82" s="22">
        <f>IFERROR(HLOOKUP("wn6",[1]pl!$K:$K,pos!Z82),)</f>
        <v>0</v>
      </c>
      <c r="AA82" s="22">
        <f>IFERROR(HLOOKUP("wn6",[1]pl!$K:$K,pos!AA82),)</f>
        <v>0</v>
      </c>
      <c r="AB82" s="22">
        <f>IFERROR(HLOOKUP("wn6",[1]pl!$K:$K,pos!AB82),)</f>
        <v>0</v>
      </c>
      <c r="AC82" s="22">
        <f>IFERROR(HLOOKUP("wn6",[1]pl!$K:$K,pos!AC82),)</f>
        <v>0</v>
      </c>
      <c r="AD82" s="22">
        <f>IFERROR(HLOOKUP("wn6",[1]pl!$K:$K,pos!AD82),)</f>
        <v>0</v>
      </c>
      <c r="AE82" s="22">
        <f>IFERROR(HLOOKUP("wn6",[1]pl!$K:$K,pos!AE82),)</f>
        <v>0</v>
      </c>
    </row>
    <row r="83" spans="1:31" x14ac:dyDescent="0.25">
      <c r="A83" s="22">
        <f>IFERROR(HLOOKUP("wn6",[1]pl!$K:$K,pos!A83),)</f>
        <v>0</v>
      </c>
      <c r="B83" s="22">
        <f>IFERROR(HLOOKUP("wn6",[1]pl!$K:$K,pos!B83),)</f>
        <v>0</v>
      </c>
      <c r="C83" s="22">
        <f>IFERROR(HLOOKUP("wn6",[1]pl!$K:$K,pos!C83),)</f>
        <v>0</v>
      </c>
      <c r="D83" s="22">
        <f>IFERROR(HLOOKUP("wn6",[1]pl!$K:$K,pos!D83),)</f>
        <v>0</v>
      </c>
      <c r="E83" s="22">
        <f>IFERROR(HLOOKUP("wn6",[1]pl!$K:$K,pos!E83),)</f>
        <v>0</v>
      </c>
      <c r="F83" s="22">
        <f>IFERROR(HLOOKUP("wn6",[1]pl!$K:$K,pos!F83),)</f>
        <v>0</v>
      </c>
      <c r="G83" s="22">
        <f>IFERROR(HLOOKUP("wn6",[1]pl!$K:$K,pos!G83),)</f>
        <v>0</v>
      </c>
      <c r="H83" s="22">
        <f>IFERROR(HLOOKUP("wn6",[1]pl!$K:$K,pos!H83),)</f>
        <v>0</v>
      </c>
      <c r="I83" s="22">
        <f>IFERROR(HLOOKUP("wn6",[1]pl!$K:$K,pos!I83),)</f>
        <v>0</v>
      </c>
      <c r="J83" s="22">
        <f>IFERROR(HLOOKUP("wn6",[1]pl!$K:$K,pos!J83),)</f>
        <v>0</v>
      </c>
      <c r="K83" s="22">
        <f>IFERROR(HLOOKUP("wn6",[1]pl!$K:$K,pos!K83),)</f>
        <v>0</v>
      </c>
      <c r="L83" s="22">
        <f>IFERROR(HLOOKUP("wn6",[1]pl!$K:$K,pos!L83),)</f>
        <v>0</v>
      </c>
      <c r="M83" s="22">
        <f>IFERROR(HLOOKUP("wn6",[1]pl!$K:$K,pos!M83),)</f>
        <v>0</v>
      </c>
      <c r="N83" s="22">
        <f>IFERROR(HLOOKUP("wn6",[1]pl!$K:$K,pos!N83),)</f>
        <v>0</v>
      </c>
      <c r="O83" s="22">
        <f>IFERROR(HLOOKUP("wn6",[1]pl!$K:$K,pos!O83),)</f>
        <v>0</v>
      </c>
      <c r="Q83" s="22">
        <f>IFERROR(HLOOKUP("wn6",[1]pl!$K:$K,pos!Q83),)</f>
        <v>0</v>
      </c>
      <c r="R83" s="22">
        <f>IFERROR(HLOOKUP("wn6",[1]pl!$K:$K,pos!R83),)</f>
        <v>0</v>
      </c>
      <c r="S83" s="22">
        <f>IFERROR(HLOOKUP("wn6",[1]pl!$K:$K,pos!S83),)</f>
        <v>0</v>
      </c>
      <c r="T83" s="22">
        <f>IFERROR(HLOOKUP("wn6",[1]pl!$K:$K,pos!T83),)</f>
        <v>0</v>
      </c>
      <c r="U83" s="22">
        <f>IFERROR(HLOOKUP("wn6",[1]pl!$K:$K,pos!U83),)</f>
        <v>0</v>
      </c>
      <c r="V83" s="22">
        <f>IFERROR(HLOOKUP("wn6",[1]pl!$K:$K,pos!V83),)</f>
        <v>0</v>
      </c>
      <c r="W83" s="22">
        <f>IFERROR(HLOOKUP("wn6",[1]pl!$K:$K,pos!W83),)</f>
        <v>0</v>
      </c>
      <c r="X83" s="22">
        <f>IFERROR(HLOOKUP("wn6",[1]pl!$K:$K,pos!X83),)</f>
        <v>0</v>
      </c>
      <c r="Y83" s="22">
        <f>IFERROR(HLOOKUP("wn6",[1]pl!$K:$K,pos!Y83),)</f>
        <v>0</v>
      </c>
      <c r="Z83" s="22">
        <f>IFERROR(HLOOKUP("wn6",[1]pl!$K:$K,pos!Z83),)</f>
        <v>0</v>
      </c>
      <c r="AA83" s="22">
        <f>IFERROR(HLOOKUP("wn6",[1]pl!$K:$K,pos!AA83),)</f>
        <v>0</v>
      </c>
      <c r="AB83" s="22">
        <f>IFERROR(HLOOKUP("wn6",[1]pl!$K:$K,pos!AB83),)</f>
        <v>0</v>
      </c>
      <c r="AC83" s="22">
        <f>IFERROR(HLOOKUP("wn6",[1]pl!$K:$K,pos!AC83),)</f>
        <v>0</v>
      </c>
      <c r="AD83" s="22">
        <f>IFERROR(HLOOKUP("wn6",[1]pl!$K:$K,pos!AD83),)</f>
        <v>0</v>
      </c>
      <c r="AE83" s="22">
        <f>IFERROR(HLOOKUP("wn6",[1]pl!$K:$K,pos!AE83),)</f>
        <v>0</v>
      </c>
    </row>
    <row r="84" spans="1:31" x14ac:dyDescent="0.25">
      <c r="A84" s="22">
        <f>IFERROR(HLOOKUP("wn6",[1]pl!$K:$K,pos!A84),)</f>
        <v>0</v>
      </c>
      <c r="B84" s="22">
        <f>IFERROR(HLOOKUP("wn6",[1]pl!$K:$K,pos!B84),)</f>
        <v>0</v>
      </c>
      <c r="C84" s="22">
        <f>IFERROR(HLOOKUP("wn6",[1]pl!$K:$K,pos!C84),)</f>
        <v>0</v>
      </c>
      <c r="D84" s="22">
        <f>IFERROR(HLOOKUP("wn6",[1]pl!$K:$K,pos!D84),)</f>
        <v>0</v>
      </c>
      <c r="E84" s="22">
        <f>IFERROR(HLOOKUP("wn6",[1]pl!$K:$K,pos!E84),)</f>
        <v>0</v>
      </c>
      <c r="F84" s="22">
        <f>IFERROR(HLOOKUP("wn6",[1]pl!$K:$K,pos!F84),)</f>
        <v>0</v>
      </c>
      <c r="G84" s="22">
        <f>IFERROR(HLOOKUP("wn6",[1]pl!$K:$K,pos!G84),)</f>
        <v>0</v>
      </c>
      <c r="H84" s="22">
        <f>IFERROR(HLOOKUP("wn6",[1]pl!$K:$K,pos!H84),)</f>
        <v>0</v>
      </c>
      <c r="I84" s="22">
        <f>IFERROR(HLOOKUP("wn6",[1]pl!$K:$K,pos!I84),)</f>
        <v>0</v>
      </c>
      <c r="J84" s="22">
        <f>IFERROR(HLOOKUP("wn6",[1]pl!$K:$K,pos!J84),)</f>
        <v>0</v>
      </c>
      <c r="K84" s="22">
        <f>IFERROR(HLOOKUP("wn6",[1]pl!$K:$K,pos!K84),)</f>
        <v>0</v>
      </c>
      <c r="L84" s="22">
        <f>IFERROR(HLOOKUP("wn6",[1]pl!$K:$K,pos!L84),)</f>
        <v>0</v>
      </c>
      <c r="M84" s="22">
        <f>IFERROR(HLOOKUP("wn6",[1]pl!$K:$K,pos!M84),)</f>
        <v>0</v>
      </c>
      <c r="N84" s="22">
        <f>IFERROR(HLOOKUP("wn6",[1]pl!$K:$K,pos!N84),)</f>
        <v>0</v>
      </c>
      <c r="O84" s="22">
        <f>IFERROR(HLOOKUP("wn6",[1]pl!$K:$K,pos!O84),)</f>
        <v>0</v>
      </c>
      <c r="Q84" s="22">
        <f>IFERROR(HLOOKUP("wn6",[1]pl!$K:$K,pos!Q84),)</f>
        <v>0</v>
      </c>
      <c r="R84" s="22">
        <f>IFERROR(HLOOKUP("wn6",[1]pl!$K:$K,pos!R84),)</f>
        <v>0</v>
      </c>
      <c r="S84" s="22">
        <f>IFERROR(HLOOKUP("wn6",[1]pl!$K:$K,pos!S84),)</f>
        <v>0</v>
      </c>
      <c r="T84" s="22">
        <f>IFERROR(HLOOKUP("wn6",[1]pl!$K:$K,pos!T84),)</f>
        <v>0</v>
      </c>
      <c r="U84" s="22">
        <f>IFERROR(HLOOKUP("wn6",[1]pl!$K:$K,pos!U84),)</f>
        <v>0</v>
      </c>
      <c r="V84" s="22">
        <f>IFERROR(HLOOKUP("wn6",[1]pl!$K:$K,pos!V84),)</f>
        <v>0</v>
      </c>
      <c r="W84" s="22">
        <f>IFERROR(HLOOKUP("wn6",[1]pl!$K:$K,pos!W84),)</f>
        <v>0</v>
      </c>
      <c r="X84" s="22">
        <f>IFERROR(HLOOKUP("wn6",[1]pl!$K:$K,pos!X84),)</f>
        <v>0</v>
      </c>
      <c r="Y84" s="22">
        <f>IFERROR(HLOOKUP("wn6",[1]pl!$K:$K,pos!Y84),)</f>
        <v>0</v>
      </c>
      <c r="Z84" s="22">
        <f>IFERROR(HLOOKUP("wn6",[1]pl!$K:$K,pos!Z84),)</f>
        <v>0</v>
      </c>
      <c r="AA84" s="22">
        <f>IFERROR(HLOOKUP("wn6",[1]pl!$K:$K,pos!AA84),)</f>
        <v>0</v>
      </c>
      <c r="AB84" s="22">
        <f>IFERROR(HLOOKUP("wn6",[1]pl!$K:$K,pos!AB84),)</f>
        <v>0</v>
      </c>
      <c r="AC84" s="22">
        <f>IFERROR(HLOOKUP("wn6",[1]pl!$K:$K,pos!AC84),)</f>
        <v>0</v>
      </c>
      <c r="AD84" s="22">
        <f>IFERROR(HLOOKUP("wn6",[1]pl!$K:$K,pos!AD84),)</f>
        <v>0</v>
      </c>
      <c r="AE84" s="22">
        <f>IFERROR(HLOOKUP("wn6",[1]pl!$K:$K,pos!AE84),)</f>
        <v>0</v>
      </c>
    </row>
    <row r="85" spans="1:31" x14ac:dyDescent="0.25">
      <c r="A85" s="22">
        <f>IFERROR(HLOOKUP("wn6",[1]pl!$K:$K,pos!A85),)</f>
        <v>0</v>
      </c>
      <c r="B85" s="22">
        <f>IFERROR(HLOOKUP("wn6",[1]pl!$K:$K,pos!B85),)</f>
        <v>0</v>
      </c>
      <c r="C85" s="22">
        <f>IFERROR(HLOOKUP("wn6",[1]pl!$K:$K,pos!C85),)</f>
        <v>0</v>
      </c>
      <c r="D85" s="22">
        <f>IFERROR(HLOOKUP("wn6",[1]pl!$K:$K,pos!D85),)</f>
        <v>0</v>
      </c>
      <c r="E85" s="22">
        <f>IFERROR(HLOOKUP("wn6",[1]pl!$K:$K,pos!E85),)</f>
        <v>0</v>
      </c>
      <c r="F85" s="22">
        <f>IFERROR(HLOOKUP("wn6",[1]pl!$K:$K,pos!F85),)</f>
        <v>0</v>
      </c>
      <c r="G85" s="22">
        <f>IFERROR(HLOOKUP("wn6",[1]pl!$K:$K,pos!G85),)</f>
        <v>0</v>
      </c>
      <c r="H85" s="22">
        <f>IFERROR(HLOOKUP("wn6",[1]pl!$K:$K,pos!H85),)</f>
        <v>0</v>
      </c>
      <c r="I85" s="22">
        <f>IFERROR(HLOOKUP("wn6",[1]pl!$K:$K,pos!I85),)</f>
        <v>0</v>
      </c>
      <c r="J85" s="22">
        <f>IFERROR(HLOOKUP("wn6",[1]pl!$K:$K,pos!J85),)</f>
        <v>0</v>
      </c>
      <c r="K85" s="22">
        <f>IFERROR(HLOOKUP("wn6",[1]pl!$K:$K,pos!K85),)</f>
        <v>0</v>
      </c>
      <c r="L85" s="22">
        <f>IFERROR(HLOOKUP("wn6",[1]pl!$K:$K,pos!L85),)</f>
        <v>0</v>
      </c>
      <c r="M85" s="22">
        <f>IFERROR(HLOOKUP("wn6",[1]pl!$K:$K,pos!M85),)</f>
        <v>0</v>
      </c>
      <c r="N85" s="22">
        <f>IFERROR(HLOOKUP("wn6",[1]pl!$K:$K,pos!N85),)</f>
        <v>0</v>
      </c>
      <c r="O85" s="22">
        <f>IFERROR(HLOOKUP("wn6",[1]pl!$K:$K,pos!O85),)</f>
        <v>0</v>
      </c>
      <c r="Q85" s="22">
        <f>IFERROR(HLOOKUP("wn6",[1]pl!$K:$K,pos!Q85),)</f>
        <v>0</v>
      </c>
      <c r="R85" s="22">
        <f>IFERROR(HLOOKUP("wn6",[1]pl!$K:$K,pos!R85),)</f>
        <v>0</v>
      </c>
      <c r="S85" s="22">
        <f>IFERROR(HLOOKUP("wn6",[1]pl!$K:$K,pos!S85),)</f>
        <v>0</v>
      </c>
      <c r="T85" s="22">
        <f>IFERROR(HLOOKUP("wn6",[1]pl!$K:$K,pos!T85),)</f>
        <v>0</v>
      </c>
      <c r="U85" s="22">
        <f>IFERROR(HLOOKUP("wn6",[1]pl!$K:$K,pos!U85),)</f>
        <v>0</v>
      </c>
      <c r="V85" s="22">
        <f>IFERROR(HLOOKUP("wn6",[1]pl!$K:$K,pos!V85),)</f>
        <v>0</v>
      </c>
      <c r="W85" s="22">
        <f>IFERROR(HLOOKUP("wn6",[1]pl!$K:$K,pos!W85),)</f>
        <v>0</v>
      </c>
      <c r="X85" s="22">
        <f>IFERROR(HLOOKUP("wn6",[1]pl!$K:$K,pos!X85),)</f>
        <v>0</v>
      </c>
      <c r="Y85" s="22">
        <f>IFERROR(HLOOKUP("wn6",[1]pl!$K:$K,pos!Y85),)</f>
        <v>0</v>
      </c>
      <c r="Z85" s="22">
        <f>IFERROR(HLOOKUP("wn6",[1]pl!$K:$K,pos!Z85),)</f>
        <v>0</v>
      </c>
      <c r="AA85" s="22">
        <f>IFERROR(HLOOKUP("wn6",[1]pl!$K:$K,pos!AA85),)</f>
        <v>0</v>
      </c>
      <c r="AB85" s="22">
        <f>IFERROR(HLOOKUP("wn6",[1]pl!$K:$K,pos!AB85),)</f>
        <v>0</v>
      </c>
      <c r="AC85" s="22">
        <f>IFERROR(HLOOKUP("wn6",[1]pl!$K:$K,pos!AC85),)</f>
        <v>0</v>
      </c>
      <c r="AD85" s="22">
        <f>IFERROR(HLOOKUP("wn6",[1]pl!$K:$K,pos!AD85),)</f>
        <v>0</v>
      </c>
      <c r="AE85" s="22">
        <f>IFERROR(HLOOKUP("wn6",[1]pl!$K:$K,pos!AE85),)</f>
        <v>0</v>
      </c>
    </row>
    <row r="86" spans="1:31" x14ac:dyDescent="0.25">
      <c r="A86" s="22">
        <f>IFERROR(HLOOKUP("wn6",[1]pl!$K:$K,pos!A86),)</f>
        <v>0</v>
      </c>
      <c r="B86" s="22">
        <f>IFERROR(HLOOKUP("wn6",[1]pl!$K:$K,pos!B86),)</f>
        <v>0</v>
      </c>
      <c r="C86" s="22">
        <f>IFERROR(HLOOKUP("wn6",[1]pl!$K:$K,pos!C86),)</f>
        <v>0</v>
      </c>
      <c r="D86" s="22">
        <f>IFERROR(HLOOKUP("wn6",[1]pl!$K:$K,pos!D86),)</f>
        <v>0</v>
      </c>
      <c r="E86" s="22">
        <f>IFERROR(HLOOKUP("wn6",[1]pl!$K:$K,pos!E86),)</f>
        <v>0</v>
      </c>
      <c r="F86" s="22">
        <f>IFERROR(HLOOKUP("wn6",[1]pl!$K:$K,pos!F86),)</f>
        <v>0</v>
      </c>
      <c r="G86" s="22">
        <f>IFERROR(HLOOKUP("wn6",[1]pl!$K:$K,pos!G86),)</f>
        <v>0</v>
      </c>
      <c r="H86" s="22">
        <f>IFERROR(HLOOKUP("wn6",[1]pl!$K:$K,pos!H86),)</f>
        <v>0</v>
      </c>
      <c r="I86" s="22">
        <f>IFERROR(HLOOKUP("wn6",[1]pl!$K:$K,pos!I86),)</f>
        <v>0</v>
      </c>
      <c r="J86" s="22">
        <f>IFERROR(HLOOKUP("wn6",[1]pl!$K:$K,pos!J86),)</f>
        <v>0</v>
      </c>
      <c r="K86" s="22">
        <f>IFERROR(HLOOKUP("wn6",[1]pl!$K:$K,pos!K86),)</f>
        <v>0</v>
      </c>
      <c r="L86" s="22">
        <f>IFERROR(HLOOKUP("wn6",[1]pl!$K:$K,pos!L86),)</f>
        <v>0</v>
      </c>
      <c r="M86" s="22">
        <f>IFERROR(HLOOKUP("wn6",[1]pl!$K:$K,pos!M86),)</f>
        <v>0</v>
      </c>
      <c r="N86" s="22">
        <f>IFERROR(HLOOKUP("wn6",[1]pl!$K:$K,pos!N86),)</f>
        <v>0</v>
      </c>
      <c r="O86" s="22">
        <f>IFERROR(HLOOKUP("wn6",[1]pl!$K:$K,pos!O86),)</f>
        <v>0</v>
      </c>
      <c r="Q86" s="22">
        <f>IFERROR(HLOOKUP("wn6",[1]pl!$K:$K,pos!Q86),)</f>
        <v>0</v>
      </c>
      <c r="R86" s="22">
        <f>IFERROR(HLOOKUP("wn6",[1]pl!$K:$K,pos!R86),)</f>
        <v>0</v>
      </c>
      <c r="S86" s="22">
        <f>IFERROR(HLOOKUP("wn6",[1]pl!$K:$K,pos!S86),)</f>
        <v>0</v>
      </c>
      <c r="T86" s="22">
        <f>IFERROR(HLOOKUP("wn6",[1]pl!$K:$K,pos!T86),)</f>
        <v>0</v>
      </c>
      <c r="U86" s="22">
        <f>IFERROR(HLOOKUP("wn6",[1]pl!$K:$K,pos!U86),)</f>
        <v>0</v>
      </c>
      <c r="V86" s="22">
        <f>IFERROR(HLOOKUP("wn6",[1]pl!$K:$K,pos!V86),)</f>
        <v>0</v>
      </c>
      <c r="W86" s="22">
        <f>IFERROR(HLOOKUP("wn6",[1]pl!$K:$K,pos!W86),)</f>
        <v>0</v>
      </c>
      <c r="X86" s="22">
        <f>IFERROR(HLOOKUP("wn6",[1]pl!$K:$K,pos!X86),)</f>
        <v>0</v>
      </c>
      <c r="Y86" s="22">
        <f>IFERROR(HLOOKUP("wn6",[1]pl!$K:$K,pos!Y86),)</f>
        <v>0</v>
      </c>
      <c r="Z86" s="22">
        <f>IFERROR(HLOOKUP("wn6",[1]pl!$K:$K,pos!Z86),)</f>
        <v>0</v>
      </c>
      <c r="AA86" s="22">
        <f>IFERROR(HLOOKUP("wn6",[1]pl!$K:$K,pos!AA86),)</f>
        <v>0</v>
      </c>
      <c r="AB86" s="22">
        <f>IFERROR(HLOOKUP("wn6",[1]pl!$K:$K,pos!AB86),)</f>
        <v>0</v>
      </c>
      <c r="AC86" s="22">
        <f>IFERROR(HLOOKUP("wn6",[1]pl!$K:$K,pos!AC86),)</f>
        <v>0</v>
      </c>
      <c r="AD86" s="22">
        <f>IFERROR(HLOOKUP("wn6",[1]pl!$K:$K,pos!AD86),)</f>
        <v>0</v>
      </c>
      <c r="AE86" s="22">
        <f>IFERROR(HLOOKUP("wn6",[1]pl!$K:$K,pos!AE86),)</f>
        <v>0</v>
      </c>
    </row>
    <row r="87" spans="1:31" x14ac:dyDescent="0.25">
      <c r="A87" s="22">
        <f>IFERROR(HLOOKUP("wn6",[1]pl!$K:$K,pos!A87),)</f>
        <v>0</v>
      </c>
      <c r="B87" s="22">
        <f>IFERROR(HLOOKUP("wn6",[1]pl!$K:$K,pos!B87),)</f>
        <v>0</v>
      </c>
      <c r="C87" s="22">
        <f>IFERROR(HLOOKUP("wn6",[1]pl!$K:$K,pos!C87),)</f>
        <v>0</v>
      </c>
      <c r="D87" s="22">
        <f>IFERROR(HLOOKUP("wn6",[1]pl!$K:$K,pos!D87),)</f>
        <v>0</v>
      </c>
      <c r="E87" s="22">
        <f>IFERROR(HLOOKUP("wn6",[1]pl!$K:$K,pos!E87),)</f>
        <v>0</v>
      </c>
      <c r="F87" s="22">
        <f>IFERROR(HLOOKUP("wn6",[1]pl!$K:$K,pos!F87),)</f>
        <v>0</v>
      </c>
      <c r="G87" s="22">
        <f>IFERROR(HLOOKUP("wn6",[1]pl!$K:$K,pos!G87),)</f>
        <v>0</v>
      </c>
      <c r="H87" s="22">
        <f>IFERROR(HLOOKUP("wn6",[1]pl!$K:$K,pos!H87),)</f>
        <v>0</v>
      </c>
      <c r="I87" s="22">
        <f>IFERROR(HLOOKUP("wn6",[1]pl!$K:$K,pos!I87),)</f>
        <v>0</v>
      </c>
      <c r="J87" s="22">
        <f>IFERROR(HLOOKUP("wn6",[1]pl!$K:$K,pos!J87),)</f>
        <v>0</v>
      </c>
      <c r="K87" s="22">
        <f>IFERROR(HLOOKUP("wn6",[1]pl!$K:$K,pos!K87),)</f>
        <v>0</v>
      </c>
      <c r="L87" s="22">
        <f>IFERROR(HLOOKUP("wn6",[1]pl!$K:$K,pos!L87),)</f>
        <v>0</v>
      </c>
      <c r="M87" s="22">
        <f>IFERROR(HLOOKUP("wn6",[1]pl!$K:$K,pos!M87),)</f>
        <v>0</v>
      </c>
      <c r="N87" s="22">
        <f>IFERROR(HLOOKUP("wn6",[1]pl!$K:$K,pos!N87),)</f>
        <v>0</v>
      </c>
      <c r="O87" s="22">
        <f>IFERROR(HLOOKUP("wn6",[1]pl!$K:$K,pos!O87),)</f>
        <v>0</v>
      </c>
      <c r="Q87" s="22">
        <f>IFERROR(HLOOKUP("wn6",[1]pl!$K:$K,pos!Q87),)</f>
        <v>0</v>
      </c>
      <c r="R87" s="22">
        <f>IFERROR(HLOOKUP("wn6",[1]pl!$K:$K,pos!R87),)</f>
        <v>0</v>
      </c>
      <c r="S87" s="22">
        <f>IFERROR(HLOOKUP("wn6",[1]pl!$K:$K,pos!S87),)</f>
        <v>0</v>
      </c>
      <c r="T87" s="22">
        <f>IFERROR(HLOOKUP("wn6",[1]pl!$K:$K,pos!T87),)</f>
        <v>0</v>
      </c>
      <c r="U87" s="22">
        <f>IFERROR(HLOOKUP("wn6",[1]pl!$K:$K,pos!U87),)</f>
        <v>0</v>
      </c>
      <c r="V87" s="22">
        <f>IFERROR(HLOOKUP("wn6",[1]pl!$K:$K,pos!V87),)</f>
        <v>0</v>
      </c>
      <c r="W87" s="22">
        <f>IFERROR(HLOOKUP("wn6",[1]pl!$K:$K,pos!W87),)</f>
        <v>0</v>
      </c>
      <c r="X87" s="22">
        <f>IFERROR(HLOOKUP("wn6",[1]pl!$K:$K,pos!X87),)</f>
        <v>0</v>
      </c>
      <c r="Y87" s="22">
        <f>IFERROR(HLOOKUP("wn6",[1]pl!$K:$K,pos!Y87),)</f>
        <v>0</v>
      </c>
      <c r="Z87" s="22">
        <f>IFERROR(HLOOKUP("wn6",[1]pl!$K:$K,pos!Z87),)</f>
        <v>0</v>
      </c>
      <c r="AA87" s="22">
        <f>IFERROR(HLOOKUP("wn6",[1]pl!$K:$K,pos!AA87),)</f>
        <v>0</v>
      </c>
      <c r="AB87" s="22">
        <f>IFERROR(HLOOKUP("wn6",[1]pl!$K:$K,pos!AB87),)</f>
        <v>0</v>
      </c>
      <c r="AC87" s="22">
        <f>IFERROR(HLOOKUP("wn6",[1]pl!$K:$K,pos!AC87),)</f>
        <v>0</v>
      </c>
      <c r="AD87" s="22">
        <f>IFERROR(HLOOKUP("wn6",[1]pl!$K:$K,pos!AD87),)</f>
        <v>0</v>
      </c>
      <c r="AE87" s="22">
        <f>IFERROR(HLOOKUP("wn6",[1]pl!$K:$K,pos!AE87),)</f>
        <v>0</v>
      </c>
    </row>
    <row r="88" spans="1:31" x14ac:dyDescent="0.25">
      <c r="A88" s="22">
        <f>IFERROR(HLOOKUP("wn6",[1]pl!$K:$K,pos!A88),)</f>
        <v>0</v>
      </c>
      <c r="B88" s="22">
        <f>IFERROR(HLOOKUP("wn6",[1]pl!$K:$K,pos!B88),)</f>
        <v>0</v>
      </c>
      <c r="C88" s="22">
        <f>IFERROR(HLOOKUP("wn6",[1]pl!$K:$K,pos!C88),)</f>
        <v>0</v>
      </c>
      <c r="D88" s="22">
        <f>IFERROR(HLOOKUP("wn6",[1]pl!$K:$K,pos!D88),)</f>
        <v>0</v>
      </c>
      <c r="E88" s="22">
        <f>IFERROR(HLOOKUP("wn6",[1]pl!$K:$K,pos!E88),)</f>
        <v>0</v>
      </c>
      <c r="F88" s="22">
        <f>IFERROR(HLOOKUP("wn6",[1]pl!$K:$K,pos!F88),)</f>
        <v>0</v>
      </c>
      <c r="G88" s="22">
        <f>IFERROR(HLOOKUP("wn6",[1]pl!$K:$K,pos!G88),)</f>
        <v>0</v>
      </c>
      <c r="H88" s="22">
        <f>IFERROR(HLOOKUP("wn6",[1]pl!$K:$K,pos!H88),)</f>
        <v>0</v>
      </c>
      <c r="I88" s="22">
        <f>IFERROR(HLOOKUP("wn6",[1]pl!$K:$K,pos!I88),)</f>
        <v>0</v>
      </c>
      <c r="J88" s="22">
        <f>IFERROR(HLOOKUP("wn6",[1]pl!$K:$K,pos!J88),)</f>
        <v>0</v>
      </c>
      <c r="K88" s="22">
        <f>IFERROR(HLOOKUP("wn6",[1]pl!$K:$K,pos!K88),)</f>
        <v>0</v>
      </c>
      <c r="L88" s="22">
        <f>IFERROR(HLOOKUP("wn6",[1]pl!$K:$K,pos!L88),)</f>
        <v>0</v>
      </c>
      <c r="M88" s="22">
        <f>IFERROR(HLOOKUP("wn6",[1]pl!$K:$K,pos!M88),)</f>
        <v>0</v>
      </c>
      <c r="N88" s="22">
        <f>IFERROR(HLOOKUP("wn6",[1]pl!$K:$K,pos!N88),)</f>
        <v>0</v>
      </c>
      <c r="O88" s="22">
        <f>IFERROR(HLOOKUP("wn6",[1]pl!$K:$K,pos!O88),)</f>
        <v>0</v>
      </c>
      <c r="Q88" s="22">
        <f>IFERROR(HLOOKUP("wn6",[1]pl!$K:$K,pos!Q88),)</f>
        <v>0</v>
      </c>
      <c r="R88" s="22">
        <f>IFERROR(HLOOKUP("wn6",[1]pl!$K:$K,pos!R88),)</f>
        <v>0</v>
      </c>
      <c r="S88" s="22">
        <f>IFERROR(HLOOKUP("wn6",[1]pl!$K:$K,pos!S88),)</f>
        <v>0</v>
      </c>
      <c r="T88" s="22">
        <f>IFERROR(HLOOKUP("wn6",[1]pl!$K:$K,pos!T88),)</f>
        <v>0</v>
      </c>
      <c r="U88" s="22">
        <f>IFERROR(HLOOKUP("wn6",[1]pl!$K:$K,pos!U88),)</f>
        <v>0</v>
      </c>
      <c r="V88" s="22">
        <f>IFERROR(HLOOKUP("wn6",[1]pl!$K:$K,pos!V88),)</f>
        <v>0</v>
      </c>
      <c r="W88" s="22">
        <f>IFERROR(HLOOKUP("wn6",[1]pl!$K:$K,pos!W88),)</f>
        <v>0</v>
      </c>
      <c r="X88" s="22">
        <f>IFERROR(HLOOKUP("wn6",[1]pl!$K:$K,pos!X88),)</f>
        <v>0</v>
      </c>
      <c r="Y88" s="22">
        <f>IFERROR(HLOOKUP("wn6",[1]pl!$K:$K,pos!Y88),)</f>
        <v>0</v>
      </c>
      <c r="Z88" s="22">
        <f>IFERROR(HLOOKUP("wn6",[1]pl!$K:$K,pos!Z88),)</f>
        <v>0</v>
      </c>
      <c r="AA88" s="22">
        <f>IFERROR(HLOOKUP("wn6",[1]pl!$K:$K,pos!AA88),)</f>
        <v>0</v>
      </c>
      <c r="AB88" s="22">
        <f>IFERROR(HLOOKUP("wn6",[1]pl!$K:$K,pos!AB88),)</f>
        <v>0</v>
      </c>
      <c r="AC88" s="22">
        <f>IFERROR(HLOOKUP("wn6",[1]pl!$K:$K,pos!AC88),)</f>
        <v>0</v>
      </c>
      <c r="AD88" s="22">
        <f>IFERROR(HLOOKUP("wn6",[1]pl!$K:$K,pos!AD88),)</f>
        <v>0</v>
      </c>
      <c r="AE88" s="22">
        <f>IFERROR(HLOOKUP("wn6",[1]pl!$K:$K,pos!AE88),)</f>
        <v>0</v>
      </c>
    </row>
    <row r="89" spans="1:31" x14ac:dyDescent="0.25">
      <c r="A89" s="22">
        <f>IFERROR(HLOOKUP("wn6",[1]pl!$K:$K,pos!A89),)</f>
        <v>0</v>
      </c>
      <c r="B89" s="22">
        <f>IFERROR(HLOOKUP("wn6",[1]pl!$K:$K,pos!B89),)</f>
        <v>0</v>
      </c>
      <c r="C89" s="22">
        <f>IFERROR(HLOOKUP("wn6",[1]pl!$K:$K,pos!C89),)</f>
        <v>0</v>
      </c>
      <c r="D89" s="22">
        <f>IFERROR(HLOOKUP("wn6",[1]pl!$K:$K,pos!D89),)</f>
        <v>0</v>
      </c>
      <c r="E89" s="22">
        <f>IFERROR(HLOOKUP("wn6",[1]pl!$K:$K,pos!E89),)</f>
        <v>0</v>
      </c>
      <c r="F89" s="22">
        <f>IFERROR(HLOOKUP("wn6",[1]pl!$K:$K,pos!F89),)</f>
        <v>0</v>
      </c>
      <c r="G89" s="22">
        <f>IFERROR(HLOOKUP("wn6",[1]pl!$K:$K,pos!G89),)</f>
        <v>0</v>
      </c>
      <c r="H89" s="22">
        <f>IFERROR(HLOOKUP("wn6",[1]pl!$K:$K,pos!H89),)</f>
        <v>0</v>
      </c>
      <c r="I89" s="22">
        <f>IFERROR(HLOOKUP("wn6",[1]pl!$K:$K,pos!I89),)</f>
        <v>0</v>
      </c>
      <c r="J89" s="22">
        <f>IFERROR(HLOOKUP("wn6",[1]pl!$K:$K,pos!J89),)</f>
        <v>0</v>
      </c>
      <c r="K89" s="22">
        <f>IFERROR(HLOOKUP("wn6",[1]pl!$K:$K,pos!K89),)</f>
        <v>0</v>
      </c>
      <c r="L89" s="22">
        <f>IFERROR(HLOOKUP("wn6",[1]pl!$K:$K,pos!L89),)</f>
        <v>0</v>
      </c>
      <c r="M89" s="22">
        <f>IFERROR(HLOOKUP("wn6",[1]pl!$K:$K,pos!M89),)</f>
        <v>0</v>
      </c>
      <c r="N89" s="22">
        <f>IFERROR(HLOOKUP("wn6",[1]pl!$K:$K,pos!N89),)</f>
        <v>0</v>
      </c>
      <c r="O89" s="22">
        <f>IFERROR(HLOOKUP("wn6",[1]pl!$K:$K,pos!O89),)</f>
        <v>0</v>
      </c>
      <c r="Q89" s="22">
        <f>IFERROR(HLOOKUP("wn6",[1]pl!$K:$K,pos!Q89),)</f>
        <v>0</v>
      </c>
      <c r="R89" s="22">
        <f>IFERROR(HLOOKUP("wn6",[1]pl!$K:$K,pos!R89),)</f>
        <v>0</v>
      </c>
      <c r="S89" s="22">
        <f>IFERROR(HLOOKUP("wn6",[1]pl!$K:$K,pos!S89),)</f>
        <v>0</v>
      </c>
      <c r="T89" s="22">
        <f>IFERROR(HLOOKUP("wn6",[1]pl!$K:$K,pos!T89),)</f>
        <v>0</v>
      </c>
      <c r="U89" s="22">
        <f>IFERROR(HLOOKUP("wn6",[1]pl!$K:$K,pos!U89),)</f>
        <v>0</v>
      </c>
      <c r="V89" s="22">
        <f>IFERROR(HLOOKUP("wn6",[1]pl!$K:$K,pos!V89),)</f>
        <v>0</v>
      </c>
      <c r="W89" s="22">
        <f>IFERROR(HLOOKUP("wn6",[1]pl!$K:$K,pos!W89),)</f>
        <v>0</v>
      </c>
      <c r="X89" s="22">
        <f>IFERROR(HLOOKUP("wn6",[1]pl!$K:$K,pos!X89),)</f>
        <v>0</v>
      </c>
      <c r="Y89" s="22">
        <f>IFERROR(HLOOKUP("wn6",[1]pl!$K:$K,pos!Y89),)</f>
        <v>0</v>
      </c>
      <c r="Z89" s="22">
        <f>IFERROR(HLOOKUP("wn6",[1]pl!$K:$K,pos!Z89),)</f>
        <v>0</v>
      </c>
      <c r="AA89" s="22">
        <f>IFERROR(HLOOKUP("wn6",[1]pl!$K:$K,pos!AA89),)</f>
        <v>0</v>
      </c>
      <c r="AB89" s="22">
        <f>IFERROR(HLOOKUP("wn6",[1]pl!$K:$K,pos!AB89),)</f>
        <v>0</v>
      </c>
      <c r="AC89" s="22">
        <f>IFERROR(HLOOKUP("wn6",[1]pl!$K:$K,pos!AC89),)</f>
        <v>0</v>
      </c>
      <c r="AD89" s="22">
        <f>IFERROR(HLOOKUP("wn6",[1]pl!$K:$K,pos!AD89),)</f>
        <v>0</v>
      </c>
      <c r="AE89" s="22">
        <f>IFERROR(HLOOKUP("wn6",[1]pl!$K:$K,pos!AE89),)</f>
        <v>0</v>
      </c>
    </row>
    <row r="90" spans="1:31" x14ac:dyDescent="0.25">
      <c r="A90" s="22">
        <f>IFERROR(HLOOKUP("wn6",[1]pl!$K:$K,pos!A90),)</f>
        <v>0</v>
      </c>
      <c r="B90" s="22">
        <f>IFERROR(HLOOKUP("wn6",[1]pl!$K:$K,pos!B90),)</f>
        <v>0</v>
      </c>
      <c r="C90" s="22">
        <f>IFERROR(HLOOKUP("wn6",[1]pl!$K:$K,pos!C90),)</f>
        <v>0</v>
      </c>
      <c r="D90" s="22">
        <f>IFERROR(HLOOKUP("wn6",[1]pl!$K:$K,pos!D90),)</f>
        <v>0</v>
      </c>
      <c r="E90" s="22">
        <f>IFERROR(HLOOKUP("wn6",[1]pl!$K:$K,pos!E90),)</f>
        <v>0</v>
      </c>
      <c r="F90" s="22">
        <f>IFERROR(HLOOKUP("wn6",[1]pl!$K:$K,pos!F90),)</f>
        <v>0</v>
      </c>
      <c r="G90" s="22">
        <f>IFERROR(HLOOKUP("wn6",[1]pl!$K:$K,pos!G90),)</f>
        <v>0</v>
      </c>
      <c r="H90" s="22">
        <f>IFERROR(HLOOKUP("wn6",[1]pl!$K:$K,pos!H90),)</f>
        <v>0</v>
      </c>
      <c r="I90" s="22">
        <f>IFERROR(HLOOKUP("wn6",[1]pl!$K:$K,pos!I90),)</f>
        <v>0</v>
      </c>
      <c r="J90" s="22">
        <f>IFERROR(HLOOKUP("wn6",[1]pl!$K:$K,pos!J90),)</f>
        <v>0</v>
      </c>
      <c r="K90" s="22">
        <f>IFERROR(HLOOKUP("wn6",[1]pl!$K:$K,pos!K90),)</f>
        <v>0</v>
      </c>
      <c r="L90" s="22">
        <f>IFERROR(HLOOKUP("wn6",[1]pl!$K:$K,pos!L90),)</f>
        <v>0</v>
      </c>
      <c r="M90" s="22">
        <f>IFERROR(HLOOKUP("wn6",[1]pl!$K:$K,pos!M90),)</f>
        <v>0</v>
      </c>
      <c r="N90" s="22">
        <f>IFERROR(HLOOKUP("wn6",[1]pl!$K:$K,pos!N90),)</f>
        <v>0</v>
      </c>
      <c r="O90" s="22">
        <f>IFERROR(HLOOKUP("wn6",[1]pl!$K:$K,pos!O90),)</f>
        <v>0</v>
      </c>
      <c r="Q90" s="22">
        <f>IFERROR(HLOOKUP("wn6",[1]pl!$K:$K,pos!Q90),)</f>
        <v>0</v>
      </c>
      <c r="R90" s="22">
        <f>IFERROR(HLOOKUP("wn6",[1]pl!$K:$K,pos!R90),)</f>
        <v>0</v>
      </c>
      <c r="S90" s="22">
        <f>IFERROR(HLOOKUP("wn6",[1]pl!$K:$K,pos!S90),)</f>
        <v>0</v>
      </c>
      <c r="T90" s="22">
        <f>IFERROR(HLOOKUP("wn6",[1]pl!$K:$K,pos!T90),)</f>
        <v>0</v>
      </c>
      <c r="U90" s="22">
        <f>IFERROR(HLOOKUP("wn6",[1]pl!$K:$K,pos!U90),)</f>
        <v>0</v>
      </c>
      <c r="V90" s="22">
        <f>IFERROR(HLOOKUP("wn6",[1]pl!$K:$K,pos!V90),)</f>
        <v>0</v>
      </c>
      <c r="W90" s="22">
        <f>IFERROR(HLOOKUP("wn6",[1]pl!$K:$K,pos!W90),)</f>
        <v>0</v>
      </c>
      <c r="X90" s="22">
        <f>IFERROR(HLOOKUP("wn6",[1]pl!$K:$K,pos!X90),)</f>
        <v>0</v>
      </c>
      <c r="Y90" s="22">
        <f>IFERROR(HLOOKUP("wn6",[1]pl!$K:$K,pos!Y90),)</f>
        <v>0</v>
      </c>
      <c r="Z90" s="22">
        <f>IFERROR(HLOOKUP("wn6",[1]pl!$K:$K,pos!Z90),)</f>
        <v>0</v>
      </c>
      <c r="AA90" s="22">
        <f>IFERROR(HLOOKUP("wn6",[1]pl!$K:$K,pos!AA90),)</f>
        <v>0</v>
      </c>
      <c r="AB90" s="22">
        <f>IFERROR(HLOOKUP("wn6",[1]pl!$K:$K,pos!AB90),)</f>
        <v>0</v>
      </c>
      <c r="AC90" s="22">
        <f>IFERROR(HLOOKUP("wn6",[1]pl!$K:$K,pos!AC90),)</f>
        <v>0</v>
      </c>
      <c r="AD90" s="22">
        <f>IFERROR(HLOOKUP("wn6",[1]pl!$K:$K,pos!AD90),)</f>
        <v>0</v>
      </c>
      <c r="AE90" s="22">
        <f>IFERROR(HLOOKUP("wn6",[1]pl!$K:$K,pos!AE90),)</f>
        <v>0</v>
      </c>
    </row>
    <row r="91" spans="1:31" x14ac:dyDescent="0.25">
      <c r="A91" s="22">
        <f>IFERROR(HLOOKUP("wn6",[1]pl!$K:$K,pos!A91),)</f>
        <v>0</v>
      </c>
      <c r="B91" s="22">
        <f>IFERROR(HLOOKUP("wn6",[1]pl!$K:$K,pos!B91),)</f>
        <v>0</v>
      </c>
      <c r="C91" s="22">
        <f>IFERROR(HLOOKUP("wn6",[1]pl!$K:$K,pos!C91),)</f>
        <v>0</v>
      </c>
      <c r="D91" s="22">
        <f>IFERROR(HLOOKUP("wn6",[1]pl!$K:$K,pos!D91),)</f>
        <v>0</v>
      </c>
      <c r="E91" s="22">
        <f>IFERROR(HLOOKUP("wn6",[1]pl!$K:$K,pos!E91),)</f>
        <v>0</v>
      </c>
      <c r="F91" s="22">
        <f>IFERROR(HLOOKUP("wn6",[1]pl!$K:$K,pos!F91),)</f>
        <v>0</v>
      </c>
      <c r="G91" s="22">
        <f>IFERROR(HLOOKUP("wn6",[1]pl!$K:$K,pos!G91),)</f>
        <v>0</v>
      </c>
      <c r="H91" s="22">
        <f>IFERROR(HLOOKUP("wn6",[1]pl!$K:$K,pos!H91),)</f>
        <v>0</v>
      </c>
      <c r="I91" s="22">
        <f>IFERROR(HLOOKUP("wn6",[1]pl!$K:$K,pos!I91),)</f>
        <v>0</v>
      </c>
      <c r="J91" s="22">
        <f>IFERROR(HLOOKUP("wn6",[1]pl!$K:$K,pos!J91),)</f>
        <v>0</v>
      </c>
      <c r="K91" s="22">
        <f>IFERROR(HLOOKUP("wn6",[1]pl!$K:$K,pos!K91),)</f>
        <v>0</v>
      </c>
      <c r="L91" s="22">
        <f>IFERROR(HLOOKUP("wn6",[1]pl!$K:$K,pos!L91),)</f>
        <v>0</v>
      </c>
      <c r="M91" s="22">
        <f>IFERROR(HLOOKUP("wn6",[1]pl!$K:$K,pos!M91),)</f>
        <v>0</v>
      </c>
      <c r="N91" s="22">
        <f>IFERROR(HLOOKUP("wn6",[1]pl!$K:$K,pos!N91),)</f>
        <v>0</v>
      </c>
      <c r="O91" s="22">
        <f>IFERROR(HLOOKUP("wn6",[1]pl!$K:$K,pos!O91),)</f>
        <v>0</v>
      </c>
      <c r="Q91" s="22">
        <f>IFERROR(HLOOKUP("wn6",[1]pl!$K:$K,pos!Q91),)</f>
        <v>0</v>
      </c>
      <c r="R91" s="22">
        <f>IFERROR(HLOOKUP("wn6",[1]pl!$K:$K,pos!R91),)</f>
        <v>0</v>
      </c>
      <c r="S91" s="22">
        <f>IFERROR(HLOOKUP("wn6",[1]pl!$K:$K,pos!S91),)</f>
        <v>0</v>
      </c>
      <c r="T91" s="22">
        <f>IFERROR(HLOOKUP("wn6",[1]pl!$K:$K,pos!T91),)</f>
        <v>0</v>
      </c>
      <c r="U91" s="22">
        <f>IFERROR(HLOOKUP("wn6",[1]pl!$K:$K,pos!U91),)</f>
        <v>0</v>
      </c>
      <c r="V91" s="22">
        <f>IFERROR(HLOOKUP("wn6",[1]pl!$K:$K,pos!V91),)</f>
        <v>0</v>
      </c>
      <c r="W91" s="22">
        <f>IFERROR(HLOOKUP("wn6",[1]pl!$K:$K,pos!W91),)</f>
        <v>0</v>
      </c>
      <c r="X91" s="22">
        <f>IFERROR(HLOOKUP("wn6",[1]pl!$K:$K,pos!X91),)</f>
        <v>0</v>
      </c>
      <c r="Y91" s="22">
        <f>IFERROR(HLOOKUP("wn6",[1]pl!$K:$K,pos!Y91),)</f>
        <v>0</v>
      </c>
      <c r="Z91" s="22">
        <f>IFERROR(HLOOKUP("wn6",[1]pl!$K:$K,pos!Z91),)</f>
        <v>0</v>
      </c>
      <c r="AA91" s="22">
        <f>IFERROR(HLOOKUP("wn6",[1]pl!$K:$K,pos!AA91),)</f>
        <v>0</v>
      </c>
      <c r="AB91" s="22">
        <f>IFERROR(HLOOKUP("wn6",[1]pl!$K:$K,pos!AB91),)</f>
        <v>0</v>
      </c>
      <c r="AC91" s="22">
        <f>IFERROR(HLOOKUP("wn6",[1]pl!$K:$K,pos!AC91),)</f>
        <v>0</v>
      </c>
      <c r="AD91" s="22">
        <f>IFERROR(HLOOKUP("wn6",[1]pl!$K:$K,pos!AD91),)</f>
        <v>0</v>
      </c>
      <c r="AE91" s="22">
        <f>IFERROR(HLOOKUP("wn6",[1]pl!$K:$K,pos!AE91),)</f>
        <v>0</v>
      </c>
    </row>
    <row r="92" spans="1:31" x14ac:dyDescent="0.25">
      <c r="A92" s="22">
        <f>IFERROR(HLOOKUP("wn6",[1]pl!$K:$K,pos!A92),)</f>
        <v>0</v>
      </c>
      <c r="B92" s="22">
        <f>IFERROR(HLOOKUP("wn6",[1]pl!$K:$K,pos!B92),)</f>
        <v>0</v>
      </c>
      <c r="C92" s="22">
        <f>IFERROR(HLOOKUP("wn6",[1]pl!$K:$K,pos!C92),)</f>
        <v>0</v>
      </c>
      <c r="D92" s="22">
        <f>IFERROR(HLOOKUP("wn6",[1]pl!$K:$K,pos!D92),)</f>
        <v>0</v>
      </c>
      <c r="E92" s="22">
        <f>IFERROR(HLOOKUP("wn6",[1]pl!$K:$K,pos!E92),)</f>
        <v>0</v>
      </c>
      <c r="F92" s="22">
        <f>IFERROR(HLOOKUP("wn6",[1]pl!$K:$K,pos!F92),)</f>
        <v>0</v>
      </c>
      <c r="G92" s="22">
        <f>IFERROR(HLOOKUP("wn6",[1]pl!$K:$K,pos!G92),)</f>
        <v>0</v>
      </c>
      <c r="H92" s="22">
        <f>IFERROR(HLOOKUP("wn6",[1]pl!$K:$K,pos!H92),)</f>
        <v>0</v>
      </c>
      <c r="I92" s="22">
        <f>IFERROR(HLOOKUP("wn6",[1]pl!$K:$K,pos!I92),)</f>
        <v>0</v>
      </c>
      <c r="J92" s="22">
        <f>IFERROR(HLOOKUP("wn6",[1]pl!$K:$K,pos!J92),)</f>
        <v>0</v>
      </c>
      <c r="K92" s="22">
        <f>IFERROR(HLOOKUP("wn6",[1]pl!$K:$K,pos!K92),)</f>
        <v>0</v>
      </c>
      <c r="L92" s="22">
        <f>IFERROR(HLOOKUP("wn6",[1]pl!$K:$K,pos!L92),)</f>
        <v>0</v>
      </c>
      <c r="M92" s="22">
        <f>IFERROR(HLOOKUP("wn6",[1]pl!$K:$K,pos!M92),)</f>
        <v>0</v>
      </c>
      <c r="N92" s="22">
        <f>IFERROR(HLOOKUP("wn6",[1]pl!$K:$K,pos!N92),)</f>
        <v>0</v>
      </c>
      <c r="O92" s="22">
        <f>IFERROR(HLOOKUP("wn6",[1]pl!$K:$K,pos!O92),)</f>
        <v>0</v>
      </c>
      <c r="Q92" s="22">
        <f>IFERROR(HLOOKUP("wn6",[1]pl!$K:$K,pos!Q92),)</f>
        <v>0</v>
      </c>
      <c r="R92" s="22">
        <f>IFERROR(HLOOKUP("wn6",[1]pl!$K:$K,pos!R92),)</f>
        <v>0</v>
      </c>
      <c r="S92" s="22">
        <f>IFERROR(HLOOKUP("wn6",[1]pl!$K:$K,pos!S92),)</f>
        <v>0</v>
      </c>
      <c r="T92" s="22">
        <f>IFERROR(HLOOKUP("wn6",[1]pl!$K:$K,pos!T92),)</f>
        <v>0</v>
      </c>
      <c r="U92" s="22">
        <f>IFERROR(HLOOKUP("wn6",[1]pl!$K:$K,pos!U92),)</f>
        <v>0</v>
      </c>
      <c r="V92" s="22">
        <f>IFERROR(HLOOKUP("wn6",[1]pl!$K:$K,pos!V92),)</f>
        <v>0</v>
      </c>
      <c r="W92" s="22">
        <f>IFERROR(HLOOKUP("wn6",[1]pl!$K:$K,pos!W92),)</f>
        <v>0</v>
      </c>
      <c r="X92" s="22">
        <f>IFERROR(HLOOKUP("wn6",[1]pl!$K:$K,pos!X92),)</f>
        <v>0</v>
      </c>
      <c r="Y92" s="22">
        <f>IFERROR(HLOOKUP("wn6",[1]pl!$K:$K,pos!Y92),)</f>
        <v>0</v>
      </c>
      <c r="Z92" s="22">
        <f>IFERROR(HLOOKUP("wn6",[1]pl!$K:$K,pos!Z92),)</f>
        <v>0</v>
      </c>
      <c r="AA92" s="22">
        <f>IFERROR(HLOOKUP("wn6",[1]pl!$K:$K,pos!AA92),)</f>
        <v>0</v>
      </c>
      <c r="AB92" s="22">
        <f>IFERROR(HLOOKUP("wn6",[1]pl!$K:$K,pos!AB92),)</f>
        <v>0</v>
      </c>
      <c r="AC92" s="22">
        <f>IFERROR(HLOOKUP("wn6",[1]pl!$K:$K,pos!AC92),)</f>
        <v>0</v>
      </c>
      <c r="AD92" s="22">
        <f>IFERROR(HLOOKUP("wn6",[1]pl!$K:$K,pos!AD92),)</f>
        <v>0</v>
      </c>
      <c r="AE92" s="22">
        <f>IFERROR(HLOOKUP("wn6",[1]pl!$K:$K,pos!AE92),)</f>
        <v>0</v>
      </c>
    </row>
    <row r="93" spans="1:31" x14ac:dyDescent="0.25">
      <c r="A93" s="22">
        <f>IFERROR(HLOOKUP("wn6",[1]pl!$K:$K,pos!A93),)</f>
        <v>0</v>
      </c>
      <c r="B93" s="22">
        <f>IFERROR(HLOOKUP("wn6",[1]pl!$K:$K,pos!B93),)</f>
        <v>0</v>
      </c>
      <c r="C93" s="22">
        <f>IFERROR(HLOOKUP("wn6",[1]pl!$K:$K,pos!C93),)</f>
        <v>0</v>
      </c>
      <c r="D93" s="22">
        <f>IFERROR(HLOOKUP("wn6",[1]pl!$K:$K,pos!D93),)</f>
        <v>0</v>
      </c>
      <c r="E93" s="22">
        <f>IFERROR(HLOOKUP("wn6",[1]pl!$K:$K,pos!E93),)</f>
        <v>0</v>
      </c>
      <c r="F93" s="22">
        <f>IFERROR(HLOOKUP("wn6",[1]pl!$K:$K,pos!F93),)</f>
        <v>0</v>
      </c>
      <c r="G93" s="22">
        <f>IFERROR(HLOOKUP("wn6",[1]pl!$K:$K,pos!G93),)</f>
        <v>0</v>
      </c>
      <c r="H93" s="22">
        <f>IFERROR(HLOOKUP("wn6",[1]pl!$K:$K,pos!H93),)</f>
        <v>0</v>
      </c>
      <c r="I93" s="22">
        <f>IFERROR(HLOOKUP("wn6",[1]pl!$K:$K,pos!I93),)</f>
        <v>0</v>
      </c>
      <c r="J93" s="22">
        <f>IFERROR(HLOOKUP("wn6",[1]pl!$K:$K,pos!J93),)</f>
        <v>0</v>
      </c>
      <c r="K93" s="22">
        <f>IFERROR(HLOOKUP("wn6",[1]pl!$K:$K,pos!K93),)</f>
        <v>0</v>
      </c>
      <c r="L93" s="22">
        <f>IFERROR(HLOOKUP("wn6",[1]pl!$K:$K,pos!L93),)</f>
        <v>0</v>
      </c>
      <c r="M93" s="22">
        <f>IFERROR(HLOOKUP("wn6",[1]pl!$K:$K,pos!M93),)</f>
        <v>0</v>
      </c>
      <c r="N93" s="22">
        <f>IFERROR(HLOOKUP("wn6",[1]pl!$K:$K,pos!N93),)</f>
        <v>0</v>
      </c>
      <c r="O93" s="22">
        <f>IFERROR(HLOOKUP("wn6",[1]pl!$K:$K,pos!O93),)</f>
        <v>0</v>
      </c>
      <c r="Q93" s="22">
        <f>IFERROR(HLOOKUP("wn6",[1]pl!$K:$K,pos!Q93),)</f>
        <v>0</v>
      </c>
      <c r="R93" s="22">
        <f>IFERROR(HLOOKUP("wn6",[1]pl!$K:$K,pos!R93),)</f>
        <v>0</v>
      </c>
      <c r="S93" s="22">
        <f>IFERROR(HLOOKUP("wn6",[1]pl!$K:$K,pos!S93),)</f>
        <v>0</v>
      </c>
      <c r="T93" s="22">
        <f>IFERROR(HLOOKUP("wn6",[1]pl!$K:$K,pos!T93),)</f>
        <v>0</v>
      </c>
      <c r="U93" s="22">
        <f>IFERROR(HLOOKUP("wn6",[1]pl!$K:$K,pos!U93),)</f>
        <v>0</v>
      </c>
      <c r="V93" s="22">
        <f>IFERROR(HLOOKUP("wn6",[1]pl!$K:$K,pos!V93),)</f>
        <v>0</v>
      </c>
      <c r="W93" s="22">
        <f>IFERROR(HLOOKUP("wn6",[1]pl!$K:$K,pos!W93),)</f>
        <v>0</v>
      </c>
      <c r="X93" s="22">
        <f>IFERROR(HLOOKUP("wn6",[1]pl!$K:$K,pos!X93),)</f>
        <v>0</v>
      </c>
      <c r="Y93" s="22">
        <f>IFERROR(HLOOKUP("wn6",[1]pl!$K:$K,pos!Y93),)</f>
        <v>0</v>
      </c>
      <c r="Z93" s="22">
        <f>IFERROR(HLOOKUP("wn6",[1]pl!$K:$K,pos!Z93),)</f>
        <v>0</v>
      </c>
      <c r="AA93" s="22">
        <f>IFERROR(HLOOKUP("wn6",[1]pl!$K:$K,pos!AA93),)</f>
        <v>0</v>
      </c>
      <c r="AB93" s="22">
        <f>IFERROR(HLOOKUP("wn6",[1]pl!$K:$K,pos!AB93),)</f>
        <v>0</v>
      </c>
      <c r="AC93" s="22">
        <f>IFERROR(HLOOKUP("wn6",[1]pl!$K:$K,pos!AC93),)</f>
        <v>0</v>
      </c>
      <c r="AD93" s="22">
        <f>IFERROR(HLOOKUP("wn6",[1]pl!$K:$K,pos!AD93),)</f>
        <v>0</v>
      </c>
      <c r="AE93" s="22">
        <f>IFERROR(HLOOKUP("wn6",[1]pl!$K:$K,pos!AE93),)</f>
        <v>0</v>
      </c>
    </row>
    <row r="94" spans="1:31" x14ac:dyDescent="0.25">
      <c r="A94" s="22">
        <f>IFERROR(HLOOKUP("wn6",[1]pl!$K:$K,pos!A94),)</f>
        <v>0</v>
      </c>
      <c r="B94" s="22">
        <f>IFERROR(HLOOKUP("wn6",[1]pl!$K:$K,pos!B94),)</f>
        <v>0</v>
      </c>
      <c r="C94" s="22">
        <f>IFERROR(HLOOKUP("wn6",[1]pl!$K:$K,pos!C94),)</f>
        <v>0</v>
      </c>
      <c r="D94" s="22">
        <f>IFERROR(HLOOKUP("wn6",[1]pl!$K:$K,pos!D94),)</f>
        <v>0</v>
      </c>
      <c r="E94" s="22">
        <f>IFERROR(HLOOKUP("wn6",[1]pl!$K:$K,pos!E94),)</f>
        <v>0</v>
      </c>
      <c r="F94" s="22">
        <f>IFERROR(HLOOKUP("wn6",[1]pl!$K:$K,pos!F94),)</f>
        <v>0</v>
      </c>
      <c r="G94" s="22">
        <f>IFERROR(HLOOKUP("wn6",[1]pl!$K:$K,pos!G94),)</f>
        <v>0</v>
      </c>
      <c r="H94" s="22">
        <f>IFERROR(HLOOKUP("wn6",[1]pl!$K:$K,pos!H94),)</f>
        <v>0</v>
      </c>
      <c r="I94" s="22">
        <f>IFERROR(HLOOKUP("wn6",[1]pl!$K:$K,pos!I94),)</f>
        <v>0</v>
      </c>
      <c r="J94" s="22">
        <f>IFERROR(HLOOKUP("wn6",[1]pl!$K:$K,pos!J94),)</f>
        <v>0</v>
      </c>
      <c r="K94" s="22">
        <f>IFERROR(HLOOKUP("wn6",[1]pl!$K:$K,pos!K94),)</f>
        <v>0</v>
      </c>
      <c r="L94" s="22">
        <f>IFERROR(HLOOKUP("wn6",[1]pl!$K:$K,pos!L94),)</f>
        <v>0</v>
      </c>
      <c r="M94" s="22">
        <f>IFERROR(HLOOKUP("wn6",[1]pl!$K:$K,pos!M94),)</f>
        <v>0</v>
      </c>
      <c r="N94" s="22">
        <f>IFERROR(HLOOKUP("wn6",[1]pl!$K:$K,pos!N94),)</f>
        <v>0</v>
      </c>
      <c r="O94" s="22">
        <f>IFERROR(HLOOKUP("wn6",[1]pl!$K:$K,pos!O94),)</f>
        <v>0</v>
      </c>
      <c r="Q94" s="22">
        <f>IFERROR(HLOOKUP("wn6",[1]pl!$K:$K,pos!Q94),)</f>
        <v>0</v>
      </c>
      <c r="R94" s="22">
        <f>IFERROR(HLOOKUP("wn6",[1]pl!$K:$K,pos!R94),)</f>
        <v>0</v>
      </c>
      <c r="S94" s="22">
        <f>IFERROR(HLOOKUP("wn6",[1]pl!$K:$K,pos!S94),)</f>
        <v>0</v>
      </c>
      <c r="T94" s="22">
        <f>IFERROR(HLOOKUP("wn6",[1]pl!$K:$K,pos!T94),)</f>
        <v>0</v>
      </c>
      <c r="U94" s="22">
        <f>IFERROR(HLOOKUP("wn6",[1]pl!$K:$K,pos!U94),)</f>
        <v>0</v>
      </c>
      <c r="V94" s="22">
        <f>IFERROR(HLOOKUP("wn6",[1]pl!$K:$K,pos!V94),)</f>
        <v>0</v>
      </c>
      <c r="W94" s="22">
        <f>IFERROR(HLOOKUP("wn6",[1]pl!$K:$K,pos!W94),)</f>
        <v>0</v>
      </c>
      <c r="X94" s="22">
        <f>IFERROR(HLOOKUP("wn6",[1]pl!$K:$K,pos!X94),)</f>
        <v>0</v>
      </c>
      <c r="Y94" s="22">
        <f>IFERROR(HLOOKUP("wn6",[1]pl!$K:$K,pos!Y94),)</f>
        <v>0</v>
      </c>
      <c r="Z94" s="22">
        <f>IFERROR(HLOOKUP("wn6",[1]pl!$K:$K,pos!Z94),)</f>
        <v>0</v>
      </c>
      <c r="AA94" s="22">
        <f>IFERROR(HLOOKUP("wn6",[1]pl!$K:$K,pos!AA94),)</f>
        <v>0</v>
      </c>
      <c r="AB94" s="22">
        <f>IFERROR(HLOOKUP("wn6",[1]pl!$K:$K,pos!AB94),)</f>
        <v>0</v>
      </c>
      <c r="AC94" s="22">
        <f>IFERROR(HLOOKUP("wn6",[1]pl!$K:$K,pos!AC94),)</f>
        <v>0</v>
      </c>
      <c r="AD94" s="22">
        <f>IFERROR(HLOOKUP("wn6",[1]pl!$K:$K,pos!AD94),)</f>
        <v>0</v>
      </c>
      <c r="AE94" s="22">
        <f>IFERROR(HLOOKUP("wn6",[1]pl!$K:$K,pos!AE94),)</f>
        <v>0</v>
      </c>
    </row>
    <row r="95" spans="1:31" x14ac:dyDescent="0.25">
      <c r="A95" s="22">
        <f>IFERROR(HLOOKUP("wn6",[1]pl!$K:$K,pos!A95),)</f>
        <v>0</v>
      </c>
      <c r="B95" s="22">
        <f>IFERROR(HLOOKUP("wn6",[1]pl!$K:$K,pos!B95),)</f>
        <v>0</v>
      </c>
      <c r="C95" s="22">
        <f>IFERROR(HLOOKUP("wn6",[1]pl!$K:$K,pos!C95),)</f>
        <v>0</v>
      </c>
      <c r="D95" s="22">
        <f>IFERROR(HLOOKUP("wn6",[1]pl!$K:$K,pos!D95),)</f>
        <v>0</v>
      </c>
      <c r="E95" s="22">
        <f>IFERROR(HLOOKUP("wn6",[1]pl!$K:$K,pos!E95),)</f>
        <v>0</v>
      </c>
      <c r="F95" s="22">
        <f>IFERROR(HLOOKUP("wn6",[1]pl!$K:$K,pos!F95),)</f>
        <v>0</v>
      </c>
      <c r="G95" s="22">
        <f>IFERROR(HLOOKUP("wn6",[1]pl!$K:$K,pos!G95),)</f>
        <v>0</v>
      </c>
      <c r="H95" s="22">
        <f>IFERROR(HLOOKUP("wn6",[1]pl!$K:$K,pos!H95),)</f>
        <v>0</v>
      </c>
      <c r="I95" s="22">
        <f>IFERROR(HLOOKUP("wn6",[1]pl!$K:$K,pos!I95),)</f>
        <v>0</v>
      </c>
      <c r="J95" s="22">
        <f>IFERROR(HLOOKUP("wn6",[1]pl!$K:$K,pos!J95),)</f>
        <v>0</v>
      </c>
      <c r="K95" s="22">
        <f>IFERROR(HLOOKUP("wn6",[1]pl!$K:$K,pos!K95),)</f>
        <v>0</v>
      </c>
      <c r="L95" s="22">
        <f>IFERROR(HLOOKUP("wn6",[1]pl!$K:$K,pos!L95),)</f>
        <v>0</v>
      </c>
      <c r="M95" s="22">
        <f>IFERROR(HLOOKUP("wn6",[1]pl!$K:$K,pos!M95),)</f>
        <v>0</v>
      </c>
      <c r="N95" s="22">
        <f>IFERROR(HLOOKUP("wn6",[1]pl!$K:$K,pos!N95),)</f>
        <v>0</v>
      </c>
      <c r="O95" s="22">
        <f>IFERROR(HLOOKUP("wn6",[1]pl!$K:$K,pos!O95),)</f>
        <v>0</v>
      </c>
      <c r="Q95" s="22">
        <f>IFERROR(HLOOKUP("wn6",[1]pl!$K:$K,pos!Q95),)</f>
        <v>0</v>
      </c>
      <c r="R95" s="22">
        <f>IFERROR(HLOOKUP("wn6",[1]pl!$K:$K,pos!R95),)</f>
        <v>0</v>
      </c>
      <c r="S95" s="22">
        <f>IFERROR(HLOOKUP("wn6",[1]pl!$K:$K,pos!S95),)</f>
        <v>0</v>
      </c>
      <c r="T95" s="22">
        <f>IFERROR(HLOOKUP("wn6",[1]pl!$K:$K,pos!T95),)</f>
        <v>0</v>
      </c>
      <c r="U95" s="22">
        <f>IFERROR(HLOOKUP("wn6",[1]pl!$K:$K,pos!U95),)</f>
        <v>0</v>
      </c>
      <c r="V95" s="22">
        <f>IFERROR(HLOOKUP("wn6",[1]pl!$K:$K,pos!V95),)</f>
        <v>0</v>
      </c>
      <c r="W95" s="22">
        <f>IFERROR(HLOOKUP("wn6",[1]pl!$K:$K,pos!W95),)</f>
        <v>0</v>
      </c>
      <c r="X95" s="22">
        <f>IFERROR(HLOOKUP("wn6",[1]pl!$K:$K,pos!X95),)</f>
        <v>0</v>
      </c>
      <c r="Y95" s="22">
        <f>IFERROR(HLOOKUP("wn6",[1]pl!$K:$K,pos!Y95),)</f>
        <v>0</v>
      </c>
      <c r="Z95" s="22">
        <f>IFERROR(HLOOKUP("wn6",[1]pl!$K:$K,pos!Z95),)</f>
        <v>0</v>
      </c>
      <c r="AA95" s="22">
        <f>IFERROR(HLOOKUP("wn6",[1]pl!$K:$K,pos!AA95),)</f>
        <v>0</v>
      </c>
      <c r="AB95" s="22">
        <f>IFERROR(HLOOKUP("wn6",[1]pl!$K:$K,pos!AB95),)</f>
        <v>0</v>
      </c>
      <c r="AC95" s="22">
        <f>IFERROR(HLOOKUP("wn6",[1]pl!$K:$K,pos!AC95),)</f>
        <v>0</v>
      </c>
      <c r="AD95" s="22">
        <f>IFERROR(HLOOKUP("wn6",[1]pl!$K:$K,pos!AD95),)</f>
        <v>0</v>
      </c>
      <c r="AE95" s="22">
        <f>IFERROR(HLOOKUP("wn6",[1]pl!$K:$K,pos!AE95),)</f>
        <v>0</v>
      </c>
    </row>
    <row r="96" spans="1:31" x14ac:dyDescent="0.25">
      <c r="A96" s="22">
        <f>IFERROR(HLOOKUP("wn6",[1]pl!$K:$K,pos!A96),)</f>
        <v>0</v>
      </c>
      <c r="B96" s="22">
        <f>IFERROR(HLOOKUP("wn6",[1]pl!$K:$K,pos!B96),)</f>
        <v>0</v>
      </c>
      <c r="C96" s="22">
        <f>IFERROR(HLOOKUP("wn6",[1]pl!$K:$K,pos!C96),)</f>
        <v>0</v>
      </c>
      <c r="D96" s="22">
        <f>IFERROR(HLOOKUP("wn6",[1]pl!$K:$K,pos!D96),)</f>
        <v>0</v>
      </c>
      <c r="E96" s="22">
        <f>IFERROR(HLOOKUP("wn6",[1]pl!$K:$K,pos!E96),)</f>
        <v>0</v>
      </c>
      <c r="F96" s="22">
        <f>IFERROR(HLOOKUP("wn6",[1]pl!$K:$K,pos!F96),)</f>
        <v>0</v>
      </c>
      <c r="G96" s="22">
        <f>IFERROR(HLOOKUP("wn6",[1]pl!$K:$K,pos!G96),)</f>
        <v>0</v>
      </c>
      <c r="H96" s="22">
        <f>IFERROR(HLOOKUP("wn6",[1]pl!$K:$K,pos!H96),)</f>
        <v>0</v>
      </c>
      <c r="I96" s="22">
        <f>IFERROR(HLOOKUP("wn6",[1]pl!$K:$K,pos!I96),)</f>
        <v>0</v>
      </c>
      <c r="J96" s="22">
        <f>IFERROR(HLOOKUP("wn6",[1]pl!$K:$K,pos!J96),)</f>
        <v>0</v>
      </c>
      <c r="K96" s="22">
        <f>IFERROR(HLOOKUP("wn6",[1]pl!$K:$K,pos!K96),)</f>
        <v>0</v>
      </c>
      <c r="L96" s="22">
        <f>IFERROR(HLOOKUP("wn6",[1]pl!$K:$K,pos!L96),)</f>
        <v>0</v>
      </c>
      <c r="M96" s="22">
        <f>IFERROR(HLOOKUP("wn6",[1]pl!$K:$K,pos!M96),)</f>
        <v>0</v>
      </c>
      <c r="N96" s="22">
        <f>IFERROR(HLOOKUP("wn6",[1]pl!$K:$K,pos!N96),)</f>
        <v>0</v>
      </c>
      <c r="O96" s="22">
        <f>IFERROR(HLOOKUP("wn6",[1]pl!$K:$K,pos!O96),)</f>
        <v>0</v>
      </c>
      <c r="Q96" s="22">
        <f>IFERROR(HLOOKUP("wn6",[1]pl!$K:$K,pos!Q96),)</f>
        <v>0</v>
      </c>
      <c r="R96" s="22">
        <f>IFERROR(HLOOKUP("wn6",[1]pl!$K:$K,pos!R96),)</f>
        <v>0</v>
      </c>
      <c r="S96" s="22">
        <f>IFERROR(HLOOKUP("wn6",[1]pl!$K:$K,pos!S96),)</f>
        <v>0</v>
      </c>
      <c r="T96" s="22">
        <f>IFERROR(HLOOKUP("wn6",[1]pl!$K:$K,pos!T96),)</f>
        <v>0</v>
      </c>
      <c r="U96" s="22">
        <f>IFERROR(HLOOKUP("wn6",[1]pl!$K:$K,pos!U96),)</f>
        <v>0</v>
      </c>
      <c r="V96" s="22">
        <f>IFERROR(HLOOKUP("wn6",[1]pl!$K:$K,pos!V96),)</f>
        <v>0</v>
      </c>
      <c r="W96" s="22">
        <f>IFERROR(HLOOKUP("wn6",[1]pl!$K:$K,pos!W96),)</f>
        <v>0</v>
      </c>
      <c r="X96" s="22">
        <f>IFERROR(HLOOKUP("wn6",[1]pl!$K:$K,pos!X96),)</f>
        <v>0</v>
      </c>
      <c r="Y96" s="22">
        <f>IFERROR(HLOOKUP("wn6",[1]pl!$K:$K,pos!Y96),)</f>
        <v>0</v>
      </c>
      <c r="Z96" s="22">
        <f>IFERROR(HLOOKUP("wn6",[1]pl!$K:$K,pos!Z96),)</f>
        <v>0</v>
      </c>
      <c r="AA96" s="22">
        <f>IFERROR(HLOOKUP("wn6",[1]pl!$K:$K,pos!AA96),)</f>
        <v>0</v>
      </c>
      <c r="AB96" s="22">
        <f>IFERROR(HLOOKUP("wn6",[1]pl!$K:$K,pos!AB96),)</f>
        <v>0</v>
      </c>
      <c r="AC96" s="22">
        <f>IFERROR(HLOOKUP("wn6",[1]pl!$K:$K,pos!AC96),)</f>
        <v>0</v>
      </c>
      <c r="AD96" s="22">
        <f>IFERROR(HLOOKUP("wn6",[1]pl!$K:$K,pos!AD96),)</f>
        <v>0</v>
      </c>
      <c r="AE96" s="22">
        <f>IFERROR(HLOOKUP("wn6",[1]pl!$K:$K,pos!AE96),)</f>
        <v>0</v>
      </c>
    </row>
    <row r="97" spans="1:31" x14ac:dyDescent="0.25">
      <c r="A97" s="22">
        <f>IFERROR(HLOOKUP("wn6",[1]pl!$K:$K,pos!A97),)</f>
        <v>0</v>
      </c>
      <c r="B97" s="22">
        <f>IFERROR(HLOOKUP("wn6",[1]pl!$K:$K,pos!B97),)</f>
        <v>0</v>
      </c>
      <c r="C97" s="22">
        <f>IFERROR(HLOOKUP("wn6",[1]pl!$K:$K,pos!C97),)</f>
        <v>0</v>
      </c>
      <c r="D97" s="22">
        <f>IFERROR(HLOOKUP("wn6",[1]pl!$K:$K,pos!D97),)</f>
        <v>0</v>
      </c>
      <c r="E97" s="22">
        <f>IFERROR(HLOOKUP("wn6",[1]pl!$K:$K,pos!E97),)</f>
        <v>0</v>
      </c>
      <c r="F97" s="22">
        <f>IFERROR(HLOOKUP("wn6",[1]pl!$K:$K,pos!F97),)</f>
        <v>0</v>
      </c>
      <c r="G97" s="22">
        <f>IFERROR(HLOOKUP("wn6",[1]pl!$K:$K,pos!G97),)</f>
        <v>0</v>
      </c>
      <c r="H97" s="22">
        <f>IFERROR(HLOOKUP("wn6",[1]pl!$K:$K,pos!H97),)</f>
        <v>0</v>
      </c>
      <c r="I97" s="22">
        <f>IFERROR(HLOOKUP("wn6",[1]pl!$K:$K,pos!I97),)</f>
        <v>0</v>
      </c>
      <c r="J97" s="22">
        <f>IFERROR(HLOOKUP("wn6",[1]pl!$K:$K,pos!J97),)</f>
        <v>0</v>
      </c>
      <c r="K97" s="22">
        <f>IFERROR(HLOOKUP("wn6",[1]pl!$K:$K,pos!K97),)</f>
        <v>0</v>
      </c>
      <c r="L97" s="22">
        <f>IFERROR(HLOOKUP("wn6",[1]pl!$K:$K,pos!L97),)</f>
        <v>0</v>
      </c>
      <c r="M97" s="22">
        <f>IFERROR(HLOOKUP("wn6",[1]pl!$K:$K,pos!M97),)</f>
        <v>0</v>
      </c>
      <c r="N97" s="22">
        <f>IFERROR(HLOOKUP("wn6",[1]pl!$K:$K,pos!N97),)</f>
        <v>0</v>
      </c>
      <c r="O97" s="22">
        <f>IFERROR(HLOOKUP("wn6",[1]pl!$K:$K,pos!O97),)</f>
        <v>0</v>
      </c>
      <c r="Q97" s="22">
        <f>IFERROR(HLOOKUP("wn6",[1]pl!$K:$K,pos!Q97),)</f>
        <v>0</v>
      </c>
      <c r="R97" s="22">
        <f>IFERROR(HLOOKUP("wn6",[1]pl!$K:$K,pos!R97),)</f>
        <v>0</v>
      </c>
      <c r="S97" s="22">
        <f>IFERROR(HLOOKUP("wn6",[1]pl!$K:$K,pos!S97),)</f>
        <v>0</v>
      </c>
      <c r="T97" s="22">
        <f>IFERROR(HLOOKUP("wn6",[1]pl!$K:$K,pos!T97),)</f>
        <v>0</v>
      </c>
      <c r="U97" s="22">
        <f>IFERROR(HLOOKUP("wn6",[1]pl!$K:$K,pos!U97),)</f>
        <v>0</v>
      </c>
      <c r="V97" s="22">
        <f>IFERROR(HLOOKUP("wn6",[1]pl!$K:$K,pos!V97),)</f>
        <v>0</v>
      </c>
      <c r="W97" s="22">
        <f>IFERROR(HLOOKUP("wn6",[1]pl!$K:$K,pos!W97),)</f>
        <v>0</v>
      </c>
      <c r="X97" s="22">
        <f>IFERROR(HLOOKUP("wn6",[1]pl!$K:$K,pos!X97),)</f>
        <v>0</v>
      </c>
      <c r="Y97" s="22">
        <f>IFERROR(HLOOKUP("wn6",[1]pl!$K:$K,pos!Y97),)</f>
        <v>0</v>
      </c>
      <c r="Z97" s="22">
        <f>IFERROR(HLOOKUP("wn6",[1]pl!$K:$K,pos!Z97),)</f>
        <v>0</v>
      </c>
      <c r="AA97" s="22">
        <f>IFERROR(HLOOKUP("wn6",[1]pl!$K:$K,pos!AA97),)</f>
        <v>0</v>
      </c>
      <c r="AB97" s="22">
        <f>IFERROR(HLOOKUP("wn6",[1]pl!$K:$K,pos!AB97),)</f>
        <v>0</v>
      </c>
      <c r="AC97" s="22">
        <f>IFERROR(HLOOKUP("wn6",[1]pl!$K:$K,pos!AC97),)</f>
        <v>0</v>
      </c>
      <c r="AD97" s="22">
        <f>IFERROR(HLOOKUP("wn6",[1]pl!$K:$K,pos!AD97),)</f>
        <v>0</v>
      </c>
      <c r="AE97" s="22">
        <f>IFERROR(HLOOKUP("wn6",[1]pl!$K:$K,pos!AE97),)</f>
        <v>0</v>
      </c>
    </row>
    <row r="98" spans="1:31" x14ac:dyDescent="0.25">
      <c r="A98" s="22">
        <f>IFERROR(HLOOKUP("wn6",[1]pl!$K:$K,pos!A98),)</f>
        <v>0</v>
      </c>
      <c r="B98" s="22">
        <f>IFERROR(HLOOKUP("wn6",[1]pl!$K:$K,pos!B98),)</f>
        <v>0</v>
      </c>
      <c r="C98" s="22">
        <f>IFERROR(HLOOKUP("wn6",[1]pl!$K:$K,pos!C98),)</f>
        <v>0</v>
      </c>
      <c r="D98" s="22">
        <f>IFERROR(HLOOKUP("wn6",[1]pl!$K:$K,pos!D98),)</f>
        <v>0</v>
      </c>
      <c r="E98" s="22">
        <f>IFERROR(HLOOKUP("wn6",[1]pl!$K:$K,pos!E98),)</f>
        <v>0</v>
      </c>
      <c r="F98" s="22">
        <f>IFERROR(HLOOKUP("wn6",[1]pl!$K:$K,pos!F98),)</f>
        <v>0</v>
      </c>
      <c r="G98" s="22">
        <f>IFERROR(HLOOKUP("wn6",[1]pl!$K:$K,pos!G98),)</f>
        <v>0</v>
      </c>
      <c r="H98" s="22">
        <f>IFERROR(HLOOKUP("wn6",[1]pl!$K:$K,pos!H98),)</f>
        <v>0</v>
      </c>
      <c r="I98" s="22">
        <f>IFERROR(HLOOKUP("wn6",[1]pl!$K:$K,pos!I98),)</f>
        <v>0</v>
      </c>
      <c r="J98" s="22">
        <f>IFERROR(HLOOKUP("wn6",[1]pl!$K:$K,pos!J98),)</f>
        <v>0</v>
      </c>
      <c r="K98" s="22">
        <f>IFERROR(HLOOKUP("wn6",[1]pl!$K:$K,pos!K98),)</f>
        <v>0</v>
      </c>
      <c r="L98" s="22">
        <f>IFERROR(HLOOKUP("wn6",[1]pl!$K:$K,pos!L98),)</f>
        <v>0</v>
      </c>
      <c r="M98" s="22">
        <f>IFERROR(HLOOKUP("wn6",[1]pl!$K:$K,pos!M98),)</f>
        <v>0</v>
      </c>
      <c r="N98" s="22">
        <f>IFERROR(HLOOKUP("wn6",[1]pl!$K:$K,pos!N98),)</f>
        <v>0</v>
      </c>
      <c r="O98" s="22">
        <f>IFERROR(HLOOKUP("wn6",[1]pl!$K:$K,pos!O98),)</f>
        <v>0</v>
      </c>
      <c r="Q98" s="22">
        <f>IFERROR(HLOOKUP("wn6",[1]pl!$K:$K,pos!Q98),)</f>
        <v>0</v>
      </c>
      <c r="R98" s="22">
        <f>IFERROR(HLOOKUP("wn6",[1]pl!$K:$K,pos!R98),)</f>
        <v>0</v>
      </c>
      <c r="S98" s="22">
        <f>IFERROR(HLOOKUP("wn6",[1]pl!$K:$K,pos!S98),)</f>
        <v>0</v>
      </c>
      <c r="T98" s="22">
        <f>IFERROR(HLOOKUP("wn6",[1]pl!$K:$K,pos!T98),)</f>
        <v>0</v>
      </c>
      <c r="U98" s="22">
        <f>IFERROR(HLOOKUP("wn6",[1]pl!$K:$K,pos!U98),)</f>
        <v>0</v>
      </c>
      <c r="V98" s="22">
        <f>IFERROR(HLOOKUP("wn6",[1]pl!$K:$K,pos!V98),)</f>
        <v>0</v>
      </c>
      <c r="W98" s="22">
        <f>IFERROR(HLOOKUP("wn6",[1]pl!$K:$K,pos!W98),)</f>
        <v>0</v>
      </c>
      <c r="X98" s="22">
        <f>IFERROR(HLOOKUP("wn6",[1]pl!$K:$K,pos!X98),)</f>
        <v>0</v>
      </c>
      <c r="Y98" s="22">
        <f>IFERROR(HLOOKUP("wn6",[1]pl!$K:$K,pos!Y98),)</f>
        <v>0</v>
      </c>
      <c r="Z98" s="22">
        <f>IFERROR(HLOOKUP("wn6",[1]pl!$K:$K,pos!Z98),)</f>
        <v>0</v>
      </c>
      <c r="AA98" s="22">
        <f>IFERROR(HLOOKUP("wn6",[1]pl!$K:$K,pos!AA98),)</f>
        <v>0</v>
      </c>
      <c r="AB98" s="22">
        <f>IFERROR(HLOOKUP("wn6",[1]pl!$K:$K,pos!AB98),)</f>
        <v>0</v>
      </c>
      <c r="AC98" s="22">
        <f>IFERROR(HLOOKUP("wn6",[1]pl!$K:$K,pos!AC98),)</f>
        <v>0</v>
      </c>
      <c r="AD98" s="22">
        <f>IFERROR(HLOOKUP("wn6",[1]pl!$K:$K,pos!AD98),)</f>
        <v>0</v>
      </c>
      <c r="AE98" s="22">
        <f>IFERROR(HLOOKUP("wn6",[1]pl!$K:$K,pos!AE98),)</f>
        <v>0</v>
      </c>
    </row>
    <row r="99" spans="1:31" x14ac:dyDescent="0.25">
      <c r="A99" s="22">
        <f>IFERROR(HLOOKUP("wn6",[1]pl!$K:$K,pos!A99),)</f>
        <v>0</v>
      </c>
      <c r="B99" s="22">
        <f>IFERROR(HLOOKUP("wn6",[1]pl!$K:$K,pos!B99),)</f>
        <v>0</v>
      </c>
      <c r="C99" s="22">
        <f>IFERROR(HLOOKUP("wn6",[1]pl!$K:$K,pos!C99),)</f>
        <v>0</v>
      </c>
      <c r="D99" s="22">
        <f>IFERROR(HLOOKUP("wn6",[1]pl!$K:$K,pos!D99),)</f>
        <v>0</v>
      </c>
      <c r="E99" s="22">
        <f>IFERROR(HLOOKUP("wn6",[1]pl!$K:$K,pos!E99),)</f>
        <v>0</v>
      </c>
      <c r="F99" s="22">
        <f>IFERROR(HLOOKUP("wn6",[1]pl!$K:$K,pos!F99),)</f>
        <v>0</v>
      </c>
      <c r="G99" s="22">
        <f>IFERROR(HLOOKUP("wn6",[1]pl!$K:$K,pos!G99),)</f>
        <v>0</v>
      </c>
      <c r="H99" s="22">
        <f>IFERROR(HLOOKUP("wn6",[1]pl!$K:$K,pos!H99),)</f>
        <v>0</v>
      </c>
      <c r="I99" s="22">
        <f>IFERROR(HLOOKUP("wn6",[1]pl!$K:$K,pos!I99),)</f>
        <v>0</v>
      </c>
      <c r="J99" s="22">
        <f>IFERROR(HLOOKUP("wn6",[1]pl!$K:$K,pos!J99),)</f>
        <v>0</v>
      </c>
      <c r="K99" s="22">
        <f>IFERROR(HLOOKUP("wn6",[1]pl!$K:$K,pos!K99),)</f>
        <v>0</v>
      </c>
      <c r="L99" s="22">
        <f>IFERROR(HLOOKUP("wn6",[1]pl!$K:$K,pos!L99),)</f>
        <v>0</v>
      </c>
      <c r="M99" s="22">
        <f>IFERROR(HLOOKUP("wn6",[1]pl!$K:$K,pos!M99),)</f>
        <v>0</v>
      </c>
      <c r="N99" s="22">
        <f>IFERROR(HLOOKUP("wn6",[1]pl!$K:$K,pos!N99),)</f>
        <v>0</v>
      </c>
      <c r="O99" s="22">
        <f>IFERROR(HLOOKUP("wn6",[1]pl!$K:$K,pos!O99),)</f>
        <v>0</v>
      </c>
      <c r="Q99" s="22">
        <f>IFERROR(HLOOKUP("wn6",[1]pl!$K:$K,pos!Q99),)</f>
        <v>0</v>
      </c>
      <c r="R99" s="22">
        <f>IFERROR(HLOOKUP("wn6",[1]pl!$K:$K,pos!R99),)</f>
        <v>0</v>
      </c>
      <c r="S99" s="22">
        <f>IFERROR(HLOOKUP("wn6",[1]pl!$K:$K,pos!S99),)</f>
        <v>0</v>
      </c>
      <c r="T99" s="22">
        <f>IFERROR(HLOOKUP("wn6",[1]pl!$K:$K,pos!T99),)</f>
        <v>0</v>
      </c>
      <c r="U99" s="22">
        <f>IFERROR(HLOOKUP("wn6",[1]pl!$K:$K,pos!U99),)</f>
        <v>0</v>
      </c>
      <c r="V99" s="22">
        <f>IFERROR(HLOOKUP("wn6",[1]pl!$K:$K,pos!V99),)</f>
        <v>0</v>
      </c>
      <c r="W99" s="22">
        <f>IFERROR(HLOOKUP("wn6",[1]pl!$K:$K,pos!W99),)</f>
        <v>0</v>
      </c>
      <c r="X99" s="22">
        <f>IFERROR(HLOOKUP("wn6",[1]pl!$K:$K,pos!X99),)</f>
        <v>0</v>
      </c>
      <c r="Y99" s="22">
        <f>IFERROR(HLOOKUP("wn6",[1]pl!$K:$K,pos!Y99),)</f>
        <v>0</v>
      </c>
      <c r="Z99" s="22">
        <f>IFERROR(HLOOKUP("wn6",[1]pl!$K:$K,pos!Z99),)</f>
        <v>0</v>
      </c>
      <c r="AA99" s="22">
        <f>IFERROR(HLOOKUP("wn6",[1]pl!$K:$K,pos!AA99),)</f>
        <v>0</v>
      </c>
      <c r="AB99" s="22">
        <f>IFERROR(HLOOKUP("wn6",[1]pl!$K:$K,pos!AB99),)</f>
        <v>0</v>
      </c>
      <c r="AC99" s="22">
        <f>IFERROR(HLOOKUP("wn6",[1]pl!$K:$K,pos!AC99),)</f>
        <v>0</v>
      </c>
      <c r="AD99" s="22">
        <f>IFERROR(HLOOKUP("wn6",[1]pl!$K:$K,pos!AD99),)</f>
        <v>0</v>
      </c>
      <c r="AE99" s="22">
        <f>IFERROR(HLOOKUP("wn6",[1]pl!$K:$K,pos!AE99),)</f>
        <v>0</v>
      </c>
    </row>
    <row r="100" spans="1:31" x14ac:dyDescent="0.25">
      <c r="A100" s="22">
        <f>IFERROR(HLOOKUP("wn6",[1]pl!$K:$K,pos!A100),)</f>
        <v>0</v>
      </c>
      <c r="B100" s="22">
        <f>IFERROR(HLOOKUP("wn6",[1]pl!$K:$K,pos!B100),)</f>
        <v>0</v>
      </c>
      <c r="C100" s="22">
        <f>IFERROR(HLOOKUP("wn6",[1]pl!$K:$K,pos!C100),)</f>
        <v>0</v>
      </c>
      <c r="D100" s="22">
        <f>IFERROR(HLOOKUP("wn6",[1]pl!$K:$K,pos!D100),)</f>
        <v>0</v>
      </c>
      <c r="E100" s="22">
        <f>IFERROR(HLOOKUP("wn6",[1]pl!$K:$K,pos!E100),)</f>
        <v>0</v>
      </c>
      <c r="F100" s="22">
        <f>IFERROR(HLOOKUP("wn6",[1]pl!$K:$K,pos!F100),)</f>
        <v>0</v>
      </c>
      <c r="G100" s="22">
        <f>IFERROR(HLOOKUP("wn6",[1]pl!$K:$K,pos!G100),)</f>
        <v>0</v>
      </c>
      <c r="H100" s="22">
        <f>IFERROR(HLOOKUP("wn6",[1]pl!$K:$K,pos!H100),)</f>
        <v>0</v>
      </c>
      <c r="I100" s="22">
        <f>IFERROR(HLOOKUP("wn6",[1]pl!$K:$K,pos!I100),)</f>
        <v>0</v>
      </c>
      <c r="J100" s="22">
        <f>IFERROR(HLOOKUP("wn6",[1]pl!$K:$K,pos!J100),)</f>
        <v>0</v>
      </c>
      <c r="K100" s="22">
        <f>IFERROR(HLOOKUP("wn6",[1]pl!$K:$K,pos!K100),)</f>
        <v>0</v>
      </c>
      <c r="L100" s="22">
        <f>IFERROR(HLOOKUP("wn6",[1]pl!$K:$K,pos!L100),)</f>
        <v>0</v>
      </c>
      <c r="M100" s="22">
        <f>IFERROR(HLOOKUP("wn6",[1]pl!$K:$K,pos!M100),)</f>
        <v>0</v>
      </c>
      <c r="N100" s="22">
        <f>IFERROR(HLOOKUP("wn6",[1]pl!$K:$K,pos!N100),)</f>
        <v>0</v>
      </c>
      <c r="O100" s="22">
        <f>IFERROR(HLOOKUP("wn6",[1]pl!$K:$K,pos!O100),)</f>
        <v>0</v>
      </c>
      <c r="Q100" s="22">
        <f>IFERROR(HLOOKUP("wn6",[1]pl!$K:$K,pos!Q100),)</f>
        <v>0</v>
      </c>
      <c r="R100" s="22">
        <f>IFERROR(HLOOKUP("wn6",[1]pl!$K:$K,pos!R100),)</f>
        <v>0</v>
      </c>
      <c r="S100" s="22">
        <f>IFERROR(HLOOKUP("wn6",[1]pl!$K:$K,pos!S100),)</f>
        <v>0</v>
      </c>
      <c r="T100" s="22">
        <f>IFERROR(HLOOKUP("wn6",[1]pl!$K:$K,pos!T100),)</f>
        <v>0</v>
      </c>
      <c r="U100" s="22">
        <f>IFERROR(HLOOKUP("wn6",[1]pl!$K:$K,pos!U100),)</f>
        <v>0</v>
      </c>
      <c r="V100" s="22">
        <f>IFERROR(HLOOKUP("wn6",[1]pl!$K:$K,pos!V100),)</f>
        <v>0</v>
      </c>
      <c r="W100" s="22">
        <f>IFERROR(HLOOKUP("wn6",[1]pl!$K:$K,pos!W100),)</f>
        <v>0</v>
      </c>
      <c r="X100" s="22">
        <f>IFERROR(HLOOKUP("wn6",[1]pl!$K:$K,pos!X100),)</f>
        <v>0</v>
      </c>
      <c r="Y100" s="22">
        <f>IFERROR(HLOOKUP("wn6",[1]pl!$K:$K,pos!Y100),)</f>
        <v>0</v>
      </c>
      <c r="Z100" s="22">
        <f>IFERROR(HLOOKUP("wn6",[1]pl!$K:$K,pos!Z100),)</f>
        <v>0</v>
      </c>
      <c r="AA100" s="22">
        <f>IFERROR(HLOOKUP("wn6",[1]pl!$K:$K,pos!AA100),)</f>
        <v>0</v>
      </c>
      <c r="AB100" s="22">
        <f>IFERROR(HLOOKUP("wn6",[1]pl!$K:$K,pos!AB100),)</f>
        <v>0</v>
      </c>
      <c r="AC100" s="22">
        <f>IFERROR(HLOOKUP("wn6",[1]pl!$K:$K,pos!AC100),)</f>
        <v>0</v>
      </c>
      <c r="AD100" s="22">
        <f>IFERROR(HLOOKUP("wn6",[1]pl!$K:$K,pos!AD100),)</f>
        <v>0</v>
      </c>
      <c r="AE100" s="22">
        <f>IFERROR(HLOOKUP("wn6",[1]pl!$K:$K,pos!AE100),)</f>
        <v>0</v>
      </c>
    </row>
    <row r="101" spans="1:31" x14ac:dyDescent="0.25">
      <c r="A101" s="22">
        <f>IFERROR(HLOOKUP("wn6",[1]pl!$K:$K,pos!A101),)</f>
        <v>0</v>
      </c>
      <c r="B101" s="22">
        <f>IFERROR(HLOOKUP("wn6",[1]pl!$K:$K,pos!B101),)</f>
        <v>0</v>
      </c>
      <c r="C101" s="22">
        <f>IFERROR(HLOOKUP("wn6",[1]pl!$K:$K,pos!C101),)</f>
        <v>0</v>
      </c>
      <c r="D101" s="22">
        <f>IFERROR(HLOOKUP("wn6",[1]pl!$K:$K,pos!D101),)</f>
        <v>0</v>
      </c>
      <c r="E101" s="22">
        <f>IFERROR(HLOOKUP("wn6",[1]pl!$K:$K,pos!E101),)</f>
        <v>0</v>
      </c>
      <c r="F101" s="22">
        <f>IFERROR(HLOOKUP("wn6",[1]pl!$K:$K,pos!F101),)</f>
        <v>0</v>
      </c>
      <c r="G101" s="22">
        <f>IFERROR(HLOOKUP("wn6",[1]pl!$K:$K,pos!G101),)</f>
        <v>0</v>
      </c>
      <c r="H101" s="22">
        <f>IFERROR(HLOOKUP("wn6",[1]pl!$K:$K,pos!H101),)</f>
        <v>0</v>
      </c>
      <c r="I101" s="22">
        <f>IFERROR(HLOOKUP("wn6",[1]pl!$K:$K,pos!I101),)</f>
        <v>0</v>
      </c>
      <c r="J101" s="22">
        <f>IFERROR(HLOOKUP("wn6",[1]pl!$K:$K,pos!J101),)</f>
        <v>0</v>
      </c>
      <c r="K101" s="22">
        <f>IFERROR(HLOOKUP("wn6",[1]pl!$K:$K,pos!K101),)</f>
        <v>0</v>
      </c>
      <c r="L101" s="22">
        <f>IFERROR(HLOOKUP("wn6",[1]pl!$K:$K,pos!L101),)</f>
        <v>0</v>
      </c>
      <c r="M101" s="22">
        <f>IFERROR(HLOOKUP("wn6",[1]pl!$K:$K,pos!M101),)</f>
        <v>0</v>
      </c>
      <c r="N101" s="22">
        <f>IFERROR(HLOOKUP("wn6",[1]pl!$K:$K,pos!N101),)</f>
        <v>0</v>
      </c>
      <c r="O101" s="22">
        <f>IFERROR(HLOOKUP("wn6",[1]pl!$K:$K,pos!O101),)</f>
        <v>0</v>
      </c>
      <c r="Q101" s="22">
        <f>IFERROR(HLOOKUP("wn6",[1]pl!$K:$K,pos!Q101),)</f>
        <v>0</v>
      </c>
      <c r="R101" s="22">
        <f>IFERROR(HLOOKUP("wn6",[1]pl!$K:$K,pos!R101),)</f>
        <v>0</v>
      </c>
      <c r="S101" s="22">
        <f>IFERROR(HLOOKUP("wn6",[1]pl!$K:$K,pos!S101),)</f>
        <v>0</v>
      </c>
      <c r="T101" s="22">
        <f>IFERROR(HLOOKUP("wn6",[1]pl!$K:$K,pos!T101),)</f>
        <v>0</v>
      </c>
      <c r="U101" s="22">
        <f>IFERROR(HLOOKUP("wn6",[1]pl!$K:$K,pos!U101),)</f>
        <v>0</v>
      </c>
      <c r="V101" s="22">
        <f>IFERROR(HLOOKUP("wn6",[1]pl!$K:$K,pos!V101),)</f>
        <v>0</v>
      </c>
      <c r="W101" s="22">
        <f>IFERROR(HLOOKUP("wn6",[1]pl!$K:$K,pos!W101),)</f>
        <v>0</v>
      </c>
      <c r="X101" s="22">
        <f>IFERROR(HLOOKUP("wn6",[1]pl!$K:$K,pos!X101),)</f>
        <v>0</v>
      </c>
      <c r="Y101" s="22">
        <f>IFERROR(HLOOKUP("wn6",[1]pl!$K:$K,pos!Y101),)</f>
        <v>0</v>
      </c>
      <c r="Z101" s="22">
        <f>IFERROR(HLOOKUP("wn6",[1]pl!$K:$K,pos!Z101),)</f>
        <v>0</v>
      </c>
      <c r="AA101" s="22">
        <f>IFERROR(HLOOKUP("wn6",[1]pl!$K:$K,pos!AA101),)</f>
        <v>0</v>
      </c>
      <c r="AB101" s="22">
        <f>IFERROR(HLOOKUP("wn6",[1]pl!$K:$K,pos!AB101),)</f>
        <v>0</v>
      </c>
      <c r="AC101" s="22">
        <f>IFERROR(HLOOKUP("wn6",[1]pl!$K:$K,pos!AC101),)</f>
        <v>0</v>
      </c>
      <c r="AD101" s="22">
        <f>IFERROR(HLOOKUP("wn6",[1]pl!$K:$K,pos!AD101),)</f>
        <v>0</v>
      </c>
      <c r="AE101" s="22">
        <f>IFERROR(HLOOKUP("wn6",[1]pl!$K:$K,pos!AE101),)</f>
        <v>0</v>
      </c>
    </row>
    <row r="102" spans="1:31" x14ac:dyDescent="0.25">
      <c r="A102" s="22">
        <f>IFERROR(HLOOKUP("wn6",[1]pl!$K:$K,pos!A102),)</f>
        <v>0</v>
      </c>
      <c r="B102" s="22">
        <f>IFERROR(HLOOKUP("wn6",[1]pl!$K:$K,pos!B102),)</f>
        <v>0</v>
      </c>
      <c r="C102" s="22">
        <f>IFERROR(HLOOKUP("wn6",[1]pl!$K:$K,pos!C102),)</f>
        <v>0</v>
      </c>
      <c r="D102" s="22">
        <f>IFERROR(HLOOKUP("wn6",[1]pl!$K:$K,pos!D102),)</f>
        <v>0</v>
      </c>
      <c r="E102" s="22">
        <f>IFERROR(HLOOKUP("wn6",[1]pl!$K:$K,pos!E102),)</f>
        <v>0</v>
      </c>
      <c r="F102" s="22">
        <f>IFERROR(HLOOKUP("wn6",[1]pl!$K:$K,pos!F102),)</f>
        <v>0</v>
      </c>
      <c r="G102" s="22">
        <f>IFERROR(HLOOKUP("wn6",[1]pl!$K:$K,pos!G102),)</f>
        <v>0</v>
      </c>
      <c r="H102" s="22">
        <f>IFERROR(HLOOKUP("wn6",[1]pl!$K:$K,pos!H102),)</f>
        <v>0</v>
      </c>
      <c r="I102" s="22">
        <f>IFERROR(HLOOKUP("wn6",[1]pl!$K:$K,pos!I102),)</f>
        <v>0</v>
      </c>
      <c r="J102" s="22">
        <f>IFERROR(HLOOKUP("wn6",[1]pl!$K:$K,pos!J102),)</f>
        <v>0</v>
      </c>
      <c r="K102" s="22">
        <f>IFERROR(HLOOKUP("wn6",[1]pl!$K:$K,pos!K102),)</f>
        <v>0</v>
      </c>
      <c r="L102" s="22">
        <f>IFERROR(HLOOKUP("wn6",[1]pl!$K:$K,pos!L102),)</f>
        <v>0</v>
      </c>
      <c r="M102" s="22">
        <f>IFERROR(HLOOKUP("wn6",[1]pl!$K:$K,pos!M102),)</f>
        <v>0</v>
      </c>
      <c r="N102" s="22">
        <f>IFERROR(HLOOKUP("wn6",[1]pl!$K:$K,pos!N102),)</f>
        <v>0</v>
      </c>
      <c r="O102" s="22">
        <f>IFERROR(HLOOKUP("wn6",[1]pl!$K:$K,pos!O102),)</f>
        <v>0</v>
      </c>
      <c r="Q102" s="22">
        <f>IFERROR(HLOOKUP("wn6",[1]pl!$K:$K,pos!Q102),)</f>
        <v>0</v>
      </c>
      <c r="R102" s="22">
        <f>IFERROR(HLOOKUP("wn6",[1]pl!$K:$K,pos!R102),)</f>
        <v>0</v>
      </c>
      <c r="S102" s="22">
        <f>IFERROR(HLOOKUP("wn6",[1]pl!$K:$K,pos!S102),)</f>
        <v>0</v>
      </c>
      <c r="T102" s="22">
        <f>IFERROR(HLOOKUP("wn6",[1]pl!$K:$K,pos!T102),)</f>
        <v>0</v>
      </c>
      <c r="U102" s="22">
        <f>IFERROR(HLOOKUP("wn6",[1]pl!$K:$K,pos!U102),)</f>
        <v>0</v>
      </c>
      <c r="V102" s="22">
        <f>IFERROR(HLOOKUP("wn6",[1]pl!$K:$K,pos!V102),)</f>
        <v>0</v>
      </c>
      <c r="W102" s="22">
        <f>IFERROR(HLOOKUP("wn6",[1]pl!$K:$K,pos!W102),)</f>
        <v>0</v>
      </c>
      <c r="X102" s="22">
        <f>IFERROR(HLOOKUP("wn6",[1]pl!$K:$K,pos!X102),)</f>
        <v>0</v>
      </c>
      <c r="Y102" s="22">
        <f>IFERROR(HLOOKUP("wn6",[1]pl!$K:$K,pos!Y102),)</f>
        <v>0</v>
      </c>
      <c r="Z102" s="22">
        <f>IFERROR(HLOOKUP("wn6",[1]pl!$K:$K,pos!Z102),)</f>
        <v>0</v>
      </c>
      <c r="AA102" s="22">
        <f>IFERROR(HLOOKUP("wn6",[1]pl!$K:$K,pos!AA102),)</f>
        <v>0</v>
      </c>
      <c r="AB102" s="22">
        <f>IFERROR(HLOOKUP("wn6",[1]pl!$K:$K,pos!AB102),)</f>
        <v>0</v>
      </c>
      <c r="AC102" s="22">
        <f>IFERROR(HLOOKUP("wn6",[1]pl!$K:$K,pos!AC102),)</f>
        <v>0</v>
      </c>
      <c r="AD102" s="22">
        <f>IFERROR(HLOOKUP("wn6",[1]pl!$K:$K,pos!AD102),)</f>
        <v>0</v>
      </c>
      <c r="AE102" s="22">
        <f>IFERROR(HLOOKUP("wn6",[1]pl!$K:$K,pos!AE102),)</f>
        <v>0</v>
      </c>
    </row>
    <row r="103" spans="1:31" x14ac:dyDescent="0.25">
      <c r="A103" s="22">
        <f>IFERROR(HLOOKUP("wn6",[1]pl!$K:$K,pos!A103),)</f>
        <v>0</v>
      </c>
      <c r="B103" s="22">
        <f>IFERROR(HLOOKUP("wn6",[1]pl!$K:$K,pos!B103),)</f>
        <v>0</v>
      </c>
      <c r="C103" s="22">
        <f>IFERROR(HLOOKUP("wn6",[1]pl!$K:$K,pos!C103),)</f>
        <v>0</v>
      </c>
      <c r="D103" s="22">
        <f>IFERROR(HLOOKUP("wn6",[1]pl!$K:$K,pos!D103),)</f>
        <v>0</v>
      </c>
      <c r="E103" s="22">
        <f>IFERROR(HLOOKUP("wn6",[1]pl!$K:$K,pos!E103),)</f>
        <v>0</v>
      </c>
      <c r="F103" s="22">
        <f>IFERROR(HLOOKUP("wn6",[1]pl!$K:$K,pos!F103),)</f>
        <v>0</v>
      </c>
      <c r="G103" s="22">
        <f>IFERROR(HLOOKUP("wn6",[1]pl!$K:$K,pos!G103),)</f>
        <v>0</v>
      </c>
      <c r="H103" s="22">
        <f>IFERROR(HLOOKUP("wn6",[1]pl!$K:$K,pos!H103),)</f>
        <v>0</v>
      </c>
      <c r="I103" s="22">
        <f>IFERROR(HLOOKUP("wn6",[1]pl!$K:$K,pos!I103),)</f>
        <v>0</v>
      </c>
      <c r="J103" s="22">
        <f>IFERROR(HLOOKUP("wn6",[1]pl!$K:$K,pos!J103),)</f>
        <v>0</v>
      </c>
      <c r="K103" s="22">
        <f>IFERROR(HLOOKUP("wn6",[1]pl!$K:$K,pos!K103),)</f>
        <v>0</v>
      </c>
      <c r="L103" s="22">
        <f>IFERROR(HLOOKUP("wn6",[1]pl!$K:$K,pos!L103),)</f>
        <v>0</v>
      </c>
      <c r="M103" s="22">
        <f>IFERROR(HLOOKUP("wn6",[1]pl!$K:$K,pos!M103),)</f>
        <v>0</v>
      </c>
      <c r="N103" s="22">
        <f>IFERROR(HLOOKUP("wn6",[1]pl!$K:$K,pos!N103),)</f>
        <v>0</v>
      </c>
      <c r="O103" s="22">
        <f>IFERROR(HLOOKUP("wn6",[1]pl!$K:$K,pos!O103),)</f>
        <v>0</v>
      </c>
      <c r="Q103" s="22">
        <f>IFERROR(HLOOKUP("wn6",[1]pl!$K:$K,pos!Q103),)</f>
        <v>0</v>
      </c>
      <c r="R103" s="22">
        <f>IFERROR(HLOOKUP("wn6",[1]pl!$K:$K,pos!R103),)</f>
        <v>0</v>
      </c>
      <c r="S103" s="22">
        <f>IFERROR(HLOOKUP("wn6",[1]pl!$K:$K,pos!S103),)</f>
        <v>0</v>
      </c>
      <c r="T103" s="22">
        <f>IFERROR(HLOOKUP("wn6",[1]pl!$K:$K,pos!T103),)</f>
        <v>0</v>
      </c>
      <c r="U103" s="22">
        <f>IFERROR(HLOOKUP("wn6",[1]pl!$K:$K,pos!U103),)</f>
        <v>0</v>
      </c>
      <c r="V103" s="22">
        <f>IFERROR(HLOOKUP("wn6",[1]pl!$K:$K,pos!V103),)</f>
        <v>0</v>
      </c>
      <c r="W103" s="22">
        <f>IFERROR(HLOOKUP("wn6",[1]pl!$K:$K,pos!W103),)</f>
        <v>0</v>
      </c>
      <c r="X103" s="22">
        <f>IFERROR(HLOOKUP("wn6",[1]pl!$K:$K,pos!X103),)</f>
        <v>0</v>
      </c>
      <c r="Y103" s="22">
        <f>IFERROR(HLOOKUP("wn6",[1]pl!$K:$K,pos!Y103),)</f>
        <v>0</v>
      </c>
      <c r="Z103" s="22">
        <f>IFERROR(HLOOKUP("wn6",[1]pl!$K:$K,pos!Z103),)</f>
        <v>0</v>
      </c>
      <c r="AA103" s="22">
        <f>IFERROR(HLOOKUP("wn6",[1]pl!$K:$K,pos!AA103),)</f>
        <v>0</v>
      </c>
      <c r="AB103" s="22">
        <f>IFERROR(HLOOKUP("wn6",[1]pl!$K:$K,pos!AB103),)</f>
        <v>0</v>
      </c>
      <c r="AC103" s="22">
        <f>IFERROR(HLOOKUP("wn6",[1]pl!$K:$K,pos!AC103),)</f>
        <v>0</v>
      </c>
      <c r="AD103" s="22">
        <f>IFERROR(HLOOKUP("wn6",[1]pl!$K:$K,pos!AD103),)</f>
        <v>0</v>
      </c>
      <c r="AE103" s="22">
        <f>IFERROR(HLOOKUP("wn6",[1]pl!$K:$K,pos!AE103),)</f>
        <v>0</v>
      </c>
    </row>
    <row r="104" spans="1:31" x14ac:dyDescent="0.25">
      <c r="A104" s="22">
        <f>IFERROR(HLOOKUP("wn6",[1]pl!$K:$K,pos!A104),)</f>
        <v>0</v>
      </c>
      <c r="B104" s="22">
        <f>IFERROR(HLOOKUP("wn6",[1]pl!$K:$K,pos!B104),)</f>
        <v>0</v>
      </c>
      <c r="C104" s="22">
        <f>IFERROR(HLOOKUP("wn6",[1]pl!$K:$K,pos!C104),)</f>
        <v>0</v>
      </c>
      <c r="D104" s="22">
        <f>IFERROR(HLOOKUP("wn6",[1]pl!$K:$K,pos!D104),)</f>
        <v>0</v>
      </c>
      <c r="E104" s="22">
        <f>IFERROR(HLOOKUP("wn6",[1]pl!$K:$K,pos!E104),)</f>
        <v>0</v>
      </c>
      <c r="F104" s="22">
        <f>IFERROR(HLOOKUP("wn6",[1]pl!$K:$K,pos!F104),)</f>
        <v>0</v>
      </c>
      <c r="G104" s="22">
        <f>IFERROR(HLOOKUP("wn6",[1]pl!$K:$K,pos!G104),)</f>
        <v>0</v>
      </c>
      <c r="H104" s="22">
        <f>IFERROR(HLOOKUP("wn6",[1]pl!$K:$K,pos!H104),)</f>
        <v>0</v>
      </c>
      <c r="I104" s="22">
        <f>IFERROR(HLOOKUP("wn6",[1]pl!$K:$K,pos!I104),)</f>
        <v>0</v>
      </c>
      <c r="J104" s="22">
        <f>IFERROR(HLOOKUP("wn6",[1]pl!$K:$K,pos!J104),)</f>
        <v>0</v>
      </c>
      <c r="K104" s="22">
        <f>IFERROR(HLOOKUP("wn6",[1]pl!$K:$K,pos!K104),)</f>
        <v>0</v>
      </c>
      <c r="L104" s="22">
        <f>IFERROR(HLOOKUP("wn6",[1]pl!$K:$K,pos!L104),)</f>
        <v>0</v>
      </c>
      <c r="M104" s="22">
        <f>IFERROR(HLOOKUP("wn6",[1]pl!$K:$K,pos!M104),)</f>
        <v>0</v>
      </c>
      <c r="N104" s="22">
        <f>IFERROR(HLOOKUP("wn6",[1]pl!$K:$K,pos!N104),)</f>
        <v>0</v>
      </c>
      <c r="O104" s="22">
        <f>IFERROR(HLOOKUP("wn6",[1]pl!$K:$K,pos!O104),)</f>
        <v>0</v>
      </c>
      <c r="Q104" s="22">
        <f>IFERROR(HLOOKUP("wn6",[1]pl!$K:$K,pos!Q104),)</f>
        <v>0</v>
      </c>
      <c r="R104" s="22">
        <f>IFERROR(HLOOKUP("wn6",[1]pl!$K:$K,pos!R104),)</f>
        <v>0</v>
      </c>
      <c r="S104" s="22">
        <f>IFERROR(HLOOKUP("wn6",[1]pl!$K:$K,pos!S104),)</f>
        <v>0</v>
      </c>
      <c r="T104" s="22">
        <f>IFERROR(HLOOKUP("wn6",[1]pl!$K:$K,pos!T104),)</f>
        <v>0</v>
      </c>
      <c r="U104" s="22">
        <f>IFERROR(HLOOKUP("wn6",[1]pl!$K:$K,pos!U104),)</f>
        <v>0</v>
      </c>
      <c r="V104" s="22">
        <f>IFERROR(HLOOKUP("wn6",[1]pl!$K:$K,pos!V104),)</f>
        <v>0</v>
      </c>
      <c r="W104" s="22">
        <f>IFERROR(HLOOKUP("wn6",[1]pl!$K:$K,pos!W104),)</f>
        <v>0</v>
      </c>
      <c r="X104" s="22">
        <f>IFERROR(HLOOKUP("wn6",[1]pl!$K:$K,pos!X104),)</f>
        <v>0</v>
      </c>
      <c r="Y104" s="22">
        <f>IFERROR(HLOOKUP("wn6",[1]pl!$K:$K,pos!Y104),)</f>
        <v>0</v>
      </c>
      <c r="Z104" s="22">
        <f>IFERROR(HLOOKUP("wn6",[1]pl!$K:$K,pos!Z104),)</f>
        <v>0</v>
      </c>
      <c r="AA104" s="22">
        <f>IFERROR(HLOOKUP("wn6",[1]pl!$K:$K,pos!AA104),)</f>
        <v>0</v>
      </c>
      <c r="AB104" s="22">
        <f>IFERROR(HLOOKUP("wn6",[1]pl!$K:$K,pos!AB104),)</f>
        <v>0</v>
      </c>
      <c r="AC104" s="22">
        <f>IFERROR(HLOOKUP("wn6",[1]pl!$K:$K,pos!AC104),)</f>
        <v>0</v>
      </c>
      <c r="AD104" s="22">
        <f>IFERROR(HLOOKUP("wn6",[1]pl!$K:$K,pos!AD104),)</f>
        <v>0</v>
      </c>
      <c r="AE104" s="22">
        <f>IFERROR(HLOOKUP("wn6",[1]pl!$K:$K,pos!AE104),)</f>
        <v>0</v>
      </c>
    </row>
    <row r="105" spans="1:31" x14ac:dyDescent="0.25">
      <c r="A105" s="22">
        <f>IFERROR(HLOOKUP("wn6",[1]pl!$K:$K,pos!A105),)</f>
        <v>0</v>
      </c>
      <c r="B105" s="22">
        <f>IFERROR(HLOOKUP("wn6",[1]pl!$K:$K,pos!B105),)</f>
        <v>0</v>
      </c>
      <c r="C105" s="22">
        <f>IFERROR(HLOOKUP("wn6",[1]pl!$K:$K,pos!C105),)</f>
        <v>0</v>
      </c>
      <c r="D105" s="22">
        <f>IFERROR(HLOOKUP("wn6",[1]pl!$K:$K,pos!D105),)</f>
        <v>0</v>
      </c>
      <c r="E105" s="22">
        <f>IFERROR(HLOOKUP("wn6",[1]pl!$K:$K,pos!E105),)</f>
        <v>0</v>
      </c>
      <c r="F105" s="22">
        <f>IFERROR(HLOOKUP("wn6",[1]pl!$K:$K,pos!F105),)</f>
        <v>0</v>
      </c>
      <c r="G105" s="22">
        <f>IFERROR(HLOOKUP("wn6",[1]pl!$K:$K,pos!G105),)</f>
        <v>0</v>
      </c>
      <c r="H105" s="22">
        <f>IFERROR(HLOOKUP("wn6",[1]pl!$K:$K,pos!H105),)</f>
        <v>0</v>
      </c>
      <c r="I105" s="22">
        <f>IFERROR(HLOOKUP("wn6",[1]pl!$K:$K,pos!I105),)</f>
        <v>0</v>
      </c>
      <c r="J105" s="22">
        <f>IFERROR(HLOOKUP("wn6",[1]pl!$K:$K,pos!J105),)</f>
        <v>0</v>
      </c>
      <c r="K105" s="22">
        <f>IFERROR(HLOOKUP("wn6",[1]pl!$K:$K,pos!K105),)</f>
        <v>0</v>
      </c>
      <c r="L105" s="22">
        <f>IFERROR(HLOOKUP("wn6",[1]pl!$K:$K,pos!L105),)</f>
        <v>0</v>
      </c>
      <c r="M105" s="22">
        <f>IFERROR(HLOOKUP("wn6",[1]pl!$K:$K,pos!M105),)</f>
        <v>0</v>
      </c>
      <c r="N105" s="22">
        <f>IFERROR(HLOOKUP("wn6",[1]pl!$K:$K,pos!N105),)</f>
        <v>0</v>
      </c>
      <c r="O105" s="22">
        <f>IFERROR(HLOOKUP("wn6",[1]pl!$K:$K,pos!O105),)</f>
        <v>0</v>
      </c>
      <c r="Q105" s="22">
        <f>IFERROR(HLOOKUP("wn6",[1]pl!$K:$K,pos!Q105),)</f>
        <v>0</v>
      </c>
      <c r="R105" s="22">
        <f>IFERROR(HLOOKUP("wn6",[1]pl!$K:$K,pos!R105),)</f>
        <v>0</v>
      </c>
      <c r="S105" s="22">
        <f>IFERROR(HLOOKUP("wn6",[1]pl!$K:$K,pos!S105),)</f>
        <v>0</v>
      </c>
      <c r="T105" s="22">
        <f>IFERROR(HLOOKUP("wn6",[1]pl!$K:$K,pos!T105),)</f>
        <v>0</v>
      </c>
      <c r="U105" s="22">
        <f>IFERROR(HLOOKUP("wn6",[1]pl!$K:$K,pos!U105),)</f>
        <v>0</v>
      </c>
      <c r="V105" s="22">
        <f>IFERROR(HLOOKUP("wn6",[1]pl!$K:$K,pos!V105),)</f>
        <v>0</v>
      </c>
      <c r="W105" s="22">
        <f>IFERROR(HLOOKUP("wn6",[1]pl!$K:$K,pos!W105),)</f>
        <v>0</v>
      </c>
      <c r="X105" s="22">
        <f>IFERROR(HLOOKUP("wn6",[1]pl!$K:$K,pos!X105),)</f>
        <v>0</v>
      </c>
      <c r="Y105" s="22">
        <f>IFERROR(HLOOKUP("wn6",[1]pl!$K:$K,pos!Y105),)</f>
        <v>0</v>
      </c>
      <c r="Z105" s="22">
        <f>IFERROR(HLOOKUP("wn6",[1]pl!$K:$K,pos!Z105),)</f>
        <v>0</v>
      </c>
      <c r="AA105" s="22">
        <f>IFERROR(HLOOKUP("wn6",[1]pl!$K:$K,pos!AA105),)</f>
        <v>0</v>
      </c>
      <c r="AB105" s="22">
        <f>IFERROR(HLOOKUP("wn6",[1]pl!$K:$K,pos!AB105),)</f>
        <v>0</v>
      </c>
      <c r="AC105" s="22">
        <f>IFERROR(HLOOKUP("wn6",[1]pl!$K:$K,pos!AC105),)</f>
        <v>0</v>
      </c>
      <c r="AD105" s="22">
        <f>IFERROR(HLOOKUP("wn6",[1]pl!$K:$K,pos!AD105),)</f>
        <v>0</v>
      </c>
      <c r="AE105" s="22">
        <f>IFERROR(HLOOKUP("wn6",[1]pl!$K:$K,pos!AE105),)</f>
        <v>0</v>
      </c>
    </row>
    <row r="106" spans="1:31" x14ac:dyDescent="0.25">
      <c r="A106" s="22">
        <f>IFERROR(HLOOKUP("wn6",[1]pl!$K:$K,pos!A106),)</f>
        <v>0</v>
      </c>
      <c r="B106" s="22">
        <f>IFERROR(HLOOKUP("wn6",[1]pl!$K:$K,pos!B106),)</f>
        <v>0</v>
      </c>
      <c r="C106" s="22">
        <f>IFERROR(HLOOKUP("wn6",[1]pl!$K:$K,pos!C106),)</f>
        <v>0</v>
      </c>
      <c r="D106" s="22">
        <f>IFERROR(HLOOKUP("wn6",[1]pl!$K:$K,pos!D106),)</f>
        <v>0</v>
      </c>
      <c r="E106" s="22">
        <f>IFERROR(HLOOKUP("wn6",[1]pl!$K:$K,pos!E106),)</f>
        <v>0</v>
      </c>
      <c r="F106" s="22">
        <f>IFERROR(HLOOKUP("wn6",[1]pl!$K:$K,pos!F106),)</f>
        <v>0</v>
      </c>
      <c r="G106" s="22">
        <f>IFERROR(HLOOKUP("wn6",[1]pl!$K:$K,pos!G106),)</f>
        <v>0</v>
      </c>
      <c r="H106" s="22">
        <f>IFERROR(HLOOKUP("wn6",[1]pl!$K:$K,pos!H106),)</f>
        <v>0</v>
      </c>
      <c r="I106" s="22">
        <f>IFERROR(HLOOKUP("wn6",[1]pl!$K:$K,pos!I106),)</f>
        <v>0</v>
      </c>
      <c r="J106" s="22">
        <f>IFERROR(HLOOKUP("wn6",[1]pl!$K:$K,pos!J106),)</f>
        <v>0</v>
      </c>
      <c r="K106" s="22">
        <f>IFERROR(HLOOKUP("wn6",[1]pl!$K:$K,pos!K106),)</f>
        <v>0</v>
      </c>
      <c r="L106" s="22">
        <f>IFERROR(HLOOKUP("wn6",[1]pl!$K:$K,pos!L106),)</f>
        <v>0</v>
      </c>
      <c r="M106" s="22">
        <f>IFERROR(HLOOKUP("wn6",[1]pl!$K:$K,pos!M106),)</f>
        <v>0</v>
      </c>
      <c r="N106" s="22">
        <f>IFERROR(HLOOKUP("wn6",[1]pl!$K:$K,pos!N106),)</f>
        <v>0</v>
      </c>
      <c r="O106" s="22">
        <f>IFERROR(HLOOKUP("wn6",[1]pl!$K:$K,pos!O106),)</f>
        <v>0</v>
      </c>
      <c r="Q106" s="22">
        <f>IFERROR(HLOOKUP("wn6",[1]pl!$K:$K,pos!Q106),)</f>
        <v>0</v>
      </c>
      <c r="R106" s="22">
        <f>IFERROR(HLOOKUP("wn6",[1]pl!$K:$K,pos!R106),)</f>
        <v>0</v>
      </c>
      <c r="S106" s="22">
        <f>IFERROR(HLOOKUP("wn6",[1]pl!$K:$K,pos!S106),)</f>
        <v>0</v>
      </c>
      <c r="T106" s="22">
        <f>IFERROR(HLOOKUP("wn6",[1]pl!$K:$K,pos!T106),)</f>
        <v>0</v>
      </c>
      <c r="U106" s="22">
        <f>IFERROR(HLOOKUP("wn6",[1]pl!$K:$K,pos!U106),)</f>
        <v>0</v>
      </c>
      <c r="V106" s="22">
        <f>IFERROR(HLOOKUP("wn6",[1]pl!$K:$K,pos!V106),)</f>
        <v>0</v>
      </c>
      <c r="W106" s="22">
        <f>IFERROR(HLOOKUP("wn6",[1]pl!$K:$K,pos!W106),)</f>
        <v>0</v>
      </c>
      <c r="X106" s="22">
        <f>IFERROR(HLOOKUP("wn6",[1]pl!$K:$K,pos!X106),)</f>
        <v>0</v>
      </c>
      <c r="Y106" s="22">
        <f>IFERROR(HLOOKUP("wn6",[1]pl!$K:$K,pos!Y106),)</f>
        <v>0</v>
      </c>
      <c r="Z106" s="22">
        <f>IFERROR(HLOOKUP("wn6",[1]pl!$K:$K,pos!Z106),)</f>
        <v>0</v>
      </c>
      <c r="AA106" s="22">
        <f>IFERROR(HLOOKUP("wn6",[1]pl!$K:$K,pos!AA106),)</f>
        <v>0</v>
      </c>
      <c r="AB106" s="22">
        <f>IFERROR(HLOOKUP("wn6",[1]pl!$K:$K,pos!AB106),)</f>
        <v>0</v>
      </c>
      <c r="AC106" s="22">
        <f>IFERROR(HLOOKUP("wn6",[1]pl!$K:$K,pos!AC106),)</f>
        <v>0</v>
      </c>
      <c r="AD106" s="22">
        <f>IFERROR(HLOOKUP("wn6",[1]pl!$K:$K,pos!AD106),)</f>
        <v>0</v>
      </c>
      <c r="AE106" s="22">
        <f>IFERROR(HLOOKUP("wn6",[1]pl!$K:$K,pos!AE106),)</f>
        <v>0</v>
      </c>
    </row>
    <row r="107" spans="1:31" x14ac:dyDescent="0.25">
      <c r="A107" s="22">
        <f>IFERROR(HLOOKUP("wn6",[1]pl!$K:$K,pos!A107),)</f>
        <v>0</v>
      </c>
      <c r="B107" s="22">
        <f>IFERROR(HLOOKUP("wn6",[1]pl!$K:$K,pos!B107),)</f>
        <v>0</v>
      </c>
      <c r="C107" s="22">
        <f>IFERROR(HLOOKUP("wn6",[1]pl!$K:$K,pos!C107),)</f>
        <v>0</v>
      </c>
      <c r="D107" s="22">
        <f>IFERROR(HLOOKUP("wn6",[1]pl!$K:$K,pos!D107),)</f>
        <v>0</v>
      </c>
      <c r="E107" s="22">
        <f>IFERROR(HLOOKUP("wn6",[1]pl!$K:$K,pos!E107),)</f>
        <v>0</v>
      </c>
      <c r="F107" s="22">
        <f>IFERROR(HLOOKUP("wn6",[1]pl!$K:$K,pos!F107),)</f>
        <v>0</v>
      </c>
      <c r="G107" s="22">
        <f>IFERROR(HLOOKUP("wn6",[1]pl!$K:$K,pos!G107),)</f>
        <v>0</v>
      </c>
      <c r="H107" s="22">
        <f>IFERROR(HLOOKUP("wn6",[1]pl!$K:$K,pos!H107),)</f>
        <v>0</v>
      </c>
      <c r="I107" s="22">
        <f>IFERROR(HLOOKUP("wn6",[1]pl!$K:$K,pos!I107),)</f>
        <v>0</v>
      </c>
      <c r="J107" s="22">
        <f>IFERROR(HLOOKUP("wn6",[1]pl!$K:$K,pos!J107),)</f>
        <v>0</v>
      </c>
      <c r="K107" s="22">
        <f>IFERROR(HLOOKUP("wn6",[1]pl!$K:$K,pos!K107),)</f>
        <v>0</v>
      </c>
      <c r="L107" s="22">
        <f>IFERROR(HLOOKUP("wn6",[1]pl!$K:$K,pos!L107),)</f>
        <v>0</v>
      </c>
      <c r="M107" s="22">
        <f>IFERROR(HLOOKUP("wn6",[1]pl!$K:$K,pos!M107),)</f>
        <v>0</v>
      </c>
      <c r="N107" s="22">
        <f>IFERROR(HLOOKUP("wn6",[1]pl!$K:$K,pos!N107),)</f>
        <v>0</v>
      </c>
      <c r="O107" s="22">
        <f>IFERROR(HLOOKUP("wn6",[1]pl!$K:$K,pos!O107),)</f>
        <v>0</v>
      </c>
      <c r="Q107" s="22">
        <f>IFERROR(HLOOKUP("wn6",[1]pl!$K:$K,pos!Q107),)</f>
        <v>0</v>
      </c>
      <c r="R107" s="22">
        <f>IFERROR(HLOOKUP("wn6",[1]pl!$K:$K,pos!R107),)</f>
        <v>0</v>
      </c>
      <c r="S107" s="22">
        <f>IFERROR(HLOOKUP("wn6",[1]pl!$K:$K,pos!S107),)</f>
        <v>0</v>
      </c>
      <c r="T107" s="22">
        <f>IFERROR(HLOOKUP("wn6",[1]pl!$K:$K,pos!T107),)</f>
        <v>0</v>
      </c>
      <c r="U107" s="22">
        <f>IFERROR(HLOOKUP("wn6",[1]pl!$K:$K,pos!U107),)</f>
        <v>0</v>
      </c>
      <c r="V107" s="22">
        <f>IFERROR(HLOOKUP("wn6",[1]pl!$K:$K,pos!V107),)</f>
        <v>0</v>
      </c>
      <c r="W107" s="22">
        <f>IFERROR(HLOOKUP("wn6",[1]pl!$K:$K,pos!W107),)</f>
        <v>0</v>
      </c>
      <c r="X107" s="22">
        <f>IFERROR(HLOOKUP("wn6",[1]pl!$K:$K,pos!X107),)</f>
        <v>0</v>
      </c>
      <c r="Y107" s="22">
        <f>IFERROR(HLOOKUP("wn6",[1]pl!$K:$K,pos!Y107),)</f>
        <v>0</v>
      </c>
      <c r="Z107" s="22">
        <f>IFERROR(HLOOKUP("wn6",[1]pl!$K:$K,pos!Z107),)</f>
        <v>0</v>
      </c>
      <c r="AA107" s="22">
        <f>IFERROR(HLOOKUP("wn6",[1]pl!$K:$K,pos!AA107),)</f>
        <v>0</v>
      </c>
      <c r="AB107" s="22">
        <f>IFERROR(HLOOKUP("wn6",[1]pl!$K:$K,pos!AB107),)</f>
        <v>0</v>
      </c>
      <c r="AC107" s="22">
        <f>IFERROR(HLOOKUP("wn6",[1]pl!$K:$K,pos!AC107),)</f>
        <v>0</v>
      </c>
      <c r="AD107" s="22">
        <f>IFERROR(HLOOKUP("wn6",[1]pl!$K:$K,pos!AD107),)</f>
        <v>0</v>
      </c>
      <c r="AE107" s="22">
        <f>IFERROR(HLOOKUP("wn6",[1]pl!$K:$K,pos!AE107),)</f>
        <v>0</v>
      </c>
    </row>
    <row r="108" spans="1:31" x14ac:dyDescent="0.25">
      <c r="A108" s="22">
        <f>IFERROR(HLOOKUP("wn6",[1]pl!$K:$K,pos!A108),)</f>
        <v>0</v>
      </c>
      <c r="B108" s="22">
        <f>IFERROR(HLOOKUP("wn6",[1]pl!$K:$K,pos!B108),)</f>
        <v>0</v>
      </c>
      <c r="C108" s="22">
        <f>IFERROR(HLOOKUP("wn6",[1]pl!$K:$K,pos!C108),)</f>
        <v>0</v>
      </c>
      <c r="D108" s="22">
        <f>IFERROR(HLOOKUP("wn6",[1]pl!$K:$K,pos!D108),)</f>
        <v>0</v>
      </c>
      <c r="E108" s="22">
        <f>IFERROR(HLOOKUP("wn6",[1]pl!$K:$K,pos!E108),)</f>
        <v>0</v>
      </c>
      <c r="F108" s="22">
        <f>IFERROR(HLOOKUP("wn6",[1]pl!$K:$K,pos!F108),)</f>
        <v>0</v>
      </c>
      <c r="G108" s="22">
        <f>IFERROR(HLOOKUP("wn6",[1]pl!$K:$K,pos!G108),)</f>
        <v>0</v>
      </c>
      <c r="H108" s="22">
        <f>IFERROR(HLOOKUP("wn6",[1]pl!$K:$K,pos!H108),)</f>
        <v>0</v>
      </c>
      <c r="I108" s="22">
        <f>IFERROR(HLOOKUP("wn6",[1]pl!$K:$K,pos!I108),)</f>
        <v>0</v>
      </c>
      <c r="J108" s="22">
        <f>IFERROR(HLOOKUP("wn6",[1]pl!$K:$K,pos!J108),)</f>
        <v>0</v>
      </c>
      <c r="K108" s="22">
        <f>IFERROR(HLOOKUP("wn6",[1]pl!$K:$K,pos!K108),)</f>
        <v>0</v>
      </c>
      <c r="L108" s="22">
        <f>IFERROR(HLOOKUP("wn6",[1]pl!$K:$K,pos!L108),)</f>
        <v>0</v>
      </c>
      <c r="M108" s="22">
        <f>IFERROR(HLOOKUP("wn6",[1]pl!$K:$K,pos!M108),)</f>
        <v>0</v>
      </c>
      <c r="N108" s="22">
        <f>IFERROR(HLOOKUP("wn6",[1]pl!$K:$K,pos!N108),)</f>
        <v>0</v>
      </c>
      <c r="O108" s="22">
        <f>IFERROR(HLOOKUP("wn6",[1]pl!$K:$K,pos!O108),)</f>
        <v>0</v>
      </c>
      <c r="Q108" s="22">
        <f>IFERROR(HLOOKUP("wn6",[1]pl!$K:$K,pos!Q108),)</f>
        <v>0</v>
      </c>
      <c r="R108" s="22">
        <f>IFERROR(HLOOKUP("wn6",[1]pl!$K:$K,pos!R108),)</f>
        <v>0</v>
      </c>
      <c r="S108" s="22">
        <f>IFERROR(HLOOKUP("wn6",[1]pl!$K:$K,pos!S108),)</f>
        <v>0</v>
      </c>
      <c r="T108" s="22">
        <f>IFERROR(HLOOKUP("wn6",[1]pl!$K:$K,pos!T108),)</f>
        <v>0</v>
      </c>
      <c r="U108" s="22">
        <f>IFERROR(HLOOKUP("wn6",[1]pl!$K:$K,pos!U108),)</f>
        <v>0</v>
      </c>
      <c r="V108" s="22">
        <f>IFERROR(HLOOKUP("wn6",[1]pl!$K:$K,pos!V108),)</f>
        <v>0</v>
      </c>
      <c r="W108" s="22">
        <f>IFERROR(HLOOKUP("wn6",[1]pl!$K:$K,pos!W108),)</f>
        <v>0</v>
      </c>
      <c r="X108" s="22">
        <f>IFERROR(HLOOKUP("wn6",[1]pl!$K:$K,pos!X108),)</f>
        <v>0</v>
      </c>
      <c r="Y108" s="22">
        <f>IFERROR(HLOOKUP("wn6",[1]pl!$K:$K,pos!Y108),)</f>
        <v>0</v>
      </c>
      <c r="Z108" s="22">
        <f>IFERROR(HLOOKUP("wn6",[1]pl!$K:$K,pos!Z108),)</f>
        <v>0</v>
      </c>
      <c r="AA108" s="22">
        <f>IFERROR(HLOOKUP("wn6",[1]pl!$K:$K,pos!AA108),)</f>
        <v>0</v>
      </c>
      <c r="AB108" s="22">
        <f>IFERROR(HLOOKUP("wn6",[1]pl!$K:$K,pos!AB108),)</f>
        <v>0</v>
      </c>
      <c r="AC108" s="22">
        <f>IFERROR(HLOOKUP("wn6",[1]pl!$K:$K,pos!AC108),)</f>
        <v>0</v>
      </c>
      <c r="AD108" s="22">
        <f>IFERROR(HLOOKUP("wn6",[1]pl!$K:$K,pos!AD108),)</f>
        <v>0</v>
      </c>
      <c r="AE108" s="22">
        <f>IFERROR(HLOOKUP("wn6",[1]pl!$K:$K,pos!AE108),)</f>
        <v>0</v>
      </c>
    </row>
    <row r="109" spans="1:31" x14ac:dyDescent="0.25">
      <c r="A109" s="22">
        <f>IFERROR(HLOOKUP("wn6",[1]pl!$K:$K,pos!A109),)</f>
        <v>0</v>
      </c>
      <c r="B109" s="22">
        <f>IFERROR(HLOOKUP("wn6",[1]pl!$K:$K,pos!B109),)</f>
        <v>0</v>
      </c>
      <c r="C109" s="22">
        <f>IFERROR(HLOOKUP("wn6",[1]pl!$K:$K,pos!C109),)</f>
        <v>0</v>
      </c>
      <c r="D109" s="22">
        <f>IFERROR(HLOOKUP("wn6",[1]pl!$K:$K,pos!D109),)</f>
        <v>0</v>
      </c>
      <c r="E109" s="22">
        <f>IFERROR(HLOOKUP("wn6",[1]pl!$K:$K,pos!E109),)</f>
        <v>0</v>
      </c>
      <c r="F109" s="22">
        <f>IFERROR(HLOOKUP("wn6",[1]pl!$K:$K,pos!F109),)</f>
        <v>0</v>
      </c>
      <c r="G109" s="22">
        <f>IFERROR(HLOOKUP("wn6",[1]pl!$K:$K,pos!G109),)</f>
        <v>0</v>
      </c>
      <c r="H109" s="22">
        <f>IFERROR(HLOOKUP("wn6",[1]pl!$K:$K,pos!H109),)</f>
        <v>0</v>
      </c>
      <c r="I109" s="22">
        <f>IFERROR(HLOOKUP("wn6",[1]pl!$K:$K,pos!I109),)</f>
        <v>0</v>
      </c>
      <c r="J109" s="22">
        <f>IFERROR(HLOOKUP("wn6",[1]pl!$K:$K,pos!J109),)</f>
        <v>0</v>
      </c>
      <c r="K109" s="22">
        <f>IFERROR(HLOOKUP("wn6",[1]pl!$K:$K,pos!K109),)</f>
        <v>0</v>
      </c>
      <c r="L109" s="22">
        <f>IFERROR(HLOOKUP("wn6",[1]pl!$K:$K,pos!L109),)</f>
        <v>0</v>
      </c>
      <c r="M109" s="22">
        <f>IFERROR(HLOOKUP("wn6",[1]pl!$K:$K,pos!M109),)</f>
        <v>0</v>
      </c>
      <c r="N109" s="22">
        <f>IFERROR(HLOOKUP("wn6",[1]pl!$K:$K,pos!N109),)</f>
        <v>0</v>
      </c>
      <c r="O109" s="22">
        <f>IFERROR(HLOOKUP("wn6",[1]pl!$K:$K,pos!O109),)</f>
        <v>0</v>
      </c>
      <c r="Q109" s="22">
        <f>IFERROR(HLOOKUP("wn6",[1]pl!$K:$K,pos!Q109),)</f>
        <v>0</v>
      </c>
      <c r="R109" s="22">
        <f>IFERROR(HLOOKUP("wn6",[1]pl!$K:$K,pos!R109),)</f>
        <v>0</v>
      </c>
      <c r="S109" s="22">
        <f>IFERROR(HLOOKUP("wn6",[1]pl!$K:$K,pos!S109),)</f>
        <v>0</v>
      </c>
      <c r="T109" s="22">
        <f>IFERROR(HLOOKUP("wn6",[1]pl!$K:$K,pos!T109),)</f>
        <v>0</v>
      </c>
      <c r="U109" s="22">
        <f>IFERROR(HLOOKUP("wn6",[1]pl!$K:$K,pos!U109),)</f>
        <v>0</v>
      </c>
      <c r="V109" s="22">
        <f>IFERROR(HLOOKUP("wn6",[1]pl!$K:$K,pos!V109),)</f>
        <v>0</v>
      </c>
      <c r="W109" s="22">
        <f>IFERROR(HLOOKUP("wn6",[1]pl!$K:$K,pos!W109),)</f>
        <v>0</v>
      </c>
      <c r="X109" s="22">
        <f>IFERROR(HLOOKUP("wn6",[1]pl!$K:$K,pos!X109),)</f>
        <v>0</v>
      </c>
      <c r="Y109" s="22">
        <f>IFERROR(HLOOKUP("wn6",[1]pl!$K:$K,pos!Y109),)</f>
        <v>0</v>
      </c>
      <c r="Z109" s="22">
        <f>IFERROR(HLOOKUP("wn6",[1]pl!$K:$K,pos!Z109),)</f>
        <v>0</v>
      </c>
      <c r="AA109" s="22">
        <f>IFERROR(HLOOKUP("wn6",[1]pl!$K:$K,pos!AA109),)</f>
        <v>0</v>
      </c>
      <c r="AB109" s="22">
        <f>IFERROR(HLOOKUP("wn6",[1]pl!$K:$K,pos!AB109),)</f>
        <v>0</v>
      </c>
      <c r="AC109" s="22">
        <f>IFERROR(HLOOKUP("wn6",[1]pl!$K:$K,pos!AC109),)</f>
        <v>0</v>
      </c>
      <c r="AD109" s="22">
        <f>IFERROR(HLOOKUP("wn6",[1]pl!$K:$K,pos!AD109),)</f>
        <v>0</v>
      </c>
      <c r="AE109" s="22">
        <f>IFERROR(HLOOKUP("wn6",[1]pl!$K:$K,pos!AE109),)</f>
        <v>0</v>
      </c>
    </row>
    <row r="110" spans="1:31" x14ac:dyDescent="0.25">
      <c r="A110" s="22">
        <f>IFERROR(HLOOKUP("wn6",[1]pl!$K:$K,pos!A110),)</f>
        <v>0</v>
      </c>
      <c r="B110" s="22">
        <f>IFERROR(HLOOKUP("wn6",[1]pl!$K:$K,pos!B110),)</f>
        <v>0</v>
      </c>
      <c r="C110" s="22">
        <f>IFERROR(HLOOKUP("wn6",[1]pl!$K:$K,pos!C110),)</f>
        <v>0</v>
      </c>
      <c r="D110" s="22">
        <f>IFERROR(HLOOKUP("wn6",[1]pl!$K:$K,pos!D110),)</f>
        <v>0</v>
      </c>
      <c r="E110" s="22">
        <f>IFERROR(HLOOKUP("wn6",[1]pl!$K:$K,pos!E110),)</f>
        <v>0</v>
      </c>
      <c r="F110" s="22">
        <f>IFERROR(HLOOKUP("wn6",[1]pl!$K:$K,pos!F110),)</f>
        <v>0</v>
      </c>
      <c r="G110" s="22">
        <f>IFERROR(HLOOKUP("wn6",[1]pl!$K:$K,pos!G110),)</f>
        <v>0</v>
      </c>
      <c r="H110" s="22">
        <f>IFERROR(HLOOKUP("wn6",[1]pl!$K:$K,pos!H110),)</f>
        <v>0</v>
      </c>
      <c r="I110" s="22">
        <f>IFERROR(HLOOKUP("wn6",[1]pl!$K:$K,pos!I110),)</f>
        <v>0</v>
      </c>
      <c r="J110" s="22">
        <f>IFERROR(HLOOKUP("wn6",[1]pl!$K:$K,pos!J110),)</f>
        <v>0</v>
      </c>
      <c r="K110" s="22">
        <f>IFERROR(HLOOKUP("wn6",[1]pl!$K:$K,pos!K110),)</f>
        <v>0</v>
      </c>
      <c r="L110" s="22">
        <f>IFERROR(HLOOKUP("wn6",[1]pl!$K:$K,pos!L110),)</f>
        <v>0</v>
      </c>
      <c r="M110" s="22">
        <f>IFERROR(HLOOKUP("wn6",[1]pl!$K:$K,pos!M110),)</f>
        <v>0</v>
      </c>
      <c r="N110" s="22">
        <f>IFERROR(HLOOKUP("wn6",[1]pl!$K:$K,pos!N110),)</f>
        <v>0</v>
      </c>
      <c r="O110" s="22">
        <f>IFERROR(HLOOKUP("wn6",[1]pl!$K:$K,pos!O110),)</f>
        <v>0</v>
      </c>
      <c r="Q110" s="22">
        <f>IFERROR(HLOOKUP("wn6",[1]pl!$K:$K,pos!Q110),)</f>
        <v>0</v>
      </c>
      <c r="R110" s="22">
        <f>IFERROR(HLOOKUP("wn6",[1]pl!$K:$K,pos!R110),)</f>
        <v>0</v>
      </c>
      <c r="S110" s="22">
        <f>IFERROR(HLOOKUP("wn6",[1]pl!$K:$K,pos!S110),)</f>
        <v>0</v>
      </c>
      <c r="T110" s="22">
        <f>IFERROR(HLOOKUP("wn6",[1]pl!$K:$K,pos!T110),)</f>
        <v>0</v>
      </c>
      <c r="U110" s="22">
        <f>IFERROR(HLOOKUP("wn6",[1]pl!$K:$K,pos!U110),)</f>
        <v>0</v>
      </c>
      <c r="V110" s="22">
        <f>IFERROR(HLOOKUP("wn6",[1]pl!$K:$K,pos!V110),)</f>
        <v>0</v>
      </c>
      <c r="W110" s="22">
        <f>IFERROR(HLOOKUP("wn6",[1]pl!$K:$K,pos!W110),)</f>
        <v>0</v>
      </c>
      <c r="X110" s="22">
        <f>IFERROR(HLOOKUP("wn6",[1]pl!$K:$K,pos!X110),)</f>
        <v>0</v>
      </c>
      <c r="Y110" s="22">
        <f>IFERROR(HLOOKUP("wn6",[1]pl!$K:$K,pos!Y110),)</f>
        <v>0</v>
      </c>
      <c r="Z110" s="22">
        <f>IFERROR(HLOOKUP("wn6",[1]pl!$K:$K,pos!Z110),)</f>
        <v>0</v>
      </c>
      <c r="AA110" s="22">
        <f>IFERROR(HLOOKUP("wn6",[1]pl!$K:$K,pos!AA110),)</f>
        <v>0</v>
      </c>
      <c r="AB110" s="22">
        <f>IFERROR(HLOOKUP("wn6",[1]pl!$K:$K,pos!AB110),)</f>
        <v>0</v>
      </c>
      <c r="AC110" s="22">
        <f>IFERROR(HLOOKUP("wn6",[1]pl!$K:$K,pos!AC110),)</f>
        <v>0</v>
      </c>
      <c r="AD110" s="22">
        <f>IFERROR(HLOOKUP("wn6",[1]pl!$K:$K,pos!AD110),)</f>
        <v>0</v>
      </c>
      <c r="AE110" s="22">
        <f>IFERROR(HLOOKUP("wn6",[1]pl!$K:$K,pos!AE110),)</f>
        <v>0</v>
      </c>
    </row>
    <row r="111" spans="1:31" x14ac:dyDescent="0.25">
      <c r="A111" s="22">
        <f>IFERROR(HLOOKUP("wn6",[1]pl!$K:$K,pos!A111),)</f>
        <v>0</v>
      </c>
      <c r="B111" s="22">
        <f>IFERROR(HLOOKUP("wn6",[1]pl!$K:$K,pos!B111),)</f>
        <v>0</v>
      </c>
      <c r="C111" s="22">
        <f>IFERROR(HLOOKUP("wn6",[1]pl!$K:$K,pos!C111),)</f>
        <v>0</v>
      </c>
      <c r="D111" s="22">
        <f>IFERROR(HLOOKUP("wn6",[1]pl!$K:$K,pos!D111),)</f>
        <v>0</v>
      </c>
      <c r="E111" s="22">
        <f>IFERROR(HLOOKUP("wn6",[1]pl!$K:$K,pos!E111),)</f>
        <v>0</v>
      </c>
      <c r="F111" s="22">
        <f>IFERROR(HLOOKUP("wn6",[1]pl!$K:$K,pos!F111),)</f>
        <v>0</v>
      </c>
      <c r="G111" s="22">
        <f>IFERROR(HLOOKUP("wn6",[1]pl!$K:$K,pos!G111),)</f>
        <v>0</v>
      </c>
      <c r="H111" s="22">
        <f>IFERROR(HLOOKUP("wn6",[1]pl!$K:$K,pos!H111),)</f>
        <v>0</v>
      </c>
      <c r="I111" s="22">
        <f>IFERROR(HLOOKUP("wn6",[1]pl!$K:$K,pos!I111),)</f>
        <v>0</v>
      </c>
      <c r="J111" s="22">
        <f>IFERROR(HLOOKUP("wn6",[1]pl!$K:$K,pos!J111),)</f>
        <v>0</v>
      </c>
      <c r="K111" s="22">
        <f>IFERROR(HLOOKUP("wn6",[1]pl!$K:$K,pos!K111),)</f>
        <v>0</v>
      </c>
      <c r="L111" s="22">
        <f>IFERROR(HLOOKUP("wn6",[1]pl!$K:$K,pos!L111),)</f>
        <v>0</v>
      </c>
      <c r="M111" s="22">
        <f>IFERROR(HLOOKUP("wn6",[1]pl!$K:$K,pos!M111),)</f>
        <v>0</v>
      </c>
      <c r="N111" s="22">
        <f>IFERROR(HLOOKUP("wn6",[1]pl!$K:$K,pos!N111),)</f>
        <v>0</v>
      </c>
      <c r="O111" s="22">
        <f>IFERROR(HLOOKUP("wn6",[1]pl!$K:$K,pos!O111),)</f>
        <v>0</v>
      </c>
      <c r="Q111" s="22">
        <f>IFERROR(HLOOKUP("wn6",[1]pl!$K:$K,pos!Q111),)</f>
        <v>0</v>
      </c>
      <c r="R111" s="22">
        <f>IFERROR(HLOOKUP("wn6",[1]pl!$K:$K,pos!R111),)</f>
        <v>0</v>
      </c>
      <c r="S111" s="22">
        <f>IFERROR(HLOOKUP("wn6",[1]pl!$K:$K,pos!S111),)</f>
        <v>0</v>
      </c>
      <c r="T111" s="22">
        <f>IFERROR(HLOOKUP("wn6",[1]pl!$K:$K,pos!T111),)</f>
        <v>0</v>
      </c>
      <c r="U111" s="22">
        <f>IFERROR(HLOOKUP("wn6",[1]pl!$K:$K,pos!U111),)</f>
        <v>0</v>
      </c>
      <c r="V111" s="22">
        <f>IFERROR(HLOOKUP("wn6",[1]pl!$K:$K,pos!V111),)</f>
        <v>0</v>
      </c>
      <c r="W111" s="22">
        <f>IFERROR(HLOOKUP("wn6",[1]pl!$K:$K,pos!W111),)</f>
        <v>0</v>
      </c>
      <c r="X111" s="22">
        <f>IFERROR(HLOOKUP("wn6",[1]pl!$K:$K,pos!X111),)</f>
        <v>0</v>
      </c>
      <c r="Y111" s="22">
        <f>IFERROR(HLOOKUP("wn6",[1]pl!$K:$K,pos!Y111),)</f>
        <v>0</v>
      </c>
      <c r="Z111" s="22">
        <f>IFERROR(HLOOKUP("wn6",[1]pl!$K:$K,pos!Z111),)</f>
        <v>0</v>
      </c>
      <c r="AA111" s="22">
        <f>IFERROR(HLOOKUP("wn6",[1]pl!$K:$K,pos!AA111),)</f>
        <v>0</v>
      </c>
      <c r="AB111" s="22">
        <f>IFERROR(HLOOKUP("wn6",[1]pl!$K:$K,pos!AB111),)</f>
        <v>0</v>
      </c>
      <c r="AC111" s="22">
        <f>IFERROR(HLOOKUP("wn6",[1]pl!$K:$K,pos!AC111),)</f>
        <v>0</v>
      </c>
      <c r="AD111" s="22">
        <f>IFERROR(HLOOKUP("wn6",[1]pl!$K:$K,pos!AD111),)</f>
        <v>0</v>
      </c>
      <c r="AE111" s="22">
        <f>IFERROR(HLOOKUP("wn6",[1]pl!$K:$K,pos!AE111),)</f>
        <v>0</v>
      </c>
    </row>
    <row r="112" spans="1:31" x14ac:dyDescent="0.25">
      <c r="A112" s="22">
        <f>IFERROR(HLOOKUP("wn6",[1]pl!$K:$K,pos!A112),)</f>
        <v>0</v>
      </c>
      <c r="B112" s="22">
        <f>IFERROR(HLOOKUP("wn6",[1]pl!$K:$K,pos!B112),)</f>
        <v>0</v>
      </c>
      <c r="C112" s="22">
        <f>IFERROR(HLOOKUP("wn6",[1]pl!$K:$K,pos!C112),)</f>
        <v>0</v>
      </c>
      <c r="D112" s="22">
        <f>IFERROR(HLOOKUP("wn6",[1]pl!$K:$K,pos!D112),)</f>
        <v>0</v>
      </c>
      <c r="E112" s="22">
        <f>IFERROR(HLOOKUP("wn6",[1]pl!$K:$K,pos!E112),)</f>
        <v>0</v>
      </c>
      <c r="F112" s="22">
        <f>IFERROR(HLOOKUP("wn6",[1]pl!$K:$K,pos!F112),)</f>
        <v>0</v>
      </c>
      <c r="G112" s="22">
        <f>IFERROR(HLOOKUP("wn6",[1]pl!$K:$K,pos!G112),)</f>
        <v>0</v>
      </c>
      <c r="H112" s="22">
        <f>IFERROR(HLOOKUP("wn6",[1]pl!$K:$K,pos!H112),)</f>
        <v>0</v>
      </c>
      <c r="I112" s="22">
        <f>IFERROR(HLOOKUP("wn6",[1]pl!$K:$K,pos!I112),)</f>
        <v>0</v>
      </c>
      <c r="J112" s="22">
        <f>IFERROR(HLOOKUP("wn6",[1]pl!$K:$K,pos!J112),)</f>
        <v>0</v>
      </c>
      <c r="K112" s="22">
        <f>IFERROR(HLOOKUP("wn6",[1]pl!$K:$K,pos!K112),)</f>
        <v>0</v>
      </c>
      <c r="L112" s="22">
        <f>IFERROR(HLOOKUP("wn6",[1]pl!$K:$K,pos!L112),)</f>
        <v>0</v>
      </c>
      <c r="M112" s="22">
        <f>IFERROR(HLOOKUP("wn6",[1]pl!$K:$K,pos!M112),)</f>
        <v>0</v>
      </c>
      <c r="N112" s="22">
        <f>IFERROR(HLOOKUP("wn6",[1]pl!$K:$K,pos!N112),)</f>
        <v>0</v>
      </c>
      <c r="O112" s="22">
        <f>IFERROR(HLOOKUP("wn6",[1]pl!$K:$K,pos!O112),)</f>
        <v>0</v>
      </c>
      <c r="Q112" s="22">
        <f>IFERROR(HLOOKUP("wn6",[1]pl!$K:$K,pos!Q112),)</f>
        <v>0</v>
      </c>
      <c r="R112" s="22">
        <f>IFERROR(HLOOKUP("wn6",[1]pl!$K:$K,pos!R112),)</f>
        <v>0</v>
      </c>
      <c r="S112" s="22">
        <f>IFERROR(HLOOKUP("wn6",[1]pl!$K:$K,pos!S112),)</f>
        <v>0</v>
      </c>
      <c r="T112" s="22">
        <f>IFERROR(HLOOKUP("wn6",[1]pl!$K:$K,pos!T112),)</f>
        <v>0</v>
      </c>
      <c r="U112" s="22">
        <f>IFERROR(HLOOKUP("wn6",[1]pl!$K:$K,pos!U112),)</f>
        <v>0</v>
      </c>
      <c r="V112" s="22">
        <f>IFERROR(HLOOKUP("wn6",[1]pl!$K:$K,pos!V112),)</f>
        <v>0</v>
      </c>
      <c r="W112" s="22">
        <f>IFERROR(HLOOKUP("wn6",[1]pl!$K:$K,pos!W112),)</f>
        <v>0</v>
      </c>
      <c r="X112" s="22">
        <f>IFERROR(HLOOKUP("wn6",[1]pl!$K:$K,pos!X112),)</f>
        <v>0</v>
      </c>
      <c r="Y112" s="22">
        <f>IFERROR(HLOOKUP("wn6",[1]pl!$K:$K,pos!Y112),)</f>
        <v>0</v>
      </c>
      <c r="Z112" s="22">
        <f>IFERROR(HLOOKUP("wn6",[1]pl!$K:$K,pos!Z112),)</f>
        <v>0</v>
      </c>
      <c r="AA112" s="22">
        <f>IFERROR(HLOOKUP("wn6",[1]pl!$K:$K,pos!AA112),)</f>
        <v>0</v>
      </c>
      <c r="AB112" s="22">
        <f>IFERROR(HLOOKUP("wn6",[1]pl!$K:$K,pos!AB112),)</f>
        <v>0</v>
      </c>
      <c r="AC112" s="22">
        <f>IFERROR(HLOOKUP("wn6",[1]pl!$K:$K,pos!AC112),)</f>
        <v>0</v>
      </c>
      <c r="AD112" s="22">
        <f>IFERROR(HLOOKUP("wn6",[1]pl!$K:$K,pos!AD112),)</f>
        <v>0</v>
      </c>
      <c r="AE112" s="22">
        <f>IFERROR(HLOOKUP("wn6",[1]pl!$K:$K,pos!AE112),)</f>
        <v>0</v>
      </c>
    </row>
    <row r="113" spans="1:31" x14ac:dyDescent="0.25">
      <c r="A113" s="22">
        <f>IFERROR(HLOOKUP("wn6",[1]pl!$K:$K,pos!A113),)</f>
        <v>0</v>
      </c>
      <c r="B113" s="22">
        <f>IFERROR(HLOOKUP("wn6",[1]pl!$K:$K,pos!B113),)</f>
        <v>0</v>
      </c>
      <c r="C113" s="22">
        <f>IFERROR(HLOOKUP("wn6",[1]pl!$K:$K,pos!C113),)</f>
        <v>0</v>
      </c>
      <c r="D113" s="22">
        <f>IFERROR(HLOOKUP("wn6",[1]pl!$K:$K,pos!D113),)</f>
        <v>0</v>
      </c>
      <c r="E113" s="22">
        <f>IFERROR(HLOOKUP("wn6",[1]pl!$K:$K,pos!E113),)</f>
        <v>0</v>
      </c>
      <c r="F113" s="22">
        <f>IFERROR(HLOOKUP("wn6",[1]pl!$K:$K,pos!F113),)</f>
        <v>0</v>
      </c>
      <c r="G113" s="22">
        <f>IFERROR(HLOOKUP("wn6",[1]pl!$K:$K,pos!G113),)</f>
        <v>0</v>
      </c>
      <c r="H113" s="22">
        <f>IFERROR(HLOOKUP("wn6",[1]pl!$K:$K,pos!H113),)</f>
        <v>0</v>
      </c>
      <c r="I113" s="22">
        <f>IFERROR(HLOOKUP("wn6",[1]pl!$K:$K,pos!I113),)</f>
        <v>0</v>
      </c>
      <c r="J113" s="22">
        <f>IFERROR(HLOOKUP("wn6",[1]pl!$K:$K,pos!J113),)</f>
        <v>0</v>
      </c>
      <c r="K113" s="22">
        <f>IFERROR(HLOOKUP("wn6",[1]pl!$K:$K,pos!K113),)</f>
        <v>0</v>
      </c>
      <c r="L113" s="22">
        <f>IFERROR(HLOOKUP("wn6",[1]pl!$K:$K,pos!L113),)</f>
        <v>0</v>
      </c>
      <c r="M113" s="22">
        <f>IFERROR(HLOOKUP("wn6",[1]pl!$K:$K,pos!M113),)</f>
        <v>0</v>
      </c>
      <c r="N113" s="22">
        <f>IFERROR(HLOOKUP("wn6",[1]pl!$K:$K,pos!N113),)</f>
        <v>0</v>
      </c>
      <c r="O113" s="22">
        <f>IFERROR(HLOOKUP("wn6",[1]pl!$K:$K,pos!O113),)</f>
        <v>0</v>
      </c>
      <c r="Q113" s="22">
        <f>IFERROR(HLOOKUP("wn6",[1]pl!$K:$K,pos!Q113),)</f>
        <v>0</v>
      </c>
      <c r="R113" s="22">
        <f>IFERROR(HLOOKUP("wn6",[1]pl!$K:$K,pos!R113),)</f>
        <v>0</v>
      </c>
      <c r="S113" s="22">
        <f>IFERROR(HLOOKUP("wn6",[1]pl!$K:$K,pos!S113),)</f>
        <v>0</v>
      </c>
      <c r="T113" s="22">
        <f>IFERROR(HLOOKUP("wn6",[1]pl!$K:$K,pos!T113),)</f>
        <v>0</v>
      </c>
      <c r="U113" s="22">
        <f>IFERROR(HLOOKUP("wn6",[1]pl!$K:$K,pos!U113),)</f>
        <v>0</v>
      </c>
      <c r="V113" s="22">
        <f>IFERROR(HLOOKUP("wn6",[1]pl!$K:$K,pos!V113),)</f>
        <v>0</v>
      </c>
      <c r="W113" s="22">
        <f>IFERROR(HLOOKUP("wn6",[1]pl!$K:$K,pos!W113),)</f>
        <v>0</v>
      </c>
      <c r="X113" s="22">
        <f>IFERROR(HLOOKUP("wn6",[1]pl!$K:$K,pos!X113),)</f>
        <v>0</v>
      </c>
      <c r="Y113" s="22">
        <f>IFERROR(HLOOKUP("wn6",[1]pl!$K:$K,pos!Y113),)</f>
        <v>0</v>
      </c>
      <c r="Z113" s="22">
        <f>IFERROR(HLOOKUP("wn6",[1]pl!$K:$K,pos!Z113),)</f>
        <v>0</v>
      </c>
      <c r="AA113" s="22">
        <f>IFERROR(HLOOKUP("wn6",[1]pl!$K:$K,pos!AA113),)</f>
        <v>0</v>
      </c>
      <c r="AB113" s="22">
        <f>IFERROR(HLOOKUP("wn6",[1]pl!$K:$K,pos!AB113),)</f>
        <v>0</v>
      </c>
      <c r="AC113" s="22">
        <f>IFERROR(HLOOKUP("wn6",[1]pl!$K:$K,pos!AC113),)</f>
        <v>0</v>
      </c>
      <c r="AD113" s="22">
        <f>IFERROR(HLOOKUP("wn6",[1]pl!$K:$K,pos!AD113),)</f>
        <v>0</v>
      </c>
      <c r="AE113" s="22">
        <f>IFERROR(HLOOKUP("wn6",[1]pl!$K:$K,pos!AE113),)</f>
        <v>0</v>
      </c>
    </row>
    <row r="114" spans="1:31" x14ac:dyDescent="0.25">
      <c r="A114" s="22">
        <f>IFERROR(HLOOKUP("wn6",[1]pl!$K:$K,pos!A114),)</f>
        <v>0</v>
      </c>
      <c r="B114" s="22">
        <f>IFERROR(HLOOKUP("wn6",[1]pl!$K:$K,pos!B114),)</f>
        <v>0</v>
      </c>
      <c r="C114" s="22">
        <f>IFERROR(HLOOKUP("wn6",[1]pl!$K:$K,pos!C114),)</f>
        <v>0</v>
      </c>
      <c r="D114" s="22">
        <f>IFERROR(HLOOKUP("wn6",[1]pl!$K:$K,pos!D114),)</f>
        <v>0</v>
      </c>
      <c r="E114" s="22">
        <f>IFERROR(HLOOKUP("wn6",[1]pl!$K:$K,pos!E114),)</f>
        <v>0</v>
      </c>
      <c r="F114" s="22">
        <f>IFERROR(HLOOKUP("wn6",[1]pl!$K:$K,pos!F114),)</f>
        <v>0</v>
      </c>
      <c r="G114" s="22">
        <f>IFERROR(HLOOKUP("wn6",[1]pl!$K:$K,pos!G114),)</f>
        <v>0</v>
      </c>
      <c r="H114" s="22">
        <f>IFERROR(HLOOKUP("wn6",[1]pl!$K:$K,pos!H114),)</f>
        <v>0</v>
      </c>
      <c r="I114" s="22">
        <f>IFERROR(HLOOKUP("wn6",[1]pl!$K:$K,pos!I114),)</f>
        <v>0</v>
      </c>
      <c r="J114" s="22">
        <f>IFERROR(HLOOKUP("wn6",[1]pl!$K:$K,pos!J114),)</f>
        <v>0</v>
      </c>
      <c r="K114" s="22">
        <f>IFERROR(HLOOKUP("wn6",[1]pl!$K:$K,pos!K114),)</f>
        <v>0</v>
      </c>
      <c r="L114" s="22">
        <f>IFERROR(HLOOKUP("wn6",[1]pl!$K:$K,pos!L114),)</f>
        <v>0</v>
      </c>
      <c r="M114" s="22">
        <f>IFERROR(HLOOKUP("wn6",[1]pl!$K:$K,pos!M114),)</f>
        <v>0</v>
      </c>
      <c r="N114" s="22">
        <f>IFERROR(HLOOKUP("wn6",[1]pl!$K:$K,pos!N114),)</f>
        <v>0</v>
      </c>
      <c r="O114" s="22">
        <f>IFERROR(HLOOKUP("wn6",[1]pl!$K:$K,pos!O114),)</f>
        <v>0</v>
      </c>
      <c r="Q114" s="22">
        <f>IFERROR(HLOOKUP("wn6",[1]pl!$K:$K,pos!Q114),)</f>
        <v>0</v>
      </c>
      <c r="R114" s="22">
        <f>IFERROR(HLOOKUP("wn6",[1]pl!$K:$K,pos!R114),)</f>
        <v>0</v>
      </c>
      <c r="S114" s="22">
        <f>IFERROR(HLOOKUP("wn6",[1]pl!$K:$K,pos!S114),)</f>
        <v>0</v>
      </c>
      <c r="T114" s="22">
        <f>IFERROR(HLOOKUP("wn6",[1]pl!$K:$K,pos!T114),)</f>
        <v>0</v>
      </c>
      <c r="U114" s="22">
        <f>IFERROR(HLOOKUP("wn6",[1]pl!$K:$K,pos!U114),)</f>
        <v>0</v>
      </c>
      <c r="V114" s="22">
        <f>IFERROR(HLOOKUP("wn6",[1]pl!$K:$K,pos!V114),)</f>
        <v>0</v>
      </c>
      <c r="W114" s="22">
        <f>IFERROR(HLOOKUP("wn6",[1]pl!$K:$K,pos!W114),)</f>
        <v>0</v>
      </c>
      <c r="X114" s="22">
        <f>IFERROR(HLOOKUP("wn6",[1]pl!$K:$K,pos!X114),)</f>
        <v>0</v>
      </c>
      <c r="Y114" s="22">
        <f>IFERROR(HLOOKUP("wn6",[1]pl!$K:$K,pos!Y114),)</f>
        <v>0</v>
      </c>
      <c r="Z114" s="22">
        <f>IFERROR(HLOOKUP("wn6",[1]pl!$K:$K,pos!Z114),)</f>
        <v>0</v>
      </c>
      <c r="AA114" s="22">
        <f>IFERROR(HLOOKUP("wn6",[1]pl!$K:$K,pos!AA114),)</f>
        <v>0</v>
      </c>
      <c r="AB114" s="22">
        <f>IFERROR(HLOOKUP("wn6",[1]pl!$K:$K,pos!AB114),)</f>
        <v>0</v>
      </c>
      <c r="AC114" s="22">
        <f>IFERROR(HLOOKUP("wn6",[1]pl!$K:$K,pos!AC114),)</f>
        <v>0</v>
      </c>
      <c r="AD114" s="22">
        <f>IFERROR(HLOOKUP("wn6",[1]pl!$K:$K,pos!AD114),)</f>
        <v>0</v>
      </c>
      <c r="AE114" s="22">
        <f>IFERROR(HLOOKUP("wn6",[1]pl!$K:$K,pos!AE114),)</f>
        <v>0</v>
      </c>
    </row>
    <row r="115" spans="1:31" x14ac:dyDescent="0.25">
      <c r="A115" s="22">
        <f>IFERROR(HLOOKUP("wn6",[1]pl!$K:$K,pos!A115),)</f>
        <v>0</v>
      </c>
      <c r="B115" s="22">
        <f>IFERROR(HLOOKUP("wn6",[1]pl!$K:$K,pos!B115),)</f>
        <v>0</v>
      </c>
      <c r="C115" s="22">
        <f>IFERROR(HLOOKUP("wn6",[1]pl!$K:$K,pos!C115),)</f>
        <v>0</v>
      </c>
      <c r="D115" s="22">
        <f>IFERROR(HLOOKUP("wn6",[1]pl!$K:$K,pos!D115),)</f>
        <v>0</v>
      </c>
      <c r="E115" s="22">
        <f>IFERROR(HLOOKUP("wn6",[1]pl!$K:$K,pos!E115),)</f>
        <v>0</v>
      </c>
      <c r="F115" s="22">
        <f>IFERROR(HLOOKUP("wn6",[1]pl!$K:$K,pos!F115),)</f>
        <v>0</v>
      </c>
      <c r="G115" s="22">
        <f>IFERROR(HLOOKUP("wn6",[1]pl!$K:$K,pos!G115),)</f>
        <v>0</v>
      </c>
      <c r="H115" s="22">
        <f>IFERROR(HLOOKUP("wn6",[1]pl!$K:$K,pos!H115),)</f>
        <v>0</v>
      </c>
      <c r="I115" s="22">
        <f>IFERROR(HLOOKUP("wn6",[1]pl!$K:$K,pos!I115),)</f>
        <v>0</v>
      </c>
      <c r="J115" s="22">
        <f>IFERROR(HLOOKUP("wn6",[1]pl!$K:$K,pos!J115),)</f>
        <v>0</v>
      </c>
      <c r="K115" s="22">
        <f>IFERROR(HLOOKUP("wn6",[1]pl!$K:$K,pos!K115),)</f>
        <v>0</v>
      </c>
      <c r="L115" s="22">
        <f>IFERROR(HLOOKUP("wn6",[1]pl!$K:$K,pos!L115),)</f>
        <v>0</v>
      </c>
      <c r="M115" s="22">
        <f>IFERROR(HLOOKUP("wn6",[1]pl!$K:$K,pos!M115),)</f>
        <v>0</v>
      </c>
      <c r="N115" s="22">
        <f>IFERROR(HLOOKUP("wn6",[1]pl!$K:$K,pos!N115),)</f>
        <v>0</v>
      </c>
      <c r="O115" s="22">
        <f>IFERROR(HLOOKUP("wn6",[1]pl!$K:$K,pos!O115),)</f>
        <v>0</v>
      </c>
      <c r="Q115" s="22">
        <f>IFERROR(HLOOKUP("wn6",[1]pl!$K:$K,pos!Q115),)</f>
        <v>0</v>
      </c>
      <c r="R115" s="22">
        <f>IFERROR(HLOOKUP("wn6",[1]pl!$K:$K,pos!R115),)</f>
        <v>0</v>
      </c>
      <c r="S115" s="22">
        <f>IFERROR(HLOOKUP("wn6",[1]pl!$K:$K,pos!S115),)</f>
        <v>0</v>
      </c>
      <c r="T115" s="22">
        <f>IFERROR(HLOOKUP("wn6",[1]pl!$K:$K,pos!T115),)</f>
        <v>0</v>
      </c>
      <c r="U115" s="22">
        <f>IFERROR(HLOOKUP("wn6",[1]pl!$K:$K,pos!U115),)</f>
        <v>0</v>
      </c>
      <c r="V115" s="22">
        <f>IFERROR(HLOOKUP("wn6",[1]pl!$K:$K,pos!V115),)</f>
        <v>0</v>
      </c>
      <c r="W115" s="22">
        <f>IFERROR(HLOOKUP("wn6",[1]pl!$K:$K,pos!W115),)</f>
        <v>0</v>
      </c>
      <c r="X115" s="22">
        <f>IFERROR(HLOOKUP("wn6",[1]pl!$K:$K,pos!X115),)</f>
        <v>0</v>
      </c>
      <c r="Y115" s="22">
        <f>IFERROR(HLOOKUP("wn6",[1]pl!$K:$K,pos!Y115),)</f>
        <v>0</v>
      </c>
      <c r="Z115" s="22">
        <f>IFERROR(HLOOKUP("wn6",[1]pl!$K:$K,pos!Z115),)</f>
        <v>0</v>
      </c>
      <c r="AA115" s="22">
        <f>IFERROR(HLOOKUP("wn6",[1]pl!$K:$K,pos!AA115),)</f>
        <v>0</v>
      </c>
      <c r="AB115" s="22">
        <f>IFERROR(HLOOKUP("wn6",[1]pl!$K:$K,pos!AB115),)</f>
        <v>0</v>
      </c>
      <c r="AC115" s="22">
        <f>IFERROR(HLOOKUP("wn6",[1]pl!$K:$K,pos!AC115),)</f>
        <v>0</v>
      </c>
      <c r="AD115" s="22">
        <f>IFERROR(HLOOKUP("wn6",[1]pl!$K:$K,pos!AD115),)</f>
        <v>0</v>
      </c>
      <c r="AE115" s="22">
        <f>IFERROR(HLOOKUP("wn6",[1]pl!$K:$K,pos!AE115),)</f>
        <v>0</v>
      </c>
    </row>
    <row r="116" spans="1:31" x14ac:dyDescent="0.25">
      <c r="A116" s="22">
        <f>IFERROR(HLOOKUP("wn6",[1]pl!$K:$K,pos!A116),)</f>
        <v>0</v>
      </c>
      <c r="B116" s="22">
        <f>IFERROR(HLOOKUP("wn6",[1]pl!$K:$K,pos!B116),)</f>
        <v>0</v>
      </c>
      <c r="C116" s="22">
        <f>IFERROR(HLOOKUP("wn6",[1]pl!$K:$K,pos!C116),)</f>
        <v>0</v>
      </c>
      <c r="D116" s="22">
        <f>IFERROR(HLOOKUP("wn6",[1]pl!$K:$K,pos!D116),)</f>
        <v>0</v>
      </c>
      <c r="E116" s="22">
        <f>IFERROR(HLOOKUP("wn6",[1]pl!$K:$K,pos!E116),)</f>
        <v>0</v>
      </c>
      <c r="F116" s="22">
        <f>IFERROR(HLOOKUP("wn6",[1]pl!$K:$K,pos!F116),)</f>
        <v>0</v>
      </c>
      <c r="G116" s="22">
        <f>IFERROR(HLOOKUP("wn6",[1]pl!$K:$K,pos!G116),)</f>
        <v>0</v>
      </c>
      <c r="H116" s="22">
        <f>IFERROR(HLOOKUP("wn6",[1]pl!$K:$K,pos!H116),)</f>
        <v>0</v>
      </c>
      <c r="I116" s="22">
        <f>IFERROR(HLOOKUP("wn6",[1]pl!$K:$K,pos!I116),)</f>
        <v>0</v>
      </c>
      <c r="J116" s="22">
        <f>IFERROR(HLOOKUP("wn6",[1]pl!$K:$K,pos!J116),)</f>
        <v>0</v>
      </c>
      <c r="K116" s="22">
        <f>IFERROR(HLOOKUP("wn6",[1]pl!$K:$K,pos!K116),)</f>
        <v>0</v>
      </c>
      <c r="L116" s="22">
        <f>IFERROR(HLOOKUP("wn6",[1]pl!$K:$K,pos!L116),)</f>
        <v>0</v>
      </c>
      <c r="M116" s="22">
        <f>IFERROR(HLOOKUP("wn6",[1]pl!$K:$K,pos!M116),)</f>
        <v>0</v>
      </c>
      <c r="N116" s="22">
        <f>IFERROR(HLOOKUP("wn6",[1]pl!$K:$K,pos!N116),)</f>
        <v>0</v>
      </c>
      <c r="O116" s="22">
        <f>IFERROR(HLOOKUP("wn6",[1]pl!$K:$K,pos!O116),)</f>
        <v>0</v>
      </c>
      <c r="Q116" s="22">
        <f>IFERROR(HLOOKUP("wn6",[1]pl!$K:$K,pos!Q116),)</f>
        <v>0</v>
      </c>
      <c r="R116" s="22">
        <f>IFERROR(HLOOKUP("wn6",[1]pl!$K:$K,pos!R116),)</f>
        <v>0</v>
      </c>
      <c r="S116" s="22">
        <f>IFERROR(HLOOKUP("wn6",[1]pl!$K:$K,pos!S116),)</f>
        <v>0</v>
      </c>
      <c r="T116" s="22">
        <f>IFERROR(HLOOKUP("wn6",[1]pl!$K:$K,pos!T116),)</f>
        <v>0</v>
      </c>
      <c r="U116" s="22">
        <f>IFERROR(HLOOKUP("wn6",[1]pl!$K:$K,pos!U116),)</f>
        <v>0</v>
      </c>
      <c r="V116" s="22">
        <f>IFERROR(HLOOKUP("wn6",[1]pl!$K:$K,pos!V116),)</f>
        <v>0</v>
      </c>
      <c r="W116" s="22">
        <f>IFERROR(HLOOKUP("wn6",[1]pl!$K:$K,pos!W116),)</f>
        <v>0</v>
      </c>
      <c r="X116" s="22">
        <f>IFERROR(HLOOKUP("wn6",[1]pl!$K:$K,pos!X116),)</f>
        <v>0</v>
      </c>
      <c r="Y116" s="22">
        <f>IFERROR(HLOOKUP("wn6",[1]pl!$K:$K,pos!Y116),)</f>
        <v>0</v>
      </c>
      <c r="Z116" s="22">
        <f>IFERROR(HLOOKUP("wn6",[1]pl!$K:$K,pos!Z116),)</f>
        <v>0</v>
      </c>
      <c r="AA116" s="22">
        <f>IFERROR(HLOOKUP("wn6",[1]pl!$K:$K,pos!AA116),)</f>
        <v>0</v>
      </c>
      <c r="AB116" s="22">
        <f>IFERROR(HLOOKUP("wn6",[1]pl!$K:$K,pos!AB116),)</f>
        <v>0</v>
      </c>
      <c r="AC116" s="22">
        <f>IFERROR(HLOOKUP("wn6",[1]pl!$K:$K,pos!AC116),)</f>
        <v>0</v>
      </c>
      <c r="AD116" s="22">
        <f>IFERROR(HLOOKUP("wn6",[1]pl!$K:$K,pos!AD116),)</f>
        <v>0</v>
      </c>
      <c r="AE116" s="22">
        <f>IFERROR(HLOOKUP("wn6",[1]pl!$K:$K,pos!AE116),)</f>
        <v>0</v>
      </c>
    </row>
    <row r="117" spans="1:31" x14ac:dyDescent="0.25">
      <c r="A117" s="22">
        <f>IFERROR(HLOOKUP("wn6",[1]pl!$K:$K,pos!A117),)</f>
        <v>0</v>
      </c>
      <c r="B117" s="22">
        <f>IFERROR(HLOOKUP("wn6",[1]pl!$K:$K,pos!B117),)</f>
        <v>0</v>
      </c>
      <c r="C117" s="22">
        <f>IFERROR(HLOOKUP("wn6",[1]pl!$K:$K,pos!C117),)</f>
        <v>0</v>
      </c>
      <c r="D117" s="22">
        <f>IFERROR(HLOOKUP("wn6",[1]pl!$K:$K,pos!D117),)</f>
        <v>0</v>
      </c>
      <c r="E117" s="22">
        <f>IFERROR(HLOOKUP("wn6",[1]pl!$K:$K,pos!E117),)</f>
        <v>0</v>
      </c>
      <c r="F117" s="22">
        <f>IFERROR(HLOOKUP("wn6",[1]pl!$K:$K,pos!F117),)</f>
        <v>0</v>
      </c>
      <c r="G117" s="22">
        <f>IFERROR(HLOOKUP("wn6",[1]pl!$K:$K,pos!G117),)</f>
        <v>0</v>
      </c>
      <c r="H117" s="22">
        <f>IFERROR(HLOOKUP("wn6",[1]pl!$K:$K,pos!H117),)</f>
        <v>0</v>
      </c>
      <c r="I117" s="22">
        <f>IFERROR(HLOOKUP("wn6",[1]pl!$K:$K,pos!I117),)</f>
        <v>0</v>
      </c>
      <c r="J117" s="22">
        <f>IFERROR(HLOOKUP("wn6",[1]pl!$K:$K,pos!J117),)</f>
        <v>0</v>
      </c>
      <c r="K117" s="22">
        <f>IFERROR(HLOOKUP("wn6",[1]pl!$K:$K,pos!K117),)</f>
        <v>0</v>
      </c>
      <c r="L117" s="22">
        <f>IFERROR(HLOOKUP("wn6",[1]pl!$K:$K,pos!L117),)</f>
        <v>0</v>
      </c>
      <c r="M117" s="22">
        <f>IFERROR(HLOOKUP("wn6",[1]pl!$K:$K,pos!M117),)</f>
        <v>0</v>
      </c>
      <c r="N117" s="22">
        <f>IFERROR(HLOOKUP("wn6",[1]pl!$K:$K,pos!N117),)</f>
        <v>0</v>
      </c>
      <c r="O117" s="22">
        <f>IFERROR(HLOOKUP("wn6",[1]pl!$K:$K,pos!O117),)</f>
        <v>0</v>
      </c>
      <c r="Q117" s="22">
        <f>IFERROR(HLOOKUP("wn6",[1]pl!$K:$K,pos!Q117),)</f>
        <v>0</v>
      </c>
      <c r="R117" s="22">
        <f>IFERROR(HLOOKUP("wn6",[1]pl!$K:$K,pos!R117),)</f>
        <v>0</v>
      </c>
      <c r="S117" s="22">
        <f>IFERROR(HLOOKUP("wn6",[1]pl!$K:$K,pos!S117),)</f>
        <v>0</v>
      </c>
      <c r="T117" s="22">
        <f>IFERROR(HLOOKUP("wn6",[1]pl!$K:$K,pos!T117),)</f>
        <v>0</v>
      </c>
      <c r="U117" s="22">
        <f>IFERROR(HLOOKUP("wn6",[1]pl!$K:$K,pos!U117),)</f>
        <v>0</v>
      </c>
      <c r="V117" s="22">
        <f>IFERROR(HLOOKUP("wn6",[1]pl!$K:$K,pos!V117),)</f>
        <v>0</v>
      </c>
      <c r="W117" s="22">
        <f>IFERROR(HLOOKUP("wn6",[1]pl!$K:$K,pos!W117),)</f>
        <v>0</v>
      </c>
      <c r="X117" s="22">
        <f>IFERROR(HLOOKUP("wn6",[1]pl!$K:$K,pos!X117),)</f>
        <v>0</v>
      </c>
      <c r="Y117" s="22">
        <f>IFERROR(HLOOKUP("wn6",[1]pl!$K:$K,pos!Y117),)</f>
        <v>0</v>
      </c>
      <c r="Z117" s="22">
        <f>IFERROR(HLOOKUP("wn6",[1]pl!$K:$K,pos!Z117),)</f>
        <v>0</v>
      </c>
      <c r="AA117" s="22">
        <f>IFERROR(HLOOKUP("wn6",[1]pl!$K:$K,pos!AA117),)</f>
        <v>0</v>
      </c>
      <c r="AB117" s="22">
        <f>IFERROR(HLOOKUP("wn6",[1]pl!$K:$K,pos!AB117),)</f>
        <v>0</v>
      </c>
      <c r="AC117" s="22">
        <f>IFERROR(HLOOKUP("wn6",[1]pl!$K:$K,pos!AC117),)</f>
        <v>0</v>
      </c>
      <c r="AD117" s="22">
        <f>IFERROR(HLOOKUP("wn6",[1]pl!$K:$K,pos!AD117),)</f>
        <v>0</v>
      </c>
      <c r="AE117" s="22">
        <f>IFERROR(HLOOKUP("wn6",[1]pl!$K:$K,pos!AE117),)</f>
        <v>0</v>
      </c>
    </row>
    <row r="118" spans="1:31" x14ac:dyDescent="0.25">
      <c r="A118" s="22">
        <f>IFERROR(HLOOKUP("wn6",[1]pl!$K:$K,pos!A118),)</f>
        <v>0</v>
      </c>
      <c r="B118" s="22">
        <f>IFERROR(HLOOKUP("wn6",[1]pl!$K:$K,pos!B118),)</f>
        <v>0</v>
      </c>
      <c r="C118" s="22">
        <f>IFERROR(HLOOKUP("wn6",[1]pl!$K:$K,pos!C118),)</f>
        <v>0</v>
      </c>
      <c r="D118" s="22">
        <f>IFERROR(HLOOKUP("wn6",[1]pl!$K:$K,pos!D118),)</f>
        <v>0</v>
      </c>
      <c r="E118" s="22">
        <f>IFERROR(HLOOKUP("wn6",[1]pl!$K:$K,pos!E118),)</f>
        <v>0</v>
      </c>
      <c r="F118" s="22">
        <f>IFERROR(HLOOKUP("wn6",[1]pl!$K:$K,pos!F118),)</f>
        <v>0</v>
      </c>
      <c r="G118" s="22">
        <f>IFERROR(HLOOKUP("wn6",[1]pl!$K:$K,pos!G118),)</f>
        <v>0</v>
      </c>
      <c r="H118" s="22">
        <f>IFERROR(HLOOKUP("wn6",[1]pl!$K:$K,pos!H118),)</f>
        <v>0</v>
      </c>
      <c r="I118" s="22">
        <f>IFERROR(HLOOKUP("wn6",[1]pl!$K:$K,pos!I118),)</f>
        <v>0</v>
      </c>
      <c r="J118" s="22">
        <f>IFERROR(HLOOKUP("wn6",[1]pl!$K:$K,pos!J118),)</f>
        <v>0</v>
      </c>
      <c r="K118" s="22">
        <f>IFERROR(HLOOKUP("wn6",[1]pl!$K:$K,pos!K118),)</f>
        <v>0</v>
      </c>
      <c r="L118" s="22">
        <f>IFERROR(HLOOKUP("wn6",[1]pl!$K:$K,pos!L118),)</f>
        <v>0</v>
      </c>
      <c r="M118" s="22">
        <f>IFERROR(HLOOKUP("wn6",[1]pl!$K:$K,pos!M118),)</f>
        <v>0</v>
      </c>
      <c r="N118" s="22">
        <f>IFERROR(HLOOKUP("wn6",[1]pl!$K:$K,pos!N118),)</f>
        <v>0</v>
      </c>
      <c r="O118" s="22">
        <f>IFERROR(HLOOKUP("wn6",[1]pl!$K:$K,pos!O118),)</f>
        <v>0</v>
      </c>
      <c r="Q118" s="22">
        <f>IFERROR(HLOOKUP("wn6",[1]pl!$K:$K,pos!Q118),)</f>
        <v>0</v>
      </c>
      <c r="R118" s="22">
        <f>IFERROR(HLOOKUP("wn6",[1]pl!$K:$K,pos!R118),)</f>
        <v>0</v>
      </c>
      <c r="S118" s="22">
        <f>IFERROR(HLOOKUP("wn6",[1]pl!$K:$K,pos!S118),)</f>
        <v>0</v>
      </c>
      <c r="T118" s="22">
        <f>IFERROR(HLOOKUP("wn6",[1]pl!$K:$K,pos!T118),)</f>
        <v>0</v>
      </c>
      <c r="U118" s="22">
        <f>IFERROR(HLOOKUP("wn6",[1]pl!$K:$K,pos!U118),)</f>
        <v>0</v>
      </c>
      <c r="V118" s="22">
        <f>IFERROR(HLOOKUP("wn6",[1]pl!$K:$K,pos!V118),)</f>
        <v>0</v>
      </c>
      <c r="W118" s="22">
        <f>IFERROR(HLOOKUP("wn6",[1]pl!$K:$K,pos!W118),)</f>
        <v>0</v>
      </c>
      <c r="X118" s="22">
        <f>IFERROR(HLOOKUP("wn6",[1]pl!$K:$K,pos!X118),)</f>
        <v>0</v>
      </c>
      <c r="Y118" s="22">
        <f>IFERROR(HLOOKUP("wn6",[1]pl!$K:$K,pos!Y118),)</f>
        <v>0</v>
      </c>
      <c r="Z118" s="22">
        <f>IFERROR(HLOOKUP("wn6",[1]pl!$K:$K,pos!Z118),)</f>
        <v>0</v>
      </c>
      <c r="AA118" s="22">
        <f>IFERROR(HLOOKUP("wn6",[1]pl!$K:$K,pos!AA118),)</f>
        <v>0</v>
      </c>
      <c r="AB118" s="22">
        <f>IFERROR(HLOOKUP("wn6",[1]pl!$K:$K,pos!AB118),)</f>
        <v>0</v>
      </c>
      <c r="AC118" s="22">
        <f>IFERROR(HLOOKUP("wn6",[1]pl!$K:$K,pos!AC118),)</f>
        <v>0</v>
      </c>
      <c r="AD118" s="22">
        <f>IFERROR(HLOOKUP("wn6",[1]pl!$K:$K,pos!AD118),)</f>
        <v>0</v>
      </c>
      <c r="AE118" s="22">
        <f>IFERROR(HLOOKUP("wn6",[1]pl!$K:$K,pos!AE118),)</f>
        <v>0</v>
      </c>
    </row>
    <row r="119" spans="1:31" x14ac:dyDescent="0.25">
      <c r="A119" s="22">
        <f>IFERROR(HLOOKUP("wn6",[1]pl!$K:$K,pos!A119),)</f>
        <v>0</v>
      </c>
      <c r="B119" s="22">
        <f>IFERROR(HLOOKUP("wn6",[1]pl!$K:$K,pos!B119),)</f>
        <v>0</v>
      </c>
      <c r="C119" s="22">
        <f>IFERROR(HLOOKUP("wn6",[1]pl!$K:$K,pos!C119),)</f>
        <v>0</v>
      </c>
      <c r="D119" s="22">
        <f>IFERROR(HLOOKUP("wn6",[1]pl!$K:$K,pos!D119),)</f>
        <v>0</v>
      </c>
      <c r="E119" s="22">
        <f>IFERROR(HLOOKUP("wn6",[1]pl!$K:$K,pos!E119),)</f>
        <v>0</v>
      </c>
      <c r="F119" s="22">
        <f>IFERROR(HLOOKUP("wn6",[1]pl!$K:$K,pos!F119),)</f>
        <v>0</v>
      </c>
      <c r="G119" s="22">
        <f>IFERROR(HLOOKUP("wn6",[1]pl!$K:$K,pos!G119),)</f>
        <v>0</v>
      </c>
      <c r="H119" s="22">
        <f>IFERROR(HLOOKUP("wn6",[1]pl!$K:$K,pos!H119),)</f>
        <v>0</v>
      </c>
      <c r="I119" s="22">
        <f>IFERROR(HLOOKUP("wn6",[1]pl!$K:$K,pos!I119),)</f>
        <v>0</v>
      </c>
      <c r="J119" s="22">
        <f>IFERROR(HLOOKUP("wn6",[1]pl!$K:$K,pos!J119),)</f>
        <v>0</v>
      </c>
      <c r="K119" s="22">
        <f>IFERROR(HLOOKUP("wn6",[1]pl!$K:$K,pos!K119),)</f>
        <v>0</v>
      </c>
      <c r="L119" s="22">
        <f>IFERROR(HLOOKUP("wn6",[1]pl!$K:$K,pos!L119),)</f>
        <v>0</v>
      </c>
      <c r="M119" s="22">
        <f>IFERROR(HLOOKUP("wn6",[1]pl!$K:$K,pos!M119),)</f>
        <v>0</v>
      </c>
      <c r="N119" s="22">
        <f>IFERROR(HLOOKUP("wn6",[1]pl!$K:$K,pos!N119),)</f>
        <v>0</v>
      </c>
      <c r="O119" s="22">
        <f>IFERROR(HLOOKUP("wn6",[1]pl!$K:$K,pos!O119),)</f>
        <v>0</v>
      </c>
      <c r="Q119" s="22">
        <f>IFERROR(HLOOKUP("wn6",[1]pl!$K:$K,pos!Q119),)</f>
        <v>0</v>
      </c>
      <c r="R119" s="22">
        <f>IFERROR(HLOOKUP("wn6",[1]pl!$K:$K,pos!R119),)</f>
        <v>0</v>
      </c>
      <c r="S119" s="22">
        <f>IFERROR(HLOOKUP("wn6",[1]pl!$K:$K,pos!S119),)</f>
        <v>0</v>
      </c>
      <c r="T119" s="22">
        <f>IFERROR(HLOOKUP("wn6",[1]pl!$K:$K,pos!T119),)</f>
        <v>0</v>
      </c>
      <c r="U119" s="22">
        <f>IFERROR(HLOOKUP("wn6",[1]pl!$K:$K,pos!U119),)</f>
        <v>0</v>
      </c>
      <c r="V119" s="22">
        <f>IFERROR(HLOOKUP("wn6",[1]pl!$K:$K,pos!V119),)</f>
        <v>0</v>
      </c>
      <c r="W119" s="22">
        <f>IFERROR(HLOOKUP("wn6",[1]pl!$K:$K,pos!W119),)</f>
        <v>0</v>
      </c>
      <c r="X119" s="22">
        <f>IFERROR(HLOOKUP("wn6",[1]pl!$K:$K,pos!X119),)</f>
        <v>0</v>
      </c>
      <c r="Y119" s="22">
        <f>IFERROR(HLOOKUP("wn6",[1]pl!$K:$K,pos!Y119),)</f>
        <v>0</v>
      </c>
      <c r="Z119" s="22">
        <f>IFERROR(HLOOKUP("wn6",[1]pl!$K:$K,pos!Z119),)</f>
        <v>0</v>
      </c>
      <c r="AA119" s="22">
        <f>IFERROR(HLOOKUP("wn6",[1]pl!$K:$K,pos!AA119),)</f>
        <v>0</v>
      </c>
      <c r="AB119" s="22">
        <f>IFERROR(HLOOKUP("wn6",[1]pl!$K:$K,pos!AB119),)</f>
        <v>0</v>
      </c>
      <c r="AC119" s="22">
        <f>IFERROR(HLOOKUP("wn6",[1]pl!$K:$K,pos!AC119),)</f>
        <v>0</v>
      </c>
      <c r="AD119" s="22">
        <f>IFERROR(HLOOKUP("wn6",[1]pl!$K:$K,pos!AD119),)</f>
        <v>0</v>
      </c>
      <c r="AE119" s="22">
        <f>IFERROR(HLOOKUP("wn6",[1]pl!$K:$K,pos!AE119),)</f>
        <v>0</v>
      </c>
    </row>
    <row r="120" spans="1:31" x14ac:dyDescent="0.25">
      <c r="A120" s="22">
        <f>IFERROR(HLOOKUP("wn6",[1]pl!$K:$K,pos!A120),)</f>
        <v>0</v>
      </c>
      <c r="B120" s="22">
        <f>IFERROR(HLOOKUP("wn6",[1]pl!$K:$K,pos!B120),)</f>
        <v>0</v>
      </c>
      <c r="C120" s="22">
        <f>IFERROR(HLOOKUP("wn6",[1]pl!$K:$K,pos!C120),)</f>
        <v>0</v>
      </c>
      <c r="D120" s="22">
        <f>IFERROR(HLOOKUP("wn6",[1]pl!$K:$K,pos!D120),)</f>
        <v>0</v>
      </c>
      <c r="E120" s="22">
        <f>IFERROR(HLOOKUP("wn6",[1]pl!$K:$K,pos!E120),)</f>
        <v>0</v>
      </c>
      <c r="F120" s="22">
        <f>IFERROR(HLOOKUP("wn6",[1]pl!$K:$K,pos!F120),)</f>
        <v>0</v>
      </c>
      <c r="G120" s="22">
        <f>IFERROR(HLOOKUP("wn6",[1]pl!$K:$K,pos!G120),)</f>
        <v>0</v>
      </c>
      <c r="H120" s="22">
        <f>IFERROR(HLOOKUP("wn6",[1]pl!$K:$K,pos!H120),)</f>
        <v>0</v>
      </c>
      <c r="I120" s="22">
        <f>IFERROR(HLOOKUP("wn6",[1]pl!$K:$K,pos!I120),)</f>
        <v>0</v>
      </c>
      <c r="J120" s="22">
        <f>IFERROR(HLOOKUP("wn6",[1]pl!$K:$K,pos!J120),)</f>
        <v>0</v>
      </c>
      <c r="K120" s="22">
        <f>IFERROR(HLOOKUP("wn6",[1]pl!$K:$K,pos!K120),)</f>
        <v>0</v>
      </c>
      <c r="L120" s="22">
        <f>IFERROR(HLOOKUP("wn6",[1]pl!$K:$K,pos!L120),)</f>
        <v>0</v>
      </c>
      <c r="M120" s="22">
        <f>IFERROR(HLOOKUP("wn6",[1]pl!$K:$K,pos!M120),)</f>
        <v>0</v>
      </c>
      <c r="N120" s="22">
        <f>IFERROR(HLOOKUP("wn6",[1]pl!$K:$K,pos!N120),)</f>
        <v>0</v>
      </c>
      <c r="O120" s="22">
        <f>IFERROR(HLOOKUP("wn6",[1]pl!$K:$K,pos!O120),)</f>
        <v>0</v>
      </c>
      <c r="Q120" s="22">
        <f>IFERROR(HLOOKUP("wn6",[1]pl!$K:$K,pos!Q120),)</f>
        <v>0</v>
      </c>
      <c r="R120" s="22">
        <f>IFERROR(HLOOKUP("wn6",[1]pl!$K:$K,pos!R120),)</f>
        <v>0</v>
      </c>
      <c r="S120" s="22">
        <f>IFERROR(HLOOKUP("wn6",[1]pl!$K:$K,pos!S120),)</f>
        <v>0</v>
      </c>
      <c r="T120" s="22">
        <f>IFERROR(HLOOKUP("wn6",[1]pl!$K:$K,pos!T120),)</f>
        <v>0</v>
      </c>
      <c r="U120" s="22">
        <f>IFERROR(HLOOKUP("wn6",[1]pl!$K:$K,pos!U120),)</f>
        <v>0</v>
      </c>
      <c r="V120" s="22">
        <f>IFERROR(HLOOKUP("wn6",[1]pl!$K:$K,pos!V120),)</f>
        <v>0</v>
      </c>
      <c r="W120" s="22">
        <f>IFERROR(HLOOKUP("wn6",[1]pl!$K:$K,pos!W120),)</f>
        <v>0</v>
      </c>
      <c r="X120" s="22">
        <f>IFERROR(HLOOKUP("wn6",[1]pl!$K:$K,pos!X120),)</f>
        <v>0</v>
      </c>
      <c r="Y120" s="22">
        <f>IFERROR(HLOOKUP("wn6",[1]pl!$K:$K,pos!Y120),)</f>
        <v>0</v>
      </c>
      <c r="Z120" s="22">
        <f>IFERROR(HLOOKUP("wn6",[1]pl!$K:$K,pos!Z120),)</f>
        <v>0</v>
      </c>
      <c r="AA120" s="22">
        <f>IFERROR(HLOOKUP("wn6",[1]pl!$K:$K,pos!AA120),)</f>
        <v>0</v>
      </c>
      <c r="AB120" s="22">
        <f>IFERROR(HLOOKUP("wn6",[1]pl!$K:$K,pos!AB120),)</f>
        <v>0</v>
      </c>
      <c r="AC120" s="22">
        <f>IFERROR(HLOOKUP("wn6",[1]pl!$K:$K,pos!AC120),)</f>
        <v>0</v>
      </c>
      <c r="AD120" s="22">
        <f>IFERROR(HLOOKUP("wn6",[1]pl!$K:$K,pos!AD120),)</f>
        <v>0</v>
      </c>
      <c r="AE120" s="22">
        <f>IFERROR(HLOOKUP("wn6",[1]pl!$K:$K,pos!AE120),)</f>
        <v>0</v>
      </c>
    </row>
    <row r="121" spans="1:31" x14ac:dyDescent="0.25">
      <c r="A121" s="22">
        <f>IFERROR(HLOOKUP("wn6",[1]pl!$K:$K,pos!A121),)</f>
        <v>0</v>
      </c>
      <c r="B121" s="22">
        <f>IFERROR(HLOOKUP("wn6",[1]pl!$K:$K,pos!B121),)</f>
        <v>0</v>
      </c>
      <c r="C121" s="22">
        <f>IFERROR(HLOOKUP("wn6",[1]pl!$K:$K,pos!C121),)</f>
        <v>0</v>
      </c>
      <c r="D121" s="22">
        <f>IFERROR(HLOOKUP("wn6",[1]pl!$K:$K,pos!D121),)</f>
        <v>0</v>
      </c>
      <c r="E121" s="22">
        <f>IFERROR(HLOOKUP("wn6",[1]pl!$K:$K,pos!E121),)</f>
        <v>0</v>
      </c>
      <c r="F121" s="22">
        <f>IFERROR(HLOOKUP("wn6",[1]pl!$K:$K,pos!F121),)</f>
        <v>0</v>
      </c>
      <c r="G121" s="22">
        <f>IFERROR(HLOOKUP("wn6",[1]pl!$K:$K,pos!G121),)</f>
        <v>0</v>
      </c>
      <c r="H121" s="22">
        <f>IFERROR(HLOOKUP("wn6",[1]pl!$K:$K,pos!H121),)</f>
        <v>0</v>
      </c>
      <c r="I121" s="22">
        <f>IFERROR(HLOOKUP("wn6",[1]pl!$K:$K,pos!I121),)</f>
        <v>0</v>
      </c>
      <c r="J121" s="22">
        <f>IFERROR(HLOOKUP("wn6",[1]pl!$K:$K,pos!J121),)</f>
        <v>0</v>
      </c>
      <c r="K121" s="22">
        <f>IFERROR(HLOOKUP("wn6",[1]pl!$K:$K,pos!K121),)</f>
        <v>0</v>
      </c>
      <c r="L121" s="22">
        <f>IFERROR(HLOOKUP("wn6",[1]pl!$K:$K,pos!L121),)</f>
        <v>0</v>
      </c>
      <c r="M121" s="22">
        <f>IFERROR(HLOOKUP("wn6",[1]pl!$K:$K,pos!M121),)</f>
        <v>0</v>
      </c>
      <c r="N121" s="22">
        <f>IFERROR(HLOOKUP("wn6",[1]pl!$K:$K,pos!N121),)</f>
        <v>0</v>
      </c>
      <c r="O121" s="22">
        <f>IFERROR(HLOOKUP("wn6",[1]pl!$K:$K,pos!O121),)</f>
        <v>0</v>
      </c>
      <c r="Q121" s="22">
        <f>IFERROR(HLOOKUP("wn6",[1]pl!$K:$K,pos!Q121),)</f>
        <v>0</v>
      </c>
      <c r="R121" s="22">
        <f>IFERROR(HLOOKUP("wn6",[1]pl!$K:$K,pos!R121),)</f>
        <v>0</v>
      </c>
      <c r="S121" s="22">
        <f>IFERROR(HLOOKUP("wn6",[1]pl!$K:$K,pos!S121),)</f>
        <v>0</v>
      </c>
      <c r="T121" s="22">
        <f>IFERROR(HLOOKUP("wn6",[1]pl!$K:$K,pos!T121),)</f>
        <v>0</v>
      </c>
      <c r="U121" s="22">
        <f>IFERROR(HLOOKUP("wn6",[1]pl!$K:$K,pos!U121),)</f>
        <v>0</v>
      </c>
      <c r="V121" s="22">
        <f>IFERROR(HLOOKUP("wn6",[1]pl!$K:$K,pos!V121),)</f>
        <v>0</v>
      </c>
      <c r="W121" s="22">
        <f>IFERROR(HLOOKUP("wn6",[1]pl!$K:$K,pos!W121),)</f>
        <v>0</v>
      </c>
      <c r="X121" s="22">
        <f>IFERROR(HLOOKUP("wn6",[1]pl!$K:$K,pos!X121),)</f>
        <v>0</v>
      </c>
      <c r="Y121" s="22">
        <f>IFERROR(HLOOKUP("wn6",[1]pl!$K:$K,pos!Y121),)</f>
        <v>0</v>
      </c>
      <c r="Z121" s="22">
        <f>IFERROR(HLOOKUP("wn6",[1]pl!$K:$K,pos!Z121),)</f>
        <v>0</v>
      </c>
      <c r="AA121" s="22">
        <f>IFERROR(HLOOKUP("wn6",[1]pl!$K:$K,pos!AA121),)</f>
        <v>0</v>
      </c>
      <c r="AB121" s="22">
        <f>IFERROR(HLOOKUP("wn6",[1]pl!$K:$K,pos!AB121),)</f>
        <v>0</v>
      </c>
      <c r="AC121" s="22">
        <f>IFERROR(HLOOKUP("wn6",[1]pl!$K:$K,pos!AC121),)</f>
        <v>0</v>
      </c>
      <c r="AD121" s="22">
        <f>IFERROR(HLOOKUP("wn6",[1]pl!$K:$K,pos!AD121),)</f>
        <v>0</v>
      </c>
      <c r="AE121" s="22">
        <f>IFERROR(HLOOKUP("wn6",[1]pl!$K:$K,pos!AE121),)</f>
        <v>0</v>
      </c>
    </row>
    <row r="122" spans="1:31" x14ac:dyDescent="0.25">
      <c r="A122" s="22">
        <f>IFERROR(HLOOKUP("wn6",[1]pl!$K:$K,pos!A122),)</f>
        <v>0</v>
      </c>
      <c r="B122" s="22">
        <f>IFERROR(HLOOKUP("wn6",[1]pl!$K:$K,pos!B122),)</f>
        <v>0</v>
      </c>
      <c r="C122" s="22">
        <f>IFERROR(HLOOKUP("wn6",[1]pl!$K:$K,pos!C122),)</f>
        <v>0</v>
      </c>
      <c r="D122" s="22">
        <f>IFERROR(HLOOKUP("wn6",[1]pl!$K:$K,pos!D122),)</f>
        <v>0</v>
      </c>
      <c r="E122" s="22">
        <f>IFERROR(HLOOKUP("wn6",[1]pl!$K:$K,pos!E122),)</f>
        <v>0</v>
      </c>
      <c r="F122" s="22">
        <f>IFERROR(HLOOKUP("wn6",[1]pl!$K:$K,pos!F122),)</f>
        <v>0</v>
      </c>
      <c r="G122" s="22">
        <f>IFERROR(HLOOKUP("wn6",[1]pl!$K:$K,pos!G122),)</f>
        <v>0</v>
      </c>
      <c r="H122" s="22">
        <f>IFERROR(HLOOKUP("wn6",[1]pl!$K:$K,pos!H122),)</f>
        <v>0</v>
      </c>
      <c r="I122" s="22">
        <f>IFERROR(HLOOKUP("wn6",[1]pl!$K:$K,pos!I122),)</f>
        <v>0</v>
      </c>
      <c r="J122" s="22">
        <f>IFERROR(HLOOKUP("wn6",[1]pl!$K:$K,pos!J122),)</f>
        <v>0</v>
      </c>
      <c r="K122" s="22">
        <f>IFERROR(HLOOKUP("wn6",[1]pl!$K:$K,pos!K122),)</f>
        <v>0</v>
      </c>
      <c r="L122" s="22">
        <f>IFERROR(HLOOKUP("wn6",[1]pl!$K:$K,pos!L122),)</f>
        <v>0</v>
      </c>
      <c r="M122" s="22">
        <f>IFERROR(HLOOKUP("wn6",[1]pl!$K:$K,pos!M122),)</f>
        <v>0</v>
      </c>
      <c r="N122" s="22">
        <f>IFERROR(HLOOKUP("wn6",[1]pl!$K:$K,pos!N122),)</f>
        <v>0</v>
      </c>
      <c r="O122" s="22">
        <f>IFERROR(HLOOKUP("wn6",[1]pl!$K:$K,pos!O122),)</f>
        <v>0</v>
      </c>
      <c r="Q122" s="22">
        <f>IFERROR(HLOOKUP("wn6",[1]pl!$K:$K,pos!Q122),)</f>
        <v>0</v>
      </c>
      <c r="R122" s="22">
        <f>IFERROR(HLOOKUP("wn6",[1]pl!$K:$K,pos!R122),)</f>
        <v>0</v>
      </c>
      <c r="S122" s="22">
        <f>IFERROR(HLOOKUP("wn6",[1]pl!$K:$K,pos!S122),)</f>
        <v>0</v>
      </c>
      <c r="T122" s="22">
        <f>IFERROR(HLOOKUP("wn6",[1]pl!$K:$K,pos!T122),)</f>
        <v>0</v>
      </c>
      <c r="U122" s="22">
        <f>IFERROR(HLOOKUP("wn6",[1]pl!$K:$K,pos!U122),)</f>
        <v>0</v>
      </c>
      <c r="V122" s="22">
        <f>IFERROR(HLOOKUP("wn6",[1]pl!$K:$K,pos!V122),)</f>
        <v>0</v>
      </c>
      <c r="W122" s="22">
        <f>IFERROR(HLOOKUP("wn6",[1]pl!$K:$K,pos!W122),)</f>
        <v>0</v>
      </c>
      <c r="X122" s="22">
        <f>IFERROR(HLOOKUP("wn6",[1]pl!$K:$K,pos!X122),)</f>
        <v>0</v>
      </c>
      <c r="Y122" s="22">
        <f>IFERROR(HLOOKUP("wn6",[1]pl!$K:$K,pos!Y122),)</f>
        <v>0</v>
      </c>
      <c r="Z122" s="22">
        <f>IFERROR(HLOOKUP("wn6",[1]pl!$K:$K,pos!Z122),)</f>
        <v>0</v>
      </c>
      <c r="AA122" s="22">
        <f>IFERROR(HLOOKUP("wn6",[1]pl!$K:$K,pos!AA122),)</f>
        <v>0</v>
      </c>
      <c r="AB122" s="22">
        <f>IFERROR(HLOOKUP("wn6",[1]pl!$K:$K,pos!AB122),)</f>
        <v>0</v>
      </c>
      <c r="AC122" s="22">
        <f>IFERROR(HLOOKUP("wn6",[1]pl!$K:$K,pos!AC122),)</f>
        <v>0</v>
      </c>
      <c r="AD122" s="22">
        <f>IFERROR(HLOOKUP("wn6",[1]pl!$K:$K,pos!AD122),)</f>
        <v>0</v>
      </c>
      <c r="AE122" s="22">
        <f>IFERROR(HLOOKUP("wn6",[1]pl!$K:$K,pos!AE122),)</f>
        <v>0</v>
      </c>
    </row>
    <row r="123" spans="1:31" x14ac:dyDescent="0.25">
      <c r="A123" s="22">
        <f>IFERROR(HLOOKUP("wn6",[1]pl!$K:$K,pos!A123),)</f>
        <v>0</v>
      </c>
      <c r="B123" s="22">
        <f>IFERROR(HLOOKUP("wn6",[1]pl!$K:$K,pos!B123),)</f>
        <v>0</v>
      </c>
      <c r="C123" s="22">
        <f>IFERROR(HLOOKUP("wn6",[1]pl!$K:$K,pos!C123),)</f>
        <v>0</v>
      </c>
      <c r="D123" s="22">
        <f>IFERROR(HLOOKUP("wn6",[1]pl!$K:$K,pos!D123),)</f>
        <v>0</v>
      </c>
      <c r="E123" s="22">
        <f>IFERROR(HLOOKUP("wn6",[1]pl!$K:$K,pos!E123),)</f>
        <v>0</v>
      </c>
      <c r="F123" s="22">
        <f>IFERROR(HLOOKUP("wn6",[1]pl!$K:$K,pos!F123),)</f>
        <v>0</v>
      </c>
      <c r="G123" s="22">
        <f>IFERROR(HLOOKUP("wn6",[1]pl!$K:$K,pos!G123),)</f>
        <v>0</v>
      </c>
      <c r="H123" s="22">
        <f>IFERROR(HLOOKUP("wn6",[1]pl!$K:$K,pos!H123),)</f>
        <v>0</v>
      </c>
      <c r="I123" s="22">
        <f>IFERROR(HLOOKUP("wn6",[1]pl!$K:$K,pos!I123),)</f>
        <v>0</v>
      </c>
      <c r="J123" s="22">
        <f>IFERROR(HLOOKUP("wn6",[1]pl!$K:$K,pos!J123),)</f>
        <v>0</v>
      </c>
      <c r="K123" s="22">
        <f>IFERROR(HLOOKUP("wn6",[1]pl!$K:$K,pos!K123),)</f>
        <v>0</v>
      </c>
      <c r="L123" s="22">
        <f>IFERROR(HLOOKUP("wn6",[1]pl!$K:$K,pos!L123),)</f>
        <v>0</v>
      </c>
      <c r="M123" s="22">
        <f>IFERROR(HLOOKUP("wn6",[1]pl!$K:$K,pos!M123),)</f>
        <v>0</v>
      </c>
      <c r="N123" s="22">
        <f>IFERROR(HLOOKUP("wn6",[1]pl!$K:$K,pos!N123),)</f>
        <v>0</v>
      </c>
      <c r="O123" s="22">
        <f>IFERROR(HLOOKUP("wn6",[1]pl!$K:$K,pos!O123),)</f>
        <v>0</v>
      </c>
      <c r="Q123" s="22">
        <f>IFERROR(HLOOKUP("wn6",[1]pl!$K:$K,pos!Q123),)</f>
        <v>0</v>
      </c>
      <c r="R123" s="22">
        <f>IFERROR(HLOOKUP("wn6",[1]pl!$K:$K,pos!R123),)</f>
        <v>0</v>
      </c>
      <c r="S123" s="22">
        <f>IFERROR(HLOOKUP("wn6",[1]pl!$K:$K,pos!S123),)</f>
        <v>0</v>
      </c>
      <c r="T123" s="22">
        <f>IFERROR(HLOOKUP("wn6",[1]pl!$K:$K,pos!T123),)</f>
        <v>0</v>
      </c>
      <c r="U123" s="22">
        <f>IFERROR(HLOOKUP("wn6",[1]pl!$K:$K,pos!U123),)</f>
        <v>0</v>
      </c>
      <c r="V123" s="22">
        <f>IFERROR(HLOOKUP("wn6",[1]pl!$K:$K,pos!V123),)</f>
        <v>0</v>
      </c>
      <c r="W123" s="22">
        <f>IFERROR(HLOOKUP("wn6",[1]pl!$K:$K,pos!W123),)</f>
        <v>0</v>
      </c>
      <c r="X123" s="22">
        <f>IFERROR(HLOOKUP("wn6",[1]pl!$K:$K,pos!X123),)</f>
        <v>0</v>
      </c>
      <c r="Y123" s="22">
        <f>IFERROR(HLOOKUP("wn6",[1]pl!$K:$K,pos!Y123),)</f>
        <v>0</v>
      </c>
      <c r="Z123" s="22">
        <f>IFERROR(HLOOKUP("wn6",[1]pl!$K:$K,pos!Z123),)</f>
        <v>0</v>
      </c>
      <c r="AA123" s="22">
        <f>IFERROR(HLOOKUP("wn6",[1]pl!$K:$K,pos!AA123),)</f>
        <v>0</v>
      </c>
      <c r="AB123" s="22">
        <f>IFERROR(HLOOKUP("wn6",[1]pl!$K:$K,pos!AB123),)</f>
        <v>0</v>
      </c>
      <c r="AC123" s="22">
        <f>IFERROR(HLOOKUP("wn6",[1]pl!$K:$K,pos!AC123),)</f>
        <v>0</v>
      </c>
      <c r="AD123" s="22">
        <f>IFERROR(HLOOKUP("wn6",[1]pl!$K:$K,pos!AD123),)</f>
        <v>0</v>
      </c>
      <c r="AE123" s="22">
        <f>IFERROR(HLOOKUP("wn6",[1]pl!$K:$K,pos!AE123),)</f>
        <v>0</v>
      </c>
    </row>
    <row r="124" spans="1:31" x14ac:dyDescent="0.25">
      <c r="A124" s="22">
        <f>IFERROR(HLOOKUP("wn6",[1]pl!$K:$K,pos!A124),)</f>
        <v>0</v>
      </c>
      <c r="B124" s="22">
        <f>IFERROR(HLOOKUP("wn6",[1]pl!$K:$K,pos!B124),)</f>
        <v>0</v>
      </c>
      <c r="C124" s="22">
        <f>IFERROR(HLOOKUP("wn6",[1]pl!$K:$K,pos!C124),)</f>
        <v>0</v>
      </c>
      <c r="D124" s="22">
        <f>IFERROR(HLOOKUP("wn6",[1]pl!$K:$K,pos!D124),)</f>
        <v>0</v>
      </c>
      <c r="E124" s="22">
        <f>IFERROR(HLOOKUP("wn6",[1]pl!$K:$K,pos!E124),)</f>
        <v>0</v>
      </c>
      <c r="F124" s="22">
        <f>IFERROR(HLOOKUP("wn6",[1]pl!$K:$K,pos!F124),)</f>
        <v>0</v>
      </c>
      <c r="G124" s="22">
        <f>IFERROR(HLOOKUP("wn6",[1]pl!$K:$K,pos!G124),)</f>
        <v>0</v>
      </c>
      <c r="H124" s="22">
        <f>IFERROR(HLOOKUP("wn6",[1]pl!$K:$K,pos!H124),)</f>
        <v>0</v>
      </c>
      <c r="I124" s="22">
        <f>IFERROR(HLOOKUP("wn6",[1]pl!$K:$K,pos!I124),)</f>
        <v>0</v>
      </c>
      <c r="J124" s="22">
        <f>IFERROR(HLOOKUP("wn6",[1]pl!$K:$K,pos!J124),)</f>
        <v>0</v>
      </c>
      <c r="K124" s="22">
        <f>IFERROR(HLOOKUP("wn6",[1]pl!$K:$K,pos!K124),)</f>
        <v>0</v>
      </c>
      <c r="L124" s="22">
        <f>IFERROR(HLOOKUP("wn6",[1]pl!$K:$K,pos!L124),)</f>
        <v>0</v>
      </c>
      <c r="M124" s="22">
        <f>IFERROR(HLOOKUP("wn6",[1]pl!$K:$K,pos!M124),)</f>
        <v>0</v>
      </c>
      <c r="N124" s="22">
        <f>IFERROR(HLOOKUP("wn6",[1]pl!$K:$K,pos!N124),)</f>
        <v>0</v>
      </c>
      <c r="O124" s="22">
        <f>IFERROR(HLOOKUP("wn6",[1]pl!$K:$K,pos!O124),)</f>
        <v>0</v>
      </c>
      <c r="Q124" s="22">
        <f>IFERROR(HLOOKUP("wn6",[1]pl!$K:$K,pos!Q124),)</f>
        <v>0</v>
      </c>
      <c r="R124" s="22">
        <f>IFERROR(HLOOKUP("wn6",[1]pl!$K:$K,pos!R124),)</f>
        <v>0</v>
      </c>
      <c r="S124" s="22">
        <f>IFERROR(HLOOKUP("wn6",[1]pl!$K:$K,pos!S124),)</f>
        <v>0</v>
      </c>
      <c r="T124" s="22">
        <f>IFERROR(HLOOKUP("wn6",[1]pl!$K:$K,pos!T124),)</f>
        <v>0</v>
      </c>
      <c r="U124" s="22">
        <f>IFERROR(HLOOKUP("wn6",[1]pl!$K:$K,pos!U124),)</f>
        <v>0</v>
      </c>
      <c r="V124" s="22">
        <f>IFERROR(HLOOKUP("wn6",[1]pl!$K:$K,pos!V124),)</f>
        <v>0</v>
      </c>
      <c r="W124" s="22">
        <f>IFERROR(HLOOKUP("wn6",[1]pl!$K:$K,pos!W124),)</f>
        <v>0</v>
      </c>
      <c r="X124" s="22">
        <f>IFERROR(HLOOKUP("wn6",[1]pl!$K:$K,pos!X124),)</f>
        <v>0</v>
      </c>
      <c r="Y124" s="22">
        <f>IFERROR(HLOOKUP("wn6",[1]pl!$K:$K,pos!Y124),)</f>
        <v>0</v>
      </c>
      <c r="Z124" s="22">
        <f>IFERROR(HLOOKUP("wn6",[1]pl!$K:$K,pos!Z124),)</f>
        <v>0</v>
      </c>
      <c r="AA124" s="22">
        <f>IFERROR(HLOOKUP("wn6",[1]pl!$K:$K,pos!AA124),)</f>
        <v>0</v>
      </c>
      <c r="AB124" s="22">
        <f>IFERROR(HLOOKUP("wn6",[1]pl!$K:$K,pos!AB124),)</f>
        <v>0</v>
      </c>
      <c r="AC124" s="22">
        <f>IFERROR(HLOOKUP("wn6",[1]pl!$K:$K,pos!AC124),)</f>
        <v>0</v>
      </c>
      <c r="AD124" s="22">
        <f>IFERROR(HLOOKUP("wn6",[1]pl!$K:$K,pos!AD124),)</f>
        <v>0</v>
      </c>
      <c r="AE124" s="22">
        <f>IFERROR(HLOOKUP("wn6",[1]pl!$K:$K,pos!AE124),)</f>
        <v>0</v>
      </c>
    </row>
    <row r="125" spans="1:31" x14ac:dyDescent="0.25">
      <c r="A125" s="22">
        <f>IFERROR(HLOOKUP("wn6",[1]pl!$K:$K,pos!A125),)</f>
        <v>0</v>
      </c>
      <c r="B125" s="22">
        <f>IFERROR(HLOOKUP("wn6",[1]pl!$K:$K,pos!B125),)</f>
        <v>0</v>
      </c>
      <c r="C125" s="22">
        <f>IFERROR(HLOOKUP("wn6",[1]pl!$K:$K,pos!C125),)</f>
        <v>0</v>
      </c>
      <c r="D125" s="22">
        <f>IFERROR(HLOOKUP("wn6",[1]pl!$K:$K,pos!D125),)</f>
        <v>0</v>
      </c>
      <c r="E125" s="22">
        <f>IFERROR(HLOOKUP("wn6",[1]pl!$K:$K,pos!E125),)</f>
        <v>0</v>
      </c>
      <c r="F125" s="22">
        <f>IFERROR(HLOOKUP("wn6",[1]pl!$K:$K,pos!F125),)</f>
        <v>0</v>
      </c>
      <c r="G125" s="22">
        <f>IFERROR(HLOOKUP("wn6",[1]pl!$K:$K,pos!G125),)</f>
        <v>0</v>
      </c>
      <c r="H125" s="22">
        <f>IFERROR(HLOOKUP("wn6",[1]pl!$K:$K,pos!H125),)</f>
        <v>0</v>
      </c>
      <c r="I125" s="22">
        <f>IFERROR(HLOOKUP("wn6",[1]pl!$K:$K,pos!I125),)</f>
        <v>0</v>
      </c>
      <c r="J125" s="22">
        <f>IFERROR(HLOOKUP("wn6",[1]pl!$K:$K,pos!J125),)</f>
        <v>0</v>
      </c>
      <c r="K125" s="22">
        <f>IFERROR(HLOOKUP("wn6",[1]pl!$K:$K,pos!K125),)</f>
        <v>0</v>
      </c>
      <c r="L125" s="22">
        <f>IFERROR(HLOOKUP("wn6",[1]pl!$K:$K,pos!L125),)</f>
        <v>0</v>
      </c>
      <c r="M125" s="22">
        <f>IFERROR(HLOOKUP("wn6",[1]pl!$K:$K,pos!M125),)</f>
        <v>0</v>
      </c>
      <c r="N125" s="22">
        <f>IFERROR(HLOOKUP("wn6",[1]pl!$K:$K,pos!N125),)</f>
        <v>0</v>
      </c>
      <c r="O125" s="22">
        <f>IFERROR(HLOOKUP("wn6",[1]pl!$K:$K,pos!O125),)</f>
        <v>0</v>
      </c>
      <c r="Q125" s="22">
        <f>IFERROR(HLOOKUP("wn6",[1]pl!$K:$K,pos!Q125),)</f>
        <v>0</v>
      </c>
      <c r="R125" s="22">
        <f>IFERROR(HLOOKUP("wn6",[1]pl!$K:$K,pos!R125),)</f>
        <v>0</v>
      </c>
      <c r="S125" s="22">
        <f>IFERROR(HLOOKUP("wn6",[1]pl!$K:$K,pos!S125),)</f>
        <v>0</v>
      </c>
      <c r="T125" s="22">
        <f>IFERROR(HLOOKUP("wn6",[1]pl!$K:$K,pos!T125),)</f>
        <v>0</v>
      </c>
      <c r="U125" s="22">
        <f>IFERROR(HLOOKUP("wn6",[1]pl!$K:$K,pos!U125),)</f>
        <v>0</v>
      </c>
      <c r="V125" s="22">
        <f>IFERROR(HLOOKUP("wn6",[1]pl!$K:$K,pos!V125),)</f>
        <v>0</v>
      </c>
      <c r="W125" s="22">
        <f>IFERROR(HLOOKUP("wn6",[1]pl!$K:$K,pos!W125),)</f>
        <v>0</v>
      </c>
      <c r="X125" s="22">
        <f>IFERROR(HLOOKUP("wn6",[1]pl!$K:$K,pos!X125),)</f>
        <v>0</v>
      </c>
      <c r="Y125" s="22">
        <f>IFERROR(HLOOKUP("wn6",[1]pl!$K:$K,pos!Y125),)</f>
        <v>0</v>
      </c>
      <c r="Z125" s="22">
        <f>IFERROR(HLOOKUP("wn6",[1]pl!$K:$K,pos!Z125),)</f>
        <v>0</v>
      </c>
      <c r="AA125" s="22">
        <f>IFERROR(HLOOKUP("wn6",[1]pl!$K:$K,pos!AA125),)</f>
        <v>0</v>
      </c>
      <c r="AB125" s="22">
        <f>IFERROR(HLOOKUP("wn6",[1]pl!$K:$K,pos!AB125),)</f>
        <v>0</v>
      </c>
      <c r="AC125" s="22">
        <f>IFERROR(HLOOKUP("wn6",[1]pl!$K:$K,pos!AC125),)</f>
        <v>0</v>
      </c>
      <c r="AD125" s="22">
        <f>IFERROR(HLOOKUP("wn6",[1]pl!$K:$K,pos!AD125),)</f>
        <v>0</v>
      </c>
      <c r="AE125" s="22">
        <f>IFERROR(HLOOKUP("wn6",[1]pl!$K:$K,pos!AE125),)</f>
        <v>0</v>
      </c>
    </row>
    <row r="126" spans="1:31" x14ac:dyDescent="0.25">
      <c r="A126" s="22">
        <f>IFERROR(HLOOKUP("wn6",[1]pl!$K:$K,pos!A126),)</f>
        <v>0</v>
      </c>
      <c r="B126" s="22">
        <f>IFERROR(HLOOKUP("wn6",[1]pl!$K:$K,pos!B126),)</f>
        <v>0</v>
      </c>
      <c r="C126" s="22">
        <f>IFERROR(HLOOKUP("wn6",[1]pl!$K:$K,pos!C126),)</f>
        <v>0</v>
      </c>
      <c r="D126" s="22">
        <f>IFERROR(HLOOKUP("wn6",[1]pl!$K:$K,pos!D126),)</f>
        <v>0</v>
      </c>
      <c r="E126" s="22">
        <f>IFERROR(HLOOKUP("wn6",[1]pl!$K:$K,pos!E126),)</f>
        <v>0</v>
      </c>
      <c r="F126" s="22">
        <f>IFERROR(HLOOKUP("wn6",[1]pl!$K:$K,pos!F126),)</f>
        <v>0</v>
      </c>
      <c r="G126" s="22">
        <f>IFERROR(HLOOKUP("wn6",[1]pl!$K:$K,pos!G126),)</f>
        <v>0</v>
      </c>
      <c r="H126" s="22">
        <f>IFERROR(HLOOKUP("wn6",[1]pl!$K:$K,pos!H126),)</f>
        <v>0</v>
      </c>
      <c r="I126" s="22">
        <f>IFERROR(HLOOKUP("wn6",[1]pl!$K:$K,pos!I126),)</f>
        <v>0</v>
      </c>
      <c r="J126" s="22">
        <f>IFERROR(HLOOKUP("wn6",[1]pl!$K:$K,pos!J126),)</f>
        <v>0</v>
      </c>
      <c r="K126" s="22">
        <f>IFERROR(HLOOKUP("wn6",[1]pl!$K:$K,pos!K126),)</f>
        <v>0</v>
      </c>
      <c r="L126" s="22">
        <f>IFERROR(HLOOKUP("wn6",[1]pl!$K:$K,pos!L126),)</f>
        <v>0</v>
      </c>
      <c r="M126" s="22">
        <f>IFERROR(HLOOKUP("wn6",[1]pl!$K:$K,pos!M126),)</f>
        <v>0</v>
      </c>
      <c r="N126" s="22">
        <f>IFERROR(HLOOKUP("wn6",[1]pl!$K:$K,pos!N126),)</f>
        <v>0</v>
      </c>
      <c r="O126" s="22">
        <f>IFERROR(HLOOKUP("wn6",[1]pl!$K:$K,pos!O126),)</f>
        <v>0</v>
      </c>
      <c r="Q126" s="22">
        <f>IFERROR(HLOOKUP("wn6",[1]pl!$K:$K,pos!Q126),)</f>
        <v>0</v>
      </c>
      <c r="R126" s="22">
        <f>IFERROR(HLOOKUP("wn6",[1]pl!$K:$K,pos!R126),)</f>
        <v>0</v>
      </c>
      <c r="S126" s="22">
        <f>IFERROR(HLOOKUP("wn6",[1]pl!$K:$K,pos!S126),)</f>
        <v>0</v>
      </c>
      <c r="T126" s="22">
        <f>IFERROR(HLOOKUP("wn6",[1]pl!$K:$K,pos!T126),)</f>
        <v>0</v>
      </c>
      <c r="U126" s="22">
        <f>IFERROR(HLOOKUP("wn6",[1]pl!$K:$K,pos!U126),)</f>
        <v>0</v>
      </c>
      <c r="V126" s="22">
        <f>IFERROR(HLOOKUP("wn6",[1]pl!$K:$K,pos!V126),)</f>
        <v>0</v>
      </c>
      <c r="W126" s="22">
        <f>IFERROR(HLOOKUP("wn6",[1]pl!$K:$K,pos!W126),)</f>
        <v>0</v>
      </c>
      <c r="X126" s="22">
        <f>IFERROR(HLOOKUP("wn6",[1]pl!$K:$K,pos!X126),)</f>
        <v>0</v>
      </c>
      <c r="Y126" s="22">
        <f>IFERROR(HLOOKUP("wn6",[1]pl!$K:$K,pos!Y126),)</f>
        <v>0</v>
      </c>
      <c r="Z126" s="22">
        <f>IFERROR(HLOOKUP("wn6",[1]pl!$K:$K,pos!Z126),)</f>
        <v>0</v>
      </c>
      <c r="AA126" s="22">
        <f>IFERROR(HLOOKUP("wn6",[1]pl!$K:$K,pos!AA126),)</f>
        <v>0</v>
      </c>
      <c r="AB126" s="22">
        <f>IFERROR(HLOOKUP("wn6",[1]pl!$K:$K,pos!AB126),)</f>
        <v>0</v>
      </c>
      <c r="AC126" s="22">
        <f>IFERROR(HLOOKUP("wn6",[1]pl!$K:$K,pos!AC126),)</f>
        <v>0</v>
      </c>
      <c r="AD126" s="22">
        <f>IFERROR(HLOOKUP("wn6",[1]pl!$K:$K,pos!AD126),)</f>
        <v>0</v>
      </c>
      <c r="AE126" s="22">
        <f>IFERROR(HLOOKUP("wn6",[1]pl!$K:$K,pos!AE126),)</f>
        <v>0</v>
      </c>
    </row>
    <row r="127" spans="1:31" x14ac:dyDescent="0.25">
      <c r="A127" s="22">
        <f>IFERROR(HLOOKUP("wn6",[1]pl!$K:$K,pos!A127),)</f>
        <v>0</v>
      </c>
      <c r="B127" s="22">
        <f>IFERROR(HLOOKUP("wn6",[1]pl!$K:$K,pos!B127),)</f>
        <v>0</v>
      </c>
      <c r="C127" s="22">
        <f>IFERROR(HLOOKUP("wn6",[1]pl!$K:$K,pos!C127),)</f>
        <v>0</v>
      </c>
      <c r="D127" s="22">
        <f>IFERROR(HLOOKUP("wn6",[1]pl!$K:$K,pos!D127),)</f>
        <v>0</v>
      </c>
      <c r="E127" s="22">
        <f>IFERROR(HLOOKUP("wn6",[1]pl!$K:$K,pos!E127),)</f>
        <v>0</v>
      </c>
      <c r="F127" s="22">
        <f>IFERROR(HLOOKUP("wn6",[1]pl!$K:$K,pos!F127),)</f>
        <v>0</v>
      </c>
      <c r="G127" s="22">
        <f>IFERROR(HLOOKUP("wn6",[1]pl!$K:$K,pos!G127),)</f>
        <v>0</v>
      </c>
      <c r="H127" s="22">
        <f>IFERROR(HLOOKUP("wn6",[1]pl!$K:$K,pos!H127),)</f>
        <v>0</v>
      </c>
      <c r="I127" s="22">
        <f>IFERROR(HLOOKUP("wn6",[1]pl!$K:$K,pos!I127),)</f>
        <v>0</v>
      </c>
      <c r="J127" s="22">
        <f>IFERROR(HLOOKUP("wn6",[1]pl!$K:$K,pos!J127),)</f>
        <v>0</v>
      </c>
      <c r="K127" s="22">
        <f>IFERROR(HLOOKUP("wn6",[1]pl!$K:$K,pos!K127),)</f>
        <v>0</v>
      </c>
      <c r="L127" s="22">
        <f>IFERROR(HLOOKUP("wn6",[1]pl!$K:$K,pos!L127),)</f>
        <v>0</v>
      </c>
      <c r="M127" s="22">
        <f>IFERROR(HLOOKUP("wn6",[1]pl!$K:$K,pos!M127),)</f>
        <v>0</v>
      </c>
      <c r="N127" s="22">
        <f>IFERROR(HLOOKUP("wn6",[1]pl!$K:$K,pos!N127),)</f>
        <v>0</v>
      </c>
      <c r="O127" s="22">
        <f>IFERROR(HLOOKUP("wn6",[1]pl!$K:$K,pos!O127),)</f>
        <v>0</v>
      </c>
      <c r="Q127" s="22">
        <f>IFERROR(HLOOKUP("wn6",[1]pl!$K:$K,pos!Q127),)</f>
        <v>0</v>
      </c>
      <c r="R127" s="22">
        <f>IFERROR(HLOOKUP("wn6",[1]pl!$K:$K,pos!R127),)</f>
        <v>0</v>
      </c>
      <c r="S127" s="22">
        <f>IFERROR(HLOOKUP("wn6",[1]pl!$K:$K,pos!S127),)</f>
        <v>0</v>
      </c>
      <c r="T127" s="22">
        <f>IFERROR(HLOOKUP("wn6",[1]pl!$K:$K,pos!T127),)</f>
        <v>0</v>
      </c>
      <c r="U127" s="22">
        <f>IFERROR(HLOOKUP("wn6",[1]pl!$K:$K,pos!U127),)</f>
        <v>0</v>
      </c>
      <c r="V127" s="22">
        <f>IFERROR(HLOOKUP("wn6",[1]pl!$K:$K,pos!V127),)</f>
        <v>0</v>
      </c>
      <c r="W127" s="22">
        <f>IFERROR(HLOOKUP("wn6",[1]pl!$K:$K,pos!W127),)</f>
        <v>0</v>
      </c>
      <c r="X127" s="22">
        <f>IFERROR(HLOOKUP("wn6",[1]pl!$K:$K,pos!X127),)</f>
        <v>0</v>
      </c>
      <c r="Y127" s="22">
        <f>IFERROR(HLOOKUP("wn6",[1]pl!$K:$K,pos!Y127),)</f>
        <v>0</v>
      </c>
      <c r="Z127" s="22">
        <f>IFERROR(HLOOKUP("wn6",[1]pl!$K:$K,pos!Z127),)</f>
        <v>0</v>
      </c>
      <c r="AA127" s="22">
        <f>IFERROR(HLOOKUP("wn6",[1]pl!$K:$K,pos!AA127),)</f>
        <v>0</v>
      </c>
      <c r="AB127" s="22">
        <f>IFERROR(HLOOKUP("wn6",[1]pl!$K:$K,pos!AB127),)</f>
        <v>0</v>
      </c>
      <c r="AC127" s="22">
        <f>IFERROR(HLOOKUP("wn6",[1]pl!$K:$K,pos!AC127),)</f>
        <v>0</v>
      </c>
      <c r="AD127" s="22">
        <f>IFERROR(HLOOKUP("wn6",[1]pl!$K:$K,pos!AD127),)</f>
        <v>0</v>
      </c>
      <c r="AE127" s="22">
        <f>IFERROR(HLOOKUP("wn6",[1]pl!$K:$K,pos!AE127),)</f>
        <v>0</v>
      </c>
    </row>
    <row r="128" spans="1:31" x14ac:dyDescent="0.25">
      <c r="A128" s="22">
        <f>IFERROR(HLOOKUP("wn6",[1]pl!$K:$K,pos!A128),)</f>
        <v>0</v>
      </c>
      <c r="B128" s="22">
        <f>IFERROR(HLOOKUP("wn6",[1]pl!$K:$K,pos!B128),)</f>
        <v>0</v>
      </c>
      <c r="C128" s="22">
        <f>IFERROR(HLOOKUP("wn6",[1]pl!$K:$K,pos!C128),)</f>
        <v>0</v>
      </c>
      <c r="D128" s="22">
        <f>IFERROR(HLOOKUP("wn6",[1]pl!$K:$K,pos!D128),)</f>
        <v>0</v>
      </c>
      <c r="E128" s="22">
        <f>IFERROR(HLOOKUP("wn6",[1]pl!$K:$K,pos!E128),)</f>
        <v>0</v>
      </c>
      <c r="F128" s="22">
        <f>IFERROR(HLOOKUP("wn6",[1]pl!$K:$K,pos!F128),)</f>
        <v>0</v>
      </c>
      <c r="G128" s="22">
        <f>IFERROR(HLOOKUP("wn6",[1]pl!$K:$K,pos!G128),)</f>
        <v>0</v>
      </c>
      <c r="H128" s="22">
        <f>IFERROR(HLOOKUP("wn6",[1]pl!$K:$K,pos!H128),)</f>
        <v>0</v>
      </c>
      <c r="I128" s="22">
        <f>IFERROR(HLOOKUP("wn6",[1]pl!$K:$K,pos!I128),)</f>
        <v>0</v>
      </c>
      <c r="J128" s="22">
        <f>IFERROR(HLOOKUP("wn6",[1]pl!$K:$K,pos!J128),)</f>
        <v>0</v>
      </c>
      <c r="K128" s="22">
        <f>IFERROR(HLOOKUP("wn6",[1]pl!$K:$K,pos!K128),)</f>
        <v>0</v>
      </c>
      <c r="L128" s="22">
        <f>IFERROR(HLOOKUP("wn6",[1]pl!$K:$K,pos!L128),)</f>
        <v>0</v>
      </c>
      <c r="M128" s="22">
        <f>IFERROR(HLOOKUP("wn6",[1]pl!$K:$K,pos!M128),)</f>
        <v>0</v>
      </c>
      <c r="N128" s="22">
        <f>IFERROR(HLOOKUP("wn6",[1]pl!$K:$K,pos!N128),)</f>
        <v>0</v>
      </c>
      <c r="O128" s="22">
        <f>IFERROR(HLOOKUP("wn6",[1]pl!$K:$K,pos!O128),)</f>
        <v>0</v>
      </c>
      <c r="Q128" s="22">
        <f>IFERROR(HLOOKUP("wn6",[1]pl!$K:$K,pos!Q128),)</f>
        <v>0</v>
      </c>
      <c r="R128" s="22">
        <f>IFERROR(HLOOKUP("wn6",[1]pl!$K:$K,pos!R128),)</f>
        <v>0</v>
      </c>
      <c r="S128" s="22">
        <f>IFERROR(HLOOKUP("wn6",[1]pl!$K:$K,pos!S128),)</f>
        <v>0</v>
      </c>
      <c r="T128" s="22">
        <f>IFERROR(HLOOKUP("wn6",[1]pl!$K:$K,pos!T128),)</f>
        <v>0</v>
      </c>
      <c r="U128" s="22">
        <f>IFERROR(HLOOKUP("wn6",[1]pl!$K:$K,pos!U128),)</f>
        <v>0</v>
      </c>
      <c r="V128" s="22">
        <f>IFERROR(HLOOKUP("wn6",[1]pl!$K:$K,pos!V128),)</f>
        <v>0</v>
      </c>
      <c r="W128" s="22">
        <f>IFERROR(HLOOKUP("wn6",[1]pl!$K:$K,pos!W128),)</f>
        <v>0</v>
      </c>
      <c r="X128" s="22">
        <f>IFERROR(HLOOKUP("wn6",[1]pl!$K:$K,pos!X128),)</f>
        <v>0</v>
      </c>
      <c r="Y128" s="22">
        <f>IFERROR(HLOOKUP("wn6",[1]pl!$K:$K,pos!Y128),)</f>
        <v>0</v>
      </c>
      <c r="Z128" s="22">
        <f>IFERROR(HLOOKUP("wn6",[1]pl!$K:$K,pos!Z128),)</f>
        <v>0</v>
      </c>
      <c r="AA128" s="22">
        <f>IFERROR(HLOOKUP("wn6",[1]pl!$K:$K,pos!AA128),)</f>
        <v>0</v>
      </c>
      <c r="AB128" s="22">
        <f>IFERROR(HLOOKUP("wn6",[1]pl!$K:$K,pos!AB128),)</f>
        <v>0</v>
      </c>
      <c r="AC128" s="22">
        <f>IFERROR(HLOOKUP("wn6",[1]pl!$K:$K,pos!AC128),)</f>
        <v>0</v>
      </c>
      <c r="AD128" s="22">
        <f>IFERROR(HLOOKUP("wn6",[1]pl!$K:$K,pos!AD128),)</f>
        <v>0</v>
      </c>
      <c r="AE128" s="22">
        <f>IFERROR(HLOOKUP("wn6",[1]pl!$K:$K,pos!AE128),)</f>
        <v>0</v>
      </c>
    </row>
    <row r="129" spans="1:31" x14ac:dyDescent="0.25">
      <c r="A129" s="22">
        <f>IFERROR(HLOOKUP("wn6",[1]pl!$K:$K,pos!A129),)</f>
        <v>0</v>
      </c>
      <c r="B129" s="22">
        <f>IFERROR(HLOOKUP("wn6",[1]pl!$K:$K,pos!B129),)</f>
        <v>0</v>
      </c>
      <c r="C129" s="22">
        <f>IFERROR(HLOOKUP("wn6",[1]pl!$K:$K,pos!C129),)</f>
        <v>0</v>
      </c>
      <c r="D129" s="22">
        <f>IFERROR(HLOOKUP("wn6",[1]pl!$K:$K,pos!D129),)</f>
        <v>0</v>
      </c>
      <c r="E129" s="22">
        <f>IFERROR(HLOOKUP("wn6",[1]pl!$K:$K,pos!E129),)</f>
        <v>0</v>
      </c>
      <c r="F129" s="22">
        <f>IFERROR(HLOOKUP("wn6",[1]pl!$K:$K,pos!F129),)</f>
        <v>0</v>
      </c>
      <c r="G129" s="22">
        <f>IFERROR(HLOOKUP("wn6",[1]pl!$K:$K,pos!G129),)</f>
        <v>0</v>
      </c>
      <c r="H129" s="22">
        <f>IFERROR(HLOOKUP("wn6",[1]pl!$K:$K,pos!H129),)</f>
        <v>0</v>
      </c>
      <c r="I129" s="22">
        <f>IFERROR(HLOOKUP("wn6",[1]pl!$K:$K,pos!I129),)</f>
        <v>0</v>
      </c>
      <c r="J129" s="22">
        <f>IFERROR(HLOOKUP("wn6",[1]pl!$K:$K,pos!J129),)</f>
        <v>0</v>
      </c>
      <c r="K129" s="22">
        <f>IFERROR(HLOOKUP("wn6",[1]pl!$K:$K,pos!K129),)</f>
        <v>0</v>
      </c>
      <c r="L129" s="22">
        <f>IFERROR(HLOOKUP("wn6",[1]pl!$K:$K,pos!L129),)</f>
        <v>0</v>
      </c>
      <c r="M129" s="22">
        <f>IFERROR(HLOOKUP("wn6",[1]pl!$K:$K,pos!M129),)</f>
        <v>0</v>
      </c>
      <c r="N129" s="22">
        <f>IFERROR(HLOOKUP("wn6",[1]pl!$K:$K,pos!N129),)</f>
        <v>0</v>
      </c>
      <c r="O129" s="22">
        <f>IFERROR(HLOOKUP("wn6",[1]pl!$K:$K,pos!O129),)</f>
        <v>0</v>
      </c>
      <c r="Q129" s="22">
        <f>IFERROR(HLOOKUP("wn6",[1]pl!$K:$K,pos!Q129),)</f>
        <v>0</v>
      </c>
      <c r="R129" s="22">
        <f>IFERROR(HLOOKUP("wn6",[1]pl!$K:$K,pos!R129),)</f>
        <v>0</v>
      </c>
      <c r="S129" s="22">
        <f>IFERROR(HLOOKUP("wn6",[1]pl!$K:$K,pos!S129),)</f>
        <v>0</v>
      </c>
      <c r="T129" s="22">
        <f>IFERROR(HLOOKUP("wn6",[1]pl!$K:$K,pos!T129),)</f>
        <v>0</v>
      </c>
      <c r="U129" s="22">
        <f>IFERROR(HLOOKUP("wn6",[1]pl!$K:$K,pos!U129),)</f>
        <v>0</v>
      </c>
      <c r="V129" s="22">
        <f>IFERROR(HLOOKUP("wn6",[1]pl!$K:$K,pos!V129),)</f>
        <v>0</v>
      </c>
      <c r="W129" s="22">
        <f>IFERROR(HLOOKUP("wn6",[1]pl!$K:$K,pos!W129),)</f>
        <v>0</v>
      </c>
      <c r="X129" s="22">
        <f>IFERROR(HLOOKUP("wn6",[1]pl!$K:$K,pos!X129),)</f>
        <v>0</v>
      </c>
      <c r="Y129" s="22">
        <f>IFERROR(HLOOKUP("wn6",[1]pl!$K:$K,pos!Y129),)</f>
        <v>0</v>
      </c>
      <c r="Z129" s="22">
        <f>IFERROR(HLOOKUP("wn6",[1]pl!$K:$K,pos!Z129),)</f>
        <v>0</v>
      </c>
      <c r="AA129" s="22">
        <f>IFERROR(HLOOKUP("wn6",[1]pl!$K:$K,pos!AA129),)</f>
        <v>0</v>
      </c>
      <c r="AB129" s="22">
        <f>IFERROR(HLOOKUP("wn6",[1]pl!$K:$K,pos!AB129),)</f>
        <v>0</v>
      </c>
      <c r="AC129" s="22">
        <f>IFERROR(HLOOKUP("wn6",[1]pl!$K:$K,pos!AC129),)</f>
        <v>0</v>
      </c>
      <c r="AD129" s="22">
        <f>IFERROR(HLOOKUP("wn6",[1]pl!$K:$K,pos!AD129),)</f>
        <v>0</v>
      </c>
      <c r="AE129" s="22">
        <f>IFERROR(HLOOKUP("wn6",[1]pl!$K:$K,pos!AE129),)</f>
        <v>0</v>
      </c>
    </row>
    <row r="130" spans="1:31" x14ac:dyDescent="0.25">
      <c r="A130" s="22">
        <f>IFERROR(HLOOKUP("wn6",[1]pl!$K:$K,pos!A130),)</f>
        <v>0</v>
      </c>
      <c r="B130" s="22">
        <f>IFERROR(HLOOKUP("wn6",[1]pl!$K:$K,pos!B130),)</f>
        <v>0</v>
      </c>
      <c r="C130" s="22">
        <f>IFERROR(HLOOKUP("wn6",[1]pl!$K:$K,pos!C130),)</f>
        <v>0</v>
      </c>
      <c r="D130" s="22">
        <f>IFERROR(HLOOKUP("wn6",[1]pl!$K:$K,pos!D130),)</f>
        <v>0</v>
      </c>
      <c r="E130" s="22">
        <f>IFERROR(HLOOKUP("wn6",[1]pl!$K:$K,pos!E130),)</f>
        <v>0</v>
      </c>
      <c r="F130" s="22">
        <f>IFERROR(HLOOKUP("wn6",[1]pl!$K:$K,pos!F130),)</f>
        <v>0</v>
      </c>
      <c r="G130" s="22">
        <f>IFERROR(HLOOKUP("wn6",[1]pl!$K:$K,pos!G130),)</f>
        <v>0</v>
      </c>
      <c r="H130" s="22">
        <f>IFERROR(HLOOKUP("wn6",[1]pl!$K:$K,pos!H130),)</f>
        <v>0</v>
      </c>
      <c r="I130" s="22">
        <f>IFERROR(HLOOKUP("wn6",[1]pl!$K:$K,pos!I130),)</f>
        <v>0</v>
      </c>
      <c r="J130" s="22">
        <f>IFERROR(HLOOKUP("wn6",[1]pl!$K:$K,pos!J130),)</f>
        <v>0</v>
      </c>
      <c r="K130" s="22">
        <f>IFERROR(HLOOKUP("wn6",[1]pl!$K:$K,pos!K130),)</f>
        <v>0</v>
      </c>
      <c r="L130" s="22">
        <f>IFERROR(HLOOKUP("wn6",[1]pl!$K:$K,pos!L130),)</f>
        <v>0</v>
      </c>
      <c r="M130" s="22">
        <f>IFERROR(HLOOKUP("wn6",[1]pl!$K:$K,pos!M130),)</f>
        <v>0</v>
      </c>
      <c r="N130" s="22">
        <f>IFERROR(HLOOKUP("wn6",[1]pl!$K:$K,pos!N130),)</f>
        <v>0</v>
      </c>
      <c r="O130" s="22">
        <f>IFERROR(HLOOKUP("wn6",[1]pl!$K:$K,pos!O130),)</f>
        <v>0</v>
      </c>
      <c r="Q130" s="22">
        <f>IFERROR(HLOOKUP("wn6",[1]pl!$K:$K,pos!Q130),)</f>
        <v>0</v>
      </c>
      <c r="R130" s="22">
        <f>IFERROR(HLOOKUP("wn6",[1]pl!$K:$K,pos!R130),)</f>
        <v>0</v>
      </c>
      <c r="S130" s="22">
        <f>IFERROR(HLOOKUP("wn6",[1]pl!$K:$K,pos!S130),)</f>
        <v>0</v>
      </c>
      <c r="T130" s="22">
        <f>IFERROR(HLOOKUP("wn6",[1]pl!$K:$K,pos!T130),)</f>
        <v>0</v>
      </c>
      <c r="U130" s="22">
        <f>IFERROR(HLOOKUP("wn6",[1]pl!$K:$K,pos!U130),)</f>
        <v>0</v>
      </c>
      <c r="V130" s="22">
        <f>IFERROR(HLOOKUP("wn6",[1]pl!$K:$K,pos!V130),)</f>
        <v>0</v>
      </c>
      <c r="W130" s="22">
        <f>IFERROR(HLOOKUP("wn6",[1]pl!$K:$K,pos!W130),)</f>
        <v>0</v>
      </c>
      <c r="X130" s="22">
        <f>IFERROR(HLOOKUP("wn6",[1]pl!$K:$K,pos!X130),)</f>
        <v>0</v>
      </c>
      <c r="Y130" s="22">
        <f>IFERROR(HLOOKUP("wn6",[1]pl!$K:$K,pos!Y130),)</f>
        <v>0</v>
      </c>
      <c r="Z130" s="22">
        <f>IFERROR(HLOOKUP("wn6",[1]pl!$K:$K,pos!Z130),)</f>
        <v>0</v>
      </c>
      <c r="AA130" s="22">
        <f>IFERROR(HLOOKUP("wn6",[1]pl!$K:$K,pos!AA130),)</f>
        <v>0</v>
      </c>
      <c r="AB130" s="22">
        <f>IFERROR(HLOOKUP("wn6",[1]pl!$K:$K,pos!AB130),)</f>
        <v>0</v>
      </c>
      <c r="AC130" s="22">
        <f>IFERROR(HLOOKUP("wn6",[1]pl!$K:$K,pos!AC130),)</f>
        <v>0</v>
      </c>
      <c r="AD130" s="22">
        <f>IFERROR(HLOOKUP("wn6",[1]pl!$K:$K,pos!AD130),)</f>
        <v>0</v>
      </c>
      <c r="AE130" s="22">
        <f>IFERROR(HLOOKUP("wn6",[1]pl!$K:$K,pos!AE130),)</f>
        <v>0</v>
      </c>
    </row>
    <row r="131" spans="1:31" x14ac:dyDescent="0.25">
      <c r="A131" s="22">
        <f>IFERROR(HLOOKUP("wn6",[1]pl!$K:$K,pos!A131),)</f>
        <v>0</v>
      </c>
      <c r="B131" s="22">
        <f>IFERROR(HLOOKUP("wn6",[1]pl!$K:$K,pos!B131),)</f>
        <v>0</v>
      </c>
      <c r="C131" s="22">
        <f>IFERROR(HLOOKUP("wn6",[1]pl!$K:$K,pos!C131),)</f>
        <v>0</v>
      </c>
      <c r="D131" s="22">
        <f>IFERROR(HLOOKUP("wn6",[1]pl!$K:$K,pos!D131),)</f>
        <v>0</v>
      </c>
      <c r="E131" s="22">
        <f>IFERROR(HLOOKUP("wn6",[1]pl!$K:$K,pos!E131),)</f>
        <v>0</v>
      </c>
      <c r="F131" s="22">
        <f>IFERROR(HLOOKUP("wn6",[1]pl!$K:$K,pos!F131),)</f>
        <v>0</v>
      </c>
      <c r="G131" s="22">
        <f>IFERROR(HLOOKUP("wn6",[1]pl!$K:$K,pos!G131),)</f>
        <v>0</v>
      </c>
      <c r="H131" s="22">
        <f>IFERROR(HLOOKUP("wn6",[1]pl!$K:$K,pos!H131),)</f>
        <v>0</v>
      </c>
      <c r="I131" s="22">
        <f>IFERROR(HLOOKUP("wn6",[1]pl!$K:$K,pos!I131),)</f>
        <v>0</v>
      </c>
      <c r="J131" s="22">
        <f>IFERROR(HLOOKUP("wn6",[1]pl!$K:$K,pos!J131),)</f>
        <v>0</v>
      </c>
      <c r="K131" s="22">
        <f>IFERROR(HLOOKUP("wn6",[1]pl!$K:$K,pos!K131),)</f>
        <v>0</v>
      </c>
      <c r="L131" s="22">
        <f>IFERROR(HLOOKUP("wn6",[1]pl!$K:$K,pos!L131),)</f>
        <v>0</v>
      </c>
      <c r="M131" s="22">
        <f>IFERROR(HLOOKUP("wn6",[1]pl!$K:$K,pos!M131),)</f>
        <v>0</v>
      </c>
      <c r="N131" s="22">
        <f>IFERROR(HLOOKUP("wn6",[1]pl!$K:$K,pos!N131),)</f>
        <v>0</v>
      </c>
      <c r="O131" s="22">
        <f>IFERROR(HLOOKUP("wn6",[1]pl!$K:$K,pos!O131),)</f>
        <v>0</v>
      </c>
      <c r="Q131" s="22">
        <f>IFERROR(HLOOKUP("wn6",[1]pl!$K:$K,pos!Q131),)</f>
        <v>0</v>
      </c>
      <c r="R131" s="22">
        <f>IFERROR(HLOOKUP("wn6",[1]pl!$K:$K,pos!R131),)</f>
        <v>0</v>
      </c>
      <c r="S131" s="22">
        <f>IFERROR(HLOOKUP("wn6",[1]pl!$K:$K,pos!S131),)</f>
        <v>0</v>
      </c>
      <c r="T131" s="22">
        <f>IFERROR(HLOOKUP("wn6",[1]pl!$K:$K,pos!T131),)</f>
        <v>0</v>
      </c>
      <c r="U131" s="22">
        <f>IFERROR(HLOOKUP("wn6",[1]pl!$K:$K,pos!U131),)</f>
        <v>0</v>
      </c>
      <c r="V131" s="22">
        <f>IFERROR(HLOOKUP("wn6",[1]pl!$K:$K,pos!V131),)</f>
        <v>0</v>
      </c>
      <c r="W131" s="22">
        <f>IFERROR(HLOOKUP("wn6",[1]pl!$K:$K,pos!W131),)</f>
        <v>0</v>
      </c>
      <c r="X131" s="22">
        <f>IFERROR(HLOOKUP("wn6",[1]pl!$K:$K,pos!X131),)</f>
        <v>0</v>
      </c>
      <c r="Y131" s="22">
        <f>IFERROR(HLOOKUP("wn6",[1]pl!$K:$K,pos!Y131),)</f>
        <v>0</v>
      </c>
      <c r="Z131" s="22">
        <f>IFERROR(HLOOKUP("wn6",[1]pl!$K:$K,pos!Z131),)</f>
        <v>0</v>
      </c>
      <c r="AA131" s="22">
        <f>IFERROR(HLOOKUP("wn6",[1]pl!$K:$K,pos!AA131),)</f>
        <v>0</v>
      </c>
      <c r="AB131" s="22">
        <f>IFERROR(HLOOKUP("wn6",[1]pl!$K:$K,pos!AB131),)</f>
        <v>0</v>
      </c>
      <c r="AC131" s="22">
        <f>IFERROR(HLOOKUP("wn6",[1]pl!$K:$K,pos!AC131),)</f>
        <v>0</v>
      </c>
      <c r="AD131" s="22">
        <f>IFERROR(HLOOKUP("wn6",[1]pl!$K:$K,pos!AD131),)</f>
        <v>0</v>
      </c>
      <c r="AE131" s="22">
        <f>IFERROR(HLOOKUP("wn6",[1]pl!$K:$K,pos!AE131),)</f>
        <v>0</v>
      </c>
    </row>
    <row r="132" spans="1:31" x14ac:dyDescent="0.25">
      <c r="A132" s="22">
        <f>IFERROR(HLOOKUP("wn6",[1]pl!$K:$K,pos!A132),)</f>
        <v>0</v>
      </c>
      <c r="B132" s="22">
        <f>IFERROR(HLOOKUP("wn6",[1]pl!$K:$K,pos!B132),)</f>
        <v>0</v>
      </c>
      <c r="C132" s="22">
        <f>IFERROR(HLOOKUP("wn6",[1]pl!$K:$K,pos!C132),)</f>
        <v>0</v>
      </c>
      <c r="D132" s="22">
        <f>IFERROR(HLOOKUP("wn6",[1]pl!$K:$K,pos!D132),)</f>
        <v>0</v>
      </c>
      <c r="E132" s="22">
        <f>IFERROR(HLOOKUP("wn6",[1]pl!$K:$K,pos!E132),)</f>
        <v>0</v>
      </c>
      <c r="F132" s="22">
        <f>IFERROR(HLOOKUP("wn6",[1]pl!$K:$K,pos!F132),)</f>
        <v>0</v>
      </c>
      <c r="G132" s="22">
        <f>IFERROR(HLOOKUP("wn6",[1]pl!$K:$K,pos!G132),)</f>
        <v>0</v>
      </c>
      <c r="H132" s="22">
        <f>IFERROR(HLOOKUP("wn6",[1]pl!$K:$K,pos!H132),)</f>
        <v>0</v>
      </c>
      <c r="I132" s="22">
        <f>IFERROR(HLOOKUP("wn6",[1]pl!$K:$K,pos!I132),)</f>
        <v>0</v>
      </c>
      <c r="J132" s="22">
        <f>IFERROR(HLOOKUP("wn6",[1]pl!$K:$K,pos!J132),)</f>
        <v>0</v>
      </c>
      <c r="K132" s="22">
        <f>IFERROR(HLOOKUP("wn6",[1]pl!$K:$K,pos!K132),)</f>
        <v>0</v>
      </c>
      <c r="L132" s="22">
        <f>IFERROR(HLOOKUP("wn6",[1]pl!$K:$K,pos!L132),)</f>
        <v>0</v>
      </c>
      <c r="M132" s="22">
        <f>IFERROR(HLOOKUP("wn6",[1]pl!$K:$K,pos!M132),)</f>
        <v>0</v>
      </c>
      <c r="N132" s="22">
        <f>IFERROR(HLOOKUP("wn6",[1]pl!$K:$K,pos!N132),)</f>
        <v>0</v>
      </c>
      <c r="O132" s="22">
        <f>IFERROR(HLOOKUP("wn6",[1]pl!$K:$K,pos!O132),)</f>
        <v>0</v>
      </c>
      <c r="Q132" s="22">
        <f>IFERROR(HLOOKUP("wn6",[1]pl!$K:$K,pos!Q132),)</f>
        <v>0</v>
      </c>
      <c r="R132" s="22">
        <f>IFERROR(HLOOKUP("wn6",[1]pl!$K:$K,pos!R132),)</f>
        <v>0</v>
      </c>
      <c r="S132" s="22">
        <f>IFERROR(HLOOKUP("wn6",[1]pl!$K:$K,pos!S132),)</f>
        <v>0</v>
      </c>
      <c r="T132" s="22">
        <f>IFERROR(HLOOKUP("wn6",[1]pl!$K:$K,pos!T132),)</f>
        <v>0</v>
      </c>
      <c r="U132" s="22">
        <f>IFERROR(HLOOKUP("wn6",[1]pl!$K:$K,pos!U132),)</f>
        <v>0</v>
      </c>
      <c r="V132" s="22">
        <f>IFERROR(HLOOKUP("wn6",[1]pl!$K:$K,pos!V132),)</f>
        <v>0</v>
      </c>
      <c r="W132" s="22">
        <f>IFERROR(HLOOKUP("wn6",[1]pl!$K:$K,pos!W132),)</f>
        <v>0</v>
      </c>
      <c r="X132" s="22">
        <f>IFERROR(HLOOKUP("wn6",[1]pl!$K:$K,pos!X132),)</f>
        <v>0</v>
      </c>
      <c r="Y132" s="22">
        <f>IFERROR(HLOOKUP("wn6",[1]pl!$K:$K,pos!Y132),)</f>
        <v>0</v>
      </c>
      <c r="Z132" s="22">
        <f>IFERROR(HLOOKUP("wn6",[1]pl!$K:$K,pos!Z132),)</f>
        <v>0</v>
      </c>
      <c r="AA132" s="22">
        <f>IFERROR(HLOOKUP("wn6",[1]pl!$K:$K,pos!AA132),)</f>
        <v>0</v>
      </c>
      <c r="AB132" s="22">
        <f>IFERROR(HLOOKUP("wn6",[1]pl!$K:$K,pos!AB132),)</f>
        <v>0</v>
      </c>
      <c r="AC132" s="22">
        <f>IFERROR(HLOOKUP("wn6",[1]pl!$K:$K,pos!AC132),)</f>
        <v>0</v>
      </c>
      <c r="AD132" s="22">
        <f>IFERROR(HLOOKUP("wn6",[1]pl!$K:$K,pos!AD132),)</f>
        <v>0</v>
      </c>
      <c r="AE132" s="22">
        <f>IFERROR(HLOOKUP("wn6",[1]pl!$K:$K,pos!AE132),)</f>
        <v>0</v>
      </c>
    </row>
    <row r="133" spans="1:31" x14ac:dyDescent="0.25">
      <c r="A133" s="22">
        <f>IFERROR(HLOOKUP("wn6",[1]pl!$K:$K,pos!A133),)</f>
        <v>0</v>
      </c>
      <c r="B133" s="22">
        <f>IFERROR(HLOOKUP("wn6",[1]pl!$K:$K,pos!B133),)</f>
        <v>0</v>
      </c>
      <c r="C133" s="22">
        <f>IFERROR(HLOOKUP("wn6",[1]pl!$K:$K,pos!C133),)</f>
        <v>0</v>
      </c>
      <c r="D133" s="22">
        <f>IFERROR(HLOOKUP("wn6",[1]pl!$K:$K,pos!D133),)</f>
        <v>0</v>
      </c>
      <c r="E133" s="22">
        <f>IFERROR(HLOOKUP("wn6",[1]pl!$K:$K,pos!E133),)</f>
        <v>0</v>
      </c>
      <c r="F133" s="22">
        <f>IFERROR(HLOOKUP("wn6",[1]pl!$K:$K,pos!F133),)</f>
        <v>0</v>
      </c>
      <c r="G133" s="22">
        <f>IFERROR(HLOOKUP("wn6",[1]pl!$K:$K,pos!G133),)</f>
        <v>0</v>
      </c>
      <c r="H133" s="22">
        <f>IFERROR(HLOOKUP("wn6",[1]pl!$K:$K,pos!H133),)</f>
        <v>0</v>
      </c>
      <c r="I133" s="22">
        <f>IFERROR(HLOOKUP("wn6",[1]pl!$K:$K,pos!I133),)</f>
        <v>0</v>
      </c>
      <c r="J133" s="22">
        <f>IFERROR(HLOOKUP("wn6",[1]pl!$K:$K,pos!J133),)</f>
        <v>0</v>
      </c>
      <c r="K133" s="22">
        <f>IFERROR(HLOOKUP("wn6",[1]pl!$K:$K,pos!K133),)</f>
        <v>0</v>
      </c>
      <c r="L133" s="22">
        <f>IFERROR(HLOOKUP("wn6",[1]pl!$K:$K,pos!L133),)</f>
        <v>0</v>
      </c>
      <c r="M133" s="22">
        <f>IFERROR(HLOOKUP("wn6",[1]pl!$K:$K,pos!M133),)</f>
        <v>0</v>
      </c>
      <c r="N133" s="22">
        <f>IFERROR(HLOOKUP("wn6",[1]pl!$K:$K,pos!N133),)</f>
        <v>0</v>
      </c>
      <c r="O133" s="22">
        <f>IFERROR(HLOOKUP("wn6",[1]pl!$K:$K,pos!O133),)</f>
        <v>0</v>
      </c>
      <c r="Q133" s="22">
        <f>IFERROR(HLOOKUP("wn6",[1]pl!$K:$K,pos!Q133),)</f>
        <v>0</v>
      </c>
      <c r="R133" s="22">
        <f>IFERROR(HLOOKUP("wn6",[1]pl!$K:$K,pos!R133),)</f>
        <v>0</v>
      </c>
      <c r="S133" s="22">
        <f>IFERROR(HLOOKUP("wn6",[1]pl!$K:$K,pos!S133),)</f>
        <v>0</v>
      </c>
      <c r="T133" s="22">
        <f>IFERROR(HLOOKUP("wn6",[1]pl!$K:$K,pos!T133),)</f>
        <v>0</v>
      </c>
      <c r="U133" s="22">
        <f>IFERROR(HLOOKUP("wn6",[1]pl!$K:$K,pos!U133),)</f>
        <v>0</v>
      </c>
      <c r="V133" s="22">
        <f>IFERROR(HLOOKUP("wn6",[1]pl!$K:$K,pos!V133),)</f>
        <v>0</v>
      </c>
      <c r="W133" s="22">
        <f>IFERROR(HLOOKUP("wn6",[1]pl!$K:$K,pos!W133),)</f>
        <v>0</v>
      </c>
      <c r="X133" s="22">
        <f>IFERROR(HLOOKUP("wn6",[1]pl!$K:$K,pos!X133),)</f>
        <v>0</v>
      </c>
      <c r="Y133" s="22">
        <f>IFERROR(HLOOKUP("wn6",[1]pl!$K:$K,pos!Y133),)</f>
        <v>0</v>
      </c>
      <c r="Z133" s="22">
        <f>IFERROR(HLOOKUP("wn6",[1]pl!$K:$K,pos!Z133),)</f>
        <v>0</v>
      </c>
      <c r="AA133" s="22">
        <f>IFERROR(HLOOKUP("wn6",[1]pl!$K:$K,pos!AA133),)</f>
        <v>0</v>
      </c>
      <c r="AB133" s="22">
        <f>IFERROR(HLOOKUP("wn6",[1]pl!$K:$K,pos!AB133),)</f>
        <v>0</v>
      </c>
      <c r="AC133" s="22">
        <f>IFERROR(HLOOKUP("wn6",[1]pl!$K:$K,pos!AC133),)</f>
        <v>0</v>
      </c>
      <c r="AD133" s="22">
        <f>IFERROR(HLOOKUP("wn6",[1]pl!$K:$K,pos!AD133),)</f>
        <v>0</v>
      </c>
      <c r="AE133" s="22">
        <f>IFERROR(HLOOKUP("wn6",[1]pl!$K:$K,pos!AE133),)</f>
        <v>0</v>
      </c>
    </row>
    <row r="134" spans="1:31" x14ac:dyDescent="0.25">
      <c r="A134" s="22">
        <f>IFERROR(HLOOKUP("wn6",[1]pl!$K:$K,pos!A134),)</f>
        <v>0</v>
      </c>
      <c r="B134" s="22">
        <f>IFERROR(HLOOKUP("wn6",[1]pl!$K:$K,pos!B134),)</f>
        <v>0</v>
      </c>
      <c r="C134" s="22">
        <f>IFERROR(HLOOKUP("wn6",[1]pl!$K:$K,pos!C134),)</f>
        <v>0</v>
      </c>
      <c r="D134" s="22">
        <f>IFERROR(HLOOKUP("wn6",[1]pl!$K:$K,pos!D134),)</f>
        <v>0</v>
      </c>
      <c r="E134" s="22">
        <f>IFERROR(HLOOKUP("wn6",[1]pl!$K:$K,pos!E134),)</f>
        <v>0</v>
      </c>
      <c r="F134" s="22">
        <f>IFERROR(HLOOKUP("wn6",[1]pl!$K:$K,pos!F134),)</f>
        <v>0</v>
      </c>
      <c r="G134" s="22">
        <f>IFERROR(HLOOKUP("wn6",[1]pl!$K:$K,pos!G134),)</f>
        <v>0</v>
      </c>
      <c r="H134" s="22">
        <f>IFERROR(HLOOKUP("wn6",[1]pl!$K:$K,pos!H134),)</f>
        <v>0</v>
      </c>
      <c r="I134" s="22">
        <f>IFERROR(HLOOKUP("wn6",[1]pl!$K:$K,pos!I134),)</f>
        <v>0</v>
      </c>
      <c r="J134" s="22">
        <f>IFERROR(HLOOKUP("wn6",[1]pl!$K:$K,pos!J134),)</f>
        <v>0</v>
      </c>
      <c r="K134" s="22">
        <f>IFERROR(HLOOKUP("wn6",[1]pl!$K:$K,pos!K134),)</f>
        <v>0</v>
      </c>
      <c r="L134" s="22">
        <f>IFERROR(HLOOKUP("wn6",[1]pl!$K:$K,pos!L134),)</f>
        <v>0</v>
      </c>
      <c r="M134" s="22">
        <f>IFERROR(HLOOKUP("wn6",[1]pl!$K:$K,pos!M134),)</f>
        <v>0</v>
      </c>
      <c r="N134" s="22">
        <f>IFERROR(HLOOKUP("wn6",[1]pl!$K:$K,pos!N134),)</f>
        <v>0</v>
      </c>
      <c r="O134" s="22">
        <f>IFERROR(HLOOKUP("wn6",[1]pl!$K:$K,pos!O134),)</f>
        <v>0</v>
      </c>
      <c r="Q134" s="22">
        <f>IFERROR(HLOOKUP("wn6",[1]pl!$K:$K,pos!Q134),)</f>
        <v>0</v>
      </c>
      <c r="R134" s="22">
        <f>IFERROR(HLOOKUP("wn6",[1]pl!$K:$K,pos!R134),)</f>
        <v>0</v>
      </c>
      <c r="S134" s="22">
        <f>IFERROR(HLOOKUP("wn6",[1]pl!$K:$K,pos!S134),)</f>
        <v>0</v>
      </c>
      <c r="T134" s="22">
        <f>IFERROR(HLOOKUP("wn6",[1]pl!$K:$K,pos!T134),)</f>
        <v>0</v>
      </c>
      <c r="U134" s="22">
        <f>IFERROR(HLOOKUP("wn6",[1]pl!$K:$K,pos!U134),)</f>
        <v>0</v>
      </c>
      <c r="V134" s="22">
        <f>IFERROR(HLOOKUP("wn6",[1]pl!$K:$K,pos!V134),)</f>
        <v>0</v>
      </c>
      <c r="W134" s="22">
        <f>IFERROR(HLOOKUP("wn6",[1]pl!$K:$K,pos!W134),)</f>
        <v>0</v>
      </c>
      <c r="X134" s="22">
        <f>IFERROR(HLOOKUP("wn6",[1]pl!$K:$K,pos!X134),)</f>
        <v>0</v>
      </c>
      <c r="Y134" s="22">
        <f>IFERROR(HLOOKUP("wn6",[1]pl!$K:$K,pos!Y134),)</f>
        <v>0</v>
      </c>
      <c r="Z134" s="22">
        <f>IFERROR(HLOOKUP("wn6",[1]pl!$K:$K,pos!Z134),)</f>
        <v>0</v>
      </c>
      <c r="AA134" s="22">
        <f>IFERROR(HLOOKUP("wn6",[1]pl!$K:$K,pos!AA134),)</f>
        <v>0</v>
      </c>
      <c r="AB134" s="22">
        <f>IFERROR(HLOOKUP("wn6",[1]pl!$K:$K,pos!AB134),)</f>
        <v>0</v>
      </c>
      <c r="AC134" s="22">
        <f>IFERROR(HLOOKUP("wn6",[1]pl!$K:$K,pos!AC134),)</f>
        <v>0</v>
      </c>
      <c r="AD134" s="22">
        <f>IFERROR(HLOOKUP("wn6",[1]pl!$K:$K,pos!AD134),)</f>
        <v>0</v>
      </c>
      <c r="AE134" s="22">
        <f>IFERROR(HLOOKUP("wn6",[1]pl!$K:$K,pos!AE134),)</f>
        <v>0</v>
      </c>
    </row>
    <row r="135" spans="1:31" x14ac:dyDescent="0.25">
      <c r="A135" s="22">
        <f>IFERROR(HLOOKUP("wn6",[1]pl!$K:$K,pos!A135),)</f>
        <v>0</v>
      </c>
      <c r="B135" s="22">
        <f>IFERROR(HLOOKUP("wn6",[1]pl!$K:$K,pos!B135),)</f>
        <v>0</v>
      </c>
      <c r="C135" s="22">
        <f>IFERROR(HLOOKUP("wn6",[1]pl!$K:$K,pos!C135),)</f>
        <v>0</v>
      </c>
      <c r="D135" s="22">
        <f>IFERROR(HLOOKUP("wn6",[1]pl!$K:$K,pos!D135),)</f>
        <v>0</v>
      </c>
      <c r="E135" s="22">
        <f>IFERROR(HLOOKUP("wn6",[1]pl!$K:$K,pos!E135),)</f>
        <v>0</v>
      </c>
      <c r="F135" s="22">
        <f>IFERROR(HLOOKUP("wn6",[1]pl!$K:$K,pos!F135),)</f>
        <v>0</v>
      </c>
      <c r="G135" s="22">
        <f>IFERROR(HLOOKUP("wn6",[1]pl!$K:$K,pos!G135),)</f>
        <v>0</v>
      </c>
      <c r="H135" s="22">
        <f>IFERROR(HLOOKUP("wn6",[1]pl!$K:$K,pos!H135),)</f>
        <v>0</v>
      </c>
      <c r="I135" s="22">
        <f>IFERROR(HLOOKUP("wn6",[1]pl!$K:$K,pos!I135),)</f>
        <v>0</v>
      </c>
      <c r="J135" s="22">
        <f>IFERROR(HLOOKUP("wn6",[1]pl!$K:$K,pos!J135),)</f>
        <v>0</v>
      </c>
      <c r="K135" s="22">
        <f>IFERROR(HLOOKUP("wn6",[1]pl!$K:$K,pos!K135),)</f>
        <v>0</v>
      </c>
      <c r="L135" s="22">
        <f>IFERROR(HLOOKUP("wn6",[1]pl!$K:$K,pos!L135),)</f>
        <v>0</v>
      </c>
      <c r="M135" s="22">
        <f>IFERROR(HLOOKUP("wn6",[1]pl!$K:$K,pos!M135),)</f>
        <v>0</v>
      </c>
      <c r="N135" s="22">
        <f>IFERROR(HLOOKUP("wn6",[1]pl!$K:$K,pos!N135),)</f>
        <v>0</v>
      </c>
      <c r="O135" s="22">
        <f>IFERROR(HLOOKUP("wn6",[1]pl!$K:$K,pos!O135),)</f>
        <v>0</v>
      </c>
      <c r="Q135" s="22">
        <f>IFERROR(HLOOKUP("wn6",[1]pl!$K:$K,pos!Q135),)</f>
        <v>0</v>
      </c>
      <c r="R135" s="22">
        <f>IFERROR(HLOOKUP("wn6",[1]pl!$K:$K,pos!R135),)</f>
        <v>0</v>
      </c>
      <c r="S135" s="22">
        <f>IFERROR(HLOOKUP("wn6",[1]pl!$K:$K,pos!S135),)</f>
        <v>0</v>
      </c>
      <c r="T135" s="22">
        <f>IFERROR(HLOOKUP("wn6",[1]pl!$K:$K,pos!T135),)</f>
        <v>0</v>
      </c>
      <c r="U135" s="22">
        <f>IFERROR(HLOOKUP("wn6",[1]pl!$K:$K,pos!U135),)</f>
        <v>0</v>
      </c>
      <c r="V135" s="22">
        <f>IFERROR(HLOOKUP("wn6",[1]pl!$K:$K,pos!V135),)</f>
        <v>0</v>
      </c>
      <c r="W135" s="22">
        <f>IFERROR(HLOOKUP("wn6",[1]pl!$K:$K,pos!W135),)</f>
        <v>0</v>
      </c>
      <c r="X135" s="22">
        <f>IFERROR(HLOOKUP("wn6",[1]pl!$K:$K,pos!X135),)</f>
        <v>0</v>
      </c>
      <c r="Y135" s="22">
        <f>IFERROR(HLOOKUP("wn6",[1]pl!$K:$K,pos!Y135),)</f>
        <v>0</v>
      </c>
      <c r="Z135" s="22">
        <f>IFERROR(HLOOKUP("wn6",[1]pl!$K:$K,pos!Z135),)</f>
        <v>0</v>
      </c>
      <c r="AA135" s="22">
        <f>IFERROR(HLOOKUP("wn6",[1]pl!$K:$K,pos!AA135),)</f>
        <v>0</v>
      </c>
      <c r="AB135" s="22">
        <f>IFERROR(HLOOKUP("wn6",[1]pl!$K:$K,pos!AB135),)</f>
        <v>0</v>
      </c>
      <c r="AC135" s="22">
        <f>IFERROR(HLOOKUP("wn6",[1]pl!$K:$K,pos!AC135),)</f>
        <v>0</v>
      </c>
      <c r="AD135" s="22">
        <f>IFERROR(HLOOKUP("wn6",[1]pl!$K:$K,pos!AD135),)</f>
        <v>0</v>
      </c>
      <c r="AE135" s="22">
        <f>IFERROR(HLOOKUP("wn6",[1]pl!$K:$K,pos!AE135),)</f>
        <v>0</v>
      </c>
    </row>
    <row r="136" spans="1:31" x14ac:dyDescent="0.25">
      <c r="A136" s="22">
        <f>IFERROR(HLOOKUP("wn6",[1]pl!$K:$K,pos!A136),)</f>
        <v>0</v>
      </c>
      <c r="B136" s="22">
        <f>IFERROR(HLOOKUP("wn6",[1]pl!$K:$K,pos!B136),)</f>
        <v>0</v>
      </c>
      <c r="C136" s="22">
        <f>IFERROR(HLOOKUP("wn6",[1]pl!$K:$K,pos!C136),)</f>
        <v>0</v>
      </c>
      <c r="D136" s="22">
        <f>IFERROR(HLOOKUP("wn6",[1]pl!$K:$K,pos!D136),)</f>
        <v>0</v>
      </c>
      <c r="E136" s="22">
        <f>IFERROR(HLOOKUP("wn6",[1]pl!$K:$K,pos!E136),)</f>
        <v>0</v>
      </c>
      <c r="F136" s="22">
        <f>IFERROR(HLOOKUP("wn6",[1]pl!$K:$K,pos!F136),)</f>
        <v>0</v>
      </c>
      <c r="G136" s="22">
        <f>IFERROR(HLOOKUP("wn6",[1]pl!$K:$K,pos!G136),)</f>
        <v>0</v>
      </c>
      <c r="H136" s="22">
        <f>IFERROR(HLOOKUP("wn6",[1]pl!$K:$K,pos!H136),)</f>
        <v>0</v>
      </c>
      <c r="I136" s="22">
        <f>IFERROR(HLOOKUP("wn6",[1]pl!$K:$K,pos!I136),)</f>
        <v>0</v>
      </c>
      <c r="J136" s="22">
        <f>IFERROR(HLOOKUP("wn6",[1]pl!$K:$K,pos!J136),)</f>
        <v>0</v>
      </c>
      <c r="K136" s="22">
        <f>IFERROR(HLOOKUP("wn6",[1]pl!$K:$K,pos!K136),)</f>
        <v>0</v>
      </c>
      <c r="L136" s="22">
        <f>IFERROR(HLOOKUP("wn6",[1]pl!$K:$K,pos!L136),)</f>
        <v>0</v>
      </c>
      <c r="M136" s="22">
        <f>IFERROR(HLOOKUP("wn6",[1]pl!$K:$K,pos!M136),)</f>
        <v>0</v>
      </c>
      <c r="N136" s="22">
        <f>IFERROR(HLOOKUP("wn6",[1]pl!$K:$K,pos!N136),)</f>
        <v>0</v>
      </c>
      <c r="O136" s="22">
        <f>IFERROR(HLOOKUP("wn6",[1]pl!$K:$K,pos!O136),)</f>
        <v>0</v>
      </c>
      <c r="Q136" s="22">
        <f>IFERROR(HLOOKUP("wn6",[1]pl!$K:$K,pos!Q136),)</f>
        <v>0</v>
      </c>
      <c r="R136" s="22">
        <f>IFERROR(HLOOKUP("wn6",[1]pl!$K:$K,pos!R136),)</f>
        <v>0</v>
      </c>
      <c r="S136" s="22">
        <f>IFERROR(HLOOKUP("wn6",[1]pl!$K:$K,pos!S136),)</f>
        <v>0</v>
      </c>
      <c r="T136" s="22">
        <f>IFERROR(HLOOKUP("wn6",[1]pl!$K:$K,pos!T136),)</f>
        <v>0</v>
      </c>
      <c r="U136" s="22">
        <f>IFERROR(HLOOKUP("wn6",[1]pl!$K:$K,pos!U136),)</f>
        <v>0</v>
      </c>
      <c r="V136" s="22">
        <f>IFERROR(HLOOKUP("wn6",[1]pl!$K:$K,pos!V136),)</f>
        <v>0</v>
      </c>
      <c r="W136" s="22">
        <f>IFERROR(HLOOKUP("wn6",[1]pl!$K:$K,pos!W136),)</f>
        <v>0</v>
      </c>
      <c r="X136" s="22">
        <f>IFERROR(HLOOKUP("wn6",[1]pl!$K:$K,pos!X136),)</f>
        <v>0</v>
      </c>
      <c r="Y136" s="22">
        <f>IFERROR(HLOOKUP("wn6",[1]pl!$K:$K,pos!Y136),)</f>
        <v>0</v>
      </c>
      <c r="Z136" s="22">
        <f>IFERROR(HLOOKUP("wn6",[1]pl!$K:$K,pos!Z136),)</f>
        <v>0</v>
      </c>
      <c r="AA136" s="22">
        <f>IFERROR(HLOOKUP("wn6",[1]pl!$K:$K,pos!AA136),)</f>
        <v>0</v>
      </c>
      <c r="AB136" s="22">
        <f>IFERROR(HLOOKUP("wn6",[1]pl!$K:$K,pos!AB136),)</f>
        <v>0</v>
      </c>
      <c r="AC136" s="22">
        <f>IFERROR(HLOOKUP("wn6",[1]pl!$K:$K,pos!AC136),)</f>
        <v>0</v>
      </c>
      <c r="AD136" s="22">
        <f>IFERROR(HLOOKUP("wn6",[1]pl!$K:$K,pos!AD136),)</f>
        <v>0</v>
      </c>
      <c r="AE136" s="22">
        <f>IFERROR(HLOOKUP("wn6",[1]pl!$K:$K,pos!AE136),)</f>
        <v>0</v>
      </c>
    </row>
    <row r="137" spans="1:31" x14ac:dyDescent="0.25">
      <c r="A137" s="22">
        <f>IFERROR(HLOOKUP("wn6",[1]pl!$K:$K,pos!A137),)</f>
        <v>0</v>
      </c>
      <c r="B137" s="22">
        <f>IFERROR(HLOOKUP("wn6",[1]pl!$K:$K,pos!B137),)</f>
        <v>0</v>
      </c>
      <c r="C137" s="22">
        <f>IFERROR(HLOOKUP("wn6",[1]pl!$K:$K,pos!C137),)</f>
        <v>0</v>
      </c>
      <c r="D137" s="22">
        <f>IFERROR(HLOOKUP("wn6",[1]pl!$K:$K,pos!D137),)</f>
        <v>0</v>
      </c>
      <c r="E137" s="22">
        <f>IFERROR(HLOOKUP("wn6",[1]pl!$K:$K,pos!E137),)</f>
        <v>0</v>
      </c>
      <c r="F137" s="22">
        <f>IFERROR(HLOOKUP("wn6",[1]pl!$K:$K,pos!F137),)</f>
        <v>0</v>
      </c>
      <c r="G137" s="22">
        <f>IFERROR(HLOOKUP("wn6",[1]pl!$K:$K,pos!G137),)</f>
        <v>0</v>
      </c>
      <c r="H137" s="22">
        <f>IFERROR(HLOOKUP("wn6",[1]pl!$K:$K,pos!H137),)</f>
        <v>0</v>
      </c>
      <c r="I137" s="22">
        <f>IFERROR(HLOOKUP("wn6",[1]pl!$K:$K,pos!I137),)</f>
        <v>0</v>
      </c>
      <c r="J137" s="22">
        <f>IFERROR(HLOOKUP("wn6",[1]pl!$K:$K,pos!J137),)</f>
        <v>0</v>
      </c>
      <c r="K137" s="22">
        <f>IFERROR(HLOOKUP("wn6",[1]pl!$K:$K,pos!K137),)</f>
        <v>0</v>
      </c>
      <c r="L137" s="22">
        <f>IFERROR(HLOOKUP("wn6",[1]pl!$K:$K,pos!L137),)</f>
        <v>0</v>
      </c>
      <c r="M137" s="22">
        <f>IFERROR(HLOOKUP("wn6",[1]pl!$K:$K,pos!M137),)</f>
        <v>0</v>
      </c>
      <c r="N137" s="22">
        <f>IFERROR(HLOOKUP("wn6",[1]pl!$K:$K,pos!N137),)</f>
        <v>0</v>
      </c>
      <c r="O137" s="22">
        <f>IFERROR(HLOOKUP("wn6",[1]pl!$K:$K,pos!O137),)</f>
        <v>0</v>
      </c>
      <c r="Q137" s="22">
        <f>IFERROR(HLOOKUP("wn6",[1]pl!$K:$K,pos!Q137),)</f>
        <v>0</v>
      </c>
      <c r="R137" s="22">
        <f>IFERROR(HLOOKUP("wn6",[1]pl!$K:$K,pos!R137),)</f>
        <v>0</v>
      </c>
      <c r="S137" s="22">
        <f>IFERROR(HLOOKUP("wn6",[1]pl!$K:$K,pos!S137),)</f>
        <v>0</v>
      </c>
      <c r="T137" s="22">
        <f>IFERROR(HLOOKUP("wn6",[1]pl!$K:$K,pos!T137),)</f>
        <v>0</v>
      </c>
      <c r="U137" s="22">
        <f>IFERROR(HLOOKUP("wn6",[1]pl!$K:$K,pos!U137),)</f>
        <v>0</v>
      </c>
      <c r="V137" s="22">
        <f>IFERROR(HLOOKUP("wn6",[1]pl!$K:$K,pos!V137),)</f>
        <v>0</v>
      </c>
      <c r="W137" s="22">
        <f>IFERROR(HLOOKUP("wn6",[1]pl!$K:$K,pos!W137),)</f>
        <v>0</v>
      </c>
      <c r="X137" s="22">
        <f>IFERROR(HLOOKUP("wn6",[1]pl!$K:$K,pos!X137),)</f>
        <v>0</v>
      </c>
      <c r="Y137" s="22">
        <f>IFERROR(HLOOKUP("wn6",[1]pl!$K:$K,pos!Y137),)</f>
        <v>0</v>
      </c>
      <c r="Z137" s="22">
        <f>IFERROR(HLOOKUP("wn6",[1]pl!$K:$K,pos!Z137),)</f>
        <v>0</v>
      </c>
      <c r="AA137" s="22">
        <f>IFERROR(HLOOKUP("wn6",[1]pl!$K:$K,pos!AA137),)</f>
        <v>0</v>
      </c>
      <c r="AB137" s="22">
        <f>IFERROR(HLOOKUP("wn6",[1]pl!$K:$K,pos!AB137),)</f>
        <v>0</v>
      </c>
      <c r="AC137" s="22">
        <f>IFERROR(HLOOKUP("wn6",[1]pl!$K:$K,pos!AC137),)</f>
        <v>0</v>
      </c>
      <c r="AD137" s="22">
        <f>IFERROR(HLOOKUP("wn6",[1]pl!$K:$K,pos!AD137),)</f>
        <v>0</v>
      </c>
      <c r="AE137" s="22">
        <f>IFERROR(HLOOKUP("wn6",[1]pl!$K:$K,pos!AE137),)</f>
        <v>0</v>
      </c>
    </row>
    <row r="138" spans="1:31" x14ac:dyDescent="0.25">
      <c r="A138" s="22">
        <f>IFERROR(HLOOKUP("wn6",[1]pl!$K:$K,pos!A138),)</f>
        <v>0</v>
      </c>
      <c r="B138" s="22">
        <f>IFERROR(HLOOKUP("wn6",[1]pl!$K:$K,pos!B138),)</f>
        <v>0</v>
      </c>
      <c r="C138" s="22">
        <f>IFERROR(HLOOKUP("wn6",[1]pl!$K:$K,pos!C138),)</f>
        <v>0</v>
      </c>
      <c r="D138" s="22">
        <f>IFERROR(HLOOKUP("wn6",[1]pl!$K:$K,pos!D138),)</f>
        <v>0</v>
      </c>
      <c r="E138" s="22">
        <f>IFERROR(HLOOKUP("wn6",[1]pl!$K:$K,pos!E138),)</f>
        <v>0</v>
      </c>
      <c r="F138" s="22">
        <f>IFERROR(HLOOKUP("wn6",[1]pl!$K:$K,pos!F138),)</f>
        <v>0</v>
      </c>
      <c r="G138" s="22">
        <f>IFERROR(HLOOKUP("wn6",[1]pl!$K:$K,pos!G138),)</f>
        <v>0</v>
      </c>
      <c r="H138" s="22">
        <f>IFERROR(HLOOKUP("wn6",[1]pl!$K:$K,pos!H138),)</f>
        <v>0</v>
      </c>
      <c r="I138" s="22">
        <f>IFERROR(HLOOKUP("wn6",[1]pl!$K:$K,pos!I138),)</f>
        <v>0</v>
      </c>
      <c r="J138" s="22">
        <f>IFERROR(HLOOKUP("wn6",[1]pl!$K:$K,pos!J138),)</f>
        <v>0</v>
      </c>
      <c r="K138" s="22">
        <f>IFERROR(HLOOKUP("wn6",[1]pl!$K:$K,pos!K138),)</f>
        <v>0</v>
      </c>
      <c r="L138" s="22">
        <f>IFERROR(HLOOKUP("wn6",[1]pl!$K:$K,pos!L138),)</f>
        <v>0</v>
      </c>
      <c r="M138" s="22">
        <f>IFERROR(HLOOKUP("wn6",[1]pl!$K:$K,pos!M138),)</f>
        <v>0</v>
      </c>
      <c r="N138" s="22">
        <f>IFERROR(HLOOKUP("wn6",[1]pl!$K:$K,pos!N138),)</f>
        <v>0</v>
      </c>
      <c r="O138" s="22">
        <f>IFERROR(HLOOKUP("wn6",[1]pl!$K:$K,pos!O138),)</f>
        <v>0</v>
      </c>
      <c r="Q138" s="22">
        <f>IFERROR(HLOOKUP("wn6",[1]pl!$K:$K,pos!Q138),)</f>
        <v>0</v>
      </c>
      <c r="R138" s="22">
        <f>IFERROR(HLOOKUP("wn6",[1]pl!$K:$K,pos!R138),)</f>
        <v>0</v>
      </c>
      <c r="S138" s="22">
        <f>IFERROR(HLOOKUP("wn6",[1]pl!$K:$K,pos!S138),)</f>
        <v>0</v>
      </c>
      <c r="T138" s="22">
        <f>IFERROR(HLOOKUP("wn6",[1]pl!$K:$K,pos!T138),)</f>
        <v>0</v>
      </c>
      <c r="U138" s="22">
        <f>IFERROR(HLOOKUP("wn6",[1]pl!$K:$K,pos!U138),)</f>
        <v>0</v>
      </c>
      <c r="V138" s="22">
        <f>IFERROR(HLOOKUP("wn6",[1]pl!$K:$K,pos!V138),)</f>
        <v>0</v>
      </c>
      <c r="W138" s="22">
        <f>IFERROR(HLOOKUP("wn6",[1]pl!$K:$K,pos!W138),)</f>
        <v>0</v>
      </c>
      <c r="X138" s="22">
        <f>IFERROR(HLOOKUP("wn6",[1]pl!$K:$K,pos!X138),)</f>
        <v>0</v>
      </c>
      <c r="Y138" s="22">
        <f>IFERROR(HLOOKUP("wn6",[1]pl!$K:$K,pos!Y138),)</f>
        <v>0</v>
      </c>
      <c r="Z138" s="22">
        <f>IFERROR(HLOOKUP("wn6",[1]pl!$K:$K,pos!Z138),)</f>
        <v>0</v>
      </c>
      <c r="AA138" s="22">
        <f>IFERROR(HLOOKUP("wn6",[1]pl!$K:$K,pos!AA138),)</f>
        <v>0</v>
      </c>
      <c r="AB138" s="22">
        <f>IFERROR(HLOOKUP("wn6",[1]pl!$K:$K,pos!AB138),)</f>
        <v>0</v>
      </c>
      <c r="AC138" s="22">
        <f>IFERROR(HLOOKUP("wn6",[1]pl!$K:$K,pos!AC138),)</f>
        <v>0</v>
      </c>
      <c r="AD138" s="22">
        <f>IFERROR(HLOOKUP("wn6",[1]pl!$K:$K,pos!AD138),)</f>
        <v>0</v>
      </c>
      <c r="AE138" s="22">
        <f>IFERROR(HLOOKUP("wn6",[1]pl!$K:$K,pos!AE138),)</f>
        <v>0</v>
      </c>
    </row>
    <row r="139" spans="1:31" x14ac:dyDescent="0.25">
      <c r="A139" s="22">
        <f>IFERROR(HLOOKUP("wn6",[1]pl!$K:$K,pos!A139),)</f>
        <v>0</v>
      </c>
      <c r="B139" s="22">
        <f>IFERROR(HLOOKUP("wn6",[1]pl!$K:$K,pos!B139),)</f>
        <v>0</v>
      </c>
      <c r="C139" s="22">
        <f>IFERROR(HLOOKUP("wn6",[1]pl!$K:$K,pos!C139),)</f>
        <v>0</v>
      </c>
      <c r="D139" s="22">
        <f>IFERROR(HLOOKUP("wn6",[1]pl!$K:$K,pos!D139),)</f>
        <v>0</v>
      </c>
      <c r="E139" s="22">
        <f>IFERROR(HLOOKUP("wn6",[1]pl!$K:$K,pos!E139),)</f>
        <v>0</v>
      </c>
      <c r="F139" s="22">
        <f>IFERROR(HLOOKUP("wn6",[1]pl!$K:$K,pos!F139),)</f>
        <v>0</v>
      </c>
      <c r="G139" s="22">
        <f>IFERROR(HLOOKUP("wn6",[1]pl!$K:$K,pos!G139),)</f>
        <v>0</v>
      </c>
      <c r="H139" s="22">
        <f>IFERROR(HLOOKUP("wn6",[1]pl!$K:$K,pos!H139),)</f>
        <v>0</v>
      </c>
      <c r="I139" s="22">
        <f>IFERROR(HLOOKUP("wn6",[1]pl!$K:$K,pos!I139),)</f>
        <v>0</v>
      </c>
      <c r="J139" s="22">
        <f>IFERROR(HLOOKUP("wn6",[1]pl!$K:$K,pos!J139),)</f>
        <v>0</v>
      </c>
      <c r="K139" s="22">
        <f>IFERROR(HLOOKUP("wn6",[1]pl!$K:$K,pos!K139),)</f>
        <v>0</v>
      </c>
      <c r="L139" s="22">
        <f>IFERROR(HLOOKUP("wn6",[1]pl!$K:$K,pos!L139),)</f>
        <v>0</v>
      </c>
      <c r="M139" s="22">
        <f>IFERROR(HLOOKUP("wn6",[1]pl!$K:$K,pos!M139),)</f>
        <v>0</v>
      </c>
      <c r="N139" s="22">
        <f>IFERROR(HLOOKUP("wn6",[1]pl!$K:$K,pos!N139),)</f>
        <v>0</v>
      </c>
      <c r="O139" s="22">
        <f>IFERROR(HLOOKUP("wn6",[1]pl!$K:$K,pos!O139),)</f>
        <v>0</v>
      </c>
      <c r="Q139" s="22">
        <f>IFERROR(HLOOKUP("wn6",[1]pl!$K:$K,pos!Q139),)</f>
        <v>0</v>
      </c>
      <c r="R139" s="22">
        <f>IFERROR(HLOOKUP("wn6",[1]pl!$K:$K,pos!R139),)</f>
        <v>0</v>
      </c>
      <c r="S139" s="22">
        <f>IFERROR(HLOOKUP("wn6",[1]pl!$K:$K,pos!S139),)</f>
        <v>0</v>
      </c>
      <c r="T139" s="22">
        <f>IFERROR(HLOOKUP("wn6",[1]pl!$K:$K,pos!T139),)</f>
        <v>0</v>
      </c>
      <c r="U139" s="22">
        <f>IFERROR(HLOOKUP("wn6",[1]pl!$K:$K,pos!U139),)</f>
        <v>0</v>
      </c>
      <c r="V139" s="22">
        <f>IFERROR(HLOOKUP("wn6",[1]pl!$K:$K,pos!V139),)</f>
        <v>0</v>
      </c>
      <c r="W139" s="22">
        <f>IFERROR(HLOOKUP("wn6",[1]pl!$K:$K,pos!W139),)</f>
        <v>0</v>
      </c>
      <c r="X139" s="22">
        <f>IFERROR(HLOOKUP("wn6",[1]pl!$K:$K,pos!X139),)</f>
        <v>0</v>
      </c>
      <c r="Y139" s="22">
        <f>IFERROR(HLOOKUP("wn6",[1]pl!$K:$K,pos!Y139),)</f>
        <v>0</v>
      </c>
      <c r="Z139" s="22">
        <f>IFERROR(HLOOKUP("wn6",[1]pl!$K:$K,pos!Z139),)</f>
        <v>0</v>
      </c>
      <c r="AA139" s="22">
        <f>IFERROR(HLOOKUP("wn6",[1]pl!$K:$K,pos!AA139),)</f>
        <v>0</v>
      </c>
      <c r="AB139" s="22">
        <f>IFERROR(HLOOKUP("wn6",[1]pl!$K:$K,pos!AB139),)</f>
        <v>0</v>
      </c>
      <c r="AC139" s="22">
        <f>IFERROR(HLOOKUP("wn6",[1]pl!$K:$K,pos!AC139),)</f>
        <v>0</v>
      </c>
      <c r="AD139" s="22">
        <f>IFERROR(HLOOKUP("wn6",[1]pl!$K:$K,pos!AD139),)</f>
        <v>0</v>
      </c>
      <c r="AE139" s="22">
        <f>IFERROR(HLOOKUP("wn6",[1]pl!$K:$K,pos!AE139),)</f>
        <v>0</v>
      </c>
    </row>
    <row r="140" spans="1:31" x14ac:dyDescent="0.25">
      <c r="A140" s="22">
        <f>IFERROR(HLOOKUP("wn6",[1]pl!$K:$K,pos!A140),)</f>
        <v>0</v>
      </c>
      <c r="B140" s="22">
        <f>IFERROR(HLOOKUP("wn6",[1]pl!$K:$K,pos!B140),)</f>
        <v>0</v>
      </c>
      <c r="C140" s="22">
        <f>IFERROR(HLOOKUP("wn6",[1]pl!$K:$K,pos!C140),)</f>
        <v>0</v>
      </c>
      <c r="D140" s="22">
        <f>IFERROR(HLOOKUP("wn6",[1]pl!$K:$K,pos!D140),)</f>
        <v>0</v>
      </c>
      <c r="E140" s="22">
        <f>IFERROR(HLOOKUP("wn6",[1]pl!$K:$K,pos!E140),)</f>
        <v>0</v>
      </c>
      <c r="F140" s="22">
        <f>IFERROR(HLOOKUP("wn6",[1]pl!$K:$K,pos!F140),)</f>
        <v>0</v>
      </c>
      <c r="G140" s="22">
        <f>IFERROR(HLOOKUP("wn6",[1]pl!$K:$K,pos!G140),)</f>
        <v>0</v>
      </c>
      <c r="H140" s="22">
        <f>IFERROR(HLOOKUP("wn6",[1]pl!$K:$K,pos!H140),)</f>
        <v>0</v>
      </c>
      <c r="I140" s="22">
        <f>IFERROR(HLOOKUP("wn6",[1]pl!$K:$K,pos!I140),)</f>
        <v>0</v>
      </c>
      <c r="J140" s="22">
        <f>IFERROR(HLOOKUP("wn6",[1]pl!$K:$K,pos!J140),)</f>
        <v>0</v>
      </c>
      <c r="K140" s="22">
        <f>IFERROR(HLOOKUP("wn6",[1]pl!$K:$K,pos!K140),)</f>
        <v>0</v>
      </c>
      <c r="L140" s="22">
        <f>IFERROR(HLOOKUP("wn6",[1]pl!$K:$K,pos!L140),)</f>
        <v>0</v>
      </c>
      <c r="M140" s="22">
        <f>IFERROR(HLOOKUP("wn6",[1]pl!$K:$K,pos!M140),)</f>
        <v>0</v>
      </c>
      <c r="N140" s="22">
        <f>IFERROR(HLOOKUP("wn6",[1]pl!$K:$K,pos!N140),)</f>
        <v>0</v>
      </c>
      <c r="O140" s="22">
        <f>IFERROR(HLOOKUP("wn6",[1]pl!$K:$K,pos!O140),)</f>
        <v>0</v>
      </c>
      <c r="Q140" s="22">
        <f>IFERROR(HLOOKUP("wn6",[1]pl!$K:$K,pos!Q140),)</f>
        <v>0</v>
      </c>
      <c r="R140" s="22">
        <f>IFERROR(HLOOKUP("wn6",[1]pl!$K:$K,pos!R140),)</f>
        <v>0</v>
      </c>
      <c r="S140" s="22">
        <f>IFERROR(HLOOKUP("wn6",[1]pl!$K:$K,pos!S140),)</f>
        <v>0</v>
      </c>
      <c r="T140" s="22">
        <f>IFERROR(HLOOKUP("wn6",[1]pl!$K:$K,pos!T140),)</f>
        <v>0</v>
      </c>
      <c r="U140" s="22">
        <f>IFERROR(HLOOKUP("wn6",[1]pl!$K:$K,pos!U140),)</f>
        <v>0</v>
      </c>
      <c r="V140" s="22">
        <f>IFERROR(HLOOKUP("wn6",[1]pl!$K:$K,pos!V140),)</f>
        <v>0</v>
      </c>
      <c r="W140" s="22">
        <f>IFERROR(HLOOKUP("wn6",[1]pl!$K:$K,pos!W140),)</f>
        <v>0</v>
      </c>
      <c r="X140" s="22">
        <f>IFERROR(HLOOKUP("wn6",[1]pl!$K:$K,pos!X140),)</f>
        <v>0</v>
      </c>
      <c r="Y140" s="22">
        <f>IFERROR(HLOOKUP("wn6",[1]pl!$K:$K,pos!Y140),)</f>
        <v>0</v>
      </c>
      <c r="Z140" s="22">
        <f>IFERROR(HLOOKUP("wn6",[1]pl!$K:$K,pos!Z140),)</f>
        <v>0</v>
      </c>
      <c r="AA140" s="22">
        <f>IFERROR(HLOOKUP("wn6",[1]pl!$K:$K,pos!AA140),)</f>
        <v>0</v>
      </c>
      <c r="AB140" s="22">
        <f>IFERROR(HLOOKUP("wn6",[1]pl!$K:$K,pos!AB140),)</f>
        <v>0</v>
      </c>
      <c r="AC140" s="22">
        <f>IFERROR(HLOOKUP("wn6",[1]pl!$K:$K,pos!AC140),)</f>
        <v>0</v>
      </c>
      <c r="AD140" s="22">
        <f>IFERROR(HLOOKUP("wn6",[1]pl!$K:$K,pos!AD140),)</f>
        <v>0</v>
      </c>
      <c r="AE140" s="22">
        <f>IFERROR(HLOOKUP("wn6",[1]pl!$K:$K,pos!AE140),)</f>
        <v>0</v>
      </c>
    </row>
    <row r="141" spans="1:31" x14ac:dyDescent="0.25">
      <c r="A141" s="22">
        <f>IFERROR(HLOOKUP("wn6",[1]pl!$K:$K,pos!A141),)</f>
        <v>0</v>
      </c>
      <c r="B141" s="22">
        <f>IFERROR(HLOOKUP("wn6",[1]pl!$K:$K,pos!B141),)</f>
        <v>0</v>
      </c>
      <c r="C141" s="22">
        <f>IFERROR(HLOOKUP("wn6",[1]pl!$K:$K,pos!C141),)</f>
        <v>0</v>
      </c>
      <c r="D141" s="22">
        <f>IFERROR(HLOOKUP("wn6",[1]pl!$K:$K,pos!D141),)</f>
        <v>0</v>
      </c>
      <c r="E141" s="22">
        <f>IFERROR(HLOOKUP("wn6",[1]pl!$K:$K,pos!E141),)</f>
        <v>0</v>
      </c>
      <c r="F141" s="22">
        <f>IFERROR(HLOOKUP("wn6",[1]pl!$K:$K,pos!F141),)</f>
        <v>0</v>
      </c>
      <c r="G141" s="22">
        <f>IFERROR(HLOOKUP("wn6",[1]pl!$K:$K,pos!G141),)</f>
        <v>0</v>
      </c>
      <c r="H141" s="22">
        <f>IFERROR(HLOOKUP("wn6",[1]pl!$K:$K,pos!H141),)</f>
        <v>0</v>
      </c>
      <c r="I141" s="22">
        <f>IFERROR(HLOOKUP("wn6",[1]pl!$K:$K,pos!I141),)</f>
        <v>0</v>
      </c>
      <c r="J141" s="22">
        <f>IFERROR(HLOOKUP("wn6",[1]pl!$K:$K,pos!J141),)</f>
        <v>0</v>
      </c>
      <c r="K141" s="22">
        <f>IFERROR(HLOOKUP("wn6",[1]pl!$K:$K,pos!K141),)</f>
        <v>0</v>
      </c>
      <c r="L141" s="22">
        <f>IFERROR(HLOOKUP("wn6",[1]pl!$K:$K,pos!L141),)</f>
        <v>0</v>
      </c>
      <c r="M141" s="22">
        <f>IFERROR(HLOOKUP("wn6",[1]pl!$K:$K,pos!M141),)</f>
        <v>0</v>
      </c>
      <c r="N141" s="22">
        <f>IFERROR(HLOOKUP("wn6",[1]pl!$K:$K,pos!N141),)</f>
        <v>0</v>
      </c>
      <c r="O141" s="22">
        <f>IFERROR(HLOOKUP("wn6",[1]pl!$K:$K,pos!O141),)</f>
        <v>0</v>
      </c>
      <c r="Q141" s="22">
        <f>IFERROR(HLOOKUP("wn6",[1]pl!$K:$K,pos!Q141),)</f>
        <v>0</v>
      </c>
      <c r="R141" s="22">
        <f>IFERROR(HLOOKUP("wn6",[1]pl!$K:$K,pos!R141),)</f>
        <v>0</v>
      </c>
      <c r="S141" s="22">
        <f>IFERROR(HLOOKUP("wn6",[1]pl!$K:$K,pos!S141),)</f>
        <v>0</v>
      </c>
      <c r="T141" s="22">
        <f>IFERROR(HLOOKUP("wn6",[1]pl!$K:$K,pos!T141),)</f>
        <v>0</v>
      </c>
      <c r="U141" s="22">
        <f>IFERROR(HLOOKUP("wn6",[1]pl!$K:$K,pos!U141),)</f>
        <v>0</v>
      </c>
      <c r="V141" s="22">
        <f>IFERROR(HLOOKUP("wn6",[1]pl!$K:$K,pos!V141),)</f>
        <v>0</v>
      </c>
      <c r="W141" s="22">
        <f>IFERROR(HLOOKUP("wn6",[1]pl!$K:$K,pos!W141),)</f>
        <v>0</v>
      </c>
      <c r="X141" s="22">
        <f>IFERROR(HLOOKUP("wn6",[1]pl!$K:$K,pos!X141),)</f>
        <v>0</v>
      </c>
      <c r="Y141" s="22">
        <f>IFERROR(HLOOKUP("wn6",[1]pl!$K:$K,pos!Y141),)</f>
        <v>0</v>
      </c>
      <c r="Z141" s="22">
        <f>IFERROR(HLOOKUP("wn6",[1]pl!$K:$K,pos!Z141),)</f>
        <v>0</v>
      </c>
      <c r="AA141" s="22">
        <f>IFERROR(HLOOKUP("wn6",[1]pl!$K:$K,pos!AA141),)</f>
        <v>0</v>
      </c>
      <c r="AB141" s="22">
        <f>IFERROR(HLOOKUP("wn6",[1]pl!$K:$K,pos!AB141),)</f>
        <v>0</v>
      </c>
      <c r="AC141" s="22">
        <f>IFERROR(HLOOKUP("wn6",[1]pl!$K:$K,pos!AC141),)</f>
        <v>0</v>
      </c>
      <c r="AD141" s="22">
        <f>IFERROR(HLOOKUP("wn6",[1]pl!$K:$K,pos!AD141),)</f>
        <v>0</v>
      </c>
      <c r="AE141" s="22">
        <f>IFERROR(HLOOKUP("wn6",[1]pl!$K:$K,pos!AE141),)</f>
        <v>0</v>
      </c>
    </row>
    <row r="142" spans="1:31" x14ac:dyDescent="0.25">
      <c r="A142" s="22">
        <f>IFERROR(HLOOKUP("wn6",[1]pl!$K:$K,pos!A142),)</f>
        <v>0</v>
      </c>
      <c r="B142" s="22">
        <f>IFERROR(HLOOKUP("wn6",[1]pl!$K:$K,pos!B142),)</f>
        <v>0</v>
      </c>
      <c r="C142" s="22">
        <f>IFERROR(HLOOKUP("wn6",[1]pl!$K:$K,pos!C142),)</f>
        <v>0</v>
      </c>
      <c r="D142" s="22">
        <f>IFERROR(HLOOKUP("wn6",[1]pl!$K:$K,pos!D142),)</f>
        <v>0</v>
      </c>
      <c r="E142" s="22">
        <f>IFERROR(HLOOKUP("wn6",[1]pl!$K:$K,pos!E142),)</f>
        <v>0</v>
      </c>
      <c r="F142" s="22">
        <f>IFERROR(HLOOKUP("wn6",[1]pl!$K:$K,pos!F142),)</f>
        <v>0</v>
      </c>
      <c r="G142" s="22">
        <f>IFERROR(HLOOKUP("wn6",[1]pl!$K:$K,pos!G142),)</f>
        <v>0</v>
      </c>
      <c r="H142" s="22">
        <f>IFERROR(HLOOKUP("wn6",[1]pl!$K:$K,pos!H142),)</f>
        <v>0</v>
      </c>
      <c r="I142" s="22">
        <f>IFERROR(HLOOKUP("wn6",[1]pl!$K:$K,pos!I142),)</f>
        <v>0</v>
      </c>
      <c r="J142" s="22">
        <f>IFERROR(HLOOKUP("wn6",[1]pl!$K:$K,pos!J142),)</f>
        <v>0</v>
      </c>
      <c r="K142" s="22">
        <f>IFERROR(HLOOKUP("wn6",[1]pl!$K:$K,pos!K142),)</f>
        <v>0</v>
      </c>
      <c r="L142" s="22">
        <f>IFERROR(HLOOKUP("wn6",[1]pl!$K:$K,pos!L142),)</f>
        <v>0</v>
      </c>
      <c r="M142" s="22">
        <f>IFERROR(HLOOKUP("wn6",[1]pl!$K:$K,pos!M142),)</f>
        <v>0</v>
      </c>
      <c r="N142" s="22">
        <f>IFERROR(HLOOKUP("wn6",[1]pl!$K:$K,pos!N142),)</f>
        <v>0</v>
      </c>
      <c r="O142" s="22">
        <f>IFERROR(HLOOKUP("wn6",[1]pl!$K:$K,pos!O142),)</f>
        <v>0</v>
      </c>
      <c r="Q142" s="22">
        <f>IFERROR(HLOOKUP("wn6",[1]pl!$K:$K,pos!Q142),)</f>
        <v>0</v>
      </c>
      <c r="R142" s="22">
        <f>IFERROR(HLOOKUP("wn6",[1]pl!$K:$K,pos!R142),)</f>
        <v>0</v>
      </c>
      <c r="S142" s="22">
        <f>IFERROR(HLOOKUP("wn6",[1]pl!$K:$K,pos!S142),)</f>
        <v>0</v>
      </c>
      <c r="T142" s="22">
        <f>IFERROR(HLOOKUP("wn6",[1]pl!$K:$K,pos!T142),)</f>
        <v>0</v>
      </c>
      <c r="U142" s="22">
        <f>IFERROR(HLOOKUP("wn6",[1]pl!$K:$K,pos!U142),)</f>
        <v>0</v>
      </c>
      <c r="V142" s="22">
        <f>IFERROR(HLOOKUP("wn6",[1]pl!$K:$K,pos!V142),)</f>
        <v>0</v>
      </c>
      <c r="W142" s="22">
        <f>IFERROR(HLOOKUP("wn6",[1]pl!$K:$K,pos!W142),)</f>
        <v>0</v>
      </c>
      <c r="X142" s="22">
        <f>IFERROR(HLOOKUP("wn6",[1]pl!$K:$K,pos!X142),)</f>
        <v>0</v>
      </c>
      <c r="Y142" s="22">
        <f>IFERROR(HLOOKUP("wn6",[1]pl!$K:$K,pos!Y142),)</f>
        <v>0</v>
      </c>
      <c r="Z142" s="22">
        <f>IFERROR(HLOOKUP("wn6",[1]pl!$K:$K,pos!Z142),)</f>
        <v>0</v>
      </c>
      <c r="AA142" s="22">
        <f>IFERROR(HLOOKUP("wn6",[1]pl!$K:$K,pos!AA142),)</f>
        <v>0</v>
      </c>
      <c r="AB142" s="22">
        <f>IFERROR(HLOOKUP("wn6",[1]pl!$K:$K,pos!AB142),)</f>
        <v>0</v>
      </c>
      <c r="AC142" s="22">
        <f>IFERROR(HLOOKUP("wn6",[1]pl!$K:$K,pos!AC142),)</f>
        <v>0</v>
      </c>
      <c r="AD142" s="22">
        <f>IFERROR(HLOOKUP("wn6",[1]pl!$K:$K,pos!AD142),)</f>
        <v>0</v>
      </c>
      <c r="AE142" s="22">
        <f>IFERROR(HLOOKUP("wn6",[1]pl!$K:$K,pos!AE142),)</f>
        <v>0</v>
      </c>
    </row>
    <row r="143" spans="1:31" x14ac:dyDescent="0.25">
      <c r="A143" s="22">
        <f>IFERROR(HLOOKUP("wn6",[1]pl!$K:$K,pos!A143),)</f>
        <v>0</v>
      </c>
      <c r="B143" s="22">
        <f>IFERROR(HLOOKUP("wn6",[1]pl!$K:$K,pos!B143),)</f>
        <v>0</v>
      </c>
      <c r="C143" s="22">
        <f>IFERROR(HLOOKUP("wn6",[1]pl!$K:$K,pos!C143),)</f>
        <v>0</v>
      </c>
      <c r="D143" s="22">
        <f>IFERROR(HLOOKUP("wn6",[1]pl!$K:$K,pos!D143),)</f>
        <v>0</v>
      </c>
      <c r="E143" s="22">
        <f>IFERROR(HLOOKUP("wn6",[1]pl!$K:$K,pos!E143),)</f>
        <v>0</v>
      </c>
      <c r="F143" s="22">
        <f>IFERROR(HLOOKUP("wn6",[1]pl!$K:$K,pos!F143),)</f>
        <v>0</v>
      </c>
      <c r="G143" s="22">
        <f>IFERROR(HLOOKUP("wn6",[1]pl!$K:$K,pos!G143),)</f>
        <v>0</v>
      </c>
      <c r="H143" s="22">
        <f>IFERROR(HLOOKUP("wn6",[1]pl!$K:$K,pos!H143),)</f>
        <v>0</v>
      </c>
      <c r="I143" s="22">
        <f>IFERROR(HLOOKUP("wn6",[1]pl!$K:$K,pos!I143),)</f>
        <v>0</v>
      </c>
      <c r="J143" s="22">
        <f>IFERROR(HLOOKUP("wn6",[1]pl!$K:$K,pos!J143),)</f>
        <v>0</v>
      </c>
      <c r="K143" s="22">
        <f>IFERROR(HLOOKUP("wn6",[1]pl!$K:$K,pos!K143),)</f>
        <v>0</v>
      </c>
      <c r="L143" s="22">
        <f>IFERROR(HLOOKUP("wn6",[1]pl!$K:$K,pos!L143),)</f>
        <v>0</v>
      </c>
      <c r="M143" s="22">
        <f>IFERROR(HLOOKUP("wn6",[1]pl!$K:$K,pos!M143),)</f>
        <v>0</v>
      </c>
      <c r="N143" s="22">
        <f>IFERROR(HLOOKUP("wn6",[1]pl!$K:$K,pos!N143),)</f>
        <v>0</v>
      </c>
      <c r="O143" s="22">
        <f>IFERROR(HLOOKUP("wn6",[1]pl!$K:$K,pos!O143),)</f>
        <v>0</v>
      </c>
      <c r="Q143" s="22">
        <f>IFERROR(HLOOKUP("wn6",[1]pl!$K:$K,pos!Q143),)</f>
        <v>0</v>
      </c>
      <c r="R143" s="22">
        <f>IFERROR(HLOOKUP("wn6",[1]pl!$K:$K,pos!R143),)</f>
        <v>0</v>
      </c>
      <c r="S143" s="22">
        <f>IFERROR(HLOOKUP("wn6",[1]pl!$K:$K,pos!S143),)</f>
        <v>0</v>
      </c>
      <c r="T143" s="22">
        <f>IFERROR(HLOOKUP("wn6",[1]pl!$K:$K,pos!T143),)</f>
        <v>0</v>
      </c>
      <c r="U143" s="22">
        <f>IFERROR(HLOOKUP("wn6",[1]pl!$K:$K,pos!U143),)</f>
        <v>0</v>
      </c>
      <c r="V143" s="22">
        <f>IFERROR(HLOOKUP("wn6",[1]pl!$K:$K,pos!V143),)</f>
        <v>0</v>
      </c>
      <c r="W143" s="22">
        <f>IFERROR(HLOOKUP("wn6",[1]pl!$K:$K,pos!W143),)</f>
        <v>0</v>
      </c>
      <c r="X143" s="22">
        <f>IFERROR(HLOOKUP("wn6",[1]pl!$K:$K,pos!X143),)</f>
        <v>0</v>
      </c>
      <c r="Y143" s="22">
        <f>IFERROR(HLOOKUP("wn6",[1]pl!$K:$K,pos!Y143),)</f>
        <v>0</v>
      </c>
      <c r="Z143" s="22">
        <f>IFERROR(HLOOKUP("wn6",[1]pl!$K:$K,pos!Z143),)</f>
        <v>0</v>
      </c>
      <c r="AA143" s="22">
        <f>IFERROR(HLOOKUP("wn6",[1]pl!$K:$K,pos!AA143),)</f>
        <v>0</v>
      </c>
      <c r="AB143" s="22">
        <f>IFERROR(HLOOKUP("wn6",[1]pl!$K:$K,pos!AB143),)</f>
        <v>0</v>
      </c>
      <c r="AC143" s="22">
        <f>IFERROR(HLOOKUP("wn6",[1]pl!$K:$K,pos!AC143),)</f>
        <v>0</v>
      </c>
      <c r="AD143" s="22">
        <f>IFERROR(HLOOKUP("wn6",[1]pl!$K:$K,pos!AD143),)</f>
        <v>0</v>
      </c>
      <c r="AE143" s="22">
        <f>IFERROR(HLOOKUP("wn6",[1]pl!$K:$K,pos!AE143),)</f>
        <v>0</v>
      </c>
    </row>
    <row r="144" spans="1:31" x14ac:dyDescent="0.25">
      <c r="A144" s="22">
        <f>IFERROR(HLOOKUP("wn6",[1]pl!$K:$K,pos!A144),)</f>
        <v>0</v>
      </c>
      <c r="B144" s="22">
        <f>IFERROR(HLOOKUP("wn6",[1]pl!$K:$K,pos!B144),)</f>
        <v>0</v>
      </c>
      <c r="C144" s="22">
        <f>IFERROR(HLOOKUP("wn6",[1]pl!$K:$K,pos!C144),)</f>
        <v>0</v>
      </c>
      <c r="D144" s="22">
        <f>IFERROR(HLOOKUP("wn6",[1]pl!$K:$K,pos!D144),)</f>
        <v>0</v>
      </c>
      <c r="E144" s="22">
        <f>IFERROR(HLOOKUP("wn6",[1]pl!$K:$K,pos!E144),)</f>
        <v>0</v>
      </c>
      <c r="F144" s="22">
        <f>IFERROR(HLOOKUP("wn6",[1]pl!$K:$K,pos!F144),)</f>
        <v>0</v>
      </c>
      <c r="G144" s="22">
        <f>IFERROR(HLOOKUP("wn6",[1]pl!$K:$K,pos!G144),)</f>
        <v>0</v>
      </c>
      <c r="H144" s="22">
        <f>IFERROR(HLOOKUP("wn6",[1]pl!$K:$K,pos!H144),)</f>
        <v>0</v>
      </c>
      <c r="I144" s="22">
        <f>IFERROR(HLOOKUP("wn6",[1]pl!$K:$K,pos!I144),)</f>
        <v>0</v>
      </c>
      <c r="J144" s="22">
        <f>IFERROR(HLOOKUP("wn6",[1]pl!$K:$K,pos!J144),)</f>
        <v>0</v>
      </c>
      <c r="K144" s="22">
        <f>IFERROR(HLOOKUP("wn6",[1]pl!$K:$K,pos!K144),)</f>
        <v>0</v>
      </c>
      <c r="L144" s="22">
        <f>IFERROR(HLOOKUP("wn6",[1]pl!$K:$K,pos!L144),)</f>
        <v>0</v>
      </c>
      <c r="M144" s="22">
        <f>IFERROR(HLOOKUP("wn6",[1]pl!$K:$K,pos!M144),)</f>
        <v>0</v>
      </c>
      <c r="N144" s="22">
        <f>IFERROR(HLOOKUP("wn6",[1]pl!$K:$K,pos!N144),)</f>
        <v>0</v>
      </c>
      <c r="O144" s="22">
        <f>IFERROR(HLOOKUP("wn6",[1]pl!$K:$K,pos!O144),)</f>
        <v>0</v>
      </c>
      <c r="Q144" s="22">
        <f>IFERROR(HLOOKUP("wn6",[1]pl!$K:$K,pos!Q144),)</f>
        <v>0</v>
      </c>
      <c r="R144" s="22">
        <f>IFERROR(HLOOKUP("wn6",[1]pl!$K:$K,pos!R144),)</f>
        <v>0</v>
      </c>
      <c r="S144" s="22">
        <f>IFERROR(HLOOKUP("wn6",[1]pl!$K:$K,pos!S144),)</f>
        <v>0</v>
      </c>
      <c r="T144" s="22">
        <f>IFERROR(HLOOKUP("wn6",[1]pl!$K:$K,pos!T144),)</f>
        <v>0</v>
      </c>
      <c r="U144" s="22">
        <f>IFERROR(HLOOKUP("wn6",[1]pl!$K:$K,pos!U144),)</f>
        <v>0</v>
      </c>
      <c r="V144" s="22">
        <f>IFERROR(HLOOKUP("wn6",[1]pl!$K:$K,pos!V144),)</f>
        <v>0</v>
      </c>
      <c r="W144" s="22">
        <f>IFERROR(HLOOKUP("wn6",[1]pl!$K:$K,pos!W144),)</f>
        <v>0</v>
      </c>
      <c r="X144" s="22">
        <f>IFERROR(HLOOKUP("wn6",[1]pl!$K:$K,pos!X144),)</f>
        <v>0</v>
      </c>
      <c r="Y144" s="22">
        <f>IFERROR(HLOOKUP("wn6",[1]pl!$K:$K,pos!Y144),)</f>
        <v>0</v>
      </c>
      <c r="Z144" s="22">
        <f>IFERROR(HLOOKUP("wn6",[1]pl!$K:$K,pos!Z144),)</f>
        <v>0</v>
      </c>
      <c r="AA144" s="22">
        <f>IFERROR(HLOOKUP("wn6",[1]pl!$K:$K,pos!AA144),)</f>
        <v>0</v>
      </c>
      <c r="AB144" s="22">
        <f>IFERROR(HLOOKUP("wn6",[1]pl!$K:$K,pos!AB144),)</f>
        <v>0</v>
      </c>
      <c r="AC144" s="22">
        <f>IFERROR(HLOOKUP("wn6",[1]pl!$K:$K,pos!AC144),)</f>
        <v>0</v>
      </c>
      <c r="AD144" s="22">
        <f>IFERROR(HLOOKUP("wn6",[1]pl!$K:$K,pos!AD144),)</f>
        <v>0</v>
      </c>
      <c r="AE144" s="22">
        <f>IFERROR(HLOOKUP("wn6",[1]pl!$K:$K,pos!AE144),)</f>
        <v>0</v>
      </c>
    </row>
    <row r="145" spans="1:31" x14ac:dyDescent="0.25">
      <c r="A145" s="22">
        <f>IFERROR(HLOOKUP("wn6",[1]pl!$K:$K,pos!A145),)</f>
        <v>0</v>
      </c>
      <c r="B145" s="22">
        <f>IFERROR(HLOOKUP("wn6",[1]pl!$K:$K,pos!B145),)</f>
        <v>0</v>
      </c>
      <c r="C145" s="22">
        <f>IFERROR(HLOOKUP("wn6",[1]pl!$K:$K,pos!C145),)</f>
        <v>0</v>
      </c>
      <c r="D145" s="22">
        <f>IFERROR(HLOOKUP("wn6",[1]pl!$K:$K,pos!D145),)</f>
        <v>0</v>
      </c>
      <c r="E145" s="22">
        <f>IFERROR(HLOOKUP("wn6",[1]pl!$K:$K,pos!E145),)</f>
        <v>0</v>
      </c>
      <c r="F145" s="22">
        <f>IFERROR(HLOOKUP("wn6",[1]pl!$K:$K,pos!F145),)</f>
        <v>0</v>
      </c>
      <c r="G145" s="22">
        <f>IFERROR(HLOOKUP("wn6",[1]pl!$K:$K,pos!G145),)</f>
        <v>0</v>
      </c>
      <c r="H145" s="22">
        <f>IFERROR(HLOOKUP("wn6",[1]pl!$K:$K,pos!H145),)</f>
        <v>0</v>
      </c>
      <c r="I145" s="22">
        <f>IFERROR(HLOOKUP("wn6",[1]pl!$K:$K,pos!I145),)</f>
        <v>0</v>
      </c>
      <c r="J145" s="22">
        <f>IFERROR(HLOOKUP("wn6",[1]pl!$K:$K,pos!J145),)</f>
        <v>0</v>
      </c>
      <c r="K145" s="22">
        <f>IFERROR(HLOOKUP("wn6",[1]pl!$K:$K,pos!K145),)</f>
        <v>0</v>
      </c>
      <c r="L145" s="22">
        <f>IFERROR(HLOOKUP("wn6",[1]pl!$K:$K,pos!L145),)</f>
        <v>0</v>
      </c>
      <c r="M145" s="22">
        <f>IFERROR(HLOOKUP("wn6",[1]pl!$K:$K,pos!M145),)</f>
        <v>0</v>
      </c>
      <c r="N145" s="22">
        <f>IFERROR(HLOOKUP("wn6",[1]pl!$K:$K,pos!N145),)</f>
        <v>0</v>
      </c>
      <c r="O145" s="22">
        <f>IFERROR(HLOOKUP("wn6",[1]pl!$K:$K,pos!O145),)</f>
        <v>0</v>
      </c>
      <c r="Q145" s="22">
        <f>IFERROR(HLOOKUP("wn6",[1]pl!$K:$K,pos!Q145),)</f>
        <v>0</v>
      </c>
      <c r="R145" s="22">
        <f>IFERROR(HLOOKUP("wn6",[1]pl!$K:$K,pos!R145),)</f>
        <v>0</v>
      </c>
      <c r="S145" s="22">
        <f>IFERROR(HLOOKUP("wn6",[1]pl!$K:$K,pos!S145),)</f>
        <v>0</v>
      </c>
      <c r="T145" s="22">
        <f>IFERROR(HLOOKUP("wn6",[1]pl!$K:$K,pos!T145),)</f>
        <v>0</v>
      </c>
      <c r="U145" s="22">
        <f>IFERROR(HLOOKUP("wn6",[1]pl!$K:$K,pos!U145),)</f>
        <v>0</v>
      </c>
      <c r="V145" s="22">
        <f>IFERROR(HLOOKUP("wn6",[1]pl!$K:$K,pos!V145),)</f>
        <v>0</v>
      </c>
      <c r="W145" s="22">
        <f>IFERROR(HLOOKUP("wn6",[1]pl!$K:$K,pos!W145),)</f>
        <v>0</v>
      </c>
      <c r="X145" s="22">
        <f>IFERROR(HLOOKUP("wn6",[1]pl!$K:$K,pos!X145),)</f>
        <v>0</v>
      </c>
      <c r="Y145" s="22">
        <f>IFERROR(HLOOKUP("wn6",[1]pl!$K:$K,pos!Y145),)</f>
        <v>0</v>
      </c>
      <c r="Z145" s="22">
        <f>IFERROR(HLOOKUP("wn6",[1]pl!$K:$K,pos!Z145),)</f>
        <v>0</v>
      </c>
      <c r="AA145" s="22">
        <f>IFERROR(HLOOKUP("wn6",[1]pl!$K:$K,pos!AA145),)</f>
        <v>0</v>
      </c>
      <c r="AB145" s="22">
        <f>IFERROR(HLOOKUP("wn6",[1]pl!$K:$K,pos!AB145),)</f>
        <v>0</v>
      </c>
      <c r="AC145" s="22">
        <f>IFERROR(HLOOKUP("wn6",[1]pl!$K:$K,pos!AC145),)</f>
        <v>0</v>
      </c>
      <c r="AD145" s="22">
        <f>IFERROR(HLOOKUP("wn6",[1]pl!$K:$K,pos!AD145),)</f>
        <v>0</v>
      </c>
      <c r="AE145" s="22">
        <f>IFERROR(HLOOKUP("wn6",[1]pl!$K:$K,pos!AE145),)</f>
        <v>0</v>
      </c>
    </row>
    <row r="146" spans="1:31" x14ac:dyDescent="0.25">
      <c r="A146" s="22">
        <f>IFERROR(HLOOKUP("wn6",[1]pl!$K:$K,pos!A146),)</f>
        <v>0</v>
      </c>
      <c r="B146" s="22">
        <f>IFERROR(HLOOKUP("wn6",[1]pl!$K:$K,pos!B146),)</f>
        <v>0</v>
      </c>
      <c r="C146" s="22">
        <f>IFERROR(HLOOKUP("wn6",[1]pl!$K:$K,pos!C146),)</f>
        <v>0</v>
      </c>
      <c r="D146" s="22">
        <f>IFERROR(HLOOKUP("wn6",[1]pl!$K:$K,pos!D146),)</f>
        <v>0</v>
      </c>
      <c r="E146" s="22">
        <f>IFERROR(HLOOKUP("wn6",[1]pl!$K:$K,pos!E146),)</f>
        <v>0</v>
      </c>
      <c r="F146" s="22">
        <f>IFERROR(HLOOKUP("wn6",[1]pl!$K:$K,pos!F146),)</f>
        <v>0</v>
      </c>
      <c r="G146" s="22">
        <f>IFERROR(HLOOKUP("wn6",[1]pl!$K:$K,pos!G146),)</f>
        <v>0</v>
      </c>
      <c r="H146" s="22">
        <f>IFERROR(HLOOKUP("wn6",[1]pl!$K:$K,pos!H146),)</f>
        <v>0</v>
      </c>
      <c r="I146" s="22">
        <f>IFERROR(HLOOKUP("wn6",[1]pl!$K:$K,pos!I146),)</f>
        <v>0</v>
      </c>
      <c r="J146" s="22">
        <f>IFERROR(HLOOKUP("wn6",[1]pl!$K:$K,pos!J146),)</f>
        <v>0</v>
      </c>
      <c r="K146" s="22">
        <f>IFERROR(HLOOKUP("wn6",[1]pl!$K:$K,pos!K146),)</f>
        <v>0</v>
      </c>
      <c r="L146" s="22">
        <f>IFERROR(HLOOKUP("wn6",[1]pl!$K:$K,pos!L146),)</f>
        <v>0</v>
      </c>
      <c r="M146" s="22">
        <f>IFERROR(HLOOKUP("wn6",[1]pl!$K:$K,pos!M146),)</f>
        <v>0</v>
      </c>
      <c r="N146" s="22">
        <f>IFERROR(HLOOKUP("wn6",[1]pl!$K:$K,pos!N146),)</f>
        <v>0</v>
      </c>
      <c r="O146" s="22">
        <f>IFERROR(HLOOKUP("wn6",[1]pl!$K:$K,pos!O146),)</f>
        <v>0</v>
      </c>
      <c r="Q146" s="22">
        <f>IFERROR(HLOOKUP("wn6",[1]pl!$K:$K,pos!Q146),)</f>
        <v>0</v>
      </c>
      <c r="R146" s="22">
        <f>IFERROR(HLOOKUP("wn6",[1]pl!$K:$K,pos!R146),)</f>
        <v>0</v>
      </c>
      <c r="S146" s="22">
        <f>IFERROR(HLOOKUP("wn6",[1]pl!$K:$K,pos!S146),)</f>
        <v>0</v>
      </c>
      <c r="T146" s="22">
        <f>IFERROR(HLOOKUP("wn6",[1]pl!$K:$K,pos!T146),)</f>
        <v>0</v>
      </c>
      <c r="U146" s="22">
        <f>IFERROR(HLOOKUP("wn6",[1]pl!$K:$K,pos!U146),)</f>
        <v>0</v>
      </c>
      <c r="V146" s="22">
        <f>IFERROR(HLOOKUP("wn6",[1]pl!$K:$K,pos!V146),)</f>
        <v>0</v>
      </c>
      <c r="W146" s="22">
        <f>IFERROR(HLOOKUP("wn6",[1]pl!$K:$K,pos!W146),)</f>
        <v>0</v>
      </c>
      <c r="X146" s="22">
        <f>IFERROR(HLOOKUP("wn6",[1]pl!$K:$K,pos!X146),)</f>
        <v>0</v>
      </c>
      <c r="Y146" s="22">
        <f>IFERROR(HLOOKUP("wn6",[1]pl!$K:$K,pos!Y146),)</f>
        <v>0</v>
      </c>
      <c r="Z146" s="22">
        <f>IFERROR(HLOOKUP("wn6",[1]pl!$K:$K,pos!Z146),)</f>
        <v>0</v>
      </c>
      <c r="AA146" s="22">
        <f>IFERROR(HLOOKUP("wn6",[1]pl!$K:$K,pos!AA146),)</f>
        <v>0</v>
      </c>
      <c r="AB146" s="22">
        <f>IFERROR(HLOOKUP("wn6",[1]pl!$K:$K,pos!AB146),)</f>
        <v>0</v>
      </c>
      <c r="AC146" s="22">
        <f>IFERROR(HLOOKUP("wn6",[1]pl!$K:$K,pos!AC146),)</f>
        <v>0</v>
      </c>
      <c r="AD146" s="22">
        <f>IFERROR(HLOOKUP("wn6",[1]pl!$K:$K,pos!AD146),)</f>
        <v>0</v>
      </c>
      <c r="AE146" s="22">
        <f>IFERROR(HLOOKUP("wn6",[1]pl!$K:$K,pos!AE146),)</f>
        <v>0</v>
      </c>
    </row>
    <row r="147" spans="1:31" x14ac:dyDescent="0.25">
      <c r="A147" s="22">
        <f>IFERROR(HLOOKUP("wn6",[1]pl!$K:$K,pos!A147),)</f>
        <v>0</v>
      </c>
      <c r="B147" s="22">
        <f>IFERROR(HLOOKUP("wn6",[1]pl!$K:$K,pos!B147),)</f>
        <v>0</v>
      </c>
      <c r="C147" s="22">
        <f>IFERROR(HLOOKUP("wn6",[1]pl!$K:$K,pos!C147),)</f>
        <v>0</v>
      </c>
      <c r="D147" s="22">
        <f>IFERROR(HLOOKUP("wn6",[1]pl!$K:$K,pos!D147),)</f>
        <v>0</v>
      </c>
      <c r="E147" s="22">
        <f>IFERROR(HLOOKUP("wn6",[1]pl!$K:$K,pos!E147),)</f>
        <v>0</v>
      </c>
      <c r="F147" s="22">
        <f>IFERROR(HLOOKUP("wn6",[1]pl!$K:$K,pos!F147),)</f>
        <v>0</v>
      </c>
      <c r="G147" s="22">
        <f>IFERROR(HLOOKUP("wn6",[1]pl!$K:$K,pos!G147),)</f>
        <v>0</v>
      </c>
      <c r="H147" s="22">
        <f>IFERROR(HLOOKUP("wn6",[1]pl!$K:$K,pos!H147),)</f>
        <v>0</v>
      </c>
      <c r="I147" s="22">
        <f>IFERROR(HLOOKUP("wn6",[1]pl!$K:$K,pos!I147),)</f>
        <v>0</v>
      </c>
      <c r="J147" s="22">
        <f>IFERROR(HLOOKUP("wn6",[1]pl!$K:$K,pos!J147),)</f>
        <v>0</v>
      </c>
      <c r="K147" s="22">
        <f>IFERROR(HLOOKUP("wn6",[1]pl!$K:$K,pos!K147),)</f>
        <v>0</v>
      </c>
      <c r="L147" s="22">
        <f>IFERROR(HLOOKUP("wn6",[1]pl!$K:$K,pos!L147),)</f>
        <v>0</v>
      </c>
      <c r="M147" s="22">
        <f>IFERROR(HLOOKUP("wn6",[1]pl!$K:$K,pos!M147),)</f>
        <v>0</v>
      </c>
      <c r="N147" s="22">
        <f>IFERROR(HLOOKUP("wn6",[1]pl!$K:$K,pos!N147),)</f>
        <v>0</v>
      </c>
      <c r="O147" s="22">
        <f>IFERROR(HLOOKUP("wn6",[1]pl!$K:$K,pos!O147),)</f>
        <v>0</v>
      </c>
      <c r="Q147" s="22">
        <f>IFERROR(HLOOKUP("wn6",[1]pl!$K:$K,pos!Q147),)</f>
        <v>0</v>
      </c>
      <c r="R147" s="22">
        <f>IFERROR(HLOOKUP("wn6",[1]pl!$K:$K,pos!R147),)</f>
        <v>0</v>
      </c>
      <c r="S147" s="22">
        <f>IFERROR(HLOOKUP("wn6",[1]pl!$K:$K,pos!S147),)</f>
        <v>0</v>
      </c>
      <c r="T147" s="22">
        <f>IFERROR(HLOOKUP("wn6",[1]pl!$K:$K,pos!T147),)</f>
        <v>0</v>
      </c>
      <c r="U147" s="22">
        <f>IFERROR(HLOOKUP("wn6",[1]pl!$K:$K,pos!U147),)</f>
        <v>0</v>
      </c>
      <c r="V147" s="22">
        <f>IFERROR(HLOOKUP("wn6",[1]pl!$K:$K,pos!V147),)</f>
        <v>0</v>
      </c>
      <c r="W147" s="22">
        <f>IFERROR(HLOOKUP("wn6",[1]pl!$K:$K,pos!W147),)</f>
        <v>0</v>
      </c>
      <c r="X147" s="22">
        <f>IFERROR(HLOOKUP("wn6",[1]pl!$K:$K,pos!X147),)</f>
        <v>0</v>
      </c>
      <c r="Y147" s="22">
        <f>IFERROR(HLOOKUP("wn6",[1]pl!$K:$K,pos!Y147),)</f>
        <v>0</v>
      </c>
      <c r="Z147" s="22">
        <f>IFERROR(HLOOKUP("wn6",[1]pl!$K:$K,pos!Z147),)</f>
        <v>0</v>
      </c>
      <c r="AA147" s="22">
        <f>IFERROR(HLOOKUP("wn6",[1]pl!$K:$K,pos!AA147),)</f>
        <v>0</v>
      </c>
      <c r="AB147" s="22">
        <f>IFERROR(HLOOKUP("wn6",[1]pl!$K:$K,pos!AB147),)</f>
        <v>0</v>
      </c>
      <c r="AC147" s="22">
        <f>IFERROR(HLOOKUP("wn6",[1]pl!$K:$K,pos!AC147),)</f>
        <v>0</v>
      </c>
      <c r="AD147" s="22">
        <f>IFERROR(HLOOKUP("wn6",[1]pl!$K:$K,pos!AD147),)</f>
        <v>0</v>
      </c>
      <c r="AE147" s="22">
        <f>IFERROR(HLOOKUP("wn6",[1]pl!$K:$K,pos!AE147),)</f>
        <v>0</v>
      </c>
    </row>
    <row r="148" spans="1:31" x14ac:dyDescent="0.25">
      <c r="A148" s="22">
        <f>IFERROR(HLOOKUP("wn6",[1]pl!$K:$K,pos!A148),)</f>
        <v>0</v>
      </c>
      <c r="B148" s="22">
        <f>IFERROR(HLOOKUP("wn6",[1]pl!$K:$K,pos!B148),)</f>
        <v>0</v>
      </c>
      <c r="C148" s="22">
        <f>IFERROR(HLOOKUP("wn6",[1]pl!$K:$K,pos!C148),)</f>
        <v>0</v>
      </c>
      <c r="D148" s="22">
        <f>IFERROR(HLOOKUP("wn6",[1]pl!$K:$K,pos!D148),)</f>
        <v>0</v>
      </c>
      <c r="E148" s="22">
        <f>IFERROR(HLOOKUP("wn6",[1]pl!$K:$K,pos!E148),)</f>
        <v>0</v>
      </c>
      <c r="F148" s="22">
        <f>IFERROR(HLOOKUP("wn6",[1]pl!$K:$K,pos!F148),)</f>
        <v>0</v>
      </c>
      <c r="G148" s="22">
        <f>IFERROR(HLOOKUP("wn6",[1]pl!$K:$K,pos!G148),)</f>
        <v>0</v>
      </c>
      <c r="H148" s="22">
        <f>IFERROR(HLOOKUP("wn6",[1]pl!$K:$K,pos!H148),)</f>
        <v>0</v>
      </c>
      <c r="I148" s="22">
        <f>IFERROR(HLOOKUP("wn6",[1]pl!$K:$K,pos!I148),)</f>
        <v>0</v>
      </c>
      <c r="J148" s="22">
        <f>IFERROR(HLOOKUP("wn6",[1]pl!$K:$K,pos!J148),)</f>
        <v>0</v>
      </c>
      <c r="K148" s="22">
        <f>IFERROR(HLOOKUP("wn6",[1]pl!$K:$K,pos!K148),)</f>
        <v>0</v>
      </c>
      <c r="L148" s="22">
        <f>IFERROR(HLOOKUP("wn6",[1]pl!$K:$K,pos!L148),)</f>
        <v>0</v>
      </c>
      <c r="M148" s="22">
        <f>IFERROR(HLOOKUP("wn6",[1]pl!$K:$K,pos!M148),)</f>
        <v>0</v>
      </c>
      <c r="N148" s="22">
        <f>IFERROR(HLOOKUP("wn6",[1]pl!$K:$K,pos!N148),)</f>
        <v>0</v>
      </c>
      <c r="O148" s="22">
        <f>IFERROR(HLOOKUP("wn6",[1]pl!$K:$K,pos!O148),)</f>
        <v>0</v>
      </c>
      <c r="Q148" s="22">
        <f>IFERROR(HLOOKUP("wn6",[1]pl!$K:$K,pos!Q148),)</f>
        <v>0</v>
      </c>
      <c r="R148" s="22">
        <f>IFERROR(HLOOKUP("wn6",[1]pl!$K:$K,pos!R148),)</f>
        <v>0</v>
      </c>
      <c r="S148" s="22">
        <f>IFERROR(HLOOKUP("wn6",[1]pl!$K:$K,pos!S148),)</f>
        <v>0</v>
      </c>
      <c r="T148" s="22">
        <f>IFERROR(HLOOKUP("wn6",[1]pl!$K:$K,pos!T148),)</f>
        <v>0</v>
      </c>
      <c r="U148" s="22">
        <f>IFERROR(HLOOKUP("wn6",[1]pl!$K:$K,pos!U148),)</f>
        <v>0</v>
      </c>
      <c r="V148" s="22">
        <f>IFERROR(HLOOKUP("wn6",[1]pl!$K:$K,pos!V148),)</f>
        <v>0</v>
      </c>
      <c r="W148" s="22">
        <f>IFERROR(HLOOKUP("wn6",[1]pl!$K:$K,pos!W148),)</f>
        <v>0</v>
      </c>
      <c r="X148" s="22">
        <f>IFERROR(HLOOKUP("wn6",[1]pl!$K:$K,pos!X148),)</f>
        <v>0</v>
      </c>
      <c r="Y148" s="22">
        <f>IFERROR(HLOOKUP("wn6",[1]pl!$K:$K,pos!Y148),)</f>
        <v>0</v>
      </c>
      <c r="Z148" s="22">
        <f>IFERROR(HLOOKUP("wn6",[1]pl!$K:$K,pos!Z148),)</f>
        <v>0</v>
      </c>
      <c r="AA148" s="22">
        <f>IFERROR(HLOOKUP("wn6",[1]pl!$K:$K,pos!AA148),)</f>
        <v>0</v>
      </c>
      <c r="AB148" s="22">
        <f>IFERROR(HLOOKUP("wn6",[1]pl!$K:$K,pos!AB148),)</f>
        <v>0</v>
      </c>
      <c r="AC148" s="22">
        <f>IFERROR(HLOOKUP("wn6",[1]pl!$K:$K,pos!AC148),)</f>
        <v>0</v>
      </c>
      <c r="AD148" s="22">
        <f>IFERROR(HLOOKUP("wn6",[1]pl!$K:$K,pos!AD148),)</f>
        <v>0</v>
      </c>
      <c r="AE148" s="22">
        <f>IFERROR(HLOOKUP("wn6",[1]pl!$K:$K,pos!AE148),)</f>
        <v>0</v>
      </c>
    </row>
    <row r="149" spans="1:31" x14ac:dyDescent="0.25">
      <c r="A149" s="22">
        <f>IFERROR(HLOOKUP("wn6",[1]pl!$K:$K,pos!A149),)</f>
        <v>0</v>
      </c>
      <c r="B149" s="22">
        <f>IFERROR(HLOOKUP("wn6",[1]pl!$K:$K,pos!B149),)</f>
        <v>0</v>
      </c>
      <c r="C149" s="22">
        <f>IFERROR(HLOOKUP("wn6",[1]pl!$K:$K,pos!C149),)</f>
        <v>0</v>
      </c>
      <c r="D149" s="22">
        <f>IFERROR(HLOOKUP("wn6",[1]pl!$K:$K,pos!D149),)</f>
        <v>0</v>
      </c>
      <c r="E149" s="22">
        <f>IFERROR(HLOOKUP("wn6",[1]pl!$K:$K,pos!E149),)</f>
        <v>0</v>
      </c>
      <c r="F149" s="22">
        <f>IFERROR(HLOOKUP("wn6",[1]pl!$K:$K,pos!F149),)</f>
        <v>0</v>
      </c>
      <c r="G149" s="22">
        <f>IFERROR(HLOOKUP("wn6",[1]pl!$K:$K,pos!G149),)</f>
        <v>0</v>
      </c>
      <c r="H149" s="22">
        <f>IFERROR(HLOOKUP("wn6",[1]pl!$K:$K,pos!H149),)</f>
        <v>0</v>
      </c>
      <c r="I149" s="22">
        <f>IFERROR(HLOOKUP("wn6",[1]pl!$K:$K,pos!I149),)</f>
        <v>0</v>
      </c>
      <c r="J149" s="22">
        <f>IFERROR(HLOOKUP("wn6",[1]pl!$K:$K,pos!J149),)</f>
        <v>0</v>
      </c>
      <c r="K149" s="22">
        <f>IFERROR(HLOOKUP("wn6",[1]pl!$K:$K,pos!K149),)</f>
        <v>0</v>
      </c>
      <c r="L149" s="22">
        <f>IFERROR(HLOOKUP("wn6",[1]pl!$K:$K,pos!L149),)</f>
        <v>0</v>
      </c>
      <c r="M149" s="22">
        <f>IFERROR(HLOOKUP("wn6",[1]pl!$K:$K,pos!M149),)</f>
        <v>0</v>
      </c>
      <c r="N149" s="22">
        <f>IFERROR(HLOOKUP("wn6",[1]pl!$K:$K,pos!N149),)</f>
        <v>0</v>
      </c>
      <c r="O149" s="22">
        <f>IFERROR(HLOOKUP("wn6",[1]pl!$K:$K,pos!O149),)</f>
        <v>0</v>
      </c>
      <c r="Q149" s="22">
        <f>IFERROR(HLOOKUP("wn6",[1]pl!$K:$K,pos!Q149),)</f>
        <v>0</v>
      </c>
      <c r="R149" s="22">
        <f>IFERROR(HLOOKUP("wn6",[1]pl!$K:$K,pos!R149),)</f>
        <v>0</v>
      </c>
      <c r="S149" s="22">
        <f>IFERROR(HLOOKUP("wn6",[1]pl!$K:$K,pos!S149),)</f>
        <v>0</v>
      </c>
      <c r="T149" s="22">
        <f>IFERROR(HLOOKUP("wn6",[1]pl!$K:$K,pos!T149),)</f>
        <v>0</v>
      </c>
      <c r="U149" s="22">
        <f>IFERROR(HLOOKUP("wn6",[1]pl!$K:$K,pos!U149),)</f>
        <v>0</v>
      </c>
      <c r="V149" s="22">
        <f>IFERROR(HLOOKUP("wn6",[1]pl!$K:$K,pos!V149),)</f>
        <v>0</v>
      </c>
      <c r="W149" s="22">
        <f>IFERROR(HLOOKUP("wn6",[1]pl!$K:$K,pos!W149),)</f>
        <v>0</v>
      </c>
      <c r="X149" s="22">
        <f>IFERROR(HLOOKUP("wn6",[1]pl!$K:$K,pos!X149),)</f>
        <v>0</v>
      </c>
      <c r="Y149" s="22">
        <f>IFERROR(HLOOKUP("wn6",[1]pl!$K:$K,pos!Y149),)</f>
        <v>0</v>
      </c>
      <c r="Z149" s="22">
        <f>IFERROR(HLOOKUP("wn6",[1]pl!$K:$K,pos!Z149),)</f>
        <v>0</v>
      </c>
      <c r="AA149" s="22">
        <f>IFERROR(HLOOKUP("wn6",[1]pl!$K:$K,pos!AA149),)</f>
        <v>0</v>
      </c>
      <c r="AB149" s="22">
        <f>IFERROR(HLOOKUP("wn6",[1]pl!$K:$K,pos!AB149),)</f>
        <v>0</v>
      </c>
      <c r="AC149" s="22">
        <f>IFERROR(HLOOKUP("wn6",[1]pl!$K:$K,pos!AC149),)</f>
        <v>0</v>
      </c>
      <c r="AD149" s="22">
        <f>IFERROR(HLOOKUP("wn6",[1]pl!$K:$K,pos!AD149),)</f>
        <v>0</v>
      </c>
      <c r="AE149" s="22">
        <f>IFERROR(HLOOKUP("wn6",[1]pl!$K:$K,pos!AE149),)</f>
        <v>0</v>
      </c>
    </row>
    <row r="150" spans="1:31" x14ac:dyDescent="0.25">
      <c r="A150" s="22">
        <f>IFERROR(HLOOKUP("wn6",[1]pl!$K:$K,pos!A150),)</f>
        <v>0</v>
      </c>
      <c r="B150" s="22">
        <f>IFERROR(HLOOKUP("wn6",[1]pl!$K:$K,pos!B150),)</f>
        <v>0</v>
      </c>
      <c r="C150" s="22">
        <f>IFERROR(HLOOKUP("wn6",[1]pl!$K:$K,pos!C150),)</f>
        <v>0</v>
      </c>
      <c r="D150" s="22">
        <f>IFERROR(HLOOKUP("wn6",[1]pl!$K:$K,pos!D150),)</f>
        <v>0</v>
      </c>
      <c r="E150" s="22">
        <f>IFERROR(HLOOKUP("wn6",[1]pl!$K:$K,pos!E150),)</f>
        <v>0</v>
      </c>
      <c r="F150" s="22">
        <f>IFERROR(HLOOKUP("wn6",[1]pl!$K:$K,pos!F150),)</f>
        <v>0</v>
      </c>
      <c r="G150" s="22">
        <f>IFERROR(HLOOKUP("wn6",[1]pl!$K:$K,pos!G150),)</f>
        <v>0</v>
      </c>
      <c r="H150" s="22">
        <f>IFERROR(HLOOKUP("wn6",[1]pl!$K:$K,pos!H150),)</f>
        <v>0</v>
      </c>
      <c r="I150" s="22">
        <f>IFERROR(HLOOKUP("wn6",[1]pl!$K:$K,pos!I150),)</f>
        <v>0</v>
      </c>
      <c r="J150" s="22">
        <f>IFERROR(HLOOKUP("wn6",[1]pl!$K:$K,pos!J150),)</f>
        <v>0</v>
      </c>
      <c r="K150" s="22">
        <f>IFERROR(HLOOKUP("wn6",[1]pl!$K:$K,pos!K150),)</f>
        <v>0</v>
      </c>
      <c r="L150" s="22">
        <f>IFERROR(HLOOKUP("wn6",[1]pl!$K:$K,pos!L150),)</f>
        <v>0</v>
      </c>
      <c r="M150" s="22">
        <f>IFERROR(HLOOKUP("wn6",[1]pl!$K:$K,pos!M150),)</f>
        <v>0</v>
      </c>
      <c r="N150" s="22">
        <f>IFERROR(HLOOKUP("wn6",[1]pl!$K:$K,pos!N150),)</f>
        <v>0</v>
      </c>
      <c r="O150" s="22">
        <f>IFERROR(HLOOKUP("wn6",[1]pl!$K:$K,pos!O150),)</f>
        <v>0</v>
      </c>
      <c r="Q150" s="22">
        <f>IFERROR(HLOOKUP("wn6",[1]pl!$K:$K,pos!Q150),)</f>
        <v>0</v>
      </c>
      <c r="R150" s="22">
        <f>IFERROR(HLOOKUP("wn6",[1]pl!$K:$K,pos!R150),)</f>
        <v>0</v>
      </c>
      <c r="S150" s="22">
        <f>IFERROR(HLOOKUP("wn6",[1]pl!$K:$K,pos!S150),)</f>
        <v>0</v>
      </c>
      <c r="T150" s="22">
        <f>IFERROR(HLOOKUP("wn6",[1]pl!$K:$K,pos!T150),)</f>
        <v>0</v>
      </c>
      <c r="U150" s="22">
        <f>IFERROR(HLOOKUP("wn6",[1]pl!$K:$K,pos!U150),)</f>
        <v>0</v>
      </c>
      <c r="V150" s="22">
        <f>IFERROR(HLOOKUP("wn6",[1]pl!$K:$K,pos!V150),)</f>
        <v>0</v>
      </c>
      <c r="W150" s="22">
        <f>IFERROR(HLOOKUP("wn6",[1]pl!$K:$K,pos!W150),)</f>
        <v>0</v>
      </c>
      <c r="X150" s="22">
        <f>IFERROR(HLOOKUP("wn6",[1]pl!$K:$K,pos!X150),)</f>
        <v>0</v>
      </c>
      <c r="Y150" s="22">
        <f>IFERROR(HLOOKUP("wn6",[1]pl!$K:$K,pos!Y150),)</f>
        <v>0</v>
      </c>
      <c r="Z150" s="22">
        <f>IFERROR(HLOOKUP("wn6",[1]pl!$K:$K,pos!Z150),)</f>
        <v>0</v>
      </c>
      <c r="AA150" s="22">
        <f>IFERROR(HLOOKUP("wn6",[1]pl!$K:$K,pos!AA150),)</f>
        <v>0</v>
      </c>
      <c r="AB150" s="22">
        <f>IFERROR(HLOOKUP("wn6",[1]pl!$K:$K,pos!AB150),)</f>
        <v>0</v>
      </c>
      <c r="AC150" s="22">
        <f>IFERROR(HLOOKUP("wn6",[1]pl!$K:$K,pos!AC150),)</f>
        <v>0</v>
      </c>
      <c r="AD150" s="22">
        <f>IFERROR(HLOOKUP("wn6",[1]pl!$K:$K,pos!AD150),)</f>
        <v>0</v>
      </c>
      <c r="AE150" s="22">
        <f>IFERROR(HLOOKUP("wn6",[1]pl!$K:$K,pos!AE150),)</f>
        <v>0</v>
      </c>
    </row>
    <row r="151" spans="1:31" x14ac:dyDescent="0.25">
      <c r="A151" s="22">
        <f>IFERROR(HLOOKUP("wn6",[1]pl!$K:$K,pos!A151),)</f>
        <v>0</v>
      </c>
      <c r="B151" s="22">
        <f>IFERROR(HLOOKUP("wn6",[1]pl!$K:$K,pos!B151),)</f>
        <v>0</v>
      </c>
      <c r="C151" s="22">
        <f>IFERROR(HLOOKUP("wn6",[1]pl!$K:$K,pos!C151),)</f>
        <v>0</v>
      </c>
      <c r="D151" s="22">
        <f>IFERROR(HLOOKUP("wn6",[1]pl!$K:$K,pos!D151),)</f>
        <v>0</v>
      </c>
      <c r="E151" s="22">
        <f>IFERROR(HLOOKUP("wn6",[1]pl!$K:$K,pos!E151),)</f>
        <v>0</v>
      </c>
      <c r="F151" s="22">
        <f>IFERROR(HLOOKUP("wn6",[1]pl!$K:$K,pos!F151),)</f>
        <v>0</v>
      </c>
      <c r="G151" s="22">
        <f>IFERROR(HLOOKUP("wn6",[1]pl!$K:$K,pos!G151),)</f>
        <v>0</v>
      </c>
      <c r="H151" s="22">
        <f>IFERROR(HLOOKUP("wn6",[1]pl!$K:$K,pos!H151),)</f>
        <v>0</v>
      </c>
      <c r="I151" s="22">
        <f>IFERROR(HLOOKUP("wn6",[1]pl!$K:$K,pos!I151),)</f>
        <v>0</v>
      </c>
      <c r="J151" s="22">
        <f>IFERROR(HLOOKUP("wn6",[1]pl!$K:$K,pos!J151),)</f>
        <v>0</v>
      </c>
      <c r="K151" s="22">
        <f>IFERROR(HLOOKUP("wn6",[1]pl!$K:$K,pos!K151),)</f>
        <v>0</v>
      </c>
      <c r="L151" s="22">
        <f>IFERROR(HLOOKUP("wn6",[1]pl!$K:$K,pos!L151),)</f>
        <v>0</v>
      </c>
      <c r="M151" s="22">
        <f>IFERROR(HLOOKUP("wn6",[1]pl!$K:$K,pos!M151),)</f>
        <v>0</v>
      </c>
      <c r="N151" s="22">
        <f>IFERROR(HLOOKUP("wn6",[1]pl!$K:$K,pos!N151),)</f>
        <v>0</v>
      </c>
      <c r="O151" s="22">
        <f>IFERROR(HLOOKUP("wn6",[1]pl!$K:$K,pos!O151),)</f>
        <v>0</v>
      </c>
      <c r="Q151" s="22">
        <f>IFERROR(HLOOKUP("wn6",[1]pl!$K:$K,pos!Q151),)</f>
        <v>0</v>
      </c>
      <c r="R151" s="22">
        <f>IFERROR(HLOOKUP("wn6",[1]pl!$K:$K,pos!R151),)</f>
        <v>0</v>
      </c>
      <c r="S151" s="22">
        <f>IFERROR(HLOOKUP("wn6",[1]pl!$K:$K,pos!S151),)</f>
        <v>0</v>
      </c>
      <c r="T151" s="22">
        <f>IFERROR(HLOOKUP("wn6",[1]pl!$K:$K,pos!T151),)</f>
        <v>0</v>
      </c>
      <c r="U151" s="22">
        <f>IFERROR(HLOOKUP("wn6",[1]pl!$K:$K,pos!U151),)</f>
        <v>0</v>
      </c>
      <c r="V151" s="22">
        <f>IFERROR(HLOOKUP("wn6",[1]pl!$K:$K,pos!V151),)</f>
        <v>0</v>
      </c>
      <c r="W151" s="22">
        <f>IFERROR(HLOOKUP("wn6",[1]pl!$K:$K,pos!W151),)</f>
        <v>0</v>
      </c>
      <c r="X151" s="22">
        <f>IFERROR(HLOOKUP("wn6",[1]pl!$K:$K,pos!X151),)</f>
        <v>0</v>
      </c>
      <c r="Y151" s="22">
        <f>IFERROR(HLOOKUP("wn6",[1]pl!$K:$K,pos!Y151),)</f>
        <v>0</v>
      </c>
      <c r="Z151" s="22">
        <f>IFERROR(HLOOKUP("wn6",[1]pl!$K:$K,pos!Z151),)</f>
        <v>0</v>
      </c>
      <c r="AA151" s="22">
        <f>IFERROR(HLOOKUP("wn6",[1]pl!$K:$K,pos!AA151),)</f>
        <v>0</v>
      </c>
      <c r="AB151" s="22">
        <f>IFERROR(HLOOKUP("wn6",[1]pl!$K:$K,pos!AB151),)</f>
        <v>0</v>
      </c>
      <c r="AC151" s="22">
        <f>IFERROR(HLOOKUP("wn6",[1]pl!$K:$K,pos!AC151),)</f>
        <v>0</v>
      </c>
      <c r="AD151" s="22">
        <f>IFERROR(HLOOKUP("wn6",[1]pl!$K:$K,pos!AD151),)</f>
        <v>0</v>
      </c>
      <c r="AE151" s="22">
        <f>IFERROR(HLOOKUP("wn6",[1]pl!$K:$K,pos!AE151),)</f>
        <v>0</v>
      </c>
    </row>
    <row r="152" spans="1:31" x14ac:dyDescent="0.25">
      <c r="A152" s="22">
        <f>IFERROR(HLOOKUP("wn6",[1]pl!$K:$K,pos!A152),)</f>
        <v>0</v>
      </c>
      <c r="B152" s="22">
        <f>IFERROR(HLOOKUP("wn6",[1]pl!$K:$K,pos!B152),)</f>
        <v>0</v>
      </c>
      <c r="C152" s="22">
        <f>IFERROR(HLOOKUP("wn6",[1]pl!$K:$K,pos!C152),)</f>
        <v>0</v>
      </c>
      <c r="D152" s="22">
        <f>IFERROR(HLOOKUP("wn6",[1]pl!$K:$K,pos!D152),)</f>
        <v>0</v>
      </c>
      <c r="E152" s="22">
        <f>IFERROR(HLOOKUP("wn6",[1]pl!$K:$K,pos!E152),)</f>
        <v>0</v>
      </c>
      <c r="F152" s="22">
        <f>IFERROR(HLOOKUP("wn6",[1]pl!$K:$K,pos!F152),)</f>
        <v>0</v>
      </c>
      <c r="G152" s="22">
        <f>IFERROR(HLOOKUP("wn6",[1]pl!$K:$K,pos!G152),)</f>
        <v>0</v>
      </c>
      <c r="H152" s="22">
        <f>IFERROR(HLOOKUP("wn6",[1]pl!$K:$K,pos!H152),)</f>
        <v>0</v>
      </c>
      <c r="I152" s="22">
        <f>IFERROR(HLOOKUP("wn6",[1]pl!$K:$K,pos!I152),)</f>
        <v>0</v>
      </c>
      <c r="J152" s="22">
        <f>IFERROR(HLOOKUP("wn6",[1]pl!$K:$K,pos!J152),)</f>
        <v>0</v>
      </c>
      <c r="K152" s="22">
        <f>IFERROR(HLOOKUP("wn6",[1]pl!$K:$K,pos!K152),)</f>
        <v>0</v>
      </c>
      <c r="L152" s="22">
        <f>IFERROR(HLOOKUP("wn6",[1]pl!$K:$K,pos!L152),)</f>
        <v>0</v>
      </c>
      <c r="M152" s="22">
        <f>IFERROR(HLOOKUP("wn6",[1]pl!$K:$K,pos!M152),)</f>
        <v>0</v>
      </c>
      <c r="N152" s="22">
        <f>IFERROR(HLOOKUP("wn6",[1]pl!$K:$K,pos!N152),)</f>
        <v>0</v>
      </c>
      <c r="O152" s="22">
        <f>IFERROR(HLOOKUP("wn6",[1]pl!$K:$K,pos!O152),)</f>
        <v>0</v>
      </c>
      <c r="Q152" s="22">
        <f>IFERROR(HLOOKUP("wn6",[1]pl!$K:$K,pos!Q152),)</f>
        <v>0</v>
      </c>
      <c r="R152" s="22">
        <f>IFERROR(HLOOKUP("wn6",[1]pl!$K:$K,pos!R152),)</f>
        <v>0</v>
      </c>
      <c r="S152" s="22">
        <f>IFERROR(HLOOKUP("wn6",[1]pl!$K:$K,pos!S152),)</f>
        <v>0</v>
      </c>
      <c r="T152" s="22">
        <f>IFERROR(HLOOKUP("wn6",[1]pl!$K:$K,pos!T152),)</f>
        <v>0</v>
      </c>
      <c r="U152" s="22">
        <f>IFERROR(HLOOKUP("wn6",[1]pl!$K:$K,pos!U152),)</f>
        <v>0</v>
      </c>
      <c r="V152" s="22">
        <f>IFERROR(HLOOKUP("wn6",[1]pl!$K:$K,pos!V152),)</f>
        <v>0</v>
      </c>
      <c r="W152" s="22">
        <f>IFERROR(HLOOKUP("wn6",[1]pl!$K:$K,pos!W152),)</f>
        <v>0</v>
      </c>
      <c r="X152" s="22">
        <f>IFERROR(HLOOKUP("wn6",[1]pl!$K:$K,pos!X152),)</f>
        <v>0</v>
      </c>
      <c r="Y152" s="22">
        <f>IFERROR(HLOOKUP("wn6",[1]pl!$K:$K,pos!Y152),)</f>
        <v>0</v>
      </c>
      <c r="Z152" s="22">
        <f>IFERROR(HLOOKUP("wn6",[1]pl!$K:$K,pos!Z152),)</f>
        <v>0</v>
      </c>
      <c r="AA152" s="22">
        <f>IFERROR(HLOOKUP("wn6",[1]pl!$K:$K,pos!AA152),)</f>
        <v>0</v>
      </c>
      <c r="AB152" s="22">
        <f>IFERROR(HLOOKUP("wn6",[1]pl!$K:$K,pos!AB152),)</f>
        <v>0</v>
      </c>
      <c r="AC152" s="22">
        <f>IFERROR(HLOOKUP("wn6",[1]pl!$K:$K,pos!AC152),)</f>
        <v>0</v>
      </c>
      <c r="AD152" s="22">
        <f>IFERROR(HLOOKUP("wn6",[1]pl!$K:$K,pos!AD152),)</f>
        <v>0</v>
      </c>
      <c r="AE152" s="22">
        <f>IFERROR(HLOOKUP("wn6",[1]pl!$K:$K,pos!AE152),)</f>
        <v>0</v>
      </c>
    </row>
    <row r="153" spans="1:31" x14ac:dyDescent="0.25">
      <c r="A153" s="22">
        <f>IFERROR(HLOOKUP("wn6",[1]pl!$K:$K,pos!A153),)</f>
        <v>0</v>
      </c>
      <c r="B153" s="22">
        <f>IFERROR(HLOOKUP("wn6",[1]pl!$K:$K,pos!B153),)</f>
        <v>0</v>
      </c>
      <c r="C153" s="22">
        <f>IFERROR(HLOOKUP("wn6",[1]pl!$K:$K,pos!C153),)</f>
        <v>0</v>
      </c>
      <c r="D153" s="22">
        <f>IFERROR(HLOOKUP("wn6",[1]pl!$K:$K,pos!D153),)</f>
        <v>0</v>
      </c>
      <c r="E153" s="22">
        <f>IFERROR(HLOOKUP("wn6",[1]pl!$K:$K,pos!E153),)</f>
        <v>0</v>
      </c>
      <c r="F153" s="22">
        <f>IFERROR(HLOOKUP("wn6",[1]pl!$K:$K,pos!F153),)</f>
        <v>0</v>
      </c>
      <c r="G153" s="22">
        <f>IFERROR(HLOOKUP("wn6",[1]pl!$K:$K,pos!G153),)</f>
        <v>0</v>
      </c>
      <c r="H153" s="22">
        <f>IFERROR(HLOOKUP("wn6",[1]pl!$K:$K,pos!H153),)</f>
        <v>0</v>
      </c>
      <c r="I153" s="22">
        <f>IFERROR(HLOOKUP("wn6",[1]pl!$K:$K,pos!I153),)</f>
        <v>0</v>
      </c>
      <c r="J153" s="22">
        <f>IFERROR(HLOOKUP("wn6",[1]pl!$K:$K,pos!J153),)</f>
        <v>0</v>
      </c>
      <c r="K153" s="22">
        <f>IFERROR(HLOOKUP("wn6",[1]pl!$K:$K,pos!K153),)</f>
        <v>0</v>
      </c>
      <c r="L153" s="22">
        <f>IFERROR(HLOOKUP("wn6",[1]pl!$K:$K,pos!L153),)</f>
        <v>0</v>
      </c>
      <c r="M153" s="22">
        <f>IFERROR(HLOOKUP("wn6",[1]pl!$K:$K,pos!M153),)</f>
        <v>0</v>
      </c>
      <c r="N153" s="22">
        <f>IFERROR(HLOOKUP("wn6",[1]pl!$K:$K,pos!N153),)</f>
        <v>0</v>
      </c>
      <c r="O153" s="22">
        <f>IFERROR(HLOOKUP("wn6",[1]pl!$K:$K,pos!O153),)</f>
        <v>0</v>
      </c>
      <c r="Q153" s="22">
        <f>IFERROR(HLOOKUP("wn6",[1]pl!$K:$K,pos!Q153),)</f>
        <v>0</v>
      </c>
      <c r="R153" s="22">
        <f>IFERROR(HLOOKUP("wn6",[1]pl!$K:$K,pos!R153),)</f>
        <v>0</v>
      </c>
      <c r="S153" s="22">
        <f>IFERROR(HLOOKUP("wn6",[1]pl!$K:$K,pos!S153),)</f>
        <v>0</v>
      </c>
      <c r="T153" s="22">
        <f>IFERROR(HLOOKUP("wn6",[1]pl!$K:$K,pos!T153),)</f>
        <v>0</v>
      </c>
      <c r="U153" s="22">
        <f>IFERROR(HLOOKUP("wn6",[1]pl!$K:$K,pos!U153),)</f>
        <v>0</v>
      </c>
      <c r="V153" s="22">
        <f>IFERROR(HLOOKUP("wn6",[1]pl!$K:$K,pos!V153),)</f>
        <v>0</v>
      </c>
      <c r="W153" s="22">
        <f>IFERROR(HLOOKUP("wn6",[1]pl!$K:$K,pos!W153),)</f>
        <v>0</v>
      </c>
      <c r="X153" s="22">
        <f>IFERROR(HLOOKUP("wn6",[1]pl!$K:$K,pos!X153),)</f>
        <v>0</v>
      </c>
      <c r="Y153" s="22">
        <f>IFERROR(HLOOKUP("wn6",[1]pl!$K:$K,pos!Y153),)</f>
        <v>0</v>
      </c>
      <c r="Z153" s="22">
        <f>IFERROR(HLOOKUP("wn6",[1]pl!$K:$K,pos!Z153),)</f>
        <v>0</v>
      </c>
      <c r="AA153" s="22">
        <f>IFERROR(HLOOKUP("wn6",[1]pl!$K:$K,pos!AA153),)</f>
        <v>0</v>
      </c>
      <c r="AB153" s="22">
        <f>IFERROR(HLOOKUP("wn6",[1]pl!$K:$K,pos!AB153),)</f>
        <v>0</v>
      </c>
      <c r="AC153" s="22">
        <f>IFERROR(HLOOKUP("wn6",[1]pl!$K:$K,pos!AC153),)</f>
        <v>0</v>
      </c>
      <c r="AD153" s="22">
        <f>IFERROR(HLOOKUP("wn6",[1]pl!$K:$K,pos!AD153),)</f>
        <v>0</v>
      </c>
      <c r="AE153" s="22">
        <f>IFERROR(HLOOKUP("wn6",[1]pl!$K:$K,pos!AE153),)</f>
        <v>0</v>
      </c>
    </row>
    <row r="154" spans="1:31" x14ac:dyDescent="0.25">
      <c r="A154" s="22">
        <f>IFERROR(HLOOKUP("wn6",[1]pl!$K:$K,pos!A154),)</f>
        <v>0</v>
      </c>
      <c r="B154" s="22">
        <f>IFERROR(HLOOKUP("wn6",[1]pl!$K:$K,pos!B154),)</f>
        <v>0</v>
      </c>
      <c r="C154" s="22">
        <f>IFERROR(HLOOKUP("wn6",[1]pl!$K:$K,pos!C154),)</f>
        <v>0</v>
      </c>
      <c r="D154" s="22">
        <f>IFERROR(HLOOKUP("wn6",[1]pl!$K:$K,pos!D154),)</f>
        <v>0</v>
      </c>
      <c r="E154" s="22">
        <f>IFERROR(HLOOKUP("wn6",[1]pl!$K:$K,pos!E154),)</f>
        <v>0</v>
      </c>
      <c r="F154" s="22">
        <f>IFERROR(HLOOKUP("wn6",[1]pl!$K:$K,pos!F154),)</f>
        <v>0</v>
      </c>
      <c r="G154" s="22">
        <f>IFERROR(HLOOKUP("wn6",[1]pl!$K:$K,pos!G154),)</f>
        <v>0</v>
      </c>
      <c r="H154" s="22">
        <f>IFERROR(HLOOKUP("wn6",[1]pl!$K:$K,pos!H154),)</f>
        <v>0</v>
      </c>
      <c r="I154" s="22">
        <f>IFERROR(HLOOKUP("wn6",[1]pl!$K:$K,pos!I154),)</f>
        <v>0</v>
      </c>
      <c r="J154" s="22">
        <f>IFERROR(HLOOKUP("wn6",[1]pl!$K:$K,pos!J154),)</f>
        <v>0</v>
      </c>
      <c r="K154" s="22">
        <f>IFERROR(HLOOKUP("wn6",[1]pl!$K:$K,pos!K154),)</f>
        <v>0</v>
      </c>
      <c r="L154" s="22">
        <f>IFERROR(HLOOKUP("wn6",[1]pl!$K:$K,pos!L154),)</f>
        <v>0</v>
      </c>
      <c r="M154" s="22">
        <f>IFERROR(HLOOKUP("wn6",[1]pl!$K:$K,pos!M154),)</f>
        <v>0</v>
      </c>
      <c r="N154" s="22">
        <f>IFERROR(HLOOKUP("wn6",[1]pl!$K:$K,pos!N154),)</f>
        <v>0</v>
      </c>
      <c r="O154" s="22">
        <f>IFERROR(HLOOKUP("wn6",[1]pl!$K:$K,pos!O154),)</f>
        <v>0</v>
      </c>
      <c r="Q154" s="22">
        <f>IFERROR(HLOOKUP("wn6",[1]pl!$K:$K,pos!Q154),)</f>
        <v>0</v>
      </c>
      <c r="R154" s="22">
        <f>IFERROR(HLOOKUP("wn6",[1]pl!$K:$K,pos!R154),)</f>
        <v>0</v>
      </c>
      <c r="S154" s="22">
        <f>IFERROR(HLOOKUP("wn6",[1]pl!$K:$K,pos!S154),)</f>
        <v>0</v>
      </c>
      <c r="T154" s="22">
        <f>IFERROR(HLOOKUP("wn6",[1]pl!$K:$K,pos!T154),)</f>
        <v>0</v>
      </c>
      <c r="U154" s="22">
        <f>IFERROR(HLOOKUP("wn6",[1]pl!$K:$K,pos!U154),)</f>
        <v>0</v>
      </c>
      <c r="V154" s="22">
        <f>IFERROR(HLOOKUP("wn6",[1]pl!$K:$K,pos!V154),)</f>
        <v>0</v>
      </c>
      <c r="W154" s="22">
        <f>IFERROR(HLOOKUP("wn6",[1]pl!$K:$K,pos!W154),)</f>
        <v>0</v>
      </c>
      <c r="X154" s="22">
        <f>IFERROR(HLOOKUP("wn6",[1]pl!$K:$K,pos!X154),)</f>
        <v>0</v>
      </c>
      <c r="Y154" s="22">
        <f>IFERROR(HLOOKUP("wn6",[1]pl!$K:$K,pos!Y154),)</f>
        <v>0</v>
      </c>
      <c r="Z154" s="22">
        <f>IFERROR(HLOOKUP("wn6",[1]pl!$K:$K,pos!Z154),)</f>
        <v>0</v>
      </c>
      <c r="AA154" s="22">
        <f>IFERROR(HLOOKUP("wn6",[1]pl!$K:$K,pos!AA154),)</f>
        <v>0</v>
      </c>
      <c r="AB154" s="22">
        <f>IFERROR(HLOOKUP("wn6",[1]pl!$K:$K,pos!AB154),)</f>
        <v>0</v>
      </c>
      <c r="AC154" s="22">
        <f>IFERROR(HLOOKUP("wn6",[1]pl!$K:$K,pos!AC154),)</f>
        <v>0</v>
      </c>
      <c r="AD154" s="22">
        <f>IFERROR(HLOOKUP("wn6",[1]pl!$K:$K,pos!AD154),)</f>
        <v>0</v>
      </c>
      <c r="AE154" s="22">
        <f>IFERROR(HLOOKUP("wn6",[1]pl!$K:$K,pos!AE154),)</f>
        <v>0</v>
      </c>
    </row>
    <row r="155" spans="1:31" x14ac:dyDescent="0.25">
      <c r="A155" s="22">
        <f>IFERROR(HLOOKUP("wn6",[1]pl!$K:$K,pos!A155),)</f>
        <v>0</v>
      </c>
      <c r="B155" s="22">
        <f>IFERROR(HLOOKUP("wn6",[1]pl!$K:$K,pos!B155),)</f>
        <v>0</v>
      </c>
      <c r="C155" s="22">
        <f>IFERROR(HLOOKUP("wn6",[1]pl!$K:$K,pos!C155),)</f>
        <v>0</v>
      </c>
      <c r="D155" s="22">
        <f>IFERROR(HLOOKUP("wn6",[1]pl!$K:$K,pos!D155),)</f>
        <v>0</v>
      </c>
      <c r="E155" s="22">
        <f>IFERROR(HLOOKUP("wn6",[1]pl!$K:$K,pos!E155),)</f>
        <v>0</v>
      </c>
      <c r="F155" s="22">
        <f>IFERROR(HLOOKUP("wn6",[1]pl!$K:$K,pos!F155),)</f>
        <v>0</v>
      </c>
      <c r="G155" s="22">
        <f>IFERROR(HLOOKUP("wn6",[1]pl!$K:$K,pos!G155),)</f>
        <v>0</v>
      </c>
      <c r="H155" s="22">
        <f>IFERROR(HLOOKUP("wn6",[1]pl!$K:$K,pos!H155),)</f>
        <v>0</v>
      </c>
      <c r="I155" s="22">
        <f>IFERROR(HLOOKUP("wn6",[1]pl!$K:$K,pos!I155),)</f>
        <v>0</v>
      </c>
      <c r="J155" s="22">
        <f>IFERROR(HLOOKUP("wn6",[1]pl!$K:$K,pos!J155),)</f>
        <v>0</v>
      </c>
      <c r="K155" s="22">
        <f>IFERROR(HLOOKUP("wn6",[1]pl!$K:$K,pos!K155),)</f>
        <v>0</v>
      </c>
      <c r="L155" s="22">
        <f>IFERROR(HLOOKUP("wn6",[1]pl!$K:$K,pos!L155),)</f>
        <v>0</v>
      </c>
      <c r="M155" s="22">
        <f>IFERROR(HLOOKUP("wn6",[1]pl!$K:$K,pos!M155),)</f>
        <v>0</v>
      </c>
      <c r="N155" s="22">
        <f>IFERROR(HLOOKUP("wn6",[1]pl!$K:$K,pos!N155),)</f>
        <v>0</v>
      </c>
      <c r="O155" s="22">
        <f>IFERROR(HLOOKUP("wn6",[1]pl!$K:$K,pos!O155),)</f>
        <v>0</v>
      </c>
      <c r="Q155" s="22">
        <f>IFERROR(HLOOKUP("wn6",[1]pl!$K:$K,pos!Q155),)</f>
        <v>0</v>
      </c>
      <c r="R155" s="22">
        <f>IFERROR(HLOOKUP("wn6",[1]pl!$K:$K,pos!R155),)</f>
        <v>0</v>
      </c>
      <c r="S155" s="22">
        <f>IFERROR(HLOOKUP("wn6",[1]pl!$K:$K,pos!S155),)</f>
        <v>0</v>
      </c>
      <c r="T155" s="22">
        <f>IFERROR(HLOOKUP("wn6",[1]pl!$K:$K,pos!T155),)</f>
        <v>0</v>
      </c>
      <c r="U155" s="22">
        <f>IFERROR(HLOOKUP("wn6",[1]pl!$K:$K,pos!U155),)</f>
        <v>0</v>
      </c>
      <c r="V155" s="22">
        <f>IFERROR(HLOOKUP("wn6",[1]pl!$K:$K,pos!V155),)</f>
        <v>0</v>
      </c>
      <c r="W155" s="22">
        <f>IFERROR(HLOOKUP("wn6",[1]pl!$K:$K,pos!W155),)</f>
        <v>0</v>
      </c>
      <c r="X155" s="22">
        <f>IFERROR(HLOOKUP("wn6",[1]pl!$K:$K,pos!X155),)</f>
        <v>0</v>
      </c>
      <c r="Y155" s="22">
        <f>IFERROR(HLOOKUP("wn6",[1]pl!$K:$K,pos!Y155),)</f>
        <v>0</v>
      </c>
      <c r="Z155" s="22">
        <f>IFERROR(HLOOKUP("wn6",[1]pl!$K:$K,pos!Z155),)</f>
        <v>0</v>
      </c>
      <c r="AA155" s="22">
        <f>IFERROR(HLOOKUP("wn6",[1]pl!$K:$K,pos!AA155),)</f>
        <v>0</v>
      </c>
      <c r="AB155" s="22">
        <f>IFERROR(HLOOKUP("wn6",[1]pl!$K:$K,pos!AB155),)</f>
        <v>0</v>
      </c>
      <c r="AC155" s="22">
        <f>IFERROR(HLOOKUP("wn6",[1]pl!$K:$K,pos!AC155),)</f>
        <v>0</v>
      </c>
      <c r="AD155" s="22">
        <f>IFERROR(HLOOKUP("wn6",[1]pl!$K:$K,pos!AD155),)</f>
        <v>0</v>
      </c>
      <c r="AE155" s="22">
        <f>IFERROR(HLOOKUP("wn6",[1]pl!$K:$K,pos!AE155),)</f>
        <v>0</v>
      </c>
    </row>
    <row r="156" spans="1:31" x14ac:dyDescent="0.25">
      <c r="A156" s="22">
        <f>IFERROR(HLOOKUP("wn6",[1]pl!$K:$K,pos!A156),)</f>
        <v>0</v>
      </c>
      <c r="B156" s="22">
        <f>IFERROR(HLOOKUP("wn6",[1]pl!$K:$K,pos!B156),)</f>
        <v>0</v>
      </c>
      <c r="C156" s="22">
        <f>IFERROR(HLOOKUP("wn6",[1]pl!$K:$K,pos!C156),)</f>
        <v>0</v>
      </c>
      <c r="D156" s="22">
        <f>IFERROR(HLOOKUP("wn6",[1]pl!$K:$K,pos!D156),)</f>
        <v>0</v>
      </c>
      <c r="E156" s="22">
        <f>IFERROR(HLOOKUP("wn6",[1]pl!$K:$K,pos!E156),)</f>
        <v>0</v>
      </c>
      <c r="F156" s="22">
        <f>IFERROR(HLOOKUP("wn6",[1]pl!$K:$K,pos!F156),)</f>
        <v>0</v>
      </c>
      <c r="G156" s="22">
        <f>IFERROR(HLOOKUP("wn6",[1]pl!$K:$K,pos!G156),)</f>
        <v>0</v>
      </c>
      <c r="H156" s="22">
        <f>IFERROR(HLOOKUP("wn6",[1]pl!$K:$K,pos!H156),)</f>
        <v>0</v>
      </c>
      <c r="I156" s="22">
        <f>IFERROR(HLOOKUP("wn6",[1]pl!$K:$K,pos!I156),)</f>
        <v>0</v>
      </c>
      <c r="J156" s="22">
        <f>IFERROR(HLOOKUP("wn6",[1]pl!$K:$K,pos!J156),)</f>
        <v>0</v>
      </c>
      <c r="K156" s="22">
        <f>IFERROR(HLOOKUP("wn6",[1]pl!$K:$K,pos!K156),)</f>
        <v>0</v>
      </c>
      <c r="L156" s="22">
        <f>IFERROR(HLOOKUP("wn6",[1]pl!$K:$K,pos!L156),)</f>
        <v>0</v>
      </c>
      <c r="M156" s="22">
        <f>IFERROR(HLOOKUP("wn6",[1]pl!$K:$K,pos!M156),)</f>
        <v>0</v>
      </c>
      <c r="N156" s="22">
        <f>IFERROR(HLOOKUP("wn6",[1]pl!$K:$K,pos!N156),)</f>
        <v>0</v>
      </c>
      <c r="O156" s="22">
        <f>IFERROR(HLOOKUP("wn6",[1]pl!$K:$K,pos!O156),)</f>
        <v>0</v>
      </c>
      <c r="Q156" s="22">
        <f>IFERROR(HLOOKUP("wn6",[1]pl!$K:$K,pos!Q156),)</f>
        <v>0</v>
      </c>
      <c r="R156" s="22">
        <f>IFERROR(HLOOKUP("wn6",[1]pl!$K:$K,pos!R156),)</f>
        <v>0</v>
      </c>
      <c r="S156" s="22">
        <f>IFERROR(HLOOKUP("wn6",[1]pl!$K:$K,pos!S156),)</f>
        <v>0</v>
      </c>
      <c r="T156" s="22">
        <f>IFERROR(HLOOKUP("wn6",[1]pl!$K:$K,pos!T156),)</f>
        <v>0</v>
      </c>
      <c r="U156" s="22">
        <f>IFERROR(HLOOKUP("wn6",[1]pl!$K:$K,pos!U156),)</f>
        <v>0</v>
      </c>
      <c r="V156" s="22">
        <f>IFERROR(HLOOKUP("wn6",[1]pl!$K:$K,pos!V156),)</f>
        <v>0</v>
      </c>
      <c r="W156" s="22">
        <f>IFERROR(HLOOKUP("wn6",[1]pl!$K:$K,pos!W156),)</f>
        <v>0</v>
      </c>
      <c r="X156" s="22">
        <f>IFERROR(HLOOKUP("wn6",[1]pl!$K:$K,pos!X156),)</f>
        <v>0</v>
      </c>
      <c r="Y156" s="22">
        <f>IFERROR(HLOOKUP("wn6",[1]pl!$K:$K,pos!Y156),)</f>
        <v>0</v>
      </c>
      <c r="Z156" s="22">
        <f>IFERROR(HLOOKUP("wn6",[1]pl!$K:$K,pos!Z156),)</f>
        <v>0</v>
      </c>
      <c r="AA156" s="22">
        <f>IFERROR(HLOOKUP("wn6",[1]pl!$K:$K,pos!AA156),)</f>
        <v>0</v>
      </c>
      <c r="AB156" s="22">
        <f>IFERROR(HLOOKUP("wn6",[1]pl!$K:$K,pos!AB156),)</f>
        <v>0</v>
      </c>
      <c r="AC156" s="22">
        <f>IFERROR(HLOOKUP("wn6",[1]pl!$K:$K,pos!AC156),)</f>
        <v>0</v>
      </c>
      <c r="AD156" s="22">
        <f>IFERROR(HLOOKUP("wn6",[1]pl!$K:$K,pos!AD156),)</f>
        <v>0</v>
      </c>
      <c r="AE156" s="22">
        <f>IFERROR(HLOOKUP("wn6",[1]pl!$K:$K,pos!AE156),)</f>
        <v>0</v>
      </c>
    </row>
    <row r="157" spans="1:31" x14ac:dyDescent="0.25">
      <c r="A157" s="22">
        <f>IFERROR(HLOOKUP("wn6",[1]pl!$K:$K,pos!A157),)</f>
        <v>0</v>
      </c>
      <c r="B157" s="22">
        <f>IFERROR(HLOOKUP("wn6",[1]pl!$K:$K,pos!B157),)</f>
        <v>0</v>
      </c>
      <c r="C157" s="22">
        <f>IFERROR(HLOOKUP("wn6",[1]pl!$K:$K,pos!C157),)</f>
        <v>0</v>
      </c>
      <c r="D157" s="22">
        <f>IFERROR(HLOOKUP("wn6",[1]pl!$K:$K,pos!D157),)</f>
        <v>0</v>
      </c>
      <c r="E157" s="22">
        <f>IFERROR(HLOOKUP("wn6",[1]pl!$K:$K,pos!E157),)</f>
        <v>0</v>
      </c>
      <c r="F157" s="22">
        <f>IFERROR(HLOOKUP("wn6",[1]pl!$K:$K,pos!F157),)</f>
        <v>0</v>
      </c>
      <c r="G157" s="22">
        <f>IFERROR(HLOOKUP("wn6",[1]pl!$K:$K,pos!G157),)</f>
        <v>0</v>
      </c>
      <c r="H157" s="22">
        <f>IFERROR(HLOOKUP("wn6",[1]pl!$K:$K,pos!H157),)</f>
        <v>0</v>
      </c>
      <c r="I157" s="22">
        <f>IFERROR(HLOOKUP("wn6",[1]pl!$K:$K,pos!I157),)</f>
        <v>0</v>
      </c>
      <c r="J157" s="22">
        <f>IFERROR(HLOOKUP("wn6",[1]pl!$K:$K,pos!J157),)</f>
        <v>0</v>
      </c>
      <c r="K157" s="22">
        <f>IFERROR(HLOOKUP("wn6",[1]pl!$K:$K,pos!K157),)</f>
        <v>0</v>
      </c>
      <c r="L157" s="22">
        <f>IFERROR(HLOOKUP("wn6",[1]pl!$K:$K,pos!L157),)</f>
        <v>0</v>
      </c>
      <c r="M157" s="22">
        <f>IFERROR(HLOOKUP("wn6",[1]pl!$K:$K,pos!M157),)</f>
        <v>0</v>
      </c>
      <c r="N157" s="22">
        <f>IFERROR(HLOOKUP("wn6",[1]pl!$K:$K,pos!N157),)</f>
        <v>0</v>
      </c>
      <c r="O157" s="22">
        <f>IFERROR(HLOOKUP("wn6",[1]pl!$K:$K,pos!O157),)</f>
        <v>0</v>
      </c>
      <c r="Q157" s="22">
        <f>IFERROR(HLOOKUP("wn6",[1]pl!$K:$K,pos!Q157),)</f>
        <v>0</v>
      </c>
      <c r="R157" s="22">
        <f>IFERROR(HLOOKUP("wn6",[1]pl!$K:$K,pos!R157),)</f>
        <v>0</v>
      </c>
      <c r="S157" s="22">
        <f>IFERROR(HLOOKUP("wn6",[1]pl!$K:$K,pos!S157),)</f>
        <v>0</v>
      </c>
      <c r="T157" s="22">
        <f>IFERROR(HLOOKUP("wn6",[1]pl!$K:$K,pos!T157),)</f>
        <v>0</v>
      </c>
      <c r="U157" s="22">
        <f>IFERROR(HLOOKUP("wn6",[1]pl!$K:$K,pos!U157),)</f>
        <v>0</v>
      </c>
      <c r="V157" s="22">
        <f>IFERROR(HLOOKUP("wn6",[1]pl!$K:$K,pos!V157),)</f>
        <v>0</v>
      </c>
      <c r="W157" s="22">
        <f>IFERROR(HLOOKUP("wn6",[1]pl!$K:$K,pos!W157),)</f>
        <v>0</v>
      </c>
      <c r="X157" s="22">
        <f>IFERROR(HLOOKUP("wn6",[1]pl!$K:$K,pos!X157),)</f>
        <v>0</v>
      </c>
      <c r="Y157" s="22">
        <f>IFERROR(HLOOKUP("wn6",[1]pl!$K:$K,pos!Y157),)</f>
        <v>0</v>
      </c>
      <c r="Z157" s="22">
        <f>IFERROR(HLOOKUP("wn6",[1]pl!$K:$K,pos!Z157),)</f>
        <v>0</v>
      </c>
      <c r="AA157" s="22">
        <f>IFERROR(HLOOKUP("wn6",[1]pl!$K:$K,pos!AA157),)</f>
        <v>0</v>
      </c>
      <c r="AB157" s="22">
        <f>IFERROR(HLOOKUP("wn6",[1]pl!$K:$K,pos!AB157),)</f>
        <v>0</v>
      </c>
      <c r="AC157" s="22">
        <f>IFERROR(HLOOKUP("wn6",[1]pl!$K:$K,pos!AC157),)</f>
        <v>0</v>
      </c>
      <c r="AD157" s="22">
        <f>IFERROR(HLOOKUP("wn6",[1]pl!$K:$K,pos!AD157),)</f>
        <v>0</v>
      </c>
      <c r="AE157" s="22">
        <f>IFERROR(HLOOKUP("wn6",[1]pl!$K:$K,pos!AE157),)</f>
        <v>0</v>
      </c>
    </row>
    <row r="158" spans="1:31" x14ac:dyDescent="0.25">
      <c r="A158" s="22">
        <f>IFERROR(HLOOKUP("wn6",[1]pl!$K:$K,pos!A158),)</f>
        <v>0</v>
      </c>
      <c r="B158" s="22">
        <f>IFERROR(HLOOKUP("wn6",[1]pl!$K:$K,pos!B158),)</f>
        <v>0</v>
      </c>
      <c r="C158" s="22">
        <f>IFERROR(HLOOKUP("wn6",[1]pl!$K:$K,pos!C158),)</f>
        <v>0</v>
      </c>
      <c r="D158" s="22">
        <f>IFERROR(HLOOKUP("wn6",[1]pl!$K:$K,pos!D158),)</f>
        <v>0</v>
      </c>
      <c r="E158" s="22">
        <f>IFERROR(HLOOKUP("wn6",[1]pl!$K:$K,pos!E158),)</f>
        <v>0</v>
      </c>
      <c r="F158" s="22">
        <f>IFERROR(HLOOKUP("wn6",[1]pl!$K:$K,pos!F158),)</f>
        <v>0</v>
      </c>
      <c r="G158" s="22">
        <f>IFERROR(HLOOKUP("wn6",[1]pl!$K:$K,pos!G158),)</f>
        <v>0</v>
      </c>
      <c r="H158" s="22">
        <f>IFERROR(HLOOKUP("wn6",[1]pl!$K:$K,pos!H158),)</f>
        <v>0</v>
      </c>
      <c r="I158" s="22">
        <f>IFERROR(HLOOKUP("wn6",[1]pl!$K:$K,pos!I158),)</f>
        <v>0</v>
      </c>
      <c r="J158" s="22">
        <f>IFERROR(HLOOKUP("wn6",[1]pl!$K:$K,pos!J158),)</f>
        <v>0</v>
      </c>
      <c r="K158" s="22">
        <f>IFERROR(HLOOKUP("wn6",[1]pl!$K:$K,pos!K158),)</f>
        <v>0</v>
      </c>
      <c r="L158" s="22">
        <f>IFERROR(HLOOKUP("wn6",[1]pl!$K:$K,pos!L158),)</f>
        <v>0</v>
      </c>
      <c r="M158" s="22">
        <f>IFERROR(HLOOKUP("wn6",[1]pl!$K:$K,pos!M158),)</f>
        <v>0</v>
      </c>
      <c r="N158" s="22">
        <f>IFERROR(HLOOKUP("wn6",[1]pl!$K:$K,pos!N158),)</f>
        <v>0</v>
      </c>
      <c r="O158" s="22">
        <f>IFERROR(HLOOKUP("wn6",[1]pl!$K:$K,pos!O158),)</f>
        <v>0</v>
      </c>
      <c r="Q158" s="22">
        <f>IFERROR(HLOOKUP("wn6",[1]pl!$K:$K,pos!Q158),)</f>
        <v>0</v>
      </c>
      <c r="R158" s="22">
        <f>IFERROR(HLOOKUP("wn6",[1]pl!$K:$K,pos!R158),)</f>
        <v>0</v>
      </c>
      <c r="S158" s="22">
        <f>IFERROR(HLOOKUP("wn6",[1]pl!$K:$K,pos!S158),)</f>
        <v>0</v>
      </c>
      <c r="T158" s="22">
        <f>IFERROR(HLOOKUP("wn6",[1]pl!$K:$K,pos!T158),)</f>
        <v>0</v>
      </c>
      <c r="U158" s="22">
        <f>IFERROR(HLOOKUP("wn6",[1]pl!$K:$K,pos!U158),)</f>
        <v>0</v>
      </c>
      <c r="V158" s="22">
        <f>IFERROR(HLOOKUP("wn6",[1]pl!$K:$K,pos!V158),)</f>
        <v>0</v>
      </c>
      <c r="W158" s="22">
        <f>IFERROR(HLOOKUP("wn6",[1]pl!$K:$K,pos!W158),)</f>
        <v>0</v>
      </c>
      <c r="X158" s="22">
        <f>IFERROR(HLOOKUP("wn6",[1]pl!$K:$K,pos!X158),)</f>
        <v>0</v>
      </c>
      <c r="Y158" s="22">
        <f>IFERROR(HLOOKUP("wn6",[1]pl!$K:$K,pos!Y158),)</f>
        <v>0</v>
      </c>
      <c r="Z158" s="22">
        <f>IFERROR(HLOOKUP("wn6",[1]pl!$K:$K,pos!Z158),)</f>
        <v>0</v>
      </c>
      <c r="AA158" s="22">
        <f>IFERROR(HLOOKUP("wn6",[1]pl!$K:$K,pos!AA158),)</f>
        <v>0</v>
      </c>
      <c r="AB158" s="22">
        <f>IFERROR(HLOOKUP("wn6",[1]pl!$K:$K,pos!AB158),)</f>
        <v>0</v>
      </c>
      <c r="AC158" s="22">
        <f>IFERROR(HLOOKUP("wn6",[1]pl!$K:$K,pos!AC158),)</f>
        <v>0</v>
      </c>
      <c r="AD158" s="22">
        <f>IFERROR(HLOOKUP("wn6",[1]pl!$K:$K,pos!AD158),)</f>
        <v>0</v>
      </c>
      <c r="AE158" s="22">
        <f>IFERROR(HLOOKUP("wn6",[1]pl!$K:$K,pos!AE158),)</f>
        <v>0</v>
      </c>
    </row>
    <row r="159" spans="1:31" x14ac:dyDescent="0.25">
      <c r="A159" s="22">
        <f>IFERROR(HLOOKUP("wn6",[1]pl!$K:$K,pos!A159),)</f>
        <v>0</v>
      </c>
      <c r="B159" s="22">
        <f>IFERROR(HLOOKUP("wn6",[1]pl!$K:$K,pos!B159),)</f>
        <v>0</v>
      </c>
      <c r="C159" s="22">
        <f>IFERROR(HLOOKUP("wn6",[1]pl!$K:$K,pos!C159),)</f>
        <v>0</v>
      </c>
      <c r="D159" s="22">
        <f>IFERROR(HLOOKUP("wn6",[1]pl!$K:$K,pos!D159),)</f>
        <v>0</v>
      </c>
      <c r="E159" s="22">
        <f>IFERROR(HLOOKUP("wn6",[1]pl!$K:$K,pos!E159),)</f>
        <v>0</v>
      </c>
      <c r="F159" s="22">
        <f>IFERROR(HLOOKUP("wn6",[1]pl!$K:$K,pos!F159),)</f>
        <v>0</v>
      </c>
      <c r="G159" s="22">
        <f>IFERROR(HLOOKUP("wn6",[1]pl!$K:$K,pos!G159),)</f>
        <v>0</v>
      </c>
      <c r="H159" s="22">
        <f>IFERROR(HLOOKUP("wn6",[1]pl!$K:$K,pos!H159),)</f>
        <v>0</v>
      </c>
      <c r="I159" s="22">
        <f>IFERROR(HLOOKUP("wn6",[1]pl!$K:$K,pos!I159),)</f>
        <v>0</v>
      </c>
      <c r="J159" s="22">
        <f>IFERROR(HLOOKUP("wn6",[1]pl!$K:$K,pos!J159),)</f>
        <v>0</v>
      </c>
      <c r="K159" s="22">
        <f>IFERROR(HLOOKUP("wn6",[1]pl!$K:$K,pos!K159),)</f>
        <v>0</v>
      </c>
      <c r="L159" s="22">
        <f>IFERROR(HLOOKUP("wn6",[1]pl!$K:$K,pos!L159),)</f>
        <v>0</v>
      </c>
      <c r="M159" s="22">
        <f>IFERROR(HLOOKUP("wn6",[1]pl!$K:$K,pos!M159),)</f>
        <v>0</v>
      </c>
      <c r="N159" s="22">
        <f>IFERROR(HLOOKUP("wn6",[1]pl!$K:$K,pos!N159),)</f>
        <v>0</v>
      </c>
      <c r="O159" s="22">
        <f>IFERROR(HLOOKUP("wn6",[1]pl!$K:$K,pos!O159),)</f>
        <v>0</v>
      </c>
      <c r="Q159" s="22">
        <f>IFERROR(HLOOKUP("wn6",[1]pl!$K:$K,pos!Q159),)</f>
        <v>0</v>
      </c>
      <c r="R159" s="22">
        <f>IFERROR(HLOOKUP("wn6",[1]pl!$K:$K,pos!R159),)</f>
        <v>0</v>
      </c>
      <c r="S159" s="22">
        <f>IFERROR(HLOOKUP("wn6",[1]pl!$K:$K,pos!S159),)</f>
        <v>0</v>
      </c>
      <c r="T159" s="22">
        <f>IFERROR(HLOOKUP("wn6",[1]pl!$K:$K,pos!T159),)</f>
        <v>0</v>
      </c>
      <c r="U159" s="22">
        <f>IFERROR(HLOOKUP("wn6",[1]pl!$K:$K,pos!U159),)</f>
        <v>0</v>
      </c>
      <c r="V159" s="22">
        <f>IFERROR(HLOOKUP("wn6",[1]pl!$K:$K,pos!V159),)</f>
        <v>0</v>
      </c>
      <c r="W159" s="22">
        <f>IFERROR(HLOOKUP("wn6",[1]pl!$K:$K,pos!W159),)</f>
        <v>0</v>
      </c>
      <c r="X159" s="22">
        <f>IFERROR(HLOOKUP("wn6",[1]pl!$K:$K,pos!X159),)</f>
        <v>0</v>
      </c>
      <c r="Y159" s="22">
        <f>IFERROR(HLOOKUP("wn6",[1]pl!$K:$K,pos!Y159),)</f>
        <v>0</v>
      </c>
      <c r="Z159" s="22">
        <f>IFERROR(HLOOKUP("wn6",[1]pl!$K:$K,pos!Z159),)</f>
        <v>0</v>
      </c>
      <c r="AA159" s="22">
        <f>IFERROR(HLOOKUP("wn6",[1]pl!$K:$K,pos!AA159),)</f>
        <v>0</v>
      </c>
      <c r="AB159" s="22">
        <f>IFERROR(HLOOKUP("wn6",[1]pl!$K:$K,pos!AB159),)</f>
        <v>0</v>
      </c>
      <c r="AC159" s="22">
        <f>IFERROR(HLOOKUP("wn6",[1]pl!$K:$K,pos!AC159),)</f>
        <v>0</v>
      </c>
      <c r="AD159" s="22">
        <f>IFERROR(HLOOKUP("wn6",[1]pl!$K:$K,pos!AD159),)</f>
        <v>0</v>
      </c>
      <c r="AE159" s="22">
        <f>IFERROR(HLOOKUP("wn6",[1]pl!$K:$K,pos!AE159),)</f>
        <v>0</v>
      </c>
    </row>
    <row r="160" spans="1:31" x14ac:dyDescent="0.25">
      <c r="A160" s="22">
        <f>IFERROR(HLOOKUP("wn6",[1]pl!$K:$K,pos!A160),)</f>
        <v>0</v>
      </c>
      <c r="B160" s="22">
        <f>IFERROR(HLOOKUP("wn6",[1]pl!$K:$K,pos!B160),)</f>
        <v>0</v>
      </c>
      <c r="C160" s="22">
        <f>IFERROR(HLOOKUP("wn6",[1]pl!$K:$K,pos!C160),)</f>
        <v>0</v>
      </c>
      <c r="D160" s="22">
        <f>IFERROR(HLOOKUP("wn6",[1]pl!$K:$K,pos!D160),)</f>
        <v>0</v>
      </c>
      <c r="E160" s="22">
        <f>IFERROR(HLOOKUP("wn6",[1]pl!$K:$K,pos!E160),)</f>
        <v>0</v>
      </c>
      <c r="F160" s="22">
        <f>IFERROR(HLOOKUP("wn6",[1]pl!$K:$K,pos!F160),)</f>
        <v>0</v>
      </c>
      <c r="G160" s="22">
        <f>IFERROR(HLOOKUP("wn6",[1]pl!$K:$K,pos!G160),)</f>
        <v>0</v>
      </c>
      <c r="H160" s="22">
        <f>IFERROR(HLOOKUP("wn6",[1]pl!$K:$K,pos!H160),)</f>
        <v>0</v>
      </c>
      <c r="I160" s="22">
        <f>IFERROR(HLOOKUP("wn6",[1]pl!$K:$K,pos!I160),)</f>
        <v>0</v>
      </c>
      <c r="J160" s="22">
        <f>IFERROR(HLOOKUP("wn6",[1]pl!$K:$K,pos!J160),)</f>
        <v>0</v>
      </c>
      <c r="K160" s="22">
        <f>IFERROR(HLOOKUP("wn6",[1]pl!$K:$K,pos!K160),)</f>
        <v>0</v>
      </c>
      <c r="L160" s="22">
        <f>IFERROR(HLOOKUP("wn6",[1]pl!$K:$K,pos!L160),)</f>
        <v>0</v>
      </c>
      <c r="M160" s="22">
        <f>IFERROR(HLOOKUP("wn6",[1]pl!$K:$K,pos!M160),)</f>
        <v>0</v>
      </c>
      <c r="N160" s="22">
        <f>IFERROR(HLOOKUP("wn6",[1]pl!$K:$K,pos!N160),)</f>
        <v>0</v>
      </c>
      <c r="O160" s="22">
        <f>IFERROR(HLOOKUP("wn6",[1]pl!$K:$K,pos!O160),)</f>
        <v>0</v>
      </c>
      <c r="Q160" s="22">
        <f>IFERROR(HLOOKUP("wn6",[1]pl!$K:$K,pos!Q160),)</f>
        <v>0</v>
      </c>
      <c r="R160" s="22">
        <f>IFERROR(HLOOKUP("wn6",[1]pl!$K:$K,pos!R160),)</f>
        <v>0</v>
      </c>
      <c r="S160" s="22">
        <f>IFERROR(HLOOKUP("wn6",[1]pl!$K:$K,pos!S160),)</f>
        <v>0</v>
      </c>
      <c r="T160" s="22">
        <f>IFERROR(HLOOKUP("wn6",[1]pl!$K:$K,pos!T160),)</f>
        <v>0</v>
      </c>
      <c r="U160" s="22">
        <f>IFERROR(HLOOKUP("wn6",[1]pl!$K:$K,pos!U160),)</f>
        <v>0</v>
      </c>
      <c r="V160" s="22">
        <f>IFERROR(HLOOKUP("wn6",[1]pl!$K:$K,pos!V160),)</f>
        <v>0</v>
      </c>
      <c r="W160" s="22">
        <f>IFERROR(HLOOKUP("wn6",[1]pl!$K:$K,pos!W160),)</f>
        <v>0</v>
      </c>
      <c r="X160" s="22">
        <f>IFERROR(HLOOKUP("wn6",[1]pl!$K:$K,pos!X160),)</f>
        <v>0</v>
      </c>
      <c r="Y160" s="22">
        <f>IFERROR(HLOOKUP("wn6",[1]pl!$K:$K,pos!Y160),)</f>
        <v>0</v>
      </c>
      <c r="Z160" s="22">
        <f>IFERROR(HLOOKUP("wn6",[1]pl!$K:$K,pos!Z160),)</f>
        <v>0</v>
      </c>
      <c r="AA160" s="22">
        <f>IFERROR(HLOOKUP("wn6",[1]pl!$K:$K,pos!AA160),)</f>
        <v>0</v>
      </c>
      <c r="AB160" s="22">
        <f>IFERROR(HLOOKUP("wn6",[1]pl!$K:$K,pos!AB160),)</f>
        <v>0</v>
      </c>
      <c r="AC160" s="22">
        <f>IFERROR(HLOOKUP("wn6",[1]pl!$K:$K,pos!AC160),)</f>
        <v>0</v>
      </c>
      <c r="AD160" s="22">
        <f>IFERROR(HLOOKUP("wn6",[1]pl!$K:$K,pos!AD160),)</f>
        <v>0</v>
      </c>
      <c r="AE160" s="22">
        <f>IFERROR(HLOOKUP("wn6",[1]pl!$K:$K,pos!AE160),)</f>
        <v>0</v>
      </c>
    </row>
    <row r="161" spans="1:31" x14ac:dyDescent="0.25">
      <c r="A161" s="22">
        <f>IFERROR(HLOOKUP("wn6",[1]pl!$K:$K,pos!A161),)</f>
        <v>0</v>
      </c>
      <c r="B161" s="22">
        <f>IFERROR(HLOOKUP("wn6",[1]pl!$K:$K,pos!B161),)</f>
        <v>0</v>
      </c>
      <c r="C161" s="22">
        <f>IFERROR(HLOOKUP("wn6",[1]pl!$K:$K,pos!C161),)</f>
        <v>0</v>
      </c>
      <c r="D161" s="22">
        <f>IFERROR(HLOOKUP("wn6",[1]pl!$K:$K,pos!D161),)</f>
        <v>0</v>
      </c>
      <c r="E161" s="22">
        <f>IFERROR(HLOOKUP("wn6",[1]pl!$K:$K,pos!E161),)</f>
        <v>0</v>
      </c>
      <c r="F161" s="22">
        <f>IFERROR(HLOOKUP("wn6",[1]pl!$K:$K,pos!F161),)</f>
        <v>0</v>
      </c>
      <c r="G161" s="22">
        <f>IFERROR(HLOOKUP("wn6",[1]pl!$K:$K,pos!G161),)</f>
        <v>0</v>
      </c>
      <c r="H161" s="22">
        <f>IFERROR(HLOOKUP("wn6",[1]pl!$K:$K,pos!H161),)</f>
        <v>0</v>
      </c>
      <c r="I161" s="22">
        <f>IFERROR(HLOOKUP("wn6",[1]pl!$K:$K,pos!I161),)</f>
        <v>0</v>
      </c>
      <c r="J161" s="22">
        <f>IFERROR(HLOOKUP("wn6",[1]pl!$K:$K,pos!J161),)</f>
        <v>0</v>
      </c>
      <c r="K161" s="22">
        <f>IFERROR(HLOOKUP("wn6",[1]pl!$K:$K,pos!K161),)</f>
        <v>0</v>
      </c>
      <c r="L161" s="22">
        <f>IFERROR(HLOOKUP("wn6",[1]pl!$K:$K,pos!L161),)</f>
        <v>0</v>
      </c>
      <c r="M161" s="22">
        <f>IFERROR(HLOOKUP("wn6",[1]pl!$K:$K,pos!M161),)</f>
        <v>0</v>
      </c>
      <c r="N161" s="22">
        <f>IFERROR(HLOOKUP("wn6",[1]pl!$K:$K,pos!N161),)</f>
        <v>0</v>
      </c>
      <c r="O161" s="22">
        <f>IFERROR(HLOOKUP("wn6",[1]pl!$K:$K,pos!O161),)</f>
        <v>0</v>
      </c>
      <c r="Q161" s="22">
        <f>IFERROR(HLOOKUP("wn6",[1]pl!$K:$K,pos!Q161),)</f>
        <v>0</v>
      </c>
      <c r="R161" s="22">
        <f>IFERROR(HLOOKUP("wn6",[1]pl!$K:$K,pos!R161),)</f>
        <v>0</v>
      </c>
      <c r="S161" s="22">
        <f>IFERROR(HLOOKUP("wn6",[1]pl!$K:$K,pos!S161),)</f>
        <v>0</v>
      </c>
      <c r="T161" s="22">
        <f>IFERROR(HLOOKUP("wn6",[1]pl!$K:$K,pos!T161),)</f>
        <v>0</v>
      </c>
      <c r="U161" s="22">
        <f>IFERROR(HLOOKUP("wn6",[1]pl!$K:$K,pos!U161),)</f>
        <v>0</v>
      </c>
      <c r="V161" s="22">
        <f>IFERROR(HLOOKUP("wn6",[1]pl!$K:$K,pos!V161),)</f>
        <v>0</v>
      </c>
      <c r="W161" s="22">
        <f>IFERROR(HLOOKUP("wn6",[1]pl!$K:$K,pos!W161),)</f>
        <v>0</v>
      </c>
      <c r="X161" s="22">
        <f>IFERROR(HLOOKUP("wn6",[1]pl!$K:$K,pos!X161),)</f>
        <v>0</v>
      </c>
      <c r="Y161" s="22">
        <f>IFERROR(HLOOKUP("wn6",[1]pl!$K:$K,pos!Y161),)</f>
        <v>0</v>
      </c>
      <c r="Z161" s="22">
        <f>IFERROR(HLOOKUP("wn6",[1]pl!$K:$K,pos!Z161),)</f>
        <v>0</v>
      </c>
      <c r="AA161" s="22">
        <f>IFERROR(HLOOKUP("wn6",[1]pl!$K:$K,pos!AA161),)</f>
        <v>0</v>
      </c>
      <c r="AB161" s="22">
        <f>IFERROR(HLOOKUP("wn6",[1]pl!$K:$K,pos!AB161),)</f>
        <v>0</v>
      </c>
      <c r="AC161" s="22">
        <f>IFERROR(HLOOKUP("wn6",[1]pl!$K:$K,pos!AC161),)</f>
        <v>0</v>
      </c>
      <c r="AD161" s="22">
        <f>IFERROR(HLOOKUP("wn6",[1]pl!$K:$K,pos!AD161),)</f>
        <v>0</v>
      </c>
      <c r="AE161" s="22">
        <f>IFERROR(HLOOKUP("wn6",[1]pl!$K:$K,pos!AE161),)</f>
        <v>0</v>
      </c>
    </row>
    <row r="162" spans="1:31" x14ac:dyDescent="0.25">
      <c r="A162" s="22">
        <f>IFERROR(HLOOKUP("wn6",[1]pl!$K:$K,pos!A162),)</f>
        <v>0</v>
      </c>
      <c r="B162" s="22">
        <f>IFERROR(HLOOKUP("wn6",[1]pl!$K:$K,pos!B162),)</f>
        <v>0</v>
      </c>
      <c r="C162" s="22">
        <f>IFERROR(HLOOKUP("wn6",[1]pl!$K:$K,pos!C162),)</f>
        <v>0</v>
      </c>
      <c r="D162" s="22">
        <f>IFERROR(HLOOKUP("wn6",[1]pl!$K:$K,pos!D162),)</f>
        <v>0</v>
      </c>
      <c r="E162" s="22">
        <f>IFERROR(HLOOKUP("wn6",[1]pl!$K:$K,pos!E162),)</f>
        <v>0</v>
      </c>
      <c r="F162" s="22">
        <f>IFERROR(HLOOKUP("wn6",[1]pl!$K:$K,pos!F162),)</f>
        <v>0</v>
      </c>
      <c r="G162" s="22">
        <f>IFERROR(HLOOKUP("wn6",[1]pl!$K:$K,pos!G162),)</f>
        <v>0</v>
      </c>
      <c r="H162" s="22">
        <f>IFERROR(HLOOKUP("wn6",[1]pl!$K:$K,pos!H162),)</f>
        <v>0</v>
      </c>
      <c r="I162" s="22">
        <f>IFERROR(HLOOKUP("wn6",[1]pl!$K:$K,pos!I162),)</f>
        <v>0</v>
      </c>
      <c r="J162" s="22">
        <f>IFERROR(HLOOKUP("wn6",[1]pl!$K:$K,pos!J162),)</f>
        <v>0</v>
      </c>
      <c r="K162" s="22">
        <f>IFERROR(HLOOKUP("wn6",[1]pl!$K:$K,pos!K162),)</f>
        <v>0</v>
      </c>
      <c r="L162" s="22">
        <f>IFERROR(HLOOKUP("wn6",[1]pl!$K:$K,pos!L162),)</f>
        <v>0</v>
      </c>
      <c r="M162" s="22">
        <f>IFERROR(HLOOKUP("wn6",[1]pl!$K:$K,pos!M162),)</f>
        <v>0</v>
      </c>
      <c r="N162" s="22">
        <f>IFERROR(HLOOKUP("wn6",[1]pl!$K:$K,pos!N162),)</f>
        <v>0</v>
      </c>
      <c r="O162" s="22">
        <f>IFERROR(HLOOKUP("wn6",[1]pl!$K:$K,pos!O162),)</f>
        <v>0</v>
      </c>
      <c r="Q162" s="22">
        <f>IFERROR(HLOOKUP("wn6",[1]pl!$K:$K,pos!Q162),)</f>
        <v>0</v>
      </c>
      <c r="R162" s="22">
        <f>IFERROR(HLOOKUP("wn6",[1]pl!$K:$K,pos!R162),)</f>
        <v>0</v>
      </c>
      <c r="S162" s="22">
        <f>IFERROR(HLOOKUP("wn6",[1]pl!$K:$K,pos!S162),)</f>
        <v>0</v>
      </c>
      <c r="T162" s="22">
        <f>IFERROR(HLOOKUP("wn6",[1]pl!$K:$K,pos!T162),)</f>
        <v>0</v>
      </c>
      <c r="U162" s="22">
        <f>IFERROR(HLOOKUP("wn6",[1]pl!$K:$K,pos!U162),)</f>
        <v>0</v>
      </c>
      <c r="V162" s="22">
        <f>IFERROR(HLOOKUP("wn6",[1]pl!$K:$K,pos!V162),)</f>
        <v>0</v>
      </c>
      <c r="W162" s="22">
        <f>IFERROR(HLOOKUP("wn6",[1]pl!$K:$K,pos!W162),)</f>
        <v>0</v>
      </c>
      <c r="X162" s="22">
        <f>IFERROR(HLOOKUP("wn6",[1]pl!$K:$K,pos!X162),)</f>
        <v>0</v>
      </c>
      <c r="Y162" s="22">
        <f>IFERROR(HLOOKUP("wn6",[1]pl!$K:$K,pos!Y162),)</f>
        <v>0</v>
      </c>
      <c r="Z162" s="22">
        <f>IFERROR(HLOOKUP("wn6",[1]pl!$K:$K,pos!Z162),)</f>
        <v>0</v>
      </c>
      <c r="AA162" s="22">
        <f>IFERROR(HLOOKUP("wn6",[1]pl!$K:$K,pos!AA162),)</f>
        <v>0</v>
      </c>
      <c r="AB162" s="22">
        <f>IFERROR(HLOOKUP("wn6",[1]pl!$K:$K,pos!AB162),)</f>
        <v>0</v>
      </c>
      <c r="AC162" s="22">
        <f>IFERROR(HLOOKUP("wn6",[1]pl!$K:$K,pos!AC162),)</f>
        <v>0</v>
      </c>
      <c r="AD162" s="22">
        <f>IFERROR(HLOOKUP("wn6",[1]pl!$K:$K,pos!AD162),)</f>
        <v>0</v>
      </c>
      <c r="AE162" s="22">
        <f>IFERROR(HLOOKUP("wn6",[1]pl!$K:$K,pos!AE162),)</f>
        <v>0</v>
      </c>
    </row>
    <row r="163" spans="1:31" x14ac:dyDescent="0.25">
      <c r="A163" s="22">
        <f>IFERROR(HLOOKUP("wn6",[1]pl!$K:$K,pos!A163),)</f>
        <v>0</v>
      </c>
      <c r="B163" s="22">
        <f>IFERROR(HLOOKUP("wn6",[1]pl!$K:$K,pos!B163),)</f>
        <v>0</v>
      </c>
      <c r="C163" s="22">
        <f>IFERROR(HLOOKUP("wn6",[1]pl!$K:$K,pos!C163),)</f>
        <v>0</v>
      </c>
      <c r="D163" s="22">
        <f>IFERROR(HLOOKUP("wn6",[1]pl!$K:$K,pos!D163),)</f>
        <v>0</v>
      </c>
      <c r="E163" s="22">
        <f>IFERROR(HLOOKUP("wn6",[1]pl!$K:$K,pos!E163),)</f>
        <v>0</v>
      </c>
      <c r="F163" s="22">
        <f>IFERROR(HLOOKUP("wn6",[1]pl!$K:$K,pos!F163),)</f>
        <v>0</v>
      </c>
      <c r="G163" s="22">
        <f>IFERROR(HLOOKUP("wn6",[1]pl!$K:$K,pos!G163),)</f>
        <v>0</v>
      </c>
      <c r="H163" s="22">
        <f>IFERROR(HLOOKUP("wn6",[1]pl!$K:$K,pos!H163),)</f>
        <v>0</v>
      </c>
      <c r="I163" s="22">
        <f>IFERROR(HLOOKUP("wn6",[1]pl!$K:$K,pos!I163),)</f>
        <v>0</v>
      </c>
      <c r="J163" s="22">
        <f>IFERROR(HLOOKUP("wn6",[1]pl!$K:$K,pos!J163),)</f>
        <v>0</v>
      </c>
      <c r="K163" s="22">
        <f>IFERROR(HLOOKUP("wn6",[1]pl!$K:$K,pos!K163),)</f>
        <v>0</v>
      </c>
      <c r="L163" s="22">
        <f>IFERROR(HLOOKUP("wn6",[1]pl!$K:$K,pos!L163),)</f>
        <v>0</v>
      </c>
      <c r="M163" s="22">
        <f>IFERROR(HLOOKUP("wn6",[1]pl!$K:$K,pos!M163),)</f>
        <v>0</v>
      </c>
      <c r="N163" s="22">
        <f>IFERROR(HLOOKUP("wn6",[1]pl!$K:$K,pos!N163),)</f>
        <v>0</v>
      </c>
      <c r="O163" s="22">
        <f>IFERROR(HLOOKUP("wn6",[1]pl!$K:$K,pos!O163),)</f>
        <v>0</v>
      </c>
      <c r="Q163" s="22">
        <f>IFERROR(HLOOKUP("wn6",[1]pl!$K:$K,pos!Q163),)</f>
        <v>0</v>
      </c>
      <c r="R163" s="22">
        <f>IFERROR(HLOOKUP("wn6",[1]pl!$K:$K,pos!R163),)</f>
        <v>0</v>
      </c>
      <c r="S163" s="22">
        <f>IFERROR(HLOOKUP("wn6",[1]pl!$K:$K,pos!S163),)</f>
        <v>0</v>
      </c>
      <c r="T163" s="22">
        <f>IFERROR(HLOOKUP("wn6",[1]pl!$K:$K,pos!T163),)</f>
        <v>0</v>
      </c>
      <c r="U163" s="22">
        <f>IFERROR(HLOOKUP("wn6",[1]pl!$K:$K,pos!U163),)</f>
        <v>0</v>
      </c>
      <c r="V163" s="22">
        <f>IFERROR(HLOOKUP("wn6",[1]pl!$K:$K,pos!V163),)</f>
        <v>0</v>
      </c>
      <c r="W163" s="22">
        <f>IFERROR(HLOOKUP("wn6",[1]pl!$K:$K,pos!W163),)</f>
        <v>0</v>
      </c>
      <c r="X163" s="22">
        <f>IFERROR(HLOOKUP("wn6",[1]pl!$K:$K,pos!X163),)</f>
        <v>0</v>
      </c>
      <c r="Y163" s="22">
        <f>IFERROR(HLOOKUP("wn6",[1]pl!$K:$K,pos!Y163),)</f>
        <v>0</v>
      </c>
      <c r="Z163" s="22">
        <f>IFERROR(HLOOKUP("wn6",[1]pl!$K:$K,pos!Z163),)</f>
        <v>0</v>
      </c>
      <c r="AA163" s="22">
        <f>IFERROR(HLOOKUP("wn6",[1]pl!$K:$K,pos!AA163),)</f>
        <v>0</v>
      </c>
      <c r="AB163" s="22">
        <f>IFERROR(HLOOKUP("wn6",[1]pl!$K:$K,pos!AB163),)</f>
        <v>0</v>
      </c>
      <c r="AC163" s="22">
        <f>IFERROR(HLOOKUP("wn6",[1]pl!$K:$K,pos!AC163),)</f>
        <v>0</v>
      </c>
      <c r="AD163" s="22">
        <f>IFERROR(HLOOKUP("wn6",[1]pl!$K:$K,pos!AD163),)</f>
        <v>0</v>
      </c>
      <c r="AE163" s="22">
        <f>IFERROR(HLOOKUP("wn6",[1]pl!$K:$K,pos!AE163),)</f>
        <v>0</v>
      </c>
    </row>
    <row r="164" spans="1:31" x14ac:dyDescent="0.25">
      <c r="A164" s="22">
        <f>IFERROR(HLOOKUP("wn6",[1]pl!$K:$K,pos!A164),)</f>
        <v>0</v>
      </c>
      <c r="B164" s="22">
        <f>IFERROR(HLOOKUP("wn6",[1]pl!$K:$K,pos!B164),)</f>
        <v>0</v>
      </c>
      <c r="C164" s="22">
        <f>IFERROR(HLOOKUP("wn6",[1]pl!$K:$K,pos!C164),)</f>
        <v>0</v>
      </c>
      <c r="D164" s="22">
        <f>IFERROR(HLOOKUP("wn6",[1]pl!$K:$K,pos!D164),)</f>
        <v>0</v>
      </c>
      <c r="E164" s="22">
        <f>IFERROR(HLOOKUP("wn6",[1]pl!$K:$K,pos!E164),)</f>
        <v>0</v>
      </c>
      <c r="F164" s="22">
        <f>IFERROR(HLOOKUP("wn6",[1]pl!$K:$K,pos!F164),)</f>
        <v>0</v>
      </c>
      <c r="G164" s="22">
        <f>IFERROR(HLOOKUP("wn6",[1]pl!$K:$K,pos!G164),)</f>
        <v>0</v>
      </c>
      <c r="H164" s="22">
        <f>IFERROR(HLOOKUP("wn6",[1]pl!$K:$K,pos!H164),)</f>
        <v>0</v>
      </c>
      <c r="I164" s="22">
        <f>IFERROR(HLOOKUP("wn6",[1]pl!$K:$K,pos!I164),)</f>
        <v>0</v>
      </c>
      <c r="J164" s="22">
        <f>IFERROR(HLOOKUP("wn6",[1]pl!$K:$K,pos!J164),)</f>
        <v>0</v>
      </c>
      <c r="K164" s="22">
        <f>IFERROR(HLOOKUP("wn6",[1]pl!$K:$K,pos!K164),)</f>
        <v>0</v>
      </c>
      <c r="L164" s="22">
        <f>IFERROR(HLOOKUP("wn6",[1]pl!$K:$K,pos!L164),)</f>
        <v>0</v>
      </c>
      <c r="M164" s="22">
        <f>IFERROR(HLOOKUP("wn6",[1]pl!$K:$K,pos!M164),)</f>
        <v>0</v>
      </c>
      <c r="N164" s="22">
        <f>IFERROR(HLOOKUP("wn6",[1]pl!$K:$K,pos!N164),)</f>
        <v>0</v>
      </c>
      <c r="O164" s="22">
        <f>IFERROR(HLOOKUP("wn6",[1]pl!$K:$K,pos!O164),)</f>
        <v>0</v>
      </c>
      <c r="Q164" s="22">
        <f>IFERROR(HLOOKUP("wn6",[1]pl!$K:$K,pos!Q164),)</f>
        <v>0</v>
      </c>
      <c r="R164" s="22">
        <f>IFERROR(HLOOKUP("wn6",[1]pl!$K:$K,pos!R164),)</f>
        <v>0</v>
      </c>
      <c r="S164" s="22">
        <f>IFERROR(HLOOKUP("wn6",[1]pl!$K:$K,pos!S164),)</f>
        <v>0</v>
      </c>
      <c r="T164" s="22">
        <f>IFERROR(HLOOKUP("wn6",[1]pl!$K:$K,pos!T164),)</f>
        <v>0</v>
      </c>
      <c r="U164" s="22">
        <f>IFERROR(HLOOKUP("wn6",[1]pl!$K:$K,pos!U164),)</f>
        <v>0</v>
      </c>
      <c r="V164" s="22">
        <f>IFERROR(HLOOKUP("wn6",[1]pl!$K:$K,pos!V164),)</f>
        <v>0</v>
      </c>
      <c r="W164" s="22">
        <f>IFERROR(HLOOKUP("wn6",[1]pl!$K:$K,pos!W164),)</f>
        <v>0</v>
      </c>
      <c r="X164" s="22">
        <f>IFERROR(HLOOKUP("wn6",[1]pl!$K:$K,pos!X164),)</f>
        <v>0</v>
      </c>
      <c r="Y164" s="22">
        <f>IFERROR(HLOOKUP("wn6",[1]pl!$K:$K,pos!Y164),)</f>
        <v>0</v>
      </c>
      <c r="Z164" s="22">
        <f>IFERROR(HLOOKUP("wn6",[1]pl!$K:$K,pos!Z164),)</f>
        <v>0</v>
      </c>
      <c r="AA164" s="22">
        <f>IFERROR(HLOOKUP("wn6",[1]pl!$K:$K,pos!AA164),)</f>
        <v>0</v>
      </c>
      <c r="AB164" s="22">
        <f>IFERROR(HLOOKUP("wn6",[1]pl!$K:$K,pos!AB164),)</f>
        <v>0</v>
      </c>
      <c r="AC164" s="22">
        <f>IFERROR(HLOOKUP("wn6",[1]pl!$K:$K,pos!AC164),)</f>
        <v>0</v>
      </c>
      <c r="AD164" s="22">
        <f>IFERROR(HLOOKUP("wn6",[1]pl!$K:$K,pos!AD164),)</f>
        <v>0</v>
      </c>
      <c r="AE164" s="22">
        <f>IFERROR(HLOOKUP("wn6",[1]pl!$K:$K,pos!AE164),)</f>
        <v>0</v>
      </c>
    </row>
    <row r="165" spans="1:31" x14ac:dyDescent="0.25">
      <c r="A165" s="22">
        <f>IFERROR(HLOOKUP("wn6",[1]pl!$K:$K,pos!A165),)</f>
        <v>0</v>
      </c>
      <c r="B165" s="22">
        <f>IFERROR(HLOOKUP("wn6",[1]pl!$K:$K,pos!B165),)</f>
        <v>0</v>
      </c>
      <c r="C165" s="22">
        <f>IFERROR(HLOOKUP("wn6",[1]pl!$K:$K,pos!C165),)</f>
        <v>0</v>
      </c>
      <c r="D165" s="22">
        <f>IFERROR(HLOOKUP("wn6",[1]pl!$K:$K,pos!D165),)</f>
        <v>0</v>
      </c>
      <c r="E165" s="22">
        <f>IFERROR(HLOOKUP("wn6",[1]pl!$K:$K,pos!E165),)</f>
        <v>0</v>
      </c>
      <c r="F165" s="22">
        <f>IFERROR(HLOOKUP("wn6",[1]pl!$K:$K,pos!F165),)</f>
        <v>0</v>
      </c>
      <c r="G165" s="22">
        <f>IFERROR(HLOOKUP("wn6",[1]pl!$K:$K,pos!G165),)</f>
        <v>0</v>
      </c>
      <c r="H165" s="22">
        <f>IFERROR(HLOOKUP("wn6",[1]pl!$K:$K,pos!H165),)</f>
        <v>0</v>
      </c>
      <c r="I165" s="22">
        <f>IFERROR(HLOOKUP("wn6",[1]pl!$K:$K,pos!I165),)</f>
        <v>0</v>
      </c>
      <c r="J165" s="22">
        <f>IFERROR(HLOOKUP("wn6",[1]pl!$K:$K,pos!J165),)</f>
        <v>0</v>
      </c>
      <c r="K165" s="22">
        <f>IFERROR(HLOOKUP("wn6",[1]pl!$K:$K,pos!K165),)</f>
        <v>0</v>
      </c>
      <c r="L165" s="22">
        <f>IFERROR(HLOOKUP("wn6",[1]pl!$K:$K,pos!L165),)</f>
        <v>0</v>
      </c>
      <c r="M165" s="22">
        <f>IFERROR(HLOOKUP("wn6",[1]pl!$K:$K,pos!M165),)</f>
        <v>0</v>
      </c>
      <c r="N165" s="22">
        <f>IFERROR(HLOOKUP("wn6",[1]pl!$K:$K,pos!N165),)</f>
        <v>0</v>
      </c>
      <c r="O165" s="22">
        <f>IFERROR(HLOOKUP("wn6",[1]pl!$K:$K,pos!O165),)</f>
        <v>0</v>
      </c>
      <c r="Q165" s="22">
        <f>IFERROR(HLOOKUP("wn6",[1]pl!$K:$K,pos!Q165),)</f>
        <v>0</v>
      </c>
      <c r="R165" s="22">
        <f>IFERROR(HLOOKUP("wn6",[1]pl!$K:$K,pos!R165),)</f>
        <v>0</v>
      </c>
      <c r="S165" s="22">
        <f>IFERROR(HLOOKUP("wn6",[1]pl!$K:$K,pos!S165),)</f>
        <v>0</v>
      </c>
      <c r="T165" s="22">
        <f>IFERROR(HLOOKUP("wn6",[1]pl!$K:$K,pos!T165),)</f>
        <v>0</v>
      </c>
      <c r="U165" s="22">
        <f>IFERROR(HLOOKUP("wn6",[1]pl!$K:$K,pos!U165),)</f>
        <v>0</v>
      </c>
      <c r="V165" s="22">
        <f>IFERROR(HLOOKUP("wn6",[1]pl!$K:$K,pos!V165),)</f>
        <v>0</v>
      </c>
      <c r="W165" s="22">
        <f>IFERROR(HLOOKUP("wn6",[1]pl!$K:$K,pos!W165),)</f>
        <v>0</v>
      </c>
      <c r="X165" s="22">
        <f>IFERROR(HLOOKUP("wn6",[1]pl!$K:$K,pos!X165),)</f>
        <v>0</v>
      </c>
      <c r="Y165" s="22">
        <f>IFERROR(HLOOKUP("wn6",[1]pl!$K:$K,pos!Y165),)</f>
        <v>0</v>
      </c>
      <c r="Z165" s="22">
        <f>IFERROR(HLOOKUP("wn6",[1]pl!$K:$K,pos!Z165),)</f>
        <v>0</v>
      </c>
      <c r="AA165" s="22">
        <f>IFERROR(HLOOKUP("wn6",[1]pl!$K:$K,pos!AA165),)</f>
        <v>0</v>
      </c>
      <c r="AB165" s="22">
        <f>IFERROR(HLOOKUP("wn6",[1]pl!$K:$K,pos!AB165),)</f>
        <v>0</v>
      </c>
      <c r="AC165" s="22">
        <f>IFERROR(HLOOKUP("wn6",[1]pl!$K:$K,pos!AC165),)</f>
        <v>0</v>
      </c>
      <c r="AD165" s="22">
        <f>IFERROR(HLOOKUP("wn6",[1]pl!$K:$K,pos!AD165),)</f>
        <v>0</v>
      </c>
      <c r="AE165" s="22">
        <f>IFERROR(HLOOKUP("wn6",[1]pl!$K:$K,pos!AE165),)</f>
        <v>0</v>
      </c>
    </row>
    <row r="166" spans="1:31" x14ac:dyDescent="0.25">
      <c r="A166" s="22">
        <f>IFERROR(HLOOKUP("wn6",[1]pl!$K:$K,pos!A166),)</f>
        <v>0</v>
      </c>
      <c r="B166" s="22">
        <f>IFERROR(HLOOKUP("wn6",[1]pl!$K:$K,pos!B166),)</f>
        <v>0</v>
      </c>
      <c r="C166" s="22">
        <f>IFERROR(HLOOKUP("wn6",[1]pl!$K:$K,pos!C166),)</f>
        <v>0</v>
      </c>
      <c r="D166" s="22">
        <f>IFERROR(HLOOKUP("wn6",[1]pl!$K:$K,pos!D166),)</f>
        <v>0</v>
      </c>
      <c r="E166" s="22">
        <f>IFERROR(HLOOKUP("wn6",[1]pl!$K:$K,pos!E166),)</f>
        <v>0</v>
      </c>
      <c r="F166" s="22">
        <f>IFERROR(HLOOKUP("wn6",[1]pl!$K:$K,pos!F166),)</f>
        <v>0</v>
      </c>
      <c r="G166" s="22">
        <f>IFERROR(HLOOKUP("wn6",[1]pl!$K:$K,pos!G166),)</f>
        <v>0</v>
      </c>
      <c r="H166" s="22">
        <f>IFERROR(HLOOKUP("wn6",[1]pl!$K:$K,pos!H166),)</f>
        <v>0</v>
      </c>
      <c r="I166" s="22">
        <f>IFERROR(HLOOKUP("wn6",[1]pl!$K:$K,pos!I166),)</f>
        <v>0</v>
      </c>
      <c r="J166" s="22">
        <f>IFERROR(HLOOKUP("wn6",[1]pl!$K:$K,pos!J166),)</f>
        <v>0</v>
      </c>
      <c r="K166" s="22">
        <f>IFERROR(HLOOKUP("wn6",[1]pl!$K:$K,pos!K166),)</f>
        <v>0</v>
      </c>
      <c r="L166" s="22">
        <f>IFERROR(HLOOKUP("wn6",[1]pl!$K:$K,pos!L166),)</f>
        <v>0</v>
      </c>
      <c r="M166" s="22">
        <f>IFERROR(HLOOKUP("wn6",[1]pl!$K:$K,pos!M166),)</f>
        <v>0</v>
      </c>
      <c r="N166" s="22">
        <f>IFERROR(HLOOKUP("wn6",[1]pl!$K:$K,pos!N166),)</f>
        <v>0</v>
      </c>
      <c r="O166" s="22">
        <f>IFERROR(HLOOKUP("wn6",[1]pl!$K:$K,pos!O166),)</f>
        <v>0</v>
      </c>
      <c r="Q166" s="22">
        <f>IFERROR(HLOOKUP("wn6",[1]pl!$K:$K,pos!Q166),)</f>
        <v>0</v>
      </c>
      <c r="R166" s="22">
        <f>IFERROR(HLOOKUP("wn6",[1]pl!$K:$K,pos!R166),)</f>
        <v>0</v>
      </c>
      <c r="S166" s="22">
        <f>IFERROR(HLOOKUP("wn6",[1]pl!$K:$K,pos!S166),)</f>
        <v>0</v>
      </c>
      <c r="T166" s="22">
        <f>IFERROR(HLOOKUP("wn6",[1]pl!$K:$K,pos!T166),)</f>
        <v>0</v>
      </c>
      <c r="U166" s="22">
        <f>IFERROR(HLOOKUP("wn6",[1]pl!$K:$K,pos!U166),)</f>
        <v>0</v>
      </c>
      <c r="V166" s="22">
        <f>IFERROR(HLOOKUP("wn6",[1]pl!$K:$K,pos!V166),)</f>
        <v>0</v>
      </c>
      <c r="W166" s="22">
        <f>IFERROR(HLOOKUP("wn6",[1]pl!$K:$K,pos!W166),)</f>
        <v>0</v>
      </c>
      <c r="X166" s="22">
        <f>IFERROR(HLOOKUP("wn6",[1]pl!$K:$K,pos!X166),)</f>
        <v>0</v>
      </c>
      <c r="Y166" s="22">
        <f>IFERROR(HLOOKUP("wn6",[1]pl!$K:$K,pos!Y166),)</f>
        <v>0</v>
      </c>
      <c r="Z166" s="22">
        <f>IFERROR(HLOOKUP("wn6",[1]pl!$K:$K,pos!Z166),)</f>
        <v>0</v>
      </c>
      <c r="AA166" s="22">
        <f>IFERROR(HLOOKUP("wn6",[1]pl!$K:$K,pos!AA166),)</f>
        <v>0</v>
      </c>
      <c r="AB166" s="22">
        <f>IFERROR(HLOOKUP("wn6",[1]pl!$K:$K,pos!AB166),)</f>
        <v>0</v>
      </c>
      <c r="AC166" s="22">
        <f>IFERROR(HLOOKUP("wn6",[1]pl!$K:$K,pos!AC166),)</f>
        <v>0</v>
      </c>
      <c r="AD166" s="22">
        <f>IFERROR(HLOOKUP("wn6",[1]pl!$K:$K,pos!AD166),)</f>
        <v>0</v>
      </c>
      <c r="AE166" s="22">
        <f>IFERROR(HLOOKUP("wn6",[1]pl!$K:$K,pos!AE166),)</f>
        <v>0</v>
      </c>
    </row>
    <row r="167" spans="1:31" x14ac:dyDescent="0.25">
      <c r="A167" s="22">
        <f>IFERROR(HLOOKUP("wn6",[1]pl!$K:$K,pos!A167),)</f>
        <v>0</v>
      </c>
      <c r="B167" s="22">
        <f>IFERROR(HLOOKUP("wn6",[1]pl!$K:$K,pos!B167),)</f>
        <v>0</v>
      </c>
      <c r="C167" s="22">
        <f>IFERROR(HLOOKUP("wn6",[1]pl!$K:$K,pos!C167),)</f>
        <v>0</v>
      </c>
      <c r="D167" s="22">
        <f>IFERROR(HLOOKUP("wn6",[1]pl!$K:$K,pos!D167),)</f>
        <v>0</v>
      </c>
      <c r="E167" s="22">
        <f>IFERROR(HLOOKUP("wn6",[1]pl!$K:$K,pos!E167),)</f>
        <v>0</v>
      </c>
      <c r="F167" s="22">
        <f>IFERROR(HLOOKUP("wn6",[1]pl!$K:$K,pos!F167),)</f>
        <v>0</v>
      </c>
      <c r="G167" s="22">
        <f>IFERROR(HLOOKUP("wn6",[1]pl!$K:$K,pos!G167),)</f>
        <v>0</v>
      </c>
      <c r="H167" s="22">
        <f>IFERROR(HLOOKUP("wn6",[1]pl!$K:$K,pos!H167),)</f>
        <v>0</v>
      </c>
      <c r="I167" s="22">
        <f>IFERROR(HLOOKUP("wn6",[1]pl!$K:$K,pos!I167),)</f>
        <v>0</v>
      </c>
      <c r="J167" s="22">
        <f>IFERROR(HLOOKUP("wn6",[1]pl!$K:$K,pos!J167),)</f>
        <v>0</v>
      </c>
      <c r="K167" s="22">
        <f>IFERROR(HLOOKUP("wn6",[1]pl!$K:$K,pos!K167),)</f>
        <v>0</v>
      </c>
      <c r="L167" s="22">
        <f>IFERROR(HLOOKUP("wn6",[1]pl!$K:$K,pos!L167),)</f>
        <v>0</v>
      </c>
      <c r="M167" s="22">
        <f>IFERROR(HLOOKUP("wn6",[1]pl!$K:$K,pos!M167),)</f>
        <v>0</v>
      </c>
      <c r="N167" s="22">
        <f>IFERROR(HLOOKUP("wn6",[1]pl!$K:$K,pos!N167),)</f>
        <v>0</v>
      </c>
      <c r="O167" s="22">
        <f>IFERROR(HLOOKUP("wn6",[1]pl!$K:$K,pos!O167),)</f>
        <v>0</v>
      </c>
      <c r="Q167" s="22">
        <f>IFERROR(HLOOKUP("wn6",[1]pl!$K:$K,pos!Q167),)</f>
        <v>0</v>
      </c>
      <c r="R167" s="22">
        <f>IFERROR(HLOOKUP("wn6",[1]pl!$K:$K,pos!R167),)</f>
        <v>0</v>
      </c>
      <c r="S167" s="22">
        <f>IFERROR(HLOOKUP("wn6",[1]pl!$K:$K,pos!S167),)</f>
        <v>0</v>
      </c>
      <c r="T167" s="22">
        <f>IFERROR(HLOOKUP("wn6",[1]pl!$K:$K,pos!T167),)</f>
        <v>0</v>
      </c>
      <c r="U167" s="22">
        <f>IFERROR(HLOOKUP("wn6",[1]pl!$K:$K,pos!U167),)</f>
        <v>0</v>
      </c>
      <c r="V167" s="22">
        <f>IFERROR(HLOOKUP("wn6",[1]pl!$K:$K,pos!V167),)</f>
        <v>0</v>
      </c>
      <c r="W167" s="22">
        <f>IFERROR(HLOOKUP("wn6",[1]pl!$K:$K,pos!W167),)</f>
        <v>0</v>
      </c>
      <c r="X167" s="22">
        <f>IFERROR(HLOOKUP("wn6",[1]pl!$K:$K,pos!X167),)</f>
        <v>0</v>
      </c>
      <c r="Y167" s="22">
        <f>IFERROR(HLOOKUP("wn6",[1]pl!$K:$K,pos!Y167),)</f>
        <v>0</v>
      </c>
      <c r="Z167" s="22">
        <f>IFERROR(HLOOKUP("wn6",[1]pl!$K:$K,pos!Z167),)</f>
        <v>0</v>
      </c>
      <c r="AA167" s="22">
        <f>IFERROR(HLOOKUP("wn6",[1]pl!$K:$K,pos!AA167),)</f>
        <v>0</v>
      </c>
      <c r="AB167" s="22">
        <f>IFERROR(HLOOKUP("wn6",[1]pl!$K:$K,pos!AB167),)</f>
        <v>0</v>
      </c>
      <c r="AC167" s="22">
        <f>IFERROR(HLOOKUP("wn6",[1]pl!$K:$K,pos!AC167),)</f>
        <v>0</v>
      </c>
      <c r="AD167" s="22">
        <f>IFERROR(HLOOKUP("wn6",[1]pl!$K:$K,pos!AD167),)</f>
        <v>0</v>
      </c>
      <c r="AE167" s="22">
        <f>IFERROR(HLOOKUP("wn6",[1]pl!$K:$K,pos!AE167),)</f>
        <v>0</v>
      </c>
    </row>
    <row r="168" spans="1:31" x14ac:dyDescent="0.25">
      <c r="A168" s="22">
        <f>IFERROR(HLOOKUP("wn6",[1]pl!$K:$K,pos!A168),)</f>
        <v>0</v>
      </c>
      <c r="B168" s="22">
        <f>IFERROR(HLOOKUP("wn6",[1]pl!$K:$K,pos!B168),)</f>
        <v>0</v>
      </c>
      <c r="C168" s="22">
        <f>IFERROR(HLOOKUP("wn6",[1]pl!$K:$K,pos!C168),)</f>
        <v>0</v>
      </c>
      <c r="D168" s="22">
        <f>IFERROR(HLOOKUP("wn6",[1]pl!$K:$K,pos!D168),)</f>
        <v>0</v>
      </c>
      <c r="E168" s="22">
        <f>IFERROR(HLOOKUP("wn6",[1]pl!$K:$K,pos!E168),)</f>
        <v>0</v>
      </c>
      <c r="F168" s="22">
        <f>IFERROR(HLOOKUP("wn6",[1]pl!$K:$K,pos!F168),)</f>
        <v>0</v>
      </c>
      <c r="G168" s="22">
        <f>IFERROR(HLOOKUP("wn6",[1]pl!$K:$K,pos!G168),)</f>
        <v>0</v>
      </c>
      <c r="H168" s="22">
        <f>IFERROR(HLOOKUP("wn6",[1]pl!$K:$K,pos!H168),)</f>
        <v>0</v>
      </c>
      <c r="I168" s="22">
        <f>IFERROR(HLOOKUP("wn6",[1]pl!$K:$K,pos!I168),)</f>
        <v>0</v>
      </c>
      <c r="J168" s="22">
        <f>IFERROR(HLOOKUP("wn6",[1]pl!$K:$K,pos!J168),)</f>
        <v>0</v>
      </c>
      <c r="K168" s="22">
        <f>IFERROR(HLOOKUP("wn6",[1]pl!$K:$K,pos!K168),)</f>
        <v>0</v>
      </c>
      <c r="L168" s="22">
        <f>IFERROR(HLOOKUP("wn6",[1]pl!$K:$K,pos!L168),)</f>
        <v>0</v>
      </c>
      <c r="M168" s="22">
        <f>IFERROR(HLOOKUP("wn6",[1]pl!$K:$K,pos!M168),)</f>
        <v>0</v>
      </c>
      <c r="N168" s="22">
        <f>IFERROR(HLOOKUP("wn6",[1]pl!$K:$K,pos!N168),)</f>
        <v>0</v>
      </c>
      <c r="O168" s="22">
        <f>IFERROR(HLOOKUP("wn6",[1]pl!$K:$K,pos!O168),)</f>
        <v>0</v>
      </c>
      <c r="Q168" s="22">
        <f>IFERROR(HLOOKUP("wn6",[1]pl!$K:$K,pos!Q168),)</f>
        <v>0</v>
      </c>
      <c r="R168" s="22">
        <f>IFERROR(HLOOKUP("wn6",[1]pl!$K:$K,pos!R168),)</f>
        <v>0</v>
      </c>
      <c r="S168" s="22">
        <f>IFERROR(HLOOKUP("wn6",[1]pl!$K:$K,pos!S168),)</f>
        <v>0</v>
      </c>
      <c r="T168" s="22">
        <f>IFERROR(HLOOKUP("wn6",[1]pl!$K:$K,pos!T168),)</f>
        <v>0</v>
      </c>
      <c r="U168" s="22">
        <f>IFERROR(HLOOKUP("wn6",[1]pl!$K:$K,pos!U168),)</f>
        <v>0</v>
      </c>
      <c r="V168" s="22">
        <f>IFERROR(HLOOKUP("wn6",[1]pl!$K:$K,pos!V168),)</f>
        <v>0</v>
      </c>
      <c r="W168" s="22">
        <f>IFERROR(HLOOKUP("wn6",[1]pl!$K:$K,pos!W168),)</f>
        <v>0</v>
      </c>
      <c r="X168" s="22">
        <f>IFERROR(HLOOKUP("wn6",[1]pl!$K:$K,pos!X168),)</f>
        <v>0</v>
      </c>
      <c r="Y168" s="22">
        <f>IFERROR(HLOOKUP("wn6",[1]pl!$K:$K,pos!Y168),)</f>
        <v>0</v>
      </c>
      <c r="Z168" s="22">
        <f>IFERROR(HLOOKUP("wn6",[1]pl!$K:$K,pos!Z168),)</f>
        <v>0</v>
      </c>
      <c r="AA168" s="22">
        <f>IFERROR(HLOOKUP("wn6",[1]pl!$K:$K,pos!AA168),)</f>
        <v>0</v>
      </c>
      <c r="AB168" s="22">
        <f>IFERROR(HLOOKUP("wn6",[1]pl!$K:$K,pos!AB168),)</f>
        <v>0</v>
      </c>
      <c r="AC168" s="22">
        <f>IFERROR(HLOOKUP("wn6",[1]pl!$K:$K,pos!AC168),)</f>
        <v>0</v>
      </c>
      <c r="AD168" s="22">
        <f>IFERROR(HLOOKUP("wn6",[1]pl!$K:$K,pos!AD168),)</f>
        <v>0</v>
      </c>
      <c r="AE168" s="22">
        <f>IFERROR(HLOOKUP("wn6",[1]pl!$K:$K,pos!AE168),)</f>
        <v>0</v>
      </c>
    </row>
    <row r="169" spans="1:31" x14ac:dyDescent="0.25">
      <c r="A169" s="22">
        <f>IFERROR(HLOOKUP("wn6",[1]pl!$K:$K,pos!A169),)</f>
        <v>0</v>
      </c>
      <c r="B169" s="22">
        <f>IFERROR(HLOOKUP("wn6",[1]pl!$K:$K,pos!B169),)</f>
        <v>0</v>
      </c>
      <c r="C169" s="22">
        <f>IFERROR(HLOOKUP("wn6",[1]pl!$K:$K,pos!C169),)</f>
        <v>0</v>
      </c>
      <c r="D169" s="22">
        <f>IFERROR(HLOOKUP("wn6",[1]pl!$K:$K,pos!D169),)</f>
        <v>0</v>
      </c>
      <c r="E169" s="22">
        <f>IFERROR(HLOOKUP("wn6",[1]pl!$K:$K,pos!E169),)</f>
        <v>0</v>
      </c>
      <c r="F169" s="22">
        <f>IFERROR(HLOOKUP("wn6",[1]pl!$K:$K,pos!F169),)</f>
        <v>0</v>
      </c>
      <c r="G169" s="22">
        <f>IFERROR(HLOOKUP("wn6",[1]pl!$K:$K,pos!G169),)</f>
        <v>0</v>
      </c>
      <c r="H169" s="22">
        <f>IFERROR(HLOOKUP("wn6",[1]pl!$K:$K,pos!H169),)</f>
        <v>0</v>
      </c>
      <c r="I169" s="22">
        <f>IFERROR(HLOOKUP("wn6",[1]pl!$K:$K,pos!I169),)</f>
        <v>0</v>
      </c>
      <c r="J169" s="22">
        <f>IFERROR(HLOOKUP("wn6",[1]pl!$K:$K,pos!J169),)</f>
        <v>0</v>
      </c>
      <c r="K169" s="22">
        <f>IFERROR(HLOOKUP("wn6",[1]pl!$K:$K,pos!K169),)</f>
        <v>0</v>
      </c>
      <c r="L169" s="22">
        <f>IFERROR(HLOOKUP("wn6",[1]pl!$K:$K,pos!L169),)</f>
        <v>0</v>
      </c>
      <c r="M169" s="22">
        <f>IFERROR(HLOOKUP("wn6",[1]pl!$K:$K,pos!M169),)</f>
        <v>0</v>
      </c>
      <c r="N169" s="22">
        <f>IFERROR(HLOOKUP("wn6",[1]pl!$K:$K,pos!N169),)</f>
        <v>0</v>
      </c>
      <c r="O169" s="22">
        <f>IFERROR(HLOOKUP("wn6",[1]pl!$K:$K,pos!O169),)</f>
        <v>0</v>
      </c>
      <c r="Q169" s="22">
        <f>IFERROR(HLOOKUP("wn6",[1]pl!$K:$K,pos!Q169),)</f>
        <v>0</v>
      </c>
      <c r="R169" s="22">
        <f>IFERROR(HLOOKUP("wn6",[1]pl!$K:$K,pos!R169),)</f>
        <v>0</v>
      </c>
      <c r="S169" s="22">
        <f>IFERROR(HLOOKUP("wn6",[1]pl!$K:$K,pos!S169),)</f>
        <v>0</v>
      </c>
      <c r="T169" s="22">
        <f>IFERROR(HLOOKUP("wn6",[1]pl!$K:$K,pos!T169),)</f>
        <v>0</v>
      </c>
      <c r="U169" s="22">
        <f>IFERROR(HLOOKUP("wn6",[1]pl!$K:$K,pos!U169),)</f>
        <v>0</v>
      </c>
      <c r="V169" s="22">
        <f>IFERROR(HLOOKUP("wn6",[1]pl!$K:$K,pos!V169),)</f>
        <v>0</v>
      </c>
      <c r="W169" s="22">
        <f>IFERROR(HLOOKUP("wn6",[1]pl!$K:$K,pos!W169),)</f>
        <v>0</v>
      </c>
      <c r="X169" s="22">
        <f>IFERROR(HLOOKUP("wn6",[1]pl!$K:$K,pos!X169),)</f>
        <v>0</v>
      </c>
      <c r="Y169" s="22">
        <f>IFERROR(HLOOKUP("wn6",[1]pl!$K:$K,pos!Y169),)</f>
        <v>0</v>
      </c>
      <c r="Z169" s="22">
        <f>IFERROR(HLOOKUP("wn6",[1]pl!$K:$K,pos!Z169),)</f>
        <v>0</v>
      </c>
      <c r="AA169" s="22">
        <f>IFERROR(HLOOKUP("wn6",[1]pl!$K:$K,pos!AA169),)</f>
        <v>0</v>
      </c>
      <c r="AB169" s="22">
        <f>IFERROR(HLOOKUP("wn6",[1]pl!$K:$K,pos!AB169),)</f>
        <v>0</v>
      </c>
      <c r="AC169" s="22">
        <f>IFERROR(HLOOKUP("wn6",[1]pl!$K:$K,pos!AC169),)</f>
        <v>0</v>
      </c>
      <c r="AD169" s="22">
        <f>IFERROR(HLOOKUP("wn6",[1]pl!$K:$K,pos!AD169),)</f>
        <v>0</v>
      </c>
      <c r="AE169" s="22">
        <f>IFERROR(HLOOKUP("wn6",[1]pl!$K:$K,pos!AE169),)</f>
        <v>0</v>
      </c>
    </row>
    <row r="170" spans="1:31" x14ac:dyDescent="0.25">
      <c r="A170" s="22">
        <f>IFERROR(HLOOKUP("wn6",[1]pl!$K:$K,pos!A170),)</f>
        <v>0</v>
      </c>
      <c r="B170" s="22">
        <f>IFERROR(HLOOKUP("wn6",[1]pl!$K:$K,pos!B170),)</f>
        <v>0</v>
      </c>
      <c r="C170" s="22">
        <f>IFERROR(HLOOKUP("wn6",[1]pl!$K:$K,pos!C170),)</f>
        <v>0</v>
      </c>
      <c r="D170" s="22">
        <f>IFERROR(HLOOKUP("wn6",[1]pl!$K:$K,pos!D170),)</f>
        <v>0</v>
      </c>
      <c r="E170" s="22">
        <f>IFERROR(HLOOKUP("wn6",[1]pl!$K:$K,pos!E170),)</f>
        <v>0</v>
      </c>
      <c r="F170" s="22">
        <f>IFERROR(HLOOKUP("wn6",[1]pl!$K:$K,pos!F170),)</f>
        <v>0</v>
      </c>
      <c r="G170" s="22">
        <f>IFERROR(HLOOKUP("wn6",[1]pl!$K:$K,pos!G170),)</f>
        <v>0</v>
      </c>
      <c r="H170" s="22">
        <f>IFERROR(HLOOKUP("wn6",[1]pl!$K:$K,pos!H170),)</f>
        <v>0</v>
      </c>
      <c r="I170" s="22">
        <f>IFERROR(HLOOKUP("wn6",[1]pl!$K:$K,pos!I170),)</f>
        <v>0</v>
      </c>
      <c r="J170" s="22">
        <f>IFERROR(HLOOKUP("wn6",[1]pl!$K:$K,pos!J170),)</f>
        <v>0</v>
      </c>
      <c r="K170" s="22">
        <f>IFERROR(HLOOKUP("wn6",[1]pl!$K:$K,pos!K170),)</f>
        <v>0</v>
      </c>
      <c r="L170" s="22">
        <f>IFERROR(HLOOKUP("wn6",[1]pl!$K:$K,pos!L170),)</f>
        <v>0</v>
      </c>
      <c r="M170" s="22">
        <f>IFERROR(HLOOKUP("wn6",[1]pl!$K:$K,pos!M170),)</f>
        <v>0</v>
      </c>
      <c r="N170" s="22">
        <f>IFERROR(HLOOKUP("wn6",[1]pl!$K:$K,pos!N170),)</f>
        <v>0</v>
      </c>
      <c r="O170" s="22">
        <f>IFERROR(HLOOKUP("wn6",[1]pl!$K:$K,pos!O170),)</f>
        <v>0</v>
      </c>
      <c r="Q170" s="22">
        <f>IFERROR(HLOOKUP("wn6",[1]pl!$K:$K,pos!Q170),)</f>
        <v>0</v>
      </c>
      <c r="R170" s="22">
        <f>IFERROR(HLOOKUP("wn6",[1]pl!$K:$K,pos!R170),)</f>
        <v>0</v>
      </c>
      <c r="S170" s="22">
        <f>IFERROR(HLOOKUP("wn6",[1]pl!$K:$K,pos!S170),)</f>
        <v>0</v>
      </c>
      <c r="T170" s="22">
        <f>IFERROR(HLOOKUP("wn6",[1]pl!$K:$K,pos!T170),)</f>
        <v>0</v>
      </c>
      <c r="U170" s="22">
        <f>IFERROR(HLOOKUP("wn6",[1]pl!$K:$K,pos!U170),)</f>
        <v>0</v>
      </c>
      <c r="V170" s="22">
        <f>IFERROR(HLOOKUP("wn6",[1]pl!$K:$K,pos!V170),)</f>
        <v>0</v>
      </c>
      <c r="W170" s="22">
        <f>IFERROR(HLOOKUP("wn6",[1]pl!$K:$K,pos!W170),)</f>
        <v>0</v>
      </c>
      <c r="X170" s="22">
        <f>IFERROR(HLOOKUP("wn6",[1]pl!$K:$K,pos!X170),)</f>
        <v>0</v>
      </c>
      <c r="Y170" s="22">
        <f>IFERROR(HLOOKUP("wn6",[1]pl!$K:$K,pos!Y170),)</f>
        <v>0</v>
      </c>
      <c r="Z170" s="22">
        <f>IFERROR(HLOOKUP("wn6",[1]pl!$K:$K,pos!Z170),)</f>
        <v>0</v>
      </c>
      <c r="AA170" s="22">
        <f>IFERROR(HLOOKUP("wn6",[1]pl!$K:$K,pos!AA170),)</f>
        <v>0</v>
      </c>
      <c r="AB170" s="22">
        <f>IFERROR(HLOOKUP("wn6",[1]pl!$K:$K,pos!AB170),)</f>
        <v>0</v>
      </c>
      <c r="AC170" s="22">
        <f>IFERROR(HLOOKUP("wn6",[1]pl!$K:$K,pos!AC170),)</f>
        <v>0</v>
      </c>
      <c r="AD170" s="22">
        <f>IFERROR(HLOOKUP("wn6",[1]pl!$K:$K,pos!AD170),)</f>
        <v>0</v>
      </c>
      <c r="AE170" s="22">
        <f>IFERROR(HLOOKUP("wn6",[1]pl!$K:$K,pos!AE170),)</f>
        <v>0</v>
      </c>
    </row>
    <row r="171" spans="1:31" x14ac:dyDescent="0.25">
      <c r="A171" s="22">
        <f>IFERROR(HLOOKUP("wn6",[1]pl!$K:$K,pos!A171),)</f>
        <v>0</v>
      </c>
      <c r="B171" s="22">
        <f>IFERROR(HLOOKUP("wn6",[1]pl!$K:$K,pos!B171),)</f>
        <v>0</v>
      </c>
      <c r="C171" s="22">
        <f>IFERROR(HLOOKUP("wn6",[1]pl!$K:$K,pos!C171),)</f>
        <v>0</v>
      </c>
      <c r="D171" s="22">
        <f>IFERROR(HLOOKUP("wn6",[1]pl!$K:$K,pos!D171),)</f>
        <v>0</v>
      </c>
      <c r="E171" s="22">
        <f>IFERROR(HLOOKUP("wn6",[1]pl!$K:$K,pos!E171),)</f>
        <v>0</v>
      </c>
      <c r="F171" s="22">
        <f>IFERROR(HLOOKUP("wn6",[1]pl!$K:$K,pos!F171),)</f>
        <v>0</v>
      </c>
      <c r="G171" s="22">
        <f>IFERROR(HLOOKUP("wn6",[1]pl!$K:$K,pos!G171),)</f>
        <v>0</v>
      </c>
      <c r="H171" s="22">
        <f>IFERROR(HLOOKUP("wn6",[1]pl!$K:$K,pos!H171),)</f>
        <v>0</v>
      </c>
      <c r="I171" s="22">
        <f>IFERROR(HLOOKUP("wn6",[1]pl!$K:$K,pos!I171),)</f>
        <v>0</v>
      </c>
      <c r="J171" s="22">
        <f>IFERROR(HLOOKUP("wn6",[1]pl!$K:$K,pos!J171),)</f>
        <v>0</v>
      </c>
      <c r="K171" s="22">
        <f>IFERROR(HLOOKUP("wn6",[1]pl!$K:$K,pos!K171),)</f>
        <v>0</v>
      </c>
      <c r="L171" s="22">
        <f>IFERROR(HLOOKUP("wn6",[1]pl!$K:$K,pos!L171),)</f>
        <v>0</v>
      </c>
      <c r="M171" s="22">
        <f>IFERROR(HLOOKUP("wn6",[1]pl!$K:$K,pos!M171),)</f>
        <v>0</v>
      </c>
      <c r="N171" s="22">
        <f>IFERROR(HLOOKUP("wn6",[1]pl!$K:$K,pos!N171),)</f>
        <v>0</v>
      </c>
      <c r="O171" s="22">
        <f>IFERROR(HLOOKUP("wn6",[1]pl!$K:$K,pos!O171),)</f>
        <v>0</v>
      </c>
      <c r="Q171" s="22">
        <f>IFERROR(HLOOKUP("wn6",[1]pl!$K:$K,pos!Q171),)</f>
        <v>0</v>
      </c>
      <c r="R171" s="22">
        <f>IFERROR(HLOOKUP("wn6",[1]pl!$K:$K,pos!R171),)</f>
        <v>0</v>
      </c>
      <c r="S171" s="22">
        <f>IFERROR(HLOOKUP("wn6",[1]pl!$K:$K,pos!S171),)</f>
        <v>0</v>
      </c>
      <c r="T171" s="22">
        <f>IFERROR(HLOOKUP("wn6",[1]pl!$K:$K,pos!T171),)</f>
        <v>0</v>
      </c>
      <c r="U171" s="22">
        <f>IFERROR(HLOOKUP("wn6",[1]pl!$K:$K,pos!U171),)</f>
        <v>0</v>
      </c>
      <c r="V171" s="22">
        <f>IFERROR(HLOOKUP("wn6",[1]pl!$K:$K,pos!V171),)</f>
        <v>0</v>
      </c>
      <c r="W171" s="22">
        <f>IFERROR(HLOOKUP("wn6",[1]pl!$K:$K,pos!W171),)</f>
        <v>0</v>
      </c>
      <c r="X171" s="22">
        <f>IFERROR(HLOOKUP("wn6",[1]pl!$K:$K,pos!X171),)</f>
        <v>0</v>
      </c>
      <c r="Y171" s="22">
        <f>IFERROR(HLOOKUP("wn6",[1]pl!$K:$K,pos!Y171),)</f>
        <v>0</v>
      </c>
      <c r="Z171" s="22">
        <f>IFERROR(HLOOKUP("wn6",[1]pl!$K:$K,pos!Z171),)</f>
        <v>0</v>
      </c>
      <c r="AA171" s="22">
        <f>IFERROR(HLOOKUP("wn6",[1]pl!$K:$K,pos!AA171),)</f>
        <v>0</v>
      </c>
      <c r="AB171" s="22">
        <f>IFERROR(HLOOKUP("wn6",[1]pl!$K:$K,pos!AB171),)</f>
        <v>0</v>
      </c>
      <c r="AC171" s="22">
        <f>IFERROR(HLOOKUP("wn6",[1]pl!$K:$K,pos!AC171),)</f>
        <v>0</v>
      </c>
      <c r="AD171" s="22">
        <f>IFERROR(HLOOKUP("wn6",[1]pl!$K:$K,pos!AD171),)</f>
        <v>0</v>
      </c>
      <c r="AE171" s="22">
        <f>IFERROR(HLOOKUP("wn6",[1]pl!$K:$K,pos!AE171),)</f>
        <v>0</v>
      </c>
    </row>
    <row r="172" spans="1:31" x14ac:dyDescent="0.25">
      <c r="A172" s="22">
        <f>IFERROR(HLOOKUP("wn6",[1]pl!$K:$K,pos!A172),)</f>
        <v>0</v>
      </c>
      <c r="B172" s="22">
        <f>IFERROR(HLOOKUP("wn6",[1]pl!$K:$K,pos!B172),)</f>
        <v>0</v>
      </c>
      <c r="C172" s="22">
        <f>IFERROR(HLOOKUP("wn6",[1]pl!$K:$K,pos!C172),)</f>
        <v>0</v>
      </c>
      <c r="D172" s="22">
        <f>IFERROR(HLOOKUP("wn6",[1]pl!$K:$K,pos!D172),)</f>
        <v>0</v>
      </c>
      <c r="E172" s="22">
        <f>IFERROR(HLOOKUP("wn6",[1]pl!$K:$K,pos!E172),)</f>
        <v>0</v>
      </c>
      <c r="F172" s="22">
        <f>IFERROR(HLOOKUP("wn6",[1]pl!$K:$K,pos!F172),)</f>
        <v>0</v>
      </c>
      <c r="G172" s="22">
        <f>IFERROR(HLOOKUP("wn6",[1]pl!$K:$K,pos!G172),)</f>
        <v>0</v>
      </c>
      <c r="H172" s="22">
        <f>IFERROR(HLOOKUP("wn6",[1]pl!$K:$K,pos!H172),)</f>
        <v>0</v>
      </c>
      <c r="I172" s="22">
        <f>IFERROR(HLOOKUP("wn6",[1]pl!$K:$K,pos!I172),)</f>
        <v>0</v>
      </c>
      <c r="J172" s="22">
        <f>IFERROR(HLOOKUP("wn6",[1]pl!$K:$K,pos!J172),)</f>
        <v>0</v>
      </c>
      <c r="K172" s="22">
        <f>IFERROR(HLOOKUP("wn6",[1]pl!$K:$K,pos!K172),)</f>
        <v>0</v>
      </c>
      <c r="L172" s="22">
        <f>IFERROR(HLOOKUP("wn6",[1]pl!$K:$K,pos!L172),)</f>
        <v>0</v>
      </c>
      <c r="M172" s="22">
        <f>IFERROR(HLOOKUP("wn6",[1]pl!$K:$K,pos!M172),)</f>
        <v>0</v>
      </c>
      <c r="N172" s="22">
        <f>IFERROR(HLOOKUP("wn6",[1]pl!$K:$K,pos!N172),)</f>
        <v>0</v>
      </c>
      <c r="O172" s="22">
        <f>IFERROR(HLOOKUP("wn6",[1]pl!$K:$K,pos!O172),)</f>
        <v>0</v>
      </c>
      <c r="Q172" s="22">
        <f>IFERROR(HLOOKUP("wn6",[1]pl!$K:$K,pos!Q172),)</f>
        <v>0</v>
      </c>
      <c r="R172" s="22">
        <f>IFERROR(HLOOKUP("wn6",[1]pl!$K:$K,pos!R172),)</f>
        <v>0</v>
      </c>
      <c r="S172" s="22">
        <f>IFERROR(HLOOKUP("wn6",[1]pl!$K:$K,pos!S172),)</f>
        <v>0</v>
      </c>
      <c r="T172" s="22">
        <f>IFERROR(HLOOKUP("wn6",[1]pl!$K:$K,pos!T172),)</f>
        <v>0</v>
      </c>
      <c r="U172" s="22">
        <f>IFERROR(HLOOKUP("wn6",[1]pl!$K:$K,pos!U172),)</f>
        <v>0</v>
      </c>
      <c r="V172" s="22">
        <f>IFERROR(HLOOKUP("wn6",[1]pl!$K:$K,pos!V172),)</f>
        <v>0</v>
      </c>
      <c r="W172" s="22">
        <f>IFERROR(HLOOKUP("wn6",[1]pl!$K:$K,pos!W172),)</f>
        <v>0</v>
      </c>
      <c r="X172" s="22">
        <f>IFERROR(HLOOKUP("wn6",[1]pl!$K:$K,pos!X172),)</f>
        <v>0</v>
      </c>
      <c r="Y172" s="22">
        <f>IFERROR(HLOOKUP("wn6",[1]pl!$K:$K,pos!Y172),)</f>
        <v>0</v>
      </c>
      <c r="Z172" s="22">
        <f>IFERROR(HLOOKUP("wn6",[1]pl!$K:$K,pos!Z172),)</f>
        <v>0</v>
      </c>
      <c r="AA172" s="22">
        <f>IFERROR(HLOOKUP("wn6",[1]pl!$K:$K,pos!AA172),)</f>
        <v>0</v>
      </c>
      <c r="AB172" s="22">
        <f>IFERROR(HLOOKUP("wn6",[1]pl!$K:$K,pos!AB172),)</f>
        <v>0</v>
      </c>
      <c r="AC172" s="22">
        <f>IFERROR(HLOOKUP("wn6",[1]pl!$K:$K,pos!AC172),)</f>
        <v>0</v>
      </c>
      <c r="AD172" s="22">
        <f>IFERROR(HLOOKUP("wn6",[1]pl!$K:$K,pos!AD172),)</f>
        <v>0</v>
      </c>
      <c r="AE172" s="22">
        <f>IFERROR(HLOOKUP("wn6",[1]pl!$K:$K,pos!AE172),)</f>
        <v>0</v>
      </c>
    </row>
    <row r="173" spans="1:31" x14ac:dyDescent="0.25">
      <c r="A173" s="22">
        <f>IFERROR(HLOOKUP("wn6",[1]pl!$K:$K,pos!A173),)</f>
        <v>0</v>
      </c>
      <c r="B173" s="22">
        <f>IFERROR(HLOOKUP("wn6",[1]pl!$K:$K,pos!B173),)</f>
        <v>0</v>
      </c>
      <c r="C173" s="22">
        <f>IFERROR(HLOOKUP("wn6",[1]pl!$K:$K,pos!C173),)</f>
        <v>0</v>
      </c>
      <c r="D173" s="22">
        <f>IFERROR(HLOOKUP("wn6",[1]pl!$K:$K,pos!D173),)</f>
        <v>0</v>
      </c>
      <c r="E173" s="22">
        <f>IFERROR(HLOOKUP("wn6",[1]pl!$K:$K,pos!E173),)</f>
        <v>0</v>
      </c>
      <c r="F173" s="22">
        <f>IFERROR(HLOOKUP("wn6",[1]pl!$K:$K,pos!F173),)</f>
        <v>0</v>
      </c>
      <c r="G173" s="22">
        <f>IFERROR(HLOOKUP("wn6",[1]pl!$K:$K,pos!G173),)</f>
        <v>0</v>
      </c>
      <c r="H173" s="22">
        <f>IFERROR(HLOOKUP("wn6",[1]pl!$K:$K,pos!H173),)</f>
        <v>0</v>
      </c>
      <c r="I173" s="22">
        <f>IFERROR(HLOOKUP("wn6",[1]pl!$K:$K,pos!I173),)</f>
        <v>0</v>
      </c>
      <c r="J173" s="22">
        <f>IFERROR(HLOOKUP("wn6",[1]pl!$K:$K,pos!J173),)</f>
        <v>0</v>
      </c>
      <c r="K173" s="22">
        <f>IFERROR(HLOOKUP("wn6",[1]pl!$K:$K,pos!K173),)</f>
        <v>0</v>
      </c>
      <c r="L173" s="22">
        <f>IFERROR(HLOOKUP("wn6",[1]pl!$K:$K,pos!L173),)</f>
        <v>0</v>
      </c>
      <c r="M173" s="22">
        <f>IFERROR(HLOOKUP("wn6",[1]pl!$K:$K,pos!M173),)</f>
        <v>0</v>
      </c>
      <c r="N173" s="22">
        <f>IFERROR(HLOOKUP("wn6",[1]pl!$K:$K,pos!N173),)</f>
        <v>0</v>
      </c>
      <c r="O173" s="22">
        <f>IFERROR(HLOOKUP("wn6",[1]pl!$K:$K,pos!O173),)</f>
        <v>0</v>
      </c>
      <c r="Q173" s="22">
        <f>IFERROR(HLOOKUP("wn6",[1]pl!$K:$K,pos!Q173),)</f>
        <v>0</v>
      </c>
      <c r="R173" s="22">
        <f>IFERROR(HLOOKUP("wn6",[1]pl!$K:$K,pos!R173),)</f>
        <v>0</v>
      </c>
      <c r="S173" s="22">
        <f>IFERROR(HLOOKUP("wn6",[1]pl!$K:$K,pos!S173),)</f>
        <v>0</v>
      </c>
      <c r="T173" s="22">
        <f>IFERROR(HLOOKUP("wn6",[1]pl!$K:$K,pos!T173),)</f>
        <v>0</v>
      </c>
      <c r="U173" s="22">
        <f>IFERROR(HLOOKUP("wn6",[1]pl!$K:$K,pos!U173),)</f>
        <v>0</v>
      </c>
      <c r="V173" s="22">
        <f>IFERROR(HLOOKUP("wn6",[1]pl!$K:$K,pos!V173),)</f>
        <v>0</v>
      </c>
      <c r="W173" s="22">
        <f>IFERROR(HLOOKUP("wn6",[1]pl!$K:$K,pos!W173),)</f>
        <v>0</v>
      </c>
      <c r="X173" s="22">
        <f>IFERROR(HLOOKUP("wn6",[1]pl!$K:$K,pos!X173),)</f>
        <v>0</v>
      </c>
      <c r="Y173" s="22">
        <f>IFERROR(HLOOKUP("wn6",[1]pl!$K:$K,pos!Y173),)</f>
        <v>0</v>
      </c>
      <c r="Z173" s="22">
        <f>IFERROR(HLOOKUP("wn6",[1]pl!$K:$K,pos!Z173),)</f>
        <v>0</v>
      </c>
      <c r="AA173" s="22">
        <f>IFERROR(HLOOKUP("wn6",[1]pl!$K:$K,pos!AA173),)</f>
        <v>0</v>
      </c>
      <c r="AB173" s="22">
        <f>IFERROR(HLOOKUP("wn6",[1]pl!$K:$K,pos!AB173),)</f>
        <v>0</v>
      </c>
      <c r="AC173" s="22">
        <f>IFERROR(HLOOKUP("wn6",[1]pl!$K:$K,pos!AC173),)</f>
        <v>0</v>
      </c>
      <c r="AD173" s="22">
        <f>IFERROR(HLOOKUP("wn6",[1]pl!$K:$K,pos!AD173),)</f>
        <v>0</v>
      </c>
      <c r="AE173" s="22">
        <f>IFERROR(HLOOKUP("wn6",[1]pl!$K:$K,pos!AE173),)</f>
        <v>0</v>
      </c>
    </row>
    <row r="174" spans="1:31" x14ac:dyDescent="0.25">
      <c r="A174" s="22">
        <f>IFERROR(HLOOKUP("wn6",[1]pl!$K:$K,pos!A174),)</f>
        <v>0</v>
      </c>
      <c r="B174" s="22">
        <f>IFERROR(HLOOKUP("wn6",[1]pl!$K:$K,pos!B174),)</f>
        <v>0</v>
      </c>
      <c r="C174" s="22">
        <f>IFERROR(HLOOKUP("wn6",[1]pl!$K:$K,pos!C174),)</f>
        <v>0</v>
      </c>
      <c r="D174" s="22">
        <f>IFERROR(HLOOKUP("wn6",[1]pl!$K:$K,pos!D174),)</f>
        <v>0</v>
      </c>
      <c r="E174" s="22">
        <f>IFERROR(HLOOKUP("wn6",[1]pl!$K:$K,pos!E174),)</f>
        <v>0</v>
      </c>
      <c r="F174" s="22">
        <f>IFERROR(HLOOKUP("wn6",[1]pl!$K:$K,pos!F174),)</f>
        <v>0</v>
      </c>
      <c r="G174" s="22">
        <f>IFERROR(HLOOKUP("wn6",[1]pl!$K:$K,pos!G174),)</f>
        <v>0</v>
      </c>
      <c r="H174" s="22">
        <f>IFERROR(HLOOKUP("wn6",[1]pl!$K:$K,pos!H174),)</f>
        <v>0</v>
      </c>
      <c r="I174" s="22">
        <f>IFERROR(HLOOKUP("wn6",[1]pl!$K:$K,pos!I174),)</f>
        <v>0</v>
      </c>
      <c r="J174" s="22">
        <f>IFERROR(HLOOKUP("wn6",[1]pl!$K:$K,pos!J174),)</f>
        <v>0</v>
      </c>
      <c r="K174" s="22">
        <f>IFERROR(HLOOKUP("wn6",[1]pl!$K:$K,pos!K174),)</f>
        <v>0</v>
      </c>
      <c r="L174" s="22">
        <f>IFERROR(HLOOKUP("wn6",[1]pl!$K:$K,pos!L174),)</f>
        <v>0</v>
      </c>
      <c r="M174" s="22">
        <f>IFERROR(HLOOKUP("wn6",[1]pl!$K:$K,pos!M174),)</f>
        <v>0</v>
      </c>
      <c r="N174" s="22">
        <f>IFERROR(HLOOKUP("wn6",[1]pl!$K:$K,pos!N174),)</f>
        <v>0</v>
      </c>
      <c r="O174" s="22">
        <f>IFERROR(HLOOKUP("wn6",[1]pl!$K:$K,pos!O174),)</f>
        <v>0</v>
      </c>
      <c r="Q174" s="22">
        <f>IFERROR(HLOOKUP("wn6",[1]pl!$K:$K,pos!Q174),)</f>
        <v>0</v>
      </c>
      <c r="R174" s="22">
        <f>IFERROR(HLOOKUP("wn6",[1]pl!$K:$K,pos!R174),)</f>
        <v>0</v>
      </c>
      <c r="S174" s="22">
        <f>IFERROR(HLOOKUP("wn6",[1]pl!$K:$K,pos!S174),)</f>
        <v>0</v>
      </c>
      <c r="T174" s="22">
        <f>IFERROR(HLOOKUP("wn6",[1]pl!$K:$K,pos!T174),)</f>
        <v>0</v>
      </c>
      <c r="U174" s="22">
        <f>IFERROR(HLOOKUP("wn6",[1]pl!$K:$K,pos!U174),)</f>
        <v>0</v>
      </c>
      <c r="V174" s="22">
        <f>IFERROR(HLOOKUP("wn6",[1]pl!$K:$K,pos!V174),)</f>
        <v>0</v>
      </c>
      <c r="W174" s="22">
        <f>IFERROR(HLOOKUP("wn6",[1]pl!$K:$K,pos!W174),)</f>
        <v>0</v>
      </c>
      <c r="X174" s="22">
        <f>IFERROR(HLOOKUP("wn6",[1]pl!$K:$K,pos!X174),)</f>
        <v>0</v>
      </c>
      <c r="Y174" s="22">
        <f>IFERROR(HLOOKUP("wn6",[1]pl!$K:$K,pos!Y174),)</f>
        <v>0</v>
      </c>
      <c r="Z174" s="22">
        <f>IFERROR(HLOOKUP("wn6",[1]pl!$K:$K,pos!Z174),)</f>
        <v>0</v>
      </c>
      <c r="AA174" s="22">
        <f>IFERROR(HLOOKUP("wn6",[1]pl!$K:$K,pos!AA174),)</f>
        <v>0</v>
      </c>
      <c r="AB174" s="22">
        <f>IFERROR(HLOOKUP("wn6",[1]pl!$K:$K,pos!AB174),)</f>
        <v>0</v>
      </c>
      <c r="AC174" s="22">
        <f>IFERROR(HLOOKUP("wn6",[1]pl!$K:$K,pos!AC174),)</f>
        <v>0</v>
      </c>
      <c r="AD174" s="22">
        <f>IFERROR(HLOOKUP("wn6",[1]pl!$K:$K,pos!AD174),)</f>
        <v>0</v>
      </c>
      <c r="AE174" s="22">
        <f>IFERROR(HLOOKUP("wn6",[1]pl!$K:$K,pos!AE174),)</f>
        <v>0</v>
      </c>
    </row>
    <row r="175" spans="1:31" x14ac:dyDescent="0.25">
      <c r="A175" s="22">
        <f>IFERROR(HLOOKUP("wn6",[1]pl!$K:$K,pos!A175),)</f>
        <v>0</v>
      </c>
      <c r="B175" s="22">
        <f>IFERROR(HLOOKUP("wn6",[1]pl!$K:$K,pos!B175),)</f>
        <v>0</v>
      </c>
      <c r="C175" s="22">
        <f>IFERROR(HLOOKUP("wn6",[1]pl!$K:$K,pos!C175),)</f>
        <v>0</v>
      </c>
      <c r="D175" s="22">
        <f>IFERROR(HLOOKUP("wn6",[1]pl!$K:$K,pos!D175),)</f>
        <v>0</v>
      </c>
      <c r="E175" s="22">
        <f>IFERROR(HLOOKUP("wn6",[1]pl!$K:$K,pos!E175),)</f>
        <v>0</v>
      </c>
      <c r="F175" s="22">
        <f>IFERROR(HLOOKUP("wn6",[1]pl!$K:$K,pos!F175),)</f>
        <v>0</v>
      </c>
      <c r="G175" s="22">
        <f>IFERROR(HLOOKUP("wn6",[1]pl!$K:$K,pos!G175),)</f>
        <v>0</v>
      </c>
      <c r="H175" s="22">
        <f>IFERROR(HLOOKUP("wn6",[1]pl!$K:$K,pos!H175),)</f>
        <v>0</v>
      </c>
      <c r="I175" s="22">
        <f>IFERROR(HLOOKUP("wn6",[1]pl!$K:$K,pos!I175),)</f>
        <v>0</v>
      </c>
      <c r="J175" s="22">
        <f>IFERROR(HLOOKUP("wn6",[1]pl!$K:$K,pos!J175),)</f>
        <v>0</v>
      </c>
      <c r="K175" s="22">
        <f>IFERROR(HLOOKUP("wn6",[1]pl!$K:$K,pos!K175),)</f>
        <v>0</v>
      </c>
      <c r="L175" s="22">
        <f>IFERROR(HLOOKUP("wn6",[1]pl!$K:$K,pos!L175),)</f>
        <v>0</v>
      </c>
      <c r="M175" s="22">
        <f>IFERROR(HLOOKUP("wn6",[1]pl!$K:$K,pos!M175),)</f>
        <v>0</v>
      </c>
      <c r="N175" s="22">
        <f>IFERROR(HLOOKUP("wn6",[1]pl!$K:$K,pos!N175),)</f>
        <v>0</v>
      </c>
      <c r="O175" s="22">
        <f>IFERROR(HLOOKUP("wn6",[1]pl!$K:$K,pos!O175),)</f>
        <v>0</v>
      </c>
      <c r="Q175" s="22">
        <f>IFERROR(HLOOKUP("wn6",[1]pl!$K:$K,pos!Q175),)</f>
        <v>0</v>
      </c>
      <c r="R175" s="22">
        <f>IFERROR(HLOOKUP("wn6",[1]pl!$K:$K,pos!R175),)</f>
        <v>0</v>
      </c>
      <c r="S175" s="22">
        <f>IFERROR(HLOOKUP("wn6",[1]pl!$K:$K,pos!S175),)</f>
        <v>0</v>
      </c>
      <c r="T175" s="22">
        <f>IFERROR(HLOOKUP("wn6",[1]pl!$K:$K,pos!T175),)</f>
        <v>0</v>
      </c>
      <c r="U175" s="22">
        <f>IFERROR(HLOOKUP("wn6",[1]pl!$K:$K,pos!U175),)</f>
        <v>0</v>
      </c>
      <c r="V175" s="22">
        <f>IFERROR(HLOOKUP("wn6",[1]pl!$K:$K,pos!V175),)</f>
        <v>0</v>
      </c>
      <c r="W175" s="22">
        <f>IFERROR(HLOOKUP("wn6",[1]pl!$K:$K,pos!W175),)</f>
        <v>0</v>
      </c>
      <c r="X175" s="22">
        <f>IFERROR(HLOOKUP("wn6",[1]pl!$K:$K,pos!X175),)</f>
        <v>0</v>
      </c>
      <c r="Y175" s="22">
        <f>IFERROR(HLOOKUP("wn6",[1]pl!$K:$K,pos!Y175),)</f>
        <v>0</v>
      </c>
      <c r="Z175" s="22">
        <f>IFERROR(HLOOKUP("wn6",[1]pl!$K:$K,pos!Z175),)</f>
        <v>0</v>
      </c>
      <c r="AA175" s="22">
        <f>IFERROR(HLOOKUP("wn6",[1]pl!$K:$K,pos!AA175),)</f>
        <v>0</v>
      </c>
      <c r="AB175" s="22">
        <f>IFERROR(HLOOKUP("wn6",[1]pl!$K:$K,pos!AB175),)</f>
        <v>0</v>
      </c>
      <c r="AC175" s="22">
        <f>IFERROR(HLOOKUP("wn6",[1]pl!$K:$K,pos!AC175),)</f>
        <v>0</v>
      </c>
      <c r="AD175" s="22">
        <f>IFERROR(HLOOKUP("wn6",[1]pl!$K:$K,pos!AD175),)</f>
        <v>0</v>
      </c>
      <c r="AE175" s="22">
        <f>IFERROR(HLOOKUP("wn6",[1]pl!$K:$K,pos!AE175),)</f>
        <v>0</v>
      </c>
    </row>
    <row r="176" spans="1:31" x14ac:dyDescent="0.25">
      <c r="A176" s="22">
        <f>IFERROR(HLOOKUP("wn6",[1]pl!$K:$K,pos!A176),)</f>
        <v>0</v>
      </c>
      <c r="B176" s="22">
        <f>IFERROR(HLOOKUP("wn6",[1]pl!$K:$K,pos!B176),)</f>
        <v>0</v>
      </c>
      <c r="C176" s="22">
        <f>IFERROR(HLOOKUP("wn6",[1]pl!$K:$K,pos!C176),)</f>
        <v>0</v>
      </c>
      <c r="D176" s="22">
        <f>IFERROR(HLOOKUP("wn6",[1]pl!$K:$K,pos!D176),)</f>
        <v>0</v>
      </c>
      <c r="E176" s="22">
        <f>IFERROR(HLOOKUP("wn6",[1]pl!$K:$K,pos!E176),)</f>
        <v>0</v>
      </c>
      <c r="F176" s="22">
        <f>IFERROR(HLOOKUP("wn6",[1]pl!$K:$K,pos!F176),)</f>
        <v>0</v>
      </c>
      <c r="G176" s="22">
        <f>IFERROR(HLOOKUP("wn6",[1]pl!$K:$K,pos!G176),)</f>
        <v>0</v>
      </c>
      <c r="H176" s="22">
        <f>IFERROR(HLOOKUP("wn6",[1]pl!$K:$K,pos!H176),)</f>
        <v>0</v>
      </c>
      <c r="I176" s="22">
        <f>IFERROR(HLOOKUP("wn6",[1]pl!$K:$K,pos!I176),)</f>
        <v>0</v>
      </c>
      <c r="J176" s="22">
        <f>IFERROR(HLOOKUP("wn6",[1]pl!$K:$K,pos!J176),)</f>
        <v>0</v>
      </c>
      <c r="K176" s="22">
        <f>IFERROR(HLOOKUP("wn6",[1]pl!$K:$K,pos!K176),)</f>
        <v>0</v>
      </c>
      <c r="L176" s="22">
        <f>IFERROR(HLOOKUP("wn6",[1]pl!$K:$K,pos!L176),)</f>
        <v>0</v>
      </c>
      <c r="M176" s="22">
        <f>IFERROR(HLOOKUP("wn6",[1]pl!$K:$K,pos!M176),)</f>
        <v>0</v>
      </c>
      <c r="N176" s="22">
        <f>IFERROR(HLOOKUP("wn6",[1]pl!$K:$K,pos!N176),)</f>
        <v>0</v>
      </c>
      <c r="O176" s="22">
        <f>IFERROR(HLOOKUP("wn6",[1]pl!$K:$K,pos!O176),)</f>
        <v>0</v>
      </c>
      <c r="Q176" s="22">
        <f>IFERROR(HLOOKUP("wn6",[1]pl!$K:$K,pos!Q176),)</f>
        <v>0</v>
      </c>
      <c r="R176" s="22">
        <f>IFERROR(HLOOKUP("wn6",[1]pl!$K:$K,pos!R176),)</f>
        <v>0</v>
      </c>
      <c r="S176" s="22">
        <f>IFERROR(HLOOKUP("wn6",[1]pl!$K:$K,pos!S176),)</f>
        <v>0</v>
      </c>
      <c r="T176" s="22">
        <f>IFERROR(HLOOKUP("wn6",[1]pl!$K:$K,pos!T176),)</f>
        <v>0</v>
      </c>
      <c r="U176" s="22">
        <f>IFERROR(HLOOKUP("wn6",[1]pl!$K:$K,pos!U176),)</f>
        <v>0</v>
      </c>
      <c r="V176" s="22">
        <f>IFERROR(HLOOKUP("wn6",[1]pl!$K:$K,pos!V176),)</f>
        <v>0</v>
      </c>
      <c r="W176" s="22">
        <f>IFERROR(HLOOKUP("wn6",[1]pl!$K:$K,pos!W176),)</f>
        <v>0</v>
      </c>
      <c r="X176" s="22">
        <f>IFERROR(HLOOKUP("wn6",[1]pl!$K:$K,pos!X176),)</f>
        <v>0</v>
      </c>
      <c r="Y176" s="22">
        <f>IFERROR(HLOOKUP("wn6",[1]pl!$K:$K,pos!Y176),)</f>
        <v>0</v>
      </c>
      <c r="Z176" s="22">
        <f>IFERROR(HLOOKUP("wn6",[1]pl!$K:$K,pos!Z176),)</f>
        <v>0</v>
      </c>
      <c r="AA176" s="22">
        <f>IFERROR(HLOOKUP("wn6",[1]pl!$K:$K,pos!AA176),)</f>
        <v>0</v>
      </c>
      <c r="AB176" s="22">
        <f>IFERROR(HLOOKUP("wn6",[1]pl!$K:$K,pos!AB176),)</f>
        <v>0</v>
      </c>
      <c r="AC176" s="22">
        <f>IFERROR(HLOOKUP("wn6",[1]pl!$K:$K,pos!AC176),)</f>
        <v>0</v>
      </c>
      <c r="AD176" s="22">
        <f>IFERROR(HLOOKUP("wn6",[1]pl!$K:$K,pos!AD176),)</f>
        <v>0</v>
      </c>
      <c r="AE176" s="22">
        <f>IFERROR(HLOOKUP("wn6",[1]pl!$K:$K,pos!AE176),)</f>
        <v>0</v>
      </c>
    </row>
    <row r="177" spans="1:31" x14ac:dyDescent="0.25">
      <c r="A177" s="22">
        <f>IFERROR(HLOOKUP("wn6",[1]pl!$K:$K,pos!A177),)</f>
        <v>0</v>
      </c>
      <c r="B177" s="22">
        <f>IFERROR(HLOOKUP("wn6",[1]pl!$K:$K,pos!B177),)</f>
        <v>0</v>
      </c>
      <c r="C177" s="22">
        <f>IFERROR(HLOOKUP("wn6",[1]pl!$K:$K,pos!C177),)</f>
        <v>0</v>
      </c>
      <c r="D177" s="22">
        <f>IFERROR(HLOOKUP("wn6",[1]pl!$K:$K,pos!D177),)</f>
        <v>0</v>
      </c>
      <c r="E177" s="22">
        <f>IFERROR(HLOOKUP("wn6",[1]pl!$K:$K,pos!E177),)</f>
        <v>0</v>
      </c>
      <c r="F177" s="22">
        <f>IFERROR(HLOOKUP("wn6",[1]pl!$K:$K,pos!F177),)</f>
        <v>0</v>
      </c>
      <c r="G177" s="22">
        <f>IFERROR(HLOOKUP("wn6",[1]pl!$K:$K,pos!G177),)</f>
        <v>0</v>
      </c>
      <c r="H177" s="22">
        <f>IFERROR(HLOOKUP("wn6",[1]pl!$K:$K,pos!H177),)</f>
        <v>0</v>
      </c>
      <c r="I177" s="22">
        <f>IFERROR(HLOOKUP("wn6",[1]pl!$K:$K,pos!I177),)</f>
        <v>0</v>
      </c>
      <c r="J177" s="22">
        <f>IFERROR(HLOOKUP("wn6",[1]pl!$K:$K,pos!J177),)</f>
        <v>0</v>
      </c>
      <c r="K177" s="22">
        <f>IFERROR(HLOOKUP("wn6",[1]pl!$K:$K,pos!K177),)</f>
        <v>0</v>
      </c>
      <c r="L177" s="22">
        <f>IFERROR(HLOOKUP("wn6",[1]pl!$K:$K,pos!L177),)</f>
        <v>0</v>
      </c>
      <c r="M177" s="22">
        <f>IFERROR(HLOOKUP("wn6",[1]pl!$K:$K,pos!M177),)</f>
        <v>0</v>
      </c>
      <c r="N177" s="22">
        <f>IFERROR(HLOOKUP("wn6",[1]pl!$K:$K,pos!N177),)</f>
        <v>0</v>
      </c>
      <c r="O177" s="22">
        <f>IFERROR(HLOOKUP("wn6",[1]pl!$K:$K,pos!O177),)</f>
        <v>0</v>
      </c>
      <c r="Q177" s="22">
        <f>IFERROR(HLOOKUP("wn6",[1]pl!$K:$K,pos!Q177),)</f>
        <v>0</v>
      </c>
      <c r="R177" s="22">
        <f>IFERROR(HLOOKUP("wn6",[1]pl!$K:$K,pos!R177),)</f>
        <v>0</v>
      </c>
      <c r="S177" s="22">
        <f>IFERROR(HLOOKUP("wn6",[1]pl!$K:$K,pos!S177),)</f>
        <v>0</v>
      </c>
      <c r="T177" s="22">
        <f>IFERROR(HLOOKUP("wn6",[1]pl!$K:$K,pos!T177),)</f>
        <v>0</v>
      </c>
      <c r="U177" s="22">
        <f>IFERROR(HLOOKUP("wn6",[1]pl!$K:$K,pos!U177),)</f>
        <v>0</v>
      </c>
      <c r="V177" s="22">
        <f>IFERROR(HLOOKUP("wn6",[1]pl!$K:$K,pos!V177),)</f>
        <v>0</v>
      </c>
      <c r="W177" s="22">
        <f>IFERROR(HLOOKUP("wn6",[1]pl!$K:$K,pos!W177),)</f>
        <v>0</v>
      </c>
      <c r="X177" s="22">
        <f>IFERROR(HLOOKUP("wn6",[1]pl!$K:$K,pos!X177),)</f>
        <v>0</v>
      </c>
      <c r="Y177" s="22">
        <f>IFERROR(HLOOKUP("wn6",[1]pl!$K:$K,pos!Y177),)</f>
        <v>0</v>
      </c>
      <c r="Z177" s="22">
        <f>IFERROR(HLOOKUP("wn6",[1]pl!$K:$K,pos!Z177),)</f>
        <v>0</v>
      </c>
      <c r="AA177" s="22">
        <f>IFERROR(HLOOKUP("wn6",[1]pl!$K:$K,pos!AA177),)</f>
        <v>0</v>
      </c>
      <c r="AB177" s="22">
        <f>IFERROR(HLOOKUP("wn6",[1]pl!$K:$K,pos!AB177),)</f>
        <v>0</v>
      </c>
      <c r="AC177" s="22">
        <f>IFERROR(HLOOKUP("wn6",[1]pl!$K:$K,pos!AC177),)</f>
        <v>0</v>
      </c>
      <c r="AD177" s="22">
        <f>IFERROR(HLOOKUP("wn6",[1]pl!$K:$K,pos!AD177),)</f>
        <v>0</v>
      </c>
      <c r="AE177" s="22">
        <f>IFERROR(HLOOKUP("wn6",[1]pl!$K:$K,pos!AE177),)</f>
        <v>0</v>
      </c>
    </row>
    <row r="178" spans="1:31" x14ac:dyDescent="0.25">
      <c r="A178" s="22">
        <f>IFERROR(HLOOKUP("wn6",[1]pl!$K:$K,pos!A178),)</f>
        <v>0</v>
      </c>
      <c r="B178" s="22">
        <f>IFERROR(HLOOKUP("wn6",[1]pl!$K:$K,pos!B178),)</f>
        <v>0</v>
      </c>
      <c r="C178" s="22">
        <f>IFERROR(HLOOKUP("wn6",[1]pl!$K:$K,pos!C178),)</f>
        <v>0</v>
      </c>
      <c r="D178" s="22">
        <f>IFERROR(HLOOKUP("wn6",[1]pl!$K:$K,pos!D178),)</f>
        <v>0</v>
      </c>
      <c r="E178" s="22">
        <f>IFERROR(HLOOKUP("wn6",[1]pl!$K:$K,pos!E178),)</f>
        <v>0</v>
      </c>
      <c r="F178" s="22">
        <f>IFERROR(HLOOKUP("wn6",[1]pl!$K:$K,pos!F178),)</f>
        <v>0</v>
      </c>
      <c r="G178" s="22">
        <f>IFERROR(HLOOKUP("wn6",[1]pl!$K:$K,pos!G178),)</f>
        <v>0</v>
      </c>
      <c r="H178" s="22">
        <f>IFERROR(HLOOKUP("wn6",[1]pl!$K:$K,pos!H178),)</f>
        <v>0</v>
      </c>
      <c r="I178" s="22">
        <f>IFERROR(HLOOKUP("wn6",[1]pl!$K:$K,pos!I178),)</f>
        <v>0</v>
      </c>
      <c r="J178" s="22">
        <f>IFERROR(HLOOKUP("wn6",[1]pl!$K:$K,pos!J178),)</f>
        <v>0</v>
      </c>
      <c r="K178" s="22">
        <f>IFERROR(HLOOKUP("wn6",[1]pl!$K:$K,pos!K178),)</f>
        <v>0</v>
      </c>
      <c r="L178" s="22">
        <f>IFERROR(HLOOKUP("wn6",[1]pl!$K:$K,pos!L178),)</f>
        <v>0</v>
      </c>
      <c r="M178" s="22">
        <f>IFERROR(HLOOKUP("wn6",[1]pl!$K:$K,pos!M178),)</f>
        <v>0</v>
      </c>
      <c r="N178" s="22">
        <f>IFERROR(HLOOKUP("wn6",[1]pl!$K:$K,pos!N178),)</f>
        <v>0</v>
      </c>
      <c r="O178" s="22">
        <f>IFERROR(HLOOKUP("wn6",[1]pl!$K:$K,pos!O178),)</f>
        <v>0</v>
      </c>
      <c r="Q178" s="22">
        <f>IFERROR(HLOOKUP("wn6",[1]pl!$K:$K,pos!Q178),)</f>
        <v>0</v>
      </c>
      <c r="R178" s="22">
        <f>IFERROR(HLOOKUP("wn6",[1]pl!$K:$K,pos!R178),)</f>
        <v>0</v>
      </c>
      <c r="S178" s="22">
        <f>IFERROR(HLOOKUP("wn6",[1]pl!$K:$K,pos!S178),)</f>
        <v>0</v>
      </c>
      <c r="T178" s="22">
        <f>IFERROR(HLOOKUP("wn6",[1]pl!$K:$K,pos!T178),)</f>
        <v>0</v>
      </c>
      <c r="U178" s="22">
        <f>IFERROR(HLOOKUP("wn6",[1]pl!$K:$K,pos!U178),)</f>
        <v>0</v>
      </c>
      <c r="V178" s="22">
        <f>IFERROR(HLOOKUP("wn6",[1]pl!$K:$K,pos!V178),)</f>
        <v>0</v>
      </c>
      <c r="W178" s="22">
        <f>IFERROR(HLOOKUP("wn6",[1]pl!$K:$K,pos!W178),)</f>
        <v>0</v>
      </c>
      <c r="X178" s="22">
        <f>IFERROR(HLOOKUP("wn6",[1]pl!$K:$K,pos!X178),)</f>
        <v>0</v>
      </c>
      <c r="Y178" s="22">
        <f>IFERROR(HLOOKUP("wn6",[1]pl!$K:$K,pos!Y178),)</f>
        <v>0</v>
      </c>
      <c r="Z178" s="22">
        <f>IFERROR(HLOOKUP("wn6",[1]pl!$K:$K,pos!Z178),)</f>
        <v>0</v>
      </c>
      <c r="AA178" s="22">
        <f>IFERROR(HLOOKUP("wn6",[1]pl!$K:$K,pos!AA178),)</f>
        <v>0</v>
      </c>
      <c r="AB178" s="22">
        <f>IFERROR(HLOOKUP("wn6",[1]pl!$K:$K,pos!AB178),)</f>
        <v>0</v>
      </c>
      <c r="AC178" s="22">
        <f>IFERROR(HLOOKUP("wn6",[1]pl!$K:$K,pos!AC178),)</f>
        <v>0</v>
      </c>
      <c r="AD178" s="22">
        <f>IFERROR(HLOOKUP("wn6",[1]pl!$K:$K,pos!AD178),)</f>
        <v>0</v>
      </c>
      <c r="AE178" s="22">
        <f>IFERROR(HLOOKUP("wn6",[1]pl!$K:$K,pos!AE178),)</f>
        <v>0</v>
      </c>
    </row>
    <row r="179" spans="1:31" x14ac:dyDescent="0.25">
      <c r="A179" s="22">
        <f>IFERROR(HLOOKUP("wn6",[1]pl!$K:$K,pos!A179),)</f>
        <v>0</v>
      </c>
      <c r="B179" s="22">
        <f>IFERROR(HLOOKUP("wn6",[1]pl!$K:$K,pos!B179),)</f>
        <v>0</v>
      </c>
      <c r="C179" s="22">
        <f>IFERROR(HLOOKUP("wn6",[1]pl!$K:$K,pos!C179),)</f>
        <v>0</v>
      </c>
      <c r="D179" s="22">
        <f>IFERROR(HLOOKUP("wn6",[1]pl!$K:$K,pos!D179),)</f>
        <v>0</v>
      </c>
      <c r="E179" s="22">
        <f>IFERROR(HLOOKUP("wn6",[1]pl!$K:$K,pos!E179),)</f>
        <v>0</v>
      </c>
      <c r="F179" s="22">
        <f>IFERROR(HLOOKUP("wn6",[1]pl!$K:$K,pos!F179),)</f>
        <v>0</v>
      </c>
      <c r="G179" s="22">
        <f>IFERROR(HLOOKUP("wn6",[1]pl!$K:$K,pos!G179),)</f>
        <v>0</v>
      </c>
      <c r="H179" s="22">
        <f>IFERROR(HLOOKUP("wn6",[1]pl!$K:$K,pos!H179),)</f>
        <v>0</v>
      </c>
      <c r="I179" s="22">
        <f>IFERROR(HLOOKUP("wn6",[1]pl!$K:$K,pos!I179),)</f>
        <v>0</v>
      </c>
      <c r="J179" s="22">
        <f>IFERROR(HLOOKUP("wn6",[1]pl!$K:$K,pos!J179),)</f>
        <v>0</v>
      </c>
      <c r="K179" s="22">
        <f>IFERROR(HLOOKUP("wn6",[1]pl!$K:$K,pos!K179),)</f>
        <v>0</v>
      </c>
      <c r="L179" s="22">
        <f>IFERROR(HLOOKUP("wn6",[1]pl!$K:$K,pos!L179),)</f>
        <v>0</v>
      </c>
      <c r="M179" s="22">
        <f>IFERROR(HLOOKUP("wn6",[1]pl!$K:$K,pos!M179),)</f>
        <v>0</v>
      </c>
      <c r="N179" s="22">
        <f>IFERROR(HLOOKUP("wn6",[1]pl!$K:$K,pos!N179),)</f>
        <v>0</v>
      </c>
      <c r="O179" s="22">
        <f>IFERROR(HLOOKUP("wn6",[1]pl!$K:$K,pos!O179),)</f>
        <v>0</v>
      </c>
      <c r="Q179" s="22">
        <f>IFERROR(HLOOKUP("wn6",[1]pl!$K:$K,pos!Q179),)</f>
        <v>0</v>
      </c>
      <c r="R179" s="22">
        <f>IFERROR(HLOOKUP("wn6",[1]pl!$K:$K,pos!R179),)</f>
        <v>0</v>
      </c>
      <c r="S179" s="22">
        <f>IFERROR(HLOOKUP("wn6",[1]pl!$K:$K,pos!S179),)</f>
        <v>0</v>
      </c>
      <c r="T179" s="22">
        <f>IFERROR(HLOOKUP("wn6",[1]pl!$K:$K,pos!T179),)</f>
        <v>0</v>
      </c>
      <c r="U179" s="22">
        <f>IFERROR(HLOOKUP("wn6",[1]pl!$K:$K,pos!U179),)</f>
        <v>0</v>
      </c>
      <c r="V179" s="22">
        <f>IFERROR(HLOOKUP("wn6",[1]pl!$K:$K,pos!V179),)</f>
        <v>0</v>
      </c>
      <c r="W179" s="22">
        <f>IFERROR(HLOOKUP("wn6",[1]pl!$K:$K,pos!W179),)</f>
        <v>0</v>
      </c>
      <c r="X179" s="22">
        <f>IFERROR(HLOOKUP("wn6",[1]pl!$K:$K,pos!X179),)</f>
        <v>0</v>
      </c>
      <c r="Y179" s="22">
        <f>IFERROR(HLOOKUP("wn6",[1]pl!$K:$K,pos!Y179),)</f>
        <v>0</v>
      </c>
      <c r="Z179" s="22">
        <f>IFERROR(HLOOKUP("wn6",[1]pl!$K:$K,pos!Z179),)</f>
        <v>0</v>
      </c>
      <c r="AA179" s="22">
        <f>IFERROR(HLOOKUP("wn6",[1]pl!$K:$K,pos!AA179),)</f>
        <v>0</v>
      </c>
      <c r="AB179" s="22">
        <f>IFERROR(HLOOKUP("wn6",[1]pl!$K:$K,pos!AB179),)</f>
        <v>0</v>
      </c>
      <c r="AC179" s="22">
        <f>IFERROR(HLOOKUP("wn6",[1]pl!$K:$K,pos!AC179),)</f>
        <v>0</v>
      </c>
      <c r="AD179" s="22">
        <f>IFERROR(HLOOKUP("wn6",[1]pl!$K:$K,pos!AD179),)</f>
        <v>0</v>
      </c>
      <c r="AE179" s="22">
        <f>IFERROR(HLOOKUP("wn6",[1]pl!$K:$K,pos!AE179),)</f>
        <v>0</v>
      </c>
    </row>
    <row r="180" spans="1:31" x14ac:dyDescent="0.25">
      <c r="A180" s="22">
        <f>IFERROR(HLOOKUP("wn6",[1]pl!$K:$K,pos!A180),)</f>
        <v>0</v>
      </c>
      <c r="B180" s="22">
        <f>IFERROR(HLOOKUP("wn6",[1]pl!$K:$K,pos!B180),)</f>
        <v>0</v>
      </c>
      <c r="C180" s="22">
        <f>IFERROR(HLOOKUP("wn6",[1]pl!$K:$K,pos!C180),)</f>
        <v>0</v>
      </c>
      <c r="D180" s="22">
        <f>IFERROR(HLOOKUP("wn6",[1]pl!$K:$K,pos!D180),)</f>
        <v>0</v>
      </c>
      <c r="E180" s="22">
        <f>IFERROR(HLOOKUP("wn6",[1]pl!$K:$K,pos!E180),)</f>
        <v>0</v>
      </c>
      <c r="F180" s="22">
        <f>IFERROR(HLOOKUP("wn6",[1]pl!$K:$K,pos!F180),)</f>
        <v>0</v>
      </c>
      <c r="G180" s="22">
        <f>IFERROR(HLOOKUP("wn6",[1]pl!$K:$K,pos!G180),)</f>
        <v>0</v>
      </c>
      <c r="H180" s="22">
        <f>IFERROR(HLOOKUP("wn6",[1]pl!$K:$K,pos!H180),)</f>
        <v>0</v>
      </c>
      <c r="I180" s="22">
        <f>IFERROR(HLOOKUP("wn6",[1]pl!$K:$K,pos!I180),)</f>
        <v>0</v>
      </c>
      <c r="J180" s="22">
        <f>IFERROR(HLOOKUP("wn6",[1]pl!$K:$K,pos!J180),)</f>
        <v>0</v>
      </c>
      <c r="K180" s="22">
        <f>IFERROR(HLOOKUP("wn6",[1]pl!$K:$K,pos!K180),)</f>
        <v>0</v>
      </c>
      <c r="L180" s="22">
        <f>IFERROR(HLOOKUP("wn6",[1]pl!$K:$K,pos!L180),)</f>
        <v>0</v>
      </c>
      <c r="M180" s="22">
        <f>IFERROR(HLOOKUP("wn6",[1]pl!$K:$K,pos!M180),)</f>
        <v>0</v>
      </c>
      <c r="N180" s="22">
        <f>IFERROR(HLOOKUP("wn6",[1]pl!$K:$K,pos!N180),)</f>
        <v>0</v>
      </c>
      <c r="O180" s="22">
        <f>IFERROR(HLOOKUP("wn6",[1]pl!$K:$K,pos!O180),)</f>
        <v>0</v>
      </c>
      <c r="Q180" s="22">
        <f>IFERROR(HLOOKUP("wn6",[1]pl!$K:$K,pos!Q180),)</f>
        <v>0</v>
      </c>
      <c r="R180" s="22">
        <f>IFERROR(HLOOKUP("wn6",[1]pl!$K:$K,pos!R180),)</f>
        <v>0</v>
      </c>
      <c r="S180" s="22">
        <f>IFERROR(HLOOKUP("wn6",[1]pl!$K:$K,pos!S180),)</f>
        <v>0</v>
      </c>
      <c r="T180" s="22">
        <f>IFERROR(HLOOKUP("wn6",[1]pl!$K:$K,pos!T180),)</f>
        <v>0</v>
      </c>
      <c r="U180" s="22">
        <f>IFERROR(HLOOKUP("wn6",[1]pl!$K:$K,pos!U180),)</f>
        <v>0</v>
      </c>
      <c r="V180" s="22">
        <f>IFERROR(HLOOKUP("wn6",[1]pl!$K:$K,pos!V180),)</f>
        <v>0</v>
      </c>
      <c r="W180" s="22">
        <f>IFERROR(HLOOKUP("wn6",[1]pl!$K:$K,pos!W180),)</f>
        <v>0</v>
      </c>
      <c r="X180" s="22">
        <f>IFERROR(HLOOKUP("wn6",[1]pl!$K:$K,pos!X180),)</f>
        <v>0</v>
      </c>
      <c r="Y180" s="22">
        <f>IFERROR(HLOOKUP("wn6",[1]pl!$K:$K,pos!Y180),)</f>
        <v>0</v>
      </c>
      <c r="Z180" s="22">
        <f>IFERROR(HLOOKUP("wn6",[1]pl!$K:$K,pos!Z180),)</f>
        <v>0</v>
      </c>
      <c r="AA180" s="22">
        <f>IFERROR(HLOOKUP("wn6",[1]pl!$K:$K,pos!AA180),)</f>
        <v>0</v>
      </c>
      <c r="AB180" s="22">
        <f>IFERROR(HLOOKUP("wn6",[1]pl!$K:$K,pos!AB180),)</f>
        <v>0</v>
      </c>
      <c r="AC180" s="22">
        <f>IFERROR(HLOOKUP("wn6",[1]pl!$K:$K,pos!AC180),)</f>
        <v>0</v>
      </c>
      <c r="AD180" s="22">
        <f>IFERROR(HLOOKUP("wn6",[1]pl!$K:$K,pos!AD180),)</f>
        <v>0</v>
      </c>
      <c r="AE180" s="22">
        <f>IFERROR(HLOOKUP("wn6",[1]pl!$K:$K,pos!AE180),)</f>
        <v>0</v>
      </c>
    </row>
    <row r="181" spans="1:31" x14ac:dyDescent="0.25">
      <c r="A181" s="22">
        <f>IFERROR(HLOOKUP("wn6",[1]pl!$K:$K,pos!A181),)</f>
        <v>0</v>
      </c>
      <c r="B181" s="22">
        <f>IFERROR(HLOOKUP("wn6",[1]pl!$K:$K,pos!B181),)</f>
        <v>0</v>
      </c>
      <c r="C181" s="22">
        <f>IFERROR(HLOOKUP("wn6",[1]pl!$K:$K,pos!C181),)</f>
        <v>0</v>
      </c>
      <c r="D181" s="22">
        <f>IFERROR(HLOOKUP("wn6",[1]pl!$K:$K,pos!D181),)</f>
        <v>0</v>
      </c>
      <c r="E181" s="22">
        <f>IFERROR(HLOOKUP("wn6",[1]pl!$K:$K,pos!E181),)</f>
        <v>0</v>
      </c>
      <c r="F181" s="22">
        <f>IFERROR(HLOOKUP("wn6",[1]pl!$K:$K,pos!F181),)</f>
        <v>0</v>
      </c>
      <c r="G181" s="22">
        <f>IFERROR(HLOOKUP("wn6",[1]pl!$K:$K,pos!G181),)</f>
        <v>0</v>
      </c>
      <c r="H181" s="22">
        <f>IFERROR(HLOOKUP("wn6",[1]pl!$K:$K,pos!H181),)</f>
        <v>0</v>
      </c>
      <c r="I181" s="22">
        <f>IFERROR(HLOOKUP("wn6",[1]pl!$K:$K,pos!I181),)</f>
        <v>0</v>
      </c>
      <c r="J181" s="22">
        <f>IFERROR(HLOOKUP("wn6",[1]pl!$K:$K,pos!J181),)</f>
        <v>0</v>
      </c>
      <c r="K181" s="22">
        <f>IFERROR(HLOOKUP("wn6",[1]pl!$K:$K,pos!K181),)</f>
        <v>0</v>
      </c>
      <c r="L181" s="22">
        <f>IFERROR(HLOOKUP("wn6",[1]pl!$K:$K,pos!L181),)</f>
        <v>0</v>
      </c>
      <c r="M181" s="22">
        <f>IFERROR(HLOOKUP("wn6",[1]pl!$K:$K,pos!M181),)</f>
        <v>0</v>
      </c>
      <c r="N181" s="22">
        <f>IFERROR(HLOOKUP("wn6",[1]pl!$K:$K,pos!N181),)</f>
        <v>0</v>
      </c>
      <c r="O181" s="22">
        <f>IFERROR(HLOOKUP("wn6",[1]pl!$K:$K,pos!O181),)</f>
        <v>0</v>
      </c>
      <c r="Q181" s="22">
        <f>IFERROR(HLOOKUP("wn6",[1]pl!$K:$K,pos!Q181),)</f>
        <v>0</v>
      </c>
      <c r="R181" s="22">
        <f>IFERROR(HLOOKUP("wn6",[1]pl!$K:$K,pos!R181),)</f>
        <v>0</v>
      </c>
      <c r="S181" s="22">
        <f>IFERROR(HLOOKUP("wn6",[1]pl!$K:$K,pos!S181),)</f>
        <v>0</v>
      </c>
      <c r="T181" s="22">
        <f>IFERROR(HLOOKUP("wn6",[1]pl!$K:$K,pos!T181),)</f>
        <v>0</v>
      </c>
      <c r="U181" s="22">
        <f>IFERROR(HLOOKUP("wn6",[1]pl!$K:$K,pos!U181),)</f>
        <v>0</v>
      </c>
      <c r="V181" s="22">
        <f>IFERROR(HLOOKUP("wn6",[1]pl!$K:$K,pos!V181),)</f>
        <v>0</v>
      </c>
      <c r="W181" s="22">
        <f>IFERROR(HLOOKUP("wn6",[1]pl!$K:$K,pos!W181),)</f>
        <v>0</v>
      </c>
      <c r="X181" s="22">
        <f>IFERROR(HLOOKUP("wn6",[1]pl!$K:$K,pos!X181),)</f>
        <v>0</v>
      </c>
      <c r="Y181" s="22">
        <f>IFERROR(HLOOKUP("wn6",[1]pl!$K:$K,pos!Y181),)</f>
        <v>0</v>
      </c>
      <c r="Z181" s="22">
        <f>IFERROR(HLOOKUP("wn6",[1]pl!$K:$K,pos!Z181),)</f>
        <v>0</v>
      </c>
      <c r="AA181" s="22">
        <f>IFERROR(HLOOKUP("wn6",[1]pl!$K:$K,pos!AA181),)</f>
        <v>0</v>
      </c>
      <c r="AB181" s="22">
        <f>IFERROR(HLOOKUP("wn6",[1]pl!$K:$K,pos!AB181),)</f>
        <v>0</v>
      </c>
      <c r="AC181" s="22">
        <f>IFERROR(HLOOKUP("wn6",[1]pl!$K:$K,pos!AC181),)</f>
        <v>0</v>
      </c>
      <c r="AD181" s="22">
        <f>IFERROR(HLOOKUP("wn6",[1]pl!$K:$K,pos!AD181),)</f>
        <v>0</v>
      </c>
      <c r="AE181" s="22">
        <f>IFERROR(HLOOKUP("wn6",[1]pl!$K:$K,pos!AE181),)</f>
        <v>0</v>
      </c>
    </row>
    <row r="182" spans="1:31" x14ac:dyDescent="0.25">
      <c r="A182" s="22">
        <f>IFERROR(HLOOKUP("wn6",[1]pl!$K:$K,pos!A182),)</f>
        <v>0</v>
      </c>
      <c r="B182" s="22">
        <f>IFERROR(HLOOKUP("wn6",[1]pl!$K:$K,pos!B182),)</f>
        <v>0</v>
      </c>
      <c r="C182" s="22">
        <f>IFERROR(HLOOKUP("wn6",[1]pl!$K:$K,pos!C182),)</f>
        <v>0</v>
      </c>
      <c r="D182" s="22">
        <f>IFERROR(HLOOKUP("wn6",[1]pl!$K:$K,pos!D182),)</f>
        <v>0</v>
      </c>
      <c r="E182" s="22">
        <f>IFERROR(HLOOKUP("wn6",[1]pl!$K:$K,pos!E182),)</f>
        <v>0</v>
      </c>
      <c r="F182" s="22">
        <f>IFERROR(HLOOKUP("wn6",[1]pl!$K:$K,pos!F182),)</f>
        <v>0</v>
      </c>
      <c r="G182" s="22">
        <f>IFERROR(HLOOKUP("wn6",[1]pl!$K:$K,pos!G182),)</f>
        <v>0</v>
      </c>
      <c r="H182" s="22">
        <f>IFERROR(HLOOKUP("wn6",[1]pl!$K:$K,pos!H182),)</f>
        <v>0</v>
      </c>
      <c r="I182" s="22">
        <f>IFERROR(HLOOKUP("wn6",[1]pl!$K:$K,pos!I182),)</f>
        <v>0</v>
      </c>
      <c r="J182" s="22">
        <f>IFERROR(HLOOKUP("wn6",[1]pl!$K:$K,pos!J182),)</f>
        <v>0</v>
      </c>
      <c r="K182" s="22">
        <f>IFERROR(HLOOKUP("wn6",[1]pl!$K:$K,pos!K182),)</f>
        <v>0</v>
      </c>
      <c r="L182" s="22">
        <f>IFERROR(HLOOKUP("wn6",[1]pl!$K:$K,pos!L182),)</f>
        <v>0</v>
      </c>
      <c r="M182" s="22">
        <f>IFERROR(HLOOKUP("wn6",[1]pl!$K:$K,pos!M182),)</f>
        <v>0</v>
      </c>
      <c r="N182" s="22">
        <f>IFERROR(HLOOKUP("wn6",[1]pl!$K:$K,pos!N182),)</f>
        <v>0</v>
      </c>
      <c r="O182" s="22">
        <f>IFERROR(HLOOKUP("wn6",[1]pl!$K:$K,pos!O182),)</f>
        <v>0</v>
      </c>
      <c r="Q182" s="22">
        <f>IFERROR(HLOOKUP("wn6",[1]pl!$K:$K,pos!Q182),)</f>
        <v>0</v>
      </c>
      <c r="R182" s="22">
        <f>IFERROR(HLOOKUP("wn6",[1]pl!$K:$K,pos!R182),)</f>
        <v>0</v>
      </c>
      <c r="S182" s="22">
        <f>IFERROR(HLOOKUP("wn6",[1]pl!$K:$K,pos!S182),)</f>
        <v>0</v>
      </c>
      <c r="T182" s="22">
        <f>IFERROR(HLOOKUP("wn6",[1]pl!$K:$K,pos!T182),)</f>
        <v>0</v>
      </c>
      <c r="U182" s="22">
        <f>IFERROR(HLOOKUP("wn6",[1]pl!$K:$K,pos!U182),)</f>
        <v>0</v>
      </c>
      <c r="V182" s="22">
        <f>IFERROR(HLOOKUP("wn6",[1]pl!$K:$K,pos!V182),)</f>
        <v>0</v>
      </c>
      <c r="W182" s="22">
        <f>IFERROR(HLOOKUP("wn6",[1]pl!$K:$K,pos!W182),)</f>
        <v>0</v>
      </c>
      <c r="X182" s="22">
        <f>IFERROR(HLOOKUP("wn6",[1]pl!$K:$K,pos!X182),)</f>
        <v>0</v>
      </c>
      <c r="Y182" s="22">
        <f>IFERROR(HLOOKUP("wn6",[1]pl!$K:$K,pos!Y182),)</f>
        <v>0</v>
      </c>
      <c r="Z182" s="22">
        <f>IFERROR(HLOOKUP("wn6",[1]pl!$K:$K,pos!Z182),)</f>
        <v>0</v>
      </c>
      <c r="AA182" s="22">
        <f>IFERROR(HLOOKUP("wn6",[1]pl!$K:$K,pos!AA182),)</f>
        <v>0</v>
      </c>
      <c r="AB182" s="22">
        <f>IFERROR(HLOOKUP("wn6",[1]pl!$K:$K,pos!AB182),)</f>
        <v>0</v>
      </c>
      <c r="AC182" s="22">
        <f>IFERROR(HLOOKUP("wn6",[1]pl!$K:$K,pos!AC182),)</f>
        <v>0</v>
      </c>
      <c r="AD182" s="22">
        <f>IFERROR(HLOOKUP("wn6",[1]pl!$K:$K,pos!AD182),)</f>
        <v>0</v>
      </c>
      <c r="AE182" s="22">
        <f>IFERROR(HLOOKUP("wn6",[1]pl!$K:$K,pos!AE182),)</f>
        <v>0</v>
      </c>
    </row>
    <row r="183" spans="1:31" x14ac:dyDescent="0.25">
      <c r="A183" s="22">
        <f>IFERROR(HLOOKUP("wn6",[1]pl!$K:$K,pos!A183),)</f>
        <v>0</v>
      </c>
      <c r="B183" s="22">
        <f>IFERROR(HLOOKUP("wn6",[1]pl!$K:$K,pos!B183),)</f>
        <v>0</v>
      </c>
      <c r="C183" s="22">
        <f>IFERROR(HLOOKUP("wn6",[1]pl!$K:$K,pos!C183),)</f>
        <v>0</v>
      </c>
      <c r="D183" s="22">
        <f>IFERROR(HLOOKUP("wn6",[1]pl!$K:$K,pos!D183),)</f>
        <v>0</v>
      </c>
      <c r="E183" s="22">
        <f>IFERROR(HLOOKUP("wn6",[1]pl!$K:$K,pos!E183),)</f>
        <v>0</v>
      </c>
      <c r="F183" s="22">
        <f>IFERROR(HLOOKUP("wn6",[1]pl!$K:$K,pos!F183),)</f>
        <v>0</v>
      </c>
      <c r="G183" s="22">
        <f>IFERROR(HLOOKUP("wn6",[1]pl!$K:$K,pos!G183),)</f>
        <v>0</v>
      </c>
      <c r="H183" s="22">
        <f>IFERROR(HLOOKUP("wn6",[1]pl!$K:$K,pos!H183),)</f>
        <v>0</v>
      </c>
      <c r="I183" s="22">
        <f>IFERROR(HLOOKUP("wn6",[1]pl!$K:$K,pos!I183),)</f>
        <v>0</v>
      </c>
      <c r="J183" s="22">
        <f>IFERROR(HLOOKUP("wn6",[1]pl!$K:$K,pos!J183),)</f>
        <v>0</v>
      </c>
      <c r="K183" s="22">
        <f>IFERROR(HLOOKUP("wn6",[1]pl!$K:$K,pos!K183),)</f>
        <v>0</v>
      </c>
      <c r="L183" s="22">
        <f>IFERROR(HLOOKUP("wn6",[1]pl!$K:$K,pos!L183),)</f>
        <v>0</v>
      </c>
      <c r="M183" s="22">
        <f>IFERROR(HLOOKUP("wn6",[1]pl!$K:$K,pos!M183),)</f>
        <v>0</v>
      </c>
      <c r="N183" s="22">
        <f>IFERROR(HLOOKUP("wn6",[1]pl!$K:$K,pos!N183),)</f>
        <v>0</v>
      </c>
      <c r="O183" s="22">
        <f>IFERROR(HLOOKUP("wn6",[1]pl!$K:$K,pos!O183),)</f>
        <v>0</v>
      </c>
      <c r="Q183" s="22">
        <f>IFERROR(HLOOKUP("wn6",[1]pl!$K:$K,pos!Q183),)</f>
        <v>0</v>
      </c>
      <c r="R183" s="22">
        <f>IFERROR(HLOOKUP("wn6",[1]pl!$K:$K,pos!R183),)</f>
        <v>0</v>
      </c>
      <c r="S183" s="22">
        <f>IFERROR(HLOOKUP("wn6",[1]pl!$K:$K,pos!S183),)</f>
        <v>0</v>
      </c>
      <c r="T183" s="22">
        <f>IFERROR(HLOOKUP("wn6",[1]pl!$K:$K,pos!T183),)</f>
        <v>0</v>
      </c>
      <c r="U183" s="22">
        <f>IFERROR(HLOOKUP("wn6",[1]pl!$K:$K,pos!U183),)</f>
        <v>0</v>
      </c>
      <c r="V183" s="22">
        <f>IFERROR(HLOOKUP("wn6",[1]pl!$K:$K,pos!V183),)</f>
        <v>0</v>
      </c>
      <c r="W183" s="22">
        <f>IFERROR(HLOOKUP("wn6",[1]pl!$K:$K,pos!W183),)</f>
        <v>0</v>
      </c>
      <c r="X183" s="22">
        <f>IFERROR(HLOOKUP("wn6",[1]pl!$K:$K,pos!X183),)</f>
        <v>0</v>
      </c>
      <c r="Y183" s="22">
        <f>IFERROR(HLOOKUP("wn6",[1]pl!$K:$K,pos!Y183),)</f>
        <v>0</v>
      </c>
      <c r="Z183" s="22">
        <f>IFERROR(HLOOKUP("wn6",[1]pl!$K:$K,pos!Z183),)</f>
        <v>0</v>
      </c>
      <c r="AA183" s="22">
        <f>IFERROR(HLOOKUP("wn6",[1]pl!$K:$K,pos!AA183),)</f>
        <v>0</v>
      </c>
      <c r="AB183" s="22">
        <f>IFERROR(HLOOKUP("wn6",[1]pl!$K:$K,pos!AB183),)</f>
        <v>0</v>
      </c>
      <c r="AC183" s="22">
        <f>IFERROR(HLOOKUP("wn6",[1]pl!$K:$K,pos!AC183),)</f>
        <v>0</v>
      </c>
      <c r="AD183" s="22">
        <f>IFERROR(HLOOKUP("wn6",[1]pl!$K:$K,pos!AD183),)</f>
        <v>0</v>
      </c>
      <c r="AE183" s="22">
        <f>IFERROR(HLOOKUP("wn6",[1]pl!$K:$K,pos!AE183),)</f>
        <v>0</v>
      </c>
    </row>
    <row r="184" spans="1:31" x14ac:dyDescent="0.25">
      <c r="A184" s="22">
        <f>IFERROR(HLOOKUP("wn6",[1]pl!$K:$K,pos!A184),)</f>
        <v>0</v>
      </c>
      <c r="B184" s="22">
        <f>IFERROR(HLOOKUP("wn6",[1]pl!$K:$K,pos!B184),)</f>
        <v>0</v>
      </c>
      <c r="C184" s="22">
        <f>IFERROR(HLOOKUP("wn6",[1]pl!$K:$K,pos!C184),)</f>
        <v>0</v>
      </c>
      <c r="D184" s="22">
        <f>IFERROR(HLOOKUP("wn6",[1]pl!$K:$K,pos!D184),)</f>
        <v>0</v>
      </c>
      <c r="E184" s="22">
        <f>IFERROR(HLOOKUP("wn6",[1]pl!$K:$K,pos!E184),)</f>
        <v>0</v>
      </c>
      <c r="F184" s="22">
        <f>IFERROR(HLOOKUP("wn6",[1]pl!$K:$K,pos!F184),)</f>
        <v>0</v>
      </c>
      <c r="G184" s="22">
        <f>IFERROR(HLOOKUP("wn6",[1]pl!$K:$K,pos!G184),)</f>
        <v>0</v>
      </c>
      <c r="H184" s="22">
        <f>IFERROR(HLOOKUP("wn6",[1]pl!$K:$K,pos!H184),)</f>
        <v>0</v>
      </c>
      <c r="I184" s="22">
        <f>IFERROR(HLOOKUP("wn6",[1]pl!$K:$K,pos!I184),)</f>
        <v>0</v>
      </c>
      <c r="J184" s="22">
        <f>IFERROR(HLOOKUP("wn6",[1]pl!$K:$K,pos!J184),)</f>
        <v>0</v>
      </c>
      <c r="K184" s="22">
        <f>IFERROR(HLOOKUP("wn6",[1]pl!$K:$K,pos!K184),)</f>
        <v>0</v>
      </c>
      <c r="L184" s="22">
        <f>IFERROR(HLOOKUP("wn6",[1]pl!$K:$K,pos!L184),)</f>
        <v>0</v>
      </c>
      <c r="M184" s="22">
        <f>IFERROR(HLOOKUP("wn6",[1]pl!$K:$K,pos!M184),)</f>
        <v>0</v>
      </c>
      <c r="N184" s="22">
        <f>IFERROR(HLOOKUP("wn6",[1]pl!$K:$K,pos!N184),)</f>
        <v>0</v>
      </c>
      <c r="O184" s="22">
        <f>IFERROR(HLOOKUP("wn6",[1]pl!$K:$K,pos!O184),)</f>
        <v>0</v>
      </c>
      <c r="Q184" s="22">
        <f>IFERROR(HLOOKUP("wn6",[1]pl!$K:$K,pos!Q184),)</f>
        <v>0</v>
      </c>
      <c r="R184" s="22">
        <f>IFERROR(HLOOKUP("wn6",[1]pl!$K:$K,pos!R184),)</f>
        <v>0</v>
      </c>
      <c r="S184" s="22">
        <f>IFERROR(HLOOKUP("wn6",[1]pl!$K:$K,pos!S184),)</f>
        <v>0</v>
      </c>
      <c r="T184" s="22">
        <f>IFERROR(HLOOKUP("wn6",[1]pl!$K:$K,pos!T184),)</f>
        <v>0</v>
      </c>
      <c r="U184" s="22">
        <f>IFERROR(HLOOKUP("wn6",[1]pl!$K:$K,pos!U184),)</f>
        <v>0</v>
      </c>
      <c r="V184" s="22">
        <f>IFERROR(HLOOKUP("wn6",[1]pl!$K:$K,pos!V184),)</f>
        <v>0</v>
      </c>
      <c r="W184" s="22">
        <f>IFERROR(HLOOKUP("wn6",[1]pl!$K:$K,pos!W184),)</f>
        <v>0</v>
      </c>
      <c r="X184" s="22">
        <f>IFERROR(HLOOKUP("wn6",[1]pl!$K:$K,pos!X184),)</f>
        <v>0</v>
      </c>
      <c r="Y184" s="22">
        <f>IFERROR(HLOOKUP("wn6",[1]pl!$K:$K,pos!Y184),)</f>
        <v>0</v>
      </c>
      <c r="Z184" s="22">
        <f>IFERROR(HLOOKUP("wn6",[1]pl!$K:$K,pos!Z184),)</f>
        <v>0</v>
      </c>
      <c r="AA184" s="22">
        <f>IFERROR(HLOOKUP("wn6",[1]pl!$K:$K,pos!AA184),)</f>
        <v>0</v>
      </c>
      <c r="AB184" s="22">
        <f>IFERROR(HLOOKUP("wn6",[1]pl!$K:$K,pos!AB184),)</f>
        <v>0</v>
      </c>
      <c r="AC184" s="22">
        <f>IFERROR(HLOOKUP("wn6",[1]pl!$K:$K,pos!AC184),)</f>
        <v>0</v>
      </c>
      <c r="AD184" s="22">
        <f>IFERROR(HLOOKUP("wn6",[1]pl!$K:$K,pos!AD184),)</f>
        <v>0</v>
      </c>
      <c r="AE184" s="22">
        <f>IFERROR(HLOOKUP("wn6",[1]pl!$K:$K,pos!AE184),)</f>
        <v>0</v>
      </c>
    </row>
    <row r="185" spans="1:31" x14ac:dyDescent="0.25">
      <c r="A185" s="22">
        <f>IFERROR(HLOOKUP("wn6",[1]pl!$K:$K,pos!A185),)</f>
        <v>0</v>
      </c>
      <c r="B185" s="22">
        <f>IFERROR(HLOOKUP("wn6",[1]pl!$K:$K,pos!B185),)</f>
        <v>0</v>
      </c>
      <c r="C185" s="22">
        <f>IFERROR(HLOOKUP("wn6",[1]pl!$K:$K,pos!C185),)</f>
        <v>0</v>
      </c>
      <c r="D185" s="22">
        <f>IFERROR(HLOOKUP("wn6",[1]pl!$K:$K,pos!D185),)</f>
        <v>0</v>
      </c>
      <c r="E185" s="22">
        <f>IFERROR(HLOOKUP("wn6",[1]pl!$K:$K,pos!E185),)</f>
        <v>0</v>
      </c>
      <c r="F185" s="22">
        <f>IFERROR(HLOOKUP("wn6",[1]pl!$K:$K,pos!F185),)</f>
        <v>0</v>
      </c>
      <c r="G185" s="22">
        <f>IFERROR(HLOOKUP("wn6",[1]pl!$K:$K,pos!G185),)</f>
        <v>0</v>
      </c>
      <c r="H185" s="22">
        <f>IFERROR(HLOOKUP("wn6",[1]pl!$K:$K,pos!H185),)</f>
        <v>0</v>
      </c>
      <c r="I185" s="22">
        <f>IFERROR(HLOOKUP("wn6",[1]pl!$K:$K,pos!I185),)</f>
        <v>0</v>
      </c>
      <c r="J185" s="22">
        <f>IFERROR(HLOOKUP("wn6",[1]pl!$K:$K,pos!J185),)</f>
        <v>0</v>
      </c>
      <c r="K185" s="22">
        <f>IFERROR(HLOOKUP("wn6",[1]pl!$K:$K,pos!K185),)</f>
        <v>0</v>
      </c>
      <c r="L185" s="22">
        <f>IFERROR(HLOOKUP("wn6",[1]pl!$K:$K,pos!L185),)</f>
        <v>0</v>
      </c>
      <c r="M185" s="22">
        <f>IFERROR(HLOOKUP("wn6",[1]pl!$K:$K,pos!M185),)</f>
        <v>0</v>
      </c>
      <c r="N185" s="22">
        <f>IFERROR(HLOOKUP("wn6",[1]pl!$K:$K,pos!N185),)</f>
        <v>0</v>
      </c>
      <c r="O185" s="22">
        <f>IFERROR(HLOOKUP("wn6",[1]pl!$K:$K,pos!O185),)</f>
        <v>0</v>
      </c>
      <c r="Q185" s="22">
        <f>IFERROR(HLOOKUP("wn6",[1]pl!$K:$K,pos!Q185),)</f>
        <v>0</v>
      </c>
      <c r="R185" s="22">
        <f>IFERROR(HLOOKUP("wn6",[1]pl!$K:$K,pos!R185),)</f>
        <v>0</v>
      </c>
      <c r="S185" s="22">
        <f>IFERROR(HLOOKUP("wn6",[1]pl!$K:$K,pos!S185),)</f>
        <v>0</v>
      </c>
      <c r="T185" s="22">
        <f>IFERROR(HLOOKUP("wn6",[1]pl!$K:$K,pos!T185),)</f>
        <v>0</v>
      </c>
      <c r="U185" s="22">
        <f>IFERROR(HLOOKUP("wn6",[1]pl!$K:$K,pos!U185),)</f>
        <v>0</v>
      </c>
      <c r="V185" s="22">
        <f>IFERROR(HLOOKUP("wn6",[1]pl!$K:$K,pos!V185),)</f>
        <v>0</v>
      </c>
      <c r="W185" s="22">
        <f>IFERROR(HLOOKUP("wn6",[1]pl!$K:$K,pos!W185),)</f>
        <v>0</v>
      </c>
      <c r="X185" s="22">
        <f>IFERROR(HLOOKUP("wn6",[1]pl!$K:$K,pos!X185),)</f>
        <v>0</v>
      </c>
      <c r="Y185" s="22">
        <f>IFERROR(HLOOKUP("wn6",[1]pl!$K:$K,pos!Y185),)</f>
        <v>0</v>
      </c>
      <c r="Z185" s="22">
        <f>IFERROR(HLOOKUP("wn6",[1]pl!$K:$K,pos!Z185),)</f>
        <v>0</v>
      </c>
      <c r="AA185" s="22">
        <f>IFERROR(HLOOKUP("wn6",[1]pl!$K:$K,pos!AA185),)</f>
        <v>0</v>
      </c>
      <c r="AB185" s="22">
        <f>IFERROR(HLOOKUP("wn6",[1]pl!$K:$K,pos!AB185),)</f>
        <v>0</v>
      </c>
      <c r="AC185" s="22">
        <f>IFERROR(HLOOKUP("wn6",[1]pl!$K:$K,pos!AC185),)</f>
        <v>0</v>
      </c>
      <c r="AD185" s="22">
        <f>IFERROR(HLOOKUP("wn6",[1]pl!$K:$K,pos!AD185),)</f>
        <v>0</v>
      </c>
      <c r="AE185" s="22">
        <f>IFERROR(HLOOKUP("wn6",[1]pl!$K:$K,pos!AE185),)</f>
        <v>0</v>
      </c>
    </row>
    <row r="186" spans="1:31" x14ac:dyDescent="0.25">
      <c r="A186" s="22">
        <f>IFERROR(HLOOKUP("wn6",[1]pl!$K:$K,pos!A186),)</f>
        <v>0</v>
      </c>
      <c r="B186" s="22">
        <f>IFERROR(HLOOKUP("wn6",[1]pl!$K:$K,pos!B186),)</f>
        <v>0</v>
      </c>
      <c r="C186" s="22">
        <f>IFERROR(HLOOKUP("wn6",[1]pl!$K:$K,pos!C186),)</f>
        <v>0</v>
      </c>
      <c r="D186" s="22">
        <f>IFERROR(HLOOKUP("wn6",[1]pl!$K:$K,pos!D186),)</f>
        <v>0</v>
      </c>
      <c r="E186" s="22">
        <f>IFERROR(HLOOKUP("wn6",[1]pl!$K:$K,pos!E186),)</f>
        <v>0</v>
      </c>
      <c r="F186" s="22">
        <f>IFERROR(HLOOKUP("wn6",[1]pl!$K:$K,pos!F186),)</f>
        <v>0</v>
      </c>
      <c r="G186" s="22">
        <f>IFERROR(HLOOKUP("wn6",[1]pl!$K:$K,pos!G186),)</f>
        <v>0</v>
      </c>
      <c r="H186" s="22">
        <f>IFERROR(HLOOKUP("wn6",[1]pl!$K:$K,pos!H186),)</f>
        <v>0</v>
      </c>
      <c r="I186" s="22">
        <f>IFERROR(HLOOKUP("wn6",[1]pl!$K:$K,pos!I186),)</f>
        <v>0</v>
      </c>
      <c r="J186" s="22">
        <f>IFERROR(HLOOKUP("wn6",[1]pl!$K:$K,pos!J186),)</f>
        <v>0</v>
      </c>
      <c r="K186" s="22">
        <f>IFERROR(HLOOKUP("wn6",[1]pl!$K:$K,pos!K186),)</f>
        <v>0</v>
      </c>
      <c r="L186" s="22">
        <f>IFERROR(HLOOKUP("wn6",[1]pl!$K:$K,pos!L186),)</f>
        <v>0</v>
      </c>
      <c r="M186" s="22">
        <f>IFERROR(HLOOKUP("wn6",[1]pl!$K:$K,pos!M186),)</f>
        <v>0</v>
      </c>
      <c r="N186" s="22">
        <f>IFERROR(HLOOKUP("wn6",[1]pl!$K:$K,pos!N186),)</f>
        <v>0</v>
      </c>
      <c r="O186" s="22">
        <f>IFERROR(HLOOKUP("wn6",[1]pl!$K:$K,pos!O186),)</f>
        <v>0</v>
      </c>
      <c r="Q186" s="22">
        <f>IFERROR(HLOOKUP("wn6",[1]pl!$K:$K,pos!Q186),)</f>
        <v>0</v>
      </c>
      <c r="R186" s="22">
        <f>IFERROR(HLOOKUP("wn6",[1]pl!$K:$K,pos!R186),)</f>
        <v>0</v>
      </c>
      <c r="S186" s="22">
        <f>IFERROR(HLOOKUP("wn6",[1]pl!$K:$K,pos!S186),)</f>
        <v>0</v>
      </c>
      <c r="T186" s="22">
        <f>IFERROR(HLOOKUP("wn6",[1]pl!$K:$K,pos!T186),)</f>
        <v>0</v>
      </c>
      <c r="U186" s="22">
        <f>IFERROR(HLOOKUP("wn6",[1]pl!$K:$K,pos!U186),)</f>
        <v>0</v>
      </c>
      <c r="V186" s="22">
        <f>IFERROR(HLOOKUP("wn6",[1]pl!$K:$K,pos!V186),)</f>
        <v>0</v>
      </c>
      <c r="W186" s="22">
        <f>IFERROR(HLOOKUP("wn6",[1]pl!$K:$K,pos!W186),)</f>
        <v>0</v>
      </c>
      <c r="X186" s="22">
        <f>IFERROR(HLOOKUP("wn6",[1]pl!$K:$K,pos!X186),)</f>
        <v>0</v>
      </c>
      <c r="Y186" s="22">
        <f>IFERROR(HLOOKUP("wn6",[1]pl!$K:$K,pos!Y186),)</f>
        <v>0</v>
      </c>
      <c r="Z186" s="22">
        <f>IFERROR(HLOOKUP("wn6",[1]pl!$K:$K,pos!Z186),)</f>
        <v>0</v>
      </c>
      <c r="AA186" s="22">
        <f>IFERROR(HLOOKUP("wn6",[1]pl!$K:$K,pos!AA186),)</f>
        <v>0</v>
      </c>
      <c r="AB186" s="22">
        <f>IFERROR(HLOOKUP("wn6",[1]pl!$K:$K,pos!AB186),)</f>
        <v>0</v>
      </c>
      <c r="AC186" s="22">
        <f>IFERROR(HLOOKUP("wn6",[1]pl!$K:$K,pos!AC186),)</f>
        <v>0</v>
      </c>
      <c r="AD186" s="22">
        <f>IFERROR(HLOOKUP("wn6",[1]pl!$K:$K,pos!AD186),)</f>
        <v>0</v>
      </c>
      <c r="AE186" s="22">
        <f>IFERROR(HLOOKUP("wn6",[1]pl!$K:$K,pos!AE186),)</f>
        <v>0</v>
      </c>
    </row>
    <row r="187" spans="1:31" x14ac:dyDescent="0.25">
      <c r="A187" s="22">
        <f>IFERROR(HLOOKUP("wn6",[1]pl!$K:$K,pos!A187),)</f>
        <v>0</v>
      </c>
      <c r="B187" s="22">
        <f>IFERROR(HLOOKUP("wn6",[1]pl!$K:$K,pos!B187),)</f>
        <v>0</v>
      </c>
      <c r="C187" s="22">
        <f>IFERROR(HLOOKUP("wn6",[1]pl!$K:$K,pos!C187),)</f>
        <v>0</v>
      </c>
      <c r="D187" s="22">
        <f>IFERROR(HLOOKUP("wn6",[1]pl!$K:$K,pos!D187),)</f>
        <v>0</v>
      </c>
      <c r="E187" s="22">
        <f>IFERROR(HLOOKUP("wn6",[1]pl!$K:$K,pos!E187),)</f>
        <v>0</v>
      </c>
      <c r="F187" s="22">
        <f>IFERROR(HLOOKUP("wn6",[1]pl!$K:$K,pos!F187),)</f>
        <v>0</v>
      </c>
      <c r="G187" s="22">
        <f>IFERROR(HLOOKUP("wn6",[1]pl!$K:$K,pos!G187),)</f>
        <v>0</v>
      </c>
      <c r="H187" s="22">
        <f>IFERROR(HLOOKUP("wn6",[1]pl!$K:$K,pos!H187),)</f>
        <v>0</v>
      </c>
      <c r="I187" s="22">
        <f>IFERROR(HLOOKUP("wn6",[1]pl!$K:$K,pos!I187),)</f>
        <v>0</v>
      </c>
      <c r="J187" s="22">
        <f>IFERROR(HLOOKUP("wn6",[1]pl!$K:$K,pos!J187),)</f>
        <v>0</v>
      </c>
      <c r="K187" s="22">
        <f>IFERROR(HLOOKUP("wn6",[1]pl!$K:$K,pos!K187),)</f>
        <v>0</v>
      </c>
      <c r="L187" s="22">
        <f>IFERROR(HLOOKUP("wn6",[1]pl!$K:$K,pos!L187),)</f>
        <v>0</v>
      </c>
      <c r="M187" s="22">
        <f>IFERROR(HLOOKUP("wn6",[1]pl!$K:$K,pos!M187),)</f>
        <v>0</v>
      </c>
      <c r="N187" s="22">
        <f>IFERROR(HLOOKUP("wn6",[1]pl!$K:$K,pos!N187),)</f>
        <v>0</v>
      </c>
      <c r="O187" s="22">
        <f>IFERROR(HLOOKUP("wn6",[1]pl!$K:$K,pos!O187),)</f>
        <v>0</v>
      </c>
      <c r="Q187" s="22">
        <f>IFERROR(HLOOKUP("wn6",[1]pl!$K:$K,pos!Q187),)</f>
        <v>0</v>
      </c>
      <c r="R187" s="22">
        <f>IFERROR(HLOOKUP("wn6",[1]pl!$K:$K,pos!R187),)</f>
        <v>0</v>
      </c>
      <c r="S187" s="22">
        <f>IFERROR(HLOOKUP("wn6",[1]pl!$K:$K,pos!S187),)</f>
        <v>0</v>
      </c>
      <c r="T187" s="22">
        <f>IFERROR(HLOOKUP("wn6",[1]pl!$K:$K,pos!T187),)</f>
        <v>0</v>
      </c>
      <c r="U187" s="22">
        <f>IFERROR(HLOOKUP("wn6",[1]pl!$K:$K,pos!U187),)</f>
        <v>0</v>
      </c>
      <c r="V187" s="22">
        <f>IFERROR(HLOOKUP("wn6",[1]pl!$K:$K,pos!V187),)</f>
        <v>0</v>
      </c>
      <c r="W187" s="22">
        <f>IFERROR(HLOOKUP("wn6",[1]pl!$K:$K,pos!W187),)</f>
        <v>0</v>
      </c>
      <c r="X187" s="22">
        <f>IFERROR(HLOOKUP("wn6",[1]pl!$K:$K,pos!X187),)</f>
        <v>0</v>
      </c>
      <c r="Y187" s="22">
        <f>IFERROR(HLOOKUP("wn6",[1]pl!$K:$K,pos!Y187),)</f>
        <v>0</v>
      </c>
      <c r="Z187" s="22">
        <f>IFERROR(HLOOKUP("wn6",[1]pl!$K:$K,pos!Z187),)</f>
        <v>0</v>
      </c>
      <c r="AA187" s="22">
        <f>IFERROR(HLOOKUP("wn6",[1]pl!$K:$K,pos!AA187),)</f>
        <v>0</v>
      </c>
      <c r="AB187" s="22">
        <f>IFERROR(HLOOKUP("wn6",[1]pl!$K:$K,pos!AB187),)</f>
        <v>0</v>
      </c>
      <c r="AC187" s="22">
        <f>IFERROR(HLOOKUP("wn6",[1]pl!$K:$K,pos!AC187),)</f>
        <v>0</v>
      </c>
      <c r="AD187" s="22">
        <f>IFERROR(HLOOKUP("wn6",[1]pl!$K:$K,pos!AD187),)</f>
        <v>0</v>
      </c>
      <c r="AE187" s="22">
        <f>IFERROR(HLOOKUP("wn6",[1]pl!$K:$K,pos!AE187),)</f>
        <v>0</v>
      </c>
    </row>
    <row r="188" spans="1:31" x14ac:dyDescent="0.25">
      <c r="A188" s="22">
        <f>IFERROR(HLOOKUP("wn6",[1]pl!$K:$K,pos!A188),)</f>
        <v>0</v>
      </c>
      <c r="B188" s="22">
        <f>IFERROR(HLOOKUP("wn6",[1]pl!$K:$K,pos!B188),)</f>
        <v>0</v>
      </c>
      <c r="C188" s="22">
        <f>IFERROR(HLOOKUP("wn6",[1]pl!$K:$K,pos!C188),)</f>
        <v>0</v>
      </c>
      <c r="D188" s="22">
        <f>IFERROR(HLOOKUP("wn6",[1]pl!$K:$K,pos!D188),)</f>
        <v>0</v>
      </c>
      <c r="E188" s="22">
        <f>IFERROR(HLOOKUP("wn6",[1]pl!$K:$K,pos!E188),)</f>
        <v>0</v>
      </c>
      <c r="F188" s="22">
        <f>IFERROR(HLOOKUP("wn6",[1]pl!$K:$K,pos!F188),)</f>
        <v>0</v>
      </c>
      <c r="G188" s="22">
        <f>IFERROR(HLOOKUP("wn6",[1]pl!$K:$K,pos!G188),)</f>
        <v>0</v>
      </c>
      <c r="H188" s="22">
        <f>IFERROR(HLOOKUP("wn6",[1]pl!$K:$K,pos!H188),)</f>
        <v>0</v>
      </c>
      <c r="I188" s="22">
        <f>IFERROR(HLOOKUP("wn6",[1]pl!$K:$K,pos!I188),)</f>
        <v>0</v>
      </c>
      <c r="J188" s="22">
        <f>IFERROR(HLOOKUP("wn6",[1]pl!$K:$K,pos!J188),)</f>
        <v>0</v>
      </c>
      <c r="K188" s="22">
        <f>IFERROR(HLOOKUP("wn6",[1]pl!$K:$K,pos!K188),)</f>
        <v>0</v>
      </c>
      <c r="L188" s="22">
        <f>IFERROR(HLOOKUP("wn6",[1]pl!$K:$K,pos!L188),)</f>
        <v>0</v>
      </c>
      <c r="M188" s="22">
        <f>IFERROR(HLOOKUP("wn6",[1]pl!$K:$K,pos!M188),)</f>
        <v>0</v>
      </c>
      <c r="N188" s="22">
        <f>IFERROR(HLOOKUP("wn6",[1]pl!$K:$K,pos!N188),)</f>
        <v>0</v>
      </c>
      <c r="O188" s="22">
        <f>IFERROR(HLOOKUP("wn6",[1]pl!$K:$K,pos!O188),)</f>
        <v>0</v>
      </c>
      <c r="Q188" s="22">
        <f>IFERROR(HLOOKUP("wn6",[1]pl!$K:$K,pos!Q188),)</f>
        <v>0</v>
      </c>
      <c r="R188" s="22">
        <f>IFERROR(HLOOKUP("wn6",[1]pl!$K:$K,pos!R188),)</f>
        <v>0</v>
      </c>
      <c r="S188" s="22">
        <f>IFERROR(HLOOKUP("wn6",[1]pl!$K:$K,pos!S188),)</f>
        <v>0</v>
      </c>
      <c r="T188" s="22">
        <f>IFERROR(HLOOKUP("wn6",[1]pl!$K:$K,pos!T188),)</f>
        <v>0</v>
      </c>
      <c r="U188" s="22">
        <f>IFERROR(HLOOKUP("wn6",[1]pl!$K:$K,pos!U188),)</f>
        <v>0</v>
      </c>
      <c r="V188" s="22">
        <f>IFERROR(HLOOKUP("wn6",[1]pl!$K:$K,pos!V188),)</f>
        <v>0</v>
      </c>
      <c r="W188" s="22">
        <f>IFERROR(HLOOKUP("wn6",[1]pl!$K:$K,pos!W188),)</f>
        <v>0</v>
      </c>
      <c r="X188" s="22">
        <f>IFERROR(HLOOKUP("wn6",[1]pl!$K:$K,pos!X188),)</f>
        <v>0</v>
      </c>
      <c r="Y188" s="22">
        <f>IFERROR(HLOOKUP("wn6",[1]pl!$K:$K,pos!Y188),)</f>
        <v>0</v>
      </c>
      <c r="Z188" s="22">
        <f>IFERROR(HLOOKUP("wn6",[1]pl!$K:$K,pos!Z188),)</f>
        <v>0</v>
      </c>
      <c r="AA188" s="22">
        <f>IFERROR(HLOOKUP("wn6",[1]pl!$K:$K,pos!AA188),)</f>
        <v>0</v>
      </c>
      <c r="AB188" s="22">
        <f>IFERROR(HLOOKUP("wn6",[1]pl!$K:$K,pos!AB188),)</f>
        <v>0</v>
      </c>
      <c r="AC188" s="22">
        <f>IFERROR(HLOOKUP("wn6",[1]pl!$K:$K,pos!AC188),)</f>
        <v>0</v>
      </c>
      <c r="AD188" s="22">
        <f>IFERROR(HLOOKUP("wn6",[1]pl!$K:$K,pos!AD188),)</f>
        <v>0</v>
      </c>
      <c r="AE188" s="22">
        <f>IFERROR(HLOOKUP("wn6",[1]pl!$K:$K,pos!AE188),)</f>
        <v>0</v>
      </c>
    </row>
    <row r="189" spans="1:31" x14ac:dyDescent="0.25">
      <c r="A189" s="22">
        <f>IFERROR(HLOOKUP("wn6",[1]pl!$K:$K,pos!A189),)</f>
        <v>0</v>
      </c>
      <c r="B189" s="22">
        <f>IFERROR(HLOOKUP("wn6",[1]pl!$K:$K,pos!B189),)</f>
        <v>0</v>
      </c>
      <c r="C189" s="22">
        <f>IFERROR(HLOOKUP("wn6",[1]pl!$K:$K,pos!C189),)</f>
        <v>0</v>
      </c>
      <c r="D189" s="22">
        <f>IFERROR(HLOOKUP("wn6",[1]pl!$K:$K,pos!D189),)</f>
        <v>0</v>
      </c>
      <c r="E189" s="22">
        <f>IFERROR(HLOOKUP("wn6",[1]pl!$K:$K,pos!E189),)</f>
        <v>0</v>
      </c>
      <c r="F189" s="22">
        <f>IFERROR(HLOOKUP("wn6",[1]pl!$K:$K,pos!F189),)</f>
        <v>0</v>
      </c>
      <c r="G189" s="22">
        <f>IFERROR(HLOOKUP("wn6",[1]pl!$K:$K,pos!G189),)</f>
        <v>0</v>
      </c>
      <c r="H189" s="22">
        <f>IFERROR(HLOOKUP("wn6",[1]pl!$K:$K,pos!H189),)</f>
        <v>0</v>
      </c>
      <c r="I189" s="22">
        <f>IFERROR(HLOOKUP("wn6",[1]pl!$K:$K,pos!I189),)</f>
        <v>0</v>
      </c>
      <c r="J189" s="22">
        <f>IFERROR(HLOOKUP("wn6",[1]pl!$K:$K,pos!J189),)</f>
        <v>0</v>
      </c>
      <c r="K189" s="22">
        <f>IFERROR(HLOOKUP("wn6",[1]pl!$K:$K,pos!K189),)</f>
        <v>0</v>
      </c>
      <c r="L189" s="22">
        <f>IFERROR(HLOOKUP("wn6",[1]pl!$K:$K,pos!L189),)</f>
        <v>0</v>
      </c>
      <c r="M189" s="22">
        <f>IFERROR(HLOOKUP("wn6",[1]pl!$K:$K,pos!M189),)</f>
        <v>0</v>
      </c>
      <c r="N189" s="22">
        <f>IFERROR(HLOOKUP("wn6",[1]pl!$K:$K,pos!N189),)</f>
        <v>0</v>
      </c>
      <c r="O189" s="22">
        <f>IFERROR(HLOOKUP("wn6",[1]pl!$K:$K,pos!O189),)</f>
        <v>0</v>
      </c>
      <c r="Q189" s="22">
        <f>IFERROR(HLOOKUP("wn6",[1]pl!$K:$K,pos!Q189),)</f>
        <v>0</v>
      </c>
      <c r="R189" s="22">
        <f>IFERROR(HLOOKUP("wn6",[1]pl!$K:$K,pos!R189),)</f>
        <v>0</v>
      </c>
      <c r="S189" s="22">
        <f>IFERROR(HLOOKUP("wn6",[1]pl!$K:$K,pos!S189),)</f>
        <v>0</v>
      </c>
      <c r="T189" s="22">
        <f>IFERROR(HLOOKUP("wn6",[1]pl!$K:$K,pos!T189),)</f>
        <v>0</v>
      </c>
      <c r="U189" s="22">
        <f>IFERROR(HLOOKUP("wn6",[1]pl!$K:$K,pos!U189),)</f>
        <v>0</v>
      </c>
      <c r="V189" s="22">
        <f>IFERROR(HLOOKUP("wn6",[1]pl!$K:$K,pos!V189),)</f>
        <v>0</v>
      </c>
      <c r="W189" s="22">
        <f>IFERROR(HLOOKUP("wn6",[1]pl!$K:$K,pos!W189),)</f>
        <v>0</v>
      </c>
      <c r="X189" s="22">
        <f>IFERROR(HLOOKUP("wn6",[1]pl!$K:$K,pos!X189),)</f>
        <v>0</v>
      </c>
      <c r="Y189" s="22">
        <f>IFERROR(HLOOKUP("wn6",[1]pl!$K:$K,pos!Y189),)</f>
        <v>0</v>
      </c>
      <c r="Z189" s="22">
        <f>IFERROR(HLOOKUP("wn6",[1]pl!$K:$K,pos!Z189),)</f>
        <v>0</v>
      </c>
      <c r="AA189" s="22">
        <f>IFERROR(HLOOKUP("wn6",[1]pl!$K:$K,pos!AA189),)</f>
        <v>0</v>
      </c>
      <c r="AB189" s="22">
        <f>IFERROR(HLOOKUP("wn6",[1]pl!$K:$K,pos!AB189),)</f>
        <v>0</v>
      </c>
      <c r="AC189" s="22">
        <f>IFERROR(HLOOKUP("wn6",[1]pl!$K:$K,pos!AC189),)</f>
        <v>0</v>
      </c>
      <c r="AD189" s="22">
        <f>IFERROR(HLOOKUP("wn6",[1]pl!$K:$K,pos!AD189),)</f>
        <v>0</v>
      </c>
      <c r="AE189" s="22">
        <f>IFERROR(HLOOKUP("wn6",[1]pl!$K:$K,pos!AE189),)</f>
        <v>0</v>
      </c>
    </row>
    <row r="190" spans="1:31" x14ac:dyDescent="0.25">
      <c r="A190" s="22">
        <f>IFERROR(HLOOKUP("wn6",[1]pl!$K:$K,pos!A190),)</f>
        <v>0</v>
      </c>
      <c r="B190" s="22">
        <f>IFERROR(HLOOKUP("wn6",[1]pl!$K:$K,pos!B190),)</f>
        <v>0</v>
      </c>
      <c r="C190" s="22">
        <f>IFERROR(HLOOKUP("wn6",[1]pl!$K:$K,pos!C190),)</f>
        <v>0</v>
      </c>
      <c r="D190" s="22">
        <f>IFERROR(HLOOKUP("wn6",[1]pl!$K:$K,pos!D190),)</f>
        <v>0</v>
      </c>
      <c r="E190" s="22">
        <f>IFERROR(HLOOKUP("wn6",[1]pl!$K:$K,pos!E190),)</f>
        <v>0</v>
      </c>
      <c r="F190" s="22">
        <f>IFERROR(HLOOKUP("wn6",[1]pl!$K:$K,pos!F190),)</f>
        <v>0</v>
      </c>
      <c r="G190" s="22">
        <f>IFERROR(HLOOKUP("wn6",[1]pl!$K:$K,pos!G190),)</f>
        <v>0</v>
      </c>
      <c r="H190" s="22">
        <f>IFERROR(HLOOKUP("wn6",[1]pl!$K:$K,pos!H190),)</f>
        <v>0</v>
      </c>
      <c r="I190" s="22">
        <f>IFERROR(HLOOKUP("wn6",[1]pl!$K:$K,pos!I190),)</f>
        <v>0</v>
      </c>
      <c r="J190" s="22">
        <f>IFERROR(HLOOKUP("wn6",[1]pl!$K:$K,pos!J190),)</f>
        <v>0</v>
      </c>
      <c r="K190" s="22">
        <f>IFERROR(HLOOKUP("wn6",[1]pl!$K:$K,pos!K190),)</f>
        <v>0</v>
      </c>
      <c r="L190" s="22">
        <f>IFERROR(HLOOKUP("wn6",[1]pl!$K:$K,pos!L190),)</f>
        <v>0</v>
      </c>
      <c r="M190" s="22">
        <f>IFERROR(HLOOKUP("wn6",[1]pl!$K:$K,pos!M190),)</f>
        <v>0</v>
      </c>
      <c r="N190" s="22">
        <f>IFERROR(HLOOKUP("wn6",[1]pl!$K:$K,pos!N190),)</f>
        <v>0</v>
      </c>
      <c r="O190" s="22">
        <f>IFERROR(HLOOKUP("wn6",[1]pl!$K:$K,pos!O190),)</f>
        <v>0</v>
      </c>
      <c r="Q190" s="22">
        <f>IFERROR(HLOOKUP("wn6",[1]pl!$K:$K,pos!Q190),)</f>
        <v>0</v>
      </c>
      <c r="R190" s="22">
        <f>IFERROR(HLOOKUP("wn6",[1]pl!$K:$K,pos!R190),)</f>
        <v>0</v>
      </c>
      <c r="S190" s="22">
        <f>IFERROR(HLOOKUP("wn6",[1]pl!$K:$K,pos!S190),)</f>
        <v>0</v>
      </c>
      <c r="T190" s="22">
        <f>IFERROR(HLOOKUP("wn6",[1]pl!$K:$K,pos!T190),)</f>
        <v>0</v>
      </c>
      <c r="U190" s="22">
        <f>IFERROR(HLOOKUP("wn6",[1]pl!$K:$K,pos!U190),)</f>
        <v>0</v>
      </c>
      <c r="V190" s="22">
        <f>IFERROR(HLOOKUP("wn6",[1]pl!$K:$K,pos!V190),)</f>
        <v>0</v>
      </c>
      <c r="W190" s="22">
        <f>IFERROR(HLOOKUP("wn6",[1]pl!$K:$K,pos!W190),)</f>
        <v>0</v>
      </c>
      <c r="X190" s="22">
        <f>IFERROR(HLOOKUP("wn6",[1]pl!$K:$K,pos!X190),)</f>
        <v>0</v>
      </c>
      <c r="Y190" s="22">
        <f>IFERROR(HLOOKUP("wn6",[1]pl!$K:$K,pos!Y190),)</f>
        <v>0</v>
      </c>
      <c r="Z190" s="22">
        <f>IFERROR(HLOOKUP("wn6",[1]pl!$K:$K,pos!Z190),)</f>
        <v>0</v>
      </c>
      <c r="AA190" s="22">
        <f>IFERROR(HLOOKUP("wn6",[1]pl!$K:$K,pos!AA190),)</f>
        <v>0</v>
      </c>
      <c r="AB190" s="22">
        <f>IFERROR(HLOOKUP("wn6",[1]pl!$K:$K,pos!AB190),)</f>
        <v>0</v>
      </c>
      <c r="AC190" s="22">
        <f>IFERROR(HLOOKUP("wn6",[1]pl!$K:$K,pos!AC190),)</f>
        <v>0</v>
      </c>
      <c r="AD190" s="22">
        <f>IFERROR(HLOOKUP("wn6",[1]pl!$K:$K,pos!AD190),)</f>
        <v>0</v>
      </c>
      <c r="AE190" s="22">
        <f>IFERROR(HLOOKUP("wn6",[1]pl!$K:$K,pos!AE190),)</f>
        <v>0</v>
      </c>
    </row>
    <row r="191" spans="1:31" x14ac:dyDescent="0.25">
      <c r="A191" s="22">
        <f>IFERROR(HLOOKUP("wn6",[1]pl!$K:$K,pos!A191),)</f>
        <v>0</v>
      </c>
      <c r="B191" s="22">
        <f>IFERROR(HLOOKUP("wn6",[1]pl!$K:$K,pos!B191),)</f>
        <v>0</v>
      </c>
      <c r="C191" s="22">
        <f>IFERROR(HLOOKUP("wn6",[1]pl!$K:$K,pos!C191),)</f>
        <v>0</v>
      </c>
      <c r="D191" s="22">
        <f>IFERROR(HLOOKUP("wn6",[1]pl!$K:$K,pos!D191),)</f>
        <v>0</v>
      </c>
      <c r="E191" s="22">
        <f>IFERROR(HLOOKUP("wn6",[1]pl!$K:$K,pos!E191),)</f>
        <v>0</v>
      </c>
      <c r="F191" s="22">
        <f>IFERROR(HLOOKUP("wn6",[1]pl!$K:$K,pos!F191),)</f>
        <v>0</v>
      </c>
      <c r="G191" s="22">
        <f>IFERROR(HLOOKUP("wn6",[1]pl!$K:$K,pos!G191),)</f>
        <v>0</v>
      </c>
      <c r="H191" s="22">
        <f>IFERROR(HLOOKUP("wn6",[1]pl!$K:$K,pos!H191),)</f>
        <v>0</v>
      </c>
      <c r="I191" s="22">
        <f>IFERROR(HLOOKUP("wn6",[1]pl!$K:$K,pos!I191),)</f>
        <v>0</v>
      </c>
      <c r="J191" s="22">
        <f>IFERROR(HLOOKUP("wn6",[1]pl!$K:$K,pos!J191),)</f>
        <v>0</v>
      </c>
      <c r="K191" s="22">
        <f>IFERROR(HLOOKUP("wn6",[1]pl!$K:$K,pos!K191),)</f>
        <v>0</v>
      </c>
      <c r="L191" s="22">
        <f>IFERROR(HLOOKUP("wn6",[1]pl!$K:$K,pos!L191),)</f>
        <v>0</v>
      </c>
      <c r="M191" s="22">
        <f>IFERROR(HLOOKUP("wn6",[1]pl!$K:$K,pos!M191),)</f>
        <v>0</v>
      </c>
      <c r="N191" s="22">
        <f>IFERROR(HLOOKUP("wn6",[1]pl!$K:$K,pos!N191),)</f>
        <v>0</v>
      </c>
      <c r="O191" s="22">
        <f>IFERROR(HLOOKUP("wn6",[1]pl!$K:$K,pos!O191),)</f>
        <v>0</v>
      </c>
      <c r="Q191" s="22">
        <f>IFERROR(HLOOKUP("wn6",[1]pl!$K:$K,pos!Q191),)</f>
        <v>0</v>
      </c>
      <c r="R191" s="22">
        <f>IFERROR(HLOOKUP("wn6",[1]pl!$K:$K,pos!R191),)</f>
        <v>0</v>
      </c>
      <c r="S191" s="22">
        <f>IFERROR(HLOOKUP("wn6",[1]pl!$K:$K,pos!S191),)</f>
        <v>0</v>
      </c>
      <c r="T191" s="22">
        <f>IFERROR(HLOOKUP("wn6",[1]pl!$K:$K,pos!T191),)</f>
        <v>0</v>
      </c>
      <c r="U191" s="22">
        <f>IFERROR(HLOOKUP("wn6",[1]pl!$K:$K,pos!U191),)</f>
        <v>0</v>
      </c>
      <c r="V191" s="22">
        <f>IFERROR(HLOOKUP("wn6",[1]pl!$K:$K,pos!V191),)</f>
        <v>0</v>
      </c>
      <c r="W191" s="22">
        <f>IFERROR(HLOOKUP("wn6",[1]pl!$K:$K,pos!W191),)</f>
        <v>0</v>
      </c>
      <c r="X191" s="22">
        <f>IFERROR(HLOOKUP("wn6",[1]pl!$K:$K,pos!X191),)</f>
        <v>0</v>
      </c>
      <c r="Y191" s="22">
        <f>IFERROR(HLOOKUP("wn6",[1]pl!$K:$K,pos!Y191),)</f>
        <v>0</v>
      </c>
      <c r="Z191" s="22">
        <f>IFERROR(HLOOKUP("wn6",[1]pl!$K:$K,pos!Z191),)</f>
        <v>0</v>
      </c>
      <c r="AA191" s="22">
        <f>IFERROR(HLOOKUP("wn6",[1]pl!$K:$K,pos!AA191),)</f>
        <v>0</v>
      </c>
      <c r="AB191" s="22">
        <f>IFERROR(HLOOKUP("wn6",[1]pl!$K:$K,pos!AB191),)</f>
        <v>0</v>
      </c>
      <c r="AC191" s="22">
        <f>IFERROR(HLOOKUP("wn6",[1]pl!$K:$K,pos!AC191),)</f>
        <v>0</v>
      </c>
      <c r="AD191" s="22">
        <f>IFERROR(HLOOKUP("wn6",[1]pl!$K:$K,pos!AD191),)</f>
        <v>0</v>
      </c>
      <c r="AE191" s="22">
        <f>IFERROR(HLOOKUP("wn6",[1]pl!$K:$K,pos!AE191),)</f>
        <v>0</v>
      </c>
    </row>
    <row r="192" spans="1:31" x14ac:dyDescent="0.25">
      <c r="A192" s="22">
        <f>IFERROR(HLOOKUP("wn6",[1]pl!$K:$K,pos!A192),)</f>
        <v>0</v>
      </c>
      <c r="B192" s="22">
        <f>IFERROR(HLOOKUP("wn6",[1]pl!$K:$K,pos!B192),)</f>
        <v>0</v>
      </c>
      <c r="C192" s="22">
        <f>IFERROR(HLOOKUP("wn6",[1]pl!$K:$K,pos!C192),)</f>
        <v>0</v>
      </c>
      <c r="D192" s="22">
        <f>IFERROR(HLOOKUP("wn6",[1]pl!$K:$K,pos!D192),)</f>
        <v>0</v>
      </c>
      <c r="E192" s="22">
        <f>IFERROR(HLOOKUP("wn6",[1]pl!$K:$K,pos!E192),)</f>
        <v>0</v>
      </c>
      <c r="F192" s="22">
        <f>IFERROR(HLOOKUP("wn6",[1]pl!$K:$K,pos!F192),)</f>
        <v>0</v>
      </c>
      <c r="G192" s="22">
        <f>IFERROR(HLOOKUP("wn6",[1]pl!$K:$K,pos!G192),)</f>
        <v>0</v>
      </c>
      <c r="H192" s="22">
        <f>IFERROR(HLOOKUP("wn6",[1]pl!$K:$K,pos!H192),)</f>
        <v>0</v>
      </c>
      <c r="I192" s="22">
        <f>IFERROR(HLOOKUP("wn6",[1]pl!$K:$K,pos!I192),)</f>
        <v>0</v>
      </c>
      <c r="J192" s="22">
        <f>IFERROR(HLOOKUP("wn6",[1]pl!$K:$K,pos!J192),)</f>
        <v>0</v>
      </c>
      <c r="K192" s="22">
        <f>IFERROR(HLOOKUP("wn6",[1]pl!$K:$K,pos!K192),)</f>
        <v>0</v>
      </c>
      <c r="L192" s="22">
        <f>IFERROR(HLOOKUP("wn6",[1]pl!$K:$K,pos!L192),)</f>
        <v>0</v>
      </c>
      <c r="M192" s="22">
        <f>IFERROR(HLOOKUP("wn6",[1]pl!$K:$K,pos!M192),)</f>
        <v>0</v>
      </c>
      <c r="N192" s="22">
        <f>IFERROR(HLOOKUP("wn6",[1]pl!$K:$K,pos!N192),)</f>
        <v>0</v>
      </c>
      <c r="O192" s="22">
        <f>IFERROR(HLOOKUP("wn6",[1]pl!$K:$K,pos!O192),)</f>
        <v>0</v>
      </c>
      <c r="Q192" s="22">
        <f>IFERROR(HLOOKUP("wn6",[1]pl!$K:$K,pos!Q192),)</f>
        <v>0</v>
      </c>
      <c r="R192" s="22">
        <f>IFERROR(HLOOKUP("wn6",[1]pl!$K:$K,pos!R192),)</f>
        <v>0</v>
      </c>
      <c r="S192" s="22">
        <f>IFERROR(HLOOKUP("wn6",[1]pl!$K:$K,pos!S192),)</f>
        <v>0</v>
      </c>
      <c r="T192" s="22">
        <f>IFERROR(HLOOKUP("wn6",[1]pl!$K:$K,pos!T192),)</f>
        <v>0</v>
      </c>
      <c r="U192" s="22">
        <f>IFERROR(HLOOKUP("wn6",[1]pl!$K:$K,pos!U192),)</f>
        <v>0</v>
      </c>
      <c r="V192" s="22">
        <f>IFERROR(HLOOKUP("wn6",[1]pl!$K:$K,pos!V192),)</f>
        <v>0</v>
      </c>
      <c r="W192" s="22">
        <f>IFERROR(HLOOKUP("wn6",[1]pl!$K:$K,pos!W192),)</f>
        <v>0</v>
      </c>
      <c r="X192" s="22">
        <f>IFERROR(HLOOKUP("wn6",[1]pl!$K:$K,pos!X192),)</f>
        <v>0</v>
      </c>
      <c r="Y192" s="22">
        <f>IFERROR(HLOOKUP("wn6",[1]pl!$K:$K,pos!Y192),)</f>
        <v>0</v>
      </c>
      <c r="Z192" s="22">
        <f>IFERROR(HLOOKUP("wn6",[1]pl!$K:$K,pos!Z192),)</f>
        <v>0</v>
      </c>
      <c r="AA192" s="22">
        <f>IFERROR(HLOOKUP("wn6",[1]pl!$K:$K,pos!AA192),)</f>
        <v>0</v>
      </c>
      <c r="AB192" s="22">
        <f>IFERROR(HLOOKUP("wn6",[1]pl!$K:$K,pos!AB192),)</f>
        <v>0</v>
      </c>
      <c r="AC192" s="22">
        <f>IFERROR(HLOOKUP("wn6",[1]pl!$K:$K,pos!AC192),)</f>
        <v>0</v>
      </c>
      <c r="AD192" s="22">
        <f>IFERROR(HLOOKUP("wn6",[1]pl!$K:$K,pos!AD192),)</f>
        <v>0</v>
      </c>
      <c r="AE192" s="22">
        <f>IFERROR(HLOOKUP("wn6",[1]pl!$K:$K,pos!AE192),)</f>
        <v>0</v>
      </c>
    </row>
    <row r="193" spans="1:31" x14ac:dyDescent="0.25">
      <c r="A193" s="22">
        <f>IFERROR(HLOOKUP("wn6",[1]pl!$K:$K,pos!A193),)</f>
        <v>0</v>
      </c>
      <c r="B193" s="22">
        <f>IFERROR(HLOOKUP("wn6",[1]pl!$K:$K,pos!B193),)</f>
        <v>0</v>
      </c>
      <c r="C193" s="22">
        <f>IFERROR(HLOOKUP("wn6",[1]pl!$K:$K,pos!C193),)</f>
        <v>0</v>
      </c>
      <c r="D193" s="22">
        <f>IFERROR(HLOOKUP("wn6",[1]pl!$K:$K,pos!D193),)</f>
        <v>0</v>
      </c>
      <c r="E193" s="22">
        <f>IFERROR(HLOOKUP("wn6",[1]pl!$K:$K,pos!E193),)</f>
        <v>0</v>
      </c>
      <c r="F193" s="22">
        <f>IFERROR(HLOOKUP("wn6",[1]pl!$K:$K,pos!F193),)</f>
        <v>0</v>
      </c>
      <c r="G193" s="22">
        <f>IFERROR(HLOOKUP("wn6",[1]pl!$K:$K,pos!G193),)</f>
        <v>0</v>
      </c>
      <c r="H193" s="22">
        <f>IFERROR(HLOOKUP("wn6",[1]pl!$K:$K,pos!H193),)</f>
        <v>0</v>
      </c>
      <c r="I193" s="22">
        <f>IFERROR(HLOOKUP("wn6",[1]pl!$K:$K,pos!I193),)</f>
        <v>0</v>
      </c>
      <c r="J193" s="22">
        <f>IFERROR(HLOOKUP("wn6",[1]pl!$K:$K,pos!J193),)</f>
        <v>0</v>
      </c>
      <c r="K193" s="22">
        <f>IFERROR(HLOOKUP("wn6",[1]pl!$K:$K,pos!K193),)</f>
        <v>0</v>
      </c>
      <c r="L193" s="22">
        <f>IFERROR(HLOOKUP("wn6",[1]pl!$K:$K,pos!L193),)</f>
        <v>0</v>
      </c>
      <c r="M193" s="22">
        <f>IFERROR(HLOOKUP("wn6",[1]pl!$K:$K,pos!M193),)</f>
        <v>0</v>
      </c>
      <c r="N193" s="22">
        <f>IFERROR(HLOOKUP("wn6",[1]pl!$K:$K,pos!N193),)</f>
        <v>0</v>
      </c>
      <c r="O193" s="22">
        <f>IFERROR(HLOOKUP("wn6",[1]pl!$K:$K,pos!O193),)</f>
        <v>0</v>
      </c>
      <c r="Q193" s="22">
        <f>IFERROR(HLOOKUP("wn6",[1]pl!$K:$K,pos!Q193),)</f>
        <v>0</v>
      </c>
      <c r="R193" s="22">
        <f>IFERROR(HLOOKUP("wn6",[1]pl!$K:$K,pos!R193),)</f>
        <v>0</v>
      </c>
      <c r="S193" s="22">
        <f>IFERROR(HLOOKUP("wn6",[1]pl!$K:$K,pos!S193),)</f>
        <v>0</v>
      </c>
      <c r="T193" s="22">
        <f>IFERROR(HLOOKUP("wn6",[1]pl!$K:$K,pos!T193),)</f>
        <v>0</v>
      </c>
      <c r="U193" s="22">
        <f>IFERROR(HLOOKUP("wn6",[1]pl!$K:$K,pos!U193),)</f>
        <v>0</v>
      </c>
      <c r="V193" s="22">
        <f>IFERROR(HLOOKUP("wn6",[1]pl!$K:$K,pos!V193),)</f>
        <v>0</v>
      </c>
      <c r="W193" s="22">
        <f>IFERROR(HLOOKUP("wn6",[1]pl!$K:$K,pos!W193),)</f>
        <v>0</v>
      </c>
      <c r="X193" s="22">
        <f>IFERROR(HLOOKUP("wn6",[1]pl!$K:$K,pos!X193),)</f>
        <v>0</v>
      </c>
      <c r="Y193" s="22">
        <f>IFERROR(HLOOKUP("wn6",[1]pl!$K:$K,pos!Y193),)</f>
        <v>0</v>
      </c>
      <c r="Z193" s="22">
        <f>IFERROR(HLOOKUP("wn6",[1]pl!$K:$K,pos!Z193),)</f>
        <v>0</v>
      </c>
      <c r="AA193" s="22">
        <f>IFERROR(HLOOKUP("wn6",[1]pl!$K:$K,pos!AA193),)</f>
        <v>0</v>
      </c>
      <c r="AB193" s="22">
        <f>IFERROR(HLOOKUP("wn6",[1]pl!$K:$K,pos!AB193),)</f>
        <v>0</v>
      </c>
      <c r="AC193" s="22">
        <f>IFERROR(HLOOKUP("wn6",[1]pl!$K:$K,pos!AC193),)</f>
        <v>0</v>
      </c>
      <c r="AD193" s="22">
        <f>IFERROR(HLOOKUP("wn6",[1]pl!$K:$K,pos!AD193),)</f>
        <v>0</v>
      </c>
      <c r="AE193" s="22">
        <f>IFERROR(HLOOKUP("wn6",[1]pl!$K:$K,pos!AE193),)</f>
        <v>0</v>
      </c>
    </row>
    <row r="194" spans="1:31" x14ac:dyDescent="0.25">
      <c r="A194" s="22">
        <f>IFERROR(HLOOKUP("wn6",[1]pl!$K:$K,pos!A194),)</f>
        <v>0</v>
      </c>
      <c r="B194" s="22">
        <f>IFERROR(HLOOKUP("wn6",[1]pl!$K:$K,pos!B194),)</f>
        <v>0</v>
      </c>
      <c r="C194" s="22">
        <f>IFERROR(HLOOKUP("wn6",[1]pl!$K:$K,pos!C194),)</f>
        <v>0</v>
      </c>
      <c r="D194" s="22">
        <f>IFERROR(HLOOKUP("wn6",[1]pl!$K:$K,pos!D194),)</f>
        <v>0</v>
      </c>
      <c r="E194" s="22">
        <f>IFERROR(HLOOKUP("wn6",[1]pl!$K:$K,pos!E194),)</f>
        <v>0</v>
      </c>
      <c r="F194" s="22">
        <f>IFERROR(HLOOKUP("wn6",[1]pl!$K:$K,pos!F194),)</f>
        <v>0</v>
      </c>
      <c r="G194" s="22">
        <f>IFERROR(HLOOKUP("wn6",[1]pl!$K:$K,pos!G194),)</f>
        <v>0</v>
      </c>
      <c r="H194" s="22">
        <f>IFERROR(HLOOKUP("wn6",[1]pl!$K:$K,pos!H194),)</f>
        <v>0</v>
      </c>
      <c r="I194" s="22">
        <f>IFERROR(HLOOKUP("wn6",[1]pl!$K:$K,pos!I194),)</f>
        <v>0</v>
      </c>
      <c r="J194" s="22">
        <f>IFERROR(HLOOKUP("wn6",[1]pl!$K:$K,pos!J194),)</f>
        <v>0</v>
      </c>
      <c r="K194" s="22">
        <f>IFERROR(HLOOKUP("wn6",[1]pl!$K:$K,pos!K194),)</f>
        <v>0</v>
      </c>
      <c r="L194" s="22">
        <f>IFERROR(HLOOKUP("wn6",[1]pl!$K:$K,pos!L194),)</f>
        <v>0</v>
      </c>
      <c r="M194" s="22">
        <f>IFERROR(HLOOKUP("wn6",[1]pl!$K:$K,pos!M194),)</f>
        <v>0</v>
      </c>
      <c r="N194" s="22">
        <f>IFERROR(HLOOKUP("wn6",[1]pl!$K:$K,pos!N194),)</f>
        <v>0</v>
      </c>
      <c r="O194" s="22">
        <f>IFERROR(HLOOKUP("wn6",[1]pl!$K:$K,pos!O194),)</f>
        <v>0</v>
      </c>
      <c r="Q194" s="22">
        <f>IFERROR(HLOOKUP("wn6",[1]pl!$K:$K,pos!Q194),)</f>
        <v>0</v>
      </c>
      <c r="R194" s="22">
        <f>IFERROR(HLOOKUP("wn6",[1]pl!$K:$K,pos!R194),)</f>
        <v>0</v>
      </c>
      <c r="S194" s="22">
        <f>IFERROR(HLOOKUP("wn6",[1]pl!$K:$K,pos!S194),)</f>
        <v>0</v>
      </c>
      <c r="T194" s="22">
        <f>IFERROR(HLOOKUP("wn6",[1]pl!$K:$K,pos!T194),)</f>
        <v>0</v>
      </c>
      <c r="U194" s="22">
        <f>IFERROR(HLOOKUP("wn6",[1]pl!$K:$K,pos!U194),)</f>
        <v>0</v>
      </c>
      <c r="V194" s="22">
        <f>IFERROR(HLOOKUP("wn6",[1]pl!$K:$K,pos!V194),)</f>
        <v>0</v>
      </c>
      <c r="W194" s="22">
        <f>IFERROR(HLOOKUP("wn6",[1]pl!$K:$K,pos!W194),)</f>
        <v>0</v>
      </c>
      <c r="X194" s="22">
        <f>IFERROR(HLOOKUP("wn6",[1]pl!$K:$K,pos!X194),)</f>
        <v>0</v>
      </c>
      <c r="Y194" s="22">
        <f>IFERROR(HLOOKUP("wn6",[1]pl!$K:$K,pos!Y194),)</f>
        <v>0</v>
      </c>
      <c r="Z194" s="22">
        <f>IFERROR(HLOOKUP("wn6",[1]pl!$K:$K,pos!Z194),)</f>
        <v>0</v>
      </c>
      <c r="AA194" s="22">
        <f>IFERROR(HLOOKUP("wn6",[1]pl!$K:$K,pos!AA194),)</f>
        <v>0</v>
      </c>
      <c r="AB194" s="22">
        <f>IFERROR(HLOOKUP("wn6",[1]pl!$K:$K,pos!AB194),)</f>
        <v>0</v>
      </c>
      <c r="AC194" s="22">
        <f>IFERROR(HLOOKUP("wn6",[1]pl!$K:$K,pos!AC194),)</f>
        <v>0</v>
      </c>
      <c r="AD194" s="22">
        <f>IFERROR(HLOOKUP("wn6",[1]pl!$K:$K,pos!AD194),)</f>
        <v>0</v>
      </c>
      <c r="AE194" s="22">
        <f>IFERROR(HLOOKUP("wn6",[1]pl!$K:$K,pos!AE194),)</f>
        <v>0</v>
      </c>
    </row>
    <row r="195" spans="1:31" x14ac:dyDescent="0.25">
      <c r="A195" s="22">
        <f>IFERROR(HLOOKUP("wn6",[1]pl!$K:$K,pos!A195),)</f>
        <v>0</v>
      </c>
      <c r="B195" s="22">
        <f>IFERROR(HLOOKUP("wn6",[1]pl!$K:$K,pos!B195),)</f>
        <v>0</v>
      </c>
      <c r="C195" s="22">
        <f>IFERROR(HLOOKUP("wn6",[1]pl!$K:$K,pos!C195),)</f>
        <v>0</v>
      </c>
      <c r="D195" s="22">
        <f>IFERROR(HLOOKUP("wn6",[1]pl!$K:$K,pos!D195),)</f>
        <v>0</v>
      </c>
      <c r="E195" s="22">
        <f>IFERROR(HLOOKUP("wn6",[1]pl!$K:$K,pos!E195),)</f>
        <v>0</v>
      </c>
      <c r="F195" s="22">
        <f>IFERROR(HLOOKUP("wn6",[1]pl!$K:$K,pos!F195),)</f>
        <v>0</v>
      </c>
      <c r="G195" s="22">
        <f>IFERROR(HLOOKUP("wn6",[1]pl!$K:$K,pos!G195),)</f>
        <v>0</v>
      </c>
      <c r="H195" s="22">
        <f>IFERROR(HLOOKUP("wn6",[1]pl!$K:$K,pos!H195),)</f>
        <v>0</v>
      </c>
      <c r="I195" s="22">
        <f>IFERROR(HLOOKUP("wn6",[1]pl!$K:$K,pos!I195),)</f>
        <v>0</v>
      </c>
      <c r="J195" s="22">
        <f>IFERROR(HLOOKUP("wn6",[1]pl!$K:$K,pos!J195),)</f>
        <v>0</v>
      </c>
      <c r="K195" s="22">
        <f>IFERROR(HLOOKUP("wn6",[1]pl!$K:$K,pos!K195),)</f>
        <v>0</v>
      </c>
      <c r="L195" s="22">
        <f>IFERROR(HLOOKUP("wn6",[1]pl!$K:$K,pos!L195),)</f>
        <v>0</v>
      </c>
      <c r="M195" s="22">
        <f>IFERROR(HLOOKUP("wn6",[1]pl!$K:$K,pos!M195),)</f>
        <v>0</v>
      </c>
      <c r="N195" s="22">
        <f>IFERROR(HLOOKUP("wn6",[1]pl!$K:$K,pos!N195),)</f>
        <v>0</v>
      </c>
      <c r="O195" s="22">
        <f>IFERROR(HLOOKUP("wn6",[1]pl!$K:$K,pos!O195),)</f>
        <v>0</v>
      </c>
      <c r="Q195" s="22">
        <f>IFERROR(HLOOKUP("wn6",[1]pl!$K:$K,pos!Q195),)</f>
        <v>0</v>
      </c>
      <c r="R195" s="22">
        <f>IFERROR(HLOOKUP("wn6",[1]pl!$K:$K,pos!R195),)</f>
        <v>0</v>
      </c>
      <c r="S195" s="22">
        <f>IFERROR(HLOOKUP("wn6",[1]pl!$K:$K,pos!S195),)</f>
        <v>0</v>
      </c>
      <c r="T195" s="22">
        <f>IFERROR(HLOOKUP("wn6",[1]pl!$K:$K,pos!T195),)</f>
        <v>0</v>
      </c>
      <c r="U195" s="22">
        <f>IFERROR(HLOOKUP("wn6",[1]pl!$K:$K,pos!U195),)</f>
        <v>0</v>
      </c>
      <c r="V195" s="22">
        <f>IFERROR(HLOOKUP("wn6",[1]pl!$K:$K,pos!V195),)</f>
        <v>0</v>
      </c>
      <c r="W195" s="22">
        <f>IFERROR(HLOOKUP("wn6",[1]pl!$K:$K,pos!W195),)</f>
        <v>0</v>
      </c>
      <c r="X195" s="22">
        <f>IFERROR(HLOOKUP("wn6",[1]pl!$K:$K,pos!X195),)</f>
        <v>0</v>
      </c>
      <c r="Y195" s="22">
        <f>IFERROR(HLOOKUP("wn6",[1]pl!$K:$K,pos!Y195),)</f>
        <v>0</v>
      </c>
      <c r="Z195" s="22">
        <f>IFERROR(HLOOKUP("wn6",[1]pl!$K:$K,pos!Z195),)</f>
        <v>0</v>
      </c>
      <c r="AA195" s="22">
        <f>IFERROR(HLOOKUP("wn6",[1]pl!$K:$K,pos!AA195),)</f>
        <v>0</v>
      </c>
      <c r="AB195" s="22">
        <f>IFERROR(HLOOKUP("wn6",[1]pl!$K:$K,pos!AB195),)</f>
        <v>0</v>
      </c>
      <c r="AC195" s="22">
        <f>IFERROR(HLOOKUP("wn6",[1]pl!$K:$K,pos!AC195),)</f>
        <v>0</v>
      </c>
      <c r="AD195" s="22">
        <f>IFERROR(HLOOKUP("wn6",[1]pl!$K:$K,pos!AD195),)</f>
        <v>0</v>
      </c>
      <c r="AE195" s="22">
        <f>IFERROR(HLOOKUP("wn6",[1]pl!$K:$K,pos!AE195),)</f>
        <v>0</v>
      </c>
    </row>
    <row r="196" spans="1:31" x14ac:dyDescent="0.25">
      <c r="A196" s="22">
        <f>IFERROR(HLOOKUP("wn6",[1]pl!$K:$K,pos!A196),)</f>
        <v>0</v>
      </c>
      <c r="B196" s="22">
        <f>IFERROR(HLOOKUP("wn6",[1]pl!$K:$K,pos!B196),)</f>
        <v>0</v>
      </c>
      <c r="C196" s="22">
        <f>IFERROR(HLOOKUP("wn6",[1]pl!$K:$K,pos!C196),)</f>
        <v>0</v>
      </c>
      <c r="D196" s="22">
        <f>IFERROR(HLOOKUP("wn6",[1]pl!$K:$K,pos!D196),)</f>
        <v>0</v>
      </c>
      <c r="E196" s="22">
        <f>IFERROR(HLOOKUP("wn6",[1]pl!$K:$K,pos!E196),)</f>
        <v>0</v>
      </c>
      <c r="F196" s="22">
        <f>IFERROR(HLOOKUP("wn6",[1]pl!$K:$K,pos!F196),)</f>
        <v>0</v>
      </c>
      <c r="G196" s="22">
        <f>IFERROR(HLOOKUP("wn6",[1]pl!$K:$K,pos!G196),)</f>
        <v>0</v>
      </c>
      <c r="H196" s="22">
        <f>IFERROR(HLOOKUP("wn6",[1]pl!$K:$K,pos!H196),)</f>
        <v>0</v>
      </c>
      <c r="I196" s="22">
        <f>IFERROR(HLOOKUP("wn6",[1]pl!$K:$K,pos!I196),)</f>
        <v>0</v>
      </c>
      <c r="J196" s="22">
        <f>IFERROR(HLOOKUP("wn6",[1]pl!$K:$K,pos!J196),)</f>
        <v>0</v>
      </c>
      <c r="K196" s="22">
        <f>IFERROR(HLOOKUP("wn6",[1]pl!$K:$K,pos!K196),)</f>
        <v>0</v>
      </c>
      <c r="L196" s="22">
        <f>IFERROR(HLOOKUP("wn6",[1]pl!$K:$K,pos!L196),)</f>
        <v>0</v>
      </c>
      <c r="M196" s="22">
        <f>IFERROR(HLOOKUP("wn6",[1]pl!$K:$K,pos!M196),)</f>
        <v>0</v>
      </c>
      <c r="N196" s="22">
        <f>IFERROR(HLOOKUP("wn6",[1]pl!$K:$K,pos!N196),)</f>
        <v>0</v>
      </c>
      <c r="O196" s="22">
        <f>IFERROR(HLOOKUP("wn6",[1]pl!$K:$K,pos!O196),)</f>
        <v>0</v>
      </c>
      <c r="Q196" s="22">
        <f>IFERROR(HLOOKUP("wn6",[1]pl!$K:$K,pos!Q196),)</f>
        <v>0</v>
      </c>
      <c r="R196" s="22">
        <f>IFERROR(HLOOKUP("wn6",[1]pl!$K:$K,pos!R196),)</f>
        <v>0</v>
      </c>
      <c r="S196" s="22">
        <f>IFERROR(HLOOKUP("wn6",[1]pl!$K:$K,pos!S196),)</f>
        <v>0</v>
      </c>
      <c r="T196" s="22">
        <f>IFERROR(HLOOKUP("wn6",[1]pl!$K:$K,pos!T196),)</f>
        <v>0</v>
      </c>
      <c r="U196" s="22">
        <f>IFERROR(HLOOKUP("wn6",[1]pl!$K:$K,pos!U196),)</f>
        <v>0</v>
      </c>
      <c r="V196" s="22">
        <f>IFERROR(HLOOKUP("wn6",[1]pl!$K:$K,pos!V196),)</f>
        <v>0</v>
      </c>
      <c r="W196" s="22">
        <f>IFERROR(HLOOKUP("wn6",[1]pl!$K:$K,pos!W196),)</f>
        <v>0</v>
      </c>
      <c r="X196" s="22">
        <f>IFERROR(HLOOKUP("wn6",[1]pl!$K:$K,pos!X196),)</f>
        <v>0</v>
      </c>
      <c r="Y196" s="22">
        <f>IFERROR(HLOOKUP("wn6",[1]pl!$K:$K,pos!Y196),)</f>
        <v>0</v>
      </c>
      <c r="Z196" s="22">
        <f>IFERROR(HLOOKUP("wn6",[1]pl!$K:$K,pos!Z196),)</f>
        <v>0</v>
      </c>
      <c r="AA196" s="22">
        <f>IFERROR(HLOOKUP("wn6",[1]pl!$K:$K,pos!AA196),)</f>
        <v>0</v>
      </c>
      <c r="AB196" s="22">
        <f>IFERROR(HLOOKUP("wn6",[1]pl!$K:$K,pos!AB196),)</f>
        <v>0</v>
      </c>
      <c r="AC196" s="22">
        <f>IFERROR(HLOOKUP("wn6",[1]pl!$K:$K,pos!AC196),)</f>
        <v>0</v>
      </c>
      <c r="AD196" s="22">
        <f>IFERROR(HLOOKUP("wn6",[1]pl!$K:$K,pos!AD196),)</f>
        <v>0</v>
      </c>
      <c r="AE196" s="22">
        <f>IFERROR(HLOOKUP("wn6",[1]pl!$K:$K,pos!AE196),)</f>
        <v>0</v>
      </c>
    </row>
    <row r="197" spans="1:31" x14ac:dyDescent="0.25">
      <c r="A197" s="22">
        <f>IFERROR(HLOOKUP("wn6",[1]pl!$K:$K,pos!A197),)</f>
        <v>0</v>
      </c>
      <c r="B197" s="22">
        <f>IFERROR(HLOOKUP("wn6",[1]pl!$K:$K,pos!B197),)</f>
        <v>0</v>
      </c>
      <c r="C197" s="22">
        <f>IFERROR(HLOOKUP("wn6",[1]pl!$K:$K,pos!C197),)</f>
        <v>0</v>
      </c>
      <c r="D197" s="22">
        <f>IFERROR(HLOOKUP("wn6",[1]pl!$K:$K,pos!D197),)</f>
        <v>0</v>
      </c>
      <c r="E197" s="22">
        <f>IFERROR(HLOOKUP("wn6",[1]pl!$K:$K,pos!E197),)</f>
        <v>0</v>
      </c>
      <c r="F197" s="22">
        <f>IFERROR(HLOOKUP("wn6",[1]pl!$K:$K,pos!F197),)</f>
        <v>0</v>
      </c>
      <c r="G197" s="22">
        <f>IFERROR(HLOOKUP("wn6",[1]pl!$K:$K,pos!G197),)</f>
        <v>0</v>
      </c>
      <c r="H197" s="22">
        <f>IFERROR(HLOOKUP("wn6",[1]pl!$K:$K,pos!H197),)</f>
        <v>0</v>
      </c>
      <c r="I197" s="22">
        <f>IFERROR(HLOOKUP("wn6",[1]pl!$K:$K,pos!I197),)</f>
        <v>0</v>
      </c>
      <c r="J197" s="22">
        <f>IFERROR(HLOOKUP("wn6",[1]pl!$K:$K,pos!J197),)</f>
        <v>0</v>
      </c>
      <c r="K197" s="22">
        <f>IFERROR(HLOOKUP("wn6",[1]pl!$K:$K,pos!K197),)</f>
        <v>0</v>
      </c>
      <c r="L197" s="22">
        <f>IFERROR(HLOOKUP("wn6",[1]pl!$K:$K,pos!L197),)</f>
        <v>0</v>
      </c>
      <c r="M197" s="22">
        <f>IFERROR(HLOOKUP("wn6",[1]pl!$K:$K,pos!M197),)</f>
        <v>0</v>
      </c>
      <c r="N197" s="22">
        <f>IFERROR(HLOOKUP("wn6",[1]pl!$K:$K,pos!N197),)</f>
        <v>0</v>
      </c>
      <c r="O197" s="22">
        <f>IFERROR(HLOOKUP("wn6",[1]pl!$K:$K,pos!O197),)</f>
        <v>0</v>
      </c>
      <c r="Q197" s="22">
        <f>IFERROR(HLOOKUP("wn6",[1]pl!$K:$K,pos!Q197),)</f>
        <v>0</v>
      </c>
      <c r="R197" s="22">
        <f>IFERROR(HLOOKUP("wn6",[1]pl!$K:$K,pos!R197),)</f>
        <v>0</v>
      </c>
      <c r="S197" s="22">
        <f>IFERROR(HLOOKUP("wn6",[1]pl!$K:$K,pos!S197),)</f>
        <v>0</v>
      </c>
      <c r="T197" s="22">
        <f>IFERROR(HLOOKUP("wn6",[1]pl!$K:$K,pos!T197),)</f>
        <v>0</v>
      </c>
      <c r="U197" s="22">
        <f>IFERROR(HLOOKUP("wn6",[1]pl!$K:$K,pos!U197),)</f>
        <v>0</v>
      </c>
      <c r="V197" s="22">
        <f>IFERROR(HLOOKUP("wn6",[1]pl!$K:$K,pos!V197),)</f>
        <v>0</v>
      </c>
      <c r="W197" s="22">
        <f>IFERROR(HLOOKUP("wn6",[1]pl!$K:$K,pos!W197),)</f>
        <v>0</v>
      </c>
      <c r="X197" s="22">
        <f>IFERROR(HLOOKUP("wn6",[1]pl!$K:$K,pos!X197),)</f>
        <v>0</v>
      </c>
      <c r="Y197" s="22">
        <f>IFERROR(HLOOKUP("wn6",[1]pl!$K:$K,pos!Y197),)</f>
        <v>0</v>
      </c>
      <c r="Z197" s="22">
        <f>IFERROR(HLOOKUP("wn6",[1]pl!$K:$K,pos!Z197),)</f>
        <v>0</v>
      </c>
      <c r="AA197" s="22">
        <f>IFERROR(HLOOKUP("wn6",[1]pl!$K:$K,pos!AA197),)</f>
        <v>0</v>
      </c>
      <c r="AB197" s="22">
        <f>IFERROR(HLOOKUP("wn6",[1]pl!$K:$K,pos!AB197),)</f>
        <v>0</v>
      </c>
      <c r="AC197" s="22">
        <f>IFERROR(HLOOKUP("wn6",[1]pl!$K:$K,pos!AC197),)</f>
        <v>0</v>
      </c>
      <c r="AD197" s="22">
        <f>IFERROR(HLOOKUP("wn6",[1]pl!$K:$K,pos!AD197),)</f>
        <v>0</v>
      </c>
      <c r="AE197" s="22">
        <f>IFERROR(HLOOKUP("wn6",[1]pl!$K:$K,pos!AE197),)</f>
        <v>0</v>
      </c>
    </row>
    <row r="198" spans="1:31" x14ac:dyDescent="0.25">
      <c r="A198" s="22">
        <f>IFERROR(HLOOKUP("wn6",[1]pl!$K:$K,pos!A198),)</f>
        <v>0</v>
      </c>
      <c r="B198" s="22">
        <f>IFERROR(HLOOKUP("wn6",[1]pl!$K:$K,pos!B198),)</f>
        <v>0</v>
      </c>
      <c r="C198" s="22">
        <f>IFERROR(HLOOKUP("wn6",[1]pl!$K:$K,pos!C198),)</f>
        <v>0</v>
      </c>
      <c r="D198" s="22">
        <f>IFERROR(HLOOKUP("wn6",[1]pl!$K:$K,pos!D198),)</f>
        <v>0</v>
      </c>
      <c r="E198" s="22">
        <f>IFERROR(HLOOKUP("wn6",[1]pl!$K:$K,pos!E198),)</f>
        <v>0</v>
      </c>
      <c r="F198" s="22">
        <f>IFERROR(HLOOKUP("wn6",[1]pl!$K:$K,pos!F198),)</f>
        <v>0</v>
      </c>
      <c r="G198" s="22">
        <f>IFERROR(HLOOKUP("wn6",[1]pl!$K:$K,pos!G198),)</f>
        <v>0</v>
      </c>
      <c r="H198" s="22">
        <f>IFERROR(HLOOKUP("wn6",[1]pl!$K:$K,pos!H198),)</f>
        <v>0</v>
      </c>
      <c r="I198" s="22">
        <f>IFERROR(HLOOKUP("wn6",[1]pl!$K:$K,pos!I198),)</f>
        <v>0</v>
      </c>
      <c r="J198" s="22">
        <f>IFERROR(HLOOKUP("wn6",[1]pl!$K:$K,pos!J198),)</f>
        <v>0</v>
      </c>
      <c r="K198" s="22">
        <f>IFERROR(HLOOKUP("wn6",[1]pl!$K:$K,pos!K198),)</f>
        <v>0</v>
      </c>
      <c r="L198" s="22">
        <f>IFERROR(HLOOKUP("wn6",[1]pl!$K:$K,pos!L198),)</f>
        <v>0</v>
      </c>
      <c r="M198" s="22">
        <f>IFERROR(HLOOKUP("wn6",[1]pl!$K:$K,pos!M198),)</f>
        <v>0</v>
      </c>
      <c r="N198" s="22">
        <f>IFERROR(HLOOKUP("wn6",[1]pl!$K:$K,pos!N198),)</f>
        <v>0</v>
      </c>
      <c r="O198" s="22">
        <f>IFERROR(HLOOKUP("wn6",[1]pl!$K:$K,pos!O198),)</f>
        <v>0</v>
      </c>
      <c r="Q198" s="22">
        <f>IFERROR(HLOOKUP("wn6",[1]pl!$K:$K,pos!Q198),)</f>
        <v>0</v>
      </c>
      <c r="R198" s="22">
        <f>IFERROR(HLOOKUP("wn6",[1]pl!$K:$K,pos!R198),)</f>
        <v>0</v>
      </c>
      <c r="S198" s="22">
        <f>IFERROR(HLOOKUP("wn6",[1]pl!$K:$K,pos!S198),)</f>
        <v>0</v>
      </c>
      <c r="T198" s="22">
        <f>IFERROR(HLOOKUP("wn6",[1]pl!$K:$K,pos!T198),)</f>
        <v>0</v>
      </c>
      <c r="U198" s="22">
        <f>IFERROR(HLOOKUP("wn6",[1]pl!$K:$K,pos!U198),)</f>
        <v>0</v>
      </c>
      <c r="V198" s="22">
        <f>IFERROR(HLOOKUP("wn6",[1]pl!$K:$K,pos!V198),)</f>
        <v>0</v>
      </c>
      <c r="W198" s="22">
        <f>IFERROR(HLOOKUP("wn6",[1]pl!$K:$K,pos!W198),)</f>
        <v>0</v>
      </c>
      <c r="X198" s="22">
        <f>IFERROR(HLOOKUP("wn6",[1]pl!$K:$K,pos!X198),)</f>
        <v>0</v>
      </c>
      <c r="Y198" s="22">
        <f>IFERROR(HLOOKUP("wn6",[1]pl!$K:$K,pos!Y198),)</f>
        <v>0</v>
      </c>
      <c r="Z198" s="22">
        <f>IFERROR(HLOOKUP("wn6",[1]pl!$K:$K,pos!Z198),)</f>
        <v>0</v>
      </c>
      <c r="AA198" s="22">
        <f>IFERROR(HLOOKUP("wn6",[1]pl!$K:$K,pos!AA198),)</f>
        <v>0</v>
      </c>
      <c r="AB198" s="22">
        <f>IFERROR(HLOOKUP("wn6",[1]pl!$K:$K,pos!AB198),)</f>
        <v>0</v>
      </c>
      <c r="AC198" s="22">
        <f>IFERROR(HLOOKUP("wn6",[1]pl!$K:$K,pos!AC198),)</f>
        <v>0</v>
      </c>
      <c r="AD198" s="22">
        <f>IFERROR(HLOOKUP("wn6",[1]pl!$K:$K,pos!AD198),)</f>
        <v>0</v>
      </c>
      <c r="AE198" s="22">
        <f>IFERROR(HLOOKUP("wn6",[1]pl!$K:$K,pos!AE198),)</f>
        <v>0</v>
      </c>
    </row>
    <row r="199" spans="1:31" x14ac:dyDescent="0.25">
      <c r="A199" s="22">
        <f>IFERROR(HLOOKUP("wn6",[1]pl!$K:$K,pos!A199),)</f>
        <v>0</v>
      </c>
      <c r="B199" s="22">
        <f>IFERROR(HLOOKUP("wn6",[1]pl!$K:$K,pos!B199),)</f>
        <v>0</v>
      </c>
      <c r="C199" s="22">
        <f>IFERROR(HLOOKUP("wn6",[1]pl!$K:$K,pos!C199),)</f>
        <v>0</v>
      </c>
      <c r="D199" s="22">
        <f>IFERROR(HLOOKUP("wn6",[1]pl!$K:$K,pos!D199),)</f>
        <v>0</v>
      </c>
      <c r="E199" s="22">
        <f>IFERROR(HLOOKUP("wn6",[1]pl!$K:$K,pos!E199),)</f>
        <v>0</v>
      </c>
      <c r="F199" s="22">
        <f>IFERROR(HLOOKUP("wn6",[1]pl!$K:$K,pos!F199),)</f>
        <v>0</v>
      </c>
      <c r="G199" s="22">
        <f>IFERROR(HLOOKUP("wn6",[1]pl!$K:$K,pos!G199),)</f>
        <v>0</v>
      </c>
      <c r="H199" s="22">
        <f>IFERROR(HLOOKUP("wn6",[1]pl!$K:$K,pos!H199),)</f>
        <v>0</v>
      </c>
      <c r="I199" s="22">
        <f>IFERROR(HLOOKUP("wn6",[1]pl!$K:$K,pos!I199),)</f>
        <v>0</v>
      </c>
      <c r="J199" s="22">
        <f>IFERROR(HLOOKUP("wn6",[1]pl!$K:$K,pos!J199),)</f>
        <v>0</v>
      </c>
      <c r="K199" s="22">
        <f>IFERROR(HLOOKUP("wn6",[1]pl!$K:$K,pos!K199),)</f>
        <v>0</v>
      </c>
      <c r="L199" s="22">
        <f>IFERROR(HLOOKUP("wn6",[1]pl!$K:$K,pos!L199),)</f>
        <v>0</v>
      </c>
      <c r="M199" s="22">
        <f>IFERROR(HLOOKUP("wn6",[1]pl!$K:$K,pos!M199),)</f>
        <v>0</v>
      </c>
      <c r="N199" s="22">
        <f>IFERROR(HLOOKUP("wn6",[1]pl!$K:$K,pos!N199),)</f>
        <v>0</v>
      </c>
      <c r="O199" s="22">
        <f>IFERROR(HLOOKUP("wn6",[1]pl!$K:$K,pos!O199),)</f>
        <v>0</v>
      </c>
      <c r="Q199" s="22">
        <f>IFERROR(HLOOKUP("wn6",[1]pl!$K:$K,pos!Q199),)</f>
        <v>0</v>
      </c>
      <c r="R199" s="22">
        <f>IFERROR(HLOOKUP("wn6",[1]pl!$K:$K,pos!R199),)</f>
        <v>0</v>
      </c>
      <c r="S199" s="22">
        <f>IFERROR(HLOOKUP("wn6",[1]pl!$K:$K,pos!S199),)</f>
        <v>0</v>
      </c>
      <c r="T199" s="22">
        <f>IFERROR(HLOOKUP("wn6",[1]pl!$K:$K,pos!T199),)</f>
        <v>0</v>
      </c>
      <c r="U199" s="22">
        <f>IFERROR(HLOOKUP("wn6",[1]pl!$K:$K,pos!U199),)</f>
        <v>0</v>
      </c>
      <c r="V199" s="22">
        <f>IFERROR(HLOOKUP("wn6",[1]pl!$K:$K,pos!V199),)</f>
        <v>0</v>
      </c>
      <c r="W199" s="22">
        <f>IFERROR(HLOOKUP("wn6",[1]pl!$K:$K,pos!W199),)</f>
        <v>0</v>
      </c>
      <c r="X199" s="22">
        <f>IFERROR(HLOOKUP("wn6",[1]pl!$K:$K,pos!X199),)</f>
        <v>0</v>
      </c>
      <c r="Y199" s="22">
        <f>IFERROR(HLOOKUP("wn6",[1]pl!$K:$K,pos!Y199),)</f>
        <v>0</v>
      </c>
      <c r="Z199" s="22">
        <f>IFERROR(HLOOKUP("wn6",[1]pl!$K:$K,pos!Z199),)</f>
        <v>0</v>
      </c>
      <c r="AA199" s="22">
        <f>IFERROR(HLOOKUP("wn6",[1]pl!$K:$K,pos!AA199),)</f>
        <v>0</v>
      </c>
      <c r="AB199" s="22">
        <f>IFERROR(HLOOKUP("wn6",[1]pl!$K:$K,pos!AB199),)</f>
        <v>0</v>
      </c>
      <c r="AC199" s="22">
        <f>IFERROR(HLOOKUP("wn6",[1]pl!$K:$K,pos!AC199),)</f>
        <v>0</v>
      </c>
      <c r="AD199" s="22">
        <f>IFERROR(HLOOKUP("wn6",[1]pl!$K:$K,pos!AD199),)</f>
        <v>0</v>
      </c>
      <c r="AE199" s="22">
        <f>IFERROR(HLOOKUP("wn6",[1]pl!$K:$K,pos!AE199),)</f>
        <v>0</v>
      </c>
    </row>
    <row r="200" spans="1:31" x14ac:dyDescent="0.25">
      <c r="A200" s="22">
        <f>IFERROR(HLOOKUP("wn6",[1]pl!$K:$K,pos!A200),)</f>
        <v>0</v>
      </c>
      <c r="B200" s="22">
        <f>IFERROR(HLOOKUP("wn6",[1]pl!$K:$K,pos!B200),)</f>
        <v>0</v>
      </c>
      <c r="C200" s="22">
        <f>IFERROR(HLOOKUP("wn6",[1]pl!$K:$K,pos!C200),)</f>
        <v>0</v>
      </c>
      <c r="D200" s="22">
        <f>IFERROR(HLOOKUP("wn6",[1]pl!$K:$K,pos!D200),)</f>
        <v>0</v>
      </c>
      <c r="E200" s="22">
        <f>IFERROR(HLOOKUP("wn6",[1]pl!$K:$K,pos!E200),)</f>
        <v>0</v>
      </c>
      <c r="F200" s="22">
        <f>IFERROR(HLOOKUP("wn6",[1]pl!$K:$K,pos!F200),)</f>
        <v>0</v>
      </c>
      <c r="G200" s="22">
        <f>IFERROR(HLOOKUP("wn6",[1]pl!$K:$K,pos!G200),)</f>
        <v>0</v>
      </c>
      <c r="H200" s="22">
        <f>IFERROR(HLOOKUP("wn6",[1]pl!$K:$K,pos!H200),)</f>
        <v>0</v>
      </c>
      <c r="I200" s="22">
        <f>IFERROR(HLOOKUP("wn6",[1]pl!$K:$K,pos!I200),)</f>
        <v>0</v>
      </c>
      <c r="J200" s="22">
        <f>IFERROR(HLOOKUP("wn6",[1]pl!$K:$K,pos!J200),)</f>
        <v>0</v>
      </c>
      <c r="K200" s="22">
        <f>IFERROR(HLOOKUP("wn6",[1]pl!$K:$K,pos!K200),)</f>
        <v>0</v>
      </c>
      <c r="L200" s="22">
        <f>IFERROR(HLOOKUP("wn6",[1]pl!$K:$K,pos!L200),)</f>
        <v>0</v>
      </c>
      <c r="M200" s="22">
        <f>IFERROR(HLOOKUP("wn6",[1]pl!$K:$K,pos!M200),)</f>
        <v>0</v>
      </c>
      <c r="N200" s="22">
        <f>IFERROR(HLOOKUP("wn6",[1]pl!$K:$K,pos!N200),)</f>
        <v>0</v>
      </c>
      <c r="O200" s="22">
        <f>IFERROR(HLOOKUP("wn6",[1]pl!$K:$K,pos!O200),)</f>
        <v>0</v>
      </c>
      <c r="Q200" s="22">
        <f>IFERROR(HLOOKUP("wn6",[1]pl!$K:$K,pos!Q200),)</f>
        <v>0</v>
      </c>
      <c r="R200" s="22">
        <f>IFERROR(HLOOKUP("wn6",[1]pl!$K:$K,pos!R200),)</f>
        <v>0</v>
      </c>
      <c r="S200" s="22">
        <f>IFERROR(HLOOKUP("wn6",[1]pl!$K:$K,pos!S200),)</f>
        <v>0</v>
      </c>
      <c r="T200" s="22">
        <f>IFERROR(HLOOKUP("wn6",[1]pl!$K:$K,pos!T200),)</f>
        <v>0</v>
      </c>
      <c r="U200" s="22">
        <f>IFERROR(HLOOKUP("wn6",[1]pl!$K:$K,pos!U200),)</f>
        <v>0</v>
      </c>
      <c r="V200" s="22">
        <f>IFERROR(HLOOKUP("wn6",[1]pl!$K:$K,pos!V200),)</f>
        <v>0</v>
      </c>
      <c r="W200" s="22">
        <f>IFERROR(HLOOKUP("wn6",[1]pl!$K:$K,pos!W200),)</f>
        <v>0</v>
      </c>
      <c r="X200" s="22">
        <f>IFERROR(HLOOKUP("wn6",[1]pl!$K:$K,pos!X200),)</f>
        <v>0</v>
      </c>
      <c r="Y200" s="22">
        <f>IFERROR(HLOOKUP("wn6",[1]pl!$K:$K,pos!Y200),)</f>
        <v>0</v>
      </c>
      <c r="Z200" s="22">
        <f>IFERROR(HLOOKUP("wn6",[1]pl!$K:$K,pos!Z200),)</f>
        <v>0</v>
      </c>
      <c r="AA200" s="22">
        <f>IFERROR(HLOOKUP("wn6",[1]pl!$K:$K,pos!AA200),)</f>
        <v>0</v>
      </c>
      <c r="AB200" s="22">
        <f>IFERROR(HLOOKUP("wn6",[1]pl!$K:$K,pos!AB200),)</f>
        <v>0</v>
      </c>
      <c r="AC200" s="22">
        <f>IFERROR(HLOOKUP("wn6",[1]pl!$K:$K,pos!AC200),)</f>
        <v>0</v>
      </c>
      <c r="AD200" s="22">
        <f>IFERROR(HLOOKUP("wn6",[1]pl!$K:$K,pos!AD200),)</f>
        <v>0</v>
      </c>
      <c r="AE200" s="22">
        <f>IFERROR(HLOOKUP("wn6",[1]pl!$K:$K,pos!AE200),)</f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0"/>
  <sheetViews>
    <sheetView workbookViewId="0"/>
  </sheetViews>
  <sheetFormatPr defaultRowHeight="15" x14ac:dyDescent="0.25"/>
  <cols>
    <col min="1" max="15" width="2" bestFit="1" customWidth="1"/>
    <col min="17" max="31" width="2" bestFit="1" customWidth="1"/>
  </cols>
  <sheetData>
    <row r="1" spans="1:31" x14ac:dyDescent="0.25">
      <c r="A1" s="2">
        <f>IFERROR(HLOOKUP("level",'VI3'!$B:$B,MATCH(LOWER(SUBSTITUTE(HLOOKUP("vehicle",[1]pl!$C:$C,pos!A1),"-","_")),'VI3'!$A:$A,0)),)</f>
        <v>4</v>
      </c>
      <c r="B1" s="2">
        <f>IFERROR(HLOOKUP("level",'VI3'!$B:$B,MATCH(LOWER(SUBSTITUTE(HLOOKUP("vehicle",[1]pl!$C:$C,pos!B1),"-","_")),'VI3'!$A:$A,0)),)</f>
        <v>4</v>
      </c>
      <c r="C1" s="2">
        <f>IFERROR(HLOOKUP("level",'VI3'!$B:$B,MATCH(LOWER(SUBSTITUTE(HLOOKUP("vehicle",[1]pl!$C:$C,pos!C1),"-","_")),'VI3'!$A:$A,0)),)</f>
        <v>4</v>
      </c>
      <c r="D1" s="2">
        <f>IFERROR(HLOOKUP("level",'VI3'!$B:$B,MATCH(LOWER(SUBSTITUTE(HLOOKUP("vehicle",[1]pl!$C:$C,pos!D1),"-","_")),'VI3'!$A:$A,0)),)</f>
        <v>4</v>
      </c>
      <c r="E1" s="2">
        <f>IFERROR(HLOOKUP("level",'VI3'!$B:$B,MATCH(LOWER(SUBSTITUTE(HLOOKUP("vehicle",[1]pl!$C:$C,pos!E1),"-","_")),'VI3'!$A:$A,0)),)</f>
        <v>4</v>
      </c>
      <c r="F1" s="2">
        <f>IFERROR(HLOOKUP("level",'VI3'!$B:$B,MATCH(LOWER(SUBSTITUTE(HLOOKUP("vehicle",[1]pl!$C:$C,pos!F1),"-","_")),'VI3'!$A:$A,0)),)</f>
        <v>3</v>
      </c>
      <c r="G1" s="2">
        <f>IFERROR(HLOOKUP("level",'VI3'!$B:$B,MATCH(LOWER(SUBSTITUTE(HLOOKUP("vehicle",[1]pl!$C:$C,pos!G1),"-","_")),'VI3'!$A:$A,0)),)</f>
        <v>4</v>
      </c>
      <c r="H1" s="2">
        <f>IFERROR(HLOOKUP("level",'VI3'!$B:$B,MATCH(LOWER(SUBSTITUTE(HLOOKUP("vehicle",[1]pl!$C:$C,pos!H1),"-","_")),'VI3'!$A:$A,0)),)</f>
        <v>4</v>
      </c>
      <c r="I1" s="2">
        <f>IFERROR(HLOOKUP("level",'VI3'!$B:$B,MATCH(LOWER(SUBSTITUTE(HLOOKUP("vehicle",[1]pl!$C:$C,pos!I1),"-","_")),'VI3'!$A:$A,0)),)</f>
        <v>4</v>
      </c>
      <c r="J1" s="2">
        <f>IFERROR(HLOOKUP("level",'VI3'!$B:$B,MATCH(LOWER(SUBSTITUTE(HLOOKUP("vehicle",[1]pl!$C:$C,pos!J1),"-","_")),'VI3'!$A:$A,0)),)</f>
        <v>4</v>
      </c>
      <c r="K1" s="2">
        <f>IFERROR(HLOOKUP("level",'VI3'!$B:$B,MATCH(LOWER(SUBSTITUTE(HLOOKUP("vehicle",[1]pl!$C:$C,pos!K1),"-","_")),'VI3'!$A:$A,0)),)</f>
        <v>2</v>
      </c>
      <c r="L1" s="2">
        <f>IFERROR(HLOOKUP("level",'VI3'!$B:$B,MATCH(LOWER(SUBSTITUTE(HLOOKUP("vehicle",[1]pl!$C:$C,pos!L1),"-","_")),'VI3'!$A:$A,0)),)</f>
        <v>4</v>
      </c>
      <c r="M1" s="2">
        <f>IFERROR(HLOOKUP("level",'VI3'!$B:$B,MATCH(LOWER(SUBSTITUTE(HLOOKUP("vehicle",[1]pl!$C:$C,pos!M1),"-","_")),'VI3'!$A:$A,0)),)</f>
        <v>4</v>
      </c>
      <c r="N1" s="2">
        <f>IFERROR(HLOOKUP("level",'VI3'!$B:$B,MATCH(LOWER(SUBSTITUTE(HLOOKUP("vehicle",[1]pl!$C:$C,pos!N1),"-","_")),'VI3'!$A:$A,0)),)</f>
        <v>4</v>
      </c>
      <c r="O1" s="2">
        <f>IFERROR(HLOOKUP("level",'VI3'!$B:$B,MATCH(LOWER(SUBSTITUTE(HLOOKUP("vehicle",[1]pl!$C:$C,pos!O1),"-","_")),'VI3'!$A:$A,0)),)</f>
        <v>3</v>
      </c>
      <c r="P1" s="2"/>
      <c r="Q1" s="2">
        <f>IFERROR(HLOOKUP("level",'VI3'!$B:$B,MATCH(LOWER(SUBSTITUTE(HLOOKUP("vehicle",[1]pl!$C:$C,pos!Q1),"-","_")),'VI3'!$A:$A,0)),)</f>
        <v>2</v>
      </c>
      <c r="R1" s="2">
        <f>IFERROR(HLOOKUP("level",'VI3'!$B:$B,MATCH(LOWER(SUBSTITUTE(HLOOKUP("vehicle",[1]pl!$C:$C,pos!R1),"-","_")),'VI3'!$A:$A,0)),)</f>
        <v>2</v>
      </c>
      <c r="S1" s="2">
        <f>IFERROR(HLOOKUP("level",'VI3'!$B:$B,MATCH(LOWER(SUBSTITUTE(HLOOKUP("vehicle",[1]pl!$C:$C,pos!S1),"-","_")),'VI3'!$A:$A,0)),)</f>
        <v>4</v>
      </c>
      <c r="T1" s="2">
        <f>IFERROR(HLOOKUP("level",'VI3'!$B:$B,MATCH(LOWER(SUBSTITUTE(HLOOKUP("vehicle",[1]pl!$C:$C,pos!T1),"-","_")),'VI3'!$A:$A,0)),)</f>
        <v>4</v>
      </c>
      <c r="U1" s="2">
        <f>IFERROR(HLOOKUP("level",'VI3'!$B:$B,MATCH(LOWER(SUBSTITUTE(HLOOKUP("vehicle",[1]pl!$C:$C,pos!U1),"-","_")),'VI3'!$A:$A,0)),)</f>
        <v>4</v>
      </c>
      <c r="V1" s="2">
        <f>IFERROR(HLOOKUP("level",'VI3'!$B:$B,MATCH(LOWER(SUBSTITUTE(HLOOKUP("vehicle",[1]pl!$C:$C,pos!V1),"-","_")),'VI3'!$A:$A,0)),)</f>
        <v>4</v>
      </c>
      <c r="W1" s="2">
        <f>IFERROR(HLOOKUP("level",'VI3'!$B:$B,MATCH(LOWER(SUBSTITUTE(HLOOKUP("vehicle",[1]pl!$C:$C,pos!W1),"-","_")),'VI3'!$A:$A,0)),)</f>
        <v>3</v>
      </c>
      <c r="X1" s="2">
        <f>IFERROR(HLOOKUP("level",'VI3'!$B:$B,MATCH(LOWER(SUBSTITUTE(HLOOKUP("vehicle",[1]pl!$C:$C,pos!X1),"-","_")),'VI3'!$A:$A,0)),)</f>
        <v>3</v>
      </c>
      <c r="Y1" s="2">
        <f>IFERROR(HLOOKUP("level",'VI3'!$B:$B,MATCH(LOWER(SUBSTITUTE(HLOOKUP("vehicle",[1]pl!$C:$C,pos!Y1),"-","_")),'VI3'!$A:$A,0)),)</f>
        <v>4</v>
      </c>
      <c r="Z1" s="2">
        <f>IFERROR(HLOOKUP("level",'VI3'!$B:$B,MATCH(LOWER(SUBSTITUTE(HLOOKUP("vehicle",[1]pl!$C:$C,pos!Z1),"-","_")),'VI3'!$A:$A,0)),)</f>
        <v>4</v>
      </c>
      <c r="AA1" s="2">
        <f>IFERROR(HLOOKUP("level",'VI3'!$B:$B,MATCH(LOWER(SUBSTITUTE(HLOOKUP("vehicle",[1]pl!$C:$C,pos!AA1),"-","_")),'VI3'!$A:$A,0)),)</f>
        <v>2</v>
      </c>
      <c r="AB1" s="2">
        <f>IFERROR(HLOOKUP("level",'VI3'!$B:$B,MATCH(LOWER(SUBSTITUTE(HLOOKUP("vehicle",[1]pl!$C:$C,pos!AB1),"-","_")),'VI3'!$A:$A,0)),)</f>
        <v>4</v>
      </c>
      <c r="AC1" s="2">
        <f>IFERROR(HLOOKUP("level",'VI3'!$B:$B,MATCH(LOWER(SUBSTITUTE(HLOOKUP("vehicle",[1]pl!$C:$C,pos!AC1),"-","_")),'VI3'!$A:$A,0)),)</f>
        <v>4</v>
      </c>
      <c r="AD1" s="2">
        <f>IFERROR(HLOOKUP("level",'VI3'!$B:$B,MATCH(LOWER(SUBSTITUTE(HLOOKUP("vehicle",[1]pl!$C:$C,pos!AD1),"-","_")),'VI3'!$A:$A,0)),)</f>
        <v>4</v>
      </c>
      <c r="AE1" s="2">
        <f>IFERROR(HLOOKUP("level",'VI3'!$B:$B,MATCH(LOWER(SUBSTITUTE(HLOOKUP("vehicle",[1]pl!$C:$C,pos!AE1),"-","_")),'VI3'!$A:$A,0)),)</f>
        <v>4</v>
      </c>
    </row>
    <row r="2" spans="1:31" s="2" customFormat="1" x14ac:dyDescent="0.25">
      <c r="A2" s="2">
        <f>IFERROR(HLOOKUP("level",'VI3'!$B:$B,MATCH(LOWER(SUBSTITUTE(HLOOKUP("vehicle",[1]pl!$C:$C,pos!A2),"-","_")),'VI3'!$A:$A,0)),)</f>
        <v>6</v>
      </c>
      <c r="B2" s="2">
        <f>IFERROR(HLOOKUP("level",'VI3'!$B:$B,MATCH(LOWER(SUBSTITUTE(HLOOKUP("vehicle",[1]pl!$C:$C,pos!B2),"-","_")),'VI3'!$A:$A,0)),)</f>
        <v>4</v>
      </c>
      <c r="C2" s="2">
        <f>IFERROR(HLOOKUP("level",'VI3'!$B:$B,MATCH(LOWER(SUBSTITUTE(HLOOKUP("vehicle",[1]pl!$C:$C,pos!C2),"-","_")),'VI3'!$A:$A,0)),)</f>
        <v>6</v>
      </c>
      <c r="D2" s="2">
        <f>IFERROR(HLOOKUP("level",'VI3'!$B:$B,MATCH(LOWER(SUBSTITUTE(HLOOKUP("vehicle",[1]pl!$C:$C,pos!D2),"-","_")),'VI3'!$A:$A,0)),)</f>
        <v>6</v>
      </c>
      <c r="E2" s="2">
        <f>IFERROR(HLOOKUP("level",'VI3'!$B:$B,MATCH(LOWER(SUBSTITUTE(HLOOKUP("vehicle",[1]pl!$C:$C,pos!E2),"-","_")),'VI3'!$A:$A,0)),)</f>
        <v>5</v>
      </c>
      <c r="F2" s="2">
        <f>IFERROR(HLOOKUP("level",'VI3'!$B:$B,MATCH(LOWER(SUBSTITUTE(HLOOKUP("vehicle",[1]pl!$C:$C,pos!F2),"-","_")),'VI3'!$A:$A,0)),)</f>
        <v>5</v>
      </c>
      <c r="G2" s="2">
        <f>IFERROR(HLOOKUP("level",'VI3'!$B:$B,MATCH(LOWER(SUBSTITUTE(HLOOKUP("vehicle",[1]pl!$C:$C,pos!G2),"-","_")),'VI3'!$A:$A,0)),)</f>
        <v>5</v>
      </c>
      <c r="H2" s="2">
        <f>IFERROR(HLOOKUP("level",'VI3'!$B:$B,MATCH(LOWER(SUBSTITUTE(HLOOKUP("vehicle",[1]pl!$C:$C,pos!H2),"-","_")),'VI3'!$A:$A,0)),)</f>
        <v>6</v>
      </c>
      <c r="I2" s="2">
        <f>IFERROR(HLOOKUP("level",'VI3'!$B:$B,MATCH(LOWER(SUBSTITUTE(HLOOKUP("vehicle",[1]pl!$C:$C,pos!I2),"-","_")),'VI3'!$A:$A,0)),)</f>
        <v>6</v>
      </c>
      <c r="J2" s="2">
        <f>IFERROR(HLOOKUP("level",'VI3'!$B:$B,MATCH(LOWER(SUBSTITUTE(HLOOKUP("vehicle",[1]pl!$C:$C,pos!J2),"-","_")),'VI3'!$A:$A,0)),)</f>
        <v>5</v>
      </c>
      <c r="K2" s="2">
        <f>IFERROR(HLOOKUP("level",'VI3'!$B:$B,MATCH(LOWER(SUBSTITUTE(HLOOKUP("vehicle",[1]pl!$C:$C,pos!K2),"-","_")),'VI3'!$A:$A,0)),)</f>
        <v>6</v>
      </c>
      <c r="L2" s="2">
        <f>IFERROR(HLOOKUP("level",'VI3'!$B:$B,MATCH(LOWER(SUBSTITUTE(HLOOKUP("vehicle",[1]pl!$C:$C,pos!L2),"-","_")),'VI3'!$A:$A,0)),)</f>
        <v>3</v>
      </c>
      <c r="M2" s="2">
        <f>IFERROR(HLOOKUP("level",'VI3'!$B:$B,MATCH(LOWER(SUBSTITUTE(HLOOKUP("vehicle",[1]pl!$C:$C,pos!M2),"-","_")),'VI3'!$A:$A,0)),)</f>
        <v>6</v>
      </c>
      <c r="N2" s="2">
        <f>IFERROR(HLOOKUP("level",'VI3'!$B:$B,MATCH(LOWER(SUBSTITUTE(HLOOKUP("vehicle",[1]pl!$C:$C,pos!N2),"-","_")),'VI3'!$A:$A,0)),)</f>
        <v>6</v>
      </c>
      <c r="O2" s="2">
        <f>IFERROR(HLOOKUP("level",'VI3'!$B:$B,MATCH(LOWER(SUBSTITUTE(HLOOKUP("vehicle",[1]pl!$C:$C,pos!O2),"-","_")),'VI3'!$A:$A,0)),)</f>
        <v>6</v>
      </c>
      <c r="Q2" s="2">
        <f>IFERROR(HLOOKUP("level",'VI3'!$B:$B,MATCH(LOWER(SUBSTITUTE(HLOOKUP("vehicle",[1]pl!$C:$C,pos!Q2),"-","_")),'VI3'!$A:$A,0)),)</f>
        <v>4</v>
      </c>
      <c r="R2" s="2">
        <f>IFERROR(HLOOKUP("level",'VI3'!$B:$B,MATCH(LOWER(SUBSTITUTE(HLOOKUP("vehicle",[1]pl!$C:$C,pos!R2),"-","_")),'VI3'!$A:$A,0)),)</f>
        <v>6</v>
      </c>
      <c r="S2" s="2">
        <f>IFERROR(HLOOKUP("level",'VI3'!$B:$B,MATCH(LOWER(SUBSTITUTE(HLOOKUP("vehicle",[1]pl!$C:$C,pos!S2),"-","_")),'VI3'!$A:$A,0)),)</f>
        <v>5</v>
      </c>
      <c r="T2" s="2">
        <f>IFERROR(HLOOKUP("level",'VI3'!$B:$B,MATCH(LOWER(SUBSTITUTE(HLOOKUP("vehicle",[1]pl!$C:$C,pos!T2),"-","_")),'VI3'!$A:$A,0)),)</f>
        <v>6</v>
      </c>
      <c r="U2" s="2">
        <f>IFERROR(HLOOKUP("level",'VI3'!$B:$B,MATCH(LOWER(SUBSTITUTE(HLOOKUP("vehicle",[1]pl!$C:$C,pos!U2),"-","_")),'VI3'!$A:$A,0)),)</f>
        <v>6</v>
      </c>
      <c r="V2" s="2">
        <f>IFERROR(HLOOKUP("level",'VI3'!$B:$B,MATCH(LOWER(SUBSTITUTE(HLOOKUP("vehicle",[1]pl!$C:$C,pos!V2),"-","_")),'VI3'!$A:$A,0)),)</f>
        <v>3</v>
      </c>
      <c r="W2" s="2">
        <f>IFERROR(HLOOKUP("level",'VI3'!$B:$B,MATCH(LOWER(SUBSTITUTE(HLOOKUP("vehicle",[1]pl!$C:$C,pos!W2),"-","_")),'VI3'!$A:$A,0)),)</f>
        <v>5</v>
      </c>
      <c r="X2" s="2">
        <f>IFERROR(HLOOKUP("level",'VI3'!$B:$B,MATCH(LOWER(SUBSTITUTE(HLOOKUP("vehicle",[1]pl!$C:$C,pos!X2),"-","_")),'VI3'!$A:$A,0)),)</f>
        <v>5</v>
      </c>
      <c r="Y2" s="2">
        <f>IFERROR(HLOOKUP("level",'VI3'!$B:$B,MATCH(LOWER(SUBSTITUTE(HLOOKUP("vehicle",[1]pl!$C:$C,pos!Y2),"-","_")),'VI3'!$A:$A,0)),)</f>
        <v>5</v>
      </c>
      <c r="Z2" s="2">
        <f>IFERROR(HLOOKUP("level",'VI3'!$B:$B,MATCH(LOWER(SUBSTITUTE(HLOOKUP("vehicle",[1]pl!$C:$C,pos!Z2),"-","_")),'VI3'!$A:$A,0)),)</f>
        <v>6</v>
      </c>
      <c r="AA2" s="2">
        <f>IFERROR(HLOOKUP("level",'VI3'!$B:$B,MATCH(LOWER(SUBSTITUTE(HLOOKUP("vehicle",[1]pl!$C:$C,pos!AA2),"-","_")),'VI3'!$A:$A,0)),)</f>
        <v>6</v>
      </c>
      <c r="AB2" s="2">
        <f>IFERROR(HLOOKUP("level",'VI3'!$B:$B,MATCH(LOWER(SUBSTITUTE(HLOOKUP("vehicle",[1]pl!$C:$C,pos!AB2),"-","_")),'VI3'!$A:$A,0)),)</f>
        <v>6</v>
      </c>
      <c r="AC2" s="2">
        <f>IFERROR(HLOOKUP("level",'VI3'!$B:$B,MATCH(LOWER(SUBSTITUTE(HLOOKUP("vehicle",[1]pl!$C:$C,pos!AC2),"-","_")),'VI3'!$A:$A,0)),)</f>
        <v>6</v>
      </c>
      <c r="AD2" s="2">
        <f>IFERROR(HLOOKUP("level",'VI3'!$B:$B,MATCH(LOWER(SUBSTITUTE(HLOOKUP("vehicle",[1]pl!$C:$C,pos!AD2),"-","_")),'VI3'!$A:$A,0)),)</f>
        <v>6</v>
      </c>
      <c r="AE2" s="2">
        <f>IFERROR(HLOOKUP("level",'VI3'!$B:$B,MATCH(LOWER(SUBSTITUTE(HLOOKUP("vehicle",[1]pl!$C:$C,pos!AE2),"-","_")),'VI3'!$A:$A,0)),)</f>
        <v>6</v>
      </c>
    </row>
    <row r="3" spans="1:31" s="2" customFormat="1" x14ac:dyDescent="0.25">
      <c r="A3" s="2">
        <f>IFERROR(HLOOKUP("level",'VI3'!$B:$B,MATCH(LOWER(SUBSTITUTE(HLOOKUP("vehicle",[1]pl!$C:$C,pos!A3),"-","_")),'VI3'!$A:$A,0)),)</f>
        <v>2</v>
      </c>
      <c r="B3" s="2">
        <f>IFERROR(HLOOKUP("level",'VI3'!$B:$B,MATCH(LOWER(SUBSTITUTE(HLOOKUP("vehicle",[1]pl!$C:$C,pos!B3),"-","_")),'VI3'!$A:$A,0)),)</f>
        <v>4</v>
      </c>
      <c r="C3" s="2">
        <f>IFERROR(HLOOKUP("level",'VI3'!$B:$B,MATCH(LOWER(SUBSTITUTE(HLOOKUP("vehicle",[1]pl!$C:$C,pos!C3),"-","_")),'VI3'!$A:$A,0)),)</f>
        <v>4</v>
      </c>
      <c r="D3" s="2">
        <f>IFERROR(HLOOKUP("level",'VI3'!$B:$B,MATCH(LOWER(SUBSTITUTE(HLOOKUP("vehicle",[1]pl!$C:$C,pos!D3),"-","_")),'VI3'!$A:$A,0)),)</f>
        <v>4</v>
      </c>
      <c r="E3" s="2">
        <f>IFERROR(HLOOKUP("level",'VI3'!$B:$B,MATCH(LOWER(SUBSTITUTE(HLOOKUP("vehicle",[1]pl!$C:$C,pos!E3),"-","_")),'VI3'!$A:$A,0)),)</f>
        <v>4</v>
      </c>
      <c r="F3" s="2">
        <f>IFERROR(HLOOKUP("level",'VI3'!$B:$B,MATCH(LOWER(SUBSTITUTE(HLOOKUP("vehicle",[1]pl!$C:$C,pos!F3),"-","_")),'VI3'!$A:$A,0)),)</f>
        <v>4</v>
      </c>
      <c r="G3" s="2">
        <f>IFERROR(HLOOKUP("level",'VI3'!$B:$B,MATCH(LOWER(SUBSTITUTE(HLOOKUP("vehicle",[1]pl!$C:$C,pos!G3),"-","_")),'VI3'!$A:$A,0)),)</f>
        <v>4</v>
      </c>
      <c r="H3" s="2">
        <f>IFERROR(HLOOKUP("level",'VI3'!$B:$B,MATCH(LOWER(SUBSTITUTE(HLOOKUP("vehicle",[1]pl!$C:$C,pos!H3),"-","_")),'VI3'!$A:$A,0)),)</f>
        <v>3</v>
      </c>
      <c r="I3" s="2">
        <f>IFERROR(HLOOKUP("level",'VI3'!$B:$B,MATCH(LOWER(SUBSTITUTE(HLOOKUP("vehicle",[1]pl!$C:$C,pos!I3),"-","_")),'VI3'!$A:$A,0)),)</f>
        <v>4</v>
      </c>
      <c r="J3" s="2">
        <f>IFERROR(HLOOKUP("level",'VI3'!$B:$B,MATCH(LOWER(SUBSTITUTE(HLOOKUP("vehicle",[1]pl!$C:$C,pos!J3),"-","_")),'VI3'!$A:$A,0)),)</f>
        <v>4</v>
      </c>
      <c r="K3" s="2">
        <f>IFERROR(HLOOKUP("level",'VI3'!$B:$B,MATCH(LOWER(SUBSTITUTE(HLOOKUP("vehicle",[1]pl!$C:$C,pos!K3),"-","_")),'VI3'!$A:$A,0)),)</f>
        <v>4</v>
      </c>
      <c r="L3" s="2">
        <f>IFERROR(HLOOKUP("level",'VI3'!$B:$B,MATCH(LOWER(SUBSTITUTE(HLOOKUP("vehicle",[1]pl!$C:$C,pos!L3),"-","_")),'VI3'!$A:$A,0)),)</f>
        <v>4</v>
      </c>
      <c r="M3" s="2">
        <f>IFERROR(HLOOKUP("level",'VI3'!$B:$B,MATCH(LOWER(SUBSTITUTE(HLOOKUP("vehicle",[1]pl!$C:$C,pos!M3),"-","_")),'VI3'!$A:$A,0)),)</f>
        <v>4</v>
      </c>
      <c r="N3" s="2">
        <f>IFERROR(HLOOKUP("level",'VI3'!$B:$B,MATCH(LOWER(SUBSTITUTE(HLOOKUP("vehicle",[1]pl!$C:$C,pos!N3),"-","_")),'VI3'!$A:$A,0)),)</f>
        <v>4</v>
      </c>
      <c r="O3" s="2">
        <f>IFERROR(HLOOKUP("level",'VI3'!$B:$B,MATCH(LOWER(SUBSTITUTE(HLOOKUP("vehicle",[1]pl!$C:$C,pos!O3),"-","_")),'VI3'!$A:$A,0)),)</f>
        <v>4</v>
      </c>
      <c r="Q3" s="2">
        <f>IFERROR(HLOOKUP("level",'VI3'!$B:$B,MATCH(LOWER(SUBSTITUTE(HLOOKUP("vehicle",[1]pl!$C:$C,pos!Q3),"-","_")),'VI3'!$A:$A,0)),)</f>
        <v>4</v>
      </c>
      <c r="R3" s="2">
        <f>IFERROR(HLOOKUP("level",'VI3'!$B:$B,MATCH(LOWER(SUBSTITUTE(HLOOKUP("vehicle",[1]pl!$C:$C,pos!R3),"-","_")),'VI3'!$A:$A,0)),)</f>
        <v>3</v>
      </c>
      <c r="S3" s="2">
        <f>IFERROR(HLOOKUP("level",'VI3'!$B:$B,MATCH(LOWER(SUBSTITUTE(HLOOKUP("vehicle",[1]pl!$C:$C,pos!S3),"-","_")),'VI3'!$A:$A,0)),)</f>
        <v>4</v>
      </c>
      <c r="T3" s="2">
        <f>IFERROR(HLOOKUP("level",'VI3'!$B:$B,MATCH(LOWER(SUBSTITUTE(HLOOKUP("vehicle",[1]pl!$C:$C,pos!T3),"-","_")),'VI3'!$A:$A,0)),)</f>
        <v>4</v>
      </c>
      <c r="U3" s="2">
        <f>IFERROR(HLOOKUP("level",'VI3'!$B:$B,MATCH(LOWER(SUBSTITUTE(HLOOKUP("vehicle",[1]pl!$C:$C,pos!U3),"-","_")),'VI3'!$A:$A,0)),)</f>
        <v>4</v>
      </c>
      <c r="V3" s="2">
        <f>IFERROR(HLOOKUP("level",'VI3'!$B:$B,MATCH(LOWER(SUBSTITUTE(HLOOKUP("vehicle",[1]pl!$C:$C,pos!V3),"-","_")),'VI3'!$A:$A,0)),)</f>
        <v>4</v>
      </c>
      <c r="W3" s="2">
        <f>IFERROR(HLOOKUP("level",'VI3'!$B:$B,MATCH(LOWER(SUBSTITUTE(HLOOKUP("vehicle",[1]pl!$C:$C,pos!W3),"-","_")),'VI3'!$A:$A,0)),)</f>
        <v>4</v>
      </c>
      <c r="X3" s="2">
        <f>IFERROR(HLOOKUP("level",'VI3'!$B:$B,MATCH(LOWER(SUBSTITUTE(HLOOKUP("vehicle",[1]pl!$C:$C,pos!X3),"-","_")),'VI3'!$A:$A,0)),)</f>
        <v>4</v>
      </c>
      <c r="Y3" s="2">
        <f>IFERROR(HLOOKUP("level",'VI3'!$B:$B,MATCH(LOWER(SUBSTITUTE(HLOOKUP("vehicle",[1]pl!$C:$C,pos!Y3),"-","_")),'VI3'!$A:$A,0)),)</f>
        <v>2</v>
      </c>
      <c r="Z3" s="2">
        <f>IFERROR(HLOOKUP("level",'VI3'!$B:$B,MATCH(LOWER(SUBSTITUTE(HLOOKUP("vehicle",[1]pl!$C:$C,pos!Z3),"-","_")),'VI3'!$A:$A,0)),)</f>
        <v>4</v>
      </c>
      <c r="AA3" s="2">
        <f>IFERROR(HLOOKUP("level",'VI3'!$B:$B,MATCH(LOWER(SUBSTITUTE(HLOOKUP("vehicle",[1]pl!$C:$C,pos!AA3),"-","_")),'VI3'!$A:$A,0)),)</f>
        <v>3</v>
      </c>
      <c r="AB3" s="2">
        <f>IFERROR(HLOOKUP("level",'VI3'!$B:$B,MATCH(LOWER(SUBSTITUTE(HLOOKUP("vehicle",[1]pl!$C:$C,pos!AB3),"-","_")),'VI3'!$A:$A,0)),)</f>
        <v>4</v>
      </c>
      <c r="AC3" s="2">
        <f>IFERROR(HLOOKUP("level",'VI3'!$B:$B,MATCH(LOWER(SUBSTITUTE(HLOOKUP("vehicle",[1]pl!$C:$C,pos!AC3),"-","_")),'VI3'!$A:$A,0)),)</f>
        <v>4</v>
      </c>
      <c r="AD3" s="2">
        <f>IFERROR(HLOOKUP("level",'VI3'!$B:$B,MATCH(LOWER(SUBSTITUTE(HLOOKUP("vehicle",[1]pl!$C:$C,pos!AD3),"-","_")),'VI3'!$A:$A,0)),)</f>
        <v>4</v>
      </c>
      <c r="AE3" s="2">
        <f>IFERROR(HLOOKUP("level",'VI3'!$B:$B,MATCH(LOWER(SUBSTITUTE(HLOOKUP("vehicle",[1]pl!$C:$C,pos!AE3),"-","_")),'VI3'!$A:$A,0)),)</f>
        <v>4</v>
      </c>
    </row>
    <row r="4" spans="1:31" s="2" customFormat="1" x14ac:dyDescent="0.25">
      <c r="A4" s="2">
        <f>IFERROR(HLOOKUP("level",'VI3'!$B:$B,MATCH(LOWER(SUBSTITUTE(HLOOKUP("vehicle",[1]pl!$C:$C,pos!A4),"-","_")),'VI3'!$A:$A,0)),)</f>
        <v>5</v>
      </c>
      <c r="B4" s="2">
        <f>IFERROR(HLOOKUP("level",'VI3'!$B:$B,MATCH(LOWER(SUBSTITUTE(HLOOKUP("vehicle",[1]pl!$C:$C,pos!B4),"-","_")),'VI3'!$A:$A,0)),)</f>
        <v>6</v>
      </c>
      <c r="C4" s="2">
        <f>IFERROR(HLOOKUP("level",'VI3'!$B:$B,MATCH(LOWER(SUBSTITUTE(HLOOKUP("vehicle",[1]pl!$C:$C,pos!C4),"-","_")),'VI3'!$A:$A,0)),)</f>
        <v>5</v>
      </c>
      <c r="D4" s="2">
        <f>IFERROR(HLOOKUP("level",'VI3'!$B:$B,MATCH(LOWER(SUBSTITUTE(HLOOKUP("vehicle",[1]pl!$C:$C,pos!D4),"-","_")),'VI3'!$A:$A,0)),)</f>
        <v>4</v>
      </c>
      <c r="E4" s="2">
        <f>IFERROR(HLOOKUP("level",'VI3'!$B:$B,MATCH(LOWER(SUBSTITUTE(HLOOKUP("vehicle",[1]pl!$C:$C,pos!E4),"-","_")),'VI3'!$A:$A,0)),)</f>
        <v>6</v>
      </c>
      <c r="F4" s="2">
        <f>IFERROR(HLOOKUP("level",'VI3'!$B:$B,MATCH(LOWER(SUBSTITUTE(HLOOKUP("vehicle",[1]pl!$C:$C,pos!F4),"-","_")),'VI3'!$A:$A,0)),)</f>
        <v>5</v>
      </c>
      <c r="G4" s="2">
        <f>IFERROR(HLOOKUP("level",'VI3'!$B:$B,MATCH(LOWER(SUBSTITUTE(HLOOKUP("vehicle",[1]pl!$C:$C,pos!G4),"-","_")),'VI3'!$A:$A,0)),)</f>
        <v>5</v>
      </c>
      <c r="H4" s="2">
        <f>IFERROR(HLOOKUP("level",'VI3'!$B:$B,MATCH(LOWER(SUBSTITUTE(HLOOKUP("vehicle",[1]pl!$C:$C,pos!H4),"-","_")),'VI3'!$A:$A,0)),)</f>
        <v>3</v>
      </c>
      <c r="I4" s="2">
        <f>IFERROR(HLOOKUP("level",'VI3'!$B:$B,MATCH(LOWER(SUBSTITUTE(HLOOKUP("vehicle",[1]pl!$C:$C,pos!I4),"-","_")),'VI3'!$A:$A,0)),)</f>
        <v>5</v>
      </c>
      <c r="J4" s="2">
        <f>IFERROR(HLOOKUP("level",'VI3'!$B:$B,MATCH(LOWER(SUBSTITUTE(HLOOKUP("vehicle",[1]pl!$C:$C,pos!J4),"-","_")),'VI3'!$A:$A,0)),)</f>
        <v>5</v>
      </c>
      <c r="K4" s="2">
        <f>IFERROR(HLOOKUP("level",'VI3'!$B:$B,MATCH(LOWER(SUBSTITUTE(HLOOKUP("vehicle",[1]pl!$C:$C,pos!K4),"-","_")),'VI3'!$A:$A,0)),)</f>
        <v>6</v>
      </c>
      <c r="L4" s="2">
        <f>IFERROR(HLOOKUP("level",'VI3'!$B:$B,MATCH(LOWER(SUBSTITUTE(HLOOKUP("vehicle",[1]pl!$C:$C,pos!L4),"-","_")),'VI3'!$A:$A,0)),)</f>
        <v>6</v>
      </c>
      <c r="M4" s="2">
        <f>IFERROR(HLOOKUP("level",'VI3'!$B:$B,MATCH(LOWER(SUBSTITUTE(HLOOKUP("vehicle",[1]pl!$C:$C,pos!M4),"-","_")),'VI3'!$A:$A,0)),)</f>
        <v>6</v>
      </c>
      <c r="N4" s="2">
        <f>IFERROR(HLOOKUP("level",'VI3'!$B:$B,MATCH(LOWER(SUBSTITUTE(HLOOKUP("vehicle",[1]pl!$C:$C,pos!N4),"-","_")),'VI3'!$A:$A,0)),)</f>
        <v>6</v>
      </c>
      <c r="O4" s="2">
        <f>IFERROR(HLOOKUP("level",'VI3'!$B:$B,MATCH(LOWER(SUBSTITUTE(HLOOKUP("vehicle",[1]pl!$C:$C,pos!O4),"-","_")),'VI3'!$A:$A,0)),)</f>
        <v>6</v>
      </c>
      <c r="Q4" s="2">
        <f>IFERROR(HLOOKUP("level",'VI3'!$B:$B,MATCH(LOWER(SUBSTITUTE(HLOOKUP("vehicle",[1]pl!$C:$C,pos!Q4),"-","_")),'VI3'!$A:$A,0)),)</f>
        <v>6</v>
      </c>
      <c r="R4" s="2">
        <f>IFERROR(HLOOKUP("level",'VI3'!$B:$B,MATCH(LOWER(SUBSTITUTE(HLOOKUP("vehicle",[1]pl!$C:$C,pos!R4),"-","_")),'VI3'!$A:$A,0)),)</f>
        <v>6</v>
      </c>
      <c r="S4" s="2">
        <f>IFERROR(HLOOKUP("level",'VI3'!$B:$B,MATCH(LOWER(SUBSTITUTE(HLOOKUP("vehicle",[1]pl!$C:$C,pos!S4),"-","_")),'VI3'!$A:$A,0)),)</f>
        <v>5</v>
      </c>
      <c r="T4" s="2">
        <f>IFERROR(HLOOKUP("level",'VI3'!$B:$B,MATCH(LOWER(SUBSTITUTE(HLOOKUP("vehicle",[1]pl!$C:$C,pos!T4),"-","_")),'VI3'!$A:$A,0)),)</f>
        <v>6</v>
      </c>
      <c r="U4" s="2">
        <f>IFERROR(HLOOKUP("level",'VI3'!$B:$B,MATCH(LOWER(SUBSTITUTE(HLOOKUP("vehicle",[1]pl!$C:$C,pos!U4),"-","_")),'VI3'!$A:$A,0)),)</f>
        <v>4</v>
      </c>
      <c r="V4" s="2">
        <f>IFERROR(HLOOKUP("level",'VI3'!$B:$B,MATCH(LOWER(SUBSTITUTE(HLOOKUP("vehicle",[1]pl!$C:$C,pos!V4),"-","_")),'VI3'!$A:$A,0)),)</f>
        <v>3</v>
      </c>
      <c r="W4" s="2">
        <f>IFERROR(HLOOKUP("level",'VI3'!$B:$B,MATCH(LOWER(SUBSTITUTE(HLOOKUP("vehicle",[1]pl!$C:$C,pos!W4),"-","_")),'VI3'!$A:$A,0)),)</f>
        <v>5</v>
      </c>
      <c r="X4" s="2">
        <f>IFERROR(HLOOKUP("level",'VI3'!$B:$B,MATCH(LOWER(SUBSTITUTE(HLOOKUP("vehicle",[1]pl!$C:$C,pos!X4),"-","_")),'VI3'!$A:$A,0)),)</f>
        <v>6</v>
      </c>
      <c r="Y4" s="2">
        <f>IFERROR(HLOOKUP("level",'VI3'!$B:$B,MATCH(LOWER(SUBSTITUTE(HLOOKUP("vehicle",[1]pl!$C:$C,pos!Y4),"-","_")),'VI3'!$A:$A,0)),)</f>
        <v>6</v>
      </c>
      <c r="Z4" s="2">
        <f>IFERROR(HLOOKUP("level",'VI3'!$B:$B,MATCH(LOWER(SUBSTITUTE(HLOOKUP("vehicle",[1]pl!$C:$C,pos!Z4),"-","_")),'VI3'!$A:$A,0)),)</f>
        <v>5</v>
      </c>
      <c r="AA4" s="2">
        <f>IFERROR(HLOOKUP("level",'VI3'!$B:$B,MATCH(LOWER(SUBSTITUTE(HLOOKUP("vehicle",[1]pl!$C:$C,pos!AA4),"-","_")),'VI3'!$A:$A,0)),)</f>
        <v>6</v>
      </c>
      <c r="AB4" s="2">
        <f>IFERROR(HLOOKUP("level",'VI3'!$B:$B,MATCH(LOWER(SUBSTITUTE(HLOOKUP("vehicle",[1]pl!$C:$C,pos!AB4),"-","_")),'VI3'!$A:$A,0)),)</f>
        <v>6</v>
      </c>
      <c r="AC4" s="2">
        <f>IFERROR(HLOOKUP("level",'VI3'!$B:$B,MATCH(LOWER(SUBSTITUTE(HLOOKUP("vehicle",[1]pl!$C:$C,pos!AC4),"-","_")),'VI3'!$A:$A,0)),)</f>
        <v>5</v>
      </c>
      <c r="AD4" s="2">
        <f>IFERROR(HLOOKUP("level",'VI3'!$B:$B,MATCH(LOWER(SUBSTITUTE(HLOOKUP("vehicle",[1]pl!$C:$C,pos!AD4),"-","_")),'VI3'!$A:$A,0)),)</f>
        <v>5</v>
      </c>
      <c r="AE4" s="2">
        <f>IFERROR(HLOOKUP("level",'VI3'!$B:$B,MATCH(LOWER(SUBSTITUTE(HLOOKUP("vehicle",[1]pl!$C:$C,pos!AE4),"-","_")),'VI3'!$A:$A,0)),)</f>
        <v>5</v>
      </c>
    </row>
    <row r="5" spans="1:31" s="2" customFormat="1" x14ac:dyDescent="0.25">
      <c r="A5" s="2">
        <f>IFERROR(HLOOKUP("level",'VI3'!$B:$B,MATCH(LOWER(SUBSTITUTE(HLOOKUP("vehicle",[1]pl!$C:$C,pos!A5),"-","_")),'VI3'!$A:$A,0)),)</f>
        <v>5</v>
      </c>
      <c r="B5" s="2">
        <f>IFERROR(HLOOKUP("level",'VI3'!$B:$B,MATCH(LOWER(SUBSTITUTE(HLOOKUP("vehicle",[1]pl!$C:$C,pos!B5),"-","_")),'VI3'!$A:$A,0)),)</f>
        <v>3</v>
      </c>
      <c r="C5" s="2">
        <f>IFERROR(HLOOKUP("level",'VI3'!$B:$B,MATCH(LOWER(SUBSTITUTE(HLOOKUP("vehicle",[1]pl!$C:$C,pos!C5),"-","_")),'VI3'!$A:$A,0)),)</f>
        <v>6</v>
      </c>
      <c r="D5" s="2">
        <f>IFERROR(HLOOKUP("level",'VI3'!$B:$B,MATCH(LOWER(SUBSTITUTE(HLOOKUP("vehicle",[1]pl!$C:$C,pos!D5),"-","_")),'VI3'!$A:$A,0)),)</f>
        <v>5</v>
      </c>
      <c r="E5" s="2">
        <f>IFERROR(HLOOKUP("level",'VI3'!$B:$B,MATCH(LOWER(SUBSTITUTE(HLOOKUP("vehicle",[1]pl!$C:$C,pos!E5),"-","_")),'VI3'!$A:$A,0)),)</f>
        <v>5</v>
      </c>
      <c r="F5" s="2">
        <f>IFERROR(HLOOKUP("level",'VI3'!$B:$B,MATCH(LOWER(SUBSTITUTE(HLOOKUP("vehicle",[1]pl!$C:$C,pos!F5),"-","_")),'VI3'!$A:$A,0)),)</f>
        <v>4</v>
      </c>
      <c r="G5" s="2">
        <f>IFERROR(HLOOKUP("level",'VI3'!$B:$B,MATCH(LOWER(SUBSTITUTE(HLOOKUP("vehicle",[1]pl!$C:$C,pos!G5),"-","_")),'VI3'!$A:$A,0)),)</f>
        <v>6</v>
      </c>
      <c r="H5" s="2">
        <f>IFERROR(HLOOKUP("level",'VI3'!$B:$B,MATCH(LOWER(SUBSTITUTE(HLOOKUP("vehicle",[1]pl!$C:$C,pos!H5),"-","_")),'VI3'!$A:$A,0)),)</f>
        <v>5</v>
      </c>
      <c r="I5" s="2">
        <f>IFERROR(HLOOKUP("level",'VI3'!$B:$B,MATCH(LOWER(SUBSTITUTE(HLOOKUP("vehicle",[1]pl!$C:$C,pos!I5),"-","_")),'VI3'!$A:$A,0)),)</f>
        <v>5</v>
      </c>
      <c r="J5" s="2">
        <f>IFERROR(HLOOKUP("level",'VI3'!$B:$B,MATCH(LOWER(SUBSTITUTE(HLOOKUP("vehicle",[1]pl!$C:$C,pos!J5),"-","_")),'VI3'!$A:$A,0)),)</f>
        <v>6</v>
      </c>
      <c r="K5" s="2">
        <f>IFERROR(HLOOKUP("level",'VI3'!$B:$B,MATCH(LOWER(SUBSTITUTE(HLOOKUP("vehicle",[1]pl!$C:$C,pos!K5),"-","_")),'VI3'!$A:$A,0)),)</f>
        <v>6</v>
      </c>
      <c r="L5" s="2">
        <f>IFERROR(HLOOKUP("level",'VI3'!$B:$B,MATCH(LOWER(SUBSTITUTE(HLOOKUP("vehicle",[1]pl!$C:$C,pos!L5),"-","_")),'VI3'!$A:$A,0)),)</f>
        <v>5</v>
      </c>
      <c r="M5" s="2">
        <f>IFERROR(HLOOKUP("level",'VI3'!$B:$B,MATCH(LOWER(SUBSTITUTE(HLOOKUP("vehicle",[1]pl!$C:$C,pos!M5),"-","_")),'VI3'!$A:$A,0)),)</f>
        <v>6</v>
      </c>
      <c r="N5" s="2">
        <f>IFERROR(HLOOKUP("level",'VI3'!$B:$B,MATCH(LOWER(SUBSTITUTE(HLOOKUP("vehicle",[1]pl!$C:$C,pos!N5),"-","_")),'VI3'!$A:$A,0)),)</f>
        <v>6</v>
      </c>
      <c r="O5" s="2">
        <f>IFERROR(HLOOKUP("level",'VI3'!$B:$B,MATCH(LOWER(SUBSTITUTE(HLOOKUP("vehicle",[1]pl!$C:$C,pos!O5),"-","_")),'VI3'!$A:$A,0)),)</f>
        <v>3</v>
      </c>
      <c r="Q5" s="2">
        <f>IFERROR(HLOOKUP("level",'VI3'!$B:$B,MATCH(LOWER(SUBSTITUTE(HLOOKUP("vehicle",[1]pl!$C:$C,pos!Q5),"-","_")),'VI3'!$A:$A,0)),)</f>
        <v>4</v>
      </c>
      <c r="R5" s="2">
        <f>IFERROR(HLOOKUP("level",'VI3'!$B:$B,MATCH(LOWER(SUBSTITUTE(HLOOKUP("vehicle",[1]pl!$C:$C,pos!R5),"-","_")),'VI3'!$A:$A,0)),)</f>
        <v>6</v>
      </c>
      <c r="S5" s="2">
        <f>IFERROR(HLOOKUP("level",'VI3'!$B:$B,MATCH(LOWER(SUBSTITUTE(HLOOKUP("vehicle",[1]pl!$C:$C,pos!S5),"-","_")),'VI3'!$A:$A,0)),)</f>
        <v>5</v>
      </c>
      <c r="T5" s="2">
        <f>IFERROR(HLOOKUP("level",'VI3'!$B:$B,MATCH(LOWER(SUBSTITUTE(HLOOKUP("vehicle",[1]pl!$C:$C,pos!T5),"-","_")),'VI3'!$A:$A,0)),)</f>
        <v>5</v>
      </c>
      <c r="U5" s="2">
        <f>IFERROR(HLOOKUP("level",'VI3'!$B:$B,MATCH(LOWER(SUBSTITUTE(HLOOKUP("vehicle",[1]pl!$C:$C,pos!U5),"-","_")),'VI3'!$A:$A,0)),)</f>
        <v>4</v>
      </c>
      <c r="V5" s="2">
        <f>IFERROR(HLOOKUP("level",'VI3'!$B:$B,MATCH(LOWER(SUBSTITUTE(HLOOKUP("vehicle",[1]pl!$C:$C,pos!V5),"-","_")),'VI3'!$A:$A,0)),)</f>
        <v>3</v>
      </c>
      <c r="W5" s="2">
        <f>IFERROR(HLOOKUP("level",'VI3'!$B:$B,MATCH(LOWER(SUBSTITUTE(HLOOKUP("vehicle",[1]pl!$C:$C,pos!W5),"-","_")),'VI3'!$A:$A,0)),)</f>
        <v>5</v>
      </c>
      <c r="X5" s="2">
        <f>IFERROR(HLOOKUP("level",'VI3'!$B:$B,MATCH(LOWER(SUBSTITUTE(HLOOKUP("vehicle",[1]pl!$C:$C,pos!X5),"-","_")),'VI3'!$A:$A,0)),)</f>
        <v>5</v>
      </c>
      <c r="Y5" s="2">
        <f>IFERROR(HLOOKUP("level",'VI3'!$B:$B,MATCH(LOWER(SUBSTITUTE(HLOOKUP("vehicle",[1]pl!$C:$C,pos!Y5),"-","_")),'VI3'!$A:$A,0)),)</f>
        <v>3</v>
      </c>
      <c r="Z5" s="2">
        <f>IFERROR(HLOOKUP("level",'VI3'!$B:$B,MATCH(LOWER(SUBSTITUTE(HLOOKUP("vehicle",[1]pl!$C:$C,pos!Z5),"-","_")),'VI3'!$A:$A,0)),)</f>
        <v>6</v>
      </c>
      <c r="AA5" s="2">
        <f>IFERROR(HLOOKUP("level",'VI3'!$B:$B,MATCH(LOWER(SUBSTITUTE(HLOOKUP("vehicle",[1]pl!$C:$C,pos!AA5),"-","_")),'VI3'!$A:$A,0)),)</f>
        <v>5</v>
      </c>
      <c r="AB5" s="2">
        <f>IFERROR(HLOOKUP("level",'VI3'!$B:$B,MATCH(LOWER(SUBSTITUTE(HLOOKUP("vehicle",[1]pl!$C:$C,pos!AB5),"-","_")),'VI3'!$A:$A,0)),)</f>
        <v>6</v>
      </c>
      <c r="AC5" s="2">
        <f>IFERROR(HLOOKUP("level",'VI3'!$B:$B,MATCH(LOWER(SUBSTITUTE(HLOOKUP("vehicle",[1]pl!$C:$C,pos!AC5),"-","_")),'VI3'!$A:$A,0)),)</f>
        <v>6</v>
      </c>
      <c r="AD5" s="2">
        <f>IFERROR(HLOOKUP("level",'VI3'!$B:$B,MATCH(LOWER(SUBSTITUTE(HLOOKUP("vehicle",[1]pl!$C:$C,pos!AD5),"-","_")),'VI3'!$A:$A,0)),)</f>
        <v>6</v>
      </c>
      <c r="AE5" s="2">
        <f>IFERROR(HLOOKUP("level",'VI3'!$B:$B,MATCH(LOWER(SUBSTITUTE(HLOOKUP("vehicle",[1]pl!$C:$C,pos!AE5),"-","_")),'VI3'!$A:$A,0)),)</f>
        <v>6</v>
      </c>
    </row>
    <row r="6" spans="1:31" s="2" customFormat="1" x14ac:dyDescent="0.25">
      <c r="A6" s="2">
        <f>IFERROR(HLOOKUP("level",'VI3'!$B:$B,MATCH(LOWER(SUBSTITUTE(HLOOKUP("vehicle",[1]pl!$C:$C,pos!A6),"-","_")),'VI3'!$A:$A,0)),)</f>
        <v>5</v>
      </c>
      <c r="B6" s="2">
        <f>IFERROR(HLOOKUP("level",'VI3'!$B:$B,MATCH(LOWER(SUBSTITUTE(HLOOKUP("vehicle",[1]pl!$C:$C,pos!B6),"-","_")),'VI3'!$A:$A,0)),)</f>
        <v>5</v>
      </c>
      <c r="C6" s="2">
        <f>IFERROR(HLOOKUP("level",'VI3'!$B:$B,MATCH(LOWER(SUBSTITUTE(HLOOKUP("vehicle",[1]pl!$C:$C,pos!C6),"-","_")),'VI3'!$A:$A,0)),)</f>
        <v>4</v>
      </c>
      <c r="D6" s="2">
        <f>IFERROR(HLOOKUP("level",'VI3'!$B:$B,MATCH(LOWER(SUBSTITUTE(HLOOKUP("vehicle",[1]pl!$C:$C,pos!D6),"-","_")),'VI3'!$A:$A,0)),)</f>
        <v>3</v>
      </c>
      <c r="E6" s="2">
        <f>IFERROR(HLOOKUP("level",'VI3'!$B:$B,MATCH(LOWER(SUBSTITUTE(HLOOKUP("vehicle",[1]pl!$C:$C,pos!E6),"-","_")),'VI3'!$A:$A,0)),)</f>
        <v>5</v>
      </c>
      <c r="F6" s="2">
        <f>IFERROR(HLOOKUP("level",'VI3'!$B:$B,MATCH(LOWER(SUBSTITUTE(HLOOKUP("vehicle",[1]pl!$C:$C,pos!F6),"-","_")),'VI3'!$A:$A,0)),)</f>
        <v>5</v>
      </c>
      <c r="G6" s="2">
        <f>IFERROR(HLOOKUP("level",'VI3'!$B:$B,MATCH(LOWER(SUBSTITUTE(HLOOKUP("vehicle",[1]pl!$C:$C,pos!G6),"-","_")),'VI3'!$A:$A,0)),)</f>
        <v>2</v>
      </c>
      <c r="H6" s="2">
        <f>IFERROR(HLOOKUP("level",'VI3'!$B:$B,MATCH(LOWER(SUBSTITUTE(HLOOKUP("vehicle",[1]pl!$C:$C,pos!H6),"-","_")),'VI3'!$A:$A,0)),)</f>
        <v>5</v>
      </c>
      <c r="I6" s="2">
        <f>IFERROR(HLOOKUP("level",'VI3'!$B:$B,MATCH(LOWER(SUBSTITUTE(HLOOKUP("vehicle",[1]pl!$C:$C,pos!I6),"-","_")),'VI3'!$A:$A,0)),)</f>
        <v>5</v>
      </c>
      <c r="J6" s="2">
        <f>IFERROR(HLOOKUP("level",'VI3'!$B:$B,MATCH(LOWER(SUBSTITUTE(HLOOKUP("vehicle",[1]pl!$C:$C,pos!J6),"-","_")),'VI3'!$A:$A,0)),)</f>
        <v>4</v>
      </c>
      <c r="K6" s="2">
        <f>IFERROR(HLOOKUP("level",'VI3'!$B:$B,MATCH(LOWER(SUBSTITUTE(HLOOKUP("vehicle",[1]pl!$C:$C,pos!K6),"-","_")),'VI3'!$A:$A,0)),)</f>
        <v>3</v>
      </c>
      <c r="L6" s="2">
        <f>IFERROR(HLOOKUP("level",'VI3'!$B:$B,MATCH(LOWER(SUBSTITUTE(HLOOKUP("vehicle",[1]pl!$C:$C,pos!L6),"-","_")),'VI3'!$A:$A,0)),)</f>
        <v>4</v>
      </c>
      <c r="M6" s="2">
        <f>IFERROR(HLOOKUP("level",'VI3'!$B:$B,MATCH(LOWER(SUBSTITUTE(HLOOKUP("vehicle",[1]pl!$C:$C,pos!M6),"-","_")),'VI3'!$A:$A,0)),)</f>
        <v>4</v>
      </c>
      <c r="N6" s="2">
        <f>IFERROR(HLOOKUP("level",'VI3'!$B:$B,MATCH(LOWER(SUBSTITUTE(HLOOKUP("vehicle",[1]pl!$C:$C,pos!N6),"-","_")),'VI3'!$A:$A,0)),)</f>
        <v>5</v>
      </c>
      <c r="O6" s="2">
        <f>IFERROR(HLOOKUP("level",'VI3'!$B:$B,MATCH(LOWER(SUBSTITUTE(HLOOKUP("vehicle",[1]pl!$C:$C,pos!O6),"-","_")),'VI3'!$A:$A,0)),)</f>
        <v>5</v>
      </c>
      <c r="Q6" s="2">
        <f>IFERROR(HLOOKUP("level",'VI3'!$B:$B,MATCH(LOWER(SUBSTITUTE(HLOOKUP("vehicle",[1]pl!$C:$C,pos!Q6),"-","_")),'VI3'!$A:$A,0)),)</f>
        <v>3</v>
      </c>
      <c r="R6" s="2">
        <f>IFERROR(HLOOKUP("level",'VI3'!$B:$B,MATCH(LOWER(SUBSTITUTE(HLOOKUP("vehicle",[1]pl!$C:$C,pos!R6),"-","_")),'VI3'!$A:$A,0)),)</f>
        <v>5</v>
      </c>
      <c r="S6" s="2">
        <f>IFERROR(HLOOKUP("level",'VI3'!$B:$B,MATCH(LOWER(SUBSTITUTE(HLOOKUP("vehicle",[1]pl!$C:$C,pos!S6),"-","_")),'VI3'!$A:$A,0)),)</f>
        <v>5</v>
      </c>
      <c r="T6" s="2">
        <f>IFERROR(HLOOKUP("level",'VI3'!$B:$B,MATCH(LOWER(SUBSTITUTE(HLOOKUP("vehicle",[1]pl!$C:$C,pos!T6),"-","_")),'VI3'!$A:$A,0)),)</f>
        <v>2</v>
      </c>
      <c r="U6" s="2">
        <f>IFERROR(HLOOKUP("level",'VI3'!$B:$B,MATCH(LOWER(SUBSTITUTE(HLOOKUP("vehicle",[1]pl!$C:$C,pos!U6),"-","_")),'VI3'!$A:$A,0)),)</f>
        <v>5</v>
      </c>
      <c r="V6" s="2">
        <f>IFERROR(HLOOKUP("level",'VI3'!$B:$B,MATCH(LOWER(SUBSTITUTE(HLOOKUP("vehicle",[1]pl!$C:$C,pos!V6),"-","_")),'VI3'!$A:$A,0)),)</f>
        <v>2</v>
      </c>
      <c r="W6" s="2">
        <f>IFERROR(HLOOKUP("level",'VI3'!$B:$B,MATCH(LOWER(SUBSTITUTE(HLOOKUP("vehicle",[1]pl!$C:$C,pos!W6),"-","_")),'VI3'!$A:$A,0)),)</f>
        <v>5</v>
      </c>
      <c r="X6" s="2">
        <f>IFERROR(HLOOKUP("level",'VI3'!$B:$B,MATCH(LOWER(SUBSTITUTE(HLOOKUP("vehicle",[1]pl!$C:$C,pos!X6),"-","_")),'VI3'!$A:$A,0)),)</f>
        <v>5</v>
      </c>
      <c r="Y6" s="2">
        <f>IFERROR(HLOOKUP("level",'VI3'!$B:$B,MATCH(LOWER(SUBSTITUTE(HLOOKUP("vehicle",[1]pl!$C:$C,pos!Y6),"-","_")),'VI3'!$A:$A,0)),)</f>
        <v>5</v>
      </c>
      <c r="Z6" s="2">
        <f>IFERROR(HLOOKUP("level",'VI3'!$B:$B,MATCH(LOWER(SUBSTITUTE(HLOOKUP("vehicle",[1]pl!$C:$C,pos!Z6),"-","_")),'VI3'!$A:$A,0)),)</f>
        <v>5</v>
      </c>
      <c r="AA6" s="2">
        <f>IFERROR(HLOOKUP("level",'VI3'!$B:$B,MATCH(LOWER(SUBSTITUTE(HLOOKUP("vehicle",[1]pl!$C:$C,pos!AA6),"-","_")),'VI3'!$A:$A,0)),)</f>
        <v>4</v>
      </c>
      <c r="AB6" s="2">
        <f>IFERROR(HLOOKUP("level",'VI3'!$B:$B,MATCH(LOWER(SUBSTITUTE(HLOOKUP("vehicle",[1]pl!$C:$C,pos!AB6),"-","_")),'VI3'!$A:$A,0)),)</f>
        <v>5</v>
      </c>
      <c r="AC6" s="2">
        <f>IFERROR(HLOOKUP("level",'VI3'!$B:$B,MATCH(LOWER(SUBSTITUTE(HLOOKUP("vehicle",[1]pl!$C:$C,pos!AC6),"-","_")),'VI3'!$A:$A,0)),)</f>
        <v>4</v>
      </c>
      <c r="AD6" s="2">
        <f>IFERROR(HLOOKUP("level",'VI3'!$B:$B,MATCH(LOWER(SUBSTITUTE(HLOOKUP("vehicle",[1]pl!$C:$C,pos!AD6),"-","_")),'VI3'!$A:$A,0)),)</f>
        <v>5</v>
      </c>
      <c r="AE6" s="2">
        <f>IFERROR(HLOOKUP("level",'VI3'!$B:$B,MATCH(LOWER(SUBSTITUTE(HLOOKUP("vehicle",[1]pl!$C:$C,pos!AE6),"-","_")),'VI3'!$A:$A,0)),)</f>
        <v>3</v>
      </c>
    </row>
    <row r="7" spans="1:31" s="2" customFormat="1" x14ac:dyDescent="0.25">
      <c r="A7" s="2">
        <f>IFERROR(HLOOKUP("level",'VI3'!$B:$B,MATCH(LOWER(SUBSTITUTE(HLOOKUP("vehicle",[1]pl!$C:$C,pos!A7),"-","_")),'VI3'!$A:$A,0)),)</f>
        <v>3</v>
      </c>
      <c r="B7" s="2">
        <f>IFERROR(HLOOKUP("level",'VI3'!$B:$B,MATCH(LOWER(SUBSTITUTE(HLOOKUP("vehicle",[1]pl!$C:$C,pos!B7),"-","_")),'VI3'!$A:$A,0)),)</f>
        <v>3</v>
      </c>
      <c r="C7" s="2">
        <f>IFERROR(HLOOKUP("level",'VI3'!$B:$B,MATCH(LOWER(SUBSTITUTE(HLOOKUP("vehicle",[1]pl!$C:$C,pos!C7),"-","_")),'VI3'!$A:$A,0)),)</f>
        <v>5</v>
      </c>
      <c r="D7" s="2">
        <f>IFERROR(HLOOKUP("level",'VI3'!$B:$B,MATCH(LOWER(SUBSTITUTE(HLOOKUP("vehicle",[1]pl!$C:$C,pos!D7),"-","_")),'VI3'!$A:$A,0)),)</f>
        <v>5</v>
      </c>
      <c r="E7" s="2">
        <f>IFERROR(HLOOKUP("level",'VI3'!$B:$B,MATCH(LOWER(SUBSTITUTE(HLOOKUP("vehicle",[1]pl!$C:$C,pos!E7),"-","_")),'VI3'!$A:$A,0)),)</f>
        <v>5</v>
      </c>
      <c r="F7" s="2">
        <f>IFERROR(HLOOKUP("level",'VI3'!$B:$B,MATCH(LOWER(SUBSTITUTE(HLOOKUP("vehicle",[1]pl!$C:$C,pos!F7),"-","_")),'VI3'!$A:$A,0)),)</f>
        <v>5</v>
      </c>
      <c r="G7" s="2">
        <f>IFERROR(HLOOKUP("level",'VI3'!$B:$B,MATCH(LOWER(SUBSTITUTE(HLOOKUP("vehicle",[1]pl!$C:$C,pos!G7),"-","_")),'VI3'!$A:$A,0)),)</f>
        <v>4</v>
      </c>
      <c r="H7" s="2">
        <f>IFERROR(HLOOKUP("level",'VI3'!$B:$B,MATCH(LOWER(SUBSTITUTE(HLOOKUP("vehicle",[1]pl!$C:$C,pos!H7),"-","_")),'VI3'!$A:$A,0)),)</f>
        <v>5</v>
      </c>
      <c r="I7" s="2">
        <f>IFERROR(HLOOKUP("level",'VI3'!$B:$B,MATCH(LOWER(SUBSTITUTE(HLOOKUP("vehicle",[1]pl!$C:$C,pos!I7),"-","_")),'VI3'!$A:$A,0)),)</f>
        <v>5</v>
      </c>
      <c r="J7" s="2">
        <f>IFERROR(HLOOKUP("level",'VI3'!$B:$B,MATCH(LOWER(SUBSTITUTE(HLOOKUP("vehicle",[1]pl!$C:$C,pos!J7),"-","_")),'VI3'!$A:$A,0)),)</f>
        <v>5</v>
      </c>
      <c r="K7" s="2">
        <f>IFERROR(HLOOKUP("level",'VI3'!$B:$B,MATCH(LOWER(SUBSTITUTE(HLOOKUP("vehicle",[1]pl!$C:$C,pos!K7),"-","_")),'VI3'!$A:$A,0)),)</f>
        <v>5</v>
      </c>
      <c r="L7" s="2">
        <f>IFERROR(HLOOKUP("level",'VI3'!$B:$B,MATCH(LOWER(SUBSTITUTE(HLOOKUP("vehicle",[1]pl!$C:$C,pos!L7),"-","_")),'VI3'!$A:$A,0)),)</f>
        <v>5</v>
      </c>
      <c r="M7" s="2">
        <f>IFERROR(HLOOKUP("level",'VI3'!$B:$B,MATCH(LOWER(SUBSTITUTE(HLOOKUP("vehicle",[1]pl!$C:$C,pos!M7),"-","_")),'VI3'!$A:$A,0)),)</f>
        <v>5</v>
      </c>
      <c r="N7" s="2">
        <f>IFERROR(HLOOKUP("level",'VI3'!$B:$B,MATCH(LOWER(SUBSTITUTE(HLOOKUP("vehicle",[1]pl!$C:$C,pos!N7),"-","_")),'VI3'!$A:$A,0)),)</f>
        <v>5</v>
      </c>
      <c r="O7" s="2">
        <f>IFERROR(HLOOKUP("level",'VI3'!$B:$B,MATCH(LOWER(SUBSTITUTE(HLOOKUP("vehicle",[1]pl!$C:$C,pos!O7),"-","_")),'VI3'!$A:$A,0)),)</f>
        <v>5</v>
      </c>
      <c r="Q7" s="2">
        <f>IFERROR(HLOOKUP("level",'VI3'!$B:$B,MATCH(LOWER(SUBSTITUTE(HLOOKUP("vehicle",[1]pl!$C:$C,pos!Q7),"-","_")),'VI3'!$A:$A,0)),)</f>
        <v>5</v>
      </c>
      <c r="R7" s="2">
        <f>IFERROR(HLOOKUP("level",'VI3'!$B:$B,MATCH(LOWER(SUBSTITUTE(HLOOKUP("vehicle",[1]pl!$C:$C,pos!R7),"-","_")),'VI3'!$A:$A,0)),)</f>
        <v>5</v>
      </c>
      <c r="S7" s="2">
        <f>IFERROR(HLOOKUP("level",'VI3'!$B:$B,MATCH(LOWER(SUBSTITUTE(HLOOKUP("vehicle",[1]pl!$C:$C,pos!S7),"-","_")),'VI3'!$A:$A,0)),)</f>
        <v>5</v>
      </c>
      <c r="T7" s="2">
        <f>IFERROR(HLOOKUP("level",'VI3'!$B:$B,MATCH(LOWER(SUBSTITUTE(HLOOKUP("vehicle",[1]pl!$C:$C,pos!T7),"-","_")),'VI3'!$A:$A,0)),)</f>
        <v>5</v>
      </c>
      <c r="U7" s="2">
        <f>IFERROR(HLOOKUP("level",'VI3'!$B:$B,MATCH(LOWER(SUBSTITUTE(HLOOKUP("vehicle",[1]pl!$C:$C,pos!U7),"-","_")),'VI3'!$A:$A,0)),)</f>
        <v>4</v>
      </c>
      <c r="V7" s="2">
        <f>IFERROR(HLOOKUP("level",'VI3'!$B:$B,MATCH(LOWER(SUBSTITUTE(HLOOKUP("vehicle",[1]pl!$C:$C,pos!V7),"-","_")),'VI3'!$A:$A,0)),)</f>
        <v>5</v>
      </c>
      <c r="W7" s="2">
        <f>IFERROR(HLOOKUP("level",'VI3'!$B:$B,MATCH(LOWER(SUBSTITUTE(HLOOKUP("vehicle",[1]pl!$C:$C,pos!W7),"-","_")),'VI3'!$A:$A,0)),)</f>
        <v>5</v>
      </c>
      <c r="X7" s="2">
        <f>IFERROR(HLOOKUP("level",'VI3'!$B:$B,MATCH(LOWER(SUBSTITUTE(HLOOKUP("vehicle",[1]pl!$C:$C,pos!X7),"-","_")),'VI3'!$A:$A,0)),)</f>
        <v>5</v>
      </c>
      <c r="Y7" s="2">
        <f>IFERROR(HLOOKUP("level",'VI3'!$B:$B,MATCH(LOWER(SUBSTITUTE(HLOOKUP("vehicle",[1]pl!$C:$C,pos!Y7),"-","_")),'VI3'!$A:$A,0)),)</f>
        <v>4</v>
      </c>
      <c r="Z7" s="2">
        <f>IFERROR(HLOOKUP("level",'VI3'!$B:$B,MATCH(LOWER(SUBSTITUTE(HLOOKUP("vehicle",[1]pl!$C:$C,pos!Z7),"-","_")),'VI3'!$A:$A,0)),)</f>
        <v>5</v>
      </c>
      <c r="AA7" s="2">
        <f>IFERROR(HLOOKUP("level",'VI3'!$B:$B,MATCH(LOWER(SUBSTITUTE(HLOOKUP("vehicle",[1]pl!$C:$C,pos!AA7),"-","_")),'VI3'!$A:$A,0)),)</f>
        <v>3</v>
      </c>
      <c r="AB7" s="2">
        <f>IFERROR(HLOOKUP("level",'VI3'!$B:$B,MATCH(LOWER(SUBSTITUTE(HLOOKUP("vehicle",[1]pl!$C:$C,pos!AB7),"-","_")),'VI3'!$A:$A,0)),)</f>
        <v>5</v>
      </c>
      <c r="AC7" s="2">
        <f>IFERROR(HLOOKUP("level",'VI3'!$B:$B,MATCH(LOWER(SUBSTITUTE(HLOOKUP("vehicle",[1]pl!$C:$C,pos!AC7),"-","_")),'VI3'!$A:$A,0)),)</f>
        <v>5</v>
      </c>
      <c r="AD7" s="2">
        <f>IFERROR(HLOOKUP("level",'VI3'!$B:$B,MATCH(LOWER(SUBSTITUTE(HLOOKUP("vehicle",[1]pl!$C:$C,pos!AD7),"-","_")),'VI3'!$A:$A,0)),)</f>
        <v>5</v>
      </c>
      <c r="AE7" s="2">
        <f>IFERROR(HLOOKUP("level",'VI3'!$B:$B,MATCH(LOWER(SUBSTITUTE(HLOOKUP("vehicle",[1]pl!$C:$C,pos!AE7),"-","_")),'VI3'!$A:$A,0)),)</f>
        <v>5</v>
      </c>
    </row>
    <row r="8" spans="1:31" s="2" customFormat="1" x14ac:dyDescent="0.25">
      <c r="A8" s="2">
        <f>IFERROR(HLOOKUP("level",'VI3'!$B:$B,MATCH(LOWER(SUBSTITUTE(HLOOKUP("vehicle",[1]pl!$C:$C,pos!A8),"-","_")),'VI3'!$A:$A,0)),)</f>
        <v>5</v>
      </c>
      <c r="B8" s="2">
        <f>IFERROR(HLOOKUP("level",'VI3'!$B:$B,MATCH(LOWER(SUBSTITUTE(HLOOKUP("vehicle",[1]pl!$C:$C,pos!B8),"-","_")),'VI3'!$A:$A,0)),)</f>
        <v>5</v>
      </c>
      <c r="C8" s="2">
        <f>IFERROR(HLOOKUP("level",'VI3'!$B:$B,MATCH(LOWER(SUBSTITUTE(HLOOKUP("vehicle",[1]pl!$C:$C,pos!C8),"-","_")),'VI3'!$A:$A,0)),)</f>
        <v>5</v>
      </c>
      <c r="D8" s="2">
        <f>IFERROR(HLOOKUP("level",'VI3'!$B:$B,MATCH(LOWER(SUBSTITUTE(HLOOKUP("vehicle",[1]pl!$C:$C,pos!D8),"-","_")),'VI3'!$A:$A,0)),)</f>
        <v>4</v>
      </c>
      <c r="E8" s="2">
        <f>IFERROR(HLOOKUP("level",'VI3'!$B:$B,MATCH(LOWER(SUBSTITUTE(HLOOKUP("vehicle",[1]pl!$C:$C,pos!E8),"-","_")),'VI3'!$A:$A,0)),)</f>
        <v>5</v>
      </c>
      <c r="F8" s="2">
        <f>IFERROR(HLOOKUP("level",'VI3'!$B:$B,MATCH(LOWER(SUBSTITUTE(HLOOKUP("vehicle",[1]pl!$C:$C,pos!F8),"-","_")),'VI3'!$A:$A,0)),)</f>
        <v>4</v>
      </c>
      <c r="G8" s="2">
        <f>IFERROR(HLOOKUP("level",'VI3'!$B:$B,MATCH(LOWER(SUBSTITUTE(HLOOKUP("vehicle",[1]pl!$C:$C,pos!G8),"-","_")),'VI3'!$A:$A,0)),)</f>
        <v>5</v>
      </c>
      <c r="H8" s="2">
        <f>IFERROR(HLOOKUP("level",'VI3'!$B:$B,MATCH(LOWER(SUBSTITUTE(HLOOKUP("vehicle",[1]pl!$C:$C,pos!H8),"-","_")),'VI3'!$A:$A,0)),)</f>
        <v>5</v>
      </c>
      <c r="I8" s="2">
        <f>IFERROR(HLOOKUP("level",'VI3'!$B:$B,MATCH(LOWER(SUBSTITUTE(HLOOKUP("vehicle",[1]pl!$C:$C,pos!I8),"-","_")),'VI3'!$A:$A,0)),)</f>
        <v>5</v>
      </c>
      <c r="J8" s="2">
        <f>IFERROR(HLOOKUP("level",'VI3'!$B:$B,MATCH(LOWER(SUBSTITUTE(HLOOKUP("vehicle",[1]pl!$C:$C,pos!J8),"-","_")),'VI3'!$A:$A,0)),)</f>
        <v>3</v>
      </c>
      <c r="K8" s="2">
        <f>IFERROR(HLOOKUP("level",'VI3'!$B:$B,MATCH(LOWER(SUBSTITUTE(HLOOKUP("vehicle",[1]pl!$C:$C,pos!K8),"-","_")),'VI3'!$A:$A,0)),)</f>
        <v>5</v>
      </c>
      <c r="L8" s="2">
        <f>IFERROR(HLOOKUP("level",'VI3'!$B:$B,MATCH(LOWER(SUBSTITUTE(HLOOKUP("vehicle",[1]pl!$C:$C,pos!L8),"-","_")),'VI3'!$A:$A,0)),)</f>
        <v>5</v>
      </c>
      <c r="M8" s="2">
        <f>IFERROR(HLOOKUP("level",'VI3'!$B:$B,MATCH(LOWER(SUBSTITUTE(HLOOKUP("vehicle",[1]pl!$C:$C,pos!M8),"-","_")),'VI3'!$A:$A,0)),)</f>
        <v>4</v>
      </c>
      <c r="N8" s="2">
        <f>IFERROR(HLOOKUP("level",'VI3'!$B:$B,MATCH(LOWER(SUBSTITUTE(HLOOKUP("vehicle",[1]pl!$C:$C,pos!N8),"-","_")),'VI3'!$A:$A,0)),)</f>
        <v>5</v>
      </c>
      <c r="O8" s="2">
        <f>IFERROR(HLOOKUP("level",'VI3'!$B:$B,MATCH(LOWER(SUBSTITUTE(HLOOKUP("vehicle",[1]pl!$C:$C,pos!O8),"-","_")),'VI3'!$A:$A,0)),)</f>
        <v>5</v>
      </c>
      <c r="Q8" s="2">
        <f>IFERROR(HLOOKUP("level",'VI3'!$B:$B,MATCH(LOWER(SUBSTITUTE(HLOOKUP("vehicle",[1]pl!$C:$C,pos!Q8),"-","_")),'VI3'!$A:$A,0)),)</f>
        <v>5</v>
      </c>
      <c r="R8" s="2">
        <f>IFERROR(HLOOKUP("level",'VI3'!$B:$B,MATCH(LOWER(SUBSTITUTE(HLOOKUP("vehicle",[1]pl!$C:$C,pos!R8),"-","_")),'VI3'!$A:$A,0)),)</f>
        <v>4</v>
      </c>
      <c r="S8" s="2">
        <f>IFERROR(HLOOKUP("level",'VI3'!$B:$B,MATCH(LOWER(SUBSTITUTE(HLOOKUP("vehicle",[1]pl!$C:$C,pos!S8),"-","_")),'VI3'!$A:$A,0)),)</f>
        <v>5</v>
      </c>
      <c r="T8" s="2">
        <f>IFERROR(HLOOKUP("level",'VI3'!$B:$B,MATCH(LOWER(SUBSTITUTE(HLOOKUP("vehicle",[1]pl!$C:$C,pos!T8),"-","_")),'VI3'!$A:$A,0)),)</f>
        <v>5</v>
      </c>
      <c r="U8" s="2">
        <f>IFERROR(HLOOKUP("level",'VI3'!$B:$B,MATCH(LOWER(SUBSTITUTE(HLOOKUP("vehicle",[1]pl!$C:$C,pos!U8),"-","_")),'VI3'!$A:$A,0)),)</f>
        <v>5</v>
      </c>
      <c r="V8" s="2">
        <f>IFERROR(HLOOKUP("level",'VI3'!$B:$B,MATCH(LOWER(SUBSTITUTE(HLOOKUP("vehicle",[1]pl!$C:$C,pos!V8),"-","_")),'VI3'!$A:$A,0)),)</f>
        <v>4</v>
      </c>
      <c r="W8" s="2">
        <f>IFERROR(HLOOKUP("level",'VI3'!$B:$B,MATCH(LOWER(SUBSTITUTE(HLOOKUP("vehicle",[1]pl!$C:$C,pos!W8),"-","_")),'VI3'!$A:$A,0)),)</f>
        <v>5</v>
      </c>
      <c r="X8" s="2">
        <f>IFERROR(HLOOKUP("level",'VI3'!$B:$B,MATCH(LOWER(SUBSTITUTE(HLOOKUP("vehicle",[1]pl!$C:$C,pos!X8),"-","_")),'VI3'!$A:$A,0)),)</f>
        <v>5</v>
      </c>
      <c r="Y8" s="2">
        <f>IFERROR(HLOOKUP("level",'VI3'!$B:$B,MATCH(LOWER(SUBSTITUTE(HLOOKUP("vehicle",[1]pl!$C:$C,pos!Y8),"-","_")),'VI3'!$A:$A,0)),)</f>
        <v>5</v>
      </c>
      <c r="Z8" s="2">
        <f>IFERROR(HLOOKUP("level",'VI3'!$B:$B,MATCH(LOWER(SUBSTITUTE(HLOOKUP("vehicle",[1]pl!$C:$C,pos!Z8),"-","_")),'VI3'!$A:$A,0)),)</f>
        <v>5</v>
      </c>
      <c r="AA8" s="2">
        <f>IFERROR(HLOOKUP("level",'VI3'!$B:$B,MATCH(LOWER(SUBSTITUTE(HLOOKUP("vehicle",[1]pl!$C:$C,pos!AA8),"-","_")),'VI3'!$A:$A,0)),)</f>
        <v>5</v>
      </c>
      <c r="AB8" s="2">
        <f>IFERROR(HLOOKUP("level",'VI3'!$B:$B,MATCH(LOWER(SUBSTITUTE(HLOOKUP("vehicle",[1]pl!$C:$C,pos!AB8),"-","_")),'VI3'!$A:$A,0)),)</f>
        <v>5</v>
      </c>
      <c r="AC8" s="2">
        <f>IFERROR(HLOOKUP("level",'VI3'!$B:$B,MATCH(LOWER(SUBSTITUTE(HLOOKUP("vehicle",[1]pl!$C:$C,pos!AC8),"-","_")),'VI3'!$A:$A,0)),)</f>
        <v>5</v>
      </c>
      <c r="AD8" s="2">
        <f>IFERROR(HLOOKUP("level",'VI3'!$B:$B,MATCH(LOWER(SUBSTITUTE(HLOOKUP("vehicle",[1]pl!$C:$C,pos!AD8),"-","_")),'VI3'!$A:$A,0)),)</f>
        <v>4</v>
      </c>
      <c r="AE8" s="2">
        <f>IFERROR(HLOOKUP("level",'VI3'!$B:$B,MATCH(LOWER(SUBSTITUTE(HLOOKUP("vehicle",[1]pl!$C:$C,pos!AE8),"-","_")),'VI3'!$A:$A,0)),)</f>
        <v>4</v>
      </c>
    </row>
    <row r="9" spans="1:31" s="2" customFormat="1" x14ac:dyDescent="0.25">
      <c r="A9" s="2">
        <f>IFERROR(HLOOKUP("level",'VI3'!$B:$B,MATCH(LOWER(SUBSTITUTE(HLOOKUP("vehicle",[1]pl!$C:$C,pos!A9),"-","_")),'VI3'!$A:$A,0)),)</f>
        <v>5</v>
      </c>
      <c r="B9" s="2">
        <f>IFERROR(HLOOKUP("level",'VI3'!$B:$B,MATCH(LOWER(SUBSTITUTE(HLOOKUP("vehicle",[1]pl!$C:$C,pos!B9),"-","_")),'VI3'!$A:$A,0)),)</f>
        <v>5</v>
      </c>
      <c r="C9" s="2">
        <f>IFERROR(HLOOKUP("level",'VI3'!$B:$B,MATCH(LOWER(SUBSTITUTE(HLOOKUP("vehicle",[1]pl!$C:$C,pos!C9),"-","_")),'VI3'!$A:$A,0)),)</f>
        <v>4</v>
      </c>
      <c r="D9" s="2">
        <f>IFERROR(HLOOKUP("level",'VI3'!$B:$B,MATCH(LOWER(SUBSTITUTE(HLOOKUP("vehicle",[1]pl!$C:$C,pos!D9),"-","_")),'VI3'!$A:$A,0)),)</f>
        <v>4</v>
      </c>
      <c r="E9" s="2">
        <f>IFERROR(HLOOKUP("level",'VI3'!$B:$B,MATCH(LOWER(SUBSTITUTE(HLOOKUP("vehicle",[1]pl!$C:$C,pos!E9),"-","_")),'VI3'!$A:$A,0)),)</f>
        <v>5</v>
      </c>
      <c r="F9" s="2">
        <f>IFERROR(HLOOKUP("level",'VI3'!$B:$B,MATCH(LOWER(SUBSTITUTE(HLOOKUP("vehicle",[1]pl!$C:$C,pos!F9),"-","_")),'VI3'!$A:$A,0)),)</f>
        <v>3</v>
      </c>
      <c r="G9" s="2">
        <f>IFERROR(HLOOKUP("level",'VI3'!$B:$B,MATCH(LOWER(SUBSTITUTE(HLOOKUP("vehicle",[1]pl!$C:$C,pos!G9),"-","_")),'VI3'!$A:$A,0)),)</f>
        <v>4</v>
      </c>
      <c r="H9" s="2">
        <f>IFERROR(HLOOKUP("level",'VI3'!$B:$B,MATCH(LOWER(SUBSTITUTE(HLOOKUP("vehicle",[1]pl!$C:$C,pos!H9),"-","_")),'VI3'!$A:$A,0)),)</f>
        <v>5</v>
      </c>
      <c r="I9" s="2">
        <f>IFERROR(HLOOKUP("level",'VI3'!$B:$B,MATCH(LOWER(SUBSTITUTE(HLOOKUP("vehicle",[1]pl!$C:$C,pos!I9),"-","_")),'VI3'!$A:$A,0)),)</f>
        <v>4</v>
      </c>
      <c r="J9" s="2">
        <f>IFERROR(HLOOKUP("level",'VI3'!$B:$B,MATCH(LOWER(SUBSTITUTE(HLOOKUP("vehicle",[1]pl!$C:$C,pos!J9),"-","_")),'VI3'!$A:$A,0)),)</f>
        <v>5</v>
      </c>
      <c r="K9" s="2">
        <f>IFERROR(HLOOKUP("level",'VI3'!$B:$B,MATCH(LOWER(SUBSTITUTE(HLOOKUP("vehicle",[1]pl!$C:$C,pos!K9),"-","_")),'VI3'!$A:$A,0)),)</f>
        <v>5</v>
      </c>
      <c r="L9" s="2">
        <f>IFERROR(HLOOKUP("level",'VI3'!$B:$B,MATCH(LOWER(SUBSTITUTE(HLOOKUP("vehicle",[1]pl!$C:$C,pos!L9),"-","_")),'VI3'!$A:$A,0)),)</f>
        <v>5</v>
      </c>
      <c r="M9" s="2">
        <f>IFERROR(HLOOKUP("level",'VI3'!$B:$B,MATCH(LOWER(SUBSTITUTE(HLOOKUP("vehicle",[1]pl!$C:$C,pos!M9),"-","_")),'VI3'!$A:$A,0)),)</f>
        <v>5</v>
      </c>
      <c r="N9" s="2">
        <f>IFERROR(HLOOKUP("level",'VI3'!$B:$B,MATCH(LOWER(SUBSTITUTE(HLOOKUP("vehicle",[1]pl!$C:$C,pos!N9),"-","_")),'VI3'!$A:$A,0)),)</f>
        <v>5</v>
      </c>
      <c r="O9" s="2">
        <f>IFERROR(HLOOKUP("level",'VI3'!$B:$B,MATCH(LOWER(SUBSTITUTE(HLOOKUP("vehicle",[1]pl!$C:$C,pos!O9),"-","_")),'VI3'!$A:$A,0)),)</f>
        <v>3</v>
      </c>
      <c r="Q9" s="2">
        <f>IFERROR(HLOOKUP("level",'VI3'!$B:$B,MATCH(LOWER(SUBSTITUTE(HLOOKUP("vehicle",[1]pl!$C:$C,pos!Q9),"-","_")),'VI3'!$A:$A,0)),)</f>
        <v>5</v>
      </c>
      <c r="R9" s="2">
        <f>IFERROR(HLOOKUP("level",'VI3'!$B:$B,MATCH(LOWER(SUBSTITUTE(HLOOKUP("vehicle",[1]pl!$C:$C,pos!R9),"-","_")),'VI3'!$A:$A,0)),)</f>
        <v>4</v>
      </c>
      <c r="S9" s="2">
        <f>IFERROR(HLOOKUP("level",'VI3'!$B:$B,MATCH(LOWER(SUBSTITUTE(HLOOKUP("vehicle",[1]pl!$C:$C,pos!S9),"-","_")),'VI3'!$A:$A,0)),)</f>
        <v>5</v>
      </c>
      <c r="T9" s="2">
        <f>IFERROR(HLOOKUP("level",'VI3'!$B:$B,MATCH(LOWER(SUBSTITUTE(HLOOKUP("vehicle",[1]pl!$C:$C,pos!T9),"-","_")),'VI3'!$A:$A,0)),)</f>
        <v>5</v>
      </c>
      <c r="U9" s="2">
        <f>IFERROR(HLOOKUP("level",'VI3'!$B:$B,MATCH(LOWER(SUBSTITUTE(HLOOKUP("vehicle",[1]pl!$C:$C,pos!U9),"-","_")),'VI3'!$A:$A,0)),)</f>
        <v>4</v>
      </c>
      <c r="V9" s="2">
        <f>IFERROR(HLOOKUP("level",'VI3'!$B:$B,MATCH(LOWER(SUBSTITUTE(HLOOKUP("vehicle",[1]pl!$C:$C,pos!V9),"-","_")),'VI3'!$A:$A,0)),)</f>
        <v>4</v>
      </c>
      <c r="W9" s="2">
        <f>IFERROR(HLOOKUP("level",'VI3'!$B:$B,MATCH(LOWER(SUBSTITUTE(HLOOKUP("vehicle",[1]pl!$C:$C,pos!W9),"-","_")),'VI3'!$A:$A,0)),)</f>
        <v>5</v>
      </c>
      <c r="X9" s="2">
        <f>IFERROR(HLOOKUP("level",'VI3'!$B:$B,MATCH(LOWER(SUBSTITUTE(HLOOKUP("vehicle",[1]pl!$C:$C,pos!X9),"-","_")),'VI3'!$A:$A,0)),)</f>
        <v>5</v>
      </c>
      <c r="Y9" s="2">
        <f>IFERROR(HLOOKUP("level",'VI3'!$B:$B,MATCH(LOWER(SUBSTITUTE(HLOOKUP("vehicle",[1]pl!$C:$C,pos!Y9),"-","_")),'VI3'!$A:$A,0)),)</f>
        <v>5</v>
      </c>
      <c r="Z9" s="2">
        <f>IFERROR(HLOOKUP("level",'VI3'!$B:$B,MATCH(LOWER(SUBSTITUTE(HLOOKUP("vehicle",[1]pl!$C:$C,pos!Z9),"-","_")),'VI3'!$A:$A,0)),)</f>
        <v>5</v>
      </c>
      <c r="AA9" s="2">
        <f>IFERROR(HLOOKUP("level",'VI3'!$B:$B,MATCH(LOWER(SUBSTITUTE(HLOOKUP("vehicle",[1]pl!$C:$C,pos!AA9),"-","_")),'VI3'!$A:$A,0)),)</f>
        <v>3</v>
      </c>
      <c r="AB9" s="2">
        <f>IFERROR(HLOOKUP("level",'VI3'!$B:$B,MATCH(LOWER(SUBSTITUTE(HLOOKUP("vehicle",[1]pl!$C:$C,pos!AB9),"-","_")),'VI3'!$A:$A,0)),)</f>
        <v>3</v>
      </c>
      <c r="AC9" s="2">
        <f>IFERROR(HLOOKUP("level",'VI3'!$B:$B,MATCH(LOWER(SUBSTITUTE(HLOOKUP("vehicle",[1]pl!$C:$C,pos!AC9),"-","_")),'VI3'!$A:$A,0)),)</f>
        <v>4</v>
      </c>
      <c r="AD9" s="2">
        <f>IFERROR(HLOOKUP("level",'VI3'!$B:$B,MATCH(LOWER(SUBSTITUTE(HLOOKUP("vehicle",[1]pl!$C:$C,pos!AD9),"-","_")),'VI3'!$A:$A,0)),)</f>
        <v>5</v>
      </c>
      <c r="AE9" s="2">
        <f>IFERROR(HLOOKUP("level",'VI3'!$B:$B,MATCH(LOWER(SUBSTITUTE(HLOOKUP("vehicle",[1]pl!$C:$C,pos!AE9),"-","_")),'VI3'!$A:$A,0)),)</f>
        <v>5</v>
      </c>
    </row>
    <row r="10" spans="1:31" s="2" customFormat="1" x14ac:dyDescent="0.25">
      <c r="A10" s="2">
        <f>IFERROR(HLOOKUP("level",'VI3'!$B:$B,MATCH(LOWER(SUBSTITUTE(HLOOKUP("vehicle",[1]pl!$C:$C,pos!A10),"-","_")),'VI3'!$A:$A,0)),)</f>
        <v>5</v>
      </c>
      <c r="B10" s="2">
        <f>IFERROR(HLOOKUP("level",'VI3'!$B:$B,MATCH(LOWER(SUBSTITUTE(HLOOKUP("vehicle",[1]pl!$C:$C,pos!B10),"-","_")),'VI3'!$A:$A,0)),)</f>
        <v>5</v>
      </c>
      <c r="C10" s="2">
        <f>IFERROR(HLOOKUP("level",'VI3'!$B:$B,MATCH(LOWER(SUBSTITUTE(HLOOKUP("vehicle",[1]pl!$C:$C,pos!C10),"-","_")),'VI3'!$A:$A,0)),)</f>
        <v>4</v>
      </c>
      <c r="D10" s="2">
        <f>IFERROR(HLOOKUP("level",'VI3'!$B:$B,MATCH(LOWER(SUBSTITUTE(HLOOKUP("vehicle",[1]pl!$C:$C,pos!D10),"-","_")),'VI3'!$A:$A,0)),)</f>
        <v>5</v>
      </c>
      <c r="E10" s="2">
        <f>IFERROR(HLOOKUP("level",'VI3'!$B:$B,MATCH(LOWER(SUBSTITUTE(HLOOKUP("vehicle",[1]pl!$C:$C,pos!E10),"-","_")),'VI3'!$A:$A,0)),)</f>
        <v>5</v>
      </c>
      <c r="F10" s="2">
        <f>IFERROR(HLOOKUP("level",'VI3'!$B:$B,MATCH(LOWER(SUBSTITUTE(HLOOKUP("vehicle",[1]pl!$C:$C,pos!F10),"-","_")),'VI3'!$A:$A,0)),)</f>
        <v>5</v>
      </c>
      <c r="G10" s="2">
        <f>IFERROR(HLOOKUP("level",'VI3'!$B:$B,MATCH(LOWER(SUBSTITUTE(HLOOKUP("vehicle",[1]pl!$C:$C,pos!G10),"-","_")),'VI3'!$A:$A,0)),)</f>
        <v>4</v>
      </c>
      <c r="H10" s="2">
        <f>IFERROR(HLOOKUP("level",'VI3'!$B:$B,MATCH(LOWER(SUBSTITUTE(HLOOKUP("vehicle",[1]pl!$C:$C,pos!H10),"-","_")),'VI3'!$A:$A,0)),)</f>
        <v>5</v>
      </c>
      <c r="I10" s="2">
        <f>IFERROR(HLOOKUP("level",'VI3'!$B:$B,MATCH(LOWER(SUBSTITUTE(HLOOKUP("vehicle",[1]pl!$C:$C,pos!I10),"-","_")),'VI3'!$A:$A,0)),)</f>
        <v>4</v>
      </c>
      <c r="J10" s="2">
        <f>IFERROR(HLOOKUP("level",'VI3'!$B:$B,MATCH(LOWER(SUBSTITUTE(HLOOKUP("vehicle",[1]pl!$C:$C,pos!J10),"-","_")),'VI3'!$A:$A,0)),)</f>
        <v>5</v>
      </c>
      <c r="K10" s="2">
        <f>IFERROR(HLOOKUP("level",'VI3'!$B:$B,MATCH(LOWER(SUBSTITUTE(HLOOKUP("vehicle",[1]pl!$C:$C,pos!K10),"-","_")),'VI3'!$A:$A,0)),)</f>
        <v>4</v>
      </c>
      <c r="L10" s="2">
        <f>IFERROR(HLOOKUP("level",'VI3'!$B:$B,MATCH(LOWER(SUBSTITUTE(HLOOKUP("vehicle",[1]pl!$C:$C,pos!L10),"-","_")),'VI3'!$A:$A,0)),)</f>
        <v>3</v>
      </c>
      <c r="M10" s="2">
        <f>IFERROR(HLOOKUP("level",'VI3'!$B:$B,MATCH(LOWER(SUBSTITUTE(HLOOKUP("vehicle",[1]pl!$C:$C,pos!M10),"-","_")),'VI3'!$A:$A,0)),)</f>
        <v>3</v>
      </c>
      <c r="N10" s="2">
        <f>IFERROR(HLOOKUP("level",'VI3'!$B:$B,MATCH(LOWER(SUBSTITUTE(HLOOKUP("vehicle",[1]pl!$C:$C,pos!N10),"-","_")),'VI3'!$A:$A,0)),)</f>
        <v>5</v>
      </c>
      <c r="O10" s="2">
        <f>IFERROR(HLOOKUP("level",'VI3'!$B:$B,MATCH(LOWER(SUBSTITUTE(HLOOKUP("vehicle",[1]pl!$C:$C,pos!O10),"-","_")),'VI3'!$A:$A,0)),)</f>
        <v>5</v>
      </c>
      <c r="Q10" s="2">
        <f>IFERROR(HLOOKUP("level",'VI3'!$B:$B,MATCH(LOWER(SUBSTITUTE(HLOOKUP("vehicle",[1]pl!$C:$C,pos!Q10),"-","_")),'VI3'!$A:$A,0)),)</f>
        <v>5</v>
      </c>
      <c r="R10" s="2">
        <f>IFERROR(HLOOKUP("level",'VI3'!$B:$B,MATCH(LOWER(SUBSTITUTE(HLOOKUP("vehicle",[1]pl!$C:$C,pos!R10),"-","_")),'VI3'!$A:$A,0)),)</f>
        <v>5</v>
      </c>
      <c r="S10" s="2">
        <f>IFERROR(HLOOKUP("level",'VI3'!$B:$B,MATCH(LOWER(SUBSTITUTE(HLOOKUP("vehicle",[1]pl!$C:$C,pos!S10),"-","_")),'VI3'!$A:$A,0)),)</f>
        <v>5</v>
      </c>
      <c r="T10" s="2">
        <f>IFERROR(HLOOKUP("level",'VI3'!$B:$B,MATCH(LOWER(SUBSTITUTE(HLOOKUP("vehicle",[1]pl!$C:$C,pos!T10),"-","_")),'VI3'!$A:$A,0)),)</f>
        <v>5</v>
      </c>
      <c r="U10" s="2">
        <f>IFERROR(HLOOKUP("level",'VI3'!$B:$B,MATCH(LOWER(SUBSTITUTE(HLOOKUP("vehicle",[1]pl!$C:$C,pos!U10),"-","_")),'VI3'!$A:$A,0)),)</f>
        <v>3</v>
      </c>
      <c r="V10" s="2">
        <f>IFERROR(HLOOKUP("level",'VI3'!$B:$B,MATCH(LOWER(SUBSTITUTE(HLOOKUP("vehicle",[1]pl!$C:$C,pos!V10),"-","_")),'VI3'!$A:$A,0)),)</f>
        <v>4</v>
      </c>
      <c r="W10" s="2">
        <f>IFERROR(HLOOKUP("level",'VI3'!$B:$B,MATCH(LOWER(SUBSTITUTE(HLOOKUP("vehicle",[1]pl!$C:$C,pos!W10),"-","_")),'VI3'!$A:$A,0)),)</f>
        <v>3</v>
      </c>
      <c r="X10" s="2">
        <f>IFERROR(HLOOKUP("level",'VI3'!$B:$B,MATCH(LOWER(SUBSTITUTE(HLOOKUP("vehicle",[1]pl!$C:$C,pos!X10),"-","_")),'VI3'!$A:$A,0)),)</f>
        <v>5</v>
      </c>
      <c r="Y10" s="2">
        <f>IFERROR(HLOOKUP("level",'VI3'!$B:$B,MATCH(LOWER(SUBSTITUTE(HLOOKUP("vehicle",[1]pl!$C:$C,pos!Y10),"-","_")),'VI3'!$A:$A,0)),)</f>
        <v>4</v>
      </c>
      <c r="Z10" s="2">
        <f>IFERROR(HLOOKUP("level",'VI3'!$B:$B,MATCH(LOWER(SUBSTITUTE(HLOOKUP("vehicle",[1]pl!$C:$C,pos!Z10),"-","_")),'VI3'!$A:$A,0)),)</f>
        <v>5</v>
      </c>
      <c r="AA10" s="2">
        <f>IFERROR(HLOOKUP("level",'VI3'!$B:$B,MATCH(LOWER(SUBSTITUTE(HLOOKUP("vehicle",[1]pl!$C:$C,pos!AA10),"-","_")),'VI3'!$A:$A,0)),)</f>
        <v>5</v>
      </c>
      <c r="AB10" s="2">
        <f>IFERROR(HLOOKUP("level",'VI3'!$B:$B,MATCH(LOWER(SUBSTITUTE(HLOOKUP("vehicle",[1]pl!$C:$C,pos!AB10),"-","_")),'VI3'!$A:$A,0)),)</f>
        <v>4</v>
      </c>
      <c r="AC10" s="2">
        <f>IFERROR(HLOOKUP("level",'VI3'!$B:$B,MATCH(LOWER(SUBSTITUTE(HLOOKUP("vehicle",[1]pl!$C:$C,pos!AC10),"-","_")),'VI3'!$A:$A,0)),)</f>
        <v>5</v>
      </c>
      <c r="AD10" s="2">
        <f>IFERROR(HLOOKUP("level",'VI3'!$B:$B,MATCH(LOWER(SUBSTITUTE(HLOOKUP("vehicle",[1]pl!$C:$C,pos!AD10),"-","_")),'VI3'!$A:$A,0)),)</f>
        <v>5</v>
      </c>
      <c r="AE10" s="2">
        <f>IFERROR(HLOOKUP("level",'VI3'!$B:$B,MATCH(LOWER(SUBSTITUTE(HLOOKUP("vehicle",[1]pl!$C:$C,pos!AE10),"-","_")),'VI3'!$A:$A,0)),)</f>
        <v>5</v>
      </c>
    </row>
    <row r="11" spans="1:31" s="2" customFormat="1" x14ac:dyDescent="0.25">
      <c r="A11" s="2">
        <f>IFERROR(HLOOKUP("level",'VI3'!$B:$B,MATCH(LOWER(SUBSTITUTE(HLOOKUP("vehicle",[1]pl!$C:$C,pos!A11),"-","_")),'VI3'!$A:$A,0)),)</f>
        <v>5</v>
      </c>
      <c r="B11" s="2">
        <f>IFERROR(HLOOKUP("level",'VI3'!$B:$B,MATCH(LOWER(SUBSTITUTE(HLOOKUP("vehicle",[1]pl!$C:$C,pos!B11),"-","_")),'VI3'!$A:$A,0)),)</f>
        <v>5</v>
      </c>
      <c r="C11" s="2">
        <f>IFERROR(HLOOKUP("level",'VI3'!$B:$B,MATCH(LOWER(SUBSTITUTE(HLOOKUP("vehicle",[1]pl!$C:$C,pos!C11),"-","_")),'VI3'!$A:$A,0)),)</f>
        <v>5</v>
      </c>
      <c r="D11" s="2">
        <f>IFERROR(HLOOKUP("level",'VI3'!$B:$B,MATCH(LOWER(SUBSTITUTE(HLOOKUP("vehicle",[1]pl!$C:$C,pos!D11),"-","_")),'VI3'!$A:$A,0)),)</f>
        <v>5</v>
      </c>
      <c r="E11" s="2">
        <f>IFERROR(HLOOKUP("level",'VI3'!$B:$B,MATCH(LOWER(SUBSTITUTE(HLOOKUP("vehicle",[1]pl!$C:$C,pos!E11),"-","_")),'VI3'!$A:$A,0)),)</f>
        <v>4</v>
      </c>
      <c r="F11" s="2">
        <f>IFERROR(HLOOKUP("level",'VI3'!$B:$B,MATCH(LOWER(SUBSTITUTE(HLOOKUP("vehicle",[1]pl!$C:$C,pos!F11),"-","_")),'VI3'!$A:$A,0)),)</f>
        <v>4</v>
      </c>
      <c r="G11" s="2">
        <f>IFERROR(HLOOKUP("level",'VI3'!$B:$B,MATCH(LOWER(SUBSTITUTE(HLOOKUP("vehicle",[1]pl!$C:$C,pos!G11),"-","_")),'VI3'!$A:$A,0)),)</f>
        <v>5</v>
      </c>
      <c r="H11" s="2">
        <f>IFERROR(HLOOKUP("level",'VI3'!$B:$B,MATCH(LOWER(SUBSTITUTE(HLOOKUP("vehicle",[1]pl!$C:$C,pos!H11),"-","_")),'VI3'!$A:$A,0)),)</f>
        <v>3</v>
      </c>
      <c r="I11" s="2">
        <f>IFERROR(HLOOKUP("level",'VI3'!$B:$B,MATCH(LOWER(SUBSTITUTE(HLOOKUP("vehicle",[1]pl!$C:$C,pos!I11),"-","_")),'VI3'!$A:$A,0)),)</f>
        <v>4</v>
      </c>
      <c r="J11" s="2">
        <f>IFERROR(HLOOKUP("level",'VI3'!$B:$B,MATCH(LOWER(SUBSTITUTE(HLOOKUP("vehicle",[1]pl!$C:$C,pos!J11),"-","_")),'VI3'!$A:$A,0)),)</f>
        <v>4</v>
      </c>
      <c r="K11" s="2">
        <f>IFERROR(HLOOKUP("level",'VI3'!$B:$B,MATCH(LOWER(SUBSTITUTE(HLOOKUP("vehicle",[1]pl!$C:$C,pos!K11),"-","_")),'VI3'!$A:$A,0)),)</f>
        <v>5</v>
      </c>
      <c r="L11" s="2">
        <f>IFERROR(HLOOKUP("level",'VI3'!$B:$B,MATCH(LOWER(SUBSTITUTE(HLOOKUP("vehicle",[1]pl!$C:$C,pos!L11),"-","_")),'VI3'!$A:$A,0)),)</f>
        <v>4</v>
      </c>
      <c r="M11" s="2">
        <f>IFERROR(HLOOKUP("level",'VI3'!$B:$B,MATCH(LOWER(SUBSTITUTE(HLOOKUP("vehicle",[1]pl!$C:$C,pos!M11),"-","_")),'VI3'!$A:$A,0)),)</f>
        <v>5</v>
      </c>
      <c r="N11" s="2">
        <f>IFERROR(HLOOKUP("level",'VI3'!$B:$B,MATCH(LOWER(SUBSTITUTE(HLOOKUP("vehicle",[1]pl!$C:$C,pos!N11),"-","_")),'VI3'!$A:$A,0)),)</f>
        <v>3</v>
      </c>
      <c r="O11" s="2">
        <f>IFERROR(HLOOKUP("level",'VI3'!$B:$B,MATCH(LOWER(SUBSTITUTE(HLOOKUP("vehicle",[1]pl!$C:$C,pos!O11),"-","_")),'VI3'!$A:$A,0)),)</f>
        <v>5</v>
      </c>
      <c r="Q11" s="2">
        <f>IFERROR(HLOOKUP("level",'VI3'!$B:$B,MATCH(LOWER(SUBSTITUTE(HLOOKUP("vehicle",[1]pl!$C:$C,pos!Q11),"-","_")),'VI3'!$A:$A,0)),)</f>
        <v>5</v>
      </c>
      <c r="R11" s="2">
        <f>IFERROR(HLOOKUP("level",'VI3'!$B:$B,MATCH(LOWER(SUBSTITUTE(HLOOKUP("vehicle",[1]pl!$C:$C,pos!R11),"-","_")),'VI3'!$A:$A,0)),)</f>
        <v>4</v>
      </c>
      <c r="S11" s="2">
        <f>IFERROR(HLOOKUP("level",'VI3'!$B:$B,MATCH(LOWER(SUBSTITUTE(HLOOKUP("vehicle",[1]pl!$C:$C,pos!S11),"-","_")),'VI3'!$A:$A,0)),)</f>
        <v>5</v>
      </c>
      <c r="T11" s="2">
        <f>IFERROR(HLOOKUP("level",'VI3'!$B:$B,MATCH(LOWER(SUBSTITUTE(HLOOKUP("vehicle",[1]pl!$C:$C,pos!T11),"-","_")),'VI3'!$A:$A,0)),)</f>
        <v>4</v>
      </c>
      <c r="U11" s="2">
        <f>IFERROR(HLOOKUP("level",'VI3'!$B:$B,MATCH(LOWER(SUBSTITUTE(HLOOKUP("vehicle",[1]pl!$C:$C,pos!U11),"-","_")),'VI3'!$A:$A,0)),)</f>
        <v>3</v>
      </c>
      <c r="V11" s="2">
        <f>IFERROR(HLOOKUP("level",'VI3'!$B:$B,MATCH(LOWER(SUBSTITUTE(HLOOKUP("vehicle",[1]pl!$C:$C,pos!V11),"-","_")),'VI3'!$A:$A,0)),)</f>
        <v>4</v>
      </c>
      <c r="W11" s="2">
        <f>IFERROR(HLOOKUP("level",'VI3'!$B:$B,MATCH(LOWER(SUBSTITUTE(HLOOKUP("vehicle",[1]pl!$C:$C,pos!W11),"-","_")),'VI3'!$A:$A,0)),)</f>
        <v>4</v>
      </c>
      <c r="X11" s="2">
        <f>IFERROR(HLOOKUP("level",'VI3'!$B:$B,MATCH(LOWER(SUBSTITUTE(HLOOKUP("vehicle",[1]pl!$C:$C,pos!X11),"-","_")),'VI3'!$A:$A,0)),)</f>
        <v>5</v>
      </c>
      <c r="Y11" s="2">
        <f>IFERROR(HLOOKUP("level",'VI3'!$B:$B,MATCH(LOWER(SUBSTITUTE(HLOOKUP("vehicle",[1]pl!$C:$C,pos!Y11),"-","_")),'VI3'!$A:$A,0)),)</f>
        <v>5</v>
      </c>
      <c r="Z11" s="2">
        <f>IFERROR(HLOOKUP("level",'VI3'!$B:$B,MATCH(LOWER(SUBSTITUTE(HLOOKUP("vehicle",[1]pl!$C:$C,pos!Z11),"-","_")),'VI3'!$A:$A,0)),)</f>
        <v>3</v>
      </c>
      <c r="AA11" s="2">
        <f>IFERROR(HLOOKUP("level",'VI3'!$B:$B,MATCH(LOWER(SUBSTITUTE(HLOOKUP("vehicle",[1]pl!$C:$C,pos!AA11),"-","_")),'VI3'!$A:$A,0)),)</f>
        <v>5</v>
      </c>
      <c r="AB11" s="2">
        <f>IFERROR(HLOOKUP("level",'VI3'!$B:$B,MATCH(LOWER(SUBSTITUTE(HLOOKUP("vehicle",[1]pl!$C:$C,pos!AB11),"-","_")),'VI3'!$A:$A,0)),)</f>
        <v>4</v>
      </c>
      <c r="AC11" s="2">
        <f>IFERROR(HLOOKUP("level",'VI3'!$B:$B,MATCH(LOWER(SUBSTITUTE(HLOOKUP("vehicle",[1]pl!$C:$C,pos!AC11),"-","_")),'VI3'!$A:$A,0)),)</f>
        <v>5</v>
      </c>
      <c r="AD11" s="2">
        <f>IFERROR(HLOOKUP("level",'VI3'!$B:$B,MATCH(LOWER(SUBSTITUTE(HLOOKUP("vehicle",[1]pl!$C:$C,pos!AD11),"-","_")),'VI3'!$A:$A,0)),)</f>
        <v>5</v>
      </c>
      <c r="AE11" s="2">
        <f>IFERROR(HLOOKUP("level",'VI3'!$B:$B,MATCH(LOWER(SUBSTITUTE(HLOOKUP("vehicle",[1]pl!$C:$C,pos!AE11),"-","_")),'VI3'!$A:$A,0)),)</f>
        <v>5</v>
      </c>
    </row>
    <row r="12" spans="1:31" s="2" customFormat="1" x14ac:dyDescent="0.25">
      <c r="A12" s="2">
        <f>IFERROR(HLOOKUP("level",'VI3'!$B:$B,MATCH(LOWER(SUBSTITUTE(HLOOKUP("vehicle",[1]pl!$C:$C,pos!A12),"-","_")),'VI3'!$A:$A,0)),)</f>
        <v>7</v>
      </c>
      <c r="B12" s="2">
        <f>IFERROR(HLOOKUP("level",'VI3'!$B:$B,MATCH(LOWER(SUBSTITUTE(HLOOKUP("vehicle",[1]pl!$C:$C,pos!B12),"-","_")),'VI3'!$A:$A,0)),)</f>
        <v>7</v>
      </c>
      <c r="C12" s="2">
        <f>IFERROR(HLOOKUP("level",'VI3'!$B:$B,MATCH(LOWER(SUBSTITUTE(HLOOKUP("vehicle",[1]pl!$C:$C,pos!C12),"-","_")),'VI3'!$A:$A,0)),)</f>
        <v>6</v>
      </c>
      <c r="D12" s="2">
        <f>IFERROR(HLOOKUP("level",'VI3'!$B:$B,MATCH(LOWER(SUBSTITUTE(HLOOKUP("vehicle",[1]pl!$C:$C,pos!D12),"-","_")),'VI3'!$A:$A,0)),)</f>
        <v>5</v>
      </c>
      <c r="E12" s="2">
        <f>IFERROR(HLOOKUP("level",'VI3'!$B:$B,MATCH(LOWER(SUBSTITUTE(HLOOKUP("vehicle",[1]pl!$C:$C,pos!E12),"-","_")),'VI3'!$A:$A,0)),)</f>
        <v>4</v>
      </c>
      <c r="F12" s="2">
        <f>IFERROR(HLOOKUP("level",'VI3'!$B:$B,MATCH(LOWER(SUBSTITUTE(HLOOKUP("vehicle",[1]pl!$C:$C,pos!F12),"-","_")),'VI3'!$A:$A,0)),)</f>
        <v>7</v>
      </c>
      <c r="G12" s="2">
        <f>IFERROR(HLOOKUP("level",'VI3'!$B:$B,MATCH(LOWER(SUBSTITUTE(HLOOKUP("vehicle",[1]pl!$C:$C,pos!G12),"-","_")),'VI3'!$A:$A,0)),)</f>
        <v>7</v>
      </c>
      <c r="H12" s="2">
        <f>IFERROR(HLOOKUP("level",'VI3'!$B:$B,MATCH(LOWER(SUBSTITUTE(HLOOKUP("vehicle",[1]pl!$C:$C,pos!H12),"-","_")),'VI3'!$A:$A,0)),)</f>
        <v>7</v>
      </c>
      <c r="I12" s="2">
        <f>IFERROR(HLOOKUP("level",'VI3'!$B:$B,MATCH(LOWER(SUBSTITUTE(HLOOKUP("vehicle",[1]pl!$C:$C,pos!I12),"-","_")),'VI3'!$A:$A,0)),)</f>
        <v>6</v>
      </c>
      <c r="J12" s="2">
        <f>IFERROR(HLOOKUP("level",'VI3'!$B:$B,MATCH(LOWER(SUBSTITUTE(HLOOKUP("vehicle",[1]pl!$C:$C,pos!J12),"-","_")),'VI3'!$A:$A,0)),)</f>
        <v>7</v>
      </c>
      <c r="K12" s="2">
        <f>IFERROR(HLOOKUP("level",'VI3'!$B:$B,MATCH(LOWER(SUBSTITUTE(HLOOKUP("vehicle",[1]pl!$C:$C,pos!K12),"-","_")),'VI3'!$A:$A,0)),)</f>
        <v>7</v>
      </c>
      <c r="L12" s="2">
        <f>IFERROR(HLOOKUP("level",'VI3'!$B:$B,MATCH(LOWER(SUBSTITUTE(HLOOKUP("vehicle",[1]pl!$C:$C,pos!L12),"-","_")),'VI3'!$A:$A,0)),)</f>
        <v>6</v>
      </c>
      <c r="M12" s="2">
        <f>IFERROR(HLOOKUP("level",'VI3'!$B:$B,MATCH(LOWER(SUBSTITUTE(HLOOKUP("vehicle",[1]pl!$C:$C,pos!M12),"-","_")),'VI3'!$A:$A,0)),)</f>
        <v>6</v>
      </c>
      <c r="N12" s="2">
        <f>IFERROR(HLOOKUP("level",'VI3'!$B:$B,MATCH(LOWER(SUBSTITUTE(HLOOKUP("vehicle",[1]pl!$C:$C,pos!N12),"-","_")),'VI3'!$A:$A,0)),)</f>
        <v>6</v>
      </c>
      <c r="O12" s="2">
        <f>IFERROR(HLOOKUP("level",'VI3'!$B:$B,MATCH(LOWER(SUBSTITUTE(HLOOKUP("vehicle",[1]pl!$C:$C,pos!O12),"-","_")),'VI3'!$A:$A,0)),)</f>
        <v>7</v>
      </c>
      <c r="Q12" s="2">
        <f>IFERROR(HLOOKUP("level",'VI3'!$B:$B,MATCH(LOWER(SUBSTITUTE(HLOOKUP("vehicle",[1]pl!$C:$C,pos!Q12),"-","_")),'VI3'!$A:$A,0)),)</f>
        <v>7</v>
      </c>
      <c r="R12" s="2">
        <f>IFERROR(HLOOKUP("level",'VI3'!$B:$B,MATCH(LOWER(SUBSTITUTE(HLOOKUP("vehicle",[1]pl!$C:$C,pos!R12),"-","_")),'VI3'!$A:$A,0)),)</f>
        <v>7</v>
      </c>
      <c r="S12" s="2">
        <f>IFERROR(HLOOKUP("level",'VI3'!$B:$B,MATCH(LOWER(SUBSTITUTE(HLOOKUP("vehicle",[1]pl!$C:$C,pos!S12),"-","_")),'VI3'!$A:$A,0)),)</f>
        <v>7</v>
      </c>
      <c r="T12" s="2">
        <f>IFERROR(HLOOKUP("level",'VI3'!$B:$B,MATCH(LOWER(SUBSTITUTE(HLOOKUP("vehicle",[1]pl!$C:$C,pos!T12),"-","_")),'VI3'!$A:$A,0)),)</f>
        <v>7</v>
      </c>
      <c r="U12" s="2">
        <f>IFERROR(HLOOKUP("level",'VI3'!$B:$B,MATCH(LOWER(SUBSTITUTE(HLOOKUP("vehicle",[1]pl!$C:$C,pos!U12),"-","_")),'VI3'!$A:$A,0)),)</f>
        <v>7</v>
      </c>
      <c r="V12" s="2">
        <f>IFERROR(HLOOKUP("level",'VI3'!$B:$B,MATCH(LOWER(SUBSTITUTE(HLOOKUP("vehicle",[1]pl!$C:$C,pos!V12),"-","_")),'VI3'!$A:$A,0)),)</f>
        <v>6</v>
      </c>
      <c r="W12" s="2">
        <f>IFERROR(HLOOKUP("level",'VI3'!$B:$B,MATCH(LOWER(SUBSTITUTE(HLOOKUP("vehicle",[1]pl!$C:$C,pos!W12),"-","_")),'VI3'!$A:$A,0)),)</f>
        <v>5</v>
      </c>
      <c r="X12" s="2">
        <f>IFERROR(HLOOKUP("level",'VI3'!$B:$B,MATCH(LOWER(SUBSTITUTE(HLOOKUP("vehicle",[1]pl!$C:$C,pos!X12),"-","_")),'VI3'!$A:$A,0)),)</f>
        <v>6</v>
      </c>
      <c r="Y12" s="2">
        <f>IFERROR(HLOOKUP("level",'VI3'!$B:$B,MATCH(LOWER(SUBSTITUTE(HLOOKUP("vehicle",[1]pl!$C:$C,pos!Y12),"-","_")),'VI3'!$A:$A,0)),)</f>
        <v>4</v>
      </c>
      <c r="Z12" s="2">
        <f>IFERROR(HLOOKUP("level",'VI3'!$B:$B,MATCH(LOWER(SUBSTITUTE(HLOOKUP("vehicle",[1]pl!$C:$C,pos!Z12),"-","_")),'VI3'!$A:$A,0)),)</f>
        <v>7</v>
      </c>
      <c r="AA12" s="2">
        <f>IFERROR(HLOOKUP("level",'VI3'!$B:$B,MATCH(LOWER(SUBSTITUTE(HLOOKUP("vehicle",[1]pl!$C:$C,pos!AA12),"-","_")),'VI3'!$A:$A,0)),)</f>
        <v>6</v>
      </c>
      <c r="AB12" s="2">
        <f>IFERROR(HLOOKUP("level",'VI3'!$B:$B,MATCH(LOWER(SUBSTITUTE(HLOOKUP("vehicle",[1]pl!$C:$C,pos!AB12),"-","_")),'VI3'!$A:$A,0)),)</f>
        <v>6</v>
      </c>
      <c r="AC12" s="2">
        <f>IFERROR(HLOOKUP("level",'VI3'!$B:$B,MATCH(LOWER(SUBSTITUTE(HLOOKUP("vehicle",[1]pl!$C:$C,pos!AC12),"-","_")),'VI3'!$A:$A,0)),)</f>
        <v>7</v>
      </c>
      <c r="AD12" s="2">
        <f>IFERROR(HLOOKUP("level",'VI3'!$B:$B,MATCH(LOWER(SUBSTITUTE(HLOOKUP("vehicle",[1]pl!$C:$C,pos!AD12),"-","_")),'VI3'!$A:$A,0)),)</f>
        <v>6</v>
      </c>
      <c r="AE12" s="2">
        <f>IFERROR(HLOOKUP("level",'VI3'!$B:$B,MATCH(LOWER(SUBSTITUTE(HLOOKUP("vehicle",[1]pl!$C:$C,pos!AE12),"-","_")),'VI3'!$A:$A,0)),)</f>
        <v>4</v>
      </c>
    </row>
    <row r="13" spans="1:31" s="2" customFormat="1" x14ac:dyDescent="0.25">
      <c r="A13" s="2">
        <f>IFERROR(HLOOKUP("level",'VI3'!$B:$B,MATCH(LOWER(SUBSTITUTE(HLOOKUP("vehicle",[1]pl!$C:$C,pos!A13),"-","_")),'VI3'!$A:$A,0)),)</f>
        <v>6</v>
      </c>
      <c r="B13" s="2">
        <f>IFERROR(HLOOKUP("level",'VI3'!$B:$B,MATCH(LOWER(SUBSTITUTE(HLOOKUP("vehicle",[1]pl!$C:$C,pos!B13),"-","_")),'VI3'!$A:$A,0)),)</f>
        <v>5</v>
      </c>
      <c r="C13" s="2">
        <f>IFERROR(HLOOKUP("level",'VI3'!$B:$B,MATCH(LOWER(SUBSTITUTE(HLOOKUP("vehicle",[1]pl!$C:$C,pos!C13),"-","_")),'VI3'!$A:$A,0)),)</f>
        <v>6</v>
      </c>
      <c r="D13" s="2">
        <f>IFERROR(HLOOKUP("level",'VI3'!$B:$B,MATCH(LOWER(SUBSTITUTE(HLOOKUP("vehicle",[1]pl!$C:$C,pos!D13),"-","_")),'VI3'!$A:$A,0)),)</f>
        <v>4</v>
      </c>
      <c r="E13" s="2">
        <f>IFERROR(HLOOKUP("level",'VI3'!$B:$B,MATCH(LOWER(SUBSTITUTE(HLOOKUP("vehicle",[1]pl!$C:$C,pos!E13),"-","_")),'VI3'!$A:$A,0)),)</f>
        <v>4</v>
      </c>
      <c r="F13" s="2">
        <f>IFERROR(HLOOKUP("level",'VI3'!$B:$B,MATCH(LOWER(SUBSTITUTE(HLOOKUP("vehicle",[1]pl!$C:$C,pos!F13),"-","_")),'VI3'!$A:$A,0)),)</f>
        <v>6</v>
      </c>
      <c r="G13" s="2">
        <f>IFERROR(HLOOKUP("level",'VI3'!$B:$B,MATCH(LOWER(SUBSTITUTE(HLOOKUP("vehicle",[1]pl!$C:$C,pos!G13),"-","_")),'VI3'!$A:$A,0)),)</f>
        <v>5</v>
      </c>
      <c r="H13" s="2">
        <f>IFERROR(HLOOKUP("level",'VI3'!$B:$B,MATCH(LOWER(SUBSTITUTE(HLOOKUP("vehicle",[1]pl!$C:$C,pos!H13),"-","_")),'VI3'!$A:$A,0)),)</f>
        <v>3</v>
      </c>
      <c r="I13" s="2">
        <f>IFERROR(HLOOKUP("level",'VI3'!$B:$B,MATCH(LOWER(SUBSTITUTE(HLOOKUP("vehicle",[1]pl!$C:$C,pos!I13),"-","_")),'VI3'!$A:$A,0)),)</f>
        <v>6</v>
      </c>
      <c r="J13" s="2">
        <f>IFERROR(HLOOKUP("level",'VI3'!$B:$B,MATCH(LOWER(SUBSTITUTE(HLOOKUP("vehicle",[1]pl!$C:$C,pos!J13),"-","_")),'VI3'!$A:$A,0)),)</f>
        <v>5</v>
      </c>
      <c r="K13" s="2">
        <f>IFERROR(HLOOKUP("level",'VI3'!$B:$B,MATCH(LOWER(SUBSTITUTE(HLOOKUP("vehicle",[1]pl!$C:$C,pos!K13),"-","_")),'VI3'!$A:$A,0)),)</f>
        <v>6</v>
      </c>
      <c r="L13" s="2">
        <f>IFERROR(HLOOKUP("level",'VI3'!$B:$B,MATCH(LOWER(SUBSTITUTE(HLOOKUP("vehicle",[1]pl!$C:$C,pos!L13),"-","_")),'VI3'!$A:$A,0)),)</f>
        <v>6</v>
      </c>
      <c r="M13" s="2">
        <f>IFERROR(HLOOKUP("level",'VI3'!$B:$B,MATCH(LOWER(SUBSTITUTE(HLOOKUP("vehicle",[1]pl!$C:$C,pos!M13),"-","_")),'VI3'!$A:$A,0)),)</f>
        <v>6</v>
      </c>
      <c r="N13" s="2">
        <f>IFERROR(HLOOKUP("level",'VI3'!$B:$B,MATCH(LOWER(SUBSTITUTE(HLOOKUP("vehicle",[1]pl!$C:$C,pos!N13),"-","_")),'VI3'!$A:$A,0)),)</f>
        <v>6</v>
      </c>
      <c r="O13" s="2">
        <f>IFERROR(HLOOKUP("level",'VI3'!$B:$B,MATCH(LOWER(SUBSTITUTE(HLOOKUP("vehicle",[1]pl!$C:$C,pos!O13),"-","_")),'VI3'!$A:$A,0)),)</f>
        <v>6</v>
      </c>
      <c r="Q13" s="2">
        <f>IFERROR(HLOOKUP("level",'VI3'!$B:$B,MATCH(LOWER(SUBSTITUTE(HLOOKUP("vehicle",[1]pl!$C:$C,pos!Q13),"-","_")),'VI3'!$A:$A,0)),)</f>
        <v>4</v>
      </c>
      <c r="R13" s="2">
        <f>IFERROR(HLOOKUP("level",'VI3'!$B:$B,MATCH(LOWER(SUBSTITUTE(HLOOKUP("vehicle",[1]pl!$C:$C,pos!R13),"-","_")),'VI3'!$A:$A,0)),)</f>
        <v>6</v>
      </c>
      <c r="S13" s="2">
        <f>IFERROR(HLOOKUP("level",'VI3'!$B:$B,MATCH(LOWER(SUBSTITUTE(HLOOKUP("vehicle",[1]pl!$C:$C,pos!S13),"-","_")),'VI3'!$A:$A,0)),)</f>
        <v>6</v>
      </c>
      <c r="T13" s="2">
        <f>IFERROR(HLOOKUP("level",'VI3'!$B:$B,MATCH(LOWER(SUBSTITUTE(HLOOKUP("vehicle",[1]pl!$C:$C,pos!T13),"-","_")),'VI3'!$A:$A,0)),)</f>
        <v>3</v>
      </c>
      <c r="U13" s="2">
        <f>IFERROR(HLOOKUP("level",'VI3'!$B:$B,MATCH(LOWER(SUBSTITUTE(HLOOKUP("vehicle",[1]pl!$C:$C,pos!U13),"-","_")),'VI3'!$A:$A,0)),)</f>
        <v>6</v>
      </c>
      <c r="V13" s="2">
        <f>IFERROR(HLOOKUP("level",'VI3'!$B:$B,MATCH(LOWER(SUBSTITUTE(HLOOKUP("vehicle",[1]pl!$C:$C,pos!V13),"-","_")),'VI3'!$A:$A,0)),)</f>
        <v>6</v>
      </c>
      <c r="W13" s="2">
        <f>IFERROR(HLOOKUP("level",'VI3'!$B:$B,MATCH(LOWER(SUBSTITUTE(HLOOKUP("vehicle",[1]pl!$C:$C,pos!W13),"-","_")),'VI3'!$A:$A,0)),)</f>
        <v>5</v>
      </c>
      <c r="X13" s="2">
        <f>IFERROR(HLOOKUP("level",'VI3'!$B:$B,MATCH(LOWER(SUBSTITUTE(HLOOKUP("vehicle",[1]pl!$C:$C,pos!X13),"-","_")),'VI3'!$A:$A,0)),)</f>
        <v>6</v>
      </c>
      <c r="Y13" s="2">
        <f>IFERROR(HLOOKUP("level",'VI3'!$B:$B,MATCH(LOWER(SUBSTITUTE(HLOOKUP("vehicle",[1]pl!$C:$C,pos!Y13),"-","_")),'VI3'!$A:$A,0)),)</f>
        <v>6</v>
      </c>
      <c r="Z13" s="2">
        <f>IFERROR(HLOOKUP("level",'VI3'!$B:$B,MATCH(LOWER(SUBSTITUTE(HLOOKUP("vehicle",[1]pl!$C:$C,pos!Z13),"-","_")),'VI3'!$A:$A,0)),)</f>
        <v>4</v>
      </c>
      <c r="AA13" s="2">
        <f>IFERROR(HLOOKUP("level",'VI3'!$B:$B,MATCH(LOWER(SUBSTITUTE(HLOOKUP("vehicle",[1]pl!$C:$C,pos!AA13),"-","_")),'VI3'!$A:$A,0)),)</f>
        <v>5</v>
      </c>
      <c r="AB13" s="2">
        <f>IFERROR(HLOOKUP("level",'VI3'!$B:$B,MATCH(LOWER(SUBSTITUTE(HLOOKUP("vehicle",[1]pl!$C:$C,pos!AB13),"-","_")),'VI3'!$A:$A,0)),)</f>
        <v>6</v>
      </c>
      <c r="AC13" s="2">
        <f>IFERROR(HLOOKUP("level",'VI3'!$B:$B,MATCH(LOWER(SUBSTITUTE(HLOOKUP("vehicle",[1]pl!$C:$C,pos!AC13),"-","_")),'VI3'!$A:$A,0)),)</f>
        <v>6</v>
      </c>
      <c r="AD13" s="2">
        <f>IFERROR(HLOOKUP("level",'VI3'!$B:$B,MATCH(LOWER(SUBSTITUTE(HLOOKUP("vehicle",[1]pl!$C:$C,pos!AD13),"-","_")),'VI3'!$A:$A,0)),)</f>
        <v>4</v>
      </c>
      <c r="AE13" s="2">
        <f>IFERROR(HLOOKUP("level",'VI3'!$B:$B,MATCH(LOWER(SUBSTITUTE(HLOOKUP("vehicle",[1]pl!$C:$C,pos!AE13),"-","_")),'VI3'!$A:$A,0)),)</f>
        <v>6</v>
      </c>
    </row>
    <row r="14" spans="1:31" s="2" customFormat="1" x14ac:dyDescent="0.25">
      <c r="A14" s="2">
        <f>IFERROR(HLOOKUP("level",'VI3'!$B:$B,MATCH(LOWER(SUBSTITUTE(HLOOKUP("vehicle",[1]pl!$C:$C,pos!A14),"-","_")),'VI3'!$A:$A,0)),)</f>
        <v>8</v>
      </c>
      <c r="B14" s="2">
        <f>IFERROR(HLOOKUP("level",'VI3'!$B:$B,MATCH(LOWER(SUBSTITUTE(HLOOKUP("vehicle",[1]pl!$C:$C,pos!B14),"-","_")),'VI3'!$A:$A,0)),)</f>
        <v>8</v>
      </c>
      <c r="C14" s="2">
        <f>IFERROR(HLOOKUP("level",'VI3'!$B:$B,MATCH(LOWER(SUBSTITUTE(HLOOKUP("vehicle",[1]pl!$C:$C,pos!C14),"-","_")),'VI3'!$A:$A,0)),)</f>
        <v>8</v>
      </c>
      <c r="D14" s="2">
        <f>IFERROR(HLOOKUP("level",'VI3'!$B:$B,MATCH(LOWER(SUBSTITUTE(HLOOKUP("vehicle",[1]pl!$C:$C,pos!D14),"-","_")),'VI3'!$A:$A,0)),)</f>
        <v>8</v>
      </c>
      <c r="E14" s="2">
        <f>IFERROR(HLOOKUP("level",'VI3'!$B:$B,MATCH(LOWER(SUBSTITUTE(HLOOKUP("vehicle",[1]pl!$C:$C,pos!E14),"-","_")),'VI3'!$A:$A,0)),)</f>
        <v>8</v>
      </c>
      <c r="F14" s="2">
        <f>IFERROR(HLOOKUP("level",'VI3'!$B:$B,MATCH(LOWER(SUBSTITUTE(HLOOKUP("vehicle",[1]pl!$C:$C,pos!F14),"-","_")),'VI3'!$A:$A,0)),)</f>
        <v>8</v>
      </c>
      <c r="G14" s="2">
        <f>IFERROR(HLOOKUP("level",'VI3'!$B:$B,MATCH(LOWER(SUBSTITUTE(HLOOKUP("vehicle",[1]pl!$C:$C,pos!G14),"-","_")),'VI3'!$A:$A,0)),)</f>
        <v>5</v>
      </c>
      <c r="H14" s="2">
        <f>IFERROR(HLOOKUP("level",'VI3'!$B:$B,MATCH(LOWER(SUBSTITUTE(HLOOKUP("vehicle",[1]pl!$C:$C,pos!H14),"-","_")),'VI3'!$A:$A,0)),)</f>
        <v>8</v>
      </c>
      <c r="I14" s="2">
        <f>IFERROR(HLOOKUP("level",'VI3'!$B:$B,MATCH(LOWER(SUBSTITUTE(HLOOKUP("vehicle",[1]pl!$C:$C,pos!I14),"-","_")),'VI3'!$A:$A,0)),)</f>
        <v>4</v>
      </c>
      <c r="J14" s="2">
        <f>IFERROR(HLOOKUP("level",'VI3'!$B:$B,MATCH(LOWER(SUBSTITUTE(HLOOKUP("vehicle",[1]pl!$C:$C,pos!J14),"-","_")),'VI3'!$A:$A,0)),)</f>
        <v>8</v>
      </c>
      <c r="K14" s="2">
        <f>IFERROR(HLOOKUP("level",'VI3'!$B:$B,MATCH(LOWER(SUBSTITUTE(HLOOKUP("vehicle",[1]pl!$C:$C,pos!K14),"-","_")),'VI3'!$A:$A,0)),)</f>
        <v>8</v>
      </c>
      <c r="L14" s="2">
        <f>IFERROR(HLOOKUP("level",'VI3'!$B:$B,MATCH(LOWER(SUBSTITUTE(HLOOKUP("vehicle",[1]pl!$C:$C,pos!L14),"-","_")),'VI3'!$A:$A,0)),)</f>
        <v>7</v>
      </c>
      <c r="M14" s="2">
        <f>IFERROR(HLOOKUP("level",'VI3'!$B:$B,MATCH(LOWER(SUBSTITUTE(HLOOKUP("vehicle",[1]pl!$C:$C,pos!M14),"-","_")),'VI3'!$A:$A,0)),)</f>
        <v>5</v>
      </c>
      <c r="N14" s="2">
        <f>IFERROR(HLOOKUP("level",'VI3'!$B:$B,MATCH(LOWER(SUBSTITUTE(HLOOKUP("vehicle",[1]pl!$C:$C,pos!N14),"-","_")),'VI3'!$A:$A,0)),)</f>
        <v>8</v>
      </c>
      <c r="O14" s="2">
        <f>IFERROR(HLOOKUP("level",'VI3'!$B:$B,MATCH(LOWER(SUBSTITUTE(HLOOKUP("vehicle",[1]pl!$C:$C,pos!O14),"-","_")),'VI3'!$A:$A,0)),)</f>
        <v>8</v>
      </c>
      <c r="Q14" s="2">
        <f>IFERROR(HLOOKUP("level",'VI3'!$B:$B,MATCH(LOWER(SUBSTITUTE(HLOOKUP("vehicle",[1]pl!$C:$C,pos!Q14),"-","_")),'VI3'!$A:$A,0)),)</f>
        <v>5</v>
      </c>
      <c r="R14" s="2">
        <f>IFERROR(HLOOKUP("level",'VI3'!$B:$B,MATCH(LOWER(SUBSTITUTE(HLOOKUP("vehicle",[1]pl!$C:$C,pos!R14),"-","_")),'VI3'!$A:$A,0)),)</f>
        <v>8</v>
      </c>
      <c r="S14" s="2">
        <f>IFERROR(HLOOKUP("level",'VI3'!$B:$B,MATCH(LOWER(SUBSTITUTE(HLOOKUP("vehicle",[1]pl!$C:$C,pos!S14),"-","_")),'VI3'!$A:$A,0)),)</f>
        <v>8</v>
      </c>
      <c r="T14" s="2">
        <f>IFERROR(HLOOKUP("level",'VI3'!$B:$B,MATCH(LOWER(SUBSTITUTE(HLOOKUP("vehicle",[1]pl!$C:$C,pos!T14),"-","_")),'VI3'!$A:$A,0)),)</f>
        <v>8</v>
      </c>
      <c r="U14" s="2">
        <f>IFERROR(HLOOKUP("level",'VI3'!$B:$B,MATCH(LOWER(SUBSTITUTE(HLOOKUP("vehicle",[1]pl!$C:$C,pos!U14),"-","_")),'VI3'!$A:$A,0)),)</f>
        <v>8</v>
      </c>
      <c r="V14" s="2">
        <f>IFERROR(HLOOKUP("level",'VI3'!$B:$B,MATCH(LOWER(SUBSTITUTE(HLOOKUP("vehicle",[1]pl!$C:$C,pos!V14),"-","_")),'VI3'!$A:$A,0)),)</f>
        <v>4</v>
      </c>
      <c r="W14" s="2">
        <f>IFERROR(HLOOKUP("level",'VI3'!$B:$B,MATCH(LOWER(SUBSTITUTE(HLOOKUP("vehicle",[1]pl!$C:$C,pos!W14),"-","_")),'VI3'!$A:$A,0)),)</f>
        <v>8</v>
      </c>
      <c r="X14" s="2">
        <f>IFERROR(HLOOKUP("level",'VI3'!$B:$B,MATCH(LOWER(SUBSTITUTE(HLOOKUP("vehicle",[1]pl!$C:$C,pos!X14),"-","_")),'VI3'!$A:$A,0)),)</f>
        <v>8</v>
      </c>
      <c r="Y14" s="2">
        <f>IFERROR(HLOOKUP("level",'VI3'!$B:$B,MATCH(LOWER(SUBSTITUTE(HLOOKUP("vehicle",[1]pl!$C:$C,pos!Y14),"-","_")),'VI3'!$A:$A,0)),)</f>
        <v>8</v>
      </c>
      <c r="Z14" s="2">
        <f>IFERROR(HLOOKUP("level",'VI3'!$B:$B,MATCH(LOWER(SUBSTITUTE(HLOOKUP("vehicle",[1]pl!$C:$C,pos!Z14),"-","_")),'VI3'!$A:$A,0)),)</f>
        <v>8</v>
      </c>
      <c r="AA14" s="2">
        <f>IFERROR(HLOOKUP("level",'VI3'!$B:$B,MATCH(LOWER(SUBSTITUTE(HLOOKUP("vehicle",[1]pl!$C:$C,pos!AA14),"-","_")),'VI3'!$A:$A,0)),)</f>
        <v>8</v>
      </c>
      <c r="AB14" s="2">
        <f>IFERROR(HLOOKUP("level",'VI3'!$B:$B,MATCH(LOWER(SUBSTITUTE(HLOOKUP("vehicle",[1]pl!$C:$C,pos!AB14),"-","_")),'VI3'!$A:$A,0)),)</f>
        <v>5</v>
      </c>
      <c r="AC14" s="2">
        <f>IFERROR(HLOOKUP("level",'VI3'!$B:$B,MATCH(LOWER(SUBSTITUTE(HLOOKUP("vehicle",[1]pl!$C:$C,pos!AC14),"-","_")),'VI3'!$A:$A,0)),)</f>
        <v>8</v>
      </c>
      <c r="AD14" s="2">
        <f>IFERROR(HLOOKUP("level",'VI3'!$B:$B,MATCH(LOWER(SUBSTITUTE(HLOOKUP("vehicle",[1]pl!$C:$C,pos!AD14),"-","_")),'VI3'!$A:$A,0)),)</f>
        <v>8</v>
      </c>
      <c r="AE14" s="2">
        <f>IFERROR(HLOOKUP("level",'VI3'!$B:$B,MATCH(LOWER(SUBSTITUTE(HLOOKUP("vehicle",[1]pl!$C:$C,pos!AE14),"-","_")),'VI3'!$A:$A,0)),)</f>
        <v>7</v>
      </c>
    </row>
    <row r="15" spans="1:31" s="2" customFormat="1" x14ac:dyDescent="0.25">
      <c r="A15" s="2">
        <f>IFERROR(HLOOKUP("level",'VI3'!$B:$B,MATCH(LOWER(SUBSTITUTE(HLOOKUP("vehicle",[1]pl!$C:$C,pos!A15),"-","_")),'VI3'!$A:$A,0)),)</f>
        <v>5</v>
      </c>
      <c r="B15" s="2">
        <f>IFERROR(HLOOKUP("level",'VI3'!$B:$B,MATCH(LOWER(SUBSTITUTE(HLOOKUP("vehicle",[1]pl!$C:$C,pos!B15),"-","_")),'VI3'!$A:$A,0)),)</f>
        <v>5</v>
      </c>
      <c r="C15" s="2">
        <f>IFERROR(HLOOKUP("level",'VI3'!$B:$B,MATCH(LOWER(SUBSTITUTE(HLOOKUP("vehicle",[1]pl!$C:$C,pos!C15),"-","_")),'VI3'!$A:$A,0)),)</f>
        <v>5</v>
      </c>
      <c r="D15" s="2">
        <f>IFERROR(HLOOKUP("level",'VI3'!$B:$B,MATCH(LOWER(SUBSTITUTE(HLOOKUP("vehicle",[1]pl!$C:$C,pos!D15),"-","_")),'VI3'!$A:$A,0)),)</f>
        <v>5</v>
      </c>
      <c r="E15" s="2">
        <f>IFERROR(HLOOKUP("level",'VI3'!$B:$B,MATCH(LOWER(SUBSTITUTE(HLOOKUP("vehicle",[1]pl!$C:$C,pos!E15),"-","_")),'VI3'!$A:$A,0)),)</f>
        <v>4</v>
      </c>
      <c r="F15" s="2">
        <f>IFERROR(HLOOKUP("level",'VI3'!$B:$B,MATCH(LOWER(SUBSTITUTE(HLOOKUP("vehicle",[1]pl!$C:$C,pos!F15),"-","_")),'VI3'!$A:$A,0)),)</f>
        <v>5</v>
      </c>
      <c r="G15" s="2">
        <f>IFERROR(HLOOKUP("level",'VI3'!$B:$B,MATCH(LOWER(SUBSTITUTE(HLOOKUP("vehicle",[1]pl!$C:$C,pos!G15),"-","_")),'VI3'!$A:$A,0)),)</f>
        <v>3</v>
      </c>
      <c r="H15" s="2">
        <f>IFERROR(HLOOKUP("level",'VI3'!$B:$B,MATCH(LOWER(SUBSTITUTE(HLOOKUP("vehicle",[1]pl!$C:$C,pos!H15),"-","_")),'VI3'!$A:$A,0)),)</f>
        <v>5</v>
      </c>
      <c r="I15" s="2">
        <f>IFERROR(HLOOKUP("level",'VI3'!$B:$B,MATCH(LOWER(SUBSTITUTE(HLOOKUP("vehicle",[1]pl!$C:$C,pos!I15),"-","_")),'VI3'!$A:$A,0)),)</f>
        <v>5</v>
      </c>
      <c r="J15" s="2">
        <f>IFERROR(HLOOKUP("level",'VI3'!$B:$B,MATCH(LOWER(SUBSTITUTE(HLOOKUP("vehicle",[1]pl!$C:$C,pos!J15),"-","_")),'VI3'!$A:$A,0)),)</f>
        <v>5</v>
      </c>
      <c r="K15" s="2">
        <f>IFERROR(HLOOKUP("level",'VI3'!$B:$B,MATCH(LOWER(SUBSTITUTE(HLOOKUP("vehicle",[1]pl!$C:$C,pos!K15),"-","_")),'VI3'!$A:$A,0)),)</f>
        <v>5</v>
      </c>
      <c r="L15" s="2">
        <f>IFERROR(HLOOKUP("level",'VI3'!$B:$B,MATCH(LOWER(SUBSTITUTE(HLOOKUP("vehicle",[1]pl!$C:$C,pos!L15),"-","_")),'VI3'!$A:$A,0)),)</f>
        <v>5</v>
      </c>
      <c r="M15" s="2">
        <f>IFERROR(HLOOKUP("level",'VI3'!$B:$B,MATCH(LOWER(SUBSTITUTE(HLOOKUP("vehicle",[1]pl!$C:$C,pos!M15),"-","_")),'VI3'!$A:$A,0)),)</f>
        <v>5</v>
      </c>
      <c r="N15" s="2">
        <f>IFERROR(HLOOKUP("level",'VI3'!$B:$B,MATCH(LOWER(SUBSTITUTE(HLOOKUP("vehicle",[1]pl!$C:$C,pos!N15),"-","_")),'VI3'!$A:$A,0)),)</f>
        <v>5</v>
      </c>
      <c r="O15" s="2">
        <f>IFERROR(HLOOKUP("level",'VI3'!$B:$B,MATCH(LOWER(SUBSTITUTE(HLOOKUP("vehicle",[1]pl!$C:$C,pos!O15),"-","_")),'VI3'!$A:$A,0)),)</f>
        <v>5</v>
      </c>
      <c r="Q15" s="2">
        <f>IFERROR(HLOOKUP("level",'VI3'!$B:$B,MATCH(LOWER(SUBSTITUTE(HLOOKUP("vehicle",[1]pl!$C:$C,pos!Q15),"-","_")),'VI3'!$A:$A,0)),)</f>
        <v>5</v>
      </c>
      <c r="R15" s="2">
        <f>IFERROR(HLOOKUP("level",'VI3'!$B:$B,MATCH(LOWER(SUBSTITUTE(HLOOKUP("vehicle",[1]pl!$C:$C,pos!R15),"-","_")),'VI3'!$A:$A,0)),)</f>
        <v>5</v>
      </c>
      <c r="S15" s="2">
        <f>IFERROR(HLOOKUP("level",'VI3'!$B:$B,MATCH(LOWER(SUBSTITUTE(HLOOKUP("vehicle",[1]pl!$C:$C,pos!S15),"-","_")),'VI3'!$A:$A,0)),)</f>
        <v>5</v>
      </c>
      <c r="T15" s="2">
        <f>IFERROR(HLOOKUP("level",'VI3'!$B:$B,MATCH(LOWER(SUBSTITUTE(HLOOKUP("vehicle",[1]pl!$C:$C,pos!T15),"-","_")),'VI3'!$A:$A,0)),)</f>
        <v>5</v>
      </c>
      <c r="U15" s="2">
        <f>IFERROR(HLOOKUP("level",'VI3'!$B:$B,MATCH(LOWER(SUBSTITUTE(HLOOKUP("vehicle",[1]pl!$C:$C,pos!U15),"-","_")),'VI3'!$A:$A,0)),)</f>
        <v>5</v>
      </c>
      <c r="V15" s="2">
        <f>IFERROR(HLOOKUP("level",'VI3'!$B:$B,MATCH(LOWER(SUBSTITUTE(HLOOKUP("vehicle",[1]pl!$C:$C,pos!V15),"-","_")),'VI3'!$A:$A,0)),)</f>
        <v>5</v>
      </c>
      <c r="W15" s="2">
        <f>IFERROR(HLOOKUP("level",'VI3'!$B:$B,MATCH(LOWER(SUBSTITUTE(HLOOKUP("vehicle",[1]pl!$C:$C,pos!W15),"-","_")),'VI3'!$A:$A,0)),)</f>
        <v>5</v>
      </c>
      <c r="X15" s="2">
        <f>IFERROR(HLOOKUP("level",'VI3'!$B:$B,MATCH(LOWER(SUBSTITUTE(HLOOKUP("vehicle",[1]pl!$C:$C,pos!X15),"-","_")),'VI3'!$A:$A,0)),)</f>
        <v>5</v>
      </c>
      <c r="Y15" s="2">
        <f>IFERROR(HLOOKUP("level",'VI3'!$B:$B,MATCH(LOWER(SUBSTITUTE(HLOOKUP("vehicle",[1]pl!$C:$C,pos!Y15),"-","_")),'VI3'!$A:$A,0)),)</f>
        <v>4</v>
      </c>
      <c r="Z15" s="2">
        <f>IFERROR(HLOOKUP("level",'VI3'!$B:$B,MATCH(LOWER(SUBSTITUTE(HLOOKUP("vehicle",[1]pl!$C:$C,pos!Z15),"-","_")),'VI3'!$A:$A,0)),)</f>
        <v>5</v>
      </c>
      <c r="AA15" s="2">
        <f>IFERROR(HLOOKUP("level",'VI3'!$B:$B,MATCH(LOWER(SUBSTITUTE(HLOOKUP("vehicle",[1]pl!$C:$C,pos!AA15),"-","_")),'VI3'!$A:$A,0)),)</f>
        <v>5</v>
      </c>
      <c r="AB15" s="2">
        <f>IFERROR(HLOOKUP("level",'VI3'!$B:$B,MATCH(LOWER(SUBSTITUTE(HLOOKUP("vehicle",[1]pl!$C:$C,pos!AB15),"-","_")),'VI3'!$A:$A,0)),)</f>
        <v>3</v>
      </c>
      <c r="AC15" s="2">
        <f>IFERROR(HLOOKUP("level",'VI3'!$B:$B,MATCH(LOWER(SUBSTITUTE(HLOOKUP("vehicle",[1]pl!$C:$C,pos!AC15),"-","_")),'VI3'!$A:$A,0)),)</f>
        <v>4</v>
      </c>
      <c r="AD15" s="2">
        <f>IFERROR(HLOOKUP("level",'VI3'!$B:$B,MATCH(LOWER(SUBSTITUTE(HLOOKUP("vehicle",[1]pl!$C:$C,pos!AD15),"-","_")),'VI3'!$A:$A,0)),)</f>
        <v>5</v>
      </c>
      <c r="AE15" s="2">
        <f>IFERROR(HLOOKUP("level",'VI3'!$B:$B,MATCH(LOWER(SUBSTITUTE(HLOOKUP("vehicle",[1]pl!$C:$C,pos!AE15),"-","_")),'VI3'!$A:$A,0)),)</f>
        <v>5</v>
      </c>
    </row>
    <row r="16" spans="1:31" s="2" customFormat="1" x14ac:dyDescent="0.25">
      <c r="A16" s="2">
        <f>IFERROR(HLOOKUP("level",'VI3'!$B:$B,MATCH(LOWER(SUBSTITUTE(HLOOKUP("vehicle",[1]pl!$C:$C,pos!A16),"-","_")),'VI3'!$A:$A,0)),)</f>
        <v>7</v>
      </c>
      <c r="B16" s="2">
        <f>IFERROR(HLOOKUP("level",'VI3'!$B:$B,MATCH(LOWER(SUBSTITUTE(HLOOKUP("vehicle",[1]pl!$C:$C,pos!B16),"-","_")),'VI3'!$A:$A,0)),)</f>
        <v>6</v>
      </c>
      <c r="C16" s="2">
        <f>IFERROR(HLOOKUP("level",'VI3'!$B:$B,MATCH(LOWER(SUBSTITUTE(HLOOKUP("vehicle",[1]pl!$C:$C,pos!C16),"-","_")),'VI3'!$A:$A,0)),)</f>
        <v>5</v>
      </c>
      <c r="D16" s="2">
        <f>IFERROR(HLOOKUP("level",'VI3'!$B:$B,MATCH(LOWER(SUBSTITUTE(HLOOKUP("vehicle",[1]pl!$C:$C,pos!D16),"-","_")),'VI3'!$A:$A,0)),)</f>
        <v>4</v>
      </c>
      <c r="E16" s="2">
        <f>IFERROR(HLOOKUP("level",'VI3'!$B:$B,MATCH(LOWER(SUBSTITUTE(HLOOKUP("vehicle",[1]pl!$C:$C,pos!E16),"-","_")),'VI3'!$A:$A,0)),)</f>
        <v>7</v>
      </c>
      <c r="F16" s="2">
        <f>IFERROR(HLOOKUP("level",'VI3'!$B:$B,MATCH(LOWER(SUBSTITUTE(HLOOKUP("vehicle",[1]pl!$C:$C,pos!F16),"-","_")),'VI3'!$A:$A,0)),)</f>
        <v>7</v>
      </c>
      <c r="G16" s="2">
        <f>IFERROR(HLOOKUP("level",'VI3'!$B:$B,MATCH(LOWER(SUBSTITUTE(HLOOKUP("vehicle",[1]pl!$C:$C,pos!G16),"-","_")),'VI3'!$A:$A,0)),)</f>
        <v>7</v>
      </c>
      <c r="H16" s="2">
        <f>IFERROR(HLOOKUP("level",'VI3'!$B:$B,MATCH(LOWER(SUBSTITUTE(HLOOKUP("vehicle",[1]pl!$C:$C,pos!H16),"-","_")),'VI3'!$A:$A,0)),)</f>
        <v>4</v>
      </c>
      <c r="I16" s="2">
        <f>IFERROR(HLOOKUP("level",'VI3'!$B:$B,MATCH(LOWER(SUBSTITUTE(HLOOKUP("vehicle",[1]pl!$C:$C,pos!I16),"-","_")),'VI3'!$A:$A,0)),)</f>
        <v>7</v>
      </c>
      <c r="J16" s="2">
        <f>IFERROR(HLOOKUP("level",'VI3'!$B:$B,MATCH(LOWER(SUBSTITUTE(HLOOKUP("vehicle",[1]pl!$C:$C,pos!J16),"-","_")),'VI3'!$A:$A,0)),)</f>
        <v>6</v>
      </c>
      <c r="K16" s="2">
        <f>IFERROR(HLOOKUP("level",'VI3'!$B:$B,MATCH(LOWER(SUBSTITUTE(HLOOKUP("vehicle",[1]pl!$C:$C,pos!K16),"-","_")),'VI3'!$A:$A,0)),)</f>
        <v>7</v>
      </c>
      <c r="L16" s="2">
        <f>IFERROR(HLOOKUP("level",'VI3'!$B:$B,MATCH(LOWER(SUBSTITUTE(HLOOKUP("vehicle",[1]pl!$C:$C,pos!L16),"-","_")),'VI3'!$A:$A,0)),)</f>
        <v>6</v>
      </c>
      <c r="M16" s="2">
        <f>IFERROR(HLOOKUP("level",'VI3'!$B:$B,MATCH(LOWER(SUBSTITUTE(HLOOKUP("vehicle",[1]pl!$C:$C,pos!M16),"-","_")),'VI3'!$A:$A,0)),)</f>
        <v>7</v>
      </c>
      <c r="N16" s="2">
        <f>IFERROR(HLOOKUP("level",'VI3'!$B:$B,MATCH(LOWER(SUBSTITUTE(HLOOKUP("vehicle",[1]pl!$C:$C,pos!N16),"-","_")),'VI3'!$A:$A,0)),)</f>
        <v>6</v>
      </c>
      <c r="O16" s="2">
        <f>IFERROR(HLOOKUP("level",'VI3'!$B:$B,MATCH(LOWER(SUBSTITUTE(HLOOKUP("vehicle",[1]pl!$C:$C,pos!O16),"-","_")),'VI3'!$A:$A,0)),)</f>
        <v>6</v>
      </c>
      <c r="Q16" s="2">
        <f>IFERROR(HLOOKUP("level",'VI3'!$B:$B,MATCH(LOWER(SUBSTITUTE(HLOOKUP("vehicle",[1]pl!$C:$C,pos!Q16),"-","_")),'VI3'!$A:$A,0)),)</f>
        <v>6</v>
      </c>
      <c r="R16" s="2">
        <f>IFERROR(HLOOKUP("level",'VI3'!$B:$B,MATCH(LOWER(SUBSTITUTE(HLOOKUP("vehicle",[1]pl!$C:$C,pos!R16),"-","_")),'VI3'!$A:$A,0)),)</f>
        <v>6</v>
      </c>
      <c r="S16" s="2">
        <f>IFERROR(HLOOKUP("level",'VI3'!$B:$B,MATCH(LOWER(SUBSTITUTE(HLOOKUP("vehicle",[1]pl!$C:$C,pos!S16),"-","_")),'VI3'!$A:$A,0)),)</f>
        <v>5</v>
      </c>
      <c r="T16" s="2">
        <f>IFERROR(HLOOKUP("level",'VI3'!$B:$B,MATCH(LOWER(SUBSTITUTE(HLOOKUP("vehicle",[1]pl!$C:$C,pos!T16),"-","_")),'VI3'!$A:$A,0)),)</f>
        <v>7</v>
      </c>
      <c r="U16" s="2">
        <f>IFERROR(HLOOKUP("level",'VI3'!$B:$B,MATCH(LOWER(SUBSTITUTE(HLOOKUP("vehicle",[1]pl!$C:$C,pos!U16),"-","_")),'VI3'!$A:$A,0)),)</f>
        <v>7</v>
      </c>
      <c r="V16" s="2">
        <f>IFERROR(HLOOKUP("level",'VI3'!$B:$B,MATCH(LOWER(SUBSTITUTE(HLOOKUP("vehicle",[1]pl!$C:$C,pos!V16),"-","_")),'VI3'!$A:$A,0)),)</f>
        <v>6</v>
      </c>
      <c r="W16" s="2">
        <f>IFERROR(HLOOKUP("level",'VI3'!$B:$B,MATCH(LOWER(SUBSTITUTE(HLOOKUP("vehicle",[1]pl!$C:$C,pos!W16),"-","_")),'VI3'!$A:$A,0)),)</f>
        <v>7</v>
      </c>
      <c r="X16" s="2">
        <f>IFERROR(HLOOKUP("level",'VI3'!$B:$B,MATCH(LOWER(SUBSTITUTE(HLOOKUP("vehicle",[1]pl!$C:$C,pos!X16),"-","_")),'VI3'!$A:$A,0)),)</f>
        <v>6</v>
      </c>
      <c r="Y16" s="2">
        <f>IFERROR(HLOOKUP("level",'VI3'!$B:$B,MATCH(LOWER(SUBSTITUTE(HLOOKUP("vehicle",[1]pl!$C:$C,pos!Y16),"-","_")),'VI3'!$A:$A,0)),)</f>
        <v>7</v>
      </c>
      <c r="Z16" s="2">
        <f>IFERROR(HLOOKUP("level",'VI3'!$B:$B,MATCH(LOWER(SUBSTITUTE(HLOOKUP("vehicle",[1]pl!$C:$C,pos!Z16),"-","_")),'VI3'!$A:$A,0)),)</f>
        <v>4</v>
      </c>
      <c r="AA16" s="2">
        <f>IFERROR(HLOOKUP("level",'VI3'!$B:$B,MATCH(LOWER(SUBSTITUTE(HLOOKUP("vehicle",[1]pl!$C:$C,pos!AA16),"-","_")),'VI3'!$A:$A,0)),)</f>
        <v>6</v>
      </c>
      <c r="AB16" s="2">
        <f>IFERROR(HLOOKUP("level",'VI3'!$B:$B,MATCH(LOWER(SUBSTITUTE(HLOOKUP("vehicle",[1]pl!$C:$C,pos!AB16),"-","_")),'VI3'!$A:$A,0)),)</f>
        <v>7</v>
      </c>
      <c r="AC16" s="2">
        <f>IFERROR(HLOOKUP("level",'VI3'!$B:$B,MATCH(LOWER(SUBSTITUTE(HLOOKUP("vehicle",[1]pl!$C:$C,pos!AC16),"-","_")),'VI3'!$A:$A,0)),)</f>
        <v>7</v>
      </c>
      <c r="AD16" s="2">
        <f>IFERROR(HLOOKUP("level",'VI3'!$B:$B,MATCH(LOWER(SUBSTITUTE(HLOOKUP("vehicle",[1]pl!$C:$C,pos!AD16),"-","_")),'VI3'!$A:$A,0)),)</f>
        <v>4</v>
      </c>
      <c r="AE16" s="2">
        <f>IFERROR(HLOOKUP("level",'VI3'!$B:$B,MATCH(LOWER(SUBSTITUTE(HLOOKUP("vehicle",[1]pl!$C:$C,pos!AE16),"-","_")),'VI3'!$A:$A,0)),)</f>
        <v>6</v>
      </c>
    </row>
    <row r="17" spans="1:31" s="2" customFormat="1" x14ac:dyDescent="0.25">
      <c r="A17" s="2">
        <f>IFERROR(HLOOKUP("level",'VI3'!$B:$B,MATCH(LOWER(SUBSTITUTE(HLOOKUP("vehicle",[1]pl!$C:$C,pos!A17),"-","_")),'VI3'!$A:$A,0)),)</f>
        <v>8</v>
      </c>
      <c r="B17" s="2">
        <f>IFERROR(HLOOKUP("level",'VI3'!$B:$B,MATCH(LOWER(SUBSTITUTE(HLOOKUP("vehicle",[1]pl!$C:$C,pos!B17),"-","_")),'VI3'!$A:$A,0)),)</f>
        <v>8</v>
      </c>
      <c r="C17" s="2">
        <f>IFERROR(HLOOKUP("level",'VI3'!$B:$B,MATCH(LOWER(SUBSTITUTE(HLOOKUP("vehicle",[1]pl!$C:$C,pos!C17),"-","_")),'VI3'!$A:$A,0)),)</f>
        <v>8</v>
      </c>
      <c r="D17" s="2">
        <f>IFERROR(HLOOKUP("level",'VI3'!$B:$B,MATCH(LOWER(SUBSTITUTE(HLOOKUP("vehicle",[1]pl!$C:$C,pos!D17),"-","_")),'VI3'!$A:$A,0)),)</f>
        <v>4</v>
      </c>
      <c r="E17" s="2">
        <f>IFERROR(HLOOKUP("level",'VI3'!$B:$B,MATCH(LOWER(SUBSTITUTE(HLOOKUP("vehicle",[1]pl!$C:$C,pos!E17),"-","_")),'VI3'!$A:$A,0)),)</f>
        <v>8</v>
      </c>
      <c r="F17" s="2">
        <f>IFERROR(HLOOKUP("level",'VI3'!$B:$B,MATCH(LOWER(SUBSTITUTE(HLOOKUP("vehicle",[1]pl!$C:$C,pos!F17),"-","_")),'VI3'!$A:$A,0)),)</f>
        <v>8</v>
      </c>
      <c r="G17" s="2">
        <f>IFERROR(HLOOKUP("level",'VI3'!$B:$B,MATCH(LOWER(SUBSTITUTE(HLOOKUP("vehicle",[1]pl!$C:$C,pos!G17),"-","_")),'VI3'!$A:$A,0)),)</f>
        <v>5</v>
      </c>
      <c r="H17" s="2">
        <f>IFERROR(HLOOKUP("level",'VI3'!$B:$B,MATCH(LOWER(SUBSTITUTE(HLOOKUP("vehicle",[1]pl!$C:$C,pos!H17),"-","_")),'VI3'!$A:$A,0)),)</f>
        <v>8</v>
      </c>
      <c r="I17" s="2">
        <f>IFERROR(HLOOKUP("level",'VI3'!$B:$B,MATCH(LOWER(SUBSTITUTE(HLOOKUP("vehicle",[1]pl!$C:$C,pos!I17),"-","_")),'VI3'!$A:$A,0)),)</f>
        <v>8</v>
      </c>
      <c r="J17" s="2">
        <f>IFERROR(HLOOKUP("level",'VI3'!$B:$B,MATCH(LOWER(SUBSTITUTE(HLOOKUP("vehicle",[1]pl!$C:$C,pos!J17),"-","_")),'VI3'!$A:$A,0)),)</f>
        <v>8</v>
      </c>
      <c r="K17" s="2">
        <f>IFERROR(HLOOKUP("level",'VI3'!$B:$B,MATCH(LOWER(SUBSTITUTE(HLOOKUP("vehicle",[1]pl!$C:$C,pos!K17),"-","_")),'VI3'!$A:$A,0)),)</f>
        <v>8</v>
      </c>
      <c r="L17" s="2">
        <f>IFERROR(HLOOKUP("level",'VI3'!$B:$B,MATCH(LOWER(SUBSTITUTE(HLOOKUP("vehicle",[1]pl!$C:$C,pos!L17),"-","_")),'VI3'!$A:$A,0)),)</f>
        <v>7</v>
      </c>
      <c r="M17" s="2">
        <f>IFERROR(HLOOKUP("level",'VI3'!$B:$B,MATCH(LOWER(SUBSTITUTE(HLOOKUP("vehicle",[1]pl!$C:$C,pos!M17),"-","_")),'VI3'!$A:$A,0)),)</f>
        <v>8</v>
      </c>
      <c r="N17" s="2">
        <f>IFERROR(HLOOKUP("level",'VI3'!$B:$B,MATCH(LOWER(SUBSTITUTE(HLOOKUP("vehicle",[1]pl!$C:$C,pos!N17),"-","_")),'VI3'!$A:$A,0)),)</f>
        <v>5</v>
      </c>
      <c r="O17" s="2">
        <f>IFERROR(HLOOKUP("level",'VI3'!$B:$B,MATCH(LOWER(SUBSTITUTE(HLOOKUP("vehicle",[1]pl!$C:$C,pos!O17),"-","_")),'VI3'!$A:$A,0)),)</f>
        <v>8</v>
      </c>
      <c r="Q17" s="2">
        <f>IFERROR(HLOOKUP("level",'VI3'!$B:$B,MATCH(LOWER(SUBSTITUTE(HLOOKUP("vehicle",[1]pl!$C:$C,pos!Q17),"-","_")),'VI3'!$A:$A,0)),)</f>
        <v>8</v>
      </c>
      <c r="R17" s="2">
        <f>IFERROR(HLOOKUP("level",'VI3'!$B:$B,MATCH(LOWER(SUBSTITUTE(HLOOKUP("vehicle",[1]pl!$C:$C,pos!R17),"-","_")),'VI3'!$A:$A,0)),)</f>
        <v>8</v>
      </c>
      <c r="S17" s="2">
        <f>IFERROR(HLOOKUP("level",'VI3'!$B:$B,MATCH(LOWER(SUBSTITUTE(HLOOKUP("vehicle",[1]pl!$C:$C,pos!S17),"-","_")),'VI3'!$A:$A,0)),)</f>
        <v>8</v>
      </c>
      <c r="T17" s="2">
        <f>IFERROR(HLOOKUP("level",'VI3'!$B:$B,MATCH(LOWER(SUBSTITUTE(HLOOKUP("vehicle",[1]pl!$C:$C,pos!T17),"-","_")),'VI3'!$A:$A,0)),)</f>
        <v>4</v>
      </c>
      <c r="U17" s="2">
        <f>IFERROR(HLOOKUP("level",'VI3'!$B:$B,MATCH(LOWER(SUBSTITUTE(HLOOKUP("vehicle",[1]pl!$C:$C,pos!U17),"-","_")),'VI3'!$A:$A,0)),)</f>
        <v>8</v>
      </c>
      <c r="V17" s="2">
        <f>IFERROR(HLOOKUP("level",'VI3'!$B:$B,MATCH(LOWER(SUBSTITUTE(HLOOKUP("vehicle",[1]pl!$C:$C,pos!V17),"-","_")),'VI3'!$A:$A,0)),)</f>
        <v>5</v>
      </c>
      <c r="W17" s="2">
        <f>IFERROR(HLOOKUP("level",'VI3'!$B:$B,MATCH(LOWER(SUBSTITUTE(HLOOKUP("vehicle",[1]pl!$C:$C,pos!W17),"-","_")),'VI3'!$A:$A,0)),)</f>
        <v>8</v>
      </c>
      <c r="X17" s="2">
        <f>IFERROR(HLOOKUP("level",'VI3'!$B:$B,MATCH(LOWER(SUBSTITUTE(HLOOKUP("vehicle",[1]pl!$C:$C,pos!X17),"-","_")),'VI3'!$A:$A,0)),)</f>
        <v>8</v>
      </c>
      <c r="Y17" s="2">
        <f>IFERROR(HLOOKUP("level",'VI3'!$B:$B,MATCH(LOWER(SUBSTITUTE(HLOOKUP("vehicle",[1]pl!$C:$C,pos!Y17),"-","_")),'VI3'!$A:$A,0)),)</f>
        <v>5</v>
      </c>
      <c r="Z17" s="2">
        <f>IFERROR(HLOOKUP("level",'VI3'!$B:$B,MATCH(LOWER(SUBSTITUTE(HLOOKUP("vehicle",[1]pl!$C:$C,pos!Z17),"-","_")),'VI3'!$A:$A,0)),)</f>
        <v>8</v>
      </c>
      <c r="AA17" s="2">
        <f>IFERROR(HLOOKUP("level",'VI3'!$B:$B,MATCH(LOWER(SUBSTITUTE(HLOOKUP("vehicle",[1]pl!$C:$C,pos!AA17),"-","_")),'VI3'!$A:$A,0)),)</f>
        <v>8</v>
      </c>
      <c r="AB17" s="2">
        <f>IFERROR(HLOOKUP("level",'VI3'!$B:$B,MATCH(LOWER(SUBSTITUTE(HLOOKUP("vehicle",[1]pl!$C:$C,pos!AB17),"-","_")),'VI3'!$A:$A,0)),)</f>
        <v>7</v>
      </c>
      <c r="AC17" s="2">
        <f>IFERROR(HLOOKUP("level",'VI3'!$B:$B,MATCH(LOWER(SUBSTITUTE(HLOOKUP("vehicle",[1]pl!$C:$C,pos!AC17),"-","_")),'VI3'!$A:$A,0)),)</f>
        <v>8</v>
      </c>
      <c r="AD17" s="2">
        <f>IFERROR(HLOOKUP("level",'VI3'!$B:$B,MATCH(LOWER(SUBSTITUTE(HLOOKUP("vehicle",[1]pl!$C:$C,pos!AD17),"-","_")),'VI3'!$A:$A,0)),)</f>
        <v>8</v>
      </c>
      <c r="AE17" s="2">
        <f>IFERROR(HLOOKUP("level",'VI3'!$B:$B,MATCH(LOWER(SUBSTITUTE(HLOOKUP("vehicle",[1]pl!$C:$C,pos!AE17),"-","_")),'VI3'!$A:$A,0)),)</f>
        <v>8</v>
      </c>
    </row>
    <row r="18" spans="1:31" s="2" customFormat="1" x14ac:dyDescent="0.25">
      <c r="A18" s="2">
        <f>IFERROR(HLOOKUP("level",'VI3'!$B:$B,MATCH(LOWER(SUBSTITUTE(HLOOKUP("vehicle",[1]pl!$C:$C,pos!A18),"-","_")),'VI3'!$A:$A,0)),)</f>
        <v>5</v>
      </c>
      <c r="B18" s="2">
        <f>IFERROR(HLOOKUP("level",'VI3'!$B:$B,MATCH(LOWER(SUBSTITUTE(HLOOKUP("vehicle",[1]pl!$C:$C,pos!B18),"-","_")),'VI3'!$A:$A,0)),)</f>
        <v>5</v>
      </c>
      <c r="C18" s="2">
        <f>IFERROR(HLOOKUP("level",'VI3'!$B:$B,MATCH(LOWER(SUBSTITUTE(HLOOKUP("vehicle",[1]pl!$C:$C,pos!C18),"-","_")),'VI3'!$A:$A,0)),)</f>
        <v>5</v>
      </c>
      <c r="D18" s="2">
        <f>IFERROR(HLOOKUP("level",'VI3'!$B:$B,MATCH(LOWER(SUBSTITUTE(HLOOKUP("vehicle",[1]pl!$C:$C,pos!D18),"-","_")),'VI3'!$A:$A,0)),)</f>
        <v>5</v>
      </c>
      <c r="E18" s="2">
        <f>IFERROR(HLOOKUP("level",'VI3'!$B:$B,MATCH(LOWER(SUBSTITUTE(HLOOKUP("vehicle",[1]pl!$C:$C,pos!E18),"-","_")),'VI3'!$A:$A,0)),)</f>
        <v>5</v>
      </c>
      <c r="F18" s="2">
        <f>IFERROR(HLOOKUP("level",'VI3'!$B:$B,MATCH(LOWER(SUBSTITUTE(HLOOKUP("vehicle",[1]pl!$C:$C,pos!F18),"-","_")),'VI3'!$A:$A,0)),)</f>
        <v>5</v>
      </c>
      <c r="G18" s="2">
        <f>IFERROR(HLOOKUP("level",'VI3'!$B:$B,MATCH(LOWER(SUBSTITUTE(HLOOKUP("vehicle",[1]pl!$C:$C,pos!G18),"-","_")),'VI3'!$A:$A,0)),)</f>
        <v>5</v>
      </c>
      <c r="H18" s="2">
        <f>IFERROR(HLOOKUP("level",'VI3'!$B:$B,MATCH(LOWER(SUBSTITUTE(HLOOKUP("vehicle",[1]pl!$C:$C,pos!H18),"-","_")),'VI3'!$A:$A,0)),)</f>
        <v>5</v>
      </c>
      <c r="I18" s="2">
        <f>IFERROR(HLOOKUP("level",'VI3'!$B:$B,MATCH(LOWER(SUBSTITUTE(HLOOKUP("vehicle",[1]pl!$C:$C,pos!I18),"-","_")),'VI3'!$A:$A,0)),)</f>
        <v>4</v>
      </c>
      <c r="J18" s="2">
        <f>IFERROR(HLOOKUP("level",'VI3'!$B:$B,MATCH(LOWER(SUBSTITUTE(HLOOKUP("vehicle",[1]pl!$C:$C,pos!J18),"-","_")),'VI3'!$A:$A,0)),)</f>
        <v>5</v>
      </c>
      <c r="K18" s="2">
        <f>IFERROR(HLOOKUP("level",'VI3'!$B:$B,MATCH(LOWER(SUBSTITUTE(HLOOKUP("vehicle",[1]pl!$C:$C,pos!K18),"-","_")),'VI3'!$A:$A,0)),)</f>
        <v>4</v>
      </c>
      <c r="L18" s="2">
        <f>IFERROR(HLOOKUP("level",'VI3'!$B:$B,MATCH(LOWER(SUBSTITUTE(HLOOKUP("vehicle",[1]pl!$C:$C,pos!L18),"-","_")),'VI3'!$A:$A,0)),)</f>
        <v>5</v>
      </c>
      <c r="M18" s="2">
        <f>IFERROR(HLOOKUP("level",'VI3'!$B:$B,MATCH(LOWER(SUBSTITUTE(HLOOKUP("vehicle",[1]pl!$C:$C,pos!M18),"-","_")),'VI3'!$A:$A,0)),)</f>
        <v>5</v>
      </c>
      <c r="N18" s="2">
        <f>IFERROR(HLOOKUP("level",'VI3'!$B:$B,MATCH(LOWER(SUBSTITUTE(HLOOKUP("vehicle",[1]pl!$C:$C,pos!N18),"-","_")),'VI3'!$A:$A,0)),)</f>
        <v>5</v>
      </c>
      <c r="O18" s="2">
        <f>IFERROR(HLOOKUP("level",'VI3'!$B:$B,MATCH(LOWER(SUBSTITUTE(HLOOKUP("vehicle",[1]pl!$C:$C,pos!O18),"-","_")),'VI3'!$A:$A,0)),)</f>
        <v>5</v>
      </c>
      <c r="Q18" s="2">
        <f>IFERROR(HLOOKUP("level",'VI3'!$B:$B,MATCH(LOWER(SUBSTITUTE(HLOOKUP("vehicle",[1]pl!$C:$C,pos!Q18),"-","_")),'VI3'!$A:$A,0)),)</f>
        <v>5</v>
      </c>
      <c r="R18" s="2">
        <f>IFERROR(HLOOKUP("level",'VI3'!$B:$B,MATCH(LOWER(SUBSTITUTE(HLOOKUP("vehicle",[1]pl!$C:$C,pos!R18),"-","_")),'VI3'!$A:$A,0)),)</f>
        <v>5</v>
      </c>
      <c r="S18" s="2">
        <f>IFERROR(HLOOKUP("level",'VI3'!$B:$B,MATCH(LOWER(SUBSTITUTE(HLOOKUP("vehicle",[1]pl!$C:$C,pos!S18),"-","_")),'VI3'!$A:$A,0)),)</f>
        <v>5</v>
      </c>
      <c r="T18" s="2">
        <f>IFERROR(HLOOKUP("level",'VI3'!$B:$B,MATCH(LOWER(SUBSTITUTE(HLOOKUP("vehicle",[1]pl!$C:$C,pos!T18),"-","_")),'VI3'!$A:$A,0)),)</f>
        <v>5</v>
      </c>
      <c r="U18" s="2">
        <f>IFERROR(HLOOKUP("level",'VI3'!$B:$B,MATCH(LOWER(SUBSTITUTE(HLOOKUP("vehicle",[1]pl!$C:$C,pos!U18),"-","_")),'VI3'!$A:$A,0)),)</f>
        <v>5</v>
      </c>
      <c r="V18" s="2">
        <f>IFERROR(HLOOKUP("level",'VI3'!$B:$B,MATCH(LOWER(SUBSTITUTE(HLOOKUP("vehicle",[1]pl!$C:$C,pos!V18),"-","_")),'VI3'!$A:$A,0)),)</f>
        <v>5</v>
      </c>
      <c r="W18" s="2">
        <f>IFERROR(HLOOKUP("level",'VI3'!$B:$B,MATCH(LOWER(SUBSTITUTE(HLOOKUP("vehicle",[1]pl!$C:$C,pos!W18),"-","_")),'VI3'!$A:$A,0)),)</f>
        <v>5</v>
      </c>
      <c r="X18" s="2">
        <f>IFERROR(HLOOKUP("level",'VI3'!$B:$B,MATCH(LOWER(SUBSTITUTE(HLOOKUP("vehicle",[1]pl!$C:$C,pos!X18),"-","_")),'VI3'!$A:$A,0)),)</f>
        <v>5</v>
      </c>
      <c r="Y18" s="2">
        <f>IFERROR(HLOOKUP("level",'VI3'!$B:$B,MATCH(LOWER(SUBSTITUTE(HLOOKUP("vehicle",[1]pl!$C:$C,pos!Y18),"-","_")),'VI3'!$A:$A,0)),)</f>
        <v>5</v>
      </c>
      <c r="Z18" s="2">
        <f>IFERROR(HLOOKUP("level",'VI3'!$B:$B,MATCH(LOWER(SUBSTITUTE(HLOOKUP("vehicle",[1]pl!$C:$C,pos!Z18),"-","_")),'VI3'!$A:$A,0)),)</f>
        <v>5</v>
      </c>
      <c r="AA18" s="2">
        <f>IFERROR(HLOOKUP("level",'VI3'!$B:$B,MATCH(LOWER(SUBSTITUTE(HLOOKUP("vehicle",[1]pl!$C:$C,pos!AA18),"-","_")),'VI3'!$A:$A,0)),)</f>
        <v>5</v>
      </c>
      <c r="AB18" s="2">
        <f>IFERROR(HLOOKUP("level",'VI3'!$B:$B,MATCH(LOWER(SUBSTITUTE(HLOOKUP("vehicle",[1]pl!$C:$C,pos!AB18),"-","_")),'VI3'!$A:$A,0)),)</f>
        <v>5</v>
      </c>
      <c r="AC18" s="2">
        <f>IFERROR(HLOOKUP("level",'VI3'!$B:$B,MATCH(LOWER(SUBSTITUTE(HLOOKUP("vehicle",[1]pl!$C:$C,pos!AC18),"-","_")),'VI3'!$A:$A,0)),)</f>
        <v>5</v>
      </c>
      <c r="AD18" s="2">
        <f>IFERROR(HLOOKUP("level",'VI3'!$B:$B,MATCH(LOWER(SUBSTITUTE(HLOOKUP("vehicle",[1]pl!$C:$C,pos!AD18),"-","_")),'VI3'!$A:$A,0)),)</f>
        <v>5</v>
      </c>
      <c r="AE18" s="2">
        <f>IFERROR(HLOOKUP("level",'VI3'!$B:$B,MATCH(LOWER(SUBSTITUTE(HLOOKUP("vehicle",[1]pl!$C:$C,pos!AE18),"-","_")),'VI3'!$A:$A,0)),)</f>
        <v>4</v>
      </c>
    </row>
    <row r="19" spans="1:31" s="2" customFormat="1" x14ac:dyDescent="0.25">
      <c r="A19" s="2">
        <f>IFERROR(HLOOKUP("level",'VI3'!$B:$B,MATCH(LOWER(SUBSTITUTE(HLOOKUP("vehicle",[1]pl!$C:$C,pos!A19),"-","_")),'VI3'!$A:$A,0)),)</f>
        <v>3</v>
      </c>
      <c r="B19" s="2">
        <f>IFERROR(HLOOKUP("level",'VI3'!$B:$B,MATCH(LOWER(SUBSTITUTE(HLOOKUP("vehicle",[1]pl!$C:$C,pos!B19),"-","_")),'VI3'!$A:$A,0)),)</f>
        <v>4</v>
      </c>
      <c r="C19" s="2">
        <f>IFERROR(HLOOKUP("level",'VI3'!$B:$B,MATCH(LOWER(SUBSTITUTE(HLOOKUP("vehicle",[1]pl!$C:$C,pos!C19),"-","_")),'VI3'!$A:$A,0)),)</f>
        <v>5</v>
      </c>
      <c r="D19" s="2">
        <f>IFERROR(HLOOKUP("level",'VI3'!$B:$B,MATCH(LOWER(SUBSTITUTE(HLOOKUP("vehicle",[1]pl!$C:$C,pos!D19),"-","_")),'VI3'!$A:$A,0)),)</f>
        <v>5</v>
      </c>
      <c r="E19" s="2">
        <f>IFERROR(HLOOKUP("level",'VI3'!$B:$B,MATCH(LOWER(SUBSTITUTE(HLOOKUP("vehicle",[1]pl!$C:$C,pos!E19),"-","_")),'VI3'!$A:$A,0)),)</f>
        <v>5</v>
      </c>
      <c r="F19" s="2">
        <f>IFERROR(HLOOKUP("level",'VI3'!$B:$B,MATCH(LOWER(SUBSTITUTE(HLOOKUP("vehicle",[1]pl!$C:$C,pos!F19),"-","_")),'VI3'!$A:$A,0)),)</f>
        <v>5</v>
      </c>
      <c r="G19" s="2">
        <f>IFERROR(HLOOKUP("level",'VI3'!$B:$B,MATCH(LOWER(SUBSTITUTE(HLOOKUP("vehicle",[1]pl!$C:$C,pos!G19),"-","_")),'VI3'!$A:$A,0)),)</f>
        <v>4</v>
      </c>
      <c r="H19" s="2">
        <f>IFERROR(HLOOKUP("level",'VI3'!$B:$B,MATCH(LOWER(SUBSTITUTE(HLOOKUP("vehicle",[1]pl!$C:$C,pos!H19),"-","_")),'VI3'!$A:$A,0)),)</f>
        <v>5</v>
      </c>
      <c r="I19" s="2">
        <f>IFERROR(HLOOKUP("level",'VI3'!$B:$B,MATCH(LOWER(SUBSTITUTE(HLOOKUP("vehicle",[1]pl!$C:$C,pos!I19),"-","_")),'VI3'!$A:$A,0)),)</f>
        <v>5</v>
      </c>
      <c r="J19" s="2">
        <f>IFERROR(HLOOKUP("level",'VI3'!$B:$B,MATCH(LOWER(SUBSTITUTE(HLOOKUP("vehicle",[1]pl!$C:$C,pos!J19),"-","_")),'VI3'!$A:$A,0)),)</f>
        <v>5</v>
      </c>
      <c r="K19" s="2">
        <f>IFERROR(HLOOKUP("level",'VI3'!$B:$B,MATCH(LOWER(SUBSTITUTE(HLOOKUP("vehicle",[1]pl!$C:$C,pos!K19),"-","_")),'VI3'!$A:$A,0)),)</f>
        <v>5</v>
      </c>
      <c r="L19" s="2">
        <f>IFERROR(HLOOKUP("level",'VI3'!$B:$B,MATCH(LOWER(SUBSTITUTE(HLOOKUP("vehicle",[1]pl!$C:$C,pos!L19),"-","_")),'VI3'!$A:$A,0)),)</f>
        <v>5</v>
      </c>
      <c r="M19" s="2">
        <f>IFERROR(HLOOKUP("level",'VI3'!$B:$B,MATCH(LOWER(SUBSTITUTE(HLOOKUP("vehicle",[1]pl!$C:$C,pos!M19),"-","_")),'VI3'!$A:$A,0)),)</f>
        <v>5</v>
      </c>
      <c r="N19" s="2">
        <f>IFERROR(HLOOKUP("level",'VI3'!$B:$B,MATCH(LOWER(SUBSTITUTE(HLOOKUP("vehicle",[1]pl!$C:$C,pos!N19),"-","_")),'VI3'!$A:$A,0)),)</f>
        <v>5</v>
      </c>
      <c r="O19" s="2">
        <f>IFERROR(HLOOKUP("level",'VI3'!$B:$B,MATCH(LOWER(SUBSTITUTE(HLOOKUP("vehicle",[1]pl!$C:$C,pos!O19),"-","_")),'VI3'!$A:$A,0)),)</f>
        <v>3</v>
      </c>
      <c r="Q19" s="2">
        <f>IFERROR(HLOOKUP("level",'VI3'!$B:$B,MATCH(LOWER(SUBSTITUTE(HLOOKUP("vehicle",[1]pl!$C:$C,pos!Q19),"-","_")),'VI3'!$A:$A,0)),)</f>
        <v>4</v>
      </c>
      <c r="R19" s="2">
        <f>IFERROR(HLOOKUP("level",'VI3'!$B:$B,MATCH(LOWER(SUBSTITUTE(HLOOKUP("vehicle",[1]pl!$C:$C,pos!R19),"-","_")),'VI3'!$A:$A,0)),)</f>
        <v>4</v>
      </c>
      <c r="S19" s="2">
        <f>IFERROR(HLOOKUP("level",'VI3'!$B:$B,MATCH(LOWER(SUBSTITUTE(HLOOKUP("vehicle",[1]pl!$C:$C,pos!S19),"-","_")),'VI3'!$A:$A,0)),)</f>
        <v>5</v>
      </c>
      <c r="T19" s="2">
        <f>IFERROR(HLOOKUP("level",'VI3'!$B:$B,MATCH(LOWER(SUBSTITUTE(HLOOKUP("vehicle",[1]pl!$C:$C,pos!T19),"-","_")),'VI3'!$A:$A,0)),)</f>
        <v>5</v>
      </c>
      <c r="U19" s="2">
        <f>IFERROR(HLOOKUP("level",'VI3'!$B:$B,MATCH(LOWER(SUBSTITUTE(HLOOKUP("vehicle",[1]pl!$C:$C,pos!U19),"-","_")),'VI3'!$A:$A,0)),)</f>
        <v>5</v>
      </c>
      <c r="V19" s="2">
        <f>IFERROR(HLOOKUP("level",'VI3'!$B:$B,MATCH(LOWER(SUBSTITUTE(HLOOKUP("vehicle",[1]pl!$C:$C,pos!V19),"-","_")),'VI3'!$A:$A,0)),)</f>
        <v>5</v>
      </c>
      <c r="W19" s="2">
        <f>IFERROR(HLOOKUP("level",'VI3'!$B:$B,MATCH(LOWER(SUBSTITUTE(HLOOKUP("vehicle",[1]pl!$C:$C,pos!W19),"-","_")),'VI3'!$A:$A,0)),)</f>
        <v>5</v>
      </c>
      <c r="X19" s="2">
        <f>IFERROR(HLOOKUP("level",'VI3'!$B:$B,MATCH(LOWER(SUBSTITUTE(HLOOKUP("vehicle",[1]pl!$C:$C,pos!X19),"-","_")),'VI3'!$A:$A,0)),)</f>
        <v>2</v>
      </c>
      <c r="Y19" s="2">
        <f>IFERROR(HLOOKUP("level",'VI3'!$B:$B,MATCH(LOWER(SUBSTITUTE(HLOOKUP("vehicle",[1]pl!$C:$C,pos!Y19),"-","_")),'VI3'!$A:$A,0)),)</f>
        <v>5</v>
      </c>
      <c r="Z19" s="2">
        <f>IFERROR(HLOOKUP("level",'VI3'!$B:$B,MATCH(LOWER(SUBSTITUTE(HLOOKUP("vehicle",[1]pl!$C:$C,pos!Z19),"-","_")),'VI3'!$A:$A,0)),)</f>
        <v>5</v>
      </c>
      <c r="AA19" s="2">
        <f>IFERROR(HLOOKUP("level",'VI3'!$B:$B,MATCH(LOWER(SUBSTITUTE(HLOOKUP("vehicle",[1]pl!$C:$C,pos!AA19),"-","_")),'VI3'!$A:$A,0)),)</f>
        <v>5</v>
      </c>
      <c r="AB19" s="2">
        <f>IFERROR(HLOOKUP("level",'VI3'!$B:$B,MATCH(LOWER(SUBSTITUTE(HLOOKUP("vehicle",[1]pl!$C:$C,pos!AB19),"-","_")),'VI3'!$A:$A,0)),)</f>
        <v>5</v>
      </c>
      <c r="AC19" s="2">
        <f>IFERROR(HLOOKUP("level",'VI3'!$B:$B,MATCH(LOWER(SUBSTITUTE(HLOOKUP("vehicle",[1]pl!$C:$C,pos!AC19),"-","_")),'VI3'!$A:$A,0)),)</f>
        <v>5</v>
      </c>
      <c r="AD19" s="2">
        <f>IFERROR(HLOOKUP("level",'VI3'!$B:$B,MATCH(LOWER(SUBSTITUTE(HLOOKUP("vehicle",[1]pl!$C:$C,pos!AD19),"-","_")),'VI3'!$A:$A,0)),)</f>
        <v>3</v>
      </c>
      <c r="AE19" s="2">
        <f>IFERROR(HLOOKUP("level",'VI3'!$B:$B,MATCH(LOWER(SUBSTITUTE(HLOOKUP("vehicle",[1]pl!$C:$C,pos!AE19),"-","_")),'VI3'!$A:$A,0)),)</f>
        <v>5</v>
      </c>
    </row>
    <row r="20" spans="1:31" s="2" customFormat="1" x14ac:dyDescent="0.25">
      <c r="A20" s="2">
        <f>IFERROR(HLOOKUP("level",'VI3'!$B:$B,MATCH(LOWER(SUBSTITUTE(HLOOKUP("vehicle",[1]pl!$C:$C,pos!A20),"-","_")),'VI3'!$A:$A,0)),)</f>
        <v>6</v>
      </c>
      <c r="B20" s="2">
        <f>IFERROR(HLOOKUP("level",'VI3'!$B:$B,MATCH(LOWER(SUBSTITUTE(HLOOKUP("vehicle",[1]pl!$C:$C,pos!B20),"-","_")),'VI3'!$A:$A,0)),)</f>
        <v>6</v>
      </c>
      <c r="C20" s="2">
        <f>IFERROR(HLOOKUP("level",'VI3'!$B:$B,MATCH(LOWER(SUBSTITUTE(HLOOKUP("vehicle",[1]pl!$C:$C,pos!C20),"-","_")),'VI3'!$A:$A,0)),)</f>
        <v>6</v>
      </c>
      <c r="D20" s="2">
        <f>IFERROR(HLOOKUP("level",'VI3'!$B:$B,MATCH(LOWER(SUBSTITUTE(HLOOKUP("vehicle",[1]pl!$C:$C,pos!D20),"-","_")),'VI3'!$A:$A,0)),)</f>
        <v>3</v>
      </c>
      <c r="E20" s="2">
        <f>IFERROR(HLOOKUP("level",'VI3'!$B:$B,MATCH(LOWER(SUBSTITUTE(HLOOKUP("vehicle",[1]pl!$C:$C,pos!E20),"-","_")),'VI3'!$A:$A,0)),)</f>
        <v>4</v>
      </c>
      <c r="F20" s="2">
        <f>IFERROR(HLOOKUP("level",'VI3'!$B:$B,MATCH(LOWER(SUBSTITUTE(HLOOKUP("vehicle",[1]pl!$C:$C,pos!F20),"-","_")),'VI3'!$A:$A,0)),)</f>
        <v>5</v>
      </c>
      <c r="G20" s="2">
        <f>IFERROR(HLOOKUP("level",'VI3'!$B:$B,MATCH(LOWER(SUBSTITUTE(HLOOKUP("vehicle",[1]pl!$C:$C,pos!G20),"-","_")),'VI3'!$A:$A,0)),)</f>
        <v>4</v>
      </c>
      <c r="H20" s="2">
        <f>IFERROR(HLOOKUP("level",'VI3'!$B:$B,MATCH(LOWER(SUBSTITUTE(HLOOKUP("vehicle",[1]pl!$C:$C,pos!H20),"-","_")),'VI3'!$A:$A,0)),)</f>
        <v>5</v>
      </c>
      <c r="I20" s="2">
        <f>IFERROR(HLOOKUP("level",'VI3'!$B:$B,MATCH(LOWER(SUBSTITUTE(HLOOKUP("vehicle",[1]pl!$C:$C,pos!I20),"-","_")),'VI3'!$A:$A,0)),)</f>
        <v>5</v>
      </c>
      <c r="J20" s="2">
        <f>IFERROR(HLOOKUP("level",'VI3'!$B:$B,MATCH(LOWER(SUBSTITUTE(HLOOKUP("vehicle",[1]pl!$C:$C,pos!J20),"-","_")),'VI3'!$A:$A,0)),)</f>
        <v>5</v>
      </c>
      <c r="K20" s="2">
        <f>IFERROR(HLOOKUP("level",'VI3'!$B:$B,MATCH(LOWER(SUBSTITUTE(HLOOKUP("vehicle",[1]pl!$C:$C,pos!K20),"-","_")),'VI3'!$A:$A,0)),)</f>
        <v>6</v>
      </c>
      <c r="L20" s="2">
        <f>IFERROR(HLOOKUP("level",'VI3'!$B:$B,MATCH(LOWER(SUBSTITUTE(HLOOKUP("vehicle",[1]pl!$C:$C,pos!L20),"-","_")),'VI3'!$A:$A,0)),)</f>
        <v>5</v>
      </c>
      <c r="M20" s="2">
        <f>IFERROR(HLOOKUP("level",'VI3'!$B:$B,MATCH(LOWER(SUBSTITUTE(HLOOKUP("vehicle",[1]pl!$C:$C,pos!M20),"-","_")),'VI3'!$A:$A,0)),)</f>
        <v>6</v>
      </c>
      <c r="N20" s="2">
        <f>IFERROR(HLOOKUP("level",'VI3'!$B:$B,MATCH(LOWER(SUBSTITUTE(HLOOKUP("vehicle",[1]pl!$C:$C,pos!N20),"-","_")),'VI3'!$A:$A,0)),)</f>
        <v>6</v>
      </c>
      <c r="O20" s="2">
        <f>IFERROR(HLOOKUP("level",'VI3'!$B:$B,MATCH(LOWER(SUBSTITUTE(HLOOKUP("vehicle",[1]pl!$C:$C,pos!O20),"-","_")),'VI3'!$A:$A,0)),)</f>
        <v>6</v>
      </c>
      <c r="Q20" s="2">
        <f>IFERROR(HLOOKUP("level",'VI3'!$B:$B,MATCH(LOWER(SUBSTITUTE(HLOOKUP("vehicle",[1]pl!$C:$C,pos!Q20),"-","_")),'VI3'!$A:$A,0)),)</f>
        <v>6</v>
      </c>
      <c r="R20" s="2">
        <f>IFERROR(HLOOKUP("level",'VI3'!$B:$B,MATCH(LOWER(SUBSTITUTE(HLOOKUP("vehicle",[1]pl!$C:$C,pos!R20),"-","_")),'VI3'!$A:$A,0)),)</f>
        <v>5</v>
      </c>
      <c r="S20" s="2">
        <f>IFERROR(HLOOKUP("level",'VI3'!$B:$B,MATCH(LOWER(SUBSTITUTE(HLOOKUP("vehicle",[1]pl!$C:$C,pos!S20),"-","_")),'VI3'!$A:$A,0)),)</f>
        <v>6</v>
      </c>
      <c r="T20" s="2">
        <f>IFERROR(HLOOKUP("level",'VI3'!$B:$B,MATCH(LOWER(SUBSTITUTE(HLOOKUP("vehicle",[1]pl!$C:$C,pos!T20),"-","_")),'VI3'!$A:$A,0)),)</f>
        <v>5</v>
      </c>
      <c r="U20" s="2">
        <f>IFERROR(HLOOKUP("level",'VI3'!$B:$B,MATCH(LOWER(SUBSTITUTE(HLOOKUP("vehicle",[1]pl!$C:$C,pos!U20),"-","_")),'VI3'!$A:$A,0)),)</f>
        <v>6</v>
      </c>
      <c r="V20" s="2">
        <f>IFERROR(HLOOKUP("level",'VI3'!$B:$B,MATCH(LOWER(SUBSTITUTE(HLOOKUP("vehicle",[1]pl!$C:$C,pos!V20),"-","_")),'VI3'!$A:$A,0)),)</f>
        <v>5</v>
      </c>
      <c r="W20" s="2">
        <f>IFERROR(HLOOKUP("level",'VI3'!$B:$B,MATCH(LOWER(SUBSTITUTE(HLOOKUP("vehicle",[1]pl!$C:$C,pos!W20),"-","_")),'VI3'!$A:$A,0)),)</f>
        <v>6</v>
      </c>
      <c r="X20" s="2">
        <f>IFERROR(HLOOKUP("level",'VI3'!$B:$B,MATCH(LOWER(SUBSTITUTE(HLOOKUP("vehicle",[1]pl!$C:$C,pos!X20),"-","_")),'VI3'!$A:$A,0)),)</f>
        <v>4</v>
      </c>
      <c r="Y20" s="2">
        <f>IFERROR(HLOOKUP("level",'VI3'!$B:$B,MATCH(LOWER(SUBSTITUTE(HLOOKUP("vehicle",[1]pl!$C:$C,pos!Y20),"-","_")),'VI3'!$A:$A,0)),)</f>
        <v>6</v>
      </c>
      <c r="Z20" s="2">
        <f>IFERROR(HLOOKUP("level",'VI3'!$B:$B,MATCH(LOWER(SUBSTITUTE(HLOOKUP("vehicle",[1]pl!$C:$C,pos!Z20),"-","_")),'VI3'!$A:$A,0)),)</f>
        <v>6</v>
      </c>
      <c r="AA20" s="2">
        <f>IFERROR(HLOOKUP("level",'VI3'!$B:$B,MATCH(LOWER(SUBSTITUTE(HLOOKUP("vehicle",[1]pl!$C:$C,pos!AA20),"-","_")),'VI3'!$A:$A,0)),)</f>
        <v>5</v>
      </c>
      <c r="AB20" s="2">
        <f>IFERROR(HLOOKUP("level",'VI3'!$B:$B,MATCH(LOWER(SUBSTITUTE(HLOOKUP("vehicle",[1]pl!$C:$C,pos!AB20),"-","_")),'VI3'!$A:$A,0)),)</f>
        <v>5</v>
      </c>
      <c r="AC20" s="2">
        <f>IFERROR(HLOOKUP("level",'VI3'!$B:$B,MATCH(LOWER(SUBSTITUTE(HLOOKUP("vehicle",[1]pl!$C:$C,pos!AC20),"-","_")),'VI3'!$A:$A,0)),)</f>
        <v>6</v>
      </c>
      <c r="AD20" s="2">
        <f>IFERROR(HLOOKUP("level",'VI3'!$B:$B,MATCH(LOWER(SUBSTITUTE(HLOOKUP("vehicle",[1]pl!$C:$C,pos!AD20),"-","_")),'VI3'!$A:$A,0)),)</f>
        <v>3</v>
      </c>
      <c r="AE20" s="2">
        <f>IFERROR(HLOOKUP("level",'VI3'!$B:$B,MATCH(LOWER(SUBSTITUTE(HLOOKUP("vehicle",[1]pl!$C:$C,pos!AE20),"-","_")),'VI3'!$A:$A,0)),)</f>
        <v>6</v>
      </c>
    </row>
    <row r="21" spans="1:31" s="2" customFormat="1" x14ac:dyDescent="0.25">
      <c r="A21" s="2">
        <f>IFERROR(HLOOKUP("level",'VI3'!$B:$B,MATCH(LOWER(SUBSTITUTE(HLOOKUP("vehicle",[1]pl!$C:$C,pos!A21),"-","_")),'VI3'!$A:$A,0)),)</f>
        <v>8</v>
      </c>
      <c r="B21" s="2">
        <f>IFERROR(HLOOKUP("level",'VI3'!$B:$B,MATCH(LOWER(SUBSTITUTE(HLOOKUP("vehicle",[1]pl!$C:$C,pos!B21),"-","_")),'VI3'!$A:$A,0)),)</f>
        <v>8</v>
      </c>
      <c r="C21" s="2">
        <f>IFERROR(HLOOKUP("level",'VI3'!$B:$B,MATCH(LOWER(SUBSTITUTE(HLOOKUP("vehicle",[1]pl!$C:$C,pos!C21),"-","_")),'VI3'!$A:$A,0)),)</f>
        <v>8</v>
      </c>
      <c r="D21" s="2">
        <f>IFERROR(HLOOKUP("level",'VI3'!$B:$B,MATCH(LOWER(SUBSTITUTE(HLOOKUP("vehicle",[1]pl!$C:$C,pos!D21),"-","_")),'VI3'!$A:$A,0)),)</f>
        <v>4</v>
      </c>
      <c r="E21" s="2">
        <f>IFERROR(HLOOKUP("level",'VI3'!$B:$B,MATCH(LOWER(SUBSTITUTE(HLOOKUP("vehicle",[1]pl!$C:$C,pos!E21),"-","_")),'VI3'!$A:$A,0)),)</f>
        <v>8</v>
      </c>
      <c r="F21" s="2">
        <f>IFERROR(HLOOKUP("level",'VI3'!$B:$B,MATCH(LOWER(SUBSTITUTE(HLOOKUP("vehicle",[1]pl!$C:$C,pos!F21),"-","_")),'VI3'!$A:$A,0)),)</f>
        <v>7</v>
      </c>
      <c r="G21" s="2">
        <f>IFERROR(HLOOKUP("level",'VI3'!$B:$B,MATCH(LOWER(SUBSTITUTE(HLOOKUP("vehicle",[1]pl!$C:$C,pos!G21),"-","_")),'VI3'!$A:$A,0)),)</f>
        <v>8</v>
      </c>
      <c r="H21" s="2">
        <f>IFERROR(HLOOKUP("level",'VI3'!$B:$B,MATCH(LOWER(SUBSTITUTE(HLOOKUP("vehicle",[1]pl!$C:$C,pos!H21),"-","_")),'VI3'!$A:$A,0)),)</f>
        <v>7</v>
      </c>
      <c r="I21" s="2">
        <f>IFERROR(HLOOKUP("level",'VI3'!$B:$B,MATCH(LOWER(SUBSTITUTE(HLOOKUP("vehicle",[1]pl!$C:$C,pos!I21),"-","_")),'VI3'!$A:$A,0)),)</f>
        <v>7</v>
      </c>
      <c r="J21" s="2">
        <f>IFERROR(HLOOKUP("level",'VI3'!$B:$B,MATCH(LOWER(SUBSTITUTE(HLOOKUP("vehicle",[1]pl!$C:$C,pos!J21),"-","_")),'VI3'!$A:$A,0)),)</f>
        <v>8</v>
      </c>
      <c r="K21" s="2">
        <f>IFERROR(HLOOKUP("level",'VI3'!$B:$B,MATCH(LOWER(SUBSTITUTE(HLOOKUP("vehicle",[1]pl!$C:$C,pos!K21),"-","_")),'VI3'!$A:$A,0)),)</f>
        <v>5</v>
      </c>
      <c r="L21" s="2">
        <f>IFERROR(HLOOKUP("level",'VI3'!$B:$B,MATCH(LOWER(SUBSTITUTE(HLOOKUP("vehicle",[1]pl!$C:$C,pos!L21),"-","_")),'VI3'!$A:$A,0)),)</f>
        <v>8</v>
      </c>
      <c r="M21" s="2">
        <f>IFERROR(HLOOKUP("level",'VI3'!$B:$B,MATCH(LOWER(SUBSTITUTE(HLOOKUP("vehicle",[1]pl!$C:$C,pos!M21),"-","_")),'VI3'!$A:$A,0)),)</f>
        <v>7</v>
      </c>
      <c r="N21" s="2">
        <f>IFERROR(HLOOKUP("level",'VI3'!$B:$B,MATCH(LOWER(SUBSTITUTE(HLOOKUP("vehicle",[1]pl!$C:$C,pos!N21),"-","_")),'VI3'!$A:$A,0)),)</f>
        <v>7</v>
      </c>
      <c r="O21" s="2">
        <f>IFERROR(HLOOKUP("level",'VI3'!$B:$B,MATCH(LOWER(SUBSTITUTE(HLOOKUP("vehicle",[1]pl!$C:$C,pos!O21),"-","_")),'VI3'!$A:$A,0)),)</f>
        <v>5</v>
      </c>
      <c r="Q21" s="2">
        <f>IFERROR(HLOOKUP("level",'VI3'!$B:$B,MATCH(LOWER(SUBSTITUTE(HLOOKUP("vehicle",[1]pl!$C:$C,pos!Q21),"-","_")),'VI3'!$A:$A,0)),)</f>
        <v>8</v>
      </c>
      <c r="R21" s="2">
        <f>IFERROR(HLOOKUP("level",'VI3'!$B:$B,MATCH(LOWER(SUBSTITUTE(HLOOKUP("vehicle",[1]pl!$C:$C,pos!R21),"-","_")),'VI3'!$A:$A,0)),)</f>
        <v>7</v>
      </c>
      <c r="S21" s="2">
        <f>IFERROR(HLOOKUP("level",'VI3'!$B:$B,MATCH(LOWER(SUBSTITUTE(HLOOKUP("vehicle",[1]pl!$C:$C,pos!S21),"-","_")),'VI3'!$A:$A,0)),)</f>
        <v>5</v>
      </c>
      <c r="T21" s="2">
        <f>IFERROR(HLOOKUP("level",'VI3'!$B:$B,MATCH(LOWER(SUBSTITUTE(HLOOKUP("vehicle",[1]pl!$C:$C,pos!T21),"-","_")),'VI3'!$A:$A,0)),)</f>
        <v>8</v>
      </c>
      <c r="U21" s="2">
        <f>IFERROR(HLOOKUP("level",'VI3'!$B:$B,MATCH(LOWER(SUBSTITUTE(HLOOKUP("vehicle",[1]pl!$C:$C,pos!U21),"-","_")),'VI3'!$A:$A,0)),)</f>
        <v>8</v>
      </c>
      <c r="V21" s="2">
        <f>IFERROR(HLOOKUP("level",'VI3'!$B:$B,MATCH(LOWER(SUBSTITUTE(HLOOKUP("vehicle",[1]pl!$C:$C,pos!V21),"-","_")),'VI3'!$A:$A,0)),)</f>
        <v>5</v>
      </c>
      <c r="W21" s="2">
        <f>IFERROR(HLOOKUP("level",'VI3'!$B:$B,MATCH(LOWER(SUBSTITUTE(HLOOKUP("vehicle",[1]pl!$C:$C,pos!W21),"-","_")),'VI3'!$A:$A,0)),)</f>
        <v>8</v>
      </c>
      <c r="X21" s="2">
        <f>IFERROR(HLOOKUP("level",'VI3'!$B:$B,MATCH(LOWER(SUBSTITUTE(HLOOKUP("vehicle",[1]pl!$C:$C,pos!X21),"-","_")),'VI3'!$A:$A,0)),)</f>
        <v>4</v>
      </c>
      <c r="Y21" s="2">
        <f>IFERROR(HLOOKUP("level",'VI3'!$B:$B,MATCH(LOWER(SUBSTITUTE(HLOOKUP("vehicle",[1]pl!$C:$C,pos!Y21),"-","_")),'VI3'!$A:$A,0)),)</f>
        <v>8</v>
      </c>
      <c r="Z21" s="2">
        <f>IFERROR(HLOOKUP("level",'VI3'!$B:$B,MATCH(LOWER(SUBSTITUTE(HLOOKUP("vehicle",[1]pl!$C:$C,pos!Z21),"-","_")),'VI3'!$A:$A,0)),)</f>
        <v>7</v>
      </c>
      <c r="AA21" s="2">
        <f>IFERROR(HLOOKUP("level",'VI3'!$B:$B,MATCH(LOWER(SUBSTITUTE(HLOOKUP("vehicle",[1]pl!$C:$C,pos!AA21),"-","_")),'VI3'!$A:$A,0)),)</f>
        <v>8</v>
      </c>
      <c r="AB21" s="2">
        <f>IFERROR(HLOOKUP("level",'VI3'!$B:$B,MATCH(LOWER(SUBSTITUTE(HLOOKUP("vehicle",[1]pl!$C:$C,pos!AB21),"-","_")),'VI3'!$A:$A,0)),)</f>
        <v>7</v>
      </c>
      <c r="AC21" s="2">
        <f>IFERROR(HLOOKUP("level",'VI3'!$B:$B,MATCH(LOWER(SUBSTITUTE(HLOOKUP("vehicle",[1]pl!$C:$C,pos!AC21),"-","_")),'VI3'!$A:$A,0)),)</f>
        <v>5</v>
      </c>
      <c r="AD21" s="2">
        <f>IFERROR(HLOOKUP("level",'VI3'!$B:$B,MATCH(LOWER(SUBSTITUTE(HLOOKUP("vehicle",[1]pl!$C:$C,pos!AD21),"-","_")),'VI3'!$A:$A,0)),)</f>
        <v>8</v>
      </c>
      <c r="AE21" s="2">
        <f>IFERROR(HLOOKUP("level",'VI3'!$B:$B,MATCH(LOWER(SUBSTITUTE(HLOOKUP("vehicle",[1]pl!$C:$C,pos!AE21),"-","_")),'VI3'!$A:$A,0)),)</f>
        <v>7</v>
      </c>
    </row>
    <row r="22" spans="1:31" s="2" customFormat="1" x14ac:dyDescent="0.25">
      <c r="A22" s="2">
        <f>IFERROR(HLOOKUP("level",'VI3'!$B:$B,MATCH(LOWER(SUBSTITUTE(HLOOKUP("vehicle",[1]pl!$C:$C,pos!A22),"-","_")),'VI3'!$A:$A,0)),)</f>
        <v>7</v>
      </c>
      <c r="B22" s="2">
        <f>IFERROR(HLOOKUP("level",'VI3'!$B:$B,MATCH(LOWER(SUBSTITUTE(HLOOKUP("vehicle",[1]pl!$C:$C,pos!B22),"-","_")),'VI3'!$A:$A,0)),)</f>
        <v>7</v>
      </c>
      <c r="C22" s="2">
        <f>IFERROR(HLOOKUP("level",'VI3'!$B:$B,MATCH(LOWER(SUBSTITUTE(HLOOKUP("vehicle",[1]pl!$C:$C,pos!C22),"-","_")),'VI3'!$A:$A,0)),)</f>
        <v>6</v>
      </c>
      <c r="D22" s="2">
        <f>IFERROR(HLOOKUP("level",'VI3'!$B:$B,MATCH(LOWER(SUBSTITUTE(HLOOKUP("vehicle",[1]pl!$C:$C,pos!D22),"-","_")),'VI3'!$A:$A,0)),)</f>
        <v>5</v>
      </c>
      <c r="E22" s="2">
        <f>IFERROR(HLOOKUP("level",'VI3'!$B:$B,MATCH(LOWER(SUBSTITUTE(HLOOKUP("vehicle",[1]pl!$C:$C,pos!E22),"-","_")),'VI3'!$A:$A,0)),)</f>
        <v>4</v>
      </c>
      <c r="F22" s="2">
        <f>IFERROR(HLOOKUP("level",'VI3'!$B:$B,MATCH(LOWER(SUBSTITUTE(HLOOKUP("vehicle",[1]pl!$C:$C,pos!F22),"-","_")),'VI3'!$A:$A,0)),)</f>
        <v>7</v>
      </c>
      <c r="G22" s="2">
        <f>IFERROR(HLOOKUP("level",'VI3'!$B:$B,MATCH(LOWER(SUBSTITUTE(HLOOKUP("vehicle",[1]pl!$C:$C,pos!G22),"-","_")),'VI3'!$A:$A,0)),)</f>
        <v>7</v>
      </c>
      <c r="H22" s="2">
        <f>IFERROR(HLOOKUP("level",'VI3'!$B:$B,MATCH(LOWER(SUBSTITUTE(HLOOKUP("vehicle",[1]pl!$C:$C,pos!H22),"-","_")),'VI3'!$A:$A,0)),)</f>
        <v>7</v>
      </c>
      <c r="I22" s="2">
        <f>IFERROR(HLOOKUP("level",'VI3'!$B:$B,MATCH(LOWER(SUBSTITUTE(HLOOKUP("vehicle",[1]pl!$C:$C,pos!I22),"-","_")),'VI3'!$A:$A,0)),)</f>
        <v>6</v>
      </c>
      <c r="J22" s="2">
        <f>IFERROR(HLOOKUP("level",'VI3'!$B:$B,MATCH(LOWER(SUBSTITUTE(HLOOKUP("vehicle",[1]pl!$C:$C,pos!J22),"-","_")),'VI3'!$A:$A,0)),)</f>
        <v>7</v>
      </c>
      <c r="K22" s="2">
        <f>IFERROR(HLOOKUP("level",'VI3'!$B:$B,MATCH(LOWER(SUBSTITUTE(HLOOKUP("vehicle",[1]pl!$C:$C,pos!K22),"-","_")),'VI3'!$A:$A,0)),)</f>
        <v>7</v>
      </c>
      <c r="L22" s="2">
        <f>IFERROR(HLOOKUP("level",'VI3'!$B:$B,MATCH(LOWER(SUBSTITUTE(HLOOKUP("vehicle",[1]pl!$C:$C,pos!L22),"-","_")),'VI3'!$A:$A,0)),)</f>
        <v>6</v>
      </c>
      <c r="M22" s="2">
        <f>IFERROR(HLOOKUP("level",'VI3'!$B:$B,MATCH(LOWER(SUBSTITUTE(HLOOKUP("vehicle",[1]pl!$C:$C,pos!M22),"-","_")),'VI3'!$A:$A,0)),)</f>
        <v>6</v>
      </c>
      <c r="N22" s="2">
        <f>IFERROR(HLOOKUP("level",'VI3'!$B:$B,MATCH(LOWER(SUBSTITUTE(HLOOKUP("vehicle",[1]pl!$C:$C,pos!N22),"-","_")),'VI3'!$A:$A,0)),)</f>
        <v>6</v>
      </c>
      <c r="O22" s="2">
        <f>IFERROR(HLOOKUP("level",'VI3'!$B:$B,MATCH(LOWER(SUBSTITUTE(HLOOKUP("vehicle",[1]pl!$C:$C,pos!O22),"-","_")),'VI3'!$A:$A,0)),)</f>
        <v>7</v>
      </c>
      <c r="Q22" s="2">
        <f>IFERROR(HLOOKUP("level",'VI3'!$B:$B,MATCH(LOWER(SUBSTITUTE(HLOOKUP("vehicle",[1]pl!$C:$C,pos!Q22),"-","_")),'VI3'!$A:$A,0)),)</f>
        <v>7</v>
      </c>
      <c r="R22" s="2">
        <f>IFERROR(HLOOKUP("level",'VI3'!$B:$B,MATCH(LOWER(SUBSTITUTE(HLOOKUP("vehicle",[1]pl!$C:$C,pos!R22),"-","_")),'VI3'!$A:$A,0)),)</f>
        <v>7</v>
      </c>
      <c r="S22" s="2">
        <f>IFERROR(HLOOKUP("level",'VI3'!$B:$B,MATCH(LOWER(SUBSTITUTE(HLOOKUP("vehicle",[1]pl!$C:$C,pos!S22),"-","_")),'VI3'!$A:$A,0)),)</f>
        <v>7</v>
      </c>
      <c r="T22" s="2">
        <f>IFERROR(HLOOKUP("level",'VI3'!$B:$B,MATCH(LOWER(SUBSTITUTE(HLOOKUP("vehicle",[1]pl!$C:$C,pos!T22),"-","_")),'VI3'!$A:$A,0)),)</f>
        <v>7</v>
      </c>
      <c r="U22" s="2">
        <f>IFERROR(HLOOKUP("level",'VI3'!$B:$B,MATCH(LOWER(SUBSTITUTE(HLOOKUP("vehicle",[1]pl!$C:$C,pos!U22),"-","_")),'VI3'!$A:$A,0)),)</f>
        <v>7</v>
      </c>
      <c r="V22" s="2">
        <f>IFERROR(HLOOKUP("level",'VI3'!$B:$B,MATCH(LOWER(SUBSTITUTE(HLOOKUP("vehicle",[1]pl!$C:$C,pos!V22),"-","_")),'VI3'!$A:$A,0)),)</f>
        <v>6</v>
      </c>
      <c r="W22" s="2">
        <f>IFERROR(HLOOKUP("level",'VI3'!$B:$B,MATCH(LOWER(SUBSTITUTE(HLOOKUP("vehicle",[1]pl!$C:$C,pos!W22),"-","_")),'VI3'!$A:$A,0)),)</f>
        <v>5</v>
      </c>
      <c r="X22" s="2">
        <f>IFERROR(HLOOKUP("level",'VI3'!$B:$B,MATCH(LOWER(SUBSTITUTE(HLOOKUP("vehicle",[1]pl!$C:$C,pos!X22),"-","_")),'VI3'!$A:$A,0)),)</f>
        <v>6</v>
      </c>
      <c r="Y22" s="2">
        <f>IFERROR(HLOOKUP("level",'VI3'!$B:$B,MATCH(LOWER(SUBSTITUTE(HLOOKUP("vehicle",[1]pl!$C:$C,pos!Y22),"-","_")),'VI3'!$A:$A,0)),)</f>
        <v>4</v>
      </c>
      <c r="Z22" s="2">
        <f>IFERROR(HLOOKUP("level",'VI3'!$B:$B,MATCH(LOWER(SUBSTITUTE(HLOOKUP("vehicle",[1]pl!$C:$C,pos!Z22),"-","_")),'VI3'!$A:$A,0)),)</f>
        <v>7</v>
      </c>
      <c r="AA22" s="2">
        <f>IFERROR(HLOOKUP("level",'VI3'!$B:$B,MATCH(LOWER(SUBSTITUTE(HLOOKUP("vehicle",[1]pl!$C:$C,pos!AA22),"-","_")),'VI3'!$A:$A,0)),)</f>
        <v>6</v>
      </c>
      <c r="AB22" s="2">
        <f>IFERROR(HLOOKUP("level",'VI3'!$B:$B,MATCH(LOWER(SUBSTITUTE(HLOOKUP("vehicle",[1]pl!$C:$C,pos!AB22),"-","_")),'VI3'!$A:$A,0)),)</f>
        <v>6</v>
      </c>
      <c r="AC22" s="2">
        <f>IFERROR(HLOOKUP("level",'VI3'!$B:$B,MATCH(LOWER(SUBSTITUTE(HLOOKUP("vehicle",[1]pl!$C:$C,pos!AC22),"-","_")),'VI3'!$A:$A,0)),)</f>
        <v>7</v>
      </c>
      <c r="AD22" s="2">
        <f>IFERROR(HLOOKUP("level",'VI3'!$B:$B,MATCH(LOWER(SUBSTITUTE(HLOOKUP("vehicle",[1]pl!$C:$C,pos!AD22),"-","_")),'VI3'!$A:$A,0)),)</f>
        <v>6</v>
      </c>
      <c r="AE22" s="2">
        <f>IFERROR(HLOOKUP("level",'VI3'!$B:$B,MATCH(LOWER(SUBSTITUTE(HLOOKUP("vehicle",[1]pl!$C:$C,pos!AE22),"-","_")),'VI3'!$A:$A,0)),)</f>
        <v>4</v>
      </c>
    </row>
    <row r="23" spans="1:31" s="2" customFormat="1" x14ac:dyDescent="0.25">
      <c r="A23" s="2">
        <f>IFERROR(HLOOKUP("level",'VI3'!$B:$B,MATCH(LOWER(SUBSTITUTE(HLOOKUP("vehicle",[1]pl!$C:$C,pos!A23),"-","_")),'VI3'!$A:$A,0)),)</f>
        <v>6</v>
      </c>
      <c r="B23" s="2">
        <f>IFERROR(HLOOKUP("level",'VI3'!$B:$B,MATCH(LOWER(SUBSTITUTE(HLOOKUP("vehicle",[1]pl!$C:$C,pos!B23),"-","_")),'VI3'!$A:$A,0)),)</f>
        <v>5</v>
      </c>
      <c r="C23" s="2">
        <f>IFERROR(HLOOKUP("level",'VI3'!$B:$B,MATCH(LOWER(SUBSTITUTE(HLOOKUP("vehicle",[1]pl!$C:$C,pos!C23),"-","_")),'VI3'!$A:$A,0)),)</f>
        <v>6</v>
      </c>
      <c r="D23" s="2">
        <f>IFERROR(HLOOKUP("level",'VI3'!$B:$B,MATCH(LOWER(SUBSTITUTE(HLOOKUP("vehicle",[1]pl!$C:$C,pos!D23),"-","_")),'VI3'!$A:$A,0)),)</f>
        <v>4</v>
      </c>
      <c r="E23" s="2">
        <f>IFERROR(HLOOKUP("level",'VI3'!$B:$B,MATCH(LOWER(SUBSTITUTE(HLOOKUP("vehicle",[1]pl!$C:$C,pos!E23),"-","_")),'VI3'!$A:$A,0)),)</f>
        <v>4</v>
      </c>
      <c r="F23" s="2">
        <f>IFERROR(HLOOKUP("level",'VI3'!$B:$B,MATCH(LOWER(SUBSTITUTE(HLOOKUP("vehicle",[1]pl!$C:$C,pos!F23),"-","_")),'VI3'!$A:$A,0)),)</f>
        <v>6</v>
      </c>
      <c r="G23" s="2">
        <f>IFERROR(HLOOKUP("level",'VI3'!$B:$B,MATCH(LOWER(SUBSTITUTE(HLOOKUP("vehicle",[1]pl!$C:$C,pos!G23),"-","_")),'VI3'!$A:$A,0)),)</f>
        <v>5</v>
      </c>
      <c r="H23" s="2">
        <f>IFERROR(HLOOKUP("level",'VI3'!$B:$B,MATCH(LOWER(SUBSTITUTE(HLOOKUP("vehicle",[1]pl!$C:$C,pos!H23),"-","_")),'VI3'!$A:$A,0)),)</f>
        <v>3</v>
      </c>
      <c r="I23" s="2">
        <f>IFERROR(HLOOKUP("level",'VI3'!$B:$B,MATCH(LOWER(SUBSTITUTE(HLOOKUP("vehicle",[1]pl!$C:$C,pos!I23),"-","_")),'VI3'!$A:$A,0)),)</f>
        <v>6</v>
      </c>
      <c r="J23" s="2">
        <f>IFERROR(HLOOKUP("level",'VI3'!$B:$B,MATCH(LOWER(SUBSTITUTE(HLOOKUP("vehicle",[1]pl!$C:$C,pos!J23),"-","_")),'VI3'!$A:$A,0)),)</f>
        <v>5</v>
      </c>
      <c r="K23" s="2">
        <f>IFERROR(HLOOKUP("level",'VI3'!$B:$B,MATCH(LOWER(SUBSTITUTE(HLOOKUP("vehicle",[1]pl!$C:$C,pos!K23),"-","_")),'VI3'!$A:$A,0)),)</f>
        <v>6</v>
      </c>
      <c r="L23" s="2">
        <f>IFERROR(HLOOKUP("level",'VI3'!$B:$B,MATCH(LOWER(SUBSTITUTE(HLOOKUP("vehicle",[1]pl!$C:$C,pos!L23),"-","_")),'VI3'!$A:$A,0)),)</f>
        <v>6</v>
      </c>
      <c r="M23" s="2">
        <f>IFERROR(HLOOKUP("level",'VI3'!$B:$B,MATCH(LOWER(SUBSTITUTE(HLOOKUP("vehicle",[1]pl!$C:$C,pos!M23),"-","_")),'VI3'!$A:$A,0)),)</f>
        <v>6</v>
      </c>
      <c r="N23" s="2">
        <f>IFERROR(HLOOKUP("level",'VI3'!$B:$B,MATCH(LOWER(SUBSTITUTE(HLOOKUP("vehicle",[1]pl!$C:$C,pos!N23),"-","_")),'VI3'!$A:$A,0)),)</f>
        <v>6</v>
      </c>
      <c r="O23" s="2">
        <f>IFERROR(HLOOKUP("level",'VI3'!$B:$B,MATCH(LOWER(SUBSTITUTE(HLOOKUP("vehicle",[1]pl!$C:$C,pos!O23),"-","_")),'VI3'!$A:$A,0)),)</f>
        <v>6</v>
      </c>
      <c r="Q23" s="2">
        <f>IFERROR(HLOOKUP("level",'VI3'!$B:$B,MATCH(LOWER(SUBSTITUTE(HLOOKUP("vehicle",[1]pl!$C:$C,pos!Q23),"-","_")),'VI3'!$A:$A,0)),)</f>
        <v>4</v>
      </c>
      <c r="R23" s="2">
        <f>IFERROR(HLOOKUP("level",'VI3'!$B:$B,MATCH(LOWER(SUBSTITUTE(HLOOKUP("vehicle",[1]pl!$C:$C,pos!R23),"-","_")),'VI3'!$A:$A,0)),)</f>
        <v>6</v>
      </c>
      <c r="S23" s="2">
        <f>IFERROR(HLOOKUP("level",'VI3'!$B:$B,MATCH(LOWER(SUBSTITUTE(HLOOKUP("vehicle",[1]pl!$C:$C,pos!S23),"-","_")),'VI3'!$A:$A,0)),)</f>
        <v>6</v>
      </c>
      <c r="T23" s="2">
        <f>IFERROR(HLOOKUP("level",'VI3'!$B:$B,MATCH(LOWER(SUBSTITUTE(HLOOKUP("vehicle",[1]pl!$C:$C,pos!T23),"-","_")),'VI3'!$A:$A,0)),)</f>
        <v>3</v>
      </c>
      <c r="U23" s="2">
        <f>IFERROR(HLOOKUP("level",'VI3'!$B:$B,MATCH(LOWER(SUBSTITUTE(HLOOKUP("vehicle",[1]pl!$C:$C,pos!U23),"-","_")),'VI3'!$A:$A,0)),)</f>
        <v>6</v>
      </c>
      <c r="V23" s="2">
        <f>IFERROR(HLOOKUP("level",'VI3'!$B:$B,MATCH(LOWER(SUBSTITUTE(HLOOKUP("vehicle",[1]pl!$C:$C,pos!V23),"-","_")),'VI3'!$A:$A,0)),)</f>
        <v>6</v>
      </c>
      <c r="W23" s="2">
        <f>IFERROR(HLOOKUP("level",'VI3'!$B:$B,MATCH(LOWER(SUBSTITUTE(HLOOKUP("vehicle",[1]pl!$C:$C,pos!W23),"-","_")),'VI3'!$A:$A,0)),)</f>
        <v>5</v>
      </c>
      <c r="X23" s="2">
        <f>IFERROR(HLOOKUP("level",'VI3'!$B:$B,MATCH(LOWER(SUBSTITUTE(HLOOKUP("vehicle",[1]pl!$C:$C,pos!X23),"-","_")),'VI3'!$A:$A,0)),)</f>
        <v>6</v>
      </c>
      <c r="Y23" s="2">
        <f>IFERROR(HLOOKUP("level",'VI3'!$B:$B,MATCH(LOWER(SUBSTITUTE(HLOOKUP("vehicle",[1]pl!$C:$C,pos!Y23),"-","_")),'VI3'!$A:$A,0)),)</f>
        <v>6</v>
      </c>
      <c r="Z23" s="2">
        <f>IFERROR(HLOOKUP("level",'VI3'!$B:$B,MATCH(LOWER(SUBSTITUTE(HLOOKUP("vehicle",[1]pl!$C:$C,pos!Z23),"-","_")),'VI3'!$A:$A,0)),)</f>
        <v>4</v>
      </c>
      <c r="AA23" s="2">
        <f>IFERROR(HLOOKUP("level",'VI3'!$B:$B,MATCH(LOWER(SUBSTITUTE(HLOOKUP("vehicle",[1]pl!$C:$C,pos!AA23),"-","_")),'VI3'!$A:$A,0)),)</f>
        <v>5</v>
      </c>
      <c r="AB23" s="2">
        <f>IFERROR(HLOOKUP("level",'VI3'!$B:$B,MATCH(LOWER(SUBSTITUTE(HLOOKUP("vehicle",[1]pl!$C:$C,pos!AB23),"-","_")),'VI3'!$A:$A,0)),)</f>
        <v>6</v>
      </c>
      <c r="AC23" s="2">
        <f>IFERROR(HLOOKUP("level",'VI3'!$B:$B,MATCH(LOWER(SUBSTITUTE(HLOOKUP("vehicle",[1]pl!$C:$C,pos!AC23),"-","_")),'VI3'!$A:$A,0)),)</f>
        <v>6</v>
      </c>
      <c r="AD23" s="2">
        <f>IFERROR(HLOOKUP("level",'VI3'!$B:$B,MATCH(LOWER(SUBSTITUTE(HLOOKUP("vehicle",[1]pl!$C:$C,pos!AD23),"-","_")),'VI3'!$A:$A,0)),)</f>
        <v>4</v>
      </c>
      <c r="AE23" s="2">
        <f>IFERROR(HLOOKUP("level",'VI3'!$B:$B,MATCH(LOWER(SUBSTITUTE(HLOOKUP("vehicle",[1]pl!$C:$C,pos!AE23),"-","_")),'VI3'!$A:$A,0)),)</f>
        <v>6</v>
      </c>
    </row>
    <row r="24" spans="1:31" s="2" customFormat="1" x14ac:dyDescent="0.25">
      <c r="A24" s="2">
        <f>IFERROR(HLOOKUP("level",'VI3'!$B:$B,MATCH(LOWER(SUBSTITUTE(HLOOKUP("vehicle",[1]pl!$C:$C,pos!A24),"-","_")),'VI3'!$A:$A,0)),)</f>
        <v>8</v>
      </c>
      <c r="B24" s="2">
        <f>IFERROR(HLOOKUP("level",'VI3'!$B:$B,MATCH(LOWER(SUBSTITUTE(HLOOKUP("vehicle",[1]pl!$C:$C,pos!B24),"-","_")),'VI3'!$A:$A,0)),)</f>
        <v>8</v>
      </c>
      <c r="C24" s="2">
        <f>IFERROR(HLOOKUP("level",'VI3'!$B:$B,MATCH(LOWER(SUBSTITUTE(HLOOKUP("vehicle",[1]pl!$C:$C,pos!C24),"-","_")),'VI3'!$A:$A,0)),)</f>
        <v>8</v>
      </c>
      <c r="D24" s="2">
        <f>IFERROR(HLOOKUP("level",'VI3'!$B:$B,MATCH(LOWER(SUBSTITUTE(HLOOKUP("vehicle",[1]pl!$C:$C,pos!D24),"-","_")),'VI3'!$A:$A,0)),)</f>
        <v>8</v>
      </c>
      <c r="E24" s="2">
        <f>IFERROR(HLOOKUP("level",'VI3'!$B:$B,MATCH(LOWER(SUBSTITUTE(HLOOKUP("vehicle",[1]pl!$C:$C,pos!E24),"-","_")),'VI3'!$A:$A,0)),)</f>
        <v>8</v>
      </c>
      <c r="F24" s="2">
        <f>IFERROR(HLOOKUP("level",'VI3'!$B:$B,MATCH(LOWER(SUBSTITUTE(HLOOKUP("vehicle",[1]pl!$C:$C,pos!F24),"-","_")),'VI3'!$A:$A,0)),)</f>
        <v>8</v>
      </c>
      <c r="G24" s="2">
        <f>IFERROR(HLOOKUP("level",'VI3'!$B:$B,MATCH(LOWER(SUBSTITUTE(HLOOKUP("vehicle",[1]pl!$C:$C,pos!G24),"-","_")),'VI3'!$A:$A,0)),)</f>
        <v>5</v>
      </c>
      <c r="H24" s="2">
        <f>IFERROR(HLOOKUP("level",'VI3'!$B:$B,MATCH(LOWER(SUBSTITUTE(HLOOKUP("vehicle",[1]pl!$C:$C,pos!H24),"-","_")),'VI3'!$A:$A,0)),)</f>
        <v>8</v>
      </c>
      <c r="I24" s="2">
        <f>IFERROR(HLOOKUP("level",'VI3'!$B:$B,MATCH(LOWER(SUBSTITUTE(HLOOKUP("vehicle",[1]pl!$C:$C,pos!I24),"-","_")),'VI3'!$A:$A,0)),)</f>
        <v>4</v>
      </c>
      <c r="J24" s="2">
        <f>IFERROR(HLOOKUP("level",'VI3'!$B:$B,MATCH(LOWER(SUBSTITUTE(HLOOKUP("vehicle",[1]pl!$C:$C,pos!J24),"-","_")),'VI3'!$A:$A,0)),)</f>
        <v>8</v>
      </c>
      <c r="K24" s="2">
        <f>IFERROR(HLOOKUP("level",'VI3'!$B:$B,MATCH(LOWER(SUBSTITUTE(HLOOKUP("vehicle",[1]pl!$C:$C,pos!K24),"-","_")),'VI3'!$A:$A,0)),)</f>
        <v>8</v>
      </c>
      <c r="L24" s="2">
        <f>IFERROR(HLOOKUP("level",'VI3'!$B:$B,MATCH(LOWER(SUBSTITUTE(HLOOKUP("vehicle",[1]pl!$C:$C,pos!L24),"-","_")),'VI3'!$A:$A,0)),)</f>
        <v>7</v>
      </c>
      <c r="M24" s="2">
        <f>IFERROR(HLOOKUP("level",'VI3'!$B:$B,MATCH(LOWER(SUBSTITUTE(HLOOKUP("vehicle",[1]pl!$C:$C,pos!M24),"-","_")),'VI3'!$A:$A,0)),)</f>
        <v>5</v>
      </c>
      <c r="N24" s="2">
        <f>IFERROR(HLOOKUP("level",'VI3'!$B:$B,MATCH(LOWER(SUBSTITUTE(HLOOKUP("vehicle",[1]pl!$C:$C,pos!N24),"-","_")),'VI3'!$A:$A,0)),)</f>
        <v>8</v>
      </c>
      <c r="O24" s="2">
        <f>IFERROR(HLOOKUP("level",'VI3'!$B:$B,MATCH(LOWER(SUBSTITUTE(HLOOKUP("vehicle",[1]pl!$C:$C,pos!O24),"-","_")),'VI3'!$A:$A,0)),)</f>
        <v>8</v>
      </c>
      <c r="Q24" s="2">
        <f>IFERROR(HLOOKUP("level",'VI3'!$B:$B,MATCH(LOWER(SUBSTITUTE(HLOOKUP("vehicle",[1]pl!$C:$C,pos!Q24),"-","_")),'VI3'!$A:$A,0)),)</f>
        <v>5</v>
      </c>
      <c r="R24" s="2">
        <f>IFERROR(HLOOKUP("level",'VI3'!$B:$B,MATCH(LOWER(SUBSTITUTE(HLOOKUP("vehicle",[1]pl!$C:$C,pos!R24),"-","_")),'VI3'!$A:$A,0)),)</f>
        <v>8</v>
      </c>
      <c r="S24" s="2">
        <f>IFERROR(HLOOKUP("level",'VI3'!$B:$B,MATCH(LOWER(SUBSTITUTE(HLOOKUP("vehicle",[1]pl!$C:$C,pos!S24),"-","_")),'VI3'!$A:$A,0)),)</f>
        <v>8</v>
      </c>
      <c r="T24" s="2">
        <f>IFERROR(HLOOKUP("level",'VI3'!$B:$B,MATCH(LOWER(SUBSTITUTE(HLOOKUP("vehicle",[1]pl!$C:$C,pos!T24),"-","_")),'VI3'!$A:$A,0)),)</f>
        <v>8</v>
      </c>
      <c r="U24" s="2">
        <f>IFERROR(HLOOKUP("level",'VI3'!$B:$B,MATCH(LOWER(SUBSTITUTE(HLOOKUP("vehicle",[1]pl!$C:$C,pos!U24),"-","_")),'VI3'!$A:$A,0)),)</f>
        <v>8</v>
      </c>
      <c r="V24" s="2">
        <f>IFERROR(HLOOKUP("level",'VI3'!$B:$B,MATCH(LOWER(SUBSTITUTE(HLOOKUP("vehicle",[1]pl!$C:$C,pos!V24),"-","_")),'VI3'!$A:$A,0)),)</f>
        <v>4</v>
      </c>
      <c r="W24" s="2">
        <f>IFERROR(HLOOKUP("level",'VI3'!$B:$B,MATCH(LOWER(SUBSTITUTE(HLOOKUP("vehicle",[1]pl!$C:$C,pos!W24),"-","_")),'VI3'!$A:$A,0)),)</f>
        <v>8</v>
      </c>
      <c r="X24" s="2">
        <f>IFERROR(HLOOKUP("level",'VI3'!$B:$B,MATCH(LOWER(SUBSTITUTE(HLOOKUP("vehicle",[1]pl!$C:$C,pos!X24),"-","_")),'VI3'!$A:$A,0)),)</f>
        <v>8</v>
      </c>
      <c r="Y24" s="2">
        <f>IFERROR(HLOOKUP("level",'VI3'!$B:$B,MATCH(LOWER(SUBSTITUTE(HLOOKUP("vehicle",[1]pl!$C:$C,pos!Y24),"-","_")),'VI3'!$A:$A,0)),)</f>
        <v>8</v>
      </c>
      <c r="Z24" s="2">
        <f>IFERROR(HLOOKUP("level",'VI3'!$B:$B,MATCH(LOWER(SUBSTITUTE(HLOOKUP("vehicle",[1]pl!$C:$C,pos!Z24),"-","_")),'VI3'!$A:$A,0)),)</f>
        <v>8</v>
      </c>
      <c r="AA24" s="2">
        <f>IFERROR(HLOOKUP("level",'VI3'!$B:$B,MATCH(LOWER(SUBSTITUTE(HLOOKUP("vehicle",[1]pl!$C:$C,pos!AA24),"-","_")),'VI3'!$A:$A,0)),)</f>
        <v>8</v>
      </c>
      <c r="AB24" s="2">
        <f>IFERROR(HLOOKUP("level",'VI3'!$B:$B,MATCH(LOWER(SUBSTITUTE(HLOOKUP("vehicle",[1]pl!$C:$C,pos!AB24),"-","_")),'VI3'!$A:$A,0)),)</f>
        <v>5</v>
      </c>
      <c r="AC24" s="2">
        <f>IFERROR(HLOOKUP("level",'VI3'!$B:$B,MATCH(LOWER(SUBSTITUTE(HLOOKUP("vehicle",[1]pl!$C:$C,pos!AC24),"-","_")),'VI3'!$A:$A,0)),)</f>
        <v>8</v>
      </c>
      <c r="AD24" s="2">
        <f>IFERROR(HLOOKUP("level",'VI3'!$B:$B,MATCH(LOWER(SUBSTITUTE(HLOOKUP("vehicle",[1]pl!$C:$C,pos!AD24),"-","_")),'VI3'!$A:$A,0)),)</f>
        <v>8</v>
      </c>
      <c r="AE24" s="2">
        <f>IFERROR(HLOOKUP("level",'VI3'!$B:$B,MATCH(LOWER(SUBSTITUTE(HLOOKUP("vehicle",[1]pl!$C:$C,pos!AE24),"-","_")),'VI3'!$A:$A,0)),)</f>
        <v>7</v>
      </c>
    </row>
    <row r="25" spans="1:31" s="2" customFormat="1" x14ac:dyDescent="0.25">
      <c r="A25" s="2">
        <f>IFERROR(HLOOKUP("level",'VI3'!$B:$B,MATCH(LOWER(SUBSTITUTE(HLOOKUP("vehicle",[1]pl!$C:$C,pos!A25),"-","_")),'VI3'!$A:$A,0)),)</f>
        <v>5</v>
      </c>
      <c r="B25" s="2">
        <f>IFERROR(HLOOKUP("level",'VI3'!$B:$B,MATCH(LOWER(SUBSTITUTE(HLOOKUP("vehicle",[1]pl!$C:$C,pos!B25),"-","_")),'VI3'!$A:$A,0)),)</f>
        <v>5</v>
      </c>
      <c r="C25" s="2">
        <f>IFERROR(HLOOKUP("level",'VI3'!$B:$B,MATCH(LOWER(SUBSTITUTE(HLOOKUP("vehicle",[1]pl!$C:$C,pos!C25),"-","_")),'VI3'!$A:$A,0)),)</f>
        <v>5</v>
      </c>
      <c r="D25" s="2">
        <f>IFERROR(HLOOKUP("level",'VI3'!$B:$B,MATCH(LOWER(SUBSTITUTE(HLOOKUP("vehicle",[1]pl!$C:$C,pos!D25),"-","_")),'VI3'!$A:$A,0)),)</f>
        <v>5</v>
      </c>
      <c r="E25" s="2">
        <f>IFERROR(HLOOKUP("level",'VI3'!$B:$B,MATCH(LOWER(SUBSTITUTE(HLOOKUP("vehicle",[1]pl!$C:$C,pos!E25),"-","_")),'VI3'!$A:$A,0)),)</f>
        <v>4</v>
      </c>
      <c r="F25" s="2">
        <f>IFERROR(HLOOKUP("level",'VI3'!$B:$B,MATCH(LOWER(SUBSTITUTE(HLOOKUP("vehicle",[1]pl!$C:$C,pos!F25),"-","_")),'VI3'!$A:$A,0)),)</f>
        <v>5</v>
      </c>
      <c r="G25" s="2">
        <f>IFERROR(HLOOKUP("level",'VI3'!$B:$B,MATCH(LOWER(SUBSTITUTE(HLOOKUP("vehicle",[1]pl!$C:$C,pos!G25),"-","_")),'VI3'!$A:$A,0)),)</f>
        <v>3</v>
      </c>
      <c r="H25" s="2">
        <f>IFERROR(HLOOKUP("level",'VI3'!$B:$B,MATCH(LOWER(SUBSTITUTE(HLOOKUP("vehicle",[1]pl!$C:$C,pos!H25),"-","_")),'VI3'!$A:$A,0)),)</f>
        <v>5</v>
      </c>
      <c r="I25" s="2">
        <f>IFERROR(HLOOKUP("level",'VI3'!$B:$B,MATCH(LOWER(SUBSTITUTE(HLOOKUP("vehicle",[1]pl!$C:$C,pos!I25),"-","_")),'VI3'!$A:$A,0)),)</f>
        <v>5</v>
      </c>
      <c r="J25" s="2">
        <f>IFERROR(HLOOKUP("level",'VI3'!$B:$B,MATCH(LOWER(SUBSTITUTE(HLOOKUP("vehicle",[1]pl!$C:$C,pos!J25),"-","_")),'VI3'!$A:$A,0)),)</f>
        <v>5</v>
      </c>
      <c r="K25" s="2">
        <f>IFERROR(HLOOKUP("level",'VI3'!$B:$B,MATCH(LOWER(SUBSTITUTE(HLOOKUP("vehicle",[1]pl!$C:$C,pos!K25),"-","_")),'VI3'!$A:$A,0)),)</f>
        <v>5</v>
      </c>
      <c r="L25" s="2">
        <f>IFERROR(HLOOKUP("level",'VI3'!$B:$B,MATCH(LOWER(SUBSTITUTE(HLOOKUP("vehicle",[1]pl!$C:$C,pos!L25),"-","_")),'VI3'!$A:$A,0)),)</f>
        <v>5</v>
      </c>
      <c r="M25" s="2">
        <f>IFERROR(HLOOKUP("level",'VI3'!$B:$B,MATCH(LOWER(SUBSTITUTE(HLOOKUP("vehicle",[1]pl!$C:$C,pos!M25),"-","_")),'VI3'!$A:$A,0)),)</f>
        <v>5</v>
      </c>
      <c r="N25" s="2">
        <f>IFERROR(HLOOKUP("level",'VI3'!$B:$B,MATCH(LOWER(SUBSTITUTE(HLOOKUP("vehicle",[1]pl!$C:$C,pos!N25),"-","_")),'VI3'!$A:$A,0)),)</f>
        <v>5</v>
      </c>
      <c r="O25" s="2">
        <f>IFERROR(HLOOKUP("level",'VI3'!$B:$B,MATCH(LOWER(SUBSTITUTE(HLOOKUP("vehicle",[1]pl!$C:$C,pos!O25),"-","_")),'VI3'!$A:$A,0)),)</f>
        <v>5</v>
      </c>
      <c r="Q25" s="2">
        <f>IFERROR(HLOOKUP("level",'VI3'!$B:$B,MATCH(LOWER(SUBSTITUTE(HLOOKUP("vehicle",[1]pl!$C:$C,pos!Q25),"-","_")),'VI3'!$A:$A,0)),)</f>
        <v>5</v>
      </c>
      <c r="R25" s="2">
        <f>IFERROR(HLOOKUP("level",'VI3'!$B:$B,MATCH(LOWER(SUBSTITUTE(HLOOKUP("vehicle",[1]pl!$C:$C,pos!R25),"-","_")),'VI3'!$A:$A,0)),)</f>
        <v>5</v>
      </c>
      <c r="S25" s="2">
        <f>IFERROR(HLOOKUP("level",'VI3'!$B:$B,MATCH(LOWER(SUBSTITUTE(HLOOKUP("vehicle",[1]pl!$C:$C,pos!S25),"-","_")),'VI3'!$A:$A,0)),)</f>
        <v>5</v>
      </c>
      <c r="T25" s="2">
        <f>IFERROR(HLOOKUP("level",'VI3'!$B:$B,MATCH(LOWER(SUBSTITUTE(HLOOKUP("vehicle",[1]pl!$C:$C,pos!T25),"-","_")),'VI3'!$A:$A,0)),)</f>
        <v>5</v>
      </c>
      <c r="U25" s="2">
        <f>IFERROR(HLOOKUP("level",'VI3'!$B:$B,MATCH(LOWER(SUBSTITUTE(HLOOKUP("vehicle",[1]pl!$C:$C,pos!U25),"-","_")),'VI3'!$A:$A,0)),)</f>
        <v>5</v>
      </c>
      <c r="V25" s="2">
        <f>IFERROR(HLOOKUP("level",'VI3'!$B:$B,MATCH(LOWER(SUBSTITUTE(HLOOKUP("vehicle",[1]pl!$C:$C,pos!V25),"-","_")),'VI3'!$A:$A,0)),)</f>
        <v>5</v>
      </c>
      <c r="W25" s="2">
        <f>IFERROR(HLOOKUP("level",'VI3'!$B:$B,MATCH(LOWER(SUBSTITUTE(HLOOKUP("vehicle",[1]pl!$C:$C,pos!W25),"-","_")),'VI3'!$A:$A,0)),)</f>
        <v>5</v>
      </c>
      <c r="X25" s="2">
        <f>IFERROR(HLOOKUP("level",'VI3'!$B:$B,MATCH(LOWER(SUBSTITUTE(HLOOKUP("vehicle",[1]pl!$C:$C,pos!X25),"-","_")),'VI3'!$A:$A,0)),)</f>
        <v>5</v>
      </c>
      <c r="Y25" s="2">
        <f>IFERROR(HLOOKUP("level",'VI3'!$B:$B,MATCH(LOWER(SUBSTITUTE(HLOOKUP("vehicle",[1]pl!$C:$C,pos!Y25),"-","_")),'VI3'!$A:$A,0)),)</f>
        <v>4</v>
      </c>
      <c r="Z25" s="2">
        <f>IFERROR(HLOOKUP("level",'VI3'!$B:$B,MATCH(LOWER(SUBSTITUTE(HLOOKUP("vehicle",[1]pl!$C:$C,pos!Z25),"-","_")),'VI3'!$A:$A,0)),)</f>
        <v>5</v>
      </c>
      <c r="AA25" s="2">
        <f>IFERROR(HLOOKUP("level",'VI3'!$B:$B,MATCH(LOWER(SUBSTITUTE(HLOOKUP("vehicle",[1]pl!$C:$C,pos!AA25),"-","_")),'VI3'!$A:$A,0)),)</f>
        <v>5</v>
      </c>
      <c r="AB25" s="2">
        <f>IFERROR(HLOOKUP("level",'VI3'!$B:$B,MATCH(LOWER(SUBSTITUTE(HLOOKUP("vehicle",[1]pl!$C:$C,pos!AB25),"-","_")),'VI3'!$A:$A,0)),)</f>
        <v>3</v>
      </c>
      <c r="AC25" s="2">
        <f>IFERROR(HLOOKUP("level",'VI3'!$B:$B,MATCH(LOWER(SUBSTITUTE(HLOOKUP("vehicle",[1]pl!$C:$C,pos!AC25),"-","_")),'VI3'!$A:$A,0)),)</f>
        <v>4</v>
      </c>
      <c r="AD25" s="2">
        <f>IFERROR(HLOOKUP("level",'VI3'!$B:$B,MATCH(LOWER(SUBSTITUTE(HLOOKUP("vehicle",[1]pl!$C:$C,pos!AD25),"-","_")),'VI3'!$A:$A,0)),)</f>
        <v>5</v>
      </c>
      <c r="AE25" s="2">
        <f>IFERROR(HLOOKUP("level",'VI3'!$B:$B,MATCH(LOWER(SUBSTITUTE(HLOOKUP("vehicle",[1]pl!$C:$C,pos!AE25),"-","_")),'VI3'!$A:$A,0)),)</f>
        <v>5</v>
      </c>
    </row>
    <row r="26" spans="1:31" s="2" customFormat="1" x14ac:dyDescent="0.25">
      <c r="A26" s="2">
        <f>IFERROR(HLOOKUP("level",'VI3'!$B:$B,MATCH(LOWER(SUBSTITUTE(HLOOKUP("vehicle",[1]pl!$C:$C,pos!A26),"-","_")),'VI3'!$A:$A,0)),)</f>
        <v>7</v>
      </c>
      <c r="B26" s="2">
        <f>IFERROR(HLOOKUP("level",'VI3'!$B:$B,MATCH(LOWER(SUBSTITUTE(HLOOKUP("vehicle",[1]pl!$C:$C,pos!B26),"-","_")),'VI3'!$A:$A,0)),)</f>
        <v>6</v>
      </c>
      <c r="C26" s="2">
        <f>IFERROR(HLOOKUP("level",'VI3'!$B:$B,MATCH(LOWER(SUBSTITUTE(HLOOKUP("vehicle",[1]pl!$C:$C,pos!C26),"-","_")),'VI3'!$A:$A,0)),)</f>
        <v>5</v>
      </c>
      <c r="D26" s="2">
        <f>IFERROR(HLOOKUP("level",'VI3'!$B:$B,MATCH(LOWER(SUBSTITUTE(HLOOKUP("vehicle",[1]pl!$C:$C,pos!D26),"-","_")),'VI3'!$A:$A,0)),)</f>
        <v>4</v>
      </c>
      <c r="E26" s="2">
        <f>IFERROR(HLOOKUP("level",'VI3'!$B:$B,MATCH(LOWER(SUBSTITUTE(HLOOKUP("vehicle",[1]pl!$C:$C,pos!E26),"-","_")),'VI3'!$A:$A,0)),)</f>
        <v>7</v>
      </c>
      <c r="F26" s="2">
        <f>IFERROR(HLOOKUP("level",'VI3'!$B:$B,MATCH(LOWER(SUBSTITUTE(HLOOKUP("vehicle",[1]pl!$C:$C,pos!F26),"-","_")),'VI3'!$A:$A,0)),)</f>
        <v>7</v>
      </c>
      <c r="G26" s="2">
        <f>IFERROR(HLOOKUP("level",'VI3'!$B:$B,MATCH(LOWER(SUBSTITUTE(HLOOKUP("vehicle",[1]pl!$C:$C,pos!G26),"-","_")),'VI3'!$A:$A,0)),)</f>
        <v>7</v>
      </c>
      <c r="H26" s="2">
        <f>IFERROR(HLOOKUP("level",'VI3'!$B:$B,MATCH(LOWER(SUBSTITUTE(HLOOKUP("vehicle",[1]pl!$C:$C,pos!H26),"-","_")),'VI3'!$A:$A,0)),)</f>
        <v>4</v>
      </c>
      <c r="I26" s="2">
        <f>IFERROR(HLOOKUP("level",'VI3'!$B:$B,MATCH(LOWER(SUBSTITUTE(HLOOKUP("vehicle",[1]pl!$C:$C,pos!I26),"-","_")),'VI3'!$A:$A,0)),)</f>
        <v>7</v>
      </c>
      <c r="J26" s="2">
        <f>IFERROR(HLOOKUP("level",'VI3'!$B:$B,MATCH(LOWER(SUBSTITUTE(HLOOKUP("vehicle",[1]pl!$C:$C,pos!J26),"-","_")),'VI3'!$A:$A,0)),)</f>
        <v>6</v>
      </c>
      <c r="K26" s="2">
        <f>IFERROR(HLOOKUP("level",'VI3'!$B:$B,MATCH(LOWER(SUBSTITUTE(HLOOKUP("vehicle",[1]pl!$C:$C,pos!K26),"-","_")),'VI3'!$A:$A,0)),)</f>
        <v>7</v>
      </c>
      <c r="L26" s="2">
        <f>IFERROR(HLOOKUP("level",'VI3'!$B:$B,MATCH(LOWER(SUBSTITUTE(HLOOKUP("vehicle",[1]pl!$C:$C,pos!L26),"-","_")),'VI3'!$A:$A,0)),)</f>
        <v>6</v>
      </c>
      <c r="M26" s="2">
        <f>IFERROR(HLOOKUP("level",'VI3'!$B:$B,MATCH(LOWER(SUBSTITUTE(HLOOKUP("vehicle",[1]pl!$C:$C,pos!M26),"-","_")),'VI3'!$A:$A,0)),)</f>
        <v>7</v>
      </c>
      <c r="N26" s="2">
        <f>IFERROR(HLOOKUP("level",'VI3'!$B:$B,MATCH(LOWER(SUBSTITUTE(HLOOKUP("vehicle",[1]pl!$C:$C,pos!N26),"-","_")),'VI3'!$A:$A,0)),)</f>
        <v>6</v>
      </c>
      <c r="O26" s="2">
        <f>IFERROR(HLOOKUP("level",'VI3'!$B:$B,MATCH(LOWER(SUBSTITUTE(HLOOKUP("vehicle",[1]pl!$C:$C,pos!O26),"-","_")),'VI3'!$A:$A,0)),)</f>
        <v>6</v>
      </c>
      <c r="Q26" s="2">
        <f>IFERROR(HLOOKUP("level",'VI3'!$B:$B,MATCH(LOWER(SUBSTITUTE(HLOOKUP("vehicle",[1]pl!$C:$C,pos!Q26),"-","_")),'VI3'!$A:$A,0)),)</f>
        <v>6</v>
      </c>
      <c r="R26" s="2">
        <f>IFERROR(HLOOKUP("level",'VI3'!$B:$B,MATCH(LOWER(SUBSTITUTE(HLOOKUP("vehicle",[1]pl!$C:$C,pos!R26),"-","_")),'VI3'!$A:$A,0)),)</f>
        <v>6</v>
      </c>
      <c r="S26" s="2">
        <f>IFERROR(HLOOKUP("level",'VI3'!$B:$B,MATCH(LOWER(SUBSTITUTE(HLOOKUP("vehicle",[1]pl!$C:$C,pos!S26),"-","_")),'VI3'!$A:$A,0)),)</f>
        <v>5</v>
      </c>
      <c r="T26" s="2">
        <f>IFERROR(HLOOKUP("level",'VI3'!$B:$B,MATCH(LOWER(SUBSTITUTE(HLOOKUP("vehicle",[1]pl!$C:$C,pos!T26),"-","_")),'VI3'!$A:$A,0)),)</f>
        <v>7</v>
      </c>
      <c r="U26" s="2">
        <f>IFERROR(HLOOKUP("level",'VI3'!$B:$B,MATCH(LOWER(SUBSTITUTE(HLOOKUP("vehicle",[1]pl!$C:$C,pos!U26),"-","_")),'VI3'!$A:$A,0)),)</f>
        <v>7</v>
      </c>
      <c r="V26" s="2">
        <f>IFERROR(HLOOKUP("level",'VI3'!$B:$B,MATCH(LOWER(SUBSTITUTE(HLOOKUP("vehicle",[1]pl!$C:$C,pos!V26),"-","_")),'VI3'!$A:$A,0)),)</f>
        <v>6</v>
      </c>
      <c r="W26" s="2">
        <f>IFERROR(HLOOKUP("level",'VI3'!$B:$B,MATCH(LOWER(SUBSTITUTE(HLOOKUP("vehicle",[1]pl!$C:$C,pos!W26),"-","_")),'VI3'!$A:$A,0)),)</f>
        <v>7</v>
      </c>
      <c r="X26" s="2">
        <f>IFERROR(HLOOKUP("level",'VI3'!$B:$B,MATCH(LOWER(SUBSTITUTE(HLOOKUP("vehicle",[1]pl!$C:$C,pos!X26),"-","_")),'VI3'!$A:$A,0)),)</f>
        <v>6</v>
      </c>
      <c r="Y26" s="2">
        <f>IFERROR(HLOOKUP("level",'VI3'!$B:$B,MATCH(LOWER(SUBSTITUTE(HLOOKUP("vehicle",[1]pl!$C:$C,pos!Y26),"-","_")),'VI3'!$A:$A,0)),)</f>
        <v>7</v>
      </c>
      <c r="Z26" s="2">
        <f>IFERROR(HLOOKUP("level",'VI3'!$B:$B,MATCH(LOWER(SUBSTITUTE(HLOOKUP("vehicle",[1]pl!$C:$C,pos!Z26),"-","_")),'VI3'!$A:$A,0)),)</f>
        <v>4</v>
      </c>
      <c r="AA26" s="2">
        <f>IFERROR(HLOOKUP("level",'VI3'!$B:$B,MATCH(LOWER(SUBSTITUTE(HLOOKUP("vehicle",[1]pl!$C:$C,pos!AA26),"-","_")),'VI3'!$A:$A,0)),)</f>
        <v>6</v>
      </c>
      <c r="AB26" s="2">
        <f>IFERROR(HLOOKUP("level",'VI3'!$B:$B,MATCH(LOWER(SUBSTITUTE(HLOOKUP("vehicle",[1]pl!$C:$C,pos!AB26),"-","_")),'VI3'!$A:$A,0)),)</f>
        <v>7</v>
      </c>
      <c r="AC26" s="2">
        <f>IFERROR(HLOOKUP("level",'VI3'!$B:$B,MATCH(LOWER(SUBSTITUTE(HLOOKUP("vehicle",[1]pl!$C:$C,pos!AC26),"-","_")),'VI3'!$A:$A,0)),)</f>
        <v>7</v>
      </c>
      <c r="AD26" s="2">
        <f>IFERROR(HLOOKUP("level",'VI3'!$B:$B,MATCH(LOWER(SUBSTITUTE(HLOOKUP("vehicle",[1]pl!$C:$C,pos!AD26),"-","_")),'VI3'!$A:$A,0)),)</f>
        <v>4</v>
      </c>
      <c r="AE26" s="2">
        <f>IFERROR(HLOOKUP("level",'VI3'!$B:$B,MATCH(LOWER(SUBSTITUTE(HLOOKUP("vehicle",[1]pl!$C:$C,pos!AE26),"-","_")),'VI3'!$A:$A,0)),)</f>
        <v>6</v>
      </c>
    </row>
    <row r="27" spans="1:31" s="2" customFormat="1" x14ac:dyDescent="0.25">
      <c r="A27" s="2">
        <f>IFERROR(HLOOKUP("level",'VI3'!$B:$B,MATCH(LOWER(SUBSTITUTE(HLOOKUP("vehicle",[1]pl!$C:$C,pos!A27),"-","_")),'VI3'!$A:$A,0)),)</f>
        <v>8</v>
      </c>
      <c r="B27" s="2">
        <f>IFERROR(HLOOKUP("level",'VI3'!$B:$B,MATCH(LOWER(SUBSTITUTE(HLOOKUP("vehicle",[1]pl!$C:$C,pos!B27),"-","_")),'VI3'!$A:$A,0)),)</f>
        <v>8</v>
      </c>
      <c r="C27" s="2">
        <f>IFERROR(HLOOKUP("level",'VI3'!$B:$B,MATCH(LOWER(SUBSTITUTE(HLOOKUP("vehicle",[1]pl!$C:$C,pos!C27),"-","_")),'VI3'!$A:$A,0)),)</f>
        <v>8</v>
      </c>
      <c r="D27" s="2">
        <f>IFERROR(HLOOKUP("level",'VI3'!$B:$B,MATCH(LOWER(SUBSTITUTE(HLOOKUP("vehicle",[1]pl!$C:$C,pos!D27),"-","_")),'VI3'!$A:$A,0)),)</f>
        <v>4</v>
      </c>
      <c r="E27" s="2">
        <f>IFERROR(HLOOKUP("level",'VI3'!$B:$B,MATCH(LOWER(SUBSTITUTE(HLOOKUP("vehicle",[1]pl!$C:$C,pos!E27),"-","_")),'VI3'!$A:$A,0)),)</f>
        <v>8</v>
      </c>
      <c r="F27" s="2">
        <f>IFERROR(HLOOKUP("level",'VI3'!$B:$B,MATCH(LOWER(SUBSTITUTE(HLOOKUP("vehicle",[1]pl!$C:$C,pos!F27),"-","_")),'VI3'!$A:$A,0)),)</f>
        <v>8</v>
      </c>
      <c r="G27" s="2">
        <f>IFERROR(HLOOKUP("level",'VI3'!$B:$B,MATCH(LOWER(SUBSTITUTE(HLOOKUP("vehicle",[1]pl!$C:$C,pos!G27),"-","_")),'VI3'!$A:$A,0)),)</f>
        <v>5</v>
      </c>
      <c r="H27" s="2">
        <f>IFERROR(HLOOKUP("level",'VI3'!$B:$B,MATCH(LOWER(SUBSTITUTE(HLOOKUP("vehicle",[1]pl!$C:$C,pos!H27),"-","_")),'VI3'!$A:$A,0)),)</f>
        <v>8</v>
      </c>
      <c r="I27" s="2">
        <f>IFERROR(HLOOKUP("level",'VI3'!$B:$B,MATCH(LOWER(SUBSTITUTE(HLOOKUP("vehicle",[1]pl!$C:$C,pos!I27),"-","_")),'VI3'!$A:$A,0)),)</f>
        <v>8</v>
      </c>
      <c r="J27" s="2">
        <f>IFERROR(HLOOKUP("level",'VI3'!$B:$B,MATCH(LOWER(SUBSTITUTE(HLOOKUP("vehicle",[1]pl!$C:$C,pos!J27),"-","_")),'VI3'!$A:$A,0)),)</f>
        <v>8</v>
      </c>
      <c r="K27" s="2">
        <f>IFERROR(HLOOKUP("level",'VI3'!$B:$B,MATCH(LOWER(SUBSTITUTE(HLOOKUP("vehicle",[1]pl!$C:$C,pos!K27),"-","_")),'VI3'!$A:$A,0)),)</f>
        <v>8</v>
      </c>
      <c r="L27" s="2">
        <f>IFERROR(HLOOKUP("level",'VI3'!$B:$B,MATCH(LOWER(SUBSTITUTE(HLOOKUP("vehicle",[1]pl!$C:$C,pos!L27),"-","_")),'VI3'!$A:$A,0)),)</f>
        <v>7</v>
      </c>
      <c r="M27" s="2">
        <f>IFERROR(HLOOKUP("level",'VI3'!$B:$B,MATCH(LOWER(SUBSTITUTE(HLOOKUP("vehicle",[1]pl!$C:$C,pos!M27),"-","_")),'VI3'!$A:$A,0)),)</f>
        <v>8</v>
      </c>
      <c r="N27" s="2">
        <f>IFERROR(HLOOKUP("level",'VI3'!$B:$B,MATCH(LOWER(SUBSTITUTE(HLOOKUP("vehicle",[1]pl!$C:$C,pos!N27),"-","_")),'VI3'!$A:$A,0)),)</f>
        <v>5</v>
      </c>
      <c r="O27" s="2">
        <f>IFERROR(HLOOKUP("level",'VI3'!$B:$B,MATCH(LOWER(SUBSTITUTE(HLOOKUP("vehicle",[1]pl!$C:$C,pos!O27),"-","_")),'VI3'!$A:$A,0)),)</f>
        <v>8</v>
      </c>
      <c r="Q27" s="2">
        <f>IFERROR(HLOOKUP("level",'VI3'!$B:$B,MATCH(LOWER(SUBSTITUTE(HLOOKUP("vehicle",[1]pl!$C:$C,pos!Q27),"-","_")),'VI3'!$A:$A,0)),)</f>
        <v>8</v>
      </c>
      <c r="R27" s="2">
        <f>IFERROR(HLOOKUP("level",'VI3'!$B:$B,MATCH(LOWER(SUBSTITUTE(HLOOKUP("vehicle",[1]pl!$C:$C,pos!R27),"-","_")),'VI3'!$A:$A,0)),)</f>
        <v>8</v>
      </c>
      <c r="S27" s="2">
        <f>IFERROR(HLOOKUP("level",'VI3'!$B:$B,MATCH(LOWER(SUBSTITUTE(HLOOKUP("vehicle",[1]pl!$C:$C,pos!S27),"-","_")),'VI3'!$A:$A,0)),)</f>
        <v>8</v>
      </c>
      <c r="T27" s="2">
        <f>IFERROR(HLOOKUP("level",'VI3'!$B:$B,MATCH(LOWER(SUBSTITUTE(HLOOKUP("vehicle",[1]pl!$C:$C,pos!T27),"-","_")),'VI3'!$A:$A,0)),)</f>
        <v>4</v>
      </c>
      <c r="U27" s="2">
        <f>IFERROR(HLOOKUP("level",'VI3'!$B:$B,MATCH(LOWER(SUBSTITUTE(HLOOKUP("vehicle",[1]pl!$C:$C,pos!U27),"-","_")),'VI3'!$A:$A,0)),)</f>
        <v>8</v>
      </c>
      <c r="V27" s="2">
        <f>IFERROR(HLOOKUP("level",'VI3'!$B:$B,MATCH(LOWER(SUBSTITUTE(HLOOKUP("vehicle",[1]pl!$C:$C,pos!V27),"-","_")),'VI3'!$A:$A,0)),)</f>
        <v>5</v>
      </c>
      <c r="W27" s="2">
        <f>IFERROR(HLOOKUP("level",'VI3'!$B:$B,MATCH(LOWER(SUBSTITUTE(HLOOKUP("vehicle",[1]pl!$C:$C,pos!W27),"-","_")),'VI3'!$A:$A,0)),)</f>
        <v>8</v>
      </c>
      <c r="X27" s="2">
        <f>IFERROR(HLOOKUP("level",'VI3'!$B:$B,MATCH(LOWER(SUBSTITUTE(HLOOKUP("vehicle",[1]pl!$C:$C,pos!X27),"-","_")),'VI3'!$A:$A,0)),)</f>
        <v>8</v>
      </c>
      <c r="Y27" s="2">
        <f>IFERROR(HLOOKUP("level",'VI3'!$B:$B,MATCH(LOWER(SUBSTITUTE(HLOOKUP("vehicle",[1]pl!$C:$C,pos!Y27),"-","_")),'VI3'!$A:$A,0)),)</f>
        <v>5</v>
      </c>
      <c r="Z27" s="2">
        <f>IFERROR(HLOOKUP("level",'VI3'!$B:$B,MATCH(LOWER(SUBSTITUTE(HLOOKUP("vehicle",[1]pl!$C:$C,pos!Z27),"-","_")),'VI3'!$A:$A,0)),)</f>
        <v>8</v>
      </c>
      <c r="AA27" s="2">
        <f>IFERROR(HLOOKUP("level",'VI3'!$B:$B,MATCH(LOWER(SUBSTITUTE(HLOOKUP("vehicle",[1]pl!$C:$C,pos!AA27),"-","_")),'VI3'!$A:$A,0)),)</f>
        <v>8</v>
      </c>
      <c r="AB27" s="2">
        <f>IFERROR(HLOOKUP("level",'VI3'!$B:$B,MATCH(LOWER(SUBSTITUTE(HLOOKUP("vehicle",[1]pl!$C:$C,pos!AB27),"-","_")),'VI3'!$A:$A,0)),)</f>
        <v>7</v>
      </c>
      <c r="AC27" s="2">
        <f>IFERROR(HLOOKUP("level",'VI3'!$B:$B,MATCH(LOWER(SUBSTITUTE(HLOOKUP("vehicle",[1]pl!$C:$C,pos!AC27),"-","_")),'VI3'!$A:$A,0)),)</f>
        <v>8</v>
      </c>
      <c r="AD27" s="2">
        <f>IFERROR(HLOOKUP("level",'VI3'!$B:$B,MATCH(LOWER(SUBSTITUTE(HLOOKUP("vehicle",[1]pl!$C:$C,pos!AD27),"-","_")),'VI3'!$A:$A,0)),)</f>
        <v>8</v>
      </c>
      <c r="AE27" s="2">
        <f>IFERROR(HLOOKUP("level",'VI3'!$B:$B,MATCH(LOWER(SUBSTITUTE(HLOOKUP("vehicle",[1]pl!$C:$C,pos!AE27),"-","_")),'VI3'!$A:$A,0)),)</f>
        <v>8</v>
      </c>
    </row>
    <row r="28" spans="1:31" s="2" customFormat="1" x14ac:dyDescent="0.25">
      <c r="A28" s="2">
        <f>IFERROR(HLOOKUP("level",'VI3'!$B:$B,MATCH(LOWER(SUBSTITUTE(HLOOKUP("vehicle",[1]pl!$C:$C,pos!A28),"-","_")),'VI3'!$A:$A,0)),)</f>
        <v>5</v>
      </c>
      <c r="B28" s="2">
        <f>IFERROR(HLOOKUP("level",'VI3'!$B:$B,MATCH(LOWER(SUBSTITUTE(HLOOKUP("vehicle",[1]pl!$C:$C,pos!B28),"-","_")),'VI3'!$A:$A,0)),)</f>
        <v>5</v>
      </c>
      <c r="C28" s="2">
        <f>IFERROR(HLOOKUP("level",'VI3'!$B:$B,MATCH(LOWER(SUBSTITUTE(HLOOKUP("vehicle",[1]pl!$C:$C,pos!C28),"-","_")),'VI3'!$A:$A,0)),)</f>
        <v>5</v>
      </c>
      <c r="D28" s="2">
        <f>IFERROR(HLOOKUP("level",'VI3'!$B:$B,MATCH(LOWER(SUBSTITUTE(HLOOKUP("vehicle",[1]pl!$C:$C,pos!D28),"-","_")),'VI3'!$A:$A,0)),)</f>
        <v>5</v>
      </c>
      <c r="E28" s="2">
        <f>IFERROR(HLOOKUP("level",'VI3'!$B:$B,MATCH(LOWER(SUBSTITUTE(HLOOKUP("vehicle",[1]pl!$C:$C,pos!E28),"-","_")),'VI3'!$A:$A,0)),)</f>
        <v>5</v>
      </c>
      <c r="F28" s="2">
        <f>IFERROR(HLOOKUP("level",'VI3'!$B:$B,MATCH(LOWER(SUBSTITUTE(HLOOKUP("vehicle",[1]pl!$C:$C,pos!F28),"-","_")),'VI3'!$A:$A,0)),)</f>
        <v>5</v>
      </c>
      <c r="G28" s="2">
        <f>IFERROR(HLOOKUP("level",'VI3'!$B:$B,MATCH(LOWER(SUBSTITUTE(HLOOKUP("vehicle",[1]pl!$C:$C,pos!G28),"-","_")),'VI3'!$A:$A,0)),)</f>
        <v>5</v>
      </c>
      <c r="H28" s="2">
        <f>IFERROR(HLOOKUP("level",'VI3'!$B:$B,MATCH(LOWER(SUBSTITUTE(HLOOKUP("vehicle",[1]pl!$C:$C,pos!H28),"-","_")),'VI3'!$A:$A,0)),)</f>
        <v>5</v>
      </c>
      <c r="I28" s="2">
        <f>IFERROR(HLOOKUP("level",'VI3'!$B:$B,MATCH(LOWER(SUBSTITUTE(HLOOKUP("vehicle",[1]pl!$C:$C,pos!I28),"-","_")),'VI3'!$A:$A,0)),)</f>
        <v>4</v>
      </c>
      <c r="J28" s="2">
        <f>IFERROR(HLOOKUP("level",'VI3'!$B:$B,MATCH(LOWER(SUBSTITUTE(HLOOKUP("vehicle",[1]pl!$C:$C,pos!J28),"-","_")),'VI3'!$A:$A,0)),)</f>
        <v>5</v>
      </c>
      <c r="K28" s="2">
        <f>IFERROR(HLOOKUP("level",'VI3'!$B:$B,MATCH(LOWER(SUBSTITUTE(HLOOKUP("vehicle",[1]pl!$C:$C,pos!K28),"-","_")),'VI3'!$A:$A,0)),)</f>
        <v>4</v>
      </c>
      <c r="L28" s="2">
        <f>IFERROR(HLOOKUP("level",'VI3'!$B:$B,MATCH(LOWER(SUBSTITUTE(HLOOKUP("vehicle",[1]pl!$C:$C,pos!L28),"-","_")),'VI3'!$A:$A,0)),)</f>
        <v>5</v>
      </c>
      <c r="M28" s="2">
        <f>IFERROR(HLOOKUP("level",'VI3'!$B:$B,MATCH(LOWER(SUBSTITUTE(HLOOKUP("vehicle",[1]pl!$C:$C,pos!M28),"-","_")),'VI3'!$A:$A,0)),)</f>
        <v>5</v>
      </c>
      <c r="N28" s="2">
        <f>IFERROR(HLOOKUP("level",'VI3'!$B:$B,MATCH(LOWER(SUBSTITUTE(HLOOKUP("vehicle",[1]pl!$C:$C,pos!N28),"-","_")),'VI3'!$A:$A,0)),)</f>
        <v>5</v>
      </c>
      <c r="O28" s="2">
        <f>IFERROR(HLOOKUP("level",'VI3'!$B:$B,MATCH(LOWER(SUBSTITUTE(HLOOKUP("vehicle",[1]pl!$C:$C,pos!O28),"-","_")),'VI3'!$A:$A,0)),)</f>
        <v>5</v>
      </c>
      <c r="Q28" s="2">
        <f>IFERROR(HLOOKUP("level",'VI3'!$B:$B,MATCH(LOWER(SUBSTITUTE(HLOOKUP("vehicle",[1]pl!$C:$C,pos!Q28),"-","_")),'VI3'!$A:$A,0)),)</f>
        <v>5</v>
      </c>
      <c r="R28" s="2">
        <f>IFERROR(HLOOKUP("level",'VI3'!$B:$B,MATCH(LOWER(SUBSTITUTE(HLOOKUP("vehicle",[1]pl!$C:$C,pos!R28),"-","_")),'VI3'!$A:$A,0)),)</f>
        <v>5</v>
      </c>
      <c r="S28" s="2">
        <f>IFERROR(HLOOKUP("level",'VI3'!$B:$B,MATCH(LOWER(SUBSTITUTE(HLOOKUP("vehicle",[1]pl!$C:$C,pos!S28),"-","_")),'VI3'!$A:$A,0)),)</f>
        <v>5</v>
      </c>
      <c r="T28" s="2">
        <f>IFERROR(HLOOKUP("level",'VI3'!$B:$B,MATCH(LOWER(SUBSTITUTE(HLOOKUP("vehicle",[1]pl!$C:$C,pos!T28),"-","_")),'VI3'!$A:$A,0)),)</f>
        <v>5</v>
      </c>
      <c r="U28" s="2">
        <f>IFERROR(HLOOKUP("level",'VI3'!$B:$B,MATCH(LOWER(SUBSTITUTE(HLOOKUP("vehicle",[1]pl!$C:$C,pos!U28),"-","_")),'VI3'!$A:$A,0)),)</f>
        <v>5</v>
      </c>
      <c r="V28" s="2">
        <f>IFERROR(HLOOKUP("level",'VI3'!$B:$B,MATCH(LOWER(SUBSTITUTE(HLOOKUP("vehicle",[1]pl!$C:$C,pos!V28),"-","_")),'VI3'!$A:$A,0)),)</f>
        <v>5</v>
      </c>
      <c r="W28" s="2">
        <f>IFERROR(HLOOKUP("level",'VI3'!$B:$B,MATCH(LOWER(SUBSTITUTE(HLOOKUP("vehicle",[1]pl!$C:$C,pos!W28),"-","_")),'VI3'!$A:$A,0)),)</f>
        <v>5</v>
      </c>
      <c r="X28" s="2">
        <f>IFERROR(HLOOKUP("level",'VI3'!$B:$B,MATCH(LOWER(SUBSTITUTE(HLOOKUP("vehicle",[1]pl!$C:$C,pos!X28),"-","_")),'VI3'!$A:$A,0)),)</f>
        <v>5</v>
      </c>
      <c r="Y28" s="2">
        <f>IFERROR(HLOOKUP("level",'VI3'!$B:$B,MATCH(LOWER(SUBSTITUTE(HLOOKUP("vehicle",[1]pl!$C:$C,pos!Y28),"-","_")),'VI3'!$A:$A,0)),)</f>
        <v>5</v>
      </c>
      <c r="Z28" s="2">
        <f>IFERROR(HLOOKUP("level",'VI3'!$B:$B,MATCH(LOWER(SUBSTITUTE(HLOOKUP("vehicle",[1]pl!$C:$C,pos!Z28),"-","_")),'VI3'!$A:$A,0)),)</f>
        <v>5</v>
      </c>
      <c r="AA28" s="2">
        <f>IFERROR(HLOOKUP("level",'VI3'!$B:$B,MATCH(LOWER(SUBSTITUTE(HLOOKUP("vehicle",[1]pl!$C:$C,pos!AA28),"-","_")),'VI3'!$A:$A,0)),)</f>
        <v>5</v>
      </c>
      <c r="AB28" s="2">
        <f>IFERROR(HLOOKUP("level",'VI3'!$B:$B,MATCH(LOWER(SUBSTITUTE(HLOOKUP("vehicle",[1]pl!$C:$C,pos!AB28),"-","_")),'VI3'!$A:$A,0)),)</f>
        <v>5</v>
      </c>
      <c r="AC28" s="2">
        <f>IFERROR(HLOOKUP("level",'VI3'!$B:$B,MATCH(LOWER(SUBSTITUTE(HLOOKUP("vehicle",[1]pl!$C:$C,pos!AC28),"-","_")),'VI3'!$A:$A,0)),)</f>
        <v>5</v>
      </c>
      <c r="AD28" s="2">
        <f>IFERROR(HLOOKUP("level",'VI3'!$B:$B,MATCH(LOWER(SUBSTITUTE(HLOOKUP("vehicle",[1]pl!$C:$C,pos!AD28),"-","_")),'VI3'!$A:$A,0)),)</f>
        <v>5</v>
      </c>
      <c r="AE28" s="2">
        <f>IFERROR(HLOOKUP("level",'VI3'!$B:$B,MATCH(LOWER(SUBSTITUTE(HLOOKUP("vehicle",[1]pl!$C:$C,pos!AE28),"-","_")),'VI3'!$A:$A,0)),)</f>
        <v>4</v>
      </c>
    </row>
    <row r="29" spans="1:31" s="2" customFormat="1" x14ac:dyDescent="0.25">
      <c r="A29" s="2">
        <f>IFERROR(HLOOKUP("level",'VI3'!$B:$B,MATCH(LOWER(SUBSTITUTE(HLOOKUP("vehicle",[1]pl!$C:$C,pos!A29),"-","_")),'VI3'!$A:$A,0)),)</f>
        <v>3</v>
      </c>
      <c r="B29" s="2">
        <f>IFERROR(HLOOKUP("level",'VI3'!$B:$B,MATCH(LOWER(SUBSTITUTE(HLOOKUP("vehicle",[1]pl!$C:$C,pos!B29),"-","_")),'VI3'!$A:$A,0)),)</f>
        <v>4</v>
      </c>
      <c r="C29" s="2">
        <f>IFERROR(HLOOKUP("level",'VI3'!$B:$B,MATCH(LOWER(SUBSTITUTE(HLOOKUP("vehicle",[1]pl!$C:$C,pos!C29),"-","_")),'VI3'!$A:$A,0)),)</f>
        <v>5</v>
      </c>
      <c r="D29" s="2">
        <f>IFERROR(HLOOKUP("level",'VI3'!$B:$B,MATCH(LOWER(SUBSTITUTE(HLOOKUP("vehicle",[1]pl!$C:$C,pos!D29),"-","_")),'VI3'!$A:$A,0)),)</f>
        <v>5</v>
      </c>
      <c r="E29" s="2">
        <f>IFERROR(HLOOKUP("level",'VI3'!$B:$B,MATCH(LOWER(SUBSTITUTE(HLOOKUP("vehicle",[1]pl!$C:$C,pos!E29),"-","_")),'VI3'!$A:$A,0)),)</f>
        <v>5</v>
      </c>
      <c r="F29" s="2">
        <f>IFERROR(HLOOKUP("level",'VI3'!$B:$B,MATCH(LOWER(SUBSTITUTE(HLOOKUP("vehicle",[1]pl!$C:$C,pos!F29),"-","_")),'VI3'!$A:$A,0)),)</f>
        <v>5</v>
      </c>
      <c r="G29" s="2">
        <f>IFERROR(HLOOKUP("level",'VI3'!$B:$B,MATCH(LOWER(SUBSTITUTE(HLOOKUP("vehicle",[1]pl!$C:$C,pos!G29),"-","_")),'VI3'!$A:$A,0)),)</f>
        <v>4</v>
      </c>
      <c r="H29" s="2">
        <f>IFERROR(HLOOKUP("level",'VI3'!$B:$B,MATCH(LOWER(SUBSTITUTE(HLOOKUP("vehicle",[1]pl!$C:$C,pos!H29),"-","_")),'VI3'!$A:$A,0)),)</f>
        <v>5</v>
      </c>
      <c r="I29" s="2">
        <f>IFERROR(HLOOKUP("level",'VI3'!$B:$B,MATCH(LOWER(SUBSTITUTE(HLOOKUP("vehicle",[1]pl!$C:$C,pos!I29),"-","_")),'VI3'!$A:$A,0)),)</f>
        <v>5</v>
      </c>
      <c r="J29" s="2">
        <f>IFERROR(HLOOKUP("level",'VI3'!$B:$B,MATCH(LOWER(SUBSTITUTE(HLOOKUP("vehicle",[1]pl!$C:$C,pos!J29),"-","_")),'VI3'!$A:$A,0)),)</f>
        <v>5</v>
      </c>
      <c r="K29" s="2">
        <f>IFERROR(HLOOKUP("level",'VI3'!$B:$B,MATCH(LOWER(SUBSTITUTE(HLOOKUP("vehicle",[1]pl!$C:$C,pos!K29),"-","_")),'VI3'!$A:$A,0)),)</f>
        <v>5</v>
      </c>
      <c r="L29" s="2">
        <f>IFERROR(HLOOKUP("level",'VI3'!$B:$B,MATCH(LOWER(SUBSTITUTE(HLOOKUP("vehicle",[1]pl!$C:$C,pos!L29),"-","_")),'VI3'!$A:$A,0)),)</f>
        <v>5</v>
      </c>
      <c r="M29" s="2">
        <f>IFERROR(HLOOKUP("level",'VI3'!$B:$B,MATCH(LOWER(SUBSTITUTE(HLOOKUP("vehicle",[1]pl!$C:$C,pos!M29),"-","_")),'VI3'!$A:$A,0)),)</f>
        <v>5</v>
      </c>
      <c r="N29" s="2">
        <f>IFERROR(HLOOKUP("level",'VI3'!$B:$B,MATCH(LOWER(SUBSTITUTE(HLOOKUP("vehicle",[1]pl!$C:$C,pos!N29),"-","_")),'VI3'!$A:$A,0)),)</f>
        <v>5</v>
      </c>
      <c r="O29" s="2">
        <f>IFERROR(HLOOKUP("level",'VI3'!$B:$B,MATCH(LOWER(SUBSTITUTE(HLOOKUP("vehicle",[1]pl!$C:$C,pos!O29),"-","_")),'VI3'!$A:$A,0)),)</f>
        <v>3</v>
      </c>
      <c r="Q29" s="2">
        <f>IFERROR(HLOOKUP("level",'VI3'!$B:$B,MATCH(LOWER(SUBSTITUTE(HLOOKUP("vehicle",[1]pl!$C:$C,pos!Q29),"-","_")),'VI3'!$A:$A,0)),)</f>
        <v>4</v>
      </c>
      <c r="R29" s="2">
        <f>IFERROR(HLOOKUP("level",'VI3'!$B:$B,MATCH(LOWER(SUBSTITUTE(HLOOKUP("vehicle",[1]pl!$C:$C,pos!R29),"-","_")),'VI3'!$A:$A,0)),)</f>
        <v>4</v>
      </c>
      <c r="S29" s="2">
        <f>IFERROR(HLOOKUP("level",'VI3'!$B:$B,MATCH(LOWER(SUBSTITUTE(HLOOKUP("vehicle",[1]pl!$C:$C,pos!S29),"-","_")),'VI3'!$A:$A,0)),)</f>
        <v>5</v>
      </c>
      <c r="T29" s="2">
        <f>IFERROR(HLOOKUP("level",'VI3'!$B:$B,MATCH(LOWER(SUBSTITUTE(HLOOKUP("vehicle",[1]pl!$C:$C,pos!T29),"-","_")),'VI3'!$A:$A,0)),)</f>
        <v>5</v>
      </c>
      <c r="U29" s="2">
        <f>IFERROR(HLOOKUP("level",'VI3'!$B:$B,MATCH(LOWER(SUBSTITUTE(HLOOKUP("vehicle",[1]pl!$C:$C,pos!U29),"-","_")),'VI3'!$A:$A,0)),)</f>
        <v>5</v>
      </c>
      <c r="V29" s="2">
        <f>IFERROR(HLOOKUP("level",'VI3'!$B:$B,MATCH(LOWER(SUBSTITUTE(HLOOKUP("vehicle",[1]pl!$C:$C,pos!V29),"-","_")),'VI3'!$A:$A,0)),)</f>
        <v>5</v>
      </c>
      <c r="W29" s="2">
        <f>IFERROR(HLOOKUP("level",'VI3'!$B:$B,MATCH(LOWER(SUBSTITUTE(HLOOKUP("vehicle",[1]pl!$C:$C,pos!W29),"-","_")),'VI3'!$A:$A,0)),)</f>
        <v>5</v>
      </c>
      <c r="X29" s="2">
        <f>IFERROR(HLOOKUP("level",'VI3'!$B:$B,MATCH(LOWER(SUBSTITUTE(HLOOKUP("vehicle",[1]pl!$C:$C,pos!X29),"-","_")),'VI3'!$A:$A,0)),)</f>
        <v>2</v>
      </c>
      <c r="Y29" s="2">
        <f>IFERROR(HLOOKUP("level",'VI3'!$B:$B,MATCH(LOWER(SUBSTITUTE(HLOOKUP("vehicle",[1]pl!$C:$C,pos!Y29),"-","_")),'VI3'!$A:$A,0)),)</f>
        <v>5</v>
      </c>
      <c r="Z29" s="2">
        <f>IFERROR(HLOOKUP("level",'VI3'!$B:$B,MATCH(LOWER(SUBSTITUTE(HLOOKUP("vehicle",[1]pl!$C:$C,pos!Z29),"-","_")),'VI3'!$A:$A,0)),)</f>
        <v>5</v>
      </c>
      <c r="AA29" s="2">
        <f>IFERROR(HLOOKUP("level",'VI3'!$B:$B,MATCH(LOWER(SUBSTITUTE(HLOOKUP("vehicle",[1]pl!$C:$C,pos!AA29),"-","_")),'VI3'!$A:$A,0)),)</f>
        <v>5</v>
      </c>
      <c r="AB29" s="2">
        <f>IFERROR(HLOOKUP("level",'VI3'!$B:$B,MATCH(LOWER(SUBSTITUTE(HLOOKUP("vehicle",[1]pl!$C:$C,pos!AB29),"-","_")),'VI3'!$A:$A,0)),)</f>
        <v>5</v>
      </c>
      <c r="AC29" s="2">
        <f>IFERROR(HLOOKUP("level",'VI3'!$B:$B,MATCH(LOWER(SUBSTITUTE(HLOOKUP("vehicle",[1]pl!$C:$C,pos!AC29),"-","_")),'VI3'!$A:$A,0)),)</f>
        <v>5</v>
      </c>
      <c r="AD29" s="2">
        <f>IFERROR(HLOOKUP("level",'VI3'!$B:$B,MATCH(LOWER(SUBSTITUTE(HLOOKUP("vehicle",[1]pl!$C:$C,pos!AD29),"-","_")),'VI3'!$A:$A,0)),)</f>
        <v>3</v>
      </c>
      <c r="AE29" s="2">
        <f>IFERROR(HLOOKUP("level",'VI3'!$B:$B,MATCH(LOWER(SUBSTITUTE(HLOOKUP("vehicle",[1]pl!$C:$C,pos!AE29),"-","_")),'VI3'!$A:$A,0)),)</f>
        <v>5</v>
      </c>
    </row>
    <row r="30" spans="1:31" s="2" customFormat="1" x14ac:dyDescent="0.25">
      <c r="A30" s="2">
        <f>IFERROR(HLOOKUP("level",'VI3'!$B:$B,MATCH(LOWER(SUBSTITUTE(HLOOKUP("vehicle",[1]pl!$C:$C,pos!A30),"-","_")),'VI3'!$A:$A,0)),)</f>
        <v>6</v>
      </c>
      <c r="B30" s="2">
        <f>IFERROR(HLOOKUP("level",'VI3'!$B:$B,MATCH(LOWER(SUBSTITUTE(HLOOKUP("vehicle",[1]pl!$C:$C,pos!B30),"-","_")),'VI3'!$A:$A,0)),)</f>
        <v>6</v>
      </c>
      <c r="C30" s="2">
        <f>IFERROR(HLOOKUP("level",'VI3'!$B:$B,MATCH(LOWER(SUBSTITUTE(HLOOKUP("vehicle",[1]pl!$C:$C,pos!C30),"-","_")),'VI3'!$A:$A,0)),)</f>
        <v>6</v>
      </c>
      <c r="D30" s="2">
        <f>IFERROR(HLOOKUP("level",'VI3'!$B:$B,MATCH(LOWER(SUBSTITUTE(HLOOKUP("vehicle",[1]pl!$C:$C,pos!D30),"-","_")),'VI3'!$A:$A,0)),)</f>
        <v>3</v>
      </c>
      <c r="E30" s="2">
        <f>IFERROR(HLOOKUP("level",'VI3'!$B:$B,MATCH(LOWER(SUBSTITUTE(HLOOKUP("vehicle",[1]pl!$C:$C,pos!E30),"-","_")),'VI3'!$A:$A,0)),)</f>
        <v>4</v>
      </c>
      <c r="F30" s="2">
        <f>IFERROR(HLOOKUP("level",'VI3'!$B:$B,MATCH(LOWER(SUBSTITUTE(HLOOKUP("vehicle",[1]pl!$C:$C,pos!F30),"-","_")),'VI3'!$A:$A,0)),)</f>
        <v>5</v>
      </c>
      <c r="G30" s="2">
        <f>IFERROR(HLOOKUP("level",'VI3'!$B:$B,MATCH(LOWER(SUBSTITUTE(HLOOKUP("vehicle",[1]pl!$C:$C,pos!G30),"-","_")),'VI3'!$A:$A,0)),)</f>
        <v>4</v>
      </c>
      <c r="H30" s="2">
        <f>IFERROR(HLOOKUP("level",'VI3'!$B:$B,MATCH(LOWER(SUBSTITUTE(HLOOKUP("vehicle",[1]pl!$C:$C,pos!H30),"-","_")),'VI3'!$A:$A,0)),)</f>
        <v>5</v>
      </c>
      <c r="I30" s="2">
        <f>IFERROR(HLOOKUP("level",'VI3'!$B:$B,MATCH(LOWER(SUBSTITUTE(HLOOKUP("vehicle",[1]pl!$C:$C,pos!I30),"-","_")),'VI3'!$A:$A,0)),)</f>
        <v>5</v>
      </c>
      <c r="J30" s="2">
        <f>IFERROR(HLOOKUP("level",'VI3'!$B:$B,MATCH(LOWER(SUBSTITUTE(HLOOKUP("vehicle",[1]pl!$C:$C,pos!J30),"-","_")),'VI3'!$A:$A,0)),)</f>
        <v>5</v>
      </c>
      <c r="K30" s="2">
        <f>IFERROR(HLOOKUP("level",'VI3'!$B:$B,MATCH(LOWER(SUBSTITUTE(HLOOKUP("vehicle",[1]pl!$C:$C,pos!K30),"-","_")),'VI3'!$A:$A,0)),)</f>
        <v>6</v>
      </c>
      <c r="L30" s="2">
        <f>IFERROR(HLOOKUP("level",'VI3'!$B:$B,MATCH(LOWER(SUBSTITUTE(HLOOKUP("vehicle",[1]pl!$C:$C,pos!L30),"-","_")),'VI3'!$A:$A,0)),)</f>
        <v>5</v>
      </c>
      <c r="M30" s="2">
        <f>IFERROR(HLOOKUP("level",'VI3'!$B:$B,MATCH(LOWER(SUBSTITUTE(HLOOKUP("vehicle",[1]pl!$C:$C,pos!M30),"-","_")),'VI3'!$A:$A,0)),)</f>
        <v>6</v>
      </c>
      <c r="N30" s="2">
        <f>IFERROR(HLOOKUP("level",'VI3'!$B:$B,MATCH(LOWER(SUBSTITUTE(HLOOKUP("vehicle",[1]pl!$C:$C,pos!N30),"-","_")),'VI3'!$A:$A,0)),)</f>
        <v>6</v>
      </c>
      <c r="O30" s="2">
        <f>IFERROR(HLOOKUP("level",'VI3'!$B:$B,MATCH(LOWER(SUBSTITUTE(HLOOKUP("vehicle",[1]pl!$C:$C,pos!O30),"-","_")),'VI3'!$A:$A,0)),)</f>
        <v>6</v>
      </c>
      <c r="Q30" s="2">
        <f>IFERROR(HLOOKUP("level",'VI3'!$B:$B,MATCH(LOWER(SUBSTITUTE(HLOOKUP("vehicle",[1]pl!$C:$C,pos!Q30),"-","_")),'VI3'!$A:$A,0)),)</f>
        <v>6</v>
      </c>
      <c r="R30" s="2">
        <f>IFERROR(HLOOKUP("level",'VI3'!$B:$B,MATCH(LOWER(SUBSTITUTE(HLOOKUP("vehicle",[1]pl!$C:$C,pos!R30),"-","_")),'VI3'!$A:$A,0)),)</f>
        <v>5</v>
      </c>
      <c r="S30" s="2">
        <f>IFERROR(HLOOKUP("level",'VI3'!$B:$B,MATCH(LOWER(SUBSTITUTE(HLOOKUP("vehicle",[1]pl!$C:$C,pos!S30),"-","_")),'VI3'!$A:$A,0)),)</f>
        <v>6</v>
      </c>
      <c r="T30" s="2">
        <f>IFERROR(HLOOKUP("level",'VI3'!$B:$B,MATCH(LOWER(SUBSTITUTE(HLOOKUP("vehicle",[1]pl!$C:$C,pos!T30),"-","_")),'VI3'!$A:$A,0)),)</f>
        <v>5</v>
      </c>
      <c r="U30" s="2">
        <f>IFERROR(HLOOKUP("level",'VI3'!$B:$B,MATCH(LOWER(SUBSTITUTE(HLOOKUP("vehicle",[1]pl!$C:$C,pos!U30),"-","_")),'VI3'!$A:$A,0)),)</f>
        <v>6</v>
      </c>
      <c r="V30" s="2">
        <f>IFERROR(HLOOKUP("level",'VI3'!$B:$B,MATCH(LOWER(SUBSTITUTE(HLOOKUP("vehicle",[1]pl!$C:$C,pos!V30),"-","_")),'VI3'!$A:$A,0)),)</f>
        <v>5</v>
      </c>
      <c r="W30" s="2">
        <f>IFERROR(HLOOKUP("level",'VI3'!$B:$B,MATCH(LOWER(SUBSTITUTE(HLOOKUP("vehicle",[1]pl!$C:$C,pos!W30),"-","_")),'VI3'!$A:$A,0)),)</f>
        <v>6</v>
      </c>
      <c r="X30" s="2">
        <f>IFERROR(HLOOKUP("level",'VI3'!$B:$B,MATCH(LOWER(SUBSTITUTE(HLOOKUP("vehicle",[1]pl!$C:$C,pos!X30),"-","_")),'VI3'!$A:$A,0)),)</f>
        <v>4</v>
      </c>
      <c r="Y30" s="2">
        <f>IFERROR(HLOOKUP("level",'VI3'!$B:$B,MATCH(LOWER(SUBSTITUTE(HLOOKUP("vehicle",[1]pl!$C:$C,pos!Y30),"-","_")),'VI3'!$A:$A,0)),)</f>
        <v>6</v>
      </c>
      <c r="Z30" s="2">
        <f>IFERROR(HLOOKUP("level",'VI3'!$B:$B,MATCH(LOWER(SUBSTITUTE(HLOOKUP("vehicle",[1]pl!$C:$C,pos!Z30),"-","_")),'VI3'!$A:$A,0)),)</f>
        <v>6</v>
      </c>
      <c r="AA30" s="2">
        <f>IFERROR(HLOOKUP("level",'VI3'!$B:$B,MATCH(LOWER(SUBSTITUTE(HLOOKUP("vehicle",[1]pl!$C:$C,pos!AA30),"-","_")),'VI3'!$A:$A,0)),)</f>
        <v>5</v>
      </c>
      <c r="AB30" s="2">
        <f>IFERROR(HLOOKUP("level",'VI3'!$B:$B,MATCH(LOWER(SUBSTITUTE(HLOOKUP("vehicle",[1]pl!$C:$C,pos!AB30),"-","_")),'VI3'!$A:$A,0)),)</f>
        <v>5</v>
      </c>
      <c r="AC30" s="2">
        <f>IFERROR(HLOOKUP("level",'VI3'!$B:$B,MATCH(LOWER(SUBSTITUTE(HLOOKUP("vehicle",[1]pl!$C:$C,pos!AC30),"-","_")),'VI3'!$A:$A,0)),)</f>
        <v>6</v>
      </c>
      <c r="AD30" s="2">
        <f>IFERROR(HLOOKUP("level",'VI3'!$B:$B,MATCH(LOWER(SUBSTITUTE(HLOOKUP("vehicle",[1]pl!$C:$C,pos!AD30),"-","_")),'VI3'!$A:$A,0)),)</f>
        <v>3</v>
      </c>
      <c r="AE30" s="2">
        <f>IFERROR(HLOOKUP("level",'VI3'!$B:$B,MATCH(LOWER(SUBSTITUTE(HLOOKUP("vehicle",[1]pl!$C:$C,pos!AE30),"-","_")),'VI3'!$A:$A,0)),)</f>
        <v>6</v>
      </c>
    </row>
    <row r="31" spans="1:31" s="2" customFormat="1" x14ac:dyDescent="0.25">
      <c r="A31" s="2">
        <f>IFERROR(HLOOKUP("level",'VI3'!$B:$B,MATCH(LOWER(SUBSTITUTE(HLOOKUP("vehicle",[1]pl!$C:$C,pos!A31),"-","_")),'VI3'!$A:$A,0)),)</f>
        <v>8</v>
      </c>
      <c r="B31" s="2">
        <f>IFERROR(HLOOKUP("level",'VI3'!$B:$B,MATCH(LOWER(SUBSTITUTE(HLOOKUP("vehicle",[1]pl!$C:$C,pos!B31),"-","_")),'VI3'!$A:$A,0)),)</f>
        <v>8</v>
      </c>
      <c r="C31" s="2">
        <f>IFERROR(HLOOKUP("level",'VI3'!$B:$B,MATCH(LOWER(SUBSTITUTE(HLOOKUP("vehicle",[1]pl!$C:$C,pos!C31),"-","_")),'VI3'!$A:$A,0)),)</f>
        <v>8</v>
      </c>
      <c r="D31" s="2">
        <f>IFERROR(HLOOKUP("level",'VI3'!$B:$B,MATCH(LOWER(SUBSTITUTE(HLOOKUP("vehicle",[1]pl!$C:$C,pos!D31),"-","_")),'VI3'!$A:$A,0)),)</f>
        <v>4</v>
      </c>
      <c r="E31" s="2">
        <f>IFERROR(HLOOKUP("level",'VI3'!$B:$B,MATCH(LOWER(SUBSTITUTE(HLOOKUP("vehicle",[1]pl!$C:$C,pos!E31),"-","_")),'VI3'!$A:$A,0)),)</f>
        <v>8</v>
      </c>
      <c r="F31" s="2">
        <f>IFERROR(HLOOKUP("level",'VI3'!$B:$B,MATCH(LOWER(SUBSTITUTE(HLOOKUP("vehicle",[1]pl!$C:$C,pos!F31),"-","_")),'VI3'!$A:$A,0)),)</f>
        <v>7</v>
      </c>
      <c r="G31" s="2">
        <f>IFERROR(HLOOKUP("level",'VI3'!$B:$B,MATCH(LOWER(SUBSTITUTE(HLOOKUP("vehicle",[1]pl!$C:$C,pos!G31),"-","_")),'VI3'!$A:$A,0)),)</f>
        <v>8</v>
      </c>
      <c r="H31" s="2">
        <f>IFERROR(HLOOKUP("level",'VI3'!$B:$B,MATCH(LOWER(SUBSTITUTE(HLOOKUP("vehicle",[1]pl!$C:$C,pos!H31),"-","_")),'VI3'!$A:$A,0)),)</f>
        <v>7</v>
      </c>
      <c r="I31" s="2">
        <f>IFERROR(HLOOKUP("level",'VI3'!$B:$B,MATCH(LOWER(SUBSTITUTE(HLOOKUP("vehicle",[1]pl!$C:$C,pos!I31),"-","_")),'VI3'!$A:$A,0)),)</f>
        <v>7</v>
      </c>
      <c r="J31" s="2">
        <f>IFERROR(HLOOKUP("level",'VI3'!$B:$B,MATCH(LOWER(SUBSTITUTE(HLOOKUP("vehicle",[1]pl!$C:$C,pos!J31),"-","_")),'VI3'!$A:$A,0)),)</f>
        <v>8</v>
      </c>
      <c r="K31" s="2">
        <f>IFERROR(HLOOKUP("level",'VI3'!$B:$B,MATCH(LOWER(SUBSTITUTE(HLOOKUP("vehicle",[1]pl!$C:$C,pos!K31),"-","_")),'VI3'!$A:$A,0)),)</f>
        <v>5</v>
      </c>
      <c r="L31" s="2">
        <f>IFERROR(HLOOKUP("level",'VI3'!$B:$B,MATCH(LOWER(SUBSTITUTE(HLOOKUP("vehicle",[1]pl!$C:$C,pos!L31),"-","_")),'VI3'!$A:$A,0)),)</f>
        <v>8</v>
      </c>
      <c r="M31" s="2">
        <f>IFERROR(HLOOKUP("level",'VI3'!$B:$B,MATCH(LOWER(SUBSTITUTE(HLOOKUP("vehicle",[1]pl!$C:$C,pos!M31),"-","_")),'VI3'!$A:$A,0)),)</f>
        <v>7</v>
      </c>
      <c r="N31" s="2">
        <f>IFERROR(HLOOKUP("level",'VI3'!$B:$B,MATCH(LOWER(SUBSTITUTE(HLOOKUP("vehicle",[1]pl!$C:$C,pos!N31),"-","_")),'VI3'!$A:$A,0)),)</f>
        <v>7</v>
      </c>
      <c r="O31" s="2">
        <f>IFERROR(HLOOKUP("level",'VI3'!$B:$B,MATCH(LOWER(SUBSTITUTE(HLOOKUP("vehicle",[1]pl!$C:$C,pos!O31),"-","_")),'VI3'!$A:$A,0)),)</f>
        <v>5</v>
      </c>
      <c r="Q31" s="2">
        <f>IFERROR(HLOOKUP("level",'VI3'!$B:$B,MATCH(LOWER(SUBSTITUTE(HLOOKUP("vehicle",[1]pl!$C:$C,pos!Q31),"-","_")),'VI3'!$A:$A,0)),)</f>
        <v>8</v>
      </c>
      <c r="R31" s="2">
        <f>IFERROR(HLOOKUP("level",'VI3'!$B:$B,MATCH(LOWER(SUBSTITUTE(HLOOKUP("vehicle",[1]pl!$C:$C,pos!R31),"-","_")),'VI3'!$A:$A,0)),)</f>
        <v>7</v>
      </c>
      <c r="S31" s="2">
        <f>IFERROR(HLOOKUP("level",'VI3'!$B:$B,MATCH(LOWER(SUBSTITUTE(HLOOKUP("vehicle",[1]pl!$C:$C,pos!S31),"-","_")),'VI3'!$A:$A,0)),)</f>
        <v>5</v>
      </c>
      <c r="T31" s="2">
        <f>IFERROR(HLOOKUP("level",'VI3'!$B:$B,MATCH(LOWER(SUBSTITUTE(HLOOKUP("vehicle",[1]pl!$C:$C,pos!T31),"-","_")),'VI3'!$A:$A,0)),)</f>
        <v>8</v>
      </c>
      <c r="U31" s="2">
        <f>IFERROR(HLOOKUP("level",'VI3'!$B:$B,MATCH(LOWER(SUBSTITUTE(HLOOKUP("vehicle",[1]pl!$C:$C,pos!U31),"-","_")),'VI3'!$A:$A,0)),)</f>
        <v>8</v>
      </c>
      <c r="V31" s="2">
        <f>IFERROR(HLOOKUP("level",'VI3'!$B:$B,MATCH(LOWER(SUBSTITUTE(HLOOKUP("vehicle",[1]pl!$C:$C,pos!V31),"-","_")),'VI3'!$A:$A,0)),)</f>
        <v>5</v>
      </c>
      <c r="W31" s="2">
        <f>IFERROR(HLOOKUP("level",'VI3'!$B:$B,MATCH(LOWER(SUBSTITUTE(HLOOKUP("vehicle",[1]pl!$C:$C,pos!W31),"-","_")),'VI3'!$A:$A,0)),)</f>
        <v>8</v>
      </c>
      <c r="X31" s="2">
        <f>IFERROR(HLOOKUP("level",'VI3'!$B:$B,MATCH(LOWER(SUBSTITUTE(HLOOKUP("vehicle",[1]pl!$C:$C,pos!X31),"-","_")),'VI3'!$A:$A,0)),)</f>
        <v>4</v>
      </c>
      <c r="Y31" s="2">
        <f>IFERROR(HLOOKUP("level",'VI3'!$B:$B,MATCH(LOWER(SUBSTITUTE(HLOOKUP("vehicle",[1]pl!$C:$C,pos!Y31),"-","_")),'VI3'!$A:$A,0)),)</f>
        <v>8</v>
      </c>
      <c r="Z31" s="2">
        <f>IFERROR(HLOOKUP("level",'VI3'!$B:$B,MATCH(LOWER(SUBSTITUTE(HLOOKUP("vehicle",[1]pl!$C:$C,pos!Z31),"-","_")),'VI3'!$A:$A,0)),)</f>
        <v>7</v>
      </c>
      <c r="AA31" s="2">
        <f>IFERROR(HLOOKUP("level",'VI3'!$B:$B,MATCH(LOWER(SUBSTITUTE(HLOOKUP("vehicle",[1]pl!$C:$C,pos!AA31),"-","_")),'VI3'!$A:$A,0)),)</f>
        <v>8</v>
      </c>
      <c r="AB31" s="2">
        <f>IFERROR(HLOOKUP("level",'VI3'!$B:$B,MATCH(LOWER(SUBSTITUTE(HLOOKUP("vehicle",[1]pl!$C:$C,pos!AB31),"-","_")),'VI3'!$A:$A,0)),)</f>
        <v>7</v>
      </c>
      <c r="AC31" s="2">
        <f>IFERROR(HLOOKUP("level",'VI3'!$B:$B,MATCH(LOWER(SUBSTITUTE(HLOOKUP("vehicle",[1]pl!$C:$C,pos!AC31),"-","_")),'VI3'!$A:$A,0)),)</f>
        <v>5</v>
      </c>
      <c r="AD31" s="2">
        <f>IFERROR(HLOOKUP("level",'VI3'!$B:$B,MATCH(LOWER(SUBSTITUTE(HLOOKUP("vehicle",[1]pl!$C:$C,pos!AD31),"-","_")),'VI3'!$A:$A,0)),)</f>
        <v>8</v>
      </c>
      <c r="AE31" s="2">
        <f>IFERROR(HLOOKUP("level",'VI3'!$B:$B,MATCH(LOWER(SUBSTITUTE(HLOOKUP("vehicle",[1]pl!$C:$C,pos!AE31),"-","_")),'VI3'!$A:$A,0)),)</f>
        <v>7</v>
      </c>
    </row>
    <row r="32" spans="1:31" s="2" customFormat="1" x14ac:dyDescent="0.25">
      <c r="A32" s="2">
        <f>IFERROR(HLOOKUP("level",'VI3'!$B:$B,MATCH(LOWER(SUBSTITUTE(HLOOKUP("vehicle",[1]pl!$C:$C,pos!A32),"-","_")),'VI3'!$A:$A,0)),)</f>
        <v>0</v>
      </c>
      <c r="B32" s="2">
        <f>IFERROR(HLOOKUP("level",'VI3'!$B:$B,MATCH(LOWER(SUBSTITUTE(HLOOKUP("vehicle",[1]pl!$C:$C,pos!B32),"-","_")),'VI3'!$A:$A,0)),)</f>
        <v>0</v>
      </c>
      <c r="C32" s="2">
        <f>IFERROR(HLOOKUP("level",'VI3'!$B:$B,MATCH(LOWER(SUBSTITUTE(HLOOKUP("vehicle",[1]pl!$C:$C,pos!C32),"-","_")),'VI3'!$A:$A,0)),)</f>
        <v>0</v>
      </c>
      <c r="D32" s="2">
        <f>IFERROR(HLOOKUP("level",'VI3'!$B:$B,MATCH(LOWER(SUBSTITUTE(HLOOKUP("vehicle",[1]pl!$C:$C,pos!D32),"-","_")),'VI3'!$A:$A,0)),)</f>
        <v>0</v>
      </c>
      <c r="E32" s="2">
        <f>IFERROR(HLOOKUP("level",'VI3'!$B:$B,MATCH(LOWER(SUBSTITUTE(HLOOKUP("vehicle",[1]pl!$C:$C,pos!E32),"-","_")),'VI3'!$A:$A,0)),)</f>
        <v>0</v>
      </c>
      <c r="F32" s="2">
        <f>IFERROR(HLOOKUP("level",'VI3'!$B:$B,MATCH(LOWER(SUBSTITUTE(HLOOKUP("vehicle",[1]pl!$C:$C,pos!F32),"-","_")),'VI3'!$A:$A,0)),)</f>
        <v>0</v>
      </c>
      <c r="G32" s="2">
        <f>IFERROR(HLOOKUP("level",'VI3'!$B:$B,MATCH(LOWER(SUBSTITUTE(HLOOKUP("vehicle",[1]pl!$C:$C,pos!G32),"-","_")),'VI3'!$A:$A,0)),)</f>
        <v>0</v>
      </c>
      <c r="H32" s="2">
        <f>IFERROR(HLOOKUP("level",'VI3'!$B:$B,MATCH(LOWER(SUBSTITUTE(HLOOKUP("vehicle",[1]pl!$C:$C,pos!H32),"-","_")),'VI3'!$A:$A,0)),)</f>
        <v>0</v>
      </c>
      <c r="I32" s="2">
        <f>IFERROR(HLOOKUP("level",'VI3'!$B:$B,MATCH(LOWER(SUBSTITUTE(HLOOKUP("vehicle",[1]pl!$C:$C,pos!I32),"-","_")),'VI3'!$A:$A,0)),)</f>
        <v>0</v>
      </c>
      <c r="J32" s="2">
        <f>IFERROR(HLOOKUP("level",'VI3'!$B:$B,MATCH(LOWER(SUBSTITUTE(HLOOKUP("vehicle",[1]pl!$C:$C,pos!J32),"-","_")),'VI3'!$A:$A,0)),)</f>
        <v>0</v>
      </c>
      <c r="K32" s="2">
        <f>IFERROR(HLOOKUP("level",'VI3'!$B:$B,MATCH(LOWER(SUBSTITUTE(HLOOKUP("vehicle",[1]pl!$C:$C,pos!K32),"-","_")),'VI3'!$A:$A,0)),)</f>
        <v>0</v>
      </c>
      <c r="L32" s="2">
        <f>IFERROR(HLOOKUP("level",'VI3'!$B:$B,MATCH(LOWER(SUBSTITUTE(HLOOKUP("vehicle",[1]pl!$C:$C,pos!L32),"-","_")),'VI3'!$A:$A,0)),)</f>
        <v>0</v>
      </c>
      <c r="M32" s="2">
        <f>IFERROR(HLOOKUP("level",'VI3'!$B:$B,MATCH(LOWER(SUBSTITUTE(HLOOKUP("vehicle",[1]pl!$C:$C,pos!M32),"-","_")),'VI3'!$A:$A,0)),)</f>
        <v>0</v>
      </c>
      <c r="N32" s="2">
        <f>IFERROR(HLOOKUP("level",'VI3'!$B:$B,MATCH(LOWER(SUBSTITUTE(HLOOKUP("vehicle",[1]pl!$C:$C,pos!N32),"-","_")),'VI3'!$A:$A,0)),)</f>
        <v>0</v>
      </c>
      <c r="O32" s="2">
        <f>IFERROR(HLOOKUP("level",'VI3'!$B:$B,MATCH(LOWER(SUBSTITUTE(HLOOKUP("vehicle",[1]pl!$C:$C,pos!O32),"-","_")),'VI3'!$A:$A,0)),)</f>
        <v>0</v>
      </c>
      <c r="Q32" s="2">
        <f>IFERROR(HLOOKUP("level",'VI3'!$B:$B,MATCH(LOWER(SUBSTITUTE(HLOOKUP("vehicle",[1]pl!$C:$C,pos!Q32),"-","_")),'VI3'!$A:$A,0)),)</f>
        <v>0</v>
      </c>
      <c r="R32" s="2">
        <f>IFERROR(HLOOKUP("level",'VI3'!$B:$B,MATCH(LOWER(SUBSTITUTE(HLOOKUP("vehicle",[1]pl!$C:$C,pos!R32),"-","_")),'VI3'!$A:$A,0)),)</f>
        <v>0</v>
      </c>
      <c r="S32" s="2">
        <f>IFERROR(HLOOKUP("level",'VI3'!$B:$B,MATCH(LOWER(SUBSTITUTE(HLOOKUP("vehicle",[1]pl!$C:$C,pos!S32),"-","_")),'VI3'!$A:$A,0)),)</f>
        <v>0</v>
      </c>
      <c r="T32" s="2">
        <f>IFERROR(HLOOKUP("level",'VI3'!$B:$B,MATCH(LOWER(SUBSTITUTE(HLOOKUP("vehicle",[1]pl!$C:$C,pos!T32),"-","_")),'VI3'!$A:$A,0)),)</f>
        <v>0</v>
      </c>
      <c r="U32" s="2">
        <f>IFERROR(HLOOKUP("level",'VI3'!$B:$B,MATCH(LOWER(SUBSTITUTE(HLOOKUP("vehicle",[1]pl!$C:$C,pos!U32),"-","_")),'VI3'!$A:$A,0)),)</f>
        <v>0</v>
      </c>
      <c r="V32" s="2">
        <f>IFERROR(HLOOKUP("level",'VI3'!$B:$B,MATCH(LOWER(SUBSTITUTE(HLOOKUP("vehicle",[1]pl!$C:$C,pos!V32),"-","_")),'VI3'!$A:$A,0)),)</f>
        <v>0</v>
      </c>
      <c r="W32" s="2">
        <f>IFERROR(HLOOKUP("level",'VI3'!$B:$B,MATCH(LOWER(SUBSTITUTE(HLOOKUP("vehicle",[1]pl!$C:$C,pos!W32),"-","_")),'VI3'!$A:$A,0)),)</f>
        <v>0</v>
      </c>
      <c r="X32" s="2">
        <f>IFERROR(HLOOKUP("level",'VI3'!$B:$B,MATCH(LOWER(SUBSTITUTE(HLOOKUP("vehicle",[1]pl!$C:$C,pos!X32),"-","_")),'VI3'!$A:$A,0)),)</f>
        <v>0</v>
      </c>
      <c r="Y32" s="2">
        <f>IFERROR(HLOOKUP("level",'VI3'!$B:$B,MATCH(LOWER(SUBSTITUTE(HLOOKUP("vehicle",[1]pl!$C:$C,pos!Y32),"-","_")),'VI3'!$A:$A,0)),)</f>
        <v>0</v>
      </c>
      <c r="Z32" s="2">
        <f>IFERROR(HLOOKUP("level",'VI3'!$B:$B,MATCH(LOWER(SUBSTITUTE(HLOOKUP("vehicle",[1]pl!$C:$C,pos!Z32),"-","_")),'VI3'!$A:$A,0)),)</f>
        <v>0</v>
      </c>
      <c r="AA32" s="2">
        <f>IFERROR(HLOOKUP("level",'VI3'!$B:$B,MATCH(LOWER(SUBSTITUTE(HLOOKUP("vehicle",[1]pl!$C:$C,pos!AA32),"-","_")),'VI3'!$A:$A,0)),)</f>
        <v>0</v>
      </c>
      <c r="AB32" s="2">
        <f>IFERROR(HLOOKUP("level",'VI3'!$B:$B,MATCH(LOWER(SUBSTITUTE(HLOOKUP("vehicle",[1]pl!$C:$C,pos!AB32),"-","_")),'VI3'!$A:$A,0)),)</f>
        <v>0</v>
      </c>
      <c r="AC32" s="2">
        <f>IFERROR(HLOOKUP("level",'VI3'!$B:$B,MATCH(LOWER(SUBSTITUTE(HLOOKUP("vehicle",[1]pl!$C:$C,pos!AC32),"-","_")),'VI3'!$A:$A,0)),)</f>
        <v>0</v>
      </c>
      <c r="AD32" s="2">
        <f>IFERROR(HLOOKUP("level",'VI3'!$B:$B,MATCH(LOWER(SUBSTITUTE(HLOOKUP("vehicle",[1]pl!$C:$C,pos!AD32),"-","_")),'VI3'!$A:$A,0)),)</f>
        <v>0</v>
      </c>
      <c r="AE32" s="2">
        <f>IFERROR(HLOOKUP("level",'VI3'!$B:$B,MATCH(LOWER(SUBSTITUTE(HLOOKUP("vehicle",[1]pl!$C:$C,pos!AE32),"-","_")),'VI3'!$A:$A,0)),)</f>
        <v>0</v>
      </c>
    </row>
    <row r="33" spans="1:31" s="2" customFormat="1" x14ac:dyDescent="0.25">
      <c r="A33" s="2">
        <f>IFERROR(HLOOKUP("level",'VI3'!$B:$B,MATCH(LOWER(SUBSTITUTE(HLOOKUP("vehicle",[1]pl!$C:$C,pos!A33),"-","_")),'VI3'!$A:$A,0)),)</f>
        <v>0</v>
      </c>
      <c r="B33" s="2">
        <f>IFERROR(HLOOKUP("level",'VI3'!$B:$B,MATCH(LOWER(SUBSTITUTE(HLOOKUP("vehicle",[1]pl!$C:$C,pos!B33),"-","_")),'VI3'!$A:$A,0)),)</f>
        <v>0</v>
      </c>
      <c r="C33" s="2">
        <f>IFERROR(HLOOKUP("level",'VI3'!$B:$B,MATCH(LOWER(SUBSTITUTE(HLOOKUP("vehicle",[1]pl!$C:$C,pos!C33),"-","_")),'VI3'!$A:$A,0)),)</f>
        <v>0</v>
      </c>
      <c r="D33" s="2">
        <f>IFERROR(HLOOKUP("level",'VI3'!$B:$B,MATCH(LOWER(SUBSTITUTE(HLOOKUP("vehicle",[1]pl!$C:$C,pos!D33),"-","_")),'VI3'!$A:$A,0)),)</f>
        <v>0</v>
      </c>
      <c r="E33" s="2">
        <f>IFERROR(HLOOKUP("level",'VI3'!$B:$B,MATCH(LOWER(SUBSTITUTE(HLOOKUP("vehicle",[1]pl!$C:$C,pos!E33),"-","_")),'VI3'!$A:$A,0)),)</f>
        <v>0</v>
      </c>
      <c r="F33" s="2">
        <f>IFERROR(HLOOKUP("level",'VI3'!$B:$B,MATCH(LOWER(SUBSTITUTE(HLOOKUP("vehicle",[1]pl!$C:$C,pos!F33),"-","_")),'VI3'!$A:$A,0)),)</f>
        <v>0</v>
      </c>
      <c r="G33" s="2">
        <f>IFERROR(HLOOKUP("level",'VI3'!$B:$B,MATCH(LOWER(SUBSTITUTE(HLOOKUP("vehicle",[1]pl!$C:$C,pos!G33),"-","_")),'VI3'!$A:$A,0)),)</f>
        <v>0</v>
      </c>
      <c r="H33" s="2">
        <f>IFERROR(HLOOKUP("level",'VI3'!$B:$B,MATCH(LOWER(SUBSTITUTE(HLOOKUP("vehicle",[1]pl!$C:$C,pos!H33),"-","_")),'VI3'!$A:$A,0)),)</f>
        <v>0</v>
      </c>
      <c r="I33" s="2">
        <f>IFERROR(HLOOKUP("level",'VI3'!$B:$B,MATCH(LOWER(SUBSTITUTE(HLOOKUP("vehicle",[1]pl!$C:$C,pos!I33),"-","_")),'VI3'!$A:$A,0)),)</f>
        <v>0</v>
      </c>
      <c r="J33" s="2">
        <f>IFERROR(HLOOKUP("level",'VI3'!$B:$B,MATCH(LOWER(SUBSTITUTE(HLOOKUP("vehicle",[1]pl!$C:$C,pos!J33),"-","_")),'VI3'!$A:$A,0)),)</f>
        <v>0</v>
      </c>
      <c r="K33" s="2">
        <f>IFERROR(HLOOKUP("level",'VI3'!$B:$B,MATCH(LOWER(SUBSTITUTE(HLOOKUP("vehicle",[1]pl!$C:$C,pos!K33),"-","_")),'VI3'!$A:$A,0)),)</f>
        <v>0</v>
      </c>
      <c r="L33" s="2">
        <f>IFERROR(HLOOKUP("level",'VI3'!$B:$B,MATCH(LOWER(SUBSTITUTE(HLOOKUP("vehicle",[1]pl!$C:$C,pos!L33),"-","_")),'VI3'!$A:$A,0)),)</f>
        <v>0</v>
      </c>
      <c r="M33" s="2">
        <f>IFERROR(HLOOKUP("level",'VI3'!$B:$B,MATCH(LOWER(SUBSTITUTE(HLOOKUP("vehicle",[1]pl!$C:$C,pos!M33),"-","_")),'VI3'!$A:$A,0)),)</f>
        <v>0</v>
      </c>
      <c r="N33" s="2">
        <f>IFERROR(HLOOKUP("level",'VI3'!$B:$B,MATCH(LOWER(SUBSTITUTE(HLOOKUP("vehicle",[1]pl!$C:$C,pos!N33),"-","_")),'VI3'!$A:$A,0)),)</f>
        <v>0</v>
      </c>
      <c r="O33" s="2">
        <f>IFERROR(HLOOKUP("level",'VI3'!$B:$B,MATCH(LOWER(SUBSTITUTE(HLOOKUP("vehicle",[1]pl!$C:$C,pos!O33),"-","_")),'VI3'!$A:$A,0)),)</f>
        <v>0</v>
      </c>
      <c r="Q33" s="2">
        <f>IFERROR(HLOOKUP("level",'VI3'!$B:$B,MATCH(LOWER(SUBSTITUTE(HLOOKUP("vehicle",[1]pl!$C:$C,pos!Q33),"-","_")),'VI3'!$A:$A,0)),)</f>
        <v>0</v>
      </c>
      <c r="R33" s="2">
        <f>IFERROR(HLOOKUP("level",'VI3'!$B:$B,MATCH(LOWER(SUBSTITUTE(HLOOKUP("vehicle",[1]pl!$C:$C,pos!R33),"-","_")),'VI3'!$A:$A,0)),)</f>
        <v>0</v>
      </c>
      <c r="S33" s="2">
        <f>IFERROR(HLOOKUP("level",'VI3'!$B:$B,MATCH(LOWER(SUBSTITUTE(HLOOKUP("vehicle",[1]pl!$C:$C,pos!S33),"-","_")),'VI3'!$A:$A,0)),)</f>
        <v>0</v>
      </c>
      <c r="T33" s="2">
        <f>IFERROR(HLOOKUP("level",'VI3'!$B:$B,MATCH(LOWER(SUBSTITUTE(HLOOKUP("vehicle",[1]pl!$C:$C,pos!T33),"-","_")),'VI3'!$A:$A,0)),)</f>
        <v>0</v>
      </c>
      <c r="U33" s="2">
        <f>IFERROR(HLOOKUP("level",'VI3'!$B:$B,MATCH(LOWER(SUBSTITUTE(HLOOKUP("vehicle",[1]pl!$C:$C,pos!U33),"-","_")),'VI3'!$A:$A,0)),)</f>
        <v>0</v>
      </c>
      <c r="V33" s="2">
        <f>IFERROR(HLOOKUP("level",'VI3'!$B:$B,MATCH(LOWER(SUBSTITUTE(HLOOKUP("vehicle",[1]pl!$C:$C,pos!V33),"-","_")),'VI3'!$A:$A,0)),)</f>
        <v>0</v>
      </c>
      <c r="W33" s="2">
        <f>IFERROR(HLOOKUP("level",'VI3'!$B:$B,MATCH(LOWER(SUBSTITUTE(HLOOKUP("vehicle",[1]pl!$C:$C,pos!W33),"-","_")),'VI3'!$A:$A,0)),)</f>
        <v>0</v>
      </c>
      <c r="X33" s="2">
        <f>IFERROR(HLOOKUP("level",'VI3'!$B:$B,MATCH(LOWER(SUBSTITUTE(HLOOKUP("vehicle",[1]pl!$C:$C,pos!X33),"-","_")),'VI3'!$A:$A,0)),)</f>
        <v>0</v>
      </c>
      <c r="Y33" s="2">
        <f>IFERROR(HLOOKUP("level",'VI3'!$B:$B,MATCH(LOWER(SUBSTITUTE(HLOOKUP("vehicle",[1]pl!$C:$C,pos!Y33),"-","_")),'VI3'!$A:$A,0)),)</f>
        <v>0</v>
      </c>
      <c r="Z33" s="2">
        <f>IFERROR(HLOOKUP("level",'VI3'!$B:$B,MATCH(LOWER(SUBSTITUTE(HLOOKUP("vehicle",[1]pl!$C:$C,pos!Z33),"-","_")),'VI3'!$A:$A,0)),)</f>
        <v>0</v>
      </c>
      <c r="AA33" s="2">
        <f>IFERROR(HLOOKUP("level",'VI3'!$B:$B,MATCH(LOWER(SUBSTITUTE(HLOOKUP("vehicle",[1]pl!$C:$C,pos!AA33),"-","_")),'VI3'!$A:$A,0)),)</f>
        <v>0</v>
      </c>
      <c r="AB33" s="2">
        <f>IFERROR(HLOOKUP("level",'VI3'!$B:$B,MATCH(LOWER(SUBSTITUTE(HLOOKUP("vehicle",[1]pl!$C:$C,pos!AB33),"-","_")),'VI3'!$A:$A,0)),)</f>
        <v>0</v>
      </c>
      <c r="AC33" s="2">
        <f>IFERROR(HLOOKUP("level",'VI3'!$B:$B,MATCH(LOWER(SUBSTITUTE(HLOOKUP("vehicle",[1]pl!$C:$C,pos!AC33),"-","_")),'VI3'!$A:$A,0)),)</f>
        <v>0</v>
      </c>
      <c r="AD33" s="2">
        <f>IFERROR(HLOOKUP("level",'VI3'!$B:$B,MATCH(LOWER(SUBSTITUTE(HLOOKUP("vehicle",[1]pl!$C:$C,pos!AD33),"-","_")),'VI3'!$A:$A,0)),)</f>
        <v>0</v>
      </c>
      <c r="AE33" s="2">
        <f>IFERROR(HLOOKUP("level",'VI3'!$B:$B,MATCH(LOWER(SUBSTITUTE(HLOOKUP("vehicle",[1]pl!$C:$C,pos!AE33),"-","_")),'VI3'!$A:$A,0)),)</f>
        <v>0</v>
      </c>
    </row>
    <row r="34" spans="1:31" s="2" customFormat="1" x14ac:dyDescent="0.25">
      <c r="A34" s="2">
        <f>IFERROR(HLOOKUP("level",'VI3'!$B:$B,MATCH(LOWER(SUBSTITUTE(HLOOKUP("vehicle",[1]pl!$C:$C,pos!A34),"-","_")),'VI3'!$A:$A,0)),)</f>
        <v>0</v>
      </c>
      <c r="B34" s="2">
        <f>IFERROR(HLOOKUP("level",'VI3'!$B:$B,MATCH(LOWER(SUBSTITUTE(HLOOKUP("vehicle",[1]pl!$C:$C,pos!B34),"-","_")),'VI3'!$A:$A,0)),)</f>
        <v>0</v>
      </c>
      <c r="C34" s="2">
        <f>IFERROR(HLOOKUP("level",'VI3'!$B:$B,MATCH(LOWER(SUBSTITUTE(HLOOKUP("vehicle",[1]pl!$C:$C,pos!C34),"-","_")),'VI3'!$A:$A,0)),)</f>
        <v>0</v>
      </c>
      <c r="D34" s="2">
        <f>IFERROR(HLOOKUP("level",'VI3'!$B:$B,MATCH(LOWER(SUBSTITUTE(HLOOKUP("vehicle",[1]pl!$C:$C,pos!D34),"-","_")),'VI3'!$A:$A,0)),)</f>
        <v>0</v>
      </c>
      <c r="E34" s="2">
        <f>IFERROR(HLOOKUP("level",'VI3'!$B:$B,MATCH(LOWER(SUBSTITUTE(HLOOKUP("vehicle",[1]pl!$C:$C,pos!E34),"-","_")),'VI3'!$A:$A,0)),)</f>
        <v>0</v>
      </c>
      <c r="F34" s="2">
        <f>IFERROR(HLOOKUP("level",'VI3'!$B:$B,MATCH(LOWER(SUBSTITUTE(HLOOKUP("vehicle",[1]pl!$C:$C,pos!F34),"-","_")),'VI3'!$A:$A,0)),)</f>
        <v>0</v>
      </c>
      <c r="G34" s="2">
        <f>IFERROR(HLOOKUP("level",'VI3'!$B:$B,MATCH(LOWER(SUBSTITUTE(HLOOKUP("vehicle",[1]pl!$C:$C,pos!G34),"-","_")),'VI3'!$A:$A,0)),)</f>
        <v>0</v>
      </c>
      <c r="H34" s="2">
        <f>IFERROR(HLOOKUP("level",'VI3'!$B:$B,MATCH(LOWER(SUBSTITUTE(HLOOKUP("vehicle",[1]pl!$C:$C,pos!H34),"-","_")),'VI3'!$A:$A,0)),)</f>
        <v>0</v>
      </c>
      <c r="I34" s="2">
        <f>IFERROR(HLOOKUP("level",'VI3'!$B:$B,MATCH(LOWER(SUBSTITUTE(HLOOKUP("vehicle",[1]pl!$C:$C,pos!I34),"-","_")),'VI3'!$A:$A,0)),)</f>
        <v>0</v>
      </c>
      <c r="J34" s="2">
        <f>IFERROR(HLOOKUP("level",'VI3'!$B:$B,MATCH(LOWER(SUBSTITUTE(HLOOKUP("vehicle",[1]pl!$C:$C,pos!J34),"-","_")),'VI3'!$A:$A,0)),)</f>
        <v>0</v>
      </c>
      <c r="K34" s="2">
        <f>IFERROR(HLOOKUP("level",'VI3'!$B:$B,MATCH(LOWER(SUBSTITUTE(HLOOKUP("vehicle",[1]pl!$C:$C,pos!K34),"-","_")),'VI3'!$A:$A,0)),)</f>
        <v>0</v>
      </c>
      <c r="L34" s="2">
        <f>IFERROR(HLOOKUP("level",'VI3'!$B:$B,MATCH(LOWER(SUBSTITUTE(HLOOKUP("vehicle",[1]pl!$C:$C,pos!L34),"-","_")),'VI3'!$A:$A,0)),)</f>
        <v>0</v>
      </c>
      <c r="M34" s="2">
        <f>IFERROR(HLOOKUP("level",'VI3'!$B:$B,MATCH(LOWER(SUBSTITUTE(HLOOKUP("vehicle",[1]pl!$C:$C,pos!M34),"-","_")),'VI3'!$A:$A,0)),)</f>
        <v>0</v>
      </c>
      <c r="N34" s="2">
        <f>IFERROR(HLOOKUP("level",'VI3'!$B:$B,MATCH(LOWER(SUBSTITUTE(HLOOKUP("vehicle",[1]pl!$C:$C,pos!N34),"-","_")),'VI3'!$A:$A,0)),)</f>
        <v>0</v>
      </c>
      <c r="O34" s="2">
        <f>IFERROR(HLOOKUP("level",'VI3'!$B:$B,MATCH(LOWER(SUBSTITUTE(HLOOKUP("vehicle",[1]pl!$C:$C,pos!O34),"-","_")),'VI3'!$A:$A,0)),)</f>
        <v>0</v>
      </c>
      <c r="Q34" s="2">
        <f>IFERROR(HLOOKUP("level",'VI3'!$B:$B,MATCH(LOWER(SUBSTITUTE(HLOOKUP("vehicle",[1]pl!$C:$C,pos!Q34),"-","_")),'VI3'!$A:$A,0)),)</f>
        <v>0</v>
      </c>
      <c r="R34" s="2">
        <f>IFERROR(HLOOKUP("level",'VI3'!$B:$B,MATCH(LOWER(SUBSTITUTE(HLOOKUP("vehicle",[1]pl!$C:$C,pos!R34),"-","_")),'VI3'!$A:$A,0)),)</f>
        <v>0</v>
      </c>
      <c r="S34" s="2">
        <f>IFERROR(HLOOKUP("level",'VI3'!$B:$B,MATCH(LOWER(SUBSTITUTE(HLOOKUP("vehicle",[1]pl!$C:$C,pos!S34),"-","_")),'VI3'!$A:$A,0)),)</f>
        <v>0</v>
      </c>
      <c r="T34" s="2">
        <f>IFERROR(HLOOKUP("level",'VI3'!$B:$B,MATCH(LOWER(SUBSTITUTE(HLOOKUP("vehicle",[1]pl!$C:$C,pos!T34),"-","_")),'VI3'!$A:$A,0)),)</f>
        <v>0</v>
      </c>
      <c r="U34" s="2">
        <f>IFERROR(HLOOKUP("level",'VI3'!$B:$B,MATCH(LOWER(SUBSTITUTE(HLOOKUP("vehicle",[1]pl!$C:$C,pos!U34),"-","_")),'VI3'!$A:$A,0)),)</f>
        <v>0</v>
      </c>
      <c r="V34" s="2">
        <f>IFERROR(HLOOKUP("level",'VI3'!$B:$B,MATCH(LOWER(SUBSTITUTE(HLOOKUP("vehicle",[1]pl!$C:$C,pos!V34),"-","_")),'VI3'!$A:$A,0)),)</f>
        <v>0</v>
      </c>
      <c r="W34" s="2">
        <f>IFERROR(HLOOKUP("level",'VI3'!$B:$B,MATCH(LOWER(SUBSTITUTE(HLOOKUP("vehicle",[1]pl!$C:$C,pos!W34),"-","_")),'VI3'!$A:$A,0)),)</f>
        <v>0</v>
      </c>
      <c r="X34" s="2">
        <f>IFERROR(HLOOKUP("level",'VI3'!$B:$B,MATCH(LOWER(SUBSTITUTE(HLOOKUP("vehicle",[1]pl!$C:$C,pos!X34),"-","_")),'VI3'!$A:$A,0)),)</f>
        <v>0</v>
      </c>
      <c r="Y34" s="2">
        <f>IFERROR(HLOOKUP("level",'VI3'!$B:$B,MATCH(LOWER(SUBSTITUTE(HLOOKUP("vehicle",[1]pl!$C:$C,pos!Y34),"-","_")),'VI3'!$A:$A,0)),)</f>
        <v>0</v>
      </c>
      <c r="Z34" s="2">
        <f>IFERROR(HLOOKUP("level",'VI3'!$B:$B,MATCH(LOWER(SUBSTITUTE(HLOOKUP("vehicle",[1]pl!$C:$C,pos!Z34),"-","_")),'VI3'!$A:$A,0)),)</f>
        <v>0</v>
      </c>
      <c r="AA34" s="2">
        <f>IFERROR(HLOOKUP("level",'VI3'!$B:$B,MATCH(LOWER(SUBSTITUTE(HLOOKUP("vehicle",[1]pl!$C:$C,pos!AA34),"-","_")),'VI3'!$A:$A,0)),)</f>
        <v>0</v>
      </c>
      <c r="AB34" s="2">
        <f>IFERROR(HLOOKUP("level",'VI3'!$B:$B,MATCH(LOWER(SUBSTITUTE(HLOOKUP("vehicle",[1]pl!$C:$C,pos!AB34),"-","_")),'VI3'!$A:$A,0)),)</f>
        <v>0</v>
      </c>
      <c r="AC34" s="2">
        <f>IFERROR(HLOOKUP("level",'VI3'!$B:$B,MATCH(LOWER(SUBSTITUTE(HLOOKUP("vehicle",[1]pl!$C:$C,pos!AC34),"-","_")),'VI3'!$A:$A,0)),)</f>
        <v>0</v>
      </c>
      <c r="AD34" s="2">
        <f>IFERROR(HLOOKUP("level",'VI3'!$B:$B,MATCH(LOWER(SUBSTITUTE(HLOOKUP("vehicle",[1]pl!$C:$C,pos!AD34),"-","_")),'VI3'!$A:$A,0)),)</f>
        <v>0</v>
      </c>
      <c r="AE34" s="2">
        <f>IFERROR(HLOOKUP("level",'VI3'!$B:$B,MATCH(LOWER(SUBSTITUTE(HLOOKUP("vehicle",[1]pl!$C:$C,pos!AE34),"-","_")),'VI3'!$A:$A,0)),)</f>
        <v>0</v>
      </c>
    </row>
    <row r="35" spans="1:31" s="2" customFormat="1" x14ac:dyDescent="0.25">
      <c r="A35" s="2">
        <f>IFERROR(HLOOKUP("level",'VI3'!$B:$B,MATCH(LOWER(SUBSTITUTE(HLOOKUP("vehicle",[1]pl!$C:$C,pos!A35),"-","_")),'VI3'!$A:$A,0)),)</f>
        <v>0</v>
      </c>
      <c r="B35" s="2">
        <f>IFERROR(HLOOKUP("level",'VI3'!$B:$B,MATCH(LOWER(SUBSTITUTE(HLOOKUP("vehicle",[1]pl!$C:$C,pos!B35),"-","_")),'VI3'!$A:$A,0)),)</f>
        <v>0</v>
      </c>
      <c r="C35" s="2">
        <f>IFERROR(HLOOKUP("level",'VI3'!$B:$B,MATCH(LOWER(SUBSTITUTE(HLOOKUP("vehicle",[1]pl!$C:$C,pos!C35),"-","_")),'VI3'!$A:$A,0)),)</f>
        <v>0</v>
      </c>
      <c r="D35" s="2">
        <f>IFERROR(HLOOKUP("level",'VI3'!$B:$B,MATCH(LOWER(SUBSTITUTE(HLOOKUP("vehicle",[1]pl!$C:$C,pos!D35),"-","_")),'VI3'!$A:$A,0)),)</f>
        <v>0</v>
      </c>
      <c r="E35" s="2">
        <f>IFERROR(HLOOKUP("level",'VI3'!$B:$B,MATCH(LOWER(SUBSTITUTE(HLOOKUP("vehicle",[1]pl!$C:$C,pos!E35),"-","_")),'VI3'!$A:$A,0)),)</f>
        <v>0</v>
      </c>
      <c r="F35" s="2">
        <f>IFERROR(HLOOKUP("level",'VI3'!$B:$B,MATCH(LOWER(SUBSTITUTE(HLOOKUP("vehicle",[1]pl!$C:$C,pos!F35),"-","_")),'VI3'!$A:$A,0)),)</f>
        <v>0</v>
      </c>
      <c r="G35" s="2">
        <f>IFERROR(HLOOKUP("level",'VI3'!$B:$B,MATCH(LOWER(SUBSTITUTE(HLOOKUP("vehicle",[1]pl!$C:$C,pos!G35),"-","_")),'VI3'!$A:$A,0)),)</f>
        <v>0</v>
      </c>
      <c r="H35" s="2">
        <f>IFERROR(HLOOKUP("level",'VI3'!$B:$B,MATCH(LOWER(SUBSTITUTE(HLOOKUP("vehicle",[1]pl!$C:$C,pos!H35),"-","_")),'VI3'!$A:$A,0)),)</f>
        <v>0</v>
      </c>
      <c r="I35" s="2">
        <f>IFERROR(HLOOKUP("level",'VI3'!$B:$B,MATCH(LOWER(SUBSTITUTE(HLOOKUP("vehicle",[1]pl!$C:$C,pos!I35),"-","_")),'VI3'!$A:$A,0)),)</f>
        <v>0</v>
      </c>
      <c r="J35" s="2">
        <f>IFERROR(HLOOKUP("level",'VI3'!$B:$B,MATCH(LOWER(SUBSTITUTE(HLOOKUP("vehicle",[1]pl!$C:$C,pos!J35),"-","_")),'VI3'!$A:$A,0)),)</f>
        <v>0</v>
      </c>
      <c r="K35" s="2">
        <f>IFERROR(HLOOKUP("level",'VI3'!$B:$B,MATCH(LOWER(SUBSTITUTE(HLOOKUP("vehicle",[1]pl!$C:$C,pos!K35),"-","_")),'VI3'!$A:$A,0)),)</f>
        <v>0</v>
      </c>
      <c r="L35" s="2">
        <f>IFERROR(HLOOKUP("level",'VI3'!$B:$B,MATCH(LOWER(SUBSTITUTE(HLOOKUP("vehicle",[1]pl!$C:$C,pos!L35),"-","_")),'VI3'!$A:$A,0)),)</f>
        <v>0</v>
      </c>
      <c r="M35" s="2">
        <f>IFERROR(HLOOKUP("level",'VI3'!$B:$B,MATCH(LOWER(SUBSTITUTE(HLOOKUP("vehicle",[1]pl!$C:$C,pos!M35),"-","_")),'VI3'!$A:$A,0)),)</f>
        <v>0</v>
      </c>
      <c r="N35" s="2">
        <f>IFERROR(HLOOKUP("level",'VI3'!$B:$B,MATCH(LOWER(SUBSTITUTE(HLOOKUP("vehicle",[1]pl!$C:$C,pos!N35),"-","_")),'VI3'!$A:$A,0)),)</f>
        <v>0</v>
      </c>
      <c r="O35" s="2">
        <f>IFERROR(HLOOKUP("level",'VI3'!$B:$B,MATCH(LOWER(SUBSTITUTE(HLOOKUP("vehicle",[1]pl!$C:$C,pos!O35),"-","_")),'VI3'!$A:$A,0)),)</f>
        <v>0</v>
      </c>
      <c r="Q35" s="2">
        <f>IFERROR(HLOOKUP("level",'VI3'!$B:$B,MATCH(LOWER(SUBSTITUTE(HLOOKUP("vehicle",[1]pl!$C:$C,pos!Q35),"-","_")),'VI3'!$A:$A,0)),)</f>
        <v>0</v>
      </c>
      <c r="R35" s="2">
        <f>IFERROR(HLOOKUP("level",'VI3'!$B:$B,MATCH(LOWER(SUBSTITUTE(HLOOKUP("vehicle",[1]pl!$C:$C,pos!R35),"-","_")),'VI3'!$A:$A,0)),)</f>
        <v>0</v>
      </c>
      <c r="S35" s="2">
        <f>IFERROR(HLOOKUP("level",'VI3'!$B:$B,MATCH(LOWER(SUBSTITUTE(HLOOKUP("vehicle",[1]pl!$C:$C,pos!S35),"-","_")),'VI3'!$A:$A,0)),)</f>
        <v>0</v>
      </c>
      <c r="T35" s="2">
        <f>IFERROR(HLOOKUP("level",'VI3'!$B:$B,MATCH(LOWER(SUBSTITUTE(HLOOKUP("vehicle",[1]pl!$C:$C,pos!T35),"-","_")),'VI3'!$A:$A,0)),)</f>
        <v>0</v>
      </c>
      <c r="U35" s="2">
        <f>IFERROR(HLOOKUP("level",'VI3'!$B:$B,MATCH(LOWER(SUBSTITUTE(HLOOKUP("vehicle",[1]pl!$C:$C,pos!U35),"-","_")),'VI3'!$A:$A,0)),)</f>
        <v>0</v>
      </c>
      <c r="V35" s="2">
        <f>IFERROR(HLOOKUP("level",'VI3'!$B:$B,MATCH(LOWER(SUBSTITUTE(HLOOKUP("vehicle",[1]pl!$C:$C,pos!V35),"-","_")),'VI3'!$A:$A,0)),)</f>
        <v>0</v>
      </c>
      <c r="W35" s="2">
        <f>IFERROR(HLOOKUP("level",'VI3'!$B:$B,MATCH(LOWER(SUBSTITUTE(HLOOKUP("vehicle",[1]pl!$C:$C,pos!W35),"-","_")),'VI3'!$A:$A,0)),)</f>
        <v>0</v>
      </c>
      <c r="X35" s="2">
        <f>IFERROR(HLOOKUP("level",'VI3'!$B:$B,MATCH(LOWER(SUBSTITUTE(HLOOKUP("vehicle",[1]pl!$C:$C,pos!X35),"-","_")),'VI3'!$A:$A,0)),)</f>
        <v>0</v>
      </c>
      <c r="Y35" s="2">
        <f>IFERROR(HLOOKUP("level",'VI3'!$B:$B,MATCH(LOWER(SUBSTITUTE(HLOOKUP("vehicle",[1]pl!$C:$C,pos!Y35),"-","_")),'VI3'!$A:$A,0)),)</f>
        <v>0</v>
      </c>
      <c r="Z35" s="2">
        <f>IFERROR(HLOOKUP("level",'VI3'!$B:$B,MATCH(LOWER(SUBSTITUTE(HLOOKUP("vehicle",[1]pl!$C:$C,pos!Z35),"-","_")),'VI3'!$A:$A,0)),)</f>
        <v>0</v>
      </c>
      <c r="AA35" s="2">
        <f>IFERROR(HLOOKUP("level",'VI3'!$B:$B,MATCH(LOWER(SUBSTITUTE(HLOOKUP("vehicle",[1]pl!$C:$C,pos!AA35),"-","_")),'VI3'!$A:$A,0)),)</f>
        <v>0</v>
      </c>
      <c r="AB35" s="2">
        <f>IFERROR(HLOOKUP("level",'VI3'!$B:$B,MATCH(LOWER(SUBSTITUTE(HLOOKUP("vehicle",[1]pl!$C:$C,pos!AB35),"-","_")),'VI3'!$A:$A,0)),)</f>
        <v>0</v>
      </c>
      <c r="AC35" s="2">
        <f>IFERROR(HLOOKUP("level",'VI3'!$B:$B,MATCH(LOWER(SUBSTITUTE(HLOOKUP("vehicle",[1]pl!$C:$C,pos!AC35),"-","_")),'VI3'!$A:$A,0)),)</f>
        <v>0</v>
      </c>
      <c r="AD35" s="2">
        <f>IFERROR(HLOOKUP("level",'VI3'!$B:$B,MATCH(LOWER(SUBSTITUTE(HLOOKUP("vehicle",[1]pl!$C:$C,pos!AD35),"-","_")),'VI3'!$A:$A,0)),)</f>
        <v>0</v>
      </c>
      <c r="AE35" s="2">
        <f>IFERROR(HLOOKUP("level",'VI3'!$B:$B,MATCH(LOWER(SUBSTITUTE(HLOOKUP("vehicle",[1]pl!$C:$C,pos!AE35),"-","_")),'VI3'!$A:$A,0)),)</f>
        <v>0</v>
      </c>
    </row>
    <row r="36" spans="1:31" s="2" customFormat="1" x14ac:dyDescent="0.25">
      <c r="A36" s="2">
        <f>IFERROR(HLOOKUP("level",'VI3'!$B:$B,MATCH(LOWER(SUBSTITUTE(HLOOKUP("vehicle",[1]pl!$C:$C,pos!A36),"-","_")),'VI3'!$A:$A,0)),)</f>
        <v>0</v>
      </c>
      <c r="B36" s="2">
        <f>IFERROR(HLOOKUP("level",'VI3'!$B:$B,MATCH(LOWER(SUBSTITUTE(HLOOKUP("vehicle",[1]pl!$C:$C,pos!B36),"-","_")),'VI3'!$A:$A,0)),)</f>
        <v>0</v>
      </c>
      <c r="C36" s="2">
        <f>IFERROR(HLOOKUP("level",'VI3'!$B:$B,MATCH(LOWER(SUBSTITUTE(HLOOKUP("vehicle",[1]pl!$C:$C,pos!C36),"-","_")),'VI3'!$A:$A,0)),)</f>
        <v>0</v>
      </c>
      <c r="D36" s="2">
        <f>IFERROR(HLOOKUP("level",'VI3'!$B:$B,MATCH(LOWER(SUBSTITUTE(HLOOKUP("vehicle",[1]pl!$C:$C,pos!D36),"-","_")),'VI3'!$A:$A,0)),)</f>
        <v>0</v>
      </c>
      <c r="E36" s="2">
        <f>IFERROR(HLOOKUP("level",'VI3'!$B:$B,MATCH(LOWER(SUBSTITUTE(HLOOKUP("vehicle",[1]pl!$C:$C,pos!E36),"-","_")),'VI3'!$A:$A,0)),)</f>
        <v>0</v>
      </c>
      <c r="F36" s="2">
        <f>IFERROR(HLOOKUP("level",'VI3'!$B:$B,MATCH(LOWER(SUBSTITUTE(HLOOKUP("vehicle",[1]pl!$C:$C,pos!F36),"-","_")),'VI3'!$A:$A,0)),)</f>
        <v>0</v>
      </c>
      <c r="G36" s="2">
        <f>IFERROR(HLOOKUP("level",'VI3'!$B:$B,MATCH(LOWER(SUBSTITUTE(HLOOKUP("vehicle",[1]pl!$C:$C,pos!G36),"-","_")),'VI3'!$A:$A,0)),)</f>
        <v>0</v>
      </c>
      <c r="H36" s="2">
        <f>IFERROR(HLOOKUP("level",'VI3'!$B:$B,MATCH(LOWER(SUBSTITUTE(HLOOKUP("vehicle",[1]pl!$C:$C,pos!H36),"-","_")),'VI3'!$A:$A,0)),)</f>
        <v>0</v>
      </c>
      <c r="I36" s="2">
        <f>IFERROR(HLOOKUP("level",'VI3'!$B:$B,MATCH(LOWER(SUBSTITUTE(HLOOKUP("vehicle",[1]pl!$C:$C,pos!I36),"-","_")),'VI3'!$A:$A,0)),)</f>
        <v>0</v>
      </c>
      <c r="J36" s="2">
        <f>IFERROR(HLOOKUP("level",'VI3'!$B:$B,MATCH(LOWER(SUBSTITUTE(HLOOKUP("vehicle",[1]pl!$C:$C,pos!J36),"-","_")),'VI3'!$A:$A,0)),)</f>
        <v>0</v>
      </c>
      <c r="K36" s="2">
        <f>IFERROR(HLOOKUP("level",'VI3'!$B:$B,MATCH(LOWER(SUBSTITUTE(HLOOKUP("vehicle",[1]pl!$C:$C,pos!K36),"-","_")),'VI3'!$A:$A,0)),)</f>
        <v>0</v>
      </c>
      <c r="L36" s="2">
        <f>IFERROR(HLOOKUP("level",'VI3'!$B:$B,MATCH(LOWER(SUBSTITUTE(HLOOKUP("vehicle",[1]pl!$C:$C,pos!L36),"-","_")),'VI3'!$A:$A,0)),)</f>
        <v>0</v>
      </c>
      <c r="M36" s="2">
        <f>IFERROR(HLOOKUP("level",'VI3'!$B:$B,MATCH(LOWER(SUBSTITUTE(HLOOKUP("vehicle",[1]pl!$C:$C,pos!M36),"-","_")),'VI3'!$A:$A,0)),)</f>
        <v>0</v>
      </c>
      <c r="N36" s="2">
        <f>IFERROR(HLOOKUP("level",'VI3'!$B:$B,MATCH(LOWER(SUBSTITUTE(HLOOKUP("vehicle",[1]pl!$C:$C,pos!N36),"-","_")),'VI3'!$A:$A,0)),)</f>
        <v>0</v>
      </c>
      <c r="O36" s="2">
        <f>IFERROR(HLOOKUP("level",'VI3'!$B:$B,MATCH(LOWER(SUBSTITUTE(HLOOKUP("vehicle",[1]pl!$C:$C,pos!O36),"-","_")),'VI3'!$A:$A,0)),)</f>
        <v>0</v>
      </c>
      <c r="Q36" s="2">
        <f>IFERROR(HLOOKUP("level",'VI3'!$B:$B,MATCH(LOWER(SUBSTITUTE(HLOOKUP("vehicle",[1]pl!$C:$C,pos!Q36),"-","_")),'VI3'!$A:$A,0)),)</f>
        <v>0</v>
      </c>
      <c r="R36" s="2">
        <f>IFERROR(HLOOKUP("level",'VI3'!$B:$B,MATCH(LOWER(SUBSTITUTE(HLOOKUP("vehicle",[1]pl!$C:$C,pos!R36),"-","_")),'VI3'!$A:$A,0)),)</f>
        <v>0</v>
      </c>
      <c r="S36" s="2">
        <f>IFERROR(HLOOKUP("level",'VI3'!$B:$B,MATCH(LOWER(SUBSTITUTE(HLOOKUP("vehicle",[1]pl!$C:$C,pos!S36),"-","_")),'VI3'!$A:$A,0)),)</f>
        <v>0</v>
      </c>
      <c r="T36" s="2">
        <f>IFERROR(HLOOKUP("level",'VI3'!$B:$B,MATCH(LOWER(SUBSTITUTE(HLOOKUP("vehicle",[1]pl!$C:$C,pos!T36),"-","_")),'VI3'!$A:$A,0)),)</f>
        <v>0</v>
      </c>
      <c r="U36" s="2">
        <f>IFERROR(HLOOKUP("level",'VI3'!$B:$B,MATCH(LOWER(SUBSTITUTE(HLOOKUP("vehicle",[1]pl!$C:$C,pos!U36),"-","_")),'VI3'!$A:$A,0)),)</f>
        <v>0</v>
      </c>
      <c r="V36" s="2">
        <f>IFERROR(HLOOKUP("level",'VI3'!$B:$B,MATCH(LOWER(SUBSTITUTE(HLOOKUP("vehicle",[1]pl!$C:$C,pos!V36),"-","_")),'VI3'!$A:$A,0)),)</f>
        <v>0</v>
      </c>
      <c r="W36" s="2">
        <f>IFERROR(HLOOKUP("level",'VI3'!$B:$B,MATCH(LOWER(SUBSTITUTE(HLOOKUP("vehicle",[1]pl!$C:$C,pos!W36),"-","_")),'VI3'!$A:$A,0)),)</f>
        <v>0</v>
      </c>
      <c r="X36" s="2">
        <f>IFERROR(HLOOKUP("level",'VI3'!$B:$B,MATCH(LOWER(SUBSTITUTE(HLOOKUP("vehicle",[1]pl!$C:$C,pos!X36),"-","_")),'VI3'!$A:$A,0)),)</f>
        <v>0</v>
      </c>
      <c r="Y36" s="2">
        <f>IFERROR(HLOOKUP("level",'VI3'!$B:$B,MATCH(LOWER(SUBSTITUTE(HLOOKUP("vehicle",[1]pl!$C:$C,pos!Y36),"-","_")),'VI3'!$A:$A,0)),)</f>
        <v>0</v>
      </c>
      <c r="Z36" s="2">
        <f>IFERROR(HLOOKUP("level",'VI3'!$B:$B,MATCH(LOWER(SUBSTITUTE(HLOOKUP("vehicle",[1]pl!$C:$C,pos!Z36),"-","_")),'VI3'!$A:$A,0)),)</f>
        <v>0</v>
      </c>
      <c r="AA36" s="2">
        <f>IFERROR(HLOOKUP("level",'VI3'!$B:$B,MATCH(LOWER(SUBSTITUTE(HLOOKUP("vehicle",[1]pl!$C:$C,pos!AA36),"-","_")),'VI3'!$A:$A,0)),)</f>
        <v>0</v>
      </c>
      <c r="AB36" s="2">
        <f>IFERROR(HLOOKUP("level",'VI3'!$B:$B,MATCH(LOWER(SUBSTITUTE(HLOOKUP("vehicle",[1]pl!$C:$C,pos!AB36),"-","_")),'VI3'!$A:$A,0)),)</f>
        <v>0</v>
      </c>
      <c r="AC36" s="2">
        <f>IFERROR(HLOOKUP("level",'VI3'!$B:$B,MATCH(LOWER(SUBSTITUTE(HLOOKUP("vehicle",[1]pl!$C:$C,pos!AC36),"-","_")),'VI3'!$A:$A,0)),)</f>
        <v>0</v>
      </c>
      <c r="AD36" s="2">
        <f>IFERROR(HLOOKUP("level",'VI3'!$B:$B,MATCH(LOWER(SUBSTITUTE(HLOOKUP("vehicle",[1]pl!$C:$C,pos!AD36),"-","_")),'VI3'!$A:$A,0)),)</f>
        <v>0</v>
      </c>
      <c r="AE36" s="2">
        <f>IFERROR(HLOOKUP("level",'VI3'!$B:$B,MATCH(LOWER(SUBSTITUTE(HLOOKUP("vehicle",[1]pl!$C:$C,pos!AE36),"-","_")),'VI3'!$A:$A,0)),)</f>
        <v>0</v>
      </c>
    </row>
    <row r="37" spans="1:31" s="2" customFormat="1" x14ac:dyDescent="0.25">
      <c r="A37" s="2">
        <f>IFERROR(HLOOKUP("level",'VI3'!$B:$B,MATCH(LOWER(SUBSTITUTE(HLOOKUP("vehicle",[1]pl!$C:$C,pos!A37),"-","_")),'VI3'!$A:$A,0)),)</f>
        <v>0</v>
      </c>
      <c r="B37" s="2">
        <f>IFERROR(HLOOKUP("level",'VI3'!$B:$B,MATCH(LOWER(SUBSTITUTE(HLOOKUP("vehicle",[1]pl!$C:$C,pos!B37),"-","_")),'VI3'!$A:$A,0)),)</f>
        <v>0</v>
      </c>
      <c r="C37" s="2">
        <f>IFERROR(HLOOKUP("level",'VI3'!$B:$B,MATCH(LOWER(SUBSTITUTE(HLOOKUP("vehicle",[1]pl!$C:$C,pos!C37),"-","_")),'VI3'!$A:$A,0)),)</f>
        <v>0</v>
      </c>
      <c r="D37" s="2">
        <f>IFERROR(HLOOKUP("level",'VI3'!$B:$B,MATCH(LOWER(SUBSTITUTE(HLOOKUP("vehicle",[1]pl!$C:$C,pos!D37),"-","_")),'VI3'!$A:$A,0)),)</f>
        <v>0</v>
      </c>
      <c r="E37" s="2">
        <f>IFERROR(HLOOKUP("level",'VI3'!$B:$B,MATCH(LOWER(SUBSTITUTE(HLOOKUP("vehicle",[1]pl!$C:$C,pos!E37),"-","_")),'VI3'!$A:$A,0)),)</f>
        <v>0</v>
      </c>
      <c r="F37" s="2">
        <f>IFERROR(HLOOKUP("level",'VI3'!$B:$B,MATCH(LOWER(SUBSTITUTE(HLOOKUP("vehicle",[1]pl!$C:$C,pos!F37),"-","_")),'VI3'!$A:$A,0)),)</f>
        <v>0</v>
      </c>
      <c r="G37" s="2">
        <f>IFERROR(HLOOKUP("level",'VI3'!$B:$B,MATCH(LOWER(SUBSTITUTE(HLOOKUP("vehicle",[1]pl!$C:$C,pos!G37),"-","_")),'VI3'!$A:$A,0)),)</f>
        <v>0</v>
      </c>
      <c r="H37" s="2">
        <f>IFERROR(HLOOKUP("level",'VI3'!$B:$B,MATCH(LOWER(SUBSTITUTE(HLOOKUP("vehicle",[1]pl!$C:$C,pos!H37),"-","_")),'VI3'!$A:$A,0)),)</f>
        <v>0</v>
      </c>
      <c r="I37" s="2">
        <f>IFERROR(HLOOKUP("level",'VI3'!$B:$B,MATCH(LOWER(SUBSTITUTE(HLOOKUP("vehicle",[1]pl!$C:$C,pos!I37),"-","_")),'VI3'!$A:$A,0)),)</f>
        <v>0</v>
      </c>
      <c r="J37" s="2">
        <f>IFERROR(HLOOKUP("level",'VI3'!$B:$B,MATCH(LOWER(SUBSTITUTE(HLOOKUP("vehicle",[1]pl!$C:$C,pos!J37),"-","_")),'VI3'!$A:$A,0)),)</f>
        <v>0</v>
      </c>
      <c r="K37" s="2">
        <f>IFERROR(HLOOKUP("level",'VI3'!$B:$B,MATCH(LOWER(SUBSTITUTE(HLOOKUP("vehicle",[1]pl!$C:$C,pos!K37),"-","_")),'VI3'!$A:$A,0)),)</f>
        <v>0</v>
      </c>
      <c r="L37" s="2">
        <f>IFERROR(HLOOKUP("level",'VI3'!$B:$B,MATCH(LOWER(SUBSTITUTE(HLOOKUP("vehicle",[1]pl!$C:$C,pos!L37),"-","_")),'VI3'!$A:$A,0)),)</f>
        <v>0</v>
      </c>
      <c r="M37" s="2">
        <f>IFERROR(HLOOKUP("level",'VI3'!$B:$B,MATCH(LOWER(SUBSTITUTE(HLOOKUP("vehicle",[1]pl!$C:$C,pos!M37),"-","_")),'VI3'!$A:$A,0)),)</f>
        <v>0</v>
      </c>
      <c r="N37" s="2">
        <f>IFERROR(HLOOKUP("level",'VI3'!$B:$B,MATCH(LOWER(SUBSTITUTE(HLOOKUP("vehicle",[1]pl!$C:$C,pos!N37),"-","_")),'VI3'!$A:$A,0)),)</f>
        <v>0</v>
      </c>
      <c r="O37" s="2">
        <f>IFERROR(HLOOKUP("level",'VI3'!$B:$B,MATCH(LOWER(SUBSTITUTE(HLOOKUP("vehicle",[1]pl!$C:$C,pos!O37),"-","_")),'VI3'!$A:$A,0)),)</f>
        <v>0</v>
      </c>
      <c r="Q37" s="2">
        <f>IFERROR(HLOOKUP("level",'VI3'!$B:$B,MATCH(LOWER(SUBSTITUTE(HLOOKUP("vehicle",[1]pl!$C:$C,pos!Q37),"-","_")),'VI3'!$A:$A,0)),)</f>
        <v>0</v>
      </c>
      <c r="R37" s="2">
        <f>IFERROR(HLOOKUP("level",'VI3'!$B:$B,MATCH(LOWER(SUBSTITUTE(HLOOKUP("vehicle",[1]pl!$C:$C,pos!R37),"-","_")),'VI3'!$A:$A,0)),)</f>
        <v>0</v>
      </c>
      <c r="S37" s="2">
        <f>IFERROR(HLOOKUP("level",'VI3'!$B:$B,MATCH(LOWER(SUBSTITUTE(HLOOKUP("vehicle",[1]pl!$C:$C,pos!S37),"-","_")),'VI3'!$A:$A,0)),)</f>
        <v>0</v>
      </c>
      <c r="T37" s="2">
        <f>IFERROR(HLOOKUP("level",'VI3'!$B:$B,MATCH(LOWER(SUBSTITUTE(HLOOKUP("vehicle",[1]pl!$C:$C,pos!T37),"-","_")),'VI3'!$A:$A,0)),)</f>
        <v>0</v>
      </c>
      <c r="U37" s="2">
        <f>IFERROR(HLOOKUP("level",'VI3'!$B:$B,MATCH(LOWER(SUBSTITUTE(HLOOKUP("vehicle",[1]pl!$C:$C,pos!U37),"-","_")),'VI3'!$A:$A,0)),)</f>
        <v>0</v>
      </c>
      <c r="V37" s="2">
        <f>IFERROR(HLOOKUP("level",'VI3'!$B:$B,MATCH(LOWER(SUBSTITUTE(HLOOKUP("vehicle",[1]pl!$C:$C,pos!V37),"-","_")),'VI3'!$A:$A,0)),)</f>
        <v>0</v>
      </c>
      <c r="W37" s="2">
        <f>IFERROR(HLOOKUP("level",'VI3'!$B:$B,MATCH(LOWER(SUBSTITUTE(HLOOKUP("vehicle",[1]pl!$C:$C,pos!W37),"-","_")),'VI3'!$A:$A,0)),)</f>
        <v>0</v>
      </c>
      <c r="X37" s="2">
        <f>IFERROR(HLOOKUP("level",'VI3'!$B:$B,MATCH(LOWER(SUBSTITUTE(HLOOKUP("vehicle",[1]pl!$C:$C,pos!X37),"-","_")),'VI3'!$A:$A,0)),)</f>
        <v>0</v>
      </c>
      <c r="Y37" s="2">
        <f>IFERROR(HLOOKUP("level",'VI3'!$B:$B,MATCH(LOWER(SUBSTITUTE(HLOOKUP("vehicle",[1]pl!$C:$C,pos!Y37),"-","_")),'VI3'!$A:$A,0)),)</f>
        <v>0</v>
      </c>
      <c r="Z37" s="2">
        <f>IFERROR(HLOOKUP("level",'VI3'!$B:$B,MATCH(LOWER(SUBSTITUTE(HLOOKUP("vehicle",[1]pl!$C:$C,pos!Z37),"-","_")),'VI3'!$A:$A,0)),)</f>
        <v>0</v>
      </c>
      <c r="AA37" s="2">
        <f>IFERROR(HLOOKUP("level",'VI3'!$B:$B,MATCH(LOWER(SUBSTITUTE(HLOOKUP("vehicle",[1]pl!$C:$C,pos!AA37),"-","_")),'VI3'!$A:$A,0)),)</f>
        <v>0</v>
      </c>
      <c r="AB37" s="2">
        <f>IFERROR(HLOOKUP("level",'VI3'!$B:$B,MATCH(LOWER(SUBSTITUTE(HLOOKUP("vehicle",[1]pl!$C:$C,pos!AB37),"-","_")),'VI3'!$A:$A,0)),)</f>
        <v>0</v>
      </c>
      <c r="AC37" s="2">
        <f>IFERROR(HLOOKUP("level",'VI3'!$B:$B,MATCH(LOWER(SUBSTITUTE(HLOOKUP("vehicle",[1]pl!$C:$C,pos!AC37),"-","_")),'VI3'!$A:$A,0)),)</f>
        <v>0</v>
      </c>
      <c r="AD37" s="2">
        <f>IFERROR(HLOOKUP("level",'VI3'!$B:$B,MATCH(LOWER(SUBSTITUTE(HLOOKUP("vehicle",[1]pl!$C:$C,pos!AD37),"-","_")),'VI3'!$A:$A,0)),)</f>
        <v>0</v>
      </c>
      <c r="AE37" s="2">
        <f>IFERROR(HLOOKUP("level",'VI3'!$B:$B,MATCH(LOWER(SUBSTITUTE(HLOOKUP("vehicle",[1]pl!$C:$C,pos!AE37),"-","_")),'VI3'!$A:$A,0)),)</f>
        <v>0</v>
      </c>
    </row>
    <row r="38" spans="1:31" s="2" customFormat="1" x14ac:dyDescent="0.25">
      <c r="A38" s="2">
        <f>IFERROR(HLOOKUP("level",'VI3'!$B:$B,MATCH(LOWER(SUBSTITUTE(HLOOKUP("vehicle",[1]pl!$C:$C,pos!A38),"-","_")),'VI3'!$A:$A,0)),)</f>
        <v>0</v>
      </c>
      <c r="B38" s="2">
        <f>IFERROR(HLOOKUP("level",'VI3'!$B:$B,MATCH(LOWER(SUBSTITUTE(HLOOKUP("vehicle",[1]pl!$C:$C,pos!B38),"-","_")),'VI3'!$A:$A,0)),)</f>
        <v>0</v>
      </c>
      <c r="C38" s="2">
        <f>IFERROR(HLOOKUP("level",'VI3'!$B:$B,MATCH(LOWER(SUBSTITUTE(HLOOKUP("vehicle",[1]pl!$C:$C,pos!C38),"-","_")),'VI3'!$A:$A,0)),)</f>
        <v>0</v>
      </c>
      <c r="D38" s="2">
        <f>IFERROR(HLOOKUP("level",'VI3'!$B:$B,MATCH(LOWER(SUBSTITUTE(HLOOKUP("vehicle",[1]pl!$C:$C,pos!D38),"-","_")),'VI3'!$A:$A,0)),)</f>
        <v>0</v>
      </c>
      <c r="E38" s="2">
        <f>IFERROR(HLOOKUP("level",'VI3'!$B:$B,MATCH(LOWER(SUBSTITUTE(HLOOKUP("vehicle",[1]pl!$C:$C,pos!E38),"-","_")),'VI3'!$A:$A,0)),)</f>
        <v>0</v>
      </c>
      <c r="F38" s="2">
        <f>IFERROR(HLOOKUP("level",'VI3'!$B:$B,MATCH(LOWER(SUBSTITUTE(HLOOKUP("vehicle",[1]pl!$C:$C,pos!F38),"-","_")),'VI3'!$A:$A,0)),)</f>
        <v>0</v>
      </c>
      <c r="G38" s="2">
        <f>IFERROR(HLOOKUP("level",'VI3'!$B:$B,MATCH(LOWER(SUBSTITUTE(HLOOKUP("vehicle",[1]pl!$C:$C,pos!G38),"-","_")),'VI3'!$A:$A,0)),)</f>
        <v>0</v>
      </c>
      <c r="H38" s="2">
        <f>IFERROR(HLOOKUP("level",'VI3'!$B:$B,MATCH(LOWER(SUBSTITUTE(HLOOKUP("vehicle",[1]pl!$C:$C,pos!H38),"-","_")),'VI3'!$A:$A,0)),)</f>
        <v>0</v>
      </c>
      <c r="I38" s="2">
        <f>IFERROR(HLOOKUP("level",'VI3'!$B:$B,MATCH(LOWER(SUBSTITUTE(HLOOKUP("vehicle",[1]pl!$C:$C,pos!I38),"-","_")),'VI3'!$A:$A,0)),)</f>
        <v>0</v>
      </c>
      <c r="J38" s="2">
        <f>IFERROR(HLOOKUP("level",'VI3'!$B:$B,MATCH(LOWER(SUBSTITUTE(HLOOKUP("vehicle",[1]pl!$C:$C,pos!J38),"-","_")),'VI3'!$A:$A,0)),)</f>
        <v>0</v>
      </c>
      <c r="K38" s="2">
        <f>IFERROR(HLOOKUP("level",'VI3'!$B:$B,MATCH(LOWER(SUBSTITUTE(HLOOKUP("vehicle",[1]pl!$C:$C,pos!K38),"-","_")),'VI3'!$A:$A,0)),)</f>
        <v>0</v>
      </c>
      <c r="L38" s="2">
        <f>IFERROR(HLOOKUP("level",'VI3'!$B:$B,MATCH(LOWER(SUBSTITUTE(HLOOKUP("vehicle",[1]pl!$C:$C,pos!L38),"-","_")),'VI3'!$A:$A,0)),)</f>
        <v>0</v>
      </c>
      <c r="M38" s="2">
        <f>IFERROR(HLOOKUP("level",'VI3'!$B:$B,MATCH(LOWER(SUBSTITUTE(HLOOKUP("vehicle",[1]pl!$C:$C,pos!M38),"-","_")),'VI3'!$A:$A,0)),)</f>
        <v>0</v>
      </c>
      <c r="N38" s="2">
        <f>IFERROR(HLOOKUP("level",'VI3'!$B:$B,MATCH(LOWER(SUBSTITUTE(HLOOKUP("vehicle",[1]pl!$C:$C,pos!N38),"-","_")),'VI3'!$A:$A,0)),)</f>
        <v>0</v>
      </c>
      <c r="O38" s="2">
        <f>IFERROR(HLOOKUP("level",'VI3'!$B:$B,MATCH(LOWER(SUBSTITUTE(HLOOKUP("vehicle",[1]pl!$C:$C,pos!O38),"-","_")),'VI3'!$A:$A,0)),)</f>
        <v>0</v>
      </c>
      <c r="Q38" s="2">
        <f>IFERROR(HLOOKUP("level",'VI3'!$B:$B,MATCH(LOWER(SUBSTITUTE(HLOOKUP("vehicle",[1]pl!$C:$C,pos!Q38),"-","_")),'VI3'!$A:$A,0)),)</f>
        <v>0</v>
      </c>
      <c r="R38" s="2">
        <f>IFERROR(HLOOKUP("level",'VI3'!$B:$B,MATCH(LOWER(SUBSTITUTE(HLOOKUP("vehicle",[1]pl!$C:$C,pos!R38),"-","_")),'VI3'!$A:$A,0)),)</f>
        <v>0</v>
      </c>
      <c r="S38" s="2">
        <f>IFERROR(HLOOKUP("level",'VI3'!$B:$B,MATCH(LOWER(SUBSTITUTE(HLOOKUP("vehicle",[1]pl!$C:$C,pos!S38),"-","_")),'VI3'!$A:$A,0)),)</f>
        <v>0</v>
      </c>
      <c r="T38" s="2">
        <f>IFERROR(HLOOKUP("level",'VI3'!$B:$B,MATCH(LOWER(SUBSTITUTE(HLOOKUP("vehicle",[1]pl!$C:$C,pos!T38),"-","_")),'VI3'!$A:$A,0)),)</f>
        <v>0</v>
      </c>
      <c r="U38" s="2">
        <f>IFERROR(HLOOKUP("level",'VI3'!$B:$B,MATCH(LOWER(SUBSTITUTE(HLOOKUP("vehicle",[1]pl!$C:$C,pos!U38),"-","_")),'VI3'!$A:$A,0)),)</f>
        <v>0</v>
      </c>
      <c r="V38" s="2">
        <f>IFERROR(HLOOKUP("level",'VI3'!$B:$B,MATCH(LOWER(SUBSTITUTE(HLOOKUP("vehicle",[1]pl!$C:$C,pos!V38),"-","_")),'VI3'!$A:$A,0)),)</f>
        <v>0</v>
      </c>
      <c r="W38" s="2">
        <f>IFERROR(HLOOKUP("level",'VI3'!$B:$B,MATCH(LOWER(SUBSTITUTE(HLOOKUP("vehicle",[1]pl!$C:$C,pos!W38),"-","_")),'VI3'!$A:$A,0)),)</f>
        <v>0</v>
      </c>
      <c r="X38" s="2">
        <f>IFERROR(HLOOKUP("level",'VI3'!$B:$B,MATCH(LOWER(SUBSTITUTE(HLOOKUP("vehicle",[1]pl!$C:$C,pos!X38),"-","_")),'VI3'!$A:$A,0)),)</f>
        <v>0</v>
      </c>
      <c r="Y38" s="2">
        <f>IFERROR(HLOOKUP("level",'VI3'!$B:$B,MATCH(LOWER(SUBSTITUTE(HLOOKUP("vehicle",[1]pl!$C:$C,pos!Y38),"-","_")),'VI3'!$A:$A,0)),)</f>
        <v>0</v>
      </c>
      <c r="Z38" s="2">
        <f>IFERROR(HLOOKUP("level",'VI3'!$B:$B,MATCH(LOWER(SUBSTITUTE(HLOOKUP("vehicle",[1]pl!$C:$C,pos!Z38),"-","_")),'VI3'!$A:$A,0)),)</f>
        <v>0</v>
      </c>
      <c r="AA38" s="2">
        <f>IFERROR(HLOOKUP("level",'VI3'!$B:$B,MATCH(LOWER(SUBSTITUTE(HLOOKUP("vehicle",[1]pl!$C:$C,pos!AA38),"-","_")),'VI3'!$A:$A,0)),)</f>
        <v>0</v>
      </c>
      <c r="AB38" s="2">
        <f>IFERROR(HLOOKUP("level",'VI3'!$B:$B,MATCH(LOWER(SUBSTITUTE(HLOOKUP("vehicle",[1]pl!$C:$C,pos!AB38),"-","_")),'VI3'!$A:$A,0)),)</f>
        <v>0</v>
      </c>
      <c r="AC38" s="2">
        <f>IFERROR(HLOOKUP("level",'VI3'!$B:$B,MATCH(LOWER(SUBSTITUTE(HLOOKUP("vehicle",[1]pl!$C:$C,pos!AC38),"-","_")),'VI3'!$A:$A,0)),)</f>
        <v>0</v>
      </c>
      <c r="AD38" s="2">
        <f>IFERROR(HLOOKUP("level",'VI3'!$B:$B,MATCH(LOWER(SUBSTITUTE(HLOOKUP("vehicle",[1]pl!$C:$C,pos!AD38),"-","_")),'VI3'!$A:$A,0)),)</f>
        <v>0</v>
      </c>
      <c r="AE38" s="2">
        <f>IFERROR(HLOOKUP("level",'VI3'!$B:$B,MATCH(LOWER(SUBSTITUTE(HLOOKUP("vehicle",[1]pl!$C:$C,pos!AE38),"-","_")),'VI3'!$A:$A,0)),)</f>
        <v>0</v>
      </c>
    </row>
    <row r="39" spans="1:31" s="2" customFormat="1" x14ac:dyDescent="0.25">
      <c r="A39" s="2">
        <f>IFERROR(HLOOKUP("level",'VI3'!$B:$B,MATCH(LOWER(SUBSTITUTE(HLOOKUP("vehicle",[1]pl!$C:$C,pos!A39),"-","_")),'VI3'!$A:$A,0)),)</f>
        <v>0</v>
      </c>
      <c r="B39" s="2">
        <f>IFERROR(HLOOKUP("level",'VI3'!$B:$B,MATCH(LOWER(SUBSTITUTE(HLOOKUP("vehicle",[1]pl!$C:$C,pos!B39),"-","_")),'VI3'!$A:$A,0)),)</f>
        <v>0</v>
      </c>
      <c r="C39" s="2">
        <f>IFERROR(HLOOKUP("level",'VI3'!$B:$B,MATCH(LOWER(SUBSTITUTE(HLOOKUP("vehicle",[1]pl!$C:$C,pos!C39),"-","_")),'VI3'!$A:$A,0)),)</f>
        <v>0</v>
      </c>
      <c r="D39" s="2">
        <f>IFERROR(HLOOKUP("level",'VI3'!$B:$B,MATCH(LOWER(SUBSTITUTE(HLOOKUP("vehicle",[1]pl!$C:$C,pos!D39),"-","_")),'VI3'!$A:$A,0)),)</f>
        <v>0</v>
      </c>
      <c r="E39" s="2">
        <f>IFERROR(HLOOKUP("level",'VI3'!$B:$B,MATCH(LOWER(SUBSTITUTE(HLOOKUP("vehicle",[1]pl!$C:$C,pos!E39),"-","_")),'VI3'!$A:$A,0)),)</f>
        <v>0</v>
      </c>
      <c r="F39" s="2">
        <f>IFERROR(HLOOKUP("level",'VI3'!$B:$B,MATCH(LOWER(SUBSTITUTE(HLOOKUP("vehicle",[1]pl!$C:$C,pos!F39),"-","_")),'VI3'!$A:$A,0)),)</f>
        <v>0</v>
      </c>
      <c r="G39" s="2">
        <f>IFERROR(HLOOKUP("level",'VI3'!$B:$B,MATCH(LOWER(SUBSTITUTE(HLOOKUP("vehicle",[1]pl!$C:$C,pos!G39),"-","_")),'VI3'!$A:$A,0)),)</f>
        <v>0</v>
      </c>
      <c r="H39" s="2">
        <f>IFERROR(HLOOKUP("level",'VI3'!$B:$B,MATCH(LOWER(SUBSTITUTE(HLOOKUP("vehicle",[1]pl!$C:$C,pos!H39),"-","_")),'VI3'!$A:$A,0)),)</f>
        <v>0</v>
      </c>
      <c r="I39" s="2">
        <f>IFERROR(HLOOKUP("level",'VI3'!$B:$B,MATCH(LOWER(SUBSTITUTE(HLOOKUP("vehicle",[1]pl!$C:$C,pos!I39),"-","_")),'VI3'!$A:$A,0)),)</f>
        <v>0</v>
      </c>
      <c r="J39" s="2">
        <f>IFERROR(HLOOKUP("level",'VI3'!$B:$B,MATCH(LOWER(SUBSTITUTE(HLOOKUP("vehicle",[1]pl!$C:$C,pos!J39),"-","_")),'VI3'!$A:$A,0)),)</f>
        <v>0</v>
      </c>
      <c r="K39" s="2">
        <f>IFERROR(HLOOKUP("level",'VI3'!$B:$B,MATCH(LOWER(SUBSTITUTE(HLOOKUP("vehicle",[1]pl!$C:$C,pos!K39),"-","_")),'VI3'!$A:$A,0)),)</f>
        <v>0</v>
      </c>
      <c r="L39" s="2">
        <f>IFERROR(HLOOKUP("level",'VI3'!$B:$B,MATCH(LOWER(SUBSTITUTE(HLOOKUP("vehicle",[1]pl!$C:$C,pos!L39),"-","_")),'VI3'!$A:$A,0)),)</f>
        <v>0</v>
      </c>
      <c r="M39" s="2">
        <f>IFERROR(HLOOKUP("level",'VI3'!$B:$B,MATCH(LOWER(SUBSTITUTE(HLOOKUP("vehicle",[1]pl!$C:$C,pos!M39),"-","_")),'VI3'!$A:$A,0)),)</f>
        <v>0</v>
      </c>
      <c r="N39" s="2">
        <f>IFERROR(HLOOKUP("level",'VI3'!$B:$B,MATCH(LOWER(SUBSTITUTE(HLOOKUP("vehicle",[1]pl!$C:$C,pos!N39),"-","_")),'VI3'!$A:$A,0)),)</f>
        <v>0</v>
      </c>
      <c r="O39" s="2">
        <f>IFERROR(HLOOKUP("level",'VI3'!$B:$B,MATCH(LOWER(SUBSTITUTE(HLOOKUP("vehicle",[1]pl!$C:$C,pos!O39),"-","_")),'VI3'!$A:$A,0)),)</f>
        <v>0</v>
      </c>
      <c r="Q39" s="2">
        <f>IFERROR(HLOOKUP("level",'VI3'!$B:$B,MATCH(LOWER(SUBSTITUTE(HLOOKUP("vehicle",[1]pl!$C:$C,pos!Q39),"-","_")),'VI3'!$A:$A,0)),)</f>
        <v>0</v>
      </c>
      <c r="R39" s="2">
        <f>IFERROR(HLOOKUP("level",'VI3'!$B:$B,MATCH(LOWER(SUBSTITUTE(HLOOKUP("vehicle",[1]pl!$C:$C,pos!R39),"-","_")),'VI3'!$A:$A,0)),)</f>
        <v>0</v>
      </c>
      <c r="S39" s="2">
        <f>IFERROR(HLOOKUP("level",'VI3'!$B:$B,MATCH(LOWER(SUBSTITUTE(HLOOKUP("vehicle",[1]pl!$C:$C,pos!S39),"-","_")),'VI3'!$A:$A,0)),)</f>
        <v>0</v>
      </c>
      <c r="T39" s="2">
        <f>IFERROR(HLOOKUP("level",'VI3'!$B:$B,MATCH(LOWER(SUBSTITUTE(HLOOKUP("vehicle",[1]pl!$C:$C,pos!T39),"-","_")),'VI3'!$A:$A,0)),)</f>
        <v>0</v>
      </c>
      <c r="U39" s="2">
        <f>IFERROR(HLOOKUP("level",'VI3'!$B:$B,MATCH(LOWER(SUBSTITUTE(HLOOKUP("vehicle",[1]pl!$C:$C,pos!U39),"-","_")),'VI3'!$A:$A,0)),)</f>
        <v>0</v>
      </c>
      <c r="V39" s="2">
        <f>IFERROR(HLOOKUP("level",'VI3'!$B:$B,MATCH(LOWER(SUBSTITUTE(HLOOKUP("vehicle",[1]pl!$C:$C,pos!V39),"-","_")),'VI3'!$A:$A,0)),)</f>
        <v>0</v>
      </c>
      <c r="W39" s="2">
        <f>IFERROR(HLOOKUP("level",'VI3'!$B:$B,MATCH(LOWER(SUBSTITUTE(HLOOKUP("vehicle",[1]pl!$C:$C,pos!W39),"-","_")),'VI3'!$A:$A,0)),)</f>
        <v>0</v>
      </c>
      <c r="X39" s="2">
        <f>IFERROR(HLOOKUP("level",'VI3'!$B:$B,MATCH(LOWER(SUBSTITUTE(HLOOKUP("vehicle",[1]pl!$C:$C,pos!X39),"-","_")),'VI3'!$A:$A,0)),)</f>
        <v>0</v>
      </c>
      <c r="Y39" s="2">
        <f>IFERROR(HLOOKUP("level",'VI3'!$B:$B,MATCH(LOWER(SUBSTITUTE(HLOOKUP("vehicle",[1]pl!$C:$C,pos!Y39),"-","_")),'VI3'!$A:$A,0)),)</f>
        <v>0</v>
      </c>
      <c r="Z39" s="2">
        <f>IFERROR(HLOOKUP("level",'VI3'!$B:$B,MATCH(LOWER(SUBSTITUTE(HLOOKUP("vehicle",[1]pl!$C:$C,pos!Z39),"-","_")),'VI3'!$A:$A,0)),)</f>
        <v>0</v>
      </c>
      <c r="AA39" s="2">
        <f>IFERROR(HLOOKUP("level",'VI3'!$B:$B,MATCH(LOWER(SUBSTITUTE(HLOOKUP("vehicle",[1]pl!$C:$C,pos!AA39),"-","_")),'VI3'!$A:$A,0)),)</f>
        <v>0</v>
      </c>
      <c r="AB39" s="2">
        <f>IFERROR(HLOOKUP("level",'VI3'!$B:$B,MATCH(LOWER(SUBSTITUTE(HLOOKUP("vehicle",[1]pl!$C:$C,pos!AB39),"-","_")),'VI3'!$A:$A,0)),)</f>
        <v>0</v>
      </c>
      <c r="AC39" s="2">
        <f>IFERROR(HLOOKUP("level",'VI3'!$B:$B,MATCH(LOWER(SUBSTITUTE(HLOOKUP("vehicle",[1]pl!$C:$C,pos!AC39),"-","_")),'VI3'!$A:$A,0)),)</f>
        <v>0</v>
      </c>
      <c r="AD39" s="2">
        <f>IFERROR(HLOOKUP("level",'VI3'!$B:$B,MATCH(LOWER(SUBSTITUTE(HLOOKUP("vehicle",[1]pl!$C:$C,pos!AD39),"-","_")),'VI3'!$A:$A,0)),)</f>
        <v>0</v>
      </c>
      <c r="AE39" s="2">
        <f>IFERROR(HLOOKUP("level",'VI3'!$B:$B,MATCH(LOWER(SUBSTITUTE(HLOOKUP("vehicle",[1]pl!$C:$C,pos!AE39),"-","_")),'VI3'!$A:$A,0)),)</f>
        <v>0</v>
      </c>
    </row>
    <row r="40" spans="1:31" s="2" customFormat="1" x14ac:dyDescent="0.25">
      <c r="A40" s="2">
        <f>IFERROR(HLOOKUP("level",'VI3'!$B:$B,MATCH(LOWER(SUBSTITUTE(HLOOKUP("vehicle",[1]pl!$C:$C,pos!A40),"-","_")),'VI3'!$A:$A,0)),)</f>
        <v>0</v>
      </c>
      <c r="B40" s="2">
        <f>IFERROR(HLOOKUP("level",'VI3'!$B:$B,MATCH(LOWER(SUBSTITUTE(HLOOKUP("vehicle",[1]pl!$C:$C,pos!B40),"-","_")),'VI3'!$A:$A,0)),)</f>
        <v>0</v>
      </c>
      <c r="C40" s="2">
        <f>IFERROR(HLOOKUP("level",'VI3'!$B:$B,MATCH(LOWER(SUBSTITUTE(HLOOKUP("vehicle",[1]pl!$C:$C,pos!C40),"-","_")),'VI3'!$A:$A,0)),)</f>
        <v>0</v>
      </c>
      <c r="D40" s="2">
        <f>IFERROR(HLOOKUP("level",'VI3'!$B:$B,MATCH(LOWER(SUBSTITUTE(HLOOKUP("vehicle",[1]pl!$C:$C,pos!D40),"-","_")),'VI3'!$A:$A,0)),)</f>
        <v>0</v>
      </c>
      <c r="E40" s="2">
        <f>IFERROR(HLOOKUP("level",'VI3'!$B:$B,MATCH(LOWER(SUBSTITUTE(HLOOKUP("vehicle",[1]pl!$C:$C,pos!E40),"-","_")),'VI3'!$A:$A,0)),)</f>
        <v>0</v>
      </c>
      <c r="F40" s="2">
        <f>IFERROR(HLOOKUP("level",'VI3'!$B:$B,MATCH(LOWER(SUBSTITUTE(HLOOKUP("vehicle",[1]pl!$C:$C,pos!F40),"-","_")),'VI3'!$A:$A,0)),)</f>
        <v>0</v>
      </c>
      <c r="G40" s="2">
        <f>IFERROR(HLOOKUP("level",'VI3'!$B:$B,MATCH(LOWER(SUBSTITUTE(HLOOKUP("vehicle",[1]pl!$C:$C,pos!G40),"-","_")),'VI3'!$A:$A,0)),)</f>
        <v>0</v>
      </c>
      <c r="H40" s="2">
        <f>IFERROR(HLOOKUP("level",'VI3'!$B:$B,MATCH(LOWER(SUBSTITUTE(HLOOKUP("vehicle",[1]pl!$C:$C,pos!H40),"-","_")),'VI3'!$A:$A,0)),)</f>
        <v>0</v>
      </c>
      <c r="I40" s="2">
        <f>IFERROR(HLOOKUP("level",'VI3'!$B:$B,MATCH(LOWER(SUBSTITUTE(HLOOKUP("vehicle",[1]pl!$C:$C,pos!I40),"-","_")),'VI3'!$A:$A,0)),)</f>
        <v>0</v>
      </c>
      <c r="J40" s="2">
        <f>IFERROR(HLOOKUP("level",'VI3'!$B:$B,MATCH(LOWER(SUBSTITUTE(HLOOKUP("vehicle",[1]pl!$C:$C,pos!J40),"-","_")),'VI3'!$A:$A,0)),)</f>
        <v>0</v>
      </c>
      <c r="K40" s="2">
        <f>IFERROR(HLOOKUP("level",'VI3'!$B:$B,MATCH(LOWER(SUBSTITUTE(HLOOKUP("vehicle",[1]pl!$C:$C,pos!K40),"-","_")),'VI3'!$A:$A,0)),)</f>
        <v>0</v>
      </c>
      <c r="L40" s="2">
        <f>IFERROR(HLOOKUP("level",'VI3'!$B:$B,MATCH(LOWER(SUBSTITUTE(HLOOKUP("vehicle",[1]pl!$C:$C,pos!L40),"-","_")),'VI3'!$A:$A,0)),)</f>
        <v>0</v>
      </c>
      <c r="M40" s="2">
        <f>IFERROR(HLOOKUP("level",'VI3'!$B:$B,MATCH(LOWER(SUBSTITUTE(HLOOKUP("vehicle",[1]pl!$C:$C,pos!M40),"-","_")),'VI3'!$A:$A,0)),)</f>
        <v>0</v>
      </c>
      <c r="N40" s="2">
        <f>IFERROR(HLOOKUP("level",'VI3'!$B:$B,MATCH(LOWER(SUBSTITUTE(HLOOKUP("vehicle",[1]pl!$C:$C,pos!N40),"-","_")),'VI3'!$A:$A,0)),)</f>
        <v>0</v>
      </c>
      <c r="O40" s="2">
        <f>IFERROR(HLOOKUP("level",'VI3'!$B:$B,MATCH(LOWER(SUBSTITUTE(HLOOKUP("vehicle",[1]pl!$C:$C,pos!O40),"-","_")),'VI3'!$A:$A,0)),)</f>
        <v>0</v>
      </c>
      <c r="Q40" s="2">
        <f>IFERROR(HLOOKUP("level",'VI3'!$B:$B,MATCH(LOWER(SUBSTITUTE(HLOOKUP("vehicle",[1]pl!$C:$C,pos!Q40),"-","_")),'VI3'!$A:$A,0)),)</f>
        <v>0</v>
      </c>
      <c r="R40" s="2">
        <f>IFERROR(HLOOKUP("level",'VI3'!$B:$B,MATCH(LOWER(SUBSTITUTE(HLOOKUP("vehicle",[1]pl!$C:$C,pos!R40),"-","_")),'VI3'!$A:$A,0)),)</f>
        <v>0</v>
      </c>
      <c r="S40" s="2">
        <f>IFERROR(HLOOKUP("level",'VI3'!$B:$B,MATCH(LOWER(SUBSTITUTE(HLOOKUP("vehicle",[1]pl!$C:$C,pos!S40),"-","_")),'VI3'!$A:$A,0)),)</f>
        <v>0</v>
      </c>
      <c r="T40" s="2">
        <f>IFERROR(HLOOKUP("level",'VI3'!$B:$B,MATCH(LOWER(SUBSTITUTE(HLOOKUP("vehicle",[1]pl!$C:$C,pos!T40),"-","_")),'VI3'!$A:$A,0)),)</f>
        <v>0</v>
      </c>
      <c r="U40" s="2">
        <f>IFERROR(HLOOKUP("level",'VI3'!$B:$B,MATCH(LOWER(SUBSTITUTE(HLOOKUP("vehicle",[1]pl!$C:$C,pos!U40),"-","_")),'VI3'!$A:$A,0)),)</f>
        <v>0</v>
      </c>
      <c r="V40" s="2">
        <f>IFERROR(HLOOKUP("level",'VI3'!$B:$B,MATCH(LOWER(SUBSTITUTE(HLOOKUP("vehicle",[1]pl!$C:$C,pos!V40),"-","_")),'VI3'!$A:$A,0)),)</f>
        <v>0</v>
      </c>
      <c r="W40" s="2">
        <f>IFERROR(HLOOKUP("level",'VI3'!$B:$B,MATCH(LOWER(SUBSTITUTE(HLOOKUP("vehicle",[1]pl!$C:$C,pos!W40),"-","_")),'VI3'!$A:$A,0)),)</f>
        <v>0</v>
      </c>
      <c r="X40" s="2">
        <f>IFERROR(HLOOKUP("level",'VI3'!$B:$B,MATCH(LOWER(SUBSTITUTE(HLOOKUP("vehicle",[1]pl!$C:$C,pos!X40),"-","_")),'VI3'!$A:$A,0)),)</f>
        <v>0</v>
      </c>
      <c r="Y40" s="2">
        <f>IFERROR(HLOOKUP("level",'VI3'!$B:$B,MATCH(LOWER(SUBSTITUTE(HLOOKUP("vehicle",[1]pl!$C:$C,pos!Y40),"-","_")),'VI3'!$A:$A,0)),)</f>
        <v>0</v>
      </c>
      <c r="Z40" s="2">
        <f>IFERROR(HLOOKUP("level",'VI3'!$B:$B,MATCH(LOWER(SUBSTITUTE(HLOOKUP("vehicle",[1]pl!$C:$C,pos!Z40),"-","_")),'VI3'!$A:$A,0)),)</f>
        <v>0</v>
      </c>
      <c r="AA40" s="2">
        <f>IFERROR(HLOOKUP("level",'VI3'!$B:$B,MATCH(LOWER(SUBSTITUTE(HLOOKUP("vehicle",[1]pl!$C:$C,pos!AA40),"-","_")),'VI3'!$A:$A,0)),)</f>
        <v>0</v>
      </c>
      <c r="AB40" s="2">
        <f>IFERROR(HLOOKUP("level",'VI3'!$B:$B,MATCH(LOWER(SUBSTITUTE(HLOOKUP("vehicle",[1]pl!$C:$C,pos!AB40),"-","_")),'VI3'!$A:$A,0)),)</f>
        <v>0</v>
      </c>
      <c r="AC40" s="2">
        <f>IFERROR(HLOOKUP("level",'VI3'!$B:$B,MATCH(LOWER(SUBSTITUTE(HLOOKUP("vehicle",[1]pl!$C:$C,pos!AC40),"-","_")),'VI3'!$A:$A,0)),)</f>
        <v>0</v>
      </c>
      <c r="AD40" s="2">
        <f>IFERROR(HLOOKUP("level",'VI3'!$B:$B,MATCH(LOWER(SUBSTITUTE(HLOOKUP("vehicle",[1]pl!$C:$C,pos!AD40),"-","_")),'VI3'!$A:$A,0)),)</f>
        <v>0</v>
      </c>
      <c r="AE40" s="2">
        <f>IFERROR(HLOOKUP("level",'VI3'!$B:$B,MATCH(LOWER(SUBSTITUTE(HLOOKUP("vehicle",[1]pl!$C:$C,pos!AE40),"-","_")),'VI3'!$A:$A,0)),)</f>
        <v>0</v>
      </c>
    </row>
    <row r="41" spans="1:31" s="2" customFormat="1" x14ac:dyDescent="0.25">
      <c r="A41" s="2">
        <f>IFERROR(HLOOKUP("level",'VI3'!$B:$B,MATCH(LOWER(SUBSTITUTE(HLOOKUP("vehicle",[1]pl!$C:$C,pos!A41),"-","_")),'VI3'!$A:$A,0)),)</f>
        <v>0</v>
      </c>
      <c r="B41" s="2">
        <f>IFERROR(HLOOKUP("level",'VI3'!$B:$B,MATCH(LOWER(SUBSTITUTE(HLOOKUP("vehicle",[1]pl!$C:$C,pos!B41),"-","_")),'VI3'!$A:$A,0)),)</f>
        <v>0</v>
      </c>
      <c r="C41" s="2">
        <f>IFERROR(HLOOKUP("level",'VI3'!$B:$B,MATCH(LOWER(SUBSTITUTE(HLOOKUP("vehicle",[1]pl!$C:$C,pos!C41),"-","_")),'VI3'!$A:$A,0)),)</f>
        <v>0</v>
      </c>
      <c r="D41" s="2">
        <f>IFERROR(HLOOKUP("level",'VI3'!$B:$B,MATCH(LOWER(SUBSTITUTE(HLOOKUP("vehicle",[1]pl!$C:$C,pos!D41),"-","_")),'VI3'!$A:$A,0)),)</f>
        <v>0</v>
      </c>
      <c r="E41" s="2">
        <f>IFERROR(HLOOKUP("level",'VI3'!$B:$B,MATCH(LOWER(SUBSTITUTE(HLOOKUP("vehicle",[1]pl!$C:$C,pos!E41),"-","_")),'VI3'!$A:$A,0)),)</f>
        <v>0</v>
      </c>
      <c r="F41" s="2">
        <f>IFERROR(HLOOKUP("level",'VI3'!$B:$B,MATCH(LOWER(SUBSTITUTE(HLOOKUP("vehicle",[1]pl!$C:$C,pos!F41),"-","_")),'VI3'!$A:$A,0)),)</f>
        <v>0</v>
      </c>
      <c r="G41" s="2">
        <f>IFERROR(HLOOKUP("level",'VI3'!$B:$B,MATCH(LOWER(SUBSTITUTE(HLOOKUP("vehicle",[1]pl!$C:$C,pos!G41),"-","_")),'VI3'!$A:$A,0)),)</f>
        <v>0</v>
      </c>
      <c r="H41" s="2">
        <f>IFERROR(HLOOKUP("level",'VI3'!$B:$B,MATCH(LOWER(SUBSTITUTE(HLOOKUP("vehicle",[1]pl!$C:$C,pos!H41),"-","_")),'VI3'!$A:$A,0)),)</f>
        <v>0</v>
      </c>
      <c r="I41" s="2">
        <f>IFERROR(HLOOKUP("level",'VI3'!$B:$B,MATCH(LOWER(SUBSTITUTE(HLOOKUP("vehicle",[1]pl!$C:$C,pos!I41),"-","_")),'VI3'!$A:$A,0)),)</f>
        <v>0</v>
      </c>
      <c r="J41" s="2">
        <f>IFERROR(HLOOKUP("level",'VI3'!$B:$B,MATCH(LOWER(SUBSTITUTE(HLOOKUP("vehicle",[1]pl!$C:$C,pos!J41),"-","_")),'VI3'!$A:$A,0)),)</f>
        <v>0</v>
      </c>
      <c r="K41" s="2">
        <f>IFERROR(HLOOKUP("level",'VI3'!$B:$B,MATCH(LOWER(SUBSTITUTE(HLOOKUP("vehicle",[1]pl!$C:$C,pos!K41),"-","_")),'VI3'!$A:$A,0)),)</f>
        <v>0</v>
      </c>
      <c r="L41" s="2">
        <f>IFERROR(HLOOKUP("level",'VI3'!$B:$B,MATCH(LOWER(SUBSTITUTE(HLOOKUP("vehicle",[1]pl!$C:$C,pos!L41),"-","_")),'VI3'!$A:$A,0)),)</f>
        <v>0</v>
      </c>
      <c r="M41" s="2">
        <f>IFERROR(HLOOKUP("level",'VI3'!$B:$B,MATCH(LOWER(SUBSTITUTE(HLOOKUP("vehicle",[1]pl!$C:$C,pos!M41),"-","_")),'VI3'!$A:$A,0)),)</f>
        <v>0</v>
      </c>
      <c r="N41" s="2">
        <f>IFERROR(HLOOKUP("level",'VI3'!$B:$B,MATCH(LOWER(SUBSTITUTE(HLOOKUP("vehicle",[1]pl!$C:$C,pos!N41),"-","_")),'VI3'!$A:$A,0)),)</f>
        <v>0</v>
      </c>
      <c r="O41" s="2">
        <f>IFERROR(HLOOKUP("level",'VI3'!$B:$B,MATCH(LOWER(SUBSTITUTE(HLOOKUP("vehicle",[1]pl!$C:$C,pos!O41),"-","_")),'VI3'!$A:$A,0)),)</f>
        <v>0</v>
      </c>
      <c r="Q41" s="2">
        <f>IFERROR(HLOOKUP("level",'VI3'!$B:$B,MATCH(LOWER(SUBSTITUTE(HLOOKUP("vehicle",[1]pl!$C:$C,pos!Q41),"-","_")),'VI3'!$A:$A,0)),)</f>
        <v>0</v>
      </c>
      <c r="R41" s="2">
        <f>IFERROR(HLOOKUP("level",'VI3'!$B:$B,MATCH(LOWER(SUBSTITUTE(HLOOKUP("vehicle",[1]pl!$C:$C,pos!R41),"-","_")),'VI3'!$A:$A,0)),)</f>
        <v>0</v>
      </c>
      <c r="S41" s="2">
        <f>IFERROR(HLOOKUP("level",'VI3'!$B:$B,MATCH(LOWER(SUBSTITUTE(HLOOKUP("vehicle",[1]pl!$C:$C,pos!S41),"-","_")),'VI3'!$A:$A,0)),)</f>
        <v>0</v>
      </c>
      <c r="T41" s="2">
        <f>IFERROR(HLOOKUP("level",'VI3'!$B:$B,MATCH(LOWER(SUBSTITUTE(HLOOKUP("vehicle",[1]pl!$C:$C,pos!T41),"-","_")),'VI3'!$A:$A,0)),)</f>
        <v>0</v>
      </c>
      <c r="U41" s="2">
        <f>IFERROR(HLOOKUP("level",'VI3'!$B:$B,MATCH(LOWER(SUBSTITUTE(HLOOKUP("vehicle",[1]pl!$C:$C,pos!U41),"-","_")),'VI3'!$A:$A,0)),)</f>
        <v>0</v>
      </c>
      <c r="V41" s="2">
        <f>IFERROR(HLOOKUP("level",'VI3'!$B:$B,MATCH(LOWER(SUBSTITUTE(HLOOKUP("vehicle",[1]pl!$C:$C,pos!V41),"-","_")),'VI3'!$A:$A,0)),)</f>
        <v>0</v>
      </c>
      <c r="W41" s="2">
        <f>IFERROR(HLOOKUP("level",'VI3'!$B:$B,MATCH(LOWER(SUBSTITUTE(HLOOKUP("vehicle",[1]pl!$C:$C,pos!W41),"-","_")),'VI3'!$A:$A,0)),)</f>
        <v>0</v>
      </c>
      <c r="X41" s="2">
        <f>IFERROR(HLOOKUP("level",'VI3'!$B:$B,MATCH(LOWER(SUBSTITUTE(HLOOKUP("vehicle",[1]pl!$C:$C,pos!X41),"-","_")),'VI3'!$A:$A,0)),)</f>
        <v>0</v>
      </c>
      <c r="Y41" s="2">
        <f>IFERROR(HLOOKUP("level",'VI3'!$B:$B,MATCH(LOWER(SUBSTITUTE(HLOOKUP("vehicle",[1]pl!$C:$C,pos!Y41),"-","_")),'VI3'!$A:$A,0)),)</f>
        <v>0</v>
      </c>
      <c r="Z41" s="2">
        <f>IFERROR(HLOOKUP("level",'VI3'!$B:$B,MATCH(LOWER(SUBSTITUTE(HLOOKUP("vehicle",[1]pl!$C:$C,pos!Z41),"-","_")),'VI3'!$A:$A,0)),)</f>
        <v>0</v>
      </c>
      <c r="AA41" s="2">
        <f>IFERROR(HLOOKUP("level",'VI3'!$B:$B,MATCH(LOWER(SUBSTITUTE(HLOOKUP("vehicle",[1]pl!$C:$C,pos!AA41),"-","_")),'VI3'!$A:$A,0)),)</f>
        <v>0</v>
      </c>
      <c r="AB41" s="2">
        <f>IFERROR(HLOOKUP("level",'VI3'!$B:$B,MATCH(LOWER(SUBSTITUTE(HLOOKUP("vehicle",[1]pl!$C:$C,pos!AB41),"-","_")),'VI3'!$A:$A,0)),)</f>
        <v>0</v>
      </c>
      <c r="AC41" s="2">
        <f>IFERROR(HLOOKUP("level",'VI3'!$B:$B,MATCH(LOWER(SUBSTITUTE(HLOOKUP("vehicle",[1]pl!$C:$C,pos!AC41),"-","_")),'VI3'!$A:$A,0)),)</f>
        <v>0</v>
      </c>
      <c r="AD41" s="2">
        <f>IFERROR(HLOOKUP("level",'VI3'!$B:$B,MATCH(LOWER(SUBSTITUTE(HLOOKUP("vehicle",[1]pl!$C:$C,pos!AD41),"-","_")),'VI3'!$A:$A,0)),)</f>
        <v>0</v>
      </c>
      <c r="AE41" s="2">
        <f>IFERROR(HLOOKUP("level",'VI3'!$B:$B,MATCH(LOWER(SUBSTITUTE(HLOOKUP("vehicle",[1]pl!$C:$C,pos!AE41),"-","_")),'VI3'!$A:$A,0)),)</f>
        <v>0</v>
      </c>
    </row>
    <row r="42" spans="1:31" s="2" customFormat="1" x14ac:dyDescent="0.25">
      <c r="A42" s="2">
        <f>IFERROR(HLOOKUP("level",'VI3'!$B:$B,MATCH(LOWER(SUBSTITUTE(HLOOKUP("vehicle",[1]pl!$C:$C,pos!A42),"-","_")),'VI3'!$A:$A,0)),)</f>
        <v>0</v>
      </c>
      <c r="B42" s="2">
        <f>IFERROR(HLOOKUP("level",'VI3'!$B:$B,MATCH(LOWER(SUBSTITUTE(HLOOKUP("vehicle",[1]pl!$C:$C,pos!B42),"-","_")),'VI3'!$A:$A,0)),)</f>
        <v>0</v>
      </c>
      <c r="C42" s="2">
        <f>IFERROR(HLOOKUP("level",'VI3'!$B:$B,MATCH(LOWER(SUBSTITUTE(HLOOKUP("vehicle",[1]pl!$C:$C,pos!C42),"-","_")),'VI3'!$A:$A,0)),)</f>
        <v>0</v>
      </c>
      <c r="D42" s="2">
        <f>IFERROR(HLOOKUP("level",'VI3'!$B:$B,MATCH(LOWER(SUBSTITUTE(HLOOKUP("vehicle",[1]pl!$C:$C,pos!D42),"-","_")),'VI3'!$A:$A,0)),)</f>
        <v>0</v>
      </c>
      <c r="E42" s="2">
        <f>IFERROR(HLOOKUP("level",'VI3'!$B:$B,MATCH(LOWER(SUBSTITUTE(HLOOKUP("vehicle",[1]pl!$C:$C,pos!E42),"-","_")),'VI3'!$A:$A,0)),)</f>
        <v>0</v>
      </c>
      <c r="F42" s="2">
        <f>IFERROR(HLOOKUP("level",'VI3'!$B:$B,MATCH(LOWER(SUBSTITUTE(HLOOKUP("vehicle",[1]pl!$C:$C,pos!F42),"-","_")),'VI3'!$A:$A,0)),)</f>
        <v>0</v>
      </c>
      <c r="G42" s="2">
        <f>IFERROR(HLOOKUP("level",'VI3'!$B:$B,MATCH(LOWER(SUBSTITUTE(HLOOKUP("vehicle",[1]pl!$C:$C,pos!G42),"-","_")),'VI3'!$A:$A,0)),)</f>
        <v>0</v>
      </c>
      <c r="H42" s="2">
        <f>IFERROR(HLOOKUP("level",'VI3'!$B:$B,MATCH(LOWER(SUBSTITUTE(HLOOKUP("vehicle",[1]pl!$C:$C,pos!H42),"-","_")),'VI3'!$A:$A,0)),)</f>
        <v>0</v>
      </c>
      <c r="I42" s="2">
        <f>IFERROR(HLOOKUP("level",'VI3'!$B:$B,MATCH(LOWER(SUBSTITUTE(HLOOKUP("vehicle",[1]pl!$C:$C,pos!I42),"-","_")),'VI3'!$A:$A,0)),)</f>
        <v>0</v>
      </c>
      <c r="J42" s="2">
        <f>IFERROR(HLOOKUP("level",'VI3'!$B:$B,MATCH(LOWER(SUBSTITUTE(HLOOKUP("vehicle",[1]pl!$C:$C,pos!J42),"-","_")),'VI3'!$A:$A,0)),)</f>
        <v>0</v>
      </c>
      <c r="K42" s="2">
        <f>IFERROR(HLOOKUP("level",'VI3'!$B:$B,MATCH(LOWER(SUBSTITUTE(HLOOKUP("vehicle",[1]pl!$C:$C,pos!K42),"-","_")),'VI3'!$A:$A,0)),)</f>
        <v>0</v>
      </c>
      <c r="L42" s="2">
        <f>IFERROR(HLOOKUP("level",'VI3'!$B:$B,MATCH(LOWER(SUBSTITUTE(HLOOKUP("vehicle",[1]pl!$C:$C,pos!L42),"-","_")),'VI3'!$A:$A,0)),)</f>
        <v>0</v>
      </c>
      <c r="M42" s="2">
        <f>IFERROR(HLOOKUP("level",'VI3'!$B:$B,MATCH(LOWER(SUBSTITUTE(HLOOKUP("vehicle",[1]pl!$C:$C,pos!M42),"-","_")),'VI3'!$A:$A,0)),)</f>
        <v>0</v>
      </c>
      <c r="N42" s="2">
        <f>IFERROR(HLOOKUP("level",'VI3'!$B:$B,MATCH(LOWER(SUBSTITUTE(HLOOKUP("vehicle",[1]pl!$C:$C,pos!N42),"-","_")),'VI3'!$A:$A,0)),)</f>
        <v>0</v>
      </c>
      <c r="O42" s="2">
        <f>IFERROR(HLOOKUP("level",'VI3'!$B:$B,MATCH(LOWER(SUBSTITUTE(HLOOKUP("vehicle",[1]pl!$C:$C,pos!O42),"-","_")),'VI3'!$A:$A,0)),)</f>
        <v>0</v>
      </c>
      <c r="Q42" s="2">
        <f>IFERROR(HLOOKUP("level",'VI3'!$B:$B,MATCH(LOWER(SUBSTITUTE(HLOOKUP("vehicle",[1]pl!$C:$C,pos!Q42),"-","_")),'VI3'!$A:$A,0)),)</f>
        <v>0</v>
      </c>
      <c r="R42" s="2">
        <f>IFERROR(HLOOKUP("level",'VI3'!$B:$B,MATCH(LOWER(SUBSTITUTE(HLOOKUP("vehicle",[1]pl!$C:$C,pos!R42),"-","_")),'VI3'!$A:$A,0)),)</f>
        <v>0</v>
      </c>
      <c r="S42" s="2">
        <f>IFERROR(HLOOKUP("level",'VI3'!$B:$B,MATCH(LOWER(SUBSTITUTE(HLOOKUP("vehicle",[1]pl!$C:$C,pos!S42),"-","_")),'VI3'!$A:$A,0)),)</f>
        <v>0</v>
      </c>
      <c r="T42" s="2">
        <f>IFERROR(HLOOKUP("level",'VI3'!$B:$B,MATCH(LOWER(SUBSTITUTE(HLOOKUP("vehicle",[1]pl!$C:$C,pos!T42),"-","_")),'VI3'!$A:$A,0)),)</f>
        <v>0</v>
      </c>
      <c r="U42" s="2">
        <f>IFERROR(HLOOKUP("level",'VI3'!$B:$B,MATCH(LOWER(SUBSTITUTE(HLOOKUP("vehicle",[1]pl!$C:$C,pos!U42),"-","_")),'VI3'!$A:$A,0)),)</f>
        <v>0</v>
      </c>
      <c r="V42" s="2">
        <f>IFERROR(HLOOKUP("level",'VI3'!$B:$B,MATCH(LOWER(SUBSTITUTE(HLOOKUP("vehicle",[1]pl!$C:$C,pos!V42),"-","_")),'VI3'!$A:$A,0)),)</f>
        <v>0</v>
      </c>
      <c r="W42" s="2">
        <f>IFERROR(HLOOKUP("level",'VI3'!$B:$B,MATCH(LOWER(SUBSTITUTE(HLOOKUP("vehicle",[1]pl!$C:$C,pos!W42),"-","_")),'VI3'!$A:$A,0)),)</f>
        <v>0</v>
      </c>
      <c r="X42" s="2">
        <f>IFERROR(HLOOKUP("level",'VI3'!$B:$B,MATCH(LOWER(SUBSTITUTE(HLOOKUP("vehicle",[1]pl!$C:$C,pos!X42),"-","_")),'VI3'!$A:$A,0)),)</f>
        <v>0</v>
      </c>
      <c r="Y42" s="2">
        <f>IFERROR(HLOOKUP("level",'VI3'!$B:$B,MATCH(LOWER(SUBSTITUTE(HLOOKUP("vehicle",[1]pl!$C:$C,pos!Y42),"-","_")),'VI3'!$A:$A,0)),)</f>
        <v>0</v>
      </c>
      <c r="Z42" s="2">
        <f>IFERROR(HLOOKUP("level",'VI3'!$B:$B,MATCH(LOWER(SUBSTITUTE(HLOOKUP("vehicle",[1]pl!$C:$C,pos!Z42),"-","_")),'VI3'!$A:$A,0)),)</f>
        <v>0</v>
      </c>
      <c r="AA42" s="2">
        <f>IFERROR(HLOOKUP("level",'VI3'!$B:$B,MATCH(LOWER(SUBSTITUTE(HLOOKUP("vehicle",[1]pl!$C:$C,pos!AA42),"-","_")),'VI3'!$A:$A,0)),)</f>
        <v>0</v>
      </c>
      <c r="AB42" s="2">
        <f>IFERROR(HLOOKUP("level",'VI3'!$B:$B,MATCH(LOWER(SUBSTITUTE(HLOOKUP("vehicle",[1]pl!$C:$C,pos!AB42),"-","_")),'VI3'!$A:$A,0)),)</f>
        <v>0</v>
      </c>
      <c r="AC42" s="2">
        <f>IFERROR(HLOOKUP("level",'VI3'!$B:$B,MATCH(LOWER(SUBSTITUTE(HLOOKUP("vehicle",[1]pl!$C:$C,pos!AC42),"-","_")),'VI3'!$A:$A,0)),)</f>
        <v>0</v>
      </c>
      <c r="AD42" s="2">
        <f>IFERROR(HLOOKUP("level",'VI3'!$B:$B,MATCH(LOWER(SUBSTITUTE(HLOOKUP("vehicle",[1]pl!$C:$C,pos!AD42),"-","_")),'VI3'!$A:$A,0)),)</f>
        <v>0</v>
      </c>
      <c r="AE42" s="2">
        <f>IFERROR(HLOOKUP("level",'VI3'!$B:$B,MATCH(LOWER(SUBSTITUTE(HLOOKUP("vehicle",[1]pl!$C:$C,pos!AE42),"-","_")),'VI3'!$A:$A,0)),)</f>
        <v>0</v>
      </c>
    </row>
    <row r="43" spans="1:31" s="2" customFormat="1" x14ac:dyDescent="0.25">
      <c r="A43" s="2">
        <f>IFERROR(HLOOKUP("level",'VI3'!$B:$B,MATCH(LOWER(SUBSTITUTE(HLOOKUP("vehicle",[1]pl!$C:$C,pos!A43),"-","_")),'VI3'!$A:$A,0)),)</f>
        <v>0</v>
      </c>
      <c r="B43" s="2">
        <f>IFERROR(HLOOKUP("level",'VI3'!$B:$B,MATCH(LOWER(SUBSTITUTE(HLOOKUP("vehicle",[1]pl!$C:$C,pos!B43),"-","_")),'VI3'!$A:$A,0)),)</f>
        <v>0</v>
      </c>
      <c r="C43" s="2">
        <f>IFERROR(HLOOKUP("level",'VI3'!$B:$B,MATCH(LOWER(SUBSTITUTE(HLOOKUP("vehicle",[1]pl!$C:$C,pos!C43),"-","_")),'VI3'!$A:$A,0)),)</f>
        <v>0</v>
      </c>
      <c r="D43" s="2">
        <f>IFERROR(HLOOKUP("level",'VI3'!$B:$B,MATCH(LOWER(SUBSTITUTE(HLOOKUP("vehicle",[1]pl!$C:$C,pos!D43),"-","_")),'VI3'!$A:$A,0)),)</f>
        <v>0</v>
      </c>
      <c r="E43" s="2">
        <f>IFERROR(HLOOKUP("level",'VI3'!$B:$B,MATCH(LOWER(SUBSTITUTE(HLOOKUP("vehicle",[1]pl!$C:$C,pos!E43),"-","_")),'VI3'!$A:$A,0)),)</f>
        <v>0</v>
      </c>
      <c r="F43" s="2">
        <f>IFERROR(HLOOKUP("level",'VI3'!$B:$B,MATCH(LOWER(SUBSTITUTE(HLOOKUP("vehicle",[1]pl!$C:$C,pos!F43),"-","_")),'VI3'!$A:$A,0)),)</f>
        <v>0</v>
      </c>
      <c r="G43" s="2">
        <f>IFERROR(HLOOKUP("level",'VI3'!$B:$B,MATCH(LOWER(SUBSTITUTE(HLOOKUP("vehicle",[1]pl!$C:$C,pos!G43),"-","_")),'VI3'!$A:$A,0)),)</f>
        <v>0</v>
      </c>
      <c r="H43" s="2">
        <f>IFERROR(HLOOKUP("level",'VI3'!$B:$B,MATCH(LOWER(SUBSTITUTE(HLOOKUP("vehicle",[1]pl!$C:$C,pos!H43),"-","_")),'VI3'!$A:$A,0)),)</f>
        <v>0</v>
      </c>
      <c r="I43" s="2">
        <f>IFERROR(HLOOKUP("level",'VI3'!$B:$B,MATCH(LOWER(SUBSTITUTE(HLOOKUP("vehicle",[1]pl!$C:$C,pos!I43),"-","_")),'VI3'!$A:$A,0)),)</f>
        <v>0</v>
      </c>
      <c r="J43" s="2">
        <f>IFERROR(HLOOKUP("level",'VI3'!$B:$B,MATCH(LOWER(SUBSTITUTE(HLOOKUP("vehicle",[1]pl!$C:$C,pos!J43),"-","_")),'VI3'!$A:$A,0)),)</f>
        <v>0</v>
      </c>
      <c r="K43" s="2">
        <f>IFERROR(HLOOKUP("level",'VI3'!$B:$B,MATCH(LOWER(SUBSTITUTE(HLOOKUP("vehicle",[1]pl!$C:$C,pos!K43),"-","_")),'VI3'!$A:$A,0)),)</f>
        <v>0</v>
      </c>
      <c r="L43" s="2">
        <f>IFERROR(HLOOKUP("level",'VI3'!$B:$B,MATCH(LOWER(SUBSTITUTE(HLOOKUP("vehicle",[1]pl!$C:$C,pos!L43),"-","_")),'VI3'!$A:$A,0)),)</f>
        <v>0</v>
      </c>
      <c r="M43" s="2">
        <f>IFERROR(HLOOKUP("level",'VI3'!$B:$B,MATCH(LOWER(SUBSTITUTE(HLOOKUP("vehicle",[1]pl!$C:$C,pos!M43),"-","_")),'VI3'!$A:$A,0)),)</f>
        <v>0</v>
      </c>
      <c r="N43" s="2">
        <f>IFERROR(HLOOKUP("level",'VI3'!$B:$B,MATCH(LOWER(SUBSTITUTE(HLOOKUP("vehicle",[1]pl!$C:$C,pos!N43),"-","_")),'VI3'!$A:$A,0)),)</f>
        <v>0</v>
      </c>
      <c r="O43" s="2">
        <f>IFERROR(HLOOKUP("level",'VI3'!$B:$B,MATCH(LOWER(SUBSTITUTE(HLOOKUP("vehicle",[1]pl!$C:$C,pos!O43),"-","_")),'VI3'!$A:$A,0)),)</f>
        <v>0</v>
      </c>
      <c r="Q43" s="2">
        <f>IFERROR(HLOOKUP("level",'VI3'!$B:$B,MATCH(LOWER(SUBSTITUTE(HLOOKUP("vehicle",[1]pl!$C:$C,pos!Q43),"-","_")),'VI3'!$A:$A,0)),)</f>
        <v>0</v>
      </c>
      <c r="R43" s="2">
        <f>IFERROR(HLOOKUP("level",'VI3'!$B:$B,MATCH(LOWER(SUBSTITUTE(HLOOKUP("vehicle",[1]pl!$C:$C,pos!R43),"-","_")),'VI3'!$A:$A,0)),)</f>
        <v>0</v>
      </c>
      <c r="S43" s="2">
        <f>IFERROR(HLOOKUP("level",'VI3'!$B:$B,MATCH(LOWER(SUBSTITUTE(HLOOKUP("vehicle",[1]pl!$C:$C,pos!S43),"-","_")),'VI3'!$A:$A,0)),)</f>
        <v>0</v>
      </c>
      <c r="T43" s="2">
        <f>IFERROR(HLOOKUP("level",'VI3'!$B:$B,MATCH(LOWER(SUBSTITUTE(HLOOKUP("vehicle",[1]pl!$C:$C,pos!T43),"-","_")),'VI3'!$A:$A,0)),)</f>
        <v>0</v>
      </c>
      <c r="U43" s="2">
        <f>IFERROR(HLOOKUP("level",'VI3'!$B:$B,MATCH(LOWER(SUBSTITUTE(HLOOKUP("vehicle",[1]pl!$C:$C,pos!U43),"-","_")),'VI3'!$A:$A,0)),)</f>
        <v>0</v>
      </c>
      <c r="V43" s="2">
        <f>IFERROR(HLOOKUP("level",'VI3'!$B:$B,MATCH(LOWER(SUBSTITUTE(HLOOKUP("vehicle",[1]pl!$C:$C,pos!V43),"-","_")),'VI3'!$A:$A,0)),)</f>
        <v>0</v>
      </c>
      <c r="W43" s="2">
        <f>IFERROR(HLOOKUP("level",'VI3'!$B:$B,MATCH(LOWER(SUBSTITUTE(HLOOKUP("vehicle",[1]pl!$C:$C,pos!W43),"-","_")),'VI3'!$A:$A,0)),)</f>
        <v>0</v>
      </c>
      <c r="X43" s="2">
        <f>IFERROR(HLOOKUP("level",'VI3'!$B:$B,MATCH(LOWER(SUBSTITUTE(HLOOKUP("vehicle",[1]pl!$C:$C,pos!X43),"-","_")),'VI3'!$A:$A,0)),)</f>
        <v>0</v>
      </c>
      <c r="Y43" s="2">
        <f>IFERROR(HLOOKUP("level",'VI3'!$B:$B,MATCH(LOWER(SUBSTITUTE(HLOOKUP("vehicle",[1]pl!$C:$C,pos!Y43),"-","_")),'VI3'!$A:$A,0)),)</f>
        <v>0</v>
      </c>
      <c r="Z43" s="2">
        <f>IFERROR(HLOOKUP("level",'VI3'!$B:$B,MATCH(LOWER(SUBSTITUTE(HLOOKUP("vehicle",[1]pl!$C:$C,pos!Z43),"-","_")),'VI3'!$A:$A,0)),)</f>
        <v>0</v>
      </c>
      <c r="AA43" s="2">
        <f>IFERROR(HLOOKUP("level",'VI3'!$B:$B,MATCH(LOWER(SUBSTITUTE(HLOOKUP("vehicle",[1]pl!$C:$C,pos!AA43),"-","_")),'VI3'!$A:$A,0)),)</f>
        <v>0</v>
      </c>
      <c r="AB43" s="2">
        <f>IFERROR(HLOOKUP("level",'VI3'!$B:$B,MATCH(LOWER(SUBSTITUTE(HLOOKUP("vehicle",[1]pl!$C:$C,pos!AB43),"-","_")),'VI3'!$A:$A,0)),)</f>
        <v>0</v>
      </c>
      <c r="AC43" s="2">
        <f>IFERROR(HLOOKUP("level",'VI3'!$B:$B,MATCH(LOWER(SUBSTITUTE(HLOOKUP("vehicle",[1]pl!$C:$C,pos!AC43),"-","_")),'VI3'!$A:$A,0)),)</f>
        <v>0</v>
      </c>
      <c r="AD43" s="2">
        <f>IFERROR(HLOOKUP("level",'VI3'!$B:$B,MATCH(LOWER(SUBSTITUTE(HLOOKUP("vehicle",[1]pl!$C:$C,pos!AD43),"-","_")),'VI3'!$A:$A,0)),)</f>
        <v>0</v>
      </c>
      <c r="AE43" s="2">
        <f>IFERROR(HLOOKUP("level",'VI3'!$B:$B,MATCH(LOWER(SUBSTITUTE(HLOOKUP("vehicle",[1]pl!$C:$C,pos!AE43),"-","_")),'VI3'!$A:$A,0)),)</f>
        <v>0</v>
      </c>
    </row>
    <row r="44" spans="1:31" s="2" customFormat="1" x14ac:dyDescent="0.25">
      <c r="A44" s="2">
        <f>IFERROR(HLOOKUP("level",'VI3'!$B:$B,MATCH(LOWER(SUBSTITUTE(HLOOKUP("vehicle",[1]pl!$C:$C,pos!A44),"-","_")),'VI3'!$A:$A,0)),)</f>
        <v>0</v>
      </c>
      <c r="B44" s="2">
        <f>IFERROR(HLOOKUP("level",'VI3'!$B:$B,MATCH(LOWER(SUBSTITUTE(HLOOKUP("vehicle",[1]pl!$C:$C,pos!B44),"-","_")),'VI3'!$A:$A,0)),)</f>
        <v>0</v>
      </c>
      <c r="C44" s="2">
        <f>IFERROR(HLOOKUP("level",'VI3'!$B:$B,MATCH(LOWER(SUBSTITUTE(HLOOKUP("vehicle",[1]pl!$C:$C,pos!C44),"-","_")),'VI3'!$A:$A,0)),)</f>
        <v>0</v>
      </c>
      <c r="D44" s="2">
        <f>IFERROR(HLOOKUP("level",'VI3'!$B:$B,MATCH(LOWER(SUBSTITUTE(HLOOKUP("vehicle",[1]pl!$C:$C,pos!D44),"-","_")),'VI3'!$A:$A,0)),)</f>
        <v>0</v>
      </c>
      <c r="E44" s="2">
        <f>IFERROR(HLOOKUP("level",'VI3'!$B:$B,MATCH(LOWER(SUBSTITUTE(HLOOKUP("vehicle",[1]pl!$C:$C,pos!E44),"-","_")),'VI3'!$A:$A,0)),)</f>
        <v>0</v>
      </c>
      <c r="F44" s="2">
        <f>IFERROR(HLOOKUP("level",'VI3'!$B:$B,MATCH(LOWER(SUBSTITUTE(HLOOKUP("vehicle",[1]pl!$C:$C,pos!F44),"-","_")),'VI3'!$A:$A,0)),)</f>
        <v>0</v>
      </c>
      <c r="G44" s="2">
        <f>IFERROR(HLOOKUP("level",'VI3'!$B:$B,MATCH(LOWER(SUBSTITUTE(HLOOKUP("vehicle",[1]pl!$C:$C,pos!G44),"-","_")),'VI3'!$A:$A,0)),)</f>
        <v>0</v>
      </c>
      <c r="H44" s="2">
        <f>IFERROR(HLOOKUP("level",'VI3'!$B:$B,MATCH(LOWER(SUBSTITUTE(HLOOKUP("vehicle",[1]pl!$C:$C,pos!H44),"-","_")),'VI3'!$A:$A,0)),)</f>
        <v>0</v>
      </c>
      <c r="I44" s="2">
        <f>IFERROR(HLOOKUP("level",'VI3'!$B:$B,MATCH(LOWER(SUBSTITUTE(HLOOKUP("vehicle",[1]pl!$C:$C,pos!I44),"-","_")),'VI3'!$A:$A,0)),)</f>
        <v>0</v>
      </c>
      <c r="J44" s="2">
        <f>IFERROR(HLOOKUP("level",'VI3'!$B:$B,MATCH(LOWER(SUBSTITUTE(HLOOKUP("vehicle",[1]pl!$C:$C,pos!J44),"-","_")),'VI3'!$A:$A,0)),)</f>
        <v>0</v>
      </c>
      <c r="K44" s="2">
        <f>IFERROR(HLOOKUP("level",'VI3'!$B:$B,MATCH(LOWER(SUBSTITUTE(HLOOKUP("vehicle",[1]pl!$C:$C,pos!K44),"-","_")),'VI3'!$A:$A,0)),)</f>
        <v>0</v>
      </c>
      <c r="L44" s="2">
        <f>IFERROR(HLOOKUP("level",'VI3'!$B:$B,MATCH(LOWER(SUBSTITUTE(HLOOKUP("vehicle",[1]pl!$C:$C,pos!L44),"-","_")),'VI3'!$A:$A,0)),)</f>
        <v>0</v>
      </c>
      <c r="M44" s="2">
        <f>IFERROR(HLOOKUP("level",'VI3'!$B:$B,MATCH(LOWER(SUBSTITUTE(HLOOKUP("vehicle",[1]pl!$C:$C,pos!M44),"-","_")),'VI3'!$A:$A,0)),)</f>
        <v>0</v>
      </c>
      <c r="N44" s="2">
        <f>IFERROR(HLOOKUP("level",'VI3'!$B:$B,MATCH(LOWER(SUBSTITUTE(HLOOKUP("vehicle",[1]pl!$C:$C,pos!N44),"-","_")),'VI3'!$A:$A,0)),)</f>
        <v>0</v>
      </c>
      <c r="O44" s="2">
        <f>IFERROR(HLOOKUP("level",'VI3'!$B:$B,MATCH(LOWER(SUBSTITUTE(HLOOKUP("vehicle",[1]pl!$C:$C,pos!O44),"-","_")),'VI3'!$A:$A,0)),)</f>
        <v>0</v>
      </c>
      <c r="Q44" s="2">
        <f>IFERROR(HLOOKUP("level",'VI3'!$B:$B,MATCH(LOWER(SUBSTITUTE(HLOOKUP("vehicle",[1]pl!$C:$C,pos!Q44),"-","_")),'VI3'!$A:$A,0)),)</f>
        <v>0</v>
      </c>
      <c r="R44" s="2">
        <f>IFERROR(HLOOKUP("level",'VI3'!$B:$B,MATCH(LOWER(SUBSTITUTE(HLOOKUP("vehicle",[1]pl!$C:$C,pos!R44),"-","_")),'VI3'!$A:$A,0)),)</f>
        <v>0</v>
      </c>
      <c r="S44" s="2">
        <f>IFERROR(HLOOKUP("level",'VI3'!$B:$B,MATCH(LOWER(SUBSTITUTE(HLOOKUP("vehicle",[1]pl!$C:$C,pos!S44),"-","_")),'VI3'!$A:$A,0)),)</f>
        <v>0</v>
      </c>
      <c r="T44" s="2">
        <f>IFERROR(HLOOKUP("level",'VI3'!$B:$B,MATCH(LOWER(SUBSTITUTE(HLOOKUP("vehicle",[1]pl!$C:$C,pos!T44),"-","_")),'VI3'!$A:$A,0)),)</f>
        <v>0</v>
      </c>
      <c r="U44" s="2">
        <f>IFERROR(HLOOKUP("level",'VI3'!$B:$B,MATCH(LOWER(SUBSTITUTE(HLOOKUP("vehicle",[1]pl!$C:$C,pos!U44),"-","_")),'VI3'!$A:$A,0)),)</f>
        <v>0</v>
      </c>
      <c r="V44" s="2">
        <f>IFERROR(HLOOKUP("level",'VI3'!$B:$B,MATCH(LOWER(SUBSTITUTE(HLOOKUP("vehicle",[1]pl!$C:$C,pos!V44),"-","_")),'VI3'!$A:$A,0)),)</f>
        <v>0</v>
      </c>
      <c r="W44" s="2">
        <f>IFERROR(HLOOKUP("level",'VI3'!$B:$B,MATCH(LOWER(SUBSTITUTE(HLOOKUP("vehicle",[1]pl!$C:$C,pos!W44),"-","_")),'VI3'!$A:$A,0)),)</f>
        <v>0</v>
      </c>
      <c r="X44" s="2">
        <f>IFERROR(HLOOKUP("level",'VI3'!$B:$B,MATCH(LOWER(SUBSTITUTE(HLOOKUP("vehicle",[1]pl!$C:$C,pos!X44),"-","_")),'VI3'!$A:$A,0)),)</f>
        <v>0</v>
      </c>
      <c r="Y44" s="2">
        <f>IFERROR(HLOOKUP("level",'VI3'!$B:$B,MATCH(LOWER(SUBSTITUTE(HLOOKUP("vehicle",[1]pl!$C:$C,pos!Y44),"-","_")),'VI3'!$A:$A,0)),)</f>
        <v>0</v>
      </c>
      <c r="Z44" s="2">
        <f>IFERROR(HLOOKUP("level",'VI3'!$B:$B,MATCH(LOWER(SUBSTITUTE(HLOOKUP("vehicle",[1]pl!$C:$C,pos!Z44),"-","_")),'VI3'!$A:$A,0)),)</f>
        <v>0</v>
      </c>
      <c r="AA44" s="2">
        <f>IFERROR(HLOOKUP("level",'VI3'!$B:$B,MATCH(LOWER(SUBSTITUTE(HLOOKUP("vehicle",[1]pl!$C:$C,pos!AA44),"-","_")),'VI3'!$A:$A,0)),)</f>
        <v>0</v>
      </c>
      <c r="AB44" s="2">
        <f>IFERROR(HLOOKUP("level",'VI3'!$B:$B,MATCH(LOWER(SUBSTITUTE(HLOOKUP("vehicle",[1]pl!$C:$C,pos!AB44),"-","_")),'VI3'!$A:$A,0)),)</f>
        <v>0</v>
      </c>
      <c r="AC44" s="2">
        <f>IFERROR(HLOOKUP("level",'VI3'!$B:$B,MATCH(LOWER(SUBSTITUTE(HLOOKUP("vehicle",[1]pl!$C:$C,pos!AC44),"-","_")),'VI3'!$A:$A,0)),)</f>
        <v>0</v>
      </c>
      <c r="AD44" s="2">
        <f>IFERROR(HLOOKUP("level",'VI3'!$B:$B,MATCH(LOWER(SUBSTITUTE(HLOOKUP("vehicle",[1]pl!$C:$C,pos!AD44),"-","_")),'VI3'!$A:$A,0)),)</f>
        <v>0</v>
      </c>
      <c r="AE44" s="2">
        <f>IFERROR(HLOOKUP("level",'VI3'!$B:$B,MATCH(LOWER(SUBSTITUTE(HLOOKUP("vehicle",[1]pl!$C:$C,pos!AE44),"-","_")),'VI3'!$A:$A,0)),)</f>
        <v>0</v>
      </c>
    </row>
    <row r="45" spans="1:31" s="2" customFormat="1" x14ac:dyDescent="0.25">
      <c r="A45" s="2">
        <f>IFERROR(HLOOKUP("level",'VI3'!$B:$B,MATCH(LOWER(SUBSTITUTE(HLOOKUP("vehicle",[1]pl!$C:$C,pos!A45),"-","_")),'VI3'!$A:$A,0)),)</f>
        <v>0</v>
      </c>
      <c r="B45" s="2">
        <f>IFERROR(HLOOKUP("level",'VI3'!$B:$B,MATCH(LOWER(SUBSTITUTE(HLOOKUP("vehicle",[1]pl!$C:$C,pos!B45),"-","_")),'VI3'!$A:$A,0)),)</f>
        <v>0</v>
      </c>
      <c r="C45" s="2">
        <f>IFERROR(HLOOKUP("level",'VI3'!$B:$B,MATCH(LOWER(SUBSTITUTE(HLOOKUP("vehicle",[1]pl!$C:$C,pos!C45),"-","_")),'VI3'!$A:$A,0)),)</f>
        <v>0</v>
      </c>
      <c r="D45" s="2">
        <f>IFERROR(HLOOKUP("level",'VI3'!$B:$B,MATCH(LOWER(SUBSTITUTE(HLOOKUP("vehicle",[1]pl!$C:$C,pos!D45),"-","_")),'VI3'!$A:$A,0)),)</f>
        <v>0</v>
      </c>
      <c r="E45" s="2">
        <f>IFERROR(HLOOKUP("level",'VI3'!$B:$B,MATCH(LOWER(SUBSTITUTE(HLOOKUP("vehicle",[1]pl!$C:$C,pos!E45),"-","_")),'VI3'!$A:$A,0)),)</f>
        <v>0</v>
      </c>
      <c r="F45" s="2">
        <f>IFERROR(HLOOKUP("level",'VI3'!$B:$B,MATCH(LOWER(SUBSTITUTE(HLOOKUP("vehicle",[1]pl!$C:$C,pos!F45),"-","_")),'VI3'!$A:$A,0)),)</f>
        <v>0</v>
      </c>
      <c r="G45" s="2">
        <f>IFERROR(HLOOKUP("level",'VI3'!$B:$B,MATCH(LOWER(SUBSTITUTE(HLOOKUP("vehicle",[1]pl!$C:$C,pos!G45),"-","_")),'VI3'!$A:$A,0)),)</f>
        <v>0</v>
      </c>
      <c r="H45" s="2">
        <f>IFERROR(HLOOKUP("level",'VI3'!$B:$B,MATCH(LOWER(SUBSTITUTE(HLOOKUP("vehicle",[1]pl!$C:$C,pos!H45),"-","_")),'VI3'!$A:$A,0)),)</f>
        <v>0</v>
      </c>
      <c r="I45" s="2">
        <f>IFERROR(HLOOKUP("level",'VI3'!$B:$B,MATCH(LOWER(SUBSTITUTE(HLOOKUP("vehicle",[1]pl!$C:$C,pos!I45),"-","_")),'VI3'!$A:$A,0)),)</f>
        <v>0</v>
      </c>
      <c r="J45" s="2">
        <f>IFERROR(HLOOKUP("level",'VI3'!$B:$B,MATCH(LOWER(SUBSTITUTE(HLOOKUP("vehicle",[1]pl!$C:$C,pos!J45),"-","_")),'VI3'!$A:$A,0)),)</f>
        <v>0</v>
      </c>
      <c r="K45" s="2">
        <f>IFERROR(HLOOKUP("level",'VI3'!$B:$B,MATCH(LOWER(SUBSTITUTE(HLOOKUP("vehicle",[1]pl!$C:$C,pos!K45),"-","_")),'VI3'!$A:$A,0)),)</f>
        <v>0</v>
      </c>
      <c r="L45" s="2">
        <f>IFERROR(HLOOKUP("level",'VI3'!$B:$B,MATCH(LOWER(SUBSTITUTE(HLOOKUP("vehicle",[1]pl!$C:$C,pos!L45),"-","_")),'VI3'!$A:$A,0)),)</f>
        <v>0</v>
      </c>
      <c r="M45" s="2">
        <f>IFERROR(HLOOKUP("level",'VI3'!$B:$B,MATCH(LOWER(SUBSTITUTE(HLOOKUP("vehicle",[1]pl!$C:$C,pos!M45),"-","_")),'VI3'!$A:$A,0)),)</f>
        <v>0</v>
      </c>
      <c r="N45" s="2">
        <f>IFERROR(HLOOKUP("level",'VI3'!$B:$B,MATCH(LOWER(SUBSTITUTE(HLOOKUP("vehicle",[1]pl!$C:$C,pos!N45),"-","_")),'VI3'!$A:$A,0)),)</f>
        <v>0</v>
      </c>
      <c r="O45" s="2">
        <f>IFERROR(HLOOKUP("level",'VI3'!$B:$B,MATCH(LOWER(SUBSTITUTE(HLOOKUP("vehicle",[1]pl!$C:$C,pos!O45),"-","_")),'VI3'!$A:$A,0)),)</f>
        <v>0</v>
      </c>
      <c r="Q45" s="2">
        <f>IFERROR(HLOOKUP("level",'VI3'!$B:$B,MATCH(LOWER(SUBSTITUTE(HLOOKUP("vehicle",[1]pl!$C:$C,pos!Q45),"-","_")),'VI3'!$A:$A,0)),)</f>
        <v>0</v>
      </c>
      <c r="R45" s="2">
        <f>IFERROR(HLOOKUP("level",'VI3'!$B:$B,MATCH(LOWER(SUBSTITUTE(HLOOKUP("vehicle",[1]pl!$C:$C,pos!R45),"-","_")),'VI3'!$A:$A,0)),)</f>
        <v>0</v>
      </c>
      <c r="S45" s="2">
        <f>IFERROR(HLOOKUP("level",'VI3'!$B:$B,MATCH(LOWER(SUBSTITUTE(HLOOKUP("vehicle",[1]pl!$C:$C,pos!S45),"-","_")),'VI3'!$A:$A,0)),)</f>
        <v>0</v>
      </c>
      <c r="T45" s="2">
        <f>IFERROR(HLOOKUP("level",'VI3'!$B:$B,MATCH(LOWER(SUBSTITUTE(HLOOKUP("vehicle",[1]pl!$C:$C,pos!T45),"-","_")),'VI3'!$A:$A,0)),)</f>
        <v>0</v>
      </c>
      <c r="U45" s="2">
        <f>IFERROR(HLOOKUP("level",'VI3'!$B:$B,MATCH(LOWER(SUBSTITUTE(HLOOKUP("vehicle",[1]pl!$C:$C,pos!U45),"-","_")),'VI3'!$A:$A,0)),)</f>
        <v>0</v>
      </c>
      <c r="V45" s="2">
        <f>IFERROR(HLOOKUP("level",'VI3'!$B:$B,MATCH(LOWER(SUBSTITUTE(HLOOKUP("vehicle",[1]pl!$C:$C,pos!V45),"-","_")),'VI3'!$A:$A,0)),)</f>
        <v>0</v>
      </c>
      <c r="W45" s="2">
        <f>IFERROR(HLOOKUP("level",'VI3'!$B:$B,MATCH(LOWER(SUBSTITUTE(HLOOKUP("vehicle",[1]pl!$C:$C,pos!W45),"-","_")),'VI3'!$A:$A,0)),)</f>
        <v>0</v>
      </c>
      <c r="X45" s="2">
        <f>IFERROR(HLOOKUP("level",'VI3'!$B:$B,MATCH(LOWER(SUBSTITUTE(HLOOKUP("vehicle",[1]pl!$C:$C,pos!X45),"-","_")),'VI3'!$A:$A,0)),)</f>
        <v>0</v>
      </c>
      <c r="Y45" s="2">
        <f>IFERROR(HLOOKUP("level",'VI3'!$B:$B,MATCH(LOWER(SUBSTITUTE(HLOOKUP("vehicle",[1]pl!$C:$C,pos!Y45),"-","_")),'VI3'!$A:$A,0)),)</f>
        <v>0</v>
      </c>
      <c r="Z45" s="2">
        <f>IFERROR(HLOOKUP("level",'VI3'!$B:$B,MATCH(LOWER(SUBSTITUTE(HLOOKUP("vehicle",[1]pl!$C:$C,pos!Z45),"-","_")),'VI3'!$A:$A,0)),)</f>
        <v>0</v>
      </c>
      <c r="AA45" s="2">
        <f>IFERROR(HLOOKUP("level",'VI3'!$B:$B,MATCH(LOWER(SUBSTITUTE(HLOOKUP("vehicle",[1]pl!$C:$C,pos!AA45),"-","_")),'VI3'!$A:$A,0)),)</f>
        <v>0</v>
      </c>
      <c r="AB45" s="2">
        <f>IFERROR(HLOOKUP("level",'VI3'!$B:$B,MATCH(LOWER(SUBSTITUTE(HLOOKUP("vehicle",[1]pl!$C:$C,pos!AB45),"-","_")),'VI3'!$A:$A,0)),)</f>
        <v>0</v>
      </c>
      <c r="AC45" s="2">
        <f>IFERROR(HLOOKUP("level",'VI3'!$B:$B,MATCH(LOWER(SUBSTITUTE(HLOOKUP("vehicle",[1]pl!$C:$C,pos!AC45),"-","_")),'VI3'!$A:$A,0)),)</f>
        <v>0</v>
      </c>
      <c r="AD45" s="2">
        <f>IFERROR(HLOOKUP("level",'VI3'!$B:$B,MATCH(LOWER(SUBSTITUTE(HLOOKUP("vehicle",[1]pl!$C:$C,pos!AD45),"-","_")),'VI3'!$A:$A,0)),)</f>
        <v>0</v>
      </c>
      <c r="AE45" s="2">
        <f>IFERROR(HLOOKUP("level",'VI3'!$B:$B,MATCH(LOWER(SUBSTITUTE(HLOOKUP("vehicle",[1]pl!$C:$C,pos!AE45),"-","_")),'VI3'!$A:$A,0)),)</f>
        <v>0</v>
      </c>
    </row>
    <row r="46" spans="1:31" s="2" customFormat="1" x14ac:dyDescent="0.25">
      <c r="A46" s="2">
        <f>IFERROR(HLOOKUP("level",'VI3'!$B:$B,MATCH(LOWER(SUBSTITUTE(HLOOKUP("vehicle",[1]pl!$C:$C,pos!A46),"-","_")),'VI3'!$A:$A,0)),)</f>
        <v>0</v>
      </c>
      <c r="B46" s="2">
        <f>IFERROR(HLOOKUP("level",'VI3'!$B:$B,MATCH(LOWER(SUBSTITUTE(HLOOKUP("vehicle",[1]pl!$C:$C,pos!B46),"-","_")),'VI3'!$A:$A,0)),)</f>
        <v>0</v>
      </c>
      <c r="C46" s="2">
        <f>IFERROR(HLOOKUP("level",'VI3'!$B:$B,MATCH(LOWER(SUBSTITUTE(HLOOKUP("vehicle",[1]pl!$C:$C,pos!C46),"-","_")),'VI3'!$A:$A,0)),)</f>
        <v>0</v>
      </c>
      <c r="D46" s="2">
        <f>IFERROR(HLOOKUP("level",'VI3'!$B:$B,MATCH(LOWER(SUBSTITUTE(HLOOKUP("vehicle",[1]pl!$C:$C,pos!D46),"-","_")),'VI3'!$A:$A,0)),)</f>
        <v>0</v>
      </c>
      <c r="E46" s="2">
        <f>IFERROR(HLOOKUP("level",'VI3'!$B:$B,MATCH(LOWER(SUBSTITUTE(HLOOKUP("vehicle",[1]pl!$C:$C,pos!E46),"-","_")),'VI3'!$A:$A,0)),)</f>
        <v>0</v>
      </c>
      <c r="F46" s="2">
        <f>IFERROR(HLOOKUP("level",'VI3'!$B:$B,MATCH(LOWER(SUBSTITUTE(HLOOKUP("vehicle",[1]pl!$C:$C,pos!F46),"-","_")),'VI3'!$A:$A,0)),)</f>
        <v>0</v>
      </c>
      <c r="G46" s="2">
        <f>IFERROR(HLOOKUP("level",'VI3'!$B:$B,MATCH(LOWER(SUBSTITUTE(HLOOKUP("vehicle",[1]pl!$C:$C,pos!G46),"-","_")),'VI3'!$A:$A,0)),)</f>
        <v>0</v>
      </c>
      <c r="H46" s="2">
        <f>IFERROR(HLOOKUP("level",'VI3'!$B:$B,MATCH(LOWER(SUBSTITUTE(HLOOKUP("vehicle",[1]pl!$C:$C,pos!H46),"-","_")),'VI3'!$A:$A,0)),)</f>
        <v>0</v>
      </c>
      <c r="I46" s="2">
        <f>IFERROR(HLOOKUP("level",'VI3'!$B:$B,MATCH(LOWER(SUBSTITUTE(HLOOKUP("vehicle",[1]pl!$C:$C,pos!I46),"-","_")),'VI3'!$A:$A,0)),)</f>
        <v>0</v>
      </c>
      <c r="J46" s="2">
        <f>IFERROR(HLOOKUP("level",'VI3'!$B:$B,MATCH(LOWER(SUBSTITUTE(HLOOKUP("vehicle",[1]pl!$C:$C,pos!J46),"-","_")),'VI3'!$A:$A,0)),)</f>
        <v>0</v>
      </c>
      <c r="K46" s="2">
        <f>IFERROR(HLOOKUP("level",'VI3'!$B:$B,MATCH(LOWER(SUBSTITUTE(HLOOKUP("vehicle",[1]pl!$C:$C,pos!K46),"-","_")),'VI3'!$A:$A,0)),)</f>
        <v>0</v>
      </c>
      <c r="L46" s="2">
        <f>IFERROR(HLOOKUP("level",'VI3'!$B:$B,MATCH(LOWER(SUBSTITUTE(HLOOKUP("vehicle",[1]pl!$C:$C,pos!L46),"-","_")),'VI3'!$A:$A,0)),)</f>
        <v>0</v>
      </c>
      <c r="M46" s="2">
        <f>IFERROR(HLOOKUP("level",'VI3'!$B:$B,MATCH(LOWER(SUBSTITUTE(HLOOKUP("vehicle",[1]pl!$C:$C,pos!M46),"-","_")),'VI3'!$A:$A,0)),)</f>
        <v>0</v>
      </c>
      <c r="N46" s="2">
        <f>IFERROR(HLOOKUP("level",'VI3'!$B:$B,MATCH(LOWER(SUBSTITUTE(HLOOKUP("vehicle",[1]pl!$C:$C,pos!N46),"-","_")),'VI3'!$A:$A,0)),)</f>
        <v>0</v>
      </c>
      <c r="O46" s="2">
        <f>IFERROR(HLOOKUP("level",'VI3'!$B:$B,MATCH(LOWER(SUBSTITUTE(HLOOKUP("vehicle",[1]pl!$C:$C,pos!O46),"-","_")),'VI3'!$A:$A,0)),)</f>
        <v>0</v>
      </c>
      <c r="Q46" s="2">
        <f>IFERROR(HLOOKUP("level",'VI3'!$B:$B,MATCH(LOWER(SUBSTITUTE(HLOOKUP("vehicle",[1]pl!$C:$C,pos!Q46),"-","_")),'VI3'!$A:$A,0)),)</f>
        <v>0</v>
      </c>
      <c r="R46" s="2">
        <f>IFERROR(HLOOKUP("level",'VI3'!$B:$B,MATCH(LOWER(SUBSTITUTE(HLOOKUP("vehicle",[1]pl!$C:$C,pos!R46),"-","_")),'VI3'!$A:$A,0)),)</f>
        <v>0</v>
      </c>
      <c r="S46" s="2">
        <f>IFERROR(HLOOKUP("level",'VI3'!$B:$B,MATCH(LOWER(SUBSTITUTE(HLOOKUP("vehicle",[1]pl!$C:$C,pos!S46),"-","_")),'VI3'!$A:$A,0)),)</f>
        <v>0</v>
      </c>
      <c r="T46" s="2">
        <f>IFERROR(HLOOKUP("level",'VI3'!$B:$B,MATCH(LOWER(SUBSTITUTE(HLOOKUP("vehicle",[1]pl!$C:$C,pos!T46),"-","_")),'VI3'!$A:$A,0)),)</f>
        <v>0</v>
      </c>
      <c r="U46" s="2">
        <f>IFERROR(HLOOKUP("level",'VI3'!$B:$B,MATCH(LOWER(SUBSTITUTE(HLOOKUP("vehicle",[1]pl!$C:$C,pos!U46),"-","_")),'VI3'!$A:$A,0)),)</f>
        <v>0</v>
      </c>
      <c r="V46" s="2">
        <f>IFERROR(HLOOKUP("level",'VI3'!$B:$B,MATCH(LOWER(SUBSTITUTE(HLOOKUP("vehicle",[1]pl!$C:$C,pos!V46),"-","_")),'VI3'!$A:$A,0)),)</f>
        <v>0</v>
      </c>
      <c r="W46" s="2">
        <f>IFERROR(HLOOKUP("level",'VI3'!$B:$B,MATCH(LOWER(SUBSTITUTE(HLOOKUP("vehicle",[1]pl!$C:$C,pos!W46),"-","_")),'VI3'!$A:$A,0)),)</f>
        <v>0</v>
      </c>
      <c r="X46" s="2">
        <f>IFERROR(HLOOKUP("level",'VI3'!$B:$B,MATCH(LOWER(SUBSTITUTE(HLOOKUP("vehicle",[1]pl!$C:$C,pos!X46),"-","_")),'VI3'!$A:$A,0)),)</f>
        <v>0</v>
      </c>
      <c r="Y46" s="2">
        <f>IFERROR(HLOOKUP("level",'VI3'!$B:$B,MATCH(LOWER(SUBSTITUTE(HLOOKUP("vehicle",[1]pl!$C:$C,pos!Y46),"-","_")),'VI3'!$A:$A,0)),)</f>
        <v>0</v>
      </c>
      <c r="Z46" s="2">
        <f>IFERROR(HLOOKUP("level",'VI3'!$B:$B,MATCH(LOWER(SUBSTITUTE(HLOOKUP("vehicle",[1]pl!$C:$C,pos!Z46),"-","_")),'VI3'!$A:$A,0)),)</f>
        <v>0</v>
      </c>
      <c r="AA46" s="2">
        <f>IFERROR(HLOOKUP("level",'VI3'!$B:$B,MATCH(LOWER(SUBSTITUTE(HLOOKUP("vehicle",[1]pl!$C:$C,pos!AA46),"-","_")),'VI3'!$A:$A,0)),)</f>
        <v>0</v>
      </c>
      <c r="AB46" s="2">
        <f>IFERROR(HLOOKUP("level",'VI3'!$B:$B,MATCH(LOWER(SUBSTITUTE(HLOOKUP("vehicle",[1]pl!$C:$C,pos!AB46),"-","_")),'VI3'!$A:$A,0)),)</f>
        <v>0</v>
      </c>
      <c r="AC46" s="2">
        <f>IFERROR(HLOOKUP("level",'VI3'!$B:$B,MATCH(LOWER(SUBSTITUTE(HLOOKUP("vehicle",[1]pl!$C:$C,pos!AC46),"-","_")),'VI3'!$A:$A,0)),)</f>
        <v>0</v>
      </c>
      <c r="AD46" s="2">
        <f>IFERROR(HLOOKUP("level",'VI3'!$B:$B,MATCH(LOWER(SUBSTITUTE(HLOOKUP("vehicle",[1]pl!$C:$C,pos!AD46),"-","_")),'VI3'!$A:$A,0)),)</f>
        <v>0</v>
      </c>
      <c r="AE46" s="2">
        <f>IFERROR(HLOOKUP("level",'VI3'!$B:$B,MATCH(LOWER(SUBSTITUTE(HLOOKUP("vehicle",[1]pl!$C:$C,pos!AE46),"-","_")),'VI3'!$A:$A,0)),)</f>
        <v>0</v>
      </c>
    </row>
    <row r="47" spans="1:31" s="2" customFormat="1" x14ac:dyDescent="0.25">
      <c r="A47" s="2">
        <f>IFERROR(HLOOKUP("level",'VI3'!$B:$B,MATCH(LOWER(SUBSTITUTE(HLOOKUP("vehicle",[1]pl!$C:$C,pos!A47),"-","_")),'VI3'!$A:$A,0)),)</f>
        <v>0</v>
      </c>
      <c r="B47" s="2">
        <f>IFERROR(HLOOKUP("level",'VI3'!$B:$B,MATCH(LOWER(SUBSTITUTE(HLOOKUP("vehicle",[1]pl!$C:$C,pos!B47),"-","_")),'VI3'!$A:$A,0)),)</f>
        <v>0</v>
      </c>
      <c r="C47" s="2">
        <f>IFERROR(HLOOKUP("level",'VI3'!$B:$B,MATCH(LOWER(SUBSTITUTE(HLOOKUP("vehicle",[1]pl!$C:$C,pos!C47),"-","_")),'VI3'!$A:$A,0)),)</f>
        <v>0</v>
      </c>
      <c r="D47" s="2">
        <f>IFERROR(HLOOKUP("level",'VI3'!$B:$B,MATCH(LOWER(SUBSTITUTE(HLOOKUP("vehicle",[1]pl!$C:$C,pos!D47),"-","_")),'VI3'!$A:$A,0)),)</f>
        <v>0</v>
      </c>
      <c r="E47" s="2">
        <f>IFERROR(HLOOKUP("level",'VI3'!$B:$B,MATCH(LOWER(SUBSTITUTE(HLOOKUP("vehicle",[1]pl!$C:$C,pos!E47),"-","_")),'VI3'!$A:$A,0)),)</f>
        <v>0</v>
      </c>
      <c r="F47" s="2">
        <f>IFERROR(HLOOKUP("level",'VI3'!$B:$B,MATCH(LOWER(SUBSTITUTE(HLOOKUP("vehicle",[1]pl!$C:$C,pos!F47),"-","_")),'VI3'!$A:$A,0)),)</f>
        <v>0</v>
      </c>
      <c r="G47" s="2">
        <f>IFERROR(HLOOKUP("level",'VI3'!$B:$B,MATCH(LOWER(SUBSTITUTE(HLOOKUP("vehicle",[1]pl!$C:$C,pos!G47),"-","_")),'VI3'!$A:$A,0)),)</f>
        <v>0</v>
      </c>
      <c r="H47" s="2">
        <f>IFERROR(HLOOKUP("level",'VI3'!$B:$B,MATCH(LOWER(SUBSTITUTE(HLOOKUP("vehicle",[1]pl!$C:$C,pos!H47),"-","_")),'VI3'!$A:$A,0)),)</f>
        <v>0</v>
      </c>
      <c r="I47" s="2">
        <f>IFERROR(HLOOKUP("level",'VI3'!$B:$B,MATCH(LOWER(SUBSTITUTE(HLOOKUP("vehicle",[1]pl!$C:$C,pos!I47),"-","_")),'VI3'!$A:$A,0)),)</f>
        <v>0</v>
      </c>
      <c r="J47" s="2">
        <f>IFERROR(HLOOKUP("level",'VI3'!$B:$B,MATCH(LOWER(SUBSTITUTE(HLOOKUP("vehicle",[1]pl!$C:$C,pos!J47),"-","_")),'VI3'!$A:$A,0)),)</f>
        <v>0</v>
      </c>
      <c r="K47" s="2">
        <f>IFERROR(HLOOKUP("level",'VI3'!$B:$B,MATCH(LOWER(SUBSTITUTE(HLOOKUP("vehicle",[1]pl!$C:$C,pos!K47),"-","_")),'VI3'!$A:$A,0)),)</f>
        <v>0</v>
      </c>
      <c r="L47" s="2">
        <f>IFERROR(HLOOKUP("level",'VI3'!$B:$B,MATCH(LOWER(SUBSTITUTE(HLOOKUP("vehicle",[1]pl!$C:$C,pos!L47),"-","_")),'VI3'!$A:$A,0)),)</f>
        <v>0</v>
      </c>
      <c r="M47" s="2">
        <f>IFERROR(HLOOKUP("level",'VI3'!$B:$B,MATCH(LOWER(SUBSTITUTE(HLOOKUP("vehicle",[1]pl!$C:$C,pos!M47),"-","_")),'VI3'!$A:$A,0)),)</f>
        <v>0</v>
      </c>
      <c r="N47" s="2">
        <f>IFERROR(HLOOKUP("level",'VI3'!$B:$B,MATCH(LOWER(SUBSTITUTE(HLOOKUP("vehicle",[1]pl!$C:$C,pos!N47),"-","_")),'VI3'!$A:$A,0)),)</f>
        <v>0</v>
      </c>
      <c r="O47" s="2">
        <f>IFERROR(HLOOKUP("level",'VI3'!$B:$B,MATCH(LOWER(SUBSTITUTE(HLOOKUP("vehicle",[1]pl!$C:$C,pos!O47),"-","_")),'VI3'!$A:$A,0)),)</f>
        <v>0</v>
      </c>
      <c r="Q47" s="2">
        <f>IFERROR(HLOOKUP("level",'VI3'!$B:$B,MATCH(LOWER(SUBSTITUTE(HLOOKUP("vehicle",[1]pl!$C:$C,pos!Q47),"-","_")),'VI3'!$A:$A,0)),)</f>
        <v>0</v>
      </c>
      <c r="R47" s="2">
        <f>IFERROR(HLOOKUP("level",'VI3'!$B:$B,MATCH(LOWER(SUBSTITUTE(HLOOKUP("vehicle",[1]pl!$C:$C,pos!R47),"-","_")),'VI3'!$A:$A,0)),)</f>
        <v>0</v>
      </c>
      <c r="S47" s="2">
        <f>IFERROR(HLOOKUP("level",'VI3'!$B:$B,MATCH(LOWER(SUBSTITUTE(HLOOKUP("vehicle",[1]pl!$C:$C,pos!S47),"-","_")),'VI3'!$A:$A,0)),)</f>
        <v>0</v>
      </c>
      <c r="T47" s="2">
        <f>IFERROR(HLOOKUP("level",'VI3'!$B:$B,MATCH(LOWER(SUBSTITUTE(HLOOKUP("vehicle",[1]pl!$C:$C,pos!T47),"-","_")),'VI3'!$A:$A,0)),)</f>
        <v>0</v>
      </c>
      <c r="U47" s="2">
        <f>IFERROR(HLOOKUP("level",'VI3'!$B:$B,MATCH(LOWER(SUBSTITUTE(HLOOKUP("vehicle",[1]pl!$C:$C,pos!U47),"-","_")),'VI3'!$A:$A,0)),)</f>
        <v>0</v>
      </c>
      <c r="V47" s="2">
        <f>IFERROR(HLOOKUP("level",'VI3'!$B:$B,MATCH(LOWER(SUBSTITUTE(HLOOKUP("vehicle",[1]pl!$C:$C,pos!V47),"-","_")),'VI3'!$A:$A,0)),)</f>
        <v>0</v>
      </c>
      <c r="W47" s="2">
        <f>IFERROR(HLOOKUP("level",'VI3'!$B:$B,MATCH(LOWER(SUBSTITUTE(HLOOKUP("vehicle",[1]pl!$C:$C,pos!W47),"-","_")),'VI3'!$A:$A,0)),)</f>
        <v>0</v>
      </c>
      <c r="X47" s="2">
        <f>IFERROR(HLOOKUP("level",'VI3'!$B:$B,MATCH(LOWER(SUBSTITUTE(HLOOKUP("vehicle",[1]pl!$C:$C,pos!X47),"-","_")),'VI3'!$A:$A,0)),)</f>
        <v>0</v>
      </c>
      <c r="Y47" s="2">
        <f>IFERROR(HLOOKUP("level",'VI3'!$B:$B,MATCH(LOWER(SUBSTITUTE(HLOOKUP("vehicle",[1]pl!$C:$C,pos!Y47),"-","_")),'VI3'!$A:$A,0)),)</f>
        <v>0</v>
      </c>
      <c r="Z47" s="2">
        <f>IFERROR(HLOOKUP("level",'VI3'!$B:$B,MATCH(LOWER(SUBSTITUTE(HLOOKUP("vehicle",[1]pl!$C:$C,pos!Z47),"-","_")),'VI3'!$A:$A,0)),)</f>
        <v>0</v>
      </c>
      <c r="AA47" s="2">
        <f>IFERROR(HLOOKUP("level",'VI3'!$B:$B,MATCH(LOWER(SUBSTITUTE(HLOOKUP("vehicle",[1]pl!$C:$C,pos!AA47),"-","_")),'VI3'!$A:$A,0)),)</f>
        <v>0</v>
      </c>
      <c r="AB47" s="2">
        <f>IFERROR(HLOOKUP("level",'VI3'!$B:$B,MATCH(LOWER(SUBSTITUTE(HLOOKUP("vehicle",[1]pl!$C:$C,pos!AB47),"-","_")),'VI3'!$A:$A,0)),)</f>
        <v>0</v>
      </c>
      <c r="AC47" s="2">
        <f>IFERROR(HLOOKUP("level",'VI3'!$B:$B,MATCH(LOWER(SUBSTITUTE(HLOOKUP("vehicle",[1]pl!$C:$C,pos!AC47),"-","_")),'VI3'!$A:$A,0)),)</f>
        <v>0</v>
      </c>
      <c r="AD47" s="2">
        <f>IFERROR(HLOOKUP("level",'VI3'!$B:$B,MATCH(LOWER(SUBSTITUTE(HLOOKUP("vehicle",[1]pl!$C:$C,pos!AD47),"-","_")),'VI3'!$A:$A,0)),)</f>
        <v>0</v>
      </c>
      <c r="AE47" s="2">
        <f>IFERROR(HLOOKUP("level",'VI3'!$B:$B,MATCH(LOWER(SUBSTITUTE(HLOOKUP("vehicle",[1]pl!$C:$C,pos!AE47),"-","_")),'VI3'!$A:$A,0)),)</f>
        <v>0</v>
      </c>
    </row>
    <row r="48" spans="1:31" s="2" customFormat="1" x14ac:dyDescent="0.25">
      <c r="A48" s="2">
        <f>IFERROR(HLOOKUP("level",'VI3'!$B:$B,MATCH(LOWER(SUBSTITUTE(HLOOKUP("vehicle",[1]pl!$C:$C,pos!A48),"-","_")),'VI3'!$A:$A,0)),)</f>
        <v>0</v>
      </c>
      <c r="B48" s="2">
        <f>IFERROR(HLOOKUP("level",'VI3'!$B:$B,MATCH(LOWER(SUBSTITUTE(HLOOKUP("vehicle",[1]pl!$C:$C,pos!B48),"-","_")),'VI3'!$A:$A,0)),)</f>
        <v>0</v>
      </c>
      <c r="C48" s="2">
        <f>IFERROR(HLOOKUP("level",'VI3'!$B:$B,MATCH(LOWER(SUBSTITUTE(HLOOKUP("vehicle",[1]pl!$C:$C,pos!C48),"-","_")),'VI3'!$A:$A,0)),)</f>
        <v>0</v>
      </c>
      <c r="D48" s="2">
        <f>IFERROR(HLOOKUP("level",'VI3'!$B:$B,MATCH(LOWER(SUBSTITUTE(HLOOKUP("vehicle",[1]pl!$C:$C,pos!D48),"-","_")),'VI3'!$A:$A,0)),)</f>
        <v>0</v>
      </c>
      <c r="E48" s="2">
        <f>IFERROR(HLOOKUP("level",'VI3'!$B:$B,MATCH(LOWER(SUBSTITUTE(HLOOKUP("vehicle",[1]pl!$C:$C,pos!E48),"-","_")),'VI3'!$A:$A,0)),)</f>
        <v>0</v>
      </c>
      <c r="F48" s="2">
        <f>IFERROR(HLOOKUP("level",'VI3'!$B:$B,MATCH(LOWER(SUBSTITUTE(HLOOKUP("vehicle",[1]pl!$C:$C,pos!F48),"-","_")),'VI3'!$A:$A,0)),)</f>
        <v>0</v>
      </c>
      <c r="G48" s="2">
        <f>IFERROR(HLOOKUP("level",'VI3'!$B:$B,MATCH(LOWER(SUBSTITUTE(HLOOKUP("vehicle",[1]pl!$C:$C,pos!G48),"-","_")),'VI3'!$A:$A,0)),)</f>
        <v>0</v>
      </c>
      <c r="H48" s="2">
        <f>IFERROR(HLOOKUP("level",'VI3'!$B:$B,MATCH(LOWER(SUBSTITUTE(HLOOKUP("vehicle",[1]pl!$C:$C,pos!H48),"-","_")),'VI3'!$A:$A,0)),)</f>
        <v>0</v>
      </c>
      <c r="I48" s="2">
        <f>IFERROR(HLOOKUP("level",'VI3'!$B:$B,MATCH(LOWER(SUBSTITUTE(HLOOKUP("vehicle",[1]pl!$C:$C,pos!I48),"-","_")),'VI3'!$A:$A,0)),)</f>
        <v>0</v>
      </c>
      <c r="J48" s="2">
        <f>IFERROR(HLOOKUP("level",'VI3'!$B:$B,MATCH(LOWER(SUBSTITUTE(HLOOKUP("vehicle",[1]pl!$C:$C,pos!J48),"-","_")),'VI3'!$A:$A,0)),)</f>
        <v>0</v>
      </c>
      <c r="K48" s="2">
        <f>IFERROR(HLOOKUP("level",'VI3'!$B:$B,MATCH(LOWER(SUBSTITUTE(HLOOKUP("vehicle",[1]pl!$C:$C,pos!K48),"-","_")),'VI3'!$A:$A,0)),)</f>
        <v>0</v>
      </c>
      <c r="L48" s="2">
        <f>IFERROR(HLOOKUP("level",'VI3'!$B:$B,MATCH(LOWER(SUBSTITUTE(HLOOKUP("vehicle",[1]pl!$C:$C,pos!L48),"-","_")),'VI3'!$A:$A,0)),)</f>
        <v>0</v>
      </c>
      <c r="M48" s="2">
        <f>IFERROR(HLOOKUP("level",'VI3'!$B:$B,MATCH(LOWER(SUBSTITUTE(HLOOKUP("vehicle",[1]pl!$C:$C,pos!M48),"-","_")),'VI3'!$A:$A,0)),)</f>
        <v>0</v>
      </c>
      <c r="N48" s="2">
        <f>IFERROR(HLOOKUP("level",'VI3'!$B:$B,MATCH(LOWER(SUBSTITUTE(HLOOKUP("vehicle",[1]pl!$C:$C,pos!N48),"-","_")),'VI3'!$A:$A,0)),)</f>
        <v>0</v>
      </c>
      <c r="O48" s="2">
        <f>IFERROR(HLOOKUP("level",'VI3'!$B:$B,MATCH(LOWER(SUBSTITUTE(HLOOKUP("vehicle",[1]pl!$C:$C,pos!O48),"-","_")),'VI3'!$A:$A,0)),)</f>
        <v>0</v>
      </c>
      <c r="Q48" s="2">
        <f>IFERROR(HLOOKUP("level",'VI3'!$B:$B,MATCH(LOWER(SUBSTITUTE(HLOOKUP("vehicle",[1]pl!$C:$C,pos!Q48),"-","_")),'VI3'!$A:$A,0)),)</f>
        <v>0</v>
      </c>
      <c r="R48" s="2">
        <f>IFERROR(HLOOKUP("level",'VI3'!$B:$B,MATCH(LOWER(SUBSTITUTE(HLOOKUP("vehicle",[1]pl!$C:$C,pos!R48),"-","_")),'VI3'!$A:$A,0)),)</f>
        <v>0</v>
      </c>
      <c r="S48" s="2">
        <f>IFERROR(HLOOKUP("level",'VI3'!$B:$B,MATCH(LOWER(SUBSTITUTE(HLOOKUP("vehicle",[1]pl!$C:$C,pos!S48),"-","_")),'VI3'!$A:$A,0)),)</f>
        <v>0</v>
      </c>
      <c r="T48" s="2">
        <f>IFERROR(HLOOKUP("level",'VI3'!$B:$B,MATCH(LOWER(SUBSTITUTE(HLOOKUP("vehicle",[1]pl!$C:$C,pos!T48),"-","_")),'VI3'!$A:$A,0)),)</f>
        <v>0</v>
      </c>
      <c r="U48" s="2">
        <f>IFERROR(HLOOKUP("level",'VI3'!$B:$B,MATCH(LOWER(SUBSTITUTE(HLOOKUP("vehicle",[1]pl!$C:$C,pos!U48),"-","_")),'VI3'!$A:$A,0)),)</f>
        <v>0</v>
      </c>
      <c r="V48" s="2">
        <f>IFERROR(HLOOKUP("level",'VI3'!$B:$B,MATCH(LOWER(SUBSTITUTE(HLOOKUP("vehicle",[1]pl!$C:$C,pos!V48),"-","_")),'VI3'!$A:$A,0)),)</f>
        <v>0</v>
      </c>
      <c r="W48" s="2">
        <f>IFERROR(HLOOKUP("level",'VI3'!$B:$B,MATCH(LOWER(SUBSTITUTE(HLOOKUP("vehicle",[1]pl!$C:$C,pos!W48),"-","_")),'VI3'!$A:$A,0)),)</f>
        <v>0</v>
      </c>
      <c r="X48" s="2">
        <f>IFERROR(HLOOKUP("level",'VI3'!$B:$B,MATCH(LOWER(SUBSTITUTE(HLOOKUP("vehicle",[1]pl!$C:$C,pos!X48),"-","_")),'VI3'!$A:$A,0)),)</f>
        <v>0</v>
      </c>
      <c r="Y48" s="2">
        <f>IFERROR(HLOOKUP("level",'VI3'!$B:$B,MATCH(LOWER(SUBSTITUTE(HLOOKUP("vehicle",[1]pl!$C:$C,pos!Y48),"-","_")),'VI3'!$A:$A,0)),)</f>
        <v>0</v>
      </c>
      <c r="Z48" s="2">
        <f>IFERROR(HLOOKUP("level",'VI3'!$B:$B,MATCH(LOWER(SUBSTITUTE(HLOOKUP("vehicle",[1]pl!$C:$C,pos!Z48),"-","_")),'VI3'!$A:$A,0)),)</f>
        <v>0</v>
      </c>
      <c r="AA48" s="2">
        <f>IFERROR(HLOOKUP("level",'VI3'!$B:$B,MATCH(LOWER(SUBSTITUTE(HLOOKUP("vehicle",[1]pl!$C:$C,pos!AA48),"-","_")),'VI3'!$A:$A,0)),)</f>
        <v>0</v>
      </c>
      <c r="AB48" s="2">
        <f>IFERROR(HLOOKUP("level",'VI3'!$B:$B,MATCH(LOWER(SUBSTITUTE(HLOOKUP("vehicle",[1]pl!$C:$C,pos!AB48),"-","_")),'VI3'!$A:$A,0)),)</f>
        <v>0</v>
      </c>
      <c r="AC48" s="2">
        <f>IFERROR(HLOOKUP("level",'VI3'!$B:$B,MATCH(LOWER(SUBSTITUTE(HLOOKUP("vehicle",[1]pl!$C:$C,pos!AC48),"-","_")),'VI3'!$A:$A,0)),)</f>
        <v>0</v>
      </c>
      <c r="AD48" s="2">
        <f>IFERROR(HLOOKUP("level",'VI3'!$B:$B,MATCH(LOWER(SUBSTITUTE(HLOOKUP("vehicle",[1]pl!$C:$C,pos!AD48),"-","_")),'VI3'!$A:$A,0)),)</f>
        <v>0</v>
      </c>
      <c r="AE48" s="2">
        <f>IFERROR(HLOOKUP("level",'VI3'!$B:$B,MATCH(LOWER(SUBSTITUTE(HLOOKUP("vehicle",[1]pl!$C:$C,pos!AE48),"-","_")),'VI3'!$A:$A,0)),)</f>
        <v>0</v>
      </c>
    </row>
    <row r="49" spans="1:31" s="2" customFormat="1" x14ac:dyDescent="0.25">
      <c r="A49" s="2">
        <f>IFERROR(HLOOKUP("level",'VI3'!$B:$B,MATCH(LOWER(SUBSTITUTE(HLOOKUP("vehicle",[1]pl!$C:$C,pos!A49),"-","_")),'VI3'!$A:$A,0)),)</f>
        <v>0</v>
      </c>
      <c r="B49" s="2">
        <f>IFERROR(HLOOKUP("level",'VI3'!$B:$B,MATCH(LOWER(SUBSTITUTE(HLOOKUP("vehicle",[1]pl!$C:$C,pos!B49),"-","_")),'VI3'!$A:$A,0)),)</f>
        <v>0</v>
      </c>
      <c r="C49" s="2">
        <f>IFERROR(HLOOKUP("level",'VI3'!$B:$B,MATCH(LOWER(SUBSTITUTE(HLOOKUP("vehicle",[1]pl!$C:$C,pos!C49),"-","_")),'VI3'!$A:$A,0)),)</f>
        <v>0</v>
      </c>
      <c r="D49" s="2">
        <f>IFERROR(HLOOKUP("level",'VI3'!$B:$B,MATCH(LOWER(SUBSTITUTE(HLOOKUP("vehicle",[1]pl!$C:$C,pos!D49),"-","_")),'VI3'!$A:$A,0)),)</f>
        <v>0</v>
      </c>
      <c r="E49" s="2">
        <f>IFERROR(HLOOKUP("level",'VI3'!$B:$B,MATCH(LOWER(SUBSTITUTE(HLOOKUP("vehicle",[1]pl!$C:$C,pos!E49),"-","_")),'VI3'!$A:$A,0)),)</f>
        <v>0</v>
      </c>
      <c r="F49" s="2">
        <f>IFERROR(HLOOKUP("level",'VI3'!$B:$B,MATCH(LOWER(SUBSTITUTE(HLOOKUP("vehicle",[1]pl!$C:$C,pos!F49),"-","_")),'VI3'!$A:$A,0)),)</f>
        <v>0</v>
      </c>
      <c r="G49" s="2">
        <f>IFERROR(HLOOKUP("level",'VI3'!$B:$B,MATCH(LOWER(SUBSTITUTE(HLOOKUP("vehicle",[1]pl!$C:$C,pos!G49),"-","_")),'VI3'!$A:$A,0)),)</f>
        <v>0</v>
      </c>
      <c r="H49" s="2">
        <f>IFERROR(HLOOKUP("level",'VI3'!$B:$B,MATCH(LOWER(SUBSTITUTE(HLOOKUP("vehicle",[1]pl!$C:$C,pos!H49),"-","_")),'VI3'!$A:$A,0)),)</f>
        <v>0</v>
      </c>
      <c r="I49" s="2">
        <f>IFERROR(HLOOKUP("level",'VI3'!$B:$B,MATCH(LOWER(SUBSTITUTE(HLOOKUP("vehicle",[1]pl!$C:$C,pos!I49),"-","_")),'VI3'!$A:$A,0)),)</f>
        <v>0</v>
      </c>
      <c r="J49" s="2">
        <f>IFERROR(HLOOKUP("level",'VI3'!$B:$B,MATCH(LOWER(SUBSTITUTE(HLOOKUP("vehicle",[1]pl!$C:$C,pos!J49),"-","_")),'VI3'!$A:$A,0)),)</f>
        <v>0</v>
      </c>
      <c r="K49" s="2">
        <f>IFERROR(HLOOKUP("level",'VI3'!$B:$B,MATCH(LOWER(SUBSTITUTE(HLOOKUP("vehicle",[1]pl!$C:$C,pos!K49),"-","_")),'VI3'!$A:$A,0)),)</f>
        <v>0</v>
      </c>
      <c r="L49" s="2">
        <f>IFERROR(HLOOKUP("level",'VI3'!$B:$B,MATCH(LOWER(SUBSTITUTE(HLOOKUP("vehicle",[1]pl!$C:$C,pos!L49),"-","_")),'VI3'!$A:$A,0)),)</f>
        <v>0</v>
      </c>
      <c r="M49" s="2">
        <f>IFERROR(HLOOKUP("level",'VI3'!$B:$B,MATCH(LOWER(SUBSTITUTE(HLOOKUP("vehicle",[1]pl!$C:$C,pos!M49),"-","_")),'VI3'!$A:$A,0)),)</f>
        <v>0</v>
      </c>
      <c r="N49" s="2">
        <f>IFERROR(HLOOKUP("level",'VI3'!$B:$B,MATCH(LOWER(SUBSTITUTE(HLOOKUP("vehicle",[1]pl!$C:$C,pos!N49),"-","_")),'VI3'!$A:$A,0)),)</f>
        <v>0</v>
      </c>
      <c r="O49" s="2">
        <f>IFERROR(HLOOKUP("level",'VI3'!$B:$B,MATCH(LOWER(SUBSTITUTE(HLOOKUP("vehicle",[1]pl!$C:$C,pos!O49),"-","_")),'VI3'!$A:$A,0)),)</f>
        <v>0</v>
      </c>
      <c r="Q49" s="2">
        <f>IFERROR(HLOOKUP("level",'VI3'!$B:$B,MATCH(LOWER(SUBSTITUTE(HLOOKUP("vehicle",[1]pl!$C:$C,pos!Q49),"-","_")),'VI3'!$A:$A,0)),)</f>
        <v>0</v>
      </c>
      <c r="R49" s="2">
        <f>IFERROR(HLOOKUP("level",'VI3'!$B:$B,MATCH(LOWER(SUBSTITUTE(HLOOKUP("vehicle",[1]pl!$C:$C,pos!R49),"-","_")),'VI3'!$A:$A,0)),)</f>
        <v>0</v>
      </c>
      <c r="S49" s="2">
        <f>IFERROR(HLOOKUP("level",'VI3'!$B:$B,MATCH(LOWER(SUBSTITUTE(HLOOKUP("vehicle",[1]pl!$C:$C,pos!S49),"-","_")),'VI3'!$A:$A,0)),)</f>
        <v>0</v>
      </c>
      <c r="T49" s="2">
        <f>IFERROR(HLOOKUP("level",'VI3'!$B:$B,MATCH(LOWER(SUBSTITUTE(HLOOKUP("vehicle",[1]pl!$C:$C,pos!T49),"-","_")),'VI3'!$A:$A,0)),)</f>
        <v>0</v>
      </c>
      <c r="U49" s="2">
        <f>IFERROR(HLOOKUP("level",'VI3'!$B:$B,MATCH(LOWER(SUBSTITUTE(HLOOKUP("vehicle",[1]pl!$C:$C,pos!U49),"-","_")),'VI3'!$A:$A,0)),)</f>
        <v>0</v>
      </c>
      <c r="V49" s="2">
        <f>IFERROR(HLOOKUP("level",'VI3'!$B:$B,MATCH(LOWER(SUBSTITUTE(HLOOKUP("vehicle",[1]pl!$C:$C,pos!V49),"-","_")),'VI3'!$A:$A,0)),)</f>
        <v>0</v>
      </c>
      <c r="W49" s="2">
        <f>IFERROR(HLOOKUP("level",'VI3'!$B:$B,MATCH(LOWER(SUBSTITUTE(HLOOKUP("vehicle",[1]pl!$C:$C,pos!W49),"-","_")),'VI3'!$A:$A,0)),)</f>
        <v>0</v>
      </c>
      <c r="X49" s="2">
        <f>IFERROR(HLOOKUP("level",'VI3'!$B:$B,MATCH(LOWER(SUBSTITUTE(HLOOKUP("vehicle",[1]pl!$C:$C,pos!X49),"-","_")),'VI3'!$A:$A,0)),)</f>
        <v>0</v>
      </c>
      <c r="Y49" s="2">
        <f>IFERROR(HLOOKUP("level",'VI3'!$B:$B,MATCH(LOWER(SUBSTITUTE(HLOOKUP("vehicle",[1]pl!$C:$C,pos!Y49),"-","_")),'VI3'!$A:$A,0)),)</f>
        <v>0</v>
      </c>
      <c r="Z49" s="2">
        <f>IFERROR(HLOOKUP("level",'VI3'!$B:$B,MATCH(LOWER(SUBSTITUTE(HLOOKUP("vehicle",[1]pl!$C:$C,pos!Z49),"-","_")),'VI3'!$A:$A,0)),)</f>
        <v>0</v>
      </c>
      <c r="AA49" s="2">
        <f>IFERROR(HLOOKUP("level",'VI3'!$B:$B,MATCH(LOWER(SUBSTITUTE(HLOOKUP("vehicle",[1]pl!$C:$C,pos!AA49),"-","_")),'VI3'!$A:$A,0)),)</f>
        <v>0</v>
      </c>
      <c r="AB49" s="2">
        <f>IFERROR(HLOOKUP("level",'VI3'!$B:$B,MATCH(LOWER(SUBSTITUTE(HLOOKUP("vehicle",[1]pl!$C:$C,pos!AB49),"-","_")),'VI3'!$A:$A,0)),)</f>
        <v>0</v>
      </c>
      <c r="AC49" s="2">
        <f>IFERROR(HLOOKUP("level",'VI3'!$B:$B,MATCH(LOWER(SUBSTITUTE(HLOOKUP("vehicle",[1]pl!$C:$C,pos!AC49),"-","_")),'VI3'!$A:$A,0)),)</f>
        <v>0</v>
      </c>
      <c r="AD49" s="2">
        <f>IFERROR(HLOOKUP("level",'VI3'!$B:$B,MATCH(LOWER(SUBSTITUTE(HLOOKUP("vehicle",[1]pl!$C:$C,pos!AD49),"-","_")),'VI3'!$A:$A,0)),)</f>
        <v>0</v>
      </c>
      <c r="AE49" s="2">
        <f>IFERROR(HLOOKUP("level",'VI3'!$B:$B,MATCH(LOWER(SUBSTITUTE(HLOOKUP("vehicle",[1]pl!$C:$C,pos!AE49),"-","_")),'VI3'!$A:$A,0)),)</f>
        <v>0</v>
      </c>
    </row>
    <row r="50" spans="1:31" s="2" customFormat="1" x14ac:dyDescent="0.25">
      <c r="A50" s="2">
        <f>IFERROR(HLOOKUP("level",'VI3'!$B:$B,MATCH(LOWER(SUBSTITUTE(HLOOKUP("vehicle",[1]pl!$C:$C,pos!A50),"-","_")),'VI3'!$A:$A,0)),)</f>
        <v>0</v>
      </c>
      <c r="B50" s="2">
        <f>IFERROR(HLOOKUP("level",'VI3'!$B:$B,MATCH(LOWER(SUBSTITUTE(HLOOKUP("vehicle",[1]pl!$C:$C,pos!B50),"-","_")),'VI3'!$A:$A,0)),)</f>
        <v>0</v>
      </c>
      <c r="C50" s="2">
        <f>IFERROR(HLOOKUP("level",'VI3'!$B:$B,MATCH(LOWER(SUBSTITUTE(HLOOKUP("vehicle",[1]pl!$C:$C,pos!C50),"-","_")),'VI3'!$A:$A,0)),)</f>
        <v>0</v>
      </c>
      <c r="D50" s="2">
        <f>IFERROR(HLOOKUP("level",'VI3'!$B:$B,MATCH(LOWER(SUBSTITUTE(HLOOKUP("vehicle",[1]pl!$C:$C,pos!D50),"-","_")),'VI3'!$A:$A,0)),)</f>
        <v>0</v>
      </c>
      <c r="E50" s="2">
        <f>IFERROR(HLOOKUP("level",'VI3'!$B:$B,MATCH(LOWER(SUBSTITUTE(HLOOKUP("vehicle",[1]pl!$C:$C,pos!E50),"-","_")),'VI3'!$A:$A,0)),)</f>
        <v>0</v>
      </c>
      <c r="F50" s="2">
        <f>IFERROR(HLOOKUP("level",'VI3'!$B:$B,MATCH(LOWER(SUBSTITUTE(HLOOKUP("vehicle",[1]pl!$C:$C,pos!F50),"-","_")),'VI3'!$A:$A,0)),)</f>
        <v>0</v>
      </c>
      <c r="G50" s="2">
        <f>IFERROR(HLOOKUP("level",'VI3'!$B:$B,MATCH(LOWER(SUBSTITUTE(HLOOKUP("vehicle",[1]pl!$C:$C,pos!G50),"-","_")),'VI3'!$A:$A,0)),)</f>
        <v>0</v>
      </c>
      <c r="H50" s="2">
        <f>IFERROR(HLOOKUP("level",'VI3'!$B:$B,MATCH(LOWER(SUBSTITUTE(HLOOKUP("vehicle",[1]pl!$C:$C,pos!H50),"-","_")),'VI3'!$A:$A,0)),)</f>
        <v>0</v>
      </c>
      <c r="I50" s="2">
        <f>IFERROR(HLOOKUP("level",'VI3'!$B:$B,MATCH(LOWER(SUBSTITUTE(HLOOKUP("vehicle",[1]pl!$C:$C,pos!I50),"-","_")),'VI3'!$A:$A,0)),)</f>
        <v>0</v>
      </c>
      <c r="J50" s="2">
        <f>IFERROR(HLOOKUP("level",'VI3'!$B:$B,MATCH(LOWER(SUBSTITUTE(HLOOKUP("vehicle",[1]pl!$C:$C,pos!J50),"-","_")),'VI3'!$A:$A,0)),)</f>
        <v>0</v>
      </c>
      <c r="K50" s="2">
        <f>IFERROR(HLOOKUP("level",'VI3'!$B:$B,MATCH(LOWER(SUBSTITUTE(HLOOKUP("vehicle",[1]pl!$C:$C,pos!K50),"-","_")),'VI3'!$A:$A,0)),)</f>
        <v>0</v>
      </c>
      <c r="L50" s="2">
        <f>IFERROR(HLOOKUP("level",'VI3'!$B:$B,MATCH(LOWER(SUBSTITUTE(HLOOKUP("vehicle",[1]pl!$C:$C,pos!L50),"-","_")),'VI3'!$A:$A,0)),)</f>
        <v>0</v>
      </c>
      <c r="M50" s="2">
        <f>IFERROR(HLOOKUP("level",'VI3'!$B:$B,MATCH(LOWER(SUBSTITUTE(HLOOKUP("vehicle",[1]pl!$C:$C,pos!M50),"-","_")),'VI3'!$A:$A,0)),)</f>
        <v>0</v>
      </c>
      <c r="N50" s="2">
        <f>IFERROR(HLOOKUP("level",'VI3'!$B:$B,MATCH(LOWER(SUBSTITUTE(HLOOKUP("vehicle",[1]pl!$C:$C,pos!N50),"-","_")),'VI3'!$A:$A,0)),)</f>
        <v>0</v>
      </c>
      <c r="O50" s="2">
        <f>IFERROR(HLOOKUP("level",'VI3'!$B:$B,MATCH(LOWER(SUBSTITUTE(HLOOKUP("vehicle",[1]pl!$C:$C,pos!O50),"-","_")),'VI3'!$A:$A,0)),)</f>
        <v>0</v>
      </c>
      <c r="Q50" s="2">
        <f>IFERROR(HLOOKUP("level",'VI3'!$B:$B,MATCH(LOWER(SUBSTITUTE(HLOOKUP("vehicle",[1]pl!$C:$C,pos!Q50),"-","_")),'VI3'!$A:$A,0)),)</f>
        <v>0</v>
      </c>
      <c r="R50" s="2">
        <f>IFERROR(HLOOKUP("level",'VI3'!$B:$B,MATCH(LOWER(SUBSTITUTE(HLOOKUP("vehicle",[1]pl!$C:$C,pos!R50),"-","_")),'VI3'!$A:$A,0)),)</f>
        <v>0</v>
      </c>
      <c r="S50" s="2">
        <f>IFERROR(HLOOKUP("level",'VI3'!$B:$B,MATCH(LOWER(SUBSTITUTE(HLOOKUP("vehicle",[1]pl!$C:$C,pos!S50),"-","_")),'VI3'!$A:$A,0)),)</f>
        <v>0</v>
      </c>
      <c r="T50" s="2">
        <f>IFERROR(HLOOKUP("level",'VI3'!$B:$B,MATCH(LOWER(SUBSTITUTE(HLOOKUP("vehicle",[1]pl!$C:$C,pos!T50),"-","_")),'VI3'!$A:$A,0)),)</f>
        <v>0</v>
      </c>
      <c r="U50" s="2">
        <f>IFERROR(HLOOKUP("level",'VI3'!$B:$B,MATCH(LOWER(SUBSTITUTE(HLOOKUP("vehicle",[1]pl!$C:$C,pos!U50),"-","_")),'VI3'!$A:$A,0)),)</f>
        <v>0</v>
      </c>
      <c r="V50" s="2">
        <f>IFERROR(HLOOKUP("level",'VI3'!$B:$B,MATCH(LOWER(SUBSTITUTE(HLOOKUP("vehicle",[1]pl!$C:$C,pos!V50),"-","_")),'VI3'!$A:$A,0)),)</f>
        <v>0</v>
      </c>
      <c r="W50" s="2">
        <f>IFERROR(HLOOKUP("level",'VI3'!$B:$B,MATCH(LOWER(SUBSTITUTE(HLOOKUP("vehicle",[1]pl!$C:$C,pos!W50),"-","_")),'VI3'!$A:$A,0)),)</f>
        <v>0</v>
      </c>
      <c r="X50" s="2">
        <f>IFERROR(HLOOKUP("level",'VI3'!$B:$B,MATCH(LOWER(SUBSTITUTE(HLOOKUP("vehicle",[1]pl!$C:$C,pos!X50),"-","_")),'VI3'!$A:$A,0)),)</f>
        <v>0</v>
      </c>
      <c r="Y50" s="2">
        <f>IFERROR(HLOOKUP("level",'VI3'!$B:$B,MATCH(LOWER(SUBSTITUTE(HLOOKUP("vehicle",[1]pl!$C:$C,pos!Y50),"-","_")),'VI3'!$A:$A,0)),)</f>
        <v>0</v>
      </c>
      <c r="Z50" s="2">
        <f>IFERROR(HLOOKUP("level",'VI3'!$B:$B,MATCH(LOWER(SUBSTITUTE(HLOOKUP("vehicle",[1]pl!$C:$C,pos!Z50),"-","_")),'VI3'!$A:$A,0)),)</f>
        <v>0</v>
      </c>
      <c r="AA50" s="2">
        <f>IFERROR(HLOOKUP("level",'VI3'!$B:$B,MATCH(LOWER(SUBSTITUTE(HLOOKUP("vehicle",[1]pl!$C:$C,pos!AA50),"-","_")),'VI3'!$A:$A,0)),)</f>
        <v>0</v>
      </c>
      <c r="AB50" s="2">
        <f>IFERROR(HLOOKUP("level",'VI3'!$B:$B,MATCH(LOWER(SUBSTITUTE(HLOOKUP("vehicle",[1]pl!$C:$C,pos!AB50),"-","_")),'VI3'!$A:$A,0)),)</f>
        <v>0</v>
      </c>
      <c r="AC50" s="2">
        <f>IFERROR(HLOOKUP("level",'VI3'!$B:$B,MATCH(LOWER(SUBSTITUTE(HLOOKUP("vehicle",[1]pl!$C:$C,pos!AC50),"-","_")),'VI3'!$A:$A,0)),)</f>
        <v>0</v>
      </c>
      <c r="AD50" s="2">
        <f>IFERROR(HLOOKUP("level",'VI3'!$B:$B,MATCH(LOWER(SUBSTITUTE(HLOOKUP("vehicle",[1]pl!$C:$C,pos!AD50),"-","_")),'VI3'!$A:$A,0)),)</f>
        <v>0</v>
      </c>
      <c r="AE50" s="2">
        <f>IFERROR(HLOOKUP("level",'VI3'!$B:$B,MATCH(LOWER(SUBSTITUTE(HLOOKUP("vehicle",[1]pl!$C:$C,pos!AE50),"-","_")),'VI3'!$A:$A,0)),)</f>
        <v>0</v>
      </c>
    </row>
    <row r="51" spans="1:31" s="2" customFormat="1" x14ac:dyDescent="0.25">
      <c r="A51" s="2">
        <f>IFERROR(HLOOKUP("level",'VI3'!$B:$B,MATCH(LOWER(SUBSTITUTE(HLOOKUP("vehicle",[1]pl!$C:$C,pos!A51),"-","_")),'VI3'!$A:$A,0)),)</f>
        <v>0</v>
      </c>
      <c r="B51" s="2">
        <f>IFERROR(HLOOKUP("level",'VI3'!$B:$B,MATCH(LOWER(SUBSTITUTE(HLOOKUP("vehicle",[1]pl!$C:$C,pos!B51),"-","_")),'VI3'!$A:$A,0)),)</f>
        <v>0</v>
      </c>
      <c r="C51" s="2">
        <f>IFERROR(HLOOKUP("level",'VI3'!$B:$B,MATCH(LOWER(SUBSTITUTE(HLOOKUP("vehicle",[1]pl!$C:$C,pos!C51),"-","_")),'VI3'!$A:$A,0)),)</f>
        <v>0</v>
      </c>
      <c r="D51" s="2">
        <f>IFERROR(HLOOKUP("level",'VI3'!$B:$B,MATCH(LOWER(SUBSTITUTE(HLOOKUP("vehicle",[1]pl!$C:$C,pos!D51),"-","_")),'VI3'!$A:$A,0)),)</f>
        <v>0</v>
      </c>
      <c r="E51" s="2">
        <f>IFERROR(HLOOKUP("level",'VI3'!$B:$B,MATCH(LOWER(SUBSTITUTE(HLOOKUP("vehicle",[1]pl!$C:$C,pos!E51),"-","_")),'VI3'!$A:$A,0)),)</f>
        <v>0</v>
      </c>
      <c r="F51" s="2">
        <f>IFERROR(HLOOKUP("level",'VI3'!$B:$B,MATCH(LOWER(SUBSTITUTE(HLOOKUP("vehicle",[1]pl!$C:$C,pos!F51),"-","_")),'VI3'!$A:$A,0)),)</f>
        <v>0</v>
      </c>
      <c r="G51" s="2">
        <f>IFERROR(HLOOKUP("level",'VI3'!$B:$B,MATCH(LOWER(SUBSTITUTE(HLOOKUP("vehicle",[1]pl!$C:$C,pos!G51),"-","_")),'VI3'!$A:$A,0)),)</f>
        <v>0</v>
      </c>
      <c r="H51" s="2">
        <f>IFERROR(HLOOKUP("level",'VI3'!$B:$B,MATCH(LOWER(SUBSTITUTE(HLOOKUP("vehicle",[1]pl!$C:$C,pos!H51),"-","_")),'VI3'!$A:$A,0)),)</f>
        <v>0</v>
      </c>
      <c r="I51" s="2">
        <f>IFERROR(HLOOKUP("level",'VI3'!$B:$B,MATCH(LOWER(SUBSTITUTE(HLOOKUP("vehicle",[1]pl!$C:$C,pos!I51),"-","_")),'VI3'!$A:$A,0)),)</f>
        <v>0</v>
      </c>
      <c r="J51" s="2">
        <f>IFERROR(HLOOKUP("level",'VI3'!$B:$B,MATCH(LOWER(SUBSTITUTE(HLOOKUP("vehicle",[1]pl!$C:$C,pos!J51),"-","_")),'VI3'!$A:$A,0)),)</f>
        <v>0</v>
      </c>
      <c r="K51" s="2">
        <f>IFERROR(HLOOKUP("level",'VI3'!$B:$B,MATCH(LOWER(SUBSTITUTE(HLOOKUP("vehicle",[1]pl!$C:$C,pos!K51),"-","_")),'VI3'!$A:$A,0)),)</f>
        <v>0</v>
      </c>
      <c r="L51" s="2">
        <f>IFERROR(HLOOKUP("level",'VI3'!$B:$B,MATCH(LOWER(SUBSTITUTE(HLOOKUP("vehicle",[1]pl!$C:$C,pos!L51),"-","_")),'VI3'!$A:$A,0)),)</f>
        <v>0</v>
      </c>
      <c r="M51" s="2">
        <f>IFERROR(HLOOKUP("level",'VI3'!$B:$B,MATCH(LOWER(SUBSTITUTE(HLOOKUP("vehicle",[1]pl!$C:$C,pos!M51),"-","_")),'VI3'!$A:$A,0)),)</f>
        <v>0</v>
      </c>
      <c r="N51" s="2">
        <f>IFERROR(HLOOKUP("level",'VI3'!$B:$B,MATCH(LOWER(SUBSTITUTE(HLOOKUP("vehicle",[1]pl!$C:$C,pos!N51),"-","_")),'VI3'!$A:$A,0)),)</f>
        <v>0</v>
      </c>
      <c r="O51" s="2">
        <f>IFERROR(HLOOKUP("level",'VI3'!$B:$B,MATCH(LOWER(SUBSTITUTE(HLOOKUP("vehicle",[1]pl!$C:$C,pos!O51),"-","_")),'VI3'!$A:$A,0)),)</f>
        <v>0</v>
      </c>
      <c r="Q51" s="2">
        <f>IFERROR(HLOOKUP("level",'VI3'!$B:$B,MATCH(LOWER(SUBSTITUTE(HLOOKUP("vehicle",[1]pl!$C:$C,pos!Q51),"-","_")),'VI3'!$A:$A,0)),)</f>
        <v>0</v>
      </c>
      <c r="R51" s="2">
        <f>IFERROR(HLOOKUP("level",'VI3'!$B:$B,MATCH(LOWER(SUBSTITUTE(HLOOKUP("vehicle",[1]pl!$C:$C,pos!R51),"-","_")),'VI3'!$A:$A,0)),)</f>
        <v>0</v>
      </c>
      <c r="S51" s="2">
        <f>IFERROR(HLOOKUP("level",'VI3'!$B:$B,MATCH(LOWER(SUBSTITUTE(HLOOKUP("vehicle",[1]pl!$C:$C,pos!S51),"-","_")),'VI3'!$A:$A,0)),)</f>
        <v>0</v>
      </c>
      <c r="T51" s="2">
        <f>IFERROR(HLOOKUP("level",'VI3'!$B:$B,MATCH(LOWER(SUBSTITUTE(HLOOKUP("vehicle",[1]pl!$C:$C,pos!T51),"-","_")),'VI3'!$A:$A,0)),)</f>
        <v>0</v>
      </c>
      <c r="U51" s="2">
        <f>IFERROR(HLOOKUP("level",'VI3'!$B:$B,MATCH(LOWER(SUBSTITUTE(HLOOKUP("vehicle",[1]pl!$C:$C,pos!U51),"-","_")),'VI3'!$A:$A,0)),)</f>
        <v>0</v>
      </c>
      <c r="V51" s="2">
        <f>IFERROR(HLOOKUP("level",'VI3'!$B:$B,MATCH(LOWER(SUBSTITUTE(HLOOKUP("vehicle",[1]pl!$C:$C,pos!V51),"-","_")),'VI3'!$A:$A,0)),)</f>
        <v>0</v>
      </c>
      <c r="W51" s="2">
        <f>IFERROR(HLOOKUP("level",'VI3'!$B:$B,MATCH(LOWER(SUBSTITUTE(HLOOKUP("vehicle",[1]pl!$C:$C,pos!W51),"-","_")),'VI3'!$A:$A,0)),)</f>
        <v>0</v>
      </c>
      <c r="X51" s="2">
        <f>IFERROR(HLOOKUP("level",'VI3'!$B:$B,MATCH(LOWER(SUBSTITUTE(HLOOKUP("vehicle",[1]pl!$C:$C,pos!X51),"-","_")),'VI3'!$A:$A,0)),)</f>
        <v>0</v>
      </c>
      <c r="Y51" s="2">
        <f>IFERROR(HLOOKUP("level",'VI3'!$B:$B,MATCH(LOWER(SUBSTITUTE(HLOOKUP("vehicle",[1]pl!$C:$C,pos!Y51),"-","_")),'VI3'!$A:$A,0)),)</f>
        <v>0</v>
      </c>
      <c r="Z51" s="2">
        <f>IFERROR(HLOOKUP("level",'VI3'!$B:$B,MATCH(LOWER(SUBSTITUTE(HLOOKUP("vehicle",[1]pl!$C:$C,pos!Z51),"-","_")),'VI3'!$A:$A,0)),)</f>
        <v>0</v>
      </c>
      <c r="AA51" s="2">
        <f>IFERROR(HLOOKUP("level",'VI3'!$B:$B,MATCH(LOWER(SUBSTITUTE(HLOOKUP("vehicle",[1]pl!$C:$C,pos!AA51),"-","_")),'VI3'!$A:$A,0)),)</f>
        <v>0</v>
      </c>
      <c r="AB51" s="2">
        <f>IFERROR(HLOOKUP("level",'VI3'!$B:$B,MATCH(LOWER(SUBSTITUTE(HLOOKUP("vehicle",[1]pl!$C:$C,pos!AB51),"-","_")),'VI3'!$A:$A,0)),)</f>
        <v>0</v>
      </c>
      <c r="AC51" s="2">
        <f>IFERROR(HLOOKUP("level",'VI3'!$B:$B,MATCH(LOWER(SUBSTITUTE(HLOOKUP("vehicle",[1]pl!$C:$C,pos!AC51),"-","_")),'VI3'!$A:$A,0)),)</f>
        <v>0</v>
      </c>
      <c r="AD51" s="2">
        <f>IFERROR(HLOOKUP("level",'VI3'!$B:$B,MATCH(LOWER(SUBSTITUTE(HLOOKUP("vehicle",[1]pl!$C:$C,pos!AD51),"-","_")),'VI3'!$A:$A,0)),)</f>
        <v>0</v>
      </c>
      <c r="AE51" s="2">
        <f>IFERROR(HLOOKUP("level",'VI3'!$B:$B,MATCH(LOWER(SUBSTITUTE(HLOOKUP("vehicle",[1]pl!$C:$C,pos!AE51),"-","_")),'VI3'!$A:$A,0)),)</f>
        <v>0</v>
      </c>
    </row>
    <row r="52" spans="1:31" s="2" customFormat="1" x14ac:dyDescent="0.25">
      <c r="A52" s="2">
        <f>IFERROR(HLOOKUP("level",'VI3'!$B:$B,MATCH(LOWER(SUBSTITUTE(HLOOKUP("vehicle",[1]pl!$C:$C,pos!A52),"-","_")),'VI3'!$A:$A,0)),)</f>
        <v>0</v>
      </c>
      <c r="B52" s="2">
        <f>IFERROR(HLOOKUP("level",'VI3'!$B:$B,MATCH(LOWER(SUBSTITUTE(HLOOKUP("vehicle",[1]pl!$C:$C,pos!B52),"-","_")),'VI3'!$A:$A,0)),)</f>
        <v>0</v>
      </c>
      <c r="C52" s="2">
        <f>IFERROR(HLOOKUP("level",'VI3'!$B:$B,MATCH(LOWER(SUBSTITUTE(HLOOKUP("vehicle",[1]pl!$C:$C,pos!C52),"-","_")),'VI3'!$A:$A,0)),)</f>
        <v>0</v>
      </c>
      <c r="D52" s="2">
        <f>IFERROR(HLOOKUP("level",'VI3'!$B:$B,MATCH(LOWER(SUBSTITUTE(HLOOKUP("vehicle",[1]pl!$C:$C,pos!D52),"-","_")),'VI3'!$A:$A,0)),)</f>
        <v>0</v>
      </c>
      <c r="E52" s="2">
        <f>IFERROR(HLOOKUP("level",'VI3'!$B:$B,MATCH(LOWER(SUBSTITUTE(HLOOKUP("vehicle",[1]pl!$C:$C,pos!E52),"-","_")),'VI3'!$A:$A,0)),)</f>
        <v>0</v>
      </c>
      <c r="F52" s="2">
        <f>IFERROR(HLOOKUP("level",'VI3'!$B:$B,MATCH(LOWER(SUBSTITUTE(HLOOKUP("vehicle",[1]pl!$C:$C,pos!F52),"-","_")),'VI3'!$A:$A,0)),)</f>
        <v>0</v>
      </c>
      <c r="G52" s="2">
        <f>IFERROR(HLOOKUP("level",'VI3'!$B:$B,MATCH(LOWER(SUBSTITUTE(HLOOKUP("vehicle",[1]pl!$C:$C,pos!G52),"-","_")),'VI3'!$A:$A,0)),)</f>
        <v>0</v>
      </c>
      <c r="H52" s="2">
        <f>IFERROR(HLOOKUP("level",'VI3'!$B:$B,MATCH(LOWER(SUBSTITUTE(HLOOKUP("vehicle",[1]pl!$C:$C,pos!H52),"-","_")),'VI3'!$A:$A,0)),)</f>
        <v>0</v>
      </c>
      <c r="I52" s="2">
        <f>IFERROR(HLOOKUP("level",'VI3'!$B:$B,MATCH(LOWER(SUBSTITUTE(HLOOKUP("vehicle",[1]pl!$C:$C,pos!I52),"-","_")),'VI3'!$A:$A,0)),)</f>
        <v>0</v>
      </c>
      <c r="J52" s="2">
        <f>IFERROR(HLOOKUP("level",'VI3'!$B:$B,MATCH(LOWER(SUBSTITUTE(HLOOKUP("vehicle",[1]pl!$C:$C,pos!J52),"-","_")),'VI3'!$A:$A,0)),)</f>
        <v>0</v>
      </c>
      <c r="K52" s="2">
        <f>IFERROR(HLOOKUP("level",'VI3'!$B:$B,MATCH(LOWER(SUBSTITUTE(HLOOKUP("vehicle",[1]pl!$C:$C,pos!K52),"-","_")),'VI3'!$A:$A,0)),)</f>
        <v>0</v>
      </c>
      <c r="L52" s="2">
        <f>IFERROR(HLOOKUP("level",'VI3'!$B:$B,MATCH(LOWER(SUBSTITUTE(HLOOKUP("vehicle",[1]pl!$C:$C,pos!L52),"-","_")),'VI3'!$A:$A,0)),)</f>
        <v>0</v>
      </c>
      <c r="M52" s="2">
        <f>IFERROR(HLOOKUP("level",'VI3'!$B:$B,MATCH(LOWER(SUBSTITUTE(HLOOKUP("vehicle",[1]pl!$C:$C,pos!M52),"-","_")),'VI3'!$A:$A,0)),)</f>
        <v>0</v>
      </c>
      <c r="N52" s="2">
        <f>IFERROR(HLOOKUP("level",'VI3'!$B:$B,MATCH(LOWER(SUBSTITUTE(HLOOKUP("vehicle",[1]pl!$C:$C,pos!N52),"-","_")),'VI3'!$A:$A,0)),)</f>
        <v>0</v>
      </c>
      <c r="O52" s="2">
        <f>IFERROR(HLOOKUP("level",'VI3'!$B:$B,MATCH(LOWER(SUBSTITUTE(HLOOKUP("vehicle",[1]pl!$C:$C,pos!O52),"-","_")),'VI3'!$A:$A,0)),)</f>
        <v>0</v>
      </c>
      <c r="Q52" s="2">
        <f>IFERROR(HLOOKUP("level",'VI3'!$B:$B,MATCH(LOWER(SUBSTITUTE(HLOOKUP("vehicle",[1]pl!$C:$C,pos!Q52),"-","_")),'VI3'!$A:$A,0)),)</f>
        <v>0</v>
      </c>
      <c r="R52" s="2">
        <f>IFERROR(HLOOKUP("level",'VI3'!$B:$B,MATCH(LOWER(SUBSTITUTE(HLOOKUP("vehicle",[1]pl!$C:$C,pos!R52),"-","_")),'VI3'!$A:$A,0)),)</f>
        <v>0</v>
      </c>
      <c r="S52" s="2">
        <f>IFERROR(HLOOKUP("level",'VI3'!$B:$B,MATCH(LOWER(SUBSTITUTE(HLOOKUP("vehicle",[1]pl!$C:$C,pos!S52),"-","_")),'VI3'!$A:$A,0)),)</f>
        <v>0</v>
      </c>
      <c r="T52" s="2">
        <f>IFERROR(HLOOKUP("level",'VI3'!$B:$B,MATCH(LOWER(SUBSTITUTE(HLOOKUP("vehicle",[1]pl!$C:$C,pos!T52),"-","_")),'VI3'!$A:$A,0)),)</f>
        <v>0</v>
      </c>
      <c r="U52" s="2">
        <f>IFERROR(HLOOKUP("level",'VI3'!$B:$B,MATCH(LOWER(SUBSTITUTE(HLOOKUP("vehicle",[1]pl!$C:$C,pos!U52),"-","_")),'VI3'!$A:$A,0)),)</f>
        <v>0</v>
      </c>
      <c r="V52" s="2">
        <f>IFERROR(HLOOKUP("level",'VI3'!$B:$B,MATCH(LOWER(SUBSTITUTE(HLOOKUP("vehicle",[1]pl!$C:$C,pos!V52),"-","_")),'VI3'!$A:$A,0)),)</f>
        <v>0</v>
      </c>
      <c r="W52" s="2">
        <f>IFERROR(HLOOKUP("level",'VI3'!$B:$B,MATCH(LOWER(SUBSTITUTE(HLOOKUP("vehicle",[1]pl!$C:$C,pos!W52),"-","_")),'VI3'!$A:$A,0)),)</f>
        <v>0</v>
      </c>
      <c r="X52" s="2">
        <f>IFERROR(HLOOKUP("level",'VI3'!$B:$B,MATCH(LOWER(SUBSTITUTE(HLOOKUP("vehicle",[1]pl!$C:$C,pos!X52),"-","_")),'VI3'!$A:$A,0)),)</f>
        <v>0</v>
      </c>
      <c r="Y52" s="2">
        <f>IFERROR(HLOOKUP("level",'VI3'!$B:$B,MATCH(LOWER(SUBSTITUTE(HLOOKUP("vehicle",[1]pl!$C:$C,pos!Y52),"-","_")),'VI3'!$A:$A,0)),)</f>
        <v>0</v>
      </c>
      <c r="Z52" s="2">
        <f>IFERROR(HLOOKUP("level",'VI3'!$B:$B,MATCH(LOWER(SUBSTITUTE(HLOOKUP("vehicle",[1]pl!$C:$C,pos!Z52),"-","_")),'VI3'!$A:$A,0)),)</f>
        <v>0</v>
      </c>
      <c r="AA52" s="2">
        <f>IFERROR(HLOOKUP("level",'VI3'!$B:$B,MATCH(LOWER(SUBSTITUTE(HLOOKUP("vehicle",[1]pl!$C:$C,pos!AA52),"-","_")),'VI3'!$A:$A,0)),)</f>
        <v>0</v>
      </c>
      <c r="AB52" s="2">
        <f>IFERROR(HLOOKUP("level",'VI3'!$B:$B,MATCH(LOWER(SUBSTITUTE(HLOOKUP("vehicle",[1]pl!$C:$C,pos!AB52),"-","_")),'VI3'!$A:$A,0)),)</f>
        <v>0</v>
      </c>
      <c r="AC52" s="2">
        <f>IFERROR(HLOOKUP("level",'VI3'!$B:$B,MATCH(LOWER(SUBSTITUTE(HLOOKUP("vehicle",[1]pl!$C:$C,pos!AC52),"-","_")),'VI3'!$A:$A,0)),)</f>
        <v>0</v>
      </c>
      <c r="AD52" s="2">
        <f>IFERROR(HLOOKUP("level",'VI3'!$B:$B,MATCH(LOWER(SUBSTITUTE(HLOOKUP("vehicle",[1]pl!$C:$C,pos!AD52),"-","_")),'VI3'!$A:$A,0)),)</f>
        <v>0</v>
      </c>
      <c r="AE52" s="2">
        <f>IFERROR(HLOOKUP("level",'VI3'!$B:$B,MATCH(LOWER(SUBSTITUTE(HLOOKUP("vehicle",[1]pl!$C:$C,pos!AE52),"-","_")),'VI3'!$A:$A,0)),)</f>
        <v>0</v>
      </c>
    </row>
    <row r="53" spans="1:31" s="2" customFormat="1" x14ac:dyDescent="0.25">
      <c r="A53" s="2">
        <f>IFERROR(HLOOKUP("level",'VI3'!$B:$B,MATCH(LOWER(SUBSTITUTE(HLOOKUP("vehicle",[1]pl!$C:$C,pos!A53),"-","_")),'VI3'!$A:$A,0)),)</f>
        <v>0</v>
      </c>
      <c r="B53" s="2">
        <f>IFERROR(HLOOKUP("level",'VI3'!$B:$B,MATCH(LOWER(SUBSTITUTE(HLOOKUP("vehicle",[1]pl!$C:$C,pos!B53),"-","_")),'VI3'!$A:$A,0)),)</f>
        <v>0</v>
      </c>
      <c r="C53" s="2">
        <f>IFERROR(HLOOKUP("level",'VI3'!$B:$B,MATCH(LOWER(SUBSTITUTE(HLOOKUP("vehicle",[1]pl!$C:$C,pos!C53),"-","_")),'VI3'!$A:$A,0)),)</f>
        <v>0</v>
      </c>
      <c r="D53" s="2">
        <f>IFERROR(HLOOKUP("level",'VI3'!$B:$B,MATCH(LOWER(SUBSTITUTE(HLOOKUP("vehicle",[1]pl!$C:$C,pos!D53),"-","_")),'VI3'!$A:$A,0)),)</f>
        <v>0</v>
      </c>
      <c r="E53" s="2">
        <f>IFERROR(HLOOKUP("level",'VI3'!$B:$B,MATCH(LOWER(SUBSTITUTE(HLOOKUP("vehicle",[1]pl!$C:$C,pos!E53),"-","_")),'VI3'!$A:$A,0)),)</f>
        <v>0</v>
      </c>
      <c r="F53" s="2">
        <f>IFERROR(HLOOKUP("level",'VI3'!$B:$B,MATCH(LOWER(SUBSTITUTE(HLOOKUP("vehicle",[1]pl!$C:$C,pos!F53),"-","_")),'VI3'!$A:$A,0)),)</f>
        <v>0</v>
      </c>
      <c r="G53" s="2">
        <f>IFERROR(HLOOKUP("level",'VI3'!$B:$B,MATCH(LOWER(SUBSTITUTE(HLOOKUP("vehicle",[1]pl!$C:$C,pos!G53),"-","_")),'VI3'!$A:$A,0)),)</f>
        <v>0</v>
      </c>
      <c r="H53" s="2">
        <f>IFERROR(HLOOKUP("level",'VI3'!$B:$B,MATCH(LOWER(SUBSTITUTE(HLOOKUP("vehicle",[1]pl!$C:$C,pos!H53),"-","_")),'VI3'!$A:$A,0)),)</f>
        <v>0</v>
      </c>
      <c r="I53" s="2">
        <f>IFERROR(HLOOKUP("level",'VI3'!$B:$B,MATCH(LOWER(SUBSTITUTE(HLOOKUP("vehicle",[1]pl!$C:$C,pos!I53),"-","_")),'VI3'!$A:$A,0)),)</f>
        <v>0</v>
      </c>
      <c r="J53" s="2">
        <f>IFERROR(HLOOKUP("level",'VI3'!$B:$B,MATCH(LOWER(SUBSTITUTE(HLOOKUP("vehicle",[1]pl!$C:$C,pos!J53),"-","_")),'VI3'!$A:$A,0)),)</f>
        <v>0</v>
      </c>
      <c r="K53" s="2">
        <f>IFERROR(HLOOKUP("level",'VI3'!$B:$B,MATCH(LOWER(SUBSTITUTE(HLOOKUP("vehicle",[1]pl!$C:$C,pos!K53),"-","_")),'VI3'!$A:$A,0)),)</f>
        <v>0</v>
      </c>
      <c r="L53" s="2">
        <f>IFERROR(HLOOKUP("level",'VI3'!$B:$B,MATCH(LOWER(SUBSTITUTE(HLOOKUP("vehicle",[1]pl!$C:$C,pos!L53),"-","_")),'VI3'!$A:$A,0)),)</f>
        <v>0</v>
      </c>
      <c r="M53" s="2">
        <f>IFERROR(HLOOKUP("level",'VI3'!$B:$B,MATCH(LOWER(SUBSTITUTE(HLOOKUP("vehicle",[1]pl!$C:$C,pos!M53),"-","_")),'VI3'!$A:$A,0)),)</f>
        <v>0</v>
      </c>
      <c r="N53" s="2">
        <f>IFERROR(HLOOKUP("level",'VI3'!$B:$B,MATCH(LOWER(SUBSTITUTE(HLOOKUP("vehicle",[1]pl!$C:$C,pos!N53),"-","_")),'VI3'!$A:$A,0)),)</f>
        <v>0</v>
      </c>
      <c r="O53" s="2">
        <f>IFERROR(HLOOKUP("level",'VI3'!$B:$B,MATCH(LOWER(SUBSTITUTE(HLOOKUP("vehicle",[1]pl!$C:$C,pos!O53),"-","_")),'VI3'!$A:$A,0)),)</f>
        <v>0</v>
      </c>
      <c r="Q53" s="2">
        <f>IFERROR(HLOOKUP("level",'VI3'!$B:$B,MATCH(LOWER(SUBSTITUTE(HLOOKUP("vehicle",[1]pl!$C:$C,pos!Q53),"-","_")),'VI3'!$A:$A,0)),)</f>
        <v>0</v>
      </c>
      <c r="R53" s="2">
        <f>IFERROR(HLOOKUP("level",'VI3'!$B:$B,MATCH(LOWER(SUBSTITUTE(HLOOKUP("vehicle",[1]pl!$C:$C,pos!R53),"-","_")),'VI3'!$A:$A,0)),)</f>
        <v>0</v>
      </c>
      <c r="S53" s="2">
        <f>IFERROR(HLOOKUP("level",'VI3'!$B:$B,MATCH(LOWER(SUBSTITUTE(HLOOKUP("vehicle",[1]pl!$C:$C,pos!S53),"-","_")),'VI3'!$A:$A,0)),)</f>
        <v>0</v>
      </c>
      <c r="T53" s="2">
        <f>IFERROR(HLOOKUP("level",'VI3'!$B:$B,MATCH(LOWER(SUBSTITUTE(HLOOKUP("vehicle",[1]pl!$C:$C,pos!T53),"-","_")),'VI3'!$A:$A,0)),)</f>
        <v>0</v>
      </c>
      <c r="U53" s="2">
        <f>IFERROR(HLOOKUP("level",'VI3'!$B:$B,MATCH(LOWER(SUBSTITUTE(HLOOKUP("vehicle",[1]pl!$C:$C,pos!U53),"-","_")),'VI3'!$A:$A,0)),)</f>
        <v>0</v>
      </c>
      <c r="V53" s="2">
        <f>IFERROR(HLOOKUP("level",'VI3'!$B:$B,MATCH(LOWER(SUBSTITUTE(HLOOKUP("vehicle",[1]pl!$C:$C,pos!V53),"-","_")),'VI3'!$A:$A,0)),)</f>
        <v>0</v>
      </c>
      <c r="W53" s="2">
        <f>IFERROR(HLOOKUP("level",'VI3'!$B:$B,MATCH(LOWER(SUBSTITUTE(HLOOKUP("vehicle",[1]pl!$C:$C,pos!W53),"-","_")),'VI3'!$A:$A,0)),)</f>
        <v>0</v>
      </c>
      <c r="X53" s="2">
        <f>IFERROR(HLOOKUP("level",'VI3'!$B:$B,MATCH(LOWER(SUBSTITUTE(HLOOKUP("vehicle",[1]pl!$C:$C,pos!X53),"-","_")),'VI3'!$A:$A,0)),)</f>
        <v>0</v>
      </c>
      <c r="Y53" s="2">
        <f>IFERROR(HLOOKUP("level",'VI3'!$B:$B,MATCH(LOWER(SUBSTITUTE(HLOOKUP("vehicle",[1]pl!$C:$C,pos!Y53),"-","_")),'VI3'!$A:$A,0)),)</f>
        <v>0</v>
      </c>
      <c r="Z53" s="2">
        <f>IFERROR(HLOOKUP("level",'VI3'!$B:$B,MATCH(LOWER(SUBSTITUTE(HLOOKUP("vehicle",[1]pl!$C:$C,pos!Z53),"-","_")),'VI3'!$A:$A,0)),)</f>
        <v>0</v>
      </c>
      <c r="AA53" s="2">
        <f>IFERROR(HLOOKUP("level",'VI3'!$B:$B,MATCH(LOWER(SUBSTITUTE(HLOOKUP("vehicle",[1]pl!$C:$C,pos!AA53),"-","_")),'VI3'!$A:$A,0)),)</f>
        <v>0</v>
      </c>
      <c r="AB53" s="2">
        <f>IFERROR(HLOOKUP("level",'VI3'!$B:$B,MATCH(LOWER(SUBSTITUTE(HLOOKUP("vehicle",[1]pl!$C:$C,pos!AB53),"-","_")),'VI3'!$A:$A,0)),)</f>
        <v>0</v>
      </c>
      <c r="AC53" s="2">
        <f>IFERROR(HLOOKUP("level",'VI3'!$B:$B,MATCH(LOWER(SUBSTITUTE(HLOOKUP("vehicle",[1]pl!$C:$C,pos!AC53),"-","_")),'VI3'!$A:$A,0)),)</f>
        <v>0</v>
      </c>
      <c r="AD53" s="2">
        <f>IFERROR(HLOOKUP("level",'VI3'!$B:$B,MATCH(LOWER(SUBSTITUTE(HLOOKUP("vehicle",[1]pl!$C:$C,pos!AD53),"-","_")),'VI3'!$A:$A,0)),)</f>
        <v>0</v>
      </c>
      <c r="AE53" s="2">
        <f>IFERROR(HLOOKUP("level",'VI3'!$B:$B,MATCH(LOWER(SUBSTITUTE(HLOOKUP("vehicle",[1]pl!$C:$C,pos!AE53),"-","_")),'VI3'!$A:$A,0)),)</f>
        <v>0</v>
      </c>
    </row>
    <row r="54" spans="1:31" s="2" customFormat="1" x14ac:dyDescent="0.25">
      <c r="A54" s="2">
        <f>IFERROR(HLOOKUP("level",'VI3'!$B:$B,MATCH(LOWER(SUBSTITUTE(HLOOKUP("vehicle",[1]pl!$C:$C,pos!A54),"-","_")),'VI3'!$A:$A,0)),)</f>
        <v>0</v>
      </c>
      <c r="B54" s="2">
        <f>IFERROR(HLOOKUP("level",'VI3'!$B:$B,MATCH(LOWER(SUBSTITUTE(HLOOKUP("vehicle",[1]pl!$C:$C,pos!B54),"-","_")),'VI3'!$A:$A,0)),)</f>
        <v>0</v>
      </c>
      <c r="C54" s="2">
        <f>IFERROR(HLOOKUP("level",'VI3'!$B:$B,MATCH(LOWER(SUBSTITUTE(HLOOKUP("vehicle",[1]pl!$C:$C,pos!C54),"-","_")),'VI3'!$A:$A,0)),)</f>
        <v>0</v>
      </c>
      <c r="D54" s="2">
        <f>IFERROR(HLOOKUP("level",'VI3'!$B:$B,MATCH(LOWER(SUBSTITUTE(HLOOKUP("vehicle",[1]pl!$C:$C,pos!D54),"-","_")),'VI3'!$A:$A,0)),)</f>
        <v>0</v>
      </c>
      <c r="E54" s="2">
        <f>IFERROR(HLOOKUP("level",'VI3'!$B:$B,MATCH(LOWER(SUBSTITUTE(HLOOKUP("vehicle",[1]pl!$C:$C,pos!E54),"-","_")),'VI3'!$A:$A,0)),)</f>
        <v>0</v>
      </c>
      <c r="F54" s="2">
        <f>IFERROR(HLOOKUP("level",'VI3'!$B:$B,MATCH(LOWER(SUBSTITUTE(HLOOKUP("vehicle",[1]pl!$C:$C,pos!F54),"-","_")),'VI3'!$A:$A,0)),)</f>
        <v>0</v>
      </c>
      <c r="G54" s="2">
        <f>IFERROR(HLOOKUP("level",'VI3'!$B:$B,MATCH(LOWER(SUBSTITUTE(HLOOKUP("vehicle",[1]pl!$C:$C,pos!G54),"-","_")),'VI3'!$A:$A,0)),)</f>
        <v>0</v>
      </c>
      <c r="H54" s="2">
        <f>IFERROR(HLOOKUP("level",'VI3'!$B:$B,MATCH(LOWER(SUBSTITUTE(HLOOKUP("vehicle",[1]pl!$C:$C,pos!H54),"-","_")),'VI3'!$A:$A,0)),)</f>
        <v>0</v>
      </c>
      <c r="I54" s="2">
        <f>IFERROR(HLOOKUP("level",'VI3'!$B:$B,MATCH(LOWER(SUBSTITUTE(HLOOKUP("vehicle",[1]pl!$C:$C,pos!I54),"-","_")),'VI3'!$A:$A,0)),)</f>
        <v>0</v>
      </c>
      <c r="J54" s="2">
        <f>IFERROR(HLOOKUP("level",'VI3'!$B:$B,MATCH(LOWER(SUBSTITUTE(HLOOKUP("vehicle",[1]pl!$C:$C,pos!J54),"-","_")),'VI3'!$A:$A,0)),)</f>
        <v>0</v>
      </c>
      <c r="K54" s="2">
        <f>IFERROR(HLOOKUP("level",'VI3'!$B:$B,MATCH(LOWER(SUBSTITUTE(HLOOKUP("vehicle",[1]pl!$C:$C,pos!K54),"-","_")),'VI3'!$A:$A,0)),)</f>
        <v>0</v>
      </c>
      <c r="L54" s="2">
        <f>IFERROR(HLOOKUP("level",'VI3'!$B:$B,MATCH(LOWER(SUBSTITUTE(HLOOKUP("vehicle",[1]pl!$C:$C,pos!L54),"-","_")),'VI3'!$A:$A,0)),)</f>
        <v>0</v>
      </c>
      <c r="M54" s="2">
        <f>IFERROR(HLOOKUP("level",'VI3'!$B:$B,MATCH(LOWER(SUBSTITUTE(HLOOKUP("vehicle",[1]pl!$C:$C,pos!M54),"-","_")),'VI3'!$A:$A,0)),)</f>
        <v>0</v>
      </c>
      <c r="N54" s="2">
        <f>IFERROR(HLOOKUP("level",'VI3'!$B:$B,MATCH(LOWER(SUBSTITUTE(HLOOKUP("vehicle",[1]pl!$C:$C,pos!N54),"-","_")),'VI3'!$A:$A,0)),)</f>
        <v>0</v>
      </c>
      <c r="O54" s="2">
        <f>IFERROR(HLOOKUP("level",'VI3'!$B:$B,MATCH(LOWER(SUBSTITUTE(HLOOKUP("vehicle",[1]pl!$C:$C,pos!O54),"-","_")),'VI3'!$A:$A,0)),)</f>
        <v>0</v>
      </c>
      <c r="Q54" s="2">
        <f>IFERROR(HLOOKUP("level",'VI3'!$B:$B,MATCH(LOWER(SUBSTITUTE(HLOOKUP("vehicle",[1]pl!$C:$C,pos!Q54),"-","_")),'VI3'!$A:$A,0)),)</f>
        <v>0</v>
      </c>
      <c r="R54" s="2">
        <f>IFERROR(HLOOKUP("level",'VI3'!$B:$B,MATCH(LOWER(SUBSTITUTE(HLOOKUP("vehicle",[1]pl!$C:$C,pos!R54),"-","_")),'VI3'!$A:$A,0)),)</f>
        <v>0</v>
      </c>
      <c r="S54" s="2">
        <f>IFERROR(HLOOKUP("level",'VI3'!$B:$B,MATCH(LOWER(SUBSTITUTE(HLOOKUP("vehicle",[1]pl!$C:$C,pos!S54),"-","_")),'VI3'!$A:$A,0)),)</f>
        <v>0</v>
      </c>
      <c r="T54" s="2">
        <f>IFERROR(HLOOKUP("level",'VI3'!$B:$B,MATCH(LOWER(SUBSTITUTE(HLOOKUP("vehicle",[1]pl!$C:$C,pos!T54),"-","_")),'VI3'!$A:$A,0)),)</f>
        <v>0</v>
      </c>
      <c r="U54" s="2">
        <f>IFERROR(HLOOKUP("level",'VI3'!$B:$B,MATCH(LOWER(SUBSTITUTE(HLOOKUP("vehicle",[1]pl!$C:$C,pos!U54),"-","_")),'VI3'!$A:$A,0)),)</f>
        <v>0</v>
      </c>
      <c r="V54" s="2">
        <f>IFERROR(HLOOKUP("level",'VI3'!$B:$B,MATCH(LOWER(SUBSTITUTE(HLOOKUP("vehicle",[1]pl!$C:$C,pos!V54),"-","_")),'VI3'!$A:$A,0)),)</f>
        <v>0</v>
      </c>
      <c r="W54" s="2">
        <f>IFERROR(HLOOKUP("level",'VI3'!$B:$B,MATCH(LOWER(SUBSTITUTE(HLOOKUP("vehicle",[1]pl!$C:$C,pos!W54),"-","_")),'VI3'!$A:$A,0)),)</f>
        <v>0</v>
      </c>
      <c r="X54" s="2">
        <f>IFERROR(HLOOKUP("level",'VI3'!$B:$B,MATCH(LOWER(SUBSTITUTE(HLOOKUP("vehicle",[1]pl!$C:$C,pos!X54),"-","_")),'VI3'!$A:$A,0)),)</f>
        <v>0</v>
      </c>
      <c r="Y54" s="2">
        <f>IFERROR(HLOOKUP("level",'VI3'!$B:$B,MATCH(LOWER(SUBSTITUTE(HLOOKUP("vehicle",[1]pl!$C:$C,pos!Y54),"-","_")),'VI3'!$A:$A,0)),)</f>
        <v>0</v>
      </c>
      <c r="Z54" s="2">
        <f>IFERROR(HLOOKUP("level",'VI3'!$B:$B,MATCH(LOWER(SUBSTITUTE(HLOOKUP("vehicle",[1]pl!$C:$C,pos!Z54),"-","_")),'VI3'!$A:$A,0)),)</f>
        <v>0</v>
      </c>
      <c r="AA54" s="2">
        <f>IFERROR(HLOOKUP("level",'VI3'!$B:$B,MATCH(LOWER(SUBSTITUTE(HLOOKUP("vehicle",[1]pl!$C:$C,pos!AA54),"-","_")),'VI3'!$A:$A,0)),)</f>
        <v>0</v>
      </c>
      <c r="AB54" s="2">
        <f>IFERROR(HLOOKUP("level",'VI3'!$B:$B,MATCH(LOWER(SUBSTITUTE(HLOOKUP("vehicle",[1]pl!$C:$C,pos!AB54),"-","_")),'VI3'!$A:$A,0)),)</f>
        <v>0</v>
      </c>
      <c r="AC54" s="2">
        <f>IFERROR(HLOOKUP("level",'VI3'!$B:$B,MATCH(LOWER(SUBSTITUTE(HLOOKUP("vehicle",[1]pl!$C:$C,pos!AC54),"-","_")),'VI3'!$A:$A,0)),)</f>
        <v>0</v>
      </c>
      <c r="AD54" s="2">
        <f>IFERROR(HLOOKUP("level",'VI3'!$B:$B,MATCH(LOWER(SUBSTITUTE(HLOOKUP("vehicle",[1]pl!$C:$C,pos!AD54),"-","_")),'VI3'!$A:$A,0)),)</f>
        <v>0</v>
      </c>
      <c r="AE54" s="2">
        <f>IFERROR(HLOOKUP("level",'VI3'!$B:$B,MATCH(LOWER(SUBSTITUTE(HLOOKUP("vehicle",[1]pl!$C:$C,pos!AE54),"-","_")),'VI3'!$A:$A,0)),)</f>
        <v>0</v>
      </c>
    </row>
    <row r="55" spans="1:31" s="2" customFormat="1" x14ac:dyDescent="0.25">
      <c r="A55" s="2">
        <f>IFERROR(HLOOKUP("level",'VI3'!$B:$B,MATCH(LOWER(SUBSTITUTE(HLOOKUP("vehicle",[1]pl!$C:$C,pos!A55),"-","_")),'VI3'!$A:$A,0)),)</f>
        <v>0</v>
      </c>
      <c r="B55" s="2">
        <f>IFERROR(HLOOKUP("level",'VI3'!$B:$B,MATCH(LOWER(SUBSTITUTE(HLOOKUP("vehicle",[1]pl!$C:$C,pos!B55),"-","_")),'VI3'!$A:$A,0)),)</f>
        <v>0</v>
      </c>
      <c r="C55" s="2">
        <f>IFERROR(HLOOKUP("level",'VI3'!$B:$B,MATCH(LOWER(SUBSTITUTE(HLOOKUP("vehicle",[1]pl!$C:$C,pos!C55),"-","_")),'VI3'!$A:$A,0)),)</f>
        <v>0</v>
      </c>
      <c r="D55" s="2">
        <f>IFERROR(HLOOKUP("level",'VI3'!$B:$B,MATCH(LOWER(SUBSTITUTE(HLOOKUP("vehicle",[1]pl!$C:$C,pos!D55),"-","_")),'VI3'!$A:$A,0)),)</f>
        <v>0</v>
      </c>
      <c r="E55" s="2">
        <f>IFERROR(HLOOKUP("level",'VI3'!$B:$B,MATCH(LOWER(SUBSTITUTE(HLOOKUP("vehicle",[1]pl!$C:$C,pos!E55),"-","_")),'VI3'!$A:$A,0)),)</f>
        <v>0</v>
      </c>
      <c r="F55" s="2">
        <f>IFERROR(HLOOKUP("level",'VI3'!$B:$B,MATCH(LOWER(SUBSTITUTE(HLOOKUP("vehicle",[1]pl!$C:$C,pos!F55),"-","_")),'VI3'!$A:$A,0)),)</f>
        <v>0</v>
      </c>
      <c r="G55" s="2">
        <f>IFERROR(HLOOKUP("level",'VI3'!$B:$B,MATCH(LOWER(SUBSTITUTE(HLOOKUP("vehicle",[1]pl!$C:$C,pos!G55),"-","_")),'VI3'!$A:$A,0)),)</f>
        <v>0</v>
      </c>
      <c r="H55" s="2">
        <f>IFERROR(HLOOKUP("level",'VI3'!$B:$B,MATCH(LOWER(SUBSTITUTE(HLOOKUP("vehicle",[1]pl!$C:$C,pos!H55),"-","_")),'VI3'!$A:$A,0)),)</f>
        <v>0</v>
      </c>
      <c r="I55" s="2">
        <f>IFERROR(HLOOKUP("level",'VI3'!$B:$B,MATCH(LOWER(SUBSTITUTE(HLOOKUP("vehicle",[1]pl!$C:$C,pos!I55),"-","_")),'VI3'!$A:$A,0)),)</f>
        <v>0</v>
      </c>
      <c r="J55" s="2">
        <f>IFERROR(HLOOKUP("level",'VI3'!$B:$B,MATCH(LOWER(SUBSTITUTE(HLOOKUP("vehicle",[1]pl!$C:$C,pos!J55),"-","_")),'VI3'!$A:$A,0)),)</f>
        <v>0</v>
      </c>
      <c r="K55" s="2">
        <f>IFERROR(HLOOKUP("level",'VI3'!$B:$B,MATCH(LOWER(SUBSTITUTE(HLOOKUP("vehicle",[1]pl!$C:$C,pos!K55),"-","_")),'VI3'!$A:$A,0)),)</f>
        <v>0</v>
      </c>
      <c r="L55" s="2">
        <f>IFERROR(HLOOKUP("level",'VI3'!$B:$B,MATCH(LOWER(SUBSTITUTE(HLOOKUP("vehicle",[1]pl!$C:$C,pos!L55),"-","_")),'VI3'!$A:$A,0)),)</f>
        <v>0</v>
      </c>
      <c r="M55" s="2">
        <f>IFERROR(HLOOKUP("level",'VI3'!$B:$B,MATCH(LOWER(SUBSTITUTE(HLOOKUP("vehicle",[1]pl!$C:$C,pos!M55),"-","_")),'VI3'!$A:$A,0)),)</f>
        <v>0</v>
      </c>
      <c r="N55" s="2">
        <f>IFERROR(HLOOKUP("level",'VI3'!$B:$B,MATCH(LOWER(SUBSTITUTE(HLOOKUP("vehicle",[1]pl!$C:$C,pos!N55),"-","_")),'VI3'!$A:$A,0)),)</f>
        <v>0</v>
      </c>
      <c r="O55" s="2">
        <f>IFERROR(HLOOKUP("level",'VI3'!$B:$B,MATCH(LOWER(SUBSTITUTE(HLOOKUP("vehicle",[1]pl!$C:$C,pos!O55),"-","_")),'VI3'!$A:$A,0)),)</f>
        <v>0</v>
      </c>
      <c r="Q55" s="2">
        <f>IFERROR(HLOOKUP("level",'VI3'!$B:$B,MATCH(LOWER(SUBSTITUTE(HLOOKUP("vehicle",[1]pl!$C:$C,pos!Q55),"-","_")),'VI3'!$A:$A,0)),)</f>
        <v>0</v>
      </c>
      <c r="R55" s="2">
        <f>IFERROR(HLOOKUP("level",'VI3'!$B:$B,MATCH(LOWER(SUBSTITUTE(HLOOKUP("vehicle",[1]pl!$C:$C,pos!R55),"-","_")),'VI3'!$A:$A,0)),)</f>
        <v>0</v>
      </c>
      <c r="S55" s="2">
        <f>IFERROR(HLOOKUP("level",'VI3'!$B:$B,MATCH(LOWER(SUBSTITUTE(HLOOKUP("vehicle",[1]pl!$C:$C,pos!S55),"-","_")),'VI3'!$A:$A,0)),)</f>
        <v>0</v>
      </c>
      <c r="T55" s="2">
        <f>IFERROR(HLOOKUP("level",'VI3'!$B:$B,MATCH(LOWER(SUBSTITUTE(HLOOKUP("vehicle",[1]pl!$C:$C,pos!T55),"-","_")),'VI3'!$A:$A,0)),)</f>
        <v>0</v>
      </c>
      <c r="U55" s="2">
        <f>IFERROR(HLOOKUP("level",'VI3'!$B:$B,MATCH(LOWER(SUBSTITUTE(HLOOKUP("vehicle",[1]pl!$C:$C,pos!U55),"-","_")),'VI3'!$A:$A,0)),)</f>
        <v>0</v>
      </c>
      <c r="V55" s="2">
        <f>IFERROR(HLOOKUP("level",'VI3'!$B:$B,MATCH(LOWER(SUBSTITUTE(HLOOKUP("vehicle",[1]pl!$C:$C,pos!V55),"-","_")),'VI3'!$A:$A,0)),)</f>
        <v>0</v>
      </c>
      <c r="W55" s="2">
        <f>IFERROR(HLOOKUP("level",'VI3'!$B:$B,MATCH(LOWER(SUBSTITUTE(HLOOKUP("vehicle",[1]pl!$C:$C,pos!W55),"-","_")),'VI3'!$A:$A,0)),)</f>
        <v>0</v>
      </c>
      <c r="X55" s="2">
        <f>IFERROR(HLOOKUP("level",'VI3'!$B:$B,MATCH(LOWER(SUBSTITUTE(HLOOKUP("vehicle",[1]pl!$C:$C,pos!X55),"-","_")),'VI3'!$A:$A,0)),)</f>
        <v>0</v>
      </c>
      <c r="Y55" s="2">
        <f>IFERROR(HLOOKUP("level",'VI3'!$B:$B,MATCH(LOWER(SUBSTITUTE(HLOOKUP("vehicle",[1]pl!$C:$C,pos!Y55),"-","_")),'VI3'!$A:$A,0)),)</f>
        <v>0</v>
      </c>
      <c r="Z55" s="2">
        <f>IFERROR(HLOOKUP("level",'VI3'!$B:$B,MATCH(LOWER(SUBSTITUTE(HLOOKUP("vehicle",[1]pl!$C:$C,pos!Z55),"-","_")),'VI3'!$A:$A,0)),)</f>
        <v>0</v>
      </c>
      <c r="AA55" s="2">
        <f>IFERROR(HLOOKUP("level",'VI3'!$B:$B,MATCH(LOWER(SUBSTITUTE(HLOOKUP("vehicle",[1]pl!$C:$C,pos!AA55),"-","_")),'VI3'!$A:$A,0)),)</f>
        <v>0</v>
      </c>
      <c r="AB55" s="2">
        <f>IFERROR(HLOOKUP("level",'VI3'!$B:$B,MATCH(LOWER(SUBSTITUTE(HLOOKUP("vehicle",[1]pl!$C:$C,pos!AB55),"-","_")),'VI3'!$A:$A,0)),)</f>
        <v>0</v>
      </c>
      <c r="AC55" s="2">
        <f>IFERROR(HLOOKUP("level",'VI3'!$B:$B,MATCH(LOWER(SUBSTITUTE(HLOOKUP("vehicle",[1]pl!$C:$C,pos!AC55),"-","_")),'VI3'!$A:$A,0)),)</f>
        <v>0</v>
      </c>
      <c r="AD55" s="2">
        <f>IFERROR(HLOOKUP("level",'VI3'!$B:$B,MATCH(LOWER(SUBSTITUTE(HLOOKUP("vehicle",[1]pl!$C:$C,pos!AD55),"-","_")),'VI3'!$A:$A,0)),)</f>
        <v>0</v>
      </c>
      <c r="AE55" s="2">
        <f>IFERROR(HLOOKUP("level",'VI3'!$B:$B,MATCH(LOWER(SUBSTITUTE(HLOOKUP("vehicle",[1]pl!$C:$C,pos!AE55),"-","_")),'VI3'!$A:$A,0)),)</f>
        <v>0</v>
      </c>
    </row>
    <row r="56" spans="1:31" s="2" customFormat="1" x14ac:dyDescent="0.25">
      <c r="A56" s="2">
        <f>IFERROR(HLOOKUP("level",'VI3'!$B:$B,MATCH(LOWER(SUBSTITUTE(HLOOKUP("vehicle",[1]pl!$C:$C,pos!A56),"-","_")),'VI3'!$A:$A,0)),)</f>
        <v>0</v>
      </c>
      <c r="B56" s="2">
        <f>IFERROR(HLOOKUP("level",'VI3'!$B:$B,MATCH(LOWER(SUBSTITUTE(HLOOKUP("vehicle",[1]pl!$C:$C,pos!B56),"-","_")),'VI3'!$A:$A,0)),)</f>
        <v>0</v>
      </c>
      <c r="C56" s="2">
        <f>IFERROR(HLOOKUP("level",'VI3'!$B:$B,MATCH(LOWER(SUBSTITUTE(HLOOKUP("vehicle",[1]pl!$C:$C,pos!C56),"-","_")),'VI3'!$A:$A,0)),)</f>
        <v>0</v>
      </c>
      <c r="D56" s="2">
        <f>IFERROR(HLOOKUP("level",'VI3'!$B:$B,MATCH(LOWER(SUBSTITUTE(HLOOKUP("vehicle",[1]pl!$C:$C,pos!D56),"-","_")),'VI3'!$A:$A,0)),)</f>
        <v>0</v>
      </c>
      <c r="E56" s="2">
        <f>IFERROR(HLOOKUP("level",'VI3'!$B:$B,MATCH(LOWER(SUBSTITUTE(HLOOKUP("vehicle",[1]pl!$C:$C,pos!E56),"-","_")),'VI3'!$A:$A,0)),)</f>
        <v>0</v>
      </c>
      <c r="F56" s="2">
        <f>IFERROR(HLOOKUP("level",'VI3'!$B:$B,MATCH(LOWER(SUBSTITUTE(HLOOKUP("vehicle",[1]pl!$C:$C,pos!F56),"-","_")),'VI3'!$A:$A,0)),)</f>
        <v>0</v>
      </c>
      <c r="G56" s="2">
        <f>IFERROR(HLOOKUP("level",'VI3'!$B:$B,MATCH(LOWER(SUBSTITUTE(HLOOKUP("vehicle",[1]pl!$C:$C,pos!G56),"-","_")),'VI3'!$A:$A,0)),)</f>
        <v>0</v>
      </c>
      <c r="H56" s="2">
        <f>IFERROR(HLOOKUP("level",'VI3'!$B:$B,MATCH(LOWER(SUBSTITUTE(HLOOKUP("vehicle",[1]pl!$C:$C,pos!H56),"-","_")),'VI3'!$A:$A,0)),)</f>
        <v>0</v>
      </c>
      <c r="I56" s="2">
        <f>IFERROR(HLOOKUP("level",'VI3'!$B:$B,MATCH(LOWER(SUBSTITUTE(HLOOKUP("vehicle",[1]pl!$C:$C,pos!I56),"-","_")),'VI3'!$A:$A,0)),)</f>
        <v>0</v>
      </c>
      <c r="J56" s="2">
        <f>IFERROR(HLOOKUP("level",'VI3'!$B:$B,MATCH(LOWER(SUBSTITUTE(HLOOKUP("vehicle",[1]pl!$C:$C,pos!J56),"-","_")),'VI3'!$A:$A,0)),)</f>
        <v>0</v>
      </c>
      <c r="K56" s="2">
        <f>IFERROR(HLOOKUP("level",'VI3'!$B:$B,MATCH(LOWER(SUBSTITUTE(HLOOKUP("vehicle",[1]pl!$C:$C,pos!K56),"-","_")),'VI3'!$A:$A,0)),)</f>
        <v>0</v>
      </c>
      <c r="L56" s="2">
        <f>IFERROR(HLOOKUP("level",'VI3'!$B:$B,MATCH(LOWER(SUBSTITUTE(HLOOKUP("vehicle",[1]pl!$C:$C,pos!L56),"-","_")),'VI3'!$A:$A,0)),)</f>
        <v>0</v>
      </c>
      <c r="M56" s="2">
        <f>IFERROR(HLOOKUP("level",'VI3'!$B:$B,MATCH(LOWER(SUBSTITUTE(HLOOKUP("vehicle",[1]pl!$C:$C,pos!M56),"-","_")),'VI3'!$A:$A,0)),)</f>
        <v>0</v>
      </c>
      <c r="N56" s="2">
        <f>IFERROR(HLOOKUP("level",'VI3'!$B:$B,MATCH(LOWER(SUBSTITUTE(HLOOKUP("vehicle",[1]pl!$C:$C,pos!N56),"-","_")),'VI3'!$A:$A,0)),)</f>
        <v>0</v>
      </c>
      <c r="O56" s="2">
        <f>IFERROR(HLOOKUP("level",'VI3'!$B:$B,MATCH(LOWER(SUBSTITUTE(HLOOKUP("vehicle",[1]pl!$C:$C,pos!O56),"-","_")),'VI3'!$A:$A,0)),)</f>
        <v>0</v>
      </c>
      <c r="Q56" s="2">
        <f>IFERROR(HLOOKUP("level",'VI3'!$B:$B,MATCH(LOWER(SUBSTITUTE(HLOOKUP("vehicle",[1]pl!$C:$C,pos!Q56),"-","_")),'VI3'!$A:$A,0)),)</f>
        <v>0</v>
      </c>
      <c r="R56" s="2">
        <f>IFERROR(HLOOKUP("level",'VI3'!$B:$B,MATCH(LOWER(SUBSTITUTE(HLOOKUP("vehicle",[1]pl!$C:$C,pos!R56),"-","_")),'VI3'!$A:$A,0)),)</f>
        <v>0</v>
      </c>
      <c r="S56" s="2">
        <f>IFERROR(HLOOKUP("level",'VI3'!$B:$B,MATCH(LOWER(SUBSTITUTE(HLOOKUP("vehicle",[1]pl!$C:$C,pos!S56),"-","_")),'VI3'!$A:$A,0)),)</f>
        <v>0</v>
      </c>
      <c r="T56" s="2">
        <f>IFERROR(HLOOKUP("level",'VI3'!$B:$B,MATCH(LOWER(SUBSTITUTE(HLOOKUP("vehicle",[1]pl!$C:$C,pos!T56),"-","_")),'VI3'!$A:$A,0)),)</f>
        <v>0</v>
      </c>
      <c r="U56" s="2">
        <f>IFERROR(HLOOKUP("level",'VI3'!$B:$B,MATCH(LOWER(SUBSTITUTE(HLOOKUP("vehicle",[1]pl!$C:$C,pos!U56),"-","_")),'VI3'!$A:$A,0)),)</f>
        <v>0</v>
      </c>
      <c r="V56" s="2">
        <f>IFERROR(HLOOKUP("level",'VI3'!$B:$B,MATCH(LOWER(SUBSTITUTE(HLOOKUP("vehicle",[1]pl!$C:$C,pos!V56),"-","_")),'VI3'!$A:$A,0)),)</f>
        <v>0</v>
      </c>
      <c r="W56" s="2">
        <f>IFERROR(HLOOKUP("level",'VI3'!$B:$B,MATCH(LOWER(SUBSTITUTE(HLOOKUP("vehicle",[1]pl!$C:$C,pos!W56),"-","_")),'VI3'!$A:$A,0)),)</f>
        <v>0</v>
      </c>
      <c r="X56" s="2">
        <f>IFERROR(HLOOKUP("level",'VI3'!$B:$B,MATCH(LOWER(SUBSTITUTE(HLOOKUP("vehicle",[1]pl!$C:$C,pos!X56),"-","_")),'VI3'!$A:$A,0)),)</f>
        <v>0</v>
      </c>
      <c r="Y56" s="2">
        <f>IFERROR(HLOOKUP("level",'VI3'!$B:$B,MATCH(LOWER(SUBSTITUTE(HLOOKUP("vehicle",[1]pl!$C:$C,pos!Y56),"-","_")),'VI3'!$A:$A,0)),)</f>
        <v>0</v>
      </c>
      <c r="Z56" s="2">
        <f>IFERROR(HLOOKUP("level",'VI3'!$B:$B,MATCH(LOWER(SUBSTITUTE(HLOOKUP("vehicle",[1]pl!$C:$C,pos!Z56),"-","_")),'VI3'!$A:$A,0)),)</f>
        <v>0</v>
      </c>
      <c r="AA56" s="2">
        <f>IFERROR(HLOOKUP("level",'VI3'!$B:$B,MATCH(LOWER(SUBSTITUTE(HLOOKUP("vehicle",[1]pl!$C:$C,pos!AA56),"-","_")),'VI3'!$A:$A,0)),)</f>
        <v>0</v>
      </c>
      <c r="AB56" s="2">
        <f>IFERROR(HLOOKUP("level",'VI3'!$B:$B,MATCH(LOWER(SUBSTITUTE(HLOOKUP("vehicle",[1]pl!$C:$C,pos!AB56),"-","_")),'VI3'!$A:$A,0)),)</f>
        <v>0</v>
      </c>
      <c r="AC56" s="2">
        <f>IFERROR(HLOOKUP("level",'VI3'!$B:$B,MATCH(LOWER(SUBSTITUTE(HLOOKUP("vehicle",[1]pl!$C:$C,pos!AC56),"-","_")),'VI3'!$A:$A,0)),)</f>
        <v>0</v>
      </c>
      <c r="AD56" s="2">
        <f>IFERROR(HLOOKUP("level",'VI3'!$B:$B,MATCH(LOWER(SUBSTITUTE(HLOOKUP("vehicle",[1]pl!$C:$C,pos!AD56),"-","_")),'VI3'!$A:$A,0)),)</f>
        <v>0</v>
      </c>
      <c r="AE56" s="2">
        <f>IFERROR(HLOOKUP("level",'VI3'!$B:$B,MATCH(LOWER(SUBSTITUTE(HLOOKUP("vehicle",[1]pl!$C:$C,pos!AE56),"-","_")),'VI3'!$A:$A,0)),)</f>
        <v>0</v>
      </c>
    </row>
    <row r="57" spans="1:31" s="2" customFormat="1" x14ac:dyDescent="0.25">
      <c r="A57" s="2">
        <f>IFERROR(HLOOKUP("level",'VI3'!$B:$B,MATCH(LOWER(SUBSTITUTE(HLOOKUP("vehicle",[1]pl!$C:$C,pos!A57),"-","_")),'VI3'!$A:$A,0)),)</f>
        <v>0</v>
      </c>
      <c r="B57" s="2">
        <f>IFERROR(HLOOKUP("level",'VI3'!$B:$B,MATCH(LOWER(SUBSTITUTE(HLOOKUP("vehicle",[1]pl!$C:$C,pos!B57),"-","_")),'VI3'!$A:$A,0)),)</f>
        <v>0</v>
      </c>
      <c r="C57" s="2">
        <f>IFERROR(HLOOKUP("level",'VI3'!$B:$B,MATCH(LOWER(SUBSTITUTE(HLOOKUP("vehicle",[1]pl!$C:$C,pos!C57),"-","_")),'VI3'!$A:$A,0)),)</f>
        <v>0</v>
      </c>
      <c r="D57" s="2">
        <f>IFERROR(HLOOKUP("level",'VI3'!$B:$B,MATCH(LOWER(SUBSTITUTE(HLOOKUP("vehicle",[1]pl!$C:$C,pos!D57),"-","_")),'VI3'!$A:$A,0)),)</f>
        <v>0</v>
      </c>
      <c r="E57" s="2">
        <f>IFERROR(HLOOKUP("level",'VI3'!$B:$B,MATCH(LOWER(SUBSTITUTE(HLOOKUP("vehicle",[1]pl!$C:$C,pos!E57),"-","_")),'VI3'!$A:$A,0)),)</f>
        <v>0</v>
      </c>
      <c r="F57" s="2">
        <f>IFERROR(HLOOKUP("level",'VI3'!$B:$B,MATCH(LOWER(SUBSTITUTE(HLOOKUP("vehicle",[1]pl!$C:$C,pos!F57),"-","_")),'VI3'!$A:$A,0)),)</f>
        <v>0</v>
      </c>
      <c r="G57" s="2">
        <f>IFERROR(HLOOKUP("level",'VI3'!$B:$B,MATCH(LOWER(SUBSTITUTE(HLOOKUP("vehicle",[1]pl!$C:$C,pos!G57),"-","_")),'VI3'!$A:$A,0)),)</f>
        <v>0</v>
      </c>
      <c r="H57" s="2">
        <f>IFERROR(HLOOKUP("level",'VI3'!$B:$B,MATCH(LOWER(SUBSTITUTE(HLOOKUP("vehicle",[1]pl!$C:$C,pos!H57),"-","_")),'VI3'!$A:$A,0)),)</f>
        <v>0</v>
      </c>
      <c r="I57" s="2">
        <f>IFERROR(HLOOKUP("level",'VI3'!$B:$B,MATCH(LOWER(SUBSTITUTE(HLOOKUP("vehicle",[1]pl!$C:$C,pos!I57),"-","_")),'VI3'!$A:$A,0)),)</f>
        <v>0</v>
      </c>
      <c r="J57" s="2">
        <f>IFERROR(HLOOKUP("level",'VI3'!$B:$B,MATCH(LOWER(SUBSTITUTE(HLOOKUP("vehicle",[1]pl!$C:$C,pos!J57),"-","_")),'VI3'!$A:$A,0)),)</f>
        <v>0</v>
      </c>
      <c r="K57" s="2">
        <f>IFERROR(HLOOKUP("level",'VI3'!$B:$B,MATCH(LOWER(SUBSTITUTE(HLOOKUP("vehicle",[1]pl!$C:$C,pos!K57),"-","_")),'VI3'!$A:$A,0)),)</f>
        <v>0</v>
      </c>
      <c r="L57" s="2">
        <f>IFERROR(HLOOKUP("level",'VI3'!$B:$B,MATCH(LOWER(SUBSTITUTE(HLOOKUP("vehicle",[1]pl!$C:$C,pos!L57),"-","_")),'VI3'!$A:$A,0)),)</f>
        <v>0</v>
      </c>
      <c r="M57" s="2">
        <f>IFERROR(HLOOKUP("level",'VI3'!$B:$B,MATCH(LOWER(SUBSTITUTE(HLOOKUP("vehicle",[1]pl!$C:$C,pos!M57),"-","_")),'VI3'!$A:$A,0)),)</f>
        <v>0</v>
      </c>
      <c r="N57" s="2">
        <f>IFERROR(HLOOKUP("level",'VI3'!$B:$B,MATCH(LOWER(SUBSTITUTE(HLOOKUP("vehicle",[1]pl!$C:$C,pos!N57),"-","_")),'VI3'!$A:$A,0)),)</f>
        <v>0</v>
      </c>
      <c r="O57" s="2">
        <f>IFERROR(HLOOKUP("level",'VI3'!$B:$B,MATCH(LOWER(SUBSTITUTE(HLOOKUP("vehicle",[1]pl!$C:$C,pos!O57),"-","_")),'VI3'!$A:$A,0)),)</f>
        <v>0</v>
      </c>
      <c r="Q57" s="2">
        <f>IFERROR(HLOOKUP("level",'VI3'!$B:$B,MATCH(LOWER(SUBSTITUTE(HLOOKUP("vehicle",[1]pl!$C:$C,pos!Q57),"-","_")),'VI3'!$A:$A,0)),)</f>
        <v>0</v>
      </c>
      <c r="R57" s="2">
        <f>IFERROR(HLOOKUP("level",'VI3'!$B:$B,MATCH(LOWER(SUBSTITUTE(HLOOKUP("vehicle",[1]pl!$C:$C,pos!R57),"-","_")),'VI3'!$A:$A,0)),)</f>
        <v>0</v>
      </c>
      <c r="S57" s="2">
        <f>IFERROR(HLOOKUP("level",'VI3'!$B:$B,MATCH(LOWER(SUBSTITUTE(HLOOKUP("vehicle",[1]pl!$C:$C,pos!S57),"-","_")),'VI3'!$A:$A,0)),)</f>
        <v>0</v>
      </c>
      <c r="T57" s="2">
        <f>IFERROR(HLOOKUP("level",'VI3'!$B:$B,MATCH(LOWER(SUBSTITUTE(HLOOKUP("vehicle",[1]pl!$C:$C,pos!T57),"-","_")),'VI3'!$A:$A,0)),)</f>
        <v>0</v>
      </c>
      <c r="U57" s="2">
        <f>IFERROR(HLOOKUP("level",'VI3'!$B:$B,MATCH(LOWER(SUBSTITUTE(HLOOKUP("vehicle",[1]pl!$C:$C,pos!U57),"-","_")),'VI3'!$A:$A,0)),)</f>
        <v>0</v>
      </c>
      <c r="V57" s="2">
        <f>IFERROR(HLOOKUP("level",'VI3'!$B:$B,MATCH(LOWER(SUBSTITUTE(HLOOKUP("vehicle",[1]pl!$C:$C,pos!V57),"-","_")),'VI3'!$A:$A,0)),)</f>
        <v>0</v>
      </c>
      <c r="W57" s="2">
        <f>IFERROR(HLOOKUP("level",'VI3'!$B:$B,MATCH(LOWER(SUBSTITUTE(HLOOKUP("vehicle",[1]pl!$C:$C,pos!W57),"-","_")),'VI3'!$A:$A,0)),)</f>
        <v>0</v>
      </c>
      <c r="X57" s="2">
        <f>IFERROR(HLOOKUP("level",'VI3'!$B:$B,MATCH(LOWER(SUBSTITUTE(HLOOKUP("vehicle",[1]pl!$C:$C,pos!X57),"-","_")),'VI3'!$A:$A,0)),)</f>
        <v>0</v>
      </c>
      <c r="Y57" s="2">
        <f>IFERROR(HLOOKUP("level",'VI3'!$B:$B,MATCH(LOWER(SUBSTITUTE(HLOOKUP("vehicle",[1]pl!$C:$C,pos!Y57),"-","_")),'VI3'!$A:$A,0)),)</f>
        <v>0</v>
      </c>
      <c r="Z57" s="2">
        <f>IFERROR(HLOOKUP("level",'VI3'!$B:$B,MATCH(LOWER(SUBSTITUTE(HLOOKUP("vehicle",[1]pl!$C:$C,pos!Z57),"-","_")),'VI3'!$A:$A,0)),)</f>
        <v>0</v>
      </c>
      <c r="AA57" s="2">
        <f>IFERROR(HLOOKUP("level",'VI3'!$B:$B,MATCH(LOWER(SUBSTITUTE(HLOOKUP("vehicle",[1]pl!$C:$C,pos!AA57),"-","_")),'VI3'!$A:$A,0)),)</f>
        <v>0</v>
      </c>
      <c r="AB57" s="2">
        <f>IFERROR(HLOOKUP("level",'VI3'!$B:$B,MATCH(LOWER(SUBSTITUTE(HLOOKUP("vehicle",[1]pl!$C:$C,pos!AB57),"-","_")),'VI3'!$A:$A,0)),)</f>
        <v>0</v>
      </c>
      <c r="AC57" s="2">
        <f>IFERROR(HLOOKUP("level",'VI3'!$B:$B,MATCH(LOWER(SUBSTITUTE(HLOOKUP("vehicle",[1]pl!$C:$C,pos!AC57),"-","_")),'VI3'!$A:$A,0)),)</f>
        <v>0</v>
      </c>
      <c r="AD57" s="2">
        <f>IFERROR(HLOOKUP("level",'VI3'!$B:$B,MATCH(LOWER(SUBSTITUTE(HLOOKUP("vehicle",[1]pl!$C:$C,pos!AD57),"-","_")),'VI3'!$A:$A,0)),)</f>
        <v>0</v>
      </c>
      <c r="AE57" s="2">
        <f>IFERROR(HLOOKUP("level",'VI3'!$B:$B,MATCH(LOWER(SUBSTITUTE(HLOOKUP("vehicle",[1]pl!$C:$C,pos!AE57),"-","_")),'VI3'!$A:$A,0)),)</f>
        <v>0</v>
      </c>
    </row>
    <row r="58" spans="1:31" s="2" customFormat="1" x14ac:dyDescent="0.25">
      <c r="A58" s="2">
        <f>IFERROR(HLOOKUP("level",'VI3'!$B:$B,MATCH(LOWER(SUBSTITUTE(HLOOKUP("vehicle",[1]pl!$C:$C,pos!A58),"-","_")),'VI3'!$A:$A,0)),)</f>
        <v>0</v>
      </c>
      <c r="B58" s="2">
        <f>IFERROR(HLOOKUP("level",'VI3'!$B:$B,MATCH(LOWER(SUBSTITUTE(HLOOKUP("vehicle",[1]pl!$C:$C,pos!B58),"-","_")),'VI3'!$A:$A,0)),)</f>
        <v>0</v>
      </c>
      <c r="C58" s="2">
        <f>IFERROR(HLOOKUP("level",'VI3'!$B:$B,MATCH(LOWER(SUBSTITUTE(HLOOKUP("vehicle",[1]pl!$C:$C,pos!C58),"-","_")),'VI3'!$A:$A,0)),)</f>
        <v>0</v>
      </c>
      <c r="D58" s="2">
        <f>IFERROR(HLOOKUP("level",'VI3'!$B:$B,MATCH(LOWER(SUBSTITUTE(HLOOKUP("vehicle",[1]pl!$C:$C,pos!D58),"-","_")),'VI3'!$A:$A,0)),)</f>
        <v>0</v>
      </c>
      <c r="E58" s="2">
        <f>IFERROR(HLOOKUP("level",'VI3'!$B:$B,MATCH(LOWER(SUBSTITUTE(HLOOKUP("vehicle",[1]pl!$C:$C,pos!E58),"-","_")),'VI3'!$A:$A,0)),)</f>
        <v>0</v>
      </c>
      <c r="F58" s="2">
        <f>IFERROR(HLOOKUP("level",'VI3'!$B:$B,MATCH(LOWER(SUBSTITUTE(HLOOKUP("vehicle",[1]pl!$C:$C,pos!F58),"-","_")),'VI3'!$A:$A,0)),)</f>
        <v>0</v>
      </c>
      <c r="G58" s="2">
        <f>IFERROR(HLOOKUP("level",'VI3'!$B:$B,MATCH(LOWER(SUBSTITUTE(HLOOKUP("vehicle",[1]pl!$C:$C,pos!G58),"-","_")),'VI3'!$A:$A,0)),)</f>
        <v>0</v>
      </c>
      <c r="H58" s="2">
        <f>IFERROR(HLOOKUP("level",'VI3'!$B:$B,MATCH(LOWER(SUBSTITUTE(HLOOKUP("vehicle",[1]pl!$C:$C,pos!H58),"-","_")),'VI3'!$A:$A,0)),)</f>
        <v>0</v>
      </c>
      <c r="I58" s="2">
        <f>IFERROR(HLOOKUP("level",'VI3'!$B:$B,MATCH(LOWER(SUBSTITUTE(HLOOKUP("vehicle",[1]pl!$C:$C,pos!I58),"-","_")),'VI3'!$A:$A,0)),)</f>
        <v>0</v>
      </c>
      <c r="J58" s="2">
        <f>IFERROR(HLOOKUP("level",'VI3'!$B:$B,MATCH(LOWER(SUBSTITUTE(HLOOKUP("vehicle",[1]pl!$C:$C,pos!J58),"-","_")),'VI3'!$A:$A,0)),)</f>
        <v>0</v>
      </c>
      <c r="K58" s="2">
        <f>IFERROR(HLOOKUP("level",'VI3'!$B:$B,MATCH(LOWER(SUBSTITUTE(HLOOKUP("vehicle",[1]pl!$C:$C,pos!K58),"-","_")),'VI3'!$A:$A,0)),)</f>
        <v>0</v>
      </c>
      <c r="L58" s="2">
        <f>IFERROR(HLOOKUP("level",'VI3'!$B:$B,MATCH(LOWER(SUBSTITUTE(HLOOKUP("vehicle",[1]pl!$C:$C,pos!L58),"-","_")),'VI3'!$A:$A,0)),)</f>
        <v>0</v>
      </c>
      <c r="M58" s="2">
        <f>IFERROR(HLOOKUP("level",'VI3'!$B:$B,MATCH(LOWER(SUBSTITUTE(HLOOKUP("vehicle",[1]pl!$C:$C,pos!M58),"-","_")),'VI3'!$A:$A,0)),)</f>
        <v>0</v>
      </c>
      <c r="N58" s="2">
        <f>IFERROR(HLOOKUP("level",'VI3'!$B:$B,MATCH(LOWER(SUBSTITUTE(HLOOKUP("vehicle",[1]pl!$C:$C,pos!N58),"-","_")),'VI3'!$A:$A,0)),)</f>
        <v>0</v>
      </c>
      <c r="O58" s="2">
        <f>IFERROR(HLOOKUP("level",'VI3'!$B:$B,MATCH(LOWER(SUBSTITUTE(HLOOKUP("vehicle",[1]pl!$C:$C,pos!O58),"-","_")),'VI3'!$A:$A,0)),)</f>
        <v>0</v>
      </c>
      <c r="Q58" s="2">
        <f>IFERROR(HLOOKUP("level",'VI3'!$B:$B,MATCH(LOWER(SUBSTITUTE(HLOOKUP("vehicle",[1]pl!$C:$C,pos!Q58),"-","_")),'VI3'!$A:$A,0)),)</f>
        <v>0</v>
      </c>
      <c r="R58" s="2">
        <f>IFERROR(HLOOKUP("level",'VI3'!$B:$B,MATCH(LOWER(SUBSTITUTE(HLOOKUP("vehicle",[1]pl!$C:$C,pos!R58),"-","_")),'VI3'!$A:$A,0)),)</f>
        <v>0</v>
      </c>
      <c r="S58" s="2">
        <f>IFERROR(HLOOKUP("level",'VI3'!$B:$B,MATCH(LOWER(SUBSTITUTE(HLOOKUP("vehicle",[1]pl!$C:$C,pos!S58),"-","_")),'VI3'!$A:$A,0)),)</f>
        <v>0</v>
      </c>
      <c r="T58" s="2">
        <f>IFERROR(HLOOKUP("level",'VI3'!$B:$B,MATCH(LOWER(SUBSTITUTE(HLOOKUP("vehicle",[1]pl!$C:$C,pos!T58),"-","_")),'VI3'!$A:$A,0)),)</f>
        <v>0</v>
      </c>
      <c r="U58" s="2">
        <f>IFERROR(HLOOKUP("level",'VI3'!$B:$B,MATCH(LOWER(SUBSTITUTE(HLOOKUP("vehicle",[1]pl!$C:$C,pos!U58),"-","_")),'VI3'!$A:$A,0)),)</f>
        <v>0</v>
      </c>
      <c r="V58" s="2">
        <f>IFERROR(HLOOKUP("level",'VI3'!$B:$B,MATCH(LOWER(SUBSTITUTE(HLOOKUP("vehicle",[1]pl!$C:$C,pos!V58),"-","_")),'VI3'!$A:$A,0)),)</f>
        <v>0</v>
      </c>
      <c r="W58" s="2">
        <f>IFERROR(HLOOKUP("level",'VI3'!$B:$B,MATCH(LOWER(SUBSTITUTE(HLOOKUP("vehicle",[1]pl!$C:$C,pos!W58),"-","_")),'VI3'!$A:$A,0)),)</f>
        <v>0</v>
      </c>
      <c r="X58" s="2">
        <f>IFERROR(HLOOKUP("level",'VI3'!$B:$B,MATCH(LOWER(SUBSTITUTE(HLOOKUP("vehicle",[1]pl!$C:$C,pos!X58),"-","_")),'VI3'!$A:$A,0)),)</f>
        <v>0</v>
      </c>
      <c r="Y58" s="2">
        <f>IFERROR(HLOOKUP("level",'VI3'!$B:$B,MATCH(LOWER(SUBSTITUTE(HLOOKUP("vehicle",[1]pl!$C:$C,pos!Y58),"-","_")),'VI3'!$A:$A,0)),)</f>
        <v>0</v>
      </c>
      <c r="Z58" s="2">
        <f>IFERROR(HLOOKUP("level",'VI3'!$B:$B,MATCH(LOWER(SUBSTITUTE(HLOOKUP("vehicle",[1]pl!$C:$C,pos!Z58),"-","_")),'VI3'!$A:$A,0)),)</f>
        <v>0</v>
      </c>
      <c r="AA58" s="2">
        <f>IFERROR(HLOOKUP("level",'VI3'!$B:$B,MATCH(LOWER(SUBSTITUTE(HLOOKUP("vehicle",[1]pl!$C:$C,pos!AA58),"-","_")),'VI3'!$A:$A,0)),)</f>
        <v>0</v>
      </c>
      <c r="AB58" s="2">
        <f>IFERROR(HLOOKUP("level",'VI3'!$B:$B,MATCH(LOWER(SUBSTITUTE(HLOOKUP("vehicle",[1]pl!$C:$C,pos!AB58),"-","_")),'VI3'!$A:$A,0)),)</f>
        <v>0</v>
      </c>
      <c r="AC58" s="2">
        <f>IFERROR(HLOOKUP("level",'VI3'!$B:$B,MATCH(LOWER(SUBSTITUTE(HLOOKUP("vehicle",[1]pl!$C:$C,pos!AC58),"-","_")),'VI3'!$A:$A,0)),)</f>
        <v>0</v>
      </c>
      <c r="AD58" s="2">
        <f>IFERROR(HLOOKUP("level",'VI3'!$B:$B,MATCH(LOWER(SUBSTITUTE(HLOOKUP("vehicle",[1]pl!$C:$C,pos!AD58),"-","_")),'VI3'!$A:$A,0)),)</f>
        <v>0</v>
      </c>
      <c r="AE58" s="2">
        <f>IFERROR(HLOOKUP("level",'VI3'!$B:$B,MATCH(LOWER(SUBSTITUTE(HLOOKUP("vehicle",[1]pl!$C:$C,pos!AE58),"-","_")),'VI3'!$A:$A,0)),)</f>
        <v>0</v>
      </c>
    </row>
    <row r="59" spans="1:31" s="2" customFormat="1" x14ac:dyDescent="0.25">
      <c r="A59" s="2">
        <f>IFERROR(HLOOKUP("level",'VI3'!$B:$B,MATCH(LOWER(SUBSTITUTE(HLOOKUP("vehicle",[1]pl!$C:$C,pos!A59),"-","_")),'VI3'!$A:$A,0)),)</f>
        <v>0</v>
      </c>
      <c r="B59" s="2">
        <f>IFERROR(HLOOKUP("level",'VI3'!$B:$B,MATCH(LOWER(SUBSTITUTE(HLOOKUP("vehicle",[1]pl!$C:$C,pos!B59),"-","_")),'VI3'!$A:$A,0)),)</f>
        <v>0</v>
      </c>
      <c r="C59" s="2">
        <f>IFERROR(HLOOKUP("level",'VI3'!$B:$B,MATCH(LOWER(SUBSTITUTE(HLOOKUP("vehicle",[1]pl!$C:$C,pos!C59),"-","_")),'VI3'!$A:$A,0)),)</f>
        <v>0</v>
      </c>
      <c r="D59" s="2">
        <f>IFERROR(HLOOKUP("level",'VI3'!$B:$B,MATCH(LOWER(SUBSTITUTE(HLOOKUP("vehicle",[1]pl!$C:$C,pos!D59),"-","_")),'VI3'!$A:$A,0)),)</f>
        <v>0</v>
      </c>
      <c r="E59" s="2">
        <f>IFERROR(HLOOKUP("level",'VI3'!$B:$B,MATCH(LOWER(SUBSTITUTE(HLOOKUP("vehicle",[1]pl!$C:$C,pos!E59),"-","_")),'VI3'!$A:$A,0)),)</f>
        <v>0</v>
      </c>
      <c r="F59" s="2">
        <f>IFERROR(HLOOKUP("level",'VI3'!$B:$B,MATCH(LOWER(SUBSTITUTE(HLOOKUP("vehicle",[1]pl!$C:$C,pos!F59),"-","_")),'VI3'!$A:$A,0)),)</f>
        <v>0</v>
      </c>
      <c r="G59" s="2">
        <f>IFERROR(HLOOKUP("level",'VI3'!$B:$B,MATCH(LOWER(SUBSTITUTE(HLOOKUP("vehicle",[1]pl!$C:$C,pos!G59),"-","_")),'VI3'!$A:$A,0)),)</f>
        <v>0</v>
      </c>
      <c r="H59" s="2">
        <f>IFERROR(HLOOKUP("level",'VI3'!$B:$B,MATCH(LOWER(SUBSTITUTE(HLOOKUP("vehicle",[1]pl!$C:$C,pos!H59),"-","_")),'VI3'!$A:$A,0)),)</f>
        <v>0</v>
      </c>
      <c r="I59" s="2">
        <f>IFERROR(HLOOKUP("level",'VI3'!$B:$B,MATCH(LOWER(SUBSTITUTE(HLOOKUP("vehicle",[1]pl!$C:$C,pos!I59),"-","_")),'VI3'!$A:$A,0)),)</f>
        <v>0</v>
      </c>
      <c r="J59" s="2">
        <f>IFERROR(HLOOKUP("level",'VI3'!$B:$B,MATCH(LOWER(SUBSTITUTE(HLOOKUP("vehicle",[1]pl!$C:$C,pos!J59),"-","_")),'VI3'!$A:$A,0)),)</f>
        <v>0</v>
      </c>
      <c r="K59" s="2">
        <f>IFERROR(HLOOKUP("level",'VI3'!$B:$B,MATCH(LOWER(SUBSTITUTE(HLOOKUP("vehicle",[1]pl!$C:$C,pos!K59),"-","_")),'VI3'!$A:$A,0)),)</f>
        <v>0</v>
      </c>
      <c r="L59" s="2">
        <f>IFERROR(HLOOKUP("level",'VI3'!$B:$B,MATCH(LOWER(SUBSTITUTE(HLOOKUP("vehicle",[1]pl!$C:$C,pos!L59),"-","_")),'VI3'!$A:$A,0)),)</f>
        <v>0</v>
      </c>
      <c r="M59" s="2">
        <f>IFERROR(HLOOKUP("level",'VI3'!$B:$B,MATCH(LOWER(SUBSTITUTE(HLOOKUP("vehicle",[1]pl!$C:$C,pos!M59),"-","_")),'VI3'!$A:$A,0)),)</f>
        <v>0</v>
      </c>
      <c r="N59" s="2">
        <f>IFERROR(HLOOKUP("level",'VI3'!$B:$B,MATCH(LOWER(SUBSTITUTE(HLOOKUP("vehicle",[1]pl!$C:$C,pos!N59),"-","_")),'VI3'!$A:$A,0)),)</f>
        <v>0</v>
      </c>
      <c r="O59" s="2">
        <f>IFERROR(HLOOKUP("level",'VI3'!$B:$B,MATCH(LOWER(SUBSTITUTE(HLOOKUP("vehicle",[1]pl!$C:$C,pos!O59),"-","_")),'VI3'!$A:$A,0)),)</f>
        <v>0</v>
      </c>
      <c r="Q59" s="2">
        <f>IFERROR(HLOOKUP("level",'VI3'!$B:$B,MATCH(LOWER(SUBSTITUTE(HLOOKUP("vehicle",[1]pl!$C:$C,pos!Q59),"-","_")),'VI3'!$A:$A,0)),)</f>
        <v>0</v>
      </c>
      <c r="R59" s="2">
        <f>IFERROR(HLOOKUP("level",'VI3'!$B:$B,MATCH(LOWER(SUBSTITUTE(HLOOKUP("vehicle",[1]pl!$C:$C,pos!R59),"-","_")),'VI3'!$A:$A,0)),)</f>
        <v>0</v>
      </c>
      <c r="S59" s="2">
        <f>IFERROR(HLOOKUP("level",'VI3'!$B:$B,MATCH(LOWER(SUBSTITUTE(HLOOKUP("vehicle",[1]pl!$C:$C,pos!S59),"-","_")),'VI3'!$A:$A,0)),)</f>
        <v>0</v>
      </c>
      <c r="T59" s="2">
        <f>IFERROR(HLOOKUP("level",'VI3'!$B:$B,MATCH(LOWER(SUBSTITUTE(HLOOKUP("vehicle",[1]pl!$C:$C,pos!T59),"-","_")),'VI3'!$A:$A,0)),)</f>
        <v>0</v>
      </c>
      <c r="U59" s="2">
        <f>IFERROR(HLOOKUP("level",'VI3'!$B:$B,MATCH(LOWER(SUBSTITUTE(HLOOKUP("vehicle",[1]pl!$C:$C,pos!U59),"-","_")),'VI3'!$A:$A,0)),)</f>
        <v>0</v>
      </c>
      <c r="V59" s="2">
        <f>IFERROR(HLOOKUP("level",'VI3'!$B:$B,MATCH(LOWER(SUBSTITUTE(HLOOKUP("vehicle",[1]pl!$C:$C,pos!V59),"-","_")),'VI3'!$A:$A,0)),)</f>
        <v>0</v>
      </c>
      <c r="W59" s="2">
        <f>IFERROR(HLOOKUP("level",'VI3'!$B:$B,MATCH(LOWER(SUBSTITUTE(HLOOKUP("vehicle",[1]pl!$C:$C,pos!W59),"-","_")),'VI3'!$A:$A,0)),)</f>
        <v>0</v>
      </c>
      <c r="X59" s="2">
        <f>IFERROR(HLOOKUP("level",'VI3'!$B:$B,MATCH(LOWER(SUBSTITUTE(HLOOKUP("vehicle",[1]pl!$C:$C,pos!X59),"-","_")),'VI3'!$A:$A,0)),)</f>
        <v>0</v>
      </c>
      <c r="Y59" s="2">
        <f>IFERROR(HLOOKUP("level",'VI3'!$B:$B,MATCH(LOWER(SUBSTITUTE(HLOOKUP("vehicle",[1]pl!$C:$C,pos!Y59),"-","_")),'VI3'!$A:$A,0)),)</f>
        <v>0</v>
      </c>
      <c r="Z59" s="2">
        <f>IFERROR(HLOOKUP("level",'VI3'!$B:$B,MATCH(LOWER(SUBSTITUTE(HLOOKUP("vehicle",[1]pl!$C:$C,pos!Z59),"-","_")),'VI3'!$A:$A,0)),)</f>
        <v>0</v>
      </c>
      <c r="AA59" s="2">
        <f>IFERROR(HLOOKUP("level",'VI3'!$B:$B,MATCH(LOWER(SUBSTITUTE(HLOOKUP("vehicle",[1]pl!$C:$C,pos!AA59),"-","_")),'VI3'!$A:$A,0)),)</f>
        <v>0</v>
      </c>
      <c r="AB59" s="2">
        <f>IFERROR(HLOOKUP("level",'VI3'!$B:$B,MATCH(LOWER(SUBSTITUTE(HLOOKUP("vehicle",[1]pl!$C:$C,pos!AB59),"-","_")),'VI3'!$A:$A,0)),)</f>
        <v>0</v>
      </c>
      <c r="AC59" s="2">
        <f>IFERROR(HLOOKUP("level",'VI3'!$B:$B,MATCH(LOWER(SUBSTITUTE(HLOOKUP("vehicle",[1]pl!$C:$C,pos!AC59),"-","_")),'VI3'!$A:$A,0)),)</f>
        <v>0</v>
      </c>
      <c r="AD59" s="2">
        <f>IFERROR(HLOOKUP("level",'VI3'!$B:$B,MATCH(LOWER(SUBSTITUTE(HLOOKUP("vehicle",[1]pl!$C:$C,pos!AD59),"-","_")),'VI3'!$A:$A,0)),)</f>
        <v>0</v>
      </c>
      <c r="AE59" s="2">
        <f>IFERROR(HLOOKUP("level",'VI3'!$B:$B,MATCH(LOWER(SUBSTITUTE(HLOOKUP("vehicle",[1]pl!$C:$C,pos!AE59),"-","_")),'VI3'!$A:$A,0)),)</f>
        <v>0</v>
      </c>
    </row>
    <row r="60" spans="1:31" s="2" customFormat="1" x14ac:dyDescent="0.25">
      <c r="A60" s="2">
        <f>IFERROR(HLOOKUP("level",'VI3'!$B:$B,MATCH(LOWER(SUBSTITUTE(HLOOKUP("vehicle",[1]pl!$C:$C,pos!A60),"-","_")),'VI3'!$A:$A,0)),)</f>
        <v>0</v>
      </c>
      <c r="B60" s="2">
        <f>IFERROR(HLOOKUP("level",'VI3'!$B:$B,MATCH(LOWER(SUBSTITUTE(HLOOKUP("vehicle",[1]pl!$C:$C,pos!B60),"-","_")),'VI3'!$A:$A,0)),)</f>
        <v>0</v>
      </c>
      <c r="C60" s="2">
        <f>IFERROR(HLOOKUP("level",'VI3'!$B:$B,MATCH(LOWER(SUBSTITUTE(HLOOKUP("vehicle",[1]pl!$C:$C,pos!C60),"-","_")),'VI3'!$A:$A,0)),)</f>
        <v>0</v>
      </c>
      <c r="D60" s="2">
        <f>IFERROR(HLOOKUP("level",'VI3'!$B:$B,MATCH(LOWER(SUBSTITUTE(HLOOKUP("vehicle",[1]pl!$C:$C,pos!D60),"-","_")),'VI3'!$A:$A,0)),)</f>
        <v>0</v>
      </c>
      <c r="E60" s="2">
        <f>IFERROR(HLOOKUP("level",'VI3'!$B:$B,MATCH(LOWER(SUBSTITUTE(HLOOKUP("vehicle",[1]pl!$C:$C,pos!E60),"-","_")),'VI3'!$A:$A,0)),)</f>
        <v>0</v>
      </c>
      <c r="F60" s="2">
        <f>IFERROR(HLOOKUP("level",'VI3'!$B:$B,MATCH(LOWER(SUBSTITUTE(HLOOKUP("vehicle",[1]pl!$C:$C,pos!F60),"-","_")),'VI3'!$A:$A,0)),)</f>
        <v>0</v>
      </c>
      <c r="G60" s="2">
        <f>IFERROR(HLOOKUP("level",'VI3'!$B:$B,MATCH(LOWER(SUBSTITUTE(HLOOKUP("vehicle",[1]pl!$C:$C,pos!G60),"-","_")),'VI3'!$A:$A,0)),)</f>
        <v>0</v>
      </c>
      <c r="H60" s="2">
        <f>IFERROR(HLOOKUP("level",'VI3'!$B:$B,MATCH(LOWER(SUBSTITUTE(HLOOKUP("vehicle",[1]pl!$C:$C,pos!H60),"-","_")),'VI3'!$A:$A,0)),)</f>
        <v>0</v>
      </c>
      <c r="I60" s="2">
        <f>IFERROR(HLOOKUP("level",'VI3'!$B:$B,MATCH(LOWER(SUBSTITUTE(HLOOKUP("vehicle",[1]pl!$C:$C,pos!I60),"-","_")),'VI3'!$A:$A,0)),)</f>
        <v>0</v>
      </c>
      <c r="J60" s="2">
        <f>IFERROR(HLOOKUP("level",'VI3'!$B:$B,MATCH(LOWER(SUBSTITUTE(HLOOKUP("vehicle",[1]pl!$C:$C,pos!J60),"-","_")),'VI3'!$A:$A,0)),)</f>
        <v>0</v>
      </c>
      <c r="K60" s="2">
        <f>IFERROR(HLOOKUP("level",'VI3'!$B:$B,MATCH(LOWER(SUBSTITUTE(HLOOKUP("vehicle",[1]pl!$C:$C,pos!K60),"-","_")),'VI3'!$A:$A,0)),)</f>
        <v>0</v>
      </c>
      <c r="L60" s="2">
        <f>IFERROR(HLOOKUP("level",'VI3'!$B:$B,MATCH(LOWER(SUBSTITUTE(HLOOKUP("vehicle",[1]pl!$C:$C,pos!L60),"-","_")),'VI3'!$A:$A,0)),)</f>
        <v>0</v>
      </c>
      <c r="M60" s="2">
        <f>IFERROR(HLOOKUP("level",'VI3'!$B:$B,MATCH(LOWER(SUBSTITUTE(HLOOKUP("vehicle",[1]pl!$C:$C,pos!M60),"-","_")),'VI3'!$A:$A,0)),)</f>
        <v>0</v>
      </c>
      <c r="N60" s="2">
        <f>IFERROR(HLOOKUP("level",'VI3'!$B:$B,MATCH(LOWER(SUBSTITUTE(HLOOKUP("vehicle",[1]pl!$C:$C,pos!N60),"-","_")),'VI3'!$A:$A,0)),)</f>
        <v>0</v>
      </c>
      <c r="O60" s="2">
        <f>IFERROR(HLOOKUP("level",'VI3'!$B:$B,MATCH(LOWER(SUBSTITUTE(HLOOKUP("vehicle",[1]pl!$C:$C,pos!O60),"-","_")),'VI3'!$A:$A,0)),)</f>
        <v>0</v>
      </c>
      <c r="Q60" s="2">
        <f>IFERROR(HLOOKUP("level",'VI3'!$B:$B,MATCH(LOWER(SUBSTITUTE(HLOOKUP("vehicle",[1]pl!$C:$C,pos!Q60),"-","_")),'VI3'!$A:$A,0)),)</f>
        <v>0</v>
      </c>
      <c r="R60" s="2">
        <f>IFERROR(HLOOKUP("level",'VI3'!$B:$B,MATCH(LOWER(SUBSTITUTE(HLOOKUP("vehicle",[1]pl!$C:$C,pos!R60),"-","_")),'VI3'!$A:$A,0)),)</f>
        <v>0</v>
      </c>
      <c r="S60" s="2">
        <f>IFERROR(HLOOKUP("level",'VI3'!$B:$B,MATCH(LOWER(SUBSTITUTE(HLOOKUP("vehicle",[1]pl!$C:$C,pos!S60),"-","_")),'VI3'!$A:$A,0)),)</f>
        <v>0</v>
      </c>
      <c r="T60" s="2">
        <f>IFERROR(HLOOKUP("level",'VI3'!$B:$B,MATCH(LOWER(SUBSTITUTE(HLOOKUP("vehicle",[1]pl!$C:$C,pos!T60),"-","_")),'VI3'!$A:$A,0)),)</f>
        <v>0</v>
      </c>
      <c r="U60" s="2">
        <f>IFERROR(HLOOKUP("level",'VI3'!$B:$B,MATCH(LOWER(SUBSTITUTE(HLOOKUP("vehicle",[1]pl!$C:$C,pos!U60),"-","_")),'VI3'!$A:$A,0)),)</f>
        <v>0</v>
      </c>
      <c r="V60" s="2">
        <f>IFERROR(HLOOKUP("level",'VI3'!$B:$B,MATCH(LOWER(SUBSTITUTE(HLOOKUP("vehicle",[1]pl!$C:$C,pos!V60),"-","_")),'VI3'!$A:$A,0)),)</f>
        <v>0</v>
      </c>
      <c r="W60" s="2">
        <f>IFERROR(HLOOKUP("level",'VI3'!$B:$B,MATCH(LOWER(SUBSTITUTE(HLOOKUP("vehicle",[1]pl!$C:$C,pos!W60),"-","_")),'VI3'!$A:$A,0)),)</f>
        <v>0</v>
      </c>
      <c r="X60" s="2">
        <f>IFERROR(HLOOKUP("level",'VI3'!$B:$B,MATCH(LOWER(SUBSTITUTE(HLOOKUP("vehicle",[1]pl!$C:$C,pos!X60),"-","_")),'VI3'!$A:$A,0)),)</f>
        <v>0</v>
      </c>
      <c r="Y60" s="2">
        <f>IFERROR(HLOOKUP("level",'VI3'!$B:$B,MATCH(LOWER(SUBSTITUTE(HLOOKUP("vehicle",[1]pl!$C:$C,pos!Y60),"-","_")),'VI3'!$A:$A,0)),)</f>
        <v>0</v>
      </c>
      <c r="Z60" s="2">
        <f>IFERROR(HLOOKUP("level",'VI3'!$B:$B,MATCH(LOWER(SUBSTITUTE(HLOOKUP("vehicle",[1]pl!$C:$C,pos!Z60),"-","_")),'VI3'!$A:$A,0)),)</f>
        <v>0</v>
      </c>
      <c r="AA60" s="2">
        <f>IFERROR(HLOOKUP("level",'VI3'!$B:$B,MATCH(LOWER(SUBSTITUTE(HLOOKUP("vehicle",[1]pl!$C:$C,pos!AA60),"-","_")),'VI3'!$A:$A,0)),)</f>
        <v>0</v>
      </c>
      <c r="AB60" s="2">
        <f>IFERROR(HLOOKUP("level",'VI3'!$B:$B,MATCH(LOWER(SUBSTITUTE(HLOOKUP("vehicle",[1]pl!$C:$C,pos!AB60),"-","_")),'VI3'!$A:$A,0)),)</f>
        <v>0</v>
      </c>
      <c r="AC60" s="2">
        <f>IFERROR(HLOOKUP("level",'VI3'!$B:$B,MATCH(LOWER(SUBSTITUTE(HLOOKUP("vehicle",[1]pl!$C:$C,pos!AC60),"-","_")),'VI3'!$A:$A,0)),)</f>
        <v>0</v>
      </c>
      <c r="AD60" s="2">
        <f>IFERROR(HLOOKUP("level",'VI3'!$B:$B,MATCH(LOWER(SUBSTITUTE(HLOOKUP("vehicle",[1]pl!$C:$C,pos!AD60),"-","_")),'VI3'!$A:$A,0)),)</f>
        <v>0</v>
      </c>
      <c r="AE60" s="2">
        <f>IFERROR(HLOOKUP("level",'VI3'!$B:$B,MATCH(LOWER(SUBSTITUTE(HLOOKUP("vehicle",[1]pl!$C:$C,pos!AE60),"-","_")),'VI3'!$A:$A,0)),)</f>
        <v>0</v>
      </c>
    </row>
    <row r="61" spans="1:31" s="2" customFormat="1" x14ac:dyDescent="0.25">
      <c r="A61" s="2">
        <f>IFERROR(HLOOKUP("level",'VI3'!$B:$B,MATCH(LOWER(SUBSTITUTE(HLOOKUP("vehicle",[1]pl!$C:$C,pos!A61),"-","_")),'VI3'!$A:$A,0)),)</f>
        <v>0</v>
      </c>
      <c r="B61" s="2">
        <f>IFERROR(HLOOKUP("level",'VI3'!$B:$B,MATCH(LOWER(SUBSTITUTE(HLOOKUP("vehicle",[1]pl!$C:$C,pos!B61),"-","_")),'VI3'!$A:$A,0)),)</f>
        <v>0</v>
      </c>
      <c r="C61" s="2">
        <f>IFERROR(HLOOKUP("level",'VI3'!$B:$B,MATCH(LOWER(SUBSTITUTE(HLOOKUP("vehicle",[1]pl!$C:$C,pos!C61),"-","_")),'VI3'!$A:$A,0)),)</f>
        <v>0</v>
      </c>
      <c r="D61" s="2">
        <f>IFERROR(HLOOKUP("level",'VI3'!$B:$B,MATCH(LOWER(SUBSTITUTE(HLOOKUP("vehicle",[1]pl!$C:$C,pos!D61),"-","_")),'VI3'!$A:$A,0)),)</f>
        <v>0</v>
      </c>
      <c r="E61" s="2">
        <f>IFERROR(HLOOKUP("level",'VI3'!$B:$B,MATCH(LOWER(SUBSTITUTE(HLOOKUP("vehicle",[1]pl!$C:$C,pos!E61),"-","_")),'VI3'!$A:$A,0)),)</f>
        <v>0</v>
      </c>
      <c r="F61" s="2">
        <f>IFERROR(HLOOKUP("level",'VI3'!$B:$B,MATCH(LOWER(SUBSTITUTE(HLOOKUP("vehicle",[1]pl!$C:$C,pos!F61),"-","_")),'VI3'!$A:$A,0)),)</f>
        <v>0</v>
      </c>
      <c r="G61" s="2">
        <f>IFERROR(HLOOKUP("level",'VI3'!$B:$B,MATCH(LOWER(SUBSTITUTE(HLOOKUP("vehicle",[1]pl!$C:$C,pos!G61),"-","_")),'VI3'!$A:$A,0)),)</f>
        <v>0</v>
      </c>
      <c r="H61" s="2">
        <f>IFERROR(HLOOKUP("level",'VI3'!$B:$B,MATCH(LOWER(SUBSTITUTE(HLOOKUP("vehicle",[1]pl!$C:$C,pos!H61),"-","_")),'VI3'!$A:$A,0)),)</f>
        <v>0</v>
      </c>
      <c r="I61" s="2">
        <f>IFERROR(HLOOKUP("level",'VI3'!$B:$B,MATCH(LOWER(SUBSTITUTE(HLOOKUP("vehicle",[1]pl!$C:$C,pos!I61),"-","_")),'VI3'!$A:$A,0)),)</f>
        <v>0</v>
      </c>
      <c r="J61" s="2">
        <f>IFERROR(HLOOKUP("level",'VI3'!$B:$B,MATCH(LOWER(SUBSTITUTE(HLOOKUP("vehicle",[1]pl!$C:$C,pos!J61),"-","_")),'VI3'!$A:$A,0)),)</f>
        <v>0</v>
      </c>
      <c r="K61" s="2">
        <f>IFERROR(HLOOKUP("level",'VI3'!$B:$B,MATCH(LOWER(SUBSTITUTE(HLOOKUP("vehicle",[1]pl!$C:$C,pos!K61),"-","_")),'VI3'!$A:$A,0)),)</f>
        <v>0</v>
      </c>
      <c r="L61" s="2">
        <f>IFERROR(HLOOKUP("level",'VI3'!$B:$B,MATCH(LOWER(SUBSTITUTE(HLOOKUP("vehicle",[1]pl!$C:$C,pos!L61),"-","_")),'VI3'!$A:$A,0)),)</f>
        <v>0</v>
      </c>
      <c r="M61" s="2">
        <f>IFERROR(HLOOKUP("level",'VI3'!$B:$B,MATCH(LOWER(SUBSTITUTE(HLOOKUP("vehicle",[1]pl!$C:$C,pos!M61),"-","_")),'VI3'!$A:$A,0)),)</f>
        <v>0</v>
      </c>
      <c r="N61" s="2">
        <f>IFERROR(HLOOKUP("level",'VI3'!$B:$B,MATCH(LOWER(SUBSTITUTE(HLOOKUP("vehicle",[1]pl!$C:$C,pos!N61),"-","_")),'VI3'!$A:$A,0)),)</f>
        <v>0</v>
      </c>
      <c r="O61" s="2">
        <f>IFERROR(HLOOKUP("level",'VI3'!$B:$B,MATCH(LOWER(SUBSTITUTE(HLOOKUP("vehicle",[1]pl!$C:$C,pos!O61),"-","_")),'VI3'!$A:$A,0)),)</f>
        <v>0</v>
      </c>
      <c r="Q61" s="2">
        <f>IFERROR(HLOOKUP("level",'VI3'!$B:$B,MATCH(LOWER(SUBSTITUTE(HLOOKUP("vehicle",[1]pl!$C:$C,pos!Q61),"-","_")),'VI3'!$A:$A,0)),)</f>
        <v>0</v>
      </c>
      <c r="R61" s="2">
        <f>IFERROR(HLOOKUP("level",'VI3'!$B:$B,MATCH(LOWER(SUBSTITUTE(HLOOKUP("vehicle",[1]pl!$C:$C,pos!R61),"-","_")),'VI3'!$A:$A,0)),)</f>
        <v>0</v>
      </c>
      <c r="S61" s="2">
        <f>IFERROR(HLOOKUP("level",'VI3'!$B:$B,MATCH(LOWER(SUBSTITUTE(HLOOKUP("vehicle",[1]pl!$C:$C,pos!S61),"-","_")),'VI3'!$A:$A,0)),)</f>
        <v>0</v>
      </c>
      <c r="T61" s="2">
        <f>IFERROR(HLOOKUP("level",'VI3'!$B:$B,MATCH(LOWER(SUBSTITUTE(HLOOKUP("vehicle",[1]pl!$C:$C,pos!T61),"-","_")),'VI3'!$A:$A,0)),)</f>
        <v>0</v>
      </c>
      <c r="U61" s="2">
        <f>IFERROR(HLOOKUP("level",'VI3'!$B:$B,MATCH(LOWER(SUBSTITUTE(HLOOKUP("vehicle",[1]pl!$C:$C,pos!U61),"-","_")),'VI3'!$A:$A,0)),)</f>
        <v>0</v>
      </c>
      <c r="V61" s="2">
        <f>IFERROR(HLOOKUP("level",'VI3'!$B:$B,MATCH(LOWER(SUBSTITUTE(HLOOKUP("vehicle",[1]pl!$C:$C,pos!V61),"-","_")),'VI3'!$A:$A,0)),)</f>
        <v>0</v>
      </c>
      <c r="W61" s="2">
        <f>IFERROR(HLOOKUP("level",'VI3'!$B:$B,MATCH(LOWER(SUBSTITUTE(HLOOKUP("vehicle",[1]pl!$C:$C,pos!W61),"-","_")),'VI3'!$A:$A,0)),)</f>
        <v>0</v>
      </c>
      <c r="X61" s="2">
        <f>IFERROR(HLOOKUP("level",'VI3'!$B:$B,MATCH(LOWER(SUBSTITUTE(HLOOKUP("vehicle",[1]pl!$C:$C,pos!X61),"-","_")),'VI3'!$A:$A,0)),)</f>
        <v>0</v>
      </c>
      <c r="Y61" s="2">
        <f>IFERROR(HLOOKUP("level",'VI3'!$B:$B,MATCH(LOWER(SUBSTITUTE(HLOOKUP("vehicle",[1]pl!$C:$C,pos!Y61),"-","_")),'VI3'!$A:$A,0)),)</f>
        <v>0</v>
      </c>
      <c r="Z61" s="2">
        <f>IFERROR(HLOOKUP("level",'VI3'!$B:$B,MATCH(LOWER(SUBSTITUTE(HLOOKUP("vehicle",[1]pl!$C:$C,pos!Z61),"-","_")),'VI3'!$A:$A,0)),)</f>
        <v>0</v>
      </c>
      <c r="AA61" s="2">
        <f>IFERROR(HLOOKUP("level",'VI3'!$B:$B,MATCH(LOWER(SUBSTITUTE(HLOOKUP("vehicle",[1]pl!$C:$C,pos!AA61),"-","_")),'VI3'!$A:$A,0)),)</f>
        <v>0</v>
      </c>
      <c r="AB61" s="2">
        <f>IFERROR(HLOOKUP("level",'VI3'!$B:$B,MATCH(LOWER(SUBSTITUTE(HLOOKUP("vehicle",[1]pl!$C:$C,pos!AB61),"-","_")),'VI3'!$A:$A,0)),)</f>
        <v>0</v>
      </c>
      <c r="AC61" s="2">
        <f>IFERROR(HLOOKUP("level",'VI3'!$B:$B,MATCH(LOWER(SUBSTITUTE(HLOOKUP("vehicle",[1]pl!$C:$C,pos!AC61),"-","_")),'VI3'!$A:$A,0)),)</f>
        <v>0</v>
      </c>
      <c r="AD61" s="2">
        <f>IFERROR(HLOOKUP("level",'VI3'!$B:$B,MATCH(LOWER(SUBSTITUTE(HLOOKUP("vehicle",[1]pl!$C:$C,pos!AD61),"-","_")),'VI3'!$A:$A,0)),)</f>
        <v>0</v>
      </c>
      <c r="AE61" s="2">
        <f>IFERROR(HLOOKUP("level",'VI3'!$B:$B,MATCH(LOWER(SUBSTITUTE(HLOOKUP("vehicle",[1]pl!$C:$C,pos!AE61),"-","_")),'VI3'!$A:$A,0)),)</f>
        <v>0</v>
      </c>
    </row>
    <row r="62" spans="1:31" s="2" customFormat="1" x14ac:dyDescent="0.25">
      <c r="A62" s="2">
        <f>IFERROR(HLOOKUP("level",'VI3'!$B:$B,MATCH(LOWER(SUBSTITUTE(HLOOKUP("vehicle",[1]pl!$C:$C,pos!A62),"-","_")),'VI3'!$A:$A,0)),)</f>
        <v>0</v>
      </c>
      <c r="B62" s="2">
        <f>IFERROR(HLOOKUP("level",'VI3'!$B:$B,MATCH(LOWER(SUBSTITUTE(HLOOKUP("vehicle",[1]pl!$C:$C,pos!B62),"-","_")),'VI3'!$A:$A,0)),)</f>
        <v>0</v>
      </c>
      <c r="C62" s="2">
        <f>IFERROR(HLOOKUP("level",'VI3'!$B:$B,MATCH(LOWER(SUBSTITUTE(HLOOKUP("vehicle",[1]pl!$C:$C,pos!C62),"-","_")),'VI3'!$A:$A,0)),)</f>
        <v>0</v>
      </c>
      <c r="D62" s="2">
        <f>IFERROR(HLOOKUP("level",'VI3'!$B:$B,MATCH(LOWER(SUBSTITUTE(HLOOKUP("vehicle",[1]pl!$C:$C,pos!D62),"-","_")),'VI3'!$A:$A,0)),)</f>
        <v>0</v>
      </c>
      <c r="E62" s="2">
        <f>IFERROR(HLOOKUP("level",'VI3'!$B:$B,MATCH(LOWER(SUBSTITUTE(HLOOKUP("vehicle",[1]pl!$C:$C,pos!E62),"-","_")),'VI3'!$A:$A,0)),)</f>
        <v>0</v>
      </c>
      <c r="F62" s="2">
        <f>IFERROR(HLOOKUP("level",'VI3'!$B:$B,MATCH(LOWER(SUBSTITUTE(HLOOKUP("vehicle",[1]pl!$C:$C,pos!F62),"-","_")),'VI3'!$A:$A,0)),)</f>
        <v>0</v>
      </c>
      <c r="G62" s="2">
        <f>IFERROR(HLOOKUP("level",'VI3'!$B:$B,MATCH(LOWER(SUBSTITUTE(HLOOKUP("vehicle",[1]pl!$C:$C,pos!G62),"-","_")),'VI3'!$A:$A,0)),)</f>
        <v>0</v>
      </c>
      <c r="H62" s="2">
        <f>IFERROR(HLOOKUP("level",'VI3'!$B:$B,MATCH(LOWER(SUBSTITUTE(HLOOKUP("vehicle",[1]pl!$C:$C,pos!H62),"-","_")),'VI3'!$A:$A,0)),)</f>
        <v>0</v>
      </c>
      <c r="I62" s="2">
        <f>IFERROR(HLOOKUP("level",'VI3'!$B:$B,MATCH(LOWER(SUBSTITUTE(HLOOKUP("vehicle",[1]pl!$C:$C,pos!I62),"-","_")),'VI3'!$A:$A,0)),)</f>
        <v>0</v>
      </c>
      <c r="J62" s="2">
        <f>IFERROR(HLOOKUP("level",'VI3'!$B:$B,MATCH(LOWER(SUBSTITUTE(HLOOKUP("vehicle",[1]pl!$C:$C,pos!J62),"-","_")),'VI3'!$A:$A,0)),)</f>
        <v>0</v>
      </c>
      <c r="K62" s="2">
        <f>IFERROR(HLOOKUP("level",'VI3'!$B:$B,MATCH(LOWER(SUBSTITUTE(HLOOKUP("vehicle",[1]pl!$C:$C,pos!K62),"-","_")),'VI3'!$A:$A,0)),)</f>
        <v>0</v>
      </c>
      <c r="L62" s="2">
        <f>IFERROR(HLOOKUP("level",'VI3'!$B:$B,MATCH(LOWER(SUBSTITUTE(HLOOKUP("vehicle",[1]pl!$C:$C,pos!L62),"-","_")),'VI3'!$A:$A,0)),)</f>
        <v>0</v>
      </c>
      <c r="M62" s="2">
        <f>IFERROR(HLOOKUP("level",'VI3'!$B:$B,MATCH(LOWER(SUBSTITUTE(HLOOKUP("vehicle",[1]pl!$C:$C,pos!M62),"-","_")),'VI3'!$A:$A,0)),)</f>
        <v>0</v>
      </c>
      <c r="N62" s="2">
        <f>IFERROR(HLOOKUP("level",'VI3'!$B:$B,MATCH(LOWER(SUBSTITUTE(HLOOKUP("vehicle",[1]pl!$C:$C,pos!N62),"-","_")),'VI3'!$A:$A,0)),)</f>
        <v>0</v>
      </c>
      <c r="O62" s="2">
        <f>IFERROR(HLOOKUP("level",'VI3'!$B:$B,MATCH(LOWER(SUBSTITUTE(HLOOKUP("vehicle",[1]pl!$C:$C,pos!O62),"-","_")),'VI3'!$A:$A,0)),)</f>
        <v>0</v>
      </c>
      <c r="Q62" s="2">
        <f>IFERROR(HLOOKUP("level",'VI3'!$B:$B,MATCH(LOWER(SUBSTITUTE(HLOOKUP("vehicle",[1]pl!$C:$C,pos!Q62),"-","_")),'VI3'!$A:$A,0)),)</f>
        <v>0</v>
      </c>
      <c r="R62" s="2">
        <f>IFERROR(HLOOKUP("level",'VI3'!$B:$B,MATCH(LOWER(SUBSTITUTE(HLOOKUP("vehicle",[1]pl!$C:$C,pos!R62),"-","_")),'VI3'!$A:$A,0)),)</f>
        <v>0</v>
      </c>
      <c r="S62" s="2">
        <f>IFERROR(HLOOKUP("level",'VI3'!$B:$B,MATCH(LOWER(SUBSTITUTE(HLOOKUP("vehicle",[1]pl!$C:$C,pos!S62),"-","_")),'VI3'!$A:$A,0)),)</f>
        <v>0</v>
      </c>
      <c r="T62" s="2">
        <f>IFERROR(HLOOKUP("level",'VI3'!$B:$B,MATCH(LOWER(SUBSTITUTE(HLOOKUP("vehicle",[1]pl!$C:$C,pos!T62),"-","_")),'VI3'!$A:$A,0)),)</f>
        <v>0</v>
      </c>
      <c r="U62" s="2">
        <f>IFERROR(HLOOKUP("level",'VI3'!$B:$B,MATCH(LOWER(SUBSTITUTE(HLOOKUP("vehicle",[1]pl!$C:$C,pos!U62),"-","_")),'VI3'!$A:$A,0)),)</f>
        <v>0</v>
      </c>
      <c r="V62" s="2">
        <f>IFERROR(HLOOKUP("level",'VI3'!$B:$B,MATCH(LOWER(SUBSTITUTE(HLOOKUP("vehicle",[1]pl!$C:$C,pos!V62),"-","_")),'VI3'!$A:$A,0)),)</f>
        <v>0</v>
      </c>
      <c r="W62" s="2">
        <f>IFERROR(HLOOKUP("level",'VI3'!$B:$B,MATCH(LOWER(SUBSTITUTE(HLOOKUP("vehicle",[1]pl!$C:$C,pos!W62),"-","_")),'VI3'!$A:$A,0)),)</f>
        <v>0</v>
      </c>
      <c r="X62" s="2">
        <f>IFERROR(HLOOKUP("level",'VI3'!$B:$B,MATCH(LOWER(SUBSTITUTE(HLOOKUP("vehicle",[1]pl!$C:$C,pos!X62),"-","_")),'VI3'!$A:$A,0)),)</f>
        <v>0</v>
      </c>
      <c r="Y62" s="2">
        <f>IFERROR(HLOOKUP("level",'VI3'!$B:$B,MATCH(LOWER(SUBSTITUTE(HLOOKUP("vehicle",[1]pl!$C:$C,pos!Y62),"-","_")),'VI3'!$A:$A,0)),)</f>
        <v>0</v>
      </c>
      <c r="Z62" s="2">
        <f>IFERROR(HLOOKUP("level",'VI3'!$B:$B,MATCH(LOWER(SUBSTITUTE(HLOOKUP("vehicle",[1]pl!$C:$C,pos!Z62),"-","_")),'VI3'!$A:$A,0)),)</f>
        <v>0</v>
      </c>
      <c r="AA62" s="2">
        <f>IFERROR(HLOOKUP("level",'VI3'!$B:$B,MATCH(LOWER(SUBSTITUTE(HLOOKUP("vehicle",[1]pl!$C:$C,pos!AA62),"-","_")),'VI3'!$A:$A,0)),)</f>
        <v>0</v>
      </c>
      <c r="AB62" s="2">
        <f>IFERROR(HLOOKUP("level",'VI3'!$B:$B,MATCH(LOWER(SUBSTITUTE(HLOOKUP("vehicle",[1]pl!$C:$C,pos!AB62),"-","_")),'VI3'!$A:$A,0)),)</f>
        <v>0</v>
      </c>
      <c r="AC62" s="2">
        <f>IFERROR(HLOOKUP("level",'VI3'!$B:$B,MATCH(LOWER(SUBSTITUTE(HLOOKUP("vehicle",[1]pl!$C:$C,pos!AC62),"-","_")),'VI3'!$A:$A,0)),)</f>
        <v>0</v>
      </c>
      <c r="AD62" s="2">
        <f>IFERROR(HLOOKUP("level",'VI3'!$B:$B,MATCH(LOWER(SUBSTITUTE(HLOOKUP("vehicle",[1]pl!$C:$C,pos!AD62),"-","_")),'VI3'!$A:$A,0)),)</f>
        <v>0</v>
      </c>
      <c r="AE62" s="2">
        <f>IFERROR(HLOOKUP("level",'VI3'!$B:$B,MATCH(LOWER(SUBSTITUTE(HLOOKUP("vehicle",[1]pl!$C:$C,pos!AE62),"-","_")),'VI3'!$A:$A,0)),)</f>
        <v>0</v>
      </c>
    </row>
    <row r="63" spans="1:31" s="2" customFormat="1" x14ac:dyDescent="0.25">
      <c r="A63" s="2">
        <f>IFERROR(HLOOKUP("level",'VI3'!$B:$B,MATCH(LOWER(SUBSTITUTE(HLOOKUP("vehicle",[1]pl!$C:$C,pos!A63),"-","_")),'VI3'!$A:$A,0)),)</f>
        <v>0</v>
      </c>
      <c r="B63" s="2">
        <f>IFERROR(HLOOKUP("level",'VI3'!$B:$B,MATCH(LOWER(SUBSTITUTE(HLOOKUP("vehicle",[1]pl!$C:$C,pos!B63),"-","_")),'VI3'!$A:$A,0)),)</f>
        <v>0</v>
      </c>
      <c r="C63" s="2">
        <f>IFERROR(HLOOKUP("level",'VI3'!$B:$B,MATCH(LOWER(SUBSTITUTE(HLOOKUP("vehicle",[1]pl!$C:$C,pos!C63),"-","_")),'VI3'!$A:$A,0)),)</f>
        <v>0</v>
      </c>
      <c r="D63" s="2">
        <f>IFERROR(HLOOKUP("level",'VI3'!$B:$B,MATCH(LOWER(SUBSTITUTE(HLOOKUP("vehicle",[1]pl!$C:$C,pos!D63),"-","_")),'VI3'!$A:$A,0)),)</f>
        <v>0</v>
      </c>
      <c r="E63" s="2">
        <f>IFERROR(HLOOKUP("level",'VI3'!$B:$B,MATCH(LOWER(SUBSTITUTE(HLOOKUP("vehicle",[1]pl!$C:$C,pos!E63),"-","_")),'VI3'!$A:$A,0)),)</f>
        <v>0</v>
      </c>
      <c r="F63" s="2">
        <f>IFERROR(HLOOKUP("level",'VI3'!$B:$B,MATCH(LOWER(SUBSTITUTE(HLOOKUP("vehicle",[1]pl!$C:$C,pos!F63),"-","_")),'VI3'!$A:$A,0)),)</f>
        <v>0</v>
      </c>
      <c r="G63" s="2">
        <f>IFERROR(HLOOKUP("level",'VI3'!$B:$B,MATCH(LOWER(SUBSTITUTE(HLOOKUP("vehicle",[1]pl!$C:$C,pos!G63),"-","_")),'VI3'!$A:$A,0)),)</f>
        <v>0</v>
      </c>
      <c r="H63" s="2">
        <f>IFERROR(HLOOKUP("level",'VI3'!$B:$B,MATCH(LOWER(SUBSTITUTE(HLOOKUP("vehicle",[1]pl!$C:$C,pos!H63),"-","_")),'VI3'!$A:$A,0)),)</f>
        <v>0</v>
      </c>
      <c r="I63" s="2">
        <f>IFERROR(HLOOKUP("level",'VI3'!$B:$B,MATCH(LOWER(SUBSTITUTE(HLOOKUP("vehicle",[1]pl!$C:$C,pos!I63),"-","_")),'VI3'!$A:$A,0)),)</f>
        <v>0</v>
      </c>
      <c r="J63" s="2">
        <f>IFERROR(HLOOKUP("level",'VI3'!$B:$B,MATCH(LOWER(SUBSTITUTE(HLOOKUP("vehicle",[1]pl!$C:$C,pos!J63),"-","_")),'VI3'!$A:$A,0)),)</f>
        <v>0</v>
      </c>
      <c r="K63" s="2">
        <f>IFERROR(HLOOKUP("level",'VI3'!$B:$B,MATCH(LOWER(SUBSTITUTE(HLOOKUP("vehicle",[1]pl!$C:$C,pos!K63),"-","_")),'VI3'!$A:$A,0)),)</f>
        <v>0</v>
      </c>
      <c r="L63" s="2">
        <f>IFERROR(HLOOKUP("level",'VI3'!$B:$B,MATCH(LOWER(SUBSTITUTE(HLOOKUP("vehicle",[1]pl!$C:$C,pos!L63),"-","_")),'VI3'!$A:$A,0)),)</f>
        <v>0</v>
      </c>
      <c r="M63" s="2">
        <f>IFERROR(HLOOKUP("level",'VI3'!$B:$B,MATCH(LOWER(SUBSTITUTE(HLOOKUP("vehicle",[1]pl!$C:$C,pos!M63),"-","_")),'VI3'!$A:$A,0)),)</f>
        <v>0</v>
      </c>
      <c r="N63" s="2">
        <f>IFERROR(HLOOKUP("level",'VI3'!$B:$B,MATCH(LOWER(SUBSTITUTE(HLOOKUP("vehicle",[1]pl!$C:$C,pos!N63),"-","_")),'VI3'!$A:$A,0)),)</f>
        <v>0</v>
      </c>
      <c r="O63" s="2">
        <f>IFERROR(HLOOKUP("level",'VI3'!$B:$B,MATCH(LOWER(SUBSTITUTE(HLOOKUP("vehicle",[1]pl!$C:$C,pos!O63),"-","_")),'VI3'!$A:$A,0)),)</f>
        <v>0</v>
      </c>
      <c r="Q63" s="2">
        <f>IFERROR(HLOOKUP("level",'VI3'!$B:$B,MATCH(LOWER(SUBSTITUTE(HLOOKUP("vehicle",[1]pl!$C:$C,pos!Q63),"-","_")),'VI3'!$A:$A,0)),)</f>
        <v>0</v>
      </c>
      <c r="R63" s="2">
        <f>IFERROR(HLOOKUP("level",'VI3'!$B:$B,MATCH(LOWER(SUBSTITUTE(HLOOKUP("vehicle",[1]pl!$C:$C,pos!R63),"-","_")),'VI3'!$A:$A,0)),)</f>
        <v>0</v>
      </c>
      <c r="S63" s="2">
        <f>IFERROR(HLOOKUP("level",'VI3'!$B:$B,MATCH(LOWER(SUBSTITUTE(HLOOKUP("vehicle",[1]pl!$C:$C,pos!S63),"-","_")),'VI3'!$A:$A,0)),)</f>
        <v>0</v>
      </c>
      <c r="T63" s="2">
        <f>IFERROR(HLOOKUP("level",'VI3'!$B:$B,MATCH(LOWER(SUBSTITUTE(HLOOKUP("vehicle",[1]pl!$C:$C,pos!T63),"-","_")),'VI3'!$A:$A,0)),)</f>
        <v>0</v>
      </c>
      <c r="U63" s="2">
        <f>IFERROR(HLOOKUP("level",'VI3'!$B:$B,MATCH(LOWER(SUBSTITUTE(HLOOKUP("vehicle",[1]pl!$C:$C,pos!U63),"-","_")),'VI3'!$A:$A,0)),)</f>
        <v>0</v>
      </c>
      <c r="V63" s="2">
        <f>IFERROR(HLOOKUP("level",'VI3'!$B:$B,MATCH(LOWER(SUBSTITUTE(HLOOKUP("vehicle",[1]pl!$C:$C,pos!V63),"-","_")),'VI3'!$A:$A,0)),)</f>
        <v>0</v>
      </c>
      <c r="W63" s="2">
        <f>IFERROR(HLOOKUP("level",'VI3'!$B:$B,MATCH(LOWER(SUBSTITUTE(HLOOKUP("vehicle",[1]pl!$C:$C,pos!W63),"-","_")),'VI3'!$A:$A,0)),)</f>
        <v>0</v>
      </c>
      <c r="X63" s="2">
        <f>IFERROR(HLOOKUP("level",'VI3'!$B:$B,MATCH(LOWER(SUBSTITUTE(HLOOKUP("vehicle",[1]pl!$C:$C,pos!X63),"-","_")),'VI3'!$A:$A,0)),)</f>
        <v>0</v>
      </c>
      <c r="Y63" s="2">
        <f>IFERROR(HLOOKUP("level",'VI3'!$B:$B,MATCH(LOWER(SUBSTITUTE(HLOOKUP("vehicle",[1]pl!$C:$C,pos!Y63),"-","_")),'VI3'!$A:$A,0)),)</f>
        <v>0</v>
      </c>
      <c r="Z63" s="2">
        <f>IFERROR(HLOOKUP("level",'VI3'!$B:$B,MATCH(LOWER(SUBSTITUTE(HLOOKUP("vehicle",[1]pl!$C:$C,pos!Z63),"-","_")),'VI3'!$A:$A,0)),)</f>
        <v>0</v>
      </c>
      <c r="AA63" s="2">
        <f>IFERROR(HLOOKUP("level",'VI3'!$B:$B,MATCH(LOWER(SUBSTITUTE(HLOOKUP("vehicle",[1]pl!$C:$C,pos!AA63),"-","_")),'VI3'!$A:$A,0)),)</f>
        <v>0</v>
      </c>
      <c r="AB63" s="2">
        <f>IFERROR(HLOOKUP("level",'VI3'!$B:$B,MATCH(LOWER(SUBSTITUTE(HLOOKUP("vehicle",[1]pl!$C:$C,pos!AB63),"-","_")),'VI3'!$A:$A,0)),)</f>
        <v>0</v>
      </c>
      <c r="AC63" s="2">
        <f>IFERROR(HLOOKUP("level",'VI3'!$B:$B,MATCH(LOWER(SUBSTITUTE(HLOOKUP("vehicle",[1]pl!$C:$C,pos!AC63),"-","_")),'VI3'!$A:$A,0)),)</f>
        <v>0</v>
      </c>
      <c r="AD63" s="2">
        <f>IFERROR(HLOOKUP("level",'VI3'!$B:$B,MATCH(LOWER(SUBSTITUTE(HLOOKUP("vehicle",[1]pl!$C:$C,pos!AD63),"-","_")),'VI3'!$A:$A,0)),)</f>
        <v>0</v>
      </c>
      <c r="AE63" s="2">
        <f>IFERROR(HLOOKUP("level",'VI3'!$B:$B,MATCH(LOWER(SUBSTITUTE(HLOOKUP("vehicle",[1]pl!$C:$C,pos!AE63),"-","_")),'VI3'!$A:$A,0)),)</f>
        <v>0</v>
      </c>
    </row>
    <row r="64" spans="1:31" s="2" customFormat="1" x14ac:dyDescent="0.25">
      <c r="A64" s="2">
        <f>IFERROR(HLOOKUP("level",'VI3'!$B:$B,MATCH(LOWER(SUBSTITUTE(HLOOKUP("vehicle",[1]pl!$C:$C,pos!A64),"-","_")),'VI3'!$A:$A,0)),)</f>
        <v>0</v>
      </c>
      <c r="B64" s="2">
        <f>IFERROR(HLOOKUP("level",'VI3'!$B:$B,MATCH(LOWER(SUBSTITUTE(HLOOKUP("vehicle",[1]pl!$C:$C,pos!B64),"-","_")),'VI3'!$A:$A,0)),)</f>
        <v>0</v>
      </c>
      <c r="C64" s="2">
        <f>IFERROR(HLOOKUP("level",'VI3'!$B:$B,MATCH(LOWER(SUBSTITUTE(HLOOKUP("vehicle",[1]pl!$C:$C,pos!C64),"-","_")),'VI3'!$A:$A,0)),)</f>
        <v>0</v>
      </c>
      <c r="D64" s="2">
        <f>IFERROR(HLOOKUP("level",'VI3'!$B:$B,MATCH(LOWER(SUBSTITUTE(HLOOKUP("vehicle",[1]pl!$C:$C,pos!D64),"-","_")),'VI3'!$A:$A,0)),)</f>
        <v>0</v>
      </c>
      <c r="E64" s="2">
        <f>IFERROR(HLOOKUP("level",'VI3'!$B:$B,MATCH(LOWER(SUBSTITUTE(HLOOKUP("vehicle",[1]pl!$C:$C,pos!E64),"-","_")),'VI3'!$A:$A,0)),)</f>
        <v>0</v>
      </c>
      <c r="F64" s="2">
        <f>IFERROR(HLOOKUP("level",'VI3'!$B:$B,MATCH(LOWER(SUBSTITUTE(HLOOKUP("vehicle",[1]pl!$C:$C,pos!F64),"-","_")),'VI3'!$A:$A,0)),)</f>
        <v>0</v>
      </c>
      <c r="G64" s="2">
        <f>IFERROR(HLOOKUP("level",'VI3'!$B:$B,MATCH(LOWER(SUBSTITUTE(HLOOKUP("vehicle",[1]pl!$C:$C,pos!G64),"-","_")),'VI3'!$A:$A,0)),)</f>
        <v>0</v>
      </c>
      <c r="H64" s="2">
        <f>IFERROR(HLOOKUP("level",'VI3'!$B:$B,MATCH(LOWER(SUBSTITUTE(HLOOKUP("vehicle",[1]pl!$C:$C,pos!H64),"-","_")),'VI3'!$A:$A,0)),)</f>
        <v>0</v>
      </c>
      <c r="I64" s="2">
        <f>IFERROR(HLOOKUP("level",'VI3'!$B:$B,MATCH(LOWER(SUBSTITUTE(HLOOKUP("vehicle",[1]pl!$C:$C,pos!I64),"-","_")),'VI3'!$A:$A,0)),)</f>
        <v>0</v>
      </c>
      <c r="J64" s="2">
        <f>IFERROR(HLOOKUP("level",'VI3'!$B:$B,MATCH(LOWER(SUBSTITUTE(HLOOKUP("vehicle",[1]pl!$C:$C,pos!J64),"-","_")),'VI3'!$A:$A,0)),)</f>
        <v>0</v>
      </c>
      <c r="K64" s="2">
        <f>IFERROR(HLOOKUP("level",'VI3'!$B:$B,MATCH(LOWER(SUBSTITUTE(HLOOKUP("vehicle",[1]pl!$C:$C,pos!K64),"-","_")),'VI3'!$A:$A,0)),)</f>
        <v>0</v>
      </c>
      <c r="L64" s="2">
        <f>IFERROR(HLOOKUP("level",'VI3'!$B:$B,MATCH(LOWER(SUBSTITUTE(HLOOKUP("vehicle",[1]pl!$C:$C,pos!L64),"-","_")),'VI3'!$A:$A,0)),)</f>
        <v>0</v>
      </c>
      <c r="M64" s="2">
        <f>IFERROR(HLOOKUP("level",'VI3'!$B:$B,MATCH(LOWER(SUBSTITUTE(HLOOKUP("vehicle",[1]pl!$C:$C,pos!M64),"-","_")),'VI3'!$A:$A,0)),)</f>
        <v>0</v>
      </c>
      <c r="N64" s="2">
        <f>IFERROR(HLOOKUP("level",'VI3'!$B:$B,MATCH(LOWER(SUBSTITUTE(HLOOKUP("vehicle",[1]pl!$C:$C,pos!N64),"-","_")),'VI3'!$A:$A,0)),)</f>
        <v>0</v>
      </c>
      <c r="O64" s="2">
        <f>IFERROR(HLOOKUP("level",'VI3'!$B:$B,MATCH(LOWER(SUBSTITUTE(HLOOKUP("vehicle",[1]pl!$C:$C,pos!O64),"-","_")),'VI3'!$A:$A,0)),)</f>
        <v>0</v>
      </c>
      <c r="Q64" s="2">
        <f>IFERROR(HLOOKUP("level",'VI3'!$B:$B,MATCH(LOWER(SUBSTITUTE(HLOOKUP("vehicle",[1]pl!$C:$C,pos!Q64),"-","_")),'VI3'!$A:$A,0)),)</f>
        <v>0</v>
      </c>
      <c r="R64" s="2">
        <f>IFERROR(HLOOKUP("level",'VI3'!$B:$B,MATCH(LOWER(SUBSTITUTE(HLOOKUP("vehicle",[1]pl!$C:$C,pos!R64),"-","_")),'VI3'!$A:$A,0)),)</f>
        <v>0</v>
      </c>
      <c r="S64" s="2">
        <f>IFERROR(HLOOKUP("level",'VI3'!$B:$B,MATCH(LOWER(SUBSTITUTE(HLOOKUP("vehicle",[1]pl!$C:$C,pos!S64),"-","_")),'VI3'!$A:$A,0)),)</f>
        <v>0</v>
      </c>
      <c r="T64" s="2">
        <f>IFERROR(HLOOKUP("level",'VI3'!$B:$B,MATCH(LOWER(SUBSTITUTE(HLOOKUP("vehicle",[1]pl!$C:$C,pos!T64),"-","_")),'VI3'!$A:$A,0)),)</f>
        <v>0</v>
      </c>
      <c r="U64" s="2">
        <f>IFERROR(HLOOKUP("level",'VI3'!$B:$B,MATCH(LOWER(SUBSTITUTE(HLOOKUP("vehicle",[1]pl!$C:$C,pos!U64),"-","_")),'VI3'!$A:$A,0)),)</f>
        <v>0</v>
      </c>
      <c r="V64" s="2">
        <f>IFERROR(HLOOKUP("level",'VI3'!$B:$B,MATCH(LOWER(SUBSTITUTE(HLOOKUP("vehicle",[1]pl!$C:$C,pos!V64),"-","_")),'VI3'!$A:$A,0)),)</f>
        <v>0</v>
      </c>
      <c r="W64" s="2">
        <f>IFERROR(HLOOKUP("level",'VI3'!$B:$B,MATCH(LOWER(SUBSTITUTE(HLOOKUP("vehicle",[1]pl!$C:$C,pos!W64),"-","_")),'VI3'!$A:$A,0)),)</f>
        <v>0</v>
      </c>
      <c r="X64" s="2">
        <f>IFERROR(HLOOKUP("level",'VI3'!$B:$B,MATCH(LOWER(SUBSTITUTE(HLOOKUP("vehicle",[1]pl!$C:$C,pos!X64),"-","_")),'VI3'!$A:$A,0)),)</f>
        <v>0</v>
      </c>
      <c r="Y64" s="2">
        <f>IFERROR(HLOOKUP("level",'VI3'!$B:$B,MATCH(LOWER(SUBSTITUTE(HLOOKUP("vehicle",[1]pl!$C:$C,pos!Y64),"-","_")),'VI3'!$A:$A,0)),)</f>
        <v>0</v>
      </c>
      <c r="Z64" s="2">
        <f>IFERROR(HLOOKUP("level",'VI3'!$B:$B,MATCH(LOWER(SUBSTITUTE(HLOOKUP("vehicle",[1]pl!$C:$C,pos!Z64),"-","_")),'VI3'!$A:$A,0)),)</f>
        <v>0</v>
      </c>
      <c r="AA64" s="2">
        <f>IFERROR(HLOOKUP("level",'VI3'!$B:$B,MATCH(LOWER(SUBSTITUTE(HLOOKUP("vehicle",[1]pl!$C:$C,pos!AA64),"-","_")),'VI3'!$A:$A,0)),)</f>
        <v>0</v>
      </c>
      <c r="AB64" s="2">
        <f>IFERROR(HLOOKUP("level",'VI3'!$B:$B,MATCH(LOWER(SUBSTITUTE(HLOOKUP("vehicle",[1]pl!$C:$C,pos!AB64),"-","_")),'VI3'!$A:$A,0)),)</f>
        <v>0</v>
      </c>
      <c r="AC64" s="2">
        <f>IFERROR(HLOOKUP("level",'VI3'!$B:$B,MATCH(LOWER(SUBSTITUTE(HLOOKUP("vehicle",[1]pl!$C:$C,pos!AC64),"-","_")),'VI3'!$A:$A,0)),)</f>
        <v>0</v>
      </c>
      <c r="AD64" s="2">
        <f>IFERROR(HLOOKUP("level",'VI3'!$B:$B,MATCH(LOWER(SUBSTITUTE(HLOOKUP("vehicle",[1]pl!$C:$C,pos!AD64),"-","_")),'VI3'!$A:$A,0)),)</f>
        <v>0</v>
      </c>
      <c r="AE64" s="2">
        <f>IFERROR(HLOOKUP("level",'VI3'!$B:$B,MATCH(LOWER(SUBSTITUTE(HLOOKUP("vehicle",[1]pl!$C:$C,pos!AE64),"-","_")),'VI3'!$A:$A,0)),)</f>
        <v>0</v>
      </c>
    </row>
    <row r="65" spans="1:31" s="2" customFormat="1" x14ac:dyDescent="0.25">
      <c r="A65" s="2">
        <f>IFERROR(HLOOKUP("level",'VI3'!$B:$B,MATCH(LOWER(SUBSTITUTE(HLOOKUP("vehicle",[1]pl!$C:$C,pos!A65),"-","_")),'VI3'!$A:$A,0)),)</f>
        <v>0</v>
      </c>
      <c r="B65" s="2">
        <f>IFERROR(HLOOKUP("level",'VI3'!$B:$B,MATCH(LOWER(SUBSTITUTE(HLOOKUP("vehicle",[1]pl!$C:$C,pos!B65),"-","_")),'VI3'!$A:$A,0)),)</f>
        <v>0</v>
      </c>
      <c r="C65" s="2">
        <f>IFERROR(HLOOKUP("level",'VI3'!$B:$B,MATCH(LOWER(SUBSTITUTE(HLOOKUP("vehicle",[1]pl!$C:$C,pos!C65),"-","_")),'VI3'!$A:$A,0)),)</f>
        <v>0</v>
      </c>
      <c r="D65" s="2">
        <f>IFERROR(HLOOKUP("level",'VI3'!$B:$B,MATCH(LOWER(SUBSTITUTE(HLOOKUP("vehicle",[1]pl!$C:$C,pos!D65),"-","_")),'VI3'!$A:$A,0)),)</f>
        <v>0</v>
      </c>
      <c r="E65" s="2">
        <f>IFERROR(HLOOKUP("level",'VI3'!$B:$B,MATCH(LOWER(SUBSTITUTE(HLOOKUP("vehicle",[1]pl!$C:$C,pos!E65),"-","_")),'VI3'!$A:$A,0)),)</f>
        <v>0</v>
      </c>
      <c r="F65" s="2">
        <f>IFERROR(HLOOKUP("level",'VI3'!$B:$B,MATCH(LOWER(SUBSTITUTE(HLOOKUP("vehicle",[1]pl!$C:$C,pos!F65),"-","_")),'VI3'!$A:$A,0)),)</f>
        <v>0</v>
      </c>
      <c r="G65" s="2">
        <f>IFERROR(HLOOKUP("level",'VI3'!$B:$B,MATCH(LOWER(SUBSTITUTE(HLOOKUP("vehicle",[1]pl!$C:$C,pos!G65),"-","_")),'VI3'!$A:$A,0)),)</f>
        <v>0</v>
      </c>
      <c r="H65" s="2">
        <f>IFERROR(HLOOKUP("level",'VI3'!$B:$B,MATCH(LOWER(SUBSTITUTE(HLOOKUP("vehicle",[1]pl!$C:$C,pos!H65),"-","_")),'VI3'!$A:$A,0)),)</f>
        <v>0</v>
      </c>
      <c r="I65" s="2">
        <f>IFERROR(HLOOKUP("level",'VI3'!$B:$B,MATCH(LOWER(SUBSTITUTE(HLOOKUP("vehicle",[1]pl!$C:$C,pos!I65),"-","_")),'VI3'!$A:$A,0)),)</f>
        <v>0</v>
      </c>
      <c r="J65" s="2">
        <f>IFERROR(HLOOKUP("level",'VI3'!$B:$B,MATCH(LOWER(SUBSTITUTE(HLOOKUP("vehicle",[1]pl!$C:$C,pos!J65),"-","_")),'VI3'!$A:$A,0)),)</f>
        <v>0</v>
      </c>
      <c r="K65" s="2">
        <f>IFERROR(HLOOKUP("level",'VI3'!$B:$B,MATCH(LOWER(SUBSTITUTE(HLOOKUP("vehicle",[1]pl!$C:$C,pos!K65),"-","_")),'VI3'!$A:$A,0)),)</f>
        <v>0</v>
      </c>
      <c r="L65" s="2">
        <f>IFERROR(HLOOKUP("level",'VI3'!$B:$B,MATCH(LOWER(SUBSTITUTE(HLOOKUP("vehicle",[1]pl!$C:$C,pos!L65),"-","_")),'VI3'!$A:$A,0)),)</f>
        <v>0</v>
      </c>
      <c r="M65" s="2">
        <f>IFERROR(HLOOKUP("level",'VI3'!$B:$B,MATCH(LOWER(SUBSTITUTE(HLOOKUP("vehicle",[1]pl!$C:$C,pos!M65),"-","_")),'VI3'!$A:$A,0)),)</f>
        <v>0</v>
      </c>
      <c r="N65" s="2">
        <f>IFERROR(HLOOKUP("level",'VI3'!$B:$B,MATCH(LOWER(SUBSTITUTE(HLOOKUP("vehicle",[1]pl!$C:$C,pos!N65),"-","_")),'VI3'!$A:$A,0)),)</f>
        <v>0</v>
      </c>
      <c r="O65" s="2">
        <f>IFERROR(HLOOKUP("level",'VI3'!$B:$B,MATCH(LOWER(SUBSTITUTE(HLOOKUP("vehicle",[1]pl!$C:$C,pos!O65),"-","_")),'VI3'!$A:$A,0)),)</f>
        <v>0</v>
      </c>
      <c r="Q65" s="2">
        <f>IFERROR(HLOOKUP("level",'VI3'!$B:$B,MATCH(LOWER(SUBSTITUTE(HLOOKUP("vehicle",[1]pl!$C:$C,pos!Q65),"-","_")),'VI3'!$A:$A,0)),)</f>
        <v>0</v>
      </c>
      <c r="R65" s="2">
        <f>IFERROR(HLOOKUP("level",'VI3'!$B:$B,MATCH(LOWER(SUBSTITUTE(HLOOKUP("vehicle",[1]pl!$C:$C,pos!R65),"-","_")),'VI3'!$A:$A,0)),)</f>
        <v>0</v>
      </c>
      <c r="S65" s="2">
        <f>IFERROR(HLOOKUP("level",'VI3'!$B:$B,MATCH(LOWER(SUBSTITUTE(HLOOKUP("vehicle",[1]pl!$C:$C,pos!S65),"-","_")),'VI3'!$A:$A,0)),)</f>
        <v>0</v>
      </c>
      <c r="T65" s="2">
        <f>IFERROR(HLOOKUP("level",'VI3'!$B:$B,MATCH(LOWER(SUBSTITUTE(HLOOKUP("vehicle",[1]pl!$C:$C,pos!T65),"-","_")),'VI3'!$A:$A,0)),)</f>
        <v>0</v>
      </c>
      <c r="U65" s="2">
        <f>IFERROR(HLOOKUP("level",'VI3'!$B:$B,MATCH(LOWER(SUBSTITUTE(HLOOKUP("vehicle",[1]pl!$C:$C,pos!U65),"-","_")),'VI3'!$A:$A,0)),)</f>
        <v>0</v>
      </c>
      <c r="V65" s="2">
        <f>IFERROR(HLOOKUP("level",'VI3'!$B:$B,MATCH(LOWER(SUBSTITUTE(HLOOKUP("vehicle",[1]pl!$C:$C,pos!V65),"-","_")),'VI3'!$A:$A,0)),)</f>
        <v>0</v>
      </c>
      <c r="W65" s="2">
        <f>IFERROR(HLOOKUP("level",'VI3'!$B:$B,MATCH(LOWER(SUBSTITUTE(HLOOKUP("vehicle",[1]pl!$C:$C,pos!W65),"-","_")),'VI3'!$A:$A,0)),)</f>
        <v>0</v>
      </c>
      <c r="X65" s="2">
        <f>IFERROR(HLOOKUP("level",'VI3'!$B:$B,MATCH(LOWER(SUBSTITUTE(HLOOKUP("vehicle",[1]pl!$C:$C,pos!X65),"-","_")),'VI3'!$A:$A,0)),)</f>
        <v>0</v>
      </c>
      <c r="Y65" s="2">
        <f>IFERROR(HLOOKUP("level",'VI3'!$B:$B,MATCH(LOWER(SUBSTITUTE(HLOOKUP("vehicle",[1]pl!$C:$C,pos!Y65),"-","_")),'VI3'!$A:$A,0)),)</f>
        <v>0</v>
      </c>
      <c r="Z65" s="2">
        <f>IFERROR(HLOOKUP("level",'VI3'!$B:$B,MATCH(LOWER(SUBSTITUTE(HLOOKUP("vehicle",[1]pl!$C:$C,pos!Z65),"-","_")),'VI3'!$A:$A,0)),)</f>
        <v>0</v>
      </c>
      <c r="AA65" s="2">
        <f>IFERROR(HLOOKUP("level",'VI3'!$B:$B,MATCH(LOWER(SUBSTITUTE(HLOOKUP("vehicle",[1]pl!$C:$C,pos!AA65),"-","_")),'VI3'!$A:$A,0)),)</f>
        <v>0</v>
      </c>
      <c r="AB65" s="2">
        <f>IFERROR(HLOOKUP("level",'VI3'!$B:$B,MATCH(LOWER(SUBSTITUTE(HLOOKUP("vehicle",[1]pl!$C:$C,pos!AB65),"-","_")),'VI3'!$A:$A,0)),)</f>
        <v>0</v>
      </c>
      <c r="AC65" s="2">
        <f>IFERROR(HLOOKUP("level",'VI3'!$B:$B,MATCH(LOWER(SUBSTITUTE(HLOOKUP("vehicle",[1]pl!$C:$C,pos!AC65),"-","_")),'VI3'!$A:$A,0)),)</f>
        <v>0</v>
      </c>
      <c r="AD65" s="2">
        <f>IFERROR(HLOOKUP("level",'VI3'!$B:$B,MATCH(LOWER(SUBSTITUTE(HLOOKUP("vehicle",[1]pl!$C:$C,pos!AD65),"-","_")),'VI3'!$A:$A,0)),)</f>
        <v>0</v>
      </c>
      <c r="AE65" s="2">
        <f>IFERROR(HLOOKUP("level",'VI3'!$B:$B,MATCH(LOWER(SUBSTITUTE(HLOOKUP("vehicle",[1]pl!$C:$C,pos!AE65),"-","_")),'VI3'!$A:$A,0)),)</f>
        <v>0</v>
      </c>
    </row>
    <row r="66" spans="1:31" s="2" customFormat="1" x14ac:dyDescent="0.25">
      <c r="A66" s="2">
        <f>IFERROR(HLOOKUP("level",'VI3'!$B:$B,MATCH(LOWER(SUBSTITUTE(HLOOKUP("vehicle",[1]pl!$C:$C,pos!A66),"-","_")),'VI3'!$A:$A,0)),)</f>
        <v>0</v>
      </c>
      <c r="B66" s="2">
        <f>IFERROR(HLOOKUP("level",'VI3'!$B:$B,MATCH(LOWER(SUBSTITUTE(HLOOKUP("vehicle",[1]pl!$C:$C,pos!B66),"-","_")),'VI3'!$A:$A,0)),)</f>
        <v>0</v>
      </c>
      <c r="C66" s="2">
        <f>IFERROR(HLOOKUP("level",'VI3'!$B:$B,MATCH(LOWER(SUBSTITUTE(HLOOKUP("vehicle",[1]pl!$C:$C,pos!C66),"-","_")),'VI3'!$A:$A,0)),)</f>
        <v>0</v>
      </c>
      <c r="D66" s="2">
        <f>IFERROR(HLOOKUP("level",'VI3'!$B:$B,MATCH(LOWER(SUBSTITUTE(HLOOKUP("vehicle",[1]pl!$C:$C,pos!D66),"-","_")),'VI3'!$A:$A,0)),)</f>
        <v>0</v>
      </c>
      <c r="E66" s="2">
        <f>IFERROR(HLOOKUP("level",'VI3'!$B:$B,MATCH(LOWER(SUBSTITUTE(HLOOKUP("vehicle",[1]pl!$C:$C,pos!E66),"-","_")),'VI3'!$A:$A,0)),)</f>
        <v>0</v>
      </c>
      <c r="F66" s="2">
        <f>IFERROR(HLOOKUP("level",'VI3'!$B:$B,MATCH(LOWER(SUBSTITUTE(HLOOKUP("vehicle",[1]pl!$C:$C,pos!F66),"-","_")),'VI3'!$A:$A,0)),)</f>
        <v>0</v>
      </c>
      <c r="G66" s="2">
        <f>IFERROR(HLOOKUP("level",'VI3'!$B:$B,MATCH(LOWER(SUBSTITUTE(HLOOKUP("vehicle",[1]pl!$C:$C,pos!G66),"-","_")),'VI3'!$A:$A,0)),)</f>
        <v>0</v>
      </c>
      <c r="H66" s="2">
        <f>IFERROR(HLOOKUP("level",'VI3'!$B:$B,MATCH(LOWER(SUBSTITUTE(HLOOKUP("vehicle",[1]pl!$C:$C,pos!H66),"-","_")),'VI3'!$A:$A,0)),)</f>
        <v>0</v>
      </c>
      <c r="I66" s="2">
        <f>IFERROR(HLOOKUP("level",'VI3'!$B:$B,MATCH(LOWER(SUBSTITUTE(HLOOKUP("vehicle",[1]pl!$C:$C,pos!I66),"-","_")),'VI3'!$A:$A,0)),)</f>
        <v>0</v>
      </c>
      <c r="J66" s="2">
        <f>IFERROR(HLOOKUP("level",'VI3'!$B:$B,MATCH(LOWER(SUBSTITUTE(HLOOKUP("vehicle",[1]pl!$C:$C,pos!J66),"-","_")),'VI3'!$A:$A,0)),)</f>
        <v>0</v>
      </c>
      <c r="K66" s="2">
        <f>IFERROR(HLOOKUP("level",'VI3'!$B:$B,MATCH(LOWER(SUBSTITUTE(HLOOKUP("vehicle",[1]pl!$C:$C,pos!K66),"-","_")),'VI3'!$A:$A,0)),)</f>
        <v>0</v>
      </c>
      <c r="L66" s="2">
        <f>IFERROR(HLOOKUP("level",'VI3'!$B:$B,MATCH(LOWER(SUBSTITUTE(HLOOKUP("vehicle",[1]pl!$C:$C,pos!L66),"-","_")),'VI3'!$A:$A,0)),)</f>
        <v>0</v>
      </c>
      <c r="M66" s="2">
        <f>IFERROR(HLOOKUP("level",'VI3'!$B:$B,MATCH(LOWER(SUBSTITUTE(HLOOKUP("vehicle",[1]pl!$C:$C,pos!M66),"-","_")),'VI3'!$A:$A,0)),)</f>
        <v>0</v>
      </c>
      <c r="N66" s="2">
        <f>IFERROR(HLOOKUP("level",'VI3'!$B:$B,MATCH(LOWER(SUBSTITUTE(HLOOKUP("vehicle",[1]pl!$C:$C,pos!N66),"-","_")),'VI3'!$A:$A,0)),)</f>
        <v>0</v>
      </c>
      <c r="O66" s="2">
        <f>IFERROR(HLOOKUP("level",'VI3'!$B:$B,MATCH(LOWER(SUBSTITUTE(HLOOKUP("vehicle",[1]pl!$C:$C,pos!O66),"-","_")),'VI3'!$A:$A,0)),)</f>
        <v>0</v>
      </c>
      <c r="Q66" s="2">
        <f>IFERROR(HLOOKUP("level",'VI3'!$B:$B,MATCH(LOWER(SUBSTITUTE(HLOOKUP("vehicle",[1]pl!$C:$C,pos!Q66),"-","_")),'VI3'!$A:$A,0)),)</f>
        <v>0</v>
      </c>
      <c r="R66" s="2">
        <f>IFERROR(HLOOKUP("level",'VI3'!$B:$B,MATCH(LOWER(SUBSTITUTE(HLOOKUP("vehicle",[1]pl!$C:$C,pos!R66),"-","_")),'VI3'!$A:$A,0)),)</f>
        <v>0</v>
      </c>
      <c r="S66" s="2">
        <f>IFERROR(HLOOKUP("level",'VI3'!$B:$B,MATCH(LOWER(SUBSTITUTE(HLOOKUP("vehicle",[1]pl!$C:$C,pos!S66),"-","_")),'VI3'!$A:$A,0)),)</f>
        <v>0</v>
      </c>
      <c r="T66" s="2">
        <f>IFERROR(HLOOKUP("level",'VI3'!$B:$B,MATCH(LOWER(SUBSTITUTE(HLOOKUP("vehicle",[1]pl!$C:$C,pos!T66),"-","_")),'VI3'!$A:$A,0)),)</f>
        <v>0</v>
      </c>
      <c r="U66" s="2">
        <f>IFERROR(HLOOKUP("level",'VI3'!$B:$B,MATCH(LOWER(SUBSTITUTE(HLOOKUP("vehicle",[1]pl!$C:$C,pos!U66),"-","_")),'VI3'!$A:$A,0)),)</f>
        <v>0</v>
      </c>
      <c r="V66" s="2">
        <f>IFERROR(HLOOKUP("level",'VI3'!$B:$B,MATCH(LOWER(SUBSTITUTE(HLOOKUP("vehicle",[1]pl!$C:$C,pos!V66),"-","_")),'VI3'!$A:$A,0)),)</f>
        <v>0</v>
      </c>
      <c r="W66" s="2">
        <f>IFERROR(HLOOKUP("level",'VI3'!$B:$B,MATCH(LOWER(SUBSTITUTE(HLOOKUP("vehicle",[1]pl!$C:$C,pos!W66),"-","_")),'VI3'!$A:$A,0)),)</f>
        <v>0</v>
      </c>
      <c r="X66" s="2">
        <f>IFERROR(HLOOKUP("level",'VI3'!$B:$B,MATCH(LOWER(SUBSTITUTE(HLOOKUP("vehicle",[1]pl!$C:$C,pos!X66),"-","_")),'VI3'!$A:$A,0)),)</f>
        <v>0</v>
      </c>
      <c r="Y66" s="2">
        <f>IFERROR(HLOOKUP("level",'VI3'!$B:$B,MATCH(LOWER(SUBSTITUTE(HLOOKUP("vehicle",[1]pl!$C:$C,pos!Y66),"-","_")),'VI3'!$A:$A,0)),)</f>
        <v>0</v>
      </c>
      <c r="Z66" s="2">
        <f>IFERROR(HLOOKUP("level",'VI3'!$B:$B,MATCH(LOWER(SUBSTITUTE(HLOOKUP("vehicle",[1]pl!$C:$C,pos!Z66),"-","_")),'VI3'!$A:$A,0)),)</f>
        <v>0</v>
      </c>
      <c r="AA66" s="2">
        <f>IFERROR(HLOOKUP("level",'VI3'!$B:$B,MATCH(LOWER(SUBSTITUTE(HLOOKUP("vehicle",[1]pl!$C:$C,pos!AA66),"-","_")),'VI3'!$A:$A,0)),)</f>
        <v>0</v>
      </c>
      <c r="AB66" s="2">
        <f>IFERROR(HLOOKUP("level",'VI3'!$B:$B,MATCH(LOWER(SUBSTITUTE(HLOOKUP("vehicle",[1]pl!$C:$C,pos!AB66),"-","_")),'VI3'!$A:$A,0)),)</f>
        <v>0</v>
      </c>
      <c r="AC66" s="2">
        <f>IFERROR(HLOOKUP("level",'VI3'!$B:$B,MATCH(LOWER(SUBSTITUTE(HLOOKUP("vehicle",[1]pl!$C:$C,pos!AC66),"-","_")),'VI3'!$A:$A,0)),)</f>
        <v>0</v>
      </c>
      <c r="AD66" s="2">
        <f>IFERROR(HLOOKUP("level",'VI3'!$B:$B,MATCH(LOWER(SUBSTITUTE(HLOOKUP("vehicle",[1]pl!$C:$C,pos!AD66),"-","_")),'VI3'!$A:$A,0)),)</f>
        <v>0</v>
      </c>
      <c r="AE66" s="2">
        <f>IFERROR(HLOOKUP("level",'VI3'!$B:$B,MATCH(LOWER(SUBSTITUTE(HLOOKUP("vehicle",[1]pl!$C:$C,pos!AE66),"-","_")),'VI3'!$A:$A,0)),)</f>
        <v>0</v>
      </c>
    </row>
    <row r="67" spans="1:31" s="2" customFormat="1" x14ac:dyDescent="0.25">
      <c r="A67" s="2">
        <f>IFERROR(HLOOKUP("level",'VI3'!$B:$B,MATCH(LOWER(SUBSTITUTE(HLOOKUP("vehicle",[1]pl!$C:$C,pos!A67),"-","_")),'VI3'!$A:$A,0)),)</f>
        <v>0</v>
      </c>
      <c r="B67" s="2">
        <f>IFERROR(HLOOKUP("level",'VI3'!$B:$B,MATCH(LOWER(SUBSTITUTE(HLOOKUP("vehicle",[1]pl!$C:$C,pos!B67),"-","_")),'VI3'!$A:$A,0)),)</f>
        <v>0</v>
      </c>
      <c r="C67" s="2">
        <f>IFERROR(HLOOKUP("level",'VI3'!$B:$B,MATCH(LOWER(SUBSTITUTE(HLOOKUP("vehicle",[1]pl!$C:$C,pos!C67),"-","_")),'VI3'!$A:$A,0)),)</f>
        <v>0</v>
      </c>
      <c r="D67" s="2">
        <f>IFERROR(HLOOKUP("level",'VI3'!$B:$B,MATCH(LOWER(SUBSTITUTE(HLOOKUP("vehicle",[1]pl!$C:$C,pos!D67),"-","_")),'VI3'!$A:$A,0)),)</f>
        <v>0</v>
      </c>
      <c r="E67" s="2">
        <f>IFERROR(HLOOKUP("level",'VI3'!$B:$B,MATCH(LOWER(SUBSTITUTE(HLOOKUP("vehicle",[1]pl!$C:$C,pos!E67),"-","_")),'VI3'!$A:$A,0)),)</f>
        <v>0</v>
      </c>
      <c r="F67" s="2">
        <f>IFERROR(HLOOKUP("level",'VI3'!$B:$B,MATCH(LOWER(SUBSTITUTE(HLOOKUP("vehicle",[1]pl!$C:$C,pos!F67),"-","_")),'VI3'!$A:$A,0)),)</f>
        <v>0</v>
      </c>
      <c r="G67" s="2">
        <f>IFERROR(HLOOKUP("level",'VI3'!$B:$B,MATCH(LOWER(SUBSTITUTE(HLOOKUP("vehicle",[1]pl!$C:$C,pos!G67),"-","_")),'VI3'!$A:$A,0)),)</f>
        <v>0</v>
      </c>
      <c r="H67" s="2">
        <f>IFERROR(HLOOKUP("level",'VI3'!$B:$B,MATCH(LOWER(SUBSTITUTE(HLOOKUP("vehicle",[1]pl!$C:$C,pos!H67),"-","_")),'VI3'!$A:$A,0)),)</f>
        <v>0</v>
      </c>
      <c r="I67" s="2">
        <f>IFERROR(HLOOKUP("level",'VI3'!$B:$B,MATCH(LOWER(SUBSTITUTE(HLOOKUP("vehicle",[1]pl!$C:$C,pos!I67),"-","_")),'VI3'!$A:$A,0)),)</f>
        <v>0</v>
      </c>
      <c r="J67" s="2">
        <f>IFERROR(HLOOKUP("level",'VI3'!$B:$B,MATCH(LOWER(SUBSTITUTE(HLOOKUP("vehicle",[1]pl!$C:$C,pos!J67),"-","_")),'VI3'!$A:$A,0)),)</f>
        <v>0</v>
      </c>
      <c r="K67" s="2">
        <f>IFERROR(HLOOKUP("level",'VI3'!$B:$B,MATCH(LOWER(SUBSTITUTE(HLOOKUP("vehicle",[1]pl!$C:$C,pos!K67),"-","_")),'VI3'!$A:$A,0)),)</f>
        <v>0</v>
      </c>
      <c r="L67" s="2">
        <f>IFERROR(HLOOKUP("level",'VI3'!$B:$B,MATCH(LOWER(SUBSTITUTE(HLOOKUP("vehicle",[1]pl!$C:$C,pos!L67),"-","_")),'VI3'!$A:$A,0)),)</f>
        <v>0</v>
      </c>
      <c r="M67" s="2">
        <f>IFERROR(HLOOKUP("level",'VI3'!$B:$B,MATCH(LOWER(SUBSTITUTE(HLOOKUP("vehicle",[1]pl!$C:$C,pos!M67),"-","_")),'VI3'!$A:$A,0)),)</f>
        <v>0</v>
      </c>
      <c r="N67" s="2">
        <f>IFERROR(HLOOKUP("level",'VI3'!$B:$B,MATCH(LOWER(SUBSTITUTE(HLOOKUP("vehicle",[1]pl!$C:$C,pos!N67),"-","_")),'VI3'!$A:$A,0)),)</f>
        <v>0</v>
      </c>
      <c r="O67" s="2">
        <f>IFERROR(HLOOKUP("level",'VI3'!$B:$B,MATCH(LOWER(SUBSTITUTE(HLOOKUP("vehicle",[1]pl!$C:$C,pos!O67),"-","_")),'VI3'!$A:$A,0)),)</f>
        <v>0</v>
      </c>
      <c r="Q67" s="2">
        <f>IFERROR(HLOOKUP("level",'VI3'!$B:$B,MATCH(LOWER(SUBSTITUTE(HLOOKUP("vehicle",[1]pl!$C:$C,pos!Q67),"-","_")),'VI3'!$A:$A,0)),)</f>
        <v>0</v>
      </c>
      <c r="R67" s="2">
        <f>IFERROR(HLOOKUP("level",'VI3'!$B:$B,MATCH(LOWER(SUBSTITUTE(HLOOKUP("vehicle",[1]pl!$C:$C,pos!R67),"-","_")),'VI3'!$A:$A,0)),)</f>
        <v>0</v>
      </c>
      <c r="S67" s="2">
        <f>IFERROR(HLOOKUP("level",'VI3'!$B:$B,MATCH(LOWER(SUBSTITUTE(HLOOKUP("vehicle",[1]pl!$C:$C,pos!S67),"-","_")),'VI3'!$A:$A,0)),)</f>
        <v>0</v>
      </c>
      <c r="T67" s="2">
        <f>IFERROR(HLOOKUP("level",'VI3'!$B:$B,MATCH(LOWER(SUBSTITUTE(HLOOKUP("vehicle",[1]pl!$C:$C,pos!T67),"-","_")),'VI3'!$A:$A,0)),)</f>
        <v>0</v>
      </c>
      <c r="U67" s="2">
        <f>IFERROR(HLOOKUP("level",'VI3'!$B:$B,MATCH(LOWER(SUBSTITUTE(HLOOKUP("vehicle",[1]pl!$C:$C,pos!U67),"-","_")),'VI3'!$A:$A,0)),)</f>
        <v>0</v>
      </c>
      <c r="V67" s="2">
        <f>IFERROR(HLOOKUP("level",'VI3'!$B:$B,MATCH(LOWER(SUBSTITUTE(HLOOKUP("vehicle",[1]pl!$C:$C,pos!V67),"-","_")),'VI3'!$A:$A,0)),)</f>
        <v>0</v>
      </c>
      <c r="W67" s="2">
        <f>IFERROR(HLOOKUP("level",'VI3'!$B:$B,MATCH(LOWER(SUBSTITUTE(HLOOKUP("vehicle",[1]pl!$C:$C,pos!W67),"-","_")),'VI3'!$A:$A,0)),)</f>
        <v>0</v>
      </c>
      <c r="X67" s="2">
        <f>IFERROR(HLOOKUP("level",'VI3'!$B:$B,MATCH(LOWER(SUBSTITUTE(HLOOKUP("vehicle",[1]pl!$C:$C,pos!X67),"-","_")),'VI3'!$A:$A,0)),)</f>
        <v>0</v>
      </c>
      <c r="Y67" s="2">
        <f>IFERROR(HLOOKUP("level",'VI3'!$B:$B,MATCH(LOWER(SUBSTITUTE(HLOOKUP("vehicle",[1]pl!$C:$C,pos!Y67),"-","_")),'VI3'!$A:$A,0)),)</f>
        <v>0</v>
      </c>
      <c r="Z67" s="2">
        <f>IFERROR(HLOOKUP("level",'VI3'!$B:$B,MATCH(LOWER(SUBSTITUTE(HLOOKUP("vehicle",[1]pl!$C:$C,pos!Z67),"-","_")),'VI3'!$A:$A,0)),)</f>
        <v>0</v>
      </c>
      <c r="AA67" s="2">
        <f>IFERROR(HLOOKUP("level",'VI3'!$B:$B,MATCH(LOWER(SUBSTITUTE(HLOOKUP("vehicle",[1]pl!$C:$C,pos!AA67),"-","_")),'VI3'!$A:$A,0)),)</f>
        <v>0</v>
      </c>
      <c r="AB67" s="2">
        <f>IFERROR(HLOOKUP("level",'VI3'!$B:$B,MATCH(LOWER(SUBSTITUTE(HLOOKUP("vehicle",[1]pl!$C:$C,pos!AB67),"-","_")),'VI3'!$A:$A,0)),)</f>
        <v>0</v>
      </c>
      <c r="AC67" s="2">
        <f>IFERROR(HLOOKUP("level",'VI3'!$B:$B,MATCH(LOWER(SUBSTITUTE(HLOOKUP("vehicle",[1]pl!$C:$C,pos!AC67),"-","_")),'VI3'!$A:$A,0)),)</f>
        <v>0</v>
      </c>
      <c r="AD67" s="2">
        <f>IFERROR(HLOOKUP("level",'VI3'!$B:$B,MATCH(LOWER(SUBSTITUTE(HLOOKUP("vehicle",[1]pl!$C:$C,pos!AD67),"-","_")),'VI3'!$A:$A,0)),)</f>
        <v>0</v>
      </c>
      <c r="AE67" s="2">
        <f>IFERROR(HLOOKUP("level",'VI3'!$B:$B,MATCH(LOWER(SUBSTITUTE(HLOOKUP("vehicle",[1]pl!$C:$C,pos!AE67),"-","_")),'VI3'!$A:$A,0)),)</f>
        <v>0</v>
      </c>
    </row>
    <row r="68" spans="1:31" s="2" customFormat="1" x14ac:dyDescent="0.25">
      <c r="A68" s="2">
        <f>IFERROR(HLOOKUP("level",'VI3'!$B:$B,MATCH(LOWER(SUBSTITUTE(HLOOKUP("vehicle",[1]pl!$C:$C,pos!A68),"-","_")),'VI3'!$A:$A,0)),)</f>
        <v>0</v>
      </c>
      <c r="B68" s="2">
        <f>IFERROR(HLOOKUP("level",'VI3'!$B:$B,MATCH(LOWER(SUBSTITUTE(HLOOKUP("vehicle",[1]pl!$C:$C,pos!B68),"-","_")),'VI3'!$A:$A,0)),)</f>
        <v>0</v>
      </c>
      <c r="C68" s="2">
        <f>IFERROR(HLOOKUP("level",'VI3'!$B:$B,MATCH(LOWER(SUBSTITUTE(HLOOKUP("vehicle",[1]pl!$C:$C,pos!C68),"-","_")),'VI3'!$A:$A,0)),)</f>
        <v>0</v>
      </c>
      <c r="D68" s="2">
        <f>IFERROR(HLOOKUP("level",'VI3'!$B:$B,MATCH(LOWER(SUBSTITUTE(HLOOKUP("vehicle",[1]pl!$C:$C,pos!D68),"-","_")),'VI3'!$A:$A,0)),)</f>
        <v>0</v>
      </c>
      <c r="E68" s="2">
        <f>IFERROR(HLOOKUP("level",'VI3'!$B:$B,MATCH(LOWER(SUBSTITUTE(HLOOKUP("vehicle",[1]pl!$C:$C,pos!E68),"-","_")),'VI3'!$A:$A,0)),)</f>
        <v>0</v>
      </c>
      <c r="F68" s="2">
        <f>IFERROR(HLOOKUP("level",'VI3'!$B:$B,MATCH(LOWER(SUBSTITUTE(HLOOKUP("vehicle",[1]pl!$C:$C,pos!F68),"-","_")),'VI3'!$A:$A,0)),)</f>
        <v>0</v>
      </c>
      <c r="G68" s="2">
        <f>IFERROR(HLOOKUP("level",'VI3'!$B:$B,MATCH(LOWER(SUBSTITUTE(HLOOKUP("vehicle",[1]pl!$C:$C,pos!G68),"-","_")),'VI3'!$A:$A,0)),)</f>
        <v>0</v>
      </c>
      <c r="H68" s="2">
        <f>IFERROR(HLOOKUP("level",'VI3'!$B:$B,MATCH(LOWER(SUBSTITUTE(HLOOKUP("vehicle",[1]pl!$C:$C,pos!H68),"-","_")),'VI3'!$A:$A,0)),)</f>
        <v>0</v>
      </c>
      <c r="I68" s="2">
        <f>IFERROR(HLOOKUP("level",'VI3'!$B:$B,MATCH(LOWER(SUBSTITUTE(HLOOKUP("vehicle",[1]pl!$C:$C,pos!I68),"-","_")),'VI3'!$A:$A,0)),)</f>
        <v>0</v>
      </c>
      <c r="J68" s="2">
        <f>IFERROR(HLOOKUP("level",'VI3'!$B:$B,MATCH(LOWER(SUBSTITUTE(HLOOKUP("vehicle",[1]pl!$C:$C,pos!J68),"-","_")),'VI3'!$A:$A,0)),)</f>
        <v>0</v>
      </c>
      <c r="K68" s="2">
        <f>IFERROR(HLOOKUP("level",'VI3'!$B:$B,MATCH(LOWER(SUBSTITUTE(HLOOKUP("vehicle",[1]pl!$C:$C,pos!K68),"-","_")),'VI3'!$A:$A,0)),)</f>
        <v>0</v>
      </c>
      <c r="L68" s="2">
        <f>IFERROR(HLOOKUP("level",'VI3'!$B:$B,MATCH(LOWER(SUBSTITUTE(HLOOKUP("vehicle",[1]pl!$C:$C,pos!L68),"-","_")),'VI3'!$A:$A,0)),)</f>
        <v>0</v>
      </c>
      <c r="M68" s="2">
        <f>IFERROR(HLOOKUP("level",'VI3'!$B:$B,MATCH(LOWER(SUBSTITUTE(HLOOKUP("vehicle",[1]pl!$C:$C,pos!M68),"-","_")),'VI3'!$A:$A,0)),)</f>
        <v>0</v>
      </c>
      <c r="N68" s="2">
        <f>IFERROR(HLOOKUP("level",'VI3'!$B:$B,MATCH(LOWER(SUBSTITUTE(HLOOKUP("vehicle",[1]pl!$C:$C,pos!N68),"-","_")),'VI3'!$A:$A,0)),)</f>
        <v>0</v>
      </c>
      <c r="O68" s="2">
        <f>IFERROR(HLOOKUP("level",'VI3'!$B:$B,MATCH(LOWER(SUBSTITUTE(HLOOKUP("vehicle",[1]pl!$C:$C,pos!O68),"-","_")),'VI3'!$A:$A,0)),)</f>
        <v>0</v>
      </c>
      <c r="Q68" s="2">
        <f>IFERROR(HLOOKUP("level",'VI3'!$B:$B,MATCH(LOWER(SUBSTITUTE(HLOOKUP("vehicle",[1]pl!$C:$C,pos!Q68),"-","_")),'VI3'!$A:$A,0)),)</f>
        <v>0</v>
      </c>
      <c r="R68" s="2">
        <f>IFERROR(HLOOKUP("level",'VI3'!$B:$B,MATCH(LOWER(SUBSTITUTE(HLOOKUP("vehicle",[1]pl!$C:$C,pos!R68),"-","_")),'VI3'!$A:$A,0)),)</f>
        <v>0</v>
      </c>
      <c r="S68" s="2">
        <f>IFERROR(HLOOKUP("level",'VI3'!$B:$B,MATCH(LOWER(SUBSTITUTE(HLOOKUP("vehicle",[1]pl!$C:$C,pos!S68),"-","_")),'VI3'!$A:$A,0)),)</f>
        <v>0</v>
      </c>
      <c r="T68" s="2">
        <f>IFERROR(HLOOKUP("level",'VI3'!$B:$B,MATCH(LOWER(SUBSTITUTE(HLOOKUP("vehicle",[1]pl!$C:$C,pos!T68),"-","_")),'VI3'!$A:$A,0)),)</f>
        <v>0</v>
      </c>
      <c r="U68" s="2">
        <f>IFERROR(HLOOKUP("level",'VI3'!$B:$B,MATCH(LOWER(SUBSTITUTE(HLOOKUP("vehicle",[1]pl!$C:$C,pos!U68),"-","_")),'VI3'!$A:$A,0)),)</f>
        <v>0</v>
      </c>
      <c r="V68" s="2">
        <f>IFERROR(HLOOKUP("level",'VI3'!$B:$B,MATCH(LOWER(SUBSTITUTE(HLOOKUP("vehicle",[1]pl!$C:$C,pos!V68),"-","_")),'VI3'!$A:$A,0)),)</f>
        <v>0</v>
      </c>
      <c r="W68" s="2">
        <f>IFERROR(HLOOKUP("level",'VI3'!$B:$B,MATCH(LOWER(SUBSTITUTE(HLOOKUP("vehicle",[1]pl!$C:$C,pos!W68),"-","_")),'VI3'!$A:$A,0)),)</f>
        <v>0</v>
      </c>
      <c r="X68" s="2">
        <f>IFERROR(HLOOKUP("level",'VI3'!$B:$B,MATCH(LOWER(SUBSTITUTE(HLOOKUP("vehicle",[1]pl!$C:$C,pos!X68),"-","_")),'VI3'!$A:$A,0)),)</f>
        <v>0</v>
      </c>
      <c r="Y68" s="2">
        <f>IFERROR(HLOOKUP("level",'VI3'!$B:$B,MATCH(LOWER(SUBSTITUTE(HLOOKUP("vehicle",[1]pl!$C:$C,pos!Y68),"-","_")),'VI3'!$A:$A,0)),)</f>
        <v>0</v>
      </c>
      <c r="Z68" s="2">
        <f>IFERROR(HLOOKUP("level",'VI3'!$B:$B,MATCH(LOWER(SUBSTITUTE(HLOOKUP("vehicle",[1]pl!$C:$C,pos!Z68),"-","_")),'VI3'!$A:$A,0)),)</f>
        <v>0</v>
      </c>
      <c r="AA68" s="2">
        <f>IFERROR(HLOOKUP("level",'VI3'!$B:$B,MATCH(LOWER(SUBSTITUTE(HLOOKUP("vehicle",[1]pl!$C:$C,pos!AA68),"-","_")),'VI3'!$A:$A,0)),)</f>
        <v>0</v>
      </c>
      <c r="AB68" s="2">
        <f>IFERROR(HLOOKUP("level",'VI3'!$B:$B,MATCH(LOWER(SUBSTITUTE(HLOOKUP("vehicle",[1]pl!$C:$C,pos!AB68),"-","_")),'VI3'!$A:$A,0)),)</f>
        <v>0</v>
      </c>
      <c r="AC68" s="2">
        <f>IFERROR(HLOOKUP("level",'VI3'!$B:$B,MATCH(LOWER(SUBSTITUTE(HLOOKUP("vehicle",[1]pl!$C:$C,pos!AC68),"-","_")),'VI3'!$A:$A,0)),)</f>
        <v>0</v>
      </c>
      <c r="AD68" s="2">
        <f>IFERROR(HLOOKUP("level",'VI3'!$B:$B,MATCH(LOWER(SUBSTITUTE(HLOOKUP("vehicle",[1]pl!$C:$C,pos!AD68),"-","_")),'VI3'!$A:$A,0)),)</f>
        <v>0</v>
      </c>
      <c r="AE68" s="2">
        <f>IFERROR(HLOOKUP("level",'VI3'!$B:$B,MATCH(LOWER(SUBSTITUTE(HLOOKUP("vehicle",[1]pl!$C:$C,pos!AE68),"-","_")),'VI3'!$A:$A,0)),)</f>
        <v>0</v>
      </c>
    </row>
    <row r="69" spans="1:31" s="2" customFormat="1" x14ac:dyDescent="0.25">
      <c r="A69" s="2">
        <f>IFERROR(HLOOKUP("level",'VI3'!$B:$B,MATCH(LOWER(SUBSTITUTE(HLOOKUP("vehicle",[1]pl!$C:$C,pos!A69),"-","_")),'VI3'!$A:$A,0)),)</f>
        <v>0</v>
      </c>
      <c r="B69" s="2">
        <f>IFERROR(HLOOKUP("level",'VI3'!$B:$B,MATCH(LOWER(SUBSTITUTE(HLOOKUP("vehicle",[1]pl!$C:$C,pos!B69),"-","_")),'VI3'!$A:$A,0)),)</f>
        <v>0</v>
      </c>
      <c r="C69" s="2">
        <f>IFERROR(HLOOKUP("level",'VI3'!$B:$B,MATCH(LOWER(SUBSTITUTE(HLOOKUP("vehicle",[1]pl!$C:$C,pos!C69),"-","_")),'VI3'!$A:$A,0)),)</f>
        <v>0</v>
      </c>
      <c r="D69" s="2">
        <f>IFERROR(HLOOKUP("level",'VI3'!$B:$B,MATCH(LOWER(SUBSTITUTE(HLOOKUP("vehicle",[1]pl!$C:$C,pos!D69),"-","_")),'VI3'!$A:$A,0)),)</f>
        <v>0</v>
      </c>
      <c r="E69" s="2">
        <f>IFERROR(HLOOKUP("level",'VI3'!$B:$B,MATCH(LOWER(SUBSTITUTE(HLOOKUP("vehicle",[1]pl!$C:$C,pos!E69),"-","_")),'VI3'!$A:$A,0)),)</f>
        <v>0</v>
      </c>
      <c r="F69" s="2">
        <f>IFERROR(HLOOKUP("level",'VI3'!$B:$B,MATCH(LOWER(SUBSTITUTE(HLOOKUP("vehicle",[1]pl!$C:$C,pos!F69),"-","_")),'VI3'!$A:$A,0)),)</f>
        <v>0</v>
      </c>
      <c r="G69" s="2">
        <f>IFERROR(HLOOKUP("level",'VI3'!$B:$B,MATCH(LOWER(SUBSTITUTE(HLOOKUP("vehicle",[1]pl!$C:$C,pos!G69),"-","_")),'VI3'!$A:$A,0)),)</f>
        <v>0</v>
      </c>
      <c r="H69" s="2">
        <f>IFERROR(HLOOKUP("level",'VI3'!$B:$B,MATCH(LOWER(SUBSTITUTE(HLOOKUP("vehicle",[1]pl!$C:$C,pos!H69),"-","_")),'VI3'!$A:$A,0)),)</f>
        <v>0</v>
      </c>
      <c r="I69" s="2">
        <f>IFERROR(HLOOKUP("level",'VI3'!$B:$B,MATCH(LOWER(SUBSTITUTE(HLOOKUP("vehicle",[1]pl!$C:$C,pos!I69),"-","_")),'VI3'!$A:$A,0)),)</f>
        <v>0</v>
      </c>
      <c r="J69" s="2">
        <f>IFERROR(HLOOKUP("level",'VI3'!$B:$B,MATCH(LOWER(SUBSTITUTE(HLOOKUP("vehicle",[1]pl!$C:$C,pos!J69),"-","_")),'VI3'!$A:$A,0)),)</f>
        <v>0</v>
      </c>
      <c r="K69" s="2">
        <f>IFERROR(HLOOKUP("level",'VI3'!$B:$B,MATCH(LOWER(SUBSTITUTE(HLOOKUP("vehicle",[1]pl!$C:$C,pos!K69),"-","_")),'VI3'!$A:$A,0)),)</f>
        <v>0</v>
      </c>
      <c r="L69" s="2">
        <f>IFERROR(HLOOKUP("level",'VI3'!$B:$B,MATCH(LOWER(SUBSTITUTE(HLOOKUP("vehicle",[1]pl!$C:$C,pos!L69),"-","_")),'VI3'!$A:$A,0)),)</f>
        <v>0</v>
      </c>
      <c r="M69" s="2">
        <f>IFERROR(HLOOKUP("level",'VI3'!$B:$B,MATCH(LOWER(SUBSTITUTE(HLOOKUP("vehicle",[1]pl!$C:$C,pos!M69),"-","_")),'VI3'!$A:$A,0)),)</f>
        <v>0</v>
      </c>
      <c r="N69" s="2">
        <f>IFERROR(HLOOKUP("level",'VI3'!$B:$B,MATCH(LOWER(SUBSTITUTE(HLOOKUP("vehicle",[1]pl!$C:$C,pos!N69),"-","_")),'VI3'!$A:$A,0)),)</f>
        <v>0</v>
      </c>
      <c r="O69" s="2">
        <f>IFERROR(HLOOKUP("level",'VI3'!$B:$B,MATCH(LOWER(SUBSTITUTE(HLOOKUP("vehicle",[1]pl!$C:$C,pos!O69),"-","_")),'VI3'!$A:$A,0)),)</f>
        <v>0</v>
      </c>
      <c r="Q69" s="2">
        <f>IFERROR(HLOOKUP("level",'VI3'!$B:$B,MATCH(LOWER(SUBSTITUTE(HLOOKUP("vehicle",[1]pl!$C:$C,pos!Q69),"-","_")),'VI3'!$A:$A,0)),)</f>
        <v>0</v>
      </c>
      <c r="R69" s="2">
        <f>IFERROR(HLOOKUP("level",'VI3'!$B:$B,MATCH(LOWER(SUBSTITUTE(HLOOKUP("vehicle",[1]pl!$C:$C,pos!R69),"-","_")),'VI3'!$A:$A,0)),)</f>
        <v>0</v>
      </c>
      <c r="S69" s="2">
        <f>IFERROR(HLOOKUP("level",'VI3'!$B:$B,MATCH(LOWER(SUBSTITUTE(HLOOKUP("vehicle",[1]pl!$C:$C,pos!S69),"-","_")),'VI3'!$A:$A,0)),)</f>
        <v>0</v>
      </c>
      <c r="T69" s="2">
        <f>IFERROR(HLOOKUP("level",'VI3'!$B:$B,MATCH(LOWER(SUBSTITUTE(HLOOKUP("vehicle",[1]pl!$C:$C,pos!T69),"-","_")),'VI3'!$A:$A,0)),)</f>
        <v>0</v>
      </c>
      <c r="U69" s="2">
        <f>IFERROR(HLOOKUP("level",'VI3'!$B:$B,MATCH(LOWER(SUBSTITUTE(HLOOKUP("vehicle",[1]pl!$C:$C,pos!U69),"-","_")),'VI3'!$A:$A,0)),)</f>
        <v>0</v>
      </c>
      <c r="V69" s="2">
        <f>IFERROR(HLOOKUP("level",'VI3'!$B:$B,MATCH(LOWER(SUBSTITUTE(HLOOKUP("vehicle",[1]pl!$C:$C,pos!V69),"-","_")),'VI3'!$A:$A,0)),)</f>
        <v>0</v>
      </c>
      <c r="W69" s="2">
        <f>IFERROR(HLOOKUP("level",'VI3'!$B:$B,MATCH(LOWER(SUBSTITUTE(HLOOKUP("vehicle",[1]pl!$C:$C,pos!W69),"-","_")),'VI3'!$A:$A,0)),)</f>
        <v>0</v>
      </c>
      <c r="X69" s="2">
        <f>IFERROR(HLOOKUP("level",'VI3'!$B:$B,MATCH(LOWER(SUBSTITUTE(HLOOKUP("vehicle",[1]pl!$C:$C,pos!X69),"-","_")),'VI3'!$A:$A,0)),)</f>
        <v>0</v>
      </c>
      <c r="Y69" s="2">
        <f>IFERROR(HLOOKUP("level",'VI3'!$B:$B,MATCH(LOWER(SUBSTITUTE(HLOOKUP("vehicle",[1]pl!$C:$C,pos!Y69),"-","_")),'VI3'!$A:$A,0)),)</f>
        <v>0</v>
      </c>
      <c r="Z69" s="2">
        <f>IFERROR(HLOOKUP("level",'VI3'!$B:$B,MATCH(LOWER(SUBSTITUTE(HLOOKUP("vehicle",[1]pl!$C:$C,pos!Z69),"-","_")),'VI3'!$A:$A,0)),)</f>
        <v>0</v>
      </c>
      <c r="AA69" s="2">
        <f>IFERROR(HLOOKUP("level",'VI3'!$B:$B,MATCH(LOWER(SUBSTITUTE(HLOOKUP("vehicle",[1]pl!$C:$C,pos!AA69),"-","_")),'VI3'!$A:$A,0)),)</f>
        <v>0</v>
      </c>
      <c r="AB69" s="2">
        <f>IFERROR(HLOOKUP("level",'VI3'!$B:$B,MATCH(LOWER(SUBSTITUTE(HLOOKUP("vehicle",[1]pl!$C:$C,pos!AB69),"-","_")),'VI3'!$A:$A,0)),)</f>
        <v>0</v>
      </c>
      <c r="AC69" s="2">
        <f>IFERROR(HLOOKUP("level",'VI3'!$B:$B,MATCH(LOWER(SUBSTITUTE(HLOOKUP("vehicle",[1]pl!$C:$C,pos!AC69),"-","_")),'VI3'!$A:$A,0)),)</f>
        <v>0</v>
      </c>
      <c r="AD69" s="2">
        <f>IFERROR(HLOOKUP("level",'VI3'!$B:$B,MATCH(LOWER(SUBSTITUTE(HLOOKUP("vehicle",[1]pl!$C:$C,pos!AD69),"-","_")),'VI3'!$A:$A,0)),)</f>
        <v>0</v>
      </c>
      <c r="AE69" s="2">
        <f>IFERROR(HLOOKUP("level",'VI3'!$B:$B,MATCH(LOWER(SUBSTITUTE(HLOOKUP("vehicle",[1]pl!$C:$C,pos!AE69),"-","_")),'VI3'!$A:$A,0)),)</f>
        <v>0</v>
      </c>
    </row>
    <row r="70" spans="1:31" s="2" customFormat="1" x14ac:dyDescent="0.25">
      <c r="A70" s="2">
        <f>IFERROR(HLOOKUP("level",'VI3'!$B:$B,MATCH(LOWER(SUBSTITUTE(HLOOKUP("vehicle",[1]pl!$C:$C,pos!A70),"-","_")),'VI3'!$A:$A,0)),)</f>
        <v>0</v>
      </c>
      <c r="B70" s="2">
        <f>IFERROR(HLOOKUP("level",'VI3'!$B:$B,MATCH(LOWER(SUBSTITUTE(HLOOKUP("vehicle",[1]pl!$C:$C,pos!B70),"-","_")),'VI3'!$A:$A,0)),)</f>
        <v>0</v>
      </c>
      <c r="C70" s="2">
        <f>IFERROR(HLOOKUP("level",'VI3'!$B:$B,MATCH(LOWER(SUBSTITUTE(HLOOKUP("vehicle",[1]pl!$C:$C,pos!C70),"-","_")),'VI3'!$A:$A,0)),)</f>
        <v>0</v>
      </c>
      <c r="D70" s="2">
        <f>IFERROR(HLOOKUP("level",'VI3'!$B:$B,MATCH(LOWER(SUBSTITUTE(HLOOKUP("vehicle",[1]pl!$C:$C,pos!D70),"-","_")),'VI3'!$A:$A,0)),)</f>
        <v>0</v>
      </c>
      <c r="E70" s="2">
        <f>IFERROR(HLOOKUP("level",'VI3'!$B:$B,MATCH(LOWER(SUBSTITUTE(HLOOKUP("vehicle",[1]pl!$C:$C,pos!E70),"-","_")),'VI3'!$A:$A,0)),)</f>
        <v>0</v>
      </c>
      <c r="F70" s="2">
        <f>IFERROR(HLOOKUP("level",'VI3'!$B:$B,MATCH(LOWER(SUBSTITUTE(HLOOKUP("vehicle",[1]pl!$C:$C,pos!F70),"-","_")),'VI3'!$A:$A,0)),)</f>
        <v>0</v>
      </c>
      <c r="G70" s="2">
        <f>IFERROR(HLOOKUP("level",'VI3'!$B:$B,MATCH(LOWER(SUBSTITUTE(HLOOKUP("vehicle",[1]pl!$C:$C,pos!G70),"-","_")),'VI3'!$A:$A,0)),)</f>
        <v>0</v>
      </c>
      <c r="H70" s="2">
        <f>IFERROR(HLOOKUP("level",'VI3'!$B:$B,MATCH(LOWER(SUBSTITUTE(HLOOKUP("vehicle",[1]pl!$C:$C,pos!H70),"-","_")),'VI3'!$A:$A,0)),)</f>
        <v>0</v>
      </c>
      <c r="I70" s="2">
        <f>IFERROR(HLOOKUP("level",'VI3'!$B:$B,MATCH(LOWER(SUBSTITUTE(HLOOKUP("vehicle",[1]pl!$C:$C,pos!I70),"-","_")),'VI3'!$A:$A,0)),)</f>
        <v>0</v>
      </c>
      <c r="J70" s="2">
        <f>IFERROR(HLOOKUP("level",'VI3'!$B:$B,MATCH(LOWER(SUBSTITUTE(HLOOKUP("vehicle",[1]pl!$C:$C,pos!J70),"-","_")),'VI3'!$A:$A,0)),)</f>
        <v>0</v>
      </c>
      <c r="K70" s="2">
        <f>IFERROR(HLOOKUP("level",'VI3'!$B:$B,MATCH(LOWER(SUBSTITUTE(HLOOKUP("vehicle",[1]pl!$C:$C,pos!K70),"-","_")),'VI3'!$A:$A,0)),)</f>
        <v>0</v>
      </c>
      <c r="L70" s="2">
        <f>IFERROR(HLOOKUP("level",'VI3'!$B:$B,MATCH(LOWER(SUBSTITUTE(HLOOKUP("vehicle",[1]pl!$C:$C,pos!L70),"-","_")),'VI3'!$A:$A,0)),)</f>
        <v>0</v>
      </c>
      <c r="M70" s="2">
        <f>IFERROR(HLOOKUP("level",'VI3'!$B:$B,MATCH(LOWER(SUBSTITUTE(HLOOKUP("vehicle",[1]pl!$C:$C,pos!M70),"-","_")),'VI3'!$A:$A,0)),)</f>
        <v>0</v>
      </c>
      <c r="N70" s="2">
        <f>IFERROR(HLOOKUP("level",'VI3'!$B:$B,MATCH(LOWER(SUBSTITUTE(HLOOKUP("vehicle",[1]pl!$C:$C,pos!N70),"-","_")),'VI3'!$A:$A,0)),)</f>
        <v>0</v>
      </c>
      <c r="O70" s="2">
        <f>IFERROR(HLOOKUP("level",'VI3'!$B:$B,MATCH(LOWER(SUBSTITUTE(HLOOKUP("vehicle",[1]pl!$C:$C,pos!O70),"-","_")),'VI3'!$A:$A,0)),)</f>
        <v>0</v>
      </c>
      <c r="Q70" s="2">
        <f>IFERROR(HLOOKUP("level",'VI3'!$B:$B,MATCH(LOWER(SUBSTITUTE(HLOOKUP("vehicle",[1]pl!$C:$C,pos!Q70),"-","_")),'VI3'!$A:$A,0)),)</f>
        <v>0</v>
      </c>
      <c r="R70" s="2">
        <f>IFERROR(HLOOKUP("level",'VI3'!$B:$B,MATCH(LOWER(SUBSTITUTE(HLOOKUP("vehicle",[1]pl!$C:$C,pos!R70),"-","_")),'VI3'!$A:$A,0)),)</f>
        <v>0</v>
      </c>
      <c r="S70" s="2">
        <f>IFERROR(HLOOKUP("level",'VI3'!$B:$B,MATCH(LOWER(SUBSTITUTE(HLOOKUP("vehicle",[1]pl!$C:$C,pos!S70),"-","_")),'VI3'!$A:$A,0)),)</f>
        <v>0</v>
      </c>
      <c r="T70" s="2">
        <f>IFERROR(HLOOKUP("level",'VI3'!$B:$B,MATCH(LOWER(SUBSTITUTE(HLOOKUP("vehicle",[1]pl!$C:$C,pos!T70),"-","_")),'VI3'!$A:$A,0)),)</f>
        <v>0</v>
      </c>
      <c r="U70" s="2">
        <f>IFERROR(HLOOKUP("level",'VI3'!$B:$B,MATCH(LOWER(SUBSTITUTE(HLOOKUP("vehicle",[1]pl!$C:$C,pos!U70),"-","_")),'VI3'!$A:$A,0)),)</f>
        <v>0</v>
      </c>
      <c r="V70" s="2">
        <f>IFERROR(HLOOKUP("level",'VI3'!$B:$B,MATCH(LOWER(SUBSTITUTE(HLOOKUP("vehicle",[1]pl!$C:$C,pos!V70),"-","_")),'VI3'!$A:$A,0)),)</f>
        <v>0</v>
      </c>
      <c r="W70" s="2">
        <f>IFERROR(HLOOKUP("level",'VI3'!$B:$B,MATCH(LOWER(SUBSTITUTE(HLOOKUP("vehicle",[1]pl!$C:$C,pos!W70),"-","_")),'VI3'!$A:$A,0)),)</f>
        <v>0</v>
      </c>
      <c r="X70" s="2">
        <f>IFERROR(HLOOKUP("level",'VI3'!$B:$B,MATCH(LOWER(SUBSTITUTE(HLOOKUP("vehicle",[1]pl!$C:$C,pos!X70),"-","_")),'VI3'!$A:$A,0)),)</f>
        <v>0</v>
      </c>
      <c r="Y70" s="2">
        <f>IFERROR(HLOOKUP("level",'VI3'!$B:$B,MATCH(LOWER(SUBSTITUTE(HLOOKUP("vehicle",[1]pl!$C:$C,pos!Y70),"-","_")),'VI3'!$A:$A,0)),)</f>
        <v>0</v>
      </c>
      <c r="Z70" s="2">
        <f>IFERROR(HLOOKUP("level",'VI3'!$B:$B,MATCH(LOWER(SUBSTITUTE(HLOOKUP("vehicle",[1]pl!$C:$C,pos!Z70),"-","_")),'VI3'!$A:$A,0)),)</f>
        <v>0</v>
      </c>
      <c r="AA70" s="2">
        <f>IFERROR(HLOOKUP("level",'VI3'!$B:$B,MATCH(LOWER(SUBSTITUTE(HLOOKUP("vehicle",[1]pl!$C:$C,pos!AA70),"-","_")),'VI3'!$A:$A,0)),)</f>
        <v>0</v>
      </c>
      <c r="AB70" s="2">
        <f>IFERROR(HLOOKUP("level",'VI3'!$B:$B,MATCH(LOWER(SUBSTITUTE(HLOOKUP("vehicle",[1]pl!$C:$C,pos!AB70),"-","_")),'VI3'!$A:$A,0)),)</f>
        <v>0</v>
      </c>
      <c r="AC70" s="2">
        <f>IFERROR(HLOOKUP("level",'VI3'!$B:$B,MATCH(LOWER(SUBSTITUTE(HLOOKUP("vehicle",[1]pl!$C:$C,pos!AC70),"-","_")),'VI3'!$A:$A,0)),)</f>
        <v>0</v>
      </c>
      <c r="AD70" s="2">
        <f>IFERROR(HLOOKUP("level",'VI3'!$B:$B,MATCH(LOWER(SUBSTITUTE(HLOOKUP("vehicle",[1]pl!$C:$C,pos!AD70),"-","_")),'VI3'!$A:$A,0)),)</f>
        <v>0</v>
      </c>
      <c r="AE70" s="2">
        <f>IFERROR(HLOOKUP("level",'VI3'!$B:$B,MATCH(LOWER(SUBSTITUTE(HLOOKUP("vehicle",[1]pl!$C:$C,pos!AE70),"-","_")),'VI3'!$A:$A,0)),)</f>
        <v>0</v>
      </c>
    </row>
    <row r="71" spans="1:31" s="2" customFormat="1" x14ac:dyDescent="0.25">
      <c r="A71" s="2">
        <f>IFERROR(HLOOKUP("level",'VI3'!$B:$B,MATCH(LOWER(SUBSTITUTE(HLOOKUP("vehicle",[1]pl!$C:$C,pos!A71),"-","_")),'VI3'!$A:$A,0)),)</f>
        <v>0</v>
      </c>
      <c r="B71" s="2">
        <f>IFERROR(HLOOKUP("level",'VI3'!$B:$B,MATCH(LOWER(SUBSTITUTE(HLOOKUP("vehicle",[1]pl!$C:$C,pos!B71),"-","_")),'VI3'!$A:$A,0)),)</f>
        <v>0</v>
      </c>
      <c r="C71" s="2">
        <f>IFERROR(HLOOKUP("level",'VI3'!$B:$B,MATCH(LOWER(SUBSTITUTE(HLOOKUP("vehicle",[1]pl!$C:$C,pos!C71),"-","_")),'VI3'!$A:$A,0)),)</f>
        <v>0</v>
      </c>
      <c r="D71" s="2">
        <f>IFERROR(HLOOKUP("level",'VI3'!$B:$B,MATCH(LOWER(SUBSTITUTE(HLOOKUP("vehicle",[1]pl!$C:$C,pos!D71),"-","_")),'VI3'!$A:$A,0)),)</f>
        <v>0</v>
      </c>
      <c r="E71" s="2">
        <f>IFERROR(HLOOKUP("level",'VI3'!$B:$B,MATCH(LOWER(SUBSTITUTE(HLOOKUP("vehicle",[1]pl!$C:$C,pos!E71),"-","_")),'VI3'!$A:$A,0)),)</f>
        <v>0</v>
      </c>
      <c r="F71" s="2">
        <f>IFERROR(HLOOKUP("level",'VI3'!$B:$B,MATCH(LOWER(SUBSTITUTE(HLOOKUP("vehicle",[1]pl!$C:$C,pos!F71),"-","_")),'VI3'!$A:$A,0)),)</f>
        <v>0</v>
      </c>
      <c r="G71" s="2">
        <f>IFERROR(HLOOKUP("level",'VI3'!$B:$B,MATCH(LOWER(SUBSTITUTE(HLOOKUP("vehicle",[1]pl!$C:$C,pos!G71),"-","_")),'VI3'!$A:$A,0)),)</f>
        <v>0</v>
      </c>
      <c r="H71" s="2">
        <f>IFERROR(HLOOKUP("level",'VI3'!$B:$B,MATCH(LOWER(SUBSTITUTE(HLOOKUP("vehicle",[1]pl!$C:$C,pos!H71),"-","_")),'VI3'!$A:$A,0)),)</f>
        <v>0</v>
      </c>
      <c r="I71" s="2">
        <f>IFERROR(HLOOKUP("level",'VI3'!$B:$B,MATCH(LOWER(SUBSTITUTE(HLOOKUP("vehicle",[1]pl!$C:$C,pos!I71),"-","_")),'VI3'!$A:$A,0)),)</f>
        <v>0</v>
      </c>
      <c r="J71" s="2">
        <f>IFERROR(HLOOKUP("level",'VI3'!$B:$B,MATCH(LOWER(SUBSTITUTE(HLOOKUP("vehicle",[1]pl!$C:$C,pos!J71),"-","_")),'VI3'!$A:$A,0)),)</f>
        <v>0</v>
      </c>
      <c r="K71" s="2">
        <f>IFERROR(HLOOKUP("level",'VI3'!$B:$B,MATCH(LOWER(SUBSTITUTE(HLOOKUP("vehicle",[1]pl!$C:$C,pos!K71),"-","_")),'VI3'!$A:$A,0)),)</f>
        <v>0</v>
      </c>
      <c r="L71" s="2">
        <f>IFERROR(HLOOKUP("level",'VI3'!$B:$B,MATCH(LOWER(SUBSTITUTE(HLOOKUP("vehicle",[1]pl!$C:$C,pos!L71),"-","_")),'VI3'!$A:$A,0)),)</f>
        <v>0</v>
      </c>
      <c r="M71" s="2">
        <f>IFERROR(HLOOKUP("level",'VI3'!$B:$B,MATCH(LOWER(SUBSTITUTE(HLOOKUP("vehicle",[1]pl!$C:$C,pos!M71),"-","_")),'VI3'!$A:$A,0)),)</f>
        <v>0</v>
      </c>
      <c r="N71" s="2">
        <f>IFERROR(HLOOKUP("level",'VI3'!$B:$B,MATCH(LOWER(SUBSTITUTE(HLOOKUP("vehicle",[1]pl!$C:$C,pos!N71),"-","_")),'VI3'!$A:$A,0)),)</f>
        <v>0</v>
      </c>
      <c r="O71" s="2">
        <f>IFERROR(HLOOKUP("level",'VI3'!$B:$B,MATCH(LOWER(SUBSTITUTE(HLOOKUP("vehicle",[1]pl!$C:$C,pos!O71),"-","_")),'VI3'!$A:$A,0)),)</f>
        <v>0</v>
      </c>
      <c r="Q71" s="2">
        <f>IFERROR(HLOOKUP("level",'VI3'!$B:$B,MATCH(LOWER(SUBSTITUTE(HLOOKUP("vehicle",[1]pl!$C:$C,pos!Q71),"-","_")),'VI3'!$A:$A,0)),)</f>
        <v>0</v>
      </c>
      <c r="R71" s="2">
        <f>IFERROR(HLOOKUP("level",'VI3'!$B:$B,MATCH(LOWER(SUBSTITUTE(HLOOKUP("vehicle",[1]pl!$C:$C,pos!R71),"-","_")),'VI3'!$A:$A,0)),)</f>
        <v>0</v>
      </c>
      <c r="S71" s="2">
        <f>IFERROR(HLOOKUP("level",'VI3'!$B:$B,MATCH(LOWER(SUBSTITUTE(HLOOKUP("vehicle",[1]pl!$C:$C,pos!S71),"-","_")),'VI3'!$A:$A,0)),)</f>
        <v>0</v>
      </c>
      <c r="T71" s="2">
        <f>IFERROR(HLOOKUP("level",'VI3'!$B:$B,MATCH(LOWER(SUBSTITUTE(HLOOKUP("vehicle",[1]pl!$C:$C,pos!T71),"-","_")),'VI3'!$A:$A,0)),)</f>
        <v>0</v>
      </c>
      <c r="U71" s="2">
        <f>IFERROR(HLOOKUP("level",'VI3'!$B:$B,MATCH(LOWER(SUBSTITUTE(HLOOKUP("vehicle",[1]pl!$C:$C,pos!U71),"-","_")),'VI3'!$A:$A,0)),)</f>
        <v>0</v>
      </c>
      <c r="V71" s="2">
        <f>IFERROR(HLOOKUP("level",'VI3'!$B:$B,MATCH(LOWER(SUBSTITUTE(HLOOKUP("vehicle",[1]pl!$C:$C,pos!V71),"-","_")),'VI3'!$A:$A,0)),)</f>
        <v>0</v>
      </c>
      <c r="W71" s="2">
        <f>IFERROR(HLOOKUP("level",'VI3'!$B:$B,MATCH(LOWER(SUBSTITUTE(HLOOKUP("vehicle",[1]pl!$C:$C,pos!W71),"-","_")),'VI3'!$A:$A,0)),)</f>
        <v>0</v>
      </c>
      <c r="X71" s="2">
        <f>IFERROR(HLOOKUP("level",'VI3'!$B:$B,MATCH(LOWER(SUBSTITUTE(HLOOKUP("vehicle",[1]pl!$C:$C,pos!X71),"-","_")),'VI3'!$A:$A,0)),)</f>
        <v>0</v>
      </c>
      <c r="Y71" s="2">
        <f>IFERROR(HLOOKUP("level",'VI3'!$B:$B,MATCH(LOWER(SUBSTITUTE(HLOOKUP("vehicle",[1]pl!$C:$C,pos!Y71),"-","_")),'VI3'!$A:$A,0)),)</f>
        <v>0</v>
      </c>
      <c r="Z71" s="2">
        <f>IFERROR(HLOOKUP("level",'VI3'!$B:$B,MATCH(LOWER(SUBSTITUTE(HLOOKUP("vehicle",[1]pl!$C:$C,pos!Z71),"-","_")),'VI3'!$A:$A,0)),)</f>
        <v>0</v>
      </c>
      <c r="AA71" s="2">
        <f>IFERROR(HLOOKUP("level",'VI3'!$B:$B,MATCH(LOWER(SUBSTITUTE(HLOOKUP("vehicle",[1]pl!$C:$C,pos!AA71),"-","_")),'VI3'!$A:$A,0)),)</f>
        <v>0</v>
      </c>
      <c r="AB71" s="2">
        <f>IFERROR(HLOOKUP("level",'VI3'!$B:$B,MATCH(LOWER(SUBSTITUTE(HLOOKUP("vehicle",[1]pl!$C:$C,pos!AB71),"-","_")),'VI3'!$A:$A,0)),)</f>
        <v>0</v>
      </c>
      <c r="AC71" s="2">
        <f>IFERROR(HLOOKUP("level",'VI3'!$B:$B,MATCH(LOWER(SUBSTITUTE(HLOOKUP("vehicle",[1]pl!$C:$C,pos!AC71),"-","_")),'VI3'!$A:$A,0)),)</f>
        <v>0</v>
      </c>
      <c r="AD71" s="2">
        <f>IFERROR(HLOOKUP("level",'VI3'!$B:$B,MATCH(LOWER(SUBSTITUTE(HLOOKUP("vehicle",[1]pl!$C:$C,pos!AD71),"-","_")),'VI3'!$A:$A,0)),)</f>
        <v>0</v>
      </c>
      <c r="AE71" s="2">
        <f>IFERROR(HLOOKUP("level",'VI3'!$B:$B,MATCH(LOWER(SUBSTITUTE(HLOOKUP("vehicle",[1]pl!$C:$C,pos!AE71),"-","_")),'VI3'!$A:$A,0)),)</f>
        <v>0</v>
      </c>
    </row>
    <row r="72" spans="1:31" s="2" customFormat="1" x14ac:dyDescent="0.25">
      <c r="A72" s="2">
        <f>IFERROR(HLOOKUP("level",'VI3'!$B:$B,MATCH(LOWER(SUBSTITUTE(HLOOKUP("vehicle",[1]pl!$C:$C,pos!A72),"-","_")),'VI3'!$A:$A,0)),)</f>
        <v>0</v>
      </c>
      <c r="B72" s="2">
        <f>IFERROR(HLOOKUP("level",'VI3'!$B:$B,MATCH(LOWER(SUBSTITUTE(HLOOKUP("vehicle",[1]pl!$C:$C,pos!B72),"-","_")),'VI3'!$A:$A,0)),)</f>
        <v>0</v>
      </c>
      <c r="C72" s="2">
        <f>IFERROR(HLOOKUP("level",'VI3'!$B:$B,MATCH(LOWER(SUBSTITUTE(HLOOKUP("vehicle",[1]pl!$C:$C,pos!C72),"-","_")),'VI3'!$A:$A,0)),)</f>
        <v>0</v>
      </c>
      <c r="D72" s="2">
        <f>IFERROR(HLOOKUP("level",'VI3'!$B:$B,MATCH(LOWER(SUBSTITUTE(HLOOKUP("vehicle",[1]pl!$C:$C,pos!D72),"-","_")),'VI3'!$A:$A,0)),)</f>
        <v>0</v>
      </c>
      <c r="E72" s="2">
        <f>IFERROR(HLOOKUP("level",'VI3'!$B:$B,MATCH(LOWER(SUBSTITUTE(HLOOKUP("vehicle",[1]pl!$C:$C,pos!E72),"-","_")),'VI3'!$A:$A,0)),)</f>
        <v>0</v>
      </c>
      <c r="F72" s="2">
        <f>IFERROR(HLOOKUP("level",'VI3'!$B:$B,MATCH(LOWER(SUBSTITUTE(HLOOKUP("vehicle",[1]pl!$C:$C,pos!F72),"-","_")),'VI3'!$A:$A,0)),)</f>
        <v>0</v>
      </c>
      <c r="G72" s="2">
        <f>IFERROR(HLOOKUP("level",'VI3'!$B:$B,MATCH(LOWER(SUBSTITUTE(HLOOKUP("vehicle",[1]pl!$C:$C,pos!G72),"-","_")),'VI3'!$A:$A,0)),)</f>
        <v>0</v>
      </c>
      <c r="H72" s="2">
        <f>IFERROR(HLOOKUP("level",'VI3'!$B:$B,MATCH(LOWER(SUBSTITUTE(HLOOKUP("vehicle",[1]pl!$C:$C,pos!H72),"-","_")),'VI3'!$A:$A,0)),)</f>
        <v>0</v>
      </c>
      <c r="I72" s="2">
        <f>IFERROR(HLOOKUP("level",'VI3'!$B:$B,MATCH(LOWER(SUBSTITUTE(HLOOKUP("vehicle",[1]pl!$C:$C,pos!I72),"-","_")),'VI3'!$A:$A,0)),)</f>
        <v>0</v>
      </c>
      <c r="J72" s="2">
        <f>IFERROR(HLOOKUP("level",'VI3'!$B:$B,MATCH(LOWER(SUBSTITUTE(HLOOKUP("vehicle",[1]pl!$C:$C,pos!J72),"-","_")),'VI3'!$A:$A,0)),)</f>
        <v>0</v>
      </c>
      <c r="K72" s="2">
        <f>IFERROR(HLOOKUP("level",'VI3'!$B:$B,MATCH(LOWER(SUBSTITUTE(HLOOKUP("vehicle",[1]pl!$C:$C,pos!K72),"-","_")),'VI3'!$A:$A,0)),)</f>
        <v>0</v>
      </c>
      <c r="L72" s="2">
        <f>IFERROR(HLOOKUP("level",'VI3'!$B:$B,MATCH(LOWER(SUBSTITUTE(HLOOKUP("vehicle",[1]pl!$C:$C,pos!L72),"-","_")),'VI3'!$A:$A,0)),)</f>
        <v>0</v>
      </c>
      <c r="M72" s="2">
        <f>IFERROR(HLOOKUP("level",'VI3'!$B:$B,MATCH(LOWER(SUBSTITUTE(HLOOKUP("vehicle",[1]pl!$C:$C,pos!M72),"-","_")),'VI3'!$A:$A,0)),)</f>
        <v>0</v>
      </c>
      <c r="N72" s="2">
        <f>IFERROR(HLOOKUP("level",'VI3'!$B:$B,MATCH(LOWER(SUBSTITUTE(HLOOKUP("vehicle",[1]pl!$C:$C,pos!N72),"-","_")),'VI3'!$A:$A,0)),)</f>
        <v>0</v>
      </c>
      <c r="O72" s="2">
        <f>IFERROR(HLOOKUP("level",'VI3'!$B:$B,MATCH(LOWER(SUBSTITUTE(HLOOKUP("vehicle",[1]pl!$C:$C,pos!O72),"-","_")),'VI3'!$A:$A,0)),)</f>
        <v>0</v>
      </c>
      <c r="Q72" s="2">
        <f>IFERROR(HLOOKUP("level",'VI3'!$B:$B,MATCH(LOWER(SUBSTITUTE(HLOOKUP("vehicle",[1]pl!$C:$C,pos!Q72),"-","_")),'VI3'!$A:$A,0)),)</f>
        <v>0</v>
      </c>
      <c r="R72" s="2">
        <f>IFERROR(HLOOKUP("level",'VI3'!$B:$B,MATCH(LOWER(SUBSTITUTE(HLOOKUP("vehicle",[1]pl!$C:$C,pos!R72),"-","_")),'VI3'!$A:$A,0)),)</f>
        <v>0</v>
      </c>
      <c r="S72" s="2">
        <f>IFERROR(HLOOKUP("level",'VI3'!$B:$B,MATCH(LOWER(SUBSTITUTE(HLOOKUP("vehicle",[1]pl!$C:$C,pos!S72),"-","_")),'VI3'!$A:$A,0)),)</f>
        <v>0</v>
      </c>
      <c r="T72" s="2">
        <f>IFERROR(HLOOKUP("level",'VI3'!$B:$B,MATCH(LOWER(SUBSTITUTE(HLOOKUP("vehicle",[1]pl!$C:$C,pos!T72),"-","_")),'VI3'!$A:$A,0)),)</f>
        <v>0</v>
      </c>
      <c r="U72" s="2">
        <f>IFERROR(HLOOKUP("level",'VI3'!$B:$B,MATCH(LOWER(SUBSTITUTE(HLOOKUP("vehicle",[1]pl!$C:$C,pos!U72),"-","_")),'VI3'!$A:$A,0)),)</f>
        <v>0</v>
      </c>
      <c r="V72" s="2">
        <f>IFERROR(HLOOKUP("level",'VI3'!$B:$B,MATCH(LOWER(SUBSTITUTE(HLOOKUP("vehicle",[1]pl!$C:$C,pos!V72),"-","_")),'VI3'!$A:$A,0)),)</f>
        <v>0</v>
      </c>
      <c r="W72" s="2">
        <f>IFERROR(HLOOKUP("level",'VI3'!$B:$B,MATCH(LOWER(SUBSTITUTE(HLOOKUP("vehicle",[1]pl!$C:$C,pos!W72),"-","_")),'VI3'!$A:$A,0)),)</f>
        <v>0</v>
      </c>
      <c r="X72" s="2">
        <f>IFERROR(HLOOKUP("level",'VI3'!$B:$B,MATCH(LOWER(SUBSTITUTE(HLOOKUP("vehicle",[1]pl!$C:$C,pos!X72),"-","_")),'VI3'!$A:$A,0)),)</f>
        <v>0</v>
      </c>
      <c r="Y72" s="2">
        <f>IFERROR(HLOOKUP("level",'VI3'!$B:$B,MATCH(LOWER(SUBSTITUTE(HLOOKUP("vehicle",[1]pl!$C:$C,pos!Y72),"-","_")),'VI3'!$A:$A,0)),)</f>
        <v>0</v>
      </c>
      <c r="Z72" s="2">
        <f>IFERROR(HLOOKUP("level",'VI3'!$B:$B,MATCH(LOWER(SUBSTITUTE(HLOOKUP("vehicle",[1]pl!$C:$C,pos!Z72),"-","_")),'VI3'!$A:$A,0)),)</f>
        <v>0</v>
      </c>
      <c r="AA72" s="2">
        <f>IFERROR(HLOOKUP("level",'VI3'!$B:$B,MATCH(LOWER(SUBSTITUTE(HLOOKUP("vehicle",[1]pl!$C:$C,pos!AA72),"-","_")),'VI3'!$A:$A,0)),)</f>
        <v>0</v>
      </c>
      <c r="AB72" s="2">
        <f>IFERROR(HLOOKUP("level",'VI3'!$B:$B,MATCH(LOWER(SUBSTITUTE(HLOOKUP("vehicle",[1]pl!$C:$C,pos!AB72),"-","_")),'VI3'!$A:$A,0)),)</f>
        <v>0</v>
      </c>
      <c r="AC72" s="2">
        <f>IFERROR(HLOOKUP("level",'VI3'!$B:$B,MATCH(LOWER(SUBSTITUTE(HLOOKUP("vehicle",[1]pl!$C:$C,pos!AC72),"-","_")),'VI3'!$A:$A,0)),)</f>
        <v>0</v>
      </c>
      <c r="AD72" s="2">
        <f>IFERROR(HLOOKUP("level",'VI3'!$B:$B,MATCH(LOWER(SUBSTITUTE(HLOOKUP("vehicle",[1]pl!$C:$C,pos!AD72),"-","_")),'VI3'!$A:$A,0)),)</f>
        <v>0</v>
      </c>
      <c r="AE72" s="2">
        <f>IFERROR(HLOOKUP("level",'VI3'!$B:$B,MATCH(LOWER(SUBSTITUTE(HLOOKUP("vehicle",[1]pl!$C:$C,pos!AE72),"-","_")),'VI3'!$A:$A,0)),)</f>
        <v>0</v>
      </c>
    </row>
    <row r="73" spans="1:31" s="2" customFormat="1" x14ac:dyDescent="0.25">
      <c r="A73" s="2">
        <f>IFERROR(HLOOKUP("level",'VI3'!$B:$B,MATCH(LOWER(SUBSTITUTE(HLOOKUP("vehicle",[1]pl!$C:$C,pos!A73),"-","_")),'VI3'!$A:$A,0)),)</f>
        <v>0</v>
      </c>
      <c r="B73" s="2">
        <f>IFERROR(HLOOKUP("level",'VI3'!$B:$B,MATCH(LOWER(SUBSTITUTE(HLOOKUP("vehicle",[1]pl!$C:$C,pos!B73),"-","_")),'VI3'!$A:$A,0)),)</f>
        <v>0</v>
      </c>
      <c r="C73" s="2">
        <f>IFERROR(HLOOKUP("level",'VI3'!$B:$B,MATCH(LOWER(SUBSTITUTE(HLOOKUP("vehicle",[1]pl!$C:$C,pos!C73),"-","_")),'VI3'!$A:$A,0)),)</f>
        <v>0</v>
      </c>
      <c r="D73" s="2">
        <f>IFERROR(HLOOKUP("level",'VI3'!$B:$B,MATCH(LOWER(SUBSTITUTE(HLOOKUP("vehicle",[1]pl!$C:$C,pos!D73),"-","_")),'VI3'!$A:$A,0)),)</f>
        <v>0</v>
      </c>
      <c r="E73" s="2">
        <f>IFERROR(HLOOKUP("level",'VI3'!$B:$B,MATCH(LOWER(SUBSTITUTE(HLOOKUP("vehicle",[1]pl!$C:$C,pos!E73),"-","_")),'VI3'!$A:$A,0)),)</f>
        <v>0</v>
      </c>
      <c r="F73" s="2">
        <f>IFERROR(HLOOKUP("level",'VI3'!$B:$B,MATCH(LOWER(SUBSTITUTE(HLOOKUP("vehicle",[1]pl!$C:$C,pos!F73),"-","_")),'VI3'!$A:$A,0)),)</f>
        <v>0</v>
      </c>
      <c r="G73" s="2">
        <f>IFERROR(HLOOKUP("level",'VI3'!$B:$B,MATCH(LOWER(SUBSTITUTE(HLOOKUP("vehicle",[1]pl!$C:$C,pos!G73),"-","_")),'VI3'!$A:$A,0)),)</f>
        <v>0</v>
      </c>
      <c r="H73" s="2">
        <f>IFERROR(HLOOKUP("level",'VI3'!$B:$B,MATCH(LOWER(SUBSTITUTE(HLOOKUP("vehicle",[1]pl!$C:$C,pos!H73),"-","_")),'VI3'!$A:$A,0)),)</f>
        <v>0</v>
      </c>
      <c r="I73" s="2">
        <f>IFERROR(HLOOKUP("level",'VI3'!$B:$B,MATCH(LOWER(SUBSTITUTE(HLOOKUP("vehicle",[1]pl!$C:$C,pos!I73),"-","_")),'VI3'!$A:$A,0)),)</f>
        <v>0</v>
      </c>
      <c r="J73" s="2">
        <f>IFERROR(HLOOKUP("level",'VI3'!$B:$B,MATCH(LOWER(SUBSTITUTE(HLOOKUP("vehicle",[1]pl!$C:$C,pos!J73),"-","_")),'VI3'!$A:$A,0)),)</f>
        <v>0</v>
      </c>
      <c r="K73" s="2">
        <f>IFERROR(HLOOKUP("level",'VI3'!$B:$B,MATCH(LOWER(SUBSTITUTE(HLOOKUP("vehicle",[1]pl!$C:$C,pos!K73),"-","_")),'VI3'!$A:$A,0)),)</f>
        <v>0</v>
      </c>
      <c r="L73" s="2">
        <f>IFERROR(HLOOKUP("level",'VI3'!$B:$B,MATCH(LOWER(SUBSTITUTE(HLOOKUP("vehicle",[1]pl!$C:$C,pos!L73),"-","_")),'VI3'!$A:$A,0)),)</f>
        <v>0</v>
      </c>
      <c r="M73" s="2">
        <f>IFERROR(HLOOKUP("level",'VI3'!$B:$B,MATCH(LOWER(SUBSTITUTE(HLOOKUP("vehicle",[1]pl!$C:$C,pos!M73),"-","_")),'VI3'!$A:$A,0)),)</f>
        <v>0</v>
      </c>
      <c r="N73" s="2">
        <f>IFERROR(HLOOKUP("level",'VI3'!$B:$B,MATCH(LOWER(SUBSTITUTE(HLOOKUP("vehicle",[1]pl!$C:$C,pos!N73),"-","_")),'VI3'!$A:$A,0)),)</f>
        <v>0</v>
      </c>
      <c r="O73" s="2">
        <f>IFERROR(HLOOKUP("level",'VI3'!$B:$B,MATCH(LOWER(SUBSTITUTE(HLOOKUP("vehicle",[1]pl!$C:$C,pos!O73),"-","_")),'VI3'!$A:$A,0)),)</f>
        <v>0</v>
      </c>
      <c r="Q73" s="2">
        <f>IFERROR(HLOOKUP("level",'VI3'!$B:$B,MATCH(LOWER(SUBSTITUTE(HLOOKUP("vehicle",[1]pl!$C:$C,pos!Q73),"-","_")),'VI3'!$A:$A,0)),)</f>
        <v>0</v>
      </c>
      <c r="R73" s="2">
        <f>IFERROR(HLOOKUP("level",'VI3'!$B:$B,MATCH(LOWER(SUBSTITUTE(HLOOKUP("vehicle",[1]pl!$C:$C,pos!R73),"-","_")),'VI3'!$A:$A,0)),)</f>
        <v>0</v>
      </c>
      <c r="S73" s="2">
        <f>IFERROR(HLOOKUP("level",'VI3'!$B:$B,MATCH(LOWER(SUBSTITUTE(HLOOKUP("vehicle",[1]pl!$C:$C,pos!S73),"-","_")),'VI3'!$A:$A,0)),)</f>
        <v>0</v>
      </c>
      <c r="T73" s="2">
        <f>IFERROR(HLOOKUP("level",'VI3'!$B:$B,MATCH(LOWER(SUBSTITUTE(HLOOKUP("vehicle",[1]pl!$C:$C,pos!T73),"-","_")),'VI3'!$A:$A,0)),)</f>
        <v>0</v>
      </c>
      <c r="U73" s="2">
        <f>IFERROR(HLOOKUP("level",'VI3'!$B:$B,MATCH(LOWER(SUBSTITUTE(HLOOKUP("vehicle",[1]pl!$C:$C,pos!U73),"-","_")),'VI3'!$A:$A,0)),)</f>
        <v>0</v>
      </c>
      <c r="V73" s="2">
        <f>IFERROR(HLOOKUP("level",'VI3'!$B:$B,MATCH(LOWER(SUBSTITUTE(HLOOKUP("vehicle",[1]pl!$C:$C,pos!V73),"-","_")),'VI3'!$A:$A,0)),)</f>
        <v>0</v>
      </c>
      <c r="W73" s="2">
        <f>IFERROR(HLOOKUP("level",'VI3'!$B:$B,MATCH(LOWER(SUBSTITUTE(HLOOKUP("vehicle",[1]pl!$C:$C,pos!W73),"-","_")),'VI3'!$A:$A,0)),)</f>
        <v>0</v>
      </c>
      <c r="X73" s="2">
        <f>IFERROR(HLOOKUP("level",'VI3'!$B:$B,MATCH(LOWER(SUBSTITUTE(HLOOKUP("vehicle",[1]pl!$C:$C,pos!X73),"-","_")),'VI3'!$A:$A,0)),)</f>
        <v>0</v>
      </c>
      <c r="Y73" s="2">
        <f>IFERROR(HLOOKUP("level",'VI3'!$B:$B,MATCH(LOWER(SUBSTITUTE(HLOOKUP("vehicle",[1]pl!$C:$C,pos!Y73),"-","_")),'VI3'!$A:$A,0)),)</f>
        <v>0</v>
      </c>
      <c r="Z73" s="2">
        <f>IFERROR(HLOOKUP("level",'VI3'!$B:$B,MATCH(LOWER(SUBSTITUTE(HLOOKUP("vehicle",[1]pl!$C:$C,pos!Z73),"-","_")),'VI3'!$A:$A,0)),)</f>
        <v>0</v>
      </c>
      <c r="AA73" s="2">
        <f>IFERROR(HLOOKUP("level",'VI3'!$B:$B,MATCH(LOWER(SUBSTITUTE(HLOOKUP("vehicle",[1]pl!$C:$C,pos!AA73),"-","_")),'VI3'!$A:$A,0)),)</f>
        <v>0</v>
      </c>
      <c r="AB73" s="2">
        <f>IFERROR(HLOOKUP("level",'VI3'!$B:$B,MATCH(LOWER(SUBSTITUTE(HLOOKUP("vehicle",[1]pl!$C:$C,pos!AB73),"-","_")),'VI3'!$A:$A,0)),)</f>
        <v>0</v>
      </c>
      <c r="AC73" s="2">
        <f>IFERROR(HLOOKUP("level",'VI3'!$B:$B,MATCH(LOWER(SUBSTITUTE(HLOOKUP("vehicle",[1]pl!$C:$C,pos!AC73),"-","_")),'VI3'!$A:$A,0)),)</f>
        <v>0</v>
      </c>
      <c r="AD73" s="2">
        <f>IFERROR(HLOOKUP("level",'VI3'!$B:$B,MATCH(LOWER(SUBSTITUTE(HLOOKUP("vehicle",[1]pl!$C:$C,pos!AD73),"-","_")),'VI3'!$A:$A,0)),)</f>
        <v>0</v>
      </c>
      <c r="AE73" s="2">
        <f>IFERROR(HLOOKUP("level",'VI3'!$B:$B,MATCH(LOWER(SUBSTITUTE(HLOOKUP("vehicle",[1]pl!$C:$C,pos!AE73),"-","_")),'VI3'!$A:$A,0)),)</f>
        <v>0</v>
      </c>
    </row>
    <row r="74" spans="1:31" s="2" customFormat="1" x14ac:dyDescent="0.25">
      <c r="A74" s="2">
        <f>IFERROR(HLOOKUP("level",'VI3'!$B:$B,MATCH(LOWER(SUBSTITUTE(HLOOKUP("vehicle",[1]pl!$C:$C,pos!A74),"-","_")),'VI3'!$A:$A,0)),)</f>
        <v>0</v>
      </c>
      <c r="B74" s="2">
        <f>IFERROR(HLOOKUP("level",'VI3'!$B:$B,MATCH(LOWER(SUBSTITUTE(HLOOKUP("vehicle",[1]pl!$C:$C,pos!B74),"-","_")),'VI3'!$A:$A,0)),)</f>
        <v>0</v>
      </c>
      <c r="C74" s="2">
        <f>IFERROR(HLOOKUP("level",'VI3'!$B:$B,MATCH(LOWER(SUBSTITUTE(HLOOKUP("vehicle",[1]pl!$C:$C,pos!C74),"-","_")),'VI3'!$A:$A,0)),)</f>
        <v>0</v>
      </c>
      <c r="D74" s="2">
        <f>IFERROR(HLOOKUP("level",'VI3'!$B:$B,MATCH(LOWER(SUBSTITUTE(HLOOKUP("vehicle",[1]pl!$C:$C,pos!D74),"-","_")),'VI3'!$A:$A,0)),)</f>
        <v>0</v>
      </c>
      <c r="E74" s="2">
        <f>IFERROR(HLOOKUP("level",'VI3'!$B:$B,MATCH(LOWER(SUBSTITUTE(HLOOKUP("vehicle",[1]pl!$C:$C,pos!E74),"-","_")),'VI3'!$A:$A,0)),)</f>
        <v>0</v>
      </c>
      <c r="F74" s="2">
        <f>IFERROR(HLOOKUP("level",'VI3'!$B:$B,MATCH(LOWER(SUBSTITUTE(HLOOKUP("vehicle",[1]pl!$C:$C,pos!F74),"-","_")),'VI3'!$A:$A,0)),)</f>
        <v>0</v>
      </c>
      <c r="G74" s="2">
        <f>IFERROR(HLOOKUP("level",'VI3'!$B:$B,MATCH(LOWER(SUBSTITUTE(HLOOKUP("vehicle",[1]pl!$C:$C,pos!G74),"-","_")),'VI3'!$A:$A,0)),)</f>
        <v>0</v>
      </c>
      <c r="H74" s="2">
        <f>IFERROR(HLOOKUP("level",'VI3'!$B:$B,MATCH(LOWER(SUBSTITUTE(HLOOKUP("vehicle",[1]pl!$C:$C,pos!H74),"-","_")),'VI3'!$A:$A,0)),)</f>
        <v>0</v>
      </c>
      <c r="I74" s="2">
        <f>IFERROR(HLOOKUP("level",'VI3'!$B:$B,MATCH(LOWER(SUBSTITUTE(HLOOKUP("vehicle",[1]pl!$C:$C,pos!I74),"-","_")),'VI3'!$A:$A,0)),)</f>
        <v>0</v>
      </c>
      <c r="J74" s="2">
        <f>IFERROR(HLOOKUP("level",'VI3'!$B:$B,MATCH(LOWER(SUBSTITUTE(HLOOKUP("vehicle",[1]pl!$C:$C,pos!J74),"-","_")),'VI3'!$A:$A,0)),)</f>
        <v>0</v>
      </c>
      <c r="K74" s="2">
        <f>IFERROR(HLOOKUP("level",'VI3'!$B:$B,MATCH(LOWER(SUBSTITUTE(HLOOKUP("vehicle",[1]pl!$C:$C,pos!K74),"-","_")),'VI3'!$A:$A,0)),)</f>
        <v>0</v>
      </c>
      <c r="L74" s="2">
        <f>IFERROR(HLOOKUP("level",'VI3'!$B:$B,MATCH(LOWER(SUBSTITUTE(HLOOKUP("vehicle",[1]pl!$C:$C,pos!L74),"-","_")),'VI3'!$A:$A,0)),)</f>
        <v>0</v>
      </c>
      <c r="M74" s="2">
        <f>IFERROR(HLOOKUP("level",'VI3'!$B:$B,MATCH(LOWER(SUBSTITUTE(HLOOKUP("vehicle",[1]pl!$C:$C,pos!M74),"-","_")),'VI3'!$A:$A,0)),)</f>
        <v>0</v>
      </c>
      <c r="N74" s="2">
        <f>IFERROR(HLOOKUP("level",'VI3'!$B:$B,MATCH(LOWER(SUBSTITUTE(HLOOKUP("vehicle",[1]pl!$C:$C,pos!N74),"-","_")),'VI3'!$A:$A,0)),)</f>
        <v>0</v>
      </c>
      <c r="O74" s="2">
        <f>IFERROR(HLOOKUP("level",'VI3'!$B:$B,MATCH(LOWER(SUBSTITUTE(HLOOKUP("vehicle",[1]pl!$C:$C,pos!O74),"-","_")),'VI3'!$A:$A,0)),)</f>
        <v>0</v>
      </c>
      <c r="Q74" s="2">
        <f>IFERROR(HLOOKUP("level",'VI3'!$B:$B,MATCH(LOWER(SUBSTITUTE(HLOOKUP("vehicle",[1]pl!$C:$C,pos!Q74),"-","_")),'VI3'!$A:$A,0)),)</f>
        <v>0</v>
      </c>
      <c r="R74" s="2">
        <f>IFERROR(HLOOKUP("level",'VI3'!$B:$B,MATCH(LOWER(SUBSTITUTE(HLOOKUP("vehicle",[1]pl!$C:$C,pos!R74),"-","_")),'VI3'!$A:$A,0)),)</f>
        <v>0</v>
      </c>
      <c r="S74" s="2">
        <f>IFERROR(HLOOKUP("level",'VI3'!$B:$B,MATCH(LOWER(SUBSTITUTE(HLOOKUP("vehicle",[1]pl!$C:$C,pos!S74),"-","_")),'VI3'!$A:$A,0)),)</f>
        <v>0</v>
      </c>
      <c r="T74" s="2">
        <f>IFERROR(HLOOKUP("level",'VI3'!$B:$B,MATCH(LOWER(SUBSTITUTE(HLOOKUP("vehicle",[1]pl!$C:$C,pos!T74),"-","_")),'VI3'!$A:$A,0)),)</f>
        <v>0</v>
      </c>
      <c r="U74" s="2">
        <f>IFERROR(HLOOKUP("level",'VI3'!$B:$B,MATCH(LOWER(SUBSTITUTE(HLOOKUP("vehicle",[1]pl!$C:$C,pos!U74),"-","_")),'VI3'!$A:$A,0)),)</f>
        <v>0</v>
      </c>
      <c r="V74" s="2">
        <f>IFERROR(HLOOKUP("level",'VI3'!$B:$B,MATCH(LOWER(SUBSTITUTE(HLOOKUP("vehicle",[1]pl!$C:$C,pos!V74),"-","_")),'VI3'!$A:$A,0)),)</f>
        <v>0</v>
      </c>
      <c r="W74" s="2">
        <f>IFERROR(HLOOKUP("level",'VI3'!$B:$B,MATCH(LOWER(SUBSTITUTE(HLOOKUP("vehicle",[1]pl!$C:$C,pos!W74),"-","_")),'VI3'!$A:$A,0)),)</f>
        <v>0</v>
      </c>
      <c r="X74" s="2">
        <f>IFERROR(HLOOKUP("level",'VI3'!$B:$B,MATCH(LOWER(SUBSTITUTE(HLOOKUP("vehicle",[1]pl!$C:$C,pos!X74),"-","_")),'VI3'!$A:$A,0)),)</f>
        <v>0</v>
      </c>
      <c r="Y74" s="2">
        <f>IFERROR(HLOOKUP("level",'VI3'!$B:$B,MATCH(LOWER(SUBSTITUTE(HLOOKUP("vehicle",[1]pl!$C:$C,pos!Y74),"-","_")),'VI3'!$A:$A,0)),)</f>
        <v>0</v>
      </c>
      <c r="Z74" s="2">
        <f>IFERROR(HLOOKUP("level",'VI3'!$B:$B,MATCH(LOWER(SUBSTITUTE(HLOOKUP("vehicle",[1]pl!$C:$C,pos!Z74),"-","_")),'VI3'!$A:$A,0)),)</f>
        <v>0</v>
      </c>
      <c r="AA74" s="2">
        <f>IFERROR(HLOOKUP("level",'VI3'!$B:$B,MATCH(LOWER(SUBSTITUTE(HLOOKUP("vehicle",[1]pl!$C:$C,pos!AA74),"-","_")),'VI3'!$A:$A,0)),)</f>
        <v>0</v>
      </c>
      <c r="AB74" s="2">
        <f>IFERROR(HLOOKUP("level",'VI3'!$B:$B,MATCH(LOWER(SUBSTITUTE(HLOOKUP("vehicle",[1]pl!$C:$C,pos!AB74),"-","_")),'VI3'!$A:$A,0)),)</f>
        <v>0</v>
      </c>
      <c r="AC74" s="2">
        <f>IFERROR(HLOOKUP("level",'VI3'!$B:$B,MATCH(LOWER(SUBSTITUTE(HLOOKUP("vehicle",[1]pl!$C:$C,pos!AC74),"-","_")),'VI3'!$A:$A,0)),)</f>
        <v>0</v>
      </c>
      <c r="AD74" s="2">
        <f>IFERROR(HLOOKUP("level",'VI3'!$B:$B,MATCH(LOWER(SUBSTITUTE(HLOOKUP("vehicle",[1]pl!$C:$C,pos!AD74),"-","_")),'VI3'!$A:$A,0)),)</f>
        <v>0</v>
      </c>
      <c r="AE74" s="2">
        <f>IFERROR(HLOOKUP("level",'VI3'!$B:$B,MATCH(LOWER(SUBSTITUTE(HLOOKUP("vehicle",[1]pl!$C:$C,pos!AE74),"-","_")),'VI3'!$A:$A,0)),)</f>
        <v>0</v>
      </c>
    </row>
    <row r="75" spans="1:31" s="2" customFormat="1" x14ac:dyDescent="0.25">
      <c r="A75" s="2">
        <f>IFERROR(HLOOKUP("level",'VI3'!$B:$B,MATCH(LOWER(SUBSTITUTE(HLOOKUP("vehicle",[1]pl!$C:$C,pos!A75),"-","_")),'VI3'!$A:$A,0)),)</f>
        <v>0</v>
      </c>
      <c r="B75" s="2">
        <f>IFERROR(HLOOKUP("level",'VI3'!$B:$B,MATCH(LOWER(SUBSTITUTE(HLOOKUP("vehicle",[1]pl!$C:$C,pos!B75),"-","_")),'VI3'!$A:$A,0)),)</f>
        <v>0</v>
      </c>
      <c r="C75" s="2">
        <f>IFERROR(HLOOKUP("level",'VI3'!$B:$B,MATCH(LOWER(SUBSTITUTE(HLOOKUP("vehicle",[1]pl!$C:$C,pos!C75),"-","_")),'VI3'!$A:$A,0)),)</f>
        <v>0</v>
      </c>
      <c r="D75" s="2">
        <f>IFERROR(HLOOKUP("level",'VI3'!$B:$B,MATCH(LOWER(SUBSTITUTE(HLOOKUP("vehicle",[1]pl!$C:$C,pos!D75),"-","_")),'VI3'!$A:$A,0)),)</f>
        <v>0</v>
      </c>
      <c r="E75" s="2">
        <f>IFERROR(HLOOKUP("level",'VI3'!$B:$B,MATCH(LOWER(SUBSTITUTE(HLOOKUP("vehicle",[1]pl!$C:$C,pos!E75),"-","_")),'VI3'!$A:$A,0)),)</f>
        <v>0</v>
      </c>
      <c r="F75" s="2">
        <f>IFERROR(HLOOKUP("level",'VI3'!$B:$B,MATCH(LOWER(SUBSTITUTE(HLOOKUP("vehicle",[1]pl!$C:$C,pos!F75),"-","_")),'VI3'!$A:$A,0)),)</f>
        <v>0</v>
      </c>
      <c r="G75" s="2">
        <f>IFERROR(HLOOKUP("level",'VI3'!$B:$B,MATCH(LOWER(SUBSTITUTE(HLOOKUP("vehicle",[1]pl!$C:$C,pos!G75),"-","_")),'VI3'!$A:$A,0)),)</f>
        <v>0</v>
      </c>
      <c r="H75" s="2">
        <f>IFERROR(HLOOKUP("level",'VI3'!$B:$B,MATCH(LOWER(SUBSTITUTE(HLOOKUP("vehicle",[1]pl!$C:$C,pos!H75),"-","_")),'VI3'!$A:$A,0)),)</f>
        <v>0</v>
      </c>
      <c r="I75" s="2">
        <f>IFERROR(HLOOKUP("level",'VI3'!$B:$B,MATCH(LOWER(SUBSTITUTE(HLOOKUP("vehicle",[1]pl!$C:$C,pos!I75),"-","_")),'VI3'!$A:$A,0)),)</f>
        <v>0</v>
      </c>
      <c r="J75" s="2">
        <f>IFERROR(HLOOKUP("level",'VI3'!$B:$B,MATCH(LOWER(SUBSTITUTE(HLOOKUP("vehicle",[1]pl!$C:$C,pos!J75),"-","_")),'VI3'!$A:$A,0)),)</f>
        <v>0</v>
      </c>
      <c r="K75" s="2">
        <f>IFERROR(HLOOKUP("level",'VI3'!$B:$B,MATCH(LOWER(SUBSTITUTE(HLOOKUP("vehicle",[1]pl!$C:$C,pos!K75),"-","_")),'VI3'!$A:$A,0)),)</f>
        <v>0</v>
      </c>
      <c r="L75" s="2">
        <f>IFERROR(HLOOKUP("level",'VI3'!$B:$B,MATCH(LOWER(SUBSTITUTE(HLOOKUP("vehicle",[1]pl!$C:$C,pos!L75),"-","_")),'VI3'!$A:$A,0)),)</f>
        <v>0</v>
      </c>
      <c r="M75" s="2">
        <f>IFERROR(HLOOKUP("level",'VI3'!$B:$B,MATCH(LOWER(SUBSTITUTE(HLOOKUP("vehicle",[1]pl!$C:$C,pos!M75),"-","_")),'VI3'!$A:$A,0)),)</f>
        <v>0</v>
      </c>
      <c r="N75" s="2">
        <f>IFERROR(HLOOKUP("level",'VI3'!$B:$B,MATCH(LOWER(SUBSTITUTE(HLOOKUP("vehicle",[1]pl!$C:$C,pos!N75),"-","_")),'VI3'!$A:$A,0)),)</f>
        <v>0</v>
      </c>
      <c r="O75" s="2">
        <f>IFERROR(HLOOKUP("level",'VI3'!$B:$B,MATCH(LOWER(SUBSTITUTE(HLOOKUP("vehicle",[1]pl!$C:$C,pos!O75),"-","_")),'VI3'!$A:$A,0)),)</f>
        <v>0</v>
      </c>
      <c r="Q75" s="2">
        <f>IFERROR(HLOOKUP("level",'VI3'!$B:$B,MATCH(LOWER(SUBSTITUTE(HLOOKUP("vehicle",[1]pl!$C:$C,pos!Q75),"-","_")),'VI3'!$A:$A,0)),)</f>
        <v>0</v>
      </c>
      <c r="R75" s="2">
        <f>IFERROR(HLOOKUP("level",'VI3'!$B:$B,MATCH(LOWER(SUBSTITUTE(HLOOKUP("vehicle",[1]pl!$C:$C,pos!R75),"-","_")),'VI3'!$A:$A,0)),)</f>
        <v>0</v>
      </c>
      <c r="S75" s="2">
        <f>IFERROR(HLOOKUP("level",'VI3'!$B:$B,MATCH(LOWER(SUBSTITUTE(HLOOKUP("vehicle",[1]pl!$C:$C,pos!S75),"-","_")),'VI3'!$A:$A,0)),)</f>
        <v>0</v>
      </c>
      <c r="T75" s="2">
        <f>IFERROR(HLOOKUP("level",'VI3'!$B:$B,MATCH(LOWER(SUBSTITUTE(HLOOKUP("vehicle",[1]pl!$C:$C,pos!T75),"-","_")),'VI3'!$A:$A,0)),)</f>
        <v>0</v>
      </c>
      <c r="U75" s="2">
        <f>IFERROR(HLOOKUP("level",'VI3'!$B:$B,MATCH(LOWER(SUBSTITUTE(HLOOKUP("vehicle",[1]pl!$C:$C,pos!U75),"-","_")),'VI3'!$A:$A,0)),)</f>
        <v>0</v>
      </c>
      <c r="V75" s="2">
        <f>IFERROR(HLOOKUP("level",'VI3'!$B:$B,MATCH(LOWER(SUBSTITUTE(HLOOKUP("vehicle",[1]pl!$C:$C,pos!V75),"-","_")),'VI3'!$A:$A,0)),)</f>
        <v>0</v>
      </c>
      <c r="W75" s="2">
        <f>IFERROR(HLOOKUP("level",'VI3'!$B:$B,MATCH(LOWER(SUBSTITUTE(HLOOKUP("vehicle",[1]pl!$C:$C,pos!W75),"-","_")),'VI3'!$A:$A,0)),)</f>
        <v>0</v>
      </c>
      <c r="X75" s="2">
        <f>IFERROR(HLOOKUP("level",'VI3'!$B:$B,MATCH(LOWER(SUBSTITUTE(HLOOKUP("vehicle",[1]pl!$C:$C,pos!X75),"-","_")),'VI3'!$A:$A,0)),)</f>
        <v>0</v>
      </c>
      <c r="Y75" s="2">
        <f>IFERROR(HLOOKUP("level",'VI3'!$B:$B,MATCH(LOWER(SUBSTITUTE(HLOOKUP("vehicle",[1]pl!$C:$C,pos!Y75),"-","_")),'VI3'!$A:$A,0)),)</f>
        <v>0</v>
      </c>
      <c r="Z75" s="2">
        <f>IFERROR(HLOOKUP("level",'VI3'!$B:$B,MATCH(LOWER(SUBSTITUTE(HLOOKUP("vehicle",[1]pl!$C:$C,pos!Z75),"-","_")),'VI3'!$A:$A,0)),)</f>
        <v>0</v>
      </c>
      <c r="AA75" s="2">
        <f>IFERROR(HLOOKUP("level",'VI3'!$B:$B,MATCH(LOWER(SUBSTITUTE(HLOOKUP("vehicle",[1]pl!$C:$C,pos!AA75),"-","_")),'VI3'!$A:$A,0)),)</f>
        <v>0</v>
      </c>
      <c r="AB75" s="2">
        <f>IFERROR(HLOOKUP("level",'VI3'!$B:$B,MATCH(LOWER(SUBSTITUTE(HLOOKUP("vehicle",[1]pl!$C:$C,pos!AB75),"-","_")),'VI3'!$A:$A,0)),)</f>
        <v>0</v>
      </c>
      <c r="AC75" s="2">
        <f>IFERROR(HLOOKUP("level",'VI3'!$B:$B,MATCH(LOWER(SUBSTITUTE(HLOOKUP("vehicle",[1]pl!$C:$C,pos!AC75),"-","_")),'VI3'!$A:$A,0)),)</f>
        <v>0</v>
      </c>
      <c r="AD75" s="2">
        <f>IFERROR(HLOOKUP("level",'VI3'!$B:$B,MATCH(LOWER(SUBSTITUTE(HLOOKUP("vehicle",[1]pl!$C:$C,pos!AD75),"-","_")),'VI3'!$A:$A,0)),)</f>
        <v>0</v>
      </c>
      <c r="AE75" s="2">
        <f>IFERROR(HLOOKUP("level",'VI3'!$B:$B,MATCH(LOWER(SUBSTITUTE(HLOOKUP("vehicle",[1]pl!$C:$C,pos!AE75),"-","_")),'VI3'!$A:$A,0)),)</f>
        <v>0</v>
      </c>
    </row>
    <row r="76" spans="1:31" s="2" customFormat="1" x14ac:dyDescent="0.25">
      <c r="A76" s="2">
        <f>IFERROR(HLOOKUP("level",'VI3'!$B:$B,MATCH(LOWER(SUBSTITUTE(HLOOKUP("vehicle",[1]pl!$C:$C,pos!A76),"-","_")),'VI3'!$A:$A,0)),)</f>
        <v>0</v>
      </c>
      <c r="B76" s="2">
        <f>IFERROR(HLOOKUP("level",'VI3'!$B:$B,MATCH(LOWER(SUBSTITUTE(HLOOKUP("vehicle",[1]pl!$C:$C,pos!B76),"-","_")),'VI3'!$A:$A,0)),)</f>
        <v>0</v>
      </c>
      <c r="C76" s="2">
        <f>IFERROR(HLOOKUP("level",'VI3'!$B:$B,MATCH(LOWER(SUBSTITUTE(HLOOKUP("vehicle",[1]pl!$C:$C,pos!C76),"-","_")),'VI3'!$A:$A,0)),)</f>
        <v>0</v>
      </c>
      <c r="D76" s="2">
        <f>IFERROR(HLOOKUP("level",'VI3'!$B:$B,MATCH(LOWER(SUBSTITUTE(HLOOKUP("vehicle",[1]pl!$C:$C,pos!D76),"-","_")),'VI3'!$A:$A,0)),)</f>
        <v>0</v>
      </c>
      <c r="E76" s="2">
        <f>IFERROR(HLOOKUP("level",'VI3'!$B:$B,MATCH(LOWER(SUBSTITUTE(HLOOKUP("vehicle",[1]pl!$C:$C,pos!E76),"-","_")),'VI3'!$A:$A,0)),)</f>
        <v>0</v>
      </c>
      <c r="F76" s="2">
        <f>IFERROR(HLOOKUP("level",'VI3'!$B:$B,MATCH(LOWER(SUBSTITUTE(HLOOKUP("vehicle",[1]pl!$C:$C,pos!F76),"-","_")),'VI3'!$A:$A,0)),)</f>
        <v>0</v>
      </c>
      <c r="G76" s="2">
        <f>IFERROR(HLOOKUP("level",'VI3'!$B:$B,MATCH(LOWER(SUBSTITUTE(HLOOKUP("vehicle",[1]pl!$C:$C,pos!G76),"-","_")),'VI3'!$A:$A,0)),)</f>
        <v>0</v>
      </c>
      <c r="H76" s="2">
        <f>IFERROR(HLOOKUP("level",'VI3'!$B:$B,MATCH(LOWER(SUBSTITUTE(HLOOKUP("vehicle",[1]pl!$C:$C,pos!H76),"-","_")),'VI3'!$A:$A,0)),)</f>
        <v>0</v>
      </c>
      <c r="I76" s="2">
        <f>IFERROR(HLOOKUP("level",'VI3'!$B:$B,MATCH(LOWER(SUBSTITUTE(HLOOKUP("vehicle",[1]pl!$C:$C,pos!I76),"-","_")),'VI3'!$A:$A,0)),)</f>
        <v>0</v>
      </c>
      <c r="J76" s="2">
        <f>IFERROR(HLOOKUP("level",'VI3'!$B:$B,MATCH(LOWER(SUBSTITUTE(HLOOKUP("vehicle",[1]pl!$C:$C,pos!J76),"-","_")),'VI3'!$A:$A,0)),)</f>
        <v>0</v>
      </c>
      <c r="K76" s="2">
        <f>IFERROR(HLOOKUP("level",'VI3'!$B:$B,MATCH(LOWER(SUBSTITUTE(HLOOKUP("vehicle",[1]pl!$C:$C,pos!K76),"-","_")),'VI3'!$A:$A,0)),)</f>
        <v>0</v>
      </c>
      <c r="L76" s="2">
        <f>IFERROR(HLOOKUP("level",'VI3'!$B:$B,MATCH(LOWER(SUBSTITUTE(HLOOKUP("vehicle",[1]pl!$C:$C,pos!L76),"-","_")),'VI3'!$A:$A,0)),)</f>
        <v>0</v>
      </c>
      <c r="M76" s="2">
        <f>IFERROR(HLOOKUP("level",'VI3'!$B:$B,MATCH(LOWER(SUBSTITUTE(HLOOKUP("vehicle",[1]pl!$C:$C,pos!M76),"-","_")),'VI3'!$A:$A,0)),)</f>
        <v>0</v>
      </c>
      <c r="N76" s="2">
        <f>IFERROR(HLOOKUP("level",'VI3'!$B:$B,MATCH(LOWER(SUBSTITUTE(HLOOKUP("vehicle",[1]pl!$C:$C,pos!N76),"-","_")),'VI3'!$A:$A,0)),)</f>
        <v>0</v>
      </c>
      <c r="O76" s="2">
        <f>IFERROR(HLOOKUP("level",'VI3'!$B:$B,MATCH(LOWER(SUBSTITUTE(HLOOKUP("vehicle",[1]pl!$C:$C,pos!O76),"-","_")),'VI3'!$A:$A,0)),)</f>
        <v>0</v>
      </c>
      <c r="Q76" s="2">
        <f>IFERROR(HLOOKUP("level",'VI3'!$B:$B,MATCH(LOWER(SUBSTITUTE(HLOOKUP("vehicle",[1]pl!$C:$C,pos!Q76),"-","_")),'VI3'!$A:$A,0)),)</f>
        <v>0</v>
      </c>
      <c r="R76" s="2">
        <f>IFERROR(HLOOKUP("level",'VI3'!$B:$B,MATCH(LOWER(SUBSTITUTE(HLOOKUP("vehicle",[1]pl!$C:$C,pos!R76),"-","_")),'VI3'!$A:$A,0)),)</f>
        <v>0</v>
      </c>
      <c r="S76" s="2">
        <f>IFERROR(HLOOKUP("level",'VI3'!$B:$B,MATCH(LOWER(SUBSTITUTE(HLOOKUP("vehicle",[1]pl!$C:$C,pos!S76),"-","_")),'VI3'!$A:$A,0)),)</f>
        <v>0</v>
      </c>
      <c r="T76" s="2">
        <f>IFERROR(HLOOKUP("level",'VI3'!$B:$B,MATCH(LOWER(SUBSTITUTE(HLOOKUP("vehicle",[1]pl!$C:$C,pos!T76),"-","_")),'VI3'!$A:$A,0)),)</f>
        <v>0</v>
      </c>
      <c r="U76" s="2">
        <f>IFERROR(HLOOKUP("level",'VI3'!$B:$B,MATCH(LOWER(SUBSTITUTE(HLOOKUP("vehicle",[1]pl!$C:$C,pos!U76),"-","_")),'VI3'!$A:$A,0)),)</f>
        <v>0</v>
      </c>
      <c r="V76" s="2">
        <f>IFERROR(HLOOKUP("level",'VI3'!$B:$B,MATCH(LOWER(SUBSTITUTE(HLOOKUP("vehicle",[1]pl!$C:$C,pos!V76),"-","_")),'VI3'!$A:$A,0)),)</f>
        <v>0</v>
      </c>
      <c r="W76" s="2">
        <f>IFERROR(HLOOKUP("level",'VI3'!$B:$B,MATCH(LOWER(SUBSTITUTE(HLOOKUP("vehicle",[1]pl!$C:$C,pos!W76),"-","_")),'VI3'!$A:$A,0)),)</f>
        <v>0</v>
      </c>
      <c r="X76" s="2">
        <f>IFERROR(HLOOKUP("level",'VI3'!$B:$B,MATCH(LOWER(SUBSTITUTE(HLOOKUP("vehicle",[1]pl!$C:$C,pos!X76),"-","_")),'VI3'!$A:$A,0)),)</f>
        <v>0</v>
      </c>
      <c r="Y76" s="2">
        <f>IFERROR(HLOOKUP("level",'VI3'!$B:$B,MATCH(LOWER(SUBSTITUTE(HLOOKUP("vehicle",[1]pl!$C:$C,pos!Y76),"-","_")),'VI3'!$A:$A,0)),)</f>
        <v>0</v>
      </c>
      <c r="Z76" s="2">
        <f>IFERROR(HLOOKUP("level",'VI3'!$B:$B,MATCH(LOWER(SUBSTITUTE(HLOOKUP("vehicle",[1]pl!$C:$C,pos!Z76),"-","_")),'VI3'!$A:$A,0)),)</f>
        <v>0</v>
      </c>
      <c r="AA76" s="2">
        <f>IFERROR(HLOOKUP("level",'VI3'!$B:$B,MATCH(LOWER(SUBSTITUTE(HLOOKUP("vehicle",[1]pl!$C:$C,pos!AA76),"-","_")),'VI3'!$A:$A,0)),)</f>
        <v>0</v>
      </c>
      <c r="AB76" s="2">
        <f>IFERROR(HLOOKUP("level",'VI3'!$B:$B,MATCH(LOWER(SUBSTITUTE(HLOOKUP("vehicle",[1]pl!$C:$C,pos!AB76),"-","_")),'VI3'!$A:$A,0)),)</f>
        <v>0</v>
      </c>
      <c r="AC76" s="2">
        <f>IFERROR(HLOOKUP("level",'VI3'!$B:$B,MATCH(LOWER(SUBSTITUTE(HLOOKUP("vehicle",[1]pl!$C:$C,pos!AC76),"-","_")),'VI3'!$A:$A,0)),)</f>
        <v>0</v>
      </c>
      <c r="AD76" s="2">
        <f>IFERROR(HLOOKUP("level",'VI3'!$B:$B,MATCH(LOWER(SUBSTITUTE(HLOOKUP("vehicle",[1]pl!$C:$C,pos!AD76),"-","_")),'VI3'!$A:$A,0)),)</f>
        <v>0</v>
      </c>
      <c r="AE76" s="2">
        <f>IFERROR(HLOOKUP("level",'VI3'!$B:$B,MATCH(LOWER(SUBSTITUTE(HLOOKUP("vehicle",[1]pl!$C:$C,pos!AE76),"-","_")),'VI3'!$A:$A,0)),)</f>
        <v>0</v>
      </c>
    </row>
    <row r="77" spans="1:31" s="2" customFormat="1" x14ac:dyDescent="0.25">
      <c r="A77" s="2">
        <f>IFERROR(HLOOKUP("level",'VI3'!$B:$B,MATCH(LOWER(SUBSTITUTE(HLOOKUP("vehicle",[1]pl!$C:$C,pos!A77),"-","_")),'VI3'!$A:$A,0)),)</f>
        <v>0</v>
      </c>
      <c r="B77" s="2">
        <f>IFERROR(HLOOKUP("level",'VI3'!$B:$B,MATCH(LOWER(SUBSTITUTE(HLOOKUP("vehicle",[1]pl!$C:$C,pos!B77),"-","_")),'VI3'!$A:$A,0)),)</f>
        <v>0</v>
      </c>
      <c r="C77" s="2">
        <f>IFERROR(HLOOKUP("level",'VI3'!$B:$B,MATCH(LOWER(SUBSTITUTE(HLOOKUP("vehicle",[1]pl!$C:$C,pos!C77),"-","_")),'VI3'!$A:$A,0)),)</f>
        <v>0</v>
      </c>
      <c r="D77" s="2">
        <f>IFERROR(HLOOKUP("level",'VI3'!$B:$B,MATCH(LOWER(SUBSTITUTE(HLOOKUP("vehicle",[1]pl!$C:$C,pos!D77),"-","_")),'VI3'!$A:$A,0)),)</f>
        <v>0</v>
      </c>
      <c r="E77" s="2">
        <f>IFERROR(HLOOKUP("level",'VI3'!$B:$B,MATCH(LOWER(SUBSTITUTE(HLOOKUP("vehicle",[1]pl!$C:$C,pos!E77),"-","_")),'VI3'!$A:$A,0)),)</f>
        <v>0</v>
      </c>
      <c r="F77" s="2">
        <f>IFERROR(HLOOKUP("level",'VI3'!$B:$B,MATCH(LOWER(SUBSTITUTE(HLOOKUP("vehicle",[1]pl!$C:$C,pos!F77),"-","_")),'VI3'!$A:$A,0)),)</f>
        <v>0</v>
      </c>
      <c r="G77" s="2">
        <f>IFERROR(HLOOKUP("level",'VI3'!$B:$B,MATCH(LOWER(SUBSTITUTE(HLOOKUP("vehicle",[1]pl!$C:$C,pos!G77),"-","_")),'VI3'!$A:$A,0)),)</f>
        <v>0</v>
      </c>
      <c r="H77" s="2">
        <f>IFERROR(HLOOKUP("level",'VI3'!$B:$B,MATCH(LOWER(SUBSTITUTE(HLOOKUP("vehicle",[1]pl!$C:$C,pos!H77),"-","_")),'VI3'!$A:$A,0)),)</f>
        <v>0</v>
      </c>
      <c r="I77" s="2">
        <f>IFERROR(HLOOKUP("level",'VI3'!$B:$B,MATCH(LOWER(SUBSTITUTE(HLOOKUP("vehicle",[1]pl!$C:$C,pos!I77),"-","_")),'VI3'!$A:$A,0)),)</f>
        <v>0</v>
      </c>
      <c r="J77" s="2">
        <f>IFERROR(HLOOKUP("level",'VI3'!$B:$B,MATCH(LOWER(SUBSTITUTE(HLOOKUP("vehicle",[1]pl!$C:$C,pos!J77),"-","_")),'VI3'!$A:$A,0)),)</f>
        <v>0</v>
      </c>
      <c r="K77" s="2">
        <f>IFERROR(HLOOKUP("level",'VI3'!$B:$B,MATCH(LOWER(SUBSTITUTE(HLOOKUP("vehicle",[1]pl!$C:$C,pos!K77),"-","_")),'VI3'!$A:$A,0)),)</f>
        <v>0</v>
      </c>
      <c r="L77" s="2">
        <f>IFERROR(HLOOKUP("level",'VI3'!$B:$B,MATCH(LOWER(SUBSTITUTE(HLOOKUP("vehicle",[1]pl!$C:$C,pos!L77),"-","_")),'VI3'!$A:$A,0)),)</f>
        <v>0</v>
      </c>
      <c r="M77" s="2">
        <f>IFERROR(HLOOKUP("level",'VI3'!$B:$B,MATCH(LOWER(SUBSTITUTE(HLOOKUP("vehicle",[1]pl!$C:$C,pos!M77),"-","_")),'VI3'!$A:$A,0)),)</f>
        <v>0</v>
      </c>
      <c r="N77" s="2">
        <f>IFERROR(HLOOKUP("level",'VI3'!$B:$B,MATCH(LOWER(SUBSTITUTE(HLOOKUP("vehicle",[1]pl!$C:$C,pos!N77),"-","_")),'VI3'!$A:$A,0)),)</f>
        <v>0</v>
      </c>
      <c r="O77" s="2">
        <f>IFERROR(HLOOKUP("level",'VI3'!$B:$B,MATCH(LOWER(SUBSTITUTE(HLOOKUP("vehicle",[1]pl!$C:$C,pos!O77),"-","_")),'VI3'!$A:$A,0)),)</f>
        <v>0</v>
      </c>
      <c r="Q77" s="2">
        <f>IFERROR(HLOOKUP("level",'VI3'!$B:$B,MATCH(LOWER(SUBSTITUTE(HLOOKUP("vehicle",[1]pl!$C:$C,pos!Q77),"-","_")),'VI3'!$A:$A,0)),)</f>
        <v>0</v>
      </c>
      <c r="R77" s="2">
        <f>IFERROR(HLOOKUP("level",'VI3'!$B:$B,MATCH(LOWER(SUBSTITUTE(HLOOKUP("vehicle",[1]pl!$C:$C,pos!R77),"-","_")),'VI3'!$A:$A,0)),)</f>
        <v>0</v>
      </c>
      <c r="S77" s="2">
        <f>IFERROR(HLOOKUP("level",'VI3'!$B:$B,MATCH(LOWER(SUBSTITUTE(HLOOKUP("vehicle",[1]pl!$C:$C,pos!S77),"-","_")),'VI3'!$A:$A,0)),)</f>
        <v>0</v>
      </c>
      <c r="T77" s="2">
        <f>IFERROR(HLOOKUP("level",'VI3'!$B:$B,MATCH(LOWER(SUBSTITUTE(HLOOKUP("vehicle",[1]pl!$C:$C,pos!T77),"-","_")),'VI3'!$A:$A,0)),)</f>
        <v>0</v>
      </c>
      <c r="U77" s="2">
        <f>IFERROR(HLOOKUP("level",'VI3'!$B:$B,MATCH(LOWER(SUBSTITUTE(HLOOKUP("vehicle",[1]pl!$C:$C,pos!U77),"-","_")),'VI3'!$A:$A,0)),)</f>
        <v>0</v>
      </c>
      <c r="V77" s="2">
        <f>IFERROR(HLOOKUP("level",'VI3'!$B:$B,MATCH(LOWER(SUBSTITUTE(HLOOKUP("vehicle",[1]pl!$C:$C,pos!V77),"-","_")),'VI3'!$A:$A,0)),)</f>
        <v>0</v>
      </c>
      <c r="W77" s="2">
        <f>IFERROR(HLOOKUP("level",'VI3'!$B:$B,MATCH(LOWER(SUBSTITUTE(HLOOKUP("vehicle",[1]pl!$C:$C,pos!W77),"-","_")),'VI3'!$A:$A,0)),)</f>
        <v>0</v>
      </c>
      <c r="X77" s="2">
        <f>IFERROR(HLOOKUP("level",'VI3'!$B:$B,MATCH(LOWER(SUBSTITUTE(HLOOKUP("vehicle",[1]pl!$C:$C,pos!X77),"-","_")),'VI3'!$A:$A,0)),)</f>
        <v>0</v>
      </c>
      <c r="Y77" s="2">
        <f>IFERROR(HLOOKUP("level",'VI3'!$B:$B,MATCH(LOWER(SUBSTITUTE(HLOOKUP("vehicle",[1]pl!$C:$C,pos!Y77),"-","_")),'VI3'!$A:$A,0)),)</f>
        <v>0</v>
      </c>
      <c r="Z77" s="2">
        <f>IFERROR(HLOOKUP("level",'VI3'!$B:$B,MATCH(LOWER(SUBSTITUTE(HLOOKUP("vehicle",[1]pl!$C:$C,pos!Z77),"-","_")),'VI3'!$A:$A,0)),)</f>
        <v>0</v>
      </c>
      <c r="AA77" s="2">
        <f>IFERROR(HLOOKUP("level",'VI3'!$B:$B,MATCH(LOWER(SUBSTITUTE(HLOOKUP("vehicle",[1]pl!$C:$C,pos!AA77),"-","_")),'VI3'!$A:$A,0)),)</f>
        <v>0</v>
      </c>
      <c r="AB77" s="2">
        <f>IFERROR(HLOOKUP("level",'VI3'!$B:$B,MATCH(LOWER(SUBSTITUTE(HLOOKUP("vehicle",[1]pl!$C:$C,pos!AB77),"-","_")),'VI3'!$A:$A,0)),)</f>
        <v>0</v>
      </c>
      <c r="AC77" s="2">
        <f>IFERROR(HLOOKUP("level",'VI3'!$B:$B,MATCH(LOWER(SUBSTITUTE(HLOOKUP("vehicle",[1]pl!$C:$C,pos!AC77),"-","_")),'VI3'!$A:$A,0)),)</f>
        <v>0</v>
      </c>
      <c r="AD77" s="2">
        <f>IFERROR(HLOOKUP("level",'VI3'!$B:$B,MATCH(LOWER(SUBSTITUTE(HLOOKUP("vehicle",[1]pl!$C:$C,pos!AD77),"-","_")),'VI3'!$A:$A,0)),)</f>
        <v>0</v>
      </c>
      <c r="AE77" s="2">
        <f>IFERROR(HLOOKUP("level",'VI3'!$B:$B,MATCH(LOWER(SUBSTITUTE(HLOOKUP("vehicle",[1]pl!$C:$C,pos!AE77),"-","_")),'VI3'!$A:$A,0)),)</f>
        <v>0</v>
      </c>
    </row>
    <row r="78" spans="1:31" s="2" customFormat="1" x14ac:dyDescent="0.25">
      <c r="A78" s="2">
        <f>IFERROR(HLOOKUP("level",'VI3'!$B:$B,MATCH(LOWER(SUBSTITUTE(HLOOKUP("vehicle",[1]pl!$C:$C,pos!A78),"-","_")),'VI3'!$A:$A,0)),)</f>
        <v>0</v>
      </c>
      <c r="B78" s="2">
        <f>IFERROR(HLOOKUP("level",'VI3'!$B:$B,MATCH(LOWER(SUBSTITUTE(HLOOKUP("vehicle",[1]pl!$C:$C,pos!B78),"-","_")),'VI3'!$A:$A,0)),)</f>
        <v>0</v>
      </c>
      <c r="C78" s="2">
        <f>IFERROR(HLOOKUP("level",'VI3'!$B:$B,MATCH(LOWER(SUBSTITUTE(HLOOKUP("vehicle",[1]pl!$C:$C,pos!C78),"-","_")),'VI3'!$A:$A,0)),)</f>
        <v>0</v>
      </c>
      <c r="D78" s="2">
        <f>IFERROR(HLOOKUP("level",'VI3'!$B:$B,MATCH(LOWER(SUBSTITUTE(HLOOKUP("vehicle",[1]pl!$C:$C,pos!D78),"-","_")),'VI3'!$A:$A,0)),)</f>
        <v>0</v>
      </c>
      <c r="E78" s="2">
        <f>IFERROR(HLOOKUP("level",'VI3'!$B:$B,MATCH(LOWER(SUBSTITUTE(HLOOKUP("vehicle",[1]pl!$C:$C,pos!E78),"-","_")),'VI3'!$A:$A,0)),)</f>
        <v>0</v>
      </c>
      <c r="F78" s="2">
        <f>IFERROR(HLOOKUP("level",'VI3'!$B:$B,MATCH(LOWER(SUBSTITUTE(HLOOKUP("vehicle",[1]pl!$C:$C,pos!F78),"-","_")),'VI3'!$A:$A,0)),)</f>
        <v>0</v>
      </c>
      <c r="G78" s="2">
        <f>IFERROR(HLOOKUP("level",'VI3'!$B:$B,MATCH(LOWER(SUBSTITUTE(HLOOKUP("vehicle",[1]pl!$C:$C,pos!G78),"-","_")),'VI3'!$A:$A,0)),)</f>
        <v>0</v>
      </c>
      <c r="H78" s="2">
        <f>IFERROR(HLOOKUP("level",'VI3'!$B:$B,MATCH(LOWER(SUBSTITUTE(HLOOKUP("vehicle",[1]pl!$C:$C,pos!H78),"-","_")),'VI3'!$A:$A,0)),)</f>
        <v>0</v>
      </c>
      <c r="I78" s="2">
        <f>IFERROR(HLOOKUP("level",'VI3'!$B:$B,MATCH(LOWER(SUBSTITUTE(HLOOKUP("vehicle",[1]pl!$C:$C,pos!I78),"-","_")),'VI3'!$A:$A,0)),)</f>
        <v>0</v>
      </c>
      <c r="J78" s="2">
        <f>IFERROR(HLOOKUP("level",'VI3'!$B:$B,MATCH(LOWER(SUBSTITUTE(HLOOKUP("vehicle",[1]pl!$C:$C,pos!J78),"-","_")),'VI3'!$A:$A,0)),)</f>
        <v>0</v>
      </c>
      <c r="K78" s="2">
        <f>IFERROR(HLOOKUP("level",'VI3'!$B:$B,MATCH(LOWER(SUBSTITUTE(HLOOKUP("vehicle",[1]pl!$C:$C,pos!K78),"-","_")),'VI3'!$A:$A,0)),)</f>
        <v>0</v>
      </c>
      <c r="L78" s="2">
        <f>IFERROR(HLOOKUP("level",'VI3'!$B:$B,MATCH(LOWER(SUBSTITUTE(HLOOKUP("vehicle",[1]pl!$C:$C,pos!L78),"-","_")),'VI3'!$A:$A,0)),)</f>
        <v>0</v>
      </c>
      <c r="M78" s="2">
        <f>IFERROR(HLOOKUP("level",'VI3'!$B:$B,MATCH(LOWER(SUBSTITUTE(HLOOKUP("vehicle",[1]pl!$C:$C,pos!M78),"-","_")),'VI3'!$A:$A,0)),)</f>
        <v>0</v>
      </c>
      <c r="N78" s="2">
        <f>IFERROR(HLOOKUP("level",'VI3'!$B:$B,MATCH(LOWER(SUBSTITUTE(HLOOKUP("vehicle",[1]pl!$C:$C,pos!N78),"-","_")),'VI3'!$A:$A,0)),)</f>
        <v>0</v>
      </c>
      <c r="O78" s="2">
        <f>IFERROR(HLOOKUP("level",'VI3'!$B:$B,MATCH(LOWER(SUBSTITUTE(HLOOKUP("vehicle",[1]pl!$C:$C,pos!O78),"-","_")),'VI3'!$A:$A,0)),)</f>
        <v>0</v>
      </c>
      <c r="Q78" s="2">
        <f>IFERROR(HLOOKUP("level",'VI3'!$B:$B,MATCH(LOWER(SUBSTITUTE(HLOOKUP("vehicle",[1]pl!$C:$C,pos!Q78),"-","_")),'VI3'!$A:$A,0)),)</f>
        <v>0</v>
      </c>
      <c r="R78" s="2">
        <f>IFERROR(HLOOKUP("level",'VI3'!$B:$B,MATCH(LOWER(SUBSTITUTE(HLOOKUP("vehicle",[1]pl!$C:$C,pos!R78),"-","_")),'VI3'!$A:$A,0)),)</f>
        <v>0</v>
      </c>
      <c r="S78" s="2">
        <f>IFERROR(HLOOKUP("level",'VI3'!$B:$B,MATCH(LOWER(SUBSTITUTE(HLOOKUP("vehicle",[1]pl!$C:$C,pos!S78),"-","_")),'VI3'!$A:$A,0)),)</f>
        <v>0</v>
      </c>
      <c r="T78" s="2">
        <f>IFERROR(HLOOKUP("level",'VI3'!$B:$B,MATCH(LOWER(SUBSTITUTE(HLOOKUP("vehicle",[1]pl!$C:$C,pos!T78),"-","_")),'VI3'!$A:$A,0)),)</f>
        <v>0</v>
      </c>
      <c r="U78" s="2">
        <f>IFERROR(HLOOKUP("level",'VI3'!$B:$B,MATCH(LOWER(SUBSTITUTE(HLOOKUP("vehicle",[1]pl!$C:$C,pos!U78),"-","_")),'VI3'!$A:$A,0)),)</f>
        <v>0</v>
      </c>
      <c r="V78" s="2">
        <f>IFERROR(HLOOKUP("level",'VI3'!$B:$B,MATCH(LOWER(SUBSTITUTE(HLOOKUP("vehicle",[1]pl!$C:$C,pos!V78),"-","_")),'VI3'!$A:$A,0)),)</f>
        <v>0</v>
      </c>
      <c r="W78" s="2">
        <f>IFERROR(HLOOKUP("level",'VI3'!$B:$B,MATCH(LOWER(SUBSTITUTE(HLOOKUP("vehicle",[1]pl!$C:$C,pos!W78),"-","_")),'VI3'!$A:$A,0)),)</f>
        <v>0</v>
      </c>
      <c r="X78" s="2">
        <f>IFERROR(HLOOKUP("level",'VI3'!$B:$B,MATCH(LOWER(SUBSTITUTE(HLOOKUP("vehicle",[1]pl!$C:$C,pos!X78),"-","_")),'VI3'!$A:$A,0)),)</f>
        <v>0</v>
      </c>
      <c r="Y78" s="2">
        <f>IFERROR(HLOOKUP("level",'VI3'!$B:$B,MATCH(LOWER(SUBSTITUTE(HLOOKUP("vehicle",[1]pl!$C:$C,pos!Y78),"-","_")),'VI3'!$A:$A,0)),)</f>
        <v>0</v>
      </c>
      <c r="Z78" s="2">
        <f>IFERROR(HLOOKUP("level",'VI3'!$B:$B,MATCH(LOWER(SUBSTITUTE(HLOOKUP("vehicle",[1]pl!$C:$C,pos!Z78),"-","_")),'VI3'!$A:$A,0)),)</f>
        <v>0</v>
      </c>
      <c r="AA78" s="2">
        <f>IFERROR(HLOOKUP("level",'VI3'!$B:$B,MATCH(LOWER(SUBSTITUTE(HLOOKUP("vehicle",[1]pl!$C:$C,pos!AA78),"-","_")),'VI3'!$A:$A,0)),)</f>
        <v>0</v>
      </c>
      <c r="AB78" s="2">
        <f>IFERROR(HLOOKUP("level",'VI3'!$B:$B,MATCH(LOWER(SUBSTITUTE(HLOOKUP("vehicle",[1]pl!$C:$C,pos!AB78),"-","_")),'VI3'!$A:$A,0)),)</f>
        <v>0</v>
      </c>
      <c r="AC78" s="2">
        <f>IFERROR(HLOOKUP("level",'VI3'!$B:$B,MATCH(LOWER(SUBSTITUTE(HLOOKUP("vehicle",[1]pl!$C:$C,pos!AC78),"-","_")),'VI3'!$A:$A,0)),)</f>
        <v>0</v>
      </c>
      <c r="AD78" s="2">
        <f>IFERROR(HLOOKUP("level",'VI3'!$B:$B,MATCH(LOWER(SUBSTITUTE(HLOOKUP("vehicle",[1]pl!$C:$C,pos!AD78),"-","_")),'VI3'!$A:$A,0)),)</f>
        <v>0</v>
      </c>
      <c r="AE78" s="2">
        <f>IFERROR(HLOOKUP("level",'VI3'!$B:$B,MATCH(LOWER(SUBSTITUTE(HLOOKUP("vehicle",[1]pl!$C:$C,pos!AE78),"-","_")),'VI3'!$A:$A,0)),)</f>
        <v>0</v>
      </c>
    </row>
    <row r="79" spans="1:31" s="2" customFormat="1" x14ac:dyDescent="0.25">
      <c r="A79" s="2">
        <f>IFERROR(HLOOKUP("level",'VI3'!$B:$B,MATCH(LOWER(SUBSTITUTE(HLOOKUP("vehicle",[1]pl!$C:$C,pos!A79),"-","_")),'VI3'!$A:$A,0)),)</f>
        <v>0</v>
      </c>
      <c r="B79" s="2">
        <f>IFERROR(HLOOKUP("level",'VI3'!$B:$B,MATCH(LOWER(SUBSTITUTE(HLOOKUP("vehicle",[1]pl!$C:$C,pos!B79),"-","_")),'VI3'!$A:$A,0)),)</f>
        <v>0</v>
      </c>
      <c r="C79" s="2">
        <f>IFERROR(HLOOKUP("level",'VI3'!$B:$B,MATCH(LOWER(SUBSTITUTE(HLOOKUP("vehicle",[1]pl!$C:$C,pos!C79),"-","_")),'VI3'!$A:$A,0)),)</f>
        <v>0</v>
      </c>
      <c r="D79" s="2">
        <f>IFERROR(HLOOKUP("level",'VI3'!$B:$B,MATCH(LOWER(SUBSTITUTE(HLOOKUP("vehicle",[1]pl!$C:$C,pos!D79),"-","_")),'VI3'!$A:$A,0)),)</f>
        <v>0</v>
      </c>
      <c r="E79" s="2">
        <f>IFERROR(HLOOKUP("level",'VI3'!$B:$B,MATCH(LOWER(SUBSTITUTE(HLOOKUP("vehicle",[1]pl!$C:$C,pos!E79),"-","_")),'VI3'!$A:$A,0)),)</f>
        <v>0</v>
      </c>
      <c r="F79" s="2">
        <f>IFERROR(HLOOKUP("level",'VI3'!$B:$B,MATCH(LOWER(SUBSTITUTE(HLOOKUP("vehicle",[1]pl!$C:$C,pos!F79),"-","_")),'VI3'!$A:$A,0)),)</f>
        <v>0</v>
      </c>
      <c r="G79" s="2">
        <f>IFERROR(HLOOKUP("level",'VI3'!$B:$B,MATCH(LOWER(SUBSTITUTE(HLOOKUP("vehicle",[1]pl!$C:$C,pos!G79),"-","_")),'VI3'!$A:$A,0)),)</f>
        <v>0</v>
      </c>
      <c r="H79" s="2">
        <f>IFERROR(HLOOKUP("level",'VI3'!$B:$B,MATCH(LOWER(SUBSTITUTE(HLOOKUP("vehicle",[1]pl!$C:$C,pos!H79),"-","_")),'VI3'!$A:$A,0)),)</f>
        <v>0</v>
      </c>
      <c r="I79" s="2">
        <f>IFERROR(HLOOKUP("level",'VI3'!$B:$B,MATCH(LOWER(SUBSTITUTE(HLOOKUP("vehicle",[1]pl!$C:$C,pos!I79),"-","_")),'VI3'!$A:$A,0)),)</f>
        <v>0</v>
      </c>
      <c r="J79" s="2">
        <f>IFERROR(HLOOKUP("level",'VI3'!$B:$B,MATCH(LOWER(SUBSTITUTE(HLOOKUP("vehicle",[1]pl!$C:$C,pos!J79),"-","_")),'VI3'!$A:$A,0)),)</f>
        <v>0</v>
      </c>
      <c r="K79" s="2">
        <f>IFERROR(HLOOKUP("level",'VI3'!$B:$B,MATCH(LOWER(SUBSTITUTE(HLOOKUP("vehicle",[1]pl!$C:$C,pos!K79),"-","_")),'VI3'!$A:$A,0)),)</f>
        <v>0</v>
      </c>
      <c r="L79" s="2">
        <f>IFERROR(HLOOKUP("level",'VI3'!$B:$B,MATCH(LOWER(SUBSTITUTE(HLOOKUP("vehicle",[1]pl!$C:$C,pos!L79),"-","_")),'VI3'!$A:$A,0)),)</f>
        <v>0</v>
      </c>
      <c r="M79" s="2">
        <f>IFERROR(HLOOKUP("level",'VI3'!$B:$B,MATCH(LOWER(SUBSTITUTE(HLOOKUP("vehicle",[1]pl!$C:$C,pos!M79),"-","_")),'VI3'!$A:$A,0)),)</f>
        <v>0</v>
      </c>
      <c r="N79" s="2">
        <f>IFERROR(HLOOKUP("level",'VI3'!$B:$B,MATCH(LOWER(SUBSTITUTE(HLOOKUP("vehicle",[1]pl!$C:$C,pos!N79),"-","_")),'VI3'!$A:$A,0)),)</f>
        <v>0</v>
      </c>
      <c r="O79" s="2">
        <f>IFERROR(HLOOKUP("level",'VI3'!$B:$B,MATCH(LOWER(SUBSTITUTE(HLOOKUP("vehicle",[1]pl!$C:$C,pos!O79),"-","_")),'VI3'!$A:$A,0)),)</f>
        <v>0</v>
      </c>
      <c r="Q79" s="2">
        <f>IFERROR(HLOOKUP("level",'VI3'!$B:$B,MATCH(LOWER(SUBSTITUTE(HLOOKUP("vehicle",[1]pl!$C:$C,pos!Q79),"-","_")),'VI3'!$A:$A,0)),)</f>
        <v>0</v>
      </c>
      <c r="R79" s="2">
        <f>IFERROR(HLOOKUP("level",'VI3'!$B:$B,MATCH(LOWER(SUBSTITUTE(HLOOKUP("vehicle",[1]pl!$C:$C,pos!R79),"-","_")),'VI3'!$A:$A,0)),)</f>
        <v>0</v>
      </c>
      <c r="S79" s="2">
        <f>IFERROR(HLOOKUP("level",'VI3'!$B:$B,MATCH(LOWER(SUBSTITUTE(HLOOKUP("vehicle",[1]pl!$C:$C,pos!S79),"-","_")),'VI3'!$A:$A,0)),)</f>
        <v>0</v>
      </c>
      <c r="T79" s="2">
        <f>IFERROR(HLOOKUP("level",'VI3'!$B:$B,MATCH(LOWER(SUBSTITUTE(HLOOKUP("vehicle",[1]pl!$C:$C,pos!T79),"-","_")),'VI3'!$A:$A,0)),)</f>
        <v>0</v>
      </c>
      <c r="U79" s="2">
        <f>IFERROR(HLOOKUP("level",'VI3'!$B:$B,MATCH(LOWER(SUBSTITUTE(HLOOKUP("vehicle",[1]pl!$C:$C,pos!U79),"-","_")),'VI3'!$A:$A,0)),)</f>
        <v>0</v>
      </c>
      <c r="V79" s="2">
        <f>IFERROR(HLOOKUP("level",'VI3'!$B:$B,MATCH(LOWER(SUBSTITUTE(HLOOKUP("vehicle",[1]pl!$C:$C,pos!V79),"-","_")),'VI3'!$A:$A,0)),)</f>
        <v>0</v>
      </c>
      <c r="W79" s="2">
        <f>IFERROR(HLOOKUP("level",'VI3'!$B:$B,MATCH(LOWER(SUBSTITUTE(HLOOKUP("vehicle",[1]pl!$C:$C,pos!W79),"-","_")),'VI3'!$A:$A,0)),)</f>
        <v>0</v>
      </c>
      <c r="X79" s="2">
        <f>IFERROR(HLOOKUP("level",'VI3'!$B:$B,MATCH(LOWER(SUBSTITUTE(HLOOKUP("vehicle",[1]pl!$C:$C,pos!X79),"-","_")),'VI3'!$A:$A,0)),)</f>
        <v>0</v>
      </c>
      <c r="Y79" s="2">
        <f>IFERROR(HLOOKUP("level",'VI3'!$B:$B,MATCH(LOWER(SUBSTITUTE(HLOOKUP("vehicle",[1]pl!$C:$C,pos!Y79),"-","_")),'VI3'!$A:$A,0)),)</f>
        <v>0</v>
      </c>
      <c r="Z79" s="2">
        <f>IFERROR(HLOOKUP("level",'VI3'!$B:$B,MATCH(LOWER(SUBSTITUTE(HLOOKUP("vehicle",[1]pl!$C:$C,pos!Z79),"-","_")),'VI3'!$A:$A,0)),)</f>
        <v>0</v>
      </c>
      <c r="AA79" s="2">
        <f>IFERROR(HLOOKUP("level",'VI3'!$B:$B,MATCH(LOWER(SUBSTITUTE(HLOOKUP("vehicle",[1]pl!$C:$C,pos!AA79),"-","_")),'VI3'!$A:$A,0)),)</f>
        <v>0</v>
      </c>
      <c r="AB79" s="2">
        <f>IFERROR(HLOOKUP("level",'VI3'!$B:$B,MATCH(LOWER(SUBSTITUTE(HLOOKUP("vehicle",[1]pl!$C:$C,pos!AB79),"-","_")),'VI3'!$A:$A,0)),)</f>
        <v>0</v>
      </c>
      <c r="AC79" s="2">
        <f>IFERROR(HLOOKUP("level",'VI3'!$B:$B,MATCH(LOWER(SUBSTITUTE(HLOOKUP("vehicle",[1]pl!$C:$C,pos!AC79),"-","_")),'VI3'!$A:$A,0)),)</f>
        <v>0</v>
      </c>
      <c r="AD79" s="2">
        <f>IFERROR(HLOOKUP("level",'VI3'!$B:$B,MATCH(LOWER(SUBSTITUTE(HLOOKUP("vehicle",[1]pl!$C:$C,pos!AD79),"-","_")),'VI3'!$A:$A,0)),)</f>
        <v>0</v>
      </c>
      <c r="AE79" s="2">
        <f>IFERROR(HLOOKUP("level",'VI3'!$B:$B,MATCH(LOWER(SUBSTITUTE(HLOOKUP("vehicle",[1]pl!$C:$C,pos!AE79),"-","_")),'VI3'!$A:$A,0)),)</f>
        <v>0</v>
      </c>
    </row>
    <row r="80" spans="1:31" s="2" customFormat="1" x14ac:dyDescent="0.25">
      <c r="A80" s="2">
        <f>IFERROR(HLOOKUP("level",'VI3'!$B:$B,MATCH(LOWER(SUBSTITUTE(HLOOKUP("vehicle",[1]pl!$C:$C,pos!A80),"-","_")),'VI3'!$A:$A,0)),)</f>
        <v>0</v>
      </c>
      <c r="B80" s="2">
        <f>IFERROR(HLOOKUP("level",'VI3'!$B:$B,MATCH(LOWER(SUBSTITUTE(HLOOKUP("vehicle",[1]pl!$C:$C,pos!B80),"-","_")),'VI3'!$A:$A,0)),)</f>
        <v>0</v>
      </c>
      <c r="C80" s="2">
        <f>IFERROR(HLOOKUP("level",'VI3'!$B:$B,MATCH(LOWER(SUBSTITUTE(HLOOKUP("vehicle",[1]pl!$C:$C,pos!C80),"-","_")),'VI3'!$A:$A,0)),)</f>
        <v>0</v>
      </c>
      <c r="D80" s="2">
        <f>IFERROR(HLOOKUP("level",'VI3'!$B:$B,MATCH(LOWER(SUBSTITUTE(HLOOKUP("vehicle",[1]pl!$C:$C,pos!D80),"-","_")),'VI3'!$A:$A,0)),)</f>
        <v>0</v>
      </c>
      <c r="E80" s="2">
        <f>IFERROR(HLOOKUP("level",'VI3'!$B:$B,MATCH(LOWER(SUBSTITUTE(HLOOKUP("vehicle",[1]pl!$C:$C,pos!E80),"-","_")),'VI3'!$A:$A,0)),)</f>
        <v>0</v>
      </c>
      <c r="F80" s="2">
        <f>IFERROR(HLOOKUP("level",'VI3'!$B:$B,MATCH(LOWER(SUBSTITUTE(HLOOKUP("vehicle",[1]pl!$C:$C,pos!F80),"-","_")),'VI3'!$A:$A,0)),)</f>
        <v>0</v>
      </c>
      <c r="G80" s="2">
        <f>IFERROR(HLOOKUP("level",'VI3'!$B:$B,MATCH(LOWER(SUBSTITUTE(HLOOKUP("vehicle",[1]pl!$C:$C,pos!G80),"-","_")),'VI3'!$A:$A,0)),)</f>
        <v>0</v>
      </c>
      <c r="H80" s="2">
        <f>IFERROR(HLOOKUP("level",'VI3'!$B:$B,MATCH(LOWER(SUBSTITUTE(HLOOKUP("vehicle",[1]pl!$C:$C,pos!H80),"-","_")),'VI3'!$A:$A,0)),)</f>
        <v>0</v>
      </c>
      <c r="I80" s="2">
        <f>IFERROR(HLOOKUP("level",'VI3'!$B:$B,MATCH(LOWER(SUBSTITUTE(HLOOKUP("vehicle",[1]pl!$C:$C,pos!I80),"-","_")),'VI3'!$A:$A,0)),)</f>
        <v>0</v>
      </c>
      <c r="J80" s="2">
        <f>IFERROR(HLOOKUP("level",'VI3'!$B:$B,MATCH(LOWER(SUBSTITUTE(HLOOKUP("vehicle",[1]pl!$C:$C,pos!J80),"-","_")),'VI3'!$A:$A,0)),)</f>
        <v>0</v>
      </c>
      <c r="K80" s="2">
        <f>IFERROR(HLOOKUP("level",'VI3'!$B:$B,MATCH(LOWER(SUBSTITUTE(HLOOKUP("vehicle",[1]pl!$C:$C,pos!K80),"-","_")),'VI3'!$A:$A,0)),)</f>
        <v>0</v>
      </c>
      <c r="L80" s="2">
        <f>IFERROR(HLOOKUP("level",'VI3'!$B:$B,MATCH(LOWER(SUBSTITUTE(HLOOKUP("vehicle",[1]pl!$C:$C,pos!L80),"-","_")),'VI3'!$A:$A,0)),)</f>
        <v>0</v>
      </c>
      <c r="M80" s="2">
        <f>IFERROR(HLOOKUP("level",'VI3'!$B:$B,MATCH(LOWER(SUBSTITUTE(HLOOKUP("vehicle",[1]pl!$C:$C,pos!M80),"-","_")),'VI3'!$A:$A,0)),)</f>
        <v>0</v>
      </c>
      <c r="N80" s="2">
        <f>IFERROR(HLOOKUP("level",'VI3'!$B:$B,MATCH(LOWER(SUBSTITUTE(HLOOKUP("vehicle",[1]pl!$C:$C,pos!N80),"-","_")),'VI3'!$A:$A,0)),)</f>
        <v>0</v>
      </c>
      <c r="O80" s="2">
        <f>IFERROR(HLOOKUP("level",'VI3'!$B:$B,MATCH(LOWER(SUBSTITUTE(HLOOKUP("vehicle",[1]pl!$C:$C,pos!O80),"-","_")),'VI3'!$A:$A,0)),)</f>
        <v>0</v>
      </c>
      <c r="Q80" s="2">
        <f>IFERROR(HLOOKUP("level",'VI3'!$B:$B,MATCH(LOWER(SUBSTITUTE(HLOOKUP("vehicle",[1]pl!$C:$C,pos!Q80),"-","_")),'VI3'!$A:$A,0)),)</f>
        <v>0</v>
      </c>
      <c r="R80" s="2">
        <f>IFERROR(HLOOKUP("level",'VI3'!$B:$B,MATCH(LOWER(SUBSTITUTE(HLOOKUP("vehicle",[1]pl!$C:$C,pos!R80),"-","_")),'VI3'!$A:$A,0)),)</f>
        <v>0</v>
      </c>
      <c r="S80" s="2">
        <f>IFERROR(HLOOKUP("level",'VI3'!$B:$B,MATCH(LOWER(SUBSTITUTE(HLOOKUP("vehicle",[1]pl!$C:$C,pos!S80),"-","_")),'VI3'!$A:$A,0)),)</f>
        <v>0</v>
      </c>
      <c r="T80" s="2">
        <f>IFERROR(HLOOKUP("level",'VI3'!$B:$B,MATCH(LOWER(SUBSTITUTE(HLOOKUP("vehicle",[1]pl!$C:$C,pos!T80),"-","_")),'VI3'!$A:$A,0)),)</f>
        <v>0</v>
      </c>
      <c r="U80" s="2">
        <f>IFERROR(HLOOKUP("level",'VI3'!$B:$B,MATCH(LOWER(SUBSTITUTE(HLOOKUP("vehicle",[1]pl!$C:$C,pos!U80),"-","_")),'VI3'!$A:$A,0)),)</f>
        <v>0</v>
      </c>
      <c r="V80" s="2">
        <f>IFERROR(HLOOKUP("level",'VI3'!$B:$B,MATCH(LOWER(SUBSTITUTE(HLOOKUP("vehicle",[1]pl!$C:$C,pos!V80),"-","_")),'VI3'!$A:$A,0)),)</f>
        <v>0</v>
      </c>
      <c r="W80" s="2">
        <f>IFERROR(HLOOKUP("level",'VI3'!$B:$B,MATCH(LOWER(SUBSTITUTE(HLOOKUP("vehicle",[1]pl!$C:$C,pos!W80),"-","_")),'VI3'!$A:$A,0)),)</f>
        <v>0</v>
      </c>
      <c r="X80" s="2">
        <f>IFERROR(HLOOKUP("level",'VI3'!$B:$B,MATCH(LOWER(SUBSTITUTE(HLOOKUP("vehicle",[1]pl!$C:$C,pos!X80),"-","_")),'VI3'!$A:$A,0)),)</f>
        <v>0</v>
      </c>
      <c r="Y80" s="2">
        <f>IFERROR(HLOOKUP("level",'VI3'!$B:$B,MATCH(LOWER(SUBSTITUTE(HLOOKUP("vehicle",[1]pl!$C:$C,pos!Y80),"-","_")),'VI3'!$A:$A,0)),)</f>
        <v>0</v>
      </c>
      <c r="Z80" s="2">
        <f>IFERROR(HLOOKUP("level",'VI3'!$B:$B,MATCH(LOWER(SUBSTITUTE(HLOOKUP("vehicle",[1]pl!$C:$C,pos!Z80),"-","_")),'VI3'!$A:$A,0)),)</f>
        <v>0</v>
      </c>
      <c r="AA80" s="2">
        <f>IFERROR(HLOOKUP("level",'VI3'!$B:$B,MATCH(LOWER(SUBSTITUTE(HLOOKUP("vehicle",[1]pl!$C:$C,pos!AA80),"-","_")),'VI3'!$A:$A,0)),)</f>
        <v>0</v>
      </c>
      <c r="AB80" s="2">
        <f>IFERROR(HLOOKUP("level",'VI3'!$B:$B,MATCH(LOWER(SUBSTITUTE(HLOOKUP("vehicle",[1]pl!$C:$C,pos!AB80),"-","_")),'VI3'!$A:$A,0)),)</f>
        <v>0</v>
      </c>
      <c r="AC80" s="2">
        <f>IFERROR(HLOOKUP("level",'VI3'!$B:$B,MATCH(LOWER(SUBSTITUTE(HLOOKUP("vehicle",[1]pl!$C:$C,pos!AC80),"-","_")),'VI3'!$A:$A,0)),)</f>
        <v>0</v>
      </c>
      <c r="AD80" s="2">
        <f>IFERROR(HLOOKUP("level",'VI3'!$B:$B,MATCH(LOWER(SUBSTITUTE(HLOOKUP("vehicle",[1]pl!$C:$C,pos!AD80),"-","_")),'VI3'!$A:$A,0)),)</f>
        <v>0</v>
      </c>
      <c r="AE80" s="2">
        <f>IFERROR(HLOOKUP("level",'VI3'!$B:$B,MATCH(LOWER(SUBSTITUTE(HLOOKUP("vehicle",[1]pl!$C:$C,pos!AE80),"-","_")),'VI3'!$A:$A,0)),)</f>
        <v>0</v>
      </c>
    </row>
    <row r="81" spans="1:31" s="2" customFormat="1" x14ac:dyDescent="0.25">
      <c r="A81" s="2">
        <f>IFERROR(HLOOKUP("level",'VI3'!$B:$B,MATCH(LOWER(SUBSTITUTE(HLOOKUP("vehicle",[1]pl!$C:$C,pos!A81),"-","_")),'VI3'!$A:$A,0)),)</f>
        <v>0</v>
      </c>
      <c r="B81" s="2">
        <f>IFERROR(HLOOKUP("level",'VI3'!$B:$B,MATCH(LOWER(SUBSTITUTE(HLOOKUP("vehicle",[1]pl!$C:$C,pos!B81),"-","_")),'VI3'!$A:$A,0)),)</f>
        <v>0</v>
      </c>
      <c r="C81" s="2">
        <f>IFERROR(HLOOKUP("level",'VI3'!$B:$B,MATCH(LOWER(SUBSTITUTE(HLOOKUP("vehicle",[1]pl!$C:$C,pos!C81),"-","_")),'VI3'!$A:$A,0)),)</f>
        <v>0</v>
      </c>
      <c r="D81" s="2">
        <f>IFERROR(HLOOKUP("level",'VI3'!$B:$B,MATCH(LOWER(SUBSTITUTE(HLOOKUP("vehicle",[1]pl!$C:$C,pos!D81),"-","_")),'VI3'!$A:$A,0)),)</f>
        <v>0</v>
      </c>
      <c r="E81" s="2">
        <f>IFERROR(HLOOKUP("level",'VI3'!$B:$B,MATCH(LOWER(SUBSTITUTE(HLOOKUP("vehicle",[1]pl!$C:$C,pos!E81),"-","_")),'VI3'!$A:$A,0)),)</f>
        <v>0</v>
      </c>
      <c r="F81" s="2">
        <f>IFERROR(HLOOKUP("level",'VI3'!$B:$B,MATCH(LOWER(SUBSTITUTE(HLOOKUP("vehicle",[1]pl!$C:$C,pos!F81),"-","_")),'VI3'!$A:$A,0)),)</f>
        <v>0</v>
      </c>
      <c r="G81" s="2">
        <f>IFERROR(HLOOKUP("level",'VI3'!$B:$B,MATCH(LOWER(SUBSTITUTE(HLOOKUP("vehicle",[1]pl!$C:$C,pos!G81),"-","_")),'VI3'!$A:$A,0)),)</f>
        <v>0</v>
      </c>
      <c r="H81" s="2">
        <f>IFERROR(HLOOKUP("level",'VI3'!$B:$B,MATCH(LOWER(SUBSTITUTE(HLOOKUP("vehicle",[1]pl!$C:$C,pos!H81),"-","_")),'VI3'!$A:$A,0)),)</f>
        <v>0</v>
      </c>
      <c r="I81" s="2">
        <f>IFERROR(HLOOKUP("level",'VI3'!$B:$B,MATCH(LOWER(SUBSTITUTE(HLOOKUP("vehicle",[1]pl!$C:$C,pos!I81),"-","_")),'VI3'!$A:$A,0)),)</f>
        <v>0</v>
      </c>
      <c r="J81" s="2">
        <f>IFERROR(HLOOKUP("level",'VI3'!$B:$B,MATCH(LOWER(SUBSTITUTE(HLOOKUP("vehicle",[1]pl!$C:$C,pos!J81),"-","_")),'VI3'!$A:$A,0)),)</f>
        <v>0</v>
      </c>
      <c r="K81" s="2">
        <f>IFERROR(HLOOKUP("level",'VI3'!$B:$B,MATCH(LOWER(SUBSTITUTE(HLOOKUP("vehicle",[1]pl!$C:$C,pos!K81),"-","_")),'VI3'!$A:$A,0)),)</f>
        <v>0</v>
      </c>
      <c r="L81" s="2">
        <f>IFERROR(HLOOKUP("level",'VI3'!$B:$B,MATCH(LOWER(SUBSTITUTE(HLOOKUP("vehicle",[1]pl!$C:$C,pos!L81),"-","_")),'VI3'!$A:$A,0)),)</f>
        <v>0</v>
      </c>
      <c r="M81" s="2">
        <f>IFERROR(HLOOKUP("level",'VI3'!$B:$B,MATCH(LOWER(SUBSTITUTE(HLOOKUP("vehicle",[1]pl!$C:$C,pos!M81),"-","_")),'VI3'!$A:$A,0)),)</f>
        <v>0</v>
      </c>
      <c r="N81" s="2">
        <f>IFERROR(HLOOKUP("level",'VI3'!$B:$B,MATCH(LOWER(SUBSTITUTE(HLOOKUP("vehicle",[1]pl!$C:$C,pos!N81),"-","_")),'VI3'!$A:$A,0)),)</f>
        <v>0</v>
      </c>
      <c r="O81" s="2">
        <f>IFERROR(HLOOKUP("level",'VI3'!$B:$B,MATCH(LOWER(SUBSTITUTE(HLOOKUP("vehicle",[1]pl!$C:$C,pos!O81),"-","_")),'VI3'!$A:$A,0)),)</f>
        <v>0</v>
      </c>
      <c r="Q81" s="2">
        <f>IFERROR(HLOOKUP("level",'VI3'!$B:$B,MATCH(LOWER(SUBSTITUTE(HLOOKUP("vehicle",[1]pl!$C:$C,pos!Q81),"-","_")),'VI3'!$A:$A,0)),)</f>
        <v>0</v>
      </c>
      <c r="R81" s="2">
        <f>IFERROR(HLOOKUP("level",'VI3'!$B:$B,MATCH(LOWER(SUBSTITUTE(HLOOKUP("vehicle",[1]pl!$C:$C,pos!R81),"-","_")),'VI3'!$A:$A,0)),)</f>
        <v>0</v>
      </c>
      <c r="S81" s="2">
        <f>IFERROR(HLOOKUP("level",'VI3'!$B:$B,MATCH(LOWER(SUBSTITUTE(HLOOKUP("vehicle",[1]pl!$C:$C,pos!S81),"-","_")),'VI3'!$A:$A,0)),)</f>
        <v>0</v>
      </c>
      <c r="T81" s="2">
        <f>IFERROR(HLOOKUP("level",'VI3'!$B:$B,MATCH(LOWER(SUBSTITUTE(HLOOKUP("vehicle",[1]pl!$C:$C,pos!T81),"-","_")),'VI3'!$A:$A,0)),)</f>
        <v>0</v>
      </c>
      <c r="U81" s="2">
        <f>IFERROR(HLOOKUP("level",'VI3'!$B:$B,MATCH(LOWER(SUBSTITUTE(HLOOKUP("vehicle",[1]pl!$C:$C,pos!U81),"-","_")),'VI3'!$A:$A,0)),)</f>
        <v>0</v>
      </c>
      <c r="V81" s="2">
        <f>IFERROR(HLOOKUP("level",'VI3'!$B:$B,MATCH(LOWER(SUBSTITUTE(HLOOKUP("vehicle",[1]pl!$C:$C,pos!V81),"-","_")),'VI3'!$A:$A,0)),)</f>
        <v>0</v>
      </c>
      <c r="W81" s="2">
        <f>IFERROR(HLOOKUP("level",'VI3'!$B:$B,MATCH(LOWER(SUBSTITUTE(HLOOKUP("vehicle",[1]pl!$C:$C,pos!W81),"-","_")),'VI3'!$A:$A,0)),)</f>
        <v>0</v>
      </c>
      <c r="X81" s="2">
        <f>IFERROR(HLOOKUP("level",'VI3'!$B:$B,MATCH(LOWER(SUBSTITUTE(HLOOKUP("vehicle",[1]pl!$C:$C,pos!X81),"-","_")),'VI3'!$A:$A,0)),)</f>
        <v>0</v>
      </c>
      <c r="Y81" s="2">
        <f>IFERROR(HLOOKUP("level",'VI3'!$B:$B,MATCH(LOWER(SUBSTITUTE(HLOOKUP("vehicle",[1]pl!$C:$C,pos!Y81),"-","_")),'VI3'!$A:$A,0)),)</f>
        <v>0</v>
      </c>
      <c r="Z81" s="2">
        <f>IFERROR(HLOOKUP("level",'VI3'!$B:$B,MATCH(LOWER(SUBSTITUTE(HLOOKUP("vehicle",[1]pl!$C:$C,pos!Z81),"-","_")),'VI3'!$A:$A,0)),)</f>
        <v>0</v>
      </c>
      <c r="AA81" s="2">
        <f>IFERROR(HLOOKUP("level",'VI3'!$B:$B,MATCH(LOWER(SUBSTITUTE(HLOOKUP("vehicle",[1]pl!$C:$C,pos!AA81),"-","_")),'VI3'!$A:$A,0)),)</f>
        <v>0</v>
      </c>
      <c r="AB81" s="2">
        <f>IFERROR(HLOOKUP("level",'VI3'!$B:$B,MATCH(LOWER(SUBSTITUTE(HLOOKUP("vehicle",[1]pl!$C:$C,pos!AB81),"-","_")),'VI3'!$A:$A,0)),)</f>
        <v>0</v>
      </c>
      <c r="AC81" s="2">
        <f>IFERROR(HLOOKUP("level",'VI3'!$B:$B,MATCH(LOWER(SUBSTITUTE(HLOOKUP("vehicle",[1]pl!$C:$C,pos!AC81),"-","_")),'VI3'!$A:$A,0)),)</f>
        <v>0</v>
      </c>
      <c r="AD81" s="2">
        <f>IFERROR(HLOOKUP("level",'VI3'!$B:$B,MATCH(LOWER(SUBSTITUTE(HLOOKUP("vehicle",[1]pl!$C:$C,pos!AD81),"-","_")),'VI3'!$A:$A,0)),)</f>
        <v>0</v>
      </c>
      <c r="AE81" s="2">
        <f>IFERROR(HLOOKUP("level",'VI3'!$B:$B,MATCH(LOWER(SUBSTITUTE(HLOOKUP("vehicle",[1]pl!$C:$C,pos!AE81),"-","_")),'VI3'!$A:$A,0)),)</f>
        <v>0</v>
      </c>
    </row>
    <row r="82" spans="1:31" s="2" customFormat="1" x14ac:dyDescent="0.25">
      <c r="A82" s="2">
        <f>IFERROR(HLOOKUP("level",'VI3'!$B:$B,MATCH(LOWER(SUBSTITUTE(HLOOKUP("vehicle",[1]pl!$C:$C,pos!A82),"-","_")),'VI3'!$A:$A,0)),)</f>
        <v>0</v>
      </c>
      <c r="B82" s="2">
        <f>IFERROR(HLOOKUP("level",'VI3'!$B:$B,MATCH(LOWER(SUBSTITUTE(HLOOKUP("vehicle",[1]pl!$C:$C,pos!B82),"-","_")),'VI3'!$A:$A,0)),)</f>
        <v>0</v>
      </c>
      <c r="C82" s="2">
        <f>IFERROR(HLOOKUP("level",'VI3'!$B:$B,MATCH(LOWER(SUBSTITUTE(HLOOKUP("vehicle",[1]pl!$C:$C,pos!C82),"-","_")),'VI3'!$A:$A,0)),)</f>
        <v>0</v>
      </c>
      <c r="D82" s="2">
        <f>IFERROR(HLOOKUP("level",'VI3'!$B:$B,MATCH(LOWER(SUBSTITUTE(HLOOKUP("vehicle",[1]pl!$C:$C,pos!D82),"-","_")),'VI3'!$A:$A,0)),)</f>
        <v>0</v>
      </c>
      <c r="E82" s="2">
        <f>IFERROR(HLOOKUP("level",'VI3'!$B:$B,MATCH(LOWER(SUBSTITUTE(HLOOKUP("vehicle",[1]pl!$C:$C,pos!E82),"-","_")),'VI3'!$A:$A,0)),)</f>
        <v>0</v>
      </c>
      <c r="F82" s="2">
        <f>IFERROR(HLOOKUP("level",'VI3'!$B:$B,MATCH(LOWER(SUBSTITUTE(HLOOKUP("vehicle",[1]pl!$C:$C,pos!F82),"-","_")),'VI3'!$A:$A,0)),)</f>
        <v>0</v>
      </c>
      <c r="G82" s="2">
        <f>IFERROR(HLOOKUP("level",'VI3'!$B:$B,MATCH(LOWER(SUBSTITUTE(HLOOKUP("vehicle",[1]pl!$C:$C,pos!G82),"-","_")),'VI3'!$A:$A,0)),)</f>
        <v>0</v>
      </c>
      <c r="H82" s="2">
        <f>IFERROR(HLOOKUP("level",'VI3'!$B:$B,MATCH(LOWER(SUBSTITUTE(HLOOKUP("vehicle",[1]pl!$C:$C,pos!H82),"-","_")),'VI3'!$A:$A,0)),)</f>
        <v>0</v>
      </c>
      <c r="I82" s="2">
        <f>IFERROR(HLOOKUP("level",'VI3'!$B:$B,MATCH(LOWER(SUBSTITUTE(HLOOKUP("vehicle",[1]pl!$C:$C,pos!I82),"-","_")),'VI3'!$A:$A,0)),)</f>
        <v>0</v>
      </c>
      <c r="J82" s="2">
        <f>IFERROR(HLOOKUP("level",'VI3'!$B:$B,MATCH(LOWER(SUBSTITUTE(HLOOKUP("vehicle",[1]pl!$C:$C,pos!J82),"-","_")),'VI3'!$A:$A,0)),)</f>
        <v>0</v>
      </c>
      <c r="K82" s="2">
        <f>IFERROR(HLOOKUP("level",'VI3'!$B:$B,MATCH(LOWER(SUBSTITUTE(HLOOKUP("vehicle",[1]pl!$C:$C,pos!K82),"-","_")),'VI3'!$A:$A,0)),)</f>
        <v>0</v>
      </c>
      <c r="L82" s="2">
        <f>IFERROR(HLOOKUP("level",'VI3'!$B:$B,MATCH(LOWER(SUBSTITUTE(HLOOKUP("vehicle",[1]pl!$C:$C,pos!L82),"-","_")),'VI3'!$A:$A,0)),)</f>
        <v>0</v>
      </c>
      <c r="M82" s="2">
        <f>IFERROR(HLOOKUP("level",'VI3'!$B:$B,MATCH(LOWER(SUBSTITUTE(HLOOKUP("vehicle",[1]pl!$C:$C,pos!M82),"-","_")),'VI3'!$A:$A,0)),)</f>
        <v>0</v>
      </c>
      <c r="N82" s="2">
        <f>IFERROR(HLOOKUP("level",'VI3'!$B:$B,MATCH(LOWER(SUBSTITUTE(HLOOKUP("vehicle",[1]pl!$C:$C,pos!N82),"-","_")),'VI3'!$A:$A,0)),)</f>
        <v>0</v>
      </c>
      <c r="O82" s="2">
        <f>IFERROR(HLOOKUP("level",'VI3'!$B:$B,MATCH(LOWER(SUBSTITUTE(HLOOKUP("vehicle",[1]pl!$C:$C,pos!O82),"-","_")),'VI3'!$A:$A,0)),)</f>
        <v>0</v>
      </c>
      <c r="Q82" s="2">
        <f>IFERROR(HLOOKUP("level",'VI3'!$B:$B,MATCH(LOWER(SUBSTITUTE(HLOOKUP("vehicle",[1]pl!$C:$C,pos!Q82),"-","_")),'VI3'!$A:$A,0)),)</f>
        <v>0</v>
      </c>
      <c r="R82" s="2">
        <f>IFERROR(HLOOKUP("level",'VI3'!$B:$B,MATCH(LOWER(SUBSTITUTE(HLOOKUP("vehicle",[1]pl!$C:$C,pos!R82),"-","_")),'VI3'!$A:$A,0)),)</f>
        <v>0</v>
      </c>
      <c r="S82" s="2">
        <f>IFERROR(HLOOKUP("level",'VI3'!$B:$B,MATCH(LOWER(SUBSTITUTE(HLOOKUP("vehicle",[1]pl!$C:$C,pos!S82),"-","_")),'VI3'!$A:$A,0)),)</f>
        <v>0</v>
      </c>
      <c r="T82" s="2">
        <f>IFERROR(HLOOKUP("level",'VI3'!$B:$B,MATCH(LOWER(SUBSTITUTE(HLOOKUP("vehicle",[1]pl!$C:$C,pos!T82),"-","_")),'VI3'!$A:$A,0)),)</f>
        <v>0</v>
      </c>
      <c r="U82" s="2">
        <f>IFERROR(HLOOKUP("level",'VI3'!$B:$B,MATCH(LOWER(SUBSTITUTE(HLOOKUP("vehicle",[1]pl!$C:$C,pos!U82),"-","_")),'VI3'!$A:$A,0)),)</f>
        <v>0</v>
      </c>
      <c r="V82" s="2">
        <f>IFERROR(HLOOKUP("level",'VI3'!$B:$B,MATCH(LOWER(SUBSTITUTE(HLOOKUP("vehicle",[1]pl!$C:$C,pos!V82),"-","_")),'VI3'!$A:$A,0)),)</f>
        <v>0</v>
      </c>
      <c r="W82" s="2">
        <f>IFERROR(HLOOKUP("level",'VI3'!$B:$B,MATCH(LOWER(SUBSTITUTE(HLOOKUP("vehicle",[1]pl!$C:$C,pos!W82),"-","_")),'VI3'!$A:$A,0)),)</f>
        <v>0</v>
      </c>
      <c r="X82" s="2">
        <f>IFERROR(HLOOKUP("level",'VI3'!$B:$B,MATCH(LOWER(SUBSTITUTE(HLOOKUP("vehicle",[1]pl!$C:$C,pos!X82),"-","_")),'VI3'!$A:$A,0)),)</f>
        <v>0</v>
      </c>
      <c r="Y82" s="2">
        <f>IFERROR(HLOOKUP("level",'VI3'!$B:$B,MATCH(LOWER(SUBSTITUTE(HLOOKUP("vehicle",[1]pl!$C:$C,pos!Y82),"-","_")),'VI3'!$A:$A,0)),)</f>
        <v>0</v>
      </c>
      <c r="Z82" s="2">
        <f>IFERROR(HLOOKUP("level",'VI3'!$B:$B,MATCH(LOWER(SUBSTITUTE(HLOOKUP("vehicle",[1]pl!$C:$C,pos!Z82),"-","_")),'VI3'!$A:$A,0)),)</f>
        <v>0</v>
      </c>
      <c r="AA82" s="2">
        <f>IFERROR(HLOOKUP("level",'VI3'!$B:$B,MATCH(LOWER(SUBSTITUTE(HLOOKUP("vehicle",[1]pl!$C:$C,pos!AA82),"-","_")),'VI3'!$A:$A,0)),)</f>
        <v>0</v>
      </c>
      <c r="AB82" s="2">
        <f>IFERROR(HLOOKUP("level",'VI3'!$B:$B,MATCH(LOWER(SUBSTITUTE(HLOOKUP("vehicle",[1]pl!$C:$C,pos!AB82),"-","_")),'VI3'!$A:$A,0)),)</f>
        <v>0</v>
      </c>
      <c r="AC82" s="2">
        <f>IFERROR(HLOOKUP("level",'VI3'!$B:$B,MATCH(LOWER(SUBSTITUTE(HLOOKUP("vehicle",[1]pl!$C:$C,pos!AC82),"-","_")),'VI3'!$A:$A,0)),)</f>
        <v>0</v>
      </c>
      <c r="AD82" s="2">
        <f>IFERROR(HLOOKUP("level",'VI3'!$B:$B,MATCH(LOWER(SUBSTITUTE(HLOOKUP("vehicle",[1]pl!$C:$C,pos!AD82),"-","_")),'VI3'!$A:$A,0)),)</f>
        <v>0</v>
      </c>
      <c r="AE82" s="2">
        <f>IFERROR(HLOOKUP("level",'VI3'!$B:$B,MATCH(LOWER(SUBSTITUTE(HLOOKUP("vehicle",[1]pl!$C:$C,pos!AE82),"-","_")),'VI3'!$A:$A,0)),)</f>
        <v>0</v>
      </c>
    </row>
    <row r="83" spans="1:31" s="2" customFormat="1" x14ac:dyDescent="0.25">
      <c r="A83" s="2">
        <f>IFERROR(HLOOKUP("level",'VI3'!$B:$B,MATCH(LOWER(SUBSTITUTE(HLOOKUP("vehicle",[1]pl!$C:$C,pos!A83),"-","_")),'VI3'!$A:$A,0)),)</f>
        <v>0</v>
      </c>
      <c r="B83" s="2">
        <f>IFERROR(HLOOKUP("level",'VI3'!$B:$B,MATCH(LOWER(SUBSTITUTE(HLOOKUP("vehicle",[1]pl!$C:$C,pos!B83),"-","_")),'VI3'!$A:$A,0)),)</f>
        <v>0</v>
      </c>
      <c r="C83" s="2">
        <f>IFERROR(HLOOKUP("level",'VI3'!$B:$B,MATCH(LOWER(SUBSTITUTE(HLOOKUP("vehicle",[1]pl!$C:$C,pos!C83),"-","_")),'VI3'!$A:$A,0)),)</f>
        <v>0</v>
      </c>
      <c r="D83" s="2">
        <f>IFERROR(HLOOKUP("level",'VI3'!$B:$B,MATCH(LOWER(SUBSTITUTE(HLOOKUP("vehicle",[1]pl!$C:$C,pos!D83),"-","_")),'VI3'!$A:$A,0)),)</f>
        <v>0</v>
      </c>
      <c r="E83" s="2">
        <f>IFERROR(HLOOKUP("level",'VI3'!$B:$B,MATCH(LOWER(SUBSTITUTE(HLOOKUP("vehicle",[1]pl!$C:$C,pos!E83),"-","_")),'VI3'!$A:$A,0)),)</f>
        <v>0</v>
      </c>
      <c r="F83" s="2">
        <f>IFERROR(HLOOKUP("level",'VI3'!$B:$B,MATCH(LOWER(SUBSTITUTE(HLOOKUP("vehicle",[1]pl!$C:$C,pos!F83),"-","_")),'VI3'!$A:$A,0)),)</f>
        <v>0</v>
      </c>
      <c r="G83" s="2">
        <f>IFERROR(HLOOKUP("level",'VI3'!$B:$B,MATCH(LOWER(SUBSTITUTE(HLOOKUP("vehicle",[1]pl!$C:$C,pos!G83),"-","_")),'VI3'!$A:$A,0)),)</f>
        <v>0</v>
      </c>
      <c r="H83" s="2">
        <f>IFERROR(HLOOKUP("level",'VI3'!$B:$B,MATCH(LOWER(SUBSTITUTE(HLOOKUP("vehicle",[1]pl!$C:$C,pos!H83),"-","_")),'VI3'!$A:$A,0)),)</f>
        <v>0</v>
      </c>
      <c r="I83" s="2">
        <f>IFERROR(HLOOKUP("level",'VI3'!$B:$B,MATCH(LOWER(SUBSTITUTE(HLOOKUP("vehicle",[1]pl!$C:$C,pos!I83),"-","_")),'VI3'!$A:$A,0)),)</f>
        <v>0</v>
      </c>
      <c r="J83" s="2">
        <f>IFERROR(HLOOKUP("level",'VI3'!$B:$B,MATCH(LOWER(SUBSTITUTE(HLOOKUP("vehicle",[1]pl!$C:$C,pos!J83),"-","_")),'VI3'!$A:$A,0)),)</f>
        <v>0</v>
      </c>
      <c r="K83" s="2">
        <f>IFERROR(HLOOKUP("level",'VI3'!$B:$B,MATCH(LOWER(SUBSTITUTE(HLOOKUP("vehicle",[1]pl!$C:$C,pos!K83),"-","_")),'VI3'!$A:$A,0)),)</f>
        <v>0</v>
      </c>
      <c r="L83" s="2">
        <f>IFERROR(HLOOKUP("level",'VI3'!$B:$B,MATCH(LOWER(SUBSTITUTE(HLOOKUP("vehicle",[1]pl!$C:$C,pos!L83),"-","_")),'VI3'!$A:$A,0)),)</f>
        <v>0</v>
      </c>
      <c r="M83" s="2">
        <f>IFERROR(HLOOKUP("level",'VI3'!$B:$B,MATCH(LOWER(SUBSTITUTE(HLOOKUP("vehicle",[1]pl!$C:$C,pos!M83),"-","_")),'VI3'!$A:$A,0)),)</f>
        <v>0</v>
      </c>
      <c r="N83" s="2">
        <f>IFERROR(HLOOKUP("level",'VI3'!$B:$B,MATCH(LOWER(SUBSTITUTE(HLOOKUP("vehicle",[1]pl!$C:$C,pos!N83),"-","_")),'VI3'!$A:$A,0)),)</f>
        <v>0</v>
      </c>
      <c r="O83" s="2">
        <f>IFERROR(HLOOKUP("level",'VI3'!$B:$B,MATCH(LOWER(SUBSTITUTE(HLOOKUP("vehicle",[1]pl!$C:$C,pos!O83),"-","_")),'VI3'!$A:$A,0)),)</f>
        <v>0</v>
      </c>
      <c r="Q83" s="2">
        <f>IFERROR(HLOOKUP("level",'VI3'!$B:$B,MATCH(LOWER(SUBSTITUTE(HLOOKUP("vehicle",[1]pl!$C:$C,pos!Q83),"-","_")),'VI3'!$A:$A,0)),)</f>
        <v>0</v>
      </c>
      <c r="R83" s="2">
        <f>IFERROR(HLOOKUP("level",'VI3'!$B:$B,MATCH(LOWER(SUBSTITUTE(HLOOKUP("vehicle",[1]pl!$C:$C,pos!R83),"-","_")),'VI3'!$A:$A,0)),)</f>
        <v>0</v>
      </c>
      <c r="S83" s="2">
        <f>IFERROR(HLOOKUP("level",'VI3'!$B:$B,MATCH(LOWER(SUBSTITUTE(HLOOKUP("vehicle",[1]pl!$C:$C,pos!S83),"-","_")),'VI3'!$A:$A,0)),)</f>
        <v>0</v>
      </c>
      <c r="T83" s="2">
        <f>IFERROR(HLOOKUP("level",'VI3'!$B:$B,MATCH(LOWER(SUBSTITUTE(HLOOKUP("vehicle",[1]pl!$C:$C,pos!T83),"-","_")),'VI3'!$A:$A,0)),)</f>
        <v>0</v>
      </c>
      <c r="U83" s="2">
        <f>IFERROR(HLOOKUP("level",'VI3'!$B:$B,MATCH(LOWER(SUBSTITUTE(HLOOKUP("vehicle",[1]pl!$C:$C,pos!U83),"-","_")),'VI3'!$A:$A,0)),)</f>
        <v>0</v>
      </c>
      <c r="V83" s="2">
        <f>IFERROR(HLOOKUP("level",'VI3'!$B:$B,MATCH(LOWER(SUBSTITUTE(HLOOKUP("vehicle",[1]pl!$C:$C,pos!V83),"-","_")),'VI3'!$A:$A,0)),)</f>
        <v>0</v>
      </c>
      <c r="W83" s="2">
        <f>IFERROR(HLOOKUP("level",'VI3'!$B:$B,MATCH(LOWER(SUBSTITUTE(HLOOKUP("vehicle",[1]pl!$C:$C,pos!W83),"-","_")),'VI3'!$A:$A,0)),)</f>
        <v>0</v>
      </c>
      <c r="X83" s="2">
        <f>IFERROR(HLOOKUP("level",'VI3'!$B:$B,MATCH(LOWER(SUBSTITUTE(HLOOKUP("vehicle",[1]pl!$C:$C,pos!X83),"-","_")),'VI3'!$A:$A,0)),)</f>
        <v>0</v>
      </c>
      <c r="Y83" s="2">
        <f>IFERROR(HLOOKUP("level",'VI3'!$B:$B,MATCH(LOWER(SUBSTITUTE(HLOOKUP("vehicle",[1]pl!$C:$C,pos!Y83),"-","_")),'VI3'!$A:$A,0)),)</f>
        <v>0</v>
      </c>
      <c r="Z83" s="2">
        <f>IFERROR(HLOOKUP("level",'VI3'!$B:$B,MATCH(LOWER(SUBSTITUTE(HLOOKUP("vehicle",[1]pl!$C:$C,pos!Z83),"-","_")),'VI3'!$A:$A,0)),)</f>
        <v>0</v>
      </c>
      <c r="AA83" s="2">
        <f>IFERROR(HLOOKUP("level",'VI3'!$B:$B,MATCH(LOWER(SUBSTITUTE(HLOOKUP("vehicle",[1]pl!$C:$C,pos!AA83),"-","_")),'VI3'!$A:$A,0)),)</f>
        <v>0</v>
      </c>
      <c r="AB83" s="2">
        <f>IFERROR(HLOOKUP("level",'VI3'!$B:$B,MATCH(LOWER(SUBSTITUTE(HLOOKUP("vehicle",[1]pl!$C:$C,pos!AB83),"-","_")),'VI3'!$A:$A,0)),)</f>
        <v>0</v>
      </c>
      <c r="AC83" s="2">
        <f>IFERROR(HLOOKUP("level",'VI3'!$B:$B,MATCH(LOWER(SUBSTITUTE(HLOOKUP("vehicle",[1]pl!$C:$C,pos!AC83),"-","_")),'VI3'!$A:$A,0)),)</f>
        <v>0</v>
      </c>
      <c r="AD83" s="2">
        <f>IFERROR(HLOOKUP("level",'VI3'!$B:$B,MATCH(LOWER(SUBSTITUTE(HLOOKUP("vehicle",[1]pl!$C:$C,pos!AD83),"-","_")),'VI3'!$A:$A,0)),)</f>
        <v>0</v>
      </c>
      <c r="AE83" s="2">
        <f>IFERROR(HLOOKUP("level",'VI3'!$B:$B,MATCH(LOWER(SUBSTITUTE(HLOOKUP("vehicle",[1]pl!$C:$C,pos!AE83),"-","_")),'VI3'!$A:$A,0)),)</f>
        <v>0</v>
      </c>
    </row>
    <row r="84" spans="1:31" s="2" customFormat="1" x14ac:dyDescent="0.25">
      <c r="A84" s="2">
        <f>IFERROR(HLOOKUP("level",'VI3'!$B:$B,MATCH(LOWER(SUBSTITUTE(HLOOKUP("vehicle",[1]pl!$C:$C,pos!A84),"-","_")),'VI3'!$A:$A,0)),)</f>
        <v>0</v>
      </c>
      <c r="B84" s="2">
        <f>IFERROR(HLOOKUP("level",'VI3'!$B:$B,MATCH(LOWER(SUBSTITUTE(HLOOKUP("vehicle",[1]pl!$C:$C,pos!B84),"-","_")),'VI3'!$A:$A,0)),)</f>
        <v>0</v>
      </c>
      <c r="C84" s="2">
        <f>IFERROR(HLOOKUP("level",'VI3'!$B:$B,MATCH(LOWER(SUBSTITUTE(HLOOKUP("vehicle",[1]pl!$C:$C,pos!C84),"-","_")),'VI3'!$A:$A,0)),)</f>
        <v>0</v>
      </c>
      <c r="D84" s="2">
        <f>IFERROR(HLOOKUP("level",'VI3'!$B:$B,MATCH(LOWER(SUBSTITUTE(HLOOKUP("vehicle",[1]pl!$C:$C,pos!D84),"-","_")),'VI3'!$A:$A,0)),)</f>
        <v>0</v>
      </c>
      <c r="E84" s="2">
        <f>IFERROR(HLOOKUP("level",'VI3'!$B:$B,MATCH(LOWER(SUBSTITUTE(HLOOKUP("vehicle",[1]pl!$C:$C,pos!E84),"-","_")),'VI3'!$A:$A,0)),)</f>
        <v>0</v>
      </c>
      <c r="F84" s="2">
        <f>IFERROR(HLOOKUP("level",'VI3'!$B:$B,MATCH(LOWER(SUBSTITUTE(HLOOKUP("vehicle",[1]pl!$C:$C,pos!F84),"-","_")),'VI3'!$A:$A,0)),)</f>
        <v>0</v>
      </c>
      <c r="G84" s="2">
        <f>IFERROR(HLOOKUP("level",'VI3'!$B:$B,MATCH(LOWER(SUBSTITUTE(HLOOKUP("vehicle",[1]pl!$C:$C,pos!G84),"-","_")),'VI3'!$A:$A,0)),)</f>
        <v>0</v>
      </c>
      <c r="H84" s="2">
        <f>IFERROR(HLOOKUP("level",'VI3'!$B:$B,MATCH(LOWER(SUBSTITUTE(HLOOKUP("vehicle",[1]pl!$C:$C,pos!H84),"-","_")),'VI3'!$A:$A,0)),)</f>
        <v>0</v>
      </c>
      <c r="I84" s="2">
        <f>IFERROR(HLOOKUP("level",'VI3'!$B:$B,MATCH(LOWER(SUBSTITUTE(HLOOKUP("vehicle",[1]pl!$C:$C,pos!I84),"-","_")),'VI3'!$A:$A,0)),)</f>
        <v>0</v>
      </c>
      <c r="J84" s="2">
        <f>IFERROR(HLOOKUP("level",'VI3'!$B:$B,MATCH(LOWER(SUBSTITUTE(HLOOKUP("vehicle",[1]pl!$C:$C,pos!J84),"-","_")),'VI3'!$A:$A,0)),)</f>
        <v>0</v>
      </c>
      <c r="K84" s="2">
        <f>IFERROR(HLOOKUP("level",'VI3'!$B:$B,MATCH(LOWER(SUBSTITUTE(HLOOKUP("vehicle",[1]pl!$C:$C,pos!K84),"-","_")),'VI3'!$A:$A,0)),)</f>
        <v>0</v>
      </c>
      <c r="L84" s="2">
        <f>IFERROR(HLOOKUP("level",'VI3'!$B:$B,MATCH(LOWER(SUBSTITUTE(HLOOKUP("vehicle",[1]pl!$C:$C,pos!L84),"-","_")),'VI3'!$A:$A,0)),)</f>
        <v>0</v>
      </c>
      <c r="M84" s="2">
        <f>IFERROR(HLOOKUP("level",'VI3'!$B:$B,MATCH(LOWER(SUBSTITUTE(HLOOKUP("vehicle",[1]pl!$C:$C,pos!M84),"-","_")),'VI3'!$A:$A,0)),)</f>
        <v>0</v>
      </c>
      <c r="N84" s="2">
        <f>IFERROR(HLOOKUP("level",'VI3'!$B:$B,MATCH(LOWER(SUBSTITUTE(HLOOKUP("vehicle",[1]pl!$C:$C,pos!N84),"-","_")),'VI3'!$A:$A,0)),)</f>
        <v>0</v>
      </c>
      <c r="O84" s="2">
        <f>IFERROR(HLOOKUP("level",'VI3'!$B:$B,MATCH(LOWER(SUBSTITUTE(HLOOKUP("vehicle",[1]pl!$C:$C,pos!O84),"-","_")),'VI3'!$A:$A,0)),)</f>
        <v>0</v>
      </c>
      <c r="Q84" s="2">
        <f>IFERROR(HLOOKUP("level",'VI3'!$B:$B,MATCH(LOWER(SUBSTITUTE(HLOOKUP("vehicle",[1]pl!$C:$C,pos!Q84),"-","_")),'VI3'!$A:$A,0)),)</f>
        <v>0</v>
      </c>
      <c r="R84" s="2">
        <f>IFERROR(HLOOKUP("level",'VI3'!$B:$B,MATCH(LOWER(SUBSTITUTE(HLOOKUP("vehicle",[1]pl!$C:$C,pos!R84),"-","_")),'VI3'!$A:$A,0)),)</f>
        <v>0</v>
      </c>
      <c r="S84" s="2">
        <f>IFERROR(HLOOKUP("level",'VI3'!$B:$B,MATCH(LOWER(SUBSTITUTE(HLOOKUP("vehicle",[1]pl!$C:$C,pos!S84),"-","_")),'VI3'!$A:$A,0)),)</f>
        <v>0</v>
      </c>
      <c r="T84" s="2">
        <f>IFERROR(HLOOKUP("level",'VI3'!$B:$B,MATCH(LOWER(SUBSTITUTE(HLOOKUP("vehicle",[1]pl!$C:$C,pos!T84),"-","_")),'VI3'!$A:$A,0)),)</f>
        <v>0</v>
      </c>
      <c r="U84" s="2">
        <f>IFERROR(HLOOKUP("level",'VI3'!$B:$B,MATCH(LOWER(SUBSTITUTE(HLOOKUP("vehicle",[1]pl!$C:$C,pos!U84),"-","_")),'VI3'!$A:$A,0)),)</f>
        <v>0</v>
      </c>
      <c r="V84" s="2">
        <f>IFERROR(HLOOKUP("level",'VI3'!$B:$B,MATCH(LOWER(SUBSTITUTE(HLOOKUP("vehicle",[1]pl!$C:$C,pos!V84),"-","_")),'VI3'!$A:$A,0)),)</f>
        <v>0</v>
      </c>
      <c r="W84" s="2">
        <f>IFERROR(HLOOKUP("level",'VI3'!$B:$B,MATCH(LOWER(SUBSTITUTE(HLOOKUP("vehicle",[1]pl!$C:$C,pos!W84),"-","_")),'VI3'!$A:$A,0)),)</f>
        <v>0</v>
      </c>
      <c r="X84" s="2">
        <f>IFERROR(HLOOKUP("level",'VI3'!$B:$B,MATCH(LOWER(SUBSTITUTE(HLOOKUP("vehicle",[1]pl!$C:$C,pos!X84),"-","_")),'VI3'!$A:$A,0)),)</f>
        <v>0</v>
      </c>
      <c r="Y84" s="2">
        <f>IFERROR(HLOOKUP("level",'VI3'!$B:$B,MATCH(LOWER(SUBSTITUTE(HLOOKUP("vehicle",[1]pl!$C:$C,pos!Y84),"-","_")),'VI3'!$A:$A,0)),)</f>
        <v>0</v>
      </c>
      <c r="Z84" s="2">
        <f>IFERROR(HLOOKUP("level",'VI3'!$B:$B,MATCH(LOWER(SUBSTITUTE(HLOOKUP("vehicle",[1]pl!$C:$C,pos!Z84),"-","_")),'VI3'!$A:$A,0)),)</f>
        <v>0</v>
      </c>
      <c r="AA84" s="2">
        <f>IFERROR(HLOOKUP("level",'VI3'!$B:$B,MATCH(LOWER(SUBSTITUTE(HLOOKUP("vehicle",[1]pl!$C:$C,pos!AA84),"-","_")),'VI3'!$A:$A,0)),)</f>
        <v>0</v>
      </c>
      <c r="AB84" s="2">
        <f>IFERROR(HLOOKUP("level",'VI3'!$B:$B,MATCH(LOWER(SUBSTITUTE(HLOOKUP("vehicle",[1]pl!$C:$C,pos!AB84),"-","_")),'VI3'!$A:$A,0)),)</f>
        <v>0</v>
      </c>
      <c r="AC84" s="2">
        <f>IFERROR(HLOOKUP("level",'VI3'!$B:$B,MATCH(LOWER(SUBSTITUTE(HLOOKUP("vehicle",[1]pl!$C:$C,pos!AC84),"-","_")),'VI3'!$A:$A,0)),)</f>
        <v>0</v>
      </c>
      <c r="AD84" s="2">
        <f>IFERROR(HLOOKUP("level",'VI3'!$B:$B,MATCH(LOWER(SUBSTITUTE(HLOOKUP("vehicle",[1]pl!$C:$C,pos!AD84),"-","_")),'VI3'!$A:$A,0)),)</f>
        <v>0</v>
      </c>
      <c r="AE84" s="2">
        <f>IFERROR(HLOOKUP("level",'VI3'!$B:$B,MATCH(LOWER(SUBSTITUTE(HLOOKUP("vehicle",[1]pl!$C:$C,pos!AE84),"-","_")),'VI3'!$A:$A,0)),)</f>
        <v>0</v>
      </c>
    </row>
    <row r="85" spans="1:31" s="2" customFormat="1" x14ac:dyDescent="0.25">
      <c r="A85" s="2">
        <f>IFERROR(HLOOKUP("level",'VI3'!$B:$B,MATCH(LOWER(SUBSTITUTE(HLOOKUP("vehicle",[1]pl!$C:$C,pos!A85),"-","_")),'VI3'!$A:$A,0)),)</f>
        <v>0</v>
      </c>
      <c r="B85" s="2">
        <f>IFERROR(HLOOKUP("level",'VI3'!$B:$B,MATCH(LOWER(SUBSTITUTE(HLOOKUP("vehicle",[1]pl!$C:$C,pos!B85),"-","_")),'VI3'!$A:$A,0)),)</f>
        <v>0</v>
      </c>
      <c r="C85" s="2">
        <f>IFERROR(HLOOKUP("level",'VI3'!$B:$B,MATCH(LOWER(SUBSTITUTE(HLOOKUP("vehicle",[1]pl!$C:$C,pos!C85),"-","_")),'VI3'!$A:$A,0)),)</f>
        <v>0</v>
      </c>
      <c r="D85" s="2">
        <f>IFERROR(HLOOKUP("level",'VI3'!$B:$B,MATCH(LOWER(SUBSTITUTE(HLOOKUP("vehicle",[1]pl!$C:$C,pos!D85),"-","_")),'VI3'!$A:$A,0)),)</f>
        <v>0</v>
      </c>
      <c r="E85" s="2">
        <f>IFERROR(HLOOKUP("level",'VI3'!$B:$B,MATCH(LOWER(SUBSTITUTE(HLOOKUP("vehicle",[1]pl!$C:$C,pos!E85),"-","_")),'VI3'!$A:$A,0)),)</f>
        <v>0</v>
      </c>
      <c r="F85" s="2">
        <f>IFERROR(HLOOKUP("level",'VI3'!$B:$B,MATCH(LOWER(SUBSTITUTE(HLOOKUP("vehicle",[1]pl!$C:$C,pos!F85),"-","_")),'VI3'!$A:$A,0)),)</f>
        <v>0</v>
      </c>
      <c r="G85" s="2">
        <f>IFERROR(HLOOKUP("level",'VI3'!$B:$B,MATCH(LOWER(SUBSTITUTE(HLOOKUP("vehicle",[1]pl!$C:$C,pos!G85),"-","_")),'VI3'!$A:$A,0)),)</f>
        <v>0</v>
      </c>
      <c r="H85" s="2">
        <f>IFERROR(HLOOKUP("level",'VI3'!$B:$B,MATCH(LOWER(SUBSTITUTE(HLOOKUP("vehicle",[1]pl!$C:$C,pos!H85),"-","_")),'VI3'!$A:$A,0)),)</f>
        <v>0</v>
      </c>
      <c r="I85" s="2">
        <f>IFERROR(HLOOKUP("level",'VI3'!$B:$B,MATCH(LOWER(SUBSTITUTE(HLOOKUP("vehicle",[1]pl!$C:$C,pos!I85),"-","_")),'VI3'!$A:$A,0)),)</f>
        <v>0</v>
      </c>
      <c r="J85" s="2">
        <f>IFERROR(HLOOKUP("level",'VI3'!$B:$B,MATCH(LOWER(SUBSTITUTE(HLOOKUP("vehicle",[1]pl!$C:$C,pos!J85),"-","_")),'VI3'!$A:$A,0)),)</f>
        <v>0</v>
      </c>
      <c r="K85" s="2">
        <f>IFERROR(HLOOKUP("level",'VI3'!$B:$B,MATCH(LOWER(SUBSTITUTE(HLOOKUP("vehicle",[1]pl!$C:$C,pos!K85),"-","_")),'VI3'!$A:$A,0)),)</f>
        <v>0</v>
      </c>
      <c r="L85" s="2">
        <f>IFERROR(HLOOKUP("level",'VI3'!$B:$B,MATCH(LOWER(SUBSTITUTE(HLOOKUP("vehicle",[1]pl!$C:$C,pos!L85),"-","_")),'VI3'!$A:$A,0)),)</f>
        <v>0</v>
      </c>
      <c r="M85" s="2">
        <f>IFERROR(HLOOKUP("level",'VI3'!$B:$B,MATCH(LOWER(SUBSTITUTE(HLOOKUP("vehicle",[1]pl!$C:$C,pos!M85),"-","_")),'VI3'!$A:$A,0)),)</f>
        <v>0</v>
      </c>
      <c r="N85" s="2">
        <f>IFERROR(HLOOKUP("level",'VI3'!$B:$B,MATCH(LOWER(SUBSTITUTE(HLOOKUP("vehicle",[1]pl!$C:$C,pos!N85),"-","_")),'VI3'!$A:$A,0)),)</f>
        <v>0</v>
      </c>
      <c r="O85" s="2">
        <f>IFERROR(HLOOKUP("level",'VI3'!$B:$B,MATCH(LOWER(SUBSTITUTE(HLOOKUP("vehicle",[1]pl!$C:$C,pos!O85),"-","_")),'VI3'!$A:$A,0)),)</f>
        <v>0</v>
      </c>
      <c r="Q85" s="2">
        <f>IFERROR(HLOOKUP("level",'VI3'!$B:$B,MATCH(LOWER(SUBSTITUTE(HLOOKUP("vehicle",[1]pl!$C:$C,pos!Q85),"-","_")),'VI3'!$A:$A,0)),)</f>
        <v>0</v>
      </c>
      <c r="R85" s="2">
        <f>IFERROR(HLOOKUP("level",'VI3'!$B:$B,MATCH(LOWER(SUBSTITUTE(HLOOKUP("vehicle",[1]pl!$C:$C,pos!R85),"-","_")),'VI3'!$A:$A,0)),)</f>
        <v>0</v>
      </c>
      <c r="S85" s="2">
        <f>IFERROR(HLOOKUP("level",'VI3'!$B:$B,MATCH(LOWER(SUBSTITUTE(HLOOKUP("vehicle",[1]pl!$C:$C,pos!S85),"-","_")),'VI3'!$A:$A,0)),)</f>
        <v>0</v>
      </c>
      <c r="T85" s="2">
        <f>IFERROR(HLOOKUP("level",'VI3'!$B:$B,MATCH(LOWER(SUBSTITUTE(HLOOKUP("vehicle",[1]pl!$C:$C,pos!T85),"-","_")),'VI3'!$A:$A,0)),)</f>
        <v>0</v>
      </c>
      <c r="U85" s="2">
        <f>IFERROR(HLOOKUP("level",'VI3'!$B:$B,MATCH(LOWER(SUBSTITUTE(HLOOKUP("vehicle",[1]pl!$C:$C,pos!U85),"-","_")),'VI3'!$A:$A,0)),)</f>
        <v>0</v>
      </c>
      <c r="V85" s="2">
        <f>IFERROR(HLOOKUP("level",'VI3'!$B:$B,MATCH(LOWER(SUBSTITUTE(HLOOKUP("vehicle",[1]pl!$C:$C,pos!V85),"-","_")),'VI3'!$A:$A,0)),)</f>
        <v>0</v>
      </c>
      <c r="W85" s="2">
        <f>IFERROR(HLOOKUP("level",'VI3'!$B:$B,MATCH(LOWER(SUBSTITUTE(HLOOKUP("vehicle",[1]pl!$C:$C,pos!W85),"-","_")),'VI3'!$A:$A,0)),)</f>
        <v>0</v>
      </c>
      <c r="X85" s="2">
        <f>IFERROR(HLOOKUP("level",'VI3'!$B:$B,MATCH(LOWER(SUBSTITUTE(HLOOKUP("vehicle",[1]pl!$C:$C,pos!X85),"-","_")),'VI3'!$A:$A,0)),)</f>
        <v>0</v>
      </c>
      <c r="Y85" s="2">
        <f>IFERROR(HLOOKUP("level",'VI3'!$B:$B,MATCH(LOWER(SUBSTITUTE(HLOOKUP("vehicle",[1]pl!$C:$C,pos!Y85),"-","_")),'VI3'!$A:$A,0)),)</f>
        <v>0</v>
      </c>
      <c r="Z85" s="2">
        <f>IFERROR(HLOOKUP("level",'VI3'!$B:$B,MATCH(LOWER(SUBSTITUTE(HLOOKUP("vehicle",[1]pl!$C:$C,pos!Z85),"-","_")),'VI3'!$A:$A,0)),)</f>
        <v>0</v>
      </c>
      <c r="AA85" s="2">
        <f>IFERROR(HLOOKUP("level",'VI3'!$B:$B,MATCH(LOWER(SUBSTITUTE(HLOOKUP("vehicle",[1]pl!$C:$C,pos!AA85),"-","_")),'VI3'!$A:$A,0)),)</f>
        <v>0</v>
      </c>
      <c r="AB85" s="2">
        <f>IFERROR(HLOOKUP("level",'VI3'!$B:$B,MATCH(LOWER(SUBSTITUTE(HLOOKUP("vehicle",[1]pl!$C:$C,pos!AB85),"-","_")),'VI3'!$A:$A,0)),)</f>
        <v>0</v>
      </c>
      <c r="AC85" s="2">
        <f>IFERROR(HLOOKUP("level",'VI3'!$B:$B,MATCH(LOWER(SUBSTITUTE(HLOOKUP("vehicle",[1]pl!$C:$C,pos!AC85),"-","_")),'VI3'!$A:$A,0)),)</f>
        <v>0</v>
      </c>
      <c r="AD85" s="2">
        <f>IFERROR(HLOOKUP("level",'VI3'!$B:$B,MATCH(LOWER(SUBSTITUTE(HLOOKUP("vehicle",[1]pl!$C:$C,pos!AD85),"-","_")),'VI3'!$A:$A,0)),)</f>
        <v>0</v>
      </c>
      <c r="AE85" s="2">
        <f>IFERROR(HLOOKUP("level",'VI3'!$B:$B,MATCH(LOWER(SUBSTITUTE(HLOOKUP("vehicle",[1]pl!$C:$C,pos!AE85),"-","_")),'VI3'!$A:$A,0)),)</f>
        <v>0</v>
      </c>
    </row>
    <row r="86" spans="1:31" s="2" customFormat="1" x14ac:dyDescent="0.25">
      <c r="A86" s="2">
        <f>IFERROR(HLOOKUP("level",'VI3'!$B:$B,MATCH(LOWER(SUBSTITUTE(HLOOKUP("vehicle",[1]pl!$C:$C,pos!A86),"-","_")),'VI3'!$A:$A,0)),)</f>
        <v>0</v>
      </c>
      <c r="B86" s="2">
        <f>IFERROR(HLOOKUP("level",'VI3'!$B:$B,MATCH(LOWER(SUBSTITUTE(HLOOKUP("vehicle",[1]pl!$C:$C,pos!B86),"-","_")),'VI3'!$A:$A,0)),)</f>
        <v>0</v>
      </c>
      <c r="C86" s="2">
        <f>IFERROR(HLOOKUP("level",'VI3'!$B:$B,MATCH(LOWER(SUBSTITUTE(HLOOKUP("vehicle",[1]pl!$C:$C,pos!C86),"-","_")),'VI3'!$A:$A,0)),)</f>
        <v>0</v>
      </c>
      <c r="D86" s="2">
        <f>IFERROR(HLOOKUP("level",'VI3'!$B:$B,MATCH(LOWER(SUBSTITUTE(HLOOKUP("vehicle",[1]pl!$C:$C,pos!D86),"-","_")),'VI3'!$A:$A,0)),)</f>
        <v>0</v>
      </c>
      <c r="E86" s="2">
        <f>IFERROR(HLOOKUP("level",'VI3'!$B:$B,MATCH(LOWER(SUBSTITUTE(HLOOKUP("vehicle",[1]pl!$C:$C,pos!E86),"-","_")),'VI3'!$A:$A,0)),)</f>
        <v>0</v>
      </c>
      <c r="F86" s="2">
        <f>IFERROR(HLOOKUP("level",'VI3'!$B:$B,MATCH(LOWER(SUBSTITUTE(HLOOKUP("vehicle",[1]pl!$C:$C,pos!F86),"-","_")),'VI3'!$A:$A,0)),)</f>
        <v>0</v>
      </c>
      <c r="G86" s="2">
        <f>IFERROR(HLOOKUP("level",'VI3'!$B:$B,MATCH(LOWER(SUBSTITUTE(HLOOKUP("vehicle",[1]pl!$C:$C,pos!G86),"-","_")),'VI3'!$A:$A,0)),)</f>
        <v>0</v>
      </c>
      <c r="H86" s="2">
        <f>IFERROR(HLOOKUP("level",'VI3'!$B:$B,MATCH(LOWER(SUBSTITUTE(HLOOKUP("vehicle",[1]pl!$C:$C,pos!H86),"-","_")),'VI3'!$A:$A,0)),)</f>
        <v>0</v>
      </c>
      <c r="I86" s="2">
        <f>IFERROR(HLOOKUP("level",'VI3'!$B:$B,MATCH(LOWER(SUBSTITUTE(HLOOKUP("vehicle",[1]pl!$C:$C,pos!I86),"-","_")),'VI3'!$A:$A,0)),)</f>
        <v>0</v>
      </c>
      <c r="J86" s="2">
        <f>IFERROR(HLOOKUP("level",'VI3'!$B:$B,MATCH(LOWER(SUBSTITUTE(HLOOKUP("vehicle",[1]pl!$C:$C,pos!J86),"-","_")),'VI3'!$A:$A,0)),)</f>
        <v>0</v>
      </c>
      <c r="K86" s="2">
        <f>IFERROR(HLOOKUP("level",'VI3'!$B:$B,MATCH(LOWER(SUBSTITUTE(HLOOKUP("vehicle",[1]pl!$C:$C,pos!K86),"-","_")),'VI3'!$A:$A,0)),)</f>
        <v>0</v>
      </c>
      <c r="L86" s="2">
        <f>IFERROR(HLOOKUP("level",'VI3'!$B:$B,MATCH(LOWER(SUBSTITUTE(HLOOKUP("vehicle",[1]pl!$C:$C,pos!L86),"-","_")),'VI3'!$A:$A,0)),)</f>
        <v>0</v>
      </c>
      <c r="M86" s="2">
        <f>IFERROR(HLOOKUP("level",'VI3'!$B:$B,MATCH(LOWER(SUBSTITUTE(HLOOKUP("vehicle",[1]pl!$C:$C,pos!M86),"-","_")),'VI3'!$A:$A,0)),)</f>
        <v>0</v>
      </c>
      <c r="N86" s="2">
        <f>IFERROR(HLOOKUP("level",'VI3'!$B:$B,MATCH(LOWER(SUBSTITUTE(HLOOKUP("vehicle",[1]pl!$C:$C,pos!N86),"-","_")),'VI3'!$A:$A,0)),)</f>
        <v>0</v>
      </c>
      <c r="O86" s="2">
        <f>IFERROR(HLOOKUP("level",'VI3'!$B:$B,MATCH(LOWER(SUBSTITUTE(HLOOKUP("vehicle",[1]pl!$C:$C,pos!O86),"-","_")),'VI3'!$A:$A,0)),)</f>
        <v>0</v>
      </c>
      <c r="Q86" s="2">
        <f>IFERROR(HLOOKUP("level",'VI3'!$B:$B,MATCH(LOWER(SUBSTITUTE(HLOOKUP("vehicle",[1]pl!$C:$C,pos!Q86),"-","_")),'VI3'!$A:$A,0)),)</f>
        <v>0</v>
      </c>
      <c r="R86" s="2">
        <f>IFERROR(HLOOKUP("level",'VI3'!$B:$B,MATCH(LOWER(SUBSTITUTE(HLOOKUP("vehicle",[1]pl!$C:$C,pos!R86),"-","_")),'VI3'!$A:$A,0)),)</f>
        <v>0</v>
      </c>
      <c r="S86" s="2">
        <f>IFERROR(HLOOKUP("level",'VI3'!$B:$B,MATCH(LOWER(SUBSTITUTE(HLOOKUP("vehicle",[1]pl!$C:$C,pos!S86),"-","_")),'VI3'!$A:$A,0)),)</f>
        <v>0</v>
      </c>
      <c r="T86" s="2">
        <f>IFERROR(HLOOKUP("level",'VI3'!$B:$B,MATCH(LOWER(SUBSTITUTE(HLOOKUP("vehicle",[1]pl!$C:$C,pos!T86),"-","_")),'VI3'!$A:$A,0)),)</f>
        <v>0</v>
      </c>
      <c r="U86" s="2">
        <f>IFERROR(HLOOKUP("level",'VI3'!$B:$B,MATCH(LOWER(SUBSTITUTE(HLOOKUP("vehicle",[1]pl!$C:$C,pos!U86),"-","_")),'VI3'!$A:$A,0)),)</f>
        <v>0</v>
      </c>
      <c r="V86" s="2">
        <f>IFERROR(HLOOKUP("level",'VI3'!$B:$B,MATCH(LOWER(SUBSTITUTE(HLOOKUP("vehicle",[1]pl!$C:$C,pos!V86),"-","_")),'VI3'!$A:$A,0)),)</f>
        <v>0</v>
      </c>
      <c r="W86" s="2">
        <f>IFERROR(HLOOKUP("level",'VI3'!$B:$B,MATCH(LOWER(SUBSTITUTE(HLOOKUP("vehicle",[1]pl!$C:$C,pos!W86),"-","_")),'VI3'!$A:$A,0)),)</f>
        <v>0</v>
      </c>
      <c r="X86" s="2">
        <f>IFERROR(HLOOKUP("level",'VI3'!$B:$B,MATCH(LOWER(SUBSTITUTE(HLOOKUP("vehicle",[1]pl!$C:$C,pos!X86),"-","_")),'VI3'!$A:$A,0)),)</f>
        <v>0</v>
      </c>
      <c r="Y86" s="2">
        <f>IFERROR(HLOOKUP("level",'VI3'!$B:$B,MATCH(LOWER(SUBSTITUTE(HLOOKUP("vehicle",[1]pl!$C:$C,pos!Y86),"-","_")),'VI3'!$A:$A,0)),)</f>
        <v>0</v>
      </c>
      <c r="Z86" s="2">
        <f>IFERROR(HLOOKUP("level",'VI3'!$B:$B,MATCH(LOWER(SUBSTITUTE(HLOOKUP("vehicle",[1]pl!$C:$C,pos!Z86),"-","_")),'VI3'!$A:$A,0)),)</f>
        <v>0</v>
      </c>
      <c r="AA86" s="2">
        <f>IFERROR(HLOOKUP("level",'VI3'!$B:$B,MATCH(LOWER(SUBSTITUTE(HLOOKUP("vehicle",[1]pl!$C:$C,pos!AA86),"-","_")),'VI3'!$A:$A,0)),)</f>
        <v>0</v>
      </c>
      <c r="AB86" s="2">
        <f>IFERROR(HLOOKUP("level",'VI3'!$B:$B,MATCH(LOWER(SUBSTITUTE(HLOOKUP("vehicle",[1]pl!$C:$C,pos!AB86),"-","_")),'VI3'!$A:$A,0)),)</f>
        <v>0</v>
      </c>
      <c r="AC86" s="2">
        <f>IFERROR(HLOOKUP("level",'VI3'!$B:$B,MATCH(LOWER(SUBSTITUTE(HLOOKUP("vehicle",[1]pl!$C:$C,pos!AC86),"-","_")),'VI3'!$A:$A,0)),)</f>
        <v>0</v>
      </c>
      <c r="AD86" s="2">
        <f>IFERROR(HLOOKUP("level",'VI3'!$B:$B,MATCH(LOWER(SUBSTITUTE(HLOOKUP("vehicle",[1]pl!$C:$C,pos!AD86),"-","_")),'VI3'!$A:$A,0)),)</f>
        <v>0</v>
      </c>
      <c r="AE86" s="2">
        <f>IFERROR(HLOOKUP("level",'VI3'!$B:$B,MATCH(LOWER(SUBSTITUTE(HLOOKUP("vehicle",[1]pl!$C:$C,pos!AE86),"-","_")),'VI3'!$A:$A,0)),)</f>
        <v>0</v>
      </c>
    </row>
    <row r="87" spans="1:31" s="2" customFormat="1" x14ac:dyDescent="0.25">
      <c r="A87" s="2">
        <f>IFERROR(HLOOKUP("level",'VI3'!$B:$B,MATCH(LOWER(SUBSTITUTE(HLOOKUP("vehicle",[1]pl!$C:$C,pos!A87),"-","_")),'VI3'!$A:$A,0)),)</f>
        <v>0</v>
      </c>
      <c r="B87" s="2">
        <f>IFERROR(HLOOKUP("level",'VI3'!$B:$B,MATCH(LOWER(SUBSTITUTE(HLOOKUP("vehicle",[1]pl!$C:$C,pos!B87),"-","_")),'VI3'!$A:$A,0)),)</f>
        <v>0</v>
      </c>
      <c r="C87" s="2">
        <f>IFERROR(HLOOKUP("level",'VI3'!$B:$B,MATCH(LOWER(SUBSTITUTE(HLOOKUP("vehicle",[1]pl!$C:$C,pos!C87),"-","_")),'VI3'!$A:$A,0)),)</f>
        <v>0</v>
      </c>
      <c r="D87" s="2">
        <f>IFERROR(HLOOKUP("level",'VI3'!$B:$B,MATCH(LOWER(SUBSTITUTE(HLOOKUP("vehicle",[1]pl!$C:$C,pos!D87),"-","_")),'VI3'!$A:$A,0)),)</f>
        <v>0</v>
      </c>
      <c r="E87" s="2">
        <f>IFERROR(HLOOKUP("level",'VI3'!$B:$B,MATCH(LOWER(SUBSTITUTE(HLOOKUP("vehicle",[1]pl!$C:$C,pos!E87),"-","_")),'VI3'!$A:$A,0)),)</f>
        <v>0</v>
      </c>
      <c r="F87" s="2">
        <f>IFERROR(HLOOKUP("level",'VI3'!$B:$B,MATCH(LOWER(SUBSTITUTE(HLOOKUP("vehicle",[1]pl!$C:$C,pos!F87),"-","_")),'VI3'!$A:$A,0)),)</f>
        <v>0</v>
      </c>
      <c r="G87" s="2">
        <f>IFERROR(HLOOKUP("level",'VI3'!$B:$B,MATCH(LOWER(SUBSTITUTE(HLOOKUP("vehicle",[1]pl!$C:$C,pos!G87),"-","_")),'VI3'!$A:$A,0)),)</f>
        <v>0</v>
      </c>
      <c r="H87" s="2">
        <f>IFERROR(HLOOKUP("level",'VI3'!$B:$B,MATCH(LOWER(SUBSTITUTE(HLOOKUP("vehicle",[1]pl!$C:$C,pos!H87),"-","_")),'VI3'!$A:$A,0)),)</f>
        <v>0</v>
      </c>
      <c r="I87" s="2">
        <f>IFERROR(HLOOKUP("level",'VI3'!$B:$B,MATCH(LOWER(SUBSTITUTE(HLOOKUP("vehicle",[1]pl!$C:$C,pos!I87),"-","_")),'VI3'!$A:$A,0)),)</f>
        <v>0</v>
      </c>
      <c r="J87" s="2">
        <f>IFERROR(HLOOKUP("level",'VI3'!$B:$B,MATCH(LOWER(SUBSTITUTE(HLOOKUP("vehicle",[1]pl!$C:$C,pos!J87),"-","_")),'VI3'!$A:$A,0)),)</f>
        <v>0</v>
      </c>
      <c r="K87" s="2">
        <f>IFERROR(HLOOKUP("level",'VI3'!$B:$B,MATCH(LOWER(SUBSTITUTE(HLOOKUP("vehicle",[1]pl!$C:$C,pos!K87),"-","_")),'VI3'!$A:$A,0)),)</f>
        <v>0</v>
      </c>
      <c r="L87" s="2">
        <f>IFERROR(HLOOKUP("level",'VI3'!$B:$B,MATCH(LOWER(SUBSTITUTE(HLOOKUP("vehicle",[1]pl!$C:$C,pos!L87),"-","_")),'VI3'!$A:$A,0)),)</f>
        <v>0</v>
      </c>
      <c r="M87" s="2">
        <f>IFERROR(HLOOKUP("level",'VI3'!$B:$B,MATCH(LOWER(SUBSTITUTE(HLOOKUP("vehicle",[1]pl!$C:$C,pos!M87),"-","_")),'VI3'!$A:$A,0)),)</f>
        <v>0</v>
      </c>
      <c r="N87" s="2">
        <f>IFERROR(HLOOKUP("level",'VI3'!$B:$B,MATCH(LOWER(SUBSTITUTE(HLOOKUP("vehicle",[1]pl!$C:$C,pos!N87),"-","_")),'VI3'!$A:$A,0)),)</f>
        <v>0</v>
      </c>
      <c r="O87" s="2">
        <f>IFERROR(HLOOKUP("level",'VI3'!$B:$B,MATCH(LOWER(SUBSTITUTE(HLOOKUP("vehicle",[1]pl!$C:$C,pos!O87),"-","_")),'VI3'!$A:$A,0)),)</f>
        <v>0</v>
      </c>
      <c r="Q87" s="2">
        <f>IFERROR(HLOOKUP("level",'VI3'!$B:$B,MATCH(LOWER(SUBSTITUTE(HLOOKUP("vehicle",[1]pl!$C:$C,pos!Q87),"-","_")),'VI3'!$A:$A,0)),)</f>
        <v>0</v>
      </c>
      <c r="R87" s="2">
        <f>IFERROR(HLOOKUP("level",'VI3'!$B:$B,MATCH(LOWER(SUBSTITUTE(HLOOKUP("vehicle",[1]pl!$C:$C,pos!R87),"-","_")),'VI3'!$A:$A,0)),)</f>
        <v>0</v>
      </c>
      <c r="S87" s="2">
        <f>IFERROR(HLOOKUP("level",'VI3'!$B:$B,MATCH(LOWER(SUBSTITUTE(HLOOKUP("vehicle",[1]pl!$C:$C,pos!S87),"-","_")),'VI3'!$A:$A,0)),)</f>
        <v>0</v>
      </c>
      <c r="T87" s="2">
        <f>IFERROR(HLOOKUP("level",'VI3'!$B:$B,MATCH(LOWER(SUBSTITUTE(HLOOKUP("vehicle",[1]pl!$C:$C,pos!T87),"-","_")),'VI3'!$A:$A,0)),)</f>
        <v>0</v>
      </c>
      <c r="U87" s="2">
        <f>IFERROR(HLOOKUP("level",'VI3'!$B:$B,MATCH(LOWER(SUBSTITUTE(HLOOKUP("vehicle",[1]pl!$C:$C,pos!U87),"-","_")),'VI3'!$A:$A,0)),)</f>
        <v>0</v>
      </c>
      <c r="V87" s="2">
        <f>IFERROR(HLOOKUP("level",'VI3'!$B:$B,MATCH(LOWER(SUBSTITUTE(HLOOKUP("vehicle",[1]pl!$C:$C,pos!V87),"-","_")),'VI3'!$A:$A,0)),)</f>
        <v>0</v>
      </c>
      <c r="W87" s="2">
        <f>IFERROR(HLOOKUP("level",'VI3'!$B:$B,MATCH(LOWER(SUBSTITUTE(HLOOKUP("vehicle",[1]pl!$C:$C,pos!W87),"-","_")),'VI3'!$A:$A,0)),)</f>
        <v>0</v>
      </c>
      <c r="X87" s="2">
        <f>IFERROR(HLOOKUP("level",'VI3'!$B:$B,MATCH(LOWER(SUBSTITUTE(HLOOKUP("vehicle",[1]pl!$C:$C,pos!X87),"-","_")),'VI3'!$A:$A,0)),)</f>
        <v>0</v>
      </c>
      <c r="Y87" s="2">
        <f>IFERROR(HLOOKUP("level",'VI3'!$B:$B,MATCH(LOWER(SUBSTITUTE(HLOOKUP("vehicle",[1]pl!$C:$C,pos!Y87),"-","_")),'VI3'!$A:$A,0)),)</f>
        <v>0</v>
      </c>
      <c r="Z87" s="2">
        <f>IFERROR(HLOOKUP("level",'VI3'!$B:$B,MATCH(LOWER(SUBSTITUTE(HLOOKUP("vehicle",[1]pl!$C:$C,pos!Z87),"-","_")),'VI3'!$A:$A,0)),)</f>
        <v>0</v>
      </c>
      <c r="AA87" s="2">
        <f>IFERROR(HLOOKUP("level",'VI3'!$B:$B,MATCH(LOWER(SUBSTITUTE(HLOOKUP("vehicle",[1]pl!$C:$C,pos!AA87),"-","_")),'VI3'!$A:$A,0)),)</f>
        <v>0</v>
      </c>
      <c r="AB87" s="2">
        <f>IFERROR(HLOOKUP("level",'VI3'!$B:$B,MATCH(LOWER(SUBSTITUTE(HLOOKUP("vehicle",[1]pl!$C:$C,pos!AB87),"-","_")),'VI3'!$A:$A,0)),)</f>
        <v>0</v>
      </c>
      <c r="AC87" s="2">
        <f>IFERROR(HLOOKUP("level",'VI3'!$B:$B,MATCH(LOWER(SUBSTITUTE(HLOOKUP("vehicle",[1]pl!$C:$C,pos!AC87),"-","_")),'VI3'!$A:$A,0)),)</f>
        <v>0</v>
      </c>
      <c r="AD87" s="2">
        <f>IFERROR(HLOOKUP("level",'VI3'!$B:$B,MATCH(LOWER(SUBSTITUTE(HLOOKUP("vehicle",[1]pl!$C:$C,pos!AD87),"-","_")),'VI3'!$A:$A,0)),)</f>
        <v>0</v>
      </c>
      <c r="AE87" s="2">
        <f>IFERROR(HLOOKUP("level",'VI3'!$B:$B,MATCH(LOWER(SUBSTITUTE(HLOOKUP("vehicle",[1]pl!$C:$C,pos!AE87),"-","_")),'VI3'!$A:$A,0)),)</f>
        <v>0</v>
      </c>
    </row>
    <row r="88" spans="1:31" s="2" customFormat="1" x14ac:dyDescent="0.25">
      <c r="A88" s="2">
        <f>IFERROR(HLOOKUP("level",'VI3'!$B:$B,MATCH(LOWER(SUBSTITUTE(HLOOKUP("vehicle",[1]pl!$C:$C,pos!A88),"-","_")),'VI3'!$A:$A,0)),)</f>
        <v>0</v>
      </c>
      <c r="B88" s="2">
        <f>IFERROR(HLOOKUP("level",'VI3'!$B:$B,MATCH(LOWER(SUBSTITUTE(HLOOKUP("vehicle",[1]pl!$C:$C,pos!B88),"-","_")),'VI3'!$A:$A,0)),)</f>
        <v>0</v>
      </c>
      <c r="C88" s="2">
        <f>IFERROR(HLOOKUP("level",'VI3'!$B:$B,MATCH(LOWER(SUBSTITUTE(HLOOKUP("vehicle",[1]pl!$C:$C,pos!C88),"-","_")),'VI3'!$A:$A,0)),)</f>
        <v>0</v>
      </c>
      <c r="D88" s="2">
        <f>IFERROR(HLOOKUP("level",'VI3'!$B:$B,MATCH(LOWER(SUBSTITUTE(HLOOKUP("vehicle",[1]pl!$C:$C,pos!D88),"-","_")),'VI3'!$A:$A,0)),)</f>
        <v>0</v>
      </c>
      <c r="E88" s="2">
        <f>IFERROR(HLOOKUP("level",'VI3'!$B:$B,MATCH(LOWER(SUBSTITUTE(HLOOKUP("vehicle",[1]pl!$C:$C,pos!E88),"-","_")),'VI3'!$A:$A,0)),)</f>
        <v>0</v>
      </c>
      <c r="F88" s="2">
        <f>IFERROR(HLOOKUP("level",'VI3'!$B:$B,MATCH(LOWER(SUBSTITUTE(HLOOKUP("vehicle",[1]pl!$C:$C,pos!F88),"-","_")),'VI3'!$A:$A,0)),)</f>
        <v>0</v>
      </c>
      <c r="G88" s="2">
        <f>IFERROR(HLOOKUP("level",'VI3'!$B:$B,MATCH(LOWER(SUBSTITUTE(HLOOKUP("vehicle",[1]pl!$C:$C,pos!G88),"-","_")),'VI3'!$A:$A,0)),)</f>
        <v>0</v>
      </c>
      <c r="H88" s="2">
        <f>IFERROR(HLOOKUP("level",'VI3'!$B:$B,MATCH(LOWER(SUBSTITUTE(HLOOKUP("vehicle",[1]pl!$C:$C,pos!H88),"-","_")),'VI3'!$A:$A,0)),)</f>
        <v>0</v>
      </c>
      <c r="I88" s="2">
        <f>IFERROR(HLOOKUP("level",'VI3'!$B:$B,MATCH(LOWER(SUBSTITUTE(HLOOKUP("vehicle",[1]pl!$C:$C,pos!I88),"-","_")),'VI3'!$A:$A,0)),)</f>
        <v>0</v>
      </c>
      <c r="J88" s="2">
        <f>IFERROR(HLOOKUP("level",'VI3'!$B:$B,MATCH(LOWER(SUBSTITUTE(HLOOKUP("vehicle",[1]pl!$C:$C,pos!J88),"-","_")),'VI3'!$A:$A,0)),)</f>
        <v>0</v>
      </c>
      <c r="K88" s="2">
        <f>IFERROR(HLOOKUP("level",'VI3'!$B:$B,MATCH(LOWER(SUBSTITUTE(HLOOKUP("vehicle",[1]pl!$C:$C,pos!K88),"-","_")),'VI3'!$A:$A,0)),)</f>
        <v>0</v>
      </c>
      <c r="L88" s="2">
        <f>IFERROR(HLOOKUP("level",'VI3'!$B:$B,MATCH(LOWER(SUBSTITUTE(HLOOKUP("vehicle",[1]pl!$C:$C,pos!L88),"-","_")),'VI3'!$A:$A,0)),)</f>
        <v>0</v>
      </c>
      <c r="M88" s="2">
        <f>IFERROR(HLOOKUP("level",'VI3'!$B:$B,MATCH(LOWER(SUBSTITUTE(HLOOKUP("vehicle",[1]pl!$C:$C,pos!M88),"-","_")),'VI3'!$A:$A,0)),)</f>
        <v>0</v>
      </c>
      <c r="N88" s="2">
        <f>IFERROR(HLOOKUP("level",'VI3'!$B:$B,MATCH(LOWER(SUBSTITUTE(HLOOKUP("vehicle",[1]pl!$C:$C,pos!N88),"-","_")),'VI3'!$A:$A,0)),)</f>
        <v>0</v>
      </c>
      <c r="O88" s="2">
        <f>IFERROR(HLOOKUP("level",'VI3'!$B:$B,MATCH(LOWER(SUBSTITUTE(HLOOKUP("vehicle",[1]pl!$C:$C,pos!O88),"-","_")),'VI3'!$A:$A,0)),)</f>
        <v>0</v>
      </c>
      <c r="Q88" s="2">
        <f>IFERROR(HLOOKUP("level",'VI3'!$B:$B,MATCH(LOWER(SUBSTITUTE(HLOOKUP("vehicle",[1]pl!$C:$C,pos!Q88),"-","_")),'VI3'!$A:$A,0)),)</f>
        <v>0</v>
      </c>
      <c r="R88" s="2">
        <f>IFERROR(HLOOKUP("level",'VI3'!$B:$B,MATCH(LOWER(SUBSTITUTE(HLOOKUP("vehicle",[1]pl!$C:$C,pos!R88),"-","_")),'VI3'!$A:$A,0)),)</f>
        <v>0</v>
      </c>
      <c r="S88" s="2">
        <f>IFERROR(HLOOKUP("level",'VI3'!$B:$B,MATCH(LOWER(SUBSTITUTE(HLOOKUP("vehicle",[1]pl!$C:$C,pos!S88),"-","_")),'VI3'!$A:$A,0)),)</f>
        <v>0</v>
      </c>
      <c r="T88" s="2">
        <f>IFERROR(HLOOKUP("level",'VI3'!$B:$B,MATCH(LOWER(SUBSTITUTE(HLOOKUP("vehicle",[1]pl!$C:$C,pos!T88),"-","_")),'VI3'!$A:$A,0)),)</f>
        <v>0</v>
      </c>
      <c r="U88" s="2">
        <f>IFERROR(HLOOKUP("level",'VI3'!$B:$B,MATCH(LOWER(SUBSTITUTE(HLOOKUP("vehicle",[1]pl!$C:$C,pos!U88),"-","_")),'VI3'!$A:$A,0)),)</f>
        <v>0</v>
      </c>
      <c r="V88" s="2">
        <f>IFERROR(HLOOKUP("level",'VI3'!$B:$B,MATCH(LOWER(SUBSTITUTE(HLOOKUP("vehicle",[1]pl!$C:$C,pos!V88),"-","_")),'VI3'!$A:$A,0)),)</f>
        <v>0</v>
      </c>
      <c r="W88" s="2">
        <f>IFERROR(HLOOKUP("level",'VI3'!$B:$B,MATCH(LOWER(SUBSTITUTE(HLOOKUP("vehicle",[1]pl!$C:$C,pos!W88),"-","_")),'VI3'!$A:$A,0)),)</f>
        <v>0</v>
      </c>
      <c r="X88" s="2">
        <f>IFERROR(HLOOKUP("level",'VI3'!$B:$B,MATCH(LOWER(SUBSTITUTE(HLOOKUP("vehicle",[1]pl!$C:$C,pos!X88),"-","_")),'VI3'!$A:$A,0)),)</f>
        <v>0</v>
      </c>
      <c r="Y88" s="2">
        <f>IFERROR(HLOOKUP("level",'VI3'!$B:$B,MATCH(LOWER(SUBSTITUTE(HLOOKUP("vehicle",[1]pl!$C:$C,pos!Y88),"-","_")),'VI3'!$A:$A,0)),)</f>
        <v>0</v>
      </c>
      <c r="Z88" s="2">
        <f>IFERROR(HLOOKUP("level",'VI3'!$B:$B,MATCH(LOWER(SUBSTITUTE(HLOOKUP("vehicle",[1]pl!$C:$C,pos!Z88),"-","_")),'VI3'!$A:$A,0)),)</f>
        <v>0</v>
      </c>
      <c r="AA88" s="2">
        <f>IFERROR(HLOOKUP("level",'VI3'!$B:$B,MATCH(LOWER(SUBSTITUTE(HLOOKUP("vehicle",[1]pl!$C:$C,pos!AA88),"-","_")),'VI3'!$A:$A,0)),)</f>
        <v>0</v>
      </c>
      <c r="AB88" s="2">
        <f>IFERROR(HLOOKUP("level",'VI3'!$B:$B,MATCH(LOWER(SUBSTITUTE(HLOOKUP("vehicle",[1]pl!$C:$C,pos!AB88),"-","_")),'VI3'!$A:$A,0)),)</f>
        <v>0</v>
      </c>
      <c r="AC88" s="2">
        <f>IFERROR(HLOOKUP("level",'VI3'!$B:$B,MATCH(LOWER(SUBSTITUTE(HLOOKUP("vehicle",[1]pl!$C:$C,pos!AC88),"-","_")),'VI3'!$A:$A,0)),)</f>
        <v>0</v>
      </c>
      <c r="AD88" s="2">
        <f>IFERROR(HLOOKUP("level",'VI3'!$B:$B,MATCH(LOWER(SUBSTITUTE(HLOOKUP("vehicle",[1]pl!$C:$C,pos!AD88),"-","_")),'VI3'!$A:$A,0)),)</f>
        <v>0</v>
      </c>
      <c r="AE88" s="2">
        <f>IFERROR(HLOOKUP("level",'VI3'!$B:$B,MATCH(LOWER(SUBSTITUTE(HLOOKUP("vehicle",[1]pl!$C:$C,pos!AE88),"-","_")),'VI3'!$A:$A,0)),)</f>
        <v>0</v>
      </c>
    </row>
    <row r="89" spans="1:31" s="2" customFormat="1" x14ac:dyDescent="0.25">
      <c r="A89" s="2">
        <f>IFERROR(HLOOKUP("level",'VI3'!$B:$B,MATCH(LOWER(SUBSTITUTE(HLOOKUP("vehicle",[1]pl!$C:$C,pos!A89),"-","_")),'VI3'!$A:$A,0)),)</f>
        <v>0</v>
      </c>
      <c r="B89" s="2">
        <f>IFERROR(HLOOKUP("level",'VI3'!$B:$B,MATCH(LOWER(SUBSTITUTE(HLOOKUP("vehicle",[1]pl!$C:$C,pos!B89),"-","_")),'VI3'!$A:$A,0)),)</f>
        <v>0</v>
      </c>
      <c r="C89" s="2">
        <f>IFERROR(HLOOKUP("level",'VI3'!$B:$B,MATCH(LOWER(SUBSTITUTE(HLOOKUP("vehicle",[1]pl!$C:$C,pos!C89),"-","_")),'VI3'!$A:$A,0)),)</f>
        <v>0</v>
      </c>
      <c r="D89" s="2">
        <f>IFERROR(HLOOKUP("level",'VI3'!$B:$B,MATCH(LOWER(SUBSTITUTE(HLOOKUP("vehicle",[1]pl!$C:$C,pos!D89),"-","_")),'VI3'!$A:$A,0)),)</f>
        <v>0</v>
      </c>
      <c r="E89" s="2">
        <f>IFERROR(HLOOKUP("level",'VI3'!$B:$B,MATCH(LOWER(SUBSTITUTE(HLOOKUP("vehicle",[1]pl!$C:$C,pos!E89),"-","_")),'VI3'!$A:$A,0)),)</f>
        <v>0</v>
      </c>
      <c r="F89" s="2">
        <f>IFERROR(HLOOKUP("level",'VI3'!$B:$B,MATCH(LOWER(SUBSTITUTE(HLOOKUP("vehicle",[1]pl!$C:$C,pos!F89),"-","_")),'VI3'!$A:$A,0)),)</f>
        <v>0</v>
      </c>
      <c r="G89" s="2">
        <f>IFERROR(HLOOKUP("level",'VI3'!$B:$B,MATCH(LOWER(SUBSTITUTE(HLOOKUP("vehicle",[1]pl!$C:$C,pos!G89),"-","_")),'VI3'!$A:$A,0)),)</f>
        <v>0</v>
      </c>
      <c r="H89" s="2">
        <f>IFERROR(HLOOKUP("level",'VI3'!$B:$B,MATCH(LOWER(SUBSTITUTE(HLOOKUP("vehicle",[1]pl!$C:$C,pos!H89),"-","_")),'VI3'!$A:$A,0)),)</f>
        <v>0</v>
      </c>
      <c r="I89" s="2">
        <f>IFERROR(HLOOKUP("level",'VI3'!$B:$B,MATCH(LOWER(SUBSTITUTE(HLOOKUP("vehicle",[1]pl!$C:$C,pos!I89),"-","_")),'VI3'!$A:$A,0)),)</f>
        <v>0</v>
      </c>
      <c r="J89" s="2">
        <f>IFERROR(HLOOKUP("level",'VI3'!$B:$B,MATCH(LOWER(SUBSTITUTE(HLOOKUP("vehicle",[1]pl!$C:$C,pos!J89),"-","_")),'VI3'!$A:$A,0)),)</f>
        <v>0</v>
      </c>
      <c r="K89" s="2">
        <f>IFERROR(HLOOKUP("level",'VI3'!$B:$B,MATCH(LOWER(SUBSTITUTE(HLOOKUP("vehicle",[1]pl!$C:$C,pos!K89),"-","_")),'VI3'!$A:$A,0)),)</f>
        <v>0</v>
      </c>
      <c r="L89" s="2">
        <f>IFERROR(HLOOKUP("level",'VI3'!$B:$B,MATCH(LOWER(SUBSTITUTE(HLOOKUP("vehicle",[1]pl!$C:$C,pos!L89),"-","_")),'VI3'!$A:$A,0)),)</f>
        <v>0</v>
      </c>
      <c r="M89" s="2">
        <f>IFERROR(HLOOKUP("level",'VI3'!$B:$B,MATCH(LOWER(SUBSTITUTE(HLOOKUP("vehicle",[1]pl!$C:$C,pos!M89),"-","_")),'VI3'!$A:$A,0)),)</f>
        <v>0</v>
      </c>
      <c r="N89" s="2">
        <f>IFERROR(HLOOKUP("level",'VI3'!$B:$B,MATCH(LOWER(SUBSTITUTE(HLOOKUP("vehicle",[1]pl!$C:$C,pos!N89),"-","_")),'VI3'!$A:$A,0)),)</f>
        <v>0</v>
      </c>
      <c r="O89" s="2">
        <f>IFERROR(HLOOKUP("level",'VI3'!$B:$B,MATCH(LOWER(SUBSTITUTE(HLOOKUP("vehicle",[1]pl!$C:$C,pos!O89),"-","_")),'VI3'!$A:$A,0)),)</f>
        <v>0</v>
      </c>
      <c r="Q89" s="2">
        <f>IFERROR(HLOOKUP("level",'VI3'!$B:$B,MATCH(LOWER(SUBSTITUTE(HLOOKUP("vehicle",[1]pl!$C:$C,pos!Q89),"-","_")),'VI3'!$A:$A,0)),)</f>
        <v>0</v>
      </c>
      <c r="R89" s="2">
        <f>IFERROR(HLOOKUP("level",'VI3'!$B:$B,MATCH(LOWER(SUBSTITUTE(HLOOKUP("vehicle",[1]pl!$C:$C,pos!R89),"-","_")),'VI3'!$A:$A,0)),)</f>
        <v>0</v>
      </c>
      <c r="S89" s="2">
        <f>IFERROR(HLOOKUP("level",'VI3'!$B:$B,MATCH(LOWER(SUBSTITUTE(HLOOKUP("vehicle",[1]pl!$C:$C,pos!S89),"-","_")),'VI3'!$A:$A,0)),)</f>
        <v>0</v>
      </c>
      <c r="T89" s="2">
        <f>IFERROR(HLOOKUP("level",'VI3'!$B:$B,MATCH(LOWER(SUBSTITUTE(HLOOKUP("vehicle",[1]pl!$C:$C,pos!T89),"-","_")),'VI3'!$A:$A,0)),)</f>
        <v>0</v>
      </c>
      <c r="U89" s="2">
        <f>IFERROR(HLOOKUP("level",'VI3'!$B:$B,MATCH(LOWER(SUBSTITUTE(HLOOKUP("vehicle",[1]pl!$C:$C,pos!U89),"-","_")),'VI3'!$A:$A,0)),)</f>
        <v>0</v>
      </c>
      <c r="V89" s="2">
        <f>IFERROR(HLOOKUP("level",'VI3'!$B:$B,MATCH(LOWER(SUBSTITUTE(HLOOKUP("vehicle",[1]pl!$C:$C,pos!V89),"-","_")),'VI3'!$A:$A,0)),)</f>
        <v>0</v>
      </c>
      <c r="W89" s="2">
        <f>IFERROR(HLOOKUP("level",'VI3'!$B:$B,MATCH(LOWER(SUBSTITUTE(HLOOKUP("vehicle",[1]pl!$C:$C,pos!W89),"-","_")),'VI3'!$A:$A,0)),)</f>
        <v>0</v>
      </c>
      <c r="X89" s="2">
        <f>IFERROR(HLOOKUP("level",'VI3'!$B:$B,MATCH(LOWER(SUBSTITUTE(HLOOKUP("vehicle",[1]pl!$C:$C,pos!X89),"-","_")),'VI3'!$A:$A,0)),)</f>
        <v>0</v>
      </c>
      <c r="Y89" s="2">
        <f>IFERROR(HLOOKUP("level",'VI3'!$B:$B,MATCH(LOWER(SUBSTITUTE(HLOOKUP("vehicle",[1]pl!$C:$C,pos!Y89),"-","_")),'VI3'!$A:$A,0)),)</f>
        <v>0</v>
      </c>
      <c r="Z89" s="2">
        <f>IFERROR(HLOOKUP("level",'VI3'!$B:$B,MATCH(LOWER(SUBSTITUTE(HLOOKUP("vehicle",[1]pl!$C:$C,pos!Z89),"-","_")),'VI3'!$A:$A,0)),)</f>
        <v>0</v>
      </c>
      <c r="AA89" s="2">
        <f>IFERROR(HLOOKUP("level",'VI3'!$B:$B,MATCH(LOWER(SUBSTITUTE(HLOOKUP("vehicle",[1]pl!$C:$C,pos!AA89),"-","_")),'VI3'!$A:$A,0)),)</f>
        <v>0</v>
      </c>
      <c r="AB89" s="2">
        <f>IFERROR(HLOOKUP("level",'VI3'!$B:$B,MATCH(LOWER(SUBSTITUTE(HLOOKUP("vehicle",[1]pl!$C:$C,pos!AB89),"-","_")),'VI3'!$A:$A,0)),)</f>
        <v>0</v>
      </c>
      <c r="AC89" s="2">
        <f>IFERROR(HLOOKUP("level",'VI3'!$B:$B,MATCH(LOWER(SUBSTITUTE(HLOOKUP("vehicle",[1]pl!$C:$C,pos!AC89),"-","_")),'VI3'!$A:$A,0)),)</f>
        <v>0</v>
      </c>
      <c r="AD89" s="2">
        <f>IFERROR(HLOOKUP("level",'VI3'!$B:$B,MATCH(LOWER(SUBSTITUTE(HLOOKUP("vehicle",[1]pl!$C:$C,pos!AD89),"-","_")),'VI3'!$A:$A,0)),)</f>
        <v>0</v>
      </c>
      <c r="AE89" s="2">
        <f>IFERROR(HLOOKUP("level",'VI3'!$B:$B,MATCH(LOWER(SUBSTITUTE(HLOOKUP("vehicle",[1]pl!$C:$C,pos!AE89),"-","_")),'VI3'!$A:$A,0)),)</f>
        <v>0</v>
      </c>
    </row>
    <row r="90" spans="1:31" s="2" customFormat="1" x14ac:dyDescent="0.25">
      <c r="A90" s="2">
        <f>IFERROR(HLOOKUP("level",'VI3'!$B:$B,MATCH(LOWER(SUBSTITUTE(HLOOKUP("vehicle",[1]pl!$C:$C,pos!A90),"-","_")),'VI3'!$A:$A,0)),)</f>
        <v>0</v>
      </c>
      <c r="B90" s="2">
        <f>IFERROR(HLOOKUP("level",'VI3'!$B:$B,MATCH(LOWER(SUBSTITUTE(HLOOKUP("vehicle",[1]pl!$C:$C,pos!B90),"-","_")),'VI3'!$A:$A,0)),)</f>
        <v>0</v>
      </c>
      <c r="C90" s="2">
        <f>IFERROR(HLOOKUP("level",'VI3'!$B:$B,MATCH(LOWER(SUBSTITUTE(HLOOKUP("vehicle",[1]pl!$C:$C,pos!C90),"-","_")),'VI3'!$A:$A,0)),)</f>
        <v>0</v>
      </c>
      <c r="D90" s="2">
        <f>IFERROR(HLOOKUP("level",'VI3'!$B:$B,MATCH(LOWER(SUBSTITUTE(HLOOKUP("vehicle",[1]pl!$C:$C,pos!D90),"-","_")),'VI3'!$A:$A,0)),)</f>
        <v>0</v>
      </c>
      <c r="E90" s="2">
        <f>IFERROR(HLOOKUP("level",'VI3'!$B:$B,MATCH(LOWER(SUBSTITUTE(HLOOKUP("vehicle",[1]pl!$C:$C,pos!E90),"-","_")),'VI3'!$A:$A,0)),)</f>
        <v>0</v>
      </c>
      <c r="F90" s="2">
        <f>IFERROR(HLOOKUP("level",'VI3'!$B:$B,MATCH(LOWER(SUBSTITUTE(HLOOKUP("vehicle",[1]pl!$C:$C,pos!F90),"-","_")),'VI3'!$A:$A,0)),)</f>
        <v>0</v>
      </c>
      <c r="G90" s="2">
        <f>IFERROR(HLOOKUP("level",'VI3'!$B:$B,MATCH(LOWER(SUBSTITUTE(HLOOKUP("vehicle",[1]pl!$C:$C,pos!G90),"-","_")),'VI3'!$A:$A,0)),)</f>
        <v>0</v>
      </c>
      <c r="H90" s="2">
        <f>IFERROR(HLOOKUP("level",'VI3'!$B:$B,MATCH(LOWER(SUBSTITUTE(HLOOKUP("vehicle",[1]pl!$C:$C,pos!H90),"-","_")),'VI3'!$A:$A,0)),)</f>
        <v>0</v>
      </c>
      <c r="I90" s="2">
        <f>IFERROR(HLOOKUP("level",'VI3'!$B:$B,MATCH(LOWER(SUBSTITUTE(HLOOKUP("vehicle",[1]pl!$C:$C,pos!I90),"-","_")),'VI3'!$A:$A,0)),)</f>
        <v>0</v>
      </c>
      <c r="J90" s="2">
        <f>IFERROR(HLOOKUP("level",'VI3'!$B:$B,MATCH(LOWER(SUBSTITUTE(HLOOKUP("vehicle",[1]pl!$C:$C,pos!J90),"-","_")),'VI3'!$A:$A,0)),)</f>
        <v>0</v>
      </c>
      <c r="K90" s="2">
        <f>IFERROR(HLOOKUP("level",'VI3'!$B:$B,MATCH(LOWER(SUBSTITUTE(HLOOKUP("vehicle",[1]pl!$C:$C,pos!K90),"-","_")),'VI3'!$A:$A,0)),)</f>
        <v>0</v>
      </c>
      <c r="L90" s="2">
        <f>IFERROR(HLOOKUP("level",'VI3'!$B:$B,MATCH(LOWER(SUBSTITUTE(HLOOKUP("vehicle",[1]pl!$C:$C,pos!L90),"-","_")),'VI3'!$A:$A,0)),)</f>
        <v>0</v>
      </c>
      <c r="M90" s="2">
        <f>IFERROR(HLOOKUP("level",'VI3'!$B:$B,MATCH(LOWER(SUBSTITUTE(HLOOKUP("vehicle",[1]pl!$C:$C,pos!M90),"-","_")),'VI3'!$A:$A,0)),)</f>
        <v>0</v>
      </c>
      <c r="N90" s="2">
        <f>IFERROR(HLOOKUP("level",'VI3'!$B:$B,MATCH(LOWER(SUBSTITUTE(HLOOKUP("vehicle",[1]pl!$C:$C,pos!N90),"-","_")),'VI3'!$A:$A,0)),)</f>
        <v>0</v>
      </c>
      <c r="O90" s="2">
        <f>IFERROR(HLOOKUP("level",'VI3'!$B:$B,MATCH(LOWER(SUBSTITUTE(HLOOKUP("vehicle",[1]pl!$C:$C,pos!O90),"-","_")),'VI3'!$A:$A,0)),)</f>
        <v>0</v>
      </c>
      <c r="Q90" s="2">
        <f>IFERROR(HLOOKUP("level",'VI3'!$B:$B,MATCH(LOWER(SUBSTITUTE(HLOOKUP("vehicle",[1]pl!$C:$C,pos!Q90),"-","_")),'VI3'!$A:$A,0)),)</f>
        <v>0</v>
      </c>
      <c r="R90" s="2">
        <f>IFERROR(HLOOKUP("level",'VI3'!$B:$B,MATCH(LOWER(SUBSTITUTE(HLOOKUP("vehicle",[1]pl!$C:$C,pos!R90),"-","_")),'VI3'!$A:$A,0)),)</f>
        <v>0</v>
      </c>
      <c r="S90" s="2">
        <f>IFERROR(HLOOKUP("level",'VI3'!$B:$B,MATCH(LOWER(SUBSTITUTE(HLOOKUP("vehicle",[1]pl!$C:$C,pos!S90),"-","_")),'VI3'!$A:$A,0)),)</f>
        <v>0</v>
      </c>
      <c r="T90" s="2">
        <f>IFERROR(HLOOKUP("level",'VI3'!$B:$B,MATCH(LOWER(SUBSTITUTE(HLOOKUP("vehicle",[1]pl!$C:$C,pos!T90),"-","_")),'VI3'!$A:$A,0)),)</f>
        <v>0</v>
      </c>
      <c r="U90" s="2">
        <f>IFERROR(HLOOKUP("level",'VI3'!$B:$B,MATCH(LOWER(SUBSTITUTE(HLOOKUP("vehicle",[1]pl!$C:$C,pos!U90),"-","_")),'VI3'!$A:$A,0)),)</f>
        <v>0</v>
      </c>
      <c r="V90" s="2">
        <f>IFERROR(HLOOKUP("level",'VI3'!$B:$B,MATCH(LOWER(SUBSTITUTE(HLOOKUP("vehicle",[1]pl!$C:$C,pos!V90),"-","_")),'VI3'!$A:$A,0)),)</f>
        <v>0</v>
      </c>
      <c r="W90" s="2">
        <f>IFERROR(HLOOKUP("level",'VI3'!$B:$B,MATCH(LOWER(SUBSTITUTE(HLOOKUP("vehicle",[1]pl!$C:$C,pos!W90),"-","_")),'VI3'!$A:$A,0)),)</f>
        <v>0</v>
      </c>
      <c r="X90" s="2">
        <f>IFERROR(HLOOKUP("level",'VI3'!$B:$B,MATCH(LOWER(SUBSTITUTE(HLOOKUP("vehicle",[1]pl!$C:$C,pos!X90),"-","_")),'VI3'!$A:$A,0)),)</f>
        <v>0</v>
      </c>
      <c r="Y90" s="2">
        <f>IFERROR(HLOOKUP("level",'VI3'!$B:$B,MATCH(LOWER(SUBSTITUTE(HLOOKUP("vehicle",[1]pl!$C:$C,pos!Y90),"-","_")),'VI3'!$A:$A,0)),)</f>
        <v>0</v>
      </c>
      <c r="Z90" s="2">
        <f>IFERROR(HLOOKUP("level",'VI3'!$B:$B,MATCH(LOWER(SUBSTITUTE(HLOOKUP("vehicle",[1]pl!$C:$C,pos!Z90),"-","_")),'VI3'!$A:$A,0)),)</f>
        <v>0</v>
      </c>
      <c r="AA90" s="2">
        <f>IFERROR(HLOOKUP("level",'VI3'!$B:$B,MATCH(LOWER(SUBSTITUTE(HLOOKUP("vehicle",[1]pl!$C:$C,pos!AA90),"-","_")),'VI3'!$A:$A,0)),)</f>
        <v>0</v>
      </c>
      <c r="AB90" s="2">
        <f>IFERROR(HLOOKUP("level",'VI3'!$B:$B,MATCH(LOWER(SUBSTITUTE(HLOOKUP("vehicle",[1]pl!$C:$C,pos!AB90),"-","_")),'VI3'!$A:$A,0)),)</f>
        <v>0</v>
      </c>
      <c r="AC90" s="2">
        <f>IFERROR(HLOOKUP("level",'VI3'!$B:$B,MATCH(LOWER(SUBSTITUTE(HLOOKUP("vehicle",[1]pl!$C:$C,pos!AC90),"-","_")),'VI3'!$A:$A,0)),)</f>
        <v>0</v>
      </c>
      <c r="AD90" s="2">
        <f>IFERROR(HLOOKUP("level",'VI3'!$B:$B,MATCH(LOWER(SUBSTITUTE(HLOOKUP("vehicle",[1]pl!$C:$C,pos!AD90),"-","_")),'VI3'!$A:$A,0)),)</f>
        <v>0</v>
      </c>
      <c r="AE90" s="2">
        <f>IFERROR(HLOOKUP("level",'VI3'!$B:$B,MATCH(LOWER(SUBSTITUTE(HLOOKUP("vehicle",[1]pl!$C:$C,pos!AE90),"-","_")),'VI3'!$A:$A,0)),)</f>
        <v>0</v>
      </c>
    </row>
    <row r="91" spans="1:31" s="2" customFormat="1" x14ac:dyDescent="0.25">
      <c r="A91" s="2">
        <f>IFERROR(HLOOKUP("level",'VI3'!$B:$B,MATCH(LOWER(SUBSTITUTE(HLOOKUP("vehicle",[1]pl!$C:$C,pos!A91),"-","_")),'VI3'!$A:$A,0)),)</f>
        <v>0</v>
      </c>
      <c r="B91" s="2">
        <f>IFERROR(HLOOKUP("level",'VI3'!$B:$B,MATCH(LOWER(SUBSTITUTE(HLOOKUP("vehicle",[1]pl!$C:$C,pos!B91),"-","_")),'VI3'!$A:$A,0)),)</f>
        <v>0</v>
      </c>
      <c r="C91" s="2">
        <f>IFERROR(HLOOKUP("level",'VI3'!$B:$B,MATCH(LOWER(SUBSTITUTE(HLOOKUP("vehicle",[1]pl!$C:$C,pos!C91),"-","_")),'VI3'!$A:$A,0)),)</f>
        <v>0</v>
      </c>
      <c r="D91" s="2">
        <f>IFERROR(HLOOKUP("level",'VI3'!$B:$B,MATCH(LOWER(SUBSTITUTE(HLOOKUP("vehicle",[1]pl!$C:$C,pos!D91),"-","_")),'VI3'!$A:$A,0)),)</f>
        <v>0</v>
      </c>
      <c r="E91" s="2">
        <f>IFERROR(HLOOKUP("level",'VI3'!$B:$B,MATCH(LOWER(SUBSTITUTE(HLOOKUP("vehicle",[1]pl!$C:$C,pos!E91),"-","_")),'VI3'!$A:$A,0)),)</f>
        <v>0</v>
      </c>
      <c r="F91" s="2">
        <f>IFERROR(HLOOKUP("level",'VI3'!$B:$B,MATCH(LOWER(SUBSTITUTE(HLOOKUP("vehicle",[1]pl!$C:$C,pos!F91),"-","_")),'VI3'!$A:$A,0)),)</f>
        <v>0</v>
      </c>
      <c r="G91" s="2">
        <f>IFERROR(HLOOKUP("level",'VI3'!$B:$B,MATCH(LOWER(SUBSTITUTE(HLOOKUP("vehicle",[1]pl!$C:$C,pos!G91),"-","_")),'VI3'!$A:$A,0)),)</f>
        <v>0</v>
      </c>
      <c r="H91" s="2">
        <f>IFERROR(HLOOKUP("level",'VI3'!$B:$B,MATCH(LOWER(SUBSTITUTE(HLOOKUP("vehicle",[1]pl!$C:$C,pos!H91),"-","_")),'VI3'!$A:$A,0)),)</f>
        <v>0</v>
      </c>
      <c r="I91" s="2">
        <f>IFERROR(HLOOKUP("level",'VI3'!$B:$B,MATCH(LOWER(SUBSTITUTE(HLOOKUP("vehicle",[1]pl!$C:$C,pos!I91),"-","_")),'VI3'!$A:$A,0)),)</f>
        <v>0</v>
      </c>
      <c r="J91" s="2">
        <f>IFERROR(HLOOKUP("level",'VI3'!$B:$B,MATCH(LOWER(SUBSTITUTE(HLOOKUP("vehicle",[1]pl!$C:$C,pos!J91),"-","_")),'VI3'!$A:$A,0)),)</f>
        <v>0</v>
      </c>
      <c r="K91" s="2">
        <f>IFERROR(HLOOKUP("level",'VI3'!$B:$B,MATCH(LOWER(SUBSTITUTE(HLOOKUP("vehicle",[1]pl!$C:$C,pos!K91),"-","_")),'VI3'!$A:$A,0)),)</f>
        <v>0</v>
      </c>
      <c r="L91" s="2">
        <f>IFERROR(HLOOKUP("level",'VI3'!$B:$B,MATCH(LOWER(SUBSTITUTE(HLOOKUP("vehicle",[1]pl!$C:$C,pos!L91),"-","_")),'VI3'!$A:$A,0)),)</f>
        <v>0</v>
      </c>
      <c r="M91" s="2">
        <f>IFERROR(HLOOKUP("level",'VI3'!$B:$B,MATCH(LOWER(SUBSTITUTE(HLOOKUP("vehicle",[1]pl!$C:$C,pos!M91),"-","_")),'VI3'!$A:$A,0)),)</f>
        <v>0</v>
      </c>
      <c r="N91" s="2">
        <f>IFERROR(HLOOKUP("level",'VI3'!$B:$B,MATCH(LOWER(SUBSTITUTE(HLOOKUP("vehicle",[1]pl!$C:$C,pos!N91),"-","_")),'VI3'!$A:$A,0)),)</f>
        <v>0</v>
      </c>
      <c r="O91" s="2">
        <f>IFERROR(HLOOKUP("level",'VI3'!$B:$B,MATCH(LOWER(SUBSTITUTE(HLOOKUP("vehicle",[1]pl!$C:$C,pos!O91),"-","_")),'VI3'!$A:$A,0)),)</f>
        <v>0</v>
      </c>
      <c r="Q91" s="2">
        <f>IFERROR(HLOOKUP("level",'VI3'!$B:$B,MATCH(LOWER(SUBSTITUTE(HLOOKUP("vehicle",[1]pl!$C:$C,pos!Q91),"-","_")),'VI3'!$A:$A,0)),)</f>
        <v>0</v>
      </c>
      <c r="R91" s="2">
        <f>IFERROR(HLOOKUP("level",'VI3'!$B:$B,MATCH(LOWER(SUBSTITUTE(HLOOKUP("vehicle",[1]pl!$C:$C,pos!R91),"-","_")),'VI3'!$A:$A,0)),)</f>
        <v>0</v>
      </c>
      <c r="S91" s="2">
        <f>IFERROR(HLOOKUP("level",'VI3'!$B:$B,MATCH(LOWER(SUBSTITUTE(HLOOKUP("vehicle",[1]pl!$C:$C,pos!S91),"-","_")),'VI3'!$A:$A,0)),)</f>
        <v>0</v>
      </c>
      <c r="T91" s="2">
        <f>IFERROR(HLOOKUP("level",'VI3'!$B:$B,MATCH(LOWER(SUBSTITUTE(HLOOKUP("vehicle",[1]pl!$C:$C,pos!T91),"-","_")),'VI3'!$A:$A,0)),)</f>
        <v>0</v>
      </c>
      <c r="U91" s="2">
        <f>IFERROR(HLOOKUP("level",'VI3'!$B:$B,MATCH(LOWER(SUBSTITUTE(HLOOKUP("vehicle",[1]pl!$C:$C,pos!U91),"-","_")),'VI3'!$A:$A,0)),)</f>
        <v>0</v>
      </c>
      <c r="V91" s="2">
        <f>IFERROR(HLOOKUP("level",'VI3'!$B:$B,MATCH(LOWER(SUBSTITUTE(HLOOKUP("vehicle",[1]pl!$C:$C,pos!V91),"-","_")),'VI3'!$A:$A,0)),)</f>
        <v>0</v>
      </c>
      <c r="W91" s="2">
        <f>IFERROR(HLOOKUP("level",'VI3'!$B:$B,MATCH(LOWER(SUBSTITUTE(HLOOKUP("vehicle",[1]pl!$C:$C,pos!W91),"-","_")),'VI3'!$A:$A,0)),)</f>
        <v>0</v>
      </c>
      <c r="X91" s="2">
        <f>IFERROR(HLOOKUP("level",'VI3'!$B:$B,MATCH(LOWER(SUBSTITUTE(HLOOKUP("vehicle",[1]pl!$C:$C,pos!X91),"-","_")),'VI3'!$A:$A,0)),)</f>
        <v>0</v>
      </c>
      <c r="Y91" s="2">
        <f>IFERROR(HLOOKUP("level",'VI3'!$B:$B,MATCH(LOWER(SUBSTITUTE(HLOOKUP("vehicle",[1]pl!$C:$C,pos!Y91),"-","_")),'VI3'!$A:$A,0)),)</f>
        <v>0</v>
      </c>
      <c r="Z91" s="2">
        <f>IFERROR(HLOOKUP("level",'VI3'!$B:$B,MATCH(LOWER(SUBSTITUTE(HLOOKUP("vehicle",[1]pl!$C:$C,pos!Z91),"-","_")),'VI3'!$A:$A,0)),)</f>
        <v>0</v>
      </c>
      <c r="AA91" s="2">
        <f>IFERROR(HLOOKUP("level",'VI3'!$B:$B,MATCH(LOWER(SUBSTITUTE(HLOOKUP("vehicle",[1]pl!$C:$C,pos!AA91),"-","_")),'VI3'!$A:$A,0)),)</f>
        <v>0</v>
      </c>
      <c r="AB91" s="2">
        <f>IFERROR(HLOOKUP("level",'VI3'!$B:$B,MATCH(LOWER(SUBSTITUTE(HLOOKUP("vehicle",[1]pl!$C:$C,pos!AB91),"-","_")),'VI3'!$A:$A,0)),)</f>
        <v>0</v>
      </c>
      <c r="AC91" s="2">
        <f>IFERROR(HLOOKUP("level",'VI3'!$B:$B,MATCH(LOWER(SUBSTITUTE(HLOOKUP("vehicle",[1]pl!$C:$C,pos!AC91),"-","_")),'VI3'!$A:$A,0)),)</f>
        <v>0</v>
      </c>
      <c r="AD91" s="2">
        <f>IFERROR(HLOOKUP("level",'VI3'!$B:$B,MATCH(LOWER(SUBSTITUTE(HLOOKUP("vehicle",[1]pl!$C:$C,pos!AD91),"-","_")),'VI3'!$A:$A,0)),)</f>
        <v>0</v>
      </c>
      <c r="AE91" s="2">
        <f>IFERROR(HLOOKUP("level",'VI3'!$B:$B,MATCH(LOWER(SUBSTITUTE(HLOOKUP("vehicle",[1]pl!$C:$C,pos!AE91),"-","_")),'VI3'!$A:$A,0)),)</f>
        <v>0</v>
      </c>
    </row>
    <row r="92" spans="1:31" s="2" customFormat="1" x14ac:dyDescent="0.25">
      <c r="A92" s="2">
        <f>IFERROR(HLOOKUP("level",'VI3'!$B:$B,MATCH(LOWER(SUBSTITUTE(HLOOKUP("vehicle",[1]pl!$C:$C,pos!A92),"-","_")),'VI3'!$A:$A,0)),)</f>
        <v>0</v>
      </c>
      <c r="B92" s="2">
        <f>IFERROR(HLOOKUP("level",'VI3'!$B:$B,MATCH(LOWER(SUBSTITUTE(HLOOKUP("vehicle",[1]pl!$C:$C,pos!B92),"-","_")),'VI3'!$A:$A,0)),)</f>
        <v>0</v>
      </c>
      <c r="C92" s="2">
        <f>IFERROR(HLOOKUP("level",'VI3'!$B:$B,MATCH(LOWER(SUBSTITUTE(HLOOKUP("vehicle",[1]pl!$C:$C,pos!C92),"-","_")),'VI3'!$A:$A,0)),)</f>
        <v>0</v>
      </c>
      <c r="D92" s="2">
        <f>IFERROR(HLOOKUP("level",'VI3'!$B:$B,MATCH(LOWER(SUBSTITUTE(HLOOKUP("vehicle",[1]pl!$C:$C,pos!D92),"-","_")),'VI3'!$A:$A,0)),)</f>
        <v>0</v>
      </c>
      <c r="E92" s="2">
        <f>IFERROR(HLOOKUP("level",'VI3'!$B:$B,MATCH(LOWER(SUBSTITUTE(HLOOKUP("vehicle",[1]pl!$C:$C,pos!E92),"-","_")),'VI3'!$A:$A,0)),)</f>
        <v>0</v>
      </c>
      <c r="F92" s="2">
        <f>IFERROR(HLOOKUP("level",'VI3'!$B:$B,MATCH(LOWER(SUBSTITUTE(HLOOKUP("vehicle",[1]pl!$C:$C,pos!F92),"-","_")),'VI3'!$A:$A,0)),)</f>
        <v>0</v>
      </c>
      <c r="G92" s="2">
        <f>IFERROR(HLOOKUP("level",'VI3'!$B:$B,MATCH(LOWER(SUBSTITUTE(HLOOKUP("vehicle",[1]pl!$C:$C,pos!G92),"-","_")),'VI3'!$A:$A,0)),)</f>
        <v>0</v>
      </c>
      <c r="H92" s="2">
        <f>IFERROR(HLOOKUP("level",'VI3'!$B:$B,MATCH(LOWER(SUBSTITUTE(HLOOKUP("vehicle",[1]pl!$C:$C,pos!H92),"-","_")),'VI3'!$A:$A,0)),)</f>
        <v>0</v>
      </c>
      <c r="I92" s="2">
        <f>IFERROR(HLOOKUP("level",'VI3'!$B:$B,MATCH(LOWER(SUBSTITUTE(HLOOKUP("vehicle",[1]pl!$C:$C,pos!I92),"-","_")),'VI3'!$A:$A,0)),)</f>
        <v>0</v>
      </c>
      <c r="J92" s="2">
        <f>IFERROR(HLOOKUP("level",'VI3'!$B:$B,MATCH(LOWER(SUBSTITUTE(HLOOKUP("vehicle",[1]pl!$C:$C,pos!J92),"-","_")),'VI3'!$A:$A,0)),)</f>
        <v>0</v>
      </c>
      <c r="K92" s="2">
        <f>IFERROR(HLOOKUP("level",'VI3'!$B:$B,MATCH(LOWER(SUBSTITUTE(HLOOKUP("vehicle",[1]pl!$C:$C,pos!K92),"-","_")),'VI3'!$A:$A,0)),)</f>
        <v>0</v>
      </c>
      <c r="L92" s="2">
        <f>IFERROR(HLOOKUP("level",'VI3'!$B:$B,MATCH(LOWER(SUBSTITUTE(HLOOKUP("vehicle",[1]pl!$C:$C,pos!L92),"-","_")),'VI3'!$A:$A,0)),)</f>
        <v>0</v>
      </c>
      <c r="M92" s="2">
        <f>IFERROR(HLOOKUP("level",'VI3'!$B:$B,MATCH(LOWER(SUBSTITUTE(HLOOKUP("vehicle",[1]pl!$C:$C,pos!M92),"-","_")),'VI3'!$A:$A,0)),)</f>
        <v>0</v>
      </c>
      <c r="N92" s="2">
        <f>IFERROR(HLOOKUP("level",'VI3'!$B:$B,MATCH(LOWER(SUBSTITUTE(HLOOKUP("vehicle",[1]pl!$C:$C,pos!N92),"-","_")),'VI3'!$A:$A,0)),)</f>
        <v>0</v>
      </c>
      <c r="O92" s="2">
        <f>IFERROR(HLOOKUP("level",'VI3'!$B:$B,MATCH(LOWER(SUBSTITUTE(HLOOKUP("vehicle",[1]pl!$C:$C,pos!O92),"-","_")),'VI3'!$A:$A,0)),)</f>
        <v>0</v>
      </c>
      <c r="Q92" s="2">
        <f>IFERROR(HLOOKUP("level",'VI3'!$B:$B,MATCH(LOWER(SUBSTITUTE(HLOOKUP("vehicle",[1]pl!$C:$C,pos!Q92),"-","_")),'VI3'!$A:$A,0)),)</f>
        <v>0</v>
      </c>
      <c r="R92" s="2">
        <f>IFERROR(HLOOKUP("level",'VI3'!$B:$B,MATCH(LOWER(SUBSTITUTE(HLOOKUP("vehicle",[1]pl!$C:$C,pos!R92),"-","_")),'VI3'!$A:$A,0)),)</f>
        <v>0</v>
      </c>
      <c r="S92" s="2">
        <f>IFERROR(HLOOKUP("level",'VI3'!$B:$B,MATCH(LOWER(SUBSTITUTE(HLOOKUP("vehicle",[1]pl!$C:$C,pos!S92),"-","_")),'VI3'!$A:$A,0)),)</f>
        <v>0</v>
      </c>
      <c r="T92" s="2">
        <f>IFERROR(HLOOKUP("level",'VI3'!$B:$B,MATCH(LOWER(SUBSTITUTE(HLOOKUP("vehicle",[1]pl!$C:$C,pos!T92),"-","_")),'VI3'!$A:$A,0)),)</f>
        <v>0</v>
      </c>
      <c r="U92" s="2">
        <f>IFERROR(HLOOKUP("level",'VI3'!$B:$B,MATCH(LOWER(SUBSTITUTE(HLOOKUP("vehicle",[1]pl!$C:$C,pos!U92),"-","_")),'VI3'!$A:$A,0)),)</f>
        <v>0</v>
      </c>
      <c r="V92" s="2">
        <f>IFERROR(HLOOKUP("level",'VI3'!$B:$B,MATCH(LOWER(SUBSTITUTE(HLOOKUP("vehicle",[1]pl!$C:$C,pos!V92),"-","_")),'VI3'!$A:$A,0)),)</f>
        <v>0</v>
      </c>
      <c r="W92" s="2">
        <f>IFERROR(HLOOKUP("level",'VI3'!$B:$B,MATCH(LOWER(SUBSTITUTE(HLOOKUP("vehicle",[1]pl!$C:$C,pos!W92),"-","_")),'VI3'!$A:$A,0)),)</f>
        <v>0</v>
      </c>
      <c r="X92" s="2">
        <f>IFERROR(HLOOKUP("level",'VI3'!$B:$B,MATCH(LOWER(SUBSTITUTE(HLOOKUP("vehicle",[1]pl!$C:$C,pos!X92),"-","_")),'VI3'!$A:$A,0)),)</f>
        <v>0</v>
      </c>
      <c r="Y92" s="2">
        <f>IFERROR(HLOOKUP("level",'VI3'!$B:$B,MATCH(LOWER(SUBSTITUTE(HLOOKUP("vehicle",[1]pl!$C:$C,pos!Y92),"-","_")),'VI3'!$A:$A,0)),)</f>
        <v>0</v>
      </c>
      <c r="Z92" s="2">
        <f>IFERROR(HLOOKUP("level",'VI3'!$B:$B,MATCH(LOWER(SUBSTITUTE(HLOOKUP("vehicle",[1]pl!$C:$C,pos!Z92),"-","_")),'VI3'!$A:$A,0)),)</f>
        <v>0</v>
      </c>
      <c r="AA92" s="2">
        <f>IFERROR(HLOOKUP("level",'VI3'!$B:$B,MATCH(LOWER(SUBSTITUTE(HLOOKUP("vehicle",[1]pl!$C:$C,pos!AA92),"-","_")),'VI3'!$A:$A,0)),)</f>
        <v>0</v>
      </c>
      <c r="AB92" s="2">
        <f>IFERROR(HLOOKUP("level",'VI3'!$B:$B,MATCH(LOWER(SUBSTITUTE(HLOOKUP("vehicle",[1]pl!$C:$C,pos!AB92),"-","_")),'VI3'!$A:$A,0)),)</f>
        <v>0</v>
      </c>
      <c r="AC92" s="2">
        <f>IFERROR(HLOOKUP("level",'VI3'!$B:$B,MATCH(LOWER(SUBSTITUTE(HLOOKUP("vehicle",[1]pl!$C:$C,pos!AC92),"-","_")),'VI3'!$A:$A,0)),)</f>
        <v>0</v>
      </c>
      <c r="AD92" s="2">
        <f>IFERROR(HLOOKUP("level",'VI3'!$B:$B,MATCH(LOWER(SUBSTITUTE(HLOOKUP("vehicle",[1]pl!$C:$C,pos!AD92),"-","_")),'VI3'!$A:$A,0)),)</f>
        <v>0</v>
      </c>
      <c r="AE92" s="2">
        <f>IFERROR(HLOOKUP("level",'VI3'!$B:$B,MATCH(LOWER(SUBSTITUTE(HLOOKUP("vehicle",[1]pl!$C:$C,pos!AE92),"-","_")),'VI3'!$A:$A,0)),)</f>
        <v>0</v>
      </c>
    </row>
    <row r="93" spans="1:31" s="2" customFormat="1" x14ac:dyDescent="0.25">
      <c r="A93" s="2">
        <f>IFERROR(HLOOKUP("level",'VI3'!$B:$B,MATCH(LOWER(SUBSTITUTE(HLOOKUP("vehicle",[1]pl!$C:$C,pos!A93),"-","_")),'VI3'!$A:$A,0)),)</f>
        <v>0</v>
      </c>
      <c r="B93" s="2">
        <f>IFERROR(HLOOKUP("level",'VI3'!$B:$B,MATCH(LOWER(SUBSTITUTE(HLOOKUP("vehicle",[1]pl!$C:$C,pos!B93),"-","_")),'VI3'!$A:$A,0)),)</f>
        <v>0</v>
      </c>
      <c r="C93" s="2">
        <f>IFERROR(HLOOKUP("level",'VI3'!$B:$B,MATCH(LOWER(SUBSTITUTE(HLOOKUP("vehicle",[1]pl!$C:$C,pos!C93),"-","_")),'VI3'!$A:$A,0)),)</f>
        <v>0</v>
      </c>
      <c r="D93" s="2">
        <f>IFERROR(HLOOKUP("level",'VI3'!$B:$B,MATCH(LOWER(SUBSTITUTE(HLOOKUP("vehicle",[1]pl!$C:$C,pos!D93),"-","_")),'VI3'!$A:$A,0)),)</f>
        <v>0</v>
      </c>
      <c r="E93" s="2">
        <f>IFERROR(HLOOKUP("level",'VI3'!$B:$B,MATCH(LOWER(SUBSTITUTE(HLOOKUP("vehicle",[1]pl!$C:$C,pos!E93),"-","_")),'VI3'!$A:$A,0)),)</f>
        <v>0</v>
      </c>
      <c r="F93" s="2">
        <f>IFERROR(HLOOKUP("level",'VI3'!$B:$B,MATCH(LOWER(SUBSTITUTE(HLOOKUP("vehicle",[1]pl!$C:$C,pos!F93),"-","_")),'VI3'!$A:$A,0)),)</f>
        <v>0</v>
      </c>
      <c r="G93" s="2">
        <f>IFERROR(HLOOKUP("level",'VI3'!$B:$B,MATCH(LOWER(SUBSTITUTE(HLOOKUP("vehicle",[1]pl!$C:$C,pos!G93),"-","_")),'VI3'!$A:$A,0)),)</f>
        <v>0</v>
      </c>
      <c r="H93" s="2">
        <f>IFERROR(HLOOKUP("level",'VI3'!$B:$B,MATCH(LOWER(SUBSTITUTE(HLOOKUP("vehicle",[1]pl!$C:$C,pos!H93),"-","_")),'VI3'!$A:$A,0)),)</f>
        <v>0</v>
      </c>
      <c r="I93" s="2">
        <f>IFERROR(HLOOKUP("level",'VI3'!$B:$B,MATCH(LOWER(SUBSTITUTE(HLOOKUP("vehicle",[1]pl!$C:$C,pos!I93),"-","_")),'VI3'!$A:$A,0)),)</f>
        <v>0</v>
      </c>
      <c r="J93" s="2">
        <f>IFERROR(HLOOKUP("level",'VI3'!$B:$B,MATCH(LOWER(SUBSTITUTE(HLOOKUP("vehicle",[1]pl!$C:$C,pos!J93),"-","_")),'VI3'!$A:$A,0)),)</f>
        <v>0</v>
      </c>
      <c r="K93" s="2">
        <f>IFERROR(HLOOKUP("level",'VI3'!$B:$B,MATCH(LOWER(SUBSTITUTE(HLOOKUP("vehicle",[1]pl!$C:$C,pos!K93),"-","_")),'VI3'!$A:$A,0)),)</f>
        <v>0</v>
      </c>
      <c r="L93" s="2">
        <f>IFERROR(HLOOKUP("level",'VI3'!$B:$B,MATCH(LOWER(SUBSTITUTE(HLOOKUP("vehicle",[1]pl!$C:$C,pos!L93),"-","_")),'VI3'!$A:$A,0)),)</f>
        <v>0</v>
      </c>
      <c r="M93" s="2">
        <f>IFERROR(HLOOKUP("level",'VI3'!$B:$B,MATCH(LOWER(SUBSTITUTE(HLOOKUP("vehicle",[1]pl!$C:$C,pos!M93),"-","_")),'VI3'!$A:$A,0)),)</f>
        <v>0</v>
      </c>
      <c r="N93" s="2">
        <f>IFERROR(HLOOKUP("level",'VI3'!$B:$B,MATCH(LOWER(SUBSTITUTE(HLOOKUP("vehicle",[1]pl!$C:$C,pos!N93),"-","_")),'VI3'!$A:$A,0)),)</f>
        <v>0</v>
      </c>
      <c r="O93" s="2">
        <f>IFERROR(HLOOKUP("level",'VI3'!$B:$B,MATCH(LOWER(SUBSTITUTE(HLOOKUP("vehicle",[1]pl!$C:$C,pos!O93),"-","_")),'VI3'!$A:$A,0)),)</f>
        <v>0</v>
      </c>
      <c r="Q93" s="2">
        <f>IFERROR(HLOOKUP("level",'VI3'!$B:$B,MATCH(LOWER(SUBSTITUTE(HLOOKUP("vehicle",[1]pl!$C:$C,pos!Q93),"-","_")),'VI3'!$A:$A,0)),)</f>
        <v>0</v>
      </c>
      <c r="R93" s="2">
        <f>IFERROR(HLOOKUP("level",'VI3'!$B:$B,MATCH(LOWER(SUBSTITUTE(HLOOKUP("vehicle",[1]pl!$C:$C,pos!R93),"-","_")),'VI3'!$A:$A,0)),)</f>
        <v>0</v>
      </c>
      <c r="S93" s="2">
        <f>IFERROR(HLOOKUP("level",'VI3'!$B:$B,MATCH(LOWER(SUBSTITUTE(HLOOKUP("vehicle",[1]pl!$C:$C,pos!S93),"-","_")),'VI3'!$A:$A,0)),)</f>
        <v>0</v>
      </c>
      <c r="T93" s="2">
        <f>IFERROR(HLOOKUP("level",'VI3'!$B:$B,MATCH(LOWER(SUBSTITUTE(HLOOKUP("vehicle",[1]pl!$C:$C,pos!T93),"-","_")),'VI3'!$A:$A,0)),)</f>
        <v>0</v>
      </c>
      <c r="U93" s="2">
        <f>IFERROR(HLOOKUP("level",'VI3'!$B:$B,MATCH(LOWER(SUBSTITUTE(HLOOKUP("vehicle",[1]pl!$C:$C,pos!U93),"-","_")),'VI3'!$A:$A,0)),)</f>
        <v>0</v>
      </c>
      <c r="V93" s="2">
        <f>IFERROR(HLOOKUP("level",'VI3'!$B:$B,MATCH(LOWER(SUBSTITUTE(HLOOKUP("vehicle",[1]pl!$C:$C,pos!V93),"-","_")),'VI3'!$A:$A,0)),)</f>
        <v>0</v>
      </c>
      <c r="W93" s="2">
        <f>IFERROR(HLOOKUP("level",'VI3'!$B:$B,MATCH(LOWER(SUBSTITUTE(HLOOKUP("vehicle",[1]pl!$C:$C,pos!W93),"-","_")),'VI3'!$A:$A,0)),)</f>
        <v>0</v>
      </c>
      <c r="X93" s="2">
        <f>IFERROR(HLOOKUP("level",'VI3'!$B:$B,MATCH(LOWER(SUBSTITUTE(HLOOKUP("vehicle",[1]pl!$C:$C,pos!X93),"-","_")),'VI3'!$A:$A,0)),)</f>
        <v>0</v>
      </c>
      <c r="Y93" s="2">
        <f>IFERROR(HLOOKUP("level",'VI3'!$B:$B,MATCH(LOWER(SUBSTITUTE(HLOOKUP("vehicle",[1]pl!$C:$C,pos!Y93),"-","_")),'VI3'!$A:$A,0)),)</f>
        <v>0</v>
      </c>
      <c r="Z93" s="2">
        <f>IFERROR(HLOOKUP("level",'VI3'!$B:$B,MATCH(LOWER(SUBSTITUTE(HLOOKUP("vehicle",[1]pl!$C:$C,pos!Z93),"-","_")),'VI3'!$A:$A,0)),)</f>
        <v>0</v>
      </c>
      <c r="AA93" s="2">
        <f>IFERROR(HLOOKUP("level",'VI3'!$B:$B,MATCH(LOWER(SUBSTITUTE(HLOOKUP("vehicle",[1]pl!$C:$C,pos!AA93),"-","_")),'VI3'!$A:$A,0)),)</f>
        <v>0</v>
      </c>
      <c r="AB93" s="2">
        <f>IFERROR(HLOOKUP("level",'VI3'!$B:$B,MATCH(LOWER(SUBSTITUTE(HLOOKUP("vehicle",[1]pl!$C:$C,pos!AB93),"-","_")),'VI3'!$A:$A,0)),)</f>
        <v>0</v>
      </c>
      <c r="AC93" s="2">
        <f>IFERROR(HLOOKUP("level",'VI3'!$B:$B,MATCH(LOWER(SUBSTITUTE(HLOOKUP("vehicle",[1]pl!$C:$C,pos!AC93),"-","_")),'VI3'!$A:$A,0)),)</f>
        <v>0</v>
      </c>
      <c r="AD93" s="2">
        <f>IFERROR(HLOOKUP("level",'VI3'!$B:$B,MATCH(LOWER(SUBSTITUTE(HLOOKUP("vehicle",[1]pl!$C:$C,pos!AD93),"-","_")),'VI3'!$A:$A,0)),)</f>
        <v>0</v>
      </c>
      <c r="AE93" s="2">
        <f>IFERROR(HLOOKUP("level",'VI3'!$B:$B,MATCH(LOWER(SUBSTITUTE(HLOOKUP("vehicle",[1]pl!$C:$C,pos!AE93),"-","_")),'VI3'!$A:$A,0)),)</f>
        <v>0</v>
      </c>
    </row>
    <row r="94" spans="1:31" s="2" customFormat="1" x14ac:dyDescent="0.25">
      <c r="A94" s="2">
        <f>IFERROR(HLOOKUP("level",'VI3'!$B:$B,MATCH(LOWER(SUBSTITUTE(HLOOKUP("vehicle",[1]pl!$C:$C,pos!A94),"-","_")),'VI3'!$A:$A,0)),)</f>
        <v>0</v>
      </c>
      <c r="B94" s="2">
        <f>IFERROR(HLOOKUP("level",'VI3'!$B:$B,MATCH(LOWER(SUBSTITUTE(HLOOKUP("vehicle",[1]pl!$C:$C,pos!B94),"-","_")),'VI3'!$A:$A,0)),)</f>
        <v>0</v>
      </c>
      <c r="C94" s="2">
        <f>IFERROR(HLOOKUP("level",'VI3'!$B:$B,MATCH(LOWER(SUBSTITUTE(HLOOKUP("vehicle",[1]pl!$C:$C,pos!C94),"-","_")),'VI3'!$A:$A,0)),)</f>
        <v>0</v>
      </c>
      <c r="D94" s="2">
        <f>IFERROR(HLOOKUP("level",'VI3'!$B:$B,MATCH(LOWER(SUBSTITUTE(HLOOKUP("vehicle",[1]pl!$C:$C,pos!D94),"-","_")),'VI3'!$A:$A,0)),)</f>
        <v>0</v>
      </c>
      <c r="E94" s="2">
        <f>IFERROR(HLOOKUP("level",'VI3'!$B:$B,MATCH(LOWER(SUBSTITUTE(HLOOKUP("vehicle",[1]pl!$C:$C,pos!E94),"-","_")),'VI3'!$A:$A,0)),)</f>
        <v>0</v>
      </c>
      <c r="F94" s="2">
        <f>IFERROR(HLOOKUP("level",'VI3'!$B:$B,MATCH(LOWER(SUBSTITUTE(HLOOKUP("vehicle",[1]pl!$C:$C,pos!F94),"-","_")),'VI3'!$A:$A,0)),)</f>
        <v>0</v>
      </c>
      <c r="G94" s="2">
        <f>IFERROR(HLOOKUP("level",'VI3'!$B:$B,MATCH(LOWER(SUBSTITUTE(HLOOKUP("vehicle",[1]pl!$C:$C,pos!G94),"-","_")),'VI3'!$A:$A,0)),)</f>
        <v>0</v>
      </c>
      <c r="H94" s="2">
        <f>IFERROR(HLOOKUP("level",'VI3'!$B:$B,MATCH(LOWER(SUBSTITUTE(HLOOKUP("vehicle",[1]pl!$C:$C,pos!H94),"-","_")),'VI3'!$A:$A,0)),)</f>
        <v>0</v>
      </c>
      <c r="I94" s="2">
        <f>IFERROR(HLOOKUP("level",'VI3'!$B:$B,MATCH(LOWER(SUBSTITUTE(HLOOKUP("vehicle",[1]pl!$C:$C,pos!I94),"-","_")),'VI3'!$A:$A,0)),)</f>
        <v>0</v>
      </c>
      <c r="J94" s="2">
        <f>IFERROR(HLOOKUP("level",'VI3'!$B:$B,MATCH(LOWER(SUBSTITUTE(HLOOKUP("vehicle",[1]pl!$C:$C,pos!J94),"-","_")),'VI3'!$A:$A,0)),)</f>
        <v>0</v>
      </c>
      <c r="K94" s="2">
        <f>IFERROR(HLOOKUP("level",'VI3'!$B:$B,MATCH(LOWER(SUBSTITUTE(HLOOKUP("vehicle",[1]pl!$C:$C,pos!K94),"-","_")),'VI3'!$A:$A,0)),)</f>
        <v>0</v>
      </c>
      <c r="L94" s="2">
        <f>IFERROR(HLOOKUP("level",'VI3'!$B:$B,MATCH(LOWER(SUBSTITUTE(HLOOKUP("vehicle",[1]pl!$C:$C,pos!L94),"-","_")),'VI3'!$A:$A,0)),)</f>
        <v>0</v>
      </c>
      <c r="M94" s="2">
        <f>IFERROR(HLOOKUP("level",'VI3'!$B:$B,MATCH(LOWER(SUBSTITUTE(HLOOKUP("vehicle",[1]pl!$C:$C,pos!M94),"-","_")),'VI3'!$A:$A,0)),)</f>
        <v>0</v>
      </c>
      <c r="N94" s="2">
        <f>IFERROR(HLOOKUP("level",'VI3'!$B:$B,MATCH(LOWER(SUBSTITUTE(HLOOKUP("vehicle",[1]pl!$C:$C,pos!N94),"-","_")),'VI3'!$A:$A,0)),)</f>
        <v>0</v>
      </c>
      <c r="O94" s="2">
        <f>IFERROR(HLOOKUP("level",'VI3'!$B:$B,MATCH(LOWER(SUBSTITUTE(HLOOKUP("vehicle",[1]pl!$C:$C,pos!O94),"-","_")),'VI3'!$A:$A,0)),)</f>
        <v>0</v>
      </c>
      <c r="Q94" s="2">
        <f>IFERROR(HLOOKUP("level",'VI3'!$B:$B,MATCH(LOWER(SUBSTITUTE(HLOOKUP("vehicle",[1]pl!$C:$C,pos!Q94),"-","_")),'VI3'!$A:$A,0)),)</f>
        <v>0</v>
      </c>
      <c r="R94" s="2">
        <f>IFERROR(HLOOKUP("level",'VI3'!$B:$B,MATCH(LOWER(SUBSTITUTE(HLOOKUP("vehicle",[1]pl!$C:$C,pos!R94),"-","_")),'VI3'!$A:$A,0)),)</f>
        <v>0</v>
      </c>
      <c r="S94" s="2">
        <f>IFERROR(HLOOKUP("level",'VI3'!$B:$B,MATCH(LOWER(SUBSTITUTE(HLOOKUP("vehicle",[1]pl!$C:$C,pos!S94),"-","_")),'VI3'!$A:$A,0)),)</f>
        <v>0</v>
      </c>
      <c r="T94" s="2">
        <f>IFERROR(HLOOKUP("level",'VI3'!$B:$B,MATCH(LOWER(SUBSTITUTE(HLOOKUP("vehicle",[1]pl!$C:$C,pos!T94),"-","_")),'VI3'!$A:$A,0)),)</f>
        <v>0</v>
      </c>
      <c r="U94" s="2">
        <f>IFERROR(HLOOKUP("level",'VI3'!$B:$B,MATCH(LOWER(SUBSTITUTE(HLOOKUP("vehicle",[1]pl!$C:$C,pos!U94),"-","_")),'VI3'!$A:$A,0)),)</f>
        <v>0</v>
      </c>
      <c r="V94" s="2">
        <f>IFERROR(HLOOKUP("level",'VI3'!$B:$B,MATCH(LOWER(SUBSTITUTE(HLOOKUP("vehicle",[1]pl!$C:$C,pos!V94),"-","_")),'VI3'!$A:$A,0)),)</f>
        <v>0</v>
      </c>
      <c r="W94" s="2">
        <f>IFERROR(HLOOKUP("level",'VI3'!$B:$B,MATCH(LOWER(SUBSTITUTE(HLOOKUP("vehicle",[1]pl!$C:$C,pos!W94),"-","_")),'VI3'!$A:$A,0)),)</f>
        <v>0</v>
      </c>
      <c r="X94" s="2">
        <f>IFERROR(HLOOKUP("level",'VI3'!$B:$B,MATCH(LOWER(SUBSTITUTE(HLOOKUP("vehicle",[1]pl!$C:$C,pos!X94),"-","_")),'VI3'!$A:$A,0)),)</f>
        <v>0</v>
      </c>
      <c r="Y94" s="2">
        <f>IFERROR(HLOOKUP("level",'VI3'!$B:$B,MATCH(LOWER(SUBSTITUTE(HLOOKUP("vehicle",[1]pl!$C:$C,pos!Y94),"-","_")),'VI3'!$A:$A,0)),)</f>
        <v>0</v>
      </c>
      <c r="Z94" s="2">
        <f>IFERROR(HLOOKUP("level",'VI3'!$B:$B,MATCH(LOWER(SUBSTITUTE(HLOOKUP("vehicle",[1]pl!$C:$C,pos!Z94),"-","_")),'VI3'!$A:$A,0)),)</f>
        <v>0</v>
      </c>
      <c r="AA94" s="2">
        <f>IFERROR(HLOOKUP("level",'VI3'!$B:$B,MATCH(LOWER(SUBSTITUTE(HLOOKUP("vehicle",[1]pl!$C:$C,pos!AA94),"-","_")),'VI3'!$A:$A,0)),)</f>
        <v>0</v>
      </c>
      <c r="AB94" s="2">
        <f>IFERROR(HLOOKUP("level",'VI3'!$B:$B,MATCH(LOWER(SUBSTITUTE(HLOOKUP("vehicle",[1]pl!$C:$C,pos!AB94),"-","_")),'VI3'!$A:$A,0)),)</f>
        <v>0</v>
      </c>
      <c r="AC94" s="2">
        <f>IFERROR(HLOOKUP("level",'VI3'!$B:$B,MATCH(LOWER(SUBSTITUTE(HLOOKUP("vehicle",[1]pl!$C:$C,pos!AC94),"-","_")),'VI3'!$A:$A,0)),)</f>
        <v>0</v>
      </c>
      <c r="AD94" s="2">
        <f>IFERROR(HLOOKUP("level",'VI3'!$B:$B,MATCH(LOWER(SUBSTITUTE(HLOOKUP("vehicle",[1]pl!$C:$C,pos!AD94),"-","_")),'VI3'!$A:$A,0)),)</f>
        <v>0</v>
      </c>
      <c r="AE94" s="2">
        <f>IFERROR(HLOOKUP("level",'VI3'!$B:$B,MATCH(LOWER(SUBSTITUTE(HLOOKUP("vehicle",[1]pl!$C:$C,pos!AE94),"-","_")),'VI3'!$A:$A,0)),)</f>
        <v>0</v>
      </c>
    </row>
    <row r="95" spans="1:31" s="2" customFormat="1" x14ac:dyDescent="0.25">
      <c r="A95" s="2">
        <f>IFERROR(HLOOKUP("level",'VI3'!$B:$B,MATCH(LOWER(SUBSTITUTE(HLOOKUP("vehicle",[1]pl!$C:$C,pos!A95),"-","_")),'VI3'!$A:$A,0)),)</f>
        <v>0</v>
      </c>
      <c r="B95" s="2">
        <f>IFERROR(HLOOKUP("level",'VI3'!$B:$B,MATCH(LOWER(SUBSTITUTE(HLOOKUP("vehicle",[1]pl!$C:$C,pos!B95),"-","_")),'VI3'!$A:$A,0)),)</f>
        <v>0</v>
      </c>
      <c r="C95" s="2">
        <f>IFERROR(HLOOKUP("level",'VI3'!$B:$B,MATCH(LOWER(SUBSTITUTE(HLOOKUP("vehicle",[1]pl!$C:$C,pos!C95),"-","_")),'VI3'!$A:$A,0)),)</f>
        <v>0</v>
      </c>
      <c r="D95" s="2">
        <f>IFERROR(HLOOKUP("level",'VI3'!$B:$B,MATCH(LOWER(SUBSTITUTE(HLOOKUP("vehicle",[1]pl!$C:$C,pos!D95),"-","_")),'VI3'!$A:$A,0)),)</f>
        <v>0</v>
      </c>
      <c r="E95" s="2">
        <f>IFERROR(HLOOKUP("level",'VI3'!$B:$B,MATCH(LOWER(SUBSTITUTE(HLOOKUP("vehicle",[1]pl!$C:$C,pos!E95),"-","_")),'VI3'!$A:$A,0)),)</f>
        <v>0</v>
      </c>
      <c r="F95" s="2">
        <f>IFERROR(HLOOKUP("level",'VI3'!$B:$B,MATCH(LOWER(SUBSTITUTE(HLOOKUP("vehicle",[1]pl!$C:$C,pos!F95),"-","_")),'VI3'!$A:$A,0)),)</f>
        <v>0</v>
      </c>
      <c r="G95" s="2">
        <f>IFERROR(HLOOKUP("level",'VI3'!$B:$B,MATCH(LOWER(SUBSTITUTE(HLOOKUP("vehicle",[1]pl!$C:$C,pos!G95),"-","_")),'VI3'!$A:$A,0)),)</f>
        <v>0</v>
      </c>
      <c r="H95" s="2">
        <f>IFERROR(HLOOKUP("level",'VI3'!$B:$B,MATCH(LOWER(SUBSTITUTE(HLOOKUP("vehicle",[1]pl!$C:$C,pos!H95),"-","_")),'VI3'!$A:$A,0)),)</f>
        <v>0</v>
      </c>
      <c r="I95" s="2">
        <f>IFERROR(HLOOKUP("level",'VI3'!$B:$B,MATCH(LOWER(SUBSTITUTE(HLOOKUP("vehicle",[1]pl!$C:$C,pos!I95),"-","_")),'VI3'!$A:$A,0)),)</f>
        <v>0</v>
      </c>
      <c r="J95" s="2">
        <f>IFERROR(HLOOKUP("level",'VI3'!$B:$B,MATCH(LOWER(SUBSTITUTE(HLOOKUP("vehicle",[1]pl!$C:$C,pos!J95),"-","_")),'VI3'!$A:$A,0)),)</f>
        <v>0</v>
      </c>
      <c r="K95" s="2">
        <f>IFERROR(HLOOKUP("level",'VI3'!$B:$B,MATCH(LOWER(SUBSTITUTE(HLOOKUP("vehicle",[1]pl!$C:$C,pos!K95),"-","_")),'VI3'!$A:$A,0)),)</f>
        <v>0</v>
      </c>
      <c r="L95" s="2">
        <f>IFERROR(HLOOKUP("level",'VI3'!$B:$B,MATCH(LOWER(SUBSTITUTE(HLOOKUP("vehicle",[1]pl!$C:$C,pos!L95),"-","_")),'VI3'!$A:$A,0)),)</f>
        <v>0</v>
      </c>
      <c r="M95" s="2">
        <f>IFERROR(HLOOKUP("level",'VI3'!$B:$B,MATCH(LOWER(SUBSTITUTE(HLOOKUP("vehicle",[1]pl!$C:$C,pos!M95),"-","_")),'VI3'!$A:$A,0)),)</f>
        <v>0</v>
      </c>
      <c r="N95" s="2">
        <f>IFERROR(HLOOKUP("level",'VI3'!$B:$B,MATCH(LOWER(SUBSTITUTE(HLOOKUP("vehicle",[1]pl!$C:$C,pos!N95),"-","_")),'VI3'!$A:$A,0)),)</f>
        <v>0</v>
      </c>
      <c r="O95" s="2">
        <f>IFERROR(HLOOKUP("level",'VI3'!$B:$B,MATCH(LOWER(SUBSTITUTE(HLOOKUP("vehicle",[1]pl!$C:$C,pos!O95),"-","_")),'VI3'!$A:$A,0)),)</f>
        <v>0</v>
      </c>
      <c r="Q95" s="2">
        <f>IFERROR(HLOOKUP("level",'VI3'!$B:$B,MATCH(LOWER(SUBSTITUTE(HLOOKUP("vehicle",[1]pl!$C:$C,pos!Q95),"-","_")),'VI3'!$A:$A,0)),)</f>
        <v>0</v>
      </c>
      <c r="R95" s="2">
        <f>IFERROR(HLOOKUP("level",'VI3'!$B:$B,MATCH(LOWER(SUBSTITUTE(HLOOKUP("vehicle",[1]pl!$C:$C,pos!R95),"-","_")),'VI3'!$A:$A,0)),)</f>
        <v>0</v>
      </c>
      <c r="S95" s="2">
        <f>IFERROR(HLOOKUP("level",'VI3'!$B:$B,MATCH(LOWER(SUBSTITUTE(HLOOKUP("vehicle",[1]pl!$C:$C,pos!S95),"-","_")),'VI3'!$A:$A,0)),)</f>
        <v>0</v>
      </c>
      <c r="T95" s="2">
        <f>IFERROR(HLOOKUP("level",'VI3'!$B:$B,MATCH(LOWER(SUBSTITUTE(HLOOKUP("vehicle",[1]pl!$C:$C,pos!T95),"-","_")),'VI3'!$A:$A,0)),)</f>
        <v>0</v>
      </c>
      <c r="U95" s="2">
        <f>IFERROR(HLOOKUP("level",'VI3'!$B:$B,MATCH(LOWER(SUBSTITUTE(HLOOKUP("vehicle",[1]pl!$C:$C,pos!U95),"-","_")),'VI3'!$A:$A,0)),)</f>
        <v>0</v>
      </c>
      <c r="V95" s="2">
        <f>IFERROR(HLOOKUP("level",'VI3'!$B:$B,MATCH(LOWER(SUBSTITUTE(HLOOKUP("vehicle",[1]pl!$C:$C,pos!V95),"-","_")),'VI3'!$A:$A,0)),)</f>
        <v>0</v>
      </c>
      <c r="W95" s="2">
        <f>IFERROR(HLOOKUP("level",'VI3'!$B:$B,MATCH(LOWER(SUBSTITUTE(HLOOKUP("vehicle",[1]pl!$C:$C,pos!W95),"-","_")),'VI3'!$A:$A,0)),)</f>
        <v>0</v>
      </c>
      <c r="X95" s="2">
        <f>IFERROR(HLOOKUP("level",'VI3'!$B:$B,MATCH(LOWER(SUBSTITUTE(HLOOKUP("vehicle",[1]pl!$C:$C,pos!X95),"-","_")),'VI3'!$A:$A,0)),)</f>
        <v>0</v>
      </c>
      <c r="Y95" s="2">
        <f>IFERROR(HLOOKUP("level",'VI3'!$B:$B,MATCH(LOWER(SUBSTITUTE(HLOOKUP("vehicle",[1]pl!$C:$C,pos!Y95),"-","_")),'VI3'!$A:$A,0)),)</f>
        <v>0</v>
      </c>
      <c r="Z95" s="2">
        <f>IFERROR(HLOOKUP("level",'VI3'!$B:$B,MATCH(LOWER(SUBSTITUTE(HLOOKUP("vehicle",[1]pl!$C:$C,pos!Z95),"-","_")),'VI3'!$A:$A,0)),)</f>
        <v>0</v>
      </c>
      <c r="AA95" s="2">
        <f>IFERROR(HLOOKUP("level",'VI3'!$B:$B,MATCH(LOWER(SUBSTITUTE(HLOOKUP("vehicle",[1]pl!$C:$C,pos!AA95),"-","_")),'VI3'!$A:$A,0)),)</f>
        <v>0</v>
      </c>
      <c r="AB95" s="2">
        <f>IFERROR(HLOOKUP("level",'VI3'!$B:$B,MATCH(LOWER(SUBSTITUTE(HLOOKUP("vehicle",[1]pl!$C:$C,pos!AB95),"-","_")),'VI3'!$A:$A,0)),)</f>
        <v>0</v>
      </c>
      <c r="AC95" s="2">
        <f>IFERROR(HLOOKUP("level",'VI3'!$B:$B,MATCH(LOWER(SUBSTITUTE(HLOOKUP("vehicle",[1]pl!$C:$C,pos!AC95),"-","_")),'VI3'!$A:$A,0)),)</f>
        <v>0</v>
      </c>
      <c r="AD95" s="2">
        <f>IFERROR(HLOOKUP("level",'VI3'!$B:$B,MATCH(LOWER(SUBSTITUTE(HLOOKUP("vehicle",[1]pl!$C:$C,pos!AD95),"-","_")),'VI3'!$A:$A,0)),)</f>
        <v>0</v>
      </c>
      <c r="AE95" s="2">
        <f>IFERROR(HLOOKUP("level",'VI3'!$B:$B,MATCH(LOWER(SUBSTITUTE(HLOOKUP("vehicle",[1]pl!$C:$C,pos!AE95),"-","_")),'VI3'!$A:$A,0)),)</f>
        <v>0</v>
      </c>
    </row>
    <row r="96" spans="1:31" s="2" customFormat="1" x14ac:dyDescent="0.25">
      <c r="A96" s="2">
        <f>IFERROR(HLOOKUP("level",'VI3'!$B:$B,MATCH(LOWER(SUBSTITUTE(HLOOKUP("vehicle",[1]pl!$C:$C,pos!A96),"-","_")),'VI3'!$A:$A,0)),)</f>
        <v>0</v>
      </c>
      <c r="B96" s="2">
        <f>IFERROR(HLOOKUP("level",'VI3'!$B:$B,MATCH(LOWER(SUBSTITUTE(HLOOKUP("vehicle",[1]pl!$C:$C,pos!B96),"-","_")),'VI3'!$A:$A,0)),)</f>
        <v>0</v>
      </c>
      <c r="C96" s="2">
        <f>IFERROR(HLOOKUP("level",'VI3'!$B:$B,MATCH(LOWER(SUBSTITUTE(HLOOKUP("vehicle",[1]pl!$C:$C,pos!C96),"-","_")),'VI3'!$A:$A,0)),)</f>
        <v>0</v>
      </c>
      <c r="D96" s="2">
        <f>IFERROR(HLOOKUP("level",'VI3'!$B:$B,MATCH(LOWER(SUBSTITUTE(HLOOKUP("vehicle",[1]pl!$C:$C,pos!D96),"-","_")),'VI3'!$A:$A,0)),)</f>
        <v>0</v>
      </c>
      <c r="E96" s="2">
        <f>IFERROR(HLOOKUP("level",'VI3'!$B:$B,MATCH(LOWER(SUBSTITUTE(HLOOKUP("vehicle",[1]pl!$C:$C,pos!E96),"-","_")),'VI3'!$A:$A,0)),)</f>
        <v>0</v>
      </c>
      <c r="F96" s="2">
        <f>IFERROR(HLOOKUP("level",'VI3'!$B:$B,MATCH(LOWER(SUBSTITUTE(HLOOKUP("vehicle",[1]pl!$C:$C,pos!F96),"-","_")),'VI3'!$A:$A,0)),)</f>
        <v>0</v>
      </c>
      <c r="G96" s="2">
        <f>IFERROR(HLOOKUP("level",'VI3'!$B:$B,MATCH(LOWER(SUBSTITUTE(HLOOKUP("vehicle",[1]pl!$C:$C,pos!G96),"-","_")),'VI3'!$A:$A,0)),)</f>
        <v>0</v>
      </c>
      <c r="H96" s="2">
        <f>IFERROR(HLOOKUP("level",'VI3'!$B:$B,MATCH(LOWER(SUBSTITUTE(HLOOKUP("vehicle",[1]pl!$C:$C,pos!H96),"-","_")),'VI3'!$A:$A,0)),)</f>
        <v>0</v>
      </c>
      <c r="I96" s="2">
        <f>IFERROR(HLOOKUP("level",'VI3'!$B:$B,MATCH(LOWER(SUBSTITUTE(HLOOKUP("vehicle",[1]pl!$C:$C,pos!I96),"-","_")),'VI3'!$A:$A,0)),)</f>
        <v>0</v>
      </c>
      <c r="J96" s="2">
        <f>IFERROR(HLOOKUP("level",'VI3'!$B:$B,MATCH(LOWER(SUBSTITUTE(HLOOKUP("vehicle",[1]pl!$C:$C,pos!J96),"-","_")),'VI3'!$A:$A,0)),)</f>
        <v>0</v>
      </c>
      <c r="K96" s="2">
        <f>IFERROR(HLOOKUP("level",'VI3'!$B:$B,MATCH(LOWER(SUBSTITUTE(HLOOKUP("vehicle",[1]pl!$C:$C,pos!K96),"-","_")),'VI3'!$A:$A,0)),)</f>
        <v>0</v>
      </c>
      <c r="L96" s="2">
        <f>IFERROR(HLOOKUP("level",'VI3'!$B:$B,MATCH(LOWER(SUBSTITUTE(HLOOKUP("vehicle",[1]pl!$C:$C,pos!L96),"-","_")),'VI3'!$A:$A,0)),)</f>
        <v>0</v>
      </c>
      <c r="M96" s="2">
        <f>IFERROR(HLOOKUP("level",'VI3'!$B:$B,MATCH(LOWER(SUBSTITUTE(HLOOKUP("vehicle",[1]pl!$C:$C,pos!M96),"-","_")),'VI3'!$A:$A,0)),)</f>
        <v>0</v>
      </c>
      <c r="N96" s="2">
        <f>IFERROR(HLOOKUP("level",'VI3'!$B:$B,MATCH(LOWER(SUBSTITUTE(HLOOKUP("vehicle",[1]pl!$C:$C,pos!N96),"-","_")),'VI3'!$A:$A,0)),)</f>
        <v>0</v>
      </c>
      <c r="O96" s="2">
        <f>IFERROR(HLOOKUP("level",'VI3'!$B:$B,MATCH(LOWER(SUBSTITUTE(HLOOKUP("vehicle",[1]pl!$C:$C,pos!O96),"-","_")),'VI3'!$A:$A,0)),)</f>
        <v>0</v>
      </c>
      <c r="Q96" s="2">
        <f>IFERROR(HLOOKUP("level",'VI3'!$B:$B,MATCH(LOWER(SUBSTITUTE(HLOOKUP("vehicle",[1]pl!$C:$C,pos!Q96),"-","_")),'VI3'!$A:$A,0)),)</f>
        <v>0</v>
      </c>
      <c r="R96" s="2">
        <f>IFERROR(HLOOKUP("level",'VI3'!$B:$B,MATCH(LOWER(SUBSTITUTE(HLOOKUP("vehicle",[1]pl!$C:$C,pos!R96),"-","_")),'VI3'!$A:$A,0)),)</f>
        <v>0</v>
      </c>
      <c r="S96" s="2">
        <f>IFERROR(HLOOKUP("level",'VI3'!$B:$B,MATCH(LOWER(SUBSTITUTE(HLOOKUP("vehicle",[1]pl!$C:$C,pos!S96),"-","_")),'VI3'!$A:$A,0)),)</f>
        <v>0</v>
      </c>
      <c r="T96" s="2">
        <f>IFERROR(HLOOKUP("level",'VI3'!$B:$B,MATCH(LOWER(SUBSTITUTE(HLOOKUP("vehicle",[1]pl!$C:$C,pos!T96),"-","_")),'VI3'!$A:$A,0)),)</f>
        <v>0</v>
      </c>
      <c r="U96" s="2">
        <f>IFERROR(HLOOKUP("level",'VI3'!$B:$B,MATCH(LOWER(SUBSTITUTE(HLOOKUP("vehicle",[1]pl!$C:$C,pos!U96),"-","_")),'VI3'!$A:$A,0)),)</f>
        <v>0</v>
      </c>
      <c r="V96" s="2">
        <f>IFERROR(HLOOKUP("level",'VI3'!$B:$B,MATCH(LOWER(SUBSTITUTE(HLOOKUP("vehicle",[1]pl!$C:$C,pos!V96),"-","_")),'VI3'!$A:$A,0)),)</f>
        <v>0</v>
      </c>
      <c r="W96" s="2">
        <f>IFERROR(HLOOKUP("level",'VI3'!$B:$B,MATCH(LOWER(SUBSTITUTE(HLOOKUP("vehicle",[1]pl!$C:$C,pos!W96),"-","_")),'VI3'!$A:$A,0)),)</f>
        <v>0</v>
      </c>
      <c r="X96" s="2">
        <f>IFERROR(HLOOKUP("level",'VI3'!$B:$B,MATCH(LOWER(SUBSTITUTE(HLOOKUP("vehicle",[1]pl!$C:$C,pos!X96),"-","_")),'VI3'!$A:$A,0)),)</f>
        <v>0</v>
      </c>
      <c r="Y96" s="2">
        <f>IFERROR(HLOOKUP("level",'VI3'!$B:$B,MATCH(LOWER(SUBSTITUTE(HLOOKUP("vehicle",[1]pl!$C:$C,pos!Y96),"-","_")),'VI3'!$A:$A,0)),)</f>
        <v>0</v>
      </c>
      <c r="Z96" s="2">
        <f>IFERROR(HLOOKUP("level",'VI3'!$B:$B,MATCH(LOWER(SUBSTITUTE(HLOOKUP("vehicle",[1]pl!$C:$C,pos!Z96),"-","_")),'VI3'!$A:$A,0)),)</f>
        <v>0</v>
      </c>
      <c r="AA96" s="2">
        <f>IFERROR(HLOOKUP("level",'VI3'!$B:$B,MATCH(LOWER(SUBSTITUTE(HLOOKUP("vehicle",[1]pl!$C:$C,pos!AA96),"-","_")),'VI3'!$A:$A,0)),)</f>
        <v>0</v>
      </c>
      <c r="AB96" s="2">
        <f>IFERROR(HLOOKUP("level",'VI3'!$B:$B,MATCH(LOWER(SUBSTITUTE(HLOOKUP("vehicle",[1]pl!$C:$C,pos!AB96),"-","_")),'VI3'!$A:$A,0)),)</f>
        <v>0</v>
      </c>
      <c r="AC96" s="2">
        <f>IFERROR(HLOOKUP("level",'VI3'!$B:$B,MATCH(LOWER(SUBSTITUTE(HLOOKUP("vehicle",[1]pl!$C:$C,pos!AC96),"-","_")),'VI3'!$A:$A,0)),)</f>
        <v>0</v>
      </c>
      <c r="AD96" s="2">
        <f>IFERROR(HLOOKUP("level",'VI3'!$B:$B,MATCH(LOWER(SUBSTITUTE(HLOOKUP("vehicle",[1]pl!$C:$C,pos!AD96),"-","_")),'VI3'!$A:$A,0)),)</f>
        <v>0</v>
      </c>
      <c r="AE96" s="2">
        <f>IFERROR(HLOOKUP("level",'VI3'!$B:$B,MATCH(LOWER(SUBSTITUTE(HLOOKUP("vehicle",[1]pl!$C:$C,pos!AE96),"-","_")),'VI3'!$A:$A,0)),)</f>
        <v>0</v>
      </c>
    </row>
    <row r="97" spans="1:31" s="2" customFormat="1" x14ac:dyDescent="0.25">
      <c r="A97" s="2">
        <f>IFERROR(HLOOKUP("level",'VI3'!$B:$B,MATCH(LOWER(SUBSTITUTE(HLOOKUP("vehicle",[1]pl!$C:$C,pos!A97),"-","_")),'VI3'!$A:$A,0)),)</f>
        <v>0</v>
      </c>
      <c r="B97" s="2">
        <f>IFERROR(HLOOKUP("level",'VI3'!$B:$B,MATCH(LOWER(SUBSTITUTE(HLOOKUP("vehicle",[1]pl!$C:$C,pos!B97),"-","_")),'VI3'!$A:$A,0)),)</f>
        <v>0</v>
      </c>
      <c r="C97" s="2">
        <f>IFERROR(HLOOKUP("level",'VI3'!$B:$B,MATCH(LOWER(SUBSTITUTE(HLOOKUP("vehicle",[1]pl!$C:$C,pos!C97),"-","_")),'VI3'!$A:$A,0)),)</f>
        <v>0</v>
      </c>
      <c r="D97" s="2">
        <f>IFERROR(HLOOKUP("level",'VI3'!$B:$B,MATCH(LOWER(SUBSTITUTE(HLOOKUP("vehicle",[1]pl!$C:$C,pos!D97),"-","_")),'VI3'!$A:$A,0)),)</f>
        <v>0</v>
      </c>
      <c r="E97" s="2">
        <f>IFERROR(HLOOKUP("level",'VI3'!$B:$B,MATCH(LOWER(SUBSTITUTE(HLOOKUP("vehicle",[1]pl!$C:$C,pos!E97),"-","_")),'VI3'!$A:$A,0)),)</f>
        <v>0</v>
      </c>
      <c r="F97" s="2">
        <f>IFERROR(HLOOKUP("level",'VI3'!$B:$B,MATCH(LOWER(SUBSTITUTE(HLOOKUP("vehicle",[1]pl!$C:$C,pos!F97),"-","_")),'VI3'!$A:$A,0)),)</f>
        <v>0</v>
      </c>
      <c r="G97" s="2">
        <f>IFERROR(HLOOKUP("level",'VI3'!$B:$B,MATCH(LOWER(SUBSTITUTE(HLOOKUP("vehicle",[1]pl!$C:$C,pos!G97),"-","_")),'VI3'!$A:$A,0)),)</f>
        <v>0</v>
      </c>
      <c r="H97" s="2">
        <f>IFERROR(HLOOKUP("level",'VI3'!$B:$B,MATCH(LOWER(SUBSTITUTE(HLOOKUP("vehicle",[1]pl!$C:$C,pos!H97),"-","_")),'VI3'!$A:$A,0)),)</f>
        <v>0</v>
      </c>
      <c r="I97" s="2">
        <f>IFERROR(HLOOKUP("level",'VI3'!$B:$B,MATCH(LOWER(SUBSTITUTE(HLOOKUP("vehicle",[1]pl!$C:$C,pos!I97),"-","_")),'VI3'!$A:$A,0)),)</f>
        <v>0</v>
      </c>
      <c r="J97" s="2">
        <f>IFERROR(HLOOKUP("level",'VI3'!$B:$B,MATCH(LOWER(SUBSTITUTE(HLOOKUP("vehicle",[1]pl!$C:$C,pos!J97),"-","_")),'VI3'!$A:$A,0)),)</f>
        <v>0</v>
      </c>
      <c r="K97" s="2">
        <f>IFERROR(HLOOKUP("level",'VI3'!$B:$B,MATCH(LOWER(SUBSTITUTE(HLOOKUP("vehicle",[1]pl!$C:$C,pos!K97),"-","_")),'VI3'!$A:$A,0)),)</f>
        <v>0</v>
      </c>
      <c r="L97" s="2">
        <f>IFERROR(HLOOKUP("level",'VI3'!$B:$B,MATCH(LOWER(SUBSTITUTE(HLOOKUP("vehicle",[1]pl!$C:$C,pos!L97),"-","_")),'VI3'!$A:$A,0)),)</f>
        <v>0</v>
      </c>
      <c r="M97" s="2">
        <f>IFERROR(HLOOKUP("level",'VI3'!$B:$B,MATCH(LOWER(SUBSTITUTE(HLOOKUP("vehicle",[1]pl!$C:$C,pos!M97),"-","_")),'VI3'!$A:$A,0)),)</f>
        <v>0</v>
      </c>
      <c r="N97" s="2">
        <f>IFERROR(HLOOKUP("level",'VI3'!$B:$B,MATCH(LOWER(SUBSTITUTE(HLOOKUP("vehicle",[1]pl!$C:$C,pos!N97),"-","_")),'VI3'!$A:$A,0)),)</f>
        <v>0</v>
      </c>
      <c r="O97" s="2">
        <f>IFERROR(HLOOKUP("level",'VI3'!$B:$B,MATCH(LOWER(SUBSTITUTE(HLOOKUP("vehicle",[1]pl!$C:$C,pos!O97),"-","_")),'VI3'!$A:$A,0)),)</f>
        <v>0</v>
      </c>
      <c r="Q97" s="2">
        <f>IFERROR(HLOOKUP("level",'VI3'!$B:$B,MATCH(LOWER(SUBSTITUTE(HLOOKUP("vehicle",[1]pl!$C:$C,pos!Q97),"-","_")),'VI3'!$A:$A,0)),)</f>
        <v>0</v>
      </c>
      <c r="R97" s="2">
        <f>IFERROR(HLOOKUP("level",'VI3'!$B:$B,MATCH(LOWER(SUBSTITUTE(HLOOKUP("vehicle",[1]pl!$C:$C,pos!R97),"-","_")),'VI3'!$A:$A,0)),)</f>
        <v>0</v>
      </c>
      <c r="S97" s="2">
        <f>IFERROR(HLOOKUP("level",'VI3'!$B:$B,MATCH(LOWER(SUBSTITUTE(HLOOKUP("vehicle",[1]pl!$C:$C,pos!S97),"-","_")),'VI3'!$A:$A,0)),)</f>
        <v>0</v>
      </c>
      <c r="T97" s="2">
        <f>IFERROR(HLOOKUP("level",'VI3'!$B:$B,MATCH(LOWER(SUBSTITUTE(HLOOKUP("vehicle",[1]pl!$C:$C,pos!T97),"-","_")),'VI3'!$A:$A,0)),)</f>
        <v>0</v>
      </c>
      <c r="U97" s="2">
        <f>IFERROR(HLOOKUP("level",'VI3'!$B:$B,MATCH(LOWER(SUBSTITUTE(HLOOKUP("vehicle",[1]pl!$C:$C,pos!U97),"-","_")),'VI3'!$A:$A,0)),)</f>
        <v>0</v>
      </c>
      <c r="V97" s="2">
        <f>IFERROR(HLOOKUP("level",'VI3'!$B:$B,MATCH(LOWER(SUBSTITUTE(HLOOKUP("vehicle",[1]pl!$C:$C,pos!V97),"-","_")),'VI3'!$A:$A,0)),)</f>
        <v>0</v>
      </c>
      <c r="W97" s="2">
        <f>IFERROR(HLOOKUP("level",'VI3'!$B:$B,MATCH(LOWER(SUBSTITUTE(HLOOKUP("vehicle",[1]pl!$C:$C,pos!W97),"-","_")),'VI3'!$A:$A,0)),)</f>
        <v>0</v>
      </c>
      <c r="X97" s="2">
        <f>IFERROR(HLOOKUP("level",'VI3'!$B:$B,MATCH(LOWER(SUBSTITUTE(HLOOKUP("vehicle",[1]pl!$C:$C,pos!X97),"-","_")),'VI3'!$A:$A,0)),)</f>
        <v>0</v>
      </c>
      <c r="Y97" s="2">
        <f>IFERROR(HLOOKUP("level",'VI3'!$B:$B,MATCH(LOWER(SUBSTITUTE(HLOOKUP("vehicle",[1]pl!$C:$C,pos!Y97),"-","_")),'VI3'!$A:$A,0)),)</f>
        <v>0</v>
      </c>
      <c r="Z97" s="2">
        <f>IFERROR(HLOOKUP("level",'VI3'!$B:$B,MATCH(LOWER(SUBSTITUTE(HLOOKUP("vehicle",[1]pl!$C:$C,pos!Z97),"-","_")),'VI3'!$A:$A,0)),)</f>
        <v>0</v>
      </c>
      <c r="AA97" s="2">
        <f>IFERROR(HLOOKUP("level",'VI3'!$B:$B,MATCH(LOWER(SUBSTITUTE(HLOOKUP("vehicle",[1]pl!$C:$C,pos!AA97),"-","_")),'VI3'!$A:$A,0)),)</f>
        <v>0</v>
      </c>
      <c r="AB97" s="2">
        <f>IFERROR(HLOOKUP("level",'VI3'!$B:$B,MATCH(LOWER(SUBSTITUTE(HLOOKUP("vehicle",[1]pl!$C:$C,pos!AB97),"-","_")),'VI3'!$A:$A,0)),)</f>
        <v>0</v>
      </c>
      <c r="AC97" s="2">
        <f>IFERROR(HLOOKUP("level",'VI3'!$B:$B,MATCH(LOWER(SUBSTITUTE(HLOOKUP("vehicle",[1]pl!$C:$C,pos!AC97),"-","_")),'VI3'!$A:$A,0)),)</f>
        <v>0</v>
      </c>
      <c r="AD97" s="2">
        <f>IFERROR(HLOOKUP("level",'VI3'!$B:$B,MATCH(LOWER(SUBSTITUTE(HLOOKUP("vehicle",[1]pl!$C:$C,pos!AD97),"-","_")),'VI3'!$A:$A,0)),)</f>
        <v>0</v>
      </c>
      <c r="AE97" s="2">
        <f>IFERROR(HLOOKUP("level",'VI3'!$B:$B,MATCH(LOWER(SUBSTITUTE(HLOOKUP("vehicle",[1]pl!$C:$C,pos!AE97),"-","_")),'VI3'!$A:$A,0)),)</f>
        <v>0</v>
      </c>
    </row>
    <row r="98" spans="1:31" s="2" customFormat="1" x14ac:dyDescent="0.25">
      <c r="A98" s="2">
        <f>IFERROR(HLOOKUP("level",'VI3'!$B:$B,MATCH(LOWER(SUBSTITUTE(HLOOKUP("vehicle",[1]pl!$C:$C,pos!A98),"-","_")),'VI3'!$A:$A,0)),)</f>
        <v>0</v>
      </c>
      <c r="B98" s="2">
        <f>IFERROR(HLOOKUP("level",'VI3'!$B:$B,MATCH(LOWER(SUBSTITUTE(HLOOKUP("vehicle",[1]pl!$C:$C,pos!B98),"-","_")),'VI3'!$A:$A,0)),)</f>
        <v>0</v>
      </c>
      <c r="C98" s="2">
        <f>IFERROR(HLOOKUP("level",'VI3'!$B:$B,MATCH(LOWER(SUBSTITUTE(HLOOKUP("vehicle",[1]pl!$C:$C,pos!C98),"-","_")),'VI3'!$A:$A,0)),)</f>
        <v>0</v>
      </c>
      <c r="D98" s="2">
        <f>IFERROR(HLOOKUP("level",'VI3'!$B:$B,MATCH(LOWER(SUBSTITUTE(HLOOKUP("vehicle",[1]pl!$C:$C,pos!D98),"-","_")),'VI3'!$A:$A,0)),)</f>
        <v>0</v>
      </c>
      <c r="E98" s="2">
        <f>IFERROR(HLOOKUP("level",'VI3'!$B:$B,MATCH(LOWER(SUBSTITUTE(HLOOKUP("vehicle",[1]pl!$C:$C,pos!E98),"-","_")),'VI3'!$A:$A,0)),)</f>
        <v>0</v>
      </c>
      <c r="F98" s="2">
        <f>IFERROR(HLOOKUP("level",'VI3'!$B:$B,MATCH(LOWER(SUBSTITUTE(HLOOKUP("vehicle",[1]pl!$C:$C,pos!F98),"-","_")),'VI3'!$A:$A,0)),)</f>
        <v>0</v>
      </c>
      <c r="G98" s="2">
        <f>IFERROR(HLOOKUP("level",'VI3'!$B:$B,MATCH(LOWER(SUBSTITUTE(HLOOKUP("vehicle",[1]pl!$C:$C,pos!G98),"-","_")),'VI3'!$A:$A,0)),)</f>
        <v>0</v>
      </c>
      <c r="H98" s="2">
        <f>IFERROR(HLOOKUP("level",'VI3'!$B:$B,MATCH(LOWER(SUBSTITUTE(HLOOKUP("vehicle",[1]pl!$C:$C,pos!H98),"-","_")),'VI3'!$A:$A,0)),)</f>
        <v>0</v>
      </c>
      <c r="I98" s="2">
        <f>IFERROR(HLOOKUP("level",'VI3'!$B:$B,MATCH(LOWER(SUBSTITUTE(HLOOKUP("vehicle",[1]pl!$C:$C,pos!I98),"-","_")),'VI3'!$A:$A,0)),)</f>
        <v>0</v>
      </c>
      <c r="J98" s="2">
        <f>IFERROR(HLOOKUP("level",'VI3'!$B:$B,MATCH(LOWER(SUBSTITUTE(HLOOKUP("vehicle",[1]pl!$C:$C,pos!J98),"-","_")),'VI3'!$A:$A,0)),)</f>
        <v>0</v>
      </c>
      <c r="K98" s="2">
        <f>IFERROR(HLOOKUP("level",'VI3'!$B:$B,MATCH(LOWER(SUBSTITUTE(HLOOKUP("vehicle",[1]pl!$C:$C,pos!K98),"-","_")),'VI3'!$A:$A,0)),)</f>
        <v>0</v>
      </c>
      <c r="L98" s="2">
        <f>IFERROR(HLOOKUP("level",'VI3'!$B:$B,MATCH(LOWER(SUBSTITUTE(HLOOKUP("vehicle",[1]pl!$C:$C,pos!L98),"-","_")),'VI3'!$A:$A,0)),)</f>
        <v>0</v>
      </c>
      <c r="M98" s="2">
        <f>IFERROR(HLOOKUP("level",'VI3'!$B:$B,MATCH(LOWER(SUBSTITUTE(HLOOKUP("vehicle",[1]pl!$C:$C,pos!M98),"-","_")),'VI3'!$A:$A,0)),)</f>
        <v>0</v>
      </c>
      <c r="N98" s="2">
        <f>IFERROR(HLOOKUP("level",'VI3'!$B:$B,MATCH(LOWER(SUBSTITUTE(HLOOKUP("vehicle",[1]pl!$C:$C,pos!N98),"-","_")),'VI3'!$A:$A,0)),)</f>
        <v>0</v>
      </c>
      <c r="O98" s="2">
        <f>IFERROR(HLOOKUP("level",'VI3'!$B:$B,MATCH(LOWER(SUBSTITUTE(HLOOKUP("vehicle",[1]pl!$C:$C,pos!O98),"-","_")),'VI3'!$A:$A,0)),)</f>
        <v>0</v>
      </c>
      <c r="Q98" s="2">
        <f>IFERROR(HLOOKUP("level",'VI3'!$B:$B,MATCH(LOWER(SUBSTITUTE(HLOOKUP("vehicle",[1]pl!$C:$C,pos!Q98),"-","_")),'VI3'!$A:$A,0)),)</f>
        <v>0</v>
      </c>
      <c r="R98" s="2">
        <f>IFERROR(HLOOKUP("level",'VI3'!$B:$B,MATCH(LOWER(SUBSTITUTE(HLOOKUP("vehicle",[1]pl!$C:$C,pos!R98),"-","_")),'VI3'!$A:$A,0)),)</f>
        <v>0</v>
      </c>
      <c r="S98" s="2">
        <f>IFERROR(HLOOKUP("level",'VI3'!$B:$B,MATCH(LOWER(SUBSTITUTE(HLOOKUP("vehicle",[1]pl!$C:$C,pos!S98),"-","_")),'VI3'!$A:$A,0)),)</f>
        <v>0</v>
      </c>
      <c r="T98" s="2">
        <f>IFERROR(HLOOKUP("level",'VI3'!$B:$B,MATCH(LOWER(SUBSTITUTE(HLOOKUP("vehicle",[1]pl!$C:$C,pos!T98),"-","_")),'VI3'!$A:$A,0)),)</f>
        <v>0</v>
      </c>
      <c r="U98" s="2">
        <f>IFERROR(HLOOKUP("level",'VI3'!$B:$B,MATCH(LOWER(SUBSTITUTE(HLOOKUP("vehicle",[1]pl!$C:$C,pos!U98),"-","_")),'VI3'!$A:$A,0)),)</f>
        <v>0</v>
      </c>
      <c r="V98" s="2">
        <f>IFERROR(HLOOKUP("level",'VI3'!$B:$B,MATCH(LOWER(SUBSTITUTE(HLOOKUP("vehicle",[1]pl!$C:$C,pos!V98),"-","_")),'VI3'!$A:$A,0)),)</f>
        <v>0</v>
      </c>
      <c r="W98" s="2">
        <f>IFERROR(HLOOKUP("level",'VI3'!$B:$B,MATCH(LOWER(SUBSTITUTE(HLOOKUP("vehicle",[1]pl!$C:$C,pos!W98),"-","_")),'VI3'!$A:$A,0)),)</f>
        <v>0</v>
      </c>
      <c r="X98" s="2">
        <f>IFERROR(HLOOKUP("level",'VI3'!$B:$B,MATCH(LOWER(SUBSTITUTE(HLOOKUP("vehicle",[1]pl!$C:$C,pos!X98),"-","_")),'VI3'!$A:$A,0)),)</f>
        <v>0</v>
      </c>
      <c r="Y98" s="2">
        <f>IFERROR(HLOOKUP("level",'VI3'!$B:$B,MATCH(LOWER(SUBSTITUTE(HLOOKUP("vehicle",[1]pl!$C:$C,pos!Y98),"-","_")),'VI3'!$A:$A,0)),)</f>
        <v>0</v>
      </c>
      <c r="Z98" s="2">
        <f>IFERROR(HLOOKUP("level",'VI3'!$B:$B,MATCH(LOWER(SUBSTITUTE(HLOOKUP("vehicle",[1]pl!$C:$C,pos!Z98),"-","_")),'VI3'!$A:$A,0)),)</f>
        <v>0</v>
      </c>
      <c r="AA98" s="2">
        <f>IFERROR(HLOOKUP("level",'VI3'!$B:$B,MATCH(LOWER(SUBSTITUTE(HLOOKUP("vehicle",[1]pl!$C:$C,pos!AA98),"-","_")),'VI3'!$A:$A,0)),)</f>
        <v>0</v>
      </c>
      <c r="AB98" s="2">
        <f>IFERROR(HLOOKUP("level",'VI3'!$B:$B,MATCH(LOWER(SUBSTITUTE(HLOOKUP("vehicle",[1]pl!$C:$C,pos!AB98),"-","_")),'VI3'!$A:$A,0)),)</f>
        <v>0</v>
      </c>
      <c r="AC98" s="2">
        <f>IFERROR(HLOOKUP("level",'VI3'!$B:$B,MATCH(LOWER(SUBSTITUTE(HLOOKUP("vehicle",[1]pl!$C:$C,pos!AC98),"-","_")),'VI3'!$A:$A,0)),)</f>
        <v>0</v>
      </c>
      <c r="AD98" s="2">
        <f>IFERROR(HLOOKUP("level",'VI3'!$B:$B,MATCH(LOWER(SUBSTITUTE(HLOOKUP("vehicle",[1]pl!$C:$C,pos!AD98),"-","_")),'VI3'!$A:$A,0)),)</f>
        <v>0</v>
      </c>
      <c r="AE98" s="2">
        <f>IFERROR(HLOOKUP("level",'VI3'!$B:$B,MATCH(LOWER(SUBSTITUTE(HLOOKUP("vehicle",[1]pl!$C:$C,pos!AE98),"-","_")),'VI3'!$A:$A,0)),)</f>
        <v>0</v>
      </c>
    </row>
    <row r="99" spans="1:31" s="2" customFormat="1" x14ac:dyDescent="0.25">
      <c r="A99" s="2">
        <f>IFERROR(HLOOKUP("level",'VI3'!$B:$B,MATCH(LOWER(SUBSTITUTE(HLOOKUP("vehicle",[1]pl!$C:$C,pos!A99),"-","_")),'VI3'!$A:$A,0)),)</f>
        <v>0</v>
      </c>
      <c r="B99" s="2">
        <f>IFERROR(HLOOKUP("level",'VI3'!$B:$B,MATCH(LOWER(SUBSTITUTE(HLOOKUP("vehicle",[1]pl!$C:$C,pos!B99),"-","_")),'VI3'!$A:$A,0)),)</f>
        <v>0</v>
      </c>
      <c r="C99" s="2">
        <f>IFERROR(HLOOKUP("level",'VI3'!$B:$B,MATCH(LOWER(SUBSTITUTE(HLOOKUP("vehicle",[1]pl!$C:$C,pos!C99),"-","_")),'VI3'!$A:$A,0)),)</f>
        <v>0</v>
      </c>
      <c r="D99" s="2">
        <f>IFERROR(HLOOKUP("level",'VI3'!$B:$B,MATCH(LOWER(SUBSTITUTE(HLOOKUP("vehicle",[1]pl!$C:$C,pos!D99),"-","_")),'VI3'!$A:$A,0)),)</f>
        <v>0</v>
      </c>
      <c r="E99" s="2">
        <f>IFERROR(HLOOKUP("level",'VI3'!$B:$B,MATCH(LOWER(SUBSTITUTE(HLOOKUP("vehicle",[1]pl!$C:$C,pos!E99),"-","_")),'VI3'!$A:$A,0)),)</f>
        <v>0</v>
      </c>
      <c r="F99" s="2">
        <f>IFERROR(HLOOKUP("level",'VI3'!$B:$B,MATCH(LOWER(SUBSTITUTE(HLOOKUP("vehicle",[1]pl!$C:$C,pos!F99),"-","_")),'VI3'!$A:$A,0)),)</f>
        <v>0</v>
      </c>
      <c r="G99" s="2">
        <f>IFERROR(HLOOKUP("level",'VI3'!$B:$B,MATCH(LOWER(SUBSTITUTE(HLOOKUP("vehicle",[1]pl!$C:$C,pos!G99),"-","_")),'VI3'!$A:$A,0)),)</f>
        <v>0</v>
      </c>
      <c r="H99" s="2">
        <f>IFERROR(HLOOKUP("level",'VI3'!$B:$B,MATCH(LOWER(SUBSTITUTE(HLOOKUP("vehicle",[1]pl!$C:$C,pos!H99),"-","_")),'VI3'!$A:$A,0)),)</f>
        <v>0</v>
      </c>
      <c r="I99" s="2">
        <f>IFERROR(HLOOKUP("level",'VI3'!$B:$B,MATCH(LOWER(SUBSTITUTE(HLOOKUP("vehicle",[1]pl!$C:$C,pos!I99),"-","_")),'VI3'!$A:$A,0)),)</f>
        <v>0</v>
      </c>
      <c r="J99" s="2">
        <f>IFERROR(HLOOKUP("level",'VI3'!$B:$B,MATCH(LOWER(SUBSTITUTE(HLOOKUP("vehicle",[1]pl!$C:$C,pos!J99),"-","_")),'VI3'!$A:$A,0)),)</f>
        <v>0</v>
      </c>
      <c r="K99" s="2">
        <f>IFERROR(HLOOKUP("level",'VI3'!$B:$B,MATCH(LOWER(SUBSTITUTE(HLOOKUP("vehicle",[1]pl!$C:$C,pos!K99),"-","_")),'VI3'!$A:$A,0)),)</f>
        <v>0</v>
      </c>
      <c r="L99" s="2">
        <f>IFERROR(HLOOKUP("level",'VI3'!$B:$B,MATCH(LOWER(SUBSTITUTE(HLOOKUP("vehicle",[1]pl!$C:$C,pos!L99),"-","_")),'VI3'!$A:$A,0)),)</f>
        <v>0</v>
      </c>
      <c r="M99" s="2">
        <f>IFERROR(HLOOKUP("level",'VI3'!$B:$B,MATCH(LOWER(SUBSTITUTE(HLOOKUP("vehicle",[1]pl!$C:$C,pos!M99),"-","_")),'VI3'!$A:$A,0)),)</f>
        <v>0</v>
      </c>
      <c r="N99" s="2">
        <f>IFERROR(HLOOKUP("level",'VI3'!$B:$B,MATCH(LOWER(SUBSTITUTE(HLOOKUP("vehicle",[1]pl!$C:$C,pos!N99),"-","_")),'VI3'!$A:$A,0)),)</f>
        <v>0</v>
      </c>
      <c r="O99" s="2">
        <f>IFERROR(HLOOKUP("level",'VI3'!$B:$B,MATCH(LOWER(SUBSTITUTE(HLOOKUP("vehicle",[1]pl!$C:$C,pos!O99),"-","_")),'VI3'!$A:$A,0)),)</f>
        <v>0</v>
      </c>
      <c r="Q99" s="2">
        <f>IFERROR(HLOOKUP("level",'VI3'!$B:$B,MATCH(LOWER(SUBSTITUTE(HLOOKUP("vehicle",[1]pl!$C:$C,pos!Q99),"-","_")),'VI3'!$A:$A,0)),)</f>
        <v>0</v>
      </c>
      <c r="R99" s="2">
        <f>IFERROR(HLOOKUP("level",'VI3'!$B:$B,MATCH(LOWER(SUBSTITUTE(HLOOKUP("vehicle",[1]pl!$C:$C,pos!R99),"-","_")),'VI3'!$A:$A,0)),)</f>
        <v>0</v>
      </c>
      <c r="S99" s="2">
        <f>IFERROR(HLOOKUP("level",'VI3'!$B:$B,MATCH(LOWER(SUBSTITUTE(HLOOKUP("vehicle",[1]pl!$C:$C,pos!S99),"-","_")),'VI3'!$A:$A,0)),)</f>
        <v>0</v>
      </c>
      <c r="T99" s="2">
        <f>IFERROR(HLOOKUP("level",'VI3'!$B:$B,MATCH(LOWER(SUBSTITUTE(HLOOKUP("vehicle",[1]pl!$C:$C,pos!T99),"-","_")),'VI3'!$A:$A,0)),)</f>
        <v>0</v>
      </c>
      <c r="U99" s="2">
        <f>IFERROR(HLOOKUP("level",'VI3'!$B:$B,MATCH(LOWER(SUBSTITUTE(HLOOKUP("vehicle",[1]pl!$C:$C,pos!U99),"-","_")),'VI3'!$A:$A,0)),)</f>
        <v>0</v>
      </c>
      <c r="V99" s="2">
        <f>IFERROR(HLOOKUP("level",'VI3'!$B:$B,MATCH(LOWER(SUBSTITUTE(HLOOKUP("vehicle",[1]pl!$C:$C,pos!V99),"-","_")),'VI3'!$A:$A,0)),)</f>
        <v>0</v>
      </c>
      <c r="W99" s="2">
        <f>IFERROR(HLOOKUP("level",'VI3'!$B:$B,MATCH(LOWER(SUBSTITUTE(HLOOKUP("vehicle",[1]pl!$C:$C,pos!W99),"-","_")),'VI3'!$A:$A,0)),)</f>
        <v>0</v>
      </c>
      <c r="X99" s="2">
        <f>IFERROR(HLOOKUP("level",'VI3'!$B:$B,MATCH(LOWER(SUBSTITUTE(HLOOKUP("vehicle",[1]pl!$C:$C,pos!X99),"-","_")),'VI3'!$A:$A,0)),)</f>
        <v>0</v>
      </c>
      <c r="Y99" s="2">
        <f>IFERROR(HLOOKUP("level",'VI3'!$B:$B,MATCH(LOWER(SUBSTITUTE(HLOOKUP("vehicle",[1]pl!$C:$C,pos!Y99),"-","_")),'VI3'!$A:$A,0)),)</f>
        <v>0</v>
      </c>
      <c r="Z99" s="2">
        <f>IFERROR(HLOOKUP("level",'VI3'!$B:$B,MATCH(LOWER(SUBSTITUTE(HLOOKUP("vehicle",[1]pl!$C:$C,pos!Z99),"-","_")),'VI3'!$A:$A,0)),)</f>
        <v>0</v>
      </c>
      <c r="AA99" s="2">
        <f>IFERROR(HLOOKUP("level",'VI3'!$B:$B,MATCH(LOWER(SUBSTITUTE(HLOOKUP("vehicle",[1]pl!$C:$C,pos!AA99),"-","_")),'VI3'!$A:$A,0)),)</f>
        <v>0</v>
      </c>
      <c r="AB99" s="2">
        <f>IFERROR(HLOOKUP("level",'VI3'!$B:$B,MATCH(LOWER(SUBSTITUTE(HLOOKUP("vehicle",[1]pl!$C:$C,pos!AB99),"-","_")),'VI3'!$A:$A,0)),)</f>
        <v>0</v>
      </c>
      <c r="AC99" s="2">
        <f>IFERROR(HLOOKUP("level",'VI3'!$B:$B,MATCH(LOWER(SUBSTITUTE(HLOOKUP("vehicle",[1]pl!$C:$C,pos!AC99),"-","_")),'VI3'!$A:$A,0)),)</f>
        <v>0</v>
      </c>
      <c r="AD99" s="2">
        <f>IFERROR(HLOOKUP("level",'VI3'!$B:$B,MATCH(LOWER(SUBSTITUTE(HLOOKUP("vehicle",[1]pl!$C:$C,pos!AD99),"-","_")),'VI3'!$A:$A,0)),)</f>
        <v>0</v>
      </c>
      <c r="AE99" s="2">
        <f>IFERROR(HLOOKUP("level",'VI3'!$B:$B,MATCH(LOWER(SUBSTITUTE(HLOOKUP("vehicle",[1]pl!$C:$C,pos!AE99),"-","_")),'VI3'!$A:$A,0)),)</f>
        <v>0</v>
      </c>
    </row>
    <row r="100" spans="1:31" s="2" customFormat="1" x14ac:dyDescent="0.25">
      <c r="A100" s="2">
        <f>IFERROR(HLOOKUP("level",'VI3'!$B:$B,MATCH(LOWER(SUBSTITUTE(HLOOKUP("vehicle",[1]pl!$C:$C,pos!A100),"-","_")),'VI3'!$A:$A,0)),)</f>
        <v>0</v>
      </c>
      <c r="B100" s="2">
        <f>IFERROR(HLOOKUP("level",'VI3'!$B:$B,MATCH(LOWER(SUBSTITUTE(HLOOKUP("vehicle",[1]pl!$C:$C,pos!B100),"-","_")),'VI3'!$A:$A,0)),)</f>
        <v>0</v>
      </c>
      <c r="C100" s="2">
        <f>IFERROR(HLOOKUP("level",'VI3'!$B:$B,MATCH(LOWER(SUBSTITUTE(HLOOKUP("vehicle",[1]pl!$C:$C,pos!C100),"-","_")),'VI3'!$A:$A,0)),)</f>
        <v>0</v>
      </c>
      <c r="D100" s="2">
        <f>IFERROR(HLOOKUP("level",'VI3'!$B:$B,MATCH(LOWER(SUBSTITUTE(HLOOKUP("vehicle",[1]pl!$C:$C,pos!D100),"-","_")),'VI3'!$A:$A,0)),)</f>
        <v>0</v>
      </c>
      <c r="E100" s="2">
        <f>IFERROR(HLOOKUP("level",'VI3'!$B:$B,MATCH(LOWER(SUBSTITUTE(HLOOKUP("vehicle",[1]pl!$C:$C,pos!E100),"-","_")),'VI3'!$A:$A,0)),)</f>
        <v>0</v>
      </c>
      <c r="F100" s="2">
        <f>IFERROR(HLOOKUP("level",'VI3'!$B:$B,MATCH(LOWER(SUBSTITUTE(HLOOKUP("vehicle",[1]pl!$C:$C,pos!F100),"-","_")),'VI3'!$A:$A,0)),)</f>
        <v>0</v>
      </c>
      <c r="G100" s="2">
        <f>IFERROR(HLOOKUP("level",'VI3'!$B:$B,MATCH(LOWER(SUBSTITUTE(HLOOKUP("vehicle",[1]pl!$C:$C,pos!G100),"-","_")),'VI3'!$A:$A,0)),)</f>
        <v>0</v>
      </c>
      <c r="H100" s="2">
        <f>IFERROR(HLOOKUP("level",'VI3'!$B:$B,MATCH(LOWER(SUBSTITUTE(HLOOKUP("vehicle",[1]pl!$C:$C,pos!H100),"-","_")),'VI3'!$A:$A,0)),)</f>
        <v>0</v>
      </c>
      <c r="I100" s="2">
        <f>IFERROR(HLOOKUP("level",'VI3'!$B:$B,MATCH(LOWER(SUBSTITUTE(HLOOKUP("vehicle",[1]pl!$C:$C,pos!I100),"-","_")),'VI3'!$A:$A,0)),)</f>
        <v>0</v>
      </c>
      <c r="J100" s="2">
        <f>IFERROR(HLOOKUP("level",'VI3'!$B:$B,MATCH(LOWER(SUBSTITUTE(HLOOKUP("vehicle",[1]pl!$C:$C,pos!J100),"-","_")),'VI3'!$A:$A,0)),)</f>
        <v>0</v>
      </c>
      <c r="K100" s="2">
        <f>IFERROR(HLOOKUP("level",'VI3'!$B:$B,MATCH(LOWER(SUBSTITUTE(HLOOKUP("vehicle",[1]pl!$C:$C,pos!K100),"-","_")),'VI3'!$A:$A,0)),)</f>
        <v>0</v>
      </c>
      <c r="L100" s="2">
        <f>IFERROR(HLOOKUP("level",'VI3'!$B:$B,MATCH(LOWER(SUBSTITUTE(HLOOKUP("vehicle",[1]pl!$C:$C,pos!L100),"-","_")),'VI3'!$A:$A,0)),)</f>
        <v>0</v>
      </c>
      <c r="M100" s="2">
        <f>IFERROR(HLOOKUP("level",'VI3'!$B:$B,MATCH(LOWER(SUBSTITUTE(HLOOKUP("vehicle",[1]pl!$C:$C,pos!M100),"-","_")),'VI3'!$A:$A,0)),)</f>
        <v>0</v>
      </c>
      <c r="N100" s="2">
        <f>IFERROR(HLOOKUP("level",'VI3'!$B:$B,MATCH(LOWER(SUBSTITUTE(HLOOKUP("vehicle",[1]pl!$C:$C,pos!N100),"-","_")),'VI3'!$A:$A,0)),)</f>
        <v>0</v>
      </c>
      <c r="O100" s="2">
        <f>IFERROR(HLOOKUP("level",'VI3'!$B:$B,MATCH(LOWER(SUBSTITUTE(HLOOKUP("vehicle",[1]pl!$C:$C,pos!O100),"-","_")),'VI3'!$A:$A,0)),)</f>
        <v>0</v>
      </c>
      <c r="Q100" s="2">
        <f>IFERROR(HLOOKUP("level",'VI3'!$B:$B,MATCH(LOWER(SUBSTITUTE(HLOOKUP("vehicle",[1]pl!$C:$C,pos!Q100),"-","_")),'VI3'!$A:$A,0)),)</f>
        <v>0</v>
      </c>
      <c r="R100" s="2">
        <f>IFERROR(HLOOKUP("level",'VI3'!$B:$B,MATCH(LOWER(SUBSTITUTE(HLOOKUP("vehicle",[1]pl!$C:$C,pos!R100),"-","_")),'VI3'!$A:$A,0)),)</f>
        <v>0</v>
      </c>
      <c r="S100" s="2">
        <f>IFERROR(HLOOKUP("level",'VI3'!$B:$B,MATCH(LOWER(SUBSTITUTE(HLOOKUP("vehicle",[1]pl!$C:$C,pos!S100),"-","_")),'VI3'!$A:$A,0)),)</f>
        <v>0</v>
      </c>
      <c r="T100" s="2">
        <f>IFERROR(HLOOKUP("level",'VI3'!$B:$B,MATCH(LOWER(SUBSTITUTE(HLOOKUP("vehicle",[1]pl!$C:$C,pos!T100),"-","_")),'VI3'!$A:$A,0)),)</f>
        <v>0</v>
      </c>
      <c r="U100" s="2">
        <f>IFERROR(HLOOKUP("level",'VI3'!$B:$B,MATCH(LOWER(SUBSTITUTE(HLOOKUP("vehicle",[1]pl!$C:$C,pos!U100),"-","_")),'VI3'!$A:$A,0)),)</f>
        <v>0</v>
      </c>
      <c r="V100" s="2">
        <f>IFERROR(HLOOKUP("level",'VI3'!$B:$B,MATCH(LOWER(SUBSTITUTE(HLOOKUP("vehicle",[1]pl!$C:$C,pos!V100),"-","_")),'VI3'!$A:$A,0)),)</f>
        <v>0</v>
      </c>
      <c r="W100" s="2">
        <f>IFERROR(HLOOKUP("level",'VI3'!$B:$B,MATCH(LOWER(SUBSTITUTE(HLOOKUP("vehicle",[1]pl!$C:$C,pos!W100),"-","_")),'VI3'!$A:$A,0)),)</f>
        <v>0</v>
      </c>
      <c r="X100" s="2">
        <f>IFERROR(HLOOKUP("level",'VI3'!$B:$B,MATCH(LOWER(SUBSTITUTE(HLOOKUP("vehicle",[1]pl!$C:$C,pos!X100),"-","_")),'VI3'!$A:$A,0)),)</f>
        <v>0</v>
      </c>
      <c r="Y100" s="2">
        <f>IFERROR(HLOOKUP("level",'VI3'!$B:$B,MATCH(LOWER(SUBSTITUTE(HLOOKUP("vehicle",[1]pl!$C:$C,pos!Y100),"-","_")),'VI3'!$A:$A,0)),)</f>
        <v>0</v>
      </c>
      <c r="Z100" s="2">
        <f>IFERROR(HLOOKUP("level",'VI3'!$B:$B,MATCH(LOWER(SUBSTITUTE(HLOOKUP("vehicle",[1]pl!$C:$C,pos!Z100),"-","_")),'VI3'!$A:$A,0)),)</f>
        <v>0</v>
      </c>
      <c r="AA100" s="2">
        <f>IFERROR(HLOOKUP("level",'VI3'!$B:$B,MATCH(LOWER(SUBSTITUTE(HLOOKUP("vehicle",[1]pl!$C:$C,pos!AA100),"-","_")),'VI3'!$A:$A,0)),)</f>
        <v>0</v>
      </c>
      <c r="AB100" s="2">
        <f>IFERROR(HLOOKUP("level",'VI3'!$B:$B,MATCH(LOWER(SUBSTITUTE(HLOOKUP("vehicle",[1]pl!$C:$C,pos!AB100),"-","_")),'VI3'!$A:$A,0)),)</f>
        <v>0</v>
      </c>
      <c r="AC100" s="2">
        <f>IFERROR(HLOOKUP("level",'VI3'!$B:$B,MATCH(LOWER(SUBSTITUTE(HLOOKUP("vehicle",[1]pl!$C:$C,pos!AC100),"-","_")),'VI3'!$A:$A,0)),)</f>
        <v>0</v>
      </c>
      <c r="AD100" s="2">
        <f>IFERROR(HLOOKUP("level",'VI3'!$B:$B,MATCH(LOWER(SUBSTITUTE(HLOOKUP("vehicle",[1]pl!$C:$C,pos!AD100),"-","_")),'VI3'!$A:$A,0)),)</f>
        <v>0</v>
      </c>
      <c r="AE100" s="2">
        <f>IFERROR(HLOOKUP("level",'VI3'!$B:$B,MATCH(LOWER(SUBSTITUTE(HLOOKUP("vehicle",[1]pl!$C:$C,pos!AE100),"-","_")),'VI3'!$A:$A,0)),)</f>
        <v>0</v>
      </c>
    </row>
    <row r="101" spans="1:31" s="2" customFormat="1" x14ac:dyDescent="0.25">
      <c r="A101" s="2">
        <f>IFERROR(HLOOKUP("level",'VI3'!$B:$B,MATCH(LOWER(SUBSTITUTE(HLOOKUP("vehicle",[1]pl!$C:$C,pos!A101),"-","_")),'VI3'!$A:$A,0)),)</f>
        <v>0</v>
      </c>
      <c r="B101" s="2">
        <f>IFERROR(HLOOKUP("level",'VI3'!$B:$B,MATCH(LOWER(SUBSTITUTE(HLOOKUP("vehicle",[1]pl!$C:$C,pos!B101),"-","_")),'VI3'!$A:$A,0)),)</f>
        <v>0</v>
      </c>
      <c r="C101" s="2">
        <f>IFERROR(HLOOKUP("level",'VI3'!$B:$B,MATCH(LOWER(SUBSTITUTE(HLOOKUP("vehicle",[1]pl!$C:$C,pos!C101),"-","_")),'VI3'!$A:$A,0)),)</f>
        <v>0</v>
      </c>
      <c r="D101" s="2">
        <f>IFERROR(HLOOKUP("level",'VI3'!$B:$B,MATCH(LOWER(SUBSTITUTE(HLOOKUP("vehicle",[1]pl!$C:$C,pos!D101),"-","_")),'VI3'!$A:$A,0)),)</f>
        <v>0</v>
      </c>
      <c r="E101" s="2">
        <f>IFERROR(HLOOKUP("level",'VI3'!$B:$B,MATCH(LOWER(SUBSTITUTE(HLOOKUP("vehicle",[1]pl!$C:$C,pos!E101),"-","_")),'VI3'!$A:$A,0)),)</f>
        <v>0</v>
      </c>
      <c r="F101" s="2">
        <f>IFERROR(HLOOKUP("level",'VI3'!$B:$B,MATCH(LOWER(SUBSTITUTE(HLOOKUP("vehicle",[1]pl!$C:$C,pos!F101),"-","_")),'VI3'!$A:$A,0)),)</f>
        <v>0</v>
      </c>
      <c r="G101" s="2">
        <f>IFERROR(HLOOKUP("level",'VI3'!$B:$B,MATCH(LOWER(SUBSTITUTE(HLOOKUP("vehicle",[1]pl!$C:$C,pos!G101),"-","_")),'VI3'!$A:$A,0)),)</f>
        <v>0</v>
      </c>
      <c r="H101" s="2">
        <f>IFERROR(HLOOKUP("level",'VI3'!$B:$B,MATCH(LOWER(SUBSTITUTE(HLOOKUP("vehicle",[1]pl!$C:$C,pos!H101),"-","_")),'VI3'!$A:$A,0)),)</f>
        <v>0</v>
      </c>
      <c r="I101" s="2">
        <f>IFERROR(HLOOKUP("level",'VI3'!$B:$B,MATCH(LOWER(SUBSTITUTE(HLOOKUP("vehicle",[1]pl!$C:$C,pos!I101),"-","_")),'VI3'!$A:$A,0)),)</f>
        <v>0</v>
      </c>
      <c r="J101" s="2">
        <f>IFERROR(HLOOKUP("level",'VI3'!$B:$B,MATCH(LOWER(SUBSTITUTE(HLOOKUP("vehicle",[1]pl!$C:$C,pos!J101),"-","_")),'VI3'!$A:$A,0)),)</f>
        <v>0</v>
      </c>
      <c r="K101" s="2">
        <f>IFERROR(HLOOKUP("level",'VI3'!$B:$B,MATCH(LOWER(SUBSTITUTE(HLOOKUP("vehicle",[1]pl!$C:$C,pos!K101),"-","_")),'VI3'!$A:$A,0)),)</f>
        <v>0</v>
      </c>
      <c r="L101" s="2">
        <f>IFERROR(HLOOKUP("level",'VI3'!$B:$B,MATCH(LOWER(SUBSTITUTE(HLOOKUP("vehicle",[1]pl!$C:$C,pos!L101),"-","_")),'VI3'!$A:$A,0)),)</f>
        <v>0</v>
      </c>
      <c r="M101" s="2">
        <f>IFERROR(HLOOKUP("level",'VI3'!$B:$B,MATCH(LOWER(SUBSTITUTE(HLOOKUP("vehicle",[1]pl!$C:$C,pos!M101),"-","_")),'VI3'!$A:$A,0)),)</f>
        <v>0</v>
      </c>
      <c r="N101" s="2">
        <f>IFERROR(HLOOKUP("level",'VI3'!$B:$B,MATCH(LOWER(SUBSTITUTE(HLOOKUP("vehicle",[1]pl!$C:$C,pos!N101),"-","_")),'VI3'!$A:$A,0)),)</f>
        <v>0</v>
      </c>
      <c r="O101" s="2">
        <f>IFERROR(HLOOKUP("level",'VI3'!$B:$B,MATCH(LOWER(SUBSTITUTE(HLOOKUP("vehicle",[1]pl!$C:$C,pos!O101),"-","_")),'VI3'!$A:$A,0)),)</f>
        <v>0</v>
      </c>
      <c r="Q101" s="2">
        <f>IFERROR(HLOOKUP("level",'VI3'!$B:$B,MATCH(LOWER(SUBSTITUTE(HLOOKUP("vehicle",[1]pl!$C:$C,pos!Q101),"-","_")),'VI3'!$A:$A,0)),)</f>
        <v>0</v>
      </c>
      <c r="R101" s="2">
        <f>IFERROR(HLOOKUP("level",'VI3'!$B:$B,MATCH(LOWER(SUBSTITUTE(HLOOKUP("vehicle",[1]pl!$C:$C,pos!R101),"-","_")),'VI3'!$A:$A,0)),)</f>
        <v>0</v>
      </c>
      <c r="S101" s="2">
        <f>IFERROR(HLOOKUP("level",'VI3'!$B:$B,MATCH(LOWER(SUBSTITUTE(HLOOKUP("vehicle",[1]pl!$C:$C,pos!S101),"-","_")),'VI3'!$A:$A,0)),)</f>
        <v>0</v>
      </c>
      <c r="T101" s="2">
        <f>IFERROR(HLOOKUP("level",'VI3'!$B:$B,MATCH(LOWER(SUBSTITUTE(HLOOKUP("vehicle",[1]pl!$C:$C,pos!T101),"-","_")),'VI3'!$A:$A,0)),)</f>
        <v>0</v>
      </c>
      <c r="U101" s="2">
        <f>IFERROR(HLOOKUP("level",'VI3'!$B:$B,MATCH(LOWER(SUBSTITUTE(HLOOKUP("vehicle",[1]pl!$C:$C,pos!U101),"-","_")),'VI3'!$A:$A,0)),)</f>
        <v>0</v>
      </c>
      <c r="V101" s="2">
        <f>IFERROR(HLOOKUP("level",'VI3'!$B:$B,MATCH(LOWER(SUBSTITUTE(HLOOKUP("vehicle",[1]pl!$C:$C,pos!V101),"-","_")),'VI3'!$A:$A,0)),)</f>
        <v>0</v>
      </c>
      <c r="W101" s="2">
        <f>IFERROR(HLOOKUP("level",'VI3'!$B:$B,MATCH(LOWER(SUBSTITUTE(HLOOKUP("vehicle",[1]pl!$C:$C,pos!W101),"-","_")),'VI3'!$A:$A,0)),)</f>
        <v>0</v>
      </c>
      <c r="X101" s="2">
        <f>IFERROR(HLOOKUP("level",'VI3'!$B:$B,MATCH(LOWER(SUBSTITUTE(HLOOKUP("vehicle",[1]pl!$C:$C,pos!X101),"-","_")),'VI3'!$A:$A,0)),)</f>
        <v>0</v>
      </c>
      <c r="Y101" s="2">
        <f>IFERROR(HLOOKUP("level",'VI3'!$B:$B,MATCH(LOWER(SUBSTITUTE(HLOOKUP("vehicle",[1]pl!$C:$C,pos!Y101),"-","_")),'VI3'!$A:$A,0)),)</f>
        <v>0</v>
      </c>
      <c r="Z101" s="2">
        <f>IFERROR(HLOOKUP("level",'VI3'!$B:$B,MATCH(LOWER(SUBSTITUTE(HLOOKUP("vehicle",[1]pl!$C:$C,pos!Z101),"-","_")),'VI3'!$A:$A,0)),)</f>
        <v>0</v>
      </c>
      <c r="AA101" s="2">
        <f>IFERROR(HLOOKUP("level",'VI3'!$B:$B,MATCH(LOWER(SUBSTITUTE(HLOOKUP("vehicle",[1]pl!$C:$C,pos!AA101),"-","_")),'VI3'!$A:$A,0)),)</f>
        <v>0</v>
      </c>
      <c r="AB101" s="2">
        <f>IFERROR(HLOOKUP("level",'VI3'!$B:$B,MATCH(LOWER(SUBSTITUTE(HLOOKUP("vehicle",[1]pl!$C:$C,pos!AB101),"-","_")),'VI3'!$A:$A,0)),)</f>
        <v>0</v>
      </c>
      <c r="AC101" s="2">
        <f>IFERROR(HLOOKUP("level",'VI3'!$B:$B,MATCH(LOWER(SUBSTITUTE(HLOOKUP("vehicle",[1]pl!$C:$C,pos!AC101),"-","_")),'VI3'!$A:$A,0)),)</f>
        <v>0</v>
      </c>
      <c r="AD101" s="2">
        <f>IFERROR(HLOOKUP("level",'VI3'!$B:$B,MATCH(LOWER(SUBSTITUTE(HLOOKUP("vehicle",[1]pl!$C:$C,pos!AD101),"-","_")),'VI3'!$A:$A,0)),)</f>
        <v>0</v>
      </c>
      <c r="AE101" s="2">
        <f>IFERROR(HLOOKUP("level",'VI3'!$B:$B,MATCH(LOWER(SUBSTITUTE(HLOOKUP("vehicle",[1]pl!$C:$C,pos!AE101),"-","_")),'VI3'!$A:$A,0)),)</f>
        <v>0</v>
      </c>
    </row>
    <row r="102" spans="1:31" s="2" customFormat="1" x14ac:dyDescent="0.25">
      <c r="A102" s="2">
        <f>IFERROR(HLOOKUP("level",'VI3'!$B:$B,MATCH(LOWER(SUBSTITUTE(HLOOKUP("vehicle",[1]pl!$C:$C,pos!A102),"-","_")),'VI3'!$A:$A,0)),)</f>
        <v>0</v>
      </c>
      <c r="B102" s="2">
        <f>IFERROR(HLOOKUP("level",'VI3'!$B:$B,MATCH(LOWER(SUBSTITUTE(HLOOKUP("vehicle",[1]pl!$C:$C,pos!B102),"-","_")),'VI3'!$A:$A,0)),)</f>
        <v>0</v>
      </c>
      <c r="C102" s="2">
        <f>IFERROR(HLOOKUP("level",'VI3'!$B:$B,MATCH(LOWER(SUBSTITUTE(HLOOKUP("vehicle",[1]pl!$C:$C,pos!C102),"-","_")),'VI3'!$A:$A,0)),)</f>
        <v>0</v>
      </c>
      <c r="D102" s="2">
        <f>IFERROR(HLOOKUP("level",'VI3'!$B:$B,MATCH(LOWER(SUBSTITUTE(HLOOKUP("vehicle",[1]pl!$C:$C,pos!D102),"-","_")),'VI3'!$A:$A,0)),)</f>
        <v>0</v>
      </c>
      <c r="E102" s="2">
        <f>IFERROR(HLOOKUP("level",'VI3'!$B:$B,MATCH(LOWER(SUBSTITUTE(HLOOKUP("vehicle",[1]pl!$C:$C,pos!E102),"-","_")),'VI3'!$A:$A,0)),)</f>
        <v>0</v>
      </c>
      <c r="F102" s="2">
        <f>IFERROR(HLOOKUP("level",'VI3'!$B:$B,MATCH(LOWER(SUBSTITUTE(HLOOKUP("vehicle",[1]pl!$C:$C,pos!F102),"-","_")),'VI3'!$A:$A,0)),)</f>
        <v>0</v>
      </c>
      <c r="G102" s="2">
        <f>IFERROR(HLOOKUP("level",'VI3'!$B:$B,MATCH(LOWER(SUBSTITUTE(HLOOKUP("vehicle",[1]pl!$C:$C,pos!G102),"-","_")),'VI3'!$A:$A,0)),)</f>
        <v>0</v>
      </c>
      <c r="H102" s="2">
        <f>IFERROR(HLOOKUP("level",'VI3'!$B:$B,MATCH(LOWER(SUBSTITUTE(HLOOKUP("vehicle",[1]pl!$C:$C,pos!H102),"-","_")),'VI3'!$A:$A,0)),)</f>
        <v>0</v>
      </c>
      <c r="I102" s="2">
        <f>IFERROR(HLOOKUP("level",'VI3'!$B:$B,MATCH(LOWER(SUBSTITUTE(HLOOKUP("vehicle",[1]pl!$C:$C,pos!I102),"-","_")),'VI3'!$A:$A,0)),)</f>
        <v>0</v>
      </c>
      <c r="J102" s="2">
        <f>IFERROR(HLOOKUP("level",'VI3'!$B:$B,MATCH(LOWER(SUBSTITUTE(HLOOKUP("vehicle",[1]pl!$C:$C,pos!J102),"-","_")),'VI3'!$A:$A,0)),)</f>
        <v>0</v>
      </c>
      <c r="K102" s="2">
        <f>IFERROR(HLOOKUP("level",'VI3'!$B:$B,MATCH(LOWER(SUBSTITUTE(HLOOKUP("vehicle",[1]pl!$C:$C,pos!K102),"-","_")),'VI3'!$A:$A,0)),)</f>
        <v>0</v>
      </c>
      <c r="L102" s="2">
        <f>IFERROR(HLOOKUP("level",'VI3'!$B:$B,MATCH(LOWER(SUBSTITUTE(HLOOKUP("vehicle",[1]pl!$C:$C,pos!L102),"-","_")),'VI3'!$A:$A,0)),)</f>
        <v>0</v>
      </c>
      <c r="M102" s="2">
        <f>IFERROR(HLOOKUP("level",'VI3'!$B:$B,MATCH(LOWER(SUBSTITUTE(HLOOKUP("vehicle",[1]pl!$C:$C,pos!M102),"-","_")),'VI3'!$A:$A,0)),)</f>
        <v>0</v>
      </c>
      <c r="N102" s="2">
        <f>IFERROR(HLOOKUP("level",'VI3'!$B:$B,MATCH(LOWER(SUBSTITUTE(HLOOKUP("vehicle",[1]pl!$C:$C,pos!N102),"-","_")),'VI3'!$A:$A,0)),)</f>
        <v>0</v>
      </c>
      <c r="O102" s="2">
        <f>IFERROR(HLOOKUP("level",'VI3'!$B:$B,MATCH(LOWER(SUBSTITUTE(HLOOKUP("vehicle",[1]pl!$C:$C,pos!O102),"-","_")),'VI3'!$A:$A,0)),)</f>
        <v>0</v>
      </c>
      <c r="Q102" s="2">
        <f>IFERROR(HLOOKUP("level",'VI3'!$B:$B,MATCH(LOWER(SUBSTITUTE(HLOOKUP("vehicle",[1]pl!$C:$C,pos!Q102),"-","_")),'VI3'!$A:$A,0)),)</f>
        <v>0</v>
      </c>
      <c r="R102" s="2">
        <f>IFERROR(HLOOKUP("level",'VI3'!$B:$B,MATCH(LOWER(SUBSTITUTE(HLOOKUP("vehicle",[1]pl!$C:$C,pos!R102),"-","_")),'VI3'!$A:$A,0)),)</f>
        <v>0</v>
      </c>
      <c r="S102" s="2">
        <f>IFERROR(HLOOKUP("level",'VI3'!$B:$B,MATCH(LOWER(SUBSTITUTE(HLOOKUP("vehicle",[1]pl!$C:$C,pos!S102),"-","_")),'VI3'!$A:$A,0)),)</f>
        <v>0</v>
      </c>
      <c r="T102" s="2">
        <f>IFERROR(HLOOKUP("level",'VI3'!$B:$B,MATCH(LOWER(SUBSTITUTE(HLOOKUP("vehicle",[1]pl!$C:$C,pos!T102),"-","_")),'VI3'!$A:$A,0)),)</f>
        <v>0</v>
      </c>
      <c r="U102" s="2">
        <f>IFERROR(HLOOKUP("level",'VI3'!$B:$B,MATCH(LOWER(SUBSTITUTE(HLOOKUP("vehicle",[1]pl!$C:$C,pos!U102),"-","_")),'VI3'!$A:$A,0)),)</f>
        <v>0</v>
      </c>
      <c r="V102" s="2">
        <f>IFERROR(HLOOKUP("level",'VI3'!$B:$B,MATCH(LOWER(SUBSTITUTE(HLOOKUP("vehicle",[1]pl!$C:$C,pos!V102),"-","_")),'VI3'!$A:$A,0)),)</f>
        <v>0</v>
      </c>
      <c r="W102" s="2">
        <f>IFERROR(HLOOKUP("level",'VI3'!$B:$B,MATCH(LOWER(SUBSTITUTE(HLOOKUP("vehicle",[1]pl!$C:$C,pos!W102),"-","_")),'VI3'!$A:$A,0)),)</f>
        <v>0</v>
      </c>
      <c r="X102" s="2">
        <f>IFERROR(HLOOKUP("level",'VI3'!$B:$B,MATCH(LOWER(SUBSTITUTE(HLOOKUP("vehicle",[1]pl!$C:$C,pos!X102),"-","_")),'VI3'!$A:$A,0)),)</f>
        <v>0</v>
      </c>
      <c r="Y102" s="2">
        <f>IFERROR(HLOOKUP("level",'VI3'!$B:$B,MATCH(LOWER(SUBSTITUTE(HLOOKUP("vehicle",[1]pl!$C:$C,pos!Y102),"-","_")),'VI3'!$A:$A,0)),)</f>
        <v>0</v>
      </c>
      <c r="Z102" s="2">
        <f>IFERROR(HLOOKUP("level",'VI3'!$B:$B,MATCH(LOWER(SUBSTITUTE(HLOOKUP("vehicle",[1]pl!$C:$C,pos!Z102),"-","_")),'VI3'!$A:$A,0)),)</f>
        <v>0</v>
      </c>
      <c r="AA102" s="2">
        <f>IFERROR(HLOOKUP("level",'VI3'!$B:$B,MATCH(LOWER(SUBSTITUTE(HLOOKUP("vehicle",[1]pl!$C:$C,pos!AA102),"-","_")),'VI3'!$A:$A,0)),)</f>
        <v>0</v>
      </c>
      <c r="AB102" s="2">
        <f>IFERROR(HLOOKUP("level",'VI3'!$B:$B,MATCH(LOWER(SUBSTITUTE(HLOOKUP("vehicle",[1]pl!$C:$C,pos!AB102),"-","_")),'VI3'!$A:$A,0)),)</f>
        <v>0</v>
      </c>
      <c r="AC102" s="2">
        <f>IFERROR(HLOOKUP("level",'VI3'!$B:$B,MATCH(LOWER(SUBSTITUTE(HLOOKUP("vehicle",[1]pl!$C:$C,pos!AC102),"-","_")),'VI3'!$A:$A,0)),)</f>
        <v>0</v>
      </c>
      <c r="AD102" s="2">
        <f>IFERROR(HLOOKUP("level",'VI3'!$B:$B,MATCH(LOWER(SUBSTITUTE(HLOOKUP("vehicle",[1]pl!$C:$C,pos!AD102),"-","_")),'VI3'!$A:$A,0)),)</f>
        <v>0</v>
      </c>
      <c r="AE102" s="2">
        <f>IFERROR(HLOOKUP("level",'VI3'!$B:$B,MATCH(LOWER(SUBSTITUTE(HLOOKUP("vehicle",[1]pl!$C:$C,pos!AE102),"-","_")),'VI3'!$A:$A,0)),)</f>
        <v>0</v>
      </c>
    </row>
    <row r="103" spans="1:31" s="2" customFormat="1" x14ac:dyDescent="0.25">
      <c r="A103" s="2">
        <f>IFERROR(HLOOKUP("level",'VI3'!$B:$B,MATCH(LOWER(SUBSTITUTE(HLOOKUP("vehicle",[1]pl!$C:$C,pos!A103),"-","_")),'VI3'!$A:$A,0)),)</f>
        <v>0</v>
      </c>
      <c r="B103" s="2">
        <f>IFERROR(HLOOKUP("level",'VI3'!$B:$B,MATCH(LOWER(SUBSTITUTE(HLOOKUP("vehicle",[1]pl!$C:$C,pos!B103),"-","_")),'VI3'!$A:$A,0)),)</f>
        <v>0</v>
      </c>
      <c r="C103" s="2">
        <f>IFERROR(HLOOKUP("level",'VI3'!$B:$B,MATCH(LOWER(SUBSTITUTE(HLOOKUP("vehicle",[1]pl!$C:$C,pos!C103),"-","_")),'VI3'!$A:$A,0)),)</f>
        <v>0</v>
      </c>
      <c r="D103" s="2">
        <f>IFERROR(HLOOKUP("level",'VI3'!$B:$B,MATCH(LOWER(SUBSTITUTE(HLOOKUP("vehicle",[1]pl!$C:$C,pos!D103),"-","_")),'VI3'!$A:$A,0)),)</f>
        <v>0</v>
      </c>
      <c r="E103" s="2">
        <f>IFERROR(HLOOKUP("level",'VI3'!$B:$B,MATCH(LOWER(SUBSTITUTE(HLOOKUP("vehicle",[1]pl!$C:$C,pos!E103),"-","_")),'VI3'!$A:$A,0)),)</f>
        <v>0</v>
      </c>
      <c r="F103" s="2">
        <f>IFERROR(HLOOKUP("level",'VI3'!$B:$B,MATCH(LOWER(SUBSTITUTE(HLOOKUP("vehicle",[1]pl!$C:$C,pos!F103),"-","_")),'VI3'!$A:$A,0)),)</f>
        <v>0</v>
      </c>
      <c r="G103" s="2">
        <f>IFERROR(HLOOKUP("level",'VI3'!$B:$B,MATCH(LOWER(SUBSTITUTE(HLOOKUP("vehicle",[1]pl!$C:$C,pos!G103),"-","_")),'VI3'!$A:$A,0)),)</f>
        <v>0</v>
      </c>
      <c r="H103" s="2">
        <f>IFERROR(HLOOKUP("level",'VI3'!$B:$B,MATCH(LOWER(SUBSTITUTE(HLOOKUP("vehicle",[1]pl!$C:$C,pos!H103),"-","_")),'VI3'!$A:$A,0)),)</f>
        <v>0</v>
      </c>
      <c r="I103" s="2">
        <f>IFERROR(HLOOKUP("level",'VI3'!$B:$B,MATCH(LOWER(SUBSTITUTE(HLOOKUP("vehicle",[1]pl!$C:$C,pos!I103),"-","_")),'VI3'!$A:$A,0)),)</f>
        <v>0</v>
      </c>
      <c r="J103" s="2">
        <f>IFERROR(HLOOKUP("level",'VI3'!$B:$B,MATCH(LOWER(SUBSTITUTE(HLOOKUP("vehicle",[1]pl!$C:$C,pos!J103),"-","_")),'VI3'!$A:$A,0)),)</f>
        <v>0</v>
      </c>
      <c r="K103" s="2">
        <f>IFERROR(HLOOKUP("level",'VI3'!$B:$B,MATCH(LOWER(SUBSTITUTE(HLOOKUP("vehicle",[1]pl!$C:$C,pos!K103),"-","_")),'VI3'!$A:$A,0)),)</f>
        <v>0</v>
      </c>
      <c r="L103" s="2">
        <f>IFERROR(HLOOKUP("level",'VI3'!$B:$B,MATCH(LOWER(SUBSTITUTE(HLOOKUP("vehicle",[1]pl!$C:$C,pos!L103),"-","_")),'VI3'!$A:$A,0)),)</f>
        <v>0</v>
      </c>
      <c r="M103" s="2">
        <f>IFERROR(HLOOKUP("level",'VI3'!$B:$B,MATCH(LOWER(SUBSTITUTE(HLOOKUP("vehicle",[1]pl!$C:$C,pos!M103),"-","_")),'VI3'!$A:$A,0)),)</f>
        <v>0</v>
      </c>
      <c r="N103" s="2">
        <f>IFERROR(HLOOKUP("level",'VI3'!$B:$B,MATCH(LOWER(SUBSTITUTE(HLOOKUP("vehicle",[1]pl!$C:$C,pos!N103),"-","_")),'VI3'!$A:$A,0)),)</f>
        <v>0</v>
      </c>
      <c r="O103" s="2">
        <f>IFERROR(HLOOKUP("level",'VI3'!$B:$B,MATCH(LOWER(SUBSTITUTE(HLOOKUP("vehicle",[1]pl!$C:$C,pos!O103),"-","_")),'VI3'!$A:$A,0)),)</f>
        <v>0</v>
      </c>
      <c r="Q103" s="2">
        <f>IFERROR(HLOOKUP("level",'VI3'!$B:$B,MATCH(LOWER(SUBSTITUTE(HLOOKUP("vehicle",[1]pl!$C:$C,pos!Q103),"-","_")),'VI3'!$A:$A,0)),)</f>
        <v>0</v>
      </c>
      <c r="R103" s="2">
        <f>IFERROR(HLOOKUP("level",'VI3'!$B:$B,MATCH(LOWER(SUBSTITUTE(HLOOKUP("vehicle",[1]pl!$C:$C,pos!R103),"-","_")),'VI3'!$A:$A,0)),)</f>
        <v>0</v>
      </c>
      <c r="S103" s="2">
        <f>IFERROR(HLOOKUP("level",'VI3'!$B:$B,MATCH(LOWER(SUBSTITUTE(HLOOKUP("vehicle",[1]pl!$C:$C,pos!S103),"-","_")),'VI3'!$A:$A,0)),)</f>
        <v>0</v>
      </c>
      <c r="T103" s="2">
        <f>IFERROR(HLOOKUP("level",'VI3'!$B:$B,MATCH(LOWER(SUBSTITUTE(HLOOKUP("vehicle",[1]pl!$C:$C,pos!T103),"-","_")),'VI3'!$A:$A,0)),)</f>
        <v>0</v>
      </c>
      <c r="U103" s="2">
        <f>IFERROR(HLOOKUP("level",'VI3'!$B:$B,MATCH(LOWER(SUBSTITUTE(HLOOKUP("vehicle",[1]pl!$C:$C,pos!U103),"-","_")),'VI3'!$A:$A,0)),)</f>
        <v>0</v>
      </c>
      <c r="V103" s="2">
        <f>IFERROR(HLOOKUP("level",'VI3'!$B:$B,MATCH(LOWER(SUBSTITUTE(HLOOKUP("vehicle",[1]pl!$C:$C,pos!V103),"-","_")),'VI3'!$A:$A,0)),)</f>
        <v>0</v>
      </c>
      <c r="W103" s="2">
        <f>IFERROR(HLOOKUP("level",'VI3'!$B:$B,MATCH(LOWER(SUBSTITUTE(HLOOKUP("vehicle",[1]pl!$C:$C,pos!W103),"-","_")),'VI3'!$A:$A,0)),)</f>
        <v>0</v>
      </c>
      <c r="X103" s="2">
        <f>IFERROR(HLOOKUP("level",'VI3'!$B:$B,MATCH(LOWER(SUBSTITUTE(HLOOKUP("vehicle",[1]pl!$C:$C,pos!X103),"-","_")),'VI3'!$A:$A,0)),)</f>
        <v>0</v>
      </c>
      <c r="Y103" s="2">
        <f>IFERROR(HLOOKUP("level",'VI3'!$B:$B,MATCH(LOWER(SUBSTITUTE(HLOOKUP("vehicle",[1]pl!$C:$C,pos!Y103),"-","_")),'VI3'!$A:$A,0)),)</f>
        <v>0</v>
      </c>
      <c r="Z103" s="2">
        <f>IFERROR(HLOOKUP("level",'VI3'!$B:$B,MATCH(LOWER(SUBSTITUTE(HLOOKUP("vehicle",[1]pl!$C:$C,pos!Z103),"-","_")),'VI3'!$A:$A,0)),)</f>
        <v>0</v>
      </c>
      <c r="AA103" s="2">
        <f>IFERROR(HLOOKUP("level",'VI3'!$B:$B,MATCH(LOWER(SUBSTITUTE(HLOOKUP("vehicle",[1]pl!$C:$C,pos!AA103),"-","_")),'VI3'!$A:$A,0)),)</f>
        <v>0</v>
      </c>
      <c r="AB103" s="2">
        <f>IFERROR(HLOOKUP("level",'VI3'!$B:$B,MATCH(LOWER(SUBSTITUTE(HLOOKUP("vehicle",[1]pl!$C:$C,pos!AB103),"-","_")),'VI3'!$A:$A,0)),)</f>
        <v>0</v>
      </c>
      <c r="AC103" s="2">
        <f>IFERROR(HLOOKUP("level",'VI3'!$B:$B,MATCH(LOWER(SUBSTITUTE(HLOOKUP("vehicle",[1]pl!$C:$C,pos!AC103),"-","_")),'VI3'!$A:$A,0)),)</f>
        <v>0</v>
      </c>
      <c r="AD103" s="2">
        <f>IFERROR(HLOOKUP("level",'VI3'!$B:$B,MATCH(LOWER(SUBSTITUTE(HLOOKUP("vehicle",[1]pl!$C:$C,pos!AD103),"-","_")),'VI3'!$A:$A,0)),)</f>
        <v>0</v>
      </c>
      <c r="AE103" s="2">
        <f>IFERROR(HLOOKUP("level",'VI3'!$B:$B,MATCH(LOWER(SUBSTITUTE(HLOOKUP("vehicle",[1]pl!$C:$C,pos!AE103),"-","_")),'VI3'!$A:$A,0)),)</f>
        <v>0</v>
      </c>
    </row>
    <row r="104" spans="1:31" s="2" customFormat="1" x14ac:dyDescent="0.25">
      <c r="A104" s="2">
        <f>IFERROR(HLOOKUP("level",'VI3'!$B:$B,MATCH(LOWER(SUBSTITUTE(HLOOKUP("vehicle",[1]pl!$C:$C,pos!A104),"-","_")),'VI3'!$A:$A,0)),)</f>
        <v>0</v>
      </c>
      <c r="B104" s="2">
        <f>IFERROR(HLOOKUP("level",'VI3'!$B:$B,MATCH(LOWER(SUBSTITUTE(HLOOKUP("vehicle",[1]pl!$C:$C,pos!B104),"-","_")),'VI3'!$A:$A,0)),)</f>
        <v>0</v>
      </c>
      <c r="C104" s="2">
        <f>IFERROR(HLOOKUP("level",'VI3'!$B:$B,MATCH(LOWER(SUBSTITUTE(HLOOKUP("vehicle",[1]pl!$C:$C,pos!C104),"-","_")),'VI3'!$A:$A,0)),)</f>
        <v>0</v>
      </c>
      <c r="D104" s="2">
        <f>IFERROR(HLOOKUP("level",'VI3'!$B:$B,MATCH(LOWER(SUBSTITUTE(HLOOKUP("vehicle",[1]pl!$C:$C,pos!D104),"-","_")),'VI3'!$A:$A,0)),)</f>
        <v>0</v>
      </c>
      <c r="E104" s="2">
        <f>IFERROR(HLOOKUP("level",'VI3'!$B:$B,MATCH(LOWER(SUBSTITUTE(HLOOKUP("vehicle",[1]pl!$C:$C,pos!E104),"-","_")),'VI3'!$A:$A,0)),)</f>
        <v>0</v>
      </c>
      <c r="F104" s="2">
        <f>IFERROR(HLOOKUP("level",'VI3'!$B:$B,MATCH(LOWER(SUBSTITUTE(HLOOKUP("vehicle",[1]pl!$C:$C,pos!F104),"-","_")),'VI3'!$A:$A,0)),)</f>
        <v>0</v>
      </c>
      <c r="G104" s="2">
        <f>IFERROR(HLOOKUP("level",'VI3'!$B:$B,MATCH(LOWER(SUBSTITUTE(HLOOKUP("vehicle",[1]pl!$C:$C,pos!G104),"-","_")),'VI3'!$A:$A,0)),)</f>
        <v>0</v>
      </c>
      <c r="H104" s="2">
        <f>IFERROR(HLOOKUP("level",'VI3'!$B:$B,MATCH(LOWER(SUBSTITUTE(HLOOKUP("vehicle",[1]pl!$C:$C,pos!H104),"-","_")),'VI3'!$A:$A,0)),)</f>
        <v>0</v>
      </c>
      <c r="I104" s="2">
        <f>IFERROR(HLOOKUP("level",'VI3'!$B:$B,MATCH(LOWER(SUBSTITUTE(HLOOKUP("vehicle",[1]pl!$C:$C,pos!I104),"-","_")),'VI3'!$A:$A,0)),)</f>
        <v>0</v>
      </c>
      <c r="J104" s="2">
        <f>IFERROR(HLOOKUP("level",'VI3'!$B:$B,MATCH(LOWER(SUBSTITUTE(HLOOKUP("vehicle",[1]pl!$C:$C,pos!J104),"-","_")),'VI3'!$A:$A,0)),)</f>
        <v>0</v>
      </c>
      <c r="K104" s="2">
        <f>IFERROR(HLOOKUP("level",'VI3'!$B:$B,MATCH(LOWER(SUBSTITUTE(HLOOKUP("vehicle",[1]pl!$C:$C,pos!K104),"-","_")),'VI3'!$A:$A,0)),)</f>
        <v>0</v>
      </c>
      <c r="L104" s="2">
        <f>IFERROR(HLOOKUP("level",'VI3'!$B:$B,MATCH(LOWER(SUBSTITUTE(HLOOKUP("vehicle",[1]pl!$C:$C,pos!L104),"-","_")),'VI3'!$A:$A,0)),)</f>
        <v>0</v>
      </c>
      <c r="M104" s="2">
        <f>IFERROR(HLOOKUP("level",'VI3'!$B:$B,MATCH(LOWER(SUBSTITUTE(HLOOKUP("vehicle",[1]pl!$C:$C,pos!M104),"-","_")),'VI3'!$A:$A,0)),)</f>
        <v>0</v>
      </c>
      <c r="N104" s="2">
        <f>IFERROR(HLOOKUP("level",'VI3'!$B:$B,MATCH(LOWER(SUBSTITUTE(HLOOKUP("vehicle",[1]pl!$C:$C,pos!N104),"-","_")),'VI3'!$A:$A,0)),)</f>
        <v>0</v>
      </c>
      <c r="O104" s="2">
        <f>IFERROR(HLOOKUP("level",'VI3'!$B:$B,MATCH(LOWER(SUBSTITUTE(HLOOKUP("vehicle",[1]pl!$C:$C,pos!O104),"-","_")),'VI3'!$A:$A,0)),)</f>
        <v>0</v>
      </c>
      <c r="Q104" s="2">
        <f>IFERROR(HLOOKUP("level",'VI3'!$B:$B,MATCH(LOWER(SUBSTITUTE(HLOOKUP("vehicle",[1]pl!$C:$C,pos!Q104),"-","_")),'VI3'!$A:$A,0)),)</f>
        <v>0</v>
      </c>
      <c r="R104" s="2">
        <f>IFERROR(HLOOKUP("level",'VI3'!$B:$B,MATCH(LOWER(SUBSTITUTE(HLOOKUP("vehicle",[1]pl!$C:$C,pos!R104),"-","_")),'VI3'!$A:$A,0)),)</f>
        <v>0</v>
      </c>
      <c r="S104" s="2">
        <f>IFERROR(HLOOKUP("level",'VI3'!$B:$B,MATCH(LOWER(SUBSTITUTE(HLOOKUP("vehicle",[1]pl!$C:$C,pos!S104),"-","_")),'VI3'!$A:$A,0)),)</f>
        <v>0</v>
      </c>
      <c r="T104" s="2">
        <f>IFERROR(HLOOKUP("level",'VI3'!$B:$B,MATCH(LOWER(SUBSTITUTE(HLOOKUP("vehicle",[1]pl!$C:$C,pos!T104),"-","_")),'VI3'!$A:$A,0)),)</f>
        <v>0</v>
      </c>
      <c r="U104" s="2">
        <f>IFERROR(HLOOKUP("level",'VI3'!$B:$B,MATCH(LOWER(SUBSTITUTE(HLOOKUP("vehicle",[1]pl!$C:$C,pos!U104),"-","_")),'VI3'!$A:$A,0)),)</f>
        <v>0</v>
      </c>
      <c r="V104" s="2">
        <f>IFERROR(HLOOKUP("level",'VI3'!$B:$B,MATCH(LOWER(SUBSTITUTE(HLOOKUP("vehicle",[1]pl!$C:$C,pos!V104),"-","_")),'VI3'!$A:$A,0)),)</f>
        <v>0</v>
      </c>
      <c r="W104" s="2">
        <f>IFERROR(HLOOKUP("level",'VI3'!$B:$B,MATCH(LOWER(SUBSTITUTE(HLOOKUP("vehicle",[1]pl!$C:$C,pos!W104),"-","_")),'VI3'!$A:$A,0)),)</f>
        <v>0</v>
      </c>
      <c r="X104" s="2">
        <f>IFERROR(HLOOKUP("level",'VI3'!$B:$B,MATCH(LOWER(SUBSTITUTE(HLOOKUP("vehicle",[1]pl!$C:$C,pos!X104),"-","_")),'VI3'!$A:$A,0)),)</f>
        <v>0</v>
      </c>
      <c r="Y104" s="2">
        <f>IFERROR(HLOOKUP("level",'VI3'!$B:$B,MATCH(LOWER(SUBSTITUTE(HLOOKUP("vehicle",[1]pl!$C:$C,pos!Y104),"-","_")),'VI3'!$A:$A,0)),)</f>
        <v>0</v>
      </c>
      <c r="Z104" s="2">
        <f>IFERROR(HLOOKUP("level",'VI3'!$B:$B,MATCH(LOWER(SUBSTITUTE(HLOOKUP("vehicle",[1]pl!$C:$C,pos!Z104),"-","_")),'VI3'!$A:$A,0)),)</f>
        <v>0</v>
      </c>
      <c r="AA104" s="2">
        <f>IFERROR(HLOOKUP("level",'VI3'!$B:$B,MATCH(LOWER(SUBSTITUTE(HLOOKUP("vehicle",[1]pl!$C:$C,pos!AA104),"-","_")),'VI3'!$A:$A,0)),)</f>
        <v>0</v>
      </c>
      <c r="AB104" s="2">
        <f>IFERROR(HLOOKUP("level",'VI3'!$B:$B,MATCH(LOWER(SUBSTITUTE(HLOOKUP("vehicle",[1]pl!$C:$C,pos!AB104),"-","_")),'VI3'!$A:$A,0)),)</f>
        <v>0</v>
      </c>
      <c r="AC104" s="2">
        <f>IFERROR(HLOOKUP("level",'VI3'!$B:$B,MATCH(LOWER(SUBSTITUTE(HLOOKUP("vehicle",[1]pl!$C:$C,pos!AC104),"-","_")),'VI3'!$A:$A,0)),)</f>
        <v>0</v>
      </c>
      <c r="AD104" s="2">
        <f>IFERROR(HLOOKUP("level",'VI3'!$B:$B,MATCH(LOWER(SUBSTITUTE(HLOOKUP("vehicle",[1]pl!$C:$C,pos!AD104),"-","_")),'VI3'!$A:$A,0)),)</f>
        <v>0</v>
      </c>
      <c r="AE104" s="2">
        <f>IFERROR(HLOOKUP("level",'VI3'!$B:$B,MATCH(LOWER(SUBSTITUTE(HLOOKUP("vehicle",[1]pl!$C:$C,pos!AE104),"-","_")),'VI3'!$A:$A,0)),)</f>
        <v>0</v>
      </c>
    </row>
    <row r="105" spans="1:31" s="2" customFormat="1" x14ac:dyDescent="0.25">
      <c r="A105" s="2">
        <f>IFERROR(HLOOKUP("level",'VI3'!$B:$B,MATCH(LOWER(SUBSTITUTE(HLOOKUP("vehicle",[1]pl!$C:$C,pos!A105),"-","_")),'VI3'!$A:$A,0)),)</f>
        <v>0</v>
      </c>
      <c r="B105" s="2">
        <f>IFERROR(HLOOKUP("level",'VI3'!$B:$B,MATCH(LOWER(SUBSTITUTE(HLOOKUP("vehicle",[1]pl!$C:$C,pos!B105),"-","_")),'VI3'!$A:$A,0)),)</f>
        <v>0</v>
      </c>
      <c r="C105" s="2">
        <f>IFERROR(HLOOKUP("level",'VI3'!$B:$B,MATCH(LOWER(SUBSTITUTE(HLOOKUP("vehicle",[1]pl!$C:$C,pos!C105),"-","_")),'VI3'!$A:$A,0)),)</f>
        <v>0</v>
      </c>
      <c r="D105" s="2">
        <f>IFERROR(HLOOKUP("level",'VI3'!$B:$B,MATCH(LOWER(SUBSTITUTE(HLOOKUP("vehicle",[1]pl!$C:$C,pos!D105),"-","_")),'VI3'!$A:$A,0)),)</f>
        <v>0</v>
      </c>
      <c r="E105" s="2">
        <f>IFERROR(HLOOKUP("level",'VI3'!$B:$B,MATCH(LOWER(SUBSTITUTE(HLOOKUP("vehicle",[1]pl!$C:$C,pos!E105),"-","_")),'VI3'!$A:$A,0)),)</f>
        <v>0</v>
      </c>
      <c r="F105" s="2">
        <f>IFERROR(HLOOKUP("level",'VI3'!$B:$B,MATCH(LOWER(SUBSTITUTE(HLOOKUP("vehicle",[1]pl!$C:$C,pos!F105),"-","_")),'VI3'!$A:$A,0)),)</f>
        <v>0</v>
      </c>
      <c r="G105" s="2">
        <f>IFERROR(HLOOKUP("level",'VI3'!$B:$B,MATCH(LOWER(SUBSTITUTE(HLOOKUP("vehicle",[1]pl!$C:$C,pos!G105),"-","_")),'VI3'!$A:$A,0)),)</f>
        <v>0</v>
      </c>
      <c r="H105" s="2">
        <f>IFERROR(HLOOKUP("level",'VI3'!$B:$B,MATCH(LOWER(SUBSTITUTE(HLOOKUP("vehicle",[1]pl!$C:$C,pos!H105),"-","_")),'VI3'!$A:$A,0)),)</f>
        <v>0</v>
      </c>
      <c r="I105" s="2">
        <f>IFERROR(HLOOKUP("level",'VI3'!$B:$B,MATCH(LOWER(SUBSTITUTE(HLOOKUP("vehicle",[1]pl!$C:$C,pos!I105),"-","_")),'VI3'!$A:$A,0)),)</f>
        <v>0</v>
      </c>
      <c r="J105" s="2">
        <f>IFERROR(HLOOKUP("level",'VI3'!$B:$B,MATCH(LOWER(SUBSTITUTE(HLOOKUP("vehicle",[1]pl!$C:$C,pos!J105),"-","_")),'VI3'!$A:$A,0)),)</f>
        <v>0</v>
      </c>
      <c r="K105" s="2">
        <f>IFERROR(HLOOKUP("level",'VI3'!$B:$B,MATCH(LOWER(SUBSTITUTE(HLOOKUP("vehicle",[1]pl!$C:$C,pos!K105),"-","_")),'VI3'!$A:$A,0)),)</f>
        <v>0</v>
      </c>
      <c r="L105" s="2">
        <f>IFERROR(HLOOKUP("level",'VI3'!$B:$B,MATCH(LOWER(SUBSTITUTE(HLOOKUP("vehicle",[1]pl!$C:$C,pos!L105),"-","_")),'VI3'!$A:$A,0)),)</f>
        <v>0</v>
      </c>
      <c r="M105" s="2">
        <f>IFERROR(HLOOKUP("level",'VI3'!$B:$B,MATCH(LOWER(SUBSTITUTE(HLOOKUP("vehicle",[1]pl!$C:$C,pos!M105),"-","_")),'VI3'!$A:$A,0)),)</f>
        <v>0</v>
      </c>
      <c r="N105" s="2">
        <f>IFERROR(HLOOKUP("level",'VI3'!$B:$B,MATCH(LOWER(SUBSTITUTE(HLOOKUP("vehicle",[1]pl!$C:$C,pos!N105),"-","_")),'VI3'!$A:$A,0)),)</f>
        <v>0</v>
      </c>
      <c r="O105" s="2">
        <f>IFERROR(HLOOKUP("level",'VI3'!$B:$B,MATCH(LOWER(SUBSTITUTE(HLOOKUP("vehicle",[1]pl!$C:$C,pos!O105),"-","_")),'VI3'!$A:$A,0)),)</f>
        <v>0</v>
      </c>
      <c r="Q105" s="2">
        <f>IFERROR(HLOOKUP("level",'VI3'!$B:$B,MATCH(LOWER(SUBSTITUTE(HLOOKUP("vehicle",[1]pl!$C:$C,pos!Q105),"-","_")),'VI3'!$A:$A,0)),)</f>
        <v>0</v>
      </c>
      <c r="R105" s="2">
        <f>IFERROR(HLOOKUP("level",'VI3'!$B:$B,MATCH(LOWER(SUBSTITUTE(HLOOKUP("vehicle",[1]pl!$C:$C,pos!R105),"-","_")),'VI3'!$A:$A,0)),)</f>
        <v>0</v>
      </c>
      <c r="S105" s="2">
        <f>IFERROR(HLOOKUP("level",'VI3'!$B:$B,MATCH(LOWER(SUBSTITUTE(HLOOKUP("vehicle",[1]pl!$C:$C,pos!S105),"-","_")),'VI3'!$A:$A,0)),)</f>
        <v>0</v>
      </c>
      <c r="T105" s="2">
        <f>IFERROR(HLOOKUP("level",'VI3'!$B:$B,MATCH(LOWER(SUBSTITUTE(HLOOKUP("vehicle",[1]pl!$C:$C,pos!T105),"-","_")),'VI3'!$A:$A,0)),)</f>
        <v>0</v>
      </c>
      <c r="U105" s="2">
        <f>IFERROR(HLOOKUP("level",'VI3'!$B:$B,MATCH(LOWER(SUBSTITUTE(HLOOKUP("vehicle",[1]pl!$C:$C,pos!U105),"-","_")),'VI3'!$A:$A,0)),)</f>
        <v>0</v>
      </c>
      <c r="V105" s="2">
        <f>IFERROR(HLOOKUP("level",'VI3'!$B:$B,MATCH(LOWER(SUBSTITUTE(HLOOKUP("vehicle",[1]pl!$C:$C,pos!V105),"-","_")),'VI3'!$A:$A,0)),)</f>
        <v>0</v>
      </c>
      <c r="W105" s="2">
        <f>IFERROR(HLOOKUP("level",'VI3'!$B:$B,MATCH(LOWER(SUBSTITUTE(HLOOKUP("vehicle",[1]pl!$C:$C,pos!W105),"-","_")),'VI3'!$A:$A,0)),)</f>
        <v>0</v>
      </c>
      <c r="X105" s="2">
        <f>IFERROR(HLOOKUP("level",'VI3'!$B:$B,MATCH(LOWER(SUBSTITUTE(HLOOKUP("vehicle",[1]pl!$C:$C,pos!X105),"-","_")),'VI3'!$A:$A,0)),)</f>
        <v>0</v>
      </c>
      <c r="Y105" s="2">
        <f>IFERROR(HLOOKUP("level",'VI3'!$B:$B,MATCH(LOWER(SUBSTITUTE(HLOOKUP("vehicle",[1]pl!$C:$C,pos!Y105),"-","_")),'VI3'!$A:$A,0)),)</f>
        <v>0</v>
      </c>
      <c r="Z105" s="2">
        <f>IFERROR(HLOOKUP("level",'VI3'!$B:$B,MATCH(LOWER(SUBSTITUTE(HLOOKUP("vehicle",[1]pl!$C:$C,pos!Z105),"-","_")),'VI3'!$A:$A,0)),)</f>
        <v>0</v>
      </c>
      <c r="AA105" s="2">
        <f>IFERROR(HLOOKUP("level",'VI3'!$B:$B,MATCH(LOWER(SUBSTITUTE(HLOOKUP("vehicle",[1]pl!$C:$C,pos!AA105),"-","_")),'VI3'!$A:$A,0)),)</f>
        <v>0</v>
      </c>
      <c r="AB105" s="2">
        <f>IFERROR(HLOOKUP("level",'VI3'!$B:$B,MATCH(LOWER(SUBSTITUTE(HLOOKUP("vehicle",[1]pl!$C:$C,pos!AB105),"-","_")),'VI3'!$A:$A,0)),)</f>
        <v>0</v>
      </c>
      <c r="AC105" s="2">
        <f>IFERROR(HLOOKUP("level",'VI3'!$B:$B,MATCH(LOWER(SUBSTITUTE(HLOOKUP("vehicle",[1]pl!$C:$C,pos!AC105),"-","_")),'VI3'!$A:$A,0)),)</f>
        <v>0</v>
      </c>
      <c r="AD105" s="2">
        <f>IFERROR(HLOOKUP("level",'VI3'!$B:$B,MATCH(LOWER(SUBSTITUTE(HLOOKUP("vehicle",[1]pl!$C:$C,pos!AD105),"-","_")),'VI3'!$A:$A,0)),)</f>
        <v>0</v>
      </c>
      <c r="AE105" s="2">
        <f>IFERROR(HLOOKUP("level",'VI3'!$B:$B,MATCH(LOWER(SUBSTITUTE(HLOOKUP("vehicle",[1]pl!$C:$C,pos!AE105),"-","_")),'VI3'!$A:$A,0)),)</f>
        <v>0</v>
      </c>
    </row>
    <row r="106" spans="1:31" s="2" customFormat="1" x14ac:dyDescent="0.25">
      <c r="A106" s="2">
        <f>IFERROR(HLOOKUP("level",'VI3'!$B:$B,MATCH(LOWER(SUBSTITUTE(HLOOKUP("vehicle",[1]pl!$C:$C,pos!A106),"-","_")),'VI3'!$A:$A,0)),)</f>
        <v>0</v>
      </c>
      <c r="B106" s="2">
        <f>IFERROR(HLOOKUP("level",'VI3'!$B:$B,MATCH(LOWER(SUBSTITUTE(HLOOKUP("vehicle",[1]pl!$C:$C,pos!B106),"-","_")),'VI3'!$A:$A,0)),)</f>
        <v>0</v>
      </c>
      <c r="C106" s="2">
        <f>IFERROR(HLOOKUP("level",'VI3'!$B:$B,MATCH(LOWER(SUBSTITUTE(HLOOKUP("vehicle",[1]pl!$C:$C,pos!C106),"-","_")),'VI3'!$A:$A,0)),)</f>
        <v>0</v>
      </c>
      <c r="D106" s="2">
        <f>IFERROR(HLOOKUP("level",'VI3'!$B:$B,MATCH(LOWER(SUBSTITUTE(HLOOKUP("vehicle",[1]pl!$C:$C,pos!D106),"-","_")),'VI3'!$A:$A,0)),)</f>
        <v>0</v>
      </c>
      <c r="E106" s="2">
        <f>IFERROR(HLOOKUP("level",'VI3'!$B:$B,MATCH(LOWER(SUBSTITUTE(HLOOKUP("vehicle",[1]pl!$C:$C,pos!E106),"-","_")),'VI3'!$A:$A,0)),)</f>
        <v>0</v>
      </c>
      <c r="F106" s="2">
        <f>IFERROR(HLOOKUP("level",'VI3'!$B:$B,MATCH(LOWER(SUBSTITUTE(HLOOKUP("vehicle",[1]pl!$C:$C,pos!F106),"-","_")),'VI3'!$A:$A,0)),)</f>
        <v>0</v>
      </c>
      <c r="G106" s="2">
        <f>IFERROR(HLOOKUP("level",'VI3'!$B:$B,MATCH(LOWER(SUBSTITUTE(HLOOKUP("vehicle",[1]pl!$C:$C,pos!G106),"-","_")),'VI3'!$A:$A,0)),)</f>
        <v>0</v>
      </c>
      <c r="H106" s="2">
        <f>IFERROR(HLOOKUP("level",'VI3'!$B:$B,MATCH(LOWER(SUBSTITUTE(HLOOKUP("vehicle",[1]pl!$C:$C,pos!H106),"-","_")),'VI3'!$A:$A,0)),)</f>
        <v>0</v>
      </c>
      <c r="I106" s="2">
        <f>IFERROR(HLOOKUP("level",'VI3'!$B:$B,MATCH(LOWER(SUBSTITUTE(HLOOKUP("vehicle",[1]pl!$C:$C,pos!I106),"-","_")),'VI3'!$A:$A,0)),)</f>
        <v>0</v>
      </c>
      <c r="J106" s="2">
        <f>IFERROR(HLOOKUP("level",'VI3'!$B:$B,MATCH(LOWER(SUBSTITUTE(HLOOKUP("vehicle",[1]pl!$C:$C,pos!J106),"-","_")),'VI3'!$A:$A,0)),)</f>
        <v>0</v>
      </c>
      <c r="K106" s="2">
        <f>IFERROR(HLOOKUP("level",'VI3'!$B:$B,MATCH(LOWER(SUBSTITUTE(HLOOKUP("vehicle",[1]pl!$C:$C,pos!K106),"-","_")),'VI3'!$A:$A,0)),)</f>
        <v>0</v>
      </c>
      <c r="L106" s="2">
        <f>IFERROR(HLOOKUP("level",'VI3'!$B:$B,MATCH(LOWER(SUBSTITUTE(HLOOKUP("vehicle",[1]pl!$C:$C,pos!L106),"-","_")),'VI3'!$A:$A,0)),)</f>
        <v>0</v>
      </c>
      <c r="M106" s="2">
        <f>IFERROR(HLOOKUP("level",'VI3'!$B:$B,MATCH(LOWER(SUBSTITUTE(HLOOKUP("vehicle",[1]pl!$C:$C,pos!M106),"-","_")),'VI3'!$A:$A,0)),)</f>
        <v>0</v>
      </c>
      <c r="N106" s="2">
        <f>IFERROR(HLOOKUP("level",'VI3'!$B:$B,MATCH(LOWER(SUBSTITUTE(HLOOKUP("vehicle",[1]pl!$C:$C,pos!N106),"-","_")),'VI3'!$A:$A,0)),)</f>
        <v>0</v>
      </c>
      <c r="O106" s="2">
        <f>IFERROR(HLOOKUP("level",'VI3'!$B:$B,MATCH(LOWER(SUBSTITUTE(HLOOKUP("vehicle",[1]pl!$C:$C,pos!O106),"-","_")),'VI3'!$A:$A,0)),)</f>
        <v>0</v>
      </c>
      <c r="Q106" s="2">
        <f>IFERROR(HLOOKUP("level",'VI3'!$B:$B,MATCH(LOWER(SUBSTITUTE(HLOOKUP("vehicle",[1]pl!$C:$C,pos!Q106),"-","_")),'VI3'!$A:$A,0)),)</f>
        <v>0</v>
      </c>
      <c r="R106" s="2">
        <f>IFERROR(HLOOKUP("level",'VI3'!$B:$B,MATCH(LOWER(SUBSTITUTE(HLOOKUP("vehicle",[1]pl!$C:$C,pos!R106),"-","_")),'VI3'!$A:$A,0)),)</f>
        <v>0</v>
      </c>
      <c r="S106" s="2">
        <f>IFERROR(HLOOKUP("level",'VI3'!$B:$B,MATCH(LOWER(SUBSTITUTE(HLOOKUP("vehicle",[1]pl!$C:$C,pos!S106),"-","_")),'VI3'!$A:$A,0)),)</f>
        <v>0</v>
      </c>
      <c r="T106" s="2">
        <f>IFERROR(HLOOKUP("level",'VI3'!$B:$B,MATCH(LOWER(SUBSTITUTE(HLOOKUP("vehicle",[1]pl!$C:$C,pos!T106),"-","_")),'VI3'!$A:$A,0)),)</f>
        <v>0</v>
      </c>
      <c r="U106" s="2">
        <f>IFERROR(HLOOKUP("level",'VI3'!$B:$B,MATCH(LOWER(SUBSTITUTE(HLOOKUP("vehicle",[1]pl!$C:$C,pos!U106),"-","_")),'VI3'!$A:$A,0)),)</f>
        <v>0</v>
      </c>
      <c r="V106" s="2">
        <f>IFERROR(HLOOKUP("level",'VI3'!$B:$B,MATCH(LOWER(SUBSTITUTE(HLOOKUP("vehicle",[1]pl!$C:$C,pos!V106),"-","_")),'VI3'!$A:$A,0)),)</f>
        <v>0</v>
      </c>
      <c r="W106" s="2">
        <f>IFERROR(HLOOKUP("level",'VI3'!$B:$B,MATCH(LOWER(SUBSTITUTE(HLOOKUP("vehicle",[1]pl!$C:$C,pos!W106),"-","_")),'VI3'!$A:$A,0)),)</f>
        <v>0</v>
      </c>
      <c r="X106" s="2">
        <f>IFERROR(HLOOKUP("level",'VI3'!$B:$B,MATCH(LOWER(SUBSTITUTE(HLOOKUP("vehicle",[1]pl!$C:$C,pos!X106),"-","_")),'VI3'!$A:$A,0)),)</f>
        <v>0</v>
      </c>
      <c r="Y106" s="2">
        <f>IFERROR(HLOOKUP("level",'VI3'!$B:$B,MATCH(LOWER(SUBSTITUTE(HLOOKUP("vehicle",[1]pl!$C:$C,pos!Y106),"-","_")),'VI3'!$A:$A,0)),)</f>
        <v>0</v>
      </c>
      <c r="Z106" s="2">
        <f>IFERROR(HLOOKUP("level",'VI3'!$B:$B,MATCH(LOWER(SUBSTITUTE(HLOOKUP("vehicle",[1]pl!$C:$C,pos!Z106),"-","_")),'VI3'!$A:$A,0)),)</f>
        <v>0</v>
      </c>
      <c r="AA106" s="2">
        <f>IFERROR(HLOOKUP("level",'VI3'!$B:$B,MATCH(LOWER(SUBSTITUTE(HLOOKUP("vehicle",[1]pl!$C:$C,pos!AA106),"-","_")),'VI3'!$A:$A,0)),)</f>
        <v>0</v>
      </c>
      <c r="AB106" s="2">
        <f>IFERROR(HLOOKUP("level",'VI3'!$B:$B,MATCH(LOWER(SUBSTITUTE(HLOOKUP("vehicle",[1]pl!$C:$C,pos!AB106),"-","_")),'VI3'!$A:$A,0)),)</f>
        <v>0</v>
      </c>
      <c r="AC106" s="2">
        <f>IFERROR(HLOOKUP("level",'VI3'!$B:$B,MATCH(LOWER(SUBSTITUTE(HLOOKUP("vehicle",[1]pl!$C:$C,pos!AC106),"-","_")),'VI3'!$A:$A,0)),)</f>
        <v>0</v>
      </c>
      <c r="AD106" s="2">
        <f>IFERROR(HLOOKUP("level",'VI3'!$B:$B,MATCH(LOWER(SUBSTITUTE(HLOOKUP("vehicle",[1]pl!$C:$C,pos!AD106),"-","_")),'VI3'!$A:$A,0)),)</f>
        <v>0</v>
      </c>
      <c r="AE106" s="2">
        <f>IFERROR(HLOOKUP("level",'VI3'!$B:$B,MATCH(LOWER(SUBSTITUTE(HLOOKUP("vehicle",[1]pl!$C:$C,pos!AE106),"-","_")),'VI3'!$A:$A,0)),)</f>
        <v>0</v>
      </c>
    </row>
    <row r="107" spans="1:31" s="2" customFormat="1" x14ac:dyDescent="0.25">
      <c r="A107" s="2">
        <f>IFERROR(HLOOKUP("level",'VI3'!$B:$B,MATCH(LOWER(SUBSTITUTE(HLOOKUP("vehicle",[1]pl!$C:$C,pos!A107),"-","_")),'VI3'!$A:$A,0)),)</f>
        <v>0</v>
      </c>
      <c r="B107" s="2">
        <f>IFERROR(HLOOKUP("level",'VI3'!$B:$B,MATCH(LOWER(SUBSTITUTE(HLOOKUP("vehicle",[1]pl!$C:$C,pos!B107),"-","_")),'VI3'!$A:$A,0)),)</f>
        <v>0</v>
      </c>
      <c r="C107" s="2">
        <f>IFERROR(HLOOKUP("level",'VI3'!$B:$B,MATCH(LOWER(SUBSTITUTE(HLOOKUP("vehicle",[1]pl!$C:$C,pos!C107),"-","_")),'VI3'!$A:$A,0)),)</f>
        <v>0</v>
      </c>
      <c r="D107" s="2">
        <f>IFERROR(HLOOKUP("level",'VI3'!$B:$B,MATCH(LOWER(SUBSTITUTE(HLOOKUP("vehicle",[1]pl!$C:$C,pos!D107),"-","_")),'VI3'!$A:$A,0)),)</f>
        <v>0</v>
      </c>
      <c r="E107" s="2">
        <f>IFERROR(HLOOKUP("level",'VI3'!$B:$B,MATCH(LOWER(SUBSTITUTE(HLOOKUP("vehicle",[1]pl!$C:$C,pos!E107),"-","_")),'VI3'!$A:$A,0)),)</f>
        <v>0</v>
      </c>
      <c r="F107" s="2">
        <f>IFERROR(HLOOKUP("level",'VI3'!$B:$B,MATCH(LOWER(SUBSTITUTE(HLOOKUP("vehicle",[1]pl!$C:$C,pos!F107),"-","_")),'VI3'!$A:$A,0)),)</f>
        <v>0</v>
      </c>
      <c r="G107" s="2">
        <f>IFERROR(HLOOKUP("level",'VI3'!$B:$B,MATCH(LOWER(SUBSTITUTE(HLOOKUP("vehicle",[1]pl!$C:$C,pos!G107),"-","_")),'VI3'!$A:$A,0)),)</f>
        <v>0</v>
      </c>
      <c r="H107" s="2">
        <f>IFERROR(HLOOKUP("level",'VI3'!$B:$B,MATCH(LOWER(SUBSTITUTE(HLOOKUP("vehicle",[1]pl!$C:$C,pos!H107),"-","_")),'VI3'!$A:$A,0)),)</f>
        <v>0</v>
      </c>
      <c r="I107" s="2">
        <f>IFERROR(HLOOKUP("level",'VI3'!$B:$B,MATCH(LOWER(SUBSTITUTE(HLOOKUP("vehicle",[1]pl!$C:$C,pos!I107),"-","_")),'VI3'!$A:$A,0)),)</f>
        <v>0</v>
      </c>
      <c r="J107" s="2">
        <f>IFERROR(HLOOKUP("level",'VI3'!$B:$B,MATCH(LOWER(SUBSTITUTE(HLOOKUP("vehicle",[1]pl!$C:$C,pos!J107),"-","_")),'VI3'!$A:$A,0)),)</f>
        <v>0</v>
      </c>
      <c r="K107" s="2">
        <f>IFERROR(HLOOKUP("level",'VI3'!$B:$B,MATCH(LOWER(SUBSTITUTE(HLOOKUP("vehicle",[1]pl!$C:$C,pos!K107),"-","_")),'VI3'!$A:$A,0)),)</f>
        <v>0</v>
      </c>
      <c r="L107" s="2">
        <f>IFERROR(HLOOKUP("level",'VI3'!$B:$B,MATCH(LOWER(SUBSTITUTE(HLOOKUP("vehicle",[1]pl!$C:$C,pos!L107),"-","_")),'VI3'!$A:$A,0)),)</f>
        <v>0</v>
      </c>
      <c r="M107" s="2">
        <f>IFERROR(HLOOKUP("level",'VI3'!$B:$B,MATCH(LOWER(SUBSTITUTE(HLOOKUP("vehicle",[1]pl!$C:$C,pos!M107),"-","_")),'VI3'!$A:$A,0)),)</f>
        <v>0</v>
      </c>
      <c r="N107" s="2">
        <f>IFERROR(HLOOKUP("level",'VI3'!$B:$B,MATCH(LOWER(SUBSTITUTE(HLOOKUP("vehicle",[1]pl!$C:$C,pos!N107),"-","_")),'VI3'!$A:$A,0)),)</f>
        <v>0</v>
      </c>
      <c r="O107" s="2">
        <f>IFERROR(HLOOKUP("level",'VI3'!$B:$B,MATCH(LOWER(SUBSTITUTE(HLOOKUP("vehicle",[1]pl!$C:$C,pos!O107),"-","_")),'VI3'!$A:$A,0)),)</f>
        <v>0</v>
      </c>
      <c r="Q107" s="2">
        <f>IFERROR(HLOOKUP("level",'VI3'!$B:$B,MATCH(LOWER(SUBSTITUTE(HLOOKUP("vehicle",[1]pl!$C:$C,pos!Q107),"-","_")),'VI3'!$A:$A,0)),)</f>
        <v>0</v>
      </c>
      <c r="R107" s="2">
        <f>IFERROR(HLOOKUP("level",'VI3'!$B:$B,MATCH(LOWER(SUBSTITUTE(HLOOKUP("vehicle",[1]pl!$C:$C,pos!R107),"-","_")),'VI3'!$A:$A,0)),)</f>
        <v>0</v>
      </c>
      <c r="S107" s="2">
        <f>IFERROR(HLOOKUP("level",'VI3'!$B:$B,MATCH(LOWER(SUBSTITUTE(HLOOKUP("vehicle",[1]pl!$C:$C,pos!S107),"-","_")),'VI3'!$A:$A,0)),)</f>
        <v>0</v>
      </c>
      <c r="T107" s="2">
        <f>IFERROR(HLOOKUP("level",'VI3'!$B:$B,MATCH(LOWER(SUBSTITUTE(HLOOKUP("vehicle",[1]pl!$C:$C,pos!T107),"-","_")),'VI3'!$A:$A,0)),)</f>
        <v>0</v>
      </c>
      <c r="U107" s="2">
        <f>IFERROR(HLOOKUP("level",'VI3'!$B:$B,MATCH(LOWER(SUBSTITUTE(HLOOKUP("vehicle",[1]pl!$C:$C,pos!U107),"-","_")),'VI3'!$A:$A,0)),)</f>
        <v>0</v>
      </c>
      <c r="V107" s="2">
        <f>IFERROR(HLOOKUP("level",'VI3'!$B:$B,MATCH(LOWER(SUBSTITUTE(HLOOKUP("vehicle",[1]pl!$C:$C,pos!V107),"-","_")),'VI3'!$A:$A,0)),)</f>
        <v>0</v>
      </c>
      <c r="W107" s="2">
        <f>IFERROR(HLOOKUP("level",'VI3'!$B:$B,MATCH(LOWER(SUBSTITUTE(HLOOKUP("vehicle",[1]pl!$C:$C,pos!W107),"-","_")),'VI3'!$A:$A,0)),)</f>
        <v>0</v>
      </c>
      <c r="X107" s="2">
        <f>IFERROR(HLOOKUP("level",'VI3'!$B:$B,MATCH(LOWER(SUBSTITUTE(HLOOKUP("vehicle",[1]pl!$C:$C,pos!X107),"-","_")),'VI3'!$A:$A,0)),)</f>
        <v>0</v>
      </c>
      <c r="Y107" s="2">
        <f>IFERROR(HLOOKUP("level",'VI3'!$B:$B,MATCH(LOWER(SUBSTITUTE(HLOOKUP("vehicle",[1]pl!$C:$C,pos!Y107),"-","_")),'VI3'!$A:$A,0)),)</f>
        <v>0</v>
      </c>
      <c r="Z107" s="2">
        <f>IFERROR(HLOOKUP("level",'VI3'!$B:$B,MATCH(LOWER(SUBSTITUTE(HLOOKUP("vehicle",[1]pl!$C:$C,pos!Z107),"-","_")),'VI3'!$A:$A,0)),)</f>
        <v>0</v>
      </c>
      <c r="AA107" s="2">
        <f>IFERROR(HLOOKUP("level",'VI3'!$B:$B,MATCH(LOWER(SUBSTITUTE(HLOOKUP("vehicle",[1]pl!$C:$C,pos!AA107),"-","_")),'VI3'!$A:$A,0)),)</f>
        <v>0</v>
      </c>
      <c r="AB107" s="2">
        <f>IFERROR(HLOOKUP("level",'VI3'!$B:$B,MATCH(LOWER(SUBSTITUTE(HLOOKUP("vehicle",[1]pl!$C:$C,pos!AB107),"-","_")),'VI3'!$A:$A,0)),)</f>
        <v>0</v>
      </c>
      <c r="AC107" s="2">
        <f>IFERROR(HLOOKUP("level",'VI3'!$B:$B,MATCH(LOWER(SUBSTITUTE(HLOOKUP("vehicle",[1]pl!$C:$C,pos!AC107),"-","_")),'VI3'!$A:$A,0)),)</f>
        <v>0</v>
      </c>
      <c r="AD107" s="2">
        <f>IFERROR(HLOOKUP("level",'VI3'!$B:$B,MATCH(LOWER(SUBSTITUTE(HLOOKUP("vehicle",[1]pl!$C:$C,pos!AD107),"-","_")),'VI3'!$A:$A,0)),)</f>
        <v>0</v>
      </c>
      <c r="AE107" s="2">
        <f>IFERROR(HLOOKUP("level",'VI3'!$B:$B,MATCH(LOWER(SUBSTITUTE(HLOOKUP("vehicle",[1]pl!$C:$C,pos!AE107),"-","_")),'VI3'!$A:$A,0)),)</f>
        <v>0</v>
      </c>
    </row>
    <row r="108" spans="1:31" s="2" customFormat="1" x14ac:dyDescent="0.25">
      <c r="A108" s="2">
        <f>IFERROR(HLOOKUP("level",'VI3'!$B:$B,MATCH(LOWER(SUBSTITUTE(HLOOKUP("vehicle",[1]pl!$C:$C,pos!A108),"-","_")),'VI3'!$A:$A,0)),)</f>
        <v>0</v>
      </c>
      <c r="B108" s="2">
        <f>IFERROR(HLOOKUP("level",'VI3'!$B:$B,MATCH(LOWER(SUBSTITUTE(HLOOKUP("vehicle",[1]pl!$C:$C,pos!B108),"-","_")),'VI3'!$A:$A,0)),)</f>
        <v>0</v>
      </c>
      <c r="C108" s="2">
        <f>IFERROR(HLOOKUP("level",'VI3'!$B:$B,MATCH(LOWER(SUBSTITUTE(HLOOKUP("vehicle",[1]pl!$C:$C,pos!C108),"-","_")),'VI3'!$A:$A,0)),)</f>
        <v>0</v>
      </c>
      <c r="D108" s="2">
        <f>IFERROR(HLOOKUP("level",'VI3'!$B:$B,MATCH(LOWER(SUBSTITUTE(HLOOKUP("vehicle",[1]pl!$C:$C,pos!D108),"-","_")),'VI3'!$A:$A,0)),)</f>
        <v>0</v>
      </c>
      <c r="E108" s="2">
        <f>IFERROR(HLOOKUP("level",'VI3'!$B:$B,MATCH(LOWER(SUBSTITUTE(HLOOKUP("vehicle",[1]pl!$C:$C,pos!E108),"-","_")),'VI3'!$A:$A,0)),)</f>
        <v>0</v>
      </c>
      <c r="F108" s="2">
        <f>IFERROR(HLOOKUP("level",'VI3'!$B:$B,MATCH(LOWER(SUBSTITUTE(HLOOKUP("vehicle",[1]pl!$C:$C,pos!F108),"-","_")),'VI3'!$A:$A,0)),)</f>
        <v>0</v>
      </c>
      <c r="G108" s="2">
        <f>IFERROR(HLOOKUP("level",'VI3'!$B:$B,MATCH(LOWER(SUBSTITUTE(HLOOKUP("vehicle",[1]pl!$C:$C,pos!G108),"-","_")),'VI3'!$A:$A,0)),)</f>
        <v>0</v>
      </c>
      <c r="H108" s="2">
        <f>IFERROR(HLOOKUP("level",'VI3'!$B:$B,MATCH(LOWER(SUBSTITUTE(HLOOKUP("vehicle",[1]pl!$C:$C,pos!H108),"-","_")),'VI3'!$A:$A,0)),)</f>
        <v>0</v>
      </c>
      <c r="I108" s="2">
        <f>IFERROR(HLOOKUP("level",'VI3'!$B:$B,MATCH(LOWER(SUBSTITUTE(HLOOKUP("vehicle",[1]pl!$C:$C,pos!I108),"-","_")),'VI3'!$A:$A,0)),)</f>
        <v>0</v>
      </c>
      <c r="J108" s="2">
        <f>IFERROR(HLOOKUP("level",'VI3'!$B:$B,MATCH(LOWER(SUBSTITUTE(HLOOKUP("vehicle",[1]pl!$C:$C,pos!J108),"-","_")),'VI3'!$A:$A,0)),)</f>
        <v>0</v>
      </c>
      <c r="K108" s="2">
        <f>IFERROR(HLOOKUP("level",'VI3'!$B:$B,MATCH(LOWER(SUBSTITUTE(HLOOKUP("vehicle",[1]pl!$C:$C,pos!K108),"-","_")),'VI3'!$A:$A,0)),)</f>
        <v>0</v>
      </c>
      <c r="L108" s="2">
        <f>IFERROR(HLOOKUP("level",'VI3'!$B:$B,MATCH(LOWER(SUBSTITUTE(HLOOKUP("vehicle",[1]pl!$C:$C,pos!L108),"-","_")),'VI3'!$A:$A,0)),)</f>
        <v>0</v>
      </c>
      <c r="M108" s="2">
        <f>IFERROR(HLOOKUP("level",'VI3'!$B:$B,MATCH(LOWER(SUBSTITUTE(HLOOKUP("vehicle",[1]pl!$C:$C,pos!M108),"-","_")),'VI3'!$A:$A,0)),)</f>
        <v>0</v>
      </c>
      <c r="N108" s="2">
        <f>IFERROR(HLOOKUP("level",'VI3'!$B:$B,MATCH(LOWER(SUBSTITUTE(HLOOKUP("vehicle",[1]pl!$C:$C,pos!N108),"-","_")),'VI3'!$A:$A,0)),)</f>
        <v>0</v>
      </c>
      <c r="O108" s="2">
        <f>IFERROR(HLOOKUP("level",'VI3'!$B:$B,MATCH(LOWER(SUBSTITUTE(HLOOKUP("vehicle",[1]pl!$C:$C,pos!O108),"-","_")),'VI3'!$A:$A,0)),)</f>
        <v>0</v>
      </c>
      <c r="Q108" s="2">
        <f>IFERROR(HLOOKUP("level",'VI3'!$B:$B,MATCH(LOWER(SUBSTITUTE(HLOOKUP("vehicle",[1]pl!$C:$C,pos!Q108),"-","_")),'VI3'!$A:$A,0)),)</f>
        <v>0</v>
      </c>
      <c r="R108" s="2">
        <f>IFERROR(HLOOKUP("level",'VI3'!$B:$B,MATCH(LOWER(SUBSTITUTE(HLOOKUP("vehicle",[1]pl!$C:$C,pos!R108),"-","_")),'VI3'!$A:$A,0)),)</f>
        <v>0</v>
      </c>
      <c r="S108" s="2">
        <f>IFERROR(HLOOKUP("level",'VI3'!$B:$B,MATCH(LOWER(SUBSTITUTE(HLOOKUP("vehicle",[1]pl!$C:$C,pos!S108),"-","_")),'VI3'!$A:$A,0)),)</f>
        <v>0</v>
      </c>
      <c r="T108" s="2">
        <f>IFERROR(HLOOKUP("level",'VI3'!$B:$B,MATCH(LOWER(SUBSTITUTE(HLOOKUP("vehicle",[1]pl!$C:$C,pos!T108),"-","_")),'VI3'!$A:$A,0)),)</f>
        <v>0</v>
      </c>
      <c r="U108" s="2">
        <f>IFERROR(HLOOKUP("level",'VI3'!$B:$B,MATCH(LOWER(SUBSTITUTE(HLOOKUP("vehicle",[1]pl!$C:$C,pos!U108),"-","_")),'VI3'!$A:$A,0)),)</f>
        <v>0</v>
      </c>
      <c r="V108" s="2">
        <f>IFERROR(HLOOKUP("level",'VI3'!$B:$B,MATCH(LOWER(SUBSTITUTE(HLOOKUP("vehicle",[1]pl!$C:$C,pos!V108),"-","_")),'VI3'!$A:$A,0)),)</f>
        <v>0</v>
      </c>
      <c r="W108" s="2">
        <f>IFERROR(HLOOKUP("level",'VI3'!$B:$B,MATCH(LOWER(SUBSTITUTE(HLOOKUP("vehicle",[1]pl!$C:$C,pos!W108),"-","_")),'VI3'!$A:$A,0)),)</f>
        <v>0</v>
      </c>
      <c r="X108" s="2">
        <f>IFERROR(HLOOKUP("level",'VI3'!$B:$B,MATCH(LOWER(SUBSTITUTE(HLOOKUP("vehicle",[1]pl!$C:$C,pos!X108),"-","_")),'VI3'!$A:$A,0)),)</f>
        <v>0</v>
      </c>
      <c r="Y108" s="2">
        <f>IFERROR(HLOOKUP("level",'VI3'!$B:$B,MATCH(LOWER(SUBSTITUTE(HLOOKUP("vehicle",[1]pl!$C:$C,pos!Y108),"-","_")),'VI3'!$A:$A,0)),)</f>
        <v>0</v>
      </c>
      <c r="Z108" s="2">
        <f>IFERROR(HLOOKUP("level",'VI3'!$B:$B,MATCH(LOWER(SUBSTITUTE(HLOOKUP("vehicle",[1]pl!$C:$C,pos!Z108),"-","_")),'VI3'!$A:$A,0)),)</f>
        <v>0</v>
      </c>
      <c r="AA108" s="2">
        <f>IFERROR(HLOOKUP("level",'VI3'!$B:$B,MATCH(LOWER(SUBSTITUTE(HLOOKUP("vehicle",[1]pl!$C:$C,pos!AA108),"-","_")),'VI3'!$A:$A,0)),)</f>
        <v>0</v>
      </c>
      <c r="AB108" s="2">
        <f>IFERROR(HLOOKUP("level",'VI3'!$B:$B,MATCH(LOWER(SUBSTITUTE(HLOOKUP("vehicle",[1]pl!$C:$C,pos!AB108),"-","_")),'VI3'!$A:$A,0)),)</f>
        <v>0</v>
      </c>
      <c r="AC108" s="2">
        <f>IFERROR(HLOOKUP("level",'VI3'!$B:$B,MATCH(LOWER(SUBSTITUTE(HLOOKUP("vehicle",[1]pl!$C:$C,pos!AC108),"-","_")),'VI3'!$A:$A,0)),)</f>
        <v>0</v>
      </c>
      <c r="AD108" s="2">
        <f>IFERROR(HLOOKUP("level",'VI3'!$B:$B,MATCH(LOWER(SUBSTITUTE(HLOOKUP("vehicle",[1]pl!$C:$C,pos!AD108),"-","_")),'VI3'!$A:$A,0)),)</f>
        <v>0</v>
      </c>
      <c r="AE108" s="2">
        <f>IFERROR(HLOOKUP("level",'VI3'!$B:$B,MATCH(LOWER(SUBSTITUTE(HLOOKUP("vehicle",[1]pl!$C:$C,pos!AE108),"-","_")),'VI3'!$A:$A,0)),)</f>
        <v>0</v>
      </c>
    </row>
    <row r="109" spans="1:31" s="2" customFormat="1" x14ac:dyDescent="0.25">
      <c r="A109" s="2">
        <f>IFERROR(HLOOKUP("level",'VI3'!$B:$B,MATCH(LOWER(SUBSTITUTE(HLOOKUP("vehicle",[1]pl!$C:$C,pos!A109),"-","_")),'VI3'!$A:$A,0)),)</f>
        <v>0</v>
      </c>
      <c r="B109" s="2">
        <f>IFERROR(HLOOKUP("level",'VI3'!$B:$B,MATCH(LOWER(SUBSTITUTE(HLOOKUP("vehicle",[1]pl!$C:$C,pos!B109),"-","_")),'VI3'!$A:$A,0)),)</f>
        <v>0</v>
      </c>
      <c r="C109" s="2">
        <f>IFERROR(HLOOKUP("level",'VI3'!$B:$B,MATCH(LOWER(SUBSTITUTE(HLOOKUP("vehicle",[1]pl!$C:$C,pos!C109),"-","_")),'VI3'!$A:$A,0)),)</f>
        <v>0</v>
      </c>
      <c r="D109" s="2">
        <f>IFERROR(HLOOKUP("level",'VI3'!$B:$B,MATCH(LOWER(SUBSTITUTE(HLOOKUP("vehicle",[1]pl!$C:$C,pos!D109),"-","_")),'VI3'!$A:$A,0)),)</f>
        <v>0</v>
      </c>
      <c r="E109" s="2">
        <f>IFERROR(HLOOKUP("level",'VI3'!$B:$B,MATCH(LOWER(SUBSTITUTE(HLOOKUP("vehicle",[1]pl!$C:$C,pos!E109),"-","_")),'VI3'!$A:$A,0)),)</f>
        <v>0</v>
      </c>
      <c r="F109" s="2">
        <f>IFERROR(HLOOKUP("level",'VI3'!$B:$B,MATCH(LOWER(SUBSTITUTE(HLOOKUP("vehicle",[1]pl!$C:$C,pos!F109),"-","_")),'VI3'!$A:$A,0)),)</f>
        <v>0</v>
      </c>
      <c r="G109" s="2">
        <f>IFERROR(HLOOKUP("level",'VI3'!$B:$B,MATCH(LOWER(SUBSTITUTE(HLOOKUP("vehicle",[1]pl!$C:$C,pos!G109),"-","_")),'VI3'!$A:$A,0)),)</f>
        <v>0</v>
      </c>
      <c r="H109" s="2">
        <f>IFERROR(HLOOKUP("level",'VI3'!$B:$B,MATCH(LOWER(SUBSTITUTE(HLOOKUP("vehicle",[1]pl!$C:$C,pos!H109),"-","_")),'VI3'!$A:$A,0)),)</f>
        <v>0</v>
      </c>
      <c r="I109" s="2">
        <f>IFERROR(HLOOKUP("level",'VI3'!$B:$B,MATCH(LOWER(SUBSTITUTE(HLOOKUP("vehicle",[1]pl!$C:$C,pos!I109),"-","_")),'VI3'!$A:$A,0)),)</f>
        <v>0</v>
      </c>
      <c r="J109" s="2">
        <f>IFERROR(HLOOKUP("level",'VI3'!$B:$B,MATCH(LOWER(SUBSTITUTE(HLOOKUP("vehicle",[1]pl!$C:$C,pos!J109),"-","_")),'VI3'!$A:$A,0)),)</f>
        <v>0</v>
      </c>
      <c r="K109" s="2">
        <f>IFERROR(HLOOKUP("level",'VI3'!$B:$B,MATCH(LOWER(SUBSTITUTE(HLOOKUP("vehicle",[1]pl!$C:$C,pos!K109),"-","_")),'VI3'!$A:$A,0)),)</f>
        <v>0</v>
      </c>
      <c r="L109" s="2">
        <f>IFERROR(HLOOKUP("level",'VI3'!$B:$B,MATCH(LOWER(SUBSTITUTE(HLOOKUP("vehicle",[1]pl!$C:$C,pos!L109),"-","_")),'VI3'!$A:$A,0)),)</f>
        <v>0</v>
      </c>
      <c r="M109" s="2">
        <f>IFERROR(HLOOKUP("level",'VI3'!$B:$B,MATCH(LOWER(SUBSTITUTE(HLOOKUP("vehicle",[1]pl!$C:$C,pos!M109),"-","_")),'VI3'!$A:$A,0)),)</f>
        <v>0</v>
      </c>
      <c r="N109" s="2">
        <f>IFERROR(HLOOKUP("level",'VI3'!$B:$B,MATCH(LOWER(SUBSTITUTE(HLOOKUP("vehicle",[1]pl!$C:$C,pos!N109),"-","_")),'VI3'!$A:$A,0)),)</f>
        <v>0</v>
      </c>
      <c r="O109" s="2">
        <f>IFERROR(HLOOKUP("level",'VI3'!$B:$B,MATCH(LOWER(SUBSTITUTE(HLOOKUP("vehicle",[1]pl!$C:$C,pos!O109),"-","_")),'VI3'!$A:$A,0)),)</f>
        <v>0</v>
      </c>
      <c r="Q109" s="2">
        <f>IFERROR(HLOOKUP("level",'VI3'!$B:$B,MATCH(LOWER(SUBSTITUTE(HLOOKUP("vehicle",[1]pl!$C:$C,pos!Q109),"-","_")),'VI3'!$A:$A,0)),)</f>
        <v>0</v>
      </c>
      <c r="R109" s="2">
        <f>IFERROR(HLOOKUP("level",'VI3'!$B:$B,MATCH(LOWER(SUBSTITUTE(HLOOKUP("vehicle",[1]pl!$C:$C,pos!R109),"-","_")),'VI3'!$A:$A,0)),)</f>
        <v>0</v>
      </c>
      <c r="S109" s="2">
        <f>IFERROR(HLOOKUP("level",'VI3'!$B:$B,MATCH(LOWER(SUBSTITUTE(HLOOKUP("vehicle",[1]pl!$C:$C,pos!S109),"-","_")),'VI3'!$A:$A,0)),)</f>
        <v>0</v>
      </c>
      <c r="T109" s="2">
        <f>IFERROR(HLOOKUP("level",'VI3'!$B:$B,MATCH(LOWER(SUBSTITUTE(HLOOKUP("vehicle",[1]pl!$C:$C,pos!T109),"-","_")),'VI3'!$A:$A,0)),)</f>
        <v>0</v>
      </c>
      <c r="U109" s="2">
        <f>IFERROR(HLOOKUP("level",'VI3'!$B:$B,MATCH(LOWER(SUBSTITUTE(HLOOKUP("vehicle",[1]pl!$C:$C,pos!U109),"-","_")),'VI3'!$A:$A,0)),)</f>
        <v>0</v>
      </c>
      <c r="V109" s="2">
        <f>IFERROR(HLOOKUP("level",'VI3'!$B:$B,MATCH(LOWER(SUBSTITUTE(HLOOKUP("vehicle",[1]pl!$C:$C,pos!V109),"-","_")),'VI3'!$A:$A,0)),)</f>
        <v>0</v>
      </c>
      <c r="W109" s="2">
        <f>IFERROR(HLOOKUP("level",'VI3'!$B:$B,MATCH(LOWER(SUBSTITUTE(HLOOKUP("vehicle",[1]pl!$C:$C,pos!W109),"-","_")),'VI3'!$A:$A,0)),)</f>
        <v>0</v>
      </c>
      <c r="X109" s="2">
        <f>IFERROR(HLOOKUP("level",'VI3'!$B:$B,MATCH(LOWER(SUBSTITUTE(HLOOKUP("vehicle",[1]pl!$C:$C,pos!X109),"-","_")),'VI3'!$A:$A,0)),)</f>
        <v>0</v>
      </c>
      <c r="Y109" s="2">
        <f>IFERROR(HLOOKUP("level",'VI3'!$B:$B,MATCH(LOWER(SUBSTITUTE(HLOOKUP("vehicle",[1]pl!$C:$C,pos!Y109),"-","_")),'VI3'!$A:$A,0)),)</f>
        <v>0</v>
      </c>
      <c r="Z109" s="2">
        <f>IFERROR(HLOOKUP("level",'VI3'!$B:$B,MATCH(LOWER(SUBSTITUTE(HLOOKUP("vehicle",[1]pl!$C:$C,pos!Z109),"-","_")),'VI3'!$A:$A,0)),)</f>
        <v>0</v>
      </c>
      <c r="AA109" s="2">
        <f>IFERROR(HLOOKUP("level",'VI3'!$B:$B,MATCH(LOWER(SUBSTITUTE(HLOOKUP("vehicle",[1]pl!$C:$C,pos!AA109),"-","_")),'VI3'!$A:$A,0)),)</f>
        <v>0</v>
      </c>
      <c r="AB109" s="2">
        <f>IFERROR(HLOOKUP("level",'VI3'!$B:$B,MATCH(LOWER(SUBSTITUTE(HLOOKUP("vehicle",[1]pl!$C:$C,pos!AB109),"-","_")),'VI3'!$A:$A,0)),)</f>
        <v>0</v>
      </c>
      <c r="AC109" s="2">
        <f>IFERROR(HLOOKUP("level",'VI3'!$B:$B,MATCH(LOWER(SUBSTITUTE(HLOOKUP("vehicle",[1]pl!$C:$C,pos!AC109),"-","_")),'VI3'!$A:$A,0)),)</f>
        <v>0</v>
      </c>
      <c r="AD109" s="2">
        <f>IFERROR(HLOOKUP("level",'VI3'!$B:$B,MATCH(LOWER(SUBSTITUTE(HLOOKUP("vehicle",[1]pl!$C:$C,pos!AD109),"-","_")),'VI3'!$A:$A,0)),)</f>
        <v>0</v>
      </c>
      <c r="AE109" s="2">
        <f>IFERROR(HLOOKUP("level",'VI3'!$B:$B,MATCH(LOWER(SUBSTITUTE(HLOOKUP("vehicle",[1]pl!$C:$C,pos!AE109),"-","_")),'VI3'!$A:$A,0)),)</f>
        <v>0</v>
      </c>
    </row>
    <row r="110" spans="1:31" s="2" customFormat="1" x14ac:dyDescent="0.25">
      <c r="A110" s="2">
        <f>IFERROR(HLOOKUP("level",'VI3'!$B:$B,MATCH(LOWER(SUBSTITUTE(HLOOKUP("vehicle",[1]pl!$C:$C,pos!A110),"-","_")),'VI3'!$A:$A,0)),)</f>
        <v>0</v>
      </c>
      <c r="B110" s="2">
        <f>IFERROR(HLOOKUP("level",'VI3'!$B:$B,MATCH(LOWER(SUBSTITUTE(HLOOKUP("vehicle",[1]pl!$C:$C,pos!B110),"-","_")),'VI3'!$A:$A,0)),)</f>
        <v>0</v>
      </c>
      <c r="C110" s="2">
        <f>IFERROR(HLOOKUP("level",'VI3'!$B:$B,MATCH(LOWER(SUBSTITUTE(HLOOKUP("vehicle",[1]pl!$C:$C,pos!C110),"-","_")),'VI3'!$A:$A,0)),)</f>
        <v>0</v>
      </c>
      <c r="D110" s="2">
        <f>IFERROR(HLOOKUP("level",'VI3'!$B:$B,MATCH(LOWER(SUBSTITUTE(HLOOKUP("vehicle",[1]pl!$C:$C,pos!D110),"-","_")),'VI3'!$A:$A,0)),)</f>
        <v>0</v>
      </c>
      <c r="E110" s="2">
        <f>IFERROR(HLOOKUP("level",'VI3'!$B:$B,MATCH(LOWER(SUBSTITUTE(HLOOKUP("vehicle",[1]pl!$C:$C,pos!E110),"-","_")),'VI3'!$A:$A,0)),)</f>
        <v>0</v>
      </c>
      <c r="F110" s="2">
        <f>IFERROR(HLOOKUP("level",'VI3'!$B:$B,MATCH(LOWER(SUBSTITUTE(HLOOKUP("vehicle",[1]pl!$C:$C,pos!F110),"-","_")),'VI3'!$A:$A,0)),)</f>
        <v>0</v>
      </c>
      <c r="G110" s="2">
        <f>IFERROR(HLOOKUP("level",'VI3'!$B:$B,MATCH(LOWER(SUBSTITUTE(HLOOKUP("vehicle",[1]pl!$C:$C,pos!G110),"-","_")),'VI3'!$A:$A,0)),)</f>
        <v>0</v>
      </c>
      <c r="H110" s="2">
        <f>IFERROR(HLOOKUP("level",'VI3'!$B:$B,MATCH(LOWER(SUBSTITUTE(HLOOKUP("vehicle",[1]pl!$C:$C,pos!H110),"-","_")),'VI3'!$A:$A,0)),)</f>
        <v>0</v>
      </c>
      <c r="I110" s="2">
        <f>IFERROR(HLOOKUP("level",'VI3'!$B:$B,MATCH(LOWER(SUBSTITUTE(HLOOKUP("vehicle",[1]pl!$C:$C,pos!I110),"-","_")),'VI3'!$A:$A,0)),)</f>
        <v>0</v>
      </c>
      <c r="J110" s="2">
        <f>IFERROR(HLOOKUP("level",'VI3'!$B:$B,MATCH(LOWER(SUBSTITUTE(HLOOKUP("vehicle",[1]pl!$C:$C,pos!J110),"-","_")),'VI3'!$A:$A,0)),)</f>
        <v>0</v>
      </c>
      <c r="K110" s="2">
        <f>IFERROR(HLOOKUP("level",'VI3'!$B:$B,MATCH(LOWER(SUBSTITUTE(HLOOKUP("vehicle",[1]pl!$C:$C,pos!K110),"-","_")),'VI3'!$A:$A,0)),)</f>
        <v>0</v>
      </c>
      <c r="L110" s="2">
        <f>IFERROR(HLOOKUP("level",'VI3'!$B:$B,MATCH(LOWER(SUBSTITUTE(HLOOKUP("vehicle",[1]pl!$C:$C,pos!L110),"-","_")),'VI3'!$A:$A,0)),)</f>
        <v>0</v>
      </c>
      <c r="M110" s="2">
        <f>IFERROR(HLOOKUP("level",'VI3'!$B:$B,MATCH(LOWER(SUBSTITUTE(HLOOKUP("vehicle",[1]pl!$C:$C,pos!M110),"-","_")),'VI3'!$A:$A,0)),)</f>
        <v>0</v>
      </c>
      <c r="N110" s="2">
        <f>IFERROR(HLOOKUP("level",'VI3'!$B:$B,MATCH(LOWER(SUBSTITUTE(HLOOKUP("vehicle",[1]pl!$C:$C,pos!N110),"-","_")),'VI3'!$A:$A,0)),)</f>
        <v>0</v>
      </c>
      <c r="O110" s="2">
        <f>IFERROR(HLOOKUP("level",'VI3'!$B:$B,MATCH(LOWER(SUBSTITUTE(HLOOKUP("vehicle",[1]pl!$C:$C,pos!O110),"-","_")),'VI3'!$A:$A,0)),)</f>
        <v>0</v>
      </c>
      <c r="Q110" s="2">
        <f>IFERROR(HLOOKUP("level",'VI3'!$B:$B,MATCH(LOWER(SUBSTITUTE(HLOOKUP("vehicle",[1]pl!$C:$C,pos!Q110),"-","_")),'VI3'!$A:$A,0)),)</f>
        <v>0</v>
      </c>
      <c r="R110" s="2">
        <f>IFERROR(HLOOKUP("level",'VI3'!$B:$B,MATCH(LOWER(SUBSTITUTE(HLOOKUP("vehicle",[1]pl!$C:$C,pos!R110),"-","_")),'VI3'!$A:$A,0)),)</f>
        <v>0</v>
      </c>
      <c r="S110" s="2">
        <f>IFERROR(HLOOKUP("level",'VI3'!$B:$B,MATCH(LOWER(SUBSTITUTE(HLOOKUP("vehicle",[1]pl!$C:$C,pos!S110),"-","_")),'VI3'!$A:$A,0)),)</f>
        <v>0</v>
      </c>
      <c r="T110" s="2">
        <f>IFERROR(HLOOKUP("level",'VI3'!$B:$B,MATCH(LOWER(SUBSTITUTE(HLOOKUP("vehicle",[1]pl!$C:$C,pos!T110),"-","_")),'VI3'!$A:$A,0)),)</f>
        <v>0</v>
      </c>
      <c r="U110" s="2">
        <f>IFERROR(HLOOKUP("level",'VI3'!$B:$B,MATCH(LOWER(SUBSTITUTE(HLOOKUP("vehicle",[1]pl!$C:$C,pos!U110),"-","_")),'VI3'!$A:$A,0)),)</f>
        <v>0</v>
      </c>
      <c r="V110" s="2">
        <f>IFERROR(HLOOKUP("level",'VI3'!$B:$B,MATCH(LOWER(SUBSTITUTE(HLOOKUP("vehicle",[1]pl!$C:$C,pos!V110),"-","_")),'VI3'!$A:$A,0)),)</f>
        <v>0</v>
      </c>
      <c r="W110" s="2">
        <f>IFERROR(HLOOKUP("level",'VI3'!$B:$B,MATCH(LOWER(SUBSTITUTE(HLOOKUP("vehicle",[1]pl!$C:$C,pos!W110),"-","_")),'VI3'!$A:$A,0)),)</f>
        <v>0</v>
      </c>
      <c r="X110" s="2">
        <f>IFERROR(HLOOKUP("level",'VI3'!$B:$B,MATCH(LOWER(SUBSTITUTE(HLOOKUP("vehicle",[1]pl!$C:$C,pos!X110),"-","_")),'VI3'!$A:$A,0)),)</f>
        <v>0</v>
      </c>
      <c r="Y110" s="2">
        <f>IFERROR(HLOOKUP("level",'VI3'!$B:$B,MATCH(LOWER(SUBSTITUTE(HLOOKUP("vehicle",[1]pl!$C:$C,pos!Y110),"-","_")),'VI3'!$A:$A,0)),)</f>
        <v>0</v>
      </c>
      <c r="Z110" s="2">
        <f>IFERROR(HLOOKUP("level",'VI3'!$B:$B,MATCH(LOWER(SUBSTITUTE(HLOOKUP("vehicle",[1]pl!$C:$C,pos!Z110),"-","_")),'VI3'!$A:$A,0)),)</f>
        <v>0</v>
      </c>
      <c r="AA110" s="2">
        <f>IFERROR(HLOOKUP("level",'VI3'!$B:$B,MATCH(LOWER(SUBSTITUTE(HLOOKUP("vehicle",[1]pl!$C:$C,pos!AA110),"-","_")),'VI3'!$A:$A,0)),)</f>
        <v>0</v>
      </c>
      <c r="AB110" s="2">
        <f>IFERROR(HLOOKUP("level",'VI3'!$B:$B,MATCH(LOWER(SUBSTITUTE(HLOOKUP("vehicle",[1]pl!$C:$C,pos!AB110),"-","_")),'VI3'!$A:$A,0)),)</f>
        <v>0</v>
      </c>
      <c r="AC110" s="2">
        <f>IFERROR(HLOOKUP("level",'VI3'!$B:$B,MATCH(LOWER(SUBSTITUTE(HLOOKUP("vehicle",[1]pl!$C:$C,pos!AC110),"-","_")),'VI3'!$A:$A,0)),)</f>
        <v>0</v>
      </c>
      <c r="AD110" s="2">
        <f>IFERROR(HLOOKUP("level",'VI3'!$B:$B,MATCH(LOWER(SUBSTITUTE(HLOOKUP("vehicle",[1]pl!$C:$C,pos!AD110),"-","_")),'VI3'!$A:$A,0)),)</f>
        <v>0</v>
      </c>
      <c r="AE110" s="2">
        <f>IFERROR(HLOOKUP("level",'VI3'!$B:$B,MATCH(LOWER(SUBSTITUTE(HLOOKUP("vehicle",[1]pl!$C:$C,pos!AE110),"-","_")),'VI3'!$A:$A,0)),)</f>
        <v>0</v>
      </c>
    </row>
    <row r="111" spans="1:31" s="2" customFormat="1" x14ac:dyDescent="0.25">
      <c r="A111" s="2">
        <f>IFERROR(HLOOKUP("level",'VI3'!$B:$B,MATCH(LOWER(SUBSTITUTE(HLOOKUP("vehicle",[1]pl!$C:$C,pos!A111),"-","_")),'VI3'!$A:$A,0)),)</f>
        <v>0</v>
      </c>
      <c r="B111" s="2">
        <f>IFERROR(HLOOKUP("level",'VI3'!$B:$B,MATCH(LOWER(SUBSTITUTE(HLOOKUP("vehicle",[1]pl!$C:$C,pos!B111),"-","_")),'VI3'!$A:$A,0)),)</f>
        <v>0</v>
      </c>
      <c r="C111" s="2">
        <f>IFERROR(HLOOKUP("level",'VI3'!$B:$B,MATCH(LOWER(SUBSTITUTE(HLOOKUP("vehicle",[1]pl!$C:$C,pos!C111),"-","_")),'VI3'!$A:$A,0)),)</f>
        <v>0</v>
      </c>
      <c r="D111" s="2">
        <f>IFERROR(HLOOKUP("level",'VI3'!$B:$B,MATCH(LOWER(SUBSTITUTE(HLOOKUP("vehicle",[1]pl!$C:$C,pos!D111),"-","_")),'VI3'!$A:$A,0)),)</f>
        <v>0</v>
      </c>
      <c r="E111" s="2">
        <f>IFERROR(HLOOKUP("level",'VI3'!$B:$B,MATCH(LOWER(SUBSTITUTE(HLOOKUP("vehicle",[1]pl!$C:$C,pos!E111),"-","_")),'VI3'!$A:$A,0)),)</f>
        <v>0</v>
      </c>
      <c r="F111" s="2">
        <f>IFERROR(HLOOKUP("level",'VI3'!$B:$B,MATCH(LOWER(SUBSTITUTE(HLOOKUP("vehicle",[1]pl!$C:$C,pos!F111),"-","_")),'VI3'!$A:$A,0)),)</f>
        <v>0</v>
      </c>
      <c r="G111" s="2">
        <f>IFERROR(HLOOKUP("level",'VI3'!$B:$B,MATCH(LOWER(SUBSTITUTE(HLOOKUP("vehicle",[1]pl!$C:$C,pos!G111),"-","_")),'VI3'!$A:$A,0)),)</f>
        <v>0</v>
      </c>
      <c r="H111" s="2">
        <f>IFERROR(HLOOKUP("level",'VI3'!$B:$B,MATCH(LOWER(SUBSTITUTE(HLOOKUP("vehicle",[1]pl!$C:$C,pos!H111),"-","_")),'VI3'!$A:$A,0)),)</f>
        <v>0</v>
      </c>
      <c r="I111" s="2">
        <f>IFERROR(HLOOKUP("level",'VI3'!$B:$B,MATCH(LOWER(SUBSTITUTE(HLOOKUP("vehicle",[1]pl!$C:$C,pos!I111),"-","_")),'VI3'!$A:$A,0)),)</f>
        <v>0</v>
      </c>
      <c r="J111" s="2">
        <f>IFERROR(HLOOKUP("level",'VI3'!$B:$B,MATCH(LOWER(SUBSTITUTE(HLOOKUP("vehicle",[1]pl!$C:$C,pos!J111),"-","_")),'VI3'!$A:$A,0)),)</f>
        <v>0</v>
      </c>
      <c r="K111" s="2">
        <f>IFERROR(HLOOKUP("level",'VI3'!$B:$B,MATCH(LOWER(SUBSTITUTE(HLOOKUP("vehicle",[1]pl!$C:$C,pos!K111),"-","_")),'VI3'!$A:$A,0)),)</f>
        <v>0</v>
      </c>
      <c r="L111" s="2">
        <f>IFERROR(HLOOKUP("level",'VI3'!$B:$B,MATCH(LOWER(SUBSTITUTE(HLOOKUP("vehicle",[1]pl!$C:$C,pos!L111),"-","_")),'VI3'!$A:$A,0)),)</f>
        <v>0</v>
      </c>
      <c r="M111" s="2">
        <f>IFERROR(HLOOKUP("level",'VI3'!$B:$B,MATCH(LOWER(SUBSTITUTE(HLOOKUP("vehicle",[1]pl!$C:$C,pos!M111),"-","_")),'VI3'!$A:$A,0)),)</f>
        <v>0</v>
      </c>
      <c r="N111" s="2">
        <f>IFERROR(HLOOKUP("level",'VI3'!$B:$B,MATCH(LOWER(SUBSTITUTE(HLOOKUP("vehicle",[1]pl!$C:$C,pos!N111),"-","_")),'VI3'!$A:$A,0)),)</f>
        <v>0</v>
      </c>
      <c r="O111" s="2">
        <f>IFERROR(HLOOKUP("level",'VI3'!$B:$B,MATCH(LOWER(SUBSTITUTE(HLOOKUP("vehicle",[1]pl!$C:$C,pos!O111),"-","_")),'VI3'!$A:$A,0)),)</f>
        <v>0</v>
      </c>
      <c r="Q111" s="2">
        <f>IFERROR(HLOOKUP("level",'VI3'!$B:$B,MATCH(LOWER(SUBSTITUTE(HLOOKUP("vehicle",[1]pl!$C:$C,pos!Q111),"-","_")),'VI3'!$A:$A,0)),)</f>
        <v>0</v>
      </c>
      <c r="R111" s="2">
        <f>IFERROR(HLOOKUP("level",'VI3'!$B:$B,MATCH(LOWER(SUBSTITUTE(HLOOKUP("vehicle",[1]pl!$C:$C,pos!R111),"-","_")),'VI3'!$A:$A,0)),)</f>
        <v>0</v>
      </c>
      <c r="S111" s="2">
        <f>IFERROR(HLOOKUP("level",'VI3'!$B:$B,MATCH(LOWER(SUBSTITUTE(HLOOKUP("vehicle",[1]pl!$C:$C,pos!S111),"-","_")),'VI3'!$A:$A,0)),)</f>
        <v>0</v>
      </c>
      <c r="T111" s="2">
        <f>IFERROR(HLOOKUP("level",'VI3'!$B:$B,MATCH(LOWER(SUBSTITUTE(HLOOKUP("vehicle",[1]pl!$C:$C,pos!T111),"-","_")),'VI3'!$A:$A,0)),)</f>
        <v>0</v>
      </c>
      <c r="U111" s="2">
        <f>IFERROR(HLOOKUP("level",'VI3'!$B:$B,MATCH(LOWER(SUBSTITUTE(HLOOKUP("vehicle",[1]pl!$C:$C,pos!U111),"-","_")),'VI3'!$A:$A,0)),)</f>
        <v>0</v>
      </c>
      <c r="V111" s="2">
        <f>IFERROR(HLOOKUP("level",'VI3'!$B:$B,MATCH(LOWER(SUBSTITUTE(HLOOKUP("vehicle",[1]pl!$C:$C,pos!V111),"-","_")),'VI3'!$A:$A,0)),)</f>
        <v>0</v>
      </c>
      <c r="W111" s="2">
        <f>IFERROR(HLOOKUP("level",'VI3'!$B:$B,MATCH(LOWER(SUBSTITUTE(HLOOKUP("vehicle",[1]pl!$C:$C,pos!W111),"-","_")),'VI3'!$A:$A,0)),)</f>
        <v>0</v>
      </c>
      <c r="X111" s="2">
        <f>IFERROR(HLOOKUP("level",'VI3'!$B:$B,MATCH(LOWER(SUBSTITUTE(HLOOKUP("vehicle",[1]pl!$C:$C,pos!X111),"-","_")),'VI3'!$A:$A,0)),)</f>
        <v>0</v>
      </c>
      <c r="Y111" s="2">
        <f>IFERROR(HLOOKUP("level",'VI3'!$B:$B,MATCH(LOWER(SUBSTITUTE(HLOOKUP("vehicle",[1]pl!$C:$C,pos!Y111),"-","_")),'VI3'!$A:$A,0)),)</f>
        <v>0</v>
      </c>
      <c r="Z111" s="2">
        <f>IFERROR(HLOOKUP("level",'VI3'!$B:$B,MATCH(LOWER(SUBSTITUTE(HLOOKUP("vehicle",[1]pl!$C:$C,pos!Z111),"-","_")),'VI3'!$A:$A,0)),)</f>
        <v>0</v>
      </c>
      <c r="AA111" s="2">
        <f>IFERROR(HLOOKUP("level",'VI3'!$B:$B,MATCH(LOWER(SUBSTITUTE(HLOOKUP("vehicle",[1]pl!$C:$C,pos!AA111),"-","_")),'VI3'!$A:$A,0)),)</f>
        <v>0</v>
      </c>
      <c r="AB111" s="2">
        <f>IFERROR(HLOOKUP("level",'VI3'!$B:$B,MATCH(LOWER(SUBSTITUTE(HLOOKUP("vehicle",[1]pl!$C:$C,pos!AB111),"-","_")),'VI3'!$A:$A,0)),)</f>
        <v>0</v>
      </c>
      <c r="AC111" s="2">
        <f>IFERROR(HLOOKUP("level",'VI3'!$B:$B,MATCH(LOWER(SUBSTITUTE(HLOOKUP("vehicle",[1]pl!$C:$C,pos!AC111),"-","_")),'VI3'!$A:$A,0)),)</f>
        <v>0</v>
      </c>
      <c r="AD111" s="2">
        <f>IFERROR(HLOOKUP("level",'VI3'!$B:$B,MATCH(LOWER(SUBSTITUTE(HLOOKUP("vehicle",[1]pl!$C:$C,pos!AD111),"-","_")),'VI3'!$A:$A,0)),)</f>
        <v>0</v>
      </c>
      <c r="AE111" s="2">
        <f>IFERROR(HLOOKUP("level",'VI3'!$B:$B,MATCH(LOWER(SUBSTITUTE(HLOOKUP("vehicle",[1]pl!$C:$C,pos!AE111),"-","_")),'VI3'!$A:$A,0)),)</f>
        <v>0</v>
      </c>
    </row>
    <row r="112" spans="1:31" s="2" customFormat="1" x14ac:dyDescent="0.25">
      <c r="A112" s="2">
        <f>IFERROR(HLOOKUP("level",'VI3'!$B:$B,MATCH(LOWER(SUBSTITUTE(HLOOKUP("vehicle",[1]pl!$C:$C,pos!A112),"-","_")),'VI3'!$A:$A,0)),)</f>
        <v>0</v>
      </c>
      <c r="B112" s="2">
        <f>IFERROR(HLOOKUP("level",'VI3'!$B:$B,MATCH(LOWER(SUBSTITUTE(HLOOKUP("vehicle",[1]pl!$C:$C,pos!B112),"-","_")),'VI3'!$A:$A,0)),)</f>
        <v>0</v>
      </c>
      <c r="C112" s="2">
        <f>IFERROR(HLOOKUP("level",'VI3'!$B:$B,MATCH(LOWER(SUBSTITUTE(HLOOKUP("vehicle",[1]pl!$C:$C,pos!C112),"-","_")),'VI3'!$A:$A,0)),)</f>
        <v>0</v>
      </c>
      <c r="D112" s="2">
        <f>IFERROR(HLOOKUP("level",'VI3'!$B:$B,MATCH(LOWER(SUBSTITUTE(HLOOKUP("vehicle",[1]pl!$C:$C,pos!D112),"-","_")),'VI3'!$A:$A,0)),)</f>
        <v>0</v>
      </c>
      <c r="E112" s="2">
        <f>IFERROR(HLOOKUP("level",'VI3'!$B:$B,MATCH(LOWER(SUBSTITUTE(HLOOKUP("vehicle",[1]pl!$C:$C,pos!E112),"-","_")),'VI3'!$A:$A,0)),)</f>
        <v>0</v>
      </c>
      <c r="F112" s="2">
        <f>IFERROR(HLOOKUP("level",'VI3'!$B:$B,MATCH(LOWER(SUBSTITUTE(HLOOKUP("vehicle",[1]pl!$C:$C,pos!F112),"-","_")),'VI3'!$A:$A,0)),)</f>
        <v>0</v>
      </c>
      <c r="G112" s="2">
        <f>IFERROR(HLOOKUP("level",'VI3'!$B:$B,MATCH(LOWER(SUBSTITUTE(HLOOKUP("vehicle",[1]pl!$C:$C,pos!G112),"-","_")),'VI3'!$A:$A,0)),)</f>
        <v>0</v>
      </c>
      <c r="H112" s="2">
        <f>IFERROR(HLOOKUP("level",'VI3'!$B:$B,MATCH(LOWER(SUBSTITUTE(HLOOKUP("vehicle",[1]pl!$C:$C,pos!H112),"-","_")),'VI3'!$A:$A,0)),)</f>
        <v>0</v>
      </c>
      <c r="I112" s="2">
        <f>IFERROR(HLOOKUP("level",'VI3'!$B:$B,MATCH(LOWER(SUBSTITUTE(HLOOKUP("vehicle",[1]pl!$C:$C,pos!I112),"-","_")),'VI3'!$A:$A,0)),)</f>
        <v>0</v>
      </c>
      <c r="J112" s="2">
        <f>IFERROR(HLOOKUP("level",'VI3'!$B:$B,MATCH(LOWER(SUBSTITUTE(HLOOKUP("vehicle",[1]pl!$C:$C,pos!J112),"-","_")),'VI3'!$A:$A,0)),)</f>
        <v>0</v>
      </c>
      <c r="K112" s="2">
        <f>IFERROR(HLOOKUP("level",'VI3'!$B:$B,MATCH(LOWER(SUBSTITUTE(HLOOKUP("vehicle",[1]pl!$C:$C,pos!K112),"-","_")),'VI3'!$A:$A,0)),)</f>
        <v>0</v>
      </c>
      <c r="L112" s="2">
        <f>IFERROR(HLOOKUP("level",'VI3'!$B:$B,MATCH(LOWER(SUBSTITUTE(HLOOKUP("vehicle",[1]pl!$C:$C,pos!L112),"-","_")),'VI3'!$A:$A,0)),)</f>
        <v>0</v>
      </c>
      <c r="M112" s="2">
        <f>IFERROR(HLOOKUP("level",'VI3'!$B:$B,MATCH(LOWER(SUBSTITUTE(HLOOKUP("vehicle",[1]pl!$C:$C,pos!M112),"-","_")),'VI3'!$A:$A,0)),)</f>
        <v>0</v>
      </c>
      <c r="N112" s="2">
        <f>IFERROR(HLOOKUP("level",'VI3'!$B:$B,MATCH(LOWER(SUBSTITUTE(HLOOKUP("vehicle",[1]pl!$C:$C,pos!N112),"-","_")),'VI3'!$A:$A,0)),)</f>
        <v>0</v>
      </c>
      <c r="O112" s="2">
        <f>IFERROR(HLOOKUP("level",'VI3'!$B:$B,MATCH(LOWER(SUBSTITUTE(HLOOKUP("vehicle",[1]pl!$C:$C,pos!O112),"-","_")),'VI3'!$A:$A,0)),)</f>
        <v>0</v>
      </c>
      <c r="Q112" s="2">
        <f>IFERROR(HLOOKUP("level",'VI3'!$B:$B,MATCH(LOWER(SUBSTITUTE(HLOOKUP("vehicle",[1]pl!$C:$C,pos!Q112),"-","_")),'VI3'!$A:$A,0)),)</f>
        <v>0</v>
      </c>
      <c r="R112" s="2">
        <f>IFERROR(HLOOKUP("level",'VI3'!$B:$B,MATCH(LOWER(SUBSTITUTE(HLOOKUP("vehicle",[1]pl!$C:$C,pos!R112),"-","_")),'VI3'!$A:$A,0)),)</f>
        <v>0</v>
      </c>
      <c r="S112" s="2">
        <f>IFERROR(HLOOKUP("level",'VI3'!$B:$B,MATCH(LOWER(SUBSTITUTE(HLOOKUP("vehicle",[1]pl!$C:$C,pos!S112),"-","_")),'VI3'!$A:$A,0)),)</f>
        <v>0</v>
      </c>
      <c r="T112" s="2">
        <f>IFERROR(HLOOKUP("level",'VI3'!$B:$B,MATCH(LOWER(SUBSTITUTE(HLOOKUP("vehicle",[1]pl!$C:$C,pos!T112),"-","_")),'VI3'!$A:$A,0)),)</f>
        <v>0</v>
      </c>
      <c r="U112" s="2">
        <f>IFERROR(HLOOKUP("level",'VI3'!$B:$B,MATCH(LOWER(SUBSTITUTE(HLOOKUP("vehicle",[1]pl!$C:$C,pos!U112),"-","_")),'VI3'!$A:$A,0)),)</f>
        <v>0</v>
      </c>
      <c r="V112" s="2">
        <f>IFERROR(HLOOKUP("level",'VI3'!$B:$B,MATCH(LOWER(SUBSTITUTE(HLOOKUP("vehicle",[1]pl!$C:$C,pos!V112),"-","_")),'VI3'!$A:$A,0)),)</f>
        <v>0</v>
      </c>
      <c r="W112" s="2">
        <f>IFERROR(HLOOKUP("level",'VI3'!$B:$B,MATCH(LOWER(SUBSTITUTE(HLOOKUP("vehicle",[1]pl!$C:$C,pos!W112),"-","_")),'VI3'!$A:$A,0)),)</f>
        <v>0</v>
      </c>
      <c r="X112" s="2">
        <f>IFERROR(HLOOKUP("level",'VI3'!$B:$B,MATCH(LOWER(SUBSTITUTE(HLOOKUP("vehicle",[1]pl!$C:$C,pos!X112),"-","_")),'VI3'!$A:$A,0)),)</f>
        <v>0</v>
      </c>
      <c r="Y112" s="2">
        <f>IFERROR(HLOOKUP("level",'VI3'!$B:$B,MATCH(LOWER(SUBSTITUTE(HLOOKUP("vehicle",[1]pl!$C:$C,pos!Y112),"-","_")),'VI3'!$A:$A,0)),)</f>
        <v>0</v>
      </c>
      <c r="Z112" s="2">
        <f>IFERROR(HLOOKUP("level",'VI3'!$B:$B,MATCH(LOWER(SUBSTITUTE(HLOOKUP("vehicle",[1]pl!$C:$C,pos!Z112),"-","_")),'VI3'!$A:$A,0)),)</f>
        <v>0</v>
      </c>
      <c r="AA112" s="2">
        <f>IFERROR(HLOOKUP("level",'VI3'!$B:$B,MATCH(LOWER(SUBSTITUTE(HLOOKUP("vehicle",[1]pl!$C:$C,pos!AA112),"-","_")),'VI3'!$A:$A,0)),)</f>
        <v>0</v>
      </c>
      <c r="AB112" s="2">
        <f>IFERROR(HLOOKUP("level",'VI3'!$B:$B,MATCH(LOWER(SUBSTITUTE(HLOOKUP("vehicle",[1]pl!$C:$C,pos!AB112),"-","_")),'VI3'!$A:$A,0)),)</f>
        <v>0</v>
      </c>
      <c r="AC112" s="2">
        <f>IFERROR(HLOOKUP("level",'VI3'!$B:$B,MATCH(LOWER(SUBSTITUTE(HLOOKUP("vehicle",[1]pl!$C:$C,pos!AC112),"-","_")),'VI3'!$A:$A,0)),)</f>
        <v>0</v>
      </c>
      <c r="AD112" s="2">
        <f>IFERROR(HLOOKUP("level",'VI3'!$B:$B,MATCH(LOWER(SUBSTITUTE(HLOOKUP("vehicle",[1]pl!$C:$C,pos!AD112),"-","_")),'VI3'!$A:$A,0)),)</f>
        <v>0</v>
      </c>
      <c r="AE112" s="2">
        <f>IFERROR(HLOOKUP("level",'VI3'!$B:$B,MATCH(LOWER(SUBSTITUTE(HLOOKUP("vehicle",[1]pl!$C:$C,pos!AE112),"-","_")),'VI3'!$A:$A,0)),)</f>
        <v>0</v>
      </c>
    </row>
    <row r="113" spans="1:31" s="2" customFormat="1" x14ac:dyDescent="0.25">
      <c r="A113" s="2">
        <f>IFERROR(HLOOKUP("level",'VI3'!$B:$B,MATCH(LOWER(SUBSTITUTE(HLOOKUP("vehicle",[1]pl!$C:$C,pos!A113),"-","_")),'VI3'!$A:$A,0)),)</f>
        <v>0</v>
      </c>
      <c r="B113" s="2">
        <f>IFERROR(HLOOKUP("level",'VI3'!$B:$B,MATCH(LOWER(SUBSTITUTE(HLOOKUP("vehicle",[1]pl!$C:$C,pos!B113),"-","_")),'VI3'!$A:$A,0)),)</f>
        <v>0</v>
      </c>
      <c r="C113" s="2">
        <f>IFERROR(HLOOKUP("level",'VI3'!$B:$B,MATCH(LOWER(SUBSTITUTE(HLOOKUP("vehicle",[1]pl!$C:$C,pos!C113),"-","_")),'VI3'!$A:$A,0)),)</f>
        <v>0</v>
      </c>
      <c r="D113" s="2">
        <f>IFERROR(HLOOKUP("level",'VI3'!$B:$B,MATCH(LOWER(SUBSTITUTE(HLOOKUP("vehicle",[1]pl!$C:$C,pos!D113),"-","_")),'VI3'!$A:$A,0)),)</f>
        <v>0</v>
      </c>
      <c r="E113" s="2">
        <f>IFERROR(HLOOKUP("level",'VI3'!$B:$B,MATCH(LOWER(SUBSTITUTE(HLOOKUP("vehicle",[1]pl!$C:$C,pos!E113),"-","_")),'VI3'!$A:$A,0)),)</f>
        <v>0</v>
      </c>
      <c r="F113" s="2">
        <f>IFERROR(HLOOKUP("level",'VI3'!$B:$B,MATCH(LOWER(SUBSTITUTE(HLOOKUP("vehicle",[1]pl!$C:$C,pos!F113),"-","_")),'VI3'!$A:$A,0)),)</f>
        <v>0</v>
      </c>
      <c r="G113" s="2">
        <f>IFERROR(HLOOKUP("level",'VI3'!$B:$B,MATCH(LOWER(SUBSTITUTE(HLOOKUP("vehicle",[1]pl!$C:$C,pos!G113),"-","_")),'VI3'!$A:$A,0)),)</f>
        <v>0</v>
      </c>
      <c r="H113" s="2">
        <f>IFERROR(HLOOKUP("level",'VI3'!$B:$B,MATCH(LOWER(SUBSTITUTE(HLOOKUP("vehicle",[1]pl!$C:$C,pos!H113),"-","_")),'VI3'!$A:$A,0)),)</f>
        <v>0</v>
      </c>
      <c r="I113" s="2">
        <f>IFERROR(HLOOKUP("level",'VI3'!$B:$B,MATCH(LOWER(SUBSTITUTE(HLOOKUP("vehicle",[1]pl!$C:$C,pos!I113),"-","_")),'VI3'!$A:$A,0)),)</f>
        <v>0</v>
      </c>
      <c r="J113" s="2">
        <f>IFERROR(HLOOKUP("level",'VI3'!$B:$B,MATCH(LOWER(SUBSTITUTE(HLOOKUP("vehicle",[1]pl!$C:$C,pos!J113),"-","_")),'VI3'!$A:$A,0)),)</f>
        <v>0</v>
      </c>
      <c r="K113" s="2">
        <f>IFERROR(HLOOKUP("level",'VI3'!$B:$B,MATCH(LOWER(SUBSTITUTE(HLOOKUP("vehicle",[1]pl!$C:$C,pos!K113),"-","_")),'VI3'!$A:$A,0)),)</f>
        <v>0</v>
      </c>
      <c r="L113" s="2">
        <f>IFERROR(HLOOKUP("level",'VI3'!$B:$B,MATCH(LOWER(SUBSTITUTE(HLOOKUP("vehicle",[1]pl!$C:$C,pos!L113),"-","_")),'VI3'!$A:$A,0)),)</f>
        <v>0</v>
      </c>
      <c r="M113" s="2">
        <f>IFERROR(HLOOKUP("level",'VI3'!$B:$B,MATCH(LOWER(SUBSTITUTE(HLOOKUP("vehicle",[1]pl!$C:$C,pos!M113),"-","_")),'VI3'!$A:$A,0)),)</f>
        <v>0</v>
      </c>
      <c r="N113" s="2">
        <f>IFERROR(HLOOKUP("level",'VI3'!$B:$B,MATCH(LOWER(SUBSTITUTE(HLOOKUP("vehicle",[1]pl!$C:$C,pos!N113),"-","_")),'VI3'!$A:$A,0)),)</f>
        <v>0</v>
      </c>
      <c r="O113" s="2">
        <f>IFERROR(HLOOKUP("level",'VI3'!$B:$B,MATCH(LOWER(SUBSTITUTE(HLOOKUP("vehicle",[1]pl!$C:$C,pos!O113),"-","_")),'VI3'!$A:$A,0)),)</f>
        <v>0</v>
      </c>
      <c r="Q113" s="2">
        <f>IFERROR(HLOOKUP("level",'VI3'!$B:$B,MATCH(LOWER(SUBSTITUTE(HLOOKUP("vehicle",[1]pl!$C:$C,pos!Q113),"-","_")),'VI3'!$A:$A,0)),)</f>
        <v>0</v>
      </c>
      <c r="R113" s="2">
        <f>IFERROR(HLOOKUP("level",'VI3'!$B:$B,MATCH(LOWER(SUBSTITUTE(HLOOKUP("vehicle",[1]pl!$C:$C,pos!R113),"-","_")),'VI3'!$A:$A,0)),)</f>
        <v>0</v>
      </c>
      <c r="S113" s="2">
        <f>IFERROR(HLOOKUP("level",'VI3'!$B:$B,MATCH(LOWER(SUBSTITUTE(HLOOKUP("vehicle",[1]pl!$C:$C,pos!S113),"-","_")),'VI3'!$A:$A,0)),)</f>
        <v>0</v>
      </c>
      <c r="T113" s="2">
        <f>IFERROR(HLOOKUP("level",'VI3'!$B:$B,MATCH(LOWER(SUBSTITUTE(HLOOKUP("vehicle",[1]pl!$C:$C,pos!T113),"-","_")),'VI3'!$A:$A,0)),)</f>
        <v>0</v>
      </c>
      <c r="U113" s="2">
        <f>IFERROR(HLOOKUP("level",'VI3'!$B:$B,MATCH(LOWER(SUBSTITUTE(HLOOKUP("vehicle",[1]pl!$C:$C,pos!U113),"-","_")),'VI3'!$A:$A,0)),)</f>
        <v>0</v>
      </c>
      <c r="V113" s="2">
        <f>IFERROR(HLOOKUP("level",'VI3'!$B:$B,MATCH(LOWER(SUBSTITUTE(HLOOKUP("vehicle",[1]pl!$C:$C,pos!V113),"-","_")),'VI3'!$A:$A,0)),)</f>
        <v>0</v>
      </c>
      <c r="W113" s="2">
        <f>IFERROR(HLOOKUP("level",'VI3'!$B:$B,MATCH(LOWER(SUBSTITUTE(HLOOKUP("vehicle",[1]pl!$C:$C,pos!W113),"-","_")),'VI3'!$A:$A,0)),)</f>
        <v>0</v>
      </c>
      <c r="X113" s="2">
        <f>IFERROR(HLOOKUP("level",'VI3'!$B:$B,MATCH(LOWER(SUBSTITUTE(HLOOKUP("vehicle",[1]pl!$C:$C,pos!X113),"-","_")),'VI3'!$A:$A,0)),)</f>
        <v>0</v>
      </c>
      <c r="Y113" s="2">
        <f>IFERROR(HLOOKUP("level",'VI3'!$B:$B,MATCH(LOWER(SUBSTITUTE(HLOOKUP("vehicle",[1]pl!$C:$C,pos!Y113),"-","_")),'VI3'!$A:$A,0)),)</f>
        <v>0</v>
      </c>
      <c r="Z113" s="2">
        <f>IFERROR(HLOOKUP("level",'VI3'!$B:$B,MATCH(LOWER(SUBSTITUTE(HLOOKUP("vehicle",[1]pl!$C:$C,pos!Z113),"-","_")),'VI3'!$A:$A,0)),)</f>
        <v>0</v>
      </c>
      <c r="AA113" s="2">
        <f>IFERROR(HLOOKUP("level",'VI3'!$B:$B,MATCH(LOWER(SUBSTITUTE(HLOOKUP("vehicle",[1]pl!$C:$C,pos!AA113),"-","_")),'VI3'!$A:$A,0)),)</f>
        <v>0</v>
      </c>
      <c r="AB113" s="2">
        <f>IFERROR(HLOOKUP("level",'VI3'!$B:$B,MATCH(LOWER(SUBSTITUTE(HLOOKUP("vehicle",[1]pl!$C:$C,pos!AB113),"-","_")),'VI3'!$A:$A,0)),)</f>
        <v>0</v>
      </c>
      <c r="AC113" s="2">
        <f>IFERROR(HLOOKUP("level",'VI3'!$B:$B,MATCH(LOWER(SUBSTITUTE(HLOOKUP("vehicle",[1]pl!$C:$C,pos!AC113),"-","_")),'VI3'!$A:$A,0)),)</f>
        <v>0</v>
      </c>
      <c r="AD113" s="2">
        <f>IFERROR(HLOOKUP("level",'VI3'!$B:$B,MATCH(LOWER(SUBSTITUTE(HLOOKUP("vehicle",[1]pl!$C:$C,pos!AD113),"-","_")),'VI3'!$A:$A,0)),)</f>
        <v>0</v>
      </c>
      <c r="AE113" s="2">
        <f>IFERROR(HLOOKUP("level",'VI3'!$B:$B,MATCH(LOWER(SUBSTITUTE(HLOOKUP("vehicle",[1]pl!$C:$C,pos!AE113),"-","_")),'VI3'!$A:$A,0)),)</f>
        <v>0</v>
      </c>
    </row>
    <row r="114" spans="1:31" s="2" customFormat="1" x14ac:dyDescent="0.25">
      <c r="A114" s="2">
        <f>IFERROR(HLOOKUP("level",'VI3'!$B:$B,MATCH(LOWER(SUBSTITUTE(HLOOKUP("vehicle",[1]pl!$C:$C,pos!A114),"-","_")),'VI3'!$A:$A,0)),)</f>
        <v>0</v>
      </c>
      <c r="B114" s="2">
        <f>IFERROR(HLOOKUP("level",'VI3'!$B:$B,MATCH(LOWER(SUBSTITUTE(HLOOKUP("vehicle",[1]pl!$C:$C,pos!B114),"-","_")),'VI3'!$A:$A,0)),)</f>
        <v>0</v>
      </c>
      <c r="C114" s="2">
        <f>IFERROR(HLOOKUP("level",'VI3'!$B:$B,MATCH(LOWER(SUBSTITUTE(HLOOKUP("vehicle",[1]pl!$C:$C,pos!C114),"-","_")),'VI3'!$A:$A,0)),)</f>
        <v>0</v>
      </c>
      <c r="D114" s="2">
        <f>IFERROR(HLOOKUP("level",'VI3'!$B:$B,MATCH(LOWER(SUBSTITUTE(HLOOKUP("vehicle",[1]pl!$C:$C,pos!D114),"-","_")),'VI3'!$A:$A,0)),)</f>
        <v>0</v>
      </c>
      <c r="E114" s="2">
        <f>IFERROR(HLOOKUP("level",'VI3'!$B:$B,MATCH(LOWER(SUBSTITUTE(HLOOKUP("vehicle",[1]pl!$C:$C,pos!E114),"-","_")),'VI3'!$A:$A,0)),)</f>
        <v>0</v>
      </c>
      <c r="F114" s="2">
        <f>IFERROR(HLOOKUP("level",'VI3'!$B:$B,MATCH(LOWER(SUBSTITUTE(HLOOKUP("vehicle",[1]pl!$C:$C,pos!F114),"-","_")),'VI3'!$A:$A,0)),)</f>
        <v>0</v>
      </c>
      <c r="G114" s="2">
        <f>IFERROR(HLOOKUP("level",'VI3'!$B:$B,MATCH(LOWER(SUBSTITUTE(HLOOKUP("vehicle",[1]pl!$C:$C,pos!G114),"-","_")),'VI3'!$A:$A,0)),)</f>
        <v>0</v>
      </c>
      <c r="H114" s="2">
        <f>IFERROR(HLOOKUP("level",'VI3'!$B:$B,MATCH(LOWER(SUBSTITUTE(HLOOKUP("vehicle",[1]pl!$C:$C,pos!H114),"-","_")),'VI3'!$A:$A,0)),)</f>
        <v>0</v>
      </c>
      <c r="I114" s="2">
        <f>IFERROR(HLOOKUP("level",'VI3'!$B:$B,MATCH(LOWER(SUBSTITUTE(HLOOKUP("vehicle",[1]pl!$C:$C,pos!I114),"-","_")),'VI3'!$A:$A,0)),)</f>
        <v>0</v>
      </c>
      <c r="J114" s="2">
        <f>IFERROR(HLOOKUP("level",'VI3'!$B:$B,MATCH(LOWER(SUBSTITUTE(HLOOKUP("vehicle",[1]pl!$C:$C,pos!J114),"-","_")),'VI3'!$A:$A,0)),)</f>
        <v>0</v>
      </c>
      <c r="K114" s="2">
        <f>IFERROR(HLOOKUP("level",'VI3'!$B:$B,MATCH(LOWER(SUBSTITUTE(HLOOKUP("vehicle",[1]pl!$C:$C,pos!K114),"-","_")),'VI3'!$A:$A,0)),)</f>
        <v>0</v>
      </c>
      <c r="L114" s="2">
        <f>IFERROR(HLOOKUP("level",'VI3'!$B:$B,MATCH(LOWER(SUBSTITUTE(HLOOKUP("vehicle",[1]pl!$C:$C,pos!L114),"-","_")),'VI3'!$A:$A,0)),)</f>
        <v>0</v>
      </c>
      <c r="M114" s="2">
        <f>IFERROR(HLOOKUP("level",'VI3'!$B:$B,MATCH(LOWER(SUBSTITUTE(HLOOKUP("vehicle",[1]pl!$C:$C,pos!M114),"-","_")),'VI3'!$A:$A,0)),)</f>
        <v>0</v>
      </c>
      <c r="N114" s="2">
        <f>IFERROR(HLOOKUP("level",'VI3'!$B:$B,MATCH(LOWER(SUBSTITUTE(HLOOKUP("vehicle",[1]pl!$C:$C,pos!N114),"-","_")),'VI3'!$A:$A,0)),)</f>
        <v>0</v>
      </c>
      <c r="O114" s="2">
        <f>IFERROR(HLOOKUP("level",'VI3'!$B:$B,MATCH(LOWER(SUBSTITUTE(HLOOKUP("vehicle",[1]pl!$C:$C,pos!O114),"-","_")),'VI3'!$A:$A,0)),)</f>
        <v>0</v>
      </c>
      <c r="Q114" s="2">
        <f>IFERROR(HLOOKUP("level",'VI3'!$B:$B,MATCH(LOWER(SUBSTITUTE(HLOOKUP("vehicle",[1]pl!$C:$C,pos!Q114),"-","_")),'VI3'!$A:$A,0)),)</f>
        <v>0</v>
      </c>
      <c r="R114" s="2">
        <f>IFERROR(HLOOKUP("level",'VI3'!$B:$B,MATCH(LOWER(SUBSTITUTE(HLOOKUP("vehicle",[1]pl!$C:$C,pos!R114),"-","_")),'VI3'!$A:$A,0)),)</f>
        <v>0</v>
      </c>
      <c r="S114" s="2">
        <f>IFERROR(HLOOKUP("level",'VI3'!$B:$B,MATCH(LOWER(SUBSTITUTE(HLOOKUP("vehicle",[1]pl!$C:$C,pos!S114),"-","_")),'VI3'!$A:$A,0)),)</f>
        <v>0</v>
      </c>
      <c r="T114" s="2">
        <f>IFERROR(HLOOKUP("level",'VI3'!$B:$B,MATCH(LOWER(SUBSTITUTE(HLOOKUP("vehicle",[1]pl!$C:$C,pos!T114),"-","_")),'VI3'!$A:$A,0)),)</f>
        <v>0</v>
      </c>
      <c r="U114" s="2">
        <f>IFERROR(HLOOKUP("level",'VI3'!$B:$B,MATCH(LOWER(SUBSTITUTE(HLOOKUP("vehicle",[1]pl!$C:$C,pos!U114),"-","_")),'VI3'!$A:$A,0)),)</f>
        <v>0</v>
      </c>
      <c r="V114" s="2">
        <f>IFERROR(HLOOKUP("level",'VI3'!$B:$B,MATCH(LOWER(SUBSTITUTE(HLOOKUP("vehicle",[1]pl!$C:$C,pos!V114),"-","_")),'VI3'!$A:$A,0)),)</f>
        <v>0</v>
      </c>
      <c r="W114" s="2">
        <f>IFERROR(HLOOKUP("level",'VI3'!$B:$B,MATCH(LOWER(SUBSTITUTE(HLOOKUP("vehicle",[1]pl!$C:$C,pos!W114),"-","_")),'VI3'!$A:$A,0)),)</f>
        <v>0</v>
      </c>
      <c r="X114" s="2">
        <f>IFERROR(HLOOKUP("level",'VI3'!$B:$B,MATCH(LOWER(SUBSTITUTE(HLOOKUP("vehicle",[1]pl!$C:$C,pos!X114),"-","_")),'VI3'!$A:$A,0)),)</f>
        <v>0</v>
      </c>
      <c r="Y114" s="2">
        <f>IFERROR(HLOOKUP("level",'VI3'!$B:$B,MATCH(LOWER(SUBSTITUTE(HLOOKUP("vehicle",[1]pl!$C:$C,pos!Y114),"-","_")),'VI3'!$A:$A,0)),)</f>
        <v>0</v>
      </c>
      <c r="Z114" s="2">
        <f>IFERROR(HLOOKUP("level",'VI3'!$B:$B,MATCH(LOWER(SUBSTITUTE(HLOOKUP("vehicle",[1]pl!$C:$C,pos!Z114),"-","_")),'VI3'!$A:$A,0)),)</f>
        <v>0</v>
      </c>
      <c r="AA114" s="2">
        <f>IFERROR(HLOOKUP("level",'VI3'!$B:$B,MATCH(LOWER(SUBSTITUTE(HLOOKUP("vehicle",[1]pl!$C:$C,pos!AA114),"-","_")),'VI3'!$A:$A,0)),)</f>
        <v>0</v>
      </c>
      <c r="AB114" s="2">
        <f>IFERROR(HLOOKUP("level",'VI3'!$B:$B,MATCH(LOWER(SUBSTITUTE(HLOOKUP("vehicle",[1]pl!$C:$C,pos!AB114),"-","_")),'VI3'!$A:$A,0)),)</f>
        <v>0</v>
      </c>
      <c r="AC114" s="2">
        <f>IFERROR(HLOOKUP("level",'VI3'!$B:$B,MATCH(LOWER(SUBSTITUTE(HLOOKUP("vehicle",[1]pl!$C:$C,pos!AC114),"-","_")),'VI3'!$A:$A,0)),)</f>
        <v>0</v>
      </c>
      <c r="AD114" s="2">
        <f>IFERROR(HLOOKUP("level",'VI3'!$B:$B,MATCH(LOWER(SUBSTITUTE(HLOOKUP("vehicle",[1]pl!$C:$C,pos!AD114),"-","_")),'VI3'!$A:$A,0)),)</f>
        <v>0</v>
      </c>
      <c r="AE114" s="2">
        <f>IFERROR(HLOOKUP("level",'VI3'!$B:$B,MATCH(LOWER(SUBSTITUTE(HLOOKUP("vehicle",[1]pl!$C:$C,pos!AE114),"-","_")),'VI3'!$A:$A,0)),)</f>
        <v>0</v>
      </c>
    </row>
    <row r="115" spans="1:31" s="2" customFormat="1" x14ac:dyDescent="0.25">
      <c r="A115" s="2">
        <f>IFERROR(HLOOKUP("level",'VI3'!$B:$B,MATCH(LOWER(SUBSTITUTE(HLOOKUP("vehicle",[1]pl!$C:$C,pos!A115),"-","_")),'VI3'!$A:$A,0)),)</f>
        <v>0</v>
      </c>
      <c r="B115" s="2">
        <f>IFERROR(HLOOKUP("level",'VI3'!$B:$B,MATCH(LOWER(SUBSTITUTE(HLOOKUP("vehicle",[1]pl!$C:$C,pos!B115),"-","_")),'VI3'!$A:$A,0)),)</f>
        <v>0</v>
      </c>
      <c r="C115" s="2">
        <f>IFERROR(HLOOKUP("level",'VI3'!$B:$B,MATCH(LOWER(SUBSTITUTE(HLOOKUP("vehicle",[1]pl!$C:$C,pos!C115),"-","_")),'VI3'!$A:$A,0)),)</f>
        <v>0</v>
      </c>
      <c r="D115" s="2">
        <f>IFERROR(HLOOKUP("level",'VI3'!$B:$B,MATCH(LOWER(SUBSTITUTE(HLOOKUP("vehicle",[1]pl!$C:$C,pos!D115),"-","_")),'VI3'!$A:$A,0)),)</f>
        <v>0</v>
      </c>
      <c r="E115" s="2">
        <f>IFERROR(HLOOKUP("level",'VI3'!$B:$B,MATCH(LOWER(SUBSTITUTE(HLOOKUP("vehicle",[1]pl!$C:$C,pos!E115),"-","_")),'VI3'!$A:$A,0)),)</f>
        <v>0</v>
      </c>
      <c r="F115" s="2">
        <f>IFERROR(HLOOKUP("level",'VI3'!$B:$B,MATCH(LOWER(SUBSTITUTE(HLOOKUP("vehicle",[1]pl!$C:$C,pos!F115),"-","_")),'VI3'!$A:$A,0)),)</f>
        <v>0</v>
      </c>
      <c r="G115" s="2">
        <f>IFERROR(HLOOKUP("level",'VI3'!$B:$B,MATCH(LOWER(SUBSTITUTE(HLOOKUP("vehicle",[1]pl!$C:$C,pos!G115),"-","_")),'VI3'!$A:$A,0)),)</f>
        <v>0</v>
      </c>
      <c r="H115" s="2">
        <f>IFERROR(HLOOKUP("level",'VI3'!$B:$B,MATCH(LOWER(SUBSTITUTE(HLOOKUP("vehicle",[1]pl!$C:$C,pos!H115),"-","_")),'VI3'!$A:$A,0)),)</f>
        <v>0</v>
      </c>
      <c r="I115" s="2">
        <f>IFERROR(HLOOKUP("level",'VI3'!$B:$B,MATCH(LOWER(SUBSTITUTE(HLOOKUP("vehicle",[1]pl!$C:$C,pos!I115),"-","_")),'VI3'!$A:$A,0)),)</f>
        <v>0</v>
      </c>
      <c r="J115" s="2">
        <f>IFERROR(HLOOKUP("level",'VI3'!$B:$B,MATCH(LOWER(SUBSTITUTE(HLOOKUP("vehicle",[1]pl!$C:$C,pos!J115),"-","_")),'VI3'!$A:$A,0)),)</f>
        <v>0</v>
      </c>
      <c r="K115" s="2">
        <f>IFERROR(HLOOKUP("level",'VI3'!$B:$B,MATCH(LOWER(SUBSTITUTE(HLOOKUP("vehicle",[1]pl!$C:$C,pos!K115),"-","_")),'VI3'!$A:$A,0)),)</f>
        <v>0</v>
      </c>
      <c r="L115" s="2">
        <f>IFERROR(HLOOKUP("level",'VI3'!$B:$B,MATCH(LOWER(SUBSTITUTE(HLOOKUP("vehicle",[1]pl!$C:$C,pos!L115),"-","_")),'VI3'!$A:$A,0)),)</f>
        <v>0</v>
      </c>
      <c r="M115" s="2">
        <f>IFERROR(HLOOKUP("level",'VI3'!$B:$B,MATCH(LOWER(SUBSTITUTE(HLOOKUP("vehicle",[1]pl!$C:$C,pos!M115),"-","_")),'VI3'!$A:$A,0)),)</f>
        <v>0</v>
      </c>
      <c r="N115" s="2">
        <f>IFERROR(HLOOKUP("level",'VI3'!$B:$B,MATCH(LOWER(SUBSTITUTE(HLOOKUP("vehicle",[1]pl!$C:$C,pos!N115),"-","_")),'VI3'!$A:$A,0)),)</f>
        <v>0</v>
      </c>
      <c r="O115" s="2">
        <f>IFERROR(HLOOKUP("level",'VI3'!$B:$B,MATCH(LOWER(SUBSTITUTE(HLOOKUP("vehicle",[1]pl!$C:$C,pos!O115),"-","_")),'VI3'!$A:$A,0)),)</f>
        <v>0</v>
      </c>
      <c r="Q115" s="2">
        <f>IFERROR(HLOOKUP("level",'VI3'!$B:$B,MATCH(LOWER(SUBSTITUTE(HLOOKUP("vehicle",[1]pl!$C:$C,pos!Q115),"-","_")),'VI3'!$A:$A,0)),)</f>
        <v>0</v>
      </c>
      <c r="R115" s="2">
        <f>IFERROR(HLOOKUP("level",'VI3'!$B:$B,MATCH(LOWER(SUBSTITUTE(HLOOKUP("vehicle",[1]pl!$C:$C,pos!R115),"-","_")),'VI3'!$A:$A,0)),)</f>
        <v>0</v>
      </c>
      <c r="S115" s="2">
        <f>IFERROR(HLOOKUP("level",'VI3'!$B:$B,MATCH(LOWER(SUBSTITUTE(HLOOKUP("vehicle",[1]pl!$C:$C,pos!S115),"-","_")),'VI3'!$A:$A,0)),)</f>
        <v>0</v>
      </c>
      <c r="T115" s="2">
        <f>IFERROR(HLOOKUP("level",'VI3'!$B:$B,MATCH(LOWER(SUBSTITUTE(HLOOKUP("vehicle",[1]pl!$C:$C,pos!T115),"-","_")),'VI3'!$A:$A,0)),)</f>
        <v>0</v>
      </c>
      <c r="U115" s="2">
        <f>IFERROR(HLOOKUP("level",'VI3'!$B:$B,MATCH(LOWER(SUBSTITUTE(HLOOKUP("vehicle",[1]pl!$C:$C,pos!U115),"-","_")),'VI3'!$A:$A,0)),)</f>
        <v>0</v>
      </c>
      <c r="V115" s="2">
        <f>IFERROR(HLOOKUP("level",'VI3'!$B:$B,MATCH(LOWER(SUBSTITUTE(HLOOKUP("vehicle",[1]pl!$C:$C,pos!V115),"-","_")),'VI3'!$A:$A,0)),)</f>
        <v>0</v>
      </c>
      <c r="W115" s="2">
        <f>IFERROR(HLOOKUP("level",'VI3'!$B:$B,MATCH(LOWER(SUBSTITUTE(HLOOKUP("vehicle",[1]pl!$C:$C,pos!W115),"-","_")),'VI3'!$A:$A,0)),)</f>
        <v>0</v>
      </c>
      <c r="X115" s="2">
        <f>IFERROR(HLOOKUP("level",'VI3'!$B:$B,MATCH(LOWER(SUBSTITUTE(HLOOKUP("vehicle",[1]pl!$C:$C,pos!X115),"-","_")),'VI3'!$A:$A,0)),)</f>
        <v>0</v>
      </c>
      <c r="Y115" s="2">
        <f>IFERROR(HLOOKUP("level",'VI3'!$B:$B,MATCH(LOWER(SUBSTITUTE(HLOOKUP("vehicle",[1]pl!$C:$C,pos!Y115),"-","_")),'VI3'!$A:$A,0)),)</f>
        <v>0</v>
      </c>
      <c r="Z115" s="2">
        <f>IFERROR(HLOOKUP("level",'VI3'!$B:$B,MATCH(LOWER(SUBSTITUTE(HLOOKUP("vehicle",[1]pl!$C:$C,pos!Z115),"-","_")),'VI3'!$A:$A,0)),)</f>
        <v>0</v>
      </c>
      <c r="AA115" s="2">
        <f>IFERROR(HLOOKUP("level",'VI3'!$B:$B,MATCH(LOWER(SUBSTITUTE(HLOOKUP("vehicle",[1]pl!$C:$C,pos!AA115),"-","_")),'VI3'!$A:$A,0)),)</f>
        <v>0</v>
      </c>
      <c r="AB115" s="2">
        <f>IFERROR(HLOOKUP("level",'VI3'!$B:$B,MATCH(LOWER(SUBSTITUTE(HLOOKUP("vehicle",[1]pl!$C:$C,pos!AB115),"-","_")),'VI3'!$A:$A,0)),)</f>
        <v>0</v>
      </c>
      <c r="AC115" s="2">
        <f>IFERROR(HLOOKUP("level",'VI3'!$B:$B,MATCH(LOWER(SUBSTITUTE(HLOOKUP("vehicle",[1]pl!$C:$C,pos!AC115),"-","_")),'VI3'!$A:$A,0)),)</f>
        <v>0</v>
      </c>
      <c r="AD115" s="2">
        <f>IFERROR(HLOOKUP("level",'VI3'!$B:$B,MATCH(LOWER(SUBSTITUTE(HLOOKUP("vehicle",[1]pl!$C:$C,pos!AD115),"-","_")),'VI3'!$A:$A,0)),)</f>
        <v>0</v>
      </c>
      <c r="AE115" s="2">
        <f>IFERROR(HLOOKUP("level",'VI3'!$B:$B,MATCH(LOWER(SUBSTITUTE(HLOOKUP("vehicle",[1]pl!$C:$C,pos!AE115),"-","_")),'VI3'!$A:$A,0)),)</f>
        <v>0</v>
      </c>
    </row>
    <row r="116" spans="1:31" s="2" customFormat="1" x14ac:dyDescent="0.25">
      <c r="A116" s="2">
        <f>IFERROR(HLOOKUP("level",'VI3'!$B:$B,MATCH(LOWER(SUBSTITUTE(HLOOKUP("vehicle",[1]pl!$C:$C,pos!A116),"-","_")),'VI3'!$A:$A,0)),)</f>
        <v>0</v>
      </c>
      <c r="B116" s="2">
        <f>IFERROR(HLOOKUP("level",'VI3'!$B:$B,MATCH(LOWER(SUBSTITUTE(HLOOKUP("vehicle",[1]pl!$C:$C,pos!B116),"-","_")),'VI3'!$A:$A,0)),)</f>
        <v>0</v>
      </c>
      <c r="C116" s="2">
        <f>IFERROR(HLOOKUP("level",'VI3'!$B:$B,MATCH(LOWER(SUBSTITUTE(HLOOKUP("vehicle",[1]pl!$C:$C,pos!C116),"-","_")),'VI3'!$A:$A,0)),)</f>
        <v>0</v>
      </c>
      <c r="D116" s="2">
        <f>IFERROR(HLOOKUP("level",'VI3'!$B:$B,MATCH(LOWER(SUBSTITUTE(HLOOKUP("vehicle",[1]pl!$C:$C,pos!D116),"-","_")),'VI3'!$A:$A,0)),)</f>
        <v>0</v>
      </c>
      <c r="E116" s="2">
        <f>IFERROR(HLOOKUP("level",'VI3'!$B:$B,MATCH(LOWER(SUBSTITUTE(HLOOKUP("vehicle",[1]pl!$C:$C,pos!E116),"-","_")),'VI3'!$A:$A,0)),)</f>
        <v>0</v>
      </c>
      <c r="F116" s="2">
        <f>IFERROR(HLOOKUP("level",'VI3'!$B:$B,MATCH(LOWER(SUBSTITUTE(HLOOKUP("vehicle",[1]pl!$C:$C,pos!F116),"-","_")),'VI3'!$A:$A,0)),)</f>
        <v>0</v>
      </c>
      <c r="G116" s="2">
        <f>IFERROR(HLOOKUP("level",'VI3'!$B:$B,MATCH(LOWER(SUBSTITUTE(HLOOKUP("vehicle",[1]pl!$C:$C,pos!G116),"-","_")),'VI3'!$A:$A,0)),)</f>
        <v>0</v>
      </c>
      <c r="H116" s="2">
        <f>IFERROR(HLOOKUP("level",'VI3'!$B:$B,MATCH(LOWER(SUBSTITUTE(HLOOKUP("vehicle",[1]pl!$C:$C,pos!H116),"-","_")),'VI3'!$A:$A,0)),)</f>
        <v>0</v>
      </c>
      <c r="I116" s="2">
        <f>IFERROR(HLOOKUP("level",'VI3'!$B:$B,MATCH(LOWER(SUBSTITUTE(HLOOKUP("vehicle",[1]pl!$C:$C,pos!I116),"-","_")),'VI3'!$A:$A,0)),)</f>
        <v>0</v>
      </c>
      <c r="J116" s="2">
        <f>IFERROR(HLOOKUP("level",'VI3'!$B:$B,MATCH(LOWER(SUBSTITUTE(HLOOKUP("vehicle",[1]pl!$C:$C,pos!J116),"-","_")),'VI3'!$A:$A,0)),)</f>
        <v>0</v>
      </c>
      <c r="K116" s="2">
        <f>IFERROR(HLOOKUP("level",'VI3'!$B:$B,MATCH(LOWER(SUBSTITUTE(HLOOKUP("vehicle",[1]pl!$C:$C,pos!K116),"-","_")),'VI3'!$A:$A,0)),)</f>
        <v>0</v>
      </c>
      <c r="L116" s="2">
        <f>IFERROR(HLOOKUP("level",'VI3'!$B:$B,MATCH(LOWER(SUBSTITUTE(HLOOKUP("vehicle",[1]pl!$C:$C,pos!L116),"-","_")),'VI3'!$A:$A,0)),)</f>
        <v>0</v>
      </c>
      <c r="M116" s="2">
        <f>IFERROR(HLOOKUP("level",'VI3'!$B:$B,MATCH(LOWER(SUBSTITUTE(HLOOKUP("vehicle",[1]pl!$C:$C,pos!M116),"-","_")),'VI3'!$A:$A,0)),)</f>
        <v>0</v>
      </c>
      <c r="N116" s="2">
        <f>IFERROR(HLOOKUP("level",'VI3'!$B:$B,MATCH(LOWER(SUBSTITUTE(HLOOKUP("vehicle",[1]pl!$C:$C,pos!N116),"-","_")),'VI3'!$A:$A,0)),)</f>
        <v>0</v>
      </c>
      <c r="O116" s="2">
        <f>IFERROR(HLOOKUP("level",'VI3'!$B:$B,MATCH(LOWER(SUBSTITUTE(HLOOKUP("vehicle",[1]pl!$C:$C,pos!O116),"-","_")),'VI3'!$A:$A,0)),)</f>
        <v>0</v>
      </c>
      <c r="Q116" s="2">
        <f>IFERROR(HLOOKUP("level",'VI3'!$B:$B,MATCH(LOWER(SUBSTITUTE(HLOOKUP("vehicle",[1]pl!$C:$C,pos!Q116),"-","_")),'VI3'!$A:$A,0)),)</f>
        <v>0</v>
      </c>
      <c r="R116" s="2">
        <f>IFERROR(HLOOKUP("level",'VI3'!$B:$B,MATCH(LOWER(SUBSTITUTE(HLOOKUP("vehicle",[1]pl!$C:$C,pos!R116),"-","_")),'VI3'!$A:$A,0)),)</f>
        <v>0</v>
      </c>
      <c r="S116" s="2">
        <f>IFERROR(HLOOKUP("level",'VI3'!$B:$B,MATCH(LOWER(SUBSTITUTE(HLOOKUP("vehicle",[1]pl!$C:$C,pos!S116),"-","_")),'VI3'!$A:$A,0)),)</f>
        <v>0</v>
      </c>
      <c r="T116" s="2">
        <f>IFERROR(HLOOKUP("level",'VI3'!$B:$B,MATCH(LOWER(SUBSTITUTE(HLOOKUP("vehicle",[1]pl!$C:$C,pos!T116),"-","_")),'VI3'!$A:$A,0)),)</f>
        <v>0</v>
      </c>
      <c r="U116" s="2">
        <f>IFERROR(HLOOKUP("level",'VI3'!$B:$B,MATCH(LOWER(SUBSTITUTE(HLOOKUP("vehicle",[1]pl!$C:$C,pos!U116),"-","_")),'VI3'!$A:$A,0)),)</f>
        <v>0</v>
      </c>
      <c r="V116" s="2">
        <f>IFERROR(HLOOKUP("level",'VI3'!$B:$B,MATCH(LOWER(SUBSTITUTE(HLOOKUP("vehicle",[1]pl!$C:$C,pos!V116),"-","_")),'VI3'!$A:$A,0)),)</f>
        <v>0</v>
      </c>
      <c r="W116" s="2">
        <f>IFERROR(HLOOKUP("level",'VI3'!$B:$B,MATCH(LOWER(SUBSTITUTE(HLOOKUP("vehicle",[1]pl!$C:$C,pos!W116),"-","_")),'VI3'!$A:$A,0)),)</f>
        <v>0</v>
      </c>
      <c r="X116" s="2">
        <f>IFERROR(HLOOKUP("level",'VI3'!$B:$B,MATCH(LOWER(SUBSTITUTE(HLOOKUP("vehicle",[1]pl!$C:$C,pos!X116),"-","_")),'VI3'!$A:$A,0)),)</f>
        <v>0</v>
      </c>
      <c r="Y116" s="2">
        <f>IFERROR(HLOOKUP("level",'VI3'!$B:$B,MATCH(LOWER(SUBSTITUTE(HLOOKUP("vehicle",[1]pl!$C:$C,pos!Y116),"-","_")),'VI3'!$A:$A,0)),)</f>
        <v>0</v>
      </c>
      <c r="Z116" s="2">
        <f>IFERROR(HLOOKUP("level",'VI3'!$B:$B,MATCH(LOWER(SUBSTITUTE(HLOOKUP("vehicle",[1]pl!$C:$C,pos!Z116),"-","_")),'VI3'!$A:$A,0)),)</f>
        <v>0</v>
      </c>
      <c r="AA116" s="2">
        <f>IFERROR(HLOOKUP("level",'VI3'!$B:$B,MATCH(LOWER(SUBSTITUTE(HLOOKUP("vehicle",[1]pl!$C:$C,pos!AA116),"-","_")),'VI3'!$A:$A,0)),)</f>
        <v>0</v>
      </c>
      <c r="AB116" s="2">
        <f>IFERROR(HLOOKUP("level",'VI3'!$B:$B,MATCH(LOWER(SUBSTITUTE(HLOOKUP("vehicle",[1]pl!$C:$C,pos!AB116),"-","_")),'VI3'!$A:$A,0)),)</f>
        <v>0</v>
      </c>
      <c r="AC116" s="2">
        <f>IFERROR(HLOOKUP("level",'VI3'!$B:$B,MATCH(LOWER(SUBSTITUTE(HLOOKUP("vehicle",[1]pl!$C:$C,pos!AC116),"-","_")),'VI3'!$A:$A,0)),)</f>
        <v>0</v>
      </c>
      <c r="AD116" s="2">
        <f>IFERROR(HLOOKUP("level",'VI3'!$B:$B,MATCH(LOWER(SUBSTITUTE(HLOOKUP("vehicle",[1]pl!$C:$C,pos!AD116),"-","_")),'VI3'!$A:$A,0)),)</f>
        <v>0</v>
      </c>
      <c r="AE116" s="2">
        <f>IFERROR(HLOOKUP("level",'VI3'!$B:$B,MATCH(LOWER(SUBSTITUTE(HLOOKUP("vehicle",[1]pl!$C:$C,pos!AE116),"-","_")),'VI3'!$A:$A,0)),)</f>
        <v>0</v>
      </c>
    </row>
    <row r="117" spans="1:31" s="2" customFormat="1" x14ac:dyDescent="0.25">
      <c r="A117" s="2">
        <f>IFERROR(HLOOKUP("level",'VI3'!$B:$B,MATCH(LOWER(SUBSTITUTE(HLOOKUP("vehicle",[1]pl!$C:$C,pos!A117),"-","_")),'VI3'!$A:$A,0)),)</f>
        <v>0</v>
      </c>
      <c r="B117" s="2">
        <f>IFERROR(HLOOKUP("level",'VI3'!$B:$B,MATCH(LOWER(SUBSTITUTE(HLOOKUP("vehicle",[1]pl!$C:$C,pos!B117),"-","_")),'VI3'!$A:$A,0)),)</f>
        <v>0</v>
      </c>
      <c r="C117" s="2">
        <f>IFERROR(HLOOKUP("level",'VI3'!$B:$B,MATCH(LOWER(SUBSTITUTE(HLOOKUP("vehicle",[1]pl!$C:$C,pos!C117),"-","_")),'VI3'!$A:$A,0)),)</f>
        <v>0</v>
      </c>
      <c r="D117" s="2">
        <f>IFERROR(HLOOKUP("level",'VI3'!$B:$B,MATCH(LOWER(SUBSTITUTE(HLOOKUP("vehicle",[1]pl!$C:$C,pos!D117),"-","_")),'VI3'!$A:$A,0)),)</f>
        <v>0</v>
      </c>
      <c r="E117" s="2">
        <f>IFERROR(HLOOKUP("level",'VI3'!$B:$B,MATCH(LOWER(SUBSTITUTE(HLOOKUP("vehicle",[1]pl!$C:$C,pos!E117),"-","_")),'VI3'!$A:$A,0)),)</f>
        <v>0</v>
      </c>
      <c r="F117" s="2">
        <f>IFERROR(HLOOKUP("level",'VI3'!$B:$B,MATCH(LOWER(SUBSTITUTE(HLOOKUP("vehicle",[1]pl!$C:$C,pos!F117),"-","_")),'VI3'!$A:$A,0)),)</f>
        <v>0</v>
      </c>
      <c r="G117" s="2">
        <f>IFERROR(HLOOKUP("level",'VI3'!$B:$B,MATCH(LOWER(SUBSTITUTE(HLOOKUP("vehicle",[1]pl!$C:$C,pos!G117),"-","_")),'VI3'!$A:$A,0)),)</f>
        <v>0</v>
      </c>
      <c r="H117" s="2">
        <f>IFERROR(HLOOKUP("level",'VI3'!$B:$B,MATCH(LOWER(SUBSTITUTE(HLOOKUP("vehicle",[1]pl!$C:$C,pos!H117),"-","_")),'VI3'!$A:$A,0)),)</f>
        <v>0</v>
      </c>
      <c r="I117" s="2">
        <f>IFERROR(HLOOKUP("level",'VI3'!$B:$B,MATCH(LOWER(SUBSTITUTE(HLOOKUP("vehicle",[1]pl!$C:$C,pos!I117),"-","_")),'VI3'!$A:$A,0)),)</f>
        <v>0</v>
      </c>
      <c r="J117" s="2">
        <f>IFERROR(HLOOKUP("level",'VI3'!$B:$B,MATCH(LOWER(SUBSTITUTE(HLOOKUP("vehicle",[1]pl!$C:$C,pos!J117),"-","_")),'VI3'!$A:$A,0)),)</f>
        <v>0</v>
      </c>
      <c r="K117" s="2">
        <f>IFERROR(HLOOKUP("level",'VI3'!$B:$B,MATCH(LOWER(SUBSTITUTE(HLOOKUP("vehicle",[1]pl!$C:$C,pos!K117),"-","_")),'VI3'!$A:$A,0)),)</f>
        <v>0</v>
      </c>
      <c r="L117" s="2">
        <f>IFERROR(HLOOKUP("level",'VI3'!$B:$B,MATCH(LOWER(SUBSTITUTE(HLOOKUP("vehicle",[1]pl!$C:$C,pos!L117),"-","_")),'VI3'!$A:$A,0)),)</f>
        <v>0</v>
      </c>
      <c r="M117" s="2">
        <f>IFERROR(HLOOKUP("level",'VI3'!$B:$B,MATCH(LOWER(SUBSTITUTE(HLOOKUP("vehicle",[1]pl!$C:$C,pos!M117),"-","_")),'VI3'!$A:$A,0)),)</f>
        <v>0</v>
      </c>
      <c r="N117" s="2">
        <f>IFERROR(HLOOKUP("level",'VI3'!$B:$B,MATCH(LOWER(SUBSTITUTE(HLOOKUP("vehicle",[1]pl!$C:$C,pos!N117),"-","_")),'VI3'!$A:$A,0)),)</f>
        <v>0</v>
      </c>
      <c r="O117" s="2">
        <f>IFERROR(HLOOKUP("level",'VI3'!$B:$B,MATCH(LOWER(SUBSTITUTE(HLOOKUP("vehicle",[1]pl!$C:$C,pos!O117),"-","_")),'VI3'!$A:$A,0)),)</f>
        <v>0</v>
      </c>
      <c r="Q117" s="2">
        <f>IFERROR(HLOOKUP("level",'VI3'!$B:$B,MATCH(LOWER(SUBSTITUTE(HLOOKUP("vehicle",[1]pl!$C:$C,pos!Q117),"-","_")),'VI3'!$A:$A,0)),)</f>
        <v>0</v>
      </c>
      <c r="R117" s="2">
        <f>IFERROR(HLOOKUP("level",'VI3'!$B:$B,MATCH(LOWER(SUBSTITUTE(HLOOKUP("vehicle",[1]pl!$C:$C,pos!R117),"-","_")),'VI3'!$A:$A,0)),)</f>
        <v>0</v>
      </c>
      <c r="S117" s="2">
        <f>IFERROR(HLOOKUP("level",'VI3'!$B:$B,MATCH(LOWER(SUBSTITUTE(HLOOKUP("vehicle",[1]pl!$C:$C,pos!S117),"-","_")),'VI3'!$A:$A,0)),)</f>
        <v>0</v>
      </c>
      <c r="T117" s="2">
        <f>IFERROR(HLOOKUP("level",'VI3'!$B:$B,MATCH(LOWER(SUBSTITUTE(HLOOKUP("vehicle",[1]pl!$C:$C,pos!T117),"-","_")),'VI3'!$A:$A,0)),)</f>
        <v>0</v>
      </c>
      <c r="U117" s="2">
        <f>IFERROR(HLOOKUP("level",'VI3'!$B:$B,MATCH(LOWER(SUBSTITUTE(HLOOKUP("vehicle",[1]pl!$C:$C,pos!U117),"-","_")),'VI3'!$A:$A,0)),)</f>
        <v>0</v>
      </c>
      <c r="V117" s="2">
        <f>IFERROR(HLOOKUP("level",'VI3'!$B:$B,MATCH(LOWER(SUBSTITUTE(HLOOKUP("vehicle",[1]pl!$C:$C,pos!V117),"-","_")),'VI3'!$A:$A,0)),)</f>
        <v>0</v>
      </c>
      <c r="W117" s="2">
        <f>IFERROR(HLOOKUP("level",'VI3'!$B:$B,MATCH(LOWER(SUBSTITUTE(HLOOKUP("vehicle",[1]pl!$C:$C,pos!W117),"-","_")),'VI3'!$A:$A,0)),)</f>
        <v>0</v>
      </c>
      <c r="X117" s="2">
        <f>IFERROR(HLOOKUP("level",'VI3'!$B:$B,MATCH(LOWER(SUBSTITUTE(HLOOKUP("vehicle",[1]pl!$C:$C,pos!X117),"-","_")),'VI3'!$A:$A,0)),)</f>
        <v>0</v>
      </c>
      <c r="Y117" s="2">
        <f>IFERROR(HLOOKUP("level",'VI3'!$B:$B,MATCH(LOWER(SUBSTITUTE(HLOOKUP("vehicle",[1]pl!$C:$C,pos!Y117),"-","_")),'VI3'!$A:$A,0)),)</f>
        <v>0</v>
      </c>
      <c r="Z117" s="2">
        <f>IFERROR(HLOOKUP("level",'VI3'!$B:$B,MATCH(LOWER(SUBSTITUTE(HLOOKUP("vehicle",[1]pl!$C:$C,pos!Z117),"-","_")),'VI3'!$A:$A,0)),)</f>
        <v>0</v>
      </c>
      <c r="AA117" s="2">
        <f>IFERROR(HLOOKUP("level",'VI3'!$B:$B,MATCH(LOWER(SUBSTITUTE(HLOOKUP("vehicle",[1]pl!$C:$C,pos!AA117),"-","_")),'VI3'!$A:$A,0)),)</f>
        <v>0</v>
      </c>
      <c r="AB117" s="2">
        <f>IFERROR(HLOOKUP("level",'VI3'!$B:$B,MATCH(LOWER(SUBSTITUTE(HLOOKUP("vehicle",[1]pl!$C:$C,pos!AB117),"-","_")),'VI3'!$A:$A,0)),)</f>
        <v>0</v>
      </c>
      <c r="AC117" s="2">
        <f>IFERROR(HLOOKUP("level",'VI3'!$B:$B,MATCH(LOWER(SUBSTITUTE(HLOOKUP("vehicle",[1]pl!$C:$C,pos!AC117),"-","_")),'VI3'!$A:$A,0)),)</f>
        <v>0</v>
      </c>
      <c r="AD117" s="2">
        <f>IFERROR(HLOOKUP("level",'VI3'!$B:$B,MATCH(LOWER(SUBSTITUTE(HLOOKUP("vehicle",[1]pl!$C:$C,pos!AD117),"-","_")),'VI3'!$A:$A,0)),)</f>
        <v>0</v>
      </c>
      <c r="AE117" s="2">
        <f>IFERROR(HLOOKUP("level",'VI3'!$B:$B,MATCH(LOWER(SUBSTITUTE(HLOOKUP("vehicle",[1]pl!$C:$C,pos!AE117),"-","_")),'VI3'!$A:$A,0)),)</f>
        <v>0</v>
      </c>
    </row>
    <row r="118" spans="1:31" s="2" customFormat="1" x14ac:dyDescent="0.25">
      <c r="A118" s="2">
        <f>IFERROR(HLOOKUP("level",'VI3'!$B:$B,MATCH(LOWER(SUBSTITUTE(HLOOKUP("vehicle",[1]pl!$C:$C,pos!A118),"-","_")),'VI3'!$A:$A,0)),)</f>
        <v>0</v>
      </c>
      <c r="B118" s="2">
        <f>IFERROR(HLOOKUP("level",'VI3'!$B:$B,MATCH(LOWER(SUBSTITUTE(HLOOKUP("vehicle",[1]pl!$C:$C,pos!B118),"-","_")),'VI3'!$A:$A,0)),)</f>
        <v>0</v>
      </c>
      <c r="C118" s="2">
        <f>IFERROR(HLOOKUP("level",'VI3'!$B:$B,MATCH(LOWER(SUBSTITUTE(HLOOKUP("vehicle",[1]pl!$C:$C,pos!C118),"-","_")),'VI3'!$A:$A,0)),)</f>
        <v>0</v>
      </c>
      <c r="D118" s="2">
        <f>IFERROR(HLOOKUP("level",'VI3'!$B:$B,MATCH(LOWER(SUBSTITUTE(HLOOKUP("vehicle",[1]pl!$C:$C,pos!D118),"-","_")),'VI3'!$A:$A,0)),)</f>
        <v>0</v>
      </c>
      <c r="E118" s="2">
        <f>IFERROR(HLOOKUP("level",'VI3'!$B:$B,MATCH(LOWER(SUBSTITUTE(HLOOKUP("vehicle",[1]pl!$C:$C,pos!E118),"-","_")),'VI3'!$A:$A,0)),)</f>
        <v>0</v>
      </c>
      <c r="F118" s="2">
        <f>IFERROR(HLOOKUP("level",'VI3'!$B:$B,MATCH(LOWER(SUBSTITUTE(HLOOKUP("vehicle",[1]pl!$C:$C,pos!F118),"-","_")),'VI3'!$A:$A,0)),)</f>
        <v>0</v>
      </c>
      <c r="G118" s="2">
        <f>IFERROR(HLOOKUP("level",'VI3'!$B:$B,MATCH(LOWER(SUBSTITUTE(HLOOKUP("vehicle",[1]pl!$C:$C,pos!G118),"-","_")),'VI3'!$A:$A,0)),)</f>
        <v>0</v>
      </c>
      <c r="H118" s="2">
        <f>IFERROR(HLOOKUP("level",'VI3'!$B:$B,MATCH(LOWER(SUBSTITUTE(HLOOKUP("vehicle",[1]pl!$C:$C,pos!H118),"-","_")),'VI3'!$A:$A,0)),)</f>
        <v>0</v>
      </c>
      <c r="I118" s="2">
        <f>IFERROR(HLOOKUP("level",'VI3'!$B:$B,MATCH(LOWER(SUBSTITUTE(HLOOKUP("vehicle",[1]pl!$C:$C,pos!I118),"-","_")),'VI3'!$A:$A,0)),)</f>
        <v>0</v>
      </c>
      <c r="J118" s="2">
        <f>IFERROR(HLOOKUP("level",'VI3'!$B:$B,MATCH(LOWER(SUBSTITUTE(HLOOKUP("vehicle",[1]pl!$C:$C,pos!J118),"-","_")),'VI3'!$A:$A,0)),)</f>
        <v>0</v>
      </c>
      <c r="K118" s="2">
        <f>IFERROR(HLOOKUP("level",'VI3'!$B:$B,MATCH(LOWER(SUBSTITUTE(HLOOKUP("vehicle",[1]pl!$C:$C,pos!K118),"-","_")),'VI3'!$A:$A,0)),)</f>
        <v>0</v>
      </c>
      <c r="L118" s="2">
        <f>IFERROR(HLOOKUP("level",'VI3'!$B:$B,MATCH(LOWER(SUBSTITUTE(HLOOKUP("vehicle",[1]pl!$C:$C,pos!L118),"-","_")),'VI3'!$A:$A,0)),)</f>
        <v>0</v>
      </c>
      <c r="M118" s="2">
        <f>IFERROR(HLOOKUP("level",'VI3'!$B:$B,MATCH(LOWER(SUBSTITUTE(HLOOKUP("vehicle",[1]pl!$C:$C,pos!M118),"-","_")),'VI3'!$A:$A,0)),)</f>
        <v>0</v>
      </c>
      <c r="N118" s="2">
        <f>IFERROR(HLOOKUP("level",'VI3'!$B:$B,MATCH(LOWER(SUBSTITUTE(HLOOKUP("vehicle",[1]pl!$C:$C,pos!N118),"-","_")),'VI3'!$A:$A,0)),)</f>
        <v>0</v>
      </c>
      <c r="O118" s="2">
        <f>IFERROR(HLOOKUP("level",'VI3'!$B:$B,MATCH(LOWER(SUBSTITUTE(HLOOKUP("vehicle",[1]pl!$C:$C,pos!O118),"-","_")),'VI3'!$A:$A,0)),)</f>
        <v>0</v>
      </c>
      <c r="Q118" s="2">
        <f>IFERROR(HLOOKUP("level",'VI3'!$B:$B,MATCH(LOWER(SUBSTITUTE(HLOOKUP("vehicle",[1]pl!$C:$C,pos!Q118),"-","_")),'VI3'!$A:$A,0)),)</f>
        <v>0</v>
      </c>
      <c r="R118" s="2">
        <f>IFERROR(HLOOKUP("level",'VI3'!$B:$B,MATCH(LOWER(SUBSTITUTE(HLOOKUP("vehicle",[1]pl!$C:$C,pos!R118),"-","_")),'VI3'!$A:$A,0)),)</f>
        <v>0</v>
      </c>
      <c r="S118" s="2">
        <f>IFERROR(HLOOKUP("level",'VI3'!$B:$B,MATCH(LOWER(SUBSTITUTE(HLOOKUP("vehicle",[1]pl!$C:$C,pos!S118),"-","_")),'VI3'!$A:$A,0)),)</f>
        <v>0</v>
      </c>
      <c r="T118" s="2">
        <f>IFERROR(HLOOKUP("level",'VI3'!$B:$B,MATCH(LOWER(SUBSTITUTE(HLOOKUP("vehicle",[1]pl!$C:$C,pos!T118),"-","_")),'VI3'!$A:$A,0)),)</f>
        <v>0</v>
      </c>
      <c r="U118" s="2">
        <f>IFERROR(HLOOKUP("level",'VI3'!$B:$B,MATCH(LOWER(SUBSTITUTE(HLOOKUP("vehicle",[1]pl!$C:$C,pos!U118),"-","_")),'VI3'!$A:$A,0)),)</f>
        <v>0</v>
      </c>
      <c r="V118" s="2">
        <f>IFERROR(HLOOKUP("level",'VI3'!$B:$B,MATCH(LOWER(SUBSTITUTE(HLOOKUP("vehicle",[1]pl!$C:$C,pos!V118),"-","_")),'VI3'!$A:$A,0)),)</f>
        <v>0</v>
      </c>
      <c r="W118" s="2">
        <f>IFERROR(HLOOKUP("level",'VI3'!$B:$B,MATCH(LOWER(SUBSTITUTE(HLOOKUP("vehicle",[1]pl!$C:$C,pos!W118),"-","_")),'VI3'!$A:$A,0)),)</f>
        <v>0</v>
      </c>
      <c r="X118" s="2">
        <f>IFERROR(HLOOKUP("level",'VI3'!$B:$B,MATCH(LOWER(SUBSTITUTE(HLOOKUP("vehicle",[1]pl!$C:$C,pos!X118),"-","_")),'VI3'!$A:$A,0)),)</f>
        <v>0</v>
      </c>
      <c r="Y118" s="2">
        <f>IFERROR(HLOOKUP("level",'VI3'!$B:$B,MATCH(LOWER(SUBSTITUTE(HLOOKUP("vehicle",[1]pl!$C:$C,pos!Y118),"-","_")),'VI3'!$A:$A,0)),)</f>
        <v>0</v>
      </c>
      <c r="Z118" s="2">
        <f>IFERROR(HLOOKUP("level",'VI3'!$B:$B,MATCH(LOWER(SUBSTITUTE(HLOOKUP("vehicle",[1]pl!$C:$C,pos!Z118),"-","_")),'VI3'!$A:$A,0)),)</f>
        <v>0</v>
      </c>
      <c r="AA118" s="2">
        <f>IFERROR(HLOOKUP("level",'VI3'!$B:$B,MATCH(LOWER(SUBSTITUTE(HLOOKUP("vehicle",[1]pl!$C:$C,pos!AA118),"-","_")),'VI3'!$A:$A,0)),)</f>
        <v>0</v>
      </c>
      <c r="AB118" s="2">
        <f>IFERROR(HLOOKUP("level",'VI3'!$B:$B,MATCH(LOWER(SUBSTITUTE(HLOOKUP("vehicle",[1]pl!$C:$C,pos!AB118),"-","_")),'VI3'!$A:$A,0)),)</f>
        <v>0</v>
      </c>
      <c r="AC118" s="2">
        <f>IFERROR(HLOOKUP("level",'VI3'!$B:$B,MATCH(LOWER(SUBSTITUTE(HLOOKUP("vehicle",[1]pl!$C:$C,pos!AC118),"-","_")),'VI3'!$A:$A,0)),)</f>
        <v>0</v>
      </c>
      <c r="AD118" s="2">
        <f>IFERROR(HLOOKUP("level",'VI3'!$B:$B,MATCH(LOWER(SUBSTITUTE(HLOOKUP("vehicle",[1]pl!$C:$C,pos!AD118),"-","_")),'VI3'!$A:$A,0)),)</f>
        <v>0</v>
      </c>
      <c r="AE118" s="2">
        <f>IFERROR(HLOOKUP("level",'VI3'!$B:$B,MATCH(LOWER(SUBSTITUTE(HLOOKUP("vehicle",[1]pl!$C:$C,pos!AE118),"-","_")),'VI3'!$A:$A,0)),)</f>
        <v>0</v>
      </c>
    </row>
    <row r="119" spans="1:31" s="2" customFormat="1" x14ac:dyDescent="0.25">
      <c r="A119" s="2">
        <f>IFERROR(HLOOKUP("level",'VI3'!$B:$B,MATCH(LOWER(SUBSTITUTE(HLOOKUP("vehicle",[1]pl!$C:$C,pos!A119),"-","_")),'VI3'!$A:$A,0)),)</f>
        <v>0</v>
      </c>
      <c r="B119" s="2">
        <f>IFERROR(HLOOKUP("level",'VI3'!$B:$B,MATCH(LOWER(SUBSTITUTE(HLOOKUP("vehicle",[1]pl!$C:$C,pos!B119),"-","_")),'VI3'!$A:$A,0)),)</f>
        <v>0</v>
      </c>
      <c r="C119" s="2">
        <f>IFERROR(HLOOKUP("level",'VI3'!$B:$B,MATCH(LOWER(SUBSTITUTE(HLOOKUP("vehicle",[1]pl!$C:$C,pos!C119),"-","_")),'VI3'!$A:$A,0)),)</f>
        <v>0</v>
      </c>
      <c r="D119" s="2">
        <f>IFERROR(HLOOKUP("level",'VI3'!$B:$B,MATCH(LOWER(SUBSTITUTE(HLOOKUP("vehicle",[1]pl!$C:$C,pos!D119),"-","_")),'VI3'!$A:$A,0)),)</f>
        <v>0</v>
      </c>
      <c r="E119" s="2">
        <f>IFERROR(HLOOKUP("level",'VI3'!$B:$B,MATCH(LOWER(SUBSTITUTE(HLOOKUP("vehicle",[1]pl!$C:$C,pos!E119),"-","_")),'VI3'!$A:$A,0)),)</f>
        <v>0</v>
      </c>
      <c r="F119" s="2">
        <f>IFERROR(HLOOKUP("level",'VI3'!$B:$B,MATCH(LOWER(SUBSTITUTE(HLOOKUP("vehicle",[1]pl!$C:$C,pos!F119),"-","_")),'VI3'!$A:$A,0)),)</f>
        <v>0</v>
      </c>
      <c r="G119" s="2">
        <f>IFERROR(HLOOKUP("level",'VI3'!$B:$B,MATCH(LOWER(SUBSTITUTE(HLOOKUP("vehicle",[1]pl!$C:$C,pos!G119),"-","_")),'VI3'!$A:$A,0)),)</f>
        <v>0</v>
      </c>
      <c r="H119" s="2">
        <f>IFERROR(HLOOKUP("level",'VI3'!$B:$B,MATCH(LOWER(SUBSTITUTE(HLOOKUP("vehicle",[1]pl!$C:$C,pos!H119),"-","_")),'VI3'!$A:$A,0)),)</f>
        <v>0</v>
      </c>
      <c r="I119" s="2">
        <f>IFERROR(HLOOKUP("level",'VI3'!$B:$B,MATCH(LOWER(SUBSTITUTE(HLOOKUP("vehicle",[1]pl!$C:$C,pos!I119),"-","_")),'VI3'!$A:$A,0)),)</f>
        <v>0</v>
      </c>
      <c r="J119" s="2">
        <f>IFERROR(HLOOKUP("level",'VI3'!$B:$B,MATCH(LOWER(SUBSTITUTE(HLOOKUP("vehicle",[1]pl!$C:$C,pos!J119),"-","_")),'VI3'!$A:$A,0)),)</f>
        <v>0</v>
      </c>
      <c r="K119" s="2">
        <f>IFERROR(HLOOKUP("level",'VI3'!$B:$B,MATCH(LOWER(SUBSTITUTE(HLOOKUP("vehicle",[1]pl!$C:$C,pos!K119),"-","_")),'VI3'!$A:$A,0)),)</f>
        <v>0</v>
      </c>
      <c r="L119" s="2">
        <f>IFERROR(HLOOKUP("level",'VI3'!$B:$B,MATCH(LOWER(SUBSTITUTE(HLOOKUP("vehicle",[1]pl!$C:$C,pos!L119),"-","_")),'VI3'!$A:$A,0)),)</f>
        <v>0</v>
      </c>
      <c r="M119" s="2">
        <f>IFERROR(HLOOKUP("level",'VI3'!$B:$B,MATCH(LOWER(SUBSTITUTE(HLOOKUP("vehicle",[1]pl!$C:$C,pos!M119),"-","_")),'VI3'!$A:$A,0)),)</f>
        <v>0</v>
      </c>
      <c r="N119" s="2">
        <f>IFERROR(HLOOKUP("level",'VI3'!$B:$B,MATCH(LOWER(SUBSTITUTE(HLOOKUP("vehicle",[1]pl!$C:$C,pos!N119),"-","_")),'VI3'!$A:$A,0)),)</f>
        <v>0</v>
      </c>
      <c r="O119" s="2">
        <f>IFERROR(HLOOKUP("level",'VI3'!$B:$B,MATCH(LOWER(SUBSTITUTE(HLOOKUP("vehicle",[1]pl!$C:$C,pos!O119),"-","_")),'VI3'!$A:$A,0)),)</f>
        <v>0</v>
      </c>
      <c r="Q119" s="2">
        <f>IFERROR(HLOOKUP("level",'VI3'!$B:$B,MATCH(LOWER(SUBSTITUTE(HLOOKUP("vehicle",[1]pl!$C:$C,pos!Q119),"-","_")),'VI3'!$A:$A,0)),)</f>
        <v>0</v>
      </c>
      <c r="R119" s="2">
        <f>IFERROR(HLOOKUP("level",'VI3'!$B:$B,MATCH(LOWER(SUBSTITUTE(HLOOKUP("vehicle",[1]pl!$C:$C,pos!R119),"-","_")),'VI3'!$A:$A,0)),)</f>
        <v>0</v>
      </c>
      <c r="S119" s="2">
        <f>IFERROR(HLOOKUP("level",'VI3'!$B:$B,MATCH(LOWER(SUBSTITUTE(HLOOKUP("vehicle",[1]pl!$C:$C,pos!S119),"-","_")),'VI3'!$A:$A,0)),)</f>
        <v>0</v>
      </c>
      <c r="T119" s="2">
        <f>IFERROR(HLOOKUP("level",'VI3'!$B:$B,MATCH(LOWER(SUBSTITUTE(HLOOKUP("vehicle",[1]pl!$C:$C,pos!T119),"-","_")),'VI3'!$A:$A,0)),)</f>
        <v>0</v>
      </c>
      <c r="U119" s="2">
        <f>IFERROR(HLOOKUP("level",'VI3'!$B:$B,MATCH(LOWER(SUBSTITUTE(HLOOKUP("vehicle",[1]pl!$C:$C,pos!U119),"-","_")),'VI3'!$A:$A,0)),)</f>
        <v>0</v>
      </c>
      <c r="V119" s="2">
        <f>IFERROR(HLOOKUP("level",'VI3'!$B:$B,MATCH(LOWER(SUBSTITUTE(HLOOKUP("vehicle",[1]pl!$C:$C,pos!V119),"-","_")),'VI3'!$A:$A,0)),)</f>
        <v>0</v>
      </c>
      <c r="W119" s="2">
        <f>IFERROR(HLOOKUP("level",'VI3'!$B:$B,MATCH(LOWER(SUBSTITUTE(HLOOKUP("vehicle",[1]pl!$C:$C,pos!W119),"-","_")),'VI3'!$A:$A,0)),)</f>
        <v>0</v>
      </c>
      <c r="X119" s="2">
        <f>IFERROR(HLOOKUP("level",'VI3'!$B:$B,MATCH(LOWER(SUBSTITUTE(HLOOKUP("vehicle",[1]pl!$C:$C,pos!X119),"-","_")),'VI3'!$A:$A,0)),)</f>
        <v>0</v>
      </c>
      <c r="Y119" s="2">
        <f>IFERROR(HLOOKUP("level",'VI3'!$B:$B,MATCH(LOWER(SUBSTITUTE(HLOOKUP("vehicle",[1]pl!$C:$C,pos!Y119),"-","_")),'VI3'!$A:$A,0)),)</f>
        <v>0</v>
      </c>
      <c r="Z119" s="2">
        <f>IFERROR(HLOOKUP("level",'VI3'!$B:$B,MATCH(LOWER(SUBSTITUTE(HLOOKUP("vehicle",[1]pl!$C:$C,pos!Z119),"-","_")),'VI3'!$A:$A,0)),)</f>
        <v>0</v>
      </c>
      <c r="AA119" s="2">
        <f>IFERROR(HLOOKUP("level",'VI3'!$B:$B,MATCH(LOWER(SUBSTITUTE(HLOOKUP("vehicle",[1]pl!$C:$C,pos!AA119),"-","_")),'VI3'!$A:$A,0)),)</f>
        <v>0</v>
      </c>
      <c r="AB119" s="2">
        <f>IFERROR(HLOOKUP("level",'VI3'!$B:$B,MATCH(LOWER(SUBSTITUTE(HLOOKUP("vehicle",[1]pl!$C:$C,pos!AB119),"-","_")),'VI3'!$A:$A,0)),)</f>
        <v>0</v>
      </c>
      <c r="AC119" s="2">
        <f>IFERROR(HLOOKUP("level",'VI3'!$B:$B,MATCH(LOWER(SUBSTITUTE(HLOOKUP("vehicle",[1]pl!$C:$C,pos!AC119),"-","_")),'VI3'!$A:$A,0)),)</f>
        <v>0</v>
      </c>
      <c r="AD119" s="2">
        <f>IFERROR(HLOOKUP("level",'VI3'!$B:$B,MATCH(LOWER(SUBSTITUTE(HLOOKUP("vehicle",[1]pl!$C:$C,pos!AD119),"-","_")),'VI3'!$A:$A,0)),)</f>
        <v>0</v>
      </c>
      <c r="AE119" s="2">
        <f>IFERROR(HLOOKUP("level",'VI3'!$B:$B,MATCH(LOWER(SUBSTITUTE(HLOOKUP("vehicle",[1]pl!$C:$C,pos!AE119),"-","_")),'VI3'!$A:$A,0)),)</f>
        <v>0</v>
      </c>
    </row>
    <row r="120" spans="1:31" s="2" customFormat="1" x14ac:dyDescent="0.25">
      <c r="A120" s="2">
        <f>IFERROR(HLOOKUP("level",'VI3'!$B:$B,MATCH(LOWER(SUBSTITUTE(HLOOKUP("vehicle",[1]pl!$C:$C,pos!A120),"-","_")),'VI3'!$A:$A,0)),)</f>
        <v>0</v>
      </c>
      <c r="B120" s="2">
        <f>IFERROR(HLOOKUP("level",'VI3'!$B:$B,MATCH(LOWER(SUBSTITUTE(HLOOKUP("vehicle",[1]pl!$C:$C,pos!B120),"-","_")),'VI3'!$A:$A,0)),)</f>
        <v>0</v>
      </c>
      <c r="C120" s="2">
        <f>IFERROR(HLOOKUP("level",'VI3'!$B:$B,MATCH(LOWER(SUBSTITUTE(HLOOKUP("vehicle",[1]pl!$C:$C,pos!C120),"-","_")),'VI3'!$A:$A,0)),)</f>
        <v>0</v>
      </c>
      <c r="D120" s="2">
        <f>IFERROR(HLOOKUP("level",'VI3'!$B:$B,MATCH(LOWER(SUBSTITUTE(HLOOKUP("vehicle",[1]pl!$C:$C,pos!D120),"-","_")),'VI3'!$A:$A,0)),)</f>
        <v>0</v>
      </c>
      <c r="E120" s="2">
        <f>IFERROR(HLOOKUP("level",'VI3'!$B:$B,MATCH(LOWER(SUBSTITUTE(HLOOKUP("vehicle",[1]pl!$C:$C,pos!E120),"-","_")),'VI3'!$A:$A,0)),)</f>
        <v>0</v>
      </c>
      <c r="F120" s="2">
        <f>IFERROR(HLOOKUP("level",'VI3'!$B:$B,MATCH(LOWER(SUBSTITUTE(HLOOKUP("vehicle",[1]pl!$C:$C,pos!F120),"-","_")),'VI3'!$A:$A,0)),)</f>
        <v>0</v>
      </c>
      <c r="G120" s="2">
        <f>IFERROR(HLOOKUP("level",'VI3'!$B:$B,MATCH(LOWER(SUBSTITUTE(HLOOKUP("vehicle",[1]pl!$C:$C,pos!G120),"-","_")),'VI3'!$A:$A,0)),)</f>
        <v>0</v>
      </c>
      <c r="H120" s="2">
        <f>IFERROR(HLOOKUP("level",'VI3'!$B:$B,MATCH(LOWER(SUBSTITUTE(HLOOKUP("vehicle",[1]pl!$C:$C,pos!H120),"-","_")),'VI3'!$A:$A,0)),)</f>
        <v>0</v>
      </c>
      <c r="I120" s="2">
        <f>IFERROR(HLOOKUP("level",'VI3'!$B:$B,MATCH(LOWER(SUBSTITUTE(HLOOKUP("vehicle",[1]pl!$C:$C,pos!I120),"-","_")),'VI3'!$A:$A,0)),)</f>
        <v>0</v>
      </c>
      <c r="J120" s="2">
        <f>IFERROR(HLOOKUP("level",'VI3'!$B:$B,MATCH(LOWER(SUBSTITUTE(HLOOKUP("vehicle",[1]pl!$C:$C,pos!J120),"-","_")),'VI3'!$A:$A,0)),)</f>
        <v>0</v>
      </c>
      <c r="K120" s="2">
        <f>IFERROR(HLOOKUP("level",'VI3'!$B:$B,MATCH(LOWER(SUBSTITUTE(HLOOKUP("vehicle",[1]pl!$C:$C,pos!K120),"-","_")),'VI3'!$A:$A,0)),)</f>
        <v>0</v>
      </c>
      <c r="L120" s="2">
        <f>IFERROR(HLOOKUP("level",'VI3'!$B:$B,MATCH(LOWER(SUBSTITUTE(HLOOKUP("vehicle",[1]pl!$C:$C,pos!L120),"-","_")),'VI3'!$A:$A,0)),)</f>
        <v>0</v>
      </c>
      <c r="M120" s="2">
        <f>IFERROR(HLOOKUP("level",'VI3'!$B:$B,MATCH(LOWER(SUBSTITUTE(HLOOKUP("vehicle",[1]pl!$C:$C,pos!M120),"-","_")),'VI3'!$A:$A,0)),)</f>
        <v>0</v>
      </c>
      <c r="N120" s="2">
        <f>IFERROR(HLOOKUP("level",'VI3'!$B:$B,MATCH(LOWER(SUBSTITUTE(HLOOKUP("vehicle",[1]pl!$C:$C,pos!N120),"-","_")),'VI3'!$A:$A,0)),)</f>
        <v>0</v>
      </c>
      <c r="O120" s="2">
        <f>IFERROR(HLOOKUP("level",'VI3'!$B:$B,MATCH(LOWER(SUBSTITUTE(HLOOKUP("vehicle",[1]pl!$C:$C,pos!O120),"-","_")),'VI3'!$A:$A,0)),)</f>
        <v>0</v>
      </c>
      <c r="Q120" s="2">
        <f>IFERROR(HLOOKUP("level",'VI3'!$B:$B,MATCH(LOWER(SUBSTITUTE(HLOOKUP("vehicle",[1]pl!$C:$C,pos!Q120),"-","_")),'VI3'!$A:$A,0)),)</f>
        <v>0</v>
      </c>
      <c r="R120" s="2">
        <f>IFERROR(HLOOKUP("level",'VI3'!$B:$B,MATCH(LOWER(SUBSTITUTE(HLOOKUP("vehicle",[1]pl!$C:$C,pos!R120),"-","_")),'VI3'!$A:$A,0)),)</f>
        <v>0</v>
      </c>
      <c r="S120" s="2">
        <f>IFERROR(HLOOKUP("level",'VI3'!$B:$B,MATCH(LOWER(SUBSTITUTE(HLOOKUP("vehicle",[1]pl!$C:$C,pos!S120),"-","_")),'VI3'!$A:$A,0)),)</f>
        <v>0</v>
      </c>
      <c r="T120" s="2">
        <f>IFERROR(HLOOKUP("level",'VI3'!$B:$B,MATCH(LOWER(SUBSTITUTE(HLOOKUP("vehicle",[1]pl!$C:$C,pos!T120),"-","_")),'VI3'!$A:$A,0)),)</f>
        <v>0</v>
      </c>
      <c r="U120" s="2">
        <f>IFERROR(HLOOKUP("level",'VI3'!$B:$B,MATCH(LOWER(SUBSTITUTE(HLOOKUP("vehicle",[1]pl!$C:$C,pos!U120),"-","_")),'VI3'!$A:$A,0)),)</f>
        <v>0</v>
      </c>
      <c r="V120" s="2">
        <f>IFERROR(HLOOKUP("level",'VI3'!$B:$B,MATCH(LOWER(SUBSTITUTE(HLOOKUP("vehicle",[1]pl!$C:$C,pos!V120),"-","_")),'VI3'!$A:$A,0)),)</f>
        <v>0</v>
      </c>
      <c r="W120" s="2">
        <f>IFERROR(HLOOKUP("level",'VI3'!$B:$B,MATCH(LOWER(SUBSTITUTE(HLOOKUP("vehicle",[1]pl!$C:$C,pos!W120),"-","_")),'VI3'!$A:$A,0)),)</f>
        <v>0</v>
      </c>
      <c r="X120" s="2">
        <f>IFERROR(HLOOKUP("level",'VI3'!$B:$B,MATCH(LOWER(SUBSTITUTE(HLOOKUP("vehicle",[1]pl!$C:$C,pos!X120),"-","_")),'VI3'!$A:$A,0)),)</f>
        <v>0</v>
      </c>
      <c r="Y120" s="2">
        <f>IFERROR(HLOOKUP("level",'VI3'!$B:$B,MATCH(LOWER(SUBSTITUTE(HLOOKUP("vehicle",[1]pl!$C:$C,pos!Y120),"-","_")),'VI3'!$A:$A,0)),)</f>
        <v>0</v>
      </c>
      <c r="Z120" s="2">
        <f>IFERROR(HLOOKUP("level",'VI3'!$B:$B,MATCH(LOWER(SUBSTITUTE(HLOOKUP("vehicle",[1]pl!$C:$C,pos!Z120),"-","_")),'VI3'!$A:$A,0)),)</f>
        <v>0</v>
      </c>
      <c r="AA120" s="2">
        <f>IFERROR(HLOOKUP("level",'VI3'!$B:$B,MATCH(LOWER(SUBSTITUTE(HLOOKUP("vehicle",[1]pl!$C:$C,pos!AA120),"-","_")),'VI3'!$A:$A,0)),)</f>
        <v>0</v>
      </c>
      <c r="AB120" s="2">
        <f>IFERROR(HLOOKUP("level",'VI3'!$B:$B,MATCH(LOWER(SUBSTITUTE(HLOOKUP("vehicle",[1]pl!$C:$C,pos!AB120),"-","_")),'VI3'!$A:$A,0)),)</f>
        <v>0</v>
      </c>
      <c r="AC120" s="2">
        <f>IFERROR(HLOOKUP("level",'VI3'!$B:$B,MATCH(LOWER(SUBSTITUTE(HLOOKUP("vehicle",[1]pl!$C:$C,pos!AC120),"-","_")),'VI3'!$A:$A,0)),)</f>
        <v>0</v>
      </c>
      <c r="AD120" s="2">
        <f>IFERROR(HLOOKUP("level",'VI3'!$B:$B,MATCH(LOWER(SUBSTITUTE(HLOOKUP("vehicle",[1]pl!$C:$C,pos!AD120),"-","_")),'VI3'!$A:$A,0)),)</f>
        <v>0</v>
      </c>
      <c r="AE120" s="2">
        <f>IFERROR(HLOOKUP("level",'VI3'!$B:$B,MATCH(LOWER(SUBSTITUTE(HLOOKUP("vehicle",[1]pl!$C:$C,pos!AE120),"-","_")),'VI3'!$A:$A,0)),)</f>
        <v>0</v>
      </c>
    </row>
    <row r="121" spans="1:31" s="2" customFormat="1" x14ac:dyDescent="0.25">
      <c r="A121" s="2">
        <f>IFERROR(HLOOKUP("level",'VI3'!$B:$B,MATCH(LOWER(SUBSTITUTE(HLOOKUP("vehicle",[1]pl!$C:$C,pos!A121),"-","_")),'VI3'!$A:$A,0)),)</f>
        <v>0</v>
      </c>
      <c r="B121" s="2">
        <f>IFERROR(HLOOKUP("level",'VI3'!$B:$B,MATCH(LOWER(SUBSTITUTE(HLOOKUP("vehicle",[1]pl!$C:$C,pos!B121),"-","_")),'VI3'!$A:$A,0)),)</f>
        <v>0</v>
      </c>
      <c r="C121" s="2">
        <f>IFERROR(HLOOKUP("level",'VI3'!$B:$B,MATCH(LOWER(SUBSTITUTE(HLOOKUP("vehicle",[1]pl!$C:$C,pos!C121),"-","_")),'VI3'!$A:$A,0)),)</f>
        <v>0</v>
      </c>
      <c r="D121" s="2">
        <f>IFERROR(HLOOKUP("level",'VI3'!$B:$B,MATCH(LOWER(SUBSTITUTE(HLOOKUP("vehicle",[1]pl!$C:$C,pos!D121),"-","_")),'VI3'!$A:$A,0)),)</f>
        <v>0</v>
      </c>
      <c r="E121" s="2">
        <f>IFERROR(HLOOKUP("level",'VI3'!$B:$B,MATCH(LOWER(SUBSTITUTE(HLOOKUP("vehicle",[1]pl!$C:$C,pos!E121),"-","_")),'VI3'!$A:$A,0)),)</f>
        <v>0</v>
      </c>
      <c r="F121" s="2">
        <f>IFERROR(HLOOKUP("level",'VI3'!$B:$B,MATCH(LOWER(SUBSTITUTE(HLOOKUP("vehicle",[1]pl!$C:$C,pos!F121),"-","_")),'VI3'!$A:$A,0)),)</f>
        <v>0</v>
      </c>
      <c r="G121" s="2">
        <f>IFERROR(HLOOKUP("level",'VI3'!$B:$B,MATCH(LOWER(SUBSTITUTE(HLOOKUP("vehicle",[1]pl!$C:$C,pos!G121),"-","_")),'VI3'!$A:$A,0)),)</f>
        <v>0</v>
      </c>
      <c r="H121" s="2">
        <f>IFERROR(HLOOKUP("level",'VI3'!$B:$B,MATCH(LOWER(SUBSTITUTE(HLOOKUP("vehicle",[1]pl!$C:$C,pos!H121),"-","_")),'VI3'!$A:$A,0)),)</f>
        <v>0</v>
      </c>
      <c r="I121" s="2">
        <f>IFERROR(HLOOKUP("level",'VI3'!$B:$B,MATCH(LOWER(SUBSTITUTE(HLOOKUP("vehicle",[1]pl!$C:$C,pos!I121),"-","_")),'VI3'!$A:$A,0)),)</f>
        <v>0</v>
      </c>
      <c r="J121" s="2">
        <f>IFERROR(HLOOKUP("level",'VI3'!$B:$B,MATCH(LOWER(SUBSTITUTE(HLOOKUP("vehicle",[1]pl!$C:$C,pos!J121),"-","_")),'VI3'!$A:$A,0)),)</f>
        <v>0</v>
      </c>
      <c r="K121" s="2">
        <f>IFERROR(HLOOKUP("level",'VI3'!$B:$B,MATCH(LOWER(SUBSTITUTE(HLOOKUP("vehicle",[1]pl!$C:$C,pos!K121),"-","_")),'VI3'!$A:$A,0)),)</f>
        <v>0</v>
      </c>
      <c r="L121" s="2">
        <f>IFERROR(HLOOKUP("level",'VI3'!$B:$B,MATCH(LOWER(SUBSTITUTE(HLOOKUP("vehicle",[1]pl!$C:$C,pos!L121),"-","_")),'VI3'!$A:$A,0)),)</f>
        <v>0</v>
      </c>
      <c r="M121" s="2">
        <f>IFERROR(HLOOKUP("level",'VI3'!$B:$B,MATCH(LOWER(SUBSTITUTE(HLOOKUP("vehicle",[1]pl!$C:$C,pos!M121),"-","_")),'VI3'!$A:$A,0)),)</f>
        <v>0</v>
      </c>
      <c r="N121" s="2">
        <f>IFERROR(HLOOKUP("level",'VI3'!$B:$B,MATCH(LOWER(SUBSTITUTE(HLOOKUP("vehicle",[1]pl!$C:$C,pos!N121),"-","_")),'VI3'!$A:$A,0)),)</f>
        <v>0</v>
      </c>
      <c r="O121" s="2">
        <f>IFERROR(HLOOKUP("level",'VI3'!$B:$B,MATCH(LOWER(SUBSTITUTE(HLOOKUP("vehicle",[1]pl!$C:$C,pos!O121),"-","_")),'VI3'!$A:$A,0)),)</f>
        <v>0</v>
      </c>
      <c r="Q121" s="2">
        <f>IFERROR(HLOOKUP("level",'VI3'!$B:$B,MATCH(LOWER(SUBSTITUTE(HLOOKUP("vehicle",[1]pl!$C:$C,pos!Q121),"-","_")),'VI3'!$A:$A,0)),)</f>
        <v>0</v>
      </c>
      <c r="R121" s="2">
        <f>IFERROR(HLOOKUP("level",'VI3'!$B:$B,MATCH(LOWER(SUBSTITUTE(HLOOKUP("vehicle",[1]pl!$C:$C,pos!R121),"-","_")),'VI3'!$A:$A,0)),)</f>
        <v>0</v>
      </c>
      <c r="S121" s="2">
        <f>IFERROR(HLOOKUP("level",'VI3'!$B:$B,MATCH(LOWER(SUBSTITUTE(HLOOKUP("vehicle",[1]pl!$C:$C,pos!S121),"-","_")),'VI3'!$A:$A,0)),)</f>
        <v>0</v>
      </c>
      <c r="T121" s="2">
        <f>IFERROR(HLOOKUP("level",'VI3'!$B:$B,MATCH(LOWER(SUBSTITUTE(HLOOKUP("vehicle",[1]pl!$C:$C,pos!T121),"-","_")),'VI3'!$A:$A,0)),)</f>
        <v>0</v>
      </c>
      <c r="U121" s="2">
        <f>IFERROR(HLOOKUP("level",'VI3'!$B:$B,MATCH(LOWER(SUBSTITUTE(HLOOKUP("vehicle",[1]pl!$C:$C,pos!U121),"-","_")),'VI3'!$A:$A,0)),)</f>
        <v>0</v>
      </c>
      <c r="V121" s="2">
        <f>IFERROR(HLOOKUP("level",'VI3'!$B:$B,MATCH(LOWER(SUBSTITUTE(HLOOKUP("vehicle",[1]pl!$C:$C,pos!V121),"-","_")),'VI3'!$A:$A,0)),)</f>
        <v>0</v>
      </c>
      <c r="W121" s="2">
        <f>IFERROR(HLOOKUP("level",'VI3'!$B:$B,MATCH(LOWER(SUBSTITUTE(HLOOKUP("vehicle",[1]pl!$C:$C,pos!W121),"-","_")),'VI3'!$A:$A,0)),)</f>
        <v>0</v>
      </c>
      <c r="X121" s="2">
        <f>IFERROR(HLOOKUP("level",'VI3'!$B:$B,MATCH(LOWER(SUBSTITUTE(HLOOKUP("vehicle",[1]pl!$C:$C,pos!X121),"-","_")),'VI3'!$A:$A,0)),)</f>
        <v>0</v>
      </c>
      <c r="Y121" s="2">
        <f>IFERROR(HLOOKUP("level",'VI3'!$B:$B,MATCH(LOWER(SUBSTITUTE(HLOOKUP("vehicle",[1]pl!$C:$C,pos!Y121),"-","_")),'VI3'!$A:$A,0)),)</f>
        <v>0</v>
      </c>
      <c r="Z121" s="2">
        <f>IFERROR(HLOOKUP("level",'VI3'!$B:$B,MATCH(LOWER(SUBSTITUTE(HLOOKUP("vehicle",[1]pl!$C:$C,pos!Z121),"-","_")),'VI3'!$A:$A,0)),)</f>
        <v>0</v>
      </c>
      <c r="AA121" s="2">
        <f>IFERROR(HLOOKUP("level",'VI3'!$B:$B,MATCH(LOWER(SUBSTITUTE(HLOOKUP("vehicle",[1]pl!$C:$C,pos!AA121),"-","_")),'VI3'!$A:$A,0)),)</f>
        <v>0</v>
      </c>
      <c r="AB121" s="2">
        <f>IFERROR(HLOOKUP("level",'VI3'!$B:$B,MATCH(LOWER(SUBSTITUTE(HLOOKUP("vehicle",[1]pl!$C:$C,pos!AB121),"-","_")),'VI3'!$A:$A,0)),)</f>
        <v>0</v>
      </c>
      <c r="AC121" s="2">
        <f>IFERROR(HLOOKUP("level",'VI3'!$B:$B,MATCH(LOWER(SUBSTITUTE(HLOOKUP("vehicle",[1]pl!$C:$C,pos!AC121),"-","_")),'VI3'!$A:$A,0)),)</f>
        <v>0</v>
      </c>
      <c r="AD121" s="2">
        <f>IFERROR(HLOOKUP("level",'VI3'!$B:$B,MATCH(LOWER(SUBSTITUTE(HLOOKUP("vehicle",[1]pl!$C:$C,pos!AD121),"-","_")),'VI3'!$A:$A,0)),)</f>
        <v>0</v>
      </c>
      <c r="AE121" s="2">
        <f>IFERROR(HLOOKUP("level",'VI3'!$B:$B,MATCH(LOWER(SUBSTITUTE(HLOOKUP("vehicle",[1]pl!$C:$C,pos!AE121),"-","_")),'VI3'!$A:$A,0)),)</f>
        <v>0</v>
      </c>
    </row>
    <row r="122" spans="1:31" s="2" customFormat="1" x14ac:dyDescent="0.25">
      <c r="A122" s="2">
        <f>IFERROR(HLOOKUP("level",'VI3'!$B:$B,MATCH(LOWER(SUBSTITUTE(HLOOKUP("vehicle",[1]pl!$C:$C,pos!A122),"-","_")),'VI3'!$A:$A,0)),)</f>
        <v>0</v>
      </c>
      <c r="B122" s="2">
        <f>IFERROR(HLOOKUP("level",'VI3'!$B:$B,MATCH(LOWER(SUBSTITUTE(HLOOKUP("vehicle",[1]pl!$C:$C,pos!B122),"-","_")),'VI3'!$A:$A,0)),)</f>
        <v>0</v>
      </c>
      <c r="C122" s="2">
        <f>IFERROR(HLOOKUP("level",'VI3'!$B:$B,MATCH(LOWER(SUBSTITUTE(HLOOKUP("vehicle",[1]pl!$C:$C,pos!C122),"-","_")),'VI3'!$A:$A,0)),)</f>
        <v>0</v>
      </c>
      <c r="D122" s="2">
        <f>IFERROR(HLOOKUP("level",'VI3'!$B:$B,MATCH(LOWER(SUBSTITUTE(HLOOKUP("vehicle",[1]pl!$C:$C,pos!D122),"-","_")),'VI3'!$A:$A,0)),)</f>
        <v>0</v>
      </c>
      <c r="E122" s="2">
        <f>IFERROR(HLOOKUP("level",'VI3'!$B:$B,MATCH(LOWER(SUBSTITUTE(HLOOKUP("vehicle",[1]pl!$C:$C,pos!E122),"-","_")),'VI3'!$A:$A,0)),)</f>
        <v>0</v>
      </c>
      <c r="F122" s="2">
        <f>IFERROR(HLOOKUP("level",'VI3'!$B:$B,MATCH(LOWER(SUBSTITUTE(HLOOKUP("vehicle",[1]pl!$C:$C,pos!F122),"-","_")),'VI3'!$A:$A,0)),)</f>
        <v>0</v>
      </c>
      <c r="G122" s="2">
        <f>IFERROR(HLOOKUP("level",'VI3'!$B:$B,MATCH(LOWER(SUBSTITUTE(HLOOKUP("vehicle",[1]pl!$C:$C,pos!G122),"-","_")),'VI3'!$A:$A,0)),)</f>
        <v>0</v>
      </c>
      <c r="H122" s="2">
        <f>IFERROR(HLOOKUP("level",'VI3'!$B:$B,MATCH(LOWER(SUBSTITUTE(HLOOKUP("vehicle",[1]pl!$C:$C,pos!H122),"-","_")),'VI3'!$A:$A,0)),)</f>
        <v>0</v>
      </c>
      <c r="I122" s="2">
        <f>IFERROR(HLOOKUP("level",'VI3'!$B:$B,MATCH(LOWER(SUBSTITUTE(HLOOKUP("vehicle",[1]pl!$C:$C,pos!I122),"-","_")),'VI3'!$A:$A,0)),)</f>
        <v>0</v>
      </c>
      <c r="J122" s="2">
        <f>IFERROR(HLOOKUP("level",'VI3'!$B:$B,MATCH(LOWER(SUBSTITUTE(HLOOKUP("vehicle",[1]pl!$C:$C,pos!J122),"-","_")),'VI3'!$A:$A,0)),)</f>
        <v>0</v>
      </c>
      <c r="K122" s="2">
        <f>IFERROR(HLOOKUP("level",'VI3'!$B:$B,MATCH(LOWER(SUBSTITUTE(HLOOKUP("vehicle",[1]pl!$C:$C,pos!K122),"-","_")),'VI3'!$A:$A,0)),)</f>
        <v>0</v>
      </c>
      <c r="L122" s="2">
        <f>IFERROR(HLOOKUP("level",'VI3'!$B:$B,MATCH(LOWER(SUBSTITUTE(HLOOKUP("vehicle",[1]pl!$C:$C,pos!L122),"-","_")),'VI3'!$A:$A,0)),)</f>
        <v>0</v>
      </c>
      <c r="M122" s="2">
        <f>IFERROR(HLOOKUP("level",'VI3'!$B:$B,MATCH(LOWER(SUBSTITUTE(HLOOKUP("vehicle",[1]pl!$C:$C,pos!M122),"-","_")),'VI3'!$A:$A,0)),)</f>
        <v>0</v>
      </c>
      <c r="N122" s="2">
        <f>IFERROR(HLOOKUP("level",'VI3'!$B:$B,MATCH(LOWER(SUBSTITUTE(HLOOKUP("vehicle",[1]pl!$C:$C,pos!N122),"-","_")),'VI3'!$A:$A,0)),)</f>
        <v>0</v>
      </c>
      <c r="O122" s="2">
        <f>IFERROR(HLOOKUP("level",'VI3'!$B:$B,MATCH(LOWER(SUBSTITUTE(HLOOKUP("vehicle",[1]pl!$C:$C,pos!O122),"-","_")),'VI3'!$A:$A,0)),)</f>
        <v>0</v>
      </c>
      <c r="Q122" s="2">
        <f>IFERROR(HLOOKUP("level",'VI3'!$B:$B,MATCH(LOWER(SUBSTITUTE(HLOOKUP("vehicle",[1]pl!$C:$C,pos!Q122),"-","_")),'VI3'!$A:$A,0)),)</f>
        <v>0</v>
      </c>
      <c r="R122" s="2">
        <f>IFERROR(HLOOKUP("level",'VI3'!$B:$B,MATCH(LOWER(SUBSTITUTE(HLOOKUP("vehicle",[1]pl!$C:$C,pos!R122),"-","_")),'VI3'!$A:$A,0)),)</f>
        <v>0</v>
      </c>
      <c r="S122" s="2">
        <f>IFERROR(HLOOKUP("level",'VI3'!$B:$B,MATCH(LOWER(SUBSTITUTE(HLOOKUP("vehicle",[1]pl!$C:$C,pos!S122),"-","_")),'VI3'!$A:$A,0)),)</f>
        <v>0</v>
      </c>
      <c r="T122" s="2">
        <f>IFERROR(HLOOKUP("level",'VI3'!$B:$B,MATCH(LOWER(SUBSTITUTE(HLOOKUP("vehicle",[1]pl!$C:$C,pos!T122),"-","_")),'VI3'!$A:$A,0)),)</f>
        <v>0</v>
      </c>
      <c r="U122" s="2">
        <f>IFERROR(HLOOKUP("level",'VI3'!$B:$B,MATCH(LOWER(SUBSTITUTE(HLOOKUP("vehicle",[1]pl!$C:$C,pos!U122),"-","_")),'VI3'!$A:$A,0)),)</f>
        <v>0</v>
      </c>
      <c r="V122" s="2">
        <f>IFERROR(HLOOKUP("level",'VI3'!$B:$B,MATCH(LOWER(SUBSTITUTE(HLOOKUP("vehicle",[1]pl!$C:$C,pos!V122),"-","_")),'VI3'!$A:$A,0)),)</f>
        <v>0</v>
      </c>
      <c r="W122" s="2">
        <f>IFERROR(HLOOKUP("level",'VI3'!$B:$B,MATCH(LOWER(SUBSTITUTE(HLOOKUP("vehicle",[1]pl!$C:$C,pos!W122),"-","_")),'VI3'!$A:$A,0)),)</f>
        <v>0</v>
      </c>
      <c r="X122" s="2">
        <f>IFERROR(HLOOKUP("level",'VI3'!$B:$B,MATCH(LOWER(SUBSTITUTE(HLOOKUP("vehicle",[1]pl!$C:$C,pos!X122),"-","_")),'VI3'!$A:$A,0)),)</f>
        <v>0</v>
      </c>
      <c r="Y122" s="2">
        <f>IFERROR(HLOOKUP("level",'VI3'!$B:$B,MATCH(LOWER(SUBSTITUTE(HLOOKUP("vehicle",[1]pl!$C:$C,pos!Y122),"-","_")),'VI3'!$A:$A,0)),)</f>
        <v>0</v>
      </c>
      <c r="Z122" s="2">
        <f>IFERROR(HLOOKUP("level",'VI3'!$B:$B,MATCH(LOWER(SUBSTITUTE(HLOOKUP("vehicle",[1]pl!$C:$C,pos!Z122),"-","_")),'VI3'!$A:$A,0)),)</f>
        <v>0</v>
      </c>
      <c r="AA122" s="2">
        <f>IFERROR(HLOOKUP("level",'VI3'!$B:$B,MATCH(LOWER(SUBSTITUTE(HLOOKUP("vehicle",[1]pl!$C:$C,pos!AA122),"-","_")),'VI3'!$A:$A,0)),)</f>
        <v>0</v>
      </c>
      <c r="AB122" s="2">
        <f>IFERROR(HLOOKUP("level",'VI3'!$B:$B,MATCH(LOWER(SUBSTITUTE(HLOOKUP("vehicle",[1]pl!$C:$C,pos!AB122),"-","_")),'VI3'!$A:$A,0)),)</f>
        <v>0</v>
      </c>
      <c r="AC122" s="2">
        <f>IFERROR(HLOOKUP("level",'VI3'!$B:$B,MATCH(LOWER(SUBSTITUTE(HLOOKUP("vehicle",[1]pl!$C:$C,pos!AC122),"-","_")),'VI3'!$A:$A,0)),)</f>
        <v>0</v>
      </c>
      <c r="AD122" s="2">
        <f>IFERROR(HLOOKUP("level",'VI3'!$B:$B,MATCH(LOWER(SUBSTITUTE(HLOOKUP("vehicle",[1]pl!$C:$C,pos!AD122),"-","_")),'VI3'!$A:$A,0)),)</f>
        <v>0</v>
      </c>
      <c r="AE122" s="2">
        <f>IFERROR(HLOOKUP("level",'VI3'!$B:$B,MATCH(LOWER(SUBSTITUTE(HLOOKUP("vehicle",[1]pl!$C:$C,pos!AE122),"-","_")),'VI3'!$A:$A,0)),)</f>
        <v>0</v>
      </c>
    </row>
    <row r="123" spans="1:31" s="2" customFormat="1" x14ac:dyDescent="0.25">
      <c r="A123" s="2">
        <f>IFERROR(HLOOKUP("level",'VI3'!$B:$B,MATCH(LOWER(SUBSTITUTE(HLOOKUP("vehicle",[1]pl!$C:$C,pos!A123),"-","_")),'VI3'!$A:$A,0)),)</f>
        <v>0</v>
      </c>
      <c r="B123" s="2">
        <f>IFERROR(HLOOKUP("level",'VI3'!$B:$B,MATCH(LOWER(SUBSTITUTE(HLOOKUP("vehicle",[1]pl!$C:$C,pos!B123),"-","_")),'VI3'!$A:$A,0)),)</f>
        <v>0</v>
      </c>
      <c r="C123" s="2">
        <f>IFERROR(HLOOKUP("level",'VI3'!$B:$B,MATCH(LOWER(SUBSTITUTE(HLOOKUP("vehicle",[1]pl!$C:$C,pos!C123),"-","_")),'VI3'!$A:$A,0)),)</f>
        <v>0</v>
      </c>
      <c r="D123" s="2">
        <f>IFERROR(HLOOKUP("level",'VI3'!$B:$B,MATCH(LOWER(SUBSTITUTE(HLOOKUP("vehicle",[1]pl!$C:$C,pos!D123),"-","_")),'VI3'!$A:$A,0)),)</f>
        <v>0</v>
      </c>
      <c r="E123" s="2">
        <f>IFERROR(HLOOKUP("level",'VI3'!$B:$B,MATCH(LOWER(SUBSTITUTE(HLOOKUP("vehicle",[1]pl!$C:$C,pos!E123),"-","_")),'VI3'!$A:$A,0)),)</f>
        <v>0</v>
      </c>
      <c r="F123" s="2">
        <f>IFERROR(HLOOKUP("level",'VI3'!$B:$B,MATCH(LOWER(SUBSTITUTE(HLOOKUP("vehicle",[1]pl!$C:$C,pos!F123),"-","_")),'VI3'!$A:$A,0)),)</f>
        <v>0</v>
      </c>
      <c r="G123" s="2">
        <f>IFERROR(HLOOKUP("level",'VI3'!$B:$B,MATCH(LOWER(SUBSTITUTE(HLOOKUP("vehicle",[1]pl!$C:$C,pos!G123),"-","_")),'VI3'!$A:$A,0)),)</f>
        <v>0</v>
      </c>
      <c r="H123" s="2">
        <f>IFERROR(HLOOKUP("level",'VI3'!$B:$B,MATCH(LOWER(SUBSTITUTE(HLOOKUP("vehicle",[1]pl!$C:$C,pos!H123),"-","_")),'VI3'!$A:$A,0)),)</f>
        <v>0</v>
      </c>
      <c r="I123" s="2">
        <f>IFERROR(HLOOKUP("level",'VI3'!$B:$B,MATCH(LOWER(SUBSTITUTE(HLOOKUP("vehicle",[1]pl!$C:$C,pos!I123),"-","_")),'VI3'!$A:$A,0)),)</f>
        <v>0</v>
      </c>
      <c r="J123" s="2">
        <f>IFERROR(HLOOKUP("level",'VI3'!$B:$B,MATCH(LOWER(SUBSTITUTE(HLOOKUP("vehicle",[1]pl!$C:$C,pos!J123),"-","_")),'VI3'!$A:$A,0)),)</f>
        <v>0</v>
      </c>
      <c r="K123" s="2">
        <f>IFERROR(HLOOKUP("level",'VI3'!$B:$B,MATCH(LOWER(SUBSTITUTE(HLOOKUP("vehicle",[1]pl!$C:$C,pos!K123),"-","_")),'VI3'!$A:$A,0)),)</f>
        <v>0</v>
      </c>
      <c r="L123" s="2">
        <f>IFERROR(HLOOKUP("level",'VI3'!$B:$B,MATCH(LOWER(SUBSTITUTE(HLOOKUP("vehicle",[1]pl!$C:$C,pos!L123),"-","_")),'VI3'!$A:$A,0)),)</f>
        <v>0</v>
      </c>
      <c r="M123" s="2">
        <f>IFERROR(HLOOKUP("level",'VI3'!$B:$B,MATCH(LOWER(SUBSTITUTE(HLOOKUP("vehicle",[1]pl!$C:$C,pos!M123),"-","_")),'VI3'!$A:$A,0)),)</f>
        <v>0</v>
      </c>
      <c r="N123" s="2">
        <f>IFERROR(HLOOKUP("level",'VI3'!$B:$B,MATCH(LOWER(SUBSTITUTE(HLOOKUP("vehicle",[1]pl!$C:$C,pos!N123),"-","_")),'VI3'!$A:$A,0)),)</f>
        <v>0</v>
      </c>
      <c r="O123" s="2">
        <f>IFERROR(HLOOKUP("level",'VI3'!$B:$B,MATCH(LOWER(SUBSTITUTE(HLOOKUP("vehicle",[1]pl!$C:$C,pos!O123),"-","_")),'VI3'!$A:$A,0)),)</f>
        <v>0</v>
      </c>
      <c r="Q123" s="2">
        <f>IFERROR(HLOOKUP("level",'VI3'!$B:$B,MATCH(LOWER(SUBSTITUTE(HLOOKUP("vehicle",[1]pl!$C:$C,pos!Q123),"-","_")),'VI3'!$A:$A,0)),)</f>
        <v>0</v>
      </c>
      <c r="R123" s="2">
        <f>IFERROR(HLOOKUP("level",'VI3'!$B:$B,MATCH(LOWER(SUBSTITUTE(HLOOKUP("vehicle",[1]pl!$C:$C,pos!R123),"-","_")),'VI3'!$A:$A,0)),)</f>
        <v>0</v>
      </c>
      <c r="S123" s="2">
        <f>IFERROR(HLOOKUP("level",'VI3'!$B:$B,MATCH(LOWER(SUBSTITUTE(HLOOKUP("vehicle",[1]pl!$C:$C,pos!S123),"-","_")),'VI3'!$A:$A,0)),)</f>
        <v>0</v>
      </c>
      <c r="T123" s="2">
        <f>IFERROR(HLOOKUP("level",'VI3'!$B:$B,MATCH(LOWER(SUBSTITUTE(HLOOKUP("vehicle",[1]pl!$C:$C,pos!T123),"-","_")),'VI3'!$A:$A,0)),)</f>
        <v>0</v>
      </c>
      <c r="U123" s="2">
        <f>IFERROR(HLOOKUP("level",'VI3'!$B:$B,MATCH(LOWER(SUBSTITUTE(HLOOKUP("vehicle",[1]pl!$C:$C,pos!U123),"-","_")),'VI3'!$A:$A,0)),)</f>
        <v>0</v>
      </c>
      <c r="V123" s="2">
        <f>IFERROR(HLOOKUP("level",'VI3'!$B:$B,MATCH(LOWER(SUBSTITUTE(HLOOKUP("vehicle",[1]pl!$C:$C,pos!V123),"-","_")),'VI3'!$A:$A,0)),)</f>
        <v>0</v>
      </c>
      <c r="W123" s="2">
        <f>IFERROR(HLOOKUP("level",'VI3'!$B:$B,MATCH(LOWER(SUBSTITUTE(HLOOKUP("vehicle",[1]pl!$C:$C,pos!W123),"-","_")),'VI3'!$A:$A,0)),)</f>
        <v>0</v>
      </c>
      <c r="X123" s="2">
        <f>IFERROR(HLOOKUP("level",'VI3'!$B:$B,MATCH(LOWER(SUBSTITUTE(HLOOKUP("vehicle",[1]pl!$C:$C,pos!X123),"-","_")),'VI3'!$A:$A,0)),)</f>
        <v>0</v>
      </c>
      <c r="Y123" s="2">
        <f>IFERROR(HLOOKUP("level",'VI3'!$B:$B,MATCH(LOWER(SUBSTITUTE(HLOOKUP("vehicle",[1]pl!$C:$C,pos!Y123),"-","_")),'VI3'!$A:$A,0)),)</f>
        <v>0</v>
      </c>
      <c r="Z123" s="2">
        <f>IFERROR(HLOOKUP("level",'VI3'!$B:$B,MATCH(LOWER(SUBSTITUTE(HLOOKUP("vehicle",[1]pl!$C:$C,pos!Z123),"-","_")),'VI3'!$A:$A,0)),)</f>
        <v>0</v>
      </c>
      <c r="AA123" s="2">
        <f>IFERROR(HLOOKUP("level",'VI3'!$B:$B,MATCH(LOWER(SUBSTITUTE(HLOOKUP("vehicle",[1]pl!$C:$C,pos!AA123),"-","_")),'VI3'!$A:$A,0)),)</f>
        <v>0</v>
      </c>
      <c r="AB123" s="2">
        <f>IFERROR(HLOOKUP("level",'VI3'!$B:$B,MATCH(LOWER(SUBSTITUTE(HLOOKUP("vehicle",[1]pl!$C:$C,pos!AB123),"-","_")),'VI3'!$A:$A,0)),)</f>
        <v>0</v>
      </c>
      <c r="AC123" s="2">
        <f>IFERROR(HLOOKUP("level",'VI3'!$B:$B,MATCH(LOWER(SUBSTITUTE(HLOOKUP("vehicle",[1]pl!$C:$C,pos!AC123),"-","_")),'VI3'!$A:$A,0)),)</f>
        <v>0</v>
      </c>
      <c r="AD123" s="2">
        <f>IFERROR(HLOOKUP("level",'VI3'!$B:$B,MATCH(LOWER(SUBSTITUTE(HLOOKUP("vehicle",[1]pl!$C:$C,pos!AD123),"-","_")),'VI3'!$A:$A,0)),)</f>
        <v>0</v>
      </c>
      <c r="AE123" s="2">
        <f>IFERROR(HLOOKUP("level",'VI3'!$B:$B,MATCH(LOWER(SUBSTITUTE(HLOOKUP("vehicle",[1]pl!$C:$C,pos!AE123),"-","_")),'VI3'!$A:$A,0)),)</f>
        <v>0</v>
      </c>
    </row>
    <row r="124" spans="1:31" s="2" customFormat="1" x14ac:dyDescent="0.25">
      <c r="A124" s="2">
        <f>IFERROR(HLOOKUP("level",'VI3'!$B:$B,MATCH(LOWER(SUBSTITUTE(HLOOKUP("vehicle",[1]pl!$C:$C,pos!A124),"-","_")),'VI3'!$A:$A,0)),)</f>
        <v>0</v>
      </c>
      <c r="B124" s="2">
        <f>IFERROR(HLOOKUP("level",'VI3'!$B:$B,MATCH(LOWER(SUBSTITUTE(HLOOKUP("vehicle",[1]pl!$C:$C,pos!B124),"-","_")),'VI3'!$A:$A,0)),)</f>
        <v>0</v>
      </c>
      <c r="C124" s="2">
        <f>IFERROR(HLOOKUP("level",'VI3'!$B:$B,MATCH(LOWER(SUBSTITUTE(HLOOKUP("vehicle",[1]pl!$C:$C,pos!C124),"-","_")),'VI3'!$A:$A,0)),)</f>
        <v>0</v>
      </c>
      <c r="D124" s="2">
        <f>IFERROR(HLOOKUP("level",'VI3'!$B:$B,MATCH(LOWER(SUBSTITUTE(HLOOKUP("vehicle",[1]pl!$C:$C,pos!D124),"-","_")),'VI3'!$A:$A,0)),)</f>
        <v>0</v>
      </c>
      <c r="E124" s="2">
        <f>IFERROR(HLOOKUP("level",'VI3'!$B:$B,MATCH(LOWER(SUBSTITUTE(HLOOKUP("vehicle",[1]pl!$C:$C,pos!E124),"-","_")),'VI3'!$A:$A,0)),)</f>
        <v>0</v>
      </c>
      <c r="F124" s="2">
        <f>IFERROR(HLOOKUP("level",'VI3'!$B:$B,MATCH(LOWER(SUBSTITUTE(HLOOKUP("vehicle",[1]pl!$C:$C,pos!F124),"-","_")),'VI3'!$A:$A,0)),)</f>
        <v>0</v>
      </c>
      <c r="G124" s="2">
        <f>IFERROR(HLOOKUP("level",'VI3'!$B:$B,MATCH(LOWER(SUBSTITUTE(HLOOKUP("vehicle",[1]pl!$C:$C,pos!G124),"-","_")),'VI3'!$A:$A,0)),)</f>
        <v>0</v>
      </c>
      <c r="H124" s="2">
        <f>IFERROR(HLOOKUP("level",'VI3'!$B:$B,MATCH(LOWER(SUBSTITUTE(HLOOKUP("vehicle",[1]pl!$C:$C,pos!H124),"-","_")),'VI3'!$A:$A,0)),)</f>
        <v>0</v>
      </c>
      <c r="I124" s="2">
        <f>IFERROR(HLOOKUP("level",'VI3'!$B:$B,MATCH(LOWER(SUBSTITUTE(HLOOKUP("vehicle",[1]pl!$C:$C,pos!I124),"-","_")),'VI3'!$A:$A,0)),)</f>
        <v>0</v>
      </c>
      <c r="J124" s="2">
        <f>IFERROR(HLOOKUP("level",'VI3'!$B:$B,MATCH(LOWER(SUBSTITUTE(HLOOKUP("vehicle",[1]pl!$C:$C,pos!J124),"-","_")),'VI3'!$A:$A,0)),)</f>
        <v>0</v>
      </c>
      <c r="K124" s="2">
        <f>IFERROR(HLOOKUP("level",'VI3'!$B:$B,MATCH(LOWER(SUBSTITUTE(HLOOKUP("vehicle",[1]pl!$C:$C,pos!K124),"-","_")),'VI3'!$A:$A,0)),)</f>
        <v>0</v>
      </c>
      <c r="L124" s="2">
        <f>IFERROR(HLOOKUP("level",'VI3'!$B:$B,MATCH(LOWER(SUBSTITUTE(HLOOKUP("vehicle",[1]pl!$C:$C,pos!L124),"-","_")),'VI3'!$A:$A,0)),)</f>
        <v>0</v>
      </c>
      <c r="M124" s="2">
        <f>IFERROR(HLOOKUP("level",'VI3'!$B:$B,MATCH(LOWER(SUBSTITUTE(HLOOKUP("vehicle",[1]pl!$C:$C,pos!M124),"-","_")),'VI3'!$A:$A,0)),)</f>
        <v>0</v>
      </c>
      <c r="N124" s="2">
        <f>IFERROR(HLOOKUP("level",'VI3'!$B:$B,MATCH(LOWER(SUBSTITUTE(HLOOKUP("vehicle",[1]pl!$C:$C,pos!N124),"-","_")),'VI3'!$A:$A,0)),)</f>
        <v>0</v>
      </c>
      <c r="O124" s="2">
        <f>IFERROR(HLOOKUP("level",'VI3'!$B:$B,MATCH(LOWER(SUBSTITUTE(HLOOKUP("vehicle",[1]pl!$C:$C,pos!O124),"-","_")),'VI3'!$A:$A,0)),)</f>
        <v>0</v>
      </c>
      <c r="Q124" s="2">
        <f>IFERROR(HLOOKUP("level",'VI3'!$B:$B,MATCH(LOWER(SUBSTITUTE(HLOOKUP("vehicle",[1]pl!$C:$C,pos!Q124),"-","_")),'VI3'!$A:$A,0)),)</f>
        <v>0</v>
      </c>
      <c r="R124" s="2">
        <f>IFERROR(HLOOKUP("level",'VI3'!$B:$B,MATCH(LOWER(SUBSTITUTE(HLOOKUP("vehicle",[1]pl!$C:$C,pos!R124),"-","_")),'VI3'!$A:$A,0)),)</f>
        <v>0</v>
      </c>
      <c r="S124" s="2">
        <f>IFERROR(HLOOKUP("level",'VI3'!$B:$B,MATCH(LOWER(SUBSTITUTE(HLOOKUP("vehicle",[1]pl!$C:$C,pos!S124),"-","_")),'VI3'!$A:$A,0)),)</f>
        <v>0</v>
      </c>
      <c r="T124" s="2">
        <f>IFERROR(HLOOKUP("level",'VI3'!$B:$B,MATCH(LOWER(SUBSTITUTE(HLOOKUP("vehicle",[1]pl!$C:$C,pos!T124),"-","_")),'VI3'!$A:$A,0)),)</f>
        <v>0</v>
      </c>
      <c r="U124" s="2">
        <f>IFERROR(HLOOKUP("level",'VI3'!$B:$B,MATCH(LOWER(SUBSTITUTE(HLOOKUP("vehicle",[1]pl!$C:$C,pos!U124),"-","_")),'VI3'!$A:$A,0)),)</f>
        <v>0</v>
      </c>
      <c r="V124" s="2">
        <f>IFERROR(HLOOKUP("level",'VI3'!$B:$B,MATCH(LOWER(SUBSTITUTE(HLOOKUP("vehicle",[1]pl!$C:$C,pos!V124),"-","_")),'VI3'!$A:$A,0)),)</f>
        <v>0</v>
      </c>
      <c r="W124" s="2">
        <f>IFERROR(HLOOKUP("level",'VI3'!$B:$B,MATCH(LOWER(SUBSTITUTE(HLOOKUP("vehicle",[1]pl!$C:$C,pos!W124),"-","_")),'VI3'!$A:$A,0)),)</f>
        <v>0</v>
      </c>
      <c r="X124" s="2">
        <f>IFERROR(HLOOKUP("level",'VI3'!$B:$B,MATCH(LOWER(SUBSTITUTE(HLOOKUP("vehicle",[1]pl!$C:$C,pos!X124),"-","_")),'VI3'!$A:$A,0)),)</f>
        <v>0</v>
      </c>
      <c r="Y124" s="2">
        <f>IFERROR(HLOOKUP("level",'VI3'!$B:$B,MATCH(LOWER(SUBSTITUTE(HLOOKUP("vehicle",[1]pl!$C:$C,pos!Y124),"-","_")),'VI3'!$A:$A,0)),)</f>
        <v>0</v>
      </c>
      <c r="Z124" s="2">
        <f>IFERROR(HLOOKUP("level",'VI3'!$B:$B,MATCH(LOWER(SUBSTITUTE(HLOOKUP("vehicle",[1]pl!$C:$C,pos!Z124),"-","_")),'VI3'!$A:$A,0)),)</f>
        <v>0</v>
      </c>
      <c r="AA124" s="2">
        <f>IFERROR(HLOOKUP("level",'VI3'!$B:$B,MATCH(LOWER(SUBSTITUTE(HLOOKUP("vehicle",[1]pl!$C:$C,pos!AA124),"-","_")),'VI3'!$A:$A,0)),)</f>
        <v>0</v>
      </c>
      <c r="AB124" s="2">
        <f>IFERROR(HLOOKUP("level",'VI3'!$B:$B,MATCH(LOWER(SUBSTITUTE(HLOOKUP("vehicle",[1]pl!$C:$C,pos!AB124),"-","_")),'VI3'!$A:$A,0)),)</f>
        <v>0</v>
      </c>
      <c r="AC124" s="2">
        <f>IFERROR(HLOOKUP("level",'VI3'!$B:$B,MATCH(LOWER(SUBSTITUTE(HLOOKUP("vehicle",[1]pl!$C:$C,pos!AC124),"-","_")),'VI3'!$A:$A,0)),)</f>
        <v>0</v>
      </c>
      <c r="AD124" s="2">
        <f>IFERROR(HLOOKUP("level",'VI3'!$B:$B,MATCH(LOWER(SUBSTITUTE(HLOOKUP("vehicle",[1]pl!$C:$C,pos!AD124),"-","_")),'VI3'!$A:$A,0)),)</f>
        <v>0</v>
      </c>
      <c r="AE124" s="2">
        <f>IFERROR(HLOOKUP("level",'VI3'!$B:$B,MATCH(LOWER(SUBSTITUTE(HLOOKUP("vehicle",[1]pl!$C:$C,pos!AE124),"-","_")),'VI3'!$A:$A,0)),)</f>
        <v>0</v>
      </c>
    </row>
    <row r="125" spans="1:31" s="2" customFormat="1" x14ac:dyDescent="0.25">
      <c r="A125" s="2">
        <f>IFERROR(HLOOKUP("level",'VI3'!$B:$B,MATCH(LOWER(SUBSTITUTE(HLOOKUP("vehicle",[1]pl!$C:$C,pos!A125),"-","_")),'VI3'!$A:$A,0)),)</f>
        <v>0</v>
      </c>
      <c r="B125" s="2">
        <f>IFERROR(HLOOKUP("level",'VI3'!$B:$B,MATCH(LOWER(SUBSTITUTE(HLOOKUP("vehicle",[1]pl!$C:$C,pos!B125),"-","_")),'VI3'!$A:$A,0)),)</f>
        <v>0</v>
      </c>
      <c r="C125" s="2">
        <f>IFERROR(HLOOKUP("level",'VI3'!$B:$B,MATCH(LOWER(SUBSTITUTE(HLOOKUP("vehicle",[1]pl!$C:$C,pos!C125),"-","_")),'VI3'!$A:$A,0)),)</f>
        <v>0</v>
      </c>
      <c r="D125" s="2">
        <f>IFERROR(HLOOKUP("level",'VI3'!$B:$B,MATCH(LOWER(SUBSTITUTE(HLOOKUP("vehicle",[1]pl!$C:$C,pos!D125),"-","_")),'VI3'!$A:$A,0)),)</f>
        <v>0</v>
      </c>
      <c r="E125" s="2">
        <f>IFERROR(HLOOKUP("level",'VI3'!$B:$B,MATCH(LOWER(SUBSTITUTE(HLOOKUP("vehicle",[1]pl!$C:$C,pos!E125),"-","_")),'VI3'!$A:$A,0)),)</f>
        <v>0</v>
      </c>
      <c r="F125" s="2">
        <f>IFERROR(HLOOKUP("level",'VI3'!$B:$B,MATCH(LOWER(SUBSTITUTE(HLOOKUP("vehicle",[1]pl!$C:$C,pos!F125),"-","_")),'VI3'!$A:$A,0)),)</f>
        <v>0</v>
      </c>
      <c r="G125" s="2">
        <f>IFERROR(HLOOKUP("level",'VI3'!$B:$B,MATCH(LOWER(SUBSTITUTE(HLOOKUP("vehicle",[1]pl!$C:$C,pos!G125),"-","_")),'VI3'!$A:$A,0)),)</f>
        <v>0</v>
      </c>
      <c r="H125" s="2">
        <f>IFERROR(HLOOKUP("level",'VI3'!$B:$B,MATCH(LOWER(SUBSTITUTE(HLOOKUP("vehicle",[1]pl!$C:$C,pos!H125),"-","_")),'VI3'!$A:$A,0)),)</f>
        <v>0</v>
      </c>
      <c r="I125" s="2">
        <f>IFERROR(HLOOKUP("level",'VI3'!$B:$B,MATCH(LOWER(SUBSTITUTE(HLOOKUP("vehicle",[1]pl!$C:$C,pos!I125),"-","_")),'VI3'!$A:$A,0)),)</f>
        <v>0</v>
      </c>
      <c r="J125" s="2">
        <f>IFERROR(HLOOKUP("level",'VI3'!$B:$B,MATCH(LOWER(SUBSTITUTE(HLOOKUP("vehicle",[1]pl!$C:$C,pos!J125),"-","_")),'VI3'!$A:$A,0)),)</f>
        <v>0</v>
      </c>
      <c r="K125" s="2">
        <f>IFERROR(HLOOKUP("level",'VI3'!$B:$B,MATCH(LOWER(SUBSTITUTE(HLOOKUP("vehicle",[1]pl!$C:$C,pos!K125),"-","_")),'VI3'!$A:$A,0)),)</f>
        <v>0</v>
      </c>
      <c r="L125" s="2">
        <f>IFERROR(HLOOKUP("level",'VI3'!$B:$B,MATCH(LOWER(SUBSTITUTE(HLOOKUP("vehicle",[1]pl!$C:$C,pos!L125),"-","_")),'VI3'!$A:$A,0)),)</f>
        <v>0</v>
      </c>
      <c r="M125" s="2">
        <f>IFERROR(HLOOKUP("level",'VI3'!$B:$B,MATCH(LOWER(SUBSTITUTE(HLOOKUP("vehicle",[1]pl!$C:$C,pos!M125),"-","_")),'VI3'!$A:$A,0)),)</f>
        <v>0</v>
      </c>
      <c r="N125" s="2">
        <f>IFERROR(HLOOKUP("level",'VI3'!$B:$B,MATCH(LOWER(SUBSTITUTE(HLOOKUP("vehicle",[1]pl!$C:$C,pos!N125),"-","_")),'VI3'!$A:$A,0)),)</f>
        <v>0</v>
      </c>
      <c r="O125" s="2">
        <f>IFERROR(HLOOKUP("level",'VI3'!$B:$B,MATCH(LOWER(SUBSTITUTE(HLOOKUP("vehicle",[1]pl!$C:$C,pos!O125),"-","_")),'VI3'!$A:$A,0)),)</f>
        <v>0</v>
      </c>
      <c r="Q125" s="2">
        <f>IFERROR(HLOOKUP("level",'VI3'!$B:$B,MATCH(LOWER(SUBSTITUTE(HLOOKUP("vehicle",[1]pl!$C:$C,pos!Q125),"-","_")),'VI3'!$A:$A,0)),)</f>
        <v>0</v>
      </c>
      <c r="R125" s="2">
        <f>IFERROR(HLOOKUP("level",'VI3'!$B:$B,MATCH(LOWER(SUBSTITUTE(HLOOKUP("vehicle",[1]pl!$C:$C,pos!R125),"-","_")),'VI3'!$A:$A,0)),)</f>
        <v>0</v>
      </c>
      <c r="S125" s="2">
        <f>IFERROR(HLOOKUP("level",'VI3'!$B:$B,MATCH(LOWER(SUBSTITUTE(HLOOKUP("vehicle",[1]pl!$C:$C,pos!S125),"-","_")),'VI3'!$A:$A,0)),)</f>
        <v>0</v>
      </c>
      <c r="T125" s="2">
        <f>IFERROR(HLOOKUP("level",'VI3'!$B:$B,MATCH(LOWER(SUBSTITUTE(HLOOKUP("vehicle",[1]pl!$C:$C,pos!T125),"-","_")),'VI3'!$A:$A,0)),)</f>
        <v>0</v>
      </c>
      <c r="U125" s="2">
        <f>IFERROR(HLOOKUP("level",'VI3'!$B:$B,MATCH(LOWER(SUBSTITUTE(HLOOKUP("vehicle",[1]pl!$C:$C,pos!U125),"-","_")),'VI3'!$A:$A,0)),)</f>
        <v>0</v>
      </c>
      <c r="V125" s="2">
        <f>IFERROR(HLOOKUP("level",'VI3'!$B:$B,MATCH(LOWER(SUBSTITUTE(HLOOKUP("vehicle",[1]pl!$C:$C,pos!V125),"-","_")),'VI3'!$A:$A,0)),)</f>
        <v>0</v>
      </c>
      <c r="W125" s="2">
        <f>IFERROR(HLOOKUP("level",'VI3'!$B:$B,MATCH(LOWER(SUBSTITUTE(HLOOKUP("vehicle",[1]pl!$C:$C,pos!W125),"-","_")),'VI3'!$A:$A,0)),)</f>
        <v>0</v>
      </c>
      <c r="X125" s="2">
        <f>IFERROR(HLOOKUP("level",'VI3'!$B:$B,MATCH(LOWER(SUBSTITUTE(HLOOKUP("vehicle",[1]pl!$C:$C,pos!X125),"-","_")),'VI3'!$A:$A,0)),)</f>
        <v>0</v>
      </c>
      <c r="Y125" s="2">
        <f>IFERROR(HLOOKUP("level",'VI3'!$B:$B,MATCH(LOWER(SUBSTITUTE(HLOOKUP("vehicle",[1]pl!$C:$C,pos!Y125),"-","_")),'VI3'!$A:$A,0)),)</f>
        <v>0</v>
      </c>
      <c r="Z125" s="2">
        <f>IFERROR(HLOOKUP("level",'VI3'!$B:$B,MATCH(LOWER(SUBSTITUTE(HLOOKUP("vehicle",[1]pl!$C:$C,pos!Z125),"-","_")),'VI3'!$A:$A,0)),)</f>
        <v>0</v>
      </c>
      <c r="AA125" s="2">
        <f>IFERROR(HLOOKUP("level",'VI3'!$B:$B,MATCH(LOWER(SUBSTITUTE(HLOOKUP("vehicle",[1]pl!$C:$C,pos!AA125),"-","_")),'VI3'!$A:$A,0)),)</f>
        <v>0</v>
      </c>
      <c r="AB125" s="2">
        <f>IFERROR(HLOOKUP("level",'VI3'!$B:$B,MATCH(LOWER(SUBSTITUTE(HLOOKUP("vehicle",[1]pl!$C:$C,pos!AB125),"-","_")),'VI3'!$A:$A,0)),)</f>
        <v>0</v>
      </c>
      <c r="AC125" s="2">
        <f>IFERROR(HLOOKUP("level",'VI3'!$B:$B,MATCH(LOWER(SUBSTITUTE(HLOOKUP("vehicle",[1]pl!$C:$C,pos!AC125),"-","_")),'VI3'!$A:$A,0)),)</f>
        <v>0</v>
      </c>
      <c r="AD125" s="2">
        <f>IFERROR(HLOOKUP("level",'VI3'!$B:$B,MATCH(LOWER(SUBSTITUTE(HLOOKUP("vehicle",[1]pl!$C:$C,pos!AD125),"-","_")),'VI3'!$A:$A,0)),)</f>
        <v>0</v>
      </c>
      <c r="AE125" s="2">
        <f>IFERROR(HLOOKUP("level",'VI3'!$B:$B,MATCH(LOWER(SUBSTITUTE(HLOOKUP("vehicle",[1]pl!$C:$C,pos!AE125),"-","_")),'VI3'!$A:$A,0)),)</f>
        <v>0</v>
      </c>
    </row>
    <row r="126" spans="1:31" s="2" customFormat="1" x14ac:dyDescent="0.25">
      <c r="A126" s="2">
        <f>IFERROR(HLOOKUP("level",'VI3'!$B:$B,MATCH(LOWER(SUBSTITUTE(HLOOKUP("vehicle",[1]pl!$C:$C,pos!A126),"-","_")),'VI3'!$A:$A,0)),)</f>
        <v>0</v>
      </c>
      <c r="B126" s="2">
        <f>IFERROR(HLOOKUP("level",'VI3'!$B:$B,MATCH(LOWER(SUBSTITUTE(HLOOKUP("vehicle",[1]pl!$C:$C,pos!B126),"-","_")),'VI3'!$A:$A,0)),)</f>
        <v>0</v>
      </c>
      <c r="C126" s="2">
        <f>IFERROR(HLOOKUP("level",'VI3'!$B:$B,MATCH(LOWER(SUBSTITUTE(HLOOKUP("vehicle",[1]pl!$C:$C,pos!C126),"-","_")),'VI3'!$A:$A,0)),)</f>
        <v>0</v>
      </c>
      <c r="D126" s="2">
        <f>IFERROR(HLOOKUP("level",'VI3'!$B:$B,MATCH(LOWER(SUBSTITUTE(HLOOKUP("vehicle",[1]pl!$C:$C,pos!D126),"-","_")),'VI3'!$A:$A,0)),)</f>
        <v>0</v>
      </c>
      <c r="E126" s="2">
        <f>IFERROR(HLOOKUP("level",'VI3'!$B:$B,MATCH(LOWER(SUBSTITUTE(HLOOKUP("vehicle",[1]pl!$C:$C,pos!E126),"-","_")),'VI3'!$A:$A,0)),)</f>
        <v>0</v>
      </c>
      <c r="F126" s="2">
        <f>IFERROR(HLOOKUP("level",'VI3'!$B:$B,MATCH(LOWER(SUBSTITUTE(HLOOKUP("vehicle",[1]pl!$C:$C,pos!F126),"-","_")),'VI3'!$A:$A,0)),)</f>
        <v>0</v>
      </c>
      <c r="G126" s="2">
        <f>IFERROR(HLOOKUP("level",'VI3'!$B:$B,MATCH(LOWER(SUBSTITUTE(HLOOKUP("vehicle",[1]pl!$C:$C,pos!G126),"-","_")),'VI3'!$A:$A,0)),)</f>
        <v>0</v>
      </c>
      <c r="H126" s="2">
        <f>IFERROR(HLOOKUP("level",'VI3'!$B:$B,MATCH(LOWER(SUBSTITUTE(HLOOKUP("vehicle",[1]pl!$C:$C,pos!H126),"-","_")),'VI3'!$A:$A,0)),)</f>
        <v>0</v>
      </c>
      <c r="I126" s="2">
        <f>IFERROR(HLOOKUP("level",'VI3'!$B:$B,MATCH(LOWER(SUBSTITUTE(HLOOKUP("vehicle",[1]pl!$C:$C,pos!I126),"-","_")),'VI3'!$A:$A,0)),)</f>
        <v>0</v>
      </c>
      <c r="J126" s="2">
        <f>IFERROR(HLOOKUP("level",'VI3'!$B:$B,MATCH(LOWER(SUBSTITUTE(HLOOKUP("vehicle",[1]pl!$C:$C,pos!J126),"-","_")),'VI3'!$A:$A,0)),)</f>
        <v>0</v>
      </c>
      <c r="K126" s="2">
        <f>IFERROR(HLOOKUP("level",'VI3'!$B:$B,MATCH(LOWER(SUBSTITUTE(HLOOKUP("vehicle",[1]pl!$C:$C,pos!K126),"-","_")),'VI3'!$A:$A,0)),)</f>
        <v>0</v>
      </c>
      <c r="L126" s="2">
        <f>IFERROR(HLOOKUP("level",'VI3'!$B:$B,MATCH(LOWER(SUBSTITUTE(HLOOKUP("vehicle",[1]pl!$C:$C,pos!L126),"-","_")),'VI3'!$A:$A,0)),)</f>
        <v>0</v>
      </c>
      <c r="M126" s="2">
        <f>IFERROR(HLOOKUP("level",'VI3'!$B:$B,MATCH(LOWER(SUBSTITUTE(HLOOKUP("vehicle",[1]pl!$C:$C,pos!M126),"-","_")),'VI3'!$A:$A,0)),)</f>
        <v>0</v>
      </c>
      <c r="N126" s="2">
        <f>IFERROR(HLOOKUP("level",'VI3'!$B:$B,MATCH(LOWER(SUBSTITUTE(HLOOKUP("vehicle",[1]pl!$C:$C,pos!N126),"-","_")),'VI3'!$A:$A,0)),)</f>
        <v>0</v>
      </c>
      <c r="O126" s="2">
        <f>IFERROR(HLOOKUP("level",'VI3'!$B:$B,MATCH(LOWER(SUBSTITUTE(HLOOKUP("vehicle",[1]pl!$C:$C,pos!O126),"-","_")),'VI3'!$A:$A,0)),)</f>
        <v>0</v>
      </c>
      <c r="Q126" s="2">
        <f>IFERROR(HLOOKUP("level",'VI3'!$B:$B,MATCH(LOWER(SUBSTITUTE(HLOOKUP("vehicle",[1]pl!$C:$C,pos!Q126),"-","_")),'VI3'!$A:$A,0)),)</f>
        <v>0</v>
      </c>
      <c r="R126" s="2">
        <f>IFERROR(HLOOKUP("level",'VI3'!$B:$B,MATCH(LOWER(SUBSTITUTE(HLOOKUP("vehicle",[1]pl!$C:$C,pos!R126),"-","_")),'VI3'!$A:$A,0)),)</f>
        <v>0</v>
      </c>
      <c r="S126" s="2">
        <f>IFERROR(HLOOKUP("level",'VI3'!$B:$B,MATCH(LOWER(SUBSTITUTE(HLOOKUP("vehicle",[1]pl!$C:$C,pos!S126),"-","_")),'VI3'!$A:$A,0)),)</f>
        <v>0</v>
      </c>
      <c r="T126" s="2">
        <f>IFERROR(HLOOKUP("level",'VI3'!$B:$B,MATCH(LOWER(SUBSTITUTE(HLOOKUP("vehicle",[1]pl!$C:$C,pos!T126),"-","_")),'VI3'!$A:$A,0)),)</f>
        <v>0</v>
      </c>
      <c r="U126" s="2">
        <f>IFERROR(HLOOKUP("level",'VI3'!$B:$B,MATCH(LOWER(SUBSTITUTE(HLOOKUP("vehicle",[1]pl!$C:$C,pos!U126),"-","_")),'VI3'!$A:$A,0)),)</f>
        <v>0</v>
      </c>
      <c r="V126" s="2">
        <f>IFERROR(HLOOKUP("level",'VI3'!$B:$B,MATCH(LOWER(SUBSTITUTE(HLOOKUP("vehicle",[1]pl!$C:$C,pos!V126),"-","_")),'VI3'!$A:$A,0)),)</f>
        <v>0</v>
      </c>
      <c r="W126" s="2">
        <f>IFERROR(HLOOKUP("level",'VI3'!$B:$B,MATCH(LOWER(SUBSTITUTE(HLOOKUP("vehicle",[1]pl!$C:$C,pos!W126),"-","_")),'VI3'!$A:$A,0)),)</f>
        <v>0</v>
      </c>
      <c r="X126" s="2">
        <f>IFERROR(HLOOKUP("level",'VI3'!$B:$B,MATCH(LOWER(SUBSTITUTE(HLOOKUP("vehicle",[1]pl!$C:$C,pos!X126),"-","_")),'VI3'!$A:$A,0)),)</f>
        <v>0</v>
      </c>
      <c r="Y126" s="2">
        <f>IFERROR(HLOOKUP("level",'VI3'!$B:$B,MATCH(LOWER(SUBSTITUTE(HLOOKUP("vehicle",[1]pl!$C:$C,pos!Y126),"-","_")),'VI3'!$A:$A,0)),)</f>
        <v>0</v>
      </c>
      <c r="Z126" s="2">
        <f>IFERROR(HLOOKUP("level",'VI3'!$B:$B,MATCH(LOWER(SUBSTITUTE(HLOOKUP("vehicle",[1]pl!$C:$C,pos!Z126),"-","_")),'VI3'!$A:$A,0)),)</f>
        <v>0</v>
      </c>
      <c r="AA126" s="2">
        <f>IFERROR(HLOOKUP("level",'VI3'!$B:$B,MATCH(LOWER(SUBSTITUTE(HLOOKUP("vehicle",[1]pl!$C:$C,pos!AA126),"-","_")),'VI3'!$A:$A,0)),)</f>
        <v>0</v>
      </c>
      <c r="AB126" s="2">
        <f>IFERROR(HLOOKUP("level",'VI3'!$B:$B,MATCH(LOWER(SUBSTITUTE(HLOOKUP("vehicle",[1]pl!$C:$C,pos!AB126),"-","_")),'VI3'!$A:$A,0)),)</f>
        <v>0</v>
      </c>
      <c r="AC126" s="2">
        <f>IFERROR(HLOOKUP("level",'VI3'!$B:$B,MATCH(LOWER(SUBSTITUTE(HLOOKUP("vehicle",[1]pl!$C:$C,pos!AC126),"-","_")),'VI3'!$A:$A,0)),)</f>
        <v>0</v>
      </c>
      <c r="AD126" s="2">
        <f>IFERROR(HLOOKUP("level",'VI3'!$B:$B,MATCH(LOWER(SUBSTITUTE(HLOOKUP("vehicle",[1]pl!$C:$C,pos!AD126),"-","_")),'VI3'!$A:$A,0)),)</f>
        <v>0</v>
      </c>
      <c r="AE126" s="2">
        <f>IFERROR(HLOOKUP("level",'VI3'!$B:$B,MATCH(LOWER(SUBSTITUTE(HLOOKUP("vehicle",[1]pl!$C:$C,pos!AE126),"-","_")),'VI3'!$A:$A,0)),)</f>
        <v>0</v>
      </c>
    </row>
    <row r="127" spans="1:31" s="2" customFormat="1" x14ac:dyDescent="0.25">
      <c r="A127" s="2">
        <f>IFERROR(HLOOKUP("level",'VI3'!$B:$B,MATCH(LOWER(SUBSTITUTE(HLOOKUP("vehicle",[1]pl!$C:$C,pos!A127),"-","_")),'VI3'!$A:$A,0)),)</f>
        <v>0</v>
      </c>
      <c r="B127" s="2">
        <f>IFERROR(HLOOKUP("level",'VI3'!$B:$B,MATCH(LOWER(SUBSTITUTE(HLOOKUP("vehicle",[1]pl!$C:$C,pos!B127),"-","_")),'VI3'!$A:$A,0)),)</f>
        <v>0</v>
      </c>
      <c r="C127" s="2">
        <f>IFERROR(HLOOKUP("level",'VI3'!$B:$B,MATCH(LOWER(SUBSTITUTE(HLOOKUP("vehicle",[1]pl!$C:$C,pos!C127),"-","_")),'VI3'!$A:$A,0)),)</f>
        <v>0</v>
      </c>
      <c r="D127" s="2">
        <f>IFERROR(HLOOKUP("level",'VI3'!$B:$B,MATCH(LOWER(SUBSTITUTE(HLOOKUP("vehicle",[1]pl!$C:$C,pos!D127),"-","_")),'VI3'!$A:$A,0)),)</f>
        <v>0</v>
      </c>
      <c r="E127" s="2">
        <f>IFERROR(HLOOKUP("level",'VI3'!$B:$B,MATCH(LOWER(SUBSTITUTE(HLOOKUP("vehicle",[1]pl!$C:$C,pos!E127),"-","_")),'VI3'!$A:$A,0)),)</f>
        <v>0</v>
      </c>
      <c r="F127" s="2">
        <f>IFERROR(HLOOKUP("level",'VI3'!$B:$B,MATCH(LOWER(SUBSTITUTE(HLOOKUP("vehicle",[1]pl!$C:$C,pos!F127),"-","_")),'VI3'!$A:$A,0)),)</f>
        <v>0</v>
      </c>
      <c r="G127" s="2">
        <f>IFERROR(HLOOKUP("level",'VI3'!$B:$B,MATCH(LOWER(SUBSTITUTE(HLOOKUP("vehicle",[1]pl!$C:$C,pos!G127),"-","_")),'VI3'!$A:$A,0)),)</f>
        <v>0</v>
      </c>
      <c r="H127" s="2">
        <f>IFERROR(HLOOKUP("level",'VI3'!$B:$B,MATCH(LOWER(SUBSTITUTE(HLOOKUP("vehicle",[1]pl!$C:$C,pos!H127),"-","_")),'VI3'!$A:$A,0)),)</f>
        <v>0</v>
      </c>
      <c r="I127" s="2">
        <f>IFERROR(HLOOKUP("level",'VI3'!$B:$B,MATCH(LOWER(SUBSTITUTE(HLOOKUP("vehicle",[1]pl!$C:$C,pos!I127),"-","_")),'VI3'!$A:$A,0)),)</f>
        <v>0</v>
      </c>
      <c r="J127" s="2">
        <f>IFERROR(HLOOKUP("level",'VI3'!$B:$B,MATCH(LOWER(SUBSTITUTE(HLOOKUP("vehicle",[1]pl!$C:$C,pos!J127),"-","_")),'VI3'!$A:$A,0)),)</f>
        <v>0</v>
      </c>
      <c r="K127" s="2">
        <f>IFERROR(HLOOKUP("level",'VI3'!$B:$B,MATCH(LOWER(SUBSTITUTE(HLOOKUP("vehicle",[1]pl!$C:$C,pos!K127),"-","_")),'VI3'!$A:$A,0)),)</f>
        <v>0</v>
      </c>
      <c r="L127" s="2">
        <f>IFERROR(HLOOKUP("level",'VI3'!$B:$B,MATCH(LOWER(SUBSTITUTE(HLOOKUP("vehicle",[1]pl!$C:$C,pos!L127),"-","_")),'VI3'!$A:$A,0)),)</f>
        <v>0</v>
      </c>
      <c r="M127" s="2">
        <f>IFERROR(HLOOKUP("level",'VI3'!$B:$B,MATCH(LOWER(SUBSTITUTE(HLOOKUP("vehicle",[1]pl!$C:$C,pos!M127),"-","_")),'VI3'!$A:$A,0)),)</f>
        <v>0</v>
      </c>
      <c r="N127" s="2">
        <f>IFERROR(HLOOKUP("level",'VI3'!$B:$B,MATCH(LOWER(SUBSTITUTE(HLOOKUP("vehicle",[1]pl!$C:$C,pos!N127),"-","_")),'VI3'!$A:$A,0)),)</f>
        <v>0</v>
      </c>
      <c r="O127" s="2">
        <f>IFERROR(HLOOKUP("level",'VI3'!$B:$B,MATCH(LOWER(SUBSTITUTE(HLOOKUP("vehicle",[1]pl!$C:$C,pos!O127),"-","_")),'VI3'!$A:$A,0)),)</f>
        <v>0</v>
      </c>
      <c r="Q127" s="2">
        <f>IFERROR(HLOOKUP("level",'VI3'!$B:$B,MATCH(LOWER(SUBSTITUTE(HLOOKUP("vehicle",[1]pl!$C:$C,pos!Q127),"-","_")),'VI3'!$A:$A,0)),)</f>
        <v>0</v>
      </c>
      <c r="R127" s="2">
        <f>IFERROR(HLOOKUP("level",'VI3'!$B:$B,MATCH(LOWER(SUBSTITUTE(HLOOKUP("vehicle",[1]pl!$C:$C,pos!R127),"-","_")),'VI3'!$A:$A,0)),)</f>
        <v>0</v>
      </c>
      <c r="S127" s="2">
        <f>IFERROR(HLOOKUP("level",'VI3'!$B:$B,MATCH(LOWER(SUBSTITUTE(HLOOKUP("vehicle",[1]pl!$C:$C,pos!S127),"-","_")),'VI3'!$A:$A,0)),)</f>
        <v>0</v>
      </c>
      <c r="T127" s="2">
        <f>IFERROR(HLOOKUP("level",'VI3'!$B:$B,MATCH(LOWER(SUBSTITUTE(HLOOKUP("vehicle",[1]pl!$C:$C,pos!T127),"-","_")),'VI3'!$A:$A,0)),)</f>
        <v>0</v>
      </c>
      <c r="U127" s="2">
        <f>IFERROR(HLOOKUP("level",'VI3'!$B:$B,MATCH(LOWER(SUBSTITUTE(HLOOKUP("vehicle",[1]pl!$C:$C,pos!U127),"-","_")),'VI3'!$A:$A,0)),)</f>
        <v>0</v>
      </c>
      <c r="V127" s="2">
        <f>IFERROR(HLOOKUP("level",'VI3'!$B:$B,MATCH(LOWER(SUBSTITUTE(HLOOKUP("vehicle",[1]pl!$C:$C,pos!V127),"-","_")),'VI3'!$A:$A,0)),)</f>
        <v>0</v>
      </c>
      <c r="W127" s="2">
        <f>IFERROR(HLOOKUP("level",'VI3'!$B:$B,MATCH(LOWER(SUBSTITUTE(HLOOKUP("vehicle",[1]pl!$C:$C,pos!W127),"-","_")),'VI3'!$A:$A,0)),)</f>
        <v>0</v>
      </c>
      <c r="X127" s="2">
        <f>IFERROR(HLOOKUP("level",'VI3'!$B:$B,MATCH(LOWER(SUBSTITUTE(HLOOKUP("vehicle",[1]pl!$C:$C,pos!X127),"-","_")),'VI3'!$A:$A,0)),)</f>
        <v>0</v>
      </c>
      <c r="Y127" s="2">
        <f>IFERROR(HLOOKUP("level",'VI3'!$B:$B,MATCH(LOWER(SUBSTITUTE(HLOOKUP("vehicle",[1]pl!$C:$C,pos!Y127),"-","_")),'VI3'!$A:$A,0)),)</f>
        <v>0</v>
      </c>
      <c r="Z127" s="2">
        <f>IFERROR(HLOOKUP("level",'VI3'!$B:$B,MATCH(LOWER(SUBSTITUTE(HLOOKUP("vehicle",[1]pl!$C:$C,pos!Z127),"-","_")),'VI3'!$A:$A,0)),)</f>
        <v>0</v>
      </c>
      <c r="AA127" s="2">
        <f>IFERROR(HLOOKUP("level",'VI3'!$B:$B,MATCH(LOWER(SUBSTITUTE(HLOOKUP("vehicle",[1]pl!$C:$C,pos!AA127),"-","_")),'VI3'!$A:$A,0)),)</f>
        <v>0</v>
      </c>
      <c r="AB127" s="2">
        <f>IFERROR(HLOOKUP("level",'VI3'!$B:$B,MATCH(LOWER(SUBSTITUTE(HLOOKUP("vehicle",[1]pl!$C:$C,pos!AB127),"-","_")),'VI3'!$A:$A,0)),)</f>
        <v>0</v>
      </c>
      <c r="AC127" s="2">
        <f>IFERROR(HLOOKUP("level",'VI3'!$B:$B,MATCH(LOWER(SUBSTITUTE(HLOOKUP("vehicle",[1]pl!$C:$C,pos!AC127),"-","_")),'VI3'!$A:$A,0)),)</f>
        <v>0</v>
      </c>
      <c r="AD127" s="2">
        <f>IFERROR(HLOOKUP("level",'VI3'!$B:$B,MATCH(LOWER(SUBSTITUTE(HLOOKUP("vehicle",[1]pl!$C:$C,pos!AD127),"-","_")),'VI3'!$A:$A,0)),)</f>
        <v>0</v>
      </c>
      <c r="AE127" s="2">
        <f>IFERROR(HLOOKUP("level",'VI3'!$B:$B,MATCH(LOWER(SUBSTITUTE(HLOOKUP("vehicle",[1]pl!$C:$C,pos!AE127),"-","_")),'VI3'!$A:$A,0)),)</f>
        <v>0</v>
      </c>
    </row>
    <row r="128" spans="1:31" s="2" customFormat="1" x14ac:dyDescent="0.25">
      <c r="A128" s="2">
        <f>IFERROR(HLOOKUP("level",'VI3'!$B:$B,MATCH(LOWER(SUBSTITUTE(HLOOKUP("vehicle",[1]pl!$C:$C,pos!A128),"-","_")),'VI3'!$A:$A,0)),)</f>
        <v>0</v>
      </c>
      <c r="B128" s="2">
        <f>IFERROR(HLOOKUP("level",'VI3'!$B:$B,MATCH(LOWER(SUBSTITUTE(HLOOKUP("vehicle",[1]pl!$C:$C,pos!B128),"-","_")),'VI3'!$A:$A,0)),)</f>
        <v>0</v>
      </c>
      <c r="C128" s="2">
        <f>IFERROR(HLOOKUP("level",'VI3'!$B:$B,MATCH(LOWER(SUBSTITUTE(HLOOKUP("vehicle",[1]pl!$C:$C,pos!C128),"-","_")),'VI3'!$A:$A,0)),)</f>
        <v>0</v>
      </c>
      <c r="D128" s="2">
        <f>IFERROR(HLOOKUP("level",'VI3'!$B:$B,MATCH(LOWER(SUBSTITUTE(HLOOKUP("vehicle",[1]pl!$C:$C,pos!D128),"-","_")),'VI3'!$A:$A,0)),)</f>
        <v>0</v>
      </c>
      <c r="E128" s="2">
        <f>IFERROR(HLOOKUP("level",'VI3'!$B:$B,MATCH(LOWER(SUBSTITUTE(HLOOKUP("vehicle",[1]pl!$C:$C,pos!E128),"-","_")),'VI3'!$A:$A,0)),)</f>
        <v>0</v>
      </c>
      <c r="F128" s="2">
        <f>IFERROR(HLOOKUP("level",'VI3'!$B:$B,MATCH(LOWER(SUBSTITUTE(HLOOKUP("vehicle",[1]pl!$C:$C,pos!F128),"-","_")),'VI3'!$A:$A,0)),)</f>
        <v>0</v>
      </c>
      <c r="G128" s="2">
        <f>IFERROR(HLOOKUP("level",'VI3'!$B:$B,MATCH(LOWER(SUBSTITUTE(HLOOKUP("vehicle",[1]pl!$C:$C,pos!G128),"-","_")),'VI3'!$A:$A,0)),)</f>
        <v>0</v>
      </c>
      <c r="H128" s="2">
        <f>IFERROR(HLOOKUP("level",'VI3'!$B:$B,MATCH(LOWER(SUBSTITUTE(HLOOKUP("vehicle",[1]pl!$C:$C,pos!H128),"-","_")),'VI3'!$A:$A,0)),)</f>
        <v>0</v>
      </c>
      <c r="I128" s="2">
        <f>IFERROR(HLOOKUP("level",'VI3'!$B:$B,MATCH(LOWER(SUBSTITUTE(HLOOKUP("vehicle",[1]pl!$C:$C,pos!I128),"-","_")),'VI3'!$A:$A,0)),)</f>
        <v>0</v>
      </c>
      <c r="J128" s="2">
        <f>IFERROR(HLOOKUP("level",'VI3'!$B:$B,MATCH(LOWER(SUBSTITUTE(HLOOKUP("vehicle",[1]pl!$C:$C,pos!J128),"-","_")),'VI3'!$A:$A,0)),)</f>
        <v>0</v>
      </c>
      <c r="K128" s="2">
        <f>IFERROR(HLOOKUP("level",'VI3'!$B:$B,MATCH(LOWER(SUBSTITUTE(HLOOKUP("vehicle",[1]pl!$C:$C,pos!K128),"-","_")),'VI3'!$A:$A,0)),)</f>
        <v>0</v>
      </c>
      <c r="L128" s="2">
        <f>IFERROR(HLOOKUP("level",'VI3'!$B:$B,MATCH(LOWER(SUBSTITUTE(HLOOKUP("vehicle",[1]pl!$C:$C,pos!L128),"-","_")),'VI3'!$A:$A,0)),)</f>
        <v>0</v>
      </c>
      <c r="M128" s="2">
        <f>IFERROR(HLOOKUP("level",'VI3'!$B:$B,MATCH(LOWER(SUBSTITUTE(HLOOKUP("vehicle",[1]pl!$C:$C,pos!M128),"-","_")),'VI3'!$A:$A,0)),)</f>
        <v>0</v>
      </c>
      <c r="N128" s="2">
        <f>IFERROR(HLOOKUP("level",'VI3'!$B:$B,MATCH(LOWER(SUBSTITUTE(HLOOKUP("vehicle",[1]pl!$C:$C,pos!N128),"-","_")),'VI3'!$A:$A,0)),)</f>
        <v>0</v>
      </c>
      <c r="O128" s="2">
        <f>IFERROR(HLOOKUP("level",'VI3'!$B:$B,MATCH(LOWER(SUBSTITUTE(HLOOKUP("vehicle",[1]pl!$C:$C,pos!O128),"-","_")),'VI3'!$A:$A,0)),)</f>
        <v>0</v>
      </c>
      <c r="Q128" s="2">
        <f>IFERROR(HLOOKUP("level",'VI3'!$B:$B,MATCH(LOWER(SUBSTITUTE(HLOOKUP("vehicle",[1]pl!$C:$C,pos!Q128),"-","_")),'VI3'!$A:$A,0)),)</f>
        <v>0</v>
      </c>
      <c r="R128" s="2">
        <f>IFERROR(HLOOKUP("level",'VI3'!$B:$B,MATCH(LOWER(SUBSTITUTE(HLOOKUP("vehicle",[1]pl!$C:$C,pos!R128),"-","_")),'VI3'!$A:$A,0)),)</f>
        <v>0</v>
      </c>
      <c r="S128" s="2">
        <f>IFERROR(HLOOKUP("level",'VI3'!$B:$B,MATCH(LOWER(SUBSTITUTE(HLOOKUP("vehicle",[1]pl!$C:$C,pos!S128),"-","_")),'VI3'!$A:$A,0)),)</f>
        <v>0</v>
      </c>
      <c r="T128" s="2">
        <f>IFERROR(HLOOKUP("level",'VI3'!$B:$B,MATCH(LOWER(SUBSTITUTE(HLOOKUP("vehicle",[1]pl!$C:$C,pos!T128),"-","_")),'VI3'!$A:$A,0)),)</f>
        <v>0</v>
      </c>
      <c r="U128" s="2">
        <f>IFERROR(HLOOKUP("level",'VI3'!$B:$B,MATCH(LOWER(SUBSTITUTE(HLOOKUP("vehicle",[1]pl!$C:$C,pos!U128),"-","_")),'VI3'!$A:$A,0)),)</f>
        <v>0</v>
      </c>
      <c r="V128" s="2">
        <f>IFERROR(HLOOKUP("level",'VI3'!$B:$B,MATCH(LOWER(SUBSTITUTE(HLOOKUP("vehicle",[1]pl!$C:$C,pos!V128),"-","_")),'VI3'!$A:$A,0)),)</f>
        <v>0</v>
      </c>
      <c r="W128" s="2">
        <f>IFERROR(HLOOKUP("level",'VI3'!$B:$B,MATCH(LOWER(SUBSTITUTE(HLOOKUP("vehicle",[1]pl!$C:$C,pos!W128),"-","_")),'VI3'!$A:$A,0)),)</f>
        <v>0</v>
      </c>
      <c r="X128" s="2">
        <f>IFERROR(HLOOKUP("level",'VI3'!$B:$B,MATCH(LOWER(SUBSTITUTE(HLOOKUP("vehicle",[1]pl!$C:$C,pos!X128),"-","_")),'VI3'!$A:$A,0)),)</f>
        <v>0</v>
      </c>
      <c r="Y128" s="2">
        <f>IFERROR(HLOOKUP("level",'VI3'!$B:$B,MATCH(LOWER(SUBSTITUTE(HLOOKUP("vehicle",[1]pl!$C:$C,pos!Y128),"-","_")),'VI3'!$A:$A,0)),)</f>
        <v>0</v>
      </c>
      <c r="Z128" s="2">
        <f>IFERROR(HLOOKUP("level",'VI3'!$B:$B,MATCH(LOWER(SUBSTITUTE(HLOOKUP("vehicle",[1]pl!$C:$C,pos!Z128),"-","_")),'VI3'!$A:$A,0)),)</f>
        <v>0</v>
      </c>
      <c r="AA128" s="2">
        <f>IFERROR(HLOOKUP("level",'VI3'!$B:$B,MATCH(LOWER(SUBSTITUTE(HLOOKUP("vehicle",[1]pl!$C:$C,pos!AA128),"-","_")),'VI3'!$A:$A,0)),)</f>
        <v>0</v>
      </c>
      <c r="AB128" s="2">
        <f>IFERROR(HLOOKUP("level",'VI3'!$B:$B,MATCH(LOWER(SUBSTITUTE(HLOOKUP("vehicle",[1]pl!$C:$C,pos!AB128),"-","_")),'VI3'!$A:$A,0)),)</f>
        <v>0</v>
      </c>
      <c r="AC128" s="2">
        <f>IFERROR(HLOOKUP("level",'VI3'!$B:$B,MATCH(LOWER(SUBSTITUTE(HLOOKUP("vehicle",[1]pl!$C:$C,pos!AC128),"-","_")),'VI3'!$A:$A,0)),)</f>
        <v>0</v>
      </c>
      <c r="AD128" s="2">
        <f>IFERROR(HLOOKUP("level",'VI3'!$B:$B,MATCH(LOWER(SUBSTITUTE(HLOOKUP("vehicle",[1]pl!$C:$C,pos!AD128),"-","_")),'VI3'!$A:$A,0)),)</f>
        <v>0</v>
      </c>
      <c r="AE128" s="2">
        <f>IFERROR(HLOOKUP("level",'VI3'!$B:$B,MATCH(LOWER(SUBSTITUTE(HLOOKUP("vehicle",[1]pl!$C:$C,pos!AE128),"-","_")),'VI3'!$A:$A,0)),)</f>
        <v>0</v>
      </c>
    </row>
    <row r="129" spans="1:31" s="2" customFormat="1" x14ac:dyDescent="0.25">
      <c r="A129" s="2">
        <f>IFERROR(HLOOKUP("level",'VI3'!$B:$B,MATCH(LOWER(SUBSTITUTE(HLOOKUP("vehicle",[1]pl!$C:$C,pos!A129),"-","_")),'VI3'!$A:$A,0)),)</f>
        <v>0</v>
      </c>
      <c r="B129" s="2">
        <f>IFERROR(HLOOKUP("level",'VI3'!$B:$B,MATCH(LOWER(SUBSTITUTE(HLOOKUP("vehicle",[1]pl!$C:$C,pos!B129),"-","_")),'VI3'!$A:$A,0)),)</f>
        <v>0</v>
      </c>
      <c r="C129" s="2">
        <f>IFERROR(HLOOKUP("level",'VI3'!$B:$B,MATCH(LOWER(SUBSTITUTE(HLOOKUP("vehicle",[1]pl!$C:$C,pos!C129),"-","_")),'VI3'!$A:$A,0)),)</f>
        <v>0</v>
      </c>
      <c r="D129" s="2">
        <f>IFERROR(HLOOKUP("level",'VI3'!$B:$B,MATCH(LOWER(SUBSTITUTE(HLOOKUP("vehicle",[1]pl!$C:$C,pos!D129),"-","_")),'VI3'!$A:$A,0)),)</f>
        <v>0</v>
      </c>
      <c r="E129" s="2">
        <f>IFERROR(HLOOKUP("level",'VI3'!$B:$B,MATCH(LOWER(SUBSTITUTE(HLOOKUP("vehicle",[1]pl!$C:$C,pos!E129),"-","_")),'VI3'!$A:$A,0)),)</f>
        <v>0</v>
      </c>
      <c r="F129" s="2">
        <f>IFERROR(HLOOKUP("level",'VI3'!$B:$B,MATCH(LOWER(SUBSTITUTE(HLOOKUP("vehicle",[1]pl!$C:$C,pos!F129),"-","_")),'VI3'!$A:$A,0)),)</f>
        <v>0</v>
      </c>
      <c r="G129" s="2">
        <f>IFERROR(HLOOKUP("level",'VI3'!$B:$B,MATCH(LOWER(SUBSTITUTE(HLOOKUP("vehicle",[1]pl!$C:$C,pos!G129),"-","_")),'VI3'!$A:$A,0)),)</f>
        <v>0</v>
      </c>
      <c r="H129" s="2">
        <f>IFERROR(HLOOKUP("level",'VI3'!$B:$B,MATCH(LOWER(SUBSTITUTE(HLOOKUP("vehicle",[1]pl!$C:$C,pos!H129),"-","_")),'VI3'!$A:$A,0)),)</f>
        <v>0</v>
      </c>
      <c r="I129" s="2">
        <f>IFERROR(HLOOKUP("level",'VI3'!$B:$B,MATCH(LOWER(SUBSTITUTE(HLOOKUP("vehicle",[1]pl!$C:$C,pos!I129),"-","_")),'VI3'!$A:$A,0)),)</f>
        <v>0</v>
      </c>
      <c r="J129" s="2">
        <f>IFERROR(HLOOKUP("level",'VI3'!$B:$B,MATCH(LOWER(SUBSTITUTE(HLOOKUP("vehicle",[1]pl!$C:$C,pos!J129),"-","_")),'VI3'!$A:$A,0)),)</f>
        <v>0</v>
      </c>
      <c r="K129" s="2">
        <f>IFERROR(HLOOKUP("level",'VI3'!$B:$B,MATCH(LOWER(SUBSTITUTE(HLOOKUP("vehicle",[1]pl!$C:$C,pos!K129),"-","_")),'VI3'!$A:$A,0)),)</f>
        <v>0</v>
      </c>
      <c r="L129" s="2">
        <f>IFERROR(HLOOKUP("level",'VI3'!$B:$B,MATCH(LOWER(SUBSTITUTE(HLOOKUP("vehicle",[1]pl!$C:$C,pos!L129),"-","_")),'VI3'!$A:$A,0)),)</f>
        <v>0</v>
      </c>
      <c r="M129" s="2">
        <f>IFERROR(HLOOKUP("level",'VI3'!$B:$B,MATCH(LOWER(SUBSTITUTE(HLOOKUP("vehicle",[1]pl!$C:$C,pos!M129),"-","_")),'VI3'!$A:$A,0)),)</f>
        <v>0</v>
      </c>
      <c r="N129" s="2">
        <f>IFERROR(HLOOKUP("level",'VI3'!$B:$B,MATCH(LOWER(SUBSTITUTE(HLOOKUP("vehicle",[1]pl!$C:$C,pos!N129),"-","_")),'VI3'!$A:$A,0)),)</f>
        <v>0</v>
      </c>
      <c r="O129" s="2">
        <f>IFERROR(HLOOKUP("level",'VI3'!$B:$B,MATCH(LOWER(SUBSTITUTE(HLOOKUP("vehicle",[1]pl!$C:$C,pos!O129),"-","_")),'VI3'!$A:$A,0)),)</f>
        <v>0</v>
      </c>
      <c r="Q129" s="2">
        <f>IFERROR(HLOOKUP("level",'VI3'!$B:$B,MATCH(LOWER(SUBSTITUTE(HLOOKUP("vehicle",[1]pl!$C:$C,pos!Q129),"-","_")),'VI3'!$A:$A,0)),)</f>
        <v>0</v>
      </c>
      <c r="R129" s="2">
        <f>IFERROR(HLOOKUP("level",'VI3'!$B:$B,MATCH(LOWER(SUBSTITUTE(HLOOKUP("vehicle",[1]pl!$C:$C,pos!R129),"-","_")),'VI3'!$A:$A,0)),)</f>
        <v>0</v>
      </c>
      <c r="S129" s="2">
        <f>IFERROR(HLOOKUP("level",'VI3'!$B:$B,MATCH(LOWER(SUBSTITUTE(HLOOKUP("vehicle",[1]pl!$C:$C,pos!S129),"-","_")),'VI3'!$A:$A,0)),)</f>
        <v>0</v>
      </c>
      <c r="T129" s="2">
        <f>IFERROR(HLOOKUP("level",'VI3'!$B:$B,MATCH(LOWER(SUBSTITUTE(HLOOKUP("vehicle",[1]pl!$C:$C,pos!T129),"-","_")),'VI3'!$A:$A,0)),)</f>
        <v>0</v>
      </c>
      <c r="U129" s="2">
        <f>IFERROR(HLOOKUP("level",'VI3'!$B:$B,MATCH(LOWER(SUBSTITUTE(HLOOKUP("vehicle",[1]pl!$C:$C,pos!U129),"-","_")),'VI3'!$A:$A,0)),)</f>
        <v>0</v>
      </c>
      <c r="V129" s="2">
        <f>IFERROR(HLOOKUP("level",'VI3'!$B:$B,MATCH(LOWER(SUBSTITUTE(HLOOKUP("vehicle",[1]pl!$C:$C,pos!V129),"-","_")),'VI3'!$A:$A,0)),)</f>
        <v>0</v>
      </c>
      <c r="W129" s="2">
        <f>IFERROR(HLOOKUP("level",'VI3'!$B:$B,MATCH(LOWER(SUBSTITUTE(HLOOKUP("vehicle",[1]pl!$C:$C,pos!W129),"-","_")),'VI3'!$A:$A,0)),)</f>
        <v>0</v>
      </c>
      <c r="X129" s="2">
        <f>IFERROR(HLOOKUP("level",'VI3'!$B:$B,MATCH(LOWER(SUBSTITUTE(HLOOKUP("vehicle",[1]pl!$C:$C,pos!X129),"-","_")),'VI3'!$A:$A,0)),)</f>
        <v>0</v>
      </c>
      <c r="Y129" s="2">
        <f>IFERROR(HLOOKUP("level",'VI3'!$B:$B,MATCH(LOWER(SUBSTITUTE(HLOOKUP("vehicle",[1]pl!$C:$C,pos!Y129),"-","_")),'VI3'!$A:$A,0)),)</f>
        <v>0</v>
      </c>
      <c r="Z129" s="2">
        <f>IFERROR(HLOOKUP("level",'VI3'!$B:$B,MATCH(LOWER(SUBSTITUTE(HLOOKUP("vehicle",[1]pl!$C:$C,pos!Z129),"-","_")),'VI3'!$A:$A,0)),)</f>
        <v>0</v>
      </c>
      <c r="AA129" s="2">
        <f>IFERROR(HLOOKUP("level",'VI3'!$B:$B,MATCH(LOWER(SUBSTITUTE(HLOOKUP("vehicle",[1]pl!$C:$C,pos!AA129),"-","_")),'VI3'!$A:$A,0)),)</f>
        <v>0</v>
      </c>
      <c r="AB129" s="2">
        <f>IFERROR(HLOOKUP("level",'VI3'!$B:$B,MATCH(LOWER(SUBSTITUTE(HLOOKUP("vehicle",[1]pl!$C:$C,pos!AB129),"-","_")),'VI3'!$A:$A,0)),)</f>
        <v>0</v>
      </c>
      <c r="AC129" s="2">
        <f>IFERROR(HLOOKUP("level",'VI3'!$B:$B,MATCH(LOWER(SUBSTITUTE(HLOOKUP("vehicle",[1]pl!$C:$C,pos!AC129),"-","_")),'VI3'!$A:$A,0)),)</f>
        <v>0</v>
      </c>
      <c r="AD129" s="2">
        <f>IFERROR(HLOOKUP("level",'VI3'!$B:$B,MATCH(LOWER(SUBSTITUTE(HLOOKUP("vehicle",[1]pl!$C:$C,pos!AD129),"-","_")),'VI3'!$A:$A,0)),)</f>
        <v>0</v>
      </c>
      <c r="AE129" s="2">
        <f>IFERROR(HLOOKUP("level",'VI3'!$B:$B,MATCH(LOWER(SUBSTITUTE(HLOOKUP("vehicle",[1]pl!$C:$C,pos!AE129),"-","_")),'VI3'!$A:$A,0)),)</f>
        <v>0</v>
      </c>
    </row>
    <row r="130" spans="1:31" s="2" customFormat="1" x14ac:dyDescent="0.25">
      <c r="A130" s="2">
        <f>IFERROR(HLOOKUP("level",'VI3'!$B:$B,MATCH(LOWER(SUBSTITUTE(HLOOKUP("vehicle",[1]pl!$C:$C,pos!A130),"-","_")),'VI3'!$A:$A,0)),)</f>
        <v>0</v>
      </c>
      <c r="B130" s="2">
        <f>IFERROR(HLOOKUP("level",'VI3'!$B:$B,MATCH(LOWER(SUBSTITUTE(HLOOKUP("vehicle",[1]pl!$C:$C,pos!B130),"-","_")),'VI3'!$A:$A,0)),)</f>
        <v>0</v>
      </c>
      <c r="C130" s="2">
        <f>IFERROR(HLOOKUP("level",'VI3'!$B:$B,MATCH(LOWER(SUBSTITUTE(HLOOKUP("vehicle",[1]pl!$C:$C,pos!C130),"-","_")),'VI3'!$A:$A,0)),)</f>
        <v>0</v>
      </c>
      <c r="D130" s="2">
        <f>IFERROR(HLOOKUP("level",'VI3'!$B:$B,MATCH(LOWER(SUBSTITUTE(HLOOKUP("vehicle",[1]pl!$C:$C,pos!D130),"-","_")),'VI3'!$A:$A,0)),)</f>
        <v>0</v>
      </c>
      <c r="E130" s="2">
        <f>IFERROR(HLOOKUP("level",'VI3'!$B:$B,MATCH(LOWER(SUBSTITUTE(HLOOKUP("vehicle",[1]pl!$C:$C,pos!E130),"-","_")),'VI3'!$A:$A,0)),)</f>
        <v>0</v>
      </c>
      <c r="F130" s="2">
        <f>IFERROR(HLOOKUP("level",'VI3'!$B:$B,MATCH(LOWER(SUBSTITUTE(HLOOKUP("vehicle",[1]pl!$C:$C,pos!F130),"-","_")),'VI3'!$A:$A,0)),)</f>
        <v>0</v>
      </c>
      <c r="G130" s="2">
        <f>IFERROR(HLOOKUP("level",'VI3'!$B:$B,MATCH(LOWER(SUBSTITUTE(HLOOKUP("vehicle",[1]pl!$C:$C,pos!G130),"-","_")),'VI3'!$A:$A,0)),)</f>
        <v>0</v>
      </c>
      <c r="H130" s="2">
        <f>IFERROR(HLOOKUP("level",'VI3'!$B:$B,MATCH(LOWER(SUBSTITUTE(HLOOKUP("vehicle",[1]pl!$C:$C,pos!H130),"-","_")),'VI3'!$A:$A,0)),)</f>
        <v>0</v>
      </c>
      <c r="I130" s="2">
        <f>IFERROR(HLOOKUP("level",'VI3'!$B:$B,MATCH(LOWER(SUBSTITUTE(HLOOKUP("vehicle",[1]pl!$C:$C,pos!I130),"-","_")),'VI3'!$A:$A,0)),)</f>
        <v>0</v>
      </c>
      <c r="J130" s="2">
        <f>IFERROR(HLOOKUP("level",'VI3'!$B:$B,MATCH(LOWER(SUBSTITUTE(HLOOKUP("vehicle",[1]pl!$C:$C,pos!J130),"-","_")),'VI3'!$A:$A,0)),)</f>
        <v>0</v>
      </c>
      <c r="K130" s="2">
        <f>IFERROR(HLOOKUP("level",'VI3'!$B:$B,MATCH(LOWER(SUBSTITUTE(HLOOKUP("vehicle",[1]pl!$C:$C,pos!K130),"-","_")),'VI3'!$A:$A,0)),)</f>
        <v>0</v>
      </c>
      <c r="L130" s="2">
        <f>IFERROR(HLOOKUP("level",'VI3'!$B:$B,MATCH(LOWER(SUBSTITUTE(HLOOKUP("vehicle",[1]pl!$C:$C,pos!L130),"-","_")),'VI3'!$A:$A,0)),)</f>
        <v>0</v>
      </c>
      <c r="M130" s="2">
        <f>IFERROR(HLOOKUP("level",'VI3'!$B:$B,MATCH(LOWER(SUBSTITUTE(HLOOKUP("vehicle",[1]pl!$C:$C,pos!M130),"-","_")),'VI3'!$A:$A,0)),)</f>
        <v>0</v>
      </c>
      <c r="N130" s="2">
        <f>IFERROR(HLOOKUP("level",'VI3'!$B:$B,MATCH(LOWER(SUBSTITUTE(HLOOKUP("vehicle",[1]pl!$C:$C,pos!N130),"-","_")),'VI3'!$A:$A,0)),)</f>
        <v>0</v>
      </c>
      <c r="O130" s="2">
        <f>IFERROR(HLOOKUP("level",'VI3'!$B:$B,MATCH(LOWER(SUBSTITUTE(HLOOKUP("vehicle",[1]pl!$C:$C,pos!O130),"-","_")),'VI3'!$A:$A,0)),)</f>
        <v>0</v>
      </c>
      <c r="Q130" s="2">
        <f>IFERROR(HLOOKUP("level",'VI3'!$B:$B,MATCH(LOWER(SUBSTITUTE(HLOOKUP("vehicle",[1]pl!$C:$C,pos!Q130),"-","_")),'VI3'!$A:$A,0)),)</f>
        <v>0</v>
      </c>
      <c r="R130" s="2">
        <f>IFERROR(HLOOKUP("level",'VI3'!$B:$B,MATCH(LOWER(SUBSTITUTE(HLOOKUP("vehicle",[1]pl!$C:$C,pos!R130),"-","_")),'VI3'!$A:$A,0)),)</f>
        <v>0</v>
      </c>
      <c r="S130" s="2">
        <f>IFERROR(HLOOKUP("level",'VI3'!$B:$B,MATCH(LOWER(SUBSTITUTE(HLOOKUP("vehicle",[1]pl!$C:$C,pos!S130),"-","_")),'VI3'!$A:$A,0)),)</f>
        <v>0</v>
      </c>
      <c r="T130" s="2">
        <f>IFERROR(HLOOKUP("level",'VI3'!$B:$B,MATCH(LOWER(SUBSTITUTE(HLOOKUP("vehicle",[1]pl!$C:$C,pos!T130),"-","_")),'VI3'!$A:$A,0)),)</f>
        <v>0</v>
      </c>
      <c r="U130" s="2">
        <f>IFERROR(HLOOKUP("level",'VI3'!$B:$B,MATCH(LOWER(SUBSTITUTE(HLOOKUP("vehicle",[1]pl!$C:$C,pos!U130),"-","_")),'VI3'!$A:$A,0)),)</f>
        <v>0</v>
      </c>
      <c r="V130" s="2">
        <f>IFERROR(HLOOKUP("level",'VI3'!$B:$B,MATCH(LOWER(SUBSTITUTE(HLOOKUP("vehicle",[1]pl!$C:$C,pos!V130),"-","_")),'VI3'!$A:$A,0)),)</f>
        <v>0</v>
      </c>
      <c r="W130" s="2">
        <f>IFERROR(HLOOKUP("level",'VI3'!$B:$B,MATCH(LOWER(SUBSTITUTE(HLOOKUP("vehicle",[1]pl!$C:$C,pos!W130),"-","_")),'VI3'!$A:$A,0)),)</f>
        <v>0</v>
      </c>
      <c r="X130" s="2">
        <f>IFERROR(HLOOKUP("level",'VI3'!$B:$B,MATCH(LOWER(SUBSTITUTE(HLOOKUP("vehicle",[1]pl!$C:$C,pos!X130),"-","_")),'VI3'!$A:$A,0)),)</f>
        <v>0</v>
      </c>
      <c r="Y130" s="2">
        <f>IFERROR(HLOOKUP("level",'VI3'!$B:$B,MATCH(LOWER(SUBSTITUTE(HLOOKUP("vehicle",[1]pl!$C:$C,pos!Y130),"-","_")),'VI3'!$A:$A,0)),)</f>
        <v>0</v>
      </c>
      <c r="Z130" s="2">
        <f>IFERROR(HLOOKUP("level",'VI3'!$B:$B,MATCH(LOWER(SUBSTITUTE(HLOOKUP("vehicle",[1]pl!$C:$C,pos!Z130),"-","_")),'VI3'!$A:$A,0)),)</f>
        <v>0</v>
      </c>
      <c r="AA130" s="2">
        <f>IFERROR(HLOOKUP("level",'VI3'!$B:$B,MATCH(LOWER(SUBSTITUTE(HLOOKUP("vehicle",[1]pl!$C:$C,pos!AA130),"-","_")),'VI3'!$A:$A,0)),)</f>
        <v>0</v>
      </c>
      <c r="AB130" s="2">
        <f>IFERROR(HLOOKUP("level",'VI3'!$B:$B,MATCH(LOWER(SUBSTITUTE(HLOOKUP("vehicle",[1]pl!$C:$C,pos!AB130),"-","_")),'VI3'!$A:$A,0)),)</f>
        <v>0</v>
      </c>
      <c r="AC130" s="2">
        <f>IFERROR(HLOOKUP("level",'VI3'!$B:$B,MATCH(LOWER(SUBSTITUTE(HLOOKUP("vehicle",[1]pl!$C:$C,pos!AC130),"-","_")),'VI3'!$A:$A,0)),)</f>
        <v>0</v>
      </c>
      <c r="AD130" s="2">
        <f>IFERROR(HLOOKUP("level",'VI3'!$B:$B,MATCH(LOWER(SUBSTITUTE(HLOOKUP("vehicle",[1]pl!$C:$C,pos!AD130),"-","_")),'VI3'!$A:$A,0)),)</f>
        <v>0</v>
      </c>
      <c r="AE130" s="2">
        <f>IFERROR(HLOOKUP("level",'VI3'!$B:$B,MATCH(LOWER(SUBSTITUTE(HLOOKUP("vehicle",[1]pl!$C:$C,pos!AE130),"-","_")),'VI3'!$A:$A,0)),)</f>
        <v>0</v>
      </c>
    </row>
    <row r="131" spans="1:31" s="2" customFormat="1" x14ac:dyDescent="0.25">
      <c r="A131" s="2">
        <f>IFERROR(HLOOKUP("level",'VI3'!$B:$B,MATCH(LOWER(SUBSTITUTE(HLOOKUP("vehicle",[1]pl!$C:$C,pos!A131),"-","_")),'VI3'!$A:$A,0)),)</f>
        <v>0</v>
      </c>
      <c r="B131" s="2">
        <f>IFERROR(HLOOKUP("level",'VI3'!$B:$B,MATCH(LOWER(SUBSTITUTE(HLOOKUP("vehicle",[1]pl!$C:$C,pos!B131),"-","_")),'VI3'!$A:$A,0)),)</f>
        <v>0</v>
      </c>
      <c r="C131" s="2">
        <f>IFERROR(HLOOKUP("level",'VI3'!$B:$B,MATCH(LOWER(SUBSTITUTE(HLOOKUP("vehicle",[1]pl!$C:$C,pos!C131),"-","_")),'VI3'!$A:$A,0)),)</f>
        <v>0</v>
      </c>
      <c r="D131" s="2">
        <f>IFERROR(HLOOKUP("level",'VI3'!$B:$B,MATCH(LOWER(SUBSTITUTE(HLOOKUP("vehicle",[1]pl!$C:$C,pos!D131),"-","_")),'VI3'!$A:$A,0)),)</f>
        <v>0</v>
      </c>
      <c r="E131" s="2">
        <f>IFERROR(HLOOKUP("level",'VI3'!$B:$B,MATCH(LOWER(SUBSTITUTE(HLOOKUP("vehicle",[1]pl!$C:$C,pos!E131),"-","_")),'VI3'!$A:$A,0)),)</f>
        <v>0</v>
      </c>
      <c r="F131" s="2">
        <f>IFERROR(HLOOKUP("level",'VI3'!$B:$B,MATCH(LOWER(SUBSTITUTE(HLOOKUP("vehicle",[1]pl!$C:$C,pos!F131),"-","_")),'VI3'!$A:$A,0)),)</f>
        <v>0</v>
      </c>
      <c r="G131" s="2">
        <f>IFERROR(HLOOKUP("level",'VI3'!$B:$B,MATCH(LOWER(SUBSTITUTE(HLOOKUP("vehicle",[1]pl!$C:$C,pos!G131),"-","_")),'VI3'!$A:$A,0)),)</f>
        <v>0</v>
      </c>
      <c r="H131" s="2">
        <f>IFERROR(HLOOKUP("level",'VI3'!$B:$B,MATCH(LOWER(SUBSTITUTE(HLOOKUP("vehicle",[1]pl!$C:$C,pos!H131),"-","_")),'VI3'!$A:$A,0)),)</f>
        <v>0</v>
      </c>
      <c r="I131" s="2">
        <f>IFERROR(HLOOKUP("level",'VI3'!$B:$B,MATCH(LOWER(SUBSTITUTE(HLOOKUP("vehicle",[1]pl!$C:$C,pos!I131),"-","_")),'VI3'!$A:$A,0)),)</f>
        <v>0</v>
      </c>
      <c r="J131" s="2">
        <f>IFERROR(HLOOKUP("level",'VI3'!$B:$B,MATCH(LOWER(SUBSTITUTE(HLOOKUP("vehicle",[1]pl!$C:$C,pos!J131),"-","_")),'VI3'!$A:$A,0)),)</f>
        <v>0</v>
      </c>
      <c r="K131" s="2">
        <f>IFERROR(HLOOKUP("level",'VI3'!$B:$B,MATCH(LOWER(SUBSTITUTE(HLOOKUP("vehicle",[1]pl!$C:$C,pos!K131),"-","_")),'VI3'!$A:$A,0)),)</f>
        <v>0</v>
      </c>
      <c r="L131" s="2">
        <f>IFERROR(HLOOKUP("level",'VI3'!$B:$B,MATCH(LOWER(SUBSTITUTE(HLOOKUP("vehicle",[1]pl!$C:$C,pos!L131),"-","_")),'VI3'!$A:$A,0)),)</f>
        <v>0</v>
      </c>
      <c r="M131" s="2">
        <f>IFERROR(HLOOKUP("level",'VI3'!$B:$B,MATCH(LOWER(SUBSTITUTE(HLOOKUP("vehicle",[1]pl!$C:$C,pos!M131),"-","_")),'VI3'!$A:$A,0)),)</f>
        <v>0</v>
      </c>
      <c r="N131" s="2">
        <f>IFERROR(HLOOKUP("level",'VI3'!$B:$B,MATCH(LOWER(SUBSTITUTE(HLOOKUP("vehicle",[1]pl!$C:$C,pos!N131),"-","_")),'VI3'!$A:$A,0)),)</f>
        <v>0</v>
      </c>
      <c r="O131" s="2">
        <f>IFERROR(HLOOKUP("level",'VI3'!$B:$B,MATCH(LOWER(SUBSTITUTE(HLOOKUP("vehicle",[1]pl!$C:$C,pos!O131),"-","_")),'VI3'!$A:$A,0)),)</f>
        <v>0</v>
      </c>
      <c r="Q131" s="2">
        <f>IFERROR(HLOOKUP("level",'VI3'!$B:$B,MATCH(LOWER(SUBSTITUTE(HLOOKUP("vehicle",[1]pl!$C:$C,pos!Q131),"-","_")),'VI3'!$A:$A,0)),)</f>
        <v>0</v>
      </c>
      <c r="R131" s="2">
        <f>IFERROR(HLOOKUP("level",'VI3'!$B:$B,MATCH(LOWER(SUBSTITUTE(HLOOKUP("vehicle",[1]pl!$C:$C,pos!R131),"-","_")),'VI3'!$A:$A,0)),)</f>
        <v>0</v>
      </c>
      <c r="S131" s="2">
        <f>IFERROR(HLOOKUP("level",'VI3'!$B:$B,MATCH(LOWER(SUBSTITUTE(HLOOKUP("vehicle",[1]pl!$C:$C,pos!S131),"-","_")),'VI3'!$A:$A,0)),)</f>
        <v>0</v>
      </c>
      <c r="T131" s="2">
        <f>IFERROR(HLOOKUP("level",'VI3'!$B:$B,MATCH(LOWER(SUBSTITUTE(HLOOKUP("vehicle",[1]pl!$C:$C,pos!T131),"-","_")),'VI3'!$A:$A,0)),)</f>
        <v>0</v>
      </c>
      <c r="U131" s="2">
        <f>IFERROR(HLOOKUP("level",'VI3'!$B:$B,MATCH(LOWER(SUBSTITUTE(HLOOKUP("vehicle",[1]pl!$C:$C,pos!U131),"-","_")),'VI3'!$A:$A,0)),)</f>
        <v>0</v>
      </c>
      <c r="V131" s="2">
        <f>IFERROR(HLOOKUP("level",'VI3'!$B:$B,MATCH(LOWER(SUBSTITUTE(HLOOKUP("vehicle",[1]pl!$C:$C,pos!V131),"-","_")),'VI3'!$A:$A,0)),)</f>
        <v>0</v>
      </c>
      <c r="W131" s="2">
        <f>IFERROR(HLOOKUP("level",'VI3'!$B:$B,MATCH(LOWER(SUBSTITUTE(HLOOKUP("vehicle",[1]pl!$C:$C,pos!W131),"-","_")),'VI3'!$A:$A,0)),)</f>
        <v>0</v>
      </c>
      <c r="X131" s="2">
        <f>IFERROR(HLOOKUP("level",'VI3'!$B:$B,MATCH(LOWER(SUBSTITUTE(HLOOKUP("vehicle",[1]pl!$C:$C,pos!X131),"-","_")),'VI3'!$A:$A,0)),)</f>
        <v>0</v>
      </c>
      <c r="Y131" s="2">
        <f>IFERROR(HLOOKUP("level",'VI3'!$B:$B,MATCH(LOWER(SUBSTITUTE(HLOOKUP("vehicle",[1]pl!$C:$C,pos!Y131),"-","_")),'VI3'!$A:$A,0)),)</f>
        <v>0</v>
      </c>
      <c r="Z131" s="2">
        <f>IFERROR(HLOOKUP("level",'VI3'!$B:$B,MATCH(LOWER(SUBSTITUTE(HLOOKUP("vehicle",[1]pl!$C:$C,pos!Z131),"-","_")),'VI3'!$A:$A,0)),)</f>
        <v>0</v>
      </c>
      <c r="AA131" s="2">
        <f>IFERROR(HLOOKUP("level",'VI3'!$B:$B,MATCH(LOWER(SUBSTITUTE(HLOOKUP("vehicle",[1]pl!$C:$C,pos!AA131),"-","_")),'VI3'!$A:$A,0)),)</f>
        <v>0</v>
      </c>
      <c r="AB131" s="2">
        <f>IFERROR(HLOOKUP("level",'VI3'!$B:$B,MATCH(LOWER(SUBSTITUTE(HLOOKUP("vehicle",[1]pl!$C:$C,pos!AB131),"-","_")),'VI3'!$A:$A,0)),)</f>
        <v>0</v>
      </c>
      <c r="AC131" s="2">
        <f>IFERROR(HLOOKUP("level",'VI3'!$B:$B,MATCH(LOWER(SUBSTITUTE(HLOOKUP("vehicle",[1]pl!$C:$C,pos!AC131),"-","_")),'VI3'!$A:$A,0)),)</f>
        <v>0</v>
      </c>
      <c r="AD131" s="2">
        <f>IFERROR(HLOOKUP("level",'VI3'!$B:$B,MATCH(LOWER(SUBSTITUTE(HLOOKUP("vehicle",[1]pl!$C:$C,pos!AD131),"-","_")),'VI3'!$A:$A,0)),)</f>
        <v>0</v>
      </c>
      <c r="AE131" s="2">
        <f>IFERROR(HLOOKUP("level",'VI3'!$B:$B,MATCH(LOWER(SUBSTITUTE(HLOOKUP("vehicle",[1]pl!$C:$C,pos!AE131),"-","_")),'VI3'!$A:$A,0)),)</f>
        <v>0</v>
      </c>
    </row>
    <row r="132" spans="1:31" s="2" customFormat="1" x14ac:dyDescent="0.25">
      <c r="A132" s="2">
        <f>IFERROR(HLOOKUP("level",'VI3'!$B:$B,MATCH(LOWER(SUBSTITUTE(HLOOKUP("vehicle",[1]pl!$C:$C,pos!A132),"-","_")),'VI3'!$A:$A,0)),)</f>
        <v>0</v>
      </c>
      <c r="B132" s="2">
        <f>IFERROR(HLOOKUP("level",'VI3'!$B:$B,MATCH(LOWER(SUBSTITUTE(HLOOKUP("vehicle",[1]pl!$C:$C,pos!B132),"-","_")),'VI3'!$A:$A,0)),)</f>
        <v>0</v>
      </c>
      <c r="C132" s="2">
        <f>IFERROR(HLOOKUP("level",'VI3'!$B:$B,MATCH(LOWER(SUBSTITUTE(HLOOKUP("vehicle",[1]pl!$C:$C,pos!C132),"-","_")),'VI3'!$A:$A,0)),)</f>
        <v>0</v>
      </c>
      <c r="D132" s="2">
        <f>IFERROR(HLOOKUP("level",'VI3'!$B:$B,MATCH(LOWER(SUBSTITUTE(HLOOKUP("vehicle",[1]pl!$C:$C,pos!D132),"-","_")),'VI3'!$A:$A,0)),)</f>
        <v>0</v>
      </c>
      <c r="E132" s="2">
        <f>IFERROR(HLOOKUP("level",'VI3'!$B:$B,MATCH(LOWER(SUBSTITUTE(HLOOKUP("vehicle",[1]pl!$C:$C,pos!E132),"-","_")),'VI3'!$A:$A,0)),)</f>
        <v>0</v>
      </c>
      <c r="F132" s="2">
        <f>IFERROR(HLOOKUP("level",'VI3'!$B:$B,MATCH(LOWER(SUBSTITUTE(HLOOKUP("vehicle",[1]pl!$C:$C,pos!F132),"-","_")),'VI3'!$A:$A,0)),)</f>
        <v>0</v>
      </c>
      <c r="G132" s="2">
        <f>IFERROR(HLOOKUP("level",'VI3'!$B:$B,MATCH(LOWER(SUBSTITUTE(HLOOKUP("vehicle",[1]pl!$C:$C,pos!G132),"-","_")),'VI3'!$A:$A,0)),)</f>
        <v>0</v>
      </c>
      <c r="H132" s="2">
        <f>IFERROR(HLOOKUP("level",'VI3'!$B:$B,MATCH(LOWER(SUBSTITUTE(HLOOKUP("vehicle",[1]pl!$C:$C,pos!H132),"-","_")),'VI3'!$A:$A,0)),)</f>
        <v>0</v>
      </c>
      <c r="I132" s="2">
        <f>IFERROR(HLOOKUP("level",'VI3'!$B:$B,MATCH(LOWER(SUBSTITUTE(HLOOKUP("vehicle",[1]pl!$C:$C,pos!I132),"-","_")),'VI3'!$A:$A,0)),)</f>
        <v>0</v>
      </c>
      <c r="J132" s="2">
        <f>IFERROR(HLOOKUP("level",'VI3'!$B:$B,MATCH(LOWER(SUBSTITUTE(HLOOKUP("vehicle",[1]pl!$C:$C,pos!J132),"-","_")),'VI3'!$A:$A,0)),)</f>
        <v>0</v>
      </c>
      <c r="K132" s="2">
        <f>IFERROR(HLOOKUP("level",'VI3'!$B:$B,MATCH(LOWER(SUBSTITUTE(HLOOKUP("vehicle",[1]pl!$C:$C,pos!K132),"-","_")),'VI3'!$A:$A,0)),)</f>
        <v>0</v>
      </c>
      <c r="L132" s="2">
        <f>IFERROR(HLOOKUP("level",'VI3'!$B:$B,MATCH(LOWER(SUBSTITUTE(HLOOKUP("vehicle",[1]pl!$C:$C,pos!L132),"-","_")),'VI3'!$A:$A,0)),)</f>
        <v>0</v>
      </c>
      <c r="M132" s="2">
        <f>IFERROR(HLOOKUP("level",'VI3'!$B:$B,MATCH(LOWER(SUBSTITUTE(HLOOKUP("vehicle",[1]pl!$C:$C,pos!M132),"-","_")),'VI3'!$A:$A,0)),)</f>
        <v>0</v>
      </c>
      <c r="N132" s="2">
        <f>IFERROR(HLOOKUP("level",'VI3'!$B:$B,MATCH(LOWER(SUBSTITUTE(HLOOKUP("vehicle",[1]pl!$C:$C,pos!N132),"-","_")),'VI3'!$A:$A,0)),)</f>
        <v>0</v>
      </c>
      <c r="O132" s="2">
        <f>IFERROR(HLOOKUP("level",'VI3'!$B:$B,MATCH(LOWER(SUBSTITUTE(HLOOKUP("vehicle",[1]pl!$C:$C,pos!O132),"-","_")),'VI3'!$A:$A,0)),)</f>
        <v>0</v>
      </c>
      <c r="Q132" s="2">
        <f>IFERROR(HLOOKUP("level",'VI3'!$B:$B,MATCH(LOWER(SUBSTITUTE(HLOOKUP("vehicle",[1]pl!$C:$C,pos!Q132),"-","_")),'VI3'!$A:$A,0)),)</f>
        <v>0</v>
      </c>
      <c r="R132" s="2">
        <f>IFERROR(HLOOKUP("level",'VI3'!$B:$B,MATCH(LOWER(SUBSTITUTE(HLOOKUP("vehicle",[1]pl!$C:$C,pos!R132),"-","_")),'VI3'!$A:$A,0)),)</f>
        <v>0</v>
      </c>
      <c r="S132" s="2">
        <f>IFERROR(HLOOKUP("level",'VI3'!$B:$B,MATCH(LOWER(SUBSTITUTE(HLOOKUP("vehicle",[1]pl!$C:$C,pos!S132),"-","_")),'VI3'!$A:$A,0)),)</f>
        <v>0</v>
      </c>
      <c r="T132" s="2">
        <f>IFERROR(HLOOKUP("level",'VI3'!$B:$B,MATCH(LOWER(SUBSTITUTE(HLOOKUP("vehicle",[1]pl!$C:$C,pos!T132),"-","_")),'VI3'!$A:$A,0)),)</f>
        <v>0</v>
      </c>
      <c r="U132" s="2">
        <f>IFERROR(HLOOKUP("level",'VI3'!$B:$B,MATCH(LOWER(SUBSTITUTE(HLOOKUP("vehicle",[1]pl!$C:$C,pos!U132),"-","_")),'VI3'!$A:$A,0)),)</f>
        <v>0</v>
      </c>
      <c r="V132" s="2">
        <f>IFERROR(HLOOKUP("level",'VI3'!$B:$B,MATCH(LOWER(SUBSTITUTE(HLOOKUP("vehicle",[1]pl!$C:$C,pos!V132),"-","_")),'VI3'!$A:$A,0)),)</f>
        <v>0</v>
      </c>
      <c r="W132" s="2">
        <f>IFERROR(HLOOKUP("level",'VI3'!$B:$B,MATCH(LOWER(SUBSTITUTE(HLOOKUP("vehicle",[1]pl!$C:$C,pos!W132),"-","_")),'VI3'!$A:$A,0)),)</f>
        <v>0</v>
      </c>
      <c r="X132" s="2">
        <f>IFERROR(HLOOKUP("level",'VI3'!$B:$B,MATCH(LOWER(SUBSTITUTE(HLOOKUP("vehicle",[1]pl!$C:$C,pos!X132),"-","_")),'VI3'!$A:$A,0)),)</f>
        <v>0</v>
      </c>
      <c r="Y132" s="2">
        <f>IFERROR(HLOOKUP("level",'VI3'!$B:$B,MATCH(LOWER(SUBSTITUTE(HLOOKUP("vehicle",[1]pl!$C:$C,pos!Y132),"-","_")),'VI3'!$A:$A,0)),)</f>
        <v>0</v>
      </c>
      <c r="Z132" s="2">
        <f>IFERROR(HLOOKUP("level",'VI3'!$B:$B,MATCH(LOWER(SUBSTITUTE(HLOOKUP("vehicle",[1]pl!$C:$C,pos!Z132),"-","_")),'VI3'!$A:$A,0)),)</f>
        <v>0</v>
      </c>
      <c r="AA132" s="2">
        <f>IFERROR(HLOOKUP("level",'VI3'!$B:$B,MATCH(LOWER(SUBSTITUTE(HLOOKUP("vehicle",[1]pl!$C:$C,pos!AA132),"-","_")),'VI3'!$A:$A,0)),)</f>
        <v>0</v>
      </c>
      <c r="AB132" s="2">
        <f>IFERROR(HLOOKUP("level",'VI3'!$B:$B,MATCH(LOWER(SUBSTITUTE(HLOOKUP("vehicle",[1]pl!$C:$C,pos!AB132),"-","_")),'VI3'!$A:$A,0)),)</f>
        <v>0</v>
      </c>
      <c r="AC132" s="2">
        <f>IFERROR(HLOOKUP("level",'VI3'!$B:$B,MATCH(LOWER(SUBSTITUTE(HLOOKUP("vehicle",[1]pl!$C:$C,pos!AC132),"-","_")),'VI3'!$A:$A,0)),)</f>
        <v>0</v>
      </c>
      <c r="AD132" s="2">
        <f>IFERROR(HLOOKUP("level",'VI3'!$B:$B,MATCH(LOWER(SUBSTITUTE(HLOOKUP("vehicle",[1]pl!$C:$C,pos!AD132),"-","_")),'VI3'!$A:$A,0)),)</f>
        <v>0</v>
      </c>
      <c r="AE132" s="2">
        <f>IFERROR(HLOOKUP("level",'VI3'!$B:$B,MATCH(LOWER(SUBSTITUTE(HLOOKUP("vehicle",[1]pl!$C:$C,pos!AE132),"-","_")),'VI3'!$A:$A,0)),)</f>
        <v>0</v>
      </c>
    </row>
    <row r="133" spans="1:31" s="2" customFormat="1" x14ac:dyDescent="0.25">
      <c r="A133" s="2">
        <f>IFERROR(HLOOKUP("level",'VI3'!$B:$B,MATCH(LOWER(SUBSTITUTE(HLOOKUP("vehicle",[1]pl!$C:$C,pos!A133),"-","_")),'VI3'!$A:$A,0)),)</f>
        <v>0</v>
      </c>
      <c r="B133" s="2">
        <f>IFERROR(HLOOKUP("level",'VI3'!$B:$B,MATCH(LOWER(SUBSTITUTE(HLOOKUP("vehicle",[1]pl!$C:$C,pos!B133),"-","_")),'VI3'!$A:$A,0)),)</f>
        <v>0</v>
      </c>
      <c r="C133" s="2">
        <f>IFERROR(HLOOKUP("level",'VI3'!$B:$B,MATCH(LOWER(SUBSTITUTE(HLOOKUP("vehicle",[1]pl!$C:$C,pos!C133),"-","_")),'VI3'!$A:$A,0)),)</f>
        <v>0</v>
      </c>
      <c r="D133" s="2">
        <f>IFERROR(HLOOKUP("level",'VI3'!$B:$B,MATCH(LOWER(SUBSTITUTE(HLOOKUP("vehicle",[1]pl!$C:$C,pos!D133),"-","_")),'VI3'!$A:$A,0)),)</f>
        <v>0</v>
      </c>
      <c r="E133" s="2">
        <f>IFERROR(HLOOKUP("level",'VI3'!$B:$B,MATCH(LOWER(SUBSTITUTE(HLOOKUP("vehicle",[1]pl!$C:$C,pos!E133),"-","_")),'VI3'!$A:$A,0)),)</f>
        <v>0</v>
      </c>
      <c r="F133" s="2">
        <f>IFERROR(HLOOKUP("level",'VI3'!$B:$B,MATCH(LOWER(SUBSTITUTE(HLOOKUP("vehicle",[1]pl!$C:$C,pos!F133),"-","_")),'VI3'!$A:$A,0)),)</f>
        <v>0</v>
      </c>
      <c r="G133" s="2">
        <f>IFERROR(HLOOKUP("level",'VI3'!$B:$B,MATCH(LOWER(SUBSTITUTE(HLOOKUP("vehicle",[1]pl!$C:$C,pos!G133),"-","_")),'VI3'!$A:$A,0)),)</f>
        <v>0</v>
      </c>
      <c r="H133" s="2">
        <f>IFERROR(HLOOKUP("level",'VI3'!$B:$B,MATCH(LOWER(SUBSTITUTE(HLOOKUP("vehicle",[1]pl!$C:$C,pos!H133),"-","_")),'VI3'!$A:$A,0)),)</f>
        <v>0</v>
      </c>
      <c r="I133" s="2">
        <f>IFERROR(HLOOKUP("level",'VI3'!$B:$B,MATCH(LOWER(SUBSTITUTE(HLOOKUP("vehicle",[1]pl!$C:$C,pos!I133),"-","_")),'VI3'!$A:$A,0)),)</f>
        <v>0</v>
      </c>
      <c r="J133" s="2">
        <f>IFERROR(HLOOKUP("level",'VI3'!$B:$B,MATCH(LOWER(SUBSTITUTE(HLOOKUP("vehicle",[1]pl!$C:$C,pos!J133),"-","_")),'VI3'!$A:$A,0)),)</f>
        <v>0</v>
      </c>
      <c r="K133" s="2">
        <f>IFERROR(HLOOKUP("level",'VI3'!$B:$B,MATCH(LOWER(SUBSTITUTE(HLOOKUP("vehicle",[1]pl!$C:$C,pos!K133),"-","_")),'VI3'!$A:$A,0)),)</f>
        <v>0</v>
      </c>
      <c r="L133" s="2">
        <f>IFERROR(HLOOKUP("level",'VI3'!$B:$B,MATCH(LOWER(SUBSTITUTE(HLOOKUP("vehicle",[1]pl!$C:$C,pos!L133),"-","_")),'VI3'!$A:$A,0)),)</f>
        <v>0</v>
      </c>
      <c r="M133" s="2">
        <f>IFERROR(HLOOKUP("level",'VI3'!$B:$B,MATCH(LOWER(SUBSTITUTE(HLOOKUP("vehicle",[1]pl!$C:$C,pos!M133),"-","_")),'VI3'!$A:$A,0)),)</f>
        <v>0</v>
      </c>
      <c r="N133" s="2">
        <f>IFERROR(HLOOKUP("level",'VI3'!$B:$B,MATCH(LOWER(SUBSTITUTE(HLOOKUP("vehicle",[1]pl!$C:$C,pos!N133),"-","_")),'VI3'!$A:$A,0)),)</f>
        <v>0</v>
      </c>
      <c r="O133" s="2">
        <f>IFERROR(HLOOKUP("level",'VI3'!$B:$B,MATCH(LOWER(SUBSTITUTE(HLOOKUP("vehicle",[1]pl!$C:$C,pos!O133),"-","_")),'VI3'!$A:$A,0)),)</f>
        <v>0</v>
      </c>
      <c r="Q133" s="2">
        <f>IFERROR(HLOOKUP("level",'VI3'!$B:$B,MATCH(LOWER(SUBSTITUTE(HLOOKUP("vehicle",[1]pl!$C:$C,pos!Q133),"-","_")),'VI3'!$A:$A,0)),)</f>
        <v>0</v>
      </c>
      <c r="R133" s="2">
        <f>IFERROR(HLOOKUP("level",'VI3'!$B:$B,MATCH(LOWER(SUBSTITUTE(HLOOKUP("vehicle",[1]pl!$C:$C,pos!R133),"-","_")),'VI3'!$A:$A,0)),)</f>
        <v>0</v>
      </c>
      <c r="S133" s="2">
        <f>IFERROR(HLOOKUP("level",'VI3'!$B:$B,MATCH(LOWER(SUBSTITUTE(HLOOKUP("vehicle",[1]pl!$C:$C,pos!S133),"-","_")),'VI3'!$A:$A,0)),)</f>
        <v>0</v>
      </c>
      <c r="T133" s="2">
        <f>IFERROR(HLOOKUP("level",'VI3'!$B:$B,MATCH(LOWER(SUBSTITUTE(HLOOKUP("vehicle",[1]pl!$C:$C,pos!T133),"-","_")),'VI3'!$A:$A,0)),)</f>
        <v>0</v>
      </c>
      <c r="U133" s="2">
        <f>IFERROR(HLOOKUP("level",'VI3'!$B:$B,MATCH(LOWER(SUBSTITUTE(HLOOKUP("vehicle",[1]pl!$C:$C,pos!U133),"-","_")),'VI3'!$A:$A,0)),)</f>
        <v>0</v>
      </c>
      <c r="V133" s="2">
        <f>IFERROR(HLOOKUP("level",'VI3'!$B:$B,MATCH(LOWER(SUBSTITUTE(HLOOKUP("vehicle",[1]pl!$C:$C,pos!V133),"-","_")),'VI3'!$A:$A,0)),)</f>
        <v>0</v>
      </c>
      <c r="W133" s="2">
        <f>IFERROR(HLOOKUP("level",'VI3'!$B:$B,MATCH(LOWER(SUBSTITUTE(HLOOKUP("vehicle",[1]pl!$C:$C,pos!W133),"-","_")),'VI3'!$A:$A,0)),)</f>
        <v>0</v>
      </c>
      <c r="X133" s="2">
        <f>IFERROR(HLOOKUP("level",'VI3'!$B:$B,MATCH(LOWER(SUBSTITUTE(HLOOKUP("vehicle",[1]pl!$C:$C,pos!X133),"-","_")),'VI3'!$A:$A,0)),)</f>
        <v>0</v>
      </c>
      <c r="Y133" s="2">
        <f>IFERROR(HLOOKUP("level",'VI3'!$B:$B,MATCH(LOWER(SUBSTITUTE(HLOOKUP("vehicle",[1]pl!$C:$C,pos!Y133),"-","_")),'VI3'!$A:$A,0)),)</f>
        <v>0</v>
      </c>
      <c r="Z133" s="2">
        <f>IFERROR(HLOOKUP("level",'VI3'!$B:$B,MATCH(LOWER(SUBSTITUTE(HLOOKUP("vehicle",[1]pl!$C:$C,pos!Z133),"-","_")),'VI3'!$A:$A,0)),)</f>
        <v>0</v>
      </c>
      <c r="AA133" s="2">
        <f>IFERROR(HLOOKUP("level",'VI3'!$B:$B,MATCH(LOWER(SUBSTITUTE(HLOOKUP("vehicle",[1]pl!$C:$C,pos!AA133),"-","_")),'VI3'!$A:$A,0)),)</f>
        <v>0</v>
      </c>
      <c r="AB133" s="2">
        <f>IFERROR(HLOOKUP("level",'VI3'!$B:$B,MATCH(LOWER(SUBSTITUTE(HLOOKUP("vehicle",[1]pl!$C:$C,pos!AB133),"-","_")),'VI3'!$A:$A,0)),)</f>
        <v>0</v>
      </c>
      <c r="AC133" s="2">
        <f>IFERROR(HLOOKUP("level",'VI3'!$B:$B,MATCH(LOWER(SUBSTITUTE(HLOOKUP("vehicle",[1]pl!$C:$C,pos!AC133),"-","_")),'VI3'!$A:$A,0)),)</f>
        <v>0</v>
      </c>
      <c r="AD133" s="2">
        <f>IFERROR(HLOOKUP("level",'VI3'!$B:$B,MATCH(LOWER(SUBSTITUTE(HLOOKUP("vehicle",[1]pl!$C:$C,pos!AD133),"-","_")),'VI3'!$A:$A,0)),)</f>
        <v>0</v>
      </c>
      <c r="AE133" s="2">
        <f>IFERROR(HLOOKUP("level",'VI3'!$B:$B,MATCH(LOWER(SUBSTITUTE(HLOOKUP("vehicle",[1]pl!$C:$C,pos!AE133),"-","_")),'VI3'!$A:$A,0)),)</f>
        <v>0</v>
      </c>
    </row>
    <row r="134" spans="1:31" s="2" customFormat="1" x14ac:dyDescent="0.25">
      <c r="A134" s="2">
        <f>IFERROR(HLOOKUP("level",'VI3'!$B:$B,MATCH(LOWER(SUBSTITUTE(HLOOKUP("vehicle",[1]pl!$C:$C,pos!A134),"-","_")),'VI3'!$A:$A,0)),)</f>
        <v>0</v>
      </c>
      <c r="B134" s="2">
        <f>IFERROR(HLOOKUP("level",'VI3'!$B:$B,MATCH(LOWER(SUBSTITUTE(HLOOKUP("vehicle",[1]pl!$C:$C,pos!B134),"-","_")),'VI3'!$A:$A,0)),)</f>
        <v>0</v>
      </c>
      <c r="C134" s="2">
        <f>IFERROR(HLOOKUP("level",'VI3'!$B:$B,MATCH(LOWER(SUBSTITUTE(HLOOKUP("vehicle",[1]pl!$C:$C,pos!C134),"-","_")),'VI3'!$A:$A,0)),)</f>
        <v>0</v>
      </c>
      <c r="D134" s="2">
        <f>IFERROR(HLOOKUP("level",'VI3'!$B:$B,MATCH(LOWER(SUBSTITUTE(HLOOKUP("vehicle",[1]pl!$C:$C,pos!D134),"-","_")),'VI3'!$A:$A,0)),)</f>
        <v>0</v>
      </c>
      <c r="E134" s="2">
        <f>IFERROR(HLOOKUP("level",'VI3'!$B:$B,MATCH(LOWER(SUBSTITUTE(HLOOKUP("vehicle",[1]pl!$C:$C,pos!E134),"-","_")),'VI3'!$A:$A,0)),)</f>
        <v>0</v>
      </c>
      <c r="F134" s="2">
        <f>IFERROR(HLOOKUP("level",'VI3'!$B:$B,MATCH(LOWER(SUBSTITUTE(HLOOKUP("vehicle",[1]pl!$C:$C,pos!F134),"-","_")),'VI3'!$A:$A,0)),)</f>
        <v>0</v>
      </c>
      <c r="G134" s="2">
        <f>IFERROR(HLOOKUP("level",'VI3'!$B:$B,MATCH(LOWER(SUBSTITUTE(HLOOKUP("vehicle",[1]pl!$C:$C,pos!G134),"-","_")),'VI3'!$A:$A,0)),)</f>
        <v>0</v>
      </c>
      <c r="H134" s="2">
        <f>IFERROR(HLOOKUP("level",'VI3'!$B:$B,MATCH(LOWER(SUBSTITUTE(HLOOKUP("vehicle",[1]pl!$C:$C,pos!H134),"-","_")),'VI3'!$A:$A,0)),)</f>
        <v>0</v>
      </c>
      <c r="I134" s="2">
        <f>IFERROR(HLOOKUP("level",'VI3'!$B:$B,MATCH(LOWER(SUBSTITUTE(HLOOKUP("vehicle",[1]pl!$C:$C,pos!I134),"-","_")),'VI3'!$A:$A,0)),)</f>
        <v>0</v>
      </c>
      <c r="J134" s="2">
        <f>IFERROR(HLOOKUP("level",'VI3'!$B:$B,MATCH(LOWER(SUBSTITUTE(HLOOKUP("vehicle",[1]pl!$C:$C,pos!J134),"-","_")),'VI3'!$A:$A,0)),)</f>
        <v>0</v>
      </c>
      <c r="K134" s="2">
        <f>IFERROR(HLOOKUP("level",'VI3'!$B:$B,MATCH(LOWER(SUBSTITUTE(HLOOKUP("vehicle",[1]pl!$C:$C,pos!K134),"-","_")),'VI3'!$A:$A,0)),)</f>
        <v>0</v>
      </c>
      <c r="L134" s="2">
        <f>IFERROR(HLOOKUP("level",'VI3'!$B:$B,MATCH(LOWER(SUBSTITUTE(HLOOKUP("vehicle",[1]pl!$C:$C,pos!L134),"-","_")),'VI3'!$A:$A,0)),)</f>
        <v>0</v>
      </c>
      <c r="M134" s="2">
        <f>IFERROR(HLOOKUP("level",'VI3'!$B:$B,MATCH(LOWER(SUBSTITUTE(HLOOKUP("vehicle",[1]pl!$C:$C,pos!M134),"-","_")),'VI3'!$A:$A,0)),)</f>
        <v>0</v>
      </c>
      <c r="N134" s="2">
        <f>IFERROR(HLOOKUP("level",'VI3'!$B:$B,MATCH(LOWER(SUBSTITUTE(HLOOKUP("vehicle",[1]pl!$C:$C,pos!N134),"-","_")),'VI3'!$A:$A,0)),)</f>
        <v>0</v>
      </c>
      <c r="O134" s="2">
        <f>IFERROR(HLOOKUP("level",'VI3'!$B:$B,MATCH(LOWER(SUBSTITUTE(HLOOKUP("vehicle",[1]pl!$C:$C,pos!O134),"-","_")),'VI3'!$A:$A,0)),)</f>
        <v>0</v>
      </c>
      <c r="Q134" s="2">
        <f>IFERROR(HLOOKUP("level",'VI3'!$B:$B,MATCH(LOWER(SUBSTITUTE(HLOOKUP("vehicle",[1]pl!$C:$C,pos!Q134),"-","_")),'VI3'!$A:$A,0)),)</f>
        <v>0</v>
      </c>
      <c r="R134" s="2">
        <f>IFERROR(HLOOKUP("level",'VI3'!$B:$B,MATCH(LOWER(SUBSTITUTE(HLOOKUP("vehicle",[1]pl!$C:$C,pos!R134),"-","_")),'VI3'!$A:$A,0)),)</f>
        <v>0</v>
      </c>
      <c r="S134" s="2">
        <f>IFERROR(HLOOKUP("level",'VI3'!$B:$B,MATCH(LOWER(SUBSTITUTE(HLOOKUP("vehicle",[1]pl!$C:$C,pos!S134),"-","_")),'VI3'!$A:$A,0)),)</f>
        <v>0</v>
      </c>
      <c r="T134" s="2">
        <f>IFERROR(HLOOKUP("level",'VI3'!$B:$B,MATCH(LOWER(SUBSTITUTE(HLOOKUP("vehicle",[1]pl!$C:$C,pos!T134),"-","_")),'VI3'!$A:$A,0)),)</f>
        <v>0</v>
      </c>
      <c r="U134" s="2">
        <f>IFERROR(HLOOKUP("level",'VI3'!$B:$B,MATCH(LOWER(SUBSTITUTE(HLOOKUP("vehicle",[1]pl!$C:$C,pos!U134),"-","_")),'VI3'!$A:$A,0)),)</f>
        <v>0</v>
      </c>
      <c r="V134" s="2">
        <f>IFERROR(HLOOKUP("level",'VI3'!$B:$B,MATCH(LOWER(SUBSTITUTE(HLOOKUP("vehicle",[1]pl!$C:$C,pos!V134),"-","_")),'VI3'!$A:$A,0)),)</f>
        <v>0</v>
      </c>
      <c r="W134" s="2">
        <f>IFERROR(HLOOKUP("level",'VI3'!$B:$B,MATCH(LOWER(SUBSTITUTE(HLOOKUP("vehicle",[1]pl!$C:$C,pos!W134),"-","_")),'VI3'!$A:$A,0)),)</f>
        <v>0</v>
      </c>
      <c r="X134" s="2">
        <f>IFERROR(HLOOKUP("level",'VI3'!$B:$B,MATCH(LOWER(SUBSTITUTE(HLOOKUP("vehicle",[1]pl!$C:$C,pos!X134),"-","_")),'VI3'!$A:$A,0)),)</f>
        <v>0</v>
      </c>
      <c r="Y134" s="2">
        <f>IFERROR(HLOOKUP("level",'VI3'!$B:$B,MATCH(LOWER(SUBSTITUTE(HLOOKUP("vehicle",[1]pl!$C:$C,pos!Y134),"-","_")),'VI3'!$A:$A,0)),)</f>
        <v>0</v>
      </c>
      <c r="Z134" s="2">
        <f>IFERROR(HLOOKUP("level",'VI3'!$B:$B,MATCH(LOWER(SUBSTITUTE(HLOOKUP("vehicle",[1]pl!$C:$C,pos!Z134),"-","_")),'VI3'!$A:$A,0)),)</f>
        <v>0</v>
      </c>
      <c r="AA134" s="2">
        <f>IFERROR(HLOOKUP("level",'VI3'!$B:$B,MATCH(LOWER(SUBSTITUTE(HLOOKUP("vehicle",[1]pl!$C:$C,pos!AA134),"-","_")),'VI3'!$A:$A,0)),)</f>
        <v>0</v>
      </c>
      <c r="AB134" s="2">
        <f>IFERROR(HLOOKUP("level",'VI3'!$B:$B,MATCH(LOWER(SUBSTITUTE(HLOOKUP("vehicle",[1]pl!$C:$C,pos!AB134),"-","_")),'VI3'!$A:$A,0)),)</f>
        <v>0</v>
      </c>
      <c r="AC134" s="2">
        <f>IFERROR(HLOOKUP("level",'VI3'!$B:$B,MATCH(LOWER(SUBSTITUTE(HLOOKUP("vehicle",[1]pl!$C:$C,pos!AC134),"-","_")),'VI3'!$A:$A,0)),)</f>
        <v>0</v>
      </c>
      <c r="AD134" s="2">
        <f>IFERROR(HLOOKUP("level",'VI3'!$B:$B,MATCH(LOWER(SUBSTITUTE(HLOOKUP("vehicle",[1]pl!$C:$C,pos!AD134),"-","_")),'VI3'!$A:$A,0)),)</f>
        <v>0</v>
      </c>
      <c r="AE134" s="2">
        <f>IFERROR(HLOOKUP("level",'VI3'!$B:$B,MATCH(LOWER(SUBSTITUTE(HLOOKUP("vehicle",[1]pl!$C:$C,pos!AE134),"-","_")),'VI3'!$A:$A,0)),)</f>
        <v>0</v>
      </c>
    </row>
    <row r="135" spans="1:31" s="2" customFormat="1" x14ac:dyDescent="0.25">
      <c r="A135" s="2">
        <f>IFERROR(HLOOKUP("level",'VI3'!$B:$B,MATCH(LOWER(SUBSTITUTE(HLOOKUP("vehicle",[1]pl!$C:$C,pos!A135),"-","_")),'VI3'!$A:$A,0)),)</f>
        <v>0</v>
      </c>
      <c r="B135" s="2">
        <f>IFERROR(HLOOKUP("level",'VI3'!$B:$B,MATCH(LOWER(SUBSTITUTE(HLOOKUP("vehicle",[1]pl!$C:$C,pos!B135),"-","_")),'VI3'!$A:$A,0)),)</f>
        <v>0</v>
      </c>
      <c r="C135" s="2">
        <f>IFERROR(HLOOKUP("level",'VI3'!$B:$B,MATCH(LOWER(SUBSTITUTE(HLOOKUP("vehicle",[1]pl!$C:$C,pos!C135),"-","_")),'VI3'!$A:$A,0)),)</f>
        <v>0</v>
      </c>
      <c r="D135" s="2">
        <f>IFERROR(HLOOKUP("level",'VI3'!$B:$B,MATCH(LOWER(SUBSTITUTE(HLOOKUP("vehicle",[1]pl!$C:$C,pos!D135),"-","_")),'VI3'!$A:$A,0)),)</f>
        <v>0</v>
      </c>
      <c r="E135" s="2">
        <f>IFERROR(HLOOKUP("level",'VI3'!$B:$B,MATCH(LOWER(SUBSTITUTE(HLOOKUP("vehicle",[1]pl!$C:$C,pos!E135),"-","_")),'VI3'!$A:$A,0)),)</f>
        <v>0</v>
      </c>
      <c r="F135" s="2">
        <f>IFERROR(HLOOKUP("level",'VI3'!$B:$B,MATCH(LOWER(SUBSTITUTE(HLOOKUP("vehicle",[1]pl!$C:$C,pos!F135),"-","_")),'VI3'!$A:$A,0)),)</f>
        <v>0</v>
      </c>
      <c r="G135" s="2">
        <f>IFERROR(HLOOKUP("level",'VI3'!$B:$B,MATCH(LOWER(SUBSTITUTE(HLOOKUP("vehicle",[1]pl!$C:$C,pos!G135),"-","_")),'VI3'!$A:$A,0)),)</f>
        <v>0</v>
      </c>
      <c r="H135" s="2">
        <f>IFERROR(HLOOKUP("level",'VI3'!$B:$B,MATCH(LOWER(SUBSTITUTE(HLOOKUP("vehicle",[1]pl!$C:$C,pos!H135),"-","_")),'VI3'!$A:$A,0)),)</f>
        <v>0</v>
      </c>
      <c r="I135" s="2">
        <f>IFERROR(HLOOKUP("level",'VI3'!$B:$B,MATCH(LOWER(SUBSTITUTE(HLOOKUP("vehicle",[1]pl!$C:$C,pos!I135),"-","_")),'VI3'!$A:$A,0)),)</f>
        <v>0</v>
      </c>
      <c r="J135" s="2">
        <f>IFERROR(HLOOKUP("level",'VI3'!$B:$B,MATCH(LOWER(SUBSTITUTE(HLOOKUP("vehicle",[1]pl!$C:$C,pos!J135),"-","_")),'VI3'!$A:$A,0)),)</f>
        <v>0</v>
      </c>
      <c r="K135" s="2">
        <f>IFERROR(HLOOKUP("level",'VI3'!$B:$B,MATCH(LOWER(SUBSTITUTE(HLOOKUP("vehicle",[1]pl!$C:$C,pos!K135),"-","_")),'VI3'!$A:$A,0)),)</f>
        <v>0</v>
      </c>
      <c r="L135" s="2">
        <f>IFERROR(HLOOKUP("level",'VI3'!$B:$B,MATCH(LOWER(SUBSTITUTE(HLOOKUP("vehicle",[1]pl!$C:$C,pos!L135),"-","_")),'VI3'!$A:$A,0)),)</f>
        <v>0</v>
      </c>
      <c r="M135" s="2">
        <f>IFERROR(HLOOKUP("level",'VI3'!$B:$B,MATCH(LOWER(SUBSTITUTE(HLOOKUP("vehicle",[1]pl!$C:$C,pos!M135),"-","_")),'VI3'!$A:$A,0)),)</f>
        <v>0</v>
      </c>
      <c r="N135" s="2">
        <f>IFERROR(HLOOKUP("level",'VI3'!$B:$B,MATCH(LOWER(SUBSTITUTE(HLOOKUP("vehicle",[1]pl!$C:$C,pos!N135),"-","_")),'VI3'!$A:$A,0)),)</f>
        <v>0</v>
      </c>
      <c r="O135" s="2">
        <f>IFERROR(HLOOKUP("level",'VI3'!$B:$B,MATCH(LOWER(SUBSTITUTE(HLOOKUP("vehicle",[1]pl!$C:$C,pos!O135),"-","_")),'VI3'!$A:$A,0)),)</f>
        <v>0</v>
      </c>
      <c r="Q135" s="2">
        <f>IFERROR(HLOOKUP("level",'VI3'!$B:$B,MATCH(LOWER(SUBSTITUTE(HLOOKUP("vehicle",[1]pl!$C:$C,pos!Q135),"-","_")),'VI3'!$A:$A,0)),)</f>
        <v>0</v>
      </c>
      <c r="R135" s="2">
        <f>IFERROR(HLOOKUP("level",'VI3'!$B:$B,MATCH(LOWER(SUBSTITUTE(HLOOKUP("vehicle",[1]pl!$C:$C,pos!R135),"-","_")),'VI3'!$A:$A,0)),)</f>
        <v>0</v>
      </c>
      <c r="S135" s="2">
        <f>IFERROR(HLOOKUP("level",'VI3'!$B:$B,MATCH(LOWER(SUBSTITUTE(HLOOKUP("vehicle",[1]pl!$C:$C,pos!S135),"-","_")),'VI3'!$A:$A,0)),)</f>
        <v>0</v>
      </c>
      <c r="T135" s="2">
        <f>IFERROR(HLOOKUP("level",'VI3'!$B:$B,MATCH(LOWER(SUBSTITUTE(HLOOKUP("vehicle",[1]pl!$C:$C,pos!T135),"-","_")),'VI3'!$A:$A,0)),)</f>
        <v>0</v>
      </c>
      <c r="U135" s="2">
        <f>IFERROR(HLOOKUP("level",'VI3'!$B:$B,MATCH(LOWER(SUBSTITUTE(HLOOKUP("vehicle",[1]pl!$C:$C,pos!U135),"-","_")),'VI3'!$A:$A,0)),)</f>
        <v>0</v>
      </c>
      <c r="V135" s="2">
        <f>IFERROR(HLOOKUP("level",'VI3'!$B:$B,MATCH(LOWER(SUBSTITUTE(HLOOKUP("vehicle",[1]pl!$C:$C,pos!V135),"-","_")),'VI3'!$A:$A,0)),)</f>
        <v>0</v>
      </c>
      <c r="W135" s="2">
        <f>IFERROR(HLOOKUP("level",'VI3'!$B:$B,MATCH(LOWER(SUBSTITUTE(HLOOKUP("vehicle",[1]pl!$C:$C,pos!W135),"-","_")),'VI3'!$A:$A,0)),)</f>
        <v>0</v>
      </c>
      <c r="X135" s="2">
        <f>IFERROR(HLOOKUP("level",'VI3'!$B:$B,MATCH(LOWER(SUBSTITUTE(HLOOKUP("vehicle",[1]pl!$C:$C,pos!X135),"-","_")),'VI3'!$A:$A,0)),)</f>
        <v>0</v>
      </c>
      <c r="Y135" s="2">
        <f>IFERROR(HLOOKUP("level",'VI3'!$B:$B,MATCH(LOWER(SUBSTITUTE(HLOOKUP("vehicle",[1]pl!$C:$C,pos!Y135),"-","_")),'VI3'!$A:$A,0)),)</f>
        <v>0</v>
      </c>
      <c r="Z135" s="2">
        <f>IFERROR(HLOOKUP("level",'VI3'!$B:$B,MATCH(LOWER(SUBSTITUTE(HLOOKUP("vehicle",[1]pl!$C:$C,pos!Z135),"-","_")),'VI3'!$A:$A,0)),)</f>
        <v>0</v>
      </c>
      <c r="AA135" s="2">
        <f>IFERROR(HLOOKUP("level",'VI3'!$B:$B,MATCH(LOWER(SUBSTITUTE(HLOOKUP("vehicle",[1]pl!$C:$C,pos!AA135),"-","_")),'VI3'!$A:$A,0)),)</f>
        <v>0</v>
      </c>
      <c r="AB135" s="2">
        <f>IFERROR(HLOOKUP("level",'VI3'!$B:$B,MATCH(LOWER(SUBSTITUTE(HLOOKUP("vehicle",[1]pl!$C:$C,pos!AB135),"-","_")),'VI3'!$A:$A,0)),)</f>
        <v>0</v>
      </c>
      <c r="AC135" s="2">
        <f>IFERROR(HLOOKUP("level",'VI3'!$B:$B,MATCH(LOWER(SUBSTITUTE(HLOOKUP("vehicle",[1]pl!$C:$C,pos!AC135),"-","_")),'VI3'!$A:$A,0)),)</f>
        <v>0</v>
      </c>
      <c r="AD135" s="2">
        <f>IFERROR(HLOOKUP("level",'VI3'!$B:$B,MATCH(LOWER(SUBSTITUTE(HLOOKUP("vehicle",[1]pl!$C:$C,pos!AD135),"-","_")),'VI3'!$A:$A,0)),)</f>
        <v>0</v>
      </c>
      <c r="AE135" s="2">
        <f>IFERROR(HLOOKUP("level",'VI3'!$B:$B,MATCH(LOWER(SUBSTITUTE(HLOOKUP("vehicle",[1]pl!$C:$C,pos!AE135),"-","_")),'VI3'!$A:$A,0)),)</f>
        <v>0</v>
      </c>
    </row>
    <row r="136" spans="1:31" s="2" customFormat="1" x14ac:dyDescent="0.25">
      <c r="A136" s="2">
        <f>IFERROR(HLOOKUP("level",'VI3'!$B:$B,MATCH(LOWER(SUBSTITUTE(HLOOKUP("vehicle",[1]pl!$C:$C,pos!A136),"-","_")),'VI3'!$A:$A,0)),)</f>
        <v>0</v>
      </c>
      <c r="B136" s="2">
        <f>IFERROR(HLOOKUP("level",'VI3'!$B:$B,MATCH(LOWER(SUBSTITUTE(HLOOKUP("vehicle",[1]pl!$C:$C,pos!B136),"-","_")),'VI3'!$A:$A,0)),)</f>
        <v>0</v>
      </c>
      <c r="C136" s="2">
        <f>IFERROR(HLOOKUP("level",'VI3'!$B:$B,MATCH(LOWER(SUBSTITUTE(HLOOKUP("vehicle",[1]pl!$C:$C,pos!C136),"-","_")),'VI3'!$A:$A,0)),)</f>
        <v>0</v>
      </c>
      <c r="D136" s="2">
        <f>IFERROR(HLOOKUP("level",'VI3'!$B:$B,MATCH(LOWER(SUBSTITUTE(HLOOKUP("vehicle",[1]pl!$C:$C,pos!D136),"-","_")),'VI3'!$A:$A,0)),)</f>
        <v>0</v>
      </c>
      <c r="E136" s="2">
        <f>IFERROR(HLOOKUP("level",'VI3'!$B:$B,MATCH(LOWER(SUBSTITUTE(HLOOKUP("vehicle",[1]pl!$C:$C,pos!E136),"-","_")),'VI3'!$A:$A,0)),)</f>
        <v>0</v>
      </c>
      <c r="F136" s="2">
        <f>IFERROR(HLOOKUP("level",'VI3'!$B:$B,MATCH(LOWER(SUBSTITUTE(HLOOKUP("vehicle",[1]pl!$C:$C,pos!F136),"-","_")),'VI3'!$A:$A,0)),)</f>
        <v>0</v>
      </c>
      <c r="G136" s="2">
        <f>IFERROR(HLOOKUP("level",'VI3'!$B:$B,MATCH(LOWER(SUBSTITUTE(HLOOKUP("vehicle",[1]pl!$C:$C,pos!G136),"-","_")),'VI3'!$A:$A,0)),)</f>
        <v>0</v>
      </c>
      <c r="H136" s="2">
        <f>IFERROR(HLOOKUP("level",'VI3'!$B:$B,MATCH(LOWER(SUBSTITUTE(HLOOKUP("vehicle",[1]pl!$C:$C,pos!H136),"-","_")),'VI3'!$A:$A,0)),)</f>
        <v>0</v>
      </c>
      <c r="I136" s="2">
        <f>IFERROR(HLOOKUP("level",'VI3'!$B:$B,MATCH(LOWER(SUBSTITUTE(HLOOKUP("vehicle",[1]pl!$C:$C,pos!I136),"-","_")),'VI3'!$A:$A,0)),)</f>
        <v>0</v>
      </c>
      <c r="J136" s="2">
        <f>IFERROR(HLOOKUP("level",'VI3'!$B:$B,MATCH(LOWER(SUBSTITUTE(HLOOKUP("vehicle",[1]pl!$C:$C,pos!J136),"-","_")),'VI3'!$A:$A,0)),)</f>
        <v>0</v>
      </c>
      <c r="K136" s="2">
        <f>IFERROR(HLOOKUP("level",'VI3'!$B:$B,MATCH(LOWER(SUBSTITUTE(HLOOKUP("vehicle",[1]pl!$C:$C,pos!K136),"-","_")),'VI3'!$A:$A,0)),)</f>
        <v>0</v>
      </c>
      <c r="L136" s="2">
        <f>IFERROR(HLOOKUP("level",'VI3'!$B:$B,MATCH(LOWER(SUBSTITUTE(HLOOKUP("vehicle",[1]pl!$C:$C,pos!L136),"-","_")),'VI3'!$A:$A,0)),)</f>
        <v>0</v>
      </c>
      <c r="M136" s="2">
        <f>IFERROR(HLOOKUP("level",'VI3'!$B:$B,MATCH(LOWER(SUBSTITUTE(HLOOKUP("vehicle",[1]pl!$C:$C,pos!M136),"-","_")),'VI3'!$A:$A,0)),)</f>
        <v>0</v>
      </c>
      <c r="N136" s="2">
        <f>IFERROR(HLOOKUP("level",'VI3'!$B:$B,MATCH(LOWER(SUBSTITUTE(HLOOKUP("vehicle",[1]pl!$C:$C,pos!N136),"-","_")),'VI3'!$A:$A,0)),)</f>
        <v>0</v>
      </c>
      <c r="O136" s="2">
        <f>IFERROR(HLOOKUP("level",'VI3'!$B:$B,MATCH(LOWER(SUBSTITUTE(HLOOKUP("vehicle",[1]pl!$C:$C,pos!O136),"-","_")),'VI3'!$A:$A,0)),)</f>
        <v>0</v>
      </c>
      <c r="Q136" s="2">
        <f>IFERROR(HLOOKUP("level",'VI3'!$B:$B,MATCH(LOWER(SUBSTITUTE(HLOOKUP("vehicle",[1]pl!$C:$C,pos!Q136),"-","_")),'VI3'!$A:$A,0)),)</f>
        <v>0</v>
      </c>
      <c r="R136" s="2">
        <f>IFERROR(HLOOKUP("level",'VI3'!$B:$B,MATCH(LOWER(SUBSTITUTE(HLOOKUP("vehicle",[1]pl!$C:$C,pos!R136),"-","_")),'VI3'!$A:$A,0)),)</f>
        <v>0</v>
      </c>
      <c r="S136" s="2">
        <f>IFERROR(HLOOKUP("level",'VI3'!$B:$B,MATCH(LOWER(SUBSTITUTE(HLOOKUP("vehicle",[1]pl!$C:$C,pos!S136),"-","_")),'VI3'!$A:$A,0)),)</f>
        <v>0</v>
      </c>
      <c r="T136" s="2">
        <f>IFERROR(HLOOKUP("level",'VI3'!$B:$B,MATCH(LOWER(SUBSTITUTE(HLOOKUP("vehicle",[1]pl!$C:$C,pos!T136),"-","_")),'VI3'!$A:$A,0)),)</f>
        <v>0</v>
      </c>
      <c r="U136" s="2">
        <f>IFERROR(HLOOKUP("level",'VI3'!$B:$B,MATCH(LOWER(SUBSTITUTE(HLOOKUP("vehicle",[1]pl!$C:$C,pos!U136),"-","_")),'VI3'!$A:$A,0)),)</f>
        <v>0</v>
      </c>
      <c r="V136" s="2">
        <f>IFERROR(HLOOKUP("level",'VI3'!$B:$B,MATCH(LOWER(SUBSTITUTE(HLOOKUP("vehicle",[1]pl!$C:$C,pos!V136),"-","_")),'VI3'!$A:$A,0)),)</f>
        <v>0</v>
      </c>
      <c r="W136" s="2">
        <f>IFERROR(HLOOKUP("level",'VI3'!$B:$B,MATCH(LOWER(SUBSTITUTE(HLOOKUP("vehicle",[1]pl!$C:$C,pos!W136),"-","_")),'VI3'!$A:$A,0)),)</f>
        <v>0</v>
      </c>
      <c r="X136" s="2">
        <f>IFERROR(HLOOKUP("level",'VI3'!$B:$B,MATCH(LOWER(SUBSTITUTE(HLOOKUP("vehicle",[1]pl!$C:$C,pos!X136),"-","_")),'VI3'!$A:$A,0)),)</f>
        <v>0</v>
      </c>
      <c r="Y136" s="2">
        <f>IFERROR(HLOOKUP("level",'VI3'!$B:$B,MATCH(LOWER(SUBSTITUTE(HLOOKUP("vehicle",[1]pl!$C:$C,pos!Y136),"-","_")),'VI3'!$A:$A,0)),)</f>
        <v>0</v>
      </c>
      <c r="Z136" s="2">
        <f>IFERROR(HLOOKUP("level",'VI3'!$B:$B,MATCH(LOWER(SUBSTITUTE(HLOOKUP("vehicle",[1]pl!$C:$C,pos!Z136),"-","_")),'VI3'!$A:$A,0)),)</f>
        <v>0</v>
      </c>
      <c r="AA136" s="2">
        <f>IFERROR(HLOOKUP("level",'VI3'!$B:$B,MATCH(LOWER(SUBSTITUTE(HLOOKUP("vehicle",[1]pl!$C:$C,pos!AA136),"-","_")),'VI3'!$A:$A,0)),)</f>
        <v>0</v>
      </c>
      <c r="AB136" s="2">
        <f>IFERROR(HLOOKUP("level",'VI3'!$B:$B,MATCH(LOWER(SUBSTITUTE(HLOOKUP("vehicle",[1]pl!$C:$C,pos!AB136),"-","_")),'VI3'!$A:$A,0)),)</f>
        <v>0</v>
      </c>
      <c r="AC136" s="2">
        <f>IFERROR(HLOOKUP("level",'VI3'!$B:$B,MATCH(LOWER(SUBSTITUTE(HLOOKUP("vehicle",[1]pl!$C:$C,pos!AC136),"-","_")),'VI3'!$A:$A,0)),)</f>
        <v>0</v>
      </c>
      <c r="AD136" s="2">
        <f>IFERROR(HLOOKUP("level",'VI3'!$B:$B,MATCH(LOWER(SUBSTITUTE(HLOOKUP("vehicle",[1]pl!$C:$C,pos!AD136),"-","_")),'VI3'!$A:$A,0)),)</f>
        <v>0</v>
      </c>
      <c r="AE136" s="2">
        <f>IFERROR(HLOOKUP("level",'VI3'!$B:$B,MATCH(LOWER(SUBSTITUTE(HLOOKUP("vehicle",[1]pl!$C:$C,pos!AE136),"-","_")),'VI3'!$A:$A,0)),)</f>
        <v>0</v>
      </c>
    </row>
    <row r="137" spans="1:31" s="2" customFormat="1" x14ac:dyDescent="0.25">
      <c r="A137" s="2">
        <f>IFERROR(HLOOKUP("level",'VI3'!$B:$B,MATCH(LOWER(SUBSTITUTE(HLOOKUP("vehicle",[1]pl!$C:$C,pos!A137),"-","_")),'VI3'!$A:$A,0)),)</f>
        <v>0</v>
      </c>
      <c r="B137" s="2">
        <f>IFERROR(HLOOKUP("level",'VI3'!$B:$B,MATCH(LOWER(SUBSTITUTE(HLOOKUP("vehicle",[1]pl!$C:$C,pos!B137),"-","_")),'VI3'!$A:$A,0)),)</f>
        <v>0</v>
      </c>
      <c r="C137" s="2">
        <f>IFERROR(HLOOKUP("level",'VI3'!$B:$B,MATCH(LOWER(SUBSTITUTE(HLOOKUP("vehicle",[1]pl!$C:$C,pos!C137),"-","_")),'VI3'!$A:$A,0)),)</f>
        <v>0</v>
      </c>
      <c r="D137" s="2">
        <f>IFERROR(HLOOKUP("level",'VI3'!$B:$B,MATCH(LOWER(SUBSTITUTE(HLOOKUP("vehicle",[1]pl!$C:$C,pos!D137),"-","_")),'VI3'!$A:$A,0)),)</f>
        <v>0</v>
      </c>
      <c r="E137" s="2">
        <f>IFERROR(HLOOKUP("level",'VI3'!$B:$B,MATCH(LOWER(SUBSTITUTE(HLOOKUP("vehicle",[1]pl!$C:$C,pos!E137),"-","_")),'VI3'!$A:$A,0)),)</f>
        <v>0</v>
      </c>
      <c r="F137" s="2">
        <f>IFERROR(HLOOKUP("level",'VI3'!$B:$B,MATCH(LOWER(SUBSTITUTE(HLOOKUP("vehicle",[1]pl!$C:$C,pos!F137),"-","_")),'VI3'!$A:$A,0)),)</f>
        <v>0</v>
      </c>
      <c r="G137" s="2">
        <f>IFERROR(HLOOKUP("level",'VI3'!$B:$B,MATCH(LOWER(SUBSTITUTE(HLOOKUP("vehicle",[1]pl!$C:$C,pos!G137),"-","_")),'VI3'!$A:$A,0)),)</f>
        <v>0</v>
      </c>
      <c r="H137" s="2">
        <f>IFERROR(HLOOKUP("level",'VI3'!$B:$B,MATCH(LOWER(SUBSTITUTE(HLOOKUP("vehicle",[1]pl!$C:$C,pos!H137),"-","_")),'VI3'!$A:$A,0)),)</f>
        <v>0</v>
      </c>
      <c r="I137" s="2">
        <f>IFERROR(HLOOKUP("level",'VI3'!$B:$B,MATCH(LOWER(SUBSTITUTE(HLOOKUP("vehicle",[1]pl!$C:$C,pos!I137),"-","_")),'VI3'!$A:$A,0)),)</f>
        <v>0</v>
      </c>
      <c r="J137" s="2">
        <f>IFERROR(HLOOKUP("level",'VI3'!$B:$B,MATCH(LOWER(SUBSTITUTE(HLOOKUP("vehicle",[1]pl!$C:$C,pos!J137),"-","_")),'VI3'!$A:$A,0)),)</f>
        <v>0</v>
      </c>
      <c r="K137" s="2">
        <f>IFERROR(HLOOKUP("level",'VI3'!$B:$B,MATCH(LOWER(SUBSTITUTE(HLOOKUP("vehicle",[1]pl!$C:$C,pos!K137),"-","_")),'VI3'!$A:$A,0)),)</f>
        <v>0</v>
      </c>
      <c r="L137" s="2">
        <f>IFERROR(HLOOKUP("level",'VI3'!$B:$B,MATCH(LOWER(SUBSTITUTE(HLOOKUP("vehicle",[1]pl!$C:$C,pos!L137),"-","_")),'VI3'!$A:$A,0)),)</f>
        <v>0</v>
      </c>
      <c r="M137" s="2">
        <f>IFERROR(HLOOKUP("level",'VI3'!$B:$B,MATCH(LOWER(SUBSTITUTE(HLOOKUP("vehicle",[1]pl!$C:$C,pos!M137),"-","_")),'VI3'!$A:$A,0)),)</f>
        <v>0</v>
      </c>
      <c r="N137" s="2">
        <f>IFERROR(HLOOKUP("level",'VI3'!$B:$B,MATCH(LOWER(SUBSTITUTE(HLOOKUP("vehicle",[1]pl!$C:$C,pos!N137),"-","_")),'VI3'!$A:$A,0)),)</f>
        <v>0</v>
      </c>
      <c r="O137" s="2">
        <f>IFERROR(HLOOKUP("level",'VI3'!$B:$B,MATCH(LOWER(SUBSTITUTE(HLOOKUP("vehicle",[1]pl!$C:$C,pos!O137),"-","_")),'VI3'!$A:$A,0)),)</f>
        <v>0</v>
      </c>
      <c r="Q137" s="2">
        <f>IFERROR(HLOOKUP("level",'VI3'!$B:$B,MATCH(LOWER(SUBSTITUTE(HLOOKUP("vehicle",[1]pl!$C:$C,pos!Q137),"-","_")),'VI3'!$A:$A,0)),)</f>
        <v>0</v>
      </c>
      <c r="R137" s="2">
        <f>IFERROR(HLOOKUP("level",'VI3'!$B:$B,MATCH(LOWER(SUBSTITUTE(HLOOKUP("vehicle",[1]pl!$C:$C,pos!R137),"-","_")),'VI3'!$A:$A,0)),)</f>
        <v>0</v>
      </c>
      <c r="S137" s="2">
        <f>IFERROR(HLOOKUP("level",'VI3'!$B:$B,MATCH(LOWER(SUBSTITUTE(HLOOKUP("vehicle",[1]pl!$C:$C,pos!S137),"-","_")),'VI3'!$A:$A,0)),)</f>
        <v>0</v>
      </c>
      <c r="T137" s="2">
        <f>IFERROR(HLOOKUP("level",'VI3'!$B:$B,MATCH(LOWER(SUBSTITUTE(HLOOKUP("vehicle",[1]pl!$C:$C,pos!T137),"-","_")),'VI3'!$A:$A,0)),)</f>
        <v>0</v>
      </c>
      <c r="U137" s="2">
        <f>IFERROR(HLOOKUP("level",'VI3'!$B:$B,MATCH(LOWER(SUBSTITUTE(HLOOKUP("vehicle",[1]pl!$C:$C,pos!U137),"-","_")),'VI3'!$A:$A,0)),)</f>
        <v>0</v>
      </c>
      <c r="V137" s="2">
        <f>IFERROR(HLOOKUP("level",'VI3'!$B:$B,MATCH(LOWER(SUBSTITUTE(HLOOKUP("vehicle",[1]pl!$C:$C,pos!V137),"-","_")),'VI3'!$A:$A,0)),)</f>
        <v>0</v>
      </c>
      <c r="W137" s="2">
        <f>IFERROR(HLOOKUP("level",'VI3'!$B:$B,MATCH(LOWER(SUBSTITUTE(HLOOKUP("vehicle",[1]pl!$C:$C,pos!W137),"-","_")),'VI3'!$A:$A,0)),)</f>
        <v>0</v>
      </c>
      <c r="X137" s="2">
        <f>IFERROR(HLOOKUP("level",'VI3'!$B:$B,MATCH(LOWER(SUBSTITUTE(HLOOKUP("vehicle",[1]pl!$C:$C,pos!X137),"-","_")),'VI3'!$A:$A,0)),)</f>
        <v>0</v>
      </c>
      <c r="Y137" s="2">
        <f>IFERROR(HLOOKUP("level",'VI3'!$B:$B,MATCH(LOWER(SUBSTITUTE(HLOOKUP("vehicle",[1]pl!$C:$C,pos!Y137),"-","_")),'VI3'!$A:$A,0)),)</f>
        <v>0</v>
      </c>
      <c r="Z137" s="2">
        <f>IFERROR(HLOOKUP("level",'VI3'!$B:$B,MATCH(LOWER(SUBSTITUTE(HLOOKUP("vehicle",[1]pl!$C:$C,pos!Z137),"-","_")),'VI3'!$A:$A,0)),)</f>
        <v>0</v>
      </c>
      <c r="AA137" s="2">
        <f>IFERROR(HLOOKUP("level",'VI3'!$B:$B,MATCH(LOWER(SUBSTITUTE(HLOOKUP("vehicle",[1]pl!$C:$C,pos!AA137),"-","_")),'VI3'!$A:$A,0)),)</f>
        <v>0</v>
      </c>
      <c r="AB137" s="2">
        <f>IFERROR(HLOOKUP("level",'VI3'!$B:$B,MATCH(LOWER(SUBSTITUTE(HLOOKUP("vehicle",[1]pl!$C:$C,pos!AB137),"-","_")),'VI3'!$A:$A,0)),)</f>
        <v>0</v>
      </c>
      <c r="AC137" s="2">
        <f>IFERROR(HLOOKUP("level",'VI3'!$B:$B,MATCH(LOWER(SUBSTITUTE(HLOOKUP("vehicle",[1]pl!$C:$C,pos!AC137),"-","_")),'VI3'!$A:$A,0)),)</f>
        <v>0</v>
      </c>
      <c r="AD137" s="2">
        <f>IFERROR(HLOOKUP("level",'VI3'!$B:$B,MATCH(LOWER(SUBSTITUTE(HLOOKUP("vehicle",[1]pl!$C:$C,pos!AD137),"-","_")),'VI3'!$A:$A,0)),)</f>
        <v>0</v>
      </c>
      <c r="AE137" s="2">
        <f>IFERROR(HLOOKUP("level",'VI3'!$B:$B,MATCH(LOWER(SUBSTITUTE(HLOOKUP("vehicle",[1]pl!$C:$C,pos!AE137),"-","_")),'VI3'!$A:$A,0)),)</f>
        <v>0</v>
      </c>
    </row>
    <row r="138" spans="1:31" s="2" customFormat="1" x14ac:dyDescent="0.25">
      <c r="A138" s="2">
        <f>IFERROR(HLOOKUP("level",'VI3'!$B:$B,MATCH(LOWER(SUBSTITUTE(HLOOKUP("vehicle",[1]pl!$C:$C,pos!A138),"-","_")),'VI3'!$A:$A,0)),)</f>
        <v>0</v>
      </c>
      <c r="B138" s="2">
        <f>IFERROR(HLOOKUP("level",'VI3'!$B:$B,MATCH(LOWER(SUBSTITUTE(HLOOKUP("vehicle",[1]pl!$C:$C,pos!B138),"-","_")),'VI3'!$A:$A,0)),)</f>
        <v>0</v>
      </c>
      <c r="C138" s="2">
        <f>IFERROR(HLOOKUP("level",'VI3'!$B:$B,MATCH(LOWER(SUBSTITUTE(HLOOKUP("vehicle",[1]pl!$C:$C,pos!C138),"-","_")),'VI3'!$A:$A,0)),)</f>
        <v>0</v>
      </c>
      <c r="D138" s="2">
        <f>IFERROR(HLOOKUP("level",'VI3'!$B:$B,MATCH(LOWER(SUBSTITUTE(HLOOKUP("vehicle",[1]pl!$C:$C,pos!D138),"-","_")),'VI3'!$A:$A,0)),)</f>
        <v>0</v>
      </c>
      <c r="E138" s="2">
        <f>IFERROR(HLOOKUP("level",'VI3'!$B:$B,MATCH(LOWER(SUBSTITUTE(HLOOKUP("vehicle",[1]pl!$C:$C,pos!E138),"-","_")),'VI3'!$A:$A,0)),)</f>
        <v>0</v>
      </c>
      <c r="F138" s="2">
        <f>IFERROR(HLOOKUP("level",'VI3'!$B:$B,MATCH(LOWER(SUBSTITUTE(HLOOKUP("vehicle",[1]pl!$C:$C,pos!F138),"-","_")),'VI3'!$A:$A,0)),)</f>
        <v>0</v>
      </c>
      <c r="G138" s="2">
        <f>IFERROR(HLOOKUP("level",'VI3'!$B:$B,MATCH(LOWER(SUBSTITUTE(HLOOKUP("vehicle",[1]pl!$C:$C,pos!G138),"-","_")),'VI3'!$A:$A,0)),)</f>
        <v>0</v>
      </c>
      <c r="H138" s="2">
        <f>IFERROR(HLOOKUP("level",'VI3'!$B:$B,MATCH(LOWER(SUBSTITUTE(HLOOKUP("vehicle",[1]pl!$C:$C,pos!H138),"-","_")),'VI3'!$A:$A,0)),)</f>
        <v>0</v>
      </c>
      <c r="I138" s="2">
        <f>IFERROR(HLOOKUP("level",'VI3'!$B:$B,MATCH(LOWER(SUBSTITUTE(HLOOKUP("vehicle",[1]pl!$C:$C,pos!I138),"-","_")),'VI3'!$A:$A,0)),)</f>
        <v>0</v>
      </c>
      <c r="J138" s="2">
        <f>IFERROR(HLOOKUP("level",'VI3'!$B:$B,MATCH(LOWER(SUBSTITUTE(HLOOKUP("vehicle",[1]pl!$C:$C,pos!J138),"-","_")),'VI3'!$A:$A,0)),)</f>
        <v>0</v>
      </c>
      <c r="K138" s="2">
        <f>IFERROR(HLOOKUP("level",'VI3'!$B:$B,MATCH(LOWER(SUBSTITUTE(HLOOKUP("vehicle",[1]pl!$C:$C,pos!K138),"-","_")),'VI3'!$A:$A,0)),)</f>
        <v>0</v>
      </c>
      <c r="L138" s="2">
        <f>IFERROR(HLOOKUP("level",'VI3'!$B:$B,MATCH(LOWER(SUBSTITUTE(HLOOKUP("vehicle",[1]pl!$C:$C,pos!L138),"-","_")),'VI3'!$A:$A,0)),)</f>
        <v>0</v>
      </c>
      <c r="M138" s="2">
        <f>IFERROR(HLOOKUP("level",'VI3'!$B:$B,MATCH(LOWER(SUBSTITUTE(HLOOKUP("vehicle",[1]pl!$C:$C,pos!M138),"-","_")),'VI3'!$A:$A,0)),)</f>
        <v>0</v>
      </c>
      <c r="N138" s="2">
        <f>IFERROR(HLOOKUP("level",'VI3'!$B:$B,MATCH(LOWER(SUBSTITUTE(HLOOKUP("vehicle",[1]pl!$C:$C,pos!N138),"-","_")),'VI3'!$A:$A,0)),)</f>
        <v>0</v>
      </c>
      <c r="O138" s="2">
        <f>IFERROR(HLOOKUP("level",'VI3'!$B:$B,MATCH(LOWER(SUBSTITUTE(HLOOKUP("vehicle",[1]pl!$C:$C,pos!O138),"-","_")),'VI3'!$A:$A,0)),)</f>
        <v>0</v>
      </c>
      <c r="Q138" s="2">
        <f>IFERROR(HLOOKUP("level",'VI3'!$B:$B,MATCH(LOWER(SUBSTITUTE(HLOOKUP("vehicle",[1]pl!$C:$C,pos!Q138),"-","_")),'VI3'!$A:$A,0)),)</f>
        <v>0</v>
      </c>
      <c r="R138" s="2">
        <f>IFERROR(HLOOKUP("level",'VI3'!$B:$B,MATCH(LOWER(SUBSTITUTE(HLOOKUP("vehicle",[1]pl!$C:$C,pos!R138),"-","_")),'VI3'!$A:$A,0)),)</f>
        <v>0</v>
      </c>
      <c r="S138" s="2">
        <f>IFERROR(HLOOKUP("level",'VI3'!$B:$B,MATCH(LOWER(SUBSTITUTE(HLOOKUP("vehicle",[1]pl!$C:$C,pos!S138),"-","_")),'VI3'!$A:$A,0)),)</f>
        <v>0</v>
      </c>
      <c r="T138" s="2">
        <f>IFERROR(HLOOKUP("level",'VI3'!$B:$B,MATCH(LOWER(SUBSTITUTE(HLOOKUP("vehicle",[1]pl!$C:$C,pos!T138),"-","_")),'VI3'!$A:$A,0)),)</f>
        <v>0</v>
      </c>
      <c r="U138" s="2">
        <f>IFERROR(HLOOKUP("level",'VI3'!$B:$B,MATCH(LOWER(SUBSTITUTE(HLOOKUP("vehicle",[1]pl!$C:$C,pos!U138),"-","_")),'VI3'!$A:$A,0)),)</f>
        <v>0</v>
      </c>
      <c r="V138" s="2">
        <f>IFERROR(HLOOKUP("level",'VI3'!$B:$B,MATCH(LOWER(SUBSTITUTE(HLOOKUP("vehicle",[1]pl!$C:$C,pos!V138),"-","_")),'VI3'!$A:$A,0)),)</f>
        <v>0</v>
      </c>
      <c r="W138" s="2">
        <f>IFERROR(HLOOKUP("level",'VI3'!$B:$B,MATCH(LOWER(SUBSTITUTE(HLOOKUP("vehicle",[1]pl!$C:$C,pos!W138),"-","_")),'VI3'!$A:$A,0)),)</f>
        <v>0</v>
      </c>
      <c r="X138" s="2">
        <f>IFERROR(HLOOKUP("level",'VI3'!$B:$B,MATCH(LOWER(SUBSTITUTE(HLOOKUP("vehicle",[1]pl!$C:$C,pos!X138),"-","_")),'VI3'!$A:$A,0)),)</f>
        <v>0</v>
      </c>
      <c r="Y138" s="2">
        <f>IFERROR(HLOOKUP("level",'VI3'!$B:$B,MATCH(LOWER(SUBSTITUTE(HLOOKUP("vehicle",[1]pl!$C:$C,pos!Y138),"-","_")),'VI3'!$A:$A,0)),)</f>
        <v>0</v>
      </c>
      <c r="Z138" s="2">
        <f>IFERROR(HLOOKUP("level",'VI3'!$B:$B,MATCH(LOWER(SUBSTITUTE(HLOOKUP("vehicle",[1]pl!$C:$C,pos!Z138),"-","_")),'VI3'!$A:$A,0)),)</f>
        <v>0</v>
      </c>
      <c r="AA138" s="2">
        <f>IFERROR(HLOOKUP("level",'VI3'!$B:$B,MATCH(LOWER(SUBSTITUTE(HLOOKUP("vehicle",[1]pl!$C:$C,pos!AA138),"-","_")),'VI3'!$A:$A,0)),)</f>
        <v>0</v>
      </c>
      <c r="AB138" s="2">
        <f>IFERROR(HLOOKUP("level",'VI3'!$B:$B,MATCH(LOWER(SUBSTITUTE(HLOOKUP("vehicle",[1]pl!$C:$C,pos!AB138),"-","_")),'VI3'!$A:$A,0)),)</f>
        <v>0</v>
      </c>
      <c r="AC138" s="2">
        <f>IFERROR(HLOOKUP("level",'VI3'!$B:$B,MATCH(LOWER(SUBSTITUTE(HLOOKUP("vehicle",[1]pl!$C:$C,pos!AC138),"-","_")),'VI3'!$A:$A,0)),)</f>
        <v>0</v>
      </c>
      <c r="AD138" s="2">
        <f>IFERROR(HLOOKUP("level",'VI3'!$B:$B,MATCH(LOWER(SUBSTITUTE(HLOOKUP("vehicle",[1]pl!$C:$C,pos!AD138),"-","_")),'VI3'!$A:$A,0)),)</f>
        <v>0</v>
      </c>
      <c r="AE138" s="2">
        <f>IFERROR(HLOOKUP("level",'VI3'!$B:$B,MATCH(LOWER(SUBSTITUTE(HLOOKUP("vehicle",[1]pl!$C:$C,pos!AE138),"-","_")),'VI3'!$A:$A,0)),)</f>
        <v>0</v>
      </c>
    </row>
    <row r="139" spans="1:31" s="2" customFormat="1" x14ac:dyDescent="0.25">
      <c r="A139" s="2">
        <f>IFERROR(HLOOKUP("level",'VI3'!$B:$B,MATCH(LOWER(SUBSTITUTE(HLOOKUP("vehicle",[1]pl!$C:$C,pos!A139),"-","_")),'VI3'!$A:$A,0)),)</f>
        <v>0</v>
      </c>
      <c r="B139" s="2">
        <f>IFERROR(HLOOKUP("level",'VI3'!$B:$B,MATCH(LOWER(SUBSTITUTE(HLOOKUP("vehicle",[1]pl!$C:$C,pos!B139),"-","_")),'VI3'!$A:$A,0)),)</f>
        <v>0</v>
      </c>
      <c r="C139" s="2">
        <f>IFERROR(HLOOKUP("level",'VI3'!$B:$B,MATCH(LOWER(SUBSTITUTE(HLOOKUP("vehicle",[1]pl!$C:$C,pos!C139),"-","_")),'VI3'!$A:$A,0)),)</f>
        <v>0</v>
      </c>
      <c r="D139" s="2">
        <f>IFERROR(HLOOKUP("level",'VI3'!$B:$B,MATCH(LOWER(SUBSTITUTE(HLOOKUP("vehicle",[1]pl!$C:$C,pos!D139),"-","_")),'VI3'!$A:$A,0)),)</f>
        <v>0</v>
      </c>
      <c r="E139" s="2">
        <f>IFERROR(HLOOKUP("level",'VI3'!$B:$B,MATCH(LOWER(SUBSTITUTE(HLOOKUP("vehicle",[1]pl!$C:$C,pos!E139),"-","_")),'VI3'!$A:$A,0)),)</f>
        <v>0</v>
      </c>
      <c r="F139" s="2">
        <f>IFERROR(HLOOKUP("level",'VI3'!$B:$B,MATCH(LOWER(SUBSTITUTE(HLOOKUP("vehicle",[1]pl!$C:$C,pos!F139),"-","_")),'VI3'!$A:$A,0)),)</f>
        <v>0</v>
      </c>
      <c r="G139" s="2">
        <f>IFERROR(HLOOKUP("level",'VI3'!$B:$B,MATCH(LOWER(SUBSTITUTE(HLOOKUP("vehicle",[1]pl!$C:$C,pos!G139),"-","_")),'VI3'!$A:$A,0)),)</f>
        <v>0</v>
      </c>
      <c r="H139" s="2">
        <f>IFERROR(HLOOKUP("level",'VI3'!$B:$B,MATCH(LOWER(SUBSTITUTE(HLOOKUP("vehicle",[1]pl!$C:$C,pos!H139),"-","_")),'VI3'!$A:$A,0)),)</f>
        <v>0</v>
      </c>
      <c r="I139" s="2">
        <f>IFERROR(HLOOKUP("level",'VI3'!$B:$B,MATCH(LOWER(SUBSTITUTE(HLOOKUP("vehicle",[1]pl!$C:$C,pos!I139),"-","_")),'VI3'!$A:$A,0)),)</f>
        <v>0</v>
      </c>
      <c r="J139" s="2">
        <f>IFERROR(HLOOKUP("level",'VI3'!$B:$B,MATCH(LOWER(SUBSTITUTE(HLOOKUP("vehicle",[1]pl!$C:$C,pos!J139),"-","_")),'VI3'!$A:$A,0)),)</f>
        <v>0</v>
      </c>
      <c r="K139" s="2">
        <f>IFERROR(HLOOKUP("level",'VI3'!$B:$B,MATCH(LOWER(SUBSTITUTE(HLOOKUP("vehicle",[1]pl!$C:$C,pos!K139),"-","_")),'VI3'!$A:$A,0)),)</f>
        <v>0</v>
      </c>
      <c r="L139" s="2">
        <f>IFERROR(HLOOKUP("level",'VI3'!$B:$B,MATCH(LOWER(SUBSTITUTE(HLOOKUP("vehicle",[1]pl!$C:$C,pos!L139),"-","_")),'VI3'!$A:$A,0)),)</f>
        <v>0</v>
      </c>
      <c r="M139" s="2">
        <f>IFERROR(HLOOKUP("level",'VI3'!$B:$B,MATCH(LOWER(SUBSTITUTE(HLOOKUP("vehicle",[1]pl!$C:$C,pos!M139),"-","_")),'VI3'!$A:$A,0)),)</f>
        <v>0</v>
      </c>
      <c r="N139" s="2">
        <f>IFERROR(HLOOKUP("level",'VI3'!$B:$B,MATCH(LOWER(SUBSTITUTE(HLOOKUP("vehicle",[1]pl!$C:$C,pos!N139),"-","_")),'VI3'!$A:$A,0)),)</f>
        <v>0</v>
      </c>
      <c r="O139" s="2">
        <f>IFERROR(HLOOKUP("level",'VI3'!$B:$B,MATCH(LOWER(SUBSTITUTE(HLOOKUP("vehicle",[1]pl!$C:$C,pos!O139),"-","_")),'VI3'!$A:$A,0)),)</f>
        <v>0</v>
      </c>
      <c r="Q139" s="2">
        <f>IFERROR(HLOOKUP("level",'VI3'!$B:$B,MATCH(LOWER(SUBSTITUTE(HLOOKUP("vehicle",[1]pl!$C:$C,pos!Q139),"-","_")),'VI3'!$A:$A,0)),)</f>
        <v>0</v>
      </c>
      <c r="R139" s="2">
        <f>IFERROR(HLOOKUP("level",'VI3'!$B:$B,MATCH(LOWER(SUBSTITUTE(HLOOKUP("vehicle",[1]pl!$C:$C,pos!R139),"-","_")),'VI3'!$A:$A,0)),)</f>
        <v>0</v>
      </c>
      <c r="S139" s="2">
        <f>IFERROR(HLOOKUP("level",'VI3'!$B:$B,MATCH(LOWER(SUBSTITUTE(HLOOKUP("vehicle",[1]pl!$C:$C,pos!S139),"-","_")),'VI3'!$A:$A,0)),)</f>
        <v>0</v>
      </c>
      <c r="T139" s="2">
        <f>IFERROR(HLOOKUP("level",'VI3'!$B:$B,MATCH(LOWER(SUBSTITUTE(HLOOKUP("vehicle",[1]pl!$C:$C,pos!T139),"-","_")),'VI3'!$A:$A,0)),)</f>
        <v>0</v>
      </c>
      <c r="U139" s="2">
        <f>IFERROR(HLOOKUP("level",'VI3'!$B:$B,MATCH(LOWER(SUBSTITUTE(HLOOKUP("vehicle",[1]pl!$C:$C,pos!U139),"-","_")),'VI3'!$A:$A,0)),)</f>
        <v>0</v>
      </c>
      <c r="V139" s="2">
        <f>IFERROR(HLOOKUP("level",'VI3'!$B:$B,MATCH(LOWER(SUBSTITUTE(HLOOKUP("vehicle",[1]pl!$C:$C,pos!V139),"-","_")),'VI3'!$A:$A,0)),)</f>
        <v>0</v>
      </c>
      <c r="W139" s="2">
        <f>IFERROR(HLOOKUP("level",'VI3'!$B:$B,MATCH(LOWER(SUBSTITUTE(HLOOKUP("vehicle",[1]pl!$C:$C,pos!W139),"-","_")),'VI3'!$A:$A,0)),)</f>
        <v>0</v>
      </c>
      <c r="X139" s="2">
        <f>IFERROR(HLOOKUP("level",'VI3'!$B:$B,MATCH(LOWER(SUBSTITUTE(HLOOKUP("vehicle",[1]pl!$C:$C,pos!X139),"-","_")),'VI3'!$A:$A,0)),)</f>
        <v>0</v>
      </c>
      <c r="Y139" s="2">
        <f>IFERROR(HLOOKUP("level",'VI3'!$B:$B,MATCH(LOWER(SUBSTITUTE(HLOOKUP("vehicle",[1]pl!$C:$C,pos!Y139),"-","_")),'VI3'!$A:$A,0)),)</f>
        <v>0</v>
      </c>
      <c r="Z139" s="2">
        <f>IFERROR(HLOOKUP("level",'VI3'!$B:$B,MATCH(LOWER(SUBSTITUTE(HLOOKUP("vehicle",[1]pl!$C:$C,pos!Z139),"-","_")),'VI3'!$A:$A,0)),)</f>
        <v>0</v>
      </c>
      <c r="AA139" s="2">
        <f>IFERROR(HLOOKUP("level",'VI3'!$B:$B,MATCH(LOWER(SUBSTITUTE(HLOOKUP("vehicle",[1]pl!$C:$C,pos!AA139),"-","_")),'VI3'!$A:$A,0)),)</f>
        <v>0</v>
      </c>
      <c r="AB139" s="2">
        <f>IFERROR(HLOOKUP("level",'VI3'!$B:$B,MATCH(LOWER(SUBSTITUTE(HLOOKUP("vehicle",[1]pl!$C:$C,pos!AB139),"-","_")),'VI3'!$A:$A,0)),)</f>
        <v>0</v>
      </c>
      <c r="AC139" s="2">
        <f>IFERROR(HLOOKUP("level",'VI3'!$B:$B,MATCH(LOWER(SUBSTITUTE(HLOOKUP("vehicle",[1]pl!$C:$C,pos!AC139),"-","_")),'VI3'!$A:$A,0)),)</f>
        <v>0</v>
      </c>
      <c r="AD139" s="2">
        <f>IFERROR(HLOOKUP("level",'VI3'!$B:$B,MATCH(LOWER(SUBSTITUTE(HLOOKUP("vehicle",[1]pl!$C:$C,pos!AD139),"-","_")),'VI3'!$A:$A,0)),)</f>
        <v>0</v>
      </c>
      <c r="AE139" s="2">
        <f>IFERROR(HLOOKUP("level",'VI3'!$B:$B,MATCH(LOWER(SUBSTITUTE(HLOOKUP("vehicle",[1]pl!$C:$C,pos!AE139),"-","_")),'VI3'!$A:$A,0)),)</f>
        <v>0</v>
      </c>
    </row>
    <row r="140" spans="1:31" s="2" customFormat="1" x14ac:dyDescent="0.25">
      <c r="A140" s="2">
        <f>IFERROR(HLOOKUP("level",'VI3'!$B:$B,MATCH(LOWER(SUBSTITUTE(HLOOKUP("vehicle",[1]pl!$C:$C,pos!A140),"-","_")),'VI3'!$A:$A,0)),)</f>
        <v>0</v>
      </c>
      <c r="B140" s="2">
        <f>IFERROR(HLOOKUP("level",'VI3'!$B:$B,MATCH(LOWER(SUBSTITUTE(HLOOKUP("vehicle",[1]pl!$C:$C,pos!B140),"-","_")),'VI3'!$A:$A,0)),)</f>
        <v>0</v>
      </c>
      <c r="C140" s="2">
        <f>IFERROR(HLOOKUP("level",'VI3'!$B:$B,MATCH(LOWER(SUBSTITUTE(HLOOKUP("vehicle",[1]pl!$C:$C,pos!C140),"-","_")),'VI3'!$A:$A,0)),)</f>
        <v>0</v>
      </c>
      <c r="D140" s="2">
        <f>IFERROR(HLOOKUP("level",'VI3'!$B:$B,MATCH(LOWER(SUBSTITUTE(HLOOKUP("vehicle",[1]pl!$C:$C,pos!D140),"-","_")),'VI3'!$A:$A,0)),)</f>
        <v>0</v>
      </c>
      <c r="E140" s="2">
        <f>IFERROR(HLOOKUP("level",'VI3'!$B:$B,MATCH(LOWER(SUBSTITUTE(HLOOKUP("vehicle",[1]pl!$C:$C,pos!E140),"-","_")),'VI3'!$A:$A,0)),)</f>
        <v>0</v>
      </c>
      <c r="F140" s="2">
        <f>IFERROR(HLOOKUP("level",'VI3'!$B:$B,MATCH(LOWER(SUBSTITUTE(HLOOKUP("vehicle",[1]pl!$C:$C,pos!F140),"-","_")),'VI3'!$A:$A,0)),)</f>
        <v>0</v>
      </c>
      <c r="G140" s="2">
        <f>IFERROR(HLOOKUP("level",'VI3'!$B:$B,MATCH(LOWER(SUBSTITUTE(HLOOKUP("vehicle",[1]pl!$C:$C,pos!G140),"-","_")),'VI3'!$A:$A,0)),)</f>
        <v>0</v>
      </c>
      <c r="H140" s="2">
        <f>IFERROR(HLOOKUP("level",'VI3'!$B:$B,MATCH(LOWER(SUBSTITUTE(HLOOKUP("vehicle",[1]pl!$C:$C,pos!H140),"-","_")),'VI3'!$A:$A,0)),)</f>
        <v>0</v>
      </c>
      <c r="I140" s="2">
        <f>IFERROR(HLOOKUP("level",'VI3'!$B:$B,MATCH(LOWER(SUBSTITUTE(HLOOKUP("vehicle",[1]pl!$C:$C,pos!I140),"-","_")),'VI3'!$A:$A,0)),)</f>
        <v>0</v>
      </c>
      <c r="J140" s="2">
        <f>IFERROR(HLOOKUP("level",'VI3'!$B:$B,MATCH(LOWER(SUBSTITUTE(HLOOKUP("vehicle",[1]pl!$C:$C,pos!J140),"-","_")),'VI3'!$A:$A,0)),)</f>
        <v>0</v>
      </c>
      <c r="K140" s="2">
        <f>IFERROR(HLOOKUP("level",'VI3'!$B:$B,MATCH(LOWER(SUBSTITUTE(HLOOKUP("vehicle",[1]pl!$C:$C,pos!K140),"-","_")),'VI3'!$A:$A,0)),)</f>
        <v>0</v>
      </c>
      <c r="L140" s="2">
        <f>IFERROR(HLOOKUP("level",'VI3'!$B:$B,MATCH(LOWER(SUBSTITUTE(HLOOKUP("vehicle",[1]pl!$C:$C,pos!L140),"-","_")),'VI3'!$A:$A,0)),)</f>
        <v>0</v>
      </c>
      <c r="M140" s="2">
        <f>IFERROR(HLOOKUP("level",'VI3'!$B:$B,MATCH(LOWER(SUBSTITUTE(HLOOKUP("vehicle",[1]pl!$C:$C,pos!M140),"-","_")),'VI3'!$A:$A,0)),)</f>
        <v>0</v>
      </c>
      <c r="N140" s="2">
        <f>IFERROR(HLOOKUP("level",'VI3'!$B:$B,MATCH(LOWER(SUBSTITUTE(HLOOKUP("vehicle",[1]pl!$C:$C,pos!N140),"-","_")),'VI3'!$A:$A,0)),)</f>
        <v>0</v>
      </c>
      <c r="O140" s="2">
        <f>IFERROR(HLOOKUP("level",'VI3'!$B:$B,MATCH(LOWER(SUBSTITUTE(HLOOKUP("vehicle",[1]pl!$C:$C,pos!O140),"-","_")),'VI3'!$A:$A,0)),)</f>
        <v>0</v>
      </c>
      <c r="Q140" s="2">
        <f>IFERROR(HLOOKUP("level",'VI3'!$B:$B,MATCH(LOWER(SUBSTITUTE(HLOOKUP("vehicle",[1]pl!$C:$C,pos!Q140),"-","_")),'VI3'!$A:$A,0)),)</f>
        <v>0</v>
      </c>
      <c r="R140" s="2">
        <f>IFERROR(HLOOKUP("level",'VI3'!$B:$B,MATCH(LOWER(SUBSTITUTE(HLOOKUP("vehicle",[1]pl!$C:$C,pos!R140),"-","_")),'VI3'!$A:$A,0)),)</f>
        <v>0</v>
      </c>
      <c r="S140" s="2">
        <f>IFERROR(HLOOKUP("level",'VI3'!$B:$B,MATCH(LOWER(SUBSTITUTE(HLOOKUP("vehicle",[1]pl!$C:$C,pos!S140),"-","_")),'VI3'!$A:$A,0)),)</f>
        <v>0</v>
      </c>
      <c r="T140" s="2">
        <f>IFERROR(HLOOKUP("level",'VI3'!$B:$B,MATCH(LOWER(SUBSTITUTE(HLOOKUP("vehicle",[1]pl!$C:$C,pos!T140),"-","_")),'VI3'!$A:$A,0)),)</f>
        <v>0</v>
      </c>
      <c r="U140" s="2">
        <f>IFERROR(HLOOKUP("level",'VI3'!$B:$B,MATCH(LOWER(SUBSTITUTE(HLOOKUP("vehicle",[1]pl!$C:$C,pos!U140),"-","_")),'VI3'!$A:$A,0)),)</f>
        <v>0</v>
      </c>
      <c r="V140" s="2">
        <f>IFERROR(HLOOKUP("level",'VI3'!$B:$B,MATCH(LOWER(SUBSTITUTE(HLOOKUP("vehicle",[1]pl!$C:$C,pos!V140),"-","_")),'VI3'!$A:$A,0)),)</f>
        <v>0</v>
      </c>
      <c r="W140" s="2">
        <f>IFERROR(HLOOKUP("level",'VI3'!$B:$B,MATCH(LOWER(SUBSTITUTE(HLOOKUP("vehicle",[1]pl!$C:$C,pos!W140),"-","_")),'VI3'!$A:$A,0)),)</f>
        <v>0</v>
      </c>
      <c r="X140" s="2">
        <f>IFERROR(HLOOKUP("level",'VI3'!$B:$B,MATCH(LOWER(SUBSTITUTE(HLOOKUP("vehicle",[1]pl!$C:$C,pos!X140),"-","_")),'VI3'!$A:$A,0)),)</f>
        <v>0</v>
      </c>
      <c r="Y140" s="2">
        <f>IFERROR(HLOOKUP("level",'VI3'!$B:$B,MATCH(LOWER(SUBSTITUTE(HLOOKUP("vehicle",[1]pl!$C:$C,pos!Y140),"-","_")),'VI3'!$A:$A,0)),)</f>
        <v>0</v>
      </c>
      <c r="Z140" s="2">
        <f>IFERROR(HLOOKUP("level",'VI3'!$B:$B,MATCH(LOWER(SUBSTITUTE(HLOOKUP("vehicle",[1]pl!$C:$C,pos!Z140),"-","_")),'VI3'!$A:$A,0)),)</f>
        <v>0</v>
      </c>
      <c r="AA140" s="2">
        <f>IFERROR(HLOOKUP("level",'VI3'!$B:$B,MATCH(LOWER(SUBSTITUTE(HLOOKUP("vehicle",[1]pl!$C:$C,pos!AA140),"-","_")),'VI3'!$A:$A,0)),)</f>
        <v>0</v>
      </c>
      <c r="AB140" s="2">
        <f>IFERROR(HLOOKUP("level",'VI3'!$B:$B,MATCH(LOWER(SUBSTITUTE(HLOOKUP("vehicle",[1]pl!$C:$C,pos!AB140),"-","_")),'VI3'!$A:$A,0)),)</f>
        <v>0</v>
      </c>
      <c r="AC140" s="2">
        <f>IFERROR(HLOOKUP("level",'VI3'!$B:$B,MATCH(LOWER(SUBSTITUTE(HLOOKUP("vehicle",[1]pl!$C:$C,pos!AC140),"-","_")),'VI3'!$A:$A,0)),)</f>
        <v>0</v>
      </c>
      <c r="AD140" s="2">
        <f>IFERROR(HLOOKUP("level",'VI3'!$B:$B,MATCH(LOWER(SUBSTITUTE(HLOOKUP("vehicle",[1]pl!$C:$C,pos!AD140),"-","_")),'VI3'!$A:$A,0)),)</f>
        <v>0</v>
      </c>
      <c r="AE140" s="2">
        <f>IFERROR(HLOOKUP("level",'VI3'!$B:$B,MATCH(LOWER(SUBSTITUTE(HLOOKUP("vehicle",[1]pl!$C:$C,pos!AE140),"-","_")),'VI3'!$A:$A,0)),)</f>
        <v>0</v>
      </c>
    </row>
    <row r="141" spans="1:31" s="2" customFormat="1" x14ac:dyDescent="0.25">
      <c r="A141" s="2">
        <f>IFERROR(HLOOKUP("level",'VI3'!$B:$B,MATCH(LOWER(SUBSTITUTE(HLOOKUP("vehicle",[1]pl!$C:$C,pos!A141),"-","_")),'VI3'!$A:$A,0)),)</f>
        <v>0</v>
      </c>
      <c r="B141" s="2">
        <f>IFERROR(HLOOKUP("level",'VI3'!$B:$B,MATCH(LOWER(SUBSTITUTE(HLOOKUP("vehicle",[1]pl!$C:$C,pos!B141),"-","_")),'VI3'!$A:$A,0)),)</f>
        <v>0</v>
      </c>
      <c r="C141" s="2">
        <f>IFERROR(HLOOKUP("level",'VI3'!$B:$B,MATCH(LOWER(SUBSTITUTE(HLOOKUP("vehicle",[1]pl!$C:$C,pos!C141),"-","_")),'VI3'!$A:$A,0)),)</f>
        <v>0</v>
      </c>
      <c r="D141" s="2">
        <f>IFERROR(HLOOKUP("level",'VI3'!$B:$B,MATCH(LOWER(SUBSTITUTE(HLOOKUP("vehicle",[1]pl!$C:$C,pos!D141),"-","_")),'VI3'!$A:$A,0)),)</f>
        <v>0</v>
      </c>
      <c r="E141" s="2">
        <f>IFERROR(HLOOKUP("level",'VI3'!$B:$B,MATCH(LOWER(SUBSTITUTE(HLOOKUP("vehicle",[1]pl!$C:$C,pos!E141),"-","_")),'VI3'!$A:$A,0)),)</f>
        <v>0</v>
      </c>
      <c r="F141" s="2">
        <f>IFERROR(HLOOKUP("level",'VI3'!$B:$B,MATCH(LOWER(SUBSTITUTE(HLOOKUP("vehicle",[1]pl!$C:$C,pos!F141),"-","_")),'VI3'!$A:$A,0)),)</f>
        <v>0</v>
      </c>
      <c r="G141" s="2">
        <f>IFERROR(HLOOKUP("level",'VI3'!$B:$B,MATCH(LOWER(SUBSTITUTE(HLOOKUP("vehicle",[1]pl!$C:$C,pos!G141),"-","_")),'VI3'!$A:$A,0)),)</f>
        <v>0</v>
      </c>
      <c r="H141" s="2">
        <f>IFERROR(HLOOKUP("level",'VI3'!$B:$B,MATCH(LOWER(SUBSTITUTE(HLOOKUP("vehicle",[1]pl!$C:$C,pos!H141),"-","_")),'VI3'!$A:$A,0)),)</f>
        <v>0</v>
      </c>
      <c r="I141" s="2">
        <f>IFERROR(HLOOKUP("level",'VI3'!$B:$B,MATCH(LOWER(SUBSTITUTE(HLOOKUP("vehicle",[1]pl!$C:$C,pos!I141),"-","_")),'VI3'!$A:$A,0)),)</f>
        <v>0</v>
      </c>
      <c r="J141" s="2">
        <f>IFERROR(HLOOKUP("level",'VI3'!$B:$B,MATCH(LOWER(SUBSTITUTE(HLOOKUP("vehicle",[1]pl!$C:$C,pos!J141),"-","_")),'VI3'!$A:$A,0)),)</f>
        <v>0</v>
      </c>
      <c r="K141" s="2">
        <f>IFERROR(HLOOKUP("level",'VI3'!$B:$B,MATCH(LOWER(SUBSTITUTE(HLOOKUP("vehicle",[1]pl!$C:$C,pos!K141),"-","_")),'VI3'!$A:$A,0)),)</f>
        <v>0</v>
      </c>
      <c r="L141" s="2">
        <f>IFERROR(HLOOKUP("level",'VI3'!$B:$B,MATCH(LOWER(SUBSTITUTE(HLOOKUP("vehicle",[1]pl!$C:$C,pos!L141),"-","_")),'VI3'!$A:$A,0)),)</f>
        <v>0</v>
      </c>
      <c r="M141" s="2">
        <f>IFERROR(HLOOKUP("level",'VI3'!$B:$B,MATCH(LOWER(SUBSTITUTE(HLOOKUP("vehicle",[1]pl!$C:$C,pos!M141),"-","_")),'VI3'!$A:$A,0)),)</f>
        <v>0</v>
      </c>
      <c r="N141" s="2">
        <f>IFERROR(HLOOKUP("level",'VI3'!$B:$B,MATCH(LOWER(SUBSTITUTE(HLOOKUP("vehicle",[1]pl!$C:$C,pos!N141),"-","_")),'VI3'!$A:$A,0)),)</f>
        <v>0</v>
      </c>
      <c r="O141" s="2">
        <f>IFERROR(HLOOKUP("level",'VI3'!$B:$B,MATCH(LOWER(SUBSTITUTE(HLOOKUP("vehicle",[1]pl!$C:$C,pos!O141),"-","_")),'VI3'!$A:$A,0)),)</f>
        <v>0</v>
      </c>
      <c r="Q141" s="2">
        <f>IFERROR(HLOOKUP("level",'VI3'!$B:$B,MATCH(LOWER(SUBSTITUTE(HLOOKUP("vehicle",[1]pl!$C:$C,pos!Q141),"-","_")),'VI3'!$A:$A,0)),)</f>
        <v>0</v>
      </c>
      <c r="R141" s="2">
        <f>IFERROR(HLOOKUP("level",'VI3'!$B:$B,MATCH(LOWER(SUBSTITUTE(HLOOKUP("vehicle",[1]pl!$C:$C,pos!R141),"-","_")),'VI3'!$A:$A,0)),)</f>
        <v>0</v>
      </c>
      <c r="S141" s="2">
        <f>IFERROR(HLOOKUP("level",'VI3'!$B:$B,MATCH(LOWER(SUBSTITUTE(HLOOKUP("vehicle",[1]pl!$C:$C,pos!S141),"-","_")),'VI3'!$A:$A,0)),)</f>
        <v>0</v>
      </c>
      <c r="T141" s="2">
        <f>IFERROR(HLOOKUP("level",'VI3'!$B:$B,MATCH(LOWER(SUBSTITUTE(HLOOKUP("vehicle",[1]pl!$C:$C,pos!T141),"-","_")),'VI3'!$A:$A,0)),)</f>
        <v>0</v>
      </c>
      <c r="U141" s="2">
        <f>IFERROR(HLOOKUP("level",'VI3'!$B:$B,MATCH(LOWER(SUBSTITUTE(HLOOKUP("vehicle",[1]pl!$C:$C,pos!U141),"-","_")),'VI3'!$A:$A,0)),)</f>
        <v>0</v>
      </c>
      <c r="V141" s="2">
        <f>IFERROR(HLOOKUP("level",'VI3'!$B:$B,MATCH(LOWER(SUBSTITUTE(HLOOKUP("vehicle",[1]pl!$C:$C,pos!V141),"-","_")),'VI3'!$A:$A,0)),)</f>
        <v>0</v>
      </c>
      <c r="W141" s="2">
        <f>IFERROR(HLOOKUP("level",'VI3'!$B:$B,MATCH(LOWER(SUBSTITUTE(HLOOKUP("vehicle",[1]pl!$C:$C,pos!W141),"-","_")),'VI3'!$A:$A,0)),)</f>
        <v>0</v>
      </c>
      <c r="X141" s="2">
        <f>IFERROR(HLOOKUP("level",'VI3'!$B:$B,MATCH(LOWER(SUBSTITUTE(HLOOKUP("vehicle",[1]pl!$C:$C,pos!X141),"-","_")),'VI3'!$A:$A,0)),)</f>
        <v>0</v>
      </c>
      <c r="Y141" s="2">
        <f>IFERROR(HLOOKUP("level",'VI3'!$B:$B,MATCH(LOWER(SUBSTITUTE(HLOOKUP("vehicle",[1]pl!$C:$C,pos!Y141),"-","_")),'VI3'!$A:$A,0)),)</f>
        <v>0</v>
      </c>
      <c r="Z141" s="2">
        <f>IFERROR(HLOOKUP("level",'VI3'!$B:$B,MATCH(LOWER(SUBSTITUTE(HLOOKUP("vehicle",[1]pl!$C:$C,pos!Z141),"-","_")),'VI3'!$A:$A,0)),)</f>
        <v>0</v>
      </c>
      <c r="AA141" s="2">
        <f>IFERROR(HLOOKUP("level",'VI3'!$B:$B,MATCH(LOWER(SUBSTITUTE(HLOOKUP("vehicle",[1]pl!$C:$C,pos!AA141),"-","_")),'VI3'!$A:$A,0)),)</f>
        <v>0</v>
      </c>
      <c r="AB141" s="2">
        <f>IFERROR(HLOOKUP("level",'VI3'!$B:$B,MATCH(LOWER(SUBSTITUTE(HLOOKUP("vehicle",[1]pl!$C:$C,pos!AB141),"-","_")),'VI3'!$A:$A,0)),)</f>
        <v>0</v>
      </c>
      <c r="AC141" s="2">
        <f>IFERROR(HLOOKUP("level",'VI3'!$B:$B,MATCH(LOWER(SUBSTITUTE(HLOOKUP("vehicle",[1]pl!$C:$C,pos!AC141),"-","_")),'VI3'!$A:$A,0)),)</f>
        <v>0</v>
      </c>
      <c r="AD141" s="2">
        <f>IFERROR(HLOOKUP("level",'VI3'!$B:$B,MATCH(LOWER(SUBSTITUTE(HLOOKUP("vehicle",[1]pl!$C:$C,pos!AD141),"-","_")),'VI3'!$A:$A,0)),)</f>
        <v>0</v>
      </c>
      <c r="AE141" s="2">
        <f>IFERROR(HLOOKUP("level",'VI3'!$B:$B,MATCH(LOWER(SUBSTITUTE(HLOOKUP("vehicle",[1]pl!$C:$C,pos!AE141),"-","_")),'VI3'!$A:$A,0)),)</f>
        <v>0</v>
      </c>
    </row>
    <row r="142" spans="1:31" s="2" customFormat="1" x14ac:dyDescent="0.25">
      <c r="A142" s="2">
        <f>IFERROR(HLOOKUP("level",'VI3'!$B:$B,MATCH(LOWER(SUBSTITUTE(HLOOKUP("vehicle",[1]pl!$C:$C,pos!A142),"-","_")),'VI3'!$A:$A,0)),)</f>
        <v>0</v>
      </c>
      <c r="B142" s="2">
        <f>IFERROR(HLOOKUP("level",'VI3'!$B:$B,MATCH(LOWER(SUBSTITUTE(HLOOKUP("vehicle",[1]pl!$C:$C,pos!B142),"-","_")),'VI3'!$A:$A,0)),)</f>
        <v>0</v>
      </c>
      <c r="C142" s="2">
        <f>IFERROR(HLOOKUP("level",'VI3'!$B:$B,MATCH(LOWER(SUBSTITUTE(HLOOKUP("vehicle",[1]pl!$C:$C,pos!C142),"-","_")),'VI3'!$A:$A,0)),)</f>
        <v>0</v>
      </c>
      <c r="D142" s="2">
        <f>IFERROR(HLOOKUP("level",'VI3'!$B:$B,MATCH(LOWER(SUBSTITUTE(HLOOKUP("vehicle",[1]pl!$C:$C,pos!D142),"-","_")),'VI3'!$A:$A,0)),)</f>
        <v>0</v>
      </c>
      <c r="E142" s="2">
        <f>IFERROR(HLOOKUP("level",'VI3'!$B:$B,MATCH(LOWER(SUBSTITUTE(HLOOKUP("vehicle",[1]pl!$C:$C,pos!E142),"-","_")),'VI3'!$A:$A,0)),)</f>
        <v>0</v>
      </c>
      <c r="F142" s="2">
        <f>IFERROR(HLOOKUP("level",'VI3'!$B:$B,MATCH(LOWER(SUBSTITUTE(HLOOKUP("vehicle",[1]pl!$C:$C,pos!F142),"-","_")),'VI3'!$A:$A,0)),)</f>
        <v>0</v>
      </c>
      <c r="G142" s="2">
        <f>IFERROR(HLOOKUP("level",'VI3'!$B:$B,MATCH(LOWER(SUBSTITUTE(HLOOKUP("vehicle",[1]pl!$C:$C,pos!G142),"-","_")),'VI3'!$A:$A,0)),)</f>
        <v>0</v>
      </c>
      <c r="H142" s="2">
        <f>IFERROR(HLOOKUP("level",'VI3'!$B:$B,MATCH(LOWER(SUBSTITUTE(HLOOKUP("vehicle",[1]pl!$C:$C,pos!H142),"-","_")),'VI3'!$A:$A,0)),)</f>
        <v>0</v>
      </c>
      <c r="I142" s="2">
        <f>IFERROR(HLOOKUP("level",'VI3'!$B:$B,MATCH(LOWER(SUBSTITUTE(HLOOKUP("vehicle",[1]pl!$C:$C,pos!I142),"-","_")),'VI3'!$A:$A,0)),)</f>
        <v>0</v>
      </c>
      <c r="J142" s="2">
        <f>IFERROR(HLOOKUP("level",'VI3'!$B:$B,MATCH(LOWER(SUBSTITUTE(HLOOKUP("vehicle",[1]pl!$C:$C,pos!J142),"-","_")),'VI3'!$A:$A,0)),)</f>
        <v>0</v>
      </c>
      <c r="K142" s="2">
        <f>IFERROR(HLOOKUP("level",'VI3'!$B:$B,MATCH(LOWER(SUBSTITUTE(HLOOKUP("vehicle",[1]pl!$C:$C,pos!K142),"-","_")),'VI3'!$A:$A,0)),)</f>
        <v>0</v>
      </c>
      <c r="L142" s="2">
        <f>IFERROR(HLOOKUP("level",'VI3'!$B:$B,MATCH(LOWER(SUBSTITUTE(HLOOKUP("vehicle",[1]pl!$C:$C,pos!L142),"-","_")),'VI3'!$A:$A,0)),)</f>
        <v>0</v>
      </c>
      <c r="M142" s="2">
        <f>IFERROR(HLOOKUP("level",'VI3'!$B:$B,MATCH(LOWER(SUBSTITUTE(HLOOKUP("vehicle",[1]pl!$C:$C,pos!M142),"-","_")),'VI3'!$A:$A,0)),)</f>
        <v>0</v>
      </c>
      <c r="N142" s="2">
        <f>IFERROR(HLOOKUP("level",'VI3'!$B:$B,MATCH(LOWER(SUBSTITUTE(HLOOKUP("vehicle",[1]pl!$C:$C,pos!N142),"-","_")),'VI3'!$A:$A,0)),)</f>
        <v>0</v>
      </c>
      <c r="O142" s="2">
        <f>IFERROR(HLOOKUP("level",'VI3'!$B:$B,MATCH(LOWER(SUBSTITUTE(HLOOKUP("vehicle",[1]pl!$C:$C,pos!O142),"-","_")),'VI3'!$A:$A,0)),)</f>
        <v>0</v>
      </c>
      <c r="Q142" s="2">
        <f>IFERROR(HLOOKUP("level",'VI3'!$B:$B,MATCH(LOWER(SUBSTITUTE(HLOOKUP("vehicle",[1]pl!$C:$C,pos!Q142),"-","_")),'VI3'!$A:$A,0)),)</f>
        <v>0</v>
      </c>
      <c r="R142" s="2">
        <f>IFERROR(HLOOKUP("level",'VI3'!$B:$B,MATCH(LOWER(SUBSTITUTE(HLOOKUP("vehicle",[1]pl!$C:$C,pos!R142),"-","_")),'VI3'!$A:$A,0)),)</f>
        <v>0</v>
      </c>
      <c r="S142" s="2">
        <f>IFERROR(HLOOKUP("level",'VI3'!$B:$B,MATCH(LOWER(SUBSTITUTE(HLOOKUP("vehicle",[1]pl!$C:$C,pos!S142),"-","_")),'VI3'!$A:$A,0)),)</f>
        <v>0</v>
      </c>
      <c r="T142" s="2">
        <f>IFERROR(HLOOKUP("level",'VI3'!$B:$B,MATCH(LOWER(SUBSTITUTE(HLOOKUP("vehicle",[1]pl!$C:$C,pos!T142),"-","_")),'VI3'!$A:$A,0)),)</f>
        <v>0</v>
      </c>
      <c r="U142" s="2">
        <f>IFERROR(HLOOKUP("level",'VI3'!$B:$B,MATCH(LOWER(SUBSTITUTE(HLOOKUP("vehicle",[1]pl!$C:$C,pos!U142),"-","_")),'VI3'!$A:$A,0)),)</f>
        <v>0</v>
      </c>
      <c r="V142" s="2">
        <f>IFERROR(HLOOKUP("level",'VI3'!$B:$B,MATCH(LOWER(SUBSTITUTE(HLOOKUP("vehicle",[1]pl!$C:$C,pos!V142),"-","_")),'VI3'!$A:$A,0)),)</f>
        <v>0</v>
      </c>
      <c r="W142" s="2">
        <f>IFERROR(HLOOKUP("level",'VI3'!$B:$B,MATCH(LOWER(SUBSTITUTE(HLOOKUP("vehicle",[1]pl!$C:$C,pos!W142),"-","_")),'VI3'!$A:$A,0)),)</f>
        <v>0</v>
      </c>
      <c r="X142" s="2">
        <f>IFERROR(HLOOKUP("level",'VI3'!$B:$B,MATCH(LOWER(SUBSTITUTE(HLOOKUP("vehicle",[1]pl!$C:$C,pos!X142),"-","_")),'VI3'!$A:$A,0)),)</f>
        <v>0</v>
      </c>
      <c r="Y142" s="2">
        <f>IFERROR(HLOOKUP("level",'VI3'!$B:$B,MATCH(LOWER(SUBSTITUTE(HLOOKUP("vehicle",[1]pl!$C:$C,pos!Y142),"-","_")),'VI3'!$A:$A,0)),)</f>
        <v>0</v>
      </c>
      <c r="Z142" s="2">
        <f>IFERROR(HLOOKUP("level",'VI3'!$B:$B,MATCH(LOWER(SUBSTITUTE(HLOOKUP("vehicle",[1]pl!$C:$C,pos!Z142),"-","_")),'VI3'!$A:$A,0)),)</f>
        <v>0</v>
      </c>
      <c r="AA142" s="2">
        <f>IFERROR(HLOOKUP("level",'VI3'!$B:$B,MATCH(LOWER(SUBSTITUTE(HLOOKUP("vehicle",[1]pl!$C:$C,pos!AA142),"-","_")),'VI3'!$A:$A,0)),)</f>
        <v>0</v>
      </c>
      <c r="AB142" s="2">
        <f>IFERROR(HLOOKUP("level",'VI3'!$B:$B,MATCH(LOWER(SUBSTITUTE(HLOOKUP("vehicle",[1]pl!$C:$C,pos!AB142),"-","_")),'VI3'!$A:$A,0)),)</f>
        <v>0</v>
      </c>
      <c r="AC142" s="2">
        <f>IFERROR(HLOOKUP("level",'VI3'!$B:$B,MATCH(LOWER(SUBSTITUTE(HLOOKUP("vehicle",[1]pl!$C:$C,pos!AC142),"-","_")),'VI3'!$A:$A,0)),)</f>
        <v>0</v>
      </c>
      <c r="AD142" s="2">
        <f>IFERROR(HLOOKUP("level",'VI3'!$B:$B,MATCH(LOWER(SUBSTITUTE(HLOOKUP("vehicle",[1]pl!$C:$C,pos!AD142),"-","_")),'VI3'!$A:$A,0)),)</f>
        <v>0</v>
      </c>
      <c r="AE142" s="2">
        <f>IFERROR(HLOOKUP("level",'VI3'!$B:$B,MATCH(LOWER(SUBSTITUTE(HLOOKUP("vehicle",[1]pl!$C:$C,pos!AE142),"-","_")),'VI3'!$A:$A,0)),)</f>
        <v>0</v>
      </c>
    </row>
    <row r="143" spans="1:31" s="2" customFormat="1" x14ac:dyDescent="0.25">
      <c r="A143" s="2">
        <f>IFERROR(HLOOKUP("level",'VI3'!$B:$B,MATCH(LOWER(SUBSTITUTE(HLOOKUP("vehicle",[1]pl!$C:$C,pos!A143),"-","_")),'VI3'!$A:$A,0)),)</f>
        <v>0</v>
      </c>
      <c r="B143" s="2">
        <f>IFERROR(HLOOKUP("level",'VI3'!$B:$B,MATCH(LOWER(SUBSTITUTE(HLOOKUP("vehicle",[1]pl!$C:$C,pos!B143),"-","_")),'VI3'!$A:$A,0)),)</f>
        <v>0</v>
      </c>
      <c r="C143" s="2">
        <f>IFERROR(HLOOKUP("level",'VI3'!$B:$B,MATCH(LOWER(SUBSTITUTE(HLOOKUP("vehicle",[1]pl!$C:$C,pos!C143),"-","_")),'VI3'!$A:$A,0)),)</f>
        <v>0</v>
      </c>
      <c r="D143" s="2">
        <f>IFERROR(HLOOKUP("level",'VI3'!$B:$B,MATCH(LOWER(SUBSTITUTE(HLOOKUP("vehicle",[1]pl!$C:$C,pos!D143),"-","_")),'VI3'!$A:$A,0)),)</f>
        <v>0</v>
      </c>
      <c r="E143" s="2">
        <f>IFERROR(HLOOKUP("level",'VI3'!$B:$B,MATCH(LOWER(SUBSTITUTE(HLOOKUP("vehicle",[1]pl!$C:$C,pos!E143),"-","_")),'VI3'!$A:$A,0)),)</f>
        <v>0</v>
      </c>
      <c r="F143" s="2">
        <f>IFERROR(HLOOKUP("level",'VI3'!$B:$B,MATCH(LOWER(SUBSTITUTE(HLOOKUP("vehicle",[1]pl!$C:$C,pos!F143),"-","_")),'VI3'!$A:$A,0)),)</f>
        <v>0</v>
      </c>
      <c r="G143" s="2">
        <f>IFERROR(HLOOKUP("level",'VI3'!$B:$B,MATCH(LOWER(SUBSTITUTE(HLOOKUP("vehicle",[1]pl!$C:$C,pos!G143),"-","_")),'VI3'!$A:$A,0)),)</f>
        <v>0</v>
      </c>
      <c r="H143" s="2">
        <f>IFERROR(HLOOKUP("level",'VI3'!$B:$B,MATCH(LOWER(SUBSTITUTE(HLOOKUP("vehicle",[1]pl!$C:$C,pos!H143),"-","_")),'VI3'!$A:$A,0)),)</f>
        <v>0</v>
      </c>
      <c r="I143" s="2">
        <f>IFERROR(HLOOKUP("level",'VI3'!$B:$B,MATCH(LOWER(SUBSTITUTE(HLOOKUP("vehicle",[1]pl!$C:$C,pos!I143),"-","_")),'VI3'!$A:$A,0)),)</f>
        <v>0</v>
      </c>
      <c r="J143" s="2">
        <f>IFERROR(HLOOKUP("level",'VI3'!$B:$B,MATCH(LOWER(SUBSTITUTE(HLOOKUP("vehicle",[1]pl!$C:$C,pos!J143),"-","_")),'VI3'!$A:$A,0)),)</f>
        <v>0</v>
      </c>
      <c r="K143" s="2">
        <f>IFERROR(HLOOKUP("level",'VI3'!$B:$B,MATCH(LOWER(SUBSTITUTE(HLOOKUP("vehicle",[1]pl!$C:$C,pos!K143),"-","_")),'VI3'!$A:$A,0)),)</f>
        <v>0</v>
      </c>
      <c r="L143" s="2">
        <f>IFERROR(HLOOKUP("level",'VI3'!$B:$B,MATCH(LOWER(SUBSTITUTE(HLOOKUP("vehicle",[1]pl!$C:$C,pos!L143),"-","_")),'VI3'!$A:$A,0)),)</f>
        <v>0</v>
      </c>
      <c r="M143" s="2">
        <f>IFERROR(HLOOKUP("level",'VI3'!$B:$B,MATCH(LOWER(SUBSTITUTE(HLOOKUP("vehicle",[1]pl!$C:$C,pos!M143),"-","_")),'VI3'!$A:$A,0)),)</f>
        <v>0</v>
      </c>
      <c r="N143" s="2">
        <f>IFERROR(HLOOKUP("level",'VI3'!$B:$B,MATCH(LOWER(SUBSTITUTE(HLOOKUP("vehicle",[1]pl!$C:$C,pos!N143),"-","_")),'VI3'!$A:$A,0)),)</f>
        <v>0</v>
      </c>
      <c r="O143" s="2">
        <f>IFERROR(HLOOKUP("level",'VI3'!$B:$B,MATCH(LOWER(SUBSTITUTE(HLOOKUP("vehicle",[1]pl!$C:$C,pos!O143),"-","_")),'VI3'!$A:$A,0)),)</f>
        <v>0</v>
      </c>
      <c r="Q143" s="2">
        <f>IFERROR(HLOOKUP("level",'VI3'!$B:$B,MATCH(LOWER(SUBSTITUTE(HLOOKUP("vehicle",[1]pl!$C:$C,pos!Q143),"-","_")),'VI3'!$A:$A,0)),)</f>
        <v>0</v>
      </c>
      <c r="R143" s="2">
        <f>IFERROR(HLOOKUP("level",'VI3'!$B:$B,MATCH(LOWER(SUBSTITUTE(HLOOKUP("vehicle",[1]pl!$C:$C,pos!R143),"-","_")),'VI3'!$A:$A,0)),)</f>
        <v>0</v>
      </c>
      <c r="S143" s="2">
        <f>IFERROR(HLOOKUP("level",'VI3'!$B:$B,MATCH(LOWER(SUBSTITUTE(HLOOKUP("vehicle",[1]pl!$C:$C,pos!S143),"-","_")),'VI3'!$A:$A,0)),)</f>
        <v>0</v>
      </c>
      <c r="T143" s="2">
        <f>IFERROR(HLOOKUP("level",'VI3'!$B:$B,MATCH(LOWER(SUBSTITUTE(HLOOKUP("vehicle",[1]pl!$C:$C,pos!T143),"-","_")),'VI3'!$A:$A,0)),)</f>
        <v>0</v>
      </c>
      <c r="U143" s="2">
        <f>IFERROR(HLOOKUP("level",'VI3'!$B:$B,MATCH(LOWER(SUBSTITUTE(HLOOKUP("vehicle",[1]pl!$C:$C,pos!U143),"-","_")),'VI3'!$A:$A,0)),)</f>
        <v>0</v>
      </c>
      <c r="V143" s="2">
        <f>IFERROR(HLOOKUP("level",'VI3'!$B:$B,MATCH(LOWER(SUBSTITUTE(HLOOKUP("vehicle",[1]pl!$C:$C,pos!V143),"-","_")),'VI3'!$A:$A,0)),)</f>
        <v>0</v>
      </c>
      <c r="W143" s="2">
        <f>IFERROR(HLOOKUP("level",'VI3'!$B:$B,MATCH(LOWER(SUBSTITUTE(HLOOKUP("vehicle",[1]pl!$C:$C,pos!W143),"-","_")),'VI3'!$A:$A,0)),)</f>
        <v>0</v>
      </c>
      <c r="X143" s="2">
        <f>IFERROR(HLOOKUP("level",'VI3'!$B:$B,MATCH(LOWER(SUBSTITUTE(HLOOKUP("vehicle",[1]pl!$C:$C,pos!X143),"-","_")),'VI3'!$A:$A,0)),)</f>
        <v>0</v>
      </c>
      <c r="Y143" s="2">
        <f>IFERROR(HLOOKUP("level",'VI3'!$B:$B,MATCH(LOWER(SUBSTITUTE(HLOOKUP("vehicle",[1]pl!$C:$C,pos!Y143),"-","_")),'VI3'!$A:$A,0)),)</f>
        <v>0</v>
      </c>
      <c r="Z143" s="2">
        <f>IFERROR(HLOOKUP("level",'VI3'!$B:$B,MATCH(LOWER(SUBSTITUTE(HLOOKUP("vehicle",[1]pl!$C:$C,pos!Z143),"-","_")),'VI3'!$A:$A,0)),)</f>
        <v>0</v>
      </c>
      <c r="AA143" s="2">
        <f>IFERROR(HLOOKUP("level",'VI3'!$B:$B,MATCH(LOWER(SUBSTITUTE(HLOOKUP("vehicle",[1]pl!$C:$C,pos!AA143),"-","_")),'VI3'!$A:$A,0)),)</f>
        <v>0</v>
      </c>
      <c r="AB143" s="2">
        <f>IFERROR(HLOOKUP("level",'VI3'!$B:$B,MATCH(LOWER(SUBSTITUTE(HLOOKUP("vehicle",[1]pl!$C:$C,pos!AB143),"-","_")),'VI3'!$A:$A,0)),)</f>
        <v>0</v>
      </c>
      <c r="AC143" s="2">
        <f>IFERROR(HLOOKUP("level",'VI3'!$B:$B,MATCH(LOWER(SUBSTITUTE(HLOOKUP("vehicle",[1]pl!$C:$C,pos!AC143),"-","_")),'VI3'!$A:$A,0)),)</f>
        <v>0</v>
      </c>
      <c r="AD143" s="2">
        <f>IFERROR(HLOOKUP("level",'VI3'!$B:$B,MATCH(LOWER(SUBSTITUTE(HLOOKUP("vehicle",[1]pl!$C:$C,pos!AD143),"-","_")),'VI3'!$A:$A,0)),)</f>
        <v>0</v>
      </c>
      <c r="AE143" s="2">
        <f>IFERROR(HLOOKUP("level",'VI3'!$B:$B,MATCH(LOWER(SUBSTITUTE(HLOOKUP("vehicle",[1]pl!$C:$C,pos!AE143),"-","_")),'VI3'!$A:$A,0)),)</f>
        <v>0</v>
      </c>
    </row>
    <row r="144" spans="1:31" s="2" customFormat="1" x14ac:dyDescent="0.25">
      <c r="A144" s="2">
        <f>IFERROR(HLOOKUP("level",'VI3'!$B:$B,MATCH(LOWER(SUBSTITUTE(HLOOKUP("vehicle",[1]pl!$C:$C,pos!A144),"-","_")),'VI3'!$A:$A,0)),)</f>
        <v>0</v>
      </c>
      <c r="B144" s="2">
        <f>IFERROR(HLOOKUP("level",'VI3'!$B:$B,MATCH(LOWER(SUBSTITUTE(HLOOKUP("vehicle",[1]pl!$C:$C,pos!B144),"-","_")),'VI3'!$A:$A,0)),)</f>
        <v>0</v>
      </c>
      <c r="C144" s="2">
        <f>IFERROR(HLOOKUP("level",'VI3'!$B:$B,MATCH(LOWER(SUBSTITUTE(HLOOKUP("vehicle",[1]pl!$C:$C,pos!C144),"-","_")),'VI3'!$A:$A,0)),)</f>
        <v>0</v>
      </c>
      <c r="D144" s="2">
        <f>IFERROR(HLOOKUP("level",'VI3'!$B:$B,MATCH(LOWER(SUBSTITUTE(HLOOKUP("vehicle",[1]pl!$C:$C,pos!D144),"-","_")),'VI3'!$A:$A,0)),)</f>
        <v>0</v>
      </c>
      <c r="E144" s="2">
        <f>IFERROR(HLOOKUP("level",'VI3'!$B:$B,MATCH(LOWER(SUBSTITUTE(HLOOKUP("vehicle",[1]pl!$C:$C,pos!E144),"-","_")),'VI3'!$A:$A,0)),)</f>
        <v>0</v>
      </c>
      <c r="F144" s="2">
        <f>IFERROR(HLOOKUP("level",'VI3'!$B:$B,MATCH(LOWER(SUBSTITUTE(HLOOKUP("vehicle",[1]pl!$C:$C,pos!F144),"-","_")),'VI3'!$A:$A,0)),)</f>
        <v>0</v>
      </c>
      <c r="G144" s="2">
        <f>IFERROR(HLOOKUP("level",'VI3'!$B:$B,MATCH(LOWER(SUBSTITUTE(HLOOKUP("vehicle",[1]pl!$C:$C,pos!G144),"-","_")),'VI3'!$A:$A,0)),)</f>
        <v>0</v>
      </c>
      <c r="H144" s="2">
        <f>IFERROR(HLOOKUP("level",'VI3'!$B:$B,MATCH(LOWER(SUBSTITUTE(HLOOKUP("vehicle",[1]pl!$C:$C,pos!H144),"-","_")),'VI3'!$A:$A,0)),)</f>
        <v>0</v>
      </c>
      <c r="I144" s="2">
        <f>IFERROR(HLOOKUP("level",'VI3'!$B:$B,MATCH(LOWER(SUBSTITUTE(HLOOKUP("vehicle",[1]pl!$C:$C,pos!I144),"-","_")),'VI3'!$A:$A,0)),)</f>
        <v>0</v>
      </c>
      <c r="J144" s="2">
        <f>IFERROR(HLOOKUP("level",'VI3'!$B:$B,MATCH(LOWER(SUBSTITUTE(HLOOKUP("vehicle",[1]pl!$C:$C,pos!J144),"-","_")),'VI3'!$A:$A,0)),)</f>
        <v>0</v>
      </c>
      <c r="K144" s="2">
        <f>IFERROR(HLOOKUP("level",'VI3'!$B:$B,MATCH(LOWER(SUBSTITUTE(HLOOKUP("vehicle",[1]pl!$C:$C,pos!K144),"-","_")),'VI3'!$A:$A,0)),)</f>
        <v>0</v>
      </c>
      <c r="L144" s="2">
        <f>IFERROR(HLOOKUP("level",'VI3'!$B:$B,MATCH(LOWER(SUBSTITUTE(HLOOKUP("vehicle",[1]pl!$C:$C,pos!L144),"-","_")),'VI3'!$A:$A,0)),)</f>
        <v>0</v>
      </c>
      <c r="M144" s="2">
        <f>IFERROR(HLOOKUP("level",'VI3'!$B:$B,MATCH(LOWER(SUBSTITUTE(HLOOKUP("vehicle",[1]pl!$C:$C,pos!M144),"-","_")),'VI3'!$A:$A,0)),)</f>
        <v>0</v>
      </c>
      <c r="N144" s="2">
        <f>IFERROR(HLOOKUP("level",'VI3'!$B:$B,MATCH(LOWER(SUBSTITUTE(HLOOKUP("vehicle",[1]pl!$C:$C,pos!N144),"-","_")),'VI3'!$A:$A,0)),)</f>
        <v>0</v>
      </c>
      <c r="O144" s="2">
        <f>IFERROR(HLOOKUP("level",'VI3'!$B:$B,MATCH(LOWER(SUBSTITUTE(HLOOKUP("vehicle",[1]pl!$C:$C,pos!O144),"-","_")),'VI3'!$A:$A,0)),)</f>
        <v>0</v>
      </c>
      <c r="Q144" s="2">
        <f>IFERROR(HLOOKUP("level",'VI3'!$B:$B,MATCH(LOWER(SUBSTITUTE(HLOOKUP("vehicle",[1]pl!$C:$C,pos!Q144),"-","_")),'VI3'!$A:$A,0)),)</f>
        <v>0</v>
      </c>
      <c r="R144" s="2">
        <f>IFERROR(HLOOKUP("level",'VI3'!$B:$B,MATCH(LOWER(SUBSTITUTE(HLOOKUP("vehicle",[1]pl!$C:$C,pos!R144),"-","_")),'VI3'!$A:$A,0)),)</f>
        <v>0</v>
      </c>
      <c r="S144" s="2">
        <f>IFERROR(HLOOKUP("level",'VI3'!$B:$B,MATCH(LOWER(SUBSTITUTE(HLOOKUP("vehicle",[1]pl!$C:$C,pos!S144),"-","_")),'VI3'!$A:$A,0)),)</f>
        <v>0</v>
      </c>
      <c r="T144" s="2">
        <f>IFERROR(HLOOKUP("level",'VI3'!$B:$B,MATCH(LOWER(SUBSTITUTE(HLOOKUP("vehicle",[1]pl!$C:$C,pos!T144),"-","_")),'VI3'!$A:$A,0)),)</f>
        <v>0</v>
      </c>
      <c r="U144" s="2">
        <f>IFERROR(HLOOKUP("level",'VI3'!$B:$B,MATCH(LOWER(SUBSTITUTE(HLOOKUP("vehicle",[1]pl!$C:$C,pos!U144),"-","_")),'VI3'!$A:$A,0)),)</f>
        <v>0</v>
      </c>
      <c r="V144" s="2">
        <f>IFERROR(HLOOKUP("level",'VI3'!$B:$B,MATCH(LOWER(SUBSTITUTE(HLOOKUP("vehicle",[1]pl!$C:$C,pos!V144),"-","_")),'VI3'!$A:$A,0)),)</f>
        <v>0</v>
      </c>
      <c r="W144" s="2">
        <f>IFERROR(HLOOKUP("level",'VI3'!$B:$B,MATCH(LOWER(SUBSTITUTE(HLOOKUP("vehicle",[1]pl!$C:$C,pos!W144),"-","_")),'VI3'!$A:$A,0)),)</f>
        <v>0</v>
      </c>
      <c r="X144" s="2">
        <f>IFERROR(HLOOKUP("level",'VI3'!$B:$B,MATCH(LOWER(SUBSTITUTE(HLOOKUP("vehicle",[1]pl!$C:$C,pos!X144),"-","_")),'VI3'!$A:$A,0)),)</f>
        <v>0</v>
      </c>
      <c r="Y144" s="2">
        <f>IFERROR(HLOOKUP("level",'VI3'!$B:$B,MATCH(LOWER(SUBSTITUTE(HLOOKUP("vehicle",[1]pl!$C:$C,pos!Y144),"-","_")),'VI3'!$A:$A,0)),)</f>
        <v>0</v>
      </c>
      <c r="Z144" s="2">
        <f>IFERROR(HLOOKUP("level",'VI3'!$B:$B,MATCH(LOWER(SUBSTITUTE(HLOOKUP("vehicle",[1]pl!$C:$C,pos!Z144),"-","_")),'VI3'!$A:$A,0)),)</f>
        <v>0</v>
      </c>
      <c r="AA144" s="2">
        <f>IFERROR(HLOOKUP("level",'VI3'!$B:$B,MATCH(LOWER(SUBSTITUTE(HLOOKUP("vehicle",[1]pl!$C:$C,pos!AA144),"-","_")),'VI3'!$A:$A,0)),)</f>
        <v>0</v>
      </c>
      <c r="AB144" s="2">
        <f>IFERROR(HLOOKUP("level",'VI3'!$B:$B,MATCH(LOWER(SUBSTITUTE(HLOOKUP("vehicle",[1]pl!$C:$C,pos!AB144),"-","_")),'VI3'!$A:$A,0)),)</f>
        <v>0</v>
      </c>
      <c r="AC144" s="2">
        <f>IFERROR(HLOOKUP("level",'VI3'!$B:$B,MATCH(LOWER(SUBSTITUTE(HLOOKUP("vehicle",[1]pl!$C:$C,pos!AC144),"-","_")),'VI3'!$A:$A,0)),)</f>
        <v>0</v>
      </c>
      <c r="AD144" s="2">
        <f>IFERROR(HLOOKUP("level",'VI3'!$B:$B,MATCH(LOWER(SUBSTITUTE(HLOOKUP("vehicle",[1]pl!$C:$C,pos!AD144),"-","_")),'VI3'!$A:$A,0)),)</f>
        <v>0</v>
      </c>
      <c r="AE144" s="2">
        <f>IFERROR(HLOOKUP("level",'VI3'!$B:$B,MATCH(LOWER(SUBSTITUTE(HLOOKUP("vehicle",[1]pl!$C:$C,pos!AE144),"-","_")),'VI3'!$A:$A,0)),)</f>
        <v>0</v>
      </c>
    </row>
    <row r="145" spans="1:31" s="2" customFormat="1" x14ac:dyDescent="0.25">
      <c r="A145" s="2">
        <f>IFERROR(HLOOKUP("level",'VI3'!$B:$B,MATCH(LOWER(SUBSTITUTE(HLOOKUP("vehicle",[1]pl!$C:$C,pos!A145),"-","_")),'VI3'!$A:$A,0)),)</f>
        <v>0</v>
      </c>
      <c r="B145" s="2">
        <f>IFERROR(HLOOKUP("level",'VI3'!$B:$B,MATCH(LOWER(SUBSTITUTE(HLOOKUP("vehicle",[1]pl!$C:$C,pos!B145),"-","_")),'VI3'!$A:$A,0)),)</f>
        <v>0</v>
      </c>
      <c r="C145" s="2">
        <f>IFERROR(HLOOKUP("level",'VI3'!$B:$B,MATCH(LOWER(SUBSTITUTE(HLOOKUP("vehicle",[1]pl!$C:$C,pos!C145),"-","_")),'VI3'!$A:$A,0)),)</f>
        <v>0</v>
      </c>
      <c r="D145" s="2">
        <f>IFERROR(HLOOKUP("level",'VI3'!$B:$B,MATCH(LOWER(SUBSTITUTE(HLOOKUP("vehicle",[1]pl!$C:$C,pos!D145),"-","_")),'VI3'!$A:$A,0)),)</f>
        <v>0</v>
      </c>
      <c r="E145" s="2">
        <f>IFERROR(HLOOKUP("level",'VI3'!$B:$B,MATCH(LOWER(SUBSTITUTE(HLOOKUP("vehicle",[1]pl!$C:$C,pos!E145),"-","_")),'VI3'!$A:$A,0)),)</f>
        <v>0</v>
      </c>
      <c r="F145" s="2">
        <f>IFERROR(HLOOKUP("level",'VI3'!$B:$B,MATCH(LOWER(SUBSTITUTE(HLOOKUP("vehicle",[1]pl!$C:$C,pos!F145),"-","_")),'VI3'!$A:$A,0)),)</f>
        <v>0</v>
      </c>
      <c r="G145" s="2">
        <f>IFERROR(HLOOKUP("level",'VI3'!$B:$B,MATCH(LOWER(SUBSTITUTE(HLOOKUP("vehicle",[1]pl!$C:$C,pos!G145),"-","_")),'VI3'!$A:$A,0)),)</f>
        <v>0</v>
      </c>
      <c r="H145" s="2">
        <f>IFERROR(HLOOKUP("level",'VI3'!$B:$B,MATCH(LOWER(SUBSTITUTE(HLOOKUP("vehicle",[1]pl!$C:$C,pos!H145),"-","_")),'VI3'!$A:$A,0)),)</f>
        <v>0</v>
      </c>
      <c r="I145" s="2">
        <f>IFERROR(HLOOKUP("level",'VI3'!$B:$B,MATCH(LOWER(SUBSTITUTE(HLOOKUP("vehicle",[1]pl!$C:$C,pos!I145),"-","_")),'VI3'!$A:$A,0)),)</f>
        <v>0</v>
      </c>
      <c r="J145" s="2">
        <f>IFERROR(HLOOKUP("level",'VI3'!$B:$B,MATCH(LOWER(SUBSTITUTE(HLOOKUP("vehicle",[1]pl!$C:$C,pos!J145),"-","_")),'VI3'!$A:$A,0)),)</f>
        <v>0</v>
      </c>
      <c r="K145" s="2">
        <f>IFERROR(HLOOKUP("level",'VI3'!$B:$B,MATCH(LOWER(SUBSTITUTE(HLOOKUP("vehicle",[1]pl!$C:$C,pos!K145),"-","_")),'VI3'!$A:$A,0)),)</f>
        <v>0</v>
      </c>
      <c r="L145" s="2">
        <f>IFERROR(HLOOKUP("level",'VI3'!$B:$B,MATCH(LOWER(SUBSTITUTE(HLOOKUP("vehicle",[1]pl!$C:$C,pos!L145),"-","_")),'VI3'!$A:$A,0)),)</f>
        <v>0</v>
      </c>
      <c r="M145" s="2">
        <f>IFERROR(HLOOKUP("level",'VI3'!$B:$B,MATCH(LOWER(SUBSTITUTE(HLOOKUP("vehicle",[1]pl!$C:$C,pos!M145),"-","_")),'VI3'!$A:$A,0)),)</f>
        <v>0</v>
      </c>
      <c r="N145" s="2">
        <f>IFERROR(HLOOKUP("level",'VI3'!$B:$B,MATCH(LOWER(SUBSTITUTE(HLOOKUP("vehicle",[1]pl!$C:$C,pos!N145),"-","_")),'VI3'!$A:$A,0)),)</f>
        <v>0</v>
      </c>
      <c r="O145" s="2">
        <f>IFERROR(HLOOKUP("level",'VI3'!$B:$B,MATCH(LOWER(SUBSTITUTE(HLOOKUP("vehicle",[1]pl!$C:$C,pos!O145),"-","_")),'VI3'!$A:$A,0)),)</f>
        <v>0</v>
      </c>
      <c r="Q145" s="2">
        <f>IFERROR(HLOOKUP("level",'VI3'!$B:$B,MATCH(LOWER(SUBSTITUTE(HLOOKUP("vehicle",[1]pl!$C:$C,pos!Q145),"-","_")),'VI3'!$A:$A,0)),)</f>
        <v>0</v>
      </c>
      <c r="R145" s="2">
        <f>IFERROR(HLOOKUP("level",'VI3'!$B:$B,MATCH(LOWER(SUBSTITUTE(HLOOKUP("vehicle",[1]pl!$C:$C,pos!R145),"-","_")),'VI3'!$A:$A,0)),)</f>
        <v>0</v>
      </c>
      <c r="S145" s="2">
        <f>IFERROR(HLOOKUP("level",'VI3'!$B:$B,MATCH(LOWER(SUBSTITUTE(HLOOKUP("vehicle",[1]pl!$C:$C,pos!S145),"-","_")),'VI3'!$A:$A,0)),)</f>
        <v>0</v>
      </c>
      <c r="T145" s="2">
        <f>IFERROR(HLOOKUP("level",'VI3'!$B:$B,MATCH(LOWER(SUBSTITUTE(HLOOKUP("vehicle",[1]pl!$C:$C,pos!T145),"-","_")),'VI3'!$A:$A,0)),)</f>
        <v>0</v>
      </c>
      <c r="U145" s="2">
        <f>IFERROR(HLOOKUP("level",'VI3'!$B:$B,MATCH(LOWER(SUBSTITUTE(HLOOKUP("vehicle",[1]pl!$C:$C,pos!U145),"-","_")),'VI3'!$A:$A,0)),)</f>
        <v>0</v>
      </c>
      <c r="V145" s="2">
        <f>IFERROR(HLOOKUP("level",'VI3'!$B:$B,MATCH(LOWER(SUBSTITUTE(HLOOKUP("vehicle",[1]pl!$C:$C,pos!V145),"-","_")),'VI3'!$A:$A,0)),)</f>
        <v>0</v>
      </c>
      <c r="W145" s="2">
        <f>IFERROR(HLOOKUP("level",'VI3'!$B:$B,MATCH(LOWER(SUBSTITUTE(HLOOKUP("vehicle",[1]pl!$C:$C,pos!W145),"-","_")),'VI3'!$A:$A,0)),)</f>
        <v>0</v>
      </c>
      <c r="X145" s="2">
        <f>IFERROR(HLOOKUP("level",'VI3'!$B:$B,MATCH(LOWER(SUBSTITUTE(HLOOKUP("vehicle",[1]pl!$C:$C,pos!X145),"-","_")),'VI3'!$A:$A,0)),)</f>
        <v>0</v>
      </c>
      <c r="Y145" s="2">
        <f>IFERROR(HLOOKUP("level",'VI3'!$B:$B,MATCH(LOWER(SUBSTITUTE(HLOOKUP("vehicle",[1]pl!$C:$C,pos!Y145),"-","_")),'VI3'!$A:$A,0)),)</f>
        <v>0</v>
      </c>
      <c r="Z145" s="2">
        <f>IFERROR(HLOOKUP("level",'VI3'!$B:$B,MATCH(LOWER(SUBSTITUTE(HLOOKUP("vehicle",[1]pl!$C:$C,pos!Z145),"-","_")),'VI3'!$A:$A,0)),)</f>
        <v>0</v>
      </c>
      <c r="AA145" s="2">
        <f>IFERROR(HLOOKUP("level",'VI3'!$B:$B,MATCH(LOWER(SUBSTITUTE(HLOOKUP("vehicle",[1]pl!$C:$C,pos!AA145),"-","_")),'VI3'!$A:$A,0)),)</f>
        <v>0</v>
      </c>
      <c r="AB145" s="2">
        <f>IFERROR(HLOOKUP("level",'VI3'!$B:$B,MATCH(LOWER(SUBSTITUTE(HLOOKUP("vehicle",[1]pl!$C:$C,pos!AB145),"-","_")),'VI3'!$A:$A,0)),)</f>
        <v>0</v>
      </c>
      <c r="AC145" s="2">
        <f>IFERROR(HLOOKUP("level",'VI3'!$B:$B,MATCH(LOWER(SUBSTITUTE(HLOOKUP("vehicle",[1]pl!$C:$C,pos!AC145),"-","_")),'VI3'!$A:$A,0)),)</f>
        <v>0</v>
      </c>
      <c r="AD145" s="2">
        <f>IFERROR(HLOOKUP("level",'VI3'!$B:$B,MATCH(LOWER(SUBSTITUTE(HLOOKUP("vehicle",[1]pl!$C:$C,pos!AD145),"-","_")),'VI3'!$A:$A,0)),)</f>
        <v>0</v>
      </c>
      <c r="AE145" s="2">
        <f>IFERROR(HLOOKUP("level",'VI3'!$B:$B,MATCH(LOWER(SUBSTITUTE(HLOOKUP("vehicle",[1]pl!$C:$C,pos!AE145),"-","_")),'VI3'!$A:$A,0)),)</f>
        <v>0</v>
      </c>
    </row>
    <row r="146" spans="1:31" s="2" customFormat="1" x14ac:dyDescent="0.25">
      <c r="A146" s="2">
        <f>IFERROR(HLOOKUP("level",'VI3'!$B:$B,MATCH(LOWER(SUBSTITUTE(HLOOKUP("vehicle",[1]pl!$C:$C,pos!A146),"-","_")),'VI3'!$A:$A,0)),)</f>
        <v>0</v>
      </c>
      <c r="B146" s="2">
        <f>IFERROR(HLOOKUP("level",'VI3'!$B:$B,MATCH(LOWER(SUBSTITUTE(HLOOKUP("vehicle",[1]pl!$C:$C,pos!B146),"-","_")),'VI3'!$A:$A,0)),)</f>
        <v>0</v>
      </c>
      <c r="C146" s="2">
        <f>IFERROR(HLOOKUP("level",'VI3'!$B:$B,MATCH(LOWER(SUBSTITUTE(HLOOKUP("vehicle",[1]pl!$C:$C,pos!C146),"-","_")),'VI3'!$A:$A,0)),)</f>
        <v>0</v>
      </c>
      <c r="D146" s="2">
        <f>IFERROR(HLOOKUP("level",'VI3'!$B:$B,MATCH(LOWER(SUBSTITUTE(HLOOKUP("vehicle",[1]pl!$C:$C,pos!D146),"-","_")),'VI3'!$A:$A,0)),)</f>
        <v>0</v>
      </c>
      <c r="E146" s="2">
        <f>IFERROR(HLOOKUP("level",'VI3'!$B:$B,MATCH(LOWER(SUBSTITUTE(HLOOKUP("vehicle",[1]pl!$C:$C,pos!E146),"-","_")),'VI3'!$A:$A,0)),)</f>
        <v>0</v>
      </c>
      <c r="F146" s="2">
        <f>IFERROR(HLOOKUP("level",'VI3'!$B:$B,MATCH(LOWER(SUBSTITUTE(HLOOKUP("vehicle",[1]pl!$C:$C,pos!F146),"-","_")),'VI3'!$A:$A,0)),)</f>
        <v>0</v>
      </c>
      <c r="G146" s="2">
        <f>IFERROR(HLOOKUP("level",'VI3'!$B:$B,MATCH(LOWER(SUBSTITUTE(HLOOKUP("vehicle",[1]pl!$C:$C,pos!G146),"-","_")),'VI3'!$A:$A,0)),)</f>
        <v>0</v>
      </c>
      <c r="H146" s="2">
        <f>IFERROR(HLOOKUP("level",'VI3'!$B:$B,MATCH(LOWER(SUBSTITUTE(HLOOKUP("vehicle",[1]pl!$C:$C,pos!H146),"-","_")),'VI3'!$A:$A,0)),)</f>
        <v>0</v>
      </c>
      <c r="I146" s="2">
        <f>IFERROR(HLOOKUP("level",'VI3'!$B:$B,MATCH(LOWER(SUBSTITUTE(HLOOKUP("vehicle",[1]pl!$C:$C,pos!I146),"-","_")),'VI3'!$A:$A,0)),)</f>
        <v>0</v>
      </c>
      <c r="J146" s="2">
        <f>IFERROR(HLOOKUP("level",'VI3'!$B:$B,MATCH(LOWER(SUBSTITUTE(HLOOKUP("vehicle",[1]pl!$C:$C,pos!J146),"-","_")),'VI3'!$A:$A,0)),)</f>
        <v>0</v>
      </c>
      <c r="K146" s="2">
        <f>IFERROR(HLOOKUP("level",'VI3'!$B:$B,MATCH(LOWER(SUBSTITUTE(HLOOKUP("vehicle",[1]pl!$C:$C,pos!K146),"-","_")),'VI3'!$A:$A,0)),)</f>
        <v>0</v>
      </c>
      <c r="L146" s="2">
        <f>IFERROR(HLOOKUP("level",'VI3'!$B:$B,MATCH(LOWER(SUBSTITUTE(HLOOKUP("vehicle",[1]pl!$C:$C,pos!L146),"-","_")),'VI3'!$A:$A,0)),)</f>
        <v>0</v>
      </c>
      <c r="M146" s="2">
        <f>IFERROR(HLOOKUP("level",'VI3'!$B:$B,MATCH(LOWER(SUBSTITUTE(HLOOKUP("vehicle",[1]pl!$C:$C,pos!M146),"-","_")),'VI3'!$A:$A,0)),)</f>
        <v>0</v>
      </c>
      <c r="N146" s="2">
        <f>IFERROR(HLOOKUP("level",'VI3'!$B:$B,MATCH(LOWER(SUBSTITUTE(HLOOKUP("vehicle",[1]pl!$C:$C,pos!N146),"-","_")),'VI3'!$A:$A,0)),)</f>
        <v>0</v>
      </c>
      <c r="O146" s="2">
        <f>IFERROR(HLOOKUP("level",'VI3'!$B:$B,MATCH(LOWER(SUBSTITUTE(HLOOKUP("vehicle",[1]pl!$C:$C,pos!O146),"-","_")),'VI3'!$A:$A,0)),)</f>
        <v>0</v>
      </c>
      <c r="Q146" s="2">
        <f>IFERROR(HLOOKUP("level",'VI3'!$B:$B,MATCH(LOWER(SUBSTITUTE(HLOOKUP("vehicle",[1]pl!$C:$C,pos!Q146),"-","_")),'VI3'!$A:$A,0)),)</f>
        <v>0</v>
      </c>
      <c r="R146" s="2">
        <f>IFERROR(HLOOKUP("level",'VI3'!$B:$B,MATCH(LOWER(SUBSTITUTE(HLOOKUP("vehicle",[1]pl!$C:$C,pos!R146),"-","_")),'VI3'!$A:$A,0)),)</f>
        <v>0</v>
      </c>
      <c r="S146" s="2">
        <f>IFERROR(HLOOKUP("level",'VI3'!$B:$B,MATCH(LOWER(SUBSTITUTE(HLOOKUP("vehicle",[1]pl!$C:$C,pos!S146),"-","_")),'VI3'!$A:$A,0)),)</f>
        <v>0</v>
      </c>
      <c r="T146" s="2">
        <f>IFERROR(HLOOKUP("level",'VI3'!$B:$B,MATCH(LOWER(SUBSTITUTE(HLOOKUP("vehicle",[1]pl!$C:$C,pos!T146),"-","_")),'VI3'!$A:$A,0)),)</f>
        <v>0</v>
      </c>
      <c r="U146" s="2">
        <f>IFERROR(HLOOKUP("level",'VI3'!$B:$B,MATCH(LOWER(SUBSTITUTE(HLOOKUP("vehicle",[1]pl!$C:$C,pos!U146),"-","_")),'VI3'!$A:$A,0)),)</f>
        <v>0</v>
      </c>
      <c r="V146" s="2">
        <f>IFERROR(HLOOKUP("level",'VI3'!$B:$B,MATCH(LOWER(SUBSTITUTE(HLOOKUP("vehicle",[1]pl!$C:$C,pos!V146),"-","_")),'VI3'!$A:$A,0)),)</f>
        <v>0</v>
      </c>
      <c r="W146" s="2">
        <f>IFERROR(HLOOKUP("level",'VI3'!$B:$B,MATCH(LOWER(SUBSTITUTE(HLOOKUP("vehicle",[1]pl!$C:$C,pos!W146),"-","_")),'VI3'!$A:$A,0)),)</f>
        <v>0</v>
      </c>
      <c r="X146" s="2">
        <f>IFERROR(HLOOKUP("level",'VI3'!$B:$B,MATCH(LOWER(SUBSTITUTE(HLOOKUP("vehicle",[1]pl!$C:$C,pos!X146),"-","_")),'VI3'!$A:$A,0)),)</f>
        <v>0</v>
      </c>
      <c r="Y146" s="2">
        <f>IFERROR(HLOOKUP("level",'VI3'!$B:$B,MATCH(LOWER(SUBSTITUTE(HLOOKUP("vehicle",[1]pl!$C:$C,pos!Y146),"-","_")),'VI3'!$A:$A,0)),)</f>
        <v>0</v>
      </c>
      <c r="Z146" s="2">
        <f>IFERROR(HLOOKUP("level",'VI3'!$B:$B,MATCH(LOWER(SUBSTITUTE(HLOOKUP("vehicle",[1]pl!$C:$C,pos!Z146),"-","_")),'VI3'!$A:$A,0)),)</f>
        <v>0</v>
      </c>
      <c r="AA146" s="2">
        <f>IFERROR(HLOOKUP("level",'VI3'!$B:$B,MATCH(LOWER(SUBSTITUTE(HLOOKUP("vehicle",[1]pl!$C:$C,pos!AA146),"-","_")),'VI3'!$A:$A,0)),)</f>
        <v>0</v>
      </c>
      <c r="AB146" s="2">
        <f>IFERROR(HLOOKUP("level",'VI3'!$B:$B,MATCH(LOWER(SUBSTITUTE(HLOOKUP("vehicle",[1]pl!$C:$C,pos!AB146),"-","_")),'VI3'!$A:$A,0)),)</f>
        <v>0</v>
      </c>
      <c r="AC146" s="2">
        <f>IFERROR(HLOOKUP("level",'VI3'!$B:$B,MATCH(LOWER(SUBSTITUTE(HLOOKUP("vehicle",[1]pl!$C:$C,pos!AC146),"-","_")),'VI3'!$A:$A,0)),)</f>
        <v>0</v>
      </c>
      <c r="AD146" s="2">
        <f>IFERROR(HLOOKUP("level",'VI3'!$B:$B,MATCH(LOWER(SUBSTITUTE(HLOOKUP("vehicle",[1]pl!$C:$C,pos!AD146),"-","_")),'VI3'!$A:$A,0)),)</f>
        <v>0</v>
      </c>
      <c r="AE146" s="2">
        <f>IFERROR(HLOOKUP("level",'VI3'!$B:$B,MATCH(LOWER(SUBSTITUTE(HLOOKUP("vehicle",[1]pl!$C:$C,pos!AE146),"-","_")),'VI3'!$A:$A,0)),)</f>
        <v>0</v>
      </c>
    </row>
    <row r="147" spans="1:31" s="2" customFormat="1" x14ac:dyDescent="0.25">
      <c r="A147" s="2">
        <f>IFERROR(HLOOKUP("level",'VI3'!$B:$B,MATCH(LOWER(SUBSTITUTE(HLOOKUP("vehicle",[1]pl!$C:$C,pos!A147),"-","_")),'VI3'!$A:$A,0)),)</f>
        <v>0</v>
      </c>
      <c r="B147" s="2">
        <f>IFERROR(HLOOKUP("level",'VI3'!$B:$B,MATCH(LOWER(SUBSTITUTE(HLOOKUP("vehicle",[1]pl!$C:$C,pos!B147),"-","_")),'VI3'!$A:$A,0)),)</f>
        <v>0</v>
      </c>
      <c r="C147" s="2">
        <f>IFERROR(HLOOKUP("level",'VI3'!$B:$B,MATCH(LOWER(SUBSTITUTE(HLOOKUP("vehicle",[1]pl!$C:$C,pos!C147),"-","_")),'VI3'!$A:$A,0)),)</f>
        <v>0</v>
      </c>
      <c r="D147" s="2">
        <f>IFERROR(HLOOKUP("level",'VI3'!$B:$B,MATCH(LOWER(SUBSTITUTE(HLOOKUP("vehicle",[1]pl!$C:$C,pos!D147),"-","_")),'VI3'!$A:$A,0)),)</f>
        <v>0</v>
      </c>
      <c r="E147" s="2">
        <f>IFERROR(HLOOKUP("level",'VI3'!$B:$B,MATCH(LOWER(SUBSTITUTE(HLOOKUP("vehicle",[1]pl!$C:$C,pos!E147),"-","_")),'VI3'!$A:$A,0)),)</f>
        <v>0</v>
      </c>
      <c r="F147" s="2">
        <f>IFERROR(HLOOKUP("level",'VI3'!$B:$B,MATCH(LOWER(SUBSTITUTE(HLOOKUP("vehicle",[1]pl!$C:$C,pos!F147),"-","_")),'VI3'!$A:$A,0)),)</f>
        <v>0</v>
      </c>
      <c r="G147" s="2">
        <f>IFERROR(HLOOKUP("level",'VI3'!$B:$B,MATCH(LOWER(SUBSTITUTE(HLOOKUP("vehicle",[1]pl!$C:$C,pos!G147),"-","_")),'VI3'!$A:$A,0)),)</f>
        <v>0</v>
      </c>
      <c r="H147" s="2">
        <f>IFERROR(HLOOKUP("level",'VI3'!$B:$B,MATCH(LOWER(SUBSTITUTE(HLOOKUP("vehicle",[1]pl!$C:$C,pos!H147),"-","_")),'VI3'!$A:$A,0)),)</f>
        <v>0</v>
      </c>
      <c r="I147" s="2">
        <f>IFERROR(HLOOKUP("level",'VI3'!$B:$B,MATCH(LOWER(SUBSTITUTE(HLOOKUP("vehicle",[1]pl!$C:$C,pos!I147),"-","_")),'VI3'!$A:$A,0)),)</f>
        <v>0</v>
      </c>
      <c r="J147" s="2">
        <f>IFERROR(HLOOKUP("level",'VI3'!$B:$B,MATCH(LOWER(SUBSTITUTE(HLOOKUP("vehicle",[1]pl!$C:$C,pos!J147),"-","_")),'VI3'!$A:$A,0)),)</f>
        <v>0</v>
      </c>
      <c r="K147" s="2">
        <f>IFERROR(HLOOKUP("level",'VI3'!$B:$B,MATCH(LOWER(SUBSTITUTE(HLOOKUP("vehicle",[1]pl!$C:$C,pos!K147),"-","_")),'VI3'!$A:$A,0)),)</f>
        <v>0</v>
      </c>
      <c r="L147" s="2">
        <f>IFERROR(HLOOKUP("level",'VI3'!$B:$B,MATCH(LOWER(SUBSTITUTE(HLOOKUP("vehicle",[1]pl!$C:$C,pos!L147),"-","_")),'VI3'!$A:$A,0)),)</f>
        <v>0</v>
      </c>
      <c r="M147" s="2">
        <f>IFERROR(HLOOKUP("level",'VI3'!$B:$B,MATCH(LOWER(SUBSTITUTE(HLOOKUP("vehicle",[1]pl!$C:$C,pos!M147),"-","_")),'VI3'!$A:$A,0)),)</f>
        <v>0</v>
      </c>
      <c r="N147" s="2">
        <f>IFERROR(HLOOKUP("level",'VI3'!$B:$B,MATCH(LOWER(SUBSTITUTE(HLOOKUP("vehicle",[1]pl!$C:$C,pos!N147),"-","_")),'VI3'!$A:$A,0)),)</f>
        <v>0</v>
      </c>
      <c r="O147" s="2">
        <f>IFERROR(HLOOKUP("level",'VI3'!$B:$B,MATCH(LOWER(SUBSTITUTE(HLOOKUP("vehicle",[1]pl!$C:$C,pos!O147),"-","_")),'VI3'!$A:$A,0)),)</f>
        <v>0</v>
      </c>
      <c r="Q147" s="2">
        <f>IFERROR(HLOOKUP("level",'VI3'!$B:$B,MATCH(LOWER(SUBSTITUTE(HLOOKUP("vehicle",[1]pl!$C:$C,pos!Q147),"-","_")),'VI3'!$A:$A,0)),)</f>
        <v>0</v>
      </c>
      <c r="R147" s="2">
        <f>IFERROR(HLOOKUP("level",'VI3'!$B:$B,MATCH(LOWER(SUBSTITUTE(HLOOKUP("vehicle",[1]pl!$C:$C,pos!R147),"-","_")),'VI3'!$A:$A,0)),)</f>
        <v>0</v>
      </c>
      <c r="S147" s="2">
        <f>IFERROR(HLOOKUP("level",'VI3'!$B:$B,MATCH(LOWER(SUBSTITUTE(HLOOKUP("vehicle",[1]pl!$C:$C,pos!S147),"-","_")),'VI3'!$A:$A,0)),)</f>
        <v>0</v>
      </c>
      <c r="T147" s="2">
        <f>IFERROR(HLOOKUP("level",'VI3'!$B:$B,MATCH(LOWER(SUBSTITUTE(HLOOKUP("vehicle",[1]pl!$C:$C,pos!T147),"-","_")),'VI3'!$A:$A,0)),)</f>
        <v>0</v>
      </c>
      <c r="U147" s="2">
        <f>IFERROR(HLOOKUP("level",'VI3'!$B:$B,MATCH(LOWER(SUBSTITUTE(HLOOKUP("vehicle",[1]pl!$C:$C,pos!U147),"-","_")),'VI3'!$A:$A,0)),)</f>
        <v>0</v>
      </c>
      <c r="V147" s="2">
        <f>IFERROR(HLOOKUP("level",'VI3'!$B:$B,MATCH(LOWER(SUBSTITUTE(HLOOKUP("vehicle",[1]pl!$C:$C,pos!V147),"-","_")),'VI3'!$A:$A,0)),)</f>
        <v>0</v>
      </c>
      <c r="W147" s="2">
        <f>IFERROR(HLOOKUP("level",'VI3'!$B:$B,MATCH(LOWER(SUBSTITUTE(HLOOKUP("vehicle",[1]pl!$C:$C,pos!W147),"-","_")),'VI3'!$A:$A,0)),)</f>
        <v>0</v>
      </c>
      <c r="X147" s="2">
        <f>IFERROR(HLOOKUP("level",'VI3'!$B:$B,MATCH(LOWER(SUBSTITUTE(HLOOKUP("vehicle",[1]pl!$C:$C,pos!X147),"-","_")),'VI3'!$A:$A,0)),)</f>
        <v>0</v>
      </c>
      <c r="Y147" s="2">
        <f>IFERROR(HLOOKUP("level",'VI3'!$B:$B,MATCH(LOWER(SUBSTITUTE(HLOOKUP("vehicle",[1]pl!$C:$C,pos!Y147),"-","_")),'VI3'!$A:$A,0)),)</f>
        <v>0</v>
      </c>
      <c r="Z147" s="2">
        <f>IFERROR(HLOOKUP("level",'VI3'!$B:$B,MATCH(LOWER(SUBSTITUTE(HLOOKUP("vehicle",[1]pl!$C:$C,pos!Z147),"-","_")),'VI3'!$A:$A,0)),)</f>
        <v>0</v>
      </c>
      <c r="AA147" s="2">
        <f>IFERROR(HLOOKUP("level",'VI3'!$B:$B,MATCH(LOWER(SUBSTITUTE(HLOOKUP("vehicle",[1]pl!$C:$C,pos!AA147),"-","_")),'VI3'!$A:$A,0)),)</f>
        <v>0</v>
      </c>
      <c r="AB147" s="2">
        <f>IFERROR(HLOOKUP("level",'VI3'!$B:$B,MATCH(LOWER(SUBSTITUTE(HLOOKUP("vehicle",[1]pl!$C:$C,pos!AB147),"-","_")),'VI3'!$A:$A,0)),)</f>
        <v>0</v>
      </c>
      <c r="AC147" s="2">
        <f>IFERROR(HLOOKUP("level",'VI3'!$B:$B,MATCH(LOWER(SUBSTITUTE(HLOOKUP("vehicle",[1]pl!$C:$C,pos!AC147),"-","_")),'VI3'!$A:$A,0)),)</f>
        <v>0</v>
      </c>
      <c r="AD147" s="2">
        <f>IFERROR(HLOOKUP("level",'VI3'!$B:$B,MATCH(LOWER(SUBSTITUTE(HLOOKUP("vehicle",[1]pl!$C:$C,pos!AD147),"-","_")),'VI3'!$A:$A,0)),)</f>
        <v>0</v>
      </c>
      <c r="AE147" s="2">
        <f>IFERROR(HLOOKUP("level",'VI3'!$B:$B,MATCH(LOWER(SUBSTITUTE(HLOOKUP("vehicle",[1]pl!$C:$C,pos!AE147),"-","_")),'VI3'!$A:$A,0)),)</f>
        <v>0</v>
      </c>
    </row>
    <row r="148" spans="1:31" s="2" customFormat="1" x14ac:dyDescent="0.25">
      <c r="A148" s="2">
        <f>IFERROR(HLOOKUP("level",'VI3'!$B:$B,MATCH(LOWER(SUBSTITUTE(HLOOKUP("vehicle",[1]pl!$C:$C,pos!A148),"-","_")),'VI3'!$A:$A,0)),)</f>
        <v>0</v>
      </c>
      <c r="B148" s="2">
        <f>IFERROR(HLOOKUP("level",'VI3'!$B:$B,MATCH(LOWER(SUBSTITUTE(HLOOKUP("vehicle",[1]pl!$C:$C,pos!B148),"-","_")),'VI3'!$A:$A,0)),)</f>
        <v>0</v>
      </c>
      <c r="C148" s="2">
        <f>IFERROR(HLOOKUP("level",'VI3'!$B:$B,MATCH(LOWER(SUBSTITUTE(HLOOKUP("vehicle",[1]pl!$C:$C,pos!C148),"-","_")),'VI3'!$A:$A,0)),)</f>
        <v>0</v>
      </c>
      <c r="D148" s="2">
        <f>IFERROR(HLOOKUP("level",'VI3'!$B:$B,MATCH(LOWER(SUBSTITUTE(HLOOKUP("vehicle",[1]pl!$C:$C,pos!D148),"-","_")),'VI3'!$A:$A,0)),)</f>
        <v>0</v>
      </c>
      <c r="E148" s="2">
        <f>IFERROR(HLOOKUP("level",'VI3'!$B:$B,MATCH(LOWER(SUBSTITUTE(HLOOKUP("vehicle",[1]pl!$C:$C,pos!E148),"-","_")),'VI3'!$A:$A,0)),)</f>
        <v>0</v>
      </c>
      <c r="F148" s="2">
        <f>IFERROR(HLOOKUP("level",'VI3'!$B:$B,MATCH(LOWER(SUBSTITUTE(HLOOKUP("vehicle",[1]pl!$C:$C,pos!F148),"-","_")),'VI3'!$A:$A,0)),)</f>
        <v>0</v>
      </c>
      <c r="G148" s="2">
        <f>IFERROR(HLOOKUP("level",'VI3'!$B:$B,MATCH(LOWER(SUBSTITUTE(HLOOKUP("vehicle",[1]pl!$C:$C,pos!G148),"-","_")),'VI3'!$A:$A,0)),)</f>
        <v>0</v>
      </c>
      <c r="H148" s="2">
        <f>IFERROR(HLOOKUP("level",'VI3'!$B:$B,MATCH(LOWER(SUBSTITUTE(HLOOKUP("vehicle",[1]pl!$C:$C,pos!H148),"-","_")),'VI3'!$A:$A,0)),)</f>
        <v>0</v>
      </c>
      <c r="I148" s="2">
        <f>IFERROR(HLOOKUP("level",'VI3'!$B:$B,MATCH(LOWER(SUBSTITUTE(HLOOKUP("vehicle",[1]pl!$C:$C,pos!I148),"-","_")),'VI3'!$A:$A,0)),)</f>
        <v>0</v>
      </c>
      <c r="J148" s="2">
        <f>IFERROR(HLOOKUP("level",'VI3'!$B:$B,MATCH(LOWER(SUBSTITUTE(HLOOKUP("vehicle",[1]pl!$C:$C,pos!J148),"-","_")),'VI3'!$A:$A,0)),)</f>
        <v>0</v>
      </c>
      <c r="K148" s="2">
        <f>IFERROR(HLOOKUP("level",'VI3'!$B:$B,MATCH(LOWER(SUBSTITUTE(HLOOKUP("vehicle",[1]pl!$C:$C,pos!K148),"-","_")),'VI3'!$A:$A,0)),)</f>
        <v>0</v>
      </c>
      <c r="L148" s="2">
        <f>IFERROR(HLOOKUP("level",'VI3'!$B:$B,MATCH(LOWER(SUBSTITUTE(HLOOKUP("vehicle",[1]pl!$C:$C,pos!L148),"-","_")),'VI3'!$A:$A,0)),)</f>
        <v>0</v>
      </c>
      <c r="M148" s="2">
        <f>IFERROR(HLOOKUP("level",'VI3'!$B:$B,MATCH(LOWER(SUBSTITUTE(HLOOKUP("vehicle",[1]pl!$C:$C,pos!M148),"-","_")),'VI3'!$A:$A,0)),)</f>
        <v>0</v>
      </c>
      <c r="N148" s="2">
        <f>IFERROR(HLOOKUP("level",'VI3'!$B:$B,MATCH(LOWER(SUBSTITUTE(HLOOKUP("vehicle",[1]pl!$C:$C,pos!N148),"-","_")),'VI3'!$A:$A,0)),)</f>
        <v>0</v>
      </c>
      <c r="O148" s="2">
        <f>IFERROR(HLOOKUP("level",'VI3'!$B:$B,MATCH(LOWER(SUBSTITUTE(HLOOKUP("vehicle",[1]pl!$C:$C,pos!O148),"-","_")),'VI3'!$A:$A,0)),)</f>
        <v>0</v>
      </c>
      <c r="Q148" s="2">
        <f>IFERROR(HLOOKUP("level",'VI3'!$B:$B,MATCH(LOWER(SUBSTITUTE(HLOOKUP("vehicle",[1]pl!$C:$C,pos!Q148),"-","_")),'VI3'!$A:$A,0)),)</f>
        <v>0</v>
      </c>
      <c r="R148" s="2">
        <f>IFERROR(HLOOKUP("level",'VI3'!$B:$B,MATCH(LOWER(SUBSTITUTE(HLOOKUP("vehicle",[1]pl!$C:$C,pos!R148),"-","_")),'VI3'!$A:$A,0)),)</f>
        <v>0</v>
      </c>
      <c r="S148" s="2">
        <f>IFERROR(HLOOKUP("level",'VI3'!$B:$B,MATCH(LOWER(SUBSTITUTE(HLOOKUP("vehicle",[1]pl!$C:$C,pos!S148),"-","_")),'VI3'!$A:$A,0)),)</f>
        <v>0</v>
      </c>
      <c r="T148" s="2">
        <f>IFERROR(HLOOKUP("level",'VI3'!$B:$B,MATCH(LOWER(SUBSTITUTE(HLOOKUP("vehicle",[1]pl!$C:$C,pos!T148),"-","_")),'VI3'!$A:$A,0)),)</f>
        <v>0</v>
      </c>
      <c r="U148" s="2">
        <f>IFERROR(HLOOKUP("level",'VI3'!$B:$B,MATCH(LOWER(SUBSTITUTE(HLOOKUP("vehicle",[1]pl!$C:$C,pos!U148),"-","_")),'VI3'!$A:$A,0)),)</f>
        <v>0</v>
      </c>
      <c r="V148" s="2">
        <f>IFERROR(HLOOKUP("level",'VI3'!$B:$B,MATCH(LOWER(SUBSTITUTE(HLOOKUP("vehicle",[1]pl!$C:$C,pos!V148),"-","_")),'VI3'!$A:$A,0)),)</f>
        <v>0</v>
      </c>
      <c r="W148" s="2">
        <f>IFERROR(HLOOKUP("level",'VI3'!$B:$B,MATCH(LOWER(SUBSTITUTE(HLOOKUP("vehicle",[1]pl!$C:$C,pos!W148),"-","_")),'VI3'!$A:$A,0)),)</f>
        <v>0</v>
      </c>
      <c r="X148" s="2">
        <f>IFERROR(HLOOKUP("level",'VI3'!$B:$B,MATCH(LOWER(SUBSTITUTE(HLOOKUP("vehicle",[1]pl!$C:$C,pos!X148),"-","_")),'VI3'!$A:$A,0)),)</f>
        <v>0</v>
      </c>
      <c r="Y148" s="2">
        <f>IFERROR(HLOOKUP("level",'VI3'!$B:$B,MATCH(LOWER(SUBSTITUTE(HLOOKUP("vehicle",[1]pl!$C:$C,pos!Y148),"-","_")),'VI3'!$A:$A,0)),)</f>
        <v>0</v>
      </c>
      <c r="Z148" s="2">
        <f>IFERROR(HLOOKUP("level",'VI3'!$B:$B,MATCH(LOWER(SUBSTITUTE(HLOOKUP("vehicle",[1]pl!$C:$C,pos!Z148),"-","_")),'VI3'!$A:$A,0)),)</f>
        <v>0</v>
      </c>
      <c r="AA148" s="2">
        <f>IFERROR(HLOOKUP("level",'VI3'!$B:$B,MATCH(LOWER(SUBSTITUTE(HLOOKUP("vehicle",[1]pl!$C:$C,pos!AA148),"-","_")),'VI3'!$A:$A,0)),)</f>
        <v>0</v>
      </c>
      <c r="AB148" s="2">
        <f>IFERROR(HLOOKUP("level",'VI3'!$B:$B,MATCH(LOWER(SUBSTITUTE(HLOOKUP("vehicle",[1]pl!$C:$C,pos!AB148),"-","_")),'VI3'!$A:$A,0)),)</f>
        <v>0</v>
      </c>
      <c r="AC148" s="2">
        <f>IFERROR(HLOOKUP("level",'VI3'!$B:$B,MATCH(LOWER(SUBSTITUTE(HLOOKUP("vehicle",[1]pl!$C:$C,pos!AC148),"-","_")),'VI3'!$A:$A,0)),)</f>
        <v>0</v>
      </c>
      <c r="AD148" s="2">
        <f>IFERROR(HLOOKUP("level",'VI3'!$B:$B,MATCH(LOWER(SUBSTITUTE(HLOOKUP("vehicle",[1]pl!$C:$C,pos!AD148),"-","_")),'VI3'!$A:$A,0)),)</f>
        <v>0</v>
      </c>
      <c r="AE148" s="2">
        <f>IFERROR(HLOOKUP("level",'VI3'!$B:$B,MATCH(LOWER(SUBSTITUTE(HLOOKUP("vehicle",[1]pl!$C:$C,pos!AE148),"-","_")),'VI3'!$A:$A,0)),)</f>
        <v>0</v>
      </c>
    </row>
    <row r="149" spans="1:31" s="2" customFormat="1" x14ac:dyDescent="0.25">
      <c r="A149" s="2">
        <f>IFERROR(HLOOKUP("level",'VI3'!$B:$B,MATCH(LOWER(SUBSTITUTE(HLOOKUP("vehicle",[1]pl!$C:$C,pos!A149),"-","_")),'VI3'!$A:$A,0)),)</f>
        <v>0</v>
      </c>
      <c r="B149" s="2">
        <f>IFERROR(HLOOKUP("level",'VI3'!$B:$B,MATCH(LOWER(SUBSTITUTE(HLOOKUP("vehicle",[1]pl!$C:$C,pos!B149),"-","_")),'VI3'!$A:$A,0)),)</f>
        <v>0</v>
      </c>
      <c r="C149" s="2">
        <f>IFERROR(HLOOKUP("level",'VI3'!$B:$B,MATCH(LOWER(SUBSTITUTE(HLOOKUP("vehicle",[1]pl!$C:$C,pos!C149),"-","_")),'VI3'!$A:$A,0)),)</f>
        <v>0</v>
      </c>
      <c r="D149" s="2">
        <f>IFERROR(HLOOKUP("level",'VI3'!$B:$B,MATCH(LOWER(SUBSTITUTE(HLOOKUP("vehicle",[1]pl!$C:$C,pos!D149),"-","_")),'VI3'!$A:$A,0)),)</f>
        <v>0</v>
      </c>
      <c r="E149" s="2">
        <f>IFERROR(HLOOKUP("level",'VI3'!$B:$B,MATCH(LOWER(SUBSTITUTE(HLOOKUP("vehicle",[1]pl!$C:$C,pos!E149),"-","_")),'VI3'!$A:$A,0)),)</f>
        <v>0</v>
      </c>
      <c r="F149" s="2">
        <f>IFERROR(HLOOKUP("level",'VI3'!$B:$B,MATCH(LOWER(SUBSTITUTE(HLOOKUP("vehicle",[1]pl!$C:$C,pos!F149),"-","_")),'VI3'!$A:$A,0)),)</f>
        <v>0</v>
      </c>
      <c r="G149" s="2">
        <f>IFERROR(HLOOKUP("level",'VI3'!$B:$B,MATCH(LOWER(SUBSTITUTE(HLOOKUP("vehicle",[1]pl!$C:$C,pos!G149),"-","_")),'VI3'!$A:$A,0)),)</f>
        <v>0</v>
      </c>
      <c r="H149" s="2">
        <f>IFERROR(HLOOKUP("level",'VI3'!$B:$B,MATCH(LOWER(SUBSTITUTE(HLOOKUP("vehicle",[1]pl!$C:$C,pos!H149),"-","_")),'VI3'!$A:$A,0)),)</f>
        <v>0</v>
      </c>
      <c r="I149" s="2">
        <f>IFERROR(HLOOKUP("level",'VI3'!$B:$B,MATCH(LOWER(SUBSTITUTE(HLOOKUP("vehicle",[1]pl!$C:$C,pos!I149),"-","_")),'VI3'!$A:$A,0)),)</f>
        <v>0</v>
      </c>
      <c r="J149" s="2">
        <f>IFERROR(HLOOKUP("level",'VI3'!$B:$B,MATCH(LOWER(SUBSTITUTE(HLOOKUP("vehicle",[1]pl!$C:$C,pos!J149),"-","_")),'VI3'!$A:$A,0)),)</f>
        <v>0</v>
      </c>
      <c r="K149" s="2">
        <f>IFERROR(HLOOKUP("level",'VI3'!$B:$B,MATCH(LOWER(SUBSTITUTE(HLOOKUP("vehicle",[1]pl!$C:$C,pos!K149),"-","_")),'VI3'!$A:$A,0)),)</f>
        <v>0</v>
      </c>
      <c r="L149" s="2">
        <f>IFERROR(HLOOKUP("level",'VI3'!$B:$B,MATCH(LOWER(SUBSTITUTE(HLOOKUP("vehicle",[1]pl!$C:$C,pos!L149),"-","_")),'VI3'!$A:$A,0)),)</f>
        <v>0</v>
      </c>
      <c r="M149" s="2">
        <f>IFERROR(HLOOKUP("level",'VI3'!$B:$B,MATCH(LOWER(SUBSTITUTE(HLOOKUP("vehicle",[1]pl!$C:$C,pos!M149),"-","_")),'VI3'!$A:$A,0)),)</f>
        <v>0</v>
      </c>
      <c r="N149" s="2">
        <f>IFERROR(HLOOKUP("level",'VI3'!$B:$B,MATCH(LOWER(SUBSTITUTE(HLOOKUP("vehicle",[1]pl!$C:$C,pos!N149),"-","_")),'VI3'!$A:$A,0)),)</f>
        <v>0</v>
      </c>
      <c r="O149" s="2">
        <f>IFERROR(HLOOKUP("level",'VI3'!$B:$B,MATCH(LOWER(SUBSTITUTE(HLOOKUP("vehicle",[1]pl!$C:$C,pos!O149),"-","_")),'VI3'!$A:$A,0)),)</f>
        <v>0</v>
      </c>
      <c r="Q149" s="2">
        <f>IFERROR(HLOOKUP("level",'VI3'!$B:$B,MATCH(LOWER(SUBSTITUTE(HLOOKUP("vehicle",[1]pl!$C:$C,pos!Q149),"-","_")),'VI3'!$A:$A,0)),)</f>
        <v>0</v>
      </c>
      <c r="R149" s="2">
        <f>IFERROR(HLOOKUP("level",'VI3'!$B:$B,MATCH(LOWER(SUBSTITUTE(HLOOKUP("vehicle",[1]pl!$C:$C,pos!R149),"-","_")),'VI3'!$A:$A,0)),)</f>
        <v>0</v>
      </c>
      <c r="S149" s="2">
        <f>IFERROR(HLOOKUP("level",'VI3'!$B:$B,MATCH(LOWER(SUBSTITUTE(HLOOKUP("vehicle",[1]pl!$C:$C,pos!S149),"-","_")),'VI3'!$A:$A,0)),)</f>
        <v>0</v>
      </c>
      <c r="T149" s="2">
        <f>IFERROR(HLOOKUP("level",'VI3'!$B:$B,MATCH(LOWER(SUBSTITUTE(HLOOKUP("vehicle",[1]pl!$C:$C,pos!T149),"-","_")),'VI3'!$A:$A,0)),)</f>
        <v>0</v>
      </c>
      <c r="U149" s="2">
        <f>IFERROR(HLOOKUP("level",'VI3'!$B:$B,MATCH(LOWER(SUBSTITUTE(HLOOKUP("vehicle",[1]pl!$C:$C,pos!U149),"-","_")),'VI3'!$A:$A,0)),)</f>
        <v>0</v>
      </c>
      <c r="V149" s="2">
        <f>IFERROR(HLOOKUP("level",'VI3'!$B:$B,MATCH(LOWER(SUBSTITUTE(HLOOKUP("vehicle",[1]pl!$C:$C,pos!V149),"-","_")),'VI3'!$A:$A,0)),)</f>
        <v>0</v>
      </c>
      <c r="W149" s="2">
        <f>IFERROR(HLOOKUP("level",'VI3'!$B:$B,MATCH(LOWER(SUBSTITUTE(HLOOKUP("vehicle",[1]pl!$C:$C,pos!W149),"-","_")),'VI3'!$A:$A,0)),)</f>
        <v>0</v>
      </c>
      <c r="X149" s="2">
        <f>IFERROR(HLOOKUP("level",'VI3'!$B:$B,MATCH(LOWER(SUBSTITUTE(HLOOKUP("vehicle",[1]pl!$C:$C,pos!X149),"-","_")),'VI3'!$A:$A,0)),)</f>
        <v>0</v>
      </c>
      <c r="Y149" s="2">
        <f>IFERROR(HLOOKUP("level",'VI3'!$B:$B,MATCH(LOWER(SUBSTITUTE(HLOOKUP("vehicle",[1]pl!$C:$C,pos!Y149),"-","_")),'VI3'!$A:$A,0)),)</f>
        <v>0</v>
      </c>
      <c r="Z149" s="2">
        <f>IFERROR(HLOOKUP("level",'VI3'!$B:$B,MATCH(LOWER(SUBSTITUTE(HLOOKUP("vehicle",[1]pl!$C:$C,pos!Z149),"-","_")),'VI3'!$A:$A,0)),)</f>
        <v>0</v>
      </c>
      <c r="AA149" s="2">
        <f>IFERROR(HLOOKUP("level",'VI3'!$B:$B,MATCH(LOWER(SUBSTITUTE(HLOOKUP("vehicle",[1]pl!$C:$C,pos!AA149),"-","_")),'VI3'!$A:$A,0)),)</f>
        <v>0</v>
      </c>
      <c r="AB149" s="2">
        <f>IFERROR(HLOOKUP("level",'VI3'!$B:$B,MATCH(LOWER(SUBSTITUTE(HLOOKUP("vehicle",[1]pl!$C:$C,pos!AB149),"-","_")),'VI3'!$A:$A,0)),)</f>
        <v>0</v>
      </c>
      <c r="AC149" s="2">
        <f>IFERROR(HLOOKUP("level",'VI3'!$B:$B,MATCH(LOWER(SUBSTITUTE(HLOOKUP("vehicle",[1]pl!$C:$C,pos!AC149),"-","_")),'VI3'!$A:$A,0)),)</f>
        <v>0</v>
      </c>
      <c r="AD149" s="2">
        <f>IFERROR(HLOOKUP("level",'VI3'!$B:$B,MATCH(LOWER(SUBSTITUTE(HLOOKUP("vehicle",[1]pl!$C:$C,pos!AD149),"-","_")),'VI3'!$A:$A,0)),)</f>
        <v>0</v>
      </c>
      <c r="AE149" s="2">
        <f>IFERROR(HLOOKUP("level",'VI3'!$B:$B,MATCH(LOWER(SUBSTITUTE(HLOOKUP("vehicle",[1]pl!$C:$C,pos!AE149),"-","_")),'VI3'!$A:$A,0)),)</f>
        <v>0</v>
      </c>
    </row>
    <row r="150" spans="1:31" s="2" customFormat="1" x14ac:dyDescent="0.25">
      <c r="A150" s="2">
        <f>IFERROR(HLOOKUP("level",'VI3'!$B:$B,MATCH(LOWER(SUBSTITUTE(HLOOKUP("vehicle",[1]pl!$C:$C,pos!A150),"-","_")),'VI3'!$A:$A,0)),)</f>
        <v>0</v>
      </c>
      <c r="B150" s="2">
        <f>IFERROR(HLOOKUP("level",'VI3'!$B:$B,MATCH(LOWER(SUBSTITUTE(HLOOKUP("vehicle",[1]pl!$C:$C,pos!B150),"-","_")),'VI3'!$A:$A,0)),)</f>
        <v>0</v>
      </c>
      <c r="C150" s="2">
        <f>IFERROR(HLOOKUP("level",'VI3'!$B:$B,MATCH(LOWER(SUBSTITUTE(HLOOKUP("vehicle",[1]pl!$C:$C,pos!C150),"-","_")),'VI3'!$A:$A,0)),)</f>
        <v>0</v>
      </c>
      <c r="D150" s="2">
        <f>IFERROR(HLOOKUP("level",'VI3'!$B:$B,MATCH(LOWER(SUBSTITUTE(HLOOKUP("vehicle",[1]pl!$C:$C,pos!D150),"-","_")),'VI3'!$A:$A,0)),)</f>
        <v>0</v>
      </c>
      <c r="E150" s="2">
        <f>IFERROR(HLOOKUP("level",'VI3'!$B:$B,MATCH(LOWER(SUBSTITUTE(HLOOKUP("vehicle",[1]pl!$C:$C,pos!E150),"-","_")),'VI3'!$A:$A,0)),)</f>
        <v>0</v>
      </c>
      <c r="F150" s="2">
        <f>IFERROR(HLOOKUP("level",'VI3'!$B:$B,MATCH(LOWER(SUBSTITUTE(HLOOKUP("vehicle",[1]pl!$C:$C,pos!F150),"-","_")),'VI3'!$A:$A,0)),)</f>
        <v>0</v>
      </c>
      <c r="G150" s="2">
        <f>IFERROR(HLOOKUP("level",'VI3'!$B:$B,MATCH(LOWER(SUBSTITUTE(HLOOKUP("vehicle",[1]pl!$C:$C,pos!G150),"-","_")),'VI3'!$A:$A,0)),)</f>
        <v>0</v>
      </c>
      <c r="H150" s="2">
        <f>IFERROR(HLOOKUP("level",'VI3'!$B:$B,MATCH(LOWER(SUBSTITUTE(HLOOKUP("vehicle",[1]pl!$C:$C,pos!H150),"-","_")),'VI3'!$A:$A,0)),)</f>
        <v>0</v>
      </c>
      <c r="I150" s="2">
        <f>IFERROR(HLOOKUP("level",'VI3'!$B:$B,MATCH(LOWER(SUBSTITUTE(HLOOKUP("vehicle",[1]pl!$C:$C,pos!I150),"-","_")),'VI3'!$A:$A,0)),)</f>
        <v>0</v>
      </c>
      <c r="J150" s="2">
        <f>IFERROR(HLOOKUP("level",'VI3'!$B:$B,MATCH(LOWER(SUBSTITUTE(HLOOKUP("vehicle",[1]pl!$C:$C,pos!J150),"-","_")),'VI3'!$A:$A,0)),)</f>
        <v>0</v>
      </c>
      <c r="K150" s="2">
        <f>IFERROR(HLOOKUP("level",'VI3'!$B:$B,MATCH(LOWER(SUBSTITUTE(HLOOKUP("vehicle",[1]pl!$C:$C,pos!K150),"-","_")),'VI3'!$A:$A,0)),)</f>
        <v>0</v>
      </c>
      <c r="L150" s="2">
        <f>IFERROR(HLOOKUP("level",'VI3'!$B:$B,MATCH(LOWER(SUBSTITUTE(HLOOKUP("vehicle",[1]pl!$C:$C,pos!L150),"-","_")),'VI3'!$A:$A,0)),)</f>
        <v>0</v>
      </c>
      <c r="M150" s="2">
        <f>IFERROR(HLOOKUP("level",'VI3'!$B:$B,MATCH(LOWER(SUBSTITUTE(HLOOKUP("vehicle",[1]pl!$C:$C,pos!M150),"-","_")),'VI3'!$A:$A,0)),)</f>
        <v>0</v>
      </c>
      <c r="N150" s="2">
        <f>IFERROR(HLOOKUP("level",'VI3'!$B:$B,MATCH(LOWER(SUBSTITUTE(HLOOKUP("vehicle",[1]pl!$C:$C,pos!N150),"-","_")),'VI3'!$A:$A,0)),)</f>
        <v>0</v>
      </c>
      <c r="O150" s="2">
        <f>IFERROR(HLOOKUP("level",'VI3'!$B:$B,MATCH(LOWER(SUBSTITUTE(HLOOKUP("vehicle",[1]pl!$C:$C,pos!O150),"-","_")),'VI3'!$A:$A,0)),)</f>
        <v>0</v>
      </c>
      <c r="Q150" s="2">
        <f>IFERROR(HLOOKUP("level",'VI3'!$B:$B,MATCH(LOWER(SUBSTITUTE(HLOOKUP("vehicle",[1]pl!$C:$C,pos!Q150),"-","_")),'VI3'!$A:$A,0)),)</f>
        <v>0</v>
      </c>
      <c r="R150" s="2">
        <f>IFERROR(HLOOKUP("level",'VI3'!$B:$B,MATCH(LOWER(SUBSTITUTE(HLOOKUP("vehicle",[1]pl!$C:$C,pos!R150),"-","_")),'VI3'!$A:$A,0)),)</f>
        <v>0</v>
      </c>
      <c r="S150" s="2">
        <f>IFERROR(HLOOKUP("level",'VI3'!$B:$B,MATCH(LOWER(SUBSTITUTE(HLOOKUP("vehicle",[1]pl!$C:$C,pos!S150),"-","_")),'VI3'!$A:$A,0)),)</f>
        <v>0</v>
      </c>
      <c r="T150" s="2">
        <f>IFERROR(HLOOKUP("level",'VI3'!$B:$B,MATCH(LOWER(SUBSTITUTE(HLOOKUP("vehicle",[1]pl!$C:$C,pos!T150),"-","_")),'VI3'!$A:$A,0)),)</f>
        <v>0</v>
      </c>
      <c r="U150" s="2">
        <f>IFERROR(HLOOKUP("level",'VI3'!$B:$B,MATCH(LOWER(SUBSTITUTE(HLOOKUP("vehicle",[1]pl!$C:$C,pos!U150),"-","_")),'VI3'!$A:$A,0)),)</f>
        <v>0</v>
      </c>
      <c r="V150" s="2">
        <f>IFERROR(HLOOKUP("level",'VI3'!$B:$B,MATCH(LOWER(SUBSTITUTE(HLOOKUP("vehicle",[1]pl!$C:$C,pos!V150),"-","_")),'VI3'!$A:$A,0)),)</f>
        <v>0</v>
      </c>
      <c r="W150" s="2">
        <f>IFERROR(HLOOKUP("level",'VI3'!$B:$B,MATCH(LOWER(SUBSTITUTE(HLOOKUP("vehicle",[1]pl!$C:$C,pos!W150),"-","_")),'VI3'!$A:$A,0)),)</f>
        <v>0</v>
      </c>
      <c r="X150" s="2">
        <f>IFERROR(HLOOKUP("level",'VI3'!$B:$B,MATCH(LOWER(SUBSTITUTE(HLOOKUP("vehicle",[1]pl!$C:$C,pos!X150),"-","_")),'VI3'!$A:$A,0)),)</f>
        <v>0</v>
      </c>
      <c r="Y150" s="2">
        <f>IFERROR(HLOOKUP("level",'VI3'!$B:$B,MATCH(LOWER(SUBSTITUTE(HLOOKUP("vehicle",[1]pl!$C:$C,pos!Y150),"-","_")),'VI3'!$A:$A,0)),)</f>
        <v>0</v>
      </c>
      <c r="Z150" s="2">
        <f>IFERROR(HLOOKUP("level",'VI3'!$B:$B,MATCH(LOWER(SUBSTITUTE(HLOOKUP("vehicle",[1]pl!$C:$C,pos!Z150),"-","_")),'VI3'!$A:$A,0)),)</f>
        <v>0</v>
      </c>
      <c r="AA150" s="2">
        <f>IFERROR(HLOOKUP("level",'VI3'!$B:$B,MATCH(LOWER(SUBSTITUTE(HLOOKUP("vehicle",[1]pl!$C:$C,pos!AA150),"-","_")),'VI3'!$A:$A,0)),)</f>
        <v>0</v>
      </c>
      <c r="AB150" s="2">
        <f>IFERROR(HLOOKUP("level",'VI3'!$B:$B,MATCH(LOWER(SUBSTITUTE(HLOOKUP("vehicle",[1]pl!$C:$C,pos!AB150),"-","_")),'VI3'!$A:$A,0)),)</f>
        <v>0</v>
      </c>
      <c r="AC150" s="2">
        <f>IFERROR(HLOOKUP("level",'VI3'!$B:$B,MATCH(LOWER(SUBSTITUTE(HLOOKUP("vehicle",[1]pl!$C:$C,pos!AC150),"-","_")),'VI3'!$A:$A,0)),)</f>
        <v>0</v>
      </c>
      <c r="AD150" s="2">
        <f>IFERROR(HLOOKUP("level",'VI3'!$B:$B,MATCH(LOWER(SUBSTITUTE(HLOOKUP("vehicle",[1]pl!$C:$C,pos!AD150),"-","_")),'VI3'!$A:$A,0)),)</f>
        <v>0</v>
      </c>
      <c r="AE150" s="2">
        <f>IFERROR(HLOOKUP("level",'VI3'!$B:$B,MATCH(LOWER(SUBSTITUTE(HLOOKUP("vehicle",[1]pl!$C:$C,pos!AE150),"-","_")),'VI3'!$A:$A,0)),)</f>
        <v>0</v>
      </c>
    </row>
    <row r="151" spans="1:31" s="2" customFormat="1" x14ac:dyDescent="0.25">
      <c r="A151" s="2">
        <f>IFERROR(HLOOKUP("level",'VI3'!$B:$B,MATCH(LOWER(SUBSTITUTE(HLOOKUP("vehicle",[1]pl!$C:$C,pos!A151),"-","_")),'VI3'!$A:$A,0)),)</f>
        <v>0</v>
      </c>
      <c r="B151" s="2">
        <f>IFERROR(HLOOKUP("level",'VI3'!$B:$B,MATCH(LOWER(SUBSTITUTE(HLOOKUP("vehicle",[1]pl!$C:$C,pos!B151),"-","_")),'VI3'!$A:$A,0)),)</f>
        <v>0</v>
      </c>
      <c r="C151" s="2">
        <f>IFERROR(HLOOKUP("level",'VI3'!$B:$B,MATCH(LOWER(SUBSTITUTE(HLOOKUP("vehicle",[1]pl!$C:$C,pos!C151),"-","_")),'VI3'!$A:$A,0)),)</f>
        <v>0</v>
      </c>
      <c r="D151" s="2">
        <f>IFERROR(HLOOKUP("level",'VI3'!$B:$B,MATCH(LOWER(SUBSTITUTE(HLOOKUP("vehicle",[1]pl!$C:$C,pos!D151),"-","_")),'VI3'!$A:$A,0)),)</f>
        <v>0</v>
      </c>
      <c r="E151" s="2">
        <f>IFERROR(HLOOKUP("level",'VI3'!$B:$B,MATCH(LOWER(SUBSTITUTE(HLOOKUP("vehicle",[1]pl!$C:$C,pos!E151),"-","_")),'VI3'!$A:$A,0)),)</f>
        <v>0</v>
      </c>
      <c r="F151" s="2">
        <f>IFERROR(HLOOKUP("level",'VI3'!$B:$B,MATCH(LOWER(SUBSTITUTE(HLOOKUP("vehicle",[1]pl!$C:$C,pos!F151),"-","_")),'VI3'!$A:$A,0)),)</f>
        <v>0</v>
      </c>
      <c r="G151" s="2">
        <f>IFERROR(HLOOKUP("level",'VI3'!$B:$B,MATCH(LOWER(SUBSTITUTE(HLOOKUP("vehicle",[1]pl!$C:$C,pos!G151),"-","_")),'VI3'!$A:$A,0)),)</f>
        <v>0</v>
      </c>
      <c r="H151" s="2">
        <f>IFERROR(HLOOKUP("level",'VI3'!$B:$B,MATCH(LOWER(SUBSTITUTE(HLOOKUP("vehicle",[1]pl!$C:$C,pos!H151),"-","_")),'VI3'!$A:$A,0)),)</f>
        <v>0</v>
      </c>
      <c r="I151" s="2">
        <f>IFERROR(HLOOKUP("level",'VI3'!$B:$B,MATCH(LOWER(SUBSTITUTE(HLOOKUP("vehicle",[1]pl!$C:$C,pos!I151),"-","_")),'VI3'!$A:$A,0)),)</f>
        <v>0</v>
      </c>
      <c r="J151" s="2">
        <f>IFERROR(HLOOKUP("level",'VI3'!$B:$B,MATCH(LOWER(SUBSTITUTE(HLOOKUP("vehicle",[1]pl!$C:$C,pos!J151),"-","_")),'VI3'!$A:$A,0)),)</f>
        <v>0</v>
      </c>
      <c r="K151" s="2">
        <f>IFERROR(HLOOKUP("level",'VI3'!$B:$B,MATCH(LOWER(SUBSTITUTE(HLOOKUP("vehicle",[1]pl!$C:$C,pos!K151),"-","_")),'VI3'!$A:$A,0)),)</f>
        <v>0</v>
      </c>
      <c r="L151" s="2">
        <f>IFERROR(HLOOKUP("level",'VI3'!$B:$B,MATCH(LOWER(SUBSTITUTE(HLOOKUP("vehicle",[1]pl!$C:$C,pos!L151),"-","_")),'VI3'!$A:$A,0)),)</f>
        <v>0</v>
      </c>
      <c r="M151" s="2">
        <f>IFERROR(HLOOKUP("level",'VI3'!$B:$B,MATCH(LOWER(SUBSTITUTE(HLOOKUP("vehicle",[1]pl!$C:$C,pos!M151),"-","_")),'VI3'!$A:$A,0)),)</f>
        <v>0</v>
      </c>
      <c r="N151" s="2">
        <f>IFERROR(HLOOKUP("level",'VI3'!$B:$B,MATCH(LOWER(SUBSTITUTE(HLOOKUP("vehicle",[1]pl!$C:$C,pos!N151),"-","_")),'VI3'!$A:$A,0)),)</f>
        <v>0</v>
      </c>
      <c r="O151" s="2">
        <f>IFERROR(HLOOKUP("level",'VI3'!$B:$B,MATCH(LOWER(SUBSTITUTE(HLOOKUP("vehicle",[1]pl!$C:$C,pos!O151),"-","_")),'VI3'!$A:$A,0)),)</f>
        <v>0</v>
      </c>
      <c r="Q151" s="2">
        <f>IFERROR(HLOOKUP("level",'VI3'!$B:$B,MATCH(LOWER(SUBSTITUTE(HLOOKUP("vehicle",[1]pl!$C:$C,pos!Q151),"-","_")),'VI3'!$A:$A,0)),)</f>
        <v>0</v>
      </c>
      <c r="R151" s="2">
        <f>IFERROR(HLOOKUP("level",'VI3'!$B:$B,MATCH(LOWER(SUBSTITUTE(HLOOKUP("vehicle",[1]pl!$C:$C,pos!R151),"-","_")),'VI3'!$A:$A,0)),)</f>
        <v>0</v>
      </c>
      <c r="S151" s="2">
        <f>IFERROR(HLOOKUP("level",'VI3'!$B:$B,MATCH(LOWER(SUBSTITUTE(HLOOKUP("vehicle",[1]pl!$C:$C,pos!S151),"-","_")),'VI3'!$A:$A,0)),)</f>
        <v>0</v>
      </c>
      <c r="T151" s="2">
        <f>IFERROR(HLOOKUP("level",'VI3'!$B:$B,MATCH(LOWER(SUBSTITUTE(HLOOKUP("vehicle",[1]pl!$C:$C,pos!T151),"-","_")),'VI3'!$A:$A,0)),)</f>
        <v>0</v>
      </c>
      <c r="U151" s="2">
        <f>IFERROR(HLOOKUP("level",'VI3'!$B:$B,MATCH(LOWER(SUBSTITUTE(HLOOKUP("vehicle",[1]pl!$C:$C,pos!U151),"-","_")),'VI3'!$A:$A,0)),)</f>
        <v>0</v>
      </c>
      <c r="V151" s="2">
        <f>IFERROR(HLOOKUP("level",'VI3'!$B:$B,MATCH(LOWER(SUBSTITUTE(HLOOKUP("vehicle",[1]pl!$C:$C,pos!V151),"-","_")),'VI3'!$A:$A,0)),)</f>
        <v>0</v>
      </c>
      <c r="W151" s="2">
        <f>IFERROR(HLOOKUP("level",'VI3'!$B:$B,MATCH(LOWER(SUBSTITUTE(HLOOKUP("vehicle",[1]pl!$C:$C,pos!W151),"-","_")),'VI3'!$A:$A,0)),)</f>
        <v>0</v>
      </c>
      <c r="X151" s="2">
        <f>IFERROR(HLOOKUP("level",'VI3'!$B:$B,MATCH(LOWER(SUBSTITUTE(HLOOKUP("vehicle",[1]pl!$C:$C,pos!X151),"-","_")),'VI3'!$A:$A,0)),)</f>
        <v>0</v>
      </c>
      <c r="Y151" s="2">
        <f>IFERROR(HLOOKUP("level",'VI3'!$B:$B,MATCH(LOWER(SUBSTITUTE(HLOOKUP("vehicle",[1]pl!$C:$C,pos!Y151),"-","_")),'VI3'!$A:$A,0)),)</f>
        <v>0</v>
      </c>
      <c r="Z151" s="2">
        <f>IFERROR(HLOOKUP("level",'VI3'!$B:$B,MATCH(LOWER(SUBSTITUTE(HLOOKUP("vehicle",[1]pl!$C:$C,pos!Z151),"-","_")),'VI3'!$A:$A,0)),)</f>
        <v>0</v>
      </c>
      <c r="AA151" s="2">
        <f>IFERROR(HLOOKUP("level",'VI3'!$B:$B,MATCH(LOWER(SUBSTITUTE(HLOOKUP("vehicle",[1]pl!$C:$C,pos!AA151),"-","_")),'VI3'!$A:$A,0)),)</f>
        <v>0</v>
      </c>
      <c r="AB151" s="2">
        <f>IFERROR(HLOOKUP("level",'VI3'!$B:$B,MATCH(LOWER(SUBSTITUTE(HLOOKUP("vehicle",[1]pl!$C:$C,pos!AB151),"-","_")),'VI3'!$A:$A,0)),)</f>
        <v>0</v>
      </c>
      <c r="AC151" s="2">
        <f>IFERROR(HLOOKUP("level",'VI3'!$B:$B,MATCH(LOWER(SUBSTITUTE(HLOOKUP("vehicle",[1]pl!$C:$C,pos!AC151),"-","_")),'VI3'!$A:$A,0)),)</f>
        <v>0</v>
      </c>
      <c r="AD151" s="2">
        <f>IFERROR(HLOOKUP("level",'VI3'!$B:$B,MATCH(LOWER(SUBSTITUTE(HLOOKUP("vehicle",[1]pl!$C:$C,pos!AD151),"-","_")),'VI3'!$A:$A,0)),)</f>
        <v>0</v>
      </c>
      <c r="AE151" s="2">
        <f>IFERROR(HLOOKUP("level",'VI3'!$B:$B,MATCH(LOWER(SUBSTITUTE(HLOOKUP("vehicle",[1]pl!$C:$C,pos!AE151),"-","_")),'VI3'!$A:$A,0)),)</f>
        <v>0</v>
      </c>
    </row>
    <row r="152" spans="1:31" s="2" customFormat="1" x14ac:dyDescent="0.25">
      <c r="A152" s="2">
        <f>IFERROR(HLOOKUP("level",'VI3'!$B:$B,MATCH(LOWER(SUBSTITUTE(HLOOKUP("vehicle",[1]pl!$C:$C,pos!A152),"-","_")),'VI3'!$A:$A,0)),)</f>
        <v>0</v>
      </c>
      <c r="B152" s="2">
        <f>IFERROR(HLOOKUP("level",'VI3'!$B:$B,MATCH(LOWER(SUBSTITUTE(HLOOKUP("vehicle",[1]pl!$C:$C,pos!B152),"-","_")),'VI3'!$A:$A,0)),)</f>
        <v>0</v>
      </c>
      <c r="C152" s="2">
        <f>IFERROR(HLOOKUP("level",'VI3'!$B:$B,MATCH(LOWER(SUBSTITUTE(HLOOKUP("vehicle",[1]pl!$C:$C,pos!C152),"-","_")),'VI3'!$A:$A,0)),)</f>
        <v>0</v>
      </c>
      <c r="D152" s="2">
        <f>IFERROR(HLOOKUP("level",'VI3'!$B:$B,MATCH(LOWER(SUBSTITUTE(HLOOKUP("vehicle",[1]pl!$C:$C,pos!D152),"-","_")),'VI3'!$A:$A,0)),)</f>
        <v>0</v>
      </c>
      <c r="E152" s="2">
        <f>IFERROR(HLOOKUP("level",'VI3'!$B:$B,MATCH(LOWER(SUBSTITUTE(HLOOKUP("vehicle",[1]pl!$C:$C,pos!E152),"-","_")),'VI3'!$A:$A,0)),)</f>
        <v>0</v>
      </c>
      <c r="F152" s="2">
        <f>IFERROR(HLOOKUP("level",'VI3'!$B:$B,MATCH(LOWER(SUBSTITUTE(HLOOKUP("vehicle",[1]pl!$C:$C,pos!F152),"-","_")),'VI3'!$A:$A,0)),)</f>
        <v>0</v>
      </c>
      <c r="G152" s="2">
        <f>IFERROR(HLOOKUP("level",'VI3'!$B:$B,MATCH(LOWER(SUBSTITUTE(HLOOKUP("vehicle",[1]pl!$C:$C,pos!G152),"-","_")),'VI3'!$A:$A,0)),)</f>
        <v>0</v>
      </c>
      <c r="H152" s="2">
        <f>IFERROR(HLOOKUP("level",'VI3'!$B:$B,MATCH(LOWER(SUBSTITUTE(HLOOKUP("vehicle",[1]pl!$C:$C,pos!H152),"-","_")),'VI3'!$A:$A,0)),)</f>
        <v>0</v>
      </c>
      <c r="I152" s="2">
        <f>IFERROR(HLOOKUP("level",'VI3'!$B:$B,MATCH(LOWER(SUBSTITUTE(HLOOKUP("vehicle",[1]pl!$C:$C,pos!I152),"-","_")),'VI3'!$A:$A,0)),)</f>
        <v>0</v>
      </c>
      <c r="J152" s="2">
        <f>IFERROR(HLOOKUP("level",'VI3'!$B:$B,MATCH(LOWER(SUBSTITUTE(HLOOKUP("vehicle",[1]pl!$C:$C,pos!J152),"-","_")),'VI3'!$A:$A,0)),)</f>
        <v>0</v>
      </c>
      <c r="K152" s="2">
        <f>IFERROR(HLOOKUP("level",'VI3'!$B:$B,MATCH(LOWER(SUBSTITUTE(HLOOKUP("vehicle",[1]pl!$C:$C,pos!K152),"-","_")),'VI3'!$A:$A,0)),)</f>
        <v>0</v>
      </c>
      <c r="L152" s="2">
        <f>IFERROR(HLOOKUP("level",'VI3'!$B:$B,MATCH(LOWER(SUBSTITUTE(HLOOKUP("vehicle",[1]pl!$C:$C,pos!L152),"-","_")),'VI3'!$A:$A,0)),)</f>
        <v>0</v>
      </c>
      <c r="M152" s="2">
        <f>IFERROR(HLOOKUP("level",'VI3'!$B:$B,MATCH(LOWER(SUBSTITUTE(HLOOKUP("vehicle",[1]pl!$C:$C,pos!M152),"-","_")),'VI3'!$A:$A,0)),)</f>
        <v>0</v>
      </c>
      <c r="N152" s="2">
        <f>IFERROR(HLOOKUP("level",'VI3'!$B:$B,MATCH(LOWER(SUBSTITUTE(HLOOKUP("vehicle",[1]pl!$C:$C,pos!N152),"-","_")),'VI3'!$A:$A,0)),)</f>
        <v>0</v>
      </c>
      <c r="O152" s="2">
        <f>IFERROR(HLOOKUP("level",'VI3'!$B:$B,MATCH(LOWER(SUBSTITUTE(HLOOKUP("vehicle",[1]pl!$C:$C,pos!O152),"-","_")),'VI3'!$A:$A,0)),)</f>
        <v>0</v>
      </c>
      <c r="Q152" s="2">
        <f>IFERROR(HLOOKUP("level",'VI3'!$B:$B,MATCH(LOWER(SUBSTITUTE(HLOOKUP("vehicle",[1]pl!$C:$C,pos!Q152),"-","_")),'VI3'!$A:$A,0)),)</f>
        <v>0</v>
      </c>
      <c r="R152" s="2">
        <f>IFERROR(HLOOKUP("level",'VI3'!$B:$B,MATCH(LOWER(SUBSTITUTE(HLOOKUP("vehicle",[1]pl!$C:$C,pos!R152),"-","_")),'VI3'!$A:$A,0)),)</f>
        <v>0</v>
      </c>
      <c r="S152" s="2">
        <f>IFERROR(HLOOKUP("level",'VI3'!$B:$B,MATCH(LOWER(SUBSTITUTE(HLOOKUP("vehicle",[1]pl!$C:$C,pos!S152),"-","_")),'VI3'!$A:$A,0)),)</f>
        <v>0</v>
      </c>
      <c r="T152" s="2">
        <f>IFERROR(HLOOKUP("level",'VI3'!$B:$B,MATCH(LOWER(SUBSTITUTE(HLOOKUP("vehicle",[1]pl!$C:$C,pos!T152),"-","_")),'VI3'!$A:$A,0)),)</f>
        <v>0</v>
      </c>
      <c r="U152" s="2">
        <f>IFERROR(HLOOKUP("level",'VI3'!$B:$B,MATCH(LOWER(SUBSTITUTE(HLOOKUP("vehicle",[1]pl!$C:$C,pos!U152),"-","_")),'VI3'!$A:$A,0)),)</f>
        <v>0</v>
      </c>
      <c r="V152" s="2">
        <f>IFERROR(HLOOKUP("level",'VI3'!$B:$B,MATCH(LOWER(SUBSTITUTE(HLOOKUP("vehicle",[1]pl!$C:$C,pos!V152),"-","_")),'VI3'!$A:$A,0)),)</f>
        <v>0</v>
      </c>
      <c r="W152" s="2">
        <f>IFERROR(HLOOKUP("level",'VI3'!$B:$B,MATCH(LOWER(SUBSTITUTE(HLOOKUP("vehicle",[1]pl!$C:$C,pos!W152),"-","_")),'VI3'!$A:$A,0)),)</f>
        <v>0</v>
      </c>
      <c r="X152" s="2">
        <f>IFERROR(HLOOKUP("level",'VI3'!$B:$B,MATCH(LOWER(SUBSTITUTE(HLOOKUP("vehicle",[1]pl!$C:$C,pos!X152),"-","_")),'VI3'!$A:$A,0)),)</f>
        <v>0</v>
      </c>
      <c r="Y152" s="2">
        <f>IFERROR(HLOOKUP("level",'VI3'!$B:$B,MATCH(LOWER(SUBSTITUTE(HLOOKUP("vehicle",[1]pl!$C:$C,pos!Y152),"-","_")),'VI3'!$A:$A,0)),)</f>
        <v>0</v>
      </c>
      <c r="Z152" s="2">
        <f>IFERROR(HLOOKUP("level",'VI3'!$B:$B,MATCH(LOWER(SUBSTITUTE(HLOOKUP("vehicle",[1]pl!$C:$C,pos!Z152),"-","_")),'VI3'!$A:$A,0)),)</f>
        <v>0</v>
      </c>
      <c r="AA152" s="2">
        <f>IFERROR(HLOOKUP("level",'VI3'!$B:$B,MATCH(LOWER(SUBSTITUTE(HLOOKUP("vehicle",[1]pl!$C:$C,pos!AA152),"-","_")),'VI3'!$A:$A,0)),)</f>
        <v>0</v>
      </c>
      <c r="AB152" s="2">
        <f>IFERROR(HLOOKUP("level",'VI3'!$B:$B,MATCH(LOWER(SUBSTITUTE(HLOOKUP("vehicle",[1]pl!$C:$C,pos!AB152),"-","_")),'VI3'!$A:$A,0)),)</f>
        <v>0</v>
      </c>
      <c r="AC152" s="2">
        <f>IFERROR(HLOOKUP("level",'VI3'!$B:$B,MATCH(LOWER(SUBSTITUTE(HLOOKUP("vehicle",[1]pl!$C:$C,pos!AC152),"-","_")),'VI3'!$A:$A,0)),)</f>
        <v>0</v>
      </c>
      <c r="AD152" s="2">
        <f>IFERROR(HLOOKUP("level",'VI3'!$B:$B,MATCH(LOWER(SUBSTITUTE(HLOOKUP("vehicle",[1]pl!$C:$C,pos!AD152),"-","_")),'VI3'!$A:$A,0)),)</f>
        <v>0</v>
      </c>
      <c r="AE152" s="2">
        <f>IFERROR(HLOOKUP("level",'VI3'!$B:$B,MATCH(LOWER(SUBSTITUTE(HLOOKUP("vehicle",[1]pl!$C:$C,pos!AE152),"-","_")),'VI3'!$A:$A,0)),)</f>
        <v>0</v>
      </c>
    </row>
    <row r="153" spans="1:31" s="2" customFormat="1" x14ac:dyDescent="0.25">
      <c r="A153" s="2">
        <f>IFERROR(HLOOKUP("level",'VI3'!$B:$B,MATCH(LOWER(SUBSTITUTE(HLOOKUP("vehicle",[1]pl!$C:$C,pos!A153),"-","_")),'VI3'!$A:$A,0)),)</f>
        <v>0</v>
      </c>
      <c r="B153" s="2">
        <f>IFERROR(HLOOKUP("level",'VI3'!$B:$B,MATCH(LOWER(SUBSTITUTE(HLOOKUP("vehicle",[1]pl!$C:$C,pos!B153),"-","_")),'VI3'!$A:$A,0)),)</f>
        <v>0</v>
      </c>
      <c r="C153" s="2">
        <f>IFERROR(HLOOKUP("level",'VI3'!$B:$B,MATCH(LOWER(SUBSTITUTE(HLOOKUP("vehicle",[1]pl!$C:$C,pos!C153),"-","_")),'VI3'!$A:$A,0)),)</f>
        <v>0</v>
      </c>
      <c r="D153" s="2">
        <f>IFERROR(HLOOKUP("level",'VI3'!$B:$B,MATCH(LOWER(SUBSTITUTE(HLOOKUP("vehicle",[1]pl!$C:$C,pos!D153),"-","_")),'VI3'!$A:$A,0)),)</f>
        <v>0</v>
      </c>
      <c r="E153" s="2">
        <f>IFERROR(HLOOKUP("level",'VI3'!$B:$B,MATCH(LOWER(SUBSTITUTE(HLOOKUP("vehicle",[1]pl!$C:$C,pos!E153),"-","_")),'VI3'!$A:$A,0)),)</f>
        <v>0</v>
      </c>
      <c r="F153" s="2">
        <f>IFERROR(HLOOKUP("level",'VI3'!$B:$B,MATCH(LOWER(SUBSTITUTE(HLOOKUP("vehicle",[1]pl!$C:$C,pos!F153),"-","_")),'VI3'!$A:$A,0)),)</f>
        <v>0</v>
      </c>
      <c r="G153" s="2">
        <f>IFERROR(HLOOKUP("level",'VI3'!$B:$B,MATCH(LOWER(SUBSTITUTE(HLOOKUP("vehicle",[1]pl!$C:$C,pos!G153),"-","_")),'VI3'!$A:$A,0)),)</f>
        <v>0</v>
      </c>
      <c r="H153" s="2">
        <f>IFERROR(HLOOKUP("level",'VI3'!$B:$B,MATCH(LOWER(SUBSTITUTE(HLOOKUP("vehicle",[1]pl!$C:$C,pos!H153),"-","_")),'VI3'!$A:$A,0)),)</f>
        <v>0</v>
      </c>
      <c r="I153" s="2">
        <f>IFERROR(HLOOKUP("level",'VI3'!$B:$B,MATCH(LOWER(SUBSTITUTE(HLOOKUP("vehicle",[1]pl!$C:$C,pos!I153),"-","_")),'VI3'!$A:$A,0)),)</f>
        <v>0</v>
      </c>
      <c r="J153" s="2">
        <f>IFERROR(HLOOKUP("level",'VI3'!$B:$B,MATCH(LOWER(SUBSTITUTE(HLOOKUP("vehicle",[1]pl!$C:$C,pos!J153),"-","_")),'VI3'!$A:$A,0)),)</f>
        <v>0</v>
      </c>
      <c r="K153" s="2">
        <f>IFERROR(HLOOKUP("level",'VI3'!$B:$B,MATCH(LOWER(SUBSTITUTE(HLOOKUP("vehicle",[1]pl!$C:$C,pos!K153),"-","_")),'VI3'!$A:$A,0)),)</f>
        <v>0</v>
      </c>
      <c r="L153" s="2">
        <f>IFERROR(HLOOKUP("level",'VI3'!$B:$B,MATCH(LOWER(SUBSTITUTE(HLOOKUP("vehicle",[1]pl!$C:$C,pos!L153),"-","_")),'VI3'!$A:$A,0)),)</f>
        <v>0</v>
      </c>
      <c r="M153" s="2">
        <f>IFERROR(HLOOKUP("level",'VI3'!$B:$B,MATCH(LOWER(SUBSTITUTE(HLOOKUP("vehicle",[1]pl!$C:$C,pos!M153),"-","_")),'VI3'!$A:$A,0)),)</f>
        <v>0</v>
      </c>
      <c r="N153" s="2">
        <f>IFERROR(HLOOKUP("level",'VI3'!$B:$B,MATCH(LOWER(SUBSTITUTE(HLOOKUP("vehicle",[1]pl!$C:$C,pos!N153),"-","_")),'VI3'!$A:$A,0)),)</f>
        <v>0</v>
      </c>
      <c r="O153" s="2">
        <f>IFERROR(HLOOKUP("level",'VI3'!$B:$B,MATCH(LOWER(SUBSTITUTE(HLOOKUP("vehicle",[1]pl!$C:$C,pos!O153),"-","_")),'VI3'!$A:$A,0)),)</f>
        <v>0</v>
      </c>
      <c r="Q153" s="2">
        <f>IFERROR(HLOOKUP("level",'VI3'!$B:$B,MATCH(LOWER(SUBSTITUTE(HLOOKUP("vehicle",[1]pl!$C:$C,pos!Q153),"-","_")),'VI3'!$A:$A,0)),)</f>
        <v>0</v>
      </c>
      <c r="R153" s="2">
        <f>IFERROR(HLOOKUP("level",'VI3'!$B:$B,MATCH(LOWER(SUBSTITUTE(HLOOKUP("vehicle",[1]pl!$C:$C,pos!R153),"-","_")),'VI3'!$A:$A,0)),)</f>
        <v>0</v>
      </c>
      <c r="S153" s="2">
        <f>IFERROR(HLOOKUP("level",'VI3'!$B:$B,MATCH(LOWER(SUBSTITUTE(HLOOKUP("vehicle",[1]pl!$C:$C,pos!S153),"-","_")),'VI3'!$A:$A,0)),)</f>
        <v>0</v>
      </c>
      <c r="T153" s="2">
        <f>IFERROR(HLOOKUP("level",'VI3'!$B:$B,MATCH(LOWER(SUBSTITUTE(HLOOKUP("vehicle",[1]pl!$C:$C,pos!T153),"-","_")),'VI3'!$A:$A,0)),)</f>
        <v>0</v>
      </c>
      <c r="U153" s="2">
        <f>IFERROR(HLOOKUP("level",'VI3'!$B:$B,MATCH(LOWER(SUBSTITUTE(HLOOKUP("vehicle",[1]pl!$C:$C,pos!U153),"-","_")),'VI3'!$A:$A,0)),)</f>
        <v>0</v>
      </c>
      <c r="V153" s="2">
        <f>IFERROR(HLOOKUP("level",'VI3'!$B:$B,MATCH(LOWER(SUBSTITUTE(HLOOKUP("vehicle",[1]pl!$C:$C,pos!V153),"-","_")),'VI3'!$A:$A,0)),)</f>
        <v>0</v>
      </c>
      <c r="W153" s="2">
        <f>IFERROR(HLOOKUP("level",'VI3'!$B:$B,MATCH(LOWER(SUBSTITUTE(HLOOKUP("vehicle",[1]pl!$C:$C,pos!W153),"-","_")),'VI3'!$A:$A,0)),)</f>
        <v>0</v>
      </c>
      <c r="X153" s="2">
        <f>IFERROR(HLOOKUP("level",'VI3'!$B:$B,MATCH(LOWER(SUBSTITUTE(HLOOKUP("vehicle",[1]pl!$C:$C,pos!X153),"-","_")),'VI3'!$A:$A,0)),)</f>
        <v>0</v>
      </c>
      <c r="Y153" s="2">
        <f>IFERROR(HLOOKUP("level",'VI3'!$B:$B,MATCH(LOWER(SUBSTITUTE(HLOOKUP("vehicle",[1]pl!$C:$C,pos!Y153),"-","_")),'VI3'!$A:$A,0)),)</f>
        <v>0</v>
      </c>
      <c r="Z153" s="2">
        <f>IFERROR(HLOOKUP("level",'VI3'!$B:$B,MATCH(LOWER(SUBSTITUTE(HLOOKUP("vehicle",[1]pl!$C:$C,pos!Z153),"-","_")),'VI3'!$A:$A,0)),)</f>
        <v>0</v>
      </c>
      <c r="AA153" s="2">
        <f>IFERROR(HLOOKUP("level",'VI3'!$B:$B,MATCH(LOWER(SUBSTITUTE(HLOOKUP("vehicle",[1]pl!$C:$C,pos!AA153),"-","_")),'VI3'!$A:$A,0)),)</f>
        <v>0</v>
      </c>
      <c r="AB153" s="2">
        <f>IFERROR(HLOOKUP("level",'VI3'!$B:$B,MATCH(LOWER(SUBSTITUTE(HLOOKUP("vehicle",[1]pl!$C:$C,pos!AB153),"-","_")),'VI3'!$A:$A,0)),)</f>
        <v>0</v>
      </c>
      <c r="AC153" s="2">
        <f>IFERROR(HLOOKUP("level",'VI3'!$B:$B,MATCH(LOWER(SUBSTITUTE(HLOOKUP("vehicle",[1]pl!$C:$C,pos!AC153),"-","_")),'VI3'!$A:$A,0)),)</f>
        <v>0</v>
      </c>
      <c r="AD153" s="2">
        <f>IFERROR(HLOOKUP("level",'VI3'!$B:$B,MATCH(LOWER(SUBSTITUTE(HLOOKUP("vehicle",[1]pl!$C:$C,pos!AD153),"-","_")),'VI3'!$A:$A,0)),)</f>
        <v>0</v>
      </c>
      <c r="AE153" s="2">
        <f>IFERROR(HLOOKUP("level",'VI3'!$B:$B,MATCH(LOWER(SUBSTITUTE(HLOOKUP("vehicle",[1]pl!$C:$C,pos!AE153),"-","_")),'VI3'!$A:$A,0)),)</f>
        <v>0</v>
      </c>
    </row>
    <row r="154" spans="1:31" s="2" customFormat="1" x14ac:dyDescent="0.25">
      <c r="A154" s="2">
        <f>IFERROR(HLOOKUP("level",'VI3'!$B:$B,MATCH(LOWER(SUBSTITUTE(HLOOKUP("vehicle",[1]pl!$C:$C,pos!A154),"-","_")),'VI3'!$A:$A,0)),)</f>
        <v>0</v>
      </c>
      <c r="B154" s="2">
        <f>IFERROR(HLOOKUP("level",'VI3'!$B:$B,MATCH(LOWER(SUBSTITUTE(HLOOKUP("vehicle",[1]pl!$C:$C,pos!B154),"-","_")),'VI3'!$A:$A,0)),)</f>
        <v>0</v>
      </c>
      <c r="C154" s="2">
        <f>IFERROR(HLOOKUP("level",'VI3'!$B:$B,MATCH(LOWER(SUBSTITUTE(HLOOKUP("vehicle",[1]pl!$C:$C,pos!C154),"-","_")),'VI3'!$A:$A,0)),)</f>
        <v>0</v>
      </c>
      <c r="D154" s="2">
        <f>IFERROR(HLOOKUP("level",'VI3'!$B:$B,MATCH(LOWER(SUBSTITUTE(HLOOKUP("vehicle",[1]pl!$C:$C,pos!D154),"-","_")),'VI3'!$A:$A,0)),)</f>
        <v>0</v>
      </c>
      <c r="E154" s="2">
        <f>IFERROR(HLOOKUP("level",'VI3'!$B:$B,MATCH(LOWER(SUBSTITUTE(HLOOKUP("vehicle",[1]pl!$C:$C,pos!E154),"-","_")),'VI3'!$A:$A,0)),)</f>
        <v>0</v>
      </c>
      <c r="F154" s="2">
        <f>IFERROR(HLOOKUP("level",'VI3'!$B:$B,MATCH(LOWER(SUBSTITUTE(HLOOKUP("vehicle",[1]pl!$C:$C,pos!F154),"-","_")),'VI3'!$A:$A,0)),)</f>
        <v>0</v>
      </c>
      <c r="G154" s="2">
        <f>IFERROR(HLOOKUP("level",'VI3'!$B:$B,MATCH(LOWER(SUBSTITUTE(HLOOKUP("vehicle",[1]pl!$C:$C,pos!G154),"-","_")),'VI3'!$A:$A,0)),)</f>
        <v>0</v>
      </c>
      <c r="H154" s="2">
        <f>IFERROR(HLOOKUP("level",'VI3'!$B:$B,MATCH(LOWER(SUBSTITUTE(HLOOKUP("vehicle",[1]pl!$C:$C,pos!H154),"-","_")),'VI3'!$A:$A,0)),)</f>
        <v>0</v>
      </c>
      <c r="I154" s="2">
        <f>IFERROR(HLOOKUP("level",'VI3'!$B:$B,MATCH(LOWER(SUBSTITUTE(HLOOKUP("vehicle",[1]pl!$C:$C,pos!I154),"-","_")),'VI3'!$A:$A,0)),)</f>
        <v>0</v>
      </c>
      <c r="J154" s="2">
        <f>IFERROR(HLOOKUP("level",'VI3'!$B:$B,MATCH(LOWER(SUBSTITUTE(HLOOKUP("vehicle",[1]pl!$C:$C,pos!J154),"-","_")),'VI3'!$A:$A,0)),)</f>
        <v>0</v>
      </c>
      <c r="K154" s="2">
        <f>IFERROR(HLOOKUP("level",'VI3'!$B:$B,MATCH(LOWER(SUBSTITUTE(HLOOKUP("vehicle",[1]pl!$C:$C,pos!K154),"-","_")),'VI3'!$A:$A,0)),)</f>
        <v>0</v>
      </c>
      <c r="L154" s="2">
        <f>IFERROR(HLOOKUP("level",'VI3'!$B:$B,MATCH(LOWER(SUBSTITUTE(HLOOKUP("vehicle",[1]pl!$C:$C,pos!L154),"-","_")),'VI3'!$A:$A,0)),)</f>
        <v>0</v>
      </c>
      <c r="M154" s="2">
        <f>IFERROR(HLOOKUP("level",'VI3'!$B:$B,MATCH(LOWER(SUBSTITUTE(HLOOKUP("vehicle",[1]pl!$C:$C,pos!M154),"-","_")),'VI3'!$A:$A,0)),)</f>
        <v>0</v>
      </c>
      <c r="N154" s="2">
        <f>IFERROR(HLOOKUP("level",'VI3'!$B:$B,MATCH(LOWER(SUBSTITUTE(HLOOKUP("vehicle",[1]pl!$C:$C,pos!N154),"-","_")),'VI3'!$A:$A,0)),)</f>
        <v>0</v>
      </c>
      <c r="O154" s="2">
        <f>IFERROR(HLOOKUP("level",'VI3'!$B:$B,MATCH(LOWER(SUBSTITUTE(HLOOKUP("vehicle",[1]pl!$C:$C,pos!O154),"-","_")),'VI3'!$A:$A,0)),)</f>
        <v>0</v>
      </c>
      <c r="Q154" s="2">
        <f>IFERROR(HLOOKUP("level",'VI3'!$B:$B,MATCH(LOWER(SUBSTITUTE(HLOOKUP("vehicle",[1]pl!$C:$C,pos!Q154),"-","_")),'VI3'!$A:$A,0)),)</f>
        <v>0</v>
      </c>
      <c r="R154" s="2">
        <f>IFERROR(HLOOKUP("level",'VI3'!$B:$B,MATCH(LOWER(SUBSTITUTE(HLOOKUP("vehicle",[1]pl!$C:$C,pos!R154),"-","_")),'VI3'!$A:$A,0)),)</f>
        <v>0</v>
      </c>
      <c r="S154" s="2">
        <f>IFERROR(HLOOKUP("level",'VI3'!$B:$B,MATCH(LOWER(SUBSTITUTE(HLOOKUP("vehicle",[1]pl!$C:$C,pos!S154),"-","_")),'VI3'!$A:$A,0)),)</f>
        <v>0</v>
      </c>
      <c r="T154" s="2">
        <f>IFERROR(HLOOKUP("level",'VI3'!$B:$B,MATCH(LOWER(SUBSTITUTE(HLOOKUP("vehicle",[1]pl!$C:$C,pos!T154),"-","_")),'VI3'!$A:$A,0)),)</f>
        <v>0</v>
      </c>
      <c r="U154" s="2">
        <f>IFERROR(HLOOKUP("level",'VI3'!$B:$B,MATCH(LOWER(SUBSTITUTE(HLOOKUP("vehicle",[1]pl!$C:$C,pos!U154),"-","_")),'VI3'!$A:$A,0)),)</f>
        <v>0</v>
      </c>
      <c r="V154" s="2">
        <f>IFERROR(HLOOKUP("level",'VI3'!$B:$B,MATCH(LOWER(SUBSTITUTE(HLOOKUP("vehicle",[1]pl!$C:$C,pos!V154),"-","_")),'VI3'!$A:$A,0)),)</f>
        <v>0</v>
      </c>
      <c r="W154" s="2">
        <f>IFERROR(HLOOKUP("level",'VI3'!$B:$B,MATCH(LOWER(SUBSTITUTE(HLOOKUP("vehicle",[1]pl!$C:$C,pos!W154),"-","_")),'VI3'!$A:$A,0)),)</f>
        <v>0</v>
      </c>
      <c r="X154" s="2">
        <f>IFERROR(HLOOKUP("level",'VI3'!$B:$B,MATCH(LOWER(SUBSTITUTE(HLOOKUP("vehicle",[1]pl!$C:$C,pos!X154),"-","_")),'VI3'!$A:$A,0)),)</f>
        <v>0</v>
      </c>
      <c r="Y154" s="2">
        <f>IFERROR(HLOOKUP("level",'VI3'!$B:$B,MATCH(LOWER(SUBSTITUTE(HLOOKUP("vehicle",[1]pl!$C:$C,pos!Y154),"-","_")),'VI3'!$A:$A,0)),)</f>
        <v>0</v>
      </c>
      <c r="Z154" s="2">
        <f>IFERROR(HLOOKUP("level",'VI3'!$B:$B,MATCH(LOWER(SUBSTITUTE(HLOOKUP("vehicle",[1]pl!$C:$C,pos!Z154),"-","_")),'VI3'!$A:$A,0)),)</f>
        <v>0</v>
      </c>
      <c r="AA154" s="2">
        <f>IFERROR(HLOOKUP("level",'VI3'!$B:$B,MATCH(LOWER(SUBSTITUTE(HLOOKUP("vehicle",[1]pl!$C:$C,pos!AA154),"-","_")),'VI3'!$A:$A,0)),)</f>
        <v>0</v>
      </c>
      <c r="AB154" s="2">
        <f>IFERROR(HLOOKUP("level",'VI3'!$B:$B,MATCH(LOWER(SUBSTITUTE(HLOOKUP("vehicle",[1]pl!$C:$C,pos!AB154),"-","_")),'VI3'!$A:$A,0)),)</f>
        <v>0</v>
      </c>
      <c r="AC154" s="2">
        <f>IFERROR(HLOOKUP("level",'VI3'!$B:$B,MATCH(LOWER(SUBSTITUTE(HLOOKUP("vehicle",[1]pl!$C:$C,pos!AC154),"-","_")),'VI3'!$A:$A,0)),)</f>
        <v>0</v>
      </c>
      <c r="AD154" s="2">
        <f>IFERROR(HLOOKUP("level",'VI3'!$B:$B,MATCH(LOWER(SUBSTITUTE(HLOOKUP("vehicle",[1]pl!$C:$C,pos!AD154),"-","_")),'VI3'!$A:$A,0)),)</f>
        <v>0</v>
      </c>
      <c r="AE154" s="2">
        <f>IFERROR(HLOOKUP("level",'VI3'!$B:$B,MATCH(LOWER(SUBSTITUTE(HLOOKUP("vehicle",[1]pl!$C:$C,pos!AE154),"-","_")),'VI3'!$A:$A,0)),)</f>
        <v>0</v>
      </c>
    </row>
    <row r="155" spans="1:31" s="2" customFormat="1" x14ac:dyDescent="0.25">
      <c r="A155" s="2">
        <f>IFERROR(HLOOKUP("level",'VI3'!$B:$B,MATCH(LOWER(SUBSTITUTE(HLOOKUP("vehicle",[1]pl!$C:$C,pos!A155),"-","_")),'VI3'!$A:$A,0)),)</f>
        <v>0</v>
      </c>
      <c r="B155" s="2">
        <f>IFERROR(HLOOKUP("level",'VI3'!$B:$B,MATCH(LOWER(SUBSTITUTE(HLOOKUP("vehicle",[1]pl!$C:$C,pos!B155),"-","_")),'VI3'!$A:$A,0)),)</f>
        <v>0</v>
      </c>
      <c r="C155" s="2">
        <f>IFERROR(HLOOKUP("level",'VI3'!$B:$B,MATCH(LOWER(SUBSTITUTE(HLOOKUP("vehicle",[1]pl!$C:$C,pos!C155),"-","_")),'VI3'!$A:$A,0)),)</f>
        <v>0</v>
      </c>
      <c r="D155" s="2">
        <f>IFERROR(HLOOKUP("level",'VI3'!$B:$B,MATCH(LOWER(SUBSTITUTE(HLOOKUP("vehicle",[1]pl!$C:$C,pos!D155),"-","_")),'VI3'!$A:$A,0)),)</f>
        <v>0</v>
      </c>
      <c r="E155" s="2">
        <f>IFERROR(HLOOKUP("level",'VI3'!$B:$B,MATCH(LOWER(SUBSTITUTE(HLOOKUP("vehicle",[1]pl!$C:$C,pos!E155),"-","_")),'VI3'!$A:$A,0)),)</f>
        <v>0</v>
      </c>
      <c r="F155" s="2">
        <f>IFERROR(HLOOKUP("level",'VI3'!$B:$B,MATCH(LOWER(SUBSTITUTE(HLOOKUP("vehicle",[1]pl!$C:$C,pos!F155),"-","_")),'VI3'!$A:$A,0)),)</f>
        <v>0</v>
      </c>
      <c r="G155" s="2">
        <f>IFERROR(HLOOKUP("level",'VI3'!$B:$B,MATCH(LOWER(SUBSTITUTE(HLOOKUP("vehicle",[1]pl!$C:$C,pos!G155),"-","_")),'VI3'!$A:$A,0)),)</f>
        <v>0</v>
      </c>
      <c r="H155" s="2">
        <f>IFERROR(HLOOKUP("level",'VI3'!$B:$B,MATCH(LOWER(SUBSTITUTE(HLOOKUP("vehicle",[1]pl!$C:$C,pos!H155),"-","_")),'VI3'!$A:$A,0)),)</f>
        <v>0</v>
      </c>
      <c r="I155" s="2">
        <f>IFERROR(HLOOKUP("level",'VI3'!$B:$B,MATCH(LOWER(SUBSTITUTE(HLOOKUP("vehicle",[1]pl!$C:$C,pos!I155),"-","_")),'VI3'!$A:$A,0)),)</f>
        <v>0</v>
      </c>
      <c r="J155" s="2">
        <f>IFERROR(HLOOKUP("level",'VI3'!$B:$B,MATCH(LOWER(SUBSTITUTE(HLOOKUP("vehicle",[1]pl!$C:$C,pos!J155),"-","_")),'VI3'!$A:$A,0)),)</f>
        <v>0</v>
      </c>
      <c r="K155" s="2">
        <f>IFERROR(HLOOKUP("level",'VI3'!$B:$B,MATCH(LOWER(SUBSTITUTE(HLOOKUP("vehicle",[1]pl!$C:$C,pos!K155),"-","_")),'VI3'!$A:$A,0)),)</f>
        <v>0</v>
      </c>
      <c r="L155" s="2">
        <f>IFERROR(HLOOKUP("level",'VI3'!$B:$B,MATCH(LOWER(SUBSTITUTE(HLOOKUP("vehicle",[1]pl!$C:$C,pos!L155),"-","_")),'VI3'!$A:$A,0)),)</f>
        <v>0</v>
      </c>
      <c r="M155" s="2">
        <f>IFERROR(HLOOKUP("level",'VI3'!$B:$B,MATCH(LOWER(SUBSTITUTE(HLOOKUP("vehicle",[1]pl!$C:$C,pos!M155),"-","_")),'VI3'!$A:$A,0)),)</f>
        <v>0</v>
      </c>
      <c r="N155" s="2">
        <f>IFERROR(HLOOKUP("level",'VI3'!$B:$B,MATCH(LOWER(SUBSTITUTE(HLOOKUP("vehicle",[1]pl!$C:$C,pos!N155),"-","_")),'VI3'!$A:$A,0)),)</f>
        <v>0</v>
      </c>
      <c r="O155" s="2">
        <f>IFERROR(HLOOKUP("level",'VI3'!$B:$B,MATCH(LOWER(SUBSTITUTE(HLOOKUP("vehicle",[1]pl!$C:$C,pos!O155),"-","_")),'VI3'!$A:$A,0)),)</f>
        <v>0</v>
      </c>
      <c r="Q155" s="2">
        <f>IFERROR(HLOOKUP("level",'VI3'!$B:$B,MATCH(LOWER(SUBSTITUTE(HLOOKUP("vehicle",[1]pl!$C:$C,pos!Q155),"-","_")),'VI3'!$A:$A,0)),)</f>
        <v>0</v>
      </c>
      <c r="R155" s="2">
        <f>IFERROR(HLOOKUP("level",'VI3'!$B:$B,MATCH(LOWER(SUBSTITUTE(HLOOKUP("vehicle",[1]pl!$C:$C,pos!R155),"-","_")),'VI3'!$A:$A,0)),)</f>
        <v>0</v>
      </c>
      <c r="S155" s="2">
        <f>IFERROR(HLOOKUP("level",'VI3'!$B:$B,MATCH(LOWER(SUBSTITUTE(HLOOKUP("vehicle",[1]pl!$C:$C,pos!S155),"-","_")),'VI3'!$A:$A,0)),)</f>
        <v>0</v>
      </c>
      <c r="T155" s="2">
        <f>IFERROR(HLOOKUP("level",'VI3'!$B:$B,MATCH(LOWER(SUBSTITUTE(HLOOKUP("vehicle",[1]pl!$C:$C,pos!T155),"-","_")),'VI3'!$A:$A,0)),)</f>
        <v>0</v>
      </c>
      <c r="U155" s="2">
        <f>IFERROR(HLOOKUP("level",'VI3'!$B:$B,MATCH(LOWER(SUBSTITUTE(HLOOKUP("vehicle",[1]pl!$C:$C,pos!U155),"-","_")),'VI3'!$A:$A,0)),)</f>
        <v>0</v>
      </c>
      <c r="V155" s="2">
        <f>IFERROR(HLOOKUP("level",'VI3'!$B:$B,MATCH(LOWER(SUBSTITUTE(HLOOKUP("vehicle",[1]pl!$C:$C,pos!V155),"-","_")),'VI3'!$A:$A,0)),)</f>
        <v>0</v>
      </c>
      <c r="W155" s="2">
        <f>IFERROR(HLOOKUP("level",'VI3'!$B:$B,MATCH(LOWER(SUBSTITUTE(HLOOKUP("vehicle",[1]pl!$C:$C,pos!W155),"-","_")),'VI3'!$A:$A,0)),)</f>
        <v>0</v>
      </c>
      <c r="X155" s="2">
        <f>IFERROR(HLOOKUP("level",'VI3'!$B:$B,MATCH(LOWER(SUBSTITUTE(HLOOKUP("vehicle",[1]pl!$C:$C,pos!X155),"-","_")),'VI3'!$A:$A,0)),)</f>
        <v>0</v>
      </c>
      <c r="Y155" s="2">
        <f>IFERROR(HLOOKUP("level",'VI3'!$B:$B,MATCH(LOWER(SUBSTITUTE(HLOOKUP("vehicle",[1]pl!$C:$C,pos!Y155),"-","_")),'VI3'!$A:$A,0)),)</f>
        <v>0</v>
      </c>
      <c r="Z155" s="2">
        <f>IFERROR(HLOOKUP("level",'VI3'!$B:$B,MATCH(LOWER(SUBSTITUTE(HLOOKUP("vehicle",[1]pl!$C:$C,pos!Z155),"-","_")),'VI3'!$A:$A,0)),)</f>
        <v>0</v>
      </c>
      <c r="AA155" s="2">
        <f>IFERROR(HLOOKUP("level",'VI3'!$B:$B,MATCH(LOWER(SUBSTITUTE(HLOOKUP("vehicle",[1]pl!$C:$C,pos!AA155),"-","_")),'VI3'!$A:$A,0)),)</f>
        <v>0</v>
      </c>
      <c r="AB155" s="2">
        <f>IFERROR(HLOOKUP("level",'VI3'!$B:$B,MATCH(LOWER(SUBSTITUTE(HLOOKUP("vehicle",[1]pl!$C:$C,pos!AB155),"-","_")),'VI3'!$A:$A,0)),)</f>
        <v>0</v>
      </c>
      <c r="AC155" s="2">
        <f>IFERROR(HLOOKUP("level",'VI3'!$B:$B,MATCH(LOWER(SUBSTITUTE(HLOOKUP("vehicle",[1]pl!$C:$C,pos!AC155),"-","_")),'VI3'!$A:$A,0)),)</f>
        <v>0</v>
      </c>
      <c r="AD155" s="2">
        <f>IFERROR(HLOOKUP("level",'VI3'!$B:$B,MATCH(LOWER(SUBSTITUTE(HLOOKUP("vehicle",[1]pl!$C:$C,pos!AD155),"-","_")),'VI3'!$A:$A,0)),)</f>
        <v>0</v>
      </c>
      <c r="AE155" s="2">
        <f>IFERROR(HLOOKUP("level",'VI3'!$B:$B,MATCH(LOWER(SUBSTITUTE(HLOOKUP("vehicle",[1]pl!$C:$C,pos!AE155),"-","_")),'VI3'!$A:$A,0)),)</f>
        <v>0</v>
      </c>
    </row>
    <row r="156" spans="1:31" s="2" customFormat="1" x14ac:dyDescent="0.25">
      <c r="A156" s="2">
        <f>IFERROR(HLOOKUP("level",'VI3'!$B:$B,MATCH(LOWER(SUBSTITUTE(HLOOKUP("vehicle",[1]pl!$C:$C,pos!A156),"-","_")),'VI3'!$A:$A,0)),)</f>
        <v>0</v>
      </c>
      <c r="B156" s="2">
        <f>IFERROR(HLOOKUP("level",'VI3'!$B:$B,MATCH(LOWER(SUBSTITUTE(HLOOKUP("vehicle",[1]pl!$C:$C,pos!B156),"-","_")),'VI3'!$A:$A,0)),)</f>
        <v>0</v>
      </c>
      <c r="C156" s="2">
        <f>IFERROR(HLOOKUP("level",'VI3'!$B:$B,MATCH(LOWER(SUBSTITUTE(HLOOKUP("vehicle",[1]pl!$C:$C,pos!C156),"-","_")),'VI3'!$A:$A,0)),)</f>
        <v>0</v>
      </c>
      <c r="D156" s="2">
        <f>IFERROR(HLOOKUP("level",'VI3'!$B:$B,MATCH(LOWER(SUBSTITUTE(HLOOKUP("vehicle",[1]pl!$C:$C,pos!D156),"-","_")),'VI3'!$A:$A,0)),)</f>
        <v>0</v>
      </c>
      <c r="E156" s="2">
        <f>IFERROR(HLOOKUP("level",'VI3'!$B:$B,MATCH(LOWER(SUBSTITUTE(HLOOKUP("vehicle",[1]pl!$C:$C,pos!E156),"-","_")),'VI3'!$A:$A,0)),)</f>
        <v>0</v>
      </c>
      <c r="F156" s="2">
        <f>IFERROR(HLOOKUP("level",'VI3'!$B:$B,MATCH(LOWER(SUBSTITUTE(HLOOKUP("vehicle",[1]pl!$C:$C,pos!F156),"-","_")),'VI3'!$A:$A,0)),)</f>
        <v>0</v>
      </c>
      <c r="G156" s="2">
        <f>IFERROR(HLOOKUP("level",'VI3'!$B:$B,MATCH(LOWER(SUBSTITUTE(HLOOKUP("vehicle",[1]pl!$C:$C,pos!G156),"-","_")),'VI3'!$A:$A,0)),)</f>
        <v>0</v>
      </c>
      <c r="H156" s="2">
        <f>IFERROR(HLOOKUP("level",'VI3'!$B:$B,MATCH(LOWER(SUBSTITUTE(HLOOKUP("vehicle",[1]pl!$C:$C,pos!H156),"-","_")),'VI3'!$A:$A,0)),)</f>
        <v>0</v>
      </c>
      <c r="I156" s="2">
        <f>IFERROR(HLOOKUP("level",'VI3'!$B:$B,MATCH(LOWER(SUBSTITUTE(HLOOKUP("vehicle",[1]pl!$C:$C,pos!I156),"-","_")),'VI3'!$A:$A,0)),)</f>
        <v>0</v>
      </c>
      <c r="J156" s="2">
        <f>IFERROR(HLOOKUP("level",'VI3'!$B:$B,MATCH(LOWER(SUBSTITUTE(HLOOKUP("vehicle",[1]pl!$C:$C,pos!J156),"-","_")),'VI3'!$A:$A,0)),)</f>
        <v>0</v>
      </c>
      <c r="K156" s="2">
        <f>IFERROR(HLOOKUP("level",'VI3'!$B:$B,MATCH(LOWER(SUBSTITUTE(HLOOKUP("vehicle",[1]pl!$C:$C,pos!K156),"-","_")),'VI3'!$A:$A,0)),)</f>
        <v>0</v>
      </c>
      <c r="L156" s="2">
        <f>IFERROR(HLOOKUP("level",'VI3'!$B:$B,MATCH(LOWER(SUBSTITUTE(HLOOKUP("vehicle",[1]pl!$C:$C,pos!L156),"-","_")),'VI3'!$A:$A,0)),)</f>
        <v>0</v>
      </c>
      <c r="M156" s="2">
        <f>IFERROR(HLOOKUP("level",'VI3'!$B:$B,MATCH(LOWER(SUBSTITUTE(HLOOKUP("vehicle",[1]pl!$C:$C,pos!M156),"-","_")),'VI3'!$A:$A,0)),)</f>
        <v>0</v>
      </c>
      <c r="N156" s="2">
        <f>IFERROR(HLOOKUP("level",'VI3'!$B:$B,MATCH(LOWER(SUBSTITUTE(HLOOKUP("vehicle",[1]pl!$C:$C,pos!N156),"-","_")),'VI3'!$A:$A,0)),)</f>
        <v>0</v>
      </c>
      <c r="O156" s="2">
        <f>IFERROR(HLOOKUP("level",'VI3'!$B:$B,MATCH(LOWER(SUBSTITUTE(HLOOKUP("vehicle",[1]pl!$C:$C,pos!O156),"-","_")),'VI3'!$A:$A,0)),)</f>
        <v>0</v>
      </c>
      <c r="Q156" s="2">
        <f>IFERROR(HLOOKUP("level",'VI3'!$B:$B,MATCH(LOWER(SUBSTITUTE(HLOOKUP("vehicle",[1]pl!$C:$C,pos!Q156),"-","_")),'VI3'!$A:$A,0)),)</f>
        <v>0</v>
      </c>
      <c r="R156" s="2">
        <f>IFERROR(HLOOKUP("level",'VI3'!$B:$B,MATCH(LOWER(SUBSTITUTE(HLOOKUP("vehicle",[1]pl!$C:$C,pos!R156),"-","_")),'VI3'!$A:$A,0)),)</f>
        <v>0</v>
      </c>
      <c r="S156" s="2">
        <f>IFERROR(HLOOKUP("level",'VI3'!$B:$B,MATCH(LOWER(SUBSTITUTE(HLOOKUP("vehicle",[1]pl!$C:$C,pos!S156),"-","_")),'VI3'!$A:$A,0)),)</f>
        <v>0</v>
      </c>
      <c r="T156" s="2">
        <f>IFERROR(HLOOKUP("level",'VI3'!$B:$B,MATCH(LOWER(SUBSTITUTE(HLOOKUP("vehicle",[1]pl!$C:$C,pos!T156),"-","_")),'VI3'!$A:$A,0)),)</f>
        <v>0</v>
      </c>
      <c r="U156" s="2">
        <f>IFERROR(HLOOKUP("level",'VI3'!$B:$B,MATCH(LOWER(SUBSTITUTE(HLOOKUP("vehicle",[1]pl!$C:$C,pos!U156),"-","_")),'VI3'!$A:$A,0)),)</f>
        <v>0</v>
      </c>
      <c r="V156" s="2">
        <f>IFERROR(HLOOKUP("level",'VI3'!$B:$B,MATCH(LOWER(SUBSTITUTE(HLOOKUP("vehicle",[1]pl!$C:$C,pos!V156),"-","_")),'VI3'!$A:$A,0)),)</f>
        <v>0</v>
      </c>
      <c r="W156" s="2">
        <f>IFERROR(HLOOKUP("level",'VI3'!$B:$B,MATCH(LOWER(SUBSTITUTE(HLOOKUP("vehicle",[1]pl!$C:$C,pos!W156),"-","_")),'VI3'!$A:$A,0)),)</f>
        <v>0</v>
      </c>
      <c r="X156" s="2">
        <f>IFERROR(HLOOKUP("level",'VI3'!$B:$B,MATCH(LOWER(SUBSTITUTE(HLOOKUP("vehicle",[1]pl!$C:$C,pos!X156),"-","_")),'VI3'!$A:$A,0)),)</f>
        <v>0</v>
      </c>
      <c r="Y156" s="2">
        <f>IFERROR(HLOOKUP("level",'VI3'!$B:$B,MATCH(LOWER(SUBSTITUTE(HLOOKUP("vehicle",[1]pl!$C:$C,pos!Y156),"-","_")),'VI3'!$A:$A,0)),)</f>
        <v>0</v>
      </c>
      <c r="Z156" s="2">
        <f>IFERROR(HLOOKUP("level",'VI3'!$B:$B,MATCH(LOWER(SUBSTITUTE(HLOOKUP("vehicle",[1]pl!$C:$C,pos!Z156),"-","_")),'VI3'!$A:$A,0)),)</f>
        <v>0</v>
      </c>
      <c r="AA156" s="2">
        <f>IFERROR(HLOOKUP("level",'VI3'!$B:$B,MATCH(LOWER(SUBSTITUTE(HLOOKUP("vehicle",[1]pl!$C:$C,pos!AA156),"-","_")),'VI3'!$A:$A,0)),)</f>
        <v>0</v>
      </c>
      <c r="AB156" s="2">
        <f>IFERROR(HLOOKUP("level",'VI3'!$B:$B,MATCH(LOWER(SUBSTITUTE(HLOOKUP("vehicle",[1]pl!$C:$C,pos!AB156),"-","_")),'VI3'!$A:$A,0)),)</f>
        <v>0</v>
      </c>
      <c r="AC156" s="2">
        <f>IFERROR(HLOOKUP("level",'VI3'!$B:$B,MATCH(LOWER(SUBSTITUTE(HLOOKUP("vehicle",[1]pl!$C:$C,pos!AC156),"-","_")),'VI3'!$A:$A,0)),)</f>
        <v>0</v>
      </c>
      <c r="AD156" s="2">
        <f>IFERROR(HLOOKUP("level",'VI3'!$B:$B,MATCH(LOWER(SUBSTITUTE(HLOOKUP("vehicle",[1]pl!$C:$C,pos!AD156),"-","_")),'VI3'!$A:$A,0)),)</f>
        <v>0</v>
      </c>
      <c r="AE156" s="2">
        <f>IFERROR(HLOOKUP("level",'VI3'!$B:$B,MATCH(LOWER(SUBSTITUTE(HLOOKUP("vehicle",[1]pl!$C:$C,pos!AE156),"-","_")),'VI3'!$A:$A,0)),)</f>
        <v>0</v>
      </c>
    </row>
    <row r="157" spans="1:31" s="2" customFormat="1" x14ac:dyDescent="0.25">
      <c r="A157" s="2">
        <f>IFERROR(HLOOKUP("level",'VI3'!$B:$B,MATCH(LOWER(SUBSTITUTE(HLOOKUP("vehicle",[1]pl!$C:$C,pos!A157),"-","_")),'VI3'!$A:$A,0)),)</f>
        <v>0</v>
      </c>
      <c r="B157" s="2">
        <f>IFERROR(HLOOKUP("level",'VI3'!$B:$B,MATCH(LOWER(SUBSTITUTE(HLOOKUP("vehicle",[1]pl!$C:$C,pos!B157),"-","_")),'VI3'!$A:$A,0)),)</f>
        <v>0</v>
      </c>
      <c r="C157" s="2">
        <f>IFERROR(HLOOKUP("level",'VI3'!$B:$B,MATCH(LOWER(SUBSTITUTE(HLOOKUP("vehicle",[1]pl!$C:$C,pos!C157),"-","_")),'VI3'!$A:$A,0)),)</f>
        <v>0</v>
      </c>
      <c r="D157" s="2">
        <f>IFERROR(HLOOKUP("level",'VI3'!$B:$B,MATCH(LOWER(SUBSTITUTE(HLOOKUP("vehicle",[1]pl!$C:$C,pos!D157),"-","_")),'VI3'!$A:$A,0)),)</f>
        <v>0</v>
      </c>
      <c r="E157" s="2">
        <f>IFERROR(HLOOKUP("level",'VI3'!$B:$B,MATCH(LOWER(SUBSTITUTE(HLOOKUP("vehicle",[1]pl!$C:$C,pos!E157),"-","_")),'VI3'!$A:$A,0)),)</f>
        <v>0</v>
      </c>
      <c r="F157" s="2">
        <f>IFERROR(HLOOKUP("level",'VI3'!$B:$B,MATCH(LOWER(SUBSTITUTE(HLOOKUP("vehicle",[1]pl!$C:$C,pos!F157),"-","_")),'VI3'!$A:$A,0)),)</f>
        <v>0</v>
      </c>
      <c r="G157" s="2">
        <f>IFERROR(HLOOKUP("level",'VI3'!$B:$B,MATCH(LOWER(SUBSTITUTE(HLOOKUP("vehicle",[1]pl!$C:$C,pos!G157),"-","_")),'VI3'!$A:$A,0)),)</f>
        <v>0</v>
      </c>
      <c r="H157" s="2">
        <f>IFERROR(HLOOKUP("level",'VI3'!$B:$B,MATCH(LOWER(SUBSTITUTE(HLOOKUP("vehicle",[1]pl!$C:$C,pos!H157),"-","_")),'VI3'!$A:$A,0)),)</f>
        <v>0</v>
      </c>
      <c r="I157" s="2">
        <f>IFERROR(HLOOKUP("level",'VI3'!$B:$B,MATCH(LOWER(SUBSTITUTE(HLOOKUP("vehicle",[1]pl!$C:$C,pos!I157),"-","_")),'VI3'!$A:$A,0)),)</f>
        <v>0</v>
      </c>
      <c r="J157" s="2">
        <f>IFERROR(HLOOKUP("level",'VI3'!$B:$B,MATCH(LOWER(SUBSTITUTE(HLOOKUP("vehicle",[1]pl!$C:$C,pos!J157),"-","_")),'VI3'!$A:$A,0)),)</f>
        <v>0</v>
      </c>
      <c r="K157" s="2">
        <f>IFERROR(HLOOKUP("level",'VI3'!$B:$B,MATCH(LOWER(SUBSTITUTE(HLOOKUP("vehicle",[1]pl!$C:$C,pos!K157),"-","_")),'VI3'!$A:$A,0)),)</f>
        <v>0</v>
      </c>
      <c r="L157" s="2">
        <f>IFERROR(HLOOKUP("level",'VI3'!$B:$B,MATCH(LOWER(SUBSTITUTE(HLOOKUP("vehicle",[1]pl!$C:$C,pos!L157),"-","_")),'VI3'!$A:$A,0)),)</f>
        <v>0</v>
      </c>
      <c r="M157" s="2">
        <f>IFERROR(HLOOKUP("level",'VI3'!$B:$B,MATCH(LOWER(SUBSTITUTE(HLOOKUP("vehicle",[1]pl!$C:$C,pos!M157),"-","_")),'VI3'!$A:$A,0)),)</f>
        <v>0</v>
      </c>
      <c r="N157" s="2">
        <f>IFERROR(HLOOKUP("level",'VI3'!$B:$B,MATCH(LOWER(SUBSTITUTE(HLOOKUP("vehicle",[1]pl!$C:$C,pos!N157),"-","_")),'VI3'!$A:$A,0)),)</f>
        <v>0</v>
      </c>
      <c r="O157" s="2">
        <f>IFERROR(HLOOKUP("level",'VI3'!$B:$B,MATCH(LOWER(SUBSTITUTE(HLOOKUP("vehicle",[1]pl!$C:$C,pos!O157),"-","_")),'VI3'!$A:$A,0)),)</f>
        <v>0</v>
      </c>
      <c r="Q157" s="2">
        <f>IFERROR(HLOOKUP("level",'VI3'!$B:$B,MATCH(LOWER(SUBSTITUTE(HLOOKUP("vehicle",[1]pl!$C:$C,pos!Q157),"-","_")),'VI3'!$A:$A,0)),)</f>
        <v>0</v>
      </c>
      <c r="R157" s="2">
        <f>IFERROR(HLOOKUP("level",'VI3'!$B:$B,MATCH(LOWER(SUBSTITUTE(HLOOKUP("vehicle",[1]pl!$C:$C,pos!R157),"-","_")),'VI3'!$A:$A,0)),)</f>
        <v>0</v>
      </c>
      <c r="S157" s="2">
        <f>IFERROR(HLOOKUP("level",'VI3'!$B:$B,MATCH(LOWER(SUBSTITUTE(HLOOKUP("vehicle",[1]pl!$C:$C,pos!S157),"-","_")),'VI3'!$A:$A,0)),)</f>
        <v>0</v>
      </c>
      <c r="T157" s="2">
        <f>IFERROR(HLOOKUP("level",'VI3'!$B:$B,MATCH(LOWER(SUBSTITUTE(HLOOKUP("vehicle",[1]pl!$C:$C,pos!T157),"-","_")),'VI3'!$A:$A,0)),)</f>
        <v>0</v>
      </c>
      <c r="U157" s="2">
        <f>IFERROR(HLOOKUP("level",'VI3'!$B:$B,MATCH(LOWER(SUBSTITUTE(HLOOKUP("vehicle",[1]pl!$C:$C,pos!U157),"-","_")),'VI3'!$A:$A,0)),)</f>
        <v>0</v>
      </c>
      <c r="V157" s="2">
        <f>IFERROR(HLOOKUP("level",'VI3'!$B:$B,MATCH(LOWER(SUBSTITUTE(HLOOKUP("vehicle",[1]pl!$C:$C,pos!V157),"-","_")),'VI3'!$A:$A,0)),)</f>
        <v>0</v>
      </c>
      <c r="W157" s="2">
        <f>IFERROR(HLOOKUP("level",'VI3'!$B:$B,MATCH(LOWER(SUBSTITUTE(HLOOKUP("vehicle",[1]pl!$C:$C,pos!W157),"-","_")),'VI3'!$A:$A,0)),)</f>
        <v>0</v>
      </c>
      <c r="X157" s="2">
        <f>IFERROR(HLOOKUP("level",'VI3'!$B:$B,MATCH(LOWER(SUBSTITUTE(HLOOKUP("vehicle",[1]pl!$C:$C,pos!X157),"-","_")),'VI3'!$A:$A,0)),)</f>
        <v>0</v>
      </c>
      <c r="Y157" s="2">
        <f>IFERROR(HLOOKUP("level",'VI3'!$B:$B,MATCH(LOWER(SUBSTITUTE(HLOOKUP("vehicle",[1]pl!$C:$C,pos!Y157),"-","_")),'VI3'!$A:$A,0)),)</f>
        <v>0</v>
      </c>
      <c r="Z157" s="2">
        <f>IFERROR(HLOOKUP("level",'VI3'!$B:$B,MATCH(LOWER(SUBSTITUTE(HLOOKUP("vehicle",[1]pl!$C:$C,pos!Z157),"-","_")),'VI3'!$A:$A,0)),)</f>
        <v>0</v>
      </c>
      <c r="AA157" s="2">
        <f>IFERROR(HLOOKUP("level",'VI3'!$B:$B,MATCH(LOWER(SUBSTITUTE(HLOOKUP("vehicle",[1]pl!$C:$C,pos!AA157),"-","_")),'VI3'!$A:$A,0)),)</f>
        <v>0</v>
      </c>
      <c r="AB157" s="2">
        <f>IFERROR(HLOOKUP("level",'VI3'!$B:$B,MATCH(LOWER(SUBSTITUTE(HLOOKUP("vehicle",[1]pl!$C:$C,pos!AB157),"-","_")),'VI3'!$A:$A,0)),)</f>
        <v>0</v>
      </c>
      <c r="AC157" s="2">
        <f>IFERROR(HLOOKUP("level",'VI3'!$B:$B,MATCH(LOWER(SUBSTITUTE(HLOOKUP("vehicle",[1]pl!$C:$C,pos!AC157),"-","_")),'VI3'!$A:$A,0)),)</f>
        <v>0</v>
      </c>
      <c r="AD157" s="2">
        <f>IFERROR(HLOOKUP("level",'VI3'!$B:$B,MATCH(LOWER(SUBSTITUTE(HLOOKUP("vehicle",[1]pl!$C:$C,pos!AD157),"-","_")),'VI3'!$A:$A,0)),)</f>
        <v>0</v>
      </c>
      <c r="AE157" s="2">
        <f>IFERROR(HLOOKUP("level",'VI3'!$B:$B,MATCH(LOWER(SUBSTITUTE(HLOOKUP("vehicle",[1]pl!$C:$C,pos!AE157),"-","_")),'VI3'!$A:$A,0)),)</f>
        <v>0</v>
      </c>
    </row>
    <row r="158" spans="1:31" s="2" customFormat="1" x14ac:dyDescent="0.25">
      <c r="A158" s="2">
        <f>IFERROR(HLOOKUP("level",'VI3'!$B:$B,MATCH(LOWER(SUBSTITUTE(HLOOKUP("vehicle",[1]pl!$C:$C,pos!A158),"-","_")),'VI3'!$A:$A,0)),)</f>
        <v>0</v>
      </c>
      <c r="B158" s="2">
        <f>IFERROR(HLOOKUP("level",'VI3'!$B:$B,MATCH(LOWER(SUBSTITUTE(HLOOKUP("vehicle",[1]pl!$C:$C,pos!B158),"-","_")),'VI3'!$A:$A,0)),)</f>
        <v>0</v>
      </c>
      <c r="C158" s="2">
        <f>IFERROR(HLOOKUP("level",'VI3'!$B:$B,MATCH(LOWER(SUBSTITUTE(HLOOKUP("vehicle",[1]pl!$C:$C,pos!C158),"-","_")),'VI3'!$A:$A,0)),)</f>
        <v>0</v>
      </c>
      <c r="D158" s="2">
        <f>IFERROR(HLOOKUP("level",'VI3'!$B:$B,MATCH(LOWER(SUBSTITUTE(HLOOKUP("vehicle",[1]pl!$C:$C,pos!D158),"-","_")),'VI3'!$A:$A,0)),)</f>
        <v>0</v>
      </c>
      <c r="E158" s="2">
        <f>IFERROR(HLOOKUP("level",'VI3'!$B:$B,MATCH(LOWER(SUBSTITUTE(HLOOKUP("vehicle",[1]pl!$C:$C,pos!E158),"-","_")),'VI3'!$A:$A,0)),)</f>
        <v>0</v>
      </c>
      <c r="F158" s="2">
        <f>IFERROR(HLOOKUP("level",'VI3'!$B:$B,MATCH(LOWER(SUBSTITUTE(HLOOKUP("vehicle",[1]pl!$C:$C,pos!F158),"-","_")),'VI3'!$A:$A,0)),)</f>
        <v>0</v>
      </c>
      <c r="G158" s="2">
        <f>IFERROR(HLOOKUP("level",'VI3'!$B:$B,MATCH(LOWER(SUBSTITUTE(HLOOKUP("vehicle",[1]pl!$C:$C,pos!G158),"-","_")),'VI3'!$A:$A,0)),)</f>
        <v>0</v>
      </c>
      <c r="H158" s="2">
        <f>IFERROR(HLOOKUP("level",'VI3'!$B:$B,MATCH(LOWER(SUBSTITUTE(HLOOKUP("vehicle",[1]pl!$C:$C,pos!H158),"-","_")),'VI3'!$A:$A,0)),)</f>
        <v>0</v>
      </c>
      <c r="I158" s="2">
        <f>IFERROR(HLOOKUP("level",'VI3'!$B:$B,MATCH(LOWER(SUBSTITUTE(HLOOKUP("vehicle",[1]pl!$C:$C,pos!I158),"-","_")),'VI3'!$A:$A,0)),)</f>
        <v>0</v>
      </c>
      <c r="J158" s="2">
        <f>IFERROR(HLOOKUP("level",'VI3'!$B:$B,MATCH(LOWER(SUBSTITUTE(HLOOKUP("vehicle",[1]pl!$C:$C,pos!J158),"-","_")),'VI3'!$A:$A,0)),)</f>
        <v>0</v>
      </c>
      <c r="K158" s="2">
        <f>IFERROR(HLOOKUP("level",'VI3'!$B:$B,MATCH(LOWER(SUBSTITUTE(HLOOKUP("vehicle",[1]pl!$C:$C,pos!K158),"-","_")),'VI3'!$A:$A,0)),)</f>
        <v>0</v>
      </c>
      <c r="L158" s="2">
        <f>IFERROR(HLOOKUP("level",'VI3'!$B:$B,MATCH(LOWER(SUBSTITUTE(HLOOKUP("vehicle",[1]pl!$C:$C,pos!L158),"-","_")),'VI3'!$A:$A,0)),)</f>
        <v>0</v>
      </c>
      <c r="M158" s="2">
        <f>IFERROR(HLOOKUP("level",'VI3'!$B:$B,MATCH(LOWER(SUBSTITUTE(HLOOKUP("vehicle",[1]pl!$C:$C,pos!M158),"-","_")),'VI3'!$A:$A,0)),)</f>
        <v>0</v>
      </c>
      <c r="N158" s="2">
        <f>IFERROR(HLOOKUP("level",'VI3'!$B:$B,MATCH(LOWER(SUBSTITUTE(HLOOKUP("vehicle",[1]pl!$C:$C,pos!N158),"-","_")),'VI3'!$A:$A,0)),)</f>
        <v>0</v>
      </c>
      <c r="O158" s="2">
        <f>IFERROR(HLOOKUP("level",'VI3'!$B:$B,MATCH(LOWER(SUBSTITUTE(HLOOKUP("vehicle",[1]pl!$C:$C,pos!O158),"-","_")),'VI3'!$A:$A,0)),)</f>
        <v>0</v>
      </c>
      <c r="Q158" s="2">
        <f>IFERROR(HLOOKUP("level",'VI3'!$B:$B,MATCH(LOWER(SUBSTITUTE(HLOOKUP("vehicle",[1]pl!$C:$C,pos!Q158),"-","_")),'VI3'!$A:$A,0)),)</f>
        <v>0</v>
      </c>
      <c r="R158" s="2">
        <f>IFERROR(HLOOKUP("level",'VI3'!$B:$B,MATCH(LOWER(SUBSTITUTE(HLOOKUP("vehicle",[1]pl!$C:$C,pos!R158),"-","_")),'VI3'!$A:$A,0)),)</f>
        <v>0</v>
      </c>
      <c r="S158" s="2">
        <f>IFERROR(HLOOKUP("level",'VI3'!$B:$B,MATCH(LOWER(SUBSTITUTE(HLOOKUP("vehicle",[1]pl!$C:$C,pos!S158),"-","_")),'VI3'!$A:$A,0)),)</f>
        <v>0</v>
      </c>
      <c r="T158" s="2">
        <f>IFERROR(HLOOKUP("level",'VI3'!$B:$B,MATCH(LOWER(SUBSTITUTE(HLOOKUP("vehicle",[1]pl!$C:$C,pos!T158),"-","_")),'VI3'!$A:$A,0)),)</f>
        <v>0</v>
      </c>
      <c r="U158" s="2">
        <f>IFERROR(HLOOKUP("level",'VI3'!$B:$B,MATCH(LOWER(SUBSTITUTE(HLOOKUP("vehicle",[1]pl!$C:$C,pos!U158),"-","_")),'VI3'!$A:$A,0)),)</f>
        <v>0</v>
      </c>
      <c r="V158" s="2">
        <f>IFERROR(HLOOKUP("level",'VI3'!$B:$B,MATCH(LOWER(SUBSTITUTE(HLOOKUP("vehicle",[1]pl!$C:$C,pos!V158),"-","_")),'VI3'!$A:$A,0)),)</f>
        <v>0</v>
      </c>
      <c r="W158" s="2">
        <f>IFERROR(HLOOKUP("level",'VI3'!$B:$B,MATCH(LOWER(SUBSTITUTE(HLOOKUP("vehicle",[1]pl!$C:$C,pos!W158),"-","_")),'VI3'!$A:$A,0)),)</f>
        <v>0</v>
      </c>
      <c r="X158" s="2">
        <f>IFERROR(HLOOKUP("level",'VI3'!$B:$B,MATCH(LOWER(SUBSTITUTE(HLOOKUP("vehicle",[1]pl!$C:$C,pos!X158),"-","_")),'VI3'!$A:$A,0)),)</f>
        <v>0</v>
      </c>
      <c r="Y158" s="2">
        <f>IFERROR(HLOOKUP("level",'VI3'!$B:$B,MATCH(LOWER(SUBSTITUTE(HLOOKUP("vehicle",[1]pl!$C:$C,pos!Y158),"-","_")),'VI3'!$A:$A,0)),)</f>
        <v>0</v>
      </c>
      <c r="Z158" s="2">
        <f>IFERROR(HLOOKUP("level",'VI3'!$B:$B,MATCH(LOWER(SUBSTITUTE(HLOOKUP("vehicle",[1]pl!$C:$C,pos!Z158),"-","_")),'VI3'!$A:$A,0)),)</f>
        <v>0</v>
      </c>
      <c r="AA158" s="2">
        <f>IFERROR(HLOOKUP("level",'VI3'!$B:$B,MATCH(LOWER(SUBSTITUTE(HLOOKUP("vehicle",[1]pl!$C:$C,pos!AA158),"-","_")),'VI3'!$A:$A,0)),)</f>
        <v>0</v>
      </c>
      <c r="AB158" s="2">
        <f>IFERROR(HLOOKUP("level",'VI3'!$B:$B,MATCH(LOWER(SUBSTITUTE(HLOOKUP("vehicle",[1]pl!$C:$C,pos!AB158),"-","_")),'VI3'!$A:$A,0)),)</f>
        <v>0</v>
      </c>
      <c r="AC158" s="2">
        <f>IFERROR(HLOOKUP("level",'VI3'!$B:$B,MATCH(LOWER(SUBSTITUTE(HLOOKUP("vehicle",[1]pl!$C:$C,pos!AC158),"-","_")),'VI3'!$A:$A,0)),)</f>
        <v>0</v>
      </c>
      <c r="AD158" s="2">
        <f>IFERROR(HLOOKUP("level",'VI3'!$B:$B,MATCH(LOWER(SUBSTITUTE(HLOOKUP("vehicle",[1]pl!$C:$C,pos!AD158),"-","_")),'VI3'!$A:$A,0)),)</f>
        <v>0</v>
      </c>
      <c r="AE158" s="2">
        <f>IFERROR(HLOOKUP("level",'VI3'!$B:$B,MATCH(LOWER(SUBSTITUTE(HLOOKUP("vehicle",[1]pl!$C:$C,pos!AE158),"-","_")),'VI3'!$A:$A,0)),)</f>
        <v>0</v>
      </c>
    </row>
    <row r="159" spans="1:31" s="2" customFormat="1" x14ac:dyDescent="0.25">
      <c r="A159" s="2">
        <f>IFERROR(HLOOKUP("level",'VI3'!$B:$B,MATCH(LOWER(SUBSTITUTE(HLOOKUP("vehicle",[1]pl!$C:$C,pos!A159),"-","_")),'VI3'!$A:$A,0)),)</f>
        <v>0</v>
      </c>
      <c r="B159" s="2">
        <f>IFERROR(HLOOKUP("level",'VI3'!$B:$B,MATCH(LOWER(SUBSTITUTE(HLOOKUP("vehicle",[1]pl!$C:$C,pos!B159),"-","_")),'VI3'!$A:$A,0)),)</f>
        <v>0</v>
      </c>
      <c r="C159" s="2">
        <f>IFERROR(HLOOKUP("level",'VI3'!$B:$B,MATCH(LOWER(SUBSTITUTE(HLOOKUP("vehicle",[1]pl!$C:$C,pos!C159),"-","_")),'VI3'!$A:$A,0)),)</f>
        <v>0</v>
      </c>
      <c r="D159" s="2">
        <f>IFERROR(HLOOKUP("level",'VI3'!$B:$B,MATCH(LOWER(SUBSTITUTE(HLOOKUP("vehicle",[1]pl!$C:$C,pos!D159),"-","_")),'VI3'!$A:$A,0)),)</f>
        <v>0</v>
      </c>
      <c r="E159" s="2">
        <f>IFERROR(HLOOKUP("level",'VI3'!$B:$B,MATCH(LOWER(SUBSTITUTE(HLOOKUP("vehicle",[1]pl!$C:$C,pos!E159),"-","_")),'VI3'!$A:$A,0)),)</f>
        <v>0</v>
      </c>
      <c r="F159" s="2">
        <f>IFERROR(HLOOKUP("level",'VI3'!$B:$B,MATCH(LOWER(SUBSTITUTE(HLOOKUP("vehicle",[1]pl!$C:$C,pos!F159),"-","_")),'VI3'!$A:$A,0)),)</f>
        <v>0</v>
      </c>
      <c r="G159" s="2">
        <f>IFERROR(HLOOKUP("level",'VI3'!$B:$B,MATCH(LOWER(SUBSTITUTE(HLOOKUP("vehicle",[1]pl!$C:$C,pos!G159),"-","_")),'VI3'!$A:$A,0)),)</f>
        <v>0</v>
      </c>
      <c r="H159" s="2">
        <f>IFERROR(HLOOKUP("level",'VI3'!$B:$B,MATCH(LOWER(SUBSTITUTE(HLOOKUP("vehicle",[1]pl!$C:$C,pos!H159),"-","_")),'VI3'!$A:$A,0)),)</f>
        <v>0</v>
      </c>
      <c r="I159" s="2">
        <f>IFERROR(HLOOKUP("level",'VI3'!$B:$B,MATCH(LOWER(SUBSTITUTE(HLOOKUP("vehicle",[1]pl!$C:$C,pos!I159),"-","_")),'VI3'!$A:$A,0)),)</f>
        <v>0</v>
      </c>
      <c r="J159" s="2">
        <f>IFERROR(HLOOKUP("level",'VI3'!$B:$B,MATCH(LOWER(SUBSTITUTE(HLOOKUP("vehicle",[1]pl!$C:$C,pos!J159),"-","_")),'VI3'!$A:$A,0)),)</f>
        <v>0</v>
      </c>
      <c r="K159" s="2">
        <f>IFERROR(HLOOKUP("level",'VI3'!$B:$B,MATCH(LOWER(SUBSTITUTE(HLOOKUP("vehicle",[1]pl!$C:$C,pos!K159),"-","_")),'VI3'!$A:$A,0)),)</f>
        <v>0</v>
      </c>
      <c r="L159" s="2">
        <f>IFERROR(HLOOKUP("level",'VI3'!$B:$B,MATCH(LOWER(SUBSTITUTE(HLOOKUP("vehicle",[1]pl!$C:$C,pos!L159),"-","_")),'VI3'!$A:$A,0)),)</f>
        <v>0</v>
      </c>
      <c r="M159" s="2">
        <f>IFERROR(HLOOKUP("level",'VI3'!$B:$B,MATCH(LOWER(SUBSTITUTE(HLOOKUP("vehicle",[1]pl!$C:$C,pos!M159),"-","_")),'VI3'!$A:$A,0)),)</f>
        <v>0</v>
      </c>
      <c r="N159" s="2">
        <f>IFERROR(HLOOKUP("level",'VI3'!$B:$B,MATCH(LOWER(SUBSTITUTE(HLOOKUP("vehicle",[1]pl!$C:$C,pos!N159),"-","_")),'VI3'!$A:$A,0)),)</f>
        <v>0</v>
      </c>
      <c r="O159" s="2">
        <f>IFERROR(HLOOKUP("level",'VI3'!$B:$B,MATCH(LOWER(SUBSTITUTE(HLOOKUP("vehicle",[1]pl!$C:$C,pos!O159),"-","_")),'VI3'!$A:$A,0)),)</f>
        <v>0</v>
      </c>
      <c r="Q159" s="2">
        <f>IFERROR(HLOOKUP("level",'VI3'!$B:$B,MATCH(LOWER(SUBSTITUTE(HLOOKUP("vehicle",[1]pl!$C:$C,pos!Q159),"-","_")),'VI3'!$A:$A,0)),)</f>
        <v>0</v>
      </c>
      <c r="R159" s="2">
        <f>IFERROR(HLOOKUP("level",'VI3'!$B:$B,MATCH(LOWER(SUBSTITUTE(HLOOKUP("vehicle",[1]pl!$C:$C,pos!R159),"-","_")),'VI3'!$A:$A,0)),)</f>
        <v>0</v>
      </c>
      <c r="S159" s="2">
        <f>IFERROR(HLOOKUP("level",'VI3'!$B:$B,MATCH(LOWER(SUBSTITUTE(HLOOKUP("vehicle",[1]pl!$C:$C,pos!S159),"-","_")),'VI3'!$A:$A,0)),)</f>
        <v>0</v>
      </c>
      <c r="T159" s="2">
        <f>IFERROR(HLOOKUP("level",'VI3'!$B:$B,MATCH(LOWER(SUBSTITUTE(HLOOKUP("vehicle",[1]pl!$C:$C,pos!T159),"-","_")),'VI3'!$A:$A,0)),)</f>
        <v>0</v>
      </c>
      <c r="U159" s="2">
        <f>IFERROR(HLOOKUP("level",'VI3'!$B:$B,MATCH(LOWER(SUBSTITUTE(HLOOKUP("vehicle",[1]pl!$C:$C,pos!U159),"-","_")),'VI3'!$A:$A,0)),)</f>
        <v>0</v>
      </c>
      <c r="V159" s="2">
        <f>IFERROR(HLOOKUP("level",'VI3'!$B:$B,MATCH(LOWER(SUBSTITUTE(HLOOKUP("vehicle",[1]pl!$C:$C,pos!V159),"-","_")),'VI3'!$A:$A,0)),)</f>
        <v>0</v>
      </c>
      <c r="W159" s="2">
        <f>IFERROR(HLOOKUP("level",'VI3'!$B:$B,MATCH(LOWER(SUBSTITUTE(HLOOKUP("vehicle",[1]pl!$C:$C,pos!W159),"-","_")),'VI3'!$A:$A,0)),)</f>
        <v>0</v>
      </c>
      <c r="X159" s="2">
        <f>IFERROR(HLOOKUP("level",'VI3'!$B:$B,MATCH(LOWER(SUBSTITUTE(HLOOKUP("vehicle",[1]pl!$C:$C,pos!X159),"-","_")),'VI3'!$A:$A,0)),)</f>
        <v>0</v>
      </c>
      <c r="Y159" s="2">
        <f>IFERROR(HLOOKUP("level",'VI3'!$B:$B,MATCH(LOWER(SUBSTITUTE(HLOOKUP("vehicle",[1]pl!$C:$C,pos!Y159),"-","_")),'VI3'!$A:$A,0)),)</f>
        <v>0</v>
      </c>
      <c r="Z159" s="2">
        <f>IFERROR(HLOOKUP("level",'VI3'!$B:$B,MATCH(LOWER(SUBSTITUTE(HLOOKUP("vehicle",[1]pl!$C:$C,pos!Z159),"-","_")),'VI3'!$A:$A,0)),)</f>
        <v>0</v>
      </c>
      <c r="AA159" s="2">
        <f>IFERROR(HLOOKUP("level",'VI3'!$B:$B,MATCH(LOWER(SUBSTITUTE(HLOOKUP("vehicle",[1]pl!$C:$C,pos!AA159),"-","_")),'VI3'!$A:$A,0)),)</f>
        <v>0</v>
      </c>
      <c r="AB159" s="2">
        <f>IFERROR(HLOOKUP("level",'VI3'!$B:$B,MATCH(LOWER(SUBSTITUTE(HLOOKUP("vehicle",[1]pl!$C:$C,pos!AB159),"-","_")),'VI3'!$A:$A,0)),)</f>
        <v>0</v>
      </c>
      <c r="AC159" s="2">
        <f>IFERROR(HLOOKUP("level",'VI3'!$B:$B,MATCH(LOWER(SUBSTITUTE(HLOOKUP("vehicle",[1]pl!$C:$C,pos!AC159),"-","_")),'VI3'!$A:$A,0)),)</f>
        <v>0</v>
      </c>
      <c r="AD159" s="2">
        <f>IFERROR(HLOOKUP("level",'VI3'!$B:$B,MATCH(LOWER(SUBSTITUTE(HLOOKUP("vehicle",[1]pl!$C:$C,pos!AD159),"-","_")),'VI3'!$A:$A,0)),)</f>
        <v>0</v>
      </c>
      <c r="AE159" s="2">
        <f>IFERROR(HLOOKUP("level",'VI3'!$B:$B,MATCH(LOWER(SUBSTITUTE(HLOOKUP("vehicle",[1]pl!$C:$C,pos!AE159),"-","_")),'VI3'!$A:$A,0)),)</f>
        <v>0</v>
      </c>
    </row>
    <row r="160" spans="1:31" s="2" customFormat="1" x14ac:dyDescent="0.25">
      <c r="A160" s="2">
        <f>IFERROR(HLOOKUP("level",'VI3'!$B:$B,MATCH(LOWER(SUBSTITUTE(HLOOKUP("vehicle",[1]pl!$C:$C,pos!A160),"-","_")),'VI3'!$A:$A,0)),)</f>
        <v>0</v>
      </c>
      <c r="B160" s="2">
        <f>IFERROR(HLOOKUP("level",'VI3'!$B:$B,MATCH(LOWER(SUBSTITUTE(HLOOKUP("vehicle",[1]pl!$C:$C,pos!B160),"-","_")),'VI3'!$A:$A,0)),)</f>
        <v>0</v>
      </c>
      <c r="C160" s="2">
        <f>IFERROR(HLOOKUP("level",'VI3'!$B:$B,MATCH(LOWER(SUBSTITUTE(HLOOKUP("vehicle",[1]pl!$C:$C,pos!C160),"-","_")),'VI3'!$A:$A,0)),)</f>
        <v>0</v>
      </c>
      <c r="D160" s="2">
        <f>IFERROR(HLOOKUP("level",'VI3'!$B:$B,MATCH(LOWER(SUBSTITUTE(HLOOKUP("vehicle",[1]pl!$C:$C,pos!D160),"-","_")),'VI3'!$A:$A,0)),)</f>
        <v>0</v>
      </c>
      <c r="E160" s="2">
        <f>IFERROR(HLOOKUP("level",'VI3'!$B:$B,MATCH(LOWER(SUBSTITUTE(HLOOKUP("vehicle",[1]pl!$C:$C,pos!E160),"-","_")),'VI3'!$A:$A,0)),)</f>
        <v>0</v>
      </c>
      <c r="F160" s="2">
        <f>IFERROR(HLOOKUP("level",'VI3'!$B:$B,MATCH(LOWER(SUBSTITUTE(HLOOKUP("vehicle",[1]pl!$C:$C,pos!F160),"-","_")),'VI3'!$A:$A,0)),)</f>
        <v>0</v>
      </c>
      <c r="G160" s="2">
        <f>IFERROR(HLOOKUP("level",'VI3'!$B:$B,MATCH(LOWER(SUBSTITUTE(HLOOKUP("vehicle",[1]pl!$C:$C,pos!G160),"-","_")),'VI3'!$A:$A,0)),)</f>
        <v>0</v>
      </c>
      <c r="H160" s="2">
        <f>IFERROR(HLOOKUP("level",'VI3'!$B:$B,MATCH(LOWER(SUBSTITUTE(HLOOKUP("vehicle",[1]pl!$C:$C,pos!H160),"-","_")),'VI3'!$A:$A,0)),)</f>
        <v>0</v>
      </c>
      <c r="I160" s="2">
        <f>IFERROR(HLOOKUP("level",'VI3'!$B:$B,MATCH(LOWER(SUBSTITUTE(HLOOKUP("vehicle",[1]pl!$C:$C,pos!I160),"-","_")),'VI3'!$A:$A,0)),)</f>
        <v>0</v>
      </c>
      <c r="J160" s="2">
        <f>IFERROR(HLOOKUP("level",'VI3'!$B:$B,MATCH(LOWER(SUBSTITUTE(HLOOKUP("vehicle",[1]pl!$C:$C,pos!J160),"-","_")),'VI3'!$A:$A,0)),)</f>
        <v>0</v>
      </c>
      <c r="K160" s="2">
        <f>IFERROR(HLOOKUP("level",'VI3'!$B:$B,MATCH(LOWER(SUBSTITUTE(HLOOKUP("vehicle",[1]pl!$C:$C,pos!K160),"-","_")),'VI3'!$A:$A,0)),)</f>
        <v>0</v>
      </c>
      <c r="L160" s="2">
        <f>IFERROR(HLOOKUP("level",'VI3'!$B:$B,MATCH(LOWER(SUBSTITUTE(HLOOKUP("vehicle",[1]pl!$C:$C,pos!L160),"-","_")),'VI3'!$A:$A,0)),)</f>
        <v>0</v>
      </c>
      <c r="M160" s="2">
        <f>IFERROR(HLOOKUP("level",'VI3'!$B:$B,MATCH(LOWER(SUBSTITUTE(HLOOKUP("vehicle",[1]pl!$C:$C,pos!M160),"-","_")),'VI3'!$A:$A,0)),)</f>
        <v>0</v>
      </c>
      <c r="N160" s="2">
        <f>IFERROR(HLOOKUP("level",'VI3'!$B:$B,MATCH(LOWER(SUBSTITUTE(HLOOKUP("vehicle",[1]pl!$C:$C,pos!N160),"-","_")),'VI3'!$A:$A,0)),)</f>
        <v>0</v>
      </c>
      <c r="O160" s="2">
        <f>IFERROR(HLOOKUP("level",'VI3'!$B:$B,MATCH(LOWER(SUBSTITUTE(HLOOKUP("vehicle",[1]pl!$C:$C,pos!O160),"-","_")),'VI3'!$A:$A,0)),)</f>
        <v>0</v>
      </c>
      <c r="Q160" s="2">
        <f>IFERROR(HLOOKUP("level",'VI3'!$B:$B,MATCH(LOWER(SUBSTITUTE(HLOOKUP("vehicle",[1]pl!$C:$C,pos!Q160),"-","_")),'VI3'!$A:$A,0)),)</f>
        <v>0</v>
      </c>
      <c r="R160" s="2">
        <f>IFERROR(HLOOKUP("level",'VI3'!$B:$B,MATCH(LOWER(SUBSTITUTE(HLOOKUP("vehicle",[1]pl!$C:$C,pos!R160),"-","_")),'VI3'!$A:$A,0)),)</f>
        <v>0</v>
      </c>
      <c r="S160" s="2">
        <f>IFERROR(HLOOKUP("level",'VI3'!$B:$B,MATCH(LOWER(SUBSTITUTE(HLOOKUP("vehicle",[1]pl!$C:$C,pos!S160),"-","_")),'VI3'!$A:$A,0)),)</f>
        <v>0</v>
      </c>
      <c r="T160" s="2">
        <f>IFERROR(HLOOKUP("level",'VI3'!$B:$B,MATCH(LOWER(SUBSTITUTE(HLOOKUP("vehicle",[1]pl!$C:$C,pos!T160),"-","_")),'VI3'!$A:$A,0)),)</f>
        <v>0</v>
      </c>
      <c r="U160" s="2">
        <f>IFERROR(HLOOKUP("level",'VI3'!$B:$B,MATCH(LOWER(SUBSTITUTE(HLOOKUP("vehicle",[1]pl!$C:$C,pos!U160),"-","_")),'VI3'!$A:$A,0)),)</f>
        <v>0</v>
      </c>
      <c r="V160" s="2">
        <f>IFERROR(HLOOKUP("level",'VI3'!$B:$B,MATCH(LOWER(SUBSTITUTE(HLOOKUP("vehicle",[1]pl!$C:$C,pos!V160),"-","_")),'VI3'!$A:$A,0)),)</f>
        <v>0</v>
      </c>
      <c r="W160" s="2">
        <f>IFERROR(HLOOKUP("level",'VI3'!$B:$B,MATCH(LOWER(SUBSTITUTE(HLOOKUP("vehicle",[1]pl!$C:$C,pos!W160),"-","_")),'VI3'!$A:$A,0)),)</f>
        <v>0</v>
      </c>
      <c r="X160" s="2">
        <f>IFERROR(HLOOKUP("level",'VI3'!$B:$B,MATCH(LOWER(SUBSTITUTE(HLOOKUP("vehicle",[1]pl!$C:$C,pos!X160),"-","_")),'VI3'!$A:$A,0)),)</f>
        <v>0</v>
      </c>
      <c r="Y160" s="2">
        <f>IFERROR(HLOOKUP("level",'VI3'!$B:$B,MATCH(LOWER(SUBSTITUTE(HLOOKUP("vehicle",[1]pl!$C:$C,pos!Y160),"-","_")),'VI3'!$A:$A,0)),)</f>
        <v>0</v>
      </c>
      <c r="Z160" s="2">
        <f>IFERROR(HLOOKUP("level",'VI3'!$B:$B,MATCH(LOWER(SUBSTITUTE(HLOOKUP("vehicle",[1]pl!$C:$C,pos!Z160),"-","_")),'VI3'!$A:$A,0)),)</f>
        <v>0</v>
      </c>
      <c r="AA160" s="2">
        <f>IFERROR(HLOOKUP("level",'VI3'!$B:$B,MATCH(LOWER(SUBSTITUTE(HLOOKUP("vehicle",[1]pl!$C:$C,pos!AA160),"-","_")),'VI3'!$A:$A,0)),)</f>
        <v>0</v>
      </c>
      <c r="AB160" s="2">
        <f>IFERROR(HLOOKUP("level",'VI3'!$B:$B,MATCH(LOWER(SUBSTITUTE(HLOOKUP("vehicle",[1]pl!$C:$C,pos!AB160),"-","_")),'VI3'!$A:$A,0)),)</f>
        <v>0</v>
      </c>
      <c r="AC160" s="2">
        <f>IFERROR(HLOOKUP("level",'VI3'!$B:$B,MATCH(LOWER(SUBSTITUTE(HLOOKUP("vehicle",[1]pl!$C:$C,pos!AC160),"-","_")),'VI3'!$A:$A,0)),)</f>
        <v>0</v>
      </c>
      <c r="AD160" s="2">
        <f>IFERROR(HLOOKUP("level",'VI3'!$B:$B,MATCH(LOWER(SUBSTITUTE(HLOOKUP("vehicle",[1]pl!$C:$C,pos!AD160),"-","_")),'VI3'!$A:$A,0)),)</f>
        <v>0</v>
      </c>
      <c r="AE160" s="2">
        <f>IFERROR(HLOOKUP("level",'VI3'!$B:$B,MATCH(LOWER(SUBSTITUTE(HLOOKUP("vehicle",[1]pl!$C:$C,pos!AE160),"-","_")),'VI3'!$A:$A,0)),)</f>
        <v>0</v>
      </c>
    </row>
    <row r="161" spans="1:31" s="2" customFormat="1" x14ac:dyDescent="0.25">
      <c r="A161" s="2">
        <f>IFERROR(HLOOKUP("level",'VI3'!$B:$B,MATCH(LOWER(SUBSTITUTE(HLOOKUP("vehicle",[1]pl!$C:$C,pos!A161),"-","_")),'VI3'!$A:$A,0)),)</f>
        <v>0</v>
      </c>
      <c r="B161" s="2">
        <f>IFERROR(HLOOKUP("level",'VI3'!$B:$B,MATCH(LOWER(SUBSTITUTE(HLOOKUP("vehicle",[1]pl!$C:$C,pos!B161),"-","_")),'VI3'!$A:$A,0)),)</f>
        <v>0</v>
      </c>
      <c r="C161" s="2">
        <f>IFERROR(HLOOKUP("level",'VI3'!$B:$B,MATCH(LOWER(SUBSTITUTE(HLOOKUP("vehicle",[1]pl!$C:$C,pos!C161),"-","_")),'VI3'!$A:$A,0)),)</f>
        <v>0</v>
      </c>
      <c r="D161" s="2">
        <f>IFERROR(HLOOKUP("level",'VI3'!$B:$B,MATCH(LOWER(SUBSTITUTE(HLOOKUP("vehicle",[1]pl!$C:$C,pos!D161),"-","_")),'VI3'!$A:$A,0)),)</f>
        <v>0</v>
      </c>
      <c r="E161" s="2">
        <f>IFERROR(HLOOKUP("level",'VI3'!$B:$B,MATCH(LOWER(SUBSTITUTE(HLOOKUP("vehicle",[1]pl!$C:$C,pos!E161),"-","_")),'VI3'!$A:$A,0)),)</f>
        <v>0</v>
      </c>
      <c r="F161" s="2">
        <f>IFERROR(HLOOKUP("level",'VI3'!$B:$B,MATCH(LOWER(SUBSTITUTE(HLOOKUP("vehicle",[1]pl!$C:$C,pos!F161),"-","_")),'VI3'!$A:$A,0)),)</f>
        <v>0</v>
      </c>
      <c r="G161" s="2">
        <f>IFERROR(HLOOKUP("level",'VI3'!$B:$B,MATCH(LOWER(SUBSTITUTE(HLOOKUP("vehicle",[1]pl!$C:$C,pos!G161),"-","_")),'VI3'!$A:$A,0)),)</f>
        <v>0</v>
      </c>
      <c r="H161" s="2">
        <f>IFERROR(HLOOKUP("level",'VI3'!$B:$B,MATCH(LOWER(SUBSTITUTE(HLOOKUP("vehicle",[1]pl!$C:$C,pos!H161),"-","_")),'VI3'!$A:$A,0)),)</f>
        <v>0</v>
      </c>
      <c r="I161" s="2">
        <f>IFERROR(HLOOKUP("level",'VI3'!$B:$B,MATCH(LOWER(SUBSTITUTE(HLOOKUP("vehicle",[1]pl!$C:$C,pos!I161),"-","_")),'VI3'!$A:$A,0)),)</f>
        <v>0</v>
      </c>
      <c r="J161" s="2">
        <f>IFERROR(HLOOKUP("level",'VI3'!$B:$B,MATCH(LOWER(SUBSTITUTE(HLOOKUP("vehicle",[1]pl!$C:$C,pos!J161),"-","_")),'VI3'!$A:$A,0)),)</f>
        <v>0</v>
      </c>
      <c r="K161" s="2">
        <f>IFERROR(HLOOKUP("level",'VI3'!$B:$B,MATCH(LOWER(SUBSTITUTE(HLOOKUP("vehicle",[1]pl!$C:$C,pos!K161),"-","_")),'VI3'!$A:$A,0)),)</f>
        <v>0</v>
      </c>
      <c r="L161" s="2">
        <f>IFERROR(HLOOKUP("level",'VI3'!$B:$B,MATCH(LOWER(SUBSTITUTE(HLOOKUP("vehicle",[1]pl!$C:$C,pos!L161),"-","_")),'VI3'!$A:$A,0)),)</f>
        <v>0</v>
      </c>
      <c r="M161" s="2">
        <f>IFERROR(HLOOKUP("level",'VI3'!$B:$B,MATCH(LOWER(SUBSTITUTE(HLOOKUP("vehicle",[1]pl!$C:$C,pos!M161),"-","_")),'VI3'!$A:$A,0)),)</f>
        <v>0</v>
      </c>
      <c r="N161" s="2">
        <f>IFERROR(HLOOKUP("level",'VI3'!$B:$B,MATCH(LOWER(SUBSTITUTE(HLOOKUP("vehicle",[1]pl!$C:$C,pos!N161),"-","_")),'VI3'!$A:$A,0)),)</f>
        <v>0</v>
      </c>
      <c r="O161" s="2">
        <f>IFERROR(HLOOKUP("level",'VI3'!$B:$B,MATCH(LOWER(SUBSTITUTE(HLOOKUP("vehicle",[1]pl!$C:$C,pos!O161),"-","_")),'VI3'!$A:$A,0)),)</f>
        <v>0</v>
      </c>
      <c r="Q161" s="2">
        <f>IFERROR(HLOOKUP("level",'VI3'!$B:$B,MATCH(LOWER(SUBSTITUTE(HLOOKUP("vehicle",[1]pl!$C:$C,pos!Q161),"-","_")),'VI3'!$A:$A,0)),)</f>
        <v>0</v>
      </c>
      <c r="R161" s="2">
        <f>IFERROR(HLOOKUP("level",'VI3'!$B:$B,MATCH(LOWER(SUBSTITUTE(HLOOKUP("vehicle",[1]pl!$C:$C,pos!R161),"-","_")),'VI3'!$A:$A,0)),)</f>
        <v>0</v>
      </c>
      <c r="S161" s="2">
        <f>IFERROR(HLOOKUP("level",'VI3'!$B:$B,MATCH(LOWER(SUBSTITUTE(HLOOKUP("vehicle",[1]pl!$C:$C,pos!S161),"-","_")),'VI3'!$A:$A,0)),)</f>
        <v>0</v>
      </c>
      <c r="T161" s="2">
        <f>IFERROR(HLOOKUP("level",'VI3'!$B:$B,MATCH(LOWER(SUBSTITUTE(HLOOKUP("vehicle",[1]pl!$C:$C,pos!T161),"-","_")),'VI3'!$A:$A,0)),)</f>
        <v>0</v>
      </c>
      <c r="U161" s="2">
        <f>IFERROR(HLOOKUP("level",'VI3'!$B:$B,MATCH(LOWER(SUBSTITUTE(HLOOKUP("vehicle",[1]pl!$C:$C,pos!U161),"-","_")),'VI3'!$A:$A,0)),)</f>
        <v>0</v>
      </c>
      <c r="V161" s="2">
        <f>IFERROR(HLOOKUP("level",'VI3'!$B:$B,MATCH(LOWER(SUBSTITUTE(HLOOKUP("vehicle",[1]pl!$C:$C,pos!V161),"-","_")),'VI3'!$A:$A,0)),)</f>
        <v>0</v>
      </c>
      <c r="W161" s="2">
        <f>IFERROR(HLOOKUP("level",'VI3'!$B:$B,MATCH(LOWER(SUBSTITUTE(HLOOKUP("vehicle",[1]pl!$C:$C,pos!W161),"-","_")),'VI3'!$A:$A,0)),)</f>
        <v>0</v>
      </c>
      <c r="X161" s="2">
        <f>IFERROR(HLOOKUP("level",'VI3'!$B:$B,MATCH(LOWER(SUBSTITUTE(HLOOKUP("vehicle",[1]pl!$C:$C,pos!X161),"-","_")),'VI3'!$A:$A,0)),)</f>
        <v>0</v>
      </c>
      <c r="Y161" s="2">
        <f>IFERROR(HLOOKUP("level",'VI3'!$B:$B,MATCH(LOWER(SUBSTITUTE(HLOOKUP("vehicle",[1]pl!$C:$C,pos!Y161),"-","_")),'VI3'!$A:$A,0)),)</f>
        <v>0</v>
      </c>
      <c r="Z161" s="2">
        <f>IFERROR(HLOOKUP("level",'VI3'!$B:$B,MATCH(LOWER(SUBSTITUTE(HLOOKUP("vehicle",[1]pl!$C:$C,pos!Z161),"-","_")),'VI3'!$A:$A,0)),)</f>
        <v>0</v>
      </c>
      <c r="AA161" s="2">
        <f>IFERROR(HLOOKUP("level",'VI3'!$B:$B,MATCH(LOWER(SUBSTITUTE(HLOOKUP("vehicle",[1]pl!$C:$C,pos!AA161),"-","_")),'VI3'!$A:$A,0)),)</f>
        <v>0</v>
      </c>
      <c r="AB161" s="2">
        <f>IFERROR(HLOOKUP("level",'VI3'!$B:$B,MATCH(LOWER(SUBSTITUTE(HLOOKUP("vehicle",[1]pl!$C:$C,pos!AB161),"-","_")),'VI3'!$A:$A,0)),)</f>
        <v>0</v>
      </c>
      <c r="AC161" s="2">
        <f>IFERROR(HLOOKUP("level",'VI3'!$B:$B,MATCH(LOWER(SUBSTITUTE(HLOOKUP("vehicle",[1]pl!$C:$C,pos!AC161),"-","_")),'VI3'!$A:$A,0)),)</f>
        <v>0</v>
      </c>
      <c r="AD161" s="2">
        <f>IFERROR(HLOOKUP("level",'VI3'!$B:$B,MATCH(LOWER(SUBSTITUTE(HLOOKUP("vehicle",[1]pl!$C:$C,pos!AD161),"-","_")),'VI3'!$A:$A,0)),)</f>
        <v>0</v>
      </c>
      <c r="AE161" s="2">
        <f>IFERROR(HLOOKUP("level",'VI3'!$B:$B,MATCH(LOWER(SUBSTITUTE(HLOOKUP("vehicle",[1]pl!$C:$C,pos!AE161),"-","_")),'VI3'!$A:$A,0)),)</f>
        <v>0</v>
      </c>
    </row>
    <row r="162" spans="1:31" s="2" customFormat="1" x14ac:dyDescent="0.25">
      <c r="A162" s="2">
        <f>IFERROR(HLOOKUP("level",'VI3'!$B:$B,MATCH(LOWER(SUBSTITUTE(HLOOKUP("vehicle",[1]pl!$C:$C,pos!A162),"-","_")),'VI3'!$A:$A,0)),)</f>
        <v>0</v>
      </c>
      <c r="B162" s="2">
        <f>IFERROR(HLOOKUP("level",'VI3'!$B:$B,MATCH(LOWER(SUBSTITUTE(HLOOKUP("vehicle",[1]pl!$C:$C,pos!B162),"-","_")),'VI3'!$A:$A,0)),)</f>
        <v>0</v>
      </c>
      <c r="C162" s="2">
        <f>IFERROR(HLOOKUP("level",'VI3'!$B:$B,MATCH(LOWER(SUBSTITUTE(HLOOKUP("vehicle",[1]pl!$C:$C,pos!C162),"-","_")),'VI3'!$A:$A,0)),)</f>
        <v>0</v>
      </c>
      <c r="D162" s="2">
        <f>IFERROR(HLOOKUP("level",'VI3'!$B:$B,MATCH(LOWER(SUBSTITUTE(HLOOKUP("vehicle",[1]pl!$C:$C,pos!D162),"-","_")),'VI3'!$A:$A,0)),)</f>
        <v>0</v>
      </c>
      <c r="E162" s="2">
        <f>IFERROR(HLOOKUP("level",'VI3'!$B:$B,MATCH(LOWER(SUBSTITUTE(HLOOKUP("vehicle",[1]pl!$C:$C,pos!E162),"-","_")),'VI3'!$A:$A,0)),)</f>
        <v>0</v>
      </c>
      <c r="F162" s="2">
        <f>IFERROR(HLOOKUP("level",'VI3'!$B:$B,MATCH(LOWER(SUBSTITUTE(HLOOKUP("vehicle",[1]pl!$C:$C,pos!F162),"-","_")),'VI3'!$A:$A,0)),)</f>
        <v>0</v>
      </c>
      <c r="G162" s="2">
        <f>IFERROR(HLOOKUP("level",'VI3'!$B:$B,MATCH(LOWER(SUBSTITUTE(HLOOKUP("vehicle",[1]pl!$C:$C,pos!G162),"-","_")),'VI3'!$A:$A,0)),)</f>
        <v>0</v>
      </c>
      <c r="H162" s="2">
        <f>IFERROR(HLOOKUP("level",'VI3'!$B:$B,MATCH(LOWER(SUBSTITUTE(HLOOKUP("vehicle",[1]pl!$C:$C,pos!H162),"-","_")),'VI3'!$A:$A,0)),)</f>
        <v>0</v>
      </c>
      <c r="I162" s="2">
        <f>IFERROR(HLOOKUP("level",'VI3'!$B:$B,MATCH(LOWER(SUBSTITUTE(HLOOKUP("vehicle",[1]pl!$C:$C,pos!I162),"-","_")),'VI3'!$A:$A,0)),)</f>
        <v>0</v>
      </c>
      <c r="J162" s="2">
        <f>IFERROR(HLOOKUP("level",'VI3'!$B:$B,MATCH(LOWER(SUBSTITUTE(HLOOKUP("vehicle",[1]pl!$C:$C,pos!J162),"-","_")),'VI3'!$A:$A,0)),)</f>
        <v>0</v>
      </c>
      <c r="K162" s="2">
        <f>IFERROR(HLOOKUP("level",'VI3'!$B:$B,MATCH(LOWER(SUBSTITUTE(HLOOKUP("vehicle",[1]pl!$C:$C,pos!K162),"-","_")),'VI3'!$A:$A,0)),)</f>
        <v>0</v>
      </c>
      <c r="L162" s="2">
        <f>IFERROR(HLOOKUP("level",'VI3'!$B:$B,MATCH(LOWER(SUBSTITUTE(HLOOKUP("vehicle",[1]pl!$C:$C,pos!L162),"-","_")),'VI3'!$A:$A,0)),)</f>
        <v>0</v>
      </c>
      <c r="M162" s="2">
        <f>IFERROR(HLOOKUP("level",'VI3'!$B:$B,MATCH(LOWER(SUBSTITUTE(HLOOKUP("vehicle",[1]pl!$C:$C,pos!M162),"-","_")),'VI3'!$A:$A,0)),)</f>
        <v>0</v>
      </c>
      <c r="N162" s="2">
        <f>IFERROR(HLOOKUP("level",'VI3'!$B:$B,MATCH(LOWER(SUBSTITUTE(HLOOKUP("vehicle",[1]pl!$C:$C,pos!N162),"-","_")),'VI3'!$A:$A,0)),)</f>
        <v>0</v>
      </c>
      <c r="O162" s="2">
        <f>IFERROR(HLOOKUP("level",'VI3'!$B:$B,MATCH(LOWER(SUBSTITUTE(HLOOKUP("vehicle",[1]pl!$C:$C,pos!O162),"-","_")),'VI3'!$A:$A,0)),)</f>
        <v>0</v>
      </c>
      <c r="Q162" s="2">
        <f>IFERROR(HLOOKUP("level",'VI3'!$B:$B,MATCH(LOWER(SUBSTITUTE(HLOOKUP("vehicle",[1]pl!$C:$C,pos!Q162),"-","_")),'VI3'!$A:$A,0)),)</f>
        <v>0</v>
      </c>
      <c r="R162" s="2">
        <f>IFERROR(HLOOKUP("level",'VI3'!$B:$B,MATCH(LOWER(SUBSTITUTE(HLOOKUP("vehicle",[1]pl!$C:$C,pos!R162),"-","_")),'VI3'!$A:$A,0)),)</f>
        <v>0</v>
      </c>
      <c r="S162" s="2">
        <f>IFERROR(HLOOKUP("level",'VI3'!$B:$B,MATCH(LOWER(SUBSTITUTE(HLOOKUP("vehicle",[1]pl!$C:$C,pos!S162),"-","_")),'VI3'!$A:$A,0)),)</f>
        <v>0</v>
      </c>
      <c r="T162" s="2">
        <f>IFERROR(HLOOKUP("level",'VI3'!$B:$B,MATCH(LOWER(SUBSTITUTE(HLOOKUP("vehicle",[1]pl!$C:$C,pos!T162),"-","_")),'VI3'!$A:$A,0)),)</f>
        <v>0</v>
      </c>
      <c r="U162" s="2">
        <f>IFERROR(HLOOKUP("level",'VI3'!$B:$B,MATCH(LOWER(SUBSTITUTE(HLOOKUP("vehicle",[1]pl!$C:$C,pos!U162),"-","_")),'VI3'!$A:$A,0)),)</f>
        <v>0</v>
      </c>
      <c r="V162" s="2">
        <f>IFERROR(HLOOKUP("level",'VI3'!$B:$B,MATCH(LOWER(SUBSTITUTE(HLOOKUP("vehicle",[1]pl!$C:$C,pos!V162),"-","_")),'VI3'!$A:$A,0)),)</f>
        <v>0</v>
      </c>
      <c r="W162" s="2">
        <f>IFERROR(HLOOKUP("level",'VI3'!$B:$B,MATCH(LOWER(SUBSTITUTE(HLOOKUP("vehicle",[1]pl!$C:$C,pos!W162),"-","_")),'VI3'!$A:$A,0)),)</f>
        <v>0</v>
      </c>
      <c r="X162" s="2">
        <f>IFERROR(HLOOKUP("level",'VI3'!$B:$B,MATCH(LOWER(SUBSTITUTE(HLOOKUP("vehicle",[1]pl!$C:$C,pos!X162),"-","_")),'VI3'!$A:$A,0)),)</f>
        <v>0</v>
      </c>
      <c r="Y162" s="2">
        <f>IFERROR(HLOOKUP("level",'VI3'!$B:$B,MATCH(LOWER(SUBSTITUTE(HLOOKUP("vehicle",[1]pl!$C:$C,pos!Y162),"-","_")),'VI3'!$A:$A,0)),)</f>
        <v>0</v>
      </c>
      <c r="Z162" s="2">
        <f>IFERROR(HLOOKUP("level",'VI3'!$B:$B,MATCH(LOWER(SUBSTITUTE(HLOOKUP("vehicle",[1]pl!$C:$C,pos!Z162),"-","_")),'VI3'!$A:$A,0)),)</f>
        <v>0</v>
      </c>
      <c r="AA162" s="2">
        <f>IFERROR(HLOOKUP("level",'VI3'!$B:$B,MATCH(LOWER(SUBSTITUTE(HLOOKUP("vehicle",[1]pl!$C:$C,pos!AA162),"-","_")),'VI3'!$A:$A,0)),)</f>
        <v>0</v>
      </c>
      <c r="AB162" s="2">
        <f>IFERROR(HLOOKUP("level",'VI3'!$B:$B,MATCH(LOWER(SUBSTITUTE(HLOOKUP("vehicle",[1]pl!$C:$C,pos!AB162),"-","_")),'VI3'!$A:$A,0)),)</f>
        <v>0</v>
      </c>
      <c r="AC162" s="2">
        <f>IFERROR(HLOOKUP("level",'VI3'!$B:$B,MATCH(LOWER(SUBSTITUTE(HLOOKUP("vehicle",[1]pl!$C:$C,pos!AC162),"-","_")),'VI3'!$A:$A,0)),)</f>
        <v>0</v>
      </c>
      <c r="AD162" s="2">
        <f>IFERROR(HLOOKUP("level",'VI3'!$B:$B,MATCH(LOWER(SUBSTITUTE(HLOOKUP("vehicle",[1]pl!$C:$C,pos!AD162),"-","_")),'VI3'!$A:$A,0)),)</f>
        <v>0</v>
      </c>
      <c r="AE162" s="2">
        <f>IFERROR(HLOOKUP("level",'VI3'!$B:$B,MATCH(LOWER(SUBSTITUTE(HLOOKUP("vehicle",[1]pl!$C:$C,pos!AE162),"-","_")),'VI3'!$A:$A,0)),)</f>
        <v>0</v>
      </c>
    </row>
    <row r="163" spans="1:31" s="2" customFormat="1" x14ac:dyDescent="0.25">
      <c r="A163" s="2">
        <f>IFERROR(HLOOKUP("level",'VI3'!$B:$B,MATCH(LOWER(SUBSTITUTE(HLOOKUP("vehicle",[1]pl!$C:$C,pos!A163),"-","_")),'VI3'!$A:$A,0)),)</f>
        <v>0</v>
      </c>
      <c r="B163" s="2">
        <f>IFERROR(HLOOKUP("level",'VI3'!$B:$B,MATCH(LOWER(SUBSTITUTE(HLOOKUP("vehicle",[1]pl!$C:$C,pos!B163),"-","_")),'VI3'!$A:$A,0)),)</f>
        <v>0</v>
      </c>
      <c r="C163" s="2">
        <f>IFERROR(HLOOKUP("level",'VI3'!$B:$B,MATCH(LOWER(SUBSTITUTE(HLOOKUP("vehicle",[1]pl!$C:$C,pos!C163),"-","_")),'VI3'!$A:$A,0)),)</f>
        <v>0</v>
      </c>
      <c r="D163" s="2">
        <f>IFERROR(HLOOKUP("level",'VI3'!$B:$B,MATCH(LOWER(SUBSTITUTE(HLOOKUP("vehicle",[1]pl!$C:$C,pos!D163),"-","_")),'VI3'!$A:$A,0)),)</f>
        <v>0</v>
      </c>
      <c r="E163" s="2">
        <f>IFERROR(HLOOKUP("level",'VI3'!$B:$B,MATCH(LOWER(SUBSTITUTE(HLOOKUP("vehicle",[1]pl!$C:$C,pos!E163),"-","_")),'VI3'!$A:$A,0)),)</f>
        <v>0</v>
      </c>
      <c r="F163" s="2">
        <f>IFERROR(HLOOKUP("level",'VI3'!$B:$B,MATCH(LOWER(SUBSTITUTE(HLOOKUP("vehicle",[1]pl!$C:$C,pos!F163),"-","_")),'VI3'!$A:$A,0)),)</f>
        <v>0</v>
      </c>
      <c r="G163" s="2">
        <f>IFERROR(HLOOKUP("level",'VI3'!$B:$B,MATCH(LOWER(SUBSTITUTE(HLOOKUP("vehicle",[1]pl!$C:$C,pos!G163),"-","_")),'VI3'!$A:$A,0)),)</f>
        <v>0</v>
      </c>
      <c r="H163" s="2">
        <f>IFERROR(HLOOKUP("level",'VI3'!$B:$B,MATCH(LOWER(SUBSTITUTE(HLOOKUP("vehicle",[1]pl!$C:$C,pos!H163),"-","_")),'VI3'!$A:$A,0)),)</f>
        <v>0</v>
      </c>
      <c r="I163" s="2">
        <f>IFERROR(HLOOKUP("level",'VI3'!$B:$B,MATCH(LOWER(SUBSTITUTE(HLOOKUP("vehicle",[1]pl!$C:$C,pos!I163),"-","_")),'VI3'!$A:$A,0)),)</f>
        <v>0</v>
      </c>
      <c r="J163" s="2">
        <f>IFERROR(HLOOKUP("level",'VI3'!$B:$B,MATCH(LOWER(SUBSTITUTE(HLOOKUP("vehicle",[1]pl!$C:$C,pos!J163),"-","_")),'VI3'!$A:$A,0)),)</f>
        <v>0</v>
      </c>
      <c r="K163" s="2">
        <f>IFERROR(HLOOKUP("level",'VI3'!$B:$B,MATCH(LOWER(SUBSTITUTE(HLOOKUP("vehicle",[1]pl!$C:$C,pos!K163),"-","_")),'VI3'!$A:$A,0)),)</f>
        <v>0</v>
      </c>
      <c r="L163" s="2">
        <f>IFERROR(HLOOKUP("level",'VI3'!$B:$B,MATCH(LOWER(SUBSTITUTE(HLOOKUP("vehicle",[1]pl!$C:$C,pos!L163),"-","_")),'VI3'!$A:$A,0)),)</f>
        <v>0</v>
      </c>
      <c r="M163" s="2">
        <f>IFERROR(HLOOKUP("level",'VI3'!$B:$B,MATCH(LOWER(SUBSTITUTE(HLOOKUP("vehicle",[1]pl!$C:$C,pos!M163),"-","_")),'VI3'!$A:$A,0)),)</f>
        <v>0</v>
      </c>
      <c r="N163" s="2">
        <f>IFERROR(HLOOKUP("level",'VI3'!$B:$B,MATCH(LOWER(SUBSTITUTE(HLOOKUP("vehicle",[1]pl!$C:$C,pos!N163),"-","_")),'VI3'!$A:$A,0)),)</f>
        <v>0</v>
      </c>
      <c r="O163" s="2">
        <f>IFERROR(HLOOKUP("level",'VI3'!$B:$B,MATCH(LOWER(SUBSTITUTE(HLOOKUP("vehicle",[1]pl!$C:$C,pos!O163),"-","_")),'VI3'!$A:$A,0)),)</f>
        <v>0</v>
      </c>
      <c r="Q163" s="2">
        <f>IFERROR(HLOOKUP("level",'VI3'!$B:$B,MATCH(LOWER(SUBSTITUTE(HLOOKUP("vehicle",[1]pl!$C:$C,pos!Q163),"-","_")),'VI3'!$A:$A,0)),)</f>
        <v>0</v>
      </c>
      <c r="R163" s="2">
        <f>IFERROR(HLOOKUP("level",'VI3'!$B:$B,MATCH(LOWER(SUBSTITUTE(HLOOKUP("vehicle",[1]pl!$C:$C,pos!R163),"-","_")),'VI3'!$A:$A,0)),)</f>
        <v>0</v>
      </c>
      <c r="S163" s="2">
        <f>IFERROR(HLOOKUP("level",'VI3'!$B:$B,MATCH(LOWER(SUBSTITUTE(HLOOKUP("vehicle",[1]pl!$C:$C,pos!S163),"-","_")),'VI3'!$A:$A,0)),)</f>
        <v>0</v>
      </c>
      <c r="T163" s="2">
        <f>IFERROR(HLOOKUP("level",'VI3'!$B:$B,MATCH(LOWER(SUBSTITUTE(HLOOKUP("vehicle",[1]pl!$C:$C,pos!T163),"-","_")),'VI3'!$A:$A,0)),)</f>
        <v>0</v>
      </c>
      <c r="U163" s="2">
        <f>IFERROR(HLOOKUP("level",'VI3'!$B:$B,MATCH(LOWER(SUBSTITUTE(HLOOKUP("vehicle",[1]pl!$C:$C,pos!U163),"-","_")),'VI3'!$A:$A,0)),)</f>
        <v>0</v>
      </c>
      <c r="V163" s="2">
        <f>IFERROR(HLOOKUP("level",'VI3'!$B:$B,MATCH(LOWER(SUBSTITUTE(HLOOKUP("vehicle",[1]pl!$C:$C,pos!V163),"-","_")),'VI3'!$A:$A,0)),)</f>
        <v>0</v>
      </c>
      <c r="W163" s="2">
        <f>IFERROR(HLOOKUP("level",'VI3'!$B:$B,MATCH(LOWER(SUBSTITUTE(HLOOKUP("vehicle",[1]pl!$C:$C,pos!W163),"-","_")),'VI3'!$A:$A,0)),)</f>
        <v>0</v>
      </c>
      <c r="X163" s="2">
        <f>IFERROR(HLOOKUP("level",'VI3'!$B:$B,MATCH(LOWER(SUBSTITUTE(HLOOKUP("vehicle",[1]pl!$C:$C,pos!X163),"-","_")),'VI3'!$A:$A,0)),)</f>
        <v>0</v>
      </c>
      <c r="Y163" s="2">
        <f>IFERROR(HLOOKUP("level",'VI3'!$B:$B,MATCH(LOWER(SUBSTITUTE(HLOOKUP("vehicle",[1]pl!$C:$C,pos!Y163),"-","_")),'VI3'!$A:$A,0)),)</f>
        <v>0</v>
      </c>
      <c r="Z163" s="2">
        <f>IFERROR(HLOOKUP("level",'VI3'!$B:$B,MATCH(LOWER(SUBSTITUTE(HLOOKUP("vehicle",[1]pl!$C:$C,pos!Z163),"-","_")),'VI3'!$A:$A,0)),)</f>
        <v>0</v>
      </c>
      <c r="AA163" s="2">
        <f>IFERROR(HLOOKUP("level",'VI3'!$B:$B,MATCH(LOWER(SUBSTITUTE(HLOOKUP("vehicle",[1]pl!$C:$C,pos!AA163),"-","_")),'VI3'!$A:$A,0)),)</f>
        <v>0</v>
      </c>
      <c r="AB163" s="2">
        <f>IFERROR(HLOOKUP("level",'VI3'!$B:$B,MATCH(LOWER(SUBSTITUTE(HLOOKUP("vehicle",[1]pl!$C:$C,pos!AB163),"-","_")),'VI3'!$A:$A,0)),)</f>
        <v>0</v>
      </c>
      <c r="AC163" s="2">
        <f>IFERROR(HLOOKUP("level",'VI3'!$B:$B,MATCH(LOWER(SUBSTITUTE(HLOOKUP("vehicle",[1]pl!$C:$C,pos!AC163),"-","_")),'VI3'!$A:$A,0)),)</f>
        <v>0</v>
      </c>
      <c r="AD163" s="2">
        <f>IFERROR(HLOOKUP("level",'VI3'!$B:$B,MATCH(LOWER(SUBSTITUTE(HLOOKUP("vehicle",[1]pl!$C:$C,pos!AD163),"-","_")),'VI3'!$A:$A,0)),)</f>
        <v>0</v>
      </c>
      <c r="AE163" s="2">
        <f>IFERROR(HLOOKUP("level",'VI3'!$B:$B,MATCH(LOWER(SUBSTITUTE(HLOOKUP("vehicle",[1]pl!$C:$C,pos!AE163),"-","_")),'VI3'!$A:$A,0)),)</f>
        <v>0</v>
      </c>
    </row>
    <row r="164" spans="1:31" s="2" customFormat="1" x14ac:dyDescent="0.25">
      <c r="A164" s="2">
        <f>IFERROR(HLOOKUP("level",'VI3'!$B:$B,MATCH(LOWER(SUBSTITUTE(HLOOKUP("vehicle",[1]pl!$C:$C,pos!A164),"-","_")),'VI3'!$A:$A,0)),)</f>
        <v>0</v>
      </c>
      <c r="B164" s="2">
        <f>IFERROR(HLOOKUP("level",'VI3'!$B:$B,MATCH(LOWER(SUBSTITUTE(HLOOKUP("vehicle",[1]pl!$C:$C,pos!B164),"-","_")),'VI3'!$A:$A,0)),)</f>
        <v>0</v>
      </c>
      <c r="C164" s="2">
        <f>IFERROR(HLOOKUP("level",'VI3'!$B:$B,MATCH(LOWER(SUBSTITUTE(HLOOKUP("vehicle",[1]pl!$C:$C,pos!C164),"-","_")),'VI3'!$A:$A,0)),)</f>
        <v>0</v>
      </c>
      <c r="D164" s="2">
        <f>IFERROR(HLOOKUP("level",'VI3'!$B:$B,MATCH(LOWER(SUBSTITUTE(HLOOKUP("vehicle",[1]pl!$C:$C,pos!D164),"-","_")),'VI3'!$A:$A,0)),)</f>
        <v>0</v>
      </c>
      <c r="E164" s="2">
        <f>IFERROR(HLOOKUP("level",'VI3'!$B:$B,MATCH(LOWER(SUBSTITUTE(HLOOKUP("vehicle",[1]pl!$C:$C,pos!E164),"-","_")),'VI3'!$A:$A,0)),)</f>
        <v>0</v>
      </c>
      <c r="F164" s="2">
        <f>IFERROR(HLOOKUP("level",'VI3'!$B:$B,MATCH(LOWER(SUBSTITUTE(HLOOKUP("vehicle",[1]pl!$C:$C,pos!F164),"-","_")),'VI3'!$A:$A,0)),)</f>
        <v>0</v>
      </c>
      <c r="G164" s="2">
        <f>IFERROR(HLOOKUP("level",'VI3'!$B:$B,MATCH(LOWER(SUBSTITUTE(HLOOKUP("vehicle",[1]pl!$C:$C,pos!G164),"-","_")),'VI3'!$A:$A,0)),)</f>
        <v>0</v>
      </c>
      <c r="H164" s="2">
        <f>IFERROR(HLOOKUP("level",'VI3'!$B:$B,MATCH(LOWER(SUBSTITUTE(HLOOKUP("vehicle",[1]pl!$C:$C,pos!H164),"-","_")),'VI3'!$A:$A,0)),)</f>
        <v>0</v>
      </c>
      <c r="I164" s="2">
        <f>IFERROR(HLOOKUP("level",'VI3'!$B:$B,MATCH(LOWER(SUBSTITUTE(HLOOKUP("vehicle",[1]pl!$C:$C,pos!I164),"-","_")),'VI3'!$A:$A,0)),)</f>
        <v>0</v>
      </c>
      <c r="J164" s="2">
        <f>IFERROR(HLOOKUP("level",'VI3'!$B:$B,MATCH(LOWER(SUBSTITUTE(HLOOKUP("vehicle",[1]pl!$C:$C,pos!J164),"-","_")),'VI3'!$A:$A,0)),)</f>
        <v>0</v>
      </c>
      <c r="K164" s="2">
        <f>IFERROR(HLOOKUP("level",'VI3'!$B:$B,MATCH(LOWER(SUBSTITUTE(HLOOKUP("vehicle",[1]pl!$C:$C,pos!K164),"-","_")),'VI3'!$A:$A,0)),)</f>
        <v>0</v>
      </c>
      <c r="L164" s="2">
        <f>IFERROR(HLOOKUP("level",'VI3'!$B:$B,MATCH(LOWER(SUBSTITUTE(HLOOKUP("vehicle",[1]pl!$C:$C,pos!L164),"-","_")),'VI3'!$A:$A,0)),)</f>
        <v>0</v>
      </c>
      <c r="M164" s="2">
        <f>IFERROR(HLOOKUP("level",'VI3'!$B:$B,MATCH(LOWER(SUBSTITUTE(HLOOKUP("vehicle",[1]pl!$C:$C,pos!M164),"-","_")),'VI3'!$A:$A,0)),)</f>
        <v>0</v>
      </c>
      <c r="N164" s="2">
        <f>IFERROR(HLOOKUP("level",'VI3'!$B:$B,MATCH(LOWER(SUBSTITUTE(HLOOKUP("vehicle",[1]pl!$C:$C,pos!N164),"-","_")),'VI3'!$A:$A,0)),)</f>
        <v>0</v>
      </c>
      <c r="O164" s="2">
        <f>IFERROR(HLOOKUP("level",'VI3'!$B:$B,MATCH(LOWER(SUBSTITUTE(HLOOKUP("vehicle",[1]pl!$C:$C,pos!O164),"-","_")),'VI3'!$A:$A,0)),)</f>
        <v>0</v>
      </c>
      <c r="Q164" s="2">
        <f>IFERROR(HLOOKUP("level",'VI3'!$B:$B,MATCH(LOWER(SUBSTITUTE(HLOOKUP("vehicle",[1]pl!$C:$C,pos!Q164),"-","_")),'VI3'!$A:$A,0)),)</f>
        <v>0</v>
      </c>
      <c r="R164" s="2">
        <f>IFERROR(HLOOKUP("level",'VI3'!$B:$B,MATCH(LOWER(SUBSTITUTE(HLOOKUP("vehicle",[1]pl!$C:$C,pos!R164),"-","_")),'VI3'!$A:$A,0)),)</f>
        <v>0</v>
      </c>
      <c r="S164" s="2">
        <f>IFERROR(HLOOKUP("level",'VI3'!$B:$B,MATCH(LOWER(SUBSTITUTE(HLOOKUP("vehicle",[1]pl!$C:$C,pos!S164),"-","_")),'VI3'!$A:$A,0)),)</f>
        <v>0</v>
      </c>
      <c r="T164" s="2">
        <f>IFERROR(HLOOKUP("level",'VI3'!$B:$B,MATCH(LOWER(SUBSTITUTE(HLOOKUP("vehicle",[1]pl!$C:$C,pos!T164),"-","_")),'VI3'!$A:$A,0)),)</f>
        <v>0</v>
      </c>
      <c r="U164" s="2">
        <f>IFERROR(HLOOKUP("level",'VI3'!$B:$B,MATCH(LOWER(SUBSTITUTE(HLOOKUP("vehicle",[1]pl!$C:$C,pos!U164),"-","_")),'VI3'!$A:$A,0)),)</f>
        <v>0</v>
      </c>
      <c r="V164" s="2">
        <f>IFERROR(HLOOKUP("level",'VI3'!$B:$B,MATCH(LOWER(SUBSTITUTE(HLOOKUP("vehicle",[1]pl!$C:$C,pos!V164),"-","_")),'VI3'!$A:$A,0)),)</f>
        <v>0</v>
      </c>
      <c r="W164" s="2">
        <f>IFERROR(HLOOKUP("level",'VI3'!$B:$B,MATCH(LOWER(SUBSTITUTE(HLOOKUP("vehicle",[1]pl!$C:$C,pos!W164),"-","_")),'VI3'!$A:$A,0)),)</f>
        <v>0</v>
      </c>
      <c r="X164" s="2">
        <f>IFERROR(HLOOKUP("level",'VI3'!$B:$B,MATCH(LOWER(SUBSTITUTE(HLOOKUP("vehicle",[1]pl!$C:$C,pos!X164),"-","_")),'VI3'!$A:$A,0)),)</f>
        <v>0</v>
      </c>
      <c r="Y164" s="2">
        <f>IFERROR(HLOOKUP("level",'VI3'!$B:$B,MATCH(LOWER(SUBSTITUTE(HLOOKUP("vehicle",[1]pl!$C:$C,pos!Y164),"-","_")),'VI3'!$A:$A,0)),)</f>
        <v>0</v>
      </c>
      <c r="Z164" s="2">
        <f>IFERROR(HLOOKUP("level",'VI3'!$B:$B,MATCH(LOWER(SUBSTITUTE(HLOOKUP("vehicle",[1]pl!$C:$C,pos!Z164),"-","_")),'VI3'!$A:$A,0)),)</f>
        <v>0</v>
      </c>
      <c r="AA164" s="2">
        <f>IFERROR(HLOOKUP("level",'VI3'!$B:$B,MATCH(LOWER(SUBSTITUTE(HLOOKUP("vehicle",[1]pl!$C:$C,pos!AA164),"-","_")),'VI3'!$A:$A,0)),)</f>
        <v>0</v>
      </c>
      <c r="AB164" s="2">
        <f>IFERROR(HLOOKUP("level",'VI3'!$B:$B,MATCH(LOWER(SUBSTITUTE(HLOOKUP("vehicle",[1]pl!$C:$C,pos!AB164),"-","_")),'VI3'!$A:$A,0)),)</f>
        <v>0</v>
      </c>
      <c r="AC164" s="2">
        <f>IFERROR(HLOOKUP("level",'VI3'!$B:$B,MATCH(LOWER(SUBSTITUTE(HLOOKUP("vehicle",[1]pl!$C:$C,pos!AC164),"-","_")),'VI3'!$A:$A,0)),)</f>
        <v>0</v>
      </c>
      <c r="AD164" s="2">
        <f>IFERROR(HLOOKUP("level",'VI3'!$B:$B,MATCH(LOWER(SUBSTITUTE(HLOOKUP("vehicle",[1]pl!$C:$C,pos!AD164),"-","_")),'VI3'!$A:$A,0)),)</f>
        <v>0</v>
      </c>
      <c r="AE164" s="2">
        <f>IFERROR(HLOOKUP("level",'VI3'!$B:$B,MATCH(LOWER(SUBSTITUTE(HLOOKUP("vehicle",[1]pl!$C:$C,pos!AE164),"-","_")),'VI3'!$A:$A,0)),)</f>
        <v>0</v>
      </c>
    </row>
    <row r="165" spans="1:31" s="2" customFormat="1" x14ac:dyDescent="0.25">
      <c r="A165" s="2">
        <f>IFERROR(HLOOKUP("level",'VI3'!$B:$B,MATCH(LOWER(SUBSTITUTE(HLOOKUP("vehicle",[1]pl!$C:$C,pos!A165),"-","_")),'VI3'!$A:$A,0)),)</f>
        <v>0</v>
      </c>
      <c r="B165" s="2">
        <f>IFERROR(HLOOKUP("level",'VI3'!$B:$B,MATCH(LOWER(SUBSTITUTE(HLOOKUP("vehicle",[1]pl!$C:$C,pos!B165),"-","_")),'VI3'!$A:$A,0)),)</f>
        <v>0</v>
      </c>
      <c r="C165" s="2">
        <f>IFERROR(HLOOKUP("level",'VI3'!$B:$B,MATCH(LOWER(SUBSTITUTE(HLOOKUP("vehicle",[1]pl!$C:$C,pos!C165),"-","_")),'VI3'!$A:$A,0)),)</f>
        <v>0</v>
      </c>
      <c r="D165" s="2">
        <f>IFERROR(HLOOKUP("level",'VI3'!$B:$B,MATCH(LOWER(SUBSTITUTE(HLOOKUP("vehicle",[1]pl!$C:$C,pos!D165),"-","_")),'VI3'!$A:$A,0)),)</f>
        <v>0</v>
      </c>
      <c r="E165" s="2">
        <f>IFERROR(HLOOKUP("level",'VI3'!$B:$B,MATCH(LOWER(SUBSTITUTE(HLOOKUP("vehicle",[1]pl!$C:$C,pos!E165),"-","_")),'VI3'!$A:$A,0)),)</f>
        <v>0</v>
      </c>
      <c r="F165" s="2">
        <f>IFERROR(HLOOKUP("level",'VI3'!$B:$B,MATCH(LOWER(SUBSTITUTE(HLOOKUP("vehicle",[1]pl!$C:$C,pos!F165),"-","_")),'VI3'!$A:$A,0)),)</f>
        <v>0</v>
      </c>
      <c r="G165" s="2">
        <f>IFERROR(HLOOKUP("level",'VI3'!$B:$B,MATCH(LOWER(SUBSTITUTE(HLOOKUP("vehicle",[1]pl!$C:$C,pos!G165),"-","_")),'VI3'!$A:$A,0)),)</f>
        <v>0</v>
      </c>
      <c r="H165" s="2">
        <f>IFERROR(HLOOKUP("level",'VI3'!$B:$B,MATCH(LOWER(SUBSTITUTE(HLOOKUP("vehicle",[1]pl!$C:$C,pos!H165),"-","_")),'VI3'!$A:$A,0)),)</f>
        <v>0</v>
      </c>
      <c r="I165" s="2">
        <f>IFERROR(HLOOKUP("level",'VI3'!$B:$B,MATCH(LOWER(SUBSTITUTE(HLOOKUP("vehicle",[1]pl!$C:$C,pos!I165),"-","_")),'VI3'!$A:$A,0)),)</f>
        <v>0</v>
      </c>
      <c r="J165" s="2">
        <f>IFERROR(HLOOKUP("level",'VI3'!$B:$B,MATCH(LOWER(SUBSTITUTE(HLOOKUP("vehicle",[1]pl!$C:$C,pos!J165),"-","_")),'VI3'!$A:$A,0)),)</f>
        <v>0</v>
      </c>
      <c r="K165" s="2">
        <f>IFERROR(HLOOKUP("level",'VI3'!$B:$B,MATCH(LOWER(SUBSTITUTE(HLOOKUP("vehicle",[1]pl!$C:$C,pos!K165),"-","_")),'VI3'!$A:$A,0)),)</f>
        <v>0</v>
      </c>
      <c r="L165" s="2">
        <f>IFERROR(HLOOKUP("level",'VI3'!$B:$B,MATCH(LOWER(SUBSTITUTE(HLOOKUP("vehicle",[1]pl!$C:$C,pos!L165),"-","_")),'VI3'!$A:$A,0)),)</f>
        <v>0</v>
      </c>
      <c r="M165" s="2">
        <f>IFERROR(HLOOKUP("level",'VI3'!$B:$B,MATCH(LOWER(SUBSTITUTE(HLOOKUP("vehicle",[1]pl!$C:$C,pos!M165),"-","_")),'VI3'!$A:$A,0)),)</f>
        <v>0</v>
      </c>
      <c r="N165" s="2">
        <f>IFERROR(HLOOKUP("level",'VI3'!$B:$B,MATCH(LOWER(SUBSTITUTE(HLOOKUP("vehicle",[1]pl!$C:$C,pos!N165),"-","_")),'VI3'!$A:$A,0)),)</f>
        <v>0</v>
      </c>
      <c r="O165" s="2">
        <f>IFERROR(HLOOKUP("level",'VI3'!$B:$B,MATCH(LOWER(SUBSTITUTE(HLOOKUP("vehicle",[1]pl!$C:$C,pos!O165),"-","_")),'VI3'!$A:$A,0)),)</f>
        <v>0</v>
      </c>
      <c r="Q165" s="2">
        <f>IFERROR(HLOOKUP("level",'VI3'!$B:$B,MATCH(LOWER(SUBSTITUTE(HLOOKUP("vehicle",[1]pl!$C:$C,pos!Q165),"-","_")),'VI3'!$A:$A,0)),)</f>
        <v>0</v>
      </c>
      <c r="R165" s="2">
        <f>IFERROR(HLOOKUP("level",'VI3'!$B:$B,MATCH(LOWER(SUBSTITUTE(HLOOKUP("vehicle",[1]pl!$C:$C,pos!R165),"-","_")),'VI3'!$A:$A,0)),)</f>
        <v>0</v>
      </c>
      <c r="S165" s="2">
        <f>IFERROR(HLOOKUP("level",'VI3'!$B:$B,MATCH(LOWER(SUBSTITUTE(HLOOKUP("vehicle",[1]pl!$C:$C,pos!S165),"-","_")),'VI3'!$A:$A,0)),)</f>
        <v>0</v>
      </c>
      <c r="T165" s="2">
        <f>IFERROR(HLOOKUP("level",'VI3'!$B:$B,MATCH(LOWER(SUBSTITUTE(HLOOKUP("vehicle",[1]pl!$C:$C,pos!T165),"-","_")),'VI3'!$A:$A,0)),)</f>
        <v>0</v>
      </c>
      <c r="U165" s="2">
        <f>IFERROR(HLOOKUP("level",'VI3'!$B:$B,MATCH(LOWER(SUBSTITUTE(HLOOKUP("vehicle",[1]pl!$C:$C,pos!U165),"-","_")),'VI3'!$A:$A,0)),)</f>
        <v>0</v>
      </c>
      <c r="V165" s="2">
        <f>IFERROR(HLOOKUP("level",'VI3'!$B:$B,MATCH(LOWER(SUBSTITUTE(HLOOKUP("vehicle",[1]pl!$C:$C,pos!V165),"-","_")),'VI3'!$A:$A,0)),)</f>
        <v>0</v>
      </c>
      <c r="W165" s="2">
        <f>IFERROR(HLOOKUP("level",'VI3'!$B:$B,MATCH(LOWER(SUBSTITUTE(HLOOKUP("vehicle",[1]pl!$C:$C,pos!W165),"-","_")),'VI3'!$A:$A,0)),)</f>
        <v>0</v>
      </c>
      <c r="X165" s="2">
        <f>IFERROR(HLOOKUP("level",'VI3'!$B:$B,MATCH(LOWER(SUBSTITUTE(HLOOKUP("vehicle",[1]pl!$C:$C,pos!X165),"-","_")),'VI3'!$A:$A,0)),)</f>
        <v>0</v>
      </c>
      <c r="Y165" s="2">
        <f>IFERROR(HLOOKUP("level",'VI3'!$B:$B,MATCH(LOWER(SUBSTITUTE(HLOOKUP("vehicle",[1]pl!$C:$C,pos!Y165),"-","_")),'VI3'!$A:$A,0)),)</f>
        <v>0</v>
      </c>
      <c r="Z165" s="2">
        <f>IFERROR(HLOOKUP("level",'VI3'!$B:$B,MATCH(LOWER(SUBSTITUTE(HLOOKUP("vehicle",[1]pl!$C:$C,pos!Z165),"-","_")),'VI3'!$A:$A,0)),)</f>
        <v>0</v>
      </c>
      <c r="AA165" s="2">
        <f>IFERROR(HLOOKUP("level",'VI3'!$B:$B,MATCH(LOWER(SUBSTITUTE(HLOOKUP("vehicle",[1]pl!$C:$C,pos!AA165),"-","_")),'VI3'!$A:$A,0)),)</f>
        <v>0</v>
      </c>
      <c r="AB165" s="2">
        <f>IFERROR(HLOOKUP("level",'VI3'!$B:$B,MATCH(LOWER(SUBSTITUTE(HLOOKUP("vehicle",[1]pl!$C:$C,pos!AB165),"-","_")),'VI3'!$A:$A,0)),)</f>
        <v>0</v>
      </c>
      <c r="AC165" s="2">
        <f>IFERROR(HLOOKUP("level",'VI3'!$B:$B,MATCH(LOWER(SUBSTITUTE(HLOOKUP("vehicle",[1]pl!$C:$C,pos!AC165),"-","_")),'VI3'!$A:$A,0)),)</f>
        <v>0</v>
      </c>
      <c r="AD165" s="2">
        <f>IFERROR(HLOOKUP("level",'VI3'!$B:$B,MATCH(LOWER(SUBSTITUTE(HLOOKUP("vehicle",[1]pl!$C:$C,pos!AD165),"-","_")),'VI3'!$A:$A,0)),)</f>
        <v>0</v>
      </c>
      <c r="AE165" s="2">
        <f>IFERROR(HLOOKUP("level",'VI3'!$B:$B,MATCH(LOWER(SUBSTITUTE(HLOOKUP("vehicle",[1]pl!$C:$C,pos!AE165),"-","_")),'VI3'!$A:$A,0)),)</f>
        <v>0</v>
      </c>
    </row>
    <row r="166" spans="1:31" s="2" customFormat="1" x14ac:dyDescent="0.25">
      <c r="A166" s="2">
        <f>IFERROR(HLOOKUP("level",'VI3'!$B:$B,MATCH(LOWER(SUBSTITUTE(HLOOKUP("vehicle",[1]pl!$C:$C,pos!A166),"-","_")),'VI3'!$A:$A,0)),)</f>
        <v>0</v>
      </c>
      <c r="B166" s="2">
        <f>IFERROR(HLOOKUP("level",'VI3'!$B:$B,MATCH(LOWER(SUBSTITUTE(HLOOKUP("vehicle",[1]pl!$C:$C,pos!B166),"-","_")),'VI3'!$A:$A,0)),)</f>
        <v>0</v>
      </c>
      <c r="C166" s="2">
        <f>IFERROR(HLOOKUP("level",'VI3'!$B:$B,MATCH(LOWER(SUBSTITUTE(HLOOKUP("vehicle",[1]pl!$C:$C,pos!C166),"-","_")),'VI3'!$A:$A,0)),)</f>
        <v>0</v>
      </c>
      <c r="D166" s="2">
        <f>IFERROR(HLOOKUP("level",'VI3'!$B:$B,MATCH(LOWER(SUBSTITUTE(HLOOKUP("vehicle",[1]pl!$C:$C,pos!D166),"-","_")),'VI3'!$A:$A,0)),)</f>
        <v>0</v>
      </c>
      <c r="E166" s="2">
        <f>IFERROR(HLOOKUP("level",'VI3'!$B:$B,MATCH(LOWER(SUBSTITUTE(HLOOKUP("vehicle",[1]pl!$C:$C,pos!E166),"-","_")),'VI3'!$A:$A,0)),)</f>
        <v>0</v>
      </c>
      <c r="F166" s="2">
        <f>IFERROR(HLOOKUP("level",'VI3'!$B:$B,MATCH(LOWER(SUBSTITUTE(HLOOKUP("vehicle",[1]pl!$C:$C,pos!F166),"-","_")),'VI3'!$A:$A,0)),)</f>
        <v>0</v>
      </c>
      <c r="G166" s="2">
        <f>IFERROR(HLOOKUP("level",'VI3'!$B:$B,MATCH(LOWER(SUBSTITUTE(HLOOKUP("vehicle",[1]pl!$C:$C,pos!G166),"-","_")),'VI3'!$A:$A,0)),)</f>
        <v>0</v>
      </c>
      <c r="H166" s="2">
        <f>IFERROR(HLOOKUP("level",'VI3'!$B:$B,MATCH(LOWER(SUBSTITUTE(HLOOKUP("vehicle",[1]pl!$C:$C,pos!H166),"-","_")),'VI3'!$A:$A,0)),)</f>
        <v>0</v>
      </c>
      <c r="I166" s="2">
        <f>IFERROR(HLOOKUP("level",'VI3'!$B:$B,MATCH(LOWER(SUBSTITUTE(HLOOKUP("vehicle",[1]pl!$C:$C,pos!I166),"-","_")),'VI3'!$A:$A,0)),)</f>
        <v>0</v>
      </c>
      <c r="J166" s="2">
        <f>IFERROR(HLOOKUP("level",'VI3'!$B:$B,MATCH(LOWER(SUBSTITUTE(HLOOKUP("vehicle",[1]pl!$C:$C,pos!J166),"-","_")),'VI3'!$A:$A,0)),)</f>
        <v>0</v>
      </c>
      <c r="K166" s="2">
        <f>IFERROR(HLOOKUP("level",'VI3'!$B:$B,MATCH(LOWER(SUBSTITUTE(HLOOKUP("vehicle",[1]pl!$C:$C,pos!K166),"-","_")),'VI3'!$A:$A,0)),)</f>
        <v>0</v>
      </c>
      <c r="L166" s="2">
        <f>IFERROR(HLOOKUP("level",'VI3'!$B:$B,MATCH(LOWER(SUBSTITUTE(HLOOKUP("vehicle",[1]pl!$C:$C,pos!L166),"-","_")),'VI3'!$A:$A,0)),)</f>
        <v>0</v>
      </c>
      <c r="M166" s="2">
        <f>IFERROR(HLOOKUP("level",'VI3'!$B:$B,MATCH(LOWER(SUBSTITUTE(HLOOKUP("vehicle",[1]pl!$C:$C,pos!M166),"-","_")),'VI3'!$A:$A,0)),)</f>
        <v>0</v>
      </c>
      <c r="N166" s="2">
        <f>IFERROR(HLOOKUP("level",'VI3'!$B:$B,MATCH(LOWER(SUBSTITUTE(HLOOKUP("vehicle",[1]pl!$C:$C,pos!N166),"-","_")),'VI3'!$A:$A,0)),)</f>
        <v>0</v>
      </c>
      <c r="O166" s="2">
        <f>IFERROR(HLOOKUP("level",'VI3'!$B:$B,MATCH(LOWER(SUBSTITUTE(HLOOKUP("vehicle",[1]pl!$C:$C,pos!O166),"-","_")),'VI3'!$A:$A,0)),)</f>
        <v>0</v>
      </c>
      <c r="Q166" s="2">
        <f>IFERROR(HLOOKUP("level",'VI3'!$B:$B,MATCH(LOWER(SUBSTITUTE(HLOOKUP("vehicle",[1]pl!$C:$C,pos!Q166),"-","_")),'VI3'!$A:$A,0)),)</f>
        <v>0</v>
      </c>
      <c r="R166" s="2">
        <f>IFERROR(HLOOKUP("level",'VI3'!$B:$B,MATCH(LOWER(SUBSTITUTE(HLOOKUP("vehicle",[1]pl!$C:$C,pos!R166),"-","_")),'VI3'!$A:$A,0)),)</f>
        <v>0</v>
      </c>
      <c r="S166" s="2">
        <f>IFERROR(HLOOKUP("level",'VI3'!$B:$B,MATCH(LOWER(SUBSTITUTE(HLOOKUP("vehicle",[1]pl!$C:$C,pos!S166),"-","_")),'VI3'!$A:$A,0)),)</f>
        <v>0</v>
      </c>
      <c r="T166" s="2">
        <f>IFERROR(HLOOKUP("level",'VI3'!$B:$B,MATCH(LOWER(SUBSTITUTE(HLOOKUP("vehicle",[1]pl!$C:$C,pos!T166),"-","_")),'VI3'!$A:$A,0)),)</f>
        <v>0</v>
      </c>
      <c r="U166" s="2">
        <f>IFERROR(HLOOKUP("level",'VI3'!$B:$B,MATCH(LOWER(SUBSTITUTE(HLOOKUP("vehicle",[1]pl!$C:$C,pos!U166),"-","_")),'VI3'!$A:$A,0)),)</f>
        <v>0</v>
      </c>
      <c r="V166" s="2">
        <f>IFERROR(HLOOKUP("level",'VI3'!$B:$B,MATCH(LOWER(SUBSTITUTE(HLOOKUP("vehicle",[1]pl!$C:$C,pos!V166),"-","_")),'VI3'!$A:$A,0)),)</f>
        <v>0</v>
      </c>
      <c r="W166" s="2">
        <f>IFERROR(HLOOKUP("level",'VI3'!$B:$B,MATCH(LOWER(SUBSTITUTE(HLOOKUP("vehicle",[1]pl!$C:$C,pos!W166),"-","_")),'VI3'!$A:$A,0)),)</f>
        <v>0</v>
      </c>
      <c r="X166" s="2">
        <f>IFERROR(HLOOKUP("level",'VI3'!$B:$B,MATCH(LOWER(SUBSTITUTE(HLOOKUP("vehicle",[1]pl!$C:$C,pos!X166),"-","_")),'VI3'!$A:$A,0)),)</f>
        <v>0</v>
      </c>
      <c r="Y166" s="2">
        <f>IFERROR(HLOOKUP("level",'VI3'!$B:$B,MATCH(LOWER(SUBSTITUTE(HLOOKUP("vehicle",[1]pl!$C:$C,pos!Y166),"-","_")),'VI3'!$A:$A,0)),)</f>
        <v>0</v>
      </c>
      <c r="Z166" s="2">
        <f>IFERROR(HLOOKUP("level",'VI3'!$B:$B,MATCH(LOWER(SUBSTITUTE(HLOOKUP("vehicle",[1]pl!$C:$C,pos!Z166),"-","_")),'VI3'!$A:$A,0)),)</f>
        <v>0</v>
      </c>
      <c r="AA166" s="2">
        <f>IFERROR(HLOOKUP("level",'VI3'!$B:$B,MATCH(LOWER(SUBSTITUTE(HLOOKUP("vehicle",[1]pl!$C:$C,pos!AA166),"-","_")),'VI3'!$A:$A,0)),)</f>
        <v>0</v>
      </c>
      <c r="AB166" s="2">
        <f>IFERROR(HLOOKUP("level",'VI3'!$B:$B,MATCH(LOWER(SUBSTITUTE(HLOOKUP("vehicle",[1]pl!$C:$C,pos!AB166),"-","_")),'VI3'!$A:$A,0)),)</f>
        <v>0</v>
      </c>
      <c r="AC166" s="2">
        <f>IFERROR(HLOOKUP("level",'VI3'!$B:$B,MATCH(LOWER(SUBSTITUTE(HLOOKUP("vehicle",[1]pl!$C:$C,pos!AC166),"-","_")),'VI3'!$A:$A,0)),)</f>
        <v>0</v>
      </c>
      <c r="AD166" s="2">
        <f>IFERROR(HLOOKUP("level",'VI3'!$B:$B,MATCH(LOWER(SUBSTITUTE(HLOOKUP("vehicle",[1]pl!$C:$C,pos!AD166),"-","_")),'VI3'!$A:$A,0)),)</f>
        <v>0</v>
      </c>
      <c r="AE166" s="2">
        <f>IFERROR(HLOOKUP("level",'VI3'!$B:$B,MATCH(LOWER(SUBSTITUTE(HLOOKUP("vehicle",[1]pl!$C:$C,pos!AE166),"-","_")),'VI3'!$A:$A,0)),)</f>
        <v>0</v>
      </c>
    </row>
    <row r="167" spans="1:31" s="2" customFormat="1" x14ac:dyDescent="0.25">
      <c r="A167" s="2">
        <f>IFERROR(HLOOKUP("level",'VI3'!$B:$B,MATCH(LOWER(SUBSTITUTE(HLOOKUP("vehicle",[1]pl!$C:$C,pos!A167),"-","_")),'VI3'!$A:$A,0)),)</f>
        <v>0</v>
      </c>
      <c r="B167" s="2">
        <f>IFERROR(HLOOKUP("level",'VI3'!$B:$B,MATCH(LOWER(SUBSTITUTE(HLOOKUP("vehicle",[1]pl!$C:$C,pos!B167),"-","_")),'VI3'!$A:$A,0)),)</f>
        <v>0</v>
      </c>
      <c r="C167" s="2">
        <f>IFERROR(HLOOKUP("level",'VI3'!$B:$B,MATCH(LOWER(SUBSTITUTE(HLOOKUP("vehicle",[1]pl!$C:$C,pos!C167),"-","_")),'VI3'!$A:$A,0)),)</f>
        <v>0</v>
      </c>
      <c r="D167" s="2">
        <f>IFERROR(HLOOKUP("level",'VI3'!$B:$B,MATCH(LOWER(SUBSTITUTE(HLOOKUP("vehicle",[1]pl!$C:$C,pos!D167),"-","_")),'VI3'!$A:$A,0)),)</f>
        <v>0</v>
      </c>
      <c r="E167" s="2">
        <f>IFERROR(HLOOKUP("level",'VI3'!$B:$B,MATCH(LOWER(SUBSTITUTE(HLOOKUP("vehicle",[1]pl!$C:$C,pos!E167),"-","_")),'VI3'!$A:$A,0)),)</f>
        <v>0</v>
      </c>
      <c r="F167" s="2">
        <f>IFERROR(HLOOKUP("level",'VI3'!$B:$B,MATCH(LOWER(SUBSTITUTE(HLOOKUP("vehicle",[1]pl!$C:$C,pos!F167),"-","_")),'VI3'!$A:$A,0)),)</f>
        <v>0</v>
      </c>
      <c r="G167" s="2">
        <f>IFERROR(HLOOKUP("level",'VI3'!$B:$B,MATCH(LOWER(SUBSTITUTE(HLOOKUP("vehicle",[1]pl!$C:$C,pos!G167),"-","_")),'VI3'!$A:$A,0)),)</f>
        <v>0</v>
      </c>
      <c r="H167" s="2">
        <f>IFERROR(HLOOKUP("level",'VI3'!$B:$B,MATCH(LOWER(SUBSTITUTE(HLOOKUP("vehicle",[1]pl!$C:$C,pos!H167),"-","_")),'VI3'!$A:$A,0)),)</f>
        <v>0</v>
      </c>
      <c r="I167" s="2">
        <f>IFERROR(HLOOKUP("level",'VI3'!$B:$B,MATCH(LOWER(SUBSTITUTE(HLOOKUP("vehicle",[1]pl!$C:$C,pos!I167),"-","_")),'VI3'!$A:$A,0)),)</f>
        <v>0</v>
      </c>
      <c r="J167" s="2">
        <f>IFERROR(HLOOKUP("level",'VI3'!$B:$B,MATCH(LOWER(SUBSTITUTE(HLOOKUP("vehicle",[1]pl!$C:$C,pos!J167),"-","_")),'VI3'!$A:$A,0)),)</f>
        <v>0</v>
      </c>
      <c r="K167" s="2">
        <f>IFERROR(HLOOKUP("level",'VI3'!$B:$B,MATCH(LOWER(SUBSTITUTE(HLOOKUP("vehicle",[1]pl!$C:$C,pos!K167),"-","_")),'VI3'!$A:$A,0)),)</f>
        <v>0</v>
      </c>
      <c r="L167" s="2">
        <f>IFERROR(HLOOKUP("level",'VI3'!$B:$B,MATCH(LOWER(SUBSTITUTE(HLOOKUP("vehicle",[1]pl!$C:$C,pos!L167),"-","_")),'VI3'!$A:$A,0)),)</f>
        <v>0</v>
      </c>
      <c r="M167" s="2">
        <f>IFERROR(HLOOKUP("level",'VI3'!$B:$B,MATCH(LOWER(SUBSTITUTE(HLOOKUP("vehicle",[1]pl!$C:$C,pos!M167),"-","_")),'VI3'!$A:$A,0)),)</f>
        <v>0</v>
      </c>
      <c r="N167" s="2">
        <f>IFERROR(HLOOKUP("level",'VI3'!$B:$B,MATCH(LOWER(SUBSTITUTE(HLOOKUP("vehicle",[1]pl!$C:$C,pos!N167),"-","_")),'VI3'!$A:$A,0)),)</f>
        <v>0</v>
      </c>
      <c r="O167" s="2">
        <f>IFERROR(HLOOKUP("level",'VI3'!$B:$B,MATCH(LOWER(SUBSTITUTE(HLOOKUP("vehicle",[1]pl!$C:$C,pos!O167),"-","_")),'VI3'!$A:$A,0)),)</f>
        <v>0</v>
      </c>
      <c r="Q167" s="2">
        <f>IFERROR(HLOOKUP("level",'VI3'!$B:$B,MATCH(LOWER(SUBSTITUTE(HLOOKUP("vehicle",[1]pl!$C:$C,pos!Q167),"-","_")),'VI3'!$A:$A,0)),)</f>
        <v>0</v>
      </c>
      <c r="R167" s="2">
        <f>IFERROR(HLOOKUP("level",'VI3'!$B:$B,MATCH(LOWER(SUBSTITUTE(HLOOKUP("vehicle",[1]pl!$C:$C,pos!R167),"-","_")),'VI3'!$A:$A,0)),)</f>
        <v>0</v>
      </c>
      <c r="S167" s="2">
        <f>IFERROR(HLOOKUP("level",'VI3'!$B:$B,MATCH(LOWER(SUBSTITUTE(HLOOKUP("vehicle",[1]pl!$C:$C,pos!S167),"-","_")),'VI3'!$A:$A,0)),)</f>
        <v>0</v>
      </c>
      <c r="T167" s="2">
        <f>IFERROR(HLOOKUP("level",'VI3'!$B:$B,MATCH(LOWER(SUBSTITUTE(HLOOKUP("vehicle",[1]pl!$C:$C,pos!T167),"-","_")),'VI3'!$A:$A,0)),)</f>
        <v>0</v>
      </c>
      <c r="U167" s="2">
        <f>IFERROR(HLOOKUP("level",'VI3'!$B:$B,MATCH(LOWER(SUBSTITUTE(HLOOKUP("vehicle",[1]pl!$C:$C,pos!U167),"-","_")),'VI3'!$A:$A,0)),)</f>
        <v>0</v>
      </c>
      <c r="V167" s="2">
        <f>IFERROR(HLOOKUP("level",'VI3'!$B:$B,MATCH(LOWER(SUBSTITUTE(HLOOKUP("vehicle",[1]pl!$C:$C,pos!V167),"-","_")),'VI3'!$A:$A,0)),)</f>
        <v>0</v>
      </c>
      <c r="W167" s="2">
        <f>IFERROR(HLOOKUP("level",'VI3'!$B:$B,MATCH(LOWER(SUBSTITUTE(HLOOKUP("vehicle",[1]pl!$C:$C,pos!W167),"-","_")),'VI3'!$A:$A,0)),)</f>
        <v>0</v>
      </c>
      <c r="X167" s="2">
        <f>IFERROR(HLOOKUP("level",'VI3'!$B:$B,MATCH(LOWER(SUBSTITUTE(HLOOKUP("vehicle",[1]pl!$C:$C,pos!X167),"-","_")),'VI3'!$A:$A,0)),)</f>
        <v>0</v>
      </c>
      <c r="Y167" s="2">
        <f>IFERROR(HLOOKUP("level",'VI3'!$B:$B,MATCH(LOWER(SUBSTITUTE(HLOOKUP("vehicle",[1]pl!$C:$C,pos!Y167),"-","_")),'VI3'!$A:$A,0)),)</f>
        <v>0</v>
      </c>
      <c r="Z167" s="2">
        <f>IFERROR(HLOOKUP("level",'VI3'!$B:$B,MATCH(LOWER(SUBSTITUTE(HLOOKUP("vehicle",[1]pl!$C:$C,pos!Z167),"-","_")),'VI3'!$A:$A,0)),)</f>
        <v>0</v>
      </c>
      <c r="AA167" s="2">
        <f>IFERROR(HLOOKUP("level",'VI3'!$B:$B,MATCH(LOWER(SUBSTITUTE(HLOOKUP("vehicle",[1]pl!$C:$C,pos!AA167),"-","_")),'VI3'!$A:$A,0)),)</f>
        <v>0</v>
      </c>
      <c r="AB167" s="2">
        <f>IFERROR(HLOOKUP("level",'VI3'!$B:$B,MATCH(LOWER(SUBSTITUTE(HLOOKUP("vehicle",[1]pl!$C:$C,pos!AB167),"-","_")),'VI3'!$A:$A,0)),)</f>
        <v>0</v>
      </c>
      <c r="AC167" s="2">
        <f>IFERROR(HLOOKUP("level",'VI3'!$B:$B,MATCH(LOWER(SUBSTITUTE(HLOOKUP("vehicle",[1]pl!$C:$C,pos!AC167),"-","_")),'VI3'!$A:$A,0)),)</f>
        <v>0</v>
      </c>
      <c r="AD167" s="2">
        <f>IFERROR(HLOOKUP("level",'VI3'!$B:$B,MATCH(LOWER(SUBSTITUTE(HLOOKUP("vehicle",[1]pl!$C:$C,pos!AD167),"-","_")),'VI3'!$A:$A,0)),)</f>
        <v>0</v>
      </c>
      <c r="AE167" s="2">
        <f>IFERROR(HLOOKUP("level",'VI3'!$B:$B,MATCH(LOWER(SUBSTITUTE(HLOOKUP("vehicle",[1]pl!$C:$C,pos!AE167),"-","_")),'VI3'!$A:$A,0)),)</f>
        <v>0</v>
      </c>
    </row>
    <row r="168" spans="1:31" s="2" customFormat="1" x14ac:dyDescent="0.25">
      <c r="A168" s="2">
        <f>IFERROR(HLOOKUP("level",'VI3'!$B:$B,MATCH(LOWER(SUBSTITUTE(HLOOKUP("vehicle",[1]pl!$C:$C,pos!A168),"-","_")),'VI3'!$A:$A,0)),)</f>
        <v>0</v>
      </c>
      <c r="B168" s="2">
        <f>IFERROR(HLOOKUP("level",'VI3'!$B:$B,MATCH(LOWER(SUBSTITUTE(HLOOKUP("vehicle",[1]pl!$C:$C,pos!B168),"-","_")),'VI3'!$A:$A,0)),)</f>
        <v>0</v>
      </c>
      <c r="C168" s="2">
        <f>IFERROR(HLOOKUP("level",'VI3'!$B:$B,MATCH(LOWER(SUBSTITUTE(HLOOKUP("vehicle",[1]pl!$C:$C,pos!C168),"-","_")),'VI3'!$A:$A,0)),)</f>
        <v>0</v>
      </c>
      <c r="D168" s="2">
        <f>IFERROR(HLOOKUP("level",'VI3'!$B:$B,MATCH(LOWER(SUBSTITUTE(HLOOKUP("vehicle",[1]pl!$C:$C,pos!D168),"-","_")),'VI3'!$A:$A,0)),)</f>
        <v>0</v>
      </c>
      <c r="E168" s="2">
        <f>IFERROR(HLOOKUP("level",'VI3'!$B:$B,MATCH(LOWER(SUBSTITUTE(HLOOKUP("vehicle",[1]pl!$C:$C,pos!E168),"-","_")),'VI3'!$A:$A,0)),)</f>
        <v>0</v>
      </c>
      <c r="F168" s="2">
        <f>IFERROR(HLOOKUP("level",'VI3'!$B:$B,MATCH(LOWER(SUBSTITUTE(HLOOKUP("vehicle",[1]pl!$C:$C,pos!F168),"-","_")),'VI3'!$A:$A,0)),)</f>
        <v>0</v>
      </c>
      <c r="G168" s="2">
        <f>IFERROR(HLOOKUP("level",'VI3'!$B:$B,MATCH(LOWER(SUBSTITUTE(HLOOKUP("vehicle",[1]pl!$C:$C,pos!G168),"-","_")),'VI3'!$A:$A,0)),)</f>
        <v>0</v>
      </c>
      <c r="H168" s="2">
        <f>IFERROR(HLOOKUP("level",'VI3'!$B:$B,MATCH(LOWER(SUBSTITUTE(HLOOKUP("vehicle",[1]pl!$C:$C,pos!H168),"-","_")),'VI3'!$A:$A,0)),)</f>
        <v>0</v>
      </c>
      <c r="I168" s="2">
        <f>IFERROR(HLOOKUP("level",'VI3'!$B:$B,MATCH(LOWER(SUBSTITUTE(HLOOKUP("vehicle",[1]pl!$C:$C,pos!I168),"-","_")),'VI3'!$A:$A,0)),)</f>
        <v>0</v>
      </c>
      <c r="J168" s="2">
        <f>IFERROR(HLOOKUP("level",'VI3'!$B:$B,MATCH(LOWER(SUBSTITUTE(HLOOKUP("vehicle",[1]pl!$C:$C,pos!J168),"-","_")),'VI3'!$A:$A,0)),)</f>
        <v>0</v>
      </c>
      <c r="K168" s="2">
        <f>IFERROR(HLOOKUP("level",'VI3'!$B:$B,MATCH(LOWER(SUBSTITUTE(HLOOKUP("vehicle",[1]pl!$C:$C,pos!K168),"-","_")),'VI3'!$A:$A,0)),)</f>
        <v>0</v>
      </c>
      <c r="L168" s="2">
        <f>IFERROR(HLOOKUP("level",'VI3'!$B:$B,MATCH(LOWER(SUBSTITUTE(HLOOKUP("vehicle",[1]pl!$C:$C,pos!L168),"-","_")),'VI3'!$A:$A,0)),)</f>
        <v>0</v>
      </c>
      <c r="M168" s="2">
        <f>IFERROR(HLOOKUP("level",'VI3'!$B:$B,MATCH(LOWER(SUBSTITUTE(HLOOKUP("vehicle",[1]pl!$C:$C,pos!M168),"-","_")),'VI3'!$A:$A,0)),)</f>
        <v>0</v>
      </c>
      <c r="N168" s="2">
        <f>IFERROR(HLOOKUP("level",'VI3'!$B:$B,MATCH(LOWER(SUBSTITUTE(HLOOKUP("vehicle",[1]pl!$C:$C,pos!N168),"-","_")),'VI3'!$A:$A,0)),)</f>
        <v>0</v>
      </c>
      <c r="O168" s="2">
        <f>IFERROR(HLOOKUP("level",'VI3'!$B:$B,MATCH(LOWER(SUBSTITUTE(HLOOKUP("vehicle",[1]pl!$C:$C,pos!O168),"-","_")),'VI3'!$A:$A,0)),)</f>
        <v>0</v>
      </c>
      <c r="Q168" s="2">
        <f>IFERROR(HLOOKUP("level",'VI3'!$B:$B,MATCH(LOWER(SUBSTITUTE(HLOOKUP("vehicle",[1]pl!$C:$C,pos!Q168),"-","_")),'VI3'!$A:$A,0)),)</f>
        <v>0</v>
      </c>
      <c r="R168" s="2">
        <f>IFERROR(HLOOKUP("level",'VI3'!$B:$B,MATCH(LOWER(SUBSTITUTE(HLOOKUP("vehicle",[1]pl!$C:$C,pos!R168),"-","_")),'VI3'!$A:$A,0)),)</f>
        <v>0</v>
      </c>
      <c r="S168" s="2">
        <f>IFERROR(HLOOKUP("level",'VI3'!$B:$B,MATCH(LOWER(SUBSTITUTE(HLOOKUP("vehicle",[1]pl!$C:$C,pos!S168),"-","_")),'VI3'!$A:$A,0)),)</f>
        <v>0</v>
      </c>
      <c r="T168" s="2">
        <f>IFERROR(HLOOKUP("level",'VI3'!$B:$B,MATCH(LOWER(SUBSTITUTE(HLOOKUP("vehicle",[1]pl!$C:$C,pos!T168),"-","_")),'VI3'!$A:$A,0)),)</f>
        <v>0</v>
      </c>
      <c r="U168" s="2">
        <f>IFERROR(HLOOKUP("level",'VI3'!$B:$B,MATCH(LOWER(SUBSTITUTE(HLOOKUP("vehicle",[1]pl!$C:$C,pos!U168),"-","_")),'VI3'!$A:$A,0)),)</f>
        <v>0</v>
      </c>
      <c r="V168" s="2">
        <f>IFERROR(HLOOKUP("level",'VI3'!$B:$B,MATCH(LOWER(SUBSTITUTE(HLOOKUP("vehicle",[1]pl!$C:$C,pos!V168),"-","_")),'VI3'!$A:$A,0)),)</f>
        <v>0</v>
      </c>
      <c r="W168" s="2">
        <f>IFERROR(HLOOKUP("level",'VI3'!$B:$B,MATCH(LOWER(SUBSTITUTE(HLOOKUP("vehicle",[1]pl!$C:$C,pos!W168),"-","_")),'VI3'!$A:$A,0)),)</f>
        <v>0</v>
      </c>
      <c r="X168" s="2">
        <f>IFERROR(HLOOKUP("level",'VI3'!$B:$B,MATCH(LOWER(SUBSTITUTE(HLOOKUP("vehicle",[1]pl!$C:$C,pos!X168),"-","_")),'VI3'!$A:$A,0)),)</f>
        <v>0</v>
      </c>
      <c r="Y168" s="2">
        <f>IFERROR(HLOOKUP("level",'VI3'!$B:$B,MATCH(LOWER(SUBSTITUTE(HLOOKUP("vehicle",[1]pl!$C:$C,pos!Y168),"-","_")),'VI3'!$A:$A,0)),)</f>
        <v>0</v>
      </c>
      <c r="Z168" s="2">
        <f>IFERROR(HLOOKUP("level",'VI3'!$B:$B,MATCH(LOWER(SUBSTITUTE(HLOOKUP("vehicle",[1]pl!$C:$C,pos!Z168),"-","_")),'VI3'!$A:$A,0)),)</f>
        <v>0</v>
      </c>
      <c r="AA168" s="2">
        <f>IFERROR(HLOOKUP("level",'VI3'!$B:$B,MATCH(LOWER(SUBSTITUTE(HLOOKUP("vehicle",[1]pl!$C:$C,pos!AA168),"-","_")),'VI3'!$A:$A,0)),)</f>
        <v>0</v>
      </c>
      <c r="AB168" s="2">
        <f>IFERROR(HLOOKUP("level",'VI3'!$B:$B,MATCH(LOWER(SUBSTITUTE(HLOOKUP("vehicle",[1]pl!$C:$C,pos!AB168),"-","_")),'VI3'!$A:$A,0)),)</f>
        <v>0</v>
      </c>
      <c r="AC168" s="2">
        <f>IFERROR(HLOOKUP("level",'VI3'!$B:$B,MATCH(LOWER(SUBSTITUTE(HLOOKUP("vehicle",[1]pl!$C:$C,pos!AC168),"-","_")),'VI3'!$A:$A,0)),)</f>
        <v>0</v>
      </c>
      <c r="AD168" s="2">
        <f>IFERROR(HLOOKUP("level",'VI3'!$B:$B,MATCH(LOWER(SUBSTITUTE(HLOOKUP("vehicle",[1]pl!$C:$C,pos!AD168),"-","_")),'VI3'!$A:$A,0)),)</f>
        <v>0</v>
      </c>
      <c r="AE168" s="2">
        <f>IFERROR(HLOOKUP("level",'VI3'!$B:$B,MATCH(LOWER(SUBSTITUTE(HLOOKUP("vehicle",[1]pl!$C:$C,pos!AE168),"-","_")),'VI3'!$A:$A,0)),)</f>
        <v>0</v>
      </c>
    </row>
    <row r="169" spans="1:31" s="2" customFormat="1" x14ac:dyDescent="0.25">
      <c r="A169" s="2">
        <f>IFERROR(HLOOKUP("level",'VI3'!$B:$B,MATCH(LOWER(SUBSTITUTE(HLOOKUP("vehicle",[1]pl!$C:$C,pos!A169),"-","_")),'VI3'!$A:$A,0)),)</f>
        <v>0</v>
      </c>
      <c r="B169" s="2">
        <f>IFERROR(HLOOKUP("level",'VI3'!$B:$B,MATCH(LOWER(SUBSTITUTE(HLOOKUP("vehicle",[1]pl!$C:$C,pos!B169),"-","_")),'VI3'!$A:$A,0)),)</f>
        <v>0</v>
      </c>
      <c r="C169" s="2">
        <f>IFERROR(HLOOKUP("level",'VI3'!$B:$B,MATCH(LOWER(SUBSTITUTE(HLOOKUP("vehicle",[1]pl!$C:$C,pos!C169),"-","_")),'VI3'!$A:$A,0)),)</f>
        <v>0</v>
      </c>
      <c r="D169" s="2">
        <f>IFERROR(HLOOKUP("level",'VI3'!$B:$B,MATCH(LOWER(SUBSTITUTE(HLOOKUP("vehicle",[1]pl!$C:$C,pos!D169),"-","_")),'VI3'!$A:$A,0)),)</f>
        <v>0</v>
      </c>
      <c r="E169" s="2">
        <f>IFERROR(HLOOKUP("level",'VI3'!$B:$B,MATCH(LOWER(SUBSTITUTE(HLOOKUP("vehicle",[1]pl!$C:$C,pos!E169),"-","_")),'VI3'!$A:$A,0)),)</f>
        <v>0</v>
      </c>
      <c r="F169" s="2">
        <f>IFERROR(HLOOKUP("level",'VI3'!$B:$B,MATCH(LOWER(SUBSTITUTE(HLOOKUP("vehicle",[1]pl!$C:$C,pos!F169),"-","_")),'VI3'!$A:$A,0)),)</f>
        <v>0</v>
      </c>
      <c r="G169" s="2">
        <f>IFERROR(HLOOKUP("level",'VI3'!$B:$B,MATCH(LOWER(SUBSTITUTE(HLOOKUP("vehicle",[1]pl!$C:$C,pos!G169),"-","_")),'VI3'!$A:$A,0)),)</f>
        <v>0</v>
      </c>
      <c r="H169" s="2">
        <f>IFERROR(HLOOKUP("level",'VI3'!$B:$B,MATCH(LOWER(SUBSTITUTE(HLOOKUP("vehicle",[1]pl!$C:$C,pos!H169),"-","_")),'VI3'!$A:$A,0)),)</f>
        <v>0</v>
      </c>
      <c r="I169" s="2">
        <f>IFERROR(HLOOKUP("level",'VI3'!$B:$B,MATCH(LOWER(SUBSTITUTE(HLOOKUP("vehicle",[1]pl!$C:$C,pos!I169),"-","_")),'VI3'!$A:$A,0)),)</f>
        <v>0</v>
      </c>
      <c r="J169" s="2">
        <f>IFERROR(HLOOKUP("level",'VI3'!$B:$B,MATCH(LOWER(SUBSTITUTE(HLOOKUP("vehicle",[1]pl!$C:$C,pos!J169),"-","_")),'VI3'!$A:$A,0)),)</f>
        <v>0</v>
      </c>
      <c r="K169" s="2">
        <f>IFERROR(HLOOKUP("level",'VI3'!$B:$B,MATCH(LOWER(SUBSTITUTE(HLOOKUP("vehicle",[1]pl!$C:$C,pos!K169),"-","_")),'VI3'!$A:$A,0)),)</f>
        <v>0</v>
      </c>
      <c r="L169" s="2">
        <f>IFERROR(HLOOKUP("level",'VI3'!$B:$B,MATCH(LOWER(SUBSTITUTE(HLOOKUP("vehicle",[1]pl!$C:$C,pos!L169),"-","_")),'VI3'!$A:$A,0)),)</f>
        <v>0</v>
      </c>
      <c r="M169" s="2">
        <f>IFERROR(HLOOKUP("level",'VI3'!$B:$B,MATCH(LOWER(SUBSTITUTE(HLOOKUP("vehicle",[1]pl!$C:$C,pos!M169),"-","_")),'VI3'!$A:$A,0)),)</f>
        <v>0</v>
      </c>
      <c r="N169" s="2">
        <f>IFERROR(HLOOKUP("level",'VI3'!$B:$B,MATCH(LOWER(SUBSTITUTE(HLOOKUP("vehicle",[1]pl!$C:$C,pos!N169),"-","_")),'VI3'!$A:$A,0)),)</f>
        <v>0</v>
      </c>
      <c r="O169" s="2">
        <f>IFERROR(HLOOKUP("level",'VI3'!$B:$B,MATCH(LOWER(SUBSTITUTE(HLOOKUP("vehicle",[1]pl!$C:$C,pos!O169),"-","_")),'VI3'!$A:$A,0)),)</f>
        <v>0</v>
      </c>
      <c r="Q169" s="2">
        <f>IFERROR(HLOOKUP("level",'VI3'!$B:$B,MATCH(LOWER(SUBSTITUTE(HLOOKUP("vehicle",[1]pl!$C:$C,pos!Q169),"-","_")),'VI3'!$A:$A,0)),)</f>
        <v>0</v>
      </c>
      <c r="R169" s="2">
        <f>IFERROR(HLOOKUP("level",'VI3'!$B:$B,MATCH(LOWER(SUBSTITUTE(HLOOKUP("vehicle",[1]pl!$C:$C,pos!R169),"-","_")),'VI3'!$A:$A,0)),)</f>
        <v>0</v>
      </c>
      <c r="S169" s="2">
        <f>IFERROR(HLOOKUP("level",'VI3'!$B:$B,MATCH(LOWER(SUBSTITUTE(HLOOKUP("vehicle",[1]pl!$C:$C,pos!S169),"-","_")),'VI3'!$A:$A,0)),)</f>
        <v>0</v>
      </c>
      <c r="T169" s="2">
        <f>IFERROR(HLOOKUP("level",'VI3'!$B:$B,MATCH(LOWER(SUBSTITUTE(HLOOKUP("vehicle",[1]pl!$C:$C,pos!T169),"-","_")),'VI3'!$A:$A,0)),)</f>
        <v>0</v>
      </c>
      <c r="U169" s="2">
        <f>IFERROR(HLOOKUP("level",'VI3'!$B:$B,MATCH(LOWER(SUBSTITUTE(HLOOKUP("vehicle",[1]pl!$C:$C,pos!U169),"-","_")),'VI3'!$A:$A,0)),)</f>
        <v>0</v>
      </c>
      <c r="V169" s="2">
        <f>IFERROR(HLOOKUP("level",'VI3'!$B:$B,MATCH(LOWER(SUBSTITUTE(HLOOKUP("vehicle",[1]pl!$C:$C,pos!V169),"-","_")),'VI3'!$A:$A,0)),)</f>
        <v>0</v>
      </c>
      <c r="W169" s="2">
        <f>IFERROR(HLOOKUP("level",'VI3'!$B:$B,MATCH(LOWER(SUBSTITUTE(HLOOKUP("vehicle",[1]pl!$C:$C,pos!W169),"-","_")),'VI3'!$A:$A,0)),)</f>
        <v>0</v>
      </c>
      <c r="X169" s="2">
        <f>IFERROR(HLOOKUP("level",'VI3'!$B:$B,MATCH(LOWER(SUBSTITUTE(HLOOKUP("vehicle",[1]pl!$C:$C,pos!X169),"-","_")),'VI3'!$A:$A,0)),)</f>
        <v>0</v>
      </c>
      <c r="Y169" s="2">
        <f>IFERROR(HLOOKUP("level",'VI3'!$B:$B,MATCH(LOWER(SUBSTITUTE(HLOOKUP("vehicle",[1]pl!$C:$C,pos!Y169),"-","_")),'VI3'!$A:$A,0)),)</f>
        <v>0</v>
      </c>
      <c r="Z169" s="2">
        <f>IFERROR(HLOOKUP("level",'VI3'!$B:$B,MATCH(LOWER(SUBSTITUTE(HLOOKUP("vehicle",[1]pl!$C:$C,pos!Z169),"-","_")),'VI3'!$A:$A,0)),)</f>
        <v>0</v>
      </c>
      <c r="AA169" s="2">
        <f>IFERROR(HLOOKUP("level",'VI3'!$B:$B,MATCH(LOWER(SUBSTITUTE(HLOOKUP("vehicle",[1]pl!$C:$C,pos!AA169),"-","_")),'VI3'!$A:$A,0)),)</f>
        <v>0</v>
      </c>
      <c r="AB169" s="2">
        <f>IFERROR(HLOOKUP("level",'VI3'!$B:$B,MATCH(LOWER(SUBSTITUTE(HLOOKUP("vehicle",[1]pl!$C:$C,pos!AB169),"-","_")),'VI3'!$A:$A,0)),)</f>
        <v>0</v>
      </c>
      <c r="AC169" s="2">
        <f>IFERROR(HLOOKUP("level",'VI3'!$B:$B,MATCH(LOWER(SUBSTITUTE(HLOOKUP("vehicle",[1]pl!$C:$C,pos!AC169),"-","_")),'VI3'!$A:$A,0)),)</f>
        <v>0</v>
      </c>
      <c r="AD169" s="2">
        <f>IFERROR(HLOOKUP("level",'VI3'!$B:$B,MATCH(LOWER(SUBSTITUTE(HLOOKUP("vehicle",[1]pl!$C:$C,pos!AD169),"-","_")),'VI3'!$A:$A,0)),)</f>
        <v>0</v>
      </c>
      <c r="AE169" s="2">
        <f>IFERROR(HLOOKUP("level",'VI3'!$B:$B,MATCH(LOWER(SUBSTITUTE(HLOOKUP("vehicle",[1]pl!$C:$C,pos!AE169),"-","_")),'VI3'!$A:$A,0)),)</f>
        <v>0</v>
      </c>
    </row>
    <row r="170" spans="1:31" s="2" customFormat="1" x14ac:dyDescent="0.25">
      <c r="A170" s="2">
        <f>IFERROR(HLOOKUP("level",'VI3'!$B:$B,MATCH(LOWER(SUBSTITUTE(HLOOKUP("vehicle",[1]pl!$C:$C,pos!A170),"-","_")),'VI3'!$A:$A,0)),)</f>
        <v>0</v>
      </c>
      <c r="B170" s="2">
        <f>IFERROR(HLOOKUP("level",'VI3'!$B:$B,MATCH(LOWER(SUBSTITUTE(HLOOKUP("vehicle",[1]pl!$C:$C,pos!B170),"-","_")),'VI3'!$A:$A,0)),)</f>
        <v>0</v>
      </c>
      <c r="C170" s="2">
        <f>IFERROR(HLOOKUP("level",'VI3'!$B:$B,MATCH(LOWER(SUBSTITUTE(HLOOKUP("vehicle",[1]pl!$C:$C,pos!C170),"-","_")),'VI3'!$A:$A,0)),)</f>
        <v>0</v>
      </c>
      <c r="D170" s="2">
        <f>IFERROR(HLOOKUP("level",'VI3'!$B:$B,MATCH(LOWER(SUBSTITUTE(HLOOKUP("vehicle",[1]pl!$C:$C,pos!D170),"-","_")),'VI3'!$A:$A,0)),)</f>
        <v>0</v>
      </c>
      <c r="E170" s="2">
        <f>IFERROR(HLOOKUP("level",'VI3'!$B:$B,MATCH(LOWER(SUBSTITUTE(HLOOKUP("vehicle",[1]pl!$C:$C,pos!E170),"-","_")),'VI3'!$A:$A,0)),)</f>
        <v>0</v>
      </c>
      <c r="F170" s="2">
        <f>IFERROR(HLOOKUP("level",'VI3'!$B:$B,MATCH(LOWER(SUBSTITUTE(HLOOKUP("vehicle",[1]pl!$C:$C,pos!F170),"-","_")),'VI3'!$A:$A,0)),)</f>
        <v>0</v>
      </c>
      <c r="G170" s="2">
        <f>IFERROR(HLOOKUP("level",'VI3'!$B:$B,MATCH(LOWER(SUBSTITUTE(HLOOKUP("vehicle",[1]pl!$C:$C,pos!G170),"-","_")),'VI3'!$A:$A,0)),)</f>
        <v>0</v>
      </c>
      <c r="H170" s="2">
        <f>IFERROR(HLOOKUP("level",'VI3'!$B:$B,MATCH(LOWER(SUBSTITUTE(HLOOKUP("vehicle",[1]pl!$C:$C,pos!H170),"-","_")),'VI3'!$A:$A,0)),)</f>
        <v>0</v>
      </c>
      <c r="I170" s="2">
        <f>IFERROR(HLOOKUP("level",'VI3'!$B:$B,MATCH(LOWER(SUBSTITUTE(HLOOKUP("vehicle",[1]pl!$C:$C,pos!I170),"-","_")),'VI3'!$A:$A,0)),)</f>
        <v>0</v>
      </c>
      <c r="J170" s="2">
        <f>IFERROR(HLOOKUP("level",'VI3'!$B:$B,MATCH(LOWER(SUBSTITUTE(HLOOKUP("vehicle",[1]pl!$C:$C,pos!J170),"-","_")),'VI3'!$A:$A,0)),)</f>
        <v>0</v>
      </c>
      <c r="K170" s="2">
        <f>IFERROR(HLOOKUP("level",'VI3'!$B:$B,MATCH(LOWER(SUBSTITUTE(HLOOKUP("vehicle",[1]pl!$C:$C,pos!K170),"-","_")),'VI3'!$A:$A,0)),)</f>
        <v>0</v>
      </c>
      <c r="L170" s="2">
        <f>IFERROR(HLOOKUP("level",'VI3'!$B:$B,MATCH(LOWER(SUBSTITUTE(HLOOKUP("vehicle",[1]pl!$C:$C,pos!L170),"-","_")),'VI3'!$A:$A,0)),)</f>
        <v>0</v>
      </c>
      <c r="M170" s="2">
        <f>IFERROR(HLOOKUP("level",'VI3'!$B:$B,MATCH(LOWER(SUBSTITUTE(HLOOKUP("vehicle",[1]pl!$C:$C,pos!M170),"-","_")),'VI3'!$A:$A,0)),)</f>
        <v>0</v>
      </c>
      <c r="N170" s="2">
        <f>IFERROR(HLOOKUP("level",'VI3'!$B:$B,MATCH(LOWER(SUBSTITUTE(HLOOKUP("vehicle",[1]pl!$C:$C,pos!N170),"-","_")),'VI3'!$A:$A,0)),)</f>
        <v>0</v>
      </c>
      <c r="O170" s="2">
        <f>IFERROR(HLOOKUP("level",'VI3'!$B:$B,MATCH(LOWER(SUBSTITUTE(HLOOKUP("vehicle",[1]pl!$C:$C,pos!O170),"-","_")),'VI3'!$A:$A,0)),)</f>
        <v>0</v>
      </c>
      <c r="Q170" s="2">
        <f>IFERROR(HLOOKUP("level",'VI3'!$B:$B,MATCH(LOWER(SUBSTITUTE(HLOOKUP("vehicle",[1]pl!$C:$C,pos!Q170),"-","_")),'VI3'!$A:$A,0)),)</f>
        <v>0</v>
      </c>
      <c r="R170" s="2">
        <f>IFERROR(HLOOKUP("level",'VI3'!$B:$B,MATCH(LOWER(SUBSTITUTE(HLOOKUP("vehicle",[1]pl!$C:$C,pos!R170),"-","_")),'VI3'!$A:$A,0)),)</f>
        <v>0</v>
      </c>
      <c r="S170" s="2">
        <f>IFERROR(HLOOKUP("level",'VI3'!$B:$B,MATCH(LOWER(SUBSTITUTE(HLOOKUP("vehicle",[1]pl!$C:$C,pos!S170),"-","_")),'VI3'!$A:$A,0)),)</f>
        <v>0</v>
      </c>
      <c r="T170" s="2">
        <f>IFERROR(HLOOKUP("level",'VI3'!$B:$B,MATCH(LOWER(SUBSTITUTE(HLOOKUP("vehicle",[1]pl!$C:$C,pos!T170),"-","_")),'VI3'!$A:$A,0)),)</f>
        <v>0</v>
      </c>
      <c r="U170" s="2">
        <f>IFERROR(HLOOKUP("level",'VI3'!$B:$B,MATCH(LOWER(SUBSTITUTE(HLOOKUP("vehicle",[1]pl!$C:$C,pos!U170),"-","_")),'VI3'!$A:$A,0)),)</f>
        <v>0</v>
      </c>
      <c r="V170" s="2">
        <f>IFERROR(HLOOKUP("level",'VI3'!$B:$B,MATCH(LOWER(SUBSTITUTE(HLOOKUP("vehicle",[1]pl!$C:$C,pos!V170),"-","_")),'VI3'!$A:$A,0)),)</f>
        <v>0</v>
      </c>
      <c r="W170" s="2">
        <f>IFERROR(HLOOKUP("level",'VI3'!$B:$B,MATCH(LOWER(SUBSTITUTE(HLOOKUP("vehicle",[1]pl!$C:$C,pos!W170),"-","_")),'VI3'!$A:$A,0)),)</f>
        <v>0</v>
      </c>
      <c r="X170" s="2">
        <f>IFERROR(HLOOKUP("level",'VI3'!$B:$B,MATCH(LOWER(SUBSTITUTE(HLOOKUP("vehicle",[1]pl!$C:$C,pos!X170),"-","_")),'VI3'!$A:$A,0)),)</f>
        <v>0</v>
      </c>
      <c r="Y170" s="2">
        <f>IFERROR(HLOOKUP("level",'VI3'!$B:$B,MATCH(LOWER(SUBSTITUTE(HLOOKUP("vehicle",[1]pl!$C:$C,pos!Y170),"-","_")),'VI3'!$A:$A,0)),)</f>
        <v>0</v>
      </c>
      <c r="Z170" s="2">
        <f>IFERROR(HLOOKUP("level",'VI3'!$B:$B,MATCH(LOWER(SUBSTITUTE(HLOOKUP("vehicle",[1]pl!$C:$C,pos!Z170),"-","_")),'VI3'!$A:$A,0)),)</f>
        <v>0</v>
      </c>
      <c r="AA170" s="2">
        <f>IFERROR(HLOOKUP("level",'VI3'!$B:$B,MATCH(LOWER(SUBSTITUTE(HLOOKUP("vehicle",[1]pl!$C:$C,pos!AA170),"-","_")),'VI3'!$A:$A,0)),)</f>
        <v>0</v>
      </c>
      <c r="AB170" s="2">
        <f>IFERROR(HLOOKUP("level",'VI3'!$B:$B,MATCH(LOWER(SUBSTITUTE(HLOOKUP("vehicle",[1]pl!$C:$C,pos!AB170),"-","_")),'VI3'!$A:$A,0)),)</f>
        <v>0</v>
      </c>
      <c r="AC170" s="2">
        <f>IFERROR(HLOOKUP("level",'VI3'!$B:$B,MATCH(LOWER(SUBSTITUTE(HLOOKUP("vehicle",[1]pl!$C:$C,pos!AC170),"-","_")),'VI3'!$A:$A,0)),)</f>
        <v>0</v>
      </c>
      <c r="AD170" s="2">
        <f>IFERROR(HLOOKUP("level",'VI3'!$B:$B,MATCH(LOWER(SUBSTITUTE(HLOOKUP("vehicle",[1]pl!$C:$C,pos!AD170),"-","_")),'VI3'!$A:$A,0)),)</f>
        <v>0</v>
      </c>
      <c r="AE170" s="2">
        <f>IFERROR(HLOOKUP("level",'VI3'!$B:$B,MATCH(LOWER(SUBSTITUTE(HLOOKUP("vehicle",[1]pl!$C:$C,pos!AE170),"-","_")),'VI3'!$A:$A,0)),)</f>
        <v>0</v>
      </c>
    </row>
    <row r="171" spans="1:31" s="2" customFormat="1" x14ac:dyDescent="0.25">
      <c r="A171" s="2">
        <f>IFERROR(HLOOKUP("level",'VI3'!$B:$B,MATCH(LOWER(SUBSTITUTE(HLOOKUP("vehicle",[1]pl!$C:$C,pos!A171),"-","_")),'VI3'!$A:$A,0)),)</f>
        <v>0</v>
      </c>
      <c r="B171" s="2">
        <f>IFERROR(HLOOKUP("level",'VI3'!$B:$B,MATCH(LOWER(SUBSTITUTE(HLOOKUP("vehicle",[1]pl!$C:$C,pos!B171),"-","_")),'VI3'!$A:$A,0)),)</f>
        <v>0</v>
      </c>
      <c r="C171" s="2">
        <f>IFERROR(HLOOKUP("level",'VI3'!$B:$B,MATCH(LOWER(SUBSTITUTE(HLOOKUP("vehicle",[1]pl!$C:$C,pos!C171),"-","_")),'VI3'!$A:$A,0)),)</f>
        <v>0</v>
      </c>
      <c r="D171" s="2">
        <f>IFERROR(HLOOKUP("level",'VI3'!$B:$B,MATCH(LOWER(SUBSTITUTE(HLOOKUP("vehicle",[1]pl!$C:$C,pos!D171),"-","_")),'VI3'!$A:$A,0)),)</f>
        <v>0</v>
      </c>
      <c r="E171" s="2">
        <f>IFERROR(HLOOKUP("level",'VI3'!$B:$B,MATCH(LOWER(SUBSTITUTE(HLOOKUP("vehicle",[1]pl!$C:$C,pos!E171),"-","_")),'VI3'!$A:$A,0)),)</f>
        <v>0</v>
      </c>
      <c r="F171" s="2">
        <f>IFERROR(HLOOKUP("level",'VI3'!$B:$B,MATCH(LOWER(SUBSTITUTE(HLOOKUP("vehicle",[1]pl!$C:$C,pos!F171),"-","_")),'VI3'!$A:$A,0)),)</f>
        <v>0</v>
      </c>
      <c r="G171" s="2">
        <f>IFERROR(HLOOKUP("level",'VI3'!$B:$B,MATCH(LOWER(SUBSTITUTE(HLOOKUP("vehicle",[1]pl!$C:$C,pos!G171),"-","_")),'VI3'!$A:$A,0)),)</f>
        <v>0</v>
      </c>
      <c r="H171" s="2">
        <f>IFERROR(HLOOKUP("level",'VI3'!$B:$B,MATCH(LOWER(SUBSTITUTE(HLOOKUP("vehicle",[1]pl!$C:$C,pos!H171),"-","_")),'VI3'!$A:$A,0)),)</f>
        <v>0</v>
      </c>
      <c r="I171" s="2">
        <f>IFERROR(HLOOKUP("level",'VI3'!$B:$B,MATCH(LOWER(SUBSTITUTE(HLOOKUP("vehicle",[1]pl!$C:$C,pos!I171),"-","_")),'VI3'!$A:$A,0)),)</f>
        <v>0</v>
      </c>
      <c r="J171" s="2">
        <f>IFERROR(HLOOKUP("level",'VI3'!$B:$B,MATCH(LOWER(SUBSTITUTE(HLOOKUP("vehicle",[1]pl!$C:$C,pos!J171),"-","_")),'VI3'!$A:$A,0)),)</f>
        <v>0</v>
      </c>
      <c r="K171" s="2">
        <f>IFERROR(HLOOKUP("level",'VI3'!$B:$B,MATCH(LOWER(SUBSTITUTE(HLOOKUP("vehicle",[1]pl!$C:$C,pos!K171),"-","_")),'VI3'!$A:$A,0)),)</f>
        <v>0</v>
      </c>
      <c r="L171" s="2">
        <f>IFERROR(HLOOKUP("level",'VI3'!$B:$B,MATCH(LOWER(SUBSTITUTE(HLOOKUP("vehicle",[1]pl!$C:$C,pos!L171),"-","_")),'VI3'!$A:$A,0)),)</f>
        <v>0</v>
      </c>
      <c r="M171" s="2">
        <f>IFERROR(HLOOKUP("level",'VI3'!$B:$B,MATCH(LOWER(SUBSTITUTE(HLOOKUP("vehicle",[1]pl!$C:$C,pos!M171),"-","_")),'VI3'!$A:$A,0)),)</f>
        <v>0</v>
      </c>
      <c r="N171" s="2">
        <f>IFERROR(HLOOKUP("level",'VI3'!$B:$B,MATCH(LOWER(SUBSTITUTE(HLOOKUP("vehicle",[1]pl!$C:$C,pos!N171),"-","_")),'VI3'!$A:$A,0)),)</f>
        <v>0</v>
      </c>
      <c r="O171" s="2">
        <f>IFERROR(HLOOKUP("level",'VI3'!$B:$B,MATCH(LOWER(SUBSTITUTE(HLOOKUP("vehicle",[1]pl!$C:$C,pos!O171),"-","_")),'VI3'!$A:$A,0)),)</f>
        <v>0</v>
      </c>
      <c r="Q171" s="2">
        <f>IFERROR(HLOOKUP("level",'VI3'!$B:$B,MATCH(LOWER(SUBSTITUTE(HLOOKUP("vehicle",[1]pl!$C:$C,pos!Q171),"-","_")),'VI3'!$A:$A,0)),)</f>
        <v>0</v>
      </c>
      <c r="R171" s="2">
        <f>IFERROR(HLOOKUP("level",'VI3'!$B:$B,MATCH(LOWER(SUBSTITUTE(HLOOKUP("vehicle",[1]pl!$C:$C,pos!R171),"-","_")),'VI3'!$A:$A,0)),)</f>
        <v>0</v>
      </c>
      <c r="S171" s="2">
        <f>IFERROR(HLOOKUP("level",'VI3'!$B:$B,MATCH(LOWER(SUBSTITUTE(HLOOKUP("vehicle",[1]pl!$C:$C,pos!S171),"-","_")),'VI3'!$A:$A,0)),)</f>
        <v>0</v>
      </c>
      <c r="T171" s="2">
        <f>IFERROR(HLOOKUP("level",'VI3'!$B:$B,MATCH(LOWER(SUBSTITUTE(HLOOKUP("vehicle",[1]pl!$C:$C,pos!T171),"-","_")),'VI3'!$A:$A,0)),)</f>
        <v>0</v>
      </c>
      <c r="U171" s="2">
        <f>IFERROR(HLOOKUP("level",'VI3'!$B:$B,MATCH(LOWER(SUBSTITUTE(HLOOKUP("vehicle",[1]pl!$C:$C,pos!U171),"-","_")),'VI3'!$A:$A,0)),)</f>
        <v>0</v>
      </c>
      <c r="V171" s="2">
        <f>IFERROR(HLOOKUP("level",'VI3'!$B:$B,MATCH(LOWER(SUBSTITUTE(HLOOKUP("vehicle",[1]pl!$C:$C,pos!V171),"-","_")),'VI3'!$A:$A,0)),)</f>
        <v>0</v>
      </c>
      <c r="W171" s="2">
        <f>IFERROR(HLOOKUP("level",'VI3'!$B:$B,MATCH(LOWER(SUBSTITUTE(HLOOKUP("vehicle",[1]pl!$C:$C,pos!W171),"-","_")),'VI3'!$A:$A,0)),)</f>
        <v>0</v>
      </c>
      <c r="X171" s="2">
        <f>IFERROR(HLOOKUP("level",'VI3'!$B:$B,MATCH(LOWER(SUBSTITUTE(HLOOKUP("vehicle",[1]pl!$C:$C,pos!X171),"-","_")),'VI3'!$A:$A,0)),)</f>
        <v>0</v>
      </c>
      <c r="Y171" s="2">
        <f>IFERROR(HLOOKUP("level",'VI3'!$B:$B,MATCH(LOWER(SUBSTITUTE(HLOOKUP("vehicle",[1]pl!$C:$C,pos!Y171),"-","_")),'VI3'!$A:$A,0)),)</f>
        <v>0</v>
      </c>
      <c r="Z171" s="2">
        <f>IFERROR(HLOOKUP("level",'VI3'!$B:$B,MATCH(LOWER(SUBSTITUTE(HLOOKUP("vehicle",[1]pl!$C:$C,pos!Z171),"-","_")),'VI3'!$A:$A,0)),)</f>
        <v>0</v>
      </c>
      <c r="AA171" s="2">
        <f>IFERROR(HLOOKUP("level",'VI3'!$B:$B,MATCH(LOWER(SUBSTITUTE(HLOOKUP("vehicle",[1]pl!$C:$C,pos!AA171),"-","_")),'VI3'!$A:$A,0)),)</f>
        <v>0</v>
      </c>
      <c r="AB171" s="2">
        <f>IFERROR(HLOOKUP("level",'VI3'!$B:$B,MATCH(LOWER(SUBSTITUTE(HLOOKUP("vehicle",[1]pl!$C:$C,pos!AB171),"-","_")),'VI3'!$A:$A,0)),)</f>
        <v>0</v>
      </c>
      <c r="AC171" s="2">
        <f>IFERROR(HLOOKUP("level",'VI3'!$B:$B,MATCH(LOWER(SUBSTITUTE(HLOOKUP("vehicle",[1]pl!$C:$C,pos!AC171),"-","_")),'VI3'!$A:$A,0)),)</f>
        <v>0</v>
      </c>
      <c r="AD171" s="2">
        <f>IFERROR(HLOOKUP("level",'VI3'!$B:$B,MATCH(LOWER(SUBSTITUTE(HLOOKUP("vehicle",[1]pl!$C:$C,pos!AD171),"-","_")),'VI3'!$A:$A,0)),)</f>
        <v>0</v>
      </c>
      <c r="AE171" s="2">
        <f>IFERROR(HLOOKUP("level",'VI3'!$B:$B,MATCH(LOWER(SUBSTITUTE(HLOOKUP("vehicle",[1]pl!$C:$C,pos!AE171),"-","_")),'VI3'!$A:$A,0)),)</f>
        <v>0</v>
      </c>
    </row>
    <row r="172" spans="1:31" s="2" customFormat="1" x14ac:dyDescent="0.25">
      <c r="A172" s="2">
        <f>IFERROR(HLOOKUP("level",'VI3'!$B:$B,MATCH(LOWER(SUBSTITUTE(HLOOKUP("vehicle",[1]pl!$C:$C,pos!A172),"-","_")),'VI3'!$A:$A,0)),)</f>
        <v>0</v>
      </c>
      <c r="B172" s="2">
        <f>IFERROR(HLOOKUP("level",'VI3'!$B:$B,MATCH(LOWER(SUBSTITUTE(HLOOKUP("vehicle",[1]pl!$C:$C,pos!B172),"-","_")),'VI3'!$A:$A,0)),)</f>
        <v>0</v>
      </c>
      <c r="C172" s="2">
        <f>IFERROR(HLOOKUP("level",'VI3'!$B:$B,MATCH(LOWER(SUBSTITUTE(HLOOKUP("vehicle",[1]pl!$C:$C,pos!C172),"-","_")),'VI3'!$A:$A,0)),)</f>
        <v>0</v>
      </c>
      <c r="D172" s="2">
        <f>IFERROR(HLOOKUP("level",'VI3'!$B:$B,MATCH(LOWER(SUBSTITUTE(HLOOKUP("vehicle",[1]pl!$C:$C,pos!D172),"-","_")),'VI3'!$A:$A,0)),)</f>
        <v>0</v>
      </c>
      <c r="E172" s="2">
        <f>IFERROR(HLOOKUP("level",'VI3'!$B:$B,MATCH(LOWER(SUBSTITUTE(HLOOKUP("vehicle",[1]pl!$C:$C,pos!E172),"-","_")),'VI3'!$A:$A,0)),)</f>
        <v>0</v>
      </c>
      <c r="F172" s="2">
        <f>IFERROR(HLOOKUP("level",'VI3'!$B:$B,MATCH(LOWER(SUBSTITUTE(HLOOKUP("vehicle",[1]pl!$C:$C,pos!F172),"-","_")),'VI3'!$A:$A,0)),)</f>
        <v>0</v>
      </c>
      <c r="G172" s="2">
        <f>IFERROR(HLOOKUP("level",'VI3'!$B:$B,MATCH(LOWER(SUBSTITUTE(HLOOKUP("vehicle",[1]pl!$C:$C,pos!G172),"-","_")),'VI3'!$A:$A,0)),)</f>
        <v>0</v>
      </c>
      <c r="H172" s="2">
        <f>IFERROR(HLOOKUP("level",'VI3'!$B:$B,MATCH(LOWER(SUBSTITUTE(HLOOKUP("vehicle",[1]pl!$C:$C,pos!H172),"-","_")),'VI3'!$A:$A,0)),)</f>
        <v>0</v>
      </c>
      <c r="I172" s="2">
        <f>IFERROR(HLOOKUP("level",'VI3'!$B:$B,MATCH(LOWER(SUBSTITUTE(HLOOKUP("vehicle",[1]pl!$C:$C,pos!I172),"-","_")),'VI3'!$A:$A,0)),)</f>
        <v>0</v>
      </c>
      <c r="J172" s="2">
        <f>IFERROR(HLOOKUP("level",'VI3'!$B:$B,MATCH(LOWER(SUBSTITUTE(HLOOKUP("vehicle",[1]pl!$C:$C,pos!J172),"-","_")),'VI3'!$A:$A,0)),)</f>
        <v>0</v>
      </c>
      <c r="K172" s="2">
        <f>IFERROR(HLOOKUP("level",'VI3'!$B:$B,MATCH(LOWER(SUBSTITUTE(HLOOKUP("vehicle",[1]pl!$C:$C,pos!K172),"-","_")),'VI3'!$A:$A,0)),)</f>
        <v>0</v>
      </c>
      <c r="L172" s="2">
        <f>IFERROR(HLOOKUP("level",'VI3'!$B:$B,MATCH(LOWER(SUBSTITUTE(HLOOKUP("vehicle",[1]pl!$C:$C,pos!L172),"-","_")),'VI3'!$A:$A,0)),)</f>
        <v>0</v>
      </c>
      <c r="M172" s="2">
        <f>IFERROR(HLOOKUP("level",'VI3'!$B:$B,MATCH(LOWER(SUBSTITUTE(HLOOKUP("vehicle",[1]pl!$C:$C,pos!M172),"-","_")),'VI3'!$A:$A,0)),)</f>
        <v>0</v>
      </c>
      <c r="N172" s="2">
        <f>IFERROR(HLOOKUP("level",'VI3'!$B:$B,MATCH(LOWER(SUBSTITUTE(HLOOKUP("vehicle",[1]pl!$C:$C,pos!N172),"-","_")),'VI3'!$A:$A,0)),)</f>
        <v>0</v>
      </c>
      <c r="O172" s="2">
        <f>IFERROR(HLOOKUP("level",'VI3'!$B:$B,MATCH(LOWER(SUBSTITUTE(HLOOKUP("vehicle",[1]pl!$C:$C,pos!O172),"-","_")),'VI3'!$A:$A,0)),)</f>
        <v>0</v>
      </c>
      <c r="Q172" s="2">
        <f>IFERROR(HLOOKUP("level",'VI3'!$B:$B,MATCH(LOWER(SUBSTITUTE(HLOOKUP("vehicle",[1]pl!$C:$C,pos!Q172),"-","_")),'VI3'!$A:$A,0)),)</f>
        <v>0</v>
      </c>
      <c r="R172" s="2">
        <f>IFERROR(HLOOKUP("level",'VI3'!$B:$B,MATCH(LOWER(SUBSTITUTE(HLOOKUP("vehicle",[1]pl!$C:$C,pos!R172),"-","_")),'VI3'!$A:$A,0)),)</f>
        <v>0</v>
      </c>
      <c r="S172" s="2">
        <f>IFERROR(HLOOKUP("level",'VI3'!$B:$B,MATCH(LOWER(SUBSTITUTE(HLOOKUP("vehicle",[1]pl!$C:$C,pos!S172),"-","_")),'VI3'!$A:$A,0)),)</f>
        <v>0</v>
      </c>
      <c r="T172" s="2">
        <f>IFERROR(HLOOKUP("level",'VI3'!$B:$B,MATCH(LOWER(SUBSTITUTE(HLOOKUP("vehicle",[1]pl!$C:$C,pos!T172),"-","_")),'VI3'!$A:$A,0)),)</f>
        <v>0</v>
      </c>
      <c r="U172" s="2">
        <f>IFERROR(HLOOKUP("level",'VI3'!$B:$B,MATCH(LOWER(SUBSTITUTE(HLOOKUP("vehicle",[1]pl!$C:$C,pos!U172),"-","_")),'VI3'!$A:$A,0)),)</f>
        <v>0</v>
      </c>
      <c r="V172" s="2">
        <f>IFERROR(HLOOKUP("level",'VI3'!$B:$B,MATCH(LOWER(SUBSTITUTE(HLOOKUP("vehicle",[1]pl!$C:$C,pos!V172),"-","_")),'VI3'!$A:$A,0)),)</f>
        <v>0</v>
      </c>
      <c r="W172" s="2">
        <f>IFERROR(HLOOKUP("level",'VI3'!$B:$B,MATCH(LOWER(SUBSTITUTE(HLOOKUP("vehicle",[1]pl!$C:$C,pos!W172),"-","_")),'VI3'!$A:$A,0)),)</f>
        <v>0</v>
      </c>
      <c r="X172" s="2">
        <f>IFERROR(HLOOKUP("level",'VI3'!$B:$B,MATCH(LOWER(SUBSTITUTE(HLOOKUP("vehicle",[1]pl!$C:$C,pos!X172),"-","_")),'VI3'!$A:$A,0)),)</f>
        <v>0</v>
      </c>
      <c r="Y172" s="2">
        <f>IFERROR(HLOOKUP("level",'VI3'!$B:$B,MATCH(LOWER(SUBSTITUTE(HLOOKUP("vehicle",[1]pl!$C:$C,pos!Y172),"-","_")),'VI3'!$A:$A,0)),)</f>
        <v>0</v>
      </c>
      <c r="Z172" s="2">
        <f>IFERROR(HLOOKUP("level",'VI3'!$B:$B,MATCH(LOWER(SUBSTITUTE(HLOOKUP("vehicle",[1]pl!$C:$C,pos!Z172),"-","_")),'VI3'!$A:$A,0)),)</f>
        <v>0</v>
      </c>
      <c r="AA172" s="2">
        <f>IFERROR(HLOOKUP("level",'VI3'!$B:$B,MATCH(LOWER(SUBSTITUTE(HLOOKUP("vehicle",[1]pl!$C:$C,pos!AA172),"-","_")),'VI3'!$A:$A,0)),)</f>
        <v>0</v>
      </c>
      <c r="AB172" s="2">
        <f>IFERROR(HLOOKUP("level",'VI3'!$B:$B,MATCH(LOWER(SUBSTITUTE(HLOOKUP("vehicle",[1]pl!$C:$C,pos!AB172),"-","_")),'VI3'!$A:$A,0)),)</f>
        <v>0</v>
      </c>
      <c r="AC172" s="2">
        <f>IFERROR(HLOOKUP("level",'VI3'!$B:$B,MATCH(LOWER(SUBSTITUTE(HLOOKUP("vehicle",[1]pl!$C:$C,pos!AC172),"-","_")),'VI3'!$A:$A,0)),)</f>
        <v>0</v>
      </c>
      <c r="AD172" s="2">
        <f>IFERROR(HLOOKUP("level",'VI3'!$B:$B,MATCH(LOWER(SUBSTITUTE(HLOOKUP("vehicle",[1]pl!$C:$C,pos!AD172),"-","_")),'VI3'!$A:$A,0)),)</f>
        <v>0</v>
      </c>
      <c r="AE172" s="2">
        <f>IFERROR(HLOOKUP("level",'VI3'!$B:$B,MATCH(LOWER(SUBSTITUTE(HLOOKUP("vehicle",[1]pl!$C:$C,pos!AE172),"-","_")),'VI3'!$A:$A,0)),)</f>
        <v>0</v>
      </c>
    </row>
    <row r="173" spans="1:31" s="2" customFormat="1" x14ac:dyDescent="0.25">
      <c r="A173" s="2">
        <f>IFERROR(HLOOKUP("level",'VI3'!$B:$B,MATCH(LOWER(SUBSTITUTE(HLOOKUP("vehicle",[1]pl!$C:$C,pos!A173),"-","_")),'VI3'!$A:$A,0)),)</f>
        <v>0</v>
      </c>
      <c r="B173" s="2">
        <f>IFERROR(HLOOKUP("level",'VI3'!$B:$B,MATCH(LOWER(SUBSTITUTE(HLOOKUP("vehicle",[1]pl!$C:$C,pos!B173),"-","_")),'VI3'!$A:$A,0)),)</f>
        <v>0</v>
      </c>
      <c r="C173" s="2">
        <f>IFERROR(HLOOKUP("level",'VI3'!$B:$B,MATCH(LOWER(SUBSTITUTE(HLOOKUP("vehicle",[1]pl!$C:$C,pos!C173),"-","_")),'VI3'!$A:$A,0)),)</f>
        <v>0</v>
      </c>
      <c r="D173" s="2">
        <f>IFERROR(HLOOKUP("level",'VI3'!$B:$B,MATCH(LOWER(SUBSTITUTE(HLOOKUP("vehicle",[1]pl!$C:$C,pos!D173),"-","_")),'VI3'!$A:$A,0)),)</f>
        <v>0</v>
      </c>
      <c r="E173" s="2">
        <f>IFERROR(HLOOKUP("level",'VI3'!$B:$B,MATCH(LOWER(SUBSTITUTE(HLOOKUP("vehicle",[1]pl!$C:$C,pos!E173),"-","_")),'VI3'!$A:$A,0)),)</f>
        <v>0</v>
      </c>
      <c r="F173" s="2">
        <f>IFERROR(HLOOKUP("level",'VI3'!$B:$B,MATCH(LOWER(SUBSTITUTE(HLOOKUP("vehicle",[1]pl!$C:$C,pos!F173),"-","_")),'VI3'!$A:$A,0)),)</f>
        <v>0</v>
      </c>
      <c r="G173" s="2">
        <f>IFERROR(HLOOKUP("level",'VI3'!$B:$B,MATCH(LOWER(SUBSTITUTE(HLOOKUP("vehicle",[1]pl!$C:$C,pos!G173),"-","_")),'VI3'!$A:$A,0)),)</f>
        <v>0</v>
      </c>
      <c r="H173" s="2">
        <f>IFERROR(HLOOKUP("level",'VI3'!$B:$B,MATCH(LOWER(SUBSTITUTE(HLOOKUP("vehicle",[1]pl!$C:$C,pos!H173),"-","_")),'VI3'!$A:$A,0)),)</f>
        <v>0</v>
      </c>
      <c r="I173" s="2">
        <f>IFERROR(HLOOKUP("level",'VI3'!$B:$B,MATCH(LOWER(SUBSTITUTE(HLOOKUP("vehicle",[1]pl!$C:$C,pos!I173),"-","_")),'VI3'!$A:$A,0)),)</f>
        <v>0</v>
      </c>
      <c r="J173" s="2">
        <f>IFERROR(HLOOKUP("level",'VI3'!$B:$B,MATCH(LOWER(SUBSTITUTE(HLOOKUP("vehicle",[1]pl!$C:$C,pos!J173),"-","_")),'VI3'!$A:$A,0)),)</f>
        <v>0</v>
      </c>
      <c r="K173" s="2">
        <f>IFERROR(HLOOKUP("level",'VI3'!$B:$B,MATCH(LOWER(SUBSTITUTE(HLOOKUP("vehicle",[1]pl!$C:$C,pos!K173),"-","_")),'VI3'!$A:$A,0)),)</f>
        <v>0</v>
      </c>
      <c r="L173" s="2">
        <f>IFERROR(HLOOKUP("level",'VI3'!$B:$B,MATCH(LOWER(SUBSTITUTE(HLOOKUP("vehicle",[1]pl!$C:$C,pos!L173),"-","_")),'VI3'!$A:$A,0)),)</f>
        <v>0</v>
      </c>
      <c r="M173" s="2">
        <f>IFERROR(HLOOKUP("level",'VI3'!$B:$B,MATCH(LOWER(SUBSTITUTE(HLOOKUP("vehicle",[1]pl!$C:$C,pos!M173),"-","_")),'VI3'!$A:$A,0)),)</f>
        <v>0</v>
      </c>
      <c r="N173" s="2">
        <f>IFERROR(HLOOKUP("level",'VI3'!$B:$B,MATCH(LOWER(SUBSTITUTE(HLOOKUP("vehicle",[1]pl!$C:$C,pos!N173),"-","_")),'VI3'!$A:$A,0)),)</f>
        <v>0</v>
      </c>
      <c r="O173" s="2">
        <f>IFERROR(HLOOKUP("level",'VI3'!$B:$B,MATCH(LOWER(SUBSTITUTE(HLOOKUP("vehicle",[1]pl!$C:$C,pos!O173),"-","_")),'VI3'!$A:$A,0)),)</f>
        <v>0</v>
      </c>
      <c r="Q173" s="2">
        <f>IFERROR(HLOOKUP("level",'VI3'!$B:$B,MATCH(LOWER(SUBSTITUTE(HLOOKUP("vehicle",[1]pl!$C:$C,pos!Q173),"-","_")),'VI3'!$A:$A,0)),)</f>
        <v>0</v>
      </c>
      <c r="R173" s="2">
        <f>IFERROR(HLOOKUP("level",'VI3'!$B:$B,MATCH(LOWER(SUBSTITUTE(HLOOKUP("vehicle",[1]pl!$C:$C,pos!R173),"-","_")),'VI3'!$A:$A,0)),)</f>
        <v>0</v>
      </c>
      <c r="S173" s="2">
        <f>IFERROR(HLOOKUP("level",'VI3'!$B:$B,MATCH(LOWER(SUBSTITUTE(HLOOKUP("vehicle",[1]pl!$C:$C,pos!S173),"-","_")),'VI3'!$A:$A,0)),)</f>
        <v>0</v>
      </c>
      <c r="T173" s="2">
        <f>IFERROR(HLOOKUP("level",'VI3'!$B:$B,MATCH(LOWER(SUBSTITUTE(HLOOKUP("vehicle",[1]pl!$C:$C,pos!T173),"-","_")),'VI3'!$A:$A,0)),)</f>
        <v>0</v>
      </c>
      <c r="U173" s="2">
        <f>IFERROR(HLOOKUP("level",'VI3'!$B:$B,MATCH(LOWER(SUBSTITUTE(HLOOKUP("vehicle",[1]pl!$C:$C,pos!U173),"-","_")),'VI3'!$A:$A,0)),)</f>
        <v>0</v>
      </c>
      <c r="V173" s="2">
        <f>IFERROR(HLOOKUP("level",'VI3'!$B:$B,MATCH(LOWER(SUBSTITUTE(HLOOKUP("vehicle",[1]pl!$C:$C,pos!V173),"-","_")),'VI3'!$A:$A,0)),)</f>
        <v>0</v>
      </c>
      <c r="W173" s="2">
        <f>IFERROR(HLOOKUP("level",'VI3'!$B:$B,MATCH(LOWER(SUBSTITUTE(HLOOKUP("vehicle",[1]pl!$C:$C,pos!W173),"-","_")),'VI3'!$A:$A,0)),)</f>
        <v>0</v>
      </c>
      <c r="X173" s="2">
        <f>IFERROR(HLOOKUP("level",'VI3'!$B:$B,MATCH(LOWER(SUBSTITUTE(HLOOKUP("vehicle",[1]pl!$C:$C,pos!X173),"-","_")),'VI3'!$A:$A,0)),)</f>
        <v>0</v>
      </c>
      <c r="Y173" s="2">
        <f>IFERROR(HLOOKUP("level",'VI3'!$B:$B,MATCH(LOWER(SUBSTITUTE(HLOOKUP("vehicle",[1]pl!$C:$C,pos!Y173),"-","_")),'VI3'!$A:$A,0)),)</f>
        <v>0</v>
      </c>
      <c r="Z173" s="2">
        <f>IFERROR(HLOOKUP("level",'VI3'!$B:$B,MATCH(LOWER(SUBSTITUTE(HLOOKUP("vehicle",[1]pl!$C:$C,pos!Z173),"-","_")),'VI3'!$A:$A,0)),)</f>
        <v>0</v>
      </c>
      <c r="AA173" s="2">
        <f>IFERROR(HLOOKUP("level",'VI3'!$B:$B,MATCH(LOWER(SUBSTITUTE(HLOOKUP("vehicle",[1]pl!$C:$C,pos!AA173),"-","_")),'VI3'!$A:$A,0)),)</f>
        <v>0</v>
      </c>
      <c r="AB173" s="2">
        <f>IFERROR(HLOOKUP("level",'VI3'!$B:$B,MATCH(LOWER(SUBSTITUTE(HLOOKUP("vehicle",[1]pl!$C:$C,pos!AB173),"-","_")),'VI3'!$A:$A,0)),)</f>
        <v>0</v>
      </c>
      <c r="AC173" s="2">
        <f>IFERROR(HLOOKUP("level",'VI3'!$B:$B,MATCH(LOWER(SUBSTITUTE(HLOOKUP("vehicle",[1]pl!$C:$C,pos!AC173),"-","_")),'VI3'!$A:$A,0)),)</f>
        <v>0</v>
      </c>
      <c r="AD173" s="2">
        <f>IFERROR(HLOOKUP("level",'VI3'!$B:$B,MATCH(LOWER(SUBSTITUTE(HLOOKUP("vehicle",[1]pl!$C:$C,pos!AD173),"-","_")),'VI3'!$A:$A,0)),)</f>
        <v>0</v>
      </c>
      <c r="AE173" s="2">
        <f>IFERROR(HLOOKUP("level",'VI3'!$B:$B,MATCH(LOWER(SUBSTITUTE(HLOOKUP("vehicle",[1]pl!$C:$C,pos!AE173),"-","_")),'VI3'!$A:$A,0)),)</f>
        <v>0</v>
      </c>
    </row>
    <row r="174" spans="1:31" s="2" customFormat="1" x14ac:dyDescent="0.25">
      <c r="A174" s="2">
        <f>IFERROR(HLOOKUP("level",'VI3'!$B:$B,MATCH(LOWER(SUBSTITUTE(HLOOKUP("vehicle",[1]pl!$C:$C,pos!A174),"-","_")),'VI3'!$A:$A,0)),)</f>
        <v>0</v>
      </c>
      <c r="B174" s="2">
        <f>IFERROR(HLOOKUP("level",'VI3'!$B:$B,MATCH(LOWER(SUBSTITUTE(HLOOKUP("vehicle",[1]pl!$C:$C,pos!B174),"-","_")),'VI3'!$A:$A,0)),)</f>
        <v>0</v>
      </c>
      <c r="C174" s="2">
        <f>IFERROR(HLOOKUP("level",'VI3'!$B:$B,MATCH(LOWER(SUBSTITUTE(HLOOKUP("vehicle",[1]pl!$C:$C,pos!C174),"-","_")),'VI3'!$A:$A,0)),)</f>
        <v>0</v>
      </c>
      <c r="D174" s="2">
        <f>IFERROR(HLOOKUP("level",'VI3'!$B:$B,MATCH(LOWER(SUBSTITUTE(HLOOKUP("vehicle",[1]pl!$C:$C,pos!D174),"-","_")),'VI3'!$A:$A,0)),)</f>
        <v>0</v>
      </c>
      <c r="E174" s="2">
        <f>IFERROR(HLOOKUP("level",'VI3'!$B:$B,MATCH(LOWER(SUBSTITUTE(HLOOKUP("vehicle",[1]pl!$C:$C,pos!E174),"-","_")),'VI3'!$A:$A,0)),)</f>
        <v>0</v>
      </c>
      <c r="F174" s="2">
        <f>IFERROR(HLOOKUP("level",'VI3'!$B:$B,MATCH(LOWER(SUBSTITUTE(HLOOKUP("vehicle",[1]pl!$C:$C,pos!F174),"-","_")),'VI3'!$A:$A,0)),)</f>
        <v>0</v>
      </c>
      <c r="G174" s="2">
        <f>IFERROR(HLOOKUP("level",'VI3'!$B:$B,MATCH(LOWER(SUBSTITUTE(HLOOKUP("vehicle",[1]pl!$C:$C,pos!G174),"-","_")),'VI3'!$A:$A,0)),)</f>
        <v>0</v>
      </c>
      <c r="H174" s="2">
        <f>IFERROR(HLOOKUP("level",'VI3'!$B:$B,MATCH(LOWER(SUBSTITUTE(HLOOKUP("vehicle",[1]pl!$C:$C,pos!H174),"-","_")),'VI3'!$A:$A,0)),)</f>
        <v>0</v>
      </c>
      <c r="I174" s="2">
        <f>IFERROR(HLOOKUP("level",'VI3'!$B:$B,MATCH(LOWER(SUBSTITUTE(HLOOKUP("vehicle",[1]pl!$C:$C,pos!I174),"-","_")),'VI3'!$A:$A,0)),)</f>
        <v>0</v>
      </c>
      <c r="J174" s="2">
        <f>IFERROR(HLOOKUP("level",'VI3'!$B:$B,MATCH(LOWER(SUBSTITUTE(HLOOKUP("vehicle",[1]pl!$C:$C,pos!J174),"-","_")),'VI3'!$A:$A,0)),)</f>
        <v>0</v>
      </c>
      <c r="K174" s="2">
        <f>IFERROR(HLOOKUP("level",'VI3'!$B:$B,MATCH(LOWER(SUBSTITUTE(HLOOKUP("vehicle",[1]pl!$C:$C,pos!K174),"-","_")),'VI3'!$A:$A,0)),)</f>
        <v>0</v>
      </c>
      <c r="L174" s="2">
        <f>IFERROR(HLOOKUP("level",'VI3'!$B:$B,MATCH(LOWER(SUBSTITUTE(HLOOKUP("vehicle",[1]pl!$C:$C,pos!L174),"-","_")),'VI3'!$A:$A,0)),)</f>
        <v>0</v>
      </c>
      <c r="M174" s="2">
        <f>IFERROR(HLOOKUP("level",'VI3'!$B:$B,MATCH(LOWER(SUBSTITUTE(HLOOKUP("vehicle",[1]pl!$C:$C,pos!M174),"-","_")),'VI3'!$A:$A,0)),)</f>
        <v>0</v>
      </c>
      <c r="N174" s="2">
        <f>IFERROR(HLOOKUP("level",'VI3'!$B:$B,MATCH(LOWER(SUBSTITUTE(HLOOKUP("vehicle",[1]pl!$C:$C,pos!N174),"-","_")),'VI3'!$A:$A,0)),)</f>
        <v>0</v>
      </c>
      <c r="O174" s="2">
        <f>IFERROR(HLOOKUP("level",'VI3'!$B:$B,MATCH(LOWER(SUBSTITUTE(HLOOKUP("vehicle",[1]pl!$C:$C,pos!O174),"-","_")),'VI3'!$A:$A,0)),)</f>
        <v>0</v>
      </c>
      <c r="Q174" s="2">
        <f>IFERROR(HLOOKUP("level",'VI3'!$B:$B,MATCH(LOWER(SUBSTITUTE(HLOOKUP("vehicle",[1]pl!$C:$C,pos!Q174),"-","_")),'VI3'!$A:$A,0)),)</f>
        <v>0</v>
      </c>
      <c r="R174" s="2">
        <f>IFERROR(HLOOKUP("level",'VI3'!$B:$B,MATCH(LOWER(SUBSTITUTE(HLOOKUP("vehicle",[1]pl!$C:$C,pos!R174),"-","_")),'VI3'!$A:$A,0)),)</f>
        <v>0</v>
      </c>
      <c r="S174" s="2">
        <f>IFERROR(HLOOKUP("level",'VI3'!$B:$B,MATCH(LOWER(SUBSTITUTE(HLOOKUP("vehicle",[1]pl!$C:$C,pos!S174),"-","_")),'VI3'!$A:$A,0)),)</f>
        <v>0</v>
      </c>
      <c r="T174" s="2">
        <f>IFERROR(HLOOKUP("level",'VI3'!$B:$B,MATCH(LOWER(SUBSTITUTE(HLOOKUP("vehicle",[1]pl!$C:$C,pos!T174),"-","_")),'VI3'!$A:$A,0)),)</f>
        <v>0</v>
      </c>
      <c r="U174" s="2">
        <f>IFERROR(HLOOKUP("level",'VI3'!$B:$B,MATCH(LOWER(SUBSTITUTE(HLOOKUP("vehicle",[1]pl!$C:$C,pos!U174),"-","_")),'VI3'!$A:$A,0)),)</f>
        <v>0</v>
      </c>
      <c r="V174" s="2">
        <f>IFERROR(HLOOKUP("level",'VI3'!$B:$B,MATCH(LOWER(SUBSTITUTE(HLOOKUP("vehicle",[1]pl!$C:$C,pos!V174),"-","_")),'VI3'!$A:$A,0)),)</f>
        <v>0</v>
      </c>
      <c r="W174" s="2">
        <f>IFERROR(HLOOKUP("level",'VI3'!$B:$B,MATCH(LOWER(SUBSTITUTE(HLOOKUP("vehicle",[1]pl!$C:$C,pos!W174),"-","_")),'VI3'!$A:$A,0)),)</f>
        <v>0</v>
      </c>
      <c r="X174" s="2">
        <f>IFERROR(HLOOKUP("level",'VI3'!$B:$B,MATCH(LOWER(SUBSTITUTE(HLOOKUP("vehicle",[1]pl!$C:$C,pos!X174),"-","_")),'VI3'!$A:$A,0)),)</f>
        <v>0</v>
      </c>
      <c r="Y174" s="2">
        <f>IFERROR(HLOOKUP("level",'VI3'!$B:$B,MATCH(LOWER(SUBSTITUTE(HLOOKUP("vehicle",[1]pl!$C:$C,pos!Y174),"-","_")),'VI3'!$A:$A,0)),)</f>
        <v>0</v>
      </c>
      <c r="Z174" s="2">
        <f>IFERROR(HLOOKUP("level",'VI3'!$B:$B,MATCH(LOWER(SUBSTITUTE(HLOOKUP("vehicle",[1]pl!$C:$C,pos!Z174),"-","_")),'VI3'!$A:$A,0)),)</f>
        <v>0</v>
      </c>
      <c r="AA174" s="2">
        <f>IFERROR(HLOOKUP("level",'VI3'!$B:$B,MATCH(LOWER(SUBSTITUTE(HLOOKUP("vehicle",[1]pl!$C:$C,pos!AA174),"-","_")),'VI3'!$A:$A,0)),)</f>
        <v>0</v>
      </c>
      <c r="AB174" s="2">
        <f>IFERROR(HLOOKUP("level",'VI3'!$B:$B,MATCH(LOWER(SUBSTITUTE(HLOOKUP("vehicle",[1]pl!$C:$C,pos!AB174),"-","_")),'VI3'!$A:$A,0)),)</f>
        <v>0</v>
      </c>
      <c r="AC174" s="2">
        <f>IFERROR(HLOOKUP("level",'VI3'!$B:$B,MATCH(LOWER(SUBSTITUTE(HLOOKUP("vehicle",[1]pl!$C:$C,pos!AC174),"-","_")),'VI3'!$A:$A,0)),)</f>
        <v>0</v>
      </c>
      <c r="AD174" s="2">
        <f>IFERROR(HLOOKUP("level",'VI3'!$B:$B,MATCH(LOWER(SUBSTITUTE(HLOOKUP("vehicle",[1]pl!$C:$C,pos!AD174),"-","_")),'VI3'!$A:$A,0)),)</f>
        <v>0</v>
      </c>
      <c r="AE174" s="2">
        <f>IFERROR(HLOOKUP("level",'VI3'!$B:$B,MATCH(LOWER(SUBSTITUTE(HLOOKUP("vehicle",[1]pl!$C:$C,pos!AE174),"-","_")),'VI3'!$A:$A,0)),)</f>
        <v>0</v>
      </c>
    </row>
    <row r="175" spans="1:31" s="2" customFormat="1" x14ac:dyDescent="0.25">
      <c r="A175" s="2">
        <f>IFERROR(HLOOKUP("level",'VI3'!$B:$B,MATCH(LOWER(SUBSTITUTE(HLOOKUP("vehicle",[1]pl!$C:$C,pos!A175),"-","_")),'VI3'!$A:$A,0)),)</f>
        <v>0</v>
      </c>
      <c r="B175" s="2">
        <f>IFERROR(HLOOKUP("level",'VI3'!$B:$B,MATCH(LOWER(SUBSTITUTE(HLOOKUP("vehicle",[1]pl!$C:$C,pos!B175),"-","_")),'VI3'!$A:$A,0)),)</f>
        <v>0</v>
      </c>
      <c r="C175" s="2">
        <f>IFERROR(HLOOKUP("level",'VI3'!$B:$B,MATCH(LOWER(SUBSTITUTE(HLOOKUP("vehicle",[1]pl!$C:$C,pos!C175),"-","_")),'VI3'!$A:$A,0)),)</f>
        <v>0</v>
      </c>
      <c r="D175" s="2">
        <f>IFERROR(HLOOKUP("level",'VI3'!$B:$B,MATCH(LOWER(SUBSTITUTE(HLOOKUP("vehicle",[1]pl!$C:$C,pos!D175),"-","_")),'VI3'!$A:$A,0)),)</f>
        <v>0</v>
      </c>
      <c r="E175" s="2">
        <f>IFERROR(HLOOKUP("level",'VI3'!$B:$B,MATCH(LOWER(SUBSTITUTE(HLOOKUP("vehicle",[1]pl!$C:$C,pos!E175),"-","_")),'VI3'!$A:$A,0)),)</f>
        <v>0</v>
      </c>
      <c r="F175" s="2">
        <f>IFERROR(HLOOKUP("level",'VI3'!$B:$B,MATCH(LOWER(SUBSTITUTE(HLOOKUP("vehicle",[1]pl!$C:$C,pos!F175),"-","_")),'VI3'!$A:$A,0)),)</f>
        <v>0</v>
      </c>
      <c r="G175" s="2">
        <f>IFERROR(HLOOKUP("level",'VI3'!$B:$B,MATCH(LOWER(SUBSTITUTE(HLOOKUP("vehicle",[1]pl!$C:$C,pos!G175),"-","_")),'VI3'!$A:$A,0)),)</f>
        <v>0</v>
      </c>
      <c r="H175" s="2">
        <f>IFERROR(HLOOKUP("level",'VI3'!$B:$B,MATCH(LOWER(SUBSTITUTE(HLOOKUP("vehicle",[1]pl!$C:$C,pos!H175),"-","_")),'VI3'!$A:$A,0)),)</f>
        <v>0</v>
      </c>
      <c r="I175" s="2">
        <f>IFERROR(HLOOKUP("level",'VI3'!$B:$B,MATCH(LOWER(SUBSTITUTE(HLOOKUP("vehicle",[1]pl!$C:$C,pos!I175),"-","_")),'VI3'!$A:$A,0)),)</f>
        <v>0</v>
      </c>
      <c r="J175" s="2">
        <f>IFERROR(HLOOKUP("level",'VI3'!$B:$B,MATCH(LOWER(SUBSTITUTE(HLOOKUP("vehicle",[1]pl!$C:$C,pos!J175),"-","_")),'VI3'!$A:$A,0)),)</f>
        <v>0</v>
      </c>
      <c r="K175" s="2">
        <f>IFERROR(HLOOKUP("level",'VI3'!$B:$B,MATCH(LOWER(SUBSTITUTE(HLOOKUP("vehicle",[1]pl!$C:$C,pos!K175),"-","_")),'VI3'!$A:$A,0)),)</f>
        <v>0</v>
      </c>
      <c r="L175" s="2">
        <f>IFERROR(HLOOKUP("level",'VI3'!$B:$B,MATCH(LOWER(SUBSTITUTE(HLOOKUP("vehicle",[1]pl!$C:$C,pos!L175),"-","_")),'VI3'!$A:$A,0)),)</f>
        <v>0</v>
      </c>
      <c r="M175" s="2">
        <f>IFERROR(HLOOKUP("level",'VI3'!$B:$B,MATCH(LOWER(SUBSTITUTE(HLOOKUP("vehicle",[1]pl!$C:$C,pos!M175),"-","_")),'VI3'!$A:$A,0)),)</f>
        <v>0</v>
      </c>
      <c r="N175" s="2">
        <f>IFERROR(HLOOKUP("level",'VI3'!$B:$B,MATCH(LOWER(SUBSTITUTE(HLOOKUP("vehicle",[1]pl!$C:$C,pos!N175),"-","_")),'VI3'!$A:$A,0)),)</f>
        <v>0</v>
      </c>
      <c r="O175" s="2">
        <f>IFERROR(HLOOKUP("level",'VI3'!$B:$B,MATCH(LOWER(SUBSTITUTE(HLOOKUP("vehicle",[1]pl!$C:$C,pos!O175),"-","_")),'VI3'!$A:$A,0)),)</f>
        <v>0</v>
      </c>
      <c r="Q175" s="2">
        <f>IFERROR(HLOOKUP("level",'VI3'!$B:$B,MATCH(LOWER(SUBSTITUTE(HLOOKUP("vehicle",[1]pl!$C:$C,pos!Q175),"-","_")),'VI3'!$A:$A,0)),)</f>
        <v>0</v>
      </c>
      <c r="R175" s="2">
        <f>IFERROR(HLOOKUP("level",'VI3'!$B:$B,MATCH(LOWER(SUBSTITUTE(HLOOKUP("vehicle",[1]pl!$C:$C,pos!R175),"-","_")),'VI3'!$A:$A,0)),)</f>
        <v>0</v>
      </c>
      <c r="S175" s="2">
        <f>IFERROR(HLOOKUP("level",'VI3'!$B:$B,MATCH(LOWER(SUBSTITUTE(HLOOKUP("vehicle",[1]pl!$C:$C,pos!S175),"-","_")),'VI3'!$A:$A,0)),)</f>
        <v>0</v>
      </c>
      <c r="T175" s="2">
        <f>IFERROR(HLOOKUP("level",'VI3'!$B:$B,MATCH(LOWER(SUBSTITUTE(HLOOKUP("vehicle",[1]pl!$C:$C,pos!T175),"-","_")),'VI3'!$A:$A,0)),)</f>
        <v>0</v>
      </c>
      <c r="U175" s="2">
        <f>IFERROR(HLOOKUP("level",'VI3'!$B:$B,MATCH(LOWER(SUBSTITUTE(HLOOKUP("vehicle",[1]pl!$C:$C,pos!U175),"-","_")),'VI3'!$A:$A,0)),)</f>
        <v>0</v>
      </c>
      <c r="V175" s="2">
        <f>IFERROR(HLOOKUP("level",'VI3'!$B:$B,MATCH(LOWER(SUBSTITUTE(HLOOKUP("vehicle",[1]pl!$C:$C,pos!V175),"-","_")),'VI3'!$A:$A,0)),)</f>
        <v>0</v>
      </c>
      <c r="W175" s="2">
        <f>IFERROR(HLOOKUP("level",'VI3'!$B:$B,MATCH(LOWER(SUBSTITUTE(HLOOKUP("vehicle",[1]pl!$C:$C,pos!W175),"-","_")),'VI3'!$A:$A,0)),)</f>
        <v>0</v>
      </c>
      <c r="X175" s="2">
        <f>IFERROR(HLOOKUP("level",'VI3'!$B:$B,MATCH(LOWER(SUBSTITUTE(HLOOKUP("vehicle",[1]pl!$C:$C,pos!X175),"-","_")),'VI3'!$A:$A,0)),)</f>
        <v>0</v>
      </c>
      <c r="Y175" s="2">
        <f>IFERROR(HLOOKUP("level",'VI3'!$B:$B,MATCH(LOWER(SUBSTITUTE(HLOOKUP("vehicle",[1]pl!$C:$C,pos!Y175),"-","_")),'VI3'!$A:$A,0)),)</f>
        <v>0</v>
      </c>
      <c r="Z175" s="2">
        <f>IFERROR(HLOOKUP("level",'VI3'!$B:$B,MATCH(LOWER(SUBSTITUTE(HLOOKUP("vehicle",[1]pl!$C:$C,pos!Z175),"-","_")),'VI3'!$A:$A,0)),)</f>
        <v>0</v>
      </c>
      <c r="AA175" s="2">
        <f>IFERROR(HLOOKUP("level",'VI3'!$B:$B,MATCH(LOWER(SUBSTITUTE(HLOOKUP("vehicle",[1]pl!$C:$C,pos!AA175),"-","_")),'VI3'!$A:$A,0)),)</f>
        <v>0</v>
      </c>
      <c r="AB175" s="2">
        <f>IFERROR(HLOOKUP("level",'VI3'!$B:$B,MATCH(LOWER(SUBSTITUTE(HLOOKUP("vehicle",[1]pl!$C:$C,pos!AB175),"-","_")),'VI3'!$A:$A,0)),)</f>
        <v>0</v>
      </c>
      <c r="AC175" s="2">
        <f>IFERROR(HLOOKUP("level",'VI3'!$B:$B,MATCH(LOWER(SUBSTITUTE(HLOOKUP("vehicle",[1]pl!$C:$C,pos!AC175),"-","_")),'VI3'!$A:$A,0)),)</f>
        <v>0</v>
      </c>
      <c r="AD175" s="2">
        <f>IFERROR(HLOOKUP("level",'VI3'!$B:$B,MATCH(LOWER(SUBSTITUTE(HLOOKUP("vehicle",[1]pl!$C:$C,pos!AD175),"-","_")),'VI3'!$A:$A,0)),)</f>
        <v>0</v>
      </c>
      <c r="AE175" s="2">
        <f>IFERROR(HLOOKUP("level",'VI3'!$B:$B,MATCH(LOWER(SUBSTITUTE(HLOOKUP("vehicle",[1]pl!$C:$C,pos!AE175),"-","_")),'VI3'!$A:$A,0)),)</f>
        <v>0</v>
      </c>
    </row>
    <row r="176" spans="1:31" s="2" customFormat="1" x14ac:dyDescent="0.25">
      <c r="A176" s="2">
        <f>IFERROR(HLOOKUP("level",'VI3'!$B:$B,MATCH(LOWER(SUBSTITUTE(HLOOKUP("vehicle",[1]pl!$C:$C,pos!A176),"-","_")),'VI3'!$A:$A,0)),)</f>
        <v>0</v>
      </c>
      <c r="B176" s="2">
        <f>IFERROR(HLOOKUP("level",'VI3'!$B:$B,MATCH(LOWER(SUBSTITUTE(HLOOKUP("vehicle",[1]pl!$C:$C,pos!B176),"-","_")),'VI3'!$A:$A,0)),)</f>
        <v>0</v>
      </c>
      <c r="C176" s="2">
        <f>IFERROR(HLOOKUP("level",'VI3'!$B:$B,MATCH(LOWER(SUBSTITUTE(HLOOKUP("vehicle",[1]pl!$C:$C,pos!C176),"-","_")),'VI3'!$A:$A,0)),)</f>
        <v>0</v>
      </c>
      <c r="D176" s="2">
        <f>IFERROR(HLOOKUP("level",'VI3'!$B:$B,MATCH(LOWER(SUBSTITUTE(HLOOKUP("vehicle",[1]pl!$C:$C,pos!D176),"-","_")),'VI3'!$A:$A,0)),)</f>
        <v>0</v>
      </c>
      <c r="E176" s="2">
        <f>IFERROR(HLOOKUP("level",'VI3'!$B:$B,MATCH(LOWER(SUBSTITUTE(HLOOKUP("vehicle",[1]pl!$C:$C,pos!E176),"-","_")),'VI3'!$A:$A,0)),)</f>
        <v>0</v>
      </c>
      <c r="F176" s="2">
        <f>IFERROR(HLOOKUP("level",'VI3'!$B:$B,MATCH(LOWER(SUBSTITUTE(HLOOKUP("vehicle",[1]pl!$C:$C,pos!F176),"-","_")),'VI3'!$A:$A,0)),)</f>
        <v>0</v>
      </c>
      <c r="G176" s="2">
        <f>IFERROR(HLOOKUP("level",'VI3'!$B:$B,MATCH(LOWER(SUBSTITUTE(HLOOKUP("vehicle",[1]pl!$C:$C,pos!G176),"-","_")),'VI3'!$A:$A,0)),)</f>
        <v>0</v>
      </c>
      <c r="H176" s="2">
        <f>IFERROR(HLOOKUP("level",'VI3'!$B:$B,MATCH(LOWER(SUBSTITUTE(HLOOKUP("vehicle",[1]pl!$C:$C,pos!H176),"-","_")),'VI3'!$A:$A,0)),)</f>
        <v>0</v>
      </c>
      <c r="I176" s="2">
        <f>IFERROR(HLOOKUP("level",'VI3'!$B:$B,MATCH(LOWER(SUBSTITUTE(HLOOKUP("vehicle",[1]pl!$C:$C,pos!I176),"-","_")),'VI3'!$A:$A,0)),)</f>
        <v>0</v>
      </c>
      <c r="J176" s="2">
        <f>IFERROR(HLOOKUP("level",'VI3'!$B:$B,MATCH(LOWER(SUBSTITUTE(HLOOKUP("vehicle",[1]pl!$C:$C,pos!J176),"-","_")),'VI3'!$A:$A,0)),)</f>
        <v>0</v>
      </c>
      <c r="K176" s="2">
        <f>IFERROR(HLOOKUP("level",'VI3'!$B:$B,MATCH(LOWER(SUBSTITUTE(HLOOKUP("vehicle",[1]pl!$C:$C,pos!K176),"-","_")),'VI3'!$A:$A,0)),)</f>
        <v>0</v>
      </c>
      <c r="L176" s="2">
        <f>IFERROR(HLOOKUP("level",'VI3'!$B:$B,MATCH(LOWER(SUBSTITUTE(HLOOKUP("vehicle",[1]pl!$C:$C,pos!L176),"-","_")),'VI3'!$A:$A,0)),)</f>
        <v>0</v>
      </c>
      <c r="M176" s="2">
        <f>IFERROR(HLOOKUP("level",'VI3'!$B:$B,MATCH(LOWER(SUBSTITUTE(HLOOKUP("vehicle",[1]pl!$C:$C,pos!M176),"-","_")),'VI3'!$A:$A,0)),)</f>
        <v>0</v>
      </c>
      <c r="N176" s="2">
        <f>IFERROR(HLOOKUP("level",'VI3'!$B:$B,MATCH(LOWER(SUBSTITUTE(HLOOKUP("vehicle",[1]pl!$C:$C,pos!N176),"-","_")),'VI3'!$A:$A,0)),)</f>
        <v>0</v>
      </c>
      <c r="O176" s="2">
        <f>IFERROR(HLOOKUP("level",'VI3'!$B:$B,MATCH(LOWER(SUBSTITUTE(HLOOKUP("vehicle",[1]pl!$C:$C,pos!O176),"-","_")),'VI3'!$A:$A,0)),)</f>
        <v>0</v>
      </c>
      <c r="Q176" s="2">
        <f>IFERROR(HLOOKUP("level",'VI3'!$B:$B,MATCH(LOWER(SUBSTITUTE(HLOOKUP("vehicle",[1]pl!$C:$C,pos!Q176),"-","_")),'VI3'!$A:$A,0)),)</f>
        <v>0</v>
      </c>
      <c r="R176" s="2">
        <f>IFERROR(HLOOKUP("level",'VI3'!$B:$B,MATCH(LOWER(SUBSTITUTE(HLOOKUP("vehicle",[1]pl!$C:$C,pos!R176),"-","_")),'VI3'!$A:$A,0)),)</f>
        <v>0</v>
      </c>
      <c r="S176" s="2">
        <f>IFERROR(HLOOKUP("level",'VI3'!$B:$B,MATCH(LOWER(SUBSTITUTE(HLOOKUP("vehicle",[1]pl!$C:$C,pos!S176),"-","_")),'VI3'!$A:$A,0)),)</f>
        <v>0</v>
      </c>
      <c r="T176" s="2">
        <f>IFERROR(HLOOKUP("level",'VI3'!$B:$B,MATCH(LOWER(SUBSTITUTE(HLOOKUP("vehicle",[1]pl!$C:$C,pos!T176),"-","_")),'VI3'!$A:$A,0)),)</f>
        <v>0</v>
      </c>
      <c r="U176" s="2">
        <f>IFERROR(HLOOKUP("level",'VI3'!$B:$B,MATCH(LOWER(SUBSTITUTE(HLOOKUP("vehicle",[1]pl!$C:$C,pos!U176),"-","_")),'VI3'!$A:$A,0)),)</f>
        <v>0</v>
      </c>
      <c r="V176" s="2">
        <f>IFERROR(HLOOKUP("level",'VI3'!$B:$B,MATCH(LOWER(SUBSTITUTE(HLOOKUP("vehicle",[1]pl!$C:$C,pos!V176),"-","_")),'VI3'!$A:$A,0)),)</f>
        <v>0</v>
      </c>
      <c r="W176" s="2">
        <f>IFERROR(HLOOKUP("level",'VI3'!$B:$B,MATCH(LOWER(SUBSTITUTE(HLOOKUP("vehicle",[1]pl!$C:$C,pos!W176),"-","_")),'VI3'!$A:$A,0)),)</f>
        <v>0</v>
      </c>
      <c r="X176" s="2">
        <f>IFERROR(HLOOKUP("level",'VI3'!$B:$B,MATCH(LOWER(SUBSTITUTE(HLOOKUP("vehicle",[1]pl!$C:$C,pos!X176),"-","_")),'VI3'!$A:$A,0)),)</f>
        <v>0</v>
      </c>
      <c r="Y176" s="2">
        <f>IFERROR(HLOOKUP("level",'VI3'!$B:$B,MATCH(LOWER(SUBSTITUTE(HLOOKUP("vehicle",[1]pl!$C:$C,pos!Y176),"-","_")),'VI3'!$A:$A,0)),)</f>
        <v>0</v>
      </c>
      <c r="Z176" s="2">
        <f>IFERROR(HLOOKUP("level",'VI3'!$B:$B,MATCH(LOWER(SUBSTITUTE(HLOOKUP("vehicle",[1]pl!$C:$C,pos!Z176),"-","_")),'VI3'!$A:$A,0)),)</f>
        <v>0</v>
      </c>
      <c r="AA176" s="2">
        <f>IFERROR(HLOOKUP("level",'VI3'!$B:$B,MATCH(LOWER(SUBSTITUTE(HLOOKUP("vehicle",[1]pl!$C:$C,pos!AA176),"-","_")),'VI3'!$A:$A,0)),)</f>
        <v>0</v>
      </c>
      <c r="AB176" s="2">
        <f>IFERROR(HLOOKUP("level",'VI3'!$B:$B,MATCH(LOWER(SUBSTITUTE(HLOOKUP("vehicle",[1]pl!$C:$C,pos!AB176),"-","_")),'VI3'!$A:$A,0)),)</f>
        <v>0</v>
      </c>
      <c r="AC176" s="2">
        <f>IFERROR(HLOOKUP("level",'VI3'!$B:$B,MATCH(LOWER(SUBSTITUTE(HLOOKUP("vehicle",[1]pl!$C:$C,pos!AC176),"-","_")),'VI3'!$A:$A,0)),)</f>
        <v>0</v>
      </c>
      <c r="AD176" s="2">
        <f>IFERROR(HLOOKUP("level",'VI3'!$B:$B,MATCH(LOWER(SUBSTITUTE(HLOOKUP("vehicle",[1]pl!$C:$C,pos!AD176),"-","_")),'VI3'!$A:$A,0)),)</f>
        <v>0</v>
      </c>
      <c r="AE176" s="2">
        <f>IFERROR(HLOOKUP("level",'VI3'!$B:$B,MATCH(LOWER(SUBSTITUTE(HLOOKUP("vehicle",[1]pl!$C:$C,pos!AE176),"-","_")),'VI3'!$A:$A,0)),)</f>
        <v>0</v>
      </c>
    </row>
    <row r="177" spans="1:31" s="2" customFormat="1" x14ac:dyDescent="0.25">
      <c r="A177" s="2">
        <f>IFERROR(HLOOKUP("level",'VI3'!$B:$B,MATCH(LOWER(SUBSTITUTE(HLOOKUP("vehicle",[1]pl!$C:$C,pos!A177),"-","_")),'VI3'!$A:$A,0)),)</f>
        <v>0</v>
      </c>
      <c r="B177" s="2">
        <f>IFERROR(HLOOKUP("level",'VI3'!$B:$B,MATCH(LOWER(SUBSTITUTE(HLOOKUP("vehicle",[1]pl!$C:$C,pos!B177),"-","_")),'VI3'!$A:$A,0)),)</f>
        <v>0</v>
      </c>
      <c r="C177" s="2">
        <f>IFERROR(HLOOKUP("level",'VI3'!$B:$B,MATCH(LOWER(SUBSTITUTE(HLOOKUP("vehicle",[1]pl!$C:$C,pos!C177),"-","_")),'VI3'!$A:$A,0)),)</f>
        <v>0</v>
      </c>
      <c r="D177" s="2">
        <f>IFERROR(HLOOKUP("level",'VI3'!$B:$B,MATCH(LOWER(SUBSTITUTE(HLOOKUP("vehicle",[1]pl!$C:$C,pos!D177),"-","_")),'VI3'!$A:$A,0)),)</f>
        <v>0</v>
      </c>
      <c r="E177" s="2">
        <f>IFERROR(HLOOKUP("level",'VI3'!$B:$B,MATCH(LOWER(SUBSTITUTE(HLOOKUP("vehicle",[1]pl!$C:$C,pos!E177),"-","_")),'VI3'!$A:$A,0)),)</f>
        <v>0</v>
      </c>
      <c r="F177" s="2">
        <f>IFERROR(HLOOKUP("level",'VI3'!$B:$B,MATCH(LOWER(SUBSTITUTE(HLOOKUP("vehicle",[1]pl!$C:$C,pos!F177),"-","_")),'VI3'!$A:$A,0)),)</f>
        <v>0</v>
      </c>
      <c r="G177" s="2">
        <f>IFERROR(HLOOKUP("level",'VI3'!$B:$B,MATCH(LOWER(SUBSTITUTE(HLOOKUP("vehicle",[1]pl!$C:$C,pos!G177),"-","_")),'VI3'!$A:$A,0)),)</f>
        <v>0</v>
      </c>
      <c r="H177" s="2">
        <f>IFERROR(HLOOKUP("level",'VI3'!$B:$B,MATCH(LOWER(SUBSTITUTE(HLOOKUP("vehicle",[1]pl!$C:$C,pos!H177),"-","_")),'VI3'!$A:$A,0)),)</f>
        <v>0</v>
      </c>
      <c r="I177" s="2">
        <f>IFERROR(HLOOKUP("level",'VI3'!$B:$B,MATCH(LOWER(SUBSTITUTE(HLOOKUP("vehicle",[1]pl!$C:$C,pos!I177),"-","_")),'VI3'!$A:$A,0)),)</f>
        <v>0</v>
      </c>
      <c r="J177" s="2">
        <f>IFERROR(HLOOKUP("level",'VI3'!$B:$B,MATCH(LOWER(SUBSTITUTE(HLOOKUP("vehicle",[1]pl!$C:$C,pos!J177),"-","_")),'VI3'!$A:$A,0)),)</f>
        <v>0</v>
      </c>
      <c r="K177" s="2">
        <f>IFERROR(HLOOKUP("level",'VI3'!$B:$B,MATCH(LOWER(SUBSTITUTE(HLOOKUP("vehicle",[1]pl!$C:$C,pos!K177),"-","_")),'VI3'!$A:$A,0)),)</f>
        <v>0</v>
      </c>
      <c r="L177" s="2">
        <f>IFERROR(HLOOKUP("level",'VI3'!$B:$B,MATCH(LOWER(SUBSTITUTE(HLOOKUP("vehicle",[1]pl!$C:$C,pos!L177),"-","_")),'VI3'!$A:$A,0)),)</f>
        <v>0</v>
      </c>
      <c r="M177" s="2">
        <f>IFERROR(HLOOKUP("level",'VI3'!$B:$B,MATCH(LOWER(SUBSTITUTE(HLOOKUP("vehicle",[1]pl!$C:$C,pos!M177),"-","_")),'VI3'!$A:$A,0)),)</f>
        <v>0</v>
      </c>
      <c r="N177" s="2">
        <f>IFERROR(HLOOKUP("level",'VI3'!$B:$B,MATCH(LOWER(SUBSTITUTE(HLOOKUP("vehicle",[1]pl!$C:$C,pos!N177),"-","_")),'VI3'!$A:$A,0)),)</f>
        <v>0</v>
      </c>
      <c r="O177" s="2">
        <f>IFERROR(HLOOKUP("level",'VI3'!$B:$B,MATCH(LOWER(SUBSTITUTE(HLOOKUP("vehicle",[1]pl!$C:$C,pos!O177),"-","_")),'VI3'!$A:$A,0)),)</f>
        <v>0</v>
      </c>
      <c r="Q177" s="2">
        <f>IFERROR(HLOOKUP("level",'VI3'!$B:$B,MATCH(LOWER(SUBSTITUTE(HLOOKUP("vehicle",[1]pl!$C:$C,pos!Q177),"-","_")),'VI3'!$A:$A,0)),)</f>
        <v>0</v>
      </c>
      <c r="R177" s="2">
        <f>IFERROR(HLOOKUP("level",'VI3'!$B:$B,MATCH(LOWER(SUBSTITUTE(HLOOKUP("vehicle",[1]pl!$C:$C,pos!R177),"-","_")),'VI3'!$A:$A,0)),)</f>
        <v>0</v>
      </c>
      <c r="S177" s="2">
        <f>IFERROR(HLOOKUP("level",'VI3'!$B:$B,MATCH(LOWER(SUBSTITUTE(HLOOKUP("vehicle",[1]pl!$C:$C,pos!S177),"-","_")),'VI3'!$A:$A,0)),)</f>
        <v>0</v>
      </c>
      <c r="T177" s="2">
        <f>IFERROR(HLOOKUP("level",'VI3'!$B:$B,MATCH(LOWER(SUBSTITUTE(HLOOKUP("vehicle",[1]pl!$C:$C,pos!T177),"-","_")),'VI3'!$A:$A,0)),)</f>
        <v>0</v>
      </c>
      <c r="U177" s="2">
        <f>IFERROR(HLOOKUP("level",'VI3'!$B:$B,MATCH(LOWER(SUBSTITUTE(HLOOKUP("vehicle",[1]pl!$C:$C,pos!U177),"-","_")),'VI3'!$A:$A,0)),)</f>
        <v>0</v>
      </c>
      <c r="V177" s="2">
        <f>IFERROR(HLOOKUP("level",'VI3'!$B:$B,MATCH(LOWER(SUBSTITUTE(HLOOKUP("vehicle",[1]pl!$C:$C,pos!V177),"-","_")),'VI3'!$A:$A,0)),)</f>
        <v>0</v>
      </c>
      <c r="W177" s="2">
        <f>IFERROR(HLOOKUP("level",'VI3'!$B:$B,MATCH(LOWER(SUBSTITUTE(HLOOKUP("vehicle",[1]pl!$C:$C,pos!W177),"-","_")),'VI3'!$A:$A,0)),)</f>
        <v>0</v>
      </c>
      <c r="X177" s="2">
        <f>IFERROR(HLOOKUP("level",'VI3'!$B:$B,MATCH(LOWER(SUBSTITUTE(HLOOKUP("vehicle",[1]pl!$C:$C,pos!X177),"-","_")),'VI3'!$A:$A,0)),)</f>
        <v>0</v>
      </c>
      <c r="Y177" s="2">
        <f>IFERROR(HLOOKUP("level",'VI3'!$B:$B,MATCH(LOWER(SUBSTITUTE(HLOOKUP("vehicle",[1]pl!$C:$C,pos!Y177),"-","_")),'VI3'!$A:$A,0)),)</f>
        <v>0</v>
      </c>
      <c r="Z177" s="2">
        <f>IFERROR(HLOOKUP("level",'VI3'!$B:$B,MATCH(LOWER(SUBSTITUTE(HLOOKUP("vehicle",[1]pl!$C:$C,pos!Z177),"-","_")),'VI3'!$A:$A,0)),)</f>
        <v>0</v>
      </c>
      <c r="AA177" s="2">
        <f>IFERROR(HLOOKUP("level",'VI3'!$B:$B,MATCH(LOWER(SUBSTITUTE(HLOOKUP("vehicle",[1]pl!$C:$C,pos!AA177),"-","_")),'VI3'!$A:$A,0)),)</f>
        <v>0</v>
      </c>
      <c r="AB177" s="2">
        <f>IFERROR(HLOOKUP("level",'VI3'!$B:$B,MATCH(LOWER(SUBSTITUTE(HLOOKUP("vehicle",[1]pl!$C:$C,pos!AB177),"-","_")),'VI3'!$A:$A,0)),)</f>
        <v>0</v>
      </c>
      <c r="AC177" s="2">
        <f>IFERROR(HLOOKUP("level",'VI3'!$B:$B,MATCH(LOWER(SUBSTITUTE(HLOOKUP("vehicle",[1]pl!$C:$C,pos!AC177),"-","_")),'VI3'!$A:$A,0)),)</f>
        <v>0</v>
      </c>
      <c r="AD177" s="2">
        <f>IFERROR(HLOOKUP("level",'VI3'!$B:$B,MATCH(LOWER(SUBSTITUTE(HLOOKUP("vehicle",[1]pl!$C:$C,pos!AD177),"-","_")),'VI3'!$A:$A,0)),)</f>
        <v>0</v>
      </c>
      <c r="AE177" s="2">
        <f>IFERROR(HLOOKUP("level",'VI3'!$B:$B,MATCH(LOWER(SUBSTITUTE(HLOOKUP("vehicle",[1]pl!$C:$C,pos!AE177),"-","_")),'VI3'!$A:$A,0)),)</f>
        <v>0</v>
      </c>
    </row>
    <row r="178" spans="1:31" s="2" customFormat="1" x14ac:dyDescent="0.25">
      <c r="A178" s="2">
        <f>IFERROR(HLOOKUP("level",'VI3'!$B:$B,MATCH(LOWER(SUBSTITUTE(HLOOKUP("vehicle",[1]pl!$C:$C,pos!A178),"-","_")),'VI3'!$A:$A,0)),)</f>
        <v>0</v>
      </c>
      <c r="B178" s="2">
        <f>IFERROR(HLOOKUP("level",'VI3'!$B:$B,MATCH(LOWER(SUBSTITUTE(HLOOKUP("vehicle",[1]pl!$C:$C,pos!B178),"-","_")),'VI3'!$A:$A,0)),)</f>
        <v>0</v>
      </c>
      <c r="C178" s="2">
        <f>IFERROR(HLOOKUP("level",'VI3'!$B:$B,MATCH(LOWER(SUBSTITUTE(HLOOKUP("vehicle",[1]pl!$C:$C,pos!C178),"-","_")),'VI3'!$A:$A,0)),)</f>
        <v>0</v>
      </c>
      <c r="D178" s="2">
        <f>IFERROR(HLOOKUP("level",'VI3'!$B:$B,MATCH(LOWER(SUBSTITUTE(HLOOKUP("vehicle",[1]pl!$C:$C,pos!D178),"-","_")),'VI3'!$A:$A,0)),)</f>
        <v>0</v>
      </c>
      <c r="E178" s="2">
        <f>IFERROR(HLOOKUP("level",'VI3'!$B:$B,MATCH(LOWER(SUBSTITUTE(HLOOKUP("vehicle",[1]pl!$C:$C,pos!E178),"-","_")),'VI3'!$A:$A,0)),)</f>
        <v>0</v>
      </c>
      <c r="F178" s="2">
        <f>IFERROR(HLOOKUP("level",'VI3'!$B:$B,MATCH(LOWER(SUBSTITUTE(HLOOKUP("vehicle",[1]pl!$C:$C,pos!F178),"-","_")),'VI3'!$A:$A,0)),)</f>
        <v>0</v>
      </c>
      <c r="G178" s="2">
        <f>IFERROR(HLOOKUP("level",'VI3'!$B:$B,MATCH(LOWER(SUBSTITUTE(HLOOKUP("vehicle",[1]pl!$C:$C,pos!G178),"-","_")),'VI3'!$A:$A,0)),)</f>
        <v>0</v>
      </c>
      <c r="H178" s="2">
        <f>IFERROR(HLOOKUP("level",'VI3'!$B:$B,MATCH(LOWER(SUBSTITUTE(HLOOKUP("vehicle",[1]pl!$C:$C,pos!H178),"-","_")),'VI3'!$A:$A,0)),)</f>
        <v>0</v>
      </c>
      <c r="I178" s="2">
        <f>IFERROR(HLOOKUP("level",'VI3'!$B:$B,MATCH(LOWER(SUBSTITUTE(HLOOKUP("vehicle",[1]pl!$C:$C,pos!I178),"-","_")),'VI3'!$A:$A,0)),)</f>
        <v>0</v>
      </c>
      <c r="J178" s="2">
        <f>IFERROR(HLOOKUP("level",'VI3'!$B:$B,MATCH(LOWER(SUBSTITUTE(HLOOKUP("vehicle",[1]pl!$C:$C,pos!J178),"-","_")),'VI3'!$A:$A,0)),)</f>
        <v>0</v>
      </c>
      <c r="K178" s="2">
        <f>IFERROR(HLOOKUP("level",'VI3'!$B:$B,MATCH(LOWER(SUBSTITUTE(HLOOKUP("vehicle",[1]pl!$C:$C,pos!K178),"-","_")),'VI3'!$A:$A,0)),)</f>
        <v>0</v>
      </c>
      <c r="L178" s="2">
        <f>IFERROR(HLOOKUP("level",'VI3'!$B:$B,MATCH(LOWER(SUBSTITUTE(HLOOKUP("vehicle",[1]pl!$C:$C,pos!L178),"-","_")),'VI3'!$A:$A,0)),)</f>
        <v>0</v>
      </c>
      <c r="M178" s="2">
        <f>IFERROR(HLOOKUP("level",'VI3'!$B:$B,MATCH(LOWER(SUBSTITUTE(HLOOKUP("vehicle",[1]pl!$C:$C,pos!M178),"-","_")),'VI3'!$A:$A,0)),)</f>
        <v>0</v>
      </c>
      <c r="N178" s="2">
        <f>IFERROR(HLOOKUP("level",'VI3'!$B:$B,MATCH(LOWER(SUBSTITUTE(HLOOKUP("vehicle",[1]pl!$C:$C,pos!N178),"-","_")),'VI3'!$A:$A,0)),)</f>
        <v>0</v>
      </c>
      <c r="O178" s="2">
        <f>IFERROR(HLOOKUP("level",'VI3'!$B:$B,MATCH(LOWER(SUBSTITUTE(HLOOKUP("vehicle",[1]pl!$C:$C,pos!O178),"-","_")),'VI3'!$A:$A,0)),)</f>
        <v>0</v>
      </c>
      <c r="Q178" s="2">
        <f>IFERROR(HLOOKUP("level",'VI3'!$B:$B,MATCH(LOWER(SUBSTITUTE(HLOOKUP("vehicle",[1]pl!$C:$C,pos!Q178),"-","_")),'VI3'!$A:$A,0)),)</f>
        <v>0</v>
      </c>
      <c r="R178" s="2">
        <f>IFERROR(HLOOKUP("level",'VI3'!$B:$B,MATCH(LOWER(SUBSTITUTE(HLOOKUP("vehicle",[1]pl!$C:$C,pos!R178),"-","_")),'VI3'!$A:$A,0)),)</f>
        <v>0</v>
      </c>
      <c r="S178" s="2">
        <f>IFERROR(HLOOKUP("level",'VI3'!$B:$B,MATCH(LOWER(SUBSTITUTE(HLOOKUP("vehicle",[1]pl!$C:$C,pos!S178),"-","_")),'VI3'!$A:$A,0)),)</f>
        <v>0</v>
      </c>
      <c r="T178" s="2">
        <f>IFERROR(HLOOKUP("level",'VI3'!$B:$B,MATCH(LOWER(SUBSTITUTE(HLOOKUP("vehicle",[1]pl!$C:$C,pos!T178),"-","_")),'VI3'!$A:$A,0)),)</f>
        <v>0</v>
      </c>
      <c r="U178" s="2">
        <f>IFERROR(HLOOKUP("level",'VI3'!$B:$B,MATCH(LOWER(SUBSTITUTE(HLOOKUP("vehicle",[1]pl!$C:$C,pos!U178),"-","_")),'VI3'!$A:$A,0)),)</f>
        <v>0</v>
      </c>
      <c r="V178" s="2">
        <f>IFERROR(HLOOKUP("level",'VI3'!$B:$B,MATCH(LOWER(SUBSTITUTE(HLOOKUP("vehicle",[1]pl!$C:$C,pos!V178),"-","_")),'VI3'!$A:$A,0)),)</f>
        <v>0</v>
      </c>
      <c r="W178" s="2">
        <f>IFERROR(HLOOKUP("level",'VI3'!$B:$B,MATCH(LOWER(SUBSTITUTE(HLOOKUP("vehicle",[1]pl!$C:$C,pos!W178),"-","_")),'VI3'!$A:$A,0)),)</f>
        <v>0</v>
      </c>
      <c r="X178" s="2">
        <f>IFERROR(HLOOKUP("level",'VI3'!$B:$B,MATCH(LOWER(SUBSTITUTE(HLOOKUP("vehicle",[1]pl!$C:$C,pos!X178),"-","_")),'VI3'!$A:$A,0)),)</f>
        <v>0</v>
      </c>
      <c r="Y178" s="2">
        <f>IFERROR(HLOOKUP("level",'VI3'!$B:$B,MATCH(LOWER(SUBSTITUTE(HLOOKUP("vehicle",[1]pl!$C:$C,pos!Y178),"-","_")),'VI3'!$A:$A,0)),)</f>
        <v>0</v>
      </c>
      <c r="Z178" s="2">
        <f>IFERROR(HLOOKUP("level",'VI3'!$B:$B,MATCH(LOWER(SUBSTITUTE(HLOOKUP("vehicle",[1]pl!$C:$C,pos!Z178),"-","_")),'VI3'!$A:$A,0)),)</f>
        <v>0</v>
      </c>
      <c r="AA178" s="2">
        <f>IFERROR(HLOOKUP("level",'VI3'!$B:$B,MATCH(LOWER(SUBSTITUTE(HLOOKUP("vehicle",[1]pl!$C:$C,pos!AA178),"-","_")),'VI3'!$A:$A,0)),)</f>
        <v>0</v>
      </c>
      <c r="AB178" s="2">
        <f>IFERROR(HLOOKUP("level",'VI3'!$B:$B,MATCH(LOWER(SUBSTITUTE(HLOOKUP("vehicle",[1]pl!$C:$C,pos!AB178),"-","_")),'VI3'!$A:$A,0)),)</f>
        <v>0</v>
      </c>
      <c r="AC178" s="2">
        <f>IFERROR(HLOOKUP("level",'VI3'!$B:$B,MATCH(LOWER(SUBSTITUTE(HLOOKUP("vehicle",[1]pl!$C:$C,pos!AC178),"-","_")),'VI3'!$A:$A,0)),)</f>
        <v>0</v>
      </c>
      <c r="AD178" s="2">
        <f>IFERROR(HLOOKUP("level",'VI3'!$B:$B,MATCH(LOWER(SUBSTITUTE(HLOOKUP("vehicle",[1]pl!$C:$C,pos!AD178),"-","_")),'VI3'!$A:$A,0)),)</f>
        <v>0</v>
      </c>
      <c r="AE178" s="2">
        <f>IFERROR(HLOOKUP("level",'VI3'!$B:$B,MATCH(LOWER(SUBSTITUTE(HLOOKUP("vehicle",[1]pl!$C:$C,pos!AE178),"-","_")),'VI3'!$A:$A,0)),)</f>
        <v>0</v>
      </c>
    </row>
    <row r="179" spans="1:31" s="2" customFormat="1" x14ac:dyDescent="0.25">
      <c r="A179" s="2">
        <f>IFERROR(HLOOKUP("level",'VI3'!$B:$B,MATCH(LOWER(SUBSTITUTE(HLOOKUP("vehicle",[1]pl!$C:$C,pos!A179),"-","_")),'VI3'!$A:$A,0)),)</f>
        <v>0</v>
      </c>
      <c r="B179" s="2">
        <f>IFERROR(HLOOKUP("level",'VI3'!$B:$B,MATCH(LOWER(SUBSTITUTE(HLOOKUP("vehicle",[1]pl!$C:$C,pos!B179),"-","_")),'VI3'!$A:$A,0)),)</f>
        <v>0</v>
      </c>
      <c r="C179" s="2">
        <f>IFERROR(HLOOKUP("level",'VI3'!$B:$B,MATCH(LOWER(SUBSTITUTE(HLOOKUP("vehicle",[1]pl!$C:$C,pos!C179),"-","_")),'VI3'!$A:$A,0)),)</f>
        <v>0</v>
      </c>
      <c r="D179" s="2">
        <f>IFERROR(HLOOKUP("level",'VI3'!$B:$B,MATCH(LOWER(SUBSTITUTE(HLOOKUP("vehicle",[1]pl!$C:$C,pos!D179),"-","_")),'VI3'!$A:$A,0)),)</f>
        <v>0</v>
      </c>
      <c r="E179" s="2">
        <f>IFERROR(HLOOKUP("level",'VI3'!$B:$B,MATCH(LOWER(SUBSTITUTE(HLOOKUP("vehicle",[1]pl!$C:$C,pos!E179),"-","_")),'VI3'!$A:$A,0)),)</f>
        <v>0</v>
      </c>
      <c r="F179" s="2">
        <f>IFERROR(HLOOKUP("level",'VI3'!$B:$B,MATCH(LOWER(SUBSTITUTE(HLOOKUP("vehicle",[1]pl!$C:$C,pos!F179),"-","_")),'VI3'!$A:$A,0)),)</f>
        <v>0</v>
      </c>
      <c r="G179" s="2">
        <f>IFERROR(HLOOKUP("level",'VI3'!$B:$B,MATCH(LOWER(SUBSTITUTE(HLOOKUP("vehicle",[1]pl!$C:$C,pos!G179),"-","_")),'VI3'!$A:$A,0)),)</f>
        <v>0</v>
      </c>
      <c r="H179" s="2">
        <f>IFERROR(HLOOKUP("level",'VI3'!$B:$B,MATCH(LOWER(SUBSTITUTE(HLOOKUP("vehicle",[1]pl!$C:$C,pos!H179),"-","_")),'VI3'!$A:$A,0)),)</f>
        <v>0</v>
      </c>
      <c r="I179" s="2">
        <f>IFERROR(HLOOKUP("level",'VI3'!$B:$B,MATCH(LOWER(SUBSTITUTE(HLOOKUP("vehicle",[1]pl!$C:$C,pos!I179),"-","_")),'VI3'!$A:$A,0)),)</f>
        <v>0</v>
      </c>
      <c r="J179" s="2">
        <f>IFERROR(HLOOKUP("level",'VI3'!$B:$B,MATCH(LOWER(SUBSTITUTE(HLOOKUP("vehicle",[1]pl!$C:$C,pos!J179),"-","_")),'VI3'!$A:$A,0)),)</f>
        <v>0</v>
      </c>
      <c r="K179" s="2">
        <f>IFERROR(HLOOKUP("level",'VI3'!$B:$B,MATCH(LOWER(SUBSTITUTE(HLOOKUP("vehicle",[1]pl!$C:$C,pos!K179),"-","_")),'VI3'!$A:$A,0)),)</f>
        <v>0</v>
      </c>
      <c r="L179" s="2">
        <f>IFERROR(HLOOKUP("level",'VI3'!$B:$B,MATCH(LOWER(SUBSTITUTE(HLOOKUP("vehicle",[1]pl!$C:$C,pos!L179),"-","_")),'VI3'!$A:$A,0)),)</f>
        <v>0</v>
      </c>
      <c r="M179" s="2">
        <f>IFERROR(HLOOKUP("level",'VI3'!$B:$B,MATCH(LOWER(SUBSTITUTE(HLOOKUP("vehicle",[1]pl!$C:$C,pos!M179),"-","_")),'VI3'!$A:$A,0)),)</f>
        <v>0</v>
      </c>
      <c r="N179" s="2">
        <f>IFERROR(HLOOKUP("level",'VI3'!$B:$B,MATCH(LOWER(SUBSTITUTE(HLOOKUP("vehicle",[1]pl!$C:$C,pos!N179),"-","_")),'VI3'!$A:$A,0)),)</f>
        <v>0</v>
      </c>
      <c r="O179" s="2">
        <f>IFERROR(HLOOKUP("level",'VI3'!$B:$B,MATCH(LOWER(SUBSTITUTE(HLOOKUP("vehicle",[1]pl!$C:$C,pos!O179),"-","_")),'VI3'!$A:$A,0)),)</f>
        <v>0</v>
      </c>
      <c r="Q179" s="2">
        <f>IFERROR(HLOOKUP("level",'VI3'!$B:$B,MATCH(LOWER(SUBSTITUTE(HLOOKUP("vehicle",[1]pl!$C:$C,pos!Q179),"-","_")),'VI3'!$A:$A,0)),)</f>
        <v>0</v>
      </c>
      <c r="R179" s="2">
        <f>IFERROR(HLOOKUP("level",'VI3'!$B:$B,MATCH(LOWER(SUBSTITUTE(HLOOKUP("vehicle",[1]pl!$C:$C,pos!R179),"-","_")),'VI3'!$A:$A,0)),)</f>
        <v>0</v>
      </c>
      <c r="S179" s="2">
        <f>IFERROR(HLOOKUP("level",'VI3'!$B:$B,MATCH(LOWER(SUBSTITUTE(HLOOKUP("vehicle",[1]pl!$C:$C,pos!S179),"-","_")),'VI3'!$A:$A,0)),)</f>
        <v>0</v>
      </c>
      <c r="T179" s="2">
        <f>IFERROR(HLOOKUP("level",'VI3'!$B:$B,MATCH(LOWER(SUBSTITUTE(HLOOKUP("vehicle",[1]pl!$C:$C,pos!T179),"-","_")),'VI3'!$A:$A,0)),)</f>
        <v>0</v>
      </c>
      <c r="U179" s="2">
        <f>IFERROR(HLOOKUP("level",'VI3'!$B:$B,MATCH(LOWER(SUBSTITUTE(HLOOKUP("vehicle",[1]pl!$C:$C,pos!U179),"-","_")),'VI3'!$A:$A,0)),)</f>
        <v>0</v>
      </c>
      <c r="V179" s="2">
        <f>IFERROR(HLOOKUP("level",'VI3'!$B:$B,MATCH(LOWER(SUBSTITUTE(HLOOKUP("vehicle",[1]pl!$C:$C,pos!V179),"-","_")),'VI3'!$A:$A,0)),)</f>
        <v>0</v>
      </c>
      <c r="W179" s="2">
        <f>IFERROR(HLOOKUP("level",'VI3'!$B:$B,MATCH(LOWER(SUBSTITUTE(HLOOKUP("vehicle",[1]pl!$C:$C,pos!W179),"-","_")),'VI3'!$A:$A,0)),)</f>
        <v>0</v>
      </c>
      <c r="X179" s="2">
        <f>IFERROR(HLOOKUP("level",'VI3'!$B:$B,MATCH(LOWER(SUBSTITUTE(HLOOKUP("vehicle",[1]pl!$C:$C,pos!X179),"-","_")),'VI3'!$A:$A,0)),)</f>
        <v>0</v>
      </c>
      <c r="Y179" s="2">
        <f>IFERROR(HLOOKUP("level",'VI3'!$B:$B,MATCH(LOWER(SUBSTITUTE(HLOOKUP("vehicle",[1]pl!$C:$C,pos!Y179),"-","_")),'VI3'!$A:$A,0)),)</f>
        <v>0</v>
      </c>
      <c r="Z179" s="2">
        <f>IFERROR(HLOOKUP("level",'VI3'!$B:$B,MATCH(LOWER(SUBSTITUTE(HLOOKUP("vehicle",[1]pl!$C:$C,pos!Z179),"-","_")),'VI3'!$A:$A,0)),)</f>
        <v>0</v>
      </c>
      <c r="AA179" s="2">
        <f>IFERROR(HLOOKUP("level",'VI3'!$B:$B,MATCH(LOWER(SUBSTITUTE(HLOOKUP("vehicle",[1]pl!$C:$C,pos!AA179),"-","_")),'VI3'!$A:$A,0)),)</f>
        <v>0</v>
      </c>
      <c r="AB179" s="2">
        <f>IFERROR(HLOOKUP("level",'VI3'!$B:$B,MATCH(LOWER(SUBSTITUTE(HLOOKUP("vehicle",[1]pl!$C:$C,pos!AB179),"-","_")),'VI3'!$A:$A,0)),)</f>
        <v>0</v>
      </c>
      <c r="AC179" s="2">
        <f>IFERROR(HLOOKUP("level",'VI3'!$B:$B,MATCH(LOWER(SUBSTITUTE(HLOOKUP("vehicle",[1]pl!$C:$C,pos!AC179),"-","_")),'VI3'!$A:$A,0)),)</f>
        <v>0</v>
      </c>
      <c r="AD179" s="2">
        <f>IFERROR(HLOOKUP("level",'VI3'!$B:$B,MATCH(LOWER(SUBSTITUTE(HLOOKUP("vehicle",[1]pl!$C:$C,pos!AD179),"-","_")),'VI3'!$A:$A,0)),)</f>
        <v>0</v>
      </c>
      <c r="AE179" s="2">
        <f>IFERROR(HLOOKUP("level",'VI3'!$B:$B,MATCH(LOWER(SUBSTITUTE(HLOOKUP("vehicle",[1]pl!$C:$C,pos!AE179),"-","_")),'VI3'!$A:$A,0)),)</f>
        <v>0</v>
      </c>
    </row>
    <row r="180" spans="1:31" s="2" customFormat="1" x14ac:dyDescent="0.25">
      <c r="A180" s="2">
        <f>IFERROR(HLOOKUP("level",'VI3'!$B:$B,MATCH(LOWER(SUBSTITUTE(HLOOKUP("vehicle",[1]pl!$C:$C,pos!A180),"-","_")),'VI3'!$A:$A,0)),)</f>
        <v>0</v>
      </c>
      <c r="B180" s="2">
        <f>IFERROR(HLOOKUP("level",'VI3'!$B:$B,MATCH(LOWER(SUBSTITUTE(HLOOKUP("vehicle",[1]pl!$C:$C,pos!B180),"-","_")),'VI3'!$A:$A,0)),)</f>
        <v>0</v>
      </c>
      <c r="C180" s="2">
        <f>IFERROR(HLOOKUP("level",'VI3'!$B:$B,MATCH(LOWER(SUBSTITUTE(HLOOKUP("vehicle",[1]pl!$C:$C,pos!C180),"-","_")),'VI3'!$A:$A,0)),)</f>
        <v>0</v>
      </c>
      <c r="D180" s="2">
        <f>IFERROR(HLOOKUP("level",'VI3'!$B:$B,MATCH(LOWER(SUBSTITUTE(HLOOKUP("vehicle",[1]pl!$C:$C,pos!D180),"-","_")),'VI3'!$A:$A,0)),)</f>
        <v>0</v>
      </c>
      <c r="E180" s="2">
        <f>IFERROR(HLOOKUP("level",'VI3'!$B:$B,MATCH(LOWER(SUBSTITUTE(HLOOKUP("vehicle",[1]pl!$C:$C,pos!E180),"-","_")),'VI3'!$A:$A,0)),)</f>
        <v>0</v>
      </c>
      <c r="F180" s="2">
        <f>IFERROR(HLOOKUP("level",'VI3'!$B:$B,MATCH(LOWER(SUBSTITUTE(HLOOKUP("vehicle",[1]pl!$C:$C,pos!F180),"-","_")),'VI3'!$A:$A,0)),)</f>
        <v>0</v>
      </c>
      <c r="G180" s="2">
        <f>IFERROR(HLOOKUP("level",'VI3'!$B:$B,MATCH(LOWER(SUBSTITUTE(HLOOKUP("vehicle",[1]pl!$C:$C,pos!G180),"-","_")),'VI3'!$A:$A,0)),)</f>
        <v>0</v>
      </c>
      <c r="H180" s="2">
        <f>IFERROR(HLOOKUP("level",'VI3'!$B:$B,MATCH(LOWER(SUBSTITUTE(HLOOKUP("vehicle",[1]pl!$C:$C,pos!H180),"-","_")),'VI3'!$A:$A,0)),)</f>
        <v>0</v>
      </c>
      <c r="I180" s="2">
        <f>IFERROR(HLOOKUP("level",'VI3'!$B:$B,MATCH(LOWER(SUBSTITUTE(HLOOKUP("vehicle",[1]pl!$C:$C,pos!I180),"-","_")),'VI3'!$A:$A,0)),)</f>
        <v>0</v>
      </c>
      <c r="J180" s="2">
        <f>IFERROR(HLOOKUP("level",'VI3'!$B:$B,MATCH(LOWER(SUBSTITUTE(HLOOKUP("vehicle",[1]pl!$C:$C,pos!J180),"-","_")),'VI3'!$A:$A,0)),)</f>
        <v>0</v>
      </c>
      <c r="K180" s="2">
        <f>IFERROR(HLOOKUP("level",'VI3'!$B:$B,MATCH(LOWER(SUBSTITUTE(HLOOKUP("vehicle",[1]pl!$C:$C,pos!K180),"-","_")),'VI3'!$A:$A,0)),)</f>
        <v>0</v>
      </c>
      <c r="L180" s="2">
        <f>IFERROR(HLOOKUP("level",'VI3'!$B:$B,MATCH(LOWER(SUBSTITUTE(HLOOKUP("vehicle",[1]pl!$C:$C,pos!L180),"-","_")),'VI3'!$A:$A,0)),)</f>
        <v>0</v>
      </c>
      <c r="M180" s="2">
        <f>IFERROR(HLOOKUP("level",'VI3'!$B:$B,MATCH(LOWER(SUBSTITUTE(HLOOKUP("vehicle",[1]pl!$C:$C,pos!M180),"-","_")),'VI3'!$A:$A,0)),)</f>
        <v>0</v>
      </c>
      <c r="N180" s="2">
        <f>IFERROR(HLOOKUP("level",'VI3'!$B:$B,MATCH(LOWER(SUBSTITUTE(HLOOKUP("vehicle",[1]pl!$C:$C,pos!N180),"-","_")),'VI3'!$A:$A,0)),)</f>
        <v>0</v>
      </c>
      <c r="O180" s="2">
        <f>IFERROR(HLOOKUP("level",'VI3'!$B:$B,MATCH(LOWER(SUBSTITUTE(HLOOKUP("vehicle",[1]pl!$C:$C,pos!O180),"-","_")),'VI3'!$A:$A,0)),)</f>
        <v>0</v>
      </c>
      <c r="Q180" s="2">
        <f>IFERROR(HLOOKUP("level",'VI3'!$B:$B,MATCH(LOWER(SUBSTITUTE(HLOOKUP("vehicle",[1]pl!$C:$C,pos!Q180),"-","_")),'VI3'!$A:$A,0)),)</f>
        <v>0</v>
      </c>
      <c r="R180" s="2">
        <f>IFERROR(HLOOKUP("level",'VI3'!$B:$B,MATCH(LOWER(SUBSTITUTE(HLOOKUP("vehicle",[1]pl!$C:$C,pos!R180),"-","_")),'VI3'!$A:$A,0)),)</f>
        <v>0</v>
      </c>
      <c r="S180" s="2">
        <f>IFERROR(HLOOKUP("level",'VI3'!$B:$B,MATCH(LOWER(SUBSTITUTE(HLOOKUP("vehicle",[1]pl!$C:$C,pos!S180),"-","_")),'VI3'!$A:$A,0)),)</f>
        <v>0</v>
      </c>
      <c r="T180" s="2">
        <f>IFERROR(HLOOKUP("level",'VI3'!$B:$B,MATCH(LOWER(SUBSTITUTE(HLOOKUP("vehicle",[1]pl!$C:$C,pos!T180),"-","_")),'VI3'!$A:$A,0)),)</f>
        <v>0</v>
      </c>
      <c r="U180" s="2">
        <f>IFERROR(HLOOKUP("level",'VI3'!$B:$B,MATCH(LOWER(SUBSTITUTE(HLOOKUP("vehicle",[1]pl!$C:$C,pos!U180),"-","_")),'VI3'!$A:$A,0)),)</f>
        <v>0</v>
      </c>
      <c r="V180" s="2">
        <f>IFERROR(HLOOKUP("level",'VI3'!$B:$B,MATCH(LOWER(SUBSTITUTE(HLOOKUP("vehicle",[1]pl!$C:$C,pos!V180),"-","_")),'VI3'!$A:$A,0)),)</f>
        <v>0</v>
      </c>
      <c r="W180" s="2">
        <f>IFERROR(HLOOKUP("level",'VI3'!$B:$B,MATCH(LOWER(SUBSTITUTE(HLOOKUP("vehicle",[1]pl!$C:$C,pos!W180),"-","_")),'VI3'!$A:$A,0)),)</f>
        <v>0</v>
      </c>
      <c r="X180" s="2">
        <f>IFERROR(HLOOKUP("level",'VI3'!$B:$B,MATCH(LOWER(SUBSTITUTE(HLOOKUP("vehicle",[1]pl!$C:$C,pos!X180),"-","_")),'VI3'!$A:$A,0)),)</f>
        <v>0</v>
      </c>
      <c r="Y180" s="2">
        <f>IFERROR(HLOOKUP("level",'VI3'!$B:$B,MATCH(LOWER(SUBSTITUTE(HLOOKUP("vehicle",[1]pl!$C:$C,pos!Y180),"-","_")),'VI3'!$A:$A,0)),)</f>
        <v>0</v>
      </c>
      <c r="Z180" s="2">
        <f>IFERROR(HLOOKUP("level",'VI3'!$B:$B,MATCH(LOWER(SUBSTITUTE(HLOOKUP("vehicle",[1]pl!$C:$C,pos!Z180),"-","_")),'VI3'!$A:$A,0)),)</f>
        <v>0</v>
      </c>
      <c r="AA180" s="2">
        <f>IFERROR(HLOOKUP("level",'VI3'!$B:$B,MATCH(LOWER(SUBSTITUTE(HLOOKUP("vehicle",[1]pl!$C:$C,pos!AA180),"-","_")),'VI3'!$A:$A,0)),)</f>
        <v>0</v>
      </c>
      <c r="AB180" s="2">
        <f>IFERROR(HLOOKUP("level",'VI3'!$B:$B,MATCH(LOWER(SUBSTITUTE(HLOOKUP("vehicle",[1]pl!$C:$C,pos!AB180),"-","_")),'VI3'!$A:$A,0)),)</f>
        <v>0</v>
      </c>
      <c r="AC180" s="2">
        <f>IFERROR(HLOOKUP("level",'VI3'!$B:$B,MATCH(LOWER(SUBSTITUTE(HLOOKUP("vehicle",[1]pl!$C:$C,pos!AC180),"-","_")),'VI3'!$A:$A,0)),)</f>
        <v>0</v>
      </c>
      <c r="AD180" s="2">
        <f>IFERROR(HLOOKUP("level",'VI3'!$B:$B,MATCH(LOWER(SUBSTITUTE(HLOOKUP("vehicle",[1]pl!$C:$C,pos!AD180),"-","_")),'VI3'!$A:$A,0)),)</f>
        <v>0</v>
      </c>
      <c r="AE180" s="2">
        <f>IFERROR(HLOOKUP("level",'VI3'!$B:$B,MATCH(LOWER(SUBSTITUTE(HLOOKUP("vehicle",[1]pl!$C:$C,pos!AE180),"-","_")),'VI3'!$A:$A,0)),)</f>
        <v>0</v>
      </c>
    </row>
    <row r="181" spans="1:31" s="2" customFormat="1" x14ac:dyDescent="0.25">
      <c r="A181" s="2">
        <f>IFERROR(HLOOKUP("level",'VI3'!$B:$B,MATCH(LOWER(SUBSTITUTE(HLOOKUP("vehicle",[1]pl!$C:$C,pos!A181),"-","_")),'VI3'!$A:$A,0)),)</f>
        <v>0</v>
      </c>
      <c r="B181" s="2">
        <f>IFERROR(HLOOKUP("level",'VI3'!$B:$B,MATCH(LOWER(SUBSTITUTE(HLOOKUP("vehicle",[1]pl!$C:$C,pos!B181),"-","_")),'VI3'!$A:$A,0)),)</f>
        <v>0</v>
      </c>
      <c r="C181" s="2">
        <f>IFERROR(HLOOKUP("level",'VI3'!$B:$B,MATCH(LOWER(SUBSTITUTE(HLOOKUP("vehicle",[1]pl!$C:$C,pos!C181),"-","_")),'VI3'!$A:$A,0)),)</f>
        <v>0</v>
      </c>
      <c r="D181" s="2">
        <f>IFERROR(HLOOKUP("level",'VI3'!$B:$B,MATCH(LOWER(SUBSTITUTE(HLOOKUP("vehicle",[1]pl!$C:$C,pos!D181),"-","_")),'VI3'!$A:$A,0)),)</f>
        <v>0</v>
      </c>
      <c r="E181" s="2">
        <f>IFERROR(HLOOKUP("level",'VI3'!$B:$B,MATCH(LOWER(SUBSTITUTE(HLOOKUP("vehicle",[1]pl!$C:$C,pos!E181),"-","_")),'VI3'!$A:$A,0)),)</f>
        <v>0</v>
      </c>
      <c r="F181" s="2">
        <f>IFERROR(HLOOKUP("level",'VI3'!$B:$B,MATCH(LOWER(SUBSTITUTE(HLOOKUP("vehicle",[1]pl!$C:$C,pos!F181),"-","_")),'VI3'!$A:$A,0)),)</f>
        <v>0</v>
      </c>
      <c r="G181" s="2">
        <f>IFERROR(HLOOKUP("level",'VI3'!$B:$B,MATCH(LOWER(SUBSTITUTE(HLOOKUP("vehicle",[1]pl!$C:$C,pos!G181),"-","_")),'VI3'!$A:$A,0)),)</f>
        <v>0</v>
      </c>
      <c r="H181" s="2">
        <f>IFERROR(HLOOKUP("level",'VI3'!$B:$B,MATCH(LOWER(SUBSTITUTE(HLOOKUP("vehicle",[1]pl!$C:$C,pos!H181),"-","_")),'VI3'!$A:$A,0)),)</f>
        <v>0</v>
      </c>
      <c r="I181" s="2">
        <f>IFERROR(HLOOKUP("level",'VI3'!$B:$B,MATCH(LOWER(SUBSTITUTE(HLOOKUP("vehicle",[1]pl!$C:$C,pos!I181),"-","_")),'VI3'!$A:$A,0)),)</f>
        <v>0</v>
      </c>
      <c r="J181" s="2">
        <f>IFERROR(HLOOKUP("level",'VI3'!$B:$B,MATCH(LOWER(SUBSTITUTE(HLOOKUP("vehicle",[1]pl!$C:$C,pos!J181),"-","_")),'VI3'!$A:$A,0)),)</f>
        <v>0</v>
      </c>
      <c r="K181" s="2">
        <f>IFERROR(HLOOKUP("level",'VI3'!$B:$B,MATCH(LOWER(SUBSTITUTE(HLOOKUP("vehicle",[1]pl!$C:$C,pos!K181),"-","_")),'VI3'!$A:$A,0)),)</f>
        <v>0</v>
      </c>
      <c r="L181" s="2">
        <f>IFERROR(HLOOKUP("level",'VI3'!$B:$B,MATCH(LOWER(SUBSTITUTE(HLOOKUP("vehicle",[1]pl!$C:$C,pos!L181),"-","_")),'VI3'!$A:$A,0)),)</f>
        <v>0</v>
      </c>
      <c r="M181" s="2">
        <f>IFERROR(HLOOKUP("level",'VI3'!$B:$B,MATCH(LOWER(SUBSTITUTE(HLOOKUP("vehicle",[1]pl!$C:$C,pos!M181),"-","_")),'VI3'!$A:$A,0)),)</f>
        <v>0</v>
      </c>
      <c r="N181" s="2">
        <f>IFERROR(HLOOKUP("level",'VI3'!$B:$B,MATCH(LOWER(SUBSTITUTE(HLOOKUP("vehicle",[1]pl!$C:$C,pos!N181),"-","_")),'VI3'!$A:$A,0)),)</f>
        <v>0</v>
      </c>
      <c r="O181" s="2">
        <f>IFERROR(HLOOKUP("level",'VI3'!$B:$B,MATCH(LOWER(SUBSTITUTE(HLOOKUP("vehicle",[1]pl!$C:$C,pos!O181),"-","_")),'VI3'!$A:$A,0)),)</f>
        <v>0</v>
      </c>
      <c r="Q181" s="2">
        <f>IFERROR(HLOOKUP("level",'VI3'!$B:$B,MATCH(LOWER(SUBSTITUTE(HLOOKUP("vehicle",[1]pl!$C:$C,pos!Q181),"-","_")),'VI3'!$A:$A,0)),)</f>
        <v>0</v>
      </c>
      <c r="R181" s="2">
        <f>IFERROR(HLOOKUP("level",'VI3'!$B:$B,MATCH(LOWER(SUBSTITUTE(HLOOKUP("vehicle",[1]pl!$C:$C,pos!R181),"-","_")),'VI3'!$A:$A,0)),)</f>
        <v>0</v>
      </c>
      <c r="S181" s="2">
        <f>IFERROR(HLOOKUP("level",'VI3'!$B:$B,MATCH(LOWER(SUBSTITUTE(HLOOKUP("vehicle",[1]pl!$C:$C,pos!S181),"-","_")),'VI3'!$A:$A,0)),)</f>
        <v>0</v>
      </c>
      <c r="T181" s="2">
        <f>IFERROR(HLOOKUP("level",'VI3'!$B:$B,MATCH(LOWER(SUBSTITUTE(HLOOKUP("vehicle",[1]pl!$C:$C,pos!T181),"-","_")),'VI3'!$A:$A,0)),)</f>
        <v>0</v>
      </c>
      <c r="U181" s="2">
        <f>IFERROR(HLOOKUP("level",'VI3'!$B:$B,MATCH(LOWER(SUBSTITUTE(HLOOKUP("vehicle",[1]pl!$C:$C,pos!U181),"-","_")),'VI3'!$A:$A,0)),)</f>
        <v>0</v>
      </c>
      <c r="V181" s="2">
        <f>IFERROR(HLOOKUP("level",'VI3'!$B:$B,MATCH(LOWER(SUBSTITUTE(HLOOKUP("vehicle",[1]pl!$C:$C,pos!V181),"-","_")),'VI3'!$A:$A,0)),)</f>
        <v>0</v>
      </c>
      <c r="W181" s="2">
        <f>IFERROR(HLOOKUP("level",'VI3'!$B:$B,MATCH(LOWER(SUBSTITUTE(HLOOKUP("vehicle",[1]pl!$C:$C,pos!W181),"-","_")),'VI3'!$A:$A,0)),)</f>
        <v>0</v>
      </c>
      <c r="X181" s="2">
        <f>IFERROR(HLOOKUP("level",'VI3'!$B:$B,MATCH(LOWER(SUBSTITUTE(HLOOKUP("vehicle",[1]pl!$C:$C,pos!X181),"-","_")),'VI3'!$A:$A,0)),)</f>
        <v>0</v>
      </c>
      <c r="Y181" s="2">
        <f>IFERROR(HLOOKUP("level",'VI3'!$B:$B,MATCH(LOWER(SUBSTITUTE(HLOOKUP("vehicle",[1]pl!$C:$C,pos!Y181),"-","_")),'VI3'!$A:$A,0)),)</f>
        <v>0</v>
      </c>
      <c r="Z181" s="2">
        <f>IFERROR(HLOOKUP("level",'VI3'!$B:$B,MATCH(LOWER(SUBSTITUTE(HLOOKUP("vehicle",[1]pl!$C:$C,pos!Z181),"-","_")),'VI3'!$A:$A,0)),)</f>
        <v>0</v>
      </c>
      <c r="AA181" s="2">
        <f>IFERROR(HLOOKUP("level",'VI3'!$B:$B,MATCH(LOWER(SUBSTITUTE(HLOOKUP("vehicle",[1]pl!$C:$C,pos!AA181),"-","_")),'VI3'!$A:$A,0)),)</f>
        <v>0</v>
      </c>
      <c r="AB181" s="2">
        <f>IFERROR(HLOOKUP("level",'VI3'!$B:$B,MATCH(LOWER(SUBSTITUTE(HLOOKUP("vehicle",[1]pl!$C:$C,pos!AB181),"-","_")),'VI3'!$A:$A,0)),)</f>
        <v>0</v>
      </c>
      <c r="AC181" s="2">
        <f>IFERROR(HLOOKUP("level",'VI3'!$B:$B,MATCH(LOWER(SUBSTITUTE(HLOOKUP("vehicle",[1]pl!$C:$C,pos!AC181),"-","_")),'VI3'!$A:$A,0)),)</f>
        <v>0</v>
      </c>
      <c r="AD181" s="2">
        <f>IFERROR(HLOOKUP("level",'VI3'!$B:$B,MATCH(LOWER(SUBSTITUTE(HLOOKUP("vehicle",[1]pl!$C:$C,pos!AD181),"-","_")),'VI3'!$A:$A,0)),)</f>
        <v>0</v>
      </c>
      <c r="AE181" s="2">
        <f>IFERROR(HLOOKUP("level",'VI3'!$B:$B,MATCH(LOWER(SUBSTITUTE(HLOOKUP("vehicle",[1]pl!$C:$C,pos!AE181),"-","_")),'VI3'!$A:$A,0)),)</f>
        <v>0</v>
      </c>
    </row>
    <row r="182" spans="1:31" s="2" customFormat="1" x14ac:dyDescent="0.25">
      <c r="A182" s="2">
        <f>IFERROR(HLOOKUP("level",'VI3'!$B:$B,MATCH(LOWER(SUBSTITUTE(HLOOKUP("vehicle",[1]pl!$C:$C,pos!A182),"-","_")),'VI3'!$A:$A,0)),)</f>
        <v>0</v>
      </c>
      <c r="B182" s="2">
        <f>IFERROR(HLOOKUP("level",'VI3'!$B:$B,MATCH(LOWER(SUBSTITUTE(HLOOKUP("vehicle",[1]pl!$C:$C,pos!B182),"-","_")),'VI3'!$A:$A,0)),)</f>
        <v>0</v>
      </c>
      <c r="C182" s="2">
        <f>IFERROR(HLOOKUP("level",'VI3'!$B:$B,MATCH(LOWER(SUBSTITUTE(HLOOKUP("vehicle",[1]pl!$C:$C,pos!C182),"-","_")),'VI3'!$A:$A,0)),)</f>
        <v>0</v>
      </c>
      <c r="D182" s="2">
        <f>IFERROR(HLOOKUP("level",'VI3'!$B:$B,MATCH(LOWER(SUBSTITUTE(HLOOKUP("vehicle",[1]pl!$C:$C,pos!D182),"-","_")),'VI3'!$A:$A,0)),)</f>
        <v>0</v>
      </c>
      <c r="E182" s="2">
        <f>IFERROR(HLOOKUP("level",'VI3'!$B:$B,MATCH(LOWER(SUBSTITUTE(HLOOKUP("vehicle",[1]pl!$C:$C,pos!E182),"-","_")),'VI3'!$A:$A,0)),)</f>
        <v>0</v>
      </c>
      <c r="F182" s="2">
        <f>IFERROR(HLOOKUP("level",'VI3'!$B:$B,MATCH(LOWER(SUBSTITUTE(HLOOKUP("vehicle",[1]pl!$C:$C,pos!F182),"-","_")),'VI3'!$A:$A,0)),)</f>
        <v>0</v>
      </c>
      <c r="G182" s="2">
        <f>IFERROR(HLOOKUP("level",'VI3'!$B:$B,MATCH(LOWER(SUBSTITUTE(HLOOKUP("vehicle",[1]pl!$C:$C,pos!G182),"-","_")),'VI3'!$A:$A,0)),)</f>
        <v>0</v>
      </c>
      <c r="H182" s="2">
        <f>IFERROR(HLOOKUP("level",'VI3'!$B:$B,MATCH(LOWER(SUBSTITUTE(HLOOKUP("vehicle",[1]pl!$C:$C,pos!H182),"-","_")),'VI3'!$A:$A,0)),)</f>
        <v>0</v>
      </c>
      <c r="I182" s="2">
        <f>IFERROR(HLOOKUP("level",'VI3'!$B:$B,MATCH(LOWER(SUBSTITUTE(HLOOKUP("vehicle",[1]pl!$C:$C,pos!I182),"-","_")),'VI3'!$A:$A,0)),)</f>
        <v>0</v>
      </c>
      <c r="J182" s="2">
        <f>IFERROR(HLOOKUP("level",'VI3'!$B:$B,MATCH(LOWER(SUBSTITUTE(HLOOKUP("vehicle",[1]pl!$C:$C,pos!J182),"-","_")),'VI3'!$A:$A,0)),)</f>
        <v>0</v>
      </c>
      <c r="K182" s="2">
        <f>IFERROR(HLOOKUP("level",'VI3'!$B:$B,MATCH(LOWER(SUBSTITUTE(HLOOKUP("vehicle",[1]pl!$C:$C,pos!K182),"-","_")),'VI3'!$A:$A,0)),)</f>
        <v>0</v>
      </c>
      <c r="L182" s="2">
        <f>IFERROR(HLOOKUP("level",'VI3'!$B:$B,MATCH(LOWER(SUBSTITUTE(HLOOKUP("vehicle",[1]pl!$C:$C,pos!L182),"-","_")),'VI3'!$A:$A,0)),)</f>
        <v>0</v>
      </c>
      <c r="M182" s="2">
        <f>IFERROR(HLOOKUP("level",'VI3'!$B:$B,MATCH(LOWER(SUBSTITUTE(HLOOKUP("vehicle",[1]pl!$C:$C,pos!M182),"-","_")),'VI3'!$A:$A,0)),)</f>
        <v>0</v>
      </c>
      <c r="N182" s="2">
        <f>IFERROR(HLOOKUP("level",'VI3'!$B:$B,MATCH(LOWER(SUBSTITUTE(HLOOKUP("vehicle",[1]pl!$C:$C,pos!N182),"-","_")),'VI3'!$A:$A,0)),)</f>
        <v>0</v>
      </c>
      <c r="O182" s="2">
        <f>IFERROR(HLOOKUP("level",'VI3'!$B:$B,MATCH(LOWER(SUBSTITUTE(HLOOKUP("vehicle",[1]pl!$C:$C,pos!O182),"-","_")),'VI3'!$A:$A,0)),)</f>
        <v>0</v>
      </c>
      <c r="Q182" s="2">
        <f>IFERROR(HLOOKUP("level",'VI3'!$B:$B,MATCH(LOWER(SUBSTITUTE(HLOOKUP("vehicle",[1]pl!$C:$C,pos!Q182),"-","_")),'VI3'!$A:$A,0)),)</f>
        <v>0</v>
      </c>
      <c r="R182" s="2">
        <f>IFERROR(HLOOKUP("level",'VI3'!$B:$B,MATCH(LOWER(SUBSTITUTE(HLOOKUP("vehicle",[1]pl!$C:$C,pos!R182),"-","_")),'VI3'!$A:$A,0)),)</f>
        <v>0</v>
      </c>
      <c r="S182" s="2">
        <f>IFERROR(HLOOKUP("level",'VI3'!$B:$B,MATCH(LOWER(SUBSTITUTE(HLOOKUP("vehicle",[1]pl!$C:$C,pos!S182),"-","_")),'VI3'!$A:$A,0)),)</f>
        <v>0</v>
      </c>
      <c r="T182" s="2">
        <f>IFERROR(HLOOKUP("level",'VI3'!$B:$B,MATCH(LOWER(SUBSTITUTE(HLOOKUP("vehicle",[1]pl!$C:$C,pos!T182),"-","_")),'VI3'!$A:$A,0)),)</f>
        <v>0</v>
      </c>
      <c r="U182" s="2">
        <f>IFERROR(HLOOKUP("level",'VI3'!$B:$B,MATCH(LOWER(SUBSTITUTE(HLOOKUP("vehicle",[1]pl!$C:$C,pos!U182),"-","_")),'VI3'!$A:$A,0)),)</f>
        <v>0</v>
      </c>
      <c r="V182" s="2">
        <f>IFERROR(HLOOKUP("level",'VI3'!$B:$B,MATCH(LOWER(SUBSTITUTE(HLOOKUP("vehicle",[1]pl!$C:$C,pos!V182),"-","_")),'VI3'!$A:$A,0)),)</f>
        <v>0</v>
      </c>
      <c r="W182" s="2">
        <f>IFERROR(HLOOKUP("level",'VI3'!$B:$B,MATCH(LOWER(SUBSTITUTE(HLOOKUP("vehicle",[1]pl!$C:$C,pos!W182),"-","_")),'VI3'!$A:$A,0)),)</f>
        <v>0</v>
      </c>
      <c r="X182" s="2">
        <f>IFERROR(HLOOKUP("level",'VI3'!$B:$B,MATCH(LOWER(SUBSTITUTE(HLOOKUP("vehicle",[1]pl!$C:$C,pos!X182),"-","_")),'VI3'!$A:$A,0)),)</f>
        <v>0</v>
      </c>
      <c r="Y182" s="2">
        <f>IFERROR(HLOOKUP("level",'VI3'!$B:$B,MATCH(LOWER(SUBSTITUTE(HLOOKUP("vehicle",[1]pl!$C:$C,pos!Y182),"-","_")),'VI3'!$A:$A,0)),)</f>
        <v>0</v>
      </c>
      <c r="Z182" s="2">
        <f>IFERROR(HLOOKUP("level",'VI3'!$B:$B,MATCH(LOWER(SUBSTITUTE(HLOOKUP("vehicle",[1]pl!$C:$C,pos!Z182),"-","_")),'VI3'!$A:$A,0)),)</f>
        <v>0</v>
      </c>
      <c r="AA182" s="2">
        <f>IFERROR(HLOOKUP("level",'VI3'!$B:$B,MATCH(LOWER(SUBSTITUTE(HLOOKUP("vehicle",[1]pl!$C:$C,pos!AA182),"-","_")),'VI3'!$A:$A,0)),)</f>
        <v>0</v>
      </c>
      <c r="AB182" s="2">
        <f>IFERROR(HLOOKUP("level",'VI3'!$B:$B,MATCH(LOWER(SUBSTITUTE(HLOOKUP("vehicle",[1]pl!$C:$C,pos!AB182),"-","_")),'VI3'!$A:$A,0)),)</f>
        <v>0</v>
      </c>
      <c r="AC182" s="2">
        <f>IFERROR(HLOOKUP("level",'VI3'!$B:$B,MATCH(LOWER(SUBSTITUTE(HLOOKUP("vehicle",[1]pl!$C:$C,pos!AC182),"-","_")),'VI3'!$A:$A,0)),)</f>
        <v>0</v>
      </c>
      <c r="AD182" s="2">
        <f>IFERROR(HLOOKUP("level",'VI3'!$B:$B,MATCH(LOWER(SUBSTITUTE(HLOOKUP("vehicle",[1]pl!$C:$C,pos!AD182),"-","_")),'VI3'!$A:$A,0)),)</f>
        <v>0</v>
      </c>
      <c r="AE182" s="2">
        <f>IFERROR(HLOOKUP("level",'VI3'!$B:$B,MATCH(LOWER(SUBSTITUTE(HLOOKUP("vehicle",[1]pl!$C:$C,pos!AE182),"-","_")),'VI3'!$A:$A,0)),)</f>
        <v>0</v>
      </c>
    </row>
    <row r="183" spans="1:31" s="2" customFormat="1" x14ac:dyDescent="0.25">
      <c r="A183" s="2">
        <f>IFERROR(HLOOKUP("level",'VI3'!$B:$B,MATCH(LOWER(SUBSTITUTE(HLOOKUP("vehicle",[1]pl!$C:$C,pos!A183),"-","_")),'VI3'!$A:$A,0)),)</f>
        <v>0</v>
      </c>
      <c r="B183" s="2">
        <f>IFERROR(HLOOKUP("level",'VI3'!$B:$B,MATCH(LOWER(SUBSTITUTE(HLOOKUP("vehicle",[1]pl!$C:$C,pos!B183),"-","_")),'VI3'!$A:$A,0)),)</f>
        <v>0</v>
      </c>
      <c r="C183" s="2">
        <f>IFERROR(HLOOKUP("level",'VI3'!$B:$B,MATCH(LOWER(SUBSTITUTE(HLOOKUP("vehicle",[1]pl!$C:$C,pos!C183),"-","_")),'VI3'!$A:$A,0)),)</f>
        <v>0</v>
      </c>
      <c r="D183" s="2">
        <f>IFERROR(HLOOKUP("level",'VI3'!$B:$B,MATCH(LOWER(SUBSTITUTE(HLOOKUP("vehicle",[1]pl!$C:$C,pos!D183),"-","_")),'VI3'!$A:$A,0)),)</f>
        <v>0</v>
      </c>
      <c r="E183" s="2">
        <f>IFERROR(HLOOKUP("level",'VI3'!$B:$B,MATCH(LOWER(SUBSTITUTE(HLOOKUP("vehicle",[1]pl!$C:$C,pos!E183),"-","_")),'VI3'!$A:$A,0)),)</f>
        <v>0</v>
      </c>
      <c r="F183" s="2">
        <f>IFERROR(HLOOKUP("level",'VI3'!$B:$B,MATCH(LOWER(SUBSTITUTE(HLOOKUP("vehicle",[1]pl!$C:$C,pos!F183),"-","_")),'VI3'!$A:$A,0)),)</f>
        <v>0</v>
      </c>
      <c r="G183" s="2">
        <f>IFERROR(HLOOKUP("level",'VI3'!$B:$B,MATCH(LOWER(SUBSTITUTE(HLOOKUP("vehicle",[1]pl!$C:$C,pos!G183),"-","_")),'VI3'!$A:$A,0)),)</f>
        <v>0</v>
      </c>
      <c r="H183" s="2">
        <f>IFERROR(HLOOKUP("level",'VI3'!$B:$B,MATCH(LOWER(SUBSTITUTE(HLOOKUP("vehicle",[1]pl!$C:$C,pos!H183),"-","_")),'VI3'!$A:$A,0)),)</f>
        <v>0</v>
      </c>
      <c r="I183" s="2">
        <f>IFERROR(HLOOKUP("level",'VI3'!$B:$B,MATCH(LOWER(SUBSTITUTE(HLOOKUP("vehicle",[1]pl!$C:$C,pos!I183),"-","_")),'VI3'!$A:$A,0)),)</f>
        <v>0</v>
      </c>
      <c r="J183" s="2">
        <f>IFERROR(HLOOKUP("level",'VI3'!$B:$B,MATCH(LOWER(SUBSTITUTE(HLOOKUP("vehicle",[1]pl!$C:$C,pos!J183),"-","_")),'VI3'!$A:$A,0)),)</f>
        <v>0</v>
      </c>
      <c r="K183" s="2">
        <f>IFERROR(HLOOKUP("level",'VI3'!$B:$B,MATCH(LOWER(SUBSTITUTE(HLOOKUP("vehicle",[1]pl!$C:$C,pos!K183),"-","_")),'VI3'!$A:$A,0)),)</f>
        <v>0</v>
      </c>
      <c r="L183" s="2">
        <f>IFERROR(HLOOKUP("level",'VI3'!$B:$B,MATCH(LOWER(SUBSTITUTE(HLOOKUP("vehicle",[1]pl!$C:$C,pos!L183),"-","_")),'VI3'!$A:$A,0)),)</f>
        <v>0</v>
      </c>
      <c r="M183" s="2">
        <f>IFERROR(HLOOKUP("level",'VI3'!$B:$B,MATCH(LOWER(SUBSTITUTE(HLOOKUP("vehicle",[1]pl!$C:$C,pos!M183),"-","_")),'VI3'!$A:$A,0)),)</f>
        <v>0</v>
      </c>
      <c r="N183" s="2">
        <f>IFERROR(HLOOKUP("level",'VI3'!$B:$B,MATCH(LOWER(SUBSTITUTE(HLOOKUP("vehicle",[1]pl!$C:$C,pos!N183),"-","_")),'VI3'!$A:$A,0)),)</f>
        <v>0</v>
      </c>
      <c r="O183" s="2">
        <f>IFERROR(HLOOKUP("level",'VI3'!$B:$B,MATCH(LOWER(SUBSTITUTE(HLOOKUP("vehicle",[1]pl!$C:$C,pos!O183),"-","_")),'VI3'!$A:$A,0)),)</f>
        <v>0</v>
      </c>
      <c r="Q183" s="2">
        <f>IFERROR(HLOOKUP("level",'VI3'!$B:$B,MATCH(LOWER(SUBSTITUTE(HLOOKUP("vehicle",[1]pl!$C:$C,pos!Q183),"-","_")),'VI3'!$A:$A,0)),)</f>
        <v>0</v>
      </c>
      <c r="R183" s="2">
        <f>IFERROR(HLOOKUP("level",'VI3'!$B:$B,MATCH(LOWER(SUBSTITUTE(HLOOKUP("vehicle",[1]pl!$C:$C,pos!R183),"-","_")),'VI3'!$A:$A,0)),)</f>
        <v>0</v>
      </c>
      <c r="S183" s="2">
        <f>IFERROR(HLOOKUP("level",'VI3'!$B:$B,MATCH(LOWER(SUBSTITUTE(HLOOKUP("vehicle",[1]pl!$C:$C,pos!S183),"-","_")),'VI3'!$A:$A,0)),)</f>
        <v>0</v>
      </c>
      <c r="T183" s="2">
        <f>IFERROR(HLOOKUP("level",'VI3'!$B:$B,MATCH(LOWER(SUBSTITUTE(HLOOKUP("vehicle",[1]pl!$C:$C,pos!T183),"-","_")),'VI3'!$A:$A,0)),)</f>
        <v>0</v>
      </c>
      <c r="U183" s="2">
        <f>IFERROR(HLOOKUP("level",'VI3'!$B:$B,MATCH(LOWER(SUBSTITUTE(HLOOKUP("vehicle",[1]pl!$C:$C,pos!U183),"-","_")),'VI3'!$A:$A,0)),)</f>
        <v>0</v>
      </c>
      <c r="V183" s="2">
        <f>IFERROR(HLOOKUP("level",'VI3'!$B:$B,MATCH(LOWER(SUBSTITUTE(HLOOKUP("vehicle",[1]pl!$C:$C,pos!V183),"-","_")),'VI3'!$A:$A,0)),)</f>
        <v>0</v>
      </c>
      <c r="W183" s="2">
        <f>IFERROR(HLOOKUP("level",'VI3'!$B:$B,MATCH(LOWER(SUBSTITUTE(HLOOKUP("vehicle",[1]pl!$C:$C,pos!W183),"-","_")),'VI3'!$A:$A,0)),)</f>
        <v>0</v>
      </c>
      <c r="X183" s="2">
        <f>IFERROR(HLOOKUP("level",'VI3'!$B:$B,MATCH(LOWER(SUBSTITUTE(HLOOKUP("vehicle",[1]pl!$C:$C,pos!X183),"-","_")),'VI3'!$A:$A,0)),)</f>
        <v>0</v>
      </c>
      <c r="Y183" s="2">
        <f>IFERROR(HLOOKUP("level",'VI3'!$B:$B,MATCH(LOWER(SUBSTITUTE(HLOOKUP("vehicle",[1]pl!$C:$C,pos!Y183),"-","_")),'VI3'!$A:$A,0)),)</f>
        <v>0</v>
      </c>
      <c r="Z183" s="2">
        <f>IFERROR(HLOOKUP("level",'VI3'!$B:$B,MATCH(LOWER(SUBSTITUTE(HLOOKUP("vehicle",[1]pl!$C:$C,pos!Z183),"-","_")),'VI3'!$A:$A,0)),)</f>
        <v>0</v>
      </c>
      <c r="AA183" s="2">
        <f>IFERROR(HLOOKUP("level",'VI3'!$B:$B,MATCH(LOWER(SUBSTITUTE(HLOOKUP("vehicle",[1]pl!$C:$C,pos!AA183),"-","_")),'VI3'!$A:$A,0)),)</f>
        <v>0</v>
      </c>
      <c r="AB183" s="2">
        <f>IFERROR(HLOOKUP("level",'VI3'!$B:$B,MATCH(LOWER(SUBSTITUTE(HLOOKUP("vehicle",[1]pl!$C:$C,pos!AB183),"-","_")),'VI3'!$A:$A,0)),)</f>
        <v>0</v>
      </c>
      <c r="AC183" s="2">
        <f>IFERROR(HLOOKUP("level",'VI3'!$B:$B,MATCH(LOWER(SUBSTITUTE(HLOOKUP("vehicle",[1]pl!$C:$C,pos!AC183),"-","_")),'VI3'!$A:$A,0)),)</f>
        <v>0</v>
      </c>
      <c r="AD183" s="2">
        <f>IFERROR(HLOOKUP("level",'VI3'!$B:$B,MATCH(LOWER(SUBSTITUTE(HLOOKUP("vehicle",[1]pl!$C:$C,pos!AD183),"-","_")),'VI3'!$A:$A,0)),)</f>
        <v>0</v>
      </c>
      <c r="AE183" s="2">
        <f>IFERROR(HLOOKUP("level",'VI3'!$B:$B,MATCH(LOWER(SUBSTITUTE(HLOOKUP("vehicle",[1]pl!$C:$C,pos!AE183),"-","_")),'VI3'!$A:$A,0)),)</f>
        <v>0</v>
      </c>
    </row>
    <row r="184" spans="1:31" s="2" customFormat="1" x14ac:dyDescent="0.25">
      <c r="A184" s="2">
        <f>IFERROR(HLOOKUP("level",'VI3'!$B:$B,MATCH(LOWER(SUBSTITUTE(HLOOKUP("vehicle",[1]pl!$C:$C,pos!A184),"-","_")),'VI3'!$A:$A,0)),)</f>
        <v>0</v>
      </c>
      <c r="B184" s="2">
        <f>IFERROR(HLOOKUP("level",'VI3'!$B:$B,MATCH(LOWER(SUBSTITUTE(HLOOKUP("vehicle",[1]pl!$C:$C,pos!B184),"-","_")),'VI3'!$A:$A,0)),)</f>
        <v>0</v>
      </c>
      <c r="C184" s="2">
        <f>IFERROR(HLOOKUP("level",'VI3'!$B:$B,MATCH(LOWER(SUBSTITUTE(HLOOKUP("vehicle",[1]pl!$C:$C,pos!C184),"-","_")),'VI3'!$A:$A,0)),)</f>
        <v>0</v>
      </c>
      <c r="D184" s="2">
        <f>IFERROR(HLOOKUP("level",'VI3'!$B:$B,MATCH(LOWER(SUBSTITUTE(HLOOKUP("vehicle",[1]pl!$C:$C,pos!D184),"-","_")),'VI3'!$A:$A,0)),)</f>
        <v>0</v>
      </c>
      <c r="E184" s="2">
        <f>IFERROR(HLOOKUP("level",'VI3'!$B:$B,MATCH(LOWER(SUBSTITUTE(HLOOKUP("vehicle",[1]pl!$C:$C,pos!E184),"-","_")),'VI3'!$A:$A,0)),)</f>
        <v>0</v>
      </c>
      <c r="F184" s="2">
        <f>IFERROR(HLOOKUP("level",'VI3'!$B:$B,MATCH(LOWER(SUBSTITUTE(HLOOKUP("vehicle",[1]pl!$C:$C,pos!F184),"-","_")),'VI3'!$A:$A,0)),)</f>
        <v>0</v>
      </c>
      <c r="G184" s="2">
        <f>IFERROR(HLOOKUP("level",'VI3'!$B:$B,MATCH(LOWER(SUBSTITUTE(HLOOKUP("vehicle",[1]pl!$C:$C,pos!G184),"-","_")),'VI3'!$A:$A,0)),)</f>
        <v>0</v>
      </c>
      <c r="H184" s="2">
        <f>IFERROR(HLOOKUP("level",'VI3'!$B:$B,MATCH(LOWER(SUBSTITUTE(HLOOKUP("vehicle",[1]pl!$C:$C,pos!H184),"-","_")),'VI3'!$A:$A,0)),)</f>
        <v>0</v>
      </c>
      <c r="I184" s="2">
        <f>IFERROR(HLOOKUP("level",'VI3'!$B:$B,MATCH(LOWER(SUBSTITUTE(HLOOKUP("vehicle",[1]pl!$C:$C,pos!I184),"-","_")),'VI3'!$A:$A,0)),)</f>
        <v>0</v>
      </c>
      <c r="J184" s="2">
        <f>IFERROR(HLOOKUP("level",'VI3'!$B:$B,MATCH(LOWER(SUBSTITUTE(HLOOKUP("vehicle",[1]pl!$C:$C,pos!J184),"-","_")),'VI3'!$A:$A,0)),)</f>
        <v>0</v>
      </c>
      <c r="K184" s="2">
        <f>IFERROR(HLOOKUP("level",'VI3'!$B:$B,MATCH(LOWER(SUBSTITUTE(HLOOKUP("vehicle",[1]pl!$C:$C,pos!K184),"-","_")),'VI3'!$A:$A,0)),)</f>
        <v>0</v>
      </c>
      <c r="L184" s="2">
        <f>IFERROR(HLOOKUP("level",'VI3'!$B:$B,MATCH(LOWER(SUBSTITUTE(HLOOKUP("vehicle",[1]pl!$C:$C,pos!L184),"-","_")),'VI3'!$A:$A,0)),)</f>
        <v>0</v>
      </c>
      <c r="M184" s="2">
        <f>IFERROR(HLOOKUP("level",'VI3'!$B:$B,MATCH(LOWER(SUBSTITUTE(HLOOKUP("vehicle",[1]pl!$C:$C,pos!M184),"-","_")),'VI3'!$A:$A,0)),)</f>
        <v>0</v>
      </c>
      <c r="N184" s="2">
        <f>IFERROR(HLOOKUP("level",'VI3'!$B:$B,MATCH(LOWER(SUBSTITUTE(HLOOKUP("vehicle",[1]pl!$C:$C,pos!N184),"-","_")),'VI3'!$A:$A,0)),)</f>
        <v>0</v>
      </c>
      <c r="O184" s="2">
        <f>IFERROR(HLOOKUP("level",'VI3'!$B:$B,MATCH(LOWER(SUBSTITUTE(HLOOKUP("vehicle",[1]pl!$C:$C,pos!O184),"-","_")),'VI3'!$A:$A,0)),)</f>
        <v>0</v>
      </c>
      <c r="Q184" s="2">
        <f>IFERROR(HLOOKUP("level",'VI3'!$B:$B,MATCH(LOWER(SUBSTITUTE(HLOOKUP("vehicle",[1]pl!$C:$C,pos!Q184),"-","_")),'VI3'!$A:$A,0)),)</f>
        <v>0</v>
      </c>
      <c r="R184" s="2">
        <f>IFERROR(HLOOKUP("level",'VI3'!$B:$B,MATCH(LOWER(SUBSTITUTE(HLOOKUP("vehicle",[1]pl!$C:$C,pos!R184),"-","_")),'VI3'!$A:$A,0)),)</f>
        <v>0</v>
      </c>
      <c r="S184" s="2">
        <f>IFERROR(HLOOKUP("level",'VI3'!$B:$B,MATCH(LOWER(SUBSTITUTE(HLOOKUP("vehicle",[1]pl!$C:$C,pos!S184),"-","_")),'VI3'!$A:$A,0)),)</f>
        <v>0</v>
      </c>
      <c r="T184" s="2">
        <f>IFERROR(HLOOKUP("level",'VI3'!$B:$B,MATCH(LOWER(SUBSTITUTE(HLOOKUP("vehicle",[1]pl!$C:$C,pos!T184),"-","_")),'VI3'!$A:$A,0)),)</f>
        <v>0</v>
      </c>
      <c r="U184" s="2">
        <f>IFERROR(HLOOKUP("level",'VI3'!$B:$B,MATCH(LOWER(SUBSTITUTE(HLOOKUP("vehicle",[1]pl!$C:$C,pos!U184),"-","_")),'VI3'!$A:$A,0)),)</f>
        <v>0</v>
      </c>
      <c r="V184" s="2">
        <f>IFERROR(HLOOKUP("level",'VI3'!$B:$B,MATCH(LOWER(SUBSTITUTE(HLOOKUP("vehicle",[1]pl!$C:$C,pos!V184),"-","_")),'VI3'!$A:$A,0)),)</f>
        <v>0</v>
      </c>
      <c r="W184" s="2">
        <f>IFERROR(HLOOKUP("level",'VI3'!$B:$B,MATCH(LOWER(SUBSTITUTE(HLOOKUP("vehicle",[1]pl!$C:$C,pos!W184),"-","_")),'VI3'!$A:$A,0)),)</f>
        <v>0</v>
      </c>
      <c r="X184" s="2">
        <f>IFERROR(HLOOKUP("level",'VI3'!$B:$B,MATCH(LOWER(SUBSTITUTE(HLOOKUP("vehicle",[1]pl!$C:$C,pos!X184),"-","_")),'VI3'!$A:$A,0)),)</f>
        <v>0</v>
      </c>
      <c r="Y184" s="2">
        <f>IFERROR(HLOOKUP("level",'VI3'!$B:$B,MATCH(LOWER(SUBSTITUTE(HLOOKUP("vehicle",[1]pl!$C:$C,pos!Y184),"-","_")),'VI3'!$A:$A,0)),)</f>
        <v>0</v>
      </c>
      <c r="Z184" s="2">
        <f>IFERROR(HLOOKUP("level",'VI3'!$B:$B,MATCH(LOWER(SUBSTITUTE(HLOOKUP("vehicle",[1]pl!$C:$C,pos!Z184),"-","_")),'VI3'!$A:$A,0)),)</f>
        <v>0</v>
      </c>
      <c r="AA184" s="2">
        <f>IFERROR(HLOOKUP("level",'VI3'!$B:$B,MATCH(LOWER(SUBSTITUTE(HLOOKUP("vehicle",[1]pl!$C:$C,pos!AA184),"-","_")),'VI3'!$A:$A,0)),)</f>
        <v>0</v>
      </c>
      <c r="AB184" s="2">
        <f>IFERROR(HLOOKUP("level",'VI3'!$B:$B,MATCH(LOWER(SUBSTITUTE(HLOOKUP("vehicle",[1]pl!$C:$C,pos!AB184),"-","_")),'VI3'!$A:$A,0)),)</f>
        <v>0</v>
      </c>
      <c r="AC184" s="2">
        <f>IFERROR(HLOOKUP("level",'VI3'!$B:$B,MATCH(LOWER(SUBSTITUTE(HLOOKUP("vehicle",[1]pl!$C:$C,pos!AC184),"-","_")),'VI3'!$A:$A,0)),)</f>
        <v>0</v>
      </c>
      <c r="AD184" s="2">
        <f>IFERROR(HLOOKUP("level",'VI3'!$B:$B,MATCH(LOWER(SUBSTITUTE(HLOOKUP("vehicle",[1]pl!$C:$C,pos!AD184),"-","_")),'VI3'!$A:$A,0)),)</f>
        <v>0</v>
      </c>
      <c r="AE184" s="2">
        <f>IFERROR(HLOOKUP("level",'VI3'!$B:$B,MATCH(LOWER(SUBSTITUTE(HLOOKUP("vehicle",[1]pl!$C:$C,pos!AE184),"-","_")),'VI3'!$A:$A,0)),)</f>
        <v>0</v>
      </c>
    </row>
    <row r="185" spans="1:31" s="2" customFormat="1" x14ac:dyDescent="0.25">
      <c r="A185" s="2">
        <f>IFERROR(HLOOKUP("level",'VI3'!$B:$B,MATCH(LOWER(SUBSTITUTE(HLOOKUP("vehicle",[1]pl!$C:$C,pos!A185),"-","_")),'VI3'!$A:$A,0)),)</f>
        <v>0</v>
      </c>
      <c r="B185" s="2">
        <f>IFERROR(HLOOKUP("level",'VI3'!$B:$B,MATCH(LOWER(SUBSTITUTE(HLOOKUP("vehicle",[1]pl!$C:$C,pos!B185),"-","_")),'VI3'!$A:$A,0)),)</f>
        <v>0</v>
      </c>
      <c r="C185" s="2">
        <f>IFERROR(HLOOKUP("level",'VI3'!$B:$B,MATCH(LOWER(SUBSTITUTE(HLOOKUP("vehicle",[1]pl!$C:$C,pos!C185),"-","_")),'VI3'!$A:$A,0)),)</f>
        <v>0</v>
      </c>
      <c r="D185" s="2">
        <f>IFERROR(HLOOKUP("level",'VI3'!$B:$B,MATCH(LOWER(SUBSTITUTE(HLOOKUP("vehicle",[1]pl!$C:$C,pos!D185),"-","_")),'VI3'!$A:$A,0)),)</f>
        <v>0</v>
      </c>
      <c r="E185" s="2">
        <f>IFERROR(HLOOKUP("level",'VI3'!$B:$B,MATCH(LOWER(SUBSTITUTE(HLOOKUP("vehicle",[1]pl!$C:$C,pos!E185),"-","_")),'VI3'!$A:$A,0)),)</f>
        <v>0</v>
      </c>
      <c r="F185" s="2">
        <f>IFERROR(HLOOKUP("level",'VI3'!$B:$B,MATCH(LOWER(SUBSTITUTE(HLOOKUP("vehicle",[1]pl!$C:$C,pos!F185),"-","_")),'VI3'!$A:$A,0)),)</f>
        <v>0</v>
      </c>
      <c r="G185" s="2">
        <f>IFERROR(HLOOKUP("level",'VI3'!$B:$B,MATCH(LOWER(SUBSTITUTE(HLOOKUP("vehicle",[1]pl!$C:$C,pos!G185),"-","_")),'VI3'!$A:$A,0)),)</f>
        <v>0</v>
      </c>
      <c r="H185" s="2">
        <f>IFERROR(HLOOKUP("level",'VI3'!$B:$B,MATCH(LOWER(SUBSTITUTE(HLOOKUP("vehicle",[1]pl!$C:$C,pos!H185),"-","_")),'VI3'!$A:$A,0)),)</f>
        <v>0</v>
      </c>
      <c r="I185" s="2">
        <f>IFERROR(HLOOKUP("level",'VI3'!$B:$B,MATCH(LOWER(SUBSTITUTE(HLOOKUP("vehicle",[1]pl!$C:$C,pos!I185),"-","_")),'VI3'!$A:$A,0)),)</f>
        <v>0</v>
      </c>
      <c r="J185" s="2">
        <f>IFERROR(HLOOKUP("level",'VI3'!$B:$B,MATCH(LOWER(SUBSTITUTE(HLOOKUP("vehicle",[1]pl!$C:$C,pos!J185),"-","_")),'VI3'!$A:$A,0)),)</f>
        <v>0</v>
      </c>
      <c r="K185" s="2">
        <f>IFERROR(HLOOKUP("level",'VI3'!$B:$B,MATCH(LOWER(SUBSTITUTE(HLOOKUP("vehicle",[1]pl!$C:$C,pos!K185),"-","_")),'VI3'!$A:$A,0)),)</f>
        <v>0</v>
      </c>
      <c r="L185" s="2">
        <f>IFERROR(HLOOKUP("level",'VI3'!$B:$B,MATCH(LOWER(SUBSTITUTE(HLOOKUP("vehicle",[1]pl!$C:$C,pos!L185),"-","_")),'VI3'!$A:$A,0)),)</f>
        <v>0</v>
      </c>
      <c r="M185" s="2">
        <f>IFERROR(HLOOKUP("level",'VI3'!$B:$B,MATCH(LOWER(SUBSTITUTE(HLOOKUP("vehicle",[1]pl!$C:$C,pos!M185),"-","_")),'VI3'!$A:$A,0)),)</f>
        <v>0</v>
      </c>
      <c r="N185" s="2">
        <f>IFERROR(HLOOKUP("level",'VI3'!$B:$B,MATCH(LOWER(SUBSTITUTE(HLOOKUP("vehicle",[1]pl!$C:$C,pos!N185),"-","_")),'VI3'!$A:$A,0)),)</f>
        <v>0</v>
      </c>
      <c r="O185" s="2">
        <f>IFERROR(HLOOKUP("level",'VI3'!$B:$B,MATCH(LOWER(SUBSTITUTE(HLOOKUP("vehicle",[1]pl!$C:$C,pos!O185),"-","_")),'VI3'!$A:$A,0)),)</f>
        <v>0</v>
      </c>
      <c r="Q185" s="2">
        <f>IFERROR(HLOOKUP("level",'VI3'!$B:$B,MATCH(LOWER(SUBSTITUTE(HLOOKUP("vehicle",[1]pl!$C:$C,pos!Q185),"-","_")),'VI3'!$A:$A,0)),)</f>
        <v>0</v>
      </c>
      <c r="R185" s="2">
        <f>IFERROR(HLOOKUP("level",'VI3'!$B:$B,MATCH(LOWER(SUBSTITUTE(HLOOKUP("vehicle",[1]pl!$C:$C,pos!R185),"-","_")),'VI3'!$A:$A,0)),)</f>
        <v>0</v>
      </c>
      <c r="S185" s="2">
        <f>IFERROR(HLOOKUP("level",'VI3'!$B:$B,MATCH(LOWER(SUBSTITUTE(HLOOKUP("vehicle",[1]pl!$C:$C,pos!S185),"-","_")),'VI3'!$A:$A,0)),)</f>
        <v>0</v>
      </c>
      <c r="T185" s="2">
        <f>IFERROR(HLOOKUP("level",'VI3'!$B:$B,MATCH(LOWER(SUBSTITUTE(HLOOKUP("vehicle",[1]pl!$C:$C,pos!T185),"-","_")),'VI3'!$A:$A,0)),)</f>
        <v>0</v>
      </c>
      <c r="U185" s="2">
        <f>IFERROR(HLOOKUP("level",'VI3'!$B:$B,MATCH(LOWER(SUBSTITUTE(HLOOKUP("vehicle",[1]pl!$C:$C,pos!U185),"-","_")),'VI3'!$A:$A,0)),)</f>
        <v>0</v>
      </c>
      <c r="V185" s="2">
        <f>IFERROR(HLOOKUP("level",'VI3'!$B:$B,MATCH(LOWER(SUBSTITUTE(HLOOKUP("vehicle",[1]pl!$C:$C,pos!V185),"-","_")),'VI3'!$A:$A,0)),)</f>
        <v>0</v>
      </c>
      <c r="W185" s="2">
        <f>IFERROR(HLOOKUP("level",'VI3'!$B:$B,MATCH(LOWER(SUBSTITUTE(HLOOKUP("vehicle",[1]pl!$C:$C,pos!W185),"-","_")),'VI3'!$A:$A,0)),)</f>
        <v>0</v>
      </c>
      <c r="X185" s="2">
        <f>IFERROR(HLOOKUP("level",'VI3'!$B:$B,MATCH(LOWER(SUBSTITUTE(HLOOKUP("vehicle",[1]pl!$C:$C,pos!X185),"-","_")),'VI3'!$A:$A,0)),)</f>
        <v>0</v>
      </c>
      <c r="Y185" s="2">
        <f>IFERROR(HLOOKUP("level",'VI3'!$B:$B,MATCH(LOWER(SUBSTITUTE(HLOOKUP("vehicle",[1]pl!$C:$C,pos!Y185),"-","_")),'VI3'!$A:$A,0)),)</f>
        <v>0</v>
      </c>
      <c r="Z185" s="2">
        <f>IFERROR(HLOOKUP("level",'VI3'!$B:$B,MATCH(LOWER(SUBSTITUTE(HLOOKUP("vehicle",[1]pl!$C:$C,pos!Z185),"-","_")),'VI3'!$A:$A,0)),)</f>
        <v>0</v>
      </c>
      <c r="AA185" s="2">
        <f>IFERROR(HLOOKUP("level",'VI3'!$B:$B,MATCH(LOWER(SUBSTITUTE(HLOOKUP("vehicle",[1]pl!$C:$C,pos!AA185),"-","_")),'VI3'!$A:$A,0)),)</f>
        <v>0</v>
      </c>
      <c r="AB185" s="2">
        <f>IFERROR(HLOOKUP("level",'VI3'!$B:$B,MATCH(LOWER(SUBSTITUTE(HLOOKUP("vehicle",[1]pl!$C:$C,pos!AB185),"-","_")),'VI3'!$A:$A,0)),)</f>
        <v>0</v>
      </c>
      <c r="AC185" s="2">
        <f>IFERROR(HLOOKUP("level",'VI3'!$B:$B,MATCH(LOWER(SUBSTITUTE(HLOOKUP("vehicle",[1]pl!$C:$C,pos!AC185),"-","_")),'VI3'!$A:$A,0)),)</f>
        <v>0</v>
      </c>
      <c r="AD185" s="2">
        <f>IFERROR(HLOOKUP("level",'VI3'!$B:$B,MATCH(LOWER(SUBSTITUTE(HLOOKUP("vehicle",[1]pl!$C:$C,pos!AD185),"-","_")),'VI3'!$A:$A,0)),)</f>
        <v>0</v>
      </c>
      <c r="AE185" s="2">
        <f>IFERROR(HLOOKUP("level",'VI3'!$B:$B,MATCH(LOWER(SUBSTITUTE(HLOOKUP("vehicle",[1]pl!$C:$C,pos!AE185),"-","_")),'VI3'!$A:$A,0)),)</f>
        <v>0</v>
      </c>
    </row>
    <row r="186" spans="1:31" s="2" customFormat="1" x14ac:dyDescent="0.25">
      <c r="A186" s="2">
        <f>IFERROR(HLOOKUP("level",'VI3'!$B:$B,MATCH(LOWER(SUBSTITUTE(HLOOKUP("vehicle",[1]pl!$C:$C,pos!A186),"-","_")),'VI3'!$A:$A,0)),)</f>
        <v>0</v>
      </c>
      <c r="B186" s="2">
        <f>IFERROR(HLOOKUP("level",'VI3'!$B:$B,MATCH(LOWER(SUBSTITUTE(HLOOKUP("vehicle",[1]pl!$C:$C,pos!B186),"-","_")),'VI3'!$A:$A,0)),)</f>
        <v>0</v>
      </c>
      <c r="C186" s="2">
        <f>IFERROR(HLOOKUP("level",'VI3'!$B:$B,MATCH(LOWER(SUBSTITUTE(HLOOKUP("vehicle",[1]pl!$C:$C,pos!C186),"-","_")),'VI3'!$A:$A,0)),)</f>
        <v>0</v>
      </c>
      <c r="D186" s="2">
        <f>IFERROR(HLOOKUP("level",'VI3'!$B:$B,MATCH(LOWER(SUBSTITUTE(HLOOKUP("vehicle",[1]pl!$C:$C,pos!D186),"-","_")),'VI3'!$A:$A,0)),)</f>
        <v>0</v>
      </c>
      <c r="E186" s="2">
        <f>IFERROR(HLOOKUP("level",'VI3'!$B:$B,MATCH(LOWER(SUBSTITUTE(HLOOKUP("vehicle",[1]pl!$C:$C,pos!E186),"-","_")),'VI3'!$A:$A,0)),)</f>
        <v>0</v>
      </c>
      <c r="F186" s="2">
        <f>IFERROR(HLOOKUP("level",'VI3'!$B:$B,MATCH(LOWER(SUBSTITUTE(HLOOKUP("vehicle",[1]pl!$C:$C,pos!F186),"-","_")),'VI3'!$A:$A,0)),)</f>
        <v>0</v>
      </c>
      <c r="G186" s="2">
        <f>IFERROR(HLOOKUP("level",'VI3'!$B:$B,MATCH(LOWER(SUBSTITUTE(HLOOKUP("vehicle",[1]pl!$C:$C,pos!G186),"-","_")),'VI3'!$A:$A,0)),)</f>
        <v>0</v>
      </c>
      <c r="H186" s="2">
        <f>IFERROR(HLOOKUP("level",'VI3'!$B:$B,MATCH(LOWER(SUBSTITUTE(HLOOKUP("vehicle",[1]pl!$C:$C,pos!H186),"-","_")),'VI3'!$A:$A,0)),)</f>
        <v>0</v>
      </c>
      <c r="I186" s="2">
        <f>IFERROR(HLOOKUP("level",'VI3'!$B:$B,MATCH(LOWER(SUBSTITUTE(HLOOKUP("vehicle",[1]pl!$C:$C,pos!I186),"-","_")),'VI3'!$A:$A,0)),)</f>
        <v>0</v>
      </c>
      <c r="J186" s="2">
        <f>IFERROR(HLOOKUP("level",'VI3'!$B:$B,MATCH(LOWER(SUBSTITUTE(HLOOKUP("vehicle",[1]pl!$C:$C,pos!J186),"-","_")),'VI3'!$A:$A,0)),)</f>
        <v>0</v>
      </c>
      <c r="K186" s="2">
        <f>IFERROR(HLOOKUP("level",'VI3'!$B:$B,MATCH(LOWER(SUBSTITUTE(HLOOKUP("vehicle",[1]pl!$C:$C,pos!K186),"-","_")),'VI3'!$A:$A,0)),)</f>
        <v>0</v>
      </c>
      <c r="L186" s="2">
        <f>IFERROR(HLOOKUP("level",'VI3'!$B:$B,MATCH(LOWER(SUBSTITUTE(HLOOKUP("vehicle",[1]pl!$C:$C,pos!L186),"-","_")),'VI3'!$A:$A,0)),)</f>
        <v>0</v>
      </c>
      <c r="M186" s="2">
        <f>IFERROR(HLOOKUP("level",'VI3'!$B:$B,MATCH(LOWER(SUBSTITUTE(HLOOKUP("vehicle",[1]pl!$C:$C,pos!M186),"-","_")),'VI3'!$A:$A,0)),)</f>
        <v>0</v>
      </c>
      <c r="N186" s="2">
        <f>IFERROR(HLOOKUP("level",'VI3'!$B:$B,MATCH(LOWER(SUBSTITUTE(HLOOKUP("vehicle",[1]pl!$C:$C,pos!N186),"-","_")),'VI3'!$A:$A,0)),)</f>
        <v>0</v>
      </c>
      <c r="O186" s="2">
        <f>IFERROR(HLOOKUP("level",'VI3'!$B:$B,MATCH(LOWER(SUBSTITUTE(HLOOKUP("vehicle",[1]pl!$C:$C,pos!O186),"-","_")),'VI3'!$A:$A,0)),)</f>
        <v>0</v>
      </c>
      <c r="Q186" s="2">
        <f>IFERROR(HLOOKUP("level",'VI3'!$B:$B,MATCH(LOWER(SUBSTITUTE(HLOOKUP("vehicle",[1]pl!$C:$C,pos!Q186),"-","_")),'VI3'!$A:$A,0)),)</f>
        <v>0</v>
      </c>
      <c r="R186" s="2">
        <f>IFERROR(HLOOKUP("level",'VI3'!$B:$B,MATCH(LOWER(SUBSTITUTE(HLOOKUP("vehicle",[1]pl!$C:$C,pos!R186),"-","_")),'VI3'!$A:$A,0)),)</f>
        <v>0</v>
      </c>
      <c r="S186" s="2">
        <f>IFERROR(HLOOKUP("level",'VI3'!$B:$B,MATCH(LOWER(SUBSTITUTE(HLOOKUP("vehicle",[1]pl!$C:$C,pos!S186),"-","_")),'VI3'!$A:$A,0)),)</f>
        <v>0</v>
      </c>
      <c r="T186" s="2">
        <f>IFERROR(HLOOKUP("level",'VI3'!$B:$B,MATCH(LOWER(SUBSTITUTE(HLOOKUP("vehicle",[1]pl!$C:$C,pos!T186),"-","_")),'VI3'!$A:$A,0)),)</f>
        <v>0</v>
      </c>
      <c r="U186" s="2">
        <f>IFERROR(HLOOKUP("level",'VI3'!$B:$B,MATCH(LOWER(SUBSTITUTE(HLOOKUP("vehicle",[1]pl!$C:$C,pos!U186),"-","_")),'VI3'!$A:$A,0)),)</f>
        <v>0</v>
      </c>
      <c r="V186" s="2">
        <f>IFERROR(HLOOKUP("level",'VI3'!$B:$B,MATCH(LOWER(SUBSTITUTE(HLOOKUP("vehicle",[1]pl!$C:$C,pos!V186),"-","_")),'VI3'!$A:$A,0)),)</f>
        <v>0</v>
      </c>
      <c r="W186" s="2">
        <f>IFERROR(HLOOKUP("level",'VI3'!$B:$B,MATCH(LOWER(SUBSTITUTE(HLOOKUP("vehicle",[1]pl!$C:$C,pos!W186),"-","_")),'VI3'!$A:$A,0)),)</f>
        <v>0</v>
      </c>
      <c r="X186" s="2">
        <f>IFERROR(HLOOKUP("level",'VI3'!$B:$B,MATCH(LOWER(SUBSTITUTE(HLOOKUP("vehicle",[1]pl!$C:$C,pos!X186),"-","_")),'VI3'!$A:$A,0)),)</f>
        <v>0</v>
      </c>
      <c r="Y186" s="2">
        <f>IFERROR(HLOOKUP("level",'VI3'!$B:$B,MATCH(LOWER(SUBSTITUTE(HLOOKUP("vehicle",[1]pl!$C:$C,pos!Y186),"-","_")),'VI3'!$A:$A,0)),)</f>
        <v>0</v>
      </c>
      <c r="Z186" s="2">
        <f>IFERROR(HLOOKUP("level",'VI3'!$B:$B,MATCH(LOWER(SUBSTITUTE(HLOOKUP("vehicle",[1]pl!$C:$C,pos!Z186),"-","_")),'VI3'!$A:$A,0)),)</f>
        <v>0</v>
      </c>
      <c r="AA186" s="2">
        <f>IFERROR(HLOOKUP("level",'VI3'!$B:$B,MATCH(LOWER(SUBSTITUTE(HLOOKUP("vehicle",[1]pl!$C:$C,pos!AA186),"-","_")),'VI3'!$A:$A,0)),)</f>
        <v>0</v>
      </c>
      <c r="AB186" s="2">
        <f>IFERROR(HLOOKUP("level",'VI3'!$B:$B,MATCH(LOWER(SUBSTITUTE(HLOOKUP("vehicle",[1]pl!$C:$C,pos!AB186),"-","_")),'VI3'!$A:$A,0)),)</f>
        <v>0</v>
      </c>
      <c r="AC186" s="2">
        <f>IFERROR(HLOOKUP("level",'VI3'!$B:$B,MATCH(LOWER(SUBSTITUTE(HLOOKUP("vehicle",[1]pl!$C:$C,pos!AC186),"-","_")),'VI3'!$A:$A,0)),)</f>
        <v>0</v>
      </c>
      <c r="AD186" s="2">
        <f>IFERROR(HLOOKUP("level",'VI3'!$B:$B,MATCH(LOWER(SUBSTITUTE(HLOOKUP("vehicle",[1]pl!$C:$C,pos!AD186),"-","_")),'VI3'!$A:$A,0)),)</f>
        <v>0</v>
      </c>
      <c r="AE186" s="2">
        <f>IFERROR(HLOOKUP("level",'VI3'!$B:$B,MATCH(LOWER(SUBSTITUTE(HLOOKUP("vehicle",[1]pl!$C:$C,pos!AE186),"-","_")),'VI3'!$A:$A,0)),)</f>
        <v>0</v>
      </c>
    </row>
    <row r="187" spans="1:31" s="2" customFormat="1" x14ac:dyDescent="0.25">
      <c r="A187" s="2">
        <f>IFERROR(HLOOKUP("level",'VI3'!$B:$B,MATCH(LOWER(SUBSTITUTE(HLOOKUP("vehicle",[1]pl!$C:$C,pos!A187),"-","_")),'VI3'!$A:$A,0)),)</f>
        <v>0</v>
      </c>
      <c r="B187" s="2">
        <f>IFERROR(HLOOKUP("level",'VI3'!$B:$B,MATCH(LOWER(SUBSTITUTE(HLOOKUP("vehicle",[1]pl!$C:$C,pos!B187),"-","_")),'VI3'!$A:$A,0)),)</f>
        <v>0</v>
      </c>
      <c r="C187" s="2">
        <f>IFERROR(HLOOKUP("level",'VI3'!$B:$B,MATCH(LOWER(SUBSTITUTE(HLOOKUP("vehicle",[1]pl!$C:$C,pos!C187),"-","_")),'VI3'!$A:$A,0)),)</f>
        <v>0</v>
      </c>
      <c r="D187" s="2">
        <f>IFERROR(HLOOKUP("level",'VI3'!$B:$B,MATCH(LOWER(SUBSTITUTE(HLOOKUP("vehicle",[1]pl!$C:$C,pos!D187),"-","_")),'VI3'!$A:$A,0)),)</f>
        <v>0</v>
      </c>
      <c r="E187" s="2">
        <f>IFERROR(HLOOKUP("level",'VI3'!$B:$B,MATCH(LOWER(SUBSTITUTE(HLOOKUP("vehicle",[1]pl!$C:$C,pos!E187),"-","_")),'VI3'!$A:$A,0)),)</f>
        <v>0</v>
      </c>
      <c r="F187" s="2">
        <f>IFERROR(HLOOKUP("level",'VI3'!$B:$B,MATCH(LOWER(SUBSTITUTE(HLOOKUP("vehicle",[1]pl!$C:$C,pos!F187),"-","_")),'VI3'!$A:$A,0)),)</f>
        <v>0</v>
      </c>
      <c r="G187" s="2">
        <f>IFERROR(HLOOKUP("level",'VI3'!$B:$B,MATCH(LOWER(SUBSTITUTE(HLOOKUP("vehicle",[1]pl!$C:$C,pos!G187),"-","_")),'VI3'!$A:$A,0)),)</f>
        <v>0</v>
      </c>
      <c r="H187" s="2">
        <f>IFERROR(HLOOKUP("level",'VI3'!$B:$B,MATCH(LOWER(SUBSTITUTE(HLOOKUP("vehicle",[1]pl!$C:$C,pos!H187),"-","_")),'VI3'!$A:$A,0)),)</f>
        <v>0</v>
      </c>
      <c r="I187" s="2">
        <f>IFERROR(HLOOKUP("level",'VI3'!$B:$B,MATCH(LOWER(SUBSTITUTE(HLOOKUP("vehicle",[1]pl!$C:$C,pos!I187),"-","_")),'VI3'!$A:$A,0)),)</f>
        <v>0</v>
      </c>
      <c r="J187" s="2">
        <f>IFERROR(HLOOKUP("level",'VI3'!$B:$B,MATCH(LOWER(SUBSTITUTE(HLOOKUP("vehicle",[1]pl!$C:$C,pos!J187),"-","_")),'VI3'!$A:$A,0)),)</f>
        <v>0</v>
      </c>
      <c r="K187" s="2">
        <f>IFERROR(HLOOKUP("level",'VI3'!$B:$B,MATCH(LOWER(SUBSTITUTE(HLOOKUP("vehicle",[1]pl!$C:$C,pos!K187),"-","_")),'VI3'!$A:$A,0)),)</f>
        <v>0</v>
      </c>
      <c r="L187" s="2">
        <f>IFERROR(HLOOKUP("level",'VI3'!$B:$B,MATCH(LOWER(SUBSTITUTE(HLOOKUP("vehicle",[1]pl!$C:$C,pos!L187),"-","_")),'VI3'!$A:$A,0)),)</f>
        <v>0</v>
      </c>
      <c r="M187" s="2">
        <f>IFERROR(HLOOKUP("level",'VI3'!$B:$B,MATCH(LOWER(SUBSTITUTE(HLOOKUP("vehicle",[1]pl!$C:$C,pos!M187),"-","_")),'VI3'!$A:$A,0)),)</f>
        <v>0</v>
      </c>
      <c r="N187" s="2">
        <f>IFERROR(HLOOKUP("level",'VI3'!$B:$B,MATCH(LOWER(SUBSTITUTE(HLOOKUP("vehicle",[1]pl!$C:$C,pos!N187),"-","_")),'VI3'!$A:$A,0)),)</f>
        <v>0</v>
      </c>
      <c r="O187" s="2">
        <f>IFERROR(HLOOKUP("level",'VI3'!$B:$B,MATCH(LOWER(SUBSTITUTE(HLOOKUP("vehicle",[1]pl!$C:$C,pos!O187),"-","_")),'VI3'!$A:$A,0)),)</f>
        <v>0</v>
      </c>
      <c r="Q187" s="2">
        <f>IFERROR(HLOOKUP("level",'VI3'!$B:$B,MATCH(LOWER(SUBSTITUTE(HLOOKUP("vehicle",[1]pl!$C:$C,pos!Q187),"-","_")),'VI3'!$A:$A,0)),)</f>
        <v>0</v>
      </c>
      <c r="R187" s="2">
        <f>IFERROR(HLOOKUP("level",'VI3'!$B:$B,MATCH(LOWER(SUBSTITUTE(HLOOKUP("vehicle",[1]pl!$C:$C,pos!R187),"-","_")),'VI3'!$A:$A,0)),)</f>
        <v>0</v>
      </c>
      <c r="S187" s="2">
        <f>IFERROR(HLOOKUP("level",'VI3'!$B:$B,MATCH(LOWER(SUBSTITUTE(HLOOKUP("vehicle",[1]pl!$C:$C,pos!S187),"-","_")),'VI3'!$A:$A,0)),)</f>
        <v>0</v>
      </c>
      <c r="T187" s="2">
        <f>IFERROR(HLOOKUP("level",'VI3'!$B:$B,MATCH(LOWER(SUBSTITUTE(HLOOKUP("vehicle",[1]pl!$C:$C,pos!T187),"-","_")),'VI3'!$A:$A,0)),)</f>
        <v>0</v>
      </c>
      <c r="U187" s="2">
        <f>IFERROR(HLOOKUP("level",'VI3'!$B:$B,MATCH(LOWER(SUBSTITUTE(HLOOKUP("vehicle",[1]pl!$C:$C,pos!U187),"-","_")),'VI3'!$A:$A,0)),)</f>
        <v>0</v>
      </c>
      <c r="V187" s="2">
        <f>IFERROR(HLOOKUP("level",'VI3'!$B:$B,MATCH(LOWER(SUBSTITUTE(HLOOKUP("vehicle",[1]pl!$C:$C,pos!V187),"-","_")),'VI3'!$A:$A,0)),)</f>
        <v>0</v>
      </c>
      <c r="W187" s="2">
        <f>IFERROR(HLOOKUP("level",'VI3'!$B:$B,MATCH(LOWER(SUBSTITUTE(HLOOKUP("vehicle",[1]pl!$C:$C,pos!W187),"-","_")),'VI3'!$A:$A,0)),)</f>
        <v>0</v>
      </c>
      <c r="X187" s="2">
        <f>IFERROR(HLOOKUP("level",'VI3'!$B:$B,MATCH(LOWER(SUBSTITUTE(HLOOKUP("vehicle",[1]pl!$C:$C,pos!X187),"-","_")),'VI3'!$A:$A,0)),)</f>
        <v>0</v>
      </c>
      <c r="Y187" s="2">
        <f>IFERROR(HLOOKUP("level",'VI3'!$B:$B,MATCH(LOWER(SUBSTITUTE(HLOOKUP("vehicle",[1]pl!$C:$C,pos!Y187),"-","_")),'VI3'!$A:$A,0)),)</f>
        <v>0</v>
      </c>
      <c r="Z187" s="2">
        <f>IFERROR(HLOOKUP("level",'VI3'!$B:$B,MATCH(LOWER(SUBSTITUTE(HLOOKUP("vehicle",[1]pl!$C:$C,pos!Z187),"-","_")),'VI3'!$A:$A,0)),)</f>
        <v>0</v>
      </c>
      <c r="AA187" s="2">
        <f>IFERROR(HLOOKUP("level",'VI3'!$B:$B,MATCH(LOWER(SUBSTITUTE(HLOOKUP("vehicle",[1]pl!$C:$C,pos!AA187),"-","_")),'VI3'!$A:$A,0)),)</f>
        <v>0</v>
      </c>
      <c r="AB187" s="2">
        <f>IFERROR(HLOOKUP("level",'VI3'!$B:$B,MATCH(LOWER(SUBSTITUTE(HLOOKUP("vehicle",[1]pl!$C:$C,pos!AB187),"-","_")),'VI3'!$A:$A,0)),)</f>
        <v>0</v>
      </c>
      <c r="AC187" s="2">
        <f>IFERROR(HLOOKUP("level",'VI3'!$B:$B,MATCH(LOWER(SUBSTITUTE(HLOOKUP("vehicle",[1]pl!$C:$C,pos!AC187),"-","_")),'VI3'!$A:$A,0)),)</f>
        <v>0</v>
      </c>
      <c r="AD187" s="2">
        <f>IFERROR(HLOOKUP("level",'VI3'!$B:$B,MATCH(LOWER(SUBSTITUTE(HLOOKUP("vehicle",[1]pl!$C:$C,pos!AD187),"-","_")),'VI3'!$A:$A,0)),)</f>
        <v>0</v>
      </c>
      <c r="AE187" s="2">
        <f>IFERROR(HLOOKUP("level",'VI3'!$B:$B,MATCH(LOWER(SUBSTITUTE(HLOOKUP("vehicle",[1]pl!$C:$C,pos!AE187),"-","_")),'VI3'!$A:$A,0)),)</f>
        <v>0</v>
      </c>
    </row>
    <row r="188" spans="1:31" s="2" customFormat="1" x14ac:dyDescent="0.25">
      <c r="A188" s="2">
        <f>IFERROR(HLOOKUP("level",'VI3'!$B:$B,MATCH(LOWER(SUBSTITUTE(HLOOKUP("vehicle",[1]pl!$C:$C,pos!A188),"-","_")),'VI3'!$A:$A,0)),)</f>
        <v>0</v>
      </c>
      <c r="B188" s="2">
        <f>IFERROR(HLOOKUP("level",'VI3'!$B:$B,MATCH(LOWER(SUBSTITUTE(HLOOKUP("vehicle",[1]pl!$C:$C,pos!B188),"-","_")),'VI3'!$A:$A,0)),)</f>
        <v>0</v>
      </c>
      <c r="C188" s="2">
        <f>IFERROR(HLOOKUP("level",'VI3'!$B:$B,MATCH(LOWER(SUBSTITUTE(HLOOKUP("vehicle",[1]pl!$C:$C,pos!C188),"-","_")),'VI3'!$A:$A,0)),)</f>
        <v>0</v>
      </c>
      <c r="D188" s="2">
        <f>IFERROR(HLOOKUP("level",'VI3'!$B:$B,MATCH(LOWER(SUBSTITUTE(HLOOKUP("vehicle",[1]pl!$C:$C,pos!D188),"-","_")),'VI3'!$A:$A,0)),)</f>
        <v>0</v>
      </c>
      <c r="E188" s="2">
        <f>IFERROR(HLOOKUP("level",'VI3'!$B:$B,MATCH(LOWER(SUBSTITUTE(HLOOKUP("vehicle",[1]pl!$C:$C,pos!E188),"-","_")),'VI3'!$A:$A,0)),)</f>
        <v>0</v>
      </c>
      <c r="F188" s="2">
        <f>IFERROR(HLOOKUP("level",'VI3'!$B:$B,MATCH(LOWER(SUBSTITUTE(HLOOKUP("vehicle",[1]pl!$C:$C,pos!F188),"-","_")),'VI3'!$A:$A,0)),)</f>
        <v>0</v>
      </c>
      <c r="G188" s="2">
        <f>IFERROR(HLOOKUP("level",'VI3'!$B:$B,MATCH(LOWER(SUBSTITUTE(HLOOKUP("vehicle",[1]pl!$C:$C,pos!G188),"-","_")),'VI3'!$A:$A,0)),)</f>
        <v>0</v>
      </c>
      <c r="H188" s="2">
        <f>IFERROR(HLOOKUP("level",'VI3'!$B:$B,MATCH(LOWER(SUBSTITUTE(HLOOKUP("vehicle",[1]pl!$C:$C,pos!H188),"-","_")),'VI3'!$A:$A,0)),)</f>
        <v>0</v>
      </c>
      <c r="I188" s="2">
        <f>IFERROR(HLOOKUP("level",'VI3'!$B:$B,MATCH(LOWER(SUBSTITUTE(HLOOKUP("vehicle",[1]pl!$C:$C,pos!I188),"-","_")),'VI3'!$A:$A,0)),)</f>
        <v>0</v>
      </c>
      <c r="J188" s="2">
        <f>IFERROR(HLOOKUP("level",'VI3'!$B:$B,MATCH(LOWER(SUBSTITUTE(HLOOKUP("vehicle",[1]pl!$C:$C,pos!J188),"-","_")),'VI3'!$A:$A,0)),)</f>
        <v>0</v>
      </c>
      <c r="K188" s="2">
        <f>IFERROR(HLOOKUP("level",'VI3'!$B:$B,MATCH(LOWER(SUBSTITUTE(HLOOKUP("vehicle",[1]pl!$C:$C,pos!K188),"-","_")),'VI3'!$A:$A,0)),)</f>
        <v>0</v>
      </c>
      <c r="L188" s="2">
        <f>IFERROR(HLOOKUP("level",'VI3'!$B:$B,MATCH(LOWER(SUBSTITUTE(HLOOKUP("vehicle",[1]pl!$C:$C,pos!L188),"-","_")),'VI3'!$A:$A,0)),)</f>
        <v>0</v>
      </c>
      <c r="M188" s="2">
        <f>IFERROR(HLOOKUP("level",'VI3'!$B:$B,MATCH(LOWER(SUBSTITUTE(HLOOKUP("vehicle",[1]pl!$C:$C,pos!M188),"-","_")),'VI3'!$A:$A,0)),)</f>
        <v>0</v>
      </c>
      <c r="N188" s="2">
        <f>IFERROR(HLOOKUP("level",'VI3'!$B:$B,MATCH(LOWER(SUBSTITUTE(HLOOKUP("vehicle",[1]pl!$C:$C,pos!N188),"-","_")),'VI3'!$A:$A,0)),)</f>
        <v>0</v>
      </c>
      <c r="O188" s="2">
        <f>IFERROR(HLOOKUP("level",'VI3'!$B:$B,MATCH(LOWER(SUBSTITUTE(HLOOKUP("vehicle",[1]pl!$C:$C,pos!O188),"-","_")),'VI3'!$A:$A,0)),)</f>
        <v>0</v>
      </c>
      <c r="Q188" s="2">
        <f>IFERROR(HLOOKUP("level",'VI3'!$B:$B,MATCH(LOWER(SUBSTITUTE(HLOOKUP("vehicle",[1]pl!$C:$C,pos!Q188),"-","_")),'VI3'!$A:$A,0)),)</f>
        <v>0</v>
      </c>
      <c r="R188" s="2">
        <f>IFERROR(HLOOKUP("level",'VI3'!$B:$B,MATCH(LOWER(SUBSTITUTE(HLOOKUP("vehicle",[1]pl!$C:$C,pos!R188),"-","_")),'VI3'!$A:$A,0)),)</f>
        <v>0</v>
      </c>
      <c r="S188" s="2">
        <f>IFERROR(HLOOKUP("level",'VI3'!$B:$B,MATCH(LOWER(SUBSTITUTE(HLOOKUP("vehicle",[1]pl!$C:$C,pos!S188),"-","_")),'VI3'!$A:$A,0)),)</f>
        <v>0</v>
      </c>
      <c r="T188" s="2">
        <f>IFERROR(HLOOKUP("level",'VI3'!$B:$B,MATCH(LOWER(SUBSTITUTE(HLOOKUP("vehicle",[1]pl!$C:$C,pos!T188),"-","_")),'VI3'!$A:$A,0)),)</f>
        <v>0</v>
      </c>
      <c r="U188" s="2">
        <f>IFERROR(HLOOKUP("level",'VI3'!$B:$B,MATCH(LOWER(SUBSTITUTE(HLOOKUP("vehicle",[1]pl!$C:$C,pos!U188),"-","_")),'VI3'!$A:$A,0)),)</f>
        <v>0</v>
      </c>
      <c r="V188" s="2">
        <f>IFERROR(HLOOKUP("level",'VI3'!$B:$B,MATCH(LOWER(SUBSTITUTE(HLOOKUP("vehicle",[1]pl!$C:$C,pos!V188),"-","_")),'VI3'!$A:$A,0)),)</f>
        <v>0</v>
      </c>
      <c r="W188" s="2">
        <f>IFERROR(HLOOKUP("level",'VI3'!$B:$B,MATCH(LOWER(SUBSTITUTE(HLOOKUP("vehicle",[1]pl!$C:$C,pos!W188),"-","_")),'VI3'!$A:$A,0)),)</f>
        <v>0</v>
      </c>
      <c r="X188" s="2">
        <f>IFERROR(HLOOKUP("level",'VI3'!$B:$B,MATCH(LOWER(SUBSTITUTE(HLOOKUP("vehicle",[1]pl!$C:$C,pos!X188),"-","_")),'VI3'!$A:$A,0)),)</f>
        <v>0</v>
      </c>
      <c r="Y188" s="2">
        <f>IFERROR(HLOOKUP("level",'VI3'!$B:$B,MATCH(LOWER(SUBSTITUTE(HLOOKUP("vehicle",[1]pl!$C:$C,pos!Y188),"-","_")),'VI3'!$A:$A,0)),)</f>
        <v>0</v>
      </c>
      <c r="Z188" s="2">
        <f>IFERROR(HLOOKUP("level",'VI3'!$B:$B,MATCH(LOWER(SUBSTITUTE(HLOOKUP("vehicle",[1]pl!$C:$C,pos!Z188),"-","_")),'VI3'!$A:$A,0)),)</f>
        <v>0</v>
      </c>
      <c r="AA188" s="2">
        <f>IFERROR(HLOOKUP("level",'VI3'!$B:$B,MATCH(LOWER(SUBSTITUTE(HLOOKUP("vehicle",[1]pl!$C:$C,pos!AA188),"-","_")),'VI3'!$A:$A,0)),)</f>
        <v>0</v>
      </c>
      <c r="AB188" s="2">
        <f>IFERROR(HLOOKUP("level",'VI3'!$B:$B,MATCH(LOWER(SUBSTITUTE(HLOOKUP("vehicle",[1]pl!$C:$C,pos!AB188),"-","_")),'VI3'!$A:$A,0)),)</f>
        <v>0</v>
      </c>
      <c r="AC188" s="2">
        <f>IFERROR(HLOOKUP("level",'VI3'!$B:$B,MATCH(LOWER(SUBSTITUTE(HLOOKUP("vehicle",[1]pl!$C:$C,pos!AC188),"-","_")),'VI3'!$A:$A,0)),)</f>
        <v>0</v>
      </c>
      <c r="AD188" s="2">
        <f>IFERROR(HLOOKUP("level",'VI3'!$B:$B,MATCH(LOWER(SUBSTITUTE(HLOOKUP("vehicle",[1]pl!$C:$C,pos!AD188),"-","_")),'VI3'!$A:$A,0)),)</f>
        <v>0</v>
      </c>
      <c r="AE188" s="2">
        <f>IFERROR(HLOOKUP("level",'VI3'!$B:$B,MATCH(LOWER(SUBSTITUTE(HLOOKUP("vehicle",[1]pl!$C:$C,pos!AE188),"-","_")),'VI3'!$A:$A,0)),)</f>
        <v>0</v>
      </c>
    </row>
    <row r="189" spans="1:31" s="2" customFormat="1" x14ac:dyDescent="0.25">
      <c r="A189" s="2">
        <f>IFERROR(HLOOKUP("level",'VI3'!$B:$B,MATCH(LOWER(SUBSTITUTE(HLOOKUP("vehicle",[1]pl!$C:$C,pos!A189),"-","_")),'VI3'!$A:$A,0)),)</f>
        <v>0</v>
      </c>
      <c r="B189" s="2">
        <f>IFERROR(HLOOKUP("level",'VI3'!$B:$B,MATCH(LOWER(SUBSTITUTE(HLOOKUP("vehicle",[1]pl!$C:$C,pos!B189),"-","_")),'VI3'!$A:$A,0)),)</f>
        <v>0</v>
      </c>
      <c r="C189" s="2">
        <f>IFERROR(HLOOKUP("level",'VI3'!$B:$B,MATCH(LOWER(SUBSTITUTE(HLOOKUP("vehicle",[1]pl!$C:$C,pos!C189),"-","_")),'VI3'!$A:$A,0)),)</f>
        <v>0</v>
      </c>
      <c r="D189" s="2">
        <f>IFERROR(HLOOKUP("level",'VI3'!$B:$B,MATCH(LOWER(SUBSTITUTE(HLOOKUP("vehicle",[1]pl!$C:$C,pos!D189),"-","_")),'VI3'!$A:$A,0)),)</f>
        <v>0</v>
      </c>
      <c r="E189" s="2">
        <f>IFERROR(HLOOKUP("level",'VI3'!$B:$B,MATCH(LOWER(SUBSTITUTE(HLOOKUP("vehicle",[1]pl!$C:$C,pos!E189),"-","_")),'VI3'!$A:$A,0)),)</f>
        <v>0</v>
      </c>
      <c r="F189" s="2">
        <f>IFERROR(HLOOKUP("level",'VI3'!$B:$B,MATCH(LOWER(SUBSTITUTE(HLOOKUP("vehicle",[1]pl!$C:$C,pos!F189),"-","_")),'VI3'!$A:$A,0)),)</f>
        <v>0</v>
      </c>
      <c r="G189" s="2">
        <f>IFERROR(HLOOKUP("level",'VI3'!$B:$B,MATCH(LOWER(SUBSTITUTE(HLOOKUP("vehicle",[1]pl!$C:$C,pos!G189),"-","_")),'VI3'!$A:$A,0)),)</f>
        <v>0</v>
      </c>
      <c r="H189" s="2">
        <f>IFERROR(HLOOKUP("level",'VI3'!$B:$B,MATCH(LOWER(SUBSTITUTE(HLOOKUP("vehicle",[1]pl!$C:$C,pos!H189),"-","_")),'VI3'!$A:$A,0)),)</f>
        <v>0</v>
      </c>
      <c r="I189" s="2">
        <f>IFERROR(HLOOKUP("level",'VI3'!$B:$B,MATCH(LOWER(SUBSTITUTE(HLOOKUP("vehicle",[1]pl!$C:$C,pos!I189),"-","_")),'VI3'!$A:$A,0)),)</f>
        <v>0</v>
      </c>
      <c r="J189" s="2">
        <f>IFERROR(HLOOKUP("level",'VI3'!$B:$B,MATCH(LOWER(SUBSTITUTE(HLOOKUP("vehicle",[1]pl!$C:$C,pos!J189),"-","_")),'VI3'!$A:$A,0)),)</f>
        <v>0</v>
      </c>
      <c r="K189" s="2">
        <f>IFERROR(HLOOKUP("level",'VI3'!$B:$B,MATCH(LOWER(SUBSTITUTE(HLOOKUP("vehicle",[1]pl!$C:$C,pos!K189),"-","_")),'VI3'!$A:$A,0)),)</f>
        <v>0</v>
      </c>
      <c r="L189" s="2">
        <f>IFERROR(HLOOKUP("level",'VI3'!$B:$B,MATCH(LOWER(SUBSTITUTE(HLOOKUP("vehicle",[1]pl!$C:$C,pos!L189),"-","_")),'VI3'!$A:$A,0)),)</f>
        <v>0</v>
      </c>
      <c r="M189" s="2">
        <f>IFERROR(HLOOKUP("level",'VI3'!$B:$B,MATCH(LOWER(SUBSTITUTE(HLOOKUP("vehicle",[1]pl!$C:$C,pos!M189),"-","_")),'VI3'!$A:$A,0)),)</f>
        <v>0</v>
      </c>
      <c r="N189" s="2">
        <f>IFERROR(HLOOKUP("level",'VI3'!$B:$B,MATCH(LOWER(SUBSTITUTE(HLOOKUP("vehicle",[1]pl!$C:$C,pos!N189),"-","_")),'VI3'!$A:$A,0)),)</f>
        <v>0</v>
      </c>
      <c r="O189" s="2">
        <f>IFERROR(HLOOKUP("level",'VI3'!$B:$B,MATCH(LOWER(SUBSTITUTE(HLOOKUP("vehicle",[1]pl!$C:$C,pos!O189),"-","_")),'VI3'!$A:$A,0)),)</f>
        <v>0</v>
      </c>
      <c r="Q189" s="2">
        <f>IFERROR(HLOOKUP("level",'VI3'!$B:$B,MATCH(LOWER(SUBSTITUTE(HLOOKUP("vehicle",[1]pl!$C:$C,pos!Q189),"-","_")),'VI3'!$A:$A,0)),)</f>
        <v>0</v>
      </c>
      <c r="R189" s="2">
        <f>IFERROR(HLOOKUP("level",'VI3'!$B:$B,MATCH(LOWER(SUBSTITUTE(HLOOKUP("vehicle",[1]pl!$C:$C,pos!R189),"-","_")),'VI3'!$A:$A,0)),)</f>
        <v>0</v>
      </c>
      <c r="S189" s="2">
        <f>IFERROR(HLOOKUP("level",'VI3'!$B:$B,MATCH(LOWER(SUBSTITUTE(HLOOKUP("vehicle",[1]pl!$C:$C,pos!S189),"-","_")),'VI3'!$A:$A,0)),)</f>
        <v>0</v>
      </c>
      <c r="T189" s="2">
        <f>IFERROR(HLOOKUP("level",'VI3'!$B:$B,MATCH(LOWER(SUBSTITUTE(HLOOKUP("vehicle",[1]pl!$C:$C,pos!T189),"-","_")),'VI3'!$A:$A,0)),)</f>
        <v>0</v>
      </c>
      <c r="U189" s="2">
        <f>IFERROR(HLOOKUP("level",'VI3'!$B:$B,MATCH(LOWER(SUBSTITUTE(HLOOKUP("vehicle",[1]pl!$C:$C,pos!U189),"-","_")),'VI3'!$A:$A,0)),)</f>
        <v>0</v>
      </c>
      <c r="V189" s="2">
        <f>IFERROR(HLOOKUP("level",'VI3'!$B:$B,MATCH(LOWER(SUBSTITUTE(HLOOKUP("vehicle",[1]pl!$C:$C,pos!V189),"-","_")),'VI3'!$A:$A,0)),)</f>
        <v>0</v>
      </c>
      <c r="W189" s="2">
        <f>IFERROR(HLOOKUP("level",'VI3'!$B:$B,MATCH(LOWER(SUBSTITUTE(HLOOKUP("vehicle",[1]pl!$C:$C,pos!W189),"-","_")),'VI3'!$A:$A,0)),)</f>
        <v>0</v>
      </c>
      <c r="X189" s="2">
        <f>IFERROR(HLOOKUP("level",'VI3'!$B:$B,MATCH(LOWER(SUBSTITUTE(HLOOKUP("vehicle",[1]pl!$C:$C,pos!X189),"-","_")),'VI3'!$A:$A,0)),)</f>
        <v>0</v>
      </c>
      <c r="Y189" s="2">
        <f>IFERROR(HLOOKUP("level",'VI3'!$B:$B,MATCH(LOWER(SUBSTITUTE(HLOOKUP("vehicle",[1]pl!$C:$C,pos!Y189),"-","_")),'VI3'!$A:$A,0)),)</f>
        <v>0</v>
      </c>
      <c r="Z189" s="2">
        <f>IFERROR(HLOOKUP("level",'VI3'!$B:$B,MATCH(LOWER(SUBSTITUTE(HLOOKUP("vehicle",[1]pl!$C:$C,pos!Z189),"-","_")),'VI3'!$A:$A,0)),)</f>
        <v>0</v>
      </c>
      <c r="AA189" s="2">
        <f>IFERROR(HLOOKUP("level",'VI3'!$B:$B,MATCH(LOWER(SUBSTITUTE(HLOOKUP("vehicle",[1]pl!$C:$C,pos!AA189),"-","_")),'VI3'!$A:$A,0)),)</f>
        <v>0</v>
      </c>
      <c r="AB189" s="2">
        <f>IFERROR(HLOOKUP("level",'VI3'!$B:$B,MATCH(LOWER(SUBSTITUTE(HLOOKUP("vehicle",[1]pl!$C:$C,pos!AB189),"-","_")),'VI3'!$A:$A,0)),)</f>
        <v>0</v>
      </c>
      <c r="AC189" s="2">
        <f>IFERROR(HLOOKUP("level",'VI3'!$B:$B,MATCH(LOWER(SUBSTITUTE(HLOOKUP("vehicle",[1]pl!$C:$C,pos!AC189),"-","_")),'VI3'!$A:$A,0)),)</f>
        <v>0</v>
      </c>
      <c r="AD189" s="2">
        <f>IFERROR(HLOOKUP("level",'VI3'!$B:$B,MATCH(LOWER(SUBSTITUTE(HLOOKUP("vehicle",[1]pl!$C:$C,pos!AD189),"-","_")),'VI3'!$A:$A,0)),)</f>
        <v>0</v>
      </c>
      <c r="AE189" s="2">
        <f>IFERROR(HLOOKUP("level",'VI3'!$B:$B,MATCH(LOWER(SUBSTITUTE(HLOOKUP("vehicle",[1]pl!$C:$C,pos!AE189),"-","_")),'VI3'!$A:$A,0)),)</f>
        <v>0</v>
      </c>
    </row>
    <row r="190" spans="1:31" s="2" customFormat="1" x14ac:dyDescent="0.25">
      <c r="A190" s="2">
        <f>IFERROR(HLOOKUP("level",'VI3'!$B:$B,MATCH(LOWER(SUBSTITUTE(HLOOKUP("vehicle",[1]pl!$C:$C,pos!A190),"-","_")),'VI3'!$A:$A,0)),)</f>
        <v>0</v>
      </c>
      <c r="B190" s="2">
        <f>IFERROR(HLOOKUP("level",'VI3'!$B:$B,MATCH(LOWER(SUBSTITUTE(HLOOKUP("vehicle",[1]pl!$C:$C,pos!B190),"-","_")),'VI3'!$A:$A,0)),)</f>
        <v>0</v>
      </c>
      <c r="C190" s="2">
        <f>IFERROR(HLOOKUP("level",'VI3'!$B:$B,MATCH(LOWER(SUBSTITUTE(HLOOKUP("vehicle",[1]pl!$C:$C,pos!C190),"-","_")),'VI3'!$A:$A,0)),)</f>
        <v>0</v>
      </c>
      <c r="D190" s="2">
        <f>IFERROR(HLOOKUP("level",'VI3'!$B:$B,MATCH(LOWER(SUBSTITUTE(HLOOKUP("vehicle",[1]pl!$C:$C,pos!D190),"-","_")),'VI3'!$A:$A,0)),)</f>
        <v>0</v>
      </c>
      <c r="E190" s="2">
        <f>IFERROR(HLOOKUP("level",'VI3'!$B:$B,MATCH(LOWER(SUBSTITUTE(HLOOKUP("vehicle",[1]pl!$C:$C,pos!E190),"-","_")),'VI3'!$A:$A,0)),)</f>
        <v>0</v>
      </c>
      <c r="F190" s="2">
        <f>IFERROR(HLOOKUP("level",'VI3'!$B:$B,MATCH(LOWER(SUBSTITUTE(HLOOKUP("vehicle",[1]pl!$C:$C,pos!F190),"-","_")),'VI3'!$A:$A,0)),)</f>
        <v>0</v>
      </c>
      <c r="G190" s="2">
        <f>IFERROR(HLOOKUP("level",'VI3'!$B:$B,MATCH(LOWER(SUBSTITUTE(HLOOKUP("vehicle",[1]pl!$C:$C,pos!G190),"-","_")),'VI3'!$A:$A,0)),)</f>
        <v>0</v>
      </c>
      <c r="H190" s="2">
        <f>IFERROR(HLOOKUP("level",'VI3'!$B:$B,MATCH(LOWER(SUBSTITUTE(HLOOKUP("vehicle",[1]pl!$C:$C,pos!H190),"-","_")),'VI3'!$A:$A,0)),)</f>
        <v>0</v>
      </c>
      <c r="I190" s="2">
        <f>IFERROR(HLOOKUP("level",'VI3'!$B:$B,MATCH(LOWER(SUBSTITUTE(HLOOKUP("vehicle",[1]pl!$C:$C,pos!I190),"-","_")),'VI3'!$A:$A,0)),)</f>
        <v>0</v>
      </c>
      <c r="J190" s="2">
        <f>IFERROR(HLOOKUP("level",'VI3'!$B:$B,MATCH(LOWER(SUBSTITUTE(HLOOKUP("vehicle",[1]pl!$C:$C,pos!J190),"-","_")),'VI3'!$A:$A,0)),)</f>
        <v>0</v>
      </c>
      <c r="K190" s="2">
        <f>IFERROR(HLOOKUP("level",'VI3'!$B:$B,MATCH(LOWER(SUBSTITUTE(HLOOKUP("vehicle",[1]pl!$C:$C,pos!K190),"-","_")),'VI3'!$A:$A,0)),)</f>
        <v>0</v>
      </c>
      <c r="L190" s="2">
        <f>IFERROR(HLOOKUP("level",'VI3'!$B:$B,MATCH(LOWER(SUBSTITUTE(HLOOKUP("vehicle",[1]pl!$C:$C,pos!L190),"-","_")),'VI3'!$A:$A,0)),)</f>
        <v>0</v>
      </c>
      <c r="M190" s="2">
        <f>IFERROR(HLOOKUP("level",'VI3'!$B:$B,MATCH(LOWER(SUBSTITUTE(HLOOKUP("vehicle",[1]pl!$C:$C,pos!M190),"-","_")),'VI3'!$A:$A,0)),)</f>
        <v>0</v>
      </c>
      <c r="N190" s="2">
        <f>IFERROR(HLOOKUP("level",'VI3'!$B:$B,MATCH(LOWER(SUBSTITUTE(HLOOKUP("vehicle",[1]pl!$C:$C,pos!N190),"-","_")),'VI3'!$A:$A,0)),)</f>
        <v>0</v>
      </c>
      <c r="O190" s="2">
        <f>IFERROR(HLOOKUP("level",'VI3'!$B:$B,MATCH(LOWER(SUBSTITUTE(HLOOKUP("vehicle",[1]pl!$C:$C,pos!O190),"-","_")),'VI3'!$A:$A,0)),)</f>
        <v>0</v>
      </c>
      <c r="Q190" s="2">
        <f>IFERROR(HLOOKUP("level",'VI3'!$B:$B,MATCH(LOWER(SUBSTITUTE(HLOOKUP("vehicle",[1]pl!$C:$C,pos!Q190),"-","_")),'VI3'!$A:$A,0)),)</f>
        <v>0</v>
      </c>
      <c r="R190" s="2">
        <f>IFERROR(HLOOKUP("level",'VI3'!$B:$B,MATCH(LOWER(SUBSTITUTE(HLOOKUP("vehicle",[1]pl!$C:$C,pos!R190),"-","_")),'VI3'!$A:$A,0)),)</f>
        <v>0</v>
      </c>
      <c r="S190" s="2">
        <f>IFERROR(HLOOKUP("level",'VI3'!$B:$B,MATCH(LOWER(SUBSTITUTE(HLOOKUP("vehicle",[1]pl!$C:$C,pos!S190),"-","_")),'VI3'!$A:$A,0)),)</f>
        <v>0</v>
      </c>
      <c r="T190" s="2">
        <f>IFERROR(HLOOKUP("level",'VI3'!$B:$B,MATCH(LOWER(SUBSTITUTE(HLOOKUP("vehicle",[1]pl!$C:$C,pos!T190),"-","_")),'VI3'!$A:$A,0)),)</f>
        <v>0</v>
      </c>
      <c r="U190" s="2">
        <f>IFERROR(HLOOKUP("level",'VI3'!$B:$B,MATCH(LOWER(SUBSTITUTE(HLOOKUP("vehicle",[1]pl!$C:$C,pos!U190),"-","_")),'VI3'!$A:$A,0)),)</f>
        <v>0</v>
      </c>
      <c r="V190" s="2">
        <f>IFERROR(HLOOKUP("level",'VI3'!$B:$B,MATCH(LOWER(SUBSTITUTE(HLOOKUP("vehicle",[1]pl!$C:$C,pos!V190),"-","_")),'VI3'!$A:$A,0)),)</f>
        <v>0</v>
      </c>
      <c r="W190" s="2">
        <f>IFERROR(HLOOKUP("level",'VI3'!$B:$B,MATCH(LOWER(SUBSTITUTE(HLOOKUP("vehicle",[1]pl!$C:$C,pos!W190),"-","_")),'VI3'!$A:$A,0)),)</f>
        <v>0</v>
      </c>
      <c r="X190" s="2">
        <f>IFERROR(HLOOKUP("level",'VI3'!$B:$B,MATCH(LOWER(SUBSTITUTE(HLOOKUP("vehicle",[1]pl!$C:$C,pos!X190),"-","_")),'VI3'!$A:$A,0)),)</f>
        <v>0</v>
      </c>
      <c r="Y190" s="2">
        <f>IFERROR(HLOOKUP("level",'VI3'!$B:$B,MATCH(LOWER(SUBSTITUTE(HLOOKUP("vehicle",[1]pl!$C:$C,pos!Y190),"-","_")),'VI3'!$A:$A,0)),)</f>
        <v>0</v>
      </c>
      <c r="Z190" s="2">
        <f>IFERROR(HLOOKUP("level",'VI3'!$B:$B,MATCH(LOWER(SUBSTITUTE(HLOOKUP("vehicle",[1]pl!$C:$C,pos!Z190),"-","_")),'VI3'!$A:$A,0)),)</f>
        <v>0</v>
      </c>
      <c r="AA190" s="2">
        <f>IFERROR(HLOOKUP("level",'VI3'!$B:$B,MATCH(LOWER(SUBSTITUTE(HLOOKUP("vehicle",[1]pl!$C:$C,pos!AA190),"-","_")),'VI3'!$A:$A,0)),)</f>
        <v>0</v>
      </c>
      <c r="AB190" s="2">
        <f>IFERROR(HLOOKUP("level",'VI3'!$B:$B,MATCH(LOWER(SUBSTITUTE(HLOOKUP("vehicle",[1]pl!$C:$C,pos!AB190),"-","_")),'VI3'!$A:$A,0)),)</f>
        <v>0</v>
      </c>
      <c r="AC190" s="2">
        <f>IFERROR(HLOOKUP("level",'VI3'!$B:$B,MATCH(LOWER(SUBSTITUTE(HLOOKUP("vehicle",[1]pl!$C:$C,pos!AC190),"-","_")),'VI3'!$A:$A,0)),)</f>
        <v>0</v>
      </c>
      <c r="AD190" s="2">
        <f>IFERROR(HLOOKUP("level",'VI3'!$B:$B,MATCH(LOWER(SUBSTITUTE(HLOOKUP("vehicle",[1]pl!$C:$C,pos!AD190),"-","_")),'VI3'!$A:$A,0)),)</f>
        <v>0</v>
      </c>
      <c r="AE190" s="2">
        <f>IFERROR(HLOOKUP("level",'VI3'!$B:$B,MATCH(LOWER(SUBSTITUTE(HLOOKUP("vehicle",[1]pl!$C:$C,pos!AE190),"-","_")),'VI3'!$A:$A,0)),)</f>
        <v>0</v>
      </c>
    </row>
    <row r="191" spans="1:31" s="2" customFormat="1" x14ac:dyDescent="0.25">
      <c r="A191" s="2">
        <f>IFERROR(HLOOKUP("level",'VI3'!$B:$B,MATCH(LOWER(SUBSTITUTE(HLOOKUP("vehicle",[1]pl!$C:$C,pos!A191),"-","_")),'VI3'!$A:$A,0)),)</f>
        <v>0</v>
      </c>
      <c r="B191" s="2">
        <f>IFERROR(HLOOKUP("level",'VI3'!$B:$B,MATCH(LOWER(SUBSTITUTE(HLOOKUP("vehicle",[1]pl!$C:$C,pos!B191),"-","_")),'VI3'!$A:$A,0)),)</f>
        <v>0</v>
      </c>
      <c r="C191" s="2">
        <f>IFERROR(HLOOKUP("level",'VI3'!$B:$B,MATCH(LOWER(SUBSTITUTE(HLOOKUP("vehicle",[1]pl!$C:$C,pos!C191),"-","_")),'VI3'!$A:$A,0)),)</f>
        <v>0</v>
      </c>
      <c r="D191" s="2">
        <f>IFERROR(HLOOKUP("level",'VI3'!$B:$B,MATCH(LOWER(SUBSTITUTE(HLOOKUP("vehicle",[1]pl!$C:$C,pos!D191),"-","_")),'VI3'!$A:$A,0)),)</f>
        <v>0</v>
      </c>
      <c r="E191" s="2">
        <f>IFERROR(HLOOKUP("level",'VI3'!$B:$B,MATCH(LOWER(SUBSTITUTE(HLOOKUP("vehicle",[1]pl!$C:$C,pos!E191),"-","_")),'VI3'!$A:$A,0)),)</f>
        <v>0</v>
      </c>
      <c r="F191" s="2">
        <f>IFERROR(HLOOKUP("level",'VI3'!$B:$B,MATCH(LOWER(SUBSTITUTE(HLOOKUP("vehicle",[1]pl!$C:$C,pos!F191),"-","_")),'VI3'!$A:$A,0)),)</f>
        <v>0</v>
      </c>
      <c r="G191" s="2">
        <f>IFERROR(HLOOKUP("level",'VI3'!$B:$B,MATCH(LOWER(SUBSTITUTE(HLOOKUP("vehicle",[1]pl!$C:$C,pos!G191),"-","_")),'VI3'!$A:$A,0)),)</f>
        <v>0</v>
      </c>
      <c r="H191" s="2">
        <f>IFERROR(HLOOKUP("level",'VI3'!$B:$B,MATCH(LOWER(SUBSTITUTE(HLOOKUP("vehicle",[1]pl!$C:$C,pos!H191),"-","_")),'VI3'!$A:$A,0)),)</f>
        <v>0</v>
      </c>
      <c r="I191" s="2">
        <f>IFERROR(HLOOKUP("level",'VI3'!$B:$B,MATCH(LOWER(SUBSTITUTE(HLOOKUP("vehicle",[1]pl!$C:$C,pos!I191),"-","_")),'VI3'!$A:$A,0)),)</f>
        <v>0</v>
      </c>
      <c r="J191" s="2">
        <f>IFERROR(HLOOKUP("level",'VI3'!$B:$B,MATCH(LOWER(SUBSTITUTE(HLOOKUP("vehicle",[1]pl!$C:$C,pos!J191),"-","_")),'VI3'!$A:$A,0)),)</f>
        <v>0</v>
      </c>
      <c r="K191" s="2">
        <f>IFERROR(HLOOKUP("level",'VI3'!$B:$B,MATCH(LOWER(SUBSTITUTE(HLOOKUP("vehicle",[1]pl!$C:$C,pos!K191),"-","_")),'VI3'!$A:$A,0)),)</f>
        <v>0</v>
      </c>
      <c r="L191" s="2">
        <f>IFERROR(HLOOKUP("level",'VI3'!$B:$B,MATCH(LOWER(SUBSTITUTE(HLOOKUP("vehicle",[1]pl!$C:$C,pos!L191),"-","_")),'VI3'!$A:$A,0)),)</f>
        <v>0</v>
      </c>
      <c r="M191" s="2">
        <f>IFERROR(HLOOKUP("level",'VI3'!$B:$B,MATCH(LOWER(SUBSTITUTE(HLOOKUP("vehicle",[1]pl!$C:$C,pos!M191),"-","_")),'VI3'!$A:$A,0)),)</f>
        <v>0</v>
      </c>
      <c r="N191" s="2">
        <f>IFERROR(HLOOKUP("level",'VI3'!$B:$B,MATCH(LOWER(SUBSTITUTE(HLOOKUP("vehicle",[1]pl!$C:$C,pos!N191),"-","_")),'VI3'!$A:$A,0)),)</f>
        <v>0</v>
      </c>
      <c r="O191" s="2">
        <f>IFERROR(HLOOKUP("level",'VI3'!$B:$B,MATCH(LOWER(SUBSTITUTE(HLOOKUP("vehicle",[1]pl!$C:$C,pos!O191),"-","_")),'VI3'!$A:$A,0)),)</f>
        <v>0</v>
      </c>
      <c r="Q191" s="2">
        <f>IFERROR(HLOOKUP("level",'VI3'!$B:$B,MATCH(LOWER(SUBSTITUTE(HLOOKUP("vehicle",[1]pl!$C:$C,pos!Q191),"-","_")),'VI3'!$A:$A,0)),)</f>
        <v>0</v>
      </c>
      <c r="R191" s="2">
        <f>IFERROR(HLOOKUP("level",'VI3'!$B:$B,MATCH(LOWER(SUBSTITUTE(HLOOKUP("vehicle",[1]pl!$C:$C,pos!R191),"-","_")),'VI3'!$A:$A,0)),)</f>
        <v>0</v>
      </c>
      <c r="S191" s="2">
        <f>IFERROR(HLOOKUP("level",'VI3'!$B:$B,MATCH(LOWER(SUBSTITUTE(HLOOKUP("vehicle",[1]pl!$C:$C,pos!S191),"-","_")),'VI3'!$A:$A,0)),)</f>
        <v>0</v>
      </c>
      <c r="T191" s="2">
        <f>IFERROR(HLOOKUP("level",'VI3'!$B:$B,MATCH(LOWER(SUBSTITUTE(HLOOKUP("vehicle",[1]pl!$C:$C,pos!T191),"-","_")),'VI3'!$A:$A,0)),)</f>
        <v>0</v>
      </c>
      <c r="U191" s="2">
        <f>IFERROR(HLOOKUP("level",'VI3'!$B:$B,MATCH(LOWER(SUBSTITUTE(HLOOKUP("vehicle",[1]pl!$C:$C,pos!U191),"-","_")),'VI3'!$A:$A,0)),)</f>
        <v>0</v>
      </c>
      <c r="V191" s="2">
        <f>IFERROR(HLOOKUP("level",'VI3'!$B:$B,MATCH(LOWER(SUBSTITUTE(HLOOKUP("vehicle",[1]pl!$C:$C,pos!V191),"-","_")),'VI3'!$A:$A,0)),)</f>
        <v>0</v>
      </c>
      <c r="W191" s="2">
        <f>IFERROR(HLOOKUP("level",'VI3'!$B:$B,MATCH(LOWER(SUBSTITUTE(HLOOKUP("vehicle",[1]pl!$C:$C,pos!W191),"-","_")),'VI3'!$A:$A,0)),)</f>
        <v>0</v>
      </c>
      <c r="X191" s="2">
        <f>IFERROR(HLOOKUP("level",'VI3'!$B:$B,MATCH(LOWER(SUBSTITUTE(HLOOKUP("vehicle",[1]pl!$C:$C,pos!X191),"-","_")),'VI3'!$A:$A,0)),)</f>
        <v>0</v>
      </c>
      <c r="Y191" s="2">
        <f>IFERROR(HLOOKUP("level",'VI3'!$B:$B,MATCH(LOWER(SUBSTITUTE(HLOOKUP("vehicle",[1]pl!$C:$C,pos!Y191),"-","_")),'VI3'!$A:$A,0)),)</f>
        <v>0</v>
      </c>
      <c r="Z191" s="2">
        <f>IFERROR(HLOOKUP("level",'VI3'!$B:$B,MATCH(LOWER(SUBSTITUTE(HLOOKUP("vehicle",[1]pl!$C:$C,pos!Z191),"-","_")),'VI3'!$A:$A,0)),)</f>
        <v>0</v>
      </c>
      <c r="AA191" s="2">
        <f>IFERROR(HLOOKUP("level",'VI3'!$B:$B,MATCH(LOWER(SUBSTITUTE(HLOOKUP("vehicle",[1]pl!$C:$C,pos!AA191),"-","_")),'VI3'!$A:$A,0)),)</f>
        <v>0</v>
      </c>
      <c r="AB191" s="2">
        <f>IFERROR(HLOOKUP("level",'VI3'!$B:$B,MATCH(LOWER(SUBSTITUTE(HLOOKUP("vehicle",[1]pl!$C:$C,pos!AB191),"-","_")),'VI3'!$A:$A,0)),)</f>
        <v>0</v>
      </c>
      <c r="AC191" s="2">
        <f>IFERROR(HLOOKUP("level",'VI3'!$B:$B,MATCH(LOWER(SUBSTITUTE(HLOOKUP("vehicle",[1]pl!$C:$C,pos!AC191),"-","_")),'VI3'!$A:$A,0)),)</f>
        <v>0</v>
      </c>
      <c r="AD191" s="2">
        <f>IFERROR(HLOOKUP("level",'VI3'!$B:$B,MATCH(LOWER(SUBSTITUTE(HLOOKUP("vehicle",[1]pl!$C:$C,pos!AD191),"-","_")),'VI3'!$A:$A,0)),)</f>
        <v>0</v>
      </c>
      <c r="AE191" s="2">
        <f>IFERROR(HLOOKUP("level",'VI3'!$B:$B,MATCH(LOWER(SUBSTITUTE(HLOOKUP("vehicle",[1]pl!$C:$C,pos!AE191),"-","_")),'VI3'!$A:$A,0)),)</f>
        <v>0</v>
      </c>
    </row>
    <row r="192" spans="1:31" s="2" customFormat="1" x14ac:dyDescent="0.25">
      <c r="A192" s="2">
        <f>IFERROR(HLOOKUP("level",'VI3'!$B:$B,MATCH(LOWER(SUBSTITUTE(HLOOKUP("vehicle",[1]pl!$C:$C,pos!A192),"-","_")),'VI3'!$A:$A,0)),)</f>
        <v>0</v>
      </c>
      <c r="B192" s="2">
        <f>IFERROR(HLOOKUP("level",'VI3'!$B:$B,MATCH(LOWER(SUBSTITUTE(HLOOKUP("vehicle",[1]pl!$C:$C,pos!B192),"-","_")),'VI3'!$A:$A,0)),)</f>
        <v>0</v>
      </c>
      <c r="C192" s="2">
        <f>IFERROR(HLOOKUP("level",'VI3'!$B:$B,MATCH(LOWER(SUBSTITUTE(HLOOKUP("vehicle",[1]pl!$C:$C,pos!C192),"-","_")),'VI3'!$A:$A,0)),)</f>
        <v>0</v>
      </c>
      <c r="D192" s="2">
        <f>IFERROR(HLOOKUP("level",'VI3'!$B:$B,MATCH(LOWER(SUBSTITUTE(HLOOKUP("vehicle",[1]pl!$C:$C,pos!D192),"-","_")),'VI3'!$A:$A,0)),)</f>
        <v>0</v>
      </c>
      <c r="E192" s="2">
        <f>IFERROR(HLOOKUP("level",'VI3'!$B:$B,MATCH(LOWER(SUBSTITUTE(HLOOKUP("vehicle",[1]pl!$C:$C,pos!E192),"-","_")),'VI3'!$A:$A,0)),)</f>
        <v>0</v>
      </c>
      <c r="F192" s="2">
        <f>IFERROR(HLOOKUP("level",'VI3'!$B:$B,MATCH(LOWER(SUBSTITUTE(HLOOKUP("vehicle",[1]pl!$C:$C,pos!F192),"-","_")),'VI3'!$A:$A,0)),)</f>
        <v>0</v>
      </c>
      <c r="G192" s="2">
        <f>IFERROR(HLOOKUP("level",'VI3'!$B:$B,MATCH(LOWER(SUBSTITUTE(HLOOKUP("vehicle",[1]pl!$C:$C,pos!G192),"-","_")),'VI3'!$A:$A,0)),)</f>
        <v>0</v>
      </c>
      <c r="H192" s="2">
        <f>IFERROR(HLOOKUP("level",'VI3'!$B:$B,MATCH(LOWER(SUBSTITUTE(HLOOKUP("vehicle",[1]pl!$C:$C,pos!H192),"-","_")),'VI3'!$A:$A,0)),)</f>
        <v>0</v>
      </c>
      <c r="I192" s="2">
        <f>IFERROR(HLOOKUP("level",'VI3'!$B:$B,MATCH(LOWER(SUBSTITUTE(HLOOKUP("vehicle",[1]pl!$C:$C,pos!I192),"-","_")),'VI3'!$A:$A,0)),)</f>
        <v>0</v>
      </c>
      <c r="J192" s="2">
        <f>IFERROR(HLOOKUP("level",'VI3'!$B:$B,MATCH(LOWER(SUBSTITUTE(HLOOKUP("vehicle",[1]pl!$C:$C,pos!J192),"-","_")),'VI3'!$A:$A,0)),)</f>
        <v>0</v>
      </c>
      <c r="K192" s="2">
        <f>IFERROR(HLOOKUP("level",'VI3'!$B:$B,MATCH(LOWER(SUBSTITUTE(HLOOKUP("vehicle",[1]pl!$C:$C,pos!K192),"-","_")),'VI3'!$A:$A,0)),)</f>
        <v>0</v>
      </c>
      <c r="L192" s="2">
        <f>IFERROR(HLOOKUP("level",'VI3'!$B:$B,MATCH(LOWER(SUBSTITUTE(HLOOKUP("vehicle",[1]pl!$C:$C,pos!L192),"-","_")),'VI3'!$A:$A,0)),)</f>
        <v>0</v>
      </c>
      <c r="M192" s="2">
        <f>IFERROR(HLOOKUP("level",'VI3'!$B:$B,MATCH(LOWER(SUBSTITUTE(HLOOKUP("vehicle",[1]pl!$C:$C,pos!M192),"-","_")),'VI3'!$A:$A,0)),)</f>
        <v>0</v>
      </c>
      <c r="N192" s="2">
        <f>IFERROR(HLOOKUP("level",'VI3'!$B:$B,MATCH(LOWER(SUBSTITUTE(HLOOKUP("vehicle",[1]pl!$C:$C,pos!N192),"-","_")),'VI3'!$A:$A,0)),)</f>
        <v>0</v>
      </c>
      <c r="O192" s="2">
        <f>IFERROR(HLOOKUP("level",'VI3'!$B:$B,MATCH(LOWER(SUBSTITUTE(HLOOKUP("vehicle",[1]pl!$C:$C,pos!O192),"-","_")),'VI3'!$A:$A,0)),)</f>
        <v>0</v>
      </c>
      <c r="Q192" s="2">
        <f>IFERROR(HLOOKUP("level",'VI3'!$B:$B,MATCH(LOWER(SUBSTITUTE(HLOOKUP("vehicle",[1]pl!$C:$C,pos!Q192),"-","_")),'VI3'!$A:$A,0)),)</f>
        <v>0</v>
      </c>
      <c r="R192" s="2">
        <f>IFERROR(HLOOKUP("level",'VI3'!$B:$B,MATCH(LOWER(SUBSTITUTE(HLOOKUP("vehicle",[1]pl!$C:$C,pos!R192),"-","_")),'VI3'!$A:$A,0)),)</f>
        <v>0</v>
      </c>
      <c r="S192" s="2">
        <f>IFERROR(HLOOKUP("level",'VI3'!$B:$B,MATCH(LOWER(SUBSTITUTE(HLOOKUP("vehicle",[1]pl!$C:$C,pos!S192),"-","_")),'VI3'!$A:$A,0)),)</f>
        <v>0</v>
      </c>
      <c r="T192" s="2">
        <f>IFERROR(HLOOKUP("level",'VI3'!$B:$B,MATCH(LOWER(SUBSTITUTE(HLOOKUP("vehicle",[1]pl!$C:$C,pos!T192),"-","_")),'VI3'!$A:$A,0)),)</f>
        <v>0</v>
      </c>
      <c r="U192" s="2">
        <f>IFERROR(HLOOKUP("level",'VI3'!$B:$B,MATCH(LOWER(SUBSTITUTE(HLOOKUP("vehicle",[1]pl!$C:$C,pos!U192),"-","_")),'VI3'!$A:$A,0)),)</f>
        <v>0</v>
      </c>
      <c r="V192" s="2">
        <f>IFERROR(HLOOKUP("level",'VI3'!$B:$B,MATCH(LOWER(SUBSTITUTE(HLOOKUP("vehicle",[1]pl!$C:$C,pos!V192),"-","_")),'VI3'!$A:$A,0)),)</f>
        <v>0</v>
      </c>
      <c r="W192" s="2">
        <f>IFERROR(HLOOKUP("level",'VI3'!$B:$B,MATCH(LOWER(SUBSTITUTE(HLOOKUP("vehicle",[1]pl!$C:$C,pos!W192),"-","_")),'VI3'!$A:$A,0)),)</f>
        <v>0</v>
      </c>
      <c r="X192" s="2">
        <f>IFERROR(HLOOKUP("level",'VI3'!$B:$B,MATCH(LOWER(SUBSTITUTE(HLOOKUP("vehicle",[1]pl!$C:$C,pos!X192),"-","_")),'VI3'!$A:$A,0)),)</f>
        <v>0</v>
      </c>
      <c r="Y192" s="2">
        <f>IFERROR(HLOOKUP("level",'VI3'!$B:$B,MATCH(LOWER(SUBSTITUTE(HLOOKUP("vehicle",[1]pl!$C:$C,pos!Y192),"-","_")),'VI3'!$A:$A,0)),)</f>
        <v>0</v>
      </c>
      <c r="Z192" s="2">
        <f>IFERROR(HLOOKUP("level",'VI3'!$B:$B,MATCH(LOWER(SUBSTITUTE(HLOOKUP("vehicle",[1]pl!$C:$C,pos!Z192),"-","_")),'VI3'!$A:$A,0)),)</f>
        <v>0</v>
      </c>
      <c r="AA192" s="2">
        <f>IFERROR(HLOOKUP("level",'VI3'!$B:$B,MATCH(LOWER(SUBSTITUTE(HLOOKUP("vehicle",[1]pl!$C:$C,pos!AA192),"-","_")),'VI3'!$A:$A,0)),)</f>
        <v>0</v>
      </c>
      <c r="AB192" s="2">
        <f>IFERROR(HLOOKUP("level",'VI3'!$B:$B,MATCH(LOWER(SUBSTITUTE(HLOOKUP("vehicle",[1]pl!$C:$C,pos!AB192),"-","_")),'VI3'!$A:$A,0)),)</f>
        <v>0</v>
      </c>
      <c r="AC192" s="2">
        <f>IFERROR(HLOOKUP("level",'VI3'!$B:$B,MATCH(LOWER(SUBSTITUTE(HLOOKUP("vehicle",[1]pl!$C:$C,pos!AC192),"-","_")),'VI3'!$A:$A,0)),)</f>
        <v>0</v>
      </c>
      <c r="AD192" s="2">
        <f>IFERROR(HLOOKUP("level",'VI3'!$B:$B,MATCH(LOWER(SUBSTITUTE(HLOOKUP("vehicle",[1]pl!$C:$C,pos!AD192),"-","_")),'VI3'!$A:$A,0)),)</f>
        <v>0</v>
      </c>
      <c r="AE192" s="2">
        <f>IFERROR(HLOOKUP("level",'VI3'!$B:$B,MATCH(LOWER(SUBSTITUTE(HLOOKUP("vehicle",[1]pl!$C:$C,pos!AE192),"-","_")),'VI3'!$A:$A,0)),)</f>
        <v>0</v>
      </c>
    </row>
    <row r="193" spans="1:31" s="2" customFormat="1" x14ac:dyDescent="0.25">
      <c r="A193" s="2">
        <f>IFERROR(HLOOKUP("level",'VI3'!$B:$B,MATCH(LOWER(SUBSTITUTE(HLOOKUP("vehicle",[1]pl!$C:$C,pos!A193),"-","_")),'VI3'!$A:$A,0)),)</f>
        <v>0</v>
      </c>
      <c r="B193" s="2">
        <f>IFERROR(HLOOKUP("level",'VI3'!$B:$B,MATCH(LOWER(SUBSTITUTE(HLOOKUP("vehicle",[1]pl!$C:$C,pos!B193),"-","_")),'VI3'!$A:$A,0)),)</f>
        <v>0</v>
      </c>
      <c r="C193" s="2">
        <f>IFERROR(HLOOKUP("level",'VI3'!$B:$B,MATCH(LOWER(SUBSTITUTE(HLOOKUP("vehicle",[1]pl!$C:$C,pos!C193),"-","_")),'VI3'!$A:$A,0)),)</f>
        <v>0</v>
      </c>
      <c r="D193" s="2">
        <f>IFERROR(HLOOKUP("level",'VI3'!$B:$B,MATCH(LOWER(SUBSTITUTE(HLOOKUP("vehicle",[1]pl!$C:$C,pos!D193),"-","_")),'VI3'!$A:$A,0)),)</f>
        <v>0</v>
      </c>
      <c r="E193" s="2">
        <f>IFERROR(HLOOKUP("level",'VI3'!$B:$B,MATCH(LOWER(SUBSTITUTE(HLOOKUP("vehicle",[1]pl!$C:$C,pos!E193),"-","_")),'VI3'!$A:$A,0)),)</f>
        <v>0</v>
      </c>
      <c r="F193" s="2">
        <f>IFERROR(HLOOKUP("level",'VI3'!$B:$B,MATCH(LOWER(SUBSTITUTE(HLOOKUP("vehicle",[1]pl!$C:$C,pos!F193),"-","_")),'VI3'!$A:$A,0)),)</f>
        <v>0</v>
      </c>
      <c r="G193" s="2">
        <f>IFERROR(HLOOKUP("level",'VI3'!$B:$B,MATCH(LOWER(SUBSTITUTE(HLOOKUP("vehicle",[1]pl!$C:$C,pos!G193),"-","_")),'VI3'!$A:$A,0)),)</f>
        <v>0</v>
      </c>
      <c r="H193" s="2">
        <f>IFERROR(HLOOKUP("level",'VI3'!$B:$B,MATCH(LOWER(SUBSTITUTE(HLOOKUP("vehicle",[1]pl!$C:$C,pos!H193),"-","_")),'VI3'!$A:$A,0)),)</f>
        <v>0</v>
      </c>
      <c r="I193" s="2">
        <f>IFERROR(HLOOKUP("level",'VI3'!$B:$B,MATCH(LOWER(SUBSTITUTE(HLOOKUP("vehicle",[1]pl!$C:$C,pos!I193),"-","_")),'VI3'!$A:$A,0)),)</f>
        <v>0</v>
      </c>
      <c r="J193" s="2">
        <f>IFERROR(HLOOKUP("level",'VI3'!$B:$B,MATCH(LOWER(SUBSTITUTE(HLOOKUP("vehicle",[1]pl!$C:$C,pos!J193),"-","_")),'VI3'!$A:$A,0)),)</f>
        <v>0</v>
      </c>
      <c r="K193" s="2">
        <f>IFERROR(HLOOKUP("level",'VI3'!$B:$B,MATCH(LOWER(SUBSTITUTE(HLOOKUP("vehicle",[1]pl!$C:$C,pos!K193),"-","_")),'VI3'!$A:$A,0)),)</f>
        <v>0</v>
      </c>
      <c r="L193" s="2">
        <f>IFERROR(HLOOKUP("level",'VI3'!$B:$B,MATCH(LOWER(SUBSTITUTE(HLOOKUP("vehicle",[1]pl!$C:$C,pos!L193),"-","_")),'VI3'!$A:$A,0)),)</f>
        <v>0</v>
      </c>
      <c r="M193" s="2">
        <f>IFERROR(HLOOKUP("level",'VI3'!$B:$B,MATCH(LOWER(SUBSTITUTE(HLOOKUP("vehicle",[1]pl!$C:$C,pos!M193),"-","_")),'VI3'!$A:$A,0)),)</f>
        <v>0</v>
      </c>
      <c r="N193" s="2">
        <f>IFERROR(HLOOKUP("level",'VI3'!$B:$B,MATCH(LOWER(SUBSTITUTE(HLOOKUP("vehicle",[1]pl!$C:$C,pos!N193),"-","_")),'VI3'!$A:$A,0)),)</f>
        <v>0</v>
      </c>
      <c r="O193" s="2">
        <f>IFERROR(HLOOKUP("level",'VI3'!$B:$B,MATCH(LOWER(SUBSTITUTE(HLOOKUP("vehicle",[1]pl!$C:$C,pos!O193),"-","_")),'VI3'!$A:$A,0)),)</f>
        <v>0</v>
      </c>
      <c r="Q193" s="2">
        <f>IFERROR(HLOOKUP("level",'VI3'!$B:$B,MATCH(LOWER(SUBSTITUTE(HLOOKUP("vehicle",[1]pl!$C:$C,pos!Q193),"-","_")),'VI3'!$A:$A,0)),)</f>
        <v>0</v>
      </c>
      <c r="R193" s="2">
        <f>IFERROR(HLOOKUP("level",'VI3'!$B:$B,MATCH(LOWER(SUBSTITUTE(HLOOKUP("vehicle",[1]pl!$C:$C,pos!R193),"-","_")),'VI3'!$A:$A,0)),)</f>
        <v>0</v>
      </c>
      <c r="S193" s="2">
        <f>IFERROR(HLOOKUP("level",'VI3'!$B:$B,MATCH(LOWER(SUBSTITUTE(HLOOKUP("vehicle",[1]pl!$C:$C,pos!S193),"-","_")),'VI3'!$A:$A,0)),)</f>
        <v>0</v>
      </c>
      <c r="T193" s="2">
        <f>IFERROR(HLOOKUP("level",'VI3'!$B:$B,MATCH(LOWER(SUBSTITUTE(HLOOKUP("vehicle",[1]pl!$C:$C,pos!T193),"-","_")),'VI3'!$A:$A,0)),)</f>
        <v>0</v>
      </c>
      <c r="U193" s="2">
        <f>IFERROR(HLOOKUP("level",'VI3'!$B:$B,MATCH(LOWER(SUBSTITUTE(HLOOKUP("vehicle",[1]pl!$C:$C,pos!U193),"-","_")),'VI3'!$A:$A,0)),)</f>
        <v>0</v>
      </c>
      <c r="V193" s="2">
        <f>IFERROR(HLOOKUP("level",'VI3'!$B:$B,MATCH(LOWER(SUBSTITUTE(HLOOKUP("vehicle",[1]pl!$C:$C,pos!V193),"-","_")),'VI3'!$A:$A,0)),)</f>
        <v>0</v>
      </c>
      <c r="W193" s="2">
        <f>IFERROR(HLOOKUP("level",'VI3'!$B:$B,MATCH(LOWER(SUBSTITUTE(HLOOKUP("vehicle",[1]pl!$C:$C,pos!W193),"-","_")),'VI3'!$A:$A,0)),)</f>
        <v>0</v>
      </c>
      <c r="X193" s="2">
        <f>IFERROR(HLOOKUP("level",'VI3'!$B:$B,MATCH(LOWER(SUBSTITUTE(HLOOKUP("vehicle",[1]pl!$C:$C,pos!X193),"-","_")),'VI3'!$A:$A,0)),)</f>
        <v>0</v>
      </c>
      <c r="Y193" s="2">
        <f>IFERROR(HLOOKUP("level",'VI3'!$B:$B,MATCH(LOWER(SUBSTITUTE(HLOOKUP("vehicle",[1]pl!$C:$C,pos!Y193),"-","_")),'VI3'!$A:$A,0)),)</f>
        <v>0</v>
      </c>
      <c r="Z193" s="2">
        <f>IFERROR(HLOOKUP("level",'VI3'!$B:$B,MATCH(LOWER(SUBSTITUTE(HLOOKUP("vehicle",[1]pl!$C:$C,pos!Z193),"-","_")),'VI3'!$A:$A,0)),)</f>
        <v>0</v>
      </c>
      <c r="AA193" s="2">
        <f>IFERROR(HLOOKUP("level",'VI3'!$B:$B,MATCH(LOWER(SUBSTITUTE(HLOOKUP("vehicle",[1]pl!$C:$C,pos!AA193),"-","_")),'VI3'!$A:$A,0)),)</f>
        <v>0</v>
      </c>
      <c r="AB193" s="2">
        <f>IFERROR(HLOOKUP("level",'VI3'!$B:$B,MATCH(LOWER(SUBSTITUTE(HLOOKUP("vehicle",[1]pl!$C:$C,pos!AB193),"-","_")),'VI3'!$A:$A,0)),)</f>
        <v>0</v>
      </c>
      <c r="AC193" s="2">
        <f>IFERROR(HLOOKUP("level",'VI3'!$B:$B,MATCH(LOWER(SUBSTITUTE(HLOOKUP("vehicle",[1]pl!$C:$C,pos!AC193),"-","_")),'VI3'!$A:$A,0)),)</f>
        <v>0</v>
      </c>
      <c r="AD193" s="2">
        <f>IFERROR(HLOOKUP("level",'VI3'!$B:$B,MATCH(LOWER(SUBSTITUTE(HLOOKUP("vehicle",[1]pl!$C:$C,pos!AD193),"-","_")),'VI3'!$A:$A,0)),)</f>
        <v>0</v>
      </c>
      <c r="AE193" s="2">
        <f>IFERROR(HLOOKUP("level",'VI3'!$B:$B,MATCH(LOWER(SUBSTITUTE(HLOOKUP("vehicle",[1]pl!$C:$C,pos!AE193),"-","_")),'VI3'!$A:$A,0)),)</f>
        <v>0</v>
      </c>
    </row>
    <row r="194" spans="1:31" s="2" customFormat="1" x14ac:dyDescent="0.25">
      <c r="A194" s="2">
        <f>IFERROR(HLOOKUP("level",'VI3'!$B:$B,MATCH(LOWER(SUBSTITUTE(HLOOKUP("vehicle",[1]pl!$C:$C,pos!A194),"-","_")),'VI3'!$A:$A,0)),)</f>
        <v>0</v>
      </c>
      <c r="B194" s="2">
        <f>IFERROR(HLOOKUP("level",'VI3'!$B:$B,MATCH(LOWER(SUBSTITUTE(HLOOKUP("vehicle",[1]pl!$C:$C,pos!B194),"-","_")),'VI3'!$A:$A,0)),)</f>
        <v>0</v>
      </c>
      <c r="C194" s="2">
        <f>IFERROR(HLOOKUP("level",'VI3'!$B:$B,MATCH(LOWER(SUBSTITUTE(HLOOKUP("vehicle",[1]pl!$C:$C,pos!C194),"-","_")),'VI3'!$A:$A,0)),)</f>
        <v>0</v>
      </c>
      <c r="D194" s="2">
        <f>IFERROR(HLOOKUP("level",'VI3'!$B:$B,MATCH(LOWER(SUBSTITUTE(HLOOKUP("vehicle",[1]pl!$C:$C,pos!D194),"-","_")),'VI3'!$A:$A,0)),)</f>
        <v>0</v>
      </c>
      <c r="E194" s="2">
        <f>IFERROR(HLOOKUP("level",'VI3'!$B:$B,MATCH(LOWER(SUBSTITUTE(HLOOKUP("vehicle",[1]pl!$C:$C,pos!E194),"-","_")),'VI3'!$A:$A,0)),)</f>
        <v>0</v>
      </c>
      <c r="F194" s="2">
        <f>IFERROR(HLOOKUP("level",'VI3'!$B:$B,MATCH(LOWER(SUBSTITUTE(HLOOKUP("vehicle",[1]pl!$C:$C,pos!F194),"-","_")),'VI3'!$A:$A,0)),)</f>
        <v>0</v>
      </c>
      <c r="G194" s="2">
        <f>IFERROR(HLOOKUP("level",'VI3'!$B:$B,MATCH(LOWER(SUBSTITUTE(HLOOKUP("vehicle",[1]pl!$C:$C,pos!G194),"-","_")),'VI3'!$A:$A,0)),)</f>
        <v>0</v>
      </c>
      <c r="H194" s="2">
        <f>IFERROR(HLOOKUP("level",'VI3'!$B:$B,MATCH(LOWER(SUBSTITUTE(HLOOKUP("vehicle",[1]pl!$C:$C,pos!H194),"-","_")),'VI3'!$A:$A,0)),)</f>
        <v>0</v>
      </c>
      <c r="I194" s="2">
        <f>IFERROR(HLOOKUP("level",'VI3'!$B:$B,MATCH(LOWER(SUBSTITUTE(HLOOKUP("vehicle",[1]pl!$C:$C,pos!I194),"-","_")),'VI3'!$A:$A,0)),)</f>
        <v>0</v>
      </c>
      <c r="J194" s="2">
        <f>IFERROR(HLOOKUP("level",'VI3'!$B:$B,MATCH(LOWER(SUBSTITUTE(HLOOKUP("vehicle",[1]pl!$C:$C,pos!J194),"-","_")),'VI3'!$A:$A,0)),)</f>
        <v>0</v>
      </c>
      <c r="K194" s="2">
        <f>IFERROR(HLOOKUP("level",'VI3'!$B:$B,MATCH(LOWER(SUBSTITUTE(HLOOKUP("vehicle",[1]pl!$C:$C,pos!K194),"-","_")),'VI3'!$A:$A,0)),)</f>
        <v>0</v>
      </c>
      <c r="L194" s="2">
        <f>IFERROR(HLOOKUP("level",'VI3'!$B:$B,MATCH(LOWER(SUBSTITUTE(HLOOKUP("vehicle",[1]pl!$C:$C,pos!L194),"-","_")),'VI3'!$A:$A,0)),)</f>
        <v>0</v>
      </c>
      <c r="M194" s="2">
        <f>IFERROR(HLOOKUP("level",'VI3'!$B:$B,MATCH(LOWER(SUBSTITUTE(HLOOKUP("vehicle",[1]pl!$C:$C,pos!M194),"-","_")),'VI3'!$A:$A,0)),)</f>
        <v>0</v>
      </c>
      <c r="N194" s="2">
        <f>IFERROR(HLOOKUP("level",'VI3'!$B:$B,MATCH(LOWER(SUBSTITUTE(HLOOKUP("vehicle",[1]pl!$C:$C,pos!N194),"-","_")),'VI3'!$A:$A,0)),)</f>
        <v>0</v>
      </c>
      <c r="O194" s="2">
        <f>IFERROR(HLOOKUP("level",'VI3'!$B:$B,MATCH(LOWER(SUBSTITUTE(HLOOKUP("vehicle",[1]pl!$C:$C,pos!O194),"-","_")),'VI3'!$A:$A,0)),)</f>
        <v>0</v>
      </c>
      <c r="Q194" s="2">
        <f>IFERROR(HLOOKUP("level",'VI3'!$B:$B,MATCH(LOWER(SUBSTITUTE(HLOOKUP("vehicle",[1]pl!$C:$C,pos!Q194),"-","_")),'VI3'!$A:$A,0)),)</f>
        <v>0</v>
      </c>
      <c r="R194" s="2">
        <f>IFERROR(HLOOKUP("level",'VI3'!$B:$B,MATCH(LOWER(SUBSTITUTE(HLOOKUP("vehicle",[1]pl!$C:$C,pos!R194),"-","_")),'VI3'!$A:$A,0)),)</f>
        <v>0</v>
      </c>
      <c r="S194" s="2">
        <f>IFERROR(HLOOKUP("level",'VI3'!$B:$B,MATCH(LOWER(SUBSTITUTE(HLOOKUP("vehicle",[1]pl!$C:$C,pos!S194),"-","_")),'VI3'!$A:$A,0)),)</f>
        <v>0</v>
      </c>
      <c r="T194" s="2">
        <f>IFERROR(HLOOKUP("level",'VI3'!$B:$B,MATCH(LOWER(SUBSTITUTE(HLOOKUP("vehicle",[1]pl!$C:$C,pos!T194),"-","_")),'VI3'!$A:$A,0)),)</f>
        <v>0</v>
      </c>
      <c r="U194" s="2">
        <f>IFERROR(HLOOKUP("level",'VI3'!$B:$B,MATCH(LOWER(SUBSTITUTE(HLOOKUP("vehicle",[1]pl!$C:$C,pos!U194),"-","_")),'VI3'!$A:$A,0)),)</f>
        <v>0</v>
      </c>
      <c r="V194" s="2">
        <f>IFERROR(HLOOKUP("level",'VI3'!$B:$B,MATCH(LOWER(SUBSTITUTE(HLOOKUP("vehicle",[1]pl!$C:$C,pos!V194),"-","_")),'VI3'!$A:$A,0)),)</f>
        <v>0</v>
      </c>
      <c r="W194" s="2">
        <f>IFERROR(HLOOKUP("level",'VI3'!$B:$B,MATCH(LOWER(SUBSTITUTE(HLOOKUP("vehicle",[1]pl!$C:$C,pos!W194),"-","_")),'VI3'!$A:$A,0)),)</f>
        <v>0</v>
      </c>
      <c r="X194" s="2">
        <f>IFERROR(HLOOKUP("level",'VI3'!$B:$B,MATCH(LOWER(SUBSTITUTE(HLOOKUP("vehicle",[1]pl!$C:$C,pos!X194),"-","_")),'VI3'!$A:$A,0)),)</f>
        <v>0</v>
      </c>
      <c r="Y194" s="2">
        <f>IFERROR(HLOOKUP("level",'VI3'!$B:$B,MATCH(LOWER(SUBSTITUTE(HLOOKUP("vehicle",[1]pl!$C:$C,pos!Y194),"-","_")),'VI3'!$A:$A,0)),)</f>
        <v>0</v>
      </c>
      <c r="Z194" s="2">
        <f>IFERROR(HLOOKUP("level",'VI3'!$B:$B,MATCH(LOWER(SUBSTITUTE(HLOOKUP("vehicle",[1]pl!$C:$C,pos!Z194),"-","_")),'VI3'!$A:$A,0)),)</f>
        <v>0</v>
      </c>
      <c r="AA194" s="2">
        <f>IFERROR(HLOOKUP("level",'VI3'!$B:$B,MATCH(LOWER(SUBSTITUTE(HLOOKUP("vehicle",[1]pl!$C:$C,pos!AA194),"-","_")),'VI3'!$A:$A,0)),)</f>
        <v>0</v>
      </c>
      <c r="AB194" s="2">
        <f>IFERROR(HLOOKUP("level",'VI3'!$B:$B,MATCH(LOWER(SUBSTITUTE(HLOOKUP("vehicle",[1]pl!$C:$C,pos!AB194),"-","_")),'VI3'!$A:$A,0)),)</f>
        <v>0</v>
      </c>
      <c r="AC194" s="2">
        <f>IFERROR(HLOOKUP("level",'VI3'!$B:$B,MATCH(LOWER(SUBSTITUTE(HLOOKUP("vehicle",[1]pl!$C:$C,pos!AC194),"-","_")),'VI3'!$A:$A,0)),)</f>
        <v>0</v>
      </c>
      <c r="AD194" s="2">
        <f>IFERROR(HLOOKUP("level",'VI3'!$B:$B,MATCH(LOWER(SUBSTITUTE(HLOOKUP("vehicle",[1]pl!$C:$C,pos!AD194),"-","_")),'VI3'!$A:$A,0)),)</f>
        <v>0</v>
      </c>
      <c r="AE194" s="2">
        <f>IFERROR(HLOOKUP("level",'VI3'!$B:$B,MATCH(LOWER(SUBSTITUTE(HLOOKUP("vehicle",[1]pl!$C:$C,pos!AE194),"-","_")),'VI3'!$A:$A,0)),)</f>
        <v>0</v>
      </c>
    </row>
    <row r="195" spans="1:31" s="2" customFormat="1" x14ac:dyDescent="0.25">
      <c r="A195" s="2">
        <f>IFERROR(HLOOKUP("level",'VI3'!$B:$B,MATCH(LOWER(SUBSTITUTE(HLOOKUP("vehicle",[1]pl!$C:$C,pos!A195),"-","_")),'VI3'!$A:$A,0)),)</f>
        <v>0</v>
      </c>
      <c r="B195" s="2">
        <f>IFERROR(HLOOKUP("level",'VI3'!$B:$B,MATCH(LOWER(SUBSTITUTE(HLOOKUP("vehicle",[1]pl!$C:$C,pos!B195),"-","_")),'VI3'!$A:$A,0)),)</f>
        <v>0</v>
      </c>
      <c r="C195" s="2">
        <f>IFERROR(HLOOKUP("level",'VI3'!$B:$B,MATCH(LOWER(SUBSTITUTE(HLOOKUP("vehicle",[1]pl!$C:$C,pos!C195),"-","_")),'VI3'!$A:$A,0)),)</f>
        <v>0</v>
      </c>
      <c r="D195" s="2">
        <f>IFERROR(HLOOKUP("level",'VI3'!$B:$B,MATCH(LOWER(SUBSTITUTE(HLOOKUP("vehicle",[1]pl!$C:$C,pos!D195),"-","_")),'VI3'!$A:$A,0)),)</f>
        <v>0</v>
      </c>
      <c r="E195" s="2">
        <f>IFERROR(HLOOKUP("level",'VI3'!$B:$B,MATCH(LOWER(SUBSTITUTE(HLOOKUP("vehicle",[1]pl!$C:$C,pos!E195),"-","_")),'VI3'!$A:$A,0)),)</f>
        <v>0</v>
      </c>
      <c r="F195" s="2">
        <f>IFERROR(HLOOKUP("level",'VI3'!$B:$B,MATCH(LOWER(SUBSTITUTE(HLOOKUP("vehicle",[1]pl!$C:$C,pos!F195),"-","_")),'VI3'!$A:$A,0)),)</f>
        <v>0</v>
      </c>
      <c r="G195" s="2">
        <f>IFERROR(HLOOKUP("level",'VI3'!$B:$B,MATCH(LOWER(SUBSTITUTE(HLOOKUP("vehicle",[1]pl!$C:$C,pos!G195),"-","_")),'VI3'!$A:$A,0)),)</f>
        <v>0</v>
      </c>
      <c r="H195" s="2">
        <f>IFERROR(HLOOKUP("level",'VI3'!$B:$B,MATCH(LOWER(SUBSTITUTE(HLOOKUP("vehicle",[1]pl!$C:$C,pos!H195),"-","_")),'VI3'!$A:$A,0)),)</f>
        <v>0</v>
      </c>
      <c r="I195" s="2">
        <f>IFERROR(HLOOKUP("level",'VI3'!$B:$B,MATCH(LOWER(SUBSTITUTE(HLOOKUP("vehicle",[1]pl!$C:$C,pos!I195),"-","_")),'VI3'!$A:$A,0)),)</f>
        <v>0</v>
      </c>
      <c r="J195" s="2">
        <f>IFERROR(HLOOKUP("level",'VI3'!$B:$B,MATCH(LOWER(SUBSTITUTE(HLOOKUP("vehicle",[1]pl!$C:$C,pos!J195),"-","_")),'VI3'!$A:$A,0)),)</f>
        <v>0</v>
      </c>
      <c r="K195" s="2">
        <f>IFERROR(HLOOKUP("level",'VI3'!$B:$B,MATCH(LOWER(SUBSTITUTE(HLOOKUP("vehicle",[1]pl!$C:$C,pos!K195),"-","_")),'VI3'!$A:$A,0)),)</f>
        <v>0</v>
      </c>
      <c r="L195" s="2">
        <f>IFERROR(HLOOKUP("level",'VI3'!$B:$B,MATCH(LOWER(SUBSTITUTE(HLOOKUP("vehicle",[1]pl!$C:$C,pos!L195),"-","_")),'VI3'!$A:$A,0)),)</f>
        <v>0</v>
      </c>
      <c r="M195" s="2">
        <f>IFERROR(HLOOKUP("level",'VI3'!$B:$B,MATCH(LOWER(SUBSTITUTE(HLOOKUP("vehicle",[1]pl!$C:$C,pos!M195),"-","_")),'VI3'!$A:$A,0)),)</f>
        <v>0</v>
      </c>
      <c r="N195" s="2">
        <f>IFERROR(HLOOKUP("level",'VI3'!$B:$B,MATCH(LOWER(SUBSTITUTE(HLOOKUP("vehicle",[1]pl!$C:$C,pos!N195),"-","_")),'VI3'!$A:$A,0)),)</f>
        <v>0</v>
      </c>
      <c r="O195" s="2">
        <f>IFERROR(HLOOKUP("level",'VI3'!$B:$B,MATCH(LOWER(SUBSTITUTE(HLOOKUP("vehicle",[1]pl!$C:$C,pos!O195),"-","_")),'VI3'!$A:$A,0)),)</f>
        <v>0</v>
      </c>
      <c r="Q195" s="2">
        <f>IFERROR(HLOOKUP("level",'VI3'!$B:$B,MATCH(LOWER(SUBSTITUTE(HLOOKUP("vehicle",[1]pl!$C:$C,pos!Q195),"-","_")),'VI3'!$A:$A,0)),)</f>
        <v>0</v>
      </c>
      <c r="R195" s="2">
        <f>IFERROR(HLOOKUP("level",'VI3'!$B:$B,MATCH(LOWER(SUBSTITUTE(HLOOKUP("vehicle",[1]pl!$C:$C,pos!R195),"-","_")),'VI3'!$A:$A,0)),)</f>
        <v>0</v>
      </c>
      <c r="S195" s="2">
        <f>IFERROR(HLOOKUP("level",'VI3'!$B:$B,MATCH(LOWER(SUBSTITUTE(HLOOKUP("vehicle",[1]pl!$C:$C,pos!S195),"-","_")),'VI3'!$A:$A,0)),)</f>
        <v>0</v>
      </c>
      <c r="T195" s="2">
        <f>IFERROR(HLOOKUP("level",'VI3'!$B:$B,MATCH(LOWER(SUBSTITUTE(HLOOKUP("vehicle",[1]pl!$C:$C,pos!T195),"-","_")),'VI3'!$A:$A,0)),)</f>
        <v>0</v>
      </c>
      <c r="U195" s="2">
        <f>IFERROR(HLOOKUP("level",'VI3'!$B:$B,MATCH(LOWER(SUBSTITUTE(HLOOKUP("vehicle",[1]pl!$C:$C,pos!U195),"-","_")),'VI3'!$A:$A,0)),)</f>
        <v>0</v>
      </c>
      <c r="V195" s="2">
        <f>IFERROR(HLOOKUP("level",'VI3'!$B:$B,MATCH(LOWER(SUBSTITUTE(HLOOKUP("vehicle",[1]pl!$C:$C,pos!V195),"-","_")),'VI3'!$A:$A,0)),)</f>
        <v>0</v>
      </c>
      <c r="W195" s="2">
        <f>IFERROR(HLOOKUP("level",'VI3'!$B:$B,MATCH(LOWER(SUBSTITUTE(HLOOKUP("vehicle",[1]pl!$C:$C,pos!W195),"-","_")),'VI3'!$A:$A,0)),)</f>
        <v>0</v>
      </c>
      <c r="X195" s="2">
        <f>IFERROR(HLOOKUP("level",'VI3'!$B:$B,MATCH(LOWER(SUBSTITUTE(HLOOKUP("vehicle",[1]pl!$C:$C,pos!X195),"-","_")),'VI3'!$A:$A,0)),)</f>
        <v>0</v>
      </c>
      <c r="Y195" s="2">
        <f>IFERROR(HLOOKUP("level",'VI3'!$B:$B,MATCH(LOWER(SUBSTITUTE(HLOOKUP("vehicle",[1]pl!$C:$C,pos!Y195),"-","_")),'VI3'!$A:$A,0)),)</f>
        <v>0</v>
      </c>
      <c r="Z195" s="2">
        <f>IFERROR(HLOOKUP("level",'VI3'!$B:$B,MATCH(LOWER(SUBSTITUTE(HLOOKUP("vehicle",[1]pl!$C:$C,pos!Z195),"-","_")),'VI3'!$A:$A,0)),)</f>
        <v>0</v>
      </c>
      <c r="AA195" s="2">
        <f>IFERROR(HLOOKUP("level",'VI3'!$B:$B,MATCH(LOWER(SUBSTITUTE(HLOOKUP("vehicle",[1]pl!$C:$C,pos!AA195),"-","_")),'VI3'!$A:$A,0)),)</f>
        <v>0</v>
      </c>
      <c r="AB195" s="2">
        <f>IFERROR(HLOOKUP("level",'VI3'!$B:$B,MATCH(LOWER(SUBSTITUTE(HLOOKUP("vehicle",[1]pl!$C:$C,pos!AB195),"-","_")),'VI3'!$A:$A,0)),)</f>
        <v>0</v>
      </c>
      <c r="AC195" s="2">
        <f>IFERROR(HLOOKUP("level",'VI3'!$B:$B,MATCH(LOWER(SUBSTITUTE(HLOOKUP("vehicle",[1]pl!$C:$C,pos!AC195),"-","_")),'VI3'!$A:$A,0)),)</f>
        <v>0</v>
      </c>
      <c r="AD195" s="2">
        <f>IFERROR(HLOOKUP("level",'VI3'!$B:$B,MATCH(LOWER(SUBSTITUTE(HLOOKUP("vehicle",[1]pl!$C:$C,pos!AD195),"-","_")),'VI3'!$A:$A,0)),)</f>
        <v>0</v>
      </c>
      <c r="AE195" s="2">
        <f>IFERROR(HLOOKUP("level",'VI3'!$B:$B,MATCH(LOWER(SUBSTITUTE(HLOOKUP("vehicle",[1]pl!$C:$C,pos!AE195),"-","_")),'VI3'!$A:$A,0)),)</f>
        <v>0</v>
      </c>
    </row>
    <row r="196" spans="1:31" s="2" customFormat="1" x14ac:dyDescent="0.25">
      <c r="A196" s="2">
        <f>IFERROR(HLOOKUP("level",'VI3'!$B:$B,MATCH(LOWER(SUBSTITUTE(HLOOKUP("vehicle",[1]pl!$C:$C,pos!A196),"-","_")),'VI3'!$A:$A,0)),)</f>
        <v>0</v>
      </c>
      <c r="B196" s="2">
        <f>IFERROR(HLOOKUP("level",'VI3'!$B:$B,MATCH(LOWER(SUBSTITUTE(HLOOKUP("vehicle",[1]pl!$C:$C,pos!B196),"-","_")),'VI3'!$A:$A,0)),)</f>
        <v>0</v>
      </c>
      <c r="C196" s="2">
        <f>IFERROR(HLOOKUP("level",'VI3'!$B:$B,MATCH(LOWER(SUBSTITUTE(HLOOKUP("vehicle",[1]pl!$C:$C,pos!C196),"-","_")),'VI3'!$A:$A,0)),)</f>
        <v>0</v>
      </c>
      <c r="D196" s="2">
        <f>IFERROR(HLOOKUP("level",'VI3'!$B:$B,MATCH(LOWER(SUBSTITUTE(HLOOKUP("vehicle",[1]pl!$C:$C,pos!D196),"-","_")),'VI3'!$A:$A,0)),)</f>
        <v>0</v>
      </c>
      <c r="E196" s="2">
        <f>IFERROR(HLOOKUP("level",'VI3'!$B:$B,MATCH(LOWER(SUBSTITUTE(HLOOKUP("vehicle",[1]pl!$C:$C,pos!E196),"-","_")),'VI3'!$A:$A,0)),)</f>
        <v>0</v>
      </c>
      <c r="F196" s="2">
        <f>IFERROR(HLOOKUP("level",'VI3'!$B:$B,MATCH(LOWER(SUBSTITUTE(HLOOKUP("vehicle",[1]pl!$C:$C,pos!F196),"-","_")),'VI3'!$A:$A,0)),)</f>
        <v>0</v>
      </c>
      <c r="G196" s="2">
        <f>IFERROR(HLOOKUP("level",'VI3'!$B:$B,MATCH(LOWER(SUBSTITUTE(HLOOKUP("vehicle",[1]pl!$C:$C,pos!G196),"-","_")),'VI3'!$A:$A,0)),)</f>
        <v>0</v>
      </c>
      <c r="H196" s="2">
        <f>IFERROR(HLOOKUP("level",'VI3'!$B:$B,MATCH(LOWER(SUBSTITUTE(HLOOKUP("vehicle",[1]pl!$C:$C,pos!H196),"-","_")),'VI3'!$A:$A,0)),)</f>
        <v>0</v>
      </c>
      <c r="I196" s="2">
        <f>IFERROR(HLOOKUP("level",'VI3'!$B:$B,MATCH(LOWER(SUBSTITUTE(HLOOKUP("vehicle",[1]pl!$C:$C,pos!I196),"-","_")),'VI3'!$A:$A,0)),)</f>
        <v>0</v>
      </c>
      <c r="J196" s="2">
        <f>IFERROR(HLOOKUP("level",'VI3'!$B:$B,MATCH(LOWER(SUBSTITUTE(HLOOKUP("vehicle",[1]pl!$C:$C,pos!J196),"-","_")),'VI3'!$A:$A,0)),)</f>
        <v>0</v>
      </c>
      <c r="K196" s="2">
        <f>IFERROR(HLOOKUP("level",'VI3'!$B:$B,MATCH(LOWER(SUBSTITUTE(HLOOKUP("vehicle",[1]pl!$C:$C,pos!K196),"-","_")),'VI3'!$A:$A,0)),)</f>
        <v>0</v>
      </c>
      <c r="L196" s="2">
        <f>IFERROR(HLOOKUP("level",'VI3'!$B:$B,MATCH(LOWER(SUBSTITUTE(HLOOKUP("vehicle",[1]pl!$C:$C,pos!L196),"-","_")),'VI3'!$A:$A,0)),)</f>
        <v>0</v>
      </c>
      <c r="M196" s="2">
        <f>IFERROR(HLOOKUP("level",'VI3'!$B:$B,MATCH(LOWER(SUBSTITUTE(HLOOKUP("vehicle",[1]pl!$C:$C,pos!M196),"-","_")),'VI3'!$A:$A,0)),)</f>
        <v>0</v>
      </c>
      <c r="N196" s="2">
        <f>IFERROR(HLOOKUP("level",'VI3'!$B:$B,MATCH(LOWER(SUBSTITUTE(HLOOKUP("vehicle",[1]pl!$C:$C,pos!N196),"-","_")),'VI3'!$A:$A,0)),)</f>
        <v>0</v>
      </c>
      <c r="O196" s="2">
        <f>IFERROR(HLOOKUP("level",'VI3'!$B:$B,MATCH(LOWER(SUBSTITUTE(HLOOKUP("vehicle",[1]pl!$C:$C,pos!O196),"-","_")),'VI3'!$A:$A,0)),)</f>
        <v>0</v>
      </c>
      <c r="Q196" s="2">
        <f>IFERROR(HLOOKUP("level",'VI3'!$B:$B,MATCH(LOWER(SUBSTITUTE(HLOOKUP("vehicle",[1]pl!$C:$C,pos!Q196),"-","_")),'VI3'!$A:$A,0)),)</f>
        <v>0</v>
      </c>
      <c r="R196" s="2">
        <f>IFERROR(HLOOKUP("level",'VI3'!$B:$B,MATCH(LOWER(SUBSTITUTE(HLOOKUP("vehicle",[1]pl!$C:$C,pos!R196),"-","_")),'VI3'!$A:$A,0)),)</f>
        <v>0</v>
      </c>
      <c r="S196" s="2">
        <f>IFERROR(HLOOKUP("level",'VI3'!$B:$B,MATCH(LOWER(SUBSTITUTE(HLOOKUP("vehicle",[1]pl!$C:$C,pos!S196),"-","_")),'VI3'!$A:$A,0)),)</f>
        <v>0</v>
      </c>
      <c r="T196" s="2">
        <f>IFERROR(HLOOKUP("level",'VI3'!$B:$B,MATCH(LOWER(SUBSTITUTE(HLOOKUP("vehicle",[1]pl!$C:$C,pos!T196),"-","_")),'VI3'!$A:$A,0)),)</f>
        <v>0</v>
      </c>
      <c r="U196" s="2">
        <f>IFERROR(HLOOKUP("level",'VI3'!$B:$B,MATCH(LOWER(SUBSTITUTE(HLOOKUP("vehicle",[1]pl!$C:$C,pos!U196),"-","_")),'VI3'!$A:$A,0)),)</f>
        <v>0</v>
      </c>
      <c r="V196" s="2">
        <f>IFERROR(HLOOKUP("level",'VI3'!$B:$B,MATCH(LOWER(SUBSTITUTE(HLOOKUP("vehicle",[1]pl!$C:$C,pos!V196),"-","_")),'VI3'!$A:$A,0)),)</f>
        <v>0</v>
      </c>
      <c r="W196" s="2">
        <f>IFERROR(HLOOKUP("level",'VI3'!$B:$B,MATCH(LOWER(SUBSTITUTE(HLOOKUP("vehicle",[1]pl!$C:$C,pos!W196),"-","_")),'VI3'!$A:$A,0)),)</f>
        <v>0</v>
      </c>
      <c r="X196" s="2">
        <f>IFERROR(HLOOKUP("level",'VI3'!$B:$B,MATCH(LOWER(SUBSTITUTE(HLOOKUP("vehicle",[1]pl!$C:$C,pos!X196),"-","_")),'VI3'!$A:$A,0)),)</f>
        <v>0</v>
      </c>
      <c r="Y196" s="2">
        <f>IFERROR(HLOOKUP("level",'VI3'!$B:$B,MATCH(LOWER(SUBSTITUTE(HLOOKUP("vehicle",[1]pl!$C:$C,pos!Y196),"-","_")),'VI3'!$A:$A,0)),)</f>
        <v>0</v>
      </c>
      <c r="Z196" s="2">
        <f>IFERROR(HLOOKUP("level",'VI3'!$B:$B,MATCH(LOWER(SUBSTITUTE(HLOOKUP("vehicle",[1]pl!$C:$C,pos!Z196),"-","_")),'VI3'!$A:$A,0)),)</f>
        <v>0</v>
      </c>
      <c r="AA196" s="2">
        <f>IFERROR(HLOOKUP("level",'VI3'!$B:$B,MATCH(LOWER(SUBSTITUTE(HLOOKUP("vehicle",[1]pl!$C:$C,pos!AA196),"-","_")),'VI3'!$A:$A,0)),)</f>
        <v>0</v>
      </c>
      <c r="AB196" s="2">
        <f>IFERROR(HLOOKUP("level",'VI3'!$B:$B,MATCH(LOWER(SUBSTITUTE(HLOOKUP("vehicle",[1]pl!$C:$C,pos!AB196),"-","_")),'VI3'!$A:$A,0)),)</f>
        <v>0</v>
      </c>
      <c r="AC196" s="2">
        <f>IFERROR(HLOOKUP("level",'VI3'!$B:$B,MATCH(LOWER(SUBSTITUTE(HLOOKUP("vehicle",[1]pl!$C:$C,pos!AC196),"-","_")),'VI3'!$A:$A,0)),)</f>
        <v>0</v>
      </c>
      <c r="AD196" s="2">
        <f>IFERROR(HLOOKUP("level",'VI3'!$B:$B,MATCH(LOWER(SUBSTITUTE(HLOOKUP("vehicle",[1]pl!$C:$C,pos!AD196),"-","_")),'VI3'!$A:$A,0)),)</f>
        <v>0</v>
      </c>
      <c r="AE196" s="2">
        <f>IFERROR(HLOOKUP("level",'VI3'!$B:$B,MATCH(LOWER(SUBSTITUTE(HLOOKUP("vehicle",[1]pl!$C:$C,pos!AE196),"-","_")),'VI3'!$A:$A,0)),)</f>
        <v>0</v>
      </c>
    </row>
    <row r="197" spans="1:31" s="2" customFormat="1" x14ac:dyDescent="0.25">
      <c r="A197" s="2">
        <f>IFERROR(HLOOKUP("level",'VI3'!$B:$B,MATCH(LOWER(SUBSTITUTE(HLOOKUP("vehicle",[1]pl!$C:$C,pos!A197),"-","_")),'VI3'!$A:$A,0)),)</f>
        <v>0</v>
      </c>
      <c r="B197" s="2">
        <f>IFERROR(HLOOKUP("level",'VI3'!$B:$B,MATCH(LOWER(SUBSTITUTE(HLOOKUP("vehicle",[1]pl!$C:$C,pos!B197),"-","_")),'VI3'!$A:$A,0)),)</f>
        <v>0</v>
      </c>
      <c r="C197" s="2">
        <f>IFERROR(HLOOKUP("level",'VI3'!$B:$B,MATCH(LOWER(SUBSTITUTE(HLOOKUP("vehicle",[1]pl!$C:$C,pos!C197),"-","_")),'VI3'!$A:$A,0)),)</f>
        <v>0</v>
      </c>
      <c r="D197" s="2">
        <f>IFERROR(HLOOKUP("level",'VI3'!$B:$B,MATCH(LOWER(SUBSTITUTE(HLOOKUP("vehicle",[1]pl!$C:$C,pos!D197),"-","_")),'VI3'!$A:$A,0)),)</f>
        <v>0</v>
      </c>
      <c r="E197" s="2">
        <f>IFERROR(HLOOKUP("level",'VI3'!$B:$B,MATCH(LOWER(SUBSTITUTE(HLOOKUP("vehicle",[1]pl!$C:$C,pos!E197),"-","_")),'VI3'!$A:$A,0)),)</f>
        <v>0</v>
      </c>
      <c r="F197" s="2">
        <f>IFERROR(HLOOKUP("level",'VI3'!$B:$B,MATCH(LOWER(SUBSTITUTE(HLOOKUP("vehicle",[1]pl!$C:$C,pos!F197),"-","_")),'VI3'!$A:$A,0)),)</f>
        <v>0</v>
      </c>
      <c r="G197" s="2">
        <f>IFERROR(HLOOKUP("level",'VI3'!$B:$B,MATCH(LOWER(SUBSTITUTE(HLOOKUP("vehicle",[1]pl!$C:$C,pos!G197),"-","_")),'VI3'!$A:$A,0)),)</f>
        <v>0</v>
      </c>
      <c r="H197" s="2">
        <f>IFERROR(HLOOKUP("level",'VI3'!$B:$B,MATCH(LOWER(SUBSTITUTE(HLOOKUP("vehicle",[1]pl!$C:$C,pos!H197),"-","_")),'VI3'!$A:$A,0)),)</f>
        <v>0</v>
      </c>
      <c r="I197" s="2">
        <f>IFERROR(HLOOKUP("level",'VI3'!$B:$B,MATCH(LOWER(SUBSTITUTE(HLOOKUP("vehicle",[1]pl!$C:$C,pos!I197),"-","_")),'VI3'!$A:$A,0)),)</f>
        <v>0</v>
      </c>
      <c r="J197" s="2">
        <f>IFERROR(HLOOKUP("level",'VI3'!$B:$B,MATCH(LOWER(SUBSTITUTE(HLOOKUP("vehicle",[1]pl!$C:$C,pos!J197),"-","_")),'VI3'!$A:$A,0)),)</f>
        <v>0</v>
      </c>
      <c r="K197" s="2">
        <f>IFERROR(HLOOKUP("level",'VI3'!$B:$B,MATCH(LOWER(SUBSTITUTE(HLOOKUP("vehicle",[1]pl!$C:$C,pos!K197),"-","_")),'VI3'!$A:$A,0)),)</f>
        <v>0</v>
      </c>
      <c r="L197" s="2">
        <f>IFERROR(HLOOKUP("level",'VI3'!$B:$B,MATCH(LOWER(SUBSTITUTE(HLOOKUP("vehicle",[1]pl!$C:$C,pos!L197),"-","_")),'VI3'!$A:$A,0)),)</f>
        <v>0</v>
      </c>
      <c r="M197" s="2">
        <f>IFERROR(HLOOKUP("level",'VI3'!$B:$B,MATCH(LOWER(SUBSTITUTE(HLOOKUP("vehicle",[1]pl!$C:$C,pos!M197),"-","_")),'VI3'!$A:$A,0)),)</f>
        <v>0</v>
      </c>
      <c r="N197" s="2">
        <f>IFERROR(HLOOKUP("level",'VI3'!$B:$B,MATCH(LOWER(SUBSTITUTE(HLOOKUP("vehicle",[1]pl!$C:$C,pos!N197),"-","_")),'VI3'!$A:$A,0)),)</f>
        <v>0</v>
      </c>
      <c r="O197" s="2">
        <f>IFERROR(HLOOKUP("level",'VI3'!$B:$B,MATCH(LOWER(SUBSTITUTE(HLOOKUP("vehicle",[1]pl!$C:$C,pos!O197),"-","_")),'VI3'!$A:$A,0)),)</f>
        <v>0</v>
      </c>
      <c r="Q197" s="2">
        <f>IFERROR(HLOOKUP("level",'VI3'!$B:$B,MATCH(LOWER(SUBSTITUTE(HLOOKUP("vehicle",[1]pl!$C:$C,pos!Q197),"-","_")),'VI3'!$A:$A,0)),)</f>
        <v>0</v>
      </c>
      <c r="R197" s="2">
        <f>IFERROR(HLOOKUP("level",'VI3'!$B:$B,MATCH(LOWER(SUBSTITUTE(HLOOKUP("vehicle",[1]pl!$C:$C,pos!R197),"-","_")),'VI3'!$A:$A,0)),)</f>
        <v>0</v>
      </c>
      <c r="S197" s="2">
        <f>IFERROR(HLOOKUP("level",'VI3'!$B:$B,MATCH(LOWER(SUBSTITUTE(HLOOKUP("vehicle",[1]pl!$C:$C,pos!S197),"-","_")),'VI3'!$A:$A,0)),)</f>
        <v>0</v>
      </c>
      <c r="T197" s="2">
        <f>IFERROR(HLOOKUP("level",'VI3'!$B:$B,MATCH(LOWER(SUBSTITUTE(HLOOKUP("vehicle",[1]pl!$C:$C,pos!T197),"-","_")),'VI3'!$A:$A,0)),)</f>
        <v>0</v>
      </c>
      <c r="U197" s="2">
        <f>IFERROR(HLOOKUP("level",'VI3'!$B:$B,MATCH(LOWER(SUBSTITUTE(HLOOKUP("vehicle",[1]pl!$C:$C,pos!U197),"-","_")),'VI3'!$A:$A,0)),)</f>
        <v>0</v>
      </c>
      <c r="V197" s="2">
        <f>IFERROR(HLOOKUP("level",'VI3'!$B:$B,MATCH(LOWER(SUBSTITUTE(HLOOKUP("vehicle",[1]pl!$C:$C,pos!V197),"-","_")),'VI3'!$A:$A,0)),)</f>
        <v>0</v>
      </c>
      <c r="W197" s="2">
        <f>IFERROR(HLOOKUP("level",'VI3'!$B:$B,MATCH(LOWER(SUBSTITUTE(HLOOKUP("vehicle",[1]pl!$C:$C,pos!W197),"-","_")),'VI3'!$A:$A,0)),)</f>
        <v>0</v>
      </c>
      <c r="X197" s="2">
        <f>IFERROR(HLOOKUP("level",'VI3'!$B:$B,MATCH(LOWER(SUBSTITUTE(HLOOKUP("vehicle",[1]pl!$C:$C,pos!X197),"-","_")),'VI3'!$A:$A,0)),)</f>
        <v>0</v>
      </c>
      <c r="Y197" s="2">
        <f>IFERROR(HLOOKUP("level",'VI3'!$B:$B,MATCH(LOWER(SUBSTITUTE(HLOOKUP("vehicle",[1]pl!$C:$C,pos!Y197),"-","_")),'VI3'!$A:$A,0)),)</f>
        <v>0</v>
      </c>
      <c r="Z197" s="2">
        <f>IFERROR(HLOOKUP("level",'VI3'!$B:$B,MATCH(LOWER(SUBSTITUTE(HLOOKUP("vehicle",[1]pl!$C:$C,pos!Z197),"-","_")),'VI3'!$A:$A,0)),)</f>
        <v>0</v>
      </c>
      <c r="AA197" s="2">
        <f>IFERROR(HLOOKUP("level",'VI3'!$B:$B,MATCH(LOWER(SUBSTITUTE(HLOOKUP("vehicle",[1]pl!$C:$C,pos!AA197),"-","_")),'VI3'!$A:$A,0)),)</f>
        <v>0</v>
      </c>
      <c r="AB197" s="2">
        <f>IFERROR(HLOOKUP("level",'VI3'!$B:$B,MATCH(LOWER(SUBSTITUTE(HLOOKUP("vehicle",[1]pl!$C:$C,pos!AB197),"-","_")),'VI3'!$A:$A,0)),)</f>
        <v>0</v>
      </c>
      <c r="AC197" s="2">
        <f>IFERROR(HLOOKUP("level",'VI3'!$B:$B,MATCH(LOWER(SUBSTITUTE(HLOOKUP("vehicle",[1]pl!$C:$C,pos!AC197),"-","_")),'VI3'!$A:$A,0)),)</f>
        <v>0</v>
      </c>
      <c r="AD197" s="2">
        <f>IFERROR(HLOOKUP("level",'VI3'!$B:$B,MATCH(LOWER(SUBSTITUTE(HLOOKUP("vehicle",[1]pl!$C:$C,pos!AD197),"-","_")),'VI3'!$A:$A,0)),)</f>
        <v>0</v>
      </c>
      <c r="AE197" s="2">
        <f>IFERROR(HLOOKUP("level",'VI3'!$B:$B,MATCH(LOWER(SUBSTITUTE(HLOOKUP("vehicle",[1]pl!$C:$C,pos!AE197),"-","_")),'VI3'!$A:$A,0)),)</f>
        <v>0</v>
      </c>
    </row>
    <row r="198" spans="1:31" s="2" customFormat="1" x14ac:dyDescent="0.25">
      <c r="A198" s="2">
        <f>IFERROR(HLOOKUP("level",'VI3'!$B:$B,MATCH(LOWER(SUBSTITUTE(HLOOKUP("vehicle",[1]pl!$C:$C,pos!A198),"-","_")),'VI3'!$A:$A,0)),)</f>
        <v>0</v>
      </c>
      <c r="B198" s="2">
        <f>IFERROR(HLOOKUP("level",'VI3'!$B:$B,MATCH(LOWER(SUBSTITUTE(HLOOKUP("vehicle",[1]pl!$C:$C,pos!B198),"-","_")),'VI3'!$A:$A,0)),)</f>
        <v>0</v>
      </c>
      <c r="C198" s="2">
        <f>IFERROR(HLOOKUP("level",'VI3'!$B:$B,MATCH(LOWER(SUBSTITUTE(HLOOKUP("vehicle",[1]pl!$C:$C,pos!C198),"-","_")),'VI3'!$A:$A,0)),)</f>
        <v>0</v>
      </c>
      <c r="D198" s="2">
        <f>IFERROR(HLOOKUP("level",'VI3'!$B:$B,MATCH(LOWER(SUBSTITUTE(HLOOKUP("vehicle",[1]pl!$C:$C,pos!D198),"-","_")),'VI3'!$A:$A,0)),)</f>
        <v>0</v>
      </c>
      <c r="E198" s="2">
        <f>IFERROR(HLOOKUP("level",'VI3'!$B:$B,MATCH(LOWER(SUBSTITUTE(HLOOKUP("vehicle",[1]pl!$C:$C,pos!E198),"-","_")),'VI3'!$A:$A,0)),)</f>
        <v>0</v>
      </c>
      <c r="F198" s="2">
        <f>IFERROR(HLOOKUP("level",'VI3'!$B:$B,MATCH(LOWER(SUBSTITUTE(HLOOKUP("vehicle",[1]pl!$C:$C,pos!F198),"-","_")),'VI3'!$A:$A,0)),)</f>
        <v>0</v>
      </c>
      <c r="G198" s="2">
        <f>IFERROR(HLOOKUP("level",'VI3'!$B:$B,MATCH(LOWER(SUBSTITUTE(HLOOKUP("vehicle",[1]pl!$C:$C,pos!G198),"-","_")),'VI3'!$A:$A,0)),)</f>
        <v>0</v>
      </c>
      <c r="H198" s="2">
        <f>IFERROR(HLOOKUP("level",'VI3'!$B:$B,MATCH(LOWER(SUBSTITUTE(HLOOKUP("vehicle",[1]pl!$C:$C,pos!H198),"-","_")),'VI3'!$A:$A,0)),)</f>
        <v>0</v>
      </c>
      <c r="I198" s="2">
        <f>IFERROR(HLOOKUP("level",'VI3'!$B:$B,MATCH(LOWER(SUBSTITUTE(HLOOKUP("vehicle",[1]pl!$C:$C,pos!I198),"-","_")),'VI3'!$A:$A,0)),)</f>
        <v>0</v>
      </c>
      <c r="J198" s="2">
        <f>IFERROR(HLOOKUP("level",'VI3'!$B:$B,MATCH(LOWER(SUBSTITUTE(HLOOKUP("vehicle",[1]pl!$C:$C,pos!J198),"-","_")),'VI3'!$A:$A,0)),)</f>
        <v>0</v>
      </c>
      <c r="K198" s="2">
        <f>IFERROR(HLOOKUP("level",'VI3'!$B:$B,MATCH(LOWER(SUBSTITUTE(HLOOKUP("vehicle",[1]pl!$C:$C,pos!K198),"-","_")),'VI3'!$A:$A,0)),)</f>
        <v>0</v>
      </c>
      <c r="L198" s="2">
        <f>IFERROR(HLOOKUP("level",'VI3'!$B:$B,MATCH(LOWER(SUBSTITUTE(HLOOKUP("vehicle",[1]pl!$C:$C,pos!L198),"-","_")),'VI3'!$A:$A,0)),)</f>
        <v>0</v>
      </c>
      <c r="M198" s="2">
        <f>IFERROR(HLOOKUP("level",'VI3'!$B:$B,MATCH(LOWER(SUBSTITUTE(HLOOKUP("vehicle",[1]pl!$C:$C,pos!M198),"-","_")),'VI3'!$A:$A,0)),)</f>
        <v>0</v>
      </c>
      <c r="N198" s="2">
        <f>IFERROR(HLOOKUP("level",'VI3'!$B:$B,MATCH(LOWER(SUBSTITUTE(HLOOKUP("vehicle",[1]pl!$C:$C,pos!N198),"-","_")),'VI3'!$A:$A,0)),)</f>
        <v>0</v>
      </c>
      <c r="O198" s="2">
        <f>IFERROR(HLOOKUP("level",'VI3'!$B:$B,MATCH(LOWER(SUBSTITUTE(HLOOKUP("vehicle",[1]pl!$C:$C,pos!O198),"-","_")),'VI3'!$A:$A,0)),)</f>
        <v>0</v>
      </c>
      <c r="Q198" s="2">
        <f>IFERROR(HLOOKUP("level",'VI3'!$B:$B,MATCH(LOWER(SUBSTITUTE(HLOOKUP("vehicle",[1]pl!$C:$C,pos!Q198),"-","_")),'VI3'!$A:$A,0)),)</f>
        <v>0</v>
      </c>
      <c r="R198" s="2">
        <f>IFERROR(HLOOKUP("level",'VI3'!$B:$B,MATCH(LOWER(SUBSTITUTE(HLOOKUP("vehicle",[1]pl!$C:$C,pos!R198),"-","_")),'VI3'!$A:$A,0)),)</f>
        <v>0</v>
      </c>
      <c r="S198" s="2">
        <f>IFERROR(HLOOKUP("level",'VI3'!$B:$B,MATCH(LOWER(SUBSTITUTE(HLOOKUP("vehicle",[1]pl!$C:$C,pos!S198),"-","_")),'VI3'!$A:$A,0)),)</f>
        <v>0</v>
      </c>
      <c r="T198" s="2">
        <f>IFERROR(HLOOKUP("level",'VI3'!$B:$B,MATCH(LOWER(SUBSTITUTE(HLOOKUP("vehicle",[1]pl!$C:$C,pos!T198),"-","_")),'VI3'!$A:$A,0)),)</f>
        <v>0</v>
      </c>
      <c r="U198" s="2">
        <f>IFERROR(HLOOKUP("level",'VI3'!$B:$B,MATCH(LOWER(SUBSTITUTE(HLOOKUP("vehicle",[1]pl!$C:$C,pos!U198),"-","_")),'VI3'!$A:$A,0)),)</f>
        <v>0</v>
      </c>
      <c r="V198" s="2">
        <f>IFERROR(HLOOKUP("level",'VI3'!$B:$B,MATCH(LOWER(SUBSTITUTE(HLOOKUP("vehicle",[1]pl!$C:$C,pos!V198),"-","_")),'VI3'!$A:$A,0)),)</f>
        <v>0</v>
      </c>
      <c r="W198" s="2">
        <f>IFERROR(HLOOKUP("level",'VI3'!$B:$B,MATCH(LOWER(SUBSTITUTE(HLOOKUP("vehicle",[1]pl!$C:$C,pos!W198),"-","_")),'VI3'!$A:$A,0)),)</f>
        <v>0</v>
      </c>
      <c r="X198" s="2">
        <f>IFERROR(HLOOKUP("level",'VI3'!$B:$B,MATCH(LOWER(SUBSTITUTE(HLOOKUP("vehicle",[1]pl!$C:$C,pos!X198),"-","_")),'VI3'!$A:$A,0)),)</f>
        <v>0</v>
      </c>
      <c r="Y198" s="2">
        <f>IFERROR(HLOOKUP("level",'VI3'!$B:$B,MATCH(LOWER(SUBSTITUTE(HLOOKUP("vehicle",[1]pl!$C:$C,pos!Y198),"-","_")),'VI3'!$A:$A,0)),)</f>
        <v>0</v>
      </c>
      <c r="Z198" s="2">
        <f>IFERROR(HLOOKUP("level",'VI3'!$B:$B,MATCH(LOWER(SUBSTITUTE(HLOOKUP("vehicle",[1]pl!$C:$C,pos!Z198),"-","_")),'VI3'!$A:$A,0)),)</f>
        <v>0</v>
      </c>
      <c r="AA198" s="2">
        <f>IFERROR(HLOOKUP("level",'VI3'!$B:$B,MATCH(LOWER(SUBSTITUTE(HLOOKUP("vehicle",[1]pl!$C:$C,pos!AA198),"-","_")),'VI3'!$A:$A,0)),)</f>
        <v>0</v>
      </c>
      <c r="AB198" s="2">
        <f>IFERROR(HLOOKUP("level",'VI3'!$B:$B,MATCH(LOWER(SUBSTITUTE(HLOOKUP("vehicle",[1]pl!$C:$C,pos!AB198),"-","_")),'VI3'!$A:$A,0)),)</f>
        <v>0</v>
      </c>
      <c r="AC198" s="2">
        <f>IFERROR(HLOOKUP("level",'VI3'!$B:$B,MATCH(LOWER(SUBSTITUTE(HLOOKUP("vehicle",[1]pl!$C:$C,pos!AC198),"-","_")),'VI3'!$A:$A,0)),)</f>
        <v>0</v>
      </c>
      <c r="AD198" s="2">
        <f>IFERROR(HLOOKUP("level",'VI3'!$B:$B,MATCH(LOWER(SUBSTITUTE(HLOOKUP("vehicle",[1]pl!$C:$C,pos!AD198),"-","_")),'VI3'!$A:$A,0)),)</f>
        <v>0</v>
      </c>
      <c r="AE198" s="2">
        <f>IFERROR(HLOOKUP("level",'VI3'!$B:$B,MATCH(LOWER(SUBSTITUTE(HLOOKUP("vehicle",[1]pl!$C:$C,pos!AE198),"-","_")),'VI3'!$A:$A,0)),)</f>
        <v>0</v>
      </c>
    </row>
    <row r="199" spans="1:31" s="2" customFormat="1" x14ac:dyDescent="0.25">
      <c r="A199" s="2">
        <f>IFERROR(HLOOKUP("level",'VI3'!$B:$B,MATCH(LOWER(SUBSTITUTE(HLOOKUP("vehicle",[1]pl!$C:$C,pos!A199),"-","_")),'VI3'!$A:$A,0)),)</f>
        <v>0</v>
      </c>
      <c r="B199" s="2">
        <f>IFERROR(HLOOKUP("level",'VI3'!$B:$B,MATCH(LOWER(SUBSTITUTE(HLOOKUP("vehicle",[1]pl!$C:$C,pos!B199),"-","_")),'VI3'!$A:$A,0)),)</f>
        <v>0</v>
      </c>
      <c r="C199" s="2">
        <f>IFERROR(HLOOKUP("level",'VI3'!$B:$B,MATCH(LOWER(SUBSTITUTE(HLOOKUP("vehicle",[1]pl!$C:$C,pos!C199),"-","_")),'VI3'!$A:$A,0)),)</f>
        <v>0</v>
      </c>
      <c r="D199" s="2">
        <f>IFERROR(HLOOKUP("level",'VI3'!$B:$B,MATCH(LOWER(SUBSTITUTE(HLOOKUP("vehicle",[1]pl!$C:$C,pos!D199),"-","_")),'VI3'!$A:$A,0)),)</f>
        <v>0</v>
      </c>
      <c r="E199" s="2">
        <f>IFERROR(HLOOKUP("level",'VI3'!$B:$B,MATCH(LOWER(SUBSTITUTE(HLOOKUP("vehicle",[1]pl!$C:$C,pos!E199),"-","_")),'VI3'!$A:$A,0)),)</f>
        <v>0</v>
      </c>
      <c r="F199" s="2">
        <f>IFERROR(HLOOKUP("level",'VI3'!$B:$B,MATCH(LOWER(SUBSTITUTE(HLOOKUP("vehicle",[1]pl!$C:$C,pos!F199),"-","_")),'VI3'!$A:$A,0)),)</f>
        <v>0</v>
      </c>
      <c r="G199" s="2">
        <f>IFERROR(HLOOKUP("level",'VI3'!$B:$B,MATCH(LOWER(SUBSTITUTE(HLOOKUP("vehicle",[1]pl!$C:$C,pos!G199),"-","_")),'VI3'!$A:$A,0)),)</f>
        <v>0</v>
      </c>
      <c r="H199" s="2">
        <f>IFERROR(HLOOKUP("level",'VI3'!$B:$B,MATCH(LOWER(SUBSTITUTE(HLOOKUP("vehicle",[1]pl!$C:$C,pos!H199),"-","_")),'VI3'!$A:$A,0)),)</f>
        <v>0</v>
      </c>
      <c r="I199" s="2">
        <f>IFERROR(HLOOKUP("level",'VI3'!$B:$B,MATCH(LOWER(SUBSTITUTE(HLOOKUP("vehicle",[1]pl!$C:$C,pos!I199),"-","_")),'VI3'!$A:$A,0)),)</f>
        <v>0</v>
      </c>
      <c r="J199" s="2">
        <f>IFERROR(HLOOKUP("level",'VI3'!$B:$B,MATCH(LOWER(SUBSTITUTE(HLOOKUP("vehicle",[1]pl!$C:$C,pos!J199),"-","_")),'VI3'!$A:$A,0)),)</f>
        <v>0</v>
      </c>
      <c r="K199" s="2">
        <f>IFERROR(HLOOKUP("level",'VI3'!$B:$B,MATCH(LOWER(SUBSTITUTE(HLOOKUP("vehicle",[1]pl!$C:$C,pos!K199),"-","_")),'VI3'!$A:$A,0)),)</f>
        <v>0</v>
      </c>
      <c r="L199" s="2">
        <f>IFERROR(HLOOKUP("level",'VI3'!$B:$B,MATCH(LOWER(SUBSTITUTE(HLOOKUP("vehicle",[1]pl!$C:$C,pos!L199),"-","_")),'VI3'!$A:$A,0)),)</f>
        <v>0</v>
      </c>
      <c r="M199" s="2">
        <f>IFERROR(HLOOKUP("level",'VI3'!$B:$B,MATCH(LOWER(SUBSTITUTE(HLOOKUP("vehicle",[1]pl!$C:$C,pos!M199),"-","_")),'VI3'!$A:$A,0)),)</f>
        <v>0</v>
      </c>
      <c r="N199" s="2">
        <f>IFERROR(HLOOKUP("level",'VI3'!$B:$B,MATCH(LOWER(SUBSTITUTE(HLOOKUP("vehicle",[1]pl!$C:$C,pos!N199),"-","_")),'VI3'!$A:$A,0)),)</f>
        <v>0</v>
      </c>
      <c r="O199" s="2">
        <f>IFERROR(HLOOKUP("level",'VI3'!$B:$B,MATCH(LOWER(SUBSTITUTE(HLOOKUP("vehicle",[1]pl!$C:$C,pos!O199),"-","_")),'VI3'!$A:$A,0)),)</f>
        <v>0</v>
      </c>
      <c r="Q199" s="2">
        <f>IFERROR(HLOOKUP("level",'VI3'!$B:$B,MATCH(LOWER(SUBSTITUTE(HLOOKUP("vehicle",[1]pl!$C:$C,pos!Q199),"-","_")),'VI3'!$A:$A,0)),)</f>
        <v>0</v>
      </c>
      <c r="R199" s="2">
        <f>IFERROR(HLOOKUP("level",'VI3'!$B:$B,MATCH(LOWER(SUBSTITUTE(HLOOKUP("vehicle",[1]pl!$C:$C,pos!R199),"-","_")),'VI3'!$A:$A,0)),)</f>
        <v>0</v>
      </c>
      <c r="S199" s="2">
        <f>IFERROR(HLOOKUP("level",'VI3'!$B:$B,MATCH(LOWER(SUBSTITUTE(HLOOKUP("vehicle",[1]pl!$C:$C,pos!S199),"-","_")),'VI3'!$A:$A,0)),)</f>
        <v>0</v>
      </c>
      <c r="T199" s="2">
        <f>IFERROR(HLOOKUP("level",'VI3'!$B:$B,MATCH(LOWER(SUBSTITUTE(HLOOKUP("vehicle",[1]pl!$C:$C,pos!T199),"-","_")),'VI3'!$A:$A,0)),)</f>
        <v>0</v>
      </c>
      <c r="U199" s="2">
        <f>IFERROR(HLOOKUP("level",'VI3'!$B:$B,MATCH(LOWER(SUBSTITUTE(HLOOKUP("vehicle",[1]pl!$C:$C,pos!U199),"-","_")),'VI3'!$A:$A,0)),)</f>
        <v>0</v>
      </c>
      <c r="V199" s="2">
        <f>IFERROR(HLOOKUP("level",'VI3'!$B:$B,MATCH(LOWER(SUBSTITUTE(HLOOKUP("vehicle",[1]pl!$C:$C,pos!V199),"-","_")),'VI3'!$A:$A,0)),)</f>
        <v>0</v>
      </c>
      <c r="W199" s="2">
        <f>IFERROR(HLOOKUP("level",'VI3'!$B:$B,MATCH(LOWER(SUBSTITUTE(HLOOKUP("vehicle",[1]pl!$C:$C,pos!W199),"-","_")),'VI3'!$A:$A,0)),)</f>
        <v>0</v>
      </c>
      <c r="X199" s="2">
        <f>IFERROR(HLOOKUP("level",'VI3'!$B:$B,MATCH(LOWER(SUBSTITUTE(HLOOKUP("vehicle",[1]pl!$C:$C,pos!X199),"-","_")),'VI3'!$A:$A,0)),)</f>
        <v>0</v>
      </c>
      <c r="Y199" s="2">
        <f>IFERROR(HLOOKUP("level",'VI3'!$B:$B,MATCH(LOWER(SUBSTITUTE(HLOOKUP("vehicle",[1]pl!$C:$C,pos!Y199),"-","_")),'VI3'!$A:$A,0)),)</f>
        <v>0</v>
      </c>
      <c r="Z199" s="2">
        <f>IFERROR(HLOOKUP("level",'VI3'!$B:$B,MATCH(LOWER(SUBSTITUTE(HLOOKUP("vehicle",[1]pl!$C:$C,pos!Z199),"-","_")),'VI3'!$A:$A,0)),)</f>
        <v>0</v>
      </c>
      <c r="AA199" s="2">
        <f>IFERROR(HLOOKUP("level",'VI3'!$B:$B,MATCH(LOWER(SUBSTITUTE(HLOOKUP("vehicle",[1]pl!$C:$C,pos!AA199),"-","_")),'VI3'!$A:$A,0)),)</f>
        <v>0</v>
      </c>
      <c r="AB199" s="2">
        <f>IFERROR(HLOOKUP("level",'VI3'!$B:$B,MATCH(LOWER(SUBSTITUTE(HLOOKUP("vehicle",[1]pl!$C:$C,pos!AB199),"-","_")),'VI3'!$A:$A,0)),)</f>
        <v>0</v>
      </c>
      <c r="AC199" s="2">
        <f>IFERROR(HLOOKUP("level",'VI3'!$B:$B,MATCH(LOWER(SUBSTITUTE(HLOOKUP("vehicle",[1]pl!$C:$C,pos!AC199),"-","_")),'VI3'!$A:$A,0)),)</f>
        <v>0</v>
      </c>
      <c r="AD199" s="2">
        <f>IFERROR(HLOOKUP("level",'VI3'!$B:$B,MATCH(LOWER(SUBSTITUTE(HLOOKUP("vehicle",[1]pl!$C:$C,pos!AD199),"-","_")),'VI3'!$A:$A,0)),)</f>
        <v>0</v>
      </c>
      <c r="AE199" s="2">
        <f>IFERROR(HLOOKUP("level",'VI3'!$B:$B,MATCH(LOWER(SUBSTITUTE(HLOOKUP("vehicle",[1]pl!$C:$C,pos!AE199),"-","_")),'VI3'!$A:$A,0)),)</f>
        <v>0</v>
      </c>
    </row>
    <row r="200" spans="1:31" s="2" customFormat="1" x14ac:dyDescent="0.25">
      <c r="A200" s="2">
        <f>IFERROR(HLOOKUP("level",'VI3'!$B:$B,MATCH(LOWER(SUBSTITUTE(HLOOKUP("vehicle",[1]pl!$C:$C,pos!A200),"-","_")),'VI3'!$A:$A,0)),)</f>
        <v>0</v>
      </c>
      <c r="B200" s="2">
        <f>IFERROR(HLOOKUP("level",'VI3'!$B:$B,MATCH(LOWER(SUBSTITUTE(HLOOKUP("vehicle",[1]pl!$C:$C,pos!B200),"-","_")),'VI3'!$A:$A,0)),)</f>
        <v>0</v>
      </c>
      <c r="C200" s="2">
        <f>IFERROR(HLOOKUP("level",'VI3'!$B:$B,MATCH(LOWER(SUBSTITUTE(HLOOKUP("vehicle",[1]pl!$C:$C,pos!C200),"-","_")),'VI3'!$A:$A,0)),)</f>
        <v>0</v>
      </c>
      <c r="D200" s="2">
        <f>IFERROR(HLOOKUP("level",'VI3'!$B:$B,MATCH(LOWER(SUBSTITUTE(HLOOKUP("vehicle",[1]pl!$C:$C,pos!D200),"-","_")),'VI3'!$A:$A,0)),)</f>
        <v>0</v>
      </c>
      <c r="E200" s="2">
        <f>IFERROR(HLOOKUP("level",'VI3'!$B:$B,MATCH(LOWER(SUBSTITUTE(HLOOKUP("vehicle",[1]pl!$C:$C,pos!E200),"-","_")),'VI3'!$A:$A,0)),)</f>
        <v>0</v>
      </c>
      <c r="F200" s="2">
        <f>IFERROR(HLOOKUP("level",'VI3'!$B:$B,MATCH(LOWER(SUBSTITUTE(HLOOKUP("vehicle",[1]pl!$C:$C,pos!F200),"-","_")),'VI3'!$A:$A,0)),)</f>
        <v>0</v>
      </c>
      <c r="G200" s="2">
        <f>IFERROR(HLOOKUP("level",'VI3'!$B:$B,MATCH(LOWER(SUBSTITUTE(HLOOKUP("vehicle",[1]pl!$C:$C,pos!G200),"-","_")),'VI3'!$A:$A,0)),)</f>
        <v>0</v>
      </c>
      <c r="H200" s="2">
        <f>IFERROR(HLOOKUP("level",'VI3'!$B:$B,MATCH(LOWER(SUBSTITUTE(HLOOKUP("vehicle",[1]pl!$C:$C,pos!H200),"-","_")),'VI3'!$A:$A,0)),)</f>
        <v>0</v>
      </c>
      <c r="I200" s="2">
        <f>IFERROR(HLOOKUP("level",'VI3'!$B:$B,MATCH(LOWER(SUBSTITUTE(HLOOKUP("vehicle",[1]pl!$C:$C,pos!I200),"-","_")),'VI3'!$A:$A,0)),)</f>
        <v>0</v>
      </c>
      <c r="J200" s="2">
        <f>IFERROR(HLOOKUP("level",'VI3'!$B:$B,MATCH(LOWER(SUBSTITUTE(HLOOKUP("vehicle",[1]pl!$C:$C,pos!J200),"-","_")),'VI3'!$A:$A,0)),)</f>
        <v>0</v>
      </c>
      <c r="K200" s="2">
        <f>IFERROR(HLOOKUP("level",'VI3'!$B:$B,MATCH(LOWER(SUBSTITUTE(HLOOKUP("vehicle",[1]pl!$C:$C,pos!K200),"-","_")),'VI3'!$A:$A,0)),)</f>
        <v>0</v>
      </c>
      <c r="L200" s="2">
        <f>IFERROR(HLOOKUP("level",'VI3'!$B:$B,MATCH(LOWER(SUBSTITUTE(HLOOKUP("vehicle",[1]pl!$C:$C,pos!L200),"-","_")),'VI3'!$A:$A,0)),)</f>
        <v>0</v>
      </c>
      <c r="M200" s="2">
        <f>IFERROR(HLOOKUP("level",'VI3'!$B:$B,MATCH(LOWER(SUBSTITUTE(HLOOKUP("vehicle",[1]pl!$C:$C,pos!M200),"-","_")),'VI3'!$A:$A,0)),)</f>
        <v>0</v>
      </c>
      <c r="N200" s="2">
        <f>IFERROR(HLOOKUP("level",'VI3'!$B:$B,MATCH(LOWER(SUBSTITUTE(HLOOKUP("vehicle",[1]pl!$C:$C,pos!N200),"-","_")),'VI3'!$A:$A,0)),)</f>
        <v>0</v>
      </c>
      <c r="O200" s="2">
        <f>IFERROR(HLOOKUP("level",'VI3'!$B:$B,MATCH(LOWER(SUBSTITUTE(HLOOKUP("vehicle",[1]pl!$C:$C,pos!O200),"-","_")),'VI3'!$A:$A,0)),)</f>
        <v>0</v>
      </c>
      <c r="Q200" s="2">
        <f>IFERROR(HLOOKUP("level",'VI3'!$B:$B,MATCH(LOWER(SUBSTITUTE(HLOOKUP("vehicle",[1]pl!$C:$C,pos!Q200),"-","_")),'VI3'!$A:$A,0)),)</f>
        <v>0</v>
      </c>
      <c r="R200" s="2">
        <f>IFERROR(HLOOKUP("level",'VI3'!$B:$B,MATCH(LOWER(SUBSTITUTE(HLOOKUP("vehicle",[1]pl!$C:$C,pos!R200),"-","_")),'VI3'!$A:$A,0)),)</f>
        <v>0</v>
      </c>
      <c r="S200" s="2">
        <f>IFERROR(HLOOKUP("level",'VI3'!$B:$B,MATCH(LOWER(SUBSTITUTE(HLOOKUP("vehicle",[1]pl!$C:$C,pos!S200),"-","_")),'VI3'!$A:$A,0)),)</f>
        <v>0</v>
      </c>
      <c r="T200" s="2">
        <f>IFERROR(HLOOKUP("level",'VI3'!$B:$B,MATCH(LOWER(SUBSTITUTE(HLOOKUP("vehicle",[1]pl!$C:$C,pos!T200),"-","_")),'VI3'!$A:$A,0)),)</f>
        <v>0</v>
      </c>
      <c r="U200" s="2">
        <f>IFERROR(HLOOKUP("level",'VI3'!$B:$B,MATCH(LOWER(SUBSTITUTE(HLOOKUP("vehicle",[1]pl!$C:$C,pos!U200),"-","_")),'VI3'!$A:$A,0)),)</f>
        <v>0</v>
      </c>
      <c r="V200" s="2">
        <f>IFERROR(HLOOKUP("level",'VI3'!$B:$B,MATCH(LOWER(SUBSTITUTE(HLOOKUP("vehicle",[1]pl!$C:$C,pos!V200),"-","_")),'VI3'!$A:$A,0)),)</f>
        <v>0</v>
      </c>
      <c r="W200" s="2">
        <f>IFERROR(HLOOKUP("level",'VI3'!$B:$B,MATCH(LOWER(SUBSTITUTE(HLOOKUP("vehicle",[1]pl!$C:$C,pos!W200),"-","_")),'VI3'!$A:$A,0)),)</f>
        <v>0</v>
      </c>
      <c r="X200" s="2">
        <f>IFERROR(HLOOKUP("level",'VI3'!$B:$B,MATCH(LOWER(SUBSTITUTE(HLOOKUP("vehicle",[1]pl!$C:$C,pos!X200),"-","_")),'VI3'!$A:$A,0)),)</f>
        <v>0</v>
      </c>
      <c r="Y200" s="2">
        <f>IFERROR(HLOOKUP("level",'VI3'!$B:$B,MATCH(LOWER(SUBSTITUTE(HLOOKUP("vehicle",[1]pl!$C:$C,pos!Y200),"-","_")),'VI3'!$A:$A,0)),)</f>
        <v>0</v>
      </c>
      <c r="Z200" s="2">
        <f>IFERROR(HLOOKUP("level",'VI3'!$B:$B,MATCH(LOWER(SUBSTITUTE(HLOOKUP("vehicle",[1]pl!$C:$C,pos!Z200),"-","_")),'VI3'!$A:$A,0)),)</f>
        <v>0</v>
      </c>
      <c r="AA200" s="2">
        <f>IFERROR(HLOOKUP("level",'VI3'!$B:$B,MATCH(LOWER(SUBSTITUTE(HLOOKUP("vehicle",[1]pl!$C:$C,pos!AA200),"-","_")),'VI3'!$A:$A,0)),)</f>
        <v>0</v>
      </c>
      <c r="AB200" s="2">
        <f>IFERROR(HLOOKUP("level",'VI3'!$B:$B,MATCH(LOWER(SUBSTITUTE(HLOOKUP("vehicle",[1]pl!$C:$C,pos!AB200),"-","_")),'VI3'!$A:$A,0)),)</f>
        <v>0</v>
      </c>
      <c r="AC200" s="2">
        <f>IFERROR(HLOOKUP("level",'VI3'!$B:$B,MATCH(LOWER(SUBSTITUTE(HLOOKUP("vehicle",[1]pl!$C:$C,pos!AC200),"-","_")),'VI3'!$A:$A,0)),)</f>
        <v>0</v>
      </c>
      <c r="AD200" s="2">
        <f>IFERROR(HLOOKUP("level",'VI3'!$B:$B,MATCH(LOWER(SUBSTITUTE(HLOOKUP("vehicle",[1]pl!$C:$C,pos!AD200),"-","_")),'VI3'!$A:$A,0)),)</f>
        <v>0</v>
      </c>
      <c r="AE200" s="2">
        <f>IFERROR(HLOOKUP("level",'VI3'!$B:$B,MATCH(LOWER(SUBSTITUTE(HLOOKUP("vehicle",[1]pl!$C:$C,pos!AE200),"-","_")),'VI3'!$A:$A,0)),)</f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0"/>
  <sheetViews>
    <sheetView workbookViewId="0"/>
  </sheetViews>
  <sheetFormatPr defaultRowHeight="15" x14ac:dyDescent="0.25"/>
  <cols>
    <col min="1" max="15" width="6.140625" style="2" bestFit="1" customWidth="1"/>
    <col min="16" max="16" width="4" style="2" customWidth="1"/>
    <col min="17" max="31" width="6.140625" style="2" bestFit="1" customWidth="1"/>
    <col min="32" max="16384" width="9.140625" style="2"/>
  </cols>
  <sheetData>
    <row r="1" spans="1:31" x14ac:dyDescent="0.25">
      <c r="A1" s="23">
        <f>IFERROR(HLOOKUP("w",'VI3'!$F:$F,MATCH(LOWER(SUBSTITUTE(HLOOKUP("vehicle",[1]pl!$C:$C,pos!A1),"-","_")),'VI3'!$A:$A,0)) / HLOOKUP("b",'VI3'!$E:$E,MATCH(LOWER(SUBSTITUTE(HLOOKUP("vehicle",[1]pl!$C:$C,pos!A1),"-","_")),'VI3'!$A:$A,0)),)</f>
        <v>0.48529279371019796</v>
      </c>
      <c r="B1" s="23">
        <f>IFERROR(HLOOKUP("w",'VI3'!$F:$F,MATCH(LOWER(SUBSTITUTE(HLOOKUP("vehicle",[1]pl!$C:$C,pos!B1),"-","_")),'VI3'!$A:$A,0)) / HLOOKUP("b",'VI3'!$E:$E,MATCH(LOWER(SUBSTITUTE(HLOOKUP("vehicle",[1]pl!$C:$C,pos!B1),"-","_")),'VI3'!$A:$A,0)),)</f>
        <v>0.49493340851293788</v>
      </c>
      <c r="C1" s="23">
        <f>IFERROR(HLOOKUP("w",'VI3'!$F:$F,MATCH(LOWER(SUBSTITUTE(HLOOKUP("vehicle",[1]pl!$C:$C,pos!C1),"-","_")),'VI3'!$A:$A,0)) / HLOOKUP("b",'VI3'!$E:$E,MATCH(LOWER(SUBSTITUTE(HLOOKUP("vehicle",[1]pl!$C:$C,pos!C1),"-","_")),'VI3'!$A:$A,0)),)</f>
        <v>0.49429409904405375</v>
      </c>
      <c r="D1" s="23">
        <f>IFERROR(HLOOKUP("w",'VI3'!$F:$F,MATCH(LOWER(SUBSTITUTE(HLOOKUP("vehicle",[1]pl!$C:$C,pos!D1),"-","_")),'VI3'!$A:$A,0)) / HLOOKUP("b",'VI3'!$E:$E,MATCH(LOWER(SUBSTITUTE(HLOOKUP("vehicle",[1]pl!$C:$C,pos!D1),"-","_")),'VI3'!$A:$A,0)),)</f>
        <v>0.50778219913632416</v>
      </c>
      <c r="E1" s="23">
        <f>IFERROR(HLOOKUP("w",'VI3'!$F:$F,MATCH(LOWER(SUBSTITUTE(HLOOKUP("vehicle",[1]pl!$C:$C,pos!E1),"-","_")),'VI3'!$A:$A,0)) / HLOOKUP("b",'VI3'!$E:$E,MATCH(LOWER(SUBSTITUTE(HLOOKUP("vehicle",[1]pl!$C:$C,pos!E1),"-","_")),'VI3'!$A:$A,0)),)</f>
        <v>0.4910701361473731</v>
      </c>
      <c r="F1" s="23">
        <f>IFERROR(HLOOKUP("w",'VI3'!$F:$F,MATCH(LOWER(SUBSTITUTE(HLOOKUP("vehicle",[1]pl!$C:$C,pos!F1),"-","_")),'VI3'!$A:$A,0)) / HLOOKUP("b",'VI3'!$E:$E,MATCH(LOWER(SUBSTITUTE(HLOOKUP("vehicle",[1]pl!$C:$C,pos!F1),"-","_")),'VI3'!$A:$A,0)),)</f>
        <v>0.51058205871977036</v>
      </c>
      <c r="G1" s="23">
        <f>IFERROR(HLOOKUP("w",'VI3'!$F:$F,MATCH(LOWER(SUBSTITUTE(HLOOKUP("vehicle",[1]pl!$C:$C,pos!G1),"-","_")),'VI3'!$A:$A,0)) / HLOOKUP("b",'VI3'!$E:$E,MATCH(LOWER(SUBSTITUTE(HLOOKUP("vehicle",[1]pl!$C:$C,pos!G1),"-","_")),'VI3'!$A:$A,0)),)</f>
        <v>0.49978208905847876</v>
      </c>
      <c r="H1" s="23">
        <f>IFERROR(HLOOKUP("w",'VI3'!$F:$F,MATCH(LOWER(SUBSTITUTE(HLOOKUP("vehicle",[1]pl!$C:$C,pos!H1),"-","_")),'VI3'!$A:$A,0)) / HLOOKUP("b",'VI3'!$E:$E,MATCH(LOWER(SUBSTITUTE(HLOOKUP("vehicle",[1]pl!$C:$C,pos!H1),"-","_")),'VI3'!$A:$A,0)),)</f>
        <v>0.48529279371019796</v>
      </c>
      <c r="I1" s="23">
        <f>IFERROR(HLOOKUP("w",'VI3'!$F:$F,MATCH(LOWER(SUBSTITUTE(HLOOKUP("vehicle",[1]pl!$C:$C,pos!I1),"-","_")),'VI3'!$A:$A,0)) / HLOOKUP("b",'VI3'!$E:$E,MATCH(LOWER(SUBSTITUTE(HLOOKUP("vehicle",[1]pl!$C:$C,pos!I1),"-","_")),'VI3'!$A:$A,0)),)</f>
        <v>0.47184074699337131</v>
      </c>
      <c r="J1" s="23">
        <f>IFERROR(HLOOKUP("w",'VI3'!$F:$F,MATCH(LOWER(SUBSTITUTE(HLOOKUP("vehicle",[1]pl!$C:$C,pos!J1),"-","_")),'VI3'!$A:$A,0)) / HLOOKUP("b",'VI3'!$E:$E,MATCH(LOWER(SUBSTITUTE(HLOOKUP("vehicle",[1]pl!$C:$C,pos!J1),"-","_")),'VI3'!$A:$A,0)),)</f>
        <v>0.49731584407020024</v>
      </c>
      <c r="K1" s="23">
        <f>IFERROR(HLOOKUP("w",'VI3'!$F:$F,MATCH(LOWER(SUBSTITUTE(HLOOKUP("vehicle",[1]pl!$C:$C,pos!K1),"-","_")),'VI3'!$A:$A,0)) / HLOOKUP("b",'VI3'!$E:$E,MATCH(LOWER(SUBSTITUTE(HLOOKUP("vehicle",[1]pl!$C:$C,pos!K1),"-","_")),'VI3'!$A:$A,0)),)</f>
        <v>0.47909462747623577</v>
      </c>
      <c r="L1" s="23">
        <f>IFERROR(HLOOKUP("w",'VI3'!$F:$F,MATCH(LOWER(SUBSTITUTE(HLOOKUP("vehicle",[1]pl!$C:$C,pos!L1),"-","_")),'VI3'!$A:$A,0)) / HLOOKUP("b",'VI3'!$E:$E,MATCH(LOWER(SUBSTITUTE(HLOOKUP("vehicle",[1]pl!$C:$C,pos!L1),"-","_")),'VI3'!$A:$A,0)),)</f>
        <v>0.50042346273759575</v>
      </c>
      <c r="M1" s="23">
        <f>IFERROR(HLOOKUP("w",'VI3'!$F:$F,MATCH(LOWER(SUBSTITUTE(HLOOKUP("vehicle",[1]pl!$C:$C,pos!M1),"-","_")),'VI3'!$A:$A,0)) / HLOOKUP("b",'VI3'!$E:$E,MATCH(LOWER(SUBSTITUTE(HLOOKUP("vehicle",[1]pl!$C:$C,pos!M1),"-","_")),'VI3'!$A:$A,0)),)</f>
        <v>0.4906254247604952</v>
      </c>
      <c r="N1" s="23">
        <f>IFERROR(HLOOKUP("w",'VI3'!$F:$F,MATCH(LOWER(SUBSTITUTE(HLOOKUP("vehicle",[1]pl!$C:$C,pos!N1),"-","_")),'VI3'!$A:$A,0)) / HLOOKUP("b",'VI3'!$E:$E,MATCH(LOWER(SUBSTITUTE(HLOOKUP("vehicle",[1]pl!$C:$C,pos!N1),"-","_")),'VI3'!$A:$A,0)),)</f>
        <v>0.48229085256423937</v>
      </c>
      <c r="O1" s="23">
        <f>IFERROR(HLOOKUP("w",'VI3'!$F:$F,MATCH(LOWER(SUBSTITUTE(HLOOKUP("vehicle",[1]pl!$C:$C,pos!O1),"-","_")),'VI3'!$A:$A,0)) / HLOOKUP("b",'VI3'!$E:$E,MATCH(LOWER(SUBSTITUTE(HLOOKUP("vehicle",[1]pl!$C:$C,pos!O1),"-","_")),'VI3'!$A:$A,0)),)</f>
        <v>0.51058205871977036</v>
      </c>
      <c r="P1" s="23"/>
      <c r="Q1" s="23">
        <f>IFERROR(HLOOKUP("w",'VI3'!$F:$F,MATCH(LOWER(SUBSTITUTE(HLOOKUP("vehicle",[1]pl!$C:$C,pos!Q1),"-","_")),'VI3'!$A:$A,0)) / HLOOKUP("b",'VI3'!$E:$E,MATCH(LOWER(SUBSTITUTE(HLOOKUP("vehicle",[1]pl!$C:$C,pos!Q1),"-","_")),'VI3'!$A:$A,0)),)</f>
        <v>0.49769359147341857</v>
      </c>
      <c r="R1" s="23">
        <f>IFERROR(HLOOKUP("w",'VI3'!$F:$F,MATCH(LOWER(SUBSTITUTE(HLOOKUP("vehicle",[1]pl!$C:$C,pos!R1),"-","_")),'VI3'!$A:$A,0)) / HLOOKUP("b",'VI3'!$E:$E,MATCH(LOWER(SUBSTITUTE(HLOOKUP("vehicle",[1]pl!$C:$C,pos!R1),"-","_")),'VI3'!$A:$A,0)),)</f>
        <v>0.47909462747623577</v>
      </c>
      <c r="S1" s="23">
        <f>IFERROR(HLOOKUP("w",'VI3'!$F:$F,MATCH(LOWER(SUBSTITUTE(HLOOKUP("vehicle",[1]pl!$C:$C,pos!S1),"-","_")),'VI3'!$A:$A,0)) / HLOOKUP("b",'VI3'!$E:$E,MATCH(LOWER(SUBSTITUTE(HLOOKUP("vehicle",[1]pl!$C:$C,pos!S1),"-","_")),'VI3'!$A:$A,0)),)</f>
        <v>0.48529279371019796</v>
      </c>
      <c r="T1" s="23">
        <f>IFERROR(HLOOKUP("w",'VI3'!$F:$F,MATCH(LOWER(SUBSTITUTE(HLOOKUP("vehicle",[1]pl!$C:$C,pos!T1),"-","_")),'VI3'!$A:$A,0)) / HLOOKUP("b",'VI3'!$E:$E,MATCH(LOWER(SUBSTITUTE(HLOOKUP("vehicle",[1]pl!$C:$C,pos!T1),"-","_")),'VI3'!$A:$A,0)),)</f>
        <v>0.4910701361473731</v>
      </c>
      <c r="U1" s="23">
        <f>IFERROR(HLOOKUP("w",'VI3'!$F:$F,MATCH(LOWER(SUBSTITUTE(HLOOKUP("vehicle",[1]pl!$C:$C,pos!U1),"-","_")),'VI3'!$A:$A,0)) / HLOOKUP("b",'VI3'!$E:$E,MATCH(LOWER(SUBSTITUTE(HLOOKUP("vehicle",[1]pl!$C:$C,pos!U1),"-","_")),'VI3'!$A:$A,0)),)</f>
        <v>0.4906254247604952</v>
      </c>
      <c r="V1" s="23">
        <f>IFERROR(HLOOKUP("w",'VI3'!$F:$F,MATCH(LOWER(SUBSTITUTE(HLOOKUP("vehicle",[1]pl!$C:$C,pos!V1),"-","_")),'VI3'!$A:$A,0)) / HLOOKUP("b",'VI3'!$E:$E,MATCH(LOWER(SUBSTITUTE(HLOOKUP("vehicle",[1]pl!$C:$C,pos!V1),"-","_")),'VI3'!$A:$A,0)),)</f>
        <v>0.50778219913632416</v>
      </c>
      <c r="W1" s="23">
        <f>IFERROR(HLOOKUP("w",'VI3'!$F:$F,MATCH(LOWER(SUBSTITUTE(HLOOKUP("vehicle",[1]pl!$C:$C,pos!W1),"-","_")),'VI3'!$A:$A,0)) / HLOOKUP("b",'VI3'!$E:$E,MATCH(LOWER(SUBSTITUTE(HLOOKUP("vehicle",[1]pl!$C:$C,pos!W1),"-","_")),'VI3'!$A:$A,0)),)</f>
        <v>0.51058205871977036</v>
      </c>
      <c r="X1" s="23">
        <f>IFERROR(HLOOKUP("w",'VI3'!$F:$F,MATCH(LOWER(SUBSTITUTE(HLOOKUP("vehicle",[1]pl!$C:$C,pos!X1),"-","_")),'VI3'!$A:$A,0)) / HLOOKUP("b",'VI3'!$E:$E,MATCH(LOWER(SUBSTITUTE(HLOOKUP("vehicle",[1]pl!$C:$C,pos!X1),"-","_")),'VI3'!$A:$A,0)),)</f>
        <v>0.49075957898130551</v>
      </c>
      <c r="Y1" s="23">
        <f>IFERROR(HLOOKUP("w",'VI3'!$F:$F,MATCH(LOWER(SUBSTITUTE(HLOOKUP("vehicle",[1]pl!$C:$C,pos!Y1),"-","_")),'VI3'!$A:$A,0)) / HLOOKUP("b",'VI3'!$E:$E,MATCH(LOWER(SUBSTITUTE(HLOOKUP("vehicle",[1]pl!$C:$C,pos!Y1),"-","_")),'VI3'!$A:$A,0)),)</f>
        <v>0.47184074699337131</v>
      </c>
      <c r="Z1" s="23">
        <f>IFERROR(HLOOKUP("w",'VI3'!$F:$F,MATCH(LOWER(SUBSTITUTE(HLOOKUP("vehicle",[1]pl!$C:$C,pos!Z1),"-","_")),'VI3'!$A:$A,0)) / HLOOKUP("b",'VI3'!$E:$E,MATCH(LOWER(SUBSTITUTE(HLOOKUP("vehicle",[1]pl!$C:$C,pos!Z1),"-","_")),'VI3'!$A:$A,0)),)</f>
        <v>0.47184074699337131</v>
      </c>
      <c r="AA1" s="23">
        <f>IFERROR(HLOOKUP("w",'VI3'!$F:$F,MATCH(LOWER(SUBSTITUTE(HLOOKUP("vehicle",[1]pl!$C:$C,pos!AA1),"-","_")),'VI3'!$A:$A,0)) / HLOOKUP("b",'VI3'!$E:$E,MATCH(LOWER(SUBSTITUTE(HLOOKUP("vehicle",[1]pl!$C:$C,pos!AA1),"-","_")),'VI3'!$A:$A,0)),)</f>
        <v>0.47909462747623577</v>
      </c>
      <c r="AB1" s="23">
        <f>IFERROR(HLOOKUP("w",'VI3'!$F:$F,MATCH(LOWER(SUBSTITUTE(HLOOKUP("vehicle",[1]pl!$C:$C,pos!AB1),"-","_")),'VI3'!$A:$A,0)) / HLOOKUP("b",'VI3'!$E:$E,MATCH(LOWER(SUBSTITUTE(HLOOKUP("vehicle",[1]pl!$C:$C,pos!AB1),"-","_")),'VI3'!$A:$A,0)),)</f>
        <v>0.4910701361473731</v>
      </c>
      <c r="AC1" s="23">
        <f>IFERROR(HLOOKUP("w",'VI3'!$F:$F,MATCH(LOWER(SUBSTITUTE(HLOOKUP("vehicle",[1]pl!$C:$C,pos!AC1),"-","_")),'VI3'!$A:$A,0)) / HLOOKUP("b",'VI3'!$E:$E,MATCH(LOWER(SUBSTITUTE(HLOOKUP("vehicle",[1]pl!$C:$C,pos!AC1),"-","_")),'VI3'!$A:$A,0)),)</f>
        <v>0.49731584407020024</v>
      </c>
      <c r="AD1" s="23">
        <f>IFERROR(HLOOKUP("w",'VI3'!$F:$F,MATCH(LOWER(SUBSTITUTE(HLOOKUP("vehicle",[1]pl!$C:$C,pos!AD1),"-","_")),'VI3'!$A:$A,0)) / HLOOKUP("b",'VI3'!$E:$E,MATCH(LOWER(SUBSTITUTE(HLOOKUP("vehicle",[1]pl!$C:$C,pos!AD1),"-","_")),'VI3'!$A:$A,0)),)</f>
        <v>0.48529279371019796</v>
      </c>
      <c r="AE1" s="23">
        <f>IFERROR(HLOOKUP("w",'VI3'!$F:$F,MATCH(LOWER(SUBSTITUTE(HLOOKUP("vehicle",[1]pl!$C:$C,pos!AE1),"-","_")),'VI3'!$A:$A,0)) / HLOOKUP("b",'VI3'!$E:$E,MATCH(LOWER(SUBSTITUTE(HLOOKUP("vehicle",[1]pl!$C:$C,pos!AE1),"-","_")),'VI3'!$A:$A,0)),)</f>
        <v>0.48302372484626521</v>
      </c>
    </row>
    <row r="2" spans="1:31" x14ac:dyDescent="0.25">
      <c r="A2" s="23">
        <f>IFERROR(HLOOKUP("w",'VI3'!$F:$F,MATCH(LOWER(SUBSTITUTE(HLOOKUP("vehicle",[1]pl!$C:$C,pos!A2),"-","_")),'VI3'!$A:$A,0)) / HLOOKUP("b",'VI3'!$E:$E,MATCH(LOWER(SUBSTITUTE(HLOOKUP("vehicle",[1]pl!$C:$C,pos!A2),"-","_")),'VI3'!$A:$A,0)),)</f>
        <v>0.48673601932138499</v>
      </c>
      <c r="B2" s="23">
        <f>IFERROR(HLOOKUP("w",'VI3'!$F:$F,MATCH(LOWER(SUBSTITUTE(HLOOKUP("vehicle",[1]pl!$C:$C,pos!B2),"-","_")),'VI3'!$A:$A,0)) / HLOOKUP("b",'VI3'!$E:$E,MATCH(LOWER(SUBSTITUTE(HLOOKUP("vehicle",[1]pl!$C:$C,pos!B2),"-","_")),'VI3'!$A:$A,0)),)</f>
        <v>0.50042346273759575</v>
      </c>
      <c r="C2" s="23">
        <f>IFERROR(HLOOKUP("w",'VI3'!$F:$F,MATCH(LOWER(SUBSTITUTE(HLOOKUP("vehicle",[1]pl!$C:$C,pos!C2),"-","_")),'VI3'!$A:$A,0)) / HLOOKUP("b",'VI3'!$E:$E,MATCH(LOWER(SUBSTITUTE(HLOOKUP("vehicle",[1]pl!$C:$C,pos!C2),"-","_")),'VI3'!$A:$A,0)),)</f>
        <v>0.48673601932138499</v>
      </c>
      <c r="D2" s="23">
        <f>IFERROR(HLOOKUP("w",'VI3'!$F:$F,MATCH(LOWER(SUBSTITUTE(HLOOKUP("vehicle",[1]pl!$C:$C,pos!D2),"-","_")),'VI3'!$A:$A,0)) / HLOOKUP("b",'VI3'!$E:$E,MATCH(LOWER(SUBSTITUTE(HLOOKUP("vehicle",[1]pl!$C:$C,pos!D2),"-","_")),'VI3'!$A:$A,0)),)</f>
        <v>0.49073633892430718</v>
      </c>
      <c r="E2" s="23">
        <f>IFERROR(HLOOKUP("w",'VI3'!$F:$F,MATCH(LOWER(SUBSTITUTE(HLOOKUP("vehicle",[1]pl!$C:$C,pos!E2),"-","_")),'VI3'!$A:$A,0)) / HLOOKUP("b",'VI3'!$E:$E,MATCH(LOWER(SUBSTITUTE(HLOOKUP("vehicle",[1]pl!$C:$C,pos!E2),"-","_")),'VI3'!$A:$A,0)),)</f>
        <v>0.48370391063961288</v>
      </c>
      <c r="F2" s="23">
        <f>IFERROR(HLOOKUP("w",'VI3'!$F:$F,MATCH(LOWER(SUBSTITUTE(HLOOKUP("vehicle",[1]pl!$C:$C,pos!F2),"-","_")),'VI3'!$A:$A,0)) / HLOOKUP("b",'VI3'!$E:$E,MATCH(LOWER(SUBSTITUTE(HLOOKUP("vehicle",[1]pl!$C:$C,pos!F2),"-","_")),'VI3'!$A:$A,0)),)</f>
        <v>0.49121633535204151</v>
      </c>
      <c r="G2" s="23">
        <f>IFERROR(HLOOKUP("w",'VI3'!$F:$F,MATCH(LOWER(SUBSTITUTE(HLOOKUP("vehicle",[1]pl!$C:$C,pos!G2),"-","_")),'VI3'!$A:$A,0)) / HLOOKUP("b",'VI3'!$E:$E,MATCH(LOWER(SUBSTITUTE(HLOOKUP("vehicle",[1]pl!$C:$C,pos!G2),"-","_")),'VI3'!$A:$A,0)),)</f>
        <v>0.49121633535204151</v>
      </c>
      <c r="H2" s="23">
        <f>IFERROR(HLOOKUP("w",'VI3'!$F:$F,MATCH(LOWER(SUBSTITUTE(HLOOKUP("vehicle",[1]pl!$C:$C,pos!H2),"-","_")),'VI3'!$A:$A,0)) / HLOOKUP("b",'VI3'!$E:$E,MATCH(LOWER(SUBSTITUTE(HLOOKUP("vehicle",[1]pl!$C:$C,pos!H2),"-","_")),'VI3'!$A:$A,0)),)</f>
        <v>0.5416095986135957</v>
      </c>
      <c r="I2" s="23">
        <f>IFERROR(HLOOKUP("w",'VI3'!$F:$F,MATCH(LOWER(SUBSTITUTE(HLOOKUP("vehicle",[1]pl!$C:$C,pos!I2),"-","_")),'VI3'!$A:$A,0)) / HLOOKUP("b",'VI3'!$E:$E,MATCH(LOWER(SUBSTITUTE(HLOOKUP("vehicle",[1]pl!$C:$C,pos!I2),"-","_")),'VI3'!$A:$A,0)),)</f>
        <v>0.48673601932138499</v>
      </c>
      <c r="J2" s="23">
        <f>IFERROR(HLOOKUP("w",'VI3'!$F:$F,MATCH(LOWER(SUBSTITUTE(HLOOKUP("vehicle",[1]pl!$C:$C,pos!J2),"-","_")),'VI3'!$A:$A,0)) / HLOOKUP("b",'VI3'!$E:$E,MATCH(LOWER(SUBSTITUTE(HLOOKUP("vehicle",[1]pl!$C:$C,pos!J2),"-","_")),'VI3'!$A:$A,0)),)</f>
        <v>0.50519004484729535</v>
      </c>
      <c r="K2" s="23">
        <f>IFERROR(HLOOKUP("w",'VI3'!$F:$F,MATCH(LOWER(SUBSTITUTE(HLOOKUP("vehicle",[1]pl!$C:$C,pos!K2),"-","_")),'VI3'!$A:$A,0)) / HLOOKUP("b",'VI3'!$E:$E,MATCH(LOWER(SUBSTITUTE(HLOOKUP("vehicle",[1]pl!$C:$C,pos!K2),"-","_")),'VI3'!$A:$A,0)),)</f>
        <v>0.49321778582756715</v>
      </c>
      <c r="L2" s="23">
        <f>IFERROR(HLOOKUP("w",'VI3'!$F:$F,MATCH(LOWER(SUBSTITUTE(HLOOKUP("vehicle",[1]pl!$C:$C,pos!L2),"-","_")),'VI3'!$A:$A,0)) / HLOOKUP("b",'VI3'!$E:$E,MATCH(LOWER(SUBSTITUTE(HLOOKUP("vehicle",[1]pl!$C:$C,pos!L2),"-","_")),'VI3'!$A:$A,0)),)</f>
        <v>0.47904513929470205</v>
      </c>
      <c r="M2" s="23">
        <f>IFERROR(HLOOKUP("w",'VI3'!$F:$F,MATCH(LOWER(SUBSTITUTE(HLOOKUP("vehicle",[1]pl!$C:$C,pos!M2),"-","_")),'VI3'!$A:$A,0)) / HLOOKUP("b",'VI3'!$E:$E,MATCH(LOWER(SUBSTITUTE(HLOOKUP("vehicle",[1]pl!$C:$C,pos!M2),"-","_")),'VI3'!$A:$A,0)),)</f>
        <v>0.47498983991713639</v>
      </c>
      <c r="N2" s="23">
        <f>IFERROR(HLOOKUP("w",'VI3'!$F:$F,MATCH(LOWER(SUBSTITUTE(HLOOKUP("vehicle",[1]pl!$C:$C,pos!N2),"-","_")),'VI3'!$A:$A,0)) / HLOOKUP("b",'VI3'!$E:$E,MATCH(LOWER(SUBSTITUTE(HLOOKUP("vehicle",[1]pl!$C:$C,pos!N2),"-","_")),'VI3'!$A:$A,0)),)</f>
        <v>0.48973884418443897</v>
      </c>
      <c r="O2" s="23">
        <f>IFERROR(HLOOKUP("w",'VI3'!$F:$F,MATCH(LOWER(SUBSTITUTE(HLOOKUP("vehicle",[1]pl!$C:$C,pos!O2),"-","_")),'VI3'!$A:$A,0)) / HLOOKUP("b",'VI3'!$E:$E,MATCH(LOWER(SUBSTITUTE(HLOOKUP("vehicle",[1]pl!$C:$C,pos!O2),"-","_")),'VI3'!$A:$A,0)),)</f>
        <v>0.51294015191411535</v>
      </c>
      <c r="P2" s="23"/>
      <c r="Q2" s="23">
        <f>IFERROR(HLOOKUP("w",'VI3'!$F:$F,MATCH(LOWER(SUBSTITUTE(HLOOKUP("vehicle",[1]pl!$C:$C,pos!Q2),"-","_")),'VI3'!$A:$A,0)) / HLOOKUP("b",'VI3'!$E:$E,MATCH(LOWER(SUBSTITUTE(HLOOKUP("vehicle",[1]pl!$C:$C,pos!Q2),"-","_")),'VI3'!$A:$A,0)),)</f>
        <v>0.50778219913632416</v>
      </c>
      <c r="R2" s="23">
        <f>IFERROR(HLOOKUP("w",'VI3'!$F:$F,MATCH(LOWER(SUBSTITUTE(HLOOKUP("vehicle",[1]pl!$C:$C,pos!R2),"-","_")),'VI3'!$A:$A,0)) / HLOOKUP("b",'VI3'!$E:$E,MATCH(LOWER(SUBSTITUTE(HLOOKUP("vehicle",[1]pl!$C:$C,pos!R2),"-","_")),'VI3'!$A:$A,0)),)</f>
        <v>0.49073633892430718</v>
      </c>
      <c r="S2" s="23">
        <f>IFERROR(HLOOKUP("w",'VI3'!$F:$F,MATCH(LOWER(SUBSTITUTE(HLOOKUP("vehicle",[1]pl!$C:$C,pos!S2),"-","_")),'VI3'!$A:$A,0)) / HLOOKUP("b",'VI3'!$E:$E,MATCH(LOWER(SUBSTITUTE(HLOOKUP("vehicle",[1]pl!$C:$C,pos!S2),"-","_")),'VI3'!$A:$A,0)),)</f>
        <v>0.49644161573350687</v>
      </c>
      <c r="T2" s="23">
        <f>IFERROR(HLOOKUP("w",'VI3'!$F:$F,MATCH(LOWER(SUBSTITUTE(HLOOKUP("vehicle",[1]pl!$C:$C,pos!T2),"-","_")),'VI3'!$A:$A,0)) / HLOOKUP("b",'VI3'!$E:$E,MATCH(LOWER(SUBSTITUTE(HLOOKUP("vehicle",[1]pl!$C:$C,pos!T2),"-","_")),'VI3'!$A:$A,0)),)</f>
        <v>0.47498983991713639</v>
      </c>
      <c r="U2" s="23">
        <f>IFERROR(HLOOKUP("w",'VI3'!$F:$F,MATCH(LOWER(SUBSTITUTE(HLOOKUP("vehicle",[1]pl!$C:$C,pos!U2),"-","_")),'VI3'!$A:$A,0)) / HLOOKUP("b",'VI3'!$E:$E,MATCH(LOWER(SUBSTITUTE(HLOOKUP("vehicle",[1]pl!$C:$C,pos!U2),"-","_")),'VI3'!$A:$A,0)),)</f>
        <v>0.49073633892430718</v>
      </c>
      <c r="V2" s="23">
        <f>IFERROR(HLOOKUP("w",'VI3'!$F:$F,MATCH(LOWER(SUBSTITUTE(HLOOKUP("vehicle",[1]pl!$C:$C,pos!V2),"-","_")),'VI3'!$A:$A,0)) / HLOOKUP("b",'VI3'!$E:$E,MATCH(LOWER(SUBSTITUTE(HLOOKUP("vehicle",[1]pl!$C:$C,pos!V2),"-","_")),'VI3'!$A:$A,0)),)</f>
        <v>0.4774421165998578</v>
      </c>
      <c r="W2" s="23">
        <f>IFERROR(HLOOKUP("w",'VI3'!$F:$F,MATCH(LOWER(SUBSTITUTE(HLOOKUP("vehicle",[1]pl!$C:$C,pos!W2),"-","_")),'VI3'!$A:$A,0)) / HLOOKUP("b",'VI3'!$E:$E,MATCH(LOWER(SUBSTITUTE(HLOOKUP("vehicle",[1]pl!$C:$C,pos!W2),"-","_")),'VI3'!$A:$A,0)),)</f>
        <v>0.49121633535204151</v>
      </c>
      <c r="X2" s="23">
        <f>IFERROR(HLOOKUP("w",'VI3'!$F:$F,MATCH(LOWER(SUBSTITUTE(HLOOKUP("vehicle",[1]pl!$C:$C,pos!X2),"-","_")),'VI3'!$A:$A,0)) / HLOOKUP("b",'VI3'!$E:$E,MATCH(LOWER(SUBSTITUTE(HLOOKUP("vehicle",[1]pl!$C:$C,pos!X2),"-","_")),'VI3'!$A:$A,0)),)</f>
        <v>0.49872331813862281</v>
      </c>
      <c r="Y2" s="23">
        <f>IFERROR(HLOOKUP("w",'VI3'!$F:$F,MATCH(LOWER(SUBSTITUTE(HLOOKUP("vehicle",[1]pl!$C:$C,pos!Y2),"-","_")),'VI3'!$A:$A,0)) / HLOOKUP("b",'VI3'!$E:$E,MATCH(LOWER(SUBSTITUTE(HLOOKUP("vehicle",[1]pl!$C:$C,pos!Y2),"-","_")),'VI3'!$A:$A,0)),)</f>
        <v>0.49121633535204151</v>
      </c>
      <c r="Z2" s="23">
        <f>IFERROR(HLOOKUP("w",'VI3'!$F:$F,MATCH(LOWER(SUBSTITUTE(HLOOKUP("vehicle",[1]pl!$C:$C,pos!Z2),"-","_")),'VI3'!$A:$A,0)) / HLOOKUP("b",'VI3'!$E:$E,MATCH(LOWER(SUBSTITUTE(HLOOKUP("vehicle",[1]pl!$C:$C,pos!Z2),"-","_")),'VI3'!$A:$A,0)),)</f>
        <v>0.48673601932138499</v>
      </c>
      <c r="AA2" s="23">
        <f>IFERROR(HLOOKUP("w",'VI3'!$F:$F,MATCH(LOWER(SUBSTITUTE(HLOOKUP("vehicle",[1]pl!$C:$C,pos!AA2),"-","_")),'VI3'!$A:$A,0)) / HLOOKUP("b",'VI3'!$E:$E,MATCH(LOWER(SUBSTITUTE(HLOOKUP("vehicle",[1]pl!$C:$C,pos!AA2),"-","_")),'VI3'!$A:$A,0)),)</f>
        <v>0.48673601932138499</v>
      </c>
      <c r="AB2" s="23">
        <f>IFERROR(HLOOKUP("w",'VI3'!$F:$F,MATCH(LOWER(SUBSTITUTE(HLOOKUP("vehicle",[1]pl!$C:$C,pos!AB2),"-","_")),'VI3'!$A:$A,0)) / HLOOKUP("b",'VI3'!$E:$E,MATCH(LOWER(SUBSTITUTE(HLOOKUP("vehicle",[1]pl!$C:$C,pos!AB2),"-","_")),'VI3'!$A:$A,0)),)</f>
        <v>0.50200071639220945</v>
      </c>
      <c r="AC2" s="23">
        <f>IFERROR(HLOOKUP("w",'VI3'!$F:$F,MATCH(LOWER(SUBSTITUTE(HLOOKUP("vehicle",[1]pl!$C:$C,pos!AC2),"-","_")),'VI3'!$A:$A,0)) / HLOOKUP("b",'VI3'!$E:$E,MATCH(LOWER(SUBSTITUTE(HLOOKUP("vehicle",[1]pl!$C:$C,pos!AC2),"-","_")),'VI3'!$A:$A,0)),)</f>
        <v>0.47498983991713639</v>
      </c>
      <c r="AD2" s="23">
        <f>IFERROR(HLOOKUP("w",'VI3'!$F:$F,MATCH(LOWER(SUBSTITUTE(HLOOKUP("vehicle",[1]pl!$C:$C,pos!AD2),"-","_")),'VI3'!$A:$A,0)) / HLOOKUP("b",'VI3'!$E:$E,MATCH(LOWER(SUBSTITUTE(HLOOKUP("vehicle",[1]pl!$C:$C,pos!AD2),"-","_")),'VI3'!$A:$A,0)),)</f>
        <v>0.48673601932138499</v>
      </c>
      <c r="AE2" s="23">
        <f>IFERROR(HLOOKUP("w",'VI3'!$F:$F,MATCH(LOWER(SUBSTITUTE(HLOOKUP("vehicle",[1]pl!$C:$C,pos!AE2),"-","_")),'VI3'!$A:$A,0)) / HLOOKUP("b",'VI3'!$E:$E,MATCH(LOWER(SUBSTITUTE(HLOOKUP("vehicle",[1]pl!$C:$C,pos!AE2),"-","_")),'VI3'!$A:$A,0)),)</f>
        <v>0.50800558759360814</v>
      </c>
    </row>
    <row r="3" spans="1:31" x14ac:dyDescent="0.25">
      <c r="A3" s="23">
        <f>IFERROR(HLOOKUP("w",'VI3'!$F:$F,MATCH(LOWER(SUBSTITUTE(HLOOKUP("vehicle",[1]pl!$C:$C,pos!A3),"-","_")),'VI3'!$A:$A,0)) / HLOOKUP("b",'VI3'!$E:$E,MATCH(LOWER(SUBSTITUTE(HLOOKUP("vehicle",[1]pl!$C:$C,pos!A3),"-","_")),'VI3'!$A:$A,0)),)</f>
        <v>0.47909462747623577</v>
      </c>
      <c r="B3" s="23">
        <f>IFERROR(HLOOKUP("w",'VI3'!$F:$F,MATCH(LOWER(SUBSTITUTE(HLOOKUP("vehicle",[1]pl!$C:$C,pos!B3),"-","_")),'VI3'!$A:$A,0)) / HLOOKUP("b",'VI3'!$E:$E,MATCH(LOWER(SUBSTITUTE(HLOOKUP("vehicle",[1]pl!$C:$C,pos!B3),"-","_")),'VI3'!$A:$A,0)),)</f>
        <v>0.48896296957930768</v>
      </c>
      <c r="C3" s="23">
        <f>IFERROR(HLOOKUP("w",'VI3'!$F:$F,MATCH(LOWER(SUBSTITUTE(HLOOKUP("vehicle",[1]pl!$C:$C,pos!C3),"-","_")),'VI3'!$A:$A,0)) / HLOOKUP("b",'VI3'!$E:$E,MATCH(LOWER(SUBSTITUTE(HLOOKUP("vehicle",[1]pl!$C:$C,pos!C3),"-","_")),'VI3'!$A:$A,0)),)</f>
        <v>0.47184074699337131</v>
      </c>
      <c r="D3" s="23">
        <f>IFERROR(HLOOKUP("w",'VI3'!$F:$F,MATCH(LOWER(SUBSTITUTE(HLOOKUP("vehicle",[1]pl!$C:$C,pos!D3),"-","_")),'VI3'!$A:$A,0)) / HLOOKUP("b",'VI3'!$E:$E,MATCH(LOWER(SUBSTITUTE(HLOOKUP("vehicle",[1]pl!$C:$C,pos!D3),"-","_")),'VI3'!$A:$A,0)),)</f>
        <v>0.48529279371019796</v>
      </c>
      <c r="E3" s="23">
        <f>IFERROR(HLOOKUP("w",'VI3'!$F:$F,MATCH(LOWER(SUBSTITUTE(HLOOKUP("vehicle",[1]pl!$C:$C,pos!E3),"-","_")),'VI3'!$A:$A,0)) / HLOOKUP("b",'VI3'!$E:$E,MATCH(LOWER(SUBSTITUTE(HLOOKUP("vehicle",[1]pl!$C:$C,pos!E3),"-","_")),'VI3'!$A:$A,0)),)</f>
        <v>0.50778219913632416</v>
      </c>
      <c r="F3" s="23">
        <f>IFERROR(HLOOKUP("w",'VI3'!$F:$F,MATCH(LOWER(SUBSTITUTE(HLOOKUP("vehicle",[1]pl!$C:$C,pos!F3),"-","_")),'VI3'!$A:$A,0)) / HLOOKUP("b",'VI3'!$E:$E,MATCH(LOWER(SUBSTITUTE(HLOOKUP("vehicle",[1]pl!$C:$C,pos!F3),"-","_")),'VI3'!$A:$A,0)),)</f>
        <v>0.50042346273759575</v>
      </c>
      <c r="G3" s="23">
        <f>IFERROR(HLOOKUP("w",'VI3'!$F:$F,MATCH(LOWER(SUBSTITUTE(HLOOKUP("vehicle",[1]pl!$C:$C,pos!G3),"-","_")),'VI3'!$A:$A,0)) / HLOOKUP("b",'VI3'!$E:$E,MATCH(LOWER(SUBSTITUTE(HLOOKUP("vehicle",[1]pl!$C:$C,pos!G3),"-","_")),'VI3'!$A:$A,0)),)</f>
        <v>0.47184074699337131</v>
      </c>
      <c r="H3" s="23">
        <f>IFERROR(HLOOKUP("w",'VI3'!$F:$F,MATCH(LOWER(SUBSTITUTE(HLOOKUP("vehicle",[1]pl!$C:$C,pos!H3),"-","_")),'VI3'!$A:$A,0)) / HLOOKUP("b",'VI3'!$E:$E,MATCH(LOWER(SUBSTITUTE(HLOOKUP("vehicle",[1]pl!$C:$C,pos!H3),"-","_")),'VI3'!$A:$A,0)),)</f>
        <v>0.51058205871977036</v>
      </c>
      <c r="I3" s="23">
        <f>IFERROR(HLOOKUP("w",'VI3'!$F:$F,MATCH(LOWER(SUBSTITUTE(HLOOKUP("vehicle",[1]pl!$C:$C,pos!I3),"-","_")),'VI3'!$A:$A,0)) / HLOOKUP("b",'VI3'!$E:$E,MATCH(LOWER(SUBSTITUTE(HLOOKUP("vehicle",[1]pl!$C:$C,pos!I3),"-","_")),'VI3'!$A:$A,0)),)</f>
        <v>0.48302372484626521</v>
      </c>
      <c r="J3" s="23">
        <f>IFERROR(HLOOKUP("w",'VI3'!$F:$F,MATCH(LOWER(SUBSTITUTE(HLOOKUP("vehicle",[1]pl!$C:$C,pos!J3),"-","_")),'VI3'!$A:$A,0)) / HLOOKUP("b",'VI3'!$E:$E,MATCH(LOWER(SUBSTITUTE(HLOOKUP("vehicle",[1]pl!$C:$C,pos!J3),"-","_")),'VI3'!$A:$A,0)),)</f>
        <v>0.49493340851293788</v>
      </c>
      <c r="K3" s="23">
        <f>IFERROR(HLOOKUP("w",'VI3'!$F:$F,MATCH(LOWER(SUBSTITUTE(HLOOKUP("vehicle",[1]pl!$C:$C,pos!K3),"-","_")),'VI3'!$A:$A,0)) / HLOOKUP("b",'VI3'!$E:$E,MATCH(LOWER(SUBSTITUTE(HLOOKUP("vehicle",[1]pl!$C:$C,pos!K3),"-","_")),'VI3'!$A:$A,0)),)</f>
        <v>0.49978208905847876</v>
      </c>
      <c r="L3" s="23">
        <f>IFERROR(HLOOKUP("w",'VI3'!$F:$F,MATCH(LOWER(SUBSTITUTE(HLOOKUP("vehicle",[1]pl!$C:$C,pos!L3),"-","_")),'VI3'!$A:$A,0)) / HLOOKUP("b",'VI3'!$E:$E,MATCH(LOWER(SUBSTITUTE(HLOOKUP("vehicle",[1]pl!$C:$C,pos!L3),"-","_")),'VI3'!$A:$A,0)),)</f>
        <v>0.48903800169252648</v>
      </c>
      <c r="M3" s="23">
        <f>IFERROR(HLOOKUP("w",'VI3'!$F:$F,MATCH(LOWER(SUBSTITUTE(HLOOKUP("vehicle",[1]pl!$C:$C,pos!M3),"-","_")),'VI3'!$A:$A,0)) / HLOOKUP("b",'VI3'!$E:$E,MATCH(LOWER(SUBSTITUTE(HLOOKUP("vehicle",[1]pl!$C:$C,pos!M3),"-","_")),'VI3'!$A:$A,0)),)</f>
        <v>0.49731584407020024</v>
      </c>
      <c r="N3" s="23">
        <f>IFERROR(HLOOKUP("w",'VI3'!$F:$F,MATCH(LOWER(SUBSTITUTE(HLOOKUP("vehicle",[1]pl!$C:$C,pos!N3),"-","_")),'VI3'!$A:$A,0)) / HLOOKUP("b",'VI3'!$E:$E,MATCH(LOWER(SUBSTITUTE(HLOOKUP("vehicle",[1]pl!$C:$C,pos!N3),"-","_")),'VI3'!$A:$A,0)),)</f>
        <v>0.4906254247604952</v>
      </c>
      <c r="O3" s="23">
        <f>IFERROR(HLOOKUP("w",'VI3'!$F:$F,MATCH(LOWER(SUBSTITUTE(HLOOKUP("vehicle",[1]pl!$C:$C,pos!O3),"-","_")),'VI3'!$A:$A,0)) / HLOOKUP("b",'VI3'!$E:$E,MATCH(LOWER(SUBSTITUTE(HLOOKUP("vehicle",[1]pl!$C:$C,pos!O3),"-","_")),'VI3'!$A:$A,0)),)</f>
        <v>0.47184074699337131</v>
      </c>
      <c r="P3" s="23"/>
      <c r="Q3" s="23">
        <f>IFERROR(HLOOKUP("w",'VI3'!$F:$F,MATCH(LOWER(SUBSTITUTE(HLOOKUP("vehicle",[1]pl!$C:$C,pos!Q3),"-","_")),'VI3'!$A:$A,0)) / HLOOKUP("b",'VI3'!$E:$E,MATCH(LOWER(SUBSTITUTE(HLOOKUP("vehicle",[1]pl!$C:$C,pos!Q3),"-","_")),'VI3'!$A:$A,0)),)</f>
        <v>0.4906254247604952</v>
      </c>
      <c r="R3" s="23">
        <f>IFERROR(HLOOKUP("w",'VI3'!$F:$F,MATCH(LOWER(SUBSTITUTE(HLOOKUP("vehicle",[1]pl!$C:$C,pos!R3),"-","_")),'VI3'!$A:$A,0)) / HLOOKUP("b",'VI3'!$E:$E,MATCH(LOWER(SUBSTITUTE(HLOOKUP("vehicle",[1]pl!$C:$C,pos!R3),"-","_")),'VI3'!$A:$A,0)),)</f>
        <v>0.49483953619230792</v>
      </c>
      <c r="S3" s="23">
        <f>IFERROR(HLOOKUP("w",'VI3'!$F:$F,MATCH(LOWER(SUBSTITUTE(HLOOKUP("vehicle",[1]pl!$C:$C,pos!S3),"-","_")),'VI3'!$A:$A,0)) / HLOOKUP("b",'VI3'!$E:$E,MATCH(LOWER(SUBSTITUTE(HLOOKUP("vehicle",[1]pl!$C:$C,pos!S3),"-","_")),'VI3'!$A:$A,0)),)</f>
        <v>0.48903800169252648</v>
      </c>
      <c r="T3" s="23">
        <f>IFERROR(HLOOKUP("w",'VI3'!$F:$F,MATCH(LOWER(SUBSTITUTE(HLOOKUP("vehicle",[1]pl!$C:$C,pos!T3),"-","_")),'VI3'!$A:$A,0)) / HLOOKUP("b",'VI3'!$E:$E,MATCH(LOWER(SUBSTITUTE(HLOOKUP("vehicle",[1]pl!$C:$C,pos!T3),"-","_")),'VI3'!$A:$A,0)),)</f>
        <v>0.48302372484626521</v>
      </c>
      <c r="U3" s="23">
        <f>IFERROR(HLOOKUP("w",'VI3'!$F:$F,MATCH(LOWER(SUBSTITUTE(HLOOKUP("vehicle",[1]pl!$C:$C,pos!U3),"-","_")),'VI3'!$A:$A,0)) / HLOOKUP("b",'VI3'!$E:$E,MATCH(LOWER(SUBSTITUTE(HLOOKUP("vehicle",[1]pl!$C:$C,pos!U3),"-","_")),'VI3'!$A:$A,0)),)</f>
        <v>0.47184074699337131</v>
      </c>
      <c r="V3" s="23">
        <f>IFERROR(HLOOKUP("w",'VI3'!$F:$F,MATCH(LOWER(SUBSTITUTE(HLOOKUP("vehicle",[1]pl!$C:$C,pos!V3),"-","_")),'VI3'!$A:$A,0)) / HLOOKUP("b",'VI3'!$E:$E,MATCH(LOWER(SUBSTITUTE(HLOOKUP("vehicle",[1]pl!$C:$C,pos!V3),"-","_")),'VI3'!$A:$A,0)),)</f>
        <v>0.49731584407020024</v>
      </c>
      <c r="W3" s="23">
        <f>IFERROR(HLOOKUP("w",'VI3'!$F:$F,MATCH(LOWER(SUBSTITUTE(HLOOKUP("vehicle",[1]pl!$C:$C,pos!W3),"-","_")),'VI3'!$A:$A,0)) / HLOOKUP("b",'VI3'!$E:$E,MATCH(LOWER(SUBSTITUTE(HLOOKUP("vehicle",[1]pl!$C:$C,pos!W3),"-","_")),'VI3'!$A:$A,0)),)</f>
        <v>0.48529279371019796</v>
      </c>
      <c r="X3" s="23">
        <f>IFERROR(HLOOKUP("w",'VI3'!$F:$F,MATCH(LOWER(SUBSTITUTE(HLOOKUP("vehicle",[1]pl!$C:$C,pos!X3),"-","_")),'VI3'!$A:$A,0)) / HLOOKUP("b",'VI3'!$E:$E,MATCH(LOWER(SUBSTITUTE(HLOOKUP("vehicle",[1]pl!$C:$C,pos!X3),"-","_")),'VI3'!$A:$A,0)),)</f>
        <v>0.47184074699337131</v>
      </c>
      <c r="Y3" s="23">
        <f>IFERROR(HLOOKUP("w",'VI3'!$F:$F,MATCH(LOWER(SUBSTITUTE(HLOOKUP("vehicle",[1]pl!$C:$C,pos!Y3),"-","_")),'VI3'!$A:$A,0)) / HLOOKUP("b",'VI3'!$E:$E,MATCH(LOWER(SUBSTITUTE(HLOOKUP("vehicle",[1]pl!$C:$C,pos!Y3),"-","_")),'VI3'!$A:$A,0)),)</f>
        <v>0.49769359147341857</v>
      </c>
      <c r="Z3" s="23">
        <f>IFERROR(HLOOKUP("w",'VI3'!$F:$F,MATCH(LOWER(SUBSTITUTE(HLOOKUP("vehicle",[1]pl!$C:$C,pos!Z3),"-","_")),'VI3'!$A:$A,0)) / HLOOKUP("b",'VI3'!$E:$E,MATCH(LOWER(SUBSTITUTE(HLOOKUP("vehicle",[1]pl!$C:$C,pos!Z3),"-","_")),'VI3'!$A:$A,0)),)</f>
        <v>0.50778219913632416</v>
      </c>
      <c r="AA3" s="23">
        <f>IFERROR(HLOOKUP("w",'VI3'!$F:$F,MATCH(LOWER(SUBSTITUTE(HLOOKUP("vehicle",[1]pl!$C:$C,pos!AA3),"-","_")),'VI3'!$A:$A,0)) / HLOOKUP("b",'VI3'!$E:$E,MATCH(LOWER(SUBSTITUTE(HLOOKUP("vehicle",[1]pl!$C:$C,pos!AA3),"-","_")),'VI3'!$A:$A,0)),)</f>
        <v>0.51058205871977036</v>
      </c>
      <c r="AB3" s="23">
        <f>IFERROR(HLOOKUP("w",'VI3'!$F:$F,MATCH(LOWER(SUBSTITUTE(HLOOKUP("vehicle",[1]pl!$C:$C,pos!AB3),"-","_")),'VI3'!$A:$A,0)) / HLOOKUP("b",'VI3'!$E:$E,MATCH(LOWER(SUBSTITUTE(HLOOKUP("vehicle",[1]pl!$C:$C,pos!AB3),"-","_")),'VI3'!$A:$A,0)),)</f>
        <v>0.48529279371019796</v>
      </c>
      <c r="AC3" s="23">
        <f>IFERROR(HLOOKUP("w",'VI3'!$F:$F,MATCH(LOWER(SUBSTITUTE(HLOOKUP("vehicle",[1]pl!$C:$C,pos!AC3),"-","_")),'VI3'!$A:$A,0)) / HLOOKUP("b",'VI3'!$E:$E,MATCH(LOWER(SUBSTITUTE(HLOOKUP("vehicle",[1]pl!$C:$C,pos!AC3),"-","_")),'VI3'!$A:$A,0)),)</f>
        <v>0.49731584407020024</v>
      </c>
      <c r="AD3" s="23">
        <f>IFERROR(HLOOKUP("w",'VI3'!$F:$F,MATCH(LOWER(SUBSTITUTE(HLOOKUP("vehicle",[1]pl!$C:$C,pos!AD3),"-","_")),'VI3'!$A:$A,0)) / HLOOKUP("b",'VI3'!$E:$E,MATCH(LOWER(SUBSTITUTE(HLOOKUP("vehicle",[1]pl!$C:$C,pos!AD3),"-","_")),'VI3'!$A:$A,0)),)</f>
        <v>0.48302372484626521</v>
      </c>
      <c r="AE3" s="23">
        <f>IFERROR(HLOOKUP("w",'VI3'!$F:$F,MATCH(LOWER(SUBSTITUTE(HLOOKUP("vehicle",[1]pl!$C:$C,pos!AE3),"-","_")),'VI3'!$A:$A,0)) / HLOOKUP("b",'VI3'!$E:$E,MATCH(LOWER(SUBSTITUTE(HLOOKUP("vehicle",[1]pl!$C:$C,pos!AE3),"-","_")),'VI3'!$A:$A,0)),)</f>
        <v>0.47184074699337131</v>
      </c>
    </row>
    <row r="4" spans="1:31" x14ac:dyDescent="0.25">
      <c r="A4" s="23">
        <f>IFERROR(HLOOKUP("w",'VI3'!$F:$F,MATCH(LOWER(SUBSTITUTE(HLOOKUP("vehicle",[1]pl!$C:$C,pos!A4),"-","_")),'VI3'!$A:$A,0)) / HLOOKUP("b",'VI3'!$E:$E,MATCH(LOWER(SUBSTITUTE(HLOOKUP("vehicle",[1]pl!$C:$C,pos!A4),"-","_")),'VI3'!$A:$A,0)),)</f>
        <v>0.49353948881655224</v>
      </c>
      <c r="B4" s="23">
        <f>IFERROR(HLOOKUP("w",'VI3'!$F:$F,MATCH(LOWER(SUBSTITUTE(HLOOKUP("vehicle",[1]pl!$C:$C,pos!B4),"-","_")),'VI3'!$A:$A,0)) / HLOOKUP("b",'VI3'!$E:$E,MATCH(LOWER(SUBSTITUTE(HLOOKUP("vehicle",[1]pl!$C:$C,pos!B4),"-","_")),'VI3'!$A:$A,0)),)</f>
        <v>0.48673601932138499</v>
      </c>
      <c r="C4" s="23">
        <f>IFERROR(HLOOKUP("w",'VI3'!$F:$F,MATCH(LOWER(SUBSTITUTE(HLOOKUP("vehicle",[1]pl!$C:$C,pos!C4),"-","_")),'VI3'!$A:$A,0)) / HLOOKUP("b",'VI3'!$E:$E,MATCH(LOWER(SUBSTITUTE(HLOOKUP("vehicle",[1]pl!$C:$C,pos!C4),"-","_")),'VI3'!$A:$A,0)),)</f>
        <v>0.5167070664353649</v>
      </c>
      <c r="D4" s="23">
        <f>IFERROR(HLOOKUP("w",'VI3'!$F:$F,MATCH(LOWER(SUBSTITUTE(HLOOKUP("vehicle",[1]pl!$C:$C,pos!D4),"-","_")),'VI3'!$A:$A,0)) / HLOOKUP("b",'VI3'!$E:$E,MATCH(LOWER(SUBSTITUTE(HLOOKUP("vehicle",[1]pl!$C:$C,pos!D4),"-","_")),'VI3'!$A:$A,0)),)</f>
        <v>0.50543574009237824</v>
      </c>
      <c r="E4" s="23">
        <f>IFERROR(HLOOKUP("w",'VI3'!$F:$F,MATCH(LOWER(SUBSTITUTE(HLOOKUP("vehicle",[1]pl!$C:$C,pos!E4),"-","_")),'VI3'!$A:$A,0)) / HLOOKUP("b",'VI3'!$E:$E,MATCH(LOWER(SUBSTITUTE(HLOOKUP("vehicle",[1]pl!$C:$C,pos!E4),"-","_")),'VI3'!$A:$A,0)),)</f>
        <v>0.49073633892430718</v>
      </c>
      <c r="F4" s="23">
        <f>IFERROR(HLOOKUP("w",'VI3'!$F:$F,MATCH(LOWER(SUBSTITUTE(HLOOKUP("vehicle",[1]pl!$C:$C,pos!F4),"-","_")),'VI3'!$A:$A,0)) / HLOOKUP("b",'VI3'!$E:$E,MATCH(LOWER(SUBSTITUTE(HLOOKUP("vehicle",[1]pl!$C:$C,pos!F4),"-","_")),'VI3'!$A:$A,0)),)</f>
        <v>0.49526090682786023</v>
      </c>
      <c r="G4" s="23">
        <f>IFERROR(HLOOKUP("w",'VI3'!$F:$F,MATCH(LOWER(SUBSTITUTE(HLOOKUP("vehicle",[1]pl!$C:$C,pos!G4),"-","_")),'VI3'!$A:$A,0)) / HLOOKUP("b",'VI3'!$E:$E,MATCH(LOWER(SUBSTITUTE(HLOOKUP("vehicle",[1]pl!$C:$C,pos!G4),"-","_")),'VI3'!$A:$A,0)),)</f>
        <v>0.48743951028550042</v>
      </c>
      <c r="H4" s="23">
        <f>IFERROR(HLOOKUP("w",'VI3'!$F:$F,MATCH(LOWER(SUBSTITUTE(HLOOKUP("vehicle",[1]pl!$C:$C,pos!H4),"-","_")),'VI3'!$A:$A,0)) / HLOOKUP("b",'VI3'!$E:$E,MATCH(LOWER(SUBSTITUTE(HLOOKUP("vehicle",[1]pl!$C:$C,pos!H4),"-","_")),'VI3'!$A:$A,0)),)</f>
        <v>0.51058205871977036</v>
      </c>
      <c r="I4" s="23">
        <f>IFERROR(HLOOKUP("w",'VI3'!$F:$F,MATCH(LOWER(SUBSTITUTE(HLOOKUP("vehicle",[1]pl!$C:$C,pos!I4),"-","_")),'VI3'!$A:$A,0)) / HLOOKUP("b",'VI3'!$E:$E,MATCH(LOWER(SUBSTITUTE(HLOOKUP("vehicle",[1]pl!$C:$C,pos!I4),"-","_")),'VI3'!$A:$A,0)),)</f>
        <v>0.50519004484729535</v>
      </c>
      <c r="J4" s="23">
        <f>IFERROR(HLOOKUP("w",'VI3'!$F:$F,MATCH(LOWER(SUBSTITUTE(HLOOKUP("vehicle",[1]pl!$C:$C,pos!J4),"-","_")),'VI3'!$A:$A,0)) / HLOOKUP("b",'VI3'!$E:$E,MATCH(LOWER(SUBSTITUTE(HLOOKUP("vehicle",[1]pl!$C:$C,pos!J4),"-","_")),'VI3'!$A:$A,0)),)</f>
        <v>0.48060682635016627</v>
      </c>
      <c r="K4" s="23">
        <f>IFERROR(HLOOKUP("w",'VI3'!$F:$F,MATCH(LOWER(SUBSTITUTE(HLOOKUP("vehicle",[1]pl!$C:$C,pos!K4),"-","_")),'VI3'!$A:$A,0)) / HLOOKUP("b",'VI3'!$E:$E,MATCH(LOWER(SUBSTITUTE(HLOOKUP("vehicle",[1]pl!$C:$C,pos!K4),"-","_")),'VI3'!$A:$A,0)),)</f>
        <v>0.49073633892430718</v>
      </c>
      <c r="L4" s="23">
        <f>IFERROR(HLOOKUP("w",'VI3'!$F:$F,MATCH(LOWER(SUBSTITUTE(HLOOKUP("vehicle",[1]pl!$C:$C,pos!L4),"-","_")),'VI3'!$A:$A,0)) / HLOOKUP("b",'VI3'!$E:$E,MATCH(LOWER(SUBSTITUTE(HLOOKUP("vehicle",[1]pl!$C:$C,pos!L4),"-","_")),'VI3'!$A:$A,0)),)</f>
        <v>0.4942856382084857</v>
      </c>
      <c r="M4" s="23">
        <f>IFERROR(HLOOKUP("w",'VI3'!$F:$F,MATCH(LOWER(SUBSTITUTE(HLOOKUP("vehicle",[1]pl!$C:$C,pos!M4),"-","_")),'VI3'!$A:$A,0)) / HLOOKUP("b",'VI3'!$E:$E,MATCH(LOWER(SUBSTITUTE(HLOOKUP("vehicle",[1]pl!$C:$C,pos!M4),"-","_")),'VI3'!$A:$A,0)),)</f>
        <v>0.51294015191411535</v>
      </c>
      <c r="N4" s="23">
        <f>IFERROR(HLOOKUP("w",'VI3'!$F:$F,MATCH(LOWER(SUBSTITUTE(HLOOKUP("vehicle",[1]pl!$C:$C,pos!N4),"-","_")),'VI3'!$A:$A,0)) / HLOOKUP("b",'VI3'!$E:$E,MATCH(LOWER(SUBSTITUTE(HLOOKUP("vehicle",[1]pl!$C:$C,pos!N4),"-","_")),'VI3'!$A:$A,0)),)</f>
        <v>0.49321778582756715</v>
      </c>
      <c r="O4" s="23">
        <f>IFERROR(HLOOKUP("w",'VI3'!$F:$F,MATCH(LOWER(SUBSTITUTE(HLOOKUP("vehicle",[1]pl!$C:$C,pos!O4),"-","_")),'VI3'!$A:$A,0)) / HLOOKUP("b",'VI3'!$E:$E,MATCH(LOWER(SUBSTITUTE(HLOOKUP("vehicle",[1]pl!$C:$C,pos!O4),"-","_")),'VI3'!$A:$A,0)),)</f>
        <v>0.48973884418443897</v>
      </c>
      <c r="P4" s="23"/>
      <c r="Q4" s="23">
        <f>IFERROR(HLOOKUP("w",'VI3'!$F:$F,MATCH(LOWER(SUBSTITUTE(HLOOKUP("vehicle",[1]pl!$C:$C,pos!Q4),"-","_")),'VI3'!$A:$A,0)) / HLOOKUP("b",'VI3'!$E:$E,MATCH(LOWER(SUBSTITUTE(HLOOKUP("vehicle",[1]pl!$C:$C,pos!Q4),"-","_")),'VI3'!$A:$A,0)),)</f>
        <v>0.5128534011587198</v>
      </c>
      <c r="R4" s="23">
        <f>IFERROR(HLOOKUP("w",'VI3'!$F:$F,MATCH(LOWER(SUBSTITUTE(HLOOKUP("vehicle",[1]pl!$C:$C,pos!R4),"-","_")),'VI3'!$A:$A,0)) / HLOOKUP("b",'VI3'!$E:$E,MATCH(LOWER(SUBSTITUTE(HLOOKUP("vehicle",[1]pl!$C:$C,pos!R4),"-","_")),'VI3'!$A:$A,0)),)</f>
        <v>0.49073633892430718</v>
      </c>
      <c r="S4" s="23">
        <f>IFERROR(HLOOKUP("w",'VI3'!$F:$F,MATCH(LOWER(SUBSTITUTE(HLOOKUP("vehicle",[1]pl!$C:$C,pos!S4),"-","_")),'VI3'!$A:$A,0)) / HLOOKUP("b",'VI3'!$E:$E,MATCH(LOWER(SUBSTITUTE(HLOOKUP("vehicle",[1]pl!$C:$C,pos!S4),"-","_")),'VI3'!$A:$A,0)),)</f>
        <v>0.49644161573350687</v>
      </c>
      <c r="T4" s="23">
        <f>IFERROR(HLOOKUP("w",'VI3'!$F:$F,MATCH(LOWER(SUBSTITUTE(HLOOKUP("vehicle",[1]pl!$C:$C,pos!T4),"-","_")),'VI3'!$A:$A,0)) / HLOOKUP("b",'VI3'!$E:$E,MATCH(LOWER(SUBSTITUTE(HLOOKUP("vehicle",[1]pl!$C:$C,pos!T4),"-","_")),'VI3'!$A:$A,0)),)</f>
        <v>0.50800558759360814</v>
      </c>
      <c r="U4" s="23">
        <f>IFERROR(HLOOKUP("w",'VI3'!$F:$F,MATCH(LOWER(SUBSTITUTE(HLOOKUP("vehicle",[1]pl!$C:$C,pos!U4),"-","_")),'VI3'!$A:$A,0)) / HLOOKUP("b",'VI3'!$E:$E,MATCH(LOWER(SUBSTITUTE(HLOOKUP("vehicle",[1]pl!$C:$C,pos!U4),"-","_")),'VI3'!$A:$A,0)),)</f>
        <v>0.47688409089273792</v>
      </c>
      <c r="V4" s="23">
        <f>IFERROR(HLOOKUP("w",'VI3'!$F:$F,MATCH(LOWER(SUBSTITUTE(HLOOKUP("vehicle",[1]pl!$C:$C,pos!V4),"-","_")),'VI3'!$A:$A,0)) / HLOOKUP("b",'VI3'!$E:$E,MATCH(LOWER(SUBSTITUTE(HLOOKUP("vehicle",[1]pl!$C:$C,pos!V4),"-","_")),'VI3'!$A:$A,0)),)</f>
        <v>0.51058205871977036</v>
      </c>
      <c r="W4" s="23">
        <f>IFERROR(HLOOKUP("w",'VI3'!$F:$F,MATCH(LOWER(SUBSTITUTE(HLOOKUP("vehicle",[1]pl!$C:$C,pos!W4),"-","_")),'VI3'!$A:$A,0)) / HLOOKUP("b",'VI3'!$E:$E,MATCH(LOWER(SUBSTITUTE(HLOOKUP("vehicle",[1]pl!$C:$C,pos!W4),"-","_")),'VI3'!$A:$A,0)),)</f>
        <v>0.50248848516014832</v>
      </c>
      <c r="X4" s="23">
        <f>IFERROR(HLOOKUP("w",'VI3'!$F:$F,MATCH(LOWER(SUBSTITUTE(HLOOKUP("vehicle",[1]pl!$C:$C,pos!X4),"-","_")),'VI3'!$A:$A,0)) / HLOOKUP("b",'VI3'!$E:$E,MATCH(LOWER(SUBSTITUTE(HLOOKUP("vehicle",[1]pl!$C:$C,pos!X4),"-","_")),'VI3'!$A:$A,0)),)</f>
        <v>0.50481043065899434</v>
      </c>
      <c r="Y4" s="23">
        <f>IFERROR(HLOOKUP("w",'VI3'!$F:$F,MATCH(LOWER(SUBSTITUTE(HLOOKUP("vehicle",[1]pl!$C:$C,pos!Y4),"-","_")),'VI3'!$A:$A,0)) / HLOOKUP("b",'VI3'!$E:$E,MATCH(LOWER(SUBSTITUTE(HLOOKUP("vehicle",[1]pl!$C:$C,pos!Y4),"-","_")),'VI3'!$A:$A,0)),)</f>
        <v>0.51556233951607444</v>
      </c>
      <c r="Z4" s="23">
        <f>IFERROR(HLOOKUP("w",'VI3'!$F:$F,MATCH(LOWER(SUBSTITUTE(HLOOKUP("vehicle",[1]pl!$C:$C,pos!Z4),"-","_")),'VI3'!$A:$A,0)) / HLOOKUP("b",'VI3'!$E:$E,MATCH(LOWER(SUBSTITUTE(HLOOKUP("vehicle",[1]pl!$C:$C,pos!Z4),"-","_")),'VI3'!$A:$A,0)),)</f>
        <v>0.48060682635016627</v>
      </c>
      <c r="AA4" s="23">
        <f>IFERROR(HLOOKUP("w",'VI3'!$F:$F,MATCH(LOWER(SUBSTITUTE(HLOOKUP("vehicle",[1]pl!$C:$C,pos!AA4),"-","_")),'VI3'!$A:$A,0)) / HLOOKUP("b",'VI3'!$E:$E,MATCH(LOWER(SUBSTITUTE(HLOOKUP("vehicle",[1]pl!$C:$C,pos!AA4),"-","_")),'VI3'!$A:$A,0)),)</f>
        <v>0.49073633892430718</v>
      </c>
      <c r="AB4" s="23">
        <f>IFERROR(HLOOKUP("w",'VI3'!$F:$F,MATCH(LOWER(SUBSTITUTE(HLOOKUP("vehicle",[1]pl!$C:$C,pos!AB4),"-","_")),'VI3'!$A:$A,0)) / HLOOKUP("b",'VI3'!$E:$E,MATCH(LOWER(SUBSTITUTE(HLOOKUP("vehicle",[1]pl!$C:$C,pos!AB4),"-","_")),'VI3'!$A:$A,0)),)</f>
        <v>0.48673601932138499</v>
      </c>
      <c r="AC4" s="23">
        <f>IFERROR(HLOOKUP("w",'VI3'!$F:$F,MATCH(LOWER(SUBSTITUTE(HLOOKUP("vehicle",[1]pl!$C:$C,pos!AC4),"-","_")),'VI3'!$A:$A,0)) / HLOOKUP("b",'VI3'!$E:$E,MATCH(LOWER(SUBSTITUTE(HLOOKUP("vehicle",[1]pl!$C:$C,pos!AC4),"-","_")),'VI3'!$A:$A,0)),)</f>
        <v>0.49121633535204151</v>
      </c>
      <c r="AD4" s="23">
        <f>IFERROR(HLOOKUP("w",'VI3'!$F:$F,MATCH(LOWER(SUBSTITUTE(HLOOKUP("vehicle",[1]pl!$C:$C,pos!AD4),"-","_")),'VI3'!$A:$A,0)) / HLOOKUP("b",'VI3'!$E:$E,MATCH(LOWER(SUBSTITUTE(HLOOKUP("vehicle",[1]pl!$C:$C,pos!AD4),"-","_")),'VI3'!$A:$A,0)),)</f>
        <v>0.5167070664353649</v>
      </c>
      <c r="AE4" s="23">
        <f>IFERROR(HLOOKUP("w",'VI3'!$F:$F,MATCH(LOWER(SUBSTITUTE(HLOOKUP("vehicle",[1]pl!$C:$C,pos!AE4),"-","_")),'VI3'!$A:$A,0)) / HLOOKUP("b",'VI3'!$E:$E,MATCH(LOWER(SUBSTITUTE(HLOOKUP("vehicle",[1]pl!$C:$C,pos!AE4),"-","_")),'VI3'!$A:$A,0)),)</f>
        <v>0.50888819767161697</v>
      </c>
    </row>
    <row r="5" spans="1:31" x14ac:dyDescent="0.25">
      <c r="A5" s="23">
        <f>IFERROR(HLOOKUP("w",'VI3'!$F:$F,MATCH(LOWER(SUBSTITUTE(HLOOKUP("vehicle",[1]pl!$C:$C,pos!A5),"-","_")),'VI3'!$A:$A,0)) / HLOOKUP("b",'VI3'!$E:$E,MATCH(LOWER(SUBSTITUTE(HLOOKUP("vehicle",[1]pl!$C:$C,pos!A5),"-","_")),'VI3'!$A:$A,0)),)</f>
        <v>0.49353948881655224</v>
      </c>
      <c r="B5" s="23">
        <f>IFERROR(HLOOKUP("w",'VI3'!$F:$F,MATCH(LOWER(SUBSTITUTE(HLOOKUP("vehicle",[1]pl!$C:$C,pos!B5),"-","_")),'VI3'!$A:$A,0)) / HLOOKUP("b",'VI3'!$E:$E,MATCH(LOWER(SUBSTITUTE(HLOOKUP("vehicle",[1]pl!$C:$C,pos!B5),"-","_")),'VI3'!$A:$A,0)),)</f>
        <v>0.51058205871977036</v>
      </c>
      <c r="C5" s="23">
        <f>IFERROR(HLOOKUP("w",'VI3'!$F:$F,MATCH(LOWER(SUBSTITUTE(HLOOKUP("vehicle",[1]pl!$C:$C,pos!C5),"-","_")),'VI3'!$A:$A,0)) / HLOOKUP("b",'VI3'!$E:$E,MATCH(LOWER(SUBSTITUTE(HLOOKUP("vehicle",[1]pl!$C:$C,pos!C5),"-","_")),'VI3'!$A:$A,0)),)</f>
        <v>0.4942856382084857</v>
      </c>
      <c r="D5" s="23">
        <f>IFERROR(HLOOKUP("w",'VI3'!$F:$F,MATCH(LOWER(SUBSTITUTE(HLOOKUP("vehicle",[1]pl!$C:$C,pos!D5),"-","_")),'VI3'!$A:$A,0)) / HLOOKUP("b",'VI3'!$E:$E,MATCH(LOWER(SUBSTITUTE(HLOOKUP("vehicle",[1]pl!$C:$C,pos!D5),"-","_")),'VI3'!$A:$A,0)),)</f>
        <v>0.47978898074134169</v>
      </c>
      <c r="E5" s="23">
        <f>IFERROR(HLOOKUP("w",'VI3'!$F:$F,MATCH(LOWER(SUBSTITUTE(HLOOKUP("vehicle",[1]pl!$C:$C,pos!E5),"-","_")),'VI3'!$A:$A,0)) / HLOOKUP("b",'VI3'!$E:$E,MATCH(LOWER(SUBSTITUTE(HLOOKUP("vehicle",[1]pl!$C:$C,pos!E5),"-","_")),'VI3'!$A:$A,0)),)</f>
        <v>0.5167070664353649</v>
      </c>
      <c r="F5" s="23">
        <f>IFERROR(HLOOKUP("w",'VI3'!$F:$F,MATCH(LOWER(SUBSTITUTE(HLOOKUP("vehicle",[1]pl!$C:$C,pos!F5),"-","_")),'VI3'!$A:$A,0)) / HLOOKUP("b",'VI3'!$E:$E,MATCH(LOWER(SUBSTITUTE(HLOOKUP("vehicle",[1]pl!$C:$C,pos!F5),"-","_")),'VI3'!$A:$A,0)),)</f>
        <v>0.50543574009237824</v>
      </c>
      <c r="G5" s="23">
        <f>IFERROR(HLOOKUP("w",'VI3'!$F:$F,MATCH(LOWER(SUBSTITUTE(HLOOKUP("vehicle",[1]pl!$C:$C,pos!G5),"-","_")),'VI3'!$A:$A,0)) / HLOOKUP("b",'VI3'!$E:$E,MATCH(LOWER(SUBSTITUTE(HLOOKUP("vehicle",[1]pl!$C:$C,pos!G5),"-","_")),'VI3'!$A:$A,0)),)</f>
        <v>0.5416095986135957</v>
      </c>
      <c r="H5" s="23">
        <f>IFERROR(HLOOKUP("w",'VI3'!$F:$F,MATCH(LOWER(SUBSTITUTE(HLOOKUP("vehicle",[1]pl!$C:$C,pos!H5),"-","_")),'VI3'!$A:$A,0)) / HLOOKUP("b",'VI3'!$E:$E,MATCH(LOWER(SUBSTITUTE(HLOOKUP("vehicle",[1]pl!$C:$C,pos!H5),"-","_")),'VI3'!$A:$A,0)),)</f>
        <v>0.49656075003704103</v>
      </c>
      <c r="I5" s="23">
        <f>IFERROR(HLOOKUP("w",'VI3'!$F:$F,MATCH(LOWER(SUBSTITUTE(HLOOKUP("vehicle",[1]pl!$C:$C,pos!I5),"-","_")),'VI3'!$A:$A,0)) / HLOOKUP("b",'VI3'!$E:$E,MATCH(LOWER(SUBSTITUTE(HLOOKUP("vehicle",[1]pl!$C:$C,pos!I5),"-","_")),'VI3'!$A:$A,0)),)</f>
        <v>0.4798568796637428</v>
      </c>
      <c r="J5" s="23">
        <f>IFERROR(HLOOKUP("w",'VI3'!$F:$F,MATCH(LOWER(SUBSTITUTE(HLOOKUP("vehicle",[1]pl!$C:$C,pos!J5),"-","_")),'VI3'!$A:$A,0)) / HLOOKUP("b",'VI3'!$E:$E,MATCH(LOWER(SUBSTITUTE(HLOOKUP("vehicle",[1]pl!$C:$C,pos!J5),"-","_")),'VI3'!$A:$A,0)),)</f>
        <v>0.47989917616976502</v>
      </c>
      <c r="K5" s="23">
        <f>IFERROR(HLOOKUP("w",'VI3'!$F:$F,MATCH(LOWER(SUBSTITUTE(HLOOKUP("vehicle",[1]pl!$C:$C,pos!K5),"-","_")),'VI3'!$A:$A,0)) / HLOOKUP("b",'VI3'!$E:$E,MATCH(LOWER(SUBSTITUTE(HLOOKUP("vehicle",[1]pl!$C:$C,pos!K5),"-","_")),'VI3'!$A:$A,0)),)</f>
        <v>0.49073633892430718</v>
      </c>
      <c r="L5" s="23">
        <f>IFERROR(HLOOKUP("w",'VI3'!$F:$F,MATCH(LOWER(SUBSTITUTE(HLOOKUP("vehicle",[1]pl!$C:$C,pos!L5),"-","_")),'VI3'!$A:$A,0)) / HLOOKUP("b",'VI3'!$E:$E,MATCH(LOWER(SUBSTITUTE(HLOOKUP("vehicle",[1]pl!$C:$C,pos!L5),"-","_")),'VI3'!$A:$A,0)),)</f>
        <v>0.49121633535204151</v>
      </c>
      <c r="M5" s="23">
        <f>IFERROR(HLOOKUP("w",'VI3'!$F:$F,MATCH(LOWER(SUBSTITUTE(HLOOKUP("vehicle",[1]pl!$C:$C,pos!M5),"-","_")),'VI3'!$A:$A,0)) / HLOOKUP("b",'VI3'!$E:$E,MATCH(LOWER(SUBSTITUTE(HLOOKUP("vehicle",[1]pl!$C:$C,pos!M5),"-","_")),'VI3'!$A:$A,0)),)</f>
        <v>0.50200071639220945</v>
      </c>
      <c r="N5" s="23">
        <f>IFERROR(HLOOKUP("w",'VI3'!$F:$F,MATCH(LOWER(SUBSTITUTE(HLOOKUP("vehicle",[1]pl!$C:$C,pos!N5),"-","_")),'VI3'!$A:$A,0)) / HLOOKUP("b",'VI3'!$E:$E,MATCH(LOWER(SUBSTITUTE(HLOOKUP("vehicle",[1]pl!$C:$C,pos!N5),"-","_")),'VI3'!$A:$A,0)),)</f>
        <v>0.48673601932138499</v>
      </c>
      <c r="O5" s="23">
        <f>IFERROR(HLOOKUP("w",'VI3'!$F:$F,MATCH(LOWER(SUBSTITUTE(HLOOKUP("vehicle",[1]pl!$C:$C,pos!O5),"-","_")),'VI3'!$A:$A,0)) / HLOOKUP("b",'VI3'!$E:$E,MATCH(LOWER(SUBSTITUTE(HLOOKUP("vehicle",[1]pl!$C:$C,pos!O5),"-","_")),'VI3'!$A:$A,0)),)</f>
        <v>0.4774421165998578</v>
      </c>
      <c r="P5" s="23"/>
      <c r="Q5" s="23">
        <f>IFERROR(HLOOKUP("w",'VI3'!$F:$F,MATCH(LOWER(SUBSTITUTE(HLOOKUP("vehicle",[1]pl!$C:$C,pos!Q5),"-","_")),'VI3'!$A:$A,0)) / HLOOKUP("b",'VI3'!$E:$E,MATCH(LOWER(SUBSTITUTE(HLOOKUP("vehicle",[1]pl!$C:$C,pos!Q5),"-","_")),'VI3'!$A:$A,0)),)</f>
        <v>0.49731584407020024</v>
      </c>
      <c r="R5" s="23">
        <f>IFERROR(HLOOKUP("w",'VI3'!$F:$F,MATCH(LOWER(SUBSTITUTE(HLOOKUP("vehicle",[1]pl!$C:$C,pos!R5),"-","_")),'VI3'!$A:$A,0)) / HLOOKUP("b",'VI3'!$E:$E,MATCH(LOWER(SUBSTITUTE(HLOOKUP("vehicle",[1]pl!$C:$C,pos!R5),"-","_")),'VI3'!$A:$A,0)),)</f>
        <v>0.48673601932138499</v>
      </c>
      <c r="S5" s="23">
        <f>IFERROR(HLOOKUP("w",'VI3'!$F:$F,MATCH(LOWER(SUBSTITUTE(HLOOKUP("vehicle",[1]pl!$C:$C,pos!S5),"-","_")),'VI3'!$A:$A,0)) / HLOOKUP("b",'VI3'!$E:$E,MATCH(LOWER(SUBSTITUTE(HLOOKUP("vehicle",[1]pl!$C:$C,pos!S5),"-","_")),'VI3'!$A:$A,0)),)</f>
        <v>0.49353948881655224</v>
      </c>
      <c r="T5" s="23">
        <f>IFERROR(HLOOKUP("w",'VI3'!$F:$F,MATCH(LOWER(SUBSTITUTE(HLOOKUP("vehicle",[1]pl!$C:$C,pos!T5),"-","_")),'VI3'!$A:$A,0)) / HLOOKUP("b",'VI3'!$E:$E,MATCH(LOWER(SUBSTITUTE(HLOOKUP("vehicle",[1]pl!$C:$C,pos!T5),"-","_")),'VI3'!$A:$A,0)),)</f>
        <v>0.49656075003704103</v>
      </c>
      <c r="U5" s="23">
        <f>IFERROR(HLOOKUP("w",'VI3'!$F:$F,MATCH(LOWER(SUBSTITUTE(HLOOKUP("vehicle",[1]pl!$C:$C,pos!U5),"-","_")),'VI3'!$A:$A,0)) / HLOOKUP("b",'VI3'!$E:$E,MATCH(LOWER(SUBSTITUTE(HLOOKUP("vehicle",[1]pl!$C:$C,pos!U5),"-","_")),'VI3'!$A:$A,0)),)</f>
        <v>0.47688409089273792</v>
      </c>
      <c r="V5" s="23">
        <f>IFERROR(HLOOKUP("w",'VI3'!$F:$F,MATCH(LOWER(SUBSTITUTE(HLOOKUP("vehicle",[1]pl!$C:$C,pos!V5),"-","_")),'VI3'!$A:$A,0)) / HLOOKUP("b",'VI3'!$E:$E,MATCH(LOWER(SUBSTITUTE(HLOOKUP("vehicle",[1]pl!$C:$C,pos!V5),"-","_")),'VI3'!$A:$A,0)),)</f>
        <v>0.47427823599626751</v>
      </c>
      <c r="W5" s="23">
        <f>IFERROR(HLOOKUP("w",'VI3'!$F:$F,MATCH(LOWER(SUBSTITUTE(HLOOKUP("vehicle",[1]pl!$C:$C,pos!W5),"-","_")),'VI3'!$A:$A,0)) / HLOOKUP("b",'VI3'!$E:$E,MATCH(LOWER(SUBSTITUTE(HLOOKUP("vehicle",[1]pl!$C:$C,pos!W5),"-","_")),'VI3'!$A:$A,0)),)</f>
        <v>0.49526090682786023</v>
      </c>
      <c r="X5" s="23">
        <f>IFERROR(HLOOKUP("w",'VI3'!$F:$F,MATCH(LOWER(SUBSTITUTE(HLOOKUP("vehicle",[1]pl!$C:$C,pos!X5),"-","_")),'VI3'!$A:$A,0)) / HLOOKUP("b",'VI3'!$E:$E,MATCH(LOWER(SUBSTITUTE(HLOOKUP("vehicle",[1]pl!$C:$C,pos!X5),"-","_")),'VI3'!$A:$A,0)),)</f>
        <v>0.49121633535204151</v>
      </c>
      <c r="Y5" s="23">
        <f>IFERROR(HLOOKUP("w",'VI3'!$F:$F,MATCH(LOWER(SUBSTITUTE(HLOOKUP("vehicle",[1]pl!$C:$C,pos!Y5),"-","_")),'VI3'!$A:$A,0)) / HLOOKUP("b",'VI3'!$E:$E,MATCH(LOWER(SUBSTITUTE(HLOOKUP("vehicle",[1]pl!$C:$C,pos!Y5),"-","_")),'VI3'!$A:$A,0)),)</f>
        <v>0.51058205871977036</v>
      </c>
      <c r="Z5" s="23">
        <f>IFERROR(HLOOKUP("w",'VI3'!$F:$F,MATCH(LOWER(SUBSTITUTE(HLOOKUP("vehicle",[1]pl!$C:$C,pos!Z5),"-","_")),'VI3'!$A:$A,0)) / HLOOKUP("b",'VI3'!$E:$E,MATCH(LOWER(SUBSTITUTE(HLOOKUP("vehicle",[1]pl!$C:$C,pos!Z5),"-","_")),'VI3'!$A:$A,0)),)</f>
        <v>0.50800558759360814</v>
      </c>
      <c r="AA5" s="23">
        <f>IFERROR(HLOOKUP("w",'VI3'!$F:$F,MATCH(LOWER(SUBSTITUTE(HLOOKUP("vehicle",[1]pl!$C:$C,pos!AA5),"-","_")),'VI3'!$A:$A,0)) / HLOOKUP("b",'VI3'!$E:$E,MATCH(LOWER(SUBSTITUTE(HLOOKUP("vehicle",[1]pl!$C:$C,pos!AA5),"-","_")),'VI3'!$A:$A,0)),)</f>
        <v>0.4798568796637428</v>
      </c>
      <c r="AB5" s="23">
        <f>IFERROR(HLOOKUP("w",'VI3'!$F:$F,MATCH(LOWER(SUBSTITUTE(HLOOKUP("vehicle",[1]pl!$C:$C,pos!AB5),"-","_")),'VI3'!$A:$A,0)) / HLOOKUP("b",'VI3'!$E:$E,MATCH(LOWER(SUBSTITUTE(HLOOKUP("vehicle",[1]pl!$C:$C,pos!AB5),"-","_")),'VI3'!$A:$A,0)),)</f>
        <v>0.48673601932138499</v>
      </c>
      <c r="AC5" s="23">
        <f>IFERROR(HLOOKUP("w",'VI3'!$F:$F,MATCH(LOWER(SUBSTITUTE(HLOOKUP("vehicle",[1]pl!$C:$C,pos!AC5),"-","_")),'VI3'!$A:$A,0)) / HLOOKUP("b",'VI3'!$E:$E,MATCH(LOWER(SUBSTITUTE(HLOOKUP("vehicle",[1]pl!$C:$C,pos!AC5),"-","_")),'VI3'!$A:$A,0)),)</f>
        <v>0.50200071639220945</v>
      </c>
      <c r="AD5" s="23">
        <f>IFERROR(HLOOKUP("w",'VI3'!$F:$F,MATCH(LOWER(SUBSTITUTE(HLOOKUP("vehicle",[1]pl!$C:$C,pos!AD5),"-","_")),'VI3'!$A:$A,0)) / HLOOKUP("b",'VI3'!$E:$E,MATCH(LOWER(SUBSTITUTE(HLOOKUP("vehicle",[1]pl!$C:$C,pos!AD5),"-","_")),'VI3'!$A:$A,0)),)</f>
        <v>0.49073633892430718</v>
      </c>
      <c r="AE5" s="23">
        <f>IFERROR(HLOOKUP("w",'VI3'!$F:$F,MATCH(LOWER(SUBSTITUTE(HLOOKUP("vehicle",[1]pl!$C:$C,pos!AE5),"-","_")),'VI3'!$A:$A,0)) / HLOOKUP("b",'VI3'!$E:$E,MATCH(LOWER(SUBSTITUTE(HLOOKUP("vehicle",[1]pl!$C:$C,pos!AE5),"-","_")),'VI3'!$A:$A,0)),)</f>
        <v>0.49073633892430718</v>
      </c>
    </row>
    <row r="6" spans="1:31" x14ac:dyDescent="0.25">
      <c r="A6" s="23">
        <f>IFERROR(HLOOKUP("w",'VI3'!$F:$F,MATCH(LOWER(SUBSTITUTE(HLOOKUP("vehicle",[1]pl!$C:$C,pos!A6),"-","_")),'VI3'!$A:$A,0)) / HLOOKUP("b",'VI3'!$E:$E,MATCH(LOWER(SUBSTITUTE(HLOOKUP("vehicle",[1]pl!$C:$C,pos!A6),"-","_")),'VI3'!$A:$A,0)),)</f>
        <v>0.49353948881655224</v>
      </c>
      <c r="B6" s="23">
        <f>IFERROR(HLOOKUP("w",'VI3'!$F:$F,MATCH(LOWER(SUBSTITUTE(HLOOKUP("vehicle",[1]pl!$C:$C,pos!B6),"-","_")),'VI3'!$A:$A,0)) / HLOOKUP("b",'VI3'!$E:$E,MATCH(LOWER(SUBSTITUTE(HLOOKUP("vehicle",[1]pl!$C:$C,pos!B6),"-","_")),'VI3'!$A:$A,0)),)</f>
        <v>0.48060682635016627</v>
      </c>
      <c r="C6" s="23">
        <f>IFERROR(HLOOKUP("w",'VI3'!$F:$F,MATCH(LOWER(SUBSTITUTE(HLOOKUP("vehicle",[1]pl!$C:$C,pos!C6),"-","_")),'VI3'!$A:$A,0)) / HLOOKUP("b",'VI3'!$E:$E,MATCH(LOWER(SUBSTITUTE(HLOOKUP("vehicle",[1]pl!$C:$C,pos!C6),"-","_")),'VI3'!$A:$A,0)),)</f>
        <v>0.50543574009237824</v>
      </c>
      <c r="D6" s="23">
        <f>IFERROR(HLOOKUP("w",'VI3'!$F:$F,MATCH(LOWER(SUBSTITUTE(HLOOKUP("vehicle",[1]pl!$C:$C,pos!D6),"-","_")),'VI3'!$A:$A,0)) / HLOOKUP("b",'VI3'!$E:$E,MATCH(LOWER(SUBSTITUTE(HLOOKUP("vehicle",[1]pl!$C:$C,pos!D6),"-","_")),'VI3'!$A:$A,0)),)</f>
        <v>0.49483953619230792</v>
      </c>
      <c r="E6" s="23">
        <f>IFERROR(HLOOKUP("w",'VI3'!$F:$F,MATCH(LOWER(SUBSTITUTE(HLOOKUP("vehicle",[1]pl!$C:$C,pos!E6),"-","_")),'VI3'!$A:$A,0)) / HLOOKUP("b",'VI3'!$E:$E,MATCH(LOWER(SUBSTITUTE(HLOOKUP("vehicle",[1]pl!$C:$C,pos!E6),"-","_")),'VI3'!$A:$A,0)),)</f>
        <v>0.49656075003704103</v>
      </c>
      <c r="F6" s="23">
        <f>IFERROR(HLOOKUP("w",'VI3'!$F:$F,MATCH(LOWER(SUBSTITUTE(HLOOKUP("vehicle",[1]pl!$C:$C,pos!F6),"-","_")),'VI3'!$A:$A,0)) / HLOOKUP("b",'VI3'!$E:$E,MATCH(LOWER(SUBSTITUTE(HLOOKUP("vehicle",[1]pl!$C:$C,pos!F6),"-","_")),'VI3'!$A:$A,0)),)</f>
        <v>0.49526090682786023</v>
      </c>
      <c r="G6" s="23">
        <f>IFERROR(HLOOKUP("w",'VI3'!$F:$F,MATCH(LOWER(SUBSTITUTE(HLOOKUP("vehicle",[1]pl!$C:$C,pos!G6),"-","_")),'VI3'!$A:$A,0)) / HLOOKUP("b",'VI3'!$E:$E,MATCH(LOWER(SUBSTITUTE(HLOOKUP("vehicle",[1]pl!$C:$C,pos!G6),"-","_")),'VI3'!$A:$A,0)),)</f>
        <v>0.47909462747623577</v>
      </c>
      <c r="H6" s="23">
        <f>IFERROR(HLOOKUP("w",'VI3'!$F:$F,MATCH(LOWER(SUBSTITUTE(HLOOKUP("vehicle",[1]pl!$C:$C,pos!H6),"-","_")),'VI3'!$A:$A,0)) / HLOOKUP("b",'VI3'!$E:$E,MATCH(LOWER(SUBSTITUTE(HLOOKUP("vehicle",[1]pl!$C:$C,pos!H6),"-","_")),'VI3'!$A:$A,0)),)</f>
        <v>0.49121633535204151</v>
      </c>
      <c r="I6" s="23">
        <f>IFERROR(HLOOKUP("w",'VI3'!$F:$F,MATCH(LOWER(SUBSTITUTE(HLOOKUP("vehicle",[1]pl!$C:$C,pos!I6),"-","_")),'VI3'!$A:$A,0)) / HLOOKUP("b",'VI3'!$E:$E,MATCH(LOWER(SUBSTITUTE(HLOOKUP("vehicle",[1]pl!$C:$C,pos!I6),"-","_")),'VI3'!$A:$A,0)),)</f>
        <v>0.5167070664353649</v>
      </c>
      <c r="J6" s="23">
        <f>IFERROR(HLOOKUP("w",'VI3'!$F:$F,MATCH(LOWER(SUBSTITUTE(HLOOKUP("vehicle",[1]pl!$C:$C,pos!J6),"-","_")),'VI3'!$A:$A,0)) / HLOOKUP("b",'VI3'!$E:$E,MATCH(LOWER(SUBSTITUTE(HLOOKUP("vehicle",[1]pl!$C:$C,pos!J6),"-","_")),'VI3'!$A:$A,0)),)</f>
        <v>0.48896296957930768</v>
      </c>
      <c r="K6" s="23">
        <f>IFERROR(HLOOKUP("w",'VI3'!$F:$F,MATCH(LOWER(SUBSTITUTE(HLOOKUP("vehicle",[1]pl!$C:$C,pos!K6),"-","_")),'VI3'!$A:$A,0)) / HLOOKUP("b",'VI3'!$E:$E,MATCH(LOWER(SUBSTITUTE(HLOOKUP("vehicle",[1]pl!$C:$C,pos!K6),"-","_")),'VI3'!$A:$A,0)),)</f>
        <v>0.50692446709550787</v>
      </c>
      <c r="L6" s="23">
        <f>IFERROR(HLOOKUP("w",'VI3'!$F:$F,MATCH(LOWER(SUBSTITUTE(HLOOKUP("vehicle",[1]pl!$C:$C,pos!L6),"-","_")),'VI3'!$A:$A,0)) / HLOOKUP("b",'VI3'!$E:$E,MATCH(LOWER(SUBSTITUTE(HLOOKUP("vehicle",[1]pl!$C:$C,pos!L6),"-","_")),'VI3'!$A:$A,0)),)</f>
        <v>0.49731584407020024</v>
      </c>
      <c r="M6" s="23">
        <f>IFERROR(HLOOKUP("w",'VI3'!$F:$F,MATCH(LOWER(SUBSTITUTE(HLOOKUP("vehicle",[1]pl!$C:$C,pos!M6),"-","_")),'VI3'!$A:$A,0)) / HLOOKUP("b",'VI3'!$E:$E,MATCH(LOWER(SUBSTITUTE(HLOOKUP("vehicle",[1]pl!$C:$C,pos!M6),"-","_")),'VI3'!$A:$A,0)),)</f>
        <v>0.48302372484626521</v>
      </c>
      <c r="N6" s="23">
        <f>IFERROR(HLOOKUP("w",'VI3'!$F:$F,MATCH(LOWER(SUBSTITUTE(HLOOKUP("vehicle",[1]pl!$C:$C,pos!N6),"-","_")),'VI3'!$A:$A,0)) / HLOOKUP("b",'VI3'!$E:$E,MATCH(LOWER(SUBSTITUTE(HLOOKUP("vehicle",[1]pl!$C:$C,pos!N6),"-","_")),'VI3'!$A:$A,0)),)</f>
        <v>0.48060682635016627</v>
      </c>
      <c r="O6" s="23">
        <f>IFERROR(HLOOKUP("w",'VI3'!$F:$F,MATCH(LOWER(SUBSTITUTE(HLOOKUP("vehicle",[1]pl!$C:$C,pos!O6),"-","_")),'VI3'!$A:$A,0)) / HLOOKUP("b",'VI3'!$E:$E,MATCH(LOWER(SUBSTITUTE(HLOOKUP("vehicle",[1]pl!$C:$C,pos!O6),"-","_")),'VI3'!$A:$A,0)),)</f>
        <v>0.51847652396390798</v>
      </c>
      <c r="P6" s="23"/>
      <c r="Q6" s="23">
        <f>IFERROR(HLOOKUP("w",'VI3'!$F:$F,MATCH(LOWER(SUBSTITUTE(HLOOKUP("vehicle",[1]pl!$C:$C,pos!Q6),"-","_")),'VI3'!$A:$A,0)) / HLOOKUP("b",'VI3'!$E:$E,MATCH(LOWER(SUBSTITUTE(HLOOKUP("vehicle",[1]pl!$C:$C,pos!Q6),"-","_")),'VI3'!$A:$A,0)),)</f>
        <v>0.51058205871977036</v>
      </c>
      <c r="R6" s="23">
        <f>IFERROR(HLOOKUP("w",'VI3'!$F:$F,MATCH(LOWER(SUBSTITUTE(HLOOKUP("vehicle",[1]pl!$C:$C,pos!R6),"-","_")),'VI3'!$A:$A,0)) / HLOOKUP("b",'VI3'!$E:$E,MATCH(LOWER(SUBSTITUTE(HLOOKUP("vehicle",[1]pl!$C:$C,pos!R6),"-","_")),'VI3'!$A:$A,0)),)</f>
        <v>0.5167070664353649</v>
      </c>
      <c r="S6" s="23">
        <f>IFERROR(HLOOKUP("w",'VI3'!$F:$F,MATCH(LOWER(SUBSTITUTE(HLOOKUP("vehicle",[1]pl!$C:$C,pos!S6),"-","_")),'VI3'!$A:$A,0)) / HLOOKUP("b",'VI3'!$E:$E,MATCH(LOWER(SUBSTITUTE(HLOOKUP("vehicle",[1]pl!$C:$C,pos!S6),"-","_")),'VI3'!$A:$A,0)),)</f>
        <v>0.49656075003704103</v>
      </c>
      <c r="T6" s="23">
        <f>IFERROR(HLOOKUP("w",'VI3'!$F:$F,MATCH(LOWER(SUBSTITUTE(HLOOKUP("vehicle",[1]pl!$C:$C,pos!T6),"-","_")),'VI3'!$A:$A,0)) / HLOOKUP("b",'VI3'!$E:$E,MATCH(LOWER(SUBSTITUTE(HLOOKUP("vehicle",[1]pl!$C:$C,pos!T6),"-","_")),'VI3'!$A:$A,0)),)</f>
        <v>0.47909462747623577</v>
      </c>
      <c r="U6" s="23">
        <f>IFERROR(HLOOKUP("w",'VI3'!$F:$F,MATCH(LOWER(SUBSTITUTE(HLOOKUP("vehicle",[1]pl!$C:$C,pos!U6),"-","_")),'VI3'!$A:$A,0)) / HLOOKUP("b",'VI3'!$E:$E,MATCH(LOWER(SUBSTITUTE(HLOOKUP("vehicle",[1]pl!$C:$C,pos!U6),"-","_")),'VI3'!$A:$A,0)),)</f>
        <v>0.49121633535204151</v>
      </c>
      <c r="V6" s="23">
        <f>IFERROR(HLOOKUP("w",'VI3'!$F:$F,MATCH(LOWER(SUBSTITUTE(HLOOKUP("vehicle",[1]pl!$C:$C,pos!V6),"-","_")),'VI3'!$A:$A,0)) / HLOOKUP("b",'VI3'!$E:$E,MATCH(LOWER(SUBSTITUTE(HLOOKUP("vehicle",[1]pl!$C:$C,pos!V6),"-","_")),'VI3'!$A:$A,0)),)</f>
        <v>0.49769359147341857</v>
      </c>
      <c r="W6" s="23">
        <f>IFERROR(HLOOKUP("w",'VI3'!$F:$F,MATCH(LOWER(SUBSTITUTE(HLOOKUP("vehicle",[1]pl!$C:$C,pos!W6),"-","_")),'VI3'!$A:$A,0)) / HLOOKUP("b",'VI3'!$E:$E,MATCH(LOWER(SUBSTITUTE(HLOOKUP("vehicle",[1]pl!$C:$C,pos!W6),"-","_")),'VI3'!$A:$A,0)),)</f>
        <v>0.49644161573350687</v>
      </c>
      <c r="X6" s="23">
        <f>IFERROR(HLOOKUP("w",'VI3'!$F:$F,MATCH(LOWER(SUBSTITUTE(HLOOKUP("vehicle",[1]pl!$C:$C,pos!X6),"-","_")),'VI3'!$A:$A,0)) / HLOOKUP("b",'VI3'!$E:$E,MATCH(LOWER(SUBSTITUTE(HLOOKUP("vehicle",[1]pl!$C:$C,pos!X6),"-","_")),'VI3'!$A:$A,0)),)</f>
        <v>0.49121633535204151</v>
      </c>
      <c r="Y6" s="23">
        <f>IFERROR(HLOOKUP("w",'VI3'!$F:$F,MATCH(LOWER(SUBSTITUTE(HLOOKUP("vehicle",[1]pl!$C:$C,pos!Y6),"-","_")),'VI3'!$A:$A,0)) / HLOOKUP("b",'VI3'!$E:$E,MATCH(LOWER(SUBSTITUTE(HLOOKUP("vehicle",[1]pl!$C:$C,pos!Y6),"-","_")),'VI3'!$A:$A,0)),)</f>
        <v>0.48743951028550042</v>
      </c>
      <c r="Z6" s="23">
        <f>IFERROR(HLOOKUP("w",'VI3'!$F:$F,MATCH(LOWER(SUBSTITUTE(HLOOKUP("vehicle",[1]pl!$C:$C,pos!Z6),"-","_")),'VI3'!$A:$A,0)) / HLOOKUP("b",'VI3'!$E:$E,MATCH(LOWER(SUBSTITUTE(HLOOKUP("vehicle",[1]pl!$C:$C,pos!Z6),"-","_")),'VI3'!$A:$A,0)),)</f>
        <v>0.49872331813862281</v>
      </c>
      <c r="AA6" s="23">
        <f>IFERROR(HLOOKUP("w",'VI3'!$F:$F,MATCH(LOWER(SUBSTITUTE(HLOOKUP("vehicle",[1]pl!$C:$C,pos!AA6),"-","_")),'VI3'!$A:$A,0)) / HLOOKUP("b",'VI3'!$E:$E,MATCH(LOWER(SUBSTITUTE(HLOOKUP("vehicle",[1]pl!$C:$C,pos!AA6),"-","_")),'VI3'!$A:$A,0)),)</f>
        <v>0.48896296957930768</v>
      </c>
      <c r="AB6" s="23">
        <f>IFERROR(HLOOKUP("w",'VI3'!$F:$F,MATCH(LOWER(SUBSTITUTE(HLOOKUP("vehicle",[1]pl!$C:$C,pos!AB6),"-","_")),'VI3'!$A:$A,0)) / HLOOKUP("b",'VI3'!$E:$E,MATCH(LOWER(SUBSTITUTE(HLOOKUP("vehicle",[1]pl!$C:$C,pos!AB6),"-","_")),'VI3'!$A:$A,0)),)</f>
        <v>0.48060682635016627</v>
      </c>
      <c r="AC6" s="23">
        <f>IFERROR(HLOOKUP("w",'VI3'!$F:$F,MATCH(LOWER(SUBSTITUTE(HLOOKUP("vehicle",[1]pl!$C:$C,pos!AC6),"-","_")),'VI3'!$A:$A,0)) / HLOOKUP("b",'VI3'!$E:$E,MATCH(LOWER(SUBSTITUTE(HLOOKUP("vehicle",[1]pl!$C:$C,pos!AC6),"-","_")),'VI3'!$A:$A,0)),)</f>
        <v>0.50257899408970841</v>
      </c>
      <c r="AD6" s="23">
        <f>IFERROR(HLOOKUP("w",'VI3'!$F:$F,MATCH(LOWER(SUBSTITUTE(HLOOKUP("vehicle",[1]pl!$C:$C,pos!AD6),"-","_")),'VI3'!$A:$A,0)) / HLOOKUP("b",'VI3'!$E:$E,MATCH(LOWER(SUBSTITUTE(HLOOKUP("vehicle",[1]pl!$C:$C,pos!AD6),"-","_")),'VI3'!$A:$A,0)),)</f>
        <v>0.48060682635016627</v>
      </c>
      <c r="AE6" s="23">
        <f>IFERROR(HLOOKUP("w",'VI3'!$F:$F,MATCH(LOWER(SUBSTITUTE(HLOOKUP("vehicle",[1]pl!$C:$C,pos!AE6),"-","_")),'VI3'!$A:$A,0)) / HLOOKUP("b",'VI3'!$E:$E,MATCH(LOWER(SUBSTITUTE(HLOOKUP("vehicle",[1]pl!$C:$C,pos!AE6),"-","_")),'VI3'!$A:$A,0)),)</f>
        <v>0.48059446497890895</v>
      </c>
    </row>
    <row r="7" spans="1:31" x14ac:dyDescent="0.25">
      <c r="A7" s="23">
        <f>IFERROR(HLOOKUP("w",'VI3'!$F:$F,MATCH(LOWER(SUBSTITUTE(HLOOKUP("vehicle",[1]pl!$C:$C,pos!A7),"-","_")),'VI3'!$A:$A,0)) / HLOOKUP("b",'VI3'!$E:$E,MATCH(LOWER(SUBSTITUTE(HLOOKUP("vehicle",[1]pl!$C:$C,pos!A7),"-","_")),'VI3'!$A:$A,0)),)</f>
        <v>0.48992795630892771</v>
      </c>
      <c r="B7" s="23">
        <f>IFERROR(HLOOKUP("w",'VI3'!$F:$F,MATCH(LOWER(SUBSTITUTE(HLOOKUP("vehicle",[1]pl!$C:$C,pos!B7),"-","_")),'VI3'!$A:$A,0)) / HLOOKUP("b",'VI3'!$E:$E,MATCH(LOWER(SUBSTITUTE(HLOOKUP("vehicle",[1]pl!$C:$C,pos!B7),"-","_")),'VI3'!$A:$A,0)),)</f>
        <v>0.47904513929470205</v>
      </c>
      <c r="C7" s="23">
        <f>IFERROR(HLOOKUP("w",'VI3'!$F:$F,MATCH(LOWER(SUBSTITUTE(HLOOKUP("vehicle",[1]pl!$C:$C,pos!C7),"-","_")),'VI3'!$A:$A,0)) / HLOOKUP("b",'VI3'!$E:$E,MATCH(LOWER(SUBSTITUTE(HLOOKUP("vehicle",[1]pl!$C:$C,pos!C7),"-","_")),'VI3'!$A:$A,0)),)</f>
        <v>0.49656075003704103</v>
      </c>
      <c r="D7" s="23">
        <f>IFERROR(HLOOKUP("w",'VI3'!$F:$F,MATCH(LOWER(SUBSTITUTE(HLOOKUP("vehicle",[1]pl!$C:$C,pos!D7),"-","_")),'VI3'!$A:$A,0)) / HLOOKUP("b",'VI3'!$E:$E,MATCH(LOWER(SUBSTITUTE(HLOOKUP("vehicle",[1]pl!$C:$C,pos!D7),"-","_")),'VI3'!$A:$A,0)),)</f>
        <v>0.5167070664353649</v>
      </c>
      <c r="E7" s="23">
        <f>IFERROR(HLOOKUP("w",'VI3'!$F:$F,MATCH(LOWER(SUBSTITUTE(HLOOKUP("vehicle",[1]pl!$C:$C,pos!E7),"-","_")),'VI3'!$A:$A,0)) / HLOOKUP("b",'VI3'!$E:$E,MATCH(LOWER(SUBSTITUTE(HLOOKUP("vehicle",[1]pl!$C:$C,pos!E7),"-","_")),'VI3'!$A:$A,0)),)</f>
        <v>0.49644161573350687</v>
      </c>
      <c r="F7" s="23">
        <f>IFERROR(HLOOKUP("w",'VI3'!$F:$F,MATCH(LOWER(SUBSTITUTE(HLOOKUP("vehicle",[1]pl!$C:$C,pos!F7),"-","_")),'VI3'!$A:$A,0)) / HLOOKUP("b",'VI3'!$E:$E,MATCH(LOWER(SUBSTITUTE(HLOOKUP("vehicle",[1]pl!$C:$C,pos!F7),"-","_")),'VI3'!$A:$A,0)),)</f>
        <v>0.49121633535204151</v>
      </c>
      <c r="G7" s="23">
        <f>IFERROR(HLOOKUP("w",'VI3'!$F:$F,MATCH(LOWER(SUBSTITUTE(HLOOKUP("vehicle",[1]pl!$C:$C,pos!G7),"-","_")),'VI3'!$A:$A,0)) / HLOOKUP("b",'VI3'!$E:$E,MATCH(LOWER(SUBSTITUTE(HLOOKUP("vehicle",[1]pl!$C:$C,pos!G7),"-","_")),'VI3'!$A:$A,0)),)</f>
        <v>0.50543574009237824</v>
      </c>
      <c r="H7" s="23">
        <f>IFERROR(HLOOKUP("w",'VI3'!$F:$F,MATCH(LOWER(SUBSTITUTE(HLOOKUP("vehicle",[1]pl!$C:$C,pos!H7),"-","_")),'VI3'!$A:$A,0)) / HLOOKUP("b",'VI3'!$E:$E,MATCH(LOWER(SUBSTITUTE(HLOOKUP("vehicle",[1]pl!$C:$C,pos!H7),"-","_")),'VI3'!$A:$A,0)),)</f>
        <v>0.49121633535204151</v>
      </c>
      <c r="I7" s="23">
        <f>IFERROR(HLOOKUP("w",'VI3'!$F:$F,MATCH(LOWER(SUBSTITUTE(HLOOKUP("vehicle",[1]pl!$C:$C,pos!I7),"-","_")),'VI3'!$A:$A,0)) / HLOOKUP("b",'VI3'!$E:$E,MATCH(LOWER(SUBSTITUTE(HLOOKUP("vehicle",[1]pl!$C:$C,pos!I7),"-","_")),'VI3'!$A:$A,0)),)</f>
        <v>0.49121633535204151</v>
      </c>
      <c r="J7" s="23">
        <f>IFERROR(HLOOKUP("w",'VI3'!$F:$F,MATCH(LOWER(SUBSTITUTE(HLOOKUP("vehicle",[1]pl!$C:$C,pos!J7),"-","_")),'VI3'!$A:$A,0)) / HLOOKUP("b",'VI3'!$E:$E,MATCH(LOWER(SUBSTITUTE(HLOOKUP("vehicle",[1]pl!$C:$C,pos!J7),"-","_")),'VI3'!$A:$A,0)),)</f>
        <v>0.4798568796637428</v>
      </c>
      <c r="K7" s="23">
        <f>IFERROR(HLOOKUP("w",'VI3'!$F:$F,MATCH(LOWER(SUBSTITUTE(HLOOKUP("vehicle",[1]pl!$C:$C,pos!K7),"-","_")),'VI3'!$A:$A,0)) / HLOOKUP("b",'VI3'!$E:$E,MATCH(LOWER(SUBSTITUTE(HLOOKUP("vehicle",[1]pl!$C:$C,pos!K7),"-","_")),'VI3'!$A:$A,0)),)</f>
        <v>0.47892570133863432</v>
      </c>
      <c r="L7" s="23">
        <f>IFERROR(HLOOKUP("w",'VI3'!$F:$F,MATCH(LOWER(SUBSTITUTE(HLOOKUP("vehicle",[1]pl!$C:$C,pos!L7),"-","_")),'VI3'!$A:$A,0)) / HLOOKUP("b",'VI3'!$E:$E,MATCH(LOWER(SUBSTITUTE(HLOOKUP("vehicle",[1]pl!$C:$C,pos!L7),"-","_")),'VI3'!$A:$A,0)),)</f>
        <v>0.48929289036489898</v>
      </c>
      <c r="M7" s="23">
        <f>IFERROR(HLOOKUP("w",'VI3'!$F:$F,MATCH(LOWER(SUBSTITUTE(HLOOKUP("vehicle",[1]pl!$C:$C,pos!M7),"-","_")),'VI3'!$A:$A,0)) / HLOOKUP("b",'VI3'!$E:$E,MATCH(LOWER(SUBSTITUTE(HLOOKUP("vehicle",[1]pl!$C:$C,pos!M7),"-","_")),'VI3'!$A:$A,0)),)</f>
        <v>0.48060682635016627</v>
      </c>
      <c r="N7" s="23">
        <f>IFERROR(HLOOKUP("w",'VI3'!$F:$F,MATCH(LOWER(SUBSTITUTE(HLOOKUP("vehicle",[1]pl!$C:$C,pos!N7),"-","_")),'VI3'!$A:$A,0)) / HLOOKUP("b",'VI3'!$E:$E,MATCH(LOWER(SUBSTITUTE(HLOOKUP("vehicle",[1]pl!$C:$C,pos!N7),"-","_")),'VI3'!$A:$A,0)),)</f>
        <v>0.49121633535204151</v>
      </c>
      <c r="O7" s="23">
        <f>IFERROR(HLOOKUP("w",'VI3'!$F:$F,MATCH(LOWER(SUBSTITUTE(HLOOKUP("vehicle",[1]pl!$C:$C,pos!O7),"-","_")),'VI3'!$A:$A,0)) / HLOOKUP("b",'VI3'!$E:$E,MATCH(LOWER(SUBSTITUTE(HLOOKUP("vehicle",[1]pl!$C:$C,pos!O7),"-","_")),'VI3'!$A:$A,0)),)</f>
        <v>0.5167070664353649</v>
      </c>
      <c r="P7" s="23"/>
      <c r="Q7" s="23">
        <f>IFERROR(HLOOKUP("w",'VI3'!$F:$F,MATCH(LOWER(SUBSTITUTE(HLOOKUP("vehicle",[1]pl!$C:$C,pos!Q7),"-","_")),'VI3'!$A:$A,0)) / HLOOKUP("b",'VI3'!$E:$E,MATCH(LOWER(SUBSTITUTE(HLOOKUP("vehicle",[1]pl!$C:$C,pos!Q7),"-","_")),'VI3'!$A:$A,0)),)</f>
        <v>0.51847652396390798</v>
      </c>
      <c r="R7" s="23">
        <f>IFERROR(HLOOKUP("w",'VI3'!$F:$F,MATCH(LOWER(SUBSTITUTE(HLOOKUP("vehicle",[1]pl!$C:$C,pos!R7),"-","_")),'VI3'!$A:$A,0)) / HLOOKUP("b",'VI3'!$E:$E,MATCH(LOWER(SUBSTITUTE(HLOOKUP("vehicle",[1]pl!$C:$C,pos!R7),"-","_")),'VI3'!$A:$A,0)),)</f>
        <v>0.47892570133863432</v>
      </c>
      <c r="S7" s="23">
        <f>IFERROR(HLOOKUP("w",'VI3'!$F:$F,MATCH(LOWER(SUBSTITUTE(HLOOKUP("vehicle",[1]pl!$C:$C,pos!S7),"-","_")),'VI3'!$A:$A,0)) / HLOOKUP("b",'VI3'!$E:$E,MATCH(LOWER(SUBSTITUTE(HLOOKUP("vehicle",[1]pl!$C:$C,pos!S7),"-","_")),'VI3'!$A:$A,0)),)</f>
        <v>0.49121633535204151</v>
      </c>
      <c r="T7" s="23">
        <f>IFERROR(HLOOKUP("w",'VI3'!$F:$F,MATCH(LOWER(SUBSTITUTE(HLOOKUP("vehicle",[1]pl!$C:$C,pos!T7),"-","_")),'VI3'!$A:$A,0)) / HLOOKUP("b",'VI3'!$E:$E,MATCH(LOWER(SUBSTITUTE(HLOOKUP("vehicle",[1]pl!$C:$C,pos!T7),"-","_")),'VI3'!$A:$A,0)),)</f>
        <v>0.5167070664353649</v>
      </c>
      <c r="U7" s="23">
        <f>IFERROR(HLOOKUP("w",'VI3'!$F:$F,MATCH(LOWER(SUBSTITUTE(HLOOKUP("vehicle",[1]pl!$C:$C,pos!U7),"-","_")),'VI3'!$A:$A,0)) / HLOOKUP("b",'VI3'!$E:$E,MATCH(LOWER(SUBSTITUTE(HLOOKUP("vehicle",[1]pl!$C:$C,pos!U7),"-","_")),'VI3'!$A:$A,0)),)</f>
        <v>0.49790317072017531</v>
      </c>
      <c r="V7" s="23">
        <f>IFERROR(HLOOKUP("w",'VI3'!$F:$F,MATCH(LOWER(SUBSTITUTE(HLOOKUP("vehicle",[1]pl!$C:$C,pos!V7),"-","_")),'VI3'!$A:$A,0)) / HLOOKUP("b",'VI3'!$E:$E,MATCH(LOWER(SUBSTITUTE(HLOOKUP("vehicle",[1]pl!$C:$C,pos!V7),"-","_")),'VI3'!$A:$A,0)),)</f>
        <v>0.49656075003704103</v>
      </c>
      <c r="W7" s="23">
        <f>IFERROR(HLOOKUP("w",'VI3'!$F:$F,MATCH(LOWER(SUBSTITUTE(HLOOKUP("vehicle",[1]pl!$C:$C,pos!W7),"-","_")),'VI3'!$A:$A,0)) / HLOOKUP("b",'VI3'!$E:$E,MATCH(LOWER(SUBSTITUTE(HLOOKUP("vehicle",[1]pl!$C:$C,pos!W7),"-","_")),'VI3'!$A:$A,0)),)</f>
        <v>0.48743951028550042</v>
      </c>
      <c r="X7" s="23">
        <f>IFERROR(HLOOKUP("w",'VI3'!$F:$F,MATCH(LOWER(SUBSTITUTE(HLOOKUP("vehicle",[1]pl!$C:$C,pos!X7),"-","_")),'VI3'!$A:$A,0)) / HLOOKUP("b",'VI3'!$E:$E,MATCH(LOWER(SUBSTITUTE(HLOOKUP("vehicle",[1]pl!$C:$C,pos!X7),"-","_")),'VI3'!$A:$A,0)),)</f>
        <v>0.49121633535204151</v>
      </c>
      <c r="Y7" s="23">
        <f>IFERROR(HLOOKUP("w",'VI3'!$F:$F,MATCH(LOWER(SUBSTITUTE(HLOOKUP("vehicle",[1]pl!$C:$C,pos!Y7),"-","_")),'VI3'!$A:$A,0)) / HLOOKUP("b",'VI3'!$E:$E,MATCH(LOWER(SUBSTITUTE(HLOOKUP("vehicle",[1]pl!$C:$C,pos!Y7),"-","_")),'VI3'!$A:$A,0)),)</f>
        <v>0.50543574009237824</v>
      </c>
      <c r="Z7" s="23">
        <f>IFERROR(HLOOKUP("w",'VI3'!$F:$F,MATCH(LOWER(SUBSTITUTE(HLOOKUP("vehicle",[1]pl!$C:$C,pos!Z7),"-","_")),'VI3'!$A:$A,0)) / HLOOKUP("b",'VI3'!$E:$E,MATCH(LOWER(SUBSTITUTE(HLOOKUP("vehicle",[1]pl!$C:$C,pos!Z7),"-","_")),'VI3'!$A:$A,0)),)</f>
        <v>0.50888819767161697</v>
      </c>
      <c r="AA7" s="23">
        <f>IFERROR(HLOOKUP("w",'VI3'!$F:$F,MATCH(LOWER(SUBSTITUTE(HLOOKUP("vehicle",[1]pl!$C:$C,pos!AA7),"-","_")),'VI3'!$A:$A,0)) / HLOOKUP("b",'VI3'!$E:$E,MATCH(LOWER(SUBSTITUTE(HLOOKUP("vehicle",[1]pl!$C:$C,pos!AA7),"-","_")),'VI3'!$A:$A,0)),)</f>
        <v>0.49483953619230792</v>
      </c>
      <c r="AB7" s="23">
        <f>IFERROR(HLOOKUP("w",'VI3'!$F:$F,MATCH(LOWER(SUBSTITUTE(HLOOKUP("vehicle",[1]pl!$C:$C,pos!AB7),"-","_")),'VI3'!$A:$A,0)) / HLOOKUP("b",'VI3'!$E:$E,MATCH(LOWER(SUBSTITUTE(HLOOKUP("vehicle",[1]pl!$C:$C,pos!AB7),"-","_")),'VI3'!$A:$A,0)),)</f>
        <v>0.49644161573350687</v>
      </c>
      <c r="AC7" s="23">
        <f>IFERROR(HLOOKUP("w",'VI3'!$F:$F,MATCH(LOWER(SUBSTITUTE(HLOOKUP("vehicle",[1]pl!$C:$C,pos!AC7),"-","_")),'VI3'!$A:$A,0)) / HLOOKUP("b",'VI3'!$E:$E,MATCH(LOWER(SUBSTITUTE(HLOOKUP("vehicle",[1]pl!$C:$C,pos!AC7),"-","_")),'VI3'!$A:$A,0)),)</f>
        <v>0.48689330621496002</v>
      </c>
      <c r="AD7" s="23">
        <f>IFERROR(HLOOKUP("w",'VI3'!$F:$F,MATCH(LOWER(SUBSTITUTE(HLOOKUP("vehicle",[1]pl!$C:$C,pos!AD7),"-","_")),'VI3'!$A:$A,0)) / HLOOKUP("b",'VI3'!$E:$E,MATCH(LOWER(SUBSTITUTE(HLOOKUP("vehicle",[1]pl!$C:$C,pos!AD7),"-","_")),'VI3'!$A:$A,0)),)</f>
        <v>0.4798568796637428</v>
      </c>
      <c r="AE7" s="23">
        <f>IFERROR(HLOOKUP("w",'VI3'!$F:$F,MATCH(LOWER(SUBSTITUTE(HLOOKUP("vehicle",[1]pl!$C:$C,pos!AE7),"-","_")),'VI3'!$A:$A,0)) / HLOOKUP("b",'VI3'!$E:$E,MATCH(LOWER(SUBSTITUTE(HLOOKUP("vehicle",[1]pl!$C:$C,pos!AE7),"-","_")),'VI3'!$A:$A,0)),)</f>
        <v>0.49121633535204151</v>
      </c>
    </row>
    <row r="8" spans="1:31" x14ac:dyDescent="0.25">
      <c r="A8" s="23">
        <f>IFERROR(HLOOKUP("w",'VI3'!$F:$F,MATCH(LOWER(SUBSTITUTE(HLOOKUP("vehicle",[1]pl!$C:$C,pos!A8),"-","_")),'VI3'!$A:$A,0)) / HLOOKUP("b",'VI3'!$E:$E,MATCH(LOWER(SUBSTITUTE(HLOOKUP("vehicle",[1]pl!$C:$C,pos!A8),"-","_")),'VI3'!$A:$A,0)),)</f>
        <v>0.49121633535204151</v>
      </c>
      <c r="B8" s="23">
        <f>IFERROR(HLOOKUP("w",'VI3'!$F:$F,MATCH(LOWER(SUBSTITUTE(HLOOKUP("vehicle",[1]pl!$C:$C,pos!B8),"-","_")),'VI3'!$A:$A,0)) / HLOOKUP("b",'VI3'!$E:$E,MATCH(LOWER(SUBSTITUTE(HLOOKUP("vehicle",[1]pl!$C:$C,pos!B8),"-","_")),'VI3'!$A:$A,0)),)</f>
        <v>0.48743951028550042</v>
      </c>
      <c r="C8" s="23">
        <f>IFERROR(HLOOKUP("w",'VI3'!$F:$F,MATCH(LOWER(SUBSTITUTE(HLOOKUP("vehicle",[1]pl!$C:$C,pos!C8),"-","_")),'VI3'!$A:$A,0)) / HLOOKUP("b",'VI3'!$E:$E,MATCH(LOWER(SUBSTITUTE(HLOOKUP("vehicle",[1]pl!$C:$C,pos!C8),"-","_")),'VI3'!$A:$A,0)),)</f>
        <v>0.5264578540103122</v>
      </c>
      <c r="D8" s="23">
        <f>IFERROR(HLOOKUP("w",'VI3'!$F:$F,MATCH(LOWER(SUBSTITUTE(HLOOKUP("vehicle",[1]pl!$C:$C,pos!D8),"-","_")),'VI3'!$A:$A,0)) / HLOOKUP("b",'VI3'!$E:$E,MATCH(LOWER(SUBSTITUTE(HLOOKUP("vehicle",[1]pl!$C:$C,pos!D8),"-","_")),'VI3'!$A:$A,0)),)</f>
        <v>0.48903800169252648</v>
      </c>
      <c r="E8" s="23">
        <f>IFERROR(HLOOKUP("w",'VI3'!$F:$F,MATCH(LOWER(SUBSTITUTE(HLOOKUP("vehicle",[1]pl!$C:$C,pos!E8),"-","_")),'VI3'!$A:$A,0)) / HLOOKUP("b",'VI3'!$E:$E,MATCH(LOWER(SUBSTITUTE(HLOOKUP("vehicle",[1]pl!$C:$C,pos!E8),"-","_")),'VI3'!$A:$A,0)),)</f>
        <v>0.5167070664353649</v>
      </c>
      <c r="F8" s="23">
        <f>IFERROR(HLOOKUP("w",'VI3'!$F:$F,MATCH(LOWER(SUBSTITUTE(HLOOKUP("vehicle",[1]pl!$C:$C,pos!F8),"-","_")),'VI3'!$A:$A,0)) / HLOOKUP("b",'VI3'!$E:$E,MATCH(LOWER(SUBSTITUTE(HLOOKUP("vehicle",[1]pl!$C:$C,pos!F8),"-","_")),'VI3'!$A:$A,0)),)</f>
        <v>0.50543574009237824</v>
      </c>
      <c r="G8" s="23">
        <f>IFERROR(HLOOKUP("w",'VI3'!$F:$F,MATCH(LOWER(SUBSTITUTE(HLOOKUP("vehicle",[1]pl!$C:$C,pos!G8),"-","_")),'VI3'!$A:$A,0)) / HLOOKUP("b",'VI3'!$E:$E,MATCH(LOWER(SUBSTITUTE(HLOOKUP("vehicle",[1]pl!$C:$C,pos!G8),"-","_")),'VI3'!$A:$A,0)),)</f>
        <v>0.49526090682786023</v>
      </c>
      <c r="H8" s="23">
        <f>IFERROR(HLOOKUP("w",'VI3'!$F:$F,MATCH(LOWER(SUBSTITUTE(HLOOKUP("vehicle",[1]pl!$C:$C,pos!H8),"-","_")),'VI3'!$A:$A,0)) / HLOOKUP("b",'VI3'!$E:$E,MATCH(LOWER(SUBSTITUTE(HLOOKUP("vehicle",[1]pl!$C:$C,pos!H8),"-","_")),'VI3'!$A:$A,0)),)</f>
        <v>0.49656075003704103</v>
      </c>
      <c r="I8" s="23">
        <f>IFERROR(HLOOKUP("w",'VI3'!$F:$F,MATCH(LOWER(SUBSTITUTE(HLOOKUP("vehicle",[1]pl!$C:$C,pos!I8),"-","_")),'VI3'!$A:$A,0)) / HLOOKUP("b",'VI3'!$E:$E,MATCH(LOWER(SUBSTITUTE(HLOOKUP("vehicle",[1]pl!$C:$C,pos!I8),"-","_")),'VI3'!$A:$A,0)),)</f>
        <v>0.47892570133863432</v>
      </c>
      <c r="J8" s="23">
        <f>IFERROR(HLOOKUP("w",'VI3'!$F:$F,MATCH(LOWER(SUBSTITUTE(HLOOKUP("vehicle",[1]pl!$C:$C,pos!J8),"-","_")),'VI3'!$A:$A,0)) / HLOOKUP("b",'VI3'!$E:$E,MATCH(LOWER(SUBSTITUTE(HLOOKUP("vehicle",[1]pl!$C:$C,pos!J8),"-","_")),'VI3'!$A:$A,0)),)</f>
        <v>0.51058205871977036</v>
      </c>
      <c r="K8" s="23">
        <f>IFERROR(HLOOKUP("w",'VI3'!$F:$F,MATCH(LOWER(SUBSTITUTE(HLOOKUP("vehicle",[1]pl!$C:$C,pos!K8),"-","_")),'VI3'!$A:$A,0)) / HLOOKUP("b",'VI3'!$E:$E,MATCH(LOWER(SUBSTITUTE(HLOOKUP("vehicle",[1]pl!$C:$C,pos!K8),"-","_")),'VI3'!$A:$A,0)),)</f>
        <v>0.50248848516014832</v>
      </c>
      <c r="L8" s="23">
        <f>IFERROR(HLOOKUP("w",'VI3'!$F:$F,MATCH(LOWER(SUBSTITUTE(HLOOKUP("vehicle",[1]pl!$C:$C,pos!L8),"-","_")),'VI3'!$A:$A,0)) / HLOOKUP("b",'VI3'!$E:$E,MATCH(LOWER(SUBSTITUTE(HLOOKUP("vehicle",[1]pl!$C:$C,pos!L8),"-","_")),'VI3'!$A:$A,0)),)</f>
        <v>0.49526090682786023</v>
      </c>
      <c r="M8" s="23">
        <f>IFERROR(HLOOKUP("w",'VI3'!$F:$F,MATCH(LOWER(SUBSTITUTE(HLOOKUP("vehicle",[1]pl!$C:$C,pos!M8),"-","_")),'VI3'!$A:$A,0)) / HLOOKUP("b",'VI3'!$E:$E,MATCH(LOWER(SUBSTITUTE(HLOOKUP("vehicle",[1]pl!$C:$C,pos!M8),"-","_")),'VI3'!$A:$A,0)),)</f>
        <v>0.49731584407020024</v>
      </c>
      <c r="N8" s="23">
        <f>IFERROR(HLOOKUP("w",'VI3'!$F:$F,MATCH(LOWER(SUBSTITUTE(HLOOKUP("vehicle",[1]pl!$C:$C,pos!N8),"-","_")),'VI3'!$A:$A,0)) / HLOOKUP("b",'VI3'!$E:$E,MATCH(LOWER(SUBSTITUTE(HLOOKUP("vehicle",[1]pl!$C:$C,pos!N8),"-","_")),'VI3'!$A:$A,0)),)</f>
        <v>0.48060682635016627</v>
      </c>
      <c r="O8" s="23">
        <f>IFERROR(HLOOKUP("w",'VI3'!$F:$F,MATCH(LOWER(SUBSTITUTE(HLOOKUP("vehicle",[1]pl!$C:$C,pos!O8),"-","_")),'VI3'!$A:$A,0)) / HLOOKUP("b",'VI3'!$E:$E,MATCH(LOWER(SUBSTITUTE(HLOOKUP("vehicle",[1]pl!$C:$C,pos!O8),"-","_")),'VI3'!$A:$A,0)),)</f>
        <v>0.49644161573350687</v>
      </c>
      <c r="P8" s="23"/>
      <c r="Q8" s="23">
        <f>IFERROR(HLOOKUP("w",'VI3'!$F:$F,MATCH(LOWER(SUBSTITUTE(HLOOKUP("vehicle",[1]pl!$C:$C,pos!Q8),"-","_")),'VI3'!$A:$A,0)) / HLOOKUP("b",'VI3'!$E:$E,MATCH(LOWER(SUBSTITUTE(HLOOKUP("vehicle",[1]pl!$C:$C,pos!Q8),"-","_")),'VI3'!$A:$A,0)),)</f>
        <v>0.49644161573350687</v>
      </c>
      <c r="R8" s="23">
        <f>IFERROR(HLOOKUP("w",'VI3'!$F:$F,MATCH(LOWER(SUBSTITUTE(HLOOKUP("vehicle",[1]pl!$C:$C,pos!R8),"-","_")),'VI3'!$A:$A,0)) / HLOOKUP("b",'VI3'!$E:$E,MATCH(LOWER(SUBSTITUTE(HLOOKUP("vehicle",[1]pl!$C:$C,pos!R8),"-","_")),'VI3'!$A:$A,0)),)</f>
        <v>0.48595643353108103</v>
      </c>
      <c r="S8" s="23">
        <f>IFERROR(HLOOKUP("w",'VI3'!$F:$F,MATCH(LOWER(SUBSTITUTE(HLOOKUP("vehicle",[1]pl!$C:$C,pos!S8),"-","_")),'VI3'!$A:$A,0)) / HLOOKUP("b",'VI3'!$E:$E,MATCH(LOWER(SUBSTITUTE(HLOOKUP("vehicle",[1]pl!$C:$C,pos!S8),"-","_")),'VI3'!$A:$A,0)),)</f>
        <v>0.47892570133863432</v>
      </c>
      <c r="T8" s="23">
        <f>IFERROR(HLOOKUP("w",'VI3'!$F:$F,MATCH(LOWER(SUBSTITUTE(HLOOKUP("vehicle",[1]pl!$C:$C,pos!T8),"-","_")),'VI3'!$A:$A,0)) / HLOOKUP("b",'VI3'!$E:$E,MATCH(LOWER(SUBSTITUTE(HLOOKUP("vehicle",[1]pl!$C:$C,pos!T8),"-","_")),'VI3'!$A:$A,0)),)</f>
        <v>0.49526090682786023</v>
      </c>
      <c r="U8" s="23">
        <f>IFERROR(HLOOKUP("w",'VI3'!$F:$F,MATCH(LOWER(SUBSTITUTE(HLOOKUP("vehicle",[1]pl!$C:$C,pos!U8),"-","_")),'VI3'!$A:$A,0)) / HLOOKUP("b",'VI3'!$E:$E,MATCH(LOWER(SUBSTITUTE(HLOOKUP("vehicle",[1]pl!$C:$C,pos!U8),"-","_")),'VI3'!$A:$A,0)),)</f>
        <v>0.49526090682786023</v>
      </c>
      <c r="V8" s="23">
        <f>IFERROR(HLOOKUP("w",'VI3'!$F:$F,MATCH(LOWER(SUBSTITUTE(HLOOKUP("vehicle",[1]pl!$C:$C,pos!V8),"-","_")),'VI3'!$A:$A,0)) / HLOOKUP("b",'VI3'!$E:$E,MATCH(LOWER(SUBSTITUTE(HLOOKUP("vehicle",[1]pl!$C:$C,pos!V8),"-","_")),'VI3'!$A:$A,0)),)</f>
        <v>0.50257899408970841</v>
      </c>
      <c r="W8" s="23">
        <f>IFERROR(HLOOKUP("w",'VI3'!$F:$F,MATCH(LOWER(SUBSTITUTE(HLOOKUP("vehicle",[1]pl!$C:$C,pos!W8),"-","_")),'VI3'!$A:$A,0)) / HLOOKUP("b",'VI3'!$E:$E,MATCH(LOWER(SUBSTITUTE(HLOOKUP("vehicle",[1]pl!$C:$C,pos!W8),"-","_")),'VI3'!$A:$A,0)),)</f>
        <v>0.47892570133863432</v>
      </c>
      <c r="X8" s="23">
        <f>IFERROR(HLOOKUP("w",'VI3'!$F:$F,MATCH(LOWER(SUBSTITUTE(HLOOKUP("vehicle",[1]pl!$C:$C,pos!X8),"-","_")),'VI3'!$A:$A,0)) / HLOOKUP("b",'VI3'!$E:$E,MATCH(LOWER(SUBSTITUTE(HLOOKUP("vehicle",[1]pl!$C:$C,pos!X8),"-","_")),'VI3'!$A:$A,0)),)</f>
        <v>0.48060682635016627</v>
      </c>
      <c r="Y8" s="23">
        <f>IFERROR(HLOOKUP("w",'VI3'!$F:$F,MATCH(LOWER(SUBSTITUTE(HLOOKUP("vehicle",[1]pl!$C:$C,pos!Y8),"-","_")),'VI3'!$A:$A,0)) / HLOOKUP("b",'VI3'!$E:$E,MATCH(LOWER(SUBSTITUTE(HLOOKUP("vehicle",[1]pl!$C:$C,pos!Y8),"-","_")),'VI3'!$A:$A,0)),)</f>
        <v>0.5167070664353649</v>
      </c>
      <c r="Z8" s="23">
        <f>IFERROR(HLOOKUP("w",'VI3'!$F:$F,MATCH(LOWER(SUBSTITUTE(HLOOKUP("vehicle",[1]pl!$C:$C,pos!Z8),"-","_")),'VI3'!$A:$A,0)) / HLOOKUP("b",'VI3'!$E:$E,MATCH(LOWER(SUBSTITUTE(HLOOKUP("vehicle",[1]pl!$C:$C,pos!Z8),"-","_")),'VI3'!$A:$A,0)),)</f>
        <v>0.49656075003704103</v>
      </c>
      <c r="AA8" s="23">
        <f>IFERROR(HLOOKUP("w",'VI3'!$F:$F,MATCH(LOWER(SUBSTITUTE(HLOOKUP("vehicle",[1]pl!$C:$C,pos!AA8),"-","_")),'VI3'!$A:$A,0)) / HLOOKUP("b",'VI3'!$E:$E,MATCH(LOWER(SUBSTITUTE(HLOOKUP("vehicle",[1]pl!$C:$C,pos!AA8),"-","_")),'VI3'!$A:$A,0)),)</f>
        <v>0.49872331813862281</v>
      </c>
      <c r="AB8" s="23">
        <f>IFERROR(HLOOKUP("w",'VI3'!$F:$F,MATCH(LOWER(SUBSTITUTE(HLOOKUP("vehicle",[1]pl!$C:$C,pos!AB8),"-","_")),'VI3'!$A:$A,0)) / HLOOKUP("b",'VI3'!$E:$E,MATCH(LOWER(SUBSTITUTE(HLOOKUP("vehicle",[1]pl!$C:$C,pos!AB8),"-","_")),'VI3'!$A:$A,0)),)</f>
        <v>0.48743951028550042</v>
      </c>
      <c r="AC8" s="23">
        <f>IFERROR(HLOOKUP("w",'VI3'!$F:$F,MATCH(LOWER(SUBSTITUTE(HLOOKUP("vehicle",[1]pl!$C:$C,pos!AC8),"-","_")),'VI3'!$A:$A,0)) / HLOOKUP("b",'VI3'!$E:$E,MATCH(LOWER(SUBSTITUTE(HLOOKUP("vehicle",[1]pl!$C:$C,pos!AC8),"-","_")),'VI3'!$A:$A,0)),)</f>
        <v>0.5167070664353649</v>
      </c>
      <c r="AD8" s="23">
        <f>IFERROR(HLOOKUP("w",'VI3'!$F:$F,MATCH(LOWER(SUBSTITUTE(HLOOKUP("vehicle",[1]pl!$C:$C,pos!AD8),"-","_")),'VI3'!$A:$A,0)) / HLOOKUP("b",'VI3'!$E:$E,MATCH(LOWER(SUBSTITUTE(HLOOKUP("vehicle",[1]pl!$C:$C,pos!AD8),"-","_")),'VI3'!$A:$A,0)),)</f>
        <v>0.49629572119298943</v>
      </c>
      <c r="AE8" s="23">
        <f>IFERROR(HLOOKUP("w",'VI3'!$F:$F,MATCH(LOWER(SUBSTITUTE(HLOOKUP("vehicle",[1]pl!$C:$C,pos!AE8),"-","_")),'VI3'!$A:$A,0)) / HLOOKUP("b",'VI3'!$E:$E,MATCH(LOWER(SUBSTITUTE(HLOOKUP("vehicle",[1]pl!$C:$C,pos!AE8),"-","_")),'VI3'!$A:$A,0)),)</f>
        <v>0.49790317072017531</v>
      </c>
    </row>
    <row r="9" spans="1:31" x14ac:dyDescent="0.25">
      <c r="A9" s="23">
        <f>IFERROR(HLOOKUP("w",'VI3'!$F:$F,MATCH(LOWER(SUBSTITUTE(HLOOKUP("vehicle",[1]pl!$C:$C,pos!A9),"-","_")),'VI3'!$A:$A,0)) / HLOOKUP("b",'VI3'!$E:$E,MATCH(LOWER(SUBSTITUTE(HLOOKUP("vehicle",[1]pl!$C:$C,pos!A9),"-","_")),'VI3'!$A:$A,0)),)</f>
        <v>0.48060682635016627</v>
      </c>
      <c r="B9" s="23">
        <f>IFERROR(HLOOKUP("w",'VI3'!$F:$F,MATCH(LOWER(SUBSTITUTE(HLOOKUP("vehicle",[1]pl!$C:$C,pos!B9),"-","_")),'VI3'!$A:$A,0)) / HLOOKUP("b",'VI3'!$E:$E,MATCH(LOWER(SUBSTITUTE(HLOOKUP("vehicle",[1]pl!$C:$C,pos!B9),"-","_")),'VI3'!$A:$A,0)),)</f>
        <v>0.49353948881655224</v>
      </c>
      <c r="C9" s="23">
        <f>IFERROR(HLOOKUP("w",'VI3'!$F:$F,MATCH(LOWER(SUBSTITUTE(HLOOKUP("vehicle",[1]pl!$C:$C,pos!C9),"-","_")),'VI3'!$A:$A,0)) / HLOOKUP("b",'VI3'!$E:$E,MATCH(LOWER(SUBSTITUTE(HLOOKUP("vehicle",[1]pl!$C:$C,pos!C9),"-","_")),'VI3'!$A:$A,0)),)</f>
        <v>0.4906254247604952</v>
      </c>
      <c r="D9" s="23">
        <f>IFERROR(HLOOKUP("w",'VI3'!$F:$F,MATCH(LOWER(SUBSTITUTE(HLOOKUP("vehicle",[1]pl!$C:$C,pos!D9),"-","_")),'VI3'!$A:$A,0)) / HLOOKUP("b",'VI3'!$E:$E,MATCH(LOWER(SUBSTITUTE(HLOOKUP("vehicle",[1]pl!$C:$C,pos!D9),"-","_")),'VI3'!$A:$A,0)),)</f>
        <v>0.49731584407020024</v>
      </c>
      <c r="E9" s="23">
        <f>IFERROR(HLOOKUP("w",'VI3'!$F:$F,MATCH(LOWER(SUBSTITUTE(HLOOKUP("vehicle",[1]pl!$C:$C,pos!E9),"-","_")),'VI3'!$A:$A,0)) / HLOOKUP("b",'VI3'!$E:$E,MATCH(LOWER(SUBSTITUTE(HLOOKUP("vehicle",[1]pl!$C:$C,pos!E9),"-","_")),'VI3'!$A:$A,0)),)</f>
        <v>0.5167070664353649</v>
      </c>
      <c r="F9" s="23">
        <f>IFERROR(HLOOKUP("w",'VI3'!$F:$F,MATCH(LOWER(SUBSTITUTE(HLOOKUP("vehicle",[1]pl!$C:$C,pos!F9),"-","_")),'VI3'!$A:$A,0)) / HLOOKUP("b",'VI3'!$E:$E,MATCH(LOWER(SUBSTITUTE(HLOOKUP("vehicle",[1]pl!$C:$C,pos!F9),"-","_")),'VI3'!$A:$A,0)),)</f>
        <v>0.59351277721809947</v>
      </c>
      <c r="G9" s="23">
        <f>IFERROR(HLOOKUP("w",'VI3'!$F:$F,MATCH(LOWER(SUBSTITUTE(HLOOKUP("vehicle",[1]pl!$C:$C,pos!G9),"-","_")),'VI3'!$A:$A,0)) / HLOOKUP("b",'VI3'!$E:$E,MATCH(LOWER(SUBSTITUTE(HLOOKUP("vehicle",[1]pl!$C:$C,pos!G9),"-","_")),'VI3'!$A:$A,0)),)</f>
        <v>0.50543574009237824</v>
      </c>
      <c r="H9" s="23">
        <f>IFERROR(HLOOKUP("w",'VI3'!$F:$F,MATCH(LOWER(SUBSTITUTE(HLOOKUP("vehicle",[1]pl!$C:$C,pos!H9),"-","_")),'VI3'!$A:$A,0)) / HLOOKUP("b",'VI3'!$E:$E,MATCH(LOWER(SUBSTITUTE(HLOOKUP("vehicle",[1]pl!$C:$C,pos!H9),"-","_")),'VI3'!$A:$A,0)),)</f>
        <v>0.49656075003704103</v>
      </c>
      <c r="I9" s="23">
        <f>IFERROR(HLOOKUP("w",'VI3'!$F:$F,MATCH(LOWER(SUBSTITUTE(HLOOKUP("vehicle",[1]pl!$C:$C,pos!I9),"-","_")),'VI3'!$A:$A,0)) / HLOOKUP("b",'VI3'!$E:$E,MATCH(LOWER(SUBSTITUTE(HLOOKUP("vehicle",[1]pl!$C:$C,pos!I9),"-","_")),'VI3'!$A:$A,0)),)</f>
        <v>0.48302372484626521</v>
      </c>
      <c r="J9" s="23">
        <f>IFERROR(HLOOKUP("w",'VI3'!$F:$F,MATCH(LOWER(SUBSTITUTE(HLOOKUP("vehicle",[1]pl!$C:$C,pos!J9),"-","_")),'VI3'!$A:$A,0)) / HLOOKUP("b",'VI3'!$E:$E,MATCH(LOWER(SUBSTITUTE(HLOOKUP("vehicle",[1]pl!$C:$C,pos!J9),"-","_")),'VI3'!$A:$A,0)),)</f>
        <v>0.48689330621496002</v>
      </c>
      <c r="K9" s="23">
        <f>IFERROR(HLOOKUP("w",'VI3'!$F:$F,MATCH(LOWER(SUBSTITUTE(HLOOKUP("vehicle",[1]pl!$C:$C,pos!K9),"-","_")),'VI3'!$A:$A,0)) / HLOOKUP("b",'VI3'!$E:$E,MATCH(LOWER(SUBSTITUTE(HLOOKUP("vehicle",[1]pl!$C:$C,pos!K9),"-","_")),'VI3'!$A:$A,0)),)</f>
        <v>0.49121633535204151</v>
      </c>
      <c r="L9" s="23">
        <f>IFERROR(HLOOKUP("w",'VI3'!$F:$F,MATCH(LOWER(SUBSTITUTE(HLOOKUP("vehicle",[1]pl!$C:$C,pos!L9),"-","_")),'VI3'!$A:$A,0)) / HLOOKUP("b",'VI3'!$E:$E,MATCH(LOWER(SUBSTITUTE(HLOOKUP("vehicle",[1]pl!$C:$C,pos!L9),"-","_")),'VI3'!$A:$A,0)),)</f>
        <v>0.48370391063961288</v>
      </c>
      <c r="M9" s="23">
        <f>IFERROR(HLOOKUP("w",'VI3'!$F:$F,MATCH(LOWER(SUBSTITUTE(HLOOKUP("vehicle",[1]pl!$C:$C,pos!M9),"-","_")),'VI3'!$A:$A,0)) / HLOOKUP("b",'VI3'!$E:$E,MATCH(LOWER(SUBSTITUTE(HLOOKUP("vehicle",[1]pl!$C:$C,pos!M9),"-","_")),'VI3'!$A:$A,0)),)</f>
        <v>0.48929289036489898</v>
      </c>
      <c r="N9" s="23">
        <f>IFERROR(HLOOKUP("w",'VI3'!$F:$F,MATCH(LOWER(SUBSTITUTE(HLOOKUP("vehicle",[1]pl!$C:$C,pos!N9),"-","_")),'VI3'!$A:$A,0)) / HLOOKUP("b",'VI3'!$E:$E,MATCH(LOWER(SUBSTITUTE(HLOOKUP("vehicle",[1]pl!$C:$C,pos!N9),"-","_")),'VI3'!$A:$A,0)),)</f>
        <v>0.49526090682786023</v>
      </c>
      <c r="O9" s="23">
        <f>IFERROR(HLOOKUP("w",'VI3'!$F:$F,MATCH(LOWER(SUBSTITUTE(HLOOKUP("vehicle",[1]pl!$C:$C,pos!O9),"-","_")),'VI3'!$A:$A,0)) / HLOOKUP("b",'VI3'!$E:$E,MATCH(LOWER(SUBSTITUTE(HLOOKUP("vehicle",[1]pl!$C:$C,pos!O9),"-","_")),'VI3'!$A:$A,0)),)</f>
        <v>0.4774421165998578</v>
      </c>
      <c r="P9" s="23"/>
      <c r="Q9" s="23">
        <f>IFERROR(HLOOKUP("w",'VI3'!$F:$F,MATCH(LOWER(SUBSTITUTE(HLOOKUP("vehicle",[1]pl!$C:$C,pos!Q9),"-","_")),'VI3'!$A:$A,0)) / HLOOKUP("b",'VI3'!$E:$E,MATCH(LOWER(SUBSTITUTE(HLOOKUP("vehicle",[1]pl!$C:$C,pos!Q9),"-","_")),'VI3'!$A:$A,0)),)</f>
        <v>0.48929289036489898</v>
      </c>
      <c r="R9" s="23">
        <f>IFERROR(HLOOKUP("w",'VI3'!$F:$F,MATCH(LOWER(SUBSTITUTE(HLOOKUP("vehicle",[1]pl!$C:$C,pos!R9),"-","_")),'VI3'!$A:$A,0)) / HLOOKUP("b",'VI3'!$E:$E,MATCH(LOWER(SUBSTITUTE(HLOOKUP("vehicle",[1]pl!$C:$C,pos!R9),"-","_")),'VI3'!$A:$A,0)),)</f>
        <v>0.48302372484626521</v>
      </c>
      <c r="S9" s="23">
        <f>IFERROR(HLOOKUP("w",'VI3'!$F:$F,MATCH(LOWER(SUBSTITUTE(HLOOKUP("vehicle",[1]pl!$C:$C,pos!S9),"-","_")),'VI3'!$A:$A,0)) / HLOOKUP("b",'VI3'!$E:$E,MATCH(LOWER(SUBSTITUTE(HLOOKUP("vehicle",[1]pl!$C:$C,pos!S9),"-","_")),'VI3'!$A:$A,0)),)</f>
        <v>0.48743951028550042</v>
      </c>
      <c r="T9" s="23">
        <f>IFERROR(HLOOKUP("w",'VI3'!$F:$F,MATCH(LOWER(SUBSTITUTE(HLOOKUP("vehicle",[1]pl!$C:$C,pos!T9),"-","_")),'VI3'!$A:$A,0)) / HLOOKUP("b",'VI3'!$E:$E,MATCH(LOWER(SUBSTITUTE(HLOOKUP("vehicle",[1]pl!$C:$C,pos!T9),"-","_")),'VI3'!$A:$A,0)),)</f>
        <v>0.48060682635016627</v>
      </c>
      <c r="U9" s="23">
        <f>IFERROR(HLOOKUP("w",'VI3'!$F:$F,MATCH(LOWER(SUBSTITUTE(HLOOKUP("vehicle",[1]pl!$C:$C,pos!U9),"-","_")),'VI3'!$A:$A,0)) / HLOOKUP("b",'VI3'!$E:$E,MATCH(LOWER(SUBSTITUTE(HLOOKUP("vehicle",[1]pl!$C:$C,pos!U9),"-","_")),'VI3'!$A:$A,0)),)</f>
        <v>0.49629572119298943</v>
      </c>
      <c r="V9" s="23">
        <f>IFERROR(HLOOKUP("w",'VI3'!$F:$F,MATCH(LOWER(SUBSTITUTE(HLOOKUP("vehicle",[1]pl!$C:$C,pos!V9),"-","_")),'VI3'!$A:$A,0)) / HLOOKUP("b",'VI3'!$E:$E,MATCH(LOWER(SUBSTITUTE(HLOOKUP("vehicle",[1]pl!$C:$C,pos!V9),"-","_")),'VI3'!$A:$A,0)),)</f>
        <v>0.47184074699337131</v>
      </c>
      <c r="W9" s="23">
        <f>IFERROR(HLOOKUP("w",'VI3'!$F:$F,MATCH(LOWER(SUBSTITUTE(HLOOKUP("vehicle",[1]pl!$C:$C,pos!W9),"-","_")),'VI3'!$A:$A,0)) / HLOOKUP("b",'VI3'!$E:$E,MATCH(LOWER(SUBSTITUTE(HLOOKUP("vehicle",[1]pl!$C:$C,pos!W9),"-","_")),'VI3'!$A:$A,0)),)</f>
        <v>0.48060682635016627</v>
      </c>
      <c r="X9" s="23">
        <f>IFERROR(HLOOKUP("w",'VI3'!$F:$F,MATCH(LOWER(SUBSTITUTE(HLOOKUP("vehicle",[1]pl!$C:$C,pos!X9),"-","_")),'VI3'!$A:$A,0)) / HLOOKUP("b",'VI3'!$E:$E,MATCH(LOWER(SUBSTITUTE(HLOOKUP("vehicle",[1]pl!$C:$C,pos!X9),"-","_")),'VI3'!$A:$A,0)),)</f>
        <v>0.49526090682786023</v>
      </c>
      <c r="Y9" s="23">
        <f>IFERROR(HLOOKUP("w",'VI3'!$F:$F,MATCH(LOWER(SUBSTITUTE(HLOOKUP("vehicle",[1]pl!$C:$C,pos!Y9),"-","_")),'VI3'!$A:$A,0)) / HLOOKUP("b",'VI3'!$E:$E,MATCH(LOWER(SUBSTITUTE(HLOOKUP("vehicle",[1]pl!$C:$C,pos!Y9),"-","_")),'VI3'!$A:$A,0)),)</f>
        <v>0.48929289036489898</v>
      </c>
      <c r="Z9" s="23">
        <f>IFERROR(HLOOKUP("w",'VI3'!$F:$F,MATCH(LOWER(SUBSTITUTE(HLOOKUP("vehicle",[1]pl!$C:$C,pos!Z9),"-","_")),'VI3'!$A:$A,0)) / HLOOKUP("b",'VI3'!$E:$E,MATCH(LOWER(SUBSTITUTE(HLOOKUP("vehicle",[1]pl!$C:$C,pos!Z9),"-","_")),'VI3'!$A:$A,0)),)</f>
        <v>0.49121633535204151</v>
      </c>
      <c r="AA9" s="23">
        <f>IFERROR(HLOOKUP("w",'VI3'!$F:$F,MATCH(LOWER(SUBSTITUTE(HLOOKUP("vehicle",[1]pl!$C:$C,pos!AA9),"-","_")),'VI3'!$A:$A,0)) / HLOOKUP("b",'VI3'!$E:$E,MATCH(LOWER(SUBSTITUTE(HLOOKUP("vehicle",[1]pl!$C:$C,pos!AA9),"-","_")),'VI3'!$A:$A,0)),)</f>
        <v>0.47427823599626751</v>
      </c>
      <c r="AB9" s="23">
        <f>IFERROR(HLOOKUP("w",'VI3'!$F:$F,MATCH(LOWER(SUBSTITUTE(HLOOKUP("vehicle",[1]pl!$C:$C,pos!AB9),"-","_")),'VI3'!$A:$A,0)) / HLOOKUP("b",'VI3'!$E:$E,MATCH(LOWER(SUBSTITUTE(HLOOKUP("vehicle",[1]pl!$C:$C,pos!AB9),"-","_")),'VI3'!$A:$A,0)),)</f>
        <v>0.50692446709550787</v>
      </c>
      <c r="AC9" s="23">
        <f>IFERROR(HLOOKUP("w",'VI3'!$F:$F,MATCH(LOWER(SUBSTITUTE(HLOOKUP("vehicle",[1]pl!$C:$C,pos!AC9),"-","_")),'VI3'!$A:$A,0)) / HLOOKUP("b",'VI3'!$E:$E,MATCH(LOWER(SUBSTITUTE(HLOOKUP("vehicle",[1]pl!$C:$C,pos!AC9),"-","_")),'VI3'!$A:$A,0)),)</f>
        <v>0.47688409089273792</v>
      </c>
      <c r="AD9" s="23">
        <f>IFERROR(HLOOKUP("w",'VI3'!$F:$F,MATCH(LOWER(SUBSTITUTE(HLOOKUP("vehicle",[1]pl!$C:$C,pos!AD9),"-","_")),'VI3'!$A:$A,0)) / HLOOKUP("b",'VI3'!$E:$E,MATCH(LOWER(SUBSTITUTE(HLOOKUP("vehicle",[1]pl!$C:$C,pos!AD9),"-","_")),'VI3'!$A:$A,0)),)</f>
        <v>0.49526090682786023</v>
      </c>
      <c r="AE9" s="23">
        <f>IFERROR(HLOOKUP("w",'VI3'!$F:$F,MATCH(LOWER(SUBSTITUTE(HLOOKUP("vehicle",[1]pl!$C:$C,pos!AE9),"-","_")),'VI3'!$A:$A,0)) / HLOOKUP("b",'VI3'!$E:$E,MATCH(LOWER(SUBSTITUTE(HLOOKUP("vehicle",[1]pl!$C:$C,pos!AE9),"-","_")),'VI3'!$A:$A,0)),)</f>
        <v>0.49121633535204151</v>
      </c>
    </row>
    <row r="10" spans="1:31" x14ac:dyDescent="0.25">
      <c r="A10" s="23">
        <f>IFERROR(HLOOKUP("w",'VI3'!$F:$F,MATCH(LOWER(SUBSTITUTE(HLOOKUP("vehicle",[1]pl!$C:$C,pos!A10),"-","_")),'VI3'!$A:$A,0)) / HLOOKUP("b",'VI3'!$E:$E,MATCH(LOWER(SUBSTITUTE(HLOOKUP("vehicle",[1]pl!$C:$C,pos!A10),"-","_")),'VI3'!$A:$A,0)),)</f>
        <v>0.5167070664353649</v>
      </c>
      <c r="B10" s="23">
        <f>IFERROR(HLOOKUP("w",'VI3'!$F:$F,MATCH(LOWER(SUBSTITUTE(HLOOKUP("vehicle",[1]pl!$C:$C,pos!B10),"-","_")),'VI3'!$A:$A,0)) / HLOOKUP("b",'VI3'!$E:$E,MATCH(LOWER(SUBSTITUTE(HLOOKUP("vehicle",[1]pl!$C:$C,pos!B10),"-","_")),'VI3'!$A:$A,0)),)</f>
        <v>0.49872331813862281</v>
      </c>
      <c r="C10" s="23">
        <f>IFERROR(HLOOKUP("w",'VI3'!$F:$F,MATCH(LOWER(SUBSTITUTE(HLOOKUP("vehicle",[1]pl!$C:$C,pos!C10),"-","_")),'VI3'!$A:$A,0)) / HLOOKUP("b",'VI3'!$E:$E,MATCH(LOWER(SUBSTITUTE(HLOOKUP("vehicle",[1]pl!$C:$C,pos!C10),"-","_")),'VI3'!$A:$A,0)),)</f>
        <v>0.47184074699337131</v>
      </c>
      <c r="D10" s="23">
        <f>IFERROR(HLOOKUP("w",'VI3'!$F:$F,MATCH(LOWER(SUBSTITUTE(HLOOKUP("vehicle",[1]pl!$C:$C,pos!D10),"-","_")),'VI3'!$A:$A,0)) / HLOOKUP("b",'VI3'!$E:$E,MATCH(LOWER(SUBSTITUTE(HLOOKUP("vehicle",[1]pl!$C:$C,pos!D10),"-","_")),'VI3'!$A:$A,0)),)</f>
        <v>0.49121633535204151</v>
      </c>
      <c r="E10" s="23">
        <f>IFERROR(HLOOKUP("w",'VI3'!$F:$F,MATCH(LOWER(SUBSTITUTE(HLOOKUP("vehicle",[1]pl!$C:$C,pos!E10),"-","_")),'VI3'!$A:$A,0)) / HLOOKUP("b",'VI3'!$E:$E,MATCH(LOWER(SUBSTITUTE(HLOOKUP("vehicle",[1]pl!$C:$C,pos!E10),"-","_")),'VI3'!$A:$A,0)),)</f>
        <v>0.5167070664353649</v>
      </c>
      <c r="F10" s="23">
        <f>IFERROR(HLOOKUP("w",'VI3'!$F:$F,MATCH(LOWER(SUBSTITUTE(HLOOKUP("vehicle",[1]pl!$C:$C,pos!F10),"-","_")),'VI3'!$A:$A,0)) / HLOOKUP("b",'VI3'!$E:$E,MATCH(LOWER(SUBSTITUTE(HLOOKUP("vehicle",[1]pl!$C:$C,pos!F10),"-","_")),'VI3'!$A:$A,0)),)</f>
        <v>0.48060682635016627</v>
      </c>
      <c r="G10" s="23">
        <f>IFERROR(HLOOKUP("w",'VI3'!$F:$F,MATCH(LOWER(SUBSTITUTE(HLOOKUP("vehicle",[1]pl!$C:$C,pos!G10),"-","_")),'VI3'!$A:$A,0)) / HLOOKUP("b",'VI3'!$E:$E,MATCH(LOWER(SUBSTITUTE(HLOOKUP("vehicle",[1]pl!$C:$C,pos!G10),"-","_")),'VI3'!$A:$A,0)),)</f>
        <v>0.49790317072017531</v>
      </c>
      <c r="H10" s="23">
        <f>IFERROR(HLOOKUP("w",'VI3'!$F:$F,MATCH(LOWER(SUBSTITUTE(HLOOKUP("vehicle",[1]pl!$C:$C,pos!H10),"-","_")),'VI3'!$A:$A,0)) / HLOOKUP("b",'VI3'!$E:$E,MATCH(LOWER(SUBSTITUTE(HLOOKUP("vehicle",[1]pl!$C:$C,pos!H10),"-","_")),'VI3'!$A:$A,0)),)</f>
        <v>0.5167070664353649</v>
      </c>
      <c r="I10" s="23">
        <f>IFERROR(HLOOKUP("w",'VI3'!$F:$F,MATCH(LOWER(SUBSTITUTE(HLOOKUP("vehicle",[1]pl!$C:$C,pos!I10),"-","_")),'VI3'!$A:$A,0)) / HLOOKUP("b",'VI3'!$E:$E,MATCH(LOWER(SUBSTITUTE(HLOOKUP("vehicle",[1]pl!$C:$C,pos!I10),"-","_")),'VI3'!$A:$A,0)),)</f>
        <v>0.50543574009237824</v>
      </c>
      <c r="J10" s="23">
        <f>IFERROR(HLOOKUP("w",'VI3'!$F:$F,MATCH(LOWER(SUBSTITUTE(HLOOKUP("vehicle",[1]pl!$C:$C,pos!J10),"-","_")),'VI3'!$A:$A,0)) / HLOOKUP("b",'VI3'!$E:$E,MATCH(LOWER(SUBSTITUTE(HLOOKUP("vehicle",[1]pl!$C:$C,pos!J10),"-","_")),'VI3'!$A:$A,0)),)</f>
        <v>0.47892570133863432</v>
      </c>
      <c r="K10" s="23">
        <f>IFERROR(HLOOKUP("w",'VI3'!$F:$F,MATCH(LOWER(SUBSTITUTE(HLOOKUP("vehicle",[1]pl!$C:$C,pos!K10),"-","_")),'VI3'!$A:$A,0)) / HLOOKUP("b",'VI3'!$E:$E,MATCH(LOWER(SUBSTITUTE(HLOOKUP("vehicle",[1]pl!$C:$C,pos!K10),"-","_")),'VI3'!$A:$A,0)),)</f>
        <v>0.50257899408970841</v>
      </c>
      <c r="L10" s="23">
        <f>IFERROR(HLOOKUP("w",'VI3'!$F:$F,MATCH(LOWER(SUBSTITUTE(HLOOKUP("vehicle",[1]pl!$C:$C,pos!L10),"-","_")),'VI3'!$A:$A,0)) / HLOOKUP("b",'VI3'!$E:$E,MATCH(LOWER(SUBSTITUTE(HLOOKUP("vehicle",[1]pl!$C:$C,pos!L10),"-","_")),'VI3'!$A:$A,0)),)</f>
        <v>0.49075957898130551</v>
      </c>
      <c r="M10" s="23">
        <f>IFERROR(HLOOKUP("w",'VI3'!$F:$F,MATCH(LOWER(SUBSTITUTE(HLOOKUP("vehicle",[1]pl!$C:$C,pos!M10),"-","_")),'VI3'!$A:$A,0)) / HLOOKUP("b",'VI3'!$E:$E,MATCH(LOWER(SUBSTITUTE(HLOOKUP("vehicle",[1]pl!$C:$C,pos!M10),"-","_")),'VI3'!$A:$A,0)),)</f>
        <v>0.47427823599626751</v>
      </c>
      <c r="N10" s="23">
        <f>IFERROR(HLOOKUP("w",'VI3'!$F:$F,MATCH(LOWER(SUBSTITUTE(HLOOKUP("vehicle",[1]pl!$C:$C,pos!N10),"-","_")),'VI3'!$A:$A,0)) / HLOOKUP("b",'VI3'!$E:$E,MATCH(LOWER(SUBSTITUTE(HLOOKUP("vehicle",[1]pl!$C:$C,pos!N10),"-","_")),'VI3'!$A:$A,0)),)</f>
        <v>0.48060682635016627</v>
      </c>
      <c r="O10" s="23">
        <f>IFERROR(HLOOKUP("w",'VI3'!$F:$F,MATCH(LOWER(SUBSTITUTE(HLOOKUP("vehicle",[1]pl!$C:$C,pos!O10),"-","_")),'VI3'!$A:$A,0)) / HLOOKUP("b",'VI3'!$E:$E,MATCH(LOWER(SUBSTITUTE(HLOOKUP("vehicle",[1]pl!$C:$C,pos!O10),"-","_")),'VI3'!$A:$A,0)),)</f>
        <v>0.49656075003704103</v>
      </c>
      <c r="P10" s="23"/>
      <c r="Q10" s="23">
        <f>IFERROR(HLOOKUP("w",'VI3'!$F:$F,MATCH(LOWER(SUBSTITUTE(HLOOKUP("vehicle",[1]pl!$C:$C,pos!Q10),"-","_")),'VI3'!$A:$A,0)) / HLOOKUP("b",'VI3'!$E:$E,MATCH(LOWER(SUBSTITUTE(HLOOKUP("vehicle",[1]pl!$C:$C,pos!Q10),"-","_")),'VI3'!$A:$A,0)),)</f>
        <v>0.48060682635016627</v>
      </c>
      <c r="R10" s="23">
        <f>IFERROR(HLOOKUP("w",'VI3'!$F:$F,MATCH(LOWER(SUBSTITUTE(HLOOKUP("vehicle",[1]pl!$C:$C,pos!R10),"-","_")),'VI3'!$A:$A,0)) / HLOOKUP("b",'VI3'!$E:$E,MATCH(LOWER(SUBSTITUTE(HLOOKUP("vehicle",[1]pl!$C:$C,pos!R10),"-","_")),'VI3'!$A:$A,0)),)</f>
        <v>0.49121633535204151</v>
      </c>
      <c r="S10" s="23">
        <f>IFERROR(HLOOKUP("w",'VI3'!$F:$F,MATCH(LOWER(SUBSTITUTE(HLOOKUP("vehicle",[1]pl!$C:$C,pos!S10),"-","_")),'VI3'!$A:$A,0)) / HLOOKUP("b",'VI3'!$E:$E,MATCH(LOWER(SUBSTITUTE(HLOOKUP("vehicle",[1]pl!$C:$C,pos!S10),"-","_")),'VI3'!$A:$A,0)),)</f>
        <v>0.47892570133863432</v>
      </c>
      <c r="T10" s="23">
        <f>IFERROR(HLOOKUP("w",'VI3'!$F:$F,MATCH(LOWER(SUBSTITUTE(HLOOKUP("vehicle",[1]pl!$C:$C,pos!T10),"-","_")),'VI3'!$A:$A,0)) / HLOOKUP("b",'VI3'!$E:$E,MATCH(LOWER(SUBSTITUTE(HLOOKUP("vehicle",[1]pl!$C:$C,pos!T10),"-","_")),'VI3'!$A:$A,0)),)</f>
        <v>0.49656075003704103</v>
      </c>
      <c r="U10" s="23">
        <f>IFERROR(HLOOKUP("w",'VI3'!$F:$F,MATCH(LOWER(SUBSTITUTE(HLOOKUP("vehicle",[1]pl!$C:$C,pos!U10),"-","_")),'VI3'!$A:$A,0)) / HLOOKUP("b",'VI3'!$E:$E,MATCH(LOWER(SUBSTITUTE(HLOOKUP("vehicle",[1]pl!$C:$C,pos!U10),"-","_")),'VI3'!$A:$A,0)),)</f>
        <v>0.47250740367890792</v>
      </c>
      <c r="V10" s="23">
        <f>IFERROR(HLOOKUP("w",'VI3'!$F:$F,MATCH(LOWER(SUBSTITUTE(HLOOKUP("vehicle",[1]pl!$C:$C,pos!V10),"-","_")),'VI3'!$A:$A,0)) / HLOOKUP("b",'VI3'!$E:$E,MATCH(LOWER(SUBSTITUTE(HLOOKUP("vehicle",[1]pl!$C:$C,pos!V10),"-","_")),'VI3'!$A:$A,0)),)</f>
        <v>0.48595643353108103</v>
      </c>
      <c r="W10" s="23">
        <f>IFERROR(HLOOKUP("w",'VI3'!$F:$F,MATCH(LOWER(SUBSTITUTE(HLOOKUP("vehicle",[1]pl!$C:$C,pos!W10),"-","_")),'VI3'!$A:$A,0)) / HLOOKUP("b",'VI3'!$E:$E,MATCH(LOWER(SUBSTITUTE(HLOOKUP("vehicle",[1]pl!$C:$C,pos!W10),"-","_")),'VI3'!$A:$A,0)),)</f>
        <v>0.51058205871977036</v>
      </c>
      <c r="X10" s="23">
        <f>IFERROR(HLOOKUP("w",'VI3'!$F:$F,MATCH(LOWER(SUBSTITUTE(HLOOKUP("vehicle",[1]pl!$C:$C,pos!X10),"-","_")),'VI3'!$A:$A,0)) / HLOOKUP("b",'VI3'!$E:$E,MATCH(LOWER(SUBSTITUTE(HLOOKUP("vehicle",[1]pl!$C:$C,pos!X10),"-","_")),'VI3'!$A:$A,0)),)</f>
        <v>0.4798568796637428</v>
      </c>
      <c r="Y10" s="23">
        <f>IFERROR(HLOOKUP("w",'VI3'!$F:$F,MATCH(LOWER(SUBSTITUTE(HLOOKUP("vehicle",[1]pl!$C:$C,pos!Y10),"-","_")),'VI3'!$A:$A,0)) / HLOOKUP("b",'VI3'!$E:$E,MATCH(LOWER(SUBSTITUTE(HLOOKUP("vehicle",[1]pl!$C:$C,pos!Y10),"-","_")),'VI3'!$A:$A,0)),)</f>
        <v>0.47688409089273792</v>
      </c>
      <c r="Z10" s="23">
        <f>IFERROR(HLOOKUP("w",'VI3'!$F:$F,MATCH(LOWER(SUBSTITUTE(HLOOKUP("vehicle",[1]pl!$C:$C,pos!Z10),"-","_")),'VI3'!$A:$A,0)) / HLOOKUP("b",'VI3'!$E:$E,MATCH(LOWER(SUBSTITUTE(HLOOKUP("vehicle",[1]pl!$C:$C,pos!Z10),"-","_")),'VI3'!$A:$A,0)),)</f>
        <v>0.5167070664353649</v>
      </c>
      <c r="AA10" s="23">
        <f>IFERROR(HLOOKUP("w",'VI3'!$F:$F,MATCH(LOWER(SUBSTITUTE(HLOOKUP("vehicle",[1]pl!$C:$C,pos!AA10),"-","_")),'VI3'!$A:$A,0)) / HLOOKUP("b",'VI3'!$E:$E,MATCH(LOWER(SUBSTITUTE(HLOOKUP("vehicle",[1]pl!$C:$C,pos!AA10),"-","_")),'VI3'!$A:$A,0)),)</f>
        <v>0.48060682635016627</v>
      </c>
      <c r="AB10" s="23">
        <f>IFERROR(HLOOKUP("w",'VI3'!$F:$F,MATCH(LOWER(SUBSTITUTE(HLOOKUP("vehicle",[1]pl!$C:$C,pos!AB10),"-","_")),'VI3'!$A:$A,0)) / HLOOKUP("b",'VI3'!$E:$E,MATCH(LOWER(SUBSTITUTE(HLOOKUP("vehicle",[1]pl!$C:$C,pos!AB10),"-","_")),'VI3'!$A:$A,0)),)</f>
        <v>0.47184074699337131</v>
      </c>
      <c r="AC10" s="23">
        <f>IFERROR(HLOOKUP("w",'VI3'!$F:$F,MATCH(LOWER(SUBSTITUTE(HLOOKUP("vehicle",[1]pl!$C:$C,pos!AC10),"-","_")),'VI3'!$A:$A,0)) / HLOOKUP("b",'VI3'!$E:$E,MATCH(LOWER(SUBSTITUTE(HLOOKUP("vehicle",[1]pl!$C:$C,pos!AC10),"-","_")),'VI3'!$A:$A,0)),)</f>
        <v>0.5167070664353649</v>
      </c>
      <c r="AD10" s="23">
        <f>IFERROR(HLOOKUP("w",'VI3'!$F:$F,MATCH(LOWER(SUBSTITUTE(HLOOKUP("vehicle",[1]pl!$C:$C,pos!AD10),"-","_")),'VI3'!$A:$A,0)) / HLOOKUP("b",'VI3'!$E:$E,MATCH(LOWER(SUBSTITUTE(HLOOKUP("vehicle",[1]pl!$C:$C,pos!AD10),"-","_")),'VI3'!$A:$A,0)),)</f>
        <v>0.49872331813862281</v>
      </c>
      <c r="AE10" s="23">
        <f>IFERROR(HLOOKUP("w",'VI3'!$F:$F,MATCH(LOWER(SUBSTITUTE(HLOOKUP("vehicle",[1]pl!$C:$C,pos!AE10),"-","_")),'VI3'!$A:$A,0)) / HLOOKUP("b",'VI3'!$E:$E,MATCH(LOWER(SUBSTITUTE(HLOOKUP("vehicle",[1]pl!$C:$C,pos!AE10),"-","_")),'VI3'!$A:$A,0)),)</f>
        <v>0.5167070664353649</v>
      </c>
    </row>
    <row r="11" spans="1:31" x14ac:dyDescent="0.25">
      <c r="A11" s="23">
        <f>IFERROR(HLOOKUP("w",'VI3'!$F:$F,MATCH(LOWER(SUBSTITUTE(HLOOKUP("vehicle",[1]pl!$C:$C,pos!A11),"-","_")),'VI3'!$A:$A,0)) / HLOOKUP("b",'VI3'!$E:$E,MATCH(LOWER(SUBSTITUTE(HLOOKUP("vehicle",[1]pl!$C:$C,pos!A11),"-","_")),'VI3'!$A:$A,0)),)</f>
        <v>0.50888819767161697</v>
      </c>
      <c r="B11" s="23">
        <f>IFERROR(HLOOKUP("w",'VI3'!$F:$F,MATCH(LOWER(SUBSTITUTE(HLOOKUP("vehicle",[1]pl!$C:$C,pos!B11),"-","_")),'VI3'!$A:$A,0)) / HLOOKUP("b",'VI3'!$E:$E,MATCH(LOWER(SUBSTITUTE(HLOOKUP("vehicle",[1]pl!$C:$C,pos!B11),"-","_")),'VI3'!$A:$A,0)),)</f>
        <v>0.49121633535204151</v>
      </c>
      <c r="C11" s="23">
        <f>IFERROR(HLOOKUP("w",'VI3'!$F:$F,MATCH(LOWER(SUBSTITUTE(HLOOKUP("vehicle",[1]pl!$C:$C,pos!C11),"-","_")),'VI3'!$A:$A,0)) / HLOOKUP("b",'VI3'!$E:$E,MATCH(LOWER(SUBSTITUTE(HLOOKUP("vehicle",[1]pl!$C:$C,pos!C11),"-","_")),'VI3'!$A:$A,0)),)</f>
        <v>0.50888819767161697</v>
      </c>
      <c r="D11" s="23">
        <f>IFERROR(HLOOKUP("w",'VI3'!$F:$F,MATCH(LOWER(SUBSTITUTE(HLOOKUP("vehicle",[1]pl!$C:$C,pos!D11),"-","_")),'VI3'!$A:$A,0)) / HLOOKUP("b",'VI3'!$E:$E,MATCH(LOWER(SUBSTITUTE(HLOOKUP("vehicle",[1]pl!$C:$C,pos!D11),"-","_")),'VI3'!$A:$A,0)),)</f>
        <v>0.49353948881655224</v>
      </c>
      <c r="E11" s="23">
        <f>IFERROR(HLOOKUP("w",'VI3'!$F:$F,MATCH(LOWER(SUBSTITUTE(HLOOKUP("vehicle",[1]pl!$C:$C,pos!E11),"-","_")),'VI3'!$A:$A,0)) / HLOOKUP("b",'VI3'!$E:$E,MATCH(LOWER(SUBSTITUTE(HLOOKUP("vehicle",[1]pl!$C:$C,pos!E11),"-","_")),'VI3'!$A:$A,0)),)</f>
        <v>0.49790317072017531</v>
      </c>
      <c r="F11" s="23">
        <f>IFERROR(HLOOKUP("w",'VI3'!$F:$F,MATCH(LOWER(SUBSTITUTE(HLOOKUP("vehicle",[1]pl!$C:$C,pos!F11),"-","_")),'VI3'!$A:$A,0)) / HLOOKUP("b",'VI3'!$E:$E,MATCH(LOWER(SUBSTITUTE(HLOOKUP("vehicle",[1]pl!$C:$C,pos!F11),"-","_")),'VI3'!$A:$A,0)),)</f>
        <v>0.50543574009237824</v>
      </c>
      <c r="G11" s="23">
        <f>IFERROR(HLOOKUP("w",'VI3'!$F:$F,MATCH(LOWER(SUBSTITUTE(HLOOKUP("vehicle",[1]pl!$C:$C,pos!G11),"-","_")),'VI3'!$A:$A,0)) / HLOOKUP("b",'VI3'!$E:$E,MATCH(LOWER(SUBSTITUTE(HLOOKUP("vehicle",[1]pl!$C:$C,pos!G11),"-","_")),'VI3'!$A:$A,0)),)</f>
        <v>0.5264578540103122</v>
      </c>
      <c r="H11" s="23">
        <f>IFERROR(HLOOKUP("w",'VI3'!$F:$F,MATCH(LOWER(SUBSTITUTE(HLOOKUP("vehicle",[1]pl!$C:$C,pos!H11),"-","_")),'VI3'!$A:$A,0)) / HLOOKUP("b",'VI3'!$E:$E,MATCH(LOWER(SUBSTITUTE(HLOOKUP("vehicle",[1]pl!$C:$C,pos!H11),"-","_")),'VI3'!$A:$A,0)),)</f>
        <v>0.48195458951253595</v>
      </c>
      <c r="I11" s="23">
        <f>IFERROR(HLOOKUP("w",'VI3'!$F:$F,MATCH(LOWER(SUBSTITUTE(HLOOKUP("vehicle",[1]pl!$C:$C,pos!I11),"-","_")),'VI3'!$A:$A,0)) / HLOOKUP("b",'VI3'!$E:$E,MATCH(LOWER(SUBSTITUTE(HLOOKUP("vehicle",[1]pl!$C:$C,pos!I11),"-","_")),'VI3'!$A:$A,0)),)</f>
        <v>0.4906254247604952</v>
      </c>
      <c r="J11" s="23">
        <f>IFERROR(HLOOKUP("w",'VI3'!$F:$F,MATCH(LOWER(SUBSTITUTE(HLOOKUP("vehicle",[1]pl!$C:$C,pos!J11),"-","_")),'VI3'!$A:$A,0)) / HLOOKUP("b",'VI3'!$E:$E,MATCH(LOWER(SUBSTITUTE(HLOOKUP("vehicle",[1]pl!$C:$C,pos!J11),"-","_")),'VI3'!$A:$A,0)),)</f>
        <v>0.4910701361473731</v>
      </c>
      <c r="K11" s="23">
        <f>IFERROR(HLOOKUP("w",'VI3'!$F:$F,MATCH(LOWER(SUBSTITUTE(HLOOKUP("vehicle",[1]pl!$C:$C,pos!K11),"-","_")),'VI3'!$A:$A,0)) / HLOOKUP("b",'VI3'!$E:$E,MATCH(LOWER(SUBSTITUTE(HLOOKUP("vehicle",[1]pl!$C:$C,pos!K11),"-","_")),'VI3'!$A:$A,0)),)</f>
        <v>0.48060682635016627</v>
      </c>
      <c r="L11" s="23">
        <f>IFERROR(HLOOKUP("w",'VI3'!$F:$F,MATCH(LOWER(SUBSTITUTE(HLOOKUP("vehicle",[1]pl!$C:$C,pos!L11),"-","_")),'VI3'!$A:$A,0)) / HLOOKUP("b",'VI3'!$E:$E,MATCH(LOWER(SUBSTITUTE(HLOOKUP("vehicle",[1]pl!$C:$C,pos!L11),"-","_")),'VI3'!$A:$A,0)),)</f>
        <v>0.49731584407020024</v>
      </c>
      <c r="M11" s="23">
        <f>IFERROR(HLOOKUP("w",'VI3'!$F:$F,MATCH(LOWER(SUBSTITUTE(HLOOKUP("vehicle",[1]pl!$C:$C,pos!M11),"-","_")),'VI3'!$A:$A,0)) / HLOOKUP("b",'VI3'!$E:$E,MATCH(LOWER(SUBSTITUTE(HLOOKUP("vehicle",[1]pl!$C:$C,pos!M11),"-","_")),'VI3'!$A:$A,0)),)</f>
        <v>0.50888819767161697</v>
      </c>
      <c r="N11" s="23">
        <f>IFERROR(HLOOKUP("w",'VI3'!$F:$F,MATCH(LOWER(SUBSTITUTE(HLOOKUP("vehicle",[1]pl!$C:$C,pos!N11),"-","_")),'VI3'!$A:$A,0)) / HLOOKUP("b",'VI3'!$E:$E,MATCH(LOWER(SUBSTITUTE(HLOOKUP("vehicle",[1]pl!$C:$C,pos!N11),"-","_")),'VI3'!$A:$A,0)),)</f>
        <v>0.4774421165998578</v>
      </c>
      <c r="O11" s="23">
        <f>IFERROR(HLOOKUP("w",'VI3'!$F:$F,MATCH(LOWER(SUBSTITUTE(HLOOKUP("vehicle",[1]pl!$C:$C,pos!O11),"-","_")),'VI3'!$A:$A,0)) / HLOOKUP("b",'VI3'!$E:$E,MATCH(LOWER(SUBSTITUTE(HLOOKUP("vehicle",[1]pl!$C:$C,pos!O11),"-","_")),'VI3'!$A:$A,0)),)</f>
        <v>0.49526090682786023</v>
      </c>
      <c r="P11" s="23"/>
      <c r="Q11" s="23">
        <f>IFERROR(HLOOKUP("w",'VI3'!$F:$F,MATCH(LOWER(SUBSTITUTE(HLOOKUP("vehicle",[1]pl!$C:$C,pos!Q11),"-","_")),'VI3'!$A:$A,0)) / HLOOKUP("b",'VI3'!$E:$E,MATCH(LOWER(SUBSTITUTE(HLOOKUP("vehicle",[1]pl!$C:$C,pos!Q11),"-","_")),'VI3'!$A:$A,0)),)</f>
        <v>0.47892570133863432</v>
      </c>
      <c r="R11" s="23">
        <f>IFERROR(HLOOKUP("w",'VI3'!$F:$F,MATCH(LOWER(SUBSTITUTE(HLOOKUP("vehicle",[1]pl!$C:$C,pos!R11),"-","_")),'VI3'!$A:$A,0)) / HLOOKUP("b",'VI3'!$E:$E,MATCH(LOWER(SUBSTITUTE(HLOOKUP("vehicle",[1]pl!$C:$C,pos!R11),"-","_")),'VI3'!$A:$A,0)),)</f>
        <v>0.47184074699337131</v>
      </c>
      <c r="S11" s="23">
        <f>IFERROR(HLOOKUP("w",'VI3'!$F:$F,MATCH(LOWER(SUBSTITUTE(HLOOKUP("vehicle",[1]pl!$C:$C,pos!S11),"-","_")),'VI3'!$A:$A,0)) / HLOOKUP("b",'VI3'!$E:$E,MATCH(LOWER(SUBSTITUTE(HLOOKUP("vehicle",[1]pl!$C:$C,pos!S11),"-","_")),'VI3'!$A:$A,0)),)</f>
        <v>0.49872331813862281</v>
      </c>
      <c r="T11" s="23">
        <f>IFERROR(HLOOKUP("w",'VI3'!$F:$F,MATCH(LOWER(SUBSTITUTE(HLOOKUP("vehicle",[1]pl!$C:$C,pos!T11),"-","_")),'VI3'!$A:$A,0)) / HLOOKUP("b",'VI3'!$E:$E,MATCH(LOWER(SUBSTITUTE(HLOOKUP("vehicle",[1]pl!$C:$C,pos!T11),"-","_")),'VI3'!$A:$A,0)),)</f>
        <v>0.49790317072017531</v>
      </c>
      <c r="U11" s="23">
        <f>IFERROR(HLOOKUP("w",'VI3'!$F:$F,MATCH(LOWER(SUBSTITUTE(HLOOKUP("vehicle",[1]pl!$C:$C,pos!U11),"-","_")),'VI3'!$A:$A,0)) / HLOOKUP("b",'VI3'!$E:$E,MATCH(LOWER(SUBSTITUTE(HLOOKUP("vehicle",[1]pl!$C:$C,pos!U11),"-","_")),'VI3'!$A:$A,0)),)</f>
        <v>0.51058205871977036</v>
      </c>
      <c r="V11" s="23">
        <f>IFERROR(HLOOKUP("w",'VI3'!$F:$F,MATCH(LOWER(SUBSTITUTE(HLOOKUP("vehicle",[1]pl!$C:$C,pos!V11),"-","_")),'VI3'!$A:$A,0)) / HLOOKUP("b",'VI3'!$E:$E,MATCH(LOWER(SUBSTITUTE(HLOOKUP("vehicle",[1]pl!$C:$C,pos!V11),"-","_")),'VI3'!$A:$A,0)),)</f>
        <v>0.48529279371019796</v>
      </c>
      <c r="W11" s="23">
        <f>IFERROR(HLOOKUP("w",'VI3'!$F:$F,MATCH(LOWER(SUBSTITUTE(HLOOKUP("vehicle",[1]pl!$C:$C,pos!W11),"-","_")),'VI3'!$A:$A,0)) / HLOOKUP("b",'VI3'!$E:$E,MATCH(LOWER(SUBSTITUTE(HLOOKUP("vehicle",[1]pl!$C:$C,pos!W11),"-","_")),'VI3'!$A:$A,0)),)</f>
        <v>0.49790317072017531</v>
      </c>
      <c r="X11" s="23">
        <f>IFERROR(HLOOKUP("w",'VI3'!$F:$F,MATCH(LOWER(SUBSTITUTE(HLOOKUP("vehicle",[1]pl!$C:$C,pos!X11),"-","_")),'VI3'!$A:$A,0)) / HLOOKUP("b",'VI3'!$E:$E,MATCH(LOWER(SUBSTITUTE(HLOOKUP("vehicle",[1]pl!$C:$C,pos!X11),"-","_")),'VI3'!$A:$A,0)),)</f>
        <v>0.49526090682786023</v>
      </c>
      <c r="Y11" s="23">
        <f>IFERROR(HLOOKUP("w",'VI3'!$F:$F,MATCH(LOWER(SUBSTITUTE(HLOOKUP("vehicle",[1]pl!$C:$C,pos!Y11),"-","_")),'VI3'!$A:$A,0)) / HLOOKUP("b",'VI3'!$E:$E,MATCH(LOWER(SUBSTITUTE(HLOOKUP("vehicle",[1]pl!$C:$C,pos!Y11),"-","_")),'VI3'!$A:$A,0)),)</f>
        <v>0.48060682635016627</v>
      </c>
      <c r="Z11" s="23">
        <f>IFERROR(HLOOKUP("w",'VI3'!$F:$F,MATCH(LOWER(SUBSTITUTE(HLOOKUP("vehicle",[1]pl!$C:$C,pos!Z11),"-","_")),'VI3'!$A:$A,0)) / HLOOKUP("b",'VI3'!$E:$E,MATCH(LOWER(SUBSTITUTE(HLOOKUP("vehicle",[1]pl!$C:$C,pos!Z11),"-","_")),'VI3'!$A:$A,0)),)</f>
        <v>0.48195458951253595</v>
      </c>
      <c r="AA11" s="23">
        <f>IFERROR(HLOOKUP("w",'VI3'!$F:$F,MATCH(LOWER(SUBSTITUTE(HLOOKUP("vehicle",[1]pl!$C:$C,pos!AA11),"-","_")),'VI3'!$A:$A,0)) / HLOOKUP("b",'VI3'!$E:$E,MATCH(LOWER(SUBSTITUTE(HLOOKUP("vehicle",[1]pl!$C:$C,pos!AA11),"-","_")),'VI3'!$A:$A,0)),)</f>
        <v>0.49121633535204151</v>
      </c>
      <c r="AB11" s="23">
        <f>IFERROR(HLOOKUP("w",'VI3'!$F:$F,MATCH(LOWER(SUBSTITUTE(HLOOKUP("vehicle",[1]pl!$C:$C,pos!AB11),"-","_")),'VI3'!$A:$A,0)) / HLOOKUP("b",'VI3'!$E:$E,MATCH(LOWER(SUBSTITUTE(HLOOKUP("vehicle",[1]pl!$C:$C,pos!AB11),"-","_")),'VI3'!$A:$A,0)),)</f>
        <v>0.50257899408970841</v>
      </c>
      <c r="AC11" s="23">
        <f>IFERROR(HLOOKUP("w",'VI3'!$F:$F,MATCH(LOWER(SUBSTITUTE(HLOOKUP("vehicle",[1]pl!$C:$C,pos!AC11),"-","_")),'VI3'!$A:$A,0)) / HLOOKUP("b",'VI3'!$E:$E,MATCH(LOWER(SUBSTITUTE(HLOOKUP("vehicle",[1]pl!$C:$C,pos!AC11),"-","_")),'VI3'!$A:$A,0)),)</f>
        <v>0.4798568796637428</v>
      </c>
      <c r="AD11" s="23">
        <f>IFERROR(HLOOKUP("w",'VI3'!$F:$F,MATCH(LOWER(SUBSTITUTE(HLOOKUP("vehicle",[1]pl!$C:$C,pos!AD11),"-","_")),'VI3'!$A:$A,0)) / HLOOKUP("b",'VI3'!$E:$E,MATCH(LOWER(SUBSTITUTE(HLOOKUP("vehicle",[1]pl!$C:$C,pos!AD11),"-","_")),'VI3'!$A:$A,0)),)</f>
        <v>0.48370391063961288</v>
      </c>
      <c r="AE11" s="23">
        <f>IFERROR(HLOOKUP("w",'VI3'!$F:$F,MATCH(LOWER(SUBSTITUTE(HLOOKUP("vehicle",[1]pl!$C:$C,pos!AE11),"-","_")),'VI3'!$A:$A,0)) / HLOOKUP("b",'VI3'!$E:$E,MATCH(LOWER(SUBSTITUTE(HLOOKUP("vehicle",[1]pl!$C:$C,pos!AE11),"-","_")),'VI3'!$A:$A,0)),)</f>
        <v>0.50248848516014832</v>
      </c>
    </row>
    <row r="12" spans="1:31" x14ac:dyDescent="0.25">
      <c r="A12" s="23">
        <f>IFERROR(HLOOKUP("w",'VI3'!$F:$F,MATCH(LOWER(SUBSTITUTE(HLOOKUP("vehicle",[1]pl!$C:$C,pos!A12),"-","_")),'VI3'!$A:$A,0)) / HLOOKUP("b",'VI3'!$E:$E,MATCH(LOWER(SUBSTITUTE(HLOOKUP("vehicle",[1]pl!$C:$C,pos!A12),"-","_")),'VI3'!$A:$A,0)),)</f>
        <v>0.47568003142757137</v>
      </c>
      <c r="B12" s="23">
        <f>IFERROR(HLOOKUP("w",'VI3'!$F:$F,MATCH(LOWER(SUBSTITUTE(HLOOKUP("vehicle",[1]pl!$C:$C,pos!B12),"-","_")),'VI3'!$A:$A,0)) / HLOOKUP("b",'VI3'!$E:$E,MATCH(LOWER(SUBSTITUTE(HLOOKUP("vehicle",[1]pl!$C:$C,pos!B12),"-","_")),'VI3'!$A:$A,0)),)</f>
        <v>0.47568880318067619</v>
      </c>
      <c r="C12" s="23">
        <f>IFERROR(HLOOKUP("w",'VI3'!$F:$F,MATCH(LOWER(SUBSTITUTE(HLOOKUP("vehicle",[1]pl!$C:$C,pos!C12),"-","_")),'VI3'!$A:$A,0)) / HLOOKUP("b",'VI3'!$E:$E,MATCH(LOWER(SUBSTITUTE(HLOOKUP("vehicle",[1]pl!$C:$C,pos!C12),"-","_")),'VI3'!$A:$A,0)),)</f>
        <v>0.5128534011587198</v>
      </c>
      <c r="D12" s="23">
        <f>IFERROR(HLOOKUP("w",'VI3'!$F:$F,MATCH(LOWER(SUBSTITUTE(HLOOKUP("vehicle",[1]pl!$C:$C,pos!D12),"-","_")),'VI3'!$A:$A,0)) / HLOOKUP("b",'VI3'!$E:$E,MATCH(LOWER(SUBSTITUTE(HLOOKUP("vehicle",[1]pl!$C:$C,pos!D12),"-","_")),'VI3'!$A:$A,0)),)</f>
        <v>0.51702266256409768</v>
      </c>
      <c r="E12" s="23">
        <f>IFERROR(HLOOKUP("w",'VI3'!$F:$F,MATCH(LOWER(SUBSTITUTE(HLOOKUP("vehicle",[1]pl!$C:$C,pos!E12),"-","_")),'VI3'!$A:$A,0)) / HLOOKUP("b",'VI3'!$E:$E,MATCH(LOWER(SUBSTITUTE(HLOOKUP("vehicle",[1]pl!$C:$C,pos!E12),"-","_")),'VI3'!$A:$A,0)),)</f>
        <v>0.50543574009237824</v>
      </c>
      <c r="F12" s="23">
        <f>IFERROR(HLOOKUP("w",'VI3'!$F:$F,MATCH(LOWER(SUBSTITUTE(HLOOKUP("vehicle",[1]pl!$C:$C,pos!F12),"-","_")),'VI3'!$A:$A,0)) / HLOOKUP("b",'VI3'!$E:$E,MATCH(LOWER(SUBSTITUTE(HLOOKUP("vehicle",[1]pl!$C:$C,pos!F12),"-","_")),'VI3'!$A:$A,0)),)</f>
        <v>0.52598500041833274</v>
      </c>
      <c r="G12" s="23">
        <f>IFERROR(HLOOKUP("w",'VI3'!$F:$F,MATCH(LOWER(SUBSTITUTE(HLOOKUP("vehicle",[1]pl!$C:$C,pos!G12),"-","_")),'VI3'!$A:$A,0)) / HLOOKUP("b",'VI3'!$E:$E,MATCH(LOWER(SUBSTITUTE(HLOOKUP("vehicle",[1]pl!$C:$C,pos!G12),"-","_")),'VI3'!$A:$A,0)),)</f>
        <v>0.48505787279011459</v>
      </c>
      <c r="H12" s="23">
        <f>IFERROR(HLOOKUP("w",'VI3'!$F:$F,MATCH(LOWER(SUBSTITUTE(HLOOKUP("vehicle",[1]pl!$C:$C,pos!H12),"-","_")),'VI3'!$A:$A,0)) / HLOOKUP("b",'VI3'!$E:$E,MATCH(LOWER(SUBSTITUTE(HLOOKUP("vehicle",[1]pl!$C:$C,pos!H12),"-","_")),'VI3'!$A:$A,0)),)</f>
        <v>0.50217216454535407</v>
      </c>
      <c r="I12" s="23">
        <f>IFERROR(HLOOKUP("w",'VI3'!$F:$F,MATCH(LOWER(SUBSTITUTE(HLOOKUP("vehicle",[1]pl!$C:$C,pos!I12),"-","_")),'VI3'!$A:$A,0)) / HLOOKUP("b",'VI3'!$E:$E,MATCH(LOWER(SUBSTITUTE(HLOOKUP("vehicle",[1]pl!$C:$C,pos!I12),"-","_")),'VI3'!$A:$A,0)),)</f>
        <v>0.48673601932138499</v>
      </c>
      <c r="J12" s="23">
        <f>IFERROR(HLOOKUP("w",'VI3'!$F:$F,MATCH(LOWER(SUBSTITUTE(HLOOKUP("vehicle",[1]pl!$C:$C,pos!J12),"-","_")),'VI3'!$A:$A,0)) / HLOOKUP("b",'VI3'!$E:$E,MATCH(LOWER(SUBSTITUTE(HLOOKUP("vehicle",[1]pl!$C:$C,pos!J12),"-","_")),'VI3'!$A:$A,0)),)</f>
        <v>0.47630378569324233</v>
      </c>
      <c r="K12" s="23">
        <f>IFERROR(HLOOKUP("w",'VI3'!$F:$F,MATCH(LOWER(SUBSTITUTE(HLOOKUP("vehicle",[1]pl!$C:$C,pos!K12),"-","_")),'VI3'!$A:$A,0)) / HLOOKUP("b",'VI3'!$E:$E,MATCH(LOWER(SUBSTITUTE(HLOOKUP("vehicle",[1]pl!$C:$C,pos!K12),"-","_")),'VI3'!$A:$A,0)),)</f>
        <v>0.49121675443837898</v>
      </c>
      <c r="L12" s="23">
        <f>IFERROR(HLOOKUP("w",'VI3'!$F:$F,MATCH(LOWER(SUBSTITUTE(HLOOKUP("vehicle",[1]pl!$C:$C,pos!L12),"-","_")),'VI3'!$A:$A,0)) / HLOOKUP("b",'VI3'!$E:$E,MATCH(LOWER(SUBSTITUTE(HLOOKUP("vehicle",[1]pl!$C:$C,pos!L12),"-","_")),'VI3'!$A:$A,0)),)</f>
        <v>0.49073633892430718</v>
      </c>
      <c r="M12" s="23">
        <f>IFERROR(HLOOKUP("w",'VI3'!$F:$F,MATCH(LOWER(SUBSTITUTE(HLOOKUP("vehicle",[1]pl!$C:$C,pos!M12),"-","_")),'VI3'!$A:$A,0)) / HLOOKUP("b",'VI3'!$E:$E,MATCH(LOWER(SUBSTITUTE(HLOOKUP("vehicle",[1]pl!$C:$C,pos!M12),"-","_")),'VI3'!$A:$A,0)),)</f>
        <v>0.47989917616976502</v>
      </c>
      <c r="N12" s="23">
        <f>IFERROR(HLOOKUP("w",'VI3'!$F:$F,MATCH(LOWER(SUBSTITUTE(HLOOKUP("vehicle",[1]pl!$C:$C,pos!N12),"-","_")),'VI3'!$A:$A,0)) / HLOOKUP("b",'VI3'!$E:$E,MATCH(LOWER(SUBSTITUTE(HLOOKUP("vehicle",[1]pl!$C:$C,pos!N12),"-","_")),'VI3'!$A:$A,0)),)</f>
        <v>0.50800558759360814</v>
      </c>
      <c r="O12" s="23">
        <f>IFERROR(HLOOKUP("w",'VI3'!$F:$F,MATCH(LOWER(SUBSTITUTE(HLOOKUP("vehicle",[1]pl!$C:$C,pos!O12),"-","_")),'VI3'!$A:$A,0)) / HLOOKUP("b",'VI3'!$E:$E,MATCH(LOWER(SUBSTITUTE(HLOOKUP("vehicle",[1]pl!$C:$C,pos!O12),"-","_")),'VI3'!$A:$A,0)),)</f>
        <v>0.51364229425565955</v>
      </c>
      <c r="P12" s="23"/>
      <c r="Q12" s="23">
        <f>IFERROR(HLOOKUP("w",'VI3'!$F:$F,MATCH(LOWER(SUBSTITUTE(HLOOKUP("vehicle",[1]pl!$C:$C,pos!Q12),"-","_")),'VI3'!$A:$A,0)) / HLOOKUP("b",'VI3'!$E:$E,MATCH(LOWER(SUBSTITUTE(HLOOKUP("vehicle",[1]pl!$C:$C,pos!Q12),"-","_")),'VI3'!$A:$A,0)),)</f>
        <v>0.49121675443837898</v>
      </c>
      <c r="R12" s="23">
        <f>IFERROR(HLOOKUP("w",'VI3'!$F:$F,MATCH(LOWER(SUBSTITUTE(HLOOKUP("vehicle",[1]pl!$C:$C,pos!R12),"-","_")),'VI3'!$A:$A,0)) / HLOOKUP("b",'VI3'!$E:$E,MATCH(LOWER(SUBSTITUTE(HLOOKUP("vehicle",[1]pl!$C:$C,pos!R12),"-","_")),'VI3'!$A:$A,0)),)</f>
        <v>0.47568880318067619</v>
      </c>
      <c r="S12" s="23">
        <f>IFERROR(HLOOKUP("w",'VI3'!$F:$F,MATCH(LOWER(SUBSTITUTE(HLOOKUP("vehicle",[1]pl!$C:$C,pos!S12),"-","_")),'VI3'!$A:$A,0)) / HLOOKUP("b",'VI3'!$E:$E,MATCH(LOWER(SUBSTITUTE(HLOOKUP("vehicle",[1]pl!$C:$C,pos!S12),"-","_")),'VI3'!$A:$A,0)),)</f>
        <v>0.47568880318067619</v>
      </c>
      <c r="T12" s="23">
        <f>IFERROR(HLOOKUP("w",'VI3'!$F:$F,MATCH(LOWER(SUBSTITUTE(HLOOKUP("vehicle",[1]pl!$C:$C,pos!T12),"-","_")),'VI3'!$A:$A,0)) / HLOOKUP("b",'VI3'!$E:$E,MATCH(LOWER(SUBSTITUTE(HLOOKUP("vehicle",[1]pl!$C:$C,pos!T12),"-","_")),'VI3'!$A:$A,0)),)</f>
        <v>0.50217216454535407</v>
      </c>
      <c r="U12" s="23">
        <f>IFERROR(HLOOKUP("w",'VI3'!$F:$F,MATCH(LOWER(SUBSTITUTE(HLOOKUP("vehicle",[1]pl!$C:$C,pos!U12),"-","_")),'VI3'!$A:$A,0)) / HLOOKUP("b",'VI3'!$E:$E,MATCH(LOWER(SUBSTITUTE(HLOOKUP("vehicle",[1]pl!$C:$C,pos!U12),"-","_")),'VI3'!$A:$A,0)),)</f>
        <v>0.50707753037183423</v>
      </c>
      <c r="V12" s="23">
        <f>IFERROR(HLOOKUP("w",'VI3'!$F:$F,MATCH(LOWER(SUBSTITUTE(HLOOKUP("vehicle",[1]pl!$C:$C,pos!V12),"-","_")),'VI3'!$A:$A,0)) / HLOOKUP("b",'VI3'!$E:$E,MATCH(LOWER(SUBSTITUTE(HLOOKUP("vehicle",[1]pl!$C:$C,pos!V12),"-","_")),'VI3'!$A:$A,0)),)</f>
        <v>0.50800558759360814</v>
      </c>
      <c r="W12" s="23">
        <f>IFERROR(HLOOKUP("w",'VI3'!$F:$F,MATCH(LOWER(SUBSTITUTE(HLOOKUP("vehicle",[1]pl!$C:$C,pos!W12),"-","_")),'VI3'!$A:$A,0)) / HLOOKUP("b",'VI3'!$E:$E,MATCH(LOWER(SUBSTITUTE(HLOOKUP("vehicle",[1]pl!$C:$C,pos!W12),"-","_")),'VI3'!$A:$A,0)),)</f>
        <v>0.49184437175569046</v>
      </c>
      <c r="X12" s="23">
        <f>IFERROR(HLOOKUP("w",'VI3'!$F:$F,MATCH(LOWER(SUBSTITUTE(HLOOKUP("vehicle",[1]pl!$C:$C,pos!X12),"-","_")),'VI3'!$A:$A,0)) / HLOOKUP("b",'VI3'!$E:$E,MATCH(LOWER(SUBSTITUTE(HLOOKUP("vehicle",[1]pl!$C:$C,pos!X12),"-","_")),'VI3'!$A:$A,0)),)</f>
        <v>0.50481043065899434</v>
      </c>
      <c r="Y12" s="23">
        <f>IFERROR(HLOOKUP("w",'VI3'!$F:$F,MATCH(LOWER(SUBSTITUTE(HLOOKUP("vehicle",[1]pl!$C:$C,pos!Y12),"-","_")),'VI3'!$A:$A,0)) / HLOOKUP("b",'VI3'!$E:$E,MATCH(LOWER(SUBSTITUTE(HLOOKUP("vehicle",[1]pl!$C:$C,pos!Y12),"-","_")),'VI3'!$A:$A,0)),)</f>
        <v>0.48595643353108103</v>
      </c>
      <c r="Z12" s="23">
        <f>IFERROR(HLOOKUP("w",'VI3'!$F:$F,MATCH(LOWER(SUBSTITUTE(HLOOKUP("vehicle",[1]pl!$C:$C,pos!Z12),"-","_")),'VI3'!$A:$A,0)) / HLOOKUP("b",'VI3'!$E:$E,MATCH(LOWER(SUBSTITUTE(HLOOKUP("vehicle",[1]pl!$C:$C,pos!Z12),"-","_")),'VI3'!$A:$A,0)),)</f>
        <v>0.49958500126940542</v>
      </c>
      <c r="AA12" s="23">
        <f>IFERROR(HLOOKUP("w",'VI3'!$F:$F,MATCH(LOWER(SUBSTITUTE(HLOOKUP("vehicle",[1]pl!$C:$C,pos!AA12),"-","_")),'VI3'!$A:$A,0)) / HLOOKUP("b",'VI3'!$E:$E,MATCH(LOWER(SUBSTITUTE(HLOOKUP("vehicle",[1]pl!$C:$C,pos!AA12),"-","_")),'VI3'!$A:$A,0)),)</f>
        <v>0.48673601932138499</v>
      </c>
      <c r="AB12" s="23">
        <f>IFERROR(HLOOKUP("w",'VI3'!$F:$F,MATCH(LOWER(SUBSTITUTE(HLOOKUP("vehicle",[1]pl!$C:$C,pos!AB12),"-","_")),'VI3'!$A:$A,0)) / HLOOKUP("b",'VI3'!$E:$E,MATCH(LOWER(SUBSTITUTE(HLOOKUP("vehicle",[1]pl!$C:$C,pos!AB12),"-","_")),'VI3'!$A:$A,0)),)</f>
        <v>0.50481043065899434</v>
      </c>
      <c r="AC12" s="23">
        <f>IFERROR(HLOOKUP("w",'VI3'!$F:$F,MATCH(LOWER(SUBSTITUTE(HLOOKUP("vehicle",[1]pl!$C:$C,pos!AC12),"-","_")),'VI3'!$A:$A,0)) / HLOOKUP("b",'VI3'!$E:$E,MATCH(LOWER(SUBSTITUTE(HLOOKUP("vehicle",[1]pl!$C:$C,pos!AC12),"-","_")),'VI3'!$A:$A,0)),)</f>
        <v>0.49809124705332458</v>
      </c>
      <c r="AD12" s="23">
        <f>IFERROR(HLOOKUP("w",'VI3'!$F:$F,MATCH(LOWER(SUBSTITUTE(HLOOKUP("vehicle",[1]pl!$C:$C,pos!AD12),"-","_")),'VI3'!$A:$A,0)) / HLOOKUP("b",'VI3'!$E:$E,MATCH(LOWER(SUBSTITUTE(HLOOKUP("vehicle",[1]pl!$C:$C,pos!AD12),"-","_")),'VI3'!$A:$A,0)),)</f>
        <v>0.47989917616976502</v>
      </c>
      <c r="AE12" s="23">
        <f>IFERROR(HLOOKUP("w",'VI3'!$F:$F,MATCH(LOWER(SUBSTITUTE(HLOOKUP("vehicle",[1]pl!$C:$C,pos!AE12),"-","_")),'VI3'!$A:$A,0)) / HLOOKUP("b",'VI3'!$E:$E,MATCH(LOWER(SUBSTITUTE(HLOOKUP("vehicle",[1]pl!$C:$C,pos!AE12),"-","_")),'VI3'!$A:$A,0)),)</f>
        <v>0.49731584407020024</v>
      </c>
    </row>
    <row r="13" spans="1:31" x14ac:dyDescent="0.25">
      <c r="A13" s="23">
        <f>IFERROR(HLOOKUP("w",'VI3'!$F:$F,MATCH(LOWER(SUBSTITUTE(HLOOKUP("vehicle",[1]pl!$C:$C,pos!A13),"-","_")),'VI3'!$A:$A,0)) / HLOOKUP("b",'VI3'!$E:$E,MATCH(LOWER(SUBSTITUTE(HLOOKUP("vehicle",[1]pl!$C:$C,pos!A13),"-","_")),'VI3'!$A:$A,0)),)</f>
        <v>0.4942856382084857</v>
      </c>
      <c r="B13" s="23">
        <f>IFERROR(HLOOKUP("w",'VI3'!$F:$F,MATCH(LOWER(SUBSTITUTE(HLOOKUP("vehicle",[1]pl!$C:$C,pos!B13),"-","_")),'VI3'!$A:$A,0)) / HLOOKUP("b",'VI3'!$E:$E,MATCH(LOWER(SUBSTITUTE(HLOOKUP("vehicle",[1]pl!$C:$C,pos!B13),"-","_")),'VI3'!$A:$A,0)),)</f>
        <v>0.48929289036489898</v>
      </c>
      <c r="C13" s="23">
        <f>IFERROR(HLOOKUP("w",'VI3'!$F:$F,MATCH(LOWER(SUBSTITUTE(HLOOKUP("vehicle",[1]pl!$C:$C,pos!C13),"-","_")),'VI3'!$A:$A,0)) / HLOOKUP("b",'VI3'!$E:$E,MATCH(LOWER(SUBSTITUTE(HLOOKUP("vehicle",[1]pl!$C:$C,pos!C13),"-","_")),'VI3'!$A:$A,0)),)</f>
        <v>0.50200071639220945</v>
      </c>
      <c r="D13" s="23">
        <f>IFERROR(HLOOKUP("w",'VI3'!$F:$F,MATCH(LOWER(SUBSTITUTE(HLOOKUP("vehicle",[1]pl!$C:$C,pos!D13),"-","_")),'VI3'!$A:$A,0)) / HLOOKUP("b",'VI3'!$E:$E,MATCH(LOWER(SUBSTITUTE(HLOOKUP("vehicle",[1]pl!$C:$C,pos!D13),"-","_")),'VI3'!$A:$A,0)),)</f>
        <v>0.48302372484626521</v>
      </c>
      <c r="E13" s="23">
        <f>IFERROR(HLOOKUP("w",'VI3'!$F:$F,MATCH(LOWER(SUBSTITUTE(HLOOKUP("vehicle",[1]pl!$C:$C,pos!E13),"-","_")),'VI3'!$A:$A,0)) / HLOOKUP("b",'VI3'!$E:$E,MATCH(LOWER(SUBSTITUTE(HLOOKUP("vehicle",[1]pl!$C:$C,pos!E13),"-","_")),'VI3'!$A:$A,0)),)</f>
        <v>0.50543574009237824</v>
      </c>
      <c r="F13" s="23">
        <f>IFERROR(HLOOKUP("w",'VI3'!$F:$F,MATCH(LOWER(SUBSTITUTE(HLOOKUP("vehicle",[1]pl!$C:$C,pos!F13),"-","_")),'VI3'!$A:$A,0)) / HLOOKUP("b",'VI3'!$E:$E,MATCH(LOWER(SUBSTITUTE(HLOOKUP("vehicle",[1]pl!$C:$C,pos!F13),"-","_")),'VI3'!$A:$A,0)),)</f>
        <v>0.50469912380169035</v>
      </c>
      <c r="G13" s="23">
        <f>IFERROR(HLOOKUP("w",'VI3'!$F:$F,MATCH(LOWER(SUBSTITUTE(HLOOKUP("vehicle",[1]pl!$C:$C,pos!G13),"-","_")),'VI3'!$A:$A,0)) / HLOOKUP("b",'VI3'!$E:$E,MATCH(LOWER(SUBSTITUTE(HLOOKUP("vehicle",[1]pl!$C:$C,pos!G13),"-","_")),'VI3'!$A:$A,0)),)</f>
        <v>0.48689330621496002</v>
      </c>
      <c r="H13" s="23">
        <f>IFERROR(HLOOKUP("w",'VI3'!$F:$F,MATCH(LOWER(SUBSTITUTE(HLOOKUP("vehicle",[1]pl!$C:$C,pos!H13),"-","_")),'VI3'!$A:$A,0)) / HLOOKUP("b",'VI3'!$E:$E,MATCH(LOWER(SUBSTITUTE(HLOOKUP("vehicle",[1]pl!$C:$C,pos!H13),"-","_")),'VI3'!$A:$A,0)),)</f>
        <v>0.47427823599626751</v>
      </c>
      <c r="I13" s="23">
        <f>IFERROR(HLOOKUP("w",'VI3'!$F:$F,MATCH(LOWER(SUBSTITUTE(HLOOKUP("vehicle",[1]pl!$C:$C,pos!I13),"-","_")),'VI3'!$A:$A,0)) / HLOOKUP("b",'VI3'!$E:$E,MATCH(LOWER(SUBSTITUTE(HLOOKUP("vehicle",[1]pl!$C:$C,pos!I13),"-","_")),'VI3'!$A:$A,0)),)</f>
        <v>0.50800558759360814</v>
      </c>
      <c r="J13" s="23">
        <f>IFERROR(HLOOKUP("w",'VI3'!$F:$F,MATCH(LOWER(SUBSTITUTE(HLOOKUP("vehicle",[1]pl!$C:$C,pos!J13),"-","_")),'VI3'!$A:$A,0)) / HLOOKUP("b",'VI3'!$E:$E,MATCH(LOWER(SUBSTITUTE(HLOOKUP("vehicle",[1]pl!$C:$C,pos!J13),"-","_")),'VI3'!$A:$A,0)),)</f>
        <v>0.48929289036489898</v>
      </c>
      <c r="K13" s="23">
        <f>IFERROR(HLOOKUP("w",'VI3'!$F:$F,MATCH(LOWER(SUBSTITUTE(HLOOKUP("vehicle",[1]pl!$C:$C,pos!K13),"-","_")),'VI3'!$A:$A,0)) / HLOOKUP("b",'VI3'!$E:$E,MATCH(LOWER(SUBSTITUTE(HLOOKUP("vehicle",[1]pl!$C:$C,pos!K13),"-","_")),'VI3'!$A:$A,0)),)</f>
        <v>0.47498983991713639</v>
      </c>
      <c r="L13" s="23">
        <f>IFERROR(HLOOKUP("w",'VI3'!$F:$F,MATCH(LOWER(SUBSTITUTE(HLOOKUP("vehicle",[1]pl!$C:$C,pos!L13),"-","_")),'VI3'!$A:$A,0)) / HLOOKUP("b",'VI3'!$E:$E,MATCH(LOWER(SUBSTITUTE(HLOOKUP("vehicle",[1]pl!$C:$C,pos!L13),"-","_")),'VI3'!$A:$A,0)),)</f>
        <v>0.5128534011587198</v>
      </c>
      <c r="M13" s="23">
        <f>IFERROR(HLOOKUP("w",'VI3'!$F:$F,MATCH(LOWER(SUBSTITUTE(HLOOKUP("vehicle",[1]pl!$C:$C,pos!M13),"-","_")),'VI3'!$A:$A,0)) / HLOOKUP("b",'VI3'!$E:$E,MATCH(LOWER(SUBSTITUTE(HLOOKUP("vehicle",[1]pl!$C:$C,pos!M13),"-","_")),'VI3'!$A:$A,0)),)</f>
        <v>0.5416095986135957</v>
      </c>
      <c r="N13" s="23">
        <f>IFERROR(HLOOKUP("w",'VI3'!$F:$F,MATCH(LOWER(SUBSTITUTE(HLOOKUP("vehicle",[1]pl!$C:$C,pos!N13),"-","_")),'VI3'!$A:$A,0)) / HLOOKUP("b",'VI3'!$E:$E,MATCH(LOWER(SUBSTITUTE(HLOOKUP("vehicle",[1]pl!$C:$C,pos!N13),"-","_")),'VI3'!$A:$A,0)),)</f>
        <v>0.49321778582756715</v>
      </c>
      <c r="O13" s="23">
        <f>IFERROR(HLOOKUP("w",'VI3'!$F:$F,MATCH(LOWER(SUBSTITUTE(HLOOKUP("vehicle",[1]pl!$C:$C,pos!O13),"-","_")),'VI3'!$A:$A,0)) / HLOOKUP("b",'VI3'!$E:$E,MATCH(LOWER(SUBSTITUTE(HLOOKUP("vehicle",[1]pl!$C:$C,pos!O13),"-","_")),'VI3'!$A:$A,0)),)</f>
        <v>0.49073633892430718</v>
      </c>
      <c r="P13" s="23"/>
      <c r="Q13" s="23">
        <f>IFERROR(HLOOKUP("w",'VI3'!$F:$F,MATCH(LOWER(SUBSTITUTE(HLOOKUP("vehicle",[1]pl!$C:$C,pos!Q13),"-","_")),'VI3'!$A:$A,0)) / HLOOKUP("b",'VI3'!$E:$E,MATCH(LOWER(SUBSTITUTE(HLOOKUP("vehicle",[1]pl!$C:$C,pos!Q13),"-","_")),'VI3'!$A:$A,0)),)</f>
        <v>0.50778219913632416</v>
      </c>
      <c r="R13" s="23">
        <f>IFERROR(HLOOKUP("w",'VI3'!$F:$F,MATCH(LOWER(SUBSTITUTE(HLOOKUP("vehicle",[1]pl!$C:$C,pos!R13),"-","_")),'VI3'!$A:$A,0)) / HLOOKUP("b",'VI3'!$E:$E,MATCH(LOWER(SUBSTITUTE(HLOOKUP("vehicle",[1]pl!$C:$C,pos!R13),"-","_")),'VI3'!$A:$A,0)),)</f>
        <v>0.50200071639220945</v>
      </c>
      <c r="S13" s="23">
        <f>IFERROR(HLOOKUP("w",'VI3'!$F:$F,MATCH(LOWER(SUBSTITUTE(HLOOKUP("vehicle",[1]pl!$C:$C,pos!S13),"-","_")),'VI3'!$A:$A,0)) / HLOOKUP("b",'VI3'!$E:$E,MATCH(LOWER(SUBSTITUTE(HLOOKUP("vehicle",[1]pl!$C:$C,pos!S13),"-","_")),'VI3'!$A:$A,0)),)</f>
        <v>0.47498983991713639</v>
      </c>
      <c r="T13" s="23">
        <f>IFERROR(HLOOKUP("w",'VI3'!$F:$F,MATCH(LOWER(SUBSTITUTE(HLOOKUP("vehicle",[1]pl!$C:$C,pos!T13),"-","_")),'VI3'!$A:$A,0)) / HLOOKUP("b",'VI3'!$E:$E,MATCH(LOWER(SUBSTITUTE(HLOOKUP("vehicle",[1]pl!$C:$C,pos!T13),"-","_")),'VI3'!$A:$A,0)),)</f>
        <v>0.51058205871977036</v>
      </c>
      <c r="U13" s="23">
        <f>IFERROR(HLOOKUP("w",'VI3'!$F:$F,MATCH(LOWER(SUBSTITUTE(HLOOKUP("vehicle",[1]pl!$C:$C,pos!U13),"-","_")),'VI3'!$A:$A,0)) / HLOOKUP("b",'VI3'!$E:$E,MATCH(LOWER(SUBSTITUTE(HLOOKUP("vehicle",[1]pl!$C:$C,pos!U13),"-","_")),'VI3'!$A:$A,0)),)</f>
        <v>0.5128534011587198</v>
      </c>
      <c r="V13" s="23">
        <f>IFERROR(HLOOKUP("w",'VI3'!$F:$F,MATCH(LOWER(SUBSTITUTE(HLOOKUP("vehicle",[1]pl!$C:$C,pos!V13),"-","_")),'VI3'!$A:$A,0)) / HLOOKUP("b",'VI3'!$E:$E,MATCH(LOWER(SUBSTITUTE(HLOOKUP("vehicle",[1]pl!$C:$C,pos!V13),"-","_")),'VI3'!$A:$A,0)),)</f>
        <v>0.50800558759360814</v>
      </c>
      <c r="W13" s="23">
        <f>IFERROR(HLOOKUP("w",'VI3'!$F:$F,MATCH(LOWER(SUBSTITUTE(HLOOKUP("vehicle",[1]pl!$C:$C,pos!W13),"-","_")),'VI3'!$A:$A,0)) / HLOOKUP("b",'VI3'!$E:$E,MATCH(LOWER(SUBSTITUTE(HLOOKUP("vehicle",[1]pl!$C:$C,pos!W13),"-","_")),'VI3'!$A:$A,0)),)</f>
        <v>0.49121633535204151</v>
      </c>
      <c r="X13" s="23">
        <f>IFERROR(HLOOKUP("w",'VI3'!$F:$F,MATCH(LOWER(SUBSTITUTE(HLOOKUP("vehicle",[1]pl!$C:$C,pos!X13),"-","_")),'VI3'!$A:$A,0)) / HLOOKUP("b",'VI3'!$E:$E,MATCH(LOWER(SUBSTITUTE(HLOOKUP("vehicle",[1]pl!$C:$C,pos!X13),"-","_")),'VI3'!$A:$A,0)),)</f>
        <v>0.50800558759360814</v>
      </c>
      <c r="Y13" s="23">
        <f>IFERROR(HLOOKUP("w",'VI3'!$F:$F,MATCH(LOWER(SUBSTITUTE(HLOOKUP("vehicle",[1]pl!$C:$C,pos!Y13),"-","_")),'VI3'!$A:$A,0)) / HLOOKUP("b",'VI3'!$E:$E,MATCH(LOWER(SUBSTITUTE(HLOOKUP("vehicle",[1]pl!$C:$C,pos!Y13),"-","_")),'VI3'!$A:$A,0)),)</f>
        <v>0.5128534011587198</v>
      </c>
      <c r="Z13" s="23">
        <f>IFERROR(HLOOKUP("w",'VI3'!$F:$F,MATCH(LOWER(SUBSTITUTE(HLOOKUP("vehicle",[1]pl!$C:$C,pos!Z13),"-","_")),'VI3'!$A:$A,0)) / HLOOKUP("b",'VI3'!$E:$E,MATCH(LOWER(SUBSTITUTE(HLOOKUP("vehicle",[1]pl!$C:$C,pos!Z13),"-","_")),'VI3'!$A:$A,0)),)</f>
        <v>0.49629572119298943</v>
      </c>
      <c r="AA13" s="23">
        <f>IFERROR(HLOOKUP("w",'VI3'!$F:$F,MATCH(LOWER(SUBSTITUTE(HLOOKUP("vehicle",[1]pl!$C:$C,pos!AA13),"-","_")),'VI3'!$A:$A,0)) / HLOOKUP("b",'VI3'!$E:$E,MATCH(LOWER(SUBSTITUTE(HLOOKUP("vehicle",[1]pl!$C:$C,pos!AA13),"-","_")),'VI3'!$A:$A,0)),)</f>
        <v>0.49121633535204151</v>
      </c>
      <c r="AB13" s="23">
        <f>IFERROR(HLOOKUP("w",'VI3'!$F:$F,MATCH(LOWER(SUBSTITUTE(HLOOKUP("vehicle",[1]pl!$C:$C,pos!AB13),"-","_")),'VI3'!$A:$A,0)) / HLOOKUP("b",'VI3'!$E:$E,MATCH(LOWER(SUBSTITUTE(HLOOKUP("vehicle",[1]pl!$C:$C,pos!AB13),"-","_")),'VI3'!$A:$A,0)),)</f>
        <v>0.49073633892430718</v>
      </c>
      <c r="AC13" s="23">
        <f>IFERROR(HLOOKUP("w",'VI3'!$F:$F,MATCH(LOWER(SUBSTITUTE(HLOOKUP("vehicle",[1]pl!$C:$C,pos!AC13),"-","_")),'VI3'!$A:$A,0)) / HLOOKUP("b",'VI3'!$E:$E,MATCH(LOWER(SUBSTITUTE(HLOOKUP("vehicle",[1]pl!$C:$C,pos!AC13),"-","_")),'VI3'!$A:$A,0)),)</f>
        <v>0.4942856382084857</v>
      </c>
      <c r="AD13" s="23">
        <f>IFERROR(HLOOKUP("w",'VI3'!$F:$F,MATCH(LOWER(SUBSTITUTE(HLOOKUP("vehicle",[1]pl!$C:$C,pos!AD13),"-","_")),'VI3'!$A:$A,0)) / HLOOKUP("b",'VI3'!$E:$E,MATCH(LOWER(SUBSTITUTE(HLOOKUP("vehicle",[1]pl!$C:$C,pos!AD13),"-","_")),'VI3'!$A:$A,0)),)</f>
        <v>0.47688409089273792</v>
      </c>
      <c r="AE13" s="23">
        <f>IFERROR(HLOOKUP("w",'VI3'!$F:$F,MATCH(LOWER(SUBSTITUTE(HLOOKUP("vehicle",[1]pl!$C:$C,pos!AE13),"-","_")),'VI3'!$A:$A,0)) / HLOOKUP("b",'VI3'!$E:$E,MATCH(LOWER(SUBSTITUTE(HLOOKUP("vehicle",[1]pl!$C:$C,pos!AE13),"-","_")),'VI3'!$A:$A,0)),)</f>
        <v>0.50998298986255219</v>
      </c>
    </row>
    <row r="14" spans="1:31" x14ac:dyDescent="0.25">
      <c r="A14" s="23">
        <f>IFERROR(HLOOKUP("w",'VI3'!$F:$F,MATCH(LOWER(SUBSTITUTE(HLOOKUP("vehicle",[1]pl!$C:$C,pos!A14),"-","_")),'VI3'!$A:$A,0)) / HLOOKUP("b",'VI3'!$E:$E,MATCH(LOWER(SUBSTITUTE(HLOOKUP("vehicle",[1]pl!$C:$C,pos!A14),"-","_")),'VI3'!$A:$A,0)),)</f>
        <v>0.4892505896581848</v>
      </c>
      <c r="B14" s="23">
        <f>IFERROR(HLOOKUP("w",'VI3'!$F:$F,MATCH(LOWER(SUBSTITUTE(HLOOKUP("vehicle",[1]pl!$C:$C,pos!B14),"-","_")),'VI3'!$A:$A,0)) / HLOOKUP("b",'VI3'!$E:$E,MATCH(LOWER(SUBSTITUTE(HLOOKUP("vehicle",[1]pl!$C:$C,pos!B14),"-","_")),'VI3'!$A:$A,0)),)</f>
        <v>0.48328375522228767</v>
      </c>
      <c r="C14" s="23">
        <f>IFERROR(HLOOKUP("w",'VI3'!$F:$F,MATCH(LOWER(SUBSTITUTE(HLOOKUP("vehicle",[1]pl!$C:$C,pos!C14),"-","_")),'VI3'!$A:$A,0)) / HLOOKUP("b",'VI3'!$E:$E,MATCH(LOWER(SUBSTITUTE(HLOOKUP("vehicle",[1]pl!$C:$C,pos!C14),"-","_")),'VI3'!$A:$A,0)),)</f>
        <v>0.48457662197520202</v>
      </c>
      <c r="D14" s="23">
        <f>IFERROR(HLOOKUP("w",'VI3'!$F:$F,MATCH(LOWER(SUBSTITUTE(HLOOKUP("vehicle",[1]pl!$C:$C,pos!D14),"-","_")),'VI3'!$A:$A,0)) / HLOOKUP("b",'VI3'!$E:$E,MATCH(LOWER(SUBSTITUTE(HLOOKUP("vehicle",[1]pl!$C:$C,pos!D14),"-","_")),'VI3'!$A:$A,0)),)</f>
        <v>0.4966308339266976</v>
      </c>
      <c r="E14" s="23">
        <f>IFERROR(HLOOKUP("w",'VI3'!$F:$F,MATCH(LOWER(SUBSTITUTE(HLOOKUP("vehicle",[1]pl!$C:$C,pos!E14),"-","_")),'VI3'!$A:$A,0)) / HLOOKUP("b",'VI3'!$E:$E,MATCH(LOWER(SUBSTITUTE(HLOOKUP("vehicle",[1]pl!$C:$C,pos!E14),"-","_")),'VI3'!$A:$A,0)),)</f>
        <v>0.51398137061171367</v>
      </c>
      <c r="F14" s="23">
        <f>IFERROR(HLOOKUP("w",'VI3'!$F:$F,MATCH(LOWER(SUBSTITUTE(HLOOKUP("vehicle",[1]pl!$C:$C,pos!F14),"-","_")),'VI3'!$A:$A,0)) / HLOOKUP("b",'VI3'!$E:$E,MATCH(LOWER(SUBSTITUTE(HLOOKUP("vehicle",[1]pl!$C:$C,pos!F14),"-","_")),'VI3'!$A:$A,0)),)</f>
        <v>0.49042296713768485</v>
      </c>
      <c r="G14" s="23">
        <f>IFERROR(HLOOKUP("w",'VI3'!$F:$F,MATCH(LOWER(SUBSTITUTE(HLOOKUP("vehicle",[1]pl!$C:$C,pos!G14),"-","_")),'VI3'!$A:$A,0)) / HLOOKUP("b",'VI3'!$E:$E,MATCH(LOWER(SUBSTITUTE(HLOOKUP("vehicle",[1]pl!$C:$C,pos!G14),"-","_")),'VI3'!$A:$A,0)),)</f>
        <v>0.49470622972845335</v>
      </c>
      <c r="H14" s="23">
        <f>IFERROR(HLOOKUP("w",'VI3'!$F:$F,MATCH(LOWER(SUBSTITUTE(HLOOKUP("vehicle",[1]pl!$C:$C,pos!H14),"-","_")),'VI3'!$A:$A,0)) / HLOOKUP("b",'VI3'!$E:$E,MATCH(LOWER(SUBSTITUTE(HLOOKUP("vehicle",[1]pl!$C:$C,pos!H14),"-","_")),'VI3'!$A:$A,0)),)</f>
        <v>0.51485377354454775</v>
      </c>
      <c r="I14" s="23">
        <f>IFERROR(HLOOKUP("w",'VI3'!$F:$F,MATCH(LOWER(SUBSTITUTE(HLOOKUP("vehicle",[1]pl!$C:$C,pos!I14),"-","_")),'VI3'!$A:$A,0)) / HLOOKUP("b",'VI3'!$E:$E,MATCH(LOWER(SUBSTITUTE(HLOOKUP("vehicle",[1]pl!$C:$C,pos!I14),"-","_")),'VI3'!$A:$A,0)),)</f>
        <v>0.50543574009237824</v>
      </c>
      <c r="J14" s="23">
        <f>IFERROR(HLOOKUP("w",'VI3'!$F:$F,MATCH(LOWER(SUBSTITUTE(HLOOKUP("vehicle",[1]pl!$C:$C,pos!J14),"-","_")),'VI3'!$A:$A,0)) / HLOOKUP("b",'VI3'!$E:$E,MATCH(LOWER(SUBSTITUTE(HLOOKUP("vehicle",[1]pl!$C:$C,pos!J14),"-","_")),'VI3'!$A:$A,0)),)</f>
        <v>0.47980406451587404</v>
      </c>
      <c r="K14" s="23">
        <f>IFERROR(HLOOKUP("w",'VI3'!$F:$F,MATCH(LOWER(SUBSTITUTE(HLOOKUP("vehicle",[1]pl!$C:$C,pos!K14),"-","_")),'VI3'!$A:$A,0)) / HLOOKUP("b",'VI3'!$E:$E,MATCH(LOWER(SUBSTITUTE(HLOOKUP("vehicle",[1]pl!$C:$C,pos!K14),"-","_")),'VI3'!$A:$A,0)),)</f>
        <v>0.47709909160805408</v>
      </c>
      <c r="L14" s="23">
        <f>IFERROR(HLOOKUP("w",'VI3'!$F:$F,MATCH(LOWER(SUBSTITUTE(HLOOKUP("vehicle",[1]pl!$C:$C,pos!L14),"-","_")),'VI3'!$A:$A,0)) / HLOOKUP("b",'VI3'!$E:$E,MATCH(LOWER(SUBSTITUTE(HLOOKUP("vehicle",[1]pl!$C:$C,pos!L14),"-","_")),'VI3'!$A:$A,0)),)</f>
        <v>0.47568880318067619</v>
      </c>
      <c r="M14" s="23">
        <f>IFERROR(HLOOKUP("w",'VI3'!$F:$F,MATCH(LOWER(SUBSTITUTE(HLOOKUP("vehicle",[1]pl!$C:$C,pos!M14),"-","_")),'VI3'!$A:$A,0)) / HLOOKUP("b",'VI3'!$E:$E,MATCH(LOWER(SUBSTITUTE(HLOOKUP("vehicle",[1]pl!$C:$C,pos!M14),"-","_")),'VI3'!$A:$A,0)),)</f>
        <v>0.49403418156862844</v>
      </c>
      <c r="N14" s="23">
        <f>IFERROR(HLOOKUP("w",'VI3'!$F:$F,MATCH(LOWER(SUBSTITUTE(HLOOKUP("vehicle",[1]pl!$C:$C,pos!N14),"-","_")),'VI3'!$A:$A,0)) / HLOOKUP("b",'VI3'!$E:$E,MATCH(LOWER(SUBSTITUTE(HLOOKUP("vehicle",[1]pl!$C:$C,pos!N14),"-","_")),'VI3'!$A:$A,0)),)</f>
        <v>0.51485377354454775</v>
      </c>
      <c r="O14" s="23">
        <f>IFERROR(HLOOKUP("w",'VI3'!$F:$F,MATCH(LOWER(SUBSTITUTE(HLOOKUP("vehicle",[1]pl!$C:$C,pos!O14),"-","_")),'VI3'!$A:$A,0)) / HLOOKUP("b",'VI3'!$E:$E,MATCH(LOWER(SUBSTITUTE(HLOOKUP("vehicle",[1]pl!$C:$C,pos!O14),"-","_")),'VI3'!$A:$A,0)),)</f>
        <v>0.48388227028197767</v>
      </c>
      <c r="P14" s="23"/>
      <c r="Q14" s="23">
        <f>IFERROR(HLOOKUP("w",'VI3'!$F:$F,MATCH(LOWER(SUBSTITUTE(HLOOKUP("vehicle",[1]pl!$C:$C,pos!Q14),"-","_")),'VI3'!$A:$A,0)) / HLOOKUP("b",'VI3'!$E:$E,MATCH(LOWER(SUBSTITUTE(HLOOKUP("vehicle",[1]pl!$C:$C,pos!Q14),"-","_")),'VI3'!$A:$A,0)),)</f>
        <v>0.49184437175569046</v>
      </c>
      <c r="R14" s="23">
        <f>IFERROR(HLOOKUP("w",'VI3'!$F:$F,MATCH(LOWER(SUBSTITUTE(HLOOKUP("vehicle",[1]pl!$C:$C,pos!R14),"-","_")),'VI3'!$A:$A,0)) / HLOOKUP("b",'VI3'!$E:$E,MATCH(LOWER(SUBSTITUTE(HLOOKUP("vehicle",[1]pl!$C:$C,pos!R14),"-","_")),'VI3'!$A:$A,0)),)</f>
        <v>0.51485377354454775</v>
      </c>
      <c r="S14" s="23">
        <f>IFERROR(HLOOKUP("w",'VI3'!$F:$F,MATCH(LOWER(SUBSTITUTE(HLOOKUP("vehicle",[1]pl!$C:$C,pos!S14),"-","_")),'VI3'!$A:$A,0)) / HLOOKUP("b",'VI3'!$E:$E,MATCH(LOWER(SUBSTITUTE(HLOOKUP("vehicle",[1]pl!$C:$C,pos!S14),"-","_")),'VI3'!$A:$A,0)),)</f>
        <v>0.48388227028197767</v>
      </c>
      <c r="T14" s="23">
        <f>IFERROR(HLOOKUP("w",'VI3'!$F:$F,MATCH(LOWER(SUBSTITUTE(HLOOKUP("vehicle",[1]pl!$C:$C,pos!T14),"-","_")),'VI3'!$A:$A,0)) / HLOOKUP("b",'VI3'!$E:$E,MATCH(LOWER(SUBSTITUTE(HLOOKUP("vehicle",[1]pl!$C:$C,pos!T14),"-","_")),'VI3'!$A:$A,0)),)</f>
        <v>0.51485377354454775</v>
      </c>
      <c r="U14" s="23">
        <f>IFERROR(HLOOKUP("w",'VI3'!$F:$F,MATCH(LOWER(SUBSTITUTE(HLOOKUP("vehicle",[1]pl!$C:$C,pos!U14),"-","_")),'VI3'!$A:$A,0)) / HLOOKUP("b",'VI3'!$E:$E,MATCH(LOWER(SUBSTITUTE(HLOOKUP("vehicle",[1]pl!$C:$C,pos!U14),"-","_")),'VI3'!$A:$A,0)),)</f>
        <v>0.4966308339266976</v>
      </c>
      <c r="V14" s="23">
        <f>IFERROR(HLOOKUP("w",'VI3'!$F:$F,MATCH(LOWER(SUBSTITUTE(HLOOKUP("vehicle",[1]pl!$C:$C,pos!V14),"-","_")),'VI3'!$A:$A,0)) / HLOOKUP("b",'VI3'!$E:$E,MATCH(LOWER(SUBSTITUTE(HLOOKUP("vehicle",[1]pl!$C:$C,pos!V14),"-","_")),'VI3'!$A:$A,0)),)</f>
        <v>0.48595643353108103</v>
      </c>
      <c r="W14" s="23">
        <f>IFERROR(HLOOKUP("w",'VI3'!$F:$F,MATCH(LOWER(SUBSTITUTE(HLOOKUP("vehicle",[1]pl!$C:$C,pos!W14),"-","_")),'VI3'!$A:$A,0)) / HLOOKUP("b",'VI3'!$E:$E,MATCH(LOWER(SUBSTITUTE(HLOOKUP("vehicle",[1]pl!$C:$C,pos!W14),"-","_")),'VI3'!$A:$A,0)),)</f>
        <v>0.48388227028197767</v>
      </c>
      <c r="X14" s="23">
        <f>IFERROR(HLOOKUP("w",'VI3'!$F:$F,MATCH(LOWER(SUBSTITUTE(HLOOKUP("vehicle",[1]pl!$C:$C,pos!X14),"-","_")),'VI3'!$A:$A,0)) / HLOOKUP("b",'VI3'!$E:$E,MATCH(LOWER(SUBSTITUTE(HLOOKUP("vehicle",[1]pl!$C:$C,pos!X14),"-","_")),'VI3'!$A:$A,0)),)</f>
        <v>0.47980406451587404</v>
      </c>
      <c r="Y14" s="23">
        <f>IFERROR(HLOOKUP("w",'VI3'!$F:$F,MATCH(LOWER(SUBSTITUTE(HLOOKUP("vehicle",[1]pl!$C:$C,pos!Y14),"-","_")),'VI3'!$A:$A,0)) / HLOOKUP("b",'VI3'!$E:$E,MATCH(LOWER(SUBSTITUTE(HLOOKUP("vehicle",[1]pl!$C:$C,pos!Y14),"-","_")),'VI3'!$A:$A,0)),)</f>
        <v>0.48328375522228767</v>
      </c>
      <c r="Z14" s="23">
        <f>IFERROR(HLOOKUP("w",'VI3'!$F:$F,MATCH(LOWER(SUBSTITUTE(HLOOKUP("vehicle",[1]pl!$C:$C,pos!Z14),"-","_")),'VI3'!$A:$A,0)) / HLOOKUP("b",'VI3'!$E:$E,MATCH(LOWER(SUBSTITUTE(HLOOKUP("vehicle",[1]pl!$C:$C,pos!Z14),"-","_")),'VI3'!$A:$A,0)),)</f>
        <v>0.49748149410210502</v>
      </c>
      <c r="AA14" s="23">
        <f>IFERROR(HLOOKUP("w",'VI3'!$F:$F,MATCH(LOWER(SUBSTITUTE(HLOOKUP("vehicle",[1]pl!$C:$C,pos!AA14),"-","_")),'VI3'!$A:$A,0)) / HLOOKUP("b",'VI3'!$E:$E,MATCH(LOWER(SUBSTITUTE(HLOOKUP("vehicle",[1]pl!$C:$C,pos!AA14),"-","_")),'VI3'!$A:$A,0)),)</f>
        <v>0.47306911787428801</v>
      </c>
      <c r="AB14" s="23">
        <f>IFERROR(HLOOKUP("w",'VI3'!$F:$F,MATCH(LOWER(SUBSTITUTE(HLOOKUP("vehicle",[1]pl!$C:$C,pos!AB14),"-","_")),'VI3'!$A:$A,0)) / HLOOKUP("b",'VI3'!$E:$E,MATCH(LOWER(SUBSTITUTE(HLOOKUP("vehicle",[1]pl!$C:$C,pos!AB14),"-","_")),'VI3'!$A:$A,0)),)</f>
        <v>0.49184437175569046</v>
      </c>
      <c r="AC14" s="23">
        <f>IFERROR(HLOOKUP("w",'VI3'!$F:$F,MATCH(LOWER(SUBSTITUTE(HLOOKUP("vehicle",[1]pl!$C:$C,pos!AC14),"-","_")),'VI3'!$A:$A,0)) / HLOOKUP("b",'VI3'!$E:$E,MATCH(LOWER(SUBSTITUTE(HLOOKUP("vehicle",[1]pl!$C:$C,pos!AC14),"-","_")),'VI3'!$A:$A,0)),)</f>
        <v>0.4966308339266976</v>
      </c>
      <c r="AD14" s="23">
        <f>IFERROR(HLOOKUP("w",'VI3'!$F:$F,MATCH(LOWER(SUBSTITUTE(HLOOKUP("vehicle",[1]pl!$C:$C,pos!AD14),"-","_")),'VI3'!$A:$A,0)) / HLOOKUP("b",'VI3'!$E:$E,MATCH(LOWER(SUBSTITUTE(HLOOKUP("vehicle",[1]pl!$C:$C,pos!AD14),"-","_")),'VI3'!$A:$A,0)),)</f>
        <v>0.49042296713768485</v>
      </c>
      <c r="AE14" s="23">
        <f>IFERROR(HLOOKUP("w",'VI3'!$F:$F,MATCH(LOWER(SUBSTITUTE(HLOOKUP("vehicle",[1]pl!$C:$C,pos!AE14),"-","_")),'VI3'!$A:$A,0)) / HLOOKUP("b",'VI3'!$E:$E,MATCH(LOWER(SUBSTITUTE(HLOOKUP("vehicle",[1]pl!$C:$C,pos!AE14),"-","_")),'VI3'!$A:$A,0)),)</f>
        <v>0.47568880318067619</v>
      </c>
    </row>
    <row r="15" spans="1:31" x14ac:dyDescent="0.25">
      <c r="A15" s="23">
        <f>IFERROR(HLOOKUP("w",'VI3'!$F:$F,MATCH(LOWER(SUBSTITUTE(HLOOKUP("vehicle",[1]pl!$C:$C,pos!A15),"-","_")),'VI3'!$A:$A,0)) / HLOOKUP("b",'VI3'!$E:$E,MATCH(LOWER(SUBSTITUTE(HLOOKUP("vehicle",[1]pl!$C:$C,pos!A15),"-","_")),'VI3'!$A:$A,0)),)</f>
        <v>0.48370391063961288</v>
      </c>
      <c r="B15" s="23">
        <f>IFERROR(HLOOKUP("w",'VI3'!$F:$F,MATCH(LOWER(SUBSTITUTE(HLOOKUP("vehicle",[1]pl!$C:$C,pos!B15),"-","_")),'VI3'!$A:$A,0)) / HLOOKUP("b",'VI3'!$E:$E,MATCH(LOWER(SUBSTITUTE(HLOOKUP("vehicle",[1]pl!$C:$C,pos!B15),"-","_")),'VI3'!$A:$A,0)),)</f>
        <v>0.50248848516014832</v>
      </c>
      <c r="C15" s="23">
        <f>IFERROR(HLOOKUP("w",'VI3'!$F:$F,MATCH(LOWER(SUBSTITUTE(HLOOKUP("vehicle",[1]pl!$C:$C,pos!C15),"-","_")),'VI3'!$A:$A,0)) / HLOOKUP("b",'VI3'!$E:$E,MATCH(LOWER(SUBSTITUTE(HLOOKUP("vehicle",[1]pl!$C:$C,pos!C15),"-","_")),'VI3'!$A:$A,0)),)</f>
        <v>0.49644161573350687</v>
      </c>
      <c r="D15" s="23">
        <f>IFERROR(HLOOKUP("w",'VI3'!$F:$F,MATCH(LOWER(SUBSTITUTE(HLOOKUP("vehicle",[1]pl!$C:$C,pos!D15),"-","_")),'VI3'!$A:$A,0)) / HLOOKUP("b",'VI3'!$E:$E,MATCH(LOWER(SUBSTITUTE(HLOOKUP("vehicle",[1]pl!$C:$C,pos!D15),"-","_")),'VI3'!$A:$A,0)),)</f>
        <v>0.49121633535204151</v>
      </c>
      <c r="E15" s="23">
        <f>IFERROR(HLOOKUP("w",'VI3'!$F:$F,MATCH(LOWER(SUBSTITUTE(HLOOKUP("vehicle",[1]pl!$C:$C,pos!E15),"-","_")),'VI3'!$A:$A,0)) / HLOOKUP("b",'VI3'!$E:$E,MATCH(LOWER(SUBSTITUTE(HLOOKUP("vehicle",[1]pl!$C:$C,pos!E15),"-","_")),'VI3'!$A:$A,0)),)</f>
        <v>0.50543574009237824</v>
      </c>
      <c r="F15" s="23">
        <f>IFERROR(HLOOKUP("w",'VI3'!$F:$F,MATCH(LOWER(SUBSTITUTE(HLOOKUP("vehicle",[1]pl!$C:$C,pos!F15),"-","_")),'VI3'!$A:$A,0)) / HLOOKUP("b",'VI3'!$E:$E,MATCH(LOWER(SUBSTITUTE(HLOOKUP("vehicle",[1]pl!$C:$C,pos!F15),"-","_")),'VI3'!$A:$A,0)),)</f>
        <v>0.48743951028550042</v>
      </c>
      <c r="G15" s="23">
        <f>IFERROR(HLOOKUP("w",'VI3'!$F:$F,MATCH(LOWER(SUBSTITUTE(HLOOKUP("vehicle",[1]pl!$C:$C,pos!G15),"-","_")),'VI3'!$A:$A,0)) / HLOOKUP("b",'VI3'!$E:$E,MATCH(LOWER(SUBSTITUTE(HLOOKUP("vehicle",[1]pl!$C:$C,pos!G15),"-","_")),'VI3'!$A:$A,0)),)</f>
        <v>0.4774421165998578</v>
      </c>
      <c r="H15" s="23">
        <f>IFERROR(HLOOKUP("w",'VI3'!$F:$F,MATCH(LOWER(SUBSTITUTE(HLOOKUP("vehicle",[1]pl!$C:$C,pos!H15),"-","_")),'VI3'!$A:$A,0)) / HLOOKUP("b",'VI3'!$E:$E,MATCH(LOWER(SUBSTITUTE(HLOOKUP("vehicle",[1]pl!$C:$C,pos!H15),"-","_")),'VI3'!$A:$A,0)),)</f>
        <v>0.48929289036489898</v>
      </c>
      <c r="I15" s="23">
        <f>IFERROR(HLOOKUP("w",'VI3'!$F:$F,MATCH(LOWER(SUBSTITUTE(HLOOKUP("vehicle",[1]pl!$C:$C,pos!I15),"-","_")),'VI3'!$A:$A,0)) / HLOOKUP("b",'VI3'!$E:$E,MATCH(LOWER(SUBSTITUTE(HLOOKUP("vehicle",[1]pl!$C:$C,pos!I15),"-","_")),'VI3'!$A:$A,0)),)</f>
        <v>0.49656075003704103</v>
      </c>
      <c r="J15" s="23">
        <f>IFERROR(HLOOKUP("w",'VI3'!$F:$F,MATCH(LOWER(SUBSTITUTE(HLOOKUP("vehicle",[1]pl!$C:$C,pos!J15),"-","_")),'VI3'!$A:$A,0)) / HLOOKUP("b",'VI3'!$E:$E,MATCH(LOWER(SUBSTITUTE(HLOOKUP("vehicle",[1]pl!$C:$C,pos!J15),"-","_")),'VI3'!$A:$A,0)),)</f>
        <v>0.49644161573350687</v>
      </c>
      <c r="K15" s="23">
        <f>IFERROR(HLOOKUP("w",'VI3'!$F:$F,MATCH(LOWER(SUBSTITUTE(HLOOKUP("vehicle",[1]pl!$C:$C,pos!K15),"-","_")),'VI3'!$A:$A,0)) / HLOOKUP("b",'VI3'!$E:$E,MATCH(LOWER(SUBSTITUTE(HLOOKUP("vehicle",[1]pl!$C:$C,pos!K15),"-","_")),'VI3'!$A:$A,0)),)</f>
        <v>0.49526090682786023</v>
      </c>
      <c r="L15" s="23">
        <f>IFERROR(HLOOKUP("w",'VI3'!$F:$F,MATCH(LOWER(SUBSTITUTE(HLOOKUP("vehicle",[1]pl!$C:$C,pos!L15),"-","_")),'VI3'!$A:$A,0)) / HLOOKUP("b",'VI3'!$E:$E,MATCH(LOWER(SUBSTITUTE(HLOOKUP("vehicle",[1]pl!$C:$C,pos!L15),"-","_")),'VI3'!$A:$A,0)),)</f>
        <v>0.50888819767161697</v>
      </c>
      <c r="M15" s="23">
        <f>IFERROR(HLOOKUP("w",'VI3'!$F:$F,MATCH(LOWER(SUBSTITUTE(HLOOKUP("vehicle",[1]pl!$C:$C,pos!M15),"-","_")),'VI3'!$A:$A,0)) / HLOOKUP("b",'VI3'!$E:$E,MATCH(LOWER(SUBSTITUTE(HLOOKUP("vehicle",[1]pl!$C:$C,pos!M15),"-","_")),'VI3'!$A:$A,0)),)</f>
        <v>0.49872331813862281</v>
      </c>
      <c r="N15" s="23">
        <f>IFERROR(HLOOKUP("w",'VI3'!$F:$F,MATCH(LOWER(SUBSTITUTE(HLOOKUP("vehicle",[1]pl!$C:$C,pos!N15),"-","_")),'VI3'!$A:$A,0)) / HLOOKUP("b",'VI3'!$E:$E,MATCH(LOWER(SUBSTITUTE(HLOOKUP("vehicle",[1]pl!$C:$C,pos!N15),"-","_")),'VI3'!$A:$A,0)),)</f>
        <v>0.49526090682786023</v>
      </c>
      <c r="O15" s="23">
        <f>IFERROR(HLOOKUP("w",'VI3'!$F:$F,MATCH(LOWER(SUBSTITUTE(HLOOKUP("vehicle",[1]pl!$C:$C,pos!O15),"-","_")),'VI3'!$A:$A,0)) / HLOOKUP("b",'VI3'!$E:$E,MATCH(LOWER(SUBSTITUTE(HLOOKUP("vehicle",[1]pl!$C:$C,pos!O15),"-","_")),'VI3'!$A:$A,0)),)</f>
        <v>0.49353948881655224</v>
      </c>
      <c r="P15" s="23"/>
      <c r="Q15" s="23">
        <f>IFERROR(HLOOKUP("w",'VI3'!$F:$F,MATCH(LOWER(SUBSTITUTE(HLOOKUP("vehicle",[1]pl!$C:$C,pos!Q15),"-","_")),'VI3'!$A:$A,0)) / HLOOKUP("b",'VI3'!$E:$E,MATCH(LOWER(SUBSTITUTE(HLOOKUP("vehicle",[1]pl!$C:$C,pos!Q15),"-","_")),'VI3'!$A:$A,0)),)</f>
        <v>0.49872331813862281</v>
      </c>
      <c r="R15" s="23">
        <f>IFERROR(HLOOKUP("w",'VI3'!$F:$F,MATCH(LOWER(SUBSTITUTE(HLOOKUP("vehicle",[1]pl!$C:$C,pos!R15),"-","_")),'VI3'!$A:$A,0)) / HLOOKUP("b",'VI3'!$E:$E,MATCH(LOWER(SUBSTITUTE(HLOOKUP("vehicle",[1]pl!$C:$C,pos!R15),"-","_")),'VI3'!$A:$A,0)),)</f>
        <v>0.49644161573350687</v>
      </c>
      <c r="S15" s="23">
        <f>IFERROR(HLOOKUP("w",'VI3'!$F:$F,MATCH(LOWER(SUBSTITUTE(HLOOKUP("vehicle",[1]pl!$C:$C,pos!S15),"-","_")),'VI3'!$A:$A,0)) / HLOOKUP("b",'VI3'!$E:$E,MATCH(LOWER(SUBSTITUTE(HLOOKUP("vehicle",[1]pl!$C:$C,pos!S15),"-","_")),'VI3'!$A:$A,0)),)</f>
        <v>0.48743951028550042</v>
      </c>
      <c r="T15" s="23">
        <f>IFERROR(HLOOKUP("w",'VI3'!$F:$F,MATCH(LOWER(SUBSTITUTE(HLOOKUP("vehicle",[1]pl!$C:$C,pos!T15),"-","_")),'VI3'!$A:$A,0)) / HLOOKUP("b",'VI3'!$E:$E,MATCH(LOWER(SUBSTITUTE(HLOOKUP("vehicle",[1]pl!$C:$C,pos!T15),"-","_")),'VI3'!$A:$A,0)),)</f>
        <v>0.49526090682786023</v>
      </c>
      <c r="U15" s="23">
        <f>IFERROR(HLOOKUP("w",'VI3'!$F:$F,MATCH(LOWER(SUBSTITUTE(HLOOKUP("vehicle",[1]pl!$C:$C,pos!U15),"-","_")),'VI3'!$A:$A,0)) / HLOOKUP("b",'VI3'!$E:$E,MATCH(LOWER(SUBSTITUTE(HLOOKUP("vehicle",[1]pl!$C:$C,pos!U15),"-","_")),'VI3'!$A:$A,0)),)</f>
        <v>0.48743951028550042</v>
      </c>
      <c r="V15" s="23">
        <f>IFERROR(HLOOKUP("w",'VI3'!$F:$F,MATCH(LOWER(SUBSTITUTE(HLOOKUP("vehicle",[1]pl!$C:$C,pos!V15),"-","_")),'VI3'!$A:$A,0)) / HLOOKUP("b",'VI3'!$E:$E,MATCH(LOWER(SUBSTITUTE(HLOOKUP("vehicle",[1]pl!$C:$C,pos!V15),"-","_")),'VI3'!$A:$A,0)),)</f>
        <v>0.49121633535204151</v>
      </c>
      <c r="W15" s="23">
        <f>IFERROR(HLOOKUP("w",'VI3'!$F:$F,MATCH(LOWER(SUBSTITUTE(HLOOKUP("vehicle",[1]pl!$C:$C,pos!W15),"-","_")),'VI3'!$A:$A,0)) / HLOOKUP("b",'VI3'!$E:$E,MATCH(LOWER(SUBSTITUTE(HLOOKUP("vehicle",[1]pl!$C:$C,pos!W15),"-","_")),'VI3'!$A:$A,0)),)</f>
        <v>0.49121633535204151</v>
      </c>
      <c r="X15" s="23">
        <f>IFERROR(HLOOKUP("w",'VI3'!$F:$F,MATCH(LOWER(SUBSTITUTE(HLOOKUP("vehicle",[1]pl!$C:$C,pos!X15),"-","_")),'VI3'!$A:$A,0)) / HLOOKUP("b",'VI3'!$E:$E,MATCH(LOWER(SUBSTITUTE(HLOOKUP("vehicle",[1]pl!$C:$C,pos!X15),"-","_")),'VI3'!$A:$A,0)),)</f>
        <v>0.49644161573350687</v>
      </c>
      <c r="Y15" s="23">
        <f>IFERROR(HLOOKUP("w",'VI3'!$F:$F,MATCH(LOWER(SUBSTITUTE(HLOOKUP("vehicle",[1]pl!$C:$C,pos!Y15),"-","_")),'VI3'!$A:$A,0)) / HLOOKUP("b",'VI3'!$E:$E,MATCH(LOWER(SUBSTITUTE(HLOOKUP("vehicle",[1]pl!$C:$C,pos!Y15),"-","_")),'VI3'!$A:$A,0)),)</f>
        <v>0.49790317072017531</v>
      </c>
      <c r="Z15" s="23">
        <f>IFERROR(HLOOKUP("w",'VI3'!$F:$F,MATCH(LOWER(SUBSTITUTE(HLOOKUP("vehicle",[1]pl!$C:$C,pos!Z15),"-","_")),'VI3'!$A:$A,0)) / HLOOKUP("b",'VI3'!$E:$E,MATCH(LOWER(SUBSTITUTE(HLOOKUP("vehicle",[1]pl!$C:$C,pos!Z15),"-","_")),'VI3'!$A:$A,0)),)</f>
        <v>0.48060682635016627</v>
      </c>
      <c r="AA15" s="23">
        <f>IFERROR(HLOOKUP("w",'VI3'!$F:$F,MATCH(LOWER(SUBSTITUTE(HLOOKUP("vehicle",[1]pl!$C:$C,pos!AA15),"-","_")),'VI3'!$A:$A,0)) / HLOOKUP("b",'VI3'!$E:$E,MATCH(LOWER(SUBSTITUTE(HLOOKUP("vehicle",[1]pl!$C:$C,pos!AA15),"-","_")),'VI3'!$A:$A,0)),)</f>
        <v>0.49656075003704103</v>
      </c>
      <c r="AB15" s="23">
        <f>IFERROR(HLOOKUP("w",'VI3'!$F:$F,MATCH(LOWER(SUBSTITUTE(HLOOKUP("vehicle",[1]pl!$C:$C,pos!AB15),"-","_")),'VI3'!$A:$A,0)) / HLOOKUP("b",'VI3'!$E:$E,MATCH(LOWER(SUBSTITUTE(HLOOKUP("vehicle",[1]pl!$C:$C,pos!AB15),"-","_")),'VI3'!$A:$A,0)),)</f>
        <v>0.51058205871977036</v>
      </c>
      <c r="AC15" s="23">
        <f>IFERROR(HLOOKUP("w",'VI3'!$F:$F,MATCH(LOWER(SUBSTITUTE(HLOOKUP("vehicle",[1]pl!$C:$C,pos!AC15),"-","_")),'VI3'!$A:$A,0)) / HLOOKUP("b",'VI3'!$E:$E,MATCH(LOWER(SUBSTITUTE(HLOOKUP("vehicle",[1]pl!$C:$C,pos!AC15),"-","_")),'VI3'!$A:$A,0)),)</f>
        <v>0.48302372484626521</v>
      </c>
      <c r="AD15" s="23">
        <f>IFERROR(HLOOKUP("w",'VI3'!$F:$F,MATCH(LOWER(SUBSTITUTE(HLOOKUP("vehicle",[1]pl!$C:$C,pos!AD15),"-","_")),'VI3'!$A:$A,0)) / HLOOKUP("b",'VI3'!$E:$E,MATCH(LOWER(SUBSTITUTE(HLOOKUP("vehicle",[1]pl!$C:$C,pos!AD15),"-","_")),'VI3'!$A:$A,0)),)</f>
        <v>0.49353948881655224</v>
      </c>
      <c r="AE15" s="23">
        <f>IFERROR(HLOOKUP("w",'VI3'!$F:$F,MATCH(LOWER(SUBSTITUTE(HLOOKUP("vehicle",[1]pl!$C:$C,pos!AE15),"-","_")),'VI3'!$A:$A,0)) / HLOOKUP("b",'VI3'!$E:$E,MATCH(LOWER(SUBSTITUTE(HLOOKUP("vehicle",[1]pl!$C:$C,pos!AE15),"-","_")),'VI3'!$A:$A,0)),)</f>
        <v>0.49526090682786023</v>
      </c>
    </row>
    <row r="16" spans="1:31" x14ac:dyDescent="0.25">
      <c r="A16" s="23">
        <f>IFERROR(HLOOKUP("w",'VI3'!$F:$F,MATCH(LOWER(SUBSTITUTE(HLOOKUP("vehicle",[1]pl!$C:$C,pos!A16),"-","_")),'VI3'!$A:$A,0)) / HLOOKUP("b",'VI3'!$E:$E,MATCH(LOWER(SUBSTITUTE(HLOOKUP("vehicle",[1]pl!$C:$C,pos!A16),"-","_")),'VI3'!$A:$A,0)),)</f>
        <v>0.47630378569324233</v>
      </c>
      <c r="B16" s="23">
        <f>IFERROR(HLOOKUP("w",'VI3'!$F:$F,MATCH(LOWER(SUBSTITUTE(HLOOKUP("vehicle",[1]pl!$C:$C,pos!B16),"-","_")),'VI3'!$A:$A,0)) / HLOOKUP("b",'VI3'!$E:$E,MATCH(LOWER(SUBSTITUTE(HLOOKUP("vehicle",[1]pl!$C:$C,pos!B16),"-","_")),'VI3'!$A:$A,0)),)</f>
        <v>0.48673601932138499</v>
      </c>
      <c r="C16" s="23">
        <f>IFERROR(HLOOKUP("w",'VI3'!$F:$F,MATCH(LOWER(SUBSTITUTE(HLOOKUP("vehicle",[1]pl!$C:$C,pos!C16),"-","_")),'VI3'!$A:$A,0)) / HLOOKUP("b",'VI3'!$E:$E,MATCH(LOWER(SUBSTITUTE(HLOOKUP("vehicle",[1]pl!$C:$C,pos!C16),"-","_")),'VI3'!$A:$A,0)),)</f>
        <v>0.51702266256409768</v>
      </c>
      <c r="D16" s="23">
        <f>IFERROR(HLOOKUP("w",'VI3'!$F:$F,MATCH(LOWER(SUBSTITUTE(HLOOKUP("vehicle",[1]pl!$C:$C,pos!D16),"-","_")),'VI3'!$A:$A,0)) / HLOOKUP("b",'VI3'!$E:$E,MATCH(LOWER(SUBSTITUTE(HLOOKUP("vehicle",[1]pl!$C:$C,pos!D16),"-","_")),'VI3'!$A:$A,0)),)</f>
        <v>0.50543574009237824</v>
      </c>
      <c r="E16" s="23">
        <f>IFERROR(HLOOKUP("w",'VI3'!$F:$F,MATCH(LOWER(SUBSTITUTE(HLOOKUP("vehicle",[1]pl!$C:$C,pos!E16),"-","_")),'VI3'!$A:$A,0)) / HLOOKUP("b",'VI3'!$E:$E,MATCH(LOWER(SUBSTITUTE(HLOOKUP("vehicle",[1]pl!$C:$C,pos!E16),"-","_")),'VI3'!$A:$A,0)),)</f>
        <v>0.50217216454535407</v>
      </c>
      <c r="F16" s="23">
        <f>IFERROR(HLOOKUP("w",'VI3'!$F:$F,MATCH(LOWER(SUBSTITUTE(HLOOKUP("vehicle",[1]pl!$C:$C,pos!F16),"-","_")),'VI3'!$A:$A,0)) / HLOOKUP("b",'VI3'!$E:$E,MATCH(LOWER(SUBSTITUTE(HLOOKUP("vehicle",[1]pl!$C:$C,pos!F16),"-","_")),'VI3'!$A:$A,0)),)</f>
        <v>0.47568880318067619</v>
      </c>
      <c r="G16" s="23">
        <f>IFERROR(HLOOKUP("w",'VI3'!$F:$F,MATCH(LOWER(SUBSTITUTE(HLOOKUP("vehicle",[1]pl!$C:$C,pos!G16),"-","_")),'VI3'!$A:$A,0)) / HLOOKUP("b",'VI3'!$E:$E,MATCH(LOWER(SUBSTITUTE(HLOOKUP("vehicle",[1]pl!$C:$C,pos!G16),"-","_")),'VI3'!$A:$A,0)),)</f>
        <v>0.47568880318067619</v>
      </c>
      <c r="H16" s="23">
        <f>IFERROR(HLOOKUP("w",'VI3'!$F:$F,MATCH(LOWER(SUBSTITUTE(HLOOKUP("vehicle",[1]pl!$C:$C,pos!H16),"-","_")),'VI3'!$A:$A,0)) / HLOOKUP("b",'VI3'!$E:$E,MATCH(LOWER(SUBSTITUTE(HLOOKUP("vehicle",[1]pl!$C:$C,pos!H16),"-","_")),'VI3'!$A:$A,0)),)</f>
        <v>0.47688409089273792</v>
      </c>
      <c r="I16" s="23">
        <f>IFERROR(HLOOKUP("w",'VI3'!$F:$F,MATCH(LOWER(SUBSTITUTE(HLOOKUP("vehicle",[1]pl!$C:$C,pos!I16),"-","_")),'VI3'!$A:$A,0)) / HLOOKUP("b",'VI3'!$E:$E,MATCH(LOWER(SUBSTITUTE(HLOOKUP("vehicle",[1]pl!$C:$C,pos!I16),"-","_")),'VI3'!$A:$A,0)),)</f>
        <v>0.50115371000893372</v>
      </c>
      <c r="J16" s="23">
        <f>IFERROR(HLOOKUP("w",'VI3'!$F:$F,MATCH(LOWER(SUBSTITUTE(HLOOKUP("vehicle",[1]pl!$C:$C,pos!J16),"-","_")),'VI3'!$A:$A,0)) / HLOOKUP("b",'VI3'!$E:$E,MATCH(LOWER(SUBSTITUTE(HLOOKUP("vehicle",[1]pl!$C:$C,pos!J16),"-","_")),'VI3'!$A:$A,0)),)</f>
        <v>0.48673601932138499</v>
      </c>
      <c r="K16" s="23">
        <f>IFERROR(HLOOKUP("w",'VI3'!$F:$F,MATCH(LOWER(SUBSTITUTE(HLOOKUP("vehicle",[1]pl!$C:$C,pos!K16),"-","_")),'VI3'!$A:$A,0)) / HLOOKUP("b",'VI3'!$E:$E,MATCH(LOWER(SUBSTITUTE(HLOOKUP("vehicle",[1]pl!$C:$C,pos!K16),"-","_")),'VI3'!$A:$A,0)),)</f>
        <v>0.57128546241384837</v>
      </c>
      <c r="L16" s="23">
        <f>IFERROR(HLOOKUP("w",'VI3'!$F:$F,MATCH(LOWER(SUBSTITUTE(HLOOKUP("vehicle",[1]pl!$C:$C,pos!L16),"-","_")),'VI3'!$A:$A,0)) / HLOOKUP("b",'VI3'!$E:$E,MATCH(LOWER(SUBSTITUTE(HLOOKUP("vehicle",[1]pl!$C:$C,pos!L16),"-","_")),'VI3'!$A:$A,0)),)</f>
        <v>0.48673601932138499</v>
      </c>
      <c r="M16" s="23">
        <f>IFERROR(HLOOKUP("w",'VI3'!$F:$F,MATCH(LOWER(SUBSTITUTE(HLOOKUP("vehicle",[1]pl!$C:$C,pos!M16),"-","_")),'VI3'!$A:$A,0)) / HLOOKUP("b",'VI3'!$E:$E,MATCH(LOWER(SUBSTITUTE(HLOOKUP("vehicle",[1]pl!$C:$C,pos!M16),"-","_")),'VI3'!$A:$A,0)),)</f>
        <v>0.49121675443837898</v>
      </c>
      <c r="N16" s="23">
        <f>IFERROR(HLOOKUP("w",'VI3'!$F:$F,MATCH(LOWER(SUBSTITUTE(HLOOKUP("vehicle",[1]pl!$C:$C,pos!N16),"-","_")),'VI3'!$A:$A,0)) / HLOOKUP("b",'VI3'!$E:$E,MATCH(LOWER(SUBSTITUTE(HLOOKUP("vehicle",[1]pl!$C:$C,pos!N16),"-","_")),'VI3'!$A:$A,0)),)</f>
        <v>0.48673601932138499</v>
      </c>
      <c r="O16" s="23">
        <f>IFERROR(HLOOKUP("w",'VI3'!$F:$F,MATCH(LOWER(SUBSTITUTE(HLOOKUP("vehicle",[1]pl!$C:$C,pos!O16),"-","_")),'VI3'!$A:$A,0)) / HLOOKUP("b",'VI3'!$E:$E,MATCH(LOWER(SUBSTITUTE(HLOOKUP("vehicle",[1]pl!$C:$C,pos!O16),"-","_")),'VI3'!$A:$A,0)),)</f>
        <v>0.50481043065899434</v>
      </c>
      <c r="P16" s="23"/>
      <c r="Q16" s="23">
        <f>IFERROR(HLOOKUP("w",'VI3'!$F:$F,MATCH(LOWER(SUBSTITUTE(HLOOKUP("vehicle",[1]pl!$C:$C,pos!Q16),"-","_")),'VI3'!$A:$A,0)) / HLOOKUP("b",'VI3'!$E:$E,MATCH(LOWER(SUBSTITUTE(HLOOKUP("vehicle",[1]pl!$C:$C,pos!Q16),"-","_")),'VI3'!$A:$A,0)),)</f>
        <v>0.48673601932138499</v>
      </c>
      <c r="R16" s="23">
        <f>IFERROR(HLOOKUP("w",'VI3'!$F:$F,MATCH(LOWER(SUBSTITUTE(HLOOKUP("vehicle",[1]pl!$C:$C,pos!R16),"-","_")),'VI3'!$A:$A,0)) / HLOOKUP("b",'VI3'!$E:$E,MATCH(LOWER(SUBSTITUTE(HLOOKUP("vehicle",[1]pl!$C:$C,pos!R16),"-","_")),'VI3'!$A:$A,0)),)</f>
        <v>0.48673601932138499</v>
      </c>
      <c r="S16" s="23">
        <f>IFERROR(HLOOKUP("w",'VI3'!$F:$F,MATCH(LOWER(SUBSTITUTE(HLOOKUP("vehicle",[1]pl!$C:$C,pos!S16),"-","_")),'VI3'!$A:$A,0)) / HLOOKUP("b",'VI3'!$E:$E,MATCH(LOWER(SUBSTITUTE(HLOOKUP("vehicle",[1]pl!$C:$C,pos!S16),"-","_")),'VI3'!$A:$A,0)),)</f>
        <v>0.49184437175569046</v>
      </c>
      <c r="T16" s="23">
        <f>IFERROR(HLOOKUP("w",'VI3'!$F:$F,MATCH(LOWER(SUBSTITUTE(HLOOKUP("vehicle",[1]pl!$C:$C,pos!T16),"-","_")),'VI3'!$A:$A,0)) / HLOOKUP("b",'VI3'!$E:$E,MATCH(LOWER(SUBSTITUTE(HLOOKUP("vehicle",[1]pl!$C:$C,pos!T16),"-","_")),'VI3'!$A:$A,0)),)</f>
        <v>0.47568880318067619</v>
      </c>
      <c r="U16" s="23">
        <f>IFERROR(HLOOKUP("w",'VI3'!$F:$F,MATCH(LOWER(SUBSTITUTE(HLOOKUP("vehicle",[1]pl!$C:$C,pos!U16),"-","_")),'VI3'!$A:$A,0)) / HLOOKUP("b",'VI3'!$E:$E,MATCH(LOWER(SUBSTITUTE(HLOOKUP("vehicle",[1]pl!$C:$C,pos!U16),"-","_")),'VI3'!$A:$A,0)),)</f>
        <v>0.51638573106907304</v>
      </c>
      <c r="V16" s="23">
        <f>IFERROR(HLOOKUP("w",'VI3'!$F:$F,MATCH(LOWER(SUBSTITUTE(HLOOKUP("vehicle",[1]pl!$C:$C,pos!V16),"-","_")),'VI3'!$A:$A,0)) / HLOOKUP("b",'VI3'!$E:$E,MATCH(LOWER(SUBSTITUTE(HLOOKUP("vehicle",[1]pl!$C:$C,pos!V16),"-","_")),'VI3'!$A:$A,0)),)</f>
        <v>0.48673601932138499</v>
      </c>
      <c r="W16" s="23">
        <f>IFERROR(HLOOKUP("w",'VI3'!$F:$F,MATCH(LOWER(SUBSTITUTE(HLOOKUP("vehicle",[1]pl!$C:$C,pos!W16),"-","_")),'VI3'!$A:$A,0)) / HLOOKUP("b",'VI3'!$E:$E,MATCH(LOWER(SUBSTITUTE(HLOOKUP("vehicle",[1]pl!$C:$C,pos!W16),"-","_")),'VI3'!$A:$A,0)),)</f>
        <v>0.48505787279011459</v>
      </c>
      <c r="X16" s="23">
        <f>IFERROR(HLOOKUP("w",'VI3'!$F:$F,MATCH(LOWER(SUBSTITUTE(HLOOKUP("vehicle",[1]pl!$C:$C,pos!X16),"-","_")),'VI3'!$A:$A,0)) / HLOOKUP("b",'VI3'!$E:$E,MATCH(LOWER(SUBSTITUTE(HLOOKUP("vehicle",[1]pl!$C:$C,pos!X16),"-","_")),'VI3'!$A:$A,0)),)</f>
        <v>0.48673601932138499</v>
      </c>
      <c r="Y16" s="23">
        <f>IFERROR(HLOOKUP("w",'VI3'!$F:$F,MATCH(LOWER(SUBSTITUTE(HLOOKUP("vehicle",[1]pl!$C:$C,pos!Y16),"-","_")),'VI3'!$A:$A,0)) / HLOOKUP("b",'VI3'!$E:$E,MATCH(LOWER(SUBSTITUTE(HLOOKUP("vehicle",[1]pl!$C:$C,pos!Y16),"-","_")),'VI3'!$A:$A,0)),)</f>
        <v>0.47568880318067619</v>
      </c>
      <c r="Z16" s="23">
        <f>IFERROR(HLOOKUP("w",'VI3'!$F:$F,MATCH(LOWER(SUBSTITUTE(HLOOKUP("vehicle",[1]pl!$C:$C,pos!Z16),"-","_")),'VI3'!$A:$A,0)) / HLOOKUP("b",'VI3'!$E:$E,MATCH(LOWER(SUBSTITUTE(HLOOKUP("vehicle",[1]pl!$C:$C,pos!Z16),"-","_")),'VI3'!$A:$A,0)),)</f>
        <v>0.50543574009237824</v>
      </c>
      <c r="AA16" s="23">
        <f>IFERROR(HLOOKUP("w",'VI3'!$F:$F,MATCH(LOWER(SUBSTITUTE(HLOOKUP("vehicle",[1]pl!$C:$C,pos!AA16),"-","_")),'VI3'!$A:$A,0)) / HLOOKUP("b",'VI3'!$E:$E,MATCH(LOWER(SUBSTITUTE(HLOOKUP("vehicle",[1]pl!$C:$C,pos!AA16),"-","_")),'VI3'!$A:$A,0)),)</f>
        <v>0.47989917616976502</v>
      </c>
      <c r="AB16" s="23">
        <f>IFERROR(HLOOKUP("w",'VI3'!$F:$F,MATCH(LOWER(SUBSTITUTE(HLOOKUP("vehicle",[1]pl!$C:$C,pos!AB16),"-","_")),'VI3'!$A:$A,0)) / HLOOKUP("b",'VI3'!$E:$E,MATCH(LOWER(SUBSTITUTE(HLOOKUP("vehicle",[1]pl!$C:$C,pos!AB16),"-","_")),'VI3'!$A:$A,0)),)</f>
        <v>0.49958500126940542</v>
      </c>
      <c r="AC16" s="23">
        <f>IFERROR(HLOOKUP("w",'VI3'!$F:$F,MATCH(LOWER(SUBSTITUTE(HLOOKUP("vehicle",[1]pl!$C:$C,pos!AC16),"-","_")),'VI3'!$A:$A,0)) / HLOOKUP("b",'VI3'!$E:$E,MATCH(LOWER(SUBSTITUTE(HLOOKUP("vehicle",[1]pl!$C:$C,pos!AC16),"-","_")),'VI3'!$A:$A,0)),)</f>
        <v>0.49121675443837898</v>
      </c>
      <c r="AD16" s="23">
        <f>IFERROR(HLOOKUP("w",'VI3'!$F:$F,MATCH(LOWER(SUBSTITUTE(HLOOKUP("vehicle",[1]pl!$C:$C,pos!AD16),"-","_")),'VI3'!$A:$A,0)) / HLOOKUP("b",'VI3'!$E:$E,MATCH(LOWER(SUBSTITUTE(HLOOKUP("vehicle",[1]pl!$C:$C,pos!AD16),"-","_")),'VI3'!$A:$A,0)),)</f>
        <v>0.48595643353108103</v>
      </c>
      <c r="AE16" s="23">
        <f>IFERROR(HLOOKUP("w",'VI3'!$F:$F,MATCH(LOWER(SUBSTITUTE(HLOOKUP("vehicle",[1]pl!$C:$C,pos!AE16),"-","_")),'VI3'!$A:$A,0)) / HLOOKUP("b",'VI3'!$E:$E,MATCH(LOWER(SUBSTITUTE(HLOOKUP("vehicle",[1]pl!$C:$C,pos!AE16),"-","_")),'VI3'!$A:$A,0)),)</f>
        <v>0.48673601932138499</v>
      </c>
    </row>
    <row r="17" spans="1:31" x14ac:dyDescent="0.25">
      <c r="A17" s="23">
        <f>IFERROR(HLOOKUP("w",'VI3'!$F:$F,MATCH(LOWER(SUBSTITUTE(HLOOKUP("vehicle",[1]pl!$C:$C,pos!A17),"-","_")),'VI3'!$A:$A,0)) / HLOOKUP("b",'VI3'!$E:$E,MATCH(LOWER(SUBSTITUTE(HLOOKUP("vehicle",[1]pl!$C:$C,pos!A17),"-","_")),'VI3'!$A:$A,0)),)</f>
        <v>0.48328375522228767</v>
      </c>
      <c r="B17" s="23">
        <f>IFERROR(HLOOKUP("w",'VI3'!$F:$F,MATCH(LOWER(SUBSTITUTE(HLOOKUP("vehicle",[1]pl!$C:$C,pos!B17),"-","_")),'VI3'!$A:$A,0)) / HLOOKUP("b",'VI3'!$E:$E,MATCH(LOWER(SUBSTITUTE(HLOOKUP("vehicle",[1]pl!$C:$C,pos!B17),"-","_")),'VI3'!$A:$A,0)),)</f>
        <v>0.47908449399387609</v>
      </c>
      <c r="C17" s="23">
        <f>IFERROR(HLOOKUP("w",'VI3'!$F:$F,MATCH(LOWER(SUBSTITUTE(HLOOKUP("vehicle",[1]pl!$C:$C,pos!C17),"-","_")),'VI3'!$A:$A,0)) / HLOOKUP("b",'VI3'!$E:$E,MATCH(LOWER(SUBSTITUTE(HLOOKUP("vehicle",[1]pl!$C:$C,pos!C17),"-","_")),'VI3'!$A:$A,0)),)</f>
        <v>0.49042296713768485</v>
      </c>
      <c r="D17" s="23">
        <f>IFERROR(HLOOKUP("w",'VI3'!$F:$F,MATCH(LOWER(SUBSTITUTE(HLOOKUP("vehicle",[1]pl!$C:$C,pos!D17),"-","_")),'VI3'!$A:$A,0)) / HLOOKUP("b",'VI3'!$E:$E,MATCH(LOWER(SUBSTITUTE(HLOOKUP("vehicle",[1]pl!$C:$C,pos!D17),"-","_")),'VI3'!$A:$A,0)),)</f>
        <v>0.50543574009237824</v>
      </c>
      <c r="E17" s="23">
        <f>IFERROR(HLOOKUP("w",'VI3'!$F:$F,MATCH(LOWER(SUBSTITUTE(HLOOKUP("vehicle",[1]pl!$C:$C,pos!E17),"-","_")),'VI3'!$A:$A,0)) / HLOOKUP("b",'VI3'!$E:$E,MATCH(LOWER(SUBSTITUTE(HLOOKUP("vehicle",[1]pl!$C:$C,pos!E17),"-","_")),'VI3'!$A:$A,0)),)</f>
        <v>0.52571806257907749</v>
      </c>
      <c r="F17" s="23">
        <f>IFERROR(HLOOKUP("w",'VI3'!$F:$F,MATCH(LOWER(SUBSTITUTE(HLOOKUP("vehicle",[1]pl!$C:$C,pos!F17),"-","_")),'VI3'!$A:$A,0)) / HLOOKUP("b",'VI3'!$E:$E,MATCH(LOWER(SUBSTITUTE(HLOOKUP("vehicle",[1]pl!$C:$C,pos!F17),"-","_")),'VI3'!$A:$A,0)),)</f>
        <v>0.49748149410210502</v>
      </c>
      <c r="G17" s="23">
        <f>IFERROR(HLOOKUP("w",'VI3'!$F:$F,MATCH(LOWER(SUBSTITUTE(HLOOKUP("vehicle",[1]pl!$C:$C,pos!G17),"-","_")),'VI3'!$A:$A,0)) / HLOOKUP("b",'VI3'!$E:$E,MATCH(LOWER(SUBSTITUTE(HLOOKUP("vehicle",[1]pl!$C:$C,pos!G17),"-","_")),'VI3'!$A:$A,0)),)</f>
        <v>0.49184437175569046</v>
      </c>
      <c r="H17" s="23">
        <f>IFERROR(HLOOKUP("w",'VI3'!$F:$F,MATCH(LOWER(SUBSTITUTE(HLOOKUP("vehicle",[1]pl!$C:$C,pos!H17),"-","_")),'VI3'!$A:$A,0)) / HLOOKUP("b",'VI3'!$E:$E,MATCH(LOWER(SUBSTITUTE(HLOOKUP("vehicle",[1]pl!$C:$C,pos!H17),"-","_")),'VI3'!$A:$A,0)),)</f>
        <v>0.48388227028197767</v>
      </c>
      <c r="I17" s="23">
        <f>IFERROR(HLOOKUP("w",'VI3'!$F:$F,MATCH(LOWER(SUBSTITUTE(HLOOKUP("vehicle",[1]pl!$C:$C,pos!I17),"-","_")),'VI3'!$A:$A,0)) / HLOOKUP("b",'VI3'!$E:$E,MATCH(LOWER(SUBSTITUTE(HLOOKUP("vehicle",[1]pl!$C:$C,pos!I17),"-","_")),'VI3'!$A:$A,0)),)</f>
        <v>0.4966308339266976</v>
      </c>
      <c r="J17" s="23">
        <f>IFERROR(HLOOKUP("w",'VI3'!$F:$F,MATCH(LOWER(SUBSTITUTE(HLOOKUP("vehicle",[1]pl!$C:$C,pos!J17),"-","_")),'VI3'!$A:$A,0)) / HLOOKUP("b",'VI3'!$E:$E,MATCH(LOWER(SUBSTITUTE(HLOOKUP("vehicle",[1]pl!$C:$C,pos!J17),"-","_")),'VI3'!$A:$A,0)),)</f>
        <v>0.48457662197520202</v>
      </c>
      <c r="K17" s="23">
        <f>IFERROR(HLOOKUP("w",'VI3'!$F:$F,MATCH(LOWER(SUBSTITUTE(HLOOKUP("vehicle",[1]pl!$C:$C,pos!K17),"-","_")),'VI3'!$A:$A,0)) / HLOOKUP("b",'VI3'!$E:$E,MATCH(LOWER(SUBSTITUTE(HLOOKUP("vehicle",[1]pl!$C:$C,pos!K17),"-","_")),'VI3'!$A:$A,0)),)</f>
        <v>0.51485377354454775</v>
      </c>
      <c r="L17" s="23">
        <f>IFERROR(HLOOKUP("w",'VI3'!$F:$F,MATCH(LOWER(SUBSTITUTE(HLOOKUP("vehicle",[1]pl!$C:$C,pos!L17),"-","_")),'VI3'!$A:$A,0)) / HLOOKUP("b",'VI3'!$E:$E,MATCH(LOWER(SUBSTITUTE(HLOOKUP("vehicle",[1]pl!$C:$C,pos!L17),"-","_")),'VI3'!$A:$A,0)),)</f>
        <v>0.47568880318067619</v>
      </c>
      <c r="M17" s="23">
        <f>IFERROR(HLOOKUP("w",'VI3'!$F:$F,MATCH(LOWER(SUBSTITUTE(HLOOKUP("vehicle",[1]pl!$C:$C,pos!M17),"-","_")),'VI3'!$A:$A,0)) / HLOOKUP("b",'VI3'!$E:$E,MATCH(LOWER(SUBSTITUTE(HLOOKUP("vehicle",[1]pl!$C:$C,pos!M17),"-","_")),'VI3'!$A:$A,0)),)</f>
        <v>0.49501946862105356</v>
      </c>
      <c r="N17" s="23">
        <f>IFERROR(HLOOKUP("w",'VI3'!$F:$F,MATCH(LOWER(SUBSTITUTE(HLOOKUP("vehicle",[1]pl!$C:$C,pos!N17),"-","_")),'VI3'!$A:$A,0)) / HLOOKUP("b",'VI3'!$E:$E,MATCH(LOWER(SUBSTITUTE(HLOOKUP("vehicle",[1]pl!$C:$C,pos!N17),"-","_")),'VI3'!$A:$A,0)),)</f>
        <v>0.51702266256409768</v>
      </c>
      <c r="O17" s="23">
        <f>IFERROR(HLOOKUP("w",'VI3'!$F:$F,MATCH(LOWER(SUBSTITUTE(HLOOKUP("vehicle",[1]pl!$C:$C,pos!O17),"-","_")),'VI3'!$A:$A,0)) / HLOOKUP("b",'VI3'!$E:$E,MATCH(LOWER(SUBSTITUTE(HLOOKUP("vehicle",[1]pl!$C:$C,pos!O17),"-","_")),'VI3'!$A:$A,0)),)</f>
        <v>0.49337487943945363</v>
      </c>
      <c r="P17" s="23"/>
      <c r="Q17" s="23">
        <f>IFERROR(HLOOKUP("w",'VI3'!$F:$F,MATCH(LOWER(SUBSTITUTE(HLOOKUP("vehicle",[1]pl!$C:$C,pos!Q17),"-","_")),'VI3'!$A:$A,0)) / HLOOKUP("b",'VI3'!$E:$E,MATCH(LOWER(SUBSTITUTE(HLOOKUP("vehicle",[1]pl!$C:$C,pos!Q17),"-","_")),'VI3'!$A:$A,0)),)</f>
        <v>0.4892505896581848</v>
      </c>
      <c r="R17" s="23">
        <f>IFERROR(HLOOKUP("w",'VI3'!$F:$F,MATCH(LOWER(SUBSTITUTE(HLOOKUP("vehicle",[1]pl!$C:$C,pos!R17),"-","_")),'VI3'!$A:$A,0)) / HLOOKUP("b",'VI3'!$E:$E,MATCH(LOWER(SUBSTITUTE(HLOOKUP("vehicle",[1]pl!$C:$C,pos!R17),"-","_")),'VI3'!$A:$A,0)),)</f>
        <v>0.48328375522228767</v>
      </c>
      <c r="S17" s="23">
        <f>IFERROR(HLOOKUP("w",'VI3'!$F:$F,MATCH(LOWER(SUBSTITUTE(HLOOKUP("vehicle",[1]pl!$C:$C,pos!S17),"-","_")),'VI3'!$A:$A,0)) / HLOOKUP("b",'VI3'!$E:$E,MATCH(LOWER(SUBSTITUTE(HLOOKUP("vehicle",[1]pl!$C:$C,pos!S17),"-","_")),'VI3'!$A:$A,0)),)</f>
        <v>0.51485377354454775</v>
      </c>
      <c r="T17" s="23">
        <f>IFERROR(HLOOKUP("w",'VI3'!$F:$F,MATCH(LOWER(SUBSTITUTE(HLOOKUP("vehicle",[1]pl!$C:$C,pos!T17),"-","_")),'VI3'!$A:$A,0)) / HLOOKUP("b",'VI3'!$E:$E,MATCH(LOWER(SUBSTITUTE(HLOOKUP("vehicle",[1]pl!$C:$C,pos!T17),"-","_")),'VI3'!$A:$A,0)),)</f>
        <v>0.47688409089273792</v>
      </c>
      <c r="U17" s="23">
        <f>IFERROR(HLOOKUP("w",'VI3'!$F:$F,MATCH(LOWER(SUBSTITUTE(HLOOKUP("vehicle",[1]pl!$C:$C,pos!U17),"-","_")),'VI3'!$A:$A,0)) / HLOOKUP("b",'VI3'!$E:$E,MATCH(LOWER(SUBSTITUTE(HLOOKUP("vehicle",[1]pl!$C:$C,pos!U17),"-","_")),'VI3'!$A:$A,0)),)</f>
        <v>0.49042296713768485</v>
      </c>
      <c r="V17" s="23">
        <f>IFERROR(HLOOKUP("w",'VI3'!$F:$F,MATCH(LOWER(SUBSTITUTE(HLOOKUP("vehicle",[1]pl!$C:$C,pos!V17),"-","_")),'VI3'!$A:$A,0)) / HLOOKUP("b",'VI3'!$E:$E,MATCH(LOWER(SUBSTITUTE(HLOOKUP("vehicle",[1]pl!$C:$C,pos!V17),"-","_")),'VI3'!$A:$A,0)),)</f>
        <v>0.49403418156862844</v>
      </c>
      <c r="W17" s="23">
        <f>IFERROR(HLOOKUP("w",'VI3'!$F:$F,MATCH(LOWER(SUBSTITUTE(HLOOKUP("vehicle",[1]pl!$C:$C,pos!W17),"-","_")),'VI3'!$A:$A,0)) / HLOOKUP("b",'VI3'!$E:$E,MATCH(LOWER(SUBSTITUTE(HLOOKUP("vehicle",[1]pl!$C:$C,pos!W17),"-","_")),'VI3'!$A:$A,0)),)</f>
        <v>0.49748149410210502</v>
      </c>
      <c r="X17" s="23">
        <f>IFERROR(HLOOKUP("w",'VI3'!$F:$F,MATCH(LOWER(SUBSTITUTE(HLOOKUP("vehicle",[1]pl!$C:$C,pos!X17),"-","_")),'VI3'!$A:$A,0)) / HLOOKUP("b",'VI3'!$E:$E,MATCH(LOWER(SUBSTITUTE(HLOOKUP("vehicle",[1]pl!$C:$C,pos!X17),"-","_")),'VI3'!$A:$A,0)),)</f>
        <v>0.4966308339266976</v>
      </c>
      <c r="Y17" s="23">
        <f>IFERROR(HLOOKUP("w",'VI3'!$F:$F,MATCH(LOWER(SUBSTITUTE(HLOOKUP("vehicle",[1]pl!$C:$C,pos!Y17),"-","_")),'VI3'!$A:$A,0)) / HLOOKUP("b",'VI3'!$E:$E,MATCH(LOWER(SUBSTITUTE(HLOOKUP("vehicle",[1]pl!$C:$C,pos!Y17),"-","_")),'VI3'!$A:$A,0)),)</f>
        <v>0.49184437175569046</v>
      </c>
      <c r="Z17" s="23">
        <f>IFERROR(HLOOKUP("w",'VI3'!$F:$F,MATCH(LOWER(SUBSTITUTE(HLOOKUP("vehicle",[1]pl!$C:$C,pos!Z17),"-","_")),'VI3'!$A:$A,0)) / HLOOKUP("b",'VI3'!$E:$E,MATCH(LOWER(SUBSTITUTE(HLOOKUP("vehicle",[1]pl!$C:$C,pos!Z17),"-","_")),'VI3'!$A:$A,0)),)</f>
        <v>0.47908449399387609</v>
      </c>
      <c r="AA17" s="23">
        <f>IFERROR(HLOOKUP("w",'VI3'!$F:$F,MATCH(LOWER(SUBSTITUTE(HLOOKUP("vehicle",[1]pl!$C:$C,pos!AA17),"-","_")),'VI3'!$A:$A,0)) / HLOOKUP("b",'VI3'!$E:$E,MATCH(LOWER(SUBSTITUTE(HLOOKUP("vehicle",[1]pl!$C:$C,pos!AA17),"-","_")),'VI3'!$A:$A,0)),)</f>
        <v>0.48388227028197767</v>
      </c>
      <c r="AB17" s="23">
        <f>IFERROR(HLOOKUP("w",'VI3'!$F:$F,MATCH(LOWER(SUBSTITUTE(HLOOKUP("vehicle",[1]pl!$C:$C,pos!AB17),"-","_")),'VI3'!$A:$A,0)) / HLOOKUP("b",'VI3'!$E:$E,MATCH(LOWER(SUBSTITUTE(HLOOKUP("vehicle",[1]pl!$C:$C,pos!AB17),"-","_")),'VI3'!$A:$A,0)),)</f>
        <v>0.47568003142757137</v>
      </c>
      <c r="AC17" s="23">
        <f>IFERROR(HLOOKUP("w",'VI3'!$F:$F,MATCH(LOWER(SUBSTITUTE(HLOOKUP("vehicle",[1]pl!$C:$C,pos!AC17),"-","_")),'VI3'!$A:$A,0)) / HLOOKUP("b",'VI3'!$E:$E,MATCH(LOWER(SUBSTITUTE(HLOOKUP("vehicle",[1]pl!$C:$C,pos!AC17),"-","_")),'VI3'!$A:$A,0)),)</f>
        <v>0.49798002013979031</v>
      </c>
      <c r="AD17" s="23">
        <f>IFERROR(HLOOKUP("w",'VI3'!$F:$F,MATCH(LOWER(SUBSTITUTE(HLOOKUP("vehicle",[1]pl!$C:$C,pos!AD17),"-","_")),'VI3'!$A:$A,0)) / HLOOKUP("b",'VI3'!$E:$E,MATCH(LOWER(SUBSTITUTE(HLOOKUP("vehicle",[1]pl!$C:$C,pos!AD17),"-","_")),'VI3'!$A:$A,0)),)</f>
        <v>0.47980406451587404</v>
      </c>
      <c r="AE17" s="23">
        <f>IFERROR(HLOOKUP("w",'VI3'!$F:$F,MATCH(LOWER(SUBSTITUTE(HLOOKUP("vehicle",[1]pl!$C:$C,pos!AE17),"-","_")),'VI3'!$A:$A,0)) / HLOOKUP("b",'VI3'!$E:$E,MATCH(LOWER(SUBSTITUTE(HLOOKUP("vehicle",[1]pl!$C:$C,pos!AE17),"-","_")),'VI3'!$A:$A,0)),)</f>
        <v>0.4966308339266976</v>
      </c>
    </row>
    <row r="18" spans="1:31" x14ac:dyDescent="0.25">
      <c r="A18" s="23">
        <f>IFERROR(HLOOKUP("w",'VI3'!$F:$F,MATCH(LOWER(SUBSTITUTE(HLOOKUP("vehicle",[1]pl!$C:$C,pos!A18),"-","_")),'VI3'!$A:$A,0)) / HLOOKUP("b",'VI3'!$E:$E,MATCH(LOWER(SUBSTITUTE(HLOOKUP("vehicle",[1]pl!$C:$C,pos!A18),"-","_")),'VI3'!$A:$A,0)),)</f>
        <v>0.5167070664353649</v>
      </c>
      <c r="B18" s="23">
        <f>IFERROR(HLOOKUP("w",'VI3'!$F:$F,MATCH(LOWER(SUBSTITUTE(HLOOKUP("vehicle",[1]pl!$C:$C,pos!B18),"-","_")),'VI3'!$A:$A,0)) / HLOOKUP("b",'VI3'!$E:$E,MATCH(LOWER(SUBSTITUTE(HLOOKUP("vehicle",[1]pl!$C:$C,pos!B18),"-","_")),'VI3'!$A:$A,0)),)</f>
        <v>0.48370391063961288</v>
      </c>
      <c r="C18" s="23">
        <f>IFERROR(HLOOKUP("w",'VI3'!$F:$F,MATCH(LOWER(SUBSTITUTE(HLOOKUP("vehicle",[1]pl!$C:$C,pos!C18),"-","_")),'VI3'!$A:$A,0)) / HLOOKUP("b",'VI3'!$E:$E,MATCH(LOWER(SUBSTITUTE(HLOOKUP("vehicle",[1]pl!$C:$C,pos!C18),"-","_")),'VI3'!$A:$A,0)),)</f>
        <v>0.49526090682786023</v>
      </c>
      <c r="D18" s="23">
        <f>IFERROR(HLOOKUP("w",'VI3'!$F:$F,MATCH(LOWER(SUBSTITUTE(HLOOKUP("vehicle",[1]pl!$C:$C,pos!D18),"-","_")),'VI3'!$A:$A,0)) / HLOOKUP("b",'VI3'!$E:$E,MATCH(LOWER(SUBSTITUTE(HLOOKUP("vehicle",[1]pl!$C:$C,pos!D18),"-","_")),'VI3'!$A:$A,0)),)</f>
        <v>0.50248848516014832</v>
      </c>
      <c r="E18" s="23">
        <f>IFERROR(HLOOKUP("w",'VI3'!$F:$F,MATCH(LOWER(SUBSTITUTE(HLOOKUP("vehicle",[1]pl!$C:$C,pos!E18),"-","_")),'VI3'!$A:$A,0)) / HLOOKUP("b",'VI3'!$E:$E,MATCH(LOWER(SUBSTITUTE(HLOOKUP("vehicle",[1]pl!$C:$C,pos!E18),"-","_")),'VI3'!$A:$A,0)),)</f>
        <v>0.48060682635016627</v>
      </c>
      <c r="F18" s="23">
        <f>IFERROR(HLOOKUP("w",'VI3'!$F:$F,MATCH(LOWER(SUBSTITUTE(HLOOKUP("vehicle",[1]pl!$C:$C,pos!F18),"-","_")),'VI3'!$A:$A,0)) / HLOOKUP("b",'VI3'!$E:$E,MATCH(LOWER(SUBSTITUTE(HLOOKUP("vehicle",[1]pl!$C:$C,pos!F18),"-","_")),'VI3'!$A:$A,0)),)</f>
        <v>0.49121633535204151</v>
      </c>
      <c r="G18" s="23">
        <f>IFERROR(HLOOKUP("w",'VI3'!$F:$F,MATCH(LOWER(SUBSTITUTE(HLOOKUP("vehicle",[1]pl!$C:$C,pos!G18),"-","_")),'VI3'!$A:$A,0)) / HLOOKUP("b",'VI3'!$E:$E,MATCH(LOWER(SUBSTITUTE(HLOOKUP("vehicle",[1]pl!$C:$C,pos!G18),"-","_")),'VI3'!$A:$A,0)),)</f>
        <v>0.48060682635016627</v>
      </c>
      <c r="H18" s="23">
        <f>IFERROR(HLOOKUP("w",'VI3'!$F:$F,MATCH(LOWER(SUBSTITUTE(HLOOKUP("vehicle",[1]pl!$C:$C,pos!H18),"-","_")),'VI3'!$A:$A,0)) / HLOOKUP("b",'VI3'!$E:$E,MATCH(LOWER(SUBSTITUTE(HLOOKUP("vehicle",[1]pl!$C:$C,pos!H18),"-","_")),'VI3'!$A:$A,0)),)</f>
        <v>0.48060682635016627</v>
      </c>
      <c r="I18" s="23">
        <f>IFERROR(HLOOKUP("w",'VI3'!$F:$F,MATCH(LOWER(SUBSTITUTE(HLOOKUP("vehicle",[1]pl!$C:$C,pos!I18),"-","_")),'VI3'!$A:$A,0)) / HLOOKUP("b",'VI3'!$E:$E,MATCH(LOWER(SUBSTITUTE(HLOOKUP("vehicle",[1]pl!$C:$C,pos!I18),"-","_")),'VI3'!$A:$A,0)),)</f>
        <v>0.50042346273759575</v>
      </c>
      <c r="J18" s="23">
        <f>IFERROR(HLOOKUP("w",'VI3'!$F:$F,MATCH(LOWER(SUBSTITUTE(HLOOKUP("vehicle",[1]pl!$C:$C,pos!J18),"-","_")),'VI3'!$A:$A,0)) / HLOOKUP("b",'VI3'!$E:$E,MATCH(LOWER(SUBSTITUTE(HLOOKUP("vehicle",[1]pl!$C:$C,pos!J18),"-","_")),'VI3'!$A:$A,0)),)</f>
        <v>0.47978898074134169</v>
      </c>
      <c r="K18" s="23">
        <f>IFERROR(HLOOKUP("w",'VI3'!$F:$F,MATCH(LOWER(SUBSTITUTE(HLOOKUP("vehicle",[1]pl!$C:$C,pos!K18),"-","_")),'VI3'!$A:$A,0)) / HLOOKUP("b",'VI3'!$E:$E,MATCH(LOWER(SUBSTITUTE(HLOOKUP("vehicle",[1]pl!$C:$C,pos!K18),"-","_")),'VI3'!$A:$A,0)),)</f>
        <v>0.50543574009237824</v>
      </c>
      <c r="L18" s="23">
        <f>IFERROR(HLOOKUP("w",'VI3'!$F:$F,MATCH(LOWER(SUBSTITUTE(HLOOKUP("vehicle",[1]pl!$C:$C,pos!L18),"-","_")),'VI3'!$A:$A,0)) / HLOOKUP("b",'VI3'!$E:$E,MATCH(LOWER(SUBSTITUTE(HLOOKUP("vehicle",[1]pl!$C:$C,pos!L18),"-","_")),'VI3'!$A:$A,0)),)</f>
        <v>0.50519004484729535</v>
      </c>
      <c r="M18" s="23">
        <f>IFERROR(HLOOKUP("w",'VI3'!$F:$F,MATCH(LOWER(SUBSTITUTE(HLOOKUP("vehicle",[1]pl!$C:$C,pos!M18),"-","_")),'VI3'!$A:$A,0)) / HLOOKUP("b",'VI3'!$E:$E,MATCH(LOWER(SUBSTITUTE(HLOOKUP("vehicle",[1]pl!$C:$C,pos!M18),"-","_")),'VI3'!$A:$A,0)),)</f>
        <v>0.48060682635016627</v>
      </c>
      <c r="N18" s="23">
        <f>IFERROR(HLOOKUP("w",'VI3'!$F:$F,MATCH(LOWER(SUBSTITUTE(HLOOKUP("vehicle",[1]pl!$C:$C,pos!N18),"-","_")),'VI3'!$A:$A,0)) / HLOOKUP("b",'VI3'!$E:$E,MATCH(LOWER(SUBSTITUTE(HLOOKUP("vehicle",[1]pl!$C:$C,pos!N18),"-","_")),'VI3'!$A:$A,0)),)</f>
        <v>0.49121633535204151</v>
      </c>
      <c r="O18" s="23">
        <f>IFERROR(HLOOKUP("w",'VI3'!$F:$F,MATCH(LOWER(SUBSTITUTE(HLOOKUP("vehicle",[1]pl!$C:$C,pos!O18),"-","_")),'VI3'!$A:$A,0)) / HLOOKUP("b",'VI3'!$E:$E,MATCH(LOWER(SUBSTITUTE(HLOOKUP("vehicle",[1]pl!$C:$C,pos!O18),"-","_")),'VI3'!$A:$A,0)),)</f>
        <v>0.49656075003704103</v>
      </c>
      <c r="P18" s="23"/>
      <c r="Q18" s="23">
        <f>IFERROR(HLOOKUP("w",'VI3'!$F:$F,MATCH(LOWER(SUBSTITUTE(HLOOKUP("vehicle",[1]pl!$C:$C,pos!Q18),"-","_")),'VI3'!$A:$A,0)) / HLOOKUP("b",'VI3'!$E:$E,MATCH(LOWER(SUBSTITUTE(HLOOKUP("vehicle",[1]pl!$C:$C,pos!Q18),"-","_")),'VI3'!$A:$A,0)),)</f>
        <v>0.48060682635016627</v>
      </c>
      <c r="R18" s="23">
        <f>IFERROR(HLOOKUP("w",'VI3'!$F:$F,MATCH(LOWER(SUBSTITUTE(HLOOKUP("vehicle",[1]pl!$C:$C,pos!R18),"-","_")),'VI3'!$A:$A,0)) / HLOOKUP("b",'VI3'!$E:$E,MATCH(LOWER(SUBSTITUTE(HLOOKUP("vehicle",[1]pl!$C:$C,pos!R18),"-","_")),'VI3'!$A:$A,0)),)</f>
        <v>0.48060682635016627</v>
      </c>
      <c r="S18" s="23">
        <f>IFERROR(HLOOKUP("w",'VI3'!$F:$F,MATCH(LOWER(SUBSTITUTE(HLOOKUP("vehicle",[1]pl!$C:$C,pos!S18),"-","_")),'VI3'!$A:$A,0)) / HLOOKUP("b",'VI3'!$E:$E,MATCH(LOWER(SUBSTITUTE(HLOOKUP("vehicle",[1]pl!$C:$C,pos!S18),"-","_")),'VI3'!$A:$A,0)),)</f>
        <v>0.48060682635016627</v>
      </c>
      <c r="T18" s="23">
        <f>IFERROR(HLOOKUP("w",'VI3'!$F:$F,MATCH(LOWER(SUBSTITUTE(HLOOKUP("vehicle",[1]pl!$C:$C,pos!T18),"-","_")),'VI3'!$A:$A,0)) / HLOOKUP("b",'VI3'!$E:$E,MATCH(LOWER(SUBSTITUTE(HLOOKUP("vehicle",[1]pl!$C:$C,pos!T18),"-","_")),'VI3'!$A:$A,0)),)</f>
        <v>0.49121633535204151</v>
      </c>
      <c r="U18" s="23">
        <f>IFERROR(HLOOKUP("w",'VI3'!$F:$F,MATCH(LOWER(SUBSTITUTE(HLOOKUP("vehicle",[1]pl!$C:$C,pos!U18),"-","_")),'VI3'!$A:$A,0)) / HLOOKUP("b",'VI3'!$E:$E,MATCH(LOWER(SUBSTITUTE(HLOOKUP("vehicle",[1]pl!$C:$C,pos!U18),"-","_")),'VI3'!$A:$A,0)),)</f>
        <v>0.50519004484729535</v>
      </c>
      <c r="V18" s="23">
        <f>IFERROR(HLOOKUP("w",'VI3'!$F:$F,MATCH(LOWER(SUBSTITUTE(HLOOKUP("vehicle",[1]pl!$C:$C,pos!V18),"-","_")),'VI3'!$A:$A,0)) / HLOOKUP("b",'VI3'!$E:$E,MATCH(LOWER(SUBSTITUTE(HLOOKUP("vehicle",[1]pl!$C:$C,pos!V18),"-","_")),'VI3'!$A:$A,0)),)</f>
        <v>0.49121633535204151</v>
      </c>
      <c r="W18" s="23">
        <f>IFERROR(HLOOKUP("w",'VI3'!$F:$F,MATCH(LOWER(SUBSTITUTE(HLOOKUP("vehicle",[1]pl!$C:$C,pos!W18),"-","_")),'VI3'!$A:$A,0)) / HLOOKUP("b",'VI3'!$E:$E,MATCH(LOWER(SUBSTITUTE(HLOOKUP("vehicle",[1]pl!$C:$C,pos!W18),"-","_")),'VI3'!$A:$A,0)),)</f>
        <v>0.5167070664353649</v>
      </c>
      <c r="X18" s="23">
        <f>IFERROR(HLOOKUP("w",'VI3'!$F:$F,MATCH(LOWER(SUBSTITUTE(HLOOKUP("vehicle",[1]pl!$C:$C,pos!X18),"-","_")),'VI3'!$A:$A,0)) / HLOOKUP("b",'VI3'!$E:$E,MATCH(LOWER(SUBSTITUTE(HLOOKUP("vehicle",[1]pl!$C:$C,pos!X18),"-","_")),'VI3'!$A:$A,0)),)</f>
        <v>0.48370391063961288</v>
      </c>
      <c r="Y18" s="23">
        <f>IFERROR(HLOOKUP("w",'VI3'!$F:$F,MATCH(LOWER(SUBSTITUTE(HLOOKUP("vehicle",[1]pl!$C:$C,pos!Y18),"-","_")),'VI3'!$A:$A,0)) / HLOOKUP("b",'VI3'!$E:$E,MATCH(LOWER(SUBSTITUTE(HLOOKUP("vehicle",[1]pl!$C:$C,pos!Y18),"-","_")),'VI3'!$A:$A,0)),)</f>
        <v>0.49644161573350687</v>
      </c>
      <c r="Z18" s="23">
        <f>IFERROR(HLOOKUP("w",'VI3'!$F:$F,MATCH(LOWER(SUBSTITUTE(HLOOKUP("vehicle",[1]pl!$C:$C,pos!Z18),"-","_")),'VI3'!$A:$A,0)) / HLOOKUP("b",'VI3'!$E:$E,MATCH(LOWER(SUBSTITUTE(HLOOKUP("vehicle",[1]pl!$C:$C,pos!Z18),"-","_")),'VI3'!$A:$A,0)),)</f>
        <v>0.49121633535204151</v>
      </c>
      <c r="AA18" s="23">
        <f>IFERROR(HLOOKUP("w",'VI3'!$F:$F,MATCH(LOWER(SUBSTITUTE(HLOOKUP("vehicle",[1]pl!$C:$C,pos!AA18),"-","_")),'VI3'!$A:$A,0)) / HLOOKUP("b",'VI3'!$E:$E,MATCH(LOWER(SUBSTITUTE(HLOOKUP("vehicle",[1]pl!$C:$C,pos!AA18),"-","_")),'VI3'!$A:$A,0)),)</f>
        <v>0.48370391063961288</v>
      </c>
      <c r="AB18" s="23">
        <f>IFERROR(HLOOKUP("w",'VI3'!$F:$F,MATCH(LOWER(SUBSTITUTE(HLOOKUP("vehicle",[1]pl!$C:$C,pos!AB18),"-","_")),'VI3'!$A:$A,0)) / HLOOKUP("b",'VI3'!$E:$E,MATCH(LOWER(SUBSTITUTE(HLOOKUP("vehicle",[1]pl!$C:$C,pos!AB18),"-","_")),'VI3'!$A:$A,0)),)</f>
        <v>0.49656075003704103</v>
      </c>
      <c r="AC18" s="23">
        <f>IFERROR(HLOOKUP("w",'VI3'!$F:$F,MATCH(LOWER(SUBSTITUTE(HLOOKUP("vehicle",[1]pl!$C:$C,pos!AC18),"-","_")),'VI3'!$A:$A,0)) / HLOOKUP("b",'VI3'!$E:$E,MATCH(LOWER(SUBSTITUTE(HLOOKUP("vehicle",[1]pl!$C:$C,pos!AC18),"-","_")),'VI3'!$A:$A,0)),)</f>
        <v>0.48060682635016627</v>
      </c>
      <c r="AD18" s="23">
        <f>IFERROR(HLOOKUP("w",'VI3'!$F:$F,MATCH(LOWER(SUBSTITUTE(HLOOKUP("vehicle",[1]pl!$C:$C,pos!AD18),"-","_")),'VI3'!$A:$A,0)) / HLOOKUP("b",'VI3'!$E:$E,MATCH(LOWER(SUBSTITUTE(HLOOKUP("vehicle",[1]pl!$C:$C,pos!AD18),"-","_")),'VI3'!$A:$A,0)),)</f>
        <v>0.48060682635016627</v>
      </c>
      <c r="AE18" s="23">
        <f>IFERROR(HLOOKUP("w",'VI3'!$F:$F,MATCH(LOWER(SUBSTITUTE(HLOOKUP("vehicle",[1]pl!$C:$C,pos!AE18),"-","_")),'VI3'!$A:$A,0)) / HLOOKUP("b",'VI3'!$E:$E,MATCH(LOWER(SUBSTITUTE(HLOOKUP("vehicle",[1]pl!$C:$C,pos!AE18),"-","_")),'VI3'!$A:$A,0)),)</f>
        <v>0.48595643353108103</v>
      </c>
    </row>
    <row r="19" spans="1:31" x14ac:dyDescent="0.25">
      <c r="A19" s="23">
        <f>IFERROR(HLOOKUP("w",'VI3'!$F:$F,MATCH(LOWER(SUBSTITUTE(HLOOKUP("vehicle",[1]pl!$C:$C,pos!A19),"-","_")),'VI3'!$A:$A,0)) / HLOOKUP("b",'VI3'!$E:$E,MATCH(LOWER(SUBSTITUTE(HLOOKUP("vehicle",[1]pl!$C:$C,pos!A19),"-","_")),'VI3'!$A:$A,0)),)</f>
        <v>0.49483953619230792</v>
      </c>
      <c r="B19" s="23">
        <f>IFERROR(HLOOKUP("w",'VI3'!$F:$F,MATCH(LOWER(SUBSTITUTE(HLOOKUP("vehicle",[1]pl!$C:$C,pos!B19),"-","_")),'VI3'!$A:$A,0)) / HLOOKUP("b",'VI3'!$E:$E,MATCH(LOWER(SUBSTITUTE(HLOOKUP("vehicle",[1]pl!$C:$C,pos!B19),"-","_")),'VI3'!$A:$A,0)),)</f>
        <v>0.50042346273759575</v>
      </c>
      <c r="C19" s="23">
        <f>IFERROR(HLOOKUP("w",'VI3'!$F:$F,MATCH(LOWER(SUBSTITUTE(HLOOKUP("vehicle",[1]pl!$C:$C,pos!C19),"-","_")),'VI3'!$A:$A,0)) / HLOOKUP("b",'VI3'!$E:$E,MATCH(LOWER(SUBSTITUTE(HLOOKUP("vehicle",[1]pl!$C:$C,pos!C19),"-","_")),'VI3'!$A:$A,0)),)</f>
        <v>0.49121633535204151</v>
      </c>
      <c r="D19" s="23">
        <f>IFERROR(HLOOKUP("w",'VI3'!$F:$F,MATCH(LOWER(SUBSTITUTE(HLOOKUP("vehicle",[1]pl!$C:$C,pos!D19),"-","_")),'VI3'!$A:$A,0)) / HLOOKUP("b",'VI3'!$E:$E,MATCH(LOWER(SUBSTITUTE(HLOOKUP("vehicle",[1]pl!$C:$C,pos!D19),"-","_")),'VI3'!$A:$A,0)),)</f>
        <v>0.50888819767161697</v>
      </c>
      <c r="E19" s="23">
        <f>IFERROR(HLOOKUP("w",'VI3'!$F:$F,MATCH(LOWER(SUBSTITUTE(HLOOKUP("vehicle",[1]pl!$C:$C,pos!E19),"-","_")),'VI3'!$A:$A,0)) / HLOOKUP("b",'VI3'!$E:$E,MATCH(LOWER(SUBSTITUTE(HLOOKUP("vehicle",[1]pl!$C:$C,pos!E19),"-","_")),'VI3'!$A:$A,0)),)</f>
        <v>0.48060682635016627</v>
      </c>
      <c r="F19" s="23">
        <f>IFERROR(HLOOKUP("w",'VI3'!$F:$F,MATCH(LOWER(SUBSTITUTE(HLOOKUP("vehicle",[1]pl!$C:$C,pos!F19),"-","_")),'VI3'!$A:$A,0)) / HLOOKUP("b",'VI3'!$E:$E,MATCH(LOWER(SUBSTITUTE(HLOOKUP("vehicle",[1]pl!$C:$C,pos!F19),"-","_")),'VI3'!$A:$A,0)),)</f>
        <v>0.49656075003704103</v>
      </c>
      <c r="G19" s="23">
        <f>IFERROR(HLOOKUP("w",'VI3'!$F:$F,MATCH(LOWER(SUBSTITUTE(HLOOKUP("vehicle",[1]pl!$C:$C,pos!G19),"-","_")),'VI3'!$A:$A,0)) / HLOOKUP("b",'VI3'!$E:$E,MATCH(LOWER(SUBSTITUTE(HLOOKUP("vehicle",[1]pl!$C:$C,pos!G19),"-","_")),'VI3'!$A:$A,0)),)</f>
        <v>0.50543574009237824</v>
      </c>
      <c r="H19" s="23">
        <f>IFERROR(HLOOKUP("w",'VI3'!$F:$F,MATCH(LOWER(SUBSTITUTE(HLOOKUP("vehicle",[1]pl!$C:$C,pos!H19),"-","_")),'VI3'!$A:$A,0)) / HLOOKUP("b",'VI3'!$E:$E,MATCH(LOWER(SUBSTITUTE(HLOOKUP("vehicle",[1]pl!$C:$C,pos!H19),"-","_")),'VI3'!$A:$A,0)),)</f>
        <v>0.5264578540103122</v>
      </c>
      <c r="I19" s="23">
        <f>IFERROR(HLOOKUP("w",'VI3'!$F:$F,MATCH(LOWER(SUBSTITUTE(HLOOKUP("vehicle",[1]pl!$C:$C,pos!I19),"-","_")),'VI3'!$A:$A,0)) / HLOOKUP("b",'VI3'!$E:$E,MATCH(LOWER(SUBSTITUTE(HLOOKUP("vehicle",[1]pl!$C:$C,pos!I19),"-","_")),'VI3'!$A:$A,0)),)</f>
        <v>0.49526090682786023</v>
      </c>
      <c r="J19" s="23">
        <f>IFERROR(HLOOKUP("w",'VI3'!$F:$F,MATCH(LOWER(SUBSTITUTE(HLOOKUP("vehicle",[1]pl!$C:$C,pos!J19),"-","_")),'VI3'!$A:$A,0)) / HLOOKUP("b",'VI3'!$E:$E,MATCH(LOWER(SUBSTITUTE(HLOOKUP("vehicle",[1]pl!$C:$C,pos!J19),"-","_")),'VI3'!$A:$A,0)),)</f>
        <v>0.49121633535204151</v>
      </c>
      <c r="K19" s="23">
        <f>IFERROR(HLOOKUP("w",'VI3'!$F:$F,MATCH(LOWER(SUBSTITUTE(HLOOKUP("vehicle",[1]pl!$C:$C,pos!K19),"-","_")),'VI3'!$A:$A,0)) / HLOOKUP("b",'VI3'!$E:$E,MATCH(LOWER(SUBSTITUTE(HLOOKUP("vehicle",[1]pl!$C:$C,pos!K19),"-","_")),'VI3'!$A:$A,0)),)</f>
        <v>0.4798568796637428</v>
      </c>
      <c r="L19" s="23">
        <f>IFERROR(HLOOKUP("w",'VI3'!$F:$F,MATCH(LOWER(SUBSTITUTE(HLOOKUP("vehicle",[1]pl!$C:$C,pos!L19),"-","_")),'VI3'!$A:$A,0)) / HLOOKUP("b",'VI3'!$E:$E,MATCH(LOWER(SUBSTITUTE(HLOOKUP("vehicle",[1]pl!$C:$C,pos!L19),"-","_")),'VI3'!$A:$A,0)),)</f>
        <v>0.5167070664353649</v>
      </c>
      <c r="M19" s="23">
        <f>IFERROR(HLOOKUP("w",'VI3'!$F:$F,MATCH(LOWER(SUBSTITUTE(HLOOKUP("vehicle",[1]pl!$C:$C,pos!M19),"-","_")),'VI3'!$A:$A,0)) / HLOOKUP("b",'VI3'!$E:$E,MATCH(LOWER(SUBSTITUTE(HLOOKUP("vehicle",[1]pl!$C:$C,pos!M19),"-","_")),'VI3'!$A:$A,0)),)</f>
        <v>0.49121633535204151</v>
      </c>
      <c r="N19" s="23">
        <f>IFERROR(HLOOKUP("w",'VI3'!$F:$F,MATCH(LOWER(SUBSTITUTE(HLOOKUP("vehicle",[1]pl!$C:$C,pos!N19),"-","_")),'VI3'!$A:$A,0)) / HLOOKUP("b",'VI3'!$E:$E,MATCH(LOWER(SUBSTITUTE(HLOOKUP("vehicle",[1]pl!$C:$C,pos!N19),"-","_")),'VI3'!$A:$A,0)),)</f>
        <v>0.49121633535204151</v>
      </c>
      <c r="O19" s="23">
        <f>IFERROR(HLOOKUP("w",'VI3'!$F:$F,MATCH(LOWER(SUBSTITUTE(HLOOKUP("vehicle",[1]pl!$C:$C,pos!O19),"-","_")),'VI3'!$A:$A,0)) / HLOOKUP("b",'VI3'!$E:$E,MATCH(LOWER(SUBSTITUTE(HLOOKUP("vehicle",[1]pl!$C:$C,pos!O19),"-","_")),'VI3'!$A:$A,0)),)</f>
        <v>0.51058205871977036</v>
      </c>
      <c r="P19" s="23"/>
      <c r="Q19" s="23">
        <f>IFERROR(HLOOKUP("w",'VI3'!$F:$F,MATCH(LOWER(SUBSTITUTE(HLOOKUP("vehicle",[1]pl!$C:$C,pos!Q19),"-","_")),'VI3'!$A:$A,0)) / HLOOKUP("b",'VI3'!$E:$E,MATCH(LOWER(SUBSTITUTE(HLOOKUP("vehicle",[1]pl!$C:$C,pos!Q19),"-","_")),'VI3'!$A:$A,0)),)</f>
        <v>0.49790317072017531</v>
      </c>
      <c r="R19" s="23">
        <f>IFERROR(HLOOKUP("w",'VI3'!$F:$F,MATCH(LOWER(SUBSTITUTE(HLOOKUP("vehicle",[1]pl!$C:$C,pos!R19),"-","_")),'VI3'!$A:$A,0)) / HLOOKUP("b",'VI3'!$E:$E,MATCH(LOWER(SUBSTITUTE(HLOOKUP("vehicle",[1]pl!$C:$C,pos!R19),"-","_")),'VI3'!$A:$A,0)),)</f>
        <v>0.48229085256423937</v>
      </c>
      <c r="S19" s="23">
        <f>IFERROR(HLOOKUP("w",'VI3'!$F:$F,MATCH(LOWER(SUBSTITUTE(HLOOKUP("vehicle",[1]pl!$C:$C,pos!S19),"-","_")),'VI3'!$A:$A,0)) / HLOOKUP("b",'VI3'!$E:$E,MATCH(LOWER(SUBSTITUTE(HLOOKUP("vehicle",[1]pl!$C:$C,pos!S19),"-","_")),'VI3'!$A:$A,0)),)</f>
        <v>0.49121633535204151</v>
      </c>
      <c r="T19" s="23">
        <f>IFERROR(HLOOKUP("w",'VI3'!$F:$F,MATCH(LOWER(SUBSTITUTE(HLOOKUP("vehicle",[1]pl!$C:$C,pos!T19),"-","_")),'VI3'!$A:$A,0)) / HLOOKUP("b",'VI3'!$E:$E,MATCH(LOWER(SUBSTITUTE(HLOOKUP("vehicle",[1]pl!$C:$C,pos!T19),"-","_")),'VI3'!$A:$A,0)),)</f>
        <v>0.49121633535204151</v>
      </c>
      <c r="U19" s="23">
        <f>IFERROR(HLOOKUP("w",'VI3'!$F:$F,MATCH(LOWER(SUBSTITUTE(HLOOKUP("vehicle",[1]pl!$C:$C,pos!U19),"-","_")),'VI3'!$A:$A,0)) / HLOOKUP("b",'VI3'!$E:$E,MATCH(LOWER(SUBSTITUTE(HLOOKUP("vehicle",[1]pl!$C:$C,pos!U19),"-","_")),'VI3'!$A:$A,0)),)</f>
        <v>0.48060682635016627</v>
      </c>
      <c r="V19" s="23">
        <f>IFERROR(HLOOKUP("w",'VI3'!$F:$F,MATCH(LOWER(SUBSTITUTE(HLOOKUP("vehicle",[1]pl!$C:$C,pos!V19),"-","_")),'VI3'!$A:$A,0)) / HLOOKUP("b",'VI3'!$E:$E,MATCH(LOWER(SUBSTITUTE(HLOOKUP("vehicle",[1]pl!$C:$C,pos!V19),"-","_")),'VI3'!$A:$A,0)),)</f>
        <v>0.49121633535204151</v>
      </c>
      <c r="W19" s="23">
        <f>IFERROR(HLOOKUP("w",'VI3'!$F:$F,MATCH(LOWER(SUBSTITUTE(HLOOKUP("vehicle",[1]pl!$C:$C,pos!W19),"-","_")),'VI3'!$A:$A,0)) / HLOOKUP("b",'VI3'!$E:$E,MATCH(LOWER(SUBSTITUTE(HLOOKUP("vehicle",[1]pl!$C:$C,pos!W19),"-","_")),'VI3'!$A:$A,0)),)</f>
        <v>0.49526090682786023</v>
      </c>
      <c r="X19" s="23">
        <f>IFERROR(HLOOKUP("w",'VI3'!$F:$F,MATCH(LOWER(SUBSTITUTE(HLOOKUP("vehicle",[1]pl!$C:$C,pos!X19),"-","_")),'VI3'!$A:$A,0)) / HLOOKUP("b",'VI3'!$E:$E,MATCH(LOWER(SUBSTITUTE(HLOOKUP("vehicle",[1]pl!$C:$C,pos!X19),"-","_")),'VI3'!$A:$A,0)),)</f>
        <v>0.47909462747623577</v>
      </c>
      <c r="Y19" s="23">
        <f>IFERROR(HLOOKUP("w",'VI3'!$F:$F,MATCH(LOWER(SUBSTITUTE(HLOOKUP("vehicle",[1]pl!$C:$C,pos!Y19),"-","_")),'VI3'!$A:$A,0)) / HLOOKUP("b",'VI3'!$E:$E,MATCH(LOWER(SUBSTITUTE(HLOOKUP("vehicle",[1]pl!$C:$C,pos!Y19),"-","_")),'VI3'!$A:$A,0)),)</f>
        <v>0.49526090682786023</v>
      </c>
      <c r="Z19" s="23">
        <f>IFERROR(HLOOKUP("w",'VI3'!$F:$F,MATCH(LOWER(SUBSTITUTE(HLOOKUP("vehicle",[1]pl!$C:$C,pos!Z19),"-","_")),'VI3'!$A:$A,0)) / HLOOKUP("b",'VI3'!$E:$E,MATCH(LOWER(SUBSTITUTE(HLOOKUP("vehicle",[1]pl!$C:$C,pos!Z19),"-","_")),'VI3'!$A:$A,0)),)</f>
        <v>0.49121633535204151</v>
      </c>
      <c r="AA19" s="23">
        <f>IFERROR(HLOOKUP("w",'VI3'!$F:$F,MATCH(LOWER(SUBSTITUTE(HLOOKUP("vehicle",[1]pl!$C:$C,pos!AA19),"-","_")),'VI3'!$A:$A,0)) / HLOOKUP("b",'VI3'!$E:$E,MATCH(LOWER(SUBSTITUTE(HLOOKUP("vehicle",[1]pl!$C:$C,pos!AA19),"-","_")),'VI3'!$A:$A,0)),)</f>
        <v>0.49656075003704103</v>
      </c>
      <c r="AB19" s="23">
        <f>IFERROR(HLOOKUP("w",'VI3'!$F:$F,MATCH(LOWER(SUBSTITUTE(HLOOKUP("vehicle",[1]pl!$C:$C,pos!AB19),"-","_")),'VI3'!$A:$A,0)) / HLOOKUP("b",'VI3'!$E:$E,MATCH(LOWER(SUBSTITUTE(HLOOKUP("vehicle",[1]pl!$C:$C,pos!AB19),"-","_")),'VI3'!$A:$A,0)),)</f>
        <v>0.49644161573350687</v>
      </c>
      <c r="AC19" s="23">
        <f>IFERROR(HLOOKUP("w",'VI3'!$F:$F,MATCH(LOWER(SUBSTITUTE(HLOOKUP("vehicle",[1]pl!$C:$C,pos!AC19),"-","_")),'VI3'!$A:$A,0)) / HLOOKUP("b",'VI3'!$E:$E,MATCH(LOWER(SUBSTITUTE(HLOOKUP("vehicle",[1]pl!$C:$C,pos!AC19),"-","_")),'VI3'!$A:$A,0)),)</f>
        <v>0.49121633535204151</v>
      </c>
      <c r="AD19" s="23">
        <f>IFERROR(HLOOKUP("w",'VI3'!$F:$F,MATCH(LOWER(SUBSTITUTE(HLOOKUP("vehicle",[1]pl!$C:$C,pos!AD19),"-","_")),'VI3'!$A:$A,0)) / HLOOKUP("b",'VI3'!$E:$E,MATCH(LOWER(SUBSTITUTE(HLOOKUP("vehicle",[1]pl!$C:$C,pos!AD19),"-","_")),'VI3'!$A:$A,0)),)</f>
        <v>0.50692446709550787</v>
      </c>
      <c r="AE19" s="23">
        <f>IFERROR(HLOOKUP("w",'VI3'!$F:$F,MATCH(LOWER(SUBSTITUTE(HLOOKUP("vehicle",[1]pl!$C:$C,pos!AE19),"-","_")),'VI3'!$A:$A,0)) / HLOOKUP("b",'VI3'!$E:$E,MATCH(LOWER(SUBSTITUTE(HLOOKUP("vehicle",[1]pl!$C:$C,pos!AE19),"-","_")),'VI3'!$A:$A,0)),)</f>
        <v>0.49872331813862281</v>
      </c>
    </row>
    <row r="20" spans="1:31" x14ac:dyDescent="0.25">
      <c r="A20" s="23">
        <f>IFERROR(HLOOKUP("w",'VI3'!$F:$F,MATCH(LOWER(SUBSTITUTE(HLOOKUP("vehicle",[1]pl!$C:$C,pos!A20),"-","_")),'VI3'!$A:$A,0)) / HLOOKUP("b",'VI3'!$E:$E,MATCH(LOWER(SUBSTITUTE(HLOOKUP("vehicle",[1]pl!$C:$C,pos!A20),"-","_")),'VI3'!$A:$A,0)),)</f>
        <v>0.50998298986255219</v>
      </c>
      <c r="B20" s="23">
        <f>IFERROR(HLOOKUP("w",'VI3'!$F:$F,MATCH(LOWER(SUBSTITUTE(HLOOKUP("vehicle",[1]pl!$C:$C,pos!B20),"-","_")),'VI3'!$A:$A,0)) / HLOOKUP("b",'VI3'!$E:$E,MATCH(LOWER(SUBSTITUTE(HLOOKUP("vehicle",[1]pl!$C:$C,pos!B20),"-","_")),'VI3'!$A:$A,0)),)</f>
        <v>0.49073633892430718</v>
      </c>
      <c r="C20" s="23">
        <f>IFERROR(HLOOKUP("w",'VI3'!$F:$F,MATCH(LOWER(SUBSTITUTE(HLOOKUP("vehicle",[1]pl!$C:$C,pos!C20),"-","_")),'VI3'!$A:$A,0)) / HLOOKUP("b",'VI3'!$E:$E,MATCH(LOWER(SUBSTITUTE(HLOOKUP("vehicle",[1]pl!$C:$C,pos!C20),"-","_")),'VI3'!$A:$A,0)),)</f>
        <v>0.50682228919320005</v>
      </c>
      <c r="D20" s="23">
        <f>IFERROR(HLOOKUP("w",'VI3'!$F:$F,MATCH(LOWER(SUBSTITUTE(HLOOKUP("vehicle",[1]pl!$C:$C,pos!D20),"-","_")),'VI3'!$A:$A,0)) / HLOOKUP("b",'VI3'!$E:$E,MATCH(LOWER(SUBSTITUTE(HLOOKUP("vehicle",[1]pl!$C:$C,pos!D20),"-","_")),'VI3'!$A:$A,0)),)</f>
        <v>0.47427823599626751</v>
      </c>
      <c r="E20" s="23">
        <f>IFERROR(HLOOKUP("w",'VI3'!$F:$F,MATCH(LOWER(SUBSTITUTE(HLOOKUP("vehicle",[1]pl!$C:$C,pos!E20),"-","_")),'VI3'!$A:$A,0)) / HLOOKUP("b",'VI3'!$E:$E,MATCH(LOWER(SUBSTITUTE(HLOOKUP("vehicle",[1]pl!$C:$C,pos!E20),"-","_")),'VI3'!$A:$A,0)),)</f>
        <v>0.50543574009237824</v>
      </c>
      <c r="F20" s="23">
        <f>IFERROR(HLOOKUP("w",'VI3'!$F:$F,MATCH(LOWER(SUBSTITUTE(HLOOKUP("vehicle",[1]pl!$C:$C,pos!F20),"-","_")),'VI3'!$A:$A,0)) / HLOOKUP("b",'VI3'!$E:$E,MATCH(LOWER(SUBSTITUTE(HLOOKUP("vehicle",[1]pl!$C:$C,pos!F20),"-","_")),'VI3'!$A:$A,0)),)</f>
        <v>0.48060682635016627</v>
      </c>
      <c r="G20" s="23">
        <f>IFERROR(HLOOKUP("w",'VI3'!$F:$F,MATCH(LOWER(SUBSTITUTE(HLOOKUP("vehicle",[1]pl!$C:$C,pos!G20),"-","_")),'VI3'!$A:$A,0)) / HLOOKUP("b",'VI3'!$E:$E,MATCH(LOWER(SUBSTITUTE(HLOOKUP("vehicle",[1]pl!$C:$C,pos!G20),"-","_")),'VI3'!$A:$A,0)),)</f>
        <v>0.49429409904405375</v>
      </c>
      <c r="H20" s="23">
        <f>IFERROR(HLOOKUP("w",'VI3'!$F:$F,MATCH(LOWER(SUBSTITUTE(HLOOKUP("vehicle",[1]pl!$C:$C,pos!H20),"-","_")),'VI3'!$A:$A,0)) / HLOOKUP("b",'VI3'!$E:$E,MATCH(LOWER(SUBSTITUTE(HLOOKUP("vehicle",[1]pl!$C:$C,pos!H20),"-","_")),'VI3'!$A:$A,0)),)</f>
        <v>0.5167070664353649</v>
      </c>
      <c r="I20" s="23">
        <f>IFERROR(HLOOKUP("w",'VI3'!$F:$F,MATCH(LOWER(SUBSTITUTE(HLOOKUP("vehicle",[1]pl!$C:$C,pos!I20),"-","_")),'VI3'!$A:$A,0)) / HLOOKUP("b",'VI3'!$E:$E,MATCH(LOWER(SUBSTITUTE(HLOOKUP("vehicle",[1]pl!$C:$C,pos!I20),"-","_")),'VI3'!$A:$A,0)),)</f>
        <v>0.49121633535204151</v>
      </c>
      <c r="J20" s="23">
        <f>IFERROR(HLOOKUP("w",'VI3'!$F:$F,MATCH(LOWER(SUBSTITUTE(HLOOKUP("vehicle",[1]pl!$C:$C,pos!J20),"-","_")),'VI3'!$A:$A,0)) / HLOOKUP("b",'VI3'!$E:$E,MATCH(LOWER(SUBSTITUTE(HLOOKUP("vehicle",[1]pl!$C:$C,pos!J20),"-","_")),'VI3'!$A:$A,0)),)</f>
        <v>0.49121633535204151</v>
      </c>
      <c r="K20" s="23">
        <f>IFERROR(HLOOKUP("w",'VI3'!$F:$F,MATCH(LOWER(SUBSTITUTE(HLOOKUP("vehicle",[1]pl!$C:$C,pos!K20),"-","_")),'VI3'!$A:$A,0)) / HLOOKUP("b",'VI3'!$E:$E,MATCH(LOWER(SUBSTITUTE(HLOOKUP("vehicle",[1]pl!$C:$C,pos!K20),"-","_")),'VI3'!$A:$A,0)),)</f>
        <v>0.4942856382084857</v>
      </c>
      <c r="L20" s="23">
        <f>IFERROR(HLOOKUP("w",'VI3'!$F:$F,MATCH(LOWER(SUBSTITUTE(HLOOKUP("vehicle",[1]pl!$C:$C,pos!L20),"-","_")),'VI3'!$A:$A,0)) / HLOOKUP("b",'VI3'!$E:$E,MATCH(LOWER(SUBSTITUTE(HLOOKUP("vehicle",[1]pl!$C:$C,pos!L20),"-","_")),'VI3'!$A:$A,0)),)</f>
        <v>0.50519004484729535</v>
      </c>
      <c r="M20" s="23">
        <f>IFERROR(HLOOKUP("w",'VI3'!$F:$F,MATCH(LOWER(SUBSTITUTE(HLOOKUP("vehicle",[1]pl!$C:$C,pos!M20),"-","_")),'VI3'!$A:$A,0)) / HLOOKUP("b",'VI3'!$E:$E,MATCH(LOWER(SUBSTITUTE(HLOOKUP("vehicle",[1]pl!$C:$C,pos!M20),"-","_")),'VI3'!$A:$A,0)),)</f>
        <v>0.51556233951607444</v>
      </c>
      <c r="N20" s="23">
        <f>IFERROR(HLOOKUP("w",'VI3'!$F:$F,MATCH(LOWER(SUBSTITUTE(HLOOKUP("vehicle",[1]pl!$C:$C,pos!N20),"-","_")),'VI3'!$A:$A,0)) / HLOOKUP("b",'VI3'!$E:$E,MATCH(LOWER(SUBSTITUTE(HLOOKUP("vehicle",[1]pl!$C:$C,pos!N20),"-","_")),'VI3'!$A:$A,0)),)</f>
        <v>0.5128534011587198</v>
      </c>
      <c r="O20" s="23">
        <f>IFERROR(HLOOKUP("w",'VI3'!$F:$F,MATCH(LOWER(SUBSTITUTE(HLOOKUP("vehicle",[1]pl!$C:$C,pos!O20),"-","_")),'VI3'!$A:$A,0)) / HLOOKUP("b",'VI3'!$E:$E,MATCH(LOWER(SUBSTITUTE(HLOOKUP("vehicle",[1]pl!$C:$C,pos!O20),"-","_")),'VI3'!$A:$A,0)),)</f>
        <v>0.51290311296345581</v>
      </c>
      <c r="P20" s="23"/>
      <c r="Q20" s="23">
        <f>IFERROR(HLOOKUP("w",'VI3'!$F:$F,MATCH(LOWER(SUBSTITUTE(HLOOKUP("vehicle",[1]pl!$C:$C,pos!Q20),"-","_")),'VI3'!$A:$A,0)) / HLOOKUP("b",'VI3'!$E:$E,MATCH(LOWER(SUBSTITUTE(HLOOKUP("vehicle",[1]pl!$C:$C,pos!Q20),"-","_")),'VI3'!$A:$A,0)),)</f>
        <v>0.4942856382084857</v>
      </c>
      <c r="R20" s="23">
        <f>IFERROR(HLOOKUP("w",'VI3'!$F:$F,MATCH(LOWER(SUBSTITUTE(HLOOKUP("vehicle",[1]pl!$C:$C,pos!R20),"-","_")),'VI3'!$A:$A,0)) / HLOOKUP("b",'VI3'!$E:$E,MATCH(LOWER(SUBSTITUTE(HLOOKUP("vehicle",[1]pl!$C:$C,pos!R20),"-","_")),'VI3'!$A:$A,0)),)</f>
        <v>0.49872331813862281</v>
      </c>
      <c r="S20" s="23">
        <f>IFERROR(HLOOKUP("w",'VI3'!$F:$F,MATCH(LOWER(SUBSTITUTE(HLOOKUP("vehicle",[1]pl!$C:$C,pos!S20),"-","_")),'VI3'!$A:$A,0)) / HLOOKUP("b",'VI3'!$E:$E,MATCH(LOWER(SUBSTITUTE(HLOOKUP("vehicle",[1]pl!$C:$C,pos!S20),"-","_")),'VI3'!$A:$A,0)),)</f>
        <v>0.48673601932138499</v>
      </c>
      <c r="T20" s="23">
        <f>IFERROR(HLOOKUP("w",'VI3'!$F:$F,MATCH(LOWER(SUBSTITUTE(HLOOKUP("vehicle",[1]pl!$C:$C,pos!T20),"-","_")),'VI3'!$A:$A,0)) / HLOOKUP("b",'VI3'!$E:$E,MATCH(LOWER(SUBSTITUTE(HLOOKUP("vehicle",[1]pl!$C:$C,pos!T20),"-","_")),'VI3'!$A:$A,0)),)</f>
        <v>0.49644161573350687</v>
      </c>
      <c r="U20" s="23">
        <f>IFERROR(HLOOKUP("w",'VI3'!$F:$F,MATCH(LOWER(SUBSTITUTE(HLOOKUP("vehicle",[1]pl!$C:$C,pos!U20),"-","_")),'VI3'!$A:$A,0)) / HLOOKUP("b",'VI3'!$E:$E,MATCH(LOWER(SUBSTITUTE(HLOOKUP("vehicle",[1]pl!$C:$C,pos!U20),"-","_")),'VI3'!$A:$A,0)),)</f>
        <v>0.49073633892430718</v>
      </c>
      <c r="V20" s="23">
        <f>IFERROR(HLOOKUP("w",'VI3'!$F:$F,MATCH(LOWER(SUBSTITUTE(HLOOKUP("vehicle",[1]pl!$C:$C,pos!V20),"-","_")),'VI3'!$A:$A,0)) / HLOOKUP("b",'VI3'!$E:$E,MATCH(LOWER(SUBSTITUTE(HLOOKUP("vehicle",[1]pl!$C:$C,pos!V20),"-","_")),'VI3'!$A:$A,0)),)</f>
        <v>0.48060682635016627</v>
      </c>
      <c r="W20" s="23">
        <f>IFERROR(HLOOKUP("w",'VI3'!$F:$F,MATCH(LOWER(SUBSTITUTE(HLOOKUP("vehicle",[1]pl!$C:$C,pos!W20),"-","_")),'VI3'!$A:$A,0)) / HLOOKUP("b",'VI3'!$E:$E,MATCH(LOWER(SUBSTITUTE(HLOOKUP("vehicle",[1]pl!$C:$C,pos!W20),"-","_")),'VI3'!$A:$A,0)),)</f>
        <v>0.50682228919320005</v>
      </c>
      <c r="X20" s="23">
        <f>IFERROR(HLOOKUP("w",'VI3'!$F:$F,MATCH(LOWER(SUBSTITUTE(HLOOKUP("vehicle",[1]pl!$C:$C,pos!X20),"-","_")),'VI3'!$A:$A,0)) / HLOOKUP("b",'VI3'!$E:$E,MATCH(LOWER(SUBSTITUTE(HLOOKUP("vehicle",[1]pl!$C:$C,pos!X20),"-","_")),'VI3'!$A:$A,0)),)</f>
        <v>0.48595643353108103</v>
      </c>
      <c r="Y20" s="23">
        <f>IFERROR(HLOOKUP("w",'VI3'!$F:$F,MATCH(LOWER(SUBSTITUTE(HLOOKUP("vehicle",[1]pl!$C:$C,pos!Y20),"-","_")),'VI3'!$A:$A,0)) / HLOOKUP("b",'VI3'!$E:$E,MATCH(LOWER(SUBSTITUTE(HLOOKUP("vehicle",[1]pl!$C:$C,pos!Y20),"-","_")),'VI3'!$A:$A,0)),)</f>
        <v>0.4942856382084857</v>
      </c>
      <c r="Z20" s="23">
        <f>IFERROR(HLOOKUP("w",'VI3'!$F:$F,MATCH(LOWER(SUBSTITUTE(HLOOKUP("vehicle",[1]pl!$C:$C,pos!Z20),"-","_")),'VI3'!$A:$A,0)) / HLOOKUP("b",'VI3'!$E:$E,MATCH(LOWER(SUBSTITUTE(HLOOKUP("vehicle",[1]pl!$C:$C,pos!Z20),"-","_")),'VI3'!$A:$A,0)),)</f>
        <v>0.49073633892430718</v>
      </c>
      <c r="AA20" s="23">
        <f>IFERROR(HLOOKUP("w",'VI3'!$F:$F,MATCH(LOWER(SUBSTITUTE(HLOOKUP("vehicle",[1]pl!$C:$C,pos!AA20),"-","_")),'VI3'!$A:$A,0)) / HLOOKUP("b",'VI3'!$E:$E,MATCH(LOWER(SUBSTITUTE(HLOOKUP("vehicle",[1]pl!$C:$C,pos!AA20),"-","_")),'VI3'!$A:$A,0)),)</f>
        <v>0.49121633535204151</v>
      </c>
      <c r="AB20" s="23">
        <f>IFERROR(HLOOKUP("w",'VI3'!$F:$F,MATCH(LOWER(SUBSTITUTE(HLOOKUP("vehicle",[1]pl!$C:$C,pos!AB20),"-","_")),'VI3'!$A:$A,0)) / HLOOKUP("b",'VI3'!$E:$E,MATCH(LOWER(SUBSTITUTE(HLOOKUP("vehicle",[1]pl!$C:$C,pos!AB20),"-","_")),'VI3'!$A:$A,0)),)</f>
        <v>0.49121633535204151</v>
      </c>
      <c r="AC20" s="23">
        <f>IFERROR(HLOOKUP("w",'VI3'!$F:$F,MATCH(LOWER(SUBSTITUTE(HLOOKUP("vehicle",[1]pl!$C:$C,pos!AC20),"-","_")),'VI3'!$A:$A,0)) / HLOOKUP("b",'VI3'!$E:$E,MATCH(LOWER(SUBSTITUTE(HLOOKUP("vehicle",[1]pl!$C:$C,pos!AC20),"-","_")),'VI3'!$A:$A,0)),)</f>
        <v>0.5128534011587198</v>
      </c>
      <c r="AD20" s="23">
        <f>IFERROR(HLOOKUP("w",'VI3'!$F:$F,MATCH(LOWER(SUBSTITUTE(HLOOKUP("vehicle",[1]pl!$C:$C,pos!AD20),"-","_")),'VI3'!$A:$A,0)) / HLOOKUP("b",'VI3'!$E:$E,MATCH(LOWER(SUBSTITUTE(HLOOKUP("vehicle",[1]pl!$C:$C,pos!AD20),"-","_")),'VI3'!$A:$A,0)),)</f>
        <v>0.51058205871977036</v>
      </c>
      <c r="AE20" s="23">
        <f>IFERROR(HLOOKUP("w",'VI3'!$F:$F,MATCH(LOWER(SUBSTITUTE(HLOOKUP("vehicle",[1]pl!$C:$C,pos!AE20),"-","_")),'VI3'!$A:$A,0)) / HLOOKUP("b",'VI3'!$E:$E,MATCH(LOWER(SUBSTITUTE(HLOOKUP("vehicle",[1]pl!$C:$C,pos!AE20),"-","_")),'VI3'!$A:$A,0)),)</f>
        <v>0.5128534011587198</v>
      </c>
    </row>
    <row r="21" spans="1:31" x14ac:dyDescent="0.25">
      <c r="A21" s="23">
        <f>IFERROR(HLOOKUP("w",'VI3'!$F:$F,MATCH(LOWER(SUBSTITUTE(HLOOKUP("vehicle",[1]pl!$C:$C,pos!A21),"-","_")),'VI3'!$A:$A,0)) / HLOOKUP("b",'VI3'!$E:$E,MATCH(LOWER(SUBSTITUTE(HLOOKUP("vehicle",[1]pl!$C:$C,pos!A21),"-","_")),'VI3'!$A:$A,0)),)</f>
        <v>0.49042296713768485</v>
      </c>
      <c r="B21" s="23">
        <f>IFERROR(HLOOKUP("w",'VI3'!$F:$F,MATCH(LOWER(SUBSTITUTE(HLOOKUP("vehicle",[1]pl!$C:$C,pos!B21),"-","_")),'VI3'!$A:$A,0)) / HLOOKUP("b",'VI3'!$E:$E,MATCH(LOWER(SUBSTITUTE(HLOOKUP("vehicle",[1]pl!$C:$C,pos!B21),"-","_")),'VI3'!$A:$A,0)),)</f>
        <v>0.48457662197520202</v>
      </c>
      <c r="C21" s="23">
        <f>IFERROR(HLOOKUP("w",'VI3'!$F:$F,MATCH(LOWER(SUBSTITUTE(HLOOKUP("vehicle",[1]pl!$C:$C,pos!C21),"-","_")),'VI3'!$A:$A,0)) / HLOOKUP("b",'VI3'!$E:$E,MATCH(LOWER(SUBSTITUTE(HLOOKUP("vehicle",[1]pl!$C:$C,pos!C21),"-","_")),'VI3'!$A:$A,0)),)</f>
        <v>0.51485377354454775</v>
      </c>
      <c r="D21" s="23">
        <f>IFERROR(HLOOKUP("w",'VI3'!$F:$F,MATCH(LOWER(SUBSTITUTE(HLOOKUP("vehicle",[1]pl!$C:$C,pos!D21),"-","_")),'VI3'!$A:$A,0)) / HLOOKUP("b",'VI3'!$E:$E,MATCH(LOWER(SUBSTITUTE(HLOOKUP("vehicle",[1]pl!$C:$C,pos!D21),"-","_")),'VI3'!$A:$A,0)),)</f>
        <v>0.50543574009237824</v>
      </c>
      <c r="E21" s="23">
        <f>IFERROR(HLOOKUP("w",'VI3'!$F:$F,MATCH(LOWER(SUBSTITUTE(HLOOKUP("vehicle",[1]pl!$C:$C,pos!E21),"-","_")),'VI3'!$A:$A,0)) / HLOOKUP("b",'VI3'!$E:$E,MATCH(LOWER(SUBSTITUTE(HLOOKUP("vehicle",[1]pl!$C:$C,pos!E21),"-","_")),'VI3'!$A:$A,0)),)</f>
        <v>0.48388227028197767</v>
      </c>
      <c r="F21" s="23">
        <f>IFERROR(HLOOKUP("w",'VI3'!$F:$F,MATCH(LOWER(SUBSTITUTE(HLOOKUP("vehicle",[1]pl!$C:$C,pos!F21),"-","_")),'VI3'!$A:$A,0)) / HLOOKUP("b",'VI3'!$E:$E,MATCH(LOWER(SUBSTITUTE(HLOOKUP("vehicle",[1]pl!$C:$C,pos!F21),"-","_")),'VI3'!$A:$A,0)),)</f>
        <v>0.5098149753451372</v>
      </c>
      <c r="G21" s="23">
        <f>IFERROR(HLOOKUP("w",'VI3'!$F:$F,MATCH(LOWER(SUBSTITUTE(HLOOKUP("vehicle",[1]pl!$C:$C,pos!G21),"-","_")),'VI3'!$A:$A,0)) / HLOOKUP("b",'VI3'!$E:$E,MATCH(LOWER(SUBSTITUTE(HLOOKUP("vehicle",[1]pl!$C:$C,pos!G21),"-","_")),'VI3'!$A:$A,0)),)</f>
        <v>0.51960446242933278</v>
      </c>
      <c r="H21" s="23">
        <f>IFERROR(HLOOKUP("w",'VI3'!$F:$F,MATCH(LOWER(SUBSTITUTE(HLOOKUP("vehicle",[1]pl!$C:$C,pos!H21),"-","_")),'VI3'!$A:$A,0)) / HLOOKUP("b",'VI3'!$E:$E,MATCH(LOWER(SUBSTITUTE(HLOOKUP("vehicle",[1]pl!$C:$C,pos!H21),"-","_")),'VI3'!$A:$A,0)),)</f>
        <v>0.47568003142757137</v>
      </c>
      <c r="I21" s="23">
        <f>IFERROR(HLOOKUP("w",'VI3'!$F:$F,MATCH(LOWER(SUBSTITUTE(HLOOKUP("vehicle",[1]pl!$C:$C,pos!I21),"-","_")),'VI3'!$A:$A,0)) / HLOOKUP("b",'VI3'!$E:$E,MATCH(LOWER(SUBSTITUTE(HLOOKUP("vehicle",[1]pl!$C:$C,pos!I21),"-","_")),'VI3'!$A:$A,0)),)</f>
        <v>0.49201099587269154</v>
      </c>
      <c r="J21" s="23">
        <f>IFERROR(HLOOKUP("w",'VI3'!$F:$F,MATCH(LOWER(SUBSTITUTE(HLOOKUP("vehicle",[1]pl!$C:$C,pos!J21),"-","_")),'VI3'!$A:$A,0)) / HLOOKUP("b",'VI3'!$E:$E,MATCH(LOWER(SUBSTITUTE(HLOOKUP("vehicle",[1]pl!$C:$C,pos!J21),"-","_")),'VI3'!$A:$A,0)),)</f>
        <v>0.4892505896581848</v>
      </c>
      <c r="K21" s="23">
        <f>IFERROR(HLOOKUP("w",'VI3'!$F:$F,MATCH(LOWER(SUBSTITUTE(HLOOKUP("vehicle",[1]pl!$C:$C,pos!K21),"-","_")),'VI3'!$A:$A,0)) / HLOOKUP("b",'VI3'!$E:$E,MATCH(LOWER(SUBSTITUTE(HLOOKUP("vehicle",[1]pl!$C:$C,pos!K21),"-","_")),'VI3'!$A:$A,0)),)</f>
        <v>0.49184437175569046</v>
      </c>
      <c r="L21" s="23">
        <f>IFERROR(HLOOKUP("w",'VI3'!$F:$F,MATCH(LOWER(SUBSTITUTE(HLOOKUP("vehicle",[1]pl!$C:$C,pos!L21),"-","_")),'VI3'!$A:$A,0)) / HLOOKUP("b",'VI3'!$E:$E,MATCH(LOWER(SUBSTITUTE(HLOOKUP("vehicle",[1]pl!$C:$C,pos!L21),"-","_")),'VI3'!$A:$A,0)),)</f>
        <v>0.51485377354454775</v>
      </c>
      <c r="M21" s="23">
        <f>IFERROR(HLOOKUP("w",'VI3'!$F:$F,MATCH(LOWER(SUBSTITUTE(HLOOKUP("vehicle",[1]pl!$C:$C,pos!M21),"-","_")),'VI3'!$A:$A,0)) / HLOOKUP("b",'VI3'!$E:$E,MATCH(LOWER(SUBSTITUTE(HLOOKUP("vehicle",[1]pl!$C:$C,pos!M21),"-","_")),'VI3'!$A:$A,0)),)</f>
        <v>0.47568880318067619</v>
      </c>
      <c r="N21" s="23">
        <f>IFERROR(HLOOKUP("w",'VI3'!$F:$F,MATCH(LOWER(SUBSTITUTE(HLOOKUP("vehicle",[1]pl!$C:$C,pos!N21),"-","_")),'VI3'!$A:$A,0)) / HLOOKUP("b",'VI3'!$E:$E,MATCH(LOWER(SUBSTITUTE(HLOOKUP("vehicle",[1]pl!$C:$C,pos!N21),"-","_")),'VI3'!$A:$A,0)),)</f>
        <v>0.51628793839769349</v>
      </c>
      <c r="O21" s="23">
        <f>IFERROR(HLOOKUP("w",'VI3'!$F:$F,MATCH(LOWER(SUBSTITUTE(HLOOKUP("vehicle",[1]pl!$C:$C,pos!O21),"-","_")),'VI3'!$A:$A,0)) / HLOOKUP("b",'VI3'!$E:$E,MATCH(LOWER(SUBSTITUTE(HLOOKUP("vehicle",[1]pl!$C:$C,pos!O21),"-","_")),'VI3'!$A:$A,0)),)</f>
        <v>0.49470622972845335</v>
      </c>
      <c r="P21" s="23"/>
      <c r="Q21" s="23">
        <f>IFERROR(HLOOKUP("w",'VI3'!$F:$F,MATCH(LOWER(SUBSTITUTE(HLOOKUP("vehicle",[1]pl!$C:$C,pos!Q21),"-","_")),'VI3'!$A:$A,0)) / HLOOKUP("b",'VI3'!$E:$E,MATCH(LOWER(SUBSTITUTE(HLOOKUP("vehicle",[1]pl!$C:$C,pos!Q21),"-","_")),'VI3'!$A:$A,0)),)</f>
        <v>0.47908449399387609</v>
      </c>
      <c r="R21" s="23">
        <f>IFERROR(HLOOKUP("w",'VI3'!$F:$F,MATCH(LOWER(SUBSTITUTE(HLOOKUP("vehicle",[1]pl!$C:$C,pos!R21),"-","_")),'VI3'!$A:$A,0)) / HLOOKUP("b",'VI3'!$E:$E,MATCH(LOWER(SUBSTITUTE(HLOOKUP("vehicle",[1]pl!$C:$C,pos!R21),"-","_")),'VI3'!$A:$A,0)),)</f>
        <v>0.47568003142757137</v>
      </c>
      <c r="S21" s="23">
        <f>IFERROR(HLOOKUP("w",'VI3'!$F:$F,MATCH(LOWER(SUBSTITUTE(HLOOKUP("vehicle",[1]pl!$C:$C,pos!S21),"-","_")),'VI3'!$A:$A,0)) / HLOOKUP("b",'VI3'!$E:$E,MATCH(LOWER(SUBSTITUTE(HLOOKUP("vehicle",[1]pl!$C:$C,pos!S21),"-","_")),'VI3'!$A:$A,0)),)</f>
        <v>0.49184437175569046</v>
      </c>
      <c r="T21" s="23">
        <f>IFERROR(HLOOKUP("w",'VI3'!$F:$F,MATCH(LOWER(SUBSTITUTE(HLOOKUP("vehicle",[1]pl!$C:$C,pos!T21),"-","_")),'VI3'!$A:$A,0)) / HLOOKUP("b",'VI3'!$E:$E,MATCH(LOWER(SUBSTITUTE(HLOOKUP("vehicle",[1]pl!$C:$C,pos!T21),"-","_")),'VI3'!$A:$A,0)),)</f>
        <v>0.4892505896581848</v>
      </c>
      <c r="U21" s="23">
        <f>IFERROR(HLOOKUP("w",'VI3'!$F:$F,MATCH(LOWER(SUBSTITUTE(HLOOKUP("vehicle",[1]pl!$C:$C,pos!U21),"-","_")),'VI3'!$A:$A,0)) / HLOOKUP("b",'VI3'!$E:$E,MATCH(LOWER(SUBSTITUTE(HLOOKUP("vehicle",[1]pl!$C:$C,pos!U21),"-","_")),'VI3'!$A:$A,0)),)</f>
        <v>0.51485377354454775</v>
      </c>
      <c r="V21" s="23">
        <f>IFERROR(HLOOKUP("w",'VI3'!$F:$F,MATCH(LOWER(SUBSTITUTE(HLOOKUP("vehicle",[1]pl!$C:$C,pos!V21),"-","_")),'VI3'!$A:$A,0)) / HLOOKUP("b",'VI3'!$E:$E,MATCH(LOWER(SUBSTITUTE(HLOOKUP("vehicle",[1]pl!$C:$C,pos!V21),"-","_")),'VI3'!$A:$A,0)),)</f>
        <v>0.49184437175569046</v>
      </c>
      <c r="W21" s="23">
        <f>IFERROR(HLOOKUP("w",'VI3'!$F:$F,MATCH(LOWER(SUBSTITUTE(HLOOKUP("vehicle",[1]pl!$C:$C,pos!W21),"-","_")),'VI3'!$A:$A,0)) / HLOOKUP("b",'VI3'!$E:$E,MATCH(LOWER(SUBSTITUTE(HLOOKUP("vehicle",[1]pl!$C:$C,pos!W21),"-","_")),'VI3'!$A:$A,0)),)</f>
        <v>0.49042296713768485</v>
      </c>
      <c r="X21" s="23">
        <f>IFERROR(HLOOKUP("w",'VI3'!$F:$F,MATCH(LOWER(SUBSTITUTE(HLOOKUP("vehicle",[1]pl!$C:$C,pos!X21),"-","_")),'VI3'!$A:$A,0)) / HLOOKUP("b",'VI3'!$E:$E,MATCH(LOWER(SUBSTITUTE(HLOOKUP("vehicle",[1]pl!$C:$C,pos!X21),"-","_")),'VI3'!$A:$A,0)),)</f>
        <v>0.48595643353108103</v>
      </c>
      <c r="Y21" s="23">
        <f>IFERROR(HLOOKUP("w",'VI3'!$F:$F,MATCH(LOWER(SUBSTITUTE(HLOOKUP("vehicle",[1]pl!$C:$C,pos!Y21),"-","_")),'VI3'!$A:$A,0)) / HLOOKUP("b",'VI3'!$E:$E,MATCH(LOWER(SUBSTITUTE(HLOOKUP("vehicle",[1]pl!$C:$C,pos!Y21),"-","_")),'VI3'!$A:$A,0)),)</f>
        <v>0.47980406451587404</v>
      </c>
      <c r="Z21" s="23">
        <f>IFERROR(HLOOKUP("w",'VI3'!$F:$F,MATCH(LOWER(SUBSTITUTE(HLOOKUP("vehicle",[1]pl!$C:$C,pos!Z21),"-","_")),'VI3'!$A:$A,0)) / HLOOKUP("b",'VI3'!$E:$E,MATCH(LOWER(SUBSTITUTE(HLOOKUP("vehicle",[1]pl!$C:$C,pos!Z21),"-","_")),'VI3'!$A:$A,0)),)</f>
        <v>0.47568880318067619</v>
      </c>
      <c r="AA21" s="23">
        <f>IFERROR(HLOOKUP("w",'VI3'!$F:$F,MATCH(LOWER(SUBSTITUTE(HLOOKUP("vehicle",[1]pl!$C:$C,pos!AA21),"-","_")),'VI3'!$A:$A,0)) / HLOOKUP("b",'VI3'!$E:$E,MATCH(LOWER(SUBSTITUTE(HLOOKUP("vehicle",[1]pl!$C:$C,pos!AA21),"-","_")),'VI3'!$A:$A,0)),)</f>
        <v>0.51485377354454775</v>
      </c>
      <c r="AB21" s="23">
        <f>IFERROR(HLOOKUP("w",'VI3'!$F:$F,MATCH(LOWER(SUBSTITUTE(HLOOKUP("vehicle",[1]pl!$C:$C,pos!AB21),"-","_")),'VI3'!$A:$A,0)) / HLOOKUP("b",'VI3'!$E:$E,MATCH(LOWER(SUBSTITUTE(HLOOKUP("vehicle",[1]pl!$C:$C,pos!AB21),"-","_")),'VI3'!$A:$A,0)),)</f>
        <v>0.50217216454535407</v>
      </c>
      <c r="AC21" s="23">
        <f>IFERROR(HLOOKUP("w",'VI3'!$F:$F,MATCH(LOWER(SUBSTITUTE(HLOOKUP("vehicle",[1]pl!$C:$C,pos!AC21),"-","_")),'VI3'!$A:$A,0)) / HLOOKUP("b",'VI3'!$E:$E,MATCH(LOWER(SUBSTITUTE(HLOOKUP("vehicle",[1]pl!$C:$C,pos!AC21),"-","_")),'VI3'!$A:$A,0)),)</f>
        <v>0.50519004484729535</v>
      </c>
      <c r="AD21" s="23">
        <f>IFERROR(HLOOKUP("w",'VI3'!$F:$F,MATCH(LOWER(SUBSTITUTE(HLOOKUP("vehicle",[1]pl!$C:$C,pos!AD21),"-","_")),'VI3'!$A:$A,0)) / HLOOKUP("b",'VI3'!$E:$E,MATCH(LOWER(SUBSTITUTE(HLOOKUP("vehicle",[1]pl!$C:$C,pos!AD21),"-","_")),'VI3'!$A:$A,0)),)</f>
        <v>0.4892505896581848</v>
      </c>
      <c r="AE21" s="23">
        <f>IFERROR(HLOOKUP("w",'VI3'!$F:$F,MATCH(LOWER(SUBSTITUTE(HLOOKUP("vehicle",[1]pl!$C:$C,pos!AE21),"-","_")),'VI3'!$A:$A,0)) / HLOOKUP("b",'VI3'!$E:$E,MATCH(LOWER(SUBSTITUTE(HLOOKUP("vehicle",[1]pl!$C:$C,pos!AE21),"-","_")),'VI3'!$A:$A,0)),)</f>
        <v>0.47568880318067619</v>
      </c>
    </row>
    <row r="22" spans="1:31" x14ac:dyDescent="0.25">
      <c r="A22" s="23">
        <f>IFERROR(HLOOKUP("w",'VI3'!$F:$F,MATCH(LOWER(SUBSTITUTE(HLOOKUP("vehicle",[1]pl!$C:$C,pos!A22),"-","_")),'VI3'!$A:$A,0)) / HLOOKUP("b",'VI3'!$E:$E,MATCH(LOWER(SUBSTITUTE(HLOOKUP("vehicle",[1]pl!$C:$C,pos!A22),"-","_")),'VI3'!$A:$A,0)),)</f>
        <v>0.47568003142757137</v>
      </c>
      <c r="B22" s="23">
        <f>IFERROR(HLOOKUP("w",'VI3'!$F:$F,MATCH(LOWER(SUBSTITUTE(HLOOKUP("vehicle",[1]pl!$C:$C,pos!B22),"-","_")),'VI3'!$A:$A,0)) / HLOOKUP("b",'VI3'!$E:$E,MATCH(LOWER(SUBSTITUTE(HLOOKUP("vehicle",[1]pl!$C:$C,pos!B22),"-","_")),'VI3'!$A:$A,0)),)</f>
        <v>0.47568880318067619</v>
      </c>
      <c r="C22" s="23">
        <f>IFERROR(HLOOKUP("w",'VI3'!$F:$F,MATCH(LOWER(SUBSTITUTE(HLOOKUP("vehicle",[1]pl!$C:$C,pos!C22),"-","_")),'VI3'!$A:$A,0)) / HLOOKUP("b",'VI3'!$E:$E,MATCH(LOWER(SUBSTITUTE(HLOOKUP("vehicle",[1]pl!$C:$C,pos!C22),"-","_")),'VI3'!$A:$A,0)),)</f>
        <v>0.5128534011587198</v>
      </c>
      <c r="D22" s="23">
        <f>IFERROR(HLOOKUP("w",'VI3'!$F:$F,MATCH(LOWER(SUBSTITUTE(HLOOKUP("vehicle",[1]pl!$C:$C,pos!D22),"-","_")),'VI3'!$A:$A,0)) / HLOOKUP("b",'VI3'!$E:$E,MATCH(LOWER(SUBSTITUTE(HLOOKUP("vehicle",[1]pl!$C:$C,pos!D22),"-","_")),'VI3'!$A:$A,0)),)</f>
        <v>0.51702266256409768</v>
      </c>
      <c r="E22" s="23">
        <f>IFERROR(HLOOKUP("w",'VI3'!$F:$F,MATCH(LOWER(SUBSTITUTE(HLOOKUP("vehicle",[1]pl!$C:$C,pos!E22),"-","_")),'VI3'!$A:$A,0)) / HLOOKUP("b",'VI3'!$E:$E,MATCH(LOWER(SUBSTITUTE(HLOOKUP("vehicle",[1]pl!$C:$C,pos!E22),"-","_")),'VI3'!$A:$A,0)),)</f>
        <v>0.50543574009237824</v>
      </c>
      <c r="F22" s="23">
        <f>IFERROR(HLOOKUP("w",'VI3'!$F:$F,MATCH(LOWER(SUBSTITUTE(HLOOKUP("vehicle",[1]pl!$C:$C,pos!F22),"-","_")),'VI3'!$A:$A,0)) / HLOOKUP("b",'VI3'!$E:$E,MATCH(LOWER(SUBSTITUTE(HLOOKUP("vehicle",[1]pl!$C:$C,pos!F22),"-","_")),'VI3'!$A:$A,0)),)</f>
        <v>0.52598500041833274</v>
      </c>
      <c r="G22" s="23">
        <f>IFERROR(HLOOKUP("w",'VI3'!$F:$F,MATCH(LOWER(SUBSTITUTE(HLOOKUP("vehicle",[1]pl!$C:$C,pos!G22),"-","_")),'VI3'!$A:$A,0)) / HLOOKUP("b",'VI3'!$E:$E,MATCH(LOWER(SUBSTITUTE(HLOOKUP("vehicle",[1]pl!$C:$C,pos!G22),"-","_")),'VI3'!$A:$A,0)),)</f>
        <v>0.48505787279011459</v>
      </c>
      <c r="H22" s="23">
        <f>IFERROR(HLOOKUP("w",'VI3'!$F:$F,MATCH(LOWER(SUBSTITUTE(HLOOKUP("vehicle",[1]pl!$C:$C,pos!H22),"-","_")),'VI3'!$A:$A,0)) / HLOOKUP("b",'VI3'!$E:$E,MATCH(LOWER(SUBSTITUTE(HLOOKUP("vehicle",[1]pl!$C:$C,pos!H22),"-","_")),'VI3'!$A:$A,0)),)</f>
        <v>0.50217216454535407</v>
      </c>
      <c r="I22" s="23">
        <f>IFERROR(HLOOKUP("w",'VI3'!$F:$F,MATCH(LOWER(SUBSTITUTE(HLOOKUP("vehicle",[1]pl!$C:$C,pos!I22),"-","_")),'VI3'!$A:$A,0)) / HLOOKUP("b",'VI3'!$E:$E,MATCH(LOWER(SUBSTITUTE(HLOOKUP("vehicle",[1]pl!$C:$C,pos!I22),"-","_")),'VI3'!$A:$A,0)),)</f>
        <v>0.48673601932138499</v>
      </c>
      <c r="J22" s="23">
        <f>IFERROR(HLOOKUP("w",'VI3'!$F:$F,MATCH(LOWER(SUBSTITUTE(HLOOKUP("vehicle",[1]pl!$C:$C,pos!J22),"-","_")),'VI3'!$A:$A,0)) / HLOOKUP("b",'VI3'!$E:$E,MATCH(LOWER(SUBSTITUTE(HLOOKUP("vehicle",[1]pl!$C:$C,pos!J22),"-","_")),'VI3'!$A:$A,0)),)</f>
        <v>0.47630378569324233</v>
      </c>
      <c r="K22" s="23">
        <f>IFERROR(HLOOKUP("w",'VI3'!$F:$F,MATCH(LOWER(SUBSTITUTE(HLOOKUP("vehicle",[1]pl!$C:$C,pos!K22),"-","_")),'VI3'!$A:$A,0)) / HLOOKUP("b",'VI3'!$E:$E,MATCH(LOWER(SUBSTITUTE(HLOOKUP("vehicle",[1]pl!$C:$C,pos!K22),"-","_")),'VI3'!$A:$A,0)),)</f>
        <v>0.49121675443837898</v>
      </c>
      <c r="L22" s="23">
        <f>IFERROR(HLOOKUP("w",'VI3'!$F:$F,MATCH(LOWER(SUBSTITUTE(HLOOKUP("vehicle",[1]pl!$C:$C,pos!L22),"-","_")),'VI3'!$A:$A,0)) / HLOOKUP("b",'VI3'!$E:$E,MATCH(LOWER(SUBSTITUTE(HLOOKUP("vehicle",[1]pl!$C:$C,pos!L22),"-","_")),'VI3'!$A:$A,0)),)</f>
        <v>0.49073633892430718</v>
      </c>
      <c r="M22" s="23">
        <f>IFERROR(HLOOKUP("w",'VI3'!$F:$F,MATCH(LOWER(SUBSTITUTE(HLOOKUP("vehicle",[1]pl!$C:$C,pos!M22),"-","_")),'VI3'!$A:$A,0)) / HLOOKUP("b",'VI3'!$E:$E,MATCH(LOWER(SUBSTITUTE(HLOOKUP("vehicle",[1]pl!$C:$C,pos!M22),"-","_")),'VI3'!$A:$A,0)),)</f>
        <v>0.47989917616976502</v>
      </c>
      <c r="N22" s="23">
        <f>IFERROR(HLOOKUP("w",'VI3'!$F:$F,MATCH(LOWER(SUBSTITUTE(HLOOKUP("vehicle",[1]pl!$C:$C,pos!N22),"-","_")),'VI3'!$A:$A,0)) / HLOOKUP("b",'VI3'!$E:$E,MATCH(LOWER(SUBSTITUTE(HLOOKUP("vehicle",[1]pl!$C:$C,pos!N22),"-","_")),'VI3'!$A:$A,0)),)</f>
        <v>0.50800558759360814</v>
      </c>
      <c r="O22" s="23">
        <f>IFERROR(HLOOKUP("w",'VI3'!$F:$F,MATCH(LOWER(SUBSTITUTE(HLOOKUP("vehicle",[1]pl!$C:$C,pos!O22),"-","_")),'VI3'!$A:$A,0)) / HLOOKUP("b",'VI3'!$E:$E,MATCH(LOWER(SUBSTITUTE(HLOOKUP("vehicle",[1]pl!$C:$C,pos!O22),"-","_")),'VI3'!$A:$A,0)),)</f>
        <v>0.51364229425565955</v>
      </c>
      <c r="P22" s="23"/>
      <c r="Q22" s="23">
        <f>IFERROR(HLOOKUP("w",'VI3'!$F:$F,MATCH(LOWER(SUBSTITUTE(HLOOKUP("vehicle",[1]pl!$C:$C,pos!Q22),"-","_")),'VI3'!$A:$A,0)) / HLOOKUP("b",'VI3'!$E:$E,MATCH(LOWER(SUBSTITUTE(HLOOKUP("vehicle",[1]pl!$C:$C,pos!Q22),"-","_")),'VI3'!$A:$A,0)),)</f>
        <v>0.49121675443837898</v>
      </c>
      <c r="R22" s="23">
        <f>IFERROR(HLOOKUP("w",'VI3'!$F:$F,MATCH(LOWER(SUBSTITUTE(HLOOKUP("vehicle",[1]pl!$C:$C,pos!R22),"-","_")),'VI3'!$A:$A,0)) / HLOOKUP("b",'VI3'!$E:$E,MATCH(LOWER(SUBSTITUTE(HLOOKUP("vehicle",[1]pl!$C:$C,pos!R22),"-","_")),'VI3'!$A:$A,0)),)</f>
        <v>0.47568880318067619</v>
      </c>
      <c r="S22" s="23">
        <f>IFERROR(HLOOKUP("w",'VI3'!$F:$F,MATCH(LOWER(SUBSTITUTE(HLOOKUP("vehicle",[1]pl!$C:$C,pos!S22),"-","_")),'VI3'!$A:$A,0)) / HLOOKUP("b",'VI3'!$E:$E,MATCH(LOWER(SUBSTITUTE(HLOOKUP("vehicle",[1]pl!$C:$C,pos!S22),"-","_")),'VI3'!$A:$A,0)),)</f>
        <v>0.47568880318067619</v>
      </c>
      <c r="T22" s="23">
        <f>IFERROR(HLOOKUP("w",'VI3'!$F:$F,MATCH(LOWER(SUBSTITUTE(HLOOKUP("vehicle",[1]pl!$C:$C,pos!T22),"-","_")),'VI3'!$A:$A,0)) / HLOOKUP("b",'VI3'!$E:$E,MATCH(LOWER(SUBSTITUTE(HLOOKUP("vehicle",[1]pl!$C:$C,pos!T22),"-","_")),'VI3'!$A:$A,0)),)</f>
        <v>0.50217216454535407</v>
      </c>
      <c r="U22" s="23">
        <f>IFERROR(HLOOKUP("w",'VI3'!$F:$F,MATCH(LOWER(SUBSTITUTE(HLOOKUP("vehicle",[1]pl!$C:$C,pos!U22),"-","_")),'VI3'!$A:$A,0)) / HLOOKUP("b",'VI3'!$E:$E,MATCH(LOWER(SUBSTITUTE(HLOOKUP("vehicle",[1]pl!$C:$C,pos!U22),"-","_")),'VI3'!$A:$A,0)),)</f>
        <v>0.50707753037183423</v>
      </c>
      <c r="V22" s="23">
        <f>IFERROR(HLOOKUP("w",'VI3'!$F:$F,MATCH(LOWER(SUBSTITUTE(HLOOKUP("vehicle",[1]pl!$C:$C,pos!V22),"-","_")),'VI3'!$A:$A,0)) / HLOOKUP("b",'VI3'!$E:$E,MATCH(LOWER(SUBSTITUTE(HLOOKUP("vehicle",[1]pl!$C:$C,pos!V22),"-","_")),'VI3'!$A:$A,0)),)</f>
        <v>0.50800558759360814</v>
      </c>
      <c r="W22" s="23">
        <f>IFERROR(HLOOKUP("w",'VI3'!$F:$F,MATCH(LOWER(SUBSTITUTE(HLOOKUP("vehicle",[1]pl!$C:$C,pos!W22),"-","_")),'VI3'!$A:$A,0)) / HLOOKUP("b",'VI3'!$E:$E,MATCH(LOWER(SUBSTITUTE(HLOOKUP("vehicle",[1]pl!$C:$C,pos!W22),"-","_")),'VI3'!$A:$A,0)),)</f>
        <v>0.49184437175569046</v>
      </c>
      <c r="X22" s="23">
        <f>IFERROR(HLOOKUP("w",'VI3'!$F:$F,MATCH(LOWER(SUBSTITUTE(HLOOKUP("vehicle",[1]pl!$C:$C,pos!X22),"-","_")),'VI3'!$A:$A,0)) / HLOOKUP("b",'VI3'!$E:$E,MATCH(LOWER(SUBSTITUTE(HLOOKUP("vehicle",[1]pl!$C:$C,pos!X22),"-","_")),'VI3'!$A:$A,0)),)</f>
        <v>0.50481043065899434</v>
      </c>
      <c r="Y22" s="23">
        <f>IFERROR(HLOOKUP("w",'VI3'!$F:$F,MATCH(LOWER(SUBSTITUTE(HLOOKUP("vehicle",[1]pl!$C:$C,pos!Y22),"-","_")),'VI3'!$A:$A,0)) / HLOOKUP("b",'VI3'!$E:$E,MATCH(LOWER(SUBSTITUTE(HLOOKUP("vehicle",[1]pl!$C:$C,pos!Y22),"-","_")),'VI3'!$A:$A,0)),)</f>
        <v>0.48595643353108103</v>
      </c>
      <c r="Z22" s="23">
        <f>IFERROR(HLOOKUP("w",'VI3'!$F:$F,MATCH(LOWER(SUBSTITUTE(HLOOKUP("vehicle",[1]pl!$C:$C,pos!Z22),"-","_")),'VI3'!$A:$A,0)) / HLOOKUP("b",'VI3'!$E:$E,MATCH(LOWER(SUBSTITUTE(HLOOKUP("vehicle",[1]pl!$C:$C,pos!Z22),"-","_")),'VI3'!$A:$A,0)),)</f>
        <v>0.49958500126940542</v>
      </c>
      <c r="AA22" s="23">
        <f>IFERROR(HLOOKUP("w",'VI3'!$F:$F,MATCH(LOWER(SUBSTITUTE(HLOOKUP("vehicle",[1]pl!$C:$C,pos!AA22),"-","_")),'VI3'!$A:$A,0)) / HLOOKUP("b",'VI3'!$E:$E,MATCH(LOWER(SUBSTITUTE(HLOOKUP("vehicle",[1]pl!$C:$C,pos!AA22),"-","_")),'VI3'!$A:$A,0)),)</f>
        <v>0.48673601932138499</v>
      </c>
      <c r="AB22" s="23">
        <f>IFERROR(HLOOKUP("w",'VI3'!$F:$F,MATCH(LOWER(SUBSTITUTE(HLOOKUP("vehicle",[1]pl!$C:$C,pos!AB22),"-","_")),'VI3'!$A:$A,0)) / HLOOKUP("b",'VI3'!$E:$E,MATCH(LOWER(SUBSTITUTE(HLOOKUP("vehicle",[1]pl!$C:$C,pos!AB22),"-","_")),'VI3'!$A:$A,0)),)</f>
        <v>0.50481043065899434</v>
      </c>
      <c r="AC22" s="23">
        <f>IFERROR(HLOOKUP("w",'VI3'!$F:$F,MATCH(LOWER(SUBSTITUTE(HLOOKUP("vehicle",[1]pl!$C:$C,pos!AC22),"-","_")),'VI3'!$A:$A,0)) / HLOOKUP("b",'VI3'!$E:$E,MATCH(LOWER(SUBSTITUTE(HLOOKUP("vehicle",[1]pl!$C:$C,pos!AC22),"-","_")),'VI3'!$A:$A,0)),)</f>
        <v>0.49809124705332458</v>
      </c>
      <c r="AD22" s="23">
        <f>IFERROR(HLOOKUP("w",'VI3'!$F:$F,MATCH(LOWER(SUBSTITUTE(HLOOKUP("vehicle",[1]pl!$C:$C,pos!AD22),"-","_")),'VI3'!$A:$A,0)) / HLOOKUP("b",'VI3'!$E:$E,MATCH(LOWER(SUBSTITUTE(HLOOKUP("vehicle",[1]pl!$C:$C,pos!AD22),"-","_")),'VI3'!$A:$A,0)),)</f>
        <v>0.47989917616976502</v>
      </c>
      <c r="AE22" s="23">
        <f>IFERROR(HLOOKUP("w",'VI3'!$F:$F,MATCH(LOWER(SUBSTITUTE(HLOOKUP("vehicle",[1]pl!$C:$C,pos!AE22),"-","_")),'VI3'!$A:$A,0)) / HLOOKUP("b",'VI3'!$E:$E,MATCH(LOWER(SUBSTITUTE(HLOOKUP("vehicle",[1]pl!$C:$C,pos!AE22),"-","_")),'VI3'!$A:$A,0)),)</f>
        <v>0.49731584407020024</v>
      </c>
    </row>
    <row r="23" spans="1:31" x14ac:dyDescent="0.25">
      <c r="A23" s="23">
        <f>IFERROR(HLOOKUP("w",'VI3'!$F:$F,MATCH(LOWER(SUBSTITUTE(HLOOKUP("vehicle",[1]pl!$C:$C,pos!A23),"-","_")),'VI3'!$A:$A,0)) / HLOOKUP("b",'VI3'!$E:$E,MATCH(LOWER(SUBSTITUTE(HLOOKUP("vehicle",[1]pl!$C:$C,pos!A23),"-","_")),'VI3'!$A:$A,0)),)</f>
        <v>0.4942856382084857</v>
      </c>
      <c r="B23" s="23">
        <f>IFERROR(HLOOKUP("w",'VI3'!$F:$F,MATCH(LOWER(SUBSTITUTE(HLOOKUP("vehicle",[1]pl!$C:$C,pos!B23),"-","_")),'VI3'!$A:$A,0)) / HLOOKUP("b",'VI3'!$E:$E,MATCH(LOWER(SUBSTITUTE(HLOOKUP("vehicle",[1]pl!$C:$C,pos!B23),"-","_")),'VI3'!$A:$A,0)),)</f>
        <v>0.48929289036489898</v>
      </c>
      <c r="C23" s="23">
        <f>IFERROR(HLOOKUP("w",'VI3'!$F:$F,MATCH(LOWER(SUBSTITUTE(HLOOKUP("vehicle",[1]pl!$C:$C,pos!C23),"-","_")),'VI3'!$A:$A,0)) / HLOOKUP("b",'VI3'!$E:$E,MATCH(LOWER(SUBSTITUTE(HLOOKUP("vehicle",[1]pl!$C:$C,pos!C23),"-","_")),'VI3'!$A:$A,0)),)</f>
        <v>0.50200071639220945</v>
      </c>
      <c r="D23" s="23">
        <f>IFERROR(HLOOKUP("w",'VI3'!$F:$F,MATCH(LOWER(SUBSTITUTE(HLOOKUP("vehicle",[1]pl!$C:$C,pos!D23),"-","_")),'VI3'!$A:$A,0)) / HLOOKUP("b",'VI3'!$E:$E,MATCH(LOWER(SUBSTITUTE(HLOOKUP("vehicle",[1]pl!$C:$C,pos!D23),"-","_")),'VI3'!$A:$A,0)),)</f>
        <v>0.48302372484626521</v>
      </c>
      <c r="E23" s="23">
        <f>IFERROR(HLOOKUP("w",'VI3'!$F:$F,MATCH(LOWER(SUBSTITUTE(HLOOKUP("vehicle",[1]pl!$C:$C,pos!E23),"-","_")),'VI3'!$A:$A,0)) / HLOOKUP("b",'VI3'!$E:$E,MATCH(LOWER(SUBSTITUTE(HLOOKUP("vehicle",[1]pl!$C:$C,pos!E23),"-","_")),'VI3'!$A:$A,0)),)</f>
        <v>0.50543574009237824</v>
      </c>
      <c r="F23" s="23">
        <f>IFERROR(HLOOKUP("w",'VI3'!$F:$F,MATCH(LOWER(SUBSTITUTE(HLOOKUP("vehicle",[1]pl!$C:$C,pos!F23),"-","_")),'VI3'!$A:$A,0)) / HLOOKUP("b",'VI3'!$E:$E,MATCH(LOWER(SUBSTITUTE(HLOOKUP("vehicle",[1]pl!$C:$C,pos!F23),"-","_")),'VI3'!$A:$A,0)),)</f>
        <v>0.50469912380169035</v>
      </c>
      <c r="G23" s="23">
        <f>IFERROR(HLOOKUP("w",'VI3'!$F:$F,MATCH(LOWER(SUBSTITUTE(HLOOKUP("vehicle",[1]pl!$C:$C,pos!G23),"-","_")),'VI3'!$A:$A,0)) / HLOOKUP("b",'VI3'!$E:$E,MATCH(LOWER(SUBSTITUTE(HLOOKUP("vehicle",[1]pl!$C:$C,pos!G23),"-","_")),'VI3'!$A:$A,0)),)</f>
        <v>0.48689330621496002</v>
      </c>
      <c r="H23" s="23">
        <f>IFERROR(HLOOKUP("w",'VI3'!$F:$F,MATCH(LOWER(SUBSTITUTE(HLOOKUP("vehicle",[1]pl!$C:$C,pos!H23),"-","_")),'VI3'!$A:$A,0)) / HLOOKUP("b",'VI3'!$E:$E,MATCH(LOWER(SUBSTITUTE(HLOOKUP("vehicle",[1]pl!$C:$C,pos!H23),"-","_")),'VI3'!$A:$A,0)),)</f>
        <v>0.47427823599626751</v>
      </c>
      <c r="I23" s="23">
        <f>IFERROR(HLOOKUP("w",'VI3'!$F:$F,MATCH(LOWER(SUBSTITUTE(HLOOKUP("vehicle",[1]pl!$C:$C,pos!I23),"-","_")),'VI3'!$A:$A,0)) / HLOOKUP("b",'VI3'!$E:$E,MATCH(LOWER(SUBSTITUTE(HLOOKUP("vehicle",[1]pl!$C:$C,pos!I23),"-","_")),'VI3'!$A:$A,0)),)</f>
        <v>0.50800558759360814</v>
      </c>
      <c r="J23" s="23">
        <f>IFERROR(HLOOKUP("w",'VI3'!$F:$F,MATCH(LOWER(SUBSTITUTE(HLOOKUP("vehicle",[1]pl!$C:$C,pos!J23),"-","_")),'VI3'!$A:$A,0)) / HLOOKUP("b",'VI3'!$E:$E,MATCH(LOWER(SUBSTITUTE(HLOOKUP("vehicle",[1]pl!$C:$C,pos!J23),"-","_")),'VI3'!$A:$A,0)),)</f>
        <v>0.48929289036489898</v>
      </c>
      <c r="K23" s="23">
        <f>IFERROR(HLOOKUP("w",'VI3'!$F:$F,MATCH(LOWER(SUBSTITUTE(HLOOKUP("vehicle",[1]pl!$C:$C,pos!K23),"-","_")),'VI3'!$A:$A,0)) / HLOOKUP("b",'VI3'!$E:$E,MATCH(LOWER(SUBSTITUTE(HLOOKUP("vehicle",[1]pl!$C:$C,pos!K23),"-","_")),'VI3'!$A:$A,0)),)</f>
        <v>0.47498983991713639</v>
      </c>
      <c r="L23" s="23">
        <f>IFERROR(HLOOKUP("w",'VI3'!$F:$F,MATCH(LOWER(SUBSTITUTE(HLOOKUP("vehicle",[1]pl!$C:$C,pos!L23),"-","_")),'VI3'!$A:$A,0)) / HLOOKUP("b",'VI3'!$E:$E,MATCH(LOWER(SUBSTITUTE(HLOOKUP("vehicle",[1]pl!$C:$C,pos!L23),"-","_")),'VI3'!$A:$A,0)),)</f>
        <v>0.5128534011587198</v>
      </c>
      <c r="M23" s="23">
        <f>IFERROR(HLOOKUP("w",'VI3'!$F:$F,MATCH(LOWER(SUBSTITUTE(HLOOKUP("vehicle",[1]pl!$C:$C,pos!M23),"-","_")),'VI3'!$A:$A,0)) / HLOOKUP("b",'VI3'!$E:$E,MATCH(LOWER(SUBSTITUTE(HLOOKUP("vehicle",[1]pl!$C:$C,pos!M23),"-","_")),'VI3'!$A:$A,0)),)</f>
        <v>0.5416095986135957</v>
      </c>
      <c r="N23" s="23">
        <f>IFERROR(HLOOKUP("w",'VI3'!$F:$F,MATCH(LOWER(SUBSTITUTE(HLOOKUP("vehicle",[1]pl!$C:$C,pos!N23),"-","_")),'VI3'!$A:$A,0)) / HLOOKUP("b",'VI3'!$E:$E,MATCH(LOWER(SUBSTITUTE(HLOOKUP("vehicle",[1]pl!$C:$C,pos!N23),"-","_")),'VI3'!$A:$A,0)),)</f>
        <v>0.49321778582756715</v>
      </c>
      <c r="O23" s="23">
        <f>IFERROR(HLOOKUP("w",'VI3'!$F:$F,MATCH(LOWER(SUBSTITUTE(HLOOKUP("vehicle",[1]pl!$C:$C,pos!O23),"-","_")),'VI3'!$A:$A,0)) / HLOOKUP("b",'VI3'!$E:$E,MATCH(LOWER(SUBSTITUTE(HLOOKUP("vehicle",[1]pl!$C:$C,pos!O23),"-","_")),'VI3'!$A:$A,0)),)</f>
        <v>0.49073633892430718</v>
      </c>
      <c r="P23" s="23"/>
      <c r="Q23" s="23">
        <f>IFERROR(HLOOKUP("w",'VI3'!$F:$F,MATCH(LOWER(SUBSTITUTE(HLOOKUP("vehicle",[1]pl!$C:$C,pos!Q23),"-","_")),'VI3'!$A:$A,0)) / HLOOKUP("b",'VI3'!$E:$E,MATCH(LOWER(SUBSTITUTE(HLOOKUP("vehicle",[1]pl!$C:$C,pos!Q23),"-","_")),'VI3'!$A:$A,0)),)</f>
        <v>0.50778219913632416</v>
      </c>
      <c r="R23" s="23">
        <f>IFERROR(HLOOKUP("w",'VI3'!$F:$F,MATCH(LOWER(SUBSTITUTE(HLOOKUP("vehicle",[1]pl!$C:$C,pos!R23),"-","_")),'VI3'!$A:$A,0)) / HLOOKUP("b",'VI3'!$E:$E,MATCH(LOWER(SUBSTITUTE(HLOOKUP("vehicle",[1]pl!$C:$C,pos!R23),"-","_")),'VI3'!$A:$A,0)),)</f>
        <v>0.50200071639220945</v>
      </c>
      <c r="S23" s="23">
        <f>IFERROR(HLOOKUP("w",'VI3'!$F:$F,MATCH(LOWER(SUBSTITUTE(HLOOKUP("vehicle",[1]pl!$C:$C,pos!S23),"-","_")),'VI3'!$A:$A,0)) / HLOOKUP("b",'VI3'!$E:$E,MATCH(LOWER(SUBSTITUTE(HLOOKUP("vehicle",[1]pl!$C:$C,pos!S23),"-","_")),'VI3'!$A:$A,0)),)</f>
        <v>0.47498983991713639</v>
      </c>
      <c r="T23" s="23">
        <f>IFERROR(HLOOKUP("w",'VI3'!$F:$F,MATCH(LOWER(SUBSTITUTE(HLOOKUP("vehicle",[1]pl!$C:$C,pos!T23),"-","_")),'VI3'!$A:$A,0)) / HLOOKUP("b",'VI3'!$E:$E,MATCH(LOWER(SUBSTITUTE(HLOOKUP("vehicle",[1]pl!$C:$C,pos!T23),"-","_")),'VI3'!$A:$A,0)),)</f>
        <v>0.51058205871977036</v>
      </c>
      <c r="U23" s="23">
        <f>IFERROR(HLOOKUP("w",'VI3'!$F:$F,MATCH(LOWER(SUBSTITUTE(HLOOKUP("vehicle",[1]pl!$C:$C,pos!U23),"-","_")),'VI3'!$A:$A,0)) / HLOOKUP("b",'VI3'!$E:$E,MATCH(LOWER(SUBSTITUTE(HLOOKUP("vehicle",[1]pl!$C:$C,pos!U23),"-","_")),'VI3'!$A:$A,0)),)</f>
        <v>0.5128534011587198</v>
      </c>
      <c r="V23" s="23">
        <f>IFERROR(HLOOKUP("w",'VI3'!$F:$F,MATCH(LOWER(SUBSTITUTE(HLOOKUP("vehicle",[1]pl!$C:$C,pos!V23),"-","_")),'VI3'!$A:$A,0)) / HLOOKUP("b",'VI3'!$E:$E,MATCH(LOWER(SUBSTITUTE(HLOOKUP("vehicle",[1]pl!$C:$C,pos!V23),"-","_")),'VI3'!$A:$A,0)),)</f>
        <v>0.50800558759360814</v>
      </c>
      <c r="W23" s="23">
        <f>IFERROR(HLOOKUP("w",'VI3'!$F:$F,MATCH(LOWER(SUBSTITUTE(HLOOKUP("vehicle",[1]pl!$C:$C,pos!W23),"-","_")),'VI3'!$A:$A,0)) / HLOOKUP("b",'VI3'!$E:$E,MATCH(LOWER(SUBSTITUTE(HLOOKUP("vehicle",[1]pl!$C:$C,pos!W23),"-","_")),'VI3'!$A:$A,0)),)</f>
        <v>0.49121633535204151</v>
      </c>
      <c r="X23" s="23">
        <f>IFERROR(HLOOKUP("w",'VI3'!$F:$F,MATCH(LOWER(SUBSTITUTE(HLOOKUP("vehicle",[1]pl!$C:$C,pos!X23),"-","_")),'VI3'!$A:$A,0)) / HLOOKUP("b",'VI3'!$E:$E,MATCH(LOWER(SUBSTITUTE(HLOOKUP("vehicle",[1]pl!$C:$C,pos!X23),"-","_")),'VI3'!$A:$A,0)),)</f>
        <v>0.50800558759360814</v>
      </c>
      <c r="Y23" s="23">
        <f>IFERROR(HLOOKUP("w",'VI3'!$F:$F,MATCH(LOWER(SUBSTITUTE(HLOOKUP("vehicle",[1]pl!$C:$C,pos!Y23),"-","_")),'VI3'!$A:$A,0)) / HLOOKUP("b",'VI3'!$E:$E,MATCH(LOWER(SUBSTITUTE(HLOOKUP("vehicle",[1]pl!$C:$C,pos!Y23),"-","_")),'VI3'!$A:$A,0)),)</f>
        <v>0.5128534011587198</v>
      </c>
      <c r="Z23" s="23">
        <f>IFERROR(HLOOKUP("w",'VI3'!$F:$F,MATCH(LOWER(SUBSTITUTE(HLOOKUP("vehicle",[1]pl!$C:$C,pos!Z23),"-","_")),'VI3'!$A:$A,0)) / HLOOKUP("b",'VI3'!$E:$E,MATCH(LOWER(SUBSTITUTE(HLOOKUP("vehicle",[1]pl!$C:$C,pos!Z23),"-","_")),'VI3'!$A:$A,0)),)</f>
        <v>0.49629572119298943</v>
      </c>
      <c r="AA23" s="23">
        <f>IFERROR(HLOOKUP("w",'VI3'!$F:$F,MATCH(LOWER(SUBSTITUTE(HLOOKUP("vehicle",[1]pl!$C:$C,pos!AA23),"-","_")),'VI3'!$A:$A,0)) / HLOOKUP("b",'VI3'!$E:$E,MATCH(LOWER(SUBSTITUTE(HLOOKUP("vehicle",[1]pl!$C:$C,pos!AA23),"-","_")),'VI3'!$A:$A,0)),)</f>
        <v>0.49121633535204151</v>
      </c>
      <c r="AB23" s="23">
        <f>IFERROR(HLOOKUP("w",'VI3'!$F:$F,MATCH(LOWER(SUBSTITUTE(HLOOKUP("vehicle",[1]pl!$C:$C,pos!AB23),"-","_")),'VI3'!$A:$A,0)) / HLOOKUP("b",'VI3'!$E:$E,MATCH(LOWER(SUBSTITUTE(HLOOKUP("vehicle",[1]pl!$C:$C,pos!AB23),"-","_")),'VI3'!$A:$A,0)),)</f>
        <v>0.49073633892430718</v>
      </c>
      <c r="AC23" s="23">
        <f>IFERROR(HLOOKUP("w",'VI3'!$F:$F,MATCH(LOWER(SUBSTITUTE(HLOOKUP("vehicle",[1]pl!$C:$C,pos!AC23),"-","_")),'VI3'!$A:$A,0)) / HLOOKUP("b",'VI3'!$E:$E,MATCH(LOWER(SUBSTITUTE(HLOOKUP("vehicle",[1]pl!$C:$C,pos!AC23),"-","_")),'VI3'!$A:$A,0)),)</f>
        <v>0.4942856382084857</v>
      </c>
      <c r="AD23" s="23">
        <f>IFERROR(HLOOKUP("w",'VI3'!$F:$F,MATCH(LOWER(SUBSTITUTE(HLOOKUP("vehicle",[1]pl!$C:$C,pos!AD23),"-","_")),'VI3'!$A:$A,0)) / HLOOKUP("b",'VI3'!$E:$E,MATCH(LOWER(SUBSTITUTE(HLOOKUP("vehicle",[1]pl!$C:$C,pos!AD23),"-","_")),'VI3'!$A:$A,0)),)</f>
        <v>0.47688409089273792</v>
      </c>
      <c r="AE23" s="23">
        <f>IFERROR(HLOOKUP("w",'VI3'!$F:$F,MATCH(LOWER(SUBSTITUTE(HLOOKUP("vehicle",[1]pl!$C:$C,pos!AE23),"-","_")),'VI3'!$A:$A,0)) / HLOOKUP("b",'VI3'!$E:$E,MATCH(LOWER(SUBSTITUTE(HLOOKUP("vehicle",[1]pl!$C:$C,pos!AE23),"-","_")),'VI3'!$A:$A,0)),)</f>
        <v>0.50998298986255219</v>
      </c>
    </row>
    <row r="24" spans="1:31" x14ac:dyDescent="0.25">
      <c r="A24" s="23">
        <f>IFERROR(HLOOKUP("w",'VI3'!$F:$F,MATCH(LOWER(SUBSTITUTE(HLOOKUP("vehicle",[1]pl!$C:$C,pos!A24),"-","_")),'VI3'!$A:$A,0)) / HLOOKUP("b",'VI3'!$E:$E,MATCH(LOWER(SUBSTITUTE(HLOOKUP("vehicle",[1]pl!$C:$C,pos!A24),"-","_")),'VI3'!$A:$A,0)),)</f>
        <v>0.4892505896581848</v>
      </c>
      <c r="B24" s="23">
        <f>IFERROR(HLOOKUP("w",'VI3'!$F:$F,MATCH(LOWER(SUBSTITUTE(HLOOKUP("vehicle",[1]pl!$C:$C,pos!B24),"-","_")),'VI3'!$A:$A,0)) / HLOOKUP("b",'VI3'!$E:$E,MATCH(LOWER(SUBSTITUTE(HLOOKUP("vehicle",[1]pl!$C:$C,pos!B24),"-","_")),'VI3'!$A:$A,0)),)</f>
        <v>0.48328375522228767</v>
      </c>
      <c r="C24" s="23">
        <f>IFERROR(HLOOKUP("w",'VI3'!$F:$F,MATCH(LOWER(SUBSTITUTE(HLOOKUP("vehicle",[1]pl!$C:$C,pos!C24),"-","_")),'VI3'!$A:$A,0)) / HLOOKUP("b",'VI3'!$E:$E,MATCH(LOWER(SUBSTITUTE(HLOOKUP("vehicle",[1]pl!$C:$C,pos!C24),"-","_")),'VI3'!$A:$A,0)),)</f>
        <v>0.48457662197520202</v>
      </c>
      <c r="D24" s="23">
        <f>IFERROR(HLOOKUP("w",'VI3'!$F:$F,MATCH(LOWER(SUBSTITUTE(HLOOKUP("vehicle",[1]pl!$C:$C,pos!D24),"-","_")),'VI3'!$A:$A,0)) / HLOOKUP("b",'VI3'!$E:$E,MATCH(LOWER(SUBSTITUTE(HLOOKUP("vehicle",[1]pl!$C:$C,pos!D24),"-","_")),'VI3'!$A:$A,0)),)</f>
        <v>0.4966308339266976</v>
      </c>
      <c r="E24" s="23">
        <f>IFERROR(HLOOKUP("w",'VI3'!$F:$F,MATCH(LOWER(SUBSTITUTE(HLOOKUP("vehicle",[1]pl!$C:$C,pos!E24),"-","_")),'VI3'!$A:$A,0)) / HLOOKUP("b",'VI3'!$E:$E,MATCH(LOWER(SUBSTITUTE(HLOOKUP("vehicle",[1]pl!$C:$C,pos!E24),"-","_")),'VI3'!$A:$A,0)),)</f>
        <v>0.51398137061171367</v>
      </c>
      <c r="F24" s="23">
        <f>IFERROR(HLOOKUP("w",'VI3'!$F:$F,MATCH(LOWER(SUBSTITUTE(HLOOKUP("vehicle",[1]pl!$C:$C,pos!F24),"-","_")),'VI3'!$A:$A,0)) / HLOOKUP("b",'VI3'!$E:$E,MATCH(LOWER(SUBSTITUTE(HLOOKUP("vehicle",[1]pl!$C:$C,pos!F24),"-","_")),'VI3'!$A:$A,0)),)</f>
        <v>0.49042296713768485</v>
      </c>
      <c r="G24" s="23">
        <f>IFERROR(HLOOKUP("w",'VI3'!$F:$F,MATCH(LOWER(SUBSTITUTE(HLOOKUP("vehicle",[1]pl!$C:$C,pos!G24),"-","_")),'VI3'!$A:$A,0)) / HLOOKUP("b",'VI3'!$E:$E,MATCH(LOWER(SUBSTITUTE(HLOOKUP("vehicle",[1]pl!$C:$C,pos!G24),"-","_")),'VI3'!$A:$A,0)),)</f>
        <v>0.49470622972845335</v>
      </c>
      <c r="H24" s="23">
        <f>IFERROR(HLOOKUP("w",'VI3'!$F:$F,MATCH(LOWER(SUBSTITUTE(HLOOKUP("vehicle",[1]pl!$C:$C,pos!H24),"-","_")),'VI3'!$A:$A,0)) / HLOOKUP("b",'VI3'!$E:$E,MATCH(LOWER(SUBSTITUTE(HLOOKUP("vehicle",[1]pl!$C:$C,pos!H24),"-","_")),'VI3'!$A:$A,0)),)</f>
        <v>0.51485377354454775</v>
      </c>
      <c r="I24" s="23">
        <f>IFERROR(HLOOKUP("w",'VI3'!$F:$F,MATCH(LOWER(SUBSTITUTE(HLOOKUP("vehicle",[1]pl!$C:$C,pos!I24),"-","_")),'VI3'!$A:$A,0)) / HLOOKUP("b",'VI3'!$E:$E,MATCH(LOWER(SUBSTITUTE(HLOOKUP("vehicle",[1]pl!$C:$C,pos!I24),"-","_")),'VI3'!$A:$A,0)),)</f>
        <v>0.50543574009237824</v>
      </c>
      <c r="J24" s="23">
        <f>IFERROR(HLOOKUP("w",'VI3'!$F:$F,MATCH(LOWER(SUBSTITUTE(HLOOKUP("vehicle",[1]pl!$C:$C,pos!J24),"-","_")),'VI3'!$A:$A,0)) / HLOOKUP("b",'VI3'!$E:$E,MATCH(LOWER(SUBSTITUTE(HLOOKUP("vehicle",[1]pl!$C:$C,pos!J24),"-","_")),'VI3'!$A:$A,0)),)</f>
        <v>0.47980406451587404</v>
      </c>
      <c r="K24" s="23">
        <f>IFERROR(HLOOKUP("w",'VI3'!$F:$F,MATCH(LOWER(SUBSTITUTE(HLOOKUP("vehicle",[1]pl!$C:$C,pos!K24),"-","_")),'VI3'!$A:$A,0)) / HLOOKUP("b",'VI3'!$E:$E,MATCH(LOWER(SUBSTITUTE(HLOOKUP("vehicle",[1]pl!$C:$C,pos!K24),"-","_")),'VI3'!$A:$A,0)),)</f>
        <v>0.47709909160805408</v>
      </c>
      <c r="L24" s="23">
        <f>IFERROR(HLOOKUP("w",'VI3'!$F:$F,MATCH(LOWER(SUBSTITUTE(HLOOKUP("vehicle",[1]pl!$C:$C,pos!L24),"-","_")),'VI3'!$A:$A,0)) / HLOOKUP("b",'VI3'!$E:$E,MATCH(LOWER(SUBSTITUTE(HLOOKUP("vehicle",[1]pl!$C:$C,pos!L24),"-","_")),'VI3'!$A:$A,0)),)</f>
        <v>0.47568880318067619</v>
      </c>
      <c r="M24" s="23">
        <f>IFERROR(HLOOKUP("w",'VI3'!$F:$F,MATCH(LOWER(SUBSTITUTE(HLOOKUP("vehicle",[1]pl!$C:$C,pos!M24),"-","_")),'VI3'!$A:$A,0)) / HLOOKUP("b",'VI3'!$E:$E,MATCH(LOWER(SUBSTITUTE(HLOOKUP("vehicle",[1]pl!$C:$C,pos!M24),"-","_")),'VI3'!$A:$A,0)),)</f>
        <v>0.49403418156862844</v>
      </c>
      <c r="N24" s="23">
        <f>IFERROR(HLOOKUP("w",'VI3'!$F:$F,MATCH(LOWER(SUBSTITUTE(HLOOKUP("vehicle",[1]pl!$C:$C,pos!N24),"-","_")),'VI3'!$A:$A,0)) / HLOOKUP("b",'VI3'!$E:$E,MATCH(LOWER(SUBSTITUTE(HLOOKUP("vehicle",[1]pl!$C:$C,pos!N24),"-","_")),'VI3'!$A:$A,0)),)</f>
        <v>0.51485377354454775</v>
      </c>
      <c r="O24" s="23">
        <f>IFERROR(HLOOKUP("w",'VI3'!$F:$F,MATCH(LOWER(SUBSTITUTE(HLOOKUP("vehicle",[1]pl!$C:$C,pos!O24),"-","_")),'VI3'!$A:$A,0)) / HLOOKUP("b",'VI3'!$E:$E,MATCH(LOWER(SUBSTITUTE(HLOOKUP("vehicle",[1]pl!$C:$C,pos!O24),"-","_")),'VI3'!$A:$A,0)),)</f>
        <v>0.48388227028197767</v>
      </c>
      <c r="P24" s="23"/>
      <c r="Q24" s="23">
        <f>IFERROR(HLOOKUP("w",'VI3'!$F:$F,MATCH(LOWER(SUBSTITUTE(HLOOKUP("vehicle",[1]pl!$C:$C,pos!Q24),"-","_")),'VI3'!$A:$A,0)) / HLOOKUP("b",'VI3'!$E:$E,MATCH(LOWER(SUBSTITUTE(HLOOKUP("vehicle",[1]pl!$C:$C,pos!Q24),"-","_")),'VI3'!$A:$A,0)),)</f>
        <v>0.49184437175569046</v>
      </c>
      <c r="R24" s="23">
        <f>IFERROR(HLOOKUP("w",'VI3'!$F:$F,MATCH(LOWER(SUBSTITUTE(HLOOKUP("vehicle",[1]pl!$C:$C,pos!R24),"-","_")),'VI3'!$A:$A,0)) / HLOOKUP("b",'VI3'!$E:$E,MATCH(LOWER(SUBSTITUTE(HLOOKUP("vehicle",[1]pl!$C:$C,pos!R24),"-","_")),'VI3'!$A:$A,0)),)</f>
        <v>0.51485377354454775</v>
      </c>
      <c r="S24" s="23">
        <f>IFERROR(HLOOKUP("w",'VI3'!$F:$F,MATCH(LOWER(SUBSTITUTE(HLOOKUP("vehicle",[1]pl!$C:$C,pos!S24),"-","_")),'VI3'!$A:$A,0)) / HLOOKUP("b",'VI3'!$E:$E,MATCH(LOWER(SUBSTITUTE(HLOOKUP("vehicle",[1]pl!$C:$C,pos!S24),"-","_")),'VI3'!$A:$A,0)),)</f>
        <v>0.48388227028197767</v>
      </c>
      <c r="T24" s="23">
        <f>IFERROR(HLOOKUP("w",'VI3'!$F:$F,MATCH(LOWER(SUBSTITUTE(HLOOKUP("vehicle",[1]pl!$C:$C,pos!T24),"-","_")),'VI3'!$A:$A,0)) / HLOOKUP("b",'VI3'!$E:$E,MATCH(LOWER(SUBSTITUTE(HLOOKUP("vehicle",[1]pl!$C:$C,pos!T24),"-","_")),'VI3'!$A:$A,0)),)</f>
        <v>0.51485377354454775</v>
      </c>
      <c r="U24" s="23">
        <f>IFERROR(HLOOKUP("w",'VI3'!$F:$F,MATCH(LOWER(SUBSTITUTE(HLOOKUP("vehicle",[1]pl!$C:$C,pos!U24),"-","_")),'VI3'!$A:$A,0)) / HLOOKUP("b",'VI3'!$E:$E,MATCH(LOWER(SUBSTITUTE(HLOOKUP("vehicle",[1]pl!$C:$C,pos!U24),"-","_")),'VI3'!$A:$A,0)),)</f>
        <v>0.4966308339266976</v>
      </c>
      <c r="V24" s="23">
        <f>IFERROR(HLOOKUP("w",'VI3'!$F:$F,MATCH(LOWER(SUBSTITUTE(HLOOKUP("vehicle",[1]pl!$C:$C,pos!V24),"-","_")),'VI3'!$A:$A,0)) / HLOOKUP("b",'VI3'!$E:$E,MATCH(LOWER(SUBSTITUTE(HLOOKUP("vehicle",[1]pl!$C:$C,pos!V24),"-","_")),'VI3'!$A:$A,0)),)</f>
        <v>0.48595643353108103</v>
      </c>
      <c r="W24" s="23">
        <f>IFERROR(HLOOKUP("w",'VI3'!$F:$F,MATCH(LOWER(SUBSTITUTE(HLOOKUP("vehicle",[1]pl!$C:$C,pos!W24),"-","_")),'VI3'!$A:$A,0)) / HLOOKUP("b",'VI3'!$E:$E,MATCH(LOWER(SUBSTITUTE(HLOOKUP("vehicle",[1]pl!$C:$C,pos!W24),"-","_")),'VI3'!$A:$A,0)),)</f>
        <v>0.48388227028197767</v>
      </c>
      <c r="X24" s="23">
        <f>IFERROR(HLOOKUP("w",'VI3'!$F:$F,MATCH(LOWER(SUBSTITUTE(HLOOKUP("vehicle",[1]pl!$C:$C,pos!X24),"-","_")),'VI3'!$A:$A,0)) / HLOOKUP("b",'VI3'!$E:$E,MATCH(LOWER(SUBSTITUTE(HLOOKUP("vehicle",[1]pl!$C:$C,pos!X24),"-","_")),'VI3'!$A:$A,0)),)</f>
        <v>0.47980406451587404</v>
      </c>
      <c r="Y24" s="23">
        <f>IFERROR(HLOOKUP("w",'VI3'!$F:$F,MATCH(LOWER(SUBSTITUTE(HLOOKUP("vehicle",[1]pl!$C:$C,pos!Y24),"-","_")),'VI3'!$A:$A,0)) / HLOOKUP("b",'VI3'!$E:$E,MATCH(LOWER(SUBSTITUTE(HLOOKUP("vehicle",[1]pl!$C:$C,pos!Y24),"-","_")),'VI3'!$A:$A,0)),)</f>
        <v>0.48328375522228767</v>
      </c>
      <c r="Z24" s="23">
        <f>IFERROR(HLOOKUP("w",'VI3'!$F:$F,MATCH(LOWER(SUBSTITUTE(HLOOKUP("vehicle",[1]pl!$C:$C,pos!Z24),"-","_")),'VI3'!$A:$A,0)) / HLOOKUP("b",'VI3'!$E:$E,MATCH(LOWER(SUBSTITUTE(HLOOKUP("vehicle",[1]pl!$C:$C,pos!Z24),"-","_")),'VI3'!$A:$A,0)),)</f>
        <v>0.49748149410210502</v>
      </c>
      <c r="AA24" s="23">
        <f>IFERROR(HLOOKUP("w",'VI3'!$F:$F,MATCH(LOWER(SUBSTITUTE(HLOOKUP("vehicle",[1]pl!$C:$C,pos!AA24),"-","_")),'VI3'!$A:$A,0)) / HLOOKUP("b",'VI3'!$E:$E,MATCH(LOWER(SUBSTITUTE(HLOOKUP("vehicle",[1]pl!$C:$C,pos!AA24),"-","_")),'VI3'!$A:$A,0)),)</f>
        <v>0.47306911787428801</v>
      </c>
      <c r="AB24" s="23">
        <f>IFERROR(HLOOKUP("w",'VI3'!$F:$F,MATCH(LOWER(SUBSTITUTE(HLOOKUP("vehicle",[1]pl!$C:$C,pos!AB24),"-","_")),'VI3'!$A:$A,0)) / HLOOKUP("b",'VI3'!$E:$E,MATCH(LOWER(SUBSTITUTE(HLOOKUP("vehicle",[1]pl!$C:$C,pos!AB24),"-","_")),'VI3'!$A:$A,0)),)</f>
        <v>0.49184437175569046</v>
      </c>
      <c r="AC24" s="23">
        <f>IFERROR(HLOOKUP("w",'VI3'!$F:$F,MATCH(LOWER(SUBSTITUTE(HLOOKUP("vehicle",[1]pl!$C:$C,pos!AC24),"-","_")),'VI3'!$A:$A,0)) / HLOOKUP("b",'VI3'!$E:$E,MATCH(LOWER(SUBSTITUTE(HLOOKUP("vehicle",[1]pl!$C:$C,pos!AC24),"-","_")),'VI3'!$A:$A,0)),)</f>
        <v>0.4966308339266976</v>
      </c>
      <c r="AD24" s="23">
        <f>IFERROR(HLOOKUP("w",'VI3'!$F:$F,MATCH(LOWER(SUBSTITUTE(HLOOKUP("vehicle",[1]pl!$C:$C,pos!AD24),"-","_")),'VI3'!$A:$A,0)) / HLOOKUP("b",'VI3'!$E:$E,MATCH(LOWER(SUBSTITUTE(HLOOKUP("vehicle",[1]pl!$C:$C,pos!AD24),"-","_")),'VI3'!$A:$A,0)),)</f>
        <v>0.49042296713768485</v>
      </c>
      <c r="AE24" s="23">
        <f>IFERROR(HLOOKUP("w",'VI3'!$F:$F,MATCH(LOWER(SUBSTITUTE(HLOOKUP("vehicle",[1]pl!$C:$C,pos!AE24),"-","_")),'VI3'!$A:$A,0)) / HLOOKUP("b",'VI3'!$E:$E,MATCH(LOWER(SUBSTITUTE(HLOOKUP("vehicle",[1]pl!$C:$C,pos!AE24),"-","_")),'VI3'!$A:$A,0)),)</f>
        <v>0.47568880318067619</v>
      </c>
    </row>
    <row r="25" spans="1:31" x14ac:dyDescent="0.25">
      <c r="A25" s="23">
        <f>IFERROR(HLOOKUP("w",'VI3'!$F:$F,MATCH(LOWER(SUBSTITUTE(HLOOKUP("vehicle",[1]pl!$C:$C,pos!A25),"-","_")),'VI3'!$A:$A,0)) / HLOOKUP("b",'VI3'!$E:$E,MATCH(LOWER(SUBSTITUTE(HLOOKUP("vehicle",[1]pl!$C:$C,pos!A25),"-","_")),'VI3'!$A:$A,0)),)</f>
        <v>0.48370391063961288</v>
      </c>
      <c r="B25" s="23">
        <f>IFERROR(HLOOKUP("w",'VI3'!$F:$F,MATCH(LOWER(SUBSTITUTE(HLOOKUP("vehicle",[1]pl!$C:$C,pos!B25),"-","_")),'VI3'!$A:$A,0)) / HLOOKUP("b",'VI3'!$E:$E,MATCH(LOWER(SUBSTITUTE(HLOOKUP("vehicle",[1]pl!$C:$C,pos!B25),"-","_")),'VI3'!$A:$A,0)),)</f>
        <v>0.50248848516014832</v>
      </c>
      <c r="C25" s="23">
        <f>IFERROR(HLOOKUP("w",'VI3'!$F:$F,MATCH(LOWER(SUBSTITUTE(HLOOKUP("vehicle",[1]pl!$C:$C,pos!C25),"-","_")),'VI3'!$A:$A,0)) / HLOOKUP("b",'VI3'!$E:$E,MATCH(LOWER(SUBSTITUTE(HLOOKUP("vehicle",[1]pl!$C:$C,pos!C25),"-","_")),'VI3'!$A:$A,0)),)</f>
        <v>0.49644161573350687</v>
      </c>
      <c r="D25" s="23">
        <f>IFERROR(HLOOKUP("w",'VI3'!$F:$F,MATCH(LOWER(SUBSTITUTE(HLOOKUP("vehicle",[1]pl!$C:$C,pos!D25),"-","_")),'VI3'!$A:$A,0)) / HLOOKUP("b",'VI3'!$E:$E,MATCH(LOWER(SUBSTITUTE(HLOOKUP("vehicle",[1]pl!$C:$C,pos!D25),"-","_")),'VI3'!$A:$A,0)),)</f>
        <v>0.49121633535204151</v>
      </c>
      <c r="E25" s="23">
        <f>IFERROR(HLOOKUP("w",'VI3'!$F:$F,MATCH(LOWER(SUBSTITUTE(HLOOKUP("vehicle",[1]pl!$C:$C,pos!E25),"-","_")),'VI3'!$A:$A,0)) / HLOOKUP("b",'VI3'!$E:$E,MATCH(LOWER(SUBSTITUTE(HLOOKUP("vehicle",[1]pl!$C:$C,pos!E25),"-","_")),'VI3'!$A:$A,0)),)</f>
        <v>0.50543574009237824</v>
      </c>
      <c r="F25" s="23">
        <f>IFERROR(HLOOKUP("w",'VI3'!$F:$F,MATCH(LOWER(SUBSTITUTE(HLOOKUP("vehicle",[1]pl!$C:$C,pos!F25),"-","_")),'VI3'!$A:$A,0)) / HLOOKUP("b",'VI3'!$E:$E,MATCH(LOWER(SUBSTITUTE(HLOOKUP("vehicle",[1]pl!$C:$C,pos!F25),"-","_")),'VI3'!$A:$A,0)),)</f>
        <v>0.48743951028550042</v>
      </c>
      <c r="G25" s="23">
        <f>IFERROR(HLOOKUP("w",'VI3'!$F:$F,MATCH(LOWER(SUBSTITUTE(HLOOKUP("vehicle",[1]pl!$C:$C,pos!G25),"-","_")),'VI3'!$A:$A,0)) / HLOOKUP("b",'VI3'!$E:$E,MATCH(LOWER(SUBSTITUTE(HLOOKUP("vehicle",[1]pl!$C:$C,pos!G25),"-","_")),'VI3'!$A:$A,0)),)</f>
        <v>0.4774421165998578</v>
      </c>
      <c r="H25" s="23">
        <f>IFERROR(HLOOKUP("w",'VI3'!$F:$F,MATCH(LOWER(SUBSTITUTE(HLOOKUP("vehicle",[1]pl!$C:$C,pos!H25),"-","_")),'VI3'!$A:$A,0)) / HLOOKUP("b",'VI3'!$E:$E,MATCH(LOWER(SUBSTITUTE(HLOOKUP("vehicle",[1]pl!$C:$C,pos!H25),"-","_")),'VI3'!$A:$A,0)),)</f>
        <v>0.48929289036489898</v>
      </c>
      <c r="I25" s="23">
        <f>IFERROR(HLOOKUP("w",'VI3'!$F:$F,MATCH(LOWER(SUBSTITUTE(HLOOKUP("vehicle",[1]pl!$C:$C,pos!I25),"-","_")),'VI3'!$A:$A,0)) / HLOOKUP("b",'VI3'!$E:$E,MATCH(LOWER(SUBSTITUTE(HLOOKUP("vehicle",[1]pl!$C:$C,pos!I25),"-","_")),'VI3'!$A:$A,0)),)</f>
        <v>0.49656075003704103</v>
      </c>
      <c r="J25" s="23">
        <f>IFERROR(HLOOKUP("w",'VI3'!$F:$F,MATCH(LOWER(SUBSTITUTE(HLOOKUP("vehicle",[1]pl!$C:$C,pos!J25),"-","_")),'VI3'!$A:$A,0)) / HLOOKUP("b",'VI3'!$E:$E,MATCH(LOWER(SUBSTITUTE(HLOOKUP("vehicle",[1]pl!$C:$C,pos!J25),"-","_")),'VI3'!$A:$A,0)),)</f>
        <v>0.49644161573350687</v>
      </c>
      <c r="K25" s="23">
        <f>IFERROR(HLOOKUP("w",'VI3'!$F:$F,MATCH(LOWER(SUBSTITUTE(HLOOKUP("vehicle",[1]pl!$C:$C,pos!K25),"-","_")),'VI3'!$A:$A,0)) / HLOOKUP("b",'VI3'!$E:$E,MATCH(LOWER(SUBSTITUTE(HLOOKUP("vehicle",[1]pl!$C:$C,pos!K25),"-","_")),'VI3'!$A:$A,0)),)</f>
        <v>0.49526090682786023</v>
      </c>
      <c r="L25" s="23">
        <f>IFERROR(HLOOKUP("w",'VI3'!$F:$F,MATCH(LOWER(SUBSTITUTE(HLOOKUP("vehicle",[1]pl!$C:$C,pos!L25),"-","_")),'VI3'!$A:$A,0)) / HLOOKUP("b",'VI3'!$E:$E,MATCH(LOWER(SUBSTITUTE(HLOOKUP("vehicle",[1]pl!$C:$C,pos!L25),"-","_")),'VI3'!$A:$A,0)),)</f>
        <v>0.50888819767161697</v>
      </c>
      <c r="M25" s="23">
        <f>IFERROR(HLOOKUP("w",'VI3'!$F:$F,MATCH(LOWER(SUBSTITUTE(HLOOKUP("vehicle",[1]pl!$C:$C,pos!M25),"-","_")),'VI3'!$A:$A,0)) / HLOOKUP("b",'VI3'!$E:$E,MATCH(LOWER(SUBSTITUTE(HLOOKUP("vehicle",[1]pl!$C:$C,pos!M25),"-","_")),'VI3'!$A:$A,0)),)</f>
        <v>0.49872331813862281</v>
      </c>
      <c r="N25" s="23">
        <f>IFERROR(HLOOKUP("w",'VI3'!$F:$F,MATCH(LOWER(SUBSTITUTE(HLOOKUP("vehicle",[1]pl!$C:$C,pos!N25),"-","_")),'VI3'!$A:$A,0)) / HLOOKUP("b",'VI3'!$E:$E,MATCH(LOWER(SUBSTITUTE(HLOOKUP("vehicle",[1]pl!$C:$C,pos!N25),"-","_")),'VI3'!$A:$A,0)),)</f>
        <v>0.49526090682786023</v>
      </c>
      <c r="O25" s="23">
        <f>IFERROR(HLOOKUP("w",'VI3'!$F:$F,MATCH(LOWER(SUBSTITUTE(HLOOKUP("vehicle",[1]pl!$C:$C,pos!O25),"-","_")),'VI3'!$A:$A,0)) / HLOOKUP("b",'VI3'!$E:$E,MATCH(LOWER(SUBSTITUTE(HLOOKUP("vehicle",[1]pl!$C:$C,pos!O25),"-","_")),'VI3'!$A:$A,0)),)</f>
        <v>0.49353948881655224</v>
      </c>
      <c r="P25" s="23"/>
      <c r="Q25" s="23">
        <f>IFERROR(HLOOKUP("w",'VI3'!$F:$F,MATCH(LOWER(SUBSTITUTE(HLOOKUP("vehicle",[1]pl!$C:$C,pos!Q25),"-","_")),'VI3'!$A:$A,0)) / HLOOKUP("b",'VI3'!$E:$E,MATCH(LOWER(SUBSTITUTE(HLOOKUP("vehicle",[1]pl!$C:$C,pos!Q25),"-","_")),'VI3'!$A:$A,0)),)</f>
        <v>0.49872331813862281</v>
      </c>
      <c r="R25" s="23">
        <f>IFERROR(HLOOKUP("w",'VI3'!$F:$F,MATCH(LOWER(SUBSTITUTE(HLOOKUP("vehicle",[1]pl!$C:$C,pos!R25),"-","_")),'VI3'!$A:$A,0)) / HLOOKUP("b",'VI3'!$E:$E,MATCH(LOWER(SUBSTITUTE(HLOOKUP("vehicle",[1]pl!$C:$C,pos!R25),"-","_")),'VI3'!$A:$A,0)),)</f>
        <v>0.49644161573350687</v>
      </c>
      <c r="S25" s="23">
        <f>IFERROR(HLOOKUP("w",'VI3'!$F:$F,MATCH(LOWER(SUBSTITUTE(HLOOKUP("vehicle",[1]pl!$C:$C,pos!S25),"-","_")),'VI3'!$A:$A,0)) / HLOOKUP("b",'VI3'!$E:$E,MATCH(LOWER(SUBSTITUTE(HLOOKUP("vehicle",[1]pl!$C:$C,pos!S25),"-","_")),'VI3'!$A:$A,0)),)</f>
        <v>0.48743951028550042</v>
      </c>
      <c r="T25" s="23">
        <f>IFERROR(HLOOKUP("w",'VI3'!$F:$F,MATCH(LOWER(SUBSTITUTE(HLOOKUP("vehicle",[1]pl!$C:$C,pos!T25),"-","_")),'VI3'!$A:$A,0)) / HLOOKUP("b",'VI3'!$E:$E,MATCH(LOWER(SUBSTITUTE(HLOOKUP("vehicle",[1]pl!$C:$C,pos!T25),"-","_")),'VI3'!$A:$A,0)),)</f>
        <v>0.49526090682786023</v>
      </c>
      <c r="U25" s="23">
        <f>IFERROR(HLOOKUP("w",'VI3'!$F:$F,MATCH(LOWER(SUBSTITUTE(HLOOKUP("vehicle",[1]pl!$C:$C,pos!U25),"-","_")),'VI3'!$A:$A,0)) / HLOOKUP("b",'VI3'!$E:$E,MATCH(LOWER(SUBSTITUTE(HLOOKUP("vehicle",[1]pl!$C:$C,pos!U25),"-","_")),'VI3'!$A:$A,0)),)</f>
        <v>0.48743951028550042</v>
      </c>
      <c r="V25" s="23">
        <f>IFERROR(HLOOKUP("w",'VI3'!$F:$F,MATCH(LOWER(SUBSTITUTE(HLOOKUP("vehicle",[1]pl!$C:$C,pos!V25),"-","_")),'VI3'!$A:$A,0)) / HLOOKUP("b",'VI3'!$E:$E,MATCH(LOWER(SUBSTITUTE(HLOOKUP("vehicle",[1]pl!$C:$C,pos!V25),"-","_")),'VI3'!$A:$A,0)),)</f>
        <v>0.49121633535204151</v>
      </c>
      <c r="W25" s="23">
        <f>IFERROR(HLOOKUP("w",'VI3'!$F:$F,MATCH(LOWER(SUBSTITUTE(HLOOKUP("vehicle",[1]pl!$C:$C,pos!W25),"-","_")),'VI3'!$A:$A,0)) / HLOOKUP("b",'VI3'!$E:$E,MATCH(LOWER(SUBSTITUTE(HLOOKUP("vehicle",[1]pl!$C:$C,pos!W25),"-","_")),'VI3'!$A:$A,0)),)</f>
        <v>0.49121633535204151</v>
      </c>
      <c r="X25" s="23">
        <f>IFERROR(HLOOKUP("w",'VI3'!$F:$F,MATCH(LOWER(SUBSTITUTE(HLOOKUP("vehicle",[1]pl!$C:$C,pos!X25),"-","_")),'VI3'!$A:$A,0)) / HLOOKUP("b",'VI3'!$E:$E,MATCH(LOWER(SUBSTITUTE(HLOOKUP("vehicle",[1]pl!$C:$C,pos!X25),"-","_")),'VI3'!$A:$A,0)),)</f>
        <v>0.49644161573350687</v>
      </c>
      <c r="Y25" s="23">
        <f>IFERROR(HLOOKUP("w",'VI3'!$F:$F,MATCH(LOWER(SUBSTITUTE(HLOOKUP("vehicle",[1]pl!$C:$C,pos!Y25),"-","_")),'VI3'!$A:$A,0)) / HLOOKUP("b",'VI3'!$E:$E,MATCH(LOWER(SUBSTITUTE(HLOOKUP("vehicle",[1]pl!$C:$C,pos!Y25),"-","_")),'VI3'!$A:$A,0)),)</f>
        <v>0.49790317072017531</v>
      </c>
      <c r="Z25" s="23">
        <f>IFERROR(HLOOKUP("w",'VI3'!$F:$F,MATCH(LOWER(SUBSTITUTE(HLOOKUP("vehicle",[1]pl!$C:$C,pos!Z25),"-","_")),'VI3'!$A:$A,0)) / HLOOKUP("b",'VI3'!$E:$E,MATCH(LOWER(SUBSTITUTE(HLOOKUP("vehicle",[1]pl!$C:$C,pos!Z25),"-","_")),'VI3'!$A:$A,0)),)</f>
        <v>0.48060682635016627</v>
      </c>
      <c r="AA25" s="23">
        <f>IFERROR(HLOOKUP("w",'VI3'!$F:$F,MATCH(LOWER(SUBSTITUTE(HLOOKUP("vehicle",[1]pl!$C:$C,pos!AA25),"-","_")),'VI3'!$A:$A,0)) / HLOOKUP("b",'VI3'!$E:$E,MATCH(LOWER(SUBSTITUTE(HLOOKUP("vehicle",[1]pl!$C:$C,pos!AA25),"-","_")),'VI3'!$A:$A,0)),)</f>
        <v>0.49656075003704103</v>
      </c>
      <c r="AB25" s="23">
        <f>IFERROR(HLOOKUP("w",'VI3'!$F:$F,MATCH(LOWER(SUBSTITUTE(HLOOKUP("vehicle",[1]pl!$C:$C,pos!AB25),"-","_")),'VI3'!$A:$A,0)) / HLOOKUP("b",'VI3'!$E:$E,MATCH(LOWER(SUBSTITUTE(HLOOKUP("vehicle",[1]pl!$C:$C,pos!AB25),"-","_")),'VI3'!$A:$A,0)),)</f>
        <v>0.51058205871977036</v>
      </c>
      <c r="AC25" s="23">
        <f>IFERROR(HLOOKUP("w",'VI3'!$F:$F,MATCH(LOWER(SUBSTITUTE(HLOOKUP("vehicle",[1]pl!$C:$C,pos!AC25),"-","_")),'VI3'!$A:$A,0)) / HLOOKUP("b",'VI3'!$E:$E,MATCH(LOWER(SUBSTITUTE(HLOOKUP("vehicle",[1]pl!$C:$C,pos!AC25),"-","_")),'VI3'!$A:$A,0)),)</f>
        <v>0.48302372484626521</v>
      </c>
      <c r="AD25" s="23">
        <f>IFERROR(HLOOKUP("w",'VI3'!$F:$F,MATCH(LOWER(SUBSTITUTE(HLOOKUP("vehicle",[1]pl!$C:$C,pos!AD25),"-","_")),'VI3'!$A:$A,0)) / HLOOKUP("b",'VI3'!$E:$E,MATCH(LOWER(SUBSTITUTE(HLOOKUP("vehicle",[1]pl!$C:$C,pos!AD25),"-","_")),'VI3'!$A:$A,0)),)</f>
        <v>0.49353948881655224</v>
      </c>
      <c r="AE25" s="23">
        <f>IFERROR(HLOOKUP("w",'VI3'!$F:$F,MATCH(LOWER(SUBSTITUTE(HLOOKUP("vehicle",[1]pl!$C:$C,pos!AE25),"-","_")),'VI3'!$A:$A,0)) / HLOOKUP("b",'VI3'!$E:$E,MATCH(LOWER(SUBSTITUTE(HLOOKUP("vehicle",[1]pl!$C:$C,pos!AE25),"-","_")),'VI3'!$A:$A,0)),)</f>
        <v>0.49526090682786023</v>
      </c>
    </row>
    <row r="26" spans="1:31" x14ac:dyDescent="0.25">
      <c r="A26" s="23">
        <f>IFERROR(HLOOKUP("w",'VI3'!$F:$F,MATCH(LOWER(SUBSTITUTE(HLOOKUP("vehicle",[1]pl!$C:$C,pos!A26),"-","_")),'VI3'!$A:$A,0)) / HLOOKUP("b",'VI3'!$E:$E,MATCH(LOWER(SUBSTITUTE(HLOOKUP("vehicle",[1]pl!$C:$C,pos!A26),"-","_")),'VI3'!$A:$A,0)),)</f>
        <v>0.47630378569324233</v>
      </c>
      <c r="B26" s="23">
        <f>IFERROR(HLOOKUP("w",'VI3'!$F:$F,MATCH(LOWER(SUBSTITUTE(HLOOKUP("vehicle",[1]pl!$C:$C,pos!B26),"-","_")),'VI3'!$A:$A,0)) / HLOOKUP("b",'VI3'!$E:$E,MATCH(LOWER(SUBSTITUTE(HLOOKUP("vehicle",[1]pl!$C:$C,pos!B26),"-","_")),'VI3'!$A:$A,0)),)</f>
        <v>0.48673601932138499</v>
      </c>
      <c r="C26" s="23">
        <f>IFERROR(HLOOKUP("w",'VI3'!$F:$F,MATCH(LOWER(SUBSTITUTE(HLOOKUP("vehicle",[1]pl!$C:$C,pos!C26),"-","_")),'VI3'!$A:$A,0)) / HLOOKUP("b",'VI3'!$E:$E,MATCH(LOWER(SUBSTITUTE(HLOOKUP("vehicle",[1]pl!$C:$C,pos!C26),"-","_")),'VI3'!$A:$A,0)),)</f>
        <v>0.51702266256409768</v>
      </c>
      <c r="D26" s="23">
        <f>IFERROR(HLOOKUP("w",'VI3'!$F:$F,MATCH(LOWER(SUBSTITUTE(HLOOKUP("vehicle",[1]pl!$C:$C,pos!D26),"-","_")),'VI3'!$A:$A,0)) / HLOOKUP("b",'VI3'!$E:$E,MATCH(LOWER(SUBSTITUTE(HLOOKUP("vehicle",[1]pl!$C:$C,pos!D26),"-","_")),'VI3'!$A:$A,0)),)</f>
        <v>0.50543574009237824</v>
      </c>
      <c r="E26" s="23">
        <f>IFERROR(HLOOKUP("w",'VI3'!$F:$F,MATCH(LOWER(SUBSTITUTE(HLOOKUP("vehicle",[1]pl!$C:$C,pos!E26),"-","_")),'VI3'!$A:$A,0)) / HLOOKUP("b",'VI3'!$E:$E,MATCH(LOWER(SUBSTITUTE(HLOOKUP("vehicle",[1]pl!$C:$C,pos!E26),"-","_")),'VI3'!$A:$A,0)),)</f>
        <v>0.50217216454535407</v>
      </c>
      <c r="F26" s="23">
        <f>IFERROR(HLOOKUP("w",'VI3'!$F:$F,MATCH(LOWER(SUBSTITUTE(HLOOKUP("vehicle",[1]pl!$C:$C,pos!F26),"-","_")),'VI3'!$A:$A,0)) / HLOOKUP("b",'VI3'!$E:$E,MATCH(LOWER(SUBSTITUTE(HLOOKUP("vehicle",[1]pl!$C:$C,pos!F26),"-","_")),'VI3'!$A:$A,0)),)</f>
        <v>0.47568880318067619</v>
      </c>
      <c r="G26" s="23">
        <f>IFERROR(HLOOKUP("w",'VI3'!$F:$F,MATCH(LOWER(SUBSTITUTE(HLOOKUP("vehicle",[1]pl!$C:$C,pos!G26),"-","_")),'VI3'!$A:$A,0)) / HLOOKUP("b",'VI3'!$E:$E,MATCH(LOWER(SUBSTITUTE(HLOOKUP("vehicle",[1]pl!$C:$C,pos!G26),"-","_")),'VI3'!$A:$A,0)),)</f>
        <v>0.47568880318067619</v>
      </c>
      <c r="H26" s="23">
        <f>IFERROR(HLOOKUP("w",'VI3'!$F:$F,MATCH(LOWER(SUBSTITUTE(HLOOKUP("vehicle",[1]pl!$C:$C,pos!H26),"-","_")),'VI3'!$A:$A,0)) / HLOOKUP("b",'VI3'!$E:$E,MATCH(LOWER(SUBSTITUTE(HLOOKUP("vehicle",[1]pl!$C:$C,pos!H26),"-","_")),'VI3'!$A:$A,0)),)</f>
        <v>0.47688409089273792</v>
      </c>
      <c r="I26" s="23">
        <f>IFERROR(HLOOKUP("w",'VI3'!$F:$F,MATCH(LOWER(SUBSTITUTE(HLOOKUP("vehicle",[1]pl!$C:$C,pos!I26),"-","_")),'VI3'!$A:$A,0)) / HLOOKUP("b",'VI3'!$E:$E,MATCH(LOWER(SUBSTITUTE(HLOOKUP("vehicle",[1]pl!$C:$C,pos!I26),"-","_")),'VI3'!$A:$A,0)),)</f>
        <v>0.50115371000893372</v>
      </c>
      <c r="J26" s="23">
        <f>IFERROR(HLOOKUP("w",'VI3'!$F:$F,MATCH(LOWER(SUBSTITUTE(HLOOKUP("vehicle",[1]pl!$C:$C,pos!J26),"-","_")),'VI3'!$A:$A,0)) / HLOOKUP("b",'VI3'!$E:$E,MATCH(LOWER(SUBSTITUTE(HLOOKUP("vehicle",[1]pl!$C:$C,pos!J26),"-","_")),'VI3'!$A:$A,0)),)</f>
        <v>0.48673601932138499</v>
      </c>
      <c r="K26" s="23">
        <f>IFERROR(HLOOKUP("w",'VI3'!$F:$F,MATCH(LOWER(SUBSTITUTE(HLOOKUP("vehicle",[1]pl!$C:$C,pos!K26),"-","_")),'VI3'!$A:$A,0)) / HLOOKUP("b",'VI3'!$E:$E,MATCH(LOWER(SUBSTITUTE(HLOOKUP("vehicle",[1]pl!$C:$C,pos!K26),"-","_")),'VI3'!$A:$A,0)),)</f>
        <v>0.57128546241384837</v>
      </c>
      <c r="L26" s="23">
        <f>IFERROR(HLOOKUP("w",'VI3'!$F:$F,MATCH(LOWER(SUBSTITUTE(HLOOKUP("vehicle",[1]pl!$C:$C,pos!L26),"-","_")),'VI3'!$A:$A,0)) / HLOOKUP("b",'VI3'!$E:$E,MATCH(LOWER(SUBSTITUTE(HLOOKUP("vehicle",[1]pl!$C:$C,pos!L26),"-","_")),'VI3'!$A:$A,0)),)</f>
        <v>0.48673601932138499</v>
      </c>
      <c r="M26" s="23">
        <f>IFERROR(HLOOKUP("w",'VI3'!$F:$F,MATCH(LOWER(SUBSTITUTE(HLOOKUP("vehicle",[1]pl!$C:$C,pos!M26),"-","_")),'VI3'!$A:$A,0)) / HLOOKUP("b",'VI3'!$E:$E,MATCH(LOWER(SUBSTITUTE(HLOOKUP("vehicle",[1]pl!$C:$C,pos!M26),"-","_")),'VI3'!$A:$A,0)),)</f>
        <v>0.49121675443837898</v>
      </c>
      <c r="N26" s="23">
        <f>IFERROR(HLOOKUP("w",'VI3'!$F:$F,MATCH(LOWER(SUBSTITUTE(HLOOKUP("vehicle",[1]pl!$C:$C,pos!N26),"-","_")),'VI3'!$A:$A,0)) / HLOOKUP("b",'VI3'!$E:$E,MATCH(LOWER(SUBSTITUTE(HLOOKUP("vehicle",[1]pl!$C:$C,pos!N26),"-","_")),'VI3'!$A:$A,0)),)</f>
        <v>0.48673601932138499</v>
      </c>
      <c r="O26" s="23">
        <f>IFERROR(HLOOKUP("w",'VI3'!$F:$F,MATCH(LOWER(SUBSTITUTE(HLOOKUP("vehicle",[1]pl!$C:$C,pos!O26),"-","_")),'VI3'!$A:$A,0)) / HLOOKUP("b",'VI3'!$E:$E,MATCH(LOWER(SUBSTITUTE(HLOOKUP("vehicle",[1]pl!$C:$C,pos!O26),"-","_")),'VI3'!$A:$A,0)),)</f>
        <v>0.50481043065899434</v>
      </c>
      <c r="P26" s="23"/>
      <c r="Q26" s="23">
        <f>IFERROR(HLOOKUP("w",'VI3'!$F:$F,MATCH(LOWER(SUBSTITUTE(HLOOKUP("vehicle",[1]pl!$C:$C,pos!Q26),"-","_")),'VI3'!$A:$A,0)) / HLOOKUP("b",'VI3'!$E:$E,MATCH(LOWER(SUBSTITUTE(HLOOKUP("vehicle",[1]pl!$C:$C,pos!Q26),"-","_")),'VI3'!$A:$A,0)),)</f>
        <v>0.48673601932138499</v>
      </c>
      <c r="R26" s="23">
        <f>IFERROR(HLOOKUP("w",'VI3'!$F:$F,MATCH(LOWER(SUBSTITUTE(HLOOKUP("vehicle",[1]pl!$C:$C,pos!R26),"-","_")),'VI3'!$A:$A,0)) / HLOOKUP("b",'VI3'!$E:$E,MATCH(LOWER(SUBSTITUTE(HLOOKUP("vehicle",[1]pl!$C:$C,pos!R26),"-","_")),'VI3'!$A:$A,0)),)</f>
        <v>0.48673601932138499</v>
      </c>
      <c r="S26" s="23">
        <f>IFERROR(HLOOKUP("w",'VI3'!$F:$F,MATCH(LOWER(SUBSTITUTE(HLOOKUP("vehicle",[1]pl!$C:$C,pos!S26),"-","_")),'VI3'!$A:$A,0)) / HLOOKUP("b",'VI3'!$E:$E,MATCH(LOWER(SUBSTITUTE(HLOOKUP("vehicle",[1]pl!$C:$C,pos!S26),"-","_")),'VI3'!$A:$A,0)),)</f>
        <v>0.49184437175569046</v>
      </c>
      <c r="T26" s="23">
        <f>IFERROR(HLOOKUP("w",'VI3'!$F:$F,MATCH(LOWER(SUBSTITUTE(HLOOKUP("vehicle",[1]pl!$C:$C,pos!T26),"-","_")),'VI3'!$A:$A,0)) / HLOOKUP("b",'VI3'!$E:$E,MATCH(LOWER(SUBSTITUTE(HLOOKUP("vehicle",[1]pl!$C:$C,pos!T26),"-","_")),'VI3'!$A:$A,0)),)</f>
        <v>0.47568880318067619</v>
      </c>
      <c r="U26" s="23">
        <f>IFERROR(HLOOKUP("w",'VI3'!$F:$F,MATCH(LOWER(SUBSTITUTE(HLOOKUP("vehicle",[1]pl!$C:$C,pos!U26),"-","_")),'VI3'!$A:$A,0)) / HLOOKUP("b",'VI3'!$E:$E,MATCH(LOWER(SUBSTITUTE(HLOOKUP("vehicle",[1]pl!$C:$C,pos!U26),"-","_")),'VI3'!$A:$A,0)),)</f>
        <v>0.51638573106907304</v>
      </c>
      <c r="V26" s="23">
        <f>IFERROR(HLOOKUP("w",'VI3'!$F:$F,MATCH(LOWER(SUBSTITUTE(HLOOKUP("vehicle",[1]pl!$C:$C,pos!V26),"-","_")),'VI3'!$A:$A,0)) / HLOOKUP("b",'VI3'!$E:$E,MATCH(LOWER(SUBSTITUTE(HLOOKUP("vehicle",[1]pl!$C:$C,pos!V26),"-","_")),'VI3'!$A:$A,0)),)</f>
        <v>0.48673601932138499</v>
      </c>
      <c r="W26" s="23">
        <f>IFERROR(HLOOKUP("w",'VI3'!$F:$F,MATCH(LOWER(SUBSTITUTE(HLOOKUP("vehicle",[1]pl!$C:$C,pos!W26),"-","_")),'VI3'!$A:$A,0)) / HLOOKUP("b",'VI3'!$E:$E,MATCH(LOWER(SUBSTITUTE(HLOOKUP("vehicle",[1]pl!$C:$C,pos!W26),"-","_")),'VI3'!$A:$A,0)),)</f>
        <v>0.48505787279011459</v>
      </c>
      <c r="X26" s="23">
        <f>IFERROR(HLOOKUP("w",'VI3'!$F:$F,MATCH(LOWER(SUBSTITUTE(HLOOKUP("vehicle",[1]pl!$C:$C,pos!X26),"-","_")),'VI3'!$A:$A,0)) / HLOOKUP("b",'VI3'!$E:$E,MATCH(LOWER(SUBSTITUTE(HLOOKUP("vehicle",[1]pl!$C:$C,pos!X26),"-","_")),'VI3'!$A:$A,0)),)</f>
        <v>0.48673601932138499</v>
      </c>
      <c r="Y26" s="23">
        <f>IFERROR(HLOOKUP("w",'VI3'!$F:$F,MATCH(LOWER(SUBSTITUTE(HLOOKUP("vehicle",[1]pl!$C:$C,pos!Y26),"-","_")),'VI3'!$A:$A,0)) / HLOOKUP("b",'VI3'!$E:$E,MATCH(LOWER(SUBSTITUTE(HLOOKUP("vehicle",[1]pl!$C:$C,pos!Y26),"-","_")),'VI3'!$A:$A,0)),)</f>
        <v>0.47568880318067619</v>
      </c>
      <c r="Z26" s="23">
        <f>IFERROR(HLOOKUP("w",'VI3'!$F:$F,MATCH(LOWER(SUBSTITUTE(HLOOKUP("vehicle",[1]pl!$C:$C,pos!Z26),"-","_")),'VI3'!$A:$A,0)) / HLOOKUP("b",'VI3'!$E:$E,MATCH(LOWER(SUBSTITUTE(HLOOKUP("vehicle",[1]pl!$C:$C,pos!Z26),"-","_")),'VI3'!$A:$A,0)),)</f>
        <v>0.50543574009237824</v>
      </c>
      <c r="AA26" s="23">
        <f>IFERROR(HLOOKUP("w",'VI3'!$F:$F,MATCH(LOWER(SUBSTITUTE(HLOOKUP("vehicle",[1]pl!$C:$C,pos!AA26),"-","_")),'VI3'!$A:$A,0)) / HLOOKUP("b",'VI3'!$E:$E,MATCH(LOWER(SUBSTITUTE(HLOOKUP("vehicle",[1]pl!$C:$C,pos!AA26),"-","_")),'VI3'!$A:$A,0)),)</f>
        <v>0.47989917616976502</v>
      </c>
      <c r="AB26" s="23">
        <f>IFERROR(HLOOKUP("w",'VI3'!$F:$F,MATCH(LOWER(SUBSTITUTE(HLOOKUP("vehicle",[1]pl!$C:$C,pos!AB26),"-","_")),'VI3'!$A:$A,0)) / HLOOKUP("b",'VI3'!$E:$E,MATCH(LOWER(SUBSTITUTE(HLOOKUP("vehicle",[1]pl!$C:$C,pos!AB26),"-","_")),'VI3'!$A:$A,0)),)</f>
        <v>0.49958500126940542</v>
      </c>
      <c r="AC26" s="23">
        <f>IFERROR(HLOOKUP("w",'VI3'!$F:$F,MATCH(LOWER(SUBSTITUTE(HLOOKUP("vehicle",[1]pl!$C:$C,pos!AC26),"-","_")),'VI3'!$A:$A,0)) / HLOOKUP("b",'VI3'!$E:$E,MATCH(LOWER(SUBSTITUTE(HLOOKUP("vehicle",[1]pl!$C:$C,pos!AC26),"-","_")),'VI3'!$A:$A,0)),)</f>
        <v>0.49121675443837898</v>
      </c>
      <c r="AD26" s="23">
        <f>IFERROR(HLOOKUP("w",'VI3'!$F:$F,MATCH(LOWER(SUBSTITUTE(HLOOKUP("vehicle",[1]pl!$C:$C,pos!AD26),"-","_")),'VI3'!$A:$A,0)) / HLOOKUP("b",'VI3'!$E:$E,MATCH(LOWER(SUBSTITUTE(HLOOKUP("vehicle",[1]pl!$C:$C,pos!AD26),"-","_")),'VI3'!$A:$A,0)),)</f>
        <v>0.48595643353108103</v>
      </c>
      <c r="AE26" s="23">
        <f>IFERROR(HLOOKUP("w",'VI3'!$F:$F,MATCH(LOWER(SUBSTITUTE(HLOOKUP("vehicle",[1]pl!$C:$C,pos!AE26),"-","_")),'VI3'!$A:$A,0)) / HLOOKUP("b",'VI3'!$E:$E,MATCH(LOWER(SUBSTITUTE(HLOOKUP("vehicle",[1]pl!$C:$C,pos!AE26),"-","_")),'VI3'!$A:$A,0)),)</f>
        <v>0.48673601932138499</v>
      </c>
    </row>
    <row r="27" spans="1:31" x14ac:dyDescent="0.25">
      <c r="A27" s="23">
        <f>IFERROR(HLOOKUP("w",'VI3'!$F:$F,MATCH(LOWER(SUBSTITUTE(HLOOKUP("vehicle",[1]pl!$C:$C,pos!A27),"-","_")),'VI3'!$A:$A,0)) / HLOOKUP("b",'VI3'!$E:$E,MATCH(LOWER(SUBSTITUTE(HLOOKUP("vehicle",[1]pl!$C:$C,pos!A27),"-","_")),'VI3'!$A:$A,0)),)</f>
        <v>0.48328375522228767</v>
      </c>
      <c r="B27" s="23">
        <f>IFERROR(HLOOKUP("w",'VI3'!$F:$F,MATCH(LOWER(SUBSTITUTE(HLOOKUP("vehicle",[1]pl!$C:$C,pos!B27),"-","_")),'VI3'!$A:$A,0)) / HLOOKUP("b",'VI3'!$E:$E,MATCH(LOWER(SUBSTITUTE(HLOOKUP("vehicle",[1]pl!$C:$C,pos!B27),"-","_")),'VI3'!$A:$A,0)),)</f>
        <v>0.47908449399387609</v>
      </c>
      <c r="C27" s="23">
        <f>IFERROR(HLOOKUP("w",'VI3'!$F:$F,MATCH(LOWER(SUBSTITUTE(HLOOKUP("vehicle",[1]pl!$C:$C,pos!C27),"-","_")),'VI3'!$A:$A,0)) / HLOOKUP("b",'VI3'!$E:$E,MATCH(LOWER(SUBSTITUTE(HLOOKUP("vehicle",[1]pl!$C:$C,pos!C27),"-","_")),'VI3'!$A:$A,0)),)</f>
        <v>0.49042296713768485</v>
      </c>
      <c r="D27" s="23">
        <f>IFERROR(HLOOKUP("w",'VI3'!$F:$F,MATCH(LOWER(SUBSTITUTE(HLOOKUP("vehicle",[1]pl!$C:$C,pos!D27),"-","_")),'VI3'!$A:$A,0)) / HLOOKUP("b",'VI3'!$E:$E,MATCH(LOWER(SUBSTITUTE(HLOOKUP("vehicle",[1]pl!$C:$C,pos!D27),"-","_")),'VI3'!$A:$A,0)),)</f>
        <v>0.50543574009237824</v>
      </c>
      <c r="E27" s="23">
        <f>IFERROR(HLOOKUP("w",'VI3'!$F:$F,MATCH(LOWER(SUBSTITUTE(HLOOKUP("vehicle",[1]pl!$C:$C,pos!E27),"-","_")),'VI3'!$A:$A,0)) / HLOOKUP("b",'VI3'!$E:$E,MATCH(LOWER(SUBSTITUTE(HLOOKUP("vehicle",[1]pl!$C:$C,pos!E27),"-","_")),'VI3'!$A:$A,0)),)</f>
        <v>0.52571806257907749</v>
      </c>
      <c r="F27" s="23">
        <f>IFERROR(HLOOKUP("w",'VI3'!$F:$F,MATCH(LOWER(SUBSTITUTE(HLOOKUP("vehicle",[1]pl!$C:$C,pos!F27),"-","_")),'VI3'!$A:$A,0)) / HLOOKUP("b",'VI3'!$E:$E,MATCH(LOWER(SUBSTITUTE(HLOOKUP("vehicle",[1]pl!$C:$C,pos!F27),"-","_")),'VI3'!$A:$A,0)),)</f>
        <v>0.49748149410210502</v>
      </c>
      <c r="G27" s="23">
        <f>IFERROR(HLOOKUP("w",'VI3'!$F:$F,MATCH(LOWER(SUBSTITUTE(HLOOKUP("vehicle",[1]pl!$C:$C,pos!G27),"-","_")),'VI3'!$A:$A,0)) / HLOOKUP("b",'VI3'!$E:$E,MATCH(LOWER(SUBSTITUTE(HLOOKUP("vehicle",[1]pl!$C:$C,pos!G27),"-","_")),'VI3'!$A:$A,0)),)</f>
        <v>0.49184437175569046</v>
      </c>
      <c r="H27" s="23">
        <f>IFERROR(HLOOKUP("w",'VI3'!$F:$F,MATCH(LOWER(SUBSTITUTE(HLOOKUP("vehicle",[1]pl!$C:$C,pos!H27),"-","_")),'VI3'!$A:$A,0)) / HLOOKUP("b",'VI3'!$E:$E,MATCH(LOWER(SUBSTITUTE(HLOOKUP("vehicle",[1]pl!$C:$C,pos!H27),"-","_")),'VI3'!$A:$A,0)),)</f>
        <v>0.48388227028197767</v>
      </c>
      <c r="I27" s="23">
        <f>IFERROR(HLOOKUP("w",'VI3'!$F:$F,MATCH(LOWER(SUBSTITUTE(HLOOKUP("vehicle",[1]pl!$C:$C,pos!I27),"-","_")),'VI3'!$A:$A,0)) / HLOOKUP("b",'VI3'!$E:$E,MATCH(LOWER(SUBSTITUTE(HLOOKUP("vehicle",[1]pl!$C:$C,pos!I27),"-","_")),'VI3'!$A:$A,0)),)</f>
        <v>0.4966308339266976</v>
      </c>
      <c r="J27" s="23">
        <f>IFERROR(HLOOKUP("w",'VI3'!$F:$F,MATCH(LOWER(SUBSTITUTE(HLOOKUP("vehicle",[1]pl!$C:$C,pos!J27),"-","_")),'VI3'!$A:$A,0)) / HLOOKUP("b",'VI3'!$E:$E,MATCH(LOWER(SUBSTITUTE(HLOOKUP("vehicle",[1]pl!$C:$C,pos!J27),"-","_")),'VI3'!$A:$A,0)),)</f>
        <v>0.48457662197520202</v>
      </c>
      <c r="K27" s="23">
        <f>IFERROR(HLOOKUP("w",'VI3'!$F:$F,MATCH(LOWER(SUBSTITUTE(HLOOKUP("vehicle",[1]pl!$C:$C,pos!K27),"-","_")),'VI3'!$A:$A,0)) / HLOOKUP("b",'VI3'!$E:$E,MATCH(LOWER(SUBSTITUTE(HLOOKUP("vehicle",[1]pl!$C:$C,pos!K27),"-","_")),'VI3'!$A:$A,0)),)</f>
        <v>0.51485377354454775</v>
      </c>
      <c r="L27" s="23">
        <f>IFERROR(HLOOKUP("w",'VI3'!$F:$F,MATCH(LOWER(SUBSTITUTE(HLOOKUP("vehicle",[1]pl!$C:$C,pos!L27),"-","_")),'VI3'!$A:$A,0)) / HLOOKUP("b",'VI3'!$E:$E,MATCH(LOWER(SUBSTITUTE(HLOOKUP("vehicle",[1]pl!$C:$C,pos!L27),"-","_")),'VI3'!$A:$A,0)),)</f>
        <v>0.47568880318067619</v>
      </c>
      <c r="M27" s="23">
        <f>IFERROR(HLOOKUP("w",'VI3'!$F:$F,MATCH(LOWER(SUBSTITUTE(HLOOKUP("vehicle",[1]pl!$C:$C,pos!M27),"-","_")),'VI3'!$A:$A,0)) / HLOOKUP("b",'VI3'!$E:$E,MATCH(LOWER(SUBSTITUTE(HLOOKUP("vehicle",[1]pl!$C:$C,pos!M27),"-","_")),'VI3'!$A:$A,0)),)</f>
        <v>0.49501946862105356</v>
      </c>
      <c r="N27" s="23">
        <f>IFERROR(HLOOKUP("w",'VI3'!$F:$F,MATCH(LOWER(SUBSTITUTE(HLOOKUP("vehicle",[1]pl!$C:$C,pos!N27),"-","_")),'VI3'!$A:$A,0)) / HLOOKUP("b",'VI3'!$E:$E,MATCH(LOWER(SUBSTITUTE(HLOOKUP("vehicle",[1]pl!$C:$C,pos!N27),"-","_")),'VI3'!$A:$A,0)),)</f>
        <v>0.51702266256409768</v>
      </c>
      <c r="O27" s="23">
        <f>IFERROR(HLOOKUP("w",'VI3'!$F:$F,MATCH(LOWER(SUBSTITUTE(HLOOKUP("vehicle",[1]pl!$C:$C,pos!O27),"-","_")),'VI3'!$A:$A,0)) / HLOOKUP("b",'VI3'!$E:$E,MATCH(LOWER(SUBSTITUTE(HLOOKUP("vehicle",[1]pl!$C:$C,pos!O27),"-","_")),'VI3'!$A:$A,0)),)</f>
        <v>0.49337487943945363</v>
      </c>
      <c r="P27" s="23"/>
      <c r="Q27" s="23">
        <f>IFERROR(HLOOKUP("w",'VI3'!$F:$F,MATCH(LOWER(SUBSTITUTE(HLOOKUP("vehicle",[1]pl!$C:$C,pos!Q27),"-","_")),'VI3'!$A:$A,0)) / HLOOKUP("b",'VI3'!$E:$E,MATCH(LOWER(SUBSTITUTE(HLOOKUP("vehicle",[1]pl!$C:$C,pos!Q27),"-","_")),'VI3'!$A:$A,0)),)</f>
        <v>0.4892505896581848</v>
      </c>
      <c r="R27" s="23">
        <f>IFERROR(HLOOKUP("w",'VI3'!$F:$F,MATCH(LOWER(SUBSTITUTE(HLOOKUP("vehicle",[1]pl!$C:$C,pos!R27),"-","_")),'VI3'!$A:$A,0)) / HLOOKUP("b",'VI3'!$E:$E,MATCH(LOWER(SUBSTITUTE(HLOOKUP("vehicle",[1]pl!$C:$C,pos!R27),"-","_")),'VI3'!$A:$A,0)),)</f>
        <v>0.48328375522228767</v>
      </c>
      <c r="S27" s="23">
        <f>IFERROR(HLOOKUP("w",'VI3'!$F:$F,MATCH(LOWER(SUBSTITUTE(HLOOKUP("vehicle",[1]pl!$C:$C,pos!S27),"-","_")),'VI3'!$A:$A,0)) / HLOOKUP("b",'VI3'!$E:$E,MATCH(LOWER(SUBSTITUTE(HLOOKUP("vehicle",[1]pl!$C:$C,pos!S27),"-","_")),'VI3'!$A:$A,0)),)</f>
        <v>0.51485377354454775</v>
      </c>
      <c r="T27" s="23">
        <f>IFERROR(HLOOKUP("w",'VI3'!$F:$F,MATCH(LOWER(SUBSTITUTE(HLOOKUP("vehicle",[1]pl!$C:$C,pos!T27),"-","_")),'VI3'!$A:$A,0)) / HLOOKUP("b",'VI3'!$E:$E,MATCH(LOWER(SUBSTITUTE(HLOOKUP("vehicle",[1]pl!$C:$C,pos!T27),"-","_")),'VI3'!$A:$A,0)),)</f>
        <v>0.47688409089273792</v>
      </c>
      <c r="U27" s="23">
        <f>IFERROR(HLOOKUP("w",'VI3'!$F:$F,MATCH(LOWER(SUBSTITUTE(HLOOKUP("vehicle",[1]pl!$C:$C,pos!U27),"-","_")),'VI3'!$A:$A,0)) / HLOOKUP("b",'VI3'!$E:$E,MATCH(LOWER(SUBSTITUTE(HLOOKUP("vehicle",[1]pl!$C:$C,pos!U27),"-","_")),'VI3'!$A:$A,0)),)</f>
        <v>0.49042296713768485</v>
      </c>
      <c r="V27" s="23">
        <f>IFERROR(HLOOKUP("w",'VI3'!$F:$F,MATCH(LOWER(SUBSTITUTE(HLOOKUP("vehicle",[1]pl!$C:$C,pos!V27),"-","_")),'VI3'!$A:$A,0)) / HLOOKUP("b",'VI3'!$E:$E,MATCH(LOWER(SUBSTITUTE(HLOOKUP("vehicle",[1]pl!$C:$C,pos!V27),"-","_")),'VI3'!$A:$A,0)),)</f>
        <v>0.49403418156862844</v>
      </c>
      <c r="W27" s="23">
        <f>IFERROR(HLOOKUP("w",'VI3'!$F:$F,MATCH(LOWER(SUBSTITUTE(HLOOKUP("vehicle",[1]pl!$C:$C,pos!W27),"-","_")),'VI3'!$A:$A,0)) / HLOOKUP("b",'VI3'!$E:$E,MATCH(LOWER(SUBSTITUTE(HLOOKUP("vehicle",[1]pl!$C:$C,pos!W27),"-","_")),'VI3'!$A:$A,0)),)</f>
        <v>0.49748149410210502</v>
      </c>
      <c r="X27" s="23">
        <f>IFERROR(HLOOKUP("w",'VI3'!$F:$F,MATCH(LOWER(SUBSTITUTE(HLOOKUP("vehicle",[1]pl!$C:$C,pos!X27),"-","_")),'VI3'!$A:$A,0)) / HLOOKUP("b",'VI3'!$E:$E,MATCH(LOWER(SUBSTITUTE(HLOOKUP("vehicle",[1]pl!$C:$C,pos!X27),"-","_")),'VI3'!$A:$A,0)),)</f>
        <v>0.4966308339266976</v>
      </c>
      <c r="Y27" s="23">
        <f>IFERROR(HLOOKUP("w",'VI3'!$F:$F,MATCH(LOWER(SUBSTITUTE(HLOOKUP("vehicle",[1]pl!$C:$C,pos!Y27),"-","_")),'VI3'!$A:$A,0)) / HLOOKUP("b",'VI3'!$E:$E,MATCH(LOWER(SUBSTITUTE(HLOOKUP("vehicle",[1]pl!$C:$C,pos!Y27),"-","_")),'VI3'!$A:$A,0)),)</f>
        <v>0.49184437175569046</v>
      </c>
      <c r="Z27" s="23">
        <f>IFERROR(HLOOKUP("w",'VI3'!$F:$F,MATCH(LOWER(SUBSTITUTE(HLOOKUP("vehicle",[1]pl!$C:$C,pos!Z27),"-","_")),'VI3'!$A:$A,0)) / HLOOKUP("b",'VI3'!$E:$E,MATCH(LOWER(SUBSTITUTE(HLOOKUP("vehicle",[1]pl!$C:$C,pos!Z27),"-","_")),'VI3'!$A:$A,0)),)</f>
        <v>0.47908449399387609</v>
      </c>
      <c r="AA27" s="23">
        <f>IFERROR(HLOOKUP("w",'VI3'!$F:$F,MATCH(LOWER(SUBSTITUTE(HLOOKUP("vehicle",[1]pl!$C:$C,pos!AA27),"-","_")),'VI3'!$A:$A,0)) / HLOOKUP("b",'VI3'!$E:$E,MATCH(LOWER(SUBSTITUTE(HLOOKUP("vehicle",[1]pl!$C:$C,pos!AA27),"-","_")),'VI3'!$A:$A,0)),)</f>
        <v>0.48388227028197767</v>
      </c>
      <c r="AB27" s="23">
        <f>IFERROR(HLOOKUP("w",'VI3'!$F:$F,MATCH(LOWER(SUBSTITUTE(HLOOKUP("vehicle",[1]pl!$C:$C,pos!AB27),"-","_")),'VI3'!$A:$A,0)) / HLOOKUP("b",'VI3'!$E:$E,MATCH(LOWER(SUBSTITUTE(HLOOKUP("vehicle",[1]pl!$C:$C,pos!AB27),"-","_")),'VI3'!$A:$A,0)),)</f>
        <v>0.47568003142757137</v>
      </c>
      <c r="AC27" s="23">
        <f>IFERROR(HLOOKUP("w",'VI3'!$F:$F,MATCH(LOWER(SUBSTITUTE(HLOOKUP("vehicle",[1]pl!$C:$C,pos!AC27),"-","_")),'VI3'!$A:$A,0)) / HLOOKUP("b",'VI3'!$E:$E,MATCH(LOWER(SUBSTITUTE(HLOOKUP("vehicle",[1]pl!$C:$C,pos!AC27),"-","_")),'VI3'!$A:$A,0)),)</f>
        <v>0.49798002013979031</v>
      </c>
      <c r="AD27" s="23">
        <f>IFERROR(HLOOKUP("w",'VI3'!$F:$F,MATCH(LOWER(SUBSTITUTE(HLOOKUP("vehicle",[1]pl!$C:$C,pos!AD27),"-","_")),'VI3'!$A:$A,0)) / HLOOKUP("b",'VI3'!$E:$E,MATCH(LOWER(SUBSTITUTE(HLOOKUP("vehicle",[1]pl!$C:$C,pos!AD27),"-","_")),'VI3'!$A:$A,0)),)</f>
        <v>0.47980406451587404</v>
      </c>
      <c r="AE27" s="23">
        <f>IFERROR(HLOOKUP("w",'VI3'!$F:$F,MATCH(LOWER(SUBSTITUTE(HLOOKUP("vehicle",[1]pl!$C:$C,pos!AE27),"-","_")),'VI3'!$A:$A,0)) / HLOOKUP("b",'VI3'!$E:$E,MATCH(LOWER(SUBSTITUTE(HLOOKUP("vehicle",[1]pl!$C:$C,pos!AE27),"-","_")),'VI3'!$A:$A,0)),)</f>
        <v>0.4966308339266976</v>
      </c>
    </row>
    <row r="28" spans="1:31" x14ac:dyDescent="0.25">
      <c r="A28" s="23">
        <f>IFERROR(HLOOKUP("w",'VI3'!$F:$F,MATCH(LOWER(SUBSTITUTE(HLOOKUP("vehicle",[1]pl!$C:$C,pos!A28),"-","_")),'VI3'!$A:$A,0)) / HLOOKUP("b",'VI3'!$E:$E,MATCH(LOWER(SUBSTITUTE(HLOOKUP("vehicle",[1]pl!$C:$C,pos!A28),"-","_")),'VI3'!$A:$A,0)),)</f>
        <v>0.5167070664353649</v>
      </c>
      <c r="B28" s="23">
        <f>IFERROR(HLOOKUP("w",'VI3'!$F:$F,MATCH(LOWER(SUBSTITUTE(HLOOKUP("vehicle",[1]pl!$C:$C,pos!B28),"-","_")),'VI3'!$A:$A,0)) / HLOOKUP("b",'VI3'!$E:$E,MATCH(LOWER(SUBSTITUTE(HLOOKUP("vehicle",[1]pl!$C:$C,pos!B28),"-","_")),'VI3'!$A:$A,0)),)</f>
        <v>0.48370391063961288</v>
      </c>
      <c r="C28" s="23">
        <f>IFERROR(HLOOKUP("w",'VI3'!$F:$F,MATCH(LOWER(SUBSTITUTE(HLOOKUP("vehicle",[1]pl!$C:$C,pos!C28),"-","_")),'VI3'!$A:$A,0)) / HLOOKUP("b",'VI3'!$E:$E,MATCH(LOWER(SUBSTITUTE(HLOOKUP("vehicle",[1]pl!$C:$C,pos!C28),"-","_")),'VI3'!$A:$A,0)),)</f>
        <v>0.49526090682786023</v>
      </c>
      <c r="D28" s="23">
        <f>IFERROR(HLOOKUP("w",'VI3'!$F:$F,MATCH(LOWER(SUBSTITUTE(HLOOKUP("vehicle",[1]pl!$C:$C,pos!D28),"-","_")),'VI3'!$A:$A,0)) / HLOOKUP("b",'VI3'!$E:$E,MATCH(LOWER(SUBSTITUTE(HLOOKUP("vehicle",[1]pl!$C:$C,pos!D28),"-","_")),'VI3'!$A:$A,0)),)</f>
        <v>0.50248848516014832</v>
      </c>
      <c r="E28" s="23">
        <f>IFERROR(HLOOKUP("w",'VI3'!$F:$F,MATCH(LOWER(SUBSTITUTE(HLOOKUP("vehicle",[1]pl!$C:$C,pos!E28),"-","_")),'VI3'!$A:$A,0)) / HLOOKUP("b",'VI3'!$E:$E,MATCH(LOWER(SUBSTITUTE(HLOOKUP("vehicle",[1]pl!$C:$C,pos!E28),"-","_")),'VI3'!$A:$A,0)),)</f>
        <v>0.48060682635016627</v>
      </c>
      <c r="F28" s="23">
        <f>IFERROR(HLOOKUP("w",'VI3'!$F:$F,MATCH(LOWER(SUBSTITUTE(HLOOKUP("vehicle",[1]pl!$C:$C,pos!F28),"-","_")),'VI3'!$A:$A,0)) / HLOOKUP("b",'VI3'!$E:$E,MATCH(LOWER(SUBSTITUTE(HLOOKUP("vehicle",[1]pl!$C:$C,pos!F28),"-","_")),'VI3'!$A:$A,0)),)</f>
        <v>0.49121633535204151</v>
      </c>
      <c r="G28" s="23">
        <f>IFERROR(HLOOKUP("w",'VI3'!$F:$F,MATCH(LOWER(SUBSTITUTE(HLOOKUP("vehicle",[1]pl!$C:$C,pos!G28),"-","_")),'VI3'!$A:$A,0)) / HLOOKUP("b",'VI3'!$E:$E,MATCH(LOWER(SUBSTITUTE(HLOOKUP("vehicle",[1]pl!$C:$C,pos!G28),"-","_")),'VI3'!$A:$A,0)),)</f>
        <v>0.48060682635016627</v>
      </c>
      <c r="H28" s="23">
        <f>IFERROR(HLOOKUP("w",'VI3'!$F:$F,MATCH(LOWER(SUBSTITUTE(HLOOKUP("vehicle",[1]pl!$C:$C,pos!H28),"-","_")),'VI3'!$A:$A,0)) / HLOOKUP("b",'VI3'!$E:$E,MATCH(LOWER(SUBSTITUTE(HLOOKUP("vehicle",[1]pl!$C:$C,pos!H28),"-","_")),'VI3'!$A:$A,0)),)</f>
        <v>0.48060682635016627</v>
      </c>
      <c r="I28" s="23">
        <f>IFERROR(HLOOKUP("w",'VI3'!$F:$F,MATCH(LOWER(SUBSTITUTE(HLOOKUP("vehicle",[1]pl!$C:$C,pos!I28),"-","_")),'VI3'!$A:$A,0)) / HLOOKUP("b",'VI3'!$E:$E,MATCH(LOWER(SUBSTITUTE(HLOOKUP("vehicle",[1]pl!$C:$C,pos!I28),"-","_")),'VI3'!$A:$A,0)),)</f>
        <v>0.50042346273759575</v>
      </c>
      <c r="J28" s="23">
        <f>IFERROR(HLOOKUP("w",'VI3'!$F:$F,MATCH(LOWER(SUBSTITUTE(HLOOKUP("vehicle",[1]pl!$C:$C,pos!J28),"-","_")),'VI3'!$A:$A,0)) / HLOOKUP("b",'VI3'!$E:$E,MATCH(LOWER(SUBSTITUTE(HLOOKUP("vehicle",[1]pl!$C:$C,pos!J28),"-","_")),'VI3'!$A:$A,0)),)</f>
        <v>0.47978898074134169</v>
      </c>
      <c r="K28" s="23">
        <f>IFERROR(HLOOKUP("w",'VI3'!$F:$F,MATCH(LOWER(SUBSTITUTE(HLOOKUP("vehicle",[1]pl!$C:$C,pos!K28),"-","_")),'VI3'!$A:$A,0)) / HLOOKUP("b",'VI3'!$E:$E,MATCH(LOWER(SUBSTITUTE(HLOOKUP("vehicle",[1]pl!$C:$C,pos!K28),"-","_")),'VI3'!$A:$A,0)),)</f>
        <v>0.50543574009237824</v>
      </c>
      <c r="L28" s="23">
        <f>IFERROR(HLOOKUP("w",'VI3'!$F:$F,MATCH(LOWER(SUBSTITUTE(HLOOKUP("vehicle",[1]pl!$C:$C,pos!L28),"-","_")),'VI3'!$A:$A,0)) / HLOOKUP("b",'VI3'!$E:$E,MATCH(LOWER(SUBSTITUTE(HLOOKUP("vehicle",[1]pl!$C:$C,pos!L28),"-","_")),'VI3'!$A:$A,0)),)</f>
        <v>0.50519004484729535</v>
      </c>
      <c r="M28" s="23">
        <f>IFERROR(HLOOKUP("w",'VI3'!$F:$F,MATCH(LOWER(SUBSTITUTE(HLOOKUP("vehicle",[1]pl!$C:$C,pos!M28),"-","_")),'VI3'!$A:$A,0)) / HLOOKUP("b",'VI3'!$E:$E,MATCH(LOWER(SUBSTITUTE(HLOOKUP("vehicle",[1]pl!$C:$C,pos!M28),"-","_")),'VI3'!$A:$A,0)),)</f>
        <v>0.48060682635016627</v>
      </c>
      <c r="N28" s="23">
        <f>IFERROR(HLOOKUP("w",'VI3'!$F:$F,MATCH(LOWER(SUBSTITUTE(HLOOKUP("vehicle",[1]pl!$C:$C,pos!N28),"-","_")),'VI3'!$A:$A,0)) / HLOOKUP("b",'VI3'!$E:$E,MATCH(LOWER(SUBSTITUTE(HLOOKUP("vehicle",[1]pl!$C:$C,pos!N28),"-","_")),'VI3'!$A:$A,0)),)</f>
        <v>0.49121633535204151</v>
      </c>
      <c r="O28" s="23">
        <f>IFERROR(HLOOKUP("w",'VI3'!$F:$F,MATCH(LOWER(SUBSTITUTE(HLOOKUP("vehicle",[1]pl!$C:$C,pos!O28),"-","_")),'VI3'!$A:$A,0)) / HLOOKUP("b",'VI3'!$E:$E,MATCH(LOWER(SUBSTITUTE(HLOOKUP("vehicle",[1]pl!$C:$C,pos!O28),"-","_")),'VI3'!$A:$A,0)),)</f>
        <v>0.49656075003704103</v>
      </c>
      <c r="P28" s="23"/>
      <c r="Q28" s="23">
        <f>IFERROR(HLOOKUP("w",'VI3'!$F:$F,MATCH(LOWER(SUBSTITUTE(HLOOKUP("vehicle",[1]pl!$C:$C,pos!Q28),"-","_")),'VI3'!$A:$A,0)) / HLOOKUP("b",'VI3'!$E:$E,MATCH(LOWER(SUBSTITUTE(HLOOKUP("vehicle",[1]pl!$C:$C,pos!Q28),"-","_")),'VI3'!$A:$A,0)),)</f>
        <v>0.48060682635016627</v>
      </c>
      <c r="R28" s="23">
        <f>IFERROR(HLOOKUP("w",'VI3'!$F:$F,MATCH(LOWER(SUBSTITUTE(HLOOKUP("vehicle",[1]pl!$C:$C,pos!R28),"-","_")),'VI3'!$A:$A,0)) / HLOOKUP("b",'VI3'!$E:$E,MATCH(LOWER(SUBSTITUTE(HLOOKUP("vehicle",[1]pl!$C:$C,pos!R28),"-","_")),'VI3'!$A:$A,0)),)</f>
        <v>0.48060682635016627</v>
      </c>
      <c r="S28" s="23">
        <f>IFERROR(HLOOKUP("w",'VI3'!$F:$F,MATCH(LOWER(SUBSTITUTE(HLOOKUP("vehicle",[1]pl!$C:$C,pos!S28),"-","_")),'VI3'!$A:$A,0)) / HLOOKUP("b",'VI3'!$E:$E,MATCH(LOWER(SUBSTITUTE(HLOOKUP("vehicle",[1]pl!$C:$C,pos!S28),"-","_")),'VI3'!$A:$A,0)),)</f>
        <v>0.48060682635016627</v>
      </c>
      <c r="T28" s="23">
        <f>IFERROR(HLOOKUP("w",'VI3'!$F:$F,MATCH(LOWER(SUBSTITUTE(HLOOKUP("vehicle",[1]pl!$C:$C,pos!T28),"-","_")),'VI3'!$A:$A,0)) / HLOOKUP("b",'VI3'!$E:$E,MATCH(LOWER(SUBSTITUTE(HLOOKUP("vehicle",[1]pl!$C:$C,pos!T28),"-","_")),'VI3'!$A:$A,0)),)</f>
        <v>0.49121633535204151</v>
      </c>
      <c r="U28" s="23">
        <f>IFERROR(HLOOKUP("w",'VI3'!$F:$F,MATCH(LOWER(SUBSTITUTE(HLOOKUP("vehicle",[1]pl!$C:$C,pos!U28),"-","_")),'VI3'!$A:$A,0)) / HLOOKUP("b",'VI3'!$E:$E,MATCH(LOWER(SUBSTITUTE(HLOOKUP("vehicle",[1]pl!$C:$C,pos!U28),"-","_")),'VI3'!$A:$A,0)),)</f>
        <v>0.50519004484729535</v>
      </c>
      <c r="V28" s="23">
        <f>IFERROR(HLOOKUP("w",'VI3'!$F:$F,MATCH(LOWER(SUBSTITUTE(HLOOKUP("vehicle",[1]pl!$C:$C,pos!V28),"-","_")),'VI3'!$A:$A,0)) / HLOOKUP("b",'VI3'!$E:$E,MATCH(LOWER(SUBSTITUTE(HLOOKUP("vehicle",[1]pl!$C:$C,pos!V28),"-","_")),'VI3'!$A:$A,0)),)</f>
        <v>0.49121633535204151</v>
      </c>
      <c r="W28" s="23">
        <f>IFERROR(HLOOKUP("w",'VI3'!$F:$F,MATCH(LOWER(SUBSTITUTE(HLOOKUP("vehicle",[1]pl!$C:$C,pos!W28),"-","_")),'VI3'!$A:$A,0)) / HLOOKUP("b",'VI3'!$E:$E,MATCH(LOWER(SUBSTITUTE(HLOOKUP("vehicle",[1]pl!$C:$C,pos!W28),"-","_")),'VI3'!$A:$A,0)),)</f>
        <v>0.5167070664353649</v>
      </c>
      <c r="X28" s="23">
        <f>IFERROR(HLOOKUP("w",'VI3'!$F:$F,MATCH(LOWER(SUBSTITUTE(HLOOKUP("vehicle",[1]pl!$C:$C,pos!X28),"-","_")),'VI3'!$A:$A,0)) / HLOOKUP("b",'VI3'!$E:$E,MATCH(LOWER(SUBSTITUTE(HLOOKUP("vehicle",[1]pl!$C:$C,pos!X28),"-","_")),'VI3'!$A:$A,0)),)</f>
        <v>0.48370391063961288</v>
      </c>
      <c r="Y28" s="23">
        <f>IFERROR(HLOOKUP("w",'VI3'!$F:$F,MATCH(LOWER(SUBSTITUTE(HLOOKUP("vehicle",[1]pl!$C:$C,pos!Y28),"-","_")),'VI3'!$A:$A,0)) / HLOOKUP("b",'VI3'!$E:$E,MATCH(LOWER(SUBSTITUTE(HLOOKUP("vehicle",[1]pl!$C:$C,pos!Y28),"-","_")),'VI3'!$A:$A,0)),)</f>
        <v>0.49644161573350687</v>
      </c>
      <c r="Z28" s="23">
        <f>IFERROR(HLOOKUP("w",'VI3'!$F:$F,MATCH(LOWER(SUBSTITUTE(HLOOKUP("vehicle",[1]pl!$C:$C,pos!Z28),"-","_")),'VI3'!$A:$A,0)) / HLOOKUP("b",'VI3'!$E:$E,MATCH(LOWER(SUBSTITUTE(HLOOKUP("vehicle",[1]pl!$C:$C,pos!Z28),"-","_")),'VI3'!$A:$A,0)),)</f>
        <v>0.49121633535204151</v>
      </c>
      <c r="AA28" s="23">
        <f>IFERROR(HLOOKUP("w",'VI3'!$F:$F,MATCH(LOWER(SUBSTITUTE(HLOOKUP("vehicle",[1]pl!$C:$C,pos!AA28),"-","_")),'VI3'!$A:$A,0)) / HLOOKUP("b",'VI3'!$E:$E,MATCH(LOWER(SUBSTITUTE(HLOOKUP("vehicle",[1]pl!$C:$C,pos!AA28),"-","_")),'VI3'!$A:$A,0)),)</f>
        <v>0.48370391063961288</v>
      </c>
      <c r="AB28" s="23">
        <f>IFERROR(HLOOKUP("w",'VI3'!$F:$F,MATCH(LOWER(SUBSTITUTE(HLOOKUP("vehicle",[1]pl!$C:$C,pos!AB28),"-","_")),'VI3'!$A:$A,0)) / HLOOKUP("b",'VI3'!$E:$E,MATCH(LOWER(SUBSTITUTE(HLOOKUP("vehicle",[1]pl!$C:$C,pos!AB28),"-","_")),'VI3'!$A:$A,0)),)</f>
        <v>0.49656075003704103</v>
      </c>
      <c r="AC28" s="23">
        <f>IFERROR(HLOOKUP("w",'VI3'!$F:$F,MATCH(LOWER(SUBSTITUTE(HLOOKUP("vehicle",[1]pl!$C:$C,pos!AC28),"-","_")),'VI3'!$A:$A,0)) / HLOOKUP("b",'VI3'!$E:$E,MATCH(LOWER(SUBSTITUTE(HLOOKUP("vehicle",[1]pl!$C:$C,pos!AC28),"-","_")),'VI3'!$A:$A,0)),)</f>
        <v>0.48060682635016627</v>
      </c>
      <c r="AD28" s="23">
        <f>IFERROR(HLOOKUP("w",'VI3'!$F:$F,MATCH(LOWER(SUBSTITUTE(HLOOKUP("vehicle",[1]pl!$C:$C,pos!AD28),"-","_")),'VI3'!$A:$A,0)) / HLOOKUP("b",'VI3'!$E:$E,MATCH(LOWER(SUBSTITUTE(HLOOKUP("vehicle",[1]pl!$C:$C,pos!AD28),"-","_")),'VI3'!$A:$A,0)),)</f>
        <v>0.48060682635016627</v>
      </c>
      <c r="AE28" s="23">
        <f>IFERROR(HLOOKUP("w",'VI3'!$F:$F,MATCH(LOWER(SUBSTITUTE(HLOOKUP("vehicle",[1]pl!$C:$C,pos!AE28),"-","_")),'VI3'!$A:$A,0)) / HLOOKUP("b",'VI3'!$E:$E,MATCH(LOWER(SUBSTITUTE(HLOOKUP("vehicle",[1]pl!$C:$C,pos!AE28),"-","_")),'VI3'!$A:$A,0)),)</f>
        <v>0.48595643353108103</v>
      </c>
    </row>
    <row r="29" spans="1:31" x14ac:dyDescent="0.25">
      <c r="A29" s="23">
        <f>IFERROR(HLOOKUP("w",'VI3'!$F:$F,MATCH(LOWER(SUBSTITUTE(HLOOKUP("vehicle",[1]pl!$C:$C,pos!A29),"-","_")),'VI3'!$A:$A,0)) / HLOOKUP("b",'VI3'!$E:$E,MATCH(LOWER(SUBSTITUTE(HLOOKUP("vehicle",[1]pl!$C:$C,pos!A29),"-","_")),'VI3'!$A:$A,0)),)</f>
        <v>0.49483953619230792</v>
      </c>
      <c r="B29" s="23">
        <f>IFERROR(HLOOKUP("w",'VI3'!$F:$F,MATCH(LOWER(SUBSTITUTE(HLOOKUP("vehicle",[1]pl!$C:$C,pos!B29),"-","_")),'VI3'!$A:$A,0)) / HLOOKUP("b",'VI3'!$E:$E,MATCH(LOWER(SUBSTITUTE(HLOOKUP("vehicle",[1]pl!$C:$C,pos!B29),"-","_")),'VI3'!$A:$A,0)),)</f>
        <v>0.50042346273759575</v>
      </c>
      <c r="C29" s="23">
        <f>IFERROR(HLOOKUP("w",'VI3'!$F:$F,MATCH(LOWER(SUBSTITUTE(HLOOKUP("vehicle",[1]pl!$C:$C,pos!C29),"-","_")),'VI3'!$A:$A,0)) / HLOOKUP("b",'VI3'!$E:$E,MATCH(LOWER(SUBSTITUTE(HLOOKUP("vehicle",[1]pl!$C:$C,pos!C29),"-","_")),'VI3'!$A:$A,0)),)</f>
        <v>0.49121633535204151</v>
      </c>
      <c r="D29" s="23">
        <f>IFERROR(HLOOKUP("w",'VI3'!$F:$F,MATCH(LOWER(SUBSTITUTE(HLOOKUP("vehicle",[1]pl!$C:$C,pos!D29),"-","_")),'VI3'!$A:$A,0)) / HLOOKUP("b",'VI3'!$E:$E,MATCH(LOWER(SUBSTITUTE(HLOOKUP("vehicle",[1]pl!$C:$C,pos!D29),"-","_")),'VI3'!$A:$A,0)),)</f>
        <v>0.50888819767161697</v>
      </c>
      <c r="E29" s="23">
        <f>IFERROR(HLOOKUP("w",'VI3'!$F:$F,MATCH(LOWER(SUBSTITUTE(HLOOKUP("vehicle",[1]pl!$C:$C,pos!E29),"-","_")),'VI3'!$A:$A,0)) / HLOOKUP("b",'VI3'!$E:$E,MATCH(LOWER(SUBSTITUTE(HLOOKUP("vehicle",[1]pl!$C:$C,pos!E29),"-","_")),'VI3'!$A:$A,0)),)</f>
        <v>0.48060682635016627</v>
      </c>
      <c r="F29" s="23">
        <f>IFERROR(HLOOKUP("w",'VI3'!$F:$F,MATCH(LOWER(SUBSTITUTE(HLOOKUP("vehicle",[1]pl!$C:$C,pos!F29),"-","_")),'VI3'!$A:$A,0)) / HLOOKUP("b",'VI3'!$E:$E,MATCH(LOWER(SUBSTITUTE(HLOOKUP("vehicle",[1]pl!$C:$C,pos!F29),"-","_")),'VI3'!$A:$A,0)),)</f>
        <v>0.49656075003704103</v>
      </c>
      <c r="G29" s="23">
        <f>IFERROR(HLOOKUP("w",'VI3'!$F:$F,MATCH(LOWER(SUBSTITUTE(HLOOKUP("vehicle",[1]pl!$C:$C,pos!G29),"-","_")),'VI3'!$A:$A,0)) / HLOOKUP("b",'VI3'!$E:$E,MATCH(LOWER(SUBSTITUTE(HLOOKUP("vehicle",[1]pl!$C:$C,pos!G29),"-","_")),'VI3'!$A:$A,0)),)</f>
        <v>0.50543574009237824</v>
      </c>
      <c r="H29" s="23">
        <f>IFERROR(HLOOKUP("w",'VI3'!$F:$F,MATCH(LOWER(SUBSTITUTE(HLOOKUP("vehicle",[1]pl!$C:$C,pos!H29),"-","_")),'VI3'!$A:$A,0)) / HLOOKUP("b",'VI3'!$E:$E,MATCH(LOWER(SUBSTITUTE(HLOOKUP("vehicle",[1]pl!$C:$C,pos!H29),"-","_")),'VI3'!$A:$A,0)),)</f>
        <v>0.5264578540103122</v>
      </c>
      <c r="I29" s="23">
        <f>IFERROR(HLOOKUP("w",'VI3'!$F:$F,MATCH(LOWER(SUBSTITUTE(HLOOKUP("vehicle",[1]pl!$C:$C,pos!I29),"-","_")),'VI3'!$A:$A,0)) / HLOOKUP("b",'VI3'!$E:$E,MATCH(LOWER(SUBSTITUTE(HLOOKUP("vehicle",[1]pl!$C:$C,pos!I29),"-","_")),'VI3'!$A:$A,0)),)</f>
        <v>0.49526090682786023</v>
      </c>
      <c r="J29" s="23">
        <f>IFERROR(HLOOKUP("w",'VI3'!$F:$F,MATCH(LOWER(SUBSTITUTE(HLOOKUP("vehicle",[1]pl!$C:$C,pos!J29),"-","_")),'VI3'!$A:$A,0)) / HLOOKUP("b",'VI3'!$E:$E,MATCH(LOWER(SUBSTITUTE(HLOOKUP("vehicle",[1]pl!$C:$C,pos!J29),"-","_")),'VI3'!$A:$A,0)),)</f>
        <v>0.49121633535204151</v>
      </c>
      <c r="K29" s="23">
        <f>IFERROR(HLOOKUP("w",'VI3'!$F:$F,MATCH(LOWER(SUBSTITUTE(HLOOKUP("vehicle",[1]pl!$C:$C,pos!K29),"-","_")),'VI3'!$A:$A,0)) / HLOOKUP("b",'VI3'!$E:$E,MATCH(LOWER(SUBSTITUTE(HLOOKUP("vehicle",[1]pl!$C:$C,pos!K29),"-","_")),'VI3'!$A:$A,0)),)</f>
        <v>0.4798568796637428</v>
      </c>
      <c r="L29" s="23">
        <f>IFERROR(HLOOKUP("w",'VI3'!$F:$F,MATCH(LOWER(SUBSTITUTE(HLOOKUP("vehicle",[1]pl!$C:$C,pos!L29),"-","_")),'VI3'!$A:$A,0)) / HLOOKUP("b",'VI3'!$E:$E,MATCH(LOWER(SUBSTITUTE(HLOOKUP("vehicle",[1]pl!$C:$C,pos!L29),"-","_")),'VI3'!$A:$A,0)),)</f>
        <v>0.5167070664353649</v>
      </c>
      <c r="M29" s="23">
        <f>IFERROR(HLOOKUP("w",'VI3'!$F:$F,MATCH(LOWER(SUBSTITUTE(HLOOKUP("vehicle",[1]pl!$C:$C,pos!M29),"-","_")),'VI3'!$A:$A,0)) / HLOOKUP("b",'VI3'!$E:$E,MATCH(LOWER(SUBSTITUTE(HLOOKUP("vehicle",[1]pl!$C:$C,pos!M29),"-","_")),'VI3'!$A:$A,0)),)</f>
        <v>0.49121633535204151</v>
      </c>
      <c r="N29" s="23">
        <f>IFERROR(HLOOKUP("w",'VI3'!$F:$F,MATCH(LOWER(SUBSTITUTE(HLOOKUP("vehicle",[1]pl!$C:$C,pos!N29),"-","_")),'VI3'!$A:$A,0)) / HLOOKUP("b",'VI3'!$E:$E,MATCH(LOWER(SUBSTITUTE(HLOOKUP("vehicle",[1]pl!$C:$C,pos!N29),"-","_")),'VI3'!$A:$A,0)),)</f>
        <v>0.49121633535204151</v>
      </c>
      <c r="O29" s="23">
        <f>IFERROR(HLOOKUP("w",'VI3'!$F:$F,MATCH(LOWER(SUBSTITUTE(HLOOKUP("vehicle",[1]pl!$C:$C,pos!O29),"-","_")),'VI3'!$A:$A,0)) / HLOOKUP("b",'VI3'!$E:$E,MATCH(LOWER(SUBSTITUTE(HLOOKUP("vehicle",[1]pl!$C:$C,pos!O29),"-","_")),'VI3'!$A:$A,0)),)</f>
        <v>0.51058205871977036</v>
      </c>
      <c r="P29" s="23"/>
      <c r="Q29" s="23">
        <f>IFERROR(HLOOKUP("w",'VI3'!$F:$F,MATCH(LOWER(SUBSTITUTE(HLOOKUP("vehicle",[1]pl!$C:$C,pos!Q29),"-","_")),'VI3'!$A:$A,0)) / HLOOKUP("b",'VI3'!$E:$E,MATCH(LOWER(SUBSTITUTE(HLOOKUP("vehicle",[1]pl!$C:$C,pos!Q29),"-","_")),'VI3'!$A:$A,0)),)</f>
        <v>0.49790317072017531</v>
      </c>
      <c r="R29" s="23">
        <f>IFERROR(HLOOKUP("w",'VI3'!$F:$F,MATCH(LOWER(SUBSTITUTE(HLOOKUP("vehicle",[1]pl!$C:$C,pos!R29),"-","_")),'VI3'!$A:$A,0)) / HLOOKUP("b",'VI3'!$E:$E,MATCH(LOWER(SUBSTITUTE(HLOOKUP("vehicle",[1]pl!$C:$C,pos!R29),"-","_")),'VI3'!$A:$A,0)),)</f>
        <v>0.48229085256423937</v>
      </c>
      <c r="S29" s="23">
        <f>IFERROR(HLOOKUP("w",'VI3'!$F:$F,MATCH(LOWER(SUBSTITUTE(HLOOKUP("vehicle",[1]pl!$C:$C,pos!S29),"-","_")),'VI3'!$A:$A,0)) / HLOOKUP("b",'VI3'!$E:$E,MATCH(LOWER(SUBSTITUTE(HLOOKUP("vehicle",[1]pl!$C:$C,pos!S29),"-","_")),'VI3'!$A:$A,0)),)</f>
        <v>0.49121633535204151</v>
      </c>
      <c r="T29" s="23">
        <f>IFERROR(HLOOKUP("w",'VI3'!$F:$F,MATCH(LOWER(SUBSTITUTE(HLOOKUP("vehicle",[1]pl!$C:$C,pos!T29),"-","_")),'VI3'!$A:$A,0)) / HLOOKUP("b",'VI3'!$E:$E,MATCH(LOWER(SUBSTITUTE(HLOOKUP("vehicle",[1]pl!$C:$C,pos!T29),"-","_")),'VI3'!$A:$A,0)),)</f>
        <v>0.49121633535204151</v>
      </c>
      <c r="U29" s="23">
        <f>IFERROR(HLOOKUP("w",'VI3'!$F:$F,MATCH(LOWER(SUBSTITUTE(HLOOKUP("vehicle",[1]pl!$C:$C,pos!U29),"-","_")),'VI3'!$A:$A,0)) / HLOOKUP("b",'VI3'!$E:$E,MATCH(LOWER(SUBSTITUTE(HLOOKUP("vehicle",[1]pl!$C:$C,pos!U29),"-","_")),'VI3'!$A:$A,0)),)</f>
        <v>0.48060682635016627</v>
      </c>
      <c r="V29" s="23">
        <f>IFERROR(HLOOKUP("w",'VI3'!$F:$F,MATCH(LOWER(SUBSTITUTE(HLOOKUP("vehicle",[1]pl!$C:$C,pos!V29),"-","_")),'VI3'!$A:$A,0)) / HLOOKUP("b",'VI3'!$E:$E,MATCH(LOWER(SUBSTITUTE(HLOOKUP("vehicle",[1]pl!$C:$C,pos!V29),"-","_")),'VI3'!$A:$A,0)),)</f>
        <v>0.49121633535204151</v>
      </c>
      <c r="W29" s="23">
        <f>IFERROR(HLOOKUP("w",'VI3'!$F:$F,MATCH(LOWER(SUBSTITUTE(HLOOKUP("vehicle",[1]pl!$C:$C,pos!W29),"-","_")),'VI3'!$A:$A,0)) / HLOOKUP("b",'VI3'!$E:$E,MATCH(LOWER(SUBSTITUTE(HLOOKUP("vehicle",[1]pl!$C:$C,pos!W29),"-","_")),'VI3'!$A:$A,0)),)</f>
        <v>0.49526090682786023</v>
      </c>
      <c r="X29" s="23">
        <f>IFERROR(HLOOKUP("w",'VI3'!$F:$F,MATCH(LOWER(SUBSTITUTE(HLOOKUP("vehicle",[1]pl!$C:$C,pos!X29),"-","_")),'VI3'!$A:$A,0)) / HLOOKUP("b",'VI3'!$E:$E,MATCH(LOWER(SUBSTITUTE(HLOOKUP("vehicle",[1]pl!$C:$C,pos!X29),"-","_")),'VI3'!$A:$A,0)),)</f>
        <v>0.47909462747623577</v>
      </c>
      <c r="Y29" s="23">
        <f>IFERROR(HLOOKUP("w",'VI3'!$F:$F,MATCH(LOWER(SUBSTITUTE(HLOOKUP("vehicle",[1]pl!$C:$C,pos!Y29),"-","_")),'VI3'!$A:$A,0)) / HLOOKUP("b",'VI3'!$E:$E,MATCH(LOWER(SUBSTITUTE(HLOOKUP("vehicle",[1]pl!$C:$C,pos!Y29),"-","_")),'VI3'!$A:$A,0)),)</f>
        <v>0.49526090682786023</v>
      </c>
      <c r="Z29" s="23">
        <f>IFERROR(HLOOKUP("w",'VI3'!$F:$F,MATCH(LOWER(SUBSTITUTE(HLOOKUP("vehicle",[1]pl!$C:$C,pos!Z29),"-","_")),'VI3'!$A:$A,0)) / HLOOKUP("b",'VI3'!$E:$E,MATCH(LOWER(SUBSTITUTE(HLOOKUP("vehicle",[1]pl!$C:$C,pos!Z29),"-","_")),'VI3'!$A:$A,0)),)</f>
        <v>0.49121633535204151</v>
      </c>
      <c r="AA29" s="23">
        <f>IFERROR(HLOOKUP("w",'VI3'!$F:$F,MATCH(LOWER(SUBSTITUTE(HLOOKUP("vehicle",[1]pl!$C:$C,pos!AA29),"-","_")),'VI3'!$A:$A,0)) / HLOOKUP("b",'VI3'!$E:$E,MATCH(LOWER(SUBSTITUTE(HLOOKUP("vehicle",[1]pl!$C:$C,pos!AA29),"-","_")),'VI3'!$A:$A,0)),)</f>
        <v>0.49656075003704103</v>
      </c>
      <c r="AB29" s="23">
        <f>IFERROR(HLOOKUP("w",'VI3'!$F:$F,MATCH(LOWER(SUBSTITUTE(HLOOKUP("vehicle",[1]pl!$C:$C,pos!AB29),"-","_")),'VI3'!$A:$A,0)) / HLOOKUP("b",'VI3'!$E:$E,MATCH(LOWER(SUBSTITUTE(HLOOKUP("vehicle",[1]pl!$C:$C,pos!AB29),"-","_")),'VI3'!$A:$A,0)),)</f>
        <v>0.49644161573350687</v>
      </c>
      <c r="AC29" s="23">
        <f>IFERROR(HLOOKUP("w",'VI3'!$F:$F,MATCH(LOWER(SUBSTITUTE(HLOOKUP("vehicle",[1]pl!$C:$C,pos!AC29),"-","_")),'VI3'!$A:$A,0)) / HLOOKUP("b",'VI3'!$E:$E,MATCH(LOWER(SUBSTITUTE(HLOOKUP("vehicle",[1]pl!$C:$C,pos!AC29),"-","_")),'VI3'!$A:$A,0)),)</f>
        <v>0.49121633535204151</v>
      </c>
      <c r="AD29" s="23">
        <f>IFERROR(HLOOKUP("w",'VI3'!$F:$F,MATCH(LOWER(SUBSTITUTE(HLOOKUP("vehicle",[1]pl!$C:$C,pos!AD29),"-","_")),'VI3'!$A:$A,0)) / HLOOKUP("b",'VI3'!$E:$E,MATCH(LOWER(SUBSTITUTE(HLOOKUP("vehicle",[1]pl!$C:$C,pos!AD29),"-","_")),'VI3'!$A:$A,0)),)</f>
        <v>0.50692446709550787</v>
      </c>
      <c r="AE29" s="23">
        <f>IFERROR(HLOOKUP("w",'VI3'!$F:$F,MATCH(LOWER(SUBSTITUTE(HLOOKUP("vehicle",[1]pl!$C:$C,pos!AE29),"-","_")),'VI3'!$A:$A,0)) / HLOOKUP("b",'VI3'!$E:$E,MATCH(LOWER(SUBSTITUTE(HLOOKUP("vehicle",[1]pl!$C:$C,pos!AE29),"-","_")),'VI3'!$A:$A,0)),)</f>
        <v>0.49872331813862281</v>
      </c>
    </row>
    <row r="30" spans="1:31" x14ac:dyDescent="0.25">
      <c r="A30" s="23">
        <f>IFERROR(HLOOKUP("w",'VI3'!$F:$F,MATCH(LOWER(SUBSTITUTE(HLOOKUP("vehicle",[1]pl!$C:$C,pos!A30),"-","_")),'VI3'!$A:$A,0)) / HLOOKUP("b",'VI3'!$E:$E,MATCH(LOWER(SUBSTITUTE(HLOOKUP("vehicle",[1]pl!$C:$C,pos!A30),"-","_")),'VI3'!$A:$A,0)),)</f>
        <v>0.50998298986255219</v>
      </c>
      <c r="B30" s="23">
        <f>IFERROR(HLOOKUP("w",'VI3'!$F:$F,MATCH(LOWER(SUBSTITUTE(HLOOKUP("vehicle",[1]pl!$C:$C,pos!B30),"-","_")),'VI3'!$A:$A,0)) / HLOOKUP("b",'VI3'!$E:$E,MATCH(LOWER(SUBSTITUTE(HLOOKUP("vehicle",[1]pl!$C:$C,pos!B30),"-","_")),'VI3'!$A:$A,0)),)</f>
        <v>0.49073633892430718</v>
      </c>
      <c r="C30" s="23">
        <f>IFERROR(HLOOKUP("w",'VI3'!$F:$F,MATCH(LOWER(SUBSTITUTE(HLOOKUP("vehicle",[1]pl!$C:$C,pos!C30),"-","_")),'VI3'!$A:$A,0)) / HLOOKUP("b",'VI3'!$E:$E,MATCH(LOWER(SUBSTITUTE(HLOOKUP("vehicle",[1]pl!$C:$C,pos!C30),"-","_")),'VI3'!$A:$A,0)),)</f>
        <v>0.50682228919320005</v>
      </c>
      <c r="D30" s="23">
        <f>IFERROR(HLOOKUP("w",'VI3'!$F:$F,MATCH(LOWER(SUBSTITUTE(HLOOKUP("vehicle",[1]pl!$C:$C,pos!D30),"-","_")),'VI3'!$A:$A,0)) / HLOOKUP("b",'VI3'!$E:$E,MATCH(LOWER(SUBSTITUTE(HLOOKUP("vehicle",[1]pl!$C:$C,pos!D30),"-","_")),'VI3'!$A:$A,0)),)</f>
        <v>0.47427823599626751</v>
      </c>
      <c r="E30" s="23">
        <f>IFERROR(HLOOKUP("w",'VI3'!$F:$F,MATCH(LOWER(SUBSTITUTE(HLOOKUP("vehicle",[1]pl!$C:$C,pos!E30),"-","_")),'VI3'!$A:$A,0)) / HLOOKUP("b",'VI3'!$E:$E,MATCH(LOWER(SUBSTITUTE(HLOOKUP("vehicle",[1]pl!$C:$C,pos!E30),"-","_")),'VI3'!$A:$A,0)),)</f>
        <v>0.50543574009237824</v>
      </c>
      <c r="F30" s="23">
        <f>IFERROR(HLOOKUP("w",'VI3'!$F:$F,MATCH(LOWER(SUBSTITUTE(HLOOKUP("vehicle",[1]pl!$C:$C,pos!F30),"-","_")),'VI3'!$A:$A,0)) / HLOOKUP("b",'VI3'!$E:$E,MATCH(LOWER(SUBSTITUTE(HLOOKUP("vehicle",[1]pl!$C:$C,pos!F30),"-","_")),'VI3'!$A:$A,0)),)</f>
        <v>0.48060682635016627</v>
      </c>
      <c r="G30" s="23">
        <f>IFERROR(HLOOKUP("w",'VI3'!$F:$F,MATCH(LOWER(SUBSTITUTE(HLOOKUP("vehicle",[1]pl!$C:$C,pos!G30),"-","_")),'VI3'!$A:$A,0)) / HLOOKUP("b",'VI3'!$E:$E,MATCH(LOWER(SUBSTITUTE(HLOOKUP("vehicle",[1]pl!$C:$C,pos!G30),"-","_")),'VI3'!$A:$A,0)),)</f>
        <v>0.49429409904405375</v>
      </c>
      <c r="H30" s="23">
        <f>IFERROR(HLOOKUP("w",'VI3'!$F:$F,MATCH(LOWER(SUBSTITUTE(HLOOKUP("vehicle",[1]pl!$C:$C,pos!H30),"-","_")),'VI3'!$A:$A,0)) / HLOOKUP("b",'VI3'!$E:$E,MATCH(LOWER(SUBSTITUTE(HLOOKUP("vehicle",[1]pl!$C:$C,pos!H30),"-","_")),'VI3'!$A:$A,0)),)</f>
        <v>0.5167070664353649</v>
      </c>
      <c r="I30" s="23">
        <f>IFERROR(HLOOKUP("w",'VI3'!$F:$F,MATCH(LOWER(SUBSTITUTE(HLOOKUP("vehicle",[1]pl!$C:$C,pos!I30),"-","_")),'VI3'!$A:$A,0)) / HLOOKUP("b",'VI3'!$E:$E,MATCH(LOWER(SUBSTITUTE(HLOOKUP("vehicle",[1]pl!$C:$C,pos!I30),"-","_")),'VI3'!$A:$A,0)),)</f>
        <v>0.49121633535204151</v>
      </c>
      <c r="J30" s="23">
        <f>IFERROR(HLOOKUP("w",'VI3'!$F:$F,MATCH(LOWER(SUBSTITUTE(HLOOKUP("vehicle",[1]pl!$C:$C,pos!J30),"-","_")),'VI3'!$A:$A,0)) / HLOOKUP("b",'VI3'!$E:$E,MATCH(LOWER(SUBSTITUTE(HLOOKUP("vehicle",[1]pl!$C:$C,pos!J30),"-","_")),'VI3'!$A:$A,0)),)</f>
        <v>0.49121633535204151</v>
      </c>
      <c r="K30" s="23">
        <f>IFERROR(HLOOKUP("w",'VI3'!$F:$F,MATCH(LOWER(SUBSTITUTE(HLOOKUP("vehicle",[1]pl!$C:$C,pos!K30),"-","_")),'VI3'!$A:$A,0)) / HLOOKUP("b",'VI3'!$E:$E,MATCH(LOWER(SUBSTITUTE(HLOOKUP("vehicle",[1]pl!$C:$C,pos!K30),"-","_")),'VI3'!$A:$A,0)),)</f>
        <v>0.4942856382084857</v>
      </c>
      <c r="L30" s="23">
        <f>IFERROR(HLOOKUP("w",'VI3'!$F:$F,MATCH(LOWER(SUBSTITUTE(HLOOKUP("vehicle",[1]pl!$C:$C,pos!L30),"-","_")),'VI3'!$A:$A,0)) / HLOOKUP("b",'VI3'!$E:$E,MATCH(LOWER(SUBSTITUTE(HLOOKUP("vehicle",[1]pl!$C:$C,pos!L30),"-","_")),'VI3'!$A:$A,0)),)</f>
        <v>0.50519004484729535</v>
      </c>
      <c r="M30" s="23">
        <f>IFERROR(HLOOKUP("w",'VI3'!$F:$F,MATCH(LOWER(SUBSTITUTE(HLOOKUP("vehicle",[1]pl!$C:$C,pos!M30),"-","_")),'VI3'!$A:$A,0)) / HLOOKUP("b",'VI3'!$E:$E,MATCH(LOWER(SUBSTITUTE(HLOOKUP("vehicle",[1]pl!$C:$C,pos!M30),"-","_")),'VI3'!$A:$A,0)),)</f>
        <v>0.51556233951607444</v>
      </c>
      <c r="N30" s="23">
        <f>IFERROR(HLOOKUP("w",'VI3'!$F:$F,MATCH(LOWER(SUBSTITUTE(HLOOKUP("vehicle",[1]pl!$C:$C,pos!N30),"-","_")),'VI3'!$A:$A,0)) / HLOOKUP("b",'VI3'!$E:$E,MATCH(LOWER(SUBSTITUTE(HLOOKUP("vehicle",[1]pl!$C:$C,pos!N30),"-","_")),'VI3'!$A:$A,0)),)</f>
        <v>0.5128534011587198</v>
      </c>
      <c r="O30" s="23">
        <f>IFERROR(HLOOKUP("w",'VI3'!$F:$F,MATCH(LOWER(SUBSTITUTE(HLOOKUP("vehicle",[1]pl!$C:$C,pos!O30),"-","_")),'VI3'!$A:$A,0)) / HLOOKUP("b",'VI3'!$E:$E,MATCH(LOWER(SUBSTITUTE(HLOOKUP("vehicle",[1]pl!$C:$C,pos!O30),"-","_")),'VI3'!$A:$A,0)),)</f>
        <v>0.51290311296345581</v>
      </c>
      <c r="P30" s="23"/>
      <c r="Q30" s="23">
        <f>IFERROR(HLOOKUP("w",'VI3'!$F:$F,MATCH(LOWER(SUBSTITUTE(HLOOKUP("vehicle",[1]pl!$C:$C,pos!Q30),"-","_")),'VI3'!$A:$A,0)) / HLOOKUP("b",'VI3'!$E:$E,MATCH(LOWER(SUBSTITUTE(HLOOKUP("vehicle",[1]pl!$C:$C,pos!Q30),"-","_")),'VI3'!$A:$A,0)),)</f>
        <v>0.4942856382084857</v>
      </c>
      <c r="R30" s="23">
        <f>IFERROR(HLOOKUP("w",'VI3'!$F:$F,MATCH(LOWER(SUBSTITUTE(HLOOKUP("vehicle",[1]pl!$C:$C,pos!R30),"-","_")),'VI3'!$A:$A,0)) / HLOOKUP("b",'VI3'!$E:$E,MATCH(LOWER(SUBSTITUTE(HLOOKUP("vehicle",[1]pl!$C:$C,pos!R30),"-","_")),'VI3'!$A:$A,0)),)</f>
        <v>0.49872331813862281</v>
      </c>
      <c r="S30" s="23">
        <f>IFERROR(HLOOKUP("w",'VI3'!$F:$F,MATCH(LOWER(SUBSTITUTE(HLOOKUP("vehicle",[1]pl!$C:$C,pos!S30),"-","_")),'VI3'!$A:$A,0)) / HLOOKUP("b",'VI3'!$E:$E,MATCH(LOWER(SUBSTITUTE(HLOOKUP("vehicle",[1]pl!$C:$C,pos!S30),"-","_")),'VI3'!$A:$A,0)),)</f>
        <v>0.48673601932138499</v>
      </c>
      <c r="T30" s="23">
        <f>IFERROR(HLOOKUP("w",'VI3'!$F:$F,MATCH(LOWER(SUBSTITUTE(HLOOKUP("vehicle",[1]pl!$C:$C,pos!T30),"-","_")),'VI3'!$A:$A,0)) / HLOOKUP("b",'VI3'!$E:$E,MATCH(LOWER(SUBSTITUTE(HLOOKUP("vehicle",[1]pl!$C:$C,pos!T30),"-","_")),'VI3'!$A:$A,0)),)</f>
        <v>0.49644161573350687</v>
      </c>
      <c r="U30" s="23">
        <f>IFERROR(HLOOKUP("w",'VI3'!$F:$F,MATCH(LOWER(SUBSTITUTE(HLOOKUP("vehicle",[1]pl!$C:$C,pos!U30),"-","_")),'VI3'!$A:$A,0)) / HLOOKUP("b",'VI3'!$E:$E,MATCH(LOWER(SUBSTITUTE(HLOOKUP("vehicle",[1]pl!$C:$C,pos!U30),"-","_")),'VI3'!$A:$A,0)),)</f>
        <v>0.49073633892430718</v>
      </c>
      <c r="V30" s="23">
        <f>IFERROR(HLOOKUP("w",'VI3'!$F:$F,MATCH(LOWER(SUBSTITUTE(HLOOKUP("vehicle",[1]pl!$C:$C,pos!V30),"-","_")),'VI3'!$A:$A,0)) / HLOOKUP("b",'VI3'!$E:$E,MATCH(LOWER(SUBSTITUTE(HLOOKUP("vehicle",[1]pl!$C:$C,pos!V30),"-","_")),'VI3'!$A:$A,0)),)</f>
        <v>0.48060682635016627</v>
      </c>
      <c r="W30" s="23">
        <f>IFERROR(HLOOKUP("w",'VI3'!$F:$F,MATCH(LOWER(SUBSTITUTE(HLOOKUP("vehicle",[1]pl!$C:$C,pos!W30),"-","_")),'VI3'!$A:$A,0)) / HLOOKUP("b",'VI3'!$E:$E,MATCH(LOWER(SUBSTITUTE(HLOOKUP("vehicle",[1]pl!$C:$C,pos!W30),"-","_")),'VI3'!$A:$A,0)),)</f>
        <v>0.50682228919320005</v>
      </c>
      <c r="X30" s="23">
        <f>IFERROR(HLOOKUP("w",'VI3'!$F:$F,MATCH(LOWER(SUBSTITUTE(HLOOKUP("vehicle",[1]pl!$C:$C,pos!X30),"-","_")),'VI3'!$A:$A,0)) / HLOOKUP("b",'VI3'!$E:$E,MATCH(LOWER(SUBSTITUTE(HLOOKUP("vehicle",[1]pl!$C:$C,pos!X30),"-","_")),'VI3'!$A:$A,0)),)</f>
        <v>0.48595643353108103</v>
      </c>
      <c r="Y30" s="23">
        <f>IFERROR(HLOOKUP("w",'VI3'!$F:$F,MATCH(LOWER(SUBSTITUTE(HLOOKUP("vehicle",[1]pl!$C:$C,pos!Y30),"-","_")),'VI3'!$A:$A,0)) / HLOOKUP("b",'VI3'!$E:$E,MATCH(LOWER(SUBSTITUTE(HLOOKUP("vehicle",[1]pl!$C:$C,pos!Y30),"-","_")),'VI3'!$A:$A,0)),)</f>
        <v>0.4942856382084857</v>
      </c>
      <c r="Z30" s="23">
        <f>IFERROR(HLOOKUP("w",'VI3'!$F:$F,MATCH(LOWER(SUBSTITUTE(HLOOKUP("vehicle",[1]pl!$C:$C,pos!Z30),"-","_")),'VI3'!$A:$A,0)) / HLOOKUP("b",'VI3'!$E:$E,MATCH(LOWER(SUBSTITUTE(HLOOKUP("vehicle",[1]pl!$C:$C,pos!Z30),"-","_")),'VI3'!$A:$A,0)),)</f>
        <v>0.49073633892430718</v>
      </c>
      <c r="AA30" s="23">
        <f>IFERROR(HLOOKUP("w",'VI3'!$F:$F,MATCH(LOWER(SUBSTITUTE(HLOOKUP("vehicle",[1]pl!$C:$C,pos!AA30),"-","_")),'VI3'!$A:$A,0)) / HLOOKUP("b",'VI3'!$E:$E,MATCH(LOWER(SUBSTITUTE(HLOOKUP("vehicle",[1]pl!$C:$C,pos!AA30),"-","_")),'VI3'!$A:$A,0)),)</f>
        <v>0.49121633535204151</v>
      </c>
      <c r="AB30" s="23">
        <f>IFERROR(HLOOKUP("w",'VI3'!$F:$F,MATCH(LOWER(SUBSTITUTE(HLOOKUP("vehicle",[1]pl!$C:$C,pos!AB30),"-","_")),'VI3'!$A:$A,0)) / HLOOKUP("b",'VI3'!$E:$E,MATCH(LOWER(SUBSTITUTE(HLOOKUP("vehicle",[1]pl!$C:$C,pos!AB30),"-","_")),'VI3'!$A:$A,0)),)</f>
        <v>0.49121633535204151</v>
      </c>
      <c r="AC30" s="23">
        <f>IFERROR(HLOOKUP("w",'VI3'!$F:$F,MATCH(LOWER(SUBSTITUTE(HLOOKUP("vehicle",[1]pl!$C:$C,pos!AC30),"-","_")),'VI3'!$A:$A,0)) / HLOOKUP("b",'VI3'!$E:$E,MATCH(LOWER(SUBSTITUTE(HLOOKUP("vehicle",[1]pl!$C:$C,pos!AC30),"-","_")),'VI3'!$A:$A,0)),)</f>
        <v>0.5128534011587198</v>
      </c>
      <c r="AD30" s="23">
        <f>IFERROR(HLOOKUP("w",'VI3'!$F:$F,MATCH(LOWER(SUBSTITUTE(HLOOKUP("vehicle",[1]pl!$C:$C,pos!AD30),"-","_")),'VI3'!$A:$A,0)) / HLOOKUP("b",'VI3'!$E:$E,MATCH(LOWER(SUBSTITUTE(HLOOKUP("vehicle",[1]pl!$C:$C,pos!AD30),"-","_")),'VI3'!$A:$A,0)),)</f>
        <v>0.51058205871977036</v>
      </c>
      <c r="AE30" s="23">
        <f>IFERROR(HLOOKUP("w",'VI3'!$F:$F,MATCH(LOWER(SUBSTITUTE(HLOOKUP("vehicle",[1]pl!$C:$C,pos!AE30),"-","_")),'VI3'!$A:$A,0)) / HLOOKUP("b",'VI3'!$E:$E,MATCH(LOWER(SUBSTITUTE(HLOOKUP("vehicle",[1]pl!$C:$C,pos!AE30),"-","_")),'VI3'!$A:$A,0)),)</f>
        <v>0.5128534011587198</v>
      </c>
    </row>
    <row r="31" spans="1:31" x14ac:dyDescent="0.25">
      <c r="A31" s="23">
        <f>IFERROR(HLOOKUP("w",'VI3'!$F:$F,MATCH(LOWER(SUBSTITUTE(HLOOKUP("vehicle",[1]pl!$C:$C,pos!A31),"-","_")),'VI3'!$A:$A,0)) / HLOOKUP("b",'VI3'!$E:$E,MATCH(LOWER(SUBSTITUTE(HLOOKUP("vehicle",[1]pl!$C:$C,pos!A31),"-","_")),'VI3'!$A:$A,0)),)</f>
        <v>0.49042296713768485</v>
      </c>
      <c r="B31" s="23">
        <f>IFERROR(HLOOKUP("w",'VI3'!$F:$F,MATCH(LOWER(SUBSTITUTE(HLOOKUP("vehicle",[1]pl!$C:$C,pos!B31),"-","_")),'VI3'!$A:$A,0)) / HLOOKUP("b",'VI3'!$E:$E,MATCH(LOWER(SUBSTITUTE(HLOOKUP("vehicle",[1]pl!$C:$C,pos!B31),"-","_")),'VI3'!$A:$A,0)),)</f>
        <v>0.48457662197520202</v>
      </c>
      <c r="C31" s="23">
        <f>IFERROR(HLOOKUP("w",'VI3'!$F:$F,MATCH(LOWER(SUBSTITUTE(HLOOKUP("vehicle",[1]pl!$C:$C,pos!C31),"-","_")),'VI3'!$A:$A,0)) / HLOOKUP("b",'VI3'!$E:$E,MATCH(LOWER(SUBSTITUTE(HLOOKUP("vehicle",[1]pl!$C:$C,pos!C31),"-","_")),'VI3'!$A:$A,0)),)</f>
        <v>0.51485377354454775</v>
      </c>
      <c r="D31" s="23">
        <f>IFERROR(HLOOKUP("w",'VI3'!$F:$F,MATCH(LOWER(SUBSTITUTE(HLOOKUP("vehicle",[1]pl!$C:$C,pos!D31),"-","_")),'VI3'!$A:$A,0)) / HLOOKUP("b",'VI3'!$E:$E,MATCH(LOWER(SUBSTITUTE(HLOOKUP("vehicle",[1]pl!$C:$C,pos!D31),"-","_")),'VI3'!$A:$A,0)),)</f>
        <v>0.50543574009237824</v>
      </c>
      <c r="E31" s="23">
        <f>IFERROR(HLOOKUP("w",'VI3'!$F:$F,MATCH(LOWER(SUBSTITUTE(HLOOKUP("vehicle",[1]pl!$C:$C,pos!E31),"-","_")),'VI3'!$A:$A,0)) / HLOOKUP("b",'VI3'!$E:$E,MATCH(LOWER(SUBSTITUTE(HLOOKUP("vehicle",[1]pl!$C:$C,pos!E31),"-","_")),'VI3'!$A:$A,0)),)</f>
        <v>0.48388227028197767</v>
      </c>
      <c r="F31" s="23">
        <f>IFERROR(HLOOKUP("w",'VI3'!$F:$F,MATCH(LOWER(SUBSTITUTE(HLOOKUP("vehicle",[1]pl!$C:$C,pos!F31),"-","_")),'VI3'!$A:$A,0)) / HLOOKUP("b",'VI3'!$E:$E,MATCH(LOWER(SUBSTITUTE(HLOOKUP("vehicle",[1]pl!$C:$C,pos!F31),"-","_")),'VI3'!$A:$A,0)),)</f>
        <v>0.5098149753451372</v>
      </c>
      <c r="G31" s="23">
        <f>IFERROR(HLOOKUP("w",'VI3'!$F:$F,MATCH(LOWER(SUBSTITUTE(HLOOKUP("vehicle",[1]pl!$C:$C,pos!G31),"-","_")),'VI3'!$A:$A,0)) / HLOOKUP("b",'VI3'!$E:$E,MATCH(LOWER(SUBSTITUTE(HLOOKUP("vehicle",[1]pl!$C:$C,pos!G31),"-","_")),'VI3'!$A:$A,0)),)</f>
        <v>0.51960446242933278</v>
      </c>
      <c r="H31" s="23">
        <f>IFERROR(HLOOKUP("w",'VI3'!$F:$F,MATCH(LOWER(SUBSTITUTE(HLOOKUP("vehicle",[1]pl!$C:$C,pos!H31),"-","_")),'VI3'!$A:$A,0)) / HLOOKUP("b",'VI3'!$E:$E,MATCH(LOWER(SUBSTITUTE(HLOOKUP("vehicle",[1]pl!$C:$C,pos!H31),"-","_")),'VI3'!$A:$A,0)),)</f>
        <v>0.47568003142757137</v>
      </c>
      <c r="I31" s="23">
        <f>IFERROR(HLOOKUP("w",'VI3'!$F:$F,MATCH(LOWER(SUBSTITUTE(HLOOKUP("vehicle",[1]pl!$C:$C,pos!I31),"-","_")),'VI3'!$A:$A,0)) / HLOOKUP("b",'VI3'!$E:$E,MATCH(LOWER(SUBSTITUTE(HLOOKUP("vehicle",[1]pl!$C:$C,pos!I31),"-","_")),'VI3'!$A:$A,0)),)</f>
        <v>0.49201099587269154</v>
      </c>
      <c r="J31" s="23">
        <f>IFERROR(HLOOKUP("w",'VI3'!$F:$F,MATCH(LOWER(SUBSTITUTE(HLOOKUP("vehicle",[1]pl!$C:$C,pos!J31),"-","_")),'VI3'!$A:$A,0)) / HLOOKUP("b",'VI3'!$E:$E,MATCH(LOWER(SUBSTITUTE(HLOOKUP("vehicle",[1]pl!$C:$C,pos!J31),"-","_")),'VI3'!$A:$A,0)),)</f>
        <v>0.4892505896581848</v>
      </c>
      <c r="K31" s="23">
        <f>IFERROR(HLOOKUP("w",'VI3'!$F:$F,MATCH(LOWER(SUBSTITUTE(HLOOKUP("vehicle",[1]pl!$C:$C,pos!K31),"-","_")),'VI3'!$A:$A,0)) / HLOOKUP("b",'VI3'!$E:$E,MATCH(LOWER(SUBSTITUTE(HLOOKUP("vehicle",[1]pl!$C:$C,pos!K31),"-","_")),'VI3'!$A:$A,0)),)</f>
        <v>0.49184437175569046</v>
      </c>
      <c r="L31" s="23">
        <f>IFERROR(HLOOKUP("w",'VI3'!$F:$F,MATCH(LOWER(SUBSTITUTE(HLOOKUP("vehicle",[1]pl!$C:$C,pos!L31),"-","_")),'VI3'!$A:$A,0)) / HLOOKUP("b",'VI3'!$E:$E,MATCH(LOWER(SUBSTITUTE(HLOOKUP("vehicle",[1]pl!$C:$C,pos!L31),"-","_")),'VI3'!$A:$A,0)),)</f>
        <v>0.51485377354454775</v>
      </c>
      <c r="M31" s="23">
        <f>IFERROR(HLOOKUP("w",'VI3'!$F:$F,MATCH(LOWER(SUBSTITUTE(HLOOKUP("vehicle",[1]pl!$C:$C,pos!M31),"-","_")),'VI3'!$A:$A,0)) / HLOOKUP("b",'VI3'!$E:$E,MATCH(LOWER(SUBSTITUTE(HLOOKUP("vehicle",[1]pl!$C:$C,pos!M31),"-","_")),'VI3'!$A:$A,0)),)</f>
        <v>0.47568880318067619</v>
      </c>
      <c r="N31" s="23">
        <f>IFERROR(HLOOKUP("w",'VI3'!$F:$F,MATCH(LOWER(SUBSTITUTE(HLOOKUP("vehicle",[1]pl!$C:$C,pos!N31),"-","_")),'VI3'!$A:$A,0)) / HLOOKUP("b",'VI3'!$E:$E,MATCH(LOWER(SUBSTITUTE(HLOOKUP("vehicle",[1]pl!$C:$C,pos!N31),"-","_")),'VI3'!$A:$A,0)),)</f>
        <v>0.51628793839769349</v>
      </c>
      <c r="O31" s="23">
        <f>IFERROR(HLOOKUP("w",'VI3'!$F:$F,MATCH(LOWER(SUBSTITUTE(HLOOKUP("vehicle",[1]pl!$C:$C,pos!O31),"-","_")),'VI3'!$A:$A,0)) / HLOOKUP("b",'VI3'!$E:$E,MATCH(LOWER(SUBSTITUTE(HLOOKUP("vehicle",[1]pl!$C:$C,pos!O31),"-","_")),'VI3'!$A:$A,0)),)</f>
        <v>0.49470622972845335</v>
      </c>
      <c r="P31" s="23"/>
      <c r="Q31" s="23">
        <f>IFERROR(HLOOKUP("w",'VI3'!$F:$F,MATCH(LOWER(SUBSTITUTE(HLOOKUP("vehicle",[1]pl!$C:$C,pos!Q31),"-","_")),'VI3'!$A:$A,0)) / HLOOKUP("b",'VI3'!$E:$E,MATCH(LOWER(SUBSTITUTE(HLOOKUP("vehicle",[1]pl!$C:$C,pos!Q31),"-","_")),'VI3'!$A:$A,0)),)</f>
        <v>0.47908449399387609</v>
      </c>
      <c r="R31" s="23">
        <f>IFERROR(HLOOKUP("w",'VI3'!$F:$F,MATCH(LOWER(SUBSTITUTE(HLOOKUP("vehicle",[1]pl!$C:$C,pos!R31),"-","_")),'VI3'!$A:$A,0)) / HLOOKUP("b",'VI3'!$E:$E,MATCH(LOWER(SUBSTITUTE(HLOOKUP("vehicle",[1]pl!$C:$C,pos!R31),"-","_")),'VI3'!$A:$A,0)),)</f>
        <v>0.47568003142757137</v>
      </c>
      <c r="S31" s="23">
        <f>IFERROR(HLOOKUP("w",'VI3'!$F:$F,MATCH(LOWER(SUBSTITUTE(HLOOKUP("vehicle",[1]pl!$C:$C,pos!S31),"-","_")),'VI3'!$A:$A,0)) / HLOOKUP("b",'VI3'!$E:$E,MATCH(LOWER(SUBSTITUTE(HLOOKUP("vehicle",[1]pl!$C:$C,pos!S31),"-","_")),'VI3'!$A:$A,0)),)</f>
        <v>0.49184437175569046</v>
      </c>
      <c r="T31" s="23">
        <f>IFERROR(HLOOKUP("w",'VI3'!$F:$F,MATCH(LOWER(SUBSTITUTE(HLOOKUP("vehicle",[1]pl!$C:$C,pos!T31),"-","_")),'VI3'!$A:$A,0)) / HLOOKUP("b",'VI3'!$E:$E,MATCH(LOWER(SUBSTITUTE(HLOOKUP("vehicle",[1]pl!$C:$C,pos!T31),"-","_")),'VI3'!$A:$A,0)),)</f>
        <v>0.4892505896581848</v>
      </c>
      <c r="U31" s="23">
        <f>IFERROR(HLOOKUP("w",'VI3'!$F:$F,MATCH(LOWER(SUBSTITUTE(HLOOKUP("vehicle",[1]pl!$C:$C,pos!U31),"-","_")),'VI3'!$A:$A,0)) / HLOOKUP("b",'VI3'!$E:$E,MATCH(LOWER(SUBSTITUTE(HLOOKUP("vehicle",[1]pl!$C:$C,pos!U31),"-","_")),'VI3'!$A:$A,0)),)</f>
        <v>0.51485377354454775</v>
      </c>
      <c r="V31" s="23">
        <f>IFERROR(HLOOKUP("w",'VI3'!$F:$F,MATCH(LOWER(SUBSTITUTE(HLOOKUP("vehicle",[1]pl!$C:$C,pos!V31),"-","_")),'VI3'!$A:$A,0)) / HLOOKUP("b",'VI3'!$E:$E,MATCH(LOWER(SUBSTITUTE(HLOOKUP("vehicle",[1]pl!$C:$C,pos!V31),"-","_")),'VI3'!$A:$A,0)),)</f>
        <v>0.49184437175569046</v>
      </c>
      <c r="W31" s="23">
        <f>IFERROR(HLOOKUP("w",'VI3'!$F:$F,MATCH(LOWER(SUBSTITUTE(HLOOKUP("vehicle",[1]pl!$C:$C,pos!W31),"-","_")),'VI3'!$A:$A,0)) / HLOOKUP("b",'VI3'!$E:$E,MATCH(LOWER(SUBSTITUTE(HLOOKUP("vehicle",[1]pl!$C:$C,pos!W31),"-","_")),'VI3'!$A:$A,0)),)</f>
        <v>0.49042296713768485</v>
      </c>
      <c r="X31" s="23">
        <f>IFERROR(HLOOKUP("w",'VI3'!$F:$F,MATCH(LOWER(SUBSTITUTE(HLOOKUP("vehicle",[1]pl!$C:$C,pos!X31),"-","_")),'VI3'!$A:$A,0)) / HLOOKUP("b",'VI3'!$E:$E,MATCH(LOWER(SUBSTITUTE(HLOOKUP("vehicle",[1]pl!$C:$C,pos!X31),"-","_")),'VI3'!$A:$A,0)),)</f>
        <v>0.48595643353108103</v>
      </c>
      <c r="Y31" s="23">
        <f>IFERROR(HLOOKUP("w",'VI3'!$F:$F,MATCH(LOWER(SUBSTITUTE(HLOOKUP("vehicle",[1]pl!$C:$C,pos!Y31),"-","_")),'VI3'!$A:$A,0)) / HLOOKUP("b",'VI3'!$E:$E,MATCH(LOWER(SUBSTITUTE(HLOOKUP("vehicle",[1]pl!$C:$C,pos!Y31),"-","_")),'VI3'!$A:$A,0)),)</f>
        <v>0.47980406451587404</v>
      </c>
      <c r="Z31" s="23">
        <f>IFERROR(HLOOKUP("w",'VI3'!$F:$F,MATCH(LOWER(SUBSTITUTE(HLOOKUP("vehicle",[1]pl!$C:$C,pos!Z31),"-","_")),'VI3'!$A:$A,0)) / HLOOKUP("b",'VI3'!$E:$E,MATCH(LOWER(SUBSTITUTE(HLOOKUP("vehicle",[1]pl!$C:$C,pos!Z31),"-","_")),'VI3'!$A:$A,0)),)</f>
        <v>0.47568880318067619</v>
      </c>
      <c r="AA31" s="23">
        <f>IFERROR(HLOOKUP("w",'VI3'!$F:$F,MATCH(LOWER(SUBSTITUTE(HLOOKUP("vehicle",[1]pl!$C:$C,pos!AA31),"-","_")),'VI3'!$A:$A,0)) / HLOOKUP("b",'VI3'!$E:$E,MATCH(LOWER(SUBSTITUTE(HLOOKUP("vehicle",[1]pl!$C:$C,pos!AA31),"-","_")),'VI3'!$A:$A,0)),)</f>
        <v>0.51485377354454775</v>
      </c>
      <c r="AB31" s="23">
        <f>IFERROR(HLOOKUP("w",'VI3'!$F:$F,MATCH(LOWER(SUBSTITUTE(HLOOKUP("vehicle",[1]pl!$C:$C,pos!AB31),"-","_")),'VI3'!$A:$A,0)) / HLOOKUP("b",'VI3'!$E:$E,MATCH(LOWER(SUBSTITUTE(HLOOKUP("vehicle",[1]pl!$C:$C,pos!AB31),"-","_")),'VI3'!$A:$A,0)),)</f>
        <v>0.50217216454535407</v>
      </c>
      <c r="AC31" s="23">
        <f>IFERROR(HLOOKUP("w",'VI3'!$F:$F,MATCH(LOWER(SUBSTITUTE(HLOOKUP("vehicle",[1]pl!$C:$C,pos!AC31),"-","_")),'VI3'!$A:$A,0)) / HLOOKUP("b",'VI3'!$E:$E,MATCH(LOWER(SUBSTITUTE(HLOOKUP("vehicle",[1]pl!$C:$C,pos!AC31),"-","_")),'VI3'!$A:$A,0)),)</f>
        <v>0.50519004484729535</v>
      </c>
      <c r="AD31" s="23">
        <f>IFERROR(HLOOKUP("w",'VI3'!$F:$F,MATCH(LOWER(SUBSTITUTE(HLOOKUP("vehicle",[1]pl!$C:$C,pos!AD31),"-","_")),'VI3'!$A:$A,0)) / HLOOKUP("b",'VI3'!$E:$E,MATCH(LOWER(SUBSTITUTE(HLOOKUP("vehicle",[1]pl!$C:$C,pos!AD31),"-","_")),'VI3'!$A:$A,0)),)</f>
        <v>0.4892505896581848</v>
      </c>
      <c r="AE31" s="23">
        <f>IFERROR(HLOOKUP("w",'VI3'!$F:$F,MATCH(LOWER(SUBSTITUTE(HLOOKUP("vehicle",[1]pl!$C:$C,pos!AE31),"-","_")),'VI3'!$A:$A,0)) / HLOOKUP("b",'VI3'!$E:$E,MATCH(LOWER(SUBSTITUTE(HLOOKUP("vehicle",[1]pl!$C:$C,pos!AE31),"-","_")),'VI3'!$A:$A,0)),)</f>
        <v>0.47568880318067619</v>
      </c>
    </row>
    <row r="32" spans="1:31" x14ac:dyDescent="0.25">
      <c r="A32" s="23">
        <f>IFERROR(HLOOKUP("w",'VI3'!$F:$F,MATCH(LOWER(SUBSTITUTE(HLOOKUP("vehicle",[1]pl!$C:$C,pos!A32),"-","_")),'VI3'!$A:$A,0)) / HLOOKUP("b",'VI3'!$E:$E,MATCH(LOWER(SUBSTITUTE(HLOOKUP("vehicle",[1]pl!$C:$C,pos!A32),"-","_")),'VI3'!$A:$A,0)),)</f>
        <v>0</v>
      </c>
      <c r="B32" s="23">
        <f>IFERROR(HLOOKUP("w",'VI3'!$F:$F,MATCH(LOWER(SUBSTITUTE(HLOOKUP("vehicle",[1]pl!$C:$C,pos!B32),"-","_")),'VI3'!$A:$A,0)) / HLOOKUP("b",'VI3'!$E:$E,MATCH(LOWER(SUBSTITUTE(HLOOKUP("vehicle",[1]pl!$C:$C,pos!B32),"-","_")),'VI3'!$A:$A,0)),)</f>
        <v>0</v>
      </c>
      <c r="C32" s="23">
        <f>IFERROR(HLOOKUP("w",'VI3'!$F:$F,MATCH(LOWER(SUBSTITUTE(HLOOKUP("vehicle",[1]pl!$C:$C,pos!C32),"-","_")),'VI3'!$A:$A,0)) / HLOOKUP("b",'VI3'!$E:$E,MATCH(LOWER(SUBSTITUTE(HLOOKUP("vehicle",[1]pl!$C:$C,pos!C32),"-","_")),'VI3'!$A:$A,0)),)</f>
        <v>0</v>
      </c>
      <c r="D32" s="23">
        <f>IFERROR(HLOOKUP("w",'VI3'!$F:$F,MATCH(LOWER(SUBSTITUTE(HLOOKUP("vehicle",[1]pl!$C:$C,pos!D32),"-","_")),'VI3'!$A:$A,0)) / HLOOKUP("b",'VI3'!$E:$E,MATCH(LOWER(SUBSTITUTE(HLOOKUP("vehicle",[1]pl!$C:$C,pos!D32),"-","_")),'VI3'!$A:$A,0)),)</f>
        <v>0</v>
      </c>
      <c r="E32" s="23">
        <f>IFERROR(HLOOKUP("w",'VI3'!$F:$F,MATCH(LOWER(SUBSTITUTE(HLOOKUP("vehicle",[1]pl!$C:$C,pos!E32),"-","_")),'VI3'!$A:$A,0)) / HLOOKUP("b",'VI3'!$E:$E,MATCH(LOWER(SUBSTITUTE(HLOOKUP("vehicle",[1]pl!$C:$C,pos!E32),"-","_")),'VI3'!$A:$A,0)),)</f>
        <v>0</v>
      </c>
      <c r="F32" s="23">
        <f>IFERROR(HLOOKUP("w",'VI3'!$F:$F,MATCH(LOWER(SUBSTITUTE(HLOOKUP("vehicle",[1]pl!$C:$C,pos!F32),"-","_")),'VI3'!$A:$A,0)) / HLOOKUP("b",'VI3'!$E:$E,MATCH(LOWER(SUBSTITUTE(HLOOKUP("vehicle",[1]pl!$C:$C,pos!F32),"-","_")),'VI3'!$A:$A,0)),)</f>
        <v>0</v>
      </c>
      <c r="G32" s="23">
        <f>IFERROR(HLOOKUP("w",'VI3'!$F:$F,MATCH(LOWER(SUBSTITUTE(HLOOKUP("vehicle",[1]pl!$C:$C,pos!G32),"-","_")),'VI3'!$A:$A,0)) / HLOOKUP("b",'VI3'!$E:$E,MATCH(LOWER(SUBSTITUTE(HLOOKUP("vehicle",[1]pl!$C:$C,pos!G32),"-","_")),'VI3'!$A:$A,0)),)</f>
        <v>0</v>
      </c>
      <c r="H32" s="23">
        <f>IFERROR(HLOOKUP("w",'VI3'!$F:$F,MATCH(LOWER(SUBSTITUTE(HLOOKUP("vehicle",[1]pl!$C:$C,pos!H32),"-","_")),'VI3'!$A:$A,0)) / HLOOKUP("b",'VI3'!$E:$E,MATCH(LOWER(SUBSTITUTE(HLOOKUP("vehicle",[1]pl!$C:$C,pos!H32),"-","_")),'VI3'!$A:$A,0)),)</f>
        <v>0</v>
      </c>
      <c r="I32" s="23">
        <f>IFERROR(HLOOKUP("w",'VI3'!$F:$F,MATCH(LOWER(SUBSTITUTE(HLOOKUP("vehicle",[1]pl!$C:$C,pos!I32),"-","_")),'VI3'!$A:$A,0)) / HLOOKUP("b",'VI3'!$E:$E,MATCH(LOWER(SUBSTITUTE(HLOOKUP("vehicle",[1]pl!$C:$C,pos!I32),"-","_")),'VI3'!$A:$A,0)),)</f>
        <v>0</v>
      </c>
      <c r="J32" s="23">
        <f>IFERROR(HLOOKUP("w",'VI3'!$F:$F,MATCH(LOWER(SUBSTITUTE(HLOOKUP("vehicle",[1]pl!$C:$C,pos!J32),"-","_")),'VI3'!$A:$A,0)) / HLOOKUP("b",'VI3'!$E:$E,MATCH(LOWER(SUBSTITUTE(HLOOKUP("vehicle",[1]pl!$C:$C,pos!J32),"-","_")),'VI3'!$A:$A,0)),)</f>
        <v>0</v>
      </c>
      <c r="K32" s="23">
        <f>IFERROR(HLOOKUP("w",'VI3'!$F:$F,MATCH(LOWER(SUBSTITUTE(HLOOKUP("vehicle",[1]pl!$C:$C,pos!K32),"-","_")),'VI3'!$A:$A,0)) / HLOOKUP("b",'VI3'!$E:$E,MATCH(LOWER(SUBSTITUTE(HLOOKUP("vehicle",[1]pl!$C:$C,pos!K32),"-","_")),'VI3'!$A:$A,0)),)</f>
        <v>0</v>
      </c>
      <c r="L32" s="23">
        <f>IFERROR(HLOOKUP("w",'VI3'!$F:$F,MATCH(LOWER(SUBSTITUTE(HLOOKUP("vehicle",[1]pl!$C:$C,pos!L32),"-","_")),'VI3'!$A:$A,0)) / HLOOKUP("b",'VI3'!$E:$E,MATCH(LOWER(SUBSTITUTE(HLOOKUP("vehicle",[1]pl!$C:$C,pos!L32),"-","_")),'VI3'!$A:$A,0)),)</f>
        <v>0</v>
      </c>
      <c r="M32" s="23">
        <f>IFERROR(HLOOKUP("w",'VI3'!$F:$F,MATCH(LOWER(SUBSTITUTE(HLOOKUP("vehicle",[1]pl!$C:$C,pos!M32),"-","_")),'VI3'!$A:$A,0)) / HLOOKUP("b",'VI3'!$E:$E,MATCH(LOWER(SUBSTITUTE(HLOOKUP("vehicle",[1]pl!$C:$C,pos!M32),"-","_")),'VI3'!$A:$A,0)),)</f>
        <v>0</v>
      </c>
      <c r="N32" s="23">
        <f>IFERROR(HLOOKUP("w",'VI3'!$F:$F,MATCH(LOWER(SUBSTITUTE(HLOOKUP("vehicle",[1]pl!$C:$C,pos!N32),"-","_")),'VI3'!$A:$A,0)) / HLOOKUP("b",'VI3'!$E:$E,MATCH(LOWER(SUBSTITUTE(HLOOKUP("vehicle",[1]pl!$C:$C,pos!N32),"-","_")),'VI3'!$A:$A,0)),)</f>
        <v>0</v>
      </c>
      <c r="O32" s="23">
        <f>IFERROR(HLOOKUP("w",'VI3'!$F:$F,MATCH(LOWER(SUBSTITUTE(HLOOKUP("vehicle",[1]pl!$C:$C,pos!O32),"-","_")),'VI3'!$A:$A,0)) / HLOOKUP("b",'VI3'!$E:$E,MATCH(LOWER(SUBSTITUTE(HLOOKUP("vehicle",[1]pl!$C:$C,pos!O32),"-","_")),'VI3'!$A:$A,0)),)</f>
        <v>0</v>
      </c>
      <c r="P32" s="23"/>
      <c r="Q32" s="23">
        <f>IFERROR(HLOOKUP("w",'VI3'!$F:$F,MATCH(LOWER(SUBSTITUTE(HLOOKUP("vehicle",[1]pl!$C:$C,pos!Q32),"-","_")),'VI3'!$A:$A,0)) / HLOOKUP("b",'VI3'!$E:$E,MATCH(LOWER(SUBSTITUTE(HLOOKUP("vehicle",[1]pl!$C:$C,pos!Q32),"-","_")),'VI3'!$A:$A,0)),)</f>
        <v>0</v>
      </c>
      <c r="R32" s="23">
        <f>IFERROR(HLOOKUP("w",'VI3'!$F:$F,MATCH(LOWER(SUBSTITUTE(HLOOKUP("vehicle",[1]pl!$C:$C,pos!R32),"-","_")),'VI3'!$A:$A,0)) / HLOOKUP("b",'VI3'!$E:$E,MATCH(LOWER(SUBSTITUTE(HLOOKUP("vehicle",[1]pl!$C:$C,pos!R32),"-","_")),'VI3'!$A:$A,0)),)</f>
        <v>0</v>
      </c>
      <c r="S32" s="23">
        <f>IFERROR(HLOOKUP("w",'VI3'!$F:$F,MATCH(LOWER(SUBSTITUTE(HLOOKUP("vehicle",[1]pl!$C:$C,pos!S32),"-","_")),'VI3'!$A:$A,0)) / HLOOKUP("b",'VI3'!$E:$E,MATCH(LOWER(SUBSTITUTE(HLOOKUP("vehicle",[1]pl!$C:$C,pos!S32),"-","_")),'VI3'!$A:$A,0)),)</f>
        <v>0</v>
      </c>
      <c r="T32" s="23">
        <f>IFERROR(HLOOKUP("w",'VI3'!$F:$F,MATCH(LOWER(SUBSTITUTE(HLOOKUP("vehicle",[1]pl!$C:$C,pos!T32),"-","_")),'VI3'!$A:$A,0)) / HLOOKUP("b",'VI3'!$E:$E,MATCH(LOWER(SUBSTITUTE(HLOOKUP("vehicle",[1]pl!$C:$C,pos!T32),"-","_")),'VI3'!$A:$A,0)),)</f>
        <v>0</v>
      </c>
      <c r="U32" s="23">
        <f>IFERROR(HLOOKUP("w",'VI3'!$F:$F,MATCH(LOWER(SUBSTITUTE(HLOOKUP("vehicle",[1]pl!$C:$C,pos!U32),"-","_")),'VI3'!$A:$A,0)) / HLOOKUP("b",'VI3'!$E:$E,MATCH(LOWER(SUBSTITUTE(HLOOKUP("vehicle",[1]pl!$C:$C,pos!U32),"-","_")),'VI3'!$A:$A,0)),)</f>
        <v>0</v>
      </c>
      <c r="V32" s="23">
        <f>IFERROR(HLOOKUP("w",'VI3'!$F:$F,MATCH(LOWER(SUBSTITUTE(HLOOKUP("vehicle",[1]pl!$C:$C,pos!V32),"-","_")),'VI3'!$A:$A,0)) / HLOOKUP("b",'VI3'!$E:$E,MATCH(LOWER(SUBSTITUTE(HLOOKUP("vehicle",[1]pl!$C:$C,pos!V32),"-","_")),'VI3'!$A:$A,0)),)</f>
        <v>0</v>
      </c>
      <c r="W32" s="23">
        <f>IFERROR(HLOOKUP("w",'VI3'!$F:$F,MATCH(LOWER(SUBSTITUTE(HLOOKUP("vehicle",[1]pl!$C:$C,pos!W32),"-","_")),'VI3'!$A:$A,0)) / HLOOKUP("b",'VI3'!$E:$E,MATCH(LOWER(SUBSTITUTE(HLOOKUP("vehicle",[1]pl!$C:$C,pos!W32),"-","_")),'VI3'!$A:$A,0)),)</f>
        <v>0</v>
      </c>
      <c r="X32" s="23">
        <f>IFERROR(HLOOKUP("w",'VI3'!$F:$F,MATCH(LOWER(SUBSTITUTE(HLOOKUP("vehicle",[1]pl!$C:$C,pos!X32),"-","_")),'VI3'!$A:$A,0)) / HLOOKUP("b",'VI3'!$E:$E,MATCH(LOWER(SUBSTITUTE(HLOOKUP("vehicle",[1]pl!$C:$C,pos!X32),"-","_")),'VI3'!$A:$A,0)),)</f>
        <v>0</v>
      </c>
      <c r="Y32" s="23">
        <f>IFERROR(HLOOKUP("w",'VI3'!$F:$F,MATCH(LOWER(SUBSTITUTE(HLOOKUP("vehicle",[1]pl!$C:$C,pos!Y32),"-","_")),'VI3'!$A:$A,0)) / HLOOKUP("b",'VI3'!$E:$E,MATCH(LOWER(SUBSTITUTE(HLOOKUP("vehicle",[1]pl!$C:$C,pos!Y32),"-","_")),'VI3'!$A:$A,0)),)</f>
        <v>0</v>
      </c>
      <c r="Z32" s="23">
        <f>IFERROR(HLOOKUP("w",'VI3'!$F:$F,MATCH(LOWER(SUBSTITUTE(HLOOKUP("vehicle",[1]pl!$C:$C,pos!Z32),"-","_")),'VI3'!$A:$A,0)) / HLOOKUP("b",'VI3'!$E:$E,MATCH(LOWER(SUBSTITUTE(HLOOKUP("vehicle",[1]pl!$C:$C,pos!Z32),"-","_")),'VI3'!$A:$A,0)),)</f>
        <v>0</v>
      </c>
      <c r="AA32" s="23">
        <f>IFERROR(HLOOKUP("w",'VI3'!$F:$F,MATCH(LOWER(SUBSTITUTE(HLOOKUP("vehicle",[1]pl!$C:$C,pos!AA32),"-","_")),'VI3'!$A:$A,0)) / HLOOKUP("b",'VI3'!$E:$E,MATCH(LOWER(SUBSTITUTE(HLOOKUP("vehicle",[1]pl!$C:$C,pos!AA32),"-","_")),'VI3'!$A:$A,0)),)</f>
        <v>0</v>
      </c>
      <c r="AB32" s="23">
        <f>IFERROR(HLOOKUP("w",'VI3'!$F:$F,MATCH(LOWER(SUBSTITUTE(HLOOKUP("vehicle",[1]pl!$C:$C,pos!AB32),"-","_")),'VI3'!$A:$A,0)) / HLOOKUP("b",'VI3'!$E:$E,MATCH(LOWER(SUBSTITUTE(HLOOKUP("vehicle",[1]pl!$C:$C,pos!AB32),"-","_")),'VI3'!$A:$A,0)),)</f>
        <v>0</v>
      </c>
      <c r="AC32" s="23">
        <f>IFERROR(HLOOKUP("w",'VI3'!$F:$F,MATCH(LOWER(SUBSTITUTE(HLOOKUP("vehicle",[1]pl!$C:$C,pos!AC32),"-","_")),'VI3'!$A:$A,0)) / HLOOKUP("b",'VI3'!$E:$E,MATCH(LOWER(SUBSTITUTE(HLOOKUP("vehicle",[1]pl!$C:$C,pos!AC32),"-","_")),'VI3'!$A:$A,0)),)</f>
        <v>0</v>
      </c>
      <c r="AD32" s="23">
        <f>IFERROR(HLOOKUP("w",'VI3'!$F:$F,MATCH(LOWER(SUBSTITUTE(HLOOKUP("vehicle",[1]pl!$C:$C,pos!AD32),"-","_")),'VI3'!$A:$A,0)) / HLOOKUP("b",'VI3'!$E:$E,MATCH(LOWER(SUBSTITUTE(HLOOKUP("vehicle",[1]pl!$C:$C,pos!AD32),"-","_")),'VI3'!$A:$A,0)),)</f>
        <v>0</v>
      </c>
      <c r="AE32" s="23">
        <f>IFERROR(HLOOKUP("w",'VI3'!$F:$F,MATCH(LOWER(SUBSTITUTE(HLOOKUP("vehicle",[1]pl!$C:$C,pos!AE32),"-","_")),'VI3'!$A:$A,0)) / HLOOKUP("b",'VI3'!$E:$E,MATCH(LOWER(SUBSTITUTE(HLOOKUP("vehicle",[1]pl!$C:$C,pos!AE32),"-","_")),'VI3'!$A:$A,0)),)</f>
        <v>0</v>
      </c>
    </row>
    <row r="33" spans="1:31" x14ac:dyDescent="0.25">
      <c r="A33" s="23">
        <f>IFERROR(HLOOKUP("w",'VI3'!$F:$F,MATCH(LOWER(SUBSTITUTE(HLOOKUP("vehicle",[1]pl!$C:$C,pos!A33),"-","_")),'VI3'!$A:$A,0)) / HLOOKUP("b",'VI3'!$E:$E,MATCH(LOWER(SUBSTITUTE(HLOOKUP("vehicle",[1]pl!$C:$C,pos!A33),"-","_")),'VI3'!$A:$A,0)),)</f>
        <v>0</v>
      </c>
      <c r="B33" s="23">
        <f>IFERROR(HLOOKUP("w",'VI3'!$F:$F,MATCH(LOWER(SUBSTITUTE(HLOOKUP("vehicle",[1]pl!$C:$C,pos!B33),"-","_")),'VI3'!$A:$A,0)) / HLOOKUP("b",'VI3'!$E:$E,MATCH(LOWER(SUBSTITUTE(HLOOKUP("vehicle",[1]pl!$C:$C,pos!B33),"-","_")),'VI3'!$A:$A,0)),)</f>
        <v>0</v>
      </c>
      <c r="C33" s="23">
        <f>IFERROR(HLOOKUP("w",'VI3'!$F:$F,MATCH(LOWER(SUBSTITUTE(HLOOKUP("vehicle",[1]pl!$C:$C,pos!C33),"-","_")),'VI3'!$A:$A,0)) / HLOOKUP("b",'VI3'!$E:$E,MATCH(LOWER(SUBSTITUTE(HLOOKUP("vehicle",[1]pl!$C:$C,pos!C33),"-","_")),'VI3'!$A:$A,0)),)</f>
        <v>0</v>
      </c>
      <c r="D33" s="23">
        <f>IFERROR(HLOOKUP("w",'VI3'!$F:$F,MATCH(LOWER(SUBSTITUTE(HLOOKUP("vehicle",[1]pl!$C:$C,pos!D33),"-","_")),'VI3'!$A:$A,0)) / HLOOKUP("b",'VI3'!$E:$E,MATCH(LOWER(SUBSTITUTE(HLOOKUP("vehicle",[1]pl!$C:$C,pos!D33),"-","_")),'VI3'!$A:$A,0)),)</f>
        <v>0</v>
      </c>
      <c r="E33" s="23">
        <f>IFERROR(HLOOKUP("w",'VI3'!$F:$F,MATCH(LOWER(SUBSTITUTE(HLOOKUP("vehicle",[1]pl!$C:$C,pos!E33),"-","_")),'VI3'!$A:$A,0)) / HLOOKUP("b",'VI3'!$E:$E,MATCH(LOWER(SUBSTITUTE(HLOOKUP("vehicle",[1]pl!$C:$C,pos!E33),"-","_")),'VI3'!$A:$A,0)),)</f>
        <v>0</v>
      </c>
      <c r="F33" s="23">
        <f>IFERROR(HLOOKUP("w",'VI3'!$F:$F,MATCH(LOWER(SUBSTITUTE(HLOOKUP("vehicle",[1]pl!$C:$C,pos!F33),"-","_")),'VI3'!$A:$A,0)) / HLOOKUP("b",'VI3'!$E:$E,MATCH(LOWER(SUBSTITUTE(HLOOKUP("vehicle",[1]pl!$C:$C,pos!F33),"-","_")),'VI3'!$A:$A,0)),)</f>
        <v>0</v>
      </c>
      <c r="G33" s="23">
        <f>IFERROR(HLOOKUP("w",'VI3'!$F:$F,MATCH(LOWER(SUBSTITUTE(HLOOKUP("vehicle",[1]pl!$C:$C,pos!G33),"-","_")),'VI3'!$A:$A,0)) / HLOOKUP("b",'VI3'!$E:$E,MATCH(LOWER(SUBSTITUTE(HLOOKUP("vehicle",[1]pl!$C:$C,pos!G33),"-","_")),'VI3'!$A:$A,0)),)</f>
        <v>0</v>
      </c>
      <c r="H33" s="23">
        <f>IFERROR(HLOOKUP("w",'VI3'!$F:$F,MATCH(LOWER(SUBSTITUTE(HLOOKUP("vehicle",[1]pl!$C:$C,pos!H33),"-","_")),'VI3'!$A:$A,0)) / HLOOKUP("b",'VI3'!$E:$E,MATCH(LOWER(SUBSTITUTE(HLOOKUP("vehicle",[1]pl!$C:$C,pos!H33),"-","_")),'VI3'!$A:$A,0)),)</f>
        <v>0</v>
      </c>
      <c r="I33" s="23">
        <f>IFERROR(HLOOKUP("w",'VI3'!$F:$F,MATCH(LOWER(SUBSTITUTE(HLOOKUP("vehicle",[1]pl!$C:$C,pos!I33),"-","_")),'VI3'!$A:$A,0)) / HLOOKUP("b",'VI3'!$E:$E,MATCH(LOWER(SUBSTITUTE(HLOOKUP("vehicle",[1]pl!$C:$C,pos!I33),"-","_")),'VI3'!$A:$A,0)),)</f>
        <v>0</v>
      </c>
      <c r="J33" s="23">
        <f>IFERROR(HLOOKUP("w",'VI3'!$F:$F,MATCH(LOWER(SUBSTITUTE(HLOOKUP("vehicle",[1]pl!$C:$C,pos!J33),"-","_")),'VI3'!$A:$A,0)) / HLOOKUP("b",'VI3'!$E:$E,MATCH(LOWER(SUBSTITUTE(HLOOKUP("vehicle",[1]pl!$C:$C,pos!J33),"-","_")),'VI3'!$A:$A,0)),)</f>
        <v>0</v>
      </c>
      <c r="K33" s="23">
        <f>IFERROR(HLOOKUP("w",'VI3'!$F:$F,MATCH(LOWER(SUBSTITUTE(HLOOKUP("vehicle",[1]pl!$C:$C,pos!K33),"-","_")),'VI3'!$A:$A,0)) / HLOOKUP("b",'VI3'!$E:$E,MATCH(LOWER(SUBSTITUTE(HLOOKUP("vehicle",[1]pl!$C:$C,pos!K33),"-","_")),'VI3'!$A:$A,0)),)</f>
        <v>0</v>
      </c>
      <c r="L33" s="23">
        <f>IFERROR(HLOOKUP("w",'VI3'!$F:$F,MATCH(LOWER(SUBSTITUTE(HLOOKUP("vehicle",[1]pl!$C:$C,pos!L33),"-","_")),'VI3'!$A:$A,0)) / HLOOKUP("b",'VI3'!$E:$E,MATCH(LOWER(SUBSTITUTE(HLOOKUP("vehicle",[1]pl!$C:$C,pos!L33),"-","_")),'VI3'!$A:$A,0)),)</f>
        <v>0</v>
      </c>
      <c r="M33" s="23">
        <f>IFERROR(HLOOKUP("w",'VI3'!$F:$F,MATCH(LOWER(SUBSTITUTE(HLOOKUP("vehicle",[1]pl!$C:$C,pos!M33),"-","_")),'VI3'!$A:$A,0)) / HLOOKUP("b",'VI3'!$E:$E,MATCH(LOWER(SUBSTITUTE(HLOOKUP("vehicle",[1]pl!$C:$C,pos!M33),"-","_")),'VI3'!$A:$A,0)),)</f>
        <v>0</v>
      </c>
      <c r="N33" s="23">
        <f>IFERROR(HLOOKUP("w",'VI3'!$F:$F,MATCH(LOWER(SUBSTITUTE(HLOOKUP("vehicle",[1]pl!$C:$C,pos!N33),"-","_")),'VI3'!$A:$A,0)) / HLOOKUP("b",'VI3'!$E:$E,MATCH(LOWER(SUBSTITUTE(HLOOKUP("vehicle",[1]pl!$C:$C,pos!N33),"-","_")),'VI3'!$A:$A,0)),)</f>
        <v>0</v>
      </c>
      <c r="O33" s="23">
        <f>IFERROR(HLOOKUP("w",'VI3'!$F:$F,MATCH(LOWER(SUBSTITUTE(HLOOKUP("vehicle",[1]pl!$C:$C,pos!O33),"-","_")),'VI3'!$A:$A,0)) / HLOOKUP("b",'VI3'!$E:$E,MATCH(LOWER(SUBSTITUTE(HLOOKUP("vehicle",[1]pl!$C:$C,pos!O33),"-","_")),'VI3'!$A:$A,0)),)</f>
        <v>0</v>
      </c>
      <c r="P33" s="23"/>
      <c r="Q33" s="23">
        <f>IFERROR(HLOOKUP("w",'VI3'!$F:$F,MATCH(LOWER(SUBSTITUTE(HLOOKUP("vehicle",[1]pl!$C:$C,pos!Q33),"-","_")),'VI3'!$A:$A,0)) / HLOOKUP("b",'VI3'!$E:$E,MATCH(LOWER(SUBSTITUTE(HLOOKUP("vehicle",[1]pl!$C:$C,pos!Q33),"-","_")),'VI3'!$A:$A,0)),)</f>
        <v>0</v>
      </c>
      <c r="R33" s="23">
        <f>IFERROR(HLOOKUP("w",'VI3'!$F:$F,MATCH(LOWER(SUBSTITUTE(HLOOKUP("vehicle",[1]pl!$C:$C,pos!R33),"-","_")),'VI3'!$A:$A,0)) / HLOOKUP("b",'VI3'!$E:$E,MATCH(LOWER(SUBSTITUTE(HLOOKUP("vehicle",[1]pl!$C:$C,pos!R33),"-","_")),'VI3'!$A:$A,0)),)</f>
        <v>0</v>
      </c>
      <c r="S33" s="23">
        <f>IFERROR(HLOOKUP("w",'VI3'!$F:$F,MATCH(LOWER(SUBSTITUTE(HLOOKUP("vehicle",[1]pl!$C:$C,pos!S33),"-","_")),'VI3'!$A:$A,0)) / HLOOKUP("b",'VI3'!$E:$E,MATCH(LOWER(SUBSTITUTE(HLOOKUP("vehicle",[1]pl!$C:$C,pos!S33),"-","_")),'VI3'!$A:$A,0)),)</f>
        <v>0</v>
      </c>
      <c r="T33" s="23">
        <f>IFERROR(HLOOKUP("w",'VI3'!$F:$F,MATCH(LOWER(SUBSTITUTE(HLOOKUP("vehicle",[1]pl!$C:$C,pos!T33),"-","_")),'VI3'!$A:$A,0)) / HLOOKUP("b",'VI3'!$E:$E,MATCH(LOWER(SUBSTITUTE(HLOOKUP("vehicle",[1]pl!$C:$C,pos!T33),"-","_")),'VI3'!$A:$A,0)),)</f>
        <v>0</v>
      </c>
      <c r="U33" s="23">
        <f>IFERROR(HLOOKUP("w",'VI3'!$F:$F,MATCH(LOWER(SUBSTITUTE(HLOOKUP("vehicle",[1]pl!$C:$C,pos!U33),"-","_")),'VI3'!$A:$A,0)) / HLOOKUP("b",'VI3'!$E:$E,MATCH(LOWER(SUBSTITUTE(HLOOKUP("vehicle",[1]pl!$C:$C,pos!U33),"-","_")),'VI3'!$A:$A,0)),)</f>
        <v>0</v>
      </c>
      <c r="V33" s="23">
        <f>IFERROR(HLOOKUP("w",'VI3'!$F:$F,MATCH(LOWER(SUBSTITUTE(HLOOKUP("vehicle",[1]pl!$C:$C,pos!V33),"-","_")),'VI3'!$A:$A,0)) / HLOOKUP("b",'VI3'!$E:$E,MATCH(LOWER(SUBSTITUTE(HLOOKUP("vehicle",[1]pl!$C:$C,pos!V33),"-","_")),'VI3'!$A:$A,0)),)</f>
        <v>0</v>
      </c>
      <c r="W33" s="23">
        <f>IFERROR(HLOOKUP("w",'VI3'!$F:$F,MATCH(LOWER(SUBSTITUTE(HLOOKUP("vehicle",[1]pl!$C:$C,pos!W33),"-","_")),'VI3'!$A:$A,0)) / HLOOKUP("b",'VI3'!$E:$E,MATCH(LOWER(SUBSTITUTE(HLOOKUP("vehicle",[1]pl!$C:$C,pos!W33),"-","_")),'VI3'!$A:$A,0)),)</f>
        <v>0</v>
      </c>
      <c r="X33" s="23">
        <f>IFERROR(HLOOKUP("w",'VI3'!$F:$F,MATCH(LOWER(SUBSTITUTE(HLOOKUP("vehicle",[1]pl!$C:$C,pos!X33),"-","_")),'VI3'!$A:$A,0)) / HLOOKUP("b",'VI3'!$E:$E,MATCH(LOWER(SUBSTITUTE(HLOOKUP("vehicle",[1]pl!$C:$C,pos!X33),"-","_")),'VI3'!$A:$A,0)),)</f>
        <v>0</v>
      </c>
      <c r="Y33" s="23">
        <f>IFERROR(HLOOKUP("w",'VI3'!$F:$F,MATCH(LOWER(SUBSTITUTE(HLOOKUP("vehicle",[1]pl!$C:$C,pos!Y33),"-","_")),'VI3'!$A:$A,0)) / HLOOKUP("b",'VI3'!$E:$E,MATCH(LOWER(SUBSTITUTE(HLOOKUP("vehicle",[1]pl!$C:$C,pos!Y33),"-","_")),'VI3'!$A:$A,0)),)</f>
        <v>0</v>
      </c>
      <c r="Z33" s="23">
        <f>IFERROR(HLOOKUP("w",'VI3'!$F:$F,MATCH(LOWER(SUBSTITUTE(HLOOKUP("vehicle",[1]pl!$C:$C,pos!Z33),"-","_")),'VI3'!$A:$A,0)) / HLOOKUP("b",'VI3'!$E:$E,MATCH(LOWER(SUBSTITUTE(HLOOKUP("vehicle",[1]pl!$C:$C,pos!Z33),"-","_")),'VI3'!$A:$A,0)),)</f>
        <v>0</v>
      </c>
      <c r="AA33" s="23">
        <f>IFERROR(HLOOKUP("w",'VI3'!$F:$F,MATCH(LOWER(SUBSTITUTE(HLOOKUP("vehicle",[1]pl!$C:$C,pos!AA33),"-","_")),'VI3'!$A:$A,0)) / HLOOKUP("b",'VI3'!$E:$E,MATCH(LOWER(SUBSTITUTE(HLOOKUP("vehicle",[1]pl!$C:$C,pos!AA33),"-","_")),'VI3'!$A:$A,0)),)</f>
        <v>0</v>
      </c>
      <c r="AB33" s="23">
        <f>IFERROR(HLOOKUP("w",'VI3'!$F:$F,MATCH(LOWER(SUBSTITUTE(HLOOKUP("vehicle",[1]pl!$C:$C,pos!AB33),"-","_")),'VI3'!$A:$A,0)) / HLOOKUP("b",'VI3'!$E:$E,MATCH(LOWER(SUBSTITUTE(HLOOKUP("vehicle",[1]pl!$C:$C,pos!AB33),"-","_")),'VI3'!$A:$A,0)),)</f>
        <v>0</v>
      </c>
      <c r="AC33" s="23">
        <f>IFERROR(HLOOKUP("w",'VI3'!$F:$F,MATCH(LOWER(SUBSTITUTE(HLOOKUP("vehicle",[1]pl!$C:$C,pos!AC33),"-","_")),'VI3'!$A:$A,0)) / HLOOKUP("b",'VI3'!$E:$E,MATCH(LOWER(SUBSTITUTE(HLOOKUP("vehicle",[1]pl!$C:$C,pos!AC33),"-","_")),'VI3'!$A:$A,0)),)</f>
        <v>0</v>
      </c>
      <c r="AD33" s="23">
        <f>IFERROR(HLOOKUP("w",'VI3'!$F:$F,MATCH(LOWER(SUBSTITUTE(HLOOKUP("vehicle",[1]pl!$C:$C,pos!AD33),"-","_")),'VI3'!$A:$A,0)) / HLOOKUP("b",'VI3'!$E:$E,MATCH(LOWER(SUBSTITUTE(HLOOKUP("vehicle",[1]pl!$C:$C,pos!AD33),"-","_")),'VI3'!$A:$A,0)),)</f>
        <v>0</v>
      </c>
      <c r="AE33" s="23">
        <f>IFERROR(HLOOKUP("w",'VI3'!$F:$F,MATCH(LOWER(SUBSTITUTE(HLOOKUP("vehicle",[1]pl!$C:$C,pos!AE33),"-","_")),'VI3'!$A:$A,0)) / HLOOKUP("b",'VI3'!$E:$E,MATCH(LOWER(SUBSTITUTE(HLOOKUP("vehicle",[1]pl!$C:$C,pos!AE33),"-","_")),'VI3'!$A:$A,0)),)</f>
        <v>0</v>
      </c>
    </row>
    <row r="34" spans="1:31" x14ac:dyDescent="0.25">
      <c r="A34" s="23">
        <f>IFERROR(HLOOKUP("w",'VI3'!$F:$F,MATCH(LOWER(SUBSTITUTE(HLOOKUP("vehicle",[1]pl!$C:$C,pos!A34),"-","_")),'VI3'!$A:$A,0)) / HLOOKUP("b",'VI3'!$E:$E,MATCH(LOWER(SUBSTITUTE(HLOOKUP("vehicle",[1]pl!$C:$C,pos!A34),"-","_")),'VI3'!$A:$A,0)),)</f>
        <v>0</v>
      </c>
      <c r="B34" s="23">
        <f>IFERROR(HLOOKUP("w",'VI3'!$F:$F,MATCH(LOWER(SUBSTITUTE(HLOOKUP("vehicle",[1]pl!$C:$C,pos!B34),"-","_")),'VI3'!$A:$A,0)) / HLOOKUP("b",'VI3'!$E:$E,MATCH(LOWER(SUBSTITUTE(HLOOKUP("vehicle",[1]pl!$C:$C,pos!B34),"-","_")),'VI3'!$A:$A,0)),)</f>
        <v>0</v>
      </c>
      <c r="C34" s="23">
        <f>IFERROR(HLOOKUP("w",'VI3'!$F:$F,MATCH(LOWER(SUBSTITUTE(HLOOKUP("vehicle",[1]pl!$C:$C,pos!C34),"-","_")),'VI3'!$A:$A,0)) / HLOOKUP("b",'VI3'!$E:$E,MATCH(LOWER(SUBSTITUTE(HLOOKUP("vehicle",[1]pl!$C:$C,pos!C34),"-","_")),'VI3'!$A:$A,0)),)</f>
        <v>0</v>
      </c>
      <c r="D34" s="23">
        <f>IFERROR(HLOOKUP("w",'VI3'!$F:$F,MATCH(LOWER(SUBSTITUTE(HLOOKUP("vehicle",[1]pl!$C:$C,pos!D34),"-","_")),'VI3'!$A:$A,0)) / HLOOKUP("b",'VI3'!$E:$E,MATCH(LOWER(SUBSTITUTE(HLOOKUP("vehicle",[1]pl!$C:$C,pos!D34),"-","_")),'VI3'!$A:$A,0)),)</f>
        <v>0</v>
      </c>
      <c r="E34" s="23">
        <f>IFERROR(HLOOKUP("w",'VI3'!$F:$F,MATCH(LOWER(SUBSTITUTE(HLOOKUP("vehicle",[1]pl!$C:$C,pos!E34),"-","_")),'VI3'!$A:$A,0)) / HLOOKUP("b",'VI3'!$E:$E,MATCH(LOWER(SUBSTITUTE(HLOOKUP("vehicle",[1]pl!$C:$C,pos!E34),"-","_")),'VI3'!$A:$A,0)),)</f>
        <v>0</v>
      </c>
      <c r="F34" s="23">
        <f>IFERROR(HLOOKUP("w",'VI3'!$F:$F,MATCH(LOWER(SUBSTITUTE(HLOOKUP("vehicle",[1]pl!$C:$C,pos!F34),"-","_")),'VI3'!$A:$A,0)) / HLOOKUP("b",'VI3'!$E:$E,MATCH(LOWER(SUBSTITUTE(HLOOKUP("vehicle",[1]pl!$C:$C,pos!F34),"-","_")),'VI3'!$A:$A,0)),)</f>
        <v>0</v>
      </c>
      <c r="G34" s="23">
        <f>IFERROR(HLOOKUP("w",'VI3'!$F:$F,MATCH(LOWER(SUBSTITUTE(HLOOKUP("vehicle",[1]pl!$C:$C,pos!G34),"-","_")),'VI3'!$A:$A,0)) / HLOOKUP("b",'VI3'!$E:$E,MATCH(LOWER(SUBSTITUTE(HLOOKUP("vehicle",[1]pl!$C:$C,pos!G34),"-","_")),'VI3'!$A:$A,0)),)</f>
        <v>0</v>
      </c>
      <c r="H34" s="23">
        <f>IFERROR(HLOOKUP("w",'VI3'!$F:$F,MATCH(LOWER(SUBSTITUTE(HLOOKUP("vehicle",[1]pl!$C:$C,pos!H34),"-","_")),'VI3'!$A:$A,0)) / HLOOKUP("b",'VI3'!$E:$E,MATCH(LOWER(SUBSTITUTE(HLOOKUP("vehicle",[1]pl!$C:$C,pos!H34),"-","_")),'VI3'!$A:$A,0)),)</f>
        <v>0</v>
      </c>
      <c r="I34" s="23">
        <f>IFERROR(HLOOKUP("w",'VI3'!$F:$F,MATCH(LOWER(SUBSTITUTE(HLOOKUP("vehicle",[1]pl!$C:$C,pos!I34),"-","_")),'VI3'!$A:$A,0)) / HLOOKUP("b",'VI3'!$E:$E,MATCH(LOWER(SUBSTITUTE(HLOOKUP("vehicle",[1]pl!$C:$C,pos!I34),"-","_")),'VI3'!$A:$A,0)),)</f>
        <v>0</v>
      </c>
      <c r="J34" s="23">
        <f>IFERROR(HLOOKUP("w",'VI3'!$F:$F,MATCH(LOWER(SUBSTITUTE(HLOOKUP("vehicle",[1]pl!$C:$C,pos!J34),"-","_")),'VI3'!$A:$A,0)) / HLOOKUP("b",'VI3'!$E:$E,MATCH(LOWER(SUBSTITUTE(HLOOKUP("vehicle",[1]pl!$C:$C,pos!J34),"-","_")),'VI3'!$A:$A,0)),)</f>
        <v>0</v>
      </c>
      <c r="K34" s="23">
        <f>IFERROR(HLOOKUP("w",'VI3'!$F:$F,MATCH(LOWER(SUBSTITUTE(HLOOKUP("vehicle",[1]pl!$C:$C,pos!K34),"-","_")),'VI3'!$A:$A,0)) / HLOOKUP("b",'VI3'!$E:$E,MATCH(LOWER(SUBSTITUTE(HLOOKUP("vehicle",[1]pl!$C:$C,pos!K34),"-","_")),'VI3'!$A:$A,0)),)</f>
        <v>0</v>
      </c>
      <c r="L34" s="23">
        <f>IFERROR(HLOOKUP("w",'VI3'!$F:$F,MATCH(LOWER(SUBSTITUTE(HLOOKUP("vehicle",[1]pl!$C:$C,pos!L34),"-","_")),'VI3'!$A:$A,0)) / HLOOKUP("b",'VI3'!$E:$E,MATCH(LOWER(SUBSTITUTE(HLOOKUP("vehicle",[1]pl!$C:$C,pos!L34),"-","_")),'VI3'!$A:$A,0)),)</f>
        <v>0</v>
      </c>
      <c r="M34" s="23">
        <f>IFERROR(HLOOKUP("w",'VI3'!$F:$F,MATCH(LOWER(SUBSTITUTE(HLOOKUP("vehicle",[1]pl!$C:$C,pos!M34),"-","_")),'VI3'!$A:$A,0)) / HLOOKUP("b",'VI3'!$E:$E,MATCH(LOWER(SUBSTITUTE(HLOOKUP("vehicle",[1]pl!$C:$C,pos!M34),"-","_")),'VI3'!$A:$A,0)),)</f>
        <v>0</v>
      </c>
      <c r="N34" s="23">
        <f>IFERROR(HLOOKUP("w",'VI3'!$F:$F,MATCH(LOWER(SUBSTITUTE(HLOOKUP("vehicle",[1]pl!$C:$C,pos!N34),"-","_")),'VI3'!$A:$A,0)) / HLOOKUP("b",'VI3'!$E:$E,MATCH(LOWER(SUBSTITUTE(HLOOKUP("vehicle",[1]pl!$C:$C,pos!N34),"-","_")),'VI3'!$A:$A,0)),)</f>
        <v>0</v>
      </c>
      <c r="O34" s="23">
        <f>IFERROR(HLOOKUP("w",'VI3'!$F:$F,MATCH(LOWER(SUBSTITUTE(HLOOKUP("vehicle",[1]pl!$C:$C,pos!O34),"-","_")),'VI3'!$A:$A,0)) / HLOOKUP("b",'VI3'!$E:$E,MATCH(LOWER(SUBSTITUTE(HLOOKUP("vehicle",[1]pl!$C:$C,pos!O34),"-","_")),'VI3'!$A:$A,0)),)</f>
        <v>0</v>
      </c>
      <c r="P34" s="23"/>
      <c r="Q34" s="23">
        <f>IFERROR(HLOOKUP("w",'VI3'!$F:$F,MATCH(LOWER(SUBSTITUTE(HLOOKUP("vehicle",[1]pl!$C:$C,pos!Q34),"-","_")),'VI3'!$A:$A,0)) / HLOOKUP("b",'VI3'!$E:$E,MATCH(LOWER(SUBSTITUTE(HLOOKUP("vehicle",[1]pl!$C:$C,pos!Q34),"-","_")),'VI3'!$A:$A,0)),)</f>
        <v>0</v>
      </c>
      <c r="R34" s="23">
        <f>IFERROR(HLOOKUP("w",'VI3'!$F:$F,MATCH(LOWER(SUBSTITUTE(HLOOKUP("vehicle",[1]pl!$C:$C,pos!R34),"-","_")),'VI3'!$A:$A,0)) / HLOOKUP("b",'VI3'!$E:$E,MATCH(LOWER(SUBSTITUTE(HLOOKUP("vehicle",[1]pl!$C:$C,pos!R34),"-","_")),'VI3'!$A:$A,0)),)</f>
        <v>0</v>
      </c>
      <c r="S34" s="23">
        <f>IFERROR(HLOOKUP("w",'VI3'!$F:$F,MATCH(LOWER(SUBSTITUTE(HLOOKUP("vehicle",[1]pl!$C:$C,pos!S34),"-","_")),'VI3'!$A:$A,0)) / HLOOKUP("b",'VI3'!$E:$E,MATCH(LOWER(SUBSTITUTE(HLOOKUP("vehicle",[1]pl!$C:$C,pos!S34),"-","_")),'VI3'!$A:$A,0)),)</f>
        <v>0</v>
      </c>
      <c r="T34" s="23">
        <f>IFERROR(HLOOKUP("w",'VI3'!$F:$F,MATCH(LOWER(SUBSTITUTE(HLOOKUP("vehicle",[1]pl!$C:$C,pos!T34),"-","_")),'VI3'!$A:$A,0)) / HLOOKUP("b",'VI3'!$E:$E,MATCH(LOWER(SUBSTITUTE(HLOOKUP("vehicle",[1]pl!$C:$C,pos!T34),"-","_")),'VI3'!$A:$A,0)),)</f>
        <v>0</v>
      </c>
      <c r="U34" s="23">
        <f>IFERROR(HLOOKUP("w",'VI3'!$F:$F,MATCH(LOWER(SUBSTITUTE(HLOOKUP("vehicle",[1]pl!$C:$C,pos!U34),"-","_")),'VI3'!$A:$A,0)) / HLOOKUP("b",'VI3'!$E:$E,MATCH(LOWER(SUBSTITUTE(HLOOKUP("vehicle",[1]pl!$C:$C,pos!U34),"-","_")),'VI3'!$A:$A,0)),)</f>
        <v>0</v>
      </c>
      <c r="V34" s="23">
        <f>IFERROR(HLOOKUP("w",'VI3'!$F:$F,MATCH(LOWER(SUBSTITUTE(HLOOKUP("vehicle",[1]pl!$C:$C,pos!V34),"-","_")),'VI3'!$A:$A,0)) / HLOOKUP("b",'VI3'!$E:$E,MATCH(LOWER(SUBSTITUTE(HLOOKUP("vehicle",[1]pl!$C:$C,pos!V34),"-","_")),'VI3'!$A:$A,0)),)</f>
        <v>0</v>
      </c>
      <c r="W34" s="23">
        <f>IFERROR(HLOOKUP("w",'VI3'!$F:$F,MATCH(LOWER(SUBSTITUTE(HLOOKUP("vehicle",[1]pl!$C:$C,pos!W34),"-","_")),'VI3'!$A:$A,0)) / HLOOKUP("b",'VI3'!$E:$E,MATCH(LOWER(SUBSTITUTE(HLOOKUP("vehicle",[1]pl!$C:$C,pos!W34),"-","_")),'VI3'!$A:$A,0)),)</f>
        <v>0</v>
      </c>
      <c r="X34" s="23">
        <f>IFERROR(HLOOKUP("w",'VI3'!$F:$F,MATCH(LOWER(SUBSTITUTE(HLOOKUP("vehicle",[1]pl!$C:$C,pos!X34),"-","_")),'VI3'!$A:$A,0)) / HLOOKUP("b",'VI3'!$E:$E,MATCH(LOWER(SUBSTITUTE(HLOOKUP("vehicle",[1]pl!$C:$C,pos!X34),"-","_")),'VI3'!$A:$A,0)),)</f>
        <v>0</v>
      </c>
      <c r="Y34" s="23">
        <f>IFERROR(HLOOKUP("w",'VI3'!$F:$F,MATCH(LOWER(SUBSTITUTE(HLOOKUP("vehicle",[1]pl!$C:$C,pos!Y34),"-","_")),'VI3'!$A:$A,0)) / HLOOKUP("b",'VI3'!$E:$E,MATCH(LOWER(SUBSTITUTE(HLOOKUP("vehicle",[1]pl!$C:$C,pos!Y34),"-","_")),'VI3'!$A:$A,0)),)</f>
        <v>0</v>
      </c>
      <c r="Z34" s="23">
        <f>IFERROR(HLOOKUP("w",'VI3'!$F:$F,MATCH(LOWER(SUBSTITUTE(HLOOKUP("vehicle",[1]pl!$C:$C,pos!Z34),"-","_")),'VI3'!$A:$A,0)) / HLOOKUP("b",'VI3'!$E:$E,MATCH(LOWER(SUBSTITUTE(HLOOKUP("vehicle",[1]pl!$C:$C,pos!Z34),"-","_")),'VI3'!$A:$A,0)),)</f>
        <v>0</v>
      </c>
      <c r="AA34" s="23">
        <f>IFERROR(HLOOKUP("w",'VI3'!$F:$F,MATCH(LOWER(SUBSTITUTE(HLOOKUP("vehicle",[1]pl!$C:$C,pos!AA34),"-","_")),'VI3'!$A:$A,0)) / HLOOKUP("b",'VI3'!$E:$E,MATCH(LOWER(SUBSTITUTE(HLOOKUP("vehicle",[1]pl!$C:$C,pos!AA34),"-","_")),'VI3'!$A:$A,0)),)</f>
        <v>0</v>
      </c>
      <c r="AB34" s="23">
        <f>IFERROR(HLOOKUP("w",'VI3'!$F:$F,MATCH(LOWER(SUBSTITUTE(HLOOKUP("vehicle",[1]pl!$C:$C,pos!AB34),"-","_")),'VI3'!$A:$A,0)) / HLOOKUP("b",'VI3'!$E:$E,MATCH(LOWER(SUBSTITUTE(HLOOKUP("vehicle",[1]pl!$C:$C,pos!AB34),"-","_")),'VI3'!$A:$A,0)),)</f>
        <v>0</v>
      </c>
      <c r="AC34" s="23">
        <f>IFERROR(HLOOKUP("w",'VI3'!$F:$F,MATCH(LOWER(SUBSTITUTE(HLOOKUP("vehicle",[1]pl!$C:$C,pos!AC34),"-","_")),'VI3'!$A:$A,0)) / HLOOKUP("b",'VI3'!$E:$E,MATCH(LOWER(SUBSTITUTE(HLOOKUP("vehicle",[1]pl!$C:$C,pos!AC34),"-","_")),'VI3'!$A:$A,0)),)</f>
        <v>0</v>
      </c>
      <c r="AD34" s="23">
        <f>IFERROR(HLOOKUP("w",'VI3'!$F:$F,MATCH(LOWER(SUBSTITUTE(HLOOKUP("vehicle",[1]pl!$C:$C,pos!AD34),"-","_")),'VI3'!$A:$A,0)) / HLOOKUP("b",'VI3'!$E:$E,MATCH(LOWER(SUBSTITUTE(HLOOKUP("vehicle",[1]pl!$C:$C,pos!AD34),"-","_")),'VI3'!$A:$A,0)),)</f>
        <v>0</v>
      </c>
      <c r="AE34" s="23">
        <f>IFERROR(HLOOKUP("w",'VI3'!$F:$F,MATCH(LOWER(SUBSTITUTE(HLOOKUP("vehicle",[1]pl!$C:$C,pos!AE34),"-","_")),'VI3'!$A:$A,0)) / HLOOKUP("b",'VI3'!$E:$E,MATCH(LOWER(SUBSTITUTE(HLOOKUP("vehicle",[1]pl!$C:$C,pos!AE34),"-","_")),'VI3'!$A:$A,0)),)</f>
        <v>0</v>
      </c>
    </row>
    <row r="35" spans="1:31" x14ac:dyDescent="0.25">
      <c r="A35" s="23">
        <f>IFERROR(HLOOKUP("w",'VI3'!$F:$F,MATCH(LOWER(SUBSTITUTE(HLOOKUP("vehicle",[1]pl!$C:$C,pos!A35),"-","_")),'VI3'!$A:$A,0)) / HLOOKUP("b",'VI3'!$E:$E,MATCH(LOWER(SUBSTITUTE(HLOOKUP("vehicle",[1]pl!$C:$C,pos!A35),"-","_")),'VI3'!$A:$A,0)),)</f>
        <v>0</v>
      </c>
      <c r="B35" s="23">
        <f>IFERROR(HLOOKUP("w",'VI3'!$F:$F,MATCH(LOWER(SUBSTITUTE(HLOOKUP("vehicle",[1]pl!$C:$C,pos!B35),"-","_")),'VI3'!$A:$A,0)) / HLOOKUP("b",'VI3'!$E:$E,MATCH(LOWER(SUBSTITUTE(HLOOKUP("vehicle",[1]pl!$C:$C,pos!B35),"-","_")),'VI3'!$A:$A,0)),)</f>
        <v>0</v>
      </c>
      <c r="C35" s="23">
        <f>IFERROR(HLOOKUP("w",'VI3'!$F:$F,MATCH(LOWER(SUBSTITUTE(HLOOKUP("vehicle",[1]pl!$C:$C,pos!C35),"-","_")),'VI3'!$A:$A,0)) / HLOOKUP("b",'VI3'!$E:$E,MATCH(LOWER(SUBSTITUTE(HLOOKUP("vehicle",[1]pl!$C:$C,pos!C35),"-","_")),'VI3'!$A:$A,0)),)</f>
        <v>0</v>
      </c>
      <c r="D35" s="23">
        <f>IFERROR(HLOOKUP("w",'VI3'!$F:$F,MATCH(LOWER(SUBSTITUTE(HLOOKUP("vehicle",[1]pl!$C:$C,pos!D35),"-","_")),'VI3'!$A:$A,0)) / HLOOKUP("b",'VI3'!$E:$E,MATCH(LOWER(SUBSTITUTE(HLOOKUP("vehicle",[1]pl!$C:$C,pos!D35),"-","_")),'VI3'!$A:$A,0)),)</f>
        <v>0</v>
      </c>
      <c r="E35" s="23">
        <f>IFERROR(HLOOKUP("w",'VI3'!$F:$F,MATCH(LOWER(SUBSTITUTE(HLOOKUP("vehicle",[1]pl!$C:$C,pos!E35),"-","_")),'VI3'!$A:$A,0)) / HLOOKUP("b",'VI3'!$E:$E,MATCH(LOWER(SUBSTITUTE(HLOOKUP("vehicle",[1]pl!$C:$C,pos!E35),"-","_")),'VI3'!$A:$A,0)),)</f>
        <v>0</v>
      </c>
      <c r="F35" s="23">
        <f>IFERROR(HLOOKUP("w",'VI3'!$F:$F,MATCH(LOWER(SUBSTITUTE(HLOOKUP("vehicle",[1]pl!$C:$C,pos!F35),"-","_")),'VI3'!$A:$A,0)) / HLOOKUP("b",'VI3'!$E:$E,MATCH(LOWER(SUBSTITUTE(HLOOKUP("vehicle",[1]pl!$C:$C,pos!F35),"-","_")),'VI3'!$A:$A,0)),)</f>
        <v>0</v>
      </c>
      <c r="G35" s="23">
        <f>IFERROR(HLOOKUP("w",'VI3'!$F:$F,MATCH(LOWER(SUBSTITUTE(HLOOKUP("vehicle",[1]pl!$C:$C,pos!G35),"-","_")),'VI3'!$A:$A,0)) / HLOOKUP("b",'VI3'!$E:$E,MATCH(LOWER(SUBSTITUTE(HLOOKUP("vehicle",[1]pl!$C:$C,pos!G35),"-","_")),'VI3'!$A:$A,0)),)</f>
        <v>0</v>
      </c>
      <c r="H35" s="23">
        <f>IFERROR(HLOOKUP("w",'VI3'!$F:$F,MATCH(LOWER(SUBSTITUTE(HLOOKUP("vehicle",[1]pl!$C:$C,pos!H35),"-","_")),'VI3'!$A:$A,0)) / HLOOKUP("b",'VI3'!$E:$E,MATCH(LOWER(SUBSTITUTE(HLOOKUP("vehicle",[1]pl!$C:$C,pos!H35),"-","_")),'VI3'!$A:$A,0)),)</f>
        <v>0</v>
      </c>
      <c r="I35" s="23">
        <f>IFERROR(HLOOKUP("w",'VI3'!$F:$F,MATCH(LOWER(SUBSTITUTE(HLOOKUP("vehicle",[1]pl!$C:$C,pos!I35),"-","_")),'VI3'!$A:$A,0)) / HLOOKUP("b",'VI3'!$E:$E,MATCH(LOWER(SUBSTITUTE(HLOOKUP("vehicle",[1]pl!$C:$C,pos!I35),"-","_")),'VI3'!$A:$A,0)),)</f>
        <v>0</v>
      </c>
      <c r="J35" s="23">
        <f>IFERROR(HLOOKUP("w",'VI3'!$F:$F,MATCH(LOWER(SUBSTITUTE(HLOOKUP("vehicle",[1]pl!$C:$C,pos!J35),"-","_")),'VI3'!$A:$A,0)) / HLOOKUP("b",'VI3'!$E:$E,MATCH(LOWER(SUBSTITUTE(HLOOKUP("vehicle",[1]pl!$C:$C,pos!J35),"-","_")),'VI3'!$A:$A,0)),)</f>
        <v>0</v>
      </c>
      <c r="K35" s="23">
        <f>IFERROR(HLOOKUP("w",'VI3'!$F:$F,MATCH(LOWER(SUBSTITUTE(HLOOKUP("vehicle",[1]pl!$C:$C,pos!K35),"-","_")),'VI3'!$A:$A,0)) / HLOOKUP("b",'VI3'!$E:$E,MATCH(LOWER(SUBSTITUTE(HLOOKUP("vehicle",[1]pl!$C:$C,pos!K35),"-","_")),'VI3'!$A:$A,0)),)</f>
        <v>0</v>
      </c>
      <c r="L35" s="23">
        <f>IFERROR(HLOOKUP("w",'VI3'!$F:$F,MATCH(LOWER(SUBSTITUTE(HLOOKUP("vehicle",[1]pl!$C:$C,pos!L35),"-","_")),'VI3'!$A:$A,0)) / HLOOKUP("b",'VI3'!$E:$E,MATCH(LOWER(SUBSTITUTE(HLOOKUP("vehicle",[1]pl!$C:$C,pos!L35),"-","_")),'VI3'!$A:$A,0)),)</f>
        <v>0</v>
      </c>
      <c r="M35" s="23">
        <f>IFERROR(HLOOKUP("w",'VI3'!$F:$F,MATCH(LOWER(SUBSTITUTE(HLOOKUP("vehicle",[1]pl!$C:$C,pos!M35),"-","_")),'VI3'!$A:$A,0)) / HLOOKUP("b",'VI3'!$E:$E,MATCH(LOWER(SUBSTITUTE(HLOOKUP("vehicle",[1]pl!$C:$C,pos!M35),"-","_")),'VI3'!$A:$A,0)),)</f>
        <v>0</v>
      </c>
      <c r="N35" s="23">
        <f>IFERROR(HLOOKUP("w",'VI3'!$F:$F,MATCH(LOWER(SUBSTITUTE(HLOOKUP("vehicle",[1]pl!$C:$C,pos!N35),"-","_")),'VI3'!$A:$A,0)) / HLOOKUP("b",'VI3'!$E:$E,MATCH(LOWER(SUBSTITUTE(HLOOKUP("vehicle",[1]pl!$C:$C,pos!N35),"-","_")),'VI3'!$A:$A,0)),)</f>
        <v>0</v>
      </c>
      <c r="O35" s="23">
        <f>IFERROR(HLOOKUP("w",'VI3'!$F:$F,MATCH(LOWER(SUBSTITUTE(HLOOKUP("vehicle",[1]pl!$C:$C,pos!O35),"-","_")),'VI3'!$A:$A,0)) / HLOOKUP("b",'VI3'!$E:$E,MATCH(LOWER(SUBSTITUTE(HLOOKUP("vehicle",[1]pl!$C:$C,pos!O35),"-","_")),'VI3'!$A:$A,0)),)</f>
        <v>0</v>
      </c>
      <c r="P35" s="23"/>
      <c r="Q35" s="23">
        <f>IFERROR(HLOOKUP("w",'VI3'!$F:$F,MATCH(LOWER(SUBSTITUTE(HLOOKUP("vehicle",[1]pl!$C:$C,pos!Q35),"-","_")),'VI3'!$A:$A,0)) / HLOOKUP("b",'VI3'!$E:$E,MATCH(LOWER(SUBSTITUTE(HLOOKUP("vehicle",[1]pl!$C:$C,pos!Q35),"-","_")),'VI3'!$A:$A,0)),)</f>
        <v>0</v>
      </c>
      <c r="R35" s="23">
        <f>IFERROR(HLOOKUP("w",'VI3'!$F:$F,MATCH(LOWER(SUBSTITUTE(HLOOKUP("vehicle",[1]pl!$C:$C,pos!R35),"-","_")),'VI3'!$A:$A,0)) / HLOOKUP("b",'VI3'!$E:$E,MATCH(LOWER(SUBSTITUTE(HLOOKUP("vehicle",[1]pl!$C:$C,pos!R35),"-","_")),'VI3'!$A:$A,0)),)</f>
        <v>0</v>
      </c>
      <c r="S35" s="23">
        <f>IFERROR(HLOOKUP("w",'VI3'!$F:$F,MATCH(LOWER(SUBSTITUTE(HLOOKUP("vehicle",[1]pl!$C:$C,pos!S35),"-","_")),'VI3'!$A:$A,0)) / HLOOKUP("b",'VI3'!$E:$E,MATCH(LOWER(SUBSTITUTE(HLOOKUP("vehicle",[1]pl!$C:$C,pos!S35),"-","_")),'VI3'!$A:$A,0)),)</f>
        <v>0</v>
      </c>
      <c r="T35" s="23">
        <f>IFERROR(HLOOKUP("w",'VI3'!$F:$F,MATCH(LOWER(SUBSTITUTE(HLOOKUP("vehicle",[1]pl!$C:$C,pos!T35),"-","_")),'VI3'!$A:$A,0)) / HLOOKUP("b",'VI3'!$E:$E,MATCH(LOWER(SUBSTITUTE(HLOOKUP("vehicle",[1]pl!$C:$C,pos!T35),"-","_")),'VI3'!$A:$A,0)),)</f>
        <v>0</v>
      </c>
      <c r="U35" s="23">
        <f>IFERROR(HLOOKUP("w",'VI3'!$F:$F,MATCH(LOWER(SUBSTITUTE(HLOOKUP("vehicle",[1]pl!$C:$C,pos!U35),"-","_")),'VI3'!$A:$A,0)) / HLOOKUP("b",'VI3'!$E:$E,MATCH(LOWER(SUBSTITUTE(HLOOKUP("vehicle",[1]pl!$C:$C,pos!U35),"-","_")),'VI3'!$A:$A,0)),)</f>
        <v>0</v>
      </c>
      <c r="V35" s="23">
        <f>IFERROR(HLOOKUP("w",'VI3'!$F:$F,MATCH(LOWER(SUBSTITUTE(HLOOKUP("vehicle",[1]pl!$C:$C,pos!V35),"-","_")),'VI3'!$A:$A,0)) / HLOOKUP("b",'VI3'!$E:$E,MATCH(LOWER(SUBSTITUTE(HLOOKUP("vehicle",[1]pl!$C:$C,pos!V35),"-","_")),'VI3'!$A:$A,0)),)</f>
        <v>0</v>
      </c>
      <c r="W35" s="23">
        <f>IFERROR(HLOOKUP("w",'VI3'!$F:$F,MATCH(LOWER(SUBSTITUTE(HLOOKUP("vehicle",[1]pl!$C:$C,pos!W35),"-","_")),'VI3'!$A:$A,0)) / HLOOKUP("b",'VI3'!$E:$E,MATCH(LOWER(SUBSTITUTE(HLOOKUP("vehicle",[1]pl!$C:$C,pos!W35),"-","_")),'VI3'!$A:$A,0)),)</f>
        <v>0</v>
      </c>
      <c r="X35" s="23">
        <f>IFERROR(HLOOKUP("w",'VI3'!$F:$F,MATCH(LOWER(SUBSTITUTE(HLOOKUP("vehicle",[1]pl!$C:$C,pos!X35),"-","_")),'VI3'!$A:$A,0)) / HLOOKUP("b",'VI3'!$E:$E,MATCH(LOWER(SUBSTITUTE(HLOOKUP("vehicle",[1]pl!$C:$C,pos!X35),"-","_")),'VI3'!$A:$A,0)),)</f>
        <v>0</v>
      </c>
      <c r="Y35" s="23">
        <f>IFERROR(HLOOKUP("w",'VI3'!$F:$F,MATCH(LOWER(SUBSTITUTE(HLOOKUP("vehicle",[1]pl!$C:$C,pos!Y35),"-","_")),'VI3'!$A:$A,0)) / HLOOKUP("b",'VI3'!$E:$E,MATCH(LOWER(SUBSTITUTE(HLOOKUP("vehicle",[1]pl!$C:$C,pos!Y35),"-","_")),'VI3'!$A:$A,0)),)</f>
        <v>0</v>
      </c>
      <c r="Z35" s="23">
        <f>IFERROR(HLOOKUP("w",'VI3'!$F:$F,MATCH(LOWER(SUBSTITUTE(HLOOKUP("vehicle",[1]pl!$C:$C,pos!Z35),"-","_")),'VI3'!$A:$A,0)) / HLOOKUP("b",'VI3'!$E:$E,MATCH(LOWER(SUBSTITUTE(HLOOKUP("vehicle",[1]pl!$C:$C,pos!Z35),"-","_")),'VI3'!$A:$A,0)),)</f>
        <v>0</v>
      </c>
      <c r="AA35" s="23">
        <f>IFERROR(HLOOKUP("w",'VI3'!$F:$F,MATCH(LOWER(SUBSTITUTE(HLOOKUP("vehicle",[1]pl!$C:$C,pos!AA35),"-","_")),'VI3'!$A:$A,0)) / HLOOKUP("b",'VI3'!$E:$E,MATCH(LOWER(SUBSTITUTE(HLOOKUP("vehicle",[1]pl!$C:$C,pos!AA35),"-","_")),'VI3'!$A:$A,0)),)</f>
        <v>0</v>
      </c>
      <c r="AB35" s="23">
        <f>IFERROR(HLOOKUP("w",'VI3'!$F:$F,MATCH(LOWER(SUBSTITUTE(HLOOKUP("vehicle",[1]pl!$C:$C,pos!AB35),"-","_")),'VI3'!$A:$A,0)) / HLOOKUP("b",'VI3'!$E:$E,MATCH(LOWER(SUBSTITUTE(HLOOKUP("vehicle",[1]pl!$C:$C,pos!AB35),"-","_")),'VI3'!$A:$A,0)),)</f>
        <v>0</v>
      </c>
      <c r="AC35" s="23">
        <f>IFERROR(HLOOKUP("w",'VI3'!$F:$F,MATCH(LOWER(SUBSTITUTE(HLOOKUP("vehicle",[1]pl!$C:$C,pos!AC35),"-","_")),'VI3'!$A:$A,0)) / HLOOKUP("b",'VI3'!$E:$E,MATCH(LOWER(SUBSTITUTE(HLOOKUP("vehicle",[1]pl!$C:$C,pos!AC35),"-","_")),'VI3'!$A:$A,0)),)</f>
        <v>0</v>
      </c>
      <c r="AD35" s="23">
        <f>IFERROR(HLOOKUP("w",'VI3'!$F:$F,MATCH(LOWER(SUBSTITUTE(HLOOKUP("vehicle",[1]pl!$C:$C,pos!AD35),"-","_")),'VI3'!$A:$A,0)) / HLOOKUP("b",'VI3'!$E:$E,MATCH(LOWER(SUBSTITUTE(HLOOKUP("vehicle",[1]pl!$C:$C,pos!AD35),"-","_")),'VI3'!$A:$A,0)),)</f>
        <v>0</v>
      </c>
      <c r="AE35" s="23">
        <f>IFERROR(HLOOKUP("w",'VI3'!$F:$F,MATCH(LOWER(SUBSTITUTE(HLOOKUP("vehicle",[1]pl!$C:$C,pos!AE35),"-","_")),'VI3'!$A:$A,0)) / HLOOKUP("b",'VI3'!$E:$E,MATCH(LOWER(SUBSTITUTE(HLOOKUP("vehicle",[1]pl!$C:$C,pos!AE35),"-","_")),'VI3'!$A:$A,0)),)</f>
        <v>0</v>
      </c>
    </row>
    <row r="36" spans="1:31" x14ac:dyDescent="0.25">
      <c r="A36" s="23">
        <f>IFERROR(HLOOKUP("w",'VI3'!$F:$F,MATCH(LOWER(SUBSTITUTE(HLOOKUP("vehicle",[1]pl!$C:$C,pos!A36),"-","_")),'VI3'!$A:$A,0)) / HLOOKUP("b",'VI3'!$E:$E,MATCH(LOWER(SUBSTITUTE(HLOOKUP("vehicle",[1]pl!$C:$C,pos!A36),"-","_")),'VI3'!$A:$A,0)),)</f>
        <v>0</v>
      </c>
      <c r="B36" s="23">
        <f>IFERROR(HLOOKUP("w",'VI3'!$F:$F,MATCH(LOWER(SUBSTITUTE(HLOOKUP("vehicle",[1]pl!$C:$C,pos!B36),"-","_")),'VI3'!$A:$A,0)) / HLOOKUP("b",'VI3'!$E:$E,MATCH(LOWER(SUBSTITUTE(HLOOKUP("vehicle",[1]pl!$C:$C,pos!B36),"-","_")),'VI3'!$A:$A,0)),)</f>
        <v>0</v>
      </c>
      <c r="C36" s="23">
        <f>IFERROR(HLOOKUP("w",'VI3'!$F:$F,MATCH(LOWER(SUBSTITUTE(HLOOKUP("vehicle",[1]pl!$C:$C,pos!C36),"-","_")),'VI3'!$A:$A,0)) / HLOOKUP("b",'VI3'!$E:$E,MATCH(LOWER(SUBSTITUTE(HLOOKUP("vehicle",[1]pl!$C:$C,pos!C36),"-","_")),'VI3'!$A:$A,0)),)</f>
        <v>0</v>
      </c>
      <c r="D36" s="23">
        <f>IFERROR(HLOOKUP("w",'VI3'!$F:$F,MATCH(LOWER(SUBSTITUTE(HLOOKUP("vehicle",[1]pl!$C:$C,pos!D36),"-","_")),'VI3'!$A:$A,0)) / HLOOKUP("b",'VI3'!$E:$E,MATCH(LOWER(SUBSTITUTE(HLOOKUP("vehicle",[1]pl!$C:$C,pos!D36),"-","_")),'VI3'!$A:$A,0)),)</f>
        <v>0</v>
      </c>
      <c r="E36" s="23">
        <f>IFERROR(HLOOKUP("w",'VI3'!$F:$F,MATCH(LOWER(SUBSTITUTE(HLOOKUP("vehicle",[1]pl!$C:$C,pos!E36),"-","_")),'VI3'!$A:$A,0)) / HLOOKUP("b",'VI3'!$E:$E,MATCH(LOWER(SUBSTITUTE(HLOOKUP("vehicle",[1]pl!$C:$C,pos!E36),"-","_")),'VI3'!$A:$A,0)),)</f>
        <v>0</v>
      </c>
      <c r="F36" s="23">
        <f>IFERROR(HLOOKUP("w",'VI3'!$F:$F,MATCH(LOWER(SUBSTITUTE(HLOOKUP("vehicle",[1]pl!$C:$C,pos!F36),"-","_")),'VI3'!$A:$A,0)) / HLOOKUP("b",'VI3'!$E:$E,MATCH(LOWER(SUBSTITUTE(HLOOKUP("vehicle",[1]pl!$C:$C,pos!F36),"-","_")),'VI3'!$A:$A,0)),)</f>
        <v>0</v>
      </c>
      <c r="G36" s="23">
        <f>IFERROR(HLOOKUP("w",'VI3'!$F:$F,MATCH(LOWER(SUBSTITUTE(HLOOKUP("vehicle",[1]pl!$C:$C,pos!G36),"-","_")),'VI3'!$A:$A,0)) / HLOOKUP("b",'VI3'!$E:$E,MATCH(LOWER(SUBSTITUTE(HLOOKUP("vehicle",[1]pl!$C:$C,pos!G36),"-","_")),'VI3'!$A:$A,0)),)</f>
        <v>0</v>
      </c>
      <c r="H36" s="23">
        <f>IFERROR(HLOOKUP("w",'VI3'!$F:$F,MATCH(LOWER(SUBSTITUTE(HLOOKUP("vehicle",[1]pl!$C:$C,pos!H36),"-","_")),'VI3'!$A:$A,0)) / HLOOKUP("b",'VI3'!$E:$E,MATCH(LOWER(SUBSTITUTE(HLOOKUP("vehicle",[1]pl!$C:$C,pos!H36),"-","_")),'VI3'!$A:$A,0)),)</f>
        <v>0</v>
      </c>
      <c r="I36" s="23">
        <f>IFERROR(HLOOKUP("w",'VI3'!$F:$F,MATCH(LOWER(SUBSTITUTE(HLOOKUP("vehicle",[1]pl!$C:$C,pos!I36),"-","_")),'VI3'!$A:$A,0)) / HLOOKUP("b",'VI3'!$E:$E,MATCH(LOWER(SUBSTITUTE(HLOOKUP("vehicle",[1]pl!$C:$C,pos!I36),"-","_")),'VI3'!$A:$A,0)),)</f>
        <v>0</v>
      </c>
      <c r="J36" s="23">
        <f>IFERROR(HLOOKUP("w",'VI3'!$F:$F,MATCH(LOWER(SUBSTITUTE(HLOOKUP("vehicle",[1]pl!$C:$C,pos!J36),"-","_")),'VI3'!$A:$A,0)) / HLOOKUP("b",'VI3'!$E:$E,MATCH(LOWER(SUBSTITUTE(HLOOKUP("vehicle",[1]pl!$C:$C,pos!J36),"-","_")),'VI3'!$A:$A,0)),)</f>
        <v>0</v>
      </c>
      <c r="K36" s="23">
        <f>IFERROR(HLOOKUP("w",'VI3'!$F:$F,MATCH(LOWER(SUBSTITUTE(HLOOKUP("vehicle",[1]pl!$C:$C,pos!K36),"-","_")),'VI3'!$A:$A,0)) / HLOOKUP("b",'VI3'!$E:$E,MATCH(LOWER(SUBSTITUTE(HLOOKUP("vehicle",[1]pl!$C:$C,pos!K36),"-","_")),'VI3'!$A:$A,0)),)</f>
        <v>0</v>
      </c>
      <c r="L36" s="23">
        <f>IFERROR(HLOOKUP("w",'VI3'!$F:$F,MATCH(LOWER(SUBSTITUTE(HLOOKUP("vehicle",[1]pl!$C:$C,pos!L36),"-","_")),'VI3'!$A:$A,0)) / HLOOKUP("b",'VI3'!$E:$E,MATCH(LOWER(SUBSTITUTE(HLOOKUP("vehicle",[1]pl!$C:$C,pos!L36),"-","_")),'VI3'!$A:$A,0)),)</f>
        <v>0</v>
      </c>
      <c r="M36" s="23">
        <f>IFERROR(HLOOKUP("w",'VI3'!$F:$F,MATCH(LOWER(SUBSTITUTE(HLOOKUP("vehicle",[1]pl!$C:$C,pos!M36),"-","_")),'VI3'!$A:$A,0)) / HLOOKUP("b",'VI3'!$E:$E,MATCH(LOWER(SUBSTITUTE(HLOOKUP("vehicle",[1]pl!$C:$C,pos!M36),"-","_")),'VI3'!$A:$A,0)),)</f>
        <v>0</v>
      </c>
      <c r="N36" s="23">
        <f>IFERROR(HLOOKUP("w",'VI3'!$F:$F,MATCH(LOWER(SUBSTITUTE(HLOOKUP("vehicle",[1]pl!$C:$C,pos!N36),"-","_")),'VI3'!$A:$A,0)) / HLOOKUP("b",'VI3'!$E:$E,MATCH(LOWER(SUBSTITUTE(HLOOKUP("vehicle",[1]pl!$C:$C,pos!N36),"-","_")),'VI3'!$A:$A,0)),)</f>
        <v>0</v>
      </c>
      <c r="O36" s="23">
        <f>IFERROR(HLOOKUP("w",'VI3'!$F:$F,MATCH(LOWER(SUBSTITUTE(HLOOKUP("vehicle",[1]pl!$C:$C,pos!O36),"-","_")),'VI3'!$A:$A,0)) / HLOOKUP("b",'VI3'!$E:$E,MATCH(LOWER(SUBSTITUTE(HLOOKUP("vehicle",[1]pl!$C:$C,pos!O36),"-","_")),'VI3'!$A:$A,0)),)</f>
        <v>0</v>
      </c>
      <c r="P36" s="23"/>
      <c r="Q36" s="23">
        <f>IFERROR(HLOOKUP("w",'VI3'!$F:$F,MATCH(LOWER(SUBSTITUTE(HLOOKUP("vehicle",[1]pl!$C:$C,pos!Q36),"-","_")),'VI3'!$A:$A,0)) / HLOOKUP("b",'VI3'!$E:$E,MATCH(LOWER(SUBSTITUTE(HLOOKUP("vehicle",[1]pl!$C:$C,pos!Q36),"-","_")),'VI3'!$A:$A,0)),)</f>
        <v>0</v>
      </c>
      <c r="R36" s="23">
        <f>IFERROR(HLOOKUP("w",'VI3'!$F:$F,MATCH(LOWER(SUBSTITUTE(HLOOKUP("vehicle",[1]pl!$C:$C,pos!R36),"-","_")),'VI3'!$A:$A,0)) / HLOOKUP("b",'VI3'!$E:$E,MATCH(LOWER(SUBSTITUTE(HLOOKUP("vehicle",[1]pl!$C:$C,pos!R36),"-","_")),'VI3'!$A:$A,0)),)</f>
        <v>0</v>
      </c>
      <c r="S36" s="23">
        <f>IFERROR(HLOOKUP("w",'VI3'!$F:$F,MATCH(LOWER(SUBSTITUTE(HLOOKUP("vehicle",[1]pl!$C:$C,pos!S36),"-","_")),'VI3'!$A:$A,0)) / HLOOKUP("b",'VI3'!$E:$E,MATCH(LOWER(SUBSTITUTE(HLOOKUP("vehicle",[1]pl!$C:$C,pos!S36),"-","_")),'VI3'!$A:$A,0)),)</f>
        <v>0</v>
      </c>
      <c r="T36" s="23">
        <f>IFERROR(HLOOKUP("w",'VI3'!$F:$F,MATCH(LOWER(SUBSTITUTE(HLOOKUP("vehicle",[1]pl!$C:$C,pos!T36),"-","_")),'VI3'!$A:$A,0)) / HLOOKUP("b",'VI3'!$E:$E,MATCH(LOWER(SUBSTITUTE(HLOOKUP("vehicle",[1]pl!$C:$C,pos!T36),"-","_")),'VI3'!$A:$A,0)),)</f>
        <v>0</v>
      </c>
      <c r="U36" s="23">
        <f>IFERROR(HLOOKUP("w",'VI3'!$F:$F,MATCH(LOWER(SUBSTITUTE(HLOOKUP("vehicle",[1]pl!$C:$C,pos!U36),"-","_")),'VI3'!$A:$A,0)) / HLOOKUP("b",'VI3'!$E:$E,MATCH(LOWER(SUBSTITUTE(HLOOKUP("vehicle",[1]pl!$C:$C,pos!U36),"-","_")),'VI3'!$A:$A,0)),)</f>
        <v>0</v>
      </c>
      <c r="V36" s="23">
        <f>IFERROR(HLOOKUP("w",'VI3'!$F:$F,MATCH(LOWER(SUBSTITUTE(HLOOKUP("vehicle",[1]pl!$C:$C,pos!V36),"-","_")),'VI3'!$A:$A,0)) / HLOOKUP("b",'VI3'!$E:$E,MATCH(LOWER(SUBSTITUTE(HLOOKUP("vehicle",[1]pl!$C:$C,pos!V36),"-","_")),'VI3'!$A:$A,0)),)</f>
        <v>0</v>
      </c>
      <c r="W36" s="23">
        <f>IFERROR(HLOOKUP("w",'VI3'!$F:$F,MATCH(LOWER(SUBSTITUTE(HLOOKUP("vehicle",[1]pl!$C:$C,pos!W36),"-","_")),'VI3'!$A:$A,0)) / HLOOKUP("b",'VI3'!$E:$E,MATCH(LOWER(SUBSTITUTE(HLOOKUP("vehicle",[1]pl!$C:$C,pos!W36),"-","_")),'VI3'!$A:$A,0)),)</f>
        <v>0</v>
      </c>
      <c r="X36" s="23">
        <f>IFERROR(HLOOKUP("w",'VI3'!$F:$F,MATCH(LOWER(SUBSTITUTE(HLOOKUP("vehicle",[1]pl!$C:$C,pos!X36),"-","_")),'VI3'!$A:$A,0)) / HLOOKUP("b",'VI3'!$E:$E,MATCH(LOWER(SUBSTITUTE(HLOOKUP("vehicle",[1]pl!$C:$C,pos!X36),"-","_")),'VI3'!$A:$A,0)),)</f>
        <v>0</v>
      </c>
      <c r="Y36" s="23">
        <f>IFERROR(HLOOKUP("w",'VI3'!$F:$F,MATCH(LOWER(SUBSTITUTE(HLOOKUP("vehicle",[1]pl!$C:$C,pos!Y36),"-","_")),'VI3'!$A:$A,0)) / HLOOKUP("b",'VI3'!$E:$E,MATCH(LOWER(SUBSTITUTE(HLOOKUP("vehicle",[1]pl!$C:$C,pos!Y36),"-","_")),'VI3'!$A:$A,0)),)</f>
        <v>0</v>
      </c>
      <c r="Z36" s="23">
        <f>IFERROR(HLOOKUP("w",'VI3'!$F:$F,MATCH(LOWER(SUBSTITUTE(HLOOKUP("vehicle",[1]pl!$C:$C,pos!Z36),"-","_")),'VI3'!$A:$A,0)) / HLOOKUP("b",'VI3'!$E:$E,MATCH(LOWER(SUBSTITUTE(HLOOKUP("vehicle",[1]pl!$C:$C,pos!Z36),"-","_")),'VI3'!$A:$A,0)),)</f>
        <v>0</v>
      </c>
      <c r="AA36" s="23">
        <f>IFERROR(HLOOKUP("w",'VI3'!$F:$F,MATCH(LOWER(SUBSTITUTE(HLOOKUP("vehicle",[1]pl!$C:$C,pos!AA36),"-","_")),'VI3'!$A:$A,0)) / HLOOKUP("b",'VI3'!$E:$E,MATCH(LOWER(SUBSTITUTE(HLOOKUP("vehicle",[1]pl!$C:$C,pos!AA36),"-","_")),'VI3'!$A:$A,0)),)</f>
        <v>0</v>
      </c>
      <c r="AB36" s="23">
        <f>IFERROR(HLOOKUP("w",'VI3'!$F:$F,MATCH(LOWER(SUBSTITUTE(HLOOKUP("vehicle",[1]pl!$C:$C,pos!AB36),"-","_")),'VI3'!$A:$A,0)) / HLOOKUP("b",'VI3'!$E:$E,MATCH(LOWER(SUBSTITUTE(HLOOKUP("vehicle",[1]pl!$C:$C,pos!AB36),"-","_")),'VI3'!$A:$A,0)),)</f>
        <v>0</v>
      </c>
      <c r="AC36" s="23">
        <f>IFERROR(HLOOKUP("w",'VI3'!$F:$F,MATCH(LOWER(SUBSTITUTE(HLOOKUP("vehicle",[1]pl!$C:$C,pos!AC36),"-","_")),'VI3'!$A:$A,0)) / HLOOKUP("b",'VI3'!$E:$E,MATCH(LOWER(SUBSTITUTE(HLOOKUP("vehicle",[1]pl!$C:$C,pos!AC36),"-","_")),'VI3'!$A:$A,0)),)</f>
        <v>0</v>
      </c>
      <c r="AD36" s="23">
        <f>IFERROR(HLOOKUP("w",'VI3'!$F:$F,MATCH(LOWER(SUBSTITUTE(HLOOKUP("vehicle",[1]pl!$C:$C,pos!AD36),"-","_")),'VI3'!$A:$A,0)) / HLOOKUP("b",'VI3'!$E:$E,MATCH(LOWER(SUBSTITUTE(HLOOKUP("vehicle",[1]pl!$C:$C,pos!AD36),"-","_")),'VI3'!$A:$A,0)),)</f>
        <v>0</v>
      </c>
      <c r="AE36" s="23">
        <f>IFERROR(HLOOKUP("w",'VI3'!$F:$F,MATCH(LOWER(SUBSTITUTE(HLOOKUP("vehicle",[1]pl!$C:$C,pos!AE36),"-","_")),'VI3'!$A:$A,0)) / HLOOKUP("b",'VI3'!$E:$E,MATCH(LOWER(SUBSTITUTE(HLOOKUP("vehicle",[1]pl!$C:$C,pos!AE36),"-","_")),'VI3'!$A:$A,0)),)</f>
        <v>0</v>
      </c>
    </row>
    <row r="37" spans="1:31" x14ac:dyDescent="0.25">
      <c r="A37" s="23">
        <f>IFERROR(HLOOKUP("w",'VI3'!$F:$F,MATCH(LOWER(SUBSTITUTE(HLOOKUP("vehicle",[1]pl!$C:$C,pos!A37),"-","_")),'VI3'!$A:$A,0)) / HLOOKUP("b",'VI3'!$E:$E,MATCH(LOWER(SUBSTITUTE(HLOOKUP("vehicle",[1]pl!$C:$C,pos!A37),"-","_")),'VI3'!$A:$A,0)),)</f>
        <v>0</v>
      </c>
      <c r="B37" s="23">
        <f>IFERROR(HLOOKUP("w",'VI3'!$F:$F,MATCH(LOWER(SUBSTITUTE(HLOOKUP("vehicle",[1]pl!$C:$C,pos!B37),"-","_")),'VI3'!$A:$A,0)) / HLOOKUP("b",'VI3'!$E:$E,MATCH(LOWER(SUBSTITUTE(HLOOKUP("vehicle",[1]pl!$C:$C,pos!B37),"-","_")),'VI3'!$A:$A,0)),)</f>
        <v>0</v>
      </c>
      <c r="C37" s="23">
        <f>IFERROR(HLOOKUP("w",'VI3'!$F:$F,MATCH(LOWER(SUBSTITUTE(HLOOKUP("vehicle",[1]pl!$C:$C,pos!C37),"-","_")),'VI3'!$A:$A,0)) / HLOOKUP("b",'VI3'!$E:$E,MATCH(LOWER(SUBSTITUTE(HLOOKUP("vehicle",[1]pl!$C:$C,pos!C37),"-","_")),'VI3'!$A:$A,0)),)</f>
        <v>0</v>
      </c>
      <c r="D37" s="23">
        <f>IFERROR(HLOOKUP("w",'VI3'!$F:$F,MATCH(LOWER(SUBSTITUTE(HLOOKUP("vehicle",[1]pl!$C:$C,pos!D37),"-","_")),'VI3'!$A:$A,0)) / HLOOKUP("b",'VI3'!$E:$E,MATCH(LOWER(SUBSTITUTE(HLOOKUP("vehicle",[1]pl!$C:$C,pos!D37),"-","_")),'VI3'!$A:$A,0)),)</f>
        <v>0</v>
      </c>
      <c r="E37" s="23">
        <f>IFERROR(HLOOKUP("w",'VI3'!$F:$F,MATCH(LOWER(SUBSTITUTE(HLOOKUP("vehicle",[1]pl!$C:$C,pos!E37),"-","_")),'VI3'!$A:$A,0)) / HLOOKUP("b",'VI3'!$E:$E,MATCH(LOWER(SUBSTITUTE(HLOOKUP("vehicle",[1]pl!$C:$C,pos!E37),"-","_")),'VI3'!$A:$A,0)),)</f>
        <v>0</v>
      </c>
      <c r="F37" s="23">
        <f>IFERROR(HLOOKUP("w",'VI3'!$F:$F,MATCH(LOWER(SUBSTITUTE(HLOOKUP("vehicle",[1]pl!$C:$C,pos!F37),"-","_")),'VI3'!$A:$A,0)) / HLOOKUP("b",'VI3'!$E:$E,MATCH(LOWER(SUBSTITUTE(HLOOKUP("vehicle",[1]pl!$C:$C,pos!F37),"-","_")),'VI3'!$A:$A,0)),)</f>
        <v>0</v>
      </c>
      <c r="G37" s="23">
        <f>IFERROR(HLOOKUP("w",'VI3'!$F:$F,MATCH(LOWER(SUBSTITUTE(HLOOKUP("vehicle",[1]pl!$C:$C,pos!G37),"-","_")),'VI3'!$A:$A,0)) / HLOOKUP("b",'VI3'!$E:$E,MATCH(LOWER(SUBSTITUTE(HLOOKUP("vehicle",[1]pl!$C:$C,pos!G37),"-","_")),'VI3'!$A:$A,0)),)</f>
        <v>0</v>
      </c>
      <c r="H37" s="23">
        <f>IFERROR(HLOOKUP("w",'VI3'!$F:$F,MATCH(LOWER(SUBSTITUTE(HLOOKUP("vehicle",[1]pl!$C:$C,pos!H37),"-","_")),'VI3'!$A:$A,0)) / HLOOKUP("b",'VI3'!$E:$E,MATCH(LOWER(SUBSTITUTE(HLOOKUP("vehicle",[1]pl!$C:$C,pos!H37),"-","_")),'VI3'!$A:$A,0)),)</f>
        <v>0</v>
      </c>
      <c r="I37" s="23">
        <f>IFERROR(HLOOKUP("w",'VI3'!$F:$F,MATCH(LOWER(SUBSTITUTE(HLOOKUP("vehicle",[1]pl!$C:$C,pos!I37),"-","_")),'VI3'!$A:$A,0)) / HLOOKUP("b",'VI3'!$E:$E,MATCH(LOWER(SUBSTITUTE(HLOOKUP("vehicle",[1]pl!$C:$C,pos!I37),"-","_")),'VI3'!$A:$A,0)),)</f>
        <v>0</v>
      </c>
      <c r="J37" s="23">
        <f>IFERROR(HLOOKUP("w",'VI3'!$F:$F,MATCH(LOWER(SUBSTITUTE(HLOOKUP("vehicle",[1]pl!$C:$C,pos!J37),"-","_")),'VI3'!$A:$A,0)) / HLOOKUP("b",'VI3'!$E:$E,MATCH(LOWER(SUBSTITUTE(HLOOKUP("vehicle",[1]pl!$C:$C,pos!J37),"-","_")),'VI3'!$A:$A,0)),)</f>
        <v>0</v>
      </c>
      <c r="K37" s="23">
        <f>IFERROR(HLOOKUP("w",'VI3'!$F:$F,MATCH(LOWER(SUBSTITUTE(HLOOKUP("vehicle",[1]pl!$C:$C,pos!K37),"-","_")),'VI3'!$A:$A,0)) / HLOOKUP("b",'VI3'!$E:$E,MATCH(LOWER(SUBSTITUTE(HLOOKUP("vehicle",[1]pl!$C:$C,pos!K37),"-","_")),'VI3'!$A:$A,0)),)</f>
        <v>0</v>
      </c>
      <c r="L37" s="23">
        <f>IFERROR(HLOOKUP("w",'VI3'!$F:$F,MATCH(LOWER(SUBSTITUTE(HLOOKUP("vehicle",[1]pl!$C:$C,pos!L37),"-","_")),'VI3'!$A:$A,0)) / HLOOKUP("b",'VI3'!$E:$E,MATCH(LOWER(SUBSTITUTE(HLOOKUP("vehicle",[1]pl!$C:$C,pos!L37),"-","_")),'VI3'!$A:$A,0)),)</f>
        <v>0</v>
      </c>
      <c r="M37" s="23">
        <f>IFERROR(HLOOKUP("w",'VI3'!$F:$F,MATCH(LOWER(SUBSTITUTE(HLOOKUP("vehicle",[1]pl!$C:$C,pos!M37),"-","_")),'VI3'!$A:$A,0)) / HLOOKUP("b",'VI3'!$E:$E,MATCH(LOWER(SUBSTITUTE(HLOOKUP("vehicle",[1]pl!$C:$C,pos!M37),"-","_")),'VI3'!$A:$A,0)),)</f>
        <v>0</v>
      </c>
      <c r="N37" s="23">
        <f>IFERROR(HLOOKUP("w",'VI3'!$F:$F,MATCH(LOWER(SUBSTITUTE(HLOOKUP("vehicle",[1]pl!$C:$C,pos!N37),"-","_")),'VI3'!$A:$A,0)) / HLOOKUP("b",'VI3'!$E:$E,MATCH(LOWER(SUBSTITUTE(HLOOKUP("vehicle",[1]pl!$C:$C,pos!N37),"-","_")),'VI3'!$A:$A,0)),)</f>
        <v>0</v>
      </c>
      <c r="O37" s="23">
        <f>IFERROR(HLOOKUP("w",'VI3'!$F:$F,MATCH(LOWER(SUBSTITUTE(HLOOKUP("vehicle",[1]pl!$C:$C,pos!O37),"-","_")),'VI3'!$A:$A,0)) / HLOOKUP("b",'VI3'!$E:$E,MATCH(LOWER(SUBSTITUTE(HLOOKUP("vehicle",[1]pl!$C:$C,pos!O37),"-","_")),'VI3'!$A:$A,0)),)</f>
        <v>0</v>
      </c>
      <c r="P37" s="23"/>
      <c r="Q37" s="23">
        <f>IFERROR(HLOOKUP("w",'VI3'!$F:$F,MATCH(LOWER(SUBSTITUTE(HLOOKUP("vehicle",[1]pl!$C:$C,pos!Q37),"-","_")),'VI3'!$A:$A,0)) / HLOOKUP("b",'VI3'!$E:$E,MATCH(LOWER(SUBSTITUTE(HLOOKUP("vehicle",[1]pl!$C:$C,pos!Q37),"-","_")),'VI3'!$A:$A,0)),)</f>
        <v>0</v>
      </c>
      <c r="R37" s="23">
        <f>IFERROR(HLOOKUP("w",'VI3'!$F:$F,MATCH(LOWER(SUBSTITUTE(HLOOKUP("vehicle",[1]pl!$C:$C,pos!R37),"-","_")),'VI3'!$A:$A,0)) / HLOOKUP("b",'VI3'!$E:$E,MATCH(LOWER(SUBSTITUTE(HLOOKUP("vehicle",[1]pl!$C:$C,pos!R37),"-","_")),'VI3'!$A:$A,0)),)</f>
        <v>0</v>
      </c>
      <c r="S37" s="23">
        <f>IFERROR(HLOOKUP("w",'VI3'!$F:$F,MATCH(LOWER(SUBSTITUTE(HLOOKUP("vehicle",[1]pl!$C:$C,pos!S37),"-","_")),'VI3'!$A:$A,0)) / HLOOKUP("b",'VI3'!$E:$E,MATCH(LOWER(SUBSTITUTE(HLOOKUP("vehicle",[1]pl!$C:$C,pos!S37),"-","_")),'VI3'!$A:$A,0)),)</f>
        <v>0</v>
      </c>
      <c r="T37" s="23">
        <f>IFERROR(HLOOKUP("w",'VI3'!$F:$F,MATCH(LOWER(SUBSTITUTE(HLOOKUP("vehicle",[1]pl!$C:$C,pos!T37),"-","_")),'VI3'!$A:$A,0)) / HLOOKUP("b",'VI3'!$E:$E,MATCH(LOWER(SUBSTITUTE(HLOOKUP("vehicle",[1]pl!$C:$C,pos!T37),"-","_")),'VI3'!$A:$A,0)),)</f>
        <v>0</v>
      </c>
      <c r="U37" s="23">
        <f>IFERROR(HLOOKUP("w",'VI3'!$F:$F,MATCH(LOWER(SUBSTITUTE(HLOOKUP("vehicle",[1]pl!$C:$C,pos!U37),"-","_")),'VI3'!$A:$A,0)) / HLOOKUP("b",'VI3'!$E:$E,MATCH(LOWER(SUBSTITUTE(HLOOKUP("vehicle",[1]pl!$C:$C,pos!U37),"-","_")),'VI3'!$A:$A,0)),)</f>
        <v>0</v>
      </c>
      <c r="V37" s="23">
        <f>IFERROR(HLOOKUP("w",'VI3'!$F:$F,MATCH(LOWER(SUBSTITUTE(HLOOKUP("vehicle",[1]pl!$C:$C,pos!V37),"-","_")),'VI3'!$A:$A,0)) / HLOOKUP("b",'VI3'!$E:$E,MATCH(LOWER(SUBSTITUTE(HLOOKUP("vehicle",[1]pl!$C:$C,pos!V37),"-","_")),'VI3'!$A:$A,0)),)</f>
        <v>0</v>
      </c>
      <c r="W37" s="23">
        <f>IFERROR(HLOOKUP("w",'VI3'!$F:$F,MATCH(LOWER(SUBSTITUTE(HLOOKUP("vehicle",[1]pl!$C:$C,pos!W37),"-","_")),'VI3'!$A:$A,0)) / HLOOKUP("b",'VI3'!$E:$E,MATCH(LOWER(SUBSTITUTE(HLOOKUP("vehicle",[1]pl!$C:$C,pos!W37),"-","_")),'VI3'!$A:$A,0)),)</f>
        <v>0</v>
      </c>
      <c r="X37" s="23">
        <f>IFERROR(HLOOKUP("w",'VI3'!$F:$F,MATCH(LOWER(SUBSTITUTE(HLOOKUP("vehicle",[1]pl!$C:$C,pos!X37),"-","_")),'VI3'!$A:$A,0)) / HLOOKUP("b",'VI3'!$E:$E,MATCH(LOWER(SUBSTITUTE(HLOOKUP("vehicle",[1]pl!$C:$C,pos!X37),"-","_")),'VI3'!$A:$A,0)),)</f>
        <v>0</v>
      </c>
      <c r="Y37" s="23">
        <f>IFERROR(HLOOKUP("w",'VI3'!$F:$F,MATCH(LOWER(SUBSTITUTE(HLOOKUP("vehicle",[1]pl!$C:$C,pos!Y37),"-","_")),'VI3'!$A:$A,0)) / HLOOKUP("b",'VI3'!$E:$E,MATCH(LOWER(SUBSTITUTE(HLOOKUP("vehicle",[1]pl!$C:$C,pos!Y37),"-","_")),'VI3'!$A:$A,0)),)</f>
        <v>0</v>
      </c>
      <c r="Z37" s="23">
        <f>IFERROR(HLOOKUP("w",'VI3'!$F:$F,MATCH(LOWER(SUBSTITUTE(HLOOKUP("vehicle",[1]pl!$C:$C,pos!Z37),"-","_")),'VI3'!$A:$A,0)) / HLOOKUP("b",'VI3'!$E:$E,MATCH(LOWER(SUBSTITUTE(HLOOKUP("vehicle",[1]pl!$C:$C,pos!Z37),"-","_")),'VI3'!$A:$A,0)),)</f>
        <v>0</v>
      </c>
      <c r="AA37" s="23">
        <f>IFERROR(HLOOKUP("w",'VI3'!$F:$F,MATCH(LOWER(SUBSTITUTE(HLOOKUP("vehicle",[1]pl!$C:$C,pos!AA37),"-","_")),'VI3'!$A:$A,0)) / HLOOKUP("b",'VI3'!$E:$E,MATCH(LOWER(SUBSTITUTE(HLOOKUP("vehicle",[1]pl!$C:$C,pos!AA37),"-","_")),'VI3'!$A:$A,0)),)</f>
        <v>0</v>
      </c>
      <c r="AB37" s="23">
        <f>IFERROR(HLOOKUP("w",'VI3'!$F:$F,MATCH(LOWER(SUBSTITUTE(HLOOKUP("vehicle",[1]pl!$C:$C,pos!AB37),"-","_")),'VI3'!$A:$A,0)) / HLOOKUP("b",'VI3'!$E:$E,MATCH(LOWER(SUBSTITUTE(HLOOKUP("vehicle",[1]pl!$C:$C,pos!AB37),"-","_")),'VI3'!$A:$A,0)),)</f>
        <v>0</v>
      </c>
      <c r="AC37" s="23">
        <f>IFERROR(HLOOKUP("w",'VI3'!$F:$F,MATCH(LOWER(SUBSTITUTE(HLOOKUP("vehicle",[1]pl!$C:$C,pos!AC37),"-","_")),'VI3'!$A:$A,0)) / HLOOKUP("b",'VI3'!$E:$E,MATCH(LOWER(SUBSTITUTE(HLOOKUP("vehicle",[1]pl!$C:$C,pos!AC37),"-","_")),'VI3'!$A:$A,0)),)</f>
        <v>0</v>
      </c>
      <c r="AD37" s="23">
        <f>IFERROR(HLOOKUP("w",'VI3'!$F:$F,MATCH(LOWER(SUBSTITUTE(HLOOKUP("vehicle",[1]pl!$C:$C,pos!AD37),"-","_")),'VI3'!$A:$A,0)) / HLOOKUP("b",'VI3'!$E:$E,MATCH(LOWER(SUBSTITUTE(HLOOKUP("vehicle",[1]pl!$C:$C,pos!AD37),"-","_")),'VI3'!$A:$A,0)),)</f>
        <v>0</v>
      </c>
      <c r="AE37" s="23">
        <f>IFERROR(HLOOKUP("w",'VI3'!$F:$F,MATCH(LOWER(SUBSTITUTE(HLOOKUP("vehicle",[1]pl!$C:$C,pos!AE37),"-","_")),'VI3'!$A:$A,0)) / HLOOKUP("b",'VI3'!$E:$E,MATCH(LOWER(SUBSTITUTE(HLOOKUP("vehicle",[1]pl!$C:$C,pos!AE37),"-","_")),'VI3'!$A:$A,0)),)</f>
        <v>0</v>
      </c>
    </row>
    <row r="38" spans="1:31" x14ac:dyDescent="0.25">
      <c r="A38" s="23">
        <f>IFERROR(HLOOKUP("w",'VI3'!$F:$F,MATCH(LOWER(SUBSTITUTE(HLOOKUP("vehicle",[1]pl!$C:$C,pos!A38),"-","_")),'VI3'!$A:$A,0)) / HLOOKUP("b",'VI3'!$E:$E,MATCH(LOWER(SUBSTITUTE(HLOOKUP("vehicle",[1]pl!$C:$C,pos!A38),"-","_")),'VI3'!$A:$A,0)),)</f>
        <v>0</v>
      </c>
      <c r="B38" s="23">
        <f>IFERROR(HLOOKUP("w",'VI3'!$F:$F,MATCH(LOWER(SUBSTITUTE(HLOOKUP("vehicle",[1]pl!$C:$C,pos!B38),"-","_")),'VI3'!$A:$A,0)) / HLOOKUP("b",'VI3'!$E:$E,MATCH(LOWER(SUBSTITUTE(HLOOKUP("vehicle",[1]pl!$C:$C,pos!B38),"-","_")),'VI3'!$A:$A,0)),)</f>
        <v>0</v>
      </c>
      <c r="C38" s="23">
        <f>IFERROR(HLOOKUP("w",'VI3'!$F:$F,MATCH(LOWER(SUBSTITUTE(HLOOKUP("vehicle",[1]pl!$C:$C,pos!C38),"-","_")),'VI3'!$A:$A,0)) / HLOOKUP("b",'VI3'!$E:$E,MATCH(LOWER(SUBSTITUTE(HLOOKUP("vehicle",[1]pl!$C:$C,pos!C38),"-","_")),'VI3'!$A:$A,0)),)</f>
        <v>0</v>
      </c>
      <c r="D38" s="23">
        <f>IFERROR(HLOOKUP("w",'VI3'!$F:$F,MATCH(LOWER(SUBSTITUTE(HLOOKUP("vehicle",[1]pl!$C:$C,pos!D38),"-","_")),'VI3'!$A:$A,0)) / HLOOKUP("b",'VI3'!$E:$E,MATCH(LOWER(SUBSTITUTE(HLOOKUP("vehicle",[1]pl!$C:$C,pos!D38),"-","_")),'VI3'!$A:$A,0)),)</f>
        <v>0</v>
      </c>
      <c r="E38" s="23">
        <f>IFERROR(HLOOKUP("w",'VI3'!$F:$F,MATCH(LOWER(SUBSTITUTE(HLOOKUP("vehicle",[1]pl!$C:$C,pos!E38),"-","_")),'VI3'!$A:$A,0)) / HLOOKUP("b",'VI3'!$E:$E,MATCH(LOWER(SUBSTITUTE(HLOOKUP("vehicle",[1]pl!$C:$C,pos!E38),"-","_")),'VI3'!$A:$A,0)),)</f>
        <v>0</v>
      </c>
      <c r="F38" s="23">
        <f>IFERROR(HLOOKUP("w",'VI3'!$F:$F,MATCH(LOWER(SUBSTITUTE(HLOOKUP("vehicle",[1]pl!$C:$C,pos!F38),"-","_")),'VI3'!$A:$A,0)) / HLOOKUP("b",'VI3'!$E:$E,MATCH(LOWER(SUBSTITUTE(HLOOKUP("vehicle",[1]pl!$C:$C,pos!F38),"-","_")),'VI3'!$A:$A,0)),)</f>
        <v>0</v>
      </c>
      <c r="G38" s="23">
        <f>IFERROR(HLOOKUP("w",'VI3'!$F:$F,MATCH(LOWER(SUBSTITUTE(HLOOKUP("vehicle",[1]pl!$C:$C,pos!G38),"-","_")),'VI3'!$A:$A,0)) / HLOOKUP("b",'VI3'!$E:$E,MATCH(LOWER(SUBSTITUTE(HLOOKUP("vehicle",[1]pl!$C:$C,pos!G38),"-","_")),'VI3'!$A:$A,0)),)</f>
        <v>0</v>
      </c>
      <c r="H38" s="23">
        <f>IFERROR(HLOOKUP("w",'VI3'!$F:$F,MATCH(LOWER(SUBSTITUTE(HLOOKUP("vehicle",[1]pl!$C:$C,pos!H38),"-","_")),'VI3'!$A:$A,0)) / HLOOKUP("b",'VI3'!$E:$E,MATCH(LOWER(SUBSTITUTE(HLOOKUP("vehicle",[1]pl!$C:$C,pos!H38),"-","_")),'VI3'!$A:$A,0)),)</f>
        <v>0</v>
      </c>
      <c r="I38" s="23">
        <f>IFERROR(HLOOKUP("w",'VI3'!$F:$F,MATCH(LOWER(SUBSTITUTE(HLOOKUP("vehicle",[1]pl!$C:$C,pos!I38),"-","_")),'VI3'!$A:$A,0)) / HLOOKUP("b",'VI3'!$E:$E,MATCH(LOWER(SUBSTITUTE(HLOOKUP("vehicle",[1]pl!$C:$C,pos!I38),"-","_")),'VI3'!$A:$A,0)),)</f>
        <v>0</v>
      </c>
      <c r="J38" s="23">
        <f>IFERROR(HLOOKUP("w",'VI3'!$F:$F,MATCH(LOWER(SUBSTITUTE(HLOOKUP("vehicle",[1]pl!$C:$C,pos!J38),"-","_")),'VI3'!$A:$A,0)) / HLOOKUP("b",'VI3'!$E:$E,MATCH(LOWER(SUBSTITUTE(HLOOKUP("vehicle",[1]pl!$C:$C,pos!J38),"-","_")),'VI3'!$A:$A,0)),)</f>
        <v>0</v>
      </c>
      <c r="K38" s="23">
        <f>IFERROR(HLOOKUP("w",'VI3'!$F:$F,MATCH(LOWER(SUBSTITUTE(HLOOKUP("vehicle",[1]pl!$C:$C,pos!K38),"-","_")),'VI3'!$A:$A,0)) / HLOOKUP("b",'VI3'!$E:$E,MATCH(LOWER(SUBSTITUTE(HLOOKUP("vehicle",[1]pl!$C:$C,pos!K38),"-","_")),'VI3'!$A:$A,0)),)</f>
        <v>0</v>
      </c>
      <c r="L38" s="23">
        <f>IFERROR(HLOOKUP("w",'VI3'!$F:$F,MATCH(LOWER(SUBSTITUTE(HLOOKUP("vehicle",[1]pl!$C:$C,pos!L38),"-","_")),'VI3'!$A:$A,0)) / HLOOKUP("b",'VI3'!$E:$E,MATCH(LOWER(SUBSTITUTE(HLOOKUP("vehicle",[1]pl!$C:$C,pos!L38),"-","_")),'VI3'!$A:$A,0)),)</f>
        <v>0</v>
      </c>
      <c r="M38" s="23">
        <f>IFERROR(HLOOKUP("w",'VI3'!$F:$F,MATCH(LOWER(SUBSTITUTE(HLOOKUP("vehicle",[1]pl!$C:$C,pos!M38),"-","_")),'VI3'!$A:$A,0)) / HLOOKUP("b",'VI3'!$E:$E,MATCH(LOWER(SUBSTITUTE(HLOOKUP("vehicle",[1]pl!$C:$C,pos!M38),"-","_")),'VI3'!$A:$A,0)),)</f>
        <v>0</v>
      </c>
      <c r="N38" s="23">
        <f>IFERROR(HLOOKUP("w",'VI3'!$F:$F,MATCH(LOWER(SUBSTITUTE(HLOOKUP("vehicle",[1]pl!$C:$C,pos!N38),"-","_")),'VI3'!$A:$A,0)) / HLOOKUP("b",'VI3'!$E:$E,MATCH(LOWER(SUBSTITUTE(HLOOKUP("vehicle",[1]pl!$C:$C,pos!N38),"-","_")),'VI3'!$A:$A,0)),)</f>
        <v>0</v>
      </c>
      <c r="O38" s="23">
        <f>IFERROR(HLOOKUP("w",'VI3'!$F:$F,MATCH(LOWER(SUBSTITUTE(HLOOKUP("vehicle",[1]pl!$C:$C,pos!O38),"-","_")),'VI3'!$A:$A,0)) / HLOOKUP("b",'VI3'!$E:$E,MATCH(LOWER(SUBSTITUTE(HLOOKUP("vehicle",[1]pl!$C:$C,pos!O38),"-","_")),'VI3'!$A:$A,0)),)</f>
        <v>0</v>
      </c>
      <c r="P38" s="23"/>
      <c r="Q38" s="23">
        <f>IFERROR(HLOOKUP("w",'VI3'!$F:$F,MATCH(LOWER(SUBSTITUTE(HLOOKUP("vehicle",[1]pl!$C:$C,pos!Q38),"-","_")),'VI3'!$A:$A,0)) / HLOOKUP("b",'VI3'!$E:$E,MATCH(LOWER(SUBSTITUTE(HLOOKUP("vehicle",[1]pl!$C:$C,pos!Q38),"-","_")),'VI3'!$A:$A,0)),)</f>
        <v>0</v>
      </c>
      <c r="R38" s="23">
        <f>IFERROR(HLOOKUP("w",'VI3'!$F:$F,MATCH(LOWER(SUBSTITUTE(HLOOKUP("vehicle",[1]pl!$C:$C,pos!R38),"-","_")),'VI3'!$A:$A,0)) / HLOOKUP("b",'VI3'!$E:$E,MATCH(LOWER(SUBSTITUTE(HLOOKUP("vehicle",[1]pl!$C:$C,pos!R38),"-","_")),'VI3'!$A:$A,0)),)</f>
        <v>0</v>
      </c>
      <c r="S38" s="23">
        <f>IFERROR(HLOOKUP("w",'VI3'!$F:$F,MATCH(LOWER(SUBSTITUTE(HLOOKUP("vehicle",[1]pl!$C:$C,pos!S38),"-","_")),'VI3'!$A:$A,0)) / HLOOKUP("b",'VI3'!$E:$E,MATCH(LOWER(SUBSTITUTE(HLOOKUP("vehicle",[1]pl!$C:$C,pos!S38),"-","_")),'VI3'!$A:$A,0)),)</f>
        <v>0</v>
      </c>
      <c r="T38" s="23">
        <f>IFERROR(HLOOKUP("w",'VI3'!$F:$F,MATCH(LOWER(SUBSTITUTE(HLOOKUP("vehicle",[1]pl!$C:$C,pos!T38),"-","_")),'VI3'!$A:$A,0)) / HLOOKUP("b",'VI3'!$E:$E,MATCH(LOWER(SUBSTITUTE(HLOOKUP("vehicle",[1]pl!$C:$C,pos!T38),"-","_")),'VI3'!$A:$A,0)),)</f>
        <v>0</v>
      </c>
      <c r="U38" s="23">
        <f>IFERROR(HLOOKUP("w",'VI3'!$F:$F,MATCH(LOWER(SUBSTITUTE(HLOOKUP("vehicle",[1]pl!$C:$C,pos!U38),"-","_")),'VI3'!$A:$A,0)) / HLOOKUP("b",'VI3'!$E:$E,MATCH(LOWER(SUBSTITUTE(HLOOKUP("vehicle",[1]pl!$C:$C,pos!U38),"-","_")),'VI3'!$A:$A,0)),)</f>
        <v>0</v>
      </c>
      <c r="V38" s="23">
        <f>IFERROR(HLOOKUP("w",'VI3'!$F:$F,MATCH(LOWER(SUBSTITUTE(HLOOKUP("vehicle",[1]pl!$C:$C,pos!V38),"-","_")),'VI3'!$A:$A,0)) / HLOOKUP("b",'VI3'!$E:$E,MATCH(LOWER(SUBSTITUTE(HLOOKUP("vehicle",[1]pl!$C:$C,pos!V38),"-","_")),'VI3'!$A:$A,0)),)</f>
        <v>0</v>
      </c>
      <c r="W38" s="23">
        <f>IFERROR(HLOOKUP("w",'VI3'!$F:$F,MATCH(LOWER(SUBSTITUTE(HLOOKUP("vehicle",[1]pl!$C:$C,pos!W38),"-","_")),'VI3'!$A:$A,0)) / HLOOKUP("b",'VI3'!$E:$E,MATCH(LOWER(SUBSTITUTE(HLOOKUP("vehicle",[1]pl!$C:$C,pos!W38),"-","_")),'VI3'!$A:$A,0)),)</f>
        <v>0</v>
      </c>
      <c r="X38" s="23">
        <f>IFERROR(HLOOKUP("w",'VI3'!$F:$F,MATCH(LOWER(SUBSTITUTE(HLOOKUP("vehicle",[1]pl!$C:$C,pos!X38),"-","_")),'VI3'!$A:$A,0)) / HLOOKUP("b",'VI3'!$E:$E,MATCH(LOWER(SUBSTITUTE(HLOOKUP("vehicle",[1]pl!$C:$C,pos!X38),"-","_")),'VI3'!$A:$A,0)),)</f>
        <v>0</v>
      </c>
      <c r="Y38" s="23">
        <f>IFERROR(HLOOKUP("w",'VI3'!$F:$F,MATCH(LOWER(SUBSTITUTE(HLOOKUP("vehicle",[1]pl!$C:$C,pos!Y38),"-","_")),'VI3'!$A:$A,0)) / HLOOKUP("b",'VI3'!$E:$E,MATCH(LOWER(SUBSTITUTE(HLOOKUP("vehicle",[1]pl!$C:$C,pos!Y38),"-","_")),'VI3'!$A:$A,0)),)</f>
        <v>0</v>
      </c>
      <c r="Z38" s="23">
        <f>IFERROR(HLOOKUP("w",'VI3'!$F:$F,MATCH(LOWER(SUBSTITUTE(HLOOKUP("vehicle",[1]pl!$C:$C,pos!Z38),"-","_")),'VI3'!$A:$A,0)) / HLOOKUP("b",'VI3'!$E:$E,MATCH(LOWER(SUBSTITUTE(HLOOKUP("vehicle",[1]pl!$C:$C,pos!Z38),"-","_")),'VI3'!$A:$A,0)),)</f>
        <v>0</v>
      </c>
      <c r="AA38" s="23">
        <f>IFERROR(HLOOKUP("w",'VI3'!$F:$F,MATCH(LOWER(SUBSTITUTE(HLOOKUP("vehicle",[1]pl!$C:$C,pos!AA38),"-","_")),'VI3'!$A:$A,0)) / HLOOKUP("b",'VI3'!$E:$E,MATCH(LOWER(SUBSTITUTE(HLOOKUP("vehicle",[1]pl!$C:$C,pos!AA38),"-","_")),'VI3'!$A:$A,0)),)</f>
        <v>0</v>
      </c>
      <c r="AB38" s="23">
        <f>IFERROR(HLOOKUP("w",'VI3'!$F:$F,MATCH(LOWER(SUBSTITUTE(HLOOKUP("vehicle",[1]pl!$C:$C,pos!AB38),"-","_")),'VI3'!$A:$A,0)) / HLOOKUP("b",'VI3'!$E:$E,MATCH(LOWER(SUBSTITUTE(HLOOKUP("vehicle",[1]pl!$C:$C,pos!AB38),"-","_")),'VI3'!$A:$A,0)),)</f>
        <v>0</v>
      </c>
      <c r="AC38" s="23">
        <f>IFERROR(HLOOKUP("w",'VI3'!$F:$F,MATCH(LOWER(SUBSTITUTE(HLOOKUP("vehicle",[1]pl!$C:$C,pos!AC38),"-","_")),'VI3'!$A:$A,0)) / HLOOKUP("b",'VI3'!$E:$E,MATCH(LOWER(SUBSTITUTE(HLOOKUP("vehicle",[1]pl!$C:$C,pos!AC38),"-","_")),'VI3'!$A:$A,0)),)</f>
        <v>0</v>
      </c>
      <c r="AD38" s="23">
        <f>IFERROR(HLOOKUP("w",'VI3'!$F:$F,MATCH(LOWER(SUBSTITUTE(HLOOKUP("vehicle",[1]pl!$C:$C,pos!AD38),"-","_")),'VI3'!$A:$A,0)) / HLOOKUP("b",'VI3'!$E:$E,MATCH(LOWER(SUBSTITUTE(HLOOKUP("vehicle",[1]pl!$C:$C,pos!AD38),"-","_")),'VI3'!$A:$A,0)),)</f>
        <v>0</v>
      </c>
      <c r="AE38" s="23">
        <f>IFERROR(HLOOKUP("w",'VI3'!$F:$F,MATCH(LOWER(SUBSTITUTE(HLOOKUP("vehicle",[1]pl!$C:$C,pos!AE38),"-","_")),'VI3'!$A:$A,0)) / HLOOKUP("b",'VI3'!$E:$E,MATCH(LOWER(SUBSTITUTE(HLOOKUP("vehicle",[1]pl!$C:$C,pos!AE38),"-","_")),'VI3'!$A:$A,0)),)</f>
        <v>0</v>
      </c>
    </row>
    <row r="39" spans="1:31" x14ac:dyDescent="0.25">
      <c r="A39" s="23">
        <f>IFERROR(HLOOKUP("w",'VI3'!$F:$F,MATCH(LOWER(SUBSTITUTE(HLOOKUP("vehicle",[1]pl!$C:$C,pos!A39),"-","_")),'VI3'!$A:$A,0)) / HLOOKUP("b",'VI3'!$E:$E,MATCH(LOWER(SUBSTITUTE(HLOOKUP("vehicle",[1]pl!$C:$C,pos!A39),"-","_")),'VI3'!$A:$A,0)),)</f>
        <v>0</v>
      </c>
      <c r="B39" s="23">
        <f>IFERROR(HLOOKUP("w",'VI3'!$F:$F,MATCH(LOWER(SUBSTITUTE(HLOOKUP("vehicle",[1]pl!$C:$C,pos!B39),"-","_")),'VI3'!$A:$A,0)) / HLOOKUP("b",'VI3'!$E:$E,MATCH(LOWER(SUBSTITUTE(HLOOKUP("vehicle",[1]pl!$C:$C,pos!B39),"-","_")),'VI3'!$A:$A,0)),)</f>
        <v>0</v>
      </c>
      <c r="C39" s="23">
        <f>IFERROR(HLOOKUP("w",'VI3'!$F:$F,MATCH(LOWER(SUBSTITUTE(HLOOKUP("vehicle",[1]pl!$C:$C,pos!C39),"-","_")),'VI3'!$A:$A,0)) / HLOOKUP("b",'VI3'!$E:$E,MATCH(LOWER(SUBSTITUTE(HLOOKUP("vehicle",[1]pl!$C:$C,pos!C39),"-","_")),'VI3'!$A:$A,0)),)</f>
        <v>0</v>
      </c>
      <c r="D39" s="23">
        <f>IFERROR(HLOOKUP("w",'VI3'!$F:$F,MATCH(LOWER(SUBSTITUTE(HLOOKUP("vehicle",[1]pl!$C:$C,pos!D39),"-","_")),'VI3'!$A:$A,0)) / HLOOKUP("b",'VI3'!$E:$E,MATCH(LOWER(SUBSTITUTE(HLOOKUP("vehicle",[1]pl!$C:$C,pos!D39),"-","_")),'VI3'!$A:$A,0)),)</f>
        <v>0</v>
      </c>
      <c r="E39" s="23">
        <f>IFERROR(HLOOKUP("w",'VI3'!$F:$F,MATCH(LOWER(SUBSTITUTE(HLOOKUP("vehicle",[1]pl!$C:$C,pos!E39),"-","_")),'VI3'!$A:$A,0)) / HLOOKUP("b",'VI3'!$E:$E,MATCH(LOWER(SUBSTITUTE(HLOOKUP("vehicle",[1]pl!$C:$C,pos!E39),"-","_")),'VI3'!$A:$A,0)),)</f>
        <v>0</v>
      </c>
      <c r="F39" s="23">
        <f>IFERROR(HLOOKUP("w",'VI3'!$F:$F,MATCH(LOWER(SUBSTITUTE(HLOOKUP("vehicle",[1]pl!$C:$C,pos!F39),"-","_")),'VI3'!$A:$A,0)) / HLOOKUP("b",'VI3'!$E:$E,MATCH(LOWER(SUBSTITUTE(HLOOKUP("vehicle",[1]pl!$C:$C,pos!F39),"-","_")),'VI3'!$A:$A,0)),)</f>
        <v>0</v>
      </c>
      <c r="G39" s="23">
        <f>IFERROR(HLOOKUP("w",'VI3'!$F:$F,MATCH(LOWER(SUBSTITUTE(HLOOKUP("vehicle",[1]pl!$C:$C,pos!G39),"-","_")),'VI3'!$A:$A,0)) / HLOOKUP("b",'VI3'!$E:$E,MATCH(LOWER(SUBSTITUTE(HLOOKUP("vehicle",[1]pl!$C:$C,pos!G39),"-","_")),'VI3'!$A:$A,0)),)</f>
        <v>0</v>
      </c>
      <c r="H39" s="23">
        <f>IFERROR(HLOOKUP("w",'VI3'!$F:$F,MATCH(LOWER(SUBSTITUTE(HLOOKUP("vehicle",[1]pl!$C:$C,pos!H39),"-","_")),'VI3'!$A:$A,0)) / HLOOKUP("b",'VI3'!$E:$E,MATCH(LOWER(SUBSTITUTE(HLOOKUP("vehicle",[1]pl!$C:$C,pos!H39),"-","_")),'VI3'!$A:$A,0)),)</f>
        <v>0</v>
      </c>
      <c r="I39" s="23">
        <f>IFERROR(HLOOKUP("w",'VI3'!$F:$F,MATCH(LOWER(SUBSTITUTE(HLOOKUP("vehicle",[1]pl!$C:$C,pos!I39),"-","_")),'VI3'!$A:$A,0)) / HLOOKUP("b",'VI3'!$E:$E,MATCH(LOWER(SUBSTITUTE(HLOOKUP("vehicle",[1]pl!$C:$C,pos!I39),"-","_")),'VI3'!$A:$A,0)),)</f>
        <v>0</v>
      </c>
      <c r="J39" s="23">
        <f>IFERROR(HLOOKUP("w",'VI3'!$F:$F,MATCH(LOWER(SUBSTITUTE(HLOOKUP("vehicle",[1]pl!$C:$C,pos!J39),"-","_")),'VI3'!$A:$A,0)) / HLOOKUP("b",'VI3'!$E:$E,MATCH(LOWER(SUBSTITUTE(HLOOKUP("vehicle",[1]pl!$C:$C,pos!J39),"-","_")),'VI3'!$A:$A,0)),)</f>
        <v>0</v>
      </c>
      <c r="K39" s="23">
        <f>IFERROR(HLOOKUP("w",'VI3'!$F:$F,MATCH(LOWER(SUBSTITUTE(HLOOKUP("vehicle",[1]pl!$C:$C,pos!K39),"-","_")),'VI3'!$A:$A,0)) / HLOOKUP("b",'VI3'!$E:$E,MATCH(LOWER(SUBSTITUTE(HLOOKUP("vehicle",[1]pl!$C:$C,pos!K39),"-","_")),'VI3'!$A:$A,0)),)</f>
        <v>0</v>
      </c>
      <c r="L39" s="23">
        <f>IFERROR(HLOOKUP("w",'VI3'!$F:$F,MATCH(LOWER(SUBSTITUTE(HLOOKUP("vehicle",[1]pl!$C:$C,pos!L39),"-","_")),'VI3'!$A:$A,0)) / HLOOKUP("b",'VI3'!$E:$E,MATCH(LOWER(SUBSTITUTE(HLOOKUP("vehicle",[1]pl!$C:$C,pos!L39),"-","_")),'VI3'!$A:$A,0)),)</f>
        <v>0</v>
      </c>
      <c r="M39" s="23">
        <f>IFERROR(HLOOKUP("w",'VI3'!$F:$F,MATCH(LOWER(SUBSTITUTE(HLOOKUP("vehicle",[1]pl!$C:$C,pos!M39),"-","_")),'VI3'!$A:$A,0)) / HLOOKUP("b",'VI3'!$E:$E,MATCH(LOWER(SUBSTITUTE(HLOOKUP("vehicle",[1]pl!$C:$C,pos!M39),"-","_")),'VI3'!$A:$A,0)),)</f>
        <v>0</v>
      </c>
      <c r="N39" s="23">
        <f>IFERROR(HLOOKUP("w",'VI3'!$F:$F,MATCH(LOWER(SUBSTITUTE(HLOOKUP("vehicle",[1]pl!$C:$C,pos!N39),"-","_")),'VI3'!$A:$A,0)) / HLOOKUP("b",'VI3'!$E:$E,MATCH(LOWER(SUBSTITUTE(HLOOKUP("vehicle",[1]pl!$C:$C,pos!N39),"-","_")),'VI3'!$A:$A,0)),)</f>
        <v>0</v>
      </c>
      <c r="O39" s="23">
        <f>IFERROR(HLOOKUP("w",'VI3'!$F:$F,MATCH(LOWER(SUBSTITUTE(HLOOKUP("vehicle",[1]pl!$C:$C,pos!O39),"-","_")),'VI3'!$A:$A,0)) / HLOOKUP("b",'VI3'!$E:$E,MATCH(LOWER(SUBSTITUTE(HLOOKUP("vehicle",[1]pl!$C:$C,pos!O39),"-","_")),'VI3'!$A:$A,0)),)</f>
        <v>0</v>
      </c>
      <c r="P39" s="23"/>
      <c r="Q39" s="23">
        <f>IFERROR(HLOOKUP("w",'VI3'!$F:$F,MATCH(LOWER(SUBSTITUTE(HLOOKUP("vehicle",[1]pl!$C:$C,pos!Q39),"-","_")),'VI3'!$A:$A,0)) / HLOOKUP("b",'VI3'!$E:$E,MATCH(LOWER(SUBSTITUTE(HLOOKUP("vehicle",[1]pl!$C:$C,pos!Q39),"-","_")),'VI3'!$A:$A,0)),)</f>
        <v>0</v>
      </c>
      <c r="R39" s="23">
        <f>IFERROR(HLOOKUP("w",'VI3'!$F:$F,MATCH(LOWER(SUBSTITUTE(HLOOKUP("vehicle",[1]pl!$C:$C,pos!R39),"-","_")),'VI3'!$A:$A,0)) / HLOOKUP("b",'VI3'!$E:$E,MATCH(LOWER(SUBSTITUTE(HLOOKUP("vehicle",[1]pl!$C:$C,pos!R39),"-","_")),'VI3'!$A:$A,0)),)</f>
        <v>0</v>
      </c>
      <c r="S39" s="23">
        <f>IFERROR(HLOOKUP("w",'VI3'!$F:$F,MATCH(LOWER(SUBSTITUTE(HLOOKUP("vehicle",[1]pl!$C:$C,pos!S39),"-","_")),'VI3'!$A:$A,0)) / HLOOKUP("b",'VI3'!$E:$E,MATCH(LOWER(SUBSTITUTE(HLOOKUP("vehicle",[1]pl!$C:$C,pos!S39),"-","_")),'VI3'!$A:$A,0)),)</f>
        <v>0</v>
      </c>
      <c r="T39" s="23">
        <f>IFERROR(HLOOKUP("w",'VI3'!$F:$F,MATCH(LOWER(SUBSTITUTE(HLOOKUP("vehicle",[1]pl!$C:$C,pos!T39),"-","_")),'VI3'!$A:$A,0)) / HLOOKUP("b",'VI3'!$E:$E,MATCH(LOWER(SUBSTITUTE(HLOOKUP("vehicle",[1]pl!$C:$C,pos!T39),"-","_")),'VI3'!$A:$A,0)),)</f>
        <v>0</v>
      </c>
      <c r="U39" s="23">
        <f>IFERROR(HLOOKUP("w",'VI3'!$F:$F,MATCH(LOWER(SUBSTITUTE(HLOOKUP("vehicle",[1]pl!$C:$C,pos!U39),"-","_")),'VI3'!$A:$A,0)) / HLOOKUP("b",'VI3'!$E:$E,MATCH(LOWER(SUBSTITUTE(HLOOKUP("vehicle",[1]pl!$C:$C,pos!U39),"-","_")),'VI3'!$A:$A,0)),)</f>
        <v>0</v>
      </c>
      <c r="V39" s="23">
        <f>IFERROR(HLOOKUP("w",'VI3'!$F:$F,MATCH(LOWER(SUBSTITUTE(HLOOKUP("vehicle",[1]pl!$C:$C,pos!V39),"-","_")),'VI3'!$A:$A,0)) / HLOOKUP("b",'VI3'!$E:$E,MATCH(LOWER(SUBSTITUTE(HLOOKUP("vehicle",[1]pl!$C:$C,pos!V39),"-","_")),'VI3'!$A:$A,0)),)</f>
        <v>0</v>
      </c>
      <c r="W39" s="23">
        <f>IFERROR(HLOOKUP("w",'VI3'!$F:$F,MATCH(LOWER(SUBSTITUTE(HLOOKUP("vehicle",[1]pl!$C:$C,pos!W39),"-","_")),'VI3'!$A:$A,0)) / HLOOKUP("b",'VI3'!$E:$E,MATCH(LOWER(SUBSTITUTE(HLOOKUP("vehicle",[1]pl!$C:$C,pos!W39),"-","_")),'VI3'!$A:$A,0)),)</f>
        <v>0</v>
      </c>
      <c r="X39" s="23">
        <f>IFERROR(HLOOKUP("w",'VI3'!$F:$F,MATCH(LOWER(SUBSTITUTE(HLOOKUP("vehicle",[1]pl!$C:$C,pos!X39),"-","_")),'VI3'!$A:$A,0)) / HLOOKUP("b",'VI3'!$E:$E,MATCH(LOWER(SUBSTITUTE(HLOOKUP("vehicle",[1]pl!$C:$C,pos!X39),"-","_")),'VI3'!$A:$A,0)),)</f>
        <v>0</v>
      </c>
      <c r="Y39" s="23">
        <f>IFERROR(HLOOKUP("w",'VI3'!$F:$F,MATCH(LOWER(SUBSTITUTE(HLOOKUP("vehicle",[1]pl!$C:$C,pos!Y39),"-","_")),'VI3'!$A:$A,0)) / HLOOKUP("b",'VI3'!$E:$E,MATCH(LOWER(SUBSTITUTE(HLOOKUP("vehicle",[1]pl!$C:$C,pos!Y39),"-","_")),'VI3'!$A:$A,0)),)</f>
        <v>0</v>
      </c>
      <c r="Z39" s="23">
        <f>IFERROR(HLOOKUP("w",'VI3'!$F:$F,MATCH(LOWER(SUBSTITUTE(HLOOKUP("vehicle",[1]pl!$C:$C,pos!Z39),"-","_")),'VI3'!$A:$A,0)) / HLOOKUP("b",'VI3'!$E:$E,MATCH(LOWER(SUBSTITUTE(HLOOKUP("vehicle",[1]pl!$C:$C,pos!Z39),"-","_")),'VI3'!$A:$A,0)),)</f>
        <v>0</v>
      </c>
      <c r="AA39" s="23">
        <f>IFERROR(HLOOKUP("w",'VI3'!$F:$F,MATCH(LOWER(SUBSTITUTE(HLOOKUP("vehicle",[1]pl!$C:$C,pos!AA39),"-","_")),'VI3'!$A:$A,0)) / HLOOKUP("b",'VI3'!$E:$E,MATCH(LOWER(SUBSTITUTE(HLOOKUP("vehicle",[1]pl!$C:$C,pos!AA39),"-","_")),'VI3'!$A:$A,0)),)</f>
        <v>0</v>
      </c>
      <c r="AB39" s="23">
        <f>IFERROR(HLOOKUP("w",'VI3'!$F:$F,MATCH(LOWER(SUBSTITUTE(HLOOKUP("vehicle",[1]pl!$C:$C,pos!AB39),"-","_")),'VI3'!$A:$A,0)) / HLOOKUP("b",'VI3'!$E:$E,MATCH(LOWER(SUBSTITUTE(HLOOKUP("vehicle",[1]pl!$C:$C,pos!AB39),"-","_")),'VI3'!$A:$A,0)),)</f>
        <v>0</v>
      </c>
      <c r="AC39" s="23">
        <f>IFERROR(HLOOKUP("w",'VI3'!$F:$F,MATCH(LOWER(SUBSTITUTE(HLOOKUP("vehicle",[1]pl!$C:$C,pos!AC39),"-","_")),'VI3'!$A:$A,0)) / HLOOKUP("b",'VI3'!$E:$E,MATCH(LOWER(SUBSTITUTE(HLOOKUP("vehicle",[1]pl!$C:$C,pos!AC39),"-","_")),'VI3'!$A:$A,0)),)</f>
        <v>0</v>
      </c>
      <c r="AD39" s="23">
        <f>IFERROR(HLOOKUP("w",'VI3'!$F:$F,MATCH(LOWER(SUBSTITUTE(HLOOKUP("vehicle",[1]pl!$C:$C,pos!AD39),"-","_")),'VI3'!$A:$A,0)) / HLOOKUP("b",'VI3'!$E:$E,MATCH(LOWER(SUBSTITUTE(HLOOKUP("vehicle",[1]pl!$C:$C,pos!AD39),"-","_")),'VI3'!$A:$A,0)),)</f>
        <v>0</v>
      </c>
      <c r="AE39" s="23">
        <f>IFERROR(HLOOKUP("w",'VI3'!$F:$F,MATCH(LOWER(SUBSTITUTE(HLOOKUP("vehicle",[1]pl!$C:$C,pos!AE39),"-","_")),'VI3'!$A:$A,0)) / HLOOKUP("b",'VI3'!$E:$E,MATCH(LOWER(SUBSTITUTE(HLOOKUP("vehicle",[1]pl!$C:$C,pos!AE39),"-","_")),'VI3'!$A:$A,0)),)</f>
        <v>0</v>
      </c>
    </row>
    <row r="40" spans="1:31" x14ac:dyDescent="0.25">
      <c r="A40" s="23">
        <f>IFERROR(HLOOKUP("w",'VI3'!$F:$F,MATCH(LOWER(SUBSTITUTE(HLOOKUP("vehicle",[1]pl!$C:$C,pos!A40),"-","_")),'VI3'!$A:$A,0)) / HLOOKUP("b",'VI3'!$E:$E,MATCH(LOWER(SUBSTITUTE(HLOOKUP("vehicle",[1]pl!$C:$C,pos!A40),"-","_")),'VI3'!$A:$A,0)),)</f>
        <v>0</v>
      </c>
      <c r="B40" s="23">
        <f>IFERROR(HLOOKUP("w",'VI3'!$F:$F,MATCH(LOWER(SUBSTITUTE(HLOOKUP("vehicle",[1]pl!$C:$C,pos!B40),"-","_")),'VI3'!$A:$A,0)) / HLOOKUP("b",'VI3'!$E:$E,MATCH(LOWER(SUBSTITUTE(HLOOKUP("vehicle",[1]pl!$C:$C,pos!B40),"-","_")),'VI3'!$A:$A,0)),)</f>
        <v>0</v>
      </c>
      <c r="C40" s="23">
        <f>IFERROR(HLOOKUP("w",'VI3'!$F:$F,MATCH(LOWER(SUBSTITUTE(HLOOKUP("vehicle",[1]pl!$C:$C,pos!C40),"-","_")),'VI3'!$A:$A,0)) / HLOOKUP("b",'VI3'!$E:$E,MATCH(LOWER(SUBSTITUTE(HLOOKUP("vehicle",[1]pl!$C:$C,pos!C40),"-","_")),'VI3'!$A:$A,0)),)</f>
        <v>0</v>
      </c>
      <c r="D40" s="23">
        <f>IFERROR(HLOOKUP("w",'VI3'!$F:$F,MATCH(LOWER(SUBSTITUTE(HLOOKUP("vehicle",[1]pl!$C:$C,pos!D40),"-","_")),'VI3'!$A:$A,0)) / HLOOKUP("b",'VI3'!$E:$E,MATCH(LOWER(SUBSTITUTE(HLOOKUP("vehicle",[1]pl!$C:$C,pos!D40),"-","_")),'VI3'!$A:$A,0)),)</f>
        <v>0</v>
      </c>
      <c r="E40" s="23">
        <f>IFERROR(HLOOKUP("w",'VI3'!$F:$F,MATCH(LOWER(SUBSTITUTE(HLOOKUP("vehicle",[1]pl!$C:$C,pos!E40),"-","_")),'VI3'!$A:$A,0)) / HLOOKUP("b",'VI3'!$E:$E,MATCH(LOWER(SUBSTITUTE(HLOOKUP("vehicle",[1]pl!$C:$C,pos!E40),"-","_")),'VI3'!$A:$A,0)),)</f>
        <v>0</v>
      </c>
      <c r="F40" s="23">
        <f>IFERROR(HLOOKUP("w",'VI3'!$F:$F,MATCH(LOWER(SUBSTITUTE(HLOOKUP("vehicle",[1]pl!$C:$C,pos!F40),"-","_")),'VI3'!$A:$A,0)) / HLOOKUP("b",'VI3'!$E:$E,MATCH(LOWER(SUBSTITUTE(HLOOKUP("vehicle",[1]pl!$C:$C,pos!F40),"-","_")),'VI3'!$A:$A,0)),)</f>
        <v>0</v>
      </c>
      <c r="G40" s="23">
        <f>IFERROR(HLOOKUP("w",'VI3'!$F:$F,MATCH(LOWER(SUBSTITUTE(HLOOKUP("vehicle",[1]pl!$C:$C,pos!G40),"-","_")),'VI3'!$A:$A,0)) / HLOOKUP("b",'VI3'!$E:$E,MATCH(LOWER(SUBSTITUTE(HLOOKUP("vehicle",[1]pl!$C:$C,pos!G40),"-","_")),'VI3'!$A:$A,0)),)</f>
        <v>0</v>
      </c>
      <c r="H40" s="23">
        <f>IFERROR(HLOOKUP("w",'VI3'!$F:$F,MATCH(LOWER(SUBSTITUTE(HLOOKUP("vehicle",[1]pl!$C:$C,pos!H40),"-","_")),'VI3'!$A:$A,0)) / HLOOKUP("b",'VI3'!$E:$E,MATCH(LOWER(SUBSTITUTE(HLOOKUP("vehicle",[1]pl!$C:$C,pos!H40),"-","_")),'VI3'!$A:$A,0)),)</f>
        <v>0</v>
      </c>
      <c r="I40" s="23">
        <f>IFERROR(HLOOKUP("w",'VI3'!$F:$F,MATCH(LOWER(SUBSTITUTE(HLOOKUP("vehicle",[1]pl!$C:$C,pos!I40),"-","_")),'VI3'!$A:$A,0)) / HLOOKUP("b",'VI3'!$E:$E,MATCH(LOWER(SUBSTITUTE(HLOOKUP("vehicle",[1]pl!$C:$C,pos!I40),"-","_")),'VI3'!$A:$A,0)),)</f>
        <v>0</v>
      </c>
      <c r="J40" s="23">
        <f>IFERROR(HLOOKUP("w",'VI3'!$F:$F,MATCH(LOWER(SUBSTITUTE(HLOOKUP("vehicle",[1]pl!$C:$C,pos!J40),"-","_")),'VI3'!$A:$A,0)) / HLOOKUP("b",'VI3'!$E:$E,MATCH(LOWER(SUBSTITUTE(HLOOKUP("vehicle",[1]pl!$C:$C,pos!J40),"-","_")),'VI3'!$A:$A,0)),)</f>
        <v>0</v>
      </c>
      <c r="K40" s="23">
        <f>IFERROR(HLOOKUP("w",'VI3'!$F:$F,MATCH(LOWER(SUBSTITUTE(HLOOKUP("vehicle",[1]pl!$C:$C,pos!K40),"-","_")),'VI3'!$A:$A,0)) / HLOOKUP("b",'VI3'!$E:$E,MATCH(LOWER(SUBSTITUTE(HLOOKUP("vehicle",[1]pl!$C:$C,pos!K40),"-","_")),'VI3'!$A:$A,0)),)</f>
        <v>0</v>
      </c>
      <c r="L40" s="23">
        <f>IFERROR(HLOOKUP("w",'VI3'!$F:$F,MATCH(LOWER(SUBSTITUTE(HLOOKUP("vehicle",[1]pl!$C:$C,pos!L40),"-","_")),'VI3'!$A:$A,0)) / HLOOKUP("b",'VI3'!$E:$E,MATCH(LOWER(SUBSTITUTE(HLOOKUP("vehicle",[1]pl!$C:$C,pos!L40),"-","_")),'VI3'!$A:$A,0)),)</f>
        <v>0</v>
      </c>
      <c r="M40" s="23">
        <f>IFERROR(HLOOKUP("w",'VI3'!$F:$F,MATCH(LOWER(SUBSTITUTE(HLOOKUP("vehicle",[1]pl!$C:$C,pos!M40),"-","_")),'VI3'!$A:$A,0)) / HLOOKUP("b",'VI3'!$E:$E,MATCH(LOWER(SUBSTITUTE(HLOOKUP("vehicle",[1]pl!$C:$C,pos!M40),"-","_")),'VI3'!$A:$A,0)),)</f>
        <v>0</v>
      </c>
      <c r="N40" s="23">
        <f>IFERROR(HLOOKUP("w",'VI3'!$F:$F,MATCH(LOWER(SUBSTITUTE(HLOOKUP("vehicle",[1]pl!$C:$C,pos!N40),"-","_")),'VI3'!$A:$A,0)) / HLOOKUP("b",'VI3'!$E:$E,MATCH(LOWER(SUBSTITUTE(HLOOKUP("vehicle",[1]pl!$C:$C,pos!N40),"-","_")),'VI3'!$A:$A,0)),)</f>
        <v>0</v>
      </c>
      <c r="O40" s="23">
        <f>IFERROR(HLOOKUP("w",'VI3'!$F:$F,MATCH(LOWER(SUBSTITUTE(HLOOKUP("vehicle",[1]pl!$C:$C,pos!O40),"-","_")),'VI3'!$A:$A,0)) / HLOOKUP("b",'VI3'!$E:$E,MATCH(LOWER(SUBSTITUTE(HLOOKUP("vehicle",[1]pl!$C:$C,pos!O40),"-","_")),'VI3'!$A:$A,0)),)</f>
        <v>0</v>
      </c>
      <c r="P40" s="23"/>
      <c r="Q40" s="23">
        <f>IFERROR(HLOOKUP("w",'VI3'!$F:$F,MATCH(LOWER(SUBSTITUTE(HLOOKUP("vehicle",[1]pl!$C:$C,pos!Q40),"-","_")),'VI3'!$A:$A,0)) / HLOOKUP("b",'VI3'!$E:$E,MATCH(LOWER(SUBSTITUTE(HLOOKUP("vehicle",[1]pl!$C:$C,pos!Q40),"-","_")),'VI3'!$A:$A,0)),)</f>
        <v>0</v>
      </c>
      <c r="R40" s="23">
        <f>IFERROR(HLOOKUP("w",'VI3'!$F:$F,MATCH(LOWER(SUBSTITUTE(HLOOKUP("vehicle",[1]pl!$C:$C,pos!R40),"-","_")),'VI3'!$A:$A,0)) / HLOOKUP("b",'VI3'!$E:$E,MATCH(LOWER(SUBSTITUTE(HLOOKUP("vehicle",[1]pl!$C:$C,pos!R40),"-","_")),'VI3'!$A:$A,0)),)</f>
        <v>0</v>
      </c>
      <c r="S40" s="23">
        <f>IFERROR(HLOOKUP("w",'VI3'!$F:$F,MATCH(LOWER(SUBSTITUTE(HLOOKUP("vehicle",[1]pl!$C:$C,pos!S40),"-","_")),'VI3'!$A:$A,0)) / HLOOKUP("b",'VI3'!$E:$E,MATCH(LOWER(SUBSTITUTE(HLOOKUP("vehicle",[1]pl!$C:$C,pos!S40),"-","_")),'VI3'!$A:$A,0)),)</f>
        <v>0</v>
      </c>
      <c r="T40" s="23">
        <f>IFERROR(HLOOKUP("w",'VI3'!$F:$F,MATCH(LOWER(SUBSTITUTE(HLOOKUP("vehicle",[1]pl!$C:$C,pos!T40),"-","_")),'VI3'!$A:$A,0)) / HLOOKUP("b",'VI3'!$E:$E,MATCH(LOWER(SUBSTITUTE(HLOOKUP("vehicle",[1]pl!$C:$C,pos!T40),"-","_")),'VI3'!$A:$A,0)),)</f>
        <v>0</v>
      </c>
      <c r="U40" s="23">
        <f>IFERROR(HLOOKUP("w",'VI3'!$F:$F,MATCH(LOWER(SUBSTITUTE(HLOOKUP("vehicle",[1]pl!$C:$C,pos!U40),"-","_")),'VI3'!$A:$A,0)) / HLOOKUP("b",'VI3'!$E:$E,MATCH(LOWER(SUBSTITUTE(HLOOKUP("vehicle",[1]pl!$C:$C,pos!U40),"-","_")),'VI3'!$A:$A,0)),)</f>
        <v>0</v>
      </c>
      <c r="V40" s="23">
        <f>IFERROR(HLOOKUP("w",'VI3'!$F:$F,MATCH(LOWER(SUBSTITUTE(HLOOKUP("vehicle",[1]pl!$C:$C,pos!V40),"-","_")),'VI3'!$A:$A,0)) / HLOOKUP("b",'VI3'!$E:$E,MATCH(LOWER(SUBSTITUTE(HLOOKUP("vehicle",[1]pl!$C:$C,pos!V40),"-","_")),'VI3'!$A:$A,0)),)</f>
        <v>0</v>
      </c>
      <c r="W40" s="23">
        <f>IFERROR(HLOOKUP("w",'VI3'!$F:$F,MATCH(LOWER(SUBSTITUTE(HLOOKUP("vehicle",[1]pl!$C:$C,pos!W40),"-","_")),'VI3'!$A:$A,0)) / HLOOKUP("b",'VI3'!$E:$E,MATCH(LOWER(SUBSTITUTE(HLOOKUP("vehicle",[1]pl!$C:$C,pos!W40),"-","_")),'VI3'!$A:$A,0)),)</f>
        <v>0</v>
      </c>
      <c r="X40" s="23">
        <f>IFERROR(HLOOKUP("w",'VI3'!$F:$F,MATCH(LOWER(SUBSTITUTE(HLOOKUP("vehicle",[1]pl!$C:$C,pos!X40),"-","_")),'VI3'!$A:$A,0)) / HLOOKUP("b",'VI3'!$E:$E,MATCH(LOWER(SUBSTITUTE(HLOOKUP("vehicle",[1]pl!$C:$C,pos!X40),"-","_")),'VI3'!$A:$A,0)),)</f>
        <v>0</v>
      </c>
      <c r="Y40" s="23">
        <f>IFERROR(HLOOKUP("w",'VI3'!$F:$F,MATCH(LOWER(SUBSTITUTE(HLOOKUP("vehicle",[1]pl!$C:$C,pos!Y40),"-","_")),'VI3'!$A:$A,0)) / HLOOKUP("b",'VI3'!$E:$E,MATCH(LOWER(SUBSTITUTE(HLOOKUP("vehicle",[1]pl!$C:$C,pos!Y40),"-","_")),'VI3'!$A:$A,0)),)</f>
        <v>0</v>
      </c>
      <c r="Z40" s="23">
        <f>IFERROR(HLOOKUP("w",'VI3'!$F:$F,MATCH(LOWER(SUBSTITUTE(HLOOKUP("vehicle",[1]pl!$C:$C,pos!Z40),"-","_")),'VI3'!$A:$A,0)) / HLOOKUP("b",'VI3'!$E:$E,MATCH(LOWER(SUBSTITUTE(HLOOKUP("vehicle",[1]pl!$C:$C,pos!Z40),"-","_")),'VI3'!$A:$A,0)),)</f>
        <v>0</v>
      </c>
      <c r="AA40" s="23">
        <f>IFERROR(HLOOKUP("w",'VI3'!$F:$F,MATCH(LOWER(SUBSTITUTE(HLOOKUP("vehicle",[1]pl!$C:$C,pos!AA40),"-","_")),'VI3'!$A:$A,0)) / HLOOKUP("b",'VI3'!$E:$E,MATCH(LOWER(SUBSTITUTE(HLOOKUP("vehicle",[1]pl!$C:$C,pos!AA40),"-","_")),'VI3'!$A:$A,0)),)</f>
        <v>0</v>
      </c>
      <c r="AB40" s="23">
        <f>IFERROR(HLOOKUP("w",'VI3'!$F:$F,MATCH(LOWER(SUBSTITUTE(HLOOKUP("vehicle",[1]pl!$C:$C,pos!AB40),"-","_")),'VI3'!$A:$A,0)) / HLOOKUP("b",'VI3'!$E:$E,MATCH(LOWER(SUBSTITUTE(HLOOKUP("vehicle",[1]pl!$C:$C,pos!AB40),"-","_")),'VI3'!$A:$A,0)),)</f>
        <v>0</v>
      </c>
      <c r="AC40" s="23">
        <f>IFERROR(HLOOKUP("w",'VI3'!$F:$F,MATCH(LOWER(SUBSTITUTE(HLOOKUP("vehicle",[1]pl!$C:$C,pos!AC40),"-","_")),'VI3'!$A:$A,0)) / HLOOKUP("b",'VI3'!$E:$E,MATCH(LOWER(SUBSTITUTE(HLOOKUP("vehicle",[1]pl!$C:$C,pos!AC40),"-","_")),'VI3'!$A:$A,0)),)</f>
        <v>0</v>
      </c>
      <c r="AD40" s="23">
        <f>IFERROR(HLOOKUP("w",'VI3'!$F:$F,MATCH(LOWER(SUBSTITUTE(HLOOKUP("vehicle",[1]pl!$C:$C,pos!AD40),"-","_")),'VI3'!$A:$A,0)) / HLOOKUP("b",'VI3'!$E:$E,MATCH(LOWER(SUBSTITUTE(HLOOKUP("vehicle",[1]pl!$C:$C,pos!AD40),"-","_")),'VI3'!$A:$A,0)),)</f>
        <v>0</v>
      </c>
      <c r="AE40" s="23">
        <f>IFERROR(HLOOKUP("w",'VI3'!$F:$F,MATCH(LOWER(SUBSTITUTE(HLOOKUP("vehicle",[1]pl!$C:$C,pos!AE40),"-","_")),'VI3'!$A:$A,0)) / HLOOKUP("b",'VI3'!$E:$E,MATCH(LOWER(SUBSTITUTE(HLOOKUP("vehicle",[1]pl!$C:$C,pos!AE40),"-","_")),'VI3'!$A:$A,0)),)</f>
        <v>0</v>
      </c>
    </row>
    <row r="41" spans="1:31" x14ac:dyDescent="0.25">
      <c r="A41" s="23">
        <f>IFERROR(HLOOKUP("w",'VI3'!$F:$F,MATCH(LOWER(SUBSTITUTE(HLOOKUP("vehicle",[1]pl!$C:$C,pos!A41),"-","_")),'VI3'!$A:$A,0)) / HLOOKUP("b",'VI3'!$E:$E,MATCH(LOWER(SUBSTITUTE(HLOOKUP("vehicle",[1]pl!$C:$C,pos!A41),"-","_")),'VI3'!$A:$A,0)),)</f>
        <v>0</v>
      </c>
      <c r="B41" s="23">
        <f>IFERROR(HLOOKUP("w",'VI3'!$F:$F,MATCH(LOWER(SUBSTITUTE(HLOOKUP("vehicle",[1]pl!$C:$C,pos!B41),"-","_")),'VI3'!$A:$A,0)) / HLOOKUP("b",'VI3'!$E:$E,MATCH(LOWER(SUBSTITUTE(HLOOKUP("vehicle",[1]pl!$C:$C,pos!B41),"-","_")),'VI3'!$A:$A,0)),)</f>
        <v>0</v>
      </c>
      <c r="C41" s="23">
        <f>IFERROR(HLOOKUP("w",'VI3'!$F:$F,MATCH(LOWER(SUBSTITUTE(HLOOKUP("vehicle",[1]pl!$C:$C,pos!C41),"-","_")),'VI3'!$A:$A,0)) / HLOOKUP("b",'VI3'!$E:$E,MATCH(LOWER(SUBSTITUTE(HLOOKUP("vehicle",[1]pl!$C:$C,pos!C41),"-","_")),'VI3'!$A:$A,0)),)</f>
        <v>0</v>
      </c>
      <c r="D41" s="23">
        <f>IFERROR(HLOOKUP("w",'VI3'!$F:$F,MATCH(LOWER(SUBSTITUTE(HLOOKUP("vehicle",[1]pl!$C:$C,pos!D41),"-","_")),'VI3'!$A:$A,0)) / HLOOKUP("b",'VI3'!$E:$E,MATCH(LOWER(SUBSTITUTE(HLOOKUP("vehicle",[1]pl!$C:$C,pos!D41),"-","_")),'VI3'!$A:$A,0)),)</f>
        <v>0</v>
      </c>
      <c r="E41" s="23">
        <f>IFERROR(HLOOKUP("w",'VI3'!$F:$F,MATCH(LOWER(SUBSTITUTE(HLOOKUP("vehicle",[1]pl!$C:$C,pos!E41),"-","_")),'VI3'!$A:$A,0)) / HLOOKUP("b",'VI3'!$E:$E,MATCH(LOWER(SUBSTITUTE(HLOOKUP("vehicle",[1]pl!$C:$C,pos!E41),"-","_")),'VI3'!$A:$A,0)),)</f>
        <v>0</v>
      </c>
      <c r="F41" s="23">
        <f>IFERROR(HLOOKUP("w",'VI3'!$F:$F,MATCH(LOWER(SUBSTITUTE(HLOOKUP("vehicle",[1]pl!$C:$C,pos!F41),"-","_")),'VI3'!$A:$A,0)) / HLOOKUP("b",'VI3'!$E:$E,MATCH(LOWER(SUBSTITUTE(HLOOKUP("vehicle",[1]pl!$C:$C,pos!F41),"-","_")),'VI3'!$A:$A,0)),)</f>
        <v>0</v>
      </c>
      <c r="G41" s="23">
        <f>IFERROR(HLOOKUP("w",'VI3'!$F:$F,MATCH(LOWER(SUBSTITUTE(HLOOKUP("vehicle",[1]pl!$C:$C,pos!G41),"-","_")),'VI3'!$A:$A,0)) / HLOOKUP("b",'VI3'!$E:$E,MATCH(LOWER(SUBSTITUTE(HLOOKUP("vehicle",[1]pl!$C:$C,pos!G41),"-","_")),'VI3'!$A:$A,0)),)</f>
        <v>0</v>
      </c>
      <c r="H41" s="23">
        <f>IFERROR(HLOOKUP("w",'VI3'!$F:$F,MATCH(LOWER(SUBSTITUTE(HLOOKUP("vehicle",[1]pl!$C:$C,pos!H41),"-","_")),'VI3'!$A:$A,0)) / HLOOKUP("b",'VI3'!$E:$E,MATCH(LOWER(SUBSTITUTE(HLOOKUP("vehicle",[1]pl!$C:$C,pos!H41),"-","_")),'VI3'!$A:$A,0)),)</f>
        <v>0</v>
      </c>
      <c r="I41" s="23">
        <f>IFERROR(HLOOKUP("w",'VI3'!$F:$F,MATCH(LOWER(SUBSTITUTE(HLOOKUP("vehicle",[1]pl!$C:$C,pos!I41),"-","_")),'VI3'!$A:$A,0)) / HLOOKUP("b",'VI3'!$E:$E,MATCH(LOWER(SUBSTITUTE(HLOOKUP("vehicle",[1]pl!$C:$C,pos!I41),"-","_")),'VI3'!$A:$A,0)),)</f>
        <v>0</v>
      </c>
      <c r="J41" s="23">
        <f>IFERROR(HLOOKUP("w",'VI3'!$F:$F,MATCH(LOWER(SUBSTITUTE(HLOOKUP("vehicle",[1]pl!$C:$C,pos!J41),"-","_")),'VI3'!$A:$A,0)) / HLOOKUP("b",'VI3'!$E:$E,MATCH(LOWER(SUBSTITUTE(HLOOKUP("vehicle",[1]pl!$C:$C,pos!J41),"-","_")),'VI3'!$A:$A,0)),)</f>
        <v>0</v>
      </c>
      <c r="K41" s="23">
        <f>IFERROR(HLOOKUP("w",'VI3'!$F:$F,MATCH(LOWER(SUBSTITUTE(HLOOKUP("vehicle",[1]pl!$C:$C,pos!K41),"-","_")),'VI3'!$A:$A,0)) / HLOOKUP("b",'VI3'!$E:$E,MATCH(LOWER(SUBSTITUTE(HLOOKUP("vehicle",[1]pl!$C:$C,pos!K41),"-","_")),'VI3'!$A:$A,0)),)</f>
        <v>0</v>
      </c>
      <c r="L41" s="23">
        <f>IFERROR(HLOOKUP("w",'VI3'!$F:$F,MATCH(LOWER(SUBSTITUTE(HLOOKUP("vehicle",[1]pl!$C:$C,pos!L41),"-","_")),'VI3'!$A:$A,0)) / HLOOKUP("b",'VI3'!$E:$E,MATCH(LOWER(SUBSTITUTE(HLOOKUP("vehicle",[1]pl!$C:$C,pos!L41),"-","_")),'VI3'!$A:$A,0)),)</f>
        <v>0</v>
      </c>
      <c r="M41" s="23">
        <f>IFERROR(HLOOKUP("w",'VI3'!$F:$F,MATCH(LOWER(SUBSTITUTE(HLOOKUP("vehicle",[1]pl!$C:$C,pos!M41),"-","_")),'VI3'!$A:$A,0)) / HLOOKUP("b",'VI3'!$E:$E,MATCH(LOWER(SUBSTITUTE(HLOOKUP("vehicle",[1]pl!$C:$C,pos!M41),"-","_")),'VI3'!$A:$A,0)),)</f>
        <v>0</v>
      </c>
      <c r="N41" s="23">
        <f>IFERROR(HLOOKUP("w",'VI3'!$F:$F,MATCH(LOWER(SUBSTITUTE(HLOOKUP("vehicle",[1]pl!$C:$C,pos!N41),"-","_")),'VI3'!$A:$A,0)) / HLOOKUP("b",'VI3'!$E:$E,MATCH(LOWER(SUBSTITUTE(HLOOKUP("vehicle",[1]pl!$C:$C,pos!N41),"-","_")),'VI3'!$A:$A,0)),)</f>
        <v>0</v>
      </c>
      <c r="O41" s="23">
        <f>IFERROR(HLOOKUP("w",'VI3'!$F:$F,MATCH(LOWER(SUBSTITUTE(HLOOKUP("vehicle",[1]pl!$C:$C,pos!O41),"-","_")),'VI3'!$A:$A,0)) / HLOOKUP("b",'VI3'!$E:$E,MATCH(LOWER(SUBSTITUTE(HLOOKUP("vehicle",[1]pl!$C:$C,pos!O41),"-","_")),'VI3'!$A:$A,0)),)</f>
        <v>0</v>
      </c>
      <c r="P41" s="23"/>
      <c r="Q41" s="23">
        <f>IFERROR(HLOOKUP("w",'VI3'!$F:$F,MATCH(LOWER(SUBSTITUTE(HLOOKUP("vehicle",[1]pl!$C:$C,pos!Q41),"-","_")),'VI3'!$A:$A,0)) / HLOOKUP("b",'VI3'!$E:$E,MATCH(LOWER(SUBSTITUTE(HLOOKUP("vehicle",[1]pl!$C:$C,pos!Q41),"-","_")),'VI3'!$A:$A,0)),)</f>
        <v>0</v>
      </c>
      <c r="R41" s="23">
        <f>IFERROR(HLOOKUP("w",'VI3'!$F:$F,MATCH(LOWER(SUBSTITUTE(HLOOKUP("vehicle",[1]pl!$C:$C,pos!R41),"-","_")),'VI3'!$A:$A,0)) / HLOOKUP("b",'VI3'!$E:$E,MATCH(LOWER(SUBSTITUTE(HLOOKUP("vehicle",[1]pl!$C:$C,pos!R41),"-","_")),'VI3'!$A:$A,0)),)</f>
        <v>0</v>
      </c>
      <c r="S41" s="23">
        <f>IFERROR(HLOOKUP("w",'VI3'!$F:$F,MATCH(LOWER(SUBSTITUTE(HLOOKUP("vehicle",[1]pl!$C:$C,pos!S41),"-","_")),'VI3'!$A:$A,0)) / HLOOKUP("b",'VI3'!$E:$E,MATCH(LOWER(SUBSTITUTE(HLOOKUP("vehicle",[1]pl!$C:$C,pos!S41),"-","_")),'VI3'!$A:$A,0)),)</f>
        <v>0</v>
      </c>
      <c r="T41" s="23">
        <f>IFERROR(HLOOKUP("w",'VI3'!$F:$F,MATCH(LOWER(SUBSTITUTE(HLOOKUP("vehicle",[1]pl!$C:$C,pos!T41),"-","_")),'VI3'!$A:$A,0)) / HLOOKUP("b",'VI3'!$E:$E,MATCH(LOWER(SUBSTITUTE(HLOOKUP("vehicle",[1]pl!$C:$C,pos!T41),"-","_")),'VI3'!$A:$A,0)),)</f>
        <v>0</v>
      </c>
      <c r="U41" s="23">
        <f>IFERROR(HLOOKUP("w",'VI3'!$F:$F,MATCH(LOWER(SUBSTITUTE(HLOOKUP("vehicle",[1]pl!$C:$C,pos!U41),"-","_")),'VI3'!$A:$A,0)) / HLOOKUP("b",'VI3'!$E:$E,MATCH(LOWER(SUBSTITUTE(HLOOKUP("vehicle",[1]pl!$C:$C,pos!U41),"-","_")),'VI3'!$A:$A,0)),)</f>
        <v>0</v>
      </c>
      <c r="V41" s="23">
        <f>IFERROR(HLOOKUP("w",'VI3'!$F:$F,MATCH(LOWER(SUBSTITUTE(HLOOKUP("vehicle",[1]pl!$C:$C,pos!V41),"-","_")),'VI3'!$A:$A,0)) / HLOOKUP("b",'VI3'!$E:$E,MATCH(LOWER(SUBSTITUTE(HLOOKUP("vehicle",[1]pl!$C:$C,pos!V41),"-","_")),'VI3'!$A:$A,0)),)</f>
        <v>0</v>
      </c>
      <c r="W41" s="23">
        <f>IFERROR(HLOOKUP("w",'VI3'!$F:$F,MATCH(LOWER(SUBSTITUTE(HLOOKUP("vehicle",[1]pl!$C:$C,pos!W41),"-","_")),'VI3'!$A:$A,0)) / HLOOKUP("b",'VI3'!$E:$E,MATCH(LOWER(SUBSTITUTE(HLOOKUP("vehicle",[1]pl!$C:$C,pos!W41),"-","_")),'VI3'!$A:$A,0)),)</f>
        <v>0</v>
      </c>
      <c r="X41" s="23">
        <f>IFERROR(HLOOKUP("w",'VI3'!$F:$F,MATCH(LOWER(SUBSTITUTE(HLOOKUP("vehicle",[1]pl!$C:$C,pos!X41),"-","_")),'VI3'!$A:$A,0)) / HLOOKUP("b",'VI3'!$E:$E,MATCH(LOWER(SUBSTITUTE(HLOOKUP("vehicle",[1]pl!$C:$C,pos!X41),"-","_")),'VI3'!$A:$A,0)),)</f>
        <v>0</v>
      </c>
      <c r="Y41" s="23">
        <f>IFERROR(HLOOKUP("w",'VI3'!$F:$F,MATCH(LOWER(SUBSTITUTE(HLOOKUP("vehicle",[1]pl!$C:$C,pos!Y41),"-","_")),'VI3'!$A:$A,0)) / HLOOKUP("b",'VI3'!$E:$E,MATCH(LOWER(SUBSTITUTE(HLOOKUP("vehicle",[1]pl!$C:$C,pos!Y41),"-","_")),'VI3'!$A:$A,0)),)</f>
        <v>0</v>
      </c>
      <c r="Z41" s="23">
        <f>IFERROR(HLOOKUP("w",'VI3'!$F:$F,MATCH(LOWER(SUBSTITUTE(HLOOKUP("vehicle",[1]pl!$C:$C,pos!Z41),"-","_")),'VI3'!$A:$A,0)) / HLOOKUP("b",'VI3'!$E:$E,MATCH(LOWER(SUBSTITUTE(HLOOKUP("vehicle",[1]pl!$C:$C,pos!Z41),"-","_")),'VI3'!$A:$A,0)),)</f>
        <v>0</v>
      </c>
      <c r="AA41" s="23">
        <f>IFERROR(HLOOKUP("w",'VI3'!$F:$F,MATCH(LOWER(SUBSTITUTE(HLOOKUP("vehicle",[1]pl!$C:$C,pos!AA41),"-","_")),'VI3'!$A:$A,0)) / HLOOKUP("b",'VI3'!$E:$E,MATCH(LOWER(SUBSTITUTE(HLOOKUP("vehicle",[1]pl!$C:$C,pos!AA41),"-","_")),'VI3'!$A:$A,0)),)</f>
        <v>0</v>
      </c>
      <c r="AB41" s="23">
        <f>IFERROR(HLOOKUP("w",'VI3'!$F:$F,MATCH(LOWER(SUBSTITUTE(HLOOKUP("vehicle",[1]pl!$C:$C,pos!AB41),"-","_")),'VI3'!$A:$A,0)) / HLOOKUP("b",'VI3'!$E:$E,MATCH(LOWER(SUBSTITUTE(HLOOKUP("vehicle",[1]pl!$C:$C,pos!AB41),"-","_")),'VI3'!$A:$A,0)),)</f>
        <v>0</v>
      </c>
      <c r="AC41" s="23">
        <f>IFERROR(HLOOKUP("w",'VI3'!$F:$F,MATCH(LOWER(SUBSTITUTE(HLOOKUP("vehicle",[1]pl!$C:$C,pos!AC41),"-","_")),'VI3'!$A:$A,0)) / HLOOKUP("b",'VI3'!$E:$E,MATCH(LOWER(SUBSTITUTE(HLOOKUP("vehicle",[1]pl!$C:$C,pos!AC41),"-","_")),'VI3'!$A:$A,0)),)</f>
        <v>0</v>
      </c>
      <c r="AD41" s="23">
        <f>IFERROR(HLOOKUP("w",'VI3'!$F:$F,MATCH(LOWER(SUBSTITUTE(HLOOKUP("vehicle",[1]pl!$C:$C,pos!AD41),"-","_")),'VI3'!$A:$A,0)) / HLOOKUP("b",'VI3'!$E:$E,MATCH(LOWER(SUBSTITUTE(HLOOKUP("vehicle",[1]pl!$C:$C,pos!AD41),"-","_")),'VI3'!$A:$A,0)),)</f>
        <v>0</v>
      </c>
      <c r="AE41" s="23">
        <f>IFERROR(HLOOKUP("w",'VI3'!$F:$F,MATCH(LOWER(SUBSTITUTE(HLOOKUP("vehicle",[1]pl!$C:$C,pos!AE41),"-","_")),'VI3'!$A:$A,0)) / HLOOKUP("b",'VI3'!$E:$E,MATCH(LOWER(SUBSTITUTE(HLOOKUP("vehicle",[1]pl!$C:$C,pos!AE41),"-","_")),'VI3'!$A:$A,0)),)</f>
        <v>0</v>
      </c>
    </row>
    <row r="42" spans="1:31" x14ac:dyDescent="0.25">
      <c r="A42" s="23">
        <f>IFERROR(HLOOKUP("w",'VI3'!$F:$F,MATCH(LOWER(SUBSTITUTE(HLOOKUP("vehicle",[1]pl!$C:$C,pos!A42),"-","_")),'VI3'!$A:$A,0)) / HLOOKUP("b",'VI3'!$E:$E,MATCH(LOWER(SUBSTITUTE(HLOOKUP("vehicle",[1]pl!$C:$C,pos!A42),"-","_")),'VI3'!$A:$A,0)),)</f>
        <v>0</v>
      </c>
      <c r="B42" s="23">
        <f>IFERROR(HLOOKUP("w",'VI3'!$F:$F,MATCH(LOWER(SUBSTITUTE(HLOOKUP("vehicle",[1]pl!$C:$C,pos!B42),"-","_")),'VI3'!$A:$A,0)) / HLOOKUP("b",'VI3'!$E:$E,MATCH(LOWER(SUBSTITUTE(HLOOKUP("vehicle",[1]pl!$C:$C,pos!B42),"-","_")),'VI3'!$A:$A,0)),)</f>
        <v>0</v>
      </c>
      <c r="C42" s="23">
        <f>IFERROR(HLOOKUP("w",'VI3'!$F:$F,MATCH(LOWER(SUBSTITUTE(HLOOKUP("vehicle",[1]pl!$C:$C,pos!C42),"-","_")),'VI3'!$A:$A,0)) / HLOOKUP("b",'VI3'!$E:$E,MATCH(LOWER(SUBSTITUTE(HLOOKUP("vehicle",[1]pl!$C:$C,pos!C42),"-","_")),'VI3'!$A:$A,0)),)</f>
        <v>0</v>
      </c>
      <c r="D42" s="23">
        <f>IFERROR(HLOOKUP("w",'VI3'!$F:$F,MATCH(LOWER(SUBSTITUTE(HLOOKUP("vehicle",[1]pl!$C:$C,pos!D42),"-","_")),'VI3'!$A:$A,0)) / HLOOKUP("b",'VI3'!$E:$E,MATCH(LOWER(SUBSTITUTE(HLOOKUP("vehicle",[1]pl!$C:$C,pos!D42),"-","_")),'VI3'!$A:$A,0)),)</f>
        <v>0</v>
      </c>
      <c r="E42" s="23">
        <f>IFERROR(HLOOKUP("w",'VI3'!$F:$F,MATCH(LOWER(SUBSTITUTE(HLOOKUP("vehicle",[1]pl!$C:$C,pos!E42),"-","_")),'VI3'!$A:$A,0)) / HLOOKUP("b",'VI3'!$E:$E,MATCH(LOWER(SUBSTITUTE(HLOOKUP("vehicle",[1]pl!$C:$C,pos!E42),"-","_")),'VI3'!$A:$A,0)),)</f>
        <v>0</v>
      </c>
      <c r="F42" s="23">
        <f>IFERROR(HLOOKUP("w",'VI3'!$F:$F,MATCH(LOWER(SUBSTITUTE(HLOOKUP("vehicle",[1]pl!$C:$C,pos!F42),"-","_")),'VI3'!$A:$A,0)) / HLOOKUP("b",'VI3'!$E:$E,MATCH(LOWER(SUBSTITUTE(HLOOKUP("vehicle",[1]pl!$C:$C,pos!F42),"-","_")),'VI3'!$A:$A,0)),)</f>
        <v>0</v>
      </c>
      <c r="G42" s="23">
        <f>IFERROR(HLOOKUP("w",'VI3'!$F:$F,MATCH(LOWER(SUBSTITUTE(HLOOKUP("vehicle",[1]pl!$C:$C,pos!G42),"-","_")),'VI3'!$A:$A,0)) / HLOOKUP("b",'VI3'!$E:$E,MATCH(LOWER(SUBSTITUTE(HLOOKUP("vehicle",[1]pl!$C:$C,pos!G42),"-","_")),'VI3'!$A:$A,0)),)</f>
        <v>0</v>
      </c>
      <c r="H42" s="23">
        <f>IFERROR(HLOOKUP("w",'VI3'!$F:$F,MATCH(LOWER(SUBSTITUTE(HLOOKUP("vehicle",[1]pl!$C:$C,pos!H42),"-","_")),'VI3'!$A:$A,0)) / HLOOKUP("b",'VI3'!$E:$E,MATCH(LOWER(SUBSTITUTE(HLOOKUP("vehicle",[1]pl!$C:$C,pos!H42),"-","_")),'VI3'!$A:$A,0)),)</f>
        <v>0</v>
      </c>
      <c r="I42" s="23">
        <f>IFERROR(HLOOKUP("w",'VI3'!$F:$F,MATCH(LOWER(SUBSTITUTE(HLOOKUP("vehicle",[1]pl!$C:$C,pos!I42),"-","_")),'VI3'!$A:$A,0)) / HLOOKUP("b",'VI3'!$E:$E,MATCH(LOWER(SUBSTITUTE(HLOOKUP("vehicle",[1]pl!$C:$C,pos!I42),"-","_")),'VI3'!$A:$A,0)),)</f>
        <v>0</v>
      </c>
      <c r="J42" s="23">
        <f>IFERROR(HLOOKUP("w",'VI3'!$F:$F,MATCH(LOWER(SUBSTITUTE(HLOOKUP("vehicle",[1]pl!$C:$C,pos!J42),"-","_")),'VI3'!$A:$A,0)) / HLOOKUP("b",'VI3'!$E:$E,MATCH(LOWER(SUBSTITUTE(HLOOKUP("vehicle",[1]pl!$C:$C,pos!J42),"-","_")),'VI3'!$A:$A,0)),)</f>
        <v>0</v>
      </c>
      <c r="K42" s="23">
        <f>IFERROR(HLOOKUP("w",'VI3'!$F:$F,MATCH(LOWER(SUBSTITUTE(HLOOKUP("vehicle",[1]pl!$C:$C,pos!K42),"-","_")),'VI3'!$A:$A,0)) / HLOOKUP("b",'VI3'!$E:$E,MATCH(LOWER(SUBSTITUTE(HLOOKUP("vehicle",[1]pl!$C:$C,pos!K42),"-","_")),'VI3'!$A:$A,0)),)</f>
        <v>0</v>
      </c>
      <c r="L42" s="23">
        <f>IFERROR(HLOOKUP("w",'VI3'!$F:$F,MATCH(LOWER(SUBSTITUTE(HLOOKUP("vehicle",[1]pl!$C:$C,pos!L42),"-","_")),'VI3'!$A:$A,0)) / HLOOKUP("b",'VI3'!$E:$E,MATCH(LOWER(SUBSTITUTE(HLOOKUP("vehicle",[1]pl!$C:$C,pos!L42),"-","_")),'VI3'!$A:$A,0)),)</f>
        <v>0</v>
      </c>
      <c r="M42" s="23">
        <f>IFERROR(HLOOKUP("w",'VI3'!$F:$F,MATCH(LOWER(SUBSTITUTE(HLOOKUP("vehicle",[1]pl!$C:$C,pos!M42),"-","_")),'VI3'!$A:$A,0)) / HLOOKUP("b",'VI3'!$E:$E,MATCH(LOWER(SUBSTITUTE(HLOOKUP("vehicle",[1]pl!$C:$C,pos!M42),"-","_")),'VI3'!$A:$A,0)),)</f>
        <v>0</v>
      </c>
      <c r="N42" s="23">
        <f>IFERROR(HLOOKUP("w",'VI3'!$F:$F,MATCH(LOWER(SUBSTITUTE(HLOOKUP("vehicle",[1]pl!$C:$C,pos!N42),"-","_")),'VI3'!$A:$A,0)) / HLOOKUP("b",'VI3'!$E:$E,MATCH(LOWER(SUBSTITUTE(HLOOKUP("vehicle",[1]pl!$C:$C,pos!N42),"-","_")),'VI3'!$A:$A,0)),)</f>
        <v>0</v>
      </c>
      <c r="O42" s="23">
        <f>IFERROR(HLOOKUP("w",'VI3'!$F:$F,MATCH(LOWER(SUBSTITUTE(HLOOKUP("vehicle",[1]pl!$C:$C,pos!O42),"-","_")),'VI3'!$A:$A,0)) / HLOOKUP("b",'VI3'!$E:$E,MATCH(LOWER(SUBSTITUTE(HLOOKUP("vehicle",[1]pl!$C:$C,pos!O42),"-","_")),'VI3'!$A:$A,0)),)</f>
        <v>0</v>
      </c>
      <c r="P42" s="23"/>
      <c r="Q42" s="23">
        <f>IFERROR(HLOOKUP("w",'VI3'!$F:$F,MATCH(LOWER(SUBSTITUTE(HLOOKUP("vehicle",[1]pl!$C:$C,pos!Q42),"-","_")),'VI3'!$A:$A,0)) / HLOOKUP("b",'VI3'!$E:$E,MATCH(LOWER(SUBSTITUTE(HLOOKUP("vehicle",[1]pl!$C:$C,pos!Q42),"-","_")),'VI3'!$A:$A,0)),)</f>
        <v>0</v>
      </c>
      <c r="R42" s="23">
        <f>IFERROR(HLOOKUP("w",'VI3'!$F:$F,MATCH(LOWER(SUBSTITUTE(HLOOKUP("vehicle",[1]pl!$C:$C,pos!R42),"-","_")),'VI3'!$A:$A,0)) / HLOOKUP("b",'VI3'!$E:$E,MATCH(LOWER(SUBSTITUTE(HLOOKUP("vehicle",[1]pl!$C:$C,pos!R42),"-","_")),'VI3'!$A:$A,0)),)</f>
        <v>0</v>
      </c>
      <c r="S42" s="23">
        <f>IFERROR(HLOOKUP("w",'VI3'!$F:$F,MATCH(LOWER(SUBSTITUTE(HLOOKUP("vehicle",[1]pl!$C:$C,pos!S42),"-","_")),'VI3'!$A:$A,0)) / HLOOKUP("b",'VI3'!$E:$E,MATCH(LOWER(SUBSTITUTE(HLOOKUP("vehicle",[1]pl!$C:$C,pos!S42),"-","_")),'VI3'!$A:$A,0)),)</f>
        <v>0</v>
      </c>
      <c r="T42" s="23">
        <f>IFERROR(HLOOKUP("w",'VI3'!$F:$F,MATCH(LOWER(SUBSTITUTE(HLOOKUP("vehicle",[1]pl!$C:$C,pos!T42),"-","_")),'VI3'!$A:$A,0)) / HLOOKUP("b",'VI3'!$E:$E,MATCH(LOWER(SUBSTITUTE(HLOOKUP("vehicle",[1]pl!$C:$C,pos!T42),"-","_")),'VI3'!$A:$A,0)),)</f>
        <v>0</v>
      </c>
      <c r="U42" s="23">
        <f>IFERROR(HLOOKUP("w",'VI3'!$F:$F,MATCH(LOWER(SUBSTITUTE(HLOOKUP("vehicle",[1]pl!$C:$C,pos!U42),"-","_")),'VI3'!$A:$A,0)) / HLOOKUP("b",'VI3'!$E:$E,MATCH(LOWER(SUBSTITUTE(HLOOKUP("vehicle",[1]pl!$C:$C,pos!U42),"-","_")),'VI3'!$A:$A,0)),)</f>
        <v>0</v>
      </c>
      <c r="V42" s="23">
        <f>IFERROR(HLOOKUP("w",'VI3'!$F:$F,MATCH(LOWER(SUBSTITUTE(HLOOKUP("vehicle",[1]pl!$C:$C,pos!V42),"-","_")),'VI3'!$A:$A,0)) / HLOOKUP("b",'VI3'!$E:$E,MATCH(LOWER(SUBSTITUTE(HLOOKUP("vehicle",[1]pl!$C:$C,pos!V42),"-","_")),'VI3'!$A:$A,0)),)</f>
        <v>0</v>
      </c>
      <c r="W42" s="23">
        <f>IFERROR(HLOOKUP("w",'VI3'!$F:$F,MATCH(LOWER(SUBSTITUTE(HLOOKUP("vehicle",[1]pl!$C:$C,pos!W42),"-","_")),'VI3'!$A:$A,0)) / HLOOKUP("b",'VI3'!$E:$E,MATCH(LOWER(SUBSTITUTE(HLOOKUP("vehicle",[1]pl!$C:$C,pos!W42),"-","_")),'VI3'!$A:$A,0)),)</f>
        <v>0</v>
      </c>
      <c r="X42" s="23">
        <f>IFERROR(HLOOKUP("w",'VI3'!$F:$F,MATCH(LOWER(SUBSTITUTE(HLOOKUP("vehicle",[1]pl!$C:$C,pos!X42),"-","_")),'VI3'!$A:$A,0)) / HLOOKUP("b",'VI3'!$E:$E,MATCH(LOWER(SUBSTITUTE(HLOOKUP("vehicle",[1]pl!$C:$C,pos!X42),"-","_")),'VI3'!$A:$A,0)),)</f>
        <v>0</v>
      </c>
      <c r="Y42" s="23">
        <f>IFERROR(HLOOKUP("w",'VI3'!$F:$F,MATCH(LOWER(SUBSTITUTE(HLOOKUP("vehicle",[1]pl!$C:$C,pos!Y42),"-","_")),'VI3'!$A:$A,0)) / HLOOKUP("b",'VI3'!$E:$E,MATCH(LOWER(SUBSTITUTE(HLOOKUP("vehicle",[1]pl!$C:$C,pos!Y42),"-","_")),'VI3'!$A:$A,0)),)</f>
        <v>0</v>
      </c>
      <c r="Z42" s="23">
        <f>IFERROR(HLOOKUP("w",'VI3'!$F:$F,MATCH(LOWER(SUBSTITUTE(HLOOKUP("vehicle",[1]pl!$C:$C,pos!Z42),"-","_")),'VI3'!$A:$A,0)) / HLOOKUP("b",'VI3'!$E:$E,MATCH(LOWER(SUBSTITUTE(HLOOKUP("vehicle",[1]pl!$C:$C,pos!Z42),"-","_")),'VI3'!$A:$A,0)),)</f>
        <v>0</v>
      </c>
      <c r="AA42" s="23">
        <f>IFERROR(HLOOKUP("w",'VI3'!$F:$F,MATCH(LOWER(SUBSTITUTE(HLOOKUP("vehicle",[1]pl!$C:$C,pos!AA42),"-","_")),'VI3'!$A:$A,0)) / HLOOKUP("b",'VI3'!$E:$E,MATCH(LOWER(SUBSTITUTE(HLOOKUP("vehicle",[1]pl!$C:$C,pos!AA42),"-","_")),'VI3'!$A:$A,0)),)</f>
        <v>0</v>
      </c>
      <c r="AB42" s="23">
        <f>IFERROR(HLOOKUP("w",'VI3'!$F:$F,MATCH(LOWER(SUBSTITUTE(HLOOKUP("vehicle",[1]pl!$C:$C,pos!AB42),"-","_")),'VI3'!$A:$A,0)) / HLOOKUP("b",'VI3'!$E:$E,MATCH(LOWER(SUBSTITUTE(HLOOKUP("vehicle",[1]pl!$C:$C,pos!AB42),"-","_")),'VI3'!$A:$A,0)),)</f>
        <v>0</v>
      </c>
      <c r="AC42" s="23">
        <f>IFERROR(HLOOKUP("w",'VI3'!$F:$F,MATCH(LOWER(SUBSTITUTE(HLOOKUP("vehicle",[1]pl!$C:$C,pos!AC42),"-","_")),'VI3'!$A:$A,0)) / HLOOKUP("b",'VI3'!$E:$E,MATCH(LOWER(SUBSTITUTE(HLOOKUP("vehicle",[1]pl!$C:$C,pos!AC42),"-","_")),'VI3'!$A:$A,0)),)</f>
        <v>0</v>
      </c>
      <c r="AD42" s="23">
        <f>IFERROR(HLOOKUP("w",'VI3'!$F:$F,MATCH(LOWER(SUBSTITUTE(HLOOKUP("vehicle",[1]pl!$C:$C,pos!AD42),"-","_")),'VI3'!$A:$A,0)) / HLOOKUP("b",'VI3'!$E:$E,MATCH(LOWER(SUBSTITUTE(HLOOKUP("vehicle",[1]pl!$C:$C,pos!AD42),"-","_")),'VI3'!$A:$A,0)),)</f>
        <v>0</v>
      </c>
      <c r="AE42" s="23">
        <f>IFERROR(HLOOKUP("w",'VI3'!$F:$F,MATCH(LOWER(SUBSTITUTE(HLOOKUP("vehicle",[1]pl!$C:$C,pos!AE42),"-","_")),'VI3'!$A:$A,0)) / HLOOKUP("b",'VI3'!$E:$E,MATCH(LOWER(SUBSTITUTE(HLOOKUP("vehicle",[1]pl!$C:$C,pos!AE42),"-","_")),'VI3'!$A:$A,0)),)</f>
        <v>0</v>
      </c>
    </row>
    <row r="43" spans="1:31" x14ac:dyDescent="0.25">
      <c r="A43" s="23">
        <f>IFERROR(HLOOKUP("w",'VI3'!$F:$F,MATCH(LOWER(SUBSTITUTE(HLOOKUP("vehicle",[1]pl!$C:$C,pos!A43),"-","_")),'VI3'!$A:$A,0)) / HLOOKUP("b",'VI3'!$E:$E,MATCH(LOWER(SUBSTITUTE(HLOOKUP("vehicle",[1]pl!$C:$C,pos!A43),"-","_")),'VI3'!$A:$A,0)),)</f>
        <v>0</v>
      </c>
      <c r="B43" s="23">
        <f>IFERROR(HLOOKUP("w",'VI3'!$F:$F,MATCH(LOWER(SUBSTITUTE(HLOOKUP("vehicle",[1]pl!$C:$C,pos!B43),"-","_")),'VI3'!$A:$A,0)) / HLOOKUP("b",'VI3'!$E:$E,MATCH(LOWER(SUBSTITUTE(HLOOKUP("vehicle",[1]pl!$C:$C,pos!B43),"-","_")),'VI3'!$A:$A,0)),)</f>
        <v>0</v>
      </c>
      <c r="C43" s="23">
        <f>IFERROR(HLOOKUP("w",'VI3'!$F:$F,MATCH(LOWER(SUBSTITUTE(HLOOKUP("vehicle",[1]pl!$C:$C,pos!C43),"-","_")),'VI3'!$A:$A,0)) / HLOOKUP("b",'VI3'!$E:$E,MATCH(LOWER(SUBSTITUTE(HLOOKUP("vehicle",[1]pl!$C:$C,pos!C43),"-","_")),'VI3'!$A:$A,0)),)</f>
        <v>0</v>
      </c>
      <c r="D43" s="23">
        <f>IFERROR(HLOOKUP("w",'VI3'!$F:$F,MATCH(LOWER(SUBSTITUTE(HLOOKUP("vehicle",[1]pl!$C:$C,pos!D43),"-","_")),'VI3'!$A:$A,0)) / HLOOKUP("b",'VI3'!$E:$E,MATCH(LOWER(SUBSTITUTE(HLOOKUP("vehicle",[1]pl!$C:$C,pos!D43),"-","_")),'VI3'!$A:$A,0)),)</f>
        <v>0</v>
      </c>
      <c r="E43" s="23">
        <f>IFERROR(HLOOKUP("w",'VI3'!$F:$F,MATCH(LOWER(SUBSTITUTE(HLOOKUP("vehicle",[1]pl!$C:$C,pos!E43),"-","_")),'VI3'!$A:$A,0)) / HLOOKUP("b",'VI3'!$E:$E,MATCH(LOWER(SUBSTITUTE(HLOOKUP("vehicle",[1]pl!$C:$C,pos!E43),"-","_")),'VI3'!$A:$A,0)),)</f>
        <v>0</v>
      </c>
      <c r="F43" s="23">
        <f>IFERROR(HLOOKUP("w",'VI3'!$F:$F,MATCH(LOWER(SUBSTITUTE(HLOOKUP("vehicle",[1]pl!$C:$C,pos!F43),"-","_")),'VI3'!$A:$A,0)) / HLOOKUP("b",'VI3'!$E:$E,MATCH(LOWER(SUBSTITUTE(HLOOKUP("vehicle",[1]pl!$C:$C,pos!F43),"-","_")),'VI3'!$A:$A,0)),)</f>
        <v>0</v>
      </c>
      <c r="G43" s="23">
        <f>IFERROR(HLOOKUP("w",'VI3'!$F:$F,MATCH(LOWER(SUBSTITUTE(HLOOKUP("vehicle",[1]pl!$C:$C,pos!G43),"-","_")),'VI3'!$A:$A,0)) / HLOOKUP("b",'VI3'!$E:$E,MATCH(LOWER(SUBSTITUTE(HLOOKUP("vehicle",[1]pl!$C:$C,pos!G43),"-","_")),'VI3'!$A:$A,0)),)</f>
        <v>0</v>
      </c>
      <c r="H43" s="23">
        <f>IFERROR(HLOOKUP("w",'VI3'!$F:$F,MATCH(LOWER(SUBSTITUTE(HLOOKUP("vehicle",[1]pl!$C:$C,pos!H43),"-","_")),'VI3'!$A:$A,0)) / HLOOKUP("b",'VI3'!$E:$E,MATCH(LOWER(SUBSTITUTE(HLOOKUP("vehicle",[1]pl!$C:$C,pos!H43),"-","_")),'VI3'!$A:$A,0)),)</f>
        <v>0</v>
      </c>
      <c r="I43" s="23">
        <f>IFERROR(HLOOKUP("w",'VI3'!$F:$F,MATCH(LOWER(SUBSTITUTE(HLOOKUP("vehicle",[1]pl!$C:$C,pos!I43),"-","_")),'VI3'!$A:$A,0)) / HLOOKUP("b",'VI3'!$E:$E,MATCH(LOWER(SUBSTITUTE(HLOOKUP("vehicle",[1]pl!$C:$C,pos!I43),"-","_")),'VI3'!$A:$A,0)),)</f>
        <v>0</v>
      </c>
      <c r="J43" s="23">
        <f>IFERROR(HLOOKUP("w",'VI3'!$F:$F,MATCH(LOWER(SUBSTITUTE(HLOOKUP("vehicle",[1]pl!$C:$C,pos!J43),"-","_")),'VI3'!$A:$A,0)) / HLOOKUP("b",'VI3'!$E:$E,MATCH(LOWER(SUBSTITUTE(HLOOKUP("vehicle",[1]pl!$C:$C,pos!J43),"-","_")),'VI3'!$A:$A,0)),)</f>
        <v>0</v>
      </c>
      <c r="K43" s="23">
        <f>IFERROR(HLOOKUP("w",'VI3'!$F:$F,MATCH(LOWER(SUBSTITUTE(HLOOKUP("vehicle",[1]pl!$C:$C,pos!K43),"-","_")),'VI3'!$A:$A,0)) / HLOOKUP("b",'VI3'!$E:$E,MATCH(LOWER(SUBSTITUTE(HLOOKUP("vehicle",[1]pl!$C:$C,pos!K43),"-","_")),'VI3'!$A:$A,0)),)</f>
        <v>0</v>
      </c>
      <c r="L43" s="23">
        <f>IFERROR(HLOOKUP("w",'VI3'!$F:$F,MATCH(LOWER(SUBSTITUTE(HLOOKUP("vehicle",[1]pl!$C:$C,pos!L43),"-","_")),'VI3'!$A:$A,0)) / HLOOKUP("b",'VI3'!$E:$E,MATCH(LOWER(SUBSTITUTE(HLOOKUP("vehicle",[1]pl!$C:$C,pos!L43),"-","_")),'VI3'!$A:$A,0)),)</f>
        <v>0</v>
      </c>
      <c r="M43" s="23">
        <f>IFERROR(HLOOKUP("w",'VI3'!$F:$F,MATCH(LOWER(SUBSTITUTE(HLOOKUP("vehicle",[1]pl!$C:$C,pos!M43),"-","_")),'VI3'!$A:$A,0)) / HLOOKUP("b",'VI3'!$E:$E,MATCH(LOWER(SUBSTITUTE(HLOOKUP("vehicle",[1]pl!$C:$C,pos!M43),"-","_")),'VI3'!$A:$A,0)),)</f>
        <v>0</v>
      </c>
      <c r="N43" s="23">
        <f>IFERROR(HLOOKUP("w",'VI3'!$F:$F,MATCH(LOWER(SUBSTITUTE(HLOOKUP("vehicle",[1]pl!$C:$C,pos!N43),"-","_")),'VI3'!$A:$A,0)) / HLOOKUP("b",'VI3'!$E:$E,MATCH(LOWER(SUBSTITUTE(HLOOKUP("vehicle",[1]pl!$C:$C,pos!N43),"-","_")),'VI3'!$A:$A,0)),)</f>
        <v>0</v>
      </c>
      <c r="O43" s="23">
        <f>IFERROR(HLOOKUP("w",'VI3'!$F:$F,MATCH(LOWER(SUBSTITUTE(HLOOKUP("vehicle",[1]pl!$C:$C,pos!O43),"-","_")),'VI3'!$A:$A,0)) / HLOOKUP("b",'VI3'!$E:$E,MATCH(LOWER(SUBSTITUTE(HLOOKUP("vehicle",[1]pl!$C:$C,pos!O43),"-","_")),'VI3'!$A:$A,0)),)</f>
        <v>0</v>
      </c>
      <c r="P43" s="23"/>
      <c r="Q43" s="23">
        <f>IFERROR(HLOOKUP("w",'VI3'!$F:$F,MATCH(LOWER(SUBSTITUTE(HLOOKUP("vehicle",[1]pl!$C:$C,pos!Q43),"-","_")),'VI3'!$A:$A,0)) / HLOOKUP("b",'VI3'!$E:$E,MATCH(LOWER(SUBSTITUTE(HLOOKUP("vehicle",[1]pl!$C:$C,pos!Q43),"-","_")),'VI3'!$A:$A,0)),)</f>
        <v>0</v>
      </c>
      <c r="R43" s="23">
        <f>IFERROR(HLOOKUP("w",'VI3'!$F:$F,MATCH(LOWER(SUBSTITUTE(HLOOKUP("vehicle",[1]pl!$C:$C,pos!R43),"-","_")),'VI3'!$A:$A,0)) / HLOOKUP("b",'VI3'!$E:$E,MATCH(LOWER(SUBSTITUTE(HLOOKUP("vehicle",[1]pl!$C:$C,pos!R43),"-","_")),'VI3'!$A:$A,0)),)</f>
        <v>0</v>
      </c>
      <c r="S43" s="23">
        <f>IFERROR(HLOOKUP("w",'VI3'!$F:$F,MATCH(LOWER(SUBSTITUTE(HLOOKUP("vehicle",[1]pl!$C:$C,pos!S43),"-","_")),'VI3'!$A:$A,0)) / HLOOKUP("b",'VI3'!$E:$E,MATCH(LOWER(SUBSTITUTE(HLOOKUP("vehicle",[1]pl!$C:$C,pos!S43),"-","_")),'VI3'!$A:$A,0)),)</f>
        <v>0</v>
      </c>
      <c r="T43" s="23">
        <f>IFERROR(HLOOKUP("w",'VI3'!$F:$F,MATCH(LOWER(SUBSTITUTE(HLOOKUP("vehicle",[1]pl!$C:$C,pos!T43),"-","_")),'VI3'!$A:$A,0)) / HLOOKUP("b",'VI3'!$E:$E,MATCH(LOWER(SUBSTITUTE(HLOOKUP("vehicle",[1]pl!$C:$C,pos!T43),"-","_")),'VI3'!$A:$A,0)),)</f>
        <v>0</v>
      </c>
      <c r="U43" s="23">
        <f>IFERROR(HLOOKUP("w",'VI3'!$F:$F,MATCH(LOWER(SUBSTITUTE(HLOOKUP("vehicle",[1]pl!$C:$C,pos!U43),"-","_")),'VI3'!$A:$A,0)) / HLOOKUP("b",'VI3'!$E:$E,MATCH(LOWER(SUBSTITUTE(HLOOKUP("vehicle",[1]pl!$C:$C,pos!U43),"-","_")),'VI3'!$A:$A,0)),)</f>
        <v>0</v>
      </c>
      <c r="V43" s="23">
        <f>IFERROR(HLOOKUP("w",'VI3'!$F:$F,MATCH(LOWER(SUBSTITUTE(HLOOKUP("vehicle",[1]pl!$C:$C,pos!V43),"-","_")),'VI3'!$A:$A,0)) / HLOOKUP("b",'VI3'!$E:$E,MATCH(LOWER(SUBSTITUTE(HLOOKUP("vehicle",[1]pl!$C:$C,pos!V43),"-","_")),'VI3'!$A:$A,0)),)</f>
        <v>0</v>
      </c>
      <c r="W43" s="23">
        <f>IFERROR(HLOOKUP("w",'VI3'!$F:$F,MATCH(LOWER(SUBSTITUTE(HLOOKUP("vehicle",[1]pl!$C:$C,pos!W43),"-","_")),'VI3'!$A:$A,0)) / HLOOKUP("b",'VI3'!$E:$E,MATCH(LOWER(SUBSTITUTE(HLOOKUP("vehicle",[1]pl!$C:$C,pos!W43),"-","_")),'VI3'!$A:$A,0)),)</f>
        <v>0</v>
      </c>
      <c r="X43" s="23">
        <f>IFERROR(HLOOKUP("w",'VI3'!$F:$F,MATCH(LOWER(SUBSTITUTE(HLOOKUP("vehicle",[1]pl!$C:$C,pos!X43),"-","_")),'VI3'!$A:$A,0)) / HLOOKUP("b",'VI3'!$E:$E,MATCH(LOWER(SUBSTITUTE(HLOOKUP("vehicle",[1]pl!$C:$C,pos!X43),"-","_")),'VI3'!$A:$A,0)),)</f>
        <v>0</v>
      </c>
      <c r="Y43" s="23">
        <f>IFERROR(HLOOKUP("w",'VI3'!$F:$F,MATCH(LOWER(SUBSTITUTE(HLOOKUP("vehicle",[1]pl!$C:$C,pos!Y43),"-","_")),'VI3'!$A:$A,0)) / HLOOKUP("b",'VI3'!$E:$E,MATCH(LOWER(SUBSTITUTE(HLOOKUP("vehicle",[1]pl!$C:$C,pos!Y43),"-","_")),'VI3'!$A:$A,0)),)</f>
        <v>0</v>
      </c>
      <c r="Z43" s="23">
        <f>IFERROR(HLOOKUP("w",'VI3'!$F:$F,MATCH(LOWER(SUBSTITUTE(HLOOKUP("vehicle",[1]pl!$C:$C,pos!Z43),"-","_")),'VI3'!$A:$A,0)) / HLOOKUP("b",'VI3'!$E:$E,MATCH(LOWER(SUBSTITUTE(HLOOKUP("vehicle",[1]pl!$C:$C,pos!Z43),"-","_")),'VI3'!$A:$A,0)),)</f>
        <v>0</v>
      </c>
      <c r="AA43" s="23">
        <f>IFERROR(HLOOKUP("w",'VI3'!$F:$F,MATCH(LOWER(SUBSTITUTE(HLOOKUP("vehicle",[1]pl!$C:$C,pos!AA43),"-","_")),'VI3'!$A:$A,0)) / HLOOKUP("b",'VI3'!$E:$E,MATCH(LOWER(SUBSTITUTE(HLOOKUP("vehicle",[1]pl!$C:$C,pos!AA43),"-","_")),'VI3'!$A:$A,0)),)</f>
        <v>0</v>
      </c>
      <c r="AB43" s="23">
        <f>IFERROR(HLOOKUP("w",'VI3'!$F:$F,MATCH(LOWER(SUBSTITUTE(HLOOKUP("vehicle",[1]pl!$C:$C,pos!AB43),"-","_")),'VI3'!$A:$A,0)) / HLOOKUP("b",'VI3'!$E:$E,MATCH(LOWER(SUBSTITUTE(HLOOKUP("vehicle",[1]pl!$C:$C,pos!AB43),"-","_")),'VI3'!$A:$A,0)),)</f>
        <v>0</v>
      </c>
      <c r="AC43" s="23">
        <f>IFERROR(HLOOKUP("w",'VI3'!$F:$F,MATCH(LOWER(SUBSTITUTE(HLOOKUP("vehicle",[1]pl!$C:$C,pos!AC43),"-","_")),'VI3'!$A:$A,0)) / HLOOKUP("b",'VI3'!$E:$E,MATCH(LOWER(SUBSTITUTE(HLOOKUP("vehicle",[1]pl!$C:$C,pos!AC43),"-","_")),'VI3'!$A:$A,0)),)</f>
        <v>0</v>
      </c>
      <c r="AD43" s="23">
        <f>IFERROR(HLOOKUP("w",'VI3'!$F:$F,MATCH(LOWER(SUBSTITUTE(HLOOKUP("vehicle",[1]pl!$C:$C,pos!AD43),"-","_")),'VI3'!$A:$A,0)) / HLOOKUP("b",'VI3'!$E:$E,MATCH(LOWER(SUBSTITUTE(HLOOKUP("vehicle",[1]pl!$C:$C,pos!AD43),"-","_")),'VI3'!$A:$A,0)),)</f>
        <v>0</v>
      </c>
      <c r="AE43" s="23">
        <f>IFERROR(HLOOKUP("w",'VI3'!$F:$F,MATCH(LOWER(SUBSTITUTE(HLOOKUP("vehicle",[1]pl!$C:$C,pos!AE43),"-","_")),'VI3'!$A:$A,0)) / HLOOKUP("b",'VI3'!$E:$E,MATCH(LOWER(SUBSTITUTE(HLOOKUP("vehicle",[1]pl!$C:$C,pos!AE43),"-","_")),'VI3'!$A:$A,0)),)</f>
        <v>0</v>
      </c>
    </row>
    <row r="44" spans="1:31" x14ac:dyDescent="0.25">
      <c r="A44" s="23">
        <f>IFERROR(HLOOKUP("w",'VI3'!$F:$F,MATCH(LOWER(SUBSTITUTE(HLOOKUP("vehicle",[1]pl!$C:$C,pos!A44),"-","_")),'VI3'!$A:$A,0)) / HLOOKUP("b",'VI3'!$E:$E,MATCH(LOWER(SUBSTITUTE(HLOOKUP("vehicle",[1]pl!$C:$C,pos!A44),"-","_")),'VI3'!$A:$A,0)),)</f>
        <v>0</v>
      </c>
      <c r="B44" s="23">
        <f>IFERROR(HLOOKUP("w",'VI3'!$F:$F,MATCH(LOWER(SUBSTITUTE(HLOOKUP("vehicle",[1]pl!$C:$C,pos!B44),"-","_")),'VI3'!$A:$A,0)) / HLOOKUP("b",'VI3'!$E:$E,MATCH(LOWER(SUBSTITUTE(HLOOKUP("vehicle",[1]pl!$C:$C,pos!B44),"-","_")),'VI3'!$A:$A,0)),)</f>
        <v>0</v>
      </c>
      <c r="C44" s="23">
        <f>IFERROR(HLOOKUP("w",'VI3'!$F:$F,MATCH(LOWER(SUBSTITUTE(HLOOKUP("vehicle",[1]pl!$C:$C,pos!C44),"-","_")),'VI3'!$A:$A,0)) / HLOOKUP("b",'VI3'!$E:$E,MATCH(LOWER(SUBSTITUTE(HLOOKUP("vehicle",[1]pl!$C:$C,pos!C44),"-","_")),'VI3'!$A:$A,0)),)</f>
        <v>0</v>
      </c>
      <c r="D44" s="23">
        <f>IFERROR(HLOOKUP("w",'VI3'!$F:$F,MATCH(LOWER(SUBSTITUTE(HLOOKUP("vehicle",[1]pl!$C:$C,pos!D44),"-","_")),'VI3'!$A:$A,0)) / HLOOKUP("b",'VI3'!$E:$E,MATCH(LOWER(SUBSTITUTE(HLOOKUP("vehicle",[1]pl!$C:$C,pos!D44),"-","_")),'VI3'!$A:$A,0)),)</f>
        <v>0</v>
      </c>
      <c r="E44" s="23">
        <f>IFERROR(HLOOKUP("w",'VI3'!$F:$F,MATCH(LOWER(SUBSTITUTE(HLOOKUP("vehicle",[1]pl!$C:$C,pos!E44),"-","_")),'VI3'!$A:$A,0)) / HLOOKUP("b",'VI3'!$E:$E,MATCH(LOWER(SUBSTITUTE(HLOOKUP("vehicle",[1]pl!$C:$C,pos!E44),"-","_")),'VI3'!$A:$A,0)),)</f>
        <v>0</v>
      </c>
      <c r="F44" s="23">
        <f>IFERROR(HLOOKUP("w",'VI3'!$F:$F,MATCH(LOWER(SUBSTITUTE(HLOOKUP("vehicle",[1]pl!$C:$C,pos!F44),"-","_")),'VI3'!$A:$A,0)) / HLOOKUP("b",'VI3'!$E:$E,MATCH(LOWER(SUBSTITUTE(HLOOKUP("vehicle",[1]pl!$C:$C,pos!F44),"-","_")),'VI3'!$A:$A,0)),)</f>
        <v>0</v>
      </c>
      <c r="G44" s="23">
        <f>IFERROR(HLOOKUP("w",'VI3'!$F:$F,MATCH(LOWER(SUBSTITUTE(HLOOKUP("vehicle",[1]pl!$C:$C,pos!G44),"-","_")),'VI3'!$A:$A,0)) / HLOOKUP("b",'VI3'!$E:$E,MATCH(LOWER(SUBSTITUTE(HLOOKUP("vehicle",[1]pl!$C:$C,pos!G44),"-","_")),'VI3'!$A:$A,0)),)</f>
        <v>0</v>
      </c>
      <c r="H44" s="23">
        <f>IFERROR(HLOOKUP("w",'VI3'!$F:$F,MATCH(LOWER(SUBSTITUTE(HLOOKUP("vehicle",[1]pl!$C:$C,pos!H44),"-","_")),'VI3'!$A:$A,0)) / HLOOKUP("b",'VI3'!$E:$E,MATCH(LOWER(SUBSTITUTE(HLOOKUP("vehicle",[1]pl!$C:$C,pos!H44),"-","_")),'VI3'!$A:$A,0)),)</f>
        <v>0</v>
      </c>
      <c r="I44" s="23">
        <f>IFERROR(HLOOKUP("w",'VI3'!$F:$F,MATCH(LOWER(SUBSTITUTE(HLOOKUP("vehicle",[1]pl!$C:$C,pos!I44),"-","_")),'VI3'!$A:$A,0)) / HLOOKUP("b",'VI3'!$E:$E,MATCH(LOWER(SUBSTITUTE(HLOOKUP("vehicle",[1]pl!$C:$C,pos!I44),"-","_")),'VI3'!$A:$A,0)),)</f>
        <v>0</v>
      </c>
      <c r="J44" s="23">
        <f>IFERROR(HLOOKUP("w",'VI3'!$F:$F,MATCH(LOWER(SUBSTITUTE(HLOOKUP("vehicle",[1]pl!$C:$C,pos!J44),"-","_")),'VI3'!$A:$A,0)) / HLOOKUP("b",'VI3'!$E:$E,MATCH(LOWER(SUBSTITUTE(HLOOKUP("vehicle",[1]pl!$C:$C,pos!J44),"-","_")),'VI3'!$A:$A,0)),)</f>
        <v>0</v>
      </c>
      <c r="K44" s="23">
        <f>IFERROR(HLOOKUP("w",'VI3'!$F:$F,MATCH(LOWER(SUBSTITUTE(HLOOKUP("vehicle",[1]pl!$C:$C,pos!K44),"-","_")),'VI3'!$A:$A,0)) / HLOOKUP("b",'VI3'!$E:$E,MATCH(LOWER(SUBSTITUTE(HLOOKUP("vehicle",[1]pl!$C:$C,pos!K44),"-","_")),'VI3'!$A:$A,0)),)</f>
        <v>0</v>
      </c>
      <c r="L44" s="23">
        <f>IFERROR(HLOOKUP("w",'VI3'!$F:$F,MATCH(LOWER(SUBSTITUTE(HLOOKUP("vehicle",[1]pl!$C:$C,pos!L44),"-","_")),'VI3'!$A:$A,0)) / HLOOKUP("b",'VI3'!$E:$E,MATCH(LOWER(SUBSTITUTE(HLOOKUP("vehicle",[1]pl!$C:$C,pos!L44),"-","_")),'VI3'!$A:$A,0)),)</f>
        <v>0</v>
      </c>
      <c r="M44" s="23">
        <f>IFERROR(HLOOKUP("w",'VI3'!$F:$F,MATCH(LOWER(SUBSTITUTE(HLOOKUP("vehicle",[1]pl!$C:$C,pos!M44),"-","_")),'VI3'!$A:$A,0)) / HLOOKUP("b",'VI3'!$E:$E,MATCH(LOWER(SUBSTITUTE(HLOOKUP("vehicle",[1]pl!$C:$C,pos!M44),"-","_")),'VI3'!$A:$A,0)),)</f>
        <v>0</v>
      </c>
      <c r="N44" s="23">
        <f>IFERROR(HLOOKUP("w",'VI3'!$F:$F,MATCH(LOWER(SUBSTITUTE(HLOOKUP("vehicle",[1]pl!$C:$C,pos!N44),"-","_")),'VI3'!$A:$A,0)) / HLOOKUP("b",'VI3'!$E:$E,MATCH(LOWER(SUBSTITUTE(HLOOKUP("vehicle",[1]pl!$C:$C,pos!N44),"-","_")),'VI3'!$A:$A,0)),)</f>
        <v>0</v>
      </c>
      <c r="O44" s="23">
        <f>IFERROR(HLOOKUP("w",'VI3'!$F:$F,MATCH(LOWER(SUBSTITUTE(HLOOKUP("vehicle",[1]pl!$C:$C,pos!O44),"-","_")),'VI3'!$A:$A,0)) / HLOOKUP("b",'VI3'!$E:$E,MATCH(LOWER(SUBSTITUTE(HLOOKUP("vehicle",[1]pl!$C:$C,pos!O44),"-","_")),'VI3'!$A:$A,0)),)</f>
        <v>0</v>
      </c>
      <c r="P44" s="23"/>
      <c r="Q44" s="23">
        <f>IFERROR(HLOOKUP("w",'VI3'!$F:$F,MATCH(LOWER(SUBSTITUTE(HLOOKUP("vehicle",[1]pl!$C:$C,pos!Q44),"-","_")),'VI3'!$A:$A,0)) / HLOOKUP("b",'VI3'!$E:$E,MATCH(LOWER(SUBSTITUTE(HLOOKUP("vehicle",[1]pl!$C:$C,pos!Q44),"-","_")),'VI3'!$A:$A,0)),)</f>
        <v>0</v>
      </c>
      <c r="R44" s="23">
        <f>IFERROR(HLOOKUP("w",'VI3'!$F:$F,MATCH(LOWER(SUBSTITUTE(HLOOKUP("vehicle",[1]pl!$C:$C,pos!R44),"-","_")),'VI3'!$A:$A,0)) / HLOOKUP("b",'VI3'!$E:$E,MATCH(LOWER(SUBSTITUTE(HLOOKUP("vehicle",[1]pl!$C:$C,pos!R44),"-","_")),'VI3'!$A:$A,0)),)</f>
        <v>0</v>
      </c>
      <c r="S44" s="23">
        <f>IFERROR(HLOOKUP("w",'VI3'!$F:$F,MATCH(LOWER(SUBSTITUTE(HLOOKUP("vehicle",[1]pl!$C:$C,pos!S44),"-","_")),'VI3'!$A:$A,0)) / HLOOKUP("b",'VI3'!$E:$E,MATCH(LOWER(SUBSTITUTE(HLOOKUP("vehicle",[1]pl!$C:$C,pos!S44),"-","_")),'VI3'!$A:$A,0)),)</f>
        <v>0</v>
      </c>
      <c r="T44" s="23">
        <f>IFERROR(HLOOKUP("w",'VI3'!$F:$F,MATCH(LOWER(SUBSTITUTE(HLOOKUP("vehicle",[1]pl!$C:$C,pos!T44),"-","_")),'VI3'!$A:$A,0)) / HLOOKUP("b",'VI3'!$E:$E,MATCH(LOWER(SUBSTITUTE(HLOOKUP("vehicle",[1]pl!$C:$C,pos!T44),"-","_")),'VI3'!$A:$A,0)),)</f>
        <v>0</v>
      </c>
      <c r="U44" s="23">
        <f>IFERROR(HLOOKUP("w",'VI3'!$F:$F,MATCH(LOWER(SUBSTITUTE(HLOOKUP("vehicle",[1]pl!$C:$C,pos!U44),"-","_")),'VI3'!$A:$A,0)) / HLOOKUP("b",'VI3'!$E:$E,MATCH(LOWER(SUBSTITUTE(HLOOKUP("vehicle",[1]pl!$C:$C,pos!U44),"-","_")),'VI3'!$A:$A,0)),)</f>
        <v>0</v>
      </c>
      <c r="V44" s="23">
        <f>IFERROR(HLOOKUP("w",'VI3'!$F:$F,MATCH(LOWER(SUBSTITUTE(HLOOKUP("vehicle",[1]pl!$C:$C,pos!V44),"-","_")),'VI3'!$A:$A,0)) / HLOOKUP("b",'VI3'!$E:$E,MATCH(LOWER(SUBSTITUTE(HLOOKUP("vehicle",[1]pl!$C:$C,pos!V44),"-","_")),'VI3'!$A:$A,0)),)</f>
        <v>0</v>
      </c>
      <c r="W44" s="23">
        <f>IFERROR(HLOOKUP("w",'VI3'!$F:$F,MATCH(LOWER(SUBSTITUTE(HLOOKUP("vehicle",[1]pl!$C:$C,pos!W44),"-","_")),'VI3'!$A:$A,0)) / HLOOKUP("b",'VI3'!$E:$E,MATCH(LOWER(SUBSTITUTE(HLOOKUP("vehicle",[1]pl!$C:$C,pos!W44),"-","_")),'VI3'!$A:$A,0)),)</f>
        <v>0</v>
      </c>
      <c r="X44" s="23">
        <f>IFERROR(HLOOKUP("w",'VI3'!$F:$F,MATCH(LOWER(SUBSTITUTE(HLOOKUP("vehicle",[1]pl!$C:$C,pos!X44),"-","_")),'VI3'!$A:$A,0)) / HLOOKUP("b",'VI3'!$E:$E,MATCH(LOWER(SUBSTITUTE(HLOOKUP("vehicle",[1]pl!$C:$C,pos!X44),"-","_")),'VI3'!$A:$A,0)),)</f>
        <v>0</v>
      </c>
      <c r="Y44" s="23">
        <f>IFERROR(HLOOKUP("w",'VI3'!$F:$F,MATCH(LOWER(SUBSTITUTE(HLOOKUP("vehicle",[1]pl!$C:$C,pos!Y44),"-","_")),'VI3'!$A:$A,0)) / HLOOKUP("b",'VI3'!$E:$E,MATCH(LOWER(SUBSTITUTE(HLOOKUP("vehicle",[1]pl!$C:$C,pos!Y44),"-","_")),'VI3'!$A:$A,0)),)</f>
        <v>0</v>
      </c>
      <c r="Z44" s="23">
        <f>IFERROR(HLOOKUP("w",'VI3'!$F:$F,MATCH(LOWER(SUBSTITUTE(HLOOKUP("vehicle",[1]pl!$C:$C,pos!Z44),"-","_")),'VI3'!$A:$A,0)) / HLOOKUP("b",'VI3'!$E:$E,MATCH(LOWER(SUBSTITUTE(HLOOKUP("vehicle",[1]pl!$C:$C,pos!Z44),"-","_")),'VI3'!$A:$A,0)),)</f>
        <v>0</v>
      </c>
      <c r="AA44" s="23">
        <f>IFERROR(HLOOKUP("w",'VI3'!$F:$F,MATCH(LOWER(SUBSTITUTE(HLOOKUP("vehicle",[1]pl!$C:$C,pos!AA44),"-","_")),'VI3'!$A:$A,0)) / HLOOKUP("b",'VI3'!$E:$E,MATCH(LOWER(SUBSTITUTE(HLOOKUP("vehicle",[1]pl!$C:$C,pos!AA44),"-","_")),'VI3'!$A:$A,0)),)</f>
        <v>0</v>
      </c>
      <c r="AB44" s="23">
        <f>IFERROR(HLOOKUP("w",'VI3'!$F:$F,MATCH(LOWER(SUBSTITUTE(HLOOKUP("vehicle",[1]pl!$C:$C,pos!AB44),"-","_")),'VI3'!$A:$A,0)) / HLOOKUP("b",'VI3'!$E:$E,MATCH(LOWER(SUBSTITUTE(HLOOKUP("vehicle",[1]pl!$C:$C,pos!AB44),"-","_")),'VI3'!$A:$A,0)),)</f>
        <v>0</v>
      </c>
      <c r="AC44" s="23">
        <f>IFERROR(HLOOKUP("w",'VI3'!$F:$F,MATCH(LOWER(SUBSTITUTE(HLOOKUP("vehicle",[1]pl!$C:$C,pos!AC44),"-","_")),'VI3'!$A:$A,0)) / HLOOKUP("b",'VI3'!$E:$E,MATCH(LOWER(SUBSTITUTE(HLOOKUP("vehicle",[1]pl!$C:$C,pos!AC44),"-","_")),'VI3'!$A:$A,0)),)</f>
        <v>0</v>
      </c>
      <c r="AD44" s="23">
        <f>IFERROR(HLOOKUP("w",'VI3'!$F:$F,MATCH(LOWER(SUBSTITUTE(HLOOKUP("vehicle",[1]pl!$C:$C,pos!AD44),"-","_")),'VI3'!$A:$A,0)) / HLOOKUP("b",'VI3'!$E:$E,MATCH(LOWER(SUBSTITUTE(HLOOKUP("vehicle",[1]pl!$C:$C,pos!AD44),"-","_")),'VI3'!$A:$A,0)),)</f>
        <v>0</v>
      </c>
      <c r="AE44" s="23">
        <f>IFERROR(HLOOKUP("w",'VI3'!$F:$F,MATCH(LOWER(SUBSTITUTE(HLOOKUP("vehicle",[1]pl!$C:$C,pos!AE44),"-","_")),'VI3'!$A:$A,0)) / HLOOKUP("b",'VI3'!$E:$E,MATCH(LOWER(SUBSTITUTE(HLOOKUP("vehicle",[1]pl!$C:$C,pos!AE44),"-","_")),'VI3'!$A:$A,0)),)</f>
        <v>0</v>
      </c>
    </row>
    <row r="45" spans="1:31" x14ac:dyDescent="0.25">
      <c r="A45" s="23">
        <f>IFERROR(HLOOKUP("w",'VI3'!$F:$F,MATCH(LOWER(SUBSTITUTE(HLOOKUP("vehicle",[1]pl!$C:$C,pos!A45),"-","_")),'VI3'!$A:$A,0)) / HLOOKUP("b",'VI3'!$E:$E,MATCH(LOWER(SUBSTITUTE(HLOOKUP("vehicle",[1]pl!$C:$C,pos!A45),"-","_")),'VI3'!$A:$A,0)),)</f>
        <v>0</v>
      </c>
      <c r="B45" s="23">
        <f>IFERROR(HLOOKUP("w",'VI3'!$F:$F,MATCH(LOWER(SUBSTITUTE(HLOOKUP("vehicle",[1]pl!$C:$C,pos!B45),"-","_")),'VI3'!$A:$A,0)) / HLOOKUP("b",'VI3'!$E:$E,MATCH(LOWER(SUBSTITUTE(HLOOKUP("vehicle",[1]pl!$C:$C,pos!B45),"-","_")),'VI3'!$A:$A,0)),)</f>
        <v>0</v>
      </c>
      <c r="C45" s="23">
        <f>IFERROR(HLOOKUP("w",'VI3'!$F:$F,MATCH(LOWER(SUBSTITUTE(HLOOKUP("vehicle",[1]pl!$C:$C,pos!C45),"-","_")),'VI3'!$A:$A,0)) / HLOOKUP("b",'VI3'!$E:$E,MATCH(LOWER(SUBSTITUTE(HLOOKUP("vehicle",[1]pl!$C:$C,pos!C45),"-","_")),'VI3'!$A:$A,0)),)</f>
        <v>0</v>
      </c>
      <c r="D45" s="23">
        <f>IFERROR(HLOOKUP("w",'VI3'!$F:$F,MATCH(LOWER(SUBSTITUTE(HLOOKUP("vehicle",[1]pl!$C:$C,pos!D45),"-","_")),'VI3'!$A:$A,0)) / HLOOKUP("b",'VI3'!$E:$E,MATCH(LOWER(SUBSTITUTE(HLOOKUP("vehicle",[1]pl!$C:$C,pos!D45),"-","_")),'VI3'!$A:$A,0)),)</f>
        <v>0</v>
      </c>
      <c r="E45" s="23">
        <f>IFERROR(HLOOKUP("w",'VI3'!$F:$F,MATCH(LOWER(SUBSTITUTE(HLOOKUP("vehicle",[1]pl!$C:$C,pos!E45),"-","_")),'VI3'!$A:$A,0)) / HLOOKUP("b",'VI3'!$E:$E,MATCH(LOWER(SUBSTITUTE(HLOOKUP("vehicle",[1]pl!$C:$C,pos!E45),"-","_")),'VI3'!$A:$A,0)),)</f>
        <v>0</v>
      </c>
      <c r="F45" s="23">
        <f>IFERROR(HLOOKUP("w",'VI3'!$F:$F,MATCH(LOWER(SUBSTITUTE(HLOOKUP("vehicle",[1]pl!$C:$C,pos!F45),"-","_")),'VI3'!$A:$A,0)) / HLOOKUP("b",'VI3'!$E:$E,MATCH(LOWER(SUBSTITUTE(HLOOKUP("vehicle",[1]pl!$C:$C,pos!F45),"-","_")),'VI3'!$A:$A,0)),)</f>
        <v>0</v>
      </c>
      <c r="G45" s="23">
        <f>IFERROR(HLOOKUP("w",'VI3'!$F:$F,MATCH(LOWER(SUBSTITUTE(HLOOKUP("vehicle",[1]pl!$C:$C,pos!G45),"-","_")),'VI3'!$A:$A,0)) / HLOOKUP("b",'VI3'!$E:$E,MATCH(LOWER(SUBSTITUTE(HLOOKUP("vehicle",[1]pl!$C:$C,pos!G45),"-","_")),'VI3'!$A:$A,0)),)</f>
        <v>0</v>
      </c>
      <c r="H45" s="23">
        <f>IFERROR(HLOOKUP("w",'VI3'!$F:$F,MATCH(LOWER(SUBSTITUTE(HLOOKUP("vehicle",[1]pl!$C:$C,pos!H45),"-","_")),'VI3'!$A:$A,0)) / HLOOKUP("b",'VI3'!$E:$E,MATCH(LOWER(SUBSTITUTE(HLOOKUP("vehicle",[1]pl!$C:$C,pos!H45),"-","_")),'VI3'!$A:$A,0)),)</f>
        <v>0</v>
      </c>
      <c r="I45" s="23">
        <f>IFERROR(HLOOKUP("w",'VI3'!$F:$F,MATCH(LOWER(SUBSTITUTE(HLOOKUP("vehicle",[1]pl!$C:$C,pos!I45),"-","_")),'VI3'!$A:$A,0)) / HLOOKUP("b",'VI3'!$E:$E,MATCH(LOWER(SUBSTITUTE(HLOOKUP("vehicle",[1]pl!$C:$C,pos!I45),"-","_")),'VI3'!$A:$A,0)),)</f>
        <v>0</v>
      </c>
      <c r="J45" s="23">
        <f>IFERROR(HLOOKUP("w",'VI3'!$F:$F,MATCH(LOWER(SUBSTITUTE(HLOOKUP("vehicle",[1]pl!$C:$C,pos!J45),"-","_")),'VI3'!$A:$A,0)) / HLOOKUP("b",'VI3'!$E:$E,MATCH(LOWER(SUBSTITUTE(HLOOKUP("vehicle",[1]pl!$C:$C,pos!J45),"-","_")),'VI3'!$A:$A,0)),)</f>
        <v>0</v>
      </c>
      <c r="K45" s="23">
        <f>IFERROR(HLOOKUP("w",'VI3'!$F:$F,MATCH(LOWER(SUBSTITUTE(HLOOKUP("vehicle",[1]pl!$C:$C,pos!K45),"-","_")),'VI3'!$A:$A,0)) / HLOOKUP("b",'VI3'!$E:$E,MATCH(LOWER(SUBSTITUTE(HLOOKUP("vehicle",[1]pl!$C:$C,pos!K45),"-","_")),'VI3'!$A:$A,0)),)</f>
        <v>0</v>
      </c>
      <c r="L45" s="23">
        <f>IFERROR(HLOOKUP("w",'VI3'!$F:$F,MATCH(LOWER(SUBSTITUTE(HLOOKUP("vehicle",[1]pl!$C:$C,pos!L45),"-","_")),'VI3'!$A:$A,0)) / HLOOKUP("b",'VI3'!$E:$E,MATCH(LOWER(SUBSTITUTE(HLOOKUP("vehicle",[1]pl!$C:$C,pos!L45),"-","_")),'VI3'!$A:$A,0)),)</f>
        <v>0</v>
      </c>
      <c r="M45" s="23">
        <f>IFERROR(HLOOKUP("w",'VI3'!$F:$F,MATCH(LOWER(SUBSTITUTE(HLOOKUP("vehicle",[1]pl!$C:$C,pos!M45),"-","_")),'VI3'!$A:$A,0)) / HLOOKUP("b",'VI3'!$E:$E,MATCH(LOWER(SUBSTITUTE(HLOOKUP("vehicle",[1]pl!$C:$C,pos!M45),"-","_")),'VI3'!$A:$A,0)),)</f>
        <v>0</v>
      </c>
      <c r="N45" s="23">
        <f>IFERROR(HLOOKUP("w",'VI3'!$F:$F,MATCH(LOWER(SUBSTITUTE(HLOOKUP("vehicle",[1]pl!$C:$C,pos!N45),"-","_")),'VI3'!$A:$A,0)) / HLOOKUP("b",'VI3'!$E:$E,MATCH(LOWER(SUBSTITUTE(HLOOKUP("vehicle",[1]pl!$C:$C,pos!N45),"-","_")),'VI3'!$A:$A,0)),)</f>
        <v>0</v>
      </c>
      <c r="O45" s="23">
        <f>IFERROR(HLOOKUP("w",'VI3'!$F:$F,MATCH(LOWER(SUBSTITUTE(HLOOKUP("vehicle",[1]pl!$C:$C,pos!O45),"-","_")),'VI3'!$A:$A,0)) / HLOOKUP("b",'VI3'!$E:$E,MATCH(LOWER(SUBSTITUTE(HLOOKUP("vehicle",[1]pl!$C:$C,pos!O45),"-","_")),'VI3'!$A:$A,0)),)</f>
        <v>0</v>
      </c>
      <c r="P45" s="23"/>
      <c r="Q45" s="23">
        <f>IFERROR(HLOOKUP("w",'VI3'!$F:$F,MATCH(LOWER(SUBSTITUTE(HLOOKUP("vehicle",[1]pl!$C:$C,pos!Q45),"-","_")),'VI3'!$A:$A,0)) / HLOOKUP("b",'VI3'!$E:$E,MATCH(LOWER(SUBSTITUTE(HLOOKUP("vehicle",[1]pl!$C:$C,pos!Q45),"-","_")),'VI3'!$A:$A,0)),)</f>
        <v>0</v>
      </c>
      <c r="R45" s="23">
        <f>IFERROR(HLOOKUP("w",'VI3'!$F:$F,MATCH(LOWER(SUBSTITUTE(HLOOKUP("vehicle",[1]pl!$C:$C,pos!R45),"-","_")),'VI3'!$A:$A,0)) / HLOOKUP("b",'VI3'!$E:$E,MATCH(LOWER(SUBSTITUTE(HLOOKUP("vehicle",[1]pl!$C:$C,pos!R45),"-","_")),'VI3'!$A:$A,0)),)</f>
        <v>0</v>
      </c>
      <c r="S45" s="23">
        <f>IFERROR(HLOOKUP("w",'VI3'!$F:$F,MATCH(LOWER(SUBSTITUTE(HLOOKUP("vehicle",[1]pl!$C:$C,pos!S45),"-","_")),'VI3'!$A:$A,0)) / HLOOKUP("b",'VI3'!$E:$E,MATCH(LOWER(SUBSTITUTE(HLOOKUP("vehicle",[1]pl!$C:$C,pos!S45),"-","_")),'VI3'!$A:$A,0)),)</f>
        <v>0</v>
      </c>
      <c r="T45" s="23">
        <f>IFERROR(HLOOKUP("w",'VI3'!$F:$F,MATCH(LOWER(SUBSTITUTE(HLOOKUP("vehicle",[1]pl!$C:$C,pos!T45),"-","_")),'VI3'!$A:$A,0)) / HLOOKUP("b",'VI3'!$E:$E,MATCH(LOWER(SUBSTITUTE(HLOOKUP("vehicle",[1]pl!$C:$C,pos!T45),"-","_")),'VI3'!$A:$A,0)),)</f>
        <v>0</v>
      </c>
      <c r="U45" s="23">
        <f>IFERROR(HLOOKUP("w",'VI3'!$F:$F,MATCH(LOWER(SUBSTITUTE(HLOOKUP("vehicle",[1]pl!$C:$C,pos!U45),"-","_")),'VI3'!$A:$A,0)) / HLOOKUP("b",'VI3'!$E:$E,MATCH(LOWER(SUBSTITUTE(HLOOKUP("vehicle",[1]pl!$C:$C,pos!U45),"-","_")),'VI3'!$A:$A,0)),)</f>
        <v>0</v>
      </c>
      <c r="V45" s="23">
        <f>IFERROR(HLOOKUP("w",'VI3'!$F:$F,MATCH(LOWER(SUBSTITUTE(HLOOKUP("vehicle",[1]pl!$C:$C,pos!V45),"-","_")),'VI3'!$A:$A,0)) / HLOOKUP("b",'VI3'!$E:$E,MATCH(LOWER(SUBSTITUTE(HLOOKUP("vehicle",[1]pl!$C:$C,pos!V45),"-","_")),'VI3'!$A:$A,0)),)</f>
        <v>0</v>
      </c>
      <c r="W45" s="23">
        <f>IFERROR(HLOOKUP("w",'VI3'!$F:$F,MATCH(LOWER(SUBSTITUTE(HLOOKUP("vehicle",[1]pl!$C:$C,pos!W45),"-","_")),'VI3'!$A:$A,0)) / HLOOKUP("b",'VI3'!$E:$E,MATCH(LOWER(SUBSTITUTE(HLOOKUP("vehicle",[1]pl!$C:$C,pos!W45),"-","_")),'VI3'!$A:$A,0)),)</f>
        <v>0</v>
      </c>
      <c r="X45" s="23">
        <f>IFERROR(HLOOKUP("w",'VI3'!$F:$F,MATCH(LOWER(SUBSTITUTE(HLOOKUP("vehicle",[1]pl!$C:$C,pos!X45),"-","_")),'VI3'!$A:$A,0)) / HLOOKUP("b",'VI3'!$E:$E,MATCH(LOWER(SUBSTITUTE(HLOOKUP("vehicle",[1]pl!$C:$C,pos!X45),"-","_")),'VI3'!$A:$A,0)),)</f>
        <v>0</v>
      </c>
      <c r="Y45" s="23">
        <f>IFERROR(HLOOKUP("w",'VI3'!$F:$F,MATCH(LOWER(SUBSTITUTE(HLOOKUP("vehicle",[1]pl!$C:$C,pos!Y45),"-","_")),'VI3'!$A:$A,0)) / HLOOKUP("b",'VI3'!$E:$E,MATCH(LOWER(SUBSTITUTE(HLOOKUP("vehicle",[1]pl!$C:$C,pos!Y45),"-","_")),'VI3'!$A:$A,0)),)</f>
        <v>0</v>
      </c>
      <c r="Z45" s="23">
        <f>IFERROR(HLOOKUP("w",'VI3'!$F:$F,MATCH(LOWER(SUBSTITUTE(HLOOKUP("vehicle",[1]pl!$C:$C,pos!Z45),"-","_")),'VI3'!$A:$A,0)) / HLOOKUP("b",'VI3'!$E:$E,MATCH(LOWER(SUBSTITUTE(HLOOKUP("vehicle",[1]pl!$C:$C,pos!Z45),"-","_")),'VI3'!$A:$A,0)),)</f>
        <v>0</v>
      </c>
      <c r="AA45" s="23">
        <f>IFERROR(HLOOKUP("w",'VI3'!$F:$F,MATCH(LOWER(SUBSTITUTE(HLOOKUP("vehicle",[1]pl!$C:$C,pos!AA45),"-","_")),'VI3'!$A:$A,0)) / HLOOKUP("b",'VI3'!$E:$E,MATCH(LOWER(SUBSTITUTE(HLOOKUP("vehicle",[1]pl!$C:$C,pos!AA45),"-","_")),'VI3'!$A:$A,0)),)</f>
        <v>0</v>
      </c>
      <c r="AB45" s="23">
        <f>IFERROR(HLOOKUP("w",'VI3'!$F:$F,MATCH(LOWER(SUBSTITUTE(HLOOKUP("vehicle",[1]pl!$C:$C,pos!AB45),"-","_")),'VI3'!$A:$A,0)) / HLOOKUP("b",'VI3'!$E:$E,MATCH(LOWER(SUBSTITUTE(HLOOKUP("vehicle",[1]pl!$C:$C,pos!AB45),"-","_")),'VI3'!$A:$A,0)),)</f>
        <v>0</v>
      </c>
      <c r="AC45" s="23">
        <f>IFERROR(HLOOKUP("w",'VI3'!$F:$F,MATCH(LOWER(SUBSTITUTE(HLOOKUP("vehicle",[1]pl!$C:$C,pos!AC45),"-","_")),'VI3'!$A:$A,0)) / HLOOKUP("b",'VI3'!$E:$E,MATCH(LOWER(SUBSTITUTE(HLOOKUP("vehicle",[1]pl!$C:$C,pos!AC45),"-","_")),'VI3'!$A:$A,0)),)</f>
        <v>0</v>
      </c>
      <c r="AD45" s="23">
        <f>IFERROR(HLOOKUP("w",'VI3'!$F:$F,MATCH(LOWER(SUBSTITUTE(HLOOKUP("vehicle",[1]pl!$C:$C,pos!AD45),"-","_")),'VI3'!$A:$A,0)) / HLOOKUP("b",'VI3'!$E:$E,MATCH(LOWER(SUBSTITUTE(HLOOKUP("vehicle",[1]pl!$C:$C,pos!AD45),"-","_")),'VI3'!$A:$A,0)),)</f>
        <v>0</v>
      </c>
      <c r="AE45" s="23">
        <f>IFERROR(HLOOKUP("w",'VI3'!$F:$F,MATCH(LOWER(SUBSTITUTE(HLOOKUP("vehicle",[1]pl!$C:$C,pos!AE45),"-","_")),'VI3'!$A:$A,0)) / HLOOKUP("b",'VI3'!$E:$E,MATCH(LOWER(SUBSTITUTE(HLOOKUP("vehicle",[1]pl!$C:$C,pos!AE45),"-","_")),'VI3'!$A:$A,0)),)</f>
        <v>0</v>
      </c>
    </row>
    <row r="46" spans="1:31" x14ac:dyDescent="0.25">
      <c r="A46" s="23">
        <f>IFERROR(HLOOKUP("w",'VI3'!$F:$F,MATCH(LOWER(SUBSTITUTE(HLOOKUP("vehicle",[1]pl!$C:$C,pos!A46),"-","_")),'VI3'!$A:$A,0)) / HLOOKUP("b",'VI3'!$E:$E,MATCH(LOWER(SUBSTITUTE(HLOOKUP("vehicle",[1]pl!$C:$C,pos!A46),"-","_")),'VI3'!$A:$A,0)),)</f>
        <v>0</v>
      </c>
      <c r="B46" s="23">
        <f>IFERROR(HLOOKUP("w",'VI3'!$F:$F,MATCH(LOWER(SUBSTITUTE(HLOOKUP("vehicle",[1]pl!$C:$C,pos!B46),"-","_")),'VI3'!$A:$A,0)) / HLOOKUP("b",'VI3'!$E:$E,MATCH(LOWER(SUBSTITUTE(HLOOKUP("vehicle",[1]pl!$C:$C,pos!B46),"-","_")),'VI3'!$A:$A,0)),)</f>
        <v>0</v>
      </c>
      <c r="C46" s="23">
        <f>IFERROR(HLOOKUP("w",'VI3'!$F:$F,MATCH(LOWER(SUBSTITUTE(HLOOKUP("vehicle",[1]pl!$C:$C,pos!C46),"-","_")),'VI3'!$A:$A,0)) / HLOOKUP("b",'VI3'!$E:$E,MATCH(LOWER(SUBSTITUTE(HLOOKUP("vehicle",[1]pl!$C:$C,pos!C46),"-","_")),'VI3'!$A:$A,0)),)</f>
        <v>0</v>
      </c>
      <c r="D46" s="23">
        <f>IFERROR(HLOOKUP("w",'VI3'!$F:$F,MATCH(LOWER(SUBSTITUTE(HLOOKUP("vehicle",[1]pl!$C:$C,pos!D46),"-","_")),'VI3'!$A:$A,0)) / HLOOKUP("b",'VI3'!$E:$E,MATCH(LOWER(SUBSTITUTE(HLOOKUP("vehicle",[1]pl!$C:$C,pos!D46),"-","_")),'VI3'!$A:$A,0)),)</f>
        <v>0</v>
      </c>
      <c r="E46" s="23">
        <f>IFERROR(HLOOKUP("w",'VI3'!$F:$F,MATCH(LOWER(SUBSTITUTE(HLOOKUP("vehicle",[1]pl!$C:$C,pos!E46),"-","_")),'VI3'!$A:$A,0)) / HLOOKUP("b",'VI3'!$E:$E,MATCH(LOWER(SUBSTITUTE(HLOOKUP("vehicle",[1]pl!$C:$C,pos!E46),"-","_")),'VI3'!$A:$A,0)),)</f>
        <v>0</v>
      </c>
      <c r="F46" s="23">
        <f>IFERROR(HLOOKUP("w",'VI3'!$F:$F,MATCH(LOWER(SUBSTITUTE(HLOOKUP("vehicle",[1]pl!$C:$C,pos!F46),"-","_")),'VI3'!$A:$A,0)) / HLOOKUP("b",'VI3'!$E:$E,MATCH(LOWER(SUBSTITUTE(HLOOKUP("vehicle",[1]pl!$C:$C,pos!F46),"-","_")),'VI3'!$A:$A,0)),)</f>
        <v>0</v>
      </c>
      <c r="G46" s="23">
        <f>IFERROR(HLOOKUP("w",'VI3'!$F:$F,MATCH(LOWER(SUBSTITUTE(HLOOKUP("vehicle",[1]pl!$C:$C,pos!G46),"-","_")),'VI3'!$A:$A,0)) / HLOOKUP("b",'VI3'!$E:$E,MATCH(LOWER(SUBSTITUTE(HLOOKUP("vehicle",[1]pl!$C:$C,pos!G46),"-","_")),'VI3'!$A:$A,0)),)</f>
        <v>0</v>
      </c>
      <c r="H46" s="23">
        <f>IFERROR(HLOOKUP("w",'VI3'!$F:$F,MATCH(LOWER(SUBSTITUTE(HLOOKUP("vehicle",[1]pl!$C:$C,pos!H46),"-","_")),'VI3'!$A:$A,0)) / HLOOKUP("b",'VI3'!$E:$E,MATCH(LOWER(SUBSTITUTE(HLOOKUP("vehicle",[1]pl!$C:$C,pos!H46),"-","_")),'VI3'!$A:$A,0)),)</f>
        <v>0</v>
      </c>
      <c r="I46" s="23">
        <f>IFERROR(HLOOKUP("w",'VI3'!$F:$F,MATCH(LOWER(SUBSTITUTE(HLOOKUP("vehicle",[1]pl!$C:$C,pos!I46),"-","_")),'VI3'!$A:$A,0)) / HLOOKUP("b",'VI3'!$E:$E,MATCH(LOWER(SUBSTITUTE(HLOOKUP("vehicle",[1]pl!$C:$C,pos!I46),"-","_")),'VI3'!$A:$A,0)),)</f>
        <v>0</v>
      </c>
      <c r="J46" s="23">
        <f>IFERROR(HLOOKUP("w",'VI3'!$F:$F,MATCH(LOWER(SUBSTITUTE(HLOOKUP("vehicle",[1]pl!$C:$C,pos!J46),"-","_")),'VI3'!$A:$A,0)) / HLOOKUP("b",'VI3'!$E:$E,MATCH(LOWER(SUBSTITUTE(HLOOKUP("vehicle",[1]pl!$C:$C,pos!J46),"-","_")),'VI3'!$A:$A,0)),)</f>
        <v>0</v>
      </c>
      <c r="K46" s="23">
        <f>IFERROR(HLOOKUP("w",'VI3'!$F:$F,MATCH(LOWER(SUBSTITUTE(HLOOKUP("vehicle",[1]pl!$C:$C,pos!K46),"-","_")),'VI3'!$A:$A,0)) / HLOOKUP("b",'VI3'!$E:$E,MATCH(LOWER(SUBSTITUTE(HLOOKUP("vehicle",[1]pl!$C:$C,pos!K46),"-","_")),'VI3'!$A:$A,0)),)</f>
        <v>0</v>
      </c>
      <c r="L46" s="23">
        <f>IFERROR(HLOOKUP("w",'VI3'!$F:$F,MATCH(LOWER(SUBSTITUTE(HLOOKUP("vehicle",[1]pl!$C:$C,pos!L46),"-","_")),'VI3'!$A:$A,0)) / HLOOKUP("b",'VI3'!$E:$E,MATCH(LOWER(SUBSTITUTE(HLOOKUP("vehicle",[1]pl!$C:$C,pos!L46),"-","_")),'VI3'!$A:$A,0)),)</f>
        <v>0</v>
      </c>
      <c r="M46" s="23">
        <f>IFERROR(HLOOKUP("w",'VI3'!$F:$F,MATCH(LOWER(SUBSTITUTE(HLOOKUP("vehicle",[1]pl!$C:$C,pos!M46),"-","_")),'VI3'!$A:$A,0)) / HLOOKUP("b",'VI3'!$E:$E,MATCH(LOWER(SUBSTITUTE(HLOOKUP("vehicle",[1]pl!$C:$C,pos!M46),"-","_")),'VI3'!$A:$A,0)),)</f>
        <v>0</v>
      </c>
      <c r="N46" s="23">
        <f>IFERROR(HLOOKUP("w",'VI3'!$F:$F,MATCH(LOWER(SUBSTITUTE(HLOOKUP("vehicle",[1]pl!$C:$C,pos!N46),"-","_")),'VI3'!$A:$A,0)) / HLOOKUP("b",'VI3'!$E:$E,MATCH(LOWER(SUBSTITUTE(HLOOKUP("vehicle",[1]pl!$C:$C,pos!N46),"-","_")),'VI3'!$A:$A,0)),)</f>
        <v>0</v>
      </c>
      <c r="O46" s="23">
        <f>IFERROR(HLOOKUP("w",'VI3'!$F:$F,MATCH(LOWER(SUBSTITUTE(HLOOKUP("vehicle",[1]pl!$C:$C,pos!O46),"-","_")),'VI3'!$A:$A,0)) / HLOOKUP("b",'VI3'!$E:$E,MATCH(LOWER(SUBSTITUTE(HLOOKUP("vehicle",[1]pl!$C:$C,pos!O46),"-","_")),'VI3'!$A:$A,0)),)</f>
        <v>0</v>
      </c>
      <c r="P46" s="23"/>
      <c r="Q46" s="23">
        <f>IFERROR(HLOOKUP("w",'VI3'!$F:$F,MATCH(LOWER(SUBSTITUTE(HLOOKUP("vehicle",[1]pl!$C:$C,pos!Q46),"-","_")),'VI3'!$A:$A,0)) / HLOOKUP("b",'VI3'!$E:$E,MATCH(LOWER(SUBSTITUTE(HLOOKUP("vehicle",[1]pl!$C:$C,pos!Q46),"-","_")),'VI3'!$A:$A,0)),)</f>
        <v>0</v>
      </c>
      <c r="R46" s="23">
        <f>IFERROR(HLOOKUP("w",'VI3'!$F:$F,MATCH(LOWER(SUBSTITUTE(HLOOKUP("vehicle",[1]pl!$C:$C,pos!R46),"-","_")),'VI3'!$A:$A,0)) / HLOOKUP("b",'VI3'!$E:$E,MATCH(LOWER(SUBSTITUTE(HLOOKUP("vehicle",[1]pl!$C:$C,pos!R46),"-","_")),'VI3'!$A:$A,0)),)</f>
        <v>0</v>
      </c>
      <c r="S46" s="23">
        <f>IFERROR(HLOOKUP("w",'VI3'!$F:$F,MATCH(LOWER(SUBSTITUTE(HLOOKUP("vehicle",[1]pl!$C:$C,pos!S46),"-","_")),'VI3'!$A:$A,0)) / HLOOKUP("b",'VI3'!$E:$E,MATCH(LOWER(SUBSTITUTE(HLOOKUP("vehicle",[1]pl!$C:$C,pos!S46),"-","_")),'VI3'!$A:$A,0)),)</f>
        <v>0</v>
      </c>
      <c r="T46" s="23">
        <f>IFERROR(HLOOKUP("w",'VI3'!$F:$F,MATCH(LOWER(SUBSTITUTE(HLOOKUP("vehicle",[1]pl!$C:$C,pos!T46),"-","_")),'VI3'!$A:$A,0)) / HLOOKUP("b",'VI3'!$E:$E,MATCH(LOWER(SUBSTITUTE(HLOOKUP("vehicle",[1]pl!$C:$C,pos!T46),"-","_")),'VI3'!$A:$A,0)),)</f>
        <v>0</v>
      </c>
      <c r="U46" s="23">
        <f>IFERROR(HLOOKUP("w",'VI3'!$F:$F,MATCH(LOWER(SUBSTITUTE(HLOOKUP("vehicle",[1]pl!$C:$C,pos!U46),"-","_")),'VI3'!$A:$A,0)) / HLOOKUP("b",'VI3'!$E:$E,MATCH(LOWER(SUBSTITUTE(HLOOKUP("vehicle",[1]pl!$C:$C,pos!U46),"-","_")),'VI3'!$A:$A,0)),)</f>
        <v>0</v>
      </c>
      <c r="V46" s="23">
        <f>IFERROR(HLOOKUP("w",'VI3'!$F:$F,MATCH(LOWER(SUBSTITUTE(HLOOKUP("vehicle",[1]pl!$C:$C,pos!V46),"-","_")),'VI3'!$A:$A,0)) / HLOOKUP("b",'VI3'!$E:$E,MATCH(LOWER(SUBSTITUTE(HLOOKUP("vehicle",[1]pl!$C:$C,pos!V46),"-","_")),'VI3'!$A:$A,0)),)</f>
        <v>0</v>
      </c>
      <c r="W46" s="23">
        <f>IFERROR(HLOOKUP("w",'VI3'!$F:$F,MATCH(LOWER(SUBSTITUTE(HLOOKUP("vehicle",[1]pl!$C:$C,pos!W46),"-","_")),'VI3'!$A:$A,0)) / HLOOKUP("b",'VI3'!$E:$E,MATCH(LOWER(SUBSTITUTE(HLOOKUP("vehicle",[1]pl!$C:$C,pos!W46),"-","_")),'VI3'!$A:$A,0)),)</f>
        <v>0</v>
      </c>
      <c r="X46" s="23">
        <f>IFERROR(HLOOKUP("w",'VI3'!$F:$F,MATCH(LOWER(SUBSTITUTE(HLOOKUP("vehicle",[1]pl!$C:$C,pos!X46),"-","_")),'VI3'!$A:$A,0)) / HLOOKUP("b",'VI3'!$E:$E,MATCH(LOWER(SUBSTITUTE(HLOOKUP("vehicle",[1]pl!$C:$C,pos!X46),"-","_")),'VI3'!$A:$A,0)),)</f>
        <v>0</v>
      </c>
      <c r="Y46" s="23">
        <f>IFERROR(HLOOKUP("w",'VI3'!$F:$F,MATCH(LOWER(SUBSTITUTE(HLOOKUP("vehicle",[1]pl!$C:$C,pos!Y46),"-","_")),'VI3'!$A:$A,0)) / HLOOKUP("b",'VI3'!$E:$E,MATCH(LOWER(SUBSTITUTE(HLOOKUP("vehicle",[1]pl!$C:$C,pos!Y46),"-","_")),'VI3'!$A:$A,0)),)</f>
        <v>0</v>
      </c>
      <c r="Z46" s="23">
        <f>IFERROR(HLOOKUP("w",'VI3'!$F:$F,MATCH(LOWER(SUBSTITUTE(HLOOKUP("vehicle",[1]pl!$C:$C,pos!Z46),"-","_")),'VI3'!$A:$A,0)) / HLOOKUP("b",'VI3'!$E:$E,MATCH(LOWER(SUBSTITUTE(HLOOKUP("vehicle",[1]pl!$C:$C,pos!Z46),"-","_")),'VI3'!$A:$A,0)),)</f>
        <v>0</v>
      </c>
      <c r="AA46" s="23">
        <f>IFERROR(HLOOKUP("w",'VI3'!$F:$F,MATCH(LOWER(SUBSTITUTE(HLOOKUP("vehicle",[1]pl!$C:$C,pos!AA46),"-","_")),'VI3'!$A:$A,0)) / HLOOKUP("b",'VI3'!$E:$E,MATCH(LOWER(SUBSTITUTE(HLOOKUP("vehicle",[1]pl!$C:$C,pos!AA46),"-","_")),'VI3'!$A:$A,0)),)</f>
        <v>0</v>
      </c>
      <c r="AB46" s="23">
        <f>IFERROR(HLOOKUP("w",'VI3'!$F:$F,MATCH(LOWER(SUBSTITUTE(HLOOKUP("vehicle",[1]pl!$C:$C,pos!AB46),"-","_")),'VI3'!$A:$A,0)) / HLOOKUP("b",'VI3'!$E:$E,MATCH(LOWER(SUBSTITUTE(HLOOKUP("vehicle",[1]pl!$C:$C,pos!AB46),"-","_")),'VI3'!$A:$A,0)),)</f>
        <v>0</v>
      </c>
      <c r="AC46" s="23">
        <f>IFERROR(HLOOKUP("w",'VI3'!$F:$F,MATCH(LOWER(SUBSTITUTE(HLOOKUP("vehicle",[1]pl!$C:$C,pos!AC46),"-","_")),'VI3'!$A:$A,0)) / HLOOKUP("b",'VI3'!$E:$E,MATCH(LOWER(SUBSTITUTE(HLOOKUP("vehicle",[1]pl!$C:$C,pos!AC46),"-","_")),'VI3'!$A:$A,0)),)</f>
        <v>0</v>
      </c>
      <c r="AD46" s="23">
        <f>IFERROR(HLOOKUP("w",'VI3'!$F:$F,MATCH(LOWER(SUBSTITUTE(HLOOKUP("vehicle",[1]pl!$C:$C,pos!AD46),"-","_")),'VI3'!$A:$A,0)) / HLOOKUP("b",'VI3'!$E:$E,MATCH(LOWER(SUBSTITUTE(HLOOKUP("vehicle",[1]pl!$C:$C,pos!AD46),"-","_")),'VI3'!$A:$A,0)),)</f>
        <v>0</v>
      </c>
      <c r="AE46" s="23">
        <f>IFERROR(HLOOKUP("w",'VI3'!$F:$F,MATCH(LOWER(SUBSTITUTE(HLOOKUP("vehicle",[1]pl!$C:$C,pos!AE46),"-","_")),'VI3'!$A:$A,0)) / HLOOKUP("b",'VI3'!$E:$E,MATCH(LOWER(SUBSTITUTE(HLOOKUP("vehicle",[1]pl!$C:$C,pos!AE46),"-","_")),'VI3'!$A:$A,0)),)</f>
        <v>0</v>
      </c>
    </row>
    <row r="47" spans="1:31" x14ac:dyDescent="0.25">
      <c r="A47" s="23">
        <f>IFERROR(HLOOKUP("w",'VI3'!$F:$F,MATCH(LOWER(SUBSTITUTE(HLOOKUP("vehicle",[1]pl!$C:$C,pos!A47),"-","_")),'VI3'!$A:$A,0)) / HLOOKUP("b",'VI3'!$E:$E,MATCH(LOWER(SUBSTITUTE(HLOOKUP("vehicle",[1]pl!$C:$C,pos!A47),"-","_")),'VI3'!$A:$A,0)),)</f>
        <v>0</v>
      </c>
      <c r="B47" s="23">
        <f>IFERROR(HLOOKUP("w",'VI3'!$F:$F,MATCH(LOWER(SUBSTITUTE(HLOOKUP("vehicle",[1]pl!$C:$C,pos!B47),"-","_")),'VI3'!$A:$A,0)) / HLOOKUP("b",'VI3'!$E:$E,MATCH(LOWER(SUBSTITUTE(HLOOKUP("vehicle",[1]pl!$C:$C,pos!B47),"-","_")),'VI3'!$A:$A,0)),)</f>
        <v>0</v>
      </c>
      <c r="C47" s="23">
        <f>IFERROR(HLOOKUP("w",'VI3'!$F:$F,MATCH(LOWER(SUBSTITUTE(HLOOKUP("vehicle",[1]pl!$C:$C,pos!C47),"-","_")),'VI3'!$A:$A,0)) / HLOOKUP("b",'VI3'!$E:$E,MATCH(LOWER(SUBSTITUTE(HLOOKUP("vehicle",[1]pl!$C:$C,pos!C47),"-","_")),'VI3'!$A:$A,0)),)</f>
        <v>0</v>
      </c>
      <c r="D47" s="23">
        <f>IFERROR(HLOOKUP("w",'VI3'!$F:$F,MATCH(LOWER(SUBSTITUTE(HLOOKUP("vehicle",[1]pl!$C:$C,pos!D47),"-","_")),'VI3'!$A:$A,0)) / HLOOKUP("b",'VI3'!$E:$E,MATCH(LOWER(SUBSTITUTE(HLOOKUP("vehicle",[1]pl!$C:$C,pos!D47),"-","_")),'VI3'!$A:$A,0)),)</f>
        <v>0</v>
      </c>
      <c r="E47" s="23">
        <f>IFERROR(HLOOKUP("w",'VI3'!$F:$F,MATCH(LOWER(SUBSTITUTE(HLOOKUP("vehicle",[1]pl!$C:$C,pos!E47),"-","_")),'VI3'!$A:$A,0)) / HLOOKUP("b",'VI3'!$E:$E,MATCH(LOWER(SUBSTITUTE(HLOOKUP("vehicle",[1]pl!$C:$C,pos!E47),"-","_")),'VI3'!$A:$A,0)),)</f>
        <v>0</v>
      </c>
      <c r="F47" s="23">
        <f>IFERROR(HLOOKUP("w",'VI3'!$F:$F,MATCH(LOWER(SUBSTITUTE(HLOOKUP("vehicle",[1]pl!$C:$C,pos!F47),"-","_")),'VI3'!$A:$A,0)) / HLOOKUP("b",'VI3'!$E:$E,MATCH(LOWER(SUBSTITUTE(HLOOKUP("vehicle",[1]pl!$C:$C,pos!F47),"-","_")),'VI3'!$A:$A,0)),)</f>
        <v>0</v>
      </c>
      <c r="G47" s="23">
        <f>IFERROR(HLOOKUP("w",'VI3'!$F:$F,MATCH(LOWER(SUBSTITUTE(HLOOKUP("vehicle",[1]pl!$C:$C,pos!G47),"-","_")),'VI3'!$A:$A,0)) / HLOOKUP("b",'VI3'!$E:$E,MATCH(LOWER(SUBSTITUTE(HLOOKUP("vehicle",[1]pl!$C:$C,pos!G47),"-","_")),'VI3'!$A:$A,0)),)</f>
        <v>0</v>
      </c>
      <c r="H47" s="23">
        <f>IFERROR(HLOOKUP("w",'VI3'!$F:$F,MATCH(LOWER(SUBSTITUTE(HLOOKUP("vehicle",[1]pl!$C:$C,pos!H47),"-","_")),'VI3'!$A:$A,0)) / HLOOKUP("b",'VI3'!$E:$E,MATCH(LOWER(SUBSTITUTE(HLOOKUP("vehicle",[1]pl!$C:$C,pos!H47),"-","_")),'VI3'!$A:$A,0)),)</f>
        <v>0</v>
      </c>
      <c r="I47" s="23">
        <f>IFERROR(HLOOKUP("w",'VI3'!$F:$F,MATCH(LOWER(SUBSTITUTE(HLOOKUP("vehicle",[1]pl!$C:$C,pos!I47),"-","_")),'VI3'!$A:$A,0)) / HLOOKUP("b",'VI3'!$E:$E,MATCH(LOWER(SUBSTITUTE(HLOOKUP("vehicle",[1]pl!$C:$C,pos!I47),"-","_")),'VI3'!$A:$A,0)),)</f>
        <v>0</v>
      </c>
      <c r="J47" s="23">
        <f>IFERROR(HLOOKUP("w",'VI3'!$F:$F,MATCH(LOWER(SUBSTITUTE(HLOOKUP("vehicle",[1]pl!$C:$C,pos!J47),"-","_")),'VI3'!$A:$A,0)) / HLOOKUP("b",'VI3'!$E:$E,MATCH(LOWER(SUBSTITUTE(HLOOKUP("vehicle",[1]pl!$C:$C,pos!J47),"-","_")),'VI3'!$A:$A,0)),)</f>
        <v>0</v>
      </c>
      <c r="K47" s="23">
        <f>IFERROR(HLOOKUP("w",'VI3'!$F:$F,MATCH(LOWER(SUBSTITUTE(HLOOKUP("vehicle",[1]pl!$C:$C,pos!K47),"-","_")),'VI3'!$A:$A,0)) / HLOOKUP("b",'VI3'!$E:$E,MATCH(LOWER(SUBSTITUTE(HLOOKUP("vehicle",[1]pl!$C:$C,pos!K47),"-","_")),'VI3'!$A:$A,0)),)</f>
        <v>0</v>
      </c>
      <c r="L47" s="23">
        <f>IFERROR(HLOOKUP("w",'VI3'!$F:$F,MATCH(LOWER(SUBSTITUTE(HLOOKUP("vehicle",[1]pl!$C:$C,pos!L47),"-","_")),'VI3'!$A:$A,0)) / HLOOKUP("b",'VI3'!$E:$E,MATCH(LOWER(SUBSTITUTE(HLOOKUP("vehicle",[1]pl!$C:$C,pos!L47),"-","_")),'VI3'!$A:$A,0)),)</f>
        <v>0</v>
      </c>
      <c r="M47" s="23">
        <f>IFERROR(HLOOKUP("w",'VI3'!$F:$F,MATCH(LOWER(SUBSTITUTE(HLOOKUP("vehicle",[1]pl!$C:$C,pos!M47),"-","_")),'VI3'!$A:$A,0)) / HLOOKUP("b",'VI3'!$E:$E,MATCH(LOWER(SUBSTITUTE(HLOOKUP("vehicle",[1]pl!$C:$C,pos!M47),"-","_")),'VI3'!$A:$A,0)),)</f>
        <v>0</v>
      </c>
      <c r="N47" s="23">
        <f>IFERROR(HLOOKUP("w",'VI3'!$F:$F,MATCH(LOWER(SUBSTITUTE(HLOOKUP("vehicle",[1]pl!$C:$C,pos!N47),"-","_")),'VI3'!$A:$A,0)) / HLOOKUP("b",'VI3'!$E:$E,MATCH(LOWER(SUBSTITUTE(HLOOKUP("vehicle",[1]pl!$C:$C,pos!N47),"-","_")),'VI3'!$A:$A,0)),)</f>
        <v>0</v>
      </c>
      <c r="O47" s="23">
        <f>IFERROR(HLOOKUP("w",'VI3'!$F:$F,MATCH(LOWER(SUBSTITUTE(HLOOKUP("vehicle",[1]pl!$C:$C,pos!O47),"-","_")),'VI3'!$A:$A,0)) / HLOOKUP("b",'VI3'!$E:$E,MATCH(LOWER(SUBSTITUTE(HLOOKUP("vehicle",[1]pl!$C:$C,pos!O47),"-","_")),'VI3'!$A:$A,0)),)</f>
        <v>0</v>
      </c>
      <c r="P47" s="23"/>
      <c r="Q47" s="23">
        <f>IFERROR(HLOOKUP("w",'VI3'!$F:$F,MATCH(LOWER(SUBSTITUTE(HLOOKUP("vehicle",[1]pl!$C:$C,pos!Q47),"-","_")),'VI3'!$A:$A,0)) / HLOOKUP("b",'VI3'!$E:$E,MATCH(LOWER(SUBSTITUTE(HLOOKUP("vehicle",[1]pl!$C:$C,pos!Q47),"-","_")),'VI3'!$A:$A,0)),)</f>
        <v>0</v>
      </c>
      <c r="R47" s="23">
        <f>IFERROR(HLOOKUP("w",'VI3'!$F:$F,MATCH(LOWER(SUBSTITUTE(HLOOKUP("vehicle",[1]pl!$C:$C,pos!R47),"-","_")),'VI3'!$A:$A,0)) / HLOOKUP("b",'VI3'!$E:$E,MATCH(LOWER(SUBSTITUTE(HLOOKUP("vehicle",[1]pl!$C:$C,pos!R47),"-","_")),'VI3'!$A:$A,0)),)</f>
        <v>0</v>
      </c>
      <c r="S47" s="23">
        <f>IFERROR(HLOOKUP("w",'VI3'!$F:$F,MATCH(LOWER(SUBSTITUTE(HLOOKUP("vehicle",[1]pl!$C:$C,pos!S47),"-","_")),'VI3'!$A:$A,0)) / HLOOKUP("b",'VI3'!$E:$E,MATCH(LOWER(SUBSTITUTE(HLOOKUP("vehicle",[1]pl!$C:$C,pos!S47),"-","_")),'VI3'!$A:$A,0)),)</f>
        <v>0</v>
      </c>
      <c r="T47" s="23">
        <f>IFERROR(HLOOKUP("w",'VI3'!$F:$F,MATCH(LOWER(SUBSTITUTE(HLOOKUP("vehicle",[1]pl!$C:$C,pos!T47),"-","_")),'VI3'!$A:$A,0)) / HLOOKUP("b",'VI3'!$E:$E,MATCH(LOWER(SUBSTITUTE(HLOOKUP("vehicle",[1]pl!$C:$C,pos!T47),"-","_")),'VI3'!$A:$A,0)),)</f>
        <v>0</v>
      </c>
      <c r="U47" s="23">
        <f>IFERROR(HLOOKUP("w",'VI3'!$F:$F,MATCH(LOWER(SUBSTITUTE(HLOOKUP("vehicle",[1]pl!$C:$C,pos!U47),"-","_")),'VI3'!$A:$A,0)) / HLOOKUP("b",'VI3'!$E:$E,MATCH(LOWER(SUBSTITUTE(HLOOKUP("vehicle",[1]pl!$C:$C,pos!U47),"-","_")),'VI3'!$A:$A,0)),)</f>
        <v>0</v>
      </c>
      <c r="V47" s="23">
        <f>IFERROR(HLOOKUP("w",'VI3'!$F:$F,MATCH(LOWER(SUBSTITUTE(HLOOKUP("vehicle",[1]pl!$C:$C,pos!V47),"-","_")),'VI3'!$A:$A,0)) / HLOOKUP("b",'VI3'!$E:$E,MATCH(LOWER(SUBSTITUTE(HLOOKUP("vehicle",[1]pl!$C:$C,pos!V47),"-","_")),'VI3'!$A:$A,0)),)</f>
        <v>0</v>
      </c>
      <c r="W47" s="23">
        <f>IFERROR(HLOOKUP("w",'VI3'!$F:$F,MATCH(LOWER(SUBSTITUTE(HLOOKUP("vehicle",[1]pl!$C:$C,pos!W47),"-","_")),'VI3'!$A:$A,0)) / HLOOKUP("b",'VI3'!$E:$E,MATCH(LOWER(SUBSTITUTE(HLOOKUP("vehicle",[1]pl!$C:$C,pos!W47),"-","_")),'VI3'!$A:$A,0)),)</f>
        <v>0</v>
      </c>
      <c r="X47" s="23">
        <f>IFERROR(HLOOKUP("w",'VI3'!$F:$F,MATCH(LOWER(SUBSTITUTE(HLOOKUP("vehicle",[1]pl!$C:$C,pos!X47),"-","_")),'VI3'!$A:$A,0)) / HLOOKUP("b",'VI3'!$E:$E,MATCH(LOWER(SUBSTITUTE(HLOOKUP("vehicle",[1]pl!$C:$C,pos!X47),"-","_")),'VI3'!$A:$A,0)),)</f>
        <v>0</v>
      </c>
      <c r="Y47" s="23">
        <f>IFERROR(HLOOKUP("w",'VI3'!$F:$F,MATCH(LOWER(SUBSTITUTE(HLOOKUP("vehicle",[1]pl!$C:$C,pos!Y47),"-","_")),'VI3'!$A:$A,0)) / HLOOKUP("b",'VI3'!$E:$E,MATCH(LOWER(SUBSTITUTE(HLOOKUP("vehicle",[1]pl!$C:$C,pos!Y47),"-","_")),'VI3'!$A:$A,0)),)</f>
        <v>0</v>
      </c>
      <c r="Z47" s="23">
        <f>IFERROR(HLOOKUP("w",'VI3'!$F:$F,MATCH(LOWER(SUBSTITUTE(HLOOKUP("vehicle",[1]pl!$C:$C,pos!Z47),"-","_")),'VI3'!$A:$A,0)) / HLOOKUP("b",'VI3'!$E:$E,MATCH(LOWER(SUBSTITUTE(HLOOKUP("vehicle",[1]pl!$C:$C,pos!Z47),"-","_")),'VI3'!$A:$A,0)),)</f>
        <v>0</v>
      </c>
      <c r="AA47" s="23">
        <f>IFERROR(HLOOKUP("w",'VI3'!$F:$F,MATCH(LOWER(SUBSTITUTE(HLOOKUP("vehicle",[1]pl!$C:$C,pos!AA47),"-","_")),'VI3'!$A:$A,0)) / HLOOKUP("b",'VI3'!$E:$E,MATCH(LOWER(SUBSTITUTE(HLOOKUP("vehicle",[1]pl!$C:$C,pos!AA47),"-","_")),'VI3'!$A:$A,0)),)</f>
        <v>0</v>
      </c>
      <c r="AB47" s="23">
        <f>IFERROR(HLOOKUP("w",'VI3'!$F:$F,MATCH(LOWER(SUBSTITUTE(HLOOKUP("vehicle",[1]pl!$C:$C,pos!AB47),"-","_")),'VI3'!$A:$A,0)) / HLOOKUP("b",'VI3'!$E:$E,MATCH(LOWER(SUBSTITUTE(HLOOKUP("vehicle",[1]pl!$C:$C,pos!AB47),"-","_")),'VI3'!$A:$A,0)),)</f>
        <v>0</v>
      </c>
      <c r="AC47" s="23">
        <f>IFERROR(HLOOKUP("w",'VI3'!$F:$F,MATCH(LOWER(SUBSTITUTE(HLOOKUP("vehicle",[1]pl!$C:$C,pos!AC47),"-","_")),'VI3'!$A:$A,0)) / HLOOKUP("b",'VI3'!$E:$E,MATCH(LOWER(SUBSTITUTE(HLOOKUP("vehicle",[1]pl!$C:$C,pos!AC47),"-","_")),'VI3'!$A:$A,0)),)</f>
        <v>0</v>
      </c>
      <c r="AD47" s="23">
        <f>IFERROR(HLOOKUP("w",'VI3'!$F:$F,MATCH(LOWER(SUBSTITUTE(HLOOKUP("vehicle",[1]pl!$C:$C,pos!AD47),"-","_")),'VI3'!$A:$A,0)) / HLOOKUP("b",'VI3'!$E:$E,MATCH(LOWER(SUBSTITUTE(HLOOKUP("vehicle",[1]pl!$C:$C,pos!AD47),"-","_")),'VI3'!$A:$A,0)),)</f>
        <v>0</v>
      </c>
      <c r="AE47" s="23">
        <f>IFERROR(HLOOKUP("w",'VI3'!$F:$F,MATCH(LOWER(SUBSTITUTE(HLOOKUP("vehicle",[1]pl!$C:$C,pos!AE47),"-","_")),'VI3'!$A:$A,0)) / HLOOKUP("b",'VI3'!$E:$E,MATCH(LOWER(SUBSTITUTE(HLOOKUP("vehicle",[1]pl!$C:$C,pos!AE47),"-","_")),'VI3'!$A:$A,0)),)</f>
        <v>0</v>
      </c>
    </row>
    <row r="48" spans="1:31" x14ac:dyDescent="0.25">
      <c r="A48" s="23">
        <f>IFERROR(HLOOKUP("w",'VI3'!$F:$F,MATCH(LOWER(SUBSTITUTE(HLOOKUP("vehicle",[1]pl!$C:$C,pos!A48),"-","_")),'VI3'!$A:$A,0)) / HLOOKUP("b",'VI3'!$E:$E,MATCH(LOWER(SUBSTITUTE(HLOOKUP("vehicle",[1]pl!$C:$C,pos!A48),"-","_")),'VI3'!$A:$A,0)),)</f>
        <v>0</v>
      </c>
      <c r="B48" s="23">
        <f>IFERROR(HLOOKUP("w",'VI3'!$F:$F,MATCH(LOWER(SUBSTITUTE(HLOOKUP("vehicle",[1]pl!$C:$C,pos!B48),"-","_")),'VI3'!$A:$A,0)) / HLOOKUP("b",'VI3'!$E:$E,MATCH(LOWER(SUBSTITUTE(HLOOKUP("vehicle",[1]pl!$C:$C,pos!B48),"-","_")),'VI3'!$A:$A,0)),)</f>
        <v>0</v>
      </c>
      <c r="C48" s="23">
        <f>IFERROR(HLOOKUP("w",'VI3'!$F:$F,MATCH(LOWER(SUBSTITUTE(HLOOKUP("vehicle",[1]pl!$C:$C,pos!C48),"-","_")),'VI3'!$A:$A,0)) / HLOOKUP("b",'VI3'!$E:$E,MATCH(LOWER(SUBSTITUTE(HLOOKUP("vehicle",[1]pl!$C:$C,pos!C48),"-","_")),'VI3'!$A:$A,0)),)</f>
        <v>0</v>
      </c>
      <c r="D48" s="23">
        <f>IFERROR(HLOOKUP("w",'VI3'!$F:$F,MATCH(LOWER(SUBSTITUTE(HLOOKUP("vehicle",[1]pl!$C:$C,pos!D48),"-","_")),'VI3'!$A:$A,0)) / HLOOKUP("b",'VI3'!$E:$E,MATCH(LOWER(SUBSTITUTE(HLOOKUP("vehicle",[1]pl!$C:$C,pos!D48),"-","_")),'VI3'!$A:$A,0)),)</f>
        <v>0</v>
      </c>
      <c r="E48" s="23">
        <f>IFERROR(HLOOKUP("w",'VI3'!$F:$F,MATCH(LOWER(SUBSTITUTE(HLOOKUP("vehicle",[1]pl!$C:$C,pos!E48),"-","_")),'VI3'!$A:$A,0)) / HLOOKUP("b",'VI3'!$E:$E,MATCH(LOWER(SUBSTITUTE(HLOOKUP("vehicle",[1]pl!$C:$C,pos!E48),"-","_")),'VI3'!$A:$A,0)),)</f>
        <v>0</v>
      </c>
      <c r="F48" s="23">
        <f>IFERROR(HLOOKUP("w",'VI3'!$F:$F,MATCH(LOWER(SUBSTITUTE(HLOOKUP("vehicle",[1]pl!$C:$C,pos!F48),"-","_")),'VI3'!$A:$A,0)) / HLOOKUP("b",'VI3'!$E:$E,MATCH(LOWER(SUBSTITUTE(HLOOKUP("vehicle",[1]pl!$C:$C,pos!F48),"-","_")),'VI3'!$A:$A,0)),)</f>
        <v>0</v>
      </c>
      <c r="G48" s="23">
        <f>IFERROR(HLOOKUP("w",'VI3'!$F:$F,MATCH(LOWER(SUBSTITUTE(HLOOKUP("vehicle",[1]pl!$C:$C,pos!G48),"-","_")),'VI3'!$A:$A,0)) / HLOOKUP("b",'VI3'!$E:$E,MATCH(LOWER(SUBSTITUTE(HLOOKUP("vehicle",[1]pl!$C:$C,pos!G48),"-","_")),'VI3'!$A:$A,0)),)</f>
        <v>0</v>
      </c>
      <c r="H48" s="23">
        <f>IFERROR(HLOOKUP("w",'VI3'!$F:$F,MATCH(LOWER(SUBSTITUTE(HLOOKUP("vehicle",[1]pl!$C:$C,pos!H48),"-","_")),'VI3'!$A:$A,0)) / HLOOKUP("b",'VI3'!$E:$E,MATCH(LOWER(SUBSTITUTE(HLOOKUP("vehicle",[1]pl!$C:$C,pos!H48),"-","_")),'VI3'!$A:$A,0)),)</f>
        <v>0</v>
      </c>
      <c r="I48" s="23">
        <f>IFERROR(HLOOKUP("w",'VI3'!$F:$F,MATCH(LOWER(SUBSTITUTE(HLOOKUP("vehicle",[1]pl!$C:$C,pos!I48),"-","_")),'VI3'!$A:$A,0)) / HLOOKUP("b",'VI3'!$E:$E,MATCH(LOWER(SUBSTITUTE(HLOOKUP("vehicle",[1]pl!$C:$C,pos!I48),"-","_")),'VI3'!$A:$A,0)),)</f>
        <v>0</v>
      </c>
      <c r="J48" s="23">
        <f>IFERROR(HLOOKUP("w",'VI3'!$F:$F,MATCH(LOWER(SUBSTITUTE(HLOOKUP("vehicle",[1]pl!$C:$C,pos!J48),"-","_")),'VI3'!$A:$A,0)) / HLOOKUP("b",'VI3'!$E:$E,MATCH(LOWER(SUBSTITUTE(HLOOKUP("vehicle",[1]pl!$C:$C,pos!J48),"-","_")),'VI3'!$A:$A,0)),)</f>
        <v>0</v>
      </c>
      <c r="K48" s="23">
        <f>IFERROR(HLOOKUP("w",'VI3'!$F:$F,MATCH(LOWER(SUBSTITUTE(HLOOKUP("vehicle",[1]pl!$C:$C,pos!K48),"-","_")),'VI3'!$A:$A,0)) / HLOOKUP("b",'VI3'!$E:$E,MATCH(LOWER(SUBSTITUTE(HLOOKUP("vehicle",[1]pl!$C:$C,pos!K48),"-","_")),'VI3'!$A:$A,0)),)</f>
        <v>0</v>
      </c>
      <c r="L48" s="23">
        <f>IFERROR(HLOOKUP("w",'VI3'!$F:$F,MATCH(LOWER(SUBSTITUTE(HLOOKUP("vehicle",[1]pl!$C:$C,pos!L48),"-","_")),'VI3'!$A:$A,0)) / HLOOKUP("b",'VI3'!$E:$E,MATCH(LOWER(SUBSTITUTE(HLOOKUP("vehicle",[1]pl!$C:$C,pos!L48),"-","_")),'VI3'!$A:$A,0)),)</f>
        <v>0</v>
      </c>
      <c r="M48" s="23">
        <f>IFERROR(HLOOKUP("w",'VI3'!$F:$F,MATCH(LOWER(SUBSTITUTE(HLOOKUP("vehicle",[1]pl!$C:$C,pos!M48),"-","_")),'VI3'!$A:$A,0)) / HLOOKUP("b",'VI3'!$E:$E,MATCH(LOWER(SUBSTITUTE(HLOOKUP("vehicle",[1]pl!$C:$C,pos!M48),"-","_")),'VI3'!$A:$A,0)),)</f>
        <v>0</v>
      </c>
      <c r="N48" s="23">
        <f>IFERROR(HLOOKUP("w",'VI3'!$F:$F,MATCH(LOWER(SUBSTITUTE(HLOOKUP("vehicle",[1]pl!$C:$C,pos!N48),"-","_")),'VI3'!$A:$A,0)) / HLOOKUP("b",'VI3'!$E:$E,MATCH(LOWER(SUBSTITUTE(HLOOKUP("vehicle",[1]pl!$C:$C,pos!N48),"-","_")),'VI3'!$A:$A,0)),)</f>
        <v>0</v>
      </c>
      <c r="O48" s="23">
        <f>IFERROR(HLOOKUP("w",'VI3'!$F:$F,MATCH(LOWER(SUBSTITUTE(HLOOKUP("vehicle",[1]pl!$C:$C,pos!O48),"-","_")),'VI3'!$A:$A,0)) / HLOOKUP("b",'VI3'!$E:$E,MATCH(LOWER(SUBSTITUTE(HLOOKUP("vehicle",[1]pl!$C:$C,pos!O48),"-","_")),'VI3'!$A:$A,0)),)</f>
        <v>0</v>
      </c>
      <c r="P48" s="23"/>
      <c r="Q48" s="23">
        <f>IFERROR(HLOOKUP("w",'VI3'!$F:$F,MATCH(LOWER(SUBSTITUTE(HLOOKUP("vehicle",[1]pl!$C:$C,pos!Q48),"-","_")),'VI3'!$A:$A,0)) / HLOOKUP("b",'VI3'!$E:$E,MATCH(LOWER(SUBSTITUTE(HLOOKUP("vehicle",[1]pl!$C:$C,pos!Q48),"-","_")),'VI3'!$A:$A,0)),)</f>
        <v>0</v>
      </c>
      <c r="R48" s="23">
        <f>IFERROR(HLOOKUP("w",'VI3'!$F:$F,MATCH(LOWER(SUBSTITUTE(HLOOKUP("vehicle",[1]pl!$C:$C,pos!R48),"-","_")),'VI3'!$A:$A,0)) / HLOOKUP("b",'VI3'!$E:$E,MATCH(LOWER(SUBSTITUTE(HLOOKUP("vehicle",[1]pl!$C:$C,pos!R48),"-","_")),'VI3'!$A:$A,0)),)</f>
        <v>0</v>
      </c>
      <c r="S48" s="23">
        <f>IFERROR(HLOOKUP("w",'VI3'!$F:$F,MATCH(LOWER(SUBSTITUTE(HLOOKUP("vehicle",[1]pl!$C:$C,pos!S48),"-","_")),'VI3'!$A:$A,0)) / HLOOKUP("b",'VI3'!$E:$E,MATCH(LOWER(SUBSTITUTE(HLOOKUP("vehicle",[1]pl!$C:$C,pos!S48),"-","_")),'VI3'!$A:$A,0)),)</f>
        <v>0</v>
      </c>
      <c r="T48" s="23">
        <f>IFERROR(HLOOKUP("w",'VI3'!$F:$F,MATCH(LOWER(SUBSTITUTE(HLOOKUP("vehicle",[1]pl!$C:$C,pos!T48),"-","_")),'VI3'!$A:$A,0)) / HLOOKUP("b",'VI3'!$E:$E,MATCH(LOWER(SUBSTITUTE(HLOOKUP("vehicle",[1]pl!$C:$C,pos!T48),"-","_")),'VI3'!$A:$A,0)),)</f>
        <v>0</v>
      </c>
      <c r="U48" s="23">
        <f>IFERROR(HLOOKUP("w",'VI3'!$F:$F,MATCH(LOWER(SUBSTITUTE(HLOOKUP("vehicle",[1]pl!$C:$C,pos!U48),"-","_")),'VI3'!$A:$A,0)) / HLOOKUP("b",'VI3'!$E:$E,MATCH(LOWER(SUBSTITUTE(HLOOKUP("vehicle",[1]pl!$C:$C,pos!U48),"-","_")),'VI3'!$A:$A,0)),)</f>
        <v>0</v>
      </c>
      <c r="V48" s="23">
        <f>IFERROR(HLOOKUP("w",'VI3'!$F:$F,MATCH(LOWER(SUBSTITUTE(HLOOKUP("vehicle",[1]pl!$C:$C,pos!V48),"-","_")),'VI3'!$A:$A,0)) / HLOOKUP("b",'VI3'!$E:$E,MATCH(LOWER(SUBSTITUTE(HLOOKUP("vehicle",[1]pl!$C:$C,pos!V48),"-","_")),'VI3'!$A:$A,0)),)</f>
        <v>0</v>
      </c>
      <c r="W48" s="23">
        <f>IFERROR(HLOOKUP("w",'VI3'!$F:$F,MATCH(LOWER(SUBSTITUTE(HLOOKUP("vehicle",[1]pl!$C:$C,pos!W48),"-","_")),'VI3'!$A:$A,0)) / HLOOKUP("b",'VI3'!$E:$E,MATCH(LOWER(SUBSTITUTE(HLOOKUP("vehicle",[1]pl!$C:$C,pos!W48),"-","_")),'VI3'!$A:$A,0)),)</f>
        <v>0</v>
      </c>
      <c r="X48" s="23">
        <f>IFERROR(HLOOKUP("w",'VI3'!$F:$F,MATCH(LOWER(SUBSTITUTE(HLOOKUP("vehicle",[1]pl!$C:$C,pos!X48),"-","_")),'VI3'!$A:$A,0)) / HLOOKUP("b",'VI3'!$E:$E,MATCH(LOWER(SUBSTITUTE(HLOOKUP("vehicle",[1]pl!$C:$C,pos!X48),"-","_")),'VI3'!$A:$A,0)),)</f>
        <v>0</v>
      </c>
      <c r="Y48" s="23">
        <f>IFERROR(HLOOKUP("w",'VI3'!$F:$F,MATCH(LOWER(SUBSTITUTE(HLOOKUP("vehicle",[1]pl!$C:$C,pos!Y48),"-","_")),'VI3'!$A:$A,0)) / HLOOKUP("b",'VI3'!$E:$E,MATCH(LOWER(SUBSTITUTE(HLOOKUP("vehicle",[1]pl!$C:$C,pos!Y48),"-","_")),'VI3'!$A:$A,0)),)</f>
        <v>0</v>
      </c>
      <c r="Z48" s="23">
        <f>IFERROR(HLOOKUP("w",'VI3'!$F:$F,MATCH(LOWER(SUBSTITUTE(HLOOKUP("vehicle",[1]pl!$C:$C,pos!Z48),"-","_")),'VI3'!$A:$A,0)) / HLOOKUP("b",'VI3'!$E:$E,MATCH(LOWER(SUBSTITUTE(HLOOKUP("vehicle",[1]pl!$C:$C,pos!Z48),"-","_")),'VI3'!$A:$A,0)),)</f>
        <v>0</v>
      </c>
      <c r="AA48" s="23">
        <f>IFERROR(HLOOKUP("w",'VI3'!$F:$F,MATCH(LOWER(SUBSTITUTE(HLOOKUP("vehicle",[1]pl!$C:$C,pos!AA48),"-","_")),'VI3'!$A:$A,0)) / HLOOKUP("b",'VI3'!$E:$E,MATCH(LOWER(SUBSTITUTE(HLOOKUP("vehicle",[1]pl!$C:$C,pos!AA48),"-","_")),'VI3'!$A:$A,0)),)</f>
        <v>0</v>
      </c>
      <c r="AB48" s="23">
        <f>IFERROR(HLOOKUP("w",'VI3'!$F:$F,MATCH(LOWER(SUBSTITUTE(HLOOKUP("vehicle",[1]pl!$C:$C,pos!AB48),"-","_")),'VI3'!$A:$A,0)) / HLOOKUP("b",'VI3'!$E:$E,MATCH(LOWER(SUBSTITUTE(HLOOKUP("vehicle",[1]pl!$C:$C,pos!AB48),"-","_")),'VI3'!$A:$A,0)),)</f>
        <v>0</v>
      </c>
      <c r="AC48" s="23">
        <f>IFERROR(HLOOKUP("w",'VI3'!$F:$F,MATCH(LOWER(SUBSTITUTE(HLOOKUP("vehicle",[1]pl!$C:$C,pos!AC48),"-","_")),'VI3'!$A:$A,0)) / HLOOKUP("b",'VI3'!$E:$E,MATCH(LOWER(SUBSTITUTE(HLOOKUP("vehicle",[1]pl!$C:$C,pos!AC48),"-","_")),'VI3'!$A:$A,0)),)</f>
        <v>0</v>
      </c>
      <c r="AD48" s="23">
        <f>IFERROR(HLOOKUP("w",'VI3'!$F:$F,MATCH(LOWER(SUBSTITUTE(HLOOKUP("vehicle",[1]pl!$C:$C,pos!AD48),"-","_")),'VI3'!$A:$A,0)) / HLOOKUP("b",'VI3'!$E:$E,MATCH(LOWER(SUBSTITUTE(HLOOKUP("vehicle",[1]pl!$C:$C,pos!AD48),"-","_")),'VI3'!$A:$A,0)),)</f>
        <v>0</v>
      </c>
      <c r="AE48" s="23">
        <f>IFERROR(HLOOKUP("w",'VI3'!$F:$F,MATCH(LOWER(SUBSTITUTE(HLOOKUP("vehicle",[1]pl!$C:$C,pos!AE48),"-","_")),'VI3'!$A:$A,0)) / HLOOKUP("b",'VI3'!$E:$E,MATCH(LOWER(SUBSTITUTE(HLOOKUP("vehicle",[1]pl!$C:$C,pos!AE48),"-","_")),'VI3'!$A:$A,0)),)</f>
        <v>0</v>
      </c>
    </row>
    <row r="49" spans="1:31" x14ac:dyDescent="0.25">
      <c r="A49" s="23">
        <f>IFERROR(HLOOKUP("w",'VI3'!$F:$F,MATCH(LOWER(SUBSTITUTE(HLOOKUP("vehicle",[1]pl!$C:$C,pos!A49),"-","_")),'VI3'!$A:$A,0)) / HLOOKUP("b",'VI3'!$E:$E,MATCH(LOWER(SUBSTITUTE(HLOOKUP("vehicle",[1]pl!$C:$C,pos!A49),"-","_")),'VI3'!$A:$A,0)),)</f>
        <v>0</v>
      </c>
      <c r="B49" s="23">
        <f>IFERROR(HLOOKUP("w",'VI3'!$F:$F,MATCH(LOWER(SUBSTITUTE(HLOOKUP("vehicle",[1]pl!$C:$C,pos!B49),"-","_")),'VI3'!$A:$A,0)) / HLOOKUP("b",'VI3'!$E:$E,MATCH(LOWER(SUBSTITUTE(HLOOKUP("vehicle",[1]pl!$C:$C,pos!B49),"-","_")),'VI3'!$A:$A,0)),)</f>
        <v>0</v>
      </c>
      <c r="C49" s="23">
        <f>IFERROR(HLOOKUP("w",'VI3'!$F:$F,MATCH(LOWER(SUBSTITUTE(HLOOKUP("vehicle",[1]pl!$C:$C,pos!C49),"-","_")),'VI3'!$A:$A,0)) / HLOOKUP("b",'VI3'!$E:$E,MATCH(LOWER(SUBSTITUTE(HLOOKUP("vehicle",[1]pl!$C:$C,pos!C49),"-","_")),'VI3'!$A:$A,0)),)</f>
        <v>0</v>
      </c>
      <c r="D49" s="23">
        <f>IFERROR(HLOOKUP("w",'VI3'!$F:$F,MATCH(LOWER(SUBSTITUTE(HLOOKUP("vehicle",[1]pl!$C:$C,pos!D49),"-","_")),'VI3'!$A:$A,0)) / HLOOKUP("b",'VI3'!$E:$E,MATCH(LOWER(SUBSTITUTE(HLOOKUP("vehicle",[1]pl!$C:$C,pos!D49),"-","_")),'VI3'!$A:$A,0)),)</f>
        <v>0</v>
      </c>
      <c r="E49" s="23">
        <f>IFERROR(HLOOKUP("w",'VI3'!$F:$F,MATCH(LOWER(SUBSTITUTE(HLOOKUP("vehicle",[1]pl!$C:$C,pos!E49),"-","_")),'VI3'!$A:$A,0)) / HLOOKUP("b",'VI3'!$E:$E,MATCH(LOWER(SUBSTITUTE(HLOOKUP("vehicle",[1]pl!$C:$C,pos!E49),"-","_")),'VI3'!$A:$A,0)),)</f>
        <v>0</v>
      </c>
      <c r="F49" s="23">
        <f>IFERROR(HLOOKUP("w",'VI3'!$F:$F,MATCH(LOWER(SUBSTITUTE(HLOOKUP("vehicle",[1]pl!$C:$C,pos!F49),"-","_")),'VI3'!$A:$A,0)) / HLOOKUP("b",'VI3'!$E:$E,MATCH(LOWER(SUBSTITUTE(HLOOKUP("vehicle",[1]pl!$C:$C,pos!F49),"-","_")),'VI3'!$A:$A,0)),)</f>
        <v>0</v>
      </c>
      <c r="G49" s="23">
        <f>IFERROR(HLOOKUP("w",'VI3'!$F:$F,MATCH(LOWER(SUBSTITUTE(HLOOKUP("vehicle",[1]pl!$C:$C,pos!G49),"-","_")),'VI3'!$A:$A,0)) / HLOOKUP("b",'VI3'!$E:$E,MATCH(LOWER(SUBSTITUTE(HLOOKUP("vehicle",[1]pl!$C:$C,pos!G49),"-","_")),'VI3'!$A:$A,0)),)</f>
        <v>0</v>
      </c>
      <c r="H49" s="23">
        <f>IFERROR(HLOOKUP("w",'VI3'!$F:$F,MATCH(LOWER(SUBSTITUTE(HLOOKUP("vehicle",[1]pl!$C:$C,pos!H49),"-","_")),'VI3'!$A:$A,0)) / HLOOKUP("b",'VI3'!$E:$E,MATCH(LOWER(SUBSTITUTE(HLOOKUP("vehicle",[1]pl!$C:$C,pos!H49),"-","_")),'VI3'!$A:$A,0)),)</f>
        <v>0</v>
      </c>
      <c r="I49" s="23">
        <f>IFERROR(HLOOKUP("w",'VI3'!$F:$F,MATCH(LOWER(SUBSTITUTE(HLOOKUP("vehicle",[1]pl!$C:$C,pos!I49),"-","_")),'VI3'!$A:$A,0)) / HLOOKUP("b",'VI3'!$E:$E,MATCH(LOWER(SUBSTITUTE(HLOOKUP("vehicle",[1]pl!$C:$C,pos!I49),"-","_")),'VI3'!$A:$A,0)),)</f>
        <v>0</v>
      </c>
      <c r="J49" s="23">
        <f>IFERROR(HLOOKUP("w",'VI3'!$F:$F,MATCH(LOWER(SUBSTITUTE(HLOOKUP("vehicle",[1]pl!$C:$C,pos!J49),"-","_")),'VI3'!$A:$A,0)) / HLOOKUP("b",'VI3'!$E:$E,MATCH(LOWER(SUBSTITUTE(HLOOKUP("vehicle",[1]pl!$C:$C,pos!J49),"-","_")),'VI3'!$A:$A,0)),)</f>
        <v>0</v>
      </c>
      <c r="K49" s="23">
        <f>IFERROR(HLOOKUP("w",'VI3'!$F:$F,MATCH(LOWER(SUBSTITUTE(HLOOKUP("vehicle",[1]pl!$C:$C,pos!K49),"-","_")),'VI3'!$A:$A,0)) / HLOOKUP("b",'VI3'!$E:$E,MATCH(LOWER(SUBSTITUTE(HLOOKUP("vehicle",[1]pl!$C:$C,pos!K49),"-","_")),'VI3'!$A:$A,0)),)</f>
        <v>0</v>
      </c>
      <c r="L49" s="23">
        <f>IFERROR(HLOOKUP("w",'VI3'!$F:$F,MATCH(LOWER(SUBSTITUTE(HLOOKUP("vehicle",[1]pl!$C:$C,pos!L49),"-","_")),'VI3'!$A:$A,0)) / HLOOKUP("b",'VI3'!$E:$E,MATCH(LOWER(SUBSTITUTE(HLOOKUP("vehicle",[1]pl!$C:$C,pos!L49),"-","_")),'VI3'!$A:$A,0)),)</f>
        <v>0</v>
      </c>
      <c r="M49" s="23">
        <f>IFERROR(HLOOKUP("w",'VI3'!$F:$F,MATCH(LOWER(SUBSTITUTE(HLOOKUP("vehicle",[1]pl!$C:$C,pos!M49),"-","_")),'VI3'!$A:$A,0)) / HLOOKUP("b",'VI3'!$E:$E,MATCH(LOWER(SUBSTITUTE(HLOOKUP("vehicle",[1]pl!$C:$C,pos!M49),"-","_")),'VI3'!$A:$A,0)),)</f>
        <v>0</v>
      </c>
      <c r="N49" s="23">
        <f>IFERROR(HLOOKUP("w",'VI3'!$F:$F,MATCH(LOWER(SUBSTITUTE(HLOOKUP("vehicle",[1]pl!$C:$C,pos!N49),"-","_")),'VI3'!$A:$A,0)) / HLOOKUP("b",'VI3'!$E:$E,MATCH(LOWER(SUBSTITUTE(HLOOKUP("vehicle",[1]pl!$C:$C,pos!N49),"-","_")),'VI3'!$A:$A,0)),)</f>
        <v>0</v>
      </c>
      <c r="O49" s="23">
        <f>IFERROR(HLOOKUP("w",'VI3'!$F:$F,MATCH(LOWER(SUBSTITUTE(HLOOKUP("vehicle",[1]pl!$C:$C,pos!O49),"-","_")),'VI3'!$A:$A,0)) / HLOOKUP("b",'VI3'!$E:$E,MATCH(LOWER(SUBSTITUTE(HLOOKUP("vehicle",[1]pl!$C:$C,pos!O49),"-","_")),'VI3'!$A:$A,0)),)</f>
        <v>0</v>
      </c>
      <c r="P49" s="23"/>
      <c r="Q49" s="23">
        <f>IFERROR(HLOOKUP("w",'VI3'!$F:$F,MATCH(LOWER(SUBSTITUTE(HLOOKUP("vehicle",[1]pl!$C:$C,pos!Q49),"-","_")),'VI3'!$A:$A,0)) / HLOOKUP("b",'VI3'!$E:$E,MATCH(LOWER(SUBSTITUTE(HLOOKUP("vehicle",[1]pl!$C:$C,pos!Q49),"-","_")),'VI3'!$A:$A,0)),)</f>
        <v>0</v>
      </c>
      <c r="R49" s="23">
        <f>IFERROR(HLOOKUP("w",'VI3'!$F:$F,MATCH(LOWER(SUBSTITUTE(HLOOKUP("vehicle",[1]pl!$C:$C,pos!R49),"-","_")),'VI3'!$A:$A,0)) / HLOOKUP("b",'VI3'!$E:$E,MATCH(LOWER(SUBSTITUTE(HLOOKUP("vehicle",[1]pl!$C:$C,pos!R49),"-","_")),'VI3'!$A:$A,0)),)</f>
        <v>0</v>
      </c>
      <c r="S49" s="23">
        <f>IFERROR(HLOOKUP("w",'VI3'!$F:$F,MATCH(LOWER(SUBSTITUTE(HLOOKUP("vehicle",[1]pl!$C:$C,pos!S49),"-","_")),'VI3'!$A:$A,0)) / HLOOKUP("b",'VI3'!$E:$E,MATCH(LOWER(SUBSTITUTE(HLOOKUP("vehicle",[1]pl!$C:$C,pos!S49),"-","_")),'VI3'!$A:$A,0)),)</f>
        <v>0</v>
      </c>
      <c r="T49" s="23">
        <f>IFERROR(HLOOKUP("w",'VI3'!$F:$F,MATCH(LOWER(SUBSTITUTE(HLOOKUP("vehicle",[1]pl!$C:$C,pos!T49),"-","_")),'VI3'!$A:$A,0)) / HLOOKUP("b",'VI3'!$E:$E,MATCH(LOWER(SUBSTITUTE(HLOOKUP("vehicle",[1]pl!$C:$C,pos!T49),"-","_")),'VI3'!$A:$A,0)),)</f>
        <v>0</v>
      </c>
      <c r="U49" s="23">
        <f>IFERROR(HLOOKUP("w",'VI3'!$F:$F,MATCH(LOWER(SUBSTITUTE(HLOOKUP("vehicle",[1]pl!$C:$C,pos!U49),"-","_")),'VI3'!$A:$A,0)) / HLOOKUP("b",'VI3'!$E:$E,MATCH(LOWER(SUBSTITUTE(HLOOKUP("vehicle",[1]pl!$C:$C,pos!U49),"-","_")),'VI3'!$A:$A,0)),)</f>
        <v>0</v>
      </c>
      <c r="V49" s="23">
        <f>IFERROR(HLOOKUP("w",'VI3'!$F:$F,MATCH(LOWER(SUBSTITUTE(HLOOKUP("vehicle",[1]pl!$C:$C,pos!V49),"-","_")),'VI3'!$A:$A,0)) / HLOOKUP("b",'VI3'!$E:$E,MATCH(LOWER(SUBSTITUTE(HLOOKUP("vehicle",[1]pl!$C:$C,pos!V49),"-","_")),'VI3'!$A:$A,0)),)</f>
        <v>0</v>
      </c>
      <c r="W49" s="23">
        <f>IFERROR(HLOOKUP("w",'VI3'!$F:$F,MATCH(LOWER(SUBSTITUTE(HLOOKUP("vehicle",[1]pl!$C:$C,pos!W49),"-","_")),'VI3'!$A:$A,0)) / HLOOKUP("b",'VI3'!$E:$E,MATCH(LOWER(SUBSTITUTE(HLOOKUP("vehicle",[1]pl!$C:$C,pos!W49),"-","_")),'VI3'!$A:$A,0)),)</f>
        <v>0</v>
      </c>
      <c r="X49" s="23">
        <f>IFERROR(HLOOKUP("w",'VI3'!$F:$F,MATCH(LOWER(SUBSTITUTE(HLOOKUP("vehicle",[1]pl!$C:$C,pos!X49),"-","_")),'VI3'!$A:$A,0)) / HLOOKUP("b",'VI3'!$E:$E,MATCH(LOWER(SUBSTITUTE(HLOOKUP("vehicle",[1]pl!$C:$C,pos!X49),"-","_")),'VI3'!$A:$A,0)),)</f>
        <v>0</v>
      </c>
      <c r="Y49" s="23">
        <f>IFERROR(HLOOKUP("w",'VI3'!$F:$F,MATCH(LOWER(SUBSTITUTE(HLOOKUP("vehicle",[1]pl!$C:$C,pos!Y49),"-","_")),'VI3'!$A:$A,0)) / HLOOKUP("b",'VI3'!$E:$E,MATCH(LOWER(SUBSTITUTE(HLOOKUP("vehicle",[1]pl!$C:$C,pos!Y49),"-","_")),'VI3'!$A:$A,0)),)</f>
        <v>0</v>
      </c>
      <c r="Z49" s="23">
        <f>IFERROR(HLOOKUP("w",'VI3'!$F:$F,MATCH(LOWER(SUBSTITUTE(HLOOKUP("vehicle",[1]pl!$C:$C,pos!Z49),"-","_")),'VI3'!$A:$A,0)) / HLOOKUP("b",'VI3'!$E:$E,MATCH(LOWER(SUBSTITUTE(HLOOKUP("vehicle",[1]pl!$C:$C,pos!Z49),"-","_")),'VI3'!$A:$A,0)),)</f>
        <v>0</v>
      </c>
      <c r="AA49" s="23">
        <f>IFERROR(HLOOKUP("w",'VI3'!$F:$F,MATCH(LOWER(SUBSTITUTE(HLOOKUP("vehicle",[1]pl!$C:$C,pos!AA49),"-","_")),'VI3'!$A:$A,0)) / HLOOKUP("b",'VI3'!$E:$E,MATCH(LOWER(SUBSTITUTE(HLOOKUP("vehicle",[1]pl!$C:$C,pos!AA49),"-","_")),'VI3'!$A:$A,0)),)</f>
        <v>0</v>
      </c>
      <c r="AB49" s="23">
        <f>IFERROR(HLOOKUP("w",'VI3'!$F:$F,MATCH(LOWER(SUBSTITUTE(HLOOKUP("vehicle",[1]pl!$C:$C,pos!AB49),"-","_")),'VI3'!$A:$A,0)) / HLOOKUP("b",'VI3'!$E:$E,MATCH(LOWER(SUBSTITUTE(HLOOKUP("vehicle",[1]pl!$C:$C,pos!AB49),"-","_")),'VI3'!$A:$A,0)),)</f>
        <v>0</v>
      </c>
      <c r="AC49" s="23">
        <f>IFERROR(HLOOKUP("w",'VI3'!$F:$F,MATCH(LOWER(SUBSTITUTE(HLOOKUP("vehicle",[1]pl!$C:$C,pos!AC49),"-","_")),'VI3'!$A:$A,0)) / HLOOKUP("b",'VI3'!$E:$E,MATCH(LOWER(SUBSTITUTE(HLOOKUP("vehicle",[1]pl!$C:$C,pos!AC49),"-","_")),'VI3'!$A:$A,0)),)</f>
        <v>0</v>
      </c>
      <c r="AD49" s="23">
        <f>IFERROR(HLOOKUP("w",'VI3'!$F:$F,MATCH(LOWER(SUBSTITUTE(HLOOKUP("vehicle",[1]pl!$C:$C,pos!AD49),"-","_")),'VI3'!$A:$A,0)) / HLOOKUP("b",'VI3'!$E:$E,MATCH(LOWER(SUBSTITUTE(HLOOKUP("vehicle",[1]pl!$C:$C,pos!AD49),"-","_")),'VI3'!$A:$A,0)),)</f>
        <v>0</v>
      </c>
      <c r="AE49" s="23">
        <f>IFERROR(HLOOKUP("w",'VI3'!$F:$F,MATCH(LOWER(SUBSTITUTE(HLOOKUP("vehicle",[1]pl!$C:$C,pos!AE49),"-","_")),'VI3'!$A:$A,0)) / HLOOKUP("b",'VI3'!$E:$E,MATCH(LOWER(SUBSTITUTE(HLOOKUP("vehicle",[1]pl!$C:$C,pos!AE49),"-","_")),'VI3'!$A:$A,0)),)</f>
        <v>0</v>
      </c>
    </row>
    <row r="50" spans="1:31" x14ac:dyDescent="0.25">
      <c r="A50" s="23">
        <f>IFERROR(HLOOKUP("w",'VI3'!$F:$F,MATCH(LOWER(SUBSTITUTE(HLOOKUP("vehicle",[1]pl!$C:$C,pos!A50),"-","_")),'VI3'!$A:$A,0)) / HLOOKUP("b",'VI3'!$E:$E,MATCH(LOWER(SUBSTITUTE(HLOOKUP("vehicle",[1]pl!$C:$C,pos!A50),"-","_")),'VI3'!$A:$A,0)),)</f>
        <v>0</v>
      </c>
      <c r="B50" s="23">
        <f>IFERROR(HLOOKUP("w",'VI3'!$F:$F,MATCH(LOWER(SUBSTITUTE(HLOOKUP("vehicle",[1]pl!$C:$C,pos!B50),"-","_")),'VI3'!$A:$A,0)) / HLOOKUP("b",'VI3'!$E:$E,MATCH(LOWER(SUBSTITUTE(HLOOKUP("vehicle",[1]pl!$C:$C,pos!B50),"-","_")),'VI3'!$A:$A,0)),)</f>
        <v>0</v>
      </c>
      <c r="C50" s="23">
        <f>IFERROR(HLOOKUP("w",'VI3'!$F:$F,MATCH(LOWER(SUBSTITUTE(HLOOKUP("vehicle",[1]pl!$C:$C,pos!C50),"-","_")),'VI3'!$A:$A,0)) / HLOOKUP("b",'VI3'!$E:$E,MATCH(LOWER(SUBSTITUTE(HLOOKUP("vehicle",[1]pl!$C:$C,pos!C50),"-","_")),'VI3'!$A:$A,0)),)</f>
        <v>0</v>
      </c>
      <c r="D50" s="23">
        <f>IFERROR(HLOOKUP("w",'VI3'!$F:$F,MATCH(LOWER(SUBSTITUTE(HLOOKUP("vehicle",[1]pl!$C:$C,pos!D50),"-","_")),'VI3'!$A:$A,0)) / HLOOKUP("b",'VI3'!$E:$E,MATCH(LOWER(SUBSTITUTE(HLOOKUP("vehicle",[1]pl!$C:$C,pos!D50),"-","_")),'VI3'!$A:$A,0)),)</f>
        <v>0</v>
      </c>
      <c r="E50" s="23">
        <f>IFERROR(HLOOKUP("w",'VI3'!$F:$F,MATCH(LOWER(SUBSTITUTE(HLOOKUP("vehicle",[1]pl!$C:$C,pos!E50),"-","_")),'VI3'!$A:$A,0)) / HLOOKUP("b",'VI3'!$E:$E,MATCH(LOWER(SUBSTITUTE(HLOOKUP("vehicle",[1]pl!$C:$C,pos!E50),"-","_")),'VI3'!$A:$A,0)),)</f>
        <v>0</v>
      </c>
      <c r="F50" s="23">
        <f>IFERROR(HLOOKUP("w",'VI3'!$F:$F,MATCH(LOWER(SUBSTITUTE(HLOOKUP("vehicle",[1]pl!$C:$C,pos!F50),"-","_")),'VI3'!$A:$A,0)) / HLOOKUP("b",'VI3'!$E:$E,MATCH(LOWER(SUBSTITUTE(HLOOKUP("vehicle",[1]pl!$C:$C,pos!F50),"-","_")),'VI3'!$A:$A,0)),)</f>
        <v>0</v>
      </c>
      <c r="G50" s="23">
        <f>IFERROR(HLOOKUP("w",'VI3'!$F:$F,MATCH(LOWER(SUBSTITUTE(HLOOKUP("vehicle",[1]pl!$C:$C,pos!G50),"-","_")),'VI3'!$A:$A,0)) / HLOOKUP("b",'VI3'!$E:$E,MATCH(LOWER(SUBSTITUTE(HLOOKUP("vehicle",[1]pl!$C:$C,pos!G50),"-","_")),'VI3'!$A:$A,0)),)</f>
        <v>0</v>
      </c>
      <c r="H50" s="23">
        <f>IFERROR(HLOOKUP("w",'VI3'!$F:$F,MATCH(LOWER(SUBSTITUTE(HLOOKUP("vehicle",[1]pl!$C:$C,pos!H50),"-","_")),'VI3'!$A:$A,0)) / HLOOKUP("b",'VI3'!$E:$E,MATCH(LOWER(SUBSTITUTE(HLOOKUP("vehicle",[1]pl!$C:$C,pos!H50),"-","_")),'VI3'!$A:$A,0)),)</f>
        <v>0</v>
      </c>
      <c r="I50" s="23">
        <f>IFERROR(HLOOKUP("w",'VI3'!$F:$F,MATCH(LOWER(SUBSTITUTE(HLOOKUP("vehicle",[1]pl!$C:$C,pos!I50),"-","_")),'VI3'!$A:$A,0)) / HLOOKUP("b",'VI3'!$E:$E,MATCH(LOWER(SUBSTITUTE(HLOOKUP("vehicle",[1]pl!$C:$C,pos!I50),"-","_")),'VI3'!$A:$A,0)),)</f>
        <v>0</v>
      </c>
      <c r="J50" s="23">
        <f>IFERROR(HLOOKUP("w",'VI3'!$F:$F,MATCH(LOWER(SUBSTITUTE(HLOOKUP("vehicle",[1]pl!$C:$C,pos!J50),"-","_")),'VI3'!$A:$A,0)) / HLOOKUP("b",'VI3'!$E:$E,MATCH(LOWER(SUBSTITUTE(HLOOKUP("vehicle",[1]pl!$C:$C,pos!J50),"-","_")),'VI3'!$A:$A,0)),)</f>
        <v>0</v>
      </c>
      <c r="K50" s="23">
        <f>IFERROR(HLOOKUP("w",'VI3'!$F:$F,MATCH(LOWER(SUBSTITUTE(HLOOKUP("vehicle",[1]pl!$C:$C,pos!K50),"-","_")),'VI3'!$A:$A,0)) / HLOOKUP("b",'VI3'!$E:$E,MATCH(LOWER(SUBSTITUTE(HLOOKUP("vehicle",[1]pl!$C:$C,pos!K50),"-","_")),'VI3'!$A:$A,0)),)</f>
        <v>0</v>
      </c>
      <c r="L50" s="23">
        <f>IFERROR(HLOOKUP("w",'VI3'!$F:$F,MATCH(LOWER(SUBSTITUTE(HLOOKUP("vehicle",[1]pl!$C:$C,pos!L50),"-","_")),'VI3'!$A:$A,0)) / HLOOKUP("b",'VI3'!$E:$E,MATCH(LOWER(SUBSTITUTE(HLOOKUP("vehicle",[1]pl!$C:$C,pos!L50),"-","_")),'VI3'!$A:$A,0)),)</f>
        <v>0</v>
      </c>
      <c r="M50" s="23">
        <f>IFERROR(HLOOKUP("w",'VI3'!$F:$F,MATCH(LOWER(SUBSTITUTE(HLOOKUP("vehicle",[1]pl!$C:$C,pos!M50),"-","_")),'VI3'!$A:$A,0)) / HLOOKUP("b",'VI3'!$E:$E,MATCH(LOWER(SUBSTITUTE(HLOOKUP("vehicle",[1]pl!$C:$C,pos!M50),"-","_")),'VI3'!$A:$A,0)),)</f>
        <v>0</v>
      </c>
      <c r="N50" s="23">
        <f>IFERROR(HLOOKUP("w",'VI3'!$F:$F,MATCH(LOWER(SUBSTITUTE(HLOOKUP("vehicle",[1]pl!$C:$C,pos!N50),"-","_")),'VI3'!$A:$A,0)) / HLOOKUP("b",'VI3'!$E:$E,MATCH(LOWER(SUBSTITUTE(HLOOKUP("vehicle",[1]pl!$C:$C,pos!N50),"-","_")),'VI3'!$A:$A,0)),)</f>
        <v>0</v>
      </c>
      <c r="O50" s="23">
        <f>IFERROR(HLOOKUP("w",'VI3'!$F:$F,MATCH(LOWER(SUBSTITUTE(HLOOKUP("vehicle",[1]pl!$C:$C,pos!O50),"-","_")),'VI3'!$A:$A,0)) / HLOOKUP("b",'VI3'!$E:$E,MATCH(LOWER(SUBSTITUTE(HLOOKUP("vehicle",[1]pl!$C:$C,pos!O50),"-","_")),'VI3'!$A:$A,0)),)</f>
        <v>0</v>
      </c>
      <c r="P50" s="23"/>
      <c r="Q50" s="23">
        <f>IFERROR(HLOOKUP("w",'VI3'!$F:$F,MATCH(LOWER(SUBSTITUTE(HLOOKUP("vehicle",[1]pl!$C:$C,pos!Q50),"-","_")),'VI3'!$A:$A,0)) / HLOOKUP("b",'VI3'!$E:$E,MATCH(LOWER(SUBSTITUTE(HLOOKUP("vehicle",[1]pl!$C:$C,pos!Q50),"-","_")),'VI3'!$A:$A,0)),)</f>
        <v>0</v>
      </c>
      <c r="R50" s="23">
        <f>IFERROR(HLOOKUP("w",'VI3'!$F:$F,MATCH(LOWER(SUBSTITUTE(HLOOKUP("vehicle",[1]pl!$C:$C,pos!R50),"-","_")),'VI3'!$A:$A,0)) / HLOOKUP("b",'VI3'!$E:$E,MATCH(LOWER(SUBSTITUTE(HLOOKUP("vehicle",[1]pl!$C:$C,pos!R50),"-","_")),'VI3'!$A:$A,0)),)</f>
        <v>0</v>
      </c>
      <c r="S50" s="23">
        <f>IFERROR(HLOOKUP("w",'VI3'!$F:$F,MATCH(LOWER(SUBSTITUTE(HLOOKUP("vehicle",[1]pl!$C:$C,pos!S50),"-","_")),'VI3'!$A:$A,0)) / HLOOKUP("b",'VI3'!$E:$E,MATCH(LOWER(SUBSTITUTE(HLOOKUP("vehicle",[1]pl!$C:$C,pos!S50),"-","_")),'VI3'!$A:$A,0)),)</f>
        <v>0</v>
      </c>
      <c r="T50" s="23">
        <f>IFERROR(HLOOKUP("w",'VI3'!$F:$F,MATCH(LOWER(SUBSTITUTE(HLOOKUP("vehicle",[1]pl!$C:$C,pos!T50),"-","_")),'VI3'!$A:$A,0)) / HLOOKUP("b",'VI3'!$E:$E,MATCH(LOWER(SUBSTITUTE(HLOOKUP("vehicle",[1]pl!$C:$C,pos!T50),"-","_")),'VI3'!$A:$A,0)),)</f>
        <v>0</v>
      </c>
      <c r="U50" s="23">
        <f>IFERROR(HLOOKUP("w",'VI3'!$F:$F,MATCH(LOWER(SUBSTITUTE(HLOOKUP("vehicle",[1]pl!$C:$C,pos!U50),"-","_")),'VI3'!$A:$A,0)) / HLOOKUP("b",'VI3'!$E:$E,MATCH(LOWER(SUBSTITUTE(HLOOKUP("vehicle",[1]pl!$C:$C,pos!U50),"-","_")),'VI3'!$A:$A,0)),)</f>
        <v>0</v>
      </c>
      <c r="V50" s="23">
        <f>IFERROR(HLOOKUP("w",'VI3'!$F:$F,MATCH(LOWER(SUBSTITUTE(HLOOKUP("vehicle",[1]pl!$C:$C,pos!V50),"-","_")),'VI3'!$A:$A,0)) / HLOOKUP("b",'VI3'!$E:$E,MATCH(LOWER(SUBSTITUTE(HLOOKUP("vehicle",[1]pl!$C:$C,pos!V50),"-","_")),'VI3'!$A:$A,0)),)</f>
        <v>0</v>
      </c>
      <c r="W50" s="23">
        <f>IFERROR(HLOOKUP("w",'VI3'!$F:$F,MATCH(LOWER(SUBSTITUTE(HLOOKUP("vehicle",[1]pl!$C:$C,pos!W50),"-","_")),'VI3'!$A:$A,0)) / HLOOKUP("b",'VI3'!$E:$E,MATCH(LOWER(SUBSTITUTE(HLOOKUP("vehicle",[1]pl!$C:$C,pos!W50),"-","_")),'VI3'!$A:$A,0)),)</f>
        <v>0</v>
      </c>
      <c r="X50" s="23">
        <f>IFERROR(HLOOKUP("w",'VI3'!$F:$F,MATCH(LOWER(SUBSTITUTE(HLOOKUP("vehicle",[1]pl!$C:$C,pos!X50),"-","_")),'VI3'!$A:$A,0)) / HLOOKUP("b",'VI3'!$E:$E,MATCH(LOWER(SUBSTITUTE(HLOOKUP("vehicle",[1]pl!$C:$C,pos!X50),"-","_")),'VI3'!$A:$A,0)),)</f>
        <v>0</v>
      </c>
      <c r="Y50" s="23">
        <f>IFERROR(HLOOKUP("w",'VI3'!$F:$F,MATCH(LOWER(SUBSTITUTE(HLOOKUP("vehicle",[1]pl!$C:$C,pos!Y50),"-","_")),'VI3'!$A:$A,0)) / HLOOKUP("b",'VI3'!$E:$E,MATCH(LOWER(SUBSTITUTE(HLOOKUP("vehicle",[1]pl!$C:$C,pos!Y50),"-","_")),'VI3'!$A:$A,0)),)</f>
        <v>0</v>
      </c>
      <c r="Z50" s="23">
        <f>IFERROR(HLOOKUP("w",'VI3'!$F:$F,MATCH(LOWER(SUBSTITUTE(HLOOKUP("vehicle",[1]pl!$C:$C,pos!Z50),"-","_")),'VI3'!$A:$A,0)) / HLOOKUP("b",'VI3'!$E:$E,MATCH(LOWER(SUBSTITUTE(HLOOKUP("vehicle",[1]pl!$C:$C,pos!Z50),"-","_")),'VI3'!$A:$A,0)),)</f>
        <v>0</v>
      </c>
      <c r="AA50" s="23">
        <f>IFERROR(HLOOKUP("w",'VI3'!$F:$F,MATCH(LOWER(SUBSTITUTE(HLOOKUP("vehicle",[1]pl!$C:$C,pos!AA50),"-","_")),'VI3'!$A:$A,0)) / HLOOKUP("b",'VI3'!$E:$E,MATCH(LOWER(SUBSTITUTE(HLOOKUP("vehicle",[1]pl!$C:$C,pos!AA50),"-","_")),'VI3'!$A:$A,0)),)</f>
        <v>0</v>
      </c>
      <c r="AB50" s="23">
        <f>IFERROR(HLOOKUP("w",'VI3'!$F:$F,MATCH(LOWER(SUBSTITUTE(HLOOKUP("vehicle",[1]pl!$C:$C,pos!AB50),"-","_")),'VI3'!$A:$A,0)) / HLOOKUP("b",'VI3'!$E:$E,MATCH(LOWER(SUBSTITUTE(HLOOKUP("vehicle",[1]pl!$C:$C,pos!AB50),"-","_")),'VI3'!$A:$A,0)),)</f>
        <v>0</v>
      </c>
      <c r="AC50" s="23">
        <f>IFERROR(HLOOKUP("w",'VI3'!$F:$F,MATCH(LOWER(SUBSTITUTE(HLOOKUP("vehicle",[1]pl!$C:$C,pos!AC50),"-","_")),'VI3'!$A:$A,0)) / HLOOKUP("b",'VI3'!$E:$E,MATCH(LOWER(SUBSTITUTE(HLOOKUP("vehicle",[1]pl!$C:$C,pos!AC50),"-","_")),'VI3'!$A:$A,0)),)</f>
        <v>0</v>
      </c>
      <c r="AD50" s="23">
        <f>IFERROR(HLOOKUP("w",'VI3'!$F:$F,MATCH(LOWER(SUBSTITUTE(HLOOKUP("vehicle",[1]pl!$C:$C,pos!AD50),"-","_")),'VI3'!$A:$A,0)) / HLOOKUP("b",'VI3'!$E:$E,MATCH(LOWER(SUBSTITUTE(HLOOKUP("vehicle",[1]pl!$C:$C,pos!AD50),"-","_")),'VI3'!$A:$A,0)),)</f>
        <v>0</v>
      </c>
      <c r="AE50" s="23">
        <f>IFERROR(HLOOKUP("w",'VI3'!$F:$F,MATCH(LOWER(SUBSTITUTE(HLOOKUP("vehicle",[1]pl!$C:$C,pos!AE50),"-","_")),'VI3'!$A:$A,0)) / HLOOKUP("b",'VI3'!$E:$E,MATCH(LOWER(SUBSTITUTE(HLOOKUP("vehicle",[1]pl!$C:$C,pos!AE50),"-","_")),'VI3'!$A:$A,0)),)</f>
        <v>0</v>
      </c>
    </row>
    <row r="51" spans="1:31" x14ac:dyDescent="0.25">
      <c r="A51" s="23">
        <f>IFERROR(HLOOKUP("w",'VI3'!$F:$F,MATCH(LOWER(SUBSTITUTE(HLOOKUP("vehicle",[1]pl!$C:$C,pos!A51),"-","_")),'VI3'!$A:$A,0)) / HLOOKUP("b",'VI3'!$E:$E,MATCH(LOWER(SUBSTITUTE(HLOOKUP("vehicle",[1]pl!$C:$C,pos!A51),"-","_")),'VI3'!$A:$A,0)),)</f>
        <v>0</v>
      </c>
      <c r="B51" s="23">
        <f>IFERROR(HLOOKUP("w",'VI3'!$F:$F,MATCH(LOWER(SUBSTITUTE(HLOOKUP("vehicle",[1]pl!$C:$C,pos!B51),"-","_")),'VI3'!$A:$A,0)) / HLOOKUP("b",'VI3'!$E:$E,MATCH(LOWER(SUBSTITUTE(HLOOKUP("vehicle",[1]pl!$C:$C,pos!B51),"-","_")),'VI3'!$A:$A,0)),)</f>
        <v>0</v>
      </c>
      <c r="C51" s="23">
        <f>IFERROR(HLOOKUP("w",'VI3'!$F:$F,MATCH(LOWER(SUBSTITUTE(HLOOKUP("vehicle",[1]pl!$C:$C,pos!C51),"-","_")),'VI3'!$A:$A,0)) / HLOOKUP("b",'VI3'!$E:$E,MATCH(LOWER(SUBSTITUTE(HLOOKUP("vehicle",[1]pl!$C:$C,pos!C51),"-","_")),'VI3'!$A:$A,0)),)</f>
        <v>0</v>
      </c>
      <c r="D51" s="23">
        <f>IFERROR(HLOOKUP("w",'VI3'!$F:$F,MATCH(LOWER(SUBSTITUTE(HLOOKUP("vehicle",[1]pl!$C:$C,pos!D51),"-","_")),'VI3'!$A:$A,0)) / HLOOKUP("b",'VI3'!$E:$E,MATCH(LOWER(SUBSTITUTE(HLOOKUP("vehicle",[1]pl!$C:$C,pos!D51),"-","_")),'VI3'!$A:$A,0)),)</f>
        <v>0</v>
      </c>
      <c r="E51" s="23">
        <f>IFERROR(HLOOKUP("w",'VI3'!$F:$F,MATCH(LOWER(SUBSTITUTE(HLOOKUP("vehicle",[1]pl!$C:$C,pos!E51),"-","_")),'VI3'!$A:$A,0)) / HLOOKUP("b",'VI3'!$E:$E,MATCH(LOWER(SUBSTITUTE(HLOOKUP("vehicle",[1]pl!$C:$C,pos!E51),"-","_")),'VI3'!$A:$A,0)),)</f>
        <v>0</v>
      </c>
      <c r="F51" s="23">
        <f>IFERROR(HLOOKUP("w",'VI3'!$F:$F,MATCH(LOWER(SUBSTITUTE(HLOOKUP("vehicle",[1]pl!$C:$C,pos!F51),"-","_")),'VI3'!$A:$A,0)) / HLOOKUP("b",'VI3'!$E:$E,MATCH(LOWER(SUBSTITUTE(HLOOKUP("vehicle",[1]pl!$C:$C,pos!F51),"-","_")),'VI3'!$A:$A,0)),)</f>
        <v>0</v>
      </c>
      <c r="G51" s="23">
        <f>IFERROR(HLOOKUP("w",'VI3'!$F:$F,MATCH(LOWER(SUBSTITUTE(HLOOKUP("vehicle",[1]pl!$C:$C,pos!G51),"-","_")),'VI3'!$A:$A,0)) / HLOOKUP("b",'VI3'!$E:$E,MATCH(LOWER(SUBSTITUTE(HLOOKUP("vehicle",[1]pl!$C:$C,pos!G51),"-","_")),'VI3'!$A:$A,0)),)</f>
        <v>0</v>
      </c>
      <c r="H51" s="23">
        <f>IFERROR(HLOOKUP("w",'VI3'!$F:$F,MATCH(LOWER(SUBSTITUTE(HLOOKUP("vehicle",[1]pl!$C:$C,pos!H51),"-","_")),'VI3'!$A:$A,0)) / HLOOKUP("b",'VI3'!$E:$E,MATCH(LOWER(SUBSTITUTE(HLOOKUP("vehicle",[1]pl!$C:$C,pos!H51),"-","_")),'VI3'!$A:$A,0)),)</f>
        <v>0</v>
      </c>
      <c r="I51" s="23">
        <f>IFERROR(HLOOKUP("w",'VI3'!$F:$F,MATCH(LOWER(SUBSTITUTE(HLOOKUP("vehicle",[1]pl!$C:$C,pos!I51),"-","_")),'VI3'!$A:$A,0)) / HLOOKUP("b",'VI3'!$E:$E,MATCH(LOWER(SUBSTITUTE(HLOOKUP("vehicle",[1]pl!$C:$C,pos!I51),"-","_")),'VI3'!$A:$A,0)),)</f>
        <v>0</v>
      </c>
      <c r="J51" s="23">
        <f>IFERROR(HLOOKUP("w",'VI3'!$F:$F,MATCH(LOWER(SUBSTITUTE(HLOOKUP("vehicle",[1]pl!$C:$C,pos!J51),"-","_")),'VI3'!$A:$A,0)) / HLOOKUP("b",'VI3'!$E:$E,MATCH(LOWER(SUBSTITUTE(HLOOKUP("vehicle",[1]pl!$C:$C,pos!J51),"-","_")),'VI3'!$A:$A,0)),)</f>
        <v>0</v>
      </c>
      <c r="K51" s="23">
        <f>IFERROR(HLOOKUP("w",'VI3'!$F:$F,MATCH(LOWER(SUBSTITUTE(HLOOKUP("vehicle",[1]pl!$C:$C,pos!K51),"-","_")),'VI3'!$A:$A,0)) / HLOOKUP("b",'VI3'!$E:$E,MATCH(LOWER(SUBSTITUTE(HLOOKUP("vehicle",[1]pl!$C:$C,pos!K51),"-","_")),'VI3'!$A:$A,0)),)</f>
        <v>0</v>
      </c>
      <c r="L51" s="23">
        <f>IFERROR(HLOOKUP("w",'VI3'!$F:$F,MATCH(LOWER(SUBSTITUTE(HLOOKUP("vehicle",[1]pl!$C:$C,pos!L51),"-","_")),'VI3'!$A:$A,0)) / HLOOKUP("b",'VI3'!$E:$E,MATCH(LOWER(SUBSTITUTE(HLOOKUP("vehicle",[1]pl!$C:$C,pos!L51),"-","_")),'VI3'!$A:$A,0)),)</f>
        <v>0</v>
      </c>
      <c r="M51" s="23">
        <f>IFERROR(HLOOKUP("w",'VI3'!$F:$F,MATCH(LOWER(SUBSTITUTE(HLOOKUP("vehicle",[1]pl!$C:$C,pos!M51),"-","_")),'VI3'!$A:$A,0)) / HLOOKUP("b",'VI3'!$E:$E,MATCH(LOWER(SUBSTITUTE(HLOOKUP("vehicle",[1]pl!$C:$C,pos!M51),"-","_")),'VI3'!$A:$A,0)),)</f>
        <v>0</v>
      </c>
      <c r="N51" s="23">
        <f>IFERROR(HLOOKUP("w",'VI3'!$F:$F,MATCH(LOWER(SUBSTITUTE(HLOOKUP("vehicle",[1]pl!$C:$C,pos!N51),"-","_")),'VI3'!$A:$A,0)) / HLOOKUP("b",'VI3'!$E:$E,MATCH(LOWER(SUBSTITUTE(HLOOKUP("vehicle",[1]pl!$C:$C,pos!N51),"-","_")),'VI3'!$A:$A,0)),)</f>
        <v>0</v>
      </c>
      <c r="O51" s="23">
        <f>IFERROR(HLOOKUP("w",'VI3'!$F:$F,MATCH(LOWER(SUBSTITUTE(HLOOKUP("vehicle",[1]pl!$C:$C,pos!O51),"-","_")),'VI3'!$A:$A,0)) / HLOOKUP("b",'VI3'!$E:$E,MATCH(LOWER(SUBSTITUTE(HLOOKUP("vehicle",[1]pl!$C:$C,pos!O51),"-","_")),'VI3'!$A:$A,0)),)</f>
        <v>0</v>
      </c>
      <c r="P51" s="23"/>
      <c r="Q51" s="23">
        <f>IFERROR(HLOOKUP("w",'VI3'!$F:$F,MATCH(LOWER(SUBSTITUTE(HLOOKUP("vehicle",[1]pl!$C:$C,pos!Q51),"-","_")),'VI3'!$A:$A,0)) / HLOOKUP("b",'VI3'!$E:$E,MATCH(LOWER(SUBSTITUTE(HLOOKUP("vehicle",[1]pl!$C:$C,pos!Q51),"-","_")),'VI3'!$A:$A,0)),)</f>
        <v>0</v>
      </c>
      <c r="R51" s="23">
        <f>IFERROR(HLOOKUP("w",'VI3'!$F:$F,MATCH(LOWER(SUBSTITUTE(HLOOKUP("vehicle",[1]pl!$C:$C,pos!R51),"-","_")),'VI3'!$A:$A,0)) / HLOOKUP("b",'VI3'!$E:$E,MATCH(LOWER(SUBSTITUTE(HLOOKUP("vehicle",[1]pl!$C:$C,pos!R51),"-","_")),'VI3'!$A:$A,0)),)</f>
        <v>0</v>
      </c>
      <c r="S51" s="23">
        <f>IFERROR(HLOOKUP("w",'VI3'!$F:$F,MATCH(LOWER(SUBSTITUTE(HLOOKUP("vehicle",[1]pl!$C:$C,pos!S51),"-","_")),'VI3'!$A:$A,0)) / HLOOKUP("b",'VI3'!$E:$E,MATCH(LOWER(SUBSTITUTE(HLOOKUP("vehicle",[1]pl!$C:$C,pos!S51),"-","_")),'VI3'!$A:$A,0)),)</f>
        <v>0</v>
      </c>
      <c r="T51" s="23">
        <f>IFERROR(HLOOKUP("w",'VI3'!$F:$F,MATCH(LOWER(SUBSTITUTE(HLOOKUP("vehicle",[1]pl!$C:$C,pos!T51),"-","_")),'VI3'!$A:$A,0)) / HLOOKUP("b",'VI3'!$E:$E,MATCH(LOWER(SUBSTITUTE(HLOOKUP("vehicle",[1]pl!$C:$C,pos!T51),"-","_")),'VI3'!$A:$A,0)),)</f>
        <v>0</v>
      </c>
      <c r="U51" s="23">
        <f>IFERROR(HLOOKUP("w",'VI3'!$F:$F,MATCH(LOWER(SUBSTITUTE(HLOOKUP("vehicle",[1]pl!$C:$C,pos!U51),"-","_")),'VI3'!$A:$A,0)) / HLOOKUP("b",'VI3'!$E:$E,MATCH(LOWER(SUBSTITUTE(HLOOKUP("vehicle",[1]pl!$C:$C,pos!U51),"-","_")),'VI3'!$A:$A,0)),)</f>
        <v>0</v>
      </c>
      <c r="V51" s="23">
        <f>IFERROR(HLOOKUP("w",'VI3'!$F:$F,MATCH(LOWER(SUBSTITUTE(HLOOKUP("vehicle",[1]pl!$C:$C,pos!V51),"-","_")),'VI3'!$A:$A,0)) / HLOOKUP("b",'VI3'!$E:$E,MATCH(LOWER(SUBSTITUTE(HLOOKUP("vehicle",[1]pl!$C:$C,pos!V51),"-","_")),'VI3'!$A:$A,0)),)</f>
        <v>0</v>
      </c>
      <c r="W51" s="23">
        <f>IFERROR(HLOOKUP("w",'VI3'!$F:$F,MATCH(LOWER(SUBSTITUTE(HLOOKUP("vehicle",[1]pl!$C:$C,pos!W51),"-","_")),'VI3'!$A:$A,0)) / HLOOKUP("b",'VI3'!$E:$E,MATCH(LOWER(SUBSTITUTE(HLOOKUP("vehicle",[1]pl!$C:$C,pos!W51),"-","_")),'VI3'!$A:$A,0)),)</f>
        <v>0</v>
      </c>
      <c r="X51" s="23">
        <f>IFERROR(HLOOKUP("w",'VI3'!$F:$F,MATCH(LOWER(SUBSTITUTE(HLOOKUP("vehicle",[1]pl!$C:$C,pos!X51),"-","_")),'VI3'!$A:$A,0)) / HLOOKUP("b",'VI3'!$E:$E,MATCH(LOWER(SUBSTITUTE(HLOOKUP("vehicle",[1]pl!$C:$C,pos!X51),"-","_")),'VI3'!$A:$A,0)),)</f>
        <v>0</v>
      </c>
      <c r="Y51" s="23">
        <f>IFERROR(HLOOKUP("w",'VI3'!$F:$F,MATCH(LOWER(SUBSTITUTE(HLOOKUP("vehicle",[1]pl!$C:$C,pos!Y51),"-","_")),'VI3'!$A:$A,0)) / HLOOKUP("b",'VI3'!$E:$E,MATCH(LOWER(SUBSTITUTE(HLOOKUP("vehicle",[1]pl!$C:$C,pos!Y51),"-","_")),'VI3'!$A:$A,0)),)</f>
        <v>0</v>
      </c>
      <c r="Z51" s="23">
        <f>IFERROR(HLOOKUP("w",'VI3'!$F:$F,MATCH(LOWER(SUBSTITUTE(HLOOKUP("vehicle",[1]pl!$C:$C,pos!Z51),"-","_")),'VI3'!$A:$A,0)) / HLOOKUP("b",'VI3'!$E:$E,MATCH(LOWER(SUBSTITUTE(HLOOKUP("vehicle",[1]pl!$C:$C,pos!Z51),"-","_")),'VI3'!$A:$A,0)),)</f>
        <v>0</v>
      </c>
      <c r="AA51" s="23">
        <f>IFERROR(HLOOKUP("w",'VI3'!$F:$F,MATCH(LOWER(SUBSTITUTE(HLOOKUP("vehicle",[1]pl!$C:$C,pos!AA51),"-","_")),'VI3'!$A:$A,0)) / HLOOKUP("b",'VI3'!$E:$E,MATCH(LOWER(SUBSTITUTE(HLOOKUP("vehicle",[1]pl!$C:$C,pos!AA51),"-","_")),'VI3'!$A:$A,0)),)</f>
        <v>0</v>
      </c>
      <c r="AB51" s="23">
        <f>IFERROR(HLOOKUP("w",'VI3'!$F:$F,MATCH(LOWER(SUBSTITUTE(HLOOKUP("vehicle",[1]pl!$C:$C,pos!AB51),"-","_")),'VI3'!$A:$A,0)) / HLOOKUP("b",'VI3'!$E:$E,MATCH(LOWER(SUBSTITUTE(HLOOKUP("vehicle",[1]pl!$C:$C,pos!AB51),"-","_")),'VI3'!$A:$A,0)),)</f>
        <v>0</v>
      </c>
      <c r="AC51" s="23">
        <f>IFERROR(HLOOKUP("w",'VI3'!$F:$F,MATCH(LOWER(SUBSTITUTE(HLOOKUP("vehicle",[1]pl!$C:$C,pos!AC51),"-","_")),'VI3'!$A:$A,0)) / HLOOKUP("b",'VI3'!$E:$E,MATCH(LOWER(SUBSTITUTE(HLOOKUP("vehicle",[1]pl!$C:$C,pos!AC51),"-","_")),'VI3'!$A:$A,0)),)</f>
        <v>0</v>
      </c>
      <c r="AD51" s="23">
        <f>IFERROR(HLOOKUP("w",'VI3'!$F:$F,MATCH(LOWER(SUBSTITUTE(HLOOKUP("vehicle",[1]pl!$C:$C,pos!AD51),"-","_")),'VI3'!$A:$A,0)) / HLOOKUP("b",'VI3'!$E:$E,MATCH(LOWER(SUBSTITUTE(HLOOKUP("vehicle",[1]pl!$C:$C,pos!AD51),"-","_")),'VI3'!$A:$A,0)),)</f>
        <v>0</v>
      </c>
      <c r="AE51" s="23">
        <f>IFERROR(HLOOKUP("w",'VI3'!$F:$F,MATCH(LOWER(SUBSTITUTE(HLOOKUP("vehicle",[1]pl!$C:$C,pos!AE51),"-","_")),'VI3'!$A:$A,0)) / HLOOKUP("b",'VI3'!$E:$E,MATCH(LOWER(SUBSTITUTE(HLOOKUP("vehicle",[1]pl!$C:$C,pos!AE51),"-","_")),'VI3'!$A:$A,0)),)</f>
        <v>0</v>
      </c>
    </row>
    <row r="52" spans="1:31" x14ac:dyDescent="0.25">
      <c r="A52" s="23">
        <f>IFERROR(HLOOKUP("w",'VI3'!$F:$F,MATCH(LOWER(SUBSTITUTE(HLOOKUP("vehicle",[1]pl!$C:$C,pos!A52),"-","_")),'VI3'!$A:$A,0)) / HLOOKUP("b",'VI3'!$E:$E,MATCH(LOWER(SUBSTITUTE(HLOOKUP("vehicle",[1]pl!$C:$C,pos!A52),"-","_")),'VI3'!$A:$A,0)),)</f>
        <v>0</v>
      </c>
      <c r="B52" s="23">
        <f>IFERROR(HLOOKUP("w",'VI3'!$F:$F,MATCH(LOWER(SUBSTITUTE(HLOOKUP("vehicle",[1]pl!$C:$C,pos!B52),"-","_")),'VI3'!$A:$A,0)) / HLOOKUP("b",'VI3'!$E:$E,MATCH(LOWER(SUBSTITUTE(HLOOKUP("vehicle",[1]pl!$C:$C,pos!B52),"-","_")),'VI3'!$A:$A,0)),)</f>
        <v>0</v>
      </c>
      <c r="C52" s="23">
        <f>IFERROR(HLOOKUP("w",'VI3'!$F:$F,MATCH(LOWER(SUBSTITUTE(HLOOKUP("vehicle",[1]pl!$C:$C,pos!C52),"-","_")),'VI3'!$A:$A,0)) / HLOOKUP("b",'VI3'!$E:$E,MATCH(LOWER(SUBSTITUTE(HLOOKUP("vehicle",[1]pl!$C:$C,pos!C52),"-","_")),'VI3'!$A:$A,0)),)</f>
        <v>0</v>
      </c>
      <c r="D52" s="23">
        <f>IFERROR(HLOOKUP("w",'VI3'!$F:$F,MATCH(LOWER(SUBSTITUTE(HLOOKUP("vehicle",[1]pl!$C:$C,pos!D52),"-","_")),'VI3'!$A:$A,0)) / HLOOKUP("b",'VI3'!$E:$E,MATCH(LOWER(SUBSTITUTE(HLOOKUP("vehicle",[1]pl!$C:$C,pos!D52),"-","_")),'VI3'!$A:$A,0)),)</f>
        <v>0</v>
      </c>
      <c r="E52" s="23">
        <f>IFERROR(HLOOKUP("w",'VI3'!$F:$F,MATCH(LOWER(SUBSTITUTE(HLOOKUP("vehicle",[1]pl!$C:$C,pos!E52),"-","_")),'VI3'!$A:$A,0)) / HLOOKUP("b",'VI3'!$E:$E,MATCH(LOWER(SUBSTITUTE(HLOOKUP("vehicle",[1]pl!$C:$C,pos!E52),"-","_")),'VI3'!$A:$A,0)),)</f>
        <v>0</v>
      </c>
      <c r="F52" s="23">
        <f>IFERROR(HLOOKUP("w",'VI3'!$F:$F,MATCH(LOWER(SUBSTITUTE(HLOOKUP("vehicle",[1]pl!$C:$C,pos!F52),"-","_")),'VI3'!$A:$A,0)) / HLOOKUP("b",'VI3'!$E:$E,MATCH(LOWER(SUBSTITUTE(HLOOKUP("vehicle",[1]pl!$C:$C,pos!F52),"-","_")),'VI3'!$A:$A,0)),)</f>
        <v>0</v>
      </c>
      <c r="G52" s="23">
        <f>IFERROR(HLOOKUP("w",'VI3'!$F:$F,MATCH(LOWER(SUBSTITUTE(HLOOKUP("vehicle",[1]pl!$C:$C,pos!G52),"-","_")),'VI3'!$A:$A,0)) / HLOOKUP("b",'VI3'!$E:$E,MATCH(LOWER(SUBSTITUTE(HLOOKUP("vehicle",[1]pl!$C:$C,pos!G52),"-","_")),'VI3'!$A:$A,0)),)</f>
        <v>0</v>
      </c>
      <c r="H52" s="23">
        <f>IFERROR(HLOOKUP("w",'VI3'!$F:$F,MATCH(LOWER(SUBSTITUTE(HLOOKUP("vehicle",[1]pl!$C:$C,pos!H52),"-","_")),'VI3'!$A:$A,0)) / HLOOKUP("b",'VI3'!$E:$E,MATCH(LOWER(SUBSTITUTE(HLOOKUP("vehicle",[1]pl!$C:$C,pos!H52),"-","_")),'VI3'!$A:$A,0)),)</f>
        <v>0</v>
      </c>
      <c r="I52" s="23">
        <f>IFERROR(HLOOKUP("w",'VI3'!$F:$F,MATCH(LOWER(SUBSTITUTE(HLOOKUP("vehicle",[1]pl!$C:$C,pos!I52),"-","_")),'VI3'!$A:$A,0)) / HLOOKUP("b",'VI3'!$E:$E,MATCH(LOWER(SUBSTITUTE(HLOOKUP("vehicle",[1]pl!$C:$C,pos!I52),"-","_")),'VI3'!$A:$A,0)),)</f>
        <v>0</v>
      </c>
      <c r="J52" s="23">
        <f>IFERROR(HLOOKUP("w",'VI3'!$F:$F,MATCH(LOWER(SUBSTITUTE(HLOOKUP("vehicle",[1]pl!$C:$C,pos!J52),"-","_")),'VI3'!$A:$A,0)) / HLOOKUP("b",'VI3'!$E:$E,MATCH(LOWER(SUBSTITUTE(HLOOKUP("vehicle",[1]pl!$C:$C,pos!J52),"-","_")),'VI3'!$A:$A,0)),)</f>
        <v>0</v>
      </c>
      <c r="K52" s="23">
        <f>IFERROR(HLOOKUP("w",'VI3'!$F:$F,MATCH(LOWER(SUBSTITUTE(HLOOKUP("vehicle",[1]pl!$C:$C,pos!K52),"-","_")),'VI3'!$A:$A,0)) / HLOOKUP("b",'VI3'!$E:$E,MATCH(LOWER(SUBSTITUTE(HLOOKUP("vehicle",[1]pl!$C:$C,pos!K52),"-","_")),'VI3'!$A:$A,0)),)</f>
        <v>0</v>
      </c>
      <c r="L52" s="23">
        <f>IFERROR(HLOOKUP("w",'VI3'!$F:$F,MATCH(LOWER(SUBSTITUTE(HLOOKUP("vehicle",[1]pl!$C:$C,pos!L52),"-","_")),'VI3'!$A:$A,0)) / HLOOKUP("b",'VI3'!$E:$E,MATCH(LOWER(SUBSTITUTE(HLOOKUP("vehicle",[1]pl!$C:$C,pos!L52),"-","_")),'VI3'!$A:$A,0)),)</f>
        <v>0</v>
      </c>
      <c r="M52" s="23">
        <f>IFERROR(HLOOKUP("w",'VI3'!$F:$F,MATCH(LOWER(SUBSTITUTE(HLOOKUP("vehicle",[1]pl!$C:$C,pos!M52),"-","_")),'VI3'!$A:$A,0)) / HLOOKUP("b",'VI3'!$E:$E,MATCH(LOWER(SUBSTITUTE(HLOOKUP("vehicle",[1]pl!$C:$C,pos!M52),"-","_")),'VI3'!$A:$A,0)),)</f>
        <v>0</v>
      </c>
      <c r="N52" s="23">
        <f>IFERROR(HLOOKUP("w",'VI3'!$F:$F,MATCH(LOWER(SUBSTITUTE(HLOOKUP("vehicle",[1]pl!$C:$C,pos!N52),"-","_")),'VI3'!$A:$A,0)) / HLOOKUP("b",'VI3'!$E:$E,MATCH(LOWER(SUBSTITUTE(HLOOKUP("vehicle",[1]pl!$C:$C,pos!N52),"-","_")),'VI3'!$A:$A,0)),)</f>
        <v>0</v>
      </c>
      <c r="O52" s="23">
        <f>IFERROR(HLOOKUP("w",'VI3'!$F:$F,MATCH(LOWER(SUBSTITUTE(HLOOKUP("vehicle",[1]pl!$C:$C,pos!O52),"-","_")),'VI3'!$A:$A,0)) / HLOOKUP("b",'VI3'!$E:$E,MATCH(LOWER(SUBSTITUTE(HLOOKUP("vehicle",[1]pl!$C:$C,pos!O52),"-","_")),'VI3'!$A:$A,0)),)</f>
        <v>0</v>
      </c>
      <c r="P52" s="23"/>
      <c r="Q52" s="23">
        <f>IFERROR(HLOOKUP("w",'VI3'!$F:$F,MATCH(LOWER(SUBSTITUTE(HLOOKUP("vehicle",[1]pl!$C:$C,pos!Q52),"-","_")),'VI3'!$A:$A,0)) / HLOOKUP("b",'VI3'!$E:$E,MATCH(LOWER(SUBSTITUTE(HLOOKUP("vehicle",[1]pl!$C:$C,pos!Q52),"-","_")),'VI3'!$A:$A,0)),)</f>
        <v>0</v>
      </c>
      <c r="R52" s="23">
        <f>IFERROR(HLOOKUP("w",'VI3'!$F:$F,MATCH(LOWER(SUBSTITUTE(HLOOKUP("vehicle",[1]pl!$C:$C,pos!R52),"-","_")),'VI3'!$A:$A,0)) / HLOOKUP("b",'VI3'!$E:$E,MATCH(LOWER(SUBSTITUTE(HLOOKUP("vehicle",[1]pl!$C:$C,pos!R52),"-","_")),'VI3'!$A:$A,0)),)</f>
        <v>0</v>
      </c>
      <c r="S52" s="23">
        <f>IFERROR(HLOOKUP("w",'VI3'!$F:$F,MATCH(LOWER(SUBSTITUTE(HLOOKUP("vehicle",[1]pl!$C:$C,pos!S52),"-","_")),'VI3'!$A:$A,0)) / HLOOKUP("b",'VI3'!$E:$E,MATCH(LOWER(SUBSTITUTE(HLOOKUP("vehicle",[1]pl!$C:$C,pos!S52),"-","_")),'VI3'!$A:$A,0)),)</f>
        <v>0</v>
      </c>
      <c r="T52" s="23">
        <f>IFERROR(HLOOKUP("w",'VI3'!$F:$F,MATCH(LOWER(SUBSTITUTE(HLOOKUP("vehicle",[1]pl!$C:$C,pos!T52),"-","_")),'VI3'!$A:$A,0)) / HLOOKUP("b",'VI3'!$E:$E,MATCH(LOWER(SUBSTITUTE(HLOOKUP("vehicle",[1]pl!$C:$C,pos!T52),"-","_")),'VI3'!$A:$A,0)),)</f>
        <v>0</v>
      </c>
      <c r="U52" s="23">
        <f>IFERROR(HLOOKUP("w",'VI3'!$F:$F,MATCH(LOWER(SUBSTITUTE(HLOOKUP("vehicle",[1]pl!$C:$C,pos!U52),"-","_")),'VI3'!$A:$A,0)) / HLOOKUP("b",'VI3'!$E:$E,MATCH(LOWER(SUBSTITUTE(HLOOKUP("vehicle",[1]pl!$C:$C,pos!U52),"-","_")),'VI3'!$A:$A,0)),)</f>
        <v>0</v>
      </c>
      <c r="V52" s="23">
        <f>IFERROR(HLOOKUP("w",'VI3'!$F:$F,MATCH(LOWER(SUBSTITUTE(HLOOKUP("vehicle",[1]pl!$C:$C,pos!V52),"-","_")),'VI3'!$A:$A,0)) / HLOOKUP("b",'VI3'!$E:$E,MATCH(LOWER(SUBSTITUTE(HLOOKUP("vehicle",[1]pl!$C:$C,pos!V52),"-","_")),'VI3'!$A:$A,0)),)</f>
        <v>0</v>
      </c>
      <c r="W52" s="23">
        <f>IFERROR(HLOOKUP("w",'VI3'!$F:$F,MATCH(LOWER(SUBSTITUTE(HLOOKUP("vehicle",[1]pl!$C:$C,pos!W52),"-","_")),'VI3'!$A:$A,0)) / HLOOKUP("b",'VI3'!$E:$E,MATCH(LOWER(SUBSTITUTE(HLOOKUP("vehicle",[1]pl!$C:$C,pos!W52),"-","_")),'VI3'!$A:$A,0)),)</f>
        <v>0</v>
      </c>
      <c r="X52" s="23">
        <f>IFERROR(HLOOKUP("w",'VI3'!$F:$F,MATCH(LOWER(SUBSTITUTE(HLOOKUP("vehicle",[1]pl!$C:$C,pos!X52),"-","_")),'VI3'!$A:$A,0)) / HLOOKUP("b",'VI3'!$E:$E,MATCH(LOWER(SUBSTITUTE(HLOOKUP("vehicle",[1]pl!$C:$C,pos!X52),"-","_")),'VI3'!$A:$A,0)),)</f>
        <v>0</v>
      </c>
      <c r="Y52" s="23">
        <f>IFERROR(HLOOKUP("w",'VI3'!$F:$F,MATCH(LOWER(SUBSTITUTE(HLOOKUP("vehicle",[1]pl!$C:$C,pos!Y52),"-","_")),'VI3'!$A:$A,0)) / HLOOKUP("b",'VI3'!$E:$E,MATCH(LOWER(SUBSTITUTE(HLOOKUP("vehicle",[1]pl!$C:$C,pos!Y52),"-","_")),'VI3'!$A:$A,0)),)</f>
        <v>0</v>
      </c>
      <c r="Z52" s="23">
        <f>IFERROR(HLOOKUP("w",'VI3'!$F:$F,MATCH(LOWER(SUBSTITUTE(HLOOKUP("vehicle",[1]pl!$C:$C,pos!Z52),"-","_")),'VI3'!$A:$A,0)) / HLOOKUP("b",'VI3'!$E:$E,MATCH(LOWER(SUBSTITUTE(HLOOKUP("vehicle",[1]pl!$C:$C,pos!Z52),"-","_")),'VI3'!$A:$A,0)),)</f>
        <v>0</v>
      </c>
      <c r="AA52" s="23">
        <f>IFERROR(HLOOKUP("w",'VI3'!$F:$F,MATCH(LOWER(SUBSTITUTE(HLOOKUP("vehicle",[1]pl!$C:$C,pos!AA52),"-","_")),'VI3'!$A:$A,0)) / HLOOKUP("b",'VI3'!$E:$E,MATCH(LOWER(SUBSTITUTE(HLOOKUP("vehicle",[1]pl!$C:$C,pos!AA52),"-","_")),'VI3'!$A:$A,0)),)</f>
        <v>0</v>
      </c>
      <c r="AB52" s="23">
        <f>IFERROR(HLOOKUP("w",'VI3'!$F:$F,MATCH(LOWER(SUBSTITUTE(HLOOKUP("vehicle",[1]pl!$C:$C,pos!AB52),"-","_")),'VI3'!$A:$A,0)) / HLOOKUP("b",'VI3'!$E:$E,MATCH(LOWER(SUBSTITUTE(HLOOKUP("vehicle",[1]pl!$C:$C,pos!AB52),"-","_")),'VI3'!$A:$A,0)),)</f>
        <v>0</v>
      </c>
      <c r="AC52" s="23">
        <f>IFERROR(HLOOKUP("w",'VI3'!$F:$F,MATCH(LOWER(SUBSTITUTE(HLOOKUP("vehicle",[1]pl!$C:$C,pos!AC52),"-","_")),'VI3'!$A:$A,0)) / HLOOKUP("b",'VI3'!$E:$E,MATCH(LOWER(SUBSTITUTE(HLOOKUP("vehicle",[1]pl!$C:$C,pos!AC52),"-","_")),'VI3'!$A:$A,0)),)</f>
        <v>0</v>
      </c>
      <c r="AD52" s="23">
        <f>IFERROR(HLOOKUP("w",'VI3'!$F:$F,MATCH(LOWER(SUBSTITUTE(HLOOKUP("vehicle",[1]pl!$C:$C,pos!AD52),"-","_")),'VI3'!$A:$A,0)) / HLOOKUP("b",'VI3'!$E:$E,MATCH(LOWER(SUBSTITUTE(HLOOKUP("vehicle",[1]pl!$C:$C,pos!AD52),"-","_")),'VI3'!$A:$A,0)),)</f>
        <v>0</v>
      </c>
      <c r="AE52" s="23">
        <f>IFERROR(HLOOKUP("w",'VI3'!$F:$F,MATCH(LOWER(SUBSTITUTE(HLOOKUP("vehicle",[1]pl!$C:$C,pos!AE52),"-","_")),'VI3'!$A:$A,0)) / HLOOKUP("b",'VI3'!$E:$E,MATCH(LOWER(SUBSTITUTE(HLOOKUP("vehicle",[1]pl!$C:$C,pos!AE52),"-","_")),'VI3'!$A:$A,0)),)</f>
        <v>0</v>
      </c>
    </row>
    <row r="53" spans="1:31" x14ac:dyDescent="0.25">
      <c r="A53" s="23">
        <f>IFERROR(HLOOKUP("w",'VI3'!$F:$F,MATCH(LOWER(SUBSTITUTE(HLOOKUP("vehicle",[1]pl!$C:$C,pos!A53),"-","_")),'VI3'!$A:$A,0)) / HLOOKUP("b",'VI3'!$E:$E,MATCH(LOWER(SUBSTITUTE(HLOOKUP("vehicle",[1]pl!$C:$C,pos!A53),"-","_")),'VI3'!$A:$A,0)),)</f>
        <v>0</v>
      </c>
      <c r="B53" s="23">
        <f>IFERROR(HLOOKUP("w",'VI3'!$F:$F,MATCH(LOWER(SUBSTITUTE(HLOOKUP("vehicle",[1]pl!$C:$C,pos!B53),"-","_")),'VI3'!$A:$A,0)) / HLOOKUP("b",'VI3'!$E:$E,MATCH(LOWER(SUBSTITUTE(HLOOKUP("vehicle",[1]pl!$C:$C,pos!B53),"-","_")),'VI3'!$A:$A,0)),)</f>
        <v>0</v>
      </c>
      <c r="C53" s="23">
        <f>IFERROR(HLOOKUP("w",'VI3'!$F:$F,MATCH(LOWER(SUBSTITUTE(HLOOKUP("vehicle",[1]pl!$C:$C,pos!C53),"-","_")),'VI3'!$A:$A,0)) / HLOOKUP("b",'VI3'!$E:$E,MATCH(LOWER(SUBSTITUTE(HLOOKUP("vehicle",[1]pl!$C:$C,pos!C53),"-","_")),'VI3'!$A:$A,0)),)</f>
        <v>0</v>
      </c>
      <c r="D53" s="23">
        <f>IFERROR(HLOOKUP("w",'VI3'!$F:$F,MATCH(LOWER(SUBSTITUTE(HLOOKUP("vehicle",[1]pl!$C:$C,pos!D53),"-","_")),'VI3'!$A:$A,0)) / HLOOKUP("b",'VI3'!$E:$E,MATCH(LOWER(SUBSTITUTE(HLOOKUP("vehicle",[1]pl!$C:$C,pos!D53),"-","_")),'VI3'!$A:$A,0)),)</f>
        <v>0</v>
      </c>
      <c r="E53" s="23">
        <f>IFERROR(HLOOKUP("w",'VI3'!$F:$F,MATCH(LOWER(SUBSTITUTE(HLOOKUP("vehicle",[1]pl!$C:$C,pos!E53),"-","_")),'VI3'!$A:$A,0)) / HLOOKUP("b",'VI3'!$E:$E,MATCH(LOWER(SUBSTITUTE(HLOOKUP("vehicle",[1]pl!$C:$C,pos!E53),"-","_")),'VI3'!$A:$A,0)),)</f>
        <v>0</v>
      </c>
      <c r="F53" s="23">
        <f>IFERROR(HLOOKUP("w",'VI3'!$F:$F,MATCH(LOWER(SUBSTITUTE(HLOOKUP("vehicle",[1]pl!$C:$C,pos!F53),"-","_")),'VI3'!$A:$A,0)) / HLOOKUP("b",'VI3'!$E:$E,MATCH(LOWER(SUBSTITUTE(HLOOKUP("vehicle",[1]pl!$C:$C,pos!F53),"-","_")),'VI3'!$A:$A,0)),)</f>
        <v>0</v>
      </c>
      <c r="G53" s="23">
        <f>IFERROR(HLOOKUP("w",'VI3'!$F:$F,MATCH(LOWER(SUBSTITUTE(HLOOKUP("vehicle",[1]pl!$C:$C,pos!G53),"-","_")),'VI3'!$A:$A,0)) / HLOOKUP("b",'VI3'!$E:$E,MATCH(LOWER(SUBSTITUTE(HLOOKUP("vehicle",[1]pl!$C:$C,pos!G53),"-","_")),'VI3'!$A:$A,0)),)</f>
        <v>0</v>
      </c>
      <c r="H53" s="23">
        <f>IFERROR(HLOOKUP("w",'VI3'!$F:$F,MATCH(LOWER(SUBSTITUTE(HLOOKUP("vehicle",[1]pl!$C:$C,pos!H53),"-","_")),'VI3'!$A:$A,0)) / HLOOKUP("b",'VI3'!$E:$E,MATCH(LOWER(SUBSTITUTE(HLOOKUP("vehicle",[1]pl!$C:$C,pos!H53),"-","_")),'VI3'!$A:$A,0)),)</f>
        <v>0</v>
      </c>
      <c r="I53" s="23">
        <f>IFERROR(HLOOKUP("w",'VI3'!$F:$F,MATCH(LOWER(SUBSTITUTE(HLOOKUP("vehicle",[1]pl!$C:$C,pos!I53),"-","_")),'VI3'!$A:$A,0)) / HLOOKUP("b",'VI3'!$E:$E,MATCH(LOWER(SUBSTITUTE(HLOOKUP("vehicle",[1]pl!$C:$C,pos!I53),"-","_")),'VI3'!$A:$A,0)),)</f>
        <v>0</v>
      </c>
      <c r="J53" s="23">
        <f>IFERROR(HLOOKUP("w",'VI3'!$F:$F,MATCH(LOWER(SUBSTITUTE(HLOOKUP("vehicle",[1]pl!$C:$C,pos!J53),"-","_")),'VI3'!$A:$A,0)) / HLOOKUP("b",'VI3'!$E:$E,MATCH(LOWER(SUBSTITUTE(HLOOKUP("vehicle",[1]pl!$C:$C,pos!J53),"-","_")),'VI3'!$A:$A,0)),)</f>
        <v>0</v>
      </c>
      <c r="K53" s="23">
        <f>IFERROR(HLOOKUP("w",'VI3'!$F:$F,MATCH(LOWER(SUBSTITUTE(HLOOKUP("vehicle",[1]pl!$C:$C,pos!K53),"-","_")),'VI3'!$A:$A,0)) / HLOOKUP("b",'VI3'!$E:$E,MATCH(LOWER(SUBSTITUTE(HLOOKUP("vehicle",[1]pl!$C:$C,pos!K53),"-","_")),'VI3'!$A:$A,0)),)</f>
        <v>0</v>
      </c>
      <c r="L53" s="23">
        <f>IFERROR(HLOOKUP("w",'VI3'!$F:$F,MATCH(LOWER(SUBSTITUTE(HLOOKUP("vehicle",[1]pl!$C:$C,pos!L53),"-","_")),'VI3'!$A:$A,0)) / HLOOKUP("b",'VI3'!$E:$E,MATCH(LOWER(SUBSTITUTE(HLOOKUP("vehicle",[1]pl!$C:$C,pos!L53),"-","_")),'VI3'!$A:$A,0)),)</f>
        <v>0</v>
      </c>
      <c r="M53" s="23">
        <f>IFERROR(HLOOKUP("w",'VI3'!$F:$F,MATCH(LOWER(SUBSTITUTE(HLOOKUP("vehicle",[1]pl!$C:$C,pos!M53),"-","_")),'VI3'!$A:$A,0)) / HLOOKUP("b",'VI3'!$E:$E,MATCH(LOWER(SUBSTITUTE(HLOOKUP("vehicle",[1]pl!$C:$C,pos!M53),"-","_")),'VI3'!$A:$A,0)),)</f>
        <v>0</v>
      </c>
      <c r="N53" s="23">
        <f>IFERROR(HLOOKUP("w",'VI3'!$F:$F,MATCH(LOWER(SUBSTITUTE(HLOOKUP("vehicle",[1]pl!$C:$C,pos!N53),"-","_")),'VI3'!$A:$A,0)) / HLOOKUP("b",'VI3'!$E:$E,MATCH(LOWER(SUBSTITUTE(HLOOKUP("vehicle",[1]pl!$C:$C,pos!N53),"-","_")),'VI3'!$A:$A,0)),)</f>
        <v>0</v>
      </c>
      <c r="O53" s="23">
        <f>IFERROR(HLOOKUP("w",'VI3'!$F:$F,MATCH(LOWER(SUBSTITUTE(HLOOKUP("vehicle",[1]pl!$C:$C,pos!O53),"-","_")),'VI3'!$A:$A,0)) / HLOOKUP("b",'VI3'!$E:$E,MATCH(LOWER(SUBSTITUTE(HLOOKUP("vehicle",[1]pl!$C:$C,pos!O53),"-","_")),'VI3'!$A:$A,0)),)</f>
        <v>0</v>
      </c>
      <c r="P53" s="23"/>
      <c r="Q53" s="23">
        <f>IFERROR(HLOOKUP("w",'VI3'!$F:$F,MATCH(LOWER(SUBSTITUTE(HLOOKUP("vehicle",[1]pl!$C:$C,pos!Q53),"-","_")),'VI3'!$A:$A,0)) / HLOOKUP("b",'VI3'!$E:$E,MATCH(LOWER(SUBSTITUTE(HLOOKUP("vehicle",[1]pl!$C:$C,pos!Q53),"-","_")),'VI3'!$A:$A,0)),)</f>
        <v>0</v>
      </c>
      <c r="R53" s="23">
        <f>IFERROR(HLOOKUP("w",'VI3'!$F:$F,MATCH(LOWER(SUBSTITUTE(HLOOKUP("vehicle",[1]pl!$C:$C,pos!R53),"-","_")),'VI3'!$A:$A,0)) / HLOOKUP("b",'VI3'!$E:$E,MATCH(LOWER(SUBSTITUTE(HLOOKUP("vehicle",[1]pl!$C:$C,pos!R53),"-","_")),'VI3'!$A:$A,0)),)</f>
        <v>0</v>
      </c>
      <c r="S53" s="23">
        <f>IFERROR(HLOOKUP("w",'VI3'!$F:$F,MATCH(LOWER(SUBSTITUTE(HLOOKUP("vehicle",[1]pl!$C:$C,pos!S53),"-","_")),'VI3'!$A:$A,0)) / HLOOKUP("b",'VI3'!$E:$E,MATCH(LOWER(SUBSTITUTE(HLOOKUP("vehicle",[1]pl!$C:$C,pos!S53),"-","_")),'VI3'!$A:$A,0)),)</f>
        <v>0</v>
      </c>
      <c r="T53" s="23">
        <f>IFERROR(HLOOKUP("w",'VI3'!$F:$F,MATCH(LOWER(SUBSTITUTE(HLOOKUP("vehicle",[1]pl!$C:$C,pos!T53),"-","_")),'VI3'!$A:$A,0)) / HLOOKUP("b",'VI3'!$E:$E,MATCH(LOWER(SUBSTITUTE(HLOOKUP("vehicle",[1]pl!$C:$C,pos!T53),"-","_")),'VI3'!$A:$A,0)),)</f>
        <v>0</v>
      </c>
      <c r="U53" s="23">
        <f>IFERROR(HLOOKUP("w",'VI3'!$F:$F,MATCH(LOWER(SUBSTITUTE(HLOOKUP("vehicle",[1]pl!$C:$C,pos!U53),"-","_")),'VI3'!$A:$A,0)) / HLOOKUP("b",'VI3'!$E:$E,MATCH(LOWER(SUBSTITUTE(HLOOKUP("vehicle",[1]pl!$C:$C,pos!U53),"-","_")),'VI3'!$A:$A,0)),)</f>
        <v>0</v>
      </c>
      <c r="V53" s="23">
        <f>IFERROR(HLOOKUP("w",'VI3'!$F:$F,MATCH(LOWER(SUBSTITUTE(HLOOKUP("vehicle",[1]pl!$C:$C,pos!V53),"-","_")),'VI3'!$A:$A,0)) / HLOOKUP("b",'VI3'!$E:$E,MATCH(LOWER(SUBSTITUTE(HLOOKUP("vehicle",[1]pl!$C:$C,pos!V53),"-","_")),'VI3'!$A:$A,0)),)</f>
        <v>0</v>
      </c>
      <c r="W53" s="23">
        <f>IFERROR(HLOOKUP("w",'VI3'!$F:$F,MATCH(LOWER(SUBSTITUTE(HLOOKUP("vehicle",[1]pl!$C:$C,pos!W53),"-","_")),'VI3'!$A:$A,0)) / HLOOKUP("b",'VI3'!$E:$E,MATCH(LOWER(SUBSTITUTE(HLOOKUP("vehicle",[1]pl!$C:$C,pos!W53),"-","_")),'VI3'!$A:$A,0)),)</f>
        <v>0</v>
      </c>
      <c r="X53" s="23">
        <f>IFERROR(HLOOKUP("w",'VI3'!$F:$F,MATCH(LOWER(SUBSTITUTE(HLOOKUP("vehicle",[1]pl!$C:$C,pos!X53),"-","_")),'VI3'!$A:$A,0)) / HLOOKUP("b",'VI3'!$E:$E,MATCH(LOWER(SUBSTITUTE(HLOOKUP("vehicle",[1]pl!$C:$C,pos!X53),"-","_")),'VI3'!$A:$A,0)),)</f>
        <v>0</v>
      </c>
      <c r="Y53" s="23">
        <f>IFERROR(HLOOKUP("w",'VI3'!$F:$F,MATCH(LOWER(SUBSTITUTE(HLOOKUP("vehicle",[1]pl!$C:$C,pos!Y53),"-","_")),'VI3'!$A:$A,0)) / HLOOKUP("b",'VI3'!$E:$E,MATCH(LOWER(SUBSTITUTE(HLOOKUP("vehicle",[1]pl!$C:$C,pos!Y53),"-","_")),'VI3'!$A:$A,0)),)</f>
        <v>0</v>
      </c>
      <c r="Z53" s="23">
        <f>IFERROR(HLOOKUP("w",'VI3'!$F:$F,MATCH(LOWER(SUBSTITUTE(HLOOKUP("vehicle",[1]pl!$C:$C,pos!Z53),"-","_")),'VI3'!$A:$A,0)) / HLOOKUP("b",'VI3'!$E:$E,MATCH(LOWER(SUBSTITUTE(HLOOKUP("vehicle",[1]pl!$C:$C,pos!Z53),"-","_")),'VI3'!$A:$A,0)),)</f>
        <v>0</v>
      </c>
      <c r="AA53" s="23">
        <f>IFERROR(HLOOKUP("w",'VI3'!$F:$F,MATCH(LOWER(SUBSTITUTE(HLOOKUP("vehicle",[1]pl!$C:$C,pos!AA53),"-","_")),'VI3'!$A:$A,0)) / HLOOKUP("b",'VI3'!$E:$E,MATCH(LOWER(SUBSTITUTE(HLOOKUP("vehicle",[1]pl!$C:$C,pos!AA53),"-","_")),'VI3'!$A:$A,0)),)</f>
        <v>0</v>
      </c>
      <c r="AB53" s="23">
        <f>IFERROR(HLOOKUP("w",'VI3'!$F:$F,MATCH(LOWER(SUBSTITUTE(HLOOKUP("vehicle",[1]pl!$C:$C,pos!AB53),"-","_")),'VI3'!$A:$A,0)) / HLOOKUP("b",'VI3'!$E:$E,MATCH(LOWER(SUBSTITUTE(HLOOKUP("vehicle",[1]pl!$C:$C,pos!AB53),"-","_")),'VI3'!$A:$A,0)),)</f>
        <v>0</v>
      </c>
      <c r="AC53" s="23">
        <f>IFERROR(HLOOKUP("w",'VI3'!$F:$F,MATCH(LOWER(SUBSTITUTE(HLOOKUP("vehicle",[1]pl!$C:$C,pos!AC53),"-","_")),'VI3'!$A:$A,0)) / HLOOKUP("b",'VI3'!$E:$E,MATCH(LOWER(SUBSTITUTE(HLOOKUP("vehicle",[1]pl!$C:$C,pos!AC53),"-","_")),'VI3'!$A:$A,0)),)</f>
        <v>0</v>
      </c>
      <c r="AD53" s="23">
        <f>IFERROR(HLOOKUP("w",'VI3'!$F:$F,MATCH(LOWER(SUBSTITUTE(HLOOKUP("vehicle",[1]pl!$C:$C,pos!AD53),"-","_")),'VI3'!$A:$A,0)) / HLOOKUP("b",'VI3'!$E:$E,MATCH(LOWER(SUBSTITUTE(HLOOKUP("vehicle",[1]pl!$C:$C,pos!AD53),"-","_")),'VI3'!$A:$A,0)),)</f>
        <v>0</v>
      </c>
      <c r="AE53" s="23">
        <f>IFERROR(HLOOKUP("w",'VI3'!$F:$F,MATCH(LOWER(SUBSTITUTE(HLOOKUP("vehicle",[1]pl!$C:$C,pos!AE53),"-","_")),'VI3'!$A:$A,0)) / HLOOKUP("b",'VI3'!$E:$E,MATCH(LOWER(SUBSTITUTE(HLOOKUP("vehicle",[1]pl!$C:$C,pos!AE53),"-","_")),'VI3'!$A:$A,0)),)</f>
        <v>0</v>
      </c>
    </row>
    <row r="54" spans="1:31" x14ac:dyDescent="0.25">
      <c r="A54" s="23">
        <f>IFERROR(HLOOKUP("w",'VI3'!$F:$F,MATCH(LOWER(SUBSTITUTE(HLOOKUP("vehicle",[1]pl!$C:$C,pos!A54),"-","_")),'VI3'!$A:$A,0)) / HLOOKUP("b",'VI3'!$E:$E,MATCH(LOWER(SUBSTITUTE(HLOOKUP("vehicle",[1]pl!$C:$C,pos!A54),"-","_")),'VI3'!$A:$A,0)),)</f>
        <v>0</v>
      </c>
      <c r="B54" s="23">
        <f>IFERROR(HLOOKUP("w",'VI3'!$F:$F,MATCH(LOWER(SUBSTITUTE(HLOOKUP("vehicle",[1]pl!$C:$C,pos!B54),"-","_")),'VI3'!$A:$A,0)) / HLOOKUP("b",'VI3'!$E:$E,MATCH(LOWER(SUBSTITUTE(HLOOKUP("vehicle",[1]pl!$C:$C,pos!B54),"-","_")),'VI3'!$A:$A,0)),)</f>
        <v>0</v>
      </c>
      <c r="C54" s="23">
        <f>IFERROR(HLOOKUP("w",'VI3'!$F:$F,MATCH(LOWER(SUBSTITUTE(HLOOKUP("vehicle",[1]pl!$C:$C,pos!C54),"-","_")),'VI3'!$A:$A,0)) / HLOOKUP("b",'VI3'!$E:$E,MATCH(LOWER(SUBSTITUTE(HLOOKUP("vehicle",[1]pl!$C:$C,pos!C54),"-","_")),'VI3'!$A:$A,0)),)</f>
        <v>0</v>
      </c>
      <c r="D54" s="23">
        <f>IFERROR(HLOOKUP("w",'VI3'!$F:$F,MATCH(LOWER(SUBSTITUTE(HLOOKUP("vehicle",[1]pl!$C:$C,pos!D54),"-","_")),'VI3'!$A:$A,0)) / HLOOKUP("b",'VI3'!$E:$E,MATCH(LOWER(SUBSTITUTE(HLOOKUP("vehicle",[1]pl!$C:$C,pos!D54),"-","_")),'VI3'!$A:$A,0)),)</f>
        <v>0</v>
      </c>
      <c r="E54" s="23">
        <f>IFERROR(HLOOKUP("w",'VI3'!$F:$F,MATCH(LOWER(SUBSTITUTE(HLOOKUP("vehicle",[1]pl!$C:$C,pos!E54),"-","_")),'VI3'!$A:$A,0)) / HLOOKUP("b",'VI3'!$E:$E,MATCH(LOWER(SUBSTITUTE(HLOOKUP("vehicle",[1]pl!$C:$C,pos!E54),"-","_")),'VI3'!$A:$A,0)),)</f>
        <v>0</v>
      </c>
      <c r="F54" s="23">
        <f>IFERROR(HLOOKUP("w",'VI3'!$F:$F,MATCH(LOWER(SUBSTITUTE(HLOOKUP("vehicle",[1]pl!$C:$C,pos!F54),"-","_")),'VI3'!$A:$A,0)) / HLOOKUP("b",'VI3'!$E:$E,MATCH(LOWER(SUBSTITUTE(HLOOKUP("vehicle",[1]pl!$C:$C,pos!F54),"-","_")),'VI3'!$A:$A,0)),)</f>
        <v>0</v>
      </c>
      <c r="G54" s="23">
        <f>IFERROR(HLOOKUP("w",'VI3'!$F:$F,MATCH(LOWER(SUBSTITUTE(HLOOKUP("vehicle",[1]pl!$C:$C,pos!G54),"-","_")),'VI3'!$A:$A,0)) / HLOOKUP("b",'VI3'!$E:$E,MATCH(LOWER(SUBSTITUTE(HLOOKUP("vehicle",[1]pl!$C:$C,pos!G54),"-","_")),'VI3'!$A:$A,0)),)</f>
        <v>0</v>
      </c>
      <c r="H54" s="23">
        <f>IFERROR(HLOOKUP("w",'VI3'!$F:$F,MATCH(LOWER(SUBSTITUTE(HLOOKUP("vehicle",[1]pl!$C:$C,pos!H54),"-","_")),'VI3'!$A:$A,0)) / HLOOKUP("b",'VI3'!$E:$E,MATCH(LOWER(SUBSTITUTE(HLOOKUP("vehicle",[1]pl!$C:$C,pos!H54),"-","_")),'VI3'!$A:$A,0)),)</f>
        <v>0</v>
      </c>
      <c r="I54" s="23">
        <f>IFERROR(HLOOKUP("w",'VI3'!$F:$F,MATCH(LOWER(SUBSTITUTE(HLOOKUP("vehicle",[1]pl!$C:$C,pos!I54),"-","_")),'VI3'!$A:$A,0)) / HLOOKUP("b",'VI3'!$E:$E,MATCH(LOWER(SUBSTITUTE(HLOOKUP("vehicle",[1]pl!$C:$C,pos!I54),"-","_")),'VI3'!$A:$A,0)),)</f>
        <v>0</v>
      </c>
      <c r="J54" s="23">
        <f>IFERROR(HLOOKUP("w",'VI3'!$F:$F,MATCH(LOWER(SUBSTITUTE(HLOOKUP("vehicle",[1]pl!$C:$C,pos!J54),"-","_")),'VI3'!$A:$A,0)) / HLOOKUP("b",'VI3'!$E:$E,MATCH(LOWER(SUBSTITUTE(HLOOKUP("vehicle",[1]pl!$C:$C,pos!J54),"-","_")),'VI3'!$A:$A,0)),)</f>
        <v>0</v>
      </c>
      <c r="K54" s="23">
        <f>IFERROR(HLOOKUP("w",'VI3'!$F:$F,MATCH(LOWER(SUBSTITUTE(HLOOKUP("vehicle",[1]pl!$C:$C,pos!K54),"-","_")),'VI3'!$A:$A,0)) / HLOOKUP("b",'VI3'!$E:$E,MATCH(LOWER(SUBSTITUTE(HLOOKUP("vehicle",[1]pl!$C:$C,pos!K54),"-","_")),'VI3'!$A:$A,0)),)</f>
        <v>0</v>
      </c>
      <c r="L54" s="23">
        <f>IFERROR(HLOOKUP("w",'VI3'!$F:$F,MATCH(LOWER(SUBSTITUTE(HLOOKUP("vehicle",[1]pl!$C:$C,pos!L54),"-","_")),'VI3'!$A:$A,0)) / HLOOKUP("b",'VI3'!$E:$E,MATCH(LOWER(SUBSTITUTE(HLOOKUP("vehicle",[1]pl!$C:$C,pos!L54),"-","_")),'VI3'!$A:$A,0)),)</f>
        <v>0</v>
      </c>
      <c r="M54" s="23">
        <f>IFERROR(HLOOKUP("w",'VI3'!$F:$F,MATCH(LOWER(SUBSTITUTE(HLOOKUP("vehicle",[1]pl!$C:$C,pos!M54),"-","_")),'VI3'!$A:$A,0)) / HLOOKUP("b",'VI3'!$E:$E,MATCH(LOWER(SUBSTITUTE(HLOOKUP("vehicle",[1]pl!$C:$C,pos!M54),"-","_")),'VI3'!$A:$A,0)),)</f>
        <v>0</v>
      </c>
      <c r="N54" s="23">
        <f>IFERROR(HLOOKUP("w",'VI3'!$F:$F,MATCH(LOWER(SUBSTITUTE(HLOOKUP("vehicle",[1]pl!$C:$C,pos!N54),"-","_")),'VI3'!$A:$A,0)) / HLOOKUP("b",'VI3'!$E:$E,MATCH(LOWER(SUBSTITUTE(HLOOKUP("vehicle",[1]pl!$C:$C,pos!N54),"-","_")),'VI3'!$A:$A,0)),)</f>
        <v>0</v>
      </c>
      <c r="O54" s="23">
        <f>IFERROR(HLOOKUP("w",'VI3'!$F:$F,MATCH(LOWER(SUBSTITUTE(HLOOKUP("vehicle",[1]pl!$C:$C,pos!O54),"-","_")),'VI3'!$A:$A,0)) / HLOOKUP("b",'VI3'!$E:$E,MATCH(LOWER(SUBSTITUTE(HLOOKUP("vehicle",[1]pl!$C:$C,pos!O54),"-","_")),'VI3'!$A:$A,0)),)</f>
        <v>0</v>
      </c>
      <c r="P54" s="23"/>
      <c r="Q54" s="23">
        <f>IFERROR(HLOOKUP("w",'VI3'!$F:$F,MATCH(LOWER(SUBSTITUTE(HLOOKUP("vehicle",[1]pl!$C:$C,pos!Q54),"-","_")),'VI3'!$A:$A,0)) / HLOOKUP("b",'VI3'!$E:$E,MATCH(LOWER(SUBSTITUTE(HLOOKUP("vehicle",[1]pl!$C:$C,pos!Q54),"-","_")),'VI3'!$A:$A,0)),)</f>
        <v>0</v>
      </c>
      <c r="R54" s="23">
        <f>IFERROR(HLOOKUP("w",'VI3'!$F:$F,MATCH(LOWER(SUBSTITUTE(HLOOKUP("vehicle",[1]pl!$C:$C,pos!R54),"-","_")),'VI3'!$A:$A,0)) / HLOOKUP("b",'VI3'!$E:$E,MATCH(LOWER(SUBSTITUTE(HLOOKUP("vehicle",[1]pl!$C:$C,pos!R54),"-","_")),'VI3'!$A:$A,0)),)</f>
        <v>0</v>
      </c>
      <c r="S54" s="23">
        <f>IFERROR(HLOOKUP("w",'VI3'!$F:$F,MATCH(LOWER(SUBSTITUTE(HLOOKUP("vehicle",[1]pl!$C:$C,pos!S54),"-","_")),'VI3'!$A:$A,0)) / HLOOKUP("b",'VI3'!$E:$E,MATCH(LOWER(SUBSTITUTE(HLOOKUP("vehicle",[1]pl!$C:$C,pos!S54),"-","_")),'VI3'!$A:$A,0)),)</f>
        <v>0</v>
      </c>
      <c r="T54" s="23">
        <f>IFERROR(HLOOKUP("w",'VI3'!$F:$F,MATCH(LOWER(SUBSTITUTE(HLOOKUP("vehicle",[1]pl!$C:$C,pos!T54),"-","_")),'VI3'!$A:$A,0)) / HLOOKUP("b",'VI3'!$E:$E,MATCH(LOWER(SUBSTITUTE(HLOOKUP("vehicle",[1]pl!$C:$C,pos!T54),"-","_")),'VI3'!$A:$A,0)),)</f>
        <v>0</v>
      </c>
      <c r="U54" s="23">
        <f>IFERROR(HLOOKUP("w",'VI3'!$F:$F,MATCH(LOWER(SUBSTITUTE(HLOOKUP("vehicle",[1]pl!$C:$C,pos!U54),"-","_")),'VI3'!$A:$A,0)) / HLOOKUP("b",'VI3'!$E:$E,MATCH(LOWER(SUBSTITUTE(HLOOKUP("vehicle",[1]pl!$C:$C,pos!U54),"-","_")),'VI3'!$A:$A,0)),)</f>
        <v>0</v>
      </c>
      <c r="V54" s="23">
        <f>IFERROR(HLOOKUP("w",'VI3'!$F:$F,MATCH(LOWER(SUBSTITUTE(HLOOKUP("vehicle",[1]pl!$C:$C,pos!V54),"-","_")),'VI3'!$A:$A,0)) / HLOOKUP("b",'VI3'!$E:$E,MATCH(LOWER(SUBSTITUTE(HLOOKUP("vehicle",[1]pl!$C:$C,pos!V54),"-","_")),'VI3'!$A:$A,0)),)</f>
        <v>0</v>
      </c>
      <c r="W54" s="23">
        <f>IFERROR(HLOOKUP("w",'VI3'!$F:$F,MATCH(LOWER(SUBSTITUTE(HLOOKUP("vehicle",[1]pl!$C:$C,pos!W54),"-","_")),'VI3'!$A:$A,0)) / HLOOKUP("b",'VI3'!$E:$E,MATCH(LOWER(SUBSTITUTE(HLOOKUP("vehicle",[1]pl!$C:$C,pos!W54),"-","_")),'VI3'!$A:$A,0)),)</f>
        <v>0</v>
      </c>
      <c r="X54" s="23">
        <f>IFERROR(HLOOKUP("w",'VI3'!$F:$F,MATCH(LOWER(SUBSTITUTE(HLOOKUP("vehicle",[1]pl!$C:$C,pos!X54),"-","_")),'VI3'!$A:$A,0)) / HLOOKUP("b",'VI3'!$E:$E,MATCH(LOWER(SUBSTITUTE(HLOOKUP("vehicle",[1]pl!$C:$C,pos!X54),"-","_")),'VI3'!$A:$A,0)),)</f>
        <v>0</v>
      </c>
      <c r="Y54" s="23">
        <f>IFERROR(HLOOKUP("w",'VI3'!$F:$F,MATCH(LOWER(SUBSTITUTE(HLOOKUP("vehicle",[1]pl!$C:$C,pos!Y54),"-","_")),'VI3'!$A:$A,0)) / HLOOKUP("b",'VI3'!$E:$E,MATCH(LOWER(SUBSTITUTE(HLOOKUP("vehicle",[1]pl!$C:$C,pos!Y54),"-","_")),'VI3'!$A:$A,0)),)</f>
        <v>0</v>
      </c>
      <c r="Z54" s="23">
        <f>IFERROR(HLOOKUP("w",'VI3'!$F:$F,MATCH(LOWER(SUBSTITUTE(HLOOKUP("vehicle",[1]pl!$C:$C,pos!Z54),"-","_")),'VI3'!$A:$A,0)) / HLOOKUP("b",'VI3'!$E:$E,MATCH(LOWER(SUBSTITUTE(HLOOKUP("vehicle",[1]pl!$C:$C,pos!Z54),"-","_")),'VI3'!$A:$A,0)),)</f>
        <v>0</v>
      </c>
      <c r="AA54" s="23">
        <f>IFERROR(HLOOKUP("w",'VI3'!$F:$F,MATCH(LOWER(SUBSTITUTE(HLOOKUP("vehicle",[1]pl!$C:$C,pos!AA54),"-","_")),'VI3'!$A:$A,0)) / HLOOKUP("b",'VI3'!$E:$E,MATCH(LOWER(SUBSTITUTE(HLOOKUP("vehicle",[1]pl!$C:$C,pos!AA54),"-","_")),'VI3'!$A:$A,0)),)</f>
        <v>0</v>
      </c>
      <c r="AB54" s="23">
        <f>IFERROR(HLOOKUP("w",'VI3'!$F:$F,MATCH(LOWER(SUBSTITUTE(HLOOKUP("vehicle",[1]pl!$C:$C,pos!AB54),"-","_")),'VI3'!$A:$A,0)) / HLOOKUP("b",'VI3'!$E:$E,MATCH(LOWER(SUBSTITUTE(HLOOKUP("vehicle",[1]pl!$C:$C,pos!AB54),"-","_")),'VI3'!$A:$A,0)),)</f>
        <v>0</v>
      </c>
      <c r="AC54" s="23">
        <f>IFERROR(HLOOKUP("w",'VI3'!$F:$F,MATCH(LOWER(SUBSTITUTE(HLOOKUP("vehicle",[1]pl!$C:$C,pos!AC54),"-","_")),'VI3'!$A:$A,0)) / HLOOKUP("b",'VI3'!$E:$E,MATCH(LOWER(SUBSTITUTE(HLOOKUP("vehicle",[1]pl!$C:$C,pos!AC54),"-","_")),'VI3'!$A:$A,0)),)</f>
        <v>0</v>
      </c>
      <c r="AD54" s="23">
        <f>IFERROR(HLOOKUP("w",'VI3'!$F:$F,MATCH(LOWER(SUBSTITUTE(HLOOKUP("vehicle",[1]pl!$C:$C,pos!AD54),"-","_")),'VI3'!$A:$A,0)) / HLOOKUP("b",'VI3'!$E:$E,MATCH(LOWER(SUBSTITUTE(HLOOKUP("vehicle",[1]pl!$C:$C,pos!AD54),"-","_")),'VI3'!$A:$A,0)),)</f>
        <v>0</v>
      </c>
      <c r="AE54" s="23">
        <f>IFERROR(HLOOKUP("w",'VI3'!$F:$F,MATCH(LOWER(SUBSTITUTE(HLOOKUP("vehicle",[1]pl!$C:$C,pos!AE54),"-","_")),'VI3'!$A:$A,0)) / HLOOKUP("b",'VI3'!$E:$E,MATCH(LOWER(SUBSTITUTE(HLOOKUP("vehicle",[1]pl!$C:$C,pos!AE54),"-","_")),'VI3'!$A:$A,0)),)</f>
        <v>0</v>
      </c>
    </row>
    <row r="55" spans="1:31" x14ac:dyDescent="0.25">
      <c r="A55" s="23">
        <f>IFERROR(HLOOKUP("w",'VI3'!$F:$F,MATCH(LOWER(SUBSTITUTE(HLOOKUP("vehicle",[1]pl!$C:$C,pos!A55),"-","_")),'VI3'!$A:$A,0)) / HLOOKUP("b",'VI3'!$E:$E,MATCH(LOWER(SUBSTITUTE(HLOOKUP("vehicle",[1]pl!$C:$C,pos!A55),"-","_")),'VI3'!$A:$A,0)),)</f>
        <v>0</v>
      </c>
      <c r="B55" s="23">
        <f>IFERROR(HLOOKUP("w",'VI3'!$F:$F,MATCH(LOWER(SUBSTITUTE(HLOOKUP("vehicle",[1]pl!$C:$C,pos!B55),"-","_")),'VI3'!$A:$A,0)) / HLOOKUP("b",'VI3'!$E:$E,MATCH(LOWER(SUBSTITUTE(HLOOKUP("vehicle",[1]pl!$C:$C,pos!B55),"-","_")),'VI3'!$A:$A,0)),)</f>
        <v>0</v>
      </c>
      <c r="C55" s="23">
        <f>IFERROR(HLOOKUP("w",'VI3'!$F:$F,MATCH(LOWER(SUBSTITUTE(HLOOKUP("vehicle",[1]pl!$C:$C,pos!C55),"-","_")),'VI3'!$A:$A,0)) / HLOOKUP("b",'VI3'!$E:$E,MATCH(LOWER(SUBSTITUTE(HLOOKUP("vehicle",[1]pl!$C:$C,pos!C55),"-","_")),'VI3'!$A:$A,0)),)</f>
        <v>0</v>
      </c>
      <c r="D55" s="23">
        <f>IFERROR(HLOOKUP("w",'VI3'!$F:$F,MATCH(LOWER(SUBSTITUTE(HLOOKUP("vehicle",[1]pl!$C:$C,pos!D55),"-","_")),'VI3'!$A:$A,0)) / HLOOKUP("b",'VI3'!$E:$E,MATCH(LOWER(SUBSTITUTE(HLOOKUP("vehicle",[1]pl!$C:$C,pos!D55),"-","_")),'VI3'!$A:$A,0)),)</f>
        <v>0</v>
      </c>
      <c r="E55" s="23">
        <f>IFERROR(HLOOKUP("w",'VI3'!$F:$F,MATCH(LOWER(SUBSTITUTE(HLOOKUP("vehicle",[1]pl!$C:$C,pos!E55),"-","_")),'VI3'!$A:$A,0)) / HLOOKUP("b",'VI3'!$E:$E,MATCH(LOWER(SUBSTITUTE(HLOOKUP("vehicle",[1]pl!$C:$C,pos!E55),"-","_")),'VI3'!$A:$A,0)),)</f>
        <v>0</v>
      </c>
      <c r="F55" s="23">
        <f>IFERROR(HLOOKUP("w",'VI3'!$F:$F,MATCH(LOWER(SUBSTITUTE(HLOOKUP("vehicle",[1]pl!$C:$C,pos!F55),"-","_")),'VI3'!$A:$A,0)) / HLOOKUP("b",'VI3'!$E:$E,MATCH(LOWER(SUBSTITUTE(HLOOKUP("vehicle",[1]pl!$C:$C,pos!F55),"-","_")),'VI3'!$A:$A,0)),)</f>
        <v>0</v>
      </c>
      <c r="G55" s="23">
        <f>IFERROR(HLOOKUP("w",'VI3'!$F:$F,MATCH(LOWER(SUBSTITUTE(HLOOKUP("vehicle",[1]pl!$C:$C,pos!G55),"-","_")),'VI3'!$A:$A,0)) / HLOOKUP("b",'VI3'!$E:$E,MATCH(LOWER(SUBSTITUTE(HLOOKUP("vehicle",[1]pl!$C:$C,pos!G55),"-","_")),'VI3'!$A:$A,0)),)</f>
        <v>0</v>
      </c>
      <c r="H55" s="23">
        <f>IFERROR(HLOOKUP("w",'VI3'!$F:$F,MATCH(LOWER(SUBSTITUTE(HLOOKUP("vehicle",[1]pl!$C:$C,pos!H55),"-","_")),'VI3'!$A:$A,0)) / HLOOKUP("b",'VI3'!$E:$E,MATCH(LOWER(SUBSTITUTE(HLOOKUP("vehicle",[1]pl!$C:$C,pos!H55),"-","_")),'VI3'!$A:$A,0)),)</f>
        <v>0</v>
      </c>
      <c r="I55" s="23">
        <f>IFERROR(HLOOKUP("w",'VI3'!$F:$F,MATCH(LOWER(SUBSTITUTE(HLOOKUP("vehicle",[1]pl!$C:$C,pos!I55),"-","_")),'VI3'!$A:$A,0)) / HLOOKUP("b",'VI3'!$E:$E,MATCH(LOWER(SUBSTITUTE(HLOOKUP("vehicle",[1]pl!$C:$C,pos!I55),"-","_")),'VI3'!$A:$A,0)),)</f>
        <v>0</v>
      </c>
      <c r="J55" s="23">
        <f>IFERROR(HLOOKUP("w",'VI3'!$F:$F,MATCH(LOWER(SUBSTITUTE(HLOOKUP("vehicle",[1]pl!$C:$C,pos!J55),"-","_")),'VI3'!$A:$A,0)) / HLOOKUP("b",'VI3'!$E:$E,MATCH(LOWER(SUBSTITUTE(HLOOKUP("vehicle",[1]pl!$C:$C,pos!J55),"-","_")),'VI3'!$A:$A,0)),)</f>
        <v>0</v>
      </c>
      <c r="K55" s="23">
        <f>IFERROR(HLOOKUP("w",'VI3'!$F:$F,MATCH(LOWER(SUBSTITUTE(HLOOKUP("vehicle",[1]pl!$C:$C,pos!K55),"-","_")),'VI3'!$A:$A,0)) / HLOOKUP("b",'VI3'!$E:$E,MATCH(LOWER(SUBSTITUTE(HLOOKUP("vehicle",[1]pl!$C:$C,pos!K55),"-","_")),'VI3'!$A:$A,0)),)</f>
        <v>0</v>
      </c>
      <c r="L55" s="23">
        <f>IFERROR(HLOOKUP("w",'VI3'!$F:$F,MATCH(LOWER(SUBSTITUTE(HLOOKUP("vehicle",[1]pl!$C:$C,pos!L55),"-","_")),'VI3'!$A:$A,0)) / HLOOKUP("b",'VI3'!$E:$E,MATCH(LOWER(SUBSTITUTE(HLOOKUP("vehicle",[1]pl!$C:$C,pos!L55),"-","_")),'VI3'!$A:$A,0)),)</f>
        <v>0</v>
      </c>
      <c r="M55" s="23">
        <f>IFERROR(HLOOKUP("w",'VI3'!$F:$F,MATCH(LOWER(SUBSTITUTE(HLOOKUP("vehicle",[1]pl!$C:$C,pos!M55),"-","_")),'VI3'!$A:$A,0)) / HLOOKUP("b",'VI3'!$E:$E,MATCH(LOWER(SUBSTITUTE(HLOOKUP("vehicle",[1]pl!$C:$C,pos!M55),"-","_")),'VI3'!$A:$A,0)),)</f>
        <v>0</v>
      </c>
      <c r="N55" s="23">
        <f>IFERROR(HLOOKUP("w",'VI3'!$F:$F,MATCH(LOWER(SUBSTITUTE(HLOOKUP("vehicle",[1]pl!$C:$C,pos!N55),"-","_")),'VI3'!$A:$A,0)) / HLOOKUP("b",'VI3'!$E:$E,MATCH(LOWER(SUBSTITUTE(HLOOKUP("vehicle",[1]pl!$C:$C,pos!N55),"-","_")),'VI3'!$A:$A,0)),)</f>
        <v>0</v>
      </c>
      <c r="O55" s="23">
        <f>IFERROR(HLOOKUP("w",'VI3'!$F:$F,MATCH(LOWER(SUBSTITUTE(HLOOKUP("vehicle",[1]pl!$C:$C,pos!O55),"-","_")),'VI3'!$A:$A,0)) / HLOOKUP("b",'VI3'!$E:$E,MATCH(LOWER(SUBSTITUTE(HLOOKUP("vehicle",[1]pl!$C:$C,pos!O55),"-","_")),'VI3'!$A:$A,0)),)</f>
        <v>0</v>
      </c>
      <c r="P55" s="23"/>
      <c r="Q55" s="23">
        <f>IFERROR(HLOOKUP("w",'VI3'!$F:$F,MATCH(LOWER(SUBSTITUTE(HLOOKUP("vehicle",[1]pl!$C:$C,pos!Q55),"-","_")),'VI3'!$A:$A,0)) / HLOOKUP("b",'VI3'!$E:$E,MATCH(LOWER(SUBSTITUTE(HLOOKUP("vehicle",[1]pl!$C:$C,pos!Q55),"-","_")),'VI3'!$A:$A,0)),)</f>
        <v>0</v>
      </c>
      <c r="R55" s="23">
        <f>IFERROR(HLOOKUP("w",'VI3'!$F:$F,MATCH(LOWER(SUBSTITUTE(HLOOKUP("vehicle",[1]pl!$C:$C,pos!R55),"-","_")),'VI3'!$A:$A,0)) / HLOOKUP("b",'VI3'!$E:$E,MATCH(LOWER(SUBSTITUTE(HLOOKUP("vehicle",[1]pl!$C:$C,pos!R55),"-","_")),'VI3'!$A:$A,0)),)</f>
        <v>0</v>
      </c>
      <c r="S55" s="23">
        <f>IFERROR(HLOOKUP("w",'VI3'!$F:$F,MATCH(LOWER(SUBSTITUTE(HLOOKUP("vehicle",[1]pl!$C:$C,pos!S55),"-","_")),'VI3'!$A:$A,0)) / HLOOKUP("b",'VI3'!$E:$E,MATCH(LOWER(SUBSTITUTE(HLOOKUP("vehicle",[1]pl!$C:$C,pos!S55),"-","_")),'VI3'!$A:$A,0)),)</f>
        <v>0</v>
      </c>
      <c r="T55" s="23">
        <f>IFERROR(HLOOKUP("w",'VI3'!$F:$F,MATCH(LOWER(SUBSTITUTE(HLOOKUP("vehicle",[1]pl!$C:$C,pos!T55),"-","_")),'VI3'!$A:$A,0)) / HLOOKUP("b",'VI3'!$E:$E,MATCH(LOWER(SUBSTITUTE(HLOOKUP("vehicle",[1]pl!$C:$C,pos!T55),"-","_")),'VI3'!$A:$A,0)),)</f>
        <v>0</v>
      </c>
      <c r="U55" s="23">
        <f>IFERROR(HLOOKUP("w",'VI3'!$F:$F,MATCH(LOWER(SUBSTITUTE(HLOOKUP("vehicle",[1]pl!$C:$C,pos!U55),"-","_")),'VI3'!$A:$A,0)) / HLOOKUP("b",'VI3'!$E:$E,MATCH(LOWER(SUBSTITUTE(HLOOKUP("vehicle",[1]pl!$C:$C,pos!U55),"-","_")),'VI3'!$A:$A,0)),)</f>
        <v>0</v>
      </c>
      <c r="V55" s="23">
        <f>IFERROR(HLOOKUP("w",'VI3'!$F:$F,MATCH(LOWER(SUBSTITUTE(HLOOKUP("vehicle",[1]pl!$C:$C,pos!V55),"-","_")),'VI3'!$A:$A,0)) / HLOOKUP("b",'VI3'!$E:$E,MATCH(LOWER(SUBSTITUTE(HLOOKUP("vehicle",[1]pl!$C:$C,pos!V55),"-","_")),'VI3'!$A:$A,0)),)</f>
        <v>0</v>
      </c>
      <c r="W55" s="23">
        <f>IFERROR(HLOOKUP("w",'VI3'!$F:$F,MATCH(LOWER(SUBSTITUTE(HLOOKUP("vehicle",[1]pl!$C:$C,pos!W55),"-","_")),'VI3'!$A:$A,0)) / HLOOKUP("b",'VI3'!$E:$E,MATCH(LOWER(SUBSTITUTE(HLOOKUP("vehicle",[1]pl!$C:$C,pos!W55),"-","_")),'VI3'!$A:$A,0)),)</f>
        <v>0</v>
      </c>
      <c r="X55" s="23">
        <f>IFERROR(HLOOKUP("w",'VI3'!$F:$F,MATCH(LOWER(SUBSTITUTE(HLOOKUP("vehicle",[1]pl!$C:$C,pos!X55),"-","_")),'VI3'!$A:$A,0)) / HLOOKUP("b",'VI3'!$E:$E,MATCH(LOWER(SUBSTITUTE(HLOOKUP("vehicle",[1]pl!$C:$C,pos!X55),"-","_")),'VI3'!$A:$A,0)),)</f>
        <v>0</v>
      </c>
      <c r="Y55" s="23">
        <f>IFERROR(HLOOKUP("w",'VI3'!$F:$F,MATCH(LOWER(SUBSTITUTE(HLOOKUP("vehicle",[1]pl!$C:$C,pos!Y55),"-","_")),'VI3'!$A:$A,0)) / HLOOKUP("b",'VI3'!$E:$E,MATCH(LOWER(SUBSTITUTE(HLOOKUP("vehicle",[1]pl!$C:$C,pos!Y55),"-","_")),'VI3'!$A:$A,0)),)</f>
        <v>0</v>
      </c>
      <c r="Z55" s="23">
        <f>IFERROR(HLOOKUP("w",'VI3'!$F:$F,MATCH(LOWER(SUBSTITUTE(HLOOKUP("vehicle",[1]pl!$C:$C,pos!Z55),"-","_")),'VI3'!$A:$A,0)) / HLOOKUP("b",'VI3'!$E:$E,MATCH(LOWER(SUBSTITUTE(HLOOKUP("vehicle",[1]pl!$C:$C,pos!Z55),"-","_")),'VI3'!$A:$A,0)),)</f>
        <v>0</v>
      </c>
      <c r="AA55" s="23">
        <f>IFERROR(HLOOKUP("w",'VI3'!$F:$F,MATCH(LOWER(SUBSTITUTE(HLOOKUP("vehicle",[1]pl!$C:$C,pos!AA55),"-","_")),'VI3'!$A:$A,0)) / HLOOKUP("b",'VI3'!$E:$E,MATCH(LOWER(SUBSTITUTE(HLOOKUP("vehicle",[1]pl!$C:$C,pos!AA55),"-","_")),'VI3'!$A:$A,0)),)</f>
        <v>0</v>
      </c>
      <c r="AB55" s="23">
        <f>IFERROR(HLOOKUP("w",'VI3'!$F:$F,MATCH(LOWER(SUBSTITUTE(HLOOKUP("vehicle",[1]pl!$C:$C,pos!AB55),"-","_")),'VI3'!$A:$A,0)) / HLOOKUP("b",'VI3'!$E:$E,MATCH(LOWER(SUBSTITUTE(HLOOKUP("vehicle",[1]pl!$C:$C,pos!AB55),"-","_")),'VI3'!$A:$A,0)),)</f>
        <v>0</v>
      </c>
      <c r="AC55" s="23">
        <f>IFERROR(HLOOKUP("w",'VI3'!$F:$F,MATCH(LOWER(SUBSTITUTE(HLOOKUP("vehicle",[1]pl!$C:$C,pos!AC55),"-","_")),'VI3'!$A:$A,0)) / HLOOKUP("b",'VI3'!$E:$E,MATCH(LOWER(SUBSTITUTE(HLOOKUP("vehicle",[1]pl!$C:$C,pos!AC55),"-","_")),'VI3'!$A:$A,0)),)</f>
        <v>0</v>
      </c>
      <c r="AD55" s="23">
        <f>IFERROR(HLOOKUP("w",'VI3'!$F:$F,MATCH(LOWER(SUBSTITUTE(HLOOKUP("vehicle",[1]pl!$C:$C,pos!AD55),"-","_")),'VI3'!$A:$A,0)) / HLOOKUP("b",'VI3'!$E:$E,MATCH(LOWER(SUBSTITUTE(HLOOKUP("vehicle",[1]pl!$C:$C,pos!AD55),"-","_")),'VI3'!$A:$A,0)),)</f>
        <v>0</v>
      </c>
      <c r="AE55" s="23">
        <f>IFERROR(HLOOKUP("w",'VI3'!$F:$F,MATCH(LOWER(SUBSTITUTE(HLOOKUP("vehicle",[1]pl!$C:$C,pos!AE55),"-","_")),'VI3'!$A:$A,0)) / HLOOKUP("b",'VI3'!$E:$E,MATCH(LOWER(SUBSTITUTE(HLOOKUP("vehicle",[1]pl!$C:$C,pos!AE55),"-","_")),'VI3'!$A:$A,0)),)</f>
        <v>0</v>
      </c>
    </row>
    <row r="56" spans="1:31" x14ac:dyDescent="0.25">
      <c r="A56" s="23">
        <f>IFERROR(HLOOKUP("w",'VI3'!$F:$F,MATCH(LOWER(SUBSTITUTE(HLOOKUP("vehicle",[1]pl!$C:$C,pos!A56),"-","_")),'VI3'!$A:$A,0)) / HLOOKUP("b",'VI3'!$E:$E,MATCH(LOWER(SUBSTITUTE(HLOOKUP("vehicle",[1]pl!$C:$C,pos!A56),"-","_")),'VI3'!$A:$A,0)),)</f>
        <v>0</v>
      </c>
      <c r="B56" s="23">
        <f>IFERROR(HLOOKUP("w",'VI3'!$F:$F,MATCH(LOWER(SUBSTITUTE(HLOOKUP("vehicle",[1]pl!$C:$C,pos!B56),"-","_")),'VI3'!$A:$A,0)) / HLOOKUP("b",'VI3'!$E:$E,MATCH(LOWER(SUBSTITUTE(HLOOKUP("vehicle",[1]pl!$C:$C,pos!B56),"-","_")),'VI3'!$A:$A,0)),)</f>
        <v>0</v>
      </c>
      <c r="C56" s="23">
        <f>IFERROR(HLOOKUP("w",'VI3'!$F:$F,MATCH(LOWER(SUBSTITUTE(HLOOKUP("vehicle",[1]pl!$C:$C,pos!C56),"-","_")),'VI3'!$A:$A,0)) / HLOOKUP("b",'VI3'!$E:$E,MATCH(LOWER(SUBSTITUTE(HLOOKUP("vehicle",[1]pl!$C:$C,pos!C56),"-","_")),'VI3'!$A:$A,0)),)</f>
        <v>0</v>
      </c>
      <c r="D56" s="23">
        <f>IFERROR(HLOOKUP("w",'VI3'!$F:$F,MATCH(LOWER(SUBSTITUTE(HLOOKUP("vehicle",[1]pl!$C:$C,pos!D56),"-","_")),'VI3'!$A:$A,0)) / HLOOKUP("b",'VI3'!$E:$E,MATCH(LOWER(SUBSTITUTE(HLOOKUP("vehicle",[1]pl!$C:$C,pos!D56),"-","_")),'VI3'!$A:$A,0)),)</f>
        <v>0</v>
      </c>
      <c r="E56" s="23">
        <f>IFERROR(HLOOKUP("w",'VI3'!$F:$F,MATCH(LOWER(SUBSTITUTE(HLOOKUP("vehicle",[1]pl!$C:$C,pos!E56),"-","_")),'VI3'!$A:$A,0)) / HLOOKUP("b",'VI3'!$E:$E,MATCH(LOWER(SUBSTITUTE(HLOOKUP("vehicle",[1]pl!$C:$C,pos!E56),"-","_")),'VI3'!$A:$A,0)),)</f>
        <v>0</v>
      </c>
      <c r="F56" s="23">
        <f>IFERROR(HLOOKUP("w",'VI3'!$F:$F,MATCH(LOWER(SUBSTITUTE(HLOOKUP("vehicle",[1]pl!$C:$C,pos!F56),"-","_")),'VI3'!$A:$A,0)) / HLOOKUP("b",'VI3'!$E:$E,MATCH(LOWER(SUBSTITUTE(HLOOKUP("vehicle",[1]pl!$C:$C,pos!F56),"-","_")),'VI3'!$A:$A,0)),)</f>
        <v>0</v>
      </c>
      <c r="G56" s="23">
        <f>IFERROR(HLOOKUP("w",'VI3'!$F:$F,MATCH(LOWER(SUBSTITUTE(HLOOKUP("vehicle",[1]pl!$C:$C,pos!G56),"-","_")),'VI3'!$A:$A,0)) / HLOOKUP("b",'VI3'!$E:$E,MATCH(LOWER(SUBSTITUTE(HLOOKUP("vehicle",[1]pl!$C:$C,pos!G56),"-","_")),'VI3'!$A:$A,0)),)</f>
        <v>0</v>
      </c>
      <c r="H56" s="23">
        <f>IFERROR(HLOOKUP("w",'VI3'!$F:$F,MATCH(LOWER(SUBSTITUTE(HLOOKUP("vehicle",[1]pl!$C:$C,pos!H56),"-","_")),'VI3'!$A:$A,0)) / HLOOKUP("b",'VI3'!$E:$E,MATCH(LOWER(SUBSTITUTE(HLOOKUP("vehicle",[1]pl!$C:$C,pos!H56),"-","_")),'VI3'!$A:$A,0)),)</f>
        <v>0</v>
      </c>
      <c r="I56" s="23">
        <f>IFERROR(HLOOKUP("w",'VI3'!$F:$F,MATCH(LOWER(SUBSTITUTE(HLOOKUP("vehicle",[1]pl!$C:$C,pos!I56),"-","_")),'VI3'!$A:$A,0)) / HLOOKUP("b",'VI3'!$E:$E,MATCH(LOWER(SUBSTITUTE(HLOOKUP("vehicle",[1]pl!$C:$C,pos!I56),"-","_")),'VI3'!$A:$A,0)),)</f>
        <v>0</v>
      </c>
      <c r="J56" s="23">
        <f>IFERROR(HLOOKUP("w",'VI3'!$F:$F,MATCH(LOWER(SUBSTITUTE(HLOOKUP("vehicle",[1]pl!$C:$C,pos!J56),"-","_")),'VI3'!$A:$A,0)) / HLOOKUP("b",'VI3'!$E:$E,MATCH(LOWER(SUBSTITUTE(HLOOKUP("vehicle",[1]pl!$C:$C,pos!J56),"-","_")),'VI3'!$A:$A,0)),)</f>
        <v>0</v>
      </c>
      <c r="K56" s="23">
        <f>IFERROR(HLOOKUP("w",'VI3'!$F:$F,MATCH(LOWER(SUBSTITUTE(HLOOKUP("vehicle",[1]pl!$C:$C,pos!K56),"-","_")),'VI3'!$A:$A,0)) / HLOOKUP("b",'VI3'!$E:$E,MATCH(LOWER(SUBSTITUTE(HLOOKUP("vehicle",[1]pl!$C:$C,pos!K56),"-","_")),'VI3'!$A:$A,0)),)</f>
        <v>0</v>
      </c>
      <c r="L56" s="23">
        <f>IFERROR(HLOOKUP("w",'VI3'!$F:$F,MATCH(LOWER(SUBSTITUTE(HLOOKUP("vehicle",[1]pl!$C:$C,pos!L56),"-","_")),'VI3'!$A:$A,0)) / HLOOKUP("b",'VI3'!$E:$E,MATCH(LOWER(SUBSTITUTE(HLOOKUP("vehicle",[1]pl!$C:$C,pos!L56),"-","_")),'VI3'!$A:$A,0)),)</f>
        <v>0</v>
      </c>
      <c r="M56" s="23">
        <f>IFERROR(HLOOKUP("w",'VI3'!$F:$F,MATCH(LOWER(SUBSTITUTE(HLOOKUP("vehicle",[1]pl!$C:$C,pos!M56),"-","_")),'VI3'!$A:$A,0)) / HLOOKUP("b",'VI3'!$E:$E,MATCH(LOWER(SUBSTITUTE(HLOOKUP("vehicle",[1]pl!$C:$C,pos!M56),"-","_")),'VI3'!$A:$A,0)),)</f>
        <v>0</v>
      </c>
      <c r="N56" s="23">
        <f>IFERROR(HLOOKUP("w",'VI3'!$F:$F,MATCH(LOWER(SUBSTITUTE(HLOOKUP("vehicle",[1]pl!$C:$C,pos!N56),"-","_")),'VI3'!$A:$A,0)) / HLOOKUP("b",'VI3'!$E:$E,MATCH(LOWER(SUBSTITUTE(HLOOKUP("vehicle",[1]pl!$C:$C,pos!N56),"-","_")),'VI3'!$A:$A,0)),)</f>
        <v>0</v>
      </c>
      <c r="O56" s="23">
        <f>IFERROR(HLOOKUP("w",'VI3'!$F:$F,MATCH(LOWER(SUBSTITUTE(HLOOKUP("vehicle",[1]pl!$C:$C,pos!O56),"-","_")),'VI3'!$A:$A,0)) / HLOOKUP("b",'VI3'!$E:$E,MATCH(LOWER(SUBSTITUTE(HLOOKUP("vehicle",[1]pl!$C:$C,pos!O56),"-","_")),'VI3'!$A:$A,0)),)</f>
        <v>0</v>
      </c>
      <c r="P56" s="23"/>
      <c r="Q56" s="23">
        <f>IFERROR(HLOOKUP("w",'VI3'!$F:$F,MATCH(LOWER(SUBSTITUTE(HLOOKUP("vehicle",[1]pl!$C:$C,pos!Q56),"-","_")),'VI3'!$A:$A,0)) / HLOOKUP("b",'VI3'!$E:$E,MATCH(LOWER(SUBSTITUTE(HLOOKUP("vehicle",[1]pl!$C:$C,pos!Q56),"-","_")),'VI3'!$A:$A,0)),)</f>
        <v>0</v>
      </c>
      <c r="R56" s="23">
        <f>IFERROR(HLOOKUP("w",'VI3'!$F:$F,MATCH(LOWER(SUBSTITUTE(HLOOKUP("vehicle",[1]pl!$C:$C,pos!R56),"-","_")),'VI3'!$A:$A,0)) / HLOOKUP("b",'VI3'!$E:$E,MATCH(LOWER(SUBSTITUTE(HLOOKUP("vehicle",[1]pl!$C:$C,pos!R56),"-","_")),'VI3'!$A:$A,0)),)</f>
        <v>0</v>
      </c>
      <c r="S56" s="23">
        <f>IFERROR(HLOOKUP("w",'VI3'!$F:$F,MATCH(LOWER(SUBSTITUTE(HLOOKUP("vehicle",[1]pl!$C:$C,pos!S56),"-","_")),'VI3'!$A:$A,0)) / HLOOKUP("b",'VI3'!$E:$E,MATCH(LOWER(SUBSTITUTE(HLOOKUP("vehicle",[1]pl!$C:$C,pos!S56),"-","_")),'VI3'!$A:$A,0)),)</f>
        <v>0</v>
      </c>
      <c r="T56" s="23">
        <f>IFERROR(HLOOKUP("w",'VI3'!$F:$F,MATCH(LOWER(SUBSTITUTE(HLOOKUP("vehicle",[1]pl!$C:$C,pos!T56),"-","_")),'VI3'!$A:$A,0)) / HLOOKUP("b",'VI3'!$E:$E,MATCH(LOWER(SUBSTITUTE(HLOOKUP("vehicle",[1]pl!$C:$C,pos!T56),"-","_")),'VI3'!$A:$A,0)),)</f>
        <v>0</v>
      </c>
      <c r="U56" s="23">
        <f>IFERROR(HLOOKUP("w",'VI3'!$F:$F,MATCH(LOWER(SUBSTITUTE(HLOOKUP("vehicle",[1]pl!$C:$C,pos!U56),"-","_")),'VI3'!$A:$A,0)) / HLOOKUP("b",'VI3'!$E:$E,MATCH(LOWER(SUBSTITUTE(HLOOKUP("vehicle",[1]pl!$C:$C,pos!U56),"-","_")),'VI3'!$A:$A,0)),)</f>
        <v>0</v>
      </c>
      <c r="V56" s="23">
        <f>IFERROR(HLOOKUP("w",'VI3'!$F:$F,MATCH(LOWER(SUBSTITUTE(HLOOKUP("vehicle",[1]pl!$C:$C,pos!V56),"-","_")),'VI3'!$A:$A,0)) / HLOOKUP("b",'VI3'!$E:$E,MATCH(LOWER(SUBSTITUTE(HLOOKUP("vehicle",[1]pl!$C:$C,pos!V56),"-","_")),'VI3'!$A:$A,0)),)</f>
        <v>0</v>
      </c>
      <c r="W56" s="23">
        <f>IFERROR(HLOOKUP("w",'VI3'!$F:$F,MATCH(LOWER(SUBSTITUTE(HLOOKUP("vehicle",[1]pl!$C:$C,pos!W56),"-","_")),'VI3'!$A:$A,0)) / HLOOKUP("b",'VI3'!$E:$E,MATCH(LOWER(SUBSTITUTE(HLOOKUP("vehicle",[1]pl!$C:$C,pos!W56),"-","_")),'VI3'!$A:$A,0)),)</f>
        <v>0</v>
      </c>
      <c r="X56" s="23">
        <f>IFERROR(HLOOKUP("w",'VI3'!$F:$F,MATCH(LOWER(SUBSTITUTE(HLOOKUP("vehicle",[1]pl!$C:$C,pos!X56),"-","_")),'VI3'!$A:$A,0)) / HLOOKUP("b",'VI3'!$E:$E,MATCH(LOWER(SUBSTITUTE(HLOOKUP("vehicle",[1]pl!$C:$C,pos!X56),"-","_")),'VI3'!$A:$A,0)),)</f>
        <v>0</v>
      </c>
      <c r="Y56" s="23">
        <f>IFERROR(HLOOKUP("w",'VI3'!$F:$F,MATCH(LOWER(SUBSTITUTE(HLOOKUP("vehicle",[1]pl!$C:$C,pos!Y56),"-","_")),'VI3'!$A:$A,0)) / HLOOKUP("b",'VI3'!$E:$E,MATCH(LOWER(SUBSTITUTE(HLOOKUP("vehicle",[1]pl!$C:$C,pos!Y56),"-","_")),'VI3'!$A:$A,0)),)</f>
        <v>0</v>
      </c>
      <c r="Z56" s="23">
        <f>IFERROR(HLOOKUP("w",'VI3'!$F:$F,MATCH(LOWER(SUBSTITUTE(HLOOKUP("vehicle",[1]pl!$C:$C,pos!Z56),"-","_")),'VI3'!$A:$A,0)) / HLOOKUP("b",'VI3'!$E:$E,MATCH(LOWER(SUBSTITUTE(HLOOKUP("vehicle",[1]pl!$C:$C,pos!Z56),"-","_")),'VI3'!$A:$A,0)),)</f>
        <v>0</v>
      </c>
      <c r="AA56" s="23">
        <f>IFERROR(HLOOKUP("w",'VI3'!$F:$F,MATCH(LOWER(SUBSTITUTE(HLOOKUP("vehicle",[1]pl!$C:$C,pos!AA56),"-","_")),'VI3'!$A:$A,0)) / HLOOKUP("b",'VI3'!$E:$E,MATCH(LOWER(SUBSTITUTE(HLOOKUP("vehicle",[1]pl!$C:$C,pos!AA56),"-","_")),'VI3'!$A:$A,0)),)</f>
        <v>0</v>
      </c>
      <c r="AB56" s="23">
        <f>IFERROR(HLOOKUP("w",'VI3'!$F:$F,MATCH(LOWER(SUBSTITUTE(HLOOKUP("vehicle",[1]pl!$C:$C,pos!AB56),"-","_")),'VI3'!$A:$A,0)) / HLOOKUP("b",'VI3'!$E:$E,MATCH(LOWER(SUBSTITUTE(HLOOKUP("vehicle",[1]pl!$C:$C,pos!AB56),"-","_")),'VI3'!$A:$A,0)),)</f>
        <v>0</v>
      </c>
      <c r="AC56" s="23">
        <f>IFERROR(HLOOKUP("w",'VI3'!$F:$F,MATCH(LOWER(SUBSTITUTE(HLOOKUP("vehicle",[1]pl!$C:$C,pos!AC56),"-","_")),'VI3'!$A:$A,0)) / HLOOKUP("b",'VI3'!$E:$E,MATCH(LOWER(SUBSTITUTE(HLOOKUP("vehicle",[1]pl!$C:$C,pos!AC56),"-","_")),'VI3'!$A:$A,0)),)</f>
        <v>0</v>
      </c>
      <c r="AD56" s="23">
        <f>IFERROR(HLOOKUP("w",'VI3'!$F:$F,MATCH(LOWER(SUBSTITUTE(HLOOKUP("vehicle",[1]pl!$C:$C,pos!AD56),"-","_")),'VI3'!$A:$A,0)) / HLOOKUP("b",'VI3'!$E:$E,MATCH(LOWER(SUBSTITUTE(HLOOKUP("vehicle",[1]pl!$C:$C,pos!AD56),"-","_")),'VI3'!$A:$A,0)),)</f>
        <v>0</v>
      </c>
      <c r="AE56" s="23">
        <f>IFERROR(HLOOKUP("w",'VI3'!$F:$F,MATCH(LOWER(SUBSTITUTE(HLOOKUP("vehicle",[1]pl!$C:$C,pos!AE56),"-","_")),'VI3'!$A:$A,0)) / HLOOKUP("b",'VI3'!$E:$E,MATCH(LOWER(SUBSTITUTE(HLOOKUP("vehicle",[1]pl!$C:$C,pos!AE56),"-","_")),'VI3'!$A:$A,0)),)</f>
        <v>0</v>
      </c>
    </row>
    <row r="57" spans="1:31" x14ac:dyDescent="0.25">
      <c r="A57" s="23">
        <f>IFERROR(HLOOKUP("w",'VI3'!$F:$F,MATCH(LOWER(SUBSTITUTE(HLOOKUP("vehicle",[1]pl!$C:$C,pos!A57),"-","_")),'VI3'!$A:$A,0)) / HLOOKUP("b",'VI3'!$E:$E,MATCH(LOWER(SUBSTITUTE(HLOOKUP("vehicle",[1]pl!$C:$C,pos!A57),"-","_")),'VI3'!$A:$A,0)),)</f>
        <v>0</v>
      </c>
      <c r="B57" s="23">
        <f>IFERROR(HLOOKUP("w",'VI3'!$F:$F,MATCH(LOWER(SUBSTITUTE(HLOOKUP("vehicle",[1]pl!$C:$C,pos!B57),"-","_")),'VI3'!$A:$A,0)) / HLOOKUP("b",'VI3'!$E:$E,MATCH(LOWER(SUBSTITUTE(HLOOKUP("vehicle",[1]pl!$C:$C,pos!B57),"-","_")),'VI3'!$A:$A,0)),)</f>
        <v>0</v>
      </c>
      <c r="C57" s="23">
        <f>IFERROR(HLOOKUP("w",'VI3'!$F:$F,MATCH(LOWER(SUBSTITUTE(HLOOKUP("vehicle",[1]pl!$C:$C,pos!C57),"-","_")),'VI3'!$A:$A,0)) / HLOOKUP("b",'VI3'!$E:$E,MATCH(LOWER(SUBSTITUTE(HLOOKUP("vehicle",[1]pl!$C:$C,pos!C57),"-","_")),'VI3'!$A:$A,0)),)</f>
        <v>0</v>
      </c>
      <c r="D57" s="23">
        <f>IFERROR(HLOOKUP("w",'VI3'!$F:$F,MATCH(LOWER(SUBSTITUTE(HLOOKUP("vehicle",[1]pl!$C:$C,pos!D57),"-","_")),'VI3'!$A:$A,0)) / HLOOKUP("b",'VI3'!$E:$E,MATCH(LOWER(SUBSTITUTE(HLOOKUP("vehicle",[1]pl!$C:$C,pos!D57),"-","_")),'VI3'!$A:$A,0)),)</f>
        <v>0</v>
      </c>
      <c r="E57" s="23">
        <f>IFERROR(HLOOKUP("w",'VI3'!$F:$F,MATCH(LOWER(SUBSTITUTE(HLOOKUP("vehicle",[1]pl!$C:$C,pos!E57),"-","_")),'VI3'!$A:$A,0)) / HLOOKUP("b",'VI3'!$E:$E,MATCH(LOWER(SUBSTITUTE(HLOOKUP("vehicle",[1]pl!$C:$C,pos!E57),"-","_")),'VI3'!$A:$A,0)),)</f>
        <v>0</v>
      </c>
      <c r="F57" s="23">
        <f>IFERROR(HLOOKUP("w",'VI3'!$F:$F,MATCH(LOWER(SUBSTITUTE(HLOOKUP("vehicle",[1]pl!$C:$C,pos!F57),"-","_")),'VI3'!$A:$A,0)) / HLOOKUP("b",'VI3'!$E:$E,MATCH(LOWER(SUBSTITUTE(HLOOKUP("vehicle",[1]pl!$C:$C,pos!F57),"-","_")),'VI3'!$A:$A,0)),)</f>
        <v>0</v>
      </c>
      <c r="G57" s="23">
        <f>IFERROR(HLOOKUP("w",'VI3'!$F:$F,MATCH(LOWER(SUBSTITUTE(HLOOKUP("vehicle",[1]pl!$C:$C,pos!G57),"-","_")),'VI3'!$A:$A,0)) / HLOOKUP("b",'VI3'!$E:$E,MATCH(LOWER(SUBSTITUTE(HLOOKUP("vehicle",[1]pl!$C:$C,pos!G57),"-","_")),'VI3'!$A:$A,0)),)</f>
        <v>0</v>
      </c>
      <c r="H57" s="23">
        <f>IFERROR(HLOOKUP("w",'VI3'!$F:$F,MATCH(LOWER(SUBSTITUTE(HLOOKUP("vehicle",[1]pl!$C:$C,pos!H57),"-","_")),'VI3'!$A:$A,0)) / HLOOKUP("b",'VI3'!$E:$E,MATCH(LOWER(SUBSTITUTE(HLOOKUP("vehicle",[1]pl!$C:$C,pos!H57),"-","_")),'VI3'!$A:$A,0)),)</f>
        <v>0</v>
      </c>
      <c r="I57" s="23">
        <f>IFERROR(HLOOKUP("w",'VI3'!$F:$F,MATCH(LOWER(SUBSTITUTE(HLOOKUP("vehicle",[1]pl!$C:$C,pos!I57),"-","_")),'VI3'!$A:$A,0)) / HLOOKUP("b",'VI3'!$E:$E,MATCH(LOWER(SUBSTITUTE(HLOOKUP("vehicle",[1]pl!$C:$C,pos!I57),"-","_")),'VI3'!$A:$A,0)),)</f>
        <v>0</v>
      </c>
      <c r="J57" s="23">
        <f>IFERROR(HLOOKUP("w",'VI3'!$F:$F,MATCH(LOWER(SUBSTITUTE(HLOOKUP("vehicle",[1]pl!$C:$C,pos!J57),"-","_")),'VI3'!$A:$A,0)) / HLOOKUP("b",'VI3'!$E:$E,MATCH(LOWER(SUBSTITUTE(HLOOKUP("vehicle",[1]pl!$C:$C,pos!J57),"-","_")),'VI3'!$A:$A,0)),)</f>
        <v>0</v>
      </c>
      <c r="K57" s="23">
        <f>IFERROR(HLOOKUP("w",'VI3'!$F:$F,MATCH(LOWER(SUBSTITUTE(HLOOKUP("vehicle",[1]pl!$C:$C,pos!K57),"-","_")),'VI3'!$A:$A,0)) / HLOOKUP("b",'VI3'!$E:$E,MATCH(LOWER(SUBSTITUTE(HLOOKUP("vehicle",[1]pl!$C:$C,pos!K57),"-","_")),'VI3'!$A:$A,0)),)</f>
        <v>0</v>
      </c>
      <c r="L57" s="23">
        <f>IFERROR(HLOOKUP("w",'VI3'!$F:$F,MATCH(LOWER(SUBSTITUTE(HLOOKUP("vehicle",[1]pl!$C:$C,pos!L57),"-","_")),'VI3'!$A:$A,0)) / HLOOKUP("b",'VI3'!$E:$E,MATCH(LOWER(SUBSTITUTE(HLOOKUP("vehicle",[1]pl!$C:$C,pos!L57),"-","_")),'VI3'!$A:$A,0)),)</f>
        <v>0</v>
      </c>
      <c r="M57" s="23">
        <f>IFERROR(HLOOKUP("w",'VI3'!$F:$F,MATCH(LOWER(SUBSTITUTE(HLOOKUP("vehicle",[1]pl!$C:$C,pos!M57),"-","_")),'VI3'!$A:$A,0)) / HLOOKUP("b",'VI3'!$E:$E,MATCH(LOWER(SUBSTITUTE(HLOOKUP("vehicle",[1]pl!$C:$C,pos!M57),"-","_")),'VI3'!$A:$A,0)),)</f>
        <v>0</v>
      </c>
      <c r="N57" s="23">
        <f>IFERROR(HLOOKUP("w",'VI3'!$F:$F,MATCH(LOWER(SUBSTITUTE(HLOOKUP("vehicle",[1]pl!$C:$C,pos!N57),"-","_")),'VI3'!$A:$A,0)) / HLOOKUP("b",'VI3'!$E:$E,MATCH(LOWER(SUBSTITUTE(HLOOKUP("vehicle",[1]pl!$C:$C,pos!N57),"-","_")),'VI3'!$A:$A,0)),)</f>
        <v>0</v>
      </c>
      <c r="O57" s="23">
        <f>IFERROR(HLOOKUP("w",'VI3'!$F:$F,MATCH(LOWER(SUBSTITUTE(HLOOKUP("vehicle",[1]pl!$C:$C,pos!O57),"-","_")),'VI3'!$A:$A,0)) / HLOOKUP("b",'VI3'!$E:$E,MATCH(LOWER(SUBSTITUTE(HLOOKUP("vehicle",[1]pl!$C:$C,pos!O57),"-","_")),'VI3'!$A:$A,0)),)</f>
        <v>0</v>
      </c>
      <c r="P57" s="23"/>
      <c r="Q57" s="23">
        <f>IFERROR(HLOOKUP("w",'VI3'!$F:$F,MATCH(LOWER(SUBSTITUTE(HLOOKUP("vehicle",[1]pl!$C:$C,pos!Q57),"-","_")),'VI3'!$A:$A,0)) / HLOOKUP("b",'VI3'!$E:$E,MATCH(LOWER(SUBSTITUTE(HLOOKUP("vehicle",[1]pl!$C:$C,pos!Q57),"-","_")),'VI3'!$A:$A,0)),)</f>
        <v>0</v>
      </c>
      <c r="R57" s="23">
        <f>IFERROR(HLOOKUP("w",'VI3'!$F:$F,MATCH(LOWER(SUBSTITUTE(HLOOKUP("vehicle",[1]pl!$C:$C,pos!R57),"-","_")),'VI3'!$A:$A,0)) / HLOOKUP("b",'VI3'!$E:$E,MATCH(LOWER(SUBSTITUTE(HLOOKUP("vehicle",[1]pl!$C:$C,pos!R57),"-","_")),'VI3'!$A:$A,0)),)</f>
        <v>0</v>
      </c>
      <c r="S57" s="23">
        <f>IFERROR(HLOOKUP("w",'VI3'!$F:$F,MATCH(LOWER(SUBSTITUTE(HLOOKUP("vehicle",[1]pl!$C:$C,pos!S57),"-","_")),'VI3'!$A:$A,0)) / HLOOKUP("b",'VI3'!$E:$E,MATCH(LOWER(SUBSTITUTE(HLOOKUP("vehicle",[1]pl!$C:$C,pos!S57),"-","_")),'VI3'!$A:$A,0)),)</f>
        <v>0</v>
      </c>
      <c r="T57" s="23">
        <f>IFERROR(HLOOKUP("w",'VI3'!$F:$F,MATCH(LOWER(SUBSTITUTE(HLOOKUP("vehicle",[1]pl!$C:$C,pos!T57),"-","_")),'VI3'!$A:$A,0)) / HLOOKUP("b",'VI3'!$E:$E,MATCH(LOWER(SUBSTITUTE(HLOOKUP("vehicle",[1]pl!$C:$C,pos!T57),"-","_")),'VI3'!$A:$A,0)),)</f>
        <v>0</v>
      </c>
      <c r="U57" s="23">
        <f>IFERROR(HLOOKUP("w",'VI3'!$F:$F,MATCH(LOWER(SUBSTITUTE(HLOOKUP("vehicle",[1]pl!$C:$C,pos!U57),"-","_")),'VI3'!$A:$A,0)) / HLOOKUP("b",'VI3'!$E:$E,MATCH(LOWER(SUBSTITUTE(HLOOKUP("vehicle",[1]pl!$C:$C,pos!U57),"-","_")),'VI3'!$A:$A,0)),)</f>
        <v>0</v>
      </c>
      <c r="V57" s="23">
        <f>IFERROR(HLOOKUP("w",'VI3'!$F:$F,MATCH(LOWER(SUBSTITUTE(HLOOKUP("vehicle",[1]pl!$C:$C,pos!V57),"-","_")),'VI3'!$A:$A,0)) / HLOOKUP("b",'VI3'!$E:$E,MATCH(LOWER(SUBSTITUTE(HLOOKUP("vehicle",[1]pl!$C:$C,pos!V57),"-","_")),'VI3'!$A:$A,0)),)</f>
        <v>0</v>
      </c>
      <c r="W57" s="23">
        <f>IFERROR(HLOOKUP("w",'VI3'!$F:$F,MATCH(LOWER(SUBSTITUTE(HLOOKUP("vehicle",[1]pl!$C:$C,pos!W57),"-","_")),'VI3'!$A:$A,0)) / HLOOKUP("b",'VI3'!$E:$E,MATCH(LOWER(SUBSTITUTE(HLOOKUP("vehicle",[1]pl!$C:$C,pos!W57),"-","_")),'VI3'!$A:$A,0)),)</f>
        <v>0</v>
      </c>
      <c r="X57" s="23">
        <f>IFERROR(HLOOKUP("w",'VI3'!$F:$F,MATCH(LOWER(SUBSTITUTE(HLOOKUP("vehicle",[1]pl!$C:$C,pos!X57),"-","_")),'VI3'!$A:$A,0)) / HLOOKUP("b",'VI3'!$E:$E,MATCH(LOWER(SUBSTITUTE(HLOOKUP("vehicle",[1]pl!$C:$C,pos!X57),"-","_")),'VI3'!$A:$A,0)),)</f>
        <v>0</v>
      </c>
      <c r="Y57" s="23">
        <f>IFERROR(HLOOKUP("w",'VI3'!$F:$F,MATCH(LOWER(SUBSTITUTE(HLOOKUP("vehicle",[1]pl!$C:$C,pos!Y57),"-","_")),'VI3'!$A:$A,0)) / HLOOKUP("b",'VI3'!$E:$E,MATCH(LOWER(SUBSTITUTE(HLOOKUP("vehicle",[1]pl!$C:$C,pos!Y57),"-","_")),'VI3'!$A:$A,0)),)</f>
        <v>0</v>
      </c>
      <c r="Z57" s="23">
        <f>IFERROR(HLOOKUP("w",'VI3'!$F:$F,MATCH(LOWER(SUBSTITUTE(HLOOKUP("vehicle",[1]pl!$C:$C,pos!Z57),"-","_")),'VI3'!$A:$A,0)) / HLOOKUP("b",'VI3'!$E:$E,MATCH(LOWER(SUBSTITUTE(HLOOKUP("vehicle",[1]pl!$C:$C,pos!Z57),"-","_")),'VI3'!$A:$A,0)),)</f>
        <v>0</v>
      </c>
      <c r="AA57" s="23">
        <f>IFERROR(HLOOKUP("w",'VI3'!$F:$F,MATCH(LOWER(SUBSTITUTE(HLOOKUP("vehicle",[1]pl!$C:$C,pos!AA57),"-","_")),'VI3'!$A:$A,0)) / HLOOKUP("b",'VI3'!$E:$E,MATCH(LOWER(SUBSTITUTE(HLOOKUP("vehicle",[1]pl!$C:$C,pos!AA57),"-","_")),'VI3'!$A:$A,0)),)</f>
        <v>0</v>
      </c>
      <c r="AB57" s="23">
        <f>IFERROR(HLOOKUP("w",'VI3'!$F:$F,MATCH(LOWER(SUBSTITUTE(HLOOKUP("vehicle",[1]pl!$C:$C,pos!AB57),"-","_")),'VI3'!$A:$A,0)) / HLOOKUP("b",'VI3'!$E:$E,MATCH(LOWER(SUBSTITUTE(HLOOKUP("vehicle",[1]pl!$C:$C,pos!AB57),"-","_")),'VI3'!$A:$A,0)),)</f>
        <v>0</v>
      </c>
      <c r="AC57" s="23">
        <f>IFERROR(HLOOKUP("w",'VI3'!$F:$F,MATCH(LOWER(SUBSTITUTE(HLOOKUP("vehicle",[1]pl!$C:$C,pos!AC57),"-","_")),'VI3'!$A:$A,0)) / HLOOKUP("b",'VI3'!$E:$E,MATCH(LOWER(SUBSTITUTE(HLOOKUP("vehicle",[1]pl!$C:$C,pos!AC57),"-","_")),'VI3'!$A:$A,0)),)</f>
        <v>0</v>
      </c>
      <c r="AD57" s="23">
        <f>IFERROR(HLOOKUP("w",'VI3'!$F:$F,MATCH(LOWER(SUBSTITUTE(HLOOKUP("vehicle",[1]pl!$C:$C,pos!AD57),"-","_")),'VI3'!$A:$A,0)) / HLOOKUP("b",'VI3'!$E:$E,MATCH(LOWER(SUBSTITUTE(HLOOKUP("vehicle",[1]pl!$C:$C,pos!AD57),"-","_")),'VI3'!$A:$A,0)),)</f>
        <v>0</v>
      </c>
      <c r="AE57" s="23">
        <f>IFERROR(HLOOKUP("w",'VI3'!$F:$F,MATCH(LOWER(SUBSTITUTE(HLOOKUP("vehicle",[1]pl!$C:$C,pos!AE57),"-","_")),'VI3'!$A:$A,0)) / HLOOKUP("b",'VI3'!$E:$E,MATCH(LOWER(SUBSTITUTE(HLOOKUP("vehicle",[1]pl!$C:$C,pos!AE57),"-","_")),'VI3'!$A:$A,0)),)</f>
        <v>0</v>
      </c>
    </row>
    <row r="58" spans="1:31" x14ac:dyDescent="0.25">
      <c r="A58" s="23">
        <f>IFERROR(HLOOKUP("w",'VI3'!$F:$F,MATCH(LOWER(SUBSTITUTE(HLOOKUP("vehicle",[1]pl!$C:$C,pos!A58),"-","_")),'VI3'!$A:$A,0)) / HLOOKUP("b",'VI3'!$E:$E,MATCH(LOWER(SUBSTITUTE(HLOOKUP("vehicle",[1]pl!$C:$C,pos!A58),"-","_")),'VI3'!$A:$A,0)),)</f>
        <v>0</v>
      </c>
      <c r="B58" s="23">
        <f>IFERROR(HLOOKUP("w",'VI3'!$F:$F,MATCH(LOWER(SUBSTITUTE(HLOOKUP("vehicle",[1]pl!$C:$C,pos!B58),"-","_")),'VI3'!$A:$A,0)) / HLOOKUP("b",'VI3'!$E:$E,MATCH(LOWER(SUBSTITUTE(HLOOKUP("vehicle",[1]pl!$C:$C,pos!B58),"-","_")),'VI3'!$A:$A,0)),)</f>
        <v>0</v>
      </c>
      <c r="C58" s="23">
        <f>IFERROR(HLOOKUP("w",'VI3'!$F:$F,MATCH(LOWER(SUBSTITUTE(HLOOKUP("vehicle",[1]pl!$C:$C,pos!C58),"-","_")),'VI3'!$A:$A,0)) / HLOOKUP("b",'VI3'!$E:$E,MATCH(LOWER(SUBSTITUTE(HLOOKUP("vehicle",[1]pl!$C:$C,pos!C58),"-","_")),'VI3'!$A:$A,0)),)</f>
        <v>0</v>
      </c>
      <c r="D58" s="23">
        <f>IFERROR(HLOOKUP("w",'VI3'!$F:$F,MATCH(LOWER(SUBSTITUTE(HLOOKUP("vehicle",[1]pl!$C:$C,pos!D58),"-","_")),'VI3'!$A:$A,0)) / HLOOKUP("b",'VI3'!$E:$E,MATCH(LOWER(SUBSTITUTE(HLOOKUP("vehicle",[1]pl!$C:$C,pos!D58),"-","_")),'VI3'!$A:$A,0)),)</f>
        <v>0</v>
      </c>
      <c r="E58" s="23">
        <f>IFERROR(HLOOKUP("w",'VI3'!$F:$F,MATCH(LOWER(SUBSTITUTE(HLOOKUP("vehicle",[1]pl!$C:$C,pos!E58),"-","_")),'VI3'!$A:$A,0)) / HLOOKUP("b",'VI3'!$E:$E,MATCH(LOWER(SUBSTITUTE(HLOOKUP("vehicle",[1]pl!$C:$C,pos!E58),"-","_")),'VI3'!$A:$A,0)),)</f>
        <v>0</v>
      </c>
      <c r="F58" s="23">
        <f>IFERROR(HLOOKUP("w",'VI3'!$F:$F,MATCH(LOWER(SUBSTITUTE(HLOOKUP("vehicle",[1]pl!$C:$C,pos!F58),"-","_")),'VI3'!$A:$A,0)) / HLOOKUP("b",'VI3'!$E:$E,MATCH(LOWER(SUBSTITUTE(HLOOKUP("vehicle",[1]pl!$C:$C,pos!F58),"-","_")),'VI3'!$A:$A,0)),)</f>
        <v>0</v>
      </c>
      <c r="G58" s="23">
        <f>IFERROR(HLOOKUP("w",'VI3'!$F:$F,MATCH(LOWER(SUBSTITUTE(HLOOKUP("vehicle",[1]pl!$C:$C,pos!G58),"-","_")),'VI3'!$A:$A,0)) / HLOOKUP("b",'VI3'!$E:$E,MATCH(LOWER(SUBSTITUTE(HLOOKUP("vehicle",[1]pl!$C:$C,pos!G58),"-","_")),'VI3'!$A:$A,0)),)</f>
        <v>0</v>
      </c>
      <c r="H58" s="23">
        <f>IFERROR(HLOOKUP("w",'VI3'!$F:$F,MATCH(LOWER(SUBSTITUTE(HLOOKUP("vehicle",[1]pl!$C:$C,pos!H58),"-","_")),'VI3'!$A:$A,0)) / HLOOKUP("b",'VI3'!$E:$E,MATCH(LOWER(SUBSTITUTE(HLOOKUP("vehicle",[1]pl!$C:$C,pos!H58),"-","_")),'VI3'!$A:$A,0)),)</f>
        <v>0</v>
      </c>
      <c r="I58" s="23">
        <f>IFERROR(HLOOKUP("w",'VI3'!$F:$F,MATCH(LOWER(SUBSTITUTE(HLOOKUP("vehicle",[1]pl!$C:$C,pos!I58),"-","_")),'VI3'!$A:$A,0)) / HLOOKUP("b",'VI3'!$E:$E,MATCH(LOWER(SUBSTITUTE(HLOOKUP("vehicle",[1]pl!$C:$C,pos!I58),"-","_")),'VI3'!$A:$A,0)),)</f>
        <v>0</v>
      </c>
      <c r="J58" s="23">
        <f>IFERROR(HLOOKUP("w",'VI3'!$F:$F,MATCH(LOWER(SUBSTITUTE(HLOOKUP("vehicle",[1]pl!$C:$C,pos!J58),"-","_")),'VI3'!$A:$A,0)) / HLOOKUP("b",'VI3'!$E:$E,MATCH(LOWER(SUBSTITUTE(HLOOKUP("vehicle",[1]pl!$C:$C,pos!J58),"-","_")),'VI3'!$A:$A,0)),)</f>
        <v>0</v>
      </c>
      <c r="K58" s="23">
        <f>IFERROR(HLOOKUP("w",'VI3'!$F:$F,MATCH(LOWER(SUBSTITUTE(HLOOKUP("vehicle",[1]pl!$C:$C,pos!K58),"-","_")),'VI3'!$A:$A,0)) / HLOOKUP("b",'VI3'!$E:$E,MATCH(LOWER(SUBSTITUTE(HLOOKUP("vehicle",[1]pl!$C:$C,pos!K58),"-","_")),'VI3'!$A:$A,0)),)</f>
        <v>0</v>
      </c>
      <c r="L58" s="23">
        <f>IFERROR(HLOOKUP("w",'VI3'!$F:$F,MATCH(LOWER(SUBSTITUTE(HLOOKUP("vehicle",[1]pl!$C:$C,pos!L58),"-","_")),'VI3'!$A:$A,0)) / HLOOKUP("b",'VI3'!$E:$E,MATCH(LOWER(SUBSTITUTE(HLOOKUP("vehicle",[1]pl!$C:$C,pos!L58),"-","_")),'VI3'!$A:$A,0)),)</f>
        <v>0</v>
      </c>
      <c r="M58" s="23">
        <f>IFERROR(HLOOKUP("w",'VI3'!$F:$F,MATCH(LOWER(SUBSTITUTE(HLOOKUP("vehicle",[1]pl!$C:$C,pos!M58),"-","_")),'VI3'!$A:$A,0)) / HLOOKUP("b",'VI3'!$E:$E,MATCH(LOWER(SUBSTITUTE(HLOOKUP("vehicle",[1]pl!$C:$C,pos!M58),"-","_")),'VI3'!$A:$A,0)),)</f>
        <v>0</v>
      </c>
      <c r="N58" s="23">
        <f>IFERROR(HLOOKUP("w",'VI3'!$F:$F,MATCH(LOWER(SUBSTITUTE(HLOOKUP("vehicle",[1]pl!$C:$C,pos!N58),"-","_")),'VI3'!$A:$A,0)) / HLOOKUP("b",'VI3'!$E:$E,MATCH(LOWER(SUBSTITUTE(HLOOKUP("vehicle",[1]pl!$C:$C,pos!N58),"-","_")),'VI3'!$A:$A,0)),)</f>
        <v>0</v>
      </c>
      <c r="O58" s="23">
        <f>IFERROR(HLOOKUP("w",'VI3'!$F:$F,MATCH(LOWER(SUBSTITUTE(HLOOKUP("vehicle",[1]pl!$C:$C,pos!O58),"-","_")),'VI3'!$A:$A,0)) / HLOOKUP("b",'VI3'!$E:$E,MATCH(LOWER(SUBSTITUTE(HLOOKUP("vehicle",[1]pl!$C:$C,pos!O58),"-","_")),'VI3'!$A:$A,0)),)</f>
        <v>0</v>
      </c>
      <c r="P58" s="23"/>
      <c r="Q58" s="23">
        <f>IFERROR(HLOOKUP("w",'VI3'!$F:$F,MATCH(LOWER(SUBSTITUTE(HLOOKUP("vehicle",[1]pl!$C:$C,pos!Q58),"-","_")),'VI3'!$A:$A,0)) / HLOOKUP("b",'VI3'!$E:$E,MATCH(LOWER(SUBSTITUTE(HLOOKUP("vehicle",[1]pl!$C:$C,pos!Q58),"-","_")),'VI3'!$A:$A,0)),)</f>
        <v>0</v>
      </c>
      <c r="R58" s="23">
        <f>IFERROR(HLOOKUP("w",'VI3'!$F:$F,MATCH(LOWER(SUBSTITUTE(HLOOKUP("vehicle",[1]pl!$C:$C,pos!R58),"-","_")),'VI3'!$A:$A,0)) / HLOOKUP("b",'VI3'!$E:$E,MATCH(LOWER(SUBSTITUTE(HLOOKUP("vehicle",[1]pl!$C:$C,pos!R58),"-","_")),'VI3'!$A:$A,0)),)</f>
        <v>0</v>
      </c>
      <c r="S58" s="23">
        <f>IFERROR(HLOOKUP("w",'VI3'!$F:$F,MATCH(LOWER(SUBSTITUTE(HLOOKUP("vehicle",[1]pl!$C:$C,pos!S58),"-","_")),'VI3'!$A:$A,0)) / HLOOKUP("b",'VI3'!$E:$E,MATCH(LOWER(SUBSTITUTE(HLOOKUP("vehicle",[1]pl!$C:$C,pos!S58),"-","_")),'VI3'!$A:$A,0)),)</f>
        <v>0</v>
      </c>
      <c r="T58" s="23">
        <f>IFERROR(HLOOKUP("w",'VI3'!$F:$F,MATCH(LOWER(SUBSTITUTE(HLOOKUP("vehicle",[1]pl!$C:$C,pos!T58),"-","_")),'VI3'!$A:$A,0)) / HLOOKUP("b",'VI3'!$E:$E,MATCH(LOWER(SUBSTITUTE(HLOOKUP("vehicle",[1]pl!$C:$C,pos!T58),"-","_")),'VI3'!$A:$A,0)),)</f>
        <v>0</v>
      </c>
      <c r="U58" s="23">
        <f>IFERROR(HLOOKUP("w",'VI3'!$F:$F,MATCH(LOWER(SUBSTITUTE(HLOOKUP("vehicle",[1]pl!$C:$C,pos!U58),"-","_")),'VI3'!$A:$A,0)) / HLOOKUP("b",'VI3'!$E:$E,MATCH(LOWER(SUBSTITUTE(HLOOKUP("vehicle",[1]pl!$C:$C,pos!U58),"-","_")),'VI3'!$A:$A,0)),)</f>
        <v>0</v>
      </c>
      <c r="V58" s="23">
        <f>IFERROR(HLOOKUP("w",'VI3'!$F:$F,MATCH(LOWER(SUBSTITUTE(HLOOKUP("vehicle",[1]pl!$C:$C,pos!V58),"-","_")),'VI3'!$A:$A,0)) / HLOOKUP("b",'VI3'!$E:$E,MATCH(LOWER(SUBSTITUTE(HLOOKUP("vehicle",[1]pl!$C:$C,pos!V58),"-","_")),'VI3'!$A:$A,0)),)</f>
        <v>0</v>
      </c>
      <c r="W58" s="23">
        <f>IFERROR(HLOOKUP("w",'VI3'!$F:$F,MATCH(LOWER(SUBSTITUTE(HLOOKUP("vehicle",[1]pl!$C:$C,pos!W58),"-","_")),'VI3'!$A:$A,0)) / HLOOKUP("b",'VI3'!$E:$E,MATCH(LOWER(SUBSTITUTE(HLOOKUP("vehicle",[1]pl!$C:$C,pos!W58),"-","_")),'VI3'!$A:$A,0)),)</f>
        <v>0</v>
      </c>
      <c r="X58" s="23">
        <f>IFERROR(HLOOKUP("w",'VI3'!$F:$F,MATCH(LOWER(SUBSTITUTE(HLOOKUP("vehicle",[1]pl!$C:$C,pos!X58),"-","_")),'VI3'!$A:$A,0)) / HLOOKUP("b",'VI3'!$E:$E,MATCH(LOWER(SUBSTITUTE(HLOOKUP("vehicle",[1]pl!$C:$C,pos!X58),"-","_")),'VI3'!$A:$A,0)),)</f>
        <v>0</v>
      </c>
      <c r="Y58" s="23">
        <f>IFERROR(HLOOKUP("w",'VI3'!$F:$F,MATCH(LOWER(SUBSTITUTE(HLOOKUP("vehicle",[1]pl!$C:$C,pos!Y58),"-","_")),'VI3'!$A:$A,0)) / HLOOKUP("b",'VI3'!$E:$E,MATCH(LOWER(SUBSTITUTE(HLOOKUP("vehicle",[1]pl!$C:$C,pos!Y58),"-","_")),'VI3'!$A:$A,0)),)</f>
        <v>0</v>
      </c>
      <c r="Z58" s="23">
        <f>IFERROR(HLOOKUP("w",'VI3'!$F:$F,MATCH(LOWER(SUBSTITUTE(HLOOKUP("vehicle",[1]pl!$C:$C,pos!Z58),"-","_")),'VI3'!$A:$A,0)) / HLOOKUP("b",'VI3'!$E:$E,MATCH(LOWER(SUBSTITUTE(HLOOKUP("vehicle",[1]pl!$C:$C,pos!Z58),"-","_")),'VI3'!$A:$A,0)),)</f>
        <v>0</v>
      </c>
      <c r="AA58" s="23">
        <f>IFERROR(HLOOKUP("w",'VI3'!$F:$F,MATCH(LOWER(SUBSTITUTE(HLOOKUP("vehicle",[1]pl!$C:$C,pos!AA58),"-","_")),'VI3'!$A:$A,0)) / HLOOKUP("b",'VI3'!$E:$E,MATCH(LOWER(SUBSTITUTE(HLOOKUP("vehicle",[1]pl!$C:$C,pos!AA58),"-","_")),'VI3'!$A:$A,0)),)</f>
        <v>0</v>
      </c>
      <c r="AB58" s="23">
        <f>IFERROR(HLOOKUP("w",'VI3'!$F:$F,MATCH(LOWER(SUBSTITUTE(HLOOKUP("vehicle",[1]pl!$C:$C,pos!AB58),"-","_")),'VI3'!$A:$A,0)) / HLOOKUP("b",'VI3'!$E:$E,MATCH(LOWER(SUBSTITUTE(HLOOKUP("vehicle",[1]pl!$C:$C,pos!AB58),"-","_")),'VI3'!$A:$A,0)),)</f>
        <v>0</v>
      </c>
      <c r="AC58" s="23">
        <f>IFERROR(HLOOKUP("w",'VI3'!$F:$F,MATCH(LOWER(SUBSTITUTE(HLOOKUP("vehicle",[1]pl!$C:$C,pos!AC58),"-","_")),'VI3'!$A:$A,0)) / HLOOKUP("b",'VI3'!$E:$E,MATCH(LOWER(SUBSTITUTE(HLOOKUP("vehicle",[1]pl!$C:$C,pos!AC58),"-","_")),'VI3'!$A:$A,0)),)</f>
        <v>0</v>
      </c>
      <c r="AD58" s="23">
        <f>IFERROR(HLOOKUP("w",'VI3'!$F:$F,MATCH(LOWER(SUBSTITUTE(HLOOKUP("vehicle",[1]pl!$C:$C,pos!AD58),"-","_")),'VI3'!$A:$A,0)) / HLOOKUP("b",'VI3'!$E:$E,MATCH(LOWER(SUBSTITUTE(HLOOKUP("vehicle",[1]pl!$C:$C,pos!AD58),"-","_")),'VI3'!$A:$A,0)),)</f>
        <v>0</v>
      </c>
      <c r="AE58" s="23">
        <f>IFERROR(HLOOKUP("w",'VI3'!$F:$F,MATCH(LOWER(SUBSTITUTE(HLOOKUP("vehicle",[1]pl!$C:$C,pos!AE58),"-","_")),'VI3'!$A:$A,0)) / HLOOKUP("b",'VI3'!$E:$E,MATCH(LOWER(SUBSTITUTE(HLOOKUP("vehicle",[1]pl!$C:$C,pos!AE58),"-","_")),'VI3'!$A:$A,0)),)</f>
        <v>0</v>
      </c>
    </row>
    <row r="59" spans="1:31" x14ac:dyDescent="0.25">
      <c r="A59" s="23">
        <f>IFERROR(HLOOKUP("w",'VI3'!$F:$F,MATCH(LOWER(SUBSTITUTE(HLOOKUP("vehicle",[1]pl!$C:$C,pos!A59),"-","_")),'VI3'!$A:$A,0)) / HLOOKUP("b",'VI3'!$E:$E,MATCH(LOWER(SUBSTITUTE(HLOOKUP("vehicle",[1]pl!$C:$C,pos!A59),"-","_")),'VI3'!$A:$A,0)),)</f>
        <v>0</v>
      </c>
      <c r="B59" s="23">
        <f>IFERROR(HLOOKUP("w",'VI3'!$F:$F,MATCH(LOWER(SUBSTITUTE(HLOOKUP("vehicle",[1]pl!$C:$C,pos!B59),"-","_")),'VI3'!$A:$A,0)) / HLOOKUP("b",'VI3'!$E:$E,MATCH(LOWER(SUBSTITUTE(HLOOKUP("vehicle",[1]pl!$C:$C,pos!B59),"-","_")),'VI3'!$A:$A,0)),)</f>
        <v>0</v>
      </c>
      <c r="C59" s="23">
        <f>IFERROR(HLOOKUP("w",'VI3'!$F:$F,MATCH(LOWER(SUBSTITUTE(HLOOKUP("vehicle",[1]pl!$C:$C,pos!C59),"-","_")),'VI3'!$A:$A,0)) / HLOOKUP("b",'VI3'!$E:$E,MATCH(LOWER(SUBSTITUTE(HLOOKUP("vehicle",[1]pl!$C:$C,pos!C59),"-","_")),'VI3'!$A:$A,0)),)</f>
        <v>0</v>
      </c>
      <c r="D59" s="23">
        <f>IFERROR(HLOOKUP("w",'VI3'!$F:$F,MATCH(LOWER(SUBSTITUTE(HLOOKUP("vehicle",[1]pl!$C:$C,pos!D59),"-","_")),'VI3'!$A:$A,0)) / HLOOKUP("b",'VI3'!$E:$E,MATCH(LOWER(SUBSTITUTE(HLOOKUP("vehicle",[1]pl!$C:$C,pos!D59),"-","_")),'VI3'!$A:$A,0)),)</f>
        <v>0</v>
      </c>
      <c r="E59" s="23">
        <f>IFERROR(HLOOKUP("w",'VI3'!$F:$F,MATCH(LOWER(SUBSTITUTE(HLOOKUP("vehicle",[1]pl!$C:$C,pos!E59),"-","_")),'VI3'!$A:$A,0)) / HLOOKUP("b",'VI3'!$E:$E,MATCH(LOWER(SUBSTITUTE(HLOOKUP("vehicle",[1]pl!$C:$C,pos!E59),"-","_")),'VI3'!$A:$A,0)),)</f>
        <v>0</v>
      </c>
      <c r="F59" s="23">
        <f>IFERROR(HLOOKUP("w",'VI3'!$F:$F,MATCH(LOWER(SUBSTITUTE(HLOOKUP("vehicle",[1]pl!$C:$C,pos!F59),"-","_")),'VI3'!$A:$A,0)) / HLOOKUP("b",'VI3'!$E:$E,MATCH(LOWER(SUBSTITUTE(HLOOKUP("vehicle",[1]pl!$C:$C,pos!F59),"-","_")),'VI3'!$A:$A,0)),)</f>
        <v>0</v>
      </c>
      <c r="G59" s="23">
        <f>IFERROR(HLOOKUP("w",'VI3'!$F:$F,MATCH(LOWER(SUBSTITUTE(HLOOKUP("vehicle",[1]pl!$C:$C,pos!G59),"-","_")),'VI3'!$A:$A,0)) / HLOOKUP("b",'VI3'!$E:$E,MATCH(LOWER(SUBSTITUTE(HLOOKUP("vehicle",[1]pl!$C:$C,pos!G59),"-","_")),'VI3'!$A:$A,0)),)</f>
        <v>0</v>
      </c>
      <c r="H59" s="23">
        <f>IFERROR(HLOOKUP("w",'VI3'!$F:$F,MATCH(LOWER(SUBSTITUTE(HLOOKUP("vehicle",[1]pl!$C:$C,pos!H59),"-","_")),'VI3'!$A:$A,0)) / HLOOKUP("b",'VI3'!$E:$E,MATCH(LOWER(SUBSTITUTE(HLOOKUP("vehicle",[1]pl!$C:$C,pos!H59),"-","_")),'VI3'!$A:$A,0)),)</f>
        <v>0</v>
      </c>
      <c r="I59" s="23">
        <f>IFERROR(HLOOKUP("w",'VI3'!$F:$F,MATCH(LOWER(SUBSTITUTE(HLOOKUP("vehicle",[1]pl!$C:$C,pos!I59),"-","_")),'VI3'!$A:$A,0)) / HLOOKUP("b",'VI3'!$E:$E,MATCH(LOWER(SUBSTITUTE(HLOOKUP("vehicle",[1]pl!$C:$C,pos!I59),"-","_")),'VI3'!$A:$A,0)),)</f>
        <v>0</v>
      </c>
      <c r="J59" s="23">
        <f>IFERROR(HLOOKUP("w",'VI3'!$F:$F,MATCH(LOWER(SUBSTITUTE(HLOOKUP("vehicle",[1]pl!$C:$C,pos!J59),"-","_")),'VI3'!$A:$A,0)) / HLOOKUP("b",'VI3'!$E:$E,MATCH(LOWER(SUBSTITUTE(HLOOKUP("vehicle",[1]pl!$C:$C,pos!J59),"-","_")),'VI3'!$A:$A,0)),)</f>
        <v>0</v>
      </c>
      <c r="K59" s="23">
        <f>IFERROR(HLOOKUP("w",'VI3'!$F:$F,MATCH(LOWER(SUBSTITUTE(HLOOKUP("vehicle",[1]pl!$C:$C,pos!K59),"-","_")),'VI3'!$A:$A,0)) / HLOOKUP("b",'VI3'!$E:$E,MATCH(LOWER(SUBSTITUTE(HLOOKUP("vehicle",[1]pl!$C:$C,pos!K59),"-","_")),'VI3'!$A:$A,0)),)</f>
        <v>0</v>
      </c>
      <c r="L59" s="23">
        <f>IFERROR(HLOOKUP("w",'VI3'!$F:$F,MATCH(LOWER(SUBSTITUTE(HLOOKUP("vehicle",[1]pl!$C:$C,pos!L59),"-","_")),'VI3'!$A:$A,0)) / HLOOKUP("b",'VI3'!$E:$E,MATCH(LOWER(SUBSTITUTE(HLOOKUP("vehicle",[1]pl!$C:$C,pos!L59),"-","_")),'VI3'!$A:$A,0)),)</f>
        <v>0</v>
      </c>
      <c r="M59" s="23">
        <f>IFERROR(HLOOKUP("w",'VI3'!$F:$F,MATCH(LOWER(SUBSTITUTE(HLOOKUP("vehicle",[1]pl!$C:$C,pos!M59),"-","_")),'VI3'!$A:$A,0)) / HLOOKUP("b",'VI3'!$E:$E,MATCH(LOWER(SUBSTITUTE(HLOOKUP("vehicle",[1]pl!$C:$C,pos!M59),"-","_")),'VI3'!$A:$A,0)),)</f>
        <v>0</v>
      </c>
      <c r="N59" s="23">
        <f>IFERROR(HLOOKUP("w",'VI3'!$F:$F,MATCH(LOWER(SUBSTITUTE(HLOOKUP("vehicle",[1]pl!$C:$C,pos!N59),"-","_")),'VI3'!$A:$A,0)) / HLOOKUP("b",'VI3'!$E:$E,MATCH(LOWER(SUBSTITUTE(HLOOKUP("vehicle",[1]pl!$C:$C,pos!N59),"-","_")),'VI3'!$A:$A,0)),)</f>
        <v>0</v>
      </c>
      <c r="O59" s="23">
        <f>IFERROR(HLOOKUP("w",'VI3'!$F:$F,MATCH(LOWER(SUBSTITUTE(HLOOKUP("vehicle",[1]pl!$C:$C,pos!O59),"-","_")),'VI3'!$A:$A,0)) / HLOOKUP("b",'VI3'!$E:$E,MATCH(LOWER(SUBSTITUTE(HLOOKUP("vehicle",[1]pl!$C:$C,pos!O59),"-","_")),'VI3'!$A:$A,0)),)</f>
        <v>0</v>
      </c>
      <c r="P59" s="23"/>
      <c r="Q59" s="23">
        <f>IFERROR(HLOOKUP("w",'VI3'!$F:$F,MATCH(LOWER(SUBSTITUTE(HLOOKUP("vehicle",[1]pl!$C:$C,pos!Q59),"-","_")),'VI3'!$A:$A,0)) / HLOOKUP("b",'VI3'!$E:$E,MATCH(LOWER(SUBSTITUTE(HLOOKUP("vehicle",[1]pl!$C:$C,pos!Q59),"-","_")),'VI3'!$A:$A,0)),)</f>
        <v>0</v>
      </c>
      <c r="R59" s="23">
        <f>IFERROR(HLOOKUP("w",'VI3'!$F:$F,MATCH(LOWER(SUBSTITUTE(HLOOKUP("vehicle",[1]pl!$C:$C,pos!R59),"-","_")),'VI3'!$A:$A,0)) / HLOOKUP("b",'VI3'!$E:$E,MATCH(LOWER(SUBSTITUTE(HLOOKUP("vehicle",[1]pl!$C:$C,pos!R59),"-","_")),'VI3'!$A:$A,0)),)</f>
        <v>0</v>
      </c>
      <c r="S59" s="23">
        <f>IFERROR(HLOOKUP("w",'VI3'!$F:$F,MATCH(LOWER(SUBSTITUTE(HLOOKUP("vehicle",[1]pl!$C:$C,pos!S59),"-","_")),'VI3'!$A:$A,0)) / HLOOKUP("b",'VI3'!$E:$E,MATCH(LOWER(SUBSTITUTE(HLOOKUP("vehicle",[1]pl!$C:$C,pos!S59),"-","_")),'VI3'!$A:$A,0)),)</f>
        <v>0</v>
      </c>
      <c r="T59" s="23">
        <f>IFERROR(HLOOKUP("w",'VI3'!$F:$F,MATCH(LOWER(SUBSTITUTE(HLOOKUP("vehicle",[1]pl!$C:$C,pos!T59),"-","_")),'VI3'!$A:$A,0)) / HLOOKUP("b",'VI3'!$E:$E,MATCH(LOWER(SUBSTITUTE(HLOOKUP("vehicle",[1]pl!$C:$C,pos!T59),"-","_")),'VI3'!$A:$A,0)),)</f>
        <v>0</v>
      </c>
      <c r="U59" s="23">
        <f>IFERROR(HLOOKUP("w",'VI3'!$F:$F,MATCH(LOWER(SUBSTITUTE(HLOOKUP("vehicle",[1]pl!$C:$C,pos!U59),"-","_")),'VI3'!$A:$A,0)) / HLOOKUP("b",'VI3'!$E:$E,MATCH(LOWER(SUBSTITUTE(HLOOKUP("vehicle",[1]pl!$C:$C,pos!U59),"-","_")),'VI3'!$A:$A,0)),)</f>
        <v>0</v>
      </c>
      <c r="V59" s="23">
        <f>IFERROR(HLOOKUP("w",'VI3'!$F:$F,MATCH(LOWER(SUBSTITUTE(HLOOKUP("vehicle",[1]pl!$C:$C,pos!V59),"-","_")),'VI3'!$A:$A,0)) / HLOOKUP("b",'VI3'!$E:$E,MATCH(LOWER(SUBSTITUTE(HLOOKUP("vehicle",[1]pl!$C:$C,pos!V59),"-","_")),'VI3'!$A:$A,0)),)</f>
        <v>0</v>
      </c>
      <c r="W59" s="23">
        <f>IFERROR(HLOOKUP("w",'VI3'!$F:$F,MATCH(LOWER(SUBSTITUTE(HLOOKUP("vehicle",[1]pl!$C:$C,pos!W59),"-","_")),'VI3'!$A:$A,0)) / HLOOKUP("b",'VI3'!$E:$E,MATCH(LOWER(SUBSTITUTE(HLOOKUP("vehicle",[1]pl!$C:$C,pos!W59),"-","_")),'VI3'!$A:$A,0)),)</f>
        <v>0</v>
      </c>
      <c r="X59" s="23">
        <f>IFERROR(HLOOKUP("w",'VI3'!$F:$F,MATCH(LOWER(SUBSTITUTE(HLOOKUP("vehicle",[1]pl!$C:$C,pos!X59),"-","_")),'VI3'!$A:$A,0)) / HLOOKUP("b",'VI3'!$E:$E,MATCH(LOWER(SUBSTITUTE(HLOOKUP("vehicle",[1]pl!$C:$C,pos!X59),"-","_")),'VI3'!$A:$A,0)),)</f>
        <v>0</v>
      </c>
      <c r="Y59" s="23">
        <f>IFERROR(HLOOKUP("w",'VI3'!$F:$F,MATCH(LOWER(SUBSTITUTE(HLOOKUP("vehicle",[1]pl!$C:$C,pos!Y59),"-","_")),'VI3'!$A:$A,0)) / HLOOKUP("b",'VI3'!$E:$E,MATCH(LOWER(SUBSTITUTE(HLOOKUP("vehicle",[1]pl!$C:$C,pos!Y59),"-","_")),'VI3'!$A:$A,0)),)</f>
        <v>0</v>
      </c>
      <c r="Z59" s="23">
        <f>IFERROR(HLOOKUP("w",'VI3'!$F:$F,MATCH(LOWER(SUBSTITUTE(HLOOKUP("vehicle",[1]pl!$C:$C,pos!Z59),"-","_")),'VI3'!$A:$A,0)) / HLOOKUP("b",'VI3'!$E:$E,MATCH(LOWER(SUBSTITUTE(HLOOKUP("vehicle",[1]pl!$C:$C,pos!Z59),"-","_")),'VI3'!$A:$A,0)),)</f>
        <v>0</v>
      </c>
      <c r="AA59" s="23">
        <f>IFERROR(HLOOKUP("w",'VI3'!$F:$F,MATCH(LOWER(SUBSTITUTE(HLOOKUP("vehicle",[1]pl!$C:$C,pos!AA59),"-","_")),'VI3'!$A:$A,0)) / HLOOKUP("b",'VI3'!$E:$E,MATCH(LOWER(SUBSTITUTE(HLOOKUP("vehicle",[1]pl!$C:$C,pos!AA59),"-","_")),'VI3'!$A:$A,0)),)</f>
        <v>0</v>
      </c>
      <c r="AB59" s="23">
        <f>IFERROR(HLOOKUP("w",'VI3'!$F:$F,MATCH(LOWER(SUBSTITUTE(HLOOKUP("vehicle",[1]pl!$C:$C,pos!AB59),"-","_")),'VI3'!$A:$A,0)) / HLOOKUP("b",'VI3'!$E:$E,MATCH(LOWER(SUBSTITUTE(HLOOKUP("vehicle",[1]pl!$C:$C,pos!AB59),"-","_")),'VI3'!$A:$A,0)),)</f>
        <v>0</v>
      </c>
      <c r="AC59" s="23">
        <f>IFERROR(HLOOKUP("w",'VI3'!$F:$F,MATCH(LOWER(SUBSTITUTE(HLOOKUP("vehicle",[1]pl!$C:$C,pos!AC59),"-","_")),'VI3'!$A:$A,0)) / HLOOKUP("b",'VI3'!$E:$E,MATCH(LOWER(SUBSTITUTE(HLOOKUP("vehicle",[1]pl!$C:$C,pos!AC59),"-","_")),'VI3'!$A:$A,0)),)</f>
        <v>0</v>
      </c>
      <c r="AD59" s="23">
        <f>IFERROR(HLOOKUP("w",'VI3'!$F:$F,MATCH(LOWER(SUBSTITUTE(HLOOKUP("vehicle",[1]pl!$C:$C,pos!AD59),"-","_")),'VI3'!$A:$A,0)) / HLOOKUP("b",'VI3'!$E:$E,MATCH(LOWER(SUBSTITUTE(HLOOKUP("vehicle",[1]pl!$C:$C,pos!AD59),"-","_")),'VI3'!$A:$A,0)),)</f>
        <v>0</v>
      </c>
      <c r="AE59" s="23">
        <f>IFERROR(HLOOKUP("w",'VI3'!$F:$F,MATCH(LOWER(SUBSTITUTE(HLOOKUP("vehicle",[1]pl!$C:$C,pos!AE59),"-","_")),'VI3'!$A:$A,0)) / HLOOKUP("b",'VI3'!$E:$E,MATCH(LOWER(SUBSTITUTE(HLOOKUP("vehicle",[1]pl!$C:$C,pos!AE59),"-","_")),'VI3'!$A:$A,0)),)</f>
        <v>0</v>
      </c>
    </row>
    <row r="60" spans="1:31" x14ac:dyDescent="0.25">
      <c r="A60" s="23">
        <f>IFERROR(HLOOKUP("w",'VI3'!$F:$F,MATCH(LOWER(SUBSTITUTE(HLOOKUP("vehicle",[1]pl!$C:$C,pos!A60),"-","_")),'VI3'!$A:$A,0)) / HLOOKUP("b",'VI3'!$E:$E,MATCH(LOWER(SUBSTITUTE(HLOOKUP("vehicle",[1]pl!$C:$C,pos!A60),"-","_")),'VI3'!$A:$A,0)),)</f>
        <v>0</v>
      </c>
      <c r="B60" s="23">
        <f>IFERROR(HLOOKUP("w",'VI3'!$F:$F,MATCH(LOWER(SUBSTITUTE(HLOOKUP("vehicle",[1]pl!$C:$C,pos!B60),"-","_")),'VI3'!$A:$A,0)) / HLOOKUP("b",'VI3'!$E:$E,MATCH(LOWER(SUBSTITUTE(HLOOKUP("vehicle",[1]pl!$C:$C,pos!B60),"-","_")),'VI3'!$A:$A,0)),)</f>
        <v>0</v>
      </c>
      <c r="C60" s="23">
        <f>IFERROR(HLOOKUP("w",'VI3'!$F:$F,MATCH(LOWER(SUBSTITUTE(HLOOKUP("vehicle",[1]pl!$C:$C,pos!C60),"-","_")),'VI3'!$A:$A,0)) / HLOOKUP("b",'VI3'!$E:$E,MATCH(LOWER(SUBSTITUTE(HLOOKUP("vehicle",[1]pl!$C:$C,pos!C60),"-","_")),'VI3'!$A:$A,0)),)</f>
        <v>0</v>
      </c>
      <c r="D60" s="23">
        <f>IFERROR(HLOOKUP("w",'VI3'!$F:$F,MATCH(LOWER(SUBSTITUTE(HLOOKUP("vehicle",[1]pl!$C:$C,pos!D60),"-","_")),'VI3'!$A:$A,0)) / HLOOKUP("b",'VI3'!$E:$E,MATCH(LOWER(SUBSTITUTE(HLOOKUP("vehicle",[1]pl!$C:$C,pos!D60),"-","_")),'VI3'!$A:$A,0)),)</f>
        <v>0</v>
      </c>
      <c r="E60" s="23">
        <f>IFERROR(HLOOKUP("w",'VI3'!$F:$F,MATCH(LOWER(SUBSTITUTE(HLOOKUP("vehicle",[1]pl!$C:$C,pos!E60),"-","_")),'VI3'!$A:$A,0)) / HLOOKUP("b",'VI3'!$E:$E,MATCH(LOWER(SUBSTITUTE(HLOOKUP("vehicle",[1]pl!$C:$C,pos!E60),"-","_")),'VI3'!$A:$A,0)),)</f>
        <v>0</v>
      </c>
      <c r="F60" s="23">
        <f>IFERROR(HLOOKUP("w",'VI3'!$F:$F,MATCH(LOWER(SUBSTITUTE(HLOOKUP("vehicle",[1]pl!$C:$C,pos!F60),"-","_")),'VI3'!$A:$A,0)) / HLOOKUP("b",'VI3'!$E:$E,MATCH(LOWER(SUBSTITUTE(HLOOKUP("vehicle",[1]pl!$C:$C,pos!F60),"-","_")),'VI3'!$A:$A,0)),)</f>
        <v>0</v>
      </c>
      <c r="G60" s="23">
        <f>IFERROR(HLOOKUP("w",'VI3'!$F:$F,MATCH(LOWER(SUBSTITUTE(HLOOKUP("vehicle",[1]pl!$C:$C,pos!G60),"-","_")),'VI3'!$A:$A,0)) / HLOOKUP("b",'VI3'!$E:$E,MATCH(LOWER(SUBSTITUTE(HLOOKUP("vehicle",[1]pl!$C:$C,pos!G60),"-","_")),'VI3'!$A:$A,0)),)</f>
        <v>0</v>
      </c>
      <c r="H60" s="23">
        <f>IFERROR(HLOOKUP("w",'VI3'!$F:$F,MATCH(LOWER(SUBSTITUTE(HLOOKUP("vehicle",[1]pl!$C:$C,pos!H60),"-","_")),'VI3'!$A:$A,0)) / HLOOKUP("b",'VI3'!$E:$E,MATCH(LOWER(SUBSTITUTE(HLOOKUP("vehicle",[1]pl!$C:$C,pos!H60),"-","_")),'VI3'!$A:$A,0)),)</f>
        <v>0</v>
      </c>
      <c r="I60" s="23">
        <f>IFERROR(HLOOKUP("w",'VI3'!$F:$F,MATCH(LOWER(SUBSTITUTE(HLOOKUP("vehicle",[1]pl!$C:$C,pos!I60),"-","_")),'VI3'!$A:$A,0)) / HLOOKUP("b",'VI3'!$E:$E,MATCH(LOWER(SUBSTITUTE(HLOOKUP("vehicle",[1]pl!$C:$C,pos!I60),"-","_")),'VI3'!$A:$A,0)),)</f>
        <v>0</v>
      </c>
      <c r="J60" s="23">
        <f>IFERROR(HLOOKUP("w",'VI3'!$F:$F,MATCH(LOWER(SUBSTITUTE(HLOOKUP("vehicle",[1]pl!$C:$C,pos!J60),"-","_")),'VI3'!$A:$A,0)) / HLOOKUP("b",'VI3'!$E:$E,MATCH(LOWER(SUBSTITUTE(HLOOKUP("vehicle",[1]pl!$C:$C,pos!J60),"-","_")),'VI3'!$A:$A,0)),)</f>
        <v>0</v>
      </c>
      <c r="K60" s="23">
        <f>IFERROR(HLOOKUP("w",'VI3'!$F:$F,MATCH(LOWER(SUBSTITUTE(HLOOKUP("vehicle",[1]pl!$C:$C,pos!K60),"-","_")),'VI3'!$A:$A,0)) / HLOOKUP("b",'VI3'!$E:$E,MATCH(LOWER(SUBSTITUTE(HLOOKUP("vehicle",[1]pl!$C:$C,pos!K60),"-","_")),'VI3'!$A:$A,0)),)</f>
        <v>0</v>
      </c>
      <c r="L60" s="23">
        <f>IFERROR(HLOOKUP("w",'VI3'!$F:$F,MATCH(LOWER(SUBSTITUTE(HLOOKUP("vehicle",[1]pl!$C:$C,pos!L60),"-","_")),'VI3'!$A:$A,0)) / HLOOKUP("b",'VI3'!$E:$E,MATCH(LOWER(SUBSTITUTE(HLOOKUP("vehicle",[1]pl!$C:$C,pos!L60),"-","_")),'VI3'!$A:$A,0)),)</f>
        <v>0</v>
      </c>
      <c r="M60" s="23">
        <f>IFERROR(HLOOKUP("w",'VI3'!$F:$F,MATCH(LOWER(SUBSTITUTE(HLOOKUP("vehicle",[1]pl!$C:$C,pos!M60),"-","_")),'VI3'!$A:$A,0)) / HLOOKUP("b",'VI3'!$E:$E,MATCH(LOWER(SUBSTITUTE(HLOOKUP("vehicle",[1]pl!$C:$C,pos!M60),"-","_")),'VI3'!$A:$A,0)),)</f>
        <v>0</v>
      </c>
      <c r="N60" s="23">
        <f>IFERROR(HLOOKUP("w",'VI3'!$F:$F,MATCH(LOWER(SUBSTITUTE(HLOOKUP("vehicle",[1]pl!$C:$C,pos!N60),"-","_")),'VI3'!$A:$A,0)) / HLOOKUP("b",'VI3'!$E:$E,MATCH(LOWER(SUBSTITUTE(HLOOKUP("vehicle",[1]pl!$C:$C,pos!N60),"-","_")),'VI3'!$A:$A,0)),)</f>
        <v>0</v>
      </c>
      <c r="O60" s="23">
        <f>IFERROR(HLOOKUP("w",'VI3'!$F:$F,MATCH(LOWER(SUBSTITUTE(HLOOKUP("vehicle",[1]pl!$C:$C,pos!O60),"-","_")),'VI3'!$A:$A,0)) / HLOOKUP("b",'VI3'!$E:$E,MATCH(LOWER(SUBSTITUTE(HLOOKUP("vehicle",[1]pl!$C:$C,pos!O60),"-","_")),'VI3'!$A:$A,0)),)</f>
        <v>0</v>
      </c>
      <c r="P60" s="23"/>
      <c r="Q60" s="23">
        <f>IFERROR(HLOOKUP("w",'VI3'!$F:$F,MATCH(LOWER(SUBSTITUTE(HLOOKUP("vehicle",[1]pl!$C:$C,pos!Q60),"-","_")),'VI3'!$A:$A,0)) / HLOOKUP("b",'VI3'!$E:$E,MATCH(LOWER(SUBSTITUTE(HLOOKUP("vehicle",[1]pl!$C:$C,pos!Q60),"-","_")),'VI3'!$A:$A,0)),)</f>
        <v>0</v>
      </c>
      <c r="R60" s="23">
        <f>IFERROR(HLOOKUP("w",'VI3'!$F:$F,MATCH(LOWER(SUBSTITUTE(HLOOKUP("vehicle",[1]pl!$C:$C,pos!R60),"-","_")),'VI3'!$A:$A,0)) / HLOOKUP("b",'VI3'!$E:$E,MATCH(LOWER(SUBSTITUTE(HLOOKUP("vehicle",[1]pl!$C:$C,pos!R60),"-","_")),'VI3'!$A:$A,0)),)</f>
        <v>0</v>
      </c>
      <c r="S60" s="23">
        <f>IFERROR(HLOOKUP("w",'VI3'!$F:$F,MATCH(LOWER(SUBSTITUTE(HLOOKUP("vehicle",[1]pl!$C:$C,pos!S60),"-","_")),'VI3'!$A:$A,0)) / HLOOKUP("b",'VI3'!$E:$E,MATCH(LOWER(SUBSTITUTE(HLOOKUP("vehicle",[1]pl!$C:$C,pos!S60),"-","_")),'VI3'!$A:$A,0)),)</f>
        <v>0</v>
      </c>
      <c r="T60" s="23">
        <f>IFERROR(HLOOKUP("w",'VI3'!$F:$F,MATCH(LOWER(SUBSTITUTE(HLOOKUP("vehicle",[1]pl!$C:$C,pos!T60),"-","_")),'VI3'!$A:$A,0)) / HLOOKUP("b",'VI3'!$E:$E,MATCH(LOWER(SUBSTITUTE(HLOOKUP("vehicle",[1]pl!$C:$C,pos!T60),"-","_")),'VI3'!$A:$A,0)),)</f>
        <v>0</v>
      </c>
      <c r="U60" s="23">
        <f>IFERROR(HLOOKUP("w",'VI3'!$F:$F,MATCH(LOWER(SUBSTITUTE(HLOOKUP("vehicle",[1]pl!$C:$C,pos!U60),"-","_")),'VI3'!$A:$A,0)) / HLOOKUP("b",'VI3'!$E:$E,MATCH(LOWER(SUBSTITUTE(HLOOKUP("vehicle",[1]pl!$C:$C,pos!U60),"-","_")),'VI3'!$A:$A,0)),)</f>
        <v>0</v>
      </c>
      <c r="V60" s="23">
        <f>IFERROR(HLOOKUP("w",'VI3'!$F:$F,MATCH(LOWER(SUBSTITUTE(HLOOKUP("vehicle",[1]pl!$C:$C,pos!V60),"-","_")),'VI3'!$A:$A,0)) / HLOOKUP("b",'VI3'!$E:$E,MATCH(LOWER(SUBSTITUTE(HLOOKUP("vehicle",[1]pl!$C:$C,pos!V60),"-","_")),'VI3'!$A:$A,0)),)</f>
        <v>0</v>
      </c>
      <c r="W60" s="23">
        <f>IFERROR(HLOOKUP("w",'VI3'!$F:$F,MATCH(LOWER(SUBSTITUTE(HLOOKUP("vehicle",[1]pl!$C:$C,pos!W60),"-","_")),'VI3'!$A:$A,0)) / HLOOKUP("b",'VI3'!$E:$E,MATCH(LOWER(SUBSTITUTE(HLOOKUP("vehicle",[1]pl!$C:$C,pos!W60),"-","_")),'VI3'!$A:$A,0)),)</f>
        <v>0</v>
      </c>
      <c r="X60" s="23">
        <f>IFERROR(HLOOKUP("w",'VI3'!$F:$F,MATCH(LOWER(SUBSTITUTE(HLOOKUP("vehicle",[1]pl!$C:$C,pos!X60),"-","_")),'VI3'!$A:$A,0)) / HLOOKUP("b",'VI3'!$E:$E,MATCH(LOWER(SUBSTITUTE(HLOOKUP("vehicle",[1]pl!$C:$C,pos!X60),"-","_")),'VI3'!$A:$A,0)),)</f>
        <v>0</v>
      </c>
      <c r="Y60" s="23">
        <f>IFERROR(HLOOKUP("w",'VI3'!$F:$F,MATCH(LOWER(SUBSTITUTE(HLOOKUP("vehicle",[1]pl!$C:$C,pos!Y60),"-","_")),'VI3'!$A:$A,0)) / HLOOKUP("b",'VI3'!$E:$E,MATCH(LOWER(SUBSTITUTE(HLOOKUP("vehicle",[1]pl!$C:$C,pos!Y60),"-","_")),'VI3'!$A:$A,0)),)</f>
        <v>0</v>
      </c>
      <c r="Z60" s="23">
        <f>IFERROR(HLOOKUP("w",'VI3'!$F:$F,MATCH(LOWER(SUBSTITUTE(HLOOKUP("vehicle",[1]pl!$C:$C,pos!Z60),"-","_")),'VI3'!$A:$A,0)) / HLOOKUP("b",'VI3'!$E:$E,MATCH(LOWER(SUBSTITUTE(HLOOKUP("vehicle",[1]pl!$C:$C,pos!Z60),"-","_")),'VI3'!$A:$A,0)),)</f>
        <v>0</v>
      </c>
      <c r="AA60" s="23">
        <f>IFERROR(HLOOKUP("w",'VI3'!$F:$F,MATCH(LOWER(SUBSTITUTE(HLOOKUP("vehicle",[1]pl!$C:$C,pos!AA60),"-","_")),'VI3'!$A:$A,0)) / HLOOKUP("b",'VI3'!$E:$E,MATCH(LOWER(SUBSTITUTE(HLOOKUP("vehicle",[1]pl!$C:$C,pos!AA60),"-","_")),'VI3'!$A:$A,0)),)</f>
        <v>0</v>
      </c>
      <c r="AB60" s="23">
        <f>IFERROR(HLOOKUP("w",'VI3'!$F:$F,MATCH(LOWER(SUBSTITUTE(HLOOKUP("vehicle",[1]pl!$C:$C,pos!AB60),"-","_")),'VI3'!$A:$A,0)) / HLOOKUP("b",'VI3'!$E:$E,MATCH(LOWER(SUBSTITUTE(HLOOKUP("vehicle",[1]pl!$C:$C,pos!AB60),"-","_")),'VI3'!$A:$A,0)),)</f>
        <v>0</v>
      </c>
      <c r="AC60" s="23">
        <f>IFERROR(HLOOKUP("w",'VI3'!$F:$F,MATCH(LOWER(SUBSTITUTE(HLOOKUP("vehicle",[1]pl!$C:$C,pos!AC60),"-","_")),'VI3'!$A:$A,0)) / HLOOKUP("b",'VI3'!$E:$E,MATCH(LOWER(SUBSTITUTE(HLOOKUP("vehicle",[1]pl!$C:$C,pos!AC60),"-","_")),'VI3'!$A:$A,0)),)</f>
        <v>0</v>
      </c>
      <c r="AD60" s="23">
        <f>IFERROR(HLOOKUP("w",'VI3'!$F:$F,MATCH(LOWER(SUBSTITUTE(HLOOKUP("vehicle",[1]pl!$C:$C,pos!AD60),"-","_")),'VI3'!$A:$A,0)) / HLOOKUP("b",'VI3'!$E:$E,MATCH(LOWER(SUBSTITUTE(HLOOKUP("vehicle",[1]pl!$C:$C,pos!AD60),"-","_")),'VI3'!$A:$A,0)),)</f>
        <v>0</v>
      </c>
      <c r="AE60" s="23">
        <f>IFERROR(HLOOKUP("w",'VI3'!$F:$F,MATCH(LOWER(SUBSTITUTE(HLOOKUP("vehicle",[1]pl!$C:$C,pos!AE60),"-","_")),'VI3'!$A:$A,0)) / HLOOKUP("b",'VI3'!$E:$E,MATCH(LOWER(SUBSTITUTE(HLOOKUP("vehicle",[1]pl!$C:$C,pos!AE60),"-","_")),'VI3'!$A:$A,0)),)</f>
        <v>0</v>
      </c>
    </row>
    <row r="61" spans="1:31" x14ac:dyDescent="0.25">
      <c r="A61" s="23">
        <f>IFERROR(HLOOKUP("w",'VI3'!$F:$F,MATCH(LOWER(SUBSTITUTE(HLOOKUP("vehicle",[1]pl!$C:$C,pos!A61),"-","_")),'VI3'!$A:$A,0)) / HLOOKUP("b",'VI3'!$E:$E,MATCH(LOWER(SUBSTITUTE(HLOOKUP("vehicle",[1]pl!$C:$C,pos!A61),"-","_")),'VI3'!$A:$A,0)),)</f>
        <v>0</v>
      </c>
      <c r="B61" s="23">
        <f>IFERROR(HLOOKUP("w",'VI3'!$F:$F,MATCH(LOWER(SUBSTITUTE(HLOOKUP("vehicle",[1]pl!$C:$C,pos!B61),"-","_")),'VI3'!$A:$A,0)) / HLOOKUP("b",'VI3'!$E:$E,MATCH(LOWER(SUBSTITUTE(HLOOKUP("vehicle",[1]pl!$C:$C,pos!B61),"-","_")),'VI3'!$A:$A,0)),)</f>
        <v>0</v>
      </c>
      <c r="C61" s="23">
        <f>IFERROR(HLOOKUP("w",'VI3'!$F:$F,MATCH(LOWER(SUBSTITUTE(HLOOKUP("vehicle",[1]pl!$C:$C,pos!C61),"-","_")),'VI3'!$A:$A,0)) / HLOOKUP("b",'VI3'!$E:$E,MATCH(LOWER(SUBSTITUTE(HLOOKUP("vehicle",[1]pl!$C:$C,pos!C61),"-","_")),'VI3'!$A:$A,0)),)</f>
        <v>0</v>
      </c>
      <c r="D61" s="23">
        <f>IFERROR(HLOOKUP("w",'VI3'!$F:$F,MATCH(LOWER(SUBSTITUTE(HLOOKUP("vehicle",[1]pl!$C:$C,pos!D61),"-","_")),'VI3'!$A:$A,0)) / HLOOKUP("b",'VI3'!$E:$E,MATCH(LOWER(SUBSTITUTE(HLOOKUP("vehicle",[1]pl!$C:$C,pos!D61),"-","_")),'VI3'!$A:$A,0)),)</f>
        <v>0</v>
      </c>
      <c r="E61" s="23">
        <f>IFERROR(HLOOKUP("w",'VI3'!$F:$F,MATCH(LOWER(SUBSTITUTE(HLOOKUP("vehicle",[1]pl!$C:$C,pos!E61),"-","_")),'VI3'!$A:$A,0)) / HLOOKUP("b",'VI3'!$E:$E,MATCH(LOWER(SUBSTITUTE(HLOOKUP("vehicle",[1]pl!$C:$C,pos!E61),"-","_")),'VI3'!$A:$A,0)),)</f>
        <v>0</v>
      </c>
      <c r="F61" s="23">
        <f>IFERROR(HLOOKUP("w",'VI3'!$F:$F,MATCH(LOWER(SUBSTITUTE(HLOOKUP("vehicle",[1]pl!$C:$C,pos!F61),"-","_")),'VI3'!$A:$A,0)) / HLOOKUP("b",'VI3'!$E:$E,MATCH(LOWER(SUBSTITUTE(HLOOKUP("vehicle",[1]pl!$C:$C,pos!F61),"-","_")),'VI3'!$A:$A,0)),)</f>
        <v>0</v>
      </c>
      <c r="G61" s="23">
        <f>IFERROR(HLOOKUP("w",'VI3'!$F:$F,MATCH(LOWER(SUBSTITUTE(HLOOKUP("vehicle",[1]pl!$C:$C,pos!G61),"-","_")),'VI3'!$A:$A,0)) / HLOOKUP("b",'VI3'!$E:$E,MATCH(LOWER(SUBSTITUTE(HLOOKUP("vehicle",[1]pl!$C:$C,pos!G61),"-","_")),'VI3'!$A:$A,0)),)</f>
        <v>0</v>
      </c>
      <c r="H61" s="23">
        <f>IFERROR(HLOOKUP("w",'VI3'!$F:$F,MATCH(LOWER(SUBSTITUTE(HLOOKUP("vehicle",[1]pl!$C:$C,pos!H61),"-","_")),'VI3'!$A:$A,0)) / HLOOKUP("b",'VI3'!$E:$E,MATCH(LOWER(SUBSTITUTE(HLOOKUP("vehicle",[1]pl!$C:$C,pos!H61),"-","_")),'VI3'!$A:$A,0)),)</f>
        <v>0</v>
      </c>
      <c r="I61" s="23">
        <f>IFERROR(HLOOKUP("w",'VI3'!$F:$F,MATCH(LOWER(SUBSTITUTE(HLOOKUP("vehicle",[1]pl!$C:$C,pos!I61),"-","_")),'VI3'!$A:$A,0)) / HLOOKUP("b",'VI3'!$E:$E,MATCH(LOWER(SUBSTITUTE(HLOOKUP("vehicle",[1]pl!$C:$C,pos!I61),"-","_")),'VI3'!$A:$A,0)),)</f>
        <v>0</v>
      </c>
      <c r="J61" s="23">
        <f>IFERROR(HLOOKUP("w",'VI3'!$F:$F,MATCH(LOWER(SUBSTITUTE(HLOOKUP("vehicle",[1]pl!$C:$C,pos!J61),"-","_")),'VI3'!$A:$A,0)) / HLOOKUP("b",'VI3'!$E:$E,MATCH(LOWER(SUBSTITUTE(HLOOKUP("vehicle",[1]pl!$C:$C,pos!J61),"-","_")),'VI3'!$A:$A,0)),)</f>
        <v>0</v>
      </c>
      <c r="K61" s="23">
        <f>IFERROR(HLOOKUP("w",'VI3'!$F:$F,MATCH(LOWER(SUBSTITUTE(HLOOKUP("vehicle",[1]pl!$C:$C,pos!K61),"-","_")),'VI3'!$A:$A,0)) / HLOOKUP("b",'VI3'!$E:$E,MATCH(LOWER(SUBSTITUTE(HLOOKUP("vehicle",[1]pl!$C:$C,pos!K61),"-","_")),'VI3'!$A:$A,0)),)</f>
        <v>0</v>
      </c>
      <c r="L61" s="23">
        <f>IFERROR(HLOOKUP("w",'VI3'!$F:$F,MATCH(LOWER(SUBSTITUTE(HLOOKUP("vehicle",[1]pl!$C:$C,pos!L61),"-","_")),'VI3'!$A:$A,0)) / HLOOKUP("b",'VI3'!$E:$E,MATCH(LOWER(SUBSTITUTE(HLOOKUP("vehicle",[1]pl!$C:$C,pos!L61),"-","_")),'VI3'!$A:$A,0)),)</f>
        <v>0</v>
      </c>
      <c r="M61" s="23">
        <f>IFERROR(HLOOKUP("w",'VI3'!$F:$F,MATCH(LOWER(SUBSTITUTE(HLOOKUP("vehicle",[1]pl!$C:$C,pos!M61),"-","_")),'VI3'!$A:$A,0)) / HLOOKUP("b",'VI3'!$E:$E,MATCH(LOWER(SUBSTITUTE(HLOOKUP("vehicle",[1]pl!$C:$C,pos!M61),"-","_")),'VI3'!$A:$A,0)),)</f>
        <v>0</v>
      </c>
      <c r="N61" s="23">
        <f>IFERROR(HLOOKUP("w",'VI3'!$F:$F,MATCH(LOWER(SUBSTITUTE(HLOOKUP("vehicle",[1]pl!$C:$C,pos!N61),"-","_")),'VI3'!$A:$A,0)) / HLOOKUP("b",'VI3'!$E:$E,MATCH(LOWER(SUBSTITUTE(HLOOKUP("vehicle",[1]pl!$C:$C,pos!N61),"-","_")),'VI3'!$A:$A,0)),)</f>
        <v>0</v>
      </c>
      <c r="O61" s="23">
        <f>IFERROR(HLOOKUP("w",'VI3'!$F:$F,MATCH(LOWER(SUBSTITUTE(HLOOKUP("vehicle",[1]pl!$C:$C,pos!O61),"-","_")),'VI3'!$A:$A,0)) / HLOOKUP("b",'VI3'!$E:$E,MATCH(LOWER(SUBSTITUTE(HLOOKUP("vehicle",[1]pl!$C:$C,pos!O61),"-","_")),'VI3'!$A:$A,0)),)</f>
        <v>0</v>
      </c>
      <c r="P61" s="23"/>
      <c r="Q61" s="23">
        <f>IFERROR(HLOOKUP("w",'VI3'!$F:$F,MATCH(LOWER(SUBSTITUTE(HLOOKUP("vehicle",[1]pl!$C:$C,pos!Q61),"-","_")),'VI3'!$A:$A,0)) / HLOOKUP("b",'VI3'!$E:$E,MATCH(LOWER(SUBSTITUTE(HLOOKUP("vehicle",[1]pl!$C:$C,pos!Q61),"-","_")),'VI3'!$A:$A,0)),)</f>
        <v>0</v>
      </c>
      <c r="R61" s="23">
        <f>IFERROR(HLOOKUP("w",'VI3'!$F:$F,MATCH(LOWER(SUBSTITUTE(HLOOKUP("vehicle",[1]pl!$C:$C,pos!R61),"-","_")),'VI3'!$A:$A,0)) / HLOOKUP("b",'VI3'!$E:$E,MATCH(LOWER(SUBSTITUTE(HLOOKUP("vehicle",[1]pl!$C:$C,pos!R61),"-","_")),'VI3'!$A:$A,0)),)</f>
        <v>0</v>
      </c>
      <c r="S61" s="23">
        <f>IFERROR(HLOOKUP("w",'VI3'!$F:$F,MATCH(LOWER(SUBSTITUTE(HLOOKUP("vehicle",[1]pl!$C:$C,pos!S61),"-","_")),'VI3'!$A:$A,0)) / HLOOKUP("b",'VI3'!$E:$E,MATCH(LOWER(SUBSTITUTE(HLOOKUP("vehicle",[1]pl!$C:$C,pos!S61),"-","_")),'VI3'!$A:$A,0)),)</f>
        <v>0</v>
      </c>
      <c r="T61" s="23">
        <f>IFERROR(HLOOKUP("w",'VI3'!$F:$F,MATCH(LOWER(SUBSTITUTE(HLOOKUP("vehicle",[1]pl!$C:$C,pos!T61),"-","_")),'VI3'!$A:$A,0)) / HLOOKUP("b",'VI3'!$E:$E,MATCH(LOWER(SUBSTITUTE(HLOOKUP("vehicle",[1]pl!$C:$C,pos!T61),"-","_")),'VI3'!$A:$A,0)),)</f>
        <v>0</v>
      </c>
      <c r="U61" s="23">
        <f>IFERROR(HLOOKUP("w",'VI3'!$F:$F,MATCH(LOWER(SUBSTITUTE(HLOOKUP("vehicle",[1]pl!$C:$C,pos!U61),"-","_")),'VI3'!$A:$A,0)) / HLOOKUP("b",'VI3'!$E:$E,MATCH(LOWER(SUBSTITUTE(HLOOKUP("vehicle",[1]pl!$C:$C,pos!U61),"-","_")),'VI3'!$A:$A,0)),)</f>
        <v>0</v>
      </c>
      <c r="V61" s="23">
        <f>IFERROR(HLOOKUP("w",'VI3'!$F:$F,MATCH(LOWER(SUBSTITUTE(HLOOKUP("vehicle",[1]pl!$C:$C,pos!V61),"-","_")),'VI3'!$A:$A,0)) / HLOOKUP("b",'VI3'!$E:$E,MATCH(LOWER(SUBSTITUTE(HLOOKUP("vehicle",[1]pl!$C:$C,pos!V61),"-","_")),'VI3'!$A:$A,0)),)</f>
        <v>0</v>
      </c>
      <c r="W61" s="23">
        <f>IFERROR(HLOOKUP("w",'VI3'!$F:$F,MATCH(LOWER(SUBSTITUTE(HLOOKUP("vehicle",[1]pl!$C:$C,pos!W61),"-","_")),'VI3'!$A:$A,0)) / HLOOKUP("b",'VI3'!$E:$E,MATCH(LOWER(SUBSTITUTE(HLOOKUP("vehicle",[1]pl!$C:$C,pos!W61),"-","_")),'VI3'!$A:$A,0)),)</f>
        <v>0</v>
      </c>
      <c r="X61" s="23">
        <f>IFERROR(HLOOKUP("w",'VI3'!$F:$F,MATCH(LOWER(SUBSTITUTE(HLOOKUP("vehicle",[1]pl!$C:$C,pos!X61),"-","_")),'VI3'!$A:$A,0)) / HLOOKUP("b",'VI3'!$E:$E,MATCH(LOWER(SUBSTITUTE(HLOOKUP("vehicle",[1]pl!$C:$C,pos!X61),"-","_")),'VI3'!$A:$A,0)),)</f>
        <v>0</v>
      </c>
      <c r="Y61" s="23">
        <f>IFERROR(HLOOKUP("w",'VI3'!$F:$F,MATCH(LOWER(SUBSTITUTE(HLOOKUP("vehicle",[1]pl!$C:$C,pos!Y61),"-","_")),'VI3'!$A:$A,0)) / HLOOKUP("b",'VI3'!$E:$E,MATCH(LOWER(SUBSTITUTE(HLOOKUP("vehicle",[1]pl!$C:$C,pos!Y61),"-","_")),'VI3'!$A:$A,0)),)</f>
        <v>0</v>
      </c>
      <c r="Z61" s="23">
        <f>IFERROR(HLOOKUP("w",'VI3'!$F:$F,MATCH(LOWER(SUBSTITUTE(HLOOKUP("vehicle",[1]pl!$C:$C,pos!Z61),"-","_")),'VI3'!$A:$A,0)) / HLOOKUP("b",'VI3'!$E:$E,MATCH(LOWER(SUBSTITUTE(HLOOKUP("vehicle",[1]pl!$C:$C,pos!Z61),"-","_")),'VI3'!$A:$A,0)),)</f>
        <v>0</v>
      </c>
      <c r="AA61" s="23">
        <f>IFERROR(HLOOKUP("w",'VI3'!$F:$F,MATCH(LOWER(SUBSTITUTE(HLOOKUP("vehicle",[1]pl!$C:$C,pos!AA61),"-","_")),'VI3'!$A:$A,0)) / HLOOKUP("b",'VI3'!$E:$E,MATCH(LOWER(SUBSTITUTE(HLOOKUP("vehicle",[1]pl!$C:$C,pos!AA61),"-","_")),'VI3'!$A:$A,0)),)</f>
        <v>0</v>
      </c>
      <c r="AB61" s="23">
        <f>IFERROR(HLOOKUP("w",'VI3'!$F:$F,MATCH(LOWER(SUBSTITUTE(HLOOKUP("vehicle",[1]pl!$C:$C,pos!AB61),"-","_")),'VI3'!$A:$A,0)) / HLOOKUP("b",'VI3'!$E:$E,MATCH(LOWER(SUBSTITUTE(HLOOKUP("vehicle",[1]pl!$C:$C,pos!AB61),"-","_")),'VI3'!$A:$A,0)),)</f>
        <v>0</v>
      </c>
      <c r="AC61" s="23">
        <f>IFERROR(HLOOKUP("w",'VI3'!$F:$F,MATCH(LOWER(SUBSTITUTE(HLOOKUP("vehicle",[1]pl!$C:$C,pos!AC61),"-","_")),'VI3'!$A:$A,0)) / HLOOKUP("b",'VI3'!$E:$E,MATCH(LOWER(SUBSTITUTE(HLOOKUP("vehicle",[1]pl!$C:$C,pos!AC61),"-","_")),'VI3'!$A:$A,0)),)</f>
        <v>0</v>
      </c>
      <c r="AD61" s="23">
        <f>IFERROR(HLOOKUP("w",'VI3'!$F:$F,MATCH(LOWER(SUBSTITUTE(HLOOKUP("vehicle",[1]pl!$C:$C,pos!AD61),"-","_")),'VI3'!$A:$A,0)) / HLOOKUP("b",'VI3'!$E:$E,MATCH(LOWER(SUBSTITUTE(HLOOKUP("vehicle",[1]pl!$C:$C,pos!AD61),"-","_")),'VI3'!$A:$A,0)),)</f>
        <v>0</v>
      </c>
      <c r="AE61" s="23">
        <f>IFERROR(HLOOKUP("w",'VI3'!$F:$F,MATCH(LOWER(SUBSTITUTE(HLOOKUP("vehicle",[1]pl!$C:$C,pos!AE61),"-","_")),'VI3'!$A:$A,0)) / HLOOKUP("b",'VI3'!$E:$E,MATCH(LOWER(SUBSTITUTE(HLOOKUP("vehicle",[1]pl!$C:$C,pos!AE61),"-","_")),'VI3'!$A:$A,0)),)</f>
        <v>0</v>
      </c>
    </row>
    <row r="62" spans="1:31" x14ac:dyDescent="0.25">
      <c r="A62" s="23">
        <f>IFERROR(HLOOKUP("w",'VI3'!$F:$F,MATCH(LOWER(SUBSTITUTE(HLOOKUP("vehicle",[1]pl!$C:$C,pos!A62),"-","_")),'VI3'!$A:$A,0)) / HLOOKUP("b",'VI3'!$E:$E,MATCH(LOWER(SUBSTITUTE(HLOOKUP("vehicle",[1]pl!$C:$C,pos!A62),"-","_")),'VI3'!$A:$A,0)),)</f>
        <v>0</v>
      </c>
      <c r="B62" s="23">
        <f>IFERROR(HLOOKUP("w",'VI3'!$F:$F,MATCH(LOWER(SUBSTITUTE(HLOOKUP("vehicle",[1]pl!$C:$C,pos!B62),"-","_")),'VI3'!$A:$A,0)) / HLOOKUP("b",'VI3'!$E:$E,MATCH(LOWER(SUBSTITUTE(HLOOKUP("vehicle",[1]pl!$C:$C,pos!B62),"-","_")),'VI3'!$A:$A,0)),)</f>
        <v>0</v>
      </c>
      <c r="C62" s="23">
        <f>IFERROR(HLOOKUP("w",'VI3'!$F:$F,MATCH(LOWER(SUBSTITUTE(HLOOKUP("vehicle",[1]pl!$C:$C,pos!C62),"-","_")),'VI3'!$A:$A,0)) / HLOOKUP("b",'VI3'!$E:$E,MATCH(LOWER(SUBSTITUTE(HLOOKUP("vehicle",[1]pl!$C:$C,pos!C62),"-","_")),'VI3'!$A:$A,0)),)</f>
        <v>0</v>
      </c>
      <c r="D62" s="23">
        <f>IFERROR(HLOOKUP("w",'VI3'!$F:$F,MATCH(LOWER(SUBSTITUTE(HLOOKUP("vehicle",[1]pl!$C:$C,pos!D62),"-","_")),'VI3'!$A:$A,0)) / HLOOKUP("b",'VI3'!$E:$E,MATCH(LOWER(SUBSTITUTE(HLOOKUP("vehicle",[1]pl!$C:$C,pos!D62),"-","_")),'VI3'!$A:$A,0)),)</f>
        <v>0</v>
      </c>
      <c r="E62" s="23">
        <f>IFERROR(HLOOKUP("w",'VI3'!$F:$F,MATCH(LOWER(SUBSTITUTE(HLOOKUP("vehicle",[1]pl!$C:$C,pos!E62),"-","_")),'VI3'!$A:$A,0)) / HLOOKUP("b",'VI3'!$E:$E,MATCH(LOWER(SUBSTITUTE(HLOOKUP("vehicle",[1]pl!$C:$C,pos!E62),"-","_")),'VI3'!$A:$A,0)),)</f>
        <v>0</v>
      </c>
      <c r="F62" s="23">
        <f>IFERROR(HLOOKUP("w",'VI3'!$F:$F,MATCH(LOWER(SUBSTITUTE(HLOOKUP("vehicle",[1]pl!$C:$C,pos!F62),"-","_")),'VI3'!$A:$A,0)) / HLOOKUP("b",'VI3'!$E:$E,MATCH(LOWER(SUBSTITUTE(HLOOKUP("vehicle",[1]pl!$C:$C,pos!F62),"-","_")),'VI3'!$A:$A,0)),)</f>
        <v>0</v>
      </c>
      <c r="G62" s="23">
        <f>IFERROR(HLOOKUP("w",'VI3'!$F:$F,MATCH(LOWER(SUBSTITUTE(HLOOKUP("vehicle",[1]pl!$C:$C,pos!G62),"-","_")),'VI3'!$A:$A,0)) / HLOOKUP("b",'VI3'!$E:$E,MATCH(LOWER(SUBSTITUTE(HLOOKUP("vehicle",[1]pl!$C:$C,pos!G62),"-","_")),'VI3'!$A:$A,0)),)</f>
        <v>0</v>
      </c>
      <c r="H62" s="23">
        <f>IFERROR(HLOOKUP("w",'VI3'!$F:$F,MATCH(LOWER(SUBSTITUTE(HLOOKUP("vehicle",[1]pl!$C:$C,pos!H62),"-","_")),'VI3'!$A:$A,0)) / HLOOKUP("b",'VI3'!$E:$E,MATCH(LOWER(SUBSTITUTE(HLOOKUP("vehicle",[1]pl!$C:$C,pos!H62),"-","_")),'VI3'!$A:$A,0)),)</f>
        <v>0</v>
      </c>
      <c r="I62" s="23">
        <f>IFERROR(HLOOKUP("w",'VI3'!$F:$F,MATCH(LOWER(SUBSTITUTE(HLOOKUP("vehicle",[1]pl!$C:$C,pos!I62),"-","_")),'VI3'!$A:$A,0)) / HLOOKUP("b",'VI3'!$E:$E,MATCH(LOWER(SUBSTITUTE(HLOOKUP("vehicle",[1]pl!$C:$C,pos!I62),"-","_")),'VI3'!$A:$A,0)),)</f>
        <v>0</v>
      </c>
      <c r="J62" s="23">
        <f>IFERROR(HLOOKUP("w",'VI3'!$F:$F,MATCH(LOWER(SUBSTITUTE(HLOOKUP("vehicle",[1]pl!$C:$C,pos!J62),"-","_")),'VI3'!$A:$A,0)) / HLOOKUP("b",'VI3'!$E:$E,MATCH(LOWER(SUBSTITUTE(HLOOKUP("vehicle",[1]pl!$C:$C,pos!J62),"-","_")),'VI3'!$A:$A,0)),)</f>
        <v>0</v>
      </c>
      <c r="K62" s="23">
        <f>IFERROR(HLOOKUP("w",'VI3'!$F:$F,MATCH(LOWER(SUBSTITUTE(HLOOKUP("vehicle",[1]pl!$C:$C,pos!K62),"-","_")),'VI3'!$A:$A,0)) / HLOOKUP("b",'VI3'!$E:$E,MATCH(LOWER(SUBSTITUTE(HLOOKUP("vehicle",[1]pl!$C:$C,pos!K62),"-","_")),'VI3'!$A:$A,0)),)</f>
        <v>0</v>
      </c>
      <c r="L62" s="23">
        <f>IFERROR(HLOOKUP("w",'VI3'!$F:$F,MATCH(LOWER(SUBSTITUTE(HLOOKUP("vehicle",[1]pl!$C:$C,pos!L62),"-","_")),'VI3'!$A:$A,0)) / HLOOKUP("b",'VI3'!$E:$E,MATCH(LOWER(SUBSTITUTE(HLOOKUP("vehicle",[1]pl!$C:$C,pos!L62),"-","_")),'VI3'!$A:$A,0)),)</f>
        <v>0</v>
      </c>
      <c r="M62" s="23">
        <f>IFERROR(HLOOKUP("w",'VI3'!$F:$F,MATCH(LOWER(SUBSTITUTE(HLOOKUP("vehicle",[1]pl!$C:$C,pos!M62),"-","_")),'VI3'!$A:$A,0)) / HLOOKUP("b",'VI3'!$E:$E,MATCH(LOWER(SUBSTITUTE(HLOOKUP("vehicle",[1]pl!$C:$C,pos!M62),"-","_")),'VI3'!$A:$A,0)),)</f>
        <v>0</v>
      </c>
      <c r="N62" s="23">
        <f>IFERROR(HLOOKUP("w",'VI3'!$F:$F,MATCH(LOWER(SUBSTITUTE(HLOOKUP("vehicle",[1]pl!$C:$C,pos!N62),"-","_")),'VI3'!$A:$A,0)) / HLOOKUP("b",'VI3'!$E:$E,MATCH(LOWER(SUBSTITUTE(HLOOKUP("vehicle",[1]pl!$C:$C,pos!N62),"-","_")),'VI3'!$A:$A,0)),)</f>
        <v>0</v>
      </c>
      <c r="O62" s="23">
        <f>IFERROR(HLOOKUP("w",'VI3'!$F:$F,MATCH(LOWER(SUBSTITUTE(HLOOKUP("vehicle",[1]pl!$C:$C,pos!O62),"-","_")),'VI3'!$A:$A,0)) / HLOOKUP("b",'VI3'!$E:$E,MATCH(LOWER(SUBSTITUTE(HLOOKUP("vehicle",[1]pl!$C:$C,pos!O62),"-","_")),'VI3'!$A:$A,0)),)</f>
        <v>0</v>
      </c>
      <c r="P62" s="23"/>
      <c r="Q62" s="23">
        <f>IFERROR(HLOOKUP("w",'VI3'!$F:$F,MATCH(LOWER(SUBSTITUTE(HLOOKUP("vehicle",[1]pl!$C:$C,pos!Q62),"-","_")),'VI3'!$A:$A,0)) / HLOOKUP("b",'VI3'!$E:$E,MATCH(LOWER(SUBSTITUTE(HLOOKUP("vehicle",[1]pl!$C:$C,pos!Q62),"-","_")),'VI3'!$A:$A,0)),)</f>
        <v>0</v>
      </c>
      <c r="R62" s="23">
        <f>IFERROR(HLOOKUP("w",'VI3'!$F:$F,MATCH(LOWER(SUBSTITUTE(HLOOKUP("vehicle",[1]pl!$C:$C,pos!R62),"-","_")),'VI3'!$A:$A,0)) / HLOOKUP("b",'VI3'!$E:$E,MATCH(LOWER(SUBSTITUTE(HLOOKUP("vehicle",[1]pl!$C:$C,pos!R62),"-","_")),'VI3'!$A:$A,0)),)</f>
        <v>0</v>
      </c>
      <c r="S62" s="23">
        <f>IFERROR(HLOOKUP("w",'VI3'!$F:$F,MATCH(LOWER(SUBSTITUTE(HLOOKUP("vehicle",[1]pl!$C:$C,pos!S62),"-","_")),'VI3'!$A:$A,0)) / HLOOKUP("b",'VI3'!$E:$E,MATCH(LOWER(SUBSTITUTE(HLOOKUP("vehicle",[1]pl!$C:$C,pos!S62),"-","_")),'VI3'!$A:$A,0)),)</f>
        <v>0</v>
      </c>
      <c r="T62" s="23">
        <f>IFERROR(HLOOKUP("w",'VI3'!$F:$F,MATCH(LOWER(SUBSTITUTE(HLOOKUP("vehicle",[1]pl!$C:$C,pos!T62),"-","_")),'VI3'!$A:$A,0)) / HLOOKUP("b",'VI3'!$E:$E,MATCH(LOWER(SUBSTITUTE(HLOOKUP("vehicle",[1]pl!$C:$C,pos!T62),"-","_")),'VI3'!$A:$A,0)),)</f>
        <v>0</v>
      </c>
      <c r="U62" s="23">
        <f>IFERROR(HLOOKUP("w",'VI3'!$F:$F,MATCH(LOWER(SUBSTITUTE(HLOOKUP("vehicle",[1]pl!$C:$C,pos!U62),"-","_")),'VI3'!$A:$A,0)) / HLOOKUP("b",'VI3'!$E:$E,MATCH(LOWER(SUBSTITUTE(HLOOKUP("vehicle",[1]pl!$C:$C,pos!U62),"-","_")),'VI3'!$A:$A,0)),)</f>
        <v>0</v>
      </c>
      <c r="V62" s="23">
        <f>IFERROR(HLOOKUP("w",'VI3'!$F:$F,MATCH(LOWER(SUBSTITUTE(HLOOKUP("vehicle",[1]pl!$C:$C,pos!V62),"-","_")),'VI3'!$A:$A,0)) / HLOOKUP("b",'VI3'!$E:$E,MATCH(LOWER(SUBSTITUTE(HLOOKUP("vehicle",[1]pl!$C:$C,pos!V62),"-","_")),'VI3'!$A:$A,0)),)</f>
        <v>0</v>
      </c>
      <c r="W62" s="23">
        <f>IFERROR(HLOOKUP("w",'VI3'!$F:$F,MATCH(LOWER(SUBSTITUTE(HLOOKUP("vehicle",[1]pl!$C:$C,pos!W62),"-","_")),'VI3'!$A:$A,0)) / HLOOKUP("b",'VI3'!$E:$E,MATCH(LOWER(SUBSTITUTE(HLOOKUP("vehicle",[1]pl!$C:$C,pos!W62),"-","_")),'VI3'!$A:$A,0)),)</f>
        <v>0</v>
      </c>
      <c r="X62" s="23">
        <f>IFERROR(HLOOKUP("w",'VI3'!$F:$F,MATCH(LOWER(SUBSTITUTE(HLOOKUP("vehicle",[1]pl!$C:$C,pos!X62),"-","_")),'VI3'!$A:$A,0)) / HLOOKUP("b",'VI3'!$E:$E,MATCH(LOWER(SUBSTITUTE(HLOOKUP("vehicle",[1]pl!$C:$C,pos!X62),"-","_")),'VI3'!$A:$A,0)),)</f>
        <v>0</v>
      </c>
      <c r="Y62" s="23">
        <f>IFERROR(HLOOKUP("w",'VI3'!$F:$F,MATCH(LOWER(SUBSTITUTE(HLOOKUP("vehicle",[1]pl!$C:$C,pos!Y62),"-","_")),'VI3'!$A:$A,0)) / HLOOKUP("b",'VI3'!$E:$E,MATCH(LOWER(SUBSTITUTE(HLOOKUP("vehicle",[1]pl!$C:$C,pos!Y62),"-","_")),'VI3'!$A:$A,0)),)</f>
        <v>0</v>
      </c>
      <c r="Z62" s="23">
        <f>IFERROR(HLOOKUP("w",'VI3'!$F:$F,MATCH(LOWER(SUBSTITUTE(HLOOKUP("vehicle",[1]pl!$C:$C,pos!Z62),"-","_")),'VI3'!$A:$A,0)) / HLOOKUP("b",'VI3'!$E:$E,MATCH(LOWER(SUBSTITUTE(HLOOKUP("vehicle",[1]pl!$C:$C,pos!Z62),"-","_")),'VI3'!$A:$A,0)),)</f>
        <v>0</v>
      </c>
      <c r="AA62" s="23">
        <f>IFERROR(HLOOKUP("w",'VI3'!$F:$F,MATCH(LOWER(SUBSTITUTE(HLOOKUP("vehicle",[1]pl!$C:$C,pos!AA62),"-","_")),'VI3'!$A:$A,0)) / HLOOKUP("b",'VI3'!$E:$E,MATCH(LOWER(SUBSTITUTE(HLOOKUP("vehicle",[1]pl!$C:$C,pos!AA62),"-","_")),'VI3'!$A:$A,0)),)</f>
        <v>0</v>
      </c>
      <c r="AB62" s="23">
        <f>IFERROR(HLOOKUP("w",'VI3'!$F:$F,MATCH(LOWER(SUBSTITUTE(HLOOKUP("vehicle",[1]pl!$C:$C,pos!AB62),"-","_")),'VI3'!$A:$A,0)) / HLOOKUP("b",'VI3'!$E:$E,MATCH(LOWER(SUBSTITUTE(HLOOKUP("vehicle",[1]pl!$C:$C,pos!AB62),"-","_")),'VI3'!$A:$A,0)),)</f>
        <v>0</v>
      </c>
      <c r="AC62" s="23">
        <f>IFERROR(HLOOKUP("w",'VI3'!$F:$F,MATCH(LOWER(SUBSTITUTE(HLOOKUP("vehicle",[1]pl!$C:$C,pos!AC62),"-","_")),'VI3'!$A:$A,0)) / HLOOKUP("b",'VI3'!$E:$E,MATCH(LOWER(SUBSTITUTE(HLOOKUP("vehicle",[1]pl!$C:$C,pos!AC62),"-","_")),'VI3'!$A:$A,0)),)</f>
        <v>0</v>
      </c>
      <c r="AD62" s="23">
        <f>IFERROR(HLOOKUP("w",'VI3'!$F:$F,MATCH(LOWER(SUBSTITUTE(HLOOKUP("vehicle",[1]pl!$C:$C,pos!AD62),"-","_")),'VI3'!$A:$A,0)) / HLOOKUP("b",'VI3'!$E:$E,MATCH(LOWER(SUBSTITUTE(HLOOKUP("vehicle",[1]pl!$C:$C,pos!AD62),"-","_")),'VI3'!$A:$A,0)),)</f>
        <v>0</v>
      </c>
      <c r="AE62" s="23">
        <f>IFERROR(HLOOKUP("w",'VI3'!$F:$F,MATCH(LOWER(SUBSTITUTE(HLOOKUP("vehicle",[1]pl!$C:$C,pos!AE62),"-","_")),'VI3'!$A:$A,0)) / HLOOKUP("b",'VI3'!$E:$E,MATCH(LOWER(SUBSTITUTE(HLOOKUP("vehicle",[1]pl!$C:$C,pos!AE62),"-","_")),'VI3'!$A:$A,0)),)</f>
        <v>0</v>
      </c>
    </row>
    <row r="63" spans="1:31" x14ac:dyDescent="0.25">
      <c r="A63" s="23">
        <f>IFERROR(HLOOKUP("w",'VI3'!$F:$F,MATCH(LOWER(SUBSTITUTE(HLOOKUP("vehicle",[1]pl!$C:$C,pos!A63),"-","_")),'VI3'!$A:$A,0)) / HLOOKUP("b",'VI3'!$E:$E,MATCH(LOWER(SUBSTITUTE(HLOOKUP("vehicle",[1]pl!$C:$C,pos!A63),"-","_")),'VI3'!$A:$A,0)),)</f>
        <v>0</v>
      </c>
      <c r="B63" s="23">
        <f>IFERROR(HLOOKUP("w",'VI3'!$F:$F,MATCH(LOWER(SUBSTITUTE(HLOOKUP("vehicle",[1]pl!$C:$C,pos!B63),"-","_")),'VI3'!$A:$A,0)) / HLOOKUP("b",'VI3'!$E:$E,MATCH(LOWER(SUBSTITUTE(HLOOKUP("vehicle",[1]pl!$C:$C,pos!B63),"-","_")),'VI3'!$A:$A,0)),)</f>
        <v>0</v>
      </c>
      <c r="C63" s="23">
        <f>IFERROR(HLOOKUP("w",'VI3'!$F:$F,MATCH(LOWER(SUBSTITUTE(HLOOKUP("vehicle",[1]pl!$C:$C,pos!C63),"-","_")),'VI3'!$A:$A,0)) / HLOOKUP("b",'VI3'!$E:$E,MATCH(LOWER(SUBSTITUTE(HLOOKUP("vehicle",[1]pl!$C:$C,pos!C63),"-","_")),'VI3'!$A:$A,0)),)</f>
        <v>0</v>
      </c>
      <c r="D63" s="23">
        <f>IFERROR(HLOOKUP("w",'VI3'!$F:$F,MATCH(LOWER(SUBSTITUTE(HLOOKUP("vehicle",[1]pl!$C:$C,pos!D63),"-","_")),'VI3'!$A:$A,0)) / HLOOKUP("b",'VI3'!$E:$E,MATCH(LOWER(SUBSTITUTE(HLOOKUP("vehicle",[1]pl!$C:$C,pos!D63),"-","_")),'VI3'!$A:$A,0)),)</f>
        <v>0</v>
      </c>
      <c r="E63" s="23">
        <f>IFERROR(HLOOKUP("w",'VI3'!$F:$F,MATCH(LOWER(SUBSTITUTE(HLOOKUP("vehicle",[1]pl!$C:$C,pos!E63),"-","_")),'VI3'!$A:$A,0)) / HLOOKUP("b",'VI3'!$E:$E,MATCH(LOWER(SUBSTITUTE(HLOOKUP("vehicle",[1]pl!$C:$C,pos!E63),"-","_")),'VI3'!$A:$A,0)),)</f>
        <v>0</v>
      </c>
      <c r="F63" s="23">
        <f>IFERROR(HLOOKUP("w",'VI3'!$F:$F,MATCH(LOWER(SUBSTITUTE(HLOOKUP("vehicle",[1]pl!$C:$C,pos!F63),"-","_")),'VI3'!$A:$A,0)) / HLOOKUP("b",'VI3'!$E:$E,MATCH(LOWER(SUBSTITUTE(HLOOKUP("vehicle",[1]pl!$C:$C,pos!F63),"-","_")),'VI3'!$A:$A,0)),)</f>
        <v>0</v>
      </c>
      <c r="G63" s="23">
        <f>IFERROR(HLOOKUP("w",'VI3'!$F:$F,MATCH(LOWER(SUBSTITUTE(HLOOKUP("vehicle",[1]pl!$C:$C,pos!G63),"-","_")),'VI3'!$A:$A,0)) / HLOOKUP("b",'VI3'!$E:$E,MATCH(LOWER(SUBSTITUTE(HLOOKUP("vehicle",[1]pl!$C:$C,pos!G63),"-","_")),'VI3'!$A:$A,0)),)</f>
        <v>0</v>
      </c>
      <c r="H63" s="23">
        <f>IFERROR(HLOOKUP("w",'VI3'!$F:$F,MATCH(LOWER(SUBSTITUTE(HLOOKUP("vehicle",[1]pl!$C:$C,pos!H63),"-","_")),'VI3'!$A:$A,0)) / HLOOKUP("b",'VI3'!$E:$E,MATCH(LOWER(SUBSTITUTE(HLOOKUP("vehicle",[1]pl!$C:$C,pos!H63),"-","_")),'VI3'!$A:$A,0)),)</f>
        <v>0</v>
      </c>
      <c r="I63" s="23">
        <f>IFERROR(HLOOKUP("w",'VI3'!$F:$F,MATCH(LOWER(SUBSTITUTE(HLOOKUP("vehicle",[1]pl!$C:$C,pos!I63),"-","_")),'VI3'!$A:$A,0)) / HLOOKUP("b",'VI3'!$E:$E,MATCH(LOWER(SUBSTITUTE(HLOOKUP("vehicle",[1]pl!$C:$C,pos!I63),"-","_")),'VI3'!$A:$A,0)),)</f>
        <v>0</v>
      </c>
      <c r="J63" s="23">
        <f>IFERROR(HLOOKUP("w",'VI3'!$F:$F,MATCH(LOWER(SUBSTITUTE(HLOOKUP("vehicle",[1]pl!$C:$C,pos!J63),"-","_")),'VI3'!$A:$A,0)) / HLOOKUP("b",'VI3'!$E:$E,MATCH(LOWER(SUBSTITUTE(HLOOKUP("vehicle",[1]pl!$C:$C,pos!J63),"-","_")),'VI3'!$A:$A,0)),)</f>
        <v>0</v>
      </c>
      <c r="K63" s="23">
        <f>IFERROR(HLOOKUP("w",'VI3'!$F:$F,MATCH(LOWER(SUBSTITUTE(HLOOKUP("vehicle",[1]pl!$C:$C,pos!K63),"-","_")),'VI3'!$A:$A,0)) / HLOOKUP("b",'VI3'!$E:$E,MATCH(LOWER(SUBSTITUTE(HLOOKUP("vehicle",[1]pl!$C:$C,pos!K63),"-","_")),'VI3'!$A:$A,0)),)</f>
        <v>0</v>
      </c>
      <c r="L63" s="23">
        <f>IFERROR(HLOOKUP("w",'VI3'!$F:$F,MATCH(LOWER(SUBSTITUTE(HLOOKUP("vehicle",[1]pl!$C:$C,pos!L63),"-","_")),'VI3'!$A:$A,0)) / HLOOKUP("b",'VI3'!$E:$E,MATCH(LOWER(SUBSTITUTE(HLOOKUP("vehicle",[1]pl!$C:$C,pos!L63),"-","_")),'VI3'!$A:$A,0)),)</f>
        <v>0</v>
      </c>
      <c r="M63" s="23">
        <f>IFERROR(HLOOKUP("w",'VI3'!$F:$F,MATCH(LOWER(SUBSTITUTE(HLOOKUP("vehicle",[1]pl!$C:$C,pos!M63),"-","_")),'VI3'!$A:$A,0)) / HLOOKUP("b",'VI3'!$E:$E,MATCH(LOWER(SUBSTITUTE(HLOOKUP("vehicle",[1]pl!$C:$C,pos!M63),"-","_")),'VI3'!$A:$A,0)),)</f>
        <v>0</v>
      </c>
      <c r="N63" s="23">
        <f>IFERROR(HLOOKUP("w",'VI3'!$F:$F,MATCH(LOWER(SUBSTITUTE(HLOOKUP("vehicle",[1]pl!$C:$C,pos!N63),"-","_")),'VI3'!$A:$A,0)) / HLOOKUP("b",'VI3'!$E:$E,MATCH(LOWER(SUBSTITUTE(HLOOKUP("vehicle",[1]pl!$C:$C,pos!N63),"-","_")),'VI3'!$A:$A,0)),)</f>
        <v>0</v>
      </c>
      <c r="O63" s="23">
        <f>IFERROR(HLOOKUP("w",'VI3'!$F:$F,MATCH(LOWER(SUBSTITUTE(HLOOKUP("vehicle",[1]pl!$C:$C,pos!O63),"-","_")),'VI3'!$A:$A,0)) / HLOOKUP("b",'VI3'!$E:$E,MATCH(LOWER(SUBSTITUTE(HLOOKUP("vehicle",[1]pl!$C:$C,pos!O63),"-","_")),'VI3'!$A:$A,0)),)</f>
        <v>0</v>
      </c>
      <c r="P63" s="23"/>
      <c r="Q63" s="23">
        <f>IFERROR(HLOOKUP("w",'VI3'!$F:$F,MATCH(LOWER(SUBSTITUTE(HLOOKUP("vehicle",[1]pl!$C:$C,pos!Q63),"-","_")),'VI3'!$A:$A,0)) / HLOOKUP("b",'VI3'!$E:$E,MATCH(LOWER(SUBSTITUTE(HLOOKUP("vehicle",[1]pl!$C:$C,pos!Q63),"-","_")),'VI3'!$A:$A,0)),)</f>
        <v>0</v>
      </c>
      <c r="R63" s="23">
        <f>IFERROR(HLOOKUP("w",'VI3'!$F:$F,MATCH(LOWER(SUBSTITUTE(HLOOKUP("vehicle",[1]pl!$C:$C,pos!R63),"-","_")),'VI3'!$A:$A,0)) / HLOOKUP("b",'VI3'!$E:$E,MATCH(LOWER(SUBSTITUTE(HLOOKUP("vehicle",[1]pl!$C:$C,pos!R63),"-","_")),'VI3'!$A:$A,0)),)</f>
        <v>0</v>
      </c>
      <c r="S63" s="23">
        <f>IFERROR(HLOOKUP("w",'VI3'!$F:$F,MATCH(LOWER(SUBSTITUTE(HLOOKUP("vehicle",[1]pl!$C:$C,pos!S63),"-","_")),'VI3'!$A:$A,0)) / HLOOKUP("b",'VI3'!$E:$E,MATCH(LOWER(SUBSTITUTE(HLOOKUP("vehicle",[1]pl!$C:$C,pos!S63),"-","_")),'VI3'!$A:$A,0)),)</f>
        <v>0</v>
      </c>
      <c r="T63" s="23">
        <f>IFERROR(HLOOKUP("w",'VI3'!$F:$F,MATCH(LOWER(SUBSTITUTE(HLOOKUP("vehicle",[1]pl!$C:$C,pos!T63),"-","_")),'VI3'!$A:$A,0)) / HLOOKUP("b",'VI3'!$E:$E,MATCH(LOWER(SUBSTITUTE(HLOOKUP("vehicle",[1]pl!$C:$C,pos!T63),"-","_")),'VI3'!$A:$A,0)),)</f>
        <v>0</v>
      </c>
      <c r="U63" s="23">
        <f>IFERROR(HLOOKUP("w",'VI3'!$F:$F,MATCH(LOWER(SUBSTITUTE(HLOOKUP("vehicle",[1]pl!$C:$C,pos!U63),"-","_")),'VI3'!$A:$A,0)) / HLOOKUP("b",'VI3'!$E:$E,MATCH(LOWER(SUBSTITUTE(HLOOKUP("vehicle",[1]pl!$C:$C,pos!U63),"-","_")),'VI3'!$A:$A,0)),)</f>
        <v>0</v>
      </c>
      <c r="V63" s="23">
        <f>IFERROR(HLOOKUP("w",'VI3'!$F:$F,MATCH(LOWER(SUBSTITUTE(HLOOKUP("vehicle",[1]pl!$C:$C,pos!V63),"-","_")),'VI3'!$A:$A,0)) / HLOOKUP("b",'VI3'!$E:$E,MATCH(LOWER(SUBSTITUTE(HLOOKUP("vehicle",[1]pl!$C:$C,pos!V63),"-","_")),'VI3'!$A:$A,0)),)</f>
        <v>0</v>
      </c>
      <c r="W63" s="23">
        <f>IFERROR(HLOOKUP("w",'VI3'!$F:$F,MATCH(LOWER(SUBSTITUTE(HLOOKUP("vehicle",[1]pl!$C:$C,pos!W63),"-","_")),'VI3'!$A:$A,0)) / HLOOKUP("b",'VI3'!$E:$E,MATCH(LOWER(SUBSTITUTE(HLOOKUP("vehicle",[1]pl!$C:$C,pos!W63),"-","_")),'VI3'!$A:$A,0)),)</f>
        <v>0</v>
      </c>
      <c r="X63" s="23">
        <f>IFERROR(HLOOKUP("w",'VI3'!$F:$F,MATCH(LOWER(SUBSTITUTE(HLOOKUP("vehicle",[1]pl!$C:$C,pos!X63),"-","_")),'VI3'!$A:$A,0)) / HLOOKUP("b",'VI3'!$E:$E,MATCH(LOWER(SUBSTITUTE(HLOOKUP("vehicle",[1]pl!$C:$C,pos!X63),"-","_")),'VI3'!$A:$A,0)),)</f>
        <v>0</v>
      </c>
      <c r="Y63" s="23">
        <f>IFERROR(HLOOKUP("w",'VI3'!$F:$F,MATCH(LOWER(SUBSTITUTE(HLOOKUP("vehicle",[1]pl!$C:$C,pos!Y63),"-","_")),'VI3'!$A:$A,0)) / HLOOKUP("b",'VI3'!$E:$E,MATCH(LOWER(SUBSTITUTE(HLOOKUP("vehicle",[1]pl!$C:$C,pos!Y63),"-","_")),'VI3'!$A:$A,0)),)</f>
        <v>0</v>
      </c>
      <c r="Z63" s="23">
        <f>IFERROR(HLOOKUP("w",'VI3'!$F:$F,MATCH(LOWER(SUBSTITUTE(HLOOKUP("vehicle",[1]pl!$C:$C,pos!Z63),"-","_")),'VI3'!$A:$A,0)) / HLOOKUP("b",'VI3'!$E:$E,MATCH(LOWER(SUBSTITUTE(HLOOKUP("vehicle",[1]pl!$C:$C,pos!Z63),"-","_")),'VI3'!$A:$A,0)),)</f>
        <v>0</v>
      </c>
      <c r="AA63" s="23">
        <f>IFERROR(HLOOKUP("w",'VI3'!$F:$F,MATCH(LOWER(SUBSTITUTE(HLOOKUP("vehicle",[1]pl!$C:$C,pos!AA63),"-","_")),'VI3'!$A:$A,0)) / HLOOKUP("b",'VI3'!$E:$E,MATCH(LOWER(SUBSTITUTE(HLOOKUP("vehicle",[1]pl!$C:$C,pos!AA63),"-","_")),'VI3'!$A:$A,0)),)</f>
        <v>0</v>
      </c>
      <c r="AB63" s="23">
        <f>IFERROR(HLOOKUP("w",'VI3'!$F:$F,MATCH(LOWER(SUBSTITUTE(HLOOKUP("vehicle",[1]pl!$C:$C,pos!AB63),"-","_")),'VI3'!$A:$A,0)) / HLOOKUP("b",'VI3'!$E:$E,MATCH(LOWER(SUBSTITUTE(HLOOKUP("vehicle",[1]pl!$C:$C,pos!AB63),"-","_")),'VI3'!$A:$A,0)),)</f>
        <v>0</v>
      </c>
      <c r="AC63" s="23">
        <f>IFERROR(HLOOKUP("w",'VI3'!$F:$F,MATCH(LOWER(SUBSTITUTE(HLOOKUP("vehicle",[1]pl!$C:$C,pos!AC63),"-","_")),'VI3'!$A:$A,0)) / HLOOKUP("b",'VI3'!$E:$E,MATCH(LOWER(SUBSTITUTE(HLOOKUP("vehicle",[1]pl!$C:$C,pos!AC63),"-","_")),'VI3'!$A:$A,0)),)</f>
        <v>0</v>
      </c>
      <c r="AD63" s="23">
        <f>IFERROR(HLOOKUP("w",'VI3'!$F:$F,MATCH(LOWER(SUBSTITUTE(HLOOKUP("vehicle",[1]pl!$C:$C,pos!AD63),"-","_")),'VI3'!$A:$A,0)) / HLOOKUP("b",'VI3'!$E:$E,MATCH(LOWER(SUBSTITUTE(HLOOKUP("vehicle",[1]pl!$C:$C,pos!AD63),"-","_")),'VI3'!$A:$A,0)),)</f>
        <v>0</v>
      </c>
      <c r="AE63" s="23">
        <f>IFERROR(HLOOKUP("w",'VI3'!$F:$F,MATCH(LOWER(SUBSTITUTE(HLOOKUP("vehicle",[1]pl!$C:$C,pos!AE63),"-","_")),'VI3'!$A:$A,0)) / HLOOKUP("b",'VI3'!$E:$E,MATCH(LOWER(SUBSTITUTE(HLOOKUP("vehicle",[1]pl!$C:$C,pos!AE63),"-","_")),'VI3'!$A:$A,0)),)</f>
        <v>0</v>
      </c>
    </row>
    <row r="64" spans="1:31" x14ac:dyDescent="0.25">
      <c r="A64" s="23">
        <f>IFERROR(HLOOKUP("w",'VI3'!$F:$F,MATCH(LOWER(SUBSTITUTE(HLOOKUP("vehicle",[1]pl!$C:$C,pos!A64),"-","_")),'VI3'!$A:$A,0)) / HLOOKUP("b",'VI3'!$E:$E,MATCH(LOWER(SUBSTITUTE(HLOOKUP("vehicle",[1]pl!$C:$C,pos!A64),"-","_")),'VI3'!$A:$A,0)),)</f>
        <v>0</v>
      </c>
      <c r="B64" s="23">
        <f>IFERROR(HLOOKUP("w",'VI3'!$F:$F,MATCH(LOWER(SUBSTITUTE(HLOOKUP("vehicle",[1]pl!$C:$C,pos!B64),"-","_")),'VI3'!$A:$A,0)) / HLOOKUP("b",'VI3'!$E:$E,MATCH(LOWER(SUBSTITUTE(HLOOKUP("vehicle",[1]pl!$C:$C,pos!B64),"-","_")),'VI3'!$A:$A,0)),)</f>
        <v>0</v>
      </c>
      <c r="C64" s="23">
        <f>IFERROR(HLOOKUP("w",'VI3'!$F:$F,MATCH(LOWER(SUBSTITUTE(HLOOKUP("vehicle",[1]pl!$C:$C,pos!C64),"-","_")),'VI3'!$A:$A,0)) / HLOOKUP("b",'VI3'!$E:$E,MATCH(LOWER(SUBSTITUTE(HLOOKUP("vehicle",[1]pl!$C:$C,pos!C64),"-","_")),'VI3'!$A:$A,0)),)</f>
        <v>0</v>
      </c>
      <c r="D64" s="23">
        <f>IFERROR(HLOOKUP("w",'VI3'!$F:$F,MATCH(LOWER(SUBSTITUTE(HLOOKUP("vehicle",[1]pl!$C:$C,pos!D64),"-","_")),'VI3'!$A:$A,0)) / HLOOKUP("b",'VI3'!$E:$E,MATCH(LOWER(SUBSTITUTE(HLOOKUP("vehicle",[1]pl!$C:$C,pos!D64),"-","_")),'VI3'!$A:$A,0)),)</f>
        <v>0</v>
      </c>
      <c r="E64" s="23">
        <f>IFERROR(HLOOKUP("w",'VI3'!$F:$F,MATCH(LOWER(SUBSTITUTE(HLOOKUP("vehicle",[1]pl!$C:$C,pos!E64),"-","_")),'VI3'!$A:$A,0)) / HLOOKUP("b",'VI3'!$E:$E,MATCH(LOWER(SUBSTITUTE(HLOOKUP("vehicle",[1]pl!$C:$C,pos!E64),"-","_")),'VI3'!$A:$A,0)),)</f>
        <v>0</v>
      </c>
      <c r="F64" s="23">
        <f>IFERROR(HLOOKUP("w",'VI3'!$F:$F,MATCH(LOWER(SUBSTITUTE(HLOOKUP("vehicle",[1]pl!$C:$C,pos!F64),"-","_")),'VI3'!$A:$A,0)) / HLOOKUP("b",'VI3'!$E:$E,MATCH(LOWER(SUBSTITUTE(HLOOKUP("vehicle",[1]pl!$C:$C,pos!F64),"-","_")),'VI3'!$A:$A,0)),)</f>
        <v>0</v>
      </c>
      <c r="G64" s="23">
        <f>IFERROR(HLOOKUP("w",'VI3'!$F:$F,MATCH(LOWER(SUBSTITUTE(HLOOKUP("vehicle",[1]pl!$C:$C,pos!G64),"-","_")),'VI3'!$A:$A,0)) / HLOOKUP("b",'VI3'!$E:$E,MATCH(LOWER(SUBSTITUTE(HLOOKUP("vehicle",[1]pl!$C:$C,pos!G64),"-","_")),'VI3'!$A:$A,0)),)</f>
        <v>0</v>
      </c>
      <c r="H64" s="23">
        <f>IFERROR(HLOOKUP("w",'VI3'!$F:$F,MATCH(LOWER(SUBSTITUTE(HLOOKUP("vehicle",[1]pl!$C:$C,pos!H64),"-","_")),'VI3'!$A:$A,0)) / HLOOKUP("b",'VI3'!$E:$E,MATCH(LOWER(SUBSTITUTE(HLOOKUP("vehicle",[1]pl!$C:$C,pos!H64),"-","_")),'VI3'!$A:$A,0)),)</f>
        <v>0</v>
      </c>
      <c r="I64" s="23">
        <f>IFERROR(HLOOKUP("w",'VI3'!$F:$F,MATCH(LOWER(SUBSTITUTE(HLOOKUP("vehicle",[1]pl!$C:$C,pos!I64),"-","_")),'VI3'!$A:$A,0)) / HLOOKUP("b",'VI3'!$E:$E,MATCH(LOWER(SUBSTITUTE(HLOOKUP("vehicle",[1]pl!$C:$C,pos!I64),"-","_")),'VI3'!$A:$A,0)),)</f>
        <v>0</v>
      </c>
      <c r="J64" s="23">
        <f>IFERROR(HLOOKUP("w",'VI3'!$F:$F,MATCH(LOWER(SUBSTITUTE(HLOOKUP("vehicle",[1]pl!$C:$C,pos!J64),"-","_")),'VI3'!$A:$A,0)) / HLOOKUP("b",'VI3'!$E:$E,MATCH(LOWER(SUBSTITUTE(HLOOKUP("vehicle",[1]pl!$C:$C,pos!J64),"-","_")),'VI3'!$A:$A,0)),)</f>
        <v>0</v>
      </c>
      <c r="K64" s="23">
        <f>IFERROR(HLOOKUP("w",'VI3'!$F:$F,MATCH(LOWER(SUBSTITUTE(HLOOKUP("vehicle",[1]pl!$C:$C,pos!K64),"-","_")),'VI3'!$A:$A,0)) / HLOOKUP("b",'VI3'!$E:$E,MATCH(LOWER(SUBSTITUTE(HLOOKUP("vehicle",[1]pl!$C:$C,pos!K64),"-","_")),'VI3'!$A:$A,0)),)</f>
        <v>0</v>
      </c>
      <c r="L64" s="23">
        <f>IFERROR(HLOOKUP("w",'VI3'!$F:$F,MATCH(LOWER(SUBSTITUTE(HLOOKUP("vehicle",[1]pl!$C:$C,pos!L64),"-","_")),'VI3'!$A:$A,0)) / HLOOKUP("b",'VI3'!$E:$E,MATCH(LOWER(SUBSTITUTE(HLOOKUP("vehicle",[1]pl!$C:$C,pos!L64),"-","_")),'VI3'!$A:$A,0)),)</f>
        <v>0</v>
      </c>
      <c r="M64" s="23">
        <f>IFERROR(HLOOKUP("w",'VI3'!$F:$F,MATCH(LOWER(SUBSTITUTE(HLOOKUP("vehicle",[1]pl!$C:$C,pos!M64),"-","_")),'VI3'!$A:$A,0)) / HLOOKUP("b",'VI3'!$E:$E,MATCH(LOWER(SUBSTITUTE(HLOOKUP("vehicle",[1]pl!$C:$C,pos!M64),"-","_")),'VI3'!$A:$A,0)),)</f>
        <v>0</v>
      </c>
      <c r="N64" s="23">
        <f>IFERROR(HLOOKUP("w",'VI3'!$F:$F,MATCH(LOWER(SUBSTITUTE(HLOOKUP("vehicle",[1]pl!$C:$C,pos!N64),"-","_")),'VI3'!$A:$A,0)) / HLOOKUP("b",'VI3'!$E:$E,MATCH(LOWER(SUBSTITUTE(HLOOKUP("vehicle",[1]pl!$C:$C,pos!N64),"-","_")),'VI3'!$A:$A,0)),)</f>
        <v>0</v>
      </c>
      <c r="O64" s="23">
        <f>IFERROR(HLOOKUP("w",'VI3'!$F:$F,MATCH(LOWER(SUBSTITUTE(HLOOKUP("vehicle",[1]pl!$C:$C,pos!O64),"-","_")),'VI3'!$A:$A,0)) / HLOOKUP("b",'VI3'!$E:$E,MATCH(LOWER(SUBSTITUTE(HLOOKUP("vehicle",[1]pl!$C:$C,pos!O64),"-","_")),'VI3'!$A:$A,0)),)</f>
        <v>0</v>
      </c>
      <c r="P64" s="23"/>
      <c r="Q64" s="23">
        <f>IFERROR(HLOOKUP("w",'VI3'!$F:$F,MATCH(LOWER(SUBSTITUTE(HLOOKUP("vehicle",[1]pl!$C:$C,pos!Q64),"-","_")),'VI3'!$A:$A,0)) / HLOOKUP("b",'VI3'!$E:$E,MATCH(LOWER(SUBSTITUTE(HLOOKUP("vehicle",[1]pl!$C:$C,pos!Q64),"-","_")),'VI3'!$A:$A,0)),)</f>
        <v>0</v>
      </c>
      <c r="R64" s="23">
        <f>IFERROR(HLOOKUP("w",'VI3'!$F:$F,MATCH(LOWER(SUBSTITUTE(HLOOKUP("vehicle",[1]pl!$C:$C,pos!R64),"-","_")),'VI3'!$A:$A,0)) / HLOOKUP("b",'VI3'!$E:$E,MATCH(LOWER(SUBSTITUTE(HLOOKUP("vehicle",[1]pl!$C:$C,pos!R64),"-","_")),'VI3'!$A:$A,0)),)</f>
        <v>0</v>
      </c>
      <c r="S64" s="23">
        <f>IFERROR(HLOOKUP("w",'VI3'!$F:$F,MATCH(LOWER(SUBSTITUTE(HLOOKUP("vehicle",[1]pl!$C:$C,pos!S64),"-","_")),'VI3'!$A:$A,0)) / HLOOKUP("b",'VI3'!$E:$E,MATCH(LOWER(SUBSTITUTE(HLOOKUP("vehicle",[1]pl!$C:$C,pos!S64),"-","_")),'VI3'!$A:$A,0)),)</f>
        <v>0</v>
      </c>
      <c r="T64" s="23">
        <f>IFERROR(HLOOKUP("w",'VI3'!$F:$F,MATCH(LOWER(SUBSTITUTE(HLOOKUP("vehicle",[1]pl!$C:$C,pos!T64),"-","_")),'VI3'!$A:$A,0)) / HLOOKUP("b",'VI3'!$E:$E,MATCH(LOWER(SUBSTITUTE(HLOOKUP("vehicle",[1]pl!$C:$C,pos!T64),"-","_")),'VI3'!$A:$A,0)),)</f>
        <v>0</v>
      </c>
      <c r="U64" s="23">
        <f>IFERROR(HLOOKUP("w",'VI3'!$F:$F,MATCH(LOWER(SUBSTITUTE(HLOOKUP("vehicle",[1]pl!$C:$C,pos!U64),"-","_")),'VI3'!$A:$A,0)) / HLOOKUP("b",'VI3'!$E:$E,MATCH(LOWER(SUBSTITUTE(HLOOKUP("vehicle",[1]pl!$C:$C,pos!U64),"-","_")),'VI3'!$A:$A,0)),)</f>
        <v>0</v>
      </c>
      <c r="V64" s="23">
        <f>IFERROR(HLOOKUP("w",'VI3'!$F:$F,MATCH(LOWER(SUBSTITUTE(HLOOKUP("vehicle",[1]pl!$C:$C,pos!V64),"-","_")),'VI3'!$A:$A,0)) / HLOOKUP("b",'VI3'!$E:$E,MATCH(LOWER(SUBSTITUTE(HLOOKUP("vehicle",[1]pl!$C:$C,pos!V64),"-","_")),'VI3'!$A:$A,0)),)</f>
        <v>0</v>
      </c>
      <c r="W64" s="23">
        <f>IFERROR(HLOOKUP("w",'VI3'!$F:$F,MATCH(LOWER(SUBSTITUTE(HLOOKUP("vehicle",[1]pl!$C:$C,pos!W64),"-","_")),'VI3'!$A:$A,0)) / HLOOKUP("b",'VI3'!$E:$E,MATCH(LOWER(SUBSTITUTE(HLOOKUP("vehicle",[1]pl!$C:$C,pos!W64),"-","_")),'VI3'!$A:$A,0)),)</f>
        <v>0</v>
      </c>
      <c r="X64" s="23">
        <f>IFERROR(HLOOKUP("w",'VI3'!$F:$F,MATCH(LOWER(SUBSTITUTE(HLOOKUP("vehicle",[1]pl!$C:$C,pos!X64),"-","_")),'VI3'!$A:$A,0)) / HLOOKUP("b",'VI3'!$E:$E,MATCH(LOWER(SUBSTITUTE(HLOOKUP("vehicle",[1]pl!$C:$C,pos!X64),"-","_")),'VI3'!$A:$A,0)),)</f>
        <v>0</v>
      </c>
      <c r="Y64" s="23">
        <f>IFERROR(HLOOKUP("w",'VI3'!$F:$F,MATCH(LOWER(SUBSTITUTE(HLOOKUP("vehicle",[1]pl!$C:$C,pos!Y64),"-","_")),'VI3'!$A:$A,0)) / HLOOKUP("b",'VI3'!$E:$E,MATCH(LOWER(SUBSTITUTE(HLOOKUP("vehicle",[1]pl!$C:$C,pos!Y64),"-","_")),'VI3'!$A:$A,0)),)</f>
        <v>0</v>
      </c>
      <c r="Z64" s="23">
        <f>IFERROR(HLOOKUP("w",'VI3'!$F:$F,MATCH(LOWER(SUBSTITUTE(HLOOKUP("vehicle",[1]pl!$C:$C,pos!Z64),"-","_")),'VI3'!$A:$A,0)) / HLOOKUP("b",'VI3'!$E:$E,MATCH(LOWER(SUBSTITUTE(HLOOKUP("vehicle",[1]pl!$C:$C,pos!Z64),"-","_")),'VI3'!$A:$A,0)),)</f>
        <v>0</v>
      </c>
      <c r="AA64" s="23">
        <f>IFERROR(HLOOKUP("w",'VI3'!$F:$F,MATCH(LOWER(SUBSTITUTE(HLOOKUP("vehicle",[1]pl!$C:$C,pos!AA64),"-","_")),'VI3'!$A:$A,0)) / HLOOKUP("b",'VI3'!$E:$E,MATCH(LOWER(SUBSTITUTE(HLOOKUP("vehicle",[1]pl!$C:$C,pos!AA64),"-","_")),'VI3'!$A:$A,0)),)</f>
        <v>0</v>
      </c>
      <c r="AB64" s="23">
        <f>IFERROR(HLOOKUP("w",'VI3'!$F:$F,MATCH(LOWER(SUBSTITUTE(HLOOKUP("vehicle",[1]pl!$C:$C,pos!AB64),"-","_")),'VI3'!$A:$A,0)) / HLOOKUP("b",'VI3'!$E:$E,MATCH(LOWER(SUBSTITUTE(HLOOKUP("vehicle",[1]pl!$C:$C,pos!AB64),"-","_")),'VI3'!$A:$A,0)),)</f>
        <v>0</v>
      </c>
      <c r="AC64" s="23">
        <f>IFERROR(HLOOKUP("w",'VI3'!$F:$F,MATCH(LOWER(SUBSTITUTE(HLOOKUP("vehicle",[1]pl!$C:$C,pos!AC64),"-","_")),'VI3'!$A:$A,0)) / HLOOKUP("b",'VI3'!$E:$E,MATCH(LOWER(SUBSTITUTE(HLOOKUP("vehicle",[1]pl!$C:$C,pos!AC64),"-","_")),'VI3'!$A:$A,0)),)</f>
        <v>0</v>
      </c>
      <c r="AD64" s="23">
        <f>IFERROR(HLOOKUP("w",'VI3'!$F:$F,MATCH(LOWER(SUBSTITUTE(HLOOKUP("vehicle",[1]pl!$C:$C,pos!AD64),"-","_")),'VI3'!$A:$A,0)) / HLOOKUP("b",'VI3'!$E:$E,MATCH(LOWER(SUBSTITUTE(HLOOKUP("vehicle",[1]pl!$C:$C,pos!AD64),"-","_")),'VI3'!$A:$A,0)),)</f>
        <v>0</v>
      </c>
      <c r="AE64" s="23">
        <f>IFERROR(HLOOKUP("w",'VI3'!$F:$F,MATCH(LOWER(SUBSTITUTE(HLOOKUP("vehicle",[1]pl!$C:$C,pos!AE64),"-","_")),'VI3'!$A:$A,0)) / HLOOKUP("b",'VI3'!$E:$E,MATCH(LOWER(SUBSTITUTE(HLOOKUP("vehicle",[1]pl!$C:$C,pos!AE64),"-","_")),'VI3'!$A:$A,0)),)</f>
        <v>0</v>
      </c>
    </row>
    <row r="65" spans="1:31" x14ac:dyDescent="0.25">
      <c r="A65" s="23">
        <f>IFERROR(HLOOKUP("w",'VI3'!$F:$F,MATCH(LOWER(SUBSTITUTE(HLOOKUP("vehicle",[1]pl!$C:$C,pos!A65),"-","_")),'VI3'!$A:$A,0)) / HLOOKUP("b",'VI3'!$E:$E,MATCH(LOWER(SUBSTITUTE(HLOOKUP("vehicle",[1]pl!$C:$C,pos!A65),"-","_")),'VI3'!$A:$A,0)),)</f>
        <v>0</v>
      </c>
      <c r="B65" s="23">
        <f>IFERROR(HLOOKUP("w",'VI3'!$F:$F,MATCH(LOWER(SUBSTITUTE(HLOOKUP("vehicle",[1]pl!$C:$C,pos!B65),"-","_")),'VI3'!$A:$A,0)) / HLOOKUP("b",'VI3'!$E:$E,MATCH(LOWER(SUBSTITUTE(HLOOKUP("vehicle",[1]pl!$C:$C,pos!B65),"-","_")),'VI3'!$A:$A,0)),)</f>
        <v>0</v>
      </c>
      <c r="C65" s="23">
        <f>IFERROR(HLOOKUP("w",'VI3'!$F:$F,MATCH(LOWER(SUBSTITUTE(HLOOKUP("vehicle",[1]pl!$C:$C,pos!C65),"-","_")),'VI3'!$A:$A,0)) / HLOOKUP("b",'VI3'!$E:$E,MATCH(LOWER(SUBSTITUTE(HLOOKUP("vehicle",[1]pl!$C:$C,pos!C65),"-","_")),'VI3'!$A:$A,0)),)</f>
        <v>0</v>
      </c>
      <c r="D65" s="23">
        <f>IFERROR(HLOOKUP("w",'VI3'!$F:$F,MATCH(LOWER(SUBSTITUTE(HLOOKUP("vehicle",[1]pl!$C:$C,pos!D65),"-","_")),'VI3'!$A:$A,0)) / HLOOKUP("b",'VI3'!$E:$E,MATCH(LOWER(SUBSTITUTE(HLOOKUP("vehicle",[1]pl!$C:$C,pos!D65),"-","_")),'VI3'!$A:$A,0)),)</f>
        <v>0</v>
      </c>
      <c r="E65" s="23">
        <f>IFERROR(HLOOKUP("w",'VI3'!$F:$F,MATCH(LOWER(SUBSTITUTE(HLOOKUP("vehicle",[1]pl!$C:$C,pos!E65),"-","_")),'VI3'!$A:$A,0)) / HLOOKUP("b",'VI3'!$E:$E,MATCH(LOWER(SUBSTITUTE(HLOOKUP("vehicle",[1]pl!$C:$C,pos!E65),"-","_")),'VI3'!$A:$A,0)),)</f>
        <v>0</v>
      </c>
      <c r="F65" s="23">
        <f>IFERROR(HLOOKUP("w",'VI3'!$F:$F,MATCH(LOWER(SUBSTITUTE(HLOOKUP("vehicle",[1]pl!$C:$C,pos!F65),"-","_")),'VI3'!$A:$A,0)) / HLOOKUP("b",'VI3'!$E:$E,MATCH(LOWER(SUBSTITUTE(HLOOKUP("vehicle",[1]pl!$C:$C,pos!F65),"-","_")),'VI3'!$A:$A,0)),)</f>
        <v>0</v>
      </c>
      <c r="G65" s="23">
        <f>IFERROR(HLOOKUP("w",'VI3'!$F:$F,MATCH(LOWER(SUBSTITUTE(HLOOKUP("vehicle",[1]pl!$C:$C,pos!G65),"-","_")),'VI3'!$A:$A,0)) / HLOOKUP("b",'VI3'!$E:$E,MATCH(LOWER(SUBSTITUTE(HLOOKUP("vehicle",[1]pl!$C:$C,pos!G65),"-","_")),'VI3'!$A:$A,0)),)</f>
        <v>0</v>
      </c>
      <c r="H65" s="23">
        <f>IFERROR(HLOOKUP("w",'VI3'!$F:$F,MATCH(LOWER(SUBSTITUTE(HLOOKUP("vehicle",[1]pl!$C:$C,pos!H65),"-","_")),'VI3'!$A:$A,0)) / HLOOKUP("b",'VI3'!$E:$E,MATCH(LOWER(SUBSTITUTE(HLOOKUP("vehicle",[1]pl!$C:$C,pos!H65),"-","_")),'VI3'!$A:$A,0)),)</f>
        <v>0</v>
      </c>
      <c r="I65" s="23">
        <f>IFERROR(HLOOKUP("w",'VI3'!$F:$F,MATCH(LOWER(SUBSTITUTE(HLOOKUP("vehicle",[1]pl!$C:$C,pos!I65),"-","_")),'VI3'!$A:$A,0)) / HLOOKUP("b",'VI3'!$E:$E,MATCH(LOWER(SUBSTITUTE(HLOOKUP("vehicle",[1]pl!$C:$C,pos!I65),"-","_")),'VI3'!$A:$A,0)),)</f>
        <v>0</v>
      </c>
      <c r="J65" s="23">
        <f>IFERROR(HLOOKUP("w",'VI3'!$F:$F,MATCH(LOWER(SUBSTITUTE(HLOOKUP("vehicle",[1]pl!$C:$C,pos!J65),"-","_")),'VI3'!$A:$A,0)) / HLOOKUP("b",'VI3'!$E:$E,MATCH(LOWER(SUBSTITUTE(HLOOKUP("vehicle",[1]pl!$C:$C,pos!J65),"-","_")),'VI3'!$A:$A,0)),)</f>
        <v>0</v>
      </c>
      <c r="K65" s="23">
        <f>IFERROR(HLOOKUP("w",'VI3'!$F:$F,MATCH(LOWER(SUBSTITUTE(HLOOKUP("vehicle",[1]pl!$C:$C,pos!K65),"-","_")),'VI3'!$A:$A,0)) / HLOOKUP("b",'VI3'!$E:$E,MATCH(LOWER(SUBSTITUTE(HLOOKUP("vehicle",[1]pl!$C:$C,pos!K65),"-","_")),'VI3'!$A:$A,0)),)</f>
        <v>0</v>
      </c>
      <c r="L65" s="23">
        <f>IFERROR(HLOOKUP("w",'VI3'!$F:$F,MATCH(LOWER(SUBSTITUTE(HLOOKUP("vehicle",[1]pl!$C:$C,pos!L65),"-","_")),'VI3'!$A:$A,0)) / HLOOKUP("b",'VI3'!$E:$E,MATCH(LOWER(SUBSTITUTE(HLOOKUP("vehicle",[1]pl!$C:$C,pos!L65),"-","_")),'VI3'!$A:$A,0)),)</f>
        <v>0</v>
      </c>
      <c r="M65" s="23">
        <f>IFERROR(HLOOKUP("w",'VI3'!$F:$F,MATCH(LOWER(SUBSTITUTE(HLOOKUP("vehicle",[1]pl!$C:$C,pos!M65),"-","_")),'VI3'!$A:$A,0)) / HLOOKUP("b",'VI3'!$E:$E,MATCH(LOWER(SUBSTITUTE(HLOOKUP("vehicle",[1]pl!$C:$C,pos!M65),"-","_")),'VI3'!$A:$A,0)),)</f>
        <v>0</v>
      </c>
      <c r="N65" s="23">
        <f>IFERROR(HLOOKUP("w",'VI3'!$F:$F,MATCH(LOWER(SUBSTITUTE(HLOOKUP("vehicle",[1]pl!$C:$C,pos!N65),"-","_")),'VI3'!$A:$A,0)) / HLOOKUP("b",'VI3'!$E:$E,MATCH(LOWER(SUBSTITUTE(HLOOKUP("vehicle",[1]pl!$C:$C,pos!N65),"-","_")),'VI3'!$A:$A,0)),)</f>
        <v>0</v>
      </c>
      <c r="O65" s="23">
        <f>IFERROR(HLOOKUP("w",'VI3'!$F:$F,MATCH(LOWER(SUBSTITUTE(HLOOKUP("vehicle",[1]pl!$C:$C,pos!O65),"-","_")),'VI3'!$A:$A,0)) / HLOOKUP("b",'VI3'!$E:$E,MATCH(LOWER(SUBSTITUTE(HLOOKUP("vehicle",[1]pl!$C:$C,pos!O65),"-","_")),'VI3'!$A:$A,0)),)</f>
        <v>0</v>
      </c>
      <c r="P65" s="23"/>
      <c r="Q65" s="23">
        <f>IFERROR(HLOOKUP("w",'VI3'!$F:$F,MATCH(LOWER(SUBSTITUTE(HLOOKUP("vehicle",[1]pl!$C:$C,pos!Q65),"-","_")),'VI3'!$A:$A,0)) / HLOOKUP("b",'VI3'!$E:$E,MATCH(LOWER(SUBSTITUTE(HLOOKUP("vehicle",[1]pl!$C:$C,pos!Q65),"-","_")),'VI3'!$A:$A,0)),)</f>
        <v>0</v>
      </c>
      <c r="R65" s="23">
        <f>IFERROR(HLOOKUP("w",'VI3'!$F:$F,MATCH(LOWER(SUBSTITUTE(HLOOKUP("vehicle",[1]pl!$C:$C,pos!R65),"-","_")),'VI3'!$A:$A,0)) / HLOOKUP("b",'VI3'!$E:$E,MATCH(LOWER(SUBSTITUTE(HLOOKUP("vehicle",[1]pl!$C:$C,pos!R65),"-","_")),'VI3'!$A:$A,0)),)</f>
        <v>0</v>
      </c>
      <c r="S65" s="23">
        <f>IFERROR(HLOOKUP("w",'VI3'!$F:$F,MATCH(LOWER(SUBSTITUTE(HLOOKUP("vehicle",[1]pl!$C:$C,pos!S65),"-","_")),'VI3'!$A:$A,0)) / HLOOKUP("b",'VI3'!$E:$E,MATCH(LOWER(SUBSTITUTE(HLOOKUP("vehicle",[1]pl!$C:$C,pos!S65),"-","_")),'VI3'!$A:$A,0)),)</f>
        <v>0</v>
      </c>
      <c r="T65" s="23">
        <f>IFERROR(HLOOKUP("w",'VI3'!$F:$F,MATCH(LOWER(SUBSTITUTE(HLOOKUP("vehicle",[1]pl!$C:$C,pos!T65),"-","_")),'VI3'!$A:$A,0)) / HLOOKUP("b",'VI3'!$E:$E,MATCH(LOWER(SUBSTITUTE(HLOOKUP("vehicle",[1]pl!$C:$C,pos!T65),"-","_")),'VI3'!$A:$A,0)),)</f>
        <v>0</v>
      </c>
      <c r="U65" s="23">
        <f>IFERROR(HLOOKUP("w",'VI3'!$F:$F,MATCH(LOWER(SUBSTITUTE(HLOOKUP("vehicle",[1]pl!$C:$C,pos!U65),"-","_")),'VI3'!$A:$A,0)) / HLOOKUP("b",'VI3'!$E:$E,MATCH(LOWER(SUBSTITUTE(HLOOKUP("vehicle",[1]pl!$C:$C,pos!U65),"-","_")),'VI3'!$A:$A,0)),)</f>
        <v>0</v>
      </c>
      <c r="V65" s="23">
        <f>IFERROR(HLOOKUP("w",'VI3'!$F:$F,MATCH(LOWER(SUBSTITUTE(HLOOKUP("vehicle",[1]pl!$C:$C,pos!V65),"-","_")),'VI3'!$A:$A,0)) / HLOOKUP("b",'VI3'!$E:$E,MATCH(LOWER(SUBSTITUTE(HLOOKUP("vehicle",[1]pl!$C:$C,pos!V65),"-","_")),'VI3'!$A:$A,0)),)</f>
        <v>0</v>
      </c>
      <c r="W65" s="23">
        <f>IFERROR(HLOOKUP("w",'VI3'!$F:$F,MATCH(LOWER(SUBSTITUTE(HLOOKUP("vehicle",[1]pl!$C:$C,pos!W65),"-","_")),'VI3'!$A:$A,0)) / HLOOKUP("b",'VI3'!$E:$E,MATCH(LOWER(SUBSTITUTE(HLOOKUP("vehicle",[1]pl!$C:$C,pos!W65),"-","_")),'VI3'!$A:$A,0)),)</f>
        <v>0</v>
      </c>
      <c r="X65" s="23">
        <f>IFERROR(HLOOKUP("w",'VI3'!$F:$F,MATCH(LOWER(SUBSTITUTE(HLOOKUP("vehicle",[1]pl!$C:$C,pos!X65),"-","_")),'VI3'!$A:$A,0)) / HLOOKUP("b",'VI3'!$E:$E,MATCH(LOWER(SUBSTITUTE(HLOOKUP("vehicle",[1]pl!$C:$C,pos!X65),"-","_")),'VI3'!$A:$A,0)),)</f>
        <v>0</v>
      </c>
      <c r="Y65" s="23">
        <f>IFERROR(HLOOKUP("w",'VI3'!$F:$F,MATCH(LOWER(SUBSTITUTE(HLOOKUP("vehicle",[1]pl!$C:$C,pos!Y65),"-","_")),'VI3'!$A:$A,0)) / HLOOKUP("b",'VI3'!$E:$E,MATCH(LOWER(SUBSTITUTE(HLOOKUP("vehicle",[1]pl!$C:$C,pos!Y65),"-","_")),'VI3'!$A:$A,0)),)</f>
        <v>0</v>
      </c>
      <c r="Z65" s="23">
        <f>IFERROR(HLOOKUP("w",'VI3'!$F:$F,MATCH(LOWER(SUBSTITUTE(HLOOKUP("vehicle",[1]pl!$C:$C,pos!Z65),"-","_")),'VI3'!$A:$A,0)) / HLOOKUP("b",'VI3'!$E:$E,MATCH(LOWER(SUBSTITUTE(HLOOKUP("vehicle",[1]pl!$C:$C,pos!Z65),"-","_")),'VI3'!$A:$A,0)),)</f>
        <v>0</v>
      </c>
      <c r="AA65" s="23">
        <f>IFERROR(HLOOKUP("w",'VI3'!$F:$F,MATCH(LOWER(SUBSTITUTE(HLOOKUP("vehicle",[1]pl!$C:$C,pos!AA65),"-","_")),'VI3'!$A:$A,0)) / HLOOKUP("b",'VI3'!$E:$E,MATCH(LOWER(SUBSTITUTE(HLOOKUP("vehicle",[1]pl!$C:$C,pos!AA65),"-","_")),'VI3'!$A:$A,0)),)</f>
        <v>0</v>
      </c>
      <c r="AB65" s="23">
        <f>IFERROR(HLOOKUP("w",'VI3'!$F:$F,MATCH(LOWER(SUBSTITUTE(HLOOKUP("vehicle",[1]pl!$C:$C,pos!AB65),"-","_")),'VI3'!$A:$A,0)) / HLOOKUP("b",'VI3'!$E:$E,MATCH(LOWER(SUBSTITUTE(HLOOKUP("vehicle",[1]pl!$C:$C,pos!AB65),"-","_")),'VI3'!$A:$A,0)),)</f>
        <v>0</v>
      </c>
      <c r="AC65" s="23">
        <f>IFERROR(HLOOKUP("w",'VI3'!$F:$F,MATCH(LOWER(SUBSTITUTE(HLOOKUP("vehicle",[1]pl!$C:$C,pos!AC65),"-","_")),'VI3'!$A:$A,0)) / HLOOKUP("b",'VI3'!$E:$E,MATCH(LOWER(SUBSTITUTE(HLOOKUP("vehicle",[1]pl!$C:$C,pos!AC65),"-","_")),'VI3'!$A:$A,0)),)</f>
        <v>0</v>
      </c>
      <c r="AD65" s="23">
        <f>IFERROR(HLOOKUP("w",'VI3'!$F:$F,MATCH(LOWER(SUBSTITUTE(HLOOKUP("vehicle",[1]pl!$C:$C,pos!AD65),"-","_")),'VI3'!$A:$A,0)) / HLOOKUP("b",'VI3'!$E:$E,MATCH(LOWER(SUBSTITUTE(HLOOKUP("vehicle",[1]pl!$C:$C,pos!AD65),"-","_")),'VI3'!$A:$A,0)),)</f>
        <v>0</v>
      </c>
      <c r="AE65" s="23">
        <f>IFERROR(HLOOKUP("w",'VI3'!$F:$F,MATCH(LOWER(SUBSTITUTE(HLOOKUP("vehicle",[1]pl!$C:$C,pos!AE65),"-","_")),'VI3'!$A:$A,0)) / HLOOKUP("b",'VI3'!$E:$E,MATCH(LOWER(SUBSTITUTE(HLOOKUP("vehicle",[1]pl!$C:$C,pos!AE65),"-","_")),'VI3'!$A:$A,0)),)</f>
        <v>0</v>
      </c>
    </row>
    <row r="66" spans="1:31" x14ac:dyDescent="0.25">
      <c r="A66" s="23">
        <f>IFERROR(HLOOKUP("w",'VI3'!$F:$F,MATCH(LOWER(SUBSTITUTE(HLOOKUP("vehicle",[1]pl!$C:$C,pos!A66),"-","_")),'VI3'!$A:$A,0)) / HLOOKUP("b",'VI3'!$E:$E,MATCH(LOWER(SUBSTITUTE(HLOOKUP("vehicle",[1]pl!$C:$C,pos!A66),"-","_")),'VI3'!$A:$A,0)),)</f>
        <v>0</v>
      </c>
      <c r="B66" s="23">
        <f>IFERROR(HLOOKUP("w",'VI3'!$F:$F,MATCH(LOWER(SUBSTITUTE(HLOOKUP("vehicle",[1]pl!$C:$C,pos!B66),"-","_")),'VI3'!$A:$A,0)) / HLOOKUP("b",'VI3'!$E:$E,MATCH(LOWER(SUBSTITUTE(HLOOKUP("vehicle",[1]pl!$C:$C,pos!B66),"-","_")),'VI3'!$A:$A,0)),)</f>
        <v>0</v>
      </c>
      <c r="C66" s="23">
        <f>IFERROR(HLOOKUP("w",'VI3'!$F:$F,MATCH(LOWER(SUBSTITUTE(HLOOKUP("vehicle",[1]pl!$C:$C,pos!C66),"-","_")),'VI3'!$A:$A,0)) / HLOOKUP("b",'VI3'!$E:$E,MATCH(LOWER(SUBSTITUTE(HLOOKUP("vehicle",[1]pl!$C:$C,pos!C66),"-","_")),'VI3'!$A:$A,0)),)</f>
        <v>0</v>
      </c>
      <c r="D66" s="23">
        <f>IFERROR(HLOOKUP("w",'VI3'!$F:$F,MATCH(LOWER(SUBSTITUTE(HLOOKUP("vehicle",[1]pl!$C:$C,pos!D66),"-","_")),'VI3'!$A:$A,0)) / HLOOKUP("b",'VI3'!$E:$E,MATCH(LOWER(SUBSTITUTE(HLOOKUP("vehicle",[1]pl!$C:$C,pos!D66),"-","_")),'VI3'!$A:$A,0)),)</f>
        <v>0</v>
      </c>
      <c r="E66" s="23">
        <f>IFERROR(HLOOKUP("w",'VI3'!$F:$F,MATCH(LOWER(SUBSTITUTE(HLOOKUP("vehicle",[1]pl!$C:$C,pos!E66),"-","_")),'VI3'!$A:$A,0)) / HLOOKUP("b",'VI3'!$E:$E,MATCH(LOWER(SUBSTITUTE(HLOOKUP("vehicle",[1]pl!$C:$C,pos!E66),"-","_")),'VI3'!$A:$A,0)),)</f>
        <v>0</v>
      </c>
      <c r="F66" s="23">
        <f>IFERROR(HLOOKUP("w",'VI3'!$F:$F,MATCH(LOWER(SUBSTITUTE(HLOOKUP("vehicle",[1]pl!$C:$C,pos!F66),"-","_")),'VI3'!$A:$A,0)) / HLOOKUP("b",'VI3'!$E:$E,MATCH(LOWER(SUBSTITUTE(HLOOKUP("vehicle",[1]pl!$C:$C,pos!F66),"-","_")),'VI3'!$A:$A,0)),)</f>
        <v>0</v>
      </c>
      <c r="G66" s="23">
        <f>IFERROR(HLOOKUP("w",'VI3'!$F:$F,MATCH(LOWER(SUBSTITUTE(HLOOKUP("vehicle",[1]pl!$C:$C,pos!G66),"-","_")),'VI3'!$A:$A,0)) / HLOOKUP("b",'VI3'!$E:$E,MATCH(LOWER(SUBSTITUTE(HLOOKUP("vehicle",[1]pl!$C:$C,pos!G66),"-","_")),'VI3'!$A:$A,0)),)</f>
        <v>0</v>
      </c>
      <c r="H66" s="23">
        <f>IFERROR(HLOOKUP("w",'VI3'!$F:$F,MATCH(LOWER(SUBSTITUTE(HLOOKUP("vehicle",[1]pl!$C:$C,pos!H66),"-","_")),'VI3'!$A:$A,0)) / HLOOKUP("b",'VI3'!$E:$E,MATCH(LOWER(SUBSTITUTE(HLOOKUP("vehicle",[1]pl!$C:$C,pos!H66),"-","_")),'VI3'!$A:$A,0)),)</f>
        <v>0</v>
      </c>
      <c r="I66" s="23">
        <f>IFERROR(HLOOKUP("w",'VI3'!$F:$F,MATCH(LOWER(SUBSTITUTE(HLOOKUP("vehicle",[1]pl!$C:$C,pos!I66),"-","_")),'VI3'!$A:$A,0)) / HLOOKUP("b",'VI3'!$E:$E,MATCH(LOWER(SUBSTITUTE(HLOOKUP("vehicle",[1]pl!$C:$C,pos!I66),"-","_")),'VI3'!$A:$A,0)),)</f>
        <v>0</v>
      </c>
      <c r="J66" s="23">
        <f>IFERROR(HLOOKUP("w",'VI3'!$F:$F,MATCH(LOWER(SUBSTITUTE(HLOOKUP("vehicle",[1]pl!$C:$C,pos!J66),"-","_")),'VI3'!$A:$A,0)) / HLOOKUP("b",'VI3'!$E:$E,MATCH(LOWER(SUBSTITUTE(HLOOKUP("vehicle",[1]pl!$C:$C,pos!J66),"-","_")),'VI3'!$A:$A,0)),)</f>
        <v>0</v>
      </c>
      <c r="K66" s="23">
        <f>IFERROR(HLOOKUP("w",'VI3'!$F:$F,MATCH(LOWER(SUBSTITUTE(HLOOKUP("vehicle",[1]pl!$C:$C,pos!K66),"-","_")),'VI3'!$A:$A,0)) / HLOOKUP("b",'VI3'!$E:$E,MATCH(LOWER(SUBSTITUTE(HLOOKUP("vehicle",[1]pl!$C:$C,pos!K66),"-","_")),'VI3'!$A:$A,0)),)</f>
        <v>0</v>
      </c>
      <c r="L66" s="23">
        <f>IFERROR(HLOOKUP("w",'VI3'!$F:$F,MATCH(LOWER(SUBSTITUTE(HLOOKUP("vehicle",[1]pl!$C:$C,pos!L66),"-","_")),'VI3'!$A:$A,0)) / HLOOKUP("b",'VI3'!$E:$E,MATCH(LOWER(SUBSTITUTE(HLOOKUP("vehicle",[1]pl!$C:$C,pos!L66),"-","_")),'VI3'!$A:$A,0)),)</f>
        <v>0</v>
      </c>
      <c r="M66" s="23">
        <f>IFERROR(HLOOKUP("w",'VI3'!$F:$F,MATCH(LOWER(SUBSTITUTE(HLOOKUP("vehicle",[1]pl!$C:$C,pos!M66),"-","_")),'VI3'!$A:$A,0)) / HLOOKUP("b",'VI3'!$E:$E,MATCH(LOWER(SUBSTITUTE(HLOOKUP("vehicle",[1]pl!$C:$C,pos!M66),"-","_")),'VI3'!$A:$A,0)),)</f>
        <v>0</v>
      </c>
      <c r="N66" s="23">
        <f>IFERROR(HLOOKUP("w",'VI3'!$F:$F,MATCH(LOWER(SUBSTITUTE(HLOOKUP("vehicle",[1]pl!$C:$C,pos!N66),"-","_")),'VI3'!$A:$A,0)) / HLOOKUP("b",'VI3'!$E:$E,MATCH(LOWER(SUBSTITUTE(HLOOKUP("vehicle",[1]pl!$C:$C,pos!N66),"-","_")),'VI3'!$A:$A,0)),)</f>
        <v>0</v>
      </c>
      <c r="O66" s="23">
        <f>IFERROR(HLOOKUP("w",'VI3'!$F:$F,MATCH(LOWER(SUBSTITUTE(HLOOKUP("vehicle",[1]pl!$C:$C,pos!O66),"-","_")),'VI3'!$A:$A,0)) / HLOOKUP("b",'VI3'!$E:$E,MATCH(LOWER(SUBSTITUTE(HLOOKUP("vehicle",[1]pl!$C:$C,pos!O66),"-","_")),'VI3'!$A:$A,0)),)</f>
        <v>0</v>
      </c>
      <c r="P66" s="23"/>
      <c r="Q66" s="23">
        <f>IFERROR(HLOOKUP("w",'VI3'!$F:$F,MATCH(LOWER(SUBSTITUTE(HLOOKUP("vehicle",[1]pl!$C:$C,pos!Q66),"-","_")),'VI3'!$A:$A,0)) / HLOOKUP("b",'VI3'!$E:$E,MATCH(LOWER(SUBSTITUTE(HLOOKUP("vehicle",[1]pl!$C:$C,pos!Q66),"-","_")),'VI3'!$A:$A,0)),)</f>
        <v>0</v>
      </c>
      <c r="R66" s="23">
        <f>IFERROR(HLOOKUP("w",'VI3'!$F:$F,MATCH(LOWER(SUBSTITUTE(HLOOKUP("vehicle",[1]pl!$C:$C,pos!R66),"-","_")),'VI3'!$A:$A,0)) / HLOOKUP("b",'VI3'!$E:$E,MATCH(LOWER(SUBSTITUTE(HLOOKUP("vehicle",[1]pl!$C:$C,pos!R66),"-","_")),'VI3'!$A:$A,0)),)</f>
        <v>0</v>
      </c>
      <c r="S66" s="23">
        <f>IFERROR(HLOOKUP("w",'VI3'!$F:$F,MATCH(LOWER(SUBSTITUTE(HLOOKUP("vehicle",[1]pl!$C:$C,pos!S66),"-","_")),'VI3'!$A:$A,0)) / HLOOKUP("b",'VI3'!$E:$E,MATCH(LOWER(SUBSTITUTE(HLOOKUP("vehicle",[1]pl!$C:$C,pos!S66),"-","_")),'VI3'!$A:$A,0)),)</f>
        <v>0</v>
      </c>
      <c r="T66" s="23">
        <f>IFERROR(HLOOKUP("w",'VI3'!$F:$F,MATCH(LOWER(SUBSTITUTE(HLOOKUP("vehicle",[1]pl!$C:$C,pos!T66),"-","_")),'VI3'!$A:$A,0)) / HLOOKUP("b",'VI3'!$E:$E,MATCH(LOWER(SUBSTITUTE(HLOOKUP("vehicle",[1]pl!$C:$C,pos!T66),"-","_")),'VI3'!$A:$A,0)),)</f>
        <v>0</v>
      </c>
      <c r="U66" s="23">
        <f>IFERROR(HLOOKUP("w",'VI3'!$F:$F,MATCH(LOWER(SUBSTITUTE(HLOOKUP("vehicle",[1]pl!$C:$C,pos!U66),"-","_")),'VI3'!$A:$A,0)) / HLOOKUP("b",'VI3'!$E:$E,MATCH(LOWER(SUBSTITUTE(HLOOKUP("vehicle",[1]pl!$C:$C,pos!U66),"-","_")),'VI3'!$A:$A,0)),)</f>
        <v>0</v>
      </c>
      <c r="V66" s="23">
        <f>IFERROR(HLOOKUP("w",'VI3'!$F:$F,MATCH(LOWER(SUBSTITUTE(HLOOKUP("vehicle",[1]pl!$C:$C,pos!V66),"-","_")),'VI3'!$A:$A,0)) / HLOOKUP("b",'VI3'!$E:$E,MATCH(LOWER(SUBSTITUTE(HLOOKUP("vehicle",[1]pl!$C:$C,pos!V66),"-","_")),'VI3'!$A:$A,0)),)</f>
        <v>0</v>
      </c>
      <c r="W66" s="23">
        <f>IFERROR(HLOOKUP("w",'VI3'!$F:$F,MATCH(LOWER(SUBSTITUTE(HLOOKUP("vehicle",[1]pl!$C:$C,pos!W66),"-","_")),'VI3'!$A:$A,0)) / HLOOKUP("b",'VI3'!$E:$E,MATCH(LOWER(SUBSTITUTE(HLOOKUP("vehicle",[1]pl!$C:$C,pos!W66),"-","_")),'VI3'!$A:$A,0)),)</f>
        <v>0</v>
      </c>
      <c r="X66" s="23">
        <f>IFERROR(HLOOKUP("w",'VI3'!$F:$F,MATCH(LOWER(SUBSTITUTE(HLOOKUP("vehicle",[1]pl!$C:$C,pos!X66),"-","_")),'VI3'!$A:$A,0)) / HLOOKUP("b",'VI3'!$E:$E,MATCH(LOWER(SUBSTITUTE(HLOOKUP("vehicle",[1]pl!$C:$C,pos!X66),"-","_")),'VI3'!$A:$A,0)),)</f>
        <v>0</v>
      </c>
      <c r="Y66" s="23">
        <f>IFERROR(HLOOKUP("w",'VI3'!$F:$F,MATCH(LOWER(SUBSTITUTE(HLOOKUP("vehicle",[1]pl!$C:$C,pos!Y66),"-","_")),'VI3'!$A:$A,0)) / HLOOKUP("b",'VI3'!$E:$E,MATCH(LOWER(SUBSTITUTE(HLOOKUP("vehicle",[1]pl!$C:$C,pos!Y66),"-","_")),'VI3'!$A:$A,0)),)</f>
        <v>0</v>
      </c>
      <c r="Z66" s="23">
        <f>IFERROR(HLOOKUP("w",'VI3'!$F:$F,MATCH(LOWER(SUBSTITUTE(HLOOKUP("vehicle",[1]pl!$C:$C,pos!Z66),"-","_")),'VI3'!$A:$A,0)) / HLOOKUP("b",'VI3'!$E:$E,MATCH(LOWER(SUBSTITUTE(HLOOKUP("vehicle",[1]pl!$C:$C,pos!Z66),"-","_")),'VI3'!$A:$A,0)),)</f>
        <v>0</v>
      </c>
      <c r="AA66" s="23">
        <f>IFERROR(HLOOKUP("w",'VI3'!$F:$F,MATCH(LOWER(SUBSTITUTE(HLOOKUP("vehicle",[1]pl!$C:$C,pos!AA66),"-","_")),'VI3'!$A:$A,0)) / HLOOKUP("b",'VI3'!$E:$E,MATCH(LOWER(SUBSTITUTE(HLOOKUP("vehicle",[1]pl!$C:$C,pos!AA66),"-","_")),'VI3'!$A:$A,0)),)</f>
        <v>0</v>
      </c>
      <c r="AB66" s="23">
        <f>IFERROR(HLOOKUP("w",'VI3'!$F:$F,MATCH(LOWER(SUBSTITUTE(HLOOKUP("vehicle",[1]pl!$C:$C,pos!AB66),"-","_")),'VI3'!$A:$A,0)) / HLOOKUP("b",'VI3'!$E:$E,MATCH(LOWER(SUBSTITUTE(HLOOKUP("vehicle",[1]pl!$C:$C,pos!AB66),"-","_")),'VI3'!$A:$A,0)),)</f>
        <v>0</v>
      </c>
      <c r="AC66" s="23">
        <f>IFERROR(HLOOKUP("w",'VI3'!$F:$F,MATCH(LOWER(SUBSTITUTE(HLOOKUP("vehicle",[1]pl!$C:$C,pos!AC66),"-","_")),'VI3'!$A:$A,0)) / HLOOKUP("b",'VI3'!$E:$E,MATCH(LOWER(SUBSTITUTE(HLOOKUP("vehicle",[1]pl!$C:$C,pos!AC66),"-","_")),'VI3'!$A:$A,0)),)</f>
        <v>0</v>
      </c>
      <c r="AD66" s="23">
        <f>IFERROR(HLOOKUP("w",'VI3'!$F:$F,MATCH(LOWER(SUBSTITUTE(HLOOKUP("vehicle",[1]pl!$C:$C,pos!AD66),"-","_")),'VI3'!$A:$A,0)) / HLOOKUP("b",'VI3'!$E:$E,MATCH(LOWER(SUBSTITUTE(HLOOKUP("vehicle",[1]pl!$C:$C,pos!AD66),"-","_")),'VI3'!$A:$A,0)),)</f>
        <v>0</v>
      </c>
      <c r="AE66" s="23">
        <f>IFERROR(HLOOKUP("w",'VI3'!$F:$F,MATCH(LOWER(SUBSTITUTE(HLOOKUP("vehicle",[1]pl!$C:$C,pos!AE66),"-","_")),'VI3'!$A:$A,0)) / HLOOKUP("b",'VI3'!$E:$E,MATCH(LOWER(SUBSTITUTE(HLOOKUP("vehicle",[1]pl!$C:$C,pos!AE66),"-","_")),'VI3'!$A:$A,0)),)</f>
        <v>0</v>
      </c>
    </row>
    <row r="67" spans="1:31" x14ac:dyDescent="0.25">
      <c r="A67" s="23">
        <f>IFERROR(HLOOKUP("w",'VI3'!$F:$F,MATCH(LOWER(SUBSTITUTE(HLOOKUP("vehicle",[1]pl!$C:$C,pos!A67),"-","_")),'VI3'!$A:$A,0)) / HLOOKUP("b",'VI3'!$E:$E,MATCH(LOWER(SUBSTITUTE(HLOOKUP("vehicle",[1]pl!$C:$C,pos!A67),"-","_")),'VI3'!$A:$A,0)),)</f>
        <v>0</v>
      </c>
      <c r="B67" s="23">
        <f>IFERROR(HLOOKUP("w",'VI3'!$F:$F,MATCH(LOWER(SUBSTITUTE(HLOOKUP("vehicle",[1]pl!$C:$C,pos!B67),"-","_")),'VI3'!$A:$A,0)) / HLOOKUP("b",'VI3'!$E:$E,MATCH(LOWER(SUBSTITUTE(HLOOKUP("vehicle",[1]pl!$C:$C,pos!B67),"-","_")),'VI3'!$A:$A,0)),)</f>
        <v>0</v>
      </c>
      <c r="C67" s="23">
        <f>IFERROR(HLOOKUP("w",'VI3'!$F:$F,MATCH(LOWER(SUBSTITUTE(HLOOKUP("vehicle",[1]pl!$C:$C,pos!C67),"-","_")),'VI3'!$A:$A,0)) / HLOOKUP("b",'VI3'!$E:$E,MATCH(LOWER(SUBSTITUTE(HLOOKUP("vehicle",[1]pl!$C:$C,pos!C67),"-","_")),'VI3'!$A:$A,0)),)</f>
        <v>0</v>
      </c>
      <c r="D67" s="23">
        <f>IFERROR(HLOOKUP("w",'VI3'!$F:$F,MATCH(LOWER(SUBSTITUTE(HLOOKUP("vehicle",[1]pl!$C:$C,pos!D67),"-","_")),'VI3'!$A:$A,0)) / HLOOKUP("b",'VI3'!$E:$E,MATCH(LOWER(SUBSTITUTE(HLOOKUP("vehicle",[1]pl!$C:$C,pos!D67),"-","_")),'VI3'!$A:$A,0)),)</f>
        <v>0</v>
      </c>
      <c r="E67" s="23">
        <f>IFERROR(HLOOKUP("w",'VI3'!$F:$F,MATCH(LOWER(SUBSTITUTE(HLOOKUP("vehicle",[1]pl!$C:$C,pos!E67),"-","_")),'VI3'!$A:$A,0)) / HLOOKUP("b",'VI3'!$E:$E,MATCH(LOWER(SUBSTITUTE(HLOOKUP("vehicle",[1]pl!$C:$C,pos!E67),"-","_")),'VI3'!$A:$A,0)),)</f>
        <v>0</v>
      </c>
      <c r="F67" s="23">
        <f>IFERROR(HLOOKUP("w",'VI3'!$F:$F,MATCH(LOWER(SUBSTITUTE(HLOOKUP("vehicle",[1]pl!$C:$C,pos!F67),"-","_")),'VI3'!$A:$A,0)) / HLOOKUP("b",'VI3'!$E:$E,MATCH(LOWER(SUBSTITUTE(HLOOKUP("vehicle",[1]pl!$C:$C,pos!F67),"-","_")),'VI3'!$A:$A,0)),)</f>
        <v>0</v>
      </c>
      <c r="G67" s="23">
        <f>IFERROR(HLOOKUP("w",'VI3'!$F:$F,MATCH(LOWER(SUBSTITUTE(HLOOKUP("vehicle",[1]pl!$C:$C,pos!G67),"-","_")),'VI3'!$A:$A,0)) / HLOOKUP("b",'VI3'!$E:$E,MATCH(LOWER(SUBSTITUTE(HLOOKUP("vehicle",[1]pl!$C:$C,pos!G67),"-","_")),'VI3'!$A:$A,0)),)</f>
        <v>0</v>
      </c>
      <c r="H67" s="23">
        <f>IFERROR(HLOOKUP("w",'VI3'!$F:$F,MATCH(LOWER(SUBSTITUTE(HLOOKUP("vehicle",[1]pl!$C:$C,pos!H67),"-","_")),'VI3'!$A:$A,0)) / HLOOKUP("b",'VI3'!$E:$E,MATCH(LOWER(SUBSTITUTE(HLOOKUP("vehicle",[1]pl!$C:$C,pos!H67),"-","_")),'VI3'!$A:$A,0)),)</f>
        <v>0</v>
      </c>
      <c r="I67" s="23">
        <f>IFERROR(HLOOKUP("w",'VI3'!$F:$F,MATCH(LOWER(SUBSTITUTE(HLOOKUP("vehicle",[1]pl!$C:$C,pos!I67),"-","_")),'VI3'!$A:$A,0)) / HLOOKUP("b",'VI3'!$E:$E,MATCH(LOWER(SUBSTITUTE(HLOOKUP("vehicle",[1]pl!$C:$C,pos!I67),"-","_")),'VI3'!$A:$A,0)),)</f>
        <v>0</v>
      </c>
      <c r="J67" s="23">
        <f>IFERROR(HLOOKUP("w",'VI3'!$F:$F,MATCH(LOWER(SUBSTITUTE(HLOOKUP("vehicle",[1]pl!$C:$C,pos!J67),"-","_")),'VI3'!$A:$A,0)) / HLOOKUP("b",'VI3'!$E:$E,MATCH(LOWER(SUBSTITUTE(HLOOKUP("vehicle",[1]pl!$C:$C,pos!J67),"-","_")),'VI3'!$A:$A,0)),)</f>
        <v>0</v>
      </c>
      <c r="K67" s="23">
        <f>IFERROR(HLOOKUP("w",'VI3'!$F:$F,MATCH(LOWER(SUBSTITUTE(HLOOKUP("vehicle",[1]pl!$C:$C,pos!K67),"-","_")),'VI3'!$A:$A,0)) / HLOOKUP("b",'VI3'!$E:$E,MATCH(LOWER(SUBSTITUTE(HLOOKUP("vehicle",[1]pl!$C:$C,pos!K67),"-","_")),'VI3'!$A:$A,0)),)</f>
        <v>0</v>
      </c>
      <c r="L67" s="23">
        <f>IFERROR(HLOOKUP("w",'VI3'!$F:$F,MATCH(LOWER(SUBSTITUTE(HLOOKUP("vehicle",[1]pl!$C:$C,pos!L67),"-","_")),'VI3'!$A:$A,0)) / HLOOKUP("b",'VI3'!$E:$E,MATCH(LOWER(SUBSTITUTE(HLOOKUP("vehicle",[1]pl!$C:$C,pos!L67),"-","_")),'VI3'!$A:$A,0)),)</f>
        <v>0</v>
      </c>
      <c r="M67" s="23">
        <f>IFERROR(HLOOKUP("w",'VI3'!$F:$F,MATCH(LOWER(SUBSTITUTE(HLOOKUP("vehicle",[1]pl!$C:$C,pos!M67),"-","_")),'VI3'!$A:$A,0)) / HLOOKUP("b",'VI3'!$E:$E,MATCH(LOWER(SUBSTITUTE(HLOOKUP("vehicle",[1]pl!$C:$C,pos!M67),"-","_")),'VI3'!$A:$A,0)),)</f>
        <v>0</v>
      </c>
      <c r="N67" s="23">
        <f>IFERROR(HLOOKUP("w",'VI3'!$F:$F,MATCH(LOWER(SUBSTITUTE(HLOOKUP("vehicle",[1]pl!$C:$C,pos!N67),"-","_")),'VI3'!$A:$A,0)) / HLOOKUP("b",'VI3'!$E:$E,MATCH(LOWER(SUBSTITUTE(HLOOKUP("vehicle",[1]pl!$C:$C,pos!N67),"-","_")),'VI3'!$A:$A,0)),)</f>
        <v>0</v>
      </c>
      <c r="O67" s="23">
        <f>IFERROR(HLOOKUP("w",'VI3'!$F:$F,MATCH(LOWER(SUBSTITUTE(HLOOKUP("vehicle",[1]pl!$C:$C,pos!O67),"-","_")),'VI3'!$A:$A,0)) / HLOOKUP("b",'VI3'!$E:$E,MATCH(LOWER(SUBSTITUTE(HLOOKUP("vehicle",[1]pl!$C:$C,pos!O67),"-","_")),'VI3'!$A:$A,0)),)</f>
        <v>0</v>
      </c>
      <c r="P67" s="23"/>
      <c r="Q67" s="23">
        <f>IFERROR(HLOOKUP("w",'VI3'!$F:$F,MATCH(LOWER(SUBSTITUTE(HLOOKUP("vehicle",[1]pl!$C:$C,pos!Q67),"-","_")),'VI3'!$A:$A,0)) / HLOOKUP("b",'VI3'!$E:$E,MATCH(LOWER(SUBSTITUTE(HLOOKUP("vehicle",[1]pl!$C:$C,pos!Q67),"-","_")),'VI3'!$A:$A,0)),)</f>
        <v>0</v>
      </c>
      <c r="R67" s="23">
        <f>IFERROR(HLOOKUP("w",'VI3'!$F:$F,MATCH(LOWER(SUBSTITUTE(HLOOKUP("vehicle",[1]pl!$C:$C,pos!R67),"-","_")),'VI3'!$A:$A,0)) / HLOOKUP("b",'VI3'!$E:$E,MATCH(LOWER(SUBSTITUTE(HLOOKUP("vehicle",[1]pl!$C:$C,pos!R67),"-","_")),'VI3'!$A:$A,0)),)</f>
        <v>0</v>
      </c>
      <c r="S67" s="23">
        <f>IFERROR(HLOOKUP("w",'VI3'!$F:$F,MATCH(LOWER(SUBSTITUTE(HLOOKUP("vehicle",[1]pl!$C:$C,pos!S67),"-","_")),'VI3'!$A:$A,0)) / HLOOKUP("b",'VI3'!$E:$E,MATCH(LOWER(SUBSTITUTE(HLOOKUP("vehicle",[1]pl!$C:$C,pos!S67),"-","_")),'VI3'!$A:$A,0)),)</f>
        <v>0</v>
      </c>
      <c r="T67" s="23">
        <f>IFERROR(HLOOKUP("w",'VI3'!$F:$F,MATCH(LOWER(SUBSTITUTE(HLOOKUP("vehicle",[1]pl!$C:$C,pos!T67),"-","_")),'VI3'!$A:$A,0)) / HLOOKUP("b",'VI3'!$E:$E,MATCH(LOWER(SUBSTITUTE(HLOOKUP("vehicle",[1]pl!$C:$C,pos!T67),"-","_")),'VI3'!$A:$A,0)),)</f>
        <v>0</v>
      </c>
      <c r="U67" s="23">
        <f>IFERROR(HLOOKUP("w",'VI3'!$F:$F,MATCH(LOWER(SUBSTITUTE(HLOOKUP("vehicle",[1]pl!$C:$C,pos!U67),"-","_")),'VI3'!$A:$A,0)) / HLOOKUP("b",'VI3'!$E:$E,MATCH(LOWER(SUBSTITUTE(HLOOKUP("vehicle",[1]pl!$C:$C,pos!U67),"-","_")),'VI3'!$A:$A,0)),)</f>
        <v>0</v>
      </c>
      <c r="V67" s="23">
        <f>IFERROR(HLOOKUP("w",'VI3'!$F:$F,MATCH(LOWER(SUBSTITUTE(HLOOKUP("vehicle",[1]pl!$C:$C,pos!V67),"-","_")),'VI3'!$A:$A,0)) / HLOOKUP("b",'VI3'!$E:$E,MATCH(LOWER(SUBSTITUTE(HLOOKUP("vehicle",[1]pl!$C:$C,pos!V67),"-","_")),'VI3'!$A:$A,0)),)</f>
        <v>0</v>
      </c>
      <c r="W67" s="23">
        <f>IFERROR(HLOOKUP("w",'VI3'!$F:$F,MATCH(LOWER(SUBSTITUTE(HLOOKUP("vehicle",[1]pl!$C:$C,pos!W67),"-","_")),'VI3'!$A:$A,0)) / HLOOKUP("b",'VI3'!$E:$E,MATCH(LOWER(SUBSTITUTE(HLOOKUP("vehicle",[1]pl!$C:$C,pos!W67),"-","_")),'VI3'!$A:$A,0)),)</f>
        <v>0</v>
      </c>
      <c r="X67" s="23">
        <f>IFERROR(HLOOKUP("w",'VI3'!$F:$F,MATCH(LOWER(SUBSTITUTE(HLOOKUP("vehicle",[1]pl!$C:$C,pos!X67),"-","_")),'VI3'!$A:$A,0)) / HLOOKUP("b",'VI3'!$E:$E,MATCH(LOWER(SUBSTITUTE(HLOOKUP("vehicle",[1]pl!$C:$C,pos!X67),"-","_")),'VI3'!$A:$A,0)),)</f>
        <v>0</v>
      </c>
      <c r="Y67" s="23">
        <f>IFERROR(HLOOKUP("w",'VI3'!$F:$F,MATCH(LOWER(SUBSTITUTE(HLOOKUP("vehicle",[1]pl!$C:$C,pos!Y67),"-","_")),'VI3'!$A:$A,0)) / HLOOKUP("b",'VI3'!$E:$E,MATCH(LOWER(SUBSTITUTE(HLOOKUP("vehicle",[1]pl!$C:$C,pos!Y67),"-","_")),'VI3'!$A:$A,0)),)</f>
        <v>0</v>
      </c>
      <c r="Z67" s="23">
        <f>IFERROR(HLOOKUP("w",'VI3'!$F:$F,MATCH(LOWER(SUBSTITUTE(HLOOKUP("vehicle",[1]pl!$C:$C,pos!Z67),"-","_")),'VI3'!$A:$A,0)) / HLOOKUP("b",'VI3'!$E:$E,MATCH(LOWER(SUBSTITUTE(HLOOKUP("vehicle",[1]pl!$C:$C,pos!Z67),"-","_")),'VI3'!$A:$A,0)),)</f>
        <v>0</v>
      </c>
      <c r="AA67" s="23">
        <f>IFERROR(HLOOKUP("w",'VI3'!$F:$F,MATCH(LOWER(SUBSTITUTE(HLOOKUP("vehicle",[1]pl!$C:$C,pos!AA67),"-","_")),'VI3'!$A:$A,0)) / HLOOKUP("b",'VI3'!$E:$E,MATCH(LOWER(SUBSTITUTE(HLOOKUP("vehicle",[1]pl!$C:$C,pos!AA67),"-","_")),'VI3'!$A:$A,0)),)</f>
        <v>0</v>
      </c>
      <c r="AB67" s="23">
        <f>IFERROR(HLOOKUP("w",'VI3'!$F:$F,MATCH(LOWER(SUBSTITUTE(HLOOKUP("vehicle",[1]pl!$C:$C,pos!AB67),"-","_")),'VI3'!$A:$A,0)) / HLOOKUP("b",'VI3'!$E:$E,MATCH(LOWER(SUBSTITUTE(HLOOKUP("vehicle",[1]pl!$C:$C,pos!AB67),"-","_")),'VI3'!$A:$A,0)),)</f>
        <v>0</v>
      </c>
      <c r="AC67" s="23">
        <f>IFERROR(HLOOKUP("w",'VI3'!$F:$F,MATCH(LOWER(SUBSTITUTE(HLOOKUP("vehicle",[1]pl!$C:$C,pos!AC67),"-","_")),'VI3'!$A:$A,0)) / HLOOKUP("b",'VI3'!$E:$E,MATCH(LOWER(SUBSTITUTE(HLOOKUP("vehicle",[1]pl!$C:$C,pos!AC67),"-","_")),'VI3'!$A:$A,0)),)</f>
        <v>0</v>
      </c>
      <c r="AD67" s="23">
        <f>IFERROR(HLOOKUP("w",'VI3'!$F:$F,MATCH(LOWER(SUBSTITUTE(HLOOKUP("vehicle",[1]pl!$C:$C,pos!AD67),"-","_")),'VI3'!$A:$A,0)) / HLOOKUP("b",'VI3'!$E:$E,MATCH(LOWER(SUBSTITUTE(HLOOKUP("vehicle",[1]pl!$C:$C,pos!AD67),"-","_")),'VI3'!$A:$A,0)),)</f>
        <v>0</v>
      </c>
      <c r="AE67" s="23">
        <f>IFERROR(HLOOKUP("w",'VI3'!$F:$F,MATCH(LOWER(SUBSTITUTE(HLOOKUP("vehicle",[1]pl!$C:$C,pos!AE67),"-","_")),'VI3'!$A:$A,0)) / HLOOKUP("b",'VI3'!$E:$E,MATCH(LOWER(SUBSTITUTE(HLOOKUP("vehicle",[1]pl!$C:$C,pos!AE67),"-","_")),'VI3'!$A:$A,0)),)</f>
        <v>0</v>
      </c>
    </row>
    <row r="68" spans="1:31" x14ac:dyDescent="0.25">
      <c r="A68" s="23">
        <f>IFERROR(HLOOKUP("w",'VI3'!$F:$F,MATCH(LOWER(SUBSTITUTE(HLOOKUP("vehicle",[1]pl!$C:$C,pos!A68),"-","_")),'VI3'!$A:$A,0)) / HLOOKUP("b",'VI3'!$E:$E,MATCH(LOWER(SUBSTITUTE(HLOOKUP("vehicle",[1]pl!$C:$C,pos!A68),"-","_")),'VI3'!$A:$A,0)),)</f>
        <v>0</v>
      </c>
      <c r="B68" s="23">
        <f>IFERROR(HLOOKUP("w",'VI3'!$F:$F,MATCH(LOWER(SUBSTITUTE(HLOOKUP("vehicle",[1]pl!$C:$C,pos!B68),"-","_")),'VI3'!$A:$A,0)) / HLOOKUP("b",'VI3'!$E:$E,MATCH(LOWER(SUBSTITUTE(HLOOKUP("vehicle",[1]pl!$C:$C,pos!B68),"-","_")),'VI3'!$A:$A,0)),)</f>
        <v>0</v>
      </c>
      <c r="C68" s="23">
        <f>IFERROR(HLOOKUP("w",'VI3'!$F:$F,MATCH(LOWER(SUBSTITUTE(HLOOKUP("vehicle",[1]pl!$C:$C,pos!C68),"-","_")),'VI3'!$A:$A,0)) / HLOOKUP("b",'VI3'!$E:$E,MATCH(LOWER(SUBSTITUTE(HLOOKUP("vehicle",[1]pl!$C:$C,pos!C68),"-","_")),'VI3'!$A:$A,0)),)</f>
        <v>0</v>
      </c>
      <c r="D68" s="23">
        <f>IFERROR(HLOOKUP("w",'VI3'!$F:$F,MATCH(LOWER(SUBSTITUTE(HLOOKUP("vehicle",[1]pl!$C:$C,pos!D68),"-","_")),'VI3'!$A:$A,0)) / HLOOKUP("b",'VI3'!$E:$E,MATCH(LOWER(SUBSTITUTE(HLOOKUP("vehicle",[1]pl!$C:$C,pos!D68),"-","_")),'VI3'!$A:$A,0)),)</f>
        <v>0</v>
      </c>
      <c r="E68" s="23">
        <f>IFERROR(HLOOKUP("w",'VI3'!$F:$F,MATCH(LOWER(SUBSTITUTE(HLOOKUP("vehicle",[1]pl!$C:$C,pos!E68),"-","_")),'VI3'!$A:$A,0)) / HLOOKUP("b",'VI3'!$E:$E,MATCH(LOWER(SUBSTITUTE(HLOOKUP("vehicle",[1]pl!$C:$C,pos!E68),"-","_")),'VI3'!$A:$A,0)),)</f>
        <v>0</v>
      </c>
      <c r="F68" s="23">
        <f>IFERROR(HLOOKUP("w",'VI3'!$F:$F,MATCH(LOWER(SUBSTITUTE(HLOOKUP("vehicle",[1]pl!$C:$C,pos!F68),"-","_")),'VI3'!$A:$A,0)) / HLOOKUP("b",'VI3'!$E:$E,MATCH(LOWER(SUBSTITUTE(HLOOKUP("vehicle",[1]pl!$C:$C,pos!F68),"-","_")),'VI3'!$A:$A,0)),)</f>
        <v>0</v>
      </c>
      <c r="G68" s="23">
        <f>IFERROR(HLOOKUP("w",'VI3'!$F:$F,MATCH(LOWER(SUBSTITUTE(HLOOKUP("vehicle",[1]pl!$C:$C,pos!G68),"-","_")),'VI3'!$A:$A,0)) / HLOOKUP("b",'VI3'!$E:$E,MATCH(LOWER(SUBSTITUTE(HLOOKUP("vehicle",[1]pl!$C:$C,pos!G68),"-","_")),'VI3'!$A:$A,0)),)</f>
        <v>0</v>
      </c>
      <c r="H68" s="23">
        <f>IFERROR(HLOOKUP("w",'VI3'!$F:$F,MATCH(LOWER(SUBSTITUTE(HLOOKUP("vehicle",[1]pl!$C:$C,pos!H68),"-","_")),'VI3'!$A:$A,0)) / HLOOKUP("b",'VI3'!$E:$E,MATCH(LOWER(SUBSTITUTE(HLOOKUP("vehicle",[1]pl!$C:$C,pos!H68),"-","_")),'VI3'!$A:$A,0)),)</f>
        <v>0</v>
      </c>
      <c r="I68" s="23">
        <f>IFERROR(HLOOKUP("w",'VI3'!$F:$F,MATCH(LOWER(SUBSTITUTE(HLOOKUP("vehicle",[1]pl!$C:$C,pos!I68),"-","_")),'VI3'!$A:$A,0)) / HLOOKUP("b",'VI3'!$E:$E,MATCH(LOWER(SUBSTITUTE(HLOOKUP("vehicle",[1]pl!$C:$C,pos!I68),"-","_")),'VI3'!$A:$A,0)),)</f>
        <v>0</v>
      </c>
      <c r="J68" s="23">
        <f>IFERROR(HLOOKUP("w",'VI3'!$F:$F,MATCH(LOWER(SUBSTITUTE(HLOOKUP("vehicle",[1]pl!$C:$C,pos!J68),"-","_")),'VI3'!$A:$A,0)) / HLOOKUP("b",'VI3'!$E:$E,MATCH(LOWER(SUBSTITUTE(HLOOKUP("vehicle",[1]pl!$C:$C,pos!J68),"-","_")),'VI3'!$A:$A,0)),)</f>
        <v>0</v>
      </c>
      <c r="K68" s="23">
        <f>IFERROR(HLOOKUP("w",'VI3'!$F:$F,MATCH(LOWER(SUBSTITUTE(HLOOKUP("vehicle",[1]pl!$C:$C,pos!K68),"-","_")),'VI3'!$A:$A,0)) / HLOOKUP("b",'VI3'!$E:$E,MATCH(LOWER(SUBSTITUTE(HLOOKUP("vehicle",[1]pl!$C:$C,pos!K68),"-","_")),'VI3'!$A:$A,0)),)</f>
        <v>0</v>
      </c>
      <c r="L68" s="23">
        <f>IFERROR(HLOOKUP("w",'VI3'!$F:$F,MATCH(LOWER(SUBSTITUTE(HLOOKUP("vehicle",[1]pl!$C:$C,pos!L68),"-","_")),'VI3'!$A:$A,0)) / HLOOKUP("b",'VI3'!$E:$E,MATCH(LOWER(SUBSTITUTE(HLOOKUP("vehicle",[1]pl!$C:$C,pos!L68),"-","_")),'VI3'!$A:$A,0)),)</f>
        <v>0</v>
      </c>
      <c r="M68" s="23">
        <f>IFERROR(HLOOKUP("w",'VI3'!$F:$F,MATCH(LOWER(SUBSTITUTE(HLOOKUP("vehicle",[1]pl!$C:$C,pos!M68),"-","_")),'VI3'!$A:$A,0)) / HLOOKUP("b",'VI3'!$E:$E,MATCH(LOWER(SUBSTITUTE(HLOOKUP("vehicle",[1]pl!$C:$C,pos!M68),"-","_")),'VI3'!$A:$A,0)),)</f>
        <v>0</v>
      </c>
      <c r="N68" s="23">
        <f>IFERROR(HLOOKUP("w",'VI3'!$F:$F,MATCH(LOWER(SUBSTITUTE(HLOOKUP("vehicle",[1]pl!$C:$C,pos!N68),"-","_")),'VI3'!$A:$A,0)) / HLOOKUP("b",'VI3'!$E:$E,MATCH(LOWER(SUBSTITUTE(HLOOKUP("vehicle",[1]pl!$C:$C,pos!N68),"-","_")),'VI3'!$A:$A,0)),)</f>
        <v>0</v>
      </c>
      <c r="O68" s="23">
        <f>IFERROR(HLOOKUP("w",'VI3'!$F:$F,MATCH(LOWER(SUBSTITUTE(HLOOKUP("vehicle",[1]pl!$C:$C,pos!O68),"-","_")),'VI3'!$A:$A,0)) / HLOOKUP("b",'VI3'!$E:$E,MATCH(LOWER(SUBSTITUTE(HLOOKUP("vehicle",[1]pl!$C:$C,pos!O68),"-","_")),'VI3'!$A:$A,0)),)</f>
        <v>0</v>
      </c>
      <c r="P68" s="23"/>
      <c r="Q68" s="23">
        <f>IFERROR(HLOOKUP("w",'VI3'!$F:$F,MATCH(LOWER(SUBSTITUTE(HLOOKUP("vehicle",[1]pl!$C:$C,pos!Q68),"-","_")),'VI3'!$A:$A,0)) / HLOOKUP("b",'VI3'!$E:$E,MATCH(LOWER(SUBSTITUTE(HLOOKUP("vehicle",[1]pl!$C:$C,pos!Q68),"-","_")),'VI3'!$A:$A,0)),)</f>
        <v>0</v>
      </c>
      <c r="R68" s="23">
        <f>IFERROR(HLOOKUP("w",'VI3'!$F:$F,MATCH(LOWER(SUBSTITUTE(HLOOKUP("vehicle",[1]pl!$C:$C,pos!R68),"-","_")),'VI3'!$A:$A,0)) / HLOOKUP("b",'VI3'!$E:$E,MATCH(LOWER(SUBSTITUTE(HLOOKUP("vehicle",[1]pl!$C:$C,pos!R68),"-","_")),'VI3'!$A:$A,0)),)</f>
        <v>0</v>
      </c>
      <c r="S68" s="23">
        <f>IFERROR(HLOOKUP("w",'VI3'!$F:$F,MATCH(LOWER(SUBSTITUTE(HLOOKUP("vehicle",[1]pl!$C:$C,pos!S68),"-","_")),'VI3'!$A:$A,0)) / HLOOKUP("b",'VI3'!$E:$E,MATCH(LOWER(SUBSTITUTE(HLOOKUP("vehicle",[1]pl!$C:$C,pos!S68),"-","_")),'VI3'!$A:$A,0)),)</f>
        <v>0</v>
      </c>
      <c r="T68" s="23">
        <f>IFERROR(HLOOKUP("w",'VI3'!$F:$F,MATCH(LOWER(SUBSTITUTE(HLOOKUP("vehicle",[1]pl!$C:$C,pos!T68),"-","_")),'VI3'!$A:$A,0)) / HLOOKUP("b",'VI3'!$E:$E,MATCH(LOWER(SUBSTITUTE(HLOOKUP("vehicle",[1]pl!$C:$C,pos!T68),"-","_")),'VI3'!$A:$A,0)),)</f>
        <v>0</v>
      </c>
      <c r="U68" s="23">
        <f>IFERROR(HLOOKUP("w",'VI3'!$F:$F,MATCH(LOWER(SUBSTITUTE(HLOOKUP("vehicle",[1]pl!$C:$C,pos!U68),"-","_")),'VI3'!$A:$A,0)) / HLOOKUP("b",'VI3'!$E:$E,MATCH(LOWER(SUBSTITUTE(HLOOKUP("vehicle",[1]pl!$C:$C,pos!U68),"-","_")),'VI3'!$A:$A,0)),)</f>
        <v>0</v>
      </c>
      <c r="V68" s="23">
        <f>IFERROR(HLOOKUP("w",'VI3'!$F:$F,MATCH(LOWER(SUBSTITUTE(HLOOKUP("vehicle",[1]pl!$C:$C,pos!V68),"-","_")),'VI3'!$A:$A,0)) / HLOOKUP("b",'VI3'!$E:$E,MATCH(LOWER(SUBSTITUTE(HLOOKUP("vehicle",[1]pl!$C:$C,pos!V68),"-","_")),'VI3'!$A:$A,0)),)</f>
        <v>0</v>
      </c>
      <c r="W68" s="23">
        <f>IFERROR(HLOOKUP("w",'VI3'!$F:$F,MATCH(LOWER(SUBSTITUTE(HLOOKUP("vehicle",[1]pl!$C:$C,pos!W68),"-","_")),'VI3'!$A:$A,0)) / HLOOKUP("b",'VI3'!$E:$E,MATCH(LOWER(SUBSTITUTE(HLOOKUP("vehicle",[1]pl!$C:$C,pos!W68),"-","_")),'VI3'!$A:$A,0)),)</f>
        <v>0</v>
      </c>
      <c r="X68" s="23">
        <f>IFERROR(HLOOKUP("w",'VI3'!$F:$F,MATCH(LOWER(SUBSTITUTE(HLOOKUP("vehicle",[1]pl!$C:$C,pos!X68),"-","_")),'VI3'!$A:$A,0)) / HLOOKUP("b",'VI3'!$E:$E,MATCH(LOWER(SUBSTITUTE(HLOOKUP("vehicle",[1]pl!$C:$C,pos!X68),"-","_")),'VI3'!$A:$A,0)),)</f>
        <v>0</v>
      </c>
      <c r="Y68" s="23">
        <f>IFERROR(HLOOKUP("w",'VI3'!$F:$F,MATCH(LOWER(SUBSTITUTE(HLOOKUP("vehicle",[1]pl!$C:$C,pos!Y68),"-","_")),'VI3'!$A:$A,0)) / HLOOKUP("b",'VI3'!$E:$E,MATCH(LOWER(SUBSTITUTE(HLOOKUP("vehicle",[1]pl!$C:$C,pos!Y68),"-","_")),'VI3'!$A:$A,0)),)</f>
        <v>0</v>
      </c>
      <c r="Z68" s="23">
        <f>IFERROR(HLOOKUP("w",'VI3'!$F:$F,MATCH(LOWER(SUBSTITUTE(HLOOKUP("vehicle",[1]pl!$C:$C,pos!Z68),"-","_")),'VI3'!$A:$A,0)) / HLOOKUP("b",'VI3'!$E:$E,MATCH(LOWER(SUBSTITUTE(HLOOKUP("vehicle",[1]pl!$C:$C,pos!Z68),"-","_")),'VI3'!$A:$A,0)),)</f>
        <v>0</v>
      </c>
      <c r="AA68" s="23">
        <f>IFERROR(HLOOKUP("w",'VI3'!$F:$F,MATCH(LOWER(SUBSTITUTE(HLOOKUP("vehicle",[1]pl!$C:$C,pos!AA68),"-","_")),'VI3'!$A:$A,0)) / HLOOKUP("b",'VI3'!$E:$E,MATCH(LOWER(SUBSTITUTE(HLOOKUP("vehicle",[1]pl!$C:$C,pos!AA68),"-","_")),'VI3'!$A:$A,0)),)</f>
        <v>0</v>
      </c>
      <c r="AB68" s="23">
        <f>IFERROR(HLOOKUP("w",'VI3'!$F:$F,MATCH(LOWER(SUBSTITUTE(HLOOKUP("vehicle",[1]pl!$C:$C,pos!AB68),"-","_")),'VI3'!$A:$A,0)) / HLOOKUP("b",'VI3'!$E:$E,MATCH(LOWER(SUBSTITUTE(HLOOKUP("vehicle",[1]pl!$C:$C,pos!AB68),"-","_")),'VI3'!$A:$A,0)),)</f>
        <v>0</v>
      </c>
      <c r="AC68" s="23">
        <f>IFERROR(HLOOKUP("w",'VI3'!$F:$F,MATCH(LOWER(SUBSTITUTE(HLOOKUP("vehicle",[1]pl!$C:$C,pos!AC68),"-","_")),'VI3'!$A:$A,0)) / HLOOKUP("b",'VI3'!$E:$E,MATCH(LOWER(SUBSTITUTE(HLOOKUP("vehicle",[1]pl!$C:$C,pos!AC68),"-","_")),'VI3'!$A:$A,0)),)</f>
        <v>0</v>
      </c>
      <c r="AD68" s="23">
        <f>IFERROR(HLOOKUP("w",'VI3'!$F:$F,MATCH(LOWER(SUBSTITUTE(HLOOKUP("vehicle",[1]pl!$C:$C,pos!AD68),"-","_")),'VI3'!$A:$A,0)) / HLOOKUP("b",'VI3'!$E:$E,MATCH(LOWER(SUBSTITUTE(HLOOKUP("vehicle",[1]pl!$C:$C,pos!AD68),"-","_")),'VI3'!$A:$A,0)),)</f>
        <v>0</v>
      </c>
      <c r="AE68" s="23">
        <f>IFERROR(HLOOKUP("w",'VI3'!$F:$F,MATCH(LOWER(SUBSTITUTE(HLOOKUP("vehicle",[1]pl!$C:$C,pos!AE68),"-","_")),'VI3'!$A:$A,0)) / HLOOKUP("b",'VI3'!$E:$E,MATCH(LOWER(SUBSTITUTE(HLOOKUP("vehicle",[1]pl!$C:$C,pos!AE68),"-","_")),'VI3'!$A:$A,0)),)</f>
        <v>0</v>
      </c>
    </row>
    <row r="69" spans="1:31" x14ac:dyDescent="0.25">
      <c r="A69" s="23">
        <f>IFERROR(HLOOKUP("w",'VI3'!$F:$F,MATCH(LOWER(SUBSTITUTE(HLOOKUP("vehicle",[1]pl!$C:$C,pos!A69),"-","_")),'VI3'!$A:$A,0)) / HLOOKUP("b",'VI3'!$E:$E,MATCH(LOWER(SUBSTITUTE(HLOOKUP("vehicle",[1]pl!$C:$C,pos!A69),"-","_")),'VI3'!$A:$A,0)),)</f>
        <v>0</v>
      </c>
      <c r="B69" s="23">
        <f>IFERROR(HLOOKUP("w",'VI3'!$F:$F,MATCH(LOWER(SUBSTITUTE(HLOOKUP("vehicle",[1]pl!$C:$C,pos!B69),"-","_")),'VI3'!$A:$A,0)) / HLOOKUP("b",'VI3'!$E:$E,MATCH(LOWER(SUBSTITUTE(HLOOKUP("vehicle",[1]pl!$C:$C,pos!B69),"-","_")),'VI3'!$A:$A,0)),)</f>
        <v>0</v>
      </c>
      <c r="C69" s="23">
        <f>IFERROR(HLOOKUP("w",'VI3'!$F:$F,MATCH(LOWER(SUBSTITUTE(HLOOKUP("vehicle",[1]pl!$C:$C,pos!C69),"-","_")),'VI3'!$A:$A,0)) / HLOOKUP("b",'VI3'!$E:$E,MATCH(LOWER(SUBSTITUTE(HLOOKUP("vehicle",[1]pl!$C:$C,pos!C69),"-","_")),'VI3'!$A:$A,0)),)</f>
        <v>0</v>
      </c>
      <c r="D69" s="23">
        <f>IFERROR(HLOOKUP("w",'VI3'!$F:$F,MATCH(LOWER(SUBSTITUTE(HLOOKUP("vehicle",[1]pl!$C:$C,pos!D69),"-","_")),'VI3'!$A:$A,0)) / HLOOKUP("b",'VI3'!$E:$E,MATCH(LOWER(SUBSTITUTE(HLOOKUP("vehicle",[1]pl!$C:$C,pos!D69),"-","_")),'VI3'!$A:$A,0)),)</f>
        <v>0</v>
      </c>
      <c r="E69" s="23">
        <f>IFERROR(HLOOKUP("w",'VI3'!$F:$F,MATCH(LOWER(SUBSTITUTE(HLOOKUP("vehicle",[1]pl!$C:$C,pos!E69),"-","_")),'VI3'!$A:$A,0)) / HLOOKUP("b",'VI3'!$E:$E,MATCH(LOWER(SUBSTITUTE(HLOOKUP("vehicle",[1]pl!$C:$C,pos!E69),"-","_")),'VI3'!$A:$A,0)),)</f>
        <v>0</v>
      </c>
      <c r="F69" s="23">
        <f>IFERROR(HLOOKUP("w",'VI3'!$F:$F,MATCH(LOWER(SUBSTITUTE(HLOOKUP("vehicle",[1]pl!$C:$C,pos!F69),"-","_")),'VI3'!$A:$A,0)) / HLOOKUP("b",'VI3'!$E:$E,MATCH(LOWER(SUBSTITUTE(HLOOKUP("vehicle",[1]pl!$C:$C,pos!F69),"-","_")),'VI3'!$A:$A,0)),)</f>
        <v>0</v>
      </c>
      <c r="G69" s="23">
        <f>IFERROR(HLOOKUP("w",'VI3'!$F:$F,MATCH(LOWER(SUBSTITUTE(HLOOKUP("vehicle",[1]pl!$C:$C,pos!G69),"-","_")),'VI3'!$A:$A,0)) / HLOOKUP("b",'VI3'!$E:$E,MATCH(LOWER(SUBSTITUTE(HLOOKUP("vehicle",[1]pl!$C:$C,pos!G69),"-","_")),'VI3'!$A:$A,0)),)</f>
        <v>0</v>
      </c>
      <c r="H69" s="23">
        <f>IFERROR(HLOOKUP("w",'VI3'!$F:$F,MATCH(LOWER(SUBSTITUTE(HLOOKUP("vehicle",[1]pl!$C:$C,pos!H69),"-","_")),'VI3'!$A:$A,0)) / HLOOKUP("b",'VI3'!$E:$E,MATCH(LOWER(SUBSTITUTE(HLOOKUP("vehicle",[1]pl!$C:$C,pos!H69),"-","_")),'VI3'!$A:$A,0)),)</f>
        <v>0</v>
      </c>
      <c r="I69" s="23">
        <f>IFERROR(HLOOKUP("w",'VI3'!$F:$F,MATCH(LOWER(SUBSTITUTE(HLOOKUP("vehicle",[1]pl!$C:$C,pos!I69),"-","_")),'VI3'!$A:$A,0)) / HLOOKUP("b",'VI3'!$E:$E,MATCH(LOWER(SUBSTITUTE(HLOOKUP("vehicle",[1]pl!$C:$C,pos!I69),"-","_")),'VI3'!$A:$A,0)),)</f>
        <v>0</v>
      </c>
      <c r="J69" s="23">
        <f>IFERROR(HLOOKUP("w",'VI3'!$F:$F,MATCH(LOWER(SUBSTITUTE(HLOOKUP("vehicle",[1]pl!$C:$C,pos!J69),"-","_")),'VI3'!$A:$A,0)) / HLOOKUP("b",'VI3'!$E:$E,MATCH(LOWER(SUBSTITUTE(HLOOKUP("vehicle",[1]pl!$C:$C,pos!J69),"-","_")),'VI3'!$A:$A,0)),)</f>
        <v>0</v>
      </c>
      <c r="K69" s="23">
        <f>IFERROR(HLOOKUP("w",'VI3'!$F:$F,MATCH(LOWER(SUBSTITUTE(HLOOKUP("vehicle",[1]pl!$C:$C,pos!K69),"-","_")),'VI3'!$A:$A,0)) / HLOOKUP("b",'VI3'!$E:$E,MATCH(LOWER(SUBSTITUTE(HLOOKUP("vehicle",[1]pl!$C:$C,pos!K69),"-","_")),'VI3'!$A:$A,0)),)</f>
        <v>0</v>
      </c>
      <c r="L69" s="23">
        <f>IFERROR(HLOOKUP("w",'VI3'!$F:$F,MATCH(LOWER(SUBSTITUTE(HLOOKUP("vehicle",[1]pl!$C:$C,pos!L69),"-","_")),'VI3'!$A:$A,0)) / HLOOKUP("b",'VI3'!$E:$E,MATCH(LOWER(SUBSTITUTE(HLOOKUP("vehicle",[1]pl!$C:$C,pos!L69),"-","_")),'VI3'!$A:$A,0)),)</f>
        <v>0</v>
      </c>
      <c r="M69" s="23">
        <f>IFERROR(HLOOKUP("w",'VI3'!$F:$F,MATCH(LOWER(SUBSTITUTE(HLOOKUP("vehicle",[1]pl!$C:$C,pos!M69),"-","_")),'VI3'!$A:$A,0)) / HLOOKUP("b",'VI3'!$E:$E,MATCH(LOWER(SUBSTITUTE(HLOOKUP("vehicle",[1]pl!$C:$C,pos!M69),"-","_")),'VI3'!$A:$A,0)),)</f>
        <v>0</v>
      </c>
      <c r="N69" s="23">
        <f>IFERROR(HLOOKUP("w",'VI3'!$F:$F,MATCH(LOWER(SUBSTITUTE(HLOOKUP("vehicle",[1]pl!$C:$C,pos!N69),"-","_")),'VI3'!$A:$A,0)) / HLOOKUP("b",'VI3'!$E:$E,MATCH(LOWER(SUBSTITUTE(HLOOKUP("vehicle",[1]pl!$C:$C,pos!N69),"-","_")),'VI3'!$A:$A,0)),)</f>
        <v>0</v>
      </c>
      <c r="O69" s="23">
        <f>IFERROR(HLOOKUP("w",'VI3'!$F:$F,MATCH(LOWER(SUBSTITUTE(HLOOKUP("vehicle",[1]pl!$C:$C,pos!O69),"-","_")),'VI3'!$A:$A,0)) / HLOOKUP("b",'VI3'!$E:$E,MATCH(LOWER(SUBSTITUTE(HLOOKUP("vehicle",[1]pl!$C:$C,pos!O69),"-","_")),'VI3'!$A:$A,0)),)</f>
        <v>0</v>
      </c>
      <c r="P69" s="23"/>
      <c r="Q69" s="23">
        <f>IFERROR(HLOOKUP("w",'VI3'!$F:$F,MATCH(LOWER(SUBSTITUTE(HLOOKUP("vehicle",[1]pl!$C:$C,pos!Q69),"-","_")),'VI3'!$A:$A,0)) / HLOOKUP("b",'VI3'!$E:$E,MATCH(LOWER(SUBSTITUTE(HLOOKUP("vehicle",[1]pl!$C:$C,pos!Q69),"-","_")),'VI3'!$A:$A,0)),)</f>
        <v>0</v>
      </c>
      <c r="R69" s="23">
        <f>IFERROR(HLOOKUP("w",'VI3'!$F:$F,MATCH(LOWER(SUBSTITUTE(HLOOKUP("vehicle",[1]pl!$C:$C,pos!R69),"-","_")),'VI3'!$A:$A,0)) / HLOOKUP("b",'VI3'!$E:$E,MATCH(LOWER(SUBSTITUTE(HLOOKUP("vehicle",[1]pl!$C:$C,pos!R69),"-","_")),'VI3'!$A:$A,0)),)</f>
        <v>0</v>
      </c>
      <c r="S69" s="23">
        <f>IFERROR(HLOOKUP("w",'VI3'!$F:$F,MATCH(LOWER(SUBSTITUTE(HLOOKUP("vehicle",[1]pl!$C:$C,pos!S69),"-","_")),'VI3'!$A:$A,0)) / HLOOKUP("b",'VI3'!$E:$E,MATCH(LOWER(SUBSTITUTE(HLOOKUP("vehicle",[1]pl!$C:$C,pos!S69),"-","_")),'VI3'!$A:$A,0)),)</f>
        <v>0</v>
      </c>
      <c r="T69" s="23">
        <f>IFERROR(HLOOKUP("w",'VI3'!$F:$F,MATCH(LOWER(SUBSTITUTE(HLOOKUP("vehicle",[1]pl!$C:$C,pos!T69),"-","_")),'VI3'!$A:$A,0)) / HLOOKUP("b",'VI3'!$E:$E,MATCH(LOWER(SUBSTITUTE(HLOOKUP("vehicle",[1]pl!$C:$C,pos!T69),"-","_")),'VI3'!$A:$A,0)),)</f>
        <v>0</v>
      </c>
      <c r="U69" s="23">
        <f>IFERROR(HLOOKUP("w",'VI3'!$F:$F,MATCH(LOWER(SUBSTITUTE(HLOOKUP("vehicle",[1]pl!$C:$C,pos!U69),"-","_")),'VI3'!$A:$A,0)) / HLOOKUP("b",'VI3'!$E:$E,MATCH(LOWER(SUBSTITUTE(HLOOKUP("vehicle",[1]pl!$C:$C,pos!U69),"-","_")),'VI3'!$A:$A,0)),)</f>
        <v>0</v>
      </c>
      <c r="V69" s="23">
        <f>IFERROR(HLOOKUP("w",'VI3'!$F:$F,MATCH(LOWER(SUBSTITUTE(HLOOKUP("vehicle",[1]pl!$C:$C,pos!V69),"-","_")),'VI3'!$A:$A,0)) / HLOOKUP("b",'VI3'!$E:$E,MATCH(LOWER(SUBSTITUTE(HLOOKUP("vehicle",[1]pl!$C:$C,pos!V69),"-","_")),'VI3'!$A:$A,0)),)</f>
        <v>0</v>
      </c>
      <c r="W69" s="23">
        <f>IFERROR(HLOOKUP("w",'VI3'!$F:$F,MATCH(LOWER(SUBSTITUTE(HLOOKUP("vehicle",[1]pl!$C:$C,pos!W69),"-","_")),'VI3'!$A:$A,0)) / HLOOKUP("b",'VI3'!$E:$E,MATCH(LOWER(SUBSTITUTE(HLOOKUP("vehicle",[1]pl!$C:$C,pos!W69),"-","_")),'VI3'!$A:$A,0)),)</f>
        <v>0</v>
      </c>
      <c r="X69" s="23">
        <f>IFERROR(HLOOKUP("w",'VI3'!$F:$F,MATCH(LOWER(SUBSTITUTE(HLOOKUP("vehicle",[1]pl!$C:$C,pos!X69),"-","_")),'VI3'!$A:$A,0)) / HLOOKUP("b",'VI3'!$E:$E,MATCH(LOWER(SUBSTITUTE(HLOOKUP("vehicle",[1]pl!$C:$C,pos!X69),"-","_")),'VI3'!$A:$A,0)),)</f>
        <v>0</v>
      </c>
      <c r="Y69" s="23">
        <f>IFERROR(HLOOKUP("w",'VI3'!$F:$F,MATCH(LOWER(SUBSTITUTE(HLOOKUP("vehicle",[1]pl!$C:$C,pos!Y69),"-","_")),'VI3'!$A:$A,0)) / HLOOKUP("b",'VI3'!$E:$E,MATCH(LOWER(SUBSTITUTE(HLOOKUP("vehicle",[1]pl!$C:$C,pos!Y69),"-","_")),'VI3'!$A:$A,0)),)</f>
        <v>0</v>
      </c>
      <c r="Z69" s="23">
        <f>IFERROR(HLOOKUP("w",'VI3'!$F:$F,MATCH(LOWER(SUBSTITUTE(HLOOKUP("vehicle",[1]pl!$C:$C,pos!Z69),"-","_")),'VI3'!$A:$A,0)) / HLOOKUP("b",'VI3'!$E:$E,MATCH(LOWER(SUBSTITUTE(HLOOKUP("vehicle",[1]pl!$C:$C,pos!Z69),"-","_")),'VI3'!$A:$A,0)),)</f>
        <v>0</v>
      </c>
      <c r="AA69" s="23">
        <f>IFERROR(HLOOKUP("w",'VI3'!$F:$F,MATCH(LOWER(SUBSTITUTE(HLOOKUP("vehicle",[1]pl!$C:$C,pos!AA69),"-","_")),'VI3'!$A:$A,0)) / HLOOKUP("b",'VI3'!$E:$E,MATCH(LOWER(SUBSTITUTE(HLOOKUP("vehicle",[1]pl!$C:$C,pos!AA69),"-","_")),'VI3'!$A:$A,0)),)</f>
        <v>0</v>
      </c>
      <c r="AB69" s="23">
        <f>IFERROR(HLOOKUP("w",'VI3'!$F:$F,MATCH(LOWER(SUBSTITUTE(HLOOKUP("vehicle",[1]pl!$C:$C,pos!AB69),"-","_")),'VI3'!$A:$A,0)) / HLOOKUP("b",'VI3'!$E:$E,MATCH(LOWER(SUBSTITUTE(HLOOKUP("vehicle",[1]pl!$C:$C,pos!AB69),"-","_")),'VI3'!$A:$A,0)),)</f>
        <v>0</v>
      </c>
      <c r="AC69" s="23">
        <f>IFERROR(HLOOKUP("w",'VI3'!$F:$F,MATCH(LOWER(SUBSTITUTE(HLOOKUP("vehicle",[1]pl!$C:$C,pos!AC69),"-","_")),'VI3'!$A:$A,0)) / HLOOKUP("b",'VI3'!$E:$E,MATCH(LOWER(SUBSTITUTE(HLOOKUP("vehicle",[1]pl!$C:$C,pos!AC69),"-","_")),'VI3'!$A:$A,0)),)</f>
        <v>0</v>
      </c>
      <c r="AD69" s="23">
        <f>IFERROR(HLOOKUP("w",'VI3'!$F:$F,MATCH(LOWER(SUBSTITUTE(HLOOKUP("vehicle",[1]pl!$C:$C,pos!AD69),"-","_")),'VI3'!$A:$A,0)) / HLOOKUP("b",'VI3'!$E:$E,MATCH(LOWER(SUBSTITUTE(HLOOKUP("vehicle",[1]pl!$C:$C,pos!AD69),"-","_")),'VI3'!$A:$A,0)),)</f>
        <v>0</v>
      </c>
      <c r="AE69" s="23">
        <f>IFERROR(HLOOKUP("w",'VI3'!$F:$F,MATCH(LOWER(SUBSTITUTE(HLOOKUP("vehicle",[1]pl!$C:$C,pos!AE69),"-","_")),'VI3'!$A:$A,0)) / HLOOKUP("b",'VI3'!$E:$E,MATCH(LOWER(SUBSTITUTE(HLOOKUP("vehicle",[1]pl!$C:$C,pos!AE69),"-","_")),'VI3'!$A:$A,0)),)</f>
        <v>0</v>
      </c>
    </row>
    <row r="70" spans="1:31" x14ac:dyDescent="0.25">
      <c r="A70" s="23">
        <f>IFERROR(HLOOKUP("w",'VI3'!$F:$F,MATCH(LOWER(SUBSTITUTE(HLOOKUP("vehicle",[1]pl!$C:$C,pos!A70),"-","_")),'VI3'!$A:$A,0)) / HLOOKUP("b",'VI3'!$E:$E,MATCH(LOWER(SUBSTITUTE(HLOOKUP("vehicle",[1]pl!$C:$C,pos!A70),"-","_")),'VI3'!$A:$A,0)),)</f>
        <v>0</v>
      </c>
      <c r="B70" s="23">
        <f>IFERROR(HLOOKUP("w",'VI3'!$F:$F,MATCH(LOWER(SUBSTITUTE(HLOOKUP("vehicle",[1]pl!$C:$C,pos!B70),"-","_")),'VI3'!$A:$A,0)) / HLOOKUP("b",'VI3'!$E:$E,MATCH(LOWER(SUBSTITUTE(HLOOKUP("vehicle",[1]pl!$C:$C,pos!B70),"-","_")),'VI3'!$A:$A,0)),)</f>
        <v>0</v>
      </c>
      <c r="C70" s="23">
        <f>IFERROR(HLOOKUP("w",'VI3'!$F:$F,MATCH(LOWER(SUBSTITUTE(HLOOKUP("vehicle",[1]pl!$C:$C,pos!C70),"-","_")),'VI3'!$A:$A,0)) / HLOOKUP("b",'VI3'!$E:$E,MATCH(LOWER(SUBSTITUTE(HLOOKUP("vehicle",[1]pl!$C:$C,pos!C70),"-","_")),'VI3'!$A:$A,0)),)</f>
        <v>0</v>
      </c>
      <c r="D70" s="23">
        <f>IFERROR(HLOOKUP("w",'VI3'!$F:$F,MATCH(LOWER(SUBSTITUTE(HLOOKUP("vehicle",[1]pl!$C:$C,pos!D70),"-","_")),'VI3'!$A:$A,0)) / HLOOKUP("b",'VI3'!$E:$E,MATCH(LOWER(SUBSTITUTE(HLOOKUP("vehicle",[1]pl!$C:$C,pos!D70),"-","_")),'VI3'!$A:$A,0)),)</f>
        <v>0</v>
      </c>
      <c r="E70" s="23">
        <f>IFERROR(HLOOKUP("w",'VI3'!$F:$F,MATCH(LOWER(SUBSTITUTE(HLOOKUP("vehicle",[1]pl!$C:$C,pos!E70),"-","_")),'VI3'!$A:$A,0)) / HLOOKUP("b",'VI3'!$E:$E,MATCH(LOWER(SUBSTITUTE(HLOOKUP("vehicle",[1]pl!$C:$C,pos!E70),"-","_")),'VI3'!$A:$A,0)),)</f>
        <v>0</v>
      </c>
      <c r="F70" s="23">
        <f>IFERROR(HLOOKUP("w",'VI3'!$F:$F,MATCH(LOWER(SUBSTITUTE(HLOOKUP("vehicle",[1]pl!$C:$C,pos!F70),"-","_")),'VI3'!$A:$A,0)) / HLOOKUP("b",'VI3'!$E:$E,MATCH(LOWER(SUBSTITUTE(HLOOKUP("vehicle",[1]pl!$C:$C,pos!F70),"-","_")),'VI3'!$A:$A,0)),)</f>
        <v>0</v>
      </c>
      <c r="G70" s="23">
        <f>IFERROR(HLOOKUP("w",'VI3'!$F:$F,MATCH(LOWER(SUBSTITUTE(HLOOKUP("vehicle",[1]pl!$C:$C,pos!G70),"-","_")),'VI3'!$A:$A,0)) / HLOOKUP("b",'VI3'!$E:$E,MATCH(LOWER(SUBSTITUTE(HLOOKUP("vehicle",[1]pl!$C:$C,pos!G70),"-","_")),'VI3'!$A:$A,0)),)</f>
        <v>0</v>
      </c>
      <c r="H70" s="23">
        <f>IFERROR(HLOOKUP("w",'VI3'!$F:$F,MATCH(LOWER(SUBSTITUTE(HLOOKUP("vehicle",[1]pl!$C:$C,pos!H70),"-","_")),'VI3'!$A:$A,0)) / HLOOKUP("b",'VI3'!$E:$E,MATCH(LOWER(SUBSTITUTE(HLOOKUP("vehicle",[1]pl!$C:$C,pos!H70),"-","_")),'VI3'!$A:$A,0)),)</f>
        <v>0</v>
      </c>
      <c r="I70" s="23">
        <f>IFERROR(HLOOKUP("w",'VI3'!$F:$F,MATCH(LOWER(SUBSTITUTE(HLOOKUP("vehicle",[1]pl!$C:$C,pos!I70),"-","_")),'VI3'!$A:$A,0)) / HLOOKUP("b",'VI3'!$E:$E,MATCH(LOWER(SUBSTITUTE(HLOOKUP("vehicle",[1]pl!$C:$C,pos!I70),"-","_")),'VI3'!$A:$A,0)),)</f>
        <v>0</v>
      </c>
      <c r="J70" s="23">
        <f>IFERROR(HLOOKUP("w",'VI3'!$F:$F,MATCH(LOWER(SUBSTITUTE(HLOOKUP("vehicle",[1]pl!$C:$C,pos!J70),"-","_")),'VI3'!$A:$A,0)) / HLOOKUP("b",'VI3'!$E:$E,MATCH(LOWER(SUBSTITUTE(HLOOKUP("vehicle",[1]pl!$C:$C,pos!J70),"-","_")),'VI3'!$A:$A,0)),)</f>
        <v>0</v>
      </c>
      <c r="K70" s="23">
        <f>IFERROR(HLOOKUP("w",'VI3'!$F:$F,MATCH(LOWER(SUBSTITUTE(HLOOKUP("vehicle",[1]pl!$C:$C,pos!K70),"-","_")),'VI3'!$A:$A,0)) / HLOOKUP("b",'VI3'!$E:$E,MATCH(LOWER(SUBSTITUTE(HLOOKUP("vehicle",[1]pl!$C:$C,pos!K70),"-","_")),'VI3'!$A:$A,0)),)</f>
        <v>0</v>
      </c>
      <c r="L70" s="23">
        <f>IFERROR(HLOOKUP("w",'VI3'!$F:$F,MATCH(LOWER(SUBSTITUTE(HLOOKUP("vehicle",[1]pl!$C:$C,pos!L70),"-","_")),'VI3'!$A:$A,0)) / HLOOKUP("b",'VI3'!$E:$E,MATCH(LOWER(SUBSTITUTE(HLOOKUP("vehicle",[1]pl!$C:$C,pos!L70),"-","_")),'VI3'!$A:$A,0)),)</f>
        <v>0</v>
      </c>
      <c r="M70" s="23">
        <f>IFERROR(HLOOKUP("w",'VI3'!$F:$F,MATCH(LOWER(SUBSTITUTE(HLOOKUP("vehicle",[1]pl!$C:$C,pos!M70),"-","_")),'VI3'!$A:$A,0)) / HLOOKUP("b",'VI3'!$E:$E,MATCH(LOWER(SUBSTITUTE(HLOOKUP("vehicle",[1]pl!$C:$C,pos!M70),"-","_")),'VI3'!$A:$A,0)),)</f>
        <v>0</v>
      </c>
      <c r="N70" s="23">
        <f>IFERROR(HLOOKUP("w",'VI3'!$F:$F,MATCH(LOWER(SUBSTITUTE(HLOOKUP("vehicle",[1]pl!$C:$C,pos!N70),"-","_")),'VI3'!$A:$A,0)) / HLOOKUP("b",'VI3'!$E:$E,MATCH(LOWER(SUBSTITUTE(HLOOKUP("vehicle",[1]pl!$C:$C,pos!N70),"-","_")),'VI3'!$A:$A,0)),)</f>
        <v>0</v>
      </c>
      <c r="O70" s="23">
        <f>IFERROR(HLOOKUP("w",'VI3'!$F:$F,MATCH(LOWER(SUBSTITUTE(HLOOKUP("vehicle",[1]pl!$C:$C,pos!O70),"-","_")),'VI3'!$A:$A,0)) / HLOOKUP("b",'VI3'!$E:$E,MATCH(LOWER(SUBSTITUTE(HLOOKUP("vehicle",[1]pl!$C:$C,pos!O70),"-","_")),'VI3'!$A:$A,0)),)</f>
        <v>0</v>
      </c>
      <c r="P70" s="23"/>
      <c r="Q70" s="23">
        <f>IFERROR(HLOOKUP("w",'VI3'!$F:$F,MATCH(LOWER(SUBSTITUTE(HLOOKUP("vehicle",[1]pl!$C:$C,pos!Q70),"-","_")),'VI3'!$A:$A,0)) / HLOOKUP("b",'VI3'!$E:$E,MATCH(LOWER(SUBSTITUTE(HLOOKUP("vehicle",[1]pl!$C:$C,pos!Q70),"-","_")),'VI3'!$A:$A,0)),)</f>
        <v>0</v>
      </c>
      <c r="R70" s="23">
        <f>IFERROR(HLOOKUP("w",'VI3'!$F:$F,MATCH(LOWER(SUBSTITUTE(HLOOKUP("vehicle",[1]pl!$C:$C,pos!R70),"-","_")),'VI3'!$A:$A,0)) / HLOOKUP("b",'VI3'!$E:$E,MATCH(LOWER(SUBSTITUTE(HLOOKUP("vehicle",[1]pl!$C:$C,pos!R70),"-","_")),'VI3'!$A:$A,0)),)</f>
        <v>0</v>
      </c>
      <c r="S70" s="23">
        <f>IFERROR(HLOOKUP("w",'VI3'!$F:$F,MATCH(LOWER(SUBSTITUTE(HLOOKUP("vehicle",[1]pl!$C:$C,pos!S70),"-","_")),'VI3'!$A:$A,0)) / HLOOKUP("b",'VI3'!$E:$E,MATCH(LOWER(SUBSTITUTE(HLOOKUP("vehicle",[1]pl!$C:$C,pos!S70),"-","_")),'VI3'!$A:$A,0)),)</f>
        <v>0</v>
      </c>
      <c r="T70" s="23">
        <f>IFERROR(HLOOKUP("w",'VI3'!$F:$F,MATCH(LOWER(SUBSTITUTE(HLOOKUP("vehicle",[1]pl!$C:$C,pos!T70),"-","_")),'VI3'!$A:$A,0)) / HLOOKUP("b",'VI3'!$E:$E,MATCH(LOWER(SUBSTITUTE(HLOOKUP("vehicle",[1]pl!$C:$C,pos!T70),"-","_")),'VI3'!$A:$A,0)),)</f>
        <v>0</v>
      </c>
      <c r="U70" s="23">
        <f>IFERROR(HLOOKUP("w",'VI3'!$F:$F,MATCH(LOWER(SUBSTITUTE(HLOOKUP("vehicle",[1]pl!$C:$C,pos!U70),"-","_")),'VI3'!$A:$A,0)) / HLOOKUP("b",'VI3'!$E:$E,MATCH(LOWER(SUBSTITUTE(HLOOKUP("vehicle",[1]pl!$C:$C,pos!U70),"-","_")),'VI3'!$A:$A,0)),)</f>
        <v>0</v>
      </c>
      <c r="V70" s="23">
        <f>IFERROR(HLOOKUP("w",'VI3'!$F:$F,MATCH(LOWER(SUBSTITUTE(HLOOKUP("vehicle",[1]pl!$C:$C,pos!V70),"-","_")),'VI3'!$A:$A,0)) / HLOOKUP("b",'VI3'!$E:$E,MATCH(LOWER(SUBSTITUTE(HLOOKUP("vehicle",[1]pl!$C:$C,pos!V70),"-","_")),'VI3'!$A:$A,0)),)</f>
        <v>0</v>
      </c>
      <c r="W70" s="23">
        <f>IFERROR(HLOOKUP("w",'VI3'!$F:$F,MATCH(LOWER(SUBSTITUTE(HLOOKUP("vehicle",[1]pl!$C:$C,pos!W70),"-","_")),'VI3'!$A:$A,0)) / HLOOKUP("b",'VI3'!$E:$E,MATCH(LOWER(SUBSTITUTE(HLOOKUP("vehicle",[1]pl!$C:$C,pos!W70),"-","_")),'VI3'!$A:$A,0)),)</f>
        <v>0</v>
      </c>
      <c r="X70" s="23">
        <f>IFERROR(HLOOKUP("w",'VI3'!$F:$F,MATCH(LOWER(SUBSTITUTE(HLOOKUP("vehicle",[1]pl!$C:$C,pos!X70),"-","_")),'VI3'!$A:$A,0)) / HLOOKUP("b",'VI3'!$E:$E,MATCH(LOWER(SUBSTITUTE(HLOOKUP("vehicle",[1]pl!$C:$C,pos!X70),"-","_")),'VI3'!$A:$A,0)),)</f>
        <v>0</v>
      </c>
      <c r="Y70" s="23">
        <f>IFERROR(HLOOKUP("w",'VI3'!$F:$F,MATCH(LOWER(SUBSTITUTE(HLOOKUP("vehicle",[1]pl!$C:$C,pos!Y70),"-","_")),'VI3'!$A:$A,0)) / HLOOKUP("b",'VI3'!$E:$E,MATCH(LOWER(SUBSTITUTE(HLOOKUP("vehicle",[1]pl!$C:$C,pos!Y70),"-","_")),'VI3'!$A:$A,0)),)</f>
        <v>0</v>
      </c>
      <c r="Z70" s="23">
        <f>IFERROR(HLOOKUP("w",'VI3'!$F:$F,MATCH(LOWER(SUBSTITUTE(HLOOKUP("vehicle",[1]pl!$C:$C,pos!Z70),"-","_")),'VI3'!$A:$A,0)) / HLOOKUP("b",'VI3'!$E:$E,MATCH(LOWER(SUBSTITUTE(HLOOKUP("vehicle",[1]pl!$C:$C,pos!Z70),"-","_")),'VI3'!$A:$A,0)),)</f>
        <v>0</v>
      </c>
      <c r="AA70" s="23">
        <f>IFERROR(HLOOKUP("w",'VI3'!$F:$F,MATCH(LOWER(SUBSTITUTE(HLOOKUP("vehicle",[1]pl!$C:$C,pos!AA70),"-","_")),'VI3'!$A:$A,0)) / HLOOKUP("b",'VI3'!$E:$E,MATCH(LOWER(SUBSTITUTE(HLOOKUP("vehicle",[1]pl!$C:$C,pos!AA70),"-","_")),'VI3'!$A:$A,0)),)</f>
        <v>0</v>
      </c>
      <c r="AB70" s="23">
        <f>IFERROR(HLOOKUP("w",'VI3'!$F:$F,MATCH(LOWER(SUBSTITUTE(HLOOKUP("vehicle",[1]pl!$C:$C,pos!AB70),"-","_")),'VI3'!$A:$A,0)) / HLOOKUP("b",'VI3'!$E:$E,MATCH(LOWER(SUBSTITUTE(HLOOKUP("vehicle",[1]pl!$C:$C,pos!AB70),"-","_")),'VI3'!$A:$A,0)),)</f>
        <v>0</v>
      </c>
      <c r="AC70" s="23">
        <f>IFERROR(HLOOKUP("w",'VI3'!$F:$F,MATCH(LOWER(SUBSTITUTE(HLOOKUP("vehicle",[1]pl!$C:$C,pos!AC70),"-","_")),'VI3'!$A:$A,0)) / HLOOKUP("b",'VI3'!$E:$E,MATCH(LOWER(SUBSTITUTE(HLOOKUP("vehicle",[1]pl!$C:$C,pos!AC70),"-","_")),'VI3'!$A:$A,0)),)</f>
        <v>0</v>
      </c>
      <c r="AD70" s="23">
        <f>IFERROR(HLOOKUP("w",'VI3'!$F:$F,MATCH(LOWER(SUBSTITUTE(HLOOKUP("vehicle",[1]pl!$C:$C,pos!AD70),"-","_")),'VI3'!$A:$A,0)) / HLOOKUP("b",'VI3'!$E:$E,MATCH(LOWER(SUBSTITUTE(HLOOKUP("vehicle",[1]pl!$C:$C,pos!AD70),"-","_")),'VI3'!$A:$A,0)),)</f>
        <v>0</v>
      </c>
      <c r="AE70" s="23">
        <f>IFERROR(HLOOKUP("w",'VI3'!$F:$F,MATCH(LOWER(SUBSTITUTE(HLOOKUP("vehicle",[1]pl!$C:$C,pos!AE70),"-","_")),'VI3'!$A:$A,0)) / HLOOKUP("b",'VI3'!$E:$E,MATCH(LOWER(SUBSTITUTE(HLOOKUP("vehicle",[1]pl!$C:$C,pos!AE70),"-","_")),'VI3'!$A:$A,0)),)</f>
        <v>0</v>
      </c>
    </row>
    <row r="71" spans="1:31" x14ac:dyDescent="0.25">
      <c r="A71" s="23">
        <f>IFERROR(HLOOKUP("w",'VI3'!$F:$F,MATCH(LOWER(SUBSTITUTE(HLOOKUP("vehicle",[1]pl!$C:$C,pos!A71),"-","_")),'VI3'!$A:$A,0)) / HLOOKUP("b",'VI3'!$E:$E,MATCH(LOWER(SUBSTITUTE(HLOOKUP("vehicle",[1]pl!$C:$C,pos!A71),"-","_")),'VI3'!$A:$A,0)),)</f>
        <v>0</v>
      </c>
      <c r="B71" s="23">
        <f>IFERROR(HLOOKUP("w",'VI3'!$F:$F,MATCH(LOWER(SUBSTITUTE(HLOOKUP("vehicle",[1]pl!$C:$C,pos!B71),"-","_")),'VI3'!$A:$A,0)) / HLOOKUP("b",'VI3'!$E:$E,MATCH(LOWER(SUBSTITUTE(HLOOKUP("vehicle",[1]pl!$C:$C,pos!B71),"-","_")),'VI3'!$A:$A,0)),)</f>
        <v>0</v>
      </c>
      <c r="C71" s="23">
        <f>IFERROR(HLOOKUP("w",'VI3'!$F:$F,MATCH(LOWER(SUBSTITUTE(HLOOKUP("vehicle",[1]pl!$C:$C,pos!C71),"-","_")),'VI3'!$A:$A,0)) / HLOOKUP("b",'VI3'!$E:$E,MATCH(LOWER(SUBSTITUTE(HLOOKUP("vehicle",[1]pl!$C:$C,pos!C71),"-","_")),'VI3'!$A:$A,0)),)</f>
        <v>0</v>
      </c>
      <c r="D71" s="23">
        <f>IFERROR(HLOOKUP("w",'VI3'!$F:$F,MATCH(LOWER(SUBSTITUTE(HLOOKUP("vehicle",[1]pl!$C:$C,pos!D71),"-","_")),'VI3'!$A:$A,0)) / HLOOKUP("b",'VI3'!$E:$E,MATCH(LOWER(SUBSTITUTE(HLOOKUP("vehicle",[1]pl!$C:$C,pos!D71),"-","_")),'VI3'!$A:$A,0)),)</f>
        <v>0</v>
      </c>
      <c r="E71" s="23">
        <f>IFERROR(HLOOKUP("w",'VI3'!$F:$F,MATCH(LOWER(SUBSTITUTE(HLOOKUP("vehicle",[1]pl!$C:$C,pos!E71),"-","_")),'VI3'!$A:$A,0)) / HLOOKUP("b",'VI3'!$E:$E,MATCH(LOWER(SUBSTITUTE(HLOOKUP("vehicle",[1]pl!$C:$C,pos!E71),"-","_")),'VI3'!$A:$A,0)),)</f>
        <v>0</v>
      </c>
      <c r="F71" s="23">
        <f>IFERROR(HLOOKUP("w",'VI3'!$F:$F,MATCH(LOWER(SUBSTITUTE(HLOOKUP("vehicle",[1]pl!$C:$C,pos!F71),"-","_")),'VI3'!$A:$A,0)) / HLOOKUP("b",'VI3'!$E:$E,MATCH(LOWER(SUBSTITUTE(HLOOKUP("vehicle",[1]pl!$C:$C,pos!F71),"-","_")),'VI3'!$A:$A,0)),)</f>
        <v>0</v>
      </c>
      <c r="G71" s="23">
        <f>IFERROR(HLOOKUP("w",'VI3'!$F:$F,MATCH(LOWER(SUBSTITUTE(HLOOKUP("vehicle",[1]pl!$C:$C,pos!G71),"-","_")),'VI3'!$A:$A,0)) / HLOOKUP("b",'VI3'!$E:$E,MATCH(LOWER(SUBSTITUTE(HLOOKUP("vehicle",[1]pl!$C:$C,pos!G71),"-","_")),'VI3'!$A:$A,0)),)</f>
        <v>0</v>
      </c>
      <c r="H71" s="23">
        <f>IFERROR(HLOOKUP("w",'VI3'!$F:$F,MATCH(LOWER(SUBSTITUTE(HLOOKUP("vehicle",[1]pl!$C:$C,pos!H71),"-","_")),'VI3'!$A:$A,0)) / HLOOKUP("b",'VI3'!$E:$E,MATCH(LOWER(SUBSTITUTE(HLOOKUP("vehicle",[1]pl!$C:$C,pos!H71),"-","_")),'VI3'!$A:$A,0)),)</f>
        <v>0</v>
      </c>
      <c r="I71" s="23">
        <f>IFERROR(HLOOKUP("w",'VI3'!$F:$F,MATCH(LOWER(SUBSTITUTE(HLOOKUP("vehicle",[1]pl!$C:$C,pos!I71),"-","_")),'VI3'!$A:$A,0)) / HLOOKUP("b",'VI3'!$E:$E,MATCH(LOWER(SUBSTITUTE(HLOOKUP("vehicle",[1]pl!$C:$C,pos!I71),"-","_")),'VI3'!$A:$A,0)),)</f>
        <v>0</v>
      </c>
      <c r="J71" s="23">
        <f>IFERROR(HLOOKUP("w",'VI3'!$F:$F,MATCH(LOWER(SUBSTITUTE(HLOOKUP("vehicle",[1]pl!$C:$C,pos!J71),"-","_")),'VI3'!$A:$A,0)) / HLOOKUP("b",'VI3'!$E:$E,MATCH(LOWER(SUBSTITUTE(HLOOKUP("vehicle",[1]pl!$C:$C,pos!J71),"-","_")),'VI3'!$A:$A,0)),)</f>
        <v>0</v>
      </c>
      <c r="K71" s="23">
        <f>IFERROR(HLOOKUP("w",'VI3'!$F:$F,MATCH(LOWER(SUBSTITUTE(HLOOKUP("vehicle",[1]pl!$C:$C,pos!K71),"-","_")),'VI3'!$A:$A,0)) / HLOOKUP("b",'VI3'!$E:$E,MATCH(LOWER(SUBSTITUTE(HLOOKUP("vehicle",[1]pl!$C:$C,pos!K71),"-","_")),'VI3'!$A:$A,0)),)</f>
        <v>0</v>
      </c>
      <c r="L71" s="23">
        <f>IFERROR(HLOOKUP("w",'VI3'!$F:$F,MATCH(LOWER(SUBSTITUTE(HLOOKUP("vehicle",[1]pl!$C:$C,pos!L71),"-","_")),'VI3'!$A:$A,0)) / HLOOKUP("b",'VI3'!$E:$E,MATCH(LOWER(SUBSTITUTE(HLOOKUP("vehicle",[1]pl!$C:$C,pos!L71),"-","_")),'VI3'!$A:$A,0)),)</f>
        <v>0</v>
      </c>
      <c r="M71" s="23">
        <f>IFERROR(HLOOKUP("w",'VI3'!$F:$F,MATCH(LOWER(SUBSTITUTE(HLOOKUP("vehicle",[1]pl!$C:$C,pos!M71),"-","_")),'VI3'!$A:$A,0)) / HLOOKUP("b",'VI3'!$E:$E,MATCH(LOWER(SUBSTITUTE(HLOOKUP("vehicle",[1]pl!$C:$C,pos!M71),"-","_")),'VI3'!$A:$A,0)),)</f>
        <v>0</v>
      </c>
      <c r="N71" s="23">
        <f>IFERROR(HLOOKUP("w",'VI3'!$F:$F,MATCH(LOWER(SUBSTITUTE(HLOOKUP("vehicle",[1]pl!$C:$C,pos!N71),"-","_")),'VI3'!$A:$A,0)) / HLOOKUP("b",'VI3'!$E:$E,MATCH(LOWER(SUBSTITUTE(HLOOKUP("vehicle",[1]pl!$C:$C,pos!N71),"-","_")),'VI3'!$A:$A,0)),)</f>
        <v>0</v>
      </c>
      <c r="O71" s="23">
        <f>IFERROR(HLOOKUP("w",'VI3'!$F:$F,MATCH(LOWER(SUBSTITUTE(HLOOKUP("vehicle",[1]pl!$C:$C,pos!O71),"-","_")),'VI3'!$A:$A,0)) / HLOOKUP("b",'VI3'!$E:$E,MATCH(LOWER(SUBSTITUTE(HLOOKUP("vehicle",[1]pl!$C:$C,pos!O71),"-","_")),'VI3'!$A:$A,0)),)</f>
        <v>0</v>
      </c>
      <c r="P71" s="23"/>
      <c r="Q71" s="23">
        <f>IFERROR(HLOOKUP("w",'VI3'!$F:$F,MATCH(LOWER(SUBSTITUTE(HLOOKUP("vehicle",[1]pl!$C:$C,pos!Q71),"-","_")),'VI3'!$A:$A,0)) / HLOOKUP("b",'VI3'!$E:$E,MATCH(LOWER(SUBSTITUTE(HLOOKUP("vehicle",[1]pl!$C:$C,pos!Q71),"-","_")),'VI3'!$A:$A,0)),)</f>
        <v>0</v>
      </c>
      <c r="R71" s="23">
        <f>IFERROR(HLOOKUP("w",'VI3'!$F:$F,MATCH(LOWER(SUBSTITUTE(HLOOKUP("vehicle",[1]pl!$C:$C,pos!R71),"-","_")),'VI3'!$A:$A,0)) / HLOOKUP("b",'VI3'!$E:$E,MATCH(LOWER(SUBSTITUTE(HLOOKUP("vehicle",[1]pl!$C:$C,pos!R71),"-","_")),'VI3'!$A:$A,0)),)</f>
        <v>0</v>
      </c>
      <c r="S71" s="23">
        <f>IFERROR(HLOOKUP("w",'VI3'!$F:$F,MATCH(LOWER(SUBSTITUTE(HLOOKUP("vehicle",[1]pl!$C:$C,pos!S71),"-","_")),'VI3'!$A:$A,0)) / HLOOKUP("b",'VI3'!$E:$E,MATCH(LOWER(SUBSTITUTE(HLOOKUP("vehicle",[1]pl!$C:$C,pos!S71),"-","_")),'VI3'!$A:$A,0)),)</f>
        <v>0</v>
      </c>
      <c r="T71" s="23">
        <f>IFERROR(HLOOKUP("w",'VI3'!$F:$F,MATCH(LOWER(SUBSTITUTE(HLOOKUP("vehicle",[1]pl!$C:$C,pos!T71),"-","_")),'VI3'!$A:$A,0)) / HLOOKUP("b",'VI3'!$E:$E,MATCH(LOWER(SUBSTITUTE(HLOOKUP("vehicle",[1]pl!$C:$C,pos!T71),"-","_")),'VI3'!$A:$A,0)),)</f>
        <v>0</v>
      </c>
      <c r="U71" s="23">
        <f>IFERROR(HLOOKUP("w",'VI3'!$F:$F,MATCH(LOWER(SUBSTITUTE(HLOOKUP("vehicle",[1]pl!$C:$C,pos!U71),"-","_")),'VI3'!$A:$A,0)) / HLOOKUP("b",'VI3'!$E:$E,MATCH(LOWER(SUBSTITUTE(HLOOKUP("vehicle",[1]pl!$C:$C,pos!U71),"-","_")),'VI3'!$A:$A,0)),)</f>
        <v>0</v>
      </c>
      <c r="V71" s="23">
        <f>IFERROR(HLOOKUP("w",'VI3'!$F:$F,MATCH(LOWER(SUBSTITUTE(HLOOKUP("vehicle",[1]pl!$C:$C,pos!V71),"-","_")),'VI3'!$A:$A,0)) / HLOOKUP("b",'VI3'!$E:$E,MATCH(LOWER(SUBSTITUTE(HLOOKUP("vehicle",[1]pl!$C:$C,pos!V71),"-","_")),'VI3'!$A:$A,0)),)</f>
        <v>0</v>
      </c>
      <c r="W71" s="23">
        <f>IFERROR(HLOOKUP("w",'VI3'!$F:$F,MATCH(LOWER(SUBSTITUTE(HLOOKUP("vehicle",[1]pl!$C:$C,pos!W71),"-","_")),'VI3'!$A:$A,0)) / HLOOKUP("b",'VI3'!$E:$E,MATCH(LOWER(SUBSTITUTE(HLOOKUP("vehicle",[1]pl!$C:$C,pos!W71),"-","_")),'VI3'!$A:$A,0)),)</f>
        <v>0</v>
      </c>
      <c r="X71" s="23">
        <f>IFERROR(HLOOKUP("w",'VI3'!$F:$F,MATCH(LOWER(SUBSTITUTE(HLOOKUP("vehicle",[1]pl!$C:$C,pos!X71),"-","_")),'VI3'!$A:$A,0)) / HLOOKUP("b",'VI3'!$E:$E,MATCH(LOWER(SUBSTITUTE(HLOOKUP("vehicle",[1]pl!$C:$C,pos!X71),"-","_")),'VI3'!$A:$A,0)),)</f>
        <v>0</v>
      </c>
      <c r="Y71" s="23">
        <f>IFERROR(HLOOKUP("w",'VI3'!$F:$F,MATCH(LOWER(SUBSTITUTE(HLOOKUP("vehicle",[1]pl!$C:$C,pos!Y71),"-","_")),'VI3'!$A:$A,0)) / HLOOKUP("b",'VI3'!$E:$E,MATCH(LOWER(SUBSTITUTE(HLOOKUP("vehicle",[1]pl!$C:$C,pos!Y71),"-","_")),'VI3'!$A:$A,0)),)</f>
        <v>0</v>
      </c>
      <c r="Z71" s="23">
        <f>IFERROR(HLOOKUP("w",'VI3'!$F:$F,MATCH(LOWER(SUBSTITUTE(HLOOKUP("vehicle",[1]pl!$C:$C,pos!Z71),"-","_")),'VI3'!$A:$A,0)) / HLOOKUP("b",'VI3'!$E:$E,MATCH(LOWER(SUBSTITUTE(HLOOKUP("vehicle",[1]pl!$C:$C,pos!Z71),"-","_")),'VI3'!$A:$A,0)),)</f>
        <v>0</v>
      </c>
      <c r="AA71" s="23">
        <f>IFERROR(HLOOKUP("w",'VI3'!$F:$F,MATCH(LOWER(SUBSTITUTE(HLOOKUP("vehicle",[1]pl!$C:$C,pos!AA71),"-","_")),'VI3'!$A:$A,0)) / HLOOKUP("b",'VI3'!$E:$E,MATCH(LOWER(SUBSTITUTE(HLOOKUP("vehicle",[1]pl!$C:$C,pos!AA71),"-","_")),'VI3'!$A:$A,0)),)</f>
        <v>0</v>
      </c>
      <c r="AB71" s="23">
        <f>IFERROR(HLOOKUP("w",'VI3'!$F:$F,MATCH(LOWER(SUBSTITUTE(HLOOKUP("vehicle",[1]pl!$C:$C,pos!AB71),"-","_")),'VI3'!$A:$A,0)) / HLOOKUP("b",'VI3'!$E:$E,MATCH(LOWER(SUBSTITUTE(HLOOKUP("vehicle",[1]pl!$C:$C,pos!AB71),"-","_")),'VI3'!$A:$A,0)),)</f>
        <v>0</v>
      </c>
      <c r="AC71" s="23">
        <f>IFERROR(HLOOKUP("w",'VI3'!$F:$F,MATCH(LOWER(SUBSTITUTE(HLOOKUP("vehicle",[1]pl!$C:$C,pos!AC71),"-","_")),'VI3'!$A:$A,0)) / HLOOKUP("b",'VI3'!$E:$E,MATCH(LOWER(SUBSTITUTE(HLOOKUP("vehicle",[1]pl!$C:$C,pos!AC71),"-","_")),'VI3'!$A:$A,0)),)</f>
        <v>0</v>
      </c>
      <c r="AD71" s="23">
        <f>IFERROR(HLOOKUP("w",'VI3'!$F:$F,MATCH(LOWER(SUBSTITUTE(HLOOKUP("vehicle",[1]pl!$C:$C,pos!AD71),"-","_")),'VI3'!$A:$A,0)) / HLOOKUP("b",'VI3'!$E:$E,MATCH(LOWER(SUBSTITUTE(HLOOKUP("vehicle",[1]pl!$C:$C,pos!AD71),"-","_")),'VI3'!$A:$A,0)),)</f>
        <v>0</v>
      </c>
      <c r="AE71" s="23">
        <f>IFERROR(HLOOKUP("w",'VI3'!$F:$F,MATCH(LOWER(SUBSTITUTE(HLOOKUP("vehicle",[1]pl!$C:$C,pos!AE71),"-","_")),'VI3'!$A:$A,0)) / HLOOKUP("b",'VI3'!$E:$E,MATCH(LOWER(SUBSTITUTE(HLOOKUP("vehicle",[1]pl!$C:$C,pos!AE71),"-","_")),'VI3'!$A:$A,0)),)</f>
        <v>0</v>
      </c>
    </row>
    <row r="72" spans="1:31" x14ac:dyDescent="0.25">
      <c r="A72" s="23">
        <f>IFERROR(HLOOKUP("w",'VI3'!$F:$F,MATCH(LOWER(SUBSTITUTE(HLOOKUP("vehicle",[1]pl!$C:$C,pos!A72),"-","_")),'VI3'!$A:$A,0)) / HLOOKUP("b",'VI3'!$E:$E,MATCH(LOWER(SUBSTITUTE(HLOOKUP("vehicle",[1]pl!$C:$C,pos!A72),"-","_")),'VI3'!$A:$A,0)),)</f>
        <v>0</v>
      </c>
      <c r="B72" s="23">
        <f>IFERROR(HLOOKUP("w",'VI3'!$F:$F,MATCH(LOWER(SUBSTITUTE(HLOOKUP("vehicle",[1]pl!$C:$C,pos!B72),"-","_")),'VI3'!$A:$A,0)) / HLOOKUP("b",'VI3'!$E:$E,MATCH(LOWER(SUBSTITUTE(HLOOKUP("vehicle",[1]pl!$C:$C,pos!B72),"-","_")),'VI3'!$A:$A,0)),)</f>
        <v>0</v>
      </c>
      <c r="C72" s="23">
        <f>IFERROR(HLOOKUP("w",'VI3'!$F:$F,MATCH(LOWER(SUBSTITUTE(HLOOKUP("vehicle",[1]pl!$C:$C,pos!C72),"-","_")),'VI3'!$A:$A,0)) / HLOOKUP("b",'VI3'!$E:$E,MATCH(LOWER(SUBSTITUTE(HLOOKUP("vehicle",[1]pl!$C:$C,pos!C72),"-","_")),'VI3'!$A:$A,0)),)</f>
        <v>0</v>
      </c>
      <c r="D72" s="23">
        <f>IFERROR(HLOOKUP("w",'VI3'!$F:$F,MATCH(LOWER(SUBSTITUTE(HLOOKUP("vehicle",[1]pl!$C:$C,pos!D72),"-","_")),'VI3'!$A:$A,0)) / HLOOKUP("b",'VI3'!$E:$E,MATCH(LOWER(SUBSTITUTE(HLOOKUP("vehicle",[1]pl!$C:$C,pos!D72),"-","_")),'VI3'!$A:$A,0)),)</f>
        <v>0</v>
      </c>
      <c r="E72" s="23">
        <f>IFERROR(HLOOKUP("w",'VI3'!$F:$F,MATCH(LOWER(SUBSTITUTE(HLOOKUP("vehicle",[1]pl!$C:$C,pos!E72),"-","_")),'VI3'!$A:$A,0)) / HLOOKUP("b",'VI3'!$E:$E,MATCH(LOWER(SUBSTITUTE(HLOOKUP("vehicle",[1]pl!$C:$C,pos!E72),"-","_")),'VI3'!$A:$A,0)),)</f>
        <v>0</v>
      </c>
      <c r="F72" s="23">
        <f>IFERROR(HLOOKUP("w",'VI3'!$F:$F,MATCH(LOWER(SUBSTITUTE(HLOOKUP("vehicle",[1]pl!$C:$C,pos!F72),"-","_")),'VI3'!$A:$A,0)) / HLOOKUP("b",'VI3'!$E:$E,MATCH(LOWER(SUBSTITUTE(HLOOKUP("vehicle",[1]pl!$C:$C,pos!F72),"-","_")),'VI3'!$A:$A,0)),)</f>
        <v>0</v>
      </c>
      <c r="G72" s="23">
        <f>IFERROR(HLOOKUP("w",'VI3'!$F:$F,MATCH(LOWER(SUBSTITUTE(HLOOKUP("vehicle",[1]pl!$C:$C,pos!G72),"-","_")),'VI3'!$A:$A,0)) / HLOOKUP("b",'VI3'!$E:$E,MATCH(LOWER(SUBSTITUTE(HLOOKUP("vehicle",[1]pl!$C:$C,pos!G72),"-","_")),'VI3'!$A:$A,0)),)</f>
        <v>0</v>
      </c>
      <c r="H72" s="23">
        <f>IFERROR(HLOOKUP("w",'VI3'!$F:$F,MATCH(LOWER(SUBSTITUTE(HLOOKUP("vehicle",[1]pl!$C:$C,pos!H72),"-","_")),'VI3'!$A:$A,0)) / HLOOKUP("b",'VI3'!$E:$E,MATCH(LOWER(SUBSTITUTE(HLOOKUP("vehicle",[1]pl!$C:$C,pos!H72),"-","_")),'VI3'!$A:$A,0)),)</f>
        <v>0</v>
      </c>
      <c r="I72" s="23">
        <f>IFERROR(HLOOKUP("w",'VI3'!$F:$F,MATCH(LOWER(SUBSTITUTE(HLOOKUP("vehicle",[1]pl!$C:$C,pos!I72),"-","_")),'VI3'!$A:$A,0)) / HLOOKUP("b",'VI3'!$E:$E,MATCH(LOWER(SUBSTITUTE(HLOOKUP("vehicle",[1]pl!$C:$C,pos!I72),"-","_")),'VI3'!$A:$A,0)),)</f>
        <v>0</v>
      </c>
      <c r="J72" s="23">
        <f>IFERROR(HLOOKUP("w",'VI3'!$F:$F,MATCH(LOWER(SUBSTITUTE(HLOOKUP("vehicle",[1]pl!$C:$C,pos!J72),"-","_")),'VI3'!$A:$A,0)) / HLOOKUP("b",'VI3'!$E:$E,MATCH(LOWER(SUBSTITUTE(HLOOKUP("vehicle",[1]pl!$C:$C,pos!J72),"-","_")),'VI3'!$A:$A,0)),)</f>
        <v>0</v>
      </c>
      <c r="K72" s="23">
        <f>IFERROR(HLOOKUP("w",'VI3'!$F:$F,MATCH(LOWER(SUBSTITUTE(HLOOKUP("vehicle",[1]pl!$C:$C,pos!K72),"-","_")),'VI3'!$A:$A,0)) / HLOOKUP("b",'VI3'!$E:$E,MATCH(LOWER(SUBSTITUTE(HLOOKUP("vehicle",[1]pl!$C:$C,pos!K72),"-","_")),'VI3'!$A:$A,0)),)</f>
        <v>0</v>
      </c>
      <c r="L72" s="23">
        <f>IFERROR(HLOOKUP("w",'VI3'!$F:$F,MATCH(LOWER(SUBSTITUTE(HLOOKUP("vehicle",[1]pl!$C:$C,pos!L72),"-","_")),'VI3'!$A:$A,0)) / HLOOKUP("b",'VI3'!$E:$E,MATCH(LOWER(SUBSTITUTE(HLOOKUP("vehicle",[1]pl!$C:$C,pos!L72),"-","_")),'VI3'!$A:$A,0)),)</f>
        <v>0</v>
      </c>
      <c r="M72" s="23">
        <f>IFERROR(HLOOKUP("w",'VI3'!$F:$F,MATCH(LOWER(SUBSTITUTE(HLOOKUP("vehicle",[1]pl!$C:$C,pos!M72),"-","_")),'VI3'!$A:$A,0)) / HLOOKUP("b",'VI3'!$E:$E,MATCH(LOWER(SUBSTITUTE(HLOOKUP("vehicle",[1]pl!$C:$C,pos!M72),"-","_")),'VI3'!$A:$A,0)),)</f>
        <v>0</v>
      </c>
      <c r="N72" s="23">
        <f>IFERROR(HLOOKUP("w",'VI3'!$F:$F,MATCH(LOWER(SUBSTITUTE(HLOOKUP("vehicle",[1]pl!$C:$C,pos!N72),"-","_")),'VI3'!$A:$A,0)) / HLOOKUP("b",'VI3'!$E:$E,MATCH(LOWER(SUBSTITUTE(HLOOKUP("vehicle",[1]pl!$C:$C,pos!N72),"-","_")),'VI3'!$A:$A,0)),)</f>
        <v>0</v>
      </c>
      <c r="O72" s="23">
        <f>IFERROR(HLOOKUP("w",'VI3'!$F:$F,MATCH(LOWER(SUBSTITUTE(HLOOKUP("vehicle",[1]pl!$C:$C,pos!O72),"-","_")),'VI3'!$A:$A,0)) / HLOOKUP("b",'VI3'!$E:$E,MATCH(LOWER(SUBSTITUTE(HLOOKUP("vehicle",[1]pl!$C:$C,pos!O72),"-","_")),'VI3'!$A:$A,0)),)</f>
        <v>0</v>
      </c>
      <c r="P72" s="23"/>
      <c r="Q72" s="23">
        <f>IFERROR(HLOOKUP("w",'VI3'!$F:$F,MATCH(LOWER(SUBSTITUTE(HLOOKUP("vehicle",[1]pl!$C:$C,pos!Q72),"-","_")),'VI3'!$A:$A,0)) / HLOOKUP("b",'VI3'!$E:$E,MATCH(LOWER(SUBSTITUTE(HLOOKUP("vehicle",[1]pl!$C:$C,pos!Q72),"-","_")),'VI3'!$A:$A,0)),)</f>
        <v>0</v>
      </c>
      <c r="R72" s="23">
        <f>IFERROR(HLOOKUP("w",'VI3'!$F:$F,MATCH(LOWER(SUBSTITUTE(HLOOKUP("vehicle",[1]pl!$C:$C,pos!R72),"-","_")),'VI3'!$A:$A,0)) / HLOOKUP("b",'VI3'!$E:$E,MATCH(LOWER(SUBSTITUTE(HLOOKUP("vehicle",[1]pl!$C:$C,pos!R72),"-","_")),'VI3'!$A:$A,0)),)</f>
        <v>0</v>
      </c>
      <c r="S72" s="23">
        <f>IFERROR(HLOOKUP("w",'VI3'!$F:$F,MATCH(LOWER(SUBSTITUTE(HLOOKUP("vehicle",[1]pl!$C:$C,pos!S72),"-","_")),'VI3'!$A:$A,0)) / HLOOKUP("b",'VI3'!$E:$E,MATCH(LOWER(SUBSTITUTE(HLOOKUP("vehicle",[1]pl!$C:$C,pos!S72),"-","_")),'VI3'!$A:$A,0)),)</f>
        <v>0</v>
      </c>
      <c r="T72" s="23">
        <f>IFERROR(HLOOKUP("w",'VI3'!$F:$F,MATCH(LOWER(SUBSTITUTE(HLOOKUP("vehicle",[1]pl!$C:$C,pos!T72),"-","_")),'VI3'!$A:$A,0)) / HLOOKUP("b",'VI3'!$E:$E,MATCH(LOWER(SUBSTITUTE(HLOOKUP("vehicle",[1]pl!$C:$C,pos!T72),"-","_")),'VI3'!$A:$A,0)),)</f>
        <v>0</v>
      </c>
      <c r="U72" s="23">
        <f>IFERROR(HLOOKUP("w",'VI3'!$F:$F,MATCH(LOWER(SUBSTITUTE(HLOOKUP("vehicle",[1]pl!$C:$C,pos!U72),"-","_")),'VI3'!$A:$A,0)) / HLOOKUP("b",'VI3'!$E:$E,MATCH(LOWER(SUBSTITUTE(HLOOKUP("vehicle",[1]pl!$C:$C,pos!U72),"-","_")),'VI3'!$A:$A,0)),)</f>
        <v>0</v>
      </c>
      <c r="V72" s="23">
        <f>IFERROR(HLOOKUP("w",'VI3'!$F:$F,MATCH(LOWER(SUBSTITUTE(HLOOKUP("vehicle",[1]pl!$C:$C,pos!V72),"-","_")),'VI3'!$A:$A,0)) / HLOOKUP("b",'VI3'!$E:$E,MATCH(LOWER(SUBSTITUTE(HLOOKUP("vehicle",[1]pl!$C:$C,pos!V72),"-","_")),'VI3'!$A:$A,0)),)</f>
        <v>0</v>
      </c>
      <c r="W72" s="23">
        <f>IFERROR(HLOOKUP("w",'VI3'!$F:$F,MATCH(LOWER(SUBSTITUTE(HLOOKUP("vehicle",[1]pl!$C:$C,pos!W72),"-","_")),'VI3'!$A:$A,0)) / HLOOKUP("b",'VI3'!$E:$E,MATCH(LOWER(SUBSTITUTE(HLOOKUP("vehicle",[1]pl!$C:$C,pos!W72),"-","_")),'VI3'!$A:$A,0)),)</f>
        <v>0</v>
      </c>
      <c r="X72" s="23">
        <f>IFERROR(HLOOKUP("w",'VI3'!$F:$F,MATCH(LOWER(SUBSTITUTE(HLOOKUP("vehicle",[1]pl!$C:$C,pos!X72),"-","_")),'VI3'!$A:$A,0)) / HLOOKUP("b",'VI3'!$E:$E,MATCH(LOWER(SUBSTITUTE(HLOOKUP("vehicle",[1]pl!$C:$C,pos!X72),"-","_")),'VI3'!$A:$A,0)),)</f>
        <v>0</v>
      </c>
      <c r="Y72" s="23">
        <f>IFERROR(HLOOKUP("w",'VI3'!$F:$F,MATCH(LOWER(SUBSTITUTE(HLOOKUP("vehicle",[1]pl!$C:$C,pos!Y72),"-","_")),'VI3'!$A:$A,0)) / HLOOKUP("b",'VI3'!$E:$E,MATCH(LOWER(SUBSTITUTE(HLOOKUP("vehicle",[1]pl!$C:$C,pos!Y72),"-","_")),'VI3'!$A:$A,0)),)</f>
        <v>0</v>
      </c>
      <c r="Z72" s="23">
        <f>IFERROR(HLOOKUP("w",'VI3'!$F:$F,MATCH(LOWER(SUBSTITUTE(HLOOKUP("vehicle",[1]pl!$C:$C,pos!Z72),"-","_")),'VI3'!$A:$A,0)) / HLOOKUP("b",'VI3'!$E:$E,MATCH(LOWER(SUBSTITUTE(HLOOKUP("vehicle",[1]pl!$C:$C,pos!Z72),"-","_")),'VI3'!$A:$A,0)),)</f>
        <v>0</v>
      </c>
      <c r="AA72" s="23">
        <f>IFERROR(HLOOKUP("w",'VI3'!$F:$F,MATCH(LOWER(SUBSTITUTE(HLOOKUP("vehicle",[1]pl!$C:$C,pos!AA72),"-","_")),'VI3'!$A:$A,0)) / HLOOKUP("b",'VI3'!$E:$E,MATCH(LOWER(SUBSTITUTE(HLOOKUP("vehicle",[1]pl!$C:$C,pos!AA72),"-","_")),'VI3'!$A:$A,0)),)</f>
        <v>0</v>
      </c>
      <c r="AB72" s="23">
        <f>IFERROR(HLOOKUP("w",'VI3'!$F:$F,MATCH(LOWER(SUBSTITUTE(HLOOKUP("vehicle",[1]pl!$C:$C,pos!AB72),"-","_")),'VI3'!$A:$A,0)) / HLOOKUP("b",'VI3'!$E:$E,MATCH(LOWER(SUBSTITUTE(HLOOKUP("vehicle",[1]pl!$C:$C,pos!AB72),"-","_")),'VI3'!$A:$A,0)),)</f>
        <v>0</v>
      </c>
      <c r="AC72" s="23">
        <f>IFERROR(HLOOKUP("w",'VI3'!$F:$F,MATCH(LOWER(SUBSTITUTE(HLOOKUP("vehicle",[1]pl!$C:$C,pos!AC72),"-","_")),'VI3'!$A:$A,0)) / HLOOKUP("b",'VI3'!$E:$E,MATCH(LOWER(SUBSTITUTE(HLOOKUP("vehicle",[1]pl!$C:$C,pos!AC72),"-","_")),'VI3'!$A:$A,0)),)</f>
        <v>0</v>
      </c>
      <c r="AD72" s="23">
        <f>IFERROR(HLOOKUP("w",'VI3'!$F:$F,MATCH(LOWER(SUBSTITUTE(HLOOKUP("vehicle",[1]pl!$C:$C,pos!AD72),"-","_")),'VI3'!$A:$A,0)) / HLOOKUP("b",'VI3'!$E:$E,MATCH(LOWER(SUBSTITUTE(HLOOKUP("vehicle",[1]pl!$C:$C,pos!AD72),"-","_")),'VI3'!$A:$A,0)),)</f>
        <v>0</v>
      </c>
      <c r="AE72" s="23">
        <f>IFERROR(HLOOKUP("w",'VI3'!$F:$F,MATCH(LOWER(SUBSTITUTE(HLOOKUP("vehicle",[1]pl!$C:$C,pos!AE72),"-","_")),'VI3'!$A:$A,0)) / HLOOKUP("b",'VI3'!$E:$E,MATCH(LOWER(SUBSTITUTE(HLOOKUP("vehicle",[1]pl!$C:$C,pos!AE72),"-","_")),'VI3'!$A:$A,0)),)</f>
        <v>0</v>
      </c>
    </row>
    <row r="73" spans="1:31" x14ac:dyDescent="0.25">
      <c r="A73" s="23">
        <f>IFERROR(HLOOKUP("w",'VI3'!$F:$F,MATCH(LOWER(SUBSTITUTE(HLOOKUP("vehicle",[1]pl!$C:$C,pos!A73),"-","_")),'VI3'!$A:$A,0)) / HLOOKUP("b",'VI3'!$E:$E,MATCH(LOWER(SUBSTITUTE(HLOOKUP("vehicle",[1]pl!$C:$C,pos!A73),"-","_")),'VI3'!$A:$A,0)),)</f>
        <v>0</v>
      </c>
      <c r="B73" s="23">
        <f>IFERROR(HLOOKUP("w",'VI3'!$F:$F,MATCH(LOWER(SUBSTITUTE(HLOOKUP("vehicle",[1]pl!$C:$C,pos!B73),"-","_")),'VI3'!$A:$A,0)) / HLOOKUP("b",'VI3'!$E:$E,MATCH(LOWER(SUBSTITUTE(HLOOKUP("vehicle",[1]pl!$C:$C,pos!B73),"-","_")),'VI3'!$A:$A,0)),)</f>
        <v>0</v>
      </c>
      <c r="C73" s="23">
        <f>IFERROR(HLOOKUP("w",'VI3'!$F:$F,MATCH(LOWER(SUBSTITUTE(HLOOKUP("vehicle",[1]pl!$C:$C,pos!C73),"-","_")),'VI3'!$A:$A,0)) / HLOOKUP("b",'VI3'!$E:$E,MATCH(LOWER(SUBSTITUTE(HLOOKUP("vehicle",[1]pl!$C:$C,pos!C73),"-","_")),'VI3'!$A:$A,0)),)</f>
        <v>0</v>
      </c>
      <c r="D73" s="23">
        <f>IFERROR(HLOOKUP("w",'VI3'!$F:$F,MATCH(LOWER(SUBSTITUTE(HLOOKUP("vehicle",[1]pl!$C:$C,pos!D73),"-","_")),'VI3'!$A:$A,0)) / HLOOKUP("b",'VI3'!$E:$E,MATCH(LOWER(SUBSTITUTE(HLOOKUP("vehicle",[1]pl!$C:$C,pos!D73),"-","_")),'VI3'!$A:$A,0)),)</f>
        <v>0</v>
      </c>
      <c r="E73" s="23">
        <f>IFERROR(HLOOKUP("w",'VI3'!$F:$F,MATCH(LOWER(SUBSTITUTE(HLOOKUP("vehicle",[1]pl!$C:$C,pos!E73),"-","_")),'VI3'!$A:$A,0)) / HLOOKUP("b",'VI3'!$E:$E,MATCH(LOWER(SUBSTITUTE(HLOOKUP("vehicle",[1]pl!$C:$C,pos!E73),"-","_")),'VI3'!$A:$A,0)),)</f>
        <v>0</v>
      </c>
      <c r="F73" s="23">
        <f>IFERROR(HLOOKUP("w",'VI3'!$F:$F,MATCH(LOWER(SUBSTITUTE(HLOOKUP("vehicle",[1]pl!$C:$C,pos!F73),"-","_")),'VI3'!$A:$A,0)) / HLOOKUP("b",'VI3'!$E:$E,MATCH(LOWER(SUBSTITUTE(HLOOKUP("vehicle",[1]pl!$C:$C,pos!F73),"-","_")),'VI3'!$A:$A,0)),)</f>
        <v>0</v>
      </c>
      <c r="G73" s="23">
        <f>IFERROR(HLOOKUP("w",'VI3'!$F:$F,MATCH(LOWER(SUBSTITUTE(HLOOKUP("vehicle",[1]pl!$C:$C,pos!G73),"-","_")),'VI3'!$A:$A,0)) / HLOOKUP("b",'VI3'!$E:$E,MATCH(LOWER(SUBSTITUTE(HLOOKUP("vehicle",[1]pl!$C:$C,pos!G73),"-","_")),'VI3'!$A:$A,0)),)</f>
        <v>0</v>
      </c>
      <c r="H73" s="23">
        <f>IFERROR(HLOOKUP("w",'VI3'!$F:$F,MATCH(LOWER(SUBSTITUTE(HLOOKUP("vehicle",[1]pl!$C:$C,pos!H73),"-","_")),'VI3'!$A:$A,0)) / HLOOKUP("b",'VI3'!$E:$E,MATCH(LOWER(SUBSTITUTE(HLOOKUP("vehicle",[1]pl!$C:$C,pos!H73),"-","_")),'VI3'!$A:$A,0)),)</f>
        <v>0</v>
      </c>
      <c r="I73" s="23">
        <f>IFERROR(HLOOKUP("w",'VI3'!$F:$F,MATCH(LOWER(SUBSTITUTE(HLOOKUP("vehicle",[1]pl!$C:$C,pos!I73),"-","_")),'VI3'!$A:$A,0)) / HLOOKUP("b",'VI3'!$E:$E,MATCH(LOWER(SUBSTITUTE(HLOOKUP("vehicle",[1]pl!$C:$C,pos!I73),"-","_")),'VI3'!$A:$A,0)),)</f>
        <v>0</v>
      </c>
      <c r="J73" s="23">
        <f>IFERROR(HLOOKUP("w",'VI3'!$F:$F,MATCH(LOWER(SUBSTITUTE(HLOOKUP("vehicle",[1]pl!$C:$C,pos!J73),"-","_")),'VI3'!$A:$A,0)) / HLOOKUP("b",'VI3'!$E:$E,MATCH(LOWER(SUBSTITUTE(HLOOKUP("vehicle",[1]pl!$C:$C,pos!J73),"-","_")),'VI3'!$A:$A,0)),)</f>
        <v>0</v>
      </c>
      <c r="K73" s="23">
        <f>IFERROR(HLOOKUP("w",'VI3'!$F:$F,MATCH(LOWER(SUBSTITUTE(HLOOKUP("vehicle",[1]pl!$C:$C,pos!K73),"-","_")),'VI3'!$A:$A,0)) / HLOOKUP("b",'VI3'!$E:$E,MATCH(LOWER(SUBSTITUTE(HLOOKUP("vehicle",[1]pl!$C:$C,pos!K73),"-","_")),'VI3'!$A:$A,0)),)</f>
        <v>0</v>
      </c>
      <c r="L73" s="23">
        <f>IFERROR(HLOOKUP("w",'VI3'!$F:$F,MATCH(LOWER(SUBSTITUTE(HLOOKUP("vehicle",[1]pl!$C:$C,pos!L73),"-","_")),'VI3'!$A:$A,0)) / HLOOKUP("b",'VI3'!$E:$E,MATCH(LOWER(SUBSTITUTE(HLOOKUP("vehicle",[1]pl!$C:$C,pos!L73),"-","_")),'VI3'!$A:$A,0)),)</f>
        <v>0</v>
      </c>
      <c r="M73" s="23">
        <f>IFERROR(HLOOKUP("w",'VI3'!$F:$F,MATCH(LOWER(SUBSTITUTE(HLOOKUP("vehicle",[1]pl!$C:$C,pos!M73),"-","_")),'VI3'!$A:$A,0)) / HLOOKUP("b",'VI3'!$E:$E,MATCH(LOWER(SUBSTITUTE(HLOOKUP("vehicle",[1]pl!$C:$C,pos!M73),"-","_")),'VI3'!$A:$A,0)),)</f>
        <v>0</v>
      </c>
      <c r="N73" s="23">
        <f>IFERROR(HLOOKUP("w",'VI3'!$F:$F,MATCH(LOWER(SUBSTITUTE(HLOOKUP("vehicle",[1]pl!$C:$C,pos!N73),"-","_")),'VI3'!$A:$A,0)) / HLOOKUP("b",'VI3'!$E:$E,MATCH(LOWER(SUBSTITUTE(HLOOKUP("vehicle",[1]pl!$C:$C,pos!N73),"-","_")),'VI3'!$A:$A,0)),)</f>
        <v>0</v>
      </c>
      <c r="O73" s="23">
        <f>IFERROR(HLOOKUP("w",'VI3'!$F:$F,MATCH(LOWER(SUBSTITUTE(HLOOKUP("vehicle",[1]pl!$C:$C,pos!O73),"-","_")),'VI3'!$A:$A,0)) / HLOOKUP("b",'VI3'!$E:$E,MATCH(LOWER(SUBSTITUTE(HLOOKUP("vehicle",[1]pl!$C:$C,pos!O73),"-","_")),'VI3'!$A:$A,0)),)</f>
        <v>0</v>
      </c>
      <c r="P73" s="23"/>
      <c r="Q73" s="23">
        <f>IFERROR(HLOOKUP("w",'VI3'!$F:$F,MATCH(LOWER(SUBSTITUTE(HLOOKUP("vehicle",[1]pl!$C:$C,pos!Q73),"-","_")),'VI3'!$A:$A,0)) / HLOOKUP("b",'VI3'!$E:$E,MATCH(LOWER(SUBSTITUTE(HLOOKUP("vehicle",[1]pl!$C:$C,pos!Q73),"-","_")),'VI3'!$A:$A,0)),)</f>
        <v>0</v>
      </c>
      <c r="R73" s="23">
        <f>IFERROR(HLOOKUP("w",'VI3'!$F:$F,MATCH(LOWER(SUBSTITUTE(HLOOKUP("vehicle",[1]pl!$C:$C,pos!R73),"-","_")),'VI3'!$A:$A,0)) / HLOOKUP("b",'VI3'!$E:$E,MATCH(LOWER(SUBSTITUTE(HLOOKUP("vehicle",[1]pl!$C:$C,pos!R73),"-","_")),'VI3'!$A:$A,0)),)</f>
        <v>0</v>
      </c>
      <c r="S73" s="23">
        <f>IFERROR(HLOOKUP("w",'VI3'!$F:$F,MATCH(LOWER(SUBSTITUTE(HLOOKUP("vehicle",[1]pl!$C:$C,pos!S73),"-","_")),'VI3'!$A:$A,0)) / HLOOKUP("b",'VI3'!$E:$E,MATCH(LOWER(SUBSTITUTE(HLOOKUP("vehicle",[1]pl!$C:$C,pos!S73),"-","_")),'VI3'!$A:$A,0)),)</f>
        <v>0</v>
      </c>
      <c r="T73" s="23">
        <f>IFERROR(HLOOKUP("w",'VI3'!$F:$F,MATCH(LOWER(SUBSTITUTE(HLOOKUP("vehicle",[1]pl!$C:$C,pos!T73),"-","_")),'VI3'!$A:$A,0)) / HLOOKUP("b",'VI3'!$E:$E,MATCH(LOWER(SUBSTITUTE(HLOOKUP("vehicle",[1]pl!$C:$C,pos!T73),"-","_")),'VI3'!$A:$A,0)),)</f>
        <v>0</v>
      </c>
      <c r="U73" s="23">
        <f>IFERROR(HLOOKUP("w",'VI3'!$F:$F,MATCH(LOWER(SUBSTITUTE(HLOOKUP("vehicle",[1]pl!$C:$C,pos!U73),"-","_")),'VI3'!$A:$A,0)) / HLOOKUP("b",'VI3'!$E:$E,MATCH(LOWER(SUBSTITUTE(HLOOKUP("vehicle",[1]pl!$C:$C,pos!U73),"-","_")),'VI3'!$A:$A,0)),)</f>
        <v>0</v>
      </c>
      <c r="V73" s="23">
        <f>IFERROR(HLOOKUP("w",'VI3'!$F:$F,MATCH(LOWER(SUBSTITUTE(HLOOKUP("vehicle",[1]pl!$C:$C,pos!V73),"-","_")),'VI3'!$A:$A,0)) / HLOOKUP("b",'VI3'!$E:$E,MATCH(LOWER(SUBSTITUTE(HLOOKUP("vehicle",[1]pl!$C:$C,pos!V73),"-","_")),'VI3'!$A:$A,0)),)</f>
        <v>0</v>
      </c>
      <c r="W73" s="23">
        <f>IFERROR(HLOOKUP("w",'VI3'!$F:$F,MATCH(LOWER(SUBSTITUTE(HLOOKUP("vehicle",[1]pl!$C:$C,pos!W73),"-","_")),'VI3'!$A:$A,0)) / HLOOKUP("b",'VI3'!$E:$E,MATCH(LOWER(SUBSTITUTE(HLOOKUP("vehicle",[1]pl!$C:$C,pos!W73),"-","_")),'VI3'!$A:$A,0)),)</f>
        <v>0</v>
      </c>
      <c r="X73" s="23">
        <f>IFERROR(HLOOKUP("w",'VI3'!$F:$F,MATCH(LOWER(SUBSTITUTE(HLOOKUP("vehicle",[1]pl!$C:$C,pos!X73),"-","_")),'VI3'!$A:$A,0)) / HLOOKUP("b",'VI3'!$E:$E,MATCH(LOWER(SUBSTITUTE(HLOOKUP("vehicle",[1]pl!$C:$C,pos!X73),"-","_")),'VI3'!$A:$A,0)),)</f>
        <v>0</v>
      </c>
      <c r="Y73" s="23">
        <f>IFERROR(HLOOKUP("w",'VI3'!$F:$F,MATCH(LOWER(SUBSTITUTE(HLOOKUP("vehicle",[1]pl!$C:$C,pos!Y73),"-","_")),'VI3'!$A:$A,0)) / HLOOKUP("b",'VI3'!$E:$E,MATCH(LOWER(SUBSTITUTE(HLOOKUP("vehicle",[1]pl!$C:$C,pos!Y73),"-","_")),'VI3'!$A:$A,0)),)</f>
        <v>0</v>
      </c>
      <c r="Z73" s="23">
        <f>IFERROR(HLOOKUP("w",'VI3'!$F:$F,MATCH(LOWER(SUBSTITUTE(HLOOKUP("vehicle",[1]pl!$C:$C,pos!Z73),"-","_")),'VI3'!$A:$A,0)) / HLOOKUP("b",'VI3'!$E:$E,MATCH(LOWER(SUBSTITUTE(HLOOKUP("vehicle",[1]pl!$C:$C,pos!Z73),"-","_")),'VI3'!$A:$A,0)),)</f>
        <v>0</v>
      </c>
      <c r="AA73" s="23">
        <f>IFERROR(HLOOKUP("w",'VI3'!$F:$F,MATCH(LOWER(SUBSTITUTE(HLOOKUP("vehicle",[1]pl!$C:$C,pos!AA73),"-","_")),'VI3'!$A:$A,0)) / HLOOKUP("b",'VI3'!$E:$E,MATCH(LOWER(SUBSTITUTE(HLOOKUP("vehicle",[1]pl!$C:$C,pos!AA73),"-","_")),'VI3'!$A:$A,0)),)</f>
        <v>0</v>
      </c>
      <c r="AB73" s="23">
        <f>IFERROR(HLOOKUP("w",'VI3'!$F:$F,MATCH(LOWER(SUBSTITUTE(HLOOKUP("vehicle",[1]pl!$C:$C,pos!AB73),"-","_")),'VI3'!$A:$A,0)) / HLOOKUP("b",'VI3'!$E:$E,MATCH(LOWER(SUBSTITUTE(HLOOKUP("vehicle",[1]pl!$C:$C,pos!AB73),"-","_")),'VI3'!$A:$A,0)),)</f>
        <v>0</v>
      </c>
      <c r="AC73" s="23">
        <f>IFERROR(HLOOKUP("w",'VI3'!$F:$F,MATCH(LOWER(SUBSTITUTE(HLOOKUP("vehicle",[1]pl!$C:$C,pos!AC73),"-","_")),'VI3'!$A:$A,0)) / HLOOKUP("b",'VI3'!$E:$E,MATCH(LOWER(SUBSTITUTE(HLOOKUP("vehicle",[1]pl!$C:$C,pos!AC73),"-","_")),'VI3'!$A:$A,0)),)</f>
        <v>0</v>
      </c>
      <c r="AD73" s="23">
        <f>IFERROR(HLOOKUP("w",'VI3'!$F:$F,MATCH(LOWER(SUBSTITUTE(HLOOKUP("vehicle",[1]pl!$C:$C,pos!AD73),"-","_")),'VI3'!$A:$A,0)) / HLOOKUP("b",'VI3'!$E:$E,MATCH(LOWER(SUBSTITUTE(HLOOKUP("vehicle",[1]pl!$C:$C,pos!AD73),"-","_")),'VI3'!$A:$A,0)),)</f>
        <v>0</v>
      </c>
      <c r="AE73" s="23">
        <f>IFERROR(HLOOKUP("w",'VI3'!$F:$F,MATCH(LOWER(SUBSTITUTE(HLOOKUP("vehicle",[1]pl!$C:$C,pos!AE73),"-","_")),'VI3'!$A:$A,0)) / HLOOKUP("b",'VI3'!$E:$E,MATCH(LOWER(SUBSTITUTE(HLOOKUP("vehicle",[1]pl!$C:$C,pos!AE73),"-","_")),'VI3'!$A:$A,0)),)</f>
        <v>0</v>
      </c>
    </row>
    <row r="74" spans="1:31" x14ac:dyDescent="0.25">
      <c r="A74" s="23">
        <f>IFERROR(HLOOKUP("w",'VI3'!$F:$F,MATCH(LOWER(SUBSTITUTE(HLOOKUP("vehicle",[1]pl!$C:$C,pos!A74),"-","_")),'VI3'!$A:$A,0)) / HLOOKUP("b",'VI3'!$E:$E,MATCH(LOWER(SUBSTITUTE(HLOOKUP("vehicle",[1]pl!$C:$C,pos!A74),"-","_")),'VI3'!$A:$A,0)),)</f>
        <v>0</v>
      </c>
      <c r="B74" s="23">
        <f>IFERROR(HLOOKUP("w",'VI3'!$F:$F,MATCH(LOWER(SUBSTITUTE(HLOOKUP("vehicle",[1]pl!$C:$C,pos!B74),"-","_")),'VI3'!$A:$A,0)) / HLOOKUP("b",'VI3'!$E:$E,MATCH(LOWER(SUBSTITUTE(HLOOKUP("vehicle",[1]pl!$C:$C,pos!B74),"-","_")),'VI3'!$A:$A,0)),)</f>
        <v>0</v>
      </c>
      <c r="C74" s="23">
        <f>IFERROR(HLOOKUP("w",'VI3'!$F:$F,MATCH(LOWER(SUBSTITUTE(HLOOKUP("vehicle",[1]pl!$C:$C,pos!C74),"-","_")),'VI3'!$A:$A,0)) / HLOOKUP("b",'VI3'!$E:$E,MATCH(LOWER(SUBSTITUTE(HLOOKUP("vehicle",[1]pl!$C:$C,pos!C74),"-","_")),'VI3'!$A:$A,0)),)</f>
        <v>0</v>
      </c>
      <c r="D74" s="23">
        <f>IFERROR(HLOOKUP("w",'VI3'!$F:$F,MATCH(LOWER(SUBSTITUTE(HLOOKUP("vehicle",[1]pl!$C:$C,pos!D74),"-","_")),'VI3'!$A:$A,0)) / HLOOKUP("b",'VI3'!$E:$E,MATCH(LOWER(SUBSTITUTE(HLOOKUP("vehicle",[1]pl!$C:$C,pos!D74),"-","_")),'VI3'!$A:$A,0)),)</f>
        <v>0</v>
      </c>
      <c r="E74" s="23">
        <f>IFERROR(HLOOKUP("w",'VI3'!$F:$F,MATCH(LOWER(SUBSTITUTE(HLOOKUP("vehicle",[1]pl!$C:$C,pos!E74),"-","_")),'VI3'!$A:$A,0)) / HLOOKUP("b",'VI3'!$E:$E,MATCH(LOWER(SUBSTITUTE(HLOOKUP("vehicle",[1]pl!$C:$C,pos!E74),"-","_")),'VI3'!$A:$A,0)),)</f>
        <v>0</v>
      </c>
      <c r="F74" s="23">
        <f>IFERROR(HLOOKUP("w",'VI3'!$F:$F,MATCH(LOWER(SUBSTITUTE(HLOOKUP("vehicle",[1]pl!$C:$C,pos!F74),"-","_")),'VI3'!$A:$A,0)) / HLOOKUP("b",'VI3'!$E:$E,MATCH(LOWER(SUBSTITUTE(HLOOKUP("vehicle",[1]pl!$C:$C,pos!F74),"-","_")),'VI3'!$A:$A,0)),)</f>
        <v>0</v>
      </c>
      <c r="G74" s="23">
        <f>IFERROR(HLOOKUP("w",'VI3'!$F:$F,MATCH(LOWER(SUBSTITUTE(HLOOKUP("vehicle",[1]pl!$C:$C,pos!G74),"-","_")),'VI3'!$A:$A,0)) / HLOOKUP("b",'VI3'!$E:$E,MATCH(LOWER(SUBSTITUTE(HLOOKUP("vehicle",[1]pl!$C:$C,pos!G74),"-","_")),'VI3'!$A:$A,0)),)</f>
        <v>0</v>
      </c>
      <c r="H74" s="23">
        <f>IFERROR(HLOOKUP("w",'VI3'!$F:$F,MATCH(LOWER(SUBSTITUTE(HLOOKUP("vehicle",[1]pl!$C:$C,pos!H74),"-","_")),'VI3'!$A:$A,0)) / HLOOKUP("b",'VI3'!$E:$E,MATCH(LOWER(SUBSTITUTE(HLOOKUP("vehicle",[1]pl!$C:$C,pos!H74),"-","_")),'VI3'!$A:$A,0)),)</f>
        <v>0</v>
      </c>
      <c r="I74" s="23">
        <f>IFERROR(HLOOKUP("w",'VI3'!$F:$F,MATCH(LOWER(SUBSTITUTE(HLOOKUP("vehicle",[1]pl!$C:$C,pos!I74),"-","_")),'VI3'!$A:$A,0)) / HLOOKUP("b",'VI3'!$E:$E,MATCH(LOWER(SUBSTITUTE(HLOOKUP("vehicle",[1]pl!$C:$C,pos!I74),"-","_")),'VI3'!$A:$A,0)),)</f>
        <v>0</v>
      </c>
      <c r="J74" s="23">
        <f>IFERROR(HLOOKUP("w",'VI3'!$F:$F,MATCH(LOWER(SUBSTITUTE(HLOOKUP("vehicle",[1]pl!$C:$C,pos!J74),"-","_")),'VI3'!$A:$A,0)) / HLOOKUP("b",'VI3'!$E:$E,MATCH(LOWER(SUBSTITUTE(HLOOKUP("vehicle",[1]pl!$C:$C,pos!J74),"-","_")),'VI3'!$A:$A,0)),)</f>
        <v>0</v>
      </c>
      <c r="K74" s="23">
        <f>IFERROR(HLOOKUP("w",'VI3'!$F:$F,MATCH(LOWER(SUBSTITUTE(HLOOKUP("vehicle",[1]pl!$C:$C,pos!K74),"-","_")),'VI3'!$A:$A,0)) / HLOOKUP("b",'VI3'!$E:$E,MATCH(LOWER(SUBSTITUTE(HLOOKUP("vehicle",[1]pl!$C:$C,pos!K74),"-","_")),'VI3'!$A:$A,0)),)</f>
        <v>0</v>
      </c>
      <c r="L74" s="23">
        <f>IFERROR(HLOOKUP("w",'VI3'!$F:$F,MATCH(LOWER(SUBSTITUTE(HLOOKUP("vehicle",[1]pl!$C:$C,pos!L74),"-","_")),'VI3'!$A:$A,0)) / HLOOKUP("b",'VI3'!$E:$E,MATCH(LOWER(SUBSTITUTE(HLOOKUP("vehicle",[1]pl!$C:$C,pos!L74),"-","_")),'VI3'!$A:$A,0)),)</f>
        <v>0</v>
      </c>
      <c r="M74" s="23">
        <f>IFERROR(HLOOKUP("w",'VI3'!$F:$F,MATCH(LOWER(SUBSTITUTE(HLOOKUP("vehicle",[1]pl!$C:$C,pos!M74),"-","_")),'VI3'!$A:$A,0)) / HLOOKUP("b",'VI3'!$E:$E,MATCH(LOWER(SUBSTITUTE(HLOOKUP("vehicle",[1]pl!$C:$C,pos!M74),"-","_")),'VI3'!$A:$A,0)),)</f>
        <v>0</v>
      </c>
      <c r="N74" s="23">
        <f>IFERROR(HLOOKUP("w",'VI3'!$F:$F,MATCH(LOWER(SUBSTITUTE(HLOOKUP("vehicle",[1]pl!$C:$C,pos!N74),"-","_")),'VI3'!$A:$A,0)) / HLOOKUP("b",'VI3'!$E:$E,MATCH(LOWER(SUBSTITUTE(HLOOKUP("vehicle",[1]pl!$C:$C,pos!N74),"-","_")),'VI3'!$A:$A,0)),)</f>
        <v>0</v>
      </c>
      <c r="O74" s="23">
        <f>IFERROR(HLOOKUP("w",'VI3'!$F:$F,MATCH(LOWER(SUBSTITUTE(HLOOKUP("vehicle",[1]pl!$C:$C,pos!O74),"-","_")),'VI3'!$A:$A,0)) / HLOOKUP("b",'VI3'!$E:$E,MATCH(LOWER(SUBSTITUTE(HLOOKUP("vehicle",[1]pl!$C:$C,pos!O74),"-","_")),'VI3'!$A:$A,0)),)</f>
        <v>0</v>
      </c>
      <c r="P74" s="23"/>
      <c r="Q74" s="23">
        <f>IFERROR(HLOOKUP("w",'VI3'!$F:$F,MATCH(LOWER(SUBSTITUTE(HLOOKUP("vehicle",[1]pl!$C:$C,pos!Q74),"-","_")),'VI3'!$A:$A,0)) / HLOOKUP("b",'VI3'!$E:$E,MATCH(LOWER(SUBSTITUTE(HLOOKUP("vehicle",[1]pl!$C:$C,pos!Q74),"-","_")),'VI3'!$A:$A,0)),)</f>
        <v>0</v>
      </c>
      <c r="R74" s="23">
        <f>IFERROR(HLOOKUP("w",'VI3'!$F:$F,MATCH(LOWER(SUBSTITUTE(HLOOKUP("vehicle",[1]pl!$C:$C,pos!R74),"-","_")),'VI3'!$A:$A,0)) / HLOOKUP("b",'VI3'!$E:$E,MATCH(LOWER(SUBSTITUTE(HLOOKUP("vehicle",[1]pl!$C:$C,pos!R74),"-","_")),'VI3'!$A:$A,0)),)</f>
        <v>0</v>
      </c>
      <c r="S74" s="23">
        <f>IFERROR(HLOOKUP("w",'VI3'!$F:$F,MATCH(LOWER(SUBSTITUTE(HLOOKUP("vehicle",[1]pl!$C:$C,pos!S74),"-","_")),'VI3'!$A:$A,0)) / HLOOKUP("b",'VI3'!$E:$E,MATCH(LOWER(SUBSTITUTE(HLOOKUP("vehicle",[1]pl!$C:$C,pos!S74),"-","_")),'VI3'!$A:$A,0)),)</f>
        <v>0</v>
      </c>
      <c r="T74" s="23">
        <f>IFERROR(HLOOKUP("w",'VI3'!$F:$F,MATCH(LOWER(SUBSTITUTE(HLOOKUP("vehicle",[1]pl!$C:$C,pos!T74),"-","_")),'VI3'!$A:$A,0)) / HLOOKUP("b",'VI3'!$E:$E,MATCH(LOWER(SUBSTITUTE(HLOOKUP("vehicle",[1]pl!$C:$C,pos!T74),"-","_")),'VI3'!$A:$A,0)),)</f>
        <v>0</v>
      </c>
      <c r="U74" s="23">
        <f>IFERROR(HLOOKUP("w",'VI3'!$F:$F,MATCH(LOWER(SUBSTITUTE(HLOOKUP("vehicle",[1]pl!$C:$C,pos!U74),"-","_")),'VI3'!$A:$A,0)) / HLOOKUP("b",'VI3'!$E:$E,MATCH(LOWER(SUBSTITUTE(HLOOKUP("vehicle",[1]pl!$C:$C,pos!U74),"-","_")),'VI3'!$A:$A,0)),)</f>
        <v>0</v>
      </c>
      <c r="V74" s="23">
        <f>IFERROR(HLOOKUP("w",'VI3'!$F:$F,MATCH(LOWER(SUBSTITUTE(HLOOKUP("vehicle",[1]pl!$C:$C,pos!V74),"-","_")),'VI3'!$A:$A,0)) / HLOOKUP("b",'VI3'!$E:$E,MATCH(LOWER(SUBSTITUTE(HLOOKUP("vehicle",[1]pl!$C:$C,pos!V74),"-","_")),'VI3'!$A:$A,0)),)</f>
        <v>0</v>
      </c>
      <c r="W74" s="23">
        <f>IFERROR(HLOOKUP("w",'VI3'!$F:$F,MATCH(LOWER(SUBSTITUTE(HLOOKUP("vehicle",[1]pl!$C:$C,pos!W74),"-","_")),'VI3'!$A:$A,0)) / HLOOKUP("b",'VI3'!$E:$E,MATCH(LOWER(SUBSTITUTE(HLOOKUP("vehicle",[1]pl!$C:$C,pos!W74),"-","_")),'VI3'!$A:$A,0)),)</f>
        <v>0</v>
      </c>
      <c r="X74" s="23">
        <f>IFERROR(HLOOKUP("w",'VI3'!$F:$F,MATCH(LOWER(SUBSTITUTE(HLOOKUP("vehicle",[1]pl!$C:$C,pos!X74),"-","_")),'VI3'!$A:$A,0)) / HLOOKUP("b",'VI3'!$E:$E,MATCH(LOWER(SUBSTITUTE(HLOOKUP("vehicle",[1]pl!$C:$C,pos!X74),"-","_")),'VI3'!$A:$A,0)),)</f>
        <v>0</v>
      </c>
      <c r="Y74" s="23">
        <f>IFERROR(HLOOKUP("w",'VI3'!$F:$F,MATCH(LOWER(SUBSTITUTE(HLOOKUP("vehicle",[1]pl!$C:$C,pos!Y74),"-","_")),'VI3'!$A:$A,0)) / HLOOKUP("b",'VI3'!$E:$E,MATCH(LOWER(SUBSTITUTE(HLOOKUP("vehicle",[1]pl!$C:$C,pos!Y74),"-","_")),'VI3'!$A:$A,0)),)</f>
        <v>0</v>
      </c>
      <c r="Z74" s="23">
        <f>IFERROR(HLOOKUP("w",'VI3'!$F:$F,MATCH(LOWER(SUBSTITUTE(HLOOKUP("vehicle",[1]pl!$C:$C,pos!Z74),"-","_")),'VI3'!$A:$A,0)) / HLOOKUP("b",'VI3'!$E:$E,MATCH(LOWER(SUBSTITUTE(HLOOKUP("vehicle",[1]pl!$C:$C,pos!Z74),"-","_")),'VI3'!$A:$A,0)),)</f>
        <v>0</v>
      </c>
      <c r="AA74" s="23">
        <f>IFERROR(HLOOKUP("w",'VI3'!$F:$F,MATCH(LOWER(SUBSTITUTE(HLOOKUP("vehicle",[1]pl!$C:$C,pos!AA74),"-","_")),'VI3'!$A:$A,0)) / HLOOKUP("b",'VI3'!$E:$E,MATCH(LOWER(SUBSTITUTE(HLOOKUP("vehicle",[1]pl!$C:$C,pos!AA74),"-","_")),'VI3'!$A:$A,0)),)</f>
        <v>0</v>
      </c>
      <c r="AB74" s="23">
        <f>IFERROR(HLOOKUP("w",'VI3'!$F:$F,MATCH(LOWER(SUBSTITUTE(HLOOKUP("vehicle",[1]pl!$C:$C,pos!AB74),"-","_")),'VI3'!$A:$A,0)) / HLOOKUP("b",'VI3'!$E:$E,MATCH(LOWER(SUBSTITUTE(HLOOKUP("vehicle",[1]pl!$C:$C,pos!AB74),"-","_")),'VI3'!$A:$A,0)),)</f>
        <v>0</v>
      </c>
      <c r="AC74" s="23">
        <f>IFERROR(HLOOKUP("w",'VI3'!$F:$F,MATCH(LOWER(SUBSTITUTE(HLOOKUP("vehicle",[1]pl!$C:$C,pos!AC74),"-","_")),'VI3'!$A:$A,0)) / HLOOKUP("b",'VI3'!$E:$E,MATCH(LOWER(SUBSTITUTE(HLOOKUP("vehicle",[1]pl!$C:$C,pos!AC74),"-","_")),'VI3'!$A:$A,0)),)</f>
        <v>0</v>
      </c>
      <c r="AD74" s="23">
        <f>IFERROR(HLOOKUP("w",'VI3'!$F:$F,MATCH(LOWER(SUBSTITUTE(HLOOKUP("vehicle",[1]pl!$C:$C,pos!AD74),"-","_")),'VI3'!$A:$A,0)) / HLOOKUP("b",'VI3'!$E:$E,MATCH(LOWER(SUBSTITUTE(HLOOKUP("vehicle",[1]pl!$C:$C,pos!AD74),"-","_")),'VI3'!$A:$A,0)),)</f>
        <v>0</v>
      </c>
      <c r="AE74" s="23">
        <f>IFERROR(HLOOKUP("w",'VI3'!$F:$F,MATCH(LOWER(SUBSTITUTE(HLOOKUP("vehicle",[1]pl!$C:$C,pos!AE74),"-","_")),'VI3'!$A:$A,0)) / HLOOKUP("b",'VI3'!$E:$E,MATCH(LOWER(SUBSTITUTE(HLOOKUP("vehicle",[1]pl!$C:$C,pos!AE74),"-","_")),'VI3'!$A:$A,0)),)</f>
        <v>0</v>
      </c>
    </row>
    <row r="75" spans="1:31" x14ac:dyDescent="0.25">
      <c r="A75" s="23">
        <f>IFERROR(HLOOKUP("w",'VI3'!$F:$F,MATCH(LOWER(SUBSTITUTE(HLOOKUP("vehicle",[1]pl!$C:$C,pos!A75),"-","_")),'VI3'!$A:$A,0)) / HLOOKUP("b",'VI3'!$E:$E,MATCH(LOWER(SUBSTITUTE(HLOOKUP("vehicle",[1]pl!$C:$C,pos!A75),"-","_")),'VI3'!$A:$A,0)),)</f>
        <v>0</v>
      </c>
      <c r="B75" s="23">
        <f>IFERROR(HLOOKUP("w",'VI3'!$F:$F,MATCH(LOWER(SUBSTITUTE(HLOOKUP("vehicle",[1]pl!$C:$C,pos!B75),"-","_")),'VI3'!$A:$A,0)) / HLOOKUP("b",'VI3'!$E:$E,MATCH(LOWER(SUBSTITUTE(HLOOKUP("vehicle",[1]pl!$C:$C,pos!B75),"-","_")),'VI3'!$A:$A,0)),)</f>
        <v>0</v>
      </c>
      <c r="C75" s="23">
        <f>IFERROR(HLOOKUP("w",'VI3'!$F:$F,MATCH(LOWER(SUBSTITUTE(HLOOKUP("vehicle",[1]pl!$C:$C,pos!C75),"-","_")),'VI3'!$A:$A,0)) / HLOOKUP("b",'VI3'!$E:$E,MATCH(LOWER(SUBSTITUTE(HLOOKUP("vehicle",[1]pl!$C:$C,pos!C75),"-","_")),'VI3'!$A:$A,0)),)</f>
        <v>0</v>
      </c>
      <c r="D75" s="23">
        <f>IFERROR(HLOOKUP("w",'VI3'!$F:$F,MATCH(LOWER(SUBSTITUTE(HLOOKUP("vehicle",[1]pl!$C:$C,pos!D75),"-","_")),'VI3'!$A:$A,0)) / HLOOKUP("b",'VI3'!$E:$E,MATCH(LOWER(SUBSTITUTE(HLOOKUP("vehicle",[1]pl!$C:$C,pos!D75),"-","_")),'VI3'!$A:$A,0)),)</f>
        <v>0</v>
      </c>
      <c r="E75" s="23">
        <f>IFERROR(HLOOKUP("w",'VI3'!$F:$F,MATCH(LOWER(SUBSTITUTE(HLOOKUP("vehicle",[1]pl!$C:$C,pos!E75),"-","_")),'VI3'!$A:$A,0)) / HLOOKUP("b",'VI3'!$E:$E,MATCH(LOWER(SUBSTITUTE(HLOOKUP("vehicle",[1]pl!$C:$C,pos!E75),"-","_")),'VI3'!$A:$A,0)),)</f>
        <v>0</v>
      </c>
      <c r="F75" s="23">
        <f>IFERROR(HLOOKUP("w",'VI3'!$F:$F,MATCH(LOWER(SUBSTITUTE(HLOOKUP("vehicle",[1]pl!$C:$C,pos!F75),"-","_")),'VI3'!$A:$A,0)) / HLOOKUP("b",'VI3'!$E:$E,MATCH(LOWER(SUBSTITUTE(HLOOKUP("vehicle",[1]pl!$C:$C,pos!F75),"-","_")),'VI3'!$A:$A,0)),)</f>
        <v>0</v>
      </c>
      <c r="G75" s="23">
        <f>IFERROR(HLOOKUP("w",'VI3'!$F:$F,MATCH(LOWER(SUBSTITUTE(HLOOKUP("vehicle",[1]pl!$C:$C,pos!G75),"-","_")),'VI3'!$A:$A,0)) / HLOOKUP("b",'VI3'!$E:$E,MATCH(LOWER(SUBSTITUTE(HLOOKUP("vehicle",[1]pl!$C:$C,pos!G75),"-","_")),'VI3'!$A:$A,0)),)</f>
        <v>0</v>
      </c>
      <c r="H75" s="23">
        <f>IFERROR(HLOOKUP("w",'VI3'!$F:$F,MATCH(LOWER(SUBSTITUTE(HLOOKUP("vehicle",[1]pl!$C:$C,pos!H75),"-","_")),'VI3'!$A:$A,0)) / HLOOKUP("b",'VI3'!$E:$E,MATCH(LOWER(SUBSTITUTE(HLOOKUP("vehicle",[1]pl!$C:$C,pos!H75),"-","_")),'VI3'!$A:$A,0)),)</f>
        <v>0</v>
      </c>
      <c r="I75" s="23">
        <f>IFERROR(HLOOKUP("w",'VI3'!$F:$F,MATCH(LOWER(SUBSTITUTE(HLOOKUP("vehicle",[1]pl!$C:$C,pos!I75),"-","_")),'VI3'!$A:$A,0)) / HLOOKUP("b",'VI3'!$E:$E,MATCH(LOWER(SUBSTITUTE(HLOOKUP("vehicle",[1]pl!$C:$C,pos!I75),"-","_")),'VI3'!$A:$A,0)),)</f>
        <v>0</v>
      </c>
      <c r="J75" s="23">
        <f>IFERROR(HLOOKUP("w",'VI3'!$F:$F,MATCH(LOWER(SUBSTITUTE(HLOOKUP("vehicle",[1]pl!$C:$C,pos!J75),"-","_")),'VI3'!$A:$A,0)) / HLOOKUP("b",'VI3'!$E:$E,MATCH(LOWER(SUBSTITUTE(HLOOKUP("vehicle",[1]pl!$C:$C,pos!J75),"-","_")),'VI3'!$A:$A,0)),)</f>
        <v>0</v>
      </c>
      <c r="K75" s="23">
        <f>IFERROR(HLOOKUP("w",'VI3'!$F:$F,MATCH(LOWER(SUBSTITUTE(HLOOKUP("vehicle",[1]pl!$C:$C,pos!K75),"-","_")),'VI3'!$A:$A,0)) / HLOOKUP("b",'VI3'!$E:$E,MATCH(LOWER(SUBSTITUTE(HLOOKUP("vehicle",[1]pl!$C:$C,pos!K75),"-","_")),'VI3'!$A:$A,0)),)</f>
        <v>0</v>
      </c>
      <c r="L75" s="23">
        <f>IFERROR(HLOOKUP("w",'VI3'!$F:$F,MATCH(LOWER(SUBSTITUTE(HLOOKUP("vehicle",[1]pl!$C:$C,pos!L75),"-","_")),'VI3'!$A:$A,0)) / HLOOKUP("b",'VI3'!$E:$E,MATCH(LOWER(SUBSTITUTE(HLOOKUP("vehicle",[1]pl!$C:$C,pos!L75),"-","_")),'VI3'!$A:$A,0)),)</f>
        <v>0</v>
      </c>
      <c r="M75" s="23">
        <f>IFERROR(HLOOKUP("w",'VI3'!$F:$F,MATCH(LOWER(SUBSTITUTE(HLOOKUP("vehicle",[1]pl!$C:$C,pos!M75),"-","_")),'VI3'!$A:$A,0)) / HLOOKUP("b",'VI3'!$E:$E,MATCH(LOWER(SUBSTITUTE(HLOOKUP("vehicle",[1]pl!$C:$C,pos!M75),"-","_")),'VI3'!$A:$A,0)),)</f>
        <v>0</v>
      </c>
      <c r="N75" s="23">
        <f>IFERROR(HLOOKUP("w",'VI3'!$F:$F,MATCH(LOWER(SUBSTITUTE(HLOOKUP("vehicle",[1]pl!$C:$C,pos!N75),"-","_")),'VI3'!$A:$A,0)) / HLOOKUP("b",'VI3'!$E:$E,MATCH(LOWER(SUBSTITUTE(HLOOKUP("vehicle",[1]pl!$C:$C,pos!N75),"-","_")),'VI3'!$A:$A,0)),)</f>
        <v>0</v>
      </c>
      <c r="O75" s="23">
        <f>IFERROR(HLOOKUP("w",'VI3'!$F:$F,MATCH(LOWER(SUBSTITUTE(HLOOKUP("vehicle",[1]pl!$C:$C,pos!O75),"-","_")),'VI3'!$A:$A,0)) / HLOOKUP("b",'VI3'!$E:$E,MATCH(LOWER(SUBSTITUTE(HLOOKUP("vehicle",[1]pl!$C:$C,pos!O75),"-","_")),'VI3'!$A:$A,0)),)</f>
        <v>0</v>
      </c>
      <c r="P75" s="23"/>
      <c r="Q75" s="23">
        <f>IFERROR(HLOOKUP("w",'VI3'!$F:$F,MATCH(LOWER(SUBSTITUTE(HLOOKUP("vehicle",[1]pl!$C:$C,pos!Q75),"-","_")),'VI3'!$A:$A,0)) / HLOOKUP("b",'VI3'!$E:$E,MATCH(LOWER(SUBSTITUTE(HLOOKUP("vehicle",[1]pl!$C:$C,pos!Q75),"-","_")),'VI3'!$A:$A,0)),)</f>
        <v>0</v>
      </c>
      <c r="R75" s="23">
        <f>IFERROR(HLOOKUP("w",'VI3'!$F:$F,MATCH(LOWER(SUBSTITUTE(HLOOKUP("vehicle",[1]pl!$C:$C,pos!R75),"-","_")),'VI3'!$A:$A,0)) / HLOOKUP("b",'VI3'!$E:$E,MATCH(LOWER(SUBSTITUTE(HLOOKUP("vehicle",[1]pl!$C:$C,pos!R75),"-","_")),'VI3'!$A:$A,0)),)</f>
        <v>0</v>
      </c>
      <c r="S75" s="23">
        <f>IFERROR(HLOOKUP("w",'VI3'!$F:$F,MATCH(LOWER(SUBSTITUTE(HLOOKUP("vehicle",[1]pl!$C:$C,pos!S75),"-","_")),'VI3'!$A:$A,0)) / HLOOKUP("b",'VI3'!$E:$E,MATCH(LOWER(SUBSTITUTE(HLOOKUP("vehicle",[1]pl!$C:$C,pos!S75),"-","_")),'VI3'!$A:$A,0)),)</f>
        <v>0</v>
      </c>
      <c r="T75" s="23">
        <f>IFERROR(HLOOKUP("w",'VI3'!$F:$F,MATCH(LOWER(SUBSTITUTE(HLOOKUP("vehicle",[1]pl!$C:$C,pos!T75),"-","_")),'VI3'!$A:$A,0)) / HLOOKUP("b",'VI3'!$E:$E,MATCH(LOWER(SUBSTITUTE(HLOOKUP("vehicle",[1]pl!$C:$C,pos!T75),"-","_")),'VI3'!$A:$A,0)),)</f>
        <v>0</v>
      </c>
      <c r="U75" s="23">
        <f>IFERROR(HLOOKUP("w",'VI3'!$F:$F,MATCH(LOWER(SUBSTITUTE(HLOOKUP("vehicle",[1]pl!$C:$C,pos!U75),"-","_")),'VI3'!$A:$A,0)) / HLOOKUP("b",'VI3'!$E:$E,MATCH(LOWER(SUBSTITUTE(HLOOKUP("vehicle",[1]pl!$C:$C,pos!U75),"-","_")),'VI3'!$A:$A,0)),)</f>
        <v>0</v>
      </c>
      <c r="V75" s="23">
        <f>IFERROR(HLOOKUP("w",'VI3'!$F:$F,MATCH(LOWER(SUBSTITUTE(HLOOKUP("vehicle",[1]pl!$C:$C,pos!V75),"-","_")),'VI3'!$A:$A,0)) / HLOOKUP("b",'VI3'!$E:$E,MATCH(LOWER(SUBSTITUTE(HLOOKUP("vehicle",[1]pl!$C:$C,pos!V75),"-","_")),'VI3'!$A:$A,0)),)</f>
        <v>0</v>
      </c>
      <c r="W75" s="23">
        <f>IFERROR(HLOOKUP("w",'VI3'!$F:$F,MATCH(LOWER(SUBSTITUTE(HLOOKUP("vehicle",[1]pl!$C:$C,pos!W75),"-","_")),'VI3'!$A:$A,0)) / HLOOKUP("b",'VI3'!$E:$E,MATCH(LOWER(SUBSTITUTE(HLOOKUP("vehicle",[1]pl!$C:$C,pos!W75),"-","_")),'VI3'!$A:$A,0)),)</f>
        <v>0</v>
      </c>
      <c r="X75" s="23">
        <f>IFERROR(HLOOKUP("w",'VI3'!$F:$F,MATCH(LOWER(SUBSTITUTE(HLOOKUP("vehicle",[1]pl!$C:$C,pos!X75),"-","_")),'VI3'!$A:$A,0)) / HLOOKUP("b",'VI3'!$E:$E,MATCH(LOWER(SUBSTITUTE(HLOOKUP("vehicle",[1]pl!$C:$C,pos!X75),"-","_")),'VI3'!$A:$A,0)),)</f>
        <v>0</v>
      </c>
      <c r="Y75" s="23">
        <f>IFERROR(HLOOKUP("w",'VI3'!$F:$F,MATCH(LOWER(SUBSTITUTE(HLOOKUP("vehicle",[1]pl!$C:$C,pos!Y75),"-","_")),'VI3'!$A:$A,0)) / HLOOKUP("b",'VI3'!$E:$E,MATCH(LOWER(SUBSTITUTE(HLOOKUP("vehicle",[1]pl!$C:$C,pos!Y75),"-","_")),'VI3'!$A:$A,0)),)</f>
        <v>0</v>
      </c>
      <c r="Z75" s="23">
        <f>IFERROR(HLOOKUP("w",'VI3'!$F:$F,MATCH(LOWER(SUBSTITUTE(HLOOKUP("vehicle",[1]pl!$C:$C,pos!Z75),"-","_")),'VI3'!$A:$A,0)) / HLOOKUP("b",'VI3'!$E:$E,MATCH(LOWER(SUBSTITUTE(HLOOKUP("vehicle",[1]pl!$C:$C,pos!Z75),"-","_")),'VI3'!$A:$A,0)),)</f>
        <v>0</v>
      </c>
      <c r="AA75" s="23">
        <f>IFERROR(HLOOKUP("w",'VI3'!$F:$F,MATCH(LOWER(SUBSTITUTE(HLOOKUP("vehicle",[1]pl!$C:$C,pos!AA75),"-","_")),'VI3'!$A:$A,0)) / HLOOKUP("b",'VI3'!$E:$E,MATCH(LOWER(SUBSTITUTE(HLOOKUP("vehicle",[1]pl!$C:$C,pos!AA75),"-","_")),'VI3'!$A:$A,0)),)</f>
        <v>0</v>
      </c>
      <c r="AB75" s="23">
        <f>IFERROR(HLOOKUP("w",'VI3'!$F:$F,MATCH(LOWER(SUBSTITUTE(HLOOKUP("vehicle",[1]pl!$C:$C,pos!AB75),"-","_")),'VI3'!$A:$A,0)) / HLOOKUP("b",'VI3'!$E:$E,MATCH(LOWER(SUBSTITUTE(HLOOKUP("vehicle",[1]pl!$C:$C,pos!AB75),"-","_")),'VI3'!$A:$A,0)),)</f>
        <v>0</v>
      </c>
      <c r="AC75" s="23">
        <f>IFERROR(HLOOKUP("w",'VI3'!$F:$F,MATCH(LOWER(SUBSTITUTE(HLOOKUP("vehicle",[1]pl!$C:$C,pos!AC75),"-","_")),'VI3'!$A:$A,0)) / HLOOKUP("b",'VI3'!$E:$E,MATCH(LOWER(SUBSTITUTE(HLOOKUP("vehicle",[1]pl!$C:$C,pos!AC75),"-","_")),'VI3'!$A:$A,0)),)</f>
        <v>0</v>
      </c>
      <c r="AD75" s="23">
        <f>IFERROR(HLOOKUP("w",'VI3'!$F:$F,MATCH(LOWER(SUBSTITUTE(HLOOKUP("vehicle",[1]pl!$C:$C,pos!AD75),"-","_")),'VI3'!$A:$A,0)) / HLOOKUP("b",'VI3'!$E:$E,MATCH(LOWER(SUBSTITUTE(HLOOKUP("vehicle",[1]pl!$C:$C,pos!AD75),"-","_")),'VI3'!$A:$A,0)),)</f>
        <v>0</v>
      </c>
      <c r="AE75" s="23">
        <f>IFERROR(HLOOKUP("w",'VI3'!$F:$F,MATCH(LOWER(SUBSTITUTE(HLOOKUP("vehicle",[1]pl!$C:$C,pos!AE75),"-","_")),'VI3'!$A:$A,0)) / HLOOKUP("b",'VI3'!$E:$E,MATCH(LOWER(SUBSTITUTE(HLOOKUP("vehicle",[1]pl!$C:$C,pos!AE75),"-","_")),'VI3'!$A:$A,0)),)</f>
        <v>0</v>
      </c>
    </row>
    <row r="76" spans="1:31" x14ac:dyDescent="0.25">
      <c r="A76" s="23">
        <f>IFERROR(HLOOKUP("w",'VI3'!$F:$F,MATCH(LOWER(SUBSTITUTE(HLOOKUP("vehicle",[1]pl!$C:$C,pos!A76),"-","_")),'VI3'!$A:$A,0)) / HLOOKUP("b",'VI3'!$E:$E,MATCH(LOWER(SUBSTITUTE(HLOOKUP("vehicle",[1]pl!$C:$C,pos!A76),"-","_")),'VI3'!$A:$A,0)),)</f>
        <v>0</v>
      </c>
      <c r="B76" s="23">
        <f>IFERROR(HLOOKUP("w",'VI3'!$F:$F,MATCH(LOWER(SUBSTITUTE(HLOOKUP("vehicle",[1]pl!$C:$C,pos!B76),"-","_")),'VI3'!$A:$A,0)) / HLOOKUP("b",'VI3'!$E:$E,MATCH(LOWER(SUBSTITUTE(HLOOKUP("vehicle",[1]pl!$C:$C,pos!B76),"-","_")),'VI3'!$A:$A,0)),)</f>
        <v>0</v>
      </c>
      <c r="C76" s="23">
        <f>IFERROR(HLOOKUP("w",'VI3'!$F:$F,MATCH(LOWER(SUBSTITUTE(HLOOKUP("vehicle",[1]pl!$C:$C,pos!C76),"-","_")),'VI3'!$A:$A,0)) / HLOOKUP("b",'VI3'!$E:$E,MATCH(LOWER(SUBSTITUTE(HLOOKUP("vehicle",[1]pl!$C:$C,pos!C76),"-","_")),'VI3'!$A:$A,0)),)</f>
        <v>0</v>
      </c>
      <c r="D76" s="23">
        <f>IFERROR(HLOOKUP("w",'VI3'!$F:$F,MATCH(LOWER(SUBSTITUTE(HLOOKUP("vehicle",[1]pl!$C:$C,pos!D76),"-","_")),'VI3'!$A:$A,0)) / HLOOKUP("b",'VI3'!$E:$E,MATCH(LOWER(SUBSTITUTE(HLOOKUP("vehicle",[1]pl!$C:$C,pos!D76),"-","_")),'VI3'!$A:$A,0)),)</f>
        <v>0</v>
      </c>
      <c r="E76" s="23">
        <f>IFERROR(HLOOKUP("w",'VI3'!$F:$F,MATCH(LOWER(SUBSTITUTE(HLOOKUP("vehicle",[1]pl!$C:$C,pos!E76),"-","_")),'VI3'!$A:$A,0)) / HLOOKUP("b",'VI3'!$E:$E,MATCH(LOWER(SUBSTITUTE(HLOOKUP("vehicle",[1]pl!$C:$C,pos!E76),"-","_")),'VI3'!$A:$A,0)),)</f>
        <v>0</v>
      </c>
      <c r="F76" s="23">
        <f>IFERROR(HLOOKUP("w",'VI3'!$F:$F,MATCH(LOWER(SUBSTITUTE(HLOOKUP("vehicle",[1]pl!$C:$C,pos!F76),"-","_")),'VI3'!$A:$A,0)) / HLOOKUP("b",'VI3'!$E:$E,MATCH(LOWER(SUBSTITUTE(HLOOKUP("vehicle",[1]pl!$C:$C,pos!F76),"-","_")),'VI3'!$A:$A,0)),)</f>
        <v>0</v>
      </c>
      <c r="G76" s="23">
        <f>IFERROR(HLOOKUP("w",'VI3'!$F:$F,MATCH(LOWER(SUBSTITUTE(HLOOKUP("vehicle",[1]pl!$C:$C,pos!G76),"-","_")),'VI3'!$A:$A,0)) / HLOOKUP("b",'VI3'!$E:$E,MATCH(LOWER(SUBSTITUTE(HLOOKUP("vehicle",[1]pl!$C:$C,pos!G76),"-","_")),'VI3'!$A:$A,0)),)</f>
        <v>0</v>
      </c>
      <c r="H76" s="23">
        <f>IFERROR(HLOOKUP("w",'VI3'!$F:$F,MATCH(LOWER(SUBSTITUTE(HLOOKUP("vehicle",[1]pl!$C:$C,pos!H76),"-","_")),'VI3'!$A:$A,0)) / HLOOKUP("b",'VI3'!$E:$E,MATCH(LOWER(SUBSTITUTE(HLOOKUP("vehicle",[1]pl!$C:$C,pos!H76),"-","_")),'VI3'!$A:$A,0)),)</f>
        <v>0</v>
      </c>
      <c r="I76" s="23">
        <f>IFERROR(HLOOKUP("w",'VI3'!$F:$F,MATCH(LOWER(SUBSTITUTE(HLOOKUP("vehicle",[1]pl!$C:$C,pos!I76),"-","_")),'VI3'!$A:$A,0)) / HLOOKUP("b",'VI3'!$E:$E,MATCH(LOWER(SUBSTITUTE(HLOOKUP("vehicle",[1]pl!$C:$C,pos!I76),"-","_")),'VI3'!$A:$A,0)),)</f>
        <v>0</v>
      </c>
      <c r="J76" s="23">
        <f>IFERROR(HLOOKUP("w",'VI3'!$F:$F,MATCH(LOWER(SUBSTITUTE(HLOOKUP("vehicle",[1]pl!$C:$C,pos!J76),"-","_")),'VI3'!$A:$A,0)) / HLOOKUP("b",'VI3'!$E:$E,MATCH(LOWER(SUBSTITUTE(HLOOKUP("vehicle",[1]pl!$C:$C,pos!J76),"-","_")),'VI3'!$A:$A,0)),)</f>
        <v>0</v>
      </c>
      <c r="K76" s="23">
        <f>IFERROR(HLOOKUP("w",'VI3'!$F:$F,MATCH(LOWER(SUBSTITUTE(HLOOKUP("vehicle",[1]pl!$C:$C,pos!K76),"-","_")),'VI3'!$A:$A,0)) / HLOOKUP("b",'VI3'!$E:$E,MATCH(LOWER(SUBSTITUTE(HLOOKUP("vehicle",[1]pl!$C:$C,pos!K76),"-","_")),'VI3'!$A:$A,0)),)</f>
        <v>0</v>
      </c>
      <c r="L76" s="23">
        <f>IFERROR(HLOOKUP("w",'VI3'!$F:$F,MATCH(LOWER(SUBSTITUTE(HLOOKUP("vehicle",[1]pl!$C:$C,pos!L76),"-","_")),'VI3'!$A:$A,0)) / HLOOKUP("b",'VI3'!$E:$E,MATCH(LOWER(SUBSTITUTE(HLOOKUP("vehicle",[1]pl!$C:$C,pos!L76),"-","_")),'VI3'!$A:$A,0)),)</f>
        <v>0</v>
      </c>
      <c r="M76" s="23">
        <f>IFERROR(HLOOKUP("w",'VI3'!$F:$F,MATCH(LOWER(SUBSTITUTE(HLOOKUP("vehicle",[1]pl!$C:$C,pos!M76),"-","_")),'VI3'!$A:$A,0)) / HLOOKUP("b",'VI3'!$E:$E,MATCH(LOWER(SUBSTITUTE(HLOOKUP("vehicle",[1]pl!$C:$C,pos!M76),"-","_")),'VI3'!$A:$A,0)),)</f>
        <v>0</v>
      </c>
      <c r="N76" s="23">
        <f>IFERROR(HLOOKUP("w",'VI3'!$F:$F,MATCH(LOWER(SUBSTITUTE(HLOOKUP("vehicle",[1]pl!$C:$C,pos!N76),"-","_")),'VI3'!$A:$A,0)) / HLOOKUP("b",'VI3'!$E:$E,MATCH(LOWER(SUBSTITUTE(HLOOKUP("vehicle",[1]pl!$C:$C,pos!N76),"-","_")),'VI3'!$A:$A,0)),)</f>
        <v>0</v>
      </c>
      <c r="O76" s="23">
        <f>IFERROR(HLOOKUP("w",'VI3'!$F:$F,MATCH(LOWER(SUBSTITUTE(HLOOKUP("vehicle",[1]pl!$C:$C,pos!O76),"-","_")),'VI3'!$A:$A,0)) / HLOOKUP("b",'VI3'!$E:$E,MATCH(LOWER(SUBSTITUTE(HLOOKUP("vehicle",[1]pl!$C:$C,pos!O76),"-","_")),'VI3'!$A:$A,0)),)</f>
        <v>0</v>
      </c>
      <c r="P76" s="23"/>
      <c r="Q76" s="23">
        <f>IFERROR(HLOOKUP("w",'VI3'!$F:$F,MATCH(LOWER(SUBSTITUTE(HLOOKUP("vehicle",[1]pl!$C:$C,pos!Q76),"-","_")),'VI3'!$A:$A,0)) / HLOOKUP("b",'VI3'!$E:$E,MATCH(LOWER(SUBSTITUTE(HLOOKUP("vehicle",[1]pl!$C:$C,pos!Q76),"-","_")),'VI3'!$A:$A,0)),)</f>
        <v>0</v>
      </c>
      <c r="R76" s="23">
        <f>IFERROR(HLOOKUP("w",'VI3'!$F:$F,MATCH(LOWER(SUBSTITUTE(HLOOKUP("vehicle",[1]pl!$C:$C,pos!R76),"-","_")),'VI3'!$A:$A,0)) / HLOOKUP("b",'VI3'!$E:$E,MATCH(LOWER(SUBSTITUTE(HLOOKUP("vehicle",[1]pl!$C:$C,pos!R76),"-","_")),'VI3'!$A:$A,0)),)</f>
        <v>0</v>
      </c>
      <c r="S76" s="23">
        <f>IFERROR(HLOOKUP("w",'VI3'!$F:$F,MATCH(LOWER(SUBSTITUTE(HLOOKUP("vehicle",[1]pl!$C:$C,pos!S76),"-","_")),'VI3'!$A:$A,0)) / HLOOKUP("b",'VI3'!$E:$E,MATCH(LOWER(SUBSTITUTE(HLOOKUP("vehicle",[1]pl!$C:$C,pos!S76),"-","_")),'VI3'!$A:$A,0)),)</f>
        <v>0</v>
      </c>
      <c r="T76" s="23">
        <f>IFERROR(HLOOKUP("w",'VI3'!$F:$F,MATCH(LOWER(SUBSTITUTE(HLOOKUP("vehicle",[1]pl!$C:$C,pos!T76),"-","_")),'VI3'!$A:$A,0)) / HLOOKUP("b",'VI3'!$E:$E,MATCH(LOWER(SUBSTITUTE(HLOOKUP("vehicle",[1]pl!$C:$C,pos!T76),"-","_")),'VI3'!$A:$A,0)),)</f>
        <v>0</v>
      </c>
      <c r="U76" s="23">
        <f>IFERROR(HLOOKUP("w",'VI3'!$F:$F,MATCH(LOWER(SUBSTITUTE(HLOOKUP("vehicle",[1]pl!$C:$C,pos!U76),"-","_")),'VI3'!$A:$A,0)) / HLOOKUP("b",'VI3'!$E:$E,MATCH(LOWER(SUBSTITUTE(HLOOKUP("vehicle",[1]pl!$C:$C,pos!U76),"-","_")),'VI3'!$A:$A,0)),)</f>
        <v>0</v>
      </c>
      <c r="V76" s="23">
        <f>IFERROR(HLOOKUP("w",'VI3'!$F:$F,MATCH(LOWER(SUBSTITUTE(HLOOKUP("vehicle",[1]pl!$C:$C,pos!V76),"-","_")),'VI3'!$A:$A,0)) / HLOOKUP("b",'VI3'!$E:$E,MATCH(LOWER(SUBSTITUTE(HLOOKUP("vehicle",[1]pl!$C:$C,pos!V76),"-","_")),'VI3'!$A:$A,0)),)</f>
        <v>0</v>
      </c>
      <c r="W76" s="23">
        <f>IFERROR(HLOOKUP("w",'VI3'!$F:$F,MATCH(LOWER(SUBSTITUTE(HLOOKUP("vehicle",[1]pl!$C:$C,pos!W76),"-","_")),'VI3'!$A:$A,0)) / HLOOKUP("b",'VI3'!$E:$E,MATCH(LOWER(SUBSTITUTE(HLOOKUP("vehicle",[1]pl!$C:$C,pos!W76),"-","_")),'VI3'!$A:$A,0)),)</f>
        <v>0</v>
      </c>
      <c r="X76" s="23">
        <f>IFERROR(HLOOKUP("w",'VI3'!$F:$F,MATCH(LOWER(SUBSTITUTE(HLOOKUP("vehicle",[1]pl!$C:$C,pos!X76),"-","_")),'VI3'!$A:$A,0)) / HLOOKUP("b",'VI3'!$E:$E,MATCH(LOWER(SUBSTITUTE(HLOOKUP("vehicle",[1]pl!$C:$C,pos!X76),"-","_")),'VI3'!$A:$A,0)),)</f>
        <v>0</v>
      </c>
      <c r="Y76" s="23">
        <f>IFERROR(HLOOKUP("w",'VI3'!$F:$F,MATCH(LOWER(SUBSTITUTE(HLOOKUP("vehicle",[1]pl!$C:$C,pos!Y76),"-","_")),'VI3'!$A:$A,0)) / HLOOKUP("b",'VI3'!$E:$E,MATCH(LOWER(SUBSTITUTE(HLOOKUP("vehicle",[1]pl!$C:$C,pos!Y76),"-","_")),'VI3'!$A:$A,0)),)</f>
        <v>0</v>
      </c>
      <c r="Z76" s="23">
        <f>IFERROR(HLOOKUP("w",'VI3'!$F:$F,MATCH(LOWER(SUBSTITUTE(HLOOKUP("vehicle",[1]pl!$C:$C,pos!Z76),"-","_")),'VI3'!$A:$A,0)) / HLOOKUP("b",'VI3'!$E:$E,MATCH(LOWER(SUBSTITUTE(HLOOKUP("vehicle",[1]pl!$C:$C,pos!Z76),"-","_")),'VI3'!$A:$A,0)),)</f>
        <v>0</v>
      </c>
      <c r="AA76" s="23">
        <f>IFERROR(HLOOKUP("w",'VI3'!$F:$F,MATCH(LOWER(SUBSTITUTE(HLOOKUP("vehicle",[1]pl!$C:$C,pos!AA76),"-","_")),'VI3'!$A:$A,0)) / HLOOKUP("b",'VI3'!$E:$E,MATCH(LOWER(SUBSTITUTE(HLOOKUP("vehicle",[1]pl!$C:$C,pos!AA76),"-","_")),'VI3'!$A:$A,0)),)</f>
        <v>0</v>
      </c>
      <c r="AB76" s="23">
        <f>IFERROR(HLOOKUP("w",'VI3'!$F:$F,MATCH(LOWER(SUBSTITUTE(HLOOKUP("vehicle",[1]pl!$C:$C,pos!AB76),"-","_")),'VI3'!$A:$A,0)) / HLOOKUP("b",'VI3'!$E:$E,MATCH(LOWER(SUBSTITUTE(HLOOKUP("vehicle",[1]pl!$C:$C,pos!AB76),"-","_")),'VI3'!$A:$A,0)),)</f>
        <v>0</v>
      </c>
      <c r="AC76" s="23">
        <f>IFERROR(HLOOKUP("w",'VI3'!$F:$F,MATCH(LOWER(SUBSTITUTE(HLOOKUP("vehicle",[1]pl!$C:$C,pos!AC76),"-","_")),'VI3'!$A:$A,0)) / HLOOKUP("b",'VI3'!$E:$E,MATCH(LOWER(SUBSTITUTE(HLOOKUP("vehicle",[1]pl!$C:$C,pos!AC76),"-","_")),'VI3'!$A:$A,0)),)</f>
        <v>0</v>
      </c>
      <c r="AD76" s="23">
        <f>IFERROR(HLOOKUP("w",'VI3'!$F:$F,MATCH(LOWER(SUBSTITUTE(HLOOKUP("vehicle",[1]pl!$C:$C,pos!AD76),"-","_")),'VI3'!$A:$A,0)) / HLOOKUP("b",'VI3'!$E:$E,MATCH(LOWER(SUBSTITUTE(HLOOKUP("vehicle",[1]pl!$C:$C,pos!AD76),"-","_")),'VI3'!$A:$A,0)),)</f>
        <v>0</v>
      </c>
      <c r="AE76" s="23">
        <f>IFERROR(HLOOKUP("w",'VI3'!$F:$F,MATCH(LOWER(SUBSTITUTE(HLOOKUP("vehicle",[1]pl!$C:$C,pos!AE76),"-","_")),'VI3'!$A:$A,0)) / HLOOKUP("b",'VI3'!$E:$E,MATCH(LOWER(SUBSTITUTE(HLOOKUP("vehicle",[1]pl!$C:$C,pos!AE76),"-","_")),'VI3'!$A:$A,0)),)</f>
        <v>0</v>
      </c>
    </row>
    <row r="77" spans="1:31" x14ac:dyDescent="0.25">
      <c r="A77" s="23">
        <f>IFERROR(HLOOKUP("w",'VI3'!$F:$F,MATCH(LOWER(SUBSTITUTE(HLOOKUP("vehicle",[1]pl!$C:$C,pos!A77),"-","_")),'VI3'!$A:$A,0)) / HLOOKUP("b",'VI3'!$E:$E,MATCH(LOWER(SUBSTITUTE(HLOOKUP("vehicle",[1]pl!$C:$C,pos!A77),"-","_")),'VI3'!$A:$A,0)),)</f>
        <v>0</v>
      </c>
      <c r="B77" s="23">
        <f>IFERROR(HLOOKUP("w",'VI3'!$F:$F,MATCH(LOWER(SUBSTITUTE(HLOOKUP("vehicle",[1]pl!$C:$C,pos!B77),"-","_")),'VI3'!$A:$A,0)) / HLOOKUP("b",'VI3'!$E:$E,MATCH(LOWER(SUBSTITUTE(HLOOKUP("vehicle",[1]pl!$C:$C,pos!B77),"-","_")),'VI3'!$A:$A,0)),)</f>
        <v>0</v>
      </c>
      <c r="C77" s="23">
        <f>IFERROR(HLOOKUP("w",'VI3'!$F:$F,MATCH(LOWER(SUBSTITUTE(HLOOKUP("vehicle",[1]pl!$C:$C,pos!C77),"-","_")),'VI3'!$A:$A,0)) / HLOOKUP("b",'VI3'!$E:$E,MATCH(LOWER(SUBSTITUTE(HLOOKUP("vehicle",[1]pl!$C:$C,pos!C77),"-","_")),'VI3'!$A:$A,0)),)</f>
        <v>0</v>
      </c>
      <c r="D77" s="23">
        <f>IFERROR(HLOOKUP("w",'VI3'!$F:$F,MATCH(LOWER(SUBSTITUTE(HLOOKUP("vehicle",[1]pl!$C:$C,pos!D77),"-","_")),'VI3'!$A:$A,0)) / HLOOKUP("b",'VI3'!$E:$E,MATCH(LOWER(SUBSTITUTE(HLOOKUP("vehicle",[1]pl!$C:$C,pos!D77),"-","_")),'VI3'!$A:$A,0)),)</f>
        <v>0</v>
      </c>
      <c r="E77" s="23">
        <f>IFERROR(HLOOKUP("w",'VI3'!$F:$F,MATCH(LOWER(SUBSTITUTE(HLOOKUP("vehicle",[1]pl!$C:$C,pos!E77),"-","_")),'VI3'!$A:$A,0)) / HLOOKUP("b",'VI3'!$E:$E,MATCH(LOWER(SUBSTITUTE(HLOOKUP("vehicle",[1]pl!$C:$C,pos!E77),"-","_")),'VI3'!$A:$A,0)),)</f>
        <v>0</v>
      </c>
      <c r="F77" s="23">
        <f>IFERROR(HLOOKUP("w",'VI3'!$F:$F,MATCH(LOWER(SUBSTITUTE(HLOOKUP("vehicle",[1]pl!$C:$C,pos!F77),"-","_")),'VI3'!$A:$A,0)) / HLOOKUP("b",'VI3'!$E:$E,MATCH(LOWER(SUBSTITUTE(HLOOKUP("vehicle",[1]pl!$C:$C,pos!F77),"-","_")),'VI3'!$A:$A,0)),)</f>
        <v>0</v>
      </c>
      <c r="G77" s="23">
        <f>IFERROR(HLOOKUP("w",'VI3'!$F:$F,MATCH(LOWER(SUBSTITUTE(HLOOKUP("vehicle",[1]pl!$C:$C,pos!G77),"-","_")),'VI3'!$A:$A,0)) / HLOOKUP("b",'VI3'!$E:$E,MATCH(LOWER(SUBSTITUTE(HLOOKUP("vehicle",[1]pl!$C:$C,pos!G77),"-","_")),'VI3'!$A:$A,0)),)</f>
        <v>0</v>
      </c>
      <c r="H77" s="23">
        <f>IFERROR(HLOOKUP("w",'VI3'!$F:$F,MATCH(LOWER(SUBSTITUTE(HLOOKUP("vehicle",[1]pl!$C:$C,pos!H77),"-","_")),'VI3'!$A:$A,0)) / HLOOKUP("b",'VI3'!$E:$E,MATCH(LOWER(SUBSTITUTE(HLOOKUP("vehicle",[1]pl!$C:$C,pos!H77),"-","_")),'VI3'!$A:$A,0)),)</f>
        <v>0</v>
      </c>
      <c r="I77" s="23">
        <f>IFERROR(HLOOKUP("w",'VI3'!$F:$F,MATCH(LOWER(SUBSTITUTE(HLOOKUP("vehicle",[1]pl!$C:$C,pos!I77),"-","_")),'VI3'!$A:$A,0)) / HLOOKUP("b",'VI3'!$E:$E,MATCH(LOWER(SUBSTITUTE(HLOOKUP("vehicle",[1]pl!$C:$C,pos!I77),"-","_")),'VI3'!$A:$A,0)),)</f>
        <v>0</v>
      </c>
      <c r="J77" s="23">
        <f>IFERROR(HLOOKUP("w",'VI3'!$F:$F,MATCH(LOWER(SUBSTITUTE(HLOOKUP("vehicle",[1]pl!$C:$C,pos!J77),"-","_")),'VI3'!$A:$A,0)) / HLOOKUP("b",'VI3'!$E:$E,MATCH(LOWER(SUBSTITUTE(HLOOKUP("vehicle",[1]pl!$C:$C,pos!J77),"-","_")),'VI3'!$A:$A,0)),)</f>
        <v>0</v>
      </c>
      <c r="K77" s="23">
        <f>IFERROR(HLOOKUP("w",'VI3'!$F:$F,MATCH(LOWER(SUBSTITUTE(HLOOKUP("vehicle",[1]pl!$C:$C,pos!K77),"-","_")),'VI3'!$A:$A,0)) / HLOOKUP("b",'VI3'!$E:$E,MATCH(LOWER(SUBSTITUTE(HLOOKUP("vehicle",[1]pl!$C:$C,pos!K77),"-","_")),'VI3'!$A:$A,0)),)</f>
        <v>0</v>
      </c>
      <c r="L77" s="23">
        <f>IFERROR(HLOOKUP("w",'VI3'!$F:$F,MATCH(LOWER(SUBSTITUTE(HLOOKUP("vehicle",[1]pl!$C:$C,pos!L77),"-","_")),'VI3'!$A:$A,0)) / HLOOKUP("b",'VI3'!$E:$E,MATCH(LOWER(SUBSTITUTE(HLOOKUP("vehicle",[1]pl!$C:$C,pos!L77),"-","_")),'VI3'!$A:$A,0)),)</f>
        <v>0</v>
      </c>
      <c r="M77" s="23">
        <f>IFERROR(HLOOKUP("w",'VI3'!$F:$F,MATCH(LOWER(SUBSTITUTE(HLOOKUP("vehicle",[1]pl!$C:$C,pos!M77),"-","_")),'VI3'!$A:$A,0)) / HLOOKUP("b",'VI3'!$E:$E,MATCH(LOWER(SUBSTITUTE(HLOOKUP("vehicle",[1]pl!$C:$C,pos!M77),"-","_")),'VI3'!$A:$A,0)),)</f>
        <v>0</v>
      </c>
      <c r="N77" s="23">
        <f>IFERROR(HLOOKUP("w",'VI3'!$F:$F,MATCH(LOWER(SUBSTITUTE(HLOOKUP("vehicle",[1]pl!$C:$C,pos!N77),"-","_")),'VI3'!$A:$A,0)) / HLOOKUP("b",'VI3'!$E:$E,MATCH(LOWER(SUBSTITUTE(HLOOKUP("vehicle",[1]pl!$C:$C,pos!N77),"-","_")),'VI3'!$A:$A,0)),)</f>
        <v>0</v>
      </c>
      <c r="O77" s="23">
        <f>IFERROR(HLOOKUP("w",'VI3'!$F:$F,MATCH(LOWER(SUBSTITUTE(HLOOKUP("vehicle",[1]pl!$C:$C,pos!O77),"-","_")),'VI3'!$A:$A,0)) / HLOOKUP("b",'VI3'!$E:$E,MATCH(LOWER(SUBSTITUTE(HLOOKUP("vehicle",[1]pl!$C:$C,pos!O77),"-","_")),'VI3'!$A:$A,0)),)</f>
        <v>0</v>
      </c>
      <c r="P77" s="23"/>
      <c r="Q77" s="23">
        <f>IFERROR(HLOOKUP("w",'VI3'!$F:$F,MATCH(LOWER(SUBSTITUTE(HLOOKUP("vehicle",[1]pl!$C:$C,pos!Q77),"-","_")),'VI3'!$A:$A,0)) / HLOOKUP("b",'VI3'!$E:$E,MATCH(LOWER(SUBSTITUTE(HLOOKUP("vehicle",[1]pl!$C:$C,pos!Q77),"-","_")),'VI3'!$A:$A,0)),)</f>
        <v>0</v>
      </c>
      <c r="R77" s="23">
        <f>IFERROR(HLOOKUP("w",'VI3'!$F:$F,MATCH(LOWER(SUBSTITUTE(HLOOKUP("vehicle",[1]pl!$C:$C,pos!R77),"-","_")),'VI3'!$A:$A,0)) / HLOOKUP("b",'VI3'!$E:$E,MATCH(LOWER(SUBSTITUTE(HLOOKUP("vehicle",[1]pl!$C:$C,pos!R77),"-","_")),'VI3'!$A:$A,0)),)</f>
        <v>0</v>
      </c>
      <c r="S77" s="23">
        <f>IFERROR(HLOOKUP("w",'VI3'!$F:$F,MATCH(LOWER(SUBSTITUTE(HLOOKUP("vehicle",[1]pl!$C:$C,pos!S77),"-","_")),'VI3'!$A:$A,0)) / HLOOKUP("b",'VI3'!$E:$E,MATCH(LOWER(SUBSTITUTE(HLOOKUP("vehicle",[1]pl!$C:$C,pos!S77),"-","_")),'VI3'!$A:$A,0)),)</f>
        <v>0</v>
      </c>
      <c r="T77" s="23">
        <f>IFERROR(HLOOKUP("w",'VI3'!$F:$F,MATCH(LOWER(SUBSTITUTE(HLOOKUP("vehicle",[1]pl!$C:$C,pos!T77),"-","_")),'VI3'!$A:$A,0)) / HLOOKUP("b",'VI3'!$E:$E,MATCH(LOWER(SUBSTITUTE(HLOOKUP("vehicle",[1]pl!$C:$C,pos!T77),"-","_")),'VI3'!$A:$A,0)),)</f>
        <v>0</v>
      </c>
      <c r="U77" s="23">
        <f>IFERROR(HLOOKUP("w",'VI3'!$F:$F,MATCH(LOWER(SUBSTITUTE(HLOOKUP("vehicle",[1]pl!$C:$C,pos!U77),"-","_")),'VI3'!$A:$A,0)) / HLOOKUP("b",'VI3'!$E:$E,MATCH(LOWER(SUBSTITUTE(HLOOKUP("vehicle",[1]pl!$C:$C,pos!U77),"-","_")),'VI3'!$A:$A,0)),)</f>
        <v>0</v>
      </c>
      <c r="V77" s="23">
        <f>IFERROR(HLOOKUP("w",'VI3'!$F:$F,MATCH(LOWER(SUBSTITUTE(HLOOKUP("vehicle",[1]pl!$C:$C,pos!V77),"-","_")),'VI3'!$A:$A,0)) / HLOOKUP("b",'VI3'!$E:$E,MATCH(LOWER(SUBSTITUTE(HLOOKUP("vehicle",[1]pl!$C:$C,pos!V77),"-","_")),'VI3'!$A:$A,0)),)</f>
        <v>0</v>
      </c>
      <c r="W77" s="23">
        <f>IFERROR(HLOOKUP("w",'VI3'!$F:$F,MATCH(LOWER(SUBSTITUTE(HLOOKUP("vehicle",[1]pl!$C:$C,pos!W77),"-","_")),'VI3'!$A:$A,0)) / HLOOKUP("b",'VI3'!$E:$E,MATCH(LOWER(SUBSTITUTE(HLOOKUP("vehicle",[1]pl!$C:$C,pos!W77),"-","_")),'VI3'!$A:$A,0)),)</f>
        <v>0</v>
      </c>
      <c r="X77" s="23">
        <f>IFERROR(HLOOKUP("w",'VI3'!$F:$F,MATCH(LOWER(SUBSTITUTE(HLOOKUP("vehicle",[1]pl!$C:$C,pos!X77),"-","_")),'VI3'!$A:$A,0)) / HLOOKUP("b",'VI3'!$E:$E,MATCH(LOWER(SUBSTITUTE(HLOOKUP("vehicle",[1]pl!$C:$C,pos!X77),"-","_")),'VI3'!$A:$A,0)),)</f>
        <v>0</v>
      </c>
      <c r="Y77" s="23">
        <f>IFERROR(HLOOKUP("w",'VI3'!$F:$F,MATCH(LOWER(SUBSTITUTE(HLOOKUP("vehicle",[1]pl!$C:$C,pos!Y77),"-","_")),'VI3'!$A:$A,0)) / HLOOKUP("b",'VI3'!$E:$E,MATCH(LOWER(SUBSTITUTE(HLOOKUP("vehicle",[1]pl!$C:$C,pos!Y77),"-","_")),'VI3'!$A:$A,0)),)</f>
        <v>0</v>
      </c>
      <c r="Z77" s="23">
        <f>IFERROR(HLOOKUP("w",'VI3'!$F:$F,MATCH(LOWER(SUBSTITUTE(HLOOKUP("vehicle",[1]pl!$C:$C,pos!Z77),"-","_")),'VI3'!$A:$A,0)) / HLOOKUP("b",'VI3'!$E:$E,MATCH(LOWER(SUBSTITUTE(HLOOKUP("vehicle",[1]pl!$C:$C,pos!Z77),"-","_")),'VI3'!$A:$A,0)),)</f>
        <v>0</v>
      </c>
      <c r="AA77" s="23">
        <f>IFERROR(HLOOKUP("w",'VI3'!$F:$F,MATCH(LOWER(SUBSTITUTE(HLOOKUP("vehicle",[1]pl!$C:$C,pos!AA77),"-","_")),'VI3'!$A:$A,0)) / HLOOKUP("b",'VI3'!$E:$E,MATCH(LOWER(SUBSTITUTE(HLOOKUP("vehicle",[1]pl!$C:$C,pos!AA77),"-","_")),'VI3'!$A:$A,0)),)</f>
        <v>0</v>
      </c>
      <c r="AB77" s="23">
        <f>IFERROR(HLOOKUP("w",'VI3'!$F:$F,MATCH(LOWER(SUBSTITUTE(HLOOKUP("vehicle",[1]pl!$C:$C,pos!AB77),"-","_")),'VI3'!$A:$A,0)) / HLOOKUP("b",'VI3'!$E:$E,MATCH(LOWER(SUBSTITUTE(HLOOKUP("vehicle",[1]pl!$C:$C,pos!AB77),"-","_")),'VI3'!$A:$A,0)),)</f>
        <v>0</v>
      </c>
      <c r="AC77" s="23">
        <f>IFERROR(HLOOKUP("w",'VI3'!$F:$F,MATCH(LOWER(SUBSTITUTE(HLOOKUP("vehicle",[1]pl!$C:$C,pos!AC77),"-","_")),'VI3'!$A:$A,0)) / HLOOKUP("b",'VI3'!$E:$E,MATCH(LOWER(SUBSTITUTE(HLOOKUP("vehicle",[1]pl!$C:$C,pos!AC77),"-","_")),'VI3'!$A:$A,0)),)</f>
        <v>0</v>
      </c>
      <c r="AD77" s="23">
        <f>IFERROR(HLOOKUP("w",'VI3'!$F:$F,MATCH(LOWER(SUBSTITUTE(HLOOKUP("vehicle",[1]pl!$C:$C,pos!AD77),"-","_")),'VI3'!$A:$A,0)) / HLOOKUP("b",'VI3'!$E:$E,MATCH(LOWER(SUBSTITUTE(HLOOKUP("vehicle",[1]pl!$C:$C,pos!AD77),"-","_")),'VI3'!$A:$A,0)),)</f>
        <v>0</v>
      </c>
      <c r="AE77" s="23">
        <f>IFERROR(HLOOKUP("w",'VI3'!$F:$F,MATCH(LOWER(SUBSTITUTE(HLOOKUP("vehicle",[1]pl!$C:$C,pos!AE77),"-","_")),'VI3'!$A:$A,0)) / HLOOKUP("b",'VI3'!$E:$E,MATCH(LOWER(SUBSTITUTE(HLOOKUP("vehicle",[1]pl!$C:$C,pos!AE77),"-","_")),'VI3'!$A:$A,0)),)</f>
        <v>0</v>
      </c>
    </row>
    <row r="78" spans="1:31" x14ac:dyDescent="0.25">
      <c r="A78" s="23">
        <f>IFERROR(HLOOKUP("w",'VI3'!$F:$F,MATCH(LOWER(SUBSTITUTE(HLOOKUP("vehicle",[1]pl!$C:$C,pos!A78),"-","_")),'VI3'!$A:$A,0)) / HLOOKUP("b",'VI3'!$E:$E,MATCH(LOWER(SUBSTITUTE(HLOOKUP("vehicle",[1]pl!$C:$C,pos!A78),"-","_")),'VI3'!$A:$A,0)),)</f>
        <v>0</v>
      </c>
      <c r="B78" s="23">
        <f>IFERROR(HLOOKUP("w",'VI3'!$F:$F,MATCH(LOWER(SUBSTITUTE(HLOOKUP("vehicle",[1]pl!$C:$C,pos!B78),"-","_")),'VI3'!$A:$A,0)) / HLOOKUP("b",'VI3'!$E:$E,MATCH(LOWER(SUBSTITUTE(HLOOKUP("vehicle",[1]pl!$C:$C,pos!B78),"-","_")),'VI3'!$A:$A,0)),)</f>
        <v>0</v>
      </c>
      <c r="C78" s="23">
        <f>IFERROR(HLOOKUP("w",'VI3'!$F:$F,MATCH(LOWER(SUBSTITUTE(HLOOKUP("vehicle",[1]pl!$C:$C,pos!C78),"-","_")),'VI3'!$A:$A,0)) / HLOOKUP("b",'VI3'!$E:$E,MATCH(LOWER(SUBSTITUTE(HLOOKUP("vehicle",[1]pl!$C:$C,pos!C78),"-","_")),'VI3'!$A:$A,0)),)</f>
        <v>0</v>
      </c>
      <c r="D78" s="23">
        <f>IFERROR(HLOOKUP("w",'VI3'!$F:$F,MATCH(LOWER(SUBSTITUTE(HLOOKUP("vehicle",[1]pl!$C:$C,pos!D78),"-","_")),'VI3'!$A:$A,0)) / HLOOKUP("b",'VI3'!$E:$E,MATCH(LOWER(SUBSTITUTE(HLOOKUP("vehicle",[1]pl!$C:$C,pos!D78),"-","_")),'VI3'!$A:$A,0)),)</f>
        <v>0</v>
      </c>
      <c r="E78" s="23">
        <f>IFERROR(HLOOKUP("w",'VI3'!$F:$F,MATCH(LOWER(SUBSTITUTE(HLOOKUP("vehicle",[1]pl!$C:$C,pos!E78),"-","_")),'VI3'!$A:$A,0)) / HLOOKUP("b",'VI3'!$E:$E,MATCH(LOWER(SUBSTITUTE(HLOOKUP("vehicle",[1]pl!$C:$C,pos!E78),"-","_")),'VI3'!$A:$A,0)),)</f>
        <v>0</v>
      </c>
      <c r="F78" s="23">
        <f>IFERROR(HLOOKUP("w",'VI3'!$F:$F,MATCH(LOWER(SUBSTITUTE(HLOOKUP("vehicle",[1]pl!$C:$C,pos!F78),"-","_")),'VI3'!$A:$A,0)) / HLOOKUP("b",'VI3'!$E:$E,MATCH(LOWER(SUBSTITUTE(HLOOKUP("vehicle",[1]pl!$C:$C,pos!F78),"-","_")),'VI3'!$A:$A,0)),)</f>
        <v>0</v>
      </c>
      <c r="G78" s="23">
        <f>IFERROR(HLOOKUP("w",'VI3'!$F:$F,MATCH(LOWER(SUBSTITUTE(HLOOKUP("vehicle",[1]pl!$C:$C,pos!G78),"-","_")),'VI3'!$A:$A,0)) / HLOOKUP("b",'VI3'!$E:$E,MATCH(LOWER(SUBSTITUTE(HLOOKUP("vehicle",[1]pl!$C:$C,pos!G78),"-","_")),'VI3'!$A:$A,0)),)</f>
        <v>0</v>
      </c>
      <c r="H78" s="23">
        <f>IFERROR(HLOOKUP("w",'VI3'!$F:$F,MATCH(LOWER(SUBSTITUTE(HLOOKUP("vehicle",[1]pl!$C:$C,pos!H78),"-","_")),'VI3'!$A:$A,0)) / HLOOKUP("b",'VI3'!$E:$E,MATCH(LOWER(SUBSTITUTE(HLOOKUP("vehicle",[1]pl!$C:$C,pos!H78),"-","_")),'VI3'!$A:$A,0)),)</f>
        <v>0</v>
      </c>
      <c r="I78" s="23">
        <f>IFERROR(HLOOKUP("w",'VI3'!$F:$F,MATCH(LOWER(SUBSTITUTE(HLOOKUP("vehicle",[1]pl!$C:$C,pos!I78),"-","_")),'VI3'!$A:$A,0)) / HLOOKUP("b",'VI3'!$E:$E,MATCH(LOWER(SUBSTITUTE(HLOOKUP("vehicle",[1]pl!$C:$C,pos!I78),"-","_")),'VI3'!$A:$A,0)),)</f>
        <v>0</v>
      </c>
      <c r="J78" s="23">
        <f>IFERROR(HLOOKUP("w",'VI3'!$F:$F,MATCH(LOWER(SUBSTITUTE(HLOOKUP("vehicle",[1]pl!$C:$C,pos!J78),"-","_")),'VI3'!$A:$A,0)) / HLOOKUP("b",'VI3'!$E:$E,MATCH(LOWER(SUBSTITUTE(HLOOKUP("vehicle",[1]pl!$C:$C,pos!J78),"-","_")),'VI3'!$A:$A,0)),)</f>
        <v>0</v>
      </c>
      <c r="K78" s="23">
        <f>IFERROR(HLOOKUP("w",'VI3'!$F:$F,MATCH(LOWER(SUBSTITUTE(HLOOKUP("vehicle",[1]pl!$C:$C,pos!K78),"-","_")),'VI3'!$A:$A,0)) / HLOOKUP("b",'VI3'!$E:$E,MATCH(LOWER(SUBSTITUTE(HLOOKUP("vehicle",[1]pl!$C:$C,pos!K78),"-","_")),'VI3'!$A:$A,0)),)</f>
        <v>0</v>
      </c>
      <c r="L78" s="23">
        <f>IFERROR(HLOOKUP("w",'VI3'!$F:$F,MATCH(LOWER(SUBSTITUTE(HLOOKUP("vehicle",[1]pl!$C:$C,pos!L78),"-","_")),'VI3'!$A:$A,0)) / HLOOKUP("b",'VI3'!$E:$E,MATCH(LOWER(SUBSTITUTE(HLOOKUP("vehicle",[1]pl!$C:$C,pos!L78),"-","_")),'VI3'!$A:$A,0)),)</f>
        <v>0</v>
      </c>
      <c r="M78" s="23">
        <f>IFERROR(HLOOKUP("w",'VI3'!$F:$F,MATCH(LOWER(SUBSTITUTE(HLOOKUP("vehicle",[1]pl!$C:$C,pos!M78),"-","_")),'VI3'!$A:$A,0)) / HLOOKUP("b",'VI3'!$E:$E,MATCH(LOWER(SUBSTITUTE(HLOOKUP("vehicle",[1]pl!$C:$C,pos!M78),"-","_")),'VI3'!$A:$A,0)),)</f>
        <v>0</v>
      </c>
      <c r="N78" s="23">
        <f>IFERROR(HLOOKUP("w",'VI3'!$F:$F,MATCH(LOWER(SUBSTITUTE(HLOOKUP("vehicle",[1]pl!$C:$C,pos!N78),"-","_")),'VI3'!$A:$A,0)) / HLOOKUP("b",'VI3'!$E:$E,MATCH(LOWER(SUBSTITUTE(HLOOKUP("vehicle",[1]pl!$C:$C,pos!N78),"-","_")),'VI3'!$A:$A,0)),)</f>
        <v>0</v>
      </c>
      <c r="O78" s="23">
        <f>IFERROR(HLOOKUP("w",'VI3'!$F:$F,MATCH(LOWER(SUBSTITUTE(HLOOKUP("vehicle",[1]pl!$C:$C,pos!O78),"-","_")),'VI3'!$A:$A,0)) / HLOOKUP("b",'VI3'!$E:$E,MATCH(LOWER(SUBSTITUTE(HLOOKUP("vehicle",[1]pl!$C:$C,pos!O78),"-","_")),'VI3'!$A:$A,0)),)</f>
        <v>0</v>
      </c>
      <c r="P78" s="23"/>
      <c r="Q78" s="23">
        <f>IFERROR(HLOOKUP("w",'VI3'!$F:$F,MATCH(LOWER(SUBSTITUTE(HLOOKUP("vehicle",[1]pl!$C:$C,pos!Q78),"-","_")),'VI3'!$A:$A,0)) / HLOOKUP("b",'VI3'!$E:$E,MATCH(LOWER(SUBSTITUTE(HLOOKUP("vehicle",[1]pl!$C:$C,pos!Q78),"-","_")),'VI3'!$A:$A,0)),)</f>
        <v>0</v>
      </c>
      <c r="R78" s="23">
        <f>IFERROR(HLOOKUP("w",'VI3'!$F:$F,MATCH(LOWER(SUBSTITUTE(HLOOKUP("vehicle",[1]pl!$C:$C,pos!R78),"-","_")),'VI3'!$A:$A,0)) / HLOOKUP("b",'VI3'!$E:$E,MATCH(LOWER(SUBSTITUTE(HLOOKUP("vehicle",[1]pl!$C:$C,pos!R78),"-","_")),'VI3'!$A:$A,0)),)</f>
        <v>0</v>
      </c>
      <c r="S78" s="23">
        <f>IFERROR(HLOOKUP("w",'VI3'!$F:$F,MATCH(LOWER(SUBSTITUTE(HLOOKUP("vehicle",[1]pl!$C:$C,pos!S78),"-","_")),'VI3'!$A:$A,0)) / HLOOKUP("b",'VI3'!$E:$E,MATCH(LOWER(SUBSTITUTE(HLOOKUP("vehicle",[1]pl!$C:$C,pos!S78),"-","_")),'VI3'!$A:$A,0)),)</f>
        <v>0</v>
      </c>
      <c r="T78" s="23">
        <f>IFERROR(HLOOKUP("w",'VI3'!$F:$F,MATCH(LOWER(SUBSTITUTE(HLOOKUP("vehicle",[1]pl!$C:$C,pos!T78),"-","_")),'VI3'!$A:$A,0)) / HLOOKUP("b",'VI3'!$E:$E,MATCH(LOWER(SUBSTITUTE(HLOOKUP("vehicle",[1]pl!$C:$C,pos!T78),"-","_")),'VI3'!$A:$A,0)),)</f>
        <v>0</v>
      </c>
      <c r="U78" s="23">
        <f>IFERROR(HLOOKUP("w",'VI3'!$F:$F,MATCH(LOWER(SUBSTITUTE(HLOOKUP("vehicle",[1]pl!$C:$C,pos!U78),"-","_")),'VI3'!$A:$A,0)) / HLOOKUP("b",'VI3'!$E:$E,MATCH(LOWER(SUBSTITUTE(HLOOKUP("vehicle",[1]pl!$C:$C,pos!U78),"-","_")),'VI3'!$A:$A,0)),)</f>
        <v>0</v>
      </c>
      <c r="V78" s="23">
        <f>IFERROR(HLOOKUP("w",'VI3'!$F:$F,MATCH(LOWER(SUBSTITUTE(HLOOKUP("vehicle",[1]pl!$C:$C,pos!V78),"-","_")),'VI3'!$A:$A,0)) / HLOOKUP("b",'VI3'!$E:$E,MATCH(LOWER(SUBSTITUTE(HLOOKUP("vehicle",[1]pl!$C:$C,pos!V78),"-","_")),'VI3'!$A:$A,0)),)</f>
        <v>0</v>
      </c>
      <c r="W78" s="23">
        <f>IFERROR(HLOOKUP("w",'VI3'!$F:$F,MATCH(LOWER(SUBSTITUTE(HLOOKUP("vehicle",[1]pl!$C:$C,pos!W78),"-","_")),'VI3'!$A:$A,0)) / HLOOKUP("b",'VI3'!$E:$E,MATCH(LOWER(SUBSTITUTE(HLOOKUP("vehicle",[1]pl!$C:$C,pos!W78),"-","_")),'VI3'!$A:$A,0)),)</f>
        <v>0</v>
      </c>
      <c r="X78" s="23">
        <f>IFERROR(HLOOKUP("w",'VI3'!$F:$F,MATCH(LOWER(SUBSTITUTE(HLOOKUP("vehicle",[1]pl!$C:$C,pos!X78),"-","_")),'VI3'!$A:$A,0)) / HLOOKUP("b",'VI3'!$E:$E,MATCH(LOWER(SUBSTITUTE(HLOOKUP("vehicle",[1]pl!$C:$C,pos!X78),"-","_")),'VI3'!$A:$A,0)),)</f>
        <v>0</v>
      </c>
      <c r="Y78" s="23">
        <f>IFERROR(HLOOKUP("w",'VI3'!$F:$F,MATCH(LOWER(SUBSTITUTE(HLOOKUP("vehicle",[1]pl!$C:$C,pos!Y78),"-","_")),'VI3'!$A:$A,0)) / HLOOKUP("b",'VI3'!$E:$E,MATCH(LOWER(SUBSTITUTE(HLOOKUP("vehicle",[1]pl!$C:$C,pos!Y78),"-","_")),'VI3'!$A:$A,0)),)</f>
        <v>0</v>
      </c>
      <c r="Z78" s="23">
        <f>IFERROR(HLOOKUP("w",'VI3'!$F:$F,MATCH(LOWER(SUBSTITUTE(HLOOKUP("vehicle",[1]pl!$C:$C,pos!Z78),"-","_")),'VI3'!$A:$A,0)) / HLOOKUP("b",'VI3'!$E:$E,MATCH(LOWER(SUBSTITUTE(HLOOKUP("vehicle",[1]pl!$C:$C,pos!Z78),"-","_")),'VI3'!$A:$A,0)),)</f>
        <v>0</v>
      </c>
      <c r="AA78" s="23">
        <f>IFERROR(HLOOKUP("w",'VI3'!$F:$F,MATCH(LOWER(SUBSTITUTE(HLOOKUP("vehicle",[1]pl!$C:$C,pos!AA78),"-","_")),'VI3'!$A:$A,0)) / HLOOKUP("b",'VI3'!$E:$E,MATCH(LOWER(SUBSTITUTE(HLOOKUP("vehicle",[1]pl!$C:$C,pos!AA78),"-","_")),'VI3'!$A:$A,0)),)</f>
        <v>0</v>
      </c>
      <c r="AB78" s="23">
        <f>IFERROR(HLOOKUP("w",'VI3'!$F:$F,MATCH(LOWER(SUBSTITUTE(HLOOKUP("vehicle",[1]pl!$C:$C,pos!AB78),"-","_")),'VI3'!$A:$A,0)) / HLOOKUP("b",'VI3'!$E:$E,MATCH(LOWER(SUBSTITUTE(HLOOKUP("vehicle",[1]pl!$C:$C,pos!AB78),"-","_")),'VI3'!$A:$A,0)),)</f>
        <v>0</v>
      </c>
      <c r="AC78" s="23">
        <f>IFERROR(HLOOKUP("w",'VI3'!$F:$F,MATCH(LOWER(SUBSTITUTE(HLOOKUP("vehicle",[1]pl!$C:$C,pos!AC78),"-","_")),'VI3'!$A:$A,0)) / HLOOKUP("b",'VI3'!$E:$E,MATCH(LOWER(SUBSTITUTE(HLOOKUP("vehicle",[1]pl!$C:$C,pos!AC78),"-","_")),'VI3'!$A:$A,0)),)</f>
        <v>0</v>
      </c>
      <c r="AD78" s="23">
        <f>IFERROR(HLOOKUP("w",'VI3'!$F:$F,MATCH(LOWER(SUBSTITUTE(HLOOKUP("vehicle",[1]pl!$C:$C,pos!AD78),"-","_")),'VI3'!$A:$A,0)) / HLOOKUP("b",'VI3'!$E:$E,MATCH(LOWER(SUBSTITUTE(HLOOKUP("vehicle",[1]pl!$C:$C,pos!AD78),"-","_")),'VI3'!$A:$A,0)),)</f>
        <v>0</v>
      </c>
      <c r="AE78" s="23">
        <f>IFERROR(HLOOKUP("w",'VI3'!$F:$F,MATCH(LOWER(SUBSTITUTE(HLOOKUP("vehicle",[1]pl!$C:$C,pos!AE78),"-","_")),'VI3'!$A:$A,0)) / HLOOKUP("b",'VI3'!$E:$E,MATCH(LOWER(SUBSTITUTE(HLOOKUP("vehicle",[1]pl!$C:$C,pos!AE78),"-","_")),'VI3'!$A:$A,0)),)</f>
        <v>0</v>
      </c>
    </row>
    <row r="79" spans="1:31" x14ac:dyDescent="0.25">
      <c r="A79" s="23">
        <f>IFERROR(HLOOKUP("w",'VI3'!$F:$F,MATCH(LOWER(SUBSTITUTE(HLOOKUP("vehicle",[1]pl!$C:$C,pos!A79),"-","_")),'VI3'!$A:$A,0)) / HLOOKUP("b",'VI3'!$E:$E,MATCH(LOWER(SUBSTITUTE(HLOOKUP("vehicle",[1]pl!$C:$C,pos!A79),"-","_")),'VI3'!$A:$A,0)),)</f>
        <v>0</v>
      </c>
      <c r="B79" s="23">
        <f>IFERROR(HLOOKUP("w",'VI3'!$F:$F,MATCH(LOWER(SUBSTITUTE(HLOOKUP("vehicle",[1]pl!$C:$C,pos!B79),"-","_")),'VI3'!$A:$A,0)) / HLOOKUP("b",'VI3'!$E:$E,MATCH(LOWER(SUBSTITUTE(HLOOKUP("vehicle",[1]pl!$C:$C,pos!B79),"-","_")),'VI3'!$A:$A,0)),)</f>
        <v>0</v>
      </c>
      <c r="C79" s="23">
        <f>IFERROR(HLOOKUP("w",'VI3'!$F:$F,MATCH(LOWER(SUBSTITUTE(HLOOKUP("vehicle",[1]pl!$C:$C,pos!C79),"-","_")),'VI3'!$A:$A,0)) / HLOOKUP("b",'VI3'!$E:$E,MATCH(LOWER(SUBSTITUTE(HLOOKUP("vehicle",[1]pl!$C:$C,pos!C79),"-","_")),'VI3'!$A:$A,0)),)</f>
        <v>0</v>
      </c>
      <c r="D79" s="23">
        <f>IFERROR(HLOOKUP("w",'VI3'!$F:$F,MATCH(LOWER(SUBSTITUTE(HLOOKUP("vehicle",[1]pl!$C:$C,pos!D79),"-","_")),'VI3'!$A:$A,0)) / HLOOKUP("b",'VI3'!$E:$E,MATCH(LOWER(SUBSTITUTE(HLOOKUP("vehicle",[1]pl!$C:$C,pos!D79),"-","_")),'VI3'!$A:$A,0)),)</f>
        <v>0</v>
      </c>
      <c r="E79" s="23">
        <f>IFERROR(HLOOKUP("w",'VI3'!$F:$F,MATCH(LOWER(SUBSTITUTE(HLOOKUP("vehicle",[1]pl!$C:$C,pos!E79),"-","_")),'VI3'!$A:$A,0)) / HLOOKUP("b",'VI3'!$E:$E,MATCH(LOWER(SUBSTITUTE(HLOOKUP("vehicle",[1]pl!$C:$C,pos!E79),"-","_")),'VI3'!$A:$A,0)),)</f>
        <v>0</v>
      </c>
      <c r="F79" s="23">
        <f>IFERROR(HLOOKUP("w",'VI3'!$F:$F,MATCH(LOWER(SUBSTITUTE(HLOOKUP("vehicle",[1]pl!$C:$C,pos!F79),"-","_")),'VI3'!$A:$A,0)) / HLOOKUP("b",'VI3'!$E:$E,MATCH(LOWER(SUBSTITUTE(HLOOKUP("vehicle",[1]pl!$C:$C,pos!F79),"-","_")),'VI3'!$A:$A,0)),)</f>
        <v>0</v>
      </c>
      <c r="G79" s="23">
        <f>IFERROR(HLOOKUP("w",'VI3'!$F:$F,MATCH(LOWER(SUBSTITUTE(HLOOKUP("vehicle",[1]pl!$C:$C,pos!G79),"-","_")),'VI3'!$A:$A,0)) / HLOOKUP("b",'VI3'!$E:$E,MATCH(LOWER(SUBSTITUTE(HLOOKUP("vehicle",[1]pl!$C:$C,pos!G79),"-","_")),'VI3'!$A:$A,0)),)</f>
        <v>0</v>
      </c>
      <c r="H79" s="23">
        <f>IFERROR(HLOOKUP("w",'VI3'!$F:$F,MATCH(LOWER(SUBSTITUTE(HLOOKUP("vehicle",[1]pl!$C:$C,pos!H79),"-","_")),'VI3'!$A:$A,0)) / HLOOKUP("b",'VI3'!$E:$E,MATCH(LOWER(SUBSTITUTE(HLOOKUP("vehicle",[1]pl!$C:$C,pos!H79),"-","_")),'VI3'!$A:$A,0)),)</f>
        <v>0</v>
      </c>
      <c r="I79" s="23">
        <f>IFERROR(HLOOKUP("w",'VI3'!$F:$F,MATCH(LOWER(SUBSTITUTE(HLOOKUP("vehicle",[1]pl!$C:$C,pos!I79),"-","_")),'VI3'!$A:$A,0)) / HLOOKUP("b",'VI3'!$E:$E,MATCH(LOWER(SUBSTITUTE(HLOOKUP("vehicle",[1]pl!$C:$C,pos!I79),"-","_")),'VI3'!$A:$A,0)),)</f>
        <v>0</v>
      </c>
      <c r="J79" s="23">
        <f>IFERROR(HLOOKUP("w",'VI3'!$F:$F,MATCH(LOWER(SUBSTITUTE(HLOOKUP("vehicle",[1]pl!$C:$C,pos!J79),"-","_")),'VI3'!$A:$A,0)) / HLOOKUP("b",'VI3'!$E:$E,MATCH(LOWER(SUBSTITUTE(HLOOKUP("vehicle",[1]pl!$C:$C,pos!J79),"-","_")),'VI3'!$A:$A,0)),)</f>
        <v>0</v>
      </c>
      <c r="K79" s="23">
        <f>IFERROR(HLOOKUP("w",'VI3'!$F:$F,MATCH(LOWER(SUBSTITUTE(HLOOKUP("vehicle",[1]pl!$C:$C,pos!K79),"-","_")),'VI3'!$A:$A,0)) / HLOOKUP("b",'VI3'!$E:$E,MATCH(LOWER(SUBSTITUTE(HLOOKUP("vehicle",[1]pl!$C:$C,pos!K79),"-","_")),'VI3'!$A:$A,0)),)</f>
        <v>0</v>
      </c>
      <c r="L79" s="23">
        <f>IFERROR(HLOOKUP("w",'VI3'!$F:$F,MATCH(LOWER(SUBSTITUTE(HLOOKUP("vehicle",[1]pl!$C:$C,pos!L79),"-","_")),'VI3'!$A:$A,0)) / HLOOKUP("b",'VI3'!$E:$E,MATCH(LOWER(SUBSTITUTE(HLOOKUP("vehicle",[1]pl!$C:$C,pos!L79),"-","_")),'VI3'!$A:$A,0)),)</f>
        <v>0</v>
      </c>
      <c r="M79" s="23">
        <f>IFERROR(HLOOKUP("w",'VI3'!$F:$F,MATCH(LOWER(SUBSTITUTE(HLOOKUP("vehicle",[1]pl!$C:$C,pos!M79),"-","_")),'VI3'!$A:$A,0)) / HLOOKUP("b",'VI3'!$E:$E,MATCH(LOWER(SUBSTITUTE(HLOOKUP("vehicle",[1]pl!$C:$C,pos!M79),"-","_")),'VI3'!$A:$A,0)),)</f>
        <v>0</v>
      </c>
      <c r="N79" s="23">
        <f>IFERROR(HLOOKUP("w",'VI3'!$F:$F,MATCH(LOWER(SUBSTITUTE(HLOOKUP("vehicle",[1]pl!$C:$C,pos!N79),"-","_")),'VI3'!$A:$A,0)) / HLOOKUP("b",'VI3'!$E:$E,MATCH(LOWER(SUBSTITUTE(HLOOKUP("vehicle",[1]pl!$C:$C,pos!N79),"-","_")),'VI3'!$A:$A,0)),)</f>
        <v>0</v>
      </c>
      <c r="O79" s="23">
        <f>IFERROR(HLOOKUP("w",'VI3'!$F:$F,MATCH(LOWER(SUBSTITUTE(HLOOKUP("vehicle",[1]pl!$C:$C,pos!O79),"-","_")),'VI3'!$A:$A,0)) / HLOOKUP("b",'VI3'!$E:$E,MATCH(LOWER(SUBSTITUTE(HLOOKUP("vehicle",[1]pl!$C:$C,pos!O79),"-","_")),'VI3'!$A:$A,0)),)</f>
        <v>0</v>
      </c>
      <c r="P79" s="23"/>
      <c r="Q79" s="23">
        <f>IFERROR(HLOOKUP("w",'VI3'!$F:$F,MATCH(LOWER(SUBSTITUTE(HLOOKUP("vehicle",[1]pl!$C:$C,pos!Q79),"-","_")),'VI3'!$A:$A,0)) / HLOOKUP("b",'VI3'!$E:$E,MATCH(LOWER(SUBSTITUTE(HLOOKUP("vehicle",[1]pl!$C:$C,pos!Q79),"-","_")),'VI3'!$A:$A,0)),)</f>
        <v>0</v>
      </c>
      <c r="R79" s="23">
        <f>IFERROR(HLOOKUP("w",'VI3'!$F:$F,MATCH(LOWER(SUBSTITUTE(HLOOKUP("vehicle",[1]pl!$C:$C,pos!R79),"-","_")),'VI3'!$A:$A,0)) / HLOOKUP("b",'VI3'!$E:$E,MATCH(LOWER(SUBSTITUTE(HLOOKUP("vehicle",[1]pl!$C:$C,pos!R79),"-","_")),'VI3'!$A:$A,0)),)</f>
        <v>0</v>
      </c>
      <c r="S79" s="23">
        <f>IFERROR(HLOOKUP("w",'VI3'!$F:$F,MATCH(LOWER(SUBSTITUTE(HLOOKUP("vehicle",[1]pl!$C:$C,pos!S79),"-","_")),'VI3'!$A:$A,0)) / HLOOKUP("b",'VI3'!$E:$E,MATCH(LOWER(SUBSTITUTE(HLOOKUP("vehicle",[1]pl!$C:$C,pos!S79),"-","_")),'VI3'!$A:$A,0)),)</f>
        <v>0</v>
      </c>
      <c r="T79" s="23">
        <f>IFERROR(HLOOKUP("w",'VI3'!$F:$F,MATCH(LOWER(SUBSTITUTE(HLOOKUP("vehicle",[1]pl!$C:$C,pos!T79),"-","_")),'VI3'!$A:$A,0)) / HLOOKUP("b",'VI3'!$E:$E,MATCH(LOWER(SUBSTITUTE(HLOOKUP("vehicle",[1]pl!$C:$C,pos!T79),"-","_")),'VI3'!$A:$A,0)),)</f>
        <v>0</v>
      </c>
      <c r="U79" s="23">
        <f>IFERROR(HLOOKUP("w",'VI3'!$F:$F,MATCH(LOWER(SUBSTITUTE(HLOOKUP("vehicle",[1]pl!$C:$C,pos!U79),"-","_")),'VI3'!$A:$A,0)) / HLOOKUP("b",'VI3'!$E:$E,MATCH(LOWER(SUBSTITUTE(HLOOKUP("vehicle",[1]pl!$C:$C,pos!U79),"-","_")),'VI3'!$A:$A,0)),)</f>
        <v>0</v>
      </c>
      <c r="V79" s="23">
        <f>IFERROR(HLOOKUP("w",'VI3'!$F:$F,MATCH(LOWER(SUBSTITUTE(HLOOKUP("vehicle",[1]pl!$C:$C,pos!V79),"-","_")),'VI3'!$A:$A,0)) / HLOOKUP("b",'VI3'!$E:$E,MATCH(LOWER(SUBSTITUTE(HLOOKUP("vehicle",[1]pl!$C:$C,pos!V79),"-","_")),'VI3'!$A:$A,0)),)</f>
        <v>0</v>
      </c>
      <c r="W79" s="23">
        <f>IFERROR(HLOOKUP("w",'VI3'!$F:$F,MATCH(LOWER(SUBSTITUTE(HLOOKUP("vehicle",[1]pl!$C:$C,pos!W79),"-","_")),'VI3'!$A:$A,0)) / HLOOKUP("b",'VI3'!$E:$E,MATCH(LOWER(SUBSTITUTE(HLOOKUP("vehicle",[1]pl!$C:$C,pos!W79),"-","_")),'VI3'!$A:$A,0)),)</f>
        <v>0</v>
      </c>
      <c r="X79" s="23">
        <f>IFERROR(HLOOKUP("w",'VI3'!$F:$F,MATCH(LOWER(SUBSTITUTE(HLOOKUP("vehicle",[1]pl!$C:$C,pos!X79),"-","_")),'VI3'!$A:$A,0)) / HLOOKUP("b",'VI3'!$E:$E,MATCH(LOWER(SUBSTITUTE(HLOOKUP("vehicle",[1]pl!$C:$C,pos!X79),"-","_")),'VI3'!$A:$A,0)),)</f>
        <v>0</v>
      </c>
      <c r="Y79" s="23">
        <f>IFERROR(HLOOKUP("w",'VI3'!$F:$F,MATCH(LOWER(SUBSTITUTE(HLOOKUP("vehicle",[1]pl!$C:$C,pos!Y79),"-","_")),'VI3'!$A:$A,0)) / HLOOKUP("b",'VI3'!$E:$E,MATCH(LOWER(SUBSTITUTE(HLOOKUP("vehicle",[1]pl!$C:$C,pos!Y79),"-","_")),'VI3'!$A:$A,0)),)</f>
        <v>0</v>
      </c>
      <c r="Z79" s="23">
        <f>IFERROR(HLOOKUP("w",'VI3'!$F:$F,MATCH(LOWER(SUBSTITUTE(HLOOKUP("vehicle",[1]pl!$C:$C,pos!Z79),"-","_")),'VI3'!$A:$A,0)) / HLOOKUP("b",'VI3'!$E:$E,MATCH(LOWER(SUBSTITUTE(HLOOKUP("vehicle",[1]pl!$C:$C,pos!Z79),"-","_")),'VI3'!$A:$A,0)),)</f>
        <v>0</v>
      </c>
      <c r="AA79" s="23">
        <f>IFERROR(HLOOKUP("w",'VI3'!$F:$F,MATCH(LOWER(SUBSTITUTE(HLOOKUP("vehicle",[1]pl!$C:$C,pos!AA79),"-","_")),'VI3'!$A:$A,0)) / HLOOKUP("b",'VI3'!$E:$E,MATCH(LOWER(SUBSTITUTE(HLOOKUP("vehicle",[1]pl!$C:$C,pos!AA79),"-","_")),'VI3'!$A:$A,0)),)</f>
        <v>0</v>
      </c>
      <c r="AB79" s="23">
        <f>IFERROR(HLOOKUP("w",'VI3'!$F:$F,MATCH(LOWER(SUBSTITUTE(HLOOKUP("vehicle",[1]pl!$C:$C,pos!AB79),"-","_")),'VI3'!$A:$A,0)) / HLOOKUP("b",'VI3'!$E:$E,MATCH(LOWER(SUBSTITUTE(HLOOKUP("vehicle",[1]pl!$C:$C,pos!AB79),"-","_")),'VI3'!$A:$A,0)),)</f>
        <v>0</v>
      </c>
      <c r="AC79" s="23">
        <f>IFERROR(HLOOKUP("w",'VI3'!$F:$F,MATCH(LOWER(SUBSTITUTE(HLOOKUP("vehicle",[1]pl!$C:$C,pos!AC79),"-","_")),'VI3'!$A:$A,0)) / HLOOKUP("b",'VI3'!$E:$E,MATCH(LOWER(SUBSTITUTE(HLOOKUP("vehicle",[1]pl!$C:$C,pos!AC79),"-","_")),'VI3'!$A:$A,0)),)</f>
        <v>0</v>
      </c>
      <c r="AD79" s="23">
        <f>IFERROR(HLOOKUP("w",'VI3'!$F:$F,MATCH(LOWER(SUBSTITUTE(HLOOKUP("vehicle",[1]pl!$C:$C,pos!AD79),"-","_")),'VI3'!$A:$A,0)) / HLOOKUP("b",'VI3'!$E:$E,MATCH(LOWER(SUBSTITUTE(HLOOKUP("vehicle",[1]pl!$C:$C,pos!AD79),"-","_")),'VI3'!$A:$A,0)),)</f>
        <v>0</v>
      </c>
      <c r="AE79" s="23">
        <f>IFERROR(HLOOKUP("w",'VI3'!$F:$F,MATCH(LOWER(SUBSTITUTE(HLOOKUP("vehicle",[1]pl!$C:$C,pos!AE79),"-","_")),'VI3'!$A:$A,0)) / HLOOKUP("b",'VI3'!$E:$E,MATCH(LOWER(SUBSTITUTE(HLOOKUP("vehicle",[1]pl!$C:$C,pos!AE79),"-","_")),'VI3'!$A:$A,0)),)</f>
        <v>0</v>
      </c>
    </row>
    <row r="80" spans="1:31" x14ac:dyDescent="0.25">
      <c r="A80" s="23">
        <f>IFERROR(HLOOKUP("w",'VI3'!$F:$F,MATCH(LOWER(SUBSTITUTE(HLOOKUP("vehicle",[1]pl!$C:$C,pos!A80),"-","_")),'VI3'!$A:$A,0)) / HLOOKUP("b",'VI3'!$E:$E,MATCH(LOWER(SUBSTITUTE(HLOOKUP("vehicle",[1]pl!$C:$C,pos!A80),"-","_")),'VI3'!$A:$A,0)),)</f>
        <v>0</v>
      </c>
      <c r="B80" s="23">
        <f>IFERROR(HLOOKUP("w",'VI3'!$F:$F,MATCH(LOWER(SUBSTITUTE(HLOOKUP("vehicle",[1]pl!$C:$C,pos!B80),"-","_")),'VI3'!$A:$A,0)) / HLOOKUP("b",'VI3'!$E:$E,MATCH(LOWER(SUBSTITUTE(HLOOKUP("vehicle",[1]pl!$C:$C,pos!B80),"-","_")),'VI3'!$A:$A,0)),)</f>
        <v>0</v>
      </c>
      <c r="C80" s="23">
        <f>IFERROR(HLOOKUP("w",'VI3'!$F:$F,MATCH(LOWER(SUBSTITUTE(HLOOKUP("vehicle",[1]pl!$C:$C,pos!C80),"-","_")),'VI3'!$A:$A,0)) / HLOOKUP("b",'VI3'!$E:$E,MATCH(LOWER(SUBSTITUTE(HLOOKUP("vehicle",[1]pl!$C:$C,pos!C80),"-","_")),'VI3'!$A:$A,0)),)</f>
        <v>0</v>
      </c>
      <c r="D80" s="23">
        <f>IFERROR(HLOOKUP("w",'VI3'!$F:$F,MATCH(LOWER(SUBSTITUTE(HLOOKUP("vehicle",[1]pl!$C:$C,pos!D80),"-","_")),'VI3'!$A:$A,0)) / HLOOKUP("b",'VI3'!$E:$E,MATCH(LOWER(SUBSTITUTE(HLOOKUP("vehicle",[1]pl!$C:$C,pos!D80),"-","_")),'VI3'!$A:$A,0)),)</f>
        <v>0</v>
      </c>
      <c r="E80" s="23">
        <f>IFERROR(HLOOKUP("w",'VI3'!$F:$F,MATCH(LOWER(SUBSTITUTE(HLOOKUP("vehicle",[1]pl!$C:$C,pos!E80),"-","_")),'VI3'!$A:$A,0)) / HLOOKUP("b",'VI3'!$E:$E,MATCH(LOWER(SUBSTITUTE(HLOOKUP("vehicle",[1]pl!$C:$C,pos!E80),"-","_")),'VI3'!$A:$A,0)),)</f>
        <v>0</v>
      </c>
      <c r="F80" s="23">
        <f>IFERROR(HLOOKUP("w",'VI3'!$F:$F,MATCH(LOWER(SUBSTITUTE(HLOOKUP("vehicle",[1]pl!$C:$C,pos!F80),"-","_")),'VI3'!$A:$A,0)) / HLOOKUP("b",'VI3'!$E:$E,MATCH(LOWER(SUBSTITUTE(HLOOKUP("vehicle",[1]pl!$C:$C,pos!F80),"-","_")),'VI3'!$A:$A,0)),)</f>
        <v>0</v>
      </c>
      <c r="G80" s="23">
        <f>IFERROR(HLOOKUP("w",'VI3'!$F:$F,MATCH(LOWER(SUBSTITUTE(HLOOKUP("vehicle",[1]pl!$C:$C,pos!G80),"-","_")),'VI3'!$A:$A,0)) / HLOOKUP("b",'VI3'!$E:$E,MATCH(LOWER(SUBSTITUTE(HLOOKUP("vehicle",[1]pl!$C:$C,pos!G80),"-","_")),'VI3'!$A:$A,0)),)</f>
        <v>0</v>
      </c>
      <c r="H80" s="23">
        <f>IFERROR(HLOOKUP("w",'VI3'!$F:$F,MATCH(LOWER(SUBSTITUTE(HLOOKUP("vehicle",[1]pl!$C:$C,pos!H80),"-","_")),'VI3'!$A:$A,0)) / HLOOKUP("b",'VI3'!$E:$E,MATCH(LOWER(SUBSTITUTE(HLOOKUP("vehicle",[1]pl!$C:$C,pos!H80),"-","_")),'VI3'!$A:$A,0)),)</f>
        <v>0</v>
      </c>
      <c r="I80" s="23">
        <f>IFERROR(HLOOKUP("w",'VI3'!$F:$F,MATCH(LOWER(SUBSTITUTE(HLOOKUP("vehicle",[1]pl!$C:$C,pos!I80),"-","_")),'VI3'!$A:$A,0)) / HLOOKUP("b",'VI3'!$E:$E,MATCH(LOWER(SUBSTITUTE(HLOOKUP("vehicle",[1]pl!$C:$C,pos!I80),"-","_")),'VI3'!$A:$A,0)),)</f>
        <v>0</v>
      </c>
      <c r="J80" s="23">
        <f>IFERROR(HLOOKUP("w",'VI3'!$F:$F,MATCH(LOWER(SUBSTITUTE(HLOOKUP("vehicle",[1]pl!$C:$C,pos!J80),"-","_")),'VI3'!$A:$A,0)) / HLOOKUP("b",'VI3'!$E:$E,MATCH(LOWER(SUBSTITUTE(HLOOKUP("vehicle",[1]pl!$C:$C,pos!J80),"-","_")),'VI3'!$A:$A,0)),)</f>
        <v>0</v>
      </c>
      <c r="K80" s="23">
        <f>IFERROR(HLOOKUP("w",'VI3'!$F:$F,MATCH(LOWER(SUBSTITUTE(HLOOKUP("vehicle",[1]pl!$C:$C,pos!K80),"-","_")),'VI3'!$A:$A,0)) / HLOOKUP("b",'VI3'!$E:$E,MATCH(LOWER(SUBSTITUTE(HLOOKUP("vehicle",[1]pl!$C:$C,pos!K80),"-","_")),'VI3'!$A:$A,0)),)</f>
        <v>0</v>
      </c>
      <c r="L80" s="23">
        <f>IFERROR(HLOOKUP("w",'VI3'!$F:$F,MATCH(LOWER(SUBSTITUTE(HLOOKUP("vehicle",[1]pl!$C:$C,pos!L80),"-","_")),'VI3'!$A:$A,0)) / HLOOKUP("b",'VI3'!$E:$E,MATCH(LOWER(SUBSTITUTE(HLOOKUP("vehicle",[1]pl!$C:$C,pos!L80),"-","_")),'VI3'!$A:$A,0)),)</f>
        <v>0</v>
      </c>
      <c r="M80" s="23">
        <f>IFERROR(HLOOKUP("w",'VI3'!$F:$F,MATCH(LOWER(SUBSTITUTE(HLOOKUP("vehicle",[1]pl!$C:$C,pos!M80),"-","_")),'VI3'!$A:$A,0)) / HLOOKUP("b",'VI3'!$E:$E,MATCH(LOWER(SUBSTITUTE(HLOOKUP("vehicle",[1]pl!$C:$C,pos!M80),"-","_")),'VI3'!$A:$A,0)),)</f>
        <v>0</v>
      </c>
      <c r="N80" s="23">
        <f>IFERROR(HLOOKUP("w",'VI3'!$F:$F,MATCH(LOWER(SUBSTITUTE(HLOOKUP("vehicle",[1]pl!$C:$C,pos!N80),"-","_")),'VI3'!$A:$A,0)) / HLOOKUP("b",'VI3'!$E:$E,MATCH(LOWER(SUBSTITUTE(HLOOKUP("vehicle",[1]pl!$C:$C,pos!N80),"-","_")),'VI3'!$A:$A,0)),)</f>
        <v>0</v>
      </c>
      <c r="O80" s="23">
        <f>IFERROR(HLOOKUP("w",'VI3'!$F:$F,MATCH(LOWER(SUBSTITUTE(HLOOKUP("vehicle",[1]pl!$C:$C,pos!O80),"-","_")),'VI3'!$A:$A,0)) / HLOOKUP("b",'VI3'!$E:$E,MATCH(LOWER(SUBSTITUTE(HLOOKUP("vehicle",[1]pl!$C:$C,pos!O80),"-","_")),'VI3'!$A:$A,0)),)</f>
        <v>0</v>
      </c>
      <c r="P80" s="23"/>
      <c r="Q80" s="23">
        <f>IFERROR(HLOOKUP("w",'VI3'!$F:$F,MATCH(LOWER(SUBSTITUTE(HLOOKUP("vehicle",[1]pl!$C:$C,pos!Q80),"-","_")),'VI3'!$A:$A,0)) / HLOOKUP("b",'VI3'!$E:$E,MATCH(LOWER(SUBSTITUTE(HLOOKUP("vehicle",[1]pl!$C:$C,pos!Q80),"-","_")),'VI3'!$A:$A,0)),)</f>
        <v>0</v>
      </c>
      <c r="R80" s="23">
        <f>IFERROR(HLOOKUP("w",'VI3'!$F:$F,MATCH(LOWER(SUBSTITUTE(HLOOKUP("vehicle",[1]pl!$C:$C,pos!R80),"-","_")),'VI3'!$A:$A,0)) / HLOOKUP("b",'VI3'!$E:$E,MATCH(LOWER(SUBSTITUTE(HLOOKUP("vehicle",[1]pl!$C:$C,pos!R80),"-","_")),'VI3'!$A:$A,0)),)</f>
        <v>0</v>
      </c>
      <c r="S80" s="23">
        <f>IFERROR(HLOOKUP("w",'VI3'!$F:$F,MATCH(LOWER(SUBSTITUTE(HLOOKUP("vehicle",[1]pl!$C:$C,pos!S80),"-","_")),'VI3'!$A:$A,0)) / HLOOKUP("b",'VI3'!$E:$E,MATCH(LOWER(SUBSTITUTE(HLOOKUP("vehicle",[1]pl!$C:$C,pos!S80),"-","_")),'VI3'!$A:$A,0)),)</f>
        <v>0</v>
      </c>
      <c r="T80" s="23">
        <f>IFERROR(HLOOKUP("w",'VI3'!$F:$F,MATCH(LOWER(SUBSTITUTE(HLOOKUP("vehicle",[1]pl!$C:$C,pos!T80),"-","_")),'VI3'!$A:$A,0)) / HLOOKUP("b",'VI3'!$E:$E,MATCH(LOWER(SUBSTITUTE(HLOOKUP("vehicle",[1]pl!$C:$C,pos!T80),"-","_")),'VI3'!$A:$A,0)),)</f>
        <v>0</v>
      </c>
      <c r="U80" s="23">
        <f>IFERROR(HLOOKUP("w",'VI3'!$F:$F,MATCH(LOWER(SUBSTITUTE(HLOOKUP("vehicle",[1]pl!$C:$C,pos!U80),"-","_")),'VI3'!$A:$A,0)) / HLOOKUP("b",'VI3'!$E:$E,MATCH(LOWER(SUBSTITUTE(HLOOKUP("vehicle",[1]pl!$C:$C,pos!U80),"-","_")),'VI3'!$A:$A,0)),)</f>
        <v>0</v>
      </c>
      <c r="V80" s="23">
        <f>IFERROR(HLOOKUP("w",'VI3'!$F:$F,MATCH(LOWER(SUBSTITUTE(HLOOKUP("vehicle",[1]pl!$C:$C,pos!V80),"-","_")),'VI3'!$A:$A,0)) / HLOOKUP("b",'VI3'!$E:$E,MATCH(LOWER(SUBSTITUTE(HLOOKUP("vehicle",[1]pl!$C:$C,pos!V80),"-","_")),'VI3'!$A:$A,0)),)</f>
        <v>0</v>
      </c>
      <c r="W80" s="23">
        <f>IFERROR(HLOOKUP("w",'VI3'!$F:$F,MATCH(LOWER(SUBSTITUTE(HLOOKUP("vehicle",[1]pl!$C:$C,pos!W80),"-","_")),'VI3'!$A:$A,0)) / HLOOKUP("b",'VI3'!$E:$E,MATCH(LOWER(SUBSTITUTE(HLOOKUP("vehicle",[1]pl!$C:$C,pos!W80),"-","_")),'VI3'!$A:$A,0)),)</f>
        <v>0</v>
      </c>
      <c r="X80" s="23">
        <f>IFERROR(HLOOKUP("w",'VI3'!$F:$F,MATCH(LOWER(SUBSTITUTE(HLOOKUP("vehicle",[1]pl!$C:$C,pos!X80),"-","_")),'VI3'!$A:$A,0)) / HLOOKUP("b",'VI3'!$E:$E,MATCH(LOWER(SUBSTITUTE(HLOOKUP("vehicle",[1]pl!$C:$C,pos!X80),"-","_")),'VI3'!$A:$A,0)),)</f>
        <v>0</v>
      </c>
      <c r="Y80" s="23">
        <f>IFERROR(HLOOKUP("w",'VI3'!$F:$F,MATCH(LOWER(SUBSTITUTE(HLOOKUP("vehicle",[1]pl!$C:$C,pos!Y80),"-","_")),'VI3'!$A:$A,0)) / HLOOKUP("b",'VI3'!$E:$E,MATCH(LOWER(SUBSTITUTE(HLOOKUP("vehicle",[1]pl!$C:$C,pos!Y80),"-","_")),'VI3'!$A:$A,0)),)</f>
        <v>0</v>
      </c>
      <c r="Z80" s="23">
        <f>IFERROR(HLOOKUP("w",'VI3'!$F:$F,MATCH(LOWER(SUBSTITUTE(HLOOKUP("vehicle",[1]pl!$C:$C,pos!Z80),"-","_")),'VI3'!$A:$A,0)) / HLOOKUP("b",'VI3'!$E:$E,MATCH(LOWER(SUBSTITUTE(HLOOKUP("vehicle",[1]pl!$C:$C,pos!Z80),"-","_")),'VI3'!$A:$A,0)),)</f>
        <v>0</v>
      </c>
      <c r="AA80" s="23">
        <f>IFERROR(HLOOKUP("w",'VI3'!$F:$F,MATCH(LOWER(SUBSTITUTE(HLOOKUP("vehicle",[1]pl!$C:$C,pos!AA80),"-","_")),'VI3'!$A:$A,0)) / HLOOKUP("b",'VI3'!$E:$E,MATCH(LOWER(SUBSTITUTE(HLOOKUP("vehicle",[1]pl!$C:$C,pos!AA80),"-","_")),'VI3'!$A:$A,0)),)</f>
        <v>0</v>
      </c>
      <c r="AB80" s="23">
        <f>IFERROR(HLOOKUP("w",'VI3'!$F:$F,MATCH(LOWER(SUBSTITUTE(HLOOKUP("vehicle",[1]pl!$C:$C,pos!AB80),"-","_")),'VI3'!$A:$A,0)) / HLOOKUP("b",'VI3'!$E:$E,MATCH(LOWER(SUBSTITUTE(HLOOKUP("vehicle",[1]pl!$C:$C,pos!AB80),"-","_")),'VI3'!$A:$A,0)),)</f>
        <v>0</v>
      </c>
      <c r="AC80" s="23">
        <f>IFERROR(HLOOKUP("w",'VI3'!$F:$F,MATCH(LOWER(SUBSTITUTE(HLOOKUP("vehicle",[1]pl!$C:$C,pos!AC80),"-","_")),'VI3'!$A:$A,0)) / HLOOKUP("b",'VI3'!$E:$E,MATCH(LOWER(SUBSTITUTE(HLOOKUP("vehicle",[1]pl!$C:$C,pos!AC80),"-","_")),'VI3'!$A:$A,0)),)</f>
        <v>0</v>
      </c>
      <c r="AD80" s="23">
        <f>IFERROR(HLOOKUP("w",'VI3'!$F:$F,MATCH(LOWER(SUBSTITUTE(HLOOKUP("vehicle",[1]pl!$C:$C,pos!AD80),"-","_")),'VI3'!$A:$A,0)) / HLOOKUP("b",'VI3'!$E:$E,MATCH(LOWER(SUBSTITUTE(HLOOKUP("vehicle",[1]pl!$C:$C,pos!AD80),"-","_")),'VI3'!$A:$A,0)),)</f>
        <v>0</v>
      </c>
      <c r="AE80" s="23">
        <f>IFERROR(HLOOKUP("w",'VI3'!$F:$F,MATCH(LOWER(SUBSTITUTE(HLOOKUP("vehicle",[1]pl!$C:$C,pos!AE80),"-","_")),'VI3'!$A:$A,0)) / HLOOKUP("b",'VI3'!$E:$E,MATCH(LOWER(SUBSTITUTE(HLOOKUP("vehicle",[1]pl!$C:$C,pos!AE80),"-","_")),'VI3'!$A:$A,0)),)</f>
        <v>0</v>
      </c>
    </row>
    <row r="81" spans="1:31" x14ac:dyDescent="0.25">
      <c r="A81" s="23">
        <f>IFERROR(HLOOKUP("w",'VI3'!$F:$F,MATCH(LOWER(SUBSTITUTE(HLOOKUP("vehicle",[1]pl!$C:$C,pos!A81),"-","_")),'VI3'!$A:$A,0)) / HLOOKUP("b",'VI3'!$E:$E,MATCH(LOWER(SUBSTITUTE(HLOOKUP("vehicle",[1]pl!$C:$C,pos!A81),"-","_")),'VI3'!$A:$A,0)),)</f>
        <v>0</v>
      </c>
      <c r="B81" s="23">
        <f>IFERROR(HLOOKUP("w",'VI3'!$F:$F,MATCH(LOWER(SUBSTITUTE(HLOOKUP("vehicle",[1]pl!$C:$C,pos!B81),"-","_")),'VI3'!$A:$A,0)) / HLOOKUP("b",'VI3'!$E:$E,MATCH(LOWER(SUBSTITUTE(HLOOKUP("vehicle",[1]pl!$C:$C,pos!B81),"-","_")),'VI3'!$A:$A,0)),)</f>
        <v>0</v>
      </c>
      <c r="C81" s="23">
        <f>IFERROR(HLOOKUP("w",'VI3'!$F:$F,MATCH(LOWER(SUBSTITUTE(HLOOKUP("vehicle",[1]pl!$C:$C,pos!C81),"-","_")),'VI3'!$A:$A,0)) / HLOOKUP("b",'VI3'!$E:$E,MATCH(LOWER(SUBSTITUTE(HLOOKUP("vehicle",[1]pl!$C:$C,pos!C81),"-","_")),'VI3'!$A:$A,0)),)</f>
        <v>0</v>
      </c>
      <c r="D81" s="23">
        <f>IFERROR(HLOOKUP("w",'VI3'!$F:$F,MATCH(LOWER(SUBSTITUTE(HLOOKUP("vehicle",[1]pl!$C:$C,pos!D81),"-","_")),'VI3'!$A:$A,0)) / HLOOKUP("b",'VI3'!$E:$E,MATCH(LOWER(SUBSTITUTE(HLOOKUP("vehicle",[1]pl!$C:$C,pos!D81),"-","_")),'VI3'!$A:$A,0)),)</f>
        <v>0</v>
      </c>
      <c r="E81" s="23">
        <f>IFERROR(HLOOKUP("w",'VI3'!$F:$F,MATCH(LOWER(SUBSTITUTE(HLOOKUP("vehicle",[1]pl!$C:$C,pos!E81),"-","_")),'VI3'!$A:$A,0)) / HLOOKUP("b",'VI3'!$E:$E,MATCH(LOWER(SUBSTITUTE(HLOOKUP("vehicle",[1]pl!$C:$C,pos!E81),"-","_")),'VI3'!$A:$A,0)),)</f>
        <v>0</v>
      </c>
      <c r="F81" s="23">
        <f>IFERROR(HLOOKUP("w",'VI3'!$F:$F,MATCH(LOWER(SUBSTITUTE(HLOOKUP("vehicle",[1]pl!$C:$C,pos!F81),"-","_")),'VI3'!$A:$A,0)) / HLOOKUP("b",'VI3'!$E:$E,MATCH(LOWER(SUBSTITUTE(HLOOKUP("vehicle",[1]pl!$C:$C,pos!F81),"-","_")),'VI3'!$A:$A,0)),)</f>
        <v>0</v>
      </c>
      <c r="G81" s="23">
        <f>IFERROR(HLOOKUP("w",'VI3'!$F:$F,MATCH(LOWER(SUBSTITUTE(HLOOKUP("vehicle",[1]pl!$C:$C,pos!G81),"-","_")),'VI3'!$A:$A,0)) / HLOOKUP("b",'VI3'!$E:$E,MATCH(LOWER(SUBSTITUTE(HLOOKUP("vehicle",[1]pl!$C:$C,pos!G81),"-","_")),'VI3'!$A:$A,0)),)</f>
        <v>0</v>
      </c>
      <c r="H81" s="23">
        <f>IFERROR(HLOOKUP("w",'VI3'!$F:$F,MATCH(LOWER(SUBSTITUTE(HLOOKUP("vehicle",[1]pl!$C:$C,pos!H81),"-","_")),'VI3'!$A:$A,0)) / HLOOKUP("b",'VI3'!$E:$E,MATCH(LOWER(SUBSTITUTE(HLOOKUP("vehicle",[1]pl!$C:$C,pos!H81),"-","_")),'VI3'!$A:$A,0)),)</f>
        <v>0</v>
      </c>
      <c r="I81" s="23">
        <f>IFERROR(HLOOKUP("w",'VI3'!$F:$F,MATCH(LOWER(SUBSTITUTE(HLOOKUP("vehicle",[1]pl!$C:$C,pos!I81),"-","_")),'VI3'!$A:$A,0)) / HLOOKUP("b",'VI3'!$E:$E,MATCH(LOWER(SUBSTITUTE(HLOOKUP("vehicle",[1]pl!$C:$C,pos!I81),"-","_")),'VI3'!$A:$A,0)),)</f>
        <v>0</v>
      </c>
      <c r="J81" s="23">
        <f>IFERROR(HLOOKUP("w",'VI3'!$F:$F,MATCH(LOWER(SUBSTITUTE(HLOOKUP("vehicle",[1]pl!$C:$C,pos!J81),"-","_")),'VI3'!$A:$A,0)) / HLOOKUP("b",'VI3'!$E:$E,MATCH(LOWER(SUBSTITUTE(HLOOKUP("vehicle",[1]pl!$C:$C,pos!J81),"-","_")),'VI3'!$A:$A,0)),)</f>
        <v>0</v>
      </c>
      <c r="K81" s="23">
        <f>IFERROR(HLOOKUP("w",'VI3'!$F:$F,MATCH(LOWER(SUBSTITUTE(HLOOKUP("vehicle",[1]pl!$C:$C,pos!K81),"-","_")),'VI3'!$A:$A,0)) / HLOOKUP("b",'VI3'!$E:$E,MATCH(LOWER(SUBSTITUTE(HLOOKUP("vehicle",[1]pl!$C:$C,pos!K81),"-","_")),'VI3'!$A:$A,0)),)</f>
        <v>0</v>
      </c>
      <c r="L81" s="23">
        <f>IFERROR(HLOOKUP("w",'VI3'!$F:$F,MATCH(LOWER(SUBSTITUTE(HLOOKUP("vehicle",[1]pl!$C:$C,pos!L81),"-","_")),'VI3'!$A:$A,0)) / HLOOKUP("b",'VI3'!$E:$E,MATCH(LOWER(SUBSTITUTE(HLOOKUP("vehicle",[1]pl!$C:$C,pos!L81),"-","_")),'VI3'!$A:$A,0)),)</f>
        <v>0</v>
      </c>
      <c r="M81" s="23">
        <f>IFERROR(HLOOKUP("w",'VI3'!$F:$F,MATCH(LOWER(SUBSTITUTE(HLOOKUP("vehicle",[1]pl!$C:$C,pos!M81),"-","_")),'VI3'!$A:$A,0)) / HLOOKUP("b",'VI3'!$E:$E,MATCH(LOWER(SUBSTITUTE(HLOOKUP("vehicle",[1]pl!$C:$C,pos!M81),"-","_")),'VI3'!$A:$A,0)),)</f>
        <v>0</v>
      </c>
      <c r="N81" s="23">
        <f>IFERROR(HLOOKUP("w",'VI3'!$F:$F,MATCH(LOWER(SUBSTITUTE(HLOOKUP("vehicle",[1]pl!$C:$C,pos!N81),"-","_")),'VI3'!$A:$A,0)) / HLOOKUP("b",'VI3'!$E:$E,MATCH(LOWER(SUBSTITUTE(HLOOKUP("vehicle",[1]pl!$C:$C,pos!N81),"-","_")),'VI3'!$A:$A,0)),)</f>
        <v>0</v>
      </c>
      <c r="O81" s="23">
        <f>IFERROR(HLOOKUP("w",'VI3'!$F:$F,MATCH(LOWER(SUBSTITUTE(HLOOKUP("vehicle",[1]pl!$C:$C,pos!O81),"-","_")),'VI3'!$A:$A,0)) / HLOOKUP("b",'VI3'!$E:$E,MATCH(LOWER(SUBSTITUTE(HLOOKUP("vehicle",[1]pl!$C:$C,pos!O81),"-","_")),'VI3'!$A:$A,0)),)</f>
        <v>0</v>
      </c>
      <c r="P81" s="23"/>
      <c r="Q81" s="23">
        <f>IFERROR(HLOOKUP("w",'VI3'!$F:$F,MATCH(LOWER(SUBSTITUTE(HLOOKUP("vehicle",[1]pl!$C:$C,pos!Q81),"-","_")),'VI3'!$A:$A,0)) / HLOOKUP("b",'VI3'!$E:$E,MATCH(LOWER(SUBSTITUTE(HLOOKUP("vehicle",[1]pl!$C:$C,pos!Q81),"-","_")),'VI3'!$A:$A,0)),)</f>
        <v>0</v>
      </c>
      <c r="R81" s="23">
        <f>IFERROR(HLOOKUP("w",'VI3'!$F:$F,MATCH(LOWER(SUBSTITUTE(HLOOKUP("vehicle",[1]pl!$C:$C,pos!R81),"-","_")),'VI3'!$A:$A,0)) / HLOOKUP("b",'VI3'!$E:$E,MATCH(LOWER(SUBSTITUTE(HLOOKUP("vehicle",[1]pl!$C:$C,pos!R81),"-","_")),'VI3'!$A:$A,0)),)</f>
        <v>0</v>
      </c>
      <c r="S81" s="23">
        <f>IFERROR(HLOOKUP("w",'VI3'!$F:$F,MATCH(LOWER(SUBSTITUTE(HLOOKUP("vehicle",[1]pl!$C:$C,pos!S81),"-","_")),'VI3'!$A:$A,0)) / HLOOKUP("b",'VI3'!$E:$E,MATCH(LOWER(SUBSTITUTE(HLOOKUP("vehicle",[1]pl!$C:$C,pos!S81),"-","_")),'VI3'!$A:$A,0)),)</f>
        <v>0</v>
      </c>
      <c r="T81" s="23">
        <f>IFERROR(HLOOKUP("w",'VI3'!$F:$F,MATCH(LOWER(SUBSTITUTE(HLOOKUP("vehicle",[1]pl!$C:$C,pos!T81),"-","_")),'VI3'!$A:$A,0)) / HLOOKUP("b",'VI3'!$E:$E,MATCH(LOWER(SUBSTITUTE(HLOOKUP("vehicle",[1]pl!$C:$C,pos!T81),"-","_")),'VI3'!$A:$A,0)),)</f>
        <v>0</v>
      </c>
      <c r="U81" s="23">
        <f>IFERROR(HLOOKUP("w",'VI3'!$F:$F,MATCH(LOWER(SUBSTITUTE(HLOOKUP("vehicle",[1]pl!$C:$C,pos!U81),"-","_")),'VI3'!$A:$A,0)) / HLOOKUP("b",'VI3'!$E:$E,MATCH(LOWER(SUBSTITUTE(HLOOKUP("vehicle",[1]pl!$C:$C,pos!U81),"-","_")),'VI3'!$A:$A,0)),)</f>
        <v>0</v>
      </c>
      <c r="V81" s="23">
        <f>IFERROR(HLOOKUP("w",'VI3'!$F:$F,MATCH(LOWER(SUBSTITUTE(HLOOKUP("vehicle",[1]pl!$C:$C,pos!V81),"-","_")),'VI3'!$A:$A,0)) / HLOOKUP("b",'VI3'!$E:$E,MATCH(LOWER(SUBSTITUTE(HLOOKUP("vehicle",[1]pl!$C:$C,pos!V81),"-","_")),'VI3'!$A:$A,0)),)</f>
        <v>0</v>
      </c>
      <c r="W81" s="23">
        <f>IFERROR(HLOOKUP("w",'VI3'!$F:$F,MATCH(LOWER(SUBSTITUTE(HLOOKUP("vehicle",[1]pl!$C:$C,pos!W81),"-","_")),'VI3'!$A:$A,0)) / HLOOKUP("b",'VI3'!$E:$E,MATCH(LOWER(SUBSTITUTE(HLOOKUP("vehicle",[1]pl!$C:$C,pos!W81),"-","_")),'VI3'!$A:$A,0)),)</f>
        <v>0</v>
      </c>
      <c r="X81" s="23">
        <f>IFERROR(HLOOKUP("w",'VI3'!$F:$F,MATCH(LOWER(SUBSTITUTE(HLOOKUP("vehicle",[1]pl!$C:$C,pos!X81),"-","_")),'VI3'!$A:$A,0)) / HLOOKUP("b",'VI3'!$E:$E,MATCH(LOWER(SUBSTITUTE(HLOOKUP("vehicle",[1]pl!$C:$C,pos!X81),"-","_")),'VI3'!$A:$A,0)),)</f>
        <v>0</v>
      </c>
      <c r="Y81" s="23">
        <f>IFERROR(HLOOKUP("w",'VI3'!$F:$F,MATCH(LOWER(SUBSTITUTE(HLOOKUP("vehicle",[1]pl!$C:$C,pos!Y81),"-","_")),'VI3'!$A:$A,0)) / HLOOKUP("b",'VI3'!$E:$E,MATCH(LOWER(SUBSTITUTE(HLOOKUP("vehicle",[1]pl!$C:$C,pos!Y81),"-","_")),'VI3'!$A:$A,0)),)</f>
        <v>0</v>
      </c>
      <c r="Z81" s="23">
        <f>IFERROR(HLOOKUP("w",'VI3'!$F:$F,MATCH(LOWER(SUBSTITUTE(HLOOKUP("vehicle",[1]pl!$C:$C,pos!Z81),"-","_")),'VI3'!$A:$A,0)) / HLOOKUP("b",'VI3'!$E:$E,MATCH(LOWER(SUBSTITUTE(HLOOKUP("vehicle",[1]pl!$C:$C,pos!Z81),"-","_")),'VI3'!$A:$A,0)),)</f>
        <v>0</v>
      </c>
      <c r="AA81" s="23">
        <f>IFERROR(HLOOKUP("w",'VI3'!$F:$F,MATCH(LOWER(SUBSTITUTE(HLOOKUP("vehicle",[1]pl!$C:$C,pos!AA81),"-","_")),'VI3'!$A:$A,0)) / HLOOKUP("b",'VI3'!$E:$E,MATCH(LOWER(SUBSTITUTE(HLOOKUP("vehicle",[1]pl!$C:$C,pos!AA81),"-","_")),'VI3'!$A:$A,0)),)</f>
        <v>0</v>
      </c>
      <c r="AB81" s="23">
        <f>IFERROR(HLOOKUP("w",'VI3'!$F:$F,MATCH(LOWER(SUBSTITUTE(HLOOKUP("vehicle",[1]pl!$C:$C,pos!AB81),"-","_")),'VI3'!$A:$A,0)) / HLOOKUP("b",'VI3'!$E:$E,MATCH(LOWER(SUBSTITUTE(HLOOKUP("vehicle",[1]pl!$C:$C,pos!AB81),"-","_")),'VI3'!$A:$A,0)),)</f>
        <v>0</v>
      </c>
      <c r="AC81" s="23">
        <f>IFERROR(HLOOKUP("w",'VI3'!$F:$F,MATCH(LOWER(SUBSTITUTE(HLOOKUP("vehicle",[1]pl!$C:$C,pos!AC81),"-","_")),'VI3'!$A:$A,0)) / HLOOKUP("b",'VI3'!$E:$E,MATCH(LOWER(SUBSTITUTE(HLOOKUP("vehicle",[1]pl!$C:$C,pos!AC81),"-","_")),'VI3'!$A:$A,0)),)</f>
        <v>0</v>
      </c>
      <c r="AD81" s="23">
        <f>IFERROR(HLOOKUP("w",'VI3'!$F:$F,MATCH(LOWER(SUBSTITUTE(HLOOKUP("vehicle",[1]pl!$C:$C,pos!AD81),"-","_")),'VI3'!$A:$A,0)) / HLOOKUP("b",'VI3'!$E:$E,MATCH(LOWER(SUBSTITUTE(HLOOKUP("vehicle",[1]pl!$C:$C,pos!AD81),"-","_")),'VI3'!$A:$A,0)),)</f>
        <v>0</v>
      </c>
      <c r="AE81" s="23">
        <f>IFERROR(HLOOKUP("w",'VI3'!$F:$F,MATCH(LOWER(SUBSTITUTE(HLOOKUP("vehicle",[1]pl!$C:$C,pos!AE81),"-","_")),'VI3'!$A:$A,0)) / HLOOKUP("b",'VI3'!$E:$E,MATCH(LOWER(SUBSTITUTE(HLOOKUP("vehicle",[1]pl!$C:$C,pos!AE81),"-","_")),'VI3'!$A:$A,0)),)</f>
        <v>0</v>
      </c>
    </row>
    <row r="82" spans="1:31" x14ac:dyDescent="0.25">
      <c r="A82" s="23">
        <f>IFERROR(HLOOKUP("w",'VI3'!$F:$F,MATCH(LOWER(SUBSTITUTE(HLOOKUP("vehicle",[1]pl!$C:$C,pos!A82),"-","_")),'VI3'!$A:$A,0)) / HLOOKUP("b",'VI3'!$E:$E,MATCH(LOWER(SUBSTITUTE(HLOOKUP("vehicle",[1]pl!$C:$C,pos!A82),"-","_")),'VI3'!$A:$A,0)),)</f>
        <v>0</v>
      </c>
      <c r="B82" s="23">
        <f>IFERROR(HLOOKUP("w",'VI3'!$F:$F,MATCH(LOWER(SUBSTITUTE(HLOOKUP("vehicle",[1]pl!$C:$C,pos!B82),"-","_")),'VI3'!$A:$A,0)) / HLOOKUP("b",'VI3'!$E:$E,MATCH(LOWER(SUBSTITUTE(HLOOKUP("vehicle",[1]pl!$C:$C,pos!B82),"-","_")),'VI3'!$A:$A,0)),)</f>
        <v>0</v>
      </c>
      <c r="C82" s="23">
        <f>IFERROR(HLOOKUP("w",'VI3'!$F:$F,MATCH(LOWER(SUBSTITUTE(HLOOKUP("vehicle",[1]pl!$C:$C,pos!C82),"-","_")),'VI3'!$A:$A,0)) / HLOOKUP("b",'VI3'!$E:$E,MATCH(LOWER(SUBSTITUTE(HLOOKUP("vehicle",[1]pl!$C:$C,pos!C82),"-","_")),'VI3'!$A:$A,0)),)</f>
        <v>0</v>
      </c>
      <c r="D82" s="23">
        <f>IFERROR(HLOOKUP("w",'VI3'!$F:$F,MATCH(LOWER(SUBSTITUTE(HLOOKUP("vehicle",[1]pl!$C:$C,pos!D82),"-","_")),'VI3'!$A:$A,0)) / HLOOKUP("b",'VI3'!$E:$E,MATCH(LOWER(SUBSTITUTE(HLOOKUP("vehicle",[1]pl!$C:$C,pos!D82),"-","_")),'VI3'!$A:$A,0)),)</f>
        <v>0</v>
      </c>
      <c r="E82" s="23">
        <f>IFERROR(HLOOKUP("w",'VI3'!$F:$F,MATCH(LOWER(SUBSTITUTE(HLOOKUP("vehicle",[1]pl!$C:$C,pos!E82),"-","_")),'VI3'!$A:$A,0)) / HLOOKUP("b",'VI3'!$E:$E,MATCH(LOWER(SUBSTITUTE(HLOOKUP("vehicle",[1]pl!$C:$C,pos!E82),"-","_")),'VI3'!$A:$A,0)),)</f>
        <v>0</v>
      </c>
      <c r="F82" s="23">
        <f>IFERROR(HLOOKUP("w",'VI3'!$F:$F,MATCH(LOWER(SUBSTITUTE(HLOOKUP("vehicle",[1]pl!$C:$C,pos!F82),"-","_")),'VI3'!$A:$A,0)) / HLOOKUP("b",'VI3'!$E:$E,MATCH(LOWER(SUBSTITUTE(HLOOKUP("vehicle",[1]pl!$C:$C,pos!F82),"-","_")),'VI3'!$A:$A,0)),)</f>
        <v>0</v>
      </c>
      <c r="G82" s="23">
        <f>IFERROR(HLOOKUP("w",'VI3'!$F:$F,MATCH(LOWER(SUBSTITUTE(HLOOKUP("vehicle",[1]pl!$C:$C,pos!G82),"-","_")),'VI3'!$A:$A,0)) / HLOOKUP("b",'VI3'!$E:$E,MATCH(LOWER(SUBSTITUTE(HLOOKUP("vehicle",[1]pl!$C:$C,pos!G82),"-","_")),'VI3'!$A:$A,0)),)</f>
        <v>0</v>
      </c>
      <c r="H82" s="23">
        <f>IFERROR(HLOOKUP("w",'VI3'!$F:$F,MATCH(LOWER(SUBSTITUTE(HLOOKUP("vehicle",[1]pl!$C:$C,pos!H82),"-","_")),'VI3'!$A:$A,0)) / HLOOKUP("b",'VI3'!$E:$E,MATCH(LOWER(SUBSTITUTE(HLOOKUP("vehicle",[1]pl!$C:$C,pos!H82),"-","_")),'VI3'!$A:$A,0)),)</f>
        <v>0</v>
      </c>
      <c r="I82" s="23">
        <f>IFERROR(HLOOKUP("w",'VI3'!$F:$F,MATCH(LOWER(SUBSTITUTE(HLOOKUP("vehicle",[1]pl!$C:$C,pos!I82),"-","_")),'VI3'!$A:$A,0)) / HLOOKUP("b",'VI3'!$E:$E,MATCH(LOWER(SUBSTITUTE(HLOOKUP("vehicle",[1]pl!$C:$C,pos!I82),"-","_")),'VI3'!$A:$A,0)),)</f>
        <v>0</v>
      </c>
      <c r="J82" s="23">
        <f>IFERROR(HLOOKUP("w",'VI3'!$F:$F,MATCH(LOWER(SUBSTITUTE(HLOOKUP("vehicle",[1]pl!$C:$C,pos!J82),"-","_")),'VI3'!$A:$A,0)) / HLOOKUP("b",'VI3'!$E:$E,MATCH(LOWER(SUBSTITUTE(HLOOKUP("vehicle",[1]pl!$C:$C,pos!J82),"-","_")),'VI3'!$A:$A,0)),)</f>
        <v>0</v>
      </c>
      <c r="K82" s="23">
        <f>IFERROR(HLOOKUP("w",'VI3'!$F:$F,MATCH(LOWER(SUBSTITUTE(HLOOKUP("vehicle",[1]pl!$C:$C,pos!K82),"-","_")),'VI3'!$A:$A,0)) / HLOOKUP("b",'VI3'!$E:$E,MATCH(LOWER(SUBSTITUTE(HLOOKUP("vehicle",[1]pl!$C:$C,pos!K82),"-","_")),'VI3'!$A:$A,0)),)</f>
        <v>0</v>
      </c>
      <c r="L82" s="23">
        <f>IFERROR(HLOOKUP("w",'VI3'!$F:$F,MATCH(LOWER(SUBSTITUTE(HLOOKUP("vehicle",[1]pl!$C:$C,pos!L82),"-","_")),'VI3'!$A:$A,0)) / HLOOKUP("b",'VI3'!$E:$E,MATCH(LOWER(SUBSTITUTE(HLOOKUP("vehicle",[1]pl!$C:$C,pos!L82),"-","_")),'VI3'!$A:$A,0)),)</f>
        <v>0</v>
      </c>
      <c r="M82" s="23">
        <f>IFERROR(HLOOKUP("w",'VI3'!$F:$F,MATCH(LOWER(SUBSTITUTE(HLOOKUP("vehicle",[1]pl!$C:$C,pos!M82),"-","_")),'VI3'!$A:$A,0)) / HLOOKUP("b",'VI3'!$E:$E,MATCH(LOWER(SUBSTITUTE(HLOOKUP("vehicle",[1]pl!$C:$C,pos!M82),"-","_")),'VI3'!$A:$A,0)),)</f>
        <v>0</v>
      </c>
      <c r="N82" s="23">
        <f>IFERROR(HLOOKUP("w",'VI3'!$F:$F,MATCH(LOWER(SUBSTITUTE(HLOOKUP("vehicle",[1]pl!$C:$C,pos!N82),"-","_")),'VI3'!$A:$A,0)) / HLOOKUP("b",'VI3'!$E:$E,MATCH(LOWER(SUBSTITUTE(HLOOKUP("vehicle",[1]pl!$C:$C,pos!N82),"-","_")),'VI3'!$A:$A,0)),)</f>
        <v>0</v>
      </c>
      <c r="O82" s="23">
        <f>IFERROR(HLOOKUP("w",'VI3'!$F:$F,MATCH(LOWER(SUBSTITUTE(HLOOKUP("vehicle",[1]pl!$C:$C,pos!O82),"-","_")),'VI3'!$A:$A,0)) / HLOOKUP("b",'VI3'!$E:$E,MATCH(LOWER(SUBSTITUTE(HLOOKUP("vehicle",[1]pl!$C:$C,pos!O82),"-","_")),'VI3'!$A:$A,0)),)</f>
        <v>0</v>
      </c>
      <c r="P82" s="23"/>
      <c r="Q82" s="23">
        <f>IFERROR(HLOOKUP("w",'VI3'!$F:$F,MATCH(LOWER(SUBSTITUTE(HLOOKUP("vehicle",[1]pl!$C:$C,pos!Q82),"-","_")),'VI3'!$A:$A,0)) / HLOOKUP("b",'VI3'!$E:$E,MATCH(LOWER(SUBSTITUTE(HLOOKUP("vehicle",[1]pl!$C:$C,pos!Q82),"-","_")),'VI3'!$A:$A,0)),)</f>
        <v>0</v>
      </c>
      <c r="R82" s="23">
        <f>IFERROR(HLOOKUP("w",'VI3'!$F:$F,MATCH(LOWER(SUBSTITUTE(HLOOKUP("vehicle",[1]pl!$C:$C,pos!R82),"-","_")),'VI3'!$A:$A,0)) / HLOOKUP("b",'VI3'!$E:$E,MATCH(LOWER(SUBSTITUTE(HLOOKUP("vehicle",[1]pl!$C:$C,pos!R82),"-","_")),'VI3'!$A:$A,0)),)</f>
        <v>0</v>
      </c>
      <c r="S82" s="23">
        <f>IFERROR(HLOOKUP("w",'VI3'!$F:$F,MATCH(LOWER(SUBSTITUTE(HLOOKUP("vehicle",[1]pl!$C:$C,pos!S82),"-","_")),'VI3'!$A:$A,0)) / HLOOKUP("b",'VI3'!$E:$E,MATCH(LOWER(SUBSTITUTE(HLOOKUP("vehicle",[1]pl!$C:$C,pos!S82),"-","_")),'VI3'!$A:$A,0)),)</f>
        <v>0</v>
      </c>
      <c r="T82" s="23">
        <f>IFERROR(HLOOKUP("w",'VI3'!$F:$F,MATCH(LOWER(SUBSTITUTE(HLOOKUP("vehicle",[1]pl!$C:$C,pos!T82),"-","_")),'VI3'!$A:$A,0)) / HLOOKUP("b",'VI3'!$E:$E,MATCH(LOWER(SUBSTITUTE(HLOOKUP("vehicle",[1]pl!$C:$C,pos!T82),"-","_")),'VI3'!$A:$A,0)),)</f>
        <v>0</v>
      </c>
      <c r="U82" s="23">
        <f>IFERROR(HLOOKUP("w",'VI3'!$F:$F,MATCH(LOWER(SUBSTITUTE(HLOOKUP("vehicle",[1]pl!$C:$C,pos!U82),"-","_")),'VI3'!$A:$A,0)) / HLOOKUP("b",'VI3'!$E:$E,MATCH(LOWER(SUBSTITUTE(HLOOKUP("vehicle",[1]pl!$C:$C,pos!U82),"-","_")),'VI3'!$A:$A,0)),)</f>
        <v>0</v>
      </c>
      <c r="V82" s="23">
        <f>IFERROR(HLOOKUP("w",'VI3'!$F:$F,MATCH(LOWER(SUBSTITUTE(HLOOKUP("vehicle",[1]pl!$C:$C,pos!V82),"-","_")),'VI3'!$A:$A,0)) / HLOOKUP("b",'VI3'!$E:$E,MATCH(LOWER(SUBSTITUTE(HLOOKUP("vehicle",[1]pl!$C:$C,pos!V82),"-","_")),'VI3'!$A:$A,0)),)</f>
        <v>0</v>
      </c>
      <c r="W82" s="23">
        <f>IFERROR(HLOOKUP("w",'VI3'!$F:$F,MATCH(LOWER(SUBSTITUTE(HLOOKUP("vehicle",[1]pl!$C:$C,pos!W82),"-","_")),'VI3'!$A:$A,0)) / HLOOKUP("b",'VI3'!$E:$E,MATCH(LOWER(SUBSTITUTE(HLOOKUP("vehicle",[1]pl!$C:$C,pos!W82),"-","_")),'VI3'!$A:$A,0)),)</f>
        <v>0</v>
      </c>
      <c r="X82" s="23">
        <f>IFERROR(HLOOKUP("w",'VI3'!$F:$F,MATCH(LOWER(SUBSTITUTE(HLOOKUP("vehicle",[1]pl!$C:$C,pos!X82),"-","_")),'VI3'!$A:$A,0)) / HLOOKUP("b",'VI3'!$E:$E,MATCH(LOWER(SUBSTITUTE(HLOOKUP("vehicle",[1]pl!$C:$C,pos!X82),"-","_")),'VI3'!$A:$A,0)),)</f>
        <v>0</v>
      </c>
      <c r="Y82" s="23">
        <f>IFERROR(HLOOKUP("w",'VI3'!$F:$F,MATCH(LOWER(SUBSTITUTE(HLOOKUP("vehicle",[1]pl!$C:$C,pos!Y82),"-","_")),'VI3'!$A:$A,0)) / HLOOKUP("b",'VI3'!$E:$E,MATCH(LOWER(SUBSTITUTE(HLOOKUP("vehicle",[1]pl!$C:$C,pos!Y82),"-","_")),'VI3'!$A:$A,0)),)</f>
        <v>0</v>
      </c>
      <c r="Z82" s="23">
        <f>IFERROR(HLOOKUP("w",'VI3'!$F:$F,MATCH(LOWER(SUBSTITUTE(HLOOKUP("vehicle",[1]pl!$C:$C,pos!Z82),"-","_")),'VI3'!$A:$A,0)) / HLOOKUP("b",'VI3'!$E:$E,MATCH(LOWER(SUBSTITUTE(HLOOKUP("vehicle",[1]pl!$C:$C,pos!Z82),"-","_")),'VI3'!$A:$A,0)),)</f>
        <v>0</v>
      </c>
      <c r="AA82" s="23">
        <f>IFERROR(HLOOKUP("w",'VI3'!$F:$F,MATCH(LOWER(SUBSTITUTE(HLOOKUP("vehicle",[1]pl!$C:$C,pos!AA82),"-","_")),'VI3'!$A:$A,0)) / HLOOKUP("b",'VI3'!$E:$E,MATCH(LOWER(SUBSTITUTE(HLOOKUP("vehicle",[1]pl!$C:$C,pos!AA82),"-","_")),'VI3'!$A:$A,0)),)</f>
        <v>0</v>
      </c>
      <c r="AB82" s="23">
        <f>IFERROR(HLOOKUP("w",'VI3'!$F:$F,MATCH(LOWER(SUBSTITUTE(HLOOKUP("vehicle",[1]pl!$C:$C,pos!AB82),"-","_")),'VI3'!$A:$A,0)) / HLOOKUP("b",'VI3'!$E:$E,MATCH(LOWER(SUBSTITUTE(HLOOKUP("vehicle",[1]pl!$C:$C,pos!AB82),"-","_")),'VI3'!$A:$A,0)),)</f>
        <v>0</v>
      </c>
      <c r="AC82" s="23">
        <f>IFERROR(HLOOKUP("w",'VI3'!$F:$F,MATCH(LOWER(SUBSTITUTE(HLOOKUP("vehicle",[1]pl!$C:$C,pos!AC82),"-","_")),'VI3'!$A:$A,0)) / HLOOKUP("b",'VI3'!$E:$E,MATCH(LOWER(SUBSTITUTE(HLOOKUP("vehicle",[1]pl!$C:$C,pos!AC82),"-","_")),'VI3'!$A:$A,0)),)</f>
        <v>0</v>
      </c>
      <c r="AD82" s="23">
        <f>IFERROR(HLOOKUP("w",'VI3'!$F:$F,MATCH(LOWER(SUBSTITUTE(HLOOKUP("vehicle",[1]pl!$C:$C,pos!AD82),"-","_")),'VI3'!$A:$A,0)) / HLOOKUP("b",'VI3'!$E:$E,MATCH(LOWER(SUBSTITUTE(HLOOKUP("vehicle",[1]pl!$C:$C,pos!AD82),"-","_")),'VI3'!$A:$A,0)),)</f>
        <v>0</v>
      </c>
      <c r="AE82" s="23">
        <f>IFERROR(HLOOKUP("w",'VI3'!$F:$F,MATCH(LOWER(SUBSTITUTE(HLOOKUP("vehicle",[1]pl!$C:$C,pos!AE82),"-","_")),'VI3'!$A:$A,0)) / HLOOKUP("b",'VI3'!$E:$E,MATCH(LOWER(SUBSTITUTE(HLOOKUP("vehicle",[1]pl!$C:$C,pos!AE82),"-","_")),'VI3'!$A:$A,0)),)</f>
        <v>0</v>
      </c>
    </row>
    <row r="83" spans="1:31" x14ac:dyDescent="0.25">
      <c r="A83" s="23">
        <f>IFERROR(HLOOKUP("w",'VI3'!$F:$F,MATCH(LOWER(SUBSTITUTE(HLOOKUP("vehicle",[1]pl!$C:$C,pos!A83),"-","_")),'VI3'!$A:$A,0)) / HLOOKUP("b",'VI3'!$E:$E,MATCH(LOWER(SUBSTITUTE(HLOOKUP("vehicle",[1]pl!$C:$C,pos!A83),"-","_")),'VI3'!$A:$A,0)),)</f>
        <v>0</v>
      </c>
      <c r="B83" s="23">
        <f>IFERROR(HLOOKUP("w",'VI3'!$F:$F,MATCH(LOWER(SUBSTITUTE(HLOOKUP("vehicle",[1]pl!$C:$C,pos!B83),"-","_")),'VI3'!$A:$A,0)) / HLOOKUP("b",'VI3'!$E:$E,MATCH(LOWER(SUBSTITUTE(HLOOKUP("vehicle",[1]pl!$C:$C,pos!B83),"-","_")),'VI3'!$A:$A,0)),)</f>
        <v>0</v>
      </c>
      <c r="C83" s="23">
        <f>IFERROR(HLOOKUP("w",'VI3'!$F:$F,MATCH(LOWER(SUBSTITUTE(HLOOKUP("vehicle",[1]pl!$C:$C,pos!C83),"-","_")),'VI3'!$A:$A,0)) / HLOOKUP("b",'VI3'!$E:$E,MATCH(LOWER(SUBSTITUTE(HLOOKUP("vehicle",[1]pl!$C:$C,pos!C83),"-","_")),'VI3'!$A:$A,0)),)</f>
        <v>0</v>
      </c>
      <c r="D83" s="23">
        <f>IFERROR(HLOOKUP("w",'VI3'!$F:$F,MATCH(LOWER(SUBSTITUTE(HLOOKUP("vehicle",[1]pl!$C:$C,pos!D83),"-","_")),'VI3'!$A:$A,0)) / HLOOKUP("b",'VI3'!$E:$E,MATCH(LOWER(SUBSTITUTE(HLOOKUP("vehicle",[1]pl!$C:$C,pos!D83),"-","_")),'VI3'!$A:$A,0)),)</f>
        <v>0</v>
      </c>
      <c r="E83" s="23">
        <f>IFERROR(HLOOKUP("w",'VI3'!$F:$F,MATCH(LOWER(SUBSTITUTE(HLOOKUP("vehicle",[1]pl!$C:$C,pos!E83),"-","_")),'VI3'!$A:$A,0)) / HLOOKUP("b",'VI3'!$E:$E,MATCH(LOWER(SUBSTITUTE(HLOOKUP("vehicle",[1]pl!$C:$C,pos!E83),"-","_")),'VI3'!$A:$A,0)),)</f>
        <v>0</v>
      </c>
      <c r="F83" s="23">
        <f>IFERROR(HLOOKUP("w",'VI3'!$F:$F,MATCH(LOWER(SUBSTITUTE(HLOOKUP("vehicle",[1]pl!$C:$C,pos!F83),"-","_")),'VI3'!$A:$A,0)) / HLOOKUP("b",'VI3'!$E:$E,MATCH(LOWER(SUBSTITUTE(HLOOKUP("vehicle",[1]pl!$C:$C,pos!F83),"-","_")),'VI3'!$A:$A,0)),)</f>
        <v>0</v>
      </c>
      <c r="G83" s="23">
        <f>IFERROR(HLOOKUP("w",'VI3'!$F:$F,MATCH(LOWER(SUBSTITUTE(HLOOKUP("vehicle",[1]pl!$C:$C,pos!G83),"-","_")),'VI3'!$A:$A,0)) / HLOOKUP("b",'VI3'!$E:$E,MATCH(LOWER(SUBSTITUTE(HLOOKUP("vehicle",[1]pl!$C:$C,pos!G83),"-","_")),'VI3'!$A:$A,0)),)</f>
        <v>0</v>
      </c>
      <c r="H83" s="23">
        <f>IFERROR(HLOOKUP("w",'VI3'!$F:$F,MATCH(LOWER(SUBSTITUTE(HLOOKUP("vehicle",[1]pl!$C:$C,pos!H83),"-","_")),'VI3'!$A:$A,0)) / HLOOKUP("b",'VI3'!$E:$E,MATCH(LOWER(SUBSTITUTE(HLOOKUP("vehicle",[1]pl!$C:$C,pos!H83),"-","_")),'VI3'!$A:$A,0)),)</f>
        <v>0</v>
      </c>
      <c r="I83" s="23">
        <f>IFERROR(HLOOKUP("w",'VI3'!$F:$F,MATCH(LOWER(SUBSTITUTE(HLOOKUP("vehicle",[1]pl!$C:$C,pos!I83),"-","_")),'VI3'!$A:$A,0)) / HLOOKUP("b",'VI3'!$E:$E,MATCH(LOWER(SUBSTITUTE(HLOOKUP("vehicle",[1]pl!$C:$C,pos!I83),"-","_")),'VI3'!$A:$A,0)),)</f>
        <v>0</v>
      </c>
      <c r="J83" s="23">
        <f>IFERROR(HLOOKUP("w",'VI3'!$F:$F,MATCH(LOWER(SUBSTITUTE(HLOOKUP("vehicle",[1]pl!$C:$C,pos!J83),"-","_")),'VI3'!$A:$A,0)) / HLOOKUP("b",'VI3'!$E:$E,MATCH(LOWER(SUBSTITUTE(HLOOKUP("vehicle",[1]pl!$C:$C,pos!J83),"-","_")),'VI3'!$A:$A,0)),)</f>
        <v>0</v>
      </c>
      <c r="K83" s="23">
        <f>IFERROR(HLOOKUP("w",'VI3'!$F:$F,MATCH(LOWER(SUBSTITUTE(HLOOKUP("vehicle",[1]pl!$C:$C,pos!K83),"-","_")),'VI3'!$A:$A,0)) / HLOOKUP("b",'VI3'!$E:$E,MATCH(LOWER(SUBSTITUTE(HLOOKUP("vehicle",[1]pl!$C:$C,pos!K83),"-","_")),'VI3'!$A:$A,0)),)</f>
        <v>0</v>
      </c>
      <c r="L83" s="23">
        <f>IFERROR(HLOOKUP("w",'VI3'!$F:$F,MATCH(LOWER(SUBSTITUTE(HLOOKUP("vehicle",[1]pl!$C:$C,pos!L83),"-","_")),'VI3'!$A:$A,0)) / HLOOKUP("b",'VI3'!$E:$E,MATCH(LOWER(SUBSTITUTE(HLOOKUP("vehicle",[1]pl!$C:$C,pos!L83),"-","_")),'VI3'!$A:$A,0)),)</f>
        <v>0</v>
      </c>
      <c r="M83" s="23">
        <f>IFERROR(HLOOKUP("w",'VI3'!$F:$F,MATCH(LOWER(SUBSTITUTE(HLOOKUP("vehicle",[1]pl!$C:$C,pos!M83),"-","_")),'VI3'!$A:$A,0)) / HLOOKUP("b",'VI3'!$E:$E,MATCH(LOWER(SUBSTITUTE(HLOOKUP("vehicle",[1]pl!$C:$C,pos!M83),"-","_")),'VI3'!$A:$A,0)),)</f>
        <v>0</v>
      </c>
      <c r="N83" s="23">
        <f>IFERROR(HLOOKUP("w",'VI3'!$F:$F,MATCH(LOWER(SUBSTITUTE(HLOOKUP("vehicle",[1]pl!$C:$C,pos!N83),"-","_")),'VI3'!$A:$A,0)) / HLOOKUP("b",'VI3'!$E:$E,MATCH(LOWER(SUBSTITUTE(HLOOKUP("vehicle",[1]pl!$C:$C,pos!N83),"-","_")),'VI3'!$A:$A,0)),)</f>
        <v>0</v>
      </c>
      <c r="O83" s="23">
        <f>IFERROR(HLOOKUP("w",'VI3'!$F:$F,MATCH(LOWER(SUBSTITUTE(HLOOKUP("vehicle",[1]pl!$C:$C,pos!O83),"-","_")),'VI3'!$A:$A,0)) / HLOOKUP("b",'VI3'!$E:$E,MATCH(LOWER(SUBSTITUTE(HLOOKUP("vehicle",[1]pl!$C:$C,pos!O83),"-","_")),'VI3'!$A:$A,0)),)</f>
        <v>0</v>
      </c>
      <c r="P83" s="23"/>
      <c r="Q83" s="23">
        <f>IFERROR(HLOOKUP("w",'VI3'!$F:$F,MATCH(LOWER(SUBSTITUTE(HLOOKUP("vehicle",[1]pl!$C:$C,pos!Q83),"-","_")),'VI3'!$A:$A,0)) / HLOOKUP("b",'VI3'!$E:$E,MATCH(LOWER(SUBSTITUTE(HLOOKUP("vehicle",[1]pl!$C:$C,pos!Q83),"-","_")),'VI3'!$A:$A,0)),)</f>
        <v>0</v>
      </c>
      <c r="R83" s="23">
        <f>IFERROR(HLOOKUP("w",'VI3'!$F:$F,MATCH(LOWER(SUBSTITUTE(HLOOKUP("vehicle",[1]pl!$C:$C,pos!R83),"-","_")),'VI3'!$A:$A,0)) / HLOOKUP("b",'VI3'!$E:$E,MATCH(LOWER(SUBSTITUTE(HLOOKUP("vehicle",[1]pl!$C:$C,pos!R83),"-","_")),'VI3'!$A:$A,0)),)</f>
        <v>0</v>
      </c>
      <c r="S83" s="23">
        <f>IFERROR(HLOOKUP("w",'VI3'!$F:$F,MATCH(LOWER(SUBSTITUTE(HLOOKUP("vehicle",[1]pl!$C:$C,pos!S83),"-","_")),'VI3'!$A:$A,0)) / HLOOKUP("b",'VI3'!$E:$E,MATCH(LOWER(SUBSTITUTE(HLOOKUP("vehicle",[1]pl!$C:$C,pos!S83),"-","_")),'VI3'!$A:$A,0)),)</f>
        <v>0</v>
      </c>
      <c r="T83" s="23">
        <f>IFERROR(HLOOKUP("w",'VI3'!$F:$F,MATCH(LOWER(SUBSTITUTE(HLOOKUP("vehicle",[1]pl!$C:$C,pos!T83),"-","_")),'VI3'!$A:$A,0)) / HLOOKUP("b",'VI3'!$E:$E,MATCH(LOWER(SUBSTITUTE(HLOOKUP("vehicle",[1]pl!$C:$C,pos!T83),"-","_")),'VI3'!$A:$A,0)),)</f>
        <v>0</v>
      </c>
      <c r="U83" s="23">
        <f>IFERROR(HLOOKUP("w",'VI3'!$F:$F,MATCH(LOWER(SUBSTITUTE(HLOOKUP("vehicle",[1]pl!$C:$C,pos!U83),"-","_")),'VI3'!$A:$A,0)) / HLOOKUP("b",'VI3'!$E:$E,MATCH(LOWER(SUBSTITUTE(HLOOKUP("vehicle",[1]pl!$C:$C,pos!U83),"-","_")),'VI3'!$A:$A,0)),)</f>
        <v>0</v>
      </c>
      <c r="V83" s="23">
        <f>IFERROR(HLOOKUP("w",'VI3'!$F:$F,MATCH(LOWER(SUBSTITUTE(HLOOKUP("vehicle",[1]pl!$C:$C,pos!V83),"-","_")),'VI3'!$A:$A,0)) / HLOOKUP("b",'VI3'!$E:$E,MATCH(LOWER(SUBSTITUTE(HLOOKUP("vehicle",[1]pl!$C:$C,pos!V83),"-","_")),'VI3'!$A:$A,0)),)</f>
        <v>0</v>
      </c>
      <c r="W83" s="23">
        <f>IFERROR(HLOOKUP("w",'VI3'!$F:$F,MATCH(LOWER(SUBSTITUTE(HLOOKUP("vehicle",[1]pl!$C:$C,pos!W83),"-","_")),'VI3'!$A:$A,0)) / HLOOKUP("b",'VI3'!$E:$E,MATCH(LOWER(SUBSTITUTE(HLOOKUP("vehicle",[1]pl!$C:$C,pos!W83),"-","_")),'VI3'!$A:$A,0)),)</f>
        <v>0</v>
      </c>
      <c r="X83" s="23">
        <f>IFERROR(HLOOKUP("w",'VI3'!$F:$F,MATCH(LOWER(SUBSTITUTE(HLOOKUP("vehicle",[1]pl!$C:$C,pos!X83),"-","_")),'VI3'!$A:$A,0)) / HLOOKUP("b",'VI3'!$E:$E,MATCH(LOWER(SUBSTITUTE(HLOOKUP("vehicle",[1]pl!$C:$C,pos!X83),"-","_")),'VI3'!$A:$A,0)),)</f>
        <v>0</v>
      </c>
      <c r="Y83" s="23">
        <f>IFERROR(HLOOKUP("w",'VI3'!$F:$F,MATCH(LOWER(SUBSTITUTE(HLOOKUP("vehicle",[1]pl!$C:$C,pos!Y83),"-","_")),'VI3'!$A:$A,0)) / HLOOKUP("b",'VI3'!$E:$E,MATCH(LOWER(SUBSTITUTE(HLOOKUP("vehicle",[1]pl!$C:$C,pos!Y83),"-","_")),'VI3'!$A:$A,0)),)</f>
        <v>0</v>
      </c>
      <c r="Z83" s="23">
        <f>IFERROR(HLOOKUP("w",'VI3'!$F:$F,MATCH(LOWER(SUBSTITUTE(HLOOKUP("vehicle",[1]pl!$C:$C,pos!Z83),"-","_")),'VI3'!$A:$A,0)) / HLOOKUP("b",'VI3'!$E:$E,MATCH(LOWER(SUBSTITUTE(HLOOKUP("vehicle",[1]pl!$C:$C,pos!Z83),"-","_")),'VI3'!$A:$A,0)),)</f>
        <v>0</v>
      </c>
      <c r="AA83" s="23">
        <f>IFERROR(HLOOKUP("w",'VI3'!$F:$F,MATCH(LOWER(SUBSTITUTE(HLOOKUP("vehicle",[1]pl!$C:$C,pos!AA83),"-","_")),'VI3'!$A:$A,0)) / HLOOKUP("b",'VI3'!$E:$E,MATCH(LOWER(SUBSTITUTE(HLOOKUP("vehicle",[1]pl!$C:$C,pos!AA83),"-","_")),'VI3'!$A:$A,0)),)</f>
        <v>0</v>
      </c>
      <c r="AB83" s="23">
        <f>IFERROR(HLOOKUP("w",'VI3'!$F:$F,MATCH(LOWER(SUBSTITUTE(HLOOKUP("vehicle",[1]pl!$C:$C,pos!AB83),"-","_")),'VI3'!$A:$A,0)) / HLOOKUP("b",'VI3'!$E:$E,MATCH(LOWER(SUBSTITUTE(HLOOKUP("vehicle",[1]pl!$C:$C,pos!AB83),"-","_")),'VI3'!$A:$A,0)),)</f>
        <v>0</v>
      </c>
      <c r="AC83" s="23">
        <f>IFERROR(HLOOKUP("w",'VI3'!$F:$F,MATCH(LOWER(SUBSTITUTE(HLOOKUP("vehicle",[1]pl!$C:$C,pos!AC83),"-","_")),'VI3'!$A:$A,0)) / HLOOKUP("b",'VI3'!$E:$E,MATCH(LOWER(SUBSTITUTE(HLOOKUP("vehicle",[1]pl!$C:$C,pos!AC83),"-","_")),'VI3'!$A:$A,0)),)</f>
        <v>0</v>
      </c>
      <c r="AD83" s="23">
        <f>IFERROR(HLOOKUP("w",'VI3'!$F:$F,MATCH(LOWER(SUBSTITUTE(HLOOKUP("vehicle",[1]pl!$C:$C,pos!AD83),"-","_")),'VI3'!$A:$A,0)) / HLOOKUP("b",'VI3'!$E:$E,MATCH(LOWER(SUBSTITUTE(HLOOKUP("vehicle",[1]pl!$C:$C,pos!AD83),"-","_")),'VI3'!$A:$A,0)),)</f>
        <v>0</v>
      </c>
      <c r="AE83" s="23">
        <f>IFERROR(HLOOKUP("w",'VI3'!$F:$F,MATCH(LOWER(SUBSTITUTE(HLOOKUP("vehicle",[1]pl!$C:$C,pos!AE83),"-","_")),'VI3'!$A:$A,0)) / HLOOKUP("b",'VI3'!$E:$E,MATCH(LOWER(SUBSTITUTE(HLOOKUP("vehicle",[1]pl!$C:$C,pos!AE83),"-","_")),'VI3'!$A:$A,0)),)</f>
        <v>0</v>
      </c>
    </row>
    <row r="84" spans="1:31" x14ac:dyDescent="0.25">
      <c r="A84" s="23">
        <f>IFERROR(HLOOKUP("w",'VI3'!$F:$F,MATCH(LOWER(SUBSTITUTE(HLOOKUP("vehicle",[1]pl!$C:$C,pos!A84),"-","_")),'VI3'!$A:$A,0)) / HLOOKUP("b",'VI3'!$E:$E,MATCH(LOWER(SUBSTITUTE(HLOOKUP("vehicle",[1]pl!$C:$C,pos!A84),"-","_")),'VI3'!$A:$A,0)),)</f>
        <v>0</v>
      </c>
      <c r="B84" s="23">
        <f>IFERROR(HLOOKUP("w",'VI3'!$F:$F,MATCH(LOWER(SUBSTITUTE(HLOOKUP("vehicle",[1]pl!$C:$C,pos!B84),"-","_")),'VI3'!$A:$A,0)) / HLOOKUP("b",'VI3'!$E:$E,MATCH(LOWER(SUBSTITUTE(HLOOKUP("vehicle",[1]pl!$C:$C,pos!B84),"-","_")),'VI3'!$A:$A,0)),)</f>
        <v>0</v>
      </c>
      <c r="C84" s="23">
        <f>IFERROR(HLOOKUP("w",'VI3'!$F:$F,MATCH(LOWER(SUBSTITUTE(HLOOKUP("vehicle",[1]pl!$C:$C,pos!C84),"-","_")),'VI3'!$A:$A,0)) / HLOOKUP("b",'VI3'!$E:$E,MATCH(LOWER(SUBSTITUTE(HLOOKUP("vehicle",[1]pl!$C:$C,pos!C84),"-","_")),'VI3'!$A:$A,0)),)</f>
        <v>0</v>
      </c>
      <c r="D84" s="23">
        <f>IFERROR(HLOOKUP("w",'VI3'!$F:$F,MATCH(LOWER(SUBSTITUTE(HLOOKUP("vehicle",[1]pl!$C:$C,pos!D84),"-","_")),'VI3'!$A:$A,0)) / HLOOKUP("b",'VI3'!$E:$E,MATCH(LOWER(SUBSTITUTE(HLOOKUP("vehicle",[1]pl!$C:$C,pos!D84),"-","_")),'VI3'!$A:$A,0)),)</f>
        <v>0</v>
      </c>
      <c r="E84" s="23">
        <f>IFERROR(HLOOKUP("w",'VI3'!$F:$F,MATCH(LOWER(SUBSTITUTE(HLOOKUP("vehicle",[1]pl!$C:$C,pos!E84),"-","_")),'VI3'!$A:$A,0)) / HLOOKUP("b",'VI3'!$E:$E,MATCH(LOWER(SUBSTITUTE(HLOOKUP("vehicle",[1]pl!$C:$C,pos!E84),"-","_")),'VI3'!$A:$A,0)),)</f>
        <v>0</v>
      </c>
      <c r="F84" s="23">
        <f>IFERROR(HLOOKUP("w",'VI3'!$F:$F,MATCH(LOWER(SUBSTITUTE(HLOOKUP("vehicle",[1]pl!$C:$C,pos!F84),"-","_")),'VI3'!$A:$A,0)) / HLOOKUP("b",'VI3'!$E:$E,MATCH(LOWER(SUBSTITUTE(HLOOKUP("vehicle",[1]pl!$C:$C,pos!F84),"-","_")),'VI3'!$A:$A,0)),)</f>
        <v>0</v>
      </c>
      <c r="G84" s="23">
        <f>IFERROR(HLOOKUP("w",'VI3'!$F:$F,MATCH(LOWER(SUBSTITUTE(HLOOKUP("vehicle",[1]pl!$C:$C,pos!G84),"-","_")),'VI3'!$A:$A,0)) / HLOOKUP("b",'VI3'!$E:$E,MATCH(LOWER(SUBSTITUTE(HLOOKUP("vehicle",[1]pl!$C:$C,pos!G84),"-","_")),'VI3'!$A:$A,0)),)</f>
        <v>0</v>
      </c>
      <c r="H84" s="23">
        <f>IFERROR(HLOOKUP("w",'VI3'!$F:$F,MATCH(LOWER(SUBSTITUTE(HLOOKUP("vehicle",[1]pl!$C:$C,pos!H84),"-","_")),'VI3'!$A:$A,0)) / HLOOKUP("b",'VI3'!$E:$E,MATCH(LOWER(SUBSTITUTE(HLOOKUP("vehicle",[1]pl!$C:$C,pos!H84),"-","_")),'VI3'!$A:$A,0)),)</f>
        <v>0</v>
      </c>
      <c r="I84" s="23">
        <f>IFERROR(HLOOKUP("w",'VI3'!$F:$F,MATCH(LOWER(SUBSTITUTE(HLOOKUP("vehicle",[1]pl!$C:$C,pos!I84),"-","_")),'VI3'!$A:$A,0)) / HLOOKUP("b",'VI3'!$E:$E,MATCH(LOWER(SUBSTITUTE(HLOOKUP("vehicle",[1]pl!$C:$C,pos!I84),"-","_")),'VI3'!$A:$A,0)),)</f>
        <v>0</v>
      </c>
      <c r="J84" s="23">
        <f>IFERROR(HLOOKUP("w",'VI3'!$F:$F,MATCH(LOWER(SUBSTITUTE(HLOOKUP("vehicle",[1]pl!$C:$C,pos!J84),"-","_")),'VI3'!$A:$A,0)) / HLOOKUP("b",'VI3'!$E:$E,MATCH(LOWER(SUBSTITUTE(HLOOKUP("vehicle",[1]pl!$C:$C,pos!J84),"-","_")),'VI3'!$A:$A,0)),)</f>
        <v>0</v>
      </c>
      <c r="K84" s="23">
        <f>IFERROR(HLOOKUP("w",'VI3'!$F:$F,MATCH(LOWER(SUBSTITUTE(HLOOKUP("vehicle",[1]pl!$C:$C,pos!K84),"-","_")),'VI3'!$A:$A,0)) / HLOOKUP("b",'VI3'!$E:$E,MATCH(LOWER(SUBSTITUTE(HLOOKUP("vehicle",[1]pl!$C:$C,pos!K84),"-","_")),'VI3'!$A:$A,0)),)</f>
        <v>0</v>
      </c>
      <c r="L84" s="23">
        <f>IFERROR(HLOOKUP("w",'VI3'!$F:$F,MATCH(LOWER(SUBSTITUTE(HLOOKUP("vehicle",[1]pl!$C:$C,pos!L84),"-","_")),'VI3'!$A:$A,0)) / HLOOKUP("b",'VI3'!$E:$E,MATCH(LOWER(SUBSTITUTE(HLOOKUP("vehicle",[1]pl!$C:$C,pos!L84),"-","_")),'VI3'!$A:$A,0)),)</f>
        <v>0</v>
      </c>
      <c r="M84" s="23">
        <f>IFERROR(HLOOKUP("w",'VI3'!$F:$F,MATCH(LOWER(SUBSTITUTE(HLOOKUP("vehicle",[1]pl!$C:$C,pos!M84),"-","_")),'VI3'!$A:$A,0)) / HLOOKUP("b",'VI3'!$E:$E,MATCH(LOWER(SUBSTITUTE(HLOOKUP("vehicle",[1]pl!$C:$C,pos!M84),"-","_")),'VI3'!$A:$A,0)),)</f>
        <v>0</v>
      </c>
      <c r="N84" s="23">
        <f>IFERROR(HLOOKUP("w",'VI3'!$F:$F,MATCH(LOWER(SUBSTITUTE(HLOOKUP("vehicle",[1]pl!$C:$C,pos!N84),"-","_")),'VI3'!$A:$A,0)) / HLOOKUP("b",'VI3'!$E:$E,MATCH(LOWER(SUBSTITUTE(HLOOKUP("vehicle",[1]pl!$C:$C,pos!N84),"-","_")),'VI3'!$A:$A,0)),)</f>
        <v>0</v>
      </c>
      <c r="O84" s="23">
        <f>IFERROR(HLOOKUP("w",'VI3'!$F:$F,MATCH(LOWER(SUBSTITUTE(HLOOKUP("vehicle",[1]pl!$C:$C,pos!O84),"-","_")),'VI3'!$A:$A,0)) / HLOOKUP("b",'VI3'!$E:$E,MATCH(LOWER(SUBSTITUTE(HLOOKUP("vehicle",[1]pl!$C:$C,pos!O84),"-","_")),'VI3'!$A:$A,0)),)</f>
        <v>0</v>
      </c>
      <c r="P84" s="23"/>
      <c r="Q84" s="23">
        <f>IFERROR(HLOOKUP("w",'VI3'!$F:$F,MATCH(LOWER(SUBSTITUTE(HLOOKUP("vehicle",[1]pl!$C:$C,pos!Q84),"-","_")),'VI3'!$A:$A,0)) / HLOOKUP("b",'VI3'!$E:$E,MATCH(LOWER(SUBSTITUTE(HLOOKUP("vehicle",[1]pl!$C:$C,pos!Q84),"-","_")),'VI3'!$A:$A,0)),)</f>
        <v>0</v>
      </c>
      <c r="R84" s="23">
        <f>IFERROR(HLOOKUP("w",'VI3'!$F:$F,MATCH(LOWER(SUBSTITUTE(HLOOKUP("vehicle",[1]pl!$C:$C,pos!R84),"-","_")),'VI3'!$A:$A,0)) / HLOOKUP("b",'VI3'!$E:$E,MATCH(LOWER(SUBSTITUTE(HLOOKUP("vehicle",[1]pl!$C:$C,pos!R84),"-","_")),'VI3'!$A:$A,0)),)</f>
        <v>0</v>
      </c>
      <c r="S84" s="23">
        <f>IFERROR(HLOOKUP("w",'VI3'!$F:$F,MATCH(LOWER(SUBSTITUTE(HLOOKUP("vehicle",[1]pl!$C:$C,pos!S84),"-","_")),'VI3'!$A:$A,0)) / HLOOKUP("b",'VI3'!$E:$E,MATCH(LOWER(SUBSTITUTE(HLOOKUP("vehicle",[1]pl!$C:$C,pos!S84),"-","_")),'VI3'!$A:$A,0)),)</f>
        <v>0</v>
      </c>
      <c r="T84" s="23">
        <f>IFERROR(HLOOKUP("w",'VI3'!$F:$F,MATCH(LOWER(SUBSTITUTE(HLOOKUP("vehicle",[1]pl!$C:$C,pos!T84),"-","_")),'VI3'!$A:$A,0)) / HLOOKUP("b",'VI3'!$E:$E,MATCH(LOWER(SUBSTITUTE(HLOOKUP("vehicle",[1]pl!$C:$C,pos!T84),"-","_")),'VI3'!$A:$A,0)),)</f>
        <v>0</v>
      </c>
      <c r="U84" s="23">
        <f>IFERROR(HLOOKUP("w",'VI3'!$F:$F,MATCH(LOWER(SUBSTITUTE(HLOOKUP("vehicle",[1]pl!$C:$C,pos!U84),"-","_")),'VI3'!$A:$A,0)) / HLOOKUP("b",'VI3'!$E:$E,MATCH(LOWER(SUBSTITUTE(HLOOKUP("vehicle",[1]pl!$C:$C,pos!U84),"-","_")),'VI3'!$A:$A,0)),)</f>
        <v>0</v>
      </c>
      <c r="V84" s="23">
        <f>IFERROR(HLOOKUP("w",'VI3'!$F:$F,MATCH(LOWER(SUBSTITUTE(HLOOKUP("vehicle",[1]pl!$C:$C,pos!V84),"-","_")),'VI3'!$A:$A,0)) / HLOOKUP("b",'VI3'!$E:$E,MATCH(LOWER(SUBSTITUTE(HLOOKUP("vehicle",[1]pl!$C:$C,pos!V84),"-","_")),'VI3'!$A:$A,0)),)</f>
        <v>0</v>
      </c>
      <c r="W84" s="23">
        <f>IFERROR(HLOOKUP("w",'VI3'!$F:$F,MATCH(LOWER(SUBSTITUTE(HLOOKUP("vehicle",[1]pl!$C:$C,pos!W84),"-","_")),'VI3'!$A:$A,0)) / HLOOKUP("b",'VI3'!$E:$E,MATCH(LOWER(SUBSTITUTE(HLOOKUP("vehicle",[1]pl!$C:$C,pos!W84),"-","_")),'VI3'!$A:$A,0)),)</f>
        <v>0</v>
      </c>
      <c r="X84" s="23">
        <f>IFERROR(HLOOKUP("w",'VI3'!$F:$F,MATCH(LOWER(SUBSTITUTE(HLOOKUP("vehicle",[1]pl!$C:$C,pos!X84),"-","_")),'VI3'!$A:$A,0)) / HLOOKUP("b",'VI3'!$E:$E,MATCH(LOWER(SUBSTITUTE(HLOOKUP("vehicle",[1]pl!$C:$C,pos!X84),"-","_")),'VI3'!$A:$A,0)),)</f>
        <v>0</v>
      </c>
      <c r="Y84" s="23">
        <f>IFERROR(HLOOKUP("w",'VI3'!$F:$F,MATCH(LOWER(SUBSTITUTE(HLOOKUP("vehicle",[1]pl!$C:$C,pos!Y84),"-","_")),'VI3'!$A:$A,0)) / HLOOKUP("b",'VI3'!$E:$E,MATCH(LOWER(SUBSTITUTE(HLOOKUP("vehicle",[1]pl!$C:$C,pos!Y84),"-","_")),'VI3'!$A:$A,0)),)</f>
        <v>0</v>
      </c>
      <c r="Z84" s="23">
        <f>IFERROR(HLOOKUP("w",'VI3'!$F:$F,MATCH(LOWER(SUBSTITUTE(HLOOKUP("vehicle",[1]pl!$C:$C,pos!Z84),"-","_")),'VI3'!$A:$A,0)) / HLOOKUP("b",'VI3'!$E:$E,MATCH(LOWER(SUBSTITUTE(HLOOKUP("vehicle",[1]pl!$C:$C,pos!Z84),"-","_")),'VI3'!$A:$A,0)),)</f>
        <v>0</v>
      </c>
      <c r="AA84" s="23">
        <f>IFERROR(HLOOKUP("w",'VI3'!$F:$F,MATCH(LOWER(SUBSTITUTE(HLOOKUP("vehicle",[1]pl!$C:$C,pos!AA84),"-","_")),'VI3'!$A:$A,0)) / HLOOKUP("b",'VI3'!$E:$E,MATCH(LOWER(SUBSTITUTE(HLOOKUP("vehicle",[1]pl!$C:$C,pos!AA84),"-","_")),'VI3'!$A:$A,0)),)</f>
        <v>0</v>
      </c>
      <c r="AB84" s="23">
        <f>IFERROR(HLOOKUP("w",'VI3'!$F:$F,MATCH(LOWER(SUBSTITUTE(HLOOKUP("vehicle",[1]pl!$C:$C,pos!AB84),"-","_")),'VI3'!$A:$A,0)) / HLOOKUP("b",'VI3'!$E:$E,MATCH(LOWER(SUBSTITUTE(HLOOKUP("vehicle",[1]pl!$C:$C,pos!AB84),"-","_")),'VI3'!$A:$A,0)),)</f>
        <v>0</v>
      </c>
      <c r="AC84" s="23">
        <f>IFERROR(HLOOKUP("w",'VI3'!$F:$F,MATCH(LOWER(SUBSTITUTE(HLOOKUP("vehicle",[1]pl!$C:$C,pos!AC84),"-","_")),'VI3'!$A:$A,0)) / HLOOKUP("b",'VI3'!$E:$E,MATCH(LOWER(SUBSTITUTE(HLOOKUP("vehicle",[1]pl!$C:$C,pos!AC84),"-","_")),'VI3'!$A:$A,0)),)</f>
        <v>0</v>
      </c>
      <c r="AD84" s="23">
        <f>IFERROR(HLOOKUP("w",'VI3'!$F:$F,MATCH(LOWER(SUBSTITUTE(HLOOKUP("vehicle",[1]pl!$C:$C,pos!AD84),"-","_")),'VI3'!$A:$A,0)) / HLOOKUP("b",'VI3'!$E:$E,MATCH(LOWER(SUBSTITUTE(HLOOKUP("vehicle",[1]pl!$C:$C,pos!AD84),"-","_")),'VI3'!$A:$A,0)),)</f>
        <v>0</v>
      </c>
      <c r="AE84" s="23">
        <f>IFERROR(HLOOKUP("w",'VI3'!$F:$F,MATCH(LOWER(SUBSTITUTE(HLOOKUP("vehicle",[1]pl!$C:$C,pos!AE84),"-","_")),'VI3'!$A:$A,0)) / HLOOKUP("b",'VI3'!$E:$E,MATCH(LOWER(SUBSTITUTE(HLOOKUP("vehicle",[1]pl!$C:$C,pos!AE84),"-","_")),'VI3'!$A:$A,0)),)</f>
        <v>0</v>
      </c>
    </row>
    <row r="85" spans="1:31" x14ac:dyDescent="0.25">
      <c r="A85" s="23">
        <f>IFERROR(HLOOKUP("w",'VI3'!$F:$F,MATCH(LOWER(SUBSTITUTE(HLOOKUP("vehicle",[1]pl!$C:$C,pos!A85),"-","_")),'VI3'!$A:$A,0)) / HLOOKUP("b",'VI3'!$E:$E,MATCH(LOWER(SUBSTITUTE(HLOOKUP("vehicle",[1]pl!$C:$C,pos!A85),"-","_")),'VI3'!$A:$A,0)),)</f>
        <v>0</v>
      </c>
      <c r="B85" s="23">
        <f>IFERROR(HLOOKUP("w",'VI3'!$F:$F,MATCH(LOWER(SUBSTITUTE(HLOOKUP("vehicle",[1]pl!$C:$C,pos!B85),"-","_")),'VI3'!$A:$A,0)) / HLOOKUP("b",'VI3'!$E:$E,MATCH(LOWER(SUBSTITUTE(HLOOKUP("vehicle",[1]pl!$C:$C,pos!B85),"-","_")),'VI3'!$A:$A,0)),)</f>
        <v>0</v>
      </c>
      <c r="C85" s="23">
        <f>IFERROR(HLOOKUP("w",'VI3'!$F:$F,MATCH(LOWER(SUBSTITUTE(HLOOKUP("vehicle",[1]pl!$C:$C,pos!C85),"-","_")),'VI3'!$A:$A,0)) / HLOOKUP("b",'VI3'!$E:$E,MATCH(LOWER(SUBSTITUTE(HLOOKUP("vehicle",[1]pl!$C:$C,pos!C85),"-","_")),'VI3'!$A:$A,0)),)</f>
        <v>0</v>
      </c>
      <c r="D85" s="23">
        <f>IFERROR(HLOOKUP("w",'VI3'!$F:$F,MATCH(LOWER(SUBSTITUTE(HLOOKUP("vehicle",[1]pl!$C:$C,pos!D85),"-","_")),'VI3'!$A:$A,0)) / HLOOKUP("b",'VI3'!$E:$E,MATCH(LOWER(SUBSTITUTE(HLOOKUP("vehicle",[1]pl!$C:$C,pos!D85),"-","_")),'VI3'!$A:$A,0)),)</f>
        <v>0</v>
      </c>
      <c r="E85" s="23">
        <f>IFERROR(HLOOKUP("w",'VI3'!$F:$F,MATCH(LOWER(SUBSTITUTE(HLOOKUP("vehicle",[1]pl!$C:$C,pos!E85),"-","_")),'VI3'!$A:$A,0)) / HLOOKUP("b",'VI3'!$E:$E,MATCH(LOWER(SUBSTITUTE(HLOOKUP("vehicle",[1]pl!$C:$C,pos!E85),"-","_")),'VI3'!$A:$A,0)),)</f>
        <v>0</v>
      </c>
      <c r="F85" s="23">
        <f>IFERROR(HLOOKUP("w",'VI3'!$F:$F,MATCH(LOWER(SUBSTITUTE(HLOOKUP("vehicle",[1]pl!$C:$C,pos!F85),"-","_")),'VI3'!$A:$A,0)) / HLOOKUP("b",'VI3'!$E:$E,MATCH(LOWER(SUBSTITUTE(HLOOKUP("vehicle",[1]pl!$C:$C,pos!F85),"-","_")),'VI3'!$A:$A,0)),)</f>
        <v>0</v>
      </c>
      <c r="G85" s="23">
        <f>IFERROR(HLOOKUP("w",'VI3'!$F:$F,MATCH(LOWER(SUBSTITUTE(HLOOKUP("vehicle",[1]pl!$C:$C,pos!G85),"-","_")),'VI3'!$A:$A,0)) / HLOOKUP("b",'VI3'!$E:$E,MATCH(LOWER(SUBSTITUTE(HLOOKUP("vehicle",[1]pl!$C:$C,pos!G85),"-","_")),'VI3'!$A:$A,0)),)</f>
        <v>0</v>
      </c>
      <c r="H85" s="23">
        <f>IFERROR(HLOOKUP("w",'VI3'!$F:$F,MATCH(LOWER(SUBSTITUTE(HLOOKUP("vehicle",[1]pl!$C:$C,pos!H85),"-","_")),'VI3'!$A:$A,0)) / HLOOKUP("b",'VI3'!$E:$E,MATCH(LOWER(SUBSTITUTE(HLOOKUP("vehicle",[1]pl!$C:$C,pos!H85),"-","_")),'VI3'!$A:$A,0)),)</f>
        <v>0</v>
      </c>
      <c r="I85" s="23">
        <f>IFERROR(HLOOKUP("w",'VI3'!$F:$F,MATCH(LOWER(SUBSTITUTE(HLOOKUP("vehicle",[1]pl!$C:$C,pos!I85),"-","_")),'VI3'!$A:$A,0)) / HLOOKUP("b",'VI3'!$E:$E,MATCH(LOWER(SUBSTITUTE(HLOOKUP("vehicle",[1]pl!$C:$C,pos!I85),"-","_")),'VI3'!$A:$A,0)),)</f>
        <v>0</v>
      </c>
      <c r="J85" s="23">
        <f>IFERROR(HLOOKUP("w",'VI3'!$F:$F,MATCH(LOWER(SUBSTITUTE(HLOOKUP("vehicle",[1]pl!$C:$C,pos!J85),"-","_")),'VI3'!$A:$A,0)) / HLOOKUP("b",'VI3'!$E:$E,MATCH(LOWER(SUBSTITUTE(HLOOKUP("vehicle",[1]pl!$C:$C,pos!J85),"-","_")),'VI3'!$A:$A,0)),)</f>
        <v>0</v>
      </c>
      <c r="K85" s="23">
        <f>IFERROR(HLOOKUP("w",'VI3'!$F:$F,MATCH(LOWER(SUBSTITUTE(HLOOKUP("vehicle",[1]pl!$C:$C,pos!K85),"-","_")),'VI3'!$A:$A,0)) / HLOOKUP("b",'VI3'!$E:$E,MATCH(LOWER(SUBSTITUTE(HLOOKUP("vehicle",[1]pl!$C:$C,pos!K85),"-","_")),'VI3'!$A:$A,0)),)</f>
        <v>0</v>
      </c>
      <c r="L85" s="23">
        <f>IFERROR(HLOOKUP("w",'VI3'!$F:$F,MATCH(LOWER(SUBSTITUTE(HLOOKUP("vehicle",[1]pl!$C:$C,pos!L85),"-","_")),'VI3'!$A:$A,0)) / HLOOKUP("b",'VI3'!$E:$E,MATCH(LOWER(SUBSTITUTE(HLOOKUP("vehicle",[1]pl!$C:$C,pos!L85),"-","_")),'VI3'!$A:$A,0)),)</f>
        <v>0</v>
      </c>
      <c r="M85" s="23">
        <f>IFERROR(HLOOKUP("w",'VI3'!$F:$F,MATCH(LOWER(SUBSTITUTE(HLOOKUP("vehicle",[1]pl!$C:$C,pos!M85),"-","_")),'VI3'!$A:$A,0)) / HLOOKUP("b",'VI3'!$E:$E,MATCH(LOWER(SUBSTITUTE(HLOOKUP("vehicle",[1]pl!$C:$C,pos!M85),"-","_")),'VI3'!$A:$A,0)),)</f>
        <v>0</v>
      </c>
      <c r="N85" s="23">
        <f>IFERROR(HLOOKUP("w",'VI3'!$F:$F,MATCH(LOWER(SUBSTITUTE(HLOOKUP("vehicle",[1]pl!$C:$C,pos!N85),"-","_")),'VI3'!$A:$A,0)) / HLOOKUP("b",'VI3'!$E:$E,MATCH(LOWER(SUBSTITUTE(HLOOKUP("vehicle",[1]pl!$C:$C,pos!N85),"-","_")),'VI3'!$A:$A,0)),)</f>
        <v>0</v>
      </c>
      <c r="O85" s="23">
        <f>IFERROR(HLOOKUP("w",'VI3'!$F:$F,MATCH(LOWER(SUBSTITUTE(HLOOKUP("vehicle",[1]pl!$C:$C,pos!O85),"-","_")),'VI3'!$A:$A,0)) / HLOOKUP("b",'VI3'!$E:$E,MATCH(LOWER(SUBSTITUTE(HLOOKUP("vehicle",[1]pl!$C:$C,pos!O85),"-","_")),'VI3'!$A:$A,0)),)</f>
        <v>0</v>
      </c>
      <c r="P85" s="23"/>
      <c r="Q85" s="23">
        <f>IFERROR(HLOOKUP("w",'VI3'!$F:$F,MATCH(LOWER(SUBSTITUTE(HLOOKUP("vehicle",[1]pl!$C:$C,pos!Q85),"-","_")),'VI3'!$A:$A,0)) / HLOOKUP("b",'VI3'!$E:$E,MATCH(LOWER(SUBSTITUTE(HLOOKUP("vehicle",[1]pl!$C:$C,pos!Q85),"-","_")),'VI3'!$A:$A,0)),)</f>
        <v>0</v>
      </c>
      <c r="R85" s="23">
        <f>IFERROR(HLOOKUP("w",'VI3'!$F:$F,MATCH(LOWER(SUBSTITUTE(HLOOKUP("vehicle",[1]pl!$C:$C,pos!R85),"-","_")),'VI3'!$A:$A,0)) / HLOOKUP("b",'VI3'!$E:$E,MATCH(LOWER(SUBSTITUTE(HLOOKUP("vehicle",[1]pl!$C:$C,pos!R85),"-","_")),'VI3'!$A:$A,0)),)</f>
        <v>0</v>
      </c>
      <c r="S85" s="23">
        <f>IFERROR(HLOOKUP("w",'VI3'!$F:$F,MATCH(LOWER(SUBSTITUTE(HLOOKUP("vehicle",[1]pl!$C:$C,pos!S85),"-","_")),'VI3'!$A:$A,0)) / HLOOKUP("b",'VI3'!$E:$E,MATCH(LOWER(SUBSTITUTE(HLOOKUP("vehicle",[1]pl!$C:$C,pos!S85),"-","_")),'VI3'!$A:$A,0)),)</f>
        <v>0</v>
      </c>
      <c r="T85" s="23">
        <f>IFERROR(HLOOKUP("w",'VI3'!$F:$F,MATCH(LOWER(SUBSTITUTE(HLOOKUP("vehicle",[1]pl!$C:$C,pos!T85),"-","_")),'VI3'!$A:$A,0)) / HLOOKUP("b",'VI3'!$E:$E,MATCH(LOWER(SUBSTITUTE(HLOOKUP("vehicle",[1]pl!$C:$C,pos!T85),"-","_")),'VI3'!$A:$A,0)),)</f>
        <v>0</v>
      </c>
      <c r="U85" s="23">
        <f>IFERROR(HLOOKUP("w",'VI3'!$F:$F,MATCH(LOWER(SUBSTITUTE(HLOOKUP("vehicle",[1]pl!$C:$C,pos!U85),"-","_")),'VI3'!$A:$A,0)) / HLOOKUP("b",'VI3'!$E:$E,MATCH(LOWER(SUBSTITUTE(HLOOKUP("vehicle",[1]pl!$C:$C,pos!U85),"-","_")),'VI3'!$A:$A,0)),)</f>
        <v>0</v>
      </c>
      <c r="V85" s="23">
        <f>IFERROR(HLOOKUP("w",'VI3'!$F:$F,MATCH(LOWER(SUBSTITUTE(HLOOKUP("vehicle",[1]pl!$C:$C,pos!V85),"-","_")),'VI3'!$A:$A,0)) / HLOOKUP("b",'VI3'!$E:$E,MATCH(LOWER(SUBSTITUTE(HLOOKUP("vehicle",[1]pl!$C:$C,pos!V85),"-","_")),'VI3'!$A:$A,0)),)</f>
        <v>0</v>
      </c>
      <c r="W85" s="23">
        <f>IFERROR(HLOOKUP("w",'VI3'!$F:$F,MATCH(LOWER(SUBSTITUTE(HLOOKUP("vehicle",[1]pl!$C:$C,pos!W85),"-","_")),'VI3'!$A:$A,0)) / HLOOKUP("b",'VI3'!$E:$E,MATCH(LOWER(SUBSTITUTE(HLOOKUP("vehicle",[1]pl!$C:$C,pos!W85),"-","_")),'VI3'!$A:$A,0)),)</f>
        <v>0</v>
      </c>
      <c r="X85" s="23">
        <f>IFERROR(HLOOKUP("w",'VI3'!$F:$F,MATCH(LOWER(SUBSTITUTE(HLOOKUP("vehicle",[1]pl!$C:$C,pos!X85),"-","_")),'VI3'!$A:$A,0)) / HLOOKUP("b",'VI3'!$E:$E,MATCH(LOWER(SUBSTITUTE(HLOOKUP("vehicle",[1]pl!$C:$C,pos!X85),"-","_")),'VI3'!$A:$A,0)),)</f>
        <v>0</v>
      </c>
      <c r="Y85" s="23">
        <f>IFERROR(HLOOKUP("w",'VI3'!$F:$F,MATCH(LOWER(SUBSTITUTE(HLOOKUP("vehicle",[1]pl!$C:$C,pos!Y85),"-","_")),'VI3'!$A:$A,0)) / HLOOKUP("b",'VI3'!$E:$E,MATCH(LOWER(SUBSTITUTE(HLOOKUP("vehicle",[1]pl!$C:$C,pos!Y85),"-","_")),'VI3'!$A:$A,0)),)</f>
        <v>0</v>
      </c>
      <c r="Z85" s="23">
        <f>IFERROR(HLOOKUP("w",'VI3'!$F:$F,MATCH(LOWER(SUBSTITUTE(HLOOKUP("vehicle",[1]pl!$C:$C,pos!Z85),"-","_")),'VI3'!$A:$A,0)) / HLOOKUP("b",'VI3'!$E:$E,MATCH(LOWER(SUBSTITUTE(HLOOKUP("vehicle",[1]pl!$C:$C,pos!Z85),"-","_")),'VI3'!$A:$A,0)),)</f>
        <v>0</v>
      </c>
      <c r="AA85" s="23">
        <f>IFERROR(HLOOKUP("w",'VI3'!$F:$F,MATCH(LOWER(SUBSTITUTE(HLOOKUP("vehicle",[1]pl!$C:$C,pos!AA85),"-","_")),'VI3'!$A:$A,0)) / HLOOKUP("b",'VI3'!$E:$E,MATCH(LOWER(SUBSTITUTE(HLOOKUP("vehicle",[1]pl!$C:$C,pos!AA85),"-","_")),'VI3'!$A:$A,0)),)</f>
        <v>0</v>
      </c>
      <c r="AB85" s="23">
        <f>IFERROR(HLOOKUP("w",'VI3'!$F:$F,MATCH(LOWER(SUBSTITUTE(HLOOKUP("vehicle",[1]pl!$C:$C,pos!AB85),"-","_")),'VI3'!$A:$A,0)) / HLOOKUP("b",'VI3'!$E:$E,MATCH(LOWER(SUBSTITUTE(HLOOKUP("vehicle",[1]pl!$C:$C,pos!AB85),"-","_")),'VI3'!$A:$A,0)),)</f>
        <v>0</v>
      </c>
      <c r="AC85" s="23">
        <f>IFERROR(HLOOKUP("w",'VI3'!$F:$F,MATCH(LOWER(SUBSTITUTE(HLOOKUP("vehicle",[1]pl!$C:$C,pos!AC85),"-","_")),'VI3'!$A:$A,0)) / HLOOKUP("b",'VI3'!$E:$E,MATCH(LOWER(SUBSTITUTE(HLOOKUP("vehicle",[1]pl!$C:$C,pos!AC85),"-","_")),'VI3'!$A:$A,0)),)</f>
        <v>0</v>
      </c>
      <c r="AD85" s="23">
        <f>IFERROR(HLOOKUP("w",'VI3'!$F:$F,MATCH(LOWER(SUBSTITUTE(HLOOKUP("vehicle",[1]pl!$C:$C,pos!AD85),"-","_")),'VI3'!$A:$A,0)) / HLOOKUP("b",'VI3'!$E:$E,MATCH(LOWER(SUBSTITUTE(HLOOKUP("vehicle",[1]pl!$C:$C,pos!AD85),"-","_")),'VI3'!$A:$A,0)),)</f>
        <v>0</v>
      </c>
      <c r="AE85" s="23">
        <f>IFERROR(HLOOKUP("w",'VI3'!$F:$F,MATCH(LOWER(SUBSTITUTE(HLOOKUP("vehicle",[1]pl!$C:$C,pos!AE85),"-","_")),'VI3'!$A:$A,0)) / HLOOKUP("b",'VI3'!$E:$E,MATCH(LOWER(SUBSTITUTE(HLOOKUP("vehicle",[1]pl!$C:$C,pos!AE85),"-","_")),'VI3'!$A:$A,0)),)</f>
        <v>0</v>
      </c>
    </row>
    <row r="86" spans="1:31" x14ac:dyDescent="0.25">
      <c r="A86" s="23">
        <f>IFERROR(HLOOKUP("w",'VI3'!$F:$F,MATCH(LOWER(SUBSTITUTE(HLOOKUP("vehicle",[1]pl!$C:$C,pos!A86),"-","_")),'VI3'!$A:$A,0)) / HLOOKUP("b",'VI3'!$E:$E,MATCH(LOWER(SUBSTITUTE(HLOOKUP("vehicle",[1]pl!$C:$C,pos!A86),"-","_")),'VI3'!$A:$A,0)),)</f>
        <v>0</v>
      </c>
      <c r="B86" s="23">
        <f>IFERROR(HLOOKUP("w",'VI3'!$F:$F,MATCH(LOWER(SUBSTITUTE(HLOOKUP("vehicle",[1]pl!$C:$C,pos!B86),"-","_")),'VI3'!$A:$A,0)) / HLOOKUP("b",'VI3'!$E:$E,MATCH(LOWER(SUBSTITUTE(HLOOKUP("vehicle",[1]pl!$C:$C,pos!B86),"-","_")),'VI3'!$A:$A,0)),)</f>
        <v>0</v>
      </c>
      <c r="C86" s="23">
        <f>IFERROR(HLOOKUP("w",'VI3'!$F:$F,MATCH(LOWER(SUBSTITUTE(HLOOKUP("vehicle",[1]pl!$C:$C,pos!C86),"-","_")),'VI3'!$A:$A,0)) / HLOOKUP("b",'VI3'!$E:$E,MATCH(LOWER(SUBSTITUTE(HLOOKUP("vehicle",[1]pl!$C:$C,pos!C86),"-","_")),'VI3'!$A:$A,0)),)</f>
        <v>0</v>
      </c>
      <c r="D86" s="23">
        <f>IFERROR(HLOOKUP("w",'VI3'!$F:$F,MATCH(LOWER(SUBSTITUTE(HLOOKUP("vehicle",[1]pl!$C:$C,pos!D86),"-","_")),'VI3'!$A:$A,0)) / HLOOKUP("b",'VI3'!$E:$E,MATCH(LOWER(SUBSTITUTE(HLOOKUP("vehicle",[1]pl!$C:$C,pos!D86),"-","_")),'VI3'!$A:$A,0)),)</f>
        <v>0</v>
      </c>
      <c r="E86" s="23">
        <f>IFERROR(HLOOKUP("w",'VI3'!$F:$F,MATCH(LOWER(SUBSTITUTE(HLOOKUP("vehicle",[1]pl!$C:$C,pos!E86),"-","_")),'VI3'!$A:$A,0)) / HLOOKUP("b",'VI3'!$E:$E,MATCH(LOWER(SUBSTITUTE(HLOOKUP("vehicle",[1]pl!$C:$C,pos!E86),"-","_")),'VI3'!$A:$A,0)),)</f>
        <v>0</v>
      </c>
      <c r="F86" s="23">
        <f>IFERROR(HLOOKUP("w",'VI3'!$F:$F,MATCH(LOWER(SUBSTITUTE(HLOOKUP("vehicle",[1]pl!$C:$C,pos!F86),"-","_")),'VI3'!$A:$A,0)) / HLOOKUP("b",'VI3'!$E:$E,MATCH(LOWER(SUBSTITUTE(HLOOKUP("vehicle",[1]pl!$C:$C,pos!F86),"-","_")),'VI3'!$A:$A,0)),)</f>
        <v>0</v>
      </c>
      <c r="G86" s="23">
        <f>IFERROR(HLOOKUP("w",'VI3'!$F:$F,MATCH(LOWER(SUBSTITUTE(HLOOKUP("vehicle",[1]pl!$C:$C,pos!G86),"-","_")),'VI3'!$A:$A,0)) / HLOOKUP("b",'VI3'!$E:$E,MATCH(LOWER(SUBSTITUTE(HLOOKUP("vehicle",[1]pl!$C:$C,pos!G86),"-","_")),'VI3'!$A:$A,0)),)</f>
        <v>0</v>
      </c>
      <c r="H86" s="23">
        <f>IFERROR(HLOOKUP("w",'VI3'!$F:$F,MATCH(LOWER(SUBSTITUTE(HLOOKUP("vehicle",[1]pl!$C:$C,pos!H86),"-","_")),'VI3'!$A:$A,0)) / HLOOKUP("b",'VI3'!$E:$E,MATCH(LOWER(SUBSTITUTE(HLOOKUP("vehicle",[1]pl!$C:$C,pos!H86),"-","_")),'VI3'!$A:$A,0)),)</f>
        <v>0</v>
      </c>
      <c r="I86" s="23">
        <f>IFERROR(HLOOKUP("w",'VI3'!$F:$F,MATCH(LOWER(SUBSTITUTE(HLOOKUP("vehicle",[1]pl!$C:$C,pos!I86),"-","_")),'VI3'!$A:$A,0)) / HLOOKUP("b",'VI3'!$E:$E,MATCH(LOWER(SUBSTITUTE(HLOOKUP("vehicle",[1]pl!$C:$C,pos!I86),"-","_")),'VI3'!$A:$A,0)),)</f>
        <v>0</v>
      </c>
      <c r="J86" s="23">
        <f>IFERROR(HLOOKUP("w",'VI3'!$F:$F,MATCH(LOWER(SUBSTITUTE(HLOOKUP("vehicle",[1]pl!$C:$C,pos!J86),"-","_")),'VI3'!$A:$A,0)) / HLOOKUP("b",'VI3'!$E:$E,MATCH(LOWER(SUBSTITUTE(HLOOKUP("vehicle",[1]pl!$C:$C,pos!J86),"-","_")),'VI3'!$A:$A,0)),)</f>
        <v>0</v>
      </c>
      <c r="K86" s="23">
        <f>IFERROR(HLOOKUP("w",'VI3'!$F:$F,MATCH(LOWER(SUBSTITUTE(HLOOKUP("vehicle",[1]pl!$C:$C,pos!K86),"-","_")),'VI3'!$A:$A,0)) / HLOOKUP("b",'VI3'!$E:$E,MATCH(LOWER(SUBSTITUTE(HLOOKUP("vehicle",[1]pl!$C:$C,pos!K86),"-","_")),'VI3'!$A:$A,0)),)</f>
        <v>0</v>
      </c>
      <c r="L86" s="23">
        <f>IFERROR(HLOOKUP("w",'VI3'!$F:$F,MATCH(LOWER(SUBSTITUTE(HLOOKUP("vehicle",[1]pl!$C:$C,pos!L86),"-","_")),'VI3'!$A:$A,0)) / HLOOKUP("b",'VI3'!$E:$E,MATCH(LOWER(SUBSTITUTE(HLOOKUP("vehicle",[1]pl!$C:$C,pos!L86),"-","_")),'VI3'!$A:$A,0)),)</f>
        <v>0</v>
      </c>
      <c r="M86" s="23">
        <f>IFERROR(HLOOKUP("w",'VI3'!$F:$F,MATCH(LOWER(SUBSTITUTE(HLOOKUP("vehicle",[1]pl!$C:$C,pos!M86),"-","_")),'VI3'!$A:$A,0)) / HLOOKUP("b",'VI3'!$E:$E,MATCH(LOWER(SUBSTITUTE(HLOOKUP("vehicle",[1]pl!$C:$C,pos!M86),"-","_")),'VI3'!$A:$A,0)),)</f>
        <v>0</v>
      </c>
      <c r="N86" s="23">
        <f>IFERROR(HLOOKUP("w",'VI3'!$F:$F,MATCH(LOWER(SUBSTITUTE(HLOOKUP("vehicle",[1]pl!$C:$C,pos!N86),"-","_")),'VI3'!$A:$A,0)) / HLOOKUP("b",'VI3'!$E:$E,MATCH(LOWER(SUBSTITUTE(HLOOKUP("vehicle",[1]pl!$C:$C,pos!N86),"-","_")),'VI3'!$A:$A,0)),)</f>
        <v>0</v>
      </c>
      <c r="O86" s="23">
        <f>IFERROR(HLOOKUP("w",'VI3'!$F:$F,MATCH(LOWER(SUBSTITUTE(HLOOKUP("vehicle",[1]pl!$C:$C,pos!O86),"-","_")),'VI3'!$A:$A,0)) / HLOOKUP("b",'VI3'!$E:$E,MATCH(LOWER(SUBSTITUTE(HLOOKUP("vehicle",[1]pl!$C:$C,pos!O86),"-","_")),'VI3'!$A:$A,0)),)</f>
        <v>0</v>
      </c>
      <c r="P86" s="23"/>
      <c r="Q86" s="23">
        <f>IFERROR(HLOOKUP("w",'VI3'!$F:$F,MATCH(LOWER(SUBSTITUTE(HLOOKUP("vehicle",[1]pl!$C:$C,pos!Q86),"-","_")),'VI3'!$A:$A,0)) / HLOOKUP("b",'VI3'!$E:$E,MATCH(LOWER(SUBSTITUTE(HLOOKUP("vehicle",[1]pl!$C:$C,pos!Q86),"-","_")),'VI3'!$A:$A,0)),)</f>
        <v>0</v>
      </c>
      <c r="R86" s="23">
        <f>IFERROR(HLOOKUP("w",'VI3'!$F:$F,MATCH(LOWER(SUBSTITUTE(HLOOKUP("vehicle",[1]pl!$C:$C,pos!R86),"-","_")),'VI3'!$A:$A,0)) / HLOOKUP("b",'VI3'!$E:$E,MATCH(LOWER(SUBSTITUTE(HLOOKUP("vehicle",[1]pl!$C:$C,pos!R86),"-","_")),'VI3'!$A:$A,0)),)</f>
        <v>0</v>
      </c>
      <c r="S86" s="23">
        <f>IFERROR(HLOOKUP("w",'VI3'!$F:$F,MATCH(LOWER(SUBSTITUTE(HLOOKUP("vehicle",[1]pl!$C:$C,pos!S86),"-","_")),'VI3'!$A:$A,0)) / HLOOKUP("b",'VI3'!$E:$E,MATCH(LOWER(SUBSTITUTE(HLOOKUP("vehicle",[1]pl!$C:$C,pos!S86),"-","_")),'VI3'!$A:$A,0)),)</f>
        <v>0</v>
      </c>
      <c r="T86" s="23">
        <f>IFERROR(HLOOKUP("w",'VI3'!$F:$F,MATCH(LOWER(SUBSTITUTE(HLOOKUP("vehicle",[1]pl!$C:$C,pos!T86),"-","_")),'VI3'!$A:$A,0)) / HLOOKUP("b",'VI3'!$E:$E,MATCH(LOWER(SUBSTITUTE(HLOOKUP("vehicle",[1]pl!$C:$C,pos!T86),"-","_")),'VI3'!$A:$A,0)),)</f>
        <v>0</v>
      </c>
      <c r="U86" s="23">
        <f>IFERROR(HLOOKUP("w",'VI3'!$F:$F,MATCH(LOWER(SUBSTITUTE(HLOOKUP("vehicle",[1]pl!$C:$C,pos!U86),"-","_")),'VI3'!$A:$A,0)) / HLOOKUP("b",'VI3'!$E:$E,MATCH(LOWER(SUBSTITUTE(HLOOKUP("vehicle",[1]pl!$C:$C,pos!U86),"-","_")),'VI3'!$A:$A,0)),)</f>
        <v>0</v>
      </c>
      <c r="V86" s="23">
        <f>IFERROR(HLOOKUP("w",'VI3'!$F:$F,MATCH(LOWER(SUBSTITUTE(HLOOKUP("vehicle",[1]pl!$C:$C,pos!V86),"-","_")),'VI3'!$A:$A,0)) / HLOOKUP("b",'VI3'!$E:$E,MATCH(LOWER(SUBSTITUTE(HLOOKUP("vehicle",[1]pl!$C:$C,pos!V86),"-","_")),'VI3'!$A:$A,0)),)</f>
        <v>0</v>
      </c>
      <c r="W86" s="23">
        <f>IFERROR(HLOOKUP("w",'VI3'!$F:$F,MATCH(LOWER(SUBSTITUTE(HLOOKUP("vehicle",[1]pl!$C:$C,pos!W86),"-","_")),'VI3'!$A:$A,0)) / HLOOKUP("b",'VI3'!$E:$E,MATCH(LOWER(SUBSTITUTE(HLOOKUP("vehicle",[1]pl!$C:$C,pos!W86),"-","_")),'VI3'!$A:$A,0)),)</f>
        <v>0</v>
      </c>
      <c r="X86" s="23">
        <f>IFERROR(HLOOKUP("w",'VI3'!$F:$F,MATCH(LOWER(SUBSTITUTE(HLOOKUP("vehicle",[1]pl!$C:$C,pos!X86),"-","_")),'VI3'!$A:$A,0)) / HLOOKUP("b",'VI3'!$E:$E,MATCH(LOWER(SUBSTITUTE(HLOOKUP("vehicle",[1]pl!$C:$C,pos!X86),"-","_")),'VI3'!$A:$A,0)),)</f>
        <v>0</v>
      </c>
      <c r="Y86" s="23">
        <f>IFERROR(HLOOKUP("w",'VI3'!$F:$F,MATCH(LOWER(SUBSTITUTE(HLOOKUP("vehicle",[1]pl!$C:$C,pos!Y86),"-","_")),'VI3'!$A:$A,0)) / HLOOKUP("b",'VI3'!$E:$E,MATCH(LOWER(SUBSTITUTE(HLOOKUP("vehicle",[1]pl!$C:$C,pos!Y86),"-","_")),'VI3'!$A:$A,0)),)</f>
        <v>0</v>
      </c>
      <c r="Z86" s="23">
        <f>IFERROR(HLOOKUP("w",'VI3'!$F:$F,MATCH(LOWER(SUBSTITUTE(HLOOKUP("vehicle",[1]pl!$C:$C,pos!Z86),"-","_")),'VI3'!$A:$A,0)) / HLOOKUP("b",'VI3'!$E:$E,MATCH(LOWER(SUBSTITUTE(HLOOKUP("vehicle",[1]pl!$C:$C,pos!Z86),"-","_")),'VI3'!$A:$A,0)),)</f>
        <v>0</v>
      </c>
      <c r="AA86" s="23">
        <f>IFERROR(HLOOKUP("w",'VI3'!$F:$F,MATCH(LOWER(SUBSTITUTE(HLOOKUP("vehicle",[1]pl!$C:$C,pos!AA86),"-","_")),'VI3'!$A:$A,0)) / HLOOKUP("b",'VI3'!$E:$E,MATCH(LOWER(SUBSTITUTE(HLOOKUP("vehicle",[1]pl!$C:$C,pos!AA86),"-","_")),'VI3'!$A:$A,0)),)</f>
        <v>0</v>
      </c>
      <c r="AB86" s="23">
        <f>IFERROR(HLOOKUP("w",'VI3'!$F:$F,MATCH(LOWER(SUBSTITUTE(HLOOKUP("vehicle",[1]pl!$C:$C,pos!AB86),"-","_")),'VI3'!$A:$A,0)) / HLOOKUP("b",'VI3'!$E:$E,MATCH(LOWER(SUBSTITUTE(HLOOKUP("vehicle",[1]pl!$C:$C,pos!AB86),"-","_")),'VI3'!$A:$A,0)),)</f>
        <v>0</v>
      </c>
      <c r="AC86" s="23">
        <f>IFERROR(HLOOKUP("w",'VI3'!$F:$F,MATCH(LOWER(SUBSTITUTE(HLOOKUP("vehicle",[1]pl!$C:$C,pos!AC86),"-","_")),'VI3'!$A:$A,0)) / HLOOKUP("b",'VI3'!$E:$E,MATCH(LOWER(SUBSTITUTE(HLOOKUP("vehicle",[1]pl!$C:$C,pos!AC86),"-","_")),'VI3'!$A:$A,0)),)</f>
        <v>0</v>
      </c>
      <c r="AD86" s="23">
        <f>IFERROR(HLOOKUP("w",'VI3'!$F:$F,MATCH(LOWER(SUBSTITUTE(HLOOKUP("vehicle",[1]pl!$C:$C,pos!AD86),"-","_")),'VI3'!$A:$A,0)) / HLOOKUP("b",'VI3'!$E:$E,MATCH(LOWER(SUBSTITUTE(HLOOKUP("vehicle",[1]pl!$C:$C,pos!AD86),"-","_")),'VI3'!$A:$A,0)),)</f>
        <v>0</v>
      </c>
      <c r="AE86" s="23">
        <f>IFERROR(HLOOKUP("w",'VI3'!$F:$F,MATCH(LOWER(SUBSTITUTE(HLOOKUP("vehicle",[1]pl!$C:$C,pos!AE86),"-","_")),'VI3'!$A:$A,0)) / HLOOKUP("b",'VI3'!$E:$E,MATCH(LOWER(SUBSTITUTE(HLOOKUP("vehicle",[1]pl!$C:$C,pos!AE86),"-","_")),'VI3'!$A:$A,0)),)</f>
        <v>0</v>
      </c>
    </row>
    <row r="87" spans="1:31" x14ac:dyDescent="0.25">
      <c r="A87" s="23">
        <f>IFERROR(HLOOKUP("w",'VI3'!$F:$F,MATCH(LOWER(SUBSTITUTE(HLOOKUP("vehicle",[1]pl!$C:$C,pos!A87),"-","_")),'VI3'!$A:$A,0)) / HLOOKUP("b",'VI3'!$E:$E,MATCH(LOWER(SUBSTITUTE(HLOOKUP("vehicle",[1]pl!$C:$C,pos!A87),"-","_")),'VI3'!$A:$A,0)),)</f>
        <v>0</v>
      </c>
      <c r="B87" s="23">
        <f>IFERROR(HLOOKUP("w",'VI3'!$F:$F,MATCH(LOWER(SUBSTITUTE(HLOOKUP("vehicle",[1]pl!$C:$C,pos!B87),"-","_")),'VI3'!$A:$A,0)) / HLOOKUP("b",'VI3'!$E:$E,MATCH(LOWER(SUBSTITUTE(HLOOKUP("vehicle",[1]pl!$C:$C,pos!B87),"-","_")),'VI3'!$A:$A,0)),)</f>
        <v>0</v>
      </c>
      <c r="C87" s="23">
        <f>IFERROR(HLOOKUP("w",'VI3'!$F:$F,MATCH(LOWER(SUBSTITUTE(HLOOKUP("vehicle",[1]pl!$C:$C,pos!C87),"-","_")),'VI3'!$A:$A,0)) / HLOOKUP("b",'VI3'!$E:$E,MATCH(LOWER(SUBSTITUTE(HLOOKUP("vehicle",[1]pl!$C:$C,pos!C87),"-","_")),'VI3'!$A:$A,0)),)</f>
        <v>0</v>
      </c>
      <c r="D87" s="23">
        <f>IFERROR(HLOOKUP("w",'VI3'!$F:$F,MATCH(LOWER(SUBSTITUTE(HLOOKUP("vehicle",[1]pl!$C:$C,pos!D87),"-","_")),'VI3'!$A:$A,0)) / HLOOKUP("b",'VI3'!$E:$E,MATCH(LOWER(SUBSTITUTE(HLOOKUP("vehicle",[1]pl!$C:$C,pos!D87),"-","_")),'VI3'!$A:$A,0)),)</f>
        <v>0</v>
      </c>
      <c r="E87" s="23">
        <f>IFERROR(HLOOKUP("w",'VI3'!$F:$F,MATCH(LOWER(SUBSTITUTE(HLOOKUP("vehicle",[1]pl!$C:$C,pos!E87),"-","_")),'VI3'!$A:$A,0)) / HLOOKUP("b",'VI3'!$E:$E,MATCH(LOWER(SUBSTITUTE(HLOOKUP("vehicle",[1]pl!$C:$C,pos!E87),"-","_")),'VI3'!$A:$A,0)),)</f>
        <v>0</v>
      </c>
      <c r="F87" s="23">
        <f>IFERROR(HLOOKUP("w",'VI3'!$F:$F,MATCH(LOWER(SUBSTITUTE(HLOOKUP("vehicle",[1]pl!$C:$C,pos!F87),"-","_")),'VI3'!$A:$A,0)) / HLOOKUP("b",'VI3'!$E:$E,MATCH(LOWER(SUBSTITUTE(HLOOKUP("vehicle",[1]pl!$C:$C,pos!F87),"-","_")),'VI3'!$A:$A,0)),)</f>
        <v>0</v>
      </c>
      <c r="G87" s="23">
        <f>IFERROR(HLOOKUP("w",'VI3'!$F:$F,MATCH(LOWER(SUBSTITUTE(HLOOKUP("vehicle",[1]pl!$C:$C,pos!G87),"-","_")),'VI3'!$A:$A,0)) / HLOOKUP("b",'VI3'!$E:$E,MATCH(LOWER(SUBSTITUTE(HLOOKUP("vehicle",[1]pl!$C:$C,pos!G87),"-","_")),'VI3'!$A:$A,0)),)</f>
        <v>0</v>
      </c>
      <c r="H87" s="23">
        <f>IFERROR(HLOOKUP("w",'VI3'!$F:$F,MATCH(LOWER(SUBSTITUTE(HLOOKUP("vehicle",[1]pl!$C:$C,pos!H87),"-","_")),'VI3'!$A:$A,0)) / HLOOKUP("b",'VI3'!$E:$E,MATCH(LOWER(SUBSTITUTE(HLOOKUP("vehicle",[1]pl!$C:$C,pos!H87),"-","_")),'VI3'!$A:$A,0)),)</f>
        <v>0</v>
      </c>
      <c r="I87" s="23">
        <f>IFERROR(HLOOKUP("w",'VI3'!$F:$F,MATCH(LOWER(SUBSTITUTE(HLOOKUP("vehicle",[1]pl!$C:$C,pos!I87),"-","_")),'VI3'!$A:$A,0)) / HLOOKUP("b",'VI3'!$E:$E,MATCH(LOWER(SUBSTITUTE(HLOOKUP("vehicle",[1]pl!$C:$C,pos!I87),"-","_")),'VI3'!$A:$A,0)),)</f>
        <v>0</v>
      </c>
      <c r="J87" s="23">
        <f>IFERROR(HLOOKUP("w",'VI3'!$F:$F,MATCH(LOWER(SUBSTITUTE(HLOOKUP("vehicle",[1]pl!$C:$C,pos!J87),"-","_")),'VI3'!$A:$A,0)) / HLOOKUP("b",'VI3'!$E:$E,MATCH(LOWER(SUBSTITUTE(HLOOKUP("vehicle",[1]pl!$C:$C,pos!J87),"-","_")),'VI3'!$A:$A,0)),)</f>
        <v>0</v>
      </c>
      <c r="K87" s="23">
        <f>IFERROR(HLOOKUP("w",'VI3'!$F:$F,MATCH(LOWER(SUBSTITUTE(HLOOKUP("vehicle",[1]pl!$C:$C,pos!K87),"-","_")),'VI3'!$A:$A,0)) / HLOOKUP("b",'VI3'!$E:$E,MATCH(LOWER(SUBSTITUTE(HLOOKUP("vehicle",[1]pl!$C:$C,pos!K87),"-","_")),'VI3'!$A:$A,0)),)</f>
        <v>0</v>
      </c>
      <c r="L87" s="23">
        <f>IFERROR(HLOOKUP("w",'VI3'!$F:$F,MATCH(LOWER(SUBSTITUTE(HLOOKUP("vehicle",[1]pl!$C:$C,pos!L87),"-","_")),'VI3'!$A:$A,0)) / HLOOKUP("b",'VI3'!$E:$E,MATCH(LOWER(SUBSTITUTE(HLOOKUP("vehicle",[1]pl!$C:$C,pos!L87),"-","_")),'VI3'!$A:$A,0)),)</f>
        <v>0</v>
      </c>
      <c r="M87" s="23">
        <f>IFERROR(HLOOKUP("w",'VI3'!$F:$F,MATCH(LOWER(SUBSTITUTE(HLOOKUP("vehicle",[1]pl!$C:$C,pos!M87),"-","_")),'VI3'!$A:$A,0)) / HLOOKUP("b",'VI3'!$E:$E,MATCH(LOWER(SUBSTITUTE(HLOOKUP("vehicle",[1]pl!$C:$C,pos!M87),"-","_")),'VI3'!$A:$A,0)),)</f>
        <v>0</v>
      </c>
      <c r="N87" s="23">
        <f>IFERROR(HLOOKUP("w",'VI3'!$F:$F,MATCH(LOWER(SUBSTITUTE(HLOOKUP("vehicle",[1]pl!$C:$C,pos!N87),"-","_")),'VI3'!$A:$A,0)) / HLOOKUP("b",'VI3'!$E:$E,MATCH(LOWER(SUBSTITUTE(HLOOKUP("vehicle",[1]pl!$C:$C,pos!N87),"-","_")),'VI3'!$A:$A,0)),)</f>
        <v>0</v>
      </c>
      <c r="O87" s="23">
        <f>IFERROR(HLOOKUP("w",'VI3'!$F:$F,MATCH(LOWER(SUBSTITUTE(HLOOKUP("vehicle",[1]pl!$C:$C,pos!O87),"-","_")),'VI3'!$A:$A,0)) / HLOOKUP("b",'VI3'!$E:$E,MATCH(LOWER(SUBSTITUTE(HLOOKUP("vehicle",[1]pl!$C:$C,pos!O87),"-","_")),'VI3'!$A:$A,0)),)</f>
        <v>0</v>
      </c>
      <c r="P87" s="23"/>
      <c r="Q87" s="23">
        <f>IFERROR(HLOOKUP("w",'VI3'!$F:$F,MATCH(LOWER(SUBSTITUTE(HLOOKUP("vehicle",[1]pl!$C:$C,pos!Q87),"-","_")),'VI3'!$A:$A,0)) / HLOOKUP("b",'VI3'!$E:$E,MATCH(LOWER(SUBSTITUTE(HLOOKUP("vehicle",[1]pl!$C:$C,pos!Q87),"-","_")),'VI3'!$A:$A,0)),)</f>
        <v>0</v>
      </c>
      <c r="R87" s="23">
        <f>IFERROR(HLOOKUP("w",'VI3'!$F:$F,MATCH(LOWER(SUBSTITUTE(HLOOKUP("vehicle",[1]pl!$C:$C,pos!R87),"-","_")),'VI3'!$A:$A,0)) / HLOOKUP("b",'VI3'!$E:$E,MATCH(LOWER(SUBSTITUTE(HLOOKUP("vehicle",[1]pl!$C:$C,pos!R87),"-","_")),'VI3'!$A:$A,0)),)</f>
        <v>0</v>
      </c>
      <c r="S87" s="23">
        <f>IFERROR(HLOOKUP("w",'VI3'!$F:$F,MATCH(LOWER(SUBSTITUTE(HLOOKUP("vehicle",[1]pl!$C:$C,pos!S87),"-","_")),'VI3'!$A:$A,0)) / HLOOKUP("b",'VI3'!$E:$E,MATCH(LOWER(SUBSTITUTE(HLOOKUP("vehicle",[1]pl!$C:$C,pos!S87),"-","_")),'VI3'!$A:$A,0)),)</f>
        <v>0</v>
      </c>
      <c r="T87" s="23">
        <f>IFERROR(HLOOKUP("w",'VI3'!$F:$F,MATCH(LOWER(SUBSTITUTE(HLOOKUP("vehicle",[1]pl!$C:$C,pos!T87),"-","_")),'VI3'!$A:$A,0)) / HLOOKUP("b",'VI3'!$E:$E,MATCH(LOWER(SUBSTITUTE(HLOOKUP("vehicle",[1]pl!$C:$C,pos!T87),"-","_")),'VI3'!$A:$A,0)),)</f>
        <v>0</v>
      </c>
      <c r="U87" s="23">
        <f>IFERROR(HLOOKUP("w",'VI3'!$F:$F,MATCH(LOWER(SUBSTITUTE(HLOOKUP("vehicle",[1]pl!$C:$C,pos!U87),"-","_")),'VI3'!$A:$A,0)) / HLOOKUP("b",'VI3'!$E:$E,MATCH(LOWER(SUBSTITUTE(HLOOKUP("vehicle",[1]pl!$C:$C,pos!U87),"-","_")),'VI3'!$A:$A,0)),)</f>
        <v>0</v>
      </c>
      <c r="V87" s="23">
        <f>IFERROR(HLOOKUP("w",'VI3'!$F:$F,MATCH(LOWER(SUBSTITUTE(HLOOKUP("vehicle",[1]pl!$C:$C,pos!V87),"-","_")),'VI3'!$A:$A,0)) / HLOOKUP("b",'VI3'!$E:$E,MATCH(LOWER(SUBSTITUTE(HLOOKUP("vehicle",[1]pl!$C:$C,pos!V87),"-","_")),'VI3'!$A:$A,0)),)</f>
        <v>0</v>
      </c>
      <c r="W87" s="23">
        <f>IFERROR(HLOOKUP("w",'VI3'!$F:$F,MATCH(LOWER(SUBSTITUTE(HLOOKUP("vehicle",[1]pl!$C:$C,pos!W87),"-","_")),'VI3'!$A:$A,0)) / HLOOKUP("b",'VI3'!$E:$E,MATCH(LOWER(SUBSTITUTE(HLOOKUP("vehicle",[1]pl!$C:$C,pos!W87),"-","_")),'VI3'!$A:$A,0)),)</f>
        <v>0</v>
      </c>
      <c r="X87" s="23">
        <f>IFERROR(HLOOKUP("w",'VI3'!$F:$F,MATCH(LOWER(SUBSTITUTE(HLOOKUP("vehicle",[1]pl!$C:$C,pos!X87),"-","_")),'VI3'!$A:$A,0)) / HLOOKUP("b",'VI3'!$E:$E,MATCH(LOWER(SUBSTITUTE(HLOOKUP("vehicle",[1]pl!$C:$C,pos!X87),"-","_")),'VI3'!$A:$A,0)),)</f>
        <v>0</v>
      </c>
      <c r="Y87" s="23">
        <f>IFERROR(HLOOKUP("w",'VI3'!$F:$F,MATCH(LOWER(SUBSTITUTE(HLOOKUP("vehicle",[1]pl!$C:$C,pos!Y87),"-","_")),'VI3'!$A:$A,0)) / HLOOKUP("b",'VI3'!$E:$E,MATCH(LOWER(SUBSTITUTE(HLOOKUP("vehicle",[1]pl!$C:$C,pos!Y87),"-","_")),'VI3'!$A:$A,0)),)</f>
        <v>0</v>
      </c>
      <c r="Z87" s="23">
        <f>IFERROR(HLOOKUP("w",'VI3'!$F:$F,MATCH(LOWER(SUBSTITUTE(HLOOKUP("vehicle",[1]pl!$C:$C,pos!Z87),"-","_")),'VI3'!$A:$A,0)) / HLOOKUP("b",'VI3'!$E:$E,MATCH(LOWER(SUBSTITUTE(HLOOKUP("vehicle",[1]pl!$C:$C,pos!Z87),"-","_")),'VI3'!$A:$A,0)),)</f>
        <v>0</v>
      </c>
      <c r="AA87" s="23">
        <f>IFERROR(HLOOKUP("w",'VI3'!$F:$F,MATCH(LOWER(SUBSTITUTE(HLOOKUP("vehicle",[1]pl!$C:$C,pos!AA87),"-","_")),'VI3'!$A:$A,0)) / HLOOKUP("b",'VI3'!$E:$E,MATCH(LOWER(SUBSTITUTE(HLOOKUP("vehicle",[1]pl!$C:$C,pos!AA87),"-","_")),'VI3'!$A:$A,0)),)</f>
        <v>0</v>
      </c>
      <c r="AB87" s="23">
        <f>IFERROR(HLOOKUP("w",'VI3'!$F:$F,MATCH(LOWER(SUBSTITUTE(HLOOKUP("vehicle",[1]pl!$C:$C,pos!AB87),"-","_")),'VI3'!$A:$A,0)) / HLOOKUP("b",'VI3'!$E:$E,MATCH(LOWER(SUBSTITUTE(HLOOKUP("vehicle",[1]pl!$C:$C,pos!AB87),"-","_")),'VI3'!$A:$A,0)),)</f>
        <v>0</v>
      </c>
      <c r="AC87" s="23">
        <f>IFERROR(HLOOKUP("w",'VI3'!$F:$F,MATCH(LOWER(SUBSTITUTE(HLOOKUP("vehicle",[1]pl!$C:$C,pos!AC87),"-","_")),'VI3'!$A:$A,0)) / HLOOKUP("b",'VI3'!$E:$E,MATCH(LOWER(SUBSTITUTE(HLOOKUP("vehicle",[1]pl!$C:$C,pos!AC87),"-","_")),'VI3'!$A:$A,0)),)</f>
        <v>0</v>
      </c>
      <c r="AD87" s="23">
        <f>IFERROR(HLOOKUP("w",'VI3'!$F:$F,MATCH(LOWER(SUBSTITUTE(HLOOKUP("vehicle",[1]pl!$C:$C,pos!AD87),"-","_")),'VI3'!$A:$A,0)) / HLOOKUP("b",'VI3'!$E:$E,MATCH(LOWER(SUBSTITUTE(HLOOKUP("vehicle",[1]pl!$C:$C,pos!AD87),"-","_")),'VI3'!$A:$A,0)),)</f>
        <v>0</v>
      </c>
      <c r="AE87" s="23">
        <f>IFERROR(HLOOKUP("w",'VI3'!$F:$F,MATCH(LOWER(SUBSTITUTE(HLOOKUP("vehicle",[1]pl!$C:$C,pos!AE87),"-","_")),'VI3'!$A:$A,0)) / HLOOKUP("b",'VI3'!$E:$E,MATCH(LOWER(SUBSTITUTE(HLOOKUP("vehicle",[1]pl!$C:$C,pos!AE87),"-","_")),'VI3'!$A:$A,0)),)</f>
        <v>0</v>
      </c>
    </row>
    <row r="88" spans="1:31" x14ac:dyDescent="0.25">
      <c r="A88" s="23">
        <f>IFERROR(HLOOKUP("w",'VI3'!$F:$F,MATCH(LOWER(SUBSTITUTE(HLOOKUP("vehicle",[1]pl!$C:$C,pos!A88),"-","_")),'VI3'!$A:$A,0)) / HLOOKUP("b",'VI3'!$E:$E,MATCH(LOWER(SUBSTITUTE(HLOOKUP("vehicle",[1]pl!$C:$C,pos!A88),"-","_")),'VI3'!$A:$A,0)),)</f>
        <v>0</v>
      </c>
      <c r="B88" s="23">
        <f>IFERROR(HLOOKUP("w",'VI3'!$F:$F,MATCH(LOWER(SUBSTITUTE(HLOOKUP("vehicle",[1]pl!$C:$C,pos!B88),"-","_")),'VI3'!$A:$A,0)) / HLOOKUP("b",'VI3'!$E:$E,MATCH(LOWER(SUBSTITUTE(HLOOKUP("vehicle",[1]pl!$C:$C,pos!B88),"-","_")),'VI3'!$A:$A,0)),)</f>
        <v>0</v>
      </c>
      <c r="C88" s="23">
        <f>IFERROR(HLOOKUP("w",'VI3'!$F:$F,MATCH(LOWER(SUBSTITUTE(HLOOKUP("vehicle",[1]pl!$C:$C,pos!C88),"-","_")),'VI3'!$A:$A,0)) / HLOOKUP("b",'VI3'!$E:$E,MATCH(LOWER(SUBSTITUTE(HLOOKUP("vehicle",[1]pl!$C:$C,pos!C88),"-","_")),'VI3'!$A:$A,0)),)</f>
        <v>0</v>
      </c>
      <c r="D88" s="23">
        <f>IFERROR(HLOOKUP("w",'VI3'!$F:$F,MATCH(LOWER(SUBSTITUTE(HLOOKUP("vehicle",[1]pl!$C:$C,pos!D88),"-","_")),'VI3'!$A:$A,0)) / HLOOKUP("b",'VI3'!$E:$E,MATCH(LOWER(SUBSTITUTE(HLOOKUP("vehicle",[1]pl!$C:$C,pos!D88),"-","_")),'VI3'!$A:$A,0)),)</f>
        <v>0</v>
      </c>
      <c r="E88" s="23">
        <f>IFERROR(HLOOKUP("w",'VI3'!$F:$F,MATCH(LOWER(SUBSTITUTE(HLOOKUP("vehicle",[1]pl!$C:$C,pos!E88),"-","_")),'VI3'!$A:$A,0)) / HLOOKUP("b",'VI3'!$E:$E,MATCH(LOWER(SUBSTITUTE(HLOOKUP("vehicle",[1]pl!$C:$C,pos!E88),"-","_")),'VI3'!$A:$A,0)),)</f>
        <v>0</v>
      </c>
      <c r="F88" s="23">
        <f>IFERROR(HLOOKUP("w",'VI3'!$F:$F,MATCH(LOWER(SUBSTITUTE(HLOOKUP("vehicle",[1]pl!$C:$C,pos!F88),"-","_")),'VI3'!$A:$A,0)) / HLOOKUP("b",'VI3'!$E:$E,MATCH(LOWER(SUBSTITUTE(HLOOKUP("vehicle",[1]pl!$C:$C,pos!F88),"-","_")),'VI3'!$A:$A,0)),)</f>
        <v>0</v>
      </c>
      <c r="G88" s="23">
        <f>IFERROR(HLOOKUP("w",'VI3'!$F:$F,MATCH(LOWER(SUBSTITUTE(HLOOKUP("vehicle",[1]pl!$C:$C,pos!G88),"-","_")),'VI3'!$A:$A,0)) / HLOOKUP("b",'VI3'!$E:$E,MATCH(LOWER(SUBSTITUTE(HLOOKUP("vehicle",[1]pl!$C:$C,pos!G88),"-","_")),'VI3'!$A:$A,0)),)</f>
        <v>0</v>
      </c>
      <c r="H88" s="23">
        <f>IFERROR(HLOOKUP("w",'VI3'!$F:$F,MATCH(LOWER(SUBSTITUTE(HLOOKUP("vehicle",[1]pl!$C:$C,pos!H88),"-","_")),'VI3'!$A:$A,0)) / HLOOKUP("b",'VI3'!$E:$E,MATCH(LOWER(SUBSTITUTE(HLOOKUP("vehicle",[1]pl!$C:$C,pos!H88),"-","_")),'VI3'!$A:$A,0)),)</f>
        <v>0</v>
      </c>
      <c r="I88" s="23">
        <f>IFERROR(HLOOKUP("w",'VI3'!$F:$F,MATCH(LOWER(SUBSTITUTE(HLOOKUP("vehicle",[1]pl!$C:$C,pos!I88),"-","_")),'VI3'!$A:$A,0)) / HLOOKUP("b",'VI3'!$E:$E,MATCH(LOWER(SUBSTITUTE(HLOOKUP("vehicle",[1]pl!$C:$C,pos!I88),"-","_")),'VI3'!$A:$A,0)),)</f>
        <v>0</v>
      </c>
      <c r="J88" s="23">
        <f>IFERROR(HLOOKUP("w",'VI3'!$F:$F,MATCH(LOWER(SUBSTITUTE(HLOOKUP("vehicle",[1]pl!$C:$C,pos!J88),"-","_")),'VI3'!$A:$A,0)) / HLOOKUP("b",'VI3'!$E:$E,MATCH(LOWER(SUBSTITUTE(HLOOKUP("vehicle",[1]pl!$C:$C,pos!J88),"-","_")),'VI3'!$A:$A,0)),)</f>
        <v>0</v>
      </c>
      <c r="K88" s="23">
        <f>IFERROR(HLOOKUP("w",'VI3'!$F:$F,MATCH(LOWER(SUBSTITUTE(HLOOKUP("vehicle",[1]pl!$C:$C,pos!K88),"-","_")),'VI3'!$A:$A,0)) / HLOOKUP("b",'VI3'!$E:$E,MATCH(LOWER(SUBSTITUTE(HLOOKUP("vehicle",[1]pl!$C:$C,pos!K88),"-","_")),'VI3'!$A:$A,0)),)</f>
        <v>0</v>
      </c>
      <c r="L88" s="23">
        <f>IFERROR(HLOOKUP("w",'VI3'!$F:$F,MATCH(LOWER(SUBSTITUTE(HLOOKUP("vehicle",[1]pl!$C:$C,pos!L88),"-","_")),'VI3'!$A:$A,0)) / HLOOKUP("b",'VI3'!$E:$E,MATCH(LOWER(SUBSTITUTE(HLOOKUP("vehicle",[1]pl!$C:$C,pos!L88),"-","_")),'VI3'!$A:$A,0)),)</f>
        <v>0</v>
      </c>
      <c r="M88" s="23">
        <f>IFERROR(HLOOKUP("w",'VI3'!$F:$F,MATCH(LOWER(SUBSTITUTE(HLOOKUP("vehicle",[1]pl!$C:$C,pos!M88),"-","_")),'VI3'!$A:$A,0)) / HLOOKUP("b",'VI3'!$E:$E,MATCH(LOWER(SUBSTITUTE(HLOOKUP("vehicle",[1]pl!$C:$C,pos!M88),"-","_")),'VI3'!$A:$A,0)),)</f>
        <v>0</v>
      </c>
      <c r="N88" s="23">
        <f>IFERROR(HLOOKUP("w",'VI3'!$F:$F,MATCH(LOWER(SUBSTITUTE(HLOOKUP("vehicle",[1]pl!$C:$C,pos!N88),"-","_")),'VI3'!$A:$A,0)) / HLOOKUP("b",'VI3'!$E:$E,MATCH(LOWER(SUBSTITUTE(HLOOKUP("vehicle",[1]pl!$C:$C,pos!N88),"-","_")),'VI3'!$A:$A,0)),)</f>
        <v>0</v>
      </c>
      <c r="O88" s="23">
        <f>IFERROR(HLOOKUP("w",'VI3'!$F:$F,MATCH(LOWER(SUBSTITUTE(HLOOKUP("vehicle",[1]pl!$C:$C,pos!O88),"-","_")),'VI3'!$A:$A,0)) / HLOOKUP("b",'VI3'!$E:$E,MATCH(LOWER(SUBSTITUTE(HLOOKUP("vehicle",[1]pl!$C:$C,pos!O88),"-","_")),'VI3'!$A:$A,0)),)</f>
        <v>0</v>
      </c>
      <c r="P88" s="23"/>
      <c r="Q88" s="23">
        <f>IFERROR(HLOOKUP("w",'VI3'!$F:$F,MATCH(LOWER(SUBSTITUTE(HLOOKUP("vehicle",[1]pl!$C:$C,pos!Q88),"-","_")),'VI3'!$A:$A,0)) / HLOOKUP("b",'VI3'!$E:$E,MATCH(LOWER(SUBSTITUTE(HLOOKUP("vehicle",[1]pl!$C:$C,pos!Q88),"-","_")),'VI3'!$A:$A,0)),)</f>
        <v>0</v>
      </c>
      <c r="R88" s="23">
        <f>IFERROR(HLOOKUP("w",'VI3'!$F:$F,MATCH(LOWER(SUBSTITUTE(HLOOKUP("vehicle",[1]pl!$C:$C,pos!R88),"-","_")),'VI3'!$A:$A,0)) / HLOOKUP("b",'VI3'!$E:$E,MATCH(LOWER(SUBSTITUTE(HLOOKUP("vehicle",[1]pl!$C:$C,pos!R88),"-","_")),'VI3'!$A:$A,0)),)</f>
        <v>0</v>
      </c>
      <c r="S88" s="23">
        <f>IFERROR(HLOOKUP("w",'VI3'!$F:$F,MATCH(LOWER(SUBSTITUTE(HLOOKUP("vehicle",[1]pl!$C:$C,pos!S88),"-","_")),'VI3'!$A:$A,0)) / HLOOKUP("b",'VI3'!$E:$E,MATCH(LOWER(SUBSTITUTE(HLOOKUP("vehicle",[1]pl!$C:$C,pos!S88),"-","_")),'VI3'!$A:$A,0)),)</f>
        <v>0</v>
      </c>
      <c r="T88" s="23">
        <f>IFERROR(HLOOKUP("w",'VI3'!$F:$F,MATCH(LOWER(SUBSTITUTE(HLOOKUP("vehicle",[1]pl!$C:$C,pos!T88),"-","_")),'VI3'!$A:$A,0)) / HLOOKUP("b",'VI3'!$E:$E,MATCH(LOWER(SUBSTITUTE(HLOOKUP("vehicle",[1]pl!$C:$C,pos!T88),"-","_")),'VI3'!$A:$A,0)),)</f>
        <v>0</v>
      </c>
      <c r="U88" s="23">
        <f>IFERROR(HLOOKUP("w",'VI3'!$F:$F,MATCH(LOWER(SUBSTITUTE(HLOOKUP("vehicle",[1]pl!$C:$C,pos!U88),"-","_")),'VI3'!$A:$A,0)) / HLOOKUP("b",'VI3'!$E:$E,MATCH(LOWER(SUBSTITUTE(HLOOKUP("vehicle",[1]pl!$C:$C,pos!U88),"-","_")),'VI3'!$A:$A,0)),)</f>
        <v>0</v>
      </c>
      <c r="V88" s="23">
        <f>IFERROR(HLOOKUP("w",'VI3'!$F:$F,MATCH(LOWER(SUBSTITUTE(HLOOKUP("vehicle",[1]pl!$C:$C,pos!V88),"-","_")),'VI3'!$A:$A,0)) / HLOOKUP("b",'VI3'!$E:$E,MATCH(LOWER(SUBSTITUTE(HLOOKUP("vehicle",[1]pl!$C:$C,pos!V88),"-","_")),'VI3'!$A:$A,0)),)</f>
        <v>0</v>
      </c>
      <c r="W88" s="23">
        <f>IFERROR(HLOOKUP("w",'VI3'!$F:$F,MATCH(LOWER(SUBSTITUTE(HLOOKUP("vehicle",[1]pl!$C:$C,pos!W88),"-","_")),'VI3'!$A:$A,0)) / HLOOKUP("b",'VI3'!$E:$E,MATCH(LOWER(SUBSTITUTE(HLOOKUP("vehicle",[1]pl!$C:$C,pos!W88),"-","_")),'VI3'!$A:$A,0)),)</f>
        <v>0</v>
      </c>
      <c r="X88" s="23">
        <f>IFERROR(HLOOKUP("w",'VI3'!$F:$F,MATCH(LOWER(SUBSTITUTE(HLOOKUP("vehicle",[1]pl!$C:$C,pos!X88),"-","_")),'VI3'!$A:$A,0)) / HLOOKUP("b",'VI3'!$E:$E,MATCH(LOWER(SUBSTITUTE(HLOOKUP("vehicle",[1]pl!$C:$C,pos!X88),"-","_")),'VI3'!$A:$A,0)),)</f>
        <v>0</v>
      </c>
      <c r="Y88" s="23">
        <f>IFERROR(HLOOKUP("w",'VI3'!$F:$F,MATCH(LOWER(SUBSTITUTE(HLOOKUP("vehicle",[1]pl!$C:$C,pos!Y88),"-","_")),'VI3'!$A:$A,0)) / HLOOKUP("b",'VI3'!$E:$E,MATCH(LOWER(SUBSTITUTE(HLOOKUP("vehicle",[1]pl!$C:$C,pos!Y88),"-","_")),'VI3'!$A:$A,0)),)</f>
        <v>0</v>
      </c>
      <c r="Z88" s="23">
        <f>IFERROR(HLOOKUP("w",'VI3'!$F:$F,MATCH(LOWER(SUBSTITUTE(HLOOKUP("vehicle",[1]pl!$C:$C,pos!Z88),"-","_")),'VI3'!$A:$A,0)) / HLOOKUP("b",'VI3'!$E:$E,MATCH(LOWER(SUBSTITUTE(HLOOKUP("vehicle",[1]pl!$C:$C,pos!Z88),"-","_")),'VI3'!$A:$A,0)),)</f>
        <v>0</v>
      </c>
      <c r="AA88" s="23">
        <f>IFERROR(HLOOKUP("w",'VI3'!$F:$F,MATCH(LOWER(SUBSTITUTE(HLOOKUP("vehicle",[1]pl!$C:$C,pos!AA88),"-","_")),'VI3'!$A:$A,0)) / HLOOKUP("b",'VI3'!$E:$E,MATCH(LOWER(SUBSTITUTE(HLOOKUP("vehicle",[1]pl!$C:$C,pos!AA88),"-","_")),'VI3'!$A:$A,0)),)</f>
        <v>0</v>
      </c>
      <c r="AB88" s="23">
        <f>IFERROR(HLOOKUP("w",'VI3'!$F:$F,MATCH(LOWER(SUBSTITUTE(HLOOKUP("vehicle",[1]pl!$C:$C,pos!AB88),"-","_")),'VI3'!$A:$A,0)) / HLOOKUP("b",'VI3'!$E:$E,MATCH(LOWER(SUBSTITUTE(HLOOKUP("vehicle",[1]pl!$C:$C,pos!AB88),"-","_")),'VI3'!$A:$A,0)),)</f>
        <v>0</v>
      </c>
      <c r="AC88" s="23">
        <f>IFERROR(HLOOKUP("w",'VI3'!$F:$F,MATCH(LOWER(SUBSTITUTE(HLOOKUP("vehicle",[1]pl!$C:$C,pos!AC88),"-","_")),'VI3'!$A:$A,0)) / HLOOKUP("b",'VI3'!$E:$E,MATCH(LOWER(SUBSTITUTE(HLOOKUP("vehicle",[1]pl!$C:$C,pos!AC88),"-","_")),'VI3'!$A:$A,0)),)</f>
        <v>0</v>
      </c>
      <c r="AD88" s="23">
        <f>IFERROR(HLOOKUP("w",'VI3'!$F:$F,MATCH(LOWER(SUBSTITUTE(HLOOKUP("vehicle",[1]pl!$C:$C,pos!AD88),"-","_")),'VI3'!$A:$A,0)) / HLOOKUP("b",'VI3'!$E:$E,MATCH(LOWER(SUBSTITUTE(HLOOKUP("vehicle",[1]pl!$C:$C,pos!AD88),"-","_")),'VI3'!$A:$A,0)),)</f>
        <v>0</v>
      </c>
      <c r="AE88" s="23">
        <f>IFERROR(HLOOKUP("w",'VI3'!$F:$F,MATCH(LOWER(SUBSTITUTE(HLOOKUP("vehicle",[1]pl!$C:$C,pos!AE88),"-","_")),'VI3'!$A:$A,0)) / HLOOKUP("b",'VI3'!$E:$E,MATCH(LOWER(SUBSTITUTE(HLOOKUP("vehicle",[1]pl!$C:$C,pos!AE88),"-","_")),'VI3'!$A:$A,0)),)</f>
        <v>0</v>
      </c>
    </row>
    <row r="89" spans="1:31" x14ac:dyDescent="0.25">
      <c r="A89" s="23">
        <f>IFERROR(HLOOKUP("w",'VI3'!$F:$F,MATCH(LOWER(SUBSTITUTE(HLOOKUP("vehicle",[1]pl!$C:$C,pos!A89),"-","_")),'VI3'!$A:$A,0)) / HLOOKUP("b",'VI3'!$E:$E,MATCH(LOWER(SUBSTITUTE(HLOOKUP("vehicle",[1]pl!$C:$C,pos!A89),"-","_")),'VI3'!$A:$A,0)),)</f>
        <v>0</v>
      </c>
      <c r="B89" s="23">
        <f>IFERROR(HLOOKUP("w",'VI3'!$F:$F,MATCH(LOWER(SUBSTITUTE(HLOOKUP("vehicle",[1]pl!$C:$C,pos!B89),"-","_")),'VI3'!$A:$A,0)) / HLOOKUP("b",'VI3'!$E:$E,MATCH(LOWER(SUBSTITUTE(HLOOKUP("vehicle",[1]pl!$C:$C,pos!B89),"-","_")),'VI3'!$A:$A,0)),)</f>
        <v>0</v>
      </c>
      <c r="C89" s="23">
        <f>IFERROR(HLOOKUP("w",'VI3'!$F:$F,MATCH(LOWER(SUBSTITUTE(HLOOKUP("vehicle",[1]pl!$C:$C,pos!C89),"-","_")),'VI3'!$A:$A,0)) / HLOOKUP("b",'VI3'!$E:$E,MATCH(LOWER(SUBSTITUTE(HLOOKUP("vehicle",[1]pl!$C:$C,pos!C89),"-","_")),'VI3'!$A:$A,0)),)</f>
        <v>0</v>
      </c>
      <c r="D89" s="23">
        <f>IFERROR(HLOOKUP("w",'VI3'!$F:$F,MATCH(LOWER(SUBSTITUTE(HLOOKUP("vehicle",[1]pl!$C:$C,pos!D89),"-","_")),'VI3'!$A:$A,0)) / HLOOKUP("b",'VI3'!$E:$E,MATCH(LOWER(SUBSTITUTE(HLOOKUP("vehicle",[1]pl!$C:$C,pos!D89),"-","_")),'VI3'!$A:$A,0)),)</f>
        <v>0</v>
      </c>
      <c r="E89" s="23">
        <f>IFERROR(HLOOKUP("w",'VI3'!$F:$F,MATCH(LOWER(SUBSTITUTE(HLOOKUP("vehicle",[1]pl!$C:$C,pos!E89),"-","_")),'VI3'!$A:$A,0)) / HLOOKUP("b",'VI3'!$E:$E,MATCH(LOWER(SUBSTITUTE(HLOOKUP("vehicle",[1]pl!$C:$C,pos!E89),"-","_")),'VI3'!$A:$A,0)),)</f>
        <v>0</v>
      </c>
      <c r="F89" s="23">
        <f>IFERROR(HLOOKUP("w",'VI3'!$F:$F,MATCH(LOWER(SUBSTITUTE(HLOOKUP("vehicle",[1]pl!$C:$C,pos!F89),"-","_")),'VI3'!$A:$A,0)) / HLOOKUP("b",'VI3'!$E:$E,MATCH(LOWER(SUBSTITUTE(HLOOKUP("vehicle",[1]pl!$C:$C,pos!F89),"-","_")),'VI3'!$A:$A,0)),)</f>
        <v>0</v>
      </c>
      <c r="G89" s="23">
        <f>IFERROR(HLOOKUP("w",'VI3'!$F:$F,MATCH(LOWER(SUBSTITUTE(HLOOKUP("vehicle",[1]pl!$C:$C,pos!G89),"-","_")),'VI3'!$A:$A,0)) / HLOOKUP("b",'VI3'!$E:$E,MATCH(LOWER(SUBSTITUTE(HLOOKUP("vehicle",[1]pl!$C:$C,pos!G89),"-","_")),'VI3'!$A:$A,0)),)</f>
        <v>0</v>
      </c>
      <c r="H89" s="23">
        <f>IFERROR(HLOOKUP("w",'VI3'!$F:$F,MATCH(LOWER(SUBSTITUTE(HLOOKUP("vehicle",[1]pl!$C:$C,pos!H89),"-","_")),'VI3'!$A:$A,0)) / HLOOKUP("b",'VI3'!$E:$E,MATCH(LOWER(SUBSTITUTE(HLOOKUP("vehicle",[1]pl!$C:$C,pos!H89),"-","_")),'VI3'!$A:$A,0)),)</f>
        <v>0</v>
      </c>
      <c r="I89" s="23">
        <f>IFERROR(HLOOKUP("w",'VI3'!$F:$F,MATCH(LOWER(SUBSTITUTE(HLOOKUP("vehicle",[1]pl!$C:$C,pos!I89),"-","_")),'VI3'!$A:$A,0)) / HLOOKUP("b",'VI3'!$E:$E,MATCH(LOWER(SUBSTITUTE(HLOOKUP("vehicle",[1]pl!$C:$C,pos!I89),"-","_")),'VI3'!$A:$A,0)),)</f>
        <v>0</v>
      </c>
      <c r="J89" s="23">
        <f>IFERROR(HLOOKUP("w",'VI3'!$F:$F,MATCH(LOWER(SUBSTITUTE(HLOOKUP("vehicle",[1]pl!$C:$C,pos!J89),"-","_")),'VI3'!$A:$A,0)) / HLOOKUP("b",'VI3'!$E:$E,MATCH(LOWER(SUBSTITUTE(HLOOKUP("vehicle",[1]pl!$C:$C,pos!J89),"-","_")),'VI3'!$A:$A,0)),)</f>
        <v>0</v>
      </c>
      <c r="K89" s="23">
        <f>IFERROR(HLOOKUP("w",'VI3'!$F:$F,MATCH(LOWER(SUBSTITUTE(HLOOKUP("vehicle",[1]pl!$C:$C,pos!K89),"-","_")),'VI3'!$A:$A,0)) / HLOOKUP("b",'VI3'!$E:$E,MATCH(LOWER(SUBSTITUTE(HLOOKUP("vehicle",[1]pl!$C:$C,pos!K89),"-","_")),'VI3'!$A:$A,0)),)</f>
        <v>0</v>
      </c>
      <c r="L89" s="23">
        <f>IFERROR(HLOOKUP("w",'VI3'!$F:$F,MATCH(LOWER(SUBSTITUTE(HLOOKUP("vehicle",[1]pl!$C:$C,pos!L89),"-","_")),'VI3'!$A:$A,0)) / HLOOKUP("b",'VI3'!$E:$E,MATCH(LOWER(SUBSTITUTE(HLOOKUP("vehicle",[1]pl!$C:$C,pos!L89),"-","_")),'VI3'!$A:$A,0)),)</f>
        <v>0</v>
      </c>
      <c r="M89" s="23">
        <f>IFERROR(HLOOKUP("w",'VI3'!$F:$F,MATCH(LOWER(SUBSTITUTE(HLOOKUP("vehicle",[1]pl!$C:$C,pos!M89),"-","_")),'VI3'!$A:$A,0)) / HLOOKUP("b",'VI3'!$E:$E,MATCH(LOWER(SUBSTITUTE(HLOOKUP("vehicle",[1]pl!$C:$C,pos!M89),"-","_")),'VI3'!$A:$A,0)),)</f>
        <v>0</v>
      </c>
      <c r="N89" s="23">
        <f>IFERROR(HLOOKUP("w",'VI3'!$F:$F,MATCH(LOWER(SUBSTITUTE(HLOOKUP("vehicle",[1]pl!$C:$C,pos!N89),"-","_")),'VI3'!$A:$A,0)) / HLOOKUP("b",'VI3'!$E:$E,MATCH(LOWER(SUBSTITUTE(HLOOKUP("vehicle",[1]pl!$C:$C,pos!N89),"-","_")),'VI3'!$A:$A,0)),)</f>
        <v>0</v>
      </c>
      <c r="O89" s="23">
        <f>IFERROR(HLOOKUP("w",'VI3'!$F:$F,MATCH(LOWER(SUBSTITUTE(HLOOKUP("vehicle",[1]pl!$C:$C,pos!O89),"-","_")),'VI3'!$A:$A,0)) / HLOOKUP("b",'VI3'!$E:$E,MATCH(LOWER(SUBSTITUTE(HLOOKUP("vehicle",[1]pl!$C:$C,pos!O89),"-","_")),'VI3'!$A:$A,0)),)</f>
        <v>0</v>
      </c>
      <c r="P89" s="23"/>
      <c r="Q89" s="23">
        <f>IFERROR(HLOOKUP("w",'VI3'!$F:$F,MATCH(LOWER(SUBSTITUTE(HLOOKUP("vehicle",[1]pl!$C:$C,pos!Q89),"-","_")),'VI3'!$A:$A,0)) / HLOOKUP("b",'VI3'!$E:$E,MATCH(LOWER(SUBSTITUTE(HLOOKUP("vehicle",[1]pl!$C:$C,pos!Q89),"-","_")),'VI3'!$A:$A,0)),)</f>
        <v>0</v>
      </c>
      <c r="R89" s="23">
        <f>IFERROR(HLOOKUP("w",'VI3'!$F:$F,MATCH(LOWER(SUBSTITUTE(HLOOKUP("vehicle",[1]pl!$C:$C,pos!R89),"-","_")),'VI3'!$A:$A,0)) / HLOOKUP("b",'VI3'!$E:$E,MATCH(LOWER(SUBSTITUTE(HLOOKUP("vehicle",[1]pl!$C:$C,pos!R89),"-","_")),'VI3'!$A:$A,0)),)</f>
        <v>0</v>
      </c>
      <c r="S89" s="23">
        <f>IFERROR(HLOOKUP("w",'VI3'!$F:$F,MATCH(LOWER(SUBSTITUTE(HLOOKUP("vehicle",[1]pl!$C:$C,pos!S89),"-","_")),'VI3'!$A:$A,0)) / HLOOKUP("b",'VI3'!$E:$E,MATCH(LOWER(SUBSTITUTE(HLOOKUP("vehicle",[1]pl!$C:$C,pos!S89),"-","_")),'VI3'!$A:$A,0)),)</f>
        <v>0</v>
      </c>
      <c r="T89" s="23">
        <f>IFERROR(HLOOKUP("w",'VI3'!$F:$F,MATCH(LOWER(SUBSTITUTE(HLOOKUP("vehicle",[1]pl!$C:$C,pos!T89),"-","_")),'VI3'!$A:$A,0)) / HLOOKUP("b",'VI3'!$E:$E,MATCH(LOWER(SUBSTITUTE(HLOOKUP("vehicle",[1]pl!$C:$C,pos!T89),"-","_")),'VI3'!$A:$A,0)),)</f>
        <v>0</v>
      </c>
      <c r="U89" s="23">
        <f>IFERROR(HLOOKUP("w",'VI3'!$F:$F,MATCH(LOWER(SUBSTITUTE(HLOOKUP("vehicle",[1]pl!$C:$C,pos!U89),"-","_")),'VI3'!$A:$A,0)) / HLOOKUP("b",'VI3'!$E:$E,MATCH(LOWER(SUBSTITUTE(HLOOKUP("vehicle",[1]pl!$C:$C,pos!U89),"-","_")),'VI3'!$A:$A,0)),)</f>
        <v>0</v>
      </c>
      <c r="V89" s="23">
        <f>IFERROR(HLOOKUP("w",'VI3'!$F:$F,MATCH(LOWER(SUBSTITUTE(HLOOKUP("vehicle",[1]pl!$C:$C,pos!V89),"-","_")),'VI3'!$A:$A,0)) / HLOOKUP("b",'VI3'!$E:$E,MATCH(LOWER(SUBSTITUTE(HLOOKUP("vehicle",[1]pl!$C:$C,pos!V89),"-","_")),'VI3'!$A:$A,0)),)</f>
        <v>0</v>
      </c>
      <c r="W89" s="23">
        <f>IFERROR(HLOOKUP("w",'VI3'!$F:$F,MATCH(LOWER(SUBSTITUTE(HLOOKUP("vehicle",[1]pl!$C:$C,pos!W89),"-","_")),'VI3'!$A:$A,0)) / HLOOKUP("b",'VI3'!$E:$E,MATCH(LOWER(SUBSTITUTE(HLOOKUP("vehicle",[1]pl!$C:$C,pos!W89),"-","_")),'VI3'!$A:$A,0)),)</f>
        <v>0</v>
      </c>
      <c r="X89" s="23">
        <f>IFERROR(HLOOKUP("w",'VI3'!$F:$F,MATCH(LOWER(SUBSTITUTE(HLOOKUP("vehicle",[1]pl!$C:$C,pos!X89),"-","_")),'VI3'!$A:$A,0)) / HLOOKUP("b",'VI3'!$E:$E,MATCH(LOWER(SUBSTITUTE(HLOOKUP("vehicle",[1]pl!$C:$C,pos!X89),"-","_")),'VI3'!$A:$A,0)),)</f>
        <v>0</v>
      </c>
      <c r="Y89" s="23">
        <f>IFERROR(HLOOKUP("w",'VI3'!$F:$F,MATCH(LOWER(SUBSTITUTE(HLOOKUP("vehicle",[1]pl!$C:$C,pos!Y89),"-","_")),'VI3'!$A:$A,0)) / HLOOKUP("b",'VI3'!$E:$E,MATCH(LOWER(SUBSTITUTE(HLOOKUP("vehicle",[1]pl!$C:$C,pos!Y89),"-","_")),'VI3'!$A:$A,0)),)</f>
        <v>0</v>
      </c>
      <c r="Z89" s="23">
        <f>IFERROR(HLOOKUP("w",'VI3'!$F:$F,MATCH(LOWER(SUBSTITUTE(HLOOKUP("vehicle",[1]pl!$C:$C,pos!Z89),"-","_")),'VI3'!$A:$A,0)) / HLOOKUP("b",'VI3'!$E:$E,MATCH(LOWER(SUBSTITUTE(HLOOKUP("vehicle",[1]pl!$C:$C,pos!Z89),"-","_")),'VI3'!$A:$A,0)),)</f>
        <v>0</v>
      </c>
      <c r="AA89" s="23">
        <f>IFERROR(HLOOKUP("w",'VI3'!$F:$F,MATCH(LOWER(SUBSTITUTE(HLOOKUP("vehicle",[1]pl!$C:$C,pos!AA89),"-","_")),'VI3'!$A:$A,0)) / HLOOKUP("b",'VI3'!$E:$E,MATCH(LOWER(SUBSTITUTE(HLOOKUP("vehicle",[1]pl!$C:$C,pos!AA89),"-","_")),'VI3'!$A:$A,0)),)</f>
        <v>0</v>
      </c>
      <c r="AB89" s="23">
        <f>IFERROR(HLOOKUP("w",'VI3'!$F:$F,MATCH(LOWER(SUBSTITUTE(HLOOKUP("vehicle",[1]pl!$C:$C,pos!AB89),"-","_")),'VI3'!$A:$A,0)) / HLOOKUP("b",'VI3'!$E:$E,MATCH(LOWER(SUBSTITUTE(HLOOKUP("vehicle",[1]pl!$C:$C,pos!AB89),"-","_")),'VI3'!$A:$A,0)),)</f>
        <v>0</v>
      </c>
      <c r="AC89" s="23">
        <f>IFERROR(HLOOKUP("w",'VI3'!$F:$F,MATCH(LOWER(SUBSTITUTE(HLOOKUP("vehicle",[1]pl!$C:$C,pos!AC89),"-","_")),'VI3'!$A:$A,0)) / HLOOKUP("b",'VI3'!$E:$E,MATCH(LOWER(SUBSTITUTE(HLOOKUP("vehicle",[1]pl!$C:$C,pos!AC89),"-","_")),'VI3'!$A:$A,0)),)</f>
        <v>0</v>
      </c>
      <c r="AD89" s="23">
        <f>IFERROR(HLOOKUP("w",'VI3'!$F:$F,MATCH(LOWER(SUBSTITUTE(HLOOKUP("vehicle",[1]pl!$C:$C,pos!AD89),"-","_")),'VI3'!$A:$A,0)) / HLOOKUP("b",'VI3'!$E:$E,MATCH(LOWER(SUBSTITUTE(HLOOKUP("vehicle",[1]pl!$C:$C,pos!AD89),"-","_")),'VI3'!$A:$A,0)),)</f>
        <v>0</v>
      </c>
      <c r="AE89" s="23">
        <f>IFERROR(HLOOKUP("w",'VI3'!$F:$F,MATCH(LOWER(SUBSTITUTE(HLOOKUP("vehicle",[1]pl!$C:$C,pos!AE89),"-","_")),'VI3'!$A:$A,0)) / HLOOKUP("b",'VI3'!$E:$E,MATCH(LOWER(SUBSTITUTE(HLOOKUP("vehicle",[1]pl!$C:$C,pos!AE89),"-","_")),'VI3'!$A:$A,0)),)</f>
        <v>0</v>
      </c>
    </row>
    <row r="90" spans="1:31" x14ac:dyDescent="0.25">
      <c r="A90" s="23">
        <f>IFERROR(HLOOKUP("w",'VI3'!$F:$F,MATCH(LOWER(SUBSTITUTE(HLOOKUP("vehicle",[1]pl!$C:$C,pos!A90),"-","_")),'VI3'!$A:$A,0)) / HLOOKUP("b",'VI3'!$E:$E,MATCH(LOWER(SUBSTITUTE(HLOOKUP("vehicle",[1]pl!$C:$C,pos!A90),"-","_")),'VI3'!$A:$A,0)),)</f>
        <v>0</v>
      </c>
      <c r="B90" s="23">
        <f>IFERROR(HLOOKUP("w",'VI3'!$F:$F,MATCH(LOWER(SUBSTITUTE(HLOOKUP("vehicle",[1]pl!$C:$C,pos!B90),"-","_")),'VI3'!$A:$A,0)) / HLOOKUP("b",'VI3'!$E:$E,MATCH(LOWER(SUBSTITUTE(HLOOKUP("vehicle",[1]pl!$C:$C,pos!B90),"-","_")),'VI3'!$A:$A,0)),)</f>
        <v>0</v>
      </c>
      <c r="C90" s="23">
        <f>IFERROR(HLOOKUP("w",'VI3'!$F:$F,MATCH(LOWER(SUBSTITUTE(HLOOKUP("vehicle",[1]pl!$C:$C,pos!C90),"-","_")),'VI3'!$A:$A,0)) / HLOOKUP("b",'VI3'!$E:$E,MATCH(LOWER(SUBSTITUTE(HLOOKUP("vehicle",[1]pl!$C:$C,pos!C90),"-","_")),'VI3'!$A:$A,0)),)</f>
        <v>0</v>
      </c>
      <c r="D90" s="23">
        <f>IFERROR(HLOOKUP("w",'VI3'!$F:$F,MATCH(LOWER(SUBSTITUTE(HLOOKUP("vehicle",[1]pl!$C:$C,pos!D90),"-","_")),'VI3'!$A:$A,0)) / HLOOKUP("b",'VI3'!$E:$E,MATCH(LOWER(SUBSTITUTE(HLOOKUP("vehicle",[1]pl!$C:$C,pos!D90),"-","_")),'VI3'!$A:$A,0)),)</f>
        <v>0</v>
      </c>
      <c r="E90" s="23">
        <f>IFERROR(HLOOKUP("w",'VI3'!$F:$F,MATCH(LOWER(SUBSTITUTE(HLOOKUP("vehicle",[1]pl!$C:$C,pos!E90),"-","_")),'VI3'!$A:$A,0)) / HLOOKUP("b",'VI3'!$E:$E,MATCH(LOWER(SUBSTITUTE(HLOOKUP("vehicle",[1]pl!$C:$C,pos!E90),"-","_")),'VI3'!$A:$A,0)),)</f>
        <v>0</v>
      </c>
      <c r="F90" s="23">
        <f>IFERROR(HLOOKUP("w",'VI3'!$F:$F,MATCH(LOWER(SUBSTITUTE(HLOOKUP("vehicle",[1]pl!$C:$C,pos!F90),"-","_")),'VI3'!$A:$A,0)) / HLOOKUP("b",'VI3'!$E:$E,MATCH(LOWER(SUBSTITUTE(HLOOKUP("vehicle",[1]pl!$C:$C,pos!F90),"-","_")),'VI3'!$A:$A,0)),)</f>
        <v>0</v>
      </c>
      <c r="G90" s="23">
        <f>IFERROR(HLOOKUP("w",'VI3'!$F:$F,MATCH(LOWER(SUBSTITUTE(HLOOKUP("vehicle",[1]pl!$C:$C,pos!G90),"-","_")),'VI3'!$A:$A,0)) / HLOOKUP("b",'VI3'!$E:$E,MATCH(LOWER(SUBSTITUTE(HLOOKUP("vehicle",[1]pl!$C:$C,pos!G90),"-","_")),'VI3'!$A:$A,0)),)</f>
        <v>0</v>
      </c>
      <c r="H90" s="23">
        <f>IFERROR(HLOOKUP("w",'VI3'!$F:$F,MATCH(LOWER(SUBSTITUTE(HLOOKUP("vehicle",[1]pl!$C:$C,pos!H90),"-","_")),'VI3'!$A:$A,0)) / HLOOKUP("b",'VI3'!$E:$E,MATCH(LOWER(SUBSTITUTE(HLOOKUP("vehicle",[1]pl!$C:$C,pos!H90),"-","_")),'VI3'!$A:$A,0)),)</f>
        <v>0</v>
      </c>
      <c r="I90" s="23">
        <f>IFERROR(HLOOKUP("w",'VI3'!$F:$F,MATCH(LOWER(SUBSTITUTE(HLOOKUP("vehicle",[1]pl!$C:$C,pos!I90),"-","_")),'VI3'!$A:$A,0)) / HLOOKUP("b",'VI3'!$E:$E,MATCH(LOWER(SUBSTITUTE(HLOOKUP("vehicle",[1]pl!$C:$C,pos!I90),"-","_")),'VI3'!$A:$A,0)),)</f>
        <v>0</v>
      </c>
      <c r="J90" s="23">
        <f>IFERROR(HLOOKUP("w",'VI3'!$F:$F,MATCH(LOWER(SUBSTITUTE(HLOOKUP("vehicle",[1]pl!$C:$C,pos!J90),"-","_")),'VI3'!$A:$A,0)) / HLOOKUP("b",'VI3'!$E:$E,MATCH(LOWER(SUBSTITUTE(HLOOKUP("vehicle",[1]pl!$C:$C,pos!J90),"-","_")),'VI3'!$A:$A,0)),)</f>
        <v>0</v>
      </c>
      <c r="K90" s="23">
        <f>IFERROR(HLOOKUP("w",'VI3'!$F:$F,MATCH(LOWER(SUBSTITUTE(HLOOKUP("vehicle",[1]pl!$C:$C,pos!K90),"-","_")),'VI3'!$A:$A,0)) / HLOOKUP("b",'VI3'!$E:$E,MATCH(LOWER(SUBSTITUTE(HLOOKUP("vehicle",[1]pl!$C:$C,pos!K90),"-","_")),'VI3'!$A:$A,0)),)</f>
        <v>0</v>
      </c>
      <c r="L90" s="23">
        <f>IFERROR(HLOOKUP("w",'VI3'!$F:$F,MATCH(LOWER(SUBSTITUTE(HLOOKUP("vehicle",[1]pl!$C:$C,pos!L90),"-","_")),'VI3'!$A:$A,0)) / HLOOKUP("b",'VI3'!$E:$E,MATCH(LOWER(SUBSTITUTE(HLOOKUP("vehicle",[1]pl!$C:$C,pos!L90),"-","_")),'VI3'!$A:$A,0)),)</f>
        <v>0</v>
      </c>
      <c r="M90" s="23">
        <f>IFERROR(HLOOKUP("w",'VI3'!$F:$F,MATCH(LOWER(SUBSTITUTE(HLOOKUP("vehicle",[1]pl!$C:$C,pos!M90),"-","_")),'VI3'!$A:$A,0)) / HLOOKUP("b",'VI3'!$E:$E,MATCH(LOWER(SUBSTITUTE(HLOOKUP("vehicle",[1]pl!$C:$C,pos!M90),"-","_")),'VI3'!$A:$A,0)),)</f>
        <v>0</v>
      </c>
      <c r="N90" s="23">
        <f>IFERROR(HLOOKUP("w",'VI3'!$F:$F,MATCH(LOWER(SUBSTITUTE(HLOOKUP("vehicle",[1]pl!$C:$C,pos!N90),"-","_")),'VI3'!$A:$A,0)) / HLOOKUP("b",'VI3'!$E:$E,MATCH(LOWER(SUBSTITUTE(HLOOKUP("vehicle",[1]pl!$C:$C,pos!N90),"-","_")),'VI3'!$A:$A,0)),)</f>
        <v>0</v>
      </c>
      <c r="O90" s="23">
        <f>IFERROR(HLOOKUP("w",'VI3'!$F:$F,MATCH(LOWER(SUBSTITUTE(HLOOKUP("vehicle",[1]pl!$C:$C,pos!O90),"-","_")),'VI3'!$A:$A,0)) / HLOOKUP("b",'VI3'!$E:$E,MATCH(LOWER(SUBSTITUTE(HLOOKUP("vehicle",[1]pl!$C:$C,pos!O90),"-","_")),'VI3'!$A:$A,0)),)</f>
        <v>0</v>
      </c>
      <c r="P90" s="23"/>
      <c r="Q90" s="23">
        <f>IFERROR(HLOOKUP("w",'VI3'!$F:$F,MATCH(LOWER(SUBSTITUTE(HLOOKUP("vehicle",[1]pl!$C:$C,pos!Q90),"-","_")),'VI3'!$A:$A,0)) / HLOOKUP("b",'VI3'!$E:$E,MATCH(LOWER(SUBSTITUTE(HLOOKUP("vehicle",[1]pl!$C:$C,pos!Q90),"-","_")),'VI3'!$A:$A,0)),)</f>
        <v>0</v>
      </c>
      <c r="R90" s="23">
        <f>IFERROR(HLOOKUP("w",'VI3'!$F:$F,MATCH(LOWER(SUBSTITUTE(HLOOKUP("vehicle",[1]pl!$C:$C,pos!R90),"-","_")),'VI3'!$A:$A,0)) / HLOOKUP("b",'VI3'!$E:$E,MATCH(LOWER(SUBSTITUTE(HLOOKUP("vehicle",[1]pl!$C:$C,pos!R90),"-","_")),'VI3'!$A:$A,0)),)</f>
        <v>0</v>
      </c>
      <c r="S90" s="23">
        <f>IFERROR(HLOOKUP("w",'VI3'!$F:$F,MATCH(LOWER(SUBSTITUTE(HLOOKUP("vehicle",[1]pl!$C:$C,pos!S90),"-","_")),'VI3'!$A:$A,0)) / HLOOKUP("b",'VI3'!$E:$E,MATCH(LOWER(SUBSTITUTE(HLOOKUP("vehicle",[1]pl!$C:$C,pos!S90),"-","_")),'VI3'!$A:$A,0)),)</f>
        <v>0</v>
      </c>
      <c r="T90" s="23">
        <f>IFERROR(HLOOKUP("w",'VI3'!$F:$F,MATCH(LOWER(SUBSTITUTE(HLOOKUP("vehicle",[1]pl!$C:$C,pos!T90),"-","_")),'VI3'!$A:$A,0)) / HLOOKUP("b",'VI3'!$E:$E,MATCH(LOWER(SUBSTITUTE(HLOOKUP("vehicle",[1]pl!$C:$C,pos!T90),"-","_")),'VI3'!$A:$A,0)),)</f>
        <v>0</v>
      </c>
      <c r="U90" s="23">
        <f>IFERROR(HLOOKUP("w",'VI3'!$F:$F,MATCH(LOWER(SUBSTITUTE(HLOOKUP("vehicle",[1]pl!$C:$C,pos!U90),"-","_")),'VI3'!$A:$A,0)) / HLOOKUP("b",'VI3'!$E:$E,MATCH(LOWER(SUBSTITUTE(HLOOKUP("vehicle",[1]pl!$C:$C,pos!U90),"-","_")),'VI3'!$A:$A,0)),)</f>
        <v>0</v>
      </c>
      <c r="V90" s="23">
        <f>IFERROR(HLOOKUP("w",'VI3'!$F:$F,MATCH(LOWER(SUBSTITUTE(HLOOKUP("vehicle",[1]pl!$C:$C,pos!V90),"-","_")),'VI3'!$A:$A,0)) / HLOOKUP("b",'VI3'!$E:$E,MATCH(LOWER(SUBSTITUTE(HLOOKUP("vehicle",[1]pl!$C:$C,pos!V90),"-","_")),'VI3'!$A:$A,0)),)</f>
        <v>0</v>
      </c>
      <c r="W90" s="23">
        <f>IFERROR(HLOOKUP("w",'VI3'!$F:$F,MATCH(LOWER(SUBSTITUTE(HLOOKUP("vehicle",[1]pl!$C:$C,pos!W90),"-","_")),'VI3'!$A:$A,0)) / HLOOKUP("b",'VI3'!$E:$E,MATCH(LOWER(SUBSTITUTE(HLOOKUP("vehicle",[1]pl!$C:$C,pos!W90),"-","_")),'VI3'!$A:$A,0)),)</f>
        <v>0</v>
      </c>
      <c r="X90" s="23">
        <f>IFERROR(HLOOKUP("w",'VI3'!$F:$F,MATCH(LOWER(SUBSTITUTE(HLOOKUP("vehicle",[1]pl!$C:$C,pos!X90),"-","_")),'VI3'!$A:$A,0)) / HLOOKUP("b",'VI3'!$E:$E,MATCH(LOWER(SUBSTITUTE(HLOOKUP("vehicle",[1]pl!$C:$C,pos!X90),"-","_")),'VI3'!$A:$A,0)),)</f>
        <v>0</v>
      </c>
      <c r="Y90" s="23">
        <f>IFERROR(HLOOKUP("w",'VI3'!$F:$F,MATCH(LOWER(SUBSTITUTE(HLOOKUP("vehicle",[1]pl!$C:$C,pos!Y90),"-","_")),'VI3'!$A:$A,0)) / HLOOKUP("b",'VI3'!$E:$E,MATCH(LOWER(SUBSTITUTE(HLOOKUP("vehicle",[1]pl!$C:$C,pos!Y90),"-","_")),'VI3'!$A:$A,0)),)</f>
        <v>0</v>
      </c>
      <c r="Z90" s="23">
        <f>IFERROR(HLOOKUP("w",'VI3'!$F:$F,MATCH(LOWER(SUBSTITUTE(HLOOKUP("vehicle",[1]pl!$C:$C,pos!Z90),"-","_")),'VI3'!$A:$A,0)) / HLOOKUP("b",'VI3'!$E:$E,MATCH(LOWER(SUBSTITUTE(HLOOKUP("vehicle",[1]pl!$C:$C,pos!Z90),"-","_")),'VI3'!$A:$A,0)),)</f>
        <v>0</v>
      </c>
      <c r="AA90" s="23">
        <f>IFERROR(HLOOKUP("w",'VI3'!$F:$F,MATCH(LOWER(SUBSTITUTE(HLOOKUP("vehicle",[1]pl!$C:$C,pos!AA90),"-","_")),'VI3'!$A:$A,0)) / HLOOKUP("b",'VI3'!$E:$E,MATCH(LOWER(SUBSTITUTE(HLOOKUP("vehicle",[1]pl!$C:$C,pos!AA90),"-","_")),'VI3'!$A:$A,0)),)</f>
        <v>0</v>
      </c>
      <c r="AB90" s="23">
        <f>IFERROR(HLOOKUP("w",'VI3'!$F:$F,MATCH(LOWER(SUBSTITUTE(HLOOKUP("vehicle",[1]pl!$C:$C,pos!AB90),"-","_")),'VI3'!$A:$A,0)) / HLOOKUP("b",'VI3'!$E:$E,MATCH(LOWER(SUBSTITUTE(HLOOKUP("vehicle",[1]pl!$C:$C,pos!AB90),"-","_")),'VI3'!$A:$A,0)),)</f>
        <v>0</v>
      </c>
      <c r="AC90" s="23">
        <f>IFERROR(HLOOKUP("w",'VI3'!$F:$F,MATCH(LOWER(SUBSTITUTE(HLOOKUP("vehicle",[1]pl!$C:$C,pos!AC90),"-","_")),'VI3'!$A:$A,0)) / HLOOKUP("b",'VI3'!$E:$E,MATCH(LOWER(SUBSTITUTE(HLOOKUP("vehicle",[1]pl!$C:$C,pos!AC90),"-","_")),'VI3'!$A:$A,0)),)</f>
        <v>0</v>
      </c>
      <c r="AD90" s="23">
        <f>IFERROR(HLOOKUP("w",'VI3'!$F:$F,MATCH(LOWER(SUBSTITUTE(HLOOKUP("vehicle",[1]pl!$C:$C,pos!AD90),"-","_")),'VI3'!$A:$A,0)) / HLOOKUP("b",'VI3'!$E:$E,MATCH(LOWER(SUBSTITUTE(HLOOKUP("vehicle",[1]pl!$C:$C,pos!AD90),"-","_")),'VI3'!$A:$A,0)),)</f>
        <v>0</v>
      </c>
      <c r="AE90" s="23">
        <f>IFERROR(HLOOKUP("w",'VI3'!$F:$F,MATCH(LOWER(SUBSTITUTE(HLOOKUP("vehicle",[1]pl!$C:$C,pos!AE90),"-","_")),'VI3'!$A:$A,0)) / HLOOKUP("b",'VI3'!$E:$E,MATCH(LOWER(SUBSTITUTE(HLOOKUP("vehicle",[1]pl!$C:$C,pos!AE90),"-","_")),'VI3'!$A:$A,0)),)</f>
        <v>0</v>
      </c>
    </row>
    <row r="91" spans="1:31" x14ac:dyDescent="0.25">
      <c r="A91" s="23">
        <f>IFERROR(HLOOKUP("w",'VI3'!$F:$F,MATCH(LOWER(SUBSTITUTE(HLOOKUP("vehicle",[1]pl!$C:$C,pos!A91),"-","_")),'VI3'!$A:$A,0)) / HLOOKUP("b",'VI3'!$E:$E,MATCH(LOWER(SUBSTITUTE(HLOOKUP("vehicle",[1]pl!$C:$C,pos!A91),"-","_")),'VI3'!$A:$A,0)),)</f>
        <v>0</v>
      </c>
      <c r="B91" s="23">
        <f>IFERROR(HLOOKUP("w",'VI3'!$F:$F,MATCH(LOWER(SUBSTITUTE(HLOOKUP("vehicle",[1]pl!$C:$C,pos!B91),"-","_")),'VI3'!$A:$A,0)) / HLOOKUP("b",'VI3'!$E:$E,MATCH(LOWER(SUBSTITUTE(HLOOKUP("vehicle",[1]pl!$C:$C,pos!B91),"-","_")),'VI3'!$A:$A,0)),)</f>
        <v>0</v>
      </c>
      <c r="C91" s="23">
        <f>IFERROR(HLOOKUP("w",'VI3'!$F:$F,MATCH(LOWER(SUBSTITUTE(HLOOKUP("vehicle",[1]pl!$C:$C,pos!C91),"-","_")),'VI3'!$A:$A,0)) / HLOOKUP("b",'VI3'!$E:$E,MATCH(LOWER(SUBSTITUTE(HLOOKUP("vehicle",[1]pl!$C:$C,pos!C91),"-","_")),'VI3'!$A:$A,0)),)</f>
        <v>0</v>
      </c>
      <c r="D91" s="23">
        <f>IFERROR(HLOOKUP("w",'VI3'!$F:$F,MATCH(LOWER(SUBSTITUTE(HLOOKUP("vehicle",[1]pl!$C:$C,pos!D91),"-","_")),'VI3'!$A:$A,0)) / HLOOKUP("b",'VI3'!$E:$E,MATCH(LOWER(SUBSTITUTE(HLOOKUP("vehicle",[1]pl!$C:$C,pos!D91),"-","_")),'VI3'!$A:$A,0)),)</f>
        <v>0</v>
      </c>
      <c r="E91" s="23">
        <f>IFERROR(HLOOKUP("w",'VI3'!$F:$F,MATCH(LOWER(SUBSTITUTE(HLOOKUP("vehicle",[1]pl!$C:$C,pos!E91),"-","_")),'VI3'!$A:$A,0)) / HLOOKUP("b",'VI3'!$E:$E,MATCH(LOWER(SUBSTITUTE(HLOOKUP("vehicle",[1]pl!$C:$C,pos!E91),"-","_")),'VI3'!$A:$A,0)),)</f>
        <v>0</v>
      </c>
      <c r="F91" s="23">
        <f>IFERROR(HLOOKUP("w",'VI3'!$F:$F,MATCH(LOWER(SUBSTITUTE(HLOOKUP("vehicle",[1]pl!$C:$C,pos!F91),"-","_")),'VI3'!$A:$A,0)) / HLOOKUP("b",'VI3'!$E:$E,MATCH(LOWER(SUBSTITUTE(HLOOKUP("vehicle",[1]pl!$C:$C,pos!F91),"-","_")),'VI3'!$A:$A,0)),)</f>
        <v>0</v>
      </c>
      <c r="G91" s="23">
        <f>IFERROR(HLOOKUP("w",'VI3'!$F:$F,MATCH(LOWER(SUBSTITUTE(HLOOKUP("vehicle",[1]pl!$C:$C,pos!G91),"-","_")),'VI3'!$A:$A,0)) / HLOOKUP("b",'VI3'!$E:$E,MATCH(LOWER(SUBSTITUTE(HLOOKUP("vehicle",[1]pl!$C:$C,pos!G91),"-","_")),'VI3'!$A:$A,0)),)</f>
        <v>0</v>
      </c>
      <c r="H91" s="23">
        <f>IFERROR(HLOOKUP("w",'VI3'!$F:$F,MATCH(LOWER(SUBSTITUTE(HLOOKUP("vehicle",[1]pl!$C:$C,pos!H91),"-","_")),'VI3'!$A:$A,0)) / HLOOKUP("b",'VI3'!$E:$E,MATCH(LOWER(SUBSTITUTE(HLOOKUP("vehicle",[1]pl!$C:$C,pos!H91),"-","_")),'VI3'!$A:$A,0)),)</f>
        <v>0</v>
      </c>
      <c r="I91" s="23">
        <f>IFERROR(HLOOKUP("w",'VI3'!$F:$F,MATCH(LOWER(SUBSTITUTE(HLOOKUP("vehicle",[1]pl!$C:$C,pos!I91),"-","_")),'VI3'!$A:$A,0)) / HLOOKUP("b",'VI3'!$E:$E,MATCH(LOWER(SUBSTITUTE(HLOOKUP("vehicle",[1]pl!$C:$C,pos!I91),"-","_")),'VI3'!$A:$A,0)),)</f>
        <v>0</v>
      </c>
      <c r="J91" s="23">
        <f>IFERROR(HLOOKUP("w",'VI3'!$F:$F,MATCH(LOWER(SUBSTITUTE(HLOOKUP("vehicle",[1]pl!$C:$C,pos!J91),"-","_")),'VI3'!$A:$A,0)) / HLOOKUP("b",'VI3'!$E:$E,MATCH(LOWER(SUBSTITUTE(HLOOKUP("vehicle",[1]pl!$C:$C,pos!J91),"-","_")),'VI3'!$A:$A,0)),)</f>
        <v>0</v>
      </c>
      <c r="K91" s="23">
        <f>IFERROR(HLOOKUP("w",'VI3'!$F:$F,MATCH(LOWER(SUBSTITUTE(HLOOKUP("vehicle",[1]pl!$C:$C,pos!K91),"-","_")),'VI3'!$A:$A,0)) / HLOOKUP("b",'VI3'!$E:$E,MATCH(LOWER(SUBSTITUTE(HLOOKUP("vehicle",[1]pl!$C:$C,pos!K91),"-","_")),'VI3'!$A:$A,0)),)</f>
        <v>0</v>
      </c>
      <c r="L91" s="23">
        <f>IFERROR(HLOOKUP("w",'VI3'!$F:$F,MATCH(LOWER(SUBSTITUTE(HLOOKUP("vehicle",[1]pl!$C:$C,pos!L91),"-","_")),'VI3'!$A:$A,0)) / HLOOKUP("b",'VI3'!$E:$E,MATCH(LOWER(SUBSTITUTE(HLOOKUP("vehicle",[1]pl!$C:$C,pos!L91),"-","_")),'VI3'!$A:$A,0)),)</f>
        <v>0</v>
      </c>
      <c r="M91" s="23">
        <f>IFERROR(HLOOKUP("w",'VI3'!$F:$F,MATCH(LOWER(SUBSTITUTE(HLOOKUP("vehicle",[1]pl!$C:$C,pos!M91),"-","_")),'VI3'!$A:$A,0)) / HLOOKUP("b",'VI3'!$E:$E,MATCH(LOWER(SUBSTITUTE(HLOOKUP("vehicle",[1]pl!$C:$C,pos!M91),"-","_")),'VI3'!$A:$A,0)),)</f>
        <v>0</v>
      </c>
      <c r="N91" s="23">
        <f>IFERROR(HLOOKUP("w",'VI3'!$F:$F,MATCH(LOWER(SUBSTITUTE(HLOOKUP("vehicle",[1]pl!$C:$C,pos!N91),"-","_")),'VI3'!$A:$A,0)) / HLOOKUP("b",'VI3'!$E:$E,MATCH(LOWER(SUBSTITUTE(HLOOKUP("vehicle",[1]pl!$C:$C,pos!N91),"-","_")),'VI3'!$A:$A,0)),)</f>
        <v>0</v>
      </c>
      <c r="O91" s="23">
        <f>IFERROR(HLOOKUP("w",'VI3'!$F:$F,MATCH(LOWER(SUBSTITUTE(HLOOKUP("vehicle",[1]pl!$C:$C,pos!O91),"-","_")),'VI3'!$A:$A,0)) / HLOOKUP("b",'VI3'!$E:$E,MATCH(LOWER(SUBSTITUTE(HLOOKUP("vehicle",[1]pl!$C:$C,pos!O91),"-","_")),'VI3'!$A:$A,0)),)</f>
        <v>0</v>
      </c>
      <c r="P91" s="23"/>
      <c r="Q91" s="23">
        <f>IFERROR(HLOOKUP("w",'VI3'!$F:$F,MATCH(LOWER(SUBSTITUTE(HLOOKUP("vehicle",[1]pl!$C:$C,pos!Q91),"-","_")),'VI3'!$A:$A,0)) / HLOOKUP("b",'VI3'!$E:$E,MATCH(LOWER(SUBSTITUTE(HLOOKUP("vehicle",[1]pl!$C:$C,pos!Q91),"-","_")),'VI3'!$A:$A,0)),)</f>
        <v>0</v>
      </c>
      <c r="R91" s="23">
        <f>IFERROR(HLOOKUP("w",'VI3'!$F:$F,MATCH(LOWER(SUBSTITUTE(HLOOKUP("vehicle",[1]pl!$C:$C,pos!R91),"-","_")),'VI3'!$A:$A,0)) / HLOOKUP("b",'VI3'!$E:$E,MATCH(LOWER(SUBSTITUTE(HLOOKUP("vehicle",[1]pl!$C:$C,pos!R91),"-","_")),'VI3'!$A:$A,0)),)</f>
        <v>0</v>
      </c>
      <c r="S91" s="23">
        <f>IFERROR(HLOOKUP("w",'VI3'!$F:$F,MATCH(LOWER(SUBSTITUTE(HLOOKUP("vehicle",[1]pl!$C:$C,pos!S91),"-","_")),'VI3'!$A:$A,0)) / HLOOKUP("b",'VI3'!$E:$E,MATCH(LOWER(SUBSTITUTE(HLOOKUP("vehicle",[1]pl!$C:$C,pos!S91),"-","_")),'VI3'!$A:$A,0)),)</f>
        <v>0</v>
      </c>
      <c r="T91" s="23">
        <f>IFERROR(HLOOKUP("w",'VI3'!$F:$F,MATCH(LOWER(SUBSTITUTE(HLOOKUP("vehicle",[1]pl!$C:$C,pos!T91),"-","_")),'VI3'!$A:$A,0)) / HLOOKUP("b",'VI3'!$E:$E,MATCH(LOWER(SUBSTITUTE(HLOOKUP("vehicle",[1]pl!$C:$C,pos!T91),"-","_")),'VI3'!$A:$A,0)),)</f>
        <v>0</v>
      </c>
      <c r="U91" s="23">
        <f>IFERROR(HLOOKUP("w",'VI3'!$F:$F,MATCH(LOWER(SUBSTITUTE(HLOOKUP("vehicle",[1]pl!$C:$C,pos!U91),"-","_")),'VI3'!$A:$A,0)) / HLOOKUP("b",'VI3'!$E:$E,MATCH(LOWER(SUBSTITUTE(HLOOKUP("vehicle",[1]pl!$C:$C,pos!U91),"-","_")),'VI3'!$A:$A,0)),)</f>
        <v>0</v>
      </c>
      <c r="V91" s="23">
        <f>IFERROR(HLOOKUP("w",'VI3'!$F:$F,MATCH(LOWER(SUBSTITUTE(HLOOKUP("vehicle",[1]pl!$C:$C,pos!V91),"-","_")),'VI3'!$A:$A,0)) / HLOOKUP("b",'VI3'!$E:$E,MATCH(LOWER(SUBSTITUTE(HLOOKUP("vehicle",[1]pl!$C:$C,pos!V91),"-","_")),'VI3'!$A:$A,0)),)</f>
        <v>0</v>
      </c>
      <c r="W91" s="23">
        <f>IFERROR(HLOOKUP("w",'VI3'!$F:$F,MATCH(LOWER(SUBSTITUTE(HLOOKUP("vehicle",[1]pl!$C:$C,pos!W91),"-","_")),'VI3'!$A:$A,0)) / HLOOKUP("b",'VI3'!$E:$E,MATCH(LOWER(SUBSTITUTE(HLOOKUP("vehicle",[1]pl!$C:$C,pos!W91),"-","_")),'VI3'!$A:$A,0)),)</f>
        <v>0</v>
      </c>
      <c r="X91" s="23">
        <f>IFERROR(HLOOKUP("w",'VI3'!$F:$F,MATCH(LOWER(SUBSTITUTE(HLOOKUP("vehicle",[1]pl!$C:$C,pos!X91),"-","_")),'VI3'!$A:$A,0)) / HLOOKUP("b",'VI3'!$E:$E,MATCH(LOWER(SUBSTITUTE(HLOOKUP("vehicle",[1]pl!$C:$C,pos!X91),"-","_")),'VI3'!$A:$A,0)),)</f>
        <v>0</v>
      </c>
      <c r="Y91" s="23">
        <f>IFERROR(HLOOKUP("w",'VI3'!$F:$F,MATCH(LOWER(SUBSTITUTE(HLOOKUP("vehicle",[1]pl!$C:$C,pos!Y91),"-","_")),'VI3'!$A:$A,0)) / HLOOKUP("b",'VI3'!$E:$E,MATCH(LOWER(SUBSTITUTE(HLOOKUP("vehicle",[1]pl!$C:$C,pos!Y91),"-","_")),'VI3'!$A:$A,0)),)</f>
        <v>0</v>
      </c>
      <c r="Z91" s="23">
        <f>IFERROR(HLOOKUP("w",'VI3'!$F:$F,MATCH(LOWER(SUBSTITUTE(HLOOKUP("vehicle",[1]pl!$C:$C,pos!Z91),"-","_")),'VI3'!$A:$A,0)) / HLOOKUP("b",'VI3'!$E:$E,MATCH(LOWER(SUBSTITUTE(HLOOKUP("vehicle",[1]pl!$C:$C,pos!Z91),"-","_")),'VI3'!$A:$A,0)),)</f>
        <v>0</v>
      </c>
      <c r="AA91" s="23">
        <f>IFERROR(HLOOKUP("w",'VI3'!$F:$F,MATCH(LOWER(SUBSTITUTE(HLOOKUP("vehicle",[1]pl!$C:$C,pos!AA91),"-","_")),'VI3'!$A:$A,0)) / HLOOKUP("b",'VI3'!$E:$E,MATCH(LOWER(SUBSTITUTE(HLOOKUP("vehicle",[1]pl!$C:$C,pos!AA91),"-","_")),'VI3'!$A:$A,0)),)</f>
        <v>0</v>
      </c>
      <c r="AB91" s="23">
        <f>IFERROR(HLOOKUP("w",'VI3'!$F:$F,MATCH(LOWER(SUBSTITUTE(HLOOKUP("vehicle",[1]pl!$C:$C,pos!AB91),"-","_")),'VI3'!$A:$A,0)) / HLOOKUP("b",'VI3'!$E:$E,MATCH(LOWER(SUBSTITUTE(HLOOKUP("vehicle",[1]pl!$C:$C,pos!AB91),"-","_")),'VI3'!$A:$A,0)),)</f>
        <v>0</v>
      </c>
      <c r="AC91" s="23">
        <f>IFERROR(HLOOKUP("w",'VI3'!$F:$F,MATCH(LOWER(SUBSTITUTE(HLOOKUP("vehicle",[1]pl!$C:$C,pos!AC91),"-","_")),'VI3'!$A:$A,0)) / HLOOKUP("b",'VI3'!$E:$E,MATCH(LOWER(SUBSTITUTE(HLOOKUP("vehicle",[1]pl!$C:$C,pos!AC91),"-","_")),'VI3'!$A:$A,0)),)</f>
        <v>0</v>
      </c>
      <c r="AD91" s="23">
        <f>IFERROR(HLOOKUP("w",'VI3'!$F:$F,MATCH(LOWER(SUBSTITUTE(HLOOKUP("vehicle",[1]pl!$C:$C,pos!AD91),"-","_")),'VI3'!$A:$A,0)) / HLOOKUP("b",'VI3'!$E:$E,MATCH(LOWER(SUBSTITUTE(HLOOKUP("vehicle",[1]pl!$C:$C,pos!AD91),"-","_")),'VI3'!$A:$A,0)),)</f>
        <v>0</v>
      </c>
      <c r="AE91" s="23">
        <f>IFERROR(HLOOKUP("w",'VI3'!$F:$F,MATCH(LOWER(SUBSTITUTE(HLOOKUP("vehicle",[1]pl!$C:$C,pos!AE91),"-","_")),'VI3'!$A:$A,0)) / HLOOKUP("b",'VI3'!$E:$E,MATCH(LOWER(SUBSTITUTE(HLOOKUP("vehicle",[1]pl!$C:$C,pos!AE91),"-","_")),'VI3'!$A:$A,0)),)</f>
        <v>0</v>
      </c>
    </row>
    <row r="92" spans="1:31" x14ac:dyDescent="0.25">
      <c r="A92" s="23">
        <f>IFERROR(HLOOKUP("w",'VI3'!$F:$F,MATCH(LOWER(SUBSTITUTE(HLOOKUP("vehicle",[1]pl!$C:$C,pos!A92),"-","_")),'VI3'!$A:$A,0)) / HLOOKUP("b",'VI3'!$E:$E,MATCH(LOWER(SUBSTITUTE(HLOOKUP("vehicle",[1]pl!$C:$C,pos!A92),"-","_")),'VI3'!$A:$A,0)),)</f>
        <v>0</v>
      </c>
      <c r="B92" s="23">
        <f>IFERROR(HLOOKUP("w",'VI3'!$F:$F,MATCH(LOWER(SUBSTITUTE(HLOOKUP("vehicle",[1]pl!$C:$C,pos!B92),"-","_")),'VI3'!$A:$A,0)) / HLOOKUP("b",'VI3'!$E:$E,MATCH(LOWER(SUBSTITUTE(HLOOKUP("vehicle",[1]pl!$C:$C,pos!B92),"-","_")),'VI3'!$A:$A,0)),)</f>
        <v>0</v>
      </c>
      <c r="C92" s="23">
        <f>IFERROR(HLOOKUP("w",'VI3'!$F:$F,MATCH(LOWER(SUBSTITUTE(HLOOKUP("vehicle",[1]pl!$C:$C,pos!C92),"-","_")),'VI3'!$A:$A,0)) / HLOOKUP("b",'VI3'!$E:$E,MATCH(LOWER(SUBSTITUTE(HLOOKUP("vehicle",[1]pl!$C:$C,pos!C92),"-","_")),'VI3'!$A:$A,0)),)</f>
        <v>0</v>
      </c>
      <c r="D92" s="23">
        <f>IFERROR(HLOOKUP("w",'VI3'!$F:$F,MATCH(LOWER(SUBSTITUTE(HLOOKUP("vehicle",[1]pl!$C:$C,pos!D92),"-","_")),'VI3'!$A:$A,0)) / HLOOKUP("b",'VI3'!$E:$E,MATCH(LOWER(SUBSTITUTE(HLOOKUP("vehicle",[1]pl!$C:$C,pos!D92),"-","_")),'VI3'!$A:$A,0)),)</f>
        <v>0</v>
      </c>
      <c r="E92" s="23">
        <f>IFERROR(HLOOKUP("w",'VI3'!$F:$F,MATCH(LOWER(SUBSTITUTE(HLOOKUP("vehicle",[1]pl!$C:$C,pos!E92),"-","_")),'VI3'!$A:$A,0)) / HLOOKUP("b",'VI3'!$E:$E,MATCH(LOWER(SUBSTITUTE(HLOOKUP("vehicle",[1]pl!$C:$C,pos!E92),"-","_")),'VI3'!$A:$A,0)),)</f>
        <v>0</v>
      </c>
      <c r="F92" s="23">
        <f>IFERROR(HLOOKUP("w",'VI3'!$F:$F,MATCH(LOWER(SUBSTITUTE(HLOOKUP("vehicle",[1]pl!$C:$C,pos!F92),"-","_")),'VI3'!$A:$A,0)) / HLOOKUP("b",'VI3'!$E:$E,MATCH(LOWER(SUBSTITUTE(HLOOKUP("vehicle",[1]pl!$C:$C,pos!F92),"-","_")),'VI3'!$A:$A,0)),)</f>
        <v>0</v>
      </c>
      <c r="G92" s="23">
        <f>IFERROR(HLOOKUP("w",'VI3'!$F:$F,MATCH(LOWER(SUBSTITUTE(HLOOKUP("vehicle",[1]pl!$C:$C,pos!G92),"-","_")),'VI3'!$A:$A,0)) / HLOOKUP("b",'VI3'!$E:$E,MATCH(LOWER(SUBSTITUTE(HLOOKUP("vehicle",[1]pl!$C:$C,pos!G92),"-","_")),'VI3'!$A:$A,0)),)</f>
        <v>0</v>
      </c>
      <c r="H92" s="23">
        <f>IFERROR(HLOOKUP("w",'VI3'!$F:$F,MATCH(LOWER(SUBSTITUTE(HLOOKUP("vehicle",[1]pl!$C:$C,pos!H92),"-","_")),'VI3'!$A:$A,0)) / HLOOKUP("b",'VI3'!$E:$E,MATCH(LOWER(SUBSTITUTE(HLOOKUP("vehicle",[1]pl!$C:$C,pos!H92),"-","_")),'VI3'!$A:$A,0)),)</f>
        <v>0</v>
      </c>
      <c r="I92" s="23">
        <f>IFERROR(HLOOKUP("w",'VI3'!$F:$F,MATCH(LOWER(SUBSTITUTE(HLOOKUP("vehicle",[1]pl!$C:$C,pos!I92),"-","_")),'VI3'!$A:$A,0)) / HLOOKUP("b",'VI3'!$E:$E,MATCH(LOWER(SUBSTITUTE(HLOOKUP("vehicle",[1]pl!$C:$C,pos!I92),"-","_")),'VI3'!$A:$A,0)),)</f>
        <v>0</v>
      </c>
      <c r="J92" s="23">
        <f>IFERROR(HLOOKUP("w",'VI3'!$F:$F,MATCH(LOWER(SUBSTITUTE(HLOOKUP("vehicle",[1]pl!$C:$C,pos!J92),"-","_")),'VI3'!$A:$A,0)) / HLOOKUP("b",'VI3'!$E:$E,MATCH(LOWER(SUBSTITUTE(HLOOKUP("vehicle",[1]pl!$C:$C,pos!J92),"-","_")),'VI3'!$A:$A,0)),)</f>
        <v>0</v>
      </c>
      <c r="K92" s="23">
        <f>IFERROR(HLOOKUP("w",'VI3'!$F:$F,MATCH(LOWER(SUBSTITUTE(HLOOKUP("vehicle",[1]pl!$C:$C,pos!K92),"-","_")),'VI3'!$A:$A,0)) / HLOOKUP("b",'VI3'!$E:$E,MATCH(LOWER(SUBSTITUTE(HLOOKUP("vehicle",[1]pl!$C:$C,pos!K92),"-","_")),'VI3'!$A:$A,0)),)</f>
        <v>0</v>
      </c>
      <c r="L92" s="23">
        <f>IFERROR(HLOOKUP("w",'VI3'!$F:$F,MATCH(LOWER(SUBSTITUTE(HLOOKUP("vehicle",[1]pl!$C:$C,pos!L92),"-","_")),'VI3'!$A:$A,0)) / HLOOKUP("b",'VI3'!$E:$E,MATCH(LOWER(SUBSTITUTE(HLOOKUP("vehicle",[1]pl!$C:$C,pos!L92),"-","_")),'VI3'!$A:$A,0)),)</f>
        <v>0</v>
      </c>
      <c r="M92" s="23">
        <f>IFERROR(HLOOKUP("w",'VI3'!$F:$F,MATCH(LOWER(SUBSTITUTE(HLOOKUP("vehicle",[1]pl!$C:$C,pos!M92),"-","_")),'VI3'!$A:$A,0)) / HLOOKUP("b",'VI3'!$E:$E,MATCH(LOWER(SUBSTITUTE(HLOOKUP("vehicle",[1]pl!$C:$C,pos!M92),"-","_")),'VI3'!$A:$A,0)),)</f>
        <v>0</v>
      </c>
      <c r="N92" s="23">
        <f>IFERROR(HLOOKUP("w",'VI3'!$F:$F,MATCH(LOWER(SUBSTITUTE(HLOOKUP("vehicle",[1]pl!$C:$C,pos!N92),"-","_")),'VI3'!$A:$A,0)) / HLOOKUP("b",'VI3'!$E:$E,MATCH(LOWER(SUBSTITUTE(HLOOKUP("vehicle",[1]pl!$C:$C,pos!N92),"-","_")),'VI3'!$A:$A,0)),)</f>
        <v>0</v>
      </c>
      <c r="O92" s="23">
        <f>IFERROR(HLOOKUP("w",'VI3'!$F:$F,MATCH(LOWER(SUBSTITUTE(HLOOKUP("vehicle",[1]pl!$C:$C,pos!O92),"-","_")),'VI3'!$A:$A,0)) / HLOOKUP("b",'VI3'!$E:$E,MATCH(LOWER(SUBSTITUTE(HLOOKUP("vehicle",[1]pl!$C:$C,pos!O92),"-","_")),'VI3'!$A:$A,0)),)</f>
        <v>0</v>
      </c>
      <c r="P92" s="23"/>
      <c r="Q92" s="23">
        <f>IFERROR(HLOOKUP("w",'VI3'!$F:$F,MATCH(LOWER(SUBSTITUTE(HLOOKUP("vehicle",[1]pl!$C:$C,pos!Q92),"-","_")),'VI3'!$A:$A,0)) / HLOOKUP("b",'VI3'!$E:$E,MATCH(LOWER(SUBSTITUTE(HLOOKUP("vehicle",[1]pl!$C:$C,pos!Q92),"-","_")),'VI3'!$A:$A,0)),)</f>
        <v>0</v>
      </c>
      <c r="R92" s="23">
        <f>IFERROR(HLOOKUP("w",'VI3'!$F:$F,MATCH(LOWER(SUBSTITUTE(HLOOKUP("vehicle",[1]pl!$C:$C,pos!R92),"-","_")),'VI3'!$A:$A,0)) / HLOOKUP("b",'VI3'!$E:$E,MATCH(LOWER(SUBSTITUTE(HLOOKUP("vehicle",[1]pl!$C:$C,pos!R92),"-","_")),'VI3'!$A:$A,0)),)</f>
        <v>0</v>
      </c>
      <c r="S92" s="23">
        <f>IFERROR(HLOOKUP("w",'VI3'!$F:$F,MATCH(LOWER(SUBSTITUTE(HLOOKUP("vehicle",[1]pl!$C:$C,pos!S92),"-","_")),'VI3'!$A:$A,0)) / HLOOKUP("b",'VI3'!$E:$E,MATCH(LOWER(SUBSTITUTE(HLOOKUP("vehicle",[1]pl!$C:$C,pos!S92),"-","_")),'VI3'!$A:$A,0)),)</f>
        <v>0</v>
      </c>
      <c r="T92" s="23">
        <f>IFERROR(HLOOKUP("w",'VI3'!$F:$F,MATCH(LOWER(SUBSTITUTE(HLOOKUP("vehicle",[1]pl!$C:$C,pos!T92),"-","_")),'VI3'!$A:$A,0)) / HLOOKUP("b",'VI3'!$E:$E,MATCH(LOWER(SUBSTITUTE(HLOOKUP("vehicle",[1]pl!$C:$C,pos!T92),"-","_")),'VI3'!$A:$A,0)),)</f>
        <v>0</v>
      </c>
      <c r="U92" s="23">
        <f>IFERROR(HLOOKUP("w",'VI3'!$F:$F,MATCH(LOWER(SUBSTITUTE(HLOOKUP("vehicle",[1]pl!$C:$C,pos!U92),"-","_")),'VI3'!$A:$A,0)) / HLOOKUP("b",'VI3'!$E:$E,MATCH(LOWER(SUBSTITUTE(HLOOKUP("vehicle",[1]pl!$C:$C,pos!U92),"-","_")),'VI3'!$A:$A,0)),)</f>
        <v>0</v>
      </c>
      <c r="V92" s="23">
        <f>IFERROR(HLOOKUP("w",'VI3'!$F:$F,MATCH(LOWER(SUBSTITUTE(HLOOKUP("vehicle",[1]pl!$C:$C,pos!V92),"-","_")),'VI3'!$A:$A,0)) / HLOOKUP("b",'VI3'!$E:$E,MATCH(LOWER(SUBSTITUTE(HLOOKUP("vehicle",[1]pl!$C:$C,pos!V92),"-","_")),'VI3'!$A:$A,0)),)</f>
        <v>0</v>
      </c>
      <c r="W92" s="23">
        <f>IFERROR(HLOOKUP("w",'VI3'!$F:$F,MATCH(LOWER(SUBSTITUTE(HLOOKUP("vehicle",[1]pl!$C:$C,pos!W92),"-","_")),'VI3'!$A:$A,0)) / HLOOKUP("b",'VI3'!$E:$E,MATCH(LOWER(SUBSTITUTE(HLOOKUP("vehicle",[1]pl!$C:$C,pos!W92),"-","_")),'VI3'!$A:$A,0)),)</f>
        <v>0</v>
      </c>
      <c r="X92" s="23">
        <f>IFERROR(HLOOKUP("w",'VI3'!$F:$F,MATCH(LOWER(SUBSTITUTE(HLOOKUP("vehicle",[1]pl!$C:$C,pos!X92),"-","_")),'VI3'!$A:$A,0)) / HLOOKUP("b",'VI3'!$E:$E,MATCH(LOWER(SUBSTITUTE(HLOOKUP("vehicle",[1]pl!$C:$C,pos!X92),"-","_")),'VI3'!$A:$A,0)),)</f>
        <v>0</v>
      </c>
      <c r="Y92" s="23">
        <f>IFERROR(HLOOKUP("w",'VI3'!$F:$F,MATCH(LOWER(SUBSTITUTE(HLOOKUP("vehicle",[1]pl!$C:$C,pos!Y92),"-","_")),'VI3'!$A:$A,0)) / HLOOKUP("b",'VI3'!$E:$E,MATCH(LOWER(SUBSTITUTE(HLOOKUP("vehicle",[1]pl!$C:$C,pos!Y92),"-","_")),'VI3'!$A:$A,0)),)</f>
        <v>0</v>
      </c>
      <c r="Z92" s="23">
        <f>IFERROR(HLOOKUP("w",'VI3'!$F:$F,MATCH(LOWER(SUBSTITUTE(HLOOKUP("vehicle",[1]pl!$C:$C,pos!Z92),"-","_")),'VI3'!$A:$A,0)) / HLOOKUP("b",'VI3'!$E:$E,MATCH(LOWER(SUBSTITUTE(HLOOKUP("vehicle",[1]pl!$C:$C,pos!Z92),"-","_")),'VI3'!$A:$A,0)),)</f>
        <v>0</v>
      </c>
      <c r="AA92" s="23">
        <f>IFERROR(HLOOKUP("w",'VI3'!$F:$F,MATCH(LOWER(SUBSTITUTE(HLOOKUP("vehicle",[1]pl!$C:$C,pos!AA92),"-","_")),'VI3'!$A:$A,0)) / HLOOKUP("b",'VI3'!$E:$E,MATCH(LOWER(SUBSTITUTE(HLOOKUP("vehicle",[1]pl!$C:$C,pos!AA92),"-","_")),'VI3'!$A:$A,0)),)</f>
        <v>0</v>
      </c>
      <c r="AB92" s="23">
        <f>IFERROR(HLOOKUP("w",'VI3'!$F:$F,MATCH(LOWER(SUBSTITUTE(HLOOKUP("vehicle",[1]pl!$C:$C,pos!AB92),"-","_")),'VI3'!$A:$A,0)) / HLOOKUP("b",'VI3'!$E:$E,MATCH(LOWER(SUBSTITUTE(HLOOKUP("vehicle",[1]pl!$C:$C,pos!AB92),"-","_")),'VI3'!$A:$A,0)),)</f>
        <v>0</v>
      </c>
      <c r="AC92" s="23">
        <f>IFERROR(HLOOKUP("w",'VI3'!$F:$F,MATCH(LOWER(SUBSTITUTE(HLOOKUP("vehicle",[1]pl!$C:$C,pos!AC92),"-","_")),'VI3'!$A:$A,0)) / HLOOKUP("b",'VI3'!$E:$E,MATCH(LOWER(SUBSTITUTE(HLOOKUP("vehicle",[1]pl!$C:$C,pos!AC92),"-","_")),'VI3'!$A:$A,0)),)</f>
        <v>0</v>
      </c>
      <c r="AD92" s="23">
        <f>IFERROR(HLOOKUP("w",'VI3'!$F:$F,MATCH(LOWER(SUBSTITUTE(HLOOKUP("vehicle",[1]pl!$C:$C,pos!AD92),"-","_")),'VI3'!$A:$A,0)) / HLOOKUP("b",'VI3'!$E:$E,MATCH(LOWER(SUBSTITUTE(HLOOKUP("vehicle",[1]pl!$C:$C,pos!AD92),"-","_")),'VI3'!$A:$A,0)),)</f>
        <v>0</v>
      </c>
      <c r="AE92" s="23">
        <f>IFERROR(HLOOKUP("w",'VI3'!$F:$F,MATCH(LOWER(SUBSTITUTE(HLOOKUP("vehicle",[1]pl!$C:$C,pos!AE92),"-","_")),'VI3'!$A:$A,0)) / HLOOKUP("b",'VI3'!$E:$E,MATCH(LOWER(SUBSTITUTE(HLOOKUP("vehicle",[1]pl!$C:$C,pos!AE92),"-","_")),'VI3'!$A:$A,0)),)</f>
        <v>0</v>
      </c>
    </row>
    <row r="93" spans="1:31" x14ac:dyDescent="0.25">
      <c r="A93" s="23">
        <f>IFERROR(HLOOKUP("w",'VI3'!$F:$F,MATCH(LOWER(SUBSTITUTE(HLOOKUP("vehicle",[1]pl!$C:$C,pos!A93),"-","_")),'VI3'!$A:$A,0)) / HLOOKUP("b",'VI3'!$E:$E,MATCH(LOWER(SUBSTITUTE(HLOOKUP("vehicle",[1]pl!$C:$C,pos!A93),"-","_")),'VI3'!$A:$A,0)),)</f>
        <v>0</v>
      </c>
      <c r="B93" s="23">
        <f>IFERROR(HLOOKUP("w",'VI3'!$F:$F,MATCH(LOWER(SUBSTITUTE(HLOOKUP("vehicle",[1]pl!$C:$C,pos!B93),"-","_")),'VI3'!$A:$A,0)) / HLOOKUP("b",'VI3'!$E:$E,MATCH(LOWER(SUBSTITUTE(HLOOKUP("vehicle",[1]pl!$C:$C,pos!B93),"-","_")),'VI3'!$A:$A,0)),)</f>
        <v>0</v>
      </c>
      <c r="C93" s="23">
        <f>IFERROR(HLOOKUP("w",'VI3'!$F:$F,MATCH(LOWER(SUBSTITUTE(HLOOKUP("vehicle",[1]pl!$C:$C,pos!C93),"-","_")),'VI3'!$A:$A,0)) / HLOOKUP("b",'VI3'!$E:$E,MATCH(LOWER(SUBSTITUTE(HLOOKUP("vehicle",[1]pl!$C:$C,pos!C93),"-","_")),'VI3'!$A:$A,0)),)</f>
        <v>0</v>
      </c>
      <c r="D93" s="23">
        <f>IFERROR(HLOOKUP("w",'VI3'!$F:$F,MATCH(LOWER(SUBSTITUTE(HLOOKUP("vehicle",[1]pl!$C:$C,pos!D93),"-","_")),'VI3'!$A:$A,0)) / HLOOKUP("b",'VI3'!$E:$E,MATCH(LOWER(SUBSTITUTE(HLOOKUP("vehicle",[1]pl!$C:$C,pos!D93),"-","_")),'VI3'!$A:$A,0)),)</f>
        <v>0</v>
      </c>
      <c r="E93" s="23">
        <f>IFERROR(HLOOKUP("w",'VI3'!$F:$F,MATCH(LOWER(SUBSTITUTE(HLOOKUP("vehicle",[1]pl!$C:$C,pos!E93),"-","_")),'VI3'!$A:$A,0)) / HLOOKUP("b",'VI3'!$E:$E,MATCH(LOWER(SUBSTITUTE(HLOOKUP("vehicle",[1]pl!$C:$C,pos!E93),"-","_")),'VI3'!$A:$A,0)),)</f>
        <v>0</v>
      </c>
      <c r="F93" s="23">
        <f>IFERROR(HLOOKUP("w",'VI3'!$F:$F,MATCH(LOWER(SUBSTITUTE(HLOOKUP("vehicle",[1]pl!$C:$C,pos!F93),"-","_")),'VI3'!$A:$A,0)) / HLOOKUP("b",'VI3'!$E:$E,MATCH(LOWER(SUBSTITUTE(HLOOKUP("vehicle",[1]pl!$C:$C,pos!F93),"-","_")),'VI3'!$A:$A,0)),)</f>
        <v>0</v>
      </c>
      <c r="G93" s="23">
        <f>IFERROR(HLOOKUP("w",'VI3'!$F:$F,MATCH(LOWER(SUBSTITUTE(HLOOKUP("vehicle",[1]pl!$C:$C,pos!G93),"-","_")),'VI3'!$A:$A,0)) / HLOOKUP("b",'VI3'!$E:$E,MATCH(LOWER(SUBSTITUTE(HLOOKUP("vehicle",[1]pl!$C:$C,pos!G93),"-","_")),'VI3'!$A:$A,0)),)</f>
        <v>0</v>
      </c>
      <c r="H93" s="23">
        <f>IFERROR(HLOOKUP("w",'VI3'!$F:$F,MATCH(LOWER(SUBSTITUTE(HLOOKUP("vehicle",[1]pl!$C:$C,pos!H93),"-","_")),'VI3'!$A:$A,0)) / HLOOKUP("b",'VI3'!$E:$E,MATCH(LOWER(SUBSTITUTE(HLOOKUP("vehicle",[1]pl!$C:$C,pos!H93),"-","_")),'VI3'!$A:$A,0)),)</f>
        <v>0</v>
      </c>
      <c r="I93" s="23">
        <f>IFERROR(HLOOKUP("w",'VI3'!$F:$F,MATCH(LOWER(SUBSTITUTE(HLOOKUP("vehicle",[1]pl!$C:$C,pos!I93),"-","_")),'VI3'!$A:$A,0)) / HLOOKUP("b",'VI3'!$E:$E,MATCH(LOWER(SUBSTITUTE(HLOOKUP("vehicle",[1]pl!$C:$C,pos!I93),"-","_")),'VI3'!$A:$A,0)),)</f>
        <v>0</v>
      </c>
      <c r="J93" s="23">
        <f>IFERROR(HLOOKUP("w",'VI3'!$F:$F,MATCH(LOWER(SUBSTITUTE(HLOOKUP("vehicle",[1]pl!$C:$C,pos!J93),"-","_")),'VI3'!$A:$A,0)) / HLOOKUP("b",'VI3'!$E:$E,MATCH(LOWER(SUBSTITUTE(HLOOKUP("vehicle",[1]pl!$C:$C,pos!J93),"-","_")),'VI3'!$A:$A,0)),)</f>
        <v>0</v>
      </c>
      <c r="K93" s="23">
        <f>IFERROR(HLOOKUP("w",'VI3'!$F:$F,MATCH(LOWER(SUBSTITUTE(HLOOKUP("vehicle",[1]pl!$C:$C,pos!K93),"-","_")),'VI3'!$A:$A,0)) / HLOOKUP("b",'VI3'!$E:$E,MATCH(LOWER(SUBSTITUTE(HLOOKUP("vehicle",[1]pl!$C:$C,pos!K93),"-","_")),'VI3'!$A:$A,0)),)</f>
        <v>0</v>
      </c>
      <c r="L93" s="23">
        <f>IFERROR(HLOOKUP("w",'VI3'!$F:$F,MATCH(LOWER(SUBSTITUTE(HLOOKUP("vehicle",[1]pl!$C:$C,pos!L93),"-","_")),'VI3'!$A:$A,0)) / HLOOKUP("b",'VI3'!$E:$E,MATCH(LOWER(SUBSTITUTE(HLOOKUP("vehicle",[1]pl!$C:$C,pos!L93),"-","_")),'VI3'!$A:$A,0)),)</f>
        <v>0</v>
      </c>
      <c r="M93" s="23">
        <f>IFERROR(HLOOKUP("w",'VI3'!$F:$F,MATCH(LOWER(SUBSTITUTE(HLOOKUP("vehicle",[1]pl!$C:$C,pos!M93),"-","_")),'VI3'!$A:$A,0)) / HLOOKUP("b",'VI3'!$E:$E,MATCH(LOWER(SUBSTITUTE(HLOOKUP("vehicle",[1]pl!$C:$C,pos!M93),"-","_")),'VI3'!$A:$A,0)),)</f>
        <v>0</v>
      </c>
      <c r="N93" s="23">
        <f>IFERROR(HLOOKUP("w",'VI3'!$F:$F,MATCH(LOWER(SUBSTITUTE(HLOOKUP("vehicle",[1]pl!$C:$C,pos!N93),"-","_")),'VI3'!$A:$A,0)) / HLOOKUP("b",'VI3'!$E:$E,MATCH(LOWER(SUBSTITUTE(HLOOKUP("vehicle",[1]pl!$C:$C,pos!N93),"-","_")),'VI3'!$A:$A,0)),)</f>
        <v>0</v>
      </c>
      <c r="O93" s="23">
        <f>IFERROR(HLOOKUP("w",'VI3'!$F:$F,MATCH(LOWER(SUBSTITUTE(HLOOKUP("vehicle",[1]pl!$C:$C,pos!O93),"-","_")),'VI3'!$A:$A,0)) / HLOOKUP("b",'VI3'!$E:$E,MATCH(LOWER(SUBSTITUTE(HLOOKUP("vehicle",[1]pl!$C:$C,pos!O93),"-","_")),'VI3'!$A:$A,0)),)</f>
        <v>0</v>
      </c>
      <c r="P93" s="23"/>
      <c r="Q93" s="23">
        <f>IFERROR(HLOOKUP("w",'VI3'!$F:$F,MATCH(LOWER(SUBSTITUTE(HLOOKUP("vehicle",[1]pl!$C:$C,pos!Q93),"-","_")),'VI3'!$A:$A,0)) / HLOOKUP("b",'VI3'!$E:$E,MATCH(LOWER(SUBSTITUTE(HLOOKUP("vehicle",[1]pl!$C:$C,pos!Q93),"-","_")),'VI3'!$A:$A,0)),)</f>
        <v>0</v>
      </c>
      <c r="R93" s="23">
        <f>IFERROR(HLOOKUP("w",'VI3'!$F:$F,MATCH(LOWER(SUBSTITUTE(HLOOKUP("vehicle",[1]pl!$C:$C,pos!R93),"-","_")),'VI3'!$A:$A,0)) / HLOOKUP("b",'VI3'!$E:$E,MATCH(LOWER(SUBSTITUTE(HLOOKUP("vehicle",[1]pl!$C:$C,pos!R93),"-","_")),'VI3'!$A:$A,0)),)</f>
        <v>0</v>
      </c>
      <c r="S93" s="23">
        <f>IFERROR(HLOOKUP("w",'VI3'!$F:$F,MATCH(LOWER(SUBSTITUTE(HLOOKUP("vehicle",[1]pl!$C:$C,pos!S93),"-","_")),'VI3'!$A:$A,0)) / HLOOKUP("b",'VI3'!$E:$E,MATCH(LOWER(SUBSTITUTE(HLOOKUP("vehicle",[1]pl!$C:$C,pos!S93),"-","_")),'VI3'!$A:$A,0)),)</f>
        <v>0</v>
      </c>
      <c r="T93" s="23">
        <f>IFERROR(HLOOKUP("w",'VI3'!$F:$F,MATCH(LOWER(SUBSTITUTE(HLOOKUP("vehicle",[1]pl!$C:$C,pos!T93),"-","_")),'VI3'!$A:$A,0)) / HLOOKUP("b",'VI3'!$E:$E,MATCH(LOWER(SUBSTITUTE(HLOOKUP("vehicle",[1]pl!$C:$C,pos!T93),"-","_")),'VI3'!$A:$A,0)),)</f>
        <v>0</v>
      </c>
      <c r="U93" s="23">
        <f>IFERROR(HLOOKUP("w",'VI3'!$F:$F,MATCH(LOWER(SUBSTITUTE(HLOOKUP("vehicle",[1]pl!$C:$C,pos!U93),"-","_")),'VI3'!$A:$A,0)) / HLOOKUP("b",'VI3'!$E:$E,MATCH(LOWER(SUBSTITUTE(HLOOKUP("vehicle",[1]pl!$C:$C,pos!U93),"-","_")),'VI3'!$A:$A,0)),)</f>
        <v>0</v>
      </c>
      <c r="V93" s="23">
        <f>IFERROR(HLOOKUP("w",'VI3'!$F:$F,MATCH(LOWER(SUBSTITUTE(HLOOKUP("vehicle",[1]pl!$C:$C,pos!V93),"-","_")),'VI3'!$A:$A,0)) / HLOOKUP("b",'VI3'!$E:$E,MATCH(LOWER(SUBSTITUTE(HLOOKUP("vehicle",[1]pl!$C:$C,pos!V93),"-","_")),'VI3'!$A:$A,0)),)</f>
        <v>0</v>
      </c>
      <c r="W93" s="23">
        <f>IFERROR(HLOOKUP("w",'VI3'!$F:$F,MATCH(LOWER(SUBSTITUTE(HLOOKUP("vehicle",[1]pl!$C:$C,pos!W93),"-","_")),'VI3'!$A:$A,0)) / HLOOKUP("b",'VI3'!$E:$E,MATCH(LOWER(SUBSTITUTE(HLOOKUP("vehicle",[1]pl!$C:$C,pos!W93),"-","_")),'VI3'!$A:$A,0)),)</f>
        <v>0</v>
      </c>
      <c r="X93" s="23">
        <f>IFERROR(HLOOKUP("w",'VI3'!$F:$F,MATCH(LOWER(SUBSTITUTE(HLOOKUP("vehicle",[1]pl!$C:$C,pos!X93),"-","_")),'VI3'!$A:$A,0)) / HLOOKUP("b",'VI3'!$E:$E,MATCH(LOWER(SUBSTITUTE(HLOOKUP("vehicle",[1]pl!$C:$C,pos!X93),"-","_")),'VI3'!$A:$A,0)),)</f>
        <v>0</v>
      </c>
      <c r="Y93" s="23">
        <f>IFERROR(HLOOKUP("w",'VI3'!$F:$F,MATCH(LOWER(SUBSTITUTE(HLOOKUP("vehicle",[1]pl!$C:$C,pos!Y93),"-","_")),'VI3'!$A:$A,0)) / HLOOKUP("b",'VI3'!$E:$E,MATCH(LOWER(SUBSTITUTE(HLOOKUP("vehicle",[1]pl!$C:$C,pos!Y93),"-","_")),'VI3'!$A:$A,0)),)</f>
        <v>0</v>
      </c>
      <c r="Z93" s="23">
        <f>IFERROR(HLOOKUP("w",'VI3'!$F:$F,MATCH(LOWER(SUBSTITUTE(HLOOKUP("vehicle",[1]pl!$C:$C,pos!Z93),"-","_")),'VI3'!$A:$A,0)) / HLOOKUP("b",'VI3'!$E:$E,MATCH(LOWER(SUBSTITUTE(HLOOKUP("vehicle",[1]pl!$C:$C,pos!Z93),"-","_")),'VI3'!$A:$A,0)),)</f>
        <v>0</v>
      </c>
      <c r="AA93" s="23">
        <f>IFERROR(HLOOKUP("w",'VI3'!$F:$F,MATCH(LOWER(SUBSTITUTE(HLOOKUP("vehicle",[1]pl!$C:$C,pos!AA93),"-","_")),'VI3'!$A:$A,0)) / HLOOKUP("b",'VI3'!$E:$E,MATCH(LOWER(SUBSTITUTE(HLOOKUP("vehicle",[1]pl!$C:$C,pos!AA93),"-","_")),'VI3'!$A:$A,0)),)</f>
        <v>0</v>
      </c>
      <c r="AB93" s="23">
        <f>IFERROR(HLOOKUP("w",'VI3'!$F:$F,MATCH(LOWER(SUBSTITUTE(HLOOKUP("vehicle",[1]pl!$C:$C,pos!AB93),"-","_")),'VI3'!$A:$A,0)) / HLOOKUP("b",'VI3'!$E:$E,MATCH(LOWER(SUBSTITUTE(HLOOKUP("vehicle",[1]pl!$C:$C,pos!AB93),"-","_")),'VI3'!$A:$A,0)),)</f>
        <v>0</v>
      </c>
      <c r="AC93" s="23">
        <f>IFERROR(HLOOKUP("w",'VI3'!$F:$F,MATCH(LOWER(SUBSTITUTE(HLOOKUP("vehicle",[1]pl!$C:$C,pos!AC93),"-","_")),'VI3'!$A:$A,0)) / HLOOKUP("b",'VI3'!$E:$E,MATCH(LOWER(SUBSTITUTE(HLOOKUP("vehicle",[1]pl!$C:$C,pos!AC93),"-","_")),'VI3'!$A:$A,0)),)</f>
        <v>0</v>
      </c>
      <c r="AD93" s="23">
        <f>IFERROR(HLOOKUP("w",'VI3'!$F:$F,MATCH(LOWER(SUBSTITUTE(HLOOKUP("vehicle",[1]pl!$C:$C,pos!AD93),"-","_")),'VI3'!$A:$A,0)) / HLOOKUP("b",'VI3'!$E:$E,MATCH(LOWER(SUBSTITUTE(HLOOKUP("vehicle",[1]pl!$C:$C,pos!AD93),"-","_")),'VI3'!$A:$A,0)),)</f>
        <v>0</v>
      </c>
      <c r="AE93" s="23">
        <f>IFERROR(HLOOKUP("w",'VI3'!$F:$F,MATCH(LOWER(SUBSTITUTE(HLOOKUP("vehicle",[1]pl!$C:$C,pos!AE93),"-","_")),'VI3'!$A:$A,0)) / HLOOKUP("b",'VI3'!$E:$E,MATCH(LOWER(SUBSTITUTE(HLOOKUP("vehicle",[1]pl!$C:$C,pos!AE93),"-","_")),'VI3'!$A:$A,0)),)</f>
        <v>0</v>
      </c>
    </row>
    <row r="94" spans="1:31" x14ac:dyDescent="0.25">
      <c r="A94" s="23">
        <f>IFERROR(HLOOKUP("w",'VI3'!$F:$F,MATCH(LOWER(SUBSTITUTE(HLOOKUP("vehicle",[1]pl!$C:$C,pos!A94),"-","_")),'VI3'!$A:$A,0)) / HLOOKUP("b",'VI3'!$E:$E,MATCH(LOWER(SUBSTITUTE(HLOOKUP("vehicle",[1]pl!$C:$C,pos!A94),"-","_")),'VI3'!$A:$A,0)),)</f>
        <v>0</v>
      </c>
      <c r="B94" s="23">
        <f>IFERROR(HLOOKUP("w",'VI3'!$F:$F,MATCH(LOWER(SUBSTITUTE(HLOOKUP("vehicle",[1]pl!$C:$C,pos!B94),"-","_")),'VI3'!$A:$A,0)) / HLOOKUP("b",'VI3'!$E:$E,MATCH(LOWER(SUBSTITUTE(HLOOKUP("vehicle",[1]pl!$C:$C,pos!B94),"-","_")),'VI3'!$A:$A,0)),)</f>
        <v>0</v>
      </c>
      <c r="C94" s="23">
        <f>IFERROR(HLOOKUP("w",'VI3'!$F:$F,MATCH(LOWER(SUBSTITUTE(HLOOKUP("vehicle",[1]pl!$C:$C,pos!C94),"-","_")),'VI3'!$A:$A,0)) / HLOOKUP("b",'VI3'!$E:$E,MATCH(LOWER(SUBSTITUTE(HLOOKUP("vehicle",[1]pl!$C:$C,pos!C94),"-","_")),'VI3'!$A:$A,0)),)</f>
        <v>0</v>
      </c>
      <c r="D94" s="23">
        <f>IFERROR(HLOOKUP("w",'VI3'!$F:$F,MATCH(LOWER(SUBSTITUTE(HLOOKUP("vehicle",[1]pl!$C:$C,pos!D94),"-","_")),'VI3'!$A:$A,0)) / HLOOKUP("b",'VI3'!$E:$E,MATCH(LOWER(SUBSTITUTE(HLOOKUP("vehicle",[1]pl!$C:$C,pos!D94),"-","_")),'VI3'!$A:$A,0)),)</f>
        <v>0</v>
      </c>
      <c r="E94" s="23">
        <f>IFERROR(HLOOKUP("w",'VI3'!$F:$F,MATCH(LOWER(SUBSTITUTE(HLOOKUP("vehicle",[1]pl!$C:$C,pos!E94),"-","_")),'VI3'!$A:$A,0)) / HLOOKUP("b",'VI3'!$E:$E,MATCH(LOWER(SUBSTITUTE(HLOOKUP("vehicle",[1]pl!$C:$C,pos!E94),"-","_")),'VI3'!$A:$A,0)),)</f>
        <v>0</v>
      </c>
      <c r="F94" s="23">
        <f>IFERROR(HLOOKUP("w",'VI3'!$F:$F,MATCH(LOWER(SUBSTITUTE(HLOOKUP("vehicle",[1]pl!$C:$C,pos!F94),"-","_")),'VI3'!$A:$A,0)) / HLOOKUP("b",'VI3'!$E:$E,MATCH(LOWER(SUBSTITUTE(HLOOKUP("vehicle",[1]pl!$C:$C,pos!F94),"-","_")),'VI3'!$A:$A,0)),)</f>
        <v>0</v>
      </c>
      <c r="G94" s="23">
        <f>IFERROR(HLOOKUP("w",'VI3'!$F:$F,MATCH(LOWER(SUBSTITUTE(HLOOKUP("vehicle",[1]pl!$C:$C,pos!G94),"-","_")),'VI3'!$A:$A,0)) / HLOOKUP("b",'VI3'!$E:$E,MATCH(LOWER(SUBSTITUTE(HLOOKUP("vehicle",[1]pl!$C:$C,pos!G94),"-","_")),'VI3'!$A:$A,0)),)</f>
        <v>0</v>
      </c>
      <c r="H94" s="23">
        <f>IFERROR(HLOOKUP("w",'VI3'!$F:$F,MATCH(LOWER(SUBSTITUTE(HLOOKUP("vehicle",[1]pl!$C:$C,pos!H94),"-","_")),'VI3'!$A:$A,0)) / HLOOKUP("b",'VI3'!$E:$E,MATCH(LOWER(SUBSTITUTE(HLOOKUP("vehicle",[1]pl!$C:$C,pos!H94),"-","_")),'VI3'!$A:$A,0)),)</f>
        <v>0</v>
      </c>
      <c r="I94" s="23">
        <f>IFERROR(HLOOKUP("w",'VI3'!$F:$F,MATCH(LOWER(SUBSTITUTE(HLOOKUP("vehicle",[1]pl!$C:$C,pos!I94),"-","_")),'VI3'!$A:$A,0)) / HLOOKUP("b",'VI3'!$E:$E,MATCH(LOWER(SUBSTITUTE(HLOOKUP("vehicle",[1]pl!$C:$C,pos!I94),"-","_")),'VI3'!$A:$A,0)),)</f>
        <v>0</v>
      </c>
      <c r="J94" s="23">
        <f>IFERROR(HLOOKUP("w",'VI3'!$F:$F,MATCH(LOWER(SUBSTITUTE(HLOOKUP("vehicle",[1]pl!$C:$C,pos!J94),"-","_")),'VI3'!$A:$A,0)) / HLOOKUP("b",'VI3'!$E:$E,MATCH(LOWER(SUBSTITUTE(HLOOKUP("vehicle",[1]pl!$C:$C,pos!J94),"-","_")),'VI3'!$A:$A,0)),)</f>
        <v>0</v>
      </c>
      <c r="K94" s="23">
        <f>IFERROR(HLOOKUP("w",'VI3'!$F:$F,MATCH(LOWER(SUBSTITUTE(HLOOKUP("vehicle",[1]pl!$C:$C,pos!K94),"-","_")),'VI3'!$A:$A,0)) / HLOOKUP("b",'VI3'!$E:$E,MATCH(LOWER(SUBSTITUTE(HLOOKUP("vehicle",[1]pl!$C:$C,pos!K94),"-","_")),'VI3'!$A:$A,0)),)</f>
        <v>0</v>
      </c>
      <c r="L94" s="23">
        <f>IFERROR(HLOOKUP("w",'VI3'!$F:$F,MATCH(LOWER(SUBSTITUTE(HLOOKUP("vehicle",[1]pl!$C:$C,pos!L94),"-","_")),'VI3'!$A:$A,0)) / HLOOKUP("b",'VI3'!$E:$E,MATCH(LOWER(SUBSTITUTE(HLOOKUP("vehicle",[1]pl!$C:$C,pos!L94),"-","_")),'VI3'!$A:$A,0)),)</f>
        <v>0</v>
      </c>
      <c r="M94" s="23">
        <f>IFERROR(HLOOKUP("w",'VI3'!$F:$F,MATCH(LOWER(SUBSTITUTE(HLOOKUP("vehicle",[1]pl!$C:$C,pos!M94),"-","_")),'VI3'!$A:$A,0)) / HLOOKUP("b",'VI3'!$E:$E,MATCH(LOWER(SUBSTITUTE(HLOOKUP("vehicle",[1]pl!$C:$C,pos!M94),"-","_")),'VI3'!$A:$A,0)),)</f>
        <v>0</v>
      </c>
      <c r="N94" s="23">
        <f>IFERROR(HLOOKUP("w",'VI3'!$F:$F,MATCH(LOWER(SUBSTITUTE(HLOOKUP("vehicle",[1]pl!$C:$C,pos!N94),"-","_")),'VI3'!$A:$A,0)) / HLOOKUP("b",'VI3'!$E:$E,MATCH(LOWER(SUBSTITUTE(HLOOKUP("vehicle",[1]pl!$C:$C,pos!N94),"-","_")),'VI3'!$A:$A,0)),)</f>
        <v>0</v>
      </c>
      <c r="O94" s="23">
        <f>IFERROR(HLOOKUP("w",'VI3'!$F:$F,MATCH(LOWER(SUBSTITUTE(HLOOKUP("vehicle",[1]pl!$C:$C,pos!O94),"-","_")),'VI3'!$A:$A,0)) / HLOOKUP("b",'VI3'!$E:$E,MATCH(LOWER(SUBSTITUTE(HLOOKUP("vehicle",[1]pl!$C:$C,pos!O94),"-","_")),'VI3'!$A:$A,0)),)</f>
        <v>0</v>
      </c>
      <c r="P94" s="23"/>
      <c r="Q94" s="23">
        <f>IFERROR(HLOOKUP("w",'VI3'!$F:$F,MATCH(LOWER(SUBSTITUTE(HLOOKUP("vehicle",[1]pl!$C:$C,pos!Q94),"-","_")),'VI3'!$A:$A,0)) / HLOOKUP("b",'VI3'!$E:$E,MATCH(LOWER(SUBSTITUTE(HLOOKUP("vehicle",[1]pl!$C:$C,pos!Q94),"-","_")),'VI3'!$A:$A,0)),)</f>
        <v>0</v>
      </c>
      <c r="R94" s="23">
        <f>IFERROR(HLOOKUP("w",'VI3'!$F:$F,MATCH(LOWER(SUBSTITUTE(HLOOKUP("vehicle",[1]pl!$C:$C,pos!R94),"-","_")),'VI3'!$A:$A,0)) / HLOOKUP("b",'VI3'!$E:$E,MATCH(LOWER(SUBSTITUTE(HLOOKUP("vehicle",[1]pl!$C:$C,pos!R94),"-","_")),'VI3'!$A:$A,0)),)</f>
        <v>0</v>
      </c>
      <c r="S94" s="23">
        <f>IFERROR(HLOOKUP("w",'VI3'!$F:$F,MATCH(LOWER(SUBSTITUTE(HLOOKUP("vehicle",[1]pl!$C:$C,pos!S94),"-","_")),'VI3'!$A:$A,0)) / HLOOKUP("b",'VI3'!$E:$E,MATCH(LOWER(SUBSTITUTE(HLOOKUP("vehicle",[1]pl!$C:$C,pos!S94),"-","_")),'VI3'!$A:$A,0)),)</f>
        <v>0</v>
      </c>
      <c r="T94" s="23">
        <f>IFERROR(HLOOKUP("w",'VI3'!$F:$F,MATCH(LOWER(SUBSTITUTE(HLOOKUP("vehicle",[1]pl!$C:$C,pos!T94),"-","_")),'VI3'!$A:$A,0)) / HLOOKUP("b",'VI3'!$E:$E,MATCH(LOWER(SUBSTITUTE(HLOOKUP("vehicle",[1]pl!$C:$C,pos!T94),"-","_")),'VI3'!$A:$A,0)),)</f>
        <v>0</v>
      </c>
      <c r="U94" s="23">
        <f>IFERROR(HLOOKUP("w",'VI3'!$F:$F,MATCH(LOWER(SUBSTITUTE(HLOOKUP("vehicle",[1]pl!$C:$C,pos!U94),"-","_")),'VI3'!$A:$A,0)) / HLOOKUP("b",'VI3'!$E:$E,MATCH(LOWER(SUBSTITUTE(HLOOKUP("vehicle",[1]pl!$C:$C,pos!U94),"-","_")),'VI3'!$A:$A,0)),)</f>
        <v>0</v>
      </c>
      <c r="V94" s="23">
        <f>IFERROR(HLOOKUP("w",'VI3'!$F:$F,MATCH(LOWER(SUBSTITUTE(HLOOKUP("vehicle",[1]pl!$C:$C,pos!V94),"-","_")),'VI3'!$A:$A,0)) / HLOOKUP("b",'VI3'!$E:$E,MATCH(LOWER(SUBSTITUTE(HLOOKUP("vehicle",[1]pl!$C:$C,pos!V94),"-","_")),'VI3'!$A:$A,0)),)</f>
        <v>0</v>
      </c>
      <c r="W94" s="23">
        <f>IFERROR(HLOOKUP("w",'VI3'!$F:$F,MATCH(LOWER(SUBSTITUTE(HLOOKUP("vehicle",[1]pl!$C:$C,pos!W94),"-","_")),'VI3'!$A:$A,0)) / HLOOKUP("b",'VI3'!$E:$E,MATCH(LOWER(SUBSTITUTE(HLOOKUP("vehicle",[1]pl!$C:$C,pos!W94),"-","_")),'VI3'!$A:$A,0)),)</f>
        <v>0</v>
      </c>
      <c r="X94" s="23">
        <f>IFERROR(HLOOKUP("w",'VI3'!$F:$F,MATCH(LOWER(SUBSTITUTE(HLOOKUP("vehicle",[1]pl!$C:$C,pos!X94),"-","_")),'VI3'!$A:$A,0)) / HLOOKUP("b",'VI3'!$E:$E,MATCH(LOWER(SUBSTITUTE(HLOOKUP("vehicle",[1]pl!$C:$C,pos!X94),"-","_")),'VI3'!$A:$A,0)),)</f>
        <v>0</v>
      </c>
      <c r="Y94" s="23">
        <f>IFERROR(HLOOKUP("w",'VI3'!$F:$F,MATCH(LOWER(SUBSTITUTE(HLOOKUP("vehicle",[1]pl!$C:$C,pos!Y94),"-","_")),'VI3'!$A:$A,0)) / HLOOKUP("b",'VI3'!$E:$E,MATCH(LOWER(SUBSTITUTE(HLOOKUP("vehicle",[1]pl!$C:$C,pos!Y94),"-","_")),'VI3'!$A:$A,0)),)</f>
        <v>0</v>
      </c>
      <c r="Z94" s="23">
        <f>IFERROR(HLOOKUP("w",'VI3'!$F:$F,MATCH(LOWER(SUBSTITUTE(HLOOKUP("vehicle",[1]pl!$C:$C,pos!Z94),"-","_")),'VI3'!$A:$A,0)) / HLOOKUP("b",'VI3'!$E:$E,MATCH(LOWER(SUBSTITUTE(HLOOKUP("vehicle",[1]pl!$C:$C,pos!Z94),"-","_")),'VI3'!$A:$A,0)),)</f>
        <v>0</v>
      </c>
      <c r="AA94" s="23">
        <f>IFERROR(HLOOKUP("w",'VI3'!$F:$F,MATCH(LOWER(SUBSTITUTE(HLOOKUP("vehicle",[1]pl!$C:$C,pos!AA94),"-","_")),'VI3'!$A:$A,0)) / HLOOKUP("b",'VI3'!$E:$E,MATCH(LOWER(SUBSTITUTE(HLOOKUP("vehicle",[1]pl!$C:$C,pos!AA94),"-","_")),'VI3'!$A:$A,0)),)</f>
        <v>0</v>
      </c>
      <c r="AB94" s="23">
        <f>IFERROR(HLOOKUP("w",'VI3'!$F:$F,MATCH(LOWER(SUBSTITUTE(HLOOKUP("vehicle",[1]pl!$C:$C,pos!AB94),"-","_")),'VI3'!$A:$A,0)) / HLOOKUP("b",'VI3'!$E:$E,MATCH(LOWER(SUBSTITUTE(HLOOKUP("vehicle",[1]pl!$C:$C,pos!AB94),"-","_")),'VI3'!$A:$A,0)),)</f>
        <v>0</v>
      </c>
      <c r="AC94" s="23">
        <f>IFERROR(HLOOKUP("w",'VI3'!$F:$F,MATCH(LOWER(SUBSTITUTE(HLOOKUP("vehicle",[1]pl!$C:$C,pos!AC94),"-","_")),'VI3'!$A:$A,0)) / HLOOKUP("b",'VI3'!$E:$E,MATCH(LOWER(SUBSTITUTE(HLOOKUP("vehicle",[1]pl!$C:$C,pos!AC94),"-","_")),'VI3'!$A:$A,0)),)</f>
        <v>0</v>
      </c>
      <c r="AD94" s="23">
        <f>IFERROR(HLOOKUP("w",'VI3'!$F:$F,MATCH(LOWER(SUBSTITUTE(HLOOKUP("vehicle",[1]pl!$C:$C,pos!AD94),"-","_")),'VI3'!$A:$A,0)) / HLOOKUP("b",'VI3'!$E:$E,MATCH(LOWER(SUBSTITUTE(HLOOKUP("vehicle",[1]pl!$C:$C,pos!AD94),"-","_")),'VI3'!$A:$A,0)),)</f>
        <v>0</v>
      </c>
      <c r="AE94" s="23">
        <f>IFERROR(HLOOKUP("w",'VI3'!$F:$F,MATCH(LOWER(SUBSTITUTE(HLOOKUP("vehicle",[1]pl!$C:$C,pos!AE94),"-","_")),'VI3'!$A:$A,0)) / HLOOKUP("b",'VI3'!$E:$E,MATCH(LOWER(SUBSTITUTE(HLOOKUP("vehicle",[1]pl!$C:$C,pos!AE94),"-","_")),'VI3'!$A:$A,0)),)</f>
        <v>0</v>
      </c>
    </row>
    <row r="95" spans="1:31" x14ac:dyDescent="0.25">
      <c r="A95" s="23">
        <f>IFERROR(HLOOKUP("w",'VI3'!$F:$F,MATCH(LOWER(SUBSTITUTE(HLOOKUP("vehicle",[1]pl!$C:$C,pos!A95),"-","_")),'VI3'!$A:$A,0)) / HLOOKUP("b",'VI3'!$E:$E,MATCH(LOWER(SUBSTITUTE(HLOOKUP("vehicle",[1]pl!$C:$C,pos!A95),"-","_")),'VI3'!$A:$A,0)),)</f>
        <v>0</v>
      </c>
      <c r="B95" s="23">
        <f>IFERROR(HLOOKUP("w",'VI3'!$F:$F,MATCH(LOWER(SUBSTITUTE(HLOOKUP("vehicle",[1]pl!$C:$C,pos!B95),"-","_")),'VI3'!$A:$A,0)) / HLOOKUP("b",'VI3'!$E:$E,MATCH(LOWER(SUBSTITUTE(HLOOKUP("vehicle",[1]pl!$C:$C,pos!B95),"-","_")),'VI3'!$A:$A,0)),)</f>
        <v>0</v>
      </c>
      <c r="C95" s="23">
        <f>IFERROR(HLOOKUP("w",'VI3'!$F:$F,MATCH(LOWER(SUBSTITUTE(HLOOKUP("vehicle",[1]pl!$C:$C,pos!C95),"-","_")),'VI3'!$A:$A,0)) / HLOOKUP("b",'VI3'!$E:$E,MATCH(LOWER(SUBSTITUTE(HLOOKUP("vehicle",[1]pl!$C:$C,pos!C95),"-","_")),'VI3'!$A:$A,0)),)</f>
        <v>0</v>
      </c>
      <c r="D95" s="23">
        <f>IFERROR(HLOOKUP("w",'VI3'!$F:$F,MATCH(LOWER(SUBSTITUTE(HLOOKUP("vehicle",[1]pl!$C:$C,pos!D95),"-","_")),'VI3'!$A:$A,0)) / HLOOKUP("b",'VI3'!$E:$E,MATCH(LOWER(SUBSTITUTE(HLOOKUP("vehicle",[1]pl!$C:$C,pos!D95),"-","_")),'VI3'!$A:$A,0)),)</f>
        <v>0</v>
      </c>
      <c r="E95" s="23">
        <f>IFERROR(HLOOKUP("w",'VI3'!$F:$F,MATCH(LOWER(SUBSTITUTE(HLOOKUP("vehicle",[1]pl!$C:$C,pos!E95),"-","_")),'VI3'!$A:$A,0)) / HLOOKUP("b",'VI3'!$E:$E,MATCH(LOWER(SUBSTITUTE(HLOOKUP("vehicle",[1]pl!$C:$C,pos!E95),"-","_")),'VI3'!$A:$A,0)),)</f>
        <v>0</v>
      </c>
      <c r="F95" s="23">
        <f>IFERROR(HLOOKUP("w",'VI3'!$F:$F,MATCH(LOWER(SUBSTITUTE(HLOOKUP("vehicle",[1]pl!$C:$C,pos!F95),"-","_")),'VI3'!$A:$A,0)) / HLOOKUP("b",'VI3'!$E:$E,MATCH(LOWER(SUBSTITUTE(HLOOKUP("vehicle",[1]pl!$C:$C,pos!F95),"-","_")),'VI3'!$A:$A,0)),)</f>
        <v>0</v>
      </c>
      <c r="G95" s="23">
        <f>IFERROR(HLOOKUP("w",'VI3'!$F:$F,MATCH(LOWER(SUBSTITUTE(HLOOKUP("vehicle",[1]pl!$C:$C,pos!G95),"-","_")),'VI3'!$A:$A,0)) / HLOOKUP("b",'VI3'!$E:$E,MATCH(LOWER(SUBSTITUTE(HLOOKUP("vehicle",[1]pl!$C:$C,pos!G95),"-","_")),'VI3'!$A:$A,0)),)</f>
        <v>0</v>
      </c>
      <c r="H95" s="23">
        <f>IFERROR(HLOOKUP("w",'VI3'!$F:$F,MATCH(LOWER(SUBSTITUTE(HLOOKUP("vehicle",[1]pl!$C:$C,pos!H95),"-","_")),'VI3'!$A:$A,0)) / HLOOKUP("b",'VI3'!$E:$E,MATCH(LOWER(SUBSTITUTE(HLOOKUP("vehicle",[1]pl!$C:$C,pos!H95),"-","_")),'VI3'!$A:$A,0)),)</f>
        <v>0</v>
      </c>
      <c r="I95" s="23">
        <f>IFERROR(HLOOKUP("w",'VI3'!$F:$F,MATCH(LOWER(SUBSTITUTE(HLOOKUP("vehicle",[1]pl!$C:$C,pos!I95),"-","_")),'VI3'!$A:$A,0)) / HLOOKUP("b",'VI3'!$E:$E,MATCH(LOWER(SUBSTITUTE(HLOOKUP("vehicle",[1]pl!$C:$C,pos!I95),"-","_")),'VI3'!$A:$A,0)),)</f>
        <v>0</v>
      </c>
      <c r="J95" s="23">
        <f>IFERROR(HLOOKUP("w",'VI3'!$F:$F,MATCH(LOWER(SUBSTITUTE(HLOOKUP("vehicle",[1]pl!$C:$C,pos!J95),"-","_")),'VI3'!$A:$A,0)) / HLOOKUP("b",'VI3'!$E:$E,MATCH(LOWER(SUBSTITUTE(HLOOKUP("vehicle",[1]pl!$C:$C,pos!J95),"-","_")),'VI3'!$A:$A,0)),)</f>
        <v>0</v>
      </c>
      <c r="K95" s="23">
        <f>IFERROR(HLOOKUP("w",'VI3'!$F:$F,MATCH(LOWER(SUBSTITUTE(HLOOKUP("vehicle",[1]pl!$C:$C,pos!K95),"-","_")),'VI3'!$A:$A,0)) / HLOOKUP("b",'VI3'!$E:$E,MATCH(LOWER(SUBSTITUTE(HLOOKUP("vehicle",[1]pl!$C:$C,pos!K95),"-","_")),'VI3'!$A:$A,0)),)</f>
        <v>0</v>
      </c>
      <c r="L95" s="23">
        <f>IFERROR(HLOOKUP("w",'VI3'!$F:$F,MATCH(LOWER(SUBSTITUTE(HLOOKUP("vehicle",[1]pl!$C:$C,pos!L95),"-","_")),'VI3'!$A:$A,0)) / HLOOKUP("b",'VI3'!$E:$E,MATCH(LOWER(SUBSTITUTE(HLOOKUP("vehicle",[1]pl!$C:$C,pos!L95),"-","_")),'VI3'!$A:$A,0)),)</f>
        <v>0</v>
      </c>
      <c r="M95" s="23">
        <f>IFERROR(HLOOKUP("w",'VI3'!$F:$F,MATCH(LOWER(SUBSTITUTE(HLOOKUP("vehicle",[1]pl!$C:$C,pos!M95),"-","_")),'VI3'!$A:$A,0)) / HLOOKUP("b",'VI3'!$E:$E,MATCH(LOWER(SUBSTITUTE(HLOOKUP("vehicle",[1]pl!$C:$C,pos!M95),"-","_")),'VI3'!$A:$A,0)),)</f>
        <v>0</v>
      </c>
      <c r="N95" s="23">
        <f>IFERROR(HLOOKUP("w",'VI3'!$F:$F,MATCH(LOWER(SUBSTITUTE(HLOOKUP("vehicle",[1]pl!$C:$C,pos!N95),"-","_")),'VI3'!$A:$A,0)) / HLOOKUP("b",'VI3'!$E:$E,MATCH(LOWER(SUBSTITUTE(HLOOKUP("vehicle",[1]pl!$C:$C,pos!N95),"-","_")),'VI3'!$A:$A,0)),)</f>
        <v>0</v>
      </c>
      <c r="O95" s="23">
        <f>IFERROR(HLOOKUP("w",'VI3'!$F:$F,MATCH(LOWER(SUBSTITUTE(HLOOKUP("vehicle",[1]pl!$C:$C,pos!O95),"-","_")),'VI3'!$A:$A,0)) / HLOOKUP("b",'VI3'!$E:$E,MATCH(LOWER(SUBSTITUTE(HLOOKUP("vehicle",[1]pl!$C:$C,pos!O95),"-","_")),'VI3'!$A:$A,0)),)</f>
        <v>0</v>
      </c>
      <c r="P95" s="23"/>
      <c r="Q95" s="23">
        <f>IFERROR(HLOOKUP("w",'VI3'!$F:$F,MATCH(LOWER(SUBSTITUTE(HLOOKUP("vehicle",[1]pl!$C:$C,pos!Q95),"-","_")),'VI3'!$A:$A,0)) / HLOOKUP("b",'VI3'!$E:$E,MATCH(LOWER(SUBSTITUTE(HLOOKUP("vehicle",[1]pl!$C:$C,pos!Q95),"-","_")),'VI3'!$A:$A,0)),)</f>
        <v>0</v>
      </c>
      <c r="R95" s="23">
        <f>IFERROR(HLOOKUP("w",'VI3'!$F:$F,MATCH(LOWER(SUBSTITUTE(HLOOKUP("vehicle",[1]pl!$C:$C,pos!R95),"-","_")),'VI3'!$A:$A,0)) / HLOOKUP("b",'VI3'!$E:$E,MATCH(LOWER(SUBSTITUTE(HLOOKUP("vehicle",[1]pl!$C:$C,pos!R95),"-","_")),'VI3'!$A:$A,0)),)</f>
        <v>0</v>
      </c>
      <c r="S95" s="23">
        <f>IFERROR(HLOOKUP("w",'VI3'!$F:$F,MATCH(LOWER(SUBSTITUTE(HLOOKUP("vehicle",[1]pl!$C:$C,pos!S95),"-","_")),'VI3'!$A:$A,0)) / HLOOKUP("b",'VI3'!$E:$E,MATCH(LOWER(SUBSTITUTE(HLOOKUP("vehicle",[1]pl!$C:$C,pos!S95),"-","_")),'VI3'!$A:$A,0)),)</f>
        <v>0</v>
      </c>
      <c r="T95" s="23">
        <f>IFERROR(HLOOKUP("w",'VI3'!$F:$F,MATCH(LOWER(SUBSTITUTE(HLOOKUP("vehicle",[1]pl!$C:$C,pos!T95),"-","_")),'VI3'!$A:$A,0)) / HLOOKUP("b",'VI3'!$E:$E,MATCH(LOWER(SUBSTITUTE(HLOOKUP("vehicle",[1]pl!$C:$C,pos!T95),"-","_")),'VI3'!$A:$A,0)),)</f>
        <v>0</v>
      </c>
      <c r="U95" s="23">
        <f>IFERROR(HLOOKUP("w",'VI3'!$F:$F,MATCH(LOWER(SUBSTITUTE(HLOOKUP("vehicle",[1]pl!$C:$C,pos!U95),"-","_")),'VI3'!$A:$A,0)) / HLOOKUP("b",'VI3'!$E:$E,MATCH(LOWER(SUBSTITUTE(HLOOKUP("vehicle",[1]pl!$C:$C,pos!U95),"-","_")),'VI3'!$A:$A,0)),)</f>
        <v>0</v>
      </c>
      <c r="V95" s="23">
        <f>IFERROR(HLOOKUP("w",'VI3'!$F:$F,MATCH(LOWER(SUBSTITUTE(HLOOKUP("vehicle",[1]pl!$C:$C,pos!V95),"-","_")),'VI3'!$A:$A,0)) / HLOOKUP("b",'VI3'!$E:$E,MATCH(LOWER(SUBSTITUTE(HLOOKUP("vehicle",[1]pl!$C:$C,pos!V95),"-","_")),'VI3'!$A:$A,0)),)</f>
        <v>0</v>
      </c>
      <c r="W95" s="23">
        <f>IFERROR(HLOOKUP("w",'VI3'!$F:$F,MATCH(LOWER(SUBSTITUTE(HLOOKUP("vehicle",[1]pl!$C:$C,pos!W95),"-","_")),'VI3'!$A:$A,0)) / HLOOKUP("b",'VI3'!$E:$E,MATCH(LOWER(SUBSTITUTE(HLOOKUP("vehicle",[1]pl!$C:$C,pos!W95),"-","_")),'VI3'!$A:$A,0)),)</f>
        <v>0</v>
      </c>
      <c r="X95" s="23">
        <f>IFERROR(HLOOKUP("w",'VI3'!$F:$F,MATCH(LOWER(SUBSTITUTE(HLOOKUP("vehicle",[1]pl!$C:$C,pos!X95),"-","_")),'VI3'!$A:$A,0)) / HLOOKUP("b",'VI3'!$E:$E,MATCH(LOWER(SUBSTITUTE(HLOOKUP("vehicle",[1]pl!$C:$C,pos!X95),"-","_")),'VI3'!$A:$A,0)),)</f>
        <v>0</v>
      </c>
      <c r="Y95" s="23">
        <f>IFERROR(HLOOKUP("w",'VI3'!$F:$F,MATCH(LOWER(SUBSTITUTE(HLOOKUP("vehicle",[1]pl!$C:$C,pos!Y95),"-","_")),'VI3'!$A:$A,0)) / HLOOKUP("b",'VI3'!$E:$E,MATCH(LOWER(SUBSTITUTE(HLOOKUP("vehicle",[1]pl!$C:$C,pos!Y95),"-","_")),'VI3'!$A:$A,0)),)</f>
        <v>0</v>
      </c>
      <c r="Z95" s="23">
        <f>IFERROR(HLOOKUP("w",'VI3'!$F:$F,MATCH(LOWER(SUBSTITUTE(HLOOKUP("vehicle",[1]pl!$C:$C,pos!Z95),"-","_")),'VI3'!$A:$A,0)) / HLOOKUP("b",'VI3'!$E:$E,MATCH(LOWER(SUBSTITUTE(HLOOKUP("vehicle",[1]pl!$C:$C,pos!Z95),"-","_")),'VI3'!$A:$A,0)),)</f>
        <v>0</v>
      </c>
      <c r="AA95" s="23">
        <f>IFERROR(HLOOKUP("w",'VI3'!$F:$F,MATCH(LOWER(SUBSTITUTE(HLOOKUP("vehicle",[1]pl!$C:$C,pos!AA95),"-","_")),'VI3'!$A:$A,0)) / HLOOKUP("b",'VI3'!$E:$E,MATCH(LOWER(SUBSTITUTE(HLOOKUP("vehicle",[1]pl!$C:$C,pos!AA95),"-","_")),'VI3'!$A:$A,0)),)</f>
        <v>0</v>
      </c>
      <c r="AB95" s="23">
        <f>IFERROR(HLOOKUP("w",'VI3'!$F:$F,MATCH(LOWER(SUBSTITUTE(HLOOKUP("vehicle",[1]pl!$C:$C,pos!AB95),"-","_")),'VI3'!$A:$A,0)) / HLOOKUP("b",'VI3'!$E:$E,MATCH(LOWER(SUBSTITUTE(HLOOKUP("vehicle",[1]pl!$C:$C,pos!AB95),"-","_")),'VI3'!$A:$A,0)),)</f>
        <v>0</v>
      </c>
      <c r="AC95" s="23">
        <f>IFERROR(HLOOKUP("w",'VI3'!$F:$F,MATCH(LOWER(SUBSTITUTE(HLOOKUP("vehicle",[1]pl!$C:$C,pos!AC95),"-","_")),'VI3'!$A:$A,0)) / HLOOKUP("b",'VI3'!$E:$E,MATCH(LOWER(SUBSTITUTE(HLOOKUP("vehicle",[1]pl!$C:$C,pos!AC95),"-","_")),'VI3'!$A:$A,0)),)</f>
        <v>0</v>
      </c>
      <c r="AD95" s="23">
        <f>IFERROR(HLOOKUP("w",'VI3'!$F:$F,MATCH(LOWER(SUBSTITUTE(HLOOKUP("vehicle",[1]pl!$C:$C,pos!AD95),"-","_")),'VI3'!$A:$A,0)) / HLOOKUP("b",'VI3'!$E:$E,MATCH(LOWER(SUBSTITUTE(HLOOKUP("vehicle",[1]pl!$C:$C,pos!AD95),"-","_")),'VI3'!$A:$A,0)),)</f>
        <v>0</v>
      </c>
      <c r="AE95" s="23">
        <f>IFERROR(HLOOKUP("w",'VI3'!$F:$F,MATCH(LOWER(SUBSTITUTE(HLOOKUP("vehicle",[1]pl!$C:$C,pos!AE95),"-","_")),'VI3'!$A:$A,0)) / HLOOKUP("b",'VI3'!$E:$E,MATCH(LOWER(SUBSTITUTE(HLOOKUP("vehicle",[1]pl!$C:$C,pos!AE95),"-","_")),'VI3'!$A:$A,0)),)</f>
        <v>0</v>
      </c>
    </row>
    <row r="96" spans="1:31" x14ac:dyDescent="0.25">
      <c r="A96" s="23">
        <f>IFERROR(HLOOKUP("w",'VI3'!$F:$F,MATCH(LOWER(SUBSTITUTE(HLOOKUP("vehicle",[1]pl!$C:$C,pos!A96),"-","_")),'VI3'!$A:$A,0)) / HLOOKUP("b",'VI3'!$E:$E,MATCH(LOWER(SUBSTITUTE(HLOOKUP("vehicle",[1]pl!$C:$C,pos!A96),"-","_")),'VI3'!$A:$A,0)),)</f>
        <v>0</v>
      </c>
      <c r="B96" s="23">
        <f>IFERROR(HLOOKUP("w",'VI3'!$F:$F,MATCH(LOWER(SUBSTITUTE(HLOOKUP("vehicle",[1]pl!$C:$C,pos!B96),"-","_")),'VI3'!$A:$A,0)) / HLOOKUP("b",'VI3'!$E:$E,MATCH(LOWER(SUBSTITUTE(HLOOKUP("vehicle",[1]pl!$C:$C,pos!B96),"-","_")),'VI3'!$A:$A,0)),)</f>
        <v>0</v>
      </c>
      <c r="C96" s="23">
        <f>IFERROR(HLOOKUP("w",'VI3'!$F:$F,MATCH(LOWER(SUBSTITUTE(HLOOKUP("vehicle",[1]pl!$C:$C,pos!C96),"-","_")),'VI3'!$A:$A,0)) / HLOOKUP("b",'VI3'!$E:$E,MATCH(LOWER(SUBSTITUTE(HLOOKUP("vehicle",[1]pl!$C:$C,pos!C96),"-","_")),'VI3'!$A:$A,0)),)</f>
        <v>0</v>
      </c>
      <c r="D96" s="23">
        <f>IFERROR(HLOOKUP("w",'VI3'!$F:$F,MATCH(LOWER(SUBSTITUTE(HLOOKUP("vehicle",[1]pl!$C:$C,pos!D96),"-","_")),'VI3'!$A:$A,0)) / HLOOKUP("b",'VI3'!$E:$E,MATCH(LOWER(SUBSTITUTE(HLOOKUP("vehicle",[1]pl!$C:$C,pos!D96),"-","_")),'VI3'!$A:$A,0)),)</f>
        <v>0</v>
      </c>
      <c r="E96" s="23">
        <f>IFERROR(HLOOKUP("w",'VI3'!$F:$F,MATCH(LOWER(SUBSTITUTE(HLOOKUP("vehicle",[1]pl!$C:$C,pos!E96),"-","_")),'VI3'!$A:$A,0)) / HLOOKUP("b",'VI3'!$E:$E,MATCH(LOWER(SUBSTITUTE(HLOOKUP("vehicle",[1]pl!$C:$C,pos!E96),"-","_")),'VI3'!$A:$A,0)),)</f>
        <v>0</v>
      </c>
      <c r="F96" s="23">
        <f>IFERROR(HLOOKUP("w",'VI3'!$F:$F,MATCH(LOWER(SUBSTITUTE(HLOOKUP("vehicle",[1]pl!$C:$C,pos!F96),"-","_")),'VI3'!$A:$A,0)) / HLOOKUP("b",'VI3'!$E:$E,MATCH(LOWER(SUBSTITUTE(HLOOKUP("vehicle",[1]pl!$C:$C,pos!F96),"-","_")),'VI3'!$A:$A,0)),)</f>
        <v>0</v>
      </c>
      <c r="G96" s="23">
        <f>IFERROR(HLOOKUP("w",'VI3'!$F:$F,MATCH(LOWER(SUBSTITUTE(HLOOKUP("vehicle",[1]pl!$C:$C,pos!G96),"-","_")),'VI3'!$A:$A,0)) / HLOOKUP("b",'VI3'!$E:$E,MATCH(LOWER(SUBSTITUTE(HLOOKUP("vehicle",[1]pl!$C:$C,pos!G96),"-","_")),'VI3'!$A:$A,0)),)</f>
        <v>0</v>
      </c>
      <c r="H96" s="23">
        <f>IFERROR(HLOOKUP("w",'VI3'!$F:$F,MATCH(LOWER(SUBSTITUTE(HLOOKUP("vehicle",[1]pl!$C:$C,pos!H96),"-","_")),'VI3'!$A:$A,0)) / HLOOKUP("b",'VI3'!$E:$E,MATCH(LOWER(SUBSTITUTE(HLOOKUP("vehicle",[1]pl!$C:$C,pos!H96),"-","_")),'VI3'!$A:$A,0)),)</f>
        <v>0</v>
      </c>
      <c r="I96" s="23">
        <f>IFERROR(HLOOKUP("w",'VI3'!$F:$F,MATCH(LOWER(SUBSTITUTE(HLOOKUP("vehicle",[1]pl!$C:$C,pos!I96),"-","_")),'VI3'!$A:$A,0)) / HLOOKUP("b",'VI3'!$E:$E,MATCH(LOWER(SUBSTITUTE(HLOOKUP("vehicle",[1]pl!$C:$C,pos!I96),"-","_")),'VI3'!$A:$A,0)),)</f>
        <v>0</v>
      </c>
      <c r="J96" s="23">
        <f>IFERROR(HLOOKUP("w",'VI3'!$F:$F,MATCH(LOWER(SUBSTITUTE(HLOOKUP("vehicle",[1]pl!$C:$C,pos!J96),"-","_")),'VI3'!$A:$A,0)) / HLOOKUP("b",'VI3'!$E:$E,MATCH(LOWER(SUBSTITUTE(HLOOKUP("vehicle",[1]pl!$C:$C,pos!J96),"-","_")),'VI3'!$A:$A,0)),)</f>
        <v>0</v>
      </c>
      <c r="K96" s="23">
        <f>IFERROR(HLOOKUP("w",'VI3'!$F:$F,MATCH(LOWER(SUBSTITUTE(HLOOKUP("vehicle",[1]pl!$C:$C,pos!K96),"-","_")),'VI3'!$A:$A,0)) / HLOOKUP("b",'VI3'!$E:$E,MATCH(LOWER(SUBSTITUTE(HLOOKUP("vehicle",[1]pl!$C:$C,pos!K96),"-","_")),'VI3'!$A:$A,0)),)</f>
        <v>0</v>
      </c>
      <c r="L96" s="23">
        <f>IFERROR(HLOOKUP("w",'VI3'!$F:$F,MATCH(LOWER(SUBSTITUTE(HLOOKUP("vehicle",[1]pl!$C:$C,pos!L96),"-","_")),'VI3'!$A:$A,0)) / HLOOKUP("b",'VI3'!$E:$E,MATCH(LOWER(SUBSTITUTE(HLOOKUP("vehicle",[1]pl!$C:$C,pos!L96),"-","_")),'VI3'!$A:$A,0)),)</f>
        <v>0</v>
      </c>
      <c r="M96" s="23">
        <f>IFERROR(HLOOKUP("w",'VI3'!$F:$F,MATCH(LOWER(SUBSTITUTE(HLOOKUP("vehicle",[1]pl!$C:$C,pos!M96),"-","_")),'VI3'!$A:$A,0)) / HLOOKUP("b",'VI3'!$E:$E,MATCH(LOWER(SUBSTITUTE(HLOOKUP("vehicle",[1]pl!$C:$C,pos!M96),"-","_")),'VI3'!$A:$A,0)),)</f>
        <v>0</v>
      </c>
      <c r="N96" s="23">
        <f>IFERROR(HLOOKUP("w",'VI3'!$F:$F,MATCH(LOWER(SUBSTITUTE(HLOOKUP("vehicle",[1]pl!$C:$C,pos!N96),"-","_")),'VI3'!$A:$A,0)) / HLOOKUP("b",'VI3'!$E:$E,MATCH(LOWER(SUBSTITUTE(HLOOKUP("vehicle",[1]pl!$C:$C,pos!N96),"-","_")),'VI3'!$A:$A,0)),)</f>
        <v>0</v>
      </c>
      <c r="O96" s="23">
        <f>IFERROR(HLOOKUP("w",'VI3'!$F:$F,MATCH(LOWER(SUBSTITUTE(HLOOKUP("vehicle",[1]pl!$C:$C,pos!O96),"-","_")),'VI3'!$A:$A,0)) / HLOOKUP("b",'VI3'!$E:$E,MATCH(LOWER(SUBSTITUTE(HLOOKUP("vehicle",[1]pl!$C:$C,pos!O96),"-","_")),'VI3'!$A:$A,0)),)</f>
        <v>0</v>
      </c>
      <c r="P96" s="23"/>
      <c r="Q96" s="23">
        <f>IFERROR(HLOOKUP("w",'VI3'!$F:$F,MATCH(LOWER(SUBSTITUTE(HLOOKUP("vehicle",[1]pl!$C:$C,pos!Q96),"-","_")),'VI3'!$A:$A,0)) / HLOOKUP("b",'VI3'!$E:$E,MATCH(LOWER(SUBSTITUTE(HLOOKUP("vehicle",[1]pl!$C:$C,pos!Q96),"-","_")),'VI3'!$A:$A,0)),)</f>
        <v>0</v>
      </c>
      <c r="R96" s="23">
        <f>IFERROR(HLOOKUP("w",'VI3'!$F:$F,MATCH(LOWER(SUBSTITUTE(HLOOKUP("vehicle",[1]pl!$C:$C,pos!R96),"-","_")),'VI3'!$A:$A,0)) / HLOOKUP("b",'VI3'!$E:$E,MATCH(LOWER(SUBSTITUTE(HLOOKUP("vehicle",[1]pl!$C:$C,pos!R96),"-","_")),'VI3'!$A:$A,0)),)</f>
        <v>0</v>
      </c>
      <c r="S96" s="23">
        <f>IFERROR(HLOOKUP("w",'VI3'!$F:$F,MATCH(LOWER(SUBSTITUTE(HLOOKUP("vehicle",[1]pl!$C:$C,pos!S96),"-","_")),'VI3'!$A:$A,0)) / HLOOKUP("b",'VI3'!$E:$E,MATCH(LOWER(SUBSTITUTE(HLOOKUP("vehicle",[1]pl!$C:$C,pos!S96),"-","_")),'VI3'!$A:$A,0)),)</f>
        <v>0</v>
      </c>
      <c r="T96" s="23">
        <f>IFERROR(HLOOKUP("w",'VI3'!$F:$F,MATCH(LOWER(SUBSTITUTE(HLOOKUP("vehicle",[1]pl!$C:$C,pos!T96),"-","_")),'VI3'!$A:$A,0)) / HLOOKUP("b",'VI3'!$E:$E,MATCH(LOWER(SUBSTITUTE(HLOOKUP("vehicle",[1]pl!$C:$C,pos!T96),"-","_")),'VI3'!$A:$A,0)),)</f>
        <v>0</v>
      </c>
      <c r="U96" s="23">
        <f>IFERROR(HLOOKUP("w",'VI3'!$F:$F,MATCH(LOWER(SUBSTITUTE(HLOOKUP("vehicle",[1]pl!$C:$C,pos!U96),"-","_")),'VI3'!$A:$A,0)) / HLOOKUP("b",'VI3'!$E:$E,MATCH(LOWER(SUBSTITUTE(HLOOKUP("vehicle",[1]pl!$C:$C,pos!U96),"-","_")),'VI3'!$A:$A,0)),)</f>
        <v>0</v>
      </c>
      <c r="V96" s="23">
        <f>IFERROR(HLOOKUP("w",'VI3'!$F:$F,MATCH(LOWER(SUBSTITUTE(HLOOKUP("vehicle",[1]pl!$C:$C,pos!V96),"-","_")),'VI3'!$A:$A,0)) / HLOOKUP("b",'VI3'!$E:$E,MATCH(LOWER(SUBSTITUTE(HLOOKUP("vehicle",[1]pl!$C:$C,pos!V96),"-","_")),'VI3'!$A:$A,0)),)</f>
        <v>0</v>
      </c>
      <c r="W96" s="23">
        <f>IFERROR(HLOOKUP("w",'VI3'!$F:$F,MATCH(LOWER(SUBSTITUTE(HLOOKUP("vehicle",[1]pl!$C:$C,pos!W96),"-","_")),'VI3'!$A:$A,0)) / HLOOKUP("b",'VI3'!$E:$E,MATCH(LOWER(SUBSTITUTE(HLOOKUP("vehicle",[1]pl!$C:$C,pos!W96),"-","_")),'VI3'!$A:$A,0)),)</f>
        <v>0</v>
      </c>
      <c r="X96" s="23">
        <f>IFERROR(HLOOKUP("w",'VI3'!$F:$F,MATCH(LOWER(SUBSTITUTE(HLOOKUP("vehicle",[1]pl!$C:$C,pos!X96),"-","_")),'VI3'!$A:$A,0)) / HLOOKUP("b",'VI3'!$E:$E,MATCH(LOWER(SUBSTITUTE(HLOOKUP("vehicle",[1]pl!$C:$C,pos!X96),"-","_")),'VI3'!$A:$A,0)),)</f>
        <v>0</v>
      </c>
      <c r="Y96" s="23">
        <f>IFERROR(HLOOKUP("w",'VI3'!$F:$F,MATCH(LOWER(SUBSTITUTE(HLOOKUP("vehicle",[1]pl!$C:$C,pos!Y96),"-","_")),'VI3'!$A:$A,0)) / HLOOKUP("b",'VI3'!$E:$E,MATCH(LOWER(SUBSTITUTE(HLOOKUP("vehicle",[1]pl!$C:$C,pos!Y96),"-","_")),'VI3'!$A:$A,0)),)</f>
        <v>0</v>
      </c>
      <c r="Z96" s="23">
        <f>IFERROR(HLOOKUP("w",'VI3'!$F:$F,MATCH(LOWER(SUBSTITUTE(HLOOKUP("vehicle",[1]pl!$C:$C,pos!Z96),"-","_")),'VI3'!$A:$A,0)) / HLOOKUP("b",'VI3'!$E:$E,MATCH(LOWER(SUBSTITUTE(HLOOKUP("vehicle",[1]pl!$C:$C,pos!Z96),"-","_")),'VI3'!$A:$A,0)),)</f>
        <v>0</v>
      </c>
      <c r="AA96" s="23">
        <f>IFERROR(HLOOKUP("w",'VI3'!$F:$F,MATCH(LOWER(SUBSTITUTE(HLOOKUP("vehicle",[1]pl!$C:$C,pos!AA96),"-","_")),'VI3'!$A:$A,0)) / HLOOKUP("b",'VI3'!$E:$E,MATCH(LOWER(SUBSTITUTE(HLOOKUP("vehicle",[1]pl!$C:$C,pos!AA96),"-","_")),'VI3'!$A:$A,0)),)</f>
        <v>0</v>
      </c>
      <c r="AB96" s="23">
        <f>IFERROR(HLOOKUP("w",'VI3'!$F:$F,MATCH(LOWER(SUBSTITUTE(HLOOKUP("vehicle",[1]pl!$C:$C,pos!AB96),"-","_")),'VI3'!$A:$A,0)) / HLOOKUP("b",'VI3'!$E:$E,MATCH(LOWER(SUBSTITUTE(HLOOKUP("vehicle",[1]pl!$C:$C,pos!AB96),"-","_")),'VI3'!$A:$A,0)),)</f>
        <v>0</v>
      </c>
      <c r="AC96" s="23">
        <f>IFERROR(HLOOKUP("w",'VI3'!$F:$F,MATCH(LOWER(SUBSTITUTE(HLOOKUP("vehicle",[1]pl!$C:$C,pos!AC96),"-","_")),'VI3'!$A:$A,0)) / HLOOKUP("b",'VI3'!$E:$E,MATCH(LOWER(SUBSTITUTE(HLOOKUP("vehicle",[1]pl!$C:$C,pos!AC96),"-","_")),'VI3'!$A:$A,0)),)</f>
        <v>0</v>
      </c>
      <c r="AD96" s="23">
        <f>IFERROR(HLOOKUP("w",'VI3'!$F:$F,MATCH(LOWER(SUBSTITUTE(HLOOKUP("vehicle",[1]pl!$C:$C,pos!AD96),"-","_")),'VI3'!$A:$A,0)) / HLOOKUP("b",'VI3'!$E:$E,MATCH(LOWER(SUBSTITUTE(HLOOKUP("vehicle",[1]pl!$C:$C,pos!AD96),"-","_")),'VI3'!$A:$A,0)),)</f>
        <v>0</v>
      </c>
      <c r="AE96" s="23">
        <f>IFERROR(HLOOKUP("w",'VI3'!$F:$F,MATCH(LOWER(SUBSTITUTE(HLOOKUP("vehicle",[1]pl!$C:$C,pos!AE96),"-","_")),'VI3'!$A:$A,0)) / HLOOKUP("b",'VI3'!$E:$E,MATCH(LOWER(SUBSTITUTE(HLOOKUP("vehicle",[1]pl!$C:$C,pos!AE96),"-","_")),'VI3'!$A:$A,0)),)</f>
        <v>0</v>
      </c>
    </row>
    <row r="97" spans="1:31" x14ac:dyDescent="0.25">
      <c r="A97" s="23">
        <f>IFERROR(HLOOKUP("w",'VI3'!$F:$F,MATCH(LOWER(SUBSTITUTE(HLOOKUP("vehicle",[1]pl!$C:$C,pos!A97),"-","_")),'VI3'!$A:$A,0)) / HLOOKUP("b",'VI3'!$E:$E,MATCH(LOWER(SUBSTITUTE(HLOOKUP("vehicle",[1]pl!$C:$C,pos!A97),"-","_")),'VI3'!$A:$A,0)),)</f>
        <v>0</v>
      </c>
      <c r="B97" s="23">
        <f>IFERROR(HLOOKUP("w",'VI3'!$F:$F,MATCH(LOWER(SUBSTITUTE(HLOOKUP("vehicle",[1]pl!$C:$C,pos!B97),"-","_")),'VI3'!$A:$A,0)) / HLOOKUP("b",'VI3'!$E:$E,MATCH(LOWER(SUBSTITUTE(HLOOKUP("vehicle",[1]pl!$C:$C,pos!B97),"-","_")),'VI3'!$A:$A,0)),)</f>
        <v>0</v>
      </c>
      <c r="C97" s="23">
        <f>IFERROR(HLOOKUP("w",'VI3'!$F:$F,MATCH(LOWER(SUBSTITUTE(HLOOKUP("vehicle",[1]pl!$C:$C,pos!C97),"-","_")),'VI3'!$A:$A,0)) / HLOOKUP("b",'VI3'!$E:$E,MATCH(LOWER(SUBSTITUTE(HLOOKUP("vehicle",[1]pl!$C:$C,pos!C97),"-","_")),'VI3'!$A:$A,0)),)</f>
        <v>0</v>
      </c>
      <c r="D97" s="23">
        <f>IFERROR(HLOOKUP("w",'VI3'!$F:$F,MATCH(LOWER(SUBSTITUTE(HLOOKUP("vehicle",[1]pl!$C:$C,pos!D97),"-","_")),'VI3'!$A:$A,0)) / HLOOKUP("b",'VI3'!$E:$E,MATCH(LOWER(SUBSTITUTE(HLOOKUP("vehicle",[1]pl!$C:$C,pos!D97),"-","_")),'VI3'!$A:$A,0)),)</f>
        <v>0</v>
      </c>
      <c r="E97" s="23">
        <f>IFERROR(HLOOKUP("w",'VI3'!$F:$F,MATCH(LOWER(SUBSTITUTE(HLOOKUP("vehicle",[1]pl!$C:$C,pos!E97),"-","_")),'VI3'!$A:$A,0)) / HLOOKUP("b",'VI3'!$E:$E,MATCH(LOWER(SUBSTITUTE(HLOOKUP("vehicle",[1]pl!$C:$C,pos!E97),"-","_")),'VI3'!$A:$A,0)),)</f>
        <v>0</v>
      </c>
      <c r="F97" s="23">
        <f>IFERROR(HLOOKUP("w",'VI3'!$F:$F,MATCH(LOWER(SUBSTITUTE(HLOOKUP("vehicle",[1]pl!$C:$C,pos!F97),"-","_")),'VI3'!$A:$A,0)) / HLOOKUP("b",'VI3'!$E:$E,MATCH(LOWER(SUBSTITUTE(HLOOKUP("vehicle",[1]pl!$C:$C,pos!F97),"-","_")),'VI3'!$A:$A,0)),)</f>
        <v>0</v>
      </c>
      <c r="G97" s="23">
        <f>IFERROR(HLOOKUP("w",'VI3'!$F:$F,MATCH(LOWER(SUBSTITUTE(HLOOKUP("vehicle",[1]pl!$C:$C,pos!G97),"-","_")),'VI3'!$A:$A,0)) / HLOOKUP("b",'VI3'!$E:$E,MATCH(LOWER(SUBSTITUTE(HLOOKUP("vehicle",[1]pl!$C:$C,pos!G97),"-","_")),'VI3'!$A:$A,0)),)</f>
        <v>0</v>
      </c>
      <c r="H97" s="23">
        <f>IFERROR(HLOOKUP("w",'VI3'!$F:$F,MATCH(LOWER(SUBSTITUTE(HLOOKUP("vehicle",[1]pl!$C:$C,pos!H97),"-","_")),'VI3'!$A:$A,0)) / HLOOKUP("b",'VI3'!$E:$E,MATCH(LOWER(SUBSTITUTE(HLOOKUP("vehicle",[1]pl!$C:$C,pos!H97),"-","_")),'VI3'!$A:$A,0)),)</f>
        <v>0</v>
      </c>
      <c r="I97" s="23">
        <f>IFERROR(HLOOKUP("w",'VI3'!$F:$F,MATCH(LOWER(SUBSTITUTE(HLOOKUP("vehicle",[1]pl!$C:$C,pos!I97),"-","_")),'VI3'!$A:$A,0)) / HLOOKUP("b",'VI3'!$E:$E,MATCH(LOWER(SUBSTITUTE(HLOOKUP("vehicle",[1]pl!$C:$C,pos!I97),"-","_")),'VI3'!$A:$A,0)),)</f>
        <v>0</v>
      </c>
      <c r="J97" s="23">
        <f>IFERROR(HLOOKUP("w",'VI3'!$F:$F,MATCH(LOWER(SUBSTITUTE(HLOOKUP("vehicle",[1]pl!$C:$C,pos!J97),"-","_")),'VI3'!$A:$A,0)) / HLOOKUP("b",'VI3'!$E:$E,MATCH(LOWER(SUBSTITUTE(HLOOKUP("vehicle",[1]pl!$C:$C,pos!J97),"-","_")),'VI3'!$A:$A,0)),)</f>
        <v>0</v>
      </c>
      <c r="K97" s="23">
        <f>IFERROR(HLOOKUP("w",'VI3'!$F:$F,MATCH(LOWER(SUBSTITUTE(HLOOKUP("vehicle",[1]pl!$C:$C,pos!K97),"-","_")),'VI3'!$A:$A,0)) / HLOOKUP("b",'VI3'!$E:$E,MATCH(LOWER(SUBSTITUTE(HLOOKUP("vehicle",[1]pl!$C:$C,pos!K97),"-","_")),'VI3'!$A:$A,0)),)</f>
        <v>0</v>
      </c>
      <c r="L97" s="23">
        <f>IFERROR(HLOOKUP("w",'VI3'!$F:$F,MATCH(LOWER(SUBSTITUTE(HLOOKUP("vehicle",[1]pl!$C:$C,pos!L97),"-","_")),'VI3'!$A:$A,0)) / HLOOKUP("b",'VI3'!$E:$E,MATCH(LOWER(SUBSTITUTE(HLOOKUP("vehicle",[1]pl!$C:$C,pos!L97),"-","_")),'VI3'!$A:$A,0)),)</f>
        <v>0</v>
      </c>
      <c r="M97" s="23">
        <f>IFERROR(HLOOKUP("w",'VI3'!$F:$F,MATCH(LOWER(SUBSTITUTE(HLOOKUP("vehicle",[1]pl!$C:$C,pos!M97),"-","_")),'VI3'!$A:$A,0)) / HLOOKUP("b",'VI3'!$E:$E,MATCH(LOWER(SUBSTITUTE(HLOOKUP("vehicle",[1]pl!$C:$C,pos!M97),"-","_")),'VI3'!$A:$A,0)),)</f>
        <v>0</v>
      </c>
      <c r="N97" s="23">
        <f>IFERROR(HLOOKUP("w",'VI3'!$F:$F,MATCH(LOWER(SUBSTITUTE(HLOOKUP("vehicle",[1]pl!$C:$C,pos!N97),"-","_")),'VI3'!$A:$A,0)) / HLOOKUP("b",'VI3'!$E:$E,MATCH(LOWER(SUBSTITUTE(HLOOKUP("vehicle",[1]pl!$C:$C,pos!N97),"-","_")),'VI3'!$A:$A,0)),)</f>
        <v>0</v>
      </c>
      <c r="O97" s="23">
        <f>IFERROR(HLOOKUP("w",'VI3'!$F:$F,MATCH(LOWER(SUBSTITUTE(HLOOKUP("vehicle",[1]pl!$C:$C,pos!O97),"-","_")),'VI3'!$A:$A,0)) / HLOOKUP("b",'VI3'!$E:$E,MATCH(LOWER(SUBSTITUTE(HLOOKUP("vehicle",[1]pl!$C:$C,pos!O97),"-","_")),'VI3'!$A:$A,0)),)</f>
        <v>0</v>
      </c>
      <c r="P97" s="23"/>
      <c r="Q97" s="23">
        <f>IFERROR(HLOOKUP("w",'VI3'!$F:$F,MATCH(LOWER(SUBSTITUTE(HLOOKUP("vehicle",[1]pl!$C:$C,pos!Q97),"-","_")),'VI3'!$A:$A,0)) / HLOOKUP("b",'VI3'!$E:$E,MATCH(LOWER(SUBSTITUTE(HLOOKUP("vehicle",[1]pl!$C:$C,pos!Q97),"-","_")),'VI3'!$A:$A,0)),)</f>
        <v>0</v>
      </c>
      <c r="R97" s="23">
        <f>IFERROR(HLOOKUP("w",'VI3'!$F:$F,MATCH(LOWER(SUBSTITUTE(HLOOKUP("vehicle",[1]pl!$C:$C,pos!R97),"-","_")),'VI3'!$A:$A,0)) / HLOOKUP("b",'VI3'!$E:$E,MATCH(LOWER(SUBSTITUTE(HLOOKUP("vehicle",[1]pl!$C:$C,pos!R97),"-","_")),'VI3'!$A:$A,0)),)</f>
        <v>0</v>
      </c>
      <c r="S97" s="23">
        <f>IFERROR(HLOOKUP("w",'VI3'!$F:$F,MATCH(LOWER(SUBSTITUTE(HLOOKUP("vehicle",[1]pl!$C:$C,pos!S97),"-","_")),'VI3'!$A:$A,0)) / HLOOKUP("b",'VI3'!$E:$E,MATCH(LOWER(SUBSTITUTE(HLOOKUP("vehicle",[1]pl!$C:$C,pos!S97),"-","_")),'VI3'!$A:$A,0)),)</f>
        <v>0</v>
      </c>
      <c r="T97" s="23">
        <f>IFERROR(HLOOKUP("w",'VI3'!$F:$F,MATCH(LOWER(SUBSTITUTE(HLOOKUP("vehicle",[1]pl!$C:$C,pos!T97),"-","_")),'VI3'!$A:$A,0)) / HLOOKUP("b",'VI3'!$E:$E,MATCH(LOWER(SUBSTITUTE(HLOOKUP("vehicle",[1]pl!$C:$C,pos!T97),"-","_")),'VI3'!$A:$A,0)),)</f>
        <v>0</v>
      </c>
      <c r="U97" s="23">
        <f>IFERROR(HLOOKUP("w",'VI3'!$F:$F,MATCH(LOWER(SUBSTITUTE(HLOOKUP("vehicle",[1]pl!$C:$C,pos!U97),"-","_")),'VI3'!$A:$A,0)) / HLOOKUP("b",'VI3'!$E:$E,MATCH(LOWER(SUBSTITUTE(HLOOKUP("vehicle",[1]pl!$C:$C,pos!U97),"-","_")),'VI3'!$A:$A,0)),)</f>
        <v>0</v>
      </c>
      <c r="V97" s="23">
        <f>IFERROR(HLOOKUP("w",'VI3'!$F:$F,MATCH(LOWER(SUBSTITUTE(HLOOKUP("vehicle",[1]pl!$C:$C,pos!V97),"-","_")),'VI3'!$A:$A,0)) / HLOOKUP("b",'VI3'!$E:$E,MATCH(LOWER(SUBSTITUTE(HLOOKUP("vehicle",[1]pl!$C:$C,pos!V97),"-","_")),'VI3'!$A:$A,0)),)</f>
        <v>0</v>
      </c>
      <c r="W97" s="23">
        <f>IFERROR(HLOOKUP("w",'VI3'!$F:$F,MATCH(LOWER(SUBSTITUTE(HLOOKUP("vehicle",[1]pl!$C:$C,pos!W97),"-","_")),'VI3'!$A:$A,0)) / HLOOKUP("b",'VI3'!$E:$E,MATCH(LOWER(SUBSTITUTE(HLOOKUP("vehicle",[1]pl!$C:$C,pos!W97),"-","_")),'VI3'!$A:$A,0)),)</f>
        <v>0</v>
      </c>
      <c r="X97" s="23">
        <f>IFERROR(HLOOKUP("w",'VI3'!$F:$F,MATCH(LOWER(SUBSTITUTE(HLOOKUP("vehicle",[1]pl!$C:$C,pos!X97),"-","_")),'VI3'!$A:$A,0)) / HLOOKUP("b",'VI3'!$E:$E,MATCH(LOWER(SUBSTITUTE(HLOOKUP("vehicle",[1]pl!$C:$C,pos!X97),"-","_")),'VI3'!$A:$A,0)),)</f>
        <v>0</v>
      </c>
      <c r="Y97" s="23">
        <f>IFERROR(HLOOKUP("w",'VI3'!$F:$F,MATCH(LOWER(SUBSTITUTE(HLOOKUP("vehicle",[1]pl!$C:$C,pos!Y97),"-","_")),'VI3'!$A:$A,0)) / HLOOKUP("b",'VI3'!$E:$E,MATCH(LOWER(SUBSTITUTE(HLOOKUP("vehicle",[1]pl!$C:$C,pos!Y97),"-","_")),'VI3'!$A:$A,0)),)</f>
        <v>0</v>
      </c>
      <c r="Z97" s="23">
        <f>IFERROR(HLOOKUP("w",'VI3'!$F:$F,MATCH(LOWER(SUBSTITUTE(HLOOKUP("vehicle",[1]pl!$C:$C,pos!Z97),"-","_")),'VI3'!$A:$A,0)) / HLOOKUP("b",'VI3'!$E:$E,MATCH(LOWER(SUBSTITUTE(HLOOKUP("vehicle",[1]pl!$C:$C,pos!Z97),"-","_")),'VI3'!$A:$A,0)),)</f>
        <v>0</v>
      </c>
      <c r="AA97" s="23">
        <f>IFERROR(HLOOKUP("w",'VI3'!$F:$F,MATCH(LOWER(SUBSTITUTE(HLOOKUP("vehicle",[1]pl!$C:$C,pos!AA97),"-","_")),'VI3'!$A:$A,0)) / HLOOKUP("b",'VI3'!$E:$E,MATCH(LOWER(SUBSTITUTE(HLOOKUP("vehicle",[1]pl!$C:$C,pos!AA97),"-","_")),'VI3'!$A:$A,0)),)</f>
        <v>0</v>
      </c>
      <c r="AB97" s="23">
        <f>IFERROR(HLOOKUP("w",'VI3'!$F:$F,MATCH(LOWER(SUBSTITUTE(HLOOKUP("vehicle",[1]pl!$C:$C,pos!AB97),"-","_")),'VI3'!$A:$A,0)) / HLOOKUP("b",'VI3'!$E:$E,MATCH(LOWER(SUBSTITUTE(HLOOKUP("vehicle",[1]pl!$C:$C,pos!AB97),"-","_")),'VI3'!$A:$A,0)),)</f>
        <v>0</v>
      </c>
      <c r="AC97" s="23">
        <f>IFERROR(HLOOKUP("w",'VI3'!$F:$F,MATCH(LOWER(SUBSTITUTE(HLOOKUP("vehicle",[1]pl!$C:$C,pos!AC97),"-","_")),'VI3'!$A:$A,0)) / HLOOKUP("b",'VI3'!$E:$E,MATCH(LOWER(SUBSTITUTE(HLOOKUP("vehicle",[1]pl!$C:$C,pos!AC97),"-","_")),'VI3'!$A:$A,0)),)</f>
        <v>0</v>
      </c>
      <c r="AD97" s="23">
        <f>IFERROR(HLOOKUP("w",'VI3'!$F:$F,MATCH(LOWER(SUBSTITUTE(HLOOKUP("vehicle",[1]pl!$C:$C,pos!AD97),"-","_")),'VI3'!$A:$A,0)) / HLOOKUP("b",'VI3'!$E:$E,MATCH(LOWER(SUBSTITUTE(HLOOKUP("vehicle",[1]pl!$C:$C,pos!AD97),"-","_")),'VI3'!$A:$A,0)),)</f>
        <v>0</v>
      </c>
      <c r="AE97" s="23">
        <f>IFERROR(HLOOKUP("w",'VI3'!$F:$F,MATCH(LOWER(SUBSTITUTE(HLOOKUP("vehicle",[1]pl!$C:$C,pos!AE97),"-","_")),'VI3'!$A:$A,0)) / HLOOKUP("b",'VI3'!$E:$E,MATCH(LOWER(SUBSTITUTE(HLOOKUP("vehicle",[1]pl!$C:$C,pos!AE97),"-","_")),'VI3'!$A:$A,0)),)</f>
        <v>0</v>
      </c>
    </row>
    <row r="98" spans="1:31" x14ac:dyDescent="0.25">
      <c r="A98" s="23">
        <f>IFERROR(HLOOKUP("w",'VI3'!$F:$F,MATCH(LOWER(SUBSTITUTE(HLOOKUP("vehicle",[1]pl!$C:$C,pos!A98),"-","_")),'VI3'!$A:$A,0)) / HLOOKUP("b",'VI3'!$E:$E,MATCH(LOWER(SUBSTITUTE(HLOOKUP("vehicle",[1]pl!$C:$C,pos!A98),"-","_")),'VI3'!$A:$A,0)),)</f>
        <v>0</v>
      </c>
      <c r="B98" s="23">
        <f>IFERROR(HLOOKUP("w",'VI3'!$F:$F,MATCH(LOWER(SUBSTITUTE(HLOOKUP("vehicle",[1]pl!$C:$C,pos!B98),"-","_")),'VI3'!$A:$A,0)) / HLOOKUP("b",'VI3'!$E:$E,MATCH(LOWER(SUBSTITUTE(HLOOKUP("vehicle",[1]pl!$C:$C,pos!B98),"-","_")),'VI3'!$A:$A,0)),)</f>
        <v>0</v>
      </c>
      <c r="C98" s="23">
        <f>IFERROR(HLOOKUP("w",'VI3'!$F:$F,MATCH(LOWER(SUBSTITUTE(HLOOKUP("vehicle",[1]pl!$C:$C,pos!C98),"-","_")),'VI3'!$A:$A,0)) / HLOOKUP("b",'VI3'!$E:$E,MATCH(LOWER(SUBSTITUTE(HLOOKUP("vehicle",[1]pl!$C:$C,pos!C98),"-","_")),'VI3'!$A:$A,0)),)</f>
        <v>0</v>
      </c>
      <c r="D98" s="23">
        <f>IFERROR(HLOOKUP("w",'VI3'!$F:$F,MATCH(LOWER(SUBSTITUTE(HLOOKUP("vehicle",[1]pl!$C:$C,pos!D98),"-","_")),'VI3'!$A:$A,0)) / HLOOKUP("b",'VI3'!$E:$E,MATCH(LOWER(SUBSTITUTE(HLOOKUP("vehicle",[1]pl!$C:$C,pos!D98),"-","_")),'VI3'!$A:$A,0)),)</f>
        <v>0</v>
      </c>
      <c r="E98" s="23">
        <f>IFERROR(HLOOKUP("w",'VI3'!$F:$F,MATCH(LOWER(SUBSTITUTE(HLOOKUP("vehicle",[1]pl!$C:$C,pos!E98),"-","_")),'VI3'!$A:$A,0)) / HLOOKUP("b",'VI3'!$E:$E,MATCH(LOWER(SUBSTITUTE(HLOOKUP("vehicle",[1]pl!$C:$C,pos!E98),"-","_")),'VI3'!$A:$A,0)),)</f>
        <v>0</v>
      </c>
      <c r="F98" s="23">
        <f>IFERROR(HLOOKUP("w",'VI3'!$F:$F,MATCH(LOWER(SUBSTITUTE(HLOOKUP("vehicle",[1]pl!$C:$C,pos!F98),"-","_")),'VI3'!$A:$A,0)) / HLOOKUP("b",'VI3'!$E:$E,MATCH(LOWER(SUBSTITUTE(HLOOKUP("vehicle",[1]pl!$C:$C,pos!F98),"-","_")),'VI3'!$A:$A,0)),)</f>
        <v>0</v>
      </c>
      <c r="G98" s="23">
        <f>IFERROR(HLOOKUP("w",'VI3'!$F:$F,MATCH(LOWER(SUBSTITUTE(HLOOKUP("vehicle",[1]pl!$C:$C,pos!G98),"-","_")),'VI3'!$A:$A,0)) / HLOOKUP("b",'VI3'!$E:$E,MATCH(LOWER(SUBSTITUTE(HLOOKUP("vehicle",[1]pl!$C:$C,pos!G98),"-","_")),'VI3'!$A:$A,0)),)</f>
        <v>0</v>
      </c>
      <c r="H98" s="23">
        <f>IFERROR(HLOOKUP("w",'VI3'!$F:$F,MATCH(LOWER(SUBSTITUTE(HLOOKUP("vehicle",[1]pl!$C:$C,pos!H98),"-","_")),'VI3'!$A:$A,0)) / HLOOKUP("b",'VI3'!$E:$E,MATCH(LOWER(SUBSTITUTE(HLOOKUP("vehicle",[1]pl!$C:$C,pos!H98),"-","_")),'VI3'!$A:$A,0)),)</f>
        <v>0</v>
      </c>
      <c r="I98" s="23">
        <f>IFERROR(HLOOKUP("w",'VI3'!$F:$F,MATCH(LOWER(SUBSTITUTE(HLOOKUP("vehicle",[1]pl!$C:$C,pos!I98),"-","_")),'VI3'!$A:$A,0)) / HLOOKUP("b",'VI3'!$E:$E,MATCH(LOWER(SUBSTITUTE(HLOOKUP("vehicle",[1]pl!$C:$C,pos!I98),"-","_")),'VI3'!$A:$A,0)),)</f>
        <v>0</v>
      </c>
      <c r="J98" s="23">
        <f>IFERROR(HLOOKUP("w",'VI3'!$F:$F,MATCH(LOWER(SUBSTITUTE(HLOOKUP("vehicle",[1]pl!$C:$C,pos!J98),"-","_")),'VI3'!$A:$A,0)) / HLOOKUP("b",'VI3'!$E:$E,MATCH(LOWER(SUBSTITUTE(HLOOKUP("vehicle",[1]pl!$C:$C,pos!J98),"-","_")),'VI3'!$A:$A,0)),)</f>
        <v>0</v>
      </c>
      <c r="K98" s="23">
        <f>IFERROR(HLOOKUP("w",'VI3'!$F:$F,MATCH(LOWER(SUBSTITUTE(HLOOKUP("vehicle",[1]pl!$C:$C,pos!K98),"-","_")),'VI3'!$A:$A,0)) / HLOOKUP("b",'VI3'!$E:$E,MATCH(LOWER(SUBSTITUTE(HLOOKUP("vehicle",[1]pl!$C:$C,pos!K98),"-","_")),'VI3'!$A:$A,0)),)</f>
        <v>0</v>
      </c>
      <c r="L98" s="23">
        <f>IFERROR(HLOOKUP("w",'VI3'!$F:$F,MATCH(LOWER(SUBSTITUTE(HLOOKUP("vehicle",[1]pl!$C:$C,pos!L98),"-","_")),'VI3'!$A:$A,0)) / HLOOKUP("b",'VI3'!$E:$E,MATCH(LOWER(SUBSTITUTE(HLOOKUP("vehicle",[1]pl!$C:$C,pos!L98),"-","_")),'VI3'!$A:$A,0)),)</f>
        <v>0</v>
      </c>
      <c r="M98" s="23">
        <f>IFERROR(HLOOKUP("w",'VI3'!$F:$F,MATCH(LOWER(SUBSTITUTE(HLOOKUP("vehicle",[1]pl!$C:$C,pos!M98),"-","_")),'VI3'!$A:$A,0)) / HLOOKUP("b",'VI3'!$E:$E,MATCH(LOWER(SUBSTITUTE(HLOOKUP("vehicle",[1]pl!$C:$C,pos!M98),"-","_")),'VI3'!$A:$A,0)),)</f>
        <v>0</v>
      </c>
      <c r="N98" s="23">
        <f>IFERROR(HLOOKUP("w",'VI3'!$F:$F,MATCH(LOWER(SUBSTITUTE(HLOOKUP("vehicle",[1]pl!$C:$C,pos!N98),"-","_")),'VI3'!$A:$A,0)) / HLOOKUP("b",'VI3'!$E:$E,MATCH(LOWER(SUBSTITUTE(HLOOKUP("vehicle",[1]pl!$C:$C,pos!N98),"-","_")),'VI3'!$A:$A,0)),)</f>
        <v>0</v>
      </c>
      <c r="O98" s="23">
        <f>IFERROR(HLOOKUP("w",'VI3'!$F:$F,MATCH(LOWER(SUBSTITUTE(HLOOKUP("vehicle",[1]pl!$C:$C,pos!O98),"-","_")),'VI3'!$A:$A,0)) / HLOOKUP("b",'VI3'!$E:$E,MATCH(LOWER(SUBSTITUTE(HLOOKUP("vehicle",[1]pl!$C:$C,pos!O98),"-","_")),'VI3'!$A:$A,0)),)</f>
        <v>0</v>
      </c>
      <c r="P98" s="23"/>
      <c r="Q98" s="23">
        <f>IFERROR(HLOOKUP("w",'VI3'!$F:$F,MATCH(LOWER(SUBSTITUTE(HLOOKUP("vehicle",[1]pl!$C:$C,pos!Q98),"-","_")),'VI3'!$A:$A,0)) / HLOOKUP("b",'VI3'!$E:$E,MATCH(LOWER(SUBSTITUTE(HLOOKUP("vehicle",[1]pl!$C:$C,pos!Q98),"-","_")),'VI3'!$A:$A,0)),)</f>
        <v>0</v>
      </c>
      <c r="R98" s="23">
        <f>IFERROR(HLOOKUP("w",'VI3'!$F:$F,MATCH(LOWER(SUBSTITUTE(HLOOKUP("vehicle",[1]pl!$C:$C,pos!R98),"-","_")),'VI3'!$A:$A,0)) / HLOOKUP("b",'VI3'!$E:$E,MATCH(LOWER(SUBSTITUTE(HLOOKUP("vehicle",[1]pl!$C:$C,pos!R98),"-","_")),'VI3'!$A:$A,0)),)</f>
        <v>0</v>
      </c>
      <c r="S98" s="23">
        <f>IFERROR(HLOOKUP("w",'VI3'!$F:$F,MATCH(LOWER(SUBSTITUTE(HLOOKUP("vehicle",[1]pl!$C:$C,pos!S98),"-","_")),'VI3'!$A:$A,0)) / HLOOKUP("b",'VI3'!$E:$E,MATCH(LOWER(SUBSTITUTE(HLOOKUP("vehicle",[1]pl!$C:$C,pos!S98),"-","_")),'VI3'!$A:$A,0)),)</f>
        <v>0</v>
      </c>
      <c r="T98" s="23">
        <f>IFERROR(HLOOKUP("w",'VI3'!$F:$F,MATCH(LOWER(SUBSTITUTE(HLOOKUP("vehicle",[1]pl!$C:$C,pos!T98),"-","_")),'VI3'!$A:$A,0)) / HLOOKUP("b",'VI3'!$E:$E,MATCH(LOWER(SUBSTITUTE(HLOOKUP("vehicle",[1]pl!$C:$C,pos!T98),"-","_")),'VI3'!$A:$A,0)),)</f>
        <v>0</v>
      </c>
      <c r="U98" s="23">
        <f>IFERROR(HLOOKUP("w",'VI3'!$F:$F,MATCH(LOWER(SUBSTITUTE(HLOOKUP("vehicle",[1]pl!$C:$C,pos!U98),"-","_")),'VI3'!$A:$A,0)) / HLOOKUP("b",'VI3'!$E:$E,MATCH(LOWER(SUBSTITUTE(HLOOKUP("vehicle",[1]pl!$C:$C,pos!U98),"-","_")),'VI3'!$A:$A,0)),)</f>
        <v>0</v>
      </c>
      <c r="V98" s="23">
        <f>IFERROR(HLOOKUP("w",'VI3'!$F:$F,MATCH(LOWER(SUBSTITUTE(HLOOKUP("vehicle",[1]pl!$C:$C,pos!V98),"-","_")),'VI3'!$A:$A,0)) / HLOOKUP("b",'VI3'!$E:$E,MATCH(LOWER(SUBSTITUTE(HLOOKUP("vehicle",[1]pl!$C:$C,pos!V98),"-","_")),'VI3'!$A:$A,0)),)</f>
        <v>0</v>
      </c>
      <c r="W98" s="23">
        <f>IFERROR(HLOOKUP("w",'VI3'!$F:$F,MATCH(LOWER(SUBSTITUTE(HLOOKUP("vehicle",[1]pl!$C:$C,pos!W98),"-","_")),'VI3'!$A:$A,0)) / HLOOKUP("b",'VI3'!$E:$E,MATCH(LOWER(SUBSTITUTE(HLOOKUP("vehicle",[1]pl!$C:$C,pos!W98),"-","_")),'VI3'!$A:$A,0)),)</f>
        <v>0</v>
      </c>
      <c r="X98" s="23">
        <f>IFERROR(HLOOKUP("w",'VI3'!$F:$F,MATCH(LOWER(SUBSTITUTE(HLOOKUP("vehicle",[1]pl!$C:$C,pos!X98),"-","_")),'VI3'!$A:$A,0)) / HLOOKUP("b",'VI3'!$E:$E,MATCH(LOWER(SUBSTITUTE(HLOOKUP("vehicle",[1]pl!$C:$C,pos!X98),"-","_")),'VI3'!$A:$A,0)),)</f>
        <v>0</v>
      </c>
      <c r="Y98" s="23">
        <f>IFERROR(HLOOKUP("w",'VI3'!$F:$F,MATCH(LOWER(SUBSTITUTE(HLOOKUP("vehicle",[1]pl!$C:$C,pos!Y98),"-","_")),'VI3'!$A:$A,0)) / HLOOKUP("b",'VI3'!$E:$E,MATCH(LOWER(SUBSTITUTE(HLOOKUP("vehicle",[1]pl!$C:$C,pos!Y98),"-","_")),'VI3'!$A:$A,0)),)</f>
        <v>0</v>
      </c>
      <c r="Z98" s="23">
        <f>IFERROR(HLOOKUP("w",'VI3'!$F:$F,MATCH(LOWER(SUBSTITUTE(HLOOKUP("vehicle",[1]pl!$C:$C,pos!Z98),"-","_")),'VI3'!$A:$A,0)) / HLOOKUP("b",'VI3'!$E:$E,MATCH(LOWER(SUBSTITUTE(HLOOKUP("vehicle",[1]pl!$C:$C,pos!Z98),"-","_")),'VI3'!$A:$A,0)),)</f>
        <v>0</v>
      </c>
      <c r="AA98" s="23">
        <f>IFERROR(HLOOKUP("w",'VI3'!$F:$F,MATCH(LOWER(SUBSTITUTE(HLOOKUP("vehicle",[1]pl!$C:$C,pos!AA98),"-","_")),'VI3'!$A:$A,0)) / HLOOKUP("b",'VI3'!$E:$E,MATCH(LOWER(SUBSTITUTE(HLOOKUP("vehicle",[1]pl!$C:$C,pos!AA98),"-","_")),'VI3'!$A:$A,0)),)</f>
        <v>0</v>
      </c>
      <c r="AB98" s="23">
        <f>IFERROR(HLOOKUP("w",'VI3'!$F:$F,MATCH(LOWER(SUBSTITUTE(HLOOKUP("vehicle",[1]pl!$C:$C,pos!AB98),"-","_")),'VI3'!$A:$A,0)) / HLOOKUP("b",'VI3'!$E:$E,MATCH(LOWER(SUBSTITUTE(HLOOKUP("vehicle",[1]pl!$C:$C,pos!AB98),"-","_")),'VI3'!$A:$A,0)),)</f>
        <v>0</v>
      </c>
      <c r="AC98" s="23">
        <f>IFERROR(HLOOKUP("w",'VI3'!$F:$F,MATCH(LOWER(SUBSTITUTE(HLOOKUP("vehicle",[1]pl!$C:$C,pos!AC98),"-","_")),'VI3'!$A:$A,0)) / HLOOKUP("b",'VI3'!$E:$E,MATCH(LOWER(SUBSTITUTE(HLOOKUP("vehicle",[1]pl!$C:$C,pos!AC98),"-","_")),'VI3'!$A:$A,0)),)</f>
        <v>0</v>
      </c>
      <c r="AD98" s="23">
        <f>IFERROR(HLOOKUP("w",'VI3'!$F:$F,MATCH(LOWER(SUBSTITUTE(HLOOKUP("vehicle",[1]pl!$C:$C,pos!AD98),"-","_")),'VI3'!$A:$A,0)) / HLOOKUP("b",'VI3'!$E:$E,MATCH(LOWER(SUBSTITUTE(HLOOKUP("vehicle",[1]pl!$C:$C,pos!AD98),"-","_")),'VI3'!$A:$A,0)),)</f>
        <v>0</v>
      </c>
      <c r="AE98" s="23">
        <f>IFERROR(HLOOKUP("w",'VI3'!$F:$F,MATCH(LOWER(SUBSTITUTE(HLOOKUP("vehicle",[1]pl!$C:$C,pos!AE98),"-","_")),'VI3'!$A:$A,0)) / HLOOKUP("b",'VI3'!$E:$E,MATCH(LOWER(SUBSTITUTE(HLOOKUP("vehicle",[1]pl!$C:$C,pos!AE98),"-","_")),'VI3'!$A:$A,0)),)</f>
        <v>0</v>
      </c>
    </row>
    <row r="99" spans="1:31" x14ac:dyDescent="0.25">
      <c r="A99" s="23">
        <f>IFERROR(HLOOKUP("w",'VI3'!$F:$F,MATCH(LOWER(SUBSTITUTE(HLOOKUP("vehicle",[1]pl!$C:$C,pos!A99),"-","_")),'VI3'!$A:$A,0)) / HLOOKUP("b",'VI3'!$E:$E,MATCH(LOWER(SUBSTITUTE(HLOOKUP("vehicle",[1]pl!$C:$C,pos!A99),"-","_")),'VI3'!$A:$A,0)),)</f>
        <v>0</v>
      </c>
      <c r="B99" s="23">
        <f>IFERROR(HLOOKUP("w",'VI3'!$F:$F,MATCH(LOWER(SUBSTITUTE(HLOOKUP("vehicle",[1]pl!$C:$C,pos!B99),"-","_")),'VI3'!$A:$A,0)) / HLOOKUP("b",'VI3'!$E:$E,MATCH(LOWER(SUBSTITUTE(HLOOKUP("vehicle",[1]pl!$C:$C,pos!B99),"-","_")),'VI3'!$A:$A,0)),)</f>
        <v>0</v>
      </c>
      <c r="C99" s="23">
        <f>IFERROR(HLOOKUP("w",'VI3'!$F:$F,MATCH(LOWER(SUBSTITUTE(HLOOKUP("vehicle",[1]pl!$C:$C,pos!C99),"-","_")),'VI3'!$A:$A,0)) / HLOOKUP("b",'VI3'!$E:$E,MATCH(LOWER(SUBSTITUTE(HLOOKUP("vehicle",[1]pl!$C:$C,pos!C99),"-","_")),'VI3'!$A:$A,0)),)</f>
        <v>0</v>
      </c>
      <c r="D99" s="23">
        <f>IFERROR(HLOOKUP("w",'VI3'!$F:$F,MATCH(LOWER(SUBSTITUTE(HLOOKUP("vehicle",[1]pl!$C:$C,pos!D99),"-","_")),'VI3'!$A:$A,0)) / HLOOKUP("b",'VI3'!$E:$E,MATCH(LOWER(SUBSTITUTE(HLOOKUP("vehicle",[1]pl!$C:$C,pos!D99),"-","_")),'VI3'!$A:$A,0)),)</f>
        <v>0</v>
      </c>
      <c r="E99" s="23">
        <f>IFERROR(HLOOKUP("w",'VI3'!$F:$F,MATCH(LOWER(SUBSTITUTE(HLOOKUP("vehicle",[1]pl!$C:$C,pos!E99),"-","_")),'VI3'!$A:$A,0)) / HLOOKUP("b",'VI3'!$E:$E,MATCH(LOWER(SUBSTITUTE(HLOOKUP("vehicle",[1]pl!$C:$C,pos!E99),"-","_")),'VI3'!$A:$A,0)),)</f>
        <v>0</v>
      </c>
      <c r="F99" s="23">
        <f>IFERROR(HLOOKUP("w",'VI3'!$F:$F,MATCH(LOWER(SUBSTITUTE(HLOOKUP("vehicle",[1]pl!$C:$C,pos!F99),"-","_")),'VI3'!$A:$A,0)) / HLOOKUP("b",'VI3'!$E:$E,MATCH(LOWER(SUBSTITUTE(HLOOKUP("vehicle",[1]pl!$C:$C,pos!F99),"-","_")),'VI3'!$A:$A,0)),)</f>
        <v>0</v>
      </c>
      <c r="G99" s="23">
        <f>IFERROR(HLOOKUP("w",'VI3'!$F:$F,MATCH(LOWER(SUBSTITUTE(HLOOKUP("vehicle",[1]pl!$C:$C,pos!G99),"-","_")),'VI3'!$A:$A,0)) / HLOOKUP("b",'VI3'!$E:$E,MATCH(LOWER(SUBSTITUTE(HLOOKUP("vehicle",[1]pl!$C:$C,pos!G99),"-","_")),'VI3'!$A:$A,0)),)</f>
        <v>0</v>
      </c>
      <c r="H99" s="23">
        <f>IFERROR(HLOOKUP("w",'VI3'!$F:$F,MATCH(LOWER(SUBSTITUTE(HLOOKUP("vehicle",[1]pl!$C:$C,pos!H99),"-","_")),'VI3'!$A:$A,0)) / HLOOKUP("b",'VI3'!$E:$E,MATCH(LOWER(SUBSTITUTE(HLOOKUP("vehicle",[1]pl!$C:$C,pos!H99),"-","_")),'VI3'!$A:$A,0)),)</f>
        <v>0</v>
      </c>
      <c r="I99" s="23">
        <f>IFERROR(HLOOKUP("w",'VI3'!$F:$F,MATCH(LOWER(SUBSTITUTE(HLOOKUP("vehicle",[1]pl!$C:$C,pos!I99),"-","_")),'VI3'!$A:$A,0)) / HLOOKUP("b",'VI3'!$E:$E,MATCH(LOWER(SUBSTITUTE(HLOOKUP("vehicle",[1]pl!$C:$C,pos!I99),"-","_")),'VI3'!$A:$A,0)),)</f>
        <v>0</v>
      </c>
      <c r="J99" s="23">
        <f>IFERROR(HLOOKUP("w",'VI3'!$F:$F,MATCH(LOWER(SUBSTITUTE(HLOOKUP("vehicle",[1]pl!$C:$C,pos!J99),"-","_")),'VI3'!$A:$A,0)) / HLOOKUP("b",'VI3'!$E:$E,MATCH(LOWER(SUBSTITUTE(HLOOKUP("vehicle",[1]pl!$C:$C,pos!J99),"-","_")),'VI3'!$A:$A,0)),)</f>
        <v>0</v>
      </c>
      <c r="K99" s="23">
        <f>IFERROR(HLOOKUP("w",'VI3'!$F:$F,MATCH(LOWER(SUBSTITUTE(HLOOKUP("vehicle",[1]pl!$C:$C,pos!K99),"-","_")),'VI3'!$A:$A,0)) / HLOOKUP("b",'VI3'!$E:$E,MATCH(LOWER(SUBSTITUTE(HLOOKUP("vehicle",[1]pl!$C:$C,pos!K99),"-","_")),'VI3'!$A:$A,0)),)</f>
        <v>0</v>
      </c>
      <c r="L99" s="23">
        <f>IFERROR(HLOOKUP("w",'VI3'!$F:$F,MATCH(LOWER(SUBSTITUTE(HLOOKUP("vehicle",[1]pl!$C:$C,pos!L99),"-","_")),'VI3'!$A:$A,0)) / HLOOKUP("b",'VI3'!$E:$E,MATCH(LOWER(SUBSTITUTE(HLOOKUP("vehicle",[1]pl!$C:$C,pos!L99),"-","_")),'VI3'!$A:$A,0)),)</f>
        <v>0</v>
      </c>
      <c r="M99" s="23">
        <f>IFERROR(HLOOKUP("w",'VI3'!$F:$F,MATCH(LOWER(SUBSTITUTE(HLOOKUP("vehicle",[1]pl!$C:$C,pos!M99),"-","_")),'VI3'!$A:$A,0)) / HLOOKUP("b",'VI3'!$E:$E,MATCH(LOWER(SUBSTITUTE(HLOOKUP("vehicle",[1]pl!$C:$C,pos!M99),"-","_")),'VI3'!$A:$A,0)),)</f>
        <v>0</v>
      </c>
      <c r="N99" s="23">
        <f>IFERROR(HLOOKUP("w",'VI3'!$F:$F,MATCH(LOWER(SUBSTITUTE(HLOOKUP("vehicle",[1]pl!$C:$C,pos!N99),"-","_")),'VI3'!$A:$A,0)) / HLOOKUP("b",'VI3'!$E:$E,MATCH(LOWER(SUBSTITUTE(HLOOKUP("vehicle",[1]pl!$C:$C,pos!N99),"-","_")),'VI3'!$A:$A,0)),)</f>
        <v>0</v>
      </c>
      <c r="O99" s="23">
        <f>IFERROR(HLOOKUP("w",'VI3'!$F:$F,MATCH(LOWER(SUBSTITUTE(HLOOKUP("vehicle",[1]pl!$C:$C,pos!O99),"-","_")),'VI3'!$A:$A,0)) / HLOOKUP("b",'VI3'!$E:$E,MATCH(LOWER(SUBSTITUTE(HLOOKUP("vehicle",[1]pl!$C:$C,pos!O99),"-","_")),'VI3'!$A:$A,0)),)</f>
        <v>0</v>
      </c>
      <c r="P99" s="23"/>
      <c r="Q99" s="23">
        <f>IFERROR(HLOOKUP("w",'VI3'!$F:$F,MATCH(LOWER(SUBSTITUTE(HLOOKUP("vehicle",[1]pl!$C:$C,pos!Q99),"-","_")),'VI3'!$A:$A,0)) / HLOOKUP("b",'VI3'!$E:$E,MATCH(LOWER(SUBSTITUTE(HLOOKUP("vehicle",[1]pl!$C:$C,pos!Q99),"-","_")),'VI3'!$A:$A,0)),)</f>
        <v>0</v>
      </c>
      <c r="R99" s="23">
        <f>IFERROR(HLOOKUP("w",'VI3'!$F:$F,MATCH(LOWER(SUBSTITUTE(HLOOKUP("vehicle",[1]pl!$C:$C,pos!R99),"-","_")),'VI3'!$A:$A,0)) / HLOOKUP("b",'VI3'!$E:$E,MATCH(LOWER(SUBSTITUTE(HLOOKUP("vehicle",[1]pl!$C:$C,pos!R99),"-","_")),'VI3'!$A:$A,0)),)</f>
        <v>0</v>
      </c>
      <c r="S99" s="23">
        <f>IFERROR(HLOOKUP("w",'VI3'!$F:$F,MATCH(LOWER(SUBSTITUTE(HLOOKUP("vehicle",[1]pl!$C:$C,pos!S99),"-","_")),'VI3'!$A:$A,0)) / HLOOKUP("b",'VI3'!$E:$E,MATCH(LOWER(SUBSTITUTE(HLOOKUP("vehicle",[1]pl!$C:$C,pos!S99),"-","_")),'VI3'!$A:$A,0)),)</f>
        <v>0</v>
      </c>
      <c r="T99" s="23">
        <f>IFERROR(HLOOKUP("w",'VI3'!$F:$F,MATCH(LOWER(SUBSTITUTE(HLOOKUP("vehicle",[1]pl!$C:$C,pos!T99),"-","_")),'VI3'!$A:$A,0)) / HLOOKUP("b",'VI3'!$E:$E,MATCH(LOWER(SUBSTITUTE(HLOOKUP("vehicle",[1]pl!$C:$C,pos!T99),"-","_")),'VI3'!$A:$A,0)),)</f>
        <v>0</v>
      </c>
      <c r="U99" s="23">
        <f>IFERROR(HLOOKUP("w",'VI3'!$F:$F,MATCH(LOWER(SUBSTITUTE(HLOOKUP("vehicle",[1]pl!$C:$C,pos!U99),"-","_")),'VI3'!$A:$A,0)) / HLOOKUP("b",'VI3'!$E:$E,MATCH(LOWER(SUBSTITUTE(HLOOKUP("vehicle",[1]pl!$C:$C,pos!U99),"-","_")),'VI3'!$A:$A,0)),)</f>
        <v>0</v>
      </c>
      <c r="V99" s="23">
        <f>IFERROR(HLOOKUP("w",'VI3'!$F:$F,MATCH(LOWER(SUBSTITUTE(HLOOKUP("vehicle",[1]pl!$C:$C,pos!V99),"-","_")),'VI3'!$A:$A,0)) / HLOOKUP("b",'VI3'!$E:$E,MATCH(LOWER(SUBSTITUTE(HLOOKUP("vehicle",[1]pl!$C:$C,pos!V99),"-","_")),'VI3'!$A:$A,0)),)</f>
        <v>0</v>
      </c>
      <c r="W99" s="23">
        <f>IFERROR(HLOOKUP("w",'VI3'!$F:$F,MATCH(LOWER(SUBSTITUTE(HLOOKUP("vehicle",[1]pl!$C:$C,pos!W99),"-","_")),'VI3'!$A:$A,0)) / HLOOKUP("b",'VI3'!$E:$E,MATCH(LOWER(SUBSTITUTE(HLOOKUP("vehicle",[1]pl!$C:$C,pos!W99),"-","_")),'VI3'!$A:$A,0)),)</f>
        <v>0</v>
      </c>
      <c r="X99" s="23">
        <f>IFERROR(HLOOKUP("w",'VI3'!$F:$F,MATCH(LOWER(SUBSTITUTE(HLOOKUP("vehicle",[1]pl!$C:$C,pos!X99),"-","_")),'VI3'!$A:$A,0)) / HLOOKUP("b",'VI3'!$E:$E,MATCH(LOWER(SUBSTITUTE(HLOOKUP("vehicle",[1]pl!$C:$C,pos!X99),"-","_")),'VI3'!$A:$A,0)),)</f>
        <v>0</v>
      </c>
      <c r="Y99" s="23">
        <f>IFERROR(HLOOKUP("w",'VI3'!$F:$F,MATCH(LOWER(SUBSTITUTE(HLOOKUP("vehicle",[1]pl!$C:$C,pos!Y99),"-","_")),'VI3'!$A:$A,0)) / HLOOKUP("b",'VI3'!$E:$E,MATCH(LOWER(SUBSTITUTE(HLOOKUP("vehicle",[1]pl!$C:$C,pos!Y99),"-","_")),'VI3'!$A:$A,0)),)</f>
        <v>0</v>
      </c>
      <c r="Z99" s="23">
        <f>IFERROR(HLOOKUP("w",'VI3'!$F:$F,MATCH(LOWER(SUBSTITUTE(HLOOKUP("vehicle",[1]pl!$C:$C,pos!Z99),"-","_")),'VI3'!$A:$A,0)) / HLOOKUP("b",'VI3'!$E:$E,MATCH(LOWER(SUBSTITUTE(HLOOKUP("vehicle",[1]pl!$C:$C,pos!Z99),"-","_")),'VI3'!$A:$A,0)),)</f>
        <v>0</v>
      </c>
      <c r="AA99" s="23">
        <f>IFERROR(HLOOKUP("w",'VI3'!$F:$F,MATCH(LOWER(SUBSTITUTE(HLOOKUP("vehicle",[1]pl!$C:$C,pos!AA99),"-","_")),'VI3'!$A:$A,0)) / HLOOKUP("b",'VI3'!$E:$E,MATCH(LOWER(SUBSTITUTE(HLOOKUP("vehicle",[1]pl!$C:$C,pos!AA99),"-","_")),'VI3'!$A:$A,0)),)</f>
        <v>0</v>
      </c>
      <c r="AB99" s="23">
        <f>IFERROR(HLOOKUP("w",'VI3'!$F:$F,MATCH(LOWER(SUBSTITUTE(HLOOKUP("vehicle",[1]pl!$C:$C,pos!AB99),"-","_")),'VI3'!$A:$A,0)) / HLOOKUP("b",'VI3'!$E:$E,MATCH(LOWER(SUBSTITUTE(HLOOKUP("vehicle",[1]pl!$C:$C,pos!AB99),"-","_")),'VI3'!$A:$A,0)),)</f>
        <v>0</v>
      </c>
      <c r="AC99" s="23">
        <f>IFERROR(HLOOKUP("w",'VI3'!$F:$F,MATCH(LOWER(SUBSTITUTE(HLOOKUP("vehicle",[1]pl!$C:$C,pos!AC99),"-","_")),'VI3'!$A:$A,0)) / HLOOKUP("b",'VI3'!$E:$E,MATCH(LOWER(SUBSTITUTE(HLOOKUP("vehicle",[1]pl!$C:$C,pos!AC99),"-","_")),'VI3'!$A:$A,0)),)</f>
        <v>0</v>
      </c>
      <c r="AD99" s="23">
        <f>IFERROR(HLOOKUP("w",'VI3'!$F:$F,MATCH(LOWER(SUBSTITUTE(HLOOKUP("vehicle",[1]pl!$C:$C,pos!AD99),"-","_")),'VI3'!$A:$A,0)) / HLOOKUP("b",'VI3'!$E:$E,MATCH(LOWER(SUBSTITUTE(HLOOKUP("vehicle",[1]pl!$C:$C,pos!AD99),"-","_")),'VI3'!$A:$A,0)),)</f>
        <v>0</v>
      </c>
      <c r="AE99" s="23">
        <f>IFERROR(HLOOKUP("w",'VI3'!$F:$F,MATCH(LOWER(SUBSTITUTE(HLOOKUP("vehicle",[1]pl!$C:$C,pos!AE99),"-","_")),'VI3'!$A:$A,0)) / HLOOKUP("b",'VI3'!$E:$E,MATCH(LOWER(SUBSTITUTE(HLOOKUP("vehicle",[1]pl!$C:$C,pos!AE99),"-","_")),'VI3'!$A:$A,0)),)</f>
        <v>0</v>
      </c>
    </row>
    <row r="100" spans="1:31" x14ac:dyDescent="0.25">
      <c r="A100" s="23">
        <f>IFERROR(HLOOKUP("w",'VI3'!$F:$F,MATCH(LOWER(SUBSTITUTE(HLOOKUP("vehicle",[1]pl!$C:$C,pos!A100),"-","_")),'VI3'!$A:$A,0)) / HLOOKUP("b",'VI3'!$E:$E,MATCH(LOWER(SUBSTITUTE(HLOOKUP("vehicle",[1]pl!$C:$C,pos!A100),"-","_")),'VI3'!$A:$A,0)),)</f>
        <v>0</v>
      </c>
      <c r="B100" s="23">
        <f>IFERROR(HLOOKUP("w",'VI3'!$F:$F,MATCH(LOWER(SUBSTITUTE(HLOOKUP("vehicle",[1]pl!$C:$C,pos!B100),"-","_")),'VI3'!$A:$A,0)) / HLOOKUP("b",'VI3'!$E:$E,MATCH(LOWER(SUBSTITUTE(HLOOKUP("vehicle",[1]pl!$C:$C,pos!B100),"-","_")),'VI3'!$A:$A,0)),)</f>
        <v>0</v>
      </c>
      <c r="C100" s="23">
        <f>IFERROR(HLOOKUP("w",'VI3'!$F:$F,MATCH(LOWER(SUBSTITUTE(HLOOKUP("vehicle",[1]pl!$C:$C,pos!C100),"-","_")),'VI3'!$A:$A,0)) / HLOOKUP("b",'VI3'!$E:$E,MATCH(LOWER(SUBSTITUTE(HLOOKUP("vehicle",[1]pl!$C:$C,pos!C100),"-","_")),'VI3'!$A:$A,0)),)</f>
        <v>0</v>
      </c>
      <c r="D100" s="23">
        <f>IFERROR(HLOOKUP("w",'VI3'!$F:$F,MATCH(LOWER(SUBSTITUTE(HLOOKUP("vehicle",[1]pl!$C:$C,pos!D100),"-","_")),'VI3'!$A:$A,0)) / HLOOKUP("b",'VI3'!$E:$E,MATCH(LOWER(SUBSTITUTE(HLOOKUP("vehicle",[1]pl!$C:$C,pos!D100),"-","_")),'VI3'!$A:$A,0)),)</f>
        <v>0</v>
      </c>
      <c r="E100" s="23">
        <f>IFERROR(HLOOKUP("w",'VI3'!$F:$F,MATCH(LOWER(SUBSTITUTE(HLOOKUP("vehicle",[1]pl!$C:$C,pos!E100),"-","_")),'VI3'!$A:$A,0)) / HLOOKUP("b",'VI3'!$E:$E,MATCH(LOWER(SUBSTITUTE(HLOOKUP("vehicle",[1]pl!$C:$C,pos!E100),"-","_")),'VI3'!$A:$A,0)),)</f>
        <v>0</v>
      </c>
      <c r="F100" s="23">
        <f>IFERROR(HLOOKUP("w",'VI3'!$F:$F,MATCH(LOWER(SUBSTITUTE(HLOOKUP("vehicle",[1]pl!$C:$C,pos!F100),"-","_")),'VI3'!$A:$A,0)) / HLOOKUP("b",'VI3'!$E:$E,MATCH(LOWER(SUBSTITUTE(HLOOKUP("vehicle",[1]pl!$C:$C,pos!F100),"-","_")),'VI3'!$A:$A,0)),)</f>
        <v>0</v>
      </c>
      <c r="G100" s="23">
        <f>IFERROR(HLOOKUP("w",'VI3'!$F:$F,MATCH(LOWER(SUBSTITUTE(HLOOKUP("vehicle",[1]pl!$C:$C,pos!G100),"-","_")),'VI3'!$A:$A,0)) / HLOOKUP("b",'VI3'!$E:$E,MATCH(LOWER(SUBSTITUTE(HLOOKUP("vehicle",[1]pl!$C:$C,pos!G100),"-","_")),'VI3'!$A:$A,0)),)</f>
        <v>0</v>
      </c>
      <c r="H100" s="23">
        <f>IFERROR(HLOOKUP("w",'VI3'!$F:$F,MATCH(LOWER(SUBSTITUTE(HLOOKUP("vehicle",[1]pl!$C:$C,pos!H100),"-","_")),'VI3'!$A:$A,0)) / HLOOKUP("b",'VI3'!$E:$E,MATCH(LOWER(SUBSTITUTE(HLOOKUP("vehicle",[1]pl!$C:$C,pos!H100),"-","_")),'VI3'!$A:$A,0)),)</f>
        <v>0</v>
      </c>
      <c r="I100" s="23">
        <f>IFERROR(HLOOKUP("w",'VI3'!$F:$F,MATCH(LOWER(SUBSTITUTE(HLOOKUP("vehicle",[1]pl!$C:$C,pos!I100),"-","_")),'VI3'!$A:$A,0)) / HLOOKUP("b",'VI3'!$E:$E,MATCH(LOWER(SUBSTITUTE(HLOOKUP("vehicle",[1]pl!$C:$C,pos!I100),"-","_")),'VI3'!$A:$A,0)),)</f>
        <v>0</v>
      </c>
      <c r="J100" s="23">
        <f>IFERROR(HLOOKUP("w",'VI3'!$F:$F,MATCH(LOWER(SUBSTITUTE(HLOOKUP("vehicle",[1]pl!$C:$C,pos!J100),"-","_")),'VI3'!$A:$A,0)) / HLOOKUP("b",'VI3'!$E:$E,MATCH(LOWER(SUBSTITUTE(HLOOKUP("vehicle",[1]pl!$C:$C,pos!J100),"-","_")),'VI3'!$A:$A,0)),)</f>
        <v>0</v>
      </c>
      <c r="K100" s="23">
        <f>IFERROR(HLOOKUP("w",'VI3'!$F:$F,MATCH(LOWER(SUBSTITUTE(HLOOKUP("vehicle",[1]pl!$C:$C,pos!K100),"-","_")),'VI3'!$A:$A,0)) / HLOOKUP("b",'VI3'!$E:$E,MATCH(LOWER(SUBSTITUTE(HLOOKUP("vehicle",[1]pl!$C:$C,pos!K100),"-","_")),'VI3'!$A:$A,0)),)</f>
        <v>0</v>
      </c>
      <c r="L100" s="23">
        <f>IFERROR(HLOOKUP("w",'VI3'!$F:$F,MATCH(LOWER(SUBSTITUTE(HLOOKUP("vehicle",[1]pl!$C:$C,pos!L100),"-","_")),'VI3'!$A:$A,0)) / HLOOKUP("b",'VI3'!$E:$E,MATCH(LOWER(SUBSTITUTE(HLOOKUP("vehicle",[1]pl!$C:$C,pos!L100),"-","_")),'VI3'!$A:$A,0)),)</f>
        <v>0</v>
      </c>
      <c r="M100" s="23">
        <f>IFERROR(HLOOKUP("w",'VI3'!$F:$F,MATCH(LOWER(SUBSTITUTE(HLOOKUP("vehicle",[1]pl!$C:$C,pos!M100),"-","_")),'VI3'!$A:$A,0)) / HLOOKUP("b",'VI3'!$E:$E,MATCH(LOWER(SUBSTITUTE(HLOOKUP("vehicle",[1]pl!$C:$C,pos!M100),"-","_")),'VI3'!$A:$A,0)),)</f>
        <v>0</v>
      </c>
      <c r="N100" s="23">
        <f>IFERROR(HLOOKUP("w",'VI3'!$F:$F,MATCH(LOWER(SUBSTITUTE(HLOOKUP("vehicle",[1]pl!$C:$C,pos!N100),"-","_")),'VI3'!$A:$A,0)) / HLOOKUP("b",'VI3'!$E:$E,MATCH(LOWER(SUBSTITUTE(HLOOKUP("vehicle",[1]pl!$C:$C,pos!N100),"-","_")),'VI3'!$A:$A,0)),)</f>
        <v>0</v>
      </c>
      <c r="O100" s="23">
        <f>IFERROR(HLOOKUP("w",'VI3'!$F:$F,MATCH(LOWER(SUBSTITUTE(HLOOKUP("vehicle",[1]pl!$C:$C,pos!O100),"-","_")),'VI3'!$A:$A,0)) / HLOOKUP("b",'VI3'!$E:$E,MATCH(LOWER(SUBSTITUTE(HLOOKUP("vehicle",[1]pl!$C:$C,pos!O100),"-","_")),'VI3'!$A:$A,0)),)</f>
        <v>0</v>
      </c>
      <c r="P100" s="23"/>
      <c r="Q100" s="23">
        <f>IFERROR(HLOOKUP("w",'VI3'!$F:$F,MATCH(LOWER(SUBSTITUTE(HLOOKUP("vehicle",[1]pl!$C:$C,pos!Q100),"-","_")),'VI3'!$A:$A,0)) / HLOOKUP("b",'VI3'!$E:$E,MATCH(LOWER(SUBSTITUTE(HLOOKUP("vehicle",[1]pl!$C:$C,pos!Q100),"-","_")),'VI3'!$A:$A,0)),)</f>
        <v>0</v>
      </c>
      <c r="R100" s="23">
        <f>IFERROR(HLOOKUP("w",'VI3'!$F:$F,MATCH(LOWER(SUBSTITUTE(HLOOKUP("vehicle",[1]pl!$C:$C,pos!R100),"-","_")),'VI3'!$A:$A,0)) / HLOOKUP("b",'VI3'!$E:$E,MATCH(LOWER(SUBSTITUTE(HLOOKUP("vehicle",[1]pl!$C:$C,pos!R100),"-","_")),'VI3'!$A:$A,0)),)</f>
        <v>0</v>
      </c>
      <c r="S100" s="23">
        <f>IFERROR(HLOOKUP("w",'VI3'!$F:$F,MATCH(LOWER(SUBSTITUTE(HLOOKUP("vehicle",[1]pl!$C:$C,pos!S100),"-","_")),'VI3'!$A:$A,0)) / HLOOKUP("b",'VI3'!$E:$E,MATCH(LOWER(SUBSTITUTE(HLOOKUP("vehicle",[1]pl!$C:$C,pos!S100),"-","_")),'VI3'!$A:$A,0)),)</f>
        <v>0</v>
      </c>
      <c r="T100" s="23">
        <f>IFERROR(HLOOKUP("w",'VI3'!$F:$F,MATCH(LOWER(SUBSTITUTE(HLOOKUP("vehicle",[1]pl!$C:$C,pos!T100),"-","_")),'VI3'!$A:$A,0)) / HLOOKUP("b",'VI3'!$E:$E,MATCH(LOWER(SUBSTITUTE(HLOOKUP("vehicle",[1]pl!$C:$C,pos!T100),"-","_")),'VI3'!$A:$A,0)),)</f>
        <v>0</v>
      </c>
      <c r="U100" s="23">
        <f>IFERROR(HLOOKUP("w",'VI3'!$F:$F,MATCH(LOWER(SUBSTITUTE(HLOOKUP("vehicle",[1]pl!$C:$C,pos!U100),"-","_")),'VI3'!$A:$A,0)) / HLOOKUP("b",'VI3'!$E:$E,MATCH(LOWER(SUBSTITUTE(HLOOKUP("vehicle",[1]pl!$C:$C,pos!U100),"-","_")),'VI3'!$A:$A,0)),)</f>
        <v>0</v>
      </c>
      <c r="V100" s="23">
        <f>IFERROR(HLOOKUP("w",'VI3'!$F:$F,MATCH(LOWER(SUBSTITUTE(HLOOKUP("vehicle",[1]pl!$C:$C,pos!V100),"-","_")),'VI3'!$A:$A,0)) / HLOOKUP("b",'VI3'!$E:$E,MATCH(LOWER(SUBSTITUTE(HLOOKUP("vehicle",[1]pl!$C:$C,pos!V100),"-","_")),'VI3'!$A:$A,0)),)</f>
        <v>0</v>
      </c>
      <c r="W100" s="23">
        <f>IFERROR(HLOOKUP("w",'VI3'!$F:$F,MATCH(LOWER(SUBSTITUTE(HLOOKUP("vehicle",[1]pl!$C:$C,pos!W100),"-","_")),'VI3'!$A:$A,0)) / HLOOKUP("b",'VI3'!$E:$E,MATCH(LOWER(SUBSTITUTE(HLOOKUP("vehicle",[1]pl!$C:$C,pos!W100),"-","_")),'VI3'!$A:$A,0)),)</f>
        <v>0</v>
      </c>
      <c r="X100" s="23">
        <f>IFERROR(HLOOKUP("w",'VI3'!$F:$F,MATCH(LOWER(SUBSTITUTE(HLOOKUP("vehicle",[1]pl!$C:$C,pos!X100),"-","_")),'VI3'!$A:$A,0)) / HLOOKUP("b",'VI3'!$E:$E,MATCH(LOWER(SUBSTITUTE(HLOOKUP("vehicle",[1]pl!$C:$C,pos!X100),"-","_")),'VI3'!$A:$A,0)),)</f>
        <v>0</v>
      </c>
      <c r="Y100" s="23">
        <f>IFERROR(HLOOKUP("w",'VI3'!$F:$F,MATCH(LOWER(SUBSTITUTE(HLOOKUP("vehicle",[1]pl!$C:$C,pos!Y100),"-","_")),'VI3'!$A:$A,0)) / HLOOKUP("b",'VI3'!$E:$E,MATCH(LOWER(SUBSTITUTE(HLOOKUP("vehicle",[1]pl!$C:$C,pos!Y100),"-","_")),'VI3'!$A:$A,0)),)</f>
        <v>0</v>
      </c>
      <c r="Z100" s="23">
        <f>IFERROR(HLOOKUP("w",'VI3'!$F:$F,MATCH(LOWER(SUBSTITUTE(HLOOKUP("vehicle",[1]pl!$C:$C,pos!Z100),"-","_")),'VI3'!$A:$A,0)) / HLOOKUP("b",'VI3'!$E:$E,MATCH(LOWER(SUBSTITUTE(HLOOKUP("vehicle",[1]pl!$C:$C,pos!Z100),"-","_")),'VI3'!$A:$A,0)),)</f>
        <v>0</v>
      </c>
      <c r="AA100" s="23">
        <f>IFERROR(HLOOKUP("w",'VI3'!$F:$F,MATCH(LOWER(SUBSTITUTE(HLOOKUP("vehicle",[1]pl!$C:$C,pos!AA100),"-","_")),'VI3'!$A:$A,0)) / HLOOKUP("b",'VI3'!$E:$E,MATCH(LOWER(SUBSTITUTE(HLOOKUP("vehicle",[1]pl!$C:$C,pos!AA100),"-","_")),'VI3'!$A:$A,0)),)</f>
        <v>0</v>
      </c>
      <c r="AB100" s="23">
        <f>IFERROR(HLOOKUP("w",'VI3'!$F:$F,MATCH(LOWER(SUBSTITUTE(HLOOKUP("vehicle",[1]pl!$C:$C,pos!AB100),"-","_")),'VI3'!$A:$A,0)) / HLOOKUP("b",'VI3'!$E:$E,MATCH(LOWER(SUBSTITUTE(HLOOKUP("vehicle",[1]pl!$C:$C,pos!AB100),"-","_")),'VI3'!$A:$A,0)),)</f>
        <v>0</v>
      </c>
      <c r="AC100" s="23">
        <f>IFERROR(HLOOKUP("w",'VI3'!$F:$F,MATCH(LOWER(SUBSTITUTE(HLOOKUP("vehicle",[1]pl!$C:$C,pos!AC100),"-","_")),'VI3'!$A:$A,0)) / HLOOKUP("b",'VI3'!$E:$E,MATCH(LOWER(SUBSTITUTE(HLOOKUP("vehicle",[1]pl!$C:$C,pos!AC100),"-","_")),'VI3'!$A:$A,0)),)</f>
        <v>0</v>
      </c>
      <c r="AD100" s="23">
        <f>IFERROR(HLOOKUP("w",'VI3'!$F:$F,MATCH(LOWER(SUBSTITUTE(HLOOKUP("vehicle",[1]pl!$C:$C,pos!AD100),"-","_")),'VI3'!$A:$A,0)) / HLOOKUP("b",'VI3'!$E:$E,MATCH(LOWER(SUBSTITUTE(HLOOKUP("vehicle",[1]pl!$C:$C,pos!AD100),"-","_")),'VI3'!$A:$A,0)),)</f>
        <v>0</v>
      </c>
      <c r="AE100" s="23">
        <f>IFERROR(HLOOKUP("w",'VI3'!$F:$F,MATCH(LOWER(SUBSTITUTE(HLOOKUP("vehicle",[1]pl!$C:$C,pos!AE100),"-","_")),'VI3'!$A:$A,0)) / HLOOKUP("b",'VI3'!$E:$E,MATCH(LOWER(SUBSTITUTE(HLOOKUP("vehicle",[1]pl!$C:$C,pos!AE100),"-","_")),'VI3'!$A:$A,0)),)</f>
        <v>0</v>
      </c>
    </row>
    <row r="101" spans="1:31" x14ac:dyDescent="0.25">
      <c r="A101" s="23">
        <f>IFERROR(HLOOKUP("w",'VI3'!$F:$F,MATCH(LOWER(SUBSTITUTE(HLOOKUP("vehicle",[1]pl!$C:$C,pos!A101),"-","_")),'VI3'!$A:$A,0)) / HLOOKUP("b",'VI3'!$E:$E,MATCH(LOWER(SUBSTITUTE(HLOOKUP("vehicle",[1]pl!$C:$C,pos!A101),"-","_")),'VI3'!$A:$A,0)),)</f>
        <v>0</v>
      </c>
      <c r="B101" s="23">
        <f>IFERROR(HLOOKUP("w",'VI3'!$F:$F,MATCH(LOWER(SUBSTITUTE(HLOOKUP("vehicle",[1]pl!$C:$C,pos!B101),"-","_")),'VI3'!$A:$A,0)) / HLOOKUP("b",'VI3'!$E:$E,MATCH(LOWER(SUBSTITUTE(HLOOKUP("vehicle",[1]pl!$C:$C,pos!B101),"-","_")),'VI3'!$A:$A,0)),)</f>
        <v>0</v>
      </c>
      <c r="C101" s="23">
        <f>IFERROR(HLOOKUP("w",'VI3'!$F:$F,MATCH(LOWER(SUBSTITUTE(HLOOKUP("vehicle",[1]pl!$C:$C,pos!C101),"-","_")),'VI3'!$A:$A,0)) / HLOOKUP("b",'VI3'!$E:$E,MATCH(LOWER(SUBSTITUTE(HLOOKUP("vehicle",[1]pl!$C:$C,pos!C101),"-","_")),'VI3'!$A:$A,0)),)</f>
        <v>0</v>
      </c>
      <c r="D101" s="23">
        <f>IFERROR(HLOOKUP("w",'VI3'!$F:$F,MATCH(LOWER(SUBSTITUTE(HLOOKUP("vehicle",[1]pl!$C:$C,pos!D101),"-","_")),'VI3'!$A:$A,0)) / HLOOKUP("b",'VI3'!$E:$E,MATCH(LOWER(SUBSTITUTE(HLOOKUP("vehicle",[1]pl!$C:$C,pos!D101),"-","_")),'VI3'!$A:$A,0)),)</f>
        <v>0</v>
      </c>
      <c r="E101" s="23">
        <f>IFERROR(HLOOKUP("w",'VI3'!$F:$F,MATCH(LOWER(SUBSTITUTE(HLOOKUP("vehicle",[1]pl!$C:$C,pos!E101),"-","_")),'VI3'!$A:$A,0)) / HLOOKUP("b",'VI3'!$E:$E,MATCH(LOWER(SUBSTITUTE(HLOOKUP("vehicle",[1]pl!$C:$C,pos!E101),"-","_")),'VI3'!$A:$A,0)),)</f>
        <v>0</v>
      </c>
      <c r="F101" s="23">
        <f>IFERROR(HLOOKUP("w",'VI3'!$F:$F,MATCH(LOWER(SUBSTITUTE(HLOOKUP("vehicle",[1]pl!$C:$C,pos!F101),"-","_")),'VI3'!$A:$A,0)) / HLOOKUP("b",'VI3'!$E:$E,MATCH(LOWER(SUBSTITUTE(HLOOKUP("vehicle",[1]pl!$C:$C,pos!F101),"-","_")),'VI3'!$A:$A,0)),)</f>
        <v>0</v>
      </c>
      <c r="G101" s="23">
        <f>IFERROR(HLOOKUP("w",'VI3'!$F:$F,MATCH(LOWER(SUBSTITUTE(HLOOKUP("vehicle",[1]pl!$C:$C,pos!G101),"-","_")),'VI3'!$A:$A,0)) / HLOOKUP("b",'VI3'!$E:$E,MATCH(LOWER(SUBSTITUTE(HLOOKUP("vehicle",[1]pl!$C:$C,pos!G101),"-","_")),'VI3'!$A:$A,0)),)</f>
        <v>0</v>
      </c>
      <c r="H101" s="23">
        <f>IFERROR(HLOOKUP("w",'VI3'!$F:$F,MATCH(LOWER(SUBSTITUTE(HLOOKUP("vehicle",[1]pl!$C:$C,pos!H101),"-","_")),'VI3'!$A:$A,0)) / HLOOKUP("b",'VI3'!$E:$E,MATCH(LOWER(SUBSTITUTE(HLOOKUP("vehicle",[1]pl!$C:$C,pos!H101),"-","_")),'VI3'!$A:$A,0)),)</f>
        <v>0</v>
      </c>
      <c r="I101" s="23">
        <f>IFERROR(HLOOKUP("w",'VI3'!$F:$F,MATCH(LOWER(SUBSTITUTE(HLOOKUP("vehicle",[1]pl!$C:$C,pos!I101),"-","_")),'VI3'!$A:$A,0)) / HLOOKUP("b",'VI3'!$E:$E,MATCH(LOWER(SUBSTITUTE(HLOOKUP("vehicle",[1]pl!$C:$C,pos!I101),"-","_")),'VI3'!$A:$A,0)),)</f>
        <v>0</v>
      </c>
      <c r="J101" s="23">
        <f>IFERROR(HLOOKUP("w",'VI3'!$F:$F,MATCH(LOWER(SUBSTITUTE(HLOOKUP("vehicle",[1]pl!$C:$C,pos!J101),"-","_")),'VI3'!$A:$A,0)) / HLOOKUP("b",'VI3'!$E:$E,MATCH(LOWER(SUBSTITUTE(HLOOKUP("vehicle",[1]pl!$C:$C,pos!J101),"-","_")),'VI3'!$A:$A,0)),)</f>
        <v>0</v>
      </c>
      <c r="K101" s="23">
        <f>IFERROR(HLOOKUP("w",'VI3'!$F:$F,MATCH(LOWER(SUBSTITUTE(HLOOKUP("vehicle",[1]pl!$C:$C,pos!K101),"-","_")),'VI3'!$A:$A,0)) / HLOOKUP("b",'VI3'!$E:$E,MATCH(LOWER(SUBSTITUTE(HLOOKUP("vehicle",[1]pl!$C:$C,pos!K101),"-","_")),'VI3'!$A:$A,0)),)</f>
        <v>0</v>
      </c>
      <c r="L101" s="23">
        <f>IFERROR(HLOOKUP("w",'VI3'!$F:$F,MATCH(LOWER(SUBSTITUTE(HLOOKUP("vehicle",[1]pl!$C:$C,pos!L101),"-","_")),'VI3'!$A:$A,0)) / HLOOKUP("b",'VI3'!$E:$E,MATCH(LOWER(SUBSTITUTE(HLOOKUP("vehicle",[1]pl!$C:$C,pos!L101),"-","_")),'VI3'!$A:$A,0)),)</f>
        <v>0</v>
      </c>
      <c r="M101" s="23">
        <f>IFERROR(HLOOKUP("w",'VI3'!$F:$F,MATCH(LOWER(SUBSTITUTE(HLOOKUP("vehicle",[1]pl!$C:$C,pos!M101),"-","_")),'VI3'!$A:$A,0)) / HLOOKUP("b",'VI3'!$E:$E,MATCH(LOWER(SUBSTITUTE(HLOOKUP("vehicle",[1]pl!$C:$C,pos!M101),"-","_")),'VI3'!$A:$A,0)),)</f>
        <v>0</v>
      </c>
      <c r="N101" s="23">
        <f>IFERROR(HLOOKUP("w",'VI3'!$F:$F,MATCH(LOWER(SUBSTITUTE(HLOOKUP("vehicle",[1]pl!$C:$C,pos!N101),"-","_")),'VI3'!$A:$A,0)) / HLOOKUP("b",'VI3'!$E:$E,MATCH(LOWER(SUBSTITUTE(HLOOKUP("vehicle",[1]pl!$C:$C,pos!N101),"-","_")),'VI3'!$A:$A,0)),)</f>
        <v>0</v>
      </c>
      <c r="O101" s="23">
        <f>IFERROR(HLOOKUP("w",'VI3'!$F:$F,MATCH(LOWER(SUBSTITUTE(HLOOKUP("vehicle",[1]pl!$C:$C,pos!O101),"-","_")),'VI3'!$A:$A,0)) / HLOOKUP("b",'VI3'!$E:$E,MATCH(LOWER(SUBSTITUTE(HLOOKUP("vehicle",[1]pl!$C:$C,pos!O101),"-","_")),'VI3'!$A:$A,0)),)</f>
        <v>0</v>
      </c>
      <c r="P101" s="23"/>
      <c r="Q101" s="23">
        <f>IFERROR(HLOOKUP("w",'VI3'!$F:$F,MATCH(LOWER(SUBSTITUTE(HLOOKUP("vehicle",[1]pl!$C:$C,pos!Q101),"-","_")),'VI3'!$A:$A,0)) / HLOOKUP("b",'VI3'!$E:$E,MATCH(LOWER(SUBSTITUTE(HLOOKUP("vehicle",[1]pl!$C:$C,pos!Q101),"-","_")),'VI3'!$A:$A,0)),)</f>
        <v>0</v>
      </c>
      <c r="R101" s="23">
        <f>IFERROR(HLOOKUP("w",'VI3'!$F:$F,MATCH(LOWER(SUBSTITUTE(HLOOKUP("vehicle",[1]pl!$C:$C,pos!R101),"-","_")),'VI3'!$A:$A,0)) / HLOOKUP("b",'VI3'!$E:$E,MATCH(LOWER(SUBSTITUTE(HLOOKUP("vehicle",[1]pl!$C:$C,pos!R101),"-","_")),'VI3'!$A:$A,0)),)</f>
        <v>0</v>
      </c>
      <c r="S101" s="23">
        <f>IFERROR(HLOOKUP("w",'VI3'!$F:$F,MATCH(LOWER(SUBSTITUTE(HLOOKUP("vehicle",[1]pl!$C:$C,pos!S101),"-","_")),'VI3'!$A:$A,0)) / HLOOKUP("b",'VI3'!$E:$E,MATCH(LOWER(SUBSTITUTE(HLOOKUP("vehicle",[1]pl!$C:$C,pos!S101),"-","_")),'VI3'!$A:$A,0)),)</f>
        <v>0</v>
      </c>
      <c r="T101" s="23">
        <f>IFERROR(HLOOKUP("w",'VI3'!$F:$F,MATCH(LOWER(SUBSTITUTE(HLOOKUP("vehicle",[1]pl!$C:$C,pos!T101),"-","_")),'VI3'!$A:$A,0)) / HLOOKUP("b",'VI3'!$E:$E,MATCH(LOWER(SUBSTITUTE(HLOOKUP("vehicle",[1]pl!$C:$C,pos!T101),"-","_")),'VI3'!$A:$A,0)),)</f>
        <v>0</v>
      </c>
      <c r="U101" s="23">
        <f>IFERROR(HLOOKUP("w",'VI3'!$F:$F,MATCH(LOWER(SUBSTITUTE(HLOOKUP("vehicle",[1]pl!$C:$C,pos!U101),"-","_")),'VI3'!$A:$A,0)) / HLOOKUP("b",'VI3'!$E:$E,MATCH(LOWER(SUBSTITUTE(HLOOKUP("vehicle",[1]pl!$C:$C,pos!U101),"-","_")),'VI3'!$A:$A,0)),)</f>
        <v>0</v>
      </c>
      <c r="V101" s="23">
        <f>IFERROR(HLOOKUP("w",'VI3'!$F:$F,MATCH(LOWER(SUBSTITUTE(HLOOKUP("vehicle",[1]pl!$C:$C,pos!V101),"-","_")),'VI3'!$A:$A,0)) / HLOOKUP("b",'VI3'!$E:$E,MATCH(LOWER(SUBSTITUTE(HLOOKUP("vehicle",[1]pl!$C:$C,pos!V101),"-","_")),'VI3'!$A:$A,0)),)</f>
        <v>0</v>
      </c>
      <c r="W101" s="23">
        <f>IFERROR(HLOOKUP("w",'VI3'!$F:$F,MATCH(LOWER(SUBSTITUTE(HLOOKUP("vehicle",[1]pl!$C:$C,pos!W101),"-","_")),'VI3'!$A:$A,0)) / HLOOKUP("b",'VI3'!$E:$E,MATCH(LOWER(SUBSTITUTE(HLOOKUP("vehicle",[1]pl!$C:$C,pos!W101),"-","_")),'VI3'!$A:$A,0)),)</f>
        <v>0</v>
      </c>
      <c r="X101" s="23">
        <f>IFERROR(HLOOKUP("w",'VI3'!$F:$F,MATCH(LOWER(SUBSTITUTE(HLOOKUP("vehicle",[1]pl!$C:$C,pos!X101),"-","_")),'VI3'!$A:$A,0)) / HLOOKUP("b",'VI3'!$E:$E,MATCH(LOWER(SUBSTITUTE(HLOOKUP("vehicle",[1]pl!$C:$C,pos!X101),"-","_")),'VI3'!$A:$A,0)),)</f>
        <v>0</v>
      </c>
      <c r="Y101" s="23">
        <f>IFERROR(HLOOKUP("w",'VI3'!$F:$F,MATCH(LOWER(SUBSTITUTE(HLOOKUP("vehicle",[1]pl!$C:$C,pos!Y101),"-","_")),'VI3'!$A:$A,0)) / HLOOKUP("b",'VI3'!$E:$E,MATCH(LOWER(SUBSTITUTE(HLOOKUP("vehicle",[1]pl!$C:$C,pos!Y101),"-","_")),'VI3'!$A:$A,0)),)</f>
        <v>0</v>
      </c>
      <c r="Z101" s="23">
        <f>IFERROR(HLOOKUP("w",'VI3'!$F:$F,MATCH(LOWER(SUBSTITUTE(HLOOKUP("vehicle",[1]pl!$C:$C,pos!Z101),"-","_")),'VI3'!$A:$A,0)) / HLOOKUP("b",'VI3'!$E:$E,MATCH(LOWER(SUBSTITUTE(HLOOKUP("vehicle",[1]pl!$C:$C,pos!Z101),"-","_")),'VI3'!$A:$A,0)),)</f>
        <v>0</v>
      </c>
      <c r="AA101" s="23">
        <f>IFERROR(HLOOKUP("w",'VI3'!$F:$F,MATCH(LOWER(SUBSTITUTE(HLOOKUP("vehicle",[1]pl!$C:$C,pos!AA101),"-","_")),'VI3'!$A:$A,0)) / HLOOKUP("b",'VI3'!$E:$E,MATCH(LOWER(SUBSTITUTE(HLOOKUP("vehicle",[1]pl!$C:$C,pos!AA101),"-","_")),'VI3'!$A:$A,0)),)</f>
        <v>0</v>
      </c>
      <c r="AB101" s="23">
        <f>IFERROR(HLOOKUP("w",'VI3'!$F:$F,MATCH(LOWER(SUBSTITUTE(HLOOKUP("vehicle",[1]pl!$C:$C,pos!AB101),"-","_")),'VI3'!$A:$A,0)) / HLOOKUP("b",'VI3'!$E:$E,MATCH(LOWER(SUBSTITUTE(HLOOKUP("vehicle",[1]pl!$C:$C,pos!AB101),"-","_")),'VI3'!$A:$A,0)),)</f>
        <v>0</v>
      </c>
      <c r="AC101" s="23">
        <f>IFERROR(HLOOKUP("w",'VI3'!$F:$F,MATCH(LOWER(SUBSTITUTE(HLOOKUP("vehicle",[1]pl!$C:$C,pos!AC101),"-","_")),'VI3'!$A:$A,0)) / HLOOKUP("b",'VI3'!$E:$E,MATCH(LOWER(SUBSTITUTE(HLOOKUP("vehicle",[1]pl!$C:$C,pos!AC101),"-","_")),'VI3'!$A:$A,0)),)</f>
        <v>0</v>
      </c>
      <c r="AD101" s="23">
        <f>IFERROR(HLOOKUP("w",'VI3'!$F:$F,MATCH(LOWER(SUBSTITUTE(HLOOKUP("vehicle",[1]pl!$C:$C,pos!AD101),"-","_")),'VI3'!$A:$A,0)) / HLOOKUP("b",'VI3'!$E:$E,MATCH(LOWER(SUBSTITUTE(HLOOKUP("vehicle",[1]pl!$C:$C,pos!AD101),"-","_")),'VI3'!$A:$A,0)),)</f>
        <v>0</v>
      </c>
      <c r="AE101" s="23">
        <f>IFERROR(HLOOKUP("w",'VI3'!$F:$F,MATCH(LOWER(SUBSTITUTE(HLOOKUP("vehicle",[1]pl!$C:$C,pos!AE101),"-","_")),'VI3'!$A:$A,0)) / HLOOKUP("b",'VI3'!$E:$E,MATCH(LOWER(SUBSTITUTE(HLOOKUP("vehicle",[1]pl!$C:$C,pos!AE101),"-","_")),'VI3'!$A:$A,0)),)</f>
        <v>0</v>
      </c>
    </row>
    <row r="102" spans="1:31" x14ac:dyDescent="0.25">
      <c r="A102" s="23">
        <f>IFERROR(HLOOKUP("w",'VI3'!$F:$F,MATCH(LOWER(SUBSTITUTE(HLOOKUP("vehicle",[1]pl!$C:$C,pos!A102),"-","_")),'VI3'!$A:$A,0)) / HLOOKUP("b",'VI3'!$E:$E,MATCH(LOWER(SUBSTITUTE(HLOOKUP("vehicle",[1]pl!$C:$C,pos!A102),"-","_")),'VI3'!$A:$A,0)),)</f>
        <v>0</v>
      </c>
      <c r="B102" s="23">
        <f>IFERROR(HLOOKUP("w",'VI3'!$F:$F,MATCH(LOWER(SUBSTITUTE(HLOOKUP("vehicle",[1]pl!$C:$C,pos!B102),"-","_")),'VI3'!$A:$A,0)) / HLOOKUP("b",'VI3'!$E:$E,MATCH(LOWER(SUBSTITUTE(HLOOKUP("vehicle",[1]pl!$C:$C,pos!B102),"-","_")),'VI3'!$A:$A,0)),)</f>
        <v>0</v>
      </c>
      <c r="C102" s="23">
        <f>IFERROR(HLOOKUP("w",'VI3'!$F:$F,MATCH(LOWER(SUBSTITUTE(HLOOKUP("vehicle",[1]pl!$C:$C,pos!C102),"-","_")),'VI3'!$A:$A,0)) / HLOOKUP("b",'VI3'!$E:$E,MATCH(LOWER(SUBSTITUTE(HLOOKUP("vehicle",[1]pl!$C:$C,pos!C102),"-","_")),'VI3'!$A:$A,0)),)</f>
        <v>0</v>
      </c>
      <c r="D102" s="23">
        <f>IFERROR(HLOOKUP("w",'VI3'!$F:$F,MATCH(LOWER(SUBSTITUTE(HLOOKUP("vehicle",[1]pl!$C:$C,pos!D102),"-","_")),'VI3'!$A:$A,0)) / HLOOKUP("b",'VI3'!$E:$E,MATCH(LOWER(SUBSTITUTE(HLOOKUP("vehicle",[1]pl!$C:$C,pos!D102),"-","_")),'VI3'!$A:$A,0)),)</f>
        <v>0</v>
      </c>
      <c r="E102" s="23">
        <f>IFERROR(HLOOKUP("w",'VI3'!$F:$F,MATCH(LOWER(SUBSTITUTE(HLOOKUP("vehicle",[1]pl!$C:$C,pos!E102),"-","_")),'VI3'!$A:$A,0)) / HLOOKUP("b",'VI3'!$E:$E,MATCH(LOWER(SUBSTITUTE(HLOOKUP("vehicle",[1]pl!$C:$C,pos!E102),"-","_")),'VI3'!$A:$A,0)),)</f>
        <v>0</v>
      </c>
      <c r="F102" s="23">
        <f>IFERROR(HLOOKUP("w",'VI3'!$F:$F,MATCH(LOWER(SUBSTITUTE(HLOOKUP("vehicle",[1]pl!$C:$C,pos!F102),"-","_")),'VI3'!$A:$A,0)) / HLOOKUP("b",'VI3'!$E:$E,MATCH(LOWER(SUBSTITUTE(HLOOKUP("vehicle",[1]pl!$C:$C,pos!F102),"-","_")),'VI3'!$A:$A,0)),)</f>
        <v>0</v>
      </c>
      <c r="G102" s="23">
        <f>IFERROR(HLOOKUP("w",'VI3'!$F:$F,MATCH(LOWER(SUBSTITUTE(HLOOKUP("vehicle",[1]pl!$C:$C,pos!G102),"-","_")),'VI3'!$A:$A,0)) / HLOOKUP("b",'VI3'!$E:$E,MATCH(LOWER(SUBSTITUTE(HLOOKUP("vehicle",[1]pl!$C:$C,pos!G102),"-","_")),'VI3'!$A:$A,0)),)</f>
        <v>0</v>
      </c>
      <c r="H102" s="23">
        <f>IFERROR(HLOOKUP("w",'VI3'!$F:$F,MATCH(LOWER(SUBSTITUTE(HLOOKUP("vehicle",[1]pl!$C:$C,pos!H102),"-","_")),'VI3'!$A:$A,0)) / HLOOKUP("b",'VI3'!$E:$E,MATCH(LOWER(SUBSTITUTE(HLOOKUP("vehicle",[1]pl!$C:$C,pos!H102),"-","_")),'VI3'!$A:$A,0)),)</f>
        <v>0</v>
      </c>
      <c r="I102" s="23">
        <f>IFERROR(HLOOKUP("w",'VI3'!$F:$F,MATCH(LOWER(SUBSTITUTE(HLOOKUP("vehicle",[1]pl!$C:$C,pos!I102),"-","_")),'VI3'!$A:$A,0)) / HLOOKUP("b",'VI3'!$E:$E,MATCH(LOWER(SUBSTITUTE(HLOOKUP("vehicle",[1]pl!$C:$C,pos!I102),"-","_")),'VI3'!$A:$A,0)),)</f>
        <v>0</v>
      </c>
      <c r="J102" s="23">
        <f>IFERROR(HLOOKUP("w",'VI3'!$F:$F,MATCH(LOWER(SUBSTITUTE(HLOOKUP("vehicle",[1]pl!$C:$C,pos!J102),"-","_")),'VI3'!$A:$A,0)) / HLOOKUP("b",'VI3'!$E:$E,MATCH(LOWER(SUBSTITUTE(HLOOKUP("vehicle",[1]pl!$C:$C,pos!J102),"-","_")),'VI3'!$A:$A,0)),)</f>
        <v>0</v>
      </c>
      <c r="K102" s="23">
        <f>IFERROR(HLOOKUP("w",'VI3'!$F:$F,MATCH(LOWER(SUBSTITUTE(HLOOKUP("vehicle",[1]pl!$C:$C,pos!K102),"-","_")),'VI3'!$A:$A,0)) / HLOOKUP("b",'VI3'!$E:$E,MATCH(LOWER(SUBSTITUTE(HLOOKUP("vehicle",[1]pl!$C:$C,pos!K102),"-","_")),'VI3'!$A:$A,0)),)</f>
        <v>0</v>
      </c>
      <c r="L102" s="23">
        <f>IFERROR(HLOOKUP("w",'VI3'!$F:$F,MATCH(LOWER(SUBSTITUTE(HLOOKUP("vehicle",[1]pl!$C:$C,pos!L102),"-","_")),'VI3'!$A:$A,0)) / HLOOKUP("b",'VI3'!$E:$E,MATCH(LOWER(SUBSTITUTE(HLOOKUP("vehicle",[1]pl!$C:$C,pos!L102),"-","_")),'VI3'!$A:$A,0)),)</f>
        <v>0</v>
      </c>
      <c r="M102" s="23">
        <f>IFERROR(HLOOKUP("w",'VI3'!$F:$F,MATCH(LOWER(SUBSTITUTE(HLOOKUP("vehicle",[1]pl!$C:$C,pos!M102),"-","_")),'VI3'!$A:$A,0)) / HLOOKUP("b",'VI3'!$E:$E,MATCH(LOWER(SUBSTITUTE(HLOOKUP("vehicle",[1]pl!$C:$C,pos!M102),"-","_")),'VI3'!$A:$A,0)),)</f>
        <v>0</v>
      </c>
      <c r="N102" s="23">
        <f>IFERROR(HLOOKUP("w",'VI3'!$F:$F,MATCH(LOWER(SUBSTITUTE(HLOOKUP("vehicle",[1]pl!$C:$C,pos!N102),"-","_")),'VI3'!$A:$A,0)) / HLOOKUP("b",'VI3'!$E:$E,MATCH(LOWER(SUBSTITUTE(HLOOKUP("vehicle",[1]pl!$C:$C,pos!N102),"-","_")),'VI3'!$A:$A,0)),)</f>
        <v>0</v>
      </c>
      <c r="O102" s="23">
        <f>IFERROR(HLOOKUP("w",'VI3'!$F:$F,MATCH(LOWER(SUBSTITUTE(HLOOKUP("vehicle",[1]pl!$C:$C,pos!O102),"-","_")),'VI3'!$A:$A,0)) / HLOOKUP("b",'VI3'!$E:$E,MATCH(LOWER(SUBSTITUTE(HLOOKUP("vehicle",[1]pl!$C:$C,pos!O102),"-","_")),'VI3'!$A:$A,0)),)</f>
        <v>0</v>
      </c>
      <c r="P102" s="23"/>
      <c r="Q102" s="23">
        <f>IFERROR(HLOOKUP("w",'VI3'!$F:$F,MATCH(LOWER(SUBSTITUTE(HLOOKUP("vehicle",[1]pl!$C:$C,pos!Q102),"-","_")),'VI3'!$A:$A,0)) / HLOOKUP("b",'VI3'!$E:$E,MATCH(LOWER(SUBSTITUTE(HLOOKUP("vehicle",[1]pl!$C:$C,pos!Q102),"-","_")),'VI3'!$A:$A,0)),)</f>
        <v>0</v>
      </c>
      <c r="R102" s="23">
        <f>IFERROR(HLOOKUP("w",'VI3'!$F:$F,MATCH(LOWER(SUBSTITUTE(HLOOKUP("vehicle",[1]pl!$C:$C,pos!R102),"-","_")),'VI3'!$A:$A,0)) / HLOOKUP("b",'VI3'!$E:$E,MATCH(LOWER(SUBSTITUTE(HLOOKUP("vehicle",[1]pl!$C:$C,pos!R102),"-","_")),'VI3'!$A:$A,0)),)</f>
        <v>0</v>
      </c>
      <c r="S102" s="23">
        <f>IFERROR(HLOOKUP("w",'VI3'!$F:$F,MATCH(LOWER(SUBSTITUTE(HLOOKUP("vehicle",[1]pl!$C:$C,pos!S102),"-","_")),'VI3'!$A:$A,0)) / HLOOKUP("b",'VI3'!$E:$E,MATCH(LOWER(SUBSTITUTE(HLOOKUP("vehicle",[1]pl!$C:$C,pos!S102),"-","_")),'VI3'!$A:$A,0)),)</f>
        <v>0</v>
      </c>
      <c r="T102" s="23">
        <f>IFERROR(HLOOKUP("w",'VI3'!$F:$F,MATCH(LOWER(SUBSTITUTE(HLOOKUP("vehicle",[1]pl!$C:$C,pos!T102),"-","_")),'VI3'!$A:$A,0)) / HLOOKUP("b",'VI3'!$E:$E,MATCH(LOWER(SUBSTITUTE(HLOOKUP("vehicle",[1]pl!$C:$C,pos!T102),"-","_")),'VI3'!$A:$A,0)),)</f>
        <v>0</v>
      </c>
      <c r="U102" s="23">
        <f>IFERROR(HLOOKUP("w",'VI3'!$F:$F,MATCH(LOWER(SUBSTITUTE(HLOOKUP("vehicle",[1]pl!$C:$C,pos!U102),"-","_")),'VI3'!$A:$A,0)) / HLOOKUP("b",'VI3'!$E:$E,MATCH(LOWER(SUBSTITUTE(HLOOKUP("vehicle",[1]pl!$C:$C,pos!U102),"-","_")),'VI3'!$A:$A,0)),)</f>
        <v>0</v>
      </c>
      <c r="V102" s="23">
        <f>IFERROR(HLOOKUP("w",'VI3'!$F:$F,MATCH(LOWER(SUBSTITUTE(HLOOKUP("vehicle",[1]pl!$C:$C,pos!V102),"-","_")),'VI3'!$A:$A,0)) / HLOOKUP("b",'VI3'!$E:$E,MATCH(LOWER(SUBSTITUTE(HLOOKUP("vehicle",[1]pl!$C:$C,pos!V102),"-","_")),'VI3'!$A:$A,0)),)</f>
        <v>0</v>
      </c>
      <c r="W102" s="23">
        <f>IFERROR(HLOOKUP("w",'VI3'!$F:$F,MATCH(LOWER(SUBSTITUTE(HLOOKUP("vehicle",[1]pl!$C:$C,pos!W102),"-","_")),'VI3'!$A:$A,0)) / HLOOKUP("b",'VI3'!$E:$E,MATCH(LOWER(SUBSTITUTE(HLOOKUP("vehicle",[1]pl!$C:$C,pos!W102),"-","_")),'VI3'!$A:$A,0)),)</f>
        <v>0</v>
      </c>
      <c r="X102" s="23">
        <f>IFERROR(HLOOKUP("w",'VI3'!$F:$F,MATCH(LOWER(SUBSTITUTE(HLOOKUP("vehicle",[1]pl!$C:$C,pos!X102),"-","_")),'VI3'!$A:$A,0)) / HLOOKUP("b",'VI3'!$E:$E,MATCH(LOWER(SUBSTITUTE(HLOOKUP("vehicle",[1]pl!$C:$C,pos!X102),"-","_")),'VI3'!$A:$A,0)),)</f>
        <v>0</v>
      </c>
      <c r="Y102" s="23">
        <f>IFERROR(HLOOKUP("w",'VI3'!$F:$F,MATCH(LOWER(SUBSTITUTE(HLOOKUP("vehicle",[1]pl!$C:$C,pos!Y102),"-","_")),'VI3'!$A:$A,0)) / HLOOKUP("b",'VI3'!$E:$E,MATCH(LOWER(SUBSTITUTE(HLOOKUP("vehicle",[1]pl!$C:$C,pos!Y102),"-","_")),'VI3'!$A:$A,0)),)</f>
        <v>0</v>
      </c>
      <c r="Z102" s="23">
        <f>IFERROR(HLOOKUP("w",'VI3'!$F:$F,MATCH(LOWER(SUBSTITUTE(HLOOKUP("vehicle",[1]pl!$C:$C,pos!Z102),"-","_")),'VI3'!$A:$A,0)) / HLOOKUP("b",'VI3'!$E:$E,MATCH(LOWER(SUBSTITUTE(HLOOKUP("vehicle",[1]pl!$C:$C,pos!Z102),"-","_")),'VI3'!$A:$A,0)),)</f>
        <v>0</v>
      </c>
      <c r="AA102" s="23">
        <f>IFERROR(HLOOKUP("w",'VI3'!$F:$F,MATCH(LOWER(SUBSTITUTE(HLOOKUP("vehicle",[1]pl!$C:$C,pos!AA102),"-","_")),'VI3'!$A:$A,0)) / HLOOKUP("b",'VI3'!$E:$E,MATCH(LOWER(SUBSTITUTE(HLOOKUP("vehicle",[1]pl!$C:$C,pos!AA102),"-","_")),'VI3'!$A:$A,0)),)</f>
        <v>0</v>
      </c>
      <c r="AB102" s="23">
        <f>IFERROR(HLOOKUP("w",'VI3'!$F:$F,MATCH(LOWER(SUBSTITUTE(HLOOKUP("vehicle",[1]pl!$C:$C,pos!AB102),"-","_")),'VI3'!$A:$A,0)) / HLOOKUP("b",'VI3'!$E:$E,MATCH(LOWER(SUBSTITUTE(HLOOKUP("vehicle",[1]pl!$C:$C,pos!AB102),"-","_")),'VI3'!$A:$A,0)),)</f>
        <v>0</v>
      </c>
      <c r="AC102" s="23">
        <f>IFERROR(HLOOKUP("w",'VI3'!$F:$F,MATCH(LOWER(SUBSTITUTE(HLOOKUP("vehicle",[1]pl!$C:$C,pos!AC102),"-","_")),'VI3'!$A:$A,0)) / HLOOKUP("b",'VI3'!$E:$E,MATCH(LOWER(SUBSTITUTE(HLOOKUP("vehicle",[1]pl!$C:$C,pos!AC102),"-","_")),'VI3'!$A:$A,0)),)</f>
        <v>0</v>
      </c>
      <c r="AD102" s="23">
        <f>IFERROR(HLOOKUP("w",'VI3'!$F:$F,MATCH(LOWER(SUBSTITUTE(HLOOKUP("vehicle",[1]pl!$C:$C,pos!AD102),"-","_")),'VI3'!$A:$A,0)) / HLOOKUP("b",'VI3'!$E:$E,MATCH(LOWER(SUBSTITUTE(HLOOKUP("vehicle",[1]pl!$C:$C,pos!AD102),"-","_")),'VI3'!$A:$A,0)),)</f>
        <v>0</v>
      </c>
      <c r="AE102" s="23">
        <f>IFERROR(HLOOKUP("w",'VI3'!$F:$F,MATCH(LOWER(SUBSTITUTE(HLOOKUP("vehicle",[1]pl!$C:$C,pos!AE102),"-","_")),'VI3'!$A:$A,0)) / HLOOKUP("b",'VI3'!$E:$E,MATCH(LOWER(SUBSTITUTE(HLOOKUP("vehicle",[1]pl!$C:$C,pos!AE102),"-","_")),'VI3'!$A:$A,0)),)</f>
        <v>0</v>
      </c>
    </row>
    <row r="103" spans="1:31" x14ac:dyDescent="0.25">
      <c r="A103" s="23">
        <f>IFERROR(HLOOKUP("w",'VI3'!$F:$F,MATCH(LOWER(SUBSTITUTE(HLOOKUP("vehicle",[1]pl!$C:$C,pos!A103),"-","_")),'VI3'!$A:$A,0)) / HLOOKUP("b",'VI3'!$E:$E,MATCH(LOWER(SUBSTITUTE(HLOOKUP("vehicle",[1]pl!$C:$C,pos!A103),"-","_")),'VI3'!$A:$A,0)),)</f>
        <v>0</v>
      </c>
      <c r="B103" s="23">
        <f>IFERROR(HLOOKUP("w",'VI3'!$F:$F,MATCH(LOWER(SUBSTITUTE(HLOOKUP("vehicle",[1]pl!$C:$C,pos!B103),"-","_")),'VI3'!$A:$A,0)) / HLOOKUP("b",'VI3'!$E:$E,MATCH(LOWER(SUBSTITUTE(HLOOKUP("vehicle",[1]pl!$C:$C,pos!B103),"-","_")),'VI3'!$A:$A,0)),)</f>
        <v>0</v>
      </c>
      <c r="C103" s="23">
        <f>IFERROR(HLOOKUP("w",'VI3'!$F:$F,MATCH(LOWER(SUBSTITUTE(HLOOKUP("vehicle",[1]pl!$C:$C,pos!C103),"-","_")),'VI3'!$A:$A,0)) / HLOOKUP("b",'VI3'!$E:$E,MATCH(LOWER(SUBSTITUTE(HLOOKUP("vehicle",[1]pl!$C:$C,pos!C103),"-","_")),'VI3'!$A:$A,0)),)</f>
        <v>0</v>
      </c>
      <c r="D103" s="23">
        <f>IFERROR(HLOOKUP("w",'VI3'!$F:$F,MATCH(LOWER(SUBSTITUTE(HLOOKUP("vehicle",[1]pl!$C:$C,pos!D103),"-","_")),'VI3'!$A:$A,0)) / HLOOKUP("b",'VI3'!$E:$E,MATCH(LOWER(SUBSTITUTE(HLOOKUP("vehicle",[1]pl!$C:$C,pos!D103),"-","_")),'VI3'!$A:$A,0)),)</f>
        <v>0</v>
      </c>
      <c r="E103" s="23">
        <f>IFERROR(HLOOKUP("w",'VI3'!$F:$F,MATCH(LOWER(SUBSTITUTE(HLOOKUP("vehicle",[1]pl!$C:$C,pos!E103),"-","_")),'VI3'!$A:$A,0)) / HLOOKUP("b",'VI3'!$E:$E,MATCH(LOWER(SUBSTITUTE(HLOOKUP("vehicle",[1]pl!$C:$C,pos!E103),"-","_")),'VI3'!$A:$A,0)),)</f>
        <v>0</v>
      </c>
      <c r="F103" s="23">
        <f>IFERROR(HLOOKUP("w",'VI3'!$F:$F,MATCH(LOWER(SUBSTITUTE(HLOOKUP("vehicle",[1]pl!$C:$C,pos!F103),"-","_")),'VI3'!$A:$A,0)) / HLOOKUP("b",'VI3'!$E:$E,MATCH(LOWER(SUBSTITUTE(HLOOKUP("vehicle",[1]pl!$C:$C,pos!F103),"-","_")),'VI3'!$A:$A,0)),)</f>
        <v>0</v>
      </c>
      <c r="G103" s="23">
        <f>IFERROR(HLOOKUP("w",'VI3'!$F:$F,MATCH(LOWER(SUBSTITUTE(HLOOKUP("vehicle",[1]pl!$C:$C,pos!G103),"-","_")),'VI3'!$A:$A,0)) / HLOOKUP("b",'VI3'!$E:$E,MATCH(LOWER(SUBSTITUTE(HLOOKUP("vehicle",[1]pl!$C:$C,pos!G103),"-","_")),'VI3'!$A:$A,0)),)</f>
        <v>0</v>
      </c>
      <c r="H103" s="23">
        <f>IFERROR(HLOOKUP("w",'VI3'!$F:$F,MATCH(LOWER(SUBSTITUTE(HLOOKUP("vehicle",[1]pl!$C:$C,pos!H103),"-","_")),'VI3'!$A:$A,0)) / HLOOKUP("b",'VI3'!$E:$E,MATCH(LOWER(SUBSTITUTE(HLOOKUP("vehicle",[1]pl!$C:$C,pos!H103),"-","_")),'VI3'!$A:$A,0)),)</f>
        <v>0</v>
      </c>
      <c r="I103" s="23">
        <f>IFERROR(HLOOKUP("w",'VI3'!$F:$F,MATCH(LOWER(SUBSTITUTE(HLOOKUP("vehicle",[1]pl!$C:$C,pos!I103),"-","_")),'VI3'!$A:$A,0)) / HLOOKUP("b",'VI3'!$E:$E,MATCH(LOWER(SUBSTITUTE(HLOOKUP("vehicle",[1]pl!$C:$C,pos!I103),"-","_")),'VI3'!$A:$A,0)),)</f>
        <v>0</v>
      </c>
      <c r="J103" s="23">
        <f>IFERROR(HLOOKUP("w",'VI3'!$F:$F,MATCH(LOWER(SUBSTITUTE(HLOOKUP("vehicle",[1]pl!$C:$C,pos!J103),"-","_")),'VI3'!$A:$A,0)) / HLOOKUP("b",'VI3'!$E:$E,MATCH(LOWER(SUBSTITUTE(HLOOKUP("vehicle",[1]pl!$C:$C,pos!J103),"-","_")),'VI3'!$A:$A,0)),)</f>
        <v>0</v>
      </c>
      <c r="K103" s="23">
        <f>IFERROR(HLOOKUP("w",'VI3'!$F:$F,MATCH(LOWER(SUBSTITUTE(HLOOKUP("vehicle",[1]pl!$C:$C,pos!K103),"-","_")),'VI3'!$A:$A,0)) / HLOOKUP("b",'VI3'!$E:$E,MATCH(LOWER(SUBSTITUTE(HLOOKUP("vehicle",[1]pl!$C:$C,pos!K103),"-","_")),'VI3'!$A:$A,0)),)</f>
        <v>0</v>
      </c>
      <c r="L103" s="23">
        <f>IFERROR(HLOOKUP("w",'VI3'!$F:$F,MATCH(LOWER(SUBSTITUTE(HLOOKUP("vehicle",[1]pl!$C:$C,pos!L103),"-","_")),'VI3'!$A:$A,0)) / HLOOKUP("b",'VI3'!$E:$E,MATCH(LOWER(SUBSTITUTE(HLOOKUP("vehicle",[1]pl!$C:$C,pos!L103),"-","_")),'VI3'!$A:$A,0)),)</f>
        <v>0</v>
      </c>
      <c r="M103" s="23">
        <f>IFERROR(HLOOKUP("w",'VI3'!$F:$F,MATCH(LOWER(SUBSTITUTE(HLOOKUP("vehicle",[1]pl!$C:$C,pos!M103),"-","_")),'VI3'!$A:$A,0)) / HLOOKUP("b",'VI3'!$E:$E,MATCH(LOWER(SUBSTITUTE(HLOOKUP("vehicle",[1]pl!$C:$C,pos!M103),"-","_")),'VI3'!$A:$A,0)),)</f>
        <v>0</v>
      </c>
      <c r="N103" s="23">
        <f>IFERROR(HLOOKUP("w",'VI3'!$F:$F,MATCH(LOWER(SUBSTITUTE(HLOOKUP("vehicle",[1]pl!$C:$C,pos!N103),"-","_")),'VI3'!$A:$A,0)) / HLOOKUP("b",'VI3'!$E:$E,MATCH(LOWER(SUBSTITUTE(HLOOKUP("vehicle",[1]pl!$C:$C,pos!N103),"-","_")),'VI3'!$A:$A,0)),)</f>
        <v>0</v>
      </c>
      <c r="O103" s="23">
        <f>IFERROR(HLOOKUP("w",'VI3'!$F:$F,MATCH(LOWER(SUBSTITUTE(HLOOKUP("vehicle",[1]pl!$C:$C,pos!O103),"-","_")),'VI3'!$A:$A,0)) / HLOOKUP("b",'VI3'!$E:$E,MATCH(LOWER(SUBSTITUTE(HLOOKUP("vehicle",[1]pl!$C:$C,pos!O103),"-","_")),'VI3'!$A:$A,0)),)</f>
        <v>0</v>
      </c>
      <c r="P103" s="23"/>
      <c r="Q103" s="23">
        <f>IFERROR(HLOOKUP("w",'VI3'!$F:$F,MATCH(LOWER(SUBSTITUTE(HLOOKUP("vehicle",[1]pl!$C:$C,pos!Q103),"-","_")),'VI3'!$A:$A,0)) / HLOOKUP("b",'VI3'!$E:$E,MATCH(LOWER(SUBSTITUTE(HLOOKUP("vehicle",[1]pl!$C:$C,pos!Q103),"-","_")),'VI3'!$A:$A,0)),)</f>
        <v>0</v>
      </c>
      <c r="R103" s="23">
        <f>IFERROR(HLOOKUP("w",'VI3'!$F:$F,MATCH(LOWER(SUBSTITUTE(HLOOKUP("vehicle",[1]pl!$C:$C,pos!R103),"-","_")),'VI3'!$A:$A,0)) / HLOOKUP("b",'VI3'!$E:$E,MATCH(LOWER(SUBSTITUTE(HLOOKUP("vehicle",[1]pl!$C:$C,pos!R103),"-","_")),'VI3'!$A:$A,0)),)</f>
        <v>0</v>
      </c>
      <c r="S103" s="23">
        <f>IFERROR(HLOOKUP("w",'VI3'!$F:$F,MATCH(LOWER(SUBSTITUTE(HLOOKUP("vehicle",[1]pl!$C:$C,pos!S103),"-","_")),'VI3'!$A:$A,0)) / HLOOKUP("b",'VI3'!$E:$E,MATCH(LOWER(SUBSTITUTE(HLOOKUP("vehicle",[1]pl!$C:$C,pos!S103),"-","_")),'VI3'!$A:$A,0)),)</f>
        <v>0</v>
      </c>
      <c r="T103" s="23">
        <f>IFERROR(HLOOKUP("w",'VI3'!$F:$F,MATCH(LOWER(SUBSTITUTE(HLOOKUP("vehicle",[1]pl!$C:$C,pos!T103),"-","_")),'VI3'!$A:$A,0)) / HLOOKUP("b",'VI3'!$E:$E,MATCH(LOWER(SUBSTITUTE(HLOOKUP("vehicle",[1]pl!$C:$C,pos!T103),"-","_")),'VI3'!$A:$A,0)),)</f>
        <v>0</v>
      </c>
      <c r="U103" s="23">
        <f>IFERROR(HLOOKUP("w",'VI3'!$F:$F,MATCH(LOWER(SUBSTITUTE(HLOOKUP("vehicle",[1]pl!$C:$C,pos!U103),"-","_")),'VI3'!$A:$A,0)) / HLOOKUP("b",'VI3'!$E:$E,MATCH(LOWER(SUBSTITUTE(HLOOKUP("vehicle",[1]pl!$C:$C,pos!U103),"-","_")),'VI3'!$A:$A,0)),)</f>
        <v>0</v>
      </c>
      <c r="V103" s="23">
        <f>IFERROR(HLOOKUP("w",'VI3'!$F:$F,MATCH(LOWER(SUBSTITUTE(HLOOKUP("vehicle",[1]pl!$C:$C,pos!V103),"-","_")),'VI3'!$A:$A,0)) / HLOOKUP("b",'VI3'!$E:$E,MATCH(LOWER(SUBSTITUTE(HLOOKUP("vehicle",[1]pl!$C:$C,pos!V103),"-","_")),'VI3'!$A:$A,0)),)</f>
        <v>0</v>
      </c>
      <c r="W103" s="23">
        <f>IFERROR(HLOOKUP("w",'VI3'!$F:$F,MATCH(LOWER(SUBSTITUTE(HLOOKUP("vehicle",[1]pl!$C:$C,pos!W103),"-","_")),'VI3'!$A:$A,0)) / HLOOKUP("b",'VI3'!$E:$E,MATCH(LOWER(SUBSTITUTE(HLOOKUP("vehicle",[1]pl!$C:$C,pos!W103),"-","_")),'VI3'!$A:$A,0)),)</f>
        <v>0</v>
      </c>
      <c r="X103" s="23">
        <f>IFERROR(HLOOKUP("w",'VI3'!$F:$F,MATCH(LOWER(SUBSTITUTE(HLOOKUP("vehicle",[1]pl!$C:$C,pos!X103),"-","_")),'VI3'!$A:$A,0)) / HLOOKUP("b",'VI3'!$E:$E,MATCH(LOWER(SUBSTITUTE(HLOOKUP("vehicle",[1]pl!$C:$C,pos!X103),"-","_")),'VI3'!$A:$A,0)),)</f>
        <v>0</v>
      </c>
      <c r="Y103" s="23">
        <f>IFERROR(HLOOKUP("w",'VI3'!$F:$F,MATCH(LOWER(SUBSTITUTE(HLOOKUP("vehicle",[1]pl!$C:$C,pos!Y103),"-","_")),'VI3'!$A:$A,0)) / HLOOKUP("b",'VI3'!$E:$E,MATCH(LOWER(SUBSTITUTE(HLOOKUP("vehicle",[1]pl!$C:$C,pos!Y103),"-","_")),'VI3'!$A:$A,0)),)</f>
        <v>0</v>
      </c>
      <c r="Z103" s="23">
        <f>IFERROR(HLOOKUP("w",'VI3'!$F:$F,MATCH(LOWER(SUBSTITUTE(HLOOKUP("vehicle",[1]pl!$C:$C,pos!Z103),"-","_")),'VI3'!$A:$A,0)) / HLOOKUP("b",'VI3'!$E:$E,MATCH(LOWER(SUBSTITUTE(HLOOKUP("vehicle",[1]pl!$C:$C,pos!Z103),"-","_")),'VI3'!$A:$A,0)),)</f>
        <v>0</v>
      </c>
      <c r="AA103" s="23">
        <f>IFERROR(HLOOKUP("w",'VI3'!$F:$F,MATCH(LOWER(SUBSTITUTE(HLOOKUP("vehicle",[1]pl!$C:$C,pos!AA103),"-","_")),'VI3'!$A:$A,0)) / HLOOKUP("b",'VI3'!$E:$E,MATCH(LOWER(SUBSTITUTE(HLOOKUP("vehicle",[1]pl!$C:$C,pos!AA103),"-","_")),'VI3'!$A:$A,0)),)</f>
        <v>0</v>
      </c>
      <c r="AB103" s="23">
        <f>IFERROR(HLOOKUP("w",'VI3'!$F:$F,MATCH(LOWER(SUBSTITUTE(HLOOKUP("vehicle",[1]pl!$C:$C,pos!AB103),"-","_")),'VI3'!$A:$A,0)) / HLOOKUP("b",'VI3'!$E:$E,MATCH(LOWER(SUBSTITUTE(HLOOKUP("vehicle",[1]pl!$C:$C,pos!AB103),"-","_")),'VI3'!$A:$A,0)),)</f>
        <v>0</v>
      </c>
      <c r="AC103" s="23">
        <f>IFERROR(HLOOKUP("w",'VI3'!$F:$F,MATCH(LOWER(SUBSTITUTE(HLOOKUP("vehicle",[1]pl!$C:$C,pos!AC103),"-","_")),'VI3'!$A:$A,0)) / HLOOKUP("b",'VI3'!$E:$E,MATCH(LOWER(SUBSTITUTE(HLOOKUP("vehicle",[1]pl!$C:$C,pos!AC103),"-","_")),'VI3'!$A:$A,0)),)</f>
        <v>0</v>
      </c>
      <c r="AD103" s="23">
        <f>IFERROR(HLOOKUP("w",'VI3'!$F:$F,MATCH(LOWER(SUBSTITUTE(HLOOKUP("vehicle",[1]pl!$C:$C,pos!AD103),"-","_")),'VI3'!$A:$A,0)) / HLOOKUP("b",'VI3'!$E:$E,MATCH(LOWER(SUBSTITUTE(HLOOKUP("vehicle",[1]pl!$C:$C,pos!AD103),"-","_")),'VI3'!$A:$A,0)),)</f>
        <v>0</v>
      </c>
      <c r="AE103" s="23">
        <f>IFERROR(HLOOKUP("w",'VI3'!$F:$F,MATCH(LOWER(SUBSTITUTE(HLOOKUP("vehicle",[1]pl!$C:$C,pos!AE103),"-","_")),'VI3'!$A:$A,0)) / HLOOKUP("b",'VI3'!$E:$E,MATCH(LOWER(SUBSTITUTE(HLOOKUP("vehicle",[1]pl!$C:$C,pos!AE103),"-","_")),'VI3'!$A:$A,0)),)</f>
        <v>0</v>
      </c>
    </row>
    <row r="104" spans="1:31" x14ac:dyDescent="0.25">
      <c r="A104" s="23">
        <f>IFERROR(HLOOKUP("w",'VI3'!$F:$F,MATCH(LOWER(SUBSTITUTE(HLOOKUP("vehicle",[1]pl!$C:$C,pos!A104),"-","_")),'VI3'!$A:$A,0)) / HLOOKUP("b",'VI3'!$E:$E,MATCH(LOWER(SUBSTITUTE(HLOOKUP("vehicle",[1]pl!$C:$C,pos!A104),"-","_")),'VI3'!$A:$A,0)),)</f>
        <v>0</v>
      </c>
      <c r="B104" s="23">
        <f>IFERROR(HLOOKUP("w",'VI3'!$F:$F,MATCH(LOWER(SUBSTITUTE(HLOOKUP("vehicle",[1]pl!$C:$C,pos!B104),"-","_")),'VI3'!$A:$A,0)) / HLOOKUP("b",'VI3'!$E:$E,MATCH(LOWER(SUBSTITUTE(HLOOKUP("vehicle",[1]pl!$C:$C,pos!B104),"-","_")),'VI3'!$A:$A,0)),)</f>
        <v>0</v>
      </c>
      <c r="C104" s="23">
        <f>IFERROR(HLOOKUP("w",'VI3'!$F:$F,MATCH(LOWER(SUBSTITUTE(HLOOKUP("vehicle",[1]pl!$C:$C,pos!C104),"-","_")),'VI3'!$A:$A,0)) / HLOOKUP("b",'VI3'!$E:$E,MATCH(LOWER(SUBSTITUTE(HLOOKUP("vehicle",[1]pl!$C:$C,pos!C104),"-","_")),'VI3'!$A:$A,0)),)</f>
        <v>0</v>
      </c>
      <c r="D104" s="23">
        <f>IFERROR(HLOOKUP("w",'VI3'!$F:$F,MATCH(LOWER(SUBSTITUTE(HLOOKUP("vehicle",[1]pl!$C:$C,pos!D104),"-","_")),'VI3'!$A:$A,0)) / HLOOKUP("b",'VI3'!$E:$E,MATCH(LOWER(SUBSTITUTE(HLOOKUP("vehicle",[1]pl!$C:$C,pos!D104),"-","_")),'VI3'!$A:$A,0)),)</f>
        <v>0</v>
      </c>
      <c r="E104" s="23">
        <f>IFERROR(HLOOKUP("w",'VI3'!$F:$F,MATCH(LOWER(SUBSTITUTE(HLOOKUP("vehicle",[1]pl!$C:$C,pos!E104),"-","_")),'VI3'!$A:$A,0)) / HLOOKUP("b",'VI3'!$E:$E,MATCH(LOWER(SUBSTITUTE(HLOOKUP("vehicle",[1]pl!$C:$C,pos!E104),"-","_")),'VI3'!$A:$A,0)),)</f>
        <v>0</v>
      </c>
      <c r="F104" s="23">
        <f>IFERROR(HLOOKUP("w",'VI3'!$F:$F,MATCH(LOWER(SUBSTITUTE(HLOOKUP("vehicle",[1]pl!$C:$C,pos!F104),"-","_")),'VI3'!$A:$A,0)) / HLOOKUP("b",'VI3'!$E:$E,MATCH(LOWER(SUBSTITUTE(HLOOKUP("vehicle",[1]pl!$C:$C,pos!F104),"-","_")),'VI3'!$A:$A,0)),)</f>
        <v>0</v>
      </c>
      <c r="G104" s="23">
        <f>IFERROR(HLOOKUP("w",'VI3'!$F:$F,MATCH(LOWER(SUBSTITUTE(HLOOKUP("vehicle",[1]pl!$C:$C,pos!G104),"-","_")),'VI3'!$A:$A,0)) / HLOOKUP("b",'VI3'!$E:$E,MATCH(LOWER(SUBSTITUTE(HLOOKUP("vehicle",[1]pl!$C:$C,pos!G104),"-","_")),'VI3'!$A:$A,0)),)</f>
        <v>0</v>
      </c>
      <c r="H104" s="23">
        <f>IFERROR(HLOOKUP("w",'VI3'!$F:$F,MATCH(LOWER(SUBSTITUTE(HLOOKUP("vehicle",[1]pl!$C:$C,pos!H104),"-","_")),'VI3'!$A:$A,0)) / HLOOKUP("b",'VI3'!$E:$E,MATCH(LOWER(SUBSTITUTE(HLOOKUP("vehicle",[1]pl!$C:$C,pos!H104),"-","_")),'VI3'!$A:$A,0)),)</f>
        <v>0</v>
      </c>
      <c r="I104" s="23">
        <f>IFERROR(HLOOKUP("w",'VI3'!$F:$F,MATCH(LOWER(SUBSTITUTE(HLOOKUP("vehicle",[1]pl!$C:$C,pos!I104),"-","_")),'VI3'!$A:$A,0)) / HLOOKUP("b",'VI3'!$E:$E,MATCH(LOWER(SUBSTITUTE(HLOOKUP("vehicle",[1]pl!$C:$C,pos!I104),"-","_")),'VI3'!$A:$A,0)),)</f>
        <v>0</v>
      </c>
      <c r="J104" s="23">
        <f>IFERROR(HLOOKUP("w",'VI3'!$F:$F,MATCH(LOWER(SUBSTITUTE(HLOOKUP("vehicle",[1]pl!$C:$C,pos!J104),"-","_")),'VI3'!$A:$A,0)) / HLOOKUP("b",'VI3'!$E:$E,MATCH(LOWER(SUBSTITUTE(HLOOKUP("vehicle",[1]pl!$C:$C,pos!J104),"-","_")),'VI3'!$A:$A,0)),)</f>
        <v>0</v>
      </c>
      <c r="K104" s="23">
        <f>IFERROR(HLOOKUP("w",'VI3'!$F:$F,MATCH(LOWER(SUBSTITUTE(HLOOKUP("vehicle",[1]pl!$C:$C,pos!K104),"-","_")),'VI3'!$A:$A,0)) / HLOOKUP("b",'VI3'!$E:$E,MATCH(LOWER(SUBSTITUTE(HLOOKUP("vehicle",[1]pl!$C:$C,pos!K104),"-","_")),'VI3'!$A:$A,0)),)</f>
        <v>0</v>
      </c>
      <c r="L104" s="23">
        <f>IFERROR(HLOOKUP("w",'VI3'!$F:$F,MATCH(LOWER(SUBSTITUTE(HLOOKUP("vehicle",[1]pl!$C:$C,pos!L104),"-","_")),'VI3'!$A:$A,0)) / HLOOKUP("b",'VI3'!$E:$E,MATCH(LOWER(SUBSTITUTE(HLOOKUP("vehicle",[1]pl!$C:$C,pos!L104),"-","_")),'VI3'!$A:$A,0)),)</f>
        <v>0</v>
      </c>
      <c r="M104" s="23">
        <f>IFERROR(HLOOKUP("w",'VI3'!$F:$F,MATCH(LOWER(SUBSTITUTE(HLOOKUP("vehicle",[1]pl!$C:$C,pos!M104),"-","_")),'VI3'!$A:$A,0)) / HLOOKUP("b",'VI3'!$E:$E,MATCH(LOWER(SUBSTITUTE(HLOOKUP("vehicle",[1]pl!$C:$C,pos!M104),"-","_")),'VI3'!$A:$A,0)),)</f>
        <v>0</v>
      </c>
      <c r="N104" s="23">
        <f>IFERROR(HLOOKUP("w",'VI3'!$F:$F,MATCH(LOWER(SUBSTITUTE(HLOOKUP("vehicle",[1]pl!$C:$C,pos!N104),"-","_")),'VI3'!$A:$A,0)) / HLOOKUP("b",'VI3'!$E:$E,MATCH(LOWER(SUBSTITUTE(HLOOKUP("vehicle",[1]pl!$C:$C,pos!N104),"-","_")),'VI3'!$A:$A,0)),)</f>
        <v>0</v>
      </c>
      <c r="O104" s="23">
        <f>IFERROR(HLOOKUP("w",'VI3'!$F:$F,MATCH(LOWER(SUBSTITUTE(HLOOKUP("vehicle",[1]pl!$C:$C,pos!O104),"-","_")),'VI3'!$A:$A,0)) / HLOOKUP("b",'VI3'!$E:$E,MATCH(LOWER(SUBSTITUTE(HLOOKUP("vehicle",[1]pl!$C:$C,pos!O104),"-","_")),'VI3'!$A:$A,0)),)</f>
        <v>0</v>
      </c>
      <c r="P104" s="23"/>
      <c r="Q104" s="23">
        <f>IFERROR(HLOOKUP("w",'VI3'!$F:$F,MATCH(LOWER(SUBSTITUTE(HLOOKUP("vehicle",[1]pl!$C:$C,pos!Q104),"-","_")),'VI3'!$A:$A,0)) / HLOOKUP("b",'VI3'!$E:$E,MATCH(LOWER(SUBSTITUTE(HLOOKUP("vehicle",[1]pl!$C:$C,pos!Q104),"-","_")),'VI3'!$A:$A,0)),)</f>
        <v>0</v>
      </c>
      <c r="R104" s="23">
        <f>IFERROR(HLOOKUP("w",'VI3'!$F:$F,MATCH(LOWER(SUBSTITUTE(HLOOKUP("vehicle",[1]pl!$C:$C,pos!R104),"-","_")),'VI3'!$A:$A,0)) / HLOOKUP("b",'VI3'!$E:$E,MATCH(LOWER(SUBSTITUTE(HLOOKUP("vehicle",[1]pl!$C:$C,pos!R104),"-","_")),'VI3'!$A:$A,0)),)</f>
        <v>0</v>
      </c>
      <c r="S104" s="23">
        <f>IFERROR(HLOOKUP("w",'VI3'!$F:$F,MATCH(LOWER(SUBSTITUTE(HLOOKUP("vehicle",[1]pl!$C:$C,pos!S104),"-","_")),'VI3'!$A:$A,0)) / HLOOKUP("b",'VI3'!$E:$E,MATCH(LOWER(SUBSTITUTE(HLOOKUP("vehicle",[1]pl!$C:$C,pos!S104),"-","_")),'VI3'!$A:$A,0)),)</f>
        <v>0</v>
      </c>
      <c r="T104" s="23">
        <f>IFERROR(HLOOKUP("w",'VI3'!$F:$F,MATCH(LOWER(SUBSTITUTE(HLOOKUP("vehicle",[1]pl!$C:$C,pos!T104),"-","_")),'VI3'!$A:$A,0)) / HLOOKUP("b",'VI3'!$E:$E,MATCH(LOWER(SUBSTITUTE(HLOOKUP("vehicle",[1]pl!$C:$C,pos!T104),"-","_")),'VI3'!$A:$A,0)),)</f>
        <v>0</v>
      </c>
      <c r="U104" s="23">
        <f>IFERROR(HLOOKUP("w",'VI3'!$F:$F,MATCH(LOWER(SUBSTITUTE(HLOOKUP("vehicle",[1]pl!$C:$C,pos!U104),"-","_")),'VI3'!$A:$A,0)) / HLOOKUP("b",'VI3'!$E:$E,MATCH(LOWER(SUBSTITUTE(HLOOKUP("vehicle",[1]pl!$C:$C,pos!U104),"-","_")),'VI3'!$A:$A,0)),)</f>
        <v>0</v>
      </c>
      <c r="V104" s="23">
        <f>IFERROR(HLOOKUP("w",'VI3'!$F:$F,MATCH(LOWER(SUBSTITUTE(HLOOKUP("vehicle",[1]pl!$C:$C,pos!V104),"-","_")),'VI3'!$A:$A,0)) / HLOOKUP("b",'VI3'!$E:$E,MATCH(LOWER(SUBSTITUTE(HLOOKUP("vehicle",[1]pl!$C:$C,pos!V104),"-","_")),'VI3'!$A:$A,0)),)</f>
        <v>0</v>
      </c>
      <c r="W104" s="23">
        <f>IFERROR(HLOOKUP("w",'VI3'!$F:$F,MATCH(LOWER(SUBSTITUTE(HLOOKUP("vehicle",[1]pl!$C:$C,pos!W104),"-","_")),'VI3'!$A:$A,0)) / HLOOKUP("b",'VI3'!$E:$E,MATCH(LOWER(SUBSTITUTE(HLOOKUP("vehicle",[1]pl!$C:$C,pos!W104),"-","_")),'VI3'!$A:$A,0)),)</f>
        <v>0</v>
      </c>
      <c r="X104" s="23">
        <f>IFERROR(HLOOKUP("w",'VI3'!$F:$F,MATCH(LOWER(SUBSTITUTE(HLOOKUP("vehicle",[1]pl!$C:$C,pos!X104),"-","_")),'VI3'!$A:$A,0)) / HLOOKUP("b",'VI3'!$E:$E,MATCH(LOWER(SUBSTITUTE(HLOOKUP("vehicle",[1]pl!$C:$C,pos!X104),"-","_")),'VI3'!$A:$A,0)),)</f>
        <v>0</v>
      </c>
      <c r="Y104" s="23">
        <f>IFERROR(HLOOKUP("w",'VI3'!$F:$F,MATCH(LOWER(SUBSTITUTE(HLOOKUP("vehicle",[1]pl!$C:$C,pos!Y104),"-","_")),'VI3'!$A:$A,0)) / HLOOKUP("b",'VI3'!$E:$E,MATCH(LOWER(SUBSTITUTE(HLOOKUP("vehicle",[1]pl!$C:$C,pos!Y104),"-","_")),'VI3'!$A:$A,0)),)</f>
        <v>0</v>
      </c>
      <c r="Z104" s="23">
        <f>IFERROR(HLOOKUP("w",'VI3'!$F:$F,MATCH(LOWER(SUBSTITUTE(HLOOKUP("vehicle",[1]pl!$C:$C,pos!Z104),"-","_")),'VI3'!$A:$A,0)) / HLOOKUP("b",'VI3'!$E:$E,MATCH(LOWER(SUBSTITUTE(HLOOKUP("vehicle",[1]pl!$C:$C,pos!Z104),"-","_")),'VI3'!$A:$A,0)),)</f>
        <v>0</v>
      </c>
      <c r="AA104" s="23">
        <f>IFERROR(HLOOKUP("w",'VI3'!$F:$F,MATCH(LOWER(SUBSTITUTE(HLOOKUP("vehicle",[1]pl!$C:$C,pos!AA104),"-","_")),'VI3'!$A:$A,0)) / HLOOKUP("b",'VI3'!$E:$E,MATCH(LOWER(SUBSTITUTE(HLOOKUP("vehicle",[1]pl!$C:$C,pos!AA104),"-","_")),'VI3'!$A:$A,0)),)</f>
        <v>0</v>
      </c>
      <c r="AB104" s="23">
        <f>IFERROR(HLOOKUP("w",'VI3'!$F:$F,MATCH(LOWER(SUBSTITUTE(HLOOKUP("vehicle",[1]pl!$C:$C,pos!AB104),"-","_")),'VI3'!$A:$A,0)) / HLOOKUP("b",'VI3'!$E:$E,MATCH(LOWER(SUBSTITUTE(HLOOKUP("vehicle",[1]pl!$C:$C,pos!AB104),"-","_")),'VI3'!$A:$A,0)),)</f>
        <v>0</v>
      </c>
      <c r="AC104" s="23">
        <f>IFERROR(HLOOKUP("w",'VI3'!$F:$F,MATCH(LOWER(SUBSTITUTE(HLOOKUP("vehicle",[1]pl!$C:$C,pos!AC104),"-","_")),'VI3'!$A:$A,0)) / HLOOKUP("b",'VI3'!$E:$E,MATCH(LOWER(SUBSTITUTE(HLOOKUP("vehicle",[1]pl!$C:$C,pos!AC104),"-","_")),'VI3'!$A:$A,0)),)</f>
        <v>0</v>
      </c>
      <c r="AD104" s="23">
        <f>IFERROR(HLOOKUP("w",'VI3'!$F:$F,MATCH(LOWER(SUBSTITUTE(HLOOKUP("vehicle",[1]pl!$C:$C,pos!AD104),"-","_")),'VI3'!$A:$A,0)) / HLOOKUP("b",'VI3'!$E:$E,MATCH(LOWER(SUBSTITUTE(HLOOKUP("vehicle",[1]pl!$C:$C,pos!AD104),"-","_")),'VI3'!$A:$A,0)),)</f>
        <v>0</v>
      </c>
      <c r="AE104" s="23">
        <f>IFERROR(HLOOKUP("w",'VI3'!$F:$F,MATCH(LOWER(SUBSTITUTE(HLOOKUP("vehicle",[1]pl!$C:$C,pos!AE104),"-","_")),'VI3'!$A:$A,0)) / HLOOKUP("b",'VI3'!$E:$E,MATCH(LOWER(SUBSTITUTE(HLOOKUP("vehicle",[1]pl!$C:$C,pos!AE104),"-","_")),'VI3'!$A:$A,0)),)</f>
        <v>0</v>
      </c>
    </row>
    <row r="105" spans="1:31" x14ac:dyDescent="0.25">
      <c r="A105" s="23">
        <f>IFERROR(HLOOKUP("w",'VI3'!$F:$F,MATCH(LOWER(SUBSTITUTE(HLOOKUP("vehicle",[1]pl!$C:$C,pos!A105),"-","_")),'VI3'!$A:$A,0)) / HLOOKUP("b",'VI3'!$E:$E,MATCH(LOWER(SUBSTITUTE(HLOOKUP("vehicle",[1]pl!$C:$C,pos!A105),"-","_")),'VI3'!$A:$A,0)),)</f>
        <v>0</v>
      </c>
      <c r="B105" s="23">
        <f>IFERROR(HLOOKUP("w",'VI3'!$F:$F,MATCH(LOWER(SUBSTITUTE(HLOOKUP("vehicle",[1]pl!$C:$C,pos!B105),"-","_")),'VI3'!$A:$A,0)) / HLOOKUP("b",'VI3'!$E:$E,MATCH(LOWER(SUBSTITUTE(HLOOKUP("vehicle",[1]pl!$C:$C,pos!B105),"-","_")),'VI3'!$A:$A,0)),)</f>
        <v>0</v>
      </c>
      <c r="C105" s="23">
        <f>IFERROR(HLOOKUP("w",'VI3'!$F:$F,MATCH(LOWER(SUBSTITUTE(HLOOKUP("vehicle",[1]pl!$C:$C,pos!C105),"-","_")),'VI3'!$A:$A,0)) / HLOOKUP("b",'VI3'!$E:$E,MATCH(LOWER(SUBSTITUTE(HLOOKUP("vehicle",[1]pl!$C:$C,pos!C105),"-","_")),'VI3'!$A:$A,0)),)</f>
        <v>0</v>
      </c>
      <c r="D105" s="23">
        <f>IFERROR(HLOOKUP("w",'VI3'!$F:$F,MATCH(LOWER(SUBSTITUTE(HLOOKUP("vehicle",[1]pl!$C:$C,pos!D105),"-","_")),'VI3'!$A:$A,0)) / HLOOKUP("b",'VI3'!$E:$E,MATCH(LOWER(SUBSTITUTE(HLOOKUP("vehicle",[1]pl!$C:$C,pos!D105),"-","_")),'VI3'!$A:$A,0)),)</f>
        <v>0</v>
      </c>
      <c r="E105" s="23">
        <f>IFERROR(HLOOKUP("w",'VI3'!$F:$F,MATCH(LOWER(SUBSTITUTE(HLOOKUP("vehicle",[1]pl!$C:$C,pos!E105),"-","_")),'VI3'!$A:$A,0)) / HLOOKUP("b",'VI3'!$E:$E,MATCH(LOWER(SUBSTITUTE(HLOOKUP("vehicle",[1]pl!$C:$C,pos!E105),"-","_")),'VI3'!$A:$A,0)),)</f>
        <v>0</v>
      </c>
      <c r="F105" s="23">
        <f>IFERROR(HLOOKUP("w",'VI3'!$F:$F,MATCH(LOWER(SUBSTITUTE(HLOOKUP("vehicle",[1]pl!$C:$C,pos!F105),"-","_")),'VI3'!$A:$A,0)) / HLOOKUP("b",'VI3'!$E:$E,MATCH(LOWER(SUBSTITUTE(HLOOKUP("vehicle",[1]pl!$C:$C,pos!F105),"-","_")),'VI3'!$A:$A,0)),)</f>
        <v>0</v>
      </c>
      <c r="G105" s="23">
        <f>IFERROR(HLOOKUP("w",'VI3'!$F:$F,MATCH(LOWER(SUBSTITUTE(HLOOKUP("vehicle",[1]pl!$C:$C,pos!G105),"-","_")),'VI3'!$A:$A,0)) / HLOOKUP("b",'VI3'!$E:$E,MATCH(LOWER(SUBSTITUTE(HLOOKUP("vehicle",[1]pl!$C:$C,pos!G105),"-","_")),'VI3'!$A:$A,0)),)</f>
        <v>0</v>
      </c>
      <c r="H105" s="23">
        <f>IFERROR(HLOOKUP("w",'VI3'!$F:$F,MATCH(LOWER(SUBSTITUTE(HLOOKUP("vehicle",[1]pl!$C:$C,pos!H105),"-","_")),'VI3'!$A:$A,0)) / HLOOKUP("b",'VI3'!$E:$E,MATCH(LOWER(SUBSTITUTE(HLOOKUP("vehicle",[1]pl!$C:$C,pos!H105),"-","_")),'VI3'!$A:$A,0)),)</f>
        <v>0</v>
      </c>
      <c r="I105" s="23">
        <f>IFERROR(HLOOKUP("w",'VI3'!$F:$F,MATCH(LOWER(SUBSTITUTE(HLOOKUP("vehicle",[1]pl!$C:$C,pos!I105),"-","_")),'VI3'!$A:$A,0)) / HLOOKUP("b",'VI3'!$E:$E,MATCH(LOWER(SUBSTITUTE(HLOOKUP("vehicle",[1]pl!$C:$C,pos!I105),"-","_")),'VI3'!$A:$A,0)),)</f>
        <v>0</v>
      </c>
      <c r="J105" s="23">
        <f>IFERROR(HLOOKUP("w",'VI3'!$F:$F,MATCH(LOWER(SUBSTITUTE(HLOOKUP("vehicle",[1]pl!$C:$C,pos!J105),"-","_")),'VI3'!$A:$A,0)) / HLOOKUP("b",'VI3'!$E:$E,MATCH(LOWER(SUBSTITUTE(HLOOKUP("vehicle",[1]pl!$C:$C,pos!J105),"-","_")),'VI3'!$A:$A,0)),)</f>
        <v>0</v>
      </c>
      <c r="K105" s="23">
        <f>IFERROR(HLOOKUP("w",'VI3'!$F:$F,MATCH(LOWER(SUBSTITUTE(HLOOKUP("vehicle",[1]pl!$C:$C,pos!K105),"-","_")),'VI3'!$A:$A,0)) / HLOOKUP("b",'VI3'!$E:$E,MATCH(LOWER(SUBSTITUTE(HLOOKUP("vehicle",[1]pl!$C:$C,pos!K105),"-","_")),'VI3'!$A:$A,0)),)</f>
        <v>0</v>
      </c>
      <c r="L105" s="23">
        <f>IFERROR(HLOOKUP("w",'VI3'!$F:$F,MATCH(LOWER(SUBSTITUTE(HLOOKUP("vehicle",[1]pl!$C:$C,pos!L105),"-","_")),'VI3'!$A:$A,0)) / HLOOKUP("b",'VI3'!$E:$E,MATCH(LOWER(SUBSTITUTE(HLOOKUP("vehicle",[1]pl!$C:$C,pos!L105),"-","_")),'VI3'!$A:$A,0)),)</f>
        <v>0</v>
      </c>
      <c r="M105" s="23">
        <f>IFERROR(HLOOKUP("w",'VI3'!$F:$F,MATCH(LOWER(SUBSTITUTE(HLOOKUP("vehicle",[1]pl!$C:$C,pos!M105),"-","_")),'VI3'!$A:$A,0)) / HLOOKUP("b",'VI3'!$E:$E,MATCH(LOWER(SUBSTITUTE(HLOOKUP("vehicle",[1]pl!$C:$C,pos!M105),"-","_")),'VI3'!$A:$A,0)),)</f>
        <v>0</v>
      </c>
      <c r="N105" s="23">
        <f>IFERROR(HLOOKUP("w",'VI3'!$F:$F,MATCH(LOWER(SUBSTITUTE(HLOOKUP("vehicle",[1]pl!$C:$C,pos!N105),"-","_")),'VI3'!$A:$A,0)) / HLOOKUP("b",'VI3'!$E:$E,MATCH(LOWER(SUBSTITUTE(HLOOKUP("vehicle",[1]pl!$C:$C,pos!N105),"-","_")),'VI3'!$A:$A,0)),)</f>
        <v>0</v>
      </c>
      <c r="O105" s="23">
        <f>IFERROR(HLOOKUP("w",'VI3'!$F:$F,MATCH(LOWER(SUBSTITUTE(HLOOKUP("vehicle",[1]pl!$C:$C,pos!O105),"-","_")),'VI3'!$A:$A,0)) / HLOOKUP("b",'VI3'!$E:$E,MATCH(LOWER(SUBSTITUTE(HLOOKUP("vehicle",[1]pl!$C:$C,pos!O105),"-","_")),'VI3'!$A:$A,0)),)</f>
        <v>0</v>
      </c>
      <c r="P105" s="23"/>
      <c r="Q105" s="23">
        <f>IFERROR(HLOOKUP("w",'VI3'!$F:$F,MATCH(LOWER(SUBSTITUTE(HLOOKUP("vehicle",[1]pl!$C:$C,pos!Q105),"-","_")),'VI3'!$A:$A,0)) / HLOOKUP("b",'VI3'!$E:$E,MATCH(LOWER(SUBSTITUTE(HLOOKUP("vehicle",[1]pl!$C:$C,pos!Q105),"-","_")),'VI3'!$A:$A,0)),)</f>
        <v>0</v>
      </c>
      <c r="R105" s="23">
        <f>IFERROR(HLOOKUP("w",'VI3'!$F:$F,MATCH(LOWER(SUBSTITUTE(HLOOKUP("vehicle",[1]pl!$C:$C,pos!R105),"-","_")),'VI3'!$A:$A,0)) / HLOOKUP("b",'VI3'!$E:$E,MATCH(LOWER(SUBSTITUTE(HLOOKUP("vehicle",[1]pl!$C:$C,pos!R105),"-","_")),'VI3'!$A:$A,0)),)</f>
        <v>0</v>
      </c>
      <c r="S105" s="23">
        <f>IFERROR(HLOOKUP("w",'VI3'!$F:$F,MATCH(LOWER(SUBSTITUTE(HLOOKUP("vehicle",[1]pl!$C:$C,pos!S105),"-","_")),'VI3'!$A:$A,0)) / HLOOKUP("b",'VI3'!$E:$E,MATCH(LOWER(SUBSTITUTE(HLOOKUP("vehicle",[1]pl!$C:$C,pos!S105),"-","_")),'VI3'!$A:$A,0)),)</f>
        <v>0</v>
      </c>
      <c r="T105" s="23">
        <f>IFERROR(HLOOKUP("w",'VI3'!$F:$F,MATCH(LOWER(SUBSTITUTE(HLOOKUP("vehicle",[1]pl!$C:$C,pos!T105),"-","_")),'VI3'!$A:$A,0)) / HLOOKUP("b",'VI3'!$E:$E,MATCH(LOWER(SUBSTITUTE(HLOOKUP("vehicle",[1]pl!$C:$C,pos!T105),"-","_")),'VI3'!$A:$A,0)),)</f>
        <v>0</v>
      </c>
      <c r="U105" s="23">
        <f>IFERROR(HLOOKUP("w",'VI3'!$F:$F,MATCH(LOWER(SUBSTITUTE(HLOOKUP("vehicle",[1]pl!$C:$C,pos!U105),"-","_")),'VI3'!$A:$A,0)) / HLOOKUP("b",'VI3'!$E:$E,MATCH(LOWER(SUBSTITUTE(HLOOKUP("vehicle",[1]pl!$C:$C,pos!U105),"-","_")),'VI3'!$A:$A,0)),)</f>
        <v>0</v>
      </c>
      <c r="V105" s="23">
        <f>IFERROR(HLOOKUP("w",'VI3'!$F:$F,MATCH(LOWER(SUBSTITUTE(HLOOKUP("vehicle",[1]pl!$C:$C,pos!V105),"-","_")),'VI3'!$A:$A,0)) / HLOOKUP("b",'VI3'!$E:$E,MATCH(LOWER(SUBSTITUTE(HLOOKUP("vehicle",[1]pl!$C:$C,pos!V105),"-","_")),'VI3'!$A:$A,0)),)</f>
        <v>0</v>
      </c>
      <c r="W105" s="23">
        <f>IFERROR(HLOOKUP("w",'VI3'!$F:$F,MATCH(LOWER(SUBSTITUTE(HLOOKUP("vehicle",[1]pl!$C:$C,pos!W105),"-","_")),'VI3'!$A:$A,0)) / HLOOKUP("b",'VI3'!$E:$E,MATCH(LOWER(SUBSTITUTE(HLOOKUP("vehicle",[1]pl!$C:$C,pos!W105),"-","_")),'VI3'!$A:$A,0)),)</f>
        <v>0</v>
      </c>
      <c r="X105" s="23">
        <f>IFERROR(HLOOKUP("w",'VI3'!$F:$F,MATCH(LOWER(SUBSTITUTE(HLOOKUP("vehicle",[1]pl!$C:$C,pos!X105),"-","_")),'VI3'!$A:$A,0)) / HLOOKUP("b",'VI3'!$E:$E,MATCH(LOWER(SUBSTITUTE(HLOOKUP("vehicle",[1]pl!$C:$C,pos!X105),"-","_")),'VI3'!$A:$A,0)),)</f>
        <v>0</v>
      </c>
      <c r="Y105" s="23">
        <f>IFERROR(HLOOKUP("w",'VI3'!$F:$F,MATCH(LOWER(SUBSTITUTE(HLOOKUP("vehicle",[1]pl!$C:$C,pos!Y105),"-","_")),'VI3'!$A:$A,0)) / HLOOKUP("b",'VI3'!$E:$E,MATCH(LOWER(SUBSTITUTE(HLOOKUP("vehicle",[1]pl!$C:$C,pos!Y105),"-","_")),'VI3'!$A:$A,0)),)</f>
        <v>0</v>
      </c>
      <c r="Z105" s="23">
        <f>IFERROR(HLOOKUP("w",'VI3'!$F:$F,MATCH(LOWER(SUBSTITUTE(HLOOKUP("vehicle",[1]pl!$C:$C,pos!Z105),"-","_")),'VI3'!$A:$A,0)) / HLOOKUP("b",'VI3'!$E:$E,MATCH(LOWER(SUBSTITUTE(HLOOKUP("vehicle",[1]pl!$C:$C,pos!Z105),"-","_")),'VI3'!$A:$A,0)),)</f>
        <v>0</v>
      </c>
      <c r="AA105" s="23">
        <f>IFERROR(HLOOKUP("w",'VI3'!$F:$F,MATCH(LOWER(SUBSTITUTE(HLOOKUP("vehicle",[1]pl!$C:$C,pos!AA105),"-","_")),'VI3'!$A:$A,0)) / HLOOKUP("b",'VI3'!$E:$E,MATCH(LOWER(SUBSTITUTE(HLOOKUP("vehicle",[1]pl!$C:$C,pos!AA105),"-","_")),'VI3'!$A:$A,0)),)</f>
        <v>0</v>
      </c>
      <c r="AB105" s="23">
        <f>IFERROR(HLOOKUP("w",'VI3'!$F:$F,MATCH(LOWER(SUBSTITUTE(HLOOKUP("vehicle",[1]pl!$C:$C,pos!AB105),"-","_")),'VI3'!$A:$A,0)) / HLOOKUP("b",'VI3'!$E:$E,MATCH(LOWER(SUBSTITUTE(HLOOKUP("vehicle",[1]pl!$C:$C,pos!AB105),"-","_")),'VI3'!$A:$A,0)),)</f>
        <v>0</v>
      </c>
      <c r="AC105" s="23">
        <f>IFERROR(HLOOKUP("w",'VI3'!$F:$F,MATCH(LOWER(SUBSTITUTE(HLOOKUP("vehicle",[1]pl!$C:$C,pos!AC105),"-","_")),'VI3'!$A:$A,0)) / HLOOKUP("b",'VI3'!$E:$E,MATCH(LOWER(SUBSTITUTE(HLOOKUP("vehicle",[1]pl!$C:$C,pos!AC105),"-","_")),'VI3'!$A:$A,0)),)</f>
        <v>0</v>
      </c>
      <c r="AD105" s="23">
        <f>IFERROR(HLOOKUP("w",'VI3'!$F:$F,MATCH(LOWER(SUBSTITUTE(HLOOKUP("vehicle",[1]pl!$C:$C,pos!AD105),"-","_")),'VI3'!$A:$A,0)) / HLOOKUP("b",'VI3'!$E:$E,MATCH(LOWER(SUBSTITUTE(HLOOKUP("vehicle",[1]pl!$C:$C,pos!AD105),"-","_")),'VI3'!$A:$A,0)),)</f>
        <v>0</v>
      </c>
      <c r="AE105" s="23">
        <f>IFERROR(HLOOKUP("w",'VI3'!$F:$F,MATCH(LOWER(SUBSTITUTE(HLOOKUP("vehicle",[1]pl!$C:$C,pos!AE105),"-","_")),'VI3'!$A:$A,0)) / HLOOKUP("b",'VI3'!$E:$E,MATCH(LOWER(SUBSTITUTE(HLOOKUP("vehicle",[1]pl!$C:$C,pos!AE105),"-","_")),'VI3'!$A:$A,0)),)</f>
        <v>0</v>
      </c>
    </row>
    <row r="106" spans="1:31" x14ac:dyDescent="0.25">
      <c r="A106" s="23">
        <f>IFERROR(HLOOKUP("w",'VI3'!$F:$F,MATCH(LOWER(SUBSTITUTE(HLOOKUP("vehicle",[1]pl!$C:$C,pos!A106),"-","_")),'VI3'!$A:$A,0)) / HLOOKUP("b",'VI3'!$E:$E,MATCH(LOWER(SUBSTITUTE(HLOOKUP("vehicle",[1]pl!$C:$C,pos!A106),"-","_")),'VI3'!$A:$A,0)),)</f>
        <v>0</v>
      </c>
      <c r="B106" s="23">
        <f>IFERROR(HLOOKUP("w",'VI3'!$F:$F,MATCH(LOWER(SUBSTITUTE(HLOOKUP("vehicle",[1]pl!$C:$C,pos!B106),"-","_")),'VI3'!$A:$A,0)) / HLOOKUP("b",'VI3'!$E:$E,MATCH(LOWER(SUBSTITUTE(HLOOKUP("vehicle",[1]pl!$C:$C,pos!B106),"-","_")),'VI3'!$A:$A,0)),)</f>
        <v>0</v>
      </c>
      <c r="C106" s="23">
        <f>IFERROR(HLOOKUP("w",'VI3'!$F:$F,MATCH(LOWER(SUBSTITUTE(HLOOKUP("vehicle",[1]pl!$C:$C,pos!C106),"-","_")),'VI3'!$A:$A,0)) / HLOOKUP("b",'VI3'!$E:$E,MATCH(LOWER(SUBSTITUTE(HLOOKUP("vehicle",[1]pl!$C:$C,pos!C106),"-","_")),'VI3'!$A:$A,0)),)</f>
        <v>0</v>
      </c>
      <c r="D106" s="23">
        <f>IFERROR(HLOOKUP("w",'VI3'!$F:$F,MATCH(LOWER(SUBSTITUTE(HLOOKUP("vehicle",[1]pl!$C:$C,pos!D106),"-","_")),'VI3'!$A:$A,0)) / HLOOKUP("b",'VI3'!$E:$E,MATCH(LOWER(SUBSTITUTE(HLOOKUP("vehicle",[1]pl!$C:$C,pos!D106),"-","_")),'VI3'!$A:$A,0)),)</f>
        <v>0</v>
      </c>
      <c r="E106" s="23">
        <f>IFERROR(HLOOKUP("w",'VI3'!$F:$F,MATCH(LOWER(SUBSTITUTE(HLOOKUP("vehicle",[1]pl!$C:$C,pos!E106),"-","_")),'VI3'!$A:$A,0)) / HLOOKUP("b",'VI3'!$E:$E,MATCH(LOWER(SUBSTITUTE(HLOOKUP("vehicle",[1]pl!$C:$C,pos!E106),"-","_")),'VI3'!$A:$A,0)),)</f>
        <v>0</v>
      </c>
      <c r="F106" s="23">
        <f>IFERROR(HLOOKUP("w",'VI3'!$F:$F,MATCH(LOWER(SUBSTITUTE(HLOOKUP("vehicle",[1]pl!$C:$C,pos!F106),"-","_")),'VI3'!$A:$A,0)) / HLOOKUP("b",'VI3'!$E:$E,MATCH(LOWER(SUBSTITUTE(HLOOKUP("vehicle",[1]pl!$C:$C,pos!F106),"-","_")),'VI3'!$A:$A,0)),)</f>
        <v>0</v>
      </c>
      <c r="G106" s="23">
        <f>IFERROR(HLOOKUP("w",'VI3'!$F:$F,MATCH(LOWER(SUBSTITUTE(HLOOKUP("vehicle",[1]pl!$C:$C,pos!G106),"-","_")),'VI3'!$A:$A,0)) / HLOOKUP("b",'VI3'!$E:$E,MATCH(LOWER(SUBSTITUTE(HLOOKUP("vehicle",[1]pl!$C:$C,pos!G106),"-","_")),'VI3'!$A:$A,0)),)</f>
        <v>0</v>
      </c>
      <c r="H106" s="23">
        <f>IFERROR(HLOOKUP("w",'VI3'!$F:$F,MATCH(LOWER(SUBSTITUTE(HLOOKUP("vehicle",[1]pl!$C:$C,pos!H106),"-","_")),'VI3'!$A:$A,0)) / HLOOKUP("b",'VI3'!$E:$E,MATCH(LOWER(SUBSTITUTE(HLOOKUP("vehicle",[1]pl!$C:$C,pos!H106),"-","_")),'VI3'!$A:$A,0)),)</f>
        <v>0</v>
      </c>
      <c r="I106" s="23">
        <f>IFERROR(HLOOKUP("w",'VI3'!$F:$F,MATCH(LOWER(SUBSTITUTE(HLOOKUP("vehicle",[1]pl!$C:$C,pos!I106),"-","_")),'VI3'!$A:$A,0)) / HLOOKUP("b",'VI3'!$E:$E,MATCH(LOWER(SUBSTITUTE(HLOOKUP("vehicle",[1]pl!$C:$C,pos!I106),"-","_")),'VI3'!$A:$A,0)),)</f>
        <v>0</v>
      </c>
      <c r="J106" s="23">
        <f>IFERROR(HLOOKUP("w",'VI3'!$F:$F,MATCH(LOWER(SUBSTITUTE(HLOOKUP("vehicle",[1]pl!$C:$C,pos!J106),"-","_")),'VI3'!$A:$A,0)) / HLOOKUP("b",'VI3'!$E:$E,MATCH(LOWER(SUBSTITUTE(HLOOKUP("vehicle",[1]pl!$C:$C,pos!J106),"-","_")),'VI3'!$A:$A,0)),)</f>
        <v>0</v>
      </c>
      <c r="K106" s="23">
        <f>IFERROR(HLOOKUP("w",'VI3'!$F:$F,MATCH(LOWER(SUBSTITUTE(HLOOKUP("vehicle",[1]pl!$C:$C,pos!K106),"-","_")),'VI3'!$A:$A,0)) / HLOOKUP("b",'VI3'!$E:$E,MATCH(LOWER(SUBSTITUTE(HLOOKUP("vehicle",[1]pl!$C:$C,pos!K106),"-","_")),'VI3'!$A:$A,0)),)</f>
        <v>0</v>
      </c>
      <c r="L106" s="23">
        <f>IFERROR(HLOOKUP("w",'VI3'!$F:$F,MATCH(LOWER(SUBSTITUTE(HLOOKUP("vehicle",[1]pl!$C:$C,pos!L106),"-","_")),'VI3'!$A:$A,0)) / HLOOKUP("b",'VI3'!$E:$E,MATCH(LOWER(SUBSTITUTE(HLOOKUP("vehicle",[1]pl!$C:$C,pos!L106),"-","_")),'VI3'!$A:$A,0)),)</f>
        <v>0</v>
      </c>
      <c r="M106" s="23">
        <f>IFERROR(HLOOKUP("w",'VI3'!$F:$F,MATCH(LOWER(SUBSTITUTE(HLOOKUP("vehicle",[1]pl!$C:$C,pos!M106),"-","_")),'VI3'!$A:$A,0)) / HLOOKUP("b",'VI3'!$E:$E,MATCH(LOWER(SUBSTITUTE(HLOOKUP("vehicle",[1]pl!$C:$C,pos!M106),"-","_")),'VI3'!$A:$A,0)),)</f>
        <v>0</v>
      </c>
      <c r="N106" s="23">
        <f>IFERROR(HLOOKUP("w",'VI3'!$F:$F,MATCH(LOWER(SUBSTITUTE(HLOOKUP("vehicle",[1]pl!$C:$C,pos!N106),"-","_")),'VI3'!$A:$A,0)) / HLOOKUP("b",'VI3'!$E:$E,MATCH(LOWER(SUBSTITUTE(HLOOKUP("vehicle",[1]pl!$C:$C,pos!N106),"-","_")),'VI3'!$A:$A,0)),)</f>
        <v>0</v>
      </c>
      <c r="O106" s="23">
        <f>IFERROR(HLOOKUP("w",'VI3'!$F:$F,MATCH(LOWER(SUBSTITUTE(HLOOKUP("vehicle",[1]pl!$C:$C,pos!O106),"-","_")),'VI3'!$A:$A,0)) / HLOOKUP("b",'VI3'!$E:$E,MATCH(LOWER(SUBSTITUTE(HLOOKUP("vehicle",[1]pl!$C:$C,pos!O106),"-","_")),'VI3'!$A:$A,0)),)</f>
        <v>0</v>
      </c>
      <c r="P106" s="23"/>
      <c r="Q106" s="23">
        <f>IFERROR(HLOOKUP("w",'VI3'!$F:$F,MATCH(LOWER(SUBSTITUTE(HLOOKUP("vehicle",[1]pl!$C:$C,pos!Q106),"-","_")),'VI3'!$A:$A,0)) / HLOOKUP("b",'VI3'!$E:$E,MATCH(LOWER(SUBSTITUTE(HLOOKUP("vehicle",[1]pl!$C:$C,pos!Q106),"-","_")),'VI3'!$A:$A,0)),)</f>
        <v>0</v>
      </c>
      <c r="R106" s="23">
        <f>IFERROR(HLOOKUP("w",'VI3'!$F:$F,MATCH(LOWER(SUBSTITUTE(HLOOKUP("vehicle",[1]pl!$C:$C,pos!R106),"-","_")),'VI3'!$A:$A,0)) / HLOOKUP("b",'VI3'!$E:$E,MATCH(LOWER(SUBSTITUTE(HLOOKUP("vehicle",[1]pl!$C:$C,pos!R106),"-","_")),'VI3'!$A:$A,0)),)</f>
        <v>0</v>
      </c>
      <c r="S106" s="23">
        <f>IFERROR(HLOOKUP("w",'VI3'!$F:$F,MATCH(LOWER(SUBSTITUTE(HLOOKUP("vehicle",[1]pl!$C:$C,pos!S106),"-","_")),'VI3'!$A:$A,0)) / HLOOKUP("b",'VI3'!$E:$E,MATCH(LOWER(SUBSTITUTE(HLOOKUP("vehicle",[1]pl!$C:$C,pos!S106),"-","_")),'VI3'!$A:$A,0)),)</f>
        <v>0</v>
      </c>
      <c r="T106" s="23">
        <f>IFERROR(HLOOKUP("w",'VI3'!$F:$F,MATCH(LOWER(SUBSTITUTE(HLOOKUP("vehicle",[1]pl!$C:$C,pos!T106),"-","_")),'VI3'!$A:$A,0)) / HLOOKUP("b",'VI3'!$E:$E,MATCH(LOWER(SUBSTITUTE(HLOOKUP("vehicle",[1]pl!$C:$C,pos!T106),"-","_")),'VI3'!$A:$A,0)),)</f>
        <v>0</v>
      </c>
      <c r="U106" s="23">
        <f>IFERROR(HLOOKUP("w",'VI3'!$F:$F,MATCH(LOWER(SUBSTITUTE(HLOOKUP("vehicle",[1]pl!$C:$C,pos!U106),"-","_")),'VI3'!$A:$A,0)) / HLOOKUP("b",'VI3'!$E:$E,MATCH(LOWER(SUBSTITUTE(HLOOKUP("vehicle",[1]pl!$C:$C,pos!U106),"-","_")),'VI3'!$A:$A,0)),)</f>
        <v>0</v>
      </c>
      <c r="V106" s="23">
        <f>IFERROR(HLOOKUP("w",'VI3'!$F:$F,MATCH(LOWER(SUBSTITUTE(HLOOKUP("vehicle",[1]pl!$C:$C,pos!V106),"-","_")),'VI3'!$A:$A,0)) / HLOOKUP("b",'VI3'!$E:$E,MATCH(LOWER(SUBSTITUTE(HLOOKUP("vehicle",[1]pl!$C:$C,pos!V106),"-","_")),'VI3'!$A:$A,0)),)</f>
        <v>0</v>
      </c>
      <c r="W106" s="23">
        <f>IFERROR(HLOOKUP("w",'VI3'!$F:$F,MATCH(LOWER(SUBSTITUTE(HLOOKUP("vehicle",[1]pl!$C:$C,pos!W106),"-","_")),'VI3'!$A:$A,0)) / HLOOKUP("b",'VI3'!$E:$E,MATCH(LOWER(SUBSTITUTE(HLOOKUP("vehicle",[1]pl!$C:$C,pos!W106),"-","_")),'VI3'!$A:$A,0)),)</f>
        <v>0</v>
      </c>
      <c r="X106" s="23">
        <f>IFERROR(HLOOKUP("w",'VI3'!$F:$F,MATCH(LOWER(SUBSTITUTE(HLOOKUP("vehicle",[1]pl!$C:$C,pos!X106),"-","_")),'VI3'!$A:$A,0)) / HLOOKUP("b",'VI3'!$E:$E,MATCH(LOWER(SUBSTITUTE(HLOOKUP("vehicle",[1]pl!$C:$C,pos!X106),"-","_")),'VI3'!$A:$A,0)),)</f>
        <v>0</v>
      </c>
      <c r="Y106" s="23">
        <f>IFERROR(HLOOKUP("w",'VI3'!$F:$F,MATCH(LOWER(SUBSTITUTE(HLOOKUP("vehicle",[1]pl!$C:$C,pos!Y106),"-","_")),'VI3'!$A:$A,0)) / HLOOKUP("b",'VI3'!$E:$E,MATCH(LOWER(SUBSTITUTE(HLOOKUP("vehicle",[1]pl!$C:$C,pos!Y106),"-","_")),'VI3'!$A:$A,0)),)</f>
        <v>0</v>
      </c>
      <c r="Z106" s="23">
        <f>IFERROR(HLOOKUP("w",'VI3'!$F:$F,MATCH(LOWER(SUBSTITUTE(HLOOKUP("vehicle",[1]pl!$C:$C,pos!Z106),"-","_")),'VI3'!$A:$A,0)) / HLOOKUP("b",'VI3'!$E:$E,MATCH(LOWER(SUBSTITUTE(HLOOKUP("vehicle",[1]pl!$C:$C,pos!Z106),"-","_")),'VI3'!$A:$A,0)),)</f>
        <v>0</v>
      </c>
      <c r="AA106" s="23">
        <f>IFERROR(HLOOKUP("w",'VI3'!$F:$F,MATCH(LOWER(SUBSTITUTE(HLOOKUP("vehicle",[1]pl!$C:$C,pos!AA106),"-","_")),'VI3'!$A:$A,0)) / HLOOKUP("b",'VI3'!$E:$E,MATCH(LOWER(SUBSTITUTE(HLOOKUP("vehicle",[1]pl!$C:$C,pos!AA106),"-","_")),'VI3'!$A:$A,0)),)</f>
        <v>0</v>
      </c>
      <c r="AB106" s="23">
        <f>IFERROR(HLOOKUP("w",'VI3'!$F:$F,MATCH(LOWER(SUBSTITUTE(HLOOKUP("vehicle",[1]pl!$C:$C,pos!AB106),"-","_")),'VI3'!$A:$A,0)) / HLOOKUP("b",'VI3'!$E:$E,MATCH(LOWER(SUBSTITUTE(HLOOKUP("vehicle",[1]pl!$C:$C,pos!AB106),"-","_")),'VI3'!$A:$A,0)),)</f>
        <v>0</v>
      </c>
      <c r="AC106" s="23">
        <f>IFERROR(HLOOKUP("w",'VI3'!$F:$F,MATCH(LOWER(SUBSTITUTE(HLOOKUP("vehicle",[1]pl!$C:$C,pos!AC106),"-","_")),'VI3'!$A:$A,0)) / HLOOKUP("b",'VI3'!$E:$E,MATCH(LOWER(SUBSTITUTE(HLOOKUP("vehicle",[1]pl!$C:$C,pos!AC106),"-","_")),'VI3'!$A:$A,0)),)</f>
        <v>0</v>
      </c>
      <c r="AD106" s="23">
        <f>IFERROR(HLOOKUP("w",'VI3'!$F:$F,MATCH(LOWER(SUBSTITUTE(HLOOKUP("vehicle",[1]pl!$C:$C,pos!AD106),"-","_")),'VI3'!$A:$A,0)) / HLOOKUP("b",'VI3'!$E:$E,MATCH(LOWER(SUBSTITUTE(HLOOKUP("vehicle",[1]pl!$C:$C,pos!AD106),"-","_")),'VI3'!$A:$A,0)),)</f>
        <v>0</v>
      </c>
      <c r="AE106" s="23">
        <f>IFERROR(HLOOKUP("w",'VI3'!$F:$F,MATCH(LOWER(SUBSTITUTE(HLOOKUP("vehicle",[1]pl!$C:$C,pos!AE106),"-","_")),'VI3'!$A:$A,0)) / HLOOKUP("b",'VI3'!$E:$E,MATCH(LOWER(SUBSTITUTE(HLOOKUP("vehicle",[1]pl!$C:$C,pos!AE106),"-","_")),'VI3'!$A:$A,0)),)</f>
        <v>0</v>
      </c>
    </row>
    <row r="107" spans="1:31" x14ac:dyDescent="0.25">
      <c r="A107" s="23">
        <f>IFERROR(HLOOKUP("w",'VI3'!$F:$F,MATCH(LOWER(SUBSTITUTE(HLOOKUP("vehicle",[1]pl!$C:$C,pos!A107),"-","_")),'VI3'!$A:$A,0)) / HLOOKUP("b",'VI3'!$E:$E,MATCH(LOWER(SUBSTITUTE(HLOOKUP("vehicle",[1]pl!$C:$C,pos!A107),"-","_")),'VI3'!$A:$A,0)),)</f>
        <v>0</v>
      </c>
      <c r="B107" s="23">
        <f>IFERROR(HLOOKUP("w",'VI3'!$F:$F,MATCH(LOWER(SUBSTITUTE(HLOOKUP("vehicle",[1]pl!$C:$C,pos!B107),"-","_")),'VI3'!$A:$A,0)) / HLOOKUP("b",'VI3'!$E:$E,MATCH(LOWER(SUBSTITUTE(HLOOKUP("vehicle",[1]pl!$C:$C,pos!B107),"-","_")),'VI3'!$A:$A,0)),)</f>
        <v>0</v>
      </c>
      <c r="C107" s="23">
        <f>IFERROR(HLOOKUP("w",'VI3'!$F:$F,MATCH(LOWER(SUBSTITUTE(HLOOKUP("vehicle",[1]pl!$C:$C,pos!C107),"-","_")),'VI3'!$A:$A,0)) / HLOOKUP("b",'VI3'!$E:$E,MATCH(LOWER(SUBSTITUTE(HLOOKUP("vehicle",[1]pl!$C:$C,pos!C107),"-","_")),'VI3'!$A:$A,0)),)</f>
        <v>0</v>
      </c>
      <c r="D107" s="23">
        <f>IFERROR(HLOOKUP("w",'VI3'!$F:$F,MATCH(LOWER(SUBSTITUTE(HLOOKUP("vehicle",[1]pl!$C:$C,pos!D107),"-","_")),'VI3'!$A:$A,0)) / HLOOKUP("b",'VI3'!$E:$E,MATCH(LOWER(SUBSTITUTE(HLOOKUP("vehicle",[1]pl!$C:$C,pos!D107),"-","_")),'VI3'!$A:$A,0)),)</f>
        <v>0</v>
      </c>
      <c r="E107" s="23">
        <f>IFERROR(HLOOKUP("w",'VI3'!$F:$F,MATCH(LOWER(SUBSTITUTE(HLOOKUP("vehicle",[1]pl!$C:$C,pos!E107),"-","_")),'VI3'!$A:$A,0)) / HLOOKUP("b",'VI3'!$E:$E,MATCH(LOWER(SUBSTITUTE(HLOOKUP("vehicle",[1]pl!$C:$C,pos!E107),"-","_")),'VI3'!$A:$A,0)),)</f>
        <v>0</v>
      </c>
      <c r="F107" s="23">
        <f>IFERROR(HLOOKUP("w",'VI3'!$F:$F,MATCH(LOWER(SUBSTITUTE(HLOOKUP("vehicle",[1]pl!$C:$C,pos!F107),"-","_")),'VI3'!$A:$A,0)) / HLOOKUP("b",'VI3'!$E:$E,MATCH(LOWER(SUBSTITUTE(HLOOKUP("vehicle",[1]pl!$C:$C,pos!F107),"-","_")),'VI3'!$A:$A,0)),)</f>
        <v>0</v>
      </c>
      <c r="G107" s="23">
        <f>IFERROR(HLOOKUP("w",'VI3'!$F:$F,MATCH(LOWER(SUBSTITUTE(HLOOKUP("vehicle",[1]pl!$C:$C,pos!G107),"-","_")),'VI3'!$A:$A,0)) / HLOOKUP("b",'VI3'!$E:$E,MATCH(LOWER(SUBSTITUTE(HLOOKUP("vehicle",[1]pl!$C:$C,pos!G107),"-","_")),'VI3'!$A:$A,0)),)</f>
        <v>0</v>
      </c>
      <c r="H107" s="23">
        <f>IFERROR(HLOOKUP("w",'VI3'!$F:$F,MATCH(LOWER(SUBSTITUTE(HLOOKUP("vehicle",[1]pl!$C:$C,pos!H107),"-","_")),'VI3'!$A:$A,0)) / HLOOKUP("b",'VI3'!$E:$E,MATCH(LOWER(SUBSTITUTE(HLOOKUP("vehicle",[1]pl!$C:$C,pos!H107),"-","_")),'VI3'!$A:$A,0)),)</f>
        <v>0</v>
      </c>
      <c r="I107" s="23">
        <f>IFERROR(HLOOKUP("w",'VI3'!$F:$F,MATCH(LOWER(SUBSTITUTE(HLOOKUP("vehicle",[1]pl!$C:$C,pos!I107),"-","_")),'VI3'!$A:$A,0)) / HLOOKUP("b",'VI3'!$E:$E,MATCH(LOWER(SUBSTITUTE(HLOOKUP("vehicle",[1]pl!$C:$C,pos!I107),"-","_")),'VI3'!$A:$A,0)),)</f>
        <v>0</v>
      </c>
      <c r="J107" s="23">
        <f>IFERROR(HLOOKUP("w",'VI3'!$F:$F,MATCH(LOWER(SUBSTITUTE(HLOOKUP("vehicle",[1]pl!$C:$C,pos!J107),"-","_")),'VI3'!$A:$A,0)) / HLOOKUP("b",'VI3'!$E:$E,MATCH(LOWER(SUBSTITUTE(HLOOKUP("vehicle",[1]pl!$C:$C,pos!J107),"-","_")),'VI3'!$A:$A,0)),)</f>
        <v>0</v>
      </c>
      <c r="K107" s="23">
        <f>IFERROR(HLOOKUP("w",'VI3'!$F:$F,MATCH(LOWER(SUBSTITUTE(HLOOKUP("vehicle",[1]pl!$C:$C,pos!K107),"-","_")),'VI3'!$A:$A,0)) / HLOOKUP("b",'VI3'!$E:$E,MATCH(LOWER(SUBSTITUTE(HLOOKUP("vehicle",[1]pl!$C:$C,pos!K107),"-","_")),'VI3'!$A:$A,0)),)</f>
        <v>0</v>
      </c>
      <c r="L107" s="23">
        <f>IFERROR(HLOOKUP("w",'VI3'!$F:$F,MATCH(LOWER(SUBSTITUTE(HLOOKUP("vehicle",[1]pl!$C:$C,pos!L107),"-","_")),'VI3'!$A:$A,0)) / HLOOKUP("b",'VI3'!$E:$E,MATCH(LOWER(SUBSTITUTE(HLOOKUP("vehicle",[1]pl!$C:$C,pos!L107),"-","_")),'VI3'!$A:$A,0)),)</f>
        <v>0</v>
      </c>
      <c r="M107" s="23">
        <f>IFERROR(HLOOKUP("w",'VI3'!$F:$F,MATCH(LOWER(SUBSTITUTE(HLOOKUP("vehicle",[1]pl!$C:$C,pos!M107),"-","_")),'VI3'!$A:$A,0)) / HLOOKUP("b",'VI3'!$E:$E,MATCH(LOWER(SUBSTITUTE(HLOOKUP("vehicle",[1]pl!$C:$C,pos!M107),"-","_")),'VI3'!$A:$A,0)),)</f>
        <v>0</v>
      </c>
      <c r="N107" s="23">
        <f>IFERROR(HLOOKUP("w",'VI3'!$F:$F,MATCH(LOWER(SUBSTITUTE(HLOOKUP("vehicle",[1]pl!$C:$C,pos!N107),"-","_")),'VI3'!$A:$A,0)) / HLOOKUP("b",'VI3'!$E:$E,MATCH(LOWER(SUBSTITUTE(HLOOKUP("vehicle",[1]pl!$C:$C,pos!N107),"-","_")),'VI3'!$A:$A,0)),)</f>
        <v>0</v>
      </c>
      <c r="O107" s="23">
        <f>IFERROR(HLOOKUP("w",'VI3'!$F:$F,MATCH(LOWER(SUBSTITUTE(HLOOKUP("vehicle",[1]pl!$C:$C,pos!O107),"-","_")),'VI3'!$A:$A,0)) / HLOOKUP("b",'VI3'!$E:$E,MATCH(LOWER(SUBSTITUTE(HLOOKUP("vehicle",[1]pl!$C:$C,pos!O107),"-","_")),'VI3'!$A:$A,0)),)</f>
        <v>0</v>
      </c>
      <c r="P107" s="23"/>
      <c r="Q107" s="23">
        <f>IFERROR(HLOOKUP("w",'VI3'!$F:$F,MATCH(LOWER(SUBSTITUTE(HLOOKUP("vehicle",[1]pl!$C:$C,pos!Q107),"-","_")),'VI3'!$A:$A,0)) / HLOOKUP("b",'VI3'!$E:$E,MATCH(LOWER(SUBSTITUTE(HLOOKUP("vehicle",[1]pl!$C:$C,pos!Q107),"-","_")),'VI3'!$A:$A,0)),)</f>
        <v>0</v>
      </c>
      <c r="R107" s="23">
        <f>IFERROR(HLOOKUP("w",'VI3'!$F:$F,MATCH(LOWER(SUBSTITUTE(HLOOKUP("vehicle",[1]pl!$C:$C,pos!R107),"-","_")),'VI3'!$A:$A,0)) / HLOOKUP("b",'VI3'!$E:$E,MATCH(LOWER(SUBSTITUTE(HLOOKUP("vehicle",[1]pl!$C:$C,pos!R107),"-","_")),'VI3'!$A:$A,0)),)</f>
        <v>0</v>
      </c>
      <c r="S107" s="23">
        <f>IFERROR(HLOOKUP("w",'VI3'!$F:$F,MATCH(LOWER(SUBSTITUTE(HLOOKUP("vehicle",[1]pl!$C:$C,pos!S107),"-","_")),'VI3'!$A:$A,0)) / HLOOKUP("b",'VI3'!$E:$E,MATCH(LOWER(SUBSTITUTE(HLOOKUP("vehicle",[1]pl!$C:$C,pos!S107),"-","_")),'VI3'!$A:$A,0)),)</f>
        <v>0</v>
      </c>
      <c r="T107" s="23">
        <f>IFERROR(HLOOKUP("w",'VI3'!$F:$F,MATCH(LOWER(SUBSTITUTE(HLOOKUP("vehicle",[1]pl!$C:$C,pos!T107),"-","_")),'VI3'!$A:$A,0)) / HLOOKUP("b",'VI3'!$E:$E,MATCH(LOWER(SUBSTITUTE(HLOOKUP("vehicle",[1]pl!$C:$C,pos!T107),"-","_")),'VI3'!$A:$A,0)),)</f>
        <v>0</v>
      </c>
      <c r="U107" s="23">
        <f>IFERROR(HLOOKUP("w",'VI3'!$F:$F,MATCH(LOWER(SUBSTITUTE(HLOOKUP("vehicle",[1]pl!$C:$C,pos!U107),"-","_")),'VI3'!$A:$A,0)) / HLOOKUP("b",'VI3'!$E:$E,MATCH(LOWER(SUBSTITUTE(HLOOKUP("vehicle",[1]pl!$C:$C,pos!U107),"-","_")),'VI3'!$A:$A,0)),)</f>
        <v>0</v>
      </c>
      <c r="V107" s="23">
        <f>IFERROR(HLOOKUP("w",'VI3'!$F:$F,MATCH(LOWER(SUBSTITUTE(HLOOKUP("vehicle",[1]pl!$C:$C,pos!V107),"-","_")),'VI3'!$A:$A,0)) / HLOOKUP("b",'VI3'!$E:$E,MATCH(LOWER(SUBSTITUTE(HLOOKUP("vehicle",[1]pl!$C:$C,pos!V107),"-","_")),'VI3'!$A:$A,0)),)</f>
        <v>0</v>
      </c>
      <c r="W107" s="23">
        <f>IFERROR(HLOOKUP("w",'VI3'!$F:$F,MATCH(LOWER(SUBSTITUTE(HLOOKUP("vehicle",[1]pl!$C:$C,pos!W107),"-","_")),'VI3'!$A:$A,0)) / HLOOKUP("b",'VI3'!$E:$E,MATCH(LOWER(SUBSTITUTE(HLOOKUP("vehicle",[1]pl!$C:$C,pos!W107),"-","_")),'VI3'!$A:$A,0)),)</f>
        <v>0</v>
      </c>
      <c r="X107" s="23">
        <f>IFERROR(HLOOKUP("w",'VI3'!$F:$F,MATCH(LOWER(SUBSTITUTE(HLOOKUP("vehicle",[1]pl!$C:$C,pos!X107),"-","_")),'VI3'!$A:$A,0)) / HLOOKUP("b",'VI3'!$E:$E,MATCH(LOWER(SUBSTITUTE(HLOOKUP("vehicle",[1]pl!$C:$C,pos!X107),"-","_")),'VI3'!$A:$A,0)),)</f>
        <v>0</v>
      </c>
      <c r="Y107" s="23">
        <f>IFERROR(HLOOKUP("w",'VI3'!$F:$F,MATCH(LOWER(SUBSTITUTE(HLOOKUP("vehicle",[1]pl!$C:$C,pos!Y107),"-","_")),'VI3'!$A:$A,0)) / HLOOKUP("b",'VI3'!$E:$E,MATCH(LOWER(SUBSTITUTE(HLOOKUP("vehicle",[1]pl!$C:$C,pos!Y107),"-","_")),'VI3'!$A:$A,0)),)</f>
        <v>0</v>
      </c>
      <c r="Z107" s="23">
        <f>IFERROR(HLOOKUP("w",'VI3'!$F:$F,MATCH(LOWER(SUBSTITUTE(HLOOKUP("vehicle",[1]pl!$C:$C,pos!Z107),"-","_")),'VI3'!$A:$A,0)) / HLOOKUP("b",'VI3'!$E:$E,MATCH(LOWER(SUBSTITUTE(HLOOKUP("vehicle",[1]pl!$C:$C,pos!Z107),"-","_")),'VI3'!$A:$A,0)),)</f>
        <v>0</v>
      </c>
      <c r="AA107" s="23">
        <f>IFERROR(HLOOKUP("w",'VI3'!$F:$F,MATCH(LOWER(SUBSTITUTE(HLOOKUP("vehicle",[1]pl!$C:$C,pos!AA107),"-","_")),'VI3'!$A:$A,0)) / HLOOKUP("b",'VI3'!$E:$E,MATCH(LOWER(SUBSTITUTE(HLOOKUP("vehicle",[1]pl!$C:$C,pos!AA107),"-","_")),'VI3'!$A:$A,0)),)</f>
        <v>0</v>
      </c>
      <c r="AB107" s="23">
        <f>IFERROR(HLOOKUP("w",'VI3'!$F:$F,MATCH(LOWER(SUBSTITUTE(HLOOKUP("vehicle",[1]pl!$C:$C,pos!AB107),"-","_")),'VI3'!$A:$A,0)) / HLOOKUP("b",'VI3'!$E:$E,MATCH(LOWER(SUBSTITUTE(HLOOKUP("vehicle",[1]pl!$C:$C,pos!AB107),"-","_")),'VI3'!$A:$A,0)),)</f>
        <v>0</v>
      </c>
      <c r="AC107" s="23">
        <f>IFERROR(HLOOKUP("w",'VI3'!$F:$F,MATCH(LOWER(SUBSTITUTE(HLOOKUP("vehicle",[1]pl!$C:$C,pos!AC107),"-","_")),'VI3'!$A:$A,0)) / HLOOKUP("b",'VI3'!$E:$E,MATCH(LOWER(SUBSTITUTE(HLOOKUP("vehicle",[1]pl!$C:$C,pos!AC107),"-","_")),'VI3'!$A:$A,0)),)</f>
        <v>0</v>
      </c>
      <c r="AD107" s="23">
        <f>IFERROR(HLOOKUP("w",'VI3'!$F:$F,MATCH(LOWER(SUBSTITUTE(HLOOKUP("vehicle",[1]pl!$C:$C,pos!AD107),"-","_")),'VI3'!$A:$A,0)) / HLOOKUP("b",'VI3'!$E:$E,MATCH(LOWER(SUBSTITUTE(HLOOKUP("vehicle",[1]pl!$C:$C,pos!AD107),"-","_")),'VI3'!$A:$A,0)),)</f>
        <v>0</v>
      </c>
      <c r="AE107" s="23">
        <f>IFERROR(HLOOKUP("w",'VI3'!$F:$F,MATCH(LOWER(SUBSTITUTE(HLOOKUP("vehicle",[1]pl!$C:$C,pos!AE107),"-","_")),'VI3'!$A:$A,0)) / HLOOKUP("b",'VI3'!$E:$E,MATCH(LOWER(SUBSTITUTE(HLOOKUP("vehicle",[1]pl!$C:$C,pos!AE107),"-","_")),'VI3'!$A:$A,0)),)</f>
        <v>0</v>
      </c>
    </row>
    <row r="108" spans="1:31" x14ac:dyDescent="0.25">
      <c r="A108" s="23">
        <f>IFERROR(HLOOKUP("w",'VI3'!$F:$F,MATCH(LOWER(SUBSTITUTE(HLOOKUP("vehicle",[1]pl!$C:$C,pos!A108),"-","_")),'VI3'!$A:$A,0)) / HLOOKUP("b",'VI3'!$E:$E,MATCH(LOWER(SUBSTITUTE(HLOOKUP("vehicle",[1]pl!$C:$C,pos!A108),"-","_")),'VI3'!$A:$A,0)),)</f>
        <v>0</v>
      </c>
      <c r="B108" s="23">
        <f>IFERROR(HLOOKUP("w",'VI3'!$F:$F,MATCH(LOWER(SUBSTITUTE(HLOOKUP("vehicle",[1]pl!$C:$C,pos!B108),"-","_")),'VI3'!$A:$A,0)) / HLOOKUP("b",'VI3'!$E:$E,MATCH(LOWER(SUBSTITUTE(HLOOKUP("vehicle",[1]pl!$C:$C,pos!B108),"-","_")),'VI3'!$A:$A,0)),)</f>
        <v>0</v>
      </c>
      <c r="C108" s="23">
        <f>IFERROR(HLOOKUP("w",'VI3'!$F:$F,MATCH(LOWER(SUBSTITUTE(HLOOKUP("vehicle",[1]pl!$C:$C,pos!C108),"-","_")),'VI3'!$A:$A,0)) / HLOOKUP("b",'VI3'!$E:$E,MATCH(LOWER(SUBSTITUTE(HLOOKUP("vehicle",[1]pl!$C:$C,pos!C108),"-","_")),'VI3'!$A:$A,0)),)</f>
        <v>0</v>
      </c>
      <c r="D108" s="23">
        <f>IFERROR(HLOOKUP("w",'VI3'!$F:$F,MATCH(LOWER(SUBSTITUTE(HLOOKUP("vehicle",[1]pl!$C:$C,pos!D108),"-","_")),'VI3'!$A:$A,0)) / HLOOKUP("b",'VI3'!$E:$E,MATCH(LOWER(SUBSTITUTE(HLOOKUP("vehicle",[1]pl!$C:$C,pos!D108),"-","_")),'VI3'!$A:$A,0)),)</f>
        <v>0</v>
      </c>
      <c r="E108" s="23">
        <f>IFERROR(HLOOKUP("w",'VI3'!$F:$F,MATCH(LOWER(SUBSTITUTE(HLOOKUP("vehicle",[1]pl!$C:$C,pos!E108),"-","_")),'VI3'!$A:$A,0)) / HLOOKUP("b",'VI3'!$E:$E,MATCH(LOWER(SUBSTITUTE(HLOOKUP("vehicle",[1]pl!$C:$C,pos!E108),"-","_")),'VI3'!$A:$A,0)),)</f>
        <v>0</v>
      </c>
      <c r="F108" s="23">
        <f>IFERROR(HLOOKUP("w",'VI3'!$F:$F,MATCH(LOWER(SUBSTITUTE(HLOOKUP("vehicle",[1]pl!$C:$C,pos!F108),"-","_")),'VI3'!$A:$A,0)) / HLOOKUP("b",'VI3'!$E:$E,MATCH(LOWER(SUBSTITUTE(HLOOKUP("vehicle",[1]pl!$C:$C,pos!F108),"-","_")),'VI3'!$A:$A,0)),)</f>
        <v>0</v>
      </c>
      <c r="G108" s="23">
        <f>IFERROR(HLOOKUP("w",'VI3'!$F:$F,MATCH(LOWER(SUBSTITUTE(HLOOKUP("vehicle",[1]pl!$C:$C,pos!G108),"-","_")),'VI3'!$A:$A,0)) / HLOOKUP("b",'VI3'!$E:$E,MATCH(LOWER(SUBSTITUTE(HLOOKUP("vehicle",[1]pl!$C:$C,pos!G108),"-","_")),'VI3'!$A:$A,0)),)</f>
        <v>0</v>
      </c>
      <c r="H108" s="23">
        <f>IFERROR(HLOOKUP("w",'VI3'!$F:$F,MATCH(LOWER(SUBSTITUTE(HLOOKUP("vehicle",[1]pl!$C:$C,pos!H108),"-","_")),'VI3'!$A:$A,0)) / HLOOKUP("b",'VI3'!$E:$E,MATCH(LOWER(SUBSTITUTE(HLOOKUP("vehicle",[1]pl!$C:$C,pos!H108),"-","_")),'VI3'!$A:$A,0)),)</f>
        <v>0</v>
      </c>
      <c r="I108" s="23">
        <f>IFERROR(HLOOKUP("w",'VI3'!$F:$F,MATCH(LOWER(SUBSTITUTE(HLOOKUP("vehicle",[1]pl!$C:$C,pos!I108),"-","_")),'VI3'!$A:$A,0)) / HLOOKUP("b",'VI3'!$E:$E,MATCH(LOWER(SUBSTITUTE(HLOOKUP("vehicle",[1]pl!$C:$C,pos!I108),"-","_")),'VI3'!$A:$A,0)),)</f>
        <v>0</v>
      </c>
      <c r="J108" s="23">
        <f>IFERROR(HLOOKUP("w",'VI3'!$F:$F,MATCH(LOWER(SUBSTITUTE(HLOOKUP("vehicle",[1]pl!$C:$C,pos!J108),"-","_")),'VI3'!$A:$A,0)) / HLOOKUP("b",'VI3'!$E:$E,MATCH(LOWER(SUBSTITUTE(HLOOKUP("vehicle",[1]pl!$C:$C,pos!J108),"-","_")),'VI3'!$A:$A,0)),)</f>
        <v>0</v>
      </c>
      <c r="K108" s="23">
        <f>IFERROR(HLOOKUP("w",'VI3'!$F:$F,MATCH(LOWER(SUBSTITUTE(HLOOKUP("vehicle",[1]pl!$C:$C,pos!K108),"-","_")),'VI3'!$A:$A,0)) / HLOOKUP("b",'VI3'!$E:$E,MATCH(LOWER(SUBSTITUTE(HLOOKUP("vehicle",[1]pl!$C:$C,pos!K108),"-","_")),'VI3'!$A:$A,0)),)</f>
        <v>0</v>
      </c>
      <c r="L108" s="23">
        <f>IFERROR(HLOOKUP("w",'VI3'!$F:$F,MATCH(LOWER(SUBSTITUTE(HLOOKUP("vehicle",[1]pl!$C:$C,pos!L108),"-","_")),'VI3'!$A:$A,0)) / HLOOKUP("b",'VI3'!$E:$E,MATCH(LOWER(SUBSTITUTE(HLOOKUP("vehicle",[1]pl!$C:$C,pos!L108),"-","_")),'VI3'!$A:$A,0)),)</f>
        <v>0</v>
      </c>
      <c r="M108" s="23">
        <f>IFERROR(HLOOKUP("w",'VI3'!$F:$F,MATCH(LOWER(SUBSTITUTE(HLOOKUP("vehicle",[1]pl!$C:$C,pos!M108),"-","_")),'VI3'!$A:$A,0)) / HLOOKUP("b",'VI3'!$E:$E,MATCH(LOWER(SUBSTITUTE(HLOOKUP("vehicle",[1]pl!$C:$C,pos!M108),"-","_")),'VI3'!$A:$A,0)),)</f>
        <v>0</v>
      </c>
      <c r="N108" s="23">
        <f>IFERROR(HLOOKUP("w",'VI3'!$F:$F,MATCH(LOWER(SUBSTITUTE(HLOOKUP("vehicle",[1]pl!$C:$C,pos!N108),"-","_")),'VI3'!$A:$A,0)) / HLOOKUP("b",'VI3'!$E:$E,MATCH(LOWER(SUBSTITUTE(HLOOKUP("vehicle",[1]pl!$C:$C,pos!N108),"-","_")),'VI3'!$A:$A,0)),)</f>
        <v>0</v>
      </c>
      <c r="O108" s="23">
        <f>IFERROR(HLOOKUP("w",'VI3'!$F:$F,MATCH(LOWER(SUBSTITUTE(HLOOKUP("vehicle",[1]pl!$C:$C,pos!O108),"-","_")),'VI3'!$A:$A,0)) / HLOOKUP("b",'VI3'!$E:$E,MATCH(LOWER(SUBSTITUTE(HLOOKUP("vehicle",[1]pl!$C:$C,pos!O108),"-","_")),'VI3'!$A:$A,0)),)</f>
        <v>0</v>
      </c>
      <c r="P108" s="23"/>
      <c r="Q108" s="23">
        <f>IFERROR(HLOOKUP("w",'VI3'!$F:$F,MATCH(LOWER(SUBSTITUTE(HLOOKUP("vehicle",[1]pl!$C:$C,pos!Q108),"-","_")),'VI3'!$A:$A,0)) / HLOOKUP("b",'VI3'!$E:$E,MATCH(LOWER(SUBSTITUTE(HLOOKUP("vehicle",[1]pl!$C:$C,pos!Q108),"-","_")),'VI3'!$A:$A,0)),)</f>
        <v>0</v>
      </c>
      <c r="R108" s="23">
        <f>IFERROR(HLOOKUP("w",'VI3'!$F:$F,MATCH(LOWER(SUBSTITUTE(HLOOKUP("vehicle",[1]pl!$C:$C,pos!R108),"-","_")),'VI3'!$A:$A,0)) / HLOOKUP("b",'VI3'!$E:$E,MATCH(LOWER(SUBSTITUTE(HLOOKUP("vehicle",[1]pl!$C:$C,pos!R108),"-","_")),'VI3'!$A:$A,0)),)</f>
        <v>0</v>
      </c>
      <c r="S108" s="23">
        <f>IFERROR(HLOOKUP("w",'VI3'!$F:$F,MATCH(LOWER(SUBSTITUTE(HLOOKUP("vehicle",[1]pl!$C:$C,pos!S108),"-","_")),'VI3'!$A:$A,0)) / HLOOKUP("b",'VI3'!$E:$E,MATCH(LOWER(SUBSTITUTE(HLOOKUP("vehicle",[1]pl!$C:$C,pos!S108),"-","_")),'VI3'!$A:$A,0)),)</f>
        <v>0</v>
      </c>
      <c r="T108" s="23">
        <f>IFERROR(HLOOKUP("w",'VI3'!$F:$F,MATCH(LOWER(SUBSTITUTE(HLOOKUP("vehicle",[1]pl!$C:$C,pos!T108),"-","_")),'VI3'!$A:$A,0)) / HLOOKUP("b",'VI3'!$E:$E,MATCH(LOWER(SUBSTITUTE(HLOOKUP("vehicle",[1]pl!$C:$C,pos!T108),"-","_")),'VI3'!$A:$A,0)),)</f>
        <v>0</v>
      </c>
      <c r="U108" s="23">
        <f>IFERROR(HLOOKUP("w",'VI3'!$F:$F,MATCH(LOWER(SUBSTITUTE(HLOOKUP("vehicle",[1]pl!$C:$C,pos!U108),"-","_")),'VI3'!$A:$A,0)) / HLOOKUP("b",'VI3'!$E:$E,MATCH(LOWER(SUBSTITUTE(HLOOKUP("vehicle",[1]pl!$C:$C,pos!U108),"-","_")),'VI3'!$A:$A,0)),)</f>
        <v>0</v>
      </c>
      <c r="V108" s="23">
        <f>IFERROR(HLOOKUP("w",'VI3'!$F:$F,MATCH(LOWER(SUBSTITUTE(HLOOKUP("vehicle",[1]pl!$C:$C,pos!V108),"-","_")),'VI3'!$A:$A,0)) / HLOOKUP("b",'VI3'!$E:$E,MATCH(LOWER(SUBSTITUTE(HLOOKUP("vehicle",[1]pl!$C:$C,pos!V108),"-","_")),'VI3'!$A:$A,0)),)</f>
        <v>0</v>
      </c>
      <c r="W108" s="23">
        <f>IFERROR(HLOOKUP("w",'VI3'!$F:$F,MATCH(LOWER(SUBSTITUTE(HLOOKUP("vehicle",[1]pl!$C:$C,pos!W108),"-","_")),'VI3'!$A:$A,0)) / HLOOKUP("b",'VI3'!$E:$E,MATCH(LOWER(SUBSTITUTE(HLOOKUP("vehicle",[1]pl!$C:$C,pos!W108),"-","_")),'VI3'!$A:$A,0)),)</f>
        <v>0</v>
      </c>
      <c r="X108" s="23">
        <f>IFERROR(HLOOKUP("w",'VI3'!$F:$F,MATCH(LOWER(SUBSTITUTE(HLOOKUP("vehicle",[1]pl!$C:$C,pos!X108),"-","_")),'VI3'!$A:$A,0)) / HLOOKUP("b",'VI3'!$E:$E,MATCH(LOWER(SUBSTITUTE(HLOOKUP("vehicle",[1]pl!$C:$C,pos!X108),"-","_")),'VI3'!$A:$A,0)),)</f>
        <v>0</v>
      </c>
      <c r="Y108" s="23">
        <f>IFERROR(HLOOKUP("w",'VI3'!$F:$F,MATCH(LOWER(SUBSTITUTE(HLOOKUP("vehicle",[1]pl!$C:$C,pos!Y108),"-","_")),'VI3'!$A:$A,0)) / HLOOKUP("b",'VI3'!$E:$E,MATCH(LOWER(SUBSTITUTE(HLOOKUP("vehicle",[1]pl!$C:$C,pos!Y108),"-","_")),'VI3'!$A:$A,0)),)</f>
        <v>0</v>
      </c>
      <c r="Z108" s="23">
        <f>IFERROR(HLOOKUP("w",'VI3'!$F:$F,MATCH(LOWER(SUBSTITUTE(HLOOKUP("vehicle",[1]pl!$C:$C,pos!Z108),"-","_")),'VI3'!$A:$A,0)) / HLOOKUP("b",'VI3'!$E:$E,MATCH(LOWER(SUBSTITUTE(HLOOKUP("vehicle",[1]pl!$C:$C,pos!Z108),"-","_")),'VI3'!$A:$A,0)),)</f>
        <v>0</v>
      </c>
      <c r="AA108" s="23">
        <f>IFERROR(HLOOKUP("w",'VI3'!$F:$F,MATCH(LOWER(SUBSTITUTE(HLOOKUP("vehicle",[1]pl!$C:$C,pos!AA108),"-","_")),'VI3'!$A:$A,0)) / HLOOKUP("b",'VI3'!$E:$E,MATCH(LOWER(SUBSTITUTE(HLOOKUP("vehicle",[1]pl!$C:$C,pos!AA108),"-","_")),'VI3'!$A:$A,0)),)</f>
        <v>0</v>
      </c>
      <c r="AB108" s="23">
        <f>IFERROR(HLOOKUP("w",'VI3'!$F:$F,MATCH(LOWER(SUBSTITUTE(HLOOKUP("vehicle",[1]pl!$C:$C,pos!AB108),"-","_")),'VI3'!$A:$A,0)) / HLOOKUP("b",'VI3'!$E:$E,MATCH(LOWER(SUBSTITUTE(HLOOKUP("vehicle",[1]pl!$C:$C,pos!AB108),"-","_")),'VI3'!$A:$A,0)),)</f>
        <v>0</v>
      </c>
      <c r="AC108" s="23">
        <f>IFERROR(HLOOKUP("w",'VI3'!$F:$F,MATCH(LOWER(SUBSTITUTE(HLOOKUP("vehicle",[1]pl!$C:$C,pos!AC108),"-","_")),'VI3'!$A:$A,0)) / HLOOKUP("b",'VI3'!$E:$E,MATCH(LOWER(SUBSTITUTE(HLOOKUP("vehicle",[1]pl!$C:$C,pos!AC108),"-","_")),'VI3'!$A:$A,0)),)</f>
        <v>0</v>
      </c>
      <c r="AD108" s="23">
        <f>IFERROR(HLOOKUP("w",'VI3'!$F:$F,MATCH(LOWER(SUBSTITUTE(HLOOKUP("vehicle",[1]pl!$C:$C,pos!AD108),"-","_")),'VI3'!$A:$A,0)) / HLOOKUP("b",'VI3'!$E:$E,MATCH(LOWER(SUBSTITUTE(HLOOKUP("vehicle",[1]pl!$C:$C,pos!AD108),"-","_")),'VI3'!$A:$A,0)),)</f>
        <v>0</v>
      </c>
      <c r="AE108" s="23">
        <f>IFERROR(HLOOKUP("w",'VI3'!$F:$F,MATCH(LOWER(SUBSTITUTE(HLOOKUP("vehicle",[1]pl!$C:$C,pos!AE108),"-","_")),'VI3'!$A:$A,0)) / HLOOKUP("b",'VI3'!$E:$E,MATCH(LOWER(SUBSTITUTE(HLOOKUP("vehicle",[1]pl!$C:$C,pos!AE108),"-","_")),'VI3'!$A:$A,0)),)</f>
        <v>0</v>
      </c>
    </row>
    <row r="109" spans="1:31" x14ac:dyDescent="0.25">
      <c r="A109" s="23">
        <f>IFERROR(HLOOKUP("w",'VI3'!$F:$F,MATCH(LOWER(SUBSTITUTE(HLOOKUP("vehicle",[1]pl!$C:$C,pos!A109),"-","_")),'VI3'!$A:$A,0)) / HLOOKUP("b",'VI3'!$E:$E,MATCH(LOWER(SUBSTITUTE(HLOOKUP("vehicle",[1]pl!$C:$C,pos!A109),"-","_")),'VI3'!$A:$A,0)),)</f>
        <v>0</v>
      </c>
      <c r="B109" s="23">
        <f>IFERROR(HLOOKUP("w",'VI3'!$F:$F,MATCH(LOWER(SUBSTITUTE(HLOOKUP("vehicle",[1]pl!$C:$C,pos!B109),"-","_")),'VI3'!$A:$A,0)) / HLOOKUP("b",'VI3'!$E:$E,MATCH(LOWER(SUBSTITUTE(HLOOKUP("vehicle",[1]pl!$C:$C,pos!B109),"-","_")),'VI3'!$A:$A,0)),)</f>
        <v>0</v>
      </c>
      <c r="C109" s="23">
        <f>IFERROR(HLOOKUP("w",'VI3'!$F:$F,MATCH(LOWER(SUBSTITUTE(HLOOKUP("vehicle",[1]pl!$C:$C,pos!C109),"-","_")),'VI3'!$A:$A,0)) / HLOOKUP("b",'VI3'!$E:$E,MATCH(LOWER(SUBSTITUTE(HLOOKUP("vehicle",[1]pl!$C:$C,pos!C109),"-","_")),'VI3'!$A:$A,0)),)</f>
        <v>0</v>
      </c>
      <c r="D109" s="23">
        <f>IFERROR(HLOOKUP("w",'VI3'!$F:$F,MATCH(LOWER(SUBSTITUTE(HLOOKUP("vehicle",[1]pl!$C:$C,pos!D109),"-","_")),'VI3'!$A:$A,0)) / HLOOKUP("b",'VI3'!$E:$E,MATCH(LOWER(SUBSTITUTE(HLOOKUP("vehicle",[1]pl!$C:$C,pos!D109),"-","_")),'VI3'!$A:$A,0)),)</f>
        <v>0</v>
      </c>
      <c r="E109" s="23">
        <f>IFERROR(HLOOKUP("w",'VI3'!$F:$F,MATCH(LOWER(SUBSTITUTE(HLOOKUP("vehicle",[1]pl!$C:$C,pos!E109),"-","_")),'VI3'!$A:$A,0)) / HLOOKUP("b",'VI3'!$E:$E,MATCH(LOWER(SUBSTITUTE(HLOOKUP("vehicle",[1]pl!$C:$C,pos!E109),"-","_")),'VI3'!$A:$A,0)),)</f>
        <v>0</v>
      </c>
      <c r="F109" s="23">
        <f>IFERROR(HLOOKUP("w",'VI3'!$F:$F,MATCH(LOWER(SUBSTITUTE(HLOOKUP("vehicle",[1]pl!$C:$C,pos!F109),"-","_")),'VI3'!$A:$A,0)) / HLOOKUP("b",'VI3'!$E:$E,MATCH(LOWER(SUBSTITUTE(HLOOKUP("vehicle",[1]pl!$C:$C,pos!F109),"-","_")),'VI3'!$A:$A,0)),)</f>
        <v>0</v>
      </c>
      <c r="G109" s="23">
        <f>IFERROR(HLOOKUP("w",'VI3'!$F:$F,MATCH(LOWER(SUBSTITUTE(HLOOKUP("vehicle",[1]pl!$C:$C,pos!G109),"-","_")),'VI3'!$A:$A,0)) / HLOOKUP("b",'VI3'!$E:$E,MATCH(LOWER(SUBSTITUTE(HLOOKUP("vehicle",[1]pl!$C:$C,pos!G109),"-","_")),'VI3'!$A:$A,0)),)</f>
        <v>0</v>
      </c>
      <c r="H109" s="23">
        <f>IFERROR(HLOOKUP("w",'VI3'!$F:$F,MATCH(LOWER(SUBSTITUTE(HLOOKUP("vehicle",[1]pl!$C:$C,pos!H109),"-","_")),'VI3'!$A:$A,0)) / HLOOKUP("b",'VI3'!$E:$E,MATCH(LOWER(SUBSTITUTE(HLOOKUP("vehicle",[1]pl!$C:$C,pos!H109),"-","_")),'VI3'!$A:$A,0)),)</f>
        <v>0</v>
      </c>
      <c r="I109" s="23">
        <f>IFERROR(HLOOKUP("w",'VI3'!$F:$F,MATCH(LOWER(SUBSTITUTE(HLOOKUP("vehicle",[1]pl!$C:$C,pos!I109),"-","_")),'VI3'!$A:$A,0)) / HLOOKUP("b",'VI3'!$E:$E,MATCH(LOWER(SUBSTITUTE(HLOOKUP("vehicle",[1]pl!$C:$C,pos!I109),"-","_")),'VI3'!$A:$A,0)),)</f>
        <v>0</v>
      </c>
      <c r="J109" s="23">
        <f>IFERROR(HLOOKUP("w",'VI3'!$F:$F,MATCH(LOWER(SUBSTITUTE(HLOOKUP("vehicle",[1]pl!$C:$C,pos!J109),"-","_")),'VI3'!$A:$A,0)) / HLOOKUP("b",'VI3'!$E:$E,MATCH(LOWER(SUBSTITUTE(HLOOKUP("vehicle",[1]pl!$C:$C,pos!J109),"-","_")),'VI3'!$A:$A,0)),)</f>
        <v>0</v>
      </c>
      <c r="K109" s="23">
        <f>IFERROR(HLOOKUP("w",'VI3'!$F:$F,MATCH(LOWER(SUBSTITUTE(HLOOKUP("vehicle",[1]pl!$C:$C,pos!K109),"-","_")),'VI3'!$A:$A,0)) / HLOOKUP("b",'VI3'!$E:$E,MATCH(LOWER(SUBSTITUTE(HLOOKUP("vehicle",[1]pl!$C:$C,pos!K109),"-","_")),'VI3'!$A:$A,0)),)</f>
        <v>0</v>
      </c>
      <c r="L109" s="23">
        <f>IFERROR(HLOOKUP("w",'VI3'!$F:$F,MATCH(LOWER(SUBSTITUTE(HLOOKUP("vehicle",[1]pl!$C:$C,pos!L109),"-","_")),'VI3'!$A:$A,0)) / HLOOKUP("b",'VI3'!$E:$E,MATCH(LOWER(SUBSTITUTE(HLOOKUP("vehicle",[1]pl!$C:$C,pos!L109),"-","_")),'VI3'!$A:$A,0)),)</f>
        <v>0</v>
      </c>
      <c r="M109" s="23">
        <f>IFERROR(HLOOKUP("w",'VI3'!$F:$F,MATCH(LOWER(SUBSTITUTE(HLOOKUP("vehicle",[1]pl!$C:$C,pos!M109),"-","_")),'VI3'!$A:$A,0)) / HLOOKUP("b",'VI3'!$E:$E,MATCH(LOWER(SUBSTITUTE(HLOOKUP("vehicle",[1]pl!$C:$C,pos!M109),"-","_")),'VI3'!$A:$A,0)),)</f>
        <v>0</v>
      </c>
      <c r="N109" s="23">
        <f>IFERROR(HLOOKUP("w",'VI3'!$F:$F,MATCH(LOWER(SUBSTITUTE(HLOOKUP("vehicle",[1]pl!$C:$C,pos!N109),"-","_")),'VI3'!$A:$A,0)) / HLOOKUP("b",'VI3'!$E:$E,MATCH(LOWER(SUBSTITUTE(HLOOKUP("vehicle",[1]pl!$C:$C,pos!N109),"-","_")),'VI3'!$A:$A,0)),)</f>
        <v>0</v>
      </c>
      <c r="O109" s="23">
        <f>IFERROR(HLOOKUP("w",'VI3'!$F:$F,MATCH(LOWER(SUBSTITUTE(HLOOKUP("vehicle",[1]pl!$C:$C,pos!O109),"-","_")),'VI3'!$A:$A,0)) / HLOOKUP("b",'VI3'!$E:$E,MATCH(LOWER(SUBSTITUTE(HLOOKUP("vehicle",[1]pl!$C:$C,pos!O109),"-","_")),'VI3'!$A:$A,0)),)</f>
        <v>0</v>
      </c>
      <c r="P109" s="23"/>
      <c r="Q109" s="23">
        <f>IFERROR(HLOOKUP("w",'VI3'!$F:$F,MATCH(LOWER(SUBSTITUTE(HLOOKUP("vehicle",[1]pl!$C:$C,pos!Q109),"-","_")),'VI3'!$A:$A,0)) / HLOOKUP("b",'VI3'!$E:$E,MATCH(LOWER(SUBSTITUTE(HLOOKUP("vehicle",[1]pl!$C:$C,pos!Q109),"-","_")),'VI3'!$A:$A,0)),)</f>
        <v>0</v>
      </c>
      <c r="R109" s="23">
        <f>IFERROR(HLOOKUP("w",'VI3'!$F:$F,MATCH(LOWER(SUBSTITUTE(HLOOKUP("vehicle",[1]pl!$C:$C,pos!R109),"-","_")),'VI3'!$A:$A,0)) / HLOOKUP("b",'VI3'!$E:$E,MATCH(LOWER(SUBSTITUTE(HLOOKUP("vehicle",[1]pl!$C:$C,pos!R109),"-","_")),'VI3'!$A:$A,0)),)</f>
        <v>0</v>
      </c>
      <c r="S109" s="23">
        <f>IFERROR(HLOOKUP("w",'VI3'!$F:$F,MATCH(LOWER(SUBSTITUTE(HLOOKUP("vehicle",[1]pl!$C:$C,pos!S109),"-","_")),'VI3'!$A:$A,0)) / HLOOKUP("b",'VI3'!$E:$E,MATCH(LOWER(SUBSTITUTE(HLOOKUP("vehicle",[1]pl!$C:$C,pos!S109),"-","_")),'VI3'!$A:$A,0)),)</f>
        <v>0</v>
      </c>
      <c r="T109" s="23">
        <f>IFERROR(HLOOKUP("w",'VI3'!$F:$F,MATCH(LOWER(SUBSTITUTE(HLOOKUP("vehicle",[1]pl!$C:$C,pos!T109),"-","_")),'VI3'!$A:$A,0)) / HLOOKUP("b",'VI3'!$E:$E,MATCH(LOWER(SUBSTITUTE(HLOOKUP("vehicle",[1]pl!$C:$C,pos!T109),"-","_")),'VI3'!$A:$A,0)),)</f>
        <v>0</v>
      </c>
      <c r="U109" s="23">
        <f>IFERROR(HLOOKUP("w",'VI3'!$F:$F,MATCH(LOWER(SUBSTITUTE(HLOOKUP("vehicle",[1]pl!$C:$C,pos!U109),"-","_")),'VI3'!$A:$A,0)) / HLOOKUP("b",'VI3'!$E:$E,MATCH(LOWER(SUBSTITUTE(HLOOKUP("vehicle",[1]pl!$C:$C,pos!U109),"-","_")),'VI3'!$A:$A,0)),)</f>
        <v>0</v>
      </c>
      <c r="V109" s="23">
        <f>IFERROR(HLOOKUP("w",'VI3'!$F:$F,MATCH(LOWER(SUBSTITUTE(HLOOKUP("vehicle",[1]pl!$C:$C,pos!V109),"-","_")),'VI3'!$A:$A,0)) / HLOOKUP("b",'VI3'!$E:$E,MATCH(LOWER(SUBSTITUTE(HLOOKUP("vehicle",[1]pl!$C:$C,pos!V109),"-","_")),'VI3'!$A:$A,0)),)</f>
        <v>0</v>
      </c>
      <c r="W109" s="23">
        <f>IFERROR(HLOOKUP("w",'VI3'!$F:$F,MATCH(LOWER(SUBSTITUTE(HLOOKUP("vehicle",[1]pl!$C:$C,pos!W109),"-","_")),'VI3'!$A:$A,0)) / HLOOKUP("b",'VI3'!$E:$E,MATCH(LOWER(SUBSTITUTE(HLOOKUP("vehicle",[1]pl!$C:$C,pos!W109),"-","_")),'VI3'!$A:$A,0)),)</f>
        <v>0</v>
      </c>
      <c r="X109" s="23">
        <f>IFERROR(HLOOKUP("w",'VI3'!$F:$F,MATCH(LOWER(SUBSTITUTE(HLOOKUP("vehicle",[1]pl!$C:$C,pos!X109),"-","_")),'VI3'!$A:$A,0)) / HLOOKUP("b",'VI3'!$E:$E,MATCH(LOWER(SUBSTITUTE(HLOOKUP("vehicle",[1]pl!$C:$C,pos!X109),"-","_")),'VI3'!$A:$A,0)),)</f>
        <v>0</v>
      </c>
      <c r="Y109" s="23">
        <f>IFERROR(HLOOKUP("w",'VI3'!$F:$F,MATCH(LOWER(SUBSTITUTE(HLOOKUP("vehicle",[1]pl!$C:$C,pos!Y109),"-","_")),'VI3'!$A:$A,0)) / HLOOKUP("b",'VI3'!$E:$E,MATCH(LOWER(SUBSTITUTE(HLOOKUP("vehicle",[1]pl!$C:$C,pos!Y109),"-","_")),'VI3'!$A:$A,0)),)</f>
        <v>0</v>
      </c>
      <c r="Z109" s="23">
        <f>IFERROR(HLOOKUP("w",'VI3'!$F:$F,MATCH(LOWER(SUBSTITUTE(HLOOKUP("vehicle",[1]pl!$C:$C,pos!Z109),"-","_")),'VI3'!$A:$A,0)) / HLOOKUP("b",'VI3'!$E:$E,MATCH(LOWER(SUBSTITUTE(HLOOKUP("vehicle",[1]pl!$C:$C,pos!Z109),"-","_")),'VI3'!$A:$A,0)),)</f>
        <v>0</v>
      </c>
      <c r="AA109" s="23">
        <f>IFERROR(HLOOKUP("w",'VI3'!$F:$F,MATCH(LOWER(SUBSTITUTE(HLOOKUP("vehicle",[1]pl!$C:$C,pos!AA109),"-","_")),'VI3'!$A:$A,0)) / HLOOKUP("b",'VI3'!$E:$E,MATCH(LOWER(SUBSTITUTE(HLOOKUP("vehicle",[1]pl!$C:$C,pos!AA109),"-","_")),'VI3'!$A:$A,0)),)</f>
        <v>0</v>
      </c>
      <c r="AB109" s="23">
        <f>IFERROR(HLOOKUP("w",'VI3'!$F:$F,MATCH(LOWER(SUBSTITUTE(HLOOKUP("vehicle",[1]pl!$C:$C,pos!AB109),"-","_")),'VI3'!$A:$A,0)) / HLOOKUP("b",'VI3'!$E:$E,MATCH(LOWER(SUBSTITUTE(HLOOKUP("vehicle",[1]pl!$C:$C,pos!AB109),"-","_")),'VI3'!$A:$A,0)),)</f>
        <v>0</v>
      </c>
      <c r="AC109" s="23">
        <f>IFERROR(HLOOKUP("w",'VI3'!$F:$F,MATCH(LOWER(SUBSTITUTE(HLOOKUP("vehicle",[1]pl!$C:$C,pos!AC109),"-","_")),'VI3'!$A:$A,0)) / HLOOKUP("b",'VI3'!$E:$E,MATCH(LOWER(SUBSTITUTE(HLOOKUP("vehicle",[1]pl!$C:$C,pos!AC109),"-","_")),'VI3'!$A:$A,0)),)</f>
        <v>0</v>
      </c>
      <c r="AD109" s="23">
        <f>IFERROR(HLOOKUP("w",'VI3'!$F:$F,MATCH(LOWER(SUBSTITUTE(HLOOKUP("vehicle",[1]pl!$C:$C,pos!AD109),"-","_")),'VI3'!$A:$A,0)) / HLOOKUP("b",'VI3'!$E:$E,MATCH(LOWER(SUBSTITUTE(HLOOKUP("vehicle",[1]pl!$C:$C,pos!AD109),"-","_")),'VI3'!$A:$A,0)),)</f>
        <v>0</v>
      </c>
      <c r="AE109" s="23">
        <f>IFERROR(HLOOKUP("w",'VI3'!$F:$F,MATCH(LOWER(SUBSTITUTE(HLOOKUP("vehicle",[1]pl!$C:$C,pos!AE109),"-","_")),'VI3'!$A:$A,0)) / HLOOKUP("b",'VI3'!$E:$E,MATCH(LOWER(SUBSTITUTE(HLOOKUP("vehicle",[1]pl!$C:$C,pos!AE109),"-","_")),'VI3'!$A:$A,0)),)</f>
        <v>0</v>
      </c>
    </row>
    <row r="110" spans="1:31" x14ac:dyDescent="0.25">
      <c r="A110" s="23">
        <f>IFERROR(HLOOKUP("w",'VI3'!$F:$F,MATCH(LOWER(SUBSTITUTE(HLOOKUP("vehicle",[1]pl!$C:$C,pos!A110),"-","_")),'VI3'!$A:$A,0)) / HLOOKUP("b",'VI3'!$E:$E,MATCH(LOWER(SUBSTITUTE(HLOOKUP("vehicle",[1]pl!$C:$C,pos!A110),"-","_")),'VI3'!$A:$A,0)),)</f>
        <v>0</v>
      </c>
      <c r="B110" s="23">
        <f>IFERROR(HLOOKUP("w",'VI3'!$F:$F,MATCH(LOWER(SUBSTITUTE(HLOOKUP("vehicle",[1]pl!$C:$C,pos!B110),"-","_")),'VI3'!$A:$A,0)) / HLOOKUP("b",'VI3'!$E:$E,MATCH(LOWER(SUBSTITUTE(HLOOKUP("vehicle",[1]pl!$C:$C,pos!B110),"-","_")),'VI3'!$A:$A,0)),)</f>
        <v>0</v>
      </c>
      <c r="C110" s="23">
        <f>IFERROR(HLOOKUP("w",'VI3'!$F:$F,MATCH(LOWER(SUBSTITUTE(HLOOKUP("vehicle",[1]pl!$C:$C,pos!C110),"-","_")),'VI3'!$A:$A,0)) / HLOOKUP("b",'VI3'!$E:$E,MATCH(LOWER(SUBSTITUTE(HLOOKUP("vehicle",[1]pl!$C:$C,pos!C110),"-","_")),'VI3'!$A:$A,0)),)</f>
        <v>0</v>
      </c>
      <c r="D110" s="23">
        <f>IFERROR(HLOOKUP("w",'VI3'!$F:$F,MATCH(LOWER(SUBSTITUTE(HLOOKUP("vehicle",[1]pl!$C:$C,pos!D110),"-","_")),'VI3'!$A:$A,0)) / HLOOKUP("b",'VI3'!$E:$E,MATCH(LOWER(SUBSTITUTE(HLOOKUP("vehicle",[1]pl!$C:$C,pos!D110),"-","_")),'VI3'!$A:$A,0)),)</f>
        <v>0</v>
      </c>
      <c r="E110" s="23">
        <f>IFERROR(HLOOKUP("w",'VI3'!$F:$F,MATCH(LOWER(SUBSTITUTE(HLOOKUP("vehicle",[1]pl!$C:$C,pos!E110),"-","_")),'VI3'!$A:$A,0)) / HLOOKUP("b",'VI3'!$E:$E,MATCH(LOWER(SUBSTITUTE(HLOOKUP("vehicle",[1]pl!$C:$C,pos!E110),"-","_")),'VI3'!$A:$A,0)),)</f>
        <v>0</v>
      </c>
      <c r="F110" s="23">
        <f>IFERROR(HLOOKUP("w",'VI3'!$F:$F,MATCH(LOWER(SUBSTITUTE(HLOOKUP("vehicle",[1]pl!$C:$C,pos!F110),"-","_")),'VI3'!$A:$A,0)) / HLOOKUP("b",'VI3'!$E:$E,MATCH(LOWER(SUBSTITUTE(HLOOKUP("vehicle",[1]pl!$C:$C,pos!F110),"-","_")),'VI3'!$A:$A,0)),)</f>
        <v>0</v>
      </c>
      <c r="G110" s="23">
        <f>IFERROR(HLOOKUP("w",'VI3'!$F:$F,MATCH(LOWER(SUBSTITUTE(HLOOKUP("vehicle",[1]pl!$C:$C,pos!G110),"-","_")),'VI3'!$A:$A,0)) / HLOOKUP("b",'VI3'!$E:$E,MATCH(LOWER(SUBSTITUTE(HLOOKUP("vehicle",[1]pl!$C:$C,pos!G110),"-","_")),'VI3'!$A:$A,0)),)</f>
        <v>0</v>
      </c>
      <c r="H110" s="23">
        <f>IFERROR(HLOOKUP("w",'VI3'!$F:$F,MATCH(LOWER(SUBSTITUTE(HLOOKUP("vehicle",[1]pl!$C:$C,pos!H110),"-","_")),'VI3'!$A:$A,0)) / HLOOKUP("b",'VI3'!$E:$E,MATCH(LOWER(SUBSTITUTE(HLOOKUP("vehicle",[1]pl!$C:$C,pos!H110),"-","_")),'VI3'!$A:$A,0)),)</f>
        <v>0</v>
      </c>
      <c r="I110" s="23">
        <f>IFERROR(HLOOKUP("w",'VI3'!$F:$F,MATCH(LOWER(SUBSTITUTE(HLOOKUP("vehicle",[1]pl!$C:$C,pos!I110),"-","_")),'VI3'!$A:$A,0)) / HLOOKUP("b",'VI3'!$E:$E,MATCH(LOWER(SUBSTITUTE(HLOOKUP("vehicle",[1]pl!$C:$C,pos!I110),"-","_")),'VI3'!$A:$A,0)),)</f>
        <v>0</v>
      </c>
      <c r="J110" s="23">
        <f>IFERROR(HLOOKUP("w",'VI3'!$F:$F,MATCH(LOWER(SUBSTITUTE(HLOOKUP("vehicle",[1]pl!$C:$C,pos!J110),"-","_")),'VI3'!$A:$A,0)) / HLOOKUP("b",'VI3'!$E:$E,MATCH(LOWER(SUBSTITUTE(HLOOKUP("vehicle",[1]pl!$C:$C,pos!J110),"-","_")),'VI3'!$A:$A,0)),)</f>
        <v>0</v>
      </c>
      <c r="K110" s="23">
        <f>IFERROR(HLOOKUP("w",'VI3'!$F:$F,MATCH(LOWER(SUBSTITUTE(HLOOKUP("vehicle",[1]pl!$C:$C,pos!K110),"-","_")),'VI3'!$A:$A,0)) / HLOOKUP("b",'VI3'!$E:$E,MATCH(LOWER(SUBSTITUTE(HLOOKUP("vehicle",[1]pl!$C:$C,pos!K110),"-","_")),'VI3'!$A:$A,0)),)</f>
        <v>0</v>
      </c>
      <c r="L110" s="23">
        <f>IFERROR(HLOOKUP("w",'VI3'!$F:$F,MATCH(LOWER(SUBSTITUTE(HLOOKUP("vehicle",[1]pl!$C:$C,pos!L110),"-","_")),'VI3'!$A:$A,0)) / HLOOKUP("b",'VI3'!$E:$E,MATCH(LOWER(SUBSTITUTE(HLOOKUP("vehicle",[1]pl!$C:$C,pos!L110),"-","_")),'VI3'!$A:$A,0)),)</f>
        <v>0</v>
      </c>
      <c r="M110" s="23">
        <f>IFERROR(HLOOKUP("w",'VI3'!$F:$F,MATCH(LOWER(SUBSTITUTE(HLOOKUP("vehicle",[1]pl!$C:$C,pos!M110),"-","_")),'VI3'!$A:$A,0)) / HLOOKUP("b",'VI3'!$E:$E,MATCH(LOWER(SUBSTITUTE(HLOOKUP("vehicle",[1]pl!$C:$C,pos!M110),"-","_")),'VI3'!$A:$A,0)),)</f>
        <v>0</v>
      </c>
      <c r="N110" s="23">
        <f>IFERROR(HLOOKUP("w",'VI3'!$F:$F,MATCH(LOWER(SUBSTITUTE(HLOOKUP("vehicle",[1]pl!$C:$C,pos!N110),"-","_")),'VI3'!$A:$A,0)) / HLOOKUP("b",'VI3'!$E:$E,MATCH(LOWER(SUBSTITUTE(HLOOKUP("vehicle",[1]pl!$C:$C,pos!N110),"-","_")),'VI3'!$A:$A,0)),)</f>
        <v>0</v>
      </c>
      <c r="O110" s="23">
        <f>IFERROR(HLOOKUP("w",'VI3'!$F:$F,MATCH(LOWER(SUBSTITUTE(HLOOKUP("vehicle",[1]pl!$C:$C,pos!O110),"-","_")),'VI3'!$A:$A,0)) / HLOOKUP("b",'VI3'!$E:$E,MATCH(LOWER(SUBSTITUTE(HLOOKUP("vehicle",[1]pl!$C:$C,pos!O110),"-","_")),'VI3'!$A:$A,0)),)</f>
        <v>0</v>
      </c>
      <c r="P110" s="23"/>
      <c r="Q110" s="23">
        <f>IFERROR(HLOOKUP("w",'VI3'!$F:$F,MATCH(LOWER(SUBSTITUTE(HLOOKUP("vehicle",[1]pl!$C:$C,pos!Q110),"-","_")),'VI3'!$A:$A,0)) / HLOOKUP("b",'VI3'!$E:$E,MATCH(LOWER(SUBSTITUTE(HLOOKUP("vehicle",[1]pl!$C:$C,pos!Q110),"-","_")),'VI3'!$A:$A,0)),)</f>
        <v>0</v>
      </c>
      <c r="R110" s="23">
        <f>IFERROR(HLOOKUP("w",'VI3'!$F:$F,MATCH(LOWER(SUBSTITUTE(HLOOKUP("vehicle",[1]pl!$C:$C,pos!R110),"-","_")),'VI3'!$A:$A,0)) / HLOOKUP("b",'VI3'!$E:$E,MATCH(LOWER(SUBSTITUTE(HLOOKUP("vehicle",[1]pl!$C:$C,pos!R110),"-","_")),'VI3'!$A:$A,0)),)</f>
        <v>0</v>
      </c>
      <c r="S110" s="23">
        <f>IFERROR(HLOOKUP("w",'VI3'!$F:$F,MATCH(LOWER(SUBSTITUTE(HLOOKUP("vehicle",[1]pl!$C:$C,pos!S110),"-","_")),'VI3'!$A:$A,0)) / HLOOKUP("b",'VI3'!$E:$E,MATCH(LOWER(SUBSTITUTE(HLOOKUP("vehicle",[1]pl!$C:$C,pos!S110),"-","_")),'VI3'!$A:$A,0)),)</f>
        <v>0</v>
      </c>
      <c r="T110" s="23">
        <f>IFERROR(HLOOKUP("w",'VI3'!$F:$F,MATCH(LOWER(SUBSTITUTE(HLOOKUP("vehicle",[1]pl!$C:$C,pos!T110),"-","_")),'VI3'!$A:$A,0)) / HLOOKUP("b",'VI3'!$E:$E,MATCH(LOWER(SUBSTITUTE(HLOOKUP("vehicle",[1]pl!$C:$C,pos!T110),"-","_")),'VI3'!$A:$A,0)),)</f>
        <v>0</v>
      </c>
      <c r="U110" s="23">
        <f>IFERROR(HLOOKUP("w",'VI3'!$F:$F,MATCH(LOWER(SUBSTITUTE(HLOOKUP("vehicle",[1]pl!$C:$C,pos!U110),"-","_")),'VI3'!$A:$A,0)) / HLOOKUP("b",'VI3'!$E:$E,MATCH(LOWER(SUBSTITUTE(HLOOKUP("vehicle",[1]pl!$C:$C,pos!U110),"-","_")),'VI3'!$A:$A,0)),)</f>
        <v>0</v>
      </c>
      <c r="V110" s="23">
        <f>IFERROR(HLOOKUP("w",'VI3'!$F:$F,MATCH(LOWER(SUBSTITUTE(HLOOKUP("vehicle",[1]pl!$C:$C,pos!V110),"-","_")),'VI3'!$A:$A,0)) / HLOOKUP("b",'VI3'!$E:$E,MATCH(LOWER(SUBSTITUTE(HLOOKUP("vehicle",[1]pl!$C:$C,pos!V110),"-","_")),'VI3'!$A:$A,0)),)</f>
        <v>0</v>
      </c>
      <c r="W110" s="23">
        <f>IFERROR(HLOOKUP("w",'VI3'!$F:$F,MATCH(LOWER(SUBSTITUTE(HLOOKUP("vehicle",[1]pl!$C:$C,pos!W110),"-","_")),'VI3'!$A:$A,0)) / HLOOKUP("b",'VI3'!$E:$E,MATCH(LOWER(SUBSTITUTE(HLOOKUP("vehicle",[1]pl!$C:$C,pos!W110),"-","_")),'VI3'!$A:$A,0)),)</f>
        <v>0</v>
      </c>
      <c r="X110" s="23">
        <f>IFERROR(HLOOKUP("w",'VI3'!$F:$F,MATCH(LOWER(SUBSTITUTE(HLOOKUP("vehicle",[1]pl!$C:$C,pos!X110),"-","_")),'VI3'!$A:$A,0)) / HLOOKUP("b",'VI3'!$E:$E,MATCH(LOWER(SUBSTITUTE(HLOOKUP("vehicle",[1]pl!$C:$C,pos!X110),"-","_")),'VI3'!$A:$A,0)),)</f>
        <v>0</v>
      </c>
      <c r="Y110" s="23">
        <f>IFERROR(HLOOKUP("w",'VI3'!$F:$F,MATCH(LOWER(SUBSTITUTE(HLOOKUP("vehicle",[1]pl!$C:$C,pos!Y110),"-","_")),'VI3'!$A:$A,0)) / HLOOKUP("b",'VI3'!$E:$E,MATCH(LOWER(SUBSTITUTE(HLOOKUP("vehicle",[1]pl!$C:$C,pos!Y110),"-","_")),'VI3'!$A:$A,0)),)</f>
        <v>0</v>
      </c>
      <c r="Z110" s="23">
        <f>IFERROR(HLOOKUP("w",'VI3'!$F:$F,MATCH(LOWER(SUBSTITUTE(HLOOKUP("vehicle",[1]pl!$C:$C,pos!Z110),"-","_")),'VI3'!$A:$A,0)) / HLOOKUP("b",'VI3'!$E:$E,MATCH(LOWER(SUBSTITUTE(HLOOKUP("vehicle",[1]pl!$C:$C,pos!Z110),"-","_")),'VI3'!$A:$A,0)),)</f>
        <v>0</v>
      </c>
      <c r="AA110" s="23">
        <f>IFERROR(HLOOKUP("w",'VI3'!$F:$F,MATCH(LOWER(SUBSTITUTE(HLOOKUP("vehicle",[1]pl!$C:$C,pos!AA110),"-","_")),'VI3'!$A:$A,0)) / HLOOKUP("b",'VI3'!$E:$E,MATCH(LOWER(SUBSTITUTE(HLOOKUP("vehicle",[1]pl!$C:$C,pos!AA110),"-","_")),'VI3'!$A:$A,0)),)</f>
        <v>0</v>
      </c>
      <c r="AB110" s="23">
        <f>IFERROR(HLOOKUP("w",'VI3'!$F:$F,MATCH(LOWER(SUBSTITUTE(HLOOKUP("vehicle",[1]pl!$C:$C,pos!AB110),"-","_")),'VI3'!$A:$A,0)) / HLOOKUP("b",'VI3'!$E:$E,MATCH(LOWER(SUBSTITUTE(HLOOKUP("vehicle",[1]pl!$C:$C,pos!AB110),"-","_")),'VI3'!$A:$A,0)),)</f>
        <v>0</v>
      </c>
      <c r="AC110" s="23">
        <f>IFERROR(HLOOKUP("w",'VI3'!$F:$F,MATCH(LOWER(SUBSTITUTE(HLOOKUP("vehicle",[1]pl!$C:$C,pos!AC110),"-","_")),'VI3'!$A:$A,0)) / HLOOKUP("b",'VI3'!$E:$E,MATCH(LOWER(SUBSTITUTE(HLOOKUP("vehicle",[1]pl!$C:$C,pos!AC110),"-","_")),'VI3'!$A:$A,0)),)</f>
        <v>0</v>
      </c>
      <c r="AD110" s="23">
        <f>IFERROR(HLOOKUP("w",'VI3'!$F:$F,MATCH(LOWER(SUBSTITUTE(HLOOKUP("vehicle",[1]pl!$C:$C,pos!AD110),"-","_")),'VI3'!$A:$A,0)) / HLOOKUP("b",'VI3'!$E:$E,MATCH(LOWER(SUBSTITUTE(HLOOKUP("vehicle",[1]pl!$C:$C,pos!AD110),"-","_")),'VI3'!$A:$A,0)),)</f>
        <v>0</v>
      </c>
      <c r="AE110" s="23">
        <f>IFERROR(HLOOKUP("w",'VI3'!$F:$F,MATCH(LOWER(SUBSTITUTE(HLOOKUP("vehicle",[1]pl!$C:$C,pos!AE110),"-","_")),'VI3'!$A:$A,0)) / HLOOKUP("b",'VI3'!$E:$E,MATCH(LOWER(SUBSTITUTE(HLOOKUP("vehicle",[1]pl!$C:$C,pos!AE110),"-","_")),'VI3'!$A:$A,0)),)</f>
        <v>0</v>
      </c>
    </row>
    <row r="111" spans="1:31" x14ac:dyDescent="0.25">
      <c r="A111" s="23">
        <f>IFERROR(HLOOKUP("w",'VI3'!$F:$F,MATCH(LOWER(SUBSTITUTE(HLOOKUP("vehicle",[1]pl!$C:$C,pos!A111),"-","_")),'VI3'!$A:$A,0)) / HLOOKUP("b",'VI3'!$E:$E,MATCH(LOWER(SUBSTITUTE(HLOOKUP("vehicle",[1]pl!$C:$C,pos!A111),"-","_")),'VI3'!$A:$A,0)),)</f>
        <v>0</v>
      </c>
      <c r="B111" s="23">
        <f>IFERROR(HLOOKUP("w",'VI3'!$F:$F,MATCH(LOWER(SUBSTITUTE(HLOOKUP("vehicle",[1]pl!$C:$C,pos!B111),"-","_")),'VI3'!$A:$A,0)) / HLOOKUP("b",'VI3'!$E:$E,MATCH(LOWER(SUBSTITUTE(HLOOKUP("vehicle",[1]pl!$C:$C,pos!B111),"-","_")),'VI3'!$A:$A,0)),)</f>
        <v>0</v>
      </c>
      <c r="C111" s="23">
        <f>IFERROR(HLOOKUP("w",'VI3'!$F:$F,MATCH(LOWER(SUBSTITUTE(HLOOKUP("vehicle",[1]pl!$C:$C,pos!C111),"-","_")),'VI3'!$A:$A,0)) / HLOOKUP("b",'VI3'!$E:$E,MATCH(LOWER(SUBSTITUTE(HLOOKUP("vehicle",[1]pl!$C:$C,pos!C111),"-","_")),'VI3'!$A:$A,0)),)</f>
        <v>0</v>
      </c>
      <c r="D111" s="23">
        <f>IFERROR(HLOOKUP("w",'VI3'!$F:$F,MATCH(LOWER(SUBSTITUTE(HLOOKUP("vehicle",[1]pl!$C:$C,pos!D111),"-","_")),'VI3'!$A:$A,0)) / HLOOKUP("b",'VI3'!$E:$E,MATCH(LOWER(SUBSTITUTE(HLOOKUP("vehicle",[1]pl!$C:$C,pos!D111),"-","_")),'VI3'!$A:$A,0)),)</f>
        <v>0</v>
      </c>
      <c r="E111" s="23">
        <f>IFERROR(HLOOKUP("w",'VI3'!$F:$F,MATCH(LOWER(SUBSTITUTE(HLOOKUP("vehicle",[1]pl!$C:$C,pos!E111),"-","_")),'VI3'!$A:$A,0)) / HLOOKUP("b",'VI3'!$E:$E,MATCH(LOWER(SUBSTITUTE(HLOOKUP("vehicle",[1]pl!$C:$C,pos!E111),"-","_")),'VI3'!$A:$A,0)),)</f>
        <v>0</v>
      </c>
      <c r="F111" s="23">
        <f>IFERROR(HLOOKUP("w",'VI3'!$F:$F,MATCH(LOWER(SUBSTITUTE(HLOOKUP("vehicle",[1]pl!$C:$C,pos!F111),"-","_")),'VI3'!$A:$A,0)) / HLOOKUP("b",'VI3'!$E:$E,MATCH(LOWER(SUBSTITUTE(HLOOKUP("vehicle",[1]pl!$C:$C,pos!F111),"-","_")),'VI3'!$A:$A,0)),)</f>
        <v>0</v>
      </c>
      <c r="G111" s="23">
        <f>IFERROR(HLOOKUP("w",'VI3'!$F:$F,MATCH(LOWER(SUBSTITUTE(HLOOKUP("vehicle",[1]pl!$C:$C,pos!G111),"-","_")),'VI3'!$A:$A,0)) / HLOOKUP("b",'VI3'!$E:$E,MATCH(LOWER(SUBSTITUTE(HLOOKUP("vehicle",[1]pl!$C:$C,pos!G111),"-","_")),'VI3'!$A:$A,0)),)</f>
        <v>0</v>
      </c>
      <c r="H111" s="23">
        <f>IFERROR(HLOOKUP("w",'VI3'!$F:$F,MATCH(LOWER(SUBSTITUTE(HLOOKUP("vehicle",[1]pl!$C:$C,pos!H111),"-","_")),'VI3'!$A:$A,0)) / HLOOKUP("b",'VI3'!$E:$E,MATCH(LOWER(SUBSTITUTE(HLOOKUP("vehicle",[1]pl!$C:$C,pos!H111),"-","_")),'VI3'!$A:$A,0)),)</f>
        <v>0</v>
      </c>
      <c r="I111" s="23">
        <f>IFERROR(HLOOKUP("w",'VI3'!$F:$F,MATCH(LOWER(SUBSTITUTE(HLOOKUP("vehicle",[1]pl!$C:$C,pos!I111),"-","_")),'VI3'!$A:$A,0)) / HLOOKUP("b",'VI3'!$E:$E,MATCH(LOWER(SUBSTITUTE(HLOOKUP("vehicle",[1]pl!$C:$C,pos!I111),"-","_")),'VI3'!$A:$A,0)),)</f>
        <v>0</v>
      </c>
      <c r="J111" s="23">
        <f>IFERROR(HLOOKUP("w",'VI3'!$F:$F,MATCH(LOWER(SUBSTITUTE(HLOOKUP("vehicle",[1]pl!$C:$C,pos!J111),"-","_")),'VI3'!$A:$A,0)) / HLOOKUP("b",'VI3'!$E:$E,MATCH(LOWER(SUBSTITUTE(HLOOKUP("vehicle",[1]pl!$C:$C,pos!J111),"-","_")),'VI3'!$A:$A,0)),)</f>
        <v>0</v>
      </c>
      <c r="K111" s="23">
        <f>IFERROR(HLOOKUP("w",'VI3'!$F:$F,MATCH(LOWER(SUBSTITUTE(HLOOKUP("vehicle",[1]pl!$C:$C,pos!K111),"-","_")),'VI3'!$A:$A,0)) / HLOOKUP("b",'VI3'!$E:$E,MATCH(LOWER(SUBSTITUTE(HLOOKUP("vehicle",[1]pl!$C:$C,pos!K111),"-","_")),'VI3'!$A:$A,0)),)</f>
        <v>0</v>
      </c>
      <c r="L111" s="23">
        <f>IFERROR(HLOOKUP("w",'VI3'!$F:$F,MATCH(LOWER(SUBSTITUTE(HLOOKUP("vehicle",[1]pl!$C:$C,pos!L111),"-","_")),'VI3'!$A:$A,0)) / HLOOKUP("b",'VI3'!$E:$E,MATCH(LOWER(SUBSTITUTE(HLOOKUP("vehicle",[1]pl!$C:$C,pos!L111),"-","_")),'VI3'!$A:$A,0)),)</f>
        <v>0</v>
      </c>
      <c r="M111" s="23">
        <f>IFERROR(HLOOKUP("w",'VI3'!$F:$F,MATCH(LOWER(SUBSTITUTE(HLOOKUP("vehicle",[1]pl!$C:$C,pos!M111),"-","_")),'VI3'!$A:$A,0)) / HLOOKUP("b",'VI3'!$E:$E,MATCH(LOWER(SUBSTITUTE(HLOOKUP("vehicle",[1]pl!$C:$C,pos!M111),"-","_")),'VI3'!$A:$A,0)),)</f>
        <v>0</v>
      </c>
      <c r="N111" s="23">
        <f>IFERROR(HLOOKUP("w",'VI3'!$F:$F,MATCH(LOWER(SUBSTITUTE(HLOOKUP("vehicle",[1]pl!$C:$C,pos!N111),"-","_")),'VI3'!$A:$A,0)) / HLOOKUP("b",'VI3'!$E:$E,MATCH(LOWER(SUBSTITUTE(HLOOKUP("vehicle",[1]pl!$C:$C,pos!N111),"-","_")),'VI3'!$A:$A,0)),)</f>
        <v>0</v>
      </c>
      <c r="O111" s="23">
        <f>IFERROR(HLOOKUP("w",'VI3'!$F:$F,MATCH(LOWER(SUBSTITUTE(HLOOKUP("vehicle",[1]pl!$C:$C,pos!O111),"-","_")),'VI3'!$A:$A,0)) / HLOOKUP("b",'VI3'!$E:$E,MATCH(LOWER(SUBSTITUTE(HLOOKUP("vehicle",[1]pl!$C:$C,pos!O111),"-","_")),'VI3'!$A:$A,0)),)</f>
        <v>0</v>
      </c>
      <c r="P111" s="23"/>
      <c r="Q111" s="23">
        <f>IFERROR(HLOOKUP("w",'VI3'!$F:$F,MATCH(LOWER(SUBSTITUTE(HLOOKUP("vehicle",[1]pl!$C:$C,pos!Q111),"-","_")),'VI3'!$A:$A,0)) / HLOOKUP("b",'VI3'!$E:$E,MATCH(LOWER(SUBSTITUTE(HLOOKUP("vehicle",[1]pl!$C:$C,pos!Q111),"-","_")),'VI3'!$A:$A,0)),)</f>
        <v>0</v>
      </c>
      <c r="R111" s="23">
        <f>IFERROR(HLOOKUP("w",'VI3'!$F:$F,MATCH(LOWER(SUBSTITUTE(HLOOKUP("vehicle",[1]pl!$C:$C,pos!R111),"-","_")),'VI3'!$A:$A,0)) / HLOOKUP("b",'VI3'!$E:$E,MATCH(LOWER(SUBSTITUTE(HLOOKUP("vehicle",[1]pl!$C:$C,pos!R111),"-","_")),'VI3'!$A:$A,0)),)</f>
        <v>0</v>
      </c>
      <c r="S111" s="23">
        <f>IFERROR(HLOOKUP("w",'VI3'!$F:$F,MATCH(LOWER(SUBSTITUTE(HLOOKUP("vehicle",[1]pl!$C:$C,pos!S111),"-","_")),'VI3'!$A:$A,0)) / HLOOKUP("b",'VI3'!$E:$E,MATCH(LOWER(SUBSTITUTE(HLOOKUP("vehicle",[1]pl!$C:$C,pos!S111),"-","_")),'VI3'!$A:$A,0)),)</f>
        <v>0</v>
      </c>
      <c r="T111" s="23">
        <f>IFERROR(HLOOKUP("w",'VI3'!$F:$F,MATCH(LOWER(SUBSTITUTE(HLOOKUP("vehicle",[1]pl!$C:$C,pos!T111),"-","_")),'VI3'!$A:$A,0)) / HLOOKUP("b",'VI3'!$E:$E,MATCH(LOWER(SUBSTITUTE(HLOOKUP("vehicle",[1]pl!$C:$C,pos!T111),"-","_")),'VI3'!$A:$A,0)),)</f>
        <v>0</v>
      </c>
      <c r="U111" s="23">
        <f>IFERROR(HLOOKUP("w",'VI3'!$F:$F,MATCH(LOWER(SUBSTITUTE(HLOOKUP("vehicle",[1]pl!$C:$C,pos!U111),"-","_")),'VI3'!$A:$A,0)) / HLOOKUP("b",'VI3'!$E:$E,MATCH(LOWER(SUBSTITUTE(HLOOKUP("vehicle",[1]pl!$C:$C,pos!U111),"-","_")),'VI3'!$A:$A,0)),)</f>
        <v>0</v>
      </c>
      <c r="V111" s="23">
        <f>IFERROR(HLOOKUP("w",'VI3'!$F:$F,MATCH(LOWER(SUBSTITUTE(HLOOKUP("vehicle",[1]pl!$C:$C,pos!V111),"-","_")),'VI3'!$A:$A,0)) / HLOOKUP("b",'VI3'!$E:$E,MATCH(LOWER(SUBSTITUTE(HLOOKUP("vehicle",[1]pl!$C:$C,pos!V111),"-","_")),'VI3'!$A:$A,0)),)</f>
        <v>0</v>
      </c>
      <c r="W111" s="23">
        <f>IFERROR(HLOOKUP("w",'VI3'!$F:$F,MATCH(LOWER(SUBSTITUTE(HLOOKUP("vehicle",[1]pl!$C:$C,pos!W111),"-","_")),'VI3'!$A:$A,0)) / HLOOKUP("b",'VI3'!$E:$E,MATCH(LOWER(SUBSTITUTE(HLOOKUP("vehicle",[1]pl!$C:$C,pos!W111),"-","_")),'VI3'!$A:$A,0)),)</f>
        <v>0</v>
      </c>
      <c r="X111" s="23">
        <f>IFERROR(HLOOKUP("w",'VI3'!$F:$F,MATCH(LOWER(SUBSTITUTE(HLOOKUP("vehicle",[1]pl!$C:$C,pos!X111),"-","_")),'VI3'!$A:$A,0)) / HLOOKUP("b",'VI3'!$E:$E,MATCH(LOWER(SUBSTITUTE(HLOOKUP("vehicle",[1]pl!$C:$C,pos!X111),"-","_")),'VI3'!$A:$A,0)),)</f>
        <v>0</v>
      </c>
      <c r="Y111" s="23">
        <f>IFERROR(HLOOKUP("w",'VI3'!$F:$F,MATCH(LOWER(SUBSTITUTE(HLOOKUP("vehicle",[1]pl!$C:$C,pos!Y111),"-","_")),'VI3'!$A:$A,0)) / HLOOKUP("b",'VI3'!$E:$E,MATCH(LOWER(SUBSTITUTE(HLOOKUP("vehicle",[1]pl!$C:$C,pos!Y111),"-","_")),'VI3'!$A:$A,0)),)</f>
        <v>0</v>
      </c>
      <c r="Z111" s="23">
        <f>IFERROR(HLOOKUP("w",'VI3'!$F:$F,MATCH(LOWER(SUBSTITUTE(HLOOKUP("vehicle",[1]pl!$C:$C,pos!Z111),"-","_")),'VI3'!$A:$A,0)) / HLOOKUP("b",'VI3'!$E:$E,MATCH(LOWER(SUBSTITUTE(HLOOKUP("vehicle",[1]pl!$C:$C,pos!Z111),"-","_")),'VI3'!$A:$A,0)),)</f>
        <v>0</v>
      </c>
      <c r="AA111" s="23">
        <f>IFERROR(HLOOKUP("w",'VI3'!$F:$F,MATCH(LOWER(SUBSTITUTE(HLOOKUP("vehicle",[1]pl!$C:$C,pos!AA111),"-","_")),'VI3'!$A:$A,0)) / HLOOKUP("b",'VI3'!$E:$E,MATCH(LOWER(SUBSTITUTE(HLOOKUP("vehicle",[1]pl!$C:$C,pos!AA111),"-","_")),'VI3'!$A:$A,0)),)</f>
        <v>0</v>
      </c>
      <c r="AB111" s="23">
        <f>IFERROR(HLOOKUP("w",'VI3'!$F:$F,MATCH(LOWER(SUBSTITUTE(HLOOKUP("vehicle",[1]pl!$C:$C,pos!AB111),"-","_")),'VI3'!$A:$A,0)) / HLOOKUP("b",'VI3'!$E:$E,MATCH(LOWER(SUBSTITUTE(HLOOKUP("vehicle",[1]pl!$C:$C,pos!AB111),"-","_")),'VI3'!$A:$A,0)),)</f>
        <v>0</v>
      </c>
      <c r="AC111" s="23">
        <f>IFERROR(HLOOKUP("w",'VI3'!$F:$F,MATCH(LOWER(SUBSTITUTE(HLOOKUP("vehicle",[1]pl!$C:$C,pos!AC111),"-","_")),'VI3'!$A:$A,0)) / HLOOKUP("b",'VI3'!$E:$E,MATCH(LOWER(SUBSTITUTE(HLOOKUP("vehicle",[1]pl!$C:$C,pos!AC111),"-","_")),'VI3'!$A:$A,0)),)</f>
        <v>0</v>
      </c>
      <c r="AD111" s="23">
        <f>IFERROR(HLOOKUP("w",'VI3'!$F:$F,MATCH(LOWER(SUBSTITUTE(HLOOKUP("vehicle",[1]pl!$C:$C,pos!AD111),"-","_")),'VI3'!$A:$A,0)) / HLOOKUP("b",'VI3'!$E:$E,MATCH(LOWER(SUBSTITUTE(HLOOKUP("vehicle",[1]pl!$C:$C,pos!AD111),"-","_")),'VI3'!$A:$A,0)),)</f>
        <v>0</v>
      </c>
      <c r="AE111" s="23">
        <f>IFERROR(HLOOKUP("w",'VI3'!$F:$F,MATCH(LOWER(SUBSTITUTE(HLOOKUP("vehicle",[1]pl!$C:$C,pos!AE111),"-","_")),'VI3'!$A:$A,0)) / HLOOKUP("b",'VI3'!$E:$E,MATCH(LOWER(SUBSTITUTE(HLOOKUP("vehicle",[1]pl!$C:$C,pos!AE111),"-","_")),'VI3'!$A:$A,0)),)</f>
        <v>0</v>
      </c>
    </row>
    <row r="112" spans="1:31" x14ac:dyDescent="0.25">
      <c r="A112" s="23">
        <f>IFERROR(HLOOKUP("w",'VI3'!$F:$F,MATCH(LOWER(SUBSTITUTE(HLOOKUP("vehicle",[1]pl!$C:$C,pos!A112),"-","_")),'VI3'!$A:$A,0)) / HLOOKUP("b",'VI3'!$E:$E,MATCH(LOWER(SUBSTITUTE(HLOOKUP("vehicle",[1]pl!$C:$C,pos!A112),"-","_")),'VI3'!$A:$A,0)),)</f>
        <v>0</v>
      </c>
      <c r="B112" s="23">
        <f>IFERROR(HLOOKUP("w",'VI3'!$F:$F,MATCH(LOWER(SUBSTITUTE(HLOOKUP("vehicle",[1]pl!$C:$C,pos!B112),"-","_")),'VI3'!$A:$A,0)) / HLOOKUP("b",'VI3'!$E:$E,MATCH(LOWER(SUBSTITUTE(HLOOKUP("vehicle",[1]pl!$C:$C,pos!B112),"-","_")),'VI3'!$A:$A,0)),)</f>
        <v>0</v>
      </c>
      <c r="C112" s="23">
        <f>IFERROR(HLOOKUP("w",'VI3'!$F:$F,MATCH(LOWER(SUBSTITUTE(HLOOKUP("vehicle",[1]pl!$C:$C,pos!C112),"-","_")),'VI3'!$A:$A,0)) / HLOOKUP("b",'VI3'!$E:$E,MATCH(LOWER(SUBSTITUTE(HLOOKUP("vehicle",[1]pl!$C:$C,pos!C112),"-","_")),'VI3'!$A:$A,0)),)</f>
        <v>0</v>
      </c>
      <c r="D112" s="23">
        <f>IFERROR(HLOOKUP("w",'VI3'!$F:$F,MATCH(LOWER(SUBSTITUTE(HLOOKUP("vehicle",[1]pl!$C:$C,pos!D112),"-","_")),'VI3'!$A:$A,0)) / HLOOKUP("b",'VI3'!$E:$E,MATCH(LOWER(SUBSTITUTE(HLOOKUP("vehicle",[1]pl!$C:$C,pos!D112),"-","_")),'VI3'!$A:$A,0)),)</f>
        <v>0</v>
      </c>
      <c r="E112" s="23">
        <f>IFERROR(HLOOKUP("w",'VI3'!$F:$F,MATCH(LOWER(SUBSTITUTE(HLOOKUP("vehicle",[1]pl!$C:$C,pos!E112),"-","_")),'VI3'!$A:$A,0)) / HLOOKUP("b",'VI3'!$E:$E,MATCH(LOWER(SUBSTITUTE(HLOOKUP("vehicle",[1]pl!$C:$C,pos!E112),"-","_")),'VI3'!$A:$A,0)),)</f>
        <v>0</v>
      </c>
      <c r="F112" s="23">
        <f>IFERROR(HLOOKUP("w",'VI3'!$F:$F,MATCH(LOWER(SUBSTITUTE(HLOOKUP("vehicle",[1]pl!$C:$C,pos!F112),"-","_")),'VI3'!$A:$A,0)) / HLOOKUP("b",'VI3'!$E:$E,MATCH(LOWER(SUBSTITUTE(HLOOKUP("vehicle",[1]pl!$C:$C,pos!F112),"-","_")),'VI3'!$A:$A,0)),)</f>
        <v>0</v>
      </c>
      <c r="G112" s="23">
        <f>IFERROR(HLOOKUP("w",'VI3'!$F:$F,MATCH(LOWER(SUBSTITUTE(HLOOKUP("vehicle",[1]pl!$C:$C,pos!G112),"-","_")),'VI3'!$A:$A,0)) / HLOOKUP("b",'VI3'!$E:$E,MATCH(LOWER(SUBSTITUTE(HLOOKUP("vehicle",[1]pl!$C:$C,pos!G112),"-","_")),'VI3'!$A:$A,0)),)</f>
        <v>0</v>
      </c>
      <c r="H112" s="23">
        <f>IFERROR(HLOOKUP("w",'VI3'!$F:$F,MATCH(LOWER(SUBSTITUTE(HLOOKUP("vehicle",[1]pl!$C:$C,pos!H112),"-","_")),'VI3'!$A:$A,0)) / HLOOKUP("b",'VI3'!$E:$E,MATCH(LOWER(SUBSTITUTE(HLOOKUP("vehicle",[1]pl!$C:$C,pos!H112),"-","_")),'VI3'!$A:$A,0)),)</f>
        <v>0</v>
      </c>
      <c r="I112" s="23">
        <f>IFERROR(HLOOKUP("w",'VI3'!$F:$F,MATCH(LOWER(SUBSTITUTE(HLOOKUP("vehicle",[1]pl!$C:$C,pos!I112),"-","_")),'VI3'!$A:$A,0)) / HLOOKUP("b",'VI3'!$E:$E,MATCH(LOWER(SUBSTITUTE(HLOOKUP("vehicle",[1]pl!$C:$C,pos!I112),"-","_")),'VI3'!$A:$A,0)),)</f>
        <v>0</v>
      </c>
      <c r="J112" s="23">
        <f>IFERROR(HLOOKUP("w",'VI3'!$F:$F,MATCH(LOWER(SUBSTITUTE(HLOOKUP("vehicle",[1]pl!$C:$C,pos!J112),"-","_")),'VI3'!$A:$A,0)) / HLOOKUP("b",'VI3'!$E:$E,MATCH(LOWER(SUBSTITUTE(HLOOKUP("vehicle",[1]pl!$C:$C,pos!J112),"-","_")),'VI3'!$A:$A,0)),)</f>
        <v>0</v>
      </c>
      <c r="K112" s="23">
        <f>IFERROR(HLOOKUP("w",'VI3'!$F:$F,MATCH(LOWER(SUBSTITUTE(HLOOKUP("vehicle",[1]pl!$C:$C,pos!K112),"-","_")),'VI3'!$A:$A,0)) / HLOOKUP("b",'VI3'!$E:$E,MATCH(LOWER(SUBSTITUTE(HLOOKUP("vehicle",[1]pl!$C:$C,pos!K112),"-","_")),'VI3'!$A:$A,0)),)</f>
        <v>0</v>
      </c>
      <c r="L112" s="23">
        <f>IFERROR(HLOOKUP("w",'VI3'!$F:$F,MATCH(LOWER(SUBSTITUTE(HLOOKUP("vehicle",[1]pl!$C:$C,pos!L112),"-","_")),'VI3'!$A:$A,0)) / HLOOKUP("b",'VI3'!$E:$E,MATCH(LOWER(SUBSTITUTE(HLOOKUP("vehicle",[1]pl!$C:$C,pos!L112),"-","_")),'VI3'!$A:$A,0)),)</f>
        <v>0</v>
      </c>
      <c r="M112" s="23">
        <f>IFERROR(HLOOKUP("w",'VI3'!$F:$F,MATCH(LOWER(SUBSTITUTE(HLOOKUP("vehicle",[1]pl!$C:$C,pos!M112),"-","_")),'VI3'!$A:$A,0)) / HLOOKUP("b",'VI3'!$E:$E,MATCH(LOWER(SUBSTITUTE(HLOOKUP("vehicle",[1]pl!$C:$C,pos!M112),"-","_")),'VI3'!$A:$A,0)),)</f>
        <v>0</v>
      </c>
      <c r="N112" s="23">
        <f>IFERROR(HLOOKUP("w",'VI3'!$F:$F,MATCH(LOWER(SUBSTITUTE(HLOOKUP("vehicle",[1]pl!$C:$C,pos!N112),"-","_")),'VI3'!$A:$A,0)) / HLOOKUP("b",'VI3'!$E:$E,MATCH(LOWER(SUBSTITUTE(HLOOKUP("vehicle",[1]pl!$C:$C,pos!N112),"-","_")),'VI3'!$A:$A,0)),)</f>
        <v>0</v>
      </c>
      <c r="O112" s="23">
        <f>IFERROR(HLOOKUP("w",'VI3'!$F:$F,MATCH(LOWER(SUBSTITUTE(HLOOKUP("vehicle",[1]pl!$C:$C,pos!O112),"-","_")),'VI3'!$A:$A,0)) / HLOOKUP("b",'VI3'!$E:$E,MATCH(LOWER(SUBSTITUTE(HLOOKUP("vehicle",[1]pl!$C:$C,pos!O112),"-","_")),'VI3'!$A:$A,0)),)</f>
        <v>0</v>
      </c>
      <c r="P112" s="23"/>
      <c r="Q112" s="23">
        <f>IFERROR(HLOOKUP("w",'VI3'!$F:$F,MATCH(LOWER(SUBSTITUTE(HLOOKUP("vehicle",[1]pl!$C:$C,pos!Q112),"-","_")),'VI3'!$A:$A,0)) / HLOOKUP("b",'VI3'!$E:$E,MATCH(LOWER(SUBSTITUTE(HLOOKUP("vehicle",[1]pl!$C:$C,pos!Q112),"-","_")),'VI3'!$A:$A,0)),)</f>
        <v>0</v>
      </c>
      <c r="R112" s="23">
        <f>IFERROR(HLOOKUP("w",'VI3'!$F:$F,MATCH(LOWER(SUBSTITUTE(HLOOKUP("vehicle",[1]pl!$C:$C,pos!R112),"-","_")),'VI3'!$A:$A,0)) / HLOOKUP("b",'VI3'!$E:$E,MATCH(LOWER(SUBSTITUTE(HLOOKUP("vehicle",[1]pl!$C:$C,pos!R112),"-","_")),'VI3'!$A:$A,0)),)</f>
        <v>0</v>
      </c>
      <c r="S112" s="23">
        <f>IFERROR(HLOOKUP("w",'VI3'!$F:$F,MATCH(LOWER(SUBSTITUTE(HLOOKUP("vehicle",[1]pl!$C:$C,pos!S112),"-","_")),'VI3'!$A:$A,0)) / HLOOKUP("b",'VI3'!$E:$E,MATCH(LOWER(SUBSTITUTE(HLOOKUP("vehicle",[1]pl!$C:$C,pos!S112),"-","_")),'VI3'!$A:$A,0)),)</f>
        <v>0</v>
      </c>
      <c r="T112" s="23">
        <f>IFERROR(HLOOKUP("w",'VI3'!$F:$F,MATCH(LOWER(SUBSTITUTE(HLOOKUP("vehicle",[1]pl!$C:$C,pos!T112),"-","_")),'VI3'!$A:$A,0)) / HLOOKUP("b",'VI3'!$E:$E,MATCH(LOWER(SUBSTITUTE(HLOOKUP("vehicle",[1]pl!$C:$C,pos!T112),"-","_")),'VI3'!$A:$A,0)),)</f>
        <v>0</v>
      </c>
      <c r="U112" s="23">
        <f>IFERROR(HLOOKUP("w",'VI3'!$F:$F,MATCH(LOWER(SUBSTITUTE(HLOOKUP("vehicle",[1]pl!$C:$C,pos!U112),"-","_")),'VI3'!$A:$A,0)) / HLOOKUP("b",'VI3'!$E:$E,MATCH(LOWER(SUBSTITUTE(HLOOKUP("vehicle",[1]pl!$C:$C,pos!U112),"-","_")),'VI3'!$A:$A,0)),)</f>
        <v>0</v>
      </c>
      <c r="V112" s="23">
        <f>IFERROR(HLOOKUP("w",'VI3'!$F:$F,MATCH(LOWER(SUBSTITUTE(HLOOKUP("vehicle",[1]pl!$C:$C,pos!V112),"-","_")),'VI3'!$A:$A,0)) / HLOOKUP("b",'VI3'!$E:$E,MATCH(LOWER(SUBSTITUTE(HLOOKUP("vehicle",[1]pl!$C:$C,pos!V112),"-","_")),'VI3'!$A:$A,0)),)</f>
        <v>0</v>
      </c>
      <c r="W112" s="23">
        <f>IFERROR(HLOOKUP("w",'VI3'!$F:$F,MATCH(LOWER(SUBSTITUTE(HLOOKUP("vehicle",[1]pl!$C:$C,pos!W112),"-","_")),'VI3'!$A:$A,0)) / HLOOKUP("b",'VI3'!$E:$E,MATCH(LOWER(SUBSTITUTE(HLOOKUP("vehicle",[1]pl!$C:$C,pos!W112),"-","_")),'VI3'!$A:$A,0)),)</f>
        <v>0</v>
      </c>
      <c r="X112" s="23">
        <f>IFERROR(HLOOKUP("w",'VI3'!$F:$F,MATCH(LOWER(SUBSTITUTE(HLOOKUP("vehicle",[1]pl!$C:$C,pos!X112),"-","_")),'VI3'!$A:$A,0)) / HLOOKUP("b",'VI3'!$E:$E,MATCH(LOWER(SUBSTITUTE(HLOOKUP("vehicle",[1]pl!$C:$C,pos!X112),"-","_")),'VI3'!$A:$A,0)),)</f>
        <v>0</v>
      </c>
      <c r="Y112" s="23">
        <f>IFERROR(HLOOKUP("w",'VI3'!$F:$F,MATCH(LOWER(SUBSTITUTE(HLOOKUP("vehicle",[1]pl!$C:$C,pos!Y112),"-","_")),'VI3'!$A:$A,0)) / HLOOKUP("b",'VI3'!$E:$E,MATCH(LOWER(SUBSTITUTE(HLOOKUP("vehicle",[1]pl!$C:$C,pos!Y112),"-","_")),'VI3'!$A:$A,0)),)</f>
        <v>0</v>
      </c>
      <c r="Z112" s="23">
        <f>IFERROR(HLOOKUP("w",'VI3'!$F:$F,MATCH(LOWER(SUBSTITUTE(HLOOKUP("vehicle",[1]pl!$C:$C,pos!Z112),"-","_")),'VI3'!$A:$A,0)) / HLOOKUP("b",'VI3'!$E:$E,MATCH(LOWER(SUBSTITUTE(HLOOKUP("vehicle",[1]pl!$C:$C,pos!Z112),"-","_")),'VI3'!$A:$A,0)),)</f>
        <v>0</v>
      </c>
      <c r="AA112" s="23">
        <f>IFERROR(HLOOKUP("w",'VI3'!$F:$F,MATCH(LOWER(SUBSTITUTE(HLOOKUP("vehicle",[1]pl!$C:$C,pos!AA112),"-","_")),'VI3'!$A:$A,0)) / HLOOKUP("b",'VI3'!$E:$E,MATCH(LOWER(SUBSTITUTE(HLOOKUP("vehicle",[1]pl!$C:$C,pos!AA112),"-","_")),'VI3'!$A:$A,0)),)</f>
        <v>0</v>
      </c>
      <c r="AB112" s="23">
        <f>IFERROR(HLOOKUP("w",'VI3'!$F:$F,MATCH(LOWER(SUBSTITUTE(HLOOKUP("vehicle",[1]pl!$C:$C,pos!AB112),"-","_")),'VI3'!$A:$A,0)) / HLOOKUP("b",'VI3'!$E:$E,MATCH(LOWER(SUBSTITUTE(HLOOKUP("vehicle",[1]pl!$C:$C,pos!AB112),"-","_")),'VI3'!$A:$A,0)),)</f>
        <v>0</v>
      </c>
      <c r="AC112" s="23">
        <f>IFERROR(HLOOKUP("w",'VI3'!$F:$F,MATCH(LOWER(SUBSTITUTE(HLOOKUP("vehicle",[1]pl!$C:$C,pos!AC112),"-","_")),'VI3'!$A:$A,0)) / HLOOKUP("b",'VI3'!$E:$E,MATCH(LOWER(SUBSTITUTE(HLOOKUP("vehicle",[1]pl!$C:$C,pos!AC112),"-","_")),'VI3'!$A:$A,0)),)</f>
        <v>0</v>
      </c>
      <c r="AD112" s="23">
        <f>IFERROR(HLOOKUP("w",'VI3'!$F:$F,MATCH(LOWER(SUBSTITUTE(HLOOKUP("vehicle",[1]pl!$C:$C,pos!AD112),"-","_")),'VI3'!$A:$A,0)) / HLOOKUP("b",'VI3'!$E:$E,MATCH(LOWER(SUBSTITUTE(HLOOKUP("vehicle",[1]pl!$C:$C,pos!AD112),"-","_")),'VI3'!$A:$A,0)),)</f>
        <v>0</v>
      </c>
      <c r="AE112" s="23">
        <f>IFERROR(HLOOKUP("w",'VI3'!$F:$F,MATCH(LOWER(SUBSTITUTE(HLOOKUP("vehicle",[1]pl!$C:$C,pos!AE112),"-","_")),'VI3'!$A:$A,0)) / HLOOKUP("b",'VI3'!$E:$E,MATCH(LOWER(SUBSTITUTE(HLOOKUP("vehicle",[1]pl!$C:$C,pos!AE112),"-","_")),'VI3'!$A:$A,0)),)</f>
        <v>0</v>
      </c>
    </row>
    <row r="113" spans="1:31" x14ac:dyDescent="0.25">
      <c r="A113" s="23">
        <f>IFERROR(HLOOKUP("w",'VI3'!$F:$F,MATCH(LOWER(SUBSTITUTE(HLOOKUP("vehicle",[1]pl!$C:$C,pos!A113),"-","_")),'VI3'!$A:$A,0)) / HLOOKUP("b",'VI3'!$E:$E,MATCH(LOWER(SUBSTITUTE(HLOOKUP("vehicle",[1]pl!$C:$C,pos!A113),"-","_")),'VI3'!$A:$A,0)),)</f>
        <v>0</v>
      </c>
      <c r="B113" s="23">
        <f>IFERROR(HLOOKUP("w",'VI3'!$F:$F,MATCH(LOWER(SUBSTITUTE(HLOOKUP("vehicle",[1]pl!$C:$C,pos!B113),"-","_")),'VI3'!$A:$A,0)) / HLOOKUP("b",'VI3'!$E:$E,MATCH(LOWER(SUBSTITUTE(HLOOKUP("vehicle",[1]pl!$C:$C,pos!B113),"-","_")),'VI3'!$A:$A,0)),)</f>
        <v>0</v>
      </c>
      <c r="C113" s="23">
        <f>IFERROR(HLOOKUP("w",'VI3'!$F:$F,MATCH(LOWER(SUBSTITUTE(HLOOKUP("vehicle",[1]pl!$C:$C,pos!C113),"-","_")),'VI3'!$A:$A,0)) / HLOOKUP("b",'VI3'!$E:$E,MATCH(LOWER(SUBSTITUTE(HLOOKUP("vehicle",[1]pl!$C:$C,pos!C113),"-","_")),'VI3'!$A:$A,0)),)</f>
        <v>0</v>
      </c>
      <c r="D113" s="23">
        <f>IFERROR(HLOOKUP("w",'VI3'!$F:$F,MATCH(LOWER(SUBSTITUTE(HLOOKUP("vehicle",[1]pl!$C:$C,pos!D113),"-","_")),'VI3'!$A:$A,0)) / HLOOKUP("b",'VI3'!$E:$E,MATCH(LOWER(SUBSTITUTE(HLOOKUP("vehicle",[1]pl!$C:$C,pos!D113),"-","_")),'VI3'!$A:$A,0)),)</f>
        <v>0</v>
      </c>
      <c r="E113" s="23">
        <f>IFERROR(HLOOKUP("w",'VI3'!$F:$F,MATCH(LOWER(SUBSTITUTE(HLOOKUP("vehicle",[1]pl!$C:$C,pos!E113),"-","_")),'VI3'!$A:$A,0)) / HLOOKUP("b",'VI3'!$E:$E,MATCH(LOWER(SUBSTITUTE(HLOOKUP("vehicle",[1]pl!$C:$C,pos!E113),"-","_")),'VI3'!$A:$A,0)),)</f>
        <v>0</v>
      </c>
      <c r="F113" s="23">
        <f>IFERROR(HLOOKUP("w",'VI3'!$F:$F,MATCH(LOWER(SUBSTITUTE(HLOOKUP("vehicle",[1]pl!$C:$C,pos!F113),"-","_")),'VI3'!$A:$A,0)) / HLOOKUP("b",'VI3'!$E:$E,MATCH(LOWER(SUBSTITUTE(HLOOKUP("vehicle",[1]pl!$C:$C,pos!F113),"-","_")),'VI3'!$A:$A,0)),)</f>
        <v>0</v>
      </c>
      <c r="G113" s="23">
        <f>IFERROR(HLOOKUP("w",'VI3'!$F:$F,MATCH(LOWER(SUBSTITUTE(HLOOKUP("vehicle",[1]pl!$C:$C,pos!G113),"-","_")),'VI3'!$A:$A,0)) / HLOOKUP("b",'VI3'!$E:$E,MATCH(LOWER(SUBSTITUTE(HLOOKUP("vehicle",[1]pl!$C:$C,pos!G113),"-","_")),'VI3'!$A:$A,0)),)</f>
        <v>0</v>
      </c>
      <c r="H113" s="23">
        <f>IFERROR(HLOOKUP("w",'VI3'!$F:$F,MATCH(LOWER(SUBSTITUTE(HLOOKUP("vehicle",[1]pl!$C:$C,pos!H113),"-","_")),'VI3'!$A:$A,0)) / HLOOKUP("b",'VI3'!$E:$E,MATCH(LOWER(SUBSTITUTE(HLOOKUP("vehicle",[1]pl!$C:$C,pos!H113),"-","_")),'VI3'!$A:$A,0)),)</f>
        <v>0</v>
      </c>
      <c r="I113" s="23">
        <f>IFERROR(HLOOKUP("w",'VI3'!$F:$F,MATCH(LOWER(SUBSTITUTE(HLOOKUP("vehicle",[1]pl!$C:$C,pos!I113),"-","_")),'VI3'!$A:$A,0)) / HLOOKUP("b",'VI3'!$E:$E,MATCH(LOWER(SUBSTITUTE(HLOOKUP("vehicle",[1]pl!$C:$C,pos!I113),"-","_")),'VI3'!$A:$A,0)),)</f>
        <v>0</v>
      </c>
      <c r="J113" s="23">
        <f>IFERROR(HLOOKUP("w",'VI3'!$F:$F,MATCH(LOWER(SUBSTITUTE(HLOOKUP("vehicle",[1]pl!$C:$C,pos!J113),"-","_")),'VI3'!$A:$A,0)) / HLOOKUP("b",'VI3'!$E:$E,MATCH(LOWER(SUBSTITUTE(HLOOKUP("vehicle",[1]pl!$C:$C,pos!J113),"-","_")),'VI3'!$A:$A,0)),)</f>
        <v>0</v>
      </c>
      <c r="K113" s="23">
        <f>IFERROR(HLOOKUP("w",'VI3'!$F:$F,MATCH(LOWER(SUBSTITUTE(HLOOKUP("vehicle",[1]pl!$C:$C,pos!K113),"-","_")),'VI3'!$A:$A,0)) / HLOOKUP("b",'VI3'!$E:$E,MATCH(LOWER(SUBSTITUTE(HLOOKUP("vehicle",[1]pl!$C:$C,pos!K113),"-","_")),'VI3'!$A:$A,0)),)</f>
        <v>0</v>
      </c>
      <c r="L113" s="23">
        <f>IFERROR(HLOOKUP("w",'VI3'!$F:$F,MATCH(LOWER(SUBSTITUTE(HLOOKUP("vehicle",[1]pl!$C:$C,pos!L113),"-","_")),'VI3'!$A:$A,0)) / HLOOKUP("b",'VI3'!$E:$E,MATCH(LOWER(SUBSTITUTE(HLOOKUP("vehicle",[1]pl!$C:$C,pos!L113),"-","_")),'VI3'!$A:$A,0)),)</f>
        <v>0</v>
      </c>
      <c r="M113" s="23">
        <f>IFERROR(HLOOKUP("w",'VI3'!$F:$F,MATCH(LOWER(SUBSTITUTE(HLOOKUP("vehicle",[1]pl!$C:$C,pos!M113),"-","_")),'VI3'!$A:$A,0)) / HLOOKUP("b",'VI3'!$E:$E,MATCH(LOWER(SUBSTITUTE(HLOOKUP("vehicle",[1]pl!$C:$C,pos!M113),"-","_")),'VI3'!$A:$A,0)),)</f>
        <v>0</v>
      </c>
      <c r="N113" s="23">
        <f>IFERROR(HLOOKUP("w",'VI3'!$F:$F,MATCH(LOWER(SUBSTITUTE(HLOOKUP("vehicle",[1]pl!$C:$C,pos!N113),"-","_")),'VI3'!$A:$A,0)) / HLOOKUP("b",'VI3'!$E:$E,MATCH(LOWER(SUBSTITUTE(HLOOKUP("vehicle",[1]pl!$C:$C,pos!N113),"-","_")),'VI3'!$A:$A,0)),)</f>
        <v>0</v>
      </c>
      <c r="O113" s="23">
        <f>IFERROR(HLOOKUP("w",'VI3'!$F:$F,MATCH(LOWER(SUBSTITUTE(HLOOKUP("vehicle",[1]pl!$C:$C,pos!O113),"-","_")),'VI3'!$A:$A,0)) / HLOOKUP("b",'VI3'!$E:$E,MATCH(LOWER(SUBSTITUTE(HLOOKUP("vehicle",[1]pl!$C:$C,pos!O113),"-","_")),'VI3'!$A:$A,0)),)</f>
        <v>0</v>
      </c>
      <c r="P113" s="23"/>
      <c r="Q113" s="23">
        <f>IFERROR(HLOOKUP("w",'VI3'!$F:$F,MATCH(LOWER(SUBSTITUTE(HLOOKUP("vehicle",[1]pl!$C:$C,pos!Q113),"-","_")),'VI3'!$A:$A,0)) / HLOOKUP("b",'VI3'!$E:$E,MATCH(LOWER(SUBSTITUTE(HLOOKUP("vehicle",[1]pl!$C:$C,pos!Q113),"-","_")),'VI3'!$A:$A,0)),)</f>
        <v>0</v>
      </c>
      <c r="R113" s="23">
        <f>IFERROR(HLOOKUP("w",'VI3'!$F:$F,MATCH(LOWER(SUBSTITUTE(HLOOKUP("vehicle",[1]pl!$C:$C,pos!R113),"-","_")),'VI3'!$A:$A,0)) / HLOOKUP("b",'VI3'!$E:$E,MATCH(LOWER(SUBSTITUTE(HLOOKUP("vehicle",[1]pl!$C:$C,pos!R113),"-","_")),'VI3'!$A:$A,0)),)</f>
        <v>0</v>
      </c>
      <c r="S113" s="23">
        <f>IFERROR(HLOOKUP("w",'VI3'!$F:$F,MATCH(LOWER(SUBSTITUTE(HLOOKUP("vehicle",[1]pl!$C:$C,pos!S113),"-","_")),'VI3'!$A:$A,0)) / HLOOKUP("b",'VI3'!$E:$E,MATCH(LOWER(SUBSTITUTE(HLOOKUP("vehicle",[1]pl!$C:$C,pos!S113),"-","_")),'VI3'!$A:$A,0)),)</f>
        <v>0</v>
      </c>
      <c r="T113" s="23">
        <f>IFERROR(HLOOKUP("w",'VI3'!$F:$F,MATCH(LOWER(SUBSTITUTE(HLOOKUP("vehicle",[1]pl!$C:$C,pos!T113),"-","_")),'VI3'!$A:$A,0)) / HLOOKUP("b",'VI3'!$E:$E,MATCH(LOWER(SUBSTITUTE(HLOOKUP("vehicle",[1]pl!$C:$C,pos!T113),"-","_")),'VI3'!$A:$A,0)),)</f>
        <v>0</v>
      </c>
      <c r="U113" s="23">
        <f>IFERROR(HLOOKUP("w",'VI3'!$F:$F,MATCH(LOWER(SUBSTITUTE(HLOOKUP("vehicle",[1]pl!$C:$C,pos!U113),"-","_")),'VI3'!$A:$A,0)) / HLOOKUP("b",'VI3'!$E:$E,MATCH(LOWER(SUBSTITUTE(HLOOKUP("vehicle",[1]pl!$C:$C,pos!U113),"-","_")),'VI3'!$A:$A,0)),)</f>
        <v>0</v>
      </c>
      <c r="V113" s="23">
        <f>IFERROR(HLOOKUP("w",'VI3'!$F:$F,MATCH(LOWER(SUBSTITUTE(HLOOKUP("vehicle",[1]pl!$C:$C,pos!V113),"-","_")),'VI3'!$A:$A,0)) / HLOOKUP("b",'VI3'!$E:$E,MATCH(LOWER(SUBSTITUTE(HLOOKUP("vehicle",[1]pl!$C:$C,pos!V113),"-","_")),'VI3'!$A:$A,0)),)</f>
        <v>0</v>
      </c>
      <c r="W113" s="23">
        <f>IFERROR(HLOOKUP("w",'VI3'!$F:$F,MATCH(LOWER(SUBSTITUTE(HLOOKUP("vehicle",[1]pl!$C:$C,pos!W113),"-","_")),'VI3'!$A:$A,0)) / HLOOKUP("b",'VI3'!$E:$E,MATCH(LOWER(SUBSTITUTE(HLOOKUP("vehicle",[1]pl!$C:$C,pos!W113),"-","_")),'VI3'!$A:$A,0)),)</f>
        <v>0</v>
      </c>
      <c r="X113" s="23">
        <f>IFERROR(HLOOKUP("w",'VI3'!$F:$F,MATCH(LOWER(SUBSTITUTE(HLOOKUP("vehicle",[1]pl!$C:$C,pos!X113),"-","_")),'VI3'!$A:$A,0)) / HLOOKUP("b",'VI3'!$E:$E,MATCH(LOWER(SUBSTITUTE(HLOOKUP("vehicle",[1]pl!$C:$C,pos!X113),"-","_")),'VI3'!$A:$A,0)),)</f>
        <v>0</v>
      </c>
      <c r="Y113" s="23">
        <f>IFERROR(HLOOKUP("w",'VI3'!$F:$F,MATCH(LOWER(SUBSTITUTE(HLOOKUP("vehicle",[1]pl!$C:$C,pos!Y113),"-","_")),'VI3'!$A:$A,0)) / HLOOKUP("b",'VI3'!$E:$E,MATCH(LOWER(SUBSTITUTE(HLOOKUP("vehicle",[1]pl!$C:$C,pos!Y113),"-","_")),'VI3'!$A:$A,0)),)</f>
        <v>0</v>
      </c>
      <c r="Z113" s="23">
        <f>IFERROR(HLOOKUP("w",'VI3'!$F:$F,MATCH(LOWER(SUBSTITUTE(HLOOKUP("vehicle",[1]pl!$C:$C,pos!Z113),"-","_")),'VI3'!$A:$A,0)) / HLOOKUP("b",'VI3'!$E:$E,MATCH(LOWER(SUBSTITUTE(HLOOKUP("vehicle",[1]pl!$C:$C,pos!Z113),"-","_")),'VI3'!$A:$A,0)),)</f>
        <v>0</v>
      </c>
      <c r="AA113" s="23">
        <f>IFERROR(HLOOKUP("w",'VI3'!$F:$F,MATCH(LOWER(SUBSTITUTE(HLOOKUP("vehicle",[1]pl!$C:$C,pos!AA113),"-","_")),'VI3'!$A:$A,0)) / HLOOKUP("b",'VI3'!$E:$E,MATCH(LOWER(SUBSTITUTE(HLOOKUP("vehicle",[1]pl!$C:$C,pos!AA113),"-","_")),'VI3'!$A:$A,0)),)</f>
        <v>0</v>
      </c>
      <c r="AB113" s="23">
        <f>IFERROR(HLOOKUP("w",'VI3'!$F:$F,MATCH(LOWER(SUBSTITUTE(HLOOKUP("vehicle",[1]pl!$C:$C,pos!AB113),"-","_")),'VI3'!$A:$A,0)) / HLOOKUP("b",'VI3'!$E:$E,MATCH(LOWER(SUBSTITUTE(HLOOKUP("vehicle",[1]pl!$C:$C,pos!AB113),"-","_")),'VI3'!$A:$A,0)),)</f>
        <v>0</v>
      </c>
      <c r="AC113" s="23">
        <f>IFERROR(HLOOKUP("w",'VI3'!$F:$F,MATCH(LOWER(SUBSTITUTE(HLOOKUP("vehicle",[1]pl!$C:$C,pos!AC113),"-","_")),'VI3'!$A:$A,0)) / HLOOKUP("b",'VI3'!$E:$E,MATCH(LOWER(SUBSTITUTE(HLOOKUP("vehicle",[1]pl!$C:$C,pos!AC113),"-","_")),'VI3'!$A:$A,0)),)</f>
        <v>0</v>
      </c>
      <c r="AD113" s="23">
        <f>IFERROR(HLOOKUP("w",'VI3'!$F:$F,MATCH(LOWER(SUBSTITUTE(HLOOKUP("vehicle",[1]pl!$C:$C,pos!AD113),"-","_")),'VI3'!$A:$A,0)) / HLOOKUP("b",'VI3'!$E:$E,MATCH(LOWER(SUBSTITUTE(HLOOKUP("vehicle",[1]pl!$C:$C,pos!AD113),"-","_")),'VI3'!$A:$A,0)),)</f>
        <v>0</v>
      </c>
      <c r="AE113" s="23">
        <f>IFERROR(HLOOKUP("w",'VI3'!$F:$F,MATCH(LOWER(SUBSTITUTE(HLOOKUP("vehicle",[1]pl!$C:$C,pos!AE113),"-","_")),'VI3'!$A:$A,0)) / HLOOKUP("b",'VI3'!$E:$E,MATCH(LOWER(SUBSTITUTE(HLOOKUP("vehicle",[1]pl!$C:$C,pos!AE113),"-","_")),'VI3'!$A:$A,0)),)</f>
        <v>0</v>
      </c>
    </row>
    <row r="114" spans="1:31" x14ac:dyDescent="0.25">
      <c r="A114" s="23">
        <f>IFERROR(HLOOKUP("w",'VI3'!$F:$F,MATCH(LOWER(SUBSTITUTE(HLOOKUP("vehicle",[1]pl!$C:$C,pos!A114),"-","_")),'VI3'!$A:$A,0)) / HLOOKUP("b",'VI3'!$E:$E,MATCH(LOWER(SUBSTITUTE(HLOOKUP("vehicle",[1]pl!$C:$C,pos!A114),"-","_")),'VI3'!$A:$A,0)),)</f>
        <v>0</v>
      </c>
      <c r="B114" s="23">
        <f>IFERROR(HLOOKUP("w",'VI3'!$F:$F,MATCH(LOWER(SUBSTITUTE(HLOOKUP("vehicle",[1]pl!$C:$C,pos!B114),"-","_")),'VI3'!$A:$A,0)) / HLOOKUP("b",'VI3'!$E:$E,MATCH(LOWER(SUBSTITUTE(HLOOKUP("vehicle",[1]pl!$C:$C,pos!B114),"-","_")),'VI3'!$A:$A,0)),)</f>
        <v>0</v>
      </c>
      <c r="C114" s="23">
        <f>IFERROR(HLOOKUP("w",'VI3'!$F:$F,MATCH(LOWER(SUBSTITUTE(HLOOKUP("vehicle",[1]pl!$C:$C,pos!C114),"-","_")),'VI3'!$A:$A,0)) / HLOOKUP("b",'VI3'!$E:$E,MATCH(LOWER(SUBSTITUTE(HLOOKUP("vehicle",[1]pl!$C:$C,pos!C114),"-","_")),'VI3'!$A:$A,0)),)</f>
        <v>0</v>
      </c>
      <c r="D114" s="23">
        <f>IFERROR(HLOOKUP("w",'VI3'!$F:$F,MATCH(LOWER(SUBSTITUTE(HLOOKUP("vehicle",[1]pl!$C:$C,pos!D114),"-","_")),'VI3'!$A:$A,0)) / HLOOKUP("b",'VI3'!$E:$E,MATCH(LOWER(SUBSTITUTE(HLOOKUP("vehicle",[1]pl!$C:$C,pos!D114),"-","_")),'VI3'!$A:$A,0)),)</f>
        <v>0</v>
      </c>
      <c r="E114" s="23">
        <f>IFERROR(HLOOKUP("w",'VI3'!$F:$F,MATCH(LOWER(SUBSTITUTE(HLOOKUP("vehicle",[1]pl!$C:$C,pos!E114),"-","_")),'VI3'!$A:$A,0)) / HLOOKUP("b",'VI3'!$E:$E,MATCH(LOWER(SUBSTITUTE(HLOOKUP("vehicle",[1]pl!$C:$C,pos!E114),"-","_")),'VI3'!$A:$A,0)),)</f>
        <v>0</v>
      </c>
      <c r="F114" s="23">
        <f>IFERROR(HLOOKUP("w",'VI3'!$F:$F,MATCH(LOWER(SUBSTITUTE(HLOOKUP("vehicle",[1]pl!$C:$C,pos!F114),"-","_")),'VI3'!$A:$A,0)) / HLOOKUP("b",'VI3'!$E:$E,MATCH(LOWER(SUBSTITUTE(HLOOKUP("vehicle",[1]pl!$C:$C,pos!F114),"-","_")),'VI3'!$A:$A,0)),)</f>
        <v>0</v>
      </c>
      <c r="G114" s="23">
        <f>IFERROR(HLOOKUP("w",'VI3'!$F:$F,MATCH(LOWER(SUBSTITUTE(HLOOKUP("vehicle",[1]pl!$C:$C,pos!G114),"-","_")),'VI3'!$A:$A,0)) / HLOOKUP("b",'VI3'!$E:$E,MATCH(LOWER(SUBSTITUTE(HLOOKUP("vehicle",[1]pl!$C:$C,pos!G114),"-","_")),'VI3'!$A:$A,0)),)</f>
        <v>0</v>
      </c>
      <c r="H114" s="23">
        <f>IFERROR(HLOOKUP("w",'VI3'!$F:$F,MATCH(LOWER(SUBSTITUTE(HLOOKUP("vehicle",[1]pl!$C:$C,pos!H114),"-","_")),'VI3'!$A:$A,0)) / HLOOKUP("b",'VI3'!$E:$E,MATCH(LOWER(SUBSTITUTE(HLOOKUP("vehicle",[1]pl!$C:$C,pos!H114),"-","_")),'VI3'!$A:$A,0)),)</f>
        <v>0</v>
      </c>
      <c r="I114" s="23">
        <f>IFERROR(HLOOKUP("w",'VI3'!$F:$F,MATCH(LOWER(SUBSTITUTE(HLOOKUP("vehicle",[1]pl!$C:$C,pos!I114),"-","_")),'VI3'!$A:$A,0)) / HLOOKUP("b",'VI3'!$E:$E,MATCH(LOWER(SUBSTITUTE(HLOOKUP("vehicle",[1]pl!$C:$C,pos!I114),"-","_")),'VI3'!$A:$A,0)),)</f>
        <v>0</v>
      </c>
      <c r="J114" s="23">
        <f>IFERROR(HLOOKUP("w",'VI3'!$F:$F,MATCH(LOWER(SUBSTITUTE(HLOOKUP("vehicle",[1]pl!$C:$C,pos!J114),"-","_")),'VI3'!$A:$A,0)) / HLOOKUP("b",'VI3'!$E:$E,MATCH(LOWER(SUBSTITUTE(HLOOKUP("vehicle",[1]pl!$C:$C,pos!J114),"-","_")),'VI3'!$A:$A,0)),)</f>
        <v>0</v>
      </c>
      <c r="K114" s="23">
        <f>IFERROR(HLOOKUP("w",'VI3'!$F:$F,MATCH(LOWER(SUBSTITUTE(HLOOKUP("vehicle",[1]pl!$C:$C,pos!K114),"-","_")),'VI3'!$A:$A,0)) / HLOOKUP("b",'VI3'!$E:$E,MATCH(LOWER(SUBSTITUTE(HLOOKUP("vehicle",[1]pl!$C:$C,pos!K114),"-","_")),'VI3'!$A:$A,0)),)</f>
        <v>0</v>
      </c>
      <c r="L114" s="23">
        <f>IFERROR(HLOOKUP("w",'VI3'!$F:$F,MATCH(LOWER(SUBSTITUTE(HLOOKUP("vehicle",[1]pl!$C:$C,pos!L114),"-","_")),'VI3'!$A:$A,0)) / HLOOKUP("b",'VI3'!$E:$E,MATCH(LOWER(SUBSTITUTE(HLOOKUP("vehicle",[1]pl!$C:$C,pos!L114),"-","_")),'VI3'!$A:$A,0)),)</f>
        <v>0</v>
      </c>
      <c r="M114" s="23">
        <f>IFERROR(HLOOKUP("w",'VI3'!$F:$F,MATCH(LOWER(SUBSTITUTE(HLOOKUP("vehicle",[1]pl!$C:$C,pos!M114),"-","_")),'VI3'!$A:$A,0)) / HLOOKUP("b",'VI3'!$E:$E,MATCH(LOWER(SUBSTITUTE(HLOOKUP("vehicle",[1]pl!$C:$C,pos!M114),"-","_")),'VI3'!$A:$A,0)),)</f>
        <v>0</v>
      </c>
      <c r="N114" s="23">
        <f>IFERROR(HLOOKUP("w",'VI3'!$F:$F,MATCH(LOWER(SUBSTITUTE(HLOOKUP("vehicle",[1]pl!$C:$C,pos!N114),"-","_")),'VI3'!$A:$A,0)) / HLOOKUP("b",'VI3'!$E:$E,MATCH(LOWER(SUBSTITUTE(HLOOKUP("vehicle",[1]pl!$C:$C,pos!N114),"-","_")),'VI3'!$A:$A,0)),)</f>
        <v>0</v>
      </c>
      <c r="O114" s="23">
        <f>IFERROR(HLOOKUP("w",'VI3'!$F:$F,MATCH(LOWER(SUBSTITUTE(HLOOKUP("vehicle",[1]pl!$C:$C,pos!O114),"-","_")),'VI3'!$A:$A,0)) / HLOOKUP("b",'VI3'!$E:$E,MATCH(LOWER(SUBSTITUTE(HLOOKUP("vehicle",[1]pl!$C:$C,pos!O114),"-","_")),'VI3'!$A:$A,0)),)</f>
        <v>0</v>
      </c>
      <c r="P114" s="23"/>
      <c r="Q114" s="23">
        <f>IFERROR(HLOOKUP("w",'VI3'!$F:$F,MATCH(LOWER(SUBSTITUTE(HLOOKUP("vehicle",[1]pl!$C:$C,pos!Q114),"-","_")),'VI3'!$A:$A,0)) / HLOOKUP("b",'VI3'!$E:$E,MATCH(LOWER(SUBSTITUTE(HLOOKUP("vehicle",[1]pl!$C:$C,pos!Q114),"-","_")),'VI3'!$A:$A,0)),)</f>
        <v>0</v>
      </c>
      <c r="R114" s="23">
        <f>IFERROR(HLOOKUP("w",'VI3'!$F:$F,MATCH(LOWER(SUBSTITUTE(HLOOKUP("vehicle",[1]pl!$C:$C,pos!R114),"-","_")),'VI3'!$A:$A,0)) / HLOOKUP("b",'VI3'!$E:$E,MATCH(LOWER(SUBSTITUTE(HLOOKUP("vehicle",[1]pl!$C:$C,pos!R114),"-","_")),'VI3'!$A:$A,0)),)</f>
        <v>0</v>
      </c>
      <c r="S114" s="23">
        <f>IFERROR(HLOOKUP("w",'VI3'!$F:$F,MATCH(LOWER(SUBSTITUTE(HLOOKUP("vehicle",[1]pl!$C:$C,pos!S114),"-","_")),'VI3'!$A:$A,0)) / HLOOKUP("b",'VI3'!$E:$E,MATCH(LOWER(SUBSTITUTE(HLOOKUP("vehicle",[1]pl!$C:$C,pos!S114),"-","_")),'VI3'!$A:$A,0)),)</f>
        <v>0</v>
      </c>
      <c r="T114" s="23">
        <f>IFERROR(HLOOKUP("w",'VI3'!$F:$F,MATCH(LOWER(SUBSTITUTE(HLOOKUP("vehicle",[1]pl!$C:$C,pos!T114),"-","_")),'VI3'!$A:$A,0)) / HLOOKUP("b",'VI3'!$E:$E,MATCH(LOWER(SUBSTITUTE(HLOOKUP("vehicle",[1]pl!$C:$C,pos!T114),"-","_")),'VI3'!$A:$A,0)),)</f>
        <v>0</v>
      </c>
      <c r="U114" s="23">
        <f>IFERROR(HLOOKUP("w",'VI3'!$F:$F,MATCH(LOWER(SUBSTITUTE(HLOOKUP("vehicle",[1]pl!$C:$C,pos!U114),"-","_")),'VI3'!$A:$A,0)) / HLOOKUP("b",'VI3'!$E:$E,MATCH(LOWER(SUBSTITUTE(HLOOKUP("vehicle",[1]pl!$C:$C,pos!U114),"-","_")),'VI3'!$A:$A,0)),)</f>
        <v>0</v>
      </c>
      <c r="V114" s="23">
        <f>IFERROR(HLOOKUP("w",'VI3'!$F:$F,MATCH(LOWER(SUBSTITUTE(HLOOKUP("vehicle",[1]pl!$C:$C,pos!V114),"-","_")),'VI3'!$A:$A,0)) / HLOOKUP("b",'VI3'!$E:$E,MATCH(LOWER(SUBSTITUTE(HLOOKUP("vehicle",[1]pl!$C:$C,pos!V114),"-","_")),'VI3'!$A:$A,0)),)</f>
        <v>0</v>
      </c>
      <c r="W114" s="23">
        <f>IFERROR(HLOOKUP("w",'VI3'!$F:$F,MATCH(LOWER(SUBSTITUTE(HLOOKUP("vehicle",[1]pl!$C:$C,pos!W114),"-","_")),'VI3'!$A:$A,0)) / HLOOKUP("b",'VI3'!$E:$E,MATCH(LOWER(SUBSTITUTE(HLOOKUP("vehicle",[1]pl!$C:$C,pos!W114),"-","_")),'VI3'!$A:$A,0)),)</f>
        <v>0</v>
      </c>
      <c r="X114" s="23">
        <f>IFERROR(HLOOKUP("w",'VI3'!$F:$F,MATCH(LOWER(SUBSTITUTE(HLOOKUP("vehicle",[1]pl!$C:$C,pos!X114),"-","_")),'VI3'!$A:$A,0)) / HLOOKUP("b",'VI3'!$E:$E,MATCH(LOWER(SUBSTITUTE(HLOOKUP("vehicle",[1]pl!$C:$C,pos!X114),"-","_")),'VI3'!$A:$A,0)),)</f>
        <v>0</v>
      </c>
      <c r="Y114" s="23">
        <f>IFERROR(HLOOKUP("w",'VI3'!$F:$F,MATCH(LOWER(SUBSTITUTE(HLOOKUP("vehicle",[1]pl!$C:$C,pos!Y114),"-","_")),'VI3'!$A:$A,0)) / HLOOKUP("b",'VI3'!$E:$E,MATCH(LOWER(SUBSTITUTE(HLOOKUP("vehicle",[1]pl!$C:$C,pos!Y114),"-","_")),'VI3'!$A:$A,0)),)</f>
        <v>0</v>
      </c>
      <c r="Z114" s="23">
        <f>IFERROR(HLOOKUP("w",'VI3'!$F:$F,MATCH(LOWER(SUBSTITUTE(HLOOKUP("vehicle",[1]pl!$C:$C,pos!Z114),"-","_")),'VI3'!$A:$A,0)) / HLOOKUP("b",'VI3'!$E:$E,MATCH(LOWER(SUBSTITUTE(HLOOKUP("vehicle",[1]pl!$C:$C,pos!Z114),"-","_")),'VI3'!$A:$A,0)),)</f>
        <v>0</v>
      </c>
      <c r="AA114" s="23">
        <f>IFERROR(HLOOKUP("w",'VI3'!$F:$F,MATCH(LOWER(SUBSTITUTE(HLOOKUP("vehicle",[1]pl!$C:$C,pos!AA114),"-","_")),'VI3'!$A:$A,0)) / HLOOKUP("b",'VI3'!$E:$E,MATCH(LOWER(SUBSTITUTE(HLOOKUP("vehicle",[1]pl!$C:$C,pos!AA114),"-","_")),'VI3'!$A:$A,0)),)</f>
        <v>0</v>
      </c>
      <c r="AB114" s="23">
        <f>IFERROR(HLOOKUP("w",'VI3'!$F:$F,MATCH(LOWER(SUBSTITUTE(HLOOKUP("vehicle",[1]pl!$C:$C,pos!AB114),"-","_")),'VI3'!$A:$A,0)) / HLOOKUP("b",'VI3'!$E:$E,MATCH(LOWER(SUBSTITUTE(HLOOKUP("vehicle",[1]pl!$C:$C,pos!AB114),"-","_")),'VI3'!$A:$A,0)),)</f>
        <v>0</v>
      </c>
      <c r="AC114" s="23">
        <f>IFERROR(HLOOKUP("w",'VI3'!$F:$F,MATCH(LOWER(SUBSTITUTE(HLOOKUP("vehicle",[1]pl!$C:$C,pos!AC114),"-","_")),'VI3'!$A:$A,0)) / HLOOKUP("b",'VI3'!$E:$E,MATCH(LOWER(SUBSTITUTE(HLOOKUP("vehicle",[1]pl!$C:$C,pos!AC114),"-","_")),'VI3'!$A:$A,0)),)</f>
        <v>0</v>
      </c>
      <c r="AD114" s="23">
        <f>IFERROR(HLOOKUP("w",'VI3'!$F:$F,MATCH(LOWER(SUBSTITUTE(HLOOKUP("vehicle",[1]pl!$C:$C,pos!AD114),"-","_")),'VI3'!$A:$A,0)) / HLOOKUP("b",'VI3'!$E:$E,MATCH(LOWER(SUBSTITUTE(HLOOKUP("vehicle",[1]pl!$C:$C,pos!AD114),"-","_")),'VI3'!$A:$A,0)),)</f>
        <v>0</v>
      </c>
      <c r="AE114" s="23">
        <f>IFERROR(HLOOKUP("w",'VI3'!$F:$F,MATCH(LOWER(SUBSTITUTE(HLOOKUP("vehicle",[1]pl!$C:$C,pos!AE114),"-","_")),'VI3'!$A:$A,0)) / HLOOKUP("b",'VI3'!$E:$E,MATCH(LOWER(SUBSTITUTE(HLOOKUP("vehicle",[1]pl!$C:$C,pos!AE114),"-","_")),'VI3'!$A:$A,0)),)</f>
        <v>0</v>
      </c>
    </row>
    <row r="115" spans="1:31" x14ac:dyDescent="0.25">
      <c r="A115" s="23">
        <f>IFERROR(HLOOKUP("w",'VI3'!$F:$F,MATCH(LOWER(SUBSTITUTE(HLOOKUP("vehicle",[1]pl!$C:$C,pos!A115),"-","_")),'VI3'!$A:$A,0)) / HLOOKUP("b",'VI3'!$E:$E,MATCH(LOWER(SUBSTITUTE(HLOOKUP("vehicle",[1]pl!$C:$C,pos!A115),"-","_")),'VI3'!$A:$A,0)),)</f>
        <v>0</v>
      </c>
      <c r="B115" s="23">
        <f>IFERROR(HLOOKUP("w",'VI3'!$F:$F,MATCH(LOWER(SUBSTITUTE(HLOOKUP("vehicle",[1]pl!$C:$C,pos!B115),"-","_")),'VI3'!$A:$A,0)) / HLOOKUP("b",'VI3'!$E:$E,MATCH(LOWER(SUBSTITUTE(HLOOKUP("vehicle",[1]pl!$C:$C,pos!B115),"-","_")),'VI3'!$A:$A,0)),)</f>
        <v>0</v>
      </c>
      <c r="C115" s="23">
        <f>IFERROR(HLOOKUP("w",'VI3'!$F:$F,MATCH(LOWER(SUBSTITUTE(HLOOKUP("vehicle",[1]pl!$C:$C,pos!C115),"-","_")),'VI3'!$A:$A,0)) / HLOOKUP("b",'VI3'!$E:$E,MATCH(LOWER(SUBSTITUTE(HLOOKUP("vehicle",[1]pl!$C:$C,pos!C115),"-","_")),'VI3'!$A:$A,0)),)</f>
        <v>0</v>
      </c>
      <c r="D115" s="23">
        <f>IFERROR(HLOOKUP("w",'VI3'!$F:$F,MATCH(LOWER(SUBSTITUTE(HLOOKUP("vehicle",[1]pl!$C:$C,pos!D115),"-","_")),'VI3'!$A:$A,0)) / HLOOKUP("b",'VI3'!$E:$E,MATCH(LOWER(SUBSTITUTE(HLOOKUP("vehicle",[1]pl!$C:$C,pos!D115),"-","_")),'VI3'!$A:$A,0)),)</f>
        <v>0</v>
      </c>
      <c r="E115" s="23">
        <f>IFERROR(HLOOKUP("w",'VI3'!$F:$F,MATCH(LOWER(SUBSTITUTE(HLOOKUP("vehicle",[1]pl!$C:$C,pos!E115),"-","_")),'VI3'!$A:$A,0)) / HLOOKUP("b",'VI3'!$E:$E,MATCH(LOWER(SUBSTITUTE(HLOOKUP("vehicle",[1]pl!$C:$C,pos!E115),"-","_")),'VI3'!$A:$A,0)),)</f>
        <v>0</v>
      </c>
      <c r="F115" s="23">
        <f>IFERROR(HLOOKUP("w",'VI3'!$F:$F,MATCH(LOWER(SUBSTITUTE(HLOOKUP("vehicle",[1]pl!$C:$C,pos!F115),"-","_")),'VI3'!$A:$A,0)) / HLOOKUP("b",'VI3'!$E:$E,MATCH(LOWER(SUBSTITUTE(HLOOKUP("vehicle",[1]pl!$C:$C,pos!F115),"-","_")),'VI3'!$A:$A,0)),)</f>
        <v>0</v>
      </c>
      <c r="G115" s="23">
        <f>IFERROR(HLOOKUP("w",'VI3'!$F:$F,MATCH(LOWER(SUBSTITUTE(HLOOKUP("vehicle",[1]pl!$C:$C,pos!G115),"-","_")),'VI3'!$A:$A,0)) / HLOOKUP("b",'VI3'!$E:$E,MATCH(LOWER(SUBSTITUTE(HLOOKUP("vehicle",[1]pl!$C:$C,pos!G115),"-","_")),'VI3'!$A:$A,0)),)</f>
        <v>0</v>
      </c>
      <c r="H115" s="23">
        <f>IFERROR(HLOOKUP("w",'VI3'!$F:$F,MATCH(LOWER(SUBSTITUTE(HLOOKUP("vehicle",[1]pl!$C:$C,pos!H115),"-","_")),'VI3'!$A:$A,0)) / HLOOKUP("b",'VI3'!$E:$E,MATCH(LOWER(SUBSTITUTE(HLOOKUP("vehicle",[1]pl!$C:$C,pos!H115),"-","_")),'VI3'!$A:$A,0)),)</f>
        <v>0</v>
      </c>
      <c r="I115" s="23">
        <f>IFERROR(HLOOKUP("w",'VI3'!$F:$F,MATCH(LOWER(SUBSTITUTE(HLOOKUP("vehicle",[1]pl!$C:$C,pos!I115),"-","_")),'VI3'!$A:$A,0)) / HLOOKUP("b",'VI3'!$E:$E,MATCH(LOWER(SUBSTITUTE(HLOOKUP("vehicle",[1]pl!$C:$C,pos!I115),"-","_")),'VI3'!$A:$A,0)),)</f>
        <v>0</v>
      </c>
      <c r="J115" s="23">
        <f>IFERROR(HLOOKUP("w",'VI3'!$F:$F,MATCH(LOWER(SUBSTITUTE(HLOOKUP("vehicle",[1]pl!$C:$C,pos!J115),"-","_")),'VI3'!$A:$A,0)) / HLOOKUP("b",'VI3'!$E:$E,MATCH(LOWER(SUBSTITUTE(HLOOKUP("vehicle",[1]pl!$C:$C,pos!J115),"-","_")),'VI3'!$A:$A,0)),)</f>
        <v>0</v>
      </c>
      <c r="K115" s="23">
        <f>IFERROR(HLOOKUP("w",'VI3'!$F:$F,MATCH(LOWER(SUBSTITUTE(HLOOKUP("vehicle",[1]pl!$C:$C,pos!K115),"-","_")),'VI3'!$A:$A,0)) / HLOOKUP("b",'VI3'!$E:$E,MATCH(LOWER(SUBSTITUTE(HLOOKUP("vehicle",[1]pl!$C:$C,pos!K115),"-","_")),'VI3'!$A:$A,0)),)</f>
        <v>0</v>
      </c>
      <c r="L115" s="23">
        <f>IFERROR(HLOOKUP("w",'VI3'!$F:$F,MATCH(LOWER(SUBSTITUTE(HLOOKUP("vehicle",[1]pl!$C:$C,pos!L115),"-","_")),'VI3'!$A:$A,0)) / HLOOKUP("b",'VI3'!$E:$E,MATCH(LOWER(SUBSTITUTE(HLOOKUP("vehicle",[1]pl!$C:$C,pos!L115),"-","_")),'VI3'!$A:$A,0)),)</f>
        <v>0</v>
      </c>
      <c r="M115" s="23">
        <f>IFERROR(HLOOKUP("w",'VI3'!$F:$F,MATCH(LOWER(SUBSTITUTE(HLOOKUP("vehicle",[1]pl!$C:$C,pos!M115),"-","_")),'VI3'!$A:$A,0)) / HLOOKUP("b",'VI3'!$E:$E,MATCH(LOWER(SUBSTITUTE(HLOOKUP("vehicle",[1]pl!$C:$C,pos!M115),"-","_")),'VI3'!$A:$A,0)),)</f>
        <v>0</v>
      </c>
      <c r="N115" s="23">
        <f>IFERROR(HLOOKUP("w",'VI3'!$F:$F,MATCH(LOWER(SUBSTITUTE(HLOOKUP("vehicle",[1]pl!$C:$C,pos!N115),"-","_")),'VI3'!$A:$A,0)) / HLOOKUP("b",'VI3'!$E:$E,MATCH(LOWER(SUBSTITUTE(HLOOKUP("vehicle",[1]pl!$C:$C,pos!N115),"-","_")),'VI3'!$A:$A,0)),)</f>
        <v>0</v>
      </c>
      <c r="O115" s="23">
        <f>IFERROR(HLOOKUP("w",'VI3'!$F:$F,MATCH(LOWER(SUBSTITUTE(HLOOKUP("vehicle",[1]pl!$C:$C,pos!O115),"-","_")),'VI3'!$A:$A,0)) / HLOOKUP("b",'VI3'!$E:$E,MATCH(LOWER(SUBSTITUTE(HLOOKUP("vehicle",[1]pl!$C:$C,pos!O115),"-","_")),'VI3'!$A:$A,0)),)</f>
        <v>0</v>
      </c>
      <c r="P115" s="23"/>
      <c r="Q115" s="23">
        <f>IFERROR(HLOOKUP("w",'VI3'!$F:$F,MATCH(LOWER(SUBSTITUTE(HLOOKUP("vehicle",[1]pl!$C:$C,pos!Q115),"-","_")),'VI3'!$A:$A,0)) / HLOOKUP("b",'VI3'!$E:$E,MATCH(LOWER(SUBSTITUTE(HLOOKUP("vehicle",[1]pl!$C:$C,pos!Q115),"-","_")),'VI3'!$A:$A,0)),)</f>
        <v>0</v>
      </c>
      <c r="R115" s="23">
        <f>IFERROR(HLOOKUP("w",'VI3'!$F:$F,MATCH(LOWER(SUBSTITUTE(HLOOKUP("vehicle",[1]pl!$C:$C,pos!R115),"-","_")),'VI3'!$A:$A,0)) / HLOOKUP("b",'VI3'!$E:$E,MATCH(LOWER(SUBSTITUTE(HLOOKUP("vehicle",[1]pl!$C:$C,pos!R115),"-","_")),'VI3'!$A:$A,0)),)</f>
        <v>0</v>
      </c>
      <c r="S115" s="23">
        <f>IFERROR(HLOOKUP("w",'VI3'!$F:$F,MATCH(LOWER(SUBSTITUTE(HLOOKUP("vehicle",[1]pl!$C:$C,pos!S115),"-","_")),'VI3'!$A:$A,0)) / HLOOKUP("b",'VI3'!$E:$E,MATCH(LOWER(SUBSTITUTE(HLOOKUP("vehicle",[1]pl!$C:$C,pos!S115),"-","_")),'VI3'!$A:$A,0)),)</f>
        <v>0</v>
      </c>
      <c r="T115" s="23">
        <f>IFERROR(HLOOKUP("w",'VI3'!$F:$F,MATCH(LOWER(SUBSTITUTE(HLOOKUP("vehicle",[1]pl!$C:$C,pos!T115),"-","_")),'VI3'!$A:$A,0)) / HLOOKUP("b",'VI3'!$E:$E,MATCH(LOWER(SUBSTITUTE(HLOOKUP("vehicle",[1]pl!$C:$C,pos!T115),"-","_")),'VI3'!$A:$A,0)),)</f>
        <v>0</v>
      </c>
      <c r="U115" s="23">
        <f>IFERROR(HLOOKUP("w",'VI3'!$F:$F,MATCH(LOWER(SUBSTITUTE(HLOOKUP("vehicle",[1]pl!$C:$C,pos!U115),"-","_")),'VI3'!$A:$A,0)) / HLOOKUP("b",'VI3'!$E:$E,MATCH(LOWER(SUBSTITUTE(HLOOKUP("vehicle",[1]pl!$C:$C,pos!U115),"-","_")),'VI3'!$A:$A,0)),)</f>
        <v>0</v>
      </c>
      <c r="V115" s="23">
        <f>IFERROR(HLOOKUP("w",'VI3'!$F:$F,MATCH(LOWER(SUBSTITUTE(HLOOKUP("vehicle",[1]pl!$C:$C,pos!V115),"-","_")),'VI3'!$A:$A,0)) / HLOOKUP("b",'VI3'!$E:$E,MATCH(LOWER(SUBSTITUTE(HLOOKUP("vehicle",[1]pl!$C:$C,pos!V115),"-","_")),'VI3'!$A:$A,0)),)</f>
        <v>0</v>
      </c>
      <c r="W115" s="23">
        <f>IFERROR(HLOOKUP("w",'VI3'!$F:$F,MATCH(LOWER(SUBSTITUTE(HLOOKUP("vehicle",[1]pl!$C:$C,pos!W115),"-","_")),'VI3'!$A:$A,0)) / HLOOKUP("b",'VI3'!$E:$E,MATCH(LOWER(SUBSTITUTE(HLOOKUP("vehicle",[1]pl!$C:$C,pos!W115),"-","_")),'VI3'!$A:$A,0)),)</f>
        <v>0</v>
      </c>
      <c r="X115" s="23">
        <f>IFERROR(HLOOKUP("w",'VI3'!$F:$F,MATCH(LOWER(SUBSTITUTE(HLOOKUP("vehicle",[1]pl!$C:$C,pos!X115),"-","_")),'VI3'!$A:$A,0)) / HLOOKUP("b",'VI3'!$E:$E,MATCH(LOWER(SUBSTITUTE(HLOOKUP("vehicle",[1]pl!$C:$C,pos!X115),"-","_")),'VI3'!$A:$A,0)),)</f>
        <v>0</v>
      </c>
      <c r="Y115" s="23">
        <f>IFERROR(HLOOKUP("w",'VI3'!$F:$F,MATCH(LOWER(SUBSTITUTE(HLOOKUP("vehicle",[1]pl!$C:$C,pos!Y115),"-","_")),'VI3'!$A:$A,0)) / HLOOKUP("b",'VI3'!$E:$E,MATCH(LOWER(SUBSTITUTE(HLOOKUP("vehicle",[1]pl!$C:$C,pos!Y115),"-","_")),'VI3'!$A:$A,0)),)</f>
        <v>0</v>
      </c>
      <c r="Z115" s="23">
        <f>IFERROR(HLOOKUP("w",'VI3'!$F:$F,MATCH(LOWER(SUBSTITUTE(HLOOKUP("vehicle",[1]pl!$C:$C,pos!Z115),"-","_")),'VI3'!$A:$A,0)) / HLOOKUP("b",'VI3'!$E:$E,MATCH(LOWER(SUBSTITUTE(HLOOKUP("vehicle",[1]pl!$C:$C,pos!Z115),"-","_")),'VI3'!$A:$A,0)),)</f>
        <v>0</v>
      </c>
      <c r="AA115" s="23">
        <f>IFERROR(HLOOKUP("w",'VI3'!$F:$F,MATCH(LOWER(SUBSTITUTE(HLOOKUP("vehicle",[1]pl!$C:$C,pos!AA115),"-","_")),'VI3'!$A:$A,0)) / HLOOKUP("b",'VI3'!$E:$E,MATCH(LOWER(SUBSTITUTE(HLOOKUP("vehicle",[1]pl!$C:$C,pos!AA115),"-","_")),'VI3'!$A:$A,0)),)</f>
        <v>0</v>
      </c>
      <c r="AB115" s="23">
        <f>IFERROR(HLOOKUP("w",'VI3'!$F:$F,MATCH(LOWER(SUBSTITUTE(HLOOKUP("vehicle",[1]pl!$C:$C,pos!AB115),"-","_")),'VI3'!$A:$A,0)) / HLOOKUP("b",'VI3'!$E:$E,MATCH(LOWER(SUBSTITUTE(HLOOKUP("vehicle",[1]pl!$C:$C,pos!AB115),"-","_")),'VI3'!$A:$A,0)),)</f>
        <v>0</v>
      </c>
      <c r="AC115" s="23">
        <f>IFERROR(HLOOKUP("w",'VI3'!$F:$F,MATCH(LOWER(SUBSTITUTE(HLOOKUP("vehicle",[1]pl!$C:$C,pos!AC115),"-","_")),'VI3'!$A:$A,0)) / HLOOKUP("b",'VI3'!$E:$E,MATCH(LOWER(SUBSTITUTE(HLOOKUP("vehicle",[1]pl!$C:$C,pos!AC115),"-","_")),'VI3'!$A:$A,0)),)</f>
        <v>0</v>
      </c>
      <c r="AD115" s="23">
        <f>IFERROR(HLOOKUP("w",'VI3'!$F:$F,MATCH(LOWER(SUBSTITUTE(HLOOKUP("vehicle",[1]pl!$C:$C,pos!AD115),"-","_")),'VI3'!$A:$A,0)) / HLOOKUP("b",'VI3'!$E:$E,MATCH(LOWER(SUBSTITUTE(HLOOKUP("vehicle",[1]pl!$C:$C,pos!AD115),"-","_")),'VI3'!$A:$A,0)),)</f>
        <v>0</v>
      </c>
      <c r="AE115" s="23">
        <f>IFERROR(HLOOKUP("w",'VI3'!$F:$F,MATCH(LOWER(SUBSTITUTE(HLOOKUP("vehicle",[1]pl!$C:$C,pos!AE115),"-","_")),'VI3'!$A:$A,0)) / HLOOKUP("b",'VI3'!$E:$E,MATCH(LOWER(SUBSTITUTE(HLOOKUP("vehicle",[1]pl!$C:$C,pos!AE115),"-","_")),'VI3'!$A:$A,0)),)</f>
        <v>0</v>
      </c>
    </row>
    <row r="116" spans="1:31" x14ac:dyDescent="0.25">
      <c r="A116" s="23">
        <f>IFERROR(HLOOKUP("w",'VI3'!$F:$F,MATCH(LOWER(SUBSTITUTE(HLOOKUP("vehicle",[1]pl!$C:$C,pos!A116),"-","_")),'VI3'!$A:$A,0)) / HLOOKUP("b",'VI3'!$E:$E,MATCH(LOWER(SUBSTITUTE(HLOOKUP("vehicle",[1]pl!$C:$C,pos!A116),"-","_")),'VI3'!$A:$A,0)),)</f>
        <v>0</v>
      </c>
      <c r="B116" s="23">
        <f>IFERROR(HLOOKUP("w",'VI3'!$F:$F,MATCH(LOWER(SUBSTITUTE(HLOOKUP("vehicle",[1]pl!$C:$C,pos!B116),"-","_")),'VI3'!$A:$A,0)) / HLOOKUP("b",'VI3'!$E:$E,MATCH(LOWER(SUBSTITUTE(HLOOKUP("vehicle",[1]pl!$C:$C,pos!B116),"-","_")),'VI3'!$A:$A,0)),)</f>
        <v>0</v>
      </c>
      <c r="C116" s="23">
        <f>IFERROR(HLOOKUP("w",'VI3'!$F:$F,MATCH(LOWER(SUBSTITUTE(HLOOKUP("vehicle",[1]pl!$C:$C,pos!C116),"-","_")),'VI3'!$A:$A,0)) / HLOOKUP("b",'VI3'!$E:$E,MATCH(LOWER(SUBSTITUTE(HLOOKUP("vehicle",[1]pl!$C:$C,pos!C116),"-","_")),'VI3'!$A:$A,0)),)</f>
        <v>0</v>
      </c>
      <c r="D116" s="23">
        <f>IFERROR(HLOOKUP("w",'VI3'!$F:$F,MATCH(LOWER(SUBSTITUTE(HLOOKUP("vehicle",[1]pl!$C:$C,pos!D116),"-","_")),'VI3'!$A:$A,0)) / HLOOKUP("b",'VI3'!$E:$E,MATCH(LOWER(SUBSTITUTE(HLOOKUP("vehicle",[1]pl!$C:$C,pos!D116),"-","_")),'VI3'!$A:$A,0)),)</f>
        <v>0</v>
      </c>
      <c r="E116" s="23">
        <f>IFERROR(HLOOKUP("w",'VI3'!$F:$F,MATCH(LOWER(SUBSTITUTE(HLOOKUP("vehicle",[1]pl!$C:$C,pos!E116),"-","_")),'VI3'!$A:$A,0)) / HLOOKUP("b",'VI3'!$E:$E,MATCH(LOWER(SUBSTITUTE(HLOOKUP("vehicle",[1]pl!$C:$C,pos!E116),"-","_")),'VI3'!$A:$A,0)),)</f>
        <v>0</v>
      </c>
      <c r="F116" s="23">
        <f>IFERROR(HLOOKUP("w",'VI3'!$F:$F,MATCH(LOWER(SUBSTITUTE(HLOOKUP("vehicle",[1]pl!$C:$C,pos!F116),"-","_")),'VI3'!$A:$A,0)) / HLOOKUP("b",'VI3'!$E:$E,MATCH(LOWER(SUBSTITUTE(HLOOKUP("vehicle",[1]pl!$C:$C,pos!F116),"-","_")),'VI3'!$A:$A,0)),)</f>
        <v>0</v>
      </c>
      <c r="G116" s="23">
        <f>IFERROR(HLOOKUP("w",'VI3'!$F:$F,MATCH(LOWER(SUBSTITUTE(HLOOKUP("vehicle",[1]pl!$C:$C,pos!G116),"-","_")),'VI3'!$A:$A,0)) / HLOOKUP("b",'VI3'!$E:$E,MATCH(LOWER(SUBSTITUTE(HLOOKUP("vehicle",[1]pl!$C:$C,pos!G116),"-","_")),'VI3'!$A:$A,0)),)</f>
        <v>0</v>
      </c>
      <c r="H116" s="23">
        <f>IFERROR(HLOOKUP("w",'VI3'!$F:$F,MATCH(LOWER(SUBSTITUTE(HLOOKUP("vehicle",[1]pl!$C:$C,pos!H116),"-","_")),'VI3'!$A:$A,0)) / HLOOKUP("b",'VI3'!$E:$E,MATCH(LOWER(SUBSTITUTE(HLOOKUP("vehicle",[1]pl!$C:$C,pos!H116),"-","_")),'VI3'!$A:$A,0)),)</f>
        <v>0</v>
      </c>
      <c r="I116" s="23">
        <f>IFERROR(HLOOKUP("w",'VI3'!$F:$F,MATCH(LOWER(SUBSTITUTE(HLOOKUP("vehicle",[1]pl!$C:$C,pos!I116),"-","_")),'VI3'!$A:$A,0)) / HLOOKUP("b",'VI3'!$E:$E,MATCH(LOWER(SUBSTITUTE(HLOOKUP("vehicle",[1]pl!$C:$C,pos!I116),"-","_")),'VI3'!$A:$A,0)),)</f>
        <v>0</v>
      </c>
      <c r="J116" s="23">
        <f>IFERROR(HLOOKUP("w",'VI3'!$F:$F,MATCH(LOWER(SUBSTITUTE(HLOOKUP("vehicle",[1]pl!$C:$C,pos!J116),"-","_")),'VI3'!$A:$A,0)) / HLOOKUP("b",'VI3'!$E:$E,MATCH(LOWER(SUBSTITUTE(HLOOKUP("vehicle",[1]pl!$C:$C,pos!J116),"-","_")),'VI3'!$A:$A,0)),)</f>
        <v>0</v>
      </c>
      <c r="K116" s="23">
        <f>IFERROR(HLOOKUP("w",'VI3'!$F:$F,MATCH(LOWER(SUBSTITUTE(HLOOKUP("vehicle",[1]pl!$C:$C,pos!K116),"-","_")),'VI3'!$A:$A,0)) / HLOOKUP("b",'VI3'!$E:$E,MATCH(LOWER(SUBSTITUTE(HLOOKUP("vehicle",[1]pl!$C:$C,pos!K116),"-","_")),'VI3'!$A:$A,0)),)</f>
        <v>0</v>
      </c>
      <c r="L116" s="23">
        <f>IFERROR(HLOOKUP("w",'VI3'!$F:$F,MATCH(LOWER(SUBSTITUTE(HLOOKUP("vehicle",[1]pl!$C:$C,pos!L116),"-","_")),'VI3'!$A:$A,0)) / HLOOKUP("b",'VI3'!$E:$E,MATCH(LOWER(SUBSTITUTE(HLOOKUP("vehicle",[1]pl!$C:$C,pos!L116),"-","_")),'VI3'!$A:$A,0)),)</f>
        <v>0</v>
      </c>
      <c r="M116" s="23">
        <f>IFERROR(HLOOKUP("w",'VI3'!$F:$F,MATCH(LOWER(SUBSTITUTE(HLOOKUP("vehicle",[1]pl!$C:$C,pos!M116),"-","_")),'VI3'!$A:$A,0)) / HLOOKUP("b",'VI3'!$E:$E,MATCH(LOWER(SUBSTITUTE(HLOOKUP("vehicle",[1]pl!$C:$C,pos!M116),"-","_")),'VI3'!$A:$A,0)),)</f>
        <v>0</v>
      </c>
      <c r="N116" s="23">
        <f>IFERROR(HLOOKUP("w",'VI3'!$F:$F,MATCH(LOWER(SUBSTITUTE(HLOOKUP("vehicle",[1]pl!$C:$C,pos!N116),"-","_")),'VI3'!$A:$A,0)) / HLOOKUP("b",'VI3'!$E:$E,MATCH(LOWER(SUBSTITUTE(HLOOKUP("vehicle",[1]pl!$C:$C,pos!N116),"-","_")),'VI3'!$A:$A,0)),)</f>
        <v>0</v>
      </c>
      <c r="O116" s="23">
        <f>IFERROR(HLOOKUP("w",'VI3'!$F:$F,MATCH(LOWER(SUBSTITUTE(HLOOKUP("vehicle",[1]pl!$C:$C,pos!O116),"-","_")),'VI3'!$A:$A,0)) / HLOOKUP("b",'VI3'!$E:$E,MATCH(LOWER(SUBSTITUTE(HLOOKUP("vehicle",[1]pl!$C:$C,pos!O116),"-","_")),'VI3'!$A:$A,0)),)</f>
        <v>0</v>
      </c>
      <c r="P116" s="23"/>
      <c r="Q116" s="23">
        <f>IFERROR(HLOOKUP("w",'VI3'!$F:$F,MATCH(LOWER(SUBSTITUTE(HLOOKUP("vehicle",[1]pl!$C:$C,pos!Q116),"-","_")),'VI3'!$A:$A,0)) / HLOOKUP("b",'VI3'!$E:$E,MATCH(LOWER(SUBSTITUTE(HLOOKUP("vehicle",[1]pl!$C:$C,pos!Q116),"-","_")),'VI3'!$A:$A,0)),)</f>
        <v>0</v>
      </c>
      <c r="R116" s="23">
        <f>IFERROR(HLOOKUP("w",'VI3'!$F:$F,MATCH(LOWER(SUBSTITUTE(HLOOKUP("vehicle",[1]pl!$C:$C,pos!R116),"-","_")),'VI3'!$A:$A,0)) / HLOOKUP("b",'VI3'!$E:$E,MATCH(LOWER(SUBSTITUTE(HLOOKUP("vehicle",[1]pl!$C:$C,pos!R116),"-","_")),'VI3'!$A:$A,0)),)</f>
        <v>0</v>
      </c>
      <c r="S116" s="23">
        <f>IFERROR(HLOOKUP("w",'VI3'!$F:$F,MATCH(LOWER(SUBSTITUTE(HLOOKUP("vehicle",[1]pl!$C:$C,pos!S116),"-","_")),'VI3'!$A:$A,0)) / HLOOKUP("b",'VI3'!$E:$E,MATCH(LOWER(SUBSTITUTE(HLOOKUP("vehicle",[1]pl!$C:$C,pos!S116),"-","_")),'VI3'!$A:$A,0)),)</f>
        <v>0</v>
      </c>
      <c r="T116" s="23">
        <f>IFERROR(HLOOKUP("w",'VI3'!$F:$F,MATCH(LOWER(SUBSTITUTE(HLOOKUP("vehicle",[1]pl!$C:$C,pos!T116),"-","_")),'VI3'!$A:$A,0)) / HLOOKUP("b",'VI3'!$E:$E,MATCH(LOWER(SUBSTITUTE(HLOOKUP("vehicle",[1]pl!$C:$C,pos!T116),"-","_")),'VI3'!$A:$A,0)),)</f>
        <v>0</v>
      </c>
      <c r="U116" s="23">
        <f>IFERROR(HLOOKUP("w",'VI3'!$F:$F,MATCH(LOWER(SUBSTITUTE(HLOOKUP("vehicle",[1]pl!$C:$C,pos!U116),"-","_")),'VI3'!$A:$A,0)) / HLOOKUP("b",'VI3'!$E:$E,MATCH(LOWER(SUBSTITUTE(HLOOKUP("vehicle",[1]pl!$C:$C,pos!U116),"-","_")),'VI3'!$A:$A,0)),)</f>
        <v>0</v>
      </c>
      <c r="V116" s="23">
        <f>IFERROR(HLOOKUP("w",'VI3'!$F:$F,MATCH(LOWER(SUBSTITUTE(HLOOKUP("vehicle",[1]pl!$C:$C,pos!V116),"-","_")),'VI3'!$A:$A,0)) / HLOOKUP("b",'VI3'!$E:$E,MATCH(LOWER(SUBSTITUTE(HLOOKUP("vehicle",[1]pl!$C:$C,pos!V116),"-","_")),'VI3'!$A:$A,0)),)</f>
        <v>0</v>
      </c>
      <c r="W116" s="23">
        <f>IFERROR(HLOOKUP("w",'VI3'!$F:$F,MATCH(LOWER(SUBSTITUTE(HLOOKUP("vehicle",[1]pl!$C:$C,pos!W116),"-","_")),'VI3'!$A:$A,0)) / HLOOKUP("b",'VI3'!$E:$E,MATCH(LOWER(SUBSTITUTE(HLOOKUP("vehicle",[1]pl!$C:$C,pos!W116),"-","_")),'VI3'!$A:$A,0)),)</f>
        <v>0</v>
      </c>
      <c r="X116" s="23">
        <f>IFERROR(HLOOKUP("w",'VI3'!$F:$F,MATCH(LOWER(SUBSTITUTE(HLOOKUP("vehicle",[1]pl!$C:$C,pos!X116),"-","_")),'VI3'!$A:$A,0)) / HLOOKUP("b",'VI3'!$E:$E,MATCH(LOWER(SUBSTITUTE(HLOOKUP("vehicle",[1]pl!$C:$C,pos!X116),"-","_")),'VI3'!$A:$A,0)),)</f>
        <v>0</v>
      </c>
      <c r="Y116" s="23">
        <f>IFERROR(HLOOKUP("w",'VI3'!$F:$F,MATCH(LOWER(SUBSTITUTE(HLOOKUP("vehicle",[1]pl!$C:$C,pos!Y116),"-","_")),'VI3'!$A:$A,0)) / HLOOKUP("b",'VI3'!$E:$E,MATCH(LOWER(SUBSTITUTE(HLOOKUP("vehicle",[1]pl!$C:$C,pos!Y116),"-","_")),'VI3'!$A:$A,0)),)</f>
        <v>0</v>
      </c>
      <c r="Z116" s="23">
        <f>IFERROR(HLOOKUP("w",'VI3'!$F:$F,MATCH(LOWER(SUBSTITUTE(HLOOKUP("vehicle",[1]pl!$C:$C,pos!Z116),"-","_")),'VI3'!$A:$A,0)) / HLOOKUP("b",'VI3'!$E:$E,MATCH(LOWER(SUBSTITUTE(HLOOKUP("vehicle",[1]pl!$C:$C,pos!Z116),"-","_")),'VI3'!$A:$A,0)),)</f>
        <v>0</v>
      </c>
      <c r="AA116" s="23">
        <f>IFERROR(HLOOKUP("w",'VI3'!$F:$F,MATCH(LOWER(SUBSTITUTE(HLOOKUP("vehicle",[1]pl!$C:$C,pos!AA116),"-","_")),'VI3'!$A:$A,0)) / HLOOKUP("b",'VI3'!$E:$E,MATCH(LOWER(SUBSTITUTE(HLOOKUP("vehicle",[1]pl!$C:$C,pos!AA116),"-","_")),'VI3'!$A:$A,0)),)</f>
        <v>0</v>
      </c>
      <c r="AB116" s="23">
        <f>IFERROR(HLOOKUP("w",'VI3'!$F:$F,MATCH(LOWER(SUBSTITUTE(HLOOKUP("vehicle",[1]pl!$C:$C,pos!AB116),"-","_")),'VI3'!$A:$A,0)) / HLOOKUP("b",'VI3'!$E:$E,MATCH(LOWER(SUBSTITUTE(HLOOKUP("vehicle",[1]pl!$C:$C,pos!AB116),"-","_")),'VI3'!$A:$A,0)),)</f>
        <v>0</v>
      </c>
      <c r="AC116" s="23">
        <f>IFERROR(HLOOKUP("w",'VI3'!$F:$F,MATCH(LOWER(SUBSTITUTE(HLOOKUP("vehicle",[1]pl!$C:$C,pos!AC116),"-","_")),'VI3'!$A:$A,0)) / HLOOKUP("b",'VI3'!$E:$E,MATCH(LOWER(SUBSTITUTE(HLOOKUP("vehicle",[1]pl!$C:$C,pos!AC116),"-","_")),'VI3'!$A:$A,0)),)</f>
        <v>0</v>
      </c>
      <c r="AD116" s="23">
        <f>IFERROR(HLOOKUP("w",'VI3'!$F:$F,MATCH(LOWER(SUBSTITUTE(HLOOKUP("vehicle",[1]pl!$C:$C,pos!AD116),"-","_")),'VI3'!$A:$A,0)) / HLOOKUP("b",'VI3'!$E:$E,MATCH(LOWER(SUBSTITUTE(HLOOKUP("vehicle",[1]pl!$C:$C,pos!AD116),"-","_")),'VI3'!$A:$A,0)),)</f>
        <v>0</v>
      </c>
      <c r="AE116" s="23">
        <f>IFERROR(HLOOKUP("w",'VI3'!$F:$F,MATCH(LOWER(SUBSTITUTE(HLOOKUP("vehicle",[1]pl!$C:$C,pos!AE116),"-","_")),'VI3'!$A:$A,0)) / HLOOKUP("b",'VI3'!$E:$E,MATCH(LOWER(SUBSTITUTE(HLOOKUP("vehicle",[1]pl!$C:$C,pos!AE116),"-","_")),'VI3'!$A:$A,0)),)</f>
        <v>0</v>
      </c>
    </row>
    <row r="117" spans="1:31" x14ac:dyDescent="0.25">
      <c r="A117" s="23">
        <f>IFERROR(HLOOKUP("w",'VI3'!$F:$F,MATCH(LOWER(SUBSTITUTE(HLOOKUP("vehicle",[1]pl!$C:$C,pos!A117),"-","_")),'VI3'!$A:$A,0)) / HLOOKUP("b",'VI3'!$E:$E,MATCH(LOWER(SUBSTITUTE(HLOOKUP("vehicle",[1]pl!$C:$C,pos!A117),"-","_")),'VI3'!$A:$A,0)),)</f>
        <v>0</v>
      </c>
      <c r="B117" s="23">
        <f>IFERROR(HLOOKUP("w",'VI3'!$F:$F,MATCH(LOWER(SUBSTITUTE(HLOOKUP("vehicle",[1]pl!$C:$C,pos!B117),"-","_")),'VI3'!$A:$A,0)) / HLOOKUP("b",'VI3'!$E:$E,MATCH(LOWER(SUBSTITUTE(HLOOKUP("vehicle",[1]pl!$C:$C,pos!B117),"-","_")),'VI3'!$A:$A,0)),)</f>
        <v>0</v>
      </c>
      <c r="C117" s="23">
        <f>IFERROR(HLOOKUP("w",'VI3'!$F:$F,MATCH(LOWER(SUBSTITUTE(HLOOKUP("vehicle",[1]pl!$C:$C,pos!C117),"-","_")),'VI3'!$A:$A,0)) / HLOOKUP("b",'VI3'!$E:$E,MATCH(LOWER(SUBSTITUTE(HLOOKUP("vehicle",[1]pl!$C:$C,pos!C117),"-","_")),'VI3'!$A:$A,0)),)</f>
        <v>0</v>
      </c>
      <c r="D117" s="23">
        <f>IFERROR(HLOOKUP("w",'VI3'!$F:$F,MATCH(LOWER(SUBSTITUTE(HLOOKUP("vehicle",[1]pl!$C:$C,pos!D117),"-","_")),'VI3'!$A:$A,0)) / HLOOKUP("b",'VI3'!$E:$E,MATCH(LOWER(SUBSTITUTE(HLOOKUP("vehicle",[1]pl!$C:$C,pos!D117),"-","_")),'VI3'!$A:$A,0)),)</f>
        <v>0</v>
      </c>
      <c r="E117" s="23">
        <f>IFERROR(HLOOKUP("w",'VI3'!$F:$F,MATCH(LOWER(SUBSTITUTE(HLOOKUP("vehicle",[1]pl!$C:$C,pos!E117),"-","_")),'VI3'!$A:$A,0)) / HLOOKUP("b",'VI3'!$E:$E,MATCH(LOWER(SUBSTITUTE(HLOOKUP("vehicle",[1]pl!$C:$C,pos!E117),"-","_")),'VI3'!$A:$A,0)),)</f>
        <v>0</v>
      </c>
      <c r="F117" s="23">
        <f>IFERROR(HLOOKUP("w",'VI3'!$F:$F,MATCH(LOWER(SUBSTITUTE(HLOOKUP("vehicle",[1]pl!$C:$C,pos!F117),"-","_")),'VI3'!$A:$A,0)) / HLOOKUP("b",'VI3'!$E:$E,MATCH(LOWER(SUBSTITUTE(HLOOKUP("vehicle",[1]pl!$C:$C,pos!F117),"-","_")),'VI3'!$A:$A,0)),)</f>
        <v>0</v>
      </c>
      <c r="G117" s="23">
        <f>IFERROR(HLOOKUP("w",'VI3'!$F:$F,MATCH(LOWER(SUBSTITUTE(HLOOKUP("vehicle",[1]pl!$C:$C,pos!G117),"-","_")),'VI3'!$A:$A,0)) / HLOOKUP("b",'VI3'!$E:$E,MATCH(LOWER(SUBSTITUTE(HLOOKUP("vehicle",[1]pl!$C:$C,pos!G117),"-","_")),'VI3'!$A:$A,0)),)</f>
        <v>0</v>
      </c>
      <c r="H117" s="23">
        <f>IFERROR(HLOOKUP("w",'VI3'!$F:$F,MATCH(LOWER(SUBSTITUTE(HLOOKUP("vehicle",[1]pl!$C:$C,pos!H117),"-","_")),'VI3'!$A:$A,0)) / HLOOKUP("b",'VI3'!$E:$E,MATCH(LOWER(SUBSTITUTE(HLOOKUP("vehicle",[1]pl!$C:$C,pos!H117),"-","_")),'VI3'!$A:$A,0)),)</f>
        <v>0</v>
      </c>
      <c r="I117" s="23">
        <f>IFERROR(HLOOKUP("w",'VI3'!$F:$F,MATCH(LOWER(SUBSTITUTE(HLOOKUP("vehicle",[1]pl!$C:$C,pos!I117),"-","_")),'VI3'!$A:$A,0)) / HLOOKUP("b",'VI3'!$E:$E,MATCH(LOWER(SUBSTITUTE(HLOOKUP("vehicle",[1]pl!$C:$C,pos!I117),"-","_")),'VI3'!$A:$A,0)),)</f>
        <v>0</v>
      </c>
      <c r="J117" s="23">
        <f>IFERROR(HLOOKUP("w",'VI3'!$F:$F,MATCH(LOWER(SUBSTITUTE(HLOOKUP("vehicle",[1]pl!$C:$C,pos!J117),"-","_")),'VI3'!$A:$A,0)) / HLOOKUP("b",'VI3'!$E:$E,MATCH(LOWER(SUBSTITUTE(HLOOKUP("vehicle",[1]pl!$C:$C,pos!J117),"-","_")),'VI3'!$A:$A,0)),)</f>
        <v>0</v>
      </c>
      <c r="K117" s="23">
        <f>IFERROR(HLOOKUP("w",'VI3'!$F:$F,MATCH(LOWER(SUBSTITUTE(HLOOKUP("vehicle",[1]pl!$C:$C,pos!K117),"-","_")),'VI3'!$A:$A,0)) / HLOOKUP("b",'VI3'!$E:$E,MATCH(LOWER(SUBSTITUTE(HLOOKUP("vehicle",[1]pl!$C:$C,pos!K117),"-","_")),'VI3'!$A:$A,0)),)</f>
        <v>0</v>
      </c>
      <c r="L117" s="23">
        <f>IFERROR(HLOOKUP("w",'VI3'!$F:$F,MATCH(LOWER(SUBSTITUTE(HLOOKUP("vehicle",[1]pl!$C:$C,pos!L117),"-","_")),'VI3'!$A:$A,0)) / HLOOKUP("b",'VI3'!$E:$E,MATCH(LOWER(SUBSTITUTE(HLOOKUP("vehicle",[1]pl!$C:$C,pos!L117),"-","_")),'VI3'!$A:$A,0)),)</f>
        <v>0</v>
      </c>
      <c r="M117" s="23">
        <f>IFERROR(HLOOKUP("w",'VI3'!$F:$F,MATCH(LOWER(SUBSTITUTE(HLOOKUP("vehicle",[1]pl!$C:$C,pos!M117),"-","_")),'VI3'!$A:$A,0)) / HLOOKUP("b",'VI3'!$E:$E,MATCH(LOWER(SUBSTITUTE(HLOOKUP("vehicle",[1]pl!$C:$C,pos!M117),"-","_")),'VI3'!$A:$A,0)),)</f>
        <v>0</v>
      </c>
      <c r="N117" s="23">
        <f>IFERROR(HLOOKUP("w",'VI3'!$F:$F,MATCH(LOWER(SUBSTITUTE(HLOOKUP("vehicle",[1]pl!$C:$C,pos!N117),"-","_")),'VI3'!$A:$A,0)) / HLOOKUP("b",'VI3'!$E:$E,MATCH(LOWER(SUBSTITUTE(HLOOKUP("vehicle",[1]pl!$C:$C,pos!N117),"-","_")),'VI3'!$A:$A,0)),)</f>
        <v>0</v>
      </c>
      <c r="O117" s="23">
        <f>IFERROR(HLOOKUP("w",'VI3'!$F:$F,MATCH(LOWER(SUBSTITUTE(HLOOKUP("vehicle",[1]pl!$C:$C,pos!O117),"-","_")),'VI3'!$A:$A,0)) / HLOOKUP("b",'VI3'!$E:$E,MATCH(LOWER(SUBSTITUTE(HLOOKUP("vehicle",[1]pl!$C:$C,pos!O117),"-","_")),'VI3'!$A:$A,0)),)</f>
        <v>0</v>
      </c>
      <c r="P117" s="23"/>
      <c r="Q117" s="23">
        <f>IFERROR(HLOOKUP("w",'VI3'!$F:$F,MATCH(LOWER(SUBSTITUTE(HLOOKUP("vehicle",[1]pl!$C:$C,pos!Q117),"-","_")),'VI3'!$A:$A,0)) / HLOOKUP("b",'VI3'!$E:$E,MATCH(LOWER(SUBSTITUTE(HLOOKUP("vehicle",[1]pl!$C:$C,pos!Q117),"-","_")),'VI3'!$A:$A,0)),)</f>
        <v>0</v>
      </c>
      <c r="R117" s="23">
        <f>IFERROR(HLOOKUP("w",'VI3'!$F:$F,MATCH(LOWER(SUBSTITUTE(HLOOKUP("vehicle",[1]pl!$C:$C,pos!R117),"-","_")),'VI3'!$A:$A,0)) / HLOOKUP("b",'VI3'!$E:$E,MATCH(LOWER(SUBSTITUTE(HLOOKUP("vehicle",[1]pl!$C:$C,pos!R117),"-","_")),'VI3'!$A:$A,0)),)</f>
        <v>0</v>
      </c>
      <c r="S117" s="23">
        <f>IFERROR(HLOOKUP("w",'VI3'!$F:$F,MATCH(LOWER(SUBSTITUTE(HLOOKUP("vehicle",[1]pl!$C:$C,pos!S117),"-","_")),'VI3'!$A:$A,0)) / HLOOKUP("b",'VI3'!$E:$E,MATCH(LOWER(SUBSTITUTE(HLOOKUP("vehicle",[1]pl!$C:$C,pos!S117),"-","_")),'VI3'!$A:$A,0)),)</f>
        <v>0</v>
      </c>
      <c r="T117" s="23">
        <f>IFERROR(HLOOKUP("w",'VI3'!$F:$F,MATCH(LOWER(SUBSTITUTE(HLOOKUP("vehicle",[1]pl!$C:$C,pos!T117),"-","_")),'VI3'!$A:$A,0)) / HLOOKUP("b",'VI3'!$E:$E,MATCH(LOWER(SUBSTITUTE(HLOOKUP("vehicle",[1]pl!$C:$C,pos!T117),"-","_")),'VI3'!$A:$A,0)),)</f>
        <v>0</v>
      </c>
      <c r="U117" s="23">
        <f>IFERROR(HLOOKUP("w",'VI3'!$F:$F,MATCH(LOWER(SUBSTITUTE(HLOOKUP("vehicle",[1]pl!$C:$C,pos!U117),"-","_")),'VI3'!$A:$A,0)) / HLOOKUP("b",'VI3'!$E:$E,MATCH(LOWER(SUBSTITUTE(HLOOKUP("vehicle",[1]pl!$C:$C,pos!U117),"-","_")),'VI3'!$A:$A,0)),)</f>
        <v>0</v>
      </c>
      <c r="V117" s="23">
        <f>IFERROR(HLOOKUP("w",'VI3'!$F:$F,MATCH(LOWER(SUBSTITUTE(HLOOKUP("vehicle",[1]pl!$C:$C,pos!V117),"-","_")),'VI3'!$A:$A,0)) / HLOOKUP("b",'VI3'!$E:$E,MATCH(LOWER(SUBSTITUTE(HLOOKUP("vehicle",[1]pl!$C:$C,pos!V117),"-","_")),'VI3'!$A:$A,0)),)</f>
        <v>0</v>
      </c>
      <c r="W117" s="23">
        <f>IFERROR(HLOOKUP("w",'VI3'!$F:$F,MATCH(LOWER(SUBSTITUTE(HLOOKUP("vehicle",[1]pl!$C:$C,pos!W117),"-","_")),'VI3'!$A:$A,0)) / HLOOKUP("b",'VI3'!$E:$E,MATCH(LOWER(SUBSTITUTE(HLOOKUP("vehicle",[1]pl!$C:$C,pos!W117),"-","_")),'VI3'!$A:$A,0)),)</f>
        <v>0</v>
      </c>
      <c r="X117" s="23">
        <f>IFERROR(HLOOKUP("w",'VI3'!$F:$F,MATCH(LOWER(SUBSTITUTE(HLOOKUP("vehicle",[1]pl!$C:$C,pos!X117),"-","_")),'VI3'!$A:$A,0)) / HLOOKUP("b",'VI3'!$E:$E,MATCH(LOWER(SUBSTITUTE(HLOOKUP("vehicle",[1]pl!$C:$C,pos!X117),"-","_")),'VI3'!$A:$A,0)),)</f>
        <v>0</v>
      </c>
      <c r="Y117" s="23">
        <f>IFERROR(HLOOKUP("w",'VI3'!$F:$F,MATCH(LOWER(SUBSTITUTE(HLOOKUP("vehicle",[1]pl!$C:$C,pos!Y117),"-","_")),'VI3'!$A:$A,0)) / HLOOKUP("b",'VI3'!$E:$E,MATCH(LOWER(SUBSTITUTE(HLOOKUP("vehicle",[1]pl!$C:$C,pos!Y117),"-","_")),'VI3'!$A:$A,0)),)</f>
        <v>0</v>
      </c>
      <c r="Z117" s="23">
        <f>IFERROR(HLOOKUP("w",'VI3'!$F:$F,MATCH(LOWER(SUBSTITUTE(HLOOKUP("vehicle",[1]pl!$C:$C,pos!Z117),"-","_")),'VI3'!$A:$A,0)) / HLOOKUP("b",'VI3'!$E:$E,MATCH(LOWER(SUBSTITUTE(HLOOKUP("vehicle",[1]pl!$C:$C,pos!Z117),"-","_")),'VI3'!$A:$A,0)),)</f>
        <v>0</v>
      </c>
      <c r="AA117" s="23">
        <f>IFERROR(HLOOKUP("w",'VI3'!$F:$F,MATCH(LOWER(SUBSTITUTE(HLOOKUP("vehicle",[1]pl!$C:$C,pos!AA117),"-","_")),'VI3'!$A:$A,0)) / HLOOKUP("b",'VI3'!$E:$E,MATCH(LOWER(SUBSTITUTE(HLOOKUP("vehicle",[1]pl!$C:$C,pos!AA117),"-","_")),'VI3'!$A:$A,0)),)</f>
        <v>0</v>
      </c>
      <c r="AB117" s="23">
        <f>IFERROR(HLOOKUP("w",'VI3'!$F:$F,MATCH(LOWER(SUBSTITUTE(HLOOKUP("vehicle",[1]pl!$C:$C,pos!AB117),"-","_")),'VI3'!$A:$A,0)) / HLOOKUP("b",'VI3'!$E:$E,MATCH(LOWER(SUBSTITUTE(HLOOKUP("vehicle",[1]pl!$C:$C,pos!AB117),"-","_")),'VI3'!$A:$A,0)),)</f>
        <v>0</v>
      </c>
      <c r="AC117" s="23">
        <f>IFERROR(HLOOKUP("w",'VI3'!$F:$F,MATCH(LOWER(SUBSTITUTE(HLOOKUP("vehicle",[1]pl!$C:$C,pos!AC117),"-","_")),'VI3'!$A:$A,0)) / HLOOKUP("b",'VI3'!$E:$E,MATCH(LOWER(SUBSTITUTE(HLOOKUP("vehicle",[1]pl!$C:$C,pos!AC117),"-","_")),'VI3'!$A:$A,0)),)</f>
        <v>0</v>
      </c>
      <c r="AD117" s="23">
        <f>IFERROR(HLOOKUP("w",'VI3'!$F:$F,MATCH(LOWER(SUBSTITUTE(HLOOKUP("vehicle",[1]pl!$C:$C,pos!AD117),"-","_")),'VI3'!$A:$A,0)) / HLOOKUP("b",'VI3'!$E:$E,MATCH(LOWER(SUBSTITUTE(HLOOKUP("vehicle",[1]pl!$C:$C,pos!AD117),"-","_")),'VI3'!$A:$A,0)),)</f>
        <v>0</v>
      </c>
      <c r="AE117" s="23">
        <f>IFERROR(HLOOKUP("w",'VI3'!$F:$F,MATCH(LOWER(SUBSTITUTE(HLOOKUP("vehicle",[1]pl!$C:$C,pos!AE117),"-","_")),'VI3'!$A:$A,0)) / HLOOKUP("b",'VI3'!$E:$E,MATCH(LOWER(SUBSTITUTE(HLOOKUP("vehicle",[1]pl!$C:$C,pos!AE117),"-","_")),'VI3'!$A:$A,0)),)</f>
        <v>0</v>
      </c>
    </row>
    <row r="118" spans="1:31" x14ac:dyDescent="0.25">
      <c r="A118" s="23">
        <f>IFERROR(HLOOKUP("w",'VI3'!$F:$F,MATCH(LOWER(SUBSTITUTE(HLOOKUP("vehicle",[1]pl!$C:$C,pos!A118),"-","_")),'VI3'!$A:$A,0)) / HLOOKUP("b",'VI3'!$E:$E,MATCH(LOWER(SUBSTITUTE(HLOOKUP("vehicle",[1]pl!$C:$C,pos!A118),"-","_")),'VI3'!$A:$A,0)),)</f>
        <v>0</v>
      </c>
      <c r="B118" s="23">
        <f>IFERROR(HLOOKUP("w",'VI3'!$F:$F,MATCH(LOWER(SUBSTITUTE(HLOOKUP("vehicle",[1]pl!$C:$C,pos!B118),"-","_")),'VI3'!$A:$A,0)) / HLOOKUP("b",'VI3'!$E:$E,MATCH(LOWER(SUBSTITUTE(HLOOKUP("vehicle",[1]pl!$C:$C,pos!B118),"-","_")),'VI3'!$A:$A,0)),)</f>
        <v>0</v>
      </c>
      <c r="C118" s="23">
        <f>IFERROR(HLOOKUP("w",'VI3'!$F:$F,MATCH(LOWER(SUBSTITUTE(HLOOKUP("vehicle",[1]pl!$C:$C,pos!C118),"-","_")),'VI3'!$A:$A,0)) / HLOOKUP("b",'VI3'!$E:$E,MATCH(LOWER(SUBSTITUTE(HLOOKUP("vehicle",[1]pl!$C:$C,pos!C118),"-","_")),'VI3'!$A:$A,0)),)</f>
        <v>0</v>
      </c>
      <c r="D118" s="23">
        <f>IFERROR(HLOOKUP("w",'VI3'!$F:$F,MATCH(LOWER(SUBSTITUTE(HLOOKUP("vehicle",[1]pl!$C:$C,pos!D118),"-","_")),'VI3'!$A:$A,0)) / HLOOKUP("b",'VI3'!$E:$E,MATCH(LOWER(SUBSTITUTE(HLOOKUP("vehicle",[1]pl!$C:$C,pos!D118),"-","_")),'VI3'!$A:$A,0)),)</f>
        <v>0</v>
      </c>
      <c r="E118" s="23">
        <f>IFERROR(HLOOKUP("w",'VI3'!$F:$F,MATCH(LOWER(SUBSTITUTE(HLOOKUP("vehicle",[1]pl!$C:$C,pos!E118),"-","_")),'VI3'!$A:$A,0)) / HLOOKUP("b",'VI3'!$E:$E,MATCH(LOWER(SUBSTITUTE(HLOOKUP("vehicle",[1]pl!$C:$C,pos!E118),"-","_")),'VI3'!$A:$A,0)),)</f>
        <v>0</v>
      </c>
      <c r="F118" s="23">
        <f>IFERROR(HLOOKUP("w",'VI3'!$F:$F,MATCH(LOWER(SUBSTITUTE(HLOOKUP("vehicle",[1]pl!$C:$C,pos!F118),"-","_")),'VI3'!$A:$A,0)) / HLOOKUP("b",'VI3'!$E:$E,MATCH(LOWER(SUBSTITUTE(HLOOKUP("vehicle",[1]pl!$C:$C,pos!F118),"-","_")),'VI3'!$A:$A,0)),)</f>
        <v>0</v>
      </c>
      <c r="G118" s="23">
        <f>IFERROR(HLOOKUP("w",'VI3'!$F:$F,MATCH(LOWER(SUBSTITUTE(HLOOKUP("vehicle",[1]pl!$C:$C,pos!G118),"-","_")),'VI3'!$A:$A,0)) / HLOOKUP("b",'VI3'!$E:$E,MATCH(LOWER(SUBSTITUTE(HLOOKUP("vehicle",[1]pl!$C:$C,pos!G118),"-","_")),'VI3'!$A:$A,0)),)</f>
        <v>0</v>
      </c>
      <c r="H118" s="23">
        <f>IFERROR(HLOOKUP("w",'VI3'!$F:$F,MATCH(LOWER(SUBSTITUTE(HLOOKUP("vehicle",[1]pl!$C:$C,pos!H118),"-","_")),'VI3'!$A:$A,0)) / HLOOKUP("b",'VI3'!$E:$E,MATCH(LOWER(SUBSTITUTE(HLOOKUP("vehicle",[1]pl!$C:$C,pos!H118),"-","_")),'VI3'!$A:$A,0)),)</f>
        <v>0</v>
      </c>
      <c r="I118" s="23">
        <f>IFERROR(HLOOKUP("w",'VI3'!$F:$F,MATCH(LOWER(SUBSTITUTE(HLOOKUP("vehicle",[1]pl!$C:$C,pos!I118),"-","_")),'VI3'!$A:$A,0)) / HLOOKUP("b",'VI3'!$E:$E,MATCH(LOWER(SUBSTITUTE(HLOOKUP("vehicle",[1]pl!$C:$C,pos!I118),"-","_")),'VI3'!$A:$A,0)),)</f>
        <v>0</v>
      </c>
      <c r="J118" s="23">
        <f>IFERROR(HLOOKUP("w",'VI3'!$F:$F,MATCH(LOWER(SUBSTITUTE(HLOOKUP("vehicle",[1]pl!$C:$C,pos!J118),"-","_")),'VI3'!$A:$A,0)) / HLOOKUP("b",'VI3'!$E:$E,MATCH(LOWER(SUBSTITUTE(HLOOKUP("vehicle",[1]pl!$C:$C,pos!J118),"-","_")),'VI3'!$A:$A,0)),)</f>
        <v>0</v>
      </c>
      <c r="K118" s="23">
        <f>IFERROR(HLOOKUP("w",'VI3'!$F:$F,MATCH(LOWER(SUBSTITUTE(HLOOKUP("vehicle",[1]pl!$C:$C,pos!K118),"-","_")),'VI3'!$A:$A,0)) / HLOOKUP("b",'VI3'!$E:$E,MATCH(LOWER(SUBSTITUTE(HLOOKUP("vehicle",[1]pl!$C:$C,pos!K118),"-","_")),'VI3'!$A:$A,0)),)</f>
        <v>0</v>
      </c>
      <c r="L118" s="23">
        <f>IFERROR(HLOOKUP("w",'VI3'!$F:$F,MATCH(LOWER(SUBSTITUTE(HLOOKUP("vehicle",[1]pl!$C:$C,pos!L118),"-","_")),'VI3'!$A:$A,0)) / HLOOKUP("b",'VI3'!$E:$E,MATCH(LOWER(SUBSTITUTE(HLOOKUP("vehicle",[1]pl!$C:$C,pos!L118),"-","_")),'VI3'!$A:$A,0)),)</f>
        <v>0</v>
      </c>
      <c r="M118" s="23">
        <f>IFERROR(HLOOKUP("w",'VI3'!$F:$F,MATCH(LOWER(SUBSTITUTE(HLOOKUP("vehicle",[1]pl!$C:$C,pos!M118),"-","_")),'VI3'!$A:$A,0)) / HLOOKUP("b",'VI3'!$E:$E,MATCH(LOWER(SUBSTITUTE(HLOOKUP("vehicle",[1]pl!$C:$C,pos!M118),"-","_")),'VI3'!$A:$A,0)),)</f>
        <v>0</v>
      </c>
      <c r="N118" s="23">
        <f>IFERROR(HLOOKUP("w",'VI3'!$F:$F,MATCH(LOWER(SUBSTITUTE(HLOOKUP("vehicle",[1]pl!$C:$C,pos!N118),"-","_")),'VI3'!$A:$A,0)) / HLOOKUP("b",'VI3'!$E:$E,MATCH(LOWER(SUBSTITUTE(HLOOKUP("vehicle",[1]pl!$C:$C,pos!N118),"-","_")),'VI3'!$A:$A,0)),)</f>
        <v>0</v>
      </c>
      <c r="O118" s="23">
        <f>IFERROR(HLOOKUP("w",'VI3'!$F:$F,MATCH(LOWER(SUBSTITUTE(HLOOKUP("vehicle",[1]pl!$C:$C,pos!O118),"-","_")),'VI3'!$A:$A,0)) / HLOOKUP("b",'VI3'!$E:$E,MATCH(LOWER(SUBSTITUTE(HLOOKUP("vehicle",[1]pl!$C:$C,pos!O118),"-","_")),'VI3'!$A:$A,0)),)</f>
        <v>0</v>
      </c>
      <c r="P118" s="23"/>
      <c r="Q118" s="23">
        <f>IFERROR(HLOOKUP("w",'VI3'!$F:$F,MATCH(LOWER(SUBSTITUTE(HLOOKUP("vehicle",[1]pl!$C:$C,pos!Q118),"-","_")),'VI3'!$A:$A,0)) / HLOOKUP("b",'VI3'!$E:$E,MATCH(LOWER(SUBSTITUTE(HLOOKUP("vehicle",[1]pl!$C:$C,pos!Q118),"-","_")),'VI3'!$A:$A,0)),)</f>
        <v>0</v>
      </c>
      <c r="R118" s="23">
        <f>IFERROR(HLOOKUP("w",'VI3'!$F:$F,MATCH(LOWER(SUBSTITUTE(HLOOKUP("vehicle",[1]pl!$C:$C,pos!R118),"-","_")),'VI3'!$A:$A,0)) / HLOOKUP("b",'VI3'!$E:$E,MATCH(LOWER(SUBSTITUTE(HLOOKUP("vehicle",[1]pl!$C:$C,pos!R118),"-","_")),'VI3'!$A:$A,0)),)</f>
        <v>0</v>
      </c>
      <c r="S118" s="23">
        <f>IFERROR(HLOOKUP("w",'VI3'!$F:$F,MATCH(LOWER(SUBSTITUTE(HLOOKUP("vehicle",[1]pl!$C:$C,pos!S118),"-","_")),'VI3'!$A:$A,0)) / HLOOKUP("b",'VI3'!$E:$E,MATCH(LOWER(SUBSTITUTE(HLOOKUP("vehicle",[1]pl!$C:$C,pos!S118),"-","_")),'VI3'!$A:$A,0)),)</f>
        <v>0</v>
      </c>
      <c r="T118" s="23">
        <f>IFERROR(HLOOKUP("w",'VI3'!$F:$F,MATCH(LOWER(SUBSTITUTE(HLOOKUP("vehicle",[1]pl!$C:$C,pos!T118),"-","_")),'VI3'!$A:$A,0)) / HLOOKUP("b",'VI3'!$E:$E,MATCH(LOWER(SUBSTITUTE(HLOOKUP("vehicle",[1]pl!$C:$C,pos!T118),"-","_")),'VI3'!$A:$A,0)),)</f>
        <v>0</v>
      </c>
      <c r="U118" s="23">
        <f>IFERROR(HLOOKUP("w",'VI3'!$F:$F,MATCH(LOWER(SUBSTITUTE(HLOOKUP("vehicle",[1]pl!$C:$C,pos!U118),"-","_")),'VI3'!$A:$A,0)) / HLOOKUP("b",'VI3'!$E:$E,MATCH(LOWER(SUBSTITUTE(HLOOKUP("vehicle",[1]pl!$C:$C,pos!U118),"-","_")),'VI3'!$A:$A,0)),)</f>
        <v>0</v>
      </c>
      <c r="V118" s="23">
        <f>IFERROR(HLOOKUP("w",'VI3'!$F:$F,MATCH(LOWER(SUBSTITUTE(HLOOKUP("vehicle",[1]pl!$C:$C,pos!V118),"-","_")),'VI3'!$A:$A,0)) / HLOOKUP("b",'VI3'!$E:$E,MATCH(LOWER(SUBSTITUTE(HLOOKUP("vehicle",[1]pl!$C:$C,pos!V118),"-","_")),'VI3'!$A:$A,0)),)</f>
        <v>0</v>
      </c>
      <c r="W118" s="23">
        <f>IFERROR(HLOOKUP("w",'VI3'!$F:$F,MATCH(LOWER(SUBSTITUTE(HLOOKUP("vehicle",[1]pl!$C:$C,pos!W118),"-","_")),'VI3'!$A:$A,0)) / HLOOKUP("b",'VI3'!$E:$E,MATCH(LOWER(SUBSTITUTE(HLOOKUP("vehicle",[1]pl!$C:$C,pos!W118),"-","_")),'VI3'!$A:$A,0)),)</f>
        <v>0</v>
      </c>
      <c r="X118" s="23">
        <f>IFERROR(HLOOKUP("w",'VI3'!$F:$F,MATCH(LOWER(SUBSTITUTE(HLOOKUP("vehicle",[1]pl!$C:$C,pos!X118),"-","_")),'VI3'!$A:$A,0)) / HLOOKUP("b",'VI3'!$E:$E,MATCH(LOWER(SUBSTITUTE(HLOOKUP("vehicle",[1]pl!$C:$C,pos!X118),"-","_")),'VI3'!$A:$A,0)),)</f>
        <v>0</v>
      </c>
      <c r="Y118" s="23">
        <f>IFERROR(HLOOKUP("w",'VI3'!$F:$F,MATCH(LOWER(SUBSTITUTE(HLOOKUP("vehicle",[1]pl!$C:$C,pos!Y118),"-","_")),'VI3'!$A:$A,0)) / HLOOKUP("b",'VI3'!$E:$E,MATCH(LOWER(SUBSTITUTE(HLOOKUP("vehicle",[1]pl!$C:$C,pos!Y118),"-","_")),'VI3'!$A:$A,0)),)</f>
        <v>0</v>
      </c>
      <c r="Z118" s="23">
        <f>IFERROR(HLOOKUP("w",'VI3'!$F:$F,MATCH(LOWER(SUBSTITUTE(HLOOKUP("vehicle",[1]pl!$C:$C,pos!Z118),"-","_")),'VI3'!$A:$A,0)) / HLOOKUP("b",'VI3'!$E:$E,MATCH(LOWER(SUBSTITUTE(HLOOKUP("vehicle",[1]pl!$C:$C,pos!Z118),"-","_")),'VI3'!$A:$A,0)),)</f>
        <v>0</v>
      </c>
      <c r="AA118" s="23">
        <f>IFERROR(HLOOKUP("w",'VI3'!$F:$F,MATCH(LOWER(SUBSTITUTE(HLOOKUP("vehicle",[1]pl!$C:$C,pos!AA118),"-","_")),'VI3'!$A:$A,0)) / HLOOKUP("b",'VI3'!$E:$E,MATCH(LOWER(SUBSTITUTE(HLOOKUP("vehicle",[1]pl!$C:$C,pos!AA118),"-","_")),'VI3'!$A:$A,0)),)</f>
        <v>0</v>
      </c>
      <c r="AB118" s="23">
        <f>IFERROR(HLOOKUP("w",'VI3'!$F:$F,MATCH(LOWER(SUBSTITUTE(HLOOKUP("vehicle",[1]pl!$C:$C,pos!AB118),"-","_")),'VI3'!$A:$A,0)) / HLOOKUP("b",'VI3'!$E:$E,MATCH(LOWER(SUBSTITUTE(HLOOKUP("vehicle",[1]pl!$C:$C,pos!AB118),"-","_")),'VI3'!$A:$A,0)),)</f>
        <v>0</v>
      </c>
      <c r="AC118" s="23">
        <f>IFERROR(HLOOKUP("w",'VI3'!$F:$F,MATCH(LOWER(SUBSTITUTE(HLOOKUP("vehicle",[1]pl!$C:$C,pos!AC118),"-","_")),'VI3'!$A:$A,0)) / HLOOKUP("b",'VI3'!$E:$E,MATCH(LOWER(SUBSTITUTE(HLOOKUP("vehicle",[1]pl!$C:$C,pos!AC118),"-","_")),'VI3'!$A:$A,0)),)</f>
        <v>0</v>
      </c>
      <c r="AD118" s="23">
        <f>IFERROR(HLOOKUP("w",'VI3'!$F:$F,MATCH(LOWER(SUBSTITUTE(HLOOKUP("vehicle",[1]pl!$C:$C,pos!AD118),"-","_")),'VI3'!$A:$A,0)) / HLOOKUP("b",'VI3'!$E:$E,MATCH(LOWER(SUBSTITUTE(HLOOKUP("vehicle",[1]pl!$C:$C,pos!AD118),"-","_")),'VI3'!$A:$A,0)),)</f>
        <v>0</v>
      </c>
      <c r="AE118" s="23">
        <f>IFERROR(HLOOKUP("w",'VI3'!$F:$F,MATCH(LOWER(SUBSTITUTE(HLOOKUP("vehicle",[1]pl!$C:$C,pos!AE118),"-","_")),'VI3'!$A:$A,0)) / HLOOKUP("b",'VI3'!$E:$E,MATCH(LOWER(SUBSTITUTE(HLOOKUP("vehicle",[1]pl!$C:$C,pos!AE118),"-","_")),'VI3'!$A:$A,0)),)</f>
        <v>0</v>
      </c>
    </row>
    <row r="119" spans="1:31" x14ac:dyDescent="0.25">
      <c r="A119" s="23">
        <f>IFERROR(HLOOKUP("w",'VI3'!$F:$F,MATCH(LOWER(SUBSTITUTE(HLOOKUP("vehicle",[1]pl!$C:$C,pos!A119),"-","_")),'VI3'!$A:$A,0)) / HLOOKUP("b",'VI3'!$E:$E,MATCH(LOWER(SUBSTITUTE(HLOOKUP("vehicle",[1]pl!$C:$C,pos!A119),"-","_")),'VI3'!$A:$A,0)),)</f>
        <v>0</v>
      </c>
      <c r="B119" s="23">
        <f>IFERROR(HLOOKUP("w",'VI3'!$F:$F,MATCH(LOWER(SUBSTITUTE(HLOOKUP("vehicle",[1]pl!$C:$C,pos!B119),"-","_")),'VI3'!$A:$A,0)) / HLOOKUP("b",'VI3'!$E:$E,MATCH(LOWER(SUBSTITUTE(HLOOKUP("vehicle",[1]pl!$C:$C,pos!B119),"-","_")),'VI3'!$A:$A,0)),)</f>
        <v>0</v>
      </c>
      <c r="C119" s="23">
        <f>IFERROR(HLOOKUP("w",'VI3'!$F:$F,MATCH(LOWER(SUBSTITUTE(HLOOKUP("vehicle",[1]pl!$C:$C,pos!C119),"-","_")),'VI3'!$A:$A,0)) / HLOOKUP("b",'VI3'!$E:$E,MATCH(LOWER(SUBSTITUTE(HLOOKUP("vehicle",[1]pl!$C:$C,pos!C119),"-","_")),'VI3'!$A:$A,0)),)</f>
        <v>0</v>
      </c>
      <c r="D119" s="23">
        <f>IFERROR(HLOOKUP("w",'VI3'!$F:$F,MATCH(LOWER(SUBSTITUTE(HLOOKUP("vehicle",[1]pl!$C:$C,pos!D119),"-","_")),'VI3'!$A:$A,0)) / HLOOKUP("b",'VI3'!$E:$E,MATCH(LOWER(SUBSTITUTE(HLOOKUP("vehicle",[1]pl!$C:$C,pos!D119),"-","_")),'VI3'!$A:$A,0)),)</f>
        <v>0</v>
      </c>
      <c r="E119" s="23">
        <f>IFERROR(HLOOKUP("w",'VI3'!$F:$F,MATCH(LOWER(SUBSTITUTE(HLOOKUP("vehicle",[1]pl!$C:$C,pos!E119),"-","_")),'VI3'!$A:$A,0)) / HLOOKUP("b",'VI3'!$E:$E,MATCH(LOWER(SUBSTITUTE(HLOOKUP("vehicle",[1]pl!$C:$C,pos!E119),"-","_")),'VI3'!$A:$A,0)),)</f>
        <v>0</v>
      </c>
      <c r="F119" s="23">
        <f>IFERROR(HLOOKUP("w",'VI3'!$F:$F,MATCH(LOWER(SUBSTITUTE(HLOOKUP("vehicle",[1]pl!$C:$C,pos!F119),"-","_")),'VI3'!$A:$A,0)) / HLOOKUP("b",'VI3'!$E:$E,MATCH(LOWER(SUBSTITUTE(HLOOKUP("vehicle",[1]pl!$C:$C,pos!F119),"-","_")),'VI3'!$A:$A,0)),)</f>
        <v>0</v>
      </c>
      <c r="G119" s="23">
        <f>IFERROR(HLOOKUP("w",'VI3'!$F:$F,MATCH(LOWER(SUBSTITUTE(HLOOKUP("vehicle",[1]pl!$C:$C,pos!G119),"-","_")),'VI3'!$A:$A,0)) / HLOOKUP("b",'VI3'!$E:$E,MATCH(LOWER(SUBSTITUTE(HLOOKUP("vehicle",[1]pl!$C:$C,pos!G119),"-","_")),'VI3'!$A:$A,0)),)</f>
        <v>0</v>
      </c>
      <c r="H119" s="23">
        <f>IFERROR(HLOOKUP("w",'VI3'!$F:$F,MATCH(LOWER(SUBSTITUTE(HLOOKUP("vehicle",[1]pl!$C:$C,pos!H119),"-","_")),'VI3'!$A:$A,0)) / HLOOKUP("b",'VI3'!$E:$E,MATCH(LOWER(SUBSTITUTE(HLOOKUP("vehicle",[1]pl!$C:$C,pos!H119),"-","_")),'VI3'!$A:$A,0)),)</f>
        <v>0</v>
      </c>
      <c r="I119" s="23">
        <f>IFERROR(HLOOKUP("w",'VI3'!$F:$F,MATCH(LOWER(SUBSTITUTE(HLOOKUP("vehicle",[1]pl!$C:$C,pos!I119),"-","_")),'VI3'!$A:$A,0)) / HLOOKUP("b",'VI3'!$E:$E,MATCH(LOWER(SUBSTITUTE(HLOOKUP("vehicle",[1]pl!$C:$C,pos!I119),"-","_")),'VI3'!$A:$A,0)),)</f>
        <v>0</v>
      </c>
      <c r="J119" s="23">
        <f>IFERROR(HLOOKUP("w",'VI3'!$F:$F,MATCH(LOWER(SUBSTITUTE(HLOOKUP("vehicle",[1]pl!$C:$C,pos!J119),"-","_")),'VI3'!$A:$A,0)) / HLOOKUP("b",'VI3'!$E:$E,MATCH(LOWER(SUBSTITUTE(HLOOKUP("vehicle",[1]pl!$C:$C,pos!J119),"-","_")),'VI3'!$A:$A,0)),)</f>
        <v>0</v>
      </c>
      <c r="K119" s="23">
        <f>IFERROR(HLOOKUP("w",'VI3'!$F:$F,MATCH(LOWER(SUBSTITUTE(HLOOKUP("vehicle",[1]pl!$C:$C,pos!K119),"-","_")),'VI3'!$A:$A,0)) / HLOOKUP("b",'VI3'!$E:$E,MATCH(LOWER(SUBSTITUTE(HLOOKUP("vehicle",[1]pl!$C:$C,pos!K119),"-","_")),'VI3'!$A:$A,0)),)</f>
        <v>0</v>
      </c>
      <c r="L119" s="23">
        <f>IFERROR(HLOOKUP("w",'VI3'!$F:$F,MATCH(LOWER(SUBSTITUTE(HLOOKUP("vehicle",[1]pl!$C:$C,pos!L119),"-","_")),'VI3'!$A:$A,0)) / HLOOKUP("b",'VI3'!$E:$E,MATCH(LOWER(SUBSTITUTE(HLOOKUP("vehicle",[1]pl!$C:$C,pos!L119),"-","_")),'VI3'!$A:$A,0)),)</f>
        <v>0</v>
      </c>
      <c r="M119" s="23">
        <f>IFERROR(HLOOKUP("w",'VI3'!$F:$F,MATCH(LOWER(SUBSTITUTE(HLOOKUP("vehicle",[1]pl!$C:$C,pos!M119),"-","_")),'VI3'!$A:$A,0)) / HLOOKUP("b",'VI3'!$E:$E,MATCH(LOWER(SUBSTITUTE(HLOOKUP("vehicle",[1]pl!$C:$C,pos!M119),"-","_")),'VI3'!$A:$A,0)),)</f>
        <v>0</v>
      </c>
      <c r="N119" s="23">
        <f>IFERROR(HLOOKUP("w",'VI3'!$F:$F,MATCH(LOWER(SUBSTITUTE(HLOOKUP("vehicle",[1]pl!$C:$C,pos!N119),"-","_")),'VI3'!$A:$A,0)) / HLOOKUP("b",'VI3'!$E:$E,MATCH(LOWER(SUBSTITUTE(HLOOKUP("vehicle",[1]pl!$C:$C,pos!N119),"-","_")),'VI3'!$A:$A,0)),)</f>
        <v>0</v>
      </c>
      <c r="O119" s="23">
        <f>IFERROR(HLOOKUP("w",'VI3'!$F:$F,MATCH(LOWER(SUBSTITUTE(HLOOKUP("vehicle",[1]pl!$C:$C,pos!O119),"-","_")),'VI3'!$A:$A,0)) / HLOOKUP("b",'VI3'!$E:$E,MATCH(LOWER(SUBSTITUTE(HLOOKUP("vehicle",[1]pl!$C:$C,pos!O119),"-","_")),'VI3'!$A:$A,0)),)</f>
        <v>0</v>
      </c>
      <c r="P119" s="23"/>
      <c r="Q119" s="23">
        <f>IFERROR(HLOOKUP("w",'VI3'!$F:$F,MATCH(LOWER(SUBSTITUTE(HLOOKUP("vehicle",[1]pl!$C:$C,pos!Q119),"-","_")),'VI3'!$A:$A,0)) / HLOOKUP("b",'VI3'!$E:$E,MATCH(LOWER(SUBSTITUTE(HLOOKUP("vehicle",[1]pl!$C:$C,pos!Q119),"-","_")),'VI3'!$A:$A,0)),)</f>
        <v>0</v>
      </c>
      <c r="R119" s="23">
        <f>IFERROR(HLOOKUP("w",'VI3'!$F:$F,MATCH(LOWER(SUBSTITUTE(HLOOKUP("vehicle",[1]pl!$C:$C,pos!R119),"-","_")),'VI3'!$A:$A,0)) / HLOOKUP("b",'VI3'!$E:$E,MATCH(LOWER(SUBSTITUTE(HLOOKUP("vehicle",[1]pl!$C:$C,pos!R119),"-","_")),'VI3'!$A:$A,0)),)</f>
        <v>0</v>
      </c>
      <c r="S119" s="23">
        <f>IFERROR(HLOOKUP("w",'VI3'!$F:$F,MATCH(LOWER(SUBSTITUTE(HLOOKUP("vehicle",[1]pl!$C:$C,pos!S119),"-","_")),'VI3'!$A:$A,0)) / HLOOKUP("b",'VI3'!$E:$E,MATCH(LOWER(SUBSTITUTE(HLOOKUP("vehicle",[1]pl!$C:$C,pos!S119),"-","_")),'VI3'!$A:$A,0)),)</f>
        <v>0</v>
      </c>
      <c r="T119" s="23">
        <f>IFERROR(HLOOKUP("w",'VI3'!$F:$F,MATCH(LOWER(SUBSTITUTE(HLOOKUP("vehicle",[1]pl!$C:$C,pos!T119),"-","_")),'VI3'!$A:$A,0)) / HLOOKUP("b",'VI3'!$E:$E,MATCH(LOWER(SUBSTITUTE(HLOOKUP("vehicle",[1]pl!$C:$C,pos!T119),"-","_")),'VI3'!$A:$A,0)),)</f>
        <v>0</v>
      </c>
      <c r="U119" s="23">
        <f>IFERROR(HLOOKUP("w",'VI3'!$F:$F,MATCH(LOWER(SUBSTITUTE(HLOOKUP("vehicle",[1]pl!$C:$C,pos!U119),"-","_")),'VI3'!$A:$A,0)) / HLOOKUP("b",'VI3'!$E:$E,MATCH(LOWER(SUBSTITUTE(HLOOKUP("vehicle",[1]pl!$C:$C,pos!U119),"-","_")),'VI3'!$A:$A,0)),)</f>
        <v>0</v>
      </c>
      <c r="V119" s="23">
        <f>IFERROR(HLOOKUP("w",'VI3'!$F:$F,MATCH(LOWER(SUBSTITUTE(HLOOKUP("vehicle",[1]pl!$C:$C,pos!V119),"-","_")),'VI3'!$A:$A,0)) / HLOOKUP("b",'VI3'!$E:$E,MATCH(LOWER(SUBSTITUTE(HLOOKUP("vehicle",[1]pl!$C:$C,pos!V119),"-","_")),'VI3'!$A:$A,0)),)</f>
        <v>0</v>
      </c>
      <c r="W119" s="23">
        <f>IFERROR(HLOOKUP("w",'VI3'!$F:$F,MATCH(LOWER(SUBSTITUTE(HLOOKUP("vehicle",[1]pl!$C:$C,pos!W119),"-","_")),'VI3'!$A:$A,0)) / HLOOKUP("b",'VI3'!$E:$E,MATCH(LOWER(SUBSTITUTE(HLOOKUP("vehicle",[1]pl!$C:$C,pos!W119),"-","_")),'VI3'!$A:$A,0)),)</f>
        <v>0</v>
      </c>
      <c r="X119" s="23">
        <f>IFERROR(HLOOKUP("w",'VI3'!$F:$F,MATCH(LOWER(SUBSTITUTE(HLOOKUP("vehicle",[1]pl!$C:$C,pos!X119),"-","_")),'VI3'!$A:$A,0)) / HLOOKUP("b",'VI3'!$E:$E,MATCH(LOWER(SUBSTITUTE(HLOOKUP("vehicle",[1]pl!$C:$C,pos!X119),"-","_")),'VI3'!$A:$A,0)),)</f>
        <v>0</v>
      </c>
      <c r="Y119" s="23">
        <f>IFERROR(HLOOKUP("w",'VI3'!$F:$F,MATCH(LOWER(SUBSTITUTE(HLOOKUP("vehicle",[1]pl!$C:$C,pos!Y119),"-","_")),'VI3'!$A:$A,0)) / HLOOKUP("b",'VI3'!$E:$E,MATCH(LOWER(SUBSTITUTE(HLOOKUP("vehicle",[1]pl!$C:$C,pos!Y119),"-","_")),'VI3'!$A:$A,0)),)</f>
        <v>0</v>
      </c>
      <c r="Z119" s="23">
        <f>IFERROR(HLOOKUP("w",'VI3'!$F:$F,MATCH(LOWER(SUBSTITUTE(HLOOKUP("vehicle",[1]pl!$C:$C,pos!Z119),"-","_")),'VI3'!$A:$A,0)) / HLOOKUP("b",'VI3'!$E:$E,MATCH(LOWER(SUBSTITUTE(HLOOKUP("vehicle",[1]pl!$C:$C,pos!Z119),"-","_")),'VI3'!$A:$A,0)),)</f>
        <v>0</v>
      </c>
      <c r="AA119" s="23">
        <f>IFERROR(HLOOKUP("w",'VI3'!$F:$F,MATCH(LOWER(SUBSTITUTE(HLOOKUP("vehicle",[1]pl!$C:$C,pos!AA119),"-","_")),'VI3'!$A:$A,0)) / HLOOKUP("b",'VI3'!$E:$E,MATCH(LOWER(SUBSTITUTE(HLOOKUP("vehicle",[1]pl!$C:$C,pos!AA119),"-","_")),'VI3'!$A:$A,0)),)</f>
        <v>0</v>
      </c>
      <c r="AB119" s="23">
        <f>IFERROR(HLOOKUP("w",'VI3'!$F:$F,MATCH(LOWER(SUBSTITUTE(HLOOKUP("vehicle",[1]pl!$C:$C,pos!AB119),"-","_")),'VI3'!$A:$A,0)) / HLOOKUP("b",'VI3'!$E:$E,MATCH(LOWER(SUBSTITUTE(HLOOKUP("vehicle",[1]pl!$C:$C,pos!AB119),"-","_")),'VI3'!$A:$A,0)),)</f>
        <v>0</v>
      </c>
      <c r="AC119" s="23">
        <f>IFERROR(HLOOKUP("w",'VI3'!$F:$F,MATCH(LOWER(SUBSTITUTE(HLOOKUP("vehicle",[1]pl!$C:$C,pos!AC119),"-","_")),'VI3'!$A:$A,0)) / HLOOKUP("b",'VI3'!$E:$E,MATCH(LOWER(SUBSTITUTE(HLOOKUP("vehicle",[1]pl!$C:$C,pos!AC119),"-","_")),'VI3'!$A:$A,0)),)</f>
        <v>0</v>
      </c>
      <c r="AD119" s="23">
        <f>IFERROR(HLOOKUP("w",'VI3'!$F:$F,MATCH(LOWER(SUBSTITUTE(HLOOKUP("vehicle",[1]pl!$C:$C,pos!AD119),"-","_")),'VI3'!$A:$A,0)) / HLOOKUP("b",'VI3'!$E:$E,MATCH(LOWER(SUBSTITUTE(HLOOKUP("vehicle",[1]pl!$C:$C,pos!AD119),"-","_")),'VI3'!$A:$A,0)),)</f>
        <v>0</v>
      </c>
      <c r="AE119" s="23">
        <f>IFERROR(HLOOKUP("w",'VI3'!$F:$F,MATCH(LOWER(SUBSTITUTE(HLOOKUP("vehicle",[1]pl!$C:$C,pos!AE119),"-","_")),'VI3'!$A:$A,0)) / HLOOKUP("b",'VI3'!$E:$E,MATCH(LOWER(SUBSTITUTE(HLOOKUP("vehicle",[1]pl!$C:$C,pos!AE119),"-","_")),'VI3'!$A:$A,0)),)</f>
        <v>0</v>
      </c>
    </row>
    <row r="120" spans="1:31" x14ac:dyDescent="0.25">
      <c r="A120" s="23">
        <f>IFERROR(HLOOKUP("w",'VI3'!$F:$F,MATCH(LOWER(SUBSTITUTE(HLOOKUP("vehicle",[1]pl!$C:$C,pos!A120),"-","_")),'VI3'!$A:$A,0)) / HLOOKUP("b",'VI3'!$E:$E,MATCH(LOWER(SUBSTITUTE(HLOOKUP("vehicle",[1]pl!$C:$C,pos!A120),"-","_")),'VI3'!$A:$A,0)),)</f>
        <v>0</v>
      </c>
      <c r="B120" s="23">
        <f>IFERROR(HLOOKUP("w",'VI3'!$F:$F,MATCH(LOWER(SUBSTITUTE(HLOOKUP("vehicle",[1]pl!$C:$C,pos!B120),"-","_")),'VI3'!$A:$A,0)) / HLOOKUP("b",'VI3'!$E:$E,MATCH(LOWER(SUBSTITUTE(HLOOKUP("vehicle",[1]pl!$C:$C,pos!B120),"-","_")),'VI3'!$A:$A,0)),)</f>
        <v>0</v>
      </c>
      <c r="C120" s="23">
        <f>IFERROR(HLOOKUP("w",'VI3'!$F:$F,MATCH(LOWER(SUBSTITUTE(HLOOKUP("vehicle",[1]pl!$C:$C,pos!C120),"-","_")),'VI3'!$A:$A,0)) / HLOOKUP("b",'VI3'!$E:$E,MATCH(LOWER(SUBSTITUTE(HLOOKUP("vehicle",[1]pl!$C:$C,pos!C120),"-","_")),'VI3'!$A:$A,0)),)</f>
        <v>0</v>
      </c>
      <c r="D120" s="23">
        <f>IFERROR(HLOOKUP("w",'VI3'!$F:$F,MATCH(LOWER(SUBSTITUTE(HLOOKUP("vehicle",[1]pl!$C:$C,pos!D120),"-","_")),'VI3'!$A:$A,0)) / HLOOKUP("b",'VI3'!$E:$E,MATCH(LOWER(SUBSTITUTE(HLOOKUP("vehicle",[1]pl!$C:$C,pos!D120),"-","_")),'VI3'!$A:$A,0)),)</f>
        <v>0</v>
      </c>
      <c r="E120" s="23">
        <f>IFERROR(HLOOKUP("w",'VI3'!$F:$F,MATCH(LOWER(SUBSTITUTE(HLOOKUP("vehicle",[1]pl!$C:$C,pos!E120),"-","_")),'VI3'!$A:$A,0)) / HLOOKUP("b",'VI3'!$E:$E,MATCH(LOWER(SUBSTITUTE(HLOOKUP("vehicle",[1]pl!$C:$C,pos!E120),"-","_")),'VI3'!$A:$A,0)),)</f>
        <v>0</v>
      </c>
      <c r="F120" s="23">
        <f>IFERROR(HLOOKUP("w",'VI3'!$F:$F,MATCH(LOWER(SUBSTITUTE(HLOOKUP("vehicle",[1]pl!$C:$C,pos!F120),"-","_")),'VI3'!$A:$A,0)) / HLOOKUP("b",'VI3'!$E:$E,MATCH(LOWER(SUBSTITUTE(HLOOKUP("vehicle",[1]pl!$C:$C,pos!F120),"-","_")),'VI3'!$A:$A,0)),)</f>
        <v>0</v>
      </c>
      <c r="G120" s="23">
        <f>IFERROR(HLOOKUP("w",'VI3'!$F:$F,MATCH(LOWER(SUBSTITUTE(HLOOKUP("vehicle",[1]pl!$C:$C,pos!G120),"-","_")),'VI3'!$A:$A,0)) / HLOOKUP("b",'VI3'!$E:$E,MATCH(LOWER(SUBSTITUTE(HLOOKUP("vehicle",[1]pl!$C:$C,pos!G120),"-","_")),'VI3'!$A:$A,0)),)</f>
        <v>0</v>
      </c>
      <c r="H120" s="23">
        <f>IFERROR(HLOOKUP("w",'VI3'!$F:$F,MATCH(LOWER(SUBSTITUTE(HLOOKUP("vehicle",[1]pl!$C:$C,pos!H120),"-","_")),'VI3'!$A:$A,0)) / HLOOKUP("b",'VI3'!$E:$E,MATCH(LOWER(SUBSTITUTE(HLOOKUP("vehicle",[1]pl!$C:$C,pos!H120),"-","_")),'VI3'!$A:$A,0)),)</f>
        <v>0</v>
      </c>
      <c r="I120" s="23">
        <f>IFERROR(HLOOKUP("w",'VI3'!$F:$F,MATCH(LOWER(SUBSTITUTE(HLOOKUP("vehicle",[1]pl!$C:$C,pos!I120),"-","_")),'VI3'!$A:$A,0)) / HLOOKUP("b",'VI3'!$E:$E,MATCH(LOWER(SUBSTITUTE(HLOOKUP("vehicle",[1]pl!$C:$C,pos!I120),"-","_")),'VI3'!$A:$A,0)),)</f>
        <v>0</v>
      </c>
      <c r="J120" s="23">
        <f>IFERROR(HLOOKUP("w",'VI3'!$F:$F,MATCH(LOWER(SUBSTITUTE(HLOOKUP("vehicle",[1]pl!$C:$C,pos!J120),"-","_")),'VI3'!$A:$A,0)) / HLOOKUP("b",'VI3'!$E:$E,MATCH(LOWER(SUBSTITUTE(HLOOKUP("vehicle",[1]pl!$C:$C,pos!J120),"-","_")),'VI3'!$A:$A,0)),)</f>
        <v>0</v>
      </c>
      <c r="K120" s="23">
        <f>IFERROR(HLOOKUP("w",'VI3'!$F:$F,MATCH(LOWER(SUBSTITUTE(HLOOKUP("vehicle",[1]pl!$C:$C,pos!K120),"-","_")),'VI3'!$A:$A,0)) / HLOOKUP("b",'VI3'!$E:$E,MATCH(LOWER(SUBSTITUTE(HLOOKUP("vehicle",[1]pl!$C:$C,pos!K120),"-","_")),'VI3'!$A:$A,0)),)</f>
        <v>0</v>
      </c>
      <c r="L120" s="23">
        <f>IFERROR(HLOOKUP("w",'VI3'!$F:$F,MATCH(LOWER(SUBSTITUTE(HLOOKUP("vehicle",[1]pl!$C:$C,pos!L120),"-","_")),'VI3'!$A:$A,0)) / HLOOKUP("b",'VI3'!$E:$E,MATCH(LOWER(SUBSTITUTE(HLOOKUP("vehicle",[1]pl!$C:$C,pos!L120),"-","_")),'VI3'!$A:$A,0)),)</f>
        <v>0</v>
      </c>
      <c r="M120" s="23">
        <f>IFERROR(HLOOKUP("w",'VI3'!$F:$F,MATCH(LOWER(SUBSTITUTE(HLOOKUP("vehicle",[1]pl!$C:$C,pos!M120),"-","_")),'VI3'!$A:$A,0)) / HLOOKUP("b",'VI3'!$E:$E,MATCH(LOWER(SUBSTITUTE(HLOOKUP("vehicle",[1]pl!$C:$C,pos!M120),"-","_")),'VI3'!$A:$A,0)),)</f>
        <v>0</v>
      </c>
      <c r="N120" s="23">
        <f>IFERROR(HLOOKUP("w",'VI3'!$F:$F,MATCH(LOWER(SUBSTITUTE(HLOOKUP("vehicle",[1]pl!$C:$C,pos!N120),"-","_")),'VI3'!$A:$A,0)) / HLOOKUP("b",'VI3'!$E:$E,MATCH(LOWER(SUBSTITUTE(HLOOKUP("vehicle",[1]pl!$C:$C,pos!N120),"-","_")),'VI3'!$A:$A,0)),)</f>
        <v>0</v>
      </c>
      <c r="O120" s="23">
        <f>IFERROR(HLOOKUP("w",'VI3'!$F:$F,MATCH(LOWER(SUBSTITUTE(HLOOKUP("vehicle",[1]pl!$C:$C,pos!O120),"-","_")),'VI3'!$A:$A,0)) / HLOOKUP("b",'VI3'!$E:$E,MATCH(LOWER(SUBSTITUTE(HLOOKUP("vehicle",[1]pl!$C:$C,pos!O120),"-","_")),'VI3'!$A:$A,0)),)</f>
        <v>0</v>
      </c>
      <c r="P120" s="23"/>
      <c r="Q120" s="23">
        <f>IFERROR(HLOOKUP("w",'VI3'!$F:$F,MATCH(LOWER(SUBSTITUTE(HLOOKUP("vehicle",[1]pl!$C:$C,pos!Q120),"-","_")),'VI3'!$A:$A,0)) / HLOOKUP("b",'VI3'!$E:$E,MATCH(LOWER(SUBSTITUTE(HLOOKUP("vehicle",[1]pl!$C:$C,pos!Q120),"-","_")),'VI3'!$A:$A,0)),)</f>
        <v>0</v>
      </c>
      <c r="R120" s="23">
        <f>IFERROR(HLOOKUP("w",'VI3'!$F:$F,MATCH(LOWER(SUBSTITUTE(HLOOKUP("vehicle",[1]pl!$C:$C,pos!R120),"-","_")),'VI3'!$A:$A,0)) / HLOOKUP("b",'VI3'!$E:$E,MATCH(LOWER(SUBSTITUTE(HLOOKUP("vehicle",[1]pl!$C:$C,pos!R120),"-","_")),'VI3'!$A:$A,0)),)</f>
        <v>0</v>
      </c>
      <c r="S120" s="23">
        <f>IFERROR(HLOOKUP("w",'VI3'!$F:$F,MATCH(LOWER(SUBSTITUTE(HLOOKUP("vehicle",[1]pl!$C:$C,pos!S120),"-","_")),'VI3'!$A:$A,0)) / HLOOKUP("b",'VI3'!$E:$E,MATCH(LOWER(SUBSTITUTE(HLOOKUP("vehicle",[1]pl!$C:$C,pos!S120),"-","_")),'VI3'!$A:$A,0)),)</f>
        <v>0</v>
      </c>
      <c r="T120" s="23">
        <f>IFERROR(HLOOKUP("w",'VI3'!$F:$F,MATCH(LOWER(SUBSTITUTE(HLOOKUP("vehicle",[1]pl!$C:$C,pos!T120),"-","_")),'VI3'!$A:$A,0)) / HLOOKUP("b",'VI3'!$E:$E,MATCH(LOWER(SUBSTITUTE(HLOOKUP("vehicle",[1]pl!$C:$C,pos!T120),"-","_")),'VI3'!$A:$A,0)),)</f>
        <v>0</v>
      </c>
      <c r="U120" s="23">
        <f>IFERROR(HLOOKUP("w",'VI3'!$F:$F,MATCH(LOWER(SUBSTITUTE(HLOOKUP("vehicle",[1]pl!$C:$C,pos!U120),"-","_")),'VI3'!$A:$A,0)) / HLOOKUP("b",'VI3'!$E:$E,MATCH(LOWER(SUBSTITUTE(HLOOKUP("vehicle",[1]pl!$C:$C,pos!U120),"-","_")),'VI3'!$A:$A,0)),)</f>
        <v>0</v>
      </c>
      <c r="V120" s="23">
        <f>IFERROR(HLOOKUP("w",'VI3'!$F:$F,MATCH(LOWER(SUBSTITUTE(HLOOKUP("vehicle",[1]pl!$C:$C,pos!V120),"-","_")),'VI3'!$A:$A,0)) / HLOOKUP("b",'VI3'!$E:$E,MATCH(LOWER(SUBSTITUTE(HLOOKUP("vehicle",[1]pl!$C:$C,pos!V120),"-","_")),'VI3'!$A:$A,0)),)</f>
        <v>0</v>
      </c>
      <c r="W120" s="23">
        <f>IFERROR(HLOOKUP("w",'VI3'!$F:$F,MATCH(LOWER(SUBSTITUTE(HLOOKUP("vehicle",[1]pl!$C:$C,pos!W120),"-","_")),'VI3'!$A:$A,0)) / HLOOKUP("b",'VI3'!$E:$E,MATCH(LOWER(SUBSTITUTE(HLOOKUP("vehicle",[1]pl!$C:$C,pos!W120),"-","_")),'VI3'!$A:$A,0)),)</f>
        <v>0</v>
      </c>
      <c r="X120" s="23">
        <f>IFERROR(HLOOKUP("w",'VI3'!$F:$F,MATCH(LOWER(SUBSTITUTE(HLOOKUP("vehicle",[1]pl!$C:$C,pos!X120),"-","_")),'VI3'!$A:$A,0)) / HLOOKUP("b",'VI3'!$E:$E,MATCH(LOWER(SUBSTITUTE(HLOOKUP("vehicle",[1]pl!$C:$C,pos!X120),"-","_")),'VI3'!$A:$A,0)),)</f>
        <v>0</v>
      </c>
      <c r="Y120" s="23">
        <f>IFERROR(HLOOKUP("w",'VI3'!$F:$F,MATCH(LOWER(SUBSTITUTE(HLOOKUP("vehicle",[1]pl!$C:$C,pos!Y120),"-","_")),'VI3'!$A:$A,0)) / HLOOKUP("b",'VI3'!$E:$E,MATCH(LOWER(SUBSTITUTE(HLOOKUP("vehicle",[1]pl!$C:$C,pos!Y120),"-","_")),'VI3'!$A:$A,0)),)</f>
        <v>0</v>
      </c>
      <c r="Z120" s="23">
        <f>IFERROR(HLOOKUP("w",'VI3'!$F:$F,MATCH(LOWER(SUBSTITUTE(HLOOKUP("vehicle",[1]pl!$C:$C,pos!Z120),"-","_")),'VI3'!$A:$A,0)) / HLOOKUP("b",'VI3'!$E:$E,MATCH(LOWER(SUBSTITUTE(HLOOKUP("vehicle",[1]pl!$C:$C,pos!Z120),"-","_")),'VI3'!$A:$A,0)),)</f>
        <v>0</v>
      </c>
      <c r="AA120" s="23">
        <f>IFERROR(HLOOKUP("w",'VI3'!$F:$F,MATCH(LOWER(SUBSTITUTE(HLOOKUP("vehicle",[1]pl!$C:$C,pos!AA120),"-","_")),'VI3'!$A:$A,0)) / HLOOKUP("b",'VI3'!$E:$E,MATCH(LOWER(SUBSTITUTE(HLOOKUP("vehicle",[1]pl!$C:$C,pos!AA120),"-","_")),'VI3'!$A:$A,0)),)</f>
        <v>0</v>
      </c>
      <c r="AB120" s="23">
        <f>IFERROR(HLOOKUP("w",'VI3'!$F:$F,MATCH(LOWER(SUBSTITUTE(HLOOKUP("vehicle",[1]pl!$C:$C,pos!AB120),"-","_")),'VI3'!$A:$A,0)) / HLOOKUP("b",'VI3'!$E:$E,MATCH(LOWER(SUBSTITUTE(HLOOKUP("vehicle",[1]pl!$C:$C,pos!AB120),"-","_")),'VI3'!$A:$A,0)),)</f>
        <v>0</v>
      </c>
      <c r="AC120" s="23">
        <f>IFERROR(HLOOKUP("w",'VI3'!$F:$F,MATCH(LOWER(SUBSTITUTE(HLOOKUP("vehicle",[1]pl!$C:$C,pos!AC120),"-","_")),'VI3'!$A:$A,0)) / HLOOKUP("b",'VI3'!$E:$E,MATCH(LOWER(SUBSTITUTE(HLOOKUP("vehicle",[1]pl!$C:$C,pos!AC120),"-","_")),'VI3'!$A:$A,0)),)</f>
        <v>0</v>
      </c>
      <c r="AD120" s="23">
        <f>IFERROR(HLOOKUP("w",'VI3'!$F:$F,MATCH(LOWER(SUBSTITUTE(HLOOKUP("vehicle",[1]pl!$C:$C,pos!AD120),"-","_")),'VI3'!$A:$A,0)) / HLOOKUP("b",'VI3'!$E:$E,MATCH(LOWER(SUBSTITUTE(HLOOKUP("vehicle",[1]pl!$C:$C,pos!AD120),"-","_")),'VI3'!$A:$A,0)),)</f>
        <v>0</v>
      </c>
      <c r="AE120" s="23">
        <f>IFERROR(HLOOKUP("w",'VI3'!$F:$F,MATCH(LOWER(SUBSTITUTE(HLOOKUP("vehicle",[1]pl!$C:$C,pos!AE120),"-","_")),'VI3'!$A:$A,0)) / HLOOKUP("b",'VI3'!$E:$E,MATCH(LOWER(SUBSTITUTE(HLOOKUP("vehicle",[1]pl!$C:$C,pos!AE120),"-","_")),'VI3'!$A:$A,0)),)</f>
        <v>0</v>
      </c>
    </row>
    <row r="121" spans="1:31" x14ac:dyDescent="0.25">
      <c r="A121" s="23">
        <f>IFERROR(HLOOKUP("w",'VI3'!$F:$F,MATCH(LOWER(SUBSTITUTE(HLOOKUP("vehicle",[1]pl!$C:$C,pos!A121),"-","_")),'VI3'!$A:$A,0)) / HLOOKUP("b",'VI3'!$E:$E,MATCH(LOWER(SUBSTITUTE(HLOOKUP("vehicle",[1]pl!$C:$C,pos!A121),"-","_")),'VI3'!$A:$A,0)),)</f>
        <v>0</v>
      </c>
      <c r="B121" s="23">
        <f>IFERROR(HLOOKUP("w",'VI3'!$F:$F,MATCH(LOWER(SUBSTITUTE(HLOOKUP("vehicle",[1]pl!$C:$C,pos!B121),"-","_")),'VI3'!$A:$A,0)) / HLOOKUP("b",'VI3'!$E:$E,MATCH(LOWER(SUBSTITUTE(HLOOKUP("vehicle",[1]pl!$C:$C,pos!B121),"-","_")),'VI3'!$A:$A,0)),)</f>
        <v>0</v>
      </c>
      <c r="C121" s="23">
        <f>IFERROR(HLOOKUP("w",'VI3'!$F:$F,MATCH(LOWER(SUBSTITUTE(HLOOKUP("vehicle",[1]pl!$C:$C,pos!C121),"-","_")),'VI3'!$A:$A,0)) / HLOOKUP("b",'VI3'!$E:$E,MATCH(LOWER(SUBSTITUTE(HLOOKUP("vehicle",[1]pl!$C:$C,pos!C121),"-","_")),'VI3'!$A:$A,0)),)</f>
        <v>0</v>
      </c>
      <c r="D121" s="23">
        <f>IFERROR(HLOOKUP("w",'VI3'!$F:$F,MATCH(LOWER(SUBSTITUTE(HLOOKUP("vehicle",[1]pl!$C:$C,pos!D121),"-","_")),'VI3'!$A:$A,0)) / HLOOKUP("b",'VI3'!$E:$E,MATCH(LOWER(SUBSTITUTE(HLOOKUP("vehicle",[1]pl!$C:$C,pos!D121),"-","_")),'VI3'!$A:$A,0)),)</f>
        <v>0</v>
      </c>
      <c r="E121" s="23">
        <f>IFERROR(HLOOKUP("w",'VI3'!$F:$F,MATCH(LOWER(SUBSTITUTE(HLOOKUP("vehicle",[1]pl!$C:$C,pos!E121),"-","_")),'VI3'!$A:$A,0)) / HLOOKUP("b",'VI3'!$E:$E,MATCH(LOWER(SUBSTITUTE(HLOOKUP("vehicle",[1]pl!$C:$C,pos!E121),"-","_")),'VI3'!$A:$A,0)),)</f>
        <v>0</v>
      </c>
      <c r="F121" s="23">
        <f>IFERROR(HLOOKUP("w",'VI3'!$F:$F,MATCH(LOWER(SUBSTITUTE(HLOOKUP("vehicle",[1]pl!$C:$C,pos!F121),"-","_")),'VI3'!$A:$A,0)) / HLOOKUP("b",'VI3'!$E:$E,MATCH(LOWER(SUBSTITUTE(HLOOKUP("vehicle",[1]pl!$C:$C,pos!F121),"-","_")),'VI3'!$A:$A,0)),)</f>
        <v>0</v>
      </c>
      <c r="G121" s="23">
        <f>IFERROR(HLOOKUP("w",'VI3'!$F:$F,MATCH(LOWER(SUBSTITUTE(HLOOKUP("vehicle",[1]pl!$C:$C,pos!G121),"-","_")),'VI3'!$A:$A,0)) / HLOOKUP("b",'VI3'!$E:$E,MATCH(LOWER(SUBSTITUTE(HLOOKUP("vehicle",[1]pl!$C:$C,pos!G121),"-","_")),'VI3'!$A:$A,0)),)</f>
        <v>0</v>
      </c>
      <c r="H121" s="23">
        <f>IFERROR(HLOOKUP("w",'VI3'!$F:$F,MATCH(LOWER(SUBSTITUTE(HLOOKUP("vehicle",[1]pl!$C:$C,pos!H121),"-","_")),'VI3'!$A:$A,0)) / HLOOKUP("b",'VI3'!$E:$E,MATCH(LOWER(SUBSTITUTE(HLOOKUP("vehicle",[1]pl!$C:$C,pos!H121),"-","_")),'VI3'!$A:$A,0)),)</f>
        <v>0</v>
      </c>
      <c r="I121" s="23">
        <f>IFERROR(HLOOKUP("w",'VI3'!$F:$F,MATCH(LOWER(SUBSTITUTE(HLOOKUP("vehicle",[1]pl!$C:$C,pos!I121),"-","_")),'VI3'!$A:$A,0)) / HLOOKUP("b",'VI3'!$E:$E,MATCH(LOWER(SUBSTITUTE(HLOOKUP("vehicle",[1]pl!$C:$C,pos!I121),"-","_")),'VI3'!$A:$A,0)),)</f>
        <v>0</v>
      </c>
      <c r="J121" s="23">
        <f>IFERROR(HLOOKUP("w",'VI3'!$F:$F,MATCH(LOWER(SUBSTITUTE(HLOOKUP("vehicle",[1]pl!$C:$C,pos!J121),"-","_")),'VI3'!$A:$A,0)) / HLOOKUP("b",'VI3'!$E:$E,MATCH(LOWER(SUBSTITUTE(HLOOKUP("vehicle",[1]pl!$C:$C,pos!J121),"-","_")),'VI3'!$A:$A,0)),)</f>
        <v>0</v>
      </c>
      <c r="K121" s="23">
        <f>IFERROR(HLOOKUP("w",'VI3'!$F:$F,MATCH(LOWER(SUBSTITUTE(HLOOKUP("vehicle",[1]pl!$C:$C,pos!K121),"-","_")),'VI3'!$A:$A,0)) / HLOOKUP("b",'VI3'!$E:$E,MATCH(LOWER(SUBSTITUTE(HLOOKUP("vehicle",[1]pl!$C:$C,pos!K121),"-","_")),'VI3'!$A:$A,0)),)</f>
        <v>0</v>
      </c>
      <c r="L121" s="23">
        <f>IFERROR(HLOOKUP("w",'VI3'!$F:$F,MATCH(LOWER(SUBSTITUTE(HLOOKUP("vehicle",[1]pl!$C:$C,pos!L121),"-","_")),'VI3'!$A:$A,0)) / HLOOKUP("b",'VI3'!$E:$E,MATCH(LOWER(SUBSTITUTE(HLOOKUP("vehicle",[1]pl!$C:$C,pos!L121),"-","_")),'VI3'!$A:$A,0)),)</f>
        <v>0</v>
      </c>
      <c r="M121" s="23">
        <f>IFERROR(HLOOKUP("w",'VI3'!$F:$F,MATCH(LOWER(SUBSTITUTE(HLOOKUP("vehicle",[1]pl!$C:$C,pos!M121),"-","_")),'VI3'!$A:$A,0)) / HLOOKUP("b",'VI3'!$E:$E,MATCH(LOWER(SUBSTITUTE(HLOOKUP("vehicle",[1]pl!$C:$C,pos!M121),"-","_")),'VI3'!$A:$A,0)),)</f>
        <v>0</v>
      </c>
      <c r="N121" s="23">
        <f>IFERROR(HLOOKUP("w",'VI3'!$F:$F,MATCH(LOWER(SUBSTITUTE(HLOOKUP("vehicle",[1]pl!$C:$C,pos!N121),"-","_")),'VI3'!$A:$A,0)) / HLOOKUP("b",'VI3'!$E:$E,MATCH(LOWER(SUBSTITUTE(HLOOKUP("vehicle",[1]pl!$C:$C,pos!N121),"-","_")),'VI3'!$A:$A,0)),)</f>
        <v>0</v>
      </c>
      <c r="O121" s="23">
        <f>IFERROR(HLOOKUP("w",'VI3'!$F:$F,MATCH(LOWER(SUBSTITUTE(HLOOKUP("vehicle",[1]pl!$C:$C,pos!O121),"-","_")),'VI3'!$A:$A,0)) / HLOOKUP("b",'VI3'!$E:$E,MATCH(LOWER(SUBSTITUTE(HLOOKUP("vehicle",[1]pl!$C:$C,pos!O121),"-","_")),'VI3'!$A:$A,0)),)</f>
        <v>0</v>
      </c>
      <c r="P121" s="23"/>
      <c r="Q121" s="23">
        <f>IFERROR(HLOOKUP("w",'VI3'!$F:$F,MATCH(LOWER(SUBSTITUTE(HLOOKUP("vehicle",[1]pl!$C:$C,pos!Q121),"-","_")),'VI3'!$A:$A,0)) / HLOOKUP("b",'VI3'!$E:$E,MATCH(LOWER(SUBSTITUTE(HLOOKUP("vehicle",[1]pl!$C:$C,pos!Q121),"-","_")),'VI3'!$A:$A,0)),)</f>
        <v>0</v>
      </c>
      <c r="R121" s="23">
        <f>IFERROR(HLOOKUP("w",'VI3'!$F:$F,MATCH(LOWER(SUBSTITUTE(HLOOKUP("vehicle",[1]pl!$C:$C,pos!R121),"-","_")),'VI3'!$A:$A,0)) / HLOOKUP("b",'VI3'!$E:$E,MATCH(LOWER(SUBSTITUTE(HLOOKUP("vehicle",[1]pl!$C:$C,pos!R121),"-","_")),'VI3'!$A:$A,0)),)</f>
        <v>0</v>
      </c>
      <c r="S121" s="23">
        <f>IFERROR(HLOOKUP("w",'VI3'!$F:$F,MATCH(LOWER(SUBSTITUTE(HLOOKUP("vehicle",[1]pl!$C:$C,pos!S121),"-","_")),'VI3'!$A:$A,0)) / HLOOKUP("b",'VI3'!$E:$E,MATCH(LOWER(SUBSTITUTE(HLOOKUP("vehicle",[1]pl!$C:$C,pos!S121),"-","_")),'VI3'!$A:$A,0)),)</f>
        <v>0</v>
      </c>
      <c r="T121" s="23">
        <f>IFERROR(HLOOKUP("w",'VI3'!$F:$F,MATCH(LOWER(SUBSTITUTE(HLOOKUP("vehicle",[1]pl!$C:$C,pos!T121),"-","_")),'VI3'!$A:$A,0)) / HLOOKUP("b",'VI3'!$E:$E,MATCH(LOWER(SUBSTITUTE(HLOOKUP("vehicle",[1]pl!$C:$C,pos!T121),"-","_")),'VI3'!$A:$A,0)),)</f>
        <v>0</v>
      </c>
      <c r="U121" s="23">
        <f>IFERROR(HLOOKUP("w",'VI3'!$F:$F,MATCH(LOWER(SUBSTITUTE(HLOOKUP("vehicle",[1]pl!$C:$C,pos!U121),"-","_")),'VI3'!$A:$A,0)) / HLOOKUP("b",'VI3'!$E:$E,MATCH(LOWER(SUBSTITUTE(HLOOKUP("vehicle",[1]pl!$C:$C,pos!U121),"-","_")),'VI3'!$A:$A,0)),)</f>
        <v>0</v>
      </c>
      <c r="V121" s="23">
        <f>IFERROR(HLOOKUP("w",'VI3'!$F:$F,MATCH(LOWER(SUBSTITUTE(HLOOKUP("vehicle",[1]pl!$C:$C,pos!V121),"-","_")),'VI3'!$A:$A,0)) / HLOOKUP("b",'VI3'!$E:$E,MATCH(LOWER(SUBSTITUTE(HLOOKUP("vehicle",[1]pl!$C:$C,pos!V121),"-","_")),'VI3'!$A:$A,0)),)</f>
        <v>0</v>
      </c>
      <c r="W121" s="23">
        <f>IFERROR(HLOOKUP("w",'VI3'!$F:$F,MATCH(LOWER(SUBSTITUTE(HLOOKUP("vehicle",[1]pl!$C:$C,pos!W121),"-","_")),'VI3'!$A:$A,0)) / HLOOKUP("b",'VI3'!$E:$E,MATCH(LOWER(SUBSTITUTE(HLOOKUP("vehicle",[1]pl!$C:$C,pos!W121),"-","_")),'VI3'!$A:$A,0)),)</f>
        <v>0</v>
      </c>
      <c r="X121" s="23">
        <f>IFERROR(HLOOKUP("w",'VI3'!$F:$F,MATCH(LOWER(SUBSTITUTE(HLOOKUP("vehicle",[1]pl!$C:$C,pos!X121),"-","_")),'VI3'!$A:$A,0)) / HLOOKUP("b",'VI3'!$E:$E,MATCH(LOWER(SUBSTITUTE(HLOOKUP("vehicle",[1]pl!$C:$C,pos!X121),"-","_")),'VI3'!$A:$A,0)),)</f>
        <v>0</v>
      </c>
      <c r="Y121" s="23">
        <f>IFERROR(HLOOKUP("w",'VI3'!$F:$F,MATCH(LOWER(SUBSTITUTE(HLOOKUP("vehicle",[1]pl!$C:$C,pos!Y121),"-","_")),'VI3'!$A:$A,0)) / HLOOKUP("b",'VI3'!$E:$E,MATCH(LOWER(SUBSTITUTE(HLOOKUP("vehicle",[1]pl!$C:$C,pos!Y121),"-","_")),'VI3'!$A:$A,0)),)</f>
        <v>0</v>
      </c>
      <c r="Z121" s="23">
        <f>IFERROR(HLOOKUP("w",'VI3'!$F:$F,MATCH(LOWER(SUBSTITUTE(HLOOKUP("vehicle",[1]pl!$C:$C,pos!Z121),"-","_")),'VI3'!$A:$A,0)) / HLOOKUP("b",'VI3'!$E:$E,MATCH(LOWER(SUBSTITUTE(HLOOKUP("vehicle",[1]pl!$C:$C,pos!Z121),"-","_")),'VI3'!$A:$A,0)),)</f>
        <v>0</v>
      </c>
      <c r="AA121" s="23">
        <f>IFERROR(HLOOKUP("w",'VI3'!$F:$F,MATCH(LOWER(SUBSTITUTE(HLOOKUP("vehicle",[1]pl!$C:$C,pos!AA121),"-","_")),'VI3'!$A:$A,0)) / HLOOKUP("b",'VI3'!$E:$E,MATCH(LOWER(SUBSTITUTE(HLOOKUP("vehicle",[1]pl!$C:$C,pos!AA121),"-","_")),'VI3'!$A:$A,0)),)</f>
        <v>0</v>
      </c>
      <c r="AB121" s="23">
        <f>IFERROR(HLOOKUP("w",'VI3'!$F:$F,MATCH(LOWER(SUBSTITUTE(HLOOKUP("vehicle",[1]pl!$C:$C,pos!AB121),"-","_")),'VI3'!$A:$A,0)) / HLOOKUP("b",'VI3'!$E:$E,MATCH(LOWER(SUBSTITUTE(HLOOKUP("vehicle",[1]pl!$C:$C,pos!AB121),"-","_")),'VI3'!$A:$A,0)),)</f>
        <v>0</v>
      </c>
      <c r="AC121" s="23">
        <f>IFERROR(HLOOKUP("w",'VI3'!$F:$F,MATCH(LOWER(SUBSTITUTE(HLOOKUP("vehicle",[1]pl!$C:$C,pos!AC121),"-","_")),'VI3'!$A:$A,0)) / HLOOKUP("b",'VI3'!$E:$E,MATCH(LOWER(SUBSTITUTE(HLOOKUP("vehicle",[1]pl!$C:$C,pos!AC121),"-","_")),'VI3'!$A:$A,0)),)</f>
        <v>0</v>
      </c>
      <c r="AD121" s="23">
        <f>IFERROR(HLOOKUP("w",'VI3'!$F:$F,MATCH(LOWER(SUBSTITUTE(HLOOKUP("vehicle",[1]pl!$C:$C,pos!AD121),"-","_")),'VI3'!$A:$A,0)) / HLOOKUP("b",'VI3'!$E:$E,MATCH(LOWER(SUBSTITUTE(HLOOKUP("vehicle",[1]pl!$C:$C,pos!AD121),"-","_")),'VI3'!$A:$A,0)),)</f>
        <v>0</v>
      </c>
      <c r="AE121" s="23">
        <f>IFERROR(HLOOKUP("w",'VI3'!$F:$F,MATCH(LOWER(SUBSTITUTE(HLOOKUP("vehicle",[1]pl!$C:$C,pos!AE121),"-","_")),'VI3'!$A:$A,0)) / HLOOKUP("b",'VI3'!$E:$E,MATCH(LOWER(SUBSTITUTE(HLOOKUP("vehicle",[1]pl!$C:$C,pos!AE121),"-","_")),'VI3'!$A:$A,0)),)</f>
        <v>0</v>
      </c>
    </row>
    <row r="122" spans="1:31" x14ac:dyDescent="0.25">
      <c r="A122" s="23">
        <f>IFERROR(HLOOKUP("w",'VI3'!$F:$F,MATCH(LOWER(SUBSTITUTE(HLOOKUP("vehicle",[1]pl!$C:$C,pos!A122),"-","_")),'VI3'!$A:$A,0)) / HLOOKUP("b",'VI3'!$E:$E,MATCH(LOWER(SUBSTITUTE(HLOOKUP("vehicle",[1]pl!$C:$C,pos!A122),"-","_")),'VI3'!$A:$A,0)),)</f>
        <v>0</v>
      </c>
      <c r="B122" s="23">
        <f>IFERROR(HLOOKUP("w",'VI3'!$F:$F,MATCH(LOWER(SUBSTITUTE(HLOOKUP("vehicle",[1]pl!$C:$C,pos!B122),"-","_")),'VI3'!$A:$A,0)) / HLOOKUP("b",'VI3'!$E:$E,MATCH(LOWER(SUBSTITUTE(HLOOKUP("vehicle",[1]pl!$C:$C,pos!B122),"-","_")),'VI3'!$A:$A,0)),)</f>
        <v>0</v>
      </c>
      <c r="C122" s="23">
        <f>IFERROR(HLOOKUP("w",'VI3'!$F:$F,MATCH(LOWER(SUBSTITUTE(HLOOKUP("vehicle",[1]pl!$C:$C,pos!C122),"-","_")),'VI3'!$A:$A,0)) / HLOOKUP("b",'VI3'!$E:$E,MATCH(LOWER(SUBSTITUTE(HLOOKUP("vehicle",[1]pl!$C:$C,pos!C122),"-","_")),'VI3'!$A:$A,0)),)</f>
        <v>0</v>
      </c>
      <c r="D122" s="23">
        <f>IFERROR(HLOOKUP("w",'VI3'!$F:$F,MATCH(LOWER(SUBSTITUTE(HLOOKUP("vehicle",[1]pl!$C:$C,pos!D122),"-","_")),'VI3'!$A:$A,0)) / HLOOKUP("b",'VI3'!$E:$E,MATCH(LOWER(SUBSTITUTE(HLOOKUP("vehicle",[1]pl!$C:$C,pos!D122),"-","_")),'VI3'!$A:$A,0)),)</f>
        <v>0</v>
      </c>
      <c r="E122" s="23">
        <f>IFERROR(HLOOKUP("w",'VI3'!$F:$F,MATCH(LOWER(SUBSTITUTE(HLOOKUP("vehicle",[1]pl!$C:$C,pos!E122),"-","_")),'VI3'!$A:$A,0)) / HLOOKUP("b",'VI3'!$E:$E,MATCH(LOWER(SUBSTITUTE(HLOOKUP("vehicle",[1]pl!$C:$C,pos!E122),"-","_")),'VI3'!$A:$A,0)),)</f>
        <v>0</v>
      </c>
      <c r="F122" s="23">
        <f>IFERROR(HLOOKUP("w",'VI3'!$F:$F,MATCH(LOWER(SUBSTITUTE(HLOOKUP("vehicle",[1]pl!$C:$C,pos!F122),"-","_")),'VI3'!$A:$A,0)) / HLOOKUP("b",'VI3'!$E:$E,MATCH(LOWER(SUBSTITUTE(HLOOKUP("vehicle",[1]pl!$C:$C,pos!F122),"-","_")),'VI3'!$A:$A,0)),)</f>
        <v>0</v>
      </c>
      <c r="G122" s="23">
        <f>IFERROR(HLOOKUP("w",'VI3'!$F:$F,MATCH(LOWER(SUBSTITUTE(HLOOKUP("vehicle",[1]pl!$C:$C,pos!G122),"-","_")),'VI3'!$A:$A,0)) / HLOOKUP("b",'VI3'!$E:$E,MATCH(LOWER(SUBSTITUTE(HLOOKUP("vehicle",[1]pl!$C:$C,pos!G122),"-","_")),'VI3'!$A:$A,0)),)</f>
        <v>0</v>
      </c>
      <c r="H122" s="23">
        <f>IFERROR(HLOOKUP("w",'VI3'!$F:$F,MATCH(LOWER(SUBSTITUTE(HLOOKUP("vehicle",[1]pl!$C:$C,pos!H122),"-","_")),'VI3'!$A:$A,0)) / HLOOKUP("b",'VI3'!$E:$E,MATCH(LOWER(SUBSTITUTE(HLOOKUP("vehicle",[1]pl!$C:$C,pos!H122),"-","_")),'VI3'!$A:$A,0)),)</f>
        <v>0</v>
      </c>
      <c r="I122" s="23">
        <f>IFERROR(HLOOKUP("w",'VI3'!$F:$F,MATCH(LOWER(SUBSTITUTE(HLOOKUP("vehicle",[1]pl!$C:$C,pos!I122),"-","_")),'VI3'!$A:$A,0)) / HLOOKUP("b",'VI3'!$E:$E,MATCH(LOWER(SUBSTITUTE(HLOOKUP("vehicle",[1]pl!$C:$C,pos!I122),"-","_")),'VI3'!$A:$A,0)),)</f>
        <v>0</v>
      </c>
      <c r="J122" s="23">
        <f>IFERROR(HLOOKUP("w",'VI3'!$F:$F,MATCH(LOWER(SUBSTITUTE(HLOOKUP("vehicle",[1]pl!$C:$C,pos!J122),"-","_")),'VI3'!$A:$A,0)) / HLOOKUP("b",'VI3'!$E:$E,MATCH(LOWER(SUBSTITUTE(HLOOKUP("vehicle",[1]pl!$C:$C,pos!J122),"-","_")),'VI3'!$A:$A,0)),)</f>
        <v>0</v>
      </c>
      <c r="K122" s="23">
        <f>IFERROR(HLOOKUP("w",'VI3'!$F:$F,MATCH(LOWER(SUBSTITUTE(HLOOKUP("vehicle",[1]pl!$C:$C,pos!K122),"-","_")),'VI3'!$A:$A,0)) / HLOOKUP("b",'VI3'!$E:$E,MATCH(LOWER(SUBSTITUTE(HLOOKUP("vehicle",[1]pl!$C:$C,pos!K122),"-","_")),'VI3'!$A:$A,0)),)</f>
        <v>0</v>
      </c>
      <c r="L122" s="23">
        <f>IFERROR(HLOOKUP("w",'VI3'!$F:$F,MATCH(LOWER(SUBSTITUTE(HLOOKUP("vehicle",[1]pl!$C:$C,pos!L122),"-","_")),'VI3'!$A:$A,0)) / HLOOKUP("b",'VI3'!$E:$E,MATCH(LOWER(SUBSTITUTE(HLOOKUP("vehicle",[1]pl!$C:$C,pos!L122),"-","_")),'VI3'!$A:$A,0)),)</f>
        <v>0</v>
      </c>
      <c r="M122" s="23">
        <f>IFERROR(HLOOKUP("w",'VI3'!$F:$F,MATCH(LOWER(SUBSTITUTE(HLOOKUP("vehicle",[1]pl!$C:$C,pos!M122),"-","_")),'VI3'!$A:$A,0)) / HLOOKUP("b",'VI3'!$E:$E,MATCH(LOWER(SUBSTITUTE(HLOOKUP("vehicle",[1]pl!$C:$C,pos!M122),"-","_")),'VI3'!$A:$A,0)),)</f>
        <v>0</v>
      </c>
      <c r="N122" s="23">
        <f>IFERROR(HLOOKUP("w",'VI3'!$F:$F,MATCH(LOWER(SUBSTITUTE(HLOOKUP("vehicle",[1]pl!$C:$C,pos!N122),"-","_")),'VI3'!$A:$A,0)) / HLOOKUP("b",'VI3'!$E:$E,MATCH(LOWER(SUBSTITUTE(HLOOKUP("vehicle",[1]pl!$C:$C,pos!N122),"-","_")),'VI3'!$A:$A,0)),)</f>
        <v>0</v>
      </c>
      <c r="O122" s="23">
        <f>IFERROR(HLOOKUP("w",'VI3'!$F:$F,MATCH(LOWER(SUBSTITUTE(HLOOKUP("vehicle",[1]pl!$C:$C,pos!O122),"-","_")),'VI3'!$A:$A,0)) / HLOOKUP("b",'VI3'!$E:$E,MATCH(LOWER(SUBSTITUTE(HLOOKUP("vehicle",[1]pl!$C:$C,pos!O122),"-","_")),'VI3'!$A:$A,0)),)</f>
        <v>0</v>
      </c>
      <c r="P122" s="23"/>
      <c r="Q122" s="23">
        <f>IFERROR(HLOOKUP("w",'VI3'!$F:$F,MATCH(LOWER(SUBSTITUTE(HLOOKUP("vehicle",[1]pl!$C:$C,pos!Q122),"-","_")),'VI3'!$A:$A,0)) / HLOOKUP("b",'VI3'!$E:$E,MATCH(LOWER(SUBSTITUTE(HLOOKUP("vehicle",[1]pl!$C:$C,pos!Q122),"-","_")),'VI3'!$A:$A,0)),)</f>
        <v>0</v>
      </c>
      <c r="R122" s="23">
        <f>IFERROR(HLOOKUP("w",'VI3'!$F:$F,MATCH(LOWER(SUBSTITUTE(HLOOKUP("vehicle",[1]pl!$C:$C,pos!R122),"-","_")),'VI3'!$A:$A,0)) / HLOOKUP("b",'VI3'!$E:$E,MATCH(LOWER(SUBSTITUTE(HLOOKUP("vehicle",[1]pl!$C:$C,pos!R122),"-","_")),'VI3'!$A:$A,0)),)</f>
        <v>0</v>
      </c>
      <c r="S122" s="23">
        <f>IFERROR(HLOOKUP("w",'VI3'!$F:$F,MATCH(LOWER(SUBSTITUTE(HLOOKUP("vehicle",[1]pl!$C:$C,pos!S122),"-","_")),'VI3'!$A:$A,0)) / HLOOKUP("b",'VI3'!$E:$E,MATCH(LOWER(SUBSTITUTE(HLOOKUP("vehicle",[1]pl!$C:$C,pos!S122),"-","_")),'VI3'!$A:$A,0)),)</f>
        <v>0</v>
      </c>
      <c r="T122" s="23">
        <f>IFERROR(HLOOKUP("w",'VI3'!$F:$F,MATCH(LOWER(SUBSTITUTE(HLOOKUP("vehicle",[1]pl!$C:$C,pos!T122),"-","_")),'VI3'!$A:$A,0)) / HLOOKUP("b",'VI3'!$E:$E,MATCH(LOWER(SUBSTITUTE(HLOOKUP("vehicle",[1]pl!$C:$C,pos!T122),"-","_")),'VI3'!$A:$A,0)),)</f>
        <v>0</v>
      </c>
      <c r="U122" s="23">
        <f>IFERROR(HLOOKUP("w",'VI3'!$F:$F,MATCH(LOWER(SUBSTITUTE(HLOOKUP("vehicle",[1]pl!$C:$C,pos!U122),"-","_")),'VI3'!$A:$A,0)) / HLOOKUP("b",'VI3'!$E:$E,MATCH(LOWER(SUBSTITUTE(HLOOKUP("vehicle",[1]pl!$C:$C,pos!U122),"-","_")),'VI3'!$A:$A,0)),)</f>
        <v>0</v>
      </c>
      <c r="V122" s="23">
        <f>IFERROR(HLOOKUP("w",'VI3'!$F:$F,MATCH(LOWER(SUBSTITUTE(HLOOKUP("vehicle",[1]pl!$C:$C,pos!V122),"-","_")),'VI3'!$A:$A,0)) / HLOOKUP("b",'VI3'!$E:$E,MATCH(LOWER(SUBSTITUTE(HLOOKUP("vehicle",[1]pl!$C:$C,pos!V122),"-","_")),'VI3'!$A:$A,0)),)</f>
        <v>0</v>
      </c>
      <c r="W122" s="23">
        <f>IFERROR(HLOOKUP("w",'VI3'!$F:$F,MATCH(LOWER(SUBSTITUTE(HLOOKUP("vehicle",[1]pl!$C:$C,pos!W122),"-","_")),'VI3'!$A:$A,0)) / HLOOKUP("b",'VI3'!$E:$E,MATCH(LOWER(SUBSTITUTE(HLOOKUP("vehicle",[1]pl!$C:$C,pos!W122),"-","_")),'VI3'!$A:$A,0)),)</f>
        <v>0</v>
      </c>
      <c r="X122" s="23">
        <f>IFERROR(HLOOKUP("w",'VI3'!$F:$F,MATCH(LOWER(SUBSTITUTE(HLOOKUP("vehicle",[1]pl!$C:$C,pos!X122),"-","_")),'VI3'!$A:$A,0)) / HLOOKUP("b",'VI3'!$E:$E,MATCH(LOWER(SUBSTITUTE(HLOOKUP("vehicle",[1]pl!$C:$C,pos!X122),"-","_")),'VI3'!$A:$A,0)),)</f>
        <v>0</v>
      </c>
      <c r="Y122" s="23">
        <f>IFERROR(HLOOKUP("w",'VI3'!$F:$F,MATCH(LOWER(SUBSTITUTE(HLOOKUP("vehicle",[1]pl!$C:$C,pos!Y122),"-","_")),'VI3'!$A:$A,0)) / HLOOKUP("b",'VI3'!$E:$E,MATCH(LOWER(SUBSTITUTE(HLOOKUP("vehicle",[1]pl!$C:$C,pos!Y122),"-","_")),'VI3'!$A:$A,0)),)</f>
        <v>0</v>
      </c>
      <c r="Z122" s="23">
        <f>IFERROR(HLOOKUP("w",'VI3'!$F:$F,MATCH(LOWER(SUBSTITUTE(HLOOKUP("vehicle",[1]pl!$C:$C,pos!Z122),"-","_")),'VI3'!$A:$A,0)) / HLOOKUP("b",'VI3'!$E:$E,MATCH(LOWER(SUBSTITUTE(HLOOKUP("vehicle",[1]pl!$C:$C,pos!Z122),"-","_")),'VI3'!$A:$A,0)),)</f>
        <v>0</v>
      </c>
      <c r="AA122" s="23">
        <f>IFERROR(HLOOKUP("w",'VI3'!$F:$F,MATCH(LOWER(SUBSTITUTE(HLOOKUP("vehicle",[1]pl!$C:$C,pos!AA122),"-","_")),'VI3'!$A:$A,0)) / HLOOKUP("b",'VI3'!$E:$E,MATCH(LOWER(SUBSTITUTE(HLOOKUP("vehicle",[1]pl!$C:$C,pos!AA122),"-","_")),'VI3'!$A:$A,0)),)</f>
        <v>0</v>
      </c>
      <c r="AB122" s="23">
        <f>IFERROR(HLOOKUP("w",'VI3'!$F:$F,MATCH(LOWER(SUBSTITUTE(HLOOKUP("vehicle",[1]pl!$C:$C,pos!AB122),"-","_")),'VI3'!$A:$A,0)) / HLOOKUP("b",'VI3'!$E:$E,MATCH(LOWER(SUBSTITUTE(HLOOKUP("vehicle",[1]pl!$C:$C,pos!AB122),"-","_")),'VI3'!$A:$A,0)),)</f>
        <v>0</v>
      </c>
      <c r="AC122" s="23">
        <f>IFERROR(HLOOKUP("w",'VI3'!$F:$F,MATCH(LOWER(SUBSTITUTE(HLOOKUP("vehicle",[1]pl!$C:$C,pos!AC122),"-","_")),'VI3'!$A:$A,0)) / HLOOKUP("b",'VI3'!$E:$E,MATCH(LOWER(SUBSTITUTE(HLOOKUP("vehicle",[1]pl!$C:$C,pos!AC122),"-","_")),'VI3'!$A:$A,0)),)</f>
        <v>0</v>
      </c>
      <c r="AD122" s="23">
        <f>IFERROR(HLOOKUP("w",'VI3'!$F:$F,MATCH(LOWER(SUBSTITUTE(HLOOKUP("vehicle",[1]pl!$C:$C,pos!AD122),"-","_")),'VI3'!$A:$A,0)) / HLOOKUP("b",'VI3'!$E:$E,MATCH(LOWER(SUBSTITUTE(HLOOKUP("vehicle",[1]pl!$C:$C,pos!AD122),"-","_")),'VI3'!$A:$A,0)),)</f>
        <v>0</v>
      </c>
      <c r="AE122" s="23">
        <f>IFERROR(HLOOKUP("w",'VI3'!$F:$F,MATCH(LOWER(SUBSTITUTE(HLOOKUP("vehicle",[1]pl!$C:$C,pos!AE122),"-","_")),'VI3'!$A:$A,0)) / HLOOKUP("b",'VI3'!$E:$E,MATCH(LOWER(SUBSTITUTE(HLOOKUP("vehicle",[1]pl!$C:$C,pos!AE122),"-","_")),'VI3'!$A:$A,0)),)</f>
        <v>0</v>
      </c>
    </row>
    <row r="123" spans="1:31" x14ac:dyDescent="0.25">
      <c r="A123" s="23">
        <f>IFERROR(HLOOKUP("w",'VI3'!$F:$F,MATCH(LOWER(SUBSTITUTE(HLOOKUP("vehicle",[1]pl!$C:$C,pos!A123),"-","_")),'VI3'!$A:$A,0)) / HLOOKUP("b",'VI3'!$E:$E,MATCH(LOWER(SUBSTITUTE(HLOOKUP("vehicle",[1]pl!$C:$C,pos!A123),"-","_")),'VI3'!$A:$A,0)),)</f>
        <v>0</v>
      </c>
      <c r="B123" s="23">
        <f>IFERROR(HLOOKUP("w",'VI3'!$F:$F,MATCH(LOWER(SUBSTITUTE(HLOOKUP("vehicle",[1]pl!$C:$C,pos!B123),"-","_")),'VI3'!$A:$A,0)) / HLOOKUP("b",'VI3'!$E:$E,MATCH(LOWER(SUBSTITUTE(HLOOKUP("vehicle",[1]pl!$C:$C,pos!B123),"-","_")),'VI3'!$A:$A,0)),)</f>
        <v>0</v>
      </c>
      <c r="C123" s="23">
        <f>IFERROR(HLOOKUP("w",'VI3'!$F:$F,MATCH(LOWER(SUBSTITUTE(HLOOKUP("vehicle",[1]pl!$C:$C,pos!C123),"-","_")),'VI3'!$A:$A,0)) / HLOOKUP("b",'VI3'!$E:$E,MATCH(LOWER(SUBSTITUTE(HLOOKUP("vehicle",[1]pl!$C:$C,pos!C123),"-","_")),'VI3'!$A:$A,0)),)</f>
        <v>0</v>
      </c>
      <c r="D123" s="23">
        <f>IFERROR(HLOOKUP("w",'VI3'!$F:$F,MATCH(LOWER(SUBSTITUTE(HLOOKUP("vehicle",[1]pl!$C:$C,pos!D123),"-","_")),'VI3'!$A:$A,0)) / HLOOKUP("b",'VI3'!$E:$E,MATCH(LOWER(SUBSTITUTE(HLOOKUP("vehicle",[1]pl!$C:$C,pos!D123),"-","_")),'VI3'!$A:$A,0)),)</f>
        <v>0</v>
      </c>
      <c r="E123" s="23">
        <f>IFERROR(HLOOKUP("w",'VI3'!$F:$F,MATCH(LOWER(SUBSTITUTE(HLOOKUP("vehicle",[1]pl!$C:$C,pos!E123),"-","_")),'VI3'!$A:$A,0)) / HLOOKUP("b",'VI3'!$E:$E,MATCH(LOWER(SUBSTITUTE(HLOOKUP("vehicle",[1]pl!$C:$C,pos!E123),"-","_")),'VI3'!$A:$A,0)),)</f>
        <v>0</v>
      </c>
      <c r="F123" s="23">
        <f>IFERROR(HLOOKUP("w",'VI3'!$F:$F,MATCH(LOWER(SUBSTITUTE(HLOOKUP("vehicle",[1]pl!$C:$C,pos!F123),"-","_")),'VI3'!$A:$A,0)) / HLOOKUP("b",'VI3'!$E:$E,MATCH(LOWER(SUBSTITUTE(HLOOKUP("vehicle",[1]pl!$C:$C,pos!F123),"-","_")),'VI3'!$A:$A,0)),)</f>
        <v>0</v>
      </c>
      <c r="G123" s="23">
        <f>IFERROR(HLOOKUP("w",'VI3'!$F:$F,MATCH(LOWER(SUBSTITUTE(HLOOKUP("vehicle",[1]pl!$C:$C,pos!G123),"-","_")),'VI3'!$A:$A,0)) / HLOOKUP("b",'VI3'!$E:$E,MATCH(LOWER(SUBSTITUTE(HLOOKUP("vehicle",[1]pl!$C:$C,pos!G123),"-","_")),'VI3'!$A:$A,0)),)</f>
        <v>0</v>
      </c>
      <c r="H123" s="23">
        <f>IFERROR(HLOOKUP("w",'VI3'!$F:$F,MATCH(LOWER(SUBSTITUTE(HLOOKUP("vehicle",[1]pl!$C:$C,pos!H123),"-","_")),'VI3'!$A:$A,0)) / HLOOKUP("b",'VI3'!$E:$E,MATCH(LOWER(SUBSTITUTE(HLOOKUP("vehicle",[1]pl!$C:$C,pos!H123),"-","_")),'VI3'!$A:$A,0)),)</f>
        <v>0</v>
      </c>
      <c r="I123" s="23">
        <f>IFERROR(HLOOKUP("w",'VI3'!$F:$F,MATCH(LOWER(SUBSTITUTE(HLOOKUP("vehicle",[1]pl!$C:$C,pos!I123),"-","_")),'VI3'!$A:$A,0)) / HLOOKUP("b",'VI3'!$E:$E,MATCH(LOWER(SUBSTITUTE(HLOOKUP("vehicle",[1]pl!$C:$C,pos!I123),"-","_")),'VI3'!$A:$A,0)),)</f>
        <v>0</v>
      </c>
      <c r="J123" s="23">
        <f>IFERROR(HLOOKUP("w",'VI3'!$F:$F,MATCH(LOWER(SUBSTITUTE(HLOOKUP("vehicle",[1]pl!$C:$C,pos!J123),"-","_")),'VI3'!$A:$A,0)) / HLOOKUP("b",'VI3'!$E:$E,MATCH(LOWER(SUBSTITUTE(HLOOKUP("vehicle",[1]pl!$C:$C,pos!J123),"-","_")),'VI3'!$A:$A,0)),)</f>
        <v>0</v>
      </c>
      <c r="K123" s="23">
        <f>IFERROR(HLOOKUP("w",'VI3'!$F:$F,MATCH(LOWER(SUBSTITUTE(HLOOKUP("vehicle",[1]pl!$C:$C,pos!K123),"-","_")),'VI3'!$A:$A,0)) / HLOOKUP("b",'VI3'!$E:$E,MATCH(LOWER(SUBSTITUTE(HLOOKUP("vehicle",[1]pl!$C:$C,pos!K123),"-","_")),'VI3'!$A:$A,0)),)</f>
        <v>0</v>
      </c>
      <c r="L123" s="23">
        <f>IFERROR(HLOOKUP("w",'VI3'!$F:$F,MATCH(LOWER(SUBSTITUTE(HLOOKUP("vehicle",[1]pl!$C:$C,pos!L123),"-","_")),'VI3'!$A:$A,0)) / HLOOKUP("b",'VI3'!$E:$E,MATCH(LOWER(SUBSTITUTE(HLOOKUP("vehicle",[1]pl!$C:$C,pos!L123),"-","_")),'VI3'!$A:$A,0)),)</f>
        <v>0</v>
      </c>
      <c r="M123" s="23">
        <f>IFERROR(HLOOKUP("w",'VI3'!$F:$F,MATCH(LOWER(SUBSTITUTE(HLOOKUP("vehicle",[1]pl!$C:$C,pos!M123),"-","_")),'VI3'!$A:$A,0)) / HLOOKUP("b",'VI3'!$E:$E,MATCH(LOWER(SUBSTITUTE(HLOOKUP("vehicle",[1]pl!$C:$C,pos!M123),"-","_")),'VI3'!$A:$A,0)),)</f>
        <v>0</v>
      </c>
      <c r="N123" s="23">
        <f>IFERROR(HLOOKUP("w",'VI3'!$F:$F,MATCH(LOWER(SUBSTITUTE(HLOOKUP("vehicle",[1]pl!$C:$C,pos!N123),"-","_")),'VI3'!$A:$A,0)) / HLOOKUP("b",'VI3'!$E:$E,MATCH(LOWER(SUBSTITUTE(HLOOKUP("vehicle",[1]pl!$C:$C,pos!N123),"-","_")),'VI3'!$A:$A,0)),)</f>
        <v>0</v>
      </c>
      <c r="O123" s="23">
        <f>IFERROR(HLOOKUP("w",'VI3'!$F:$F,MATCH(LOWER(SUBSTITUTE(HLOOKUP("vehicle",[1]pl!$C:$C,pos!O123),"-","_")),'VI3'!$A:$A,0)) / HLOOKUP("b",'VI3'!$E:$E,MATCH(LOWER(SUBSTITUTE(HLOOKUP("vehicle",[1]pl!$C:$C,pos!O123),"-","_")),'VI3'!$A:$A,0)),)</f>
        <v>0</v>
      </c>
      <c r="P123" s="23"/>
      <c r="Q123" s="23">
        <f>IFERROR(HLOOKUP("w",'VI3'!$F:$F,MATCH(LOWER(SUBSTITUTE(HLOOKUP("vehicle",[1]pl!$C:$C,pos!Q123),"-","_")),'VI3'!$A:$A,0)) / HLOOKUP("b",'VI3'!$E:$E,MATCH(LOWER(SUBSTITUTE(HLOOKUP("vehicle",[1]pl!$C:$C,pos!Q123),"-","_")),'VI3'!$A:$A,0)),)</f>
        <v>0</v>
      </c>
      <c r="R123" s="23">
        <f>IFERROR(HLOOKUP("w",'VI3'!$F:$F,MATCH(LOWER(SUBSTITUTE(HLOOKUP("vehicle",[1]pl!$C:$C,pos!R123),"-","_")),'VI3'!$A:$A,0)) / HLOOKUP("b",'VI3'!$E:$E,MATCH(LOWER(SUBSTITUTE(HLOOKUP("vehicle",[1]pl!$C:$C,pos!R123),"-","_")),'VI3'!$A:$A,0)),)</f>
        <v>0</v>
      </c>
      <c r="S123" s="23">
        <f>IFERROR(HLOOKUP("w",'VI3'!$F:$F,MATCH(LOWER(SUBSTITUTE(HLOOKUP("vehicle",[1]pl!$C:$C,pos!S123),"-","_")),'VI3'!$A:$A,0)) / HLOOKUP("b",'VI3'!$E:$E,MATCH(LOWER(SUBSTITUTE(HLOOKUP("vehicle",[1]pl!$C:$C,pos!S123),"-","_")),'VI3'!$A:$A,0)),)</f>
        <v>0</v>
      </c>
      <c r="T123" s="23">
        <f>IFERROR(HLOOKUP("w",'VI3'!$F:$F,MATCH(LOWER(SUBSTITUTE(HLOOKUP("vehicle",[1]pl!$C:$C,pos!T123),"-","_")),'VI3'!$A:$A,0)) / HLOOKUP("b",'VI3'!$E:$E,MATCH(LOWER(SUBSTITUTE(HLOOKUP("vehicle",[1]pl!$C:$C,pos!T123),"-","_")),'VI3'!$A:$A,0)),)</f>
        <v>0</v>
      </c>
      <c r="U123" s="23">
        <f>IFERROR(HLOOKUP("w",'VI3'!$F:$F,MATCH(LOWER(SUBSTITUTE(HLOOKUP("vehicle",[1]pl!$C:$C,pos!U123),"-","_")),'VI3'!$A:$A,0)) / HLOOKUP("b",'VI3'!$E:$E,MATCH(LOWER(SUBSTITUTE(HLOOKUP("vehicle",[1]pl!$C:$C,pos!U123),"-","_")),'VI3'!$A:$A,0)),)</f>
        <v>0</v>
      </c>
      <c r="V123" s="23">
        <f>IFERROR(HLOOKUP("w",'VI3'!$F:$F,MATCH(LOWER(SUBSTITUTE(HLOOKUP("vehicle",[1]pl!$C:$C,pos!V123),"-","_")),'VI3'!$A:$A,0)) / HLOOKUP("b",'VI3'!$E:$E,MATCH(LOWER(SUBSTITUTE(HLOOKUP("vehicle",[1]pl!$C:$C,pos!V123),"-","_")),'VI3'!$A:$A,0)),)</f>
        <v>0</v>
      </c>
      <c r="W123" s="23">
        <f>IFERROR(HLOOKUP("w",'VI3'!$F:$F,MATCH(LOWER(SUBSTITUTE(HLOOKUP("vehicle",[1]pl!$C:$C,pos!W123),"-","_")),'VI3'!$A:$A,0)) / HLOOKUP("b",'VI3'!$E:$E,MATCH(LOWER(SUBSTITUTE(HLOOKUP("vehicle",[1]pl!$C:$C,pos!W123),"-","_")),'VI3'!$A:$A,0)),)</f>
        <v>0</v>
      </c>
      <c r="X123" s="23">
        <f>IFERROR(HLOOKUP("w",'VI3'!$F:$F,MATCH(LOWER(SUBSTITUTE(HLOOKUP("vehicle",[1]pl!$C:$C,pos!X123),"-","_")),'VI3'!$A:$A,0)) / HLOOKUP("b",'VI3'!$E:$E,MATCH(LOWER(SUBSTITUTE(HLOOKUP("vehicle",[1]pl!$C:$C,pos!X123),"-","_")),'VI3'!$A:$A,0)),)</f>
        <v>0</v>
      </c>
      <c r="Y123" s="23">
        <f>IFERROR(HLOOKUP("w",'VI3'!$F:$F,MATCH(LOWER(SUBSTITUTE(HLOOKUP("vehicle",[1]pl!$C:$C,pos!Y123),"-","_")),'VI3'!$A:$A,0)) / HLOOKUP("b",'VI3'!$E:$E,MATCH(LOWER(SUBSTITUTE(HLOOKUP("vehicle",[1]pl!$C:$C,pos!Y123),"-","_")),'VI3'!$A:$A,0)),)</f>
        <v>0</v>
      </c>
      <c r="Z123" s="23">
        <f>IFERROR(HLOOKUP("w",'VI3'!$F:$F,MATCH(LOWER(SUBSTITUTE(HLOOKUP("vehicle",[1]pl!$C:$C,pos!Z123),"-","_")),'VI3'!$A:$A,0)) / HLOOKUP("b",'VI3'!$E:$E,MATCH(LOWER(SUBSTITUTE(HLOOKUP("vehicle",[1]pl!$C:$C,pos!Z123),"-","_")),'VI3'!$A:$A,0)),)</f>
        <v>0</v>
      </c>
      <c r="AA123" s="23">
        <f>IFERROR(HLOOKUP("w",'VI3'!$F:$F,MATCH(LOWER(SUBSTITUTE(HLOOKUP("vehicle",[1]pl!$C:$C,pos!AA123),"-","_")),'VI3'!$A:$A,0)) / HLOOKUP("b",'VI3'!$E:$E,MATCH(LOWER(SUBSTITUTE(HLOOKUP("vehicle",[1]pl!$C:$C,pos!AA123),"-","_")),'VI3'!$A:$A,0)),)</f>
        <v>0</v>
      </c>
      <c r="AB123" s="23">
        <f>IFERROR(HLOOKUP("w",'VI3'!$F:$F,MATCH(LOWER(SUBSTITUTE(HLOOKUP("vehicle",[1]pl!$C:$C,pos!AB123),"-","_")),'VI3'!$A:$A,0)) / HLOOKUP("b",'VI3'!$E:$E,MATCH(LOWER(SUBSTITUTE(HLOOKUP("vehicle",[1]pl!$C:$C,pos!AB123),"-","_")),'VI3'!$A:$A,0)),)</f>
        <v>0</v>
      </c>
      <c r="AC123" s="23">
        <f>IFERROR(HLOOKUP("w",'VI3'!$F:$F,MATCH(LOWER(SUBSTITUTE(HLOOKUP("vehicle",[1]pl!$C:$C,pos!AC123),"-","_")),'VI3'!$A:$A,0)) / HLOOKUP("b",'VI3'!$E:$E,MATCH(LOWER(SUBSTITUTE(HLOOKUP("vehicle",[1]pl!$C:$C,pos!AC123),"-","_")),'VI3'!$A:$A,0)),)</f>
        <v>0</v>
      </c>
      <c r="AD123" s="23">
        <f>IFERROR(HLOOKUP("w",'VI3'!$F:$F,MATCH(LOWER(SUBSTITUTE(HLOOKUP("vehicle",[1]pl!$C:$C,pos!AD123),"-","_")),'VI3'!$A:$A,0)) / HLOOKUP("b",'VI3'!$E:$E,MATCH(LOWER(SUBSTITUTE(HLOOKUP("vehicle",[1]pl!$C:$C,pos!AD123),"-","_")),'VI3'!$A:$A,0)),)</f>
        <v>0</v>
      </c>
      <c r="AE123" s="23">
        <f>IFERROR(HLOOKUP("w",'VI3'!$F:$F,MATCH(LOWER(SUBSTITUTE(HLOOKUP("vehicle",[1]pl!$C:$C,pos!AE123),"-","_")),'VI3'!$A:$A,0)) / HLOOKUP("b",'VI3'!$E:$E,MATCH(LOWER(SUBSTITUTE(HLOOKUP("vehicle",[1]pl!$C:$C,pos!AE123),"-","_")),'VI3'!$A:$A,0)),)</f>
        <v>0</v>
      </c>
    </row>
    <row r="124" spans="1:31" x14ac:dyDescent="0.25">
      <c r="A124" s="23">
        <f>IFERROR(HLOOKUP("w",'VI3'!$F:$F,MATCH(LOWER(SUBSTITUTE(HLOOKUP("vehicle",[1]pl!$C:$C,pos!A124),"-","_")),'VI3'!$A:$A,0)) / HLOOKUP("b",'VI3'!$E:$E,MATCH(LOWER(SUBSTITUTE(HLOOKUP("vehicle",[1]pl!$C:$C,pos!A124),"-","_")),'VI3'!$A:$A,0)),)</f>
        <v>0</v>
      </c>
      <c r="B124" s="23">
        <f>IFERROR(HLOOKUP("w",'VI3'!$F:$F,MATCH(LOWER(SUBSTITUTE(HLOOKUP("vehicle",[1]pl!$C:$C,pos!B124),"-","_")),'VI3'!$A:$A,0)) / HLOOKUP("b",'VI3'!$E:$E,MATCH(LOWER(SUBSTITUTE(HLOOKUP("vehicle",[1]pl!$C:$C,pos!B124),"-","_")),'VI3'!$A:$A,0)),)</f>
        <v>0</v>
      </c>
      <c r="C124" s="23">
        <f>IFERROR(HLOOKUP("w",'VI3'!$F:$F,MATCH(LOWER(SUBSTITUTE(HLOOKUP("vehicle",[1]pl!$C:$C,pos!C124),"-","_")),'VI3'!$A:$A,0)) / HLOOKUP("b",'VI3'!$E:$E,MATCH(LOWER(SUBSTITUTE(HLOOKUP("vehicle",[1]pl!$C:$C,pos!C124),"-","_")),'VI3'!$A:$A,0)),)</f>
        <v>0</v>
      </c>
      <c r="D124" s="23">
        <f>IFERROR(HLOOKUP("w",'VI3'!$F:$F,MATCH(LOWER(SUBSTITUTE(HLOOKUP("vehicle",[1]pl!$C:$C,pos!D124),"-","_")),'VI3'!$A:$A,0)) / HLOOKUP("b",'VI3'!$E:$E,MATCH(LOWER(SUBSTITUTE(HLOOKUP("vehicle",[1]pl!$C:$C,pos!D124),"-","_")),'VI3'!$A:$A,0)),)</f>
        <v>0</v>
      </c>
      <c r="E124" s="23">
        <f>IFERROR(HLOOKUP("w",'VI3'!$F:$F,MATCH(LOWER(SUBSTITUTE(HLOOKUP("vehicle",[1]pl!$C:$C,pos!E124),"-","_")),'VI3'!$A:$A,0)) / HLOOKUP("b",'VI3'!$E:$E,MATCH(LOWER(SUBSTITUTE(HLOOKUP("vehicle",[1]pl!$C:$C,pos!E124),"-","_")),'VI3'!$A:$A,0)),)</f>
        <v>0</v>
      </c>
      <c r="F124" s="23">
        <f>IFERROR(HLOOKUP("w",'VI3'!$F:$F,MATCH(LOWER(SUBSTITUTE(HLOOKUP("vehicle",[1]pl!$C:$C,pos!F124),"-","_")),'VI3'!$A:$A,0)) / HLOOKUP("b",'VI3'!$E:$E,MATCH(LOWER(SUBSTITUTE(HLOOKUP("vehicle",[1]pl!$C:$C,pos!F124),"-","_")),'VI3'!$A:$A,0)),)</f>
        <v>0</v>
      </c>
      <c r="G124" s="23">
        <f>IFERROR(HLOOKUP("w",'VI3'!$F:$F,MATCH(LOWER(SUBSTITUTE(HLOOKUP("vehicle",[1]pl!$C:$C,pos!G124),"-","_")),'VI3'!$A:$A,0)) / HLOOKUP("b",'VI3'!$E:$E,MATCH(LOWER(SUBSTITUTE(HLOOKUP("vehicle",[1]pl!$C:$C,pos!G124),"-","_")),'VI3'!$A:$A,0)),)</f>
        <v>0</v>
      </c>
      <c r="H124" s="23">
        <f>IFERROR(HLOOKUP("w",'VI3'!$F:$F,MATCH(LOWER(SUBSTITUTE(HLOOKUP("vehicle",[1]pl!$C:$C,pos!H124),"-","_")),'VI3'!$A:$A,0)) / HLOOKUP("b",'VI3'!$E:$E,MATCH(LOWER(SUBSTITUTE(HLOOKUP("vehicle",[1]pl!$C:$C,pos!H124),"-","_")),'VI3'!$A:$A,0)),)</f>
        <v>0</v>
      </c>
      <c r="I124" s="23">
        <f>IFERROR(HLOOKUP("w",'VI3'!$F:$F,MATCH(LOWER(SUBSTITUTE(HLOOKUP("vehicle",[1]pl!$C:$C,pos!I124),"-","_")),'VI3'!$A:$A,0)) / HLOOKUP("b",'VI3'!$E:$E,MATCH(LOWER(SUBSTITUTE(HLOOKUP("vehicle",[1]pl!$C:$C,pos!I124),"-","_")),'VI3'!$A:$A,0)),)</f>
        <v>0</v>
      </c>
      <c r="J124" s="23">
        <f>IFERROR(HLOOKUP("w",'VI3'!$F:$F,MATCH(LOWER(SUBSTITUTE(HLOOKUP("vehicle",[1]pl!$C:$C,pos!J124),"-","_")),'VI3'!$A:$A,0)) / HLOOKUP("b",'VI3'!$E:$E,MATCH(LOWER(SUBSTITUTE(HLOOKUP("vehicle",[1]pl!$C:$C,pos!J124),"-","_")),'VI3'!$A:$A,0)),)</f>
        <v>0</v>
      </c>
      <c r="K124" s="23">
        <f>IFERROR(HLOOKUP("w",'VI3'!$F:$F,MATCH(LOWER(SUBSTITUTE(HLOOKUP("vehicle",[1]pl!$C:$C,pos!K124),"-","_")),'VI3'!$A:$A,0)) / HLOOKUP("b",'VI3'!$E:$E,MATCH(LOWER(SUBSTITUTE(HLOOKUP("vehicle",[1]pl!$C:$C,pos!K124),"-","_")),'VI3'!$A:$A,0)),)</f>
        <v>0</v>
      </c>
      <c r="L124" s="23">
        <f>IFERROR(HLOOKUP("w",'VI3'!$F:$F,MATCH(LOWER(SUBSTITUTE(HLOOKUP("vehicle",[1]pl!$C:$C,pos!L124),"-","_")),'VI3'!$A:$A,0)) / HLOOKUP("b",'VI3'!$E:$E,MATCH(LOWER(SUBSTITUTE(HLOOKUP("vehicle",[1]pl!$C:$C,pos!L124),"-","_")),'VI3'!$A:$A,0)),)</f>
        <v>0</v>
      </c>
      <c r="M124" s="23">
        <f>IFERROR(HLOOKUP("w",'VI3'!$F:$F,MATCH(LOWER(SUBSTITUTE(HLOOKUP("vehicle",[1]pl!$C:$C,pos!M124),"-","_")),'VI3'!$A:$A,0)) / HLOOKUP("b",'VI3'!$E:$E,MATCH(LOWER(SUBSTITUTE(HLOOKUP("vehicle",[1]pl!$C:$C,pos!M124),"-","_")),'VI3'!$A:$A,0)),)</f>
        <v>0</v>
      </c>
      <c r="N124" s="23">
        <f>IFERROR(HLOOKUP("w",'VI3'!$F:$F,MATCH(LOWER(SUBSTITUTE(HLOOKUP("vehicle",[1]pl!$C:$C,pos!N124),"-","_")),'VI3'!$A:$A,0)) / HLOOKUP("b",'VI3'!$E:$E,MATCH(LOWER(SUBSTITUTE(HLOOKUP("vehicle",[1]pl!$C:$C,pos!N124),"-","_")),'VI3'!$A:$A,0)),)</f>
        <v>0</v>
      </c>
      <c r="O124" s="23">
        <f>IFERROR(HLOOKUP("w",'VI3'!$F:$F,MATCH(LOWER(SUBSTITUTE(HLOOKUP("vehicle",[1]pl!$C:$C,pos!O124),"-","_")),'VI3'!$A:$A,0)) / HLOOKUP("b",'VI3'!$E:$E,MATCH(LOWER(SUBSTITUTE(HLOOKUP("vehicle",[1]pl!$C:$C,pos!O124),"-","_")),'VI3'!$A:$A,0)),)</f>
        <v>0</v>
      </c>
      <c r="P124" s="23"/>
      <c r="Q124" s="23">
        <f>IFERROR(HLOOKUP("w",'VI3'!$F:$F,MATCH(LOWER(SUBSTITUTE(HLOOKUP("vehicle",[1]pl!$C:$C,pos!Q124),"-","_")),'VI3'!$A:$A,0)) / HLOOKUP("b",'VI3'!$E:$E,MATCH(LOWER(SUBSTITUTE(HLOOKUP("vehicle",[1]pl!$C:$C,pos!Q124),"-","_")),'VI3'!$A:$A,0)),)</f>
        <v>0</v>
      </c>
      <c r="R124" s="23">
        <f>IFERROR(HLOOKUP("w",'VI3'!$F:$F,MATCH(LOWER(SUBSTITUTE(HLOOKUP("vehicle",[1]pl!$C:$C,pos!R124),"-","_")),'VI3'!$A:$A,0)) / HLOOKUP("b",'VI3'!$E:$E,MATCH(LOWER(SUBSTITUTE(HLOOKUP("vehicle",[1]pl!$C:$C,pos!R124),"-","_")),'VI3'!$A:$A,0)),)</f>
        <v>0</v>
      </c>
      <c r="S124" s="23">
        <f>IFERROR(HLOOKUP("w",'VI3'!$F:$F,MATCH(LOWER(SUBSTITUTE(HLOOKUP("vehicle",[1]pl!$C:$C,pos!S124),"-","_")),'VI3'!$A:$A,0)) / HLOOKUP("b",'VI3'!$E:$E,MATCH(LOWER(SUBSTITUTE(HLOOKUP("vehicle",[1]pl!$C:$C,pos!S124),"-","_")),'VI3'!$A:$A,0)),)</f>
        <v>0</v>
      </c>
      <c r="T124" s="23">
        <f>IFERROR(HLOOKUP("w",'VI3'!$F:$F,MATCH(LOWER(SUBSTITUTE(HLOOKUP("vehicle",[1]pl!$C:$C,pos!T124),"-","_")),'VI3'!$A:$A,0)) / HLOOKUP("b",'VI3'!$E:$E,MATCH(LOWER(SUBSTITUTE(HLOOKUP("vehicle",[1]pl!$C:$C,pos!T124),"-","_")),'VI3'!$A:$A,0)),)</f>
        <v>0</v>
      </c>
      <c r="U124" s="23">
        <f>IFERROR(HLOOKUP("w",'VI3'!$F:$F,MATCH(LOWER(SUBSTITUTE(HLOOKUP("vehicle",[1]pl!$C:$C,pos!U124),"-","_")),'VI3'!$A:$A,0)) / HLOOKUP("b",'VI3'!$E:$E,MATCH(LOWER(SUBSTITUTE(HLOOKUP("vehicle",[1]pl!$C:$C,pos!U124),"-","_")),'VI3'!$A:$A,0)),)</f>
        <v>0</v>
      </c>
      <c r="V124" s="23">
        <f>IFERROR(HLOOKUP("w",'VI3'!$F:$F,MATCH(LOWER(SUBSTITUTE(HLOOKUP("vehicle",[1]pl!$C:$C,pos!V124),"-","_")),'VI3'!$A:$A,0)) / HLOOKUP("b",'VI3'!$E:$E,MATCH(LOWER(SUBSTITUTE(HLOOKUP("vehicle",[1]pl!$C:$C,pos!V124),"-","_")),'VI3'!$A:$A,0)),)</f>
        <v>0</v>
      </c>
      <c r="W124" s="23">
        <f>IFERROR(HLOOKUP("w",'VI3'!$F:$F,MATCH(LOWER(SUBSTITUTE(HLOOKUP("vehicle",[1]pl!$C:$C,pos!W124),"-","_")),'VI3'!$A:$A,0)) / HLOOKUP("b",'VI3'!$E:$E,MATCH(LOWER(SUBSTITUTE(HLOOKUP("vehicle",[1]pl!$C:$C,pos!W124),"-","_")),'VI3'!$A:$A,0)),)</f>
        <v>0</v>
      </c>
      <c r="X124" s="23">
        <f>IFERROR(HLOOKUP("w",'VI3'!$F:$F,MATCH(LOWER(SUBSTITUTE(HLOOKUP("vehicle",[1]pl!$C:$C,pos!X124),"-","_")),'VI3'!$A:$A,0)) / HLOOKUP("b",'VI3'!$E:$E,MATCH(LOWER(SUBSTITUTE(HLOOKUP("vehicle",[1]pl!$C:$C,pos!X124),"-","_")),'VI3'!$A:$A,0)),)</f>
        <v>0</v>
      </c>
      <c r="Y124" s="23">
        <f>IFERROR(HLOOKUP("w",'VI3'!$F:$F,MATCH(LOWER(SUBSTITUTE(HLOOKUP("vehicle",[1]pl!$C:$C,pos!Y124),"-","_")),'VI3'!$A:$A,0)) / HLOOKUP("b",'VI3'!$E:$E,MATCH(LOWER(SUBSTITUTE(HLOOKUP("vehicle",[1]pl!$C:$C,pos!Y124),"-","_")),'VI3'!$A:$A,0)),)</f>
        <v>0</v>
      </c>
      <c r="Z124" s="23">
        <f>IFERROR(HLOOKUP("w",'VI3'!$F:$F,MATCH(LOWER(SUBSTITUTE(HLOOKUP("vehicle",[1]pl!$C:$C,pos!Z124),"-","_")),'VI3'!$A:$A,0)) / HLOOKUP("b",'VI3'!$E:$E,MATCH(LOWER(SUBSTITUTE(HLOOKUP("vehicle",[1]pl!$C:$C,pos!Z124),"-","_")),'VI3'!$A:$A,0)),)</f>
        <v>0</v>
      </c>
      <c r="AA124" s="23">
        <f>IFERROR(HLOOKUP("w",'VI3'!$F:$F,MATCH(LOWER(SUBSTITUTE(HLOOKUP("vehicle",[1]pl!$C:$C,pos!AA124),"-","_")),'VI3'!$A:$A,0)) / HLOOKUP("b",'VI3'!$E:$E,MATCH(LOWER(SUBSTITUTE(HLOOKUP("vehicle",[1]pl!$C:$C,pos!AA124),"-","_")),'VI3'!$A:$A,0)),)</f>
        <v>0</v>
      </c>
      <c r="AB124" s="23">
        <f>IFERROR(HLOOKUP("w",'VI3'!$F:$F,MATCH(LOWER(SUBSTITUTE(HLOOKUP("vehicle",[1]pl!$C:$C,pos!AB124),"-","_")),'VI3'!$A:$A,0)) / HLOOKUP("b",'VI3'!$E:$E,MATCH(LOWER(SUBSTITUTE(HLOOKUP("vehicle",[1]pl!$C:$C,pos!AB124),"-","_")),'VI3'!$A:$A,0)),)</f>
        <v>0</v>
      </c>
      <c r="AC124" s="23">
        <f>IFERROR(HLOOKUP("w",'VI3'!$F:$F,MATCH(LOWER(SUBSTITUTE(HLOOKUP("vehicle",[1]pl!$C:$C,pos!AC124),"-","_")),'VI3'!$A:$A,0)) / HLOOKUP("b",'VI3'!$E:$E,MATCH(LOWER(SUBSTITUTE(HLOOKUP("vehicle",[1]pl!$C:$C,pos!AC124),"-","_")),'VI3'!$A:$A,0)),)</f>
        <v>0</v>
      </c>
      <c r="AD124" s="23">
        <f>IFERROR(HLOOKUP("w",'VI3'!$F:$F,MATCH(LOWER(SUBSTITUTE(HLOOKUP("vehicle",[1]pl!$C:$C,pos!AD124),"-","_")),'VI3'!$A:$A,0)) / HLOOKUP("b",'VI3'!$E:$E,MATCH(LOWER(SUBSTITUTE(HLOOKUP("vehicle",[1]pl!$C:$C,pos!AD124),"-","_")),'VI3'!$A:$A,0)),)</f>
        <v>0</v>
      </c>
      <c r="AE124" s="23">
        <f>IFERROR(HLOOKUP("w",'VI3'!$F:$F,MATCH(LOWER(SUBSTITUTE(HLOOKUP("vehicle",[1]pl!$C:$C,pos!AE124),"-","_")),'VI3'!$A:$A,0)) / HLOOKUP("b",'VI3'!$E:$E,MATCH(LOWER(SUBSTITUTE(HLOOKUP("vehicle",[1]pl!$C:$C,pos!AE124),"-","_")),'VI3'!$A:$A,0)),)</f>
        <v>0</v>
      </c>
    </row>
    <row r="125" spans="1:31" x14ac:dyDescent="0.25">
      <c r="A125" s="23">
        <f>IFERROR(HLOOKUP("w",'VI3'!$F:$F,MATCH(LOWER(SUBSTITUTE(HLOOKUP("vehicle",[1]pl!$C:$C,pos!A125),"-","_")),'VI3'!$A:$A,0)) / HLOOKUP("b",'VI3'!$E:$E,MATCH(LOWER(SUBSTITUTE(HLOOKUP("vehicle",[1]pl!$C:$C,pos!A125),"-","_")),'VI3'!$A:$A,0)),)</f>
        <v>0</v>
      </c>
      <c r="B125" s="23">
        <f>IFERROR(HLOOKUP("w",'VI3'!$F:$F,MATCH(LOWER(SUBSTITUTE(HLOOKUP("vehicle",[1]pl!$C:$C,pos!B125),"-","_")),'VI3'!$A:$A,0)) / HLOOKUP("b",'VI3'!$E:$E,MATCH(LOWER(SUBSTITUTE(HLOOKUP("vehicle",[1]pl!$C:$C,pos!B125),"-","_")),'VI3'!$A:$A,0)),)</f>
        <v>0</v>
      </c>
      <c r="C125" s="23">
        <f>IFERROR(HLOOKUP("w",'VI3'!$F:$F,MATCH(LOWER(SUBSTITUTE(HLOOKUP("vehicle",[1]pl!$C:$C,pos!C125),"-","_")),'VI3'!$A:$A,0)) / HLOOKUP("b",'VI3'!$E:$E,MATCH(LOWER(SUBSTITUTE(HLOOKUP("vehicle",[1]pl!$C:$C,pos!C125),"-","_")),'VI3'!$A:$A,0)),)</f>
        <v>0</v>
      </c>
      <c r="D125" s="23">
        <f>IFERROR(HLOOKUP("w",'VI3'!$F:$F,MATCH(LOWER(SUBSTITUTE(HLOOKUP("vehicle",[1]pl!$C:$C,pos!D125),"-","_")),'VI3'!$A:$A,0)) / HLOOKUP("b",'VI3'!$E:$E,MATCH(LOWER(SUBSTITUTE(HLOOKUP("vehicle",[1]pl!$C:$C,pos!D125),"-","_")),'VI3'!$A:$A,0)),)</f>
        <v>0</v>
      </c>
      <c r="E125" s="23">
        <f>IFERROR(HLOOKUP("w",'VI3'!$F:$F,MATCH(LOWER(SUBSTITUTE(HLOOKUP("vehicle",[1]pl!$C:$C,pos!E125),"-","_")),'VI3'!$A:$A,0)) / HLOOKUP("b",'VI3'!$E:$E,MATCH(LOWER(SUBSTITUTE(HLOOKUP("vehicle",[1]pl!$C:$C,pos!E125),"-","_")),'VI3'!$A:$A,0)),)</f>
        <v>0</v>
      </c>
      <c r="F125" s="23">
        <f>IFERROR(HLOOKUP("w",'VI3'!$F:$F,MATCH(LOWER(SUBSTITUTE(HLOOKUP("vehicle",[1]pl!$C:$C,pos!F125),"-","_")),'VI3'!$A:$A,0)) / HLOOKUP("b",'VI3'!$E:$E,MATCH(LOWER(SUBSTITUTE(HLOOKUP("vehicle",[1]pl!$C:$C,pos!F125),"-","_")),'VI3'!$A:$A,0)),)</f>
        <v>0</v>
      </c>
      <c r="G125" s="23">
        <f>IFERROR(HLOOKUP("w",'VI3'!$F:$F,MATCH(LOWER(SUBSTITUTE(HLOOKUP("vehicle",[1]pl!$C:$C,pos!G125),"-","_")),'VI3'!$A:$A,0)) / HLOOKUP("b",'VI3'!$E:$E,MATCH(LOWER(SUBSTITUTE(HLOOKUP("vehicle",[1]pl!$C:$C,pos!G125),"-","_")),'VI3'!$A:$A,0)),)</f>
        <v>0</v>
      </c>
      <c r="H125" s="23">
        <f>IFERROR(HLOOKUP("w",'VI3'!$F:$F,MATCH(LOWER(SUBSTITUTE(HLOOKUP("vehicle",[1]pl!$C:$C,pos!H125),"-","_")),'VI3'!$A:$A,0)) / HLOOKUP("b",'VI3'!$E:$E,MATCH(LOWER(SUBSTITUTE(HLOOKUP("vehicle",[1]pl!$C:$C,pos!H125),"-","_")),'VI3'!$A:$A,0)),)</f>
        <v>0</v>
      </c>
      <c r="I125" s="23">
        <f>IFERROR(HLOOKUP("w",'VI3'!$F:$F,MATCH(LOWER(SUBSTITUTE(HLOOKUP("vehicle",[1]pl!$C:$C,pos!I125),"-","_")),'VI3'!$A:$A,0)) / HLOOKUP("b",'VI3'!$E:$E,MATCH(LOWER(SUBSTITUTE(HLOOKUP("vehicle",[1]pl!$C:$C,pos!I125),"-","_")),'VI3'!$A:$A,0)),)</f>
        <v>0</v>
      </c>
      <c r="J125" s="23">
        <f>IFERROR(HLOOKUP("w",'VI3'!$F:$F,MATCH(LOWER(SUBSTITUTE(HLOOKUP("vehicle",[1]pl!$C:$C,pos!J125),"-","_")),'VI3'!$A:$A,0)) / HLOOKUP("b",'VI3'!$E:$E,MATCH(LOWER(SUBSTITUTE(HLOOKUP("vehicle",[1]pl!$C:$C,pos!J125),"-","_")),'VI3'!$A:$A,0)),)</f>
        <v>0</v>
      </c>
      <c r="K125" s="23">
        <f>IFERROR(HLOOKUP("w",'VI3'!$F:$F,MATCH(LOWER(SUBSTITUTE(HLOOKUP("vehicle",[1]pl!$C:$C,pos!K125),"-","_")),'VI3'!$A:$A,0)) / HLOOKUP("b",'VI3'!$E:$E,MATCH(LOWER(SUBSTITUTE(HLOOKUP("vehicle",[1]pl!$C:$C,pos!K125),"-","_")),'VI3'!$A:$A,0)),)</f>
        <v>0</v>
      </c>
      <c r="L125" s="23">
        <f>IFERROR(HLOOKUP("w",'VI3'!$F:$F,MATCH(LOWER(SUBSTITUTE(HLOOKUP("vehicle",[1]pl!$C:$C,pos!L125),"-","_")),'VI3'!$A:$A,0)) / HLOOKUP("b",'VI3'!$E:$E,MATCH(LOWER(SUBSTITUTE(HLOOKUP("vehicle",[1]pl!$C:$C,pos!L125),"-","_")),'VI3'!$A:$A,0)),)</f>
        <v>0</v>
      </c>
      <c r="M125" s="23">
        <f>IFERROR(HLOOKUP("w",'VI3'!$F:$F,MATCH(LOWER(SUBSTITUTE(HLOOKUP("vehicle",[1]pl!$C:$C,pos!M125),"-","_")),'VI3'!$A:$A,0)) / HLOOKUP("b",'VI3'!$E:$E,MATCH(LOWER(SUBSTITUTE(HLOOKUP("vehicle",[1]pl!$C:$C,pos!M125),"-","_")),'VI3'!$A:$A,0)),)</f>
        <v>0</v>
      </c>
      <c r="N125" s="23">
        <f>IFERROR(HLOOKUP("w",'VI3'!$F:$F,MATCH(LOWER(SUBSTITUTE(HLOOKUP("vehicle",[1]pl!$C:$C,pos!N125),"-","_")),'VI3'!$A:$A,0)) / HLOOKUP("b",'VI3'!$E:$E,MATCH(LOWER(SUBSTITUTE(HLOOKUP("vehicle",[1]pl!$C:$C,pos!N125),"-","_")),'VI3'!$A:$A,0)),)</f>
        <v>0</v>
      </c>
      <c r="O125" s="23">
        <f>IFERROR(HLOOKUP("w",'VI3'!$F:$F,MATCH(LOWER(SUBSTITUTE(HLOOKUP("vehicle",[1]pl!$C:$C,pos!O125),"-","_")),'VI3'!$A:$A,0)) / HLOOKUP("b",'VI3'!$E:$E,MATCH(LOWER(SUBSTITUTE(HLOOKUP("vehicle",[1]pl!$C:$C,pos!O125),"-","_")),'VI3'!$A:$A,0)),)</f>
        <v>0</v>
      </c>
      <c r="P125" s="23"/>
      <c r="Q125" s="23">
        <f>IFERROR(HLOOKUP("w",'VI3'!$F:$F,MATCH(LOWER(SUBSTITUTE(HLOOKUP("vehicle",[1]pl!$C:$C,pos!Q125),"-","_")),'VI3'!$A:$A,0)) / HLOOKUP("b",'VI3'!$E:$E,MATCH(LOWER(SUBSTITUTE(HLOOKUP("vehicle",[1]pl!$C:$C,pos!Q125),"-","_")),'VI3'!$A:$A,0)),)</f>
        <v>0</v>
      </c>
      <c r="R125" s="23">
        <f>IFERROR(HLOOKUP("w",'VI3'!$F:$F,MATCH(LOWER(SUBSTITUTE(HLOOKUP("vehicle",[1]pl!$C:$C,pos!R125),"-","_")),'VI3'!$A:$A,0)) / HLOOKUP("b",'VI3'!$E:$E,MATCH(LOWER(SUBSTITUTE(HLOOKUP("vehicle",[1]pl!$C:$C,pos!R125),"-","_")),'VI3'!$A:$A,0)),)</f>
        <v>0</v>
      </c>
      <c r="S125" s="23">
        <f>IFERROR(HLOOKUP("w",'VI3'!$F:$F,MATCH(LOWER(SUBSTITUTE(HLOOKUP("vehicle",[1]pl!$C:$C,pos!S125),"-","_")),'VI3'!$A:$A,0)) / HLOOKUP("b",'VI3'!$E:$E,MATCH(LOWER(SUBSTITUTE(HLOOKUP("vehicle",[1]pl!$C:$C,pos!S125),"-","_")),'VI3'!$A:$A,0)),)</f>
        <v>0</v>
      </c>
      <c r="T125" s="23">
        <f>IFERROR(HLOOKUP("w",'VI3'!$F:$F,MATCH(LOWER(SUBSTITUTE(HLOOKUP("vehicle",[1]pl!$C:$C,pos!T125),"-","_")),'VI3'!$A:$A,0)) / HLOOKUP("b",'VI3'!$E:$E,MATCH(LOWER(SUBSTITUTE(HLOOKUP("vehicle",[1]pl!$C:$C,pos!T125),"-","_")),'VI3'!$A:$A,0)),)</f>
        <v>0</v>
      </c>
      <c r="U125" s="23">
        <f>IFERROR(HLOOKUP("w",'VI3'!$F:$F,MATCH(LOWER(SUBSTITUTE(HLOOKUP("vehicle",[1]pl!$C:$C,pos!U125),"-","_")),'VI3'!$A:$A,0)) / HLOOKUP("b",'VI3'!$E:$E,MATCH(LOWER(SUBSTITUTE(HLOOKUP("vehicle",[1]pl!$C:$C,pos!U125),"-","_")),'VI3'!$A:$A,0)),)</f>
        <v>0</v>
      </c>
      <c r="V125" s="23">
        <f>IFERROR(HLOOKUP("w",'VI3'!$F:$F,MATCH(LOWER(SUBSTITUTE(HLOOKUP("vehicle",[1]pl!$C:$C,pos!V125),"-","_")),'VI3'!$A:$A,0)) / HLOOKUP("b",'VI3'!$E:$E,MATCH(LOWER(SUBSTITUTE(HLOOKUP("vehicle",[1]pl!$C:$C,pos!V125),"-","_")),'VI3'!$A:$A,0)),)</f>
        <v>0</v>
      </c>
      <c r="W125" s="23">
        <f>IFERROR(HLOOKUP("w",'VI3'!$F:$F,MATCH(LOWER(SUBSTITUTE(HLOOKUP("vehicle",[1]pl!$C:$C,pos!W125),"-","_")),'VI3'!$A:$A,0)) / HLOOKUP("b",'VI3'!$E:$E,MATCH(LOWER(SUBSTITUTE(HLOOKUP("vehicle",[1]pl!$C:$C,pos!W125),"-","_")),'VI3'!$A:$A,0)),)</f>
        <v>0</v>
      </c>
      <c r="X125" s="23">
        <f>IFERROR(HLOOKUP("w",'VI3'!$F:$F,MATCH(LOWER(SUBSTITUTE(HLOOKUP("vehicle",[1]pl!$C:$C,pos!X125),"-","_")),'VI3'!$A:$A,0)) / HLOOKUP("b",'VI3'!$E:$E,MATCH(LOWER(SUBSTITUTE(HLOOKUP("vehicle",[1]pl!$C:$C,pos!X125),"-","_")),'VI3'!$A:$A,0)),)</f>
        <v>0</v>
      </c>
      <c r="Y125" s="23">
        <f>IFERROR(HLOOKUP("w",'VI3'!$F:$F,MATCH(LOWER(SUBSTITUTE(HLOOKUP("vehicle",[1]pl!$C:$C,pos!Y125),"-","_")),'VI3'!$A:$A,0)) / HLOOKUP("b",'VI3'!$E:$E,MATCH(LOWER(SUBSTITUTE(HLOOKUP("vehicle",[1]pl!$C:$C,pos!Y125),"-","_")),'VI3'!$A:$A,0)),)</f>
        <v>0</v>
      </c>
      <c r="Z125" s="23">
        <f>IFERROR(HLOOKUP("w",'VI3'!$F:$F,MATCH(LOWER(SUBSTITUTE(HLOOKUP("vehicle",[1]pl!$C:$C,pos!Z125),"-","_")),'VI3'!$A:$A,0)) / HLOOKUP("b",'VI3'!$E:$E,MATCH(LOWER(SUBSTITUTE(HLOOKUP("vehicle",[1]pl!$C:$C,pos!Z125),"-","_")),'VI3'!$A:$A,0)),)</f>
        <v>0</v>
      </c>
      <c r="AA125" s="23">
        <f>IFERROR(HLOOKUP("w",'VI3'!$F:$F,MATCH(LOWER(SUBSTITUTE(HLOOKUP("vehicle",[1]pl!$C:$C,pos!AA125),"-","_")),'VI3'!$A:$A,0)) / HLOOKUP("b",'VI3'!$E:$E,MATCH(LOWER(SUBSTITUTE(HLOOKUP("vehicle",[1]pl!$C:$C,pos!AA125),"-","_")),'VI3'!$A:$A,0)),)</f>
        <v>0</v>
      </c>
      <c r="AB125" s="23">
        <f>IFERROR(HLOOKUP("w",'VI3'!$F:$F,MATCH(LOWER(SUBSTITUTE(HLOOKUP("vehicle",[1]pl!$C:$C,pos!AB125),"-","_")),'VI3'!$A:$A,0)) / HLOOKUP("b",'VI3'!$E:$E,MATCH(LOWER(SUBSTITUTE(HLOOKUP("vehicle",[1]pl!$C:$C,pos!AB125),"-","_")),'VI3'!$A:$A,0)),)</f>
        <v>0</v>
      </c>
      <c r="AC125" s="23">
        <f>IFERROR(HLOOKUP("w",'VI3'!$F:$F,MATCH(LOWER(SUBSTITUTE(HLOOKUP("vehicle",[1]pl!$C:$C,pos!AC125),"-","_")),'VI3'!$A:$A,0)) / HLOOKUP("b",'VI3'!$E:$E,MATCH(LOWER(SUBSTITUTE(HLOOKUP("vehicle",[1]pl!$C:$C,pos!AC125),"-","_")),'VI3'!$A:$A,0)),)</f>
        <v>0</v>
      </c>
      <c r="AD125" s="23">
        <f>IFERROR(HLOOKUP("w",'VI3'!$F:$F,MATCH(LOWER(SUBSTITUTE(HLOOKUP("vehicle",[1]pl!$C:$C,pos!AD125),"-","_")),'VI3'!$A:$A,0)) / HLOOKUP("b",'VI3'!$E:$E,MATCH(LOWER(SUBSTITUTE(HLOOKUP("vehicle",[1]pl!$C:$C,pos!AD125),"-","_")),'VI3'!$A:$A,0)),)</f>
        <v>0</v>
      </c>
      <c r="AE125" s="23">
        <f>IFERROR(HLOOKUP("w",'VI3'!$F:$F,MATCH(LOWER(SUBSTITUTE(HLOOKUP("vehicle",[1]pl!$C:$C,pos!AE125),"-","_")),'VI3'!$A:$A,0)) / HLOOKUP("b",'VI3'!$E:$E,MATCH(LOWER(SUBSTITUTE(HLOOKUP("vehicle",[1]pl!$C:$C,pos!AE125),"-","_")),'VI3'!$A:$A,0)),)</f>
        <v>0</v>
      </c>
    </row>
    <row r="126" spans="1:31" x14ac:dyDescent="0.25">
      <c r="A126" s="23">
        <f>IFERROR(HLOOKUP("w",'VI3'!$F:$F,MATCH(LOWER(SUBSTITUTE(HLOOKUP("vehicle",[1]pl!$C:$C,pos!A126),"-","_")),'VI3'!$A:$A,0)) / HLOOKUP("b",'VI3'!$E:$E,MATCH(LOWER(SUBSTITUTE(HLOOKUP("vehicle",[1]pl!$C:$C,pos!A126),"-","_")),'VI3'!$A:$A,0)),)</f>
        <v>0</v>
      </c>
      <c r="B126" s="23">
        <f>IFERROR(HLOOKUP("w",'VI3'!$F:$F,MATCH(LOWER(SUBSTITUTE(HLOOKUP("vehicle",[1]pl!$C:$C,pos!B126),"-","_")),'VI3'!$A:$A,0)) / HLOOKUP("b",'VI3'!$E:$E,MATCH(LOWER(SUBSTITUTE(HLOOKUP("vehicle",[1]pl!$C:$C,pos!B126),"-","_")),'VI3'!$A:$A,0)),)</f>
        <v>0</v>
      </c>
      <c r="C126" s="23">
        <f>IFERROR(HLOOKUP("w",'VI3'!$F:$F,MATCH(LOWER(SUBSTITUTE(HLOOKUP("vehicle",[1]pl!$C:$C,pos!C126),"-","_")),'VI3'!$A:$A,0)) / HLOOKUP("b",'VI3'!$E:$E,MATCH(LOWER(SUBSTITUTE(HLOOKUP("vehicle",[1]pl!$C:$C,pos!C126),"-","_")),'VI3'!$A:$A,0)),)</f>
        <v>0</v>
      </c>
      <c r="D126" s="23">
        <f>IFERROR(HLOOKUP("w",'VI3'!$F:$F,MATCH(LOWER(SUBSTITUTE(HLOOKUP("vehicle",[1]pl!$C:$C,pos!D126),"-","_")),'VI3'!$A:$A,0)) / HLOOKUP("b",'VI3'!$E:$E,MATCH(LOWER(SUBSTITUTE(HLOOKUP("vehicle",[1]pl!$C:$C,pos!D126),"-","_")),'VI3'!$A:$A,0)),)</f>
        <v>0</v>
      </c>
      <c r="E126" s="23">
        <f>IFERROR(HLOOKUP("w",'VI3'!$F:$F,MATCH(LOWER(SUBSTITUTE(HLOOKUP("vehicle",[1]pl!$C:$C,pos!E126),"-","_")),'VI3'!$A:$A,0)) / HLOOKUP("b",'VI3'!$E:$E,MATCH(LOWER(SUBSTITUTE(HLOOKUP("vehicle",[1]pl!$C:$C,pos!E126),"-","_")),'VI3'!$A:$A,0)),)</f>
        <v>0</v>
      </c>
      <c r="F126" s="23">
        <f>IFERROR(HLOOKUP("w",'VI3'!$F:$F,MATCH(LOWER(SUBSTITUTE(HLOOKUP("vehicle",[1]pl!$C:$C,pos!F126),"-","_")),'VI3'!$A:$A,0)) / HLOOKUP("b",'VI3'!$E:$E,MATCH(LOWER(SUBSTITUTE(HLOOKUP("vehicle",[1]pl!$C:$C,pos!F126),"-","_")),'VI3'!$A:$A,0)),)</f>
        <v>0</v>
      </c>
      <c r="G126" s="23">
        <f>IFERROR(HLOOKUP("w",'VI3'!$F:$F,MATCH(LOWER(SUBSTITUTE(HLOOKUP("vehicle",[1]pl!$C:$C,pos!G126),"-","_")),'VI3'!$A:$A,0)) / HLOOKUP("b",'VI3'!$E:$E,MATCH(LOWER(SUBSTITUTE(HLOOKUP("vehicle",[1]pl!$C:$C,pos!G126),"-","_")),'VI3'!$A:$A,0)),)</f>
        <v>0</v>
      </c>
      <c r="H126" s="23">
        <f>IFERROR(HLOOKUP("w",'VI3'!$F:$F,MATCH(LOWER(SUBSTITUTE(HLOOKUP("vehicle",[1]pl!$C:$C,pos!H126),"-","_")),'VI3'!$A:$A,0)) / HLOOKUP("b",'VI3'!$E:$E,MATCH(LOWER(SUBSTITUTE(HLOOKUP("vehicle",[1]pl!$C:$C,pos!H126),"-","_")),'VI3'!$A:$A,0)),)</f>
        <v>0</v>
      </c>
      <c r="I126" s="23">
        <f>IFERROR(HLOOKUP("w",'VI3'!$F:$F,MATCH(LOWER(SUBSTITUTE(HLOOKUP("vehicle",[1]pl!$C:$C,pos!I126),"-","_")),'VI3'!$A:$A,0)) / HLOOKUP("b",'VI3'!$E:$E,MATCH(LOWER(SUBSTITUTE(HLOOKUP("vehicle",[1]pl!$C:$C,pos!I126),"-","_")),'VI3'!$A:$A,0)),)</f>
        <v>0</v>
      </c>
      <c r="J126" s="23">
        <f>IFERROR(HLOOKUP("w",'VI3'!$F:$F,MATCH(LOWER(SUBSTITUTE(HLOOKUP("vehicle",[1]pl!$C:$C,pos!J126),"-","_")),'VI3'!$A:$A,0)) / HLOOKUP("b",'VI3'!$E:$E,MATCH(LOWER(SUBSTITUTE(HLOOKUP("vehicle",[1]pl!$C:$C,pos!J126),"-","_")),'VI3'!$A:$A,0)),)</f>
        <v>0</v>
      </c>
      <c r="K126" s="23">
        <f>IFERROR(HLOOKUP("w",'VI3'!$F:$F,MATCH(LOWER(SUBSTITUTE(HLOOKUP("vehicle",[1]pl!$C:$C,pos!K126),"-","_")),'VI3'!$A:$A,0)) / HLOOKUP("b",'VI3'!$E:$E,MATCH(LOWER(SUBSTITUTE(HLOOKUP("vehicle",[1]pl!$C:$C,pos!K126),"-","_")),'VI3'!$A:$A,0)),)</f>
        <v>0</v>
      </c>
      <c r="L126" s="23">
        <f>IFERROR(HLOOKUP("w",'VI3'!$F:$F,MATCH(LOWER(SUBSTITUTE(HLOOKUP("vehicle",[1]pl!$C:$C,pos!L126),"-","_")),'VI3'!$A:$A,0)) / HLOOKUP("b",'VI3'!$E:$E,MATCH(LOWER(SUBSTITUTE(HLOOKUP("vehicle",[1]pl!$C:$C,pos!L126),"-","_")),'VI3'!$A:$A,0)),)</f>
        <v>0</v>
      </c>
      <c r="M126" s="23">
        <f>IFERROR(HLOOKUP("w",'VI3'!$F:$F,MATCH(LOWER(SUBSTITUTE(HLOOKUP("vehicle",[1]pl!$C:$C,pos!M126),"-","_")),'VI3'!$A:$A,0)) / HLOOKUP("b",'VI3'!$E:$E,MATCH(LOWER(SUBSTITUTE(HLOOKUP("vehicle",[1]pl!$C:$C,pos!M126),"-","_")),'VI3'!$A:$A,0)),)</f>
        <v>0</v>
      </c>
      <c r="N126" s="23">
        <f>IFERROR(HLOOKUP("w",'VI3'!$F:$F,MATCH(LOWER(SUBSTITUTE(HLOOKUP("vehicle",[1]pl!$C:$C,pos!N126),"-","_")),'VI3'!$A:$A,0)) / HLOOKUP("b",'VI3'!$E:$E,MATCH(LOWER(SUBSTITUTE(HLOOKUP("vehicle",[1]pl!$C:$C,pos!N126),"-","_")),'VI3'!$A:$A,0)),)</f>
        <v>0</v>
      </c>
      <c r="O126" s="23">
        <f>IFERROR(HLOOKUP("w",'VI3'!$F:$F,MATCH(LOWER(SUBSTITUTE(HLOOKUP("vehicle",[1]pl!$C:$C,pos!O126),"-","_")),'VI3'!$A:$A,0)) / HLOOKUP("b",'VI3'!$E:$E,MATCH(LOWER(SUBSTITUTE(HLOOKUP("vehicle",[1]pl!$C:$C,pos!O126),"-","_")),'VI3'!$A:$A,0)),)</f>
        <v>0</v>
      </c>
      <c r="P126" s="23"/>
      <c r="Q126" s="23">
        <f>IFERROR(HLOOKUP("w",'VI3'!$F:$F,MATCH(LOWER(SUBSTITUTE(HLOOKUP("vehicle",[1]pl!$C:$C,pos!Q126),"-","_")),'VI3'!$A:$A,0)) / HLOOKUP("b",'VI3'!$E:$E,MATCH(LOWER(SUBSTITUTE(HLOOKUP("vehicle",[1]pl!$C:$C,pos!Q126),"-","_")),'VI3'!$A:$A,0)),)</f>
        <v>0</v>
      </c>
      <c r="R126" s="23">
        <f>IFERROR(HLOOKUP("w",'VI3'!$F:$F,MATCH(LOWER(SUBSTITUTE(HLOOKUP("vehicle",[1]pl!$C:$C,pos!R126),"-","_")),'VI3'!$A:$A,0)) / HLOOKUP("b",'VI3'!$E:$E,MATCH(LOWER(SUBSTITUTE(HLOOKUP("vehicle",[1]pl!$C:$C,pos!R126),"-","_")),'VI3'!$A:$A,0)),)</f>
        <v>0</v>
      </c>
      <c r="S126" s="23">
        <f>IFERROR(HLOOKUP("w",'VI3'!$F:$F,MATCH(LOWER(SUBSTITUTE(HLOOKUP("vehicle",[1]pl!$C:$C,pos!S126),"-","_")),'VI3'!$A:$A,0)) / HLOOKUP("b",'VI3'!$E:$E,MATCH(LOWER(SUBSTITUTE(HLOOKUP("vehicle",[1]pl!$C:$C,pos!S126),"-","_")),'VI3'!$A:$A,0)),)</f>
        <v>0</v>
      </c>
      <c r="T126" s="23">
        <f>IFERROR(HLOOKUP("w",'VI3'!$F:$F,MATCH(LOWER(SUBSTITUTE(HLOOKUP("vehicle",[1]pl!$C:$C,pos!T126),"-","_")),'VI3'!$A:$A,0)) / HLOOKUP("b",'VI3'!$E:$E,MATCH(LOWER(SUBSTITUTE(HLOOKUP("vehicle",[1]pl!$C:$C,pos!T126),"-","_")),'VI3'!$A:$A,0)),)</f>
        <v>0</v>
      </c>
      <c r="U126" s="23">
        <f>IFERROR(HLOOKUP("w",'VI3'!$F:$F,MATCH(LOWER(SUBSTITUTE(HLOOKUP("vehicle",[1]pl!$C:$C,pos!U126),"-","_")),'VI3'!$A:$A,0)) / HLOOKUP("b",'VI3'!$E:$E,MATCH(LOWER(SUBSTITUTE(HLOOKUP("vehicle",[1]pl!$C:$C,pos!U126),"-","_")),'VI3'!$A:$A,0)),)</f>
        <v>0</v>
      </c>
      <c r="V126" s="23">
        <f>IFERROR(HLOOKUP("w",'VI3'!$F:$F,MATCH(LOWER(SUBSTITUTE(HLOOKUP("vehicle",[1]pl!$C:$C,pos!V126),"-","_")),'VI3'!$A:$A,0)) / HLOOKUP("b",'VI3'!$E:$E,MATCH(LOWER(SUBSTITUTE(HLOOKUP("vehicle",[1]pl!$C:$C,pos!V126),"-","_")),'VI3'!$A:$A,0)),)</f>
        <v>0</v>
      </c>
      <c r="W126" s="23">
        <f>IFERROR(HLOOKUP("w",'VI3'!$F:$F,MATCH(LOWER(SUBSTITUTE(HLOOKUP("vehicle",[1]pl!$C:$C,pos!W126),"-","_")),'VI3'!$A:$A,0)) / HLOOKUP("b",'VI3'!$E:$E,MATCH(LOWER(SUBSTITUTE(HLOOKUP("vehicle",[1]pl!$C:$C,pos!W126),"-","_")),'VI3'!$A:$A,0)),)</f>
        <v>0</v>
      </c>
      <c r="X126" s="23">
        <f>IFERROR(HLOOKUP("w",'VI3'!$F:$F,MATCH(LOWER(SUBSTITUTE(HLOOKUP("vehicle",[1]pl!$C:$C,pos!X126),"-","_")),'VI3'!$A:$A,0)) / HLOOKUP("b",'VI3'!$E:$E,MATCH(LOWER(SUBSTITUTE(HLOOKUP("vehicle",[1]pl!$C:$C,pos!X126),"-","_")),'VI3'!$A:$A,0)),)</f>
        <v>0</v>
      </c>
      <c r="Y126" s="23">
        <f>IFERROR(HLOOKUP("w",'VI3'!$F:$F,MATCH(LOWER(SUBSTITUTE(HLOOKUP("vehicle",[1]pl!$C:$C,pos!Y126),"-","_")),'VI3'!$A:$A,0)) / HLOOKUP("b",'VI3'!$E:$E,MATCH(LOWER(SUBSTITUTE(HLOOKUP("vehicle",[1]pl!$C:$C,pos!Y126),"-","_")),'VI3'!$A:$A,0)),)</f>
        <v>0</v>
      </c>
      <c r="Z126" s="23">
        <f>IFERROR(HLOOKUP("w",'VI3'!$F:$F,MATCH(LOWER(SUBSTITUTE(HLOOKUP("vehicle",[1]pl!$C:$C,pos!Z126),"-","_")),'VI3'!$A:$A,0)) / HLOOKUP("b",'VI3'!$E:$E,MATCH(LOWER(SUBSTITUTE(HLOOKUP("vehicle",[1]pl!$C:$C,pos!Z126),"-","_")),'VI3'!$A:$A,0)),)</f>
        <v>0</v>
      </c>
      <c r="AA126" s="23">
        <f>IFERROR(HLOOKUP("w",'VI3'!$F:$F,MATCH(LOWER(SUBSTITUTE(HLOOKUP("vehicle",[1]pl!$C:$C,pos!AA126),"-","_")),'VI3'!$A:$A,0)) / HLOOKUP("b",'VI3'!$E:$E,MATCH(LOWER(SUBSTITUTE(HLOOKUP("vehicle",[1]pl!$C:$C,pos!AA126),"-","_")),'VI3'!$A:$A,0)),)</f>
        <v>0</v>
      </c>
      <c r="AB126" s="23">
        <f>IFERROR(HLOOKUP("w",'VI3'!$F:$F,MATCH(LOWER(SUBSTITUTE(HLOOKUP("vehicle",[1]pl!$C:$C,pos!AB126),"-","_")),'VI3'!$A:$A,0)) / HLOOKUP("b",'VI3'!$E:$E,MATCH(LOWER(SUBSTITUTE(HLOOKUP("vehicle",[1]pl!$C:$C,pos!AB126),"-","_")),'VI3'!$A:$A,0)),)</f>
        <v>0</v>
      </c>
      <c r="AC126" s="23">
        <f>IFERROR(HLOOKUP("w",'VI3'!$F:$F,MATCH(LOWER(SUBSTITUTE(HLOOKUP("vehicle",[1]pl!$C:$C,pos!AC126),"-","_")),'VI3'!$A:$A,0)) / HLOOKUP("b",'VI3'!$E:$E,MATCH(LOWER(SUBSTITUTE(HLOOKUP("vehicle",[1]pl!$C:$C,pos!AC126),"-","_")),'VI3'!$A:$A,0)),)</f>
        <v>0</v>
      </c>
      <c r="AD126" s="23">
        <f>IFERROR(HLOOKUP("w",'VI3'!$F:$F,MATCH(LOWER(SUBSTITUTE(HLOOKUP("vehicle",[1]pl!$C:$C,pos!AD126),"-","_")),'VI3'!$A:$A,0)) / HLOOKUP("b",'VI3'!$E:$E,MATCH(LOWER(SUBSTITUTE(HLOOKUP("vehicle",[1]pl!$C:$C,pos!AD126),"-","_")),'VI3'!$A:$A,0)),)</f>
        <v>0</v>
      </c>
      <c r="AE126" s="23">
        <f>IFERROR(HLOOKUP("w",'VI3'!$F:$F,MATCH(LOWER(SUBSTITUTE(HLOOKUP("vehicle",[1]pl!$C:$C,pos!AE126),"-","_")),'VI3'!$A:$A,0)) / HLOOKUP("b",'VI3'!$E:$E,MATCH(LOWER(SUBSTITUTE(HLOOKUP("vehicle",[1]pl!$C:$C,pos!AE126),"-","_")),'VI3'!$A:$A,0)),)</f>
        <v>0</v>
      </c>
    </row>
    <row r="127" spans="1:31" x14ac:dyDescent="0.25">
      <c r="A127" s="23">
        <f>IFERROR(HLOOKUP("w",'VI3'!$F:$F,MATCH(LOWER(SUBSTITUTE(HLOOKUP("vehicle",[1]pl!$C:$C,pos!A127),"-","_")),'VI3'!$A:$A,0)) / HLOOKUP("b",'VI3'!$E:$E,MATCH(LOWER(SUBSTITUTE(HLOOKUP("vehicle",[1]pl!$C:$C,pos!A127),"-","_")),'VI3'!$A:$A,0)),)</f>
        <v>0</v>
      </c>
      <c r="B127" s="23">
        <f>IFERROR(HLOOKUP("w",'VI3'!$F:$F,MATCH(LOWER(SUBSTITUTE(HLOOKUP("vehicle",[1]pl!$C:$C,pos!B127),"-","_")),'VI3'!$A:$A,0)) / HLOOKUP("b",'VI3'!$E:$E,MATCH(LOWER(SUBSTITUTE(HLOOKUP("vehicle",[1]pl!$C:$C,pos!B127),"-","_")),'VI3'!$A:$A,0)),)</f>
        <v>0</v>
      </c>
      <c r="C127" s="23">
        <f>IFERROR(HLOOKUP("w",'VI3'!$F:$F,MATCH(LOWER(SUBSTITUTE(HLOOKUP("vehicle",[1]pl!$C:$C,pos!C127),"-","_")),'VI3'!$A:$A,0)) / HLOOKUP("b",'VI3'!$E:$E,MATCH(LOWER(SUBSTITUTE(HLOOKUP("vehicle",[1]pl!$C:$C,pos!C127),"-","_")),'VI3'!$A:$A,0)),)</f>
        <v>0</v>
      </c>
      <c r="D127" s="23">
        <f>IFERROR(HLOOKUP("w",'VI3'!$F:$F,MATCH(LOWER(SUBSTITUTE(HLOOKUP("vehicle",[1]pl!$C:$C,pos!D127),"-","_")),'VI3'!$A:$A,0)) / HLOOKUP("b",'VI3'!$E:$E,MATCH(LOWER(SUBSTITUTE(HLOOKUP("vehicle",[1]pl!$C:$C,pos!D127),"-","_")),'VI3'!$A:$A,0)),)</f>
        <v>0</v>
      </c>
      <c r="E127" s="23">
        <f>IFERROR(HLOOKUP("w",'VI3'!$F:$F,MATCH(LOWER(SUBSTITUTE(HLOOKUP("vehicle",[1]pl!$C:$C,pos!E127),"-","_")),'VI3'!$A:$A,0)) / HLOOKUP("b",'VI3'!$E:$E,MATCH(LOWER(SUBSTITUTE(HLOOKUP("vehicle",[1]pl!$C:$C,pos!E127),"-","_")),'VI3'!$A:$A,0)),)</f>
        <v>0</v>
      </c>
      <c r="F127" s="23">
        <f>IFERROR(HLOOKUP("w",'VI3'!$F:$F,MATCH(LOWER(SUBSTITUTE(HLOOKUP("vehicle",[1]pl!$C:$C,pos!F127),"-","_")),'VI3'!$A:$A,0)) / HLOOKUP("b",'VI3'!$E:$E,MATCH(LOWER(SUBSTITUTE(HLOOKUP("vehicle",[1]pl!$C:$C,pos!F127),"-","_")),'VI3'!$A:$A,0)),)</f>
        <v>0</v>
      </c>
      <c r="G127" s="23">
        <f>IFERROR(HLOOKUP("w",'VI3'!$F:$F,MATCH(LOWER(SUBSTITUTE(HLOOKUP("vehicle",[1]pl!$C:$C,pos!G127),"-","_")),'VI3'!$A:$A,0)) / HLOOKUP("b",'VI3'!$E:$E,MATCH(LOWER(SUBSTITUTE(HLOOKUP("vehicle",[1]pl!$C:$C,pos!G127),"-","_")),'VI3'!$A:$A,0)),)</f>
        <v>0</v>
      </c>
      <c r="H127" s="23">
        <f>IFERROR(HLOOKUP("w",'VI3'!$F:$F,MATCH(LOWER(SUBSTITUTE(HLOOKUP("vehicle",[1]pl!$C:$C,pos!H127),"-","_")),'VI3'!$A:$A,0)) / HLOOKUP("b",'VI3'!$E:$E,MATCH(LOWER(SUBSTITUTE(HLOOKUP("vehicle",[1]pl!$C:$C,pos!H127),"-","_")),'VI3'!$A:$A,0)),)</f>
        <v>0</v>
      </c>
      <c r="I127" s="23">
        <f>IFERROR(HLOOKUP("w",'VI3'!$F:$F,MATCH(LOWER(SUBSTITUTE(HLOOKUP("vehicle",[1]pl!$C:$C,pos!I127),"-","_")),'VI3'!$A:$A,0)) / HLOOKUP("b",'VI3'!$E:$E,MATCH(LOWER(SUBSTITUTE(HLOOKUP("vehicle",[1]pl!$C:$C,pos!I127),"-","_")),'VI3'!$A:$A,0)),)</f>
        <v>0</v>
      </c>
      <c r="J127" s="23">
        <f>IFERROR(HLOOKUP("w",'VI3'!$F:$F,MATCH(LOWER(SUBSTITUTE(HLOOKUP("vehicle",[1]pl!$C:$C,pos!J127),"-","_")),'VI3'!$A:$A,0)) / HLOOKUP("b",'VI3'!$E:$E,MATCH(LOWER(SUBSTITUTE(HLOOKUP("vehicle",[1]pl!$C:$C,pos!J127),"-","_")),'VI3'!$A:$A,0)),)</f>
        <v>0</v>
      </c>
      <c r="K127" s="23">
        <f>IFERROR(HLOOKUP("w",'VI3'!$F:$F,MATCH(LOWER(SUBSTITUTE(HLOOKUP("vehicle",[1]pl!$C:$C,pos!K127),"-","_")),'VI3'!$A:$A,0)) / HLOOKUP("b",'VI3'!$E:$E,MATCH(LOWER(SUBSTITUTE(HLOOKUP("vehicle",[1]pl!$C:$C,pos!K127),"-","_")),'VI3'!$A:$A,0)),)</f>
        <v>0</v>
      </c>
      <c r="L127" s="23">
        <f>IFERROR(HLOOKUP("w",'VI3'!$F:$F,MATCH(LOWER(SUBSTITUTE(HLOOKUP("vehicle",[1]pl!$C:$C,pos!L127),"-","_")),'VI3'!$A:$A,0)) / HLOOKUP("b",'VI3'!$E:$E,MATCH(LOWER(SUBSTITUTE(HLOOKUP("vehicle",[1]pl!$C:$C,pos!L127),"-","_")),'VI3'!$A:$A,0)),)</f>
        <v>0</v>
      </c>
      <c r="M127" s="23">
        <f>IFERROR(HLOOKUP("w",'VI3'!$F:$F,MATCH(LOWER(SUBSTITUTE(HLOOKUP("vehicle",[1]pl!$C:$C,pos!M127),"-","_")),'VI3'!$A:$A,0)) / HLOOKUP("b",'VI3'!$E:$E,MATCH(LOWER(SUBSTITUTE(HLOOKUP("vehicle",[1]pl!$C:$C,pos!M127),"-","_")),'VI3'!$A:$A,0)),)</f>
        <v>0</v>
      </c>
      <c r="N127" s="23">
        <f>IFERROR(HLOOKUP("w",'VI3'!$F:$F,MATCH(LOWER(SUBSTITUTE(HLOOKUP("vehicle",[1]pl!$C:$C,pos!N127),"-","_")),'VI3'!$A:$A,0)) / HLOOKUP("b",'VI3'!$E:$E,MATCH(LOWER(SUBSTITUTE(HLOOKUP("vehicle",[1]pl!$C:$C,pos!N127),"-","_")),'VI3'!$A:$A,0)),)</f>
        <v>0</v>
      </c>
      <c r="O127" s="23">
        <f>IFERROR(HLOOKUP("w",'VI3'!$F:$F,MATCH(LOWER(SUBSTITUTE(HLOOKUP("vehicle",[1]pl!$C:$C,pos!O127),"-","_")),'VI3'!$A:$A,0)) / HLOOKUP("b",'VI3'!$E:$E,MATCH(LOWER(SUBSTITUTE(HLOOKUP("vehicle",[1]pl!$C:$C,pos!O127),"-","_")),'VI3'!$A:$A,0)),)</f>
        <v>0</v>
      </c>
      <c r="P127" s="23"/>
      <c r="Q127" s="23">
        <f>IFERROR(HLOOKUP("w",'VI3'!$F:$F,MATCH(LOWER(SUBSTITUTE(HLOOKUP("vehicle",[1]pl!$C:$C,pos!Q127),"-","_")),'VI3'!$A:$A,0)) / HLOOKUP("b",'VI3'!$E:$E,MATCH(LOWER(SUBSTITUTE(HLOOKUP("vehicle",[1]pl!$C:$C,pos!Q127),"-","_")),'VI3'!$A:$A,0)),)</f>
        <v>0</v>
      </c>
      <c r="R127" s="23">
        <f>IFERROR(HLOOKUP("w",'VI3'!$F:$F,MATCH(LOWER(SUBSTITUTE(HLOOKUP("vehicle",[1]pl!$C:$C,pos!R127),"-","_")),'VI3'!$A:$A,0)) / HLOOKUP("b",'VI3'!$E:$E,MATCH(LOWER(SUBSTITUTE(HLOOKUP("vehicle",[1]pl!$C:$C,pos!R127),"-","_")),'VI3'!$A:$A,0)),)</f>
        <v>0</v>
      </c>
      <c r="S127" s="23">
        <f>IFERROR(HLOOKUP("w",'VI3'!$F:$F,MATCH(LOWER(SUBSTITUTE(HLOOKUP("vehicle",[1]pl!$C:$C,pos!S127),"-","_")),'VI3'!$A:$A,0)) / HLOOKUP("b",'VI3'!$E:$E,MATCH(LOWER(SUBSTITUTE(HLOOKUP("vehicle",[1]pl!$C:$C,pos!S127),"-","_")),'VI3'!$A:$A,0)),)</f>
        <v>0</v>
      </c>
      <c r="T127" s="23">
        <f>IFERROR(HLOOKUP("w",'VI3'!$F:$F,MATCH(LOWER(SUBSTITUTE(HLOOKUP("vehicle",[1]pl!$C:$C,pos!T127),"-","_")),'VI3'!$A:$A,0)) / HLOOKUP("b",'VI3'!$E:$E,MATCH(LOWER(SUBSTITUTE(HLOOKUP("vehicle",[1]pl!$C:$C,pos!T127),"-","_")),'VI3'!$A:$A,0)),)</f>
        <v>0</v>
      </c>
      <c r="U127" s="23">
        <f>IFERROR(HLOOKUP("w",'VI3'!$F:$F,MATCH(LOWER(SUBSTITUTE(HLOOKUP("vehicle",[1]pl!$C:$C,pos!U127),"-","_")),'VI3'!$A:$A,0)) / HLOOKUP("b",'VI3'!$E:$E,MATCH(LOWER(SUBSTITUTE(HLOOKUP("vehicle",[1]pl!$C:$C,pos!U127),"-","_")),'VI3'!$A:$A,0)),)</f>
        <v>0</v>
      </c>
      <c r="V127" s="23">
        <f>IFERROR(HLOOKUP("w",'VI3'!$F:$F,MATCH(LOWER(SUBSTITUTE(HLOOKUP("vehicle",[1]pl!$C:$C,pos!V127),"-","_")),'VI3'!$A:$A,0)) / HLOOKUP("b",'VI3'!$E:$E,MATCH(LOWER(SUBSTITUTE(HLOOKUP("vehicle",[1]pl!$C:$C,pos!V127),"-","_")),'VI3'!$A:$A,0)),)</f>
        <v>0</v>
      </c>
      <c r="W127" s="23">
        <f>IFERROR(HLOOKUP("w",'VI3'!$F:$F,MATCH(LOWER(SUBSTITUTE(HLOOKUP("vehicle",[1]pl!$C:$C,pos!W127),"-","_")),'VI3'!$A:$A,0)) / HLOOKUP("b",'VI3'!$E:$E,MATCH(LOWER(SUBSTITUTE(HLOOKUP("vehicle",[1]pl!$C:$C,pos!W127),"-","_")),'VI3'!$A:$A,0)),)</f>
        <v>0</v>
      </c>
      <c r="X127" s="23">
        <f>IFERROR(HLOOKUP("w",'VI3'!$F:$F,MATCH(LOWER(SUBSTITUTE(HLOOKUP("vehicle",[1]pl!$C:$C,pos!X127),"-","_")),'VI3'!$A:$A,0)) / HLOOKUP("b",'VI3'!$E:$E,MATCH(LOWER(SUBSTITUTE(HLOOKUP("vehicle",[1]pl!$C:$C,pos!X127),"-","_")),'VI3'!$A:$A,0)),)</f>
        <v>0</v>
      </c>
      <c r="Y127" s="23">
        <f>IFERROR(HLOOKUP("w",'VI3'!$F:$F,MATCH(LOWER(SUBSTITUTE(HLOOKUP("vehicle",[1]pl!$C:$C,pos!Y127),"-","_")),'VI3'!$A:$A,0)) / HLOOKUP("b",'VI3'!$E:$E,MATCH(LOWER(SUBSTITUTE(HLOOKUP("vehicle",[1]pl!$C:$C,pos!Y127),"-","_")),'VI3'!$A:$A,0)),)</f>
        <v>0</v>
      </c>
      <c r="Z127" s="23">
        <f>IFERROR(HLOOKUP("w",'VI3'!$F:$F,MATCH(LOWER(SUBSTITUTE(HLOOKUP("vehicle",[1]pl!$C:$C,pos!Z127),"-","_")),'VI3'!$A:$A,0)) / HLOOKUP("b",'VI3'!$E:$E,MATCH(LOWER(SUBSTITUTE(HLOOKUP("vehicle",[1]pl!$C:$C,pos!Z127),"-","_")),'VI3'!$A:$A,0)),)</f>
        <v>0</v>
      </c>
      <c r="AA127" s="23">
        <f>IFERROR(HLOOKUP("w",'VI3'!$F:$F,MATCH(LOWER(SUBSTITUTE(HLOOKUP("vehicle",[1]pl!$C:$C,pos!AA127),"-","_")),'VI3'!$A:$A,0)) / HLOOKUP("b",'VI3'!$E:$E,MATCH(LOWER(SUBSTITUTE(HLOOKUP("vehicle",[1]pl!$C:$C,pos!AA127),"-","_")),'VI3'!$A:$A,0)),)</f>
        <v>0</v>
      </c>
      <c r="AB127" s="23">
        <f>IFERROR(HLOOKUP("w",'VI3'!$F:$F,MATCH(LOWER(SUBSTITUTE(HLOOKUP("vehicle",[1]pl!$C:$C,pos!AB127),"-","_")),'VI3'!$A:$A,0)) / HLOOKUP("b",'VI3'!$E:$E,MATCH(LOWER(SUBSTITUTE(HLOOKUP("vehicle",[1]pl!$C:$C,pos!AB127),"-","_")),'VI3'!$A:$A,0)),)</f>
        <v>0</v>
      </c>
      <c r="AC127" s="23">
        <f>IFERROR(HLOOKUP("w",'VI3'!$F:$F,MATCH(LOWER(SUBSTITUTE(HLOOKUP("vehicle",[1]pl!$C:$C,pos!AC127),"-","_")),'VI3'!$A:$A,0)) / HLOOKUP("b",'VI3'!$E:$E,MATCH(LOWER(SUBSTITUTE(HLOOKUP("vehicle",[1]pl!$C:$C,pos!AC127),"-","_")),'VI3'!$A:$A,0)),)</f>
        <v>0</v>
      </c>
      <c r="AD127" s="23">
        <f>IFERROR(HLOOKUP("w",'VI3'!$F:$F,MATCH(LOWER(SUBSTITUTE(HLOOKUP("vehicle",[1]pl!$C:$C,pos!AD127),"-","_")),'VI3'!$A:$A,0)) / HLOOKUP("b",'VI3'!$E:$E,MATCH(LOWER(SUBSTITUTE(HLOOKUP("vehicle",[1]pl!$C:$C,pos!AD127),"-","_")),'VI3'!$A:$A,0)),)</f>
        <v>0</v>
      </c>
      <c r="AE127" s="23">
        <f>IFERROR(HLOOKUP("w",'VI3'!$F:$F,MATCH(LOWER(SUBSTITUTE(HLOOKUP("vehicle",[1]pl!$C:$C,pos!AE127),"-","_")),'VI3'!$A:$A,0)) / HLOOKUP("b",'VI3'!$E:$E,MATCH(LOWER(SUBSTITUTE(HLOOKUP("vehicle",[1]pl!$C:$C,pos!AE127),"-","_")),'VI3'!$A:$A,0)),)</f>
        <v>0</v>
      </c>
    </row>
    <row r="128" spans="1:31" x14ac:dyDescent="0.25">
      <c r="A128" s="23">
        <f>IFERROR(HLOOKUP("w",'VI3'!$F:$F,MATCH(LOWER(SUBSTITUTE(HLOOKUP("vehicle",[1]pl!$C:$C,pos!A128),"-","_")),'VI3'!$A:$A,0)) / HLOOKUP("b",'VI3'!$E:$E,MATCH(LOWER(SUBSTITUTE(HLOOKUP("vehicle",[1]pl!$C:$C,pos!A128),"-","_")),'VI3'!$A:$A,0)),)</f>
        <v>0</v>
      </c>
      <c r="B128" s="23">
        <f>IFERROR(HLOOKUP("w",'VI3'!$F:$F,MATCH(LOWER(SUBSTITUTE(HLOOKUP("vehicle",[1]pl!$C:$C,pos!B128),"-","_")),'VI3'!$A:$A,0)) / HLOOKUP("b",'VI3'!$E:$E,MATCH(LOWER(SUBSTITUTE(HLOOKUP("vehicle",[1]pl!$C:$C,pos!B128),"-","_")),'VI3'!$A:$A,0)),)</f>
        <v>0</v>
      </c>
      <c r="C128" s="23">
        <f>IFERROR(HLOOKUP("w",'VI3'!$F:$F,MATCH(LOWER(SUBSTITUTE(HLOOKUP("vehicle",[1]pl!$C:$C,pos!C128),"-","_")),'VI3'!$A:$A,0)) / HLOOKUP("b",'VI3'!$E:$E,MATCH(LOWER(SUBSTITUTE(HLOOKUP("vehicle",[1]pl!$C:$C,pos!C128),"-","_")),'VI3'!$A:$A,0)),)</f>
        <v>0</v>
      </c>
      <c r="D128" s="23">
        <f>IFERROR(HLOOKUP("w",'VI3'!$F:$F,MATCH(LOWER(SUBSTITUTE(HLOOKUP("vehicle",[1]pl!$C:$C,pos!D128),"-","_")),'VI3'!$A:$A,0)) / HLOOKUP("b",'VI3'!$E:$E,MATCH(LOWER(SUBSTITUTE(HLOOKUP("vehicle",[1]pl!$C:$C,pos!D128),"-","_")),'VI3'!$A:$A,0)),)</f>
        <v>0</v>
      </c>
      <c r="E128" s="23">
        <f>IFERROR(HLOOKUP("w",'VI3'!$F:$F,MATCH(LOWER(SUBSTITUTE(HLOOKUP("vehicle",[1]pl!$C:$C,pos!E128),"-","_")),'VI3'!$A:$A,0)) / HLOOKUP("b",'VI3'!$E:$E,MATCH(LOWER(SUBSTITUTE(HLOOKUP("vehicle",[1]pl!$C:$C,pos!E128),"-","_")),'VI3'!$A:$A,0)),)</f>
        <v>0</v>
      </c>
      <c r="F128" s="23">
        <f>IFERROR(HLOOKUP("w",'VI3'!$F:$F,MATCH(LOWER(SUBSTITUTE(HLOOKUP("vehicle",[1]pl!$C:$C,pos!F128),"-","_")),'VI3'!$A:$A,0)) / HLOOKUP("b",'VI3'!$E:$E,MATCH(LOWER(SUBSTITUTE(HLOOKUP("vehicle",[1]pl!$C:$C,pos!F128),"-","_")),'VI3'!$A:$A,0)),)</f>
        <v>0</v>
      </c>
      <c r="G128" s="23">
        <f>IFERROR(HLOOKUP("w",'VI3'!$F:$F,MATCH(LOWER(SUBSTITUTE(HLOOKUP("vehicle",[1]pl!$C:$C,pos!G128),"-","_")),'VI3'!$A:$A,0)) / HLOOKUP("b",'VI3'!$E:$E,MATCH(LOWER(SUBSTITUTE(HLOOKUP("vehicle",[1]pl!$C:$C,pos!G128),"-","_")),'VI3'!$A:$A,0)),)</f>
        <v>0</v>
      </c>
      <c r="H128" s="23">
        <f>IFERROR(HLOOKUP("w",'VI3'!$F:$F,MATCH(LOWER(SUBSTITUTE(HLOOKUP("vehicle",[1]pl!$C:$C,pos!H128),"-","_")),'VI3'!$A:$A,0)) / HLOOKUP("b",'VI3'!$E:$E,MATCH(LOWER(SUBSTITUTE(HLOOKUP("vehicle",[1]pl!$C:$C,pos!H128),"-","_")),'VI3'!$A:$A,0)),)</f>
        <v>0</v>
      </c>
      <c r="I128" s="23">
        <f>IFERROR(HLOOKUP("w",'VI3'!$F:$F,MATCH(LOWER(SUBSTITUTE(HLOOKUP("vehicle",[1]pl!$C:$C,pos!I128),"-","_")),'VI3'!$A:$A,0)) / HLOOKUP("b",'VI3'!$E:$E,MATCH(LOWER(SUBSTITUTE(HLOOKUP("vehicle",[1]pl!$C:$C,pos!I128),"-","_")),'VI3'!$A:$A,0)),)</f>
        <v>0</v>
      </c>
      <c r="J128" s="23">
        <f>IFERROR(HLOOKUP("w",'VI3'!$F:$F,MATCH(LOWER(SUBSTITUTE(HLOOKUP("vehicle",[1]pl!$C:$C,pos!J128),"-","_")),'VI3'!$A:$A,0)) / HLOOKUP("b",'VI3'!$E:$E,MATCH(LOWER(SUBSTITUTE(HLOOKUP("vehicle",[1]pl!$C:$C,pos!J128),"-","_")),'VI3'!$A:$A,0)),)</f>
        <v>0</v>
      </c>
      <c r="K128" s="23">
        <f>IFERROR(HLOOKUP("w",'VI3'!$F:$F,MATCH(LOWER(SUBSTITUTE(HLOOKUP("vehicle",[1]pl!$C:$C,pos!K128),"-","_")),'VI3'!$A:$A,0)) / HLOOKUP("b",'VI3'!$E:$E,MATCH(LOWER(SUBSTITUTE(HLOOKUP("vehicle",[1]pl!$C:$C,pos!K128),"-","_")),'VI3'!$A:$A,0)),)</f>
        <v>0</v>
      </c>
      <c r="L128" s="23">
        <f>IFERROR(HLOOKUP("w",'VI3'!$F:$F,MATCH(LOWER(SUBSTITUTE(HLOOKUP("vehicle",[1]pl!$C:$C,pos!L128),"-","_")),'VI3'!$A:$A,0)) / HLOOKUP("b",'VI3'!$E:$E,MATCH(LOWER(SUBSTITUTE(HLOOKUP("vehicle",[1]pl!$C:$C,pos!L128),"-","_")),'VI3'!$A:$A,0)),)</f>
        <v>0</v>
      </c>
      <c r="M128" s="23">
        <f>IFERROR(HLOOKUP("w",'VI3'!$F:$F,MATCH(LOWER(SUBSTITUTE(HLOOKUP("vehicle",[1]pl!$C:$C,pos!M128),"-","_")),'VI3'!$A:$A,0)) / HLOOKUP("b",'VI3'!$E:$E,MATCH(LOWER(SUBSTITUTE(HLOOKUP("vehicle",[1]pl!$C:$C,pos!M128),"-","_")),'VI3'!$A:$A,0)),)</f>
        <v>0</v>
      </c>
      <c r="N128" s="23">
        <f>IFERROR(HLOOKUP("w",'VI3'!$F:$F,MATCH(LOWER(SUBSTITUTE(HLOOKUP("vehicle",[1]pl!$C:$C,pos!N128),"-","_")),'VI3'!$A:$A,0)) / HLOOKUP("b",'VI3'!$E:$E,MATCH(LOWER(SUBSTITUTE(HLOOKUP("vehicle",[1]pl!$C:$C,pos!N128),"-","_")),'VI3'!$A:$A,0)),)</f>
        <v>0</v>
      </c>
      <c r="O128" s="23">
        <f>IFERROR(HLOOKUP("w",'VI3'!$F:$F,MATCH(LOWER(SUBSTITUTE(HLOOKUP("vehicle",[1]pl!$C:$C,pos!O128),"-","_")),'VI3'!$A:$A,0)) / HLOOKUP("b",'VI3'!$E:$E,MATCH(LOWER(SUBSTITUTE(HLOOKUP("vehicle",[1]pl!$C:$C,pos!O128),"-","_")),'VI3'!$A:$A,0)),)</f>
        <v>0</v>
      </c>
      <c r="P128" s="23"/>
      <c r="Q128" s="23">
        <f>IFERROR(HLOOKUP("w",'VI3'!$F:$F,MATCH(LOWER(SUBSTITUTE(HLOOKUP("vehicle",[1]pl!$C:$C,pos!Q128),"-","_")),'VI3'!$A:$A,0)) / HLOOKUP("b",'VI3'!$E:$E,MATCH(LOWER(SUBSTITUTE(HLOOKUP("vehicle",[1]pl!$C:$C,pos!Q128),"-","_")),'VI3'!$A:$A,0)),)</f>
        <v>0</v>
      </c>
      <c r="R128" s="23">
        <f>IFERROR(HLOOKUP("w",'VI3'!$F:$F,MATCH(LOWER(SUBSTITUTE(HLOOKUP("vehicle",[1]pl!$C:$C,pos!R128),"-","_")),'VI3'!$A:$A,0)) / HLOOKUP("b",'VI3'!$E:$E,MATCH(LOWER(SUBSTITUTE(HLOOKUP("vehicle",[1]pl!$C:$C,pos!R128),"-","_")),'VI3'!$A:$A,0)),)</f>
        <v>0</v>
      </c>
      <c r="S128" s="23">
        <f>IFERROR(HLOOKUP("w",'VI3'!$F:$F,MATCH(LOWER(SUBSTITUTE(HLOOKUP("vehicle",[1]pl!$C:$C,pos!S128),"-","_")),'VI3'!$A:$A,0)) / HLOOKUP("b",'VI3'!$E:$E,MATCH(LOWER(SUBSTITUTE(HLOOKUP("vehicle",[1]pl!$C:$C,pos!S128),"-","_")),'VI3'!$A:$A,0)),)</f>
        <v>0</v>
      </c>
      <c r="T128" s="23">
        <f>IFERROR(HLOOKUP("w",'VI3'!$F:$F,MATCH(LOWER(SUBSTITUTE(HLOOKUP("vehicle",[1]pl!$C:$C,pos!T128),"-","_")),'VI3'!$A:$A,0)) / HLOOKUP("b",'VI3'!$E:$E,MATCH(LOWER(SUBSTITUTE(HLOOKUP("vehicle",[1]pl!$C:$C,pos!T128),"-","_")),'VI3'!$A:$A,0)),)</f>
        <v>0</v>
      </c>
      <c r="U128" s="23">
        <f>IFERROR(HLOOKUP("w",'VI3'!$F:$F,MATCH(LOWER(SUBSTITUTE(HLOOKUP("vehicle",[1]pl!$C:$C,pos!U128),"-","_")),'VI3'!$A:$A,0)) / HLOOKUP("b",'VI3'!$E:$E,MATCH(LOWER(SUBSTITUTE(HLOOKUP("vehicle",[1]pl!$C:$C,pos!U128),"-","_")),'VI3'!$A:$A,0)),)</f>
        <v>0</v>
      </c>
      <c r="V128" s="23">
        <f>IFERROR(HLOOKUP("w",'VI3'!$F:$F,MATCH(LOWER(SUBSTITUTE(HLOOKUP("vehicle",[1]pl!$C:$C,pos!V128),"-","_")),'VI3'!$A:$A,0)) / HLOOKUP("b",'VI3'!$E:$E,MATCH(LOWER(SUBSTITUTE(HLOOKUP("vehicle",[1]pl!$C:$C,pos!V128),"-","_")),'VI3'!$A:$A,0)),)</f>
        <v>0</v>
      </c>
      <c r="W128" s="23">
        <f>IFERROR(HLOOKUP("w",'VI3'!$F:$F,MATCH(LOWER(SUBSTITUTE(HLOOKUP("vehicle",[1]pl!$C:$C,pos!W128),"-","_")),'VI3'!$A:$A,0)) / HLOOKUP("b",'VI3'!$E:$E,MATCH(LOWER(SUBSTITUTE(HLOOKUP("vehicle",[1]pl!$C:$C,pos!W128),"-","_")),'VI3'!$A:$A,0)),)</f>
        <v>0</v>
      </c>
      <c r="X128" s="23">
        <f>IFERROR(HLOOKUP("w",'VI3'!$F:$F,MATCH(LOWER(SUBSTITUTE(HLOOKUP("vehicle",[1]pl!$C:$C,pos!X128),"-","_")),'VI3'!$A:$A,0)) / HLOOKUP("b",'VI3'!$E:$E,MATCH(LOWER(SUBSTITUTE(HLOOKUP("vehicle",[1]pl!$C:$C,pos!X128),"-","_")),'VI3'!$A:$A,0)),)</f>
        <v>0</v>
      </c>
      <c r="Y128" s="23">
        <f>IFERROR(HLOOKUP("w",'VI3'!$F:$F,MATCH(LOWER(SUBSTITUTE(HLOOKUP("vehicle",[1]pl!$C:$C,pos!Y128),"-","_")),'VI3'!$A:$A,0)) / HLOOKUP("b",'VI3'!$E:$E,MATCH(LOWER(SUBSTITUTE(HLOOKUP("vehicle",[1]pl!$C:$C,pos!Y128),"-","_")),'VI3'!$A:$A,0)),)</f>
        <v>0</v>
      </c>
      <c r="Z128" s="23">
        <f>IFERROR(HLOOKUP("w",'VI3'!$F:$F,MATCH(LOWER(SUBSTITUTE(HLOOKUP("vehicle",[1]pl!$C:$C,pos!Z128),"-","_")),'VI3'!$A:$A,0)) / HLOOKUP("b",'VI3'!$E:$E,MATCH(LOWER(SUBSTITUTE(HLOOKUP("vehicle",[1]pl!$C:$C,pos!Z128),"-","_")),'VI3'!$A:$A,0)),)</f>
        <v>0</v>
      </c>
      <c r="AA128" s="23">
        <f>IFERROR(HLOOKUP("w",'VI3'!$F:$F,MATCH(LOWER(SUBSTITUTE(HLOOKUP("vehicle",[1]pl!$C:$C,pos!AA128),"-","_")),'VI3'!$A:$A,0)) / HLOOKUP("b",'VI3'!$E:$E,MATCH(LOWER(SUBSTITUTE(HLOOKUP("vehicle",[1]pl!$C:$C,pos!AA128),"-","_")),'VI3'!$A:$A,0)),)</f>
        <v>0</v>
      </c>
      <c r="AB128" s="23">
        <f>IFERROR(HLOOKUP("w",'VI3'!$F:$F,MATCH(LOWER(SUBSTITUTE(HLOOKUP("vehicle",[1]pl!$C:$C,pos!AB128),"-","_")),'VI3'!$A:$A,0)) / HLOOKUP("b",'VI3'!$E:$E,MATCH(LOWER(SUBSTITUTE(HLOOKUP("vehicle",[1]pl!$C:$C,pos!AB128),"-","_")),'VI3'!$A:$A,0)),)</f>
        <v>0</v>
      </c>
      <c r="AC128" s="23">
        <f>IFERROR(HLOOKUP("w",'VI3'!$F:$F,MATCH(LOWER(SUBSTITUTE(HLOOKUP("vehicle",[1]pl!$C:$C,pos!AC128),"-","_")),'VI3'!$A:$A,0)) / HLOOKUP("b",'VI3'!$E:$E,MATCH(LOWER(SUBSTITUTE(HLOOKUP("vehicle",[1]pl!$C:$C,pos!AC128),"-","_")),'VI3'!$A:$A,0)),)</f>
        <v>0</v>
      </c>
      <c r="AD128" s="23">
        <f>IFERROR(HLOOKUP("w",'VI3'!$F:$F,MATCH(LOWER(SUBSTITUTE(HLOOKUP("vehicle",[1]pl!$C:$C,pos!AD128),"-","_")),'VI3'!$A:$A,0)) / HLOOKUP("b",'VI3'!$E:$E,MATCH(LOWER(SUBSTITUTE(HLOOKUP("vehicle",[1]pl!$C:$C,pos!AD128),"-","_")),'VI3'!$A:$A,0)),)</f>
        <v>0</v>
      </c>
      <c r="AE128" s="23">
        <f>IFERROR(HLOOKUP("w",'VI3'!$F:$F,MATCH(LOWER(SUBSTITUTE(HLOOKUP("vehicle",[1]pl!$C:$C,pos!AE128),"-","_")),'VI3'!$A:$A,0)) / HLOOKUP("b",'VI3'!$E:$E,MATCH(LOWER(SUBSTITUTE(HLOOKUP("vehicle",[1]pl!$C:$C,pos!AE128),"-","_")),'VI3'!$A:$A,0)),)</f>
        <v>0</v>
      </c>
    </row>
    <row r="129" spans="1:31" x14ac:dyDescent="0.25">
      <c r="A129" s="23">
        <f>IFERROR(HLOOKUP("w",'VI3'!$F:$F,MATCH(LOWER(SUBSTITUTE(HLOOKUP("vehicle",[1]pl!$C:$C,pos!A129),"-","_")),'VI3'!$A:$A,0)) / HLOOKUP("b",'VI3'!$E:$E,MATCH(LOWER(SUBSTITUTE(HLOOKUP("vehicle",[1]pl!$C:$C,pos!A129),"-","_")),'VI3'!$A:$A,0)),)</f>
        <v>0</v>
      </c>
      <c r="B129" s="23">
        <f>IFERROR(HLOOKUP("w",'VI3'!$F:$F,MATCH(LOWER(SUBSTITUTE(HLOOKUP("vehicle",[1]pl!$C:$C,pos!B129),"-","_")),'VI3'!$A:$A,0)) / HLOOKUP("b",'VI3'!$E:$E,MATCH(LOWER(SUBSTITUTE(HLOOKUP("vehicle",[1]pl!$C:$C,pos!B129),"-","_")),'VI3'!$A:$A,0)),)</f>
        <v>0</v>
      </c>
      <c r="C129" s="23">
        <f>IFERROR(HLOOKUP("w",'VI3'!$F:$F,MATCH(LOWER(SUBSTITUTE(HLOOKUP("vehicle",[1]pl!$C:$C,pos!C129),"-","_")),'VI3'!$A:$A,0)) / HLOOKUP("b",'VI3'!$E:$E,MATCH(LOWER(SUBSTITUTE(HLOOKUP("vehicle",[1]pl!$C:$C,pos!C129),"-","_")),'VI3'!$A:$A,0)),)</f>
        <v>0</v>
      </c>
      <c r="D129" s="23">
        <f>IFERROR(HLOOKUP("w",'VI3'!$F:$F,MATCH(LOWER(SUBSTITUTE(HLOOKUP("vehicle",[1]pl!$C:$C,pos!D129),"-","_")),'VI3'!$A:$A,0)) / HLOOKUP("b",'VI3'!$E:$E,MATCH(LOWER(SUBSTITUTE(HLOOKUP("vehicle",[1]pl!$C:$C,pos!D129),"-","_")),'VI3'!$A:$A,0)),)</f>
        <v>0</v>
      </c>
      <c r="E129" s="23">
        <f>IFERROR(HLOOKUP("w",'VI3'!$F:$F,MATCH(LOWER(SUBSTITUTE(HLOOKUP("vehicle",[1]pl!$C:$C,pos!E129),"-","_")),'VI3'!$A:$A,0)) / HLOOKUP("b",'VI3'!$E:$E,MATCH(LOWER(SUBSTITUTE(HLOOKUP("vehicle",[1]pl!$C:$C,pos!E129),"-","_")),'VI3'!$A:$A,0)),)</f>
        <v>0</v>
      </c>
      <c r="F129" s="23">
        <f>IFERROR(HLOOKUP("w",'VI3'!$F:$F,MATCH(LOWER(SUBSTITUTE(HLOOKUP("vehicle",[1]pl!$C:$C,pos!F129),"-","_")),'VI3'!$A:$A,0)) / HLOOKUP("b",'VI3'!$E:$E,MATCH(LOWER(SUBSTITUTE(HLOOKUP("vehicle",[1]pl!$C:$C,pos!F129),"-","_")),'VI3'!$A:$A,0)),)</f>
        <v>0</v>
      </c>
      <c r="G129" s="23">
        <f>IFERROR(HLOOKUP("w",'VI3'!$F:$F,MATCH(LOWER(SUBSTITUTE(HLOOKUP("vehicle",[1]pl!$C:$C,pos!G129),"-","_")),'VI3'!$A:$A,0)) / HLOOKUP("b",'VI3'!$E:$E,MATCH(LOWER(SUBSTITUTE(HLOOKUP("vehicle",[1]pl!$C:$C,pos!G129),"-","_")),'VI3'!$A:$A,0)),)</f>
        <v>0</v>
      </c>
      <c r="H129" s="23">
        <f>IFERROR(HLOOKUP("w",'VI3'!$F:$F,MATCH(LOWER(SUBSTITUTE(HLOOKUP("vehicle",[1]pl!$C:$C,pos!H129),"-","_")),'VI3'!$A:$A,0)) / HLOOKUP("b",'VI3'!$E:$E,MATCH(LOWER(SUBSTITUTE(HLOOKUP("vehicle",[1]pl!$C:$C,pos!H129),"-","_")),'VI3'!$A:$A,0)),)</f>
        <v>0</v>
      </c>
      <c r="I129" s="23">
        <f>IFERROR(HLOOKUP("w",'VI3'!$F:$F,MATCH(LOWER(SUBSTITUTE(HLOOKUP("vehicle",[1]pl!$C:$C,pos!I129),"-","_")),'VI3'!$A:$A,0)) / HLOOKUP("b",'VI3'!$E:$E,MATCH(LOWER(SUBSTITUTE(HLOOKUP("vehicle",[1]pl!$C:$C,pos!I129),"-","_")),'VI3'!$A:$A,0)),)</f>
        <v>0</v>
      </c>
      <c r="J129" s="23">
        <f>IFERROR(HLOOKUP("w",'VI3'!$F:$F,MATCH(LOWER(SUBSTITUTE(HLOOKUP("vehicle",[1]pl!$C:$C,pos!J129),"-","_")),'VI3'!$A:$A,0)) / HLOOKUP("b",'VI3'!$E:$E,MATCH(LOWER(SUBSTITUTE(HLOOKUP("vehicle",[1]pl!$C:$C,pos!J129),"-","_")),'VI3'!$A:$A,0)),)</f>
        <v>0</v>
      </c>
      <c r="K129" s="23">
        <f>IFERROR(HLOOKUP("w",'VI3'!$F:$F,MATCH(LOWER(SUBSTITUTE(HLOOKUP("vehicle",[1]pl!$C:$C,pos!K129),"-","_")),'VI3'!$A:$A,0)) / HLOOKUP("b",'VI3'!$E:$E,MATCH(LOWER(SUBSTITUTE(HLOOKUP("vehicle",[1]pl!$C:$C,pos!K129),"-","_")),'VI3'!$A:$A,0)),)</f>
        <v>0</v>
      </c>
      <c r="L129" s="23">
        <f>IFERROR(HLOOKUP("w",'VI3'!$F:$F,MATCH(LOWER(SUBSTITUTE(HLOOKUP("vehicle",[1]pl!$C:$C,pos!L129),"-","_")),'VI3'!$A:$A,0)) / HLOOKUP("b",'VI3'!$E:$E,MATCH(LOWER(SUBSTITUTE(HLOOKUP("vehicle",[1]pl!$C:$C,pos!L129),"-","_")),'VI3'!$A:$A,0)),)</f>
        <v>0</v>
      </c>
      <c r="M129" s="23">
        <f>IFERROR(HLOOKUP("w",'VI3'!$F:$F,MATCH(LOWER(SUBSTITUTE(HLOOKUP("vehicle",[1]pl!$C:$C,pos!M129),"-","_")),'VI3'!$A:$A,0)) / HLOOKUP("b",'VI3'!$E:$E,MATCH(LOWER(SUBSTITUTE(HLOOKUP("vehicle",[1]pl!$C:$C,pos!M129),"-","_")),'VI3'!$A:$A,0)),)</f>
        <v>0</v>
      </c>
      <c r="N129" s="23">
        <f>IFERROR(HLOOKUP("w",'VI3'!$F:$F,MATCH(LOWER(SUBSTITUTE(HLOOKUP("vehicle",[1]pl!$C:$C,pos!N129),"-","_")),'VI3'!$A:$A,0)) / HLOOKUP("b",'VI3'!$E:$E,MATCH(LOWER(SUBSTITUTE(HLOOKUP("vehicle",[1]pl!$C:$C,pos!N129),"-","_")),'VI3'!$A:$A,0)),)</f>
        <v>0</v>
      </c>
      <c r="O129" s="23">
        <f>IFERROR(HLOOKUP("w",'VI3'!$F:$F,MATCH(LOWER(SUBSTITUTE(HLOOKUP("vehicle",[1]pl!$C:$C,pos!O129),"-","_")),'VI3'!$A:$A,0)) / HLOOKUP("b",'VI3'!$E:$E,MATCH(LOWER(SUBSTITUTE(HLOOKUP("vehicle",[1]pl!$C:$C,pos!O129),"-","_")),'VI3'!$A:$A,0)),)</f>
        <v>0</v>
      </c>
      <c r="P129" s="23"/>
      <c r="Q129" s="23">
        <f>IFERROR(HLOOKUP("w",'VI3'!$F:$F,MATCH(LOWER(SUBSTITUTE(HLOOKUP("vehicle",[1]pl!$C:$C,pos!Q129),"-","_")),'VI3'!$A:$A,0)) / HLOOKUP("b",'VI3'!$E:$E,MATCH(LOWER(SUBSTITUTE(HLOOKUP("vehicle",[1]pl!$C:$C,pos!Q129),"-","_")),'VI3'!$A:$A,0)),)</f>
        <v>0</v>
      </c>
      <c r="R129" s="23">
        <f>IFERROR(HLOOKUP("w",'VI3'!$F:$F,MATCH(LOWER(SUBSTITUTE(HLOOKUP("vehicle",[1]pl!$C:$C,pos!R129),"-","_")),'VI3'!$A:$A,0)) / HLOOKUP("b",'VI3'!$E:$E,MATCH(LOWER(SUBSTITUTE(HLOOKUP("vehicle",[1]pl!$C:$C,pos!R129),"-","_")),'VI3'!$A:$A,0)),)</f>
        <v>0</v>
      </c>
      <c r="S129" s="23">
        <f>IFERROR(HLOOKUP("w",'VI3'!$F:$F,MATCH(LOWER(SUBSTITUTE(HLOOKUP("vehicle",[1]pl!$C:$C,pos!S129),"-","_")),'VI3'!$A:$A,0)) / HLOOKUP("b",'VI3'!$E:$E,MATCH(LOWER(SUBSTITUTE(HLOOKUP("vehicle",[1]pl!$C:$C,pos!S129),"-","_")),'VI3'!$A:$A,0)),)</f>
        <v>0</v>
      </c>
      <c r="T129" s="23">
        <f>IFERROR(HLOOKUP("w",'VI3'!$F:$F,MATCH(LOWER(SUBSTITUTE(HLOOKUP("vehicle",[1]pl!$C:$C,pos!T129),"-","_")),'VI3'!$A:$A,0)) / HLOOKUP("b",'VI3'!$E:$E,MATCH(LOWER(SUBSTITUTE(HLOOKUP("vehicle",[1]pl!$C:$C,pos!T129),"-","_")),'VI3'!$A:$A,0)),)</f>
        <v>0</v>
      </c>
      <c r="U129" s="23">
        <f>IFERROR(HLOOKUP("w",'VI3'!$F:$F,MATCH(LOWER(SUBSTITUTE(HLOOKUP("vehicle",[1]pl!$C:$C,pos!U129),"-","_")),'VI3'!$A:$A,0)) / HLOOKUP("b",'VI3'!$E:$E,MATCH(LOWER(SUBSTITUTE(HLOOKUP("vehicle",[1]pl!$C:$C,pos!U129),"-","_")),'VI3'!$A:$A,0)),)</f>
        <v>0</v>
      </c>
      <c r="V129" s="23">
        <f>IFERROR(HLOOKUP("w",'VI3'!$F:$F,MATCH(LOWER(SUBSTITUTE(HLOOKUP("vehicle",[1]pl!$C:$C,pos!V129),"-","_")),'VI3'!$A:$A,0)) / HLOOKUP("b",'VI3'!$E:$E,MATCH(LOWER(SUBSTITUTE(HLOOKUP("vehicle",[1]pl!$C:$C,pos!V129),"-","_")),'VI3'!$A:$A,0)),)</f>
        <v>0</v>
      </c>
      <c r="W129" s="23">
        <f>IFERROR(HLOOKUP("w",'VI3'!$F:$F,MATCH(LOWER(SUBSTITUTE(HLOOKUP("vehicle",[1]pl!$C:$C,pos!W129),"-","_")),'VI3'!$A:$A,0)) / HLOOKUP("b",'VI3'!$E:$E,MATCH(LOWER(SUBSTITUTE(HLOOKUP("vehicle",[1]pl!$C:$C,pos!W129),"-","_")),'VI3'!$A:$A,0)),)</f>
        <v>0</v>
      </c>
      <c r="X129" s="23">
        <f>IFERROR(HLOOKUP("w",'VI3'!$F:$F,MATCH(LOWER(SUBSTITUTE(HLOOKUP("vehicle",[1]pl!$C:$C,pos!X129),"-","_")),'VI3'!$A:$A,0)) / HLOOKUP("b",'VI3'!$E:$E,MATCH(LOWER(SUBSTITUTE(HLOOKUP("vehicle",[1]pl!$C:$C,pos!X129),"-","_")),'VI3'!$A:$A,0)),)</f>
        <v>0</v>
      </c>
      <c r="Y129" s="23">
        <f>IFERROR(HLOOKUP("w",'VI3'!$F:$F,MATCH(LOWER(SUBSTITUTE(HLOOKUP("vehicle",[1]pl!$C:$C,pos!Y129),"-","_")),'VI3'!$A:$A,0)) / HLOOKUP("b",'VI3'!$E:$E,MATCH(LOWER(SUBSTITUTE(HLOOKUP("vehicle",[1]pl!$C:$C,pos!Y129),"-","_")),'VI3'!$A:$A,0)),)</f>
        <v>0</v>
      </c>
      <c r="Z129" s="23">
        <f>IFERROR(HLOOKUP("w",'VI3'!$F:$F,MATCH(LOWER(SUBSTITUTE(HLOOKUP("vehicle",[1]pl!$C:$C,pos!Z129),"-","_")),'VI3'!$A:$A,0)) / HLOOKUP("b",'VI3'!$E:$E,MATCH(LOWER(SUBSTITUTE(HLOOKUP("vehicle",[1]pl!$C:$C,pos!Z129),"-","_")),'VI3'!$A:$A,0)),)</f>
        <v>0</v>
      </c>
      <c r="AA129" s="23">
        <f>IFERROR(HLOOKUP("w",'VI3'!$F:$F,MATCH(LOWER(SUBSTITUTE(HLOOKUP("vehicle",[1]pl!$C:$C,pos!AA129),"-","_")),'VI3'!$A:$A,0)) / HLOOKUP("b",'VI3'!$E:$E,MATCH(LOWER(SUBSTITUTE(HLOOKUP("vehicle",[1]pl!$C:$C,pos!AA129),"-","_")),'VI3'!$A:$A,0)),)</f>
        <v>0</v>
      </c>
      <c r="AB129" s="23">
        <f>IFERROR(HLOOKUP("w",'VI3'!$F:$F,MATCH(LOWER(SUBSTITUTE(HLOOKUP("vehicle",[1]pl!$C:$C,pos!AB129),"-","_")),'VI3'!$A:$A,0)) / HLOOKUP("b",'VI3'!$E:$E,MATCH(LOWER(SUBSTITUTE(HLOOKUP("vehicle",[1]pl!$C:$C,pos!AB129),"-","_")),'VI3'!$A:$A,0)),)</f>
        <v>0</v>
      </c>
      <c r="AC129" s="23">
        <f>IFERROR(HLOOKUP("w",'VI3'!$F:$F,MATCH(LOWER(SUBSTITUTE(HLOOKUP("vehicle",[1]pl!$C:$C,pos!AC129),"-","_")),'VI3'!$A:$A,0)) / HLOOKUP("b",'VI3'!$E:$E,MATCH(LOWER(SUBSTITUTE(HLOOKUP("vehicle",[1]pl!$C:$C,pos!AC129),"-","_")),'VI3'!$A:$A,0)),)</f>
        <v>0</v>
      </c>
      <c r="AD129" s="23">
        <f>IFERROR(HLOOKUP("w",'VI3'!$F:$F,MATCH(LOWER(SUBSTITUTE(HLOOKUP("vehicle",[1]pl!$C:$C,pos!AD129),"-","_")),'VI3'!$A:$A,0)) / HLOOKUP("b",'VI3'!$E:$E,MATCH(LOWER(SUBSTITUTE(HLOOKUP("vehicle",[1]pl!$C:$C,pos!AD129),"-","_")),'VI3'!$A:$A,0)),)</f>
        <v>0</v>
      </c>
      <c r="AE129" s="23">
        <f>IFERROR(HLOOKUP("w",'VI3'!$F:$F,MATCH(LOWER(SUBSTITUTE(HLOOKUP("vehicle",[1]pl!$C:$C,pos!AE129),"-","_")),'VI3'!$A:$A,0)) / HLOOKUP("b",'VI3'!$E:$E,MATCH(LOWER(SUBSTITUTE(HLOOKUP("vehicle",[1]pl!$C:$C,pos!AE129),"-","_")),'VI3'!$A:$A,0)),)</f>
        <v>0</v>
      </c>
    </row>
    <row r="130" spans="1:31" x14ac:dyDescent="0.25">
      <c r="A130" s="23">
        <f>IFERROR(HLOOKUP("w",'VI3'!$F:$F,MATCH(LOWER(SUBSTITUTE(HLOOKUP("vehicle",[1]pl!$C:$C,pos!A130),"-","_")),'VI3'!$A:$A,0)) / HLOOKUP("b",'VI3'!$E:$E,MATCH(LOWER(SUBSTITUTE(HLOOKUP("vehicle",[1]pl!$C:$C,pos!A130),"-","_")),'VI3'!$A:$A,0)),)</f>
        <v>0</v>
      </c>
      <c r="B130" s="23">
        <f>IFERROR(HLOOKUP("w",'VI3'!$F:$F,MATCH(LOWER(SUBSTITUTE(HLOOKUP("vehicle",[1]pl!$C:$C,pos!B130),"-","_")),'VI3'!$A:$A,0)) / HLOOKUP("b",'VI3'!$E:$E,MATCH(LOWER(SUBSTITUTE(HLOOKUP("vehicle",[1]pl!$C:$C,pos!B130),"-","_")),'VI3'!$A:$A,0)),)</f>
        <v>0</v>
      </c>
      <c r="C130" s="23">
        <f>IFERROR(HLOOKUP("w",'VI3'!$F:$F,MATCH(LOWER(SUBSTITUTE(HLOOKUP("vehicle",[1]pl!$C:$C,pos!C130),"-","_")),'VI3'!$A:$A,0)) / HLOOKUP("b",'VI3'!$E:$E,MATCH(LOWER(SUBSTITUTE(HLOOKUP("vehicle",[1]pl!$C:$C,pos!C130),"-","_")),'VI3'!$A:$A,0)),)</f>
        <v>0</v>
      </c>
      <c r="D130" s="23">
        <f>IFERROR(HLOOKUP("w",'VI3'!$F:$F,MATCH(LOWER(SUBSTITUTE(HLOOKUP("vehicle",[1]pl!$C:$C,pos!D130),"-","_")),'VI3'!$A:$A,0)) / HLOOKUP("b",'VI3'!$E:$E,MATCH(LOWER(SUBSTITUTE(HLOOKUP("vehicle",[1]pl!$C:$C,pos!D130),"-","_")),'VI3'!$A:$A,0)),)</f>
        <v>0</v>
      </c>
      <c r="E130" s="23">
        <f>IFERROR(HLOOKUP("w",'VI3'!$F:$F,MATCH(LOWER(SUBSTITUTE(HLOOKUP("vehicle",[1]pl!$C:$C,pos!E130),"-","_")),'VI3'!$A:$A,0)) / HLOOKUP("b",'VI3'!$E:$E,MATCH(LOWER(SUBSTITUTE(HLOOKUP("vehicle",[1]pl!$C:$C,pos!E130),"-","_")),'VI3'!$A:$A,0)),)</f>
        <v>0</v>
      </c>
      <c r="F130" s="23">
        <f>IFERROR(HLOOKUP("w",'VI3'!$F:$F,MATCH(LOWER(SUBSTITUTE(HLOOKUP("vehicle",[1]pl!$C:$C,pos!F130),"-","_")),'VI3'!$A:$A,0)) / HLOOKUP("b",'VI3'!$E:$E,MATCH(LOWER(SUBSTITUTE(HLOOKUP("vehicle",[1]pl!$C:$C,pos!F130),"-","_")),'VI3'!$A:$A,0)),)</f>
        <v>0</v>
      </c>
      <c r="G130" s="23">
        <f>IFERROR(HLOOKUP("w",'VI3'!$F:$F,MATCH(LOWER(SUBSTITUTE(HLOOKUP("vehicle",[1]pl!$C:$C,pos!G130),"-","_")),'VI3'!$A:$A,0)) / HLOOKUP("b",'VI3'!$E:$E,MATCH(LOWER(SUBSTITUTE(HLOOKUP("vehicle",[1]pl!$C:$C,pos!G130),"-","_")),'VI3'!$A:$A,0)),)</f>
        <v>0</v>
      </c>
      <c r="H130" s="23">
        <f>IFERROR(HLOOKUP("w",'VI3'!$F:$F,MATCH(LOWER(SUBSTITUTE(HLOOKUP("vehicle",[1]pl!$C:$C,pos!H130),"-","_")),'VI3'!$A:$A,0)) / HLOOKUP("b",'VI3'!$E:$E,MATCH(LOWER(SUBSTITUTE(HLOOKUP("vehicle",[1]pl!$C:$C,pos!H130),"-","_")),'VI3'!$A:$A,0)),)</f>
        <v>0</v>
      </c>
      <c r="I130" s="23">
        <f>IFERROR(HLOOKUP("w",'VI3'!$F:$F,MATCH(LOWER(SUBSTITUTE(HLOOKUP("vehicle",[1]pl!$C:$C,pos!I130),"-","_")),'VI3'!$A:$A,0)) / HLOOKUP("b",'VI3'!$E:$E,MATCH(LOWER(SUBSTITUTE(HLOOKUP("vehicle",[1]pl!$C:$C,pos!I130),"-","_")),'VI3'!$A:$A,0)),)</f>
        <v>0</v>
      </c>
      <c r="J130" s="23">
        <f>IFERROR(HLOOKUP("w",'VI3'!$F:$F,MATCH(LOWER(SUBSTITUTE(HLOOKUP("vehicle",[1]pl!$C:$C,pos!J130),"-","_")),'VI3'!$A:$A,0)) / HLOOKUP("b",'VI3'!$E:$E,MATCH(LOWER(SUBSTITUTE(HLOOKUP("vehicle",[1]pl!$C:$C,pos!J130),"-","_")),'VI3'!$A:$A,0)),)</f>
        <v>0</v>
      </c>
      <c r="K130" s="23">
        <f>IFERROR(HLOOKUP("w",'VI3'!$F:$F,MATCH(LOWER(SUBSTITUTE(HLOOKUP("vehicle",[1]pl!$C:$C,pos!K130),"-","_")),'VI3'!$A:$A,0)) / HLOOKUP("b",'VI3'!$E:$E,MATCH(LOWER(SUBSTITUTE(HLOOKUP("vehicle",[1]pl!$C:$C,pos!K130),"-","_")),'VI3'!$A:$A,0)),)</f>
        <v>0</v>
      </c>
      <c r="L130" s="23">
        <f>IFERROR(HLOOKUP("w",'VI3'!$F:$F,MATCH(LOWER(SUBSTITUTE(HLOOKUP("vehicle",[1]pl!$C:$C,pos!L130),"-","_")),'VI3'!$A:$A,0)) / HLOOKUP("b",'VI3'!$E:$E,MATCH(LOWER(SUBSTITUTE(HLOOKUP("vehicle",[1]pl!$C:$C,pos!L130),"-","_")),'VI3'!$A:$A,0)),)</f>
        <v>0</v>
      </c>
      <c r="M130" s="23">
        <f>IFERROR(HLOOKUP("w",'VI3'!$F:$F,MATCH(LOWER(SUBSTITUTE(HLOOKUP("vehicle",[1]pl!$C:$C,pos!M130),"-","_")),'VI3'!$A:$A,0)) / HLOOKUP("b",'VI3'!$E:$E,MATCH(LOWER(SUBSTITUTE(HLOOKUP("vehicle",[1]pl!$C:$C,pos!M130),"-","_")),'VI3'!$A:$A,0)),)</f>
        <v>0</v>
      </c>
      <c r="N130" s="23">
        <f>IFERROR(HLOOKUP("w",'VI3'!$F:$F,MATCH(LOWER(SUBSTITUTE(HLOOKUP("vehicle",[1]pl!$C:$C,pos!N130),"-","_")),'VI3'!$A:$A,0)) / HLOOKUP("b",'VI3'!$E:$E,MATCH(LOWER(SUBSTITUTE(HLOOKUP("vehicle",[1]pl!$C:$C,pos!N130),"-","_")),'VI3'!$A:$A,0)),)</f>
        <v>0</v>
      </c>
      <c r="O130" s="23">
        <f>IFERROR(HLOOKUP("w",'VI3'!$F:$F,MATCH(LOWER(SUBSTITUTE(HLOOKUP("vehicle",[1]pl!$C:$C,pos!O130),"-","_")),'VI3'!$A:$A,0)) / HLOOKUP("b",'VI3'!$E:$E,MATCH(LOWER(SUBSTITUTE(HLOOKUP("vehicle",[1]pl!$C:$C,pos!O130),"-","_")),'VI3'!$A:$A,0)),)</f>
        <v>0</v>
      </c>
      <c r="P130" s="23"/>
      <c r="Q130" s="23">
        <f>IFERROR(HLOOKUP("w",'VI3'!$F:$F,MATCH(LOWER(SUBSTITUTE(HLOOKUP("vehicle",[1]pl!$C:$C,pos!Q130),"-","_")),'VI3'!$A:$A,0)) / HLOOKUP("b",'VI3'!$E:$E,MATCH(LOWER(SUBSTITUTE(HLOOKUP("vehicle",[1]pl!$C:$C,pos!Q130),"-","_")),'VI3'!$A:$A,0)),)</f>
        <v>0</v>
      </c>
      <c r="R130" s="23">
        <f>IFERROR(HLOOKUP("w",'VI3'!$F:$F,MATCH(LOWER(SUBSTITUTE(HLOOKUP("vehicle",[1]pl!$C:$C,pos!R130),"-","_")),'VI3'!$A:$A,0)) / HLOOKUP("b",'VI3'!$E:$E,MATCH(LOWER(SUBSTITUTE(HLOOKUP("vehicle",[1]pl!$C:$C,pos!R130),"-","_")),'VI3'!$A:$A,0)),)</f>
        <v>0</v>
      </c>
      <c r="S130" s="23">
        <f>IFERROR(HLOOKUP("w",'VI3'!$F:$F,MATCH(LOWER(SUBSTITUTE(HLOOKUP("vehicle",[1]pl!$C:$C,pos!S130),"-","_")),'VI3'!$A:$A,0)) / HLOOKUP("b",'VI3'!$E:$E,MATCH(LOWER(SUBSTITUTE(HLOOKUP("vehicle",[1]pl!$C:$C,pos!S130),"-","_")),'VI3'!$A:$A,0)),)</f>
        <v>0</v>
      </c>
      <c r="T130" s="23">
        <f>IFERROR(HLOOKUP("w",'VI3'!$F:$F,MATCH(LOWER(SUBSTITUTE(HLOOKUP("vehicle",[1]pl!$C:$C,pos!T130),"-","_")),'VI3'!$A:$A,0)) / HLOOKUP("b",'VI3'!$E:$E,MATCH(LOWER(SUBSTITUTE(HLOOKUP("vehicle",[1]pl!$C:$C,pos!T130),"-","_")),'VI3'!$A:$A,0)),)</f>
        <v>0</v>
      </c>
      <c r="U130" s="23">
        <f>IFERROR(HLOOKUP("w",'VI3'!$F:$F,MATCH(LOWER(SUBSTITUTE(HLOOKUP("vehicle",[1]pl!$C:$C,pos!U130),"-","_")),'VI3'!$A:$A,0)) / HLOOKUP("b",'VI3'!$E:$E,MATCH(LOWER(SUBSTITUTE(HLOOKUP("vehicle",[1]pl!$C:$C,pos!U130),"-","_")),'VI3'!$A:$A,0)),)</f>
        <v>0</v>
      </c>
      <c r="V130" s="23">
        <f>IFERROR(HLOOKUP("w",'VI3'!$F:$F,MATCH(LOWER(SUBSTITUTE(HLOOKUP("vehicle",[1]pl!$C:$C,pos!V130),"-","_")),'VI3'!$A:$A,0)) / HLOOKUP("b",'VI3'!$E:$E,MATCH(LOWER(SUBSTITUTE(HLOOKUP("vehicle",[1]pl!$C:$C,pos!V130),"-","_")),'VI3'!$A:$A,0)),)</f>
        <v>0</v>
      </c>
      <c r="W130" s="23">
        <f>IFERROR(HLOOKUP("w",'VI3'!$F:$F,MATCH(LOWER(SUBSTITUTE(HLOOKUP("vehicle",[1]pl!$C:$C,pos!W130),"-","_")),'VI3'!$A:$A,0)) / HLOOKUP("b",'VI3'!$E:$E,MATCH(LOWER(SUBSTITUTE(HLOOKUP("vehicle",[1]pl!$C:$C,pos!W130),"-","_")),'VI3'!$A:$A,0)),)</f>
        <v>0</v>
      </c>
      <c r="X130" s="23">
        <f>IFERROR(HLOOKUP("w",'VI3'!$F:$F,MATCH(LOWER(SUBSTITUTE(HLOOKUP("vehicle",[1]pl!$C:$C,pos!X130),"-","_")),'VI3'!$A:$A,0)) / HLOOKUP("b",'VI3'!$E:$E,MATCH(LOWER(SUBSTITUTE(HLOOKUP("vehicle",[1]pl!$C:$C,pos!X130),"-","_")),'VI3'!$A:$A,0)),)</f>
        <v>0</v>
      </c>
      <c r="Y130" s="23">
        <f>IFERROR(HLOOKUP("w",'VI3'!$F:$F,MATCH(LOWER(SUBSTITUTE(HLOOKUP("vehicle",[1]pl!$C:$C,pos!Y130),"-","_")),'VI3'!$A:$A,0)) / HLOOKUP("b",'VI3'!$E:$E,MATCH(LOWER(SUBSTITUTE(HLOOKUP("vehicle",[1]pl!$C:$C,pos!Y130),"-","_")),'VI3'!$A:$A,0)),)</f>
        <v>0</v>
      </c>
      <c r="Z130" s="23">
        <f>IFERROR(HLOOKUP("w",'VI3'!$F:$F,MATCH(LOWER(SUBSTITUTE(HLOOKUP("vehicle",[1]pl!$C:$C,pos!Z130),"-","_")),'VI3'!$A:$A,0)) / HLOOKUP("b",'VI3'!$E:$E,MATCH(LOWER(SUBSTITUTE(HLOOKUP("vehicle",[1]pl!$C:$C,pos!Z130),"-","_")),'VI3'!$A:$A,0)),)</f>
        <v>0</v>
      </c>
      <c r="AA130" s="23">
        <f>IFERROR(HLOOKUP("w",'VI3'!$F:$F,MATCH(LOWER(SUBSTITUTE(HLOOKUP("vehicle",[1]pl!$C:$C,pos!AA130),"-","_")),'VI3'!$A:$A,0)) / HLOOKUP("b",'VI3'!$E:$E,MATCH(LOWER(SUBSTITUTE(HLOOKUP("vehicle",[1]pl!$C:$C,pos!AA130),"-","_")),'VI3'!$A:$A,0)),)</f>
        <v>0</v>
      </c>
      <c r="AB130" s="23">
        <f>IFERROR(HLOOKUP("w",'VI3'!$F:$F,MATCH(LOWER(SUBSTITUTE(HLOOKUP("vehicle",[1]pl!$C:$C,pos!AB130),"-","_")),'VI3'!$A:$A,0)) / HLOOKUP("b",'VI3'!$E:$E,MATCH(LOWER(SUBSTITUTE(HLOOKUP("vehicle",[1]pl!$C:$C,pos!AB130),"-","_")),'VI3'!$A:$A,0)),)</f>
        <v>0</v>
      </c>
      <c r="AC130" s="23">
        <f>IFERROR(HLOOKUP("w",'VI3'!$F:$F,MATCH(LOWER(SUBSTITUTE(HLOOKUP("vehicle",[1]pl!$C:$C,pos!AC130),"-","_")),'VI3'!$A:$A,0)) / HLOOKUP("b",'VI3'!$E:$E,MATCH(LOWER(SUBSTITUTE(HLOOKUP("vehicle",[1]pl!$C:$C,pos!AC130),"-","_")),'VI3'!$A:$A,0)),)</f>
        <v>0</v>
      </c>
      <c r="AD130" s="23">
        <f>IFERROR(HLOOKUP("w",'VI3'!$F:$F,MATCH(LOWER(SUBSTITUTE(HLOOKUP("vehicle",[1]pl!$C:$C,pos!AD130),"-","_")),'VI3'!$A:$A,0)) / HLOOKUP("b",'VI3'!$E:$E,MATCH(LOWER(SUBSTITUTE(HLOOKUP("vehicle",[1]pl!$C:$C,pos!AD130),"-","_")),'VI3'!$A:$A,0)),)</f>
        <v>0</v>
      </c>
      <c r="AE130" s="23">
        <f>IFERROR(HLOOKUP("w",'VI3'!$F:$F,MATCH(LOWER(SUBSTITUTE(HLOOKUP("vehicle",[1]pl!$C:$C,pos!AE130),"-","_")),'VI3'!$A:$A,0)) / HLOOKUP("b",'VI3'!$E:$E,MATCH(LOWER(SUBSTITUTE(HLOOKUP("vehicle",[1]pl!$C:$C,pos!AE130),"-","_")),'VI3'!$A:$A,0)),)</f>
        <v>0</v>
      </c>
    </row>
    <row r="131" spans="1:31" x14ac:dyDescent="0.25">
      <c r="A131" s="23">
        <f>IFERROR(HLOOKUP("w",'VI3'!$F:$F,MATCH(LOWER(SUBSTITUTE(HLOOKUP("vehicle",[1]pl!$C:$C,pos!A131),"-","_")),'VI3'!$A:$A,0)) / HLOOKUP("b",'VI3'!$E:$E,MATCH(LOWER(SUBSTITUTE(HLOOKUP("vehicle",[1]pl!$C:$C,pos!A131),"-","_")),'VI3'!$A:$A,0)),)</f>
        <v>0</v>
      </c>
      <c r="B131" s="23">
        <f>IFERROR(HLOOKUP("w",'VI3'!$F:$F,MATCH(LOWER(SUBSTITUTE(HLOOKUP("vehicle",[1]pl!$C:$C,pos!B131),"-","_")),'VI3'!$A:$A,0)) / HLOOKUP("b",'VI3'!$E:$E,MATCH(LOWER(SUBSTITUTE(HLOOKUP("vehicle",[1]pl!$C:$C,pos!B131),"-","_")),'VI3'!$A:$A,0)),)</f>
        <v>0</v>
      </c>
      <c r="C131" s="23">
        <f>IFERROR(HLOOKUP("w",'VI3'!$F:$F,MATCH(LOWER(SUBSTITUTE(HLOOKUP("vehicle",[1]pl!$C:$C,pos!C131),"-","_")),'VI3'!$A:$A,0)) / HLOOKUP("b",'VI3'!$E:$E,MATCH(LOWER(SUBSTITUTE(HLOOKUP("vehicle",[1]pl!$C:$C,pos!C131),"-","_")),'VI3'!$A:$A,0)),)</f>
        <v>0</v>
      </c>
      <c r="D131" s="23">
        <f>IFERROR(HLOOKUP("w",'VI3'!$F:$F,MATCH(LOWER(SUBSTITUTE(HLOOKUP("vehicle",[1]pl!$C:$C,pos!D131),"-","_")),'VI3'!$A:$A,0)) / HLOOKUP("b",'VI3'!$E:$E,MATCH(LOWER(SUBSTITUTE(HLOOKUP("vehicle",[1]pl!$C:$C,pos!D131),"-","_")),'VI3'!$A:$A,0)),)</f>
        <v>0</v>
      </c>
      <c r="E131" s="23">
        <f>IFERROR(HLOOKUP("w",'VI3'!$F:$F,MATCH(LOWER(SUBSTITUTE(HLOOKUP("vehicle",[1]pl!$C:$C,pos!E131),"-","_")),'VI3'!$A:$A,0)) / HLOOKUP("b",'VI3'!$E:$E,MATCH(LOWER(SUBSTITUTE(HLOOKUP("vehicle",[1]pl!$C:$C,pos!E131),"-","_")),'VI3'!$A:$A,0)),)</f>
        <v>0</v>
      </c>
      <c r="F131" s="23">
        <f>IFERROR(HLOOKUP("w",'VI3'!$F:$F,MATCH(LOWER(SUBSTITUTE(HLOOKUP("vehicle",[1]pl!$C:$C,pos!F131),"-","_")),'VI3'!$A:$A,0)) / HLOOKUP("b",'VI3'!$E:$E,MATCH(LOWER(SUBSTITUTE(HLOOKUP("vehicle",[1]pl!$C:$C,pos!F131),"-","_")),'VI3'!$A:$A,0)),)</f>
        <v>0</v>
      </c>
      <c r="G131" s="23">
        <f>IFERROR(HLOOKUP("w",'VI3'!$F:$F,MATCH(LOWER(SUBSTITUTE(HLOOKUP("vehicle",[1]pl!$C:$C,pos!G131),"-","_")),'VI3'!$A:$A,0)) / HLOOKUP("b",'VI3'!$E:$E,MATCH(LOWER(SUBSTITUTE(HLOOKUP("vehicle",[1]pl!$C:$C,pos!G131),"-","_")),'VI3'!$A:$A,0)),)</f>
        <v>0</v>
      </c>
      <c r="H131" s="23">
        <f>IFERROR(HLOOKUP("w",'VI3'!$F:$F,MATCH(LOWER(SUBSTITUTE(HLOOKUP("vehicle",[1]pl!$C:$C,pos!H131),"-","_")),'VI3'!$A:$A,0)) / HLOOKUP("b",'VI3'!$E:$E,MATCH(LOWER(SUBSTITUTE(HLOOKUP("vehicle",[1]pl!$C:$C,pos!H131),"-","_")),'VI3'!$A:$A,0)),)</f>
        <v>0</v>
      </c>
      <c r="I131" s="23">
        <f>IFERROR(HLOOKUP("w",'VI3'!$F:$F,MATCH(LOWER(SUBSTITUTE(HLOOKUP("vehicle",[1]pl!$C:$C,pos!I131),"-","_")),'VI3'!$A:$A,0)) / HLOOKUP("b",'VI3'!$E:$E,MATCH(LOWER(SUBSTITUTE(HLOOKUP("vehicle",[1]pl!$C:$C,pos!I131),"-","_")),'VI3'!$A:$A,0)),)</f>
        <v>0</v>
      </c>
      <c r="J131" s="23">
        <f>IFERROR(HLOOKUP("w",'VI3'!$F:$F,MATCH(LOWER(SUBSTITUTE(HLOOKUP("vehicle",[1]pl!$C:$C,pos!J131),"-","_")),'VI3'!$A:$A,0)) / HLOOKUP("b",'VI3'!$E:$E,MATCH(LOWER(SUBSTITUTE(HLOOKUP("vehicle",[1]pl!$C:$C,pos!J131),"-","_")),'VI3'!$A:$A,0)),)</f>
        <v>0</v>
      </c>
      <c r="K131" s="23">
        <f>IFERROR(HLOOKUP("w",'VI3'!$F:$F,MATCH(LOWER(SUBSTITUTE(HLOOKUP("vehicle",[1]pl!$C:$C,pos!K131),"-","_")),'VI3'!$A:$A,0)) / HLOOKUP("b",'VI3'!$E:$E,MATCH(LOWER(SUBSTITUTE(HLOOKUP("vehicle",[1]pl!$C:$C,pos!K131),"-","_")),'VI3'!$A:$A,0)),)</f>
        <v>0</v>
      </c>
      <c r="L131" s="23">
        <f>IFERROR(HLOOKUP("w",'VI3'!$F:$F,MATCH(LOWER(SUBSTITUTE(HLOOKUP("vehicle",[1]pl!$C:$C,pos!L131),"-","_")),'VI3'!$A:$A,0)) / HLOOKUP("b",'VI3'!$E:$E,MATCH(LOWER(SUBSTITUTE(HLOOKUP("vehicle",[1]pl!$C:$C,pos!L131),"-","_")),'VI3'!$A:$A,0)),)</f>
        <v>0</v>
      </c>
      <c r="M131" s="23">
        <f>IFERROR(HLOOKUP("w",'VI3'!$F:$F,MATCH(LOWER(SUBSTITUTE(HLOOKUP("vehicle",[1]pl!$C:$C,pos!M131),"-","_")),'VI3'!$A:$A,0)) / HLOOKUP("b",'VI3'!$E:$E,MATCH(LOWER(SUBSTITUTE(HLOOKUP("vehicle",[1]pl!$C:$C,pos!M131),"-","_")),'VI3'!$A:$A,0)),)</f>
        <v>0</v>
      </c>
      <c r="N131" s="23">
        <f>IFERROR(HLOOKUP("w",'VI3'!$F:$F,MATCH(LOWER(SUBSTITUTE(HLOOKUP("vehicle",[1]pl!$C:$C,pos!N131),"-","_")),'VI3'!$A:$A,0)) / HLOOKUP("b",'VI3'!$E:$E,MATCH(LOWER(SUBSTITUTE(HLOOKUP("vehicle",[1]pl!$C:$C,pos!N131),"-","_")),'VI3'!$A:$A,0)),)</f>
        <v>0</v>
      </c>
      <c r="O131" s="23">
        <f>IFERROR(HLOOKUP("w",'VI3'!$F:$F,MATCH(LOWER(SUBSTITUTE(HLOOKUP("vehicle",[1]pl!$C:$C,pos!O131),"-","_")),'VI3'!$A:$A,0)) / HLOOKUP("b",'VI3'!$E:$E,MATCH(LOWER(SUBSTITUTE(HLOOKUP("vehicle",[1]pl!$C:$C,pos!O131),"-","_")),'VI3'!$A:$A,0)),)</f>
        <v>0</v>
      </c>
      <c r="P131" s="23"/>
      <c r="Q131" s="23">
        <f>IFERROR(HLOOKUP("w",'VI3'!$F:$F,MATCH(LOWER(SUBSTITUTE(HLOOKUP("vehicle",[1]pl!$C:$C,pos!Q131),"-","_")),'VI3'!$A:$A,0)) / HLOOKUP("b",'VI3'!$E:$E,MATCH(LOWER(SUBSTITUTE(HLOOKUP("vehicle",[1]pl!$C:$C,pos!Q131),"-","_")),'VI3'!$A:$A,0)),)</f>
        <v>0</v>
      </c>
      <c r="R131" s="23">
        <f>IFERROR(HLOOKUP("w",'VI3'!$F:$F,MATCH(LOWER(SUBSTITUTE(HLOOKUP("vehicle",[1]pl!$C:$C,pos!R131),"-","_")),'VI3'!$A:$A,0)) / HLOOKUP("b",'VI3'!$E:$E,MATCH(LOWER(SUBSTITUTE(HLOOKUP("vehicle",[1]pl!$C:$C,pos!R131),"-","_")),'VI3'!$A:$A,0)),)</f>
        <v>0</v>
      </c>
      <c r="S131" s="23">
        <f>IFERROR(HLOOKUP("w",'VI3'!$F:$F,MATCH(LOWER(SUBSTITUTE(HLOOKUP("vehicle",[1]pl!$C:$C,pos!S131),"-","_")),'VI3'!$A:$A,0)) / HLOOKUP("b",'VI3'!$E:$E,MATCH(LOWER(SUBSTITUTE(HLOOKUP("vehicle",[1]pl!$C:$C,pos!S131),"-","_")),'VI3'!$A:$A,0)),)</f>
        <v>0</v>
      </c>
      <c r="T131" s="23">
        <f>IFERROR(HLOOKUP("w",'VI3'!$F:$F,MATCH(LOWER(SUBSTITUTE(HLOOKUP("vehicle",[1]pl!$C:$C,pos!T131),"-","_")),'VI3'!$A:$A,0)) / HLOOKUP("b",'VI3'!$E:$E,MATCH(LOWER(SUBSTITUTE(HLOOKUP("vehicle",[1]pl!$C:$C,pos!T131),"-","_")),'VI3'!$A:$A,0)),)</f>
        <v>0</v>
      </c>
      <c r="U131" s="23">
        <f>IFERROR(HLOOKUP("w",'VI3'!$F:$F,MATCH(LOWER(SUBSTITUTE(HLOOKUP("vehicle",[1]pl!$C:$C,pos!U131),"-","_")),'VI3'!$A:$A,0)) / HLOOKUP("b",'VI3'!$E:$E,MATCH(LOWER(SUBSTITUTE(HLOOKUP("vehicle",[1]pl!$C:$C,pos!U131),"-","_")),'VI3'!$A:$A,0)),)</f>
        <v>0</v>
      </c>
      <c r="V131" s="23">
        <f>IFERROR(HLOOKUP("w",'VI3'!$F:$F,MATCH(LOWER(SUBSTITUTE(HLOOKUP("vehicle",[1]pl!$C:$C,pos!V131),"-","_")),'VI3'!$A:$A,0)) / HLOOKUP("b",'VI3'!$E:$E,MATCH(LOWER(SUBSTITUTE(HLOOKUP("vehicle",[1]pl!$C:$C,pos!V131),"-","_")),'VI3'!$A:$A,0)),)</f>
        <v>0</v>
      </c>
      <c r="W131" s="23">
        <f>IFERROR(HLOOKUP("w",'VI3'!$F:$F,MATCH(LOWER(SUBSTITUTE(HLOOKUP("vehicle",[1]pl!$C:$C,pos!W131),"-","_")),'VI3'!$A:$A,0)) / HLOOKUP("b",'VI3'!$E:$E,MATCH(LOWER(SUBSTITUTE(HLOOKUP("vehicle",[1]pl!$C:$C,pos!W131),"-","_")),'VI3'!$A:$A,0)),)</f>
        <v>0</v>
      </c>
      <c r="X131" s="23">
        <f>IFERROR(HLOOKUP("w",'VI3'!$F:$F,MATCH(LOWER(SUBSTITUTE(HLOOKUP("vehicle",[1]pl!$C:$C,pos!X131),"-","_")),'VI3'!$A:$A,0)) / HLOOKUP("b",'VI3'!$E:$E,MATCH(LOWER(SUBSTITUTE(HLOOKUP("vehicle",[1]pl!$C:$C,pos!X131),"-","_")),'VI3'!$A:$A,0)),)</f>
        <v>0</v>
      </c>
      <c r="Y131" s="23">
        <f>IFERROR(HLOOKUP("w",'VI3'!$F:$F,MATCH(LOWER(SUBSTITUTE(HLOOKUP("vehicle",[1]pl!$C:$C,pos!Y131),"-","_")),'VI3'!$A:$A,0)) / HLOOKUP("b",'VI3'!$E:$E,MATCH(LOWER(SUBSTITUTE(HLOOKUP("vehicle",[1]pl!$C:$C,pos!Y131),"-","_")),'VI3'!$A:$A,0)),)</f>
        <v>0</v>
      </c>
      <c r="Z131" s="23">
        <f>IFERROR(HLOOKUP("w",'VI3'!$F:$F,MATCH(LOWER(SUBSTITUTE(HLOOKUP("vehicle",[1]pl!$C:$C,pos!Z131),"-","_")),'VI3'!$A:$A,0)) / HLOOKUP("b",'VI3'!$E:$E,MATCH(LOWER(SUBSTITUTE(HLOOKUP("vehicle",[1]pl!$C:$C,pos!Z131),"-","_")),'VI3'!$A:$A,0)),)</f>
        <v>0</v>
      </c>
      <c r="AA131" s="23">
        <f>IFERROR(HLOOKUP("w",'VI3'!$F:$F,MATCH(LOWER(SUBSTITUTE(HLOOKUP("vehicle",[1]pl!$C:$C,pos!AA131),"-","_")),'VI3'!$A:$A,0)) / HLOOKUP("b",'VI3'!$E:$E,MATCH(LOWER(SUBSTITUTE(HLOOKUP("vehicle",[1]pl!$C:$C,pos!AA131),"-","_")),'VI3'!$A:$A,0)),)</f>
        <v>0</v>
      </c>
      <c r="AB131" s="23">
        <f>IFERROR(HLOOKUP("w",'VI3'!$F:$F,MATCH(LOWER(SUBSTITUTE(HLOOKUP("vehicle",[1]pl!$C:$C,pos!AB131),"-","_")),'VI3'!$A:$A,0)) / HLOOKUP("b",'VI3'!$E:$E,MATCH(LOWER(SUBSTITUTE(HLOOKUP("vehicle",[1]pl!$C:$C,pos!AB131),"-","_")),'VI3'!$A:$A,0)),)</f>
        <v>0</v>
      </c>
      <c r="AC131" s="23">
        <f>IFERROR(HLOOKUP("w",'VI3'!$F:$F,MATCH(LOWER(SUBSTITUTE(HLOOKUP("vehicle",[1]pl!$C:$C,pos!AC131),"-","_")),'VI3'!$A:$A,0)) / HLOOKUP("b",'VI3'!$E:$E,MATCH(LOWER(SUBSTITUTE(HLOOKUP("vehicle",[1]pl!$C:$C,pos!AC131),"-","_")),'VI3'!$A:$A,0)),)</f>
        <v>0</v>
      </c>
      <c r="AD131" s="23">
        <f>IFERROR(HLOOKUP("w",'VI3'!$F:$F,MATCH(LOWER(SUBSTITUTE(HLOOKUP("vehicle",[1]pl!$C:$C,pos!AD131),"-","_")),'VI3'!$A:$A,0)) / HLOOKUP("b",'VI3'!$E:$E,MATCH(LOWER(SUBSTITUTE(HLOOKUP("vehicle",[1]pl!$C:$C,pos!AD131),"-","_")),'VI3'!$A:$A,0)),)</f>
        <v>0</v>
      </c>
      <c r="AE131" s="23">
        <f>IFERROR(HLOOKUP("w",'VI3'!$F:$F,MATCH(LOWER(SUBSTITUTE(HLOOKUP("vehicle",[1]pl!$C:$C,pos!AE131),"-","_")),'VI3'!$A:$A,0)) / HLOOKUP("b",'VI3'!$E:$E,MATCH(LOWER(SUBSTITUTE(HLOOKUP("vehicle",[1]pl!$C:$C,pos!AE131),"-","_")),'VI3'!$A:$A,0)),)</f>
        <v>0</v>
      </c>
    </row>
    <row r="132" spans="1:31" x14ac:dyDescent="0.25">
      <c r="A132" s="23">
        <f>IFERROR(HLOOKUP("w",'VI3'!$F:$F,MATCH(LOWER(SUBSTITUTE(HLOOKUP("vehicle",[1]pl!$C:$C,pos!A132),"-","_")),'VI3'!$A:$A,0)) / HLOOKUP("b",'VI3'!$E:$E,MATCH(LOWER(SUBSTITUTE(HLOOKUP("vehicle",[1]pl!$C:$C,pos!A132),"-","_")),'VI3'!$A:$A,0)),)</f>
        <v>0</v>
      </c>
      <c r="B132" s="23">
        <f>IFERROR(HLOOKUP("w",'VI3'!$F:$F,MATCH(LOWER(SUBSTITUTE(HLOOKUP("vehicle",[1]pl!$C:$C,pos!B132),"-","_")),'VI3'!$A:$A,0)) / HLOOKUP("b",'VI3'!$E:$E,MATCH(LOWER(SUBSTITUTE(HLOOKUP("vehicle",[1]pl!$C:$C,pos!B132),"-","_")),'VI3'!$A:$A,0)),)</f>
        <v>0</v>
      </c>
      <c r="C132" s="23">
        <f>IFERROR(HLOOKUP("w",'VI3'!$F:$F,MATCH(LOWER(SUBSTITUTE(HLOOKUP("vehicle",[1]pl!$C:$C,pos!C132),"-","_")),'VI3'!$A:$A,0)) / HLOOKUP("b",'VI3'!$E:$E,MATCH(LOWER(SUBSTITUTE(HLOOKUP("vehicle",[1]pl!$C:$C,pos!C132),"-","_")),'VI3'!$A:$A,0)),)</f>
        <v>0</v>
      </c>
      <c r="D132" s="23">
        <f>IFERROR(HLOOKUP("w",'VI3'!$F:$F,MATCH(LOWER(SUBSTITUTE(HLOOKUP("vehicle",[1]pl!$C:$C,pos!D132),"-","_")),'VI3'!$A:$A,0)) / HLOOKUP("b",'VI3'!$E:$E,MATCH(LOWER(SUBSTITUTE(HLOOKUP("vehicle",[1]pl!$C:$C,pos!D132),"-","_")),'VI3'!$A:$A,0)),)</f>
        <v>0</v>
      </c>
      <c r="E132" s="23">
        <f>IFERROR(HLOOKUP("w",'VI3'!$F:$F,MATCH(LOWER(SUBSTITUTE(HLOOKUP("vehicle",[1]pl!$C:$C,pos!E132),"-","_")),'VI3'!$A:$A,0)) / HLOOKUP("b",'VI3'!$E:$E,MATCH(LOWER(SUBSTITUTE(HLOOKUP("vehicle",[1]pl!$C:$C,pos!E132),"-","_")),'VI3'!$A:$A,0)),)</f>
        <v>0</v>
      </c>
      <c r="F132" s="23">
        <f>IFERROR(HLOOKUP("w",'VI3'!$F:$F,MATCH(LOWER(SUBSTITUTE(HLOOKUP("vehicle",[1]pl!$C:$C,pos!F132),"-","_")),'VI3'!$A:$A,0)) / HLOOKUP("b",'VI3'!$E:$E,MATCH(LOWER(SUBSTITUTE(HLOOKUP("vehicle",[1]pl!$C:$C,pos!F132),"-","_")),'VI3'!$A:$A,0)),)</f>
        <v>0</v>
      </c>
      <c r="G132" s="23">
        <f>IFERROR(HLOOKUP("w",'VI3'!$F:$F,MATCH(LOWER(SUBSTITUTE(HLOOKUP("vehicle",[1]pl!$C:$C,pos!G132),"-","_")),'VI3'!$A:$A,0)) / HLOOKUP("b",'VI3'!$E:$E,MATCH(LOWER(SUBSTITUTE(HLOOKUP("vehicle",[1]pl!$C:$C,pos!G132),"-","_")),'VI3'!$A:$A,0)),)</f>
        <v>0</v>
      </c>
      <c r="H132" s="23">
        <f>IFERROR(HLOOKUP("w",'VI3'!$F:$F,MATCH(LOWER(SUBSTITUTE(HLOOKUP("vehicle",[1]pl!$C:$C,pos!H132),"-","_")),'VI3'!$A:$A,0)) / HLOOKUP("b",'VI3'!$E:$E,MATCH(LOWER(SUBSTITUTE(HLOOKUP("vehicle",[1]pl!$C:$C,pos!H132),"-","_")),'VI3'!$A:$A,0)),)</f>
        <v>0</v>
      </c>
      <c r="I132" s="23">
        <f>IFERROR(HLOOKUP("w",'VI3'!$F:$F,MATCH(LOWER(SUBSTITUTE(HLOOKUP("vehicle",[1]pl!$C:$C,pos!I132),"-","_")),'VI3'!$A:$A,0)) / HLOOKUP("b",'VI3'!$E:$E,MATCH(LOWER(SUBSTITUTE(HLOOKUP("vehicle",[1]pl!$C:$C,pos!I132),"-","_")),'VI3'!$A:$A,0)),)</f>
        <v>0</v>
      </c>
      <c r="J132" s="23">
        <f>IFERROR(HLOOKUP("w",'VI3'!$F:$F,MATCH(LOWER(SUBSTITUTE(HLOOKUP("vehicle",[1]pl!$C:$C,pos!J132),"-","_")),'VI3'!$A:$A,0)) / HLOOKUP("b",'VI3'!$E:$E,MATCH(LOWER(SUBSTITUTE(HLOOKUP("vehicle",[1]pl!$C:$C,pos!J132),"-","_")),'VI3'!$A:$A,0)),)</f>
        <v>0</v>
      </c>
      <c r="K132" s="23">
        <f>IFERROR(HLOOKUP("w",'VI3'!$F:$F,MATCH(LOWER(SUBSTITUTE(HLOOKUP("vehicle",[1]pl!$C:$C,pos!K132),"-","_")),'VI3'!$A:$A,0)) / HLOOKUP("b",'VI3'!$E:$E,MATCH(LOWER(SUBSTITUTE(HLOOKUP("vehicle",[1]pl!$C:$C,pos!K132),"-","_")),'VI3'!$A:$A,0)),)</f>
        <v>0</v>
      </c>
      <c r="L132" s="23">
        <f>IFERROR(HLOOKUP("w",'VI3'!$F:$F,MATCH(LOWER(SUBSTITUTE(HLOOKUP("vehicle",[1]pl!$C:$C,pos!L132),"-","_")),'VI3'!$A:$A,0)) / HLOOKUP("b",'VI3'!$E:$E,MATCH(LOWER(SUBSTITUTE(HLOOKUP("vehicle",[1]pl!$C:$C,pos!L132),"-","_")),'VI3'!$A:$A,0)),)</f>
        <v>0</v>
      </c>
      <c r="M132" s="23">
        <f>IFERROR(HLOOKUP("w",'VI3'!$F:$F,MATCH(LOWER(SUBSTITUTE(HLOOKUP("vehicle",[1]pl!$C:$C,pos!M132),"-","_")),'VI3'!$A:$A,0)) / HLOOKUP("b",'VI3'!$E:$E,MATCH(LOWER(SUBSTITUTE(HLOOKUP("vehicle",[1]pl!$C:$C,pos!M132),"-","_")),'VI3'!$A:$A,0)),)</f>
        <v>0</v>
      </c>
      <c r="N132" s="23">
        <f>IFERROR(HLOOKUP("w",'VI3'!$F:$F,MATCH(LOWER(SUBSTITUTE(HLOOKUP("vehicle",[1]pl!$C:$C,pos!N132),"-","_")),'VI3'!$A:$A,0)) / HLOOKUP("b",'VI3'!$E:$E,MATCH(LOWER(SUBSTITUTE(HLOOKUP("vehicle",[1]pl!$C:$C,pos!N132),"-","_")),'VI3'!$A:$A,0)),)</f>
        <v>0</v>
      </c>
      <c r="O132" s="23">
        <f>IFERROR(HLOOKUP("w",'VI3'!$F:$F,MATCH(LOWER(SUBSTITUTE(HLOOKUP("vehicle",[1]pl!$C:$C,pos!O132),"-","_")),'VI3'!$A:$A,0)) / HLOOKUP("b",'VI3'!$E:$E,MATCH(LOWER(SUBSTITUTE(HLOOKUP("vehicle",[1]pl!$C:$C,pos!O132),"-","_")),'VI3'!$A:$A,0)),)</f>
        <v>0</v>
      </c>
      <c r="P132" s="23"/>
      <c r="Q132" s="23">
        <f>IFERROR(HLOOKUP("w",'VI3'!$F:$F,MATCH(LOWER(SUBSTITUTE(HLOOKUP("vehicle",[1]pl!$C:$C,pos!Q132),"-","_")),'VI3'!$A:$A,0)) / HLOOKUP("b",'VI3'!$E:$E,MATCH(LOWER(SUBSTITUTE(HLOOKUP("vehicle",[1]pl!$C:$C,pos!Q132),"-","_")),'VI3'!$A:$A,0)),)</f>
        <v>0</v>
      </c>
      <c r="R132" s="23">
        <f>IFERROR(HLOOKUP("w",'VI3'!$F:$F,MATCH(LOWER(SUBSTITUTE(HLOOKUP("vehicle",[1]pl!$C:$C,pos!R132),"-","_")),'VI3'!$A:$A,0)) / HLOOKUP("b",'VI3'!$E:$E,MATCH(LOWER(SUBSTITUTE(HLOOKUP("vehicle",[1]pl!$C:$C,pos!R132),"-","_")),'VI3'!$A:$A,0)),)</f>
        <v>0</v>
      </c>
      <c r="S132" s="23">
        <f>IFERROR(HLOOKUP("w",'VI3'!$F:$F,MATCH(LOWER(SUBSTITUTE(HLOOKUP("vehicle",[1]pl!$C:$C,pos!S132),"-","_")),'VI3'!$A:$A,0)) / HLOOKUP("b",'VI3'!$E:$E,MATCH(LOWER(SUBSTITUTE(HLOOKUP("vehicle",[1]pl!$C:$C,pos!S132),"-","_")),'VI3'!$A:$A,0)),)</f>
        <v>0</v>
      </c>
      <c r="T132" s="23">
        <f>IFERROR(HLOOKUP("w",'VI3'!$F:$F,MATCH(LOWER(SUBSTITUTE(HLOOKUP("vehicle",[1]pl!$C:$C,pos!T132),"-","_")),'VI3'!$A:$A,0)) / HLOOKUP("b",'VI3'!$E:$E,MATCH(LOWER(SUBSTITUTE(HLOOKUP("vehicle",[1]pl!$C:$C,pos!T132),"-","_")),'VI3'!$A:$A,0)),)</f>
        <v>0</v>
      </c>
      <c r="U132" s="23">
        <f>IFERROR(HLOOKUP("w",'VI3'!$F:$F,MATCH(LOWER(SUBSTITUTE(HLOOKUP("vehicle",[1]pl!$C:$C,pos!U132),"-","_")),'VI3'!$A:$A,0)) / HLOOKUP("b",'VI3'!$E:$E,MATCH(LOWER(SUBSTITUTE(HLOOKUP("vehicle",[1]pl!$C:$C,pos!U132),"-","_")),'VI3'!$A:$A,0)),)</f>
        <v>0</v>
      </c>
      <c r="V132" s="23">
        <f>IFERROR(HLOOKUP("w",'VI3'!$F:$F,MATCH(LOWER(SUBSTITUTE(HLOOKUP("vehicle",[1]pl!$C:$C,pos!V132),"-","_")),'VI3'!$A:$A,0)) / HLOOKUP("b",'VI3'!$E:$E,MATCH(LOWER(SUBSTITUTE(HLOOKUP("vehicle",[1]pl!$C:$C,pos!V132),"-","_")),'VI3'!$A:$A,0)),)</f>
        <v>0</v>
      </c>
      <c r="W132" s="23">
        <f>IFERROR(HLOOKUP("w",'VI3'!$F:$F,MATCH(LOWER(SUBSTITUTE(HLOOKUP("vehicle",[1]pl!$C:$C,pos!W132),"-","_")),'VI3'!$A:$A,0)) / HLOOKUP("b",'VI3'!$E:$E,MATCH(LOWER(SUBSTITUTE(HLOOKUP("vehicle",[1]pl!$C:$C,pos!W132),"-","_")),'VI3'!$A:$A,0)),)</f>
        <v>0</v>
      </c>
      <c r="X132" s="23">
        <f>IFERROR(HLOOKUP("w",'VI3'!$F:$F,MATCH(LOWER(SUBSTITUTE(HLOOKUP("vehicle",[1]pl!$C:$C,pos!X132),"-","_")),'VI3'!$A:$A,0)) / HLOOKUP("b",'VI3'!$E:$E,MATCH(LOWER(SUBSTITUTE(HLOOKUP("vehicle",[1]pl!$C:$C,pos!X132),"-","_")),'VI3'!$A:$A,0)),)</f>
        <v>0</v>
      </c>
      <c r="Y132" s="23">
        <f>IFERROR(HLOOKUP("w",'VI3'!$F:$F,MATCH(LOWER(SUBSTITUTE(HLOOKUP("vehicle",[1]pl!$C:$C,pos!Y132),"-","_")),'VI3'!$A:$A,0)) / HLOOKUP("b",'VI3'!$E:$E,MATCH(LOWER(SUBSTITUTE(HLOOKUP("vehicle",[1]pl!$C:$C,pos!Y132),"-","_")),'VI3'!$A:$A,0)),)</f>
        <v>0</v>
      </c>
      <c r="Z132" s="23">
        <f>IFERROR(HLOOKUP("w",'VI3'!$F:$F,MATCH(LOWER(SUBSTITUTE(HLOOKUP("vehicle",[1]pl!$C:$C,pos!Z132),"-","_")),'VI3'!$A:$A,0)) / HLOOKUP("b",'VI3'!$E:$E,MATCH(LOWER(SUBSTITUTE(HLOOKUP("vehicle",[1]pl!$C:$C,pos!Z132),"-","_")),'VI3'!$A:$A,0)),)</f>
        <v>0</v>
      </c>
      <c r="AA132" s="23">
        <f>IFERROR(HLOOKUP("w",'VI3'!$F:$F,MATCH(LOWER(SUBSTITUTE(HLOOKUP("vehicle",[1]pl!$C:$C,pos!AA132),"-","_")),'VI3'!$A:$A,0)) / HLOOKUP("b",'VI3'!$E:$E,MATCH(LOWER(SUBSTITUTE(HLOOKUP("vehicle",[1]pl!$C:$C,pos!AA132),"-","_")),'VI3'!$A:$A,0)),)</f>
        <v>0</v>
      </c>
      <c r="AB132" s="23">
        <f>IFERROR(HLOOKUP("w",'VI3'!$F:$F,MATCH(LOWER(SUBSTITUTE(HLOOKUP("vehicle",[1]pl!$C:$C,pos!AB132),"-","_")),'VI3'!$A:$A,0)) / HLOOKUP("b",'VI3'!$E:$E,MATCH(LOWER(SUBSTITUTE(HLOOKUP("vehicle",[1]pl!$C:$C,pos!AB132),"-","_")),'VI3'!$A:$A,0)),)</f>
        <v>0</v>
      </c>
      <c r="AC132" s="23">
        <f>IFERROR(HLOOKUP("w",'VI3'!$F:$F,MATCH(LOWER(SUBSTITUTE(HLOOKUP("vehicle",[1]pl!$C:$C,pos!AC132),"-","_")),'VI3'!$A:$A,0)) / HLOOKUP("b",'VI3'!$E:$E,MATCH(LOWER(SUBSTITUTE(HLOOKUP("vehicle",[1]pl!$C:$C,pos!AC132),"-","_")),'VI3'!$A:$A,0)),)</f>
        <v>0</v>
      </c>
      <c r="AD132" s="23">
        <f>IFERROR(HLOOKUP("w",'VI3'!$F:$F,MATCH(LOWER(SUBSTITUTE(HLOOKUP("vehicle",[1]pl!$C:$C,pos!AD132),"-","_")),'VI3'!$A:$A,0)) / HLOOKUP("b",'VI3'!$E:$E,MATCH(LOWER(SUBSTITUTE(HLOOKUP("vehicle",[1]pl!$C:$C,pos!AD132),"-","_")),'VI3'!$A:$A,0)),)</f>
        <v>0</v>
      </c>
      <c r="AE132" s="23">
        <f>IFERROR(HLOOKUP("w",'VI3'!$F:$F,MATCH(LOWER(SUBSTITUTE(HLOOKUP("vehicle",[1]pl!$C:$C,pos!AE132),"-","_")),'VI3'!$A:$A,0)) / HLOOKUP("b",'VI3'!$E:$E,MATCH(LOWER(SUBSTITUTE(HLOOKUP("vehicle",[1]pl!$C:$C,pos!AE132),"-","_")),'VI3'!$A:$A,0)),)</f>
        <v>0</v>
      </c>
    </row>
    <row r="133" spans="1:31" x14ac:dyDescent="0.25">
      <c r="A133" s="23">
        <f>IFERROR(HLOOKUP("w",'VI3'!$F:$F,MATCH(LOWER(SUBSTITUTE(HLOOKUP("vehicle",[1]pl!$C:$C,pos!A133),"-","_")),'VI3'!$A:$A,0)) / HLOOKUP("b",'VI3'!$E:$E,MATCH(LOWER(SUBSTITUTE(HLOOKUP("vehicle",[1]pl!$C:$C,pos!A133),"-","_")),'VI3'!$A:$A,0)),)</f>
        <v>0</v>
      </c>
      <c r="B133" s="23">
        <f>IFERROR(HLOOKUP("w",'VI3'!$F:$F,MATCH(LOWER(SUBSTITUTE(HLOOKUP("vehicle",[1]pl!$C:$C,pos!B133),"-","_")),'VI3'!$A:$A,0)) / HLOOKUP("b",'VI3'!$E:$E,MATCH(LOWER(SUBSTITUTE(HLOOKUP("vehicle",[1]pl!$C:$C,pos!B133),"-","_")),'VI3'!$A:$A,0)),)</f>
        <v>0</v>
      </c>
      <c r="C133" s="23">
        <f>IFERROR(HLOOKUP("w",'VI3'!$F:$F,MATCH(LOWER(SUBSTITUTE(HLOOKUP("vehicle",[1]pl!$C:$C,pos!C133),"-","_")),'VI3'!$A:$A,0)) / HLOOKUP("b",'VI3'!$E:$E,MATCH(LOWER(SUBSTITUTE(HLOOKUP("vehicle",[1]pl!$C:$C,pos!C133),"-","_")),'VI3'!$A:$A,0)),)</f>
        <v>0</v>
      </c>
      <c r="D133" s="23">
        <f>IFERROR(HLOOKUP("w",'VI3'!$F:$F,MATCH(LOWER(SUBSTITUTE(HLOOKUP("vehicle",[1]pl!$C:$C,pos!D133),"-","_")),'VI3'!$A:$A,0)) / HLOOKUP("b",'VI3'!$E:$E,MATCH(LOWER(SUBSTITUTE(HLOOKUP("vehicle",[1]pl!$C:$C,pos!D133),"-","_")),'VI3'!$A:$A,0)),)</f>
        <v>0</v>
      </c>
      <c r="E133" s="23">
        <f>IFERROR(HLOOKUP("w",'VI3'!$F:$F,MATCH(LOWER(SUBSTITUTE(HLOOKUP("vehicle",[1]pl!$C:$C,pos!E133),"-","_")),'VI3'!$A:$A,0)) / HLOOKUP("b",'VI3'!$E:$E,MATCH(LOWER(SUBSTITUTE(HLOOKUP("vehicle",[1]pl!$C:$C,pos!E133),"-","_")),'VI3'!$A:$A,0)),)</f>
        <v>0</v>
      </c>
      <c r="F133" s="23">
        <f>IFERROR(HLOOKUP("w",'VI3'!$F:$F,MATCH(LOWER(SUBSTITUTE(HLOOKUP("vehicle",[1]pl!$C:$C,pos!F133),"-","_")),'VI3'!$A:$A,0)) / HLOOKUP("b",'VI3'!$E:$E,MATCH(LOWER(SUBSTITUTE(HLOOKUP("vehicle",[1]pl!$C:$C,pos!F133),"-","_")),'VI3'!$A:$A,0)),)</f>
        <v>0</v>
      </c>
      <c r="G133" s="23">
        <f>IFERROR(HLOOKUP("w",'VI3'!$F:$F,MATCH(LOWER(SUBSTITUTE(HLOOKUP("vehicle",[1]pl!$C:$C,pos!G133),"-","_")),'VI3'!$A:$A,0)) / HLOOKUP("b",'VI3'!$E:$E,MATCH(LOWER(SUBSTITUTE(HLOOKUP("vehicle",[1]pl!$C:$C,pos!G133),"-","_")),'VI3'!$A:$A,0)),)</f>
        <v>0</v>
      </c>
      <c r="H133" s="23">
        <f>IFERROR(HLOOKUP("w",'VI3'!$F:$F,MATCH(LOWER(SUBSTITUTE(HLOOKUP("vehicle",[1]pl!$C:$C,pos!H133),"-","_")),'VI3'!$A:$A,0)) / HLOOKUP("b",'VI3'!$E:$E,MATCH(LOWER(SUBSTITUTE(HLOOKUP("vehicle",[1]pl!$C:$C,pos!H133),"-","_")),'VI3'!$A:$A,0)),)</f>
        <v>0</v>
      </c>
      <c r="I133" s="23">
        <f>IFERROR(HLOOKUP("w",'VI3'!$F:$F,MATCH(LOWER(SUBSTITUTE(HLOOKUP("vehicle",[1]pl!$C:$C,pos!I133),"-","_")),'VI3'!$A:$A,0)) / HLOOKUP("b",'VI3'!$E:$E,MATCH(LOWER(SUBSTITUTE(HLOOKUP("vehicle",[1]pl!$C:$C,pos!I133),"-","_")),'VI3'!$A:$A,0)),)</f>
        <v>0</v>
      </c>
      <c r="J133" s="23">
        <f>IFERROR(HLOOKUP("w",'VI3'!$F:$F,MATCH(LOWER(SUBSTITUTE(HLOOKUP("vehicle",[1]pl!$C:$C,pos!J133),"-","_")),'VI3'!$A:$A,0)) / HLOOKUP("b",'VI3'!$E:$E,MATCH(LOWER(SUBSTITUTE(HLOOKUP("vehicle",[1]pl!$C:$C,pos!J133),"-","_")),'VI3'!$A:$A,0)),)</f>
        <v>0</v>
      </c>
      <c r="K133" s="23">
        <f>IFERROR(HLOOKUP("w",'VI3'!$F:$F,MATCH(LOWER(SUBSTITUTE(HLOOKUP("vehicle",[1]pl!$C:$C,pos!K133),"-","_")),'VI3'!$A:$A,0)) / HLOOKUP("b",'VI3'!$E:$E,MATCH(LOWER(SUBSTITUTE(HLOOKUP("vehicle",[1]pl!$C:$C,pos!K133),"-","_")),'VI3'!$A:$A,0)),)</f>
        <v>0</v>
      </c>
      <c r="L133" s="23">
        <f>IFERROR(HLOOKUP("w",'VI3'!$F:$F,MATCH(LOWER(SUBSTITUTE(HLOOKUP("vehicle",[1]pl!$C:$C,pos!L133),"-","_")),'VI3'!$A:$A,0)) / HLOOKUP("b",'VI3'!$E:$E,MATCH(LOWER(SUBSTITUTE(HLOOKUP("vehicle",[1]pl!$C:$C,pos!L133),"-","_")),'VI3'!$A:$A,0)),)</f>
        <v>0</v>
      </c>
      <c r="M133" s="23">
        <f>IFERROR(HLOOKUP("w",'VI3'!$F:$F,MATCH(LOWER(SUBSTITUTE(HLOOKUP("vehicle",[1]pl!$C:$C,pos!M133),"-","_")),'VI3'!$A:$A,0)) / HLOOKUP("b",'VI3'!$E:$E,MATCH(LOWER(SUBSTITUTE(HLOOKUP("vehicle",[1]pl!$C:$C,pos!M133),"-","_")),'VI3'!$A:$A,0)),)</f>
        <v>0</v>
      </c>
      <c r="N133" s="23">
        <f>IFERROR(HLOOKUP("w",'VI3'!$F:$F,MATCH(LOWER(SUBSTITUTE(HLOOKUP("vehicle",[1]pl!$C:$C,pos!N133),"-","_")),'VI3'!$A:$A,0)) / HLOOKUP("b",'VI3'!$E:$E,MATCH(LOWER(SUBSTITUTE(HLOOKUP("vehicle",[1]pl!$C:$C,pos!N133),"-","_")),'VI3'!$A:$A,0)),)</f>
        <v>0</v>
      </c>
      <c r="O133" s="23">
        <f>IFERROR(HLOOKUP("w",'VI3'!$F:$F,MATCH(LOWER(SUBSTITUTE(HLOOKUP("vehicle",[1]pl!$C:$C,pos!O133),"-","_")),'VI3'!$A:$A,0)) / HLOOKUP("b",'VI3'!$E:$E,MATCH(LOWER(SUBSTITUTE(HLOOKUP("vehicle",[1]pl!$C:$C,pos!O133),"-","_")),'VI3'!$A:$A,0)),)</f>
        <v>0</v>
      </c>
      <c r="P133" s="23"/>
      <c r="Q133" s="23">
        <f>IFERROR(HLOOKUP("w",'VI3'!$F:$F,MATCH(LOWER(SUBSTITUTE(HLOOKUP("vehicle",[1]pl!$C:$C,pos!Q133),"-","_")),'VI3'!$A:$A,0)) / HLOOKUP("b",'VI3'!$E:$E,MATCH(LOWER(SUBSTITUTE(HLOOKUP("vehicle",[1]pl!$C:$C,pos!Q133),"-","_")),'VI3'!$A:$A,0)),)</f>
        <v>0</v>
      </c>
      <c r="R133" s="23">
        <f>IFERROR(HLOOKUP("w",'VI3'!$F:$F,MATCH(LOWER(SUBSTITUTE(HLOOKUP("vehicle",[1]pl!$C:$C,pos!R133),"-","_")),'VI3'!$A:$A,0)) / HLOOKUP("b",'VI3'!$E:$E,MATCH(LOWER(SUBSTITUTE(HLOOKUP("vehicle",[1]pl!$C:$C,pos!R133),"-","_")),'VI3'!$A:$A,0)),)</f>
        <v>0</v>
      </c>
      <c r="S133" s="23">
        <f>IFERROR(HLOOKUP("w",'VI3'!$F:$F,MATCH(LOWER(SUBSTITUTE(HLOOKUP("vehicle",[1]pl!$C:$C,pos!S133),"-","_")),'VI3'!$A:$A,0)) / HLOOKUP("b",'VI3'!$E:$E,MATCH(LOWER(SUBSTITUTE(HLOOKUP("vehicle",[1]pl!$C:$C,pos!S133),"-","_")),'VI3'!$A:$A,0)),)</f>
        <v>0</v>
      </c>
      <c r="T133" s="23">
        <f>IFERROR(HLOOKUP("w",'VI3'!$F:$F,MATCH(LOWER(SUBSTITUTE(HLOOKUP("vehicle",[1]pl!$C:$C,pos!T133),"-","_")),'VI3'!$A:$A,0)) / HLOOKUP("b",'VI3'!$E:$E,MATCH(LOWER(SUBSTITUTE(HLOOKUP("vehicle",[1]pl!$C:$C,pos!T133),"-","_")),'VI3'!$A:$A,0)),)</f>
        <v>0</v>
      </c>
      <c r="U133" s="23">
        <f>IFERROR(HLOOKUP("w",'VI3'!$F:$F,MATCH(LOWER(SUBSTITUTE(HLOOKUP("vehicle",[1]pl!$C:$C,pos!U133),"-","_")),'VI3'!$A:$A,0)) / HLOOKUP("b",'VI3'!$E:$E,MATCH(LOWER(SUBSTITUTE(HLOOKUP("vehicle",[1]pl!$C:$C,pos!U133),"-","_")),'VI3'!$A:$A,0)),)</f>
        <v>0</v>
      </c>
      <c r="V133" s="23">
        <f>IFERROR(HLOOKUP("w",'VI3'!$F:$F,MATCH(LOWER(SUBSTITUTE(HLOOKUP("vehicle",[1]pl!$C:$C,pos!V133),"-","_")),'VI3'!$A:$A,0)) / HLOOKUP("b",'VI3'!$E:$E,MATCH(LOWER(SUBSTITUTE(HLOOKUP("vehicle",[1]pl!$C:$C,pos!V133),"-","_")),'VI3'!$A:$A,0)),)</f>
        <v>0</v>
      </c>
      <c r="W133" s="23">
        <f>IFERROR(HLOOKUP("w",'VI3'!$F:$F,MATCH(LOWER(SUBSTITUTE(HLOOKUP("vehicle",[1]pl!$C:$C,pos!W133),"-","_")),'VI3'!$A:$A,0)) / HLOOKUP("b",'VI3'!$E:$E,MATCH(LOWER(SUBSTITUTE(HLOOKUP("vehicle",[1]pl!$C:$C,pos!W133),"-","_")),'VI3'!$A:$A,0)),)</f>
        <v>0</v>
      </c>
      <c r="X133" s="23">
        <f>IFERROR(HLOOKUP("w",'VI3'!$F:$F,MATCH(LOWER(SUBSTITUTE(HLOOKUP("vehicle",[1]pl!$C:$C,pos!X133),"-","_")),'VI3'!$A:$A,0)) / HLOOKUP("b",'VI3'!$E:$E,MATCH(LOWER(SUBSTITUTE(HLOOKUP("vehicle",[1]pl!$C:$C,pos!X133),"-","_")),'VI3'!$A:$A,0)),)</f>
        <v>0</v>
      </c>
      <c r="Y133" s="23">
        <f>IFERROR(HLOOKUP("w",'VI3'!$F:$F,MATCH(LOWER(SUBSTITUTE(HLOOKUP("vehicle",[1]pl!$C:$C,pos!Y133),"-","_")),'VI3'!$A:$A,0)) / HLOOKUP("b",'VI3'!$E:$E,MATCH(LOWER(SUBSTITUTE(HLOOKUP("vehicle",[1]pl!$C:$C,pos!Y133),"-","_")),'VI3'!$A:$A,0)),)</f>
        <v>0</v>
      </c>
      <c r="Z133" s="23">
        <f>IFERROR(HLOOKUP("w",'VI3'!$F:$F,MATCH(LOWER(SUBSTITUTE(HLOOKUP("vehicle",[1]pl!$C:$C,pos!Z133),"-","_")),'VI3'!$A:$A,0)) / HLOOKUP("b",'VI3'!$E:$E,MATCH(LOWER(SUBSTITUTE(HLOOKUP("vehicle",[1]pl!$C:$C,pos!Z133),"-","_")),'VI3'!$A:$A,0)),)</f>
        <v>0</v>
      </c>
      <c r="AA133" s="23">
        <f>IFERROR(HLOOKUP("w",'VI3'!$F:$F,MATCH(LOWER(SUBSTITUTE(HLOOKUP("vehicle",[1]pl!$C:$C,pos!AA133),"-","_")),'VI3'!$A:$A,0)) / HLOOKUP("b",'VI3'!$E:$E,MATCH(LOWER(SUBSTITUTE(HLOOKUP("vehicle",[1]pl!$C:$C,pos!AA133),"-","_")),'VI3'!$A:$A,0)),)</f>
        <v>0</v>
      </c>
      <c r="AB133" s="23">
        <f>IFERROR(HLOOKUP("w",'VI3'!$F:$F,MATCH(LOWER(SUBSTITUTE(HLOOKUP("vehicle",[1]pl!$C:$C,pos!AB133),"-","_")),'VI3'!$A:$A,0)) / HLOOKUP("b",'VI3'!$E:$E,MATCH(LOWER(SUBSTITUTE(HLOOKUP("vehicle",[1]pl!$C:$C,pos!AB133),"-","_")),'VI3'!$A:$A,0)),)</f>
        <v>0</v>
      </c>
      <c r="AC133" s="23">
        <f>IFERROR(HLOOKUP("w",'VI3'!$F:$F,MATCH(LOWER(SUBSTITUTE(HLOOKUP("vehicle",[1]pl!$C:$C,pos!AC133),"-","_")),'VI3'!$A:$A,0)) / HLOOKUP("b",'VI3'!$E:$E,MATCH(LOWER(SUBSTITUTE(HLOOKUP("vehicle",[1]pl!$C:$C,pos!AC133),"-","_")),'VI3'!$A:$A,0)),)</f>
        <v>0</v>
      </c>
      <c r="AD133" s="23">
        <f>IFERROR(HLOOKUP("w",'VI3'!$F:$F,MATCH(LOWER(SUBSTITUTE(HLOOKUP("vehicle",[1]pl!$C:$C,pos!AD133),"-","_")),'VI3'!$A:$A,0)) / HLOOKUP("b",'VI3'!$E:$E,MATCH(LOWER(SUBSTITUTE(HLOOKUP("vehicle",[1]pl!$C:$C,pos!AD133),"-","_")),'VI3'!$A:$A,0)),)</f>
        <v>0</v>
      </c>
      <c r="AE133" s="23">
        <f>IFERROR(HLOOKUP("w",'VI3'!$F:$F,MATCH(LOWER(SUBSTITUTE(HLOOKUP("vehicle",[1]pl!$C:$C,pos!AE133),"-","_")),'VI3'!$A:$A,0)) / HLOOKUP("b",'VI3'!$E:$E,MATCH(LOWER(SUBSTITUTE(HLOOKUP("vehicle",[1]pl!$C:$C,pos!AE133),"-","_")),'VI3'!$A:$A,0)),)</f>
        <v>0</v>
      </c>
    </row>
    <row r="134" spans="1:31" x14ac:dyDescent="0.25">
      <c r="A134" s="23">
        <f>IFERROR(HLOOKUP("w",'VI3'!$F:$F,MATCH(LOWER(SUBSTITUTE(HLOOKUP("vehicle",[1]pl!$C:$C,pos!A134),"-","_")),'VI3'!$A:$A,0)) / HLOOKUP("b",'VI3'!$E:$E,MATCH(LOWER(SUBSTITUTE(HLOOKUP("vehicle",[1]pl!$C:$C,pos!A134),"-","_")),'VI3'!$A:$A,0)),)</f>
        <v>0</v>
      </c>
      <c r="B134" s="23">
        <f>IFERROR(HLOOKUP("w",'VI3'!$F:$F,MATCH(LOWER(SUBSTITUTE(HLOOKUP("vehicle",[1]pl!$C:$C,pos!B134),"-","_")),'VI3'!$A:$A,0)) / HLOOKUP("b",'VI3'!$E:$E,MATCH(LOWER(SUBSTITUTE(HLOOKUP("vehicle",[1]pl!$C:$C,pos!B134),"-","_")),'VI3'!$A:$A,0)),)</f>
        <v>0</v>
      </c>
      <c r="C134" s="23">
        <f>IFERROR(HLOOKUP("w",'VI3'!$F:$F,MATCH(LOWER(SUBSTITUTE(HLOOKUP("vehicle",[1]pl!$C:$C,pos!C134),"-","_")),'VI3'!$A:$A,0)) / HLOOKUP("b",'VI3'!$E:$E,MATCH(LOWER(SUBSTITUTE(HLOOKUP("vehicle",[1]pl!$C:$C,pos!C134),"-","_")),'VI3'!$A:$A,0)),)</f>
        <v>0</v>
      </c>
      <c r="D134" s="23">
        <f>IFERROR(HLOOKUP("w",'VI3'!$F:$F,MATCH(LOWER(SUBSTITUTE(HLOOKUP("vehicle",[1]pl!$C:$C,pos!D134),"-","_")),'VI3'!$A:$A,0)) / HLOOKUP("b",'VI3'!$E:$E,MATCH(LOWER(SUBSTITUTE(HLOOKUP("vehicle",[1]pl!$C:$C,pos!D134),"-","_")),'VI3'!$A:$A,0)),)</f>
        <v>0</v>
      </c>
      <c r="E134" s="23">
        <f>IFERROR(HLOOKUP("w",'VI3'!$F:$F,MATCH(LOWER(SUBSTITUTE(HLOOKUP("vehicle",[1]pl!$C:$C,pos!E134),"-","_")),'VI3'!$A:$A,0)) / HLOOKUP("b",'VI3'!$E:$E,MATCH(LOWER(SUBSTITUTE(HLOOKUP("vehicle",[1]pl!$C:$C,pos!E134),"-","_")),'VI3'!$A:$A,0)),)</f>
        <v>0</v>
      </c>
      <c r="F134" s="23">
        <f>IFERROR(HLOOKUP("w",'VI3'!$F:$F,MATCH(LOWER(SUBSTITUTE(HLOOKUP("vehicle",[1]pl!$C:$C,pos!F134),"-","_")),'VI3'!$A:$A,0)) / HLOOKUP("b",'VI3'!$E:$E,MATCH(LOWER(SUBSTITUTE(HLOOKUP("vehicle",[1]pl!$C:$C,pos!F134),"-","_")),'VI3'!$A:$A,0)),)</f>
        <v>0</v>
      </c>
      <c r="G134" s="23">
        <f>IFERROR(HLOOKUP("w",'VI3'!$F:$F,MATCH(LOWER(SUBSTITUTE(HLOOKUP("vehicle",[1]pl!$C:$C,pos!G134),"-","_")),'VI3'!$A:$A,0)) / HLOOKUP("b",'VI3'!$E:$E,MATCH(LOWER(SUBSTITUTE(HLOOKUP("vehicle",[1]pl!$C:$C,pos!G134),"-","_")),'VI3'!$A:$A,0)),)</f>
        <v>0</v>
      </c>
      <c r="H134" s="23">
        <f>IFERROR(HLOOKUP("w",'VI3'!$F:$F,MATCH(LOWER(SUBSTITUTE(HLOOKUP("vehicle",[1]pl!$C:$C,pos!H134),"-","_")),'VI3'!$A:$A,0)) / HLOOKUP("b",'VI3'!$E:$E,MATCH(LOWER(SUBSTITUTE(HLOOKUP("vehicle",[1]pl!$C:$C,pos!H134),"-","_")),'VI3'!$A:$A,0)),)</f>
        <v>0</v>
      </c>
      <c r="I134" s="23">
        <f>IFERROR(HLOOKUP("w",'VI3'!$F:$F,MATCH(LOWER(SUBSTITUTE(HLOOKUP("vehicle",[1]pl!$C:$C,pos!I134),"-","_")),'VI3'!$A:$A,0)) / HLOOKUP("b",'VI3'!$E:$E,MATCH(LOWER(SUBSTITUTE(HLOOKUP("vehicle",[1]pl!$C:$C,pos!I134),"-","_")),'VI3'!$A:$A,0)),)</f>
        <v>0</v>
      </c>
      <c r="J134" s="23">
        <f>IFERROR(HLOOKUP("w",'VI3'!$F:$F,MATCH(LOWER(SUBSTITUTE(HLOOKUP("vehicle",[1]pl!$C:$C,pos!J134),"-","_")),'VI3'!$A:$A,0)) / HLOOKUP("b",'VI3'!$E:$E,MATCH(LOWER(SUBSTITUTE(HLOOKUP("vehicle",[1]pl!$C:$C,pos!J134),"-","_")),'VI3'!$A:$A,0)),)</f>
        <v>0</v>
      </c>
      <c r="K134" s="23">
        <f>IFERROR(HLOOKUP("w",'VI3'!$F:$F,MATCH(LOWER(SUBSTITUTE(HLOOKUP("vehicle",[1]pl!$C:$C,pos!K134),"-","_")),'VI3'!$A:$A,0)) / HLOOKUP("b",'VI3'!$E:$E,MATCH(LOWER(SUBSTITUTE(HLOOKUP("vehicle",[1]pl!$C:$C,pos!K134),"-","_")),'VI3'!$A:$A,0)),)</f>
        <v>0</v>
      </c>
      <c r="L134" s="23">
        <f>IFERROR(HLOOKUP("w",'VI3'!$F:$F,MATCH(LOWER(SUBSTITUTE(HLOOKUP("vehicle",[1]pl!$C:$C,pos!L134),"-","_")),'VI3'!$A:$A,0)) / HLOOKUP("b",'VI3'!$E:$E,MATCH(LOWER(SUBSTITUTE(HLOOKUP("vehicle",[1]pl!$C:$C,pos!L134),"-","_")),'VI3'!$A:$A,0)),)</f>
        <v>0</v>
      </c>
      <c r="M134" s="23">
        <f>IFERROR(HLOOKUP("w",'VI3'!$F:$F,MATCH(LOWER(SUBSTITUTE(HLOOKUP("vehicle",[1]pl!$C:$C,pos!M134),"-","_")),'VI3'!$A:$A,0)) / HLOOKUP("b",'VI3'!$E:$E,MATCH(LOWER(SUBSTITUTE(HLOOKUP("vehicle",[1]pl!$C:$C,pos!M134),"-","_")),'VI3'!$A:$A,0)),)</f>
        <v>0</v>
      </c>
      <c r="N134" s="23">
        <f>IFERROR(HLOOKUP("w",'VI3'!$F:$F,MATCH(LOWER(SUBSTITUTE(HLOOKUP("vehicle",[1]pl!$C:$C,pos!N134),"-","_")),'VI3'!$A:$A,0)) / HLOOKUP("b",'VI3'!$E:$E,MATCH(LOWER(SUBSTITUTE(HLOOKUP("vehicle",[1]pl!$C:$C,pos!N134),"-","_")),'VI3'!$A:$A,0)),)</f>
        <v>0</v>
      </c>
      <c r="O134" s="23">
        <f>IFERROR(HLOOKUP("w",'VI3'!$F:$F,MATCH(LOWER(SUBSTITUTE(HLOOKUP("vehicle",[1]pl!$C:$C,pos!O134),"-","_")),'VI3'!$A:$A,0)) / HLOOKUP("b",'VI3'!$E:$E,MATCH(LOWER(SUBSTITUTE(HLOOKUP("vehicle",[1]pl!$C:$C,pos!O134),"-","_")),'VI3'!$A:$A,0)),)</f>
        <v>0</v>
      </c>
      <c r="P134" s="23"/>
      <c r="Q134" s="23">
        <f>IFERROR(HLOOKUP("w",'VI3'!$F:$F,MATCH(LOWER(SUBSTITUTE(HLOOKUP("vehicle",[1]pl!$C:$C,pos!Q134),"-","_")),'VI3'!$A:$A,0)) / HLOOKUP("b",'VI3'!$E:$E,MATCH(LOWER(SUBSTITUTE(HLOOKUP("vehicle",[1]pl!$C:$C,pos!Q134),"-","_")),'VI3'!$A:$A,0)),)</f>
        <v>0</v>
      </c>
      <c r="R134" s="23">
        <f>IFERROR(HLOOKUP("w",'VI3'!$F:$F,MATCH(LOWER(SUBSTITUTE(HLOOKUP("vehicle",[1]pl!$C:$C,pos!R134),"-","_")),'VI3'!$A:$A,0)) / HLOOKUP("b",'VI3'!$E:$E,MATCH(LOWER(SUBSTITUTE(HLOOKUP("vehicle",[1]pl!$C:$C,pos!R134),"-","_")),'VI3'!$A:$A,0)),)</f>
        <v>0</v>
      </c>
      <c r="S134" s="23">
        <f>IFERROR(HLOOKUP("w",'VI3'!$F:$F,MATCH(LOWER(SUBSTITUTE(HLOOKUP("vehicle",[1]pl!$C:$C,pos!S134),"-","_")),'VI3'!$A:$A,0)) / HLOOKUP("b",'VI3'!$E:$E,MATCH(LOWER(SUBSTITUTE(HLOOKUP("vehicle",[1]pl!$C:$C,pos!S134),"-","_")),'VI3'!$A:$A,0)),)</f>
        <v>0</v>
      </c>
      <c r="T134" s="23">
        <f>IFERROR(HLOOKUP("w",'VI3'!$F:$F,MATCH(LOWER(SUBSTITUTE(HLOOKUP("vehicle",[1]pl!$C:$C,pos!T134),"-","_")),'VI3'!$A:$A,0)) / HLOOKUP("b",'VI3'!$E:$E,MATCH(LOWER(SUBSTITUTE(HLOOKUP("vehicle",[1]pl!$C:$C,pos!T134),"-","_")),'VI3'!$A:$A,0)),)</f>
        <v>0</v>
      </c>
      <c r="U134" s="23">
        <f>IFERROR(HLOOKUP("w",'VI3'!$F:$F,MATCH(LOWER(SUBSTITUTE(HLOOKUP("vehicle",[1]pl!$C:$C,pos!U134),"-","_")),'VI3'!$A:$A,0)) / HLOOKUP("b",'VI3'!$E:$E,MATCH(LOWER(SUBSTITUTE(HLOOKUP("vehicle",[1]pl!$C:$C,pos!U134),"-","_")),'VI3'!$A:$A,0)),)</f>
        <v>0</v>
      </c>
      <c r="V134" s="23">
        <f>IFERROR(HLOOKUP("w",'VI3'!$F:$F,MATCH(LOWER(SUBSTITUTE(HLOOKUP("vehicle",[1]pl!$C:$C,pos!V134),"-","_")),'VI3'!$A:$A,0)) / HLOOKUP("b",'VI3'!$E:$E,MATCH(LOWER(SUBSTITUTE(HLOOKUP("vehicle",[1]pl!$C:$C,pos!V134),"-","_")),'VI3'!$A:$A,0)),)</f>
        <v>0</v>
      </c>
      <c r="W134" s="23">
        <f>IFERROR(HLOOKUP("w",'VI3'!$F:$F,MATCH(LOWER(SUBSTITUTE(HLOOKUP("vehicle",[1]pl!$C:$C,pos!W134),"-","_")),'VI3'!$A:$A,0)) / HLOOKUP("b",'VI3'!$E:$E,MATCH(LOWER(SUBSTITUTE(HLOOKUP("vehicle",[1]pl!$C:$C,pos!W134),"-","_")),'VI3'!$A:$A,0)),)</f>
        <v>0</v>
      </c>
      <c r="X134" s="23">
        <f>IFERROR(HLOOKUP("w",'VI3'!$F:$F,MATCH(LOWER(SUBSTITUTE(HLOOKUP("vehicle",[1]pl!$C:$C,pos!X134),"-","_")),'VI3'!$A:$A,0)) / HLOOKUP("b",'VI3'!$E:$E,MATCH(LOWER(SUBSTITUTE(HLOOKUP("vehicle",[1]pl!$C:$C,pos!X134),"-","_")),'VI3'!$A:$A,0)),)</f>
        <v>0</v>
      </c>
      <c r="Y134" s="23">
        <f>IFERROR(HLOOKUP("w",'VI3'!$F:$F,MATCH(LOWER(SUBSTITUTE(HLOOKUP("vehicle",[1]pl!$C:$C,pos!Y134),"-","_")),'VI3'!$A:$A,0)) / HLOOKUP("b",'VI3'!$E:$E,MATCH(LOWER(SUBSTITUTE(HLOOKUP("vehicle",[1]pl!$C:$C,pos!Y134),"-","_")),'VI3'!$A:$A,0)),)</f>
        <v>0</v>
      </c>
      <c r="Z134" s="23">
        <f>IFERROR(HLOOKUP("w",'VI3'!$F:$F,MATCH(LOWER(SUBSTITUTE(HLOOKUP("vehicle",[1]pl!$C:$C,pos!Z134),"-","_")),'VI3'!$A:$A,0)) / HLOOKUP("b",'VI3'!$E:$E,MATCH(LOWER(SUBSTITUTE(HLOOKUP("vehicle",[1]pl!$C:$C,pos!Z134),"-","_")),'VI3'!$A:$A,0)),)</f>
        <v>0</v>
      </c>
      <c r="AA134" s="23">
        <f>IFERROR(HLOOKUP("w",'VI3'!$F:$F,MATCH(LOWER(SUBSTITUTE(HLOOKUP("vehicle",[1]pl!$C:$C,pos!AA134),"-","_")),'VI3'!$A:$A,0)) / HLOOKUP("b",'VI3'!$E:$E,MATCH(LOWER(SUBSTITUTE(HLOOKUP("vehicle",[1]pl!$C:$C,pos!AA134),"-","_")),'VI3'!$A:$A,0)),)</f>
        <v>0</v>
      </c>
      <c r="AB134" s="23">
        <f>IFERROR(HLOOKUP("w",'VI3'!$F:$F,MATCH(LOWER(SUBSTITUTE(HLOOKUP("vehicle",[1]pl!$C:$C,pos!AB134),"-","_")),'VI3'!$A:$A,0)) / HLOOKUP("b",'VI3'!$E:$E,MATCH(LOWER(SUBSTITUTE(HLOOKUP("vehicle",[1]pl!$C:$C,pos!AB134),"-","_")),'VI3'!$A:$A,0)),)</f>
        <v>0</v>
      </c>
      <c r="AC134" s="23">
        <f>IFERROR(HLOOKUP("w",'VI3'!$F:$F,MATCH(LOWER(SUBSTITUTE(HLOOKUP("vehicle",[1]pl!$C:$C,pos!AC134),"-","_")),'VI3'!$A:$A,0)) / HLOOKUP("b",'VI3'!$E:$E,MATCH(LOWER(SUBSTITUTE(HLOOKUP("vehicle",[1]pl!$C:$C,pos!AC134),"-","_")),'VI3'!$A:$A,0)),)</f>
        <v>0</v>
      </c>
      <c r="AD134" s="23">
        <f>IFERROR(HLOOKUP("w",'VI3'!$F:$F,MATCH(LOWER(SUBSTITUTE(HLOOKUP("vehicle",[1]pl!$C:$C,pos!AD134),"-","_")),'VI3'!$A:$A,0)) / HLOOKUP("b",'VI3'!$E:$E,MATCH(LOWER(SUBSTITUTE(HLOOKUP("vehicle",[1]pl!$C:$C,pos!AD134),"-","_")),'VI3'!$A:$A,0)),)</f>
        <v>0</v>
      </c>
      <c r="AE134" s="23">
        <f>IFERROR(HLOOKUP("w",'VI3'!$F:$F,MATCH(LOWER(SUBSTITUTE(HLOOKUP("vehicle",[1]pl!$C:$C,pos!AE134),"-","_")),'VI3'!$A:$A,0)) / HLOOKUP("b",'VI3'!$E:$E,MATCH(LOWER(SUBSTITUTE(HLOOKUP("vehicle",[1]pl!$C:$C,pos!AE134),"-","_")),'VI3'!$A:$A,0)),)</f>
        <v>0</v>
      </c>
    </row>
    <row r="135" spans="1:31" x14ac:dyDescent="0.25">
      <c r="A135" s="23">
        <f>IFERROR(HLOOKUP("w",'VI3'!$F:$F,MATCH(LOWER(SUBSTITUTE(HLOOKUP("vehicle",[1]pl!$C:$C,pos!A135),"-","_")),'VI3'!$A:$A,0)) / HLOOKUP("b",'VI3'!$E:$E,MATCH(LOWER(SUBSTITUTE(HLOOKUP("vehicle",[1]pl!$C:$C,pos!A135),"-","_")),'VI3'!$A:$A,0)),)</f>
        <v>0</v>
      </c>
      <c r="B135" s="23">
        <f>IFERROR(HLOOKUP("w",'VI3'!$F:$F,MATCH(LOWER(SUBSTITUTE(HLOOKUP("vehicle",[1]pl!$C:$C,pos!B135),"-","_")),'VI3'!$A:$A,0)) / HLOOKUP("b",'VI3'!$E:$E,MATCH(LOWER(SUBSTITUTE(HLOOKUP("vehicle",[1]pl!$C:$C,pos!B135),"-","_")),'VI3'!$A:$A,0)),)</f>
        <v>0</v>
      </c>
      <c r="C135" s="23">
        <f>IFERROR(HLOOKUP("w",'VI3'!$F:$F,MATCH(LOWER(SUBSTITUTE(HLOOKUP("vehicle",[1]pl!$C:$C,pos!C135),"-","_")),'VI3'!$A:$A,0)) / HLOOKUP("b",'VI3'!$E:$E,MATCH(LOWER(SUBSTITUTE(HLOOKUP("vehicle",[1]pl!$C:$C,pos!C135),"-","_")),'VI3'!$A:$A,0)),)</f>
        <v>0</v>
      </c>
      <c r="D135" s="23">
        <f>IFERROR(HLOOKUP("w",'VI3'!$F:$F,MATCH(LOWER(SUBSTITUTE(HLOOKUP("vehicle",[1]pl!$C:$C,pos!D135),"-","_")),'VI3'!$A:$A,0)) / HLOOKUP("b",'VI3'!$E:$E,MATCH(LOWER(SUBSTITUTE(HLOOKUP("vehicle",[1]pl!$C:$C,pos!D135),"-","_")),'VI3'!$A:$A,0)),)</f>
        <v>0</v>
      </c>
      <c r="E135" s="23">
        <f>IFERROR(HLOOKUP("w",'VI3'!$F:$F,MATCH(LOWER(SUBSTITUTE(HLOOKUP("vehicle",[1]pl!$C:$C,pos!E135),"-","_")),'VI3'!$A:$A,0)) / HLOOKUP("b",'VI3'!$E:$E,MATCH(LOWER(SUBSTITUTE(HLOOKUP("vehicle",[1]pl!$C:$C,pos!E135),"-","_")),'VI3'!$A:$A,0)),)</f>
        <v>0</v>
      </c>
      <c r="F135" s="23">
        <f>IFERROR(HLOOKUP("w",'VI3'!$F:$F,MATCH(LOWER(SUBSTITUTE(HLOOKUP("vehicle",[1]pl!$C:$C,pos!F135),"-","_")),'VI3'!$A:$A,0)) / HLOOKUP("b",'VI3'!$E:$E,MATCH(LOWER(SUBSTITUTE(HLOOKUP("vehicle",[1]pl!$C:$C,pos!F135),"-","_")),'VI3'!$A:$A,0)),)</f>
        <v>0</v>
      </c>
      <c r="G135" s="23">
        <f>IFERROR(HLOOKUP("w",'VI3'!$F:$F,MATCH(LOWER(SUBSTITUTE(HLOOKUP("vehicle",[1]pl!$C:$C,pos!G135),"-","_")),'VI3'!$A:$A,0)) / HLOOKUP("b",'VI3'!$E:$E,MATCH(LOWER(SUBSTITUTE(HLOOKUP("vehicle",[1]pl!$C:$C,pos!G135),"-","_")),'VI3'!$A:$A,0)),)</f>
        <v>0</v>
      </c>
      <c r="H135" s="23">
        <f>IFERROR(HLOOKUP("w",'VI3'!$F:$F,MATCH(LOWER(SUBSTITUTE(HLOOKUP("vehicle",[1]pl!$C:$C,pos!H135),"-","_")),'VI3'!$A:$A,0)) / HLOOKUP("b",'VI3'!$E:$E,MATCH(LOWER(SUBSTITUTE(HLOOKUP("vehicle",[1]pl!$C:$C,pos!H135),"-","_")),'VI3'!$A:$A,0)),)</f>
        <v>0</v>
      </c>
      <c r="I135" s="23">
        <f>IFERROR(HLOOKUP("w",'VI3'!$F:$F,MATCH(LOWER(SUBSTITUTE(HLOOKUP("vehicle",[1]pl!$C:$C,pos!I135),"-","_")),'VI3'!$A:$A,0)) / HLOOKUP("b",'VI3'!$E:$E,MATCH(LOWER(SUBSTITUTE(HLOOKUP("vehicle",[1]pl!$C:$C,pos!I135),"-","_")),'VI3'!$A:$A,0)),)</f>
        <v>0</v>
      </c>
      <c r="J135" s="23">
        <f>IFERROR(HLOOKUP("w",'VI3'!$F:$F,MATCH(LOWER(SUBSTITUTE(HLOOKUP("vehicle",[1]pl!$C:$C,pos!J135),"-","_")),'VI3'!$A:$A,0)) / HLOOKUP("b",'VI3'!$E:$E,MATCH(LOWER(SUBSTITUTE(HLOOKUP("vehicle",[1]pl!$C:$C,pos!J135),"-","_")),'VI3'!$A:$A,0)),)</f>
        <v>0</v>
      </c>
      <c r="K135" s="23">
        <f>IFERROR(HLOOKUP("w",'VI3'!$F:$F,MATCH(LOWER(SUBSTITUTE(HLOOKUP("vehicle",[1]pl!$C:$C,pos!K135),"-","_")),'VI3'!$A:$A,0)) / HLOOKUP("b",'VI3'!$E:$E,MATCH(LOWER(SUBSTITUTE(HLOOKUP("vehicle",[1]pl!$C:$C,pos!K135),"-","_")),'VI3'!$A:$A,0)),)</f>
        <v>0</v>
      </c>
      <c r="L135" s="23">
        <f>IFERROR(HLOOKUP("w",'VI3'!$F:$F,MATCH(LOWER(SUBSTITUTE(HLOOKUP("vehicle",[1]pl!$C:$C,pos!L135),"-","_")),'VI3'!$A:$A,0)) / HLOOKUP("b",'VI3'!$E:$E,MATCH(LOWER(SUBSTITUTE(HLOOKUP("vehicle",[1]pl!$C:$C,pos!L135),"-","_")),'VI3'!$A:$A,0)),)</f>
        <v>0</v>
      </c>
      <c r="M135" s="23">
        <f>IFERROR(HLOOKUP("w",'VI3'!$F:$F,MATCH(LOWER(SUBSTITUTE(HLOOKUP("vehicle",[1]pl!$C:$C,pos!M135),"-","_")),'VI3'!$A:$A,0)) / HLOOKUP("b",'VI3'!$E:$E,MATCH(LOWER(SUBSTITUTE(HLOOKUP("vehicle",[1]pl!$C:$C,pos!M135),"-","_")),'VI3'!$A:$A,0)),)</f>
        <v>0</v>
      </c>
      <c r="N135" s="23">
        <f>IFERROR(HLOOKUP("w",'VI3'!$F:$F,MATCH(LOWER(SUBSTITUTE(HLOOKUP("vehicle",[1]pl!$C:$C,pos!N135),"-","_")),'VI3'!$A:$A,0)) / HLOOKUP("b",'VI3'!$E:$E,MATCH(LOWER(SUBSTITUTE(HLOOKUP("vehicle",[1]pl!$C:$C,pos!N135),"-","_")),'VI3'!$A:$A,0)),)</f>
        <v>0</v>
      </c>
      <c r="O135" s="23">
        <f>IFERROR(HLOOKUP("w",'VI3'!$F:$F,MATCH(LOWER(SUBSTITUTE(HLOOKUP("vehicle",[1]pl!$C:$C,pos!O135),"-","_")),'VI3'!$A:$A,0)) / HLOOKUP("b",'VI3'!$E:$E,MATCH(LOWER(SUBSTITUTE(HLOOKUP("vehicle",[1]pl!$C:$C,pos!O135),"-","_")),'VI3'!$A:$A,0)),)</f>
        <v>0</v>
      </c>
      <c r="P135" s="23"/>
      <c r="Q135" s="23">
        <f>IFERROR(HLOOKUP("w",'VI3'!$F:$F,MATCH(LOWER(SUBSTITUTE(HLOOKUP("vehicle",[1]pl!$C:$C,pos!Q135),"-","_")),'VI3'!$A:$A,0)) / HLOOKUP("b",'VI3'!$E:$E,MATCH(LOWER(SUBSTITUTE(HLOOKUP("vehicle",[1]pl!$C:$C,pos!Q135),"-","_")),'VI3'!$A:$A,0)),)</f>
        <v>0</v>
      </c>
      <c r="R135" s="23">
        <f>IFERROR(HLOOKUP("w",'VI3'!$F:$F,MATCH(LOWER(SUBSTITUTE(HLOOKUP("vehicle",[1]pl!$C:$C,pos!R135),"-","_")),'VI3'!$A:$A,0)) / HLOOKUP("b",'VI3'!$E:$E,MATCH(LOWER(SUBSTITUTE(HLOOKUP("vehicle",[1]pl!$C:$C,pos!R135),"-","_")),'VI3'!$A:$A,0)),)</f>
        <v>0</v>
      </c>
      <c r="S135" s="23">
        <f>IFERROR(HLOOKUP("w",'VI3'!$F:$F,MATCH(LOWER(SUBSTITUTE(HLOOKUP("vehicle",[1]pl!$C:$C,pos!S135),"-","_")),'VI3'!$A:$A,0)) / HLOOKUP("b",'VI3'!$E:$E,MATCH(LOWER(SUBSTITUTE(HLOOKUP("vehicle",[1]pl!$C:$C,pos!S135),"-","_")),'VI3'!$A:$A,0)),)</f>
        <v>0</v>
      </c>
      <c r="T135" s="23">
        <f>IFERROR(HLOOKUP("w",'VI3'!$F:$F,MATCH(LOWER(SUBSTITUTE(HLOOKUP("vehicle",[1]pl!$C:$C,pos!T135),"-","_")),'VI3'!$A:$A,0)) / HLOOKUP("b",'VI3'!$E:$E,MATCH(LOWER(SUBSTITUTE(HLOOKUP("vehicle",[1]pl!$C:$C,pos!T135),"-","_")),'VI3'!$A:$A,0)),)</f>
        <v>0</v>
      </c>
      <c r="U135" s="23">
        <f>IFERROR(HLOOKUP("w",'VI3'!$F:$F,MATCH(LOWER(SUBSTITUTE(HLOOKUP("vehicle",[1]pl!$C:$C,pos!U135),"-","_")),'VI3'!$A:$A,0)) / HLOOKUP("b",'VI3'!$E:$E,MATCH(LOWER(SUBSTITUTE(HLOOKUP("vehicle",[1]pl!$C:$C,pos!U135),"-","_")),'VI3'!$A:$A,0)),)</f>
        <v>0</v>
      </c>
      <c r="V135" s="23">
        <f>IFERROR(HLOOKUP("w",'VI3'!$F:$F,MATCH(LOWER(SUBSTITUTE(HLOOKUP("vehicle",[1]pl!$C:$C,pos!V135),"-","_")),'VI3'!$A:$A,0)) / HLOOKUP("b",'VI3'!$E:$E,MATCH(LOWER(SUBSTITUTE(HLOOKUP("vehicle",[1]pl!$C:$C,pos!V135),"-","_")),'VI3'!$A:$A,0)),)</f>
        <v>0</v>
      </c>
      <c r="W135" s="23">
        <f>IFERROR(HLOOKUP("w",'VI3'!$F:$F,MATCH(LOWER(SUBSTITUTE(HLOOKUP("vehicle",[1]pl!$C:$C,pos!W135),"-","_")),'VI3'!$A:$A,0)) / HLOOKUP("b",'VI3'!$E:$E,MATCH(LOWER(SUBSTITUTE(HLOOKUP("vehicle",[1]pl!$C:$C,pos!W135),"-","_")),'VI3'!$A:$A,0)),)</f>
        <v>0</v>
      </c>
      <c r="X135" s="23">
        <f>IFERROR(HLOOKUP("w",'VI3'!$F:$F,MATCH(LOWER(SUBSTITUTE(HLOOKUP("vehicle",[1]pl!$C:$C,pos!X135),"-","_")),'VI3'!$A:$A,0)) / HLOOKUP("b",'VI3'!$E:$E,MATCH(LOWER(SUBSTITUTE(HLOOKUP("vehicle",[1]pl!$C:$C,pos!X135),"-","_")),'VI3'!$A:$A,0)),)</f>
        <v>0</v>
      </c>
      <c r="Y135" s="23">
        <f>IFERROR(HLOOKUP("w",'VI3'!$F:$F,MATCH(LOWER(SUBSTITUTE(HLOOKUP("vehicle",[1]pl!$C:$C,pos!Y135),"-","_")),'VI3'!$A:$A,0)) / HLOOKUP("b",'VI3'!$E:$E,MATCH(LOWER(SUBSTITUTE(HLOOKUP("vehicle",[1]pl!$C:$C,pos!Y135),"-","_")),'VI3'!$A:$A,0)),)</f>
        <v>0</v>
      </c>
      <c r="Z135" s="23">
        <f>IFERROR(HLOOKUP("w",'VI3'!$F:$F,MATCH(LOWER(SUBSTITUTE(HLOOKUP("vehicle",[1]pl!$C:$C,pos!Z135),"-","_")),'VI3'!$A:$A,0)) / HLOOKUP("b",'VI3'!$E:$E,MATCH(LOWER(SUBSTITUTE(HLOOKUP("vehicle",[1]pl!$C:$C,pos!Z135),"-","_")),'VI3'!$A:$A,0)),)</f>
        <v>0</v>
      </c>
      <c r="AA135" s="23">
        <f>IFERROR(HLOOKUP("w",'VI3'!$F:$F,MATCH(LOWER(SUBSTITUTE(HLOOKUP("vehicle",[1]pl!$C:$C,pos!AA135),"-","_")),'VI3'!$A:$A,0)) / HLOOKUP("b",'VI3'!$E:$E,MATCH(LOWER(SUBSTITUTE(HLOOKUP("vehicle",[1]pl!$C:$C,pos!AA135),"-","_")),'VI3'!$A:$A,0)),)</f>
        <v>0</v>
      </c>
      <c r="AB135" s="23">
        <f>IFERROR(HLOOKUP("w",'VI3'!$F:$F,MATCH(LOWER(SUBSTITUTE(HLOOKUP("vehicle",[1]pl!$C:$C,pos!AB135),"-","_")),'VI3'!$A:$A,0)) / HLOOKUP("b",'VI3'!$E:$E,MATCH(LOWER(SUBSTITUTE(HLOOKUP("vehicle",[1]pl!$C:$C,pos!AB135),"-","_")),'VI3'!$A:$A,0)),)</f>
        <v>0</v>
      </c>
      <c r="AC135" s="23">
        <f>IFERROR(HLOOKUP("w",'VI3'!$F:$F,MATCH(LOWER(SUBSTITUTE(HLOOKUP("vehicle",[1]pl!$C:$C,pos!AC135),"-","_")),'VI3'!$A:$A,0)) / HLOOKUP("b",'VI3'!$E:$E,MATCH(LOWER(SUBSTITUTE(HLOOKUP("vehicle",[1]pl!$C:$C,pos!AC135),"-","_")),'VI3'!$A:$A,0)),)</f>
        <v>0</v>
      </c>
      <c r="AD135" s="23">
        <f>IFERROR(HLOOKUP("w",'VI3'!$F:$F,MATCH(LOWER(SUBSTITUTE(HLOOKUP("vehicle",[1]pl!$C:$C,pos!AD135),"-","_")),'VI3'!$A:$A,0)) / HLOOKUP("b",'VI3'!$E:$E,MATCH(LOWER(SUBSTITUTE(HLOOKUP("vehicle",[1]pl!$C:$C,pos!AD135),"-","_")),'VI3'!$A:$A,0)),)</f>
        <v>0</v>
      </c>
      <c r="AE135" s="23">
        <f>IFERROR(HLOOKUP("w",'VI3'!$F:$F,MATCH(LOWER(SUBSTITUTE(HLOOKUP("vehicle",[1]pl!$C:$C,pos!AE135),"-","_")),'VI3'!$A:$A,0)) / HLOOKUP("b",'VI3'!$E:$E,MATCH(LOWER(SUBSTITUTE(HLOOKUP("vehicle",[1]pl!$C:$C,pos!AE135),"-","_")),'VI3'!$A:$A,0)),)</f>
        <v>0</v>
      </c>
    </row>
    <row r="136" spans="1:31" x14ac:dyDescent="0.25">
      <c r="A136" s="23">
        <f>IFERROR(HLOOKUP("w",'VI3'!$F:$F,MATCH(LOWER(SUBSTITUTE(HLOOKUP("vehicle",[1]pl!$C:$C,pos!A136),"-","_")),'VI3'!$A:$A,0)) / HLOOKUP("b",'VI3'!$E:$E,MATCH(LOWER(SUBSTITUTE(HLOOKUP("vehicle",[1]pl!$C:$C,pos!A136),"-","_")),'VI3'!$A:$A,0)),)</f>
        <v>0</v>
      </c>
      <c r="B136" s="23">
        <f>IFERROR(HLOOKUP("w",'VI3'!$F:$F,MATCH(LOWER(SUBSTITUTE(HLOOKUP("vehicle",[1]pl!$C:$C,pos!B136),"-","_")),'VI3'!$A:$A,0)) / HLOOKUP("b",'VI3'!$E:$E,MATCH(LOWER(SUBSTITUTE(HLOOKUP("vehicle",[1]pl!$C:$C,pos!B136),"-","_")),'VI3'!$A:$A,0)),)</f>
        <v>0</v>
      </c>
      <c r="C136" s="23">
        <f>IFERROR(HLOOKUP("w",'VI3'!$F:$F,MATCH(LOWER(SUBSTITUTE(HLOOKUP("vehicle",[1]pl!$C:$C,pos!C136),"-","_")),'VI3'!$A:$A,0)) / HLOOKUP("b",'VI3'!$E:$E,MATCH(LOWER(SUBSTITUTE(HLOOKUP("vehicle",[1]pl!$C:$C,pos!C136),"-","_")),'VI3'!$A:$A,0)),)</f>
        <v>0</v>
      </c>
      <c r="D136" s="23">
        <f>IFERROR(HLOOKUP("w",'VI3'!$F:$F,MATCH(LOWER(SUBSTITUTE(HLOOKUP("vehicle",[1]pl!$C:$C,pos!D136),"-","_")),'VI3'!$A:$A,0)) / HLOOKUP("b",'VI3'!$E:$E,MATCH(LOWER(SUBSTITUTE(HLOOKUP("vehicle",[1]pl!$C:$C,pos!D136),"-","_")),'VI3'!$A:$A,0)),)</f>
        <v>0</v>
      </c>
      <c r="E136" s="23">
        <f>IFERROR(HLOOKUP("w",'VI3'!$F:$F,MATCH(LOWER(SUBSTITUTE(HLOOKUP("vehicle",[1]pl!$C:$C,pos!E136),"-","_")),'VI3'!$A:$A,0)) / HLOOKUP("b",'VI3'!$E:$E,MATCH(LOWER(SUBSTITUTE(HLOOKUP("vehicle",[1]pl!$C:$C,pos!E136),"-","_")),'VI3'!$A:$A,0)),)</f>
        <v>0</v>
      </c>
      <c r="F136" s="23">
        <f>IFERROR(HLOOKUP("w",'VI3'!$F:$F,MATCH(LOWER(SUBSTITUTE(HLOOKUP("vehicle",[1]pl!$C:$C,pos!F136),"-","_")),'VI3'!$A:$A,0)) / HLOOKUP("b",'VI3'!$E:$E,MATCH(LOWER(SUBSTITUTE(HLOOKUP("vehicle",[1]pl!$C:$C,pos!F136),"-","_")),'VI3'!$A:$A,0)),)</f>
        <v>0</v>
      </c>
      <c r="G136" s="23">
        <f>IFERROR(HLOOKUP("w",'VI3'!$F:$F,MATCH(LOWER(SUBSTITUTE(HLOOKUP("vehicle",[1]pl!$C:$C,pos!G136),"-","_")),'VI3'!$A:$A,0)) / HLOOKUP("b",'VI3'!$E:$E,MATCH(LOWER(SUBSTITUTE(HLOOKUP("vehicle",[1]pl!$C:$C,pos!G136),"-","_")),'VI3'!$A:$A,0)),)</f>
        <v>0</v>
      </c>
      <c r="H136" s="23">
        <f>IFERROR(HLOOKUP("w",'VI3'!$F:$F,MATCH(LOWER(SUBSTITUTE(HLOOKUP("vehicle",[1]pl!$C:$C,pos!H136),"-","_")),'VI3'!$A:$A,0)) / HLOOKUP("b",'VI3'!$E:$E,MATCH(LOWER(SUBSTITUTE(HLOOKUP("vehicle",[1]pl!$C:$C,pos!H136),"-","_")),'VI3'!$A:$A,0)),)</f>
        <v>0</v>
      </c>
      <c r="I136" s="23">
        <f>IFERROR(HLOOKUP("w",'VI3'!$F:$F,MATCH(LOWER(SUBSTITUTE(HLOOKUP("vehicle",[1]pl!$C:$C,pos!I136),"-","_")),'VI3'!$A:$A,0)) / HLOOKUP("b",'VI3'!$E:$E,MATCH(LOWER(SUBSTITUTE(HLOOKUP("vehicle",[1]pl!$C:$C,pos!I136),"-","_")),'VI3'!$A:$A,0)),)</f>
        <v>0</v>
      </c>
      <c r="J136" s="23">
        <f>IFERROR(HLOOKUP("w",'VI3'!$F:$F,MATCH(LOWER(SUBSTITUTE(HLOOKUP("vehicle",[1]pl!$C:$C,pos!J136),"-","_")),'VI3'!$A:$A,0)) / HLOOKUP("b",'VI3'!$E:$E,MATCH(LOWER(SUBSTITUTE(HLOOKUP("vehicle",[1]pl!$C:$C,pos!J136),"-","_")),'VI3'!$A:$A,0)),)</f>
        <v>0</v>
      </c>
      <c r="K136" s="23">
        <f>IFERROR(HLOOKUP("w",'VI3'!$F:$F,MATCH(LOWER(SUBSTITUTE(HLOOKUP("vehicle",[1]pl!$C:$C,pos!K136),"-","_")),'VI3'!$A:$A,0)) / HLOOKUP("b",'VI3'!$E:$E,MATCH(LOWER(SUBSTITUTE(HLOOKUP("vehicle",[1]pl!$C:$C,pos!K136),"-","_")),'VI3'!$A:$A,0)),)</f>
        <v>0</v>
      </c>
      <c r="L136" s="23">
        <f>IFERROR(HLOOKUP("w",'VI3'!$F:$F,MATCH(LOWER(SUBSTITUTE(HLOOKUP("vehicle",[1]pl!$C:$C,pos!L136),"-","_")),'VI3'!$A:$A,0)) / HLOOKUP("b",'VI3'!$E:$E,MATCH(LOWER(SUBSTITUTE(HLOOKUP("vehicle",[1]pl!$C:$C,pos!L136),"-","_")),'VI3'!$A:$A,0)),)</f>
        <v>0</v>
      </c>
      <c r="M136" s="23">
        <f>IFERROR(HLOOKUP("w",'VI3'!$F:$F,MATCH(LOWER(SUBSTITUTE(HLOOKUP("vehicle",[1]pl!$C:$C,pos!M136),"-","_")),'VI3'!$A:$A,0)) / HLOOKUP("b",'VI3'!$E:$E,MATCH(LOWER(SUBSTITUTE(HLOOKUP("vehicle",[1]pl!$C:$C,pos!M136),"-","_")),'VI3'!$A:$A,0)),)</f>
        <v>0</v>
      </c>
      <c r="N136" s="23">
        <f>IFERROR(HLOOKUP("w",'VI3'!$F:$F,MATCH(LOWER(SUBSTITUTE(HLOOKUP("vehicle",[1]pl!$C:$C,pos!N136),"-","_")),'VI3'!$A:$A,0)) / HLOOKUP("b",'VI3'!$E:$E,MATCH(LOWER(SUBSTITUTE(HLOOKUP("vehicle",[1]pl!$C:$C,pos!N136),"-","_")),'VI3'!$A:$A,0)),)</f>
        <v>0</v>
      </c>
      <c r="O136" s="23">
        <f>IFERROR(HLOOKUP("w",'VI3'!$F:$F,MATCH(LOWER(SUBSTITUTE(HLOOKUP("vehicle",[1]pl!$C:$C,pos!O136),"-","_")),'VI3'!$A:$A,0)) / HLOOKUP("b",'VI3'!$E:$E,MATCH(LOWER(SUBSTITUTE(HLOOKUP("vehicle",[1]pl!$C:$C,pos!O136),"-","_")),'VI3'!$A:$A,0)),)</f>
        <v>0</v>
      </c>
      <c r="P136" s="23"/>
      <c r="Q136" s="23">
        <f>IFERROR(HLOOKUP("w",'VI3'!$F:$F,MATCH(LOWER(SUBSTITUTE(HLOOKUP("vehicle",[1]pl!$C:$C,pos!Q136),"-","_")),'VI3'!$A:$A,0)) / HLOOKUP("b",'VI3'!$E:$E,MATCH(LOWER(SUBSTITUTE(HLOOKUP("vehicle",[1]pl!$C:$C,pos!Q136),"-","_")),'VI3'!$A:$A,0)),)</f>
        <v>0</v>
      </c>
      <c r="R136" s="23">
        <f>IFERROR(HLOOKUP("w",'VI3'!$F:$F,MATCH(LOWER(SUBSTITUTE(HLOOKUP("vehicle",[1]pl!$C:$C,pos!R136),"-","_")),'VI3'!$A:$A,0)) / HLOOKUP("b",'VI3'!$E:$E,MATCH(LOWER(SUBSTITUTE(HLOOKUP("vehicle",[1]pl!$C:$C,pos!R136),"-","_")),'VI3'!$A:$A,0)),)</f>
        <v>0</v>
      </c>
      <c r="S136" s="23">
        <f>IFERROR(HLOOKUP("w",'VI3'!$F:$F,MATCH(LOWER(SUBSTITUTE(HLOOKUP("vehicle",[1]pl!$C:$C,pos!S136),"-","_")),'VI3'!$A:$A,0)) / HLOOKUP("b",'VI3'!$E:$E,MATCH(LOWER(SUBSTITUTE(HLOOKUP("vehicle",[1]pl!$C:$C,pos!S136),"-","_")),'VI3'!$A:$A,0)),)</f>
        <v>0</v>
      </c>
      <c r="T136" s="23">
        <f>IFERROR(HLOOKUP("w",'VI3'!$F:$F,MATCH(LOWER(SUBSTITUTE(HLOOKUP("vehicle",[1]pl!$C:$C,pos!T136),"-","_")),'VI3'!$A:$A,0)) / HLOOKUP("b",'VI3'!$E:$E,MATCH(LOWER(SUBSTITUTE(HLOOKUP("vehicle",[1]pl!$C:$C,pos!T136),"-","_")),'VI3'!$A:$A,0)),)</f>
        <v>0</v>
      </c>
      <c r="U136" s="23">
        <f>IFERROR(HLOOKUP("w",'VI3'!$F:$F,MATCH(LOWER(SUBSTITUTE(HLOOKUP("vehicle",[1]pl!$C:$C,pos!U136),"-","_")),'VI3'!$A:$A,0)) / HLOOKUP("b",'VI3'!$E:$E,MATCH(LOWER(SUBSTITUTE(HLOOKUP("vehicle",[1]pl!$C:$C,pos!U136),"-","_")),'VI3'!$A:$A,0)),)</f>
        <v>0</v>
      </c>
      <c r="V136" s="23">
        <f>IFERROR(HLOOKUP("w",'VI3'!$F:$F,MATCH(LOWER(SUBSTITUTE(HLOOKUP("vehicle",[1]pl!$C:$C,pos!V136),"-","_")),'VI3'!$A:$A,0)) / HLOOKUP("b",'VI3'!$E:$E,MATCH(LOWER(SUBSTITUTE(HLOOKUP("vehicle",[1]pl!$C:$C,pos!V136),"-","_")),'VI3'!$A:$A,0)),)</f>
        <v>0</v>
      </c>
      <c r="W136" s="23">
        <f>IFERROR(HLOOKUP("w",'VI3'!$F:$F,MATCH(LOWER(SUBSTITUTE(HLOOKUP("vehicle",[1]pl!$C:$C,pos!W136),"-","_")),'VI3'!$A:$A,0)) / HLOOKUP("b",'VI3'!$E:$E,MATCH(LOWER(SUBSTITUTE(HLOOKUP("vehicle",[1]pl!$C:$C,pos!W136),"-","_")),'VI3'!$A:$A,0)),)</f>
        <v>0</v>
      </c>
      <c r="X136" s="23">
        <f>IFERROR(HLOOKUP("w",'VI3'!$F:$F,MATCH(LOWER(SUBSTITUTE(HLOOKUP("vehicle",[1]pl!$C:$C,pos!X136),"-","_")),'VI3'!$A:$A,0)) / HLOOKUP("b",'VI3'!$E:$E,MATCH(LOWER(SUBSTITUTE(HLOOKUP("vehicle",[1]pl!$C:$C,pos!X136),"-","_")),'VI3'!$A:$A,0)),)</f>
        <v>0</v>
      </c>
      <c r="Y136" s="23">
        <f>IFERROR(HLOOKUP("w",'VI3'!$F:$F,MATCH(LOWER(SUBSTITUTE(HLOOKUP("vehicle",[1]pl!$C:$C,pos!Y136),"-","_")),'VI3'!$A:$A,0)) / HLOOKUP("b",'VI3'!$E:$E,MATCH(LOWER(SUBSTITUTE(HLOOKUP("vehicle",[1]pl!$C:$C,pos!Y136),"-","_")),'VI3'!$A:$A,0)),)</f>
        <v>0</v>
      </c>
      <c r="Z136" s="23">
        <f>IFERROR(HLOOKUP("w",'VI3'!$F:$F,MATCH(LOWER(SUBSTITUTE(HLOOKUP("vehicle",[1]pl!$C:$C,pos!Z136),"-","_")),'VI3'!$A:$A,0)) / HLOOKUP("b",'VI3'!$E:$E,MATCH(LOWER(SUBSTITUTE(HLOOKUP("vehicle",[1]pl!$C:$C,pos!Z136),"-","_")),'VI3'!$A:$A,0)),)</f>
        <v>0</v>
      </c>
      <c r="AA136" s="23">
        <f>IFERROR(HLOOKUP("w",'VI3'!$F:$F,MATCH(LOWER(SUBSTITUTE(HLOOKUP("vehicle",[1]pl!$C:$C,pos!AA136),"-","_")),'VI3'!$A:$A,0)) / HLOOKUP("b",'VI3'!$E:$E,MATCH(LOWER(SUBSTITUTE(HLOOKUP("vehicle",[1]pl!$C:$C,pos!AA136),"-","_")),'VI3'!$A:$A,0)),)</f>
        <v>0</v>
      </c>
      <c r="AB136" s="23">
        <f>IFERROR(HLOOKUP("w",'VI3'!$F:$F,MATCH(LOWER(SUBSTITUTE(HLOOKUP("vehicle",[1]pl!$C:$C,pos!AB136),"-","_")),'VI3'!$A:$A,0)) / HLOOKUP("b",'VI3'!$E:$E,MATCH(LOWER(SUBSTITUTE(HLOOKUP("vehicle",[1]pl!$C:$C,pos!AB136),"-","_")),'VI3'!$A:$A,0)),)</f>
        <v>0</v>
      </c>
      <c r="AC136" s="23">
        <f>IFERROR(HLOOKUP("w",'VI3'!$F:$F,MATCH(LOWER(SUBSTITUTE(HLOOKUP("vehicle",[1]pl!$C:$C,pos!AC136),"-","_")),'VI3'!$A:$A,0)) / HLOOKUP("b",'VI3'!$E:$E,MATCH(LOWER(SUBSTITUTE(HLOOKUP("vehicle",[1]pl!$C:$C,pos!AC136),"-","_")),'VI3'!$A:$A,0)),)</f>
        <v>0</v>
      </c>
      <c r="AD136" s="23">
        <f>IFERROR(HLOOKUP("w",'VI3'!$F:$F,MATCH(LOWER(SUBSTITUTE(HLOOKUP("vehicle",[1]pl!$C:$C,pos!AD136),"-","_")),'VI3'!$A:$A,0)) / HLOOKUP("b",'VI3'!$E:$E,MATCH(LOWER(SUBSTITUTE(HLOOKUP("vehicle",[1]pl!$C:$C,pos!AD136),"-","_")),'VI3'!$A:$A,0)),)</f>
        <v>0</v>
      </c>
      <c r="AE136" s="23">
        <f>IFERROR(HLOOKUP("w",'VI3'!$F:$F,MATCH(LOWER(SUBSTITUTE(HLOOKUP("vehicle",[1]pl!$C:$C,pos!AE136),"-","_")),'VI3'!$A:$A,0)) / HLOOKUP("b",'VI3'!$E:$E,MATCH(LOWER(SUBSTITUTE(HLOOKUP("vehicle",[1]pl!$C:$C,pos!AE136),"-","_")),'VI3'!$A:$A,0)),)</f>
        <v>0</v>
      </c>
    </row>
    <row r="137" spans="1:31" x14ac:dyDescent="0.25">
      <c r="A137" s="23">
        <f>IFERROR(HLOOKUP("w",'VI3'!$F:$F,MATCH(LOWER(SUBSTITUTE(HLOOKUP("vehicle",[1]pl!$C:$C,pos!A137),"-","_")),'VI3'!$A:$A,0)) / HLOOKUP("b",'VI3'!$E:$E,MATCH(LOWER(SUBSTITUTE(HLOOKUP("vehicle",[1]pl!$C:$C,pos!A137),"-","_")),'VI3'!$A:$A,0)),)</f>
        <v>0</v>
      </c>
      <c r="B137" s="23">
        <f>IFERROR(HLOOKUP("w",'VI3'!$F:$F,MATCH(LOWER(SUBSTITUTE(HLOOKUP("vehicle",[1]pl!$C:$C,pos!B137),"-","_")),'VI3'!$A:$A,0)) / HLOOKUP("b",'VI3'!$E:$E,MATCH(LOWER(SUBSTITUTE(HLOOKUP("vehicle",[1]pl!$C:$C,pos!B137),"-","_")),'VI3'!$A:$A,0)),)</f>
        <v>0</v>
      </c>
      <c r="C137" s="23">
        <f>IFERROR(HLOOKUP("w",'VI3'!$F:$F,MATCH(LOWER(SUBSTITUTE(HLOOKUP("vehicle",[1]pl!$C:$C,pos!C137),"-","_")),'VI3'!$A:$A,0)) / HLOOKUP("b",'VI3'!$E:$E,MATCH(LOWER(SUBSTITUTE(HLOOKUP("vehicle",[1]pl!$C:$C,pos!C137),"-","_")),'VI3'!$A:$A,0)),)</f>
        <v>0</v>
      </c>
      <c r="D137" s="23">
        <f>IFERROR(HLOOKUP("w",'VI3'!$F:$F,MATCH(LOWER(SUBSTITUTE(HLOOKUP("vehicle",[1]pl!$C:$C,pos!D137),"-","_")),'VI3'!$A:$A,0)) / HLOOKUP("b",'VI3'!$E:$E,MATCH(LOWER(SUBSTITUTE(HLOOKUP("vehicle",[1]pl!$C:$C,pos!D137),"-","_")),'VI3'!$A:$A,0)),)</f>
        <v>0</v>
      </c>
      <c r="E137" s="23">
        <f>IFERROR(HLOOKUP("w",'VI3'!$F:$F,MATCH(LOWER(SUBSTITUTE(HLOOKUP("vehicle",[1]pl!$C:$C,pos!E137),"-","_")),'VI3'!$A:$A,0)) / HLOOKUP("b",'VI3'!$E:$E,MATCH(LOWER(SUBSTITUTE(HLOOKUP("vehicle",[1]pl!$C:$C,pos!E137),"-","_")),'VI3'!$A:$A,0)),)</f>
        <v>0</v>
      </c>
      <c r="F137" s="23">
        <f>IFERROR(HLOOKUP("w",'VI3'!$F:$F,MATCH(LOWER(SUBSTITUTE(HLOOKUP("vehicle",[1]pl!$C:$C,pos!F137),"-","_")),'VI3'!$A:$A,0)) / HLOOKUP("b",'VI3'!$E:$E,MATCH(LOWER(SUBSTITUTE(HLOOKUP("vehicle",[1]pl!$C:$C,pos!F137),"-","_")),'VI3'!$A:$A,0)),)</f>
        <v>0</v>
      </c>
      <c r="G137" s="23">
        <f>IFERROR(HLOOKUP("w",'VI3'!$F:$F,MATCH(LOWER(SUBSTITUTE(HLOOKUP("vehicle",[1]pl!$C:$C,pos!G137),"-","_")),'VI3'!$A:$A,0)) / HLOOKUP("b",'VI3'!$E:$E,MATCH(LOWER(SUBSTITUTE(HLOOKUP("vehicle",[1]pl!$C:$C,pos!G137),"-","_")),'VI3'!$A:$A,0)),)</f>
        <v>0</v>
      </c>
      <c r="H137" s="23">
        <f>IFERROR(HLOOKUP("w",'VI3'!$F:$F,MATCH(LOWER(SUBSTITUTE(HLOOKUP("vehicle",[1]pl!$C:$C,pos!H137),"-","_")),'VI3'!$A:$A,0)) / HLOOKUP("b",'VI3'!$E:$E,MATCH(LOWER(SUBSTITUTE(HLOOKUP("vehicle",[1]pl!$C:$C,pos!H137),"-","_")),'VI3'!$A:$A,0)),)</f>
        <v>0</v>
      </c>
      <c r="I137" s="23">
        <f>IFERROR(HLOOKUP("w",'VI3'!$F:$F,MATCH(LOWER(SUBSTITUTE(HLOOKUP("vehicle",[1]pl!$C:$C,pos!I137),"-","_")),'VI3'!$A:$A,0)) / HLOOKUP("b",'VI3'!$E:$E,MATCH(LOWER(SUBSTITUTE(HLOOKUP("vehicle",[1]pl!$C:$C,pos!I137),"-","_")),'VI3'!$A:$A,0)),)</f>
        <v>0</v>
      </c>
      <c r="J137" s="23">
        <f>IFERROR(HLOOKUP("w",'VI3'!$F:$F,MATCH(LOWER(SUBSTITUTE(HLOOKUP("vehicle",[1]pl!$C:$C,pos!J137),"-","_")),'VI3'!$A:$A,0)) / HLOOKUP("b",'VI3'!$E:$E,MATCH(LOWER(SUBSTITUTE(HLOOKUP("vehicle",[1]pl!$C:$C,pos!J137),"-","_")),'VI3'!$A:$A,0)),)</f>
        <v>0</v>
      </c>
      <c r="K137" s="23">
        <f>IFERROR(HLOOKUP("w",'VI3'!$F:$F,MATCH(LOWER(SUBSTITUTE(HLOOKUP("vehicle",[1]pl!$C:$C,pos!K137),"-","_")),'VI3'!$A:$A,0)) / HLOOKUP("b",'VI3'!$E:$E,MATCH(LOWER(SUBSTITUTE(HLOOKUP("vehicle",[1]pl!$C:$C,pos!K137),"-","_")),'VI3'!$A:$A,0)),)</f>
        <v>0</v>
      </c>
      <c r="L137" s="23">
        <f>IFERROR(HLOOKUP("w",'VI3'!$F:$F,MATCH(LOWER(SUBSTITUTE(HLOOKUP("vehicle",[1]pl!$C:$C,pos!L137),"-","_")),'VI3'!$A:$A,0)) / HLOOKUP("b",'VI3'!$E:$E,MATCH(LOWER(SUBSTITUTE(HLOOKUP("vehicle",[1]pl!$C:$C,pos!L137),"-","_")),'VI3'!$A:$A,0)),)</f>
        <v>0</v>
      </c>
      <c r="M137" s="23">
        <f>IFERROR(HLOOKUP("w",'VI3'!$F:$F,MATCH(LOWER(SUBSTITUTE(HLOOKUP("vehicle",[1]pl!$C:$C,pos!M137),"-","_")),'VI3'!$A:$A,0)) / HLOOKUP("b",'VI3'!$E:$E,MATCH(LOWER(SUBSTITUTE(HLOOKUP("vehicle",[1]pl!$C:$C,pos!M137),"-","_")),'VI3'!$A:$A,0)),)</f>
        <v>0</v>
      </c>
      <c r="N137" s="23">
        <f>IFERROR(HLOOKUP("w",'VI3'!$F:$F,MATCH(LOWER(SUBSTITUTE(HLOOKUP("vehicle",[1]pl!$C:$C,pos!N137),"-","_")),'VI3'!$A:$A,0)) / HLOOKUP("b",'VI3'!$E:$E,MATCH(LOWER(SUBSTITUTE(HLOOKUP("vehicle",[1]pl!$C:$C,pos!N137),"-","_")),'VI3'!$A:$A,0)),)</f>
        <v>0</v>
      </c>
      <c r="O137" s="23">
        <f>IFERROR(HLOOKUP("w",'VI3'!$F:$F,MATCH(LOWER(SUBSTITUTE(HLOOKUP("vehicle",[1]pl!$C:$C,pos!O137),"-","_")),'VI3'!$A:$A,0)) / HLOOKUP("b",'VI3'!$E:$E,MATCH(LOWER(SUBSTITUTE(HLOOKUP("vehicle",[1]pl!$C:$C,pos!O137),"-","_")),'VI3'!$A:$A,0)),)</f>
        <v>0</v>
      </c>
      <c r="P137" s="23"/>
      <c r="Q137" s="23">
        <f>IFERROR(HLOOKUP("w",'VI3'!$F:$F,MATCH(LOWER(SUBSTITUTE(HLOOKUP("vehicle",[1]pl!$C:$C,pos!Q137),"-","_")),'VI3'!$A:$A,0)) / HLOOKUP("b",'VI3'!$E:$E,MATCH(LOWER(SUBSTITUTE(HLOOKUP("vehicle",[1]pl!$C:$C,pos!Q137),"-","_")),'VI3'!$A:$A,0)),)</f>
        <v>0</v>
      </c>
      <c r="R137" s="23">
        <f>IFERROR(HLOOKUP("w",'VI3'!$F:$F,MATCH(LOWER(SUBSTITUTE(HLOOKUP("vehicle",[1]pl!$C:$C,pos!R137),"-","_")),'VI3'!$A:$A,0)) / HLOOKUP("b",'VI3'!$E:$E,MATCH(LOWER(SUBSTITUTE(HLOOKUP("vehicle",[1]pl!$C:$C,pos!R137),"-","_")),'VI3'!$A:$A,0)),)</f>
        <v>0</v>
      </c>
      <c r="S137" s="23">
        <f>IFERROR(HLOOKUP("w",'VI3'!$F:$F,MATCH(LOWER(SUBSTITUTE(HLOOKUP("vehicle",[1]pl!$C:$C,pos!S137),"-","_")),'VI3'!$A:$A,0)) / HLOOKUP("b",'VI3'!$E:$E,MATCH(LOWER(SUBSTITUTE(HLOOKUP("vehicle",[1]pl!$C:$C,pos!S137),"-","_")),'VI3'!$A:$A,0)),)</f>
        <v>0</v>
      </c>
      <c r="T137" s="23">
        <f>IFERROR(HLOOKUP("w",'VI3'!$F:$F,MATCH(LOWER(SUBSTITUTE(HLOOKUP("vehicle",[1]pl!$C:$C,pos!T137),"-","_")),'VI3'!$A:$A,0)) / HLOOKUP("b",'VI3'!$E:$E,MATCH(LOWER(SUBSTITUTE(HLOOKUP("vehicle",[1]pl!$C:$C,pos!T137),"-","_")),'VI3'!$A:$A,0)),)</f>
        <v>0</v>
      </c>
      <c r="U137" s="23">
        <f>IFERROR(HLOOKUP("w",'VI3'!$F:$F,MATCH(LOWER(SUBSTITUTE(HLOOKUP("vehicle",[1]pl!$C:$C,pos!U137),"-","_")),'VI3'!$A:$A,0)) / HLOOKUP("b",'VI3'!$E:$E,MATCH(LOWER(SUBSTITUTE(HLOOKUP("vehicle",[1]pl!$C:$C,pos!U137),"-","_")),'VI3'!$A:$A,0)),)</f>
        <v>0</v>
      </c>
      <c r="V137" s="23">
        <f>IFERROR(HLOOKUP("w",'VI3'!$F:$F,MATCH(LOWER(SUBSTITUTE(HLOOKUP("vehicle",[1]pl!$C:$C,pos!V137),"-","_")),'VI3'!$A:$A,0)) / HLOOKUP("b",'VI3'!$E:$E,MATCH(LOWER(SUBSTITUTE(HLOOKUP("vehicle",[1]pl!$C:$C,pos!V137),"-","_")),'VI3'!$A:$A,0)),)</f>
        <v>0</v>
      </c>
      <c r="W137" s="23">
        <f>IFERROR(HLOOKUP("w",'VI3'!$F:$F,MATCH(LOWER(SUBSTITUTE(HLOOKUP("vehicle",[1]pl!$C:$C,pos!W137),"-","_")),'VI3'!$A:$A,0)) / HLOOKUP("b",'VI3'!$E:$E,MATCH(LOWER(SUBSTITUTE(HLOOKUP("vehicle",[1]pl!$C:$C,pos!W137),"-","_")),'VI3'!$A:$A,0)),)</f>
        <v>0</v>
      </c>
      <c r="X137" s="23">
        <f>IFERROR(HLOOKUP("w",'VI3'!$F:$F,MATCH(LOWER(SUBSTITUTE(HLOOKUP("vehicle",[1]pl!$C:$C,pos!X137),"-","_")),'VI3'!$A:$A,0)) / HLOOKUP("b",'VI3'!$E:$E,MATCH(LOWER(SUBSTITUTE(HLOOKUP("vehicle",[1]pl!$C:$C,pos!X137),"-","_")),'VI3'!$A:$A,0)),)</f>
        <v>0</v>
      </c>
      <c r="Y137" s="23">
        <f>IFERROR(HLOOKUP("w",'VI3'!$F:$F,MATCH(LOWER(SUBSTITUTE(HLOOKUP("vehicle",[1]pl!$C:$C,pos!Y137),"-","_")),'VI3'!$A:$A,0)) / HLOOKUP("b",'VI3'!$E:$E,MATCH(LOWER(SUBSTITUTE(HLOOKUP("vehicle",[1]pl!$C:$C,pos!Y137),"-","_")),'VI3'!$A:$A,0)),)</f>
        <v>0</v>
      </c>
      <c r="Z137" s="23">
        <f>IFERROR(HLOOKUP("w",'VI3'!$F:$F,MATCH(LOWER(SUBSTITUTE(HLOOKUP("vehicle",[1]pl!$C:$C,pos!Z137),"-","_")),'VI3'!$A:$A,0)) / HLOOKUP("b",'VI3'!$E:$E,MATCH(LOWER(SUBSTITUTE(HLOOKUP("vehicle",[1]pl!$C:$C,pos!Z137),"-","_")),'VI3'!$A:$A,0)),)</f>
        <v>0</v>
      </c>
      <c r="AA137" s="23">
        <f>IFERROR(HLOOKUP("w",'VI3'!$F:$F,MATCH(LOWER(SUBSTITUTE(HLOOKUP("vehicle",[1]pl!$C:$C,pos!AA137),"-","_")),'VI3'!$A:$A,0)) / HLOOKUP("b",'VI3'!$E:$E,MATCH(LOWER(SUBSTITUTE(HLOOKUP("vehicle",[1]pl!$C:$C,pos!AA137),"-","_")),'VI3'!$A:$A,0)),)</f>
        <v>0</v>
      </c>
      <c r="AB137" s="23">
        <f>IFERROR(HLOOKUP("w",'VI3'!$F:$F,MATCH(LOWER(SUBSTITUTE(HLOOKUP("vehicle",[1]pl!$C:$C,pos!AB137),"-","_")),'VI3'!$A:$A,0)) / HLOOKUP("b",'VI3'!$E:$E,MATCH(LOWER(SUBSTITUTE(HLOOKUP("vehicle",[1]pl!$C:$C,pos!AB137),"-","_")),'VI3'!$A:$A,0)),)</f>
        <v>0</v>
      </c>
      <c r="AC137" s="23">
        <f>IFERROR(HLOOKUP("w",'VI3'!$F:$F,MATCH(LOWER(SUBSTITUTE(HLOOKUP("vehicle",[1]pl!$C:$C,pos!AC137),"-","_")),'VI3'!$A:$A,0)) / HLOOKUP("b",'VI3'!$E:$E,MATCH(LOWER(SUBSTITUTE(HLOOKUP("vehicle",[1]pl!$C:$C,pos!AC137),"-","_")),'VI3'!$A:$A,0)),)</f>
        <v>0</v>
      </c>
      <c r="AD137" s="23">
        <f>IFERROR(HLOOKUP("w",'VI3'!$F:$F,MATCH(LOWER(SUBSTITUTE(HLOOKUP("vehicle",[1]pl!$C:$C,pos!AD137),"-","_")),'VI3'!$A:$A,0)) / HLOOKUP("b",'VI3'!$E:$E,MATCH(LOWER(SUBSTITUTE(HLOOKUP("vehicle",[1]pl!$C:$C,pos!AD137),"-","_")),'VI3'!$A:$A,0)),)</f>
        <v>0</v>
      </c>
      <c r="AE137" s="23">
        <f>IFERROR(HLOOKUP("w",'VI3'!$F:$F,MATCH(LOWER(SUBSTITUTE(HLOOKUP("vehicle",[1]pl!$C:$C,pos!AE137),"-","_")),'VI3'!$A:$A,0)) / HLOOKUP("b",'VI3'!$E:$E,MATCH(LOWER(SUBSTITUTE(HLOOKUP("vehicle",[1]pl!$C:$C,pos!AE137),"-","_")),'VI3'!$A:$A,0)),)</f>
        <v>0</v>
      </c>
    </row>
    <row r="138" spans="1:31" x14ac:dyDescent="0.25">
      <c r="A138" s="23">
        <f>IFERROR(HLOOKUP("w",'VI3'!$F:$F,MATCH(LOWER(SUBSTITUTE(HLOOKUP("vehicle",[1]pl!$C:$C,pos!A138),"-","_")),'VI3'!$A:$A,0)) / HLOOKUP("b",'VI3'!$E:$E,MATCH(LOWER(SUBSTITUTE(HLOOKUP("vehicle",[1]pl!$C:$C,pos!A138),"-","_")),'VI3'!$A:$A,0)),)</f>
        <v>0</v>
      </c>
      <c r="B138" s="23">
        <f>IFERROR(HLOOKUP("w",'VI3'!$F:$F,MATCH(LOWER(SUBSTITUTE(HLOOKUP("vehicle",[1]pl!$C:$C,pos!B138),"-","_")),'VI3'!$A:$A,0)) / HLOOKUP("b",'VI3'!$E:$E,MATCH(LOWER(SUBSTITUTE(HLOOKUP("vehicle",[1]pl!$C:$C,pos!B138),"-","_")),'VI3'!$A:$A,0)),)</f>
        <v>0</v>
      </c>
      <c r="C138" s="23">
        <f>IFERROR(HLOOKUP("w",'VI3'!$F:$F,MATCH(LOWER(SUBSTITUTE(HLOOKUP("vehicle",[1]pl!$C:$C,pos!C138),"-","_")),'VI3'!$A:$A,0)) / HLOOKUP("b",'VI3'!$E:$E,MATCH(LOWER(SUBSTITUTE(HLOOKUP("vehicle",[1]pl!$C:$C,pos!C138),"-","_")),'VI3'!$A:$A,0)),)</f>
        <v>0</v>
      </c>
      <c r="D138" s="23">
        <f>IFERROR(HLOOKUP("w",'VI3'!$F:$F,MATCH(LOWER(SUBSTITUTE(HLOOKUP("vehicle",[1]pl!$C:$C,pos!D138),"-","_")),'VI3'!$A:$A,0)) / HLOOKUP("b",'VI3'!$E:$E,MATCH(LOWER(SUBSTITUTE(HLOOKUP("vehicle",[1]pl!$C:$C,pos!D138),"-","_")),'VI3'!$A:$A,0)),)</f>
        <v>0</v>
      </c>
      <c r="E138" s="23">
        <f>IFERROR(HLOOKUP("w",'VI3'!$F:$F,MATCH(LOWER(SUBSTITUTE(HLOOKUP("vehicle",[1]pl!$C:$C,pos!E138),"-","_")),'VI3'!$A:$A,0)) / HLOOKUP("b",'VI3'!$E:$E,MATCH(LOWER(SUBSTITUTE(HLOOKUP("vehicle",[1]pl!$C:$C,pos!E138),"-","_")),'VI3'!$A:$A,0)),)</f>
        <v>0</v>
      </c>
      <c r="F138" s="23">
        <f>IFERROR(HLOOKUP("w",'VI3'!$F:$F,MATCH(LOWER(SUBSTITUTE(HLOOKUP("vehicle",[1]pl!$C:$C,pos!F138),"-","_")),'VI3'!$A:$A,0)) / HLOOKUP("b",'VI3'!$E:$E,MATCH(LOWER(SUBSTITUTE(HLOOKUP("vehicle",[1]pl!$C:$C,pos!F138),"-","_")),'VI3'!$A:$A,0)),)</f>
        <v>0</v>
      </c>
      <c r="G138" s="23">
        <f>IFERROR(HLOOKUP("w",'VI3'!$F:$F,MATCH(LOWER(SUBSTITUTE(HLOOKUP("vehicle",[1]pl!$C:$C,pos!G138),"-","_")),'VI3'!$A:$A,0)) / HLOOKUP("b",'VI3'!$E:$E,MATCH(LOWER(SUBSTITUTE(HLOOKUP("vehicle",[1]pl!$C:$C,pos!G138),"-","_")),'VI3'!$A:$A,0)),)</f>
        <v>0</v>
      </c>
      <c r="H138" s="23">
        <f>IFERROR(HLOOKUP("w",'VI3'!$F:$F,MATCH(LOWER(SUBSTITUTE(HLOOKUP("vehicle",[1]pl!$C:$C,pos!H138),"-","_")),'VI3'!$A:$A,0)) / HLOOKUP("b",'VI3'!$E:$E,MATCH(LOWER(SUBSTITUTE(HLOOKUP("vehicle",[1]pl!$C:$C,pos!H138),"-","_")),'VI3'!$A:$A,0)),)</f>
        <v>0</v>
      </c>
      <c r="I138" s="23">
        <f>IFERROR(HLOOKUP("w",'VI3'!$F:$F,MATCH(LOWER(SUBSTITUTE(HLOOKUP("vehicle",[1]pl!$C:$C,pos!I138),"-","_")),'VI3'!$A:$A,0)) / HLOOKUP("b",'VI3'!$E:$E,MATCH(LOWER(SUBSTITUTE(HLOOKUP("vehicle",[1]pl!$C:$C,pos!I138),"-","_")),'VI3'!$A:$A,0)),)</f>
        <v>0</v>
      </c>
      <c r="J138" s="23">
        <f>IFERROR(HLOOKUP("w",'VI3'!$F:$F,MATCH(LOWER(SUBSTITUTE(HLOOKUP("vehicle",[1]pl!$C:$C,pos!J138),"-","_")),'VI3'!$A:$A,0)) / HLOOKUP("b",'VI3'!$E:$E,MATCH(LOWER(SUBSTITUTE(HLOOKUP("vehicle",[1]pl!$C:$C,pos!J138),"-","_")),'VI3'!$A:$A,0)),)</f>
        <v>0</v>
      </c>
      <c r="K138" s="23">
        <f>IFERROR(HLOOKUP("w",'VI3'!$F:$F,MATCH(LOWER(SUBSTITUTE(HLOOKUP("vehicle",[1]pl!$C:$C,pos!K138),"-","_")),'VI3'!$A:$A,0)) / HLOOKUP("b",'VI3'!$E:$E,MATCH(LOWER(SUBSTITUTE(HLOOKUP("vehicle",[1]pl!$C:$C,pos!K138),"-","_")),'VI3'!$A:$A,0)),)</f>
        <v>0</v>
      </c>
      <c r="L138" s="23">
        <f>IFERROR(HLOOKUP("w",'VI3'!$F:$F,MATCH(LOWER(SUBSTITUTE(HLOOKUP("vehicle",[1]pl!$C:$C,pos!L138),"-","_")),'VI3'!$A:$A,0)) / HLOOKUP("b",'VI3'!$E:$E,MATCH(LOWER(SUBSTITUTE(HLOOKUP("vehicle",[1]pl!$C:$C,pos!L138),"-","_")),'VI3'!$A:$A,0)),)</f>
        <v>0</v>
      </c>
      <c r="M138" s="23">
        <f>IFERROR(HLOOKUP("w",'VI3'!$F:$F,MATCH(LOWER(SUBSTITUTE(HLOOKUP("vehicle",[1]pl!$C:$C,pos!M138),"-","_")),'VI3'!$A:$A,0)) / HLOOKUP("b",'VI3'!$E:$E,MATCH(LOWER(SUBSTITUTE(HLOOKUP("vehicle",[1]pl!$C:$C,pos!M138),"-","_")),'VI3'!$A:$A,0)),)</f>
        <v>0</v>
      </c>
      <c r="N138" s="23">
        <f>IFERROR(HLOOKUP("w",'VI3'!$F:$F,MATCH(LOWER(SUBSTITUTE(HLOOKUP("vehicle",[1]pl!$C:$C,pos!N138),"-","_")),'VI3'!$A:$A,0)) / HLOOKUP("b",'VI3'!$E:$E,MATCH(LOWER(SUBSTITUTE(HLOOKUP("vehicle",[1]pl!$C:$C,pos!N138),"-","_")),'VI3'!$A:$A,0)),)</f>
        <v>0</v>
      </c>
      <c r="O138" s="23">
        <f>IFERROR(HLOOKUP("w",'VI3'!$F:$F,MATCH(LOWER(SUBSTITUTE(HLOOKUP("vehicle",[1]pl!$C:$C,pos!O138),"-","_")),'VI3'!$A:$A,0)) / HLOOKUP("b",'VI3'!$E:$E,MATCH(LOWER(SUBSTITUTE(HLOOKUP("vehicle",[1]pl!$C:$C,pos!O138),"-","_")),'VI3'!$A:$A,0)),)</f>
        <v>0</v>
      </c>
      <c r="P138" s="23"/>
      <c r="Q138" s="23">
        <f>IFERROR(HLOOKUP("w",'VI3'!$F:$F,MATCH(LOWER(SUBSTITUTE(HLOOKUP("vehicle",[1]pl!$C:$C,pos!Q138),"-","_")),'VI3'!$A:$A,0)) / HLOOKUP("b",'VI3'!$E:$E,MATCH(LOWER(SUBSTITUTE(HLOOKUP("vehicle",[1]pl!$C:$C,pos!Q138),"-","_")),'VI3'!$A:$A,0)),)</f>
        <v>0</v>
      </c>
      <c r="R138" s="23">
        <f>IFERROR(HLOOKUP("w",'VI3'!$F:$F,MATCH(LOWER(SUBSTITUTE(HLOOKUP("vehicle",[1]pl!$C:$C,pos!R138),"-","_")),'VI3'!$A:$A,0)) / HLOOKUP("b",'VI3'!$E:$E,MATCH(LOWER(SUBSTITUTE(HLOOKUP("vehicle",[1]pl!$C:$C,pos!R138),"-","_")),'VI3'!$A:$A,0)),)</f>
        <v>0</v>
      </c>
      <c r="S138" s="23">
        <f>IFERROR(HLOOKUP("w",'VI3'!$F:$F,MATCH(LOWER(SUBSTITUTE(HLOOKUP("vehicle",[1]pl!$C:$C,pos!S138),"-","_")),'VI3'!$A:$A,0)) / HLOOKUP("b",'VI3'!$E:$E,MATCH(LOWER(SUBSTITUTE(HLOOKUP("vehicle",[1]pl!$C:$C,pos!S138),"-","_")),'VI3'!$A:$A,0)),)</f>
        <v>0</v>
      </c>
      <c r="T138" s="23">
        <f>IFERROR(HLOOKUP("w",'VI3'!$F:$F,MATCH(LOWER(SUBSTITUTE(HLOOKUP("vehicle",[1]pl!$C:$C,pos!T138),"-","_")),'VI3'!$A:$A,0)) / HLOOKUP("b",'VI3'!$E:$E,MATCH(LOWER(SUBSTITUTE(HLOOKUP("vehicle",[1]pl!$C:$C,pos!T138),"-","_")),'VI3'!$A:$A,0)),)</f>
        <v>0</v>
      </c>
      <c r="U138" s="23">
        <f>IFERROR(HLOOKUP("w",'VI3'!$F:$F,MATCH(LOWER(SUBSTITUTE(HLOOKUP("vehicle",[1]pl!$C:$C,pos!U138),"-","_")),'VI3'!$A:$A,0)) / HLOOKUP("b",'VI3'!$E:$E,MATCH(LOWER(SUBSTITUTE(HLOOKUP("vehicle",[1]pl!$C:$C,pos!U138),"-","_")),'VI3'!$A:$A,0)),)</f>
        <v>0</v>
      </c>
      <c r="V138" s="23">
        <f>IFERROR(HLOOKUP("w",'VI3'!$F:$F,MATCH(LOWER(SUBSTITUTE(HLOOKUP("vehicle",[1]pl!$C:$C,pos!V138),"-","_")),'VI3'!$A:$A,0)) / HLOOKUP("b",'VI3'!$E:$E,MATCH(LOWER(SUBSTITUTE(HLOOKUP("vehicle",[1]pl!$C:$C,pos!V138),"-","_")),'VI3'!$A:$A,0)),)</f>
        <v>0</v>
      </c>
      <c r="W138" s="23">
        <f>IFERROR(HLOOKUP("w",'VI3'!$F:$F,MATCH(LOWER(SUBSTITUTE(HLOOKUP("vehicle",[1]pl!$C:$C,pos!W138),"-","_")),'VI3'!$A:$A,0)) / HLOOKUP("b",'VI3'!$E:$E,MATCH(LOWER(SUBSTITUTE(HLOOKUP("vehicle",[1]pl!$C:$C,pos!W138),"-","_")),'VI3'!$A:$A,0)),)</f>
        <v>0</v>
      </c>
      <c r="X138" s="23">
        <f>IFERROR(HLOOKUP("w",'VI3'!$F:$F,MATCH(LOWER(SUBSTITUTE(HLOOKUP("vehicle",[1]pl!$C:$C,pos!X138),"-","_")),'VI3'!$A:$A,0)) / HLOOKUP("b",'VI3'!$E:$E,MATCH(LOWER(SUBSTITUTE(HLOOKUP("vehicle",[1]pl!$C:$C,pos!X138),"-","_")),'VI3'!$A:$A,0)),)</f>
        <v>0</v>
      </c>
      <c r="Y138" s="23">
        <f>IFERROR(HLOOKUP("w",'VI3'!$F:$F,MATCH(LOWER(SUBSTITUTE(HLOOKUP("vehicle",[1]pl!$C:$C,pos!Y138),"-","_")),'VI3'!$A:$A,0)) / HLOOKUP("b",'VI3'!$E:$E,MATCH(LOWER(SUBSTITUTE(HLOOKUP("vehicle",[1]pl!$C:$C,pos!Y138),"-","_")),'VI3'!$A:$A,0)),)</f>
        <v>0</v>
      </c>
      <c r="Z138" s="23">
        <f>IFERROR(HLOOKUP("w",'VI3'!$F:$F,MATCH(LOWER(SUBSTITUTE(HLOOKUP("vehicle",[1]pl!$C:$C,pos!Z138),"-","_")),'VI3'!$A:$A,0)) / HLOOKUP("b",'VI3'!$E:$E,MATCH(LOWER(SUBSTITUTE(HLOOKUP("vehicle",[1]pl!$C:$C,pos!Z138),"-","_")),'VI3'!$A:$A,0)),)</f>
        <v>0</v>
      </c>
      <c r="AA138" s="23">
        <f>IFERROR(HLOOKUP("w",'VI3'!$F:$F,MATCH(LOWER(SUBSTITUTE(HLOOKUP("vehicle",[1]pl!$C:$C,pos!AA138),"-","_")),'VI3'!$A:$A,0)) / HLOOKUP("b",'VI3'!$E:$E,MATCH(LOWER(SUBSTITUTE(HLOOKUP("vehicle",[1]pl!$C:$C,pos!AA138),"-","_")),'VI3'!$A:$A,0)),)</f>
        <v>0</v>
      </c>
      <c r="AB138" s="23">
        <f>IFERROR(HLOOKUP("w",'VI3'!$F:$F,MATCH(LOWER(SUBSTITUTE(HLOOKUP("vehicle",[1]pl!$C:$C,pos!AB138),"-","_")),'VI3'!$A:$A,0)) / HLOOKUP("b",'VI3'!$E:$E,MATCH(LOWER(SUBSTITUTE(HLOOKUP("vehicle",[1]pl!$C:$C,pos!AB138),"-","_")),'VI3'!$A:$A,0)),)</f>
        <v>0</v>
      </c>
      <c r="AC138" s="23">
        <f>IFERROR(HLOOKUP("w",'VI3'!$F:$F,MATCH(LOWER(SUBSTITUTE(HLOOKUP("vehicle",[1]pl!$C:$C,pos!AC138),"-","_")),'VI3'!$A:$A,0)) / HLOOKUP("b",'VI3'!$E:$E,MATCH(LOWER(SUBSTITUTE(HLOOKUP("vehicle",[1]pl!$C:$C,pos!AC138),"-","_")),'VI3'!$A:$A,0)),)</f>
        <v>0</v>
      </c>
      <c r="AD138" s="23">
        <f>IFERROR(HLOOKUP("w",'VI3'!$F:$F,MATCH(LOWER(SUBSTITUTE(HLOOKUP("vehicle",[1]pl!$C:$C,pos!AD138),"-","_")),'VI3'!$A:$A,0)) / HLOOKUP("b",'VI3'!$E:$E,MATCH(LOWER(SUBSTITUTE(HLOOKUP("vehicle",[1]pl!$C:$C,pos!AD138),"-","_")),'VI3'!$A:$A,0)),)</f>
        <v>0</v>
      </c>
      <c r="AE138" s="23">
        <f>IFERROR(HLOOKUP("w",'VI3'!$F:$F,MATCH(LOWER(SUBSTITUTE(HLOOKUP("vehicle",[1]pl!$C:$C,pos!AE138),"-","_")),'VI3'!$A:$A,0)) / HLOOKUP("b",'VI3'!$E:$E,MATCH(LOWER(SUBSTITUTE(HLOOKUP("vehicle",[1]pl!$C:$C,pos!AE138),"-","_")),'VI3'!$A:$A,0)),)</f>
        <v>0</v>
      </c>
    </row>
    <row r="139" spans="1:31" x14ac:dyDescent="0.25">
      <c r="A139" s="23">
        <f>IFERROR(HLOOKUP("w",'VI3'!$F:$F,MATCH(LOWER(SUBSTITUTE(HLOOKUP("vehicle",[1]pl!$C:$C,pos!A139),"-","_")),'VI3'!$A:$A,0)) / HLOOKUP("b",'VI3'!$E:$E,MATCH(LOWER(SUBSTITUTE(HLOOKUP("vehicle",[1]pl!$C:$C,pos!A139),"-","_")),'VI3'!$A:$A,0)),)</f>
        <v>0</v>
      </c>
      <c r="B139" s="23">
        <f>IFERROR(HLOOKUP("w",'VI3'!$F:$F,MATCH(LOWER(SUBSTITUTE(HLOOKUP("vehicle",[1]pl!$C:$C,pos!B139),"-","_")),'VI3'!$A:$A,0)) / HLOOKUP("b",'VI3'!$E:$E,MATCH(LOWER(SUBSTITUTE(HLOOKUP("vehicle",[1]pl!$C:$C,pos!B139),"-","_")),'VI3'!$A:$A,0)),)</f>
        <v>0</v>
      </c>
      <c r="C139" s="23">
        <f>IFERROR(HLOOKUP("w",'VI3'!$F:$F,MATCH(LOWER(SUBSTITUTE(HLOOKUP("vehicle",[1]pl!$C:$C,pos!C139),"-","_")),'VI3'!$A:$A,0)) / HLOOKUP("b",'VI3'!$E:$E,MATCH(LOWER(SUBSTITUTE(HLOOKUP("vehicle",[1]pl!$C:$C,pos!C139),"-","_")),'VI3'!$A:$A,0)),)</f>
        <v>0</v>
      </c>
      <c r="D139" s="23">
        <f>IFERROR(HLOOKUP("w",'VI3'!$F:$F,MATCH(LOWER(SUBSTITUTE(HLOOKUP("vehicle",[1]pl!$C:$C,pos!D139),"-","_")),'VI3'!$A:$A,0)) / HLOOKUP("b",'VI3'!$E:$E,MATCH(LOWER(SUBSTITUTE(HLOOKUP("vehicle",[1]pl!$C:$C,pos!D139),"-","_")),'VI3'!$A:$A,0)),)</f>
        <v>0</v>
      </c>
      <c r="E139" s="23">
        <f>IFERROR(HLOOKUP("w",'VI3'!$F:$F,MATCH(LOWER(SUBSTITUTE(HLOOKUP("vehicle",[1]pl!$C:$C,pos!E139),"-","_")),'VI3'!$A:$A,0)) / HLOOKUP("b",'VI3'!$E:$E,MATCH(LOWER(SUBSTITUTE(HLOOKUP("vehicle",[1]pl!$C:$C,pos!E139),"-","_")),'VI3'!$A:$A,0)),)</f>
        <v>0</v>
      </c>
      <c r="F139" s="23">
        <f>IFERROR(HLOOKUP("w",'VI3'!$F:$F,MATCH(LOWER(SUBSTITUTE(HLOOKUP("vehicle",[1]pl!$C:$C,pos!F139),"-","_")),'VI3'!$A:$A,0)) / HLOOKUP("b",'VI3'!$E:$E,MATCH(LOWER(SUBSTITUTE(HLOOKUP("vehicle",[1]pl!$C:$C,pos!F139),"-","_")),'VI3'!$A:$A,0)),)</f>
        <v>0</v>
      </c>
      <c r="G139" s="23">
        <f>IFERROR(HLOOKUP("w",'VI3'!$F:$F,MATCH(LOWER(SUBSTITUTE(HLOOKUP("vehicle",[1]pl!$C:$C,pos!G139),"-","_")),'VI3'!$A:$A,0)) / HLOOKUP("b",'VI3'!$E:$E,MATCH(LOWER(SUBSTITUTE(HLOOKUP("vehicle",[1]pl!$C:$C,pos!G139),"-","_")),'VI3'!$A:$A,0)),)</f>
        <v>0</v>
      </c>
      <c r="H139" s="23">
        <f>IFERROR(HLOOKUP("w",'VI3'!$F:$F,MATCH(LOWER(SUBSTITUTE(HLOOKUP("vehicle",[1]pl!$C:$C,pos!H139),"-","_")),'VI3'!$A:$A,0)) / HLOOKUP("b",'VI3'!$E:$E,MATCH(LOWER(SUBSTITUTE(HLOOKUP("vehicle",[1]pl!$C:$C,pos!H139),"-","_")),'VI3'!$A:$A,0)),)</f>
        <v>0</v>
      </c>
      <c r="I139" s="23">
        <f>IFERROR(HLOOKUP("w",'VI3'!$F:$F,MATCH(LOWER(SUBSTITUTE(HLOOKUP("vehicle",[1]pl!$C:$C,pos!I139),"-","_")),'VI3'!$A:$A,0)) / HLOOKUP("b",'VI3'!$E:$E,MATCH(LOWER(SUBSTITUTE(HLOOKUP("vehicle",[1]pl!$C:$C,pos!I139),"-","_")),'VI3'!$A:$A,0)),)</f>
        <v>0</v>
      </c>
      <c r="J139" s="23">
        <f>IFERROR(HLOOKUP("w",'VI3'!$F:$F,MATCH(LOWER(SUBSTITUTE(HLOOKUP("vehicle",[1]pl!$C:$C,pos!J139),"-","_")),'VI3'!$A:$A,0)) / HLOOKUP("b",'VI3'!$E:$E,MATCH(LOWER(SUBSTITUTE(HLOOKUP("vehicle",[1]pl!$C:$C,pos!J139),"-","_")),'VI3'!$A:$A,0)),)</f>
        <v>0</v>
      </c>
      <c r="K139" s="23">
        <f>IFERROR(HLOOKUP("w",'VI3'!$F:$F,MATCH(LOWER(SUBSTITUTE(HLOOKUP("vehicle",[1]pl!$C:$C,pos!K139),"-","_")),'VI3'!$A:$A,0)) / HLOOKUP("b",'VI3'!$E:$E,MATCH(LOWER(SUBSTITUTE(HLOOKUP("vehicle",[1]pl!$C:$C,pos!K139),"-","_")),'VI3'!$A:$A,0)),)</f>
        <v>0</v>
      </c>
      <c r="L139" s="23">
        <f>IFERROR(HLOOKUP("w",'VI3'!$F:$F,MATCH(LOWER(SUBSTITUTE(HLOOKUP("vehicle",[1]pl!$C:$C,pos!L139),"-","_")),'VI3'!$A:$A,0)) / HLOOKUP("b",'VI3'!$E:$E,MATCH(LOWER(SUBSTITUTE(HLOOKUP("vehicle",[1]pl!$C:$C,pos!L139),"-","_")),'VI3'!$A:$A,0)),)</f>
        <v>0</v>
      </c>
      <c r="M139" s="23">
        <f>IFERROR(HLOOKUP("w",'VI3'!$F:$F,MATCH(LOWER(SUBSTITUTE(HLOOKUP("vehicle",[1]pl!$C:$C,pos!M139),"-","_")),'VI3'!$A:$A,0)) / HLOOKUP("b",'VI3'!$E:$E,MATCH(LOWER(SUBSTITUTE(HLOOKUP("vehicle",[1]pl!$C:$C,pos!M139),"-","_")),'VI3'!$A:$A,0)),)</f>
        <v>0</v>
      </c>
      <c r="N139" s="23">
        <f>IFERROR(HLOOKUP("w",'VI3'!$F:$F,MATCH(LOWER(SUBSTITUTE(HLOOKUP("vehicle",[1]pl!$C:$C,pos!N139),"-","_")),'VI3'!$A:$A,0)) / HLOOKUP("b",'VI3'!$E:$E,MATCH(LOWER(SUBSTITUTE(HLOOKUP("vehicle",[1]pl!$C:$C,pos!N139),"-","_")),'VI3'!$A:$A,0)),)</f>
        <v>0</v>
      </c>
      <c r="O139" s="23">
        <f>IFERROR(HLOOKUP("w",'VI3'!$F:$F,MATCH(LOWER(SUBSTITUTE(HLOOKUP("vehicle",[1]pl!$C:$C,pos!O139),"-","_")),'VI3'!$A:$A,0)) / HLOOKUP("b",'VI3'!$E:$E,MATCH(LOWER(SUBSTITUTE(HLOOKUP("vehicle",[1]pl!$C:$C,pos!O139),"-","_")),'VI3'!$A:$A,0)),)</f>
        <v>0</v>
      </c>
      <c r="P139" s="23"/>
      <c r="Q139" s="23">
        <f>IFERROR(HLOOKUP("w",'VI3'!$F:$F,MATCH(LOWER(SUBSTITUTE(HLOOKUP("vehicle",[1]pl!$C:$C,pos!Q139),"-","_")),'VI3'!$A:$A,0)) / HLOOKUP("b",'VI3'!$E:$E,MATCH(LOWER(SUBSTITUTE(HLOOKUP("vehicle",[1]pl!$C:$C,pos!Q139),"-","_")),'VI3'!$A:$A,0)),)</f>
        <v>0</v>
      </c>
      <c r="R139" s="23">
        <f>IFERROR(HLOOKUP("w",'VI3'!$F:$F,MATCH(LOWER(SUBSTITUTE(HLOOKUP("vehicle",[1]pl!$C:$C,pos!R139),"-","_")),'VI3'!$A:$A,0)) / HLOOKUP("b",'VI3'!$E:$E,MATCH(LOWER(SUBSTITUTE(HLOOKUP("vehicle",[1]pl!$C:$C,pos!R139),"-","_")),'VI3'!$A:$A,0)),)</f>
        <v>0</v>
      </c>
      <c r="S139" s="23">
        <f>IFERROR(HLOOKUP("w",'VI3'!$F:$F,MATCH(LOWER(SUBSTITUTE(HLOOKUP("vehicle",[1]pl!$C:$C,pos!S139),"-","_")),'VI3'!$A:$A,0)) / HLOOKUP("b",'VI3'!$E:$E,MATCH(LOWER(SUBSTITUTE(HLOOKUP("vehicle",[1]pl!$C:$C,pos!S139),"-","_")),'VI3'!$A:$A,0)),)</f>
        <v>0</v>
      </c>
      <c r="T139" s="23">
        <f>IFERROR(HLOOKUP("w",'VI3'!$F:$F,MATCH(LOWER(SUBSTITUTE(HLOOKUP("vehicle",[1]pl!$C:$C,pos!T139),"-","_")),'VI3'!$A:$A,0)) / HLOOKUP("b",'VI3'!$E:$E,MATCH(LOWER(SUBSTITUTE(HLOOKUP("vehicle",[1]pl!$C:$C,pos!T139),"-","_")),'VI3'!$A:$A,0)),)</f>
        <v>0</v>
      </c>
      <c r="U139" s="23">
        <f>IFERROR(HLOOKUP("w",'VI3'!$F:$F,MATCH(LOWER(SUBSTITUTE(HLOOKUP("vehicle",[1]pl!$C:$C,pos!U139),"-","_")),'VI3'!$A:$A,0)) / HLOOKUP("b",'VI3'!$E:$E,MATCH(LOWER(SUBSTITUTE(HLOOKUP("vehicle",[1]pl!$C:$C,pos!U139),"-","_")),'VI3'!$A:$A,0)),)</f>
        <v>0</v>
      </c>
      <c r="V139" s="23">
        <f>IFERROR(HLOOKUP("w",'VI3'!$F:$F,MATCH(LOWER(SUBSTITUTE(HLOOKUP("vehicle",[1]pl!$C:$C,pos!V139),"-","_")),'VI3'!$A:$A,0)) / HLOOKUP("b",'VI3'!$E:$E,MATCH(LOWER(SUBSTITUTE(HLOOKUP("vehicle",[1]pl!$C:$C,pos!V139),"-","_")),'VI3'!$A:$A,0)),)</f>
        <v>0</v>
      </c>
      <c r="W139" s="23">
        <f>IFERROR(HLOOKUP("w",'VI3'!$F:$F,MATCH(LOWER(SUBSTITUTE(HLOOKUP("vehicle",[1]pl!$C:$C,pos!W139),"-","_")),'VI3'!$A:$A,0)) / HLOOKUP("b",'VI3'!$E:$E,MATCH(LOWER(SUBSTITUTE(HLOOKUP("vehicle",[1]pl!$C:$C,pos!W139),"-","_")),'VI3'!$A:$A,0)),)</f>
        <v>0</v>
      </c>
      <c r="X139" s="23">
        <f>IFERROR(HLOOKUP("w",'VI3'!$F:$F,MATCH(LOWER(SUBSTITUTE(HLOOKUP("vehicle",[1]pl!$C:$C,pos!X139),"-","_")),'VI3'!$A:$A,0)) / HLOOKUP("b",'VI3'!$E:$E,MATCH(LOWER(SUBSTITUTE(HLOOKUP("vehicle",[1]pl!$C:$C,pos!X139),"-","_")),'VI3'!$A:$A,0)),)</f>
        <v>0</v>
      </c>
      <c r="Y139" s="23">
        <f>IFERROR(HLOOKUP("w",'VI3'!$F:$F,MATCH(LOWER(SUBSTITUTE(HLOOKUP("vehicle",[1]pl!$C:$C,pos!Y139),"-","_")),'VI3'!$A:$A,0)) / HLOOKUP("b",'VI3'!$E:$E,MATCH(LOWER(SUBSTITUTE(HLOOKUP("vehicle",[1]pl!$C:$C,pos!Y139),"-","_")),'VI3'!$A:$A,0)),)</f>
        <v>0</v>
      </c>
      <c r="Z139" s="23">
        <f>IFERROR(HLOOKUP("w",'VI3'!$F:$F,MATCH(LOWER(SUBSTITUTE(HLOOKUP("vehicle",[1]pl!$C:$C,pos!Z139),"-","_")),'VI3'!$A:$A,0)) / HLOOKUP("b",'VI3'!$E:$E,MATCH(LOWER(SUBSTITUTE(HLOOKUP("vehicle",[1]pl!$C:$C,pos!Z139),"-","_")),'VI3'!$A:$A,0)),)</f>
        <v>0</v>
      </c>
      <c r="AA139" s="23">
        <f>IFERROR(HLOOKUP("w",'VI3'!$F:$F,MATCH(LOWER(SUBSTITUTE(HLOOKUP("vehicle",[1]pl!$C:$C,pos!AA139),"-","_")),'VI3'!$A:$A,0)) / HLOOKUP("b",'VI3'!$E:$E,MATCH(LOWER(SUBSTITUTE(HLOOKUP("vehicle",[1]pl!$C:$C,pos!AA139),"-","_")),'VI3'!$A:$A,0)),)</f>
        <v>0</v>
      </c>
      <c r="AB139" s="23">
        <f>IFERROR(HLOOKUP("w",'VI3'!$F:$F,MATCH(LOWER(SUBSTITUTE(HLOOKUP("vehicle",[1]pl!$C:$C,pos!AB139),"-","_")),'VI3'!$A:$A,0)) / HLOOKUP("b",'VI3'!$E:$E,MATCH(LOWER(SUBSTITUTE(HLOOKUP("vehicle",[1]pl!$C:$C,pos!AB139),"-","_")),'VI3'!$A:$A,0)),)</f>
        <v>0</v>
      </c>
      <c r="AC139" s="23">
        <f>IFERROR(HLOOKUP("w",'VI3'!$F:$F,MATCH(LOWER(SUBSTITUTE(HLOOKUP("vehicle",[1]pl!$C:$C,pos!AC139),"-","_")),'VI3'!$A:$A,0)) / HLOOKUP("b",'VI3'!$E:$E,MATCH(LOWER(SUBSTITUTE(HLOOKUP("vehicle",[1]pl!$C:$C,pos!AC139),"-","_")),'VI3'!$A:$A,0)),)</f>
        <v>0</v>
      </c>
      <c r="AD139" s="23">
        <f>IFERROR(HLOOKUP("w",'VI3'!$F:$F,MATCH(LOWER(SUBSTITUTE(HLOOKUP("vehicle",[1]pl!$C:$C,pos!AD139),"-","_")),'VI3'!$A:$A,0)) / HLOOKUP("b",'VI3'!$E:$E,MATCH(LOWER(SUBSTITUTE(HLOOKUP("vehicle",[1]pl!$C:$C,pos!AD139),"-","_")),'VI3'!$A:$A,0)),)</f>
        <v>0</v>
      </c>
      <c r="AE139" s="23">
        <f>IFERROR(HLOOKUP("w",'VI3'!$F:$F,MATCH(LOWER(SUBSTITUTE(HLOOKUP("vehicle",[1]pl!$C:$C,pos!AE139),"-","_")),'VI3'!$A:$A,0)) / HLOOKUP("b",'VI3'!$E:$E,MATCH(LOWER(SUBSTITUTE(HLOOKUP("vehicle",[1]pl!$C:$C,pos!AE139),"-","_")),'VI3'!$A:$A,0)),)</f>
        <v>0</v>
      </c>
    </row>
    <row r="140" spans="1:31" x14ac:dyDescent="0.25">
      <c r="A140" s="23">
        <f>IFERROR(HLOOKUP("w",'VI3'!$F:$F,MATCH(LOWER(SUBSTITUTE(HLOOKUP("vehicle",[1]pl!$C:$C,pos!A140),"-","_")),'VI3'!$A:$A,0)) / HLOOKUP("b",'VI3'!$E:$E,MATCH(LOWER(SUBSTITUTE(HLOOKUP("vehicle",[1]pl!$C:$C,pos!A140),"-","_")),'VI3'!$A:$A,0)),)</f>
        <v>0</v>
      </c>
      <c r="B140" s="23">
        <f>IFERROR(HLOOKUP("w",'VI3'!$F:$F,MATCH(LOWER(SUBSTITUTE(HLOOKUP("vehicle",[1]pl!$C:$C,pos!B140),"-","_")),'VI3'!$A:$A,0)) / HLOOKUP("b",'VI3'!$E:$E,MATCH(LOWER(SUBSTITUTE(HLOOKUP("vehicle",[1]pl!$C:$C,pos!B140),"-","_")),'VI3'!$A:$A,0)),)</f>
        <v>0</v>
      </c>
      <c r="C140" s="23">
        <f>IFERROR(HLOOKUP("w",'VI3'!$F:$F,MATCH(LOWER(SUBSTITUTE(HLOOKUP("vehicle",[1]pl!$C:$C,pos!C140),"-","_")),'VI3'!$A:$A,0)) / HLOOKUP("b",'VI3'!$E:$E,MATCH(LOWER(SUBSTITUTE(HLOOKUP("vehicle",[1]pl!$C:$C,pos!C140),"-","_")),'VI3'!$A:$A,0)),)</f>
        <v>0</v>
      </c>
      <c r="D140" s="23">
        <f>IFERROR(HLOOKUP("w",'VI3'!$F:$F,MATCH(LOWER(SUBSTITUTE(HLOOKUP("vehicle",[1]pl!$C:$C,pos!D140),"-","_")),'VI3'!$A:$A,0)) / HLOOKUP("b",'VI3'!$E:$E,MATCH(LOWER(SUBSTITUTE(HLOOKUP("vehicle",[1]pl!$C:$C,pos!D140),"-","_")),'VI3'!$A:$A,0)),)</f>
        <v>0</v>
      </c>
      <c r="E140" s="23">
        <f>IFERROR(HLOOKUP("w",'VI3'!$F:$F,MATCH(LOWER(SUBSTITUTE(HLOOKUP("vehicle",[1]pl!$C:$C,pos!E140),"-","_")),'VI3'!$A:$A,0)) / HLOOKUP("b",'VI3'!$E:$E,MATCH(LOWER(SUBSTITUTE(HLOOKUP("vehicle",[1]pl!$C:$C,pos!E140),"-","_")),'VI3'!$A:$A,0)),)</f>
        <v>0</v>
      </c>
      <c r="F140" s="23">
        <f>IFERROR(HLOOKUP("w",'VI3'!$F:$F,MATCH(LOWER(SUBSTITUTE(HLOOKUP("vehicle",[1]pl!$C:$C,pos!F140),"-","_")),'VI3'!$A:$A,0)) / HLOOKUP("b",'VI3'!$E:$E,MATCH(LOWER(SUBSTITUTE(HLOOKUP("vehicle",[1]pl!$C:$C,pos!F140),"-","_")),'VI3'!$A:$A,0)),)</f>
        <v>0</v>
      </c>
      <c r="G140" s="23">
        <f>IFERROR(HLOOKUP("w",'VI3'!$F:$F,MATCH(LOWER(SUBSTITUTE(HLOOKUP("vehicle",[1]pl!$C:$C,pos!G140),"-","_")),'VI3'!$A:$A,0)) / HLOOKUP("b",'VI3'!$E:$E,MATCH(LOWER(SUBSTITUTE(HLOOKUP("vehicle",[1]pl!$C:$C,pos!G140),"-","_")),'VI3'!$A:$A,0)),)</f>
        <v>0</v>
      </c>
      <c r="H140" s="23">
        <f>IFERROR(HLOOKUP("w",'VI3'!$F:$F,MATCH(LOWER(SUBSTITUTE(HLOOKUP("vehicle",[1]pl!$C:$C,pos!H140),"-","_")),'VI3'!$A:$A,0)) / HLOOKUP("b",'VI3'!$E:$E,MATCH(LOWER(SUBSTITUTE(HLOOKUP("vehicle",[1]pl!$C:$C,pos!H140),"-","_")),'VI3'!$A:$A,0)),)</f>
        <v>0</v>
      </c>
      <c r="I140" s="23">
        <f>IFERROR(HLOOKUP("w",'VI3'!$F:$F,MATCH(LOWER(SUBSTITUTE(HLOOKUP("vehicle",[1]pl!$C:$C,pos!I140),"-","_")),'VI3'!$A:$A,0)) / HLOOKUP("b",'VI3'!$E:$E,MATCH(LOWER(SUBSTITUTE(HLOOKUP("vehicle",[1]pl!$C:$C,pos!I140),"-","_")),'VI3'!$A:$A,0)),)</f>
        <v>0</v>
      </c>
      <c r="J140" s="23">
        <f>IFERROR(HLOOKUP("w",'VI3'!$F:$F,MATCH(LOWER(SUBSTITUTE(HLOOKUP("vehicle",[1]pl!$C:$C,pos!J140),"-","_")),'VI3'!$A:$A,0)) / HLOOKUP("b",'VI3'!$E:$E,MATCH(LOWER(SUBSTITUTE(HLOOKUP("vehicle",[1]pl!$C:$C,pos!J140),"-","_")),'VI3'!$A:$A,0)),)</f>
        <v>0</v>
      </c>
      <c r="K140" s="23">
        <f>IFERROR(HLOOKUP("w",'VI3'!$F:$F,MATCH(LOWER(SUBSTITUTE(HLOOKUP("vehicle",[1]pl!$C:$C,pos!K140),"-","_")),'VI3'!$A:$A,0)) / HLOOKUP("b",'VI3'!$E:$E,MATCH(LOWER(SUBSTITUTE(HLOOKUP("vehicle",[1]pl!$C:$C,pos!K140),"-","_")),'VI3'!$A:$A,0)),)</f>
        <v>0</v>
      </c>
      <c r="L140" s="23">
        <f>IFERROR(HLOOKUP("w",'VI3'!$F:$F,MATCH(LOWER(SUBSTITUTE(HLOOKUP("vehicle",[1]pl!$C:$C,pos!L140),"-","_")),'VI3'!$A:$A,0)) / HLOOKUP("b",'VI3'!$E:$E,MATCH(LOWER(SUBSTITUTE(HLOOKUP("vehicle",[1]pl!$C:$C,pos!L140),"-","_")),'VI3'!$A:$A,0)),)</f>
        <v>0</v>
      </c>
      <c r="M140" s="23">
        <f>IFERROR(HLOOKUP("w",'VI3'!$F:$F,MATCH(LOWER(SUBSTITUTE(HLOOKUP("vehicle",[1]pl!$C:$C,pos!M140),"-","_")),'VI3'!$A:$A,0)) / HLOOKUP("b",'VI3'!$E:$E,MATCH(LOWER(SUBSTITUTE(HLOOKUP("vehicle",[1]pl!$C:$C,pos!M140),"-","_")),'VI3'!$A:$A,0)),)</f>
        <v>0</v>
      </c>
      <c r="N140" s="23">
        <f>IFERROR(HLOOKUP("w",'VI3'!$F:$F,MATCH(LOWER(SUBSTITUTE(HLOOKUP("vehicle",[1]pl!$C:$C,pos!N140),"-","_")),'VI3'!$A:$A,0)) / HLOOKUP("b",'VI3'!$E:$E,MATCH(LOWER(SUBSTITUTE(HLOOKUP("vehicle",[1]pl!$C:$C,pos!N140),"-","_")),'VI3'!$A:$A,0)),)</f>
        <v>0</v>
      </c>
      <c r="O140" s="23">
        <f>IFERROR(HLOOKUP("w",'VI3'!$F:$F,MATCH(LOWER(SUBSTITUTE(HLOOKUP("vehicle",[1]pl!$C:$C,pos!O140),"-","_")),'VI3'!$A:$A,0)) / HLOOKUP("b",'VI3'!$E:$E,MATCH(LOWER(SUBSTITUTE(HLOOKUP("vehicle",[1]pl!$C:$C,pos!O140),"-","_")),'VI3'!$A:$A,0)),)</f>
        <v>0</v>
      </c>
      <c r="P140" s="23"/>
      <c r="Q140" s="23">
        <f>IFERROR(HLOOKUP("w",'VI3'!$F:$F,MATCH(LOWER(SUBSTITUTE(HLOOKUP("vehicle",[1]pl!$C:$C,pos!Q140),"-","_")),'VI3'!$A:$A,0)) / HLOOKUP("b",'VI3'!$E:$E,MATCH(LOWER(SUBSTITUTE(HLOOKUP("vehicle",[1]pl!$C:$C,pos!Q140),"-","_")),'VI3'!$A:$A,0)),)</f>
        <v>0</v>
      </c>
      <c r="R140" s="23">
        <f>IFERROR(HLOOKUP("w",'VI3'!$F:$F,MATCH(LOWER(SUBSTITUTE(HLOOKUP("vehicle",[1]pl!$C:$C,pos!R140),"-","_")),'VI3'!$A:$A,0)) / HLOOKUP("b",'VI3'!$E:$E,MATCH(LOWER(SUBSTITUTE(HLOOKUP("vehicle",[1]pl!$C:$C,pos!R140),"-","_")),'VI3'!$A:$A,0)),)</f>
        <v>0</v>
      </c>
      <c r="S140" s="23">
        <f>IFERROR(HLOOKUP("w",'VI3'!$F:$F,MATCH(LOWER(SUBSTITUTE(HLOOKUP("vehicle",[1]pl!$C:$C,pos!S140),"-","_")),'VI3'!$A:$A,0)) / HLOOKUP("b",'VI3'!$E:$E,MATCH(LOWER(SUBSTITUTE(HLOOKUP("vehicle",[1]pl!$C:$C,pos!S140),"-","_")),'VI3'!$A:$A,0)),)</f>
        <v>0</v>
      </c>
      <c r="T140" s="23">
        <f>IFERROR(HLOOKUP("w",'VI3'!$F:$F,MATCH(LOWER(SUBSTITUTE(HLOOKUP("vehicle",[1]pl!$C:$C,pos!T140),"-","_")),'VI3'!$A:$A,0)) / HLOOKUP("b",'VI3'!$E:$E,MATCH(LOWER(SUBSTITUTE(HLOOKUP("vehicle",[1]pl!$C:$C,pos!T140),"-","_")),'VI3'!$A:$A,0)),)</f>
        <v>0</v>
      </c>
      <c r="U140" s="23">
        <f>IFERROR(HLOOKUP("w",'VI3'!$F:$F,MATCH(LOWER(SUBSTITUTE(HLOOKUP("vehicle",[1]pl!$C:$C,pos!U140),"-","_")),'VI3'!$A:$A,0)) / HLOOKUP("b",'VI3'!$E:$E,MATCH(LOWER(SUBSTITUTE(HLOOKUP("vehicle",[1]pl!$C:$C,pos!U140),"-","_")),'VI3'!$A:$A,0)),)</f>
        <v>0</v>
      </c>
      <c r="V140" s="23">
        <f>IFERROR(HLOOKUP("w",'VI3'!$F:$F,MATCH(LOWER(SUBSTITUTE(HLOOKUP("vehicle",[1]pl!$C:$C,pos!V140),"-","_")),'VI3'!$A:$A,0)) / HLOOKUP("b",'VI3'!$E:$E,MATCH(LOWER(SUBSTITUTE(HLOOKUP("vehicle",[1]pl!$C:$C,pos!V140),"-","_")),'VI3'!$A:$A,0)),)</f>
        <v>0</v>
      </c>
      <c r="W140" s="23">
        <f>IFERROR(HLOOKUP("w",'VI3'!$F:$F,MATCH(LOWER(SUBSTITUTE(HLOOKUP("vehicle",[1]pl!$C:$C,pos!W140),"-","_")),'VI3'!$A:$A,0)) / HLOOKUP("b",'VI3'!$E:$E,MATCH(LOWER(SUBSTITUTE(HLOOKUP("vehicle",[1]pl!$C:$C,pos!W140),"-","_")),'VI3'!$A:$A,0)),)</f>
        <v>0</v>
      </c>
      <c r="X140" s="23">
        <f>IFERROR(HLOOKUP("w",'VI3'!$F:$F,MATCH(LOWER(SUBSTITUTE(HLOOKUP("vehicle",[1]pl!$C:$C,pos!X140),"-","_")),'VI3'!$A:$A,0)) / HLOOKUP("b",'VI3'!$E:$E,MATCH(LOWER(SUBSTITUTE(HLOOKUP("vehicle",[1]pl!$C:$C,pos!X140),"-","_")),'VI3'!$A:$A,0)),)</f>
        <v>0</v>
      </c>
      <c r="Y140" s="23">
        <f>IFERROR(HLOOKUP("w",'VI3'!$F:$F,MATCH(LOWER(SUBSTITUTE(HLOOKUP("vehicle",[1]pl!$C:$C,pos!Y140),"-","_")),'VI3'!$A:$A,0)) / HLOOKUP("b",'VI3'!$E:$E,MATCH(LOWER(SUBSTITUTE(HLOOKUP("vehicle",[1]pl!$C:$C,pos!Y140),"-","_")),'VI3'!$A:$A,0)),)</f>
        <v>0</v>
      </c>
      <c r="Z140" s="23">
        <f>IFERROR(HLOOKUP("w",'VI3'!$F:$F,MATCH(LOWER(SUBSTITUTE(HLOOKUP("vehicle",[1]pl!$C:$C,pos!Z140),"-","_")),'VI3'!$A:$A,0)) / HLOOKUP("b",'VI3'!$E:$E,MATCH(LOWER(SUBSTITUTE(HLOOKUP("vehicle",[1]pl!$C:$C,pos!Z140),"-","_")),'VI3'!$A:$A,0)),)</f>
        <v>0</v>
      </c>
      <c r="AA140" s="23">
        <f>IFERROR(HLOOKUP("w",'VI3'!$F:$F,MATCH(LOWER(SUBSTITUTE(HLOOKUP("vehicle",[1]pl!$C:$C,pos!AA140),"-","_")),'VI3'!$A:$A,0)) / HLOOKUP("b",'VI3'!$E:$E,MATCH(LOWER(SUBSTITUTE(HLOOKUP("vehicle",[1]pl!$C:$C,pos!AA140),"-","_")),'VI3'!$A:$A,0)),)</f>
        <v>0</v>
      </c>
      <c r="AB140" s="23">
        <f>IFERROR(HLOOKUP("w",'VI3'!$F:$F,MATCH(LOWER(SUBSTITUTE(HLOOKUP("vehicle",[1]pl!$C:$C,pos!AB140),"-","_")),'VI3'!$A:$A,0)) / HLOOKUP("b",'VI3'!$E:$E,MATCH(LOWER(SUBSTITUTE(HLOOKUP("vehicle",[1]pl!$C:$C,pos!AB140),"-","_")),'VI3'!$A:$A,0)),)</f>
        <v>0</v>
      </c>
      <c r="AC140" s="23">
        <f>IFERROR(HLOOKUP("w",'VI3'!$F:$F,MATCH(LOWER(SUBSTITUTE(HLOOKUP("vehicle",[1]pl!$C:$C,pos!AC140),"-","_")),'VI3'!$A:$A,0)) / HLOOKUP("b",'VI3'!$E:$E,MATCH(LOWER(SUBSTITUTE(HLOOKUP("vehicle",[1]pl!$C:$C,pos!AC140),"-","_")),'VI3'!$A:$A,0)),)</f>
        <v>0</v>
      </c>
      <c r="AD140" s="23">
        <f>IFERROR(HLOOKUP("w",'VI3'!$F:$F,MATCH(LOWER(SUBSTITUTE(HLOOKUP("vehicle",[1]pl!$C:$C,pos!AD140),"-","_")),'VI3'!$A:$A,0)) / HLOOKUP("b",'VI3'!$E:$E,MATCH(LOWER(SUBSTITUTE(HLOOKUP("vehicle",[1]pl!$C:$C,pos!AD140),"-","_")),'VI3'!$A:$A,0)),)</f>
        <v>0</v>
      </c>
      <c r="AE140" s="23">
        <f>IFERROR(HLOOKUP("w",'VI3'!$F:$F,MATCH(LOWER(SUBSTITUTE(HLOOKUP("vehicle",[1]pl!$C:$C,pos!AE140),"-","_")),'VI3'!$A:$A,0)) / HLOOKUP("b",'VI3'!$E:$E,MATCH(LOWER(SUBSTITUTE(HLOOKUP("vehicle",[1]pl!$C:$C,pos!AE140),"-","_")),'VI3'!$A:$A,0)),)</f>
        <v>0</v>
      </c>
    </row>
    <row r="141" spans="1:31" x14ac:dyDescent="0.25">
      <c r="A141" s="23">
        <f>IFERROR(HLOOKUP("w",'VI3'!$F:$F,MATCH(LOWER(SUBSTITUTE(HLOOKUP("vehicle",[1]pl!$C:$C,pos!A141),"-","_")),'VI3'!$A:$A,0)) / HLOOKUP("b",'VI3'!$E:$E,MATCH(LOWER(SUBSTITUTE(HLOOKUP("vehicle",[1]pl!$C:$C,pos!A141),"-","_")),'VI3'!$A:$A,0)),)</f>
        <v>0</v>
      </c>
      <c r="B141" s="23">
        <f>IFERROR(HLOOKUP("w",'VI3'!$F:$F,MATCH(LOWER(SUBSTITUTE(HLOOKUP("vehicle",[1]pl!$C:$C,pos!B141),"-","_")),'VI3'!$A:$A,0)) / HLOOKUP("b",'VI3'!$E:$E,MATCH(LOWER(SUBSTITUTE(HLOOKUP("vehicle",[1]pl!$C:$C,pos!B141),"-","_")),'VI3'!$A:$A,0)),)</f>
        <v>0</v>
      </c>
      <c r="C141" s="23">
        <f>IFERROR(HLOOKUP("w",'VI3'!$F:$F,MATCH(LOWER(SUBSTITUTE(HLOOKUP("vehicle",[1]pl!$C:$C,pos!C141),"-","_")),'VI3'!$A:$A,0)) / HLOOKUP("b",'VI3'!$E:$E,MATCH(LOWER(SUBSTITUTE(HLOOKUP("vehicle",[1]pl!$C:$C,pos!C141),"-","_")),'VI3'!$A:$A,0)),)</f>
        <v>0</v>
      </c>
      <c r="D141" s="23">
        <f>IFERROR(HLOOKUP("w",'VI3'!$F:$F,MATCH(LOWER(SUBSTITUTE(HLOOKUP("vehicle",[1]pl!$C:$C,pos!D141),"-","_")),'VI3'!$A:$A,0)) / HLOOKUP("b",'VI3'!$E:$E,MATCH(LOWER(SUBSTITUTE(HLOOKUP("vehicle",[1]pl!$C:$C,pos!D141),"-","_")),'VI3'!$A:$A,0)),)</f>
        <v>0</v>
      </c>
      <c r="E141" s="23">
        <f>IFERROR(HLOOKUP("w",'VI3'!$F:$F,MATCH(LOWER(SUBSTITUTE(HLOOKUP("vehicle",[1]pl!$C:$C,pos!E141),"-","_")),'VI3'!$A:$A,0)) / HLOOKUP("b",'VI3'!$E:$E,MATCH(LOWER(SUBSTITUTE(HLOOKUP("vehicle",[1]pl!$C:$C,pos!E141),"-","_")),'VI3'!$A:$A,0)),)</f>
        <v>0</v>
      </c>
      <c r="F141" s="23">
        <f>IFERROR(HLOOKUP("w",'VI3'!$F:$F,MATCH(LOWER(SUBSTITUTE(HLOOKUP("vehicle",[1]pl!$C:$C,pos!F141),"-","_")),'VI3'!$A:$A,0)) / HLOOKUP("b",'VI3'!$E:$E,MATCH(LOWER(SUBSTITUTE(HLOOKUP("vehicle",[1]pl!$C:$C,pos!F141),"-","_")),'VI3'!$A:$A,0)),)</f>
        <v>0</v>
      </c>
      <c r="G141" s="23">
        <f>IFERROR(HLOOKUP("w",'VI3'!$F:$F,MATCH(LOWER(SUBSTITUTE(HLOOKUP("vehicle",[1]pl!$C:$C,pos!G141),"-","_")),'VI3'!$A:$A,0)) / HLOOKUP("b",'VI3'!$E:$E,MATCH(LOWER(SUBSTITUTE(HLOOKUP("vehicle",[1]pl!$C:$C,pos!G141),"-","_")),'VI3'!$A:$A,0)),)</f>
        <v>0</v>
      </c>
      <c r="H141" s="23">
        <f>IFERROR(HLOOKUP("w",'VI3'!$F:$F,MATCH(LOWER(SUBSTITUTE(HLOOKUP("vehicle",[1]pl!$C:$C,pos!H141),"-","_")),'VI3'!$A:$A,0)) / HLOOKUP("b",'VI3'!$E:$E,MATCH(LOWER(SUBSTITUTE(HLOOKUP("vehicle",[1]pl!$C:$C,pos!H141),"-","_")),'VI3'!$A:$A,0)),)</f>
        <v>0</v>
      </c>
      <c r="I141" s="23">
        <f>IFERROR(HLOOKUP("w",'VI3'!$F:$F,MATCH(LOWER(SUBSTITUTE(HLOOKUP("vehicle",[1]pl!$C:$C,pos!I141),"-","_")),'VI3'!$A:$A,0)) / HLOOKUP("b",'VI3'!$E:$E,MATCH(LOWER(SUBSTITUTE(HLOOKUP("vehicle",[1]pl!$C:$C,pos!I141),"-","_")),'VI3'!$A:$A,0)),)</f>
        <v>0</v>
      </c>
      <c r="J141" s="23">
        <f>IFERROR(HLOOKUP("w",'VI3'!$F:$F,MATCH(LOWER(SUBSTITUTE(HLOOKUP("vehicle",[1]pl!$C:$C,pos!J141),"-","_")),'VI3'!$A:$A,0)) / HLOOKUP("b",'VI3'!$E:$E,MATCH(LOWER(SUBSTITUTE(HLOOKUP("vehicle",[1]pl!$C:$C,pos!J141),"-","_")),'VI3'!$A:$A,0)),)</f>
        <v>0</v>
      </c>
      <c r="K141" s="23">
        <f>IFERROR(HLOOKUP("w",'VI3'!$F:$F,MATCH(LOWER(SUBSTITUTE(HLOOKUP("vehicle",[1]pl!$C:$C,pos!K141),"-","_")),'VI3'!$A:$A,0)) / HLOOKUP("b",'VI3'!$E:$E,MATCH(LOWER(SUBSTITUTE(HLOOKUP("vehicle",[1]pl!$C:$C,pos!K141),"-","_")),'VI3'!$A:$A,0)),)</f>
        <v>0</v>
      </c>
      <c r="L141" s="23">
        <f>IFERROR(HLOOKUP("w",'VI3'!$F:$F,MATCH(LOWER(SUBSTITUTE(HLOOKUP("vehicle",[1]pl!$C:$C,pos!L141),"-","_")),'VI3'!$A:$A,0)) / HLOOKUP("b",'VI3'!$E:$E,MATCH(LOWER(SUBSTITUTE(HLOOKUP("vehicle",[1]pl!$C:$C,pos!L141),"-","_")),'VI3'!$A:$A,0)),)</f>
        <v>0</v>
      </c>
      <c r="M141" s="23">
        <f>IFERROR(HLOOKUP("w",'VI3'!$F:$F,MATCH(LOWER(SUBSTITUTE(HLOOKUP("vehicle",[1]pl!$C:$C,pos!M141),"-","_")),'VI3'!$A:$A,0)) / HLOOKUP("b",'VI3'!$E:$E,MATCH(LOWER(SUBSTITUTE(HLOOKUP("vehicle",[1]pl!$C:$C,pos!M141),"-","_")),'VI3'!$A:$A,0)),)</f>
        <v>0</v>
      </c>
      <c r="N141" s="23">
        <f>IFERROR(HLOOKUP("w",'VI3'!$F:$F,MATCH(LOWER(SUBSTITUTE(HLOOKUP("vehicle",[1]pl!$C:$C,pos!N141),"-","_")),'VI3'!$A:$A,0)) / HLOOKUP("b",'VI3'!$E:$E,MATCH(LOWER(SUBSTITUTE(HLOOKUP("vehicle",[1]pl!$C:$C,pos!N141),"-","_")),'VI3'!$A:$A,0)),)</f>
        <v>0</v>
      </c>
      <c r="O141" s="23">
        <f>IFERROR(HLOOKUP("w",'VI3'!$F:$F,MATCH(LOWER(SUBSTITUTE(HLOOKUP("vehicle",[1]pl!$C:$C,pos!O141),"-","_")),'VI3'!$A:$A,0)) / HLOOKUP("b",'VI3'!$E:$E,MATCH(LOWER(SUBSTITUTE(HLOOKUP("vehicle",[1]pl!$C:$C,pos!O141),"-","_")),'VI3'!$A:$A,0)),)</f>
        <v>0</v>
      </c>
      <c r="P141" s="23"/>
      <c r="Q141" s="23">
        <f>IFERROR(HLOOKUP("w",'VI3'!$F:$F,MATCH(LOWER(SUBSTITUTE(HLOOKUP("vehicle",[1]pl!$C:$C,pos!Q141),"-","_")),'VI3'!$A:$A,0)) / HLOOKUP("b",'VI3'!$E:$E,MATCH(LOWER(SUBSTITUTE(HLOOKUP("vehicle",[1]pl!$C:$C,pos!Q141),"-","_")),'VI3'!$A:$A,0)),)</f>
        <v>0</v>
      </c>
      <c r="R141" s="23">
        <f>IFERROR(HLOOKUP("w",'VI3'!$F:$F,MATCH(LOWER(SUBSTITUTE(HLOOKUP("vehicle",[1]pl!$C:$C,pos!R141),"-","_")),'VI3'!$A:$A,0)) / HLOOKUP("b",'VI3'!$E:$E,MATCH(LOWER(SUBSTITUTE(HLOOKUP("vehicle",[1]pl!$C:$C,pos!R141),"-","_")),'VI3'!$A:$A,0)),)</f>
        <v>0</v>
      </c>
      <c r="S141" s="23">
        <f>IFERROR(HLOOKUP("w",'VI3'!$F:$F,MATCH(LOWER(SUBSTITUTE(HLOOKUP("vehicle",[1]pl!$C:$C,pos!S141),"-","_")),'VI3'!$A:$A,0)) / HLOOKUP("b",'VI3'!$E:$E,MATCH(LOWER(SUBSTITUTE(HLOOKUP("vehicle",[1]pl!$C:$C,pos!S141),"-","_")),'VI3'!$A:$A,0)),)</f>
        <v>0</v>
      </c>
      <c r="T141" s="23">
        <f>IFERROR(HLOOKUP("w",'VI3'!$F:$F,MATCH(LOWER(SUBSTITUTE(HLOOKUP("vehicle",[1]pl!$C:$C,pos!T141),"-","_")),'VI3'!$A:$A,0)) / HLOOKUP("b",'VI3'!$E:$E,MATCH(LOWER(SUBSTITUTE(HLOOKUP("vehicle",[1]pl!$C:$C,pos!T141),"-","_")),'VI3'!$A:$A,0)),)</f>
        <v>0</v>
      </c>
      <c r="U141" s="23">
        <f>IFERROR(HLOOKUP("w",'VI3'!$F:$F,MATCH(LOWER(SUBSTITUTE(HLOOKUP("vehicle",[1]pl!$C:$C,pos!U141),"-","_")),'VI3'!$A:$A,0)) / HLOOKUP("b",'VI3'!$E:$E,MATCH(LOWER(SUBSTITUTE(HLOOKUP("vehicle",[1]pl!$C:$C,pos!U141),"-","_")),'VI3'!$A:$A,0)),)</f>
        <v>0</v>
      </c>
      <c r="V141" s="23">
        <f>IFERROR(HLOOKUP("w",'VI3'!$F:$F,MATCH(LOWER(SUBSTITUTE(HLOOKUP("vehicle",[1]pl!$C:$C,pos!V141),"-","_")),'VI3'!$A:$A,0)) / HLOOKUP("b",'VI3'!$E:$E,MATCH(LOWER(SUBSTITUTE(HLOOKUP("vehicle",[1]pl!$C:$C,pos!V141),"-","_")),'VI3'!$A:$A,0)),)</f>
        <v>0</v>
      </c>
      <c r="W141" s="23">
        <f>IFERROR(HLOOKUP("w",'VI3'!$F:$F,MATCH(LOWER(SUBSTITUTE(HLOOKUP("vehicle",[1]pl!$C:$C,pos!W141),"-","_")),'VI3'!$A:$A,0)) / HLOOKUP("b",'VI3'!$E:$E,MATCH(LOWER(SUBSTITUTE(HLOOKUP("vehicle",[1]pl!$C:$C,pos!W141),"-","_")),'VI3'!$A:$A,0)),)</f>
        <v>0</v>
      </c>
      <c r="X141" s="23">
        <f>IFERROR(HLOOKUP("w",'VI3'!$F:$F,MATCH(LOWER(SUBSTITUTE(HLOOKUP("vehicle",[1]pl!$C:$C,pos!X141),"-","_")),'VI3'!$A:$A,0)) / HLOOKUP("b",'VI3'!$E:$E,MATCH(LOWER(SUBSTITUTE(HLOOKUP("vehicle",[1]pl!$C:$C,pos!X141),"-","_")),'VI3'!$A:$A,0)),)</f>
        <v>0</v>
      </c>
      <c r="Y141" s="23">
        <f>IFERROR(HLOOKUP("w",'VI3'!$F:$F,MATCH(LOWER(SUBSTITUTE(HLOOKUP("vehicle",[1]pl!$C:$C,pos!Y141),"-","_")),'VI3'!$A:$A,0)) / HLOOKUP("b",'VI3'!$E:$E,MATCH(LOWER(SUBSTITUTE(HLOOKUP("vehicle",[1]pl!$C:$C,pos!Y141),"-","_")),'VI3'!$A:$A,0)),)</f>
        <v>0</v>
      </c>
      <c r="Z141" s="23">
        <f>IFERROR(HLOOKUP("w",'VI3'!$F:$F,MATCH(LOWER(SUBSTITUTE(HLOOKUP("vehicle",[1]pl!$C:$C,pos!Z141),"-","_")),'VI3'!$A:$A,0)) / HLOOKUP("b",'VI3'!$E:$E,MATCH(LOWER(SUBSTITUTE(HLOOKUP("vehicle",[1]pl!$C:$C,pos!Z141),"-","_")),'VI3'!$A:$A,0)),)</f>
        <v>0</v>
      </c>
      <c r="AA141" s="23">
        <f>IFERROR(HLOOKUP("w",'VI3'!$F:$F,MATCH(LOWER(SUBSTITUTE(HLOOKUP("vehicle",[1]pl!$C:$C,pos!AA141),"-","_")),'VI3'!$A:$A,0)) / HLOOKUP("b",'VI3'!$E:$E,MATCH(LOWER(SUBSTITUTE(HLOOKUP("vehicle",[1]pl!$C:$C,pos!AA141),"-","_")),'VI3'!$A:$A,0)),)</f>
        <v>0</v>
      </c>
      <c r="AB141" s="23">
        <f>IFERROR(HLOOKUP("w",'VI3'!$F:$F,MATCH(LOWER(SUBSTITUTE(HLOOKUP("vehicle",[1]pl!$C:$C,pos!AB141),"-","_")),'VI3'!$A:$A,0)) / HLOOKUP("b",'VI3'!$E:$E,MATCH(LOWER(SUBSTITUTE(HLOOKUP("vehicle",[1]pl!$C:$C,pos!AB141),"-","_")),'VI3'!$A:$A,0)),)</f>
        <v>0</v>
      </c>
      <c r="AC141" s="23">
        <f>IFERROR(HLOOKUP("w",'VI3'!$F:$F,MATCH(LOWER(SUBSTITUTE(HLOOKUP("vehicle",[1]pl!$C:$C,pos!AC141),"-","_")),'VI3'!$A:$A,0)) / HLOOKUP("b",'VI3'!$E:$E,MATCH(LOWER(SUBSTITUTE(HLOOKUP("vehicle",[1]pl!$C:$C,pos!AC141),"-","_")),'VI3'!$A:$A,0)),)</f>
        <v>0</v>
      </c>
      <c r="AD141" s="23">
        <f>IFERROR(HLOOKUP("w",'VI3'!$F:$F,MATCH(LOWER(SUBSTITUTE(HLOOKUP("vehicle",[1]pl!$C:$C,pos!AD141),"-","_")),'VI3'!$A:$A,0)) / HLOOKUP("b",'VI3'!$E:$E,MATCH(LOWER(SUBSTITUTE(HLOOKUP("vehicle",[1]pl!$C:$C,pos!AD141),"-","_")),'VI3'!$A:$A,0)),)</f>
        <v>0</v>
      </c>
      <c r="AE141" s="23">
        <f>IFERROR(HLOOKUP("w",'VI3'!$F:$F,MATCH(LOWER(SUBSTITUTE(HLOOKUP("vehicle",[1]pl!$C:$C,pos!AE141),"-","_")),'VI3'!$A:$A,0)) / HLOOKUP("b",'VI3'!$E:$E,MATCH(LOWER(SUBSTITUTE(HLOOKUP("vehicle",[1]pl!$C:$C,pos!AE141),"-","_")),'VI3'!$A:$A,0)),)</f>
        <v>0</v>
      </c>
    </row>
    <row r="142" spans="1:31" x14ac:dyDescent="0.25">
      <c r="A142" s="23">
        <f>IFERROR(HLOOKUP("w",'VI3'!$F:$F,MATCH(LOWER(SUBSTITUTE(HLOOKUP("vehicle",[1]pl!$C:$C,pos!A142),"-","_")),'VI3'!$A:$A,0)) / HLOOKUP("b",'VI3'!$E:$E,MATCH(LOWER(SUBSTITUTE(HLOOKUP("vehicle",[1]pl!$C:$C,pos!A142),"-","_")),'VI3'!$A:$A,0)),)</f>
        <v>0</v>
      </c>
      <c r="B142" s="23">
        <f>IFERROR(HLOOKUP("w",'VI3'!$F:$F,MATCH(LOWER(SUBSTITUTE(HLOOKUP("vehicle",[1]pl!$C:$C,pos!B142),"-","_")),'VI3'!$A:$A,0)) / HLOOKUP("b",'VI3'!$E:$E,MATCH(LOWER(SUBSTITUTE(HLOOKUP("vehicle",[1]pl!$C:$C,pos!B142),"-","_")),'VI3'!$A:$A,0)),)</f>
        <v>0</v>
      </c>
      <c r="C142" s="23">
        <f>IFERROR(HLOOKUP("w",'VI3'!$F:$F,MATCH(LOWER(SUBSTITUTE(HLOOKUP("vehicle",[1]pl!$C:$C,pos!C142),"-","_")),'VI3'!$A:$A,0)) / HLOOKUP("b",'VI3'!$E:$E,MATCH(LOWER(SUBSTITUTE(HLOOKUP("vehicle",[1]pl!$C:$C,pos!C142),"-","_")),'VI3'!$A:$A,0)),)</f>
        <v>0</v>
      </c>
      <c r="D142" s="23">
        <f>IFERROR(HLOOKUP("w",'VI3'!$F:$F,MATCH(LOWER(SUBSTITUTE(HLOOKUP("vehicle",[1]pl!$C:$C,pos!D142),"-","_")),'VI3'!$A:$A,0)) / HLOOKUP("b",'VI3'!$E:$E,MATCH(LOWER(SUBSTITUTE(HLOOKUP("vehicle",[1]pl!$C:$C,pos!D142),"-","_")),'VI3'!$A:$A,0)),)</f>
        <v>0</v>
      </c>
      <c r="E142" s="23">
        <f>IFERROR(HLOOKUP("w",'VI3'!$F:$F,MATCH(LOWER(SUBSTITUTE(HLOOKUP("vehicle",[1]pl!$C:$C,pos!E142),"-","_")),'VI3'!$A:$A,0)) / HLOOKUP("b",'VI3'!$E:$E,MATCH(LOWER(SUBSTITUTE(HLOOKUP("vehicle",[1]pl!$C:$C,pos!E142),"-","_")),'VI3'!$A:$A,0)),)</f>
        <v>0</v>
      </c>
      <c r="F142" s="23">
        <f>IFERROR(HLOOKUP("w",'VI3'!$F:$F,MATCH(LOWER(SUBSTITUTE(HLOOKUP("vehicle",[1]pl!$C:$C,pos!F142),"-","_")),'VI3'!$A:$A,0)) / HLOOKUP("b",'VI3'!$E:$E,MATCH(LOWER(SUBSTITUTE(HLOOKUP("vehicle",[1]pl!$C:$C,pos!F142),"-","_")),'VI3'!$A:$A,0)),)</f>
        <v>0</v>
      </c>
      <c r="G142" s="23">
        <f>IFERROR(HLOOKUP("w",'VI3'!$F:$F,MATCH(LOWER(SUBSTITUTE(HLOOKUP("vehicle",[1]pl!$C:$C,pos!G142),"-","_")),'VI3'!$A:$A,0)) / HLOOKUP("b",'VI3'!$E:$E,MATCH(LOWER(SUBSTITUTE(HLOOKUP("vehicle",[1]pl!$C:$C,pos!G142),"-","_")),'VI3'!$A:$A,0)),)</f>
        <v>0</v>
      </c>
      <c r="H142" s="23">
        <f>IFERROR(HLOOKUP("w",'VI3'!$F:$F,MATCH(LOWER(SUBSTITUTE(HLOOKUP("vehicle",[1]pl!$C:$C,pos!H142),"-","_")),'VI3'!$A:$A,0)) / HLOOKUP("b",'VI3'!$E:$E,MATCH(LOWER(SUBSTITUTE(HLOOKUP("vehicle",[1]pl!$C:$C,pos!H142),"-","_")),'VI3'!$A:$A,0)),)</f>
        <v>0</v>
      </c>
      <c r="I142" s="23">
        <f>IFERROR(HLOOKUP("w",'VI3'!$F:$F,MATCH(LOWER(SUBSTITUTE(HLOOKUP("vehicle",[1]pl!$C:$C,pos!I142),"-","_")),'VI3'!$A:$A,0)) / HLOOKUP("b",'VI3'!$E:$E,MATCH(LOWER(SUBSTITUTE(HLOOKUP("vehicle",[1]pl!$C:$C,pos!I142),"-","_")),'VI3'!$A:$A,0)),)</f>
        <v>0</v>
      </c>
      <c r="J142" s="23">
        <f>IFERROR(HLOOKUP("w",'VI3'!$F:$F,MATCH(LOWER(SUBSTITUTE(HLOOKUP("vehicle",[1]pl!$C:$C,pos!J142),"-","_")),'VI3'!$A:$A,0)) / HLOOKUP("b",'VI3'!$E:$E,MATCH(LOWER(SUBSTITUTE(HLOOKUP("vehicle",[1]pl!$C:$C,pos!J142),"-","_")),'VI3'!$A:$A,0)),)</f>
        <v>0</v>
      </c>
      <c r="K142" s="23">
        <f>IFERROR(HLOOKUP("w",'VI3'!$F:$F,MATCH(LOWER(SUBSTITUTE(HLOOKUP("vehicle",[1]pl!$C:$C,pos!K142),"-","_")),'VI3'!$A:$A,0)) / HLOOKUP("b",'VI3'!$E:$E,MATCH(LOWER(SUBSTITUTE(HLOOKUP("vehicle",[1]pl!$C:$C,pos!K142),"-","_")),'VI3'!$A:$A,0)),)</f>
        <v>0</v>
      </c>
      <c r="L142" s="23">
        <f>IFERROR(HLOOKUP("w",'VI3'!$F:$F,MATCH(LOWER(SUBSTITUTE(HLOOKUP("vehicle",[1]pl!$C:$C,pos!L142),"-","_")),'VI3'!$A:$A,0)) / HLOOKUP("b",'VI3'!$E:$E,MATCH(LOWER(SUBSTITUTE(HLOOKUP("vehicle",[1]pl!$C:$C,pos!L142),"-","_")),'VI3'!$A:$A,0)),)</f>
        <v>0</v>
      </c>
      <c r="M142" s="23">
        <f>IFERROR(HLOOKUP("w",'VI3'!$F:$F,MATCH(LOWER(SUBSTITUTE(HLOOKUP("vehicle",[1]pl!$C:$C,pos!M142),"-","_")),'VI3'!$A:$A,0)) / HLOOKUP("b",'VI3'!$E:$E,MATCH(LOWER(SUBSTITUTE(HLOOKUP("vehicle",[1]pl!$C:$C,pos!M142),"-","_")),'VI3'!$A:$A,0)),)</f>
        <v>0</v>
      </c>
      <c r="N142" s="23">
        <f>IFERROR(HLOOKUP("w",'VI3'!$F:$F,MATCH(LOWER(SUBSTITUTE(HLOOKUP("vehicle",[1]pl!$C:$C,pos!N142),"-","_")),'VI3'!$A:$A,0)) / HLOOKUP("b",'VI3'!$E:$E,MATCH(LOWER(SUBSTITUTE(HLOOKUP("vehicle",[1]pl!$C:$C,pos!N142),"-","_")),'VI3'!$A:$A,0)),)</f>
        <v>0</v>
      </c>
      <c r="O142" s="23">
        <f>IFERROR(HLOOKUP("w",'VI3'!$F:$F,MATCH(LOWER(SUBSTITUTE(HLOOKUP("vehicle",[1]pl!$C:$C,pos!O142),"-","_")),'VI3'!$A:$A,0)) / HLOOKUP("b",'VI3'!$E:$E,MATCH(LOWER(SUBSTITUTE(HLOOKUP("vehicle",[1]pl!$C:$C,pos!O142),"-","_")),'VI3'!$A:$A,0)),)</f>
        <v>0</v>
      </c>
      <c r="P142" s="23"/>
      <c r="Q142" s="23">
        <f>IFERROR(HLOOKUP("w",'VI3'!$F:$F,MATCH(LOWER(SUBSTITUTE(HLOOKUP("vehicle",[1]pl!$C:$C,pos!Q142),"-","_")),'VI3'!$A:$A,0)) / HLOOKUP("b",'VI3'!$E:$E,MATCH(LOWER(SUBSTITUTE(HLOOKUP("vehicle",[1]pl!$C:$C,pos!Q142),"-","_")),'VI3'!$A:$A,0)),)</f>
        <v>0</v>
      </c>
      <c r="R142" s="23">
        <f>IFERROR(HLOOKUP("w",'VI3'!$F:$F,MATCH(LOWER(SUBSTITUTE(HLOOKUP("vehicle",[1]pl!$C:$C,pos!R142),"-","_")),'VI3'!$A:$A,0)) / HLOOKUP("b",'VI3'!$E:$E,MATCH(LOWER(SUBSTITUTE(HLOOKUP("vehicle",[1]pl!$C:$C,pos!R142),"-","_")),'VI3'!$A:$A,0)),)</f>
        <v>0</v>
      </c>
      <c r="S142" s="23">
        <f>IFERROR(HLOOKUP("w",'VI3'!$F:$F,MATCH(LOWER(SUBSTITUTE(HLOOKUP("vehicle",[1]pl!$C:$C,pos!S142),"-","_")),'VI3'!$A:$A,0)) / HLOOKUP("b",'VI3'!$E:$E,MATCH(LOWER(SUBSTITUTE(HLOOKUP("vehicle",[1]pl!$C:$C,pos!S142),"-","_")),'VI3'!$A:$A,0)),)</f>
        <v>0</v>
      </c>
      <c r="T142" s="23">
        <f>IFERROR(HLOOKUP("w",'VI3'!$F:$F,MATCH(LOWER(SUBSTITUTE(HLOOKUP("vehicle",[1]pl!$C:$C,pos!T142),"-","_")),'VI3'!$A:$A,0)) / HLOOKUP("b",'VI3'!$E:$E,MATCH(LOWER(SUBSTITUTE(HLOOKUP("vehicle",[1]pl!$C:$C,pos!T142),"-","_")),'VI3'!$A:$A,0)),)</f>
        <v>0</v>
      </c>
      <c r="U142" s="23">
        <f>IFERROR(HLOOKUP("w",'VI3'!$F:$F,MATCH(LOWER(SUBSTITUTE(HLOOKUP("vehicle",[1]pl!$C:$C,pos!U142),"-","_")),'VI3'!$A:$A,0)) / HLOOKUP("b",'VI3'!$E:$E,MATCH(LOWER(SUBSTITUTE(HLOOKUP("vehicle",[1]pl!$C:$C,pos!U142),"-","_")),'VI3'!$A:$A,0)),)</f>
        <v>0</v>
      </c>
      <c r="V142" s="23">
        <f>IFERROR(HLOOKUP("w",'VI3'!$F:$F,MATCH(LOWER(SUBSTITUTE(HLOOKUP("vehicle",[1]pl!$C:$C,pos!V142),"-","_")),'VI3'!$A:$A,0)) / HLOOKUP("b",'VI3'!$E:$E,MATCH(LOWER(SUBSTITUTE(HLOOKUP("vehicle",[1]pl!$C:$C,pos!V142),"-","_")),'VI3'!$A:$A,0)),)</f>
        <v>0</v>
      </c>
      <c r="W142" s="23">
        <f>IFERROR(HLOOKUP("w",'VI3'!$F:$F,MATCH(LOWER(SUBSTITUTE(HLOOKUP("vehicle",[1]pl!$C:$C,pos!W142),"-","_")),'VI3'!$A:$A,0)) / HLOOKUP("b",'VI3'!$E:$E,MATCH(LOWER(SUBSTITUTE(HLOOKUP("vehicle",[1]pl!$C:$C,pos!W142),"-","_")),'VI3'!$A:$A,0)),)</f>
        <v>0</v>
      </c>
      <c r="X142" s="23">
        <f>IFERROR(HLOOKUP("w",'VI3'!$F:$F,MATCH(LOWER(SUBSTITUTE(HLOOKUP("vehicle",[1]pl!$C:$C,pos!X142),"-","_")),'VI3'!$A:$A,0)) / HLOOKUP("b",'VI3'!$E:$E,MATCH(LOWER(SUBSTITUTE(HLOOKUP("vehicle",[1]pl!$C:$C,pos!X142),"-","_")),'VI3'!$A:$A,0)),)</f>
        <v>0</v>
      </c>
      <c r="Y142" s="23">
        <f>IFERROR(HLOOKUP("w",'VI3'!$F:$F,MATCH(LOWER(SUBSTITUTE(HLOOKUP("vehicle",[1]pl!$C:$C,pos!Y142),"-","_")),'VI3'!$A:$A,0)) / HLOOKUP("b",'VI3'!$E:$E,MATCH(LOWER(SUBSTITUTE(HLOOKUP("vehicle",[1]pl!$C:$C,pos!Y142),"-","_")),'VI3'!$A:$A,0)),)</f>
        <v>0</v>
      </c>
      <c r="Z142" s="23">
        <f>IFERROR(HLOOKUP("w",'VI3'!$F:$F,MATCH(LOWER(SUBSTITUTE(HLOOKUP("vehicle",[1]pl!$C:$C,pos!Z142),"-","_")),'VI3'!$A:$A,0)) / HLOOKUP("b",'VI3'!$E:$E,MATCH(LOWER(SUBSTITUTE(HLOOKUP("vehicle",[1]pl!$C:$C,pos!Z142),"-","_")),'VI3'!$A:$A,0)),)</f>
        <v>0</v>
      </c>
      <c r="AA142" s="23">
        <f>IFERROR(HLOOKUP("w",'VI3'!$F:$F,MATCH(LOWER(SUBSTITUTE(HLOOKUP("vehicle",[1]pl!$C:$C,pos!AA142),"-","_")),'VI3'!$A:$A,0)) / HLOOKUP("b",'VI3'!$E:$E,MATCH(LOWER(SUBSTITUTE(HLOOKUP("vehicle",[1]pl!$C:$C,pos!AA142),"-","_")),'VI3'!$A:$A,0)),)</f>
        <v>0</v>
      </c>
      <c r="AB142" s="23">
        <f>IFERROR(HLOOKUP("w",'VI3'!$F:$F,MATCH(LOWER(SUBSTITUTE(HLOOKUP("vehicle",[1]pl!$C:$C,pos!AB142),"-","_")),'VI3'!$A:$A,0)) / HLOOKUP("b",'VI3'!$E:$E,MATCH(LOWER(SUBSTITUTE(HLOOKUP("vehicle",[1]pl!$C:$C,pos!AB142),"-","_")),'VI3'!$A:$A,0)),)</f>
        <v>0</v>
      </c>
      <c r="AC142" s="23">
        <f>IFERROR(HLOOKUP("w",'VI3'!$F:$F,MATCH(LOWER(SUBSTITUTE(HLOOKUP("vehicle",[1]pl!$C:$C,pos!AC142),"-","_")),'VI3'!$A:$A,0)) / HLOOKUP("b",'VI3'!$E:$E,MATCH(LOWER(SUBSTITUTE(HLOOKUP("vehicle",[1]pl!$C:$C,pos!AC142),"-","_")),'VI3'!$A:$A,0)),)</f>
        <v>0</v>
      </c>
      <c r="AD142" s="23">
        <f>IFERROR(HLOOKUP("w",'VI3'!$F:$F,MATCH(LOWER(SUBSTITUTE(HLOOKUP("vehicle",[1]pl!$C:$C,pos!AD142),"-","_")),'VI3'!$A:$A,0)) / HLOOKUP("b",'VI3'!$E:$E,MATCH(LOWER(SUBSTITUTE(HLOOKUP("vehicle",[1]pl!$C:$C,pos!AD142),"-","_")),'VI3'!$A:$A,0)),)</f>
        <v>0</v>
      </c>
      <c r="AE142" s="23">
        <f>IFERROR(HLOOKUP("w",'VI3'!$F:$F,MATCH(LOWER(SUBSTITUTE(HLOOKUP("vehicle",[1]pl!$C:$C,pos!AE142),"-","_")),'VI3'!$A:$A,0)) / HLOOKUP("b",'VI3'!$E:$E,MATCH(LOWER(SUBSTITUTE(HLOOKUP("vehicle",[1]pl!$C:$C,pos!AE142),"-","_")),'VI3'!$A:$A,0)),)</f>
        <v>0</v>
      </c>
    </row>
    <row r="143" spans="1:31" x14ac:dyDescent="0.25">
      <c r="A143" s="23">
        <f>IFERROR(HLOOKUP("w",'VI3'!$F:$F,MATCH(LOWER(SUBSTITUTE(HLOOKUP("vehicle",[1]pl!$C:$C,pos!A143),"-","_")),'VI3'!$A:$A,0)) / HLOOKUP("b",'VI3'!$E:$E,MATCH(LOWER(SUBSTITUTE(HLOOKUP("vehicle",[1]pl!$C:$C,pos!A143),"-","_")),'VI3'!$A:$A,0)),)</f>
        <v>0</v>
      </c>
      <c r="B143" s="23">
        <f>IFERROR(HLOOKUP("w",'VI3'!$F:$F,MATCH(LOWER(SUBSTITUTE(HLOOKUP("vehicle",[1]pl!$C:$C,pos!B143),"-","_")),'VI3'!$A:$A,0)) / HLOOKUP("b",'VI3'!$E:$E,MATCH(LOWER(SUBSTITUTE(HLOOKUP("vehicle",[1]pl!$C:$C,pos!B143),"-","_")),'VI3'!$A:$A,0)),)</f>
        <v>0</v>
      </c>
      <c r="C143" s="23">
        <f>IFERROR(HLOOKUP("w",'VI3'!$F:$F,MATCH(LOWER(SUBSTITUTE(HLOOKUP("vehicle",[1]pl!$C:$C,pos!C143),"-","_")),'VI3'!$A:$A,0)) / HLOOKUP("b",'VI3'!$E:$E,MATCH(LOWER(SUBSTITUTE(HLOOKUP("vehicle",[1]pl!$C:$C,pos!C143),"-","_")),'VI3'!$A:$A,0)),)</f>
        <v>0</v>
      </c>
      <c r="D143" s="23">
        <f>IFERROR(HLOOKUP("w",'VI3'!$F:$F,MATCH(LOWER(SUBSTITUTE(HLOOKUP("vehicle",[1]pl!$C:$C,pos!D143),"-","_")),'VI3'!$A:$A,0)) / HLOOKUP("b",'VI3'!$E:$E,MATCH(LOWER(SUBSTITUTE(HLOOKUP("vehicle",[1]pl!$C:$C,pos!D143),"-","_")),'VI3'!$A:$A,0)),)</f>
        <v>0</v>
      </c>
      <c r="E143" s="23">
        <f>IFERROR(HLOOKUP("w",'VI3'!$F:$F,MATCH(LOWER(SUBSTITUTE(HLOOKUP("vehicle",[1]pl!$C:$C,pos!E143),"-","_")),'VI3'!$A:$A,0)) / HLOOKUP("b",'VI3'!$E:$E,MATCH(LOWER(SUBSTITUTE(HLOOKUP("vehicle",[1]pl!$C:$C,pos!E143),"-","_")),'VI3'!$A:$A,0)),)</f>
        <v>0</v>
      </c>
      <c r="F143" s="23">
        <f>IFERROR(HLOOKUP("w",'VI3'!$F:$F,MATCH(LOWER(SUBSTITUTE(HLOOKUP("vehicle",[1]pl!$C:$C,pos!F143),"-","_")),'VI3'!$A:$A,0)) / HLOOKUP("b",'VI3'!$E:$E,MATCH(LOWER(SUBSTITUTE(HLOOKUP("vehicle",[1]pl!$C:$C,pos!F143),"-","_")),'VI3'!$A:$A,0)),)</f>
        <v>0</v>
      </c>
      <c r="G143" s="23">
        <f>IFERROR(HLOOKUP("w",'VI3'!$F:$F,MATCH(LOWER(SUBSTITUTE(HLOOKUP("vehicle",[1]pl!$C:$C,pos!G143),"-","_")),'VI3'!$A:$A,0)) / HLOOKUP("b",'VI3'!$E:$E,MATCH(LOWER(SUBSTITUTE(HLOOKUP("vehicle",[1]pl!$C:$C,pos!G143),"-","_")),'VI3'!$A:$A,0)),)</f>
        <v>0</v>
      </c>
      <c r="H143" s="23">
        <f>IFERROR(HLOOKUP("w",'VI3'!$F:$F,MATCH(LOWER(SUBSTITUTE(HLOOKUP("vehicle",[1]pl!$C:$C,pos!H143),"-","_")),'VI3'!$A:$A,0)) / HLOOKUP("b",'VI3'!$E:$E,MATCH(LOWER(SUBSTITUTE(HLOOKUP("vehicle",[1]pl!$C:$C,pos!H143),"-","_")),'VI3'!$A:$A,0)),)</f>
        <v>0</v>
      </c>
      <c r="I143" s="23">
        <f>IFERROR(HLOOKUP("w",'VI3'!$F:$F,MATCH(LOWER(SUBSTITUTE(HLOOKUP("vehicle",[1]pl!$C:$C,pos!I143),"-","_")),'VI3'!$A:$A,0)) / HLOOKUP("b",'VI3'!$E:$E,MATCH(LOWER(SUBSTITUTE(HLOOKUP("vehicle",[1]pl!$C:$C,pos!I143),"-","_")),'VI3'!$A:$A,0)),)</f>
        <v>0</v>
      </c>
      <c r="J143" s="23">
        <f>IFERROR(HLOOKUP("w",'VI3'!$F:$F,MATCH(LOWER(SUBSTITUTE(HLOOKUP("vehicle",[1]pl!$C:$C,pos!J143),"-","_")),'VI3'!$A:$A,0)) / HLOOKUP("b",'VI3'!$E:$E,MATCH(LOWER(SUBSTITUTE(HLOOKUP("vehicle",[1]pl!$C:$C,pos!J143),"-","_")),'VI3'!$A:$A,0)),)</f>
        <v>0</v>
      </c>
      <c r="K143" s="23">
        <f>IFERROR(HLOOKUP("w",'VI3'!$F:$F,MATCH(LOWER(SUBSTITUTE(HLOOKUP("vehicle",[1]pl!$C:$C,pos!K143),"-","_")),'VI3'!$A:$A,0)) / HLOOKUP("b",'VI3'!$E:$E,MATCH(LOWER(SUBSTITUTE(HLOOKUP("vehicle",[1]pl!$C:$C,pos!K143),"-","_")),'VI3'!$A:$A,0)),)</f>
        <v>0</v>
      </c>
      <c r="L143" s="23">
        <f>IFERROR(HLOOKUP("w",'VI3'!$F:$F,MATCH(LOWER(SUBSTITUTE(HLOOKUP("vehicle",[1]pl!$C:$C,pos!L143),"-","_")),'VI3'!$A:$A,0)) / HLOOKUP("b",'VI3'!$E:$E,MATCH(LOWER(SUBSTITUTE(HLOOKUP("vehicle",[1]pl!$C:$C,pos!L143),"-","_")),'VI3'!$A:$A,0)),)</f>
        <v>0</v>
      </c>
      <c r="M143" s="23">
        <f>IFERROR(HLOOKUP("w",'VI3'!$F:$F,MATCH(LOWER(SUBSTITUTE(HLOOKUP("vehicle",[1]pl!$C:$C,pos!M143),"-","_")),'VI3'!$A:$A,0)) / HLOOKUP("b",'VI3'!$E:$E,MATCH(LOWER(SUBSTITUTE(HLOOKUP("vehicle",[1]pl!$C:$C,pos!M143),"-","_")),'VI3'!$A:$A,0)),)</f>
        <v>0</v>
      </c>
      <c r="N143" s="23">
        <f>IFERROR(HLOOKUP("w",'VI3'!$F:$F,MATCH(LOWER(SUBSTITUTE(HLOOKUP("vehicle",[1]pl!$C:$C,pos!N143),"-","_")),'VI3'!$A:$A,0)) / HLOOKUP("b",'VI3'!$E:$E,MATCH(LOWER(SUBSTITUTE(HLOOKUP("vehicle",[1]pl!$C:$C,pos!N143),"-","_")),'VI3'!$A:$A,0)),)</f>
        <v>0</v>
      </c>
      <c r="O143" s="23">
        <f>IFERROR(HLOOKUP("w",'VI3'!$F:$F,MATCH(LOWER(SUBSTITUTE(HLOOKUP("vehicle",[1]pl!$C:$C,pos!O143),"-","_")),'VI3'!$A:$A,0)) / HLOOKUP("b",'VI3'!$E:$E,MATCH(LOWER(SUBSTITUTE(HLOOKUP("vehicle",[1]pl!$C:$C,pos!O143),"-","_")),'VI3'!$A:$A,0)),)</f>
        <v>0</v>
      </c>
      <c r="P143" s="23"/>
      <c r="Q143" s="23">
        <f>IFERROR(HLOOKUP("w",'VI3'!$F:$F,MATCH(LOWER(SUBSTITUTE(HLOOKUP("vehicle",[1]pl!$C:$C,pos!Q143),"-","_")),'VI3'!$A:$A,0)) / HLOOKUP("b",'VI3'!$E:$E,MATCH(LOWER(SUBSTITUTE(HLOOKUP("vehicle",[1]pl!$C:$C,pos!Q143),"-","_")),'VI3'!$A:$A,0)),)</f>
        <v>0</v>
      </c>
      <c r="R143" s="23">
        <f>IFERROR(HLOOKUP("w",'VI3'!$F:$F,MATCH(LOWER(SUBSTITUTE(HLOOKUP("vehicle",[1]pl!$C:$C,pos!R143),"-","_")),'VI3'!$A:$A,0)) / HLOOKUP("b",'VI3'!$E:$E,MATCH(LOWER(SUBSTITUTE(HLOOKUP("vehicle",[1]pl!$C:$C,pos!R143),"-","_")),'VI3'!$A:$A,0)),)</f>
        <v>0</v>
      </c>
      <c r="S143" s="23">
        <f>IFERROR(HLOOKUP("w",'VI3'!$F:$F,MATCH(LOWER(SUBSTITUTE(HLOOKUP("vehicle",[1]pl!$C:$C,pos!S143),"-","_")),'VI3'!$A:$A,0)) / HLOOKUP("b",'VI3'!$E:$E,MATCH(LOWER(SUBSTITUTE(HLOOKUP("vehicle",[1]pl!$C:$C,pos!S143),"-","_")),'VI3'!$A:$A,0)),)</f>
        <v>0</v>
      </c>
      <c r="T143" s="23">
        <f>IFERROR(HLOOKUP("w",'VI3'!$F:$F,MATCH(LOWER(SUBSTITUTE(HLOOKUP("vehicle",[1]pl!$C:$C,pos!T143),"-","_")),'VI3'!$A:$A,0)) / HLOOKUP("b",'VI3'!$E:$E,MATCH(LOWER(SUBSTITUTE(HLOOKUP("vehicle",[1]pl!$C:$C,pos!T143),"-","_")),'VI3'!$A:$A,0)),)</f>
        <v>0</v>
      </c>
      <c r="U143" s="23">
        <f>IFERROR(HLOOKUP("w",'VI3'!$F:$F,MATCH(LOWER(SUBSTITUTE(HLOOKUP("vehicle",[1]pl!$C:$C,pos!U143),"-","_")),'VI3'!$A:$A,0)) / HLOOKUP("b",'VI3'!$E:$E,MATCH(LOWER(SUBSTITUTE(HLOOKUP("vehicle",[1]pl!$C:$C,pos!U143),"-","_")),'VI3'!$A:$A,0)),)</f>
        <v>0</v>
      </c>
      <c r="V143" s="23">
        <f>IFERROR(HLOOKUP("w",'VI3'!$F:$F,MATCH(LOWER(SUBSTITUTE(HLOOKUP("vehicle",[1]pl!$C:$C,pos!V143),"-","_")),'VI3'!$A:$A,0)) / HLOOKUP("b",'VI3'!$E:$E,MATCH(LOWER(SUBSTITUTE(HLOOKUP("vehicle",[1]pl!$C:$C,pos!V143),"-","_")),'VI3'!$A:$A,0)),)</f>
        <v>0</v>
      </c>
      <c r="W143" s="23">
        <f>IFERROR(HLOOKUP("w",'VI3'!$F:$F,MATCH(LOWER(SUBSTITUTE(HLOOKUP("vehicle",[1]pl!$C:$C,pos!W143),"-","_")),'VI3'!$A:$A,0)) / HLOOKUP("b",'VI3'!$E:$E,MATCH(LOWER(SUBSTITUTE(HLOOKUP("vehicle",[1]pl!$C:$C,pos!W143),"-","_")),'VI3'!$A:$A,0)),)</f>
        <v>0</v>
      </c>
      <c r="X143" s="23">
        <f>IFERROR(HLOOKUP("w",'VI3'!$F:$F,MATCH(LOWER(SUBSTITUTE(HLOOKUP("vehicle",[1]pl!$C:$C,pos!X143),"-","_")),'VI3'!$A:$A,0)) / HLOOKUP("b",'VI3'!$E:$E,MATCH(LOWER(SUBSTITUTE(HLOOKUP("vehicle",[1]pl!$C:$C,pos!X143),"-","_")),'VI3'!$A:$A,0)),)</f>
        <v>0</v>
      </c>
      <c r="Y143" s="23">
        <f>IFERROR(HLOOKUP("w",'VI3'!$F:$F,MATCH(LOWER(SUBSTITUTE(HLOOKUP("vehicle",[1]pl!$C:$C,pos!Y143),"-","_")),'VI3'!$A:$A,0)) / HLOOKUP("b",'VI3'!$E:$E,MATCH(LOWER(SUBSTITUTE(HLOOKUP("vehicle",[1]pl!$C:$C,pos!Y143),"-","_")),'VI3'!$A:$A,0)),)</f>
        <v>0</v>
      </c>
      <c r="Z143" s="23">
        <f>IFERROR(HLOOKUP("w",'VI3'!$F:$F,MATCH(LOWER(SUBSTITUTE(HLOOKUP("vehicle",[1]pl!$C:$C,pos!Z143),"-","_")),'VI3'!$A:$A,0)) / HLOOKUP("b",'VI3'!$E:$E,MATCH(LOWER(SUBSTITUTE(HLOOKUP("vehicle",[1]pl!$C:$C,pos!Z143),"-","_")),'VI3'!$A:$A,0)),)</f>
        <v>0</v>
      </c>
      <c r="AA143" s="23">
        <f>IFERROR(HLOOKUP("w",'VI3'!$F:$F,MATCH(LOWER(SUBSTITUTE(HLOOKUP("vehicle",[1]pl!$C:$C,pos!AA143),"-","_")),'VI3'!$A:$A,0)) / HLOOKUP("b",'VI3'!$E:$E,MATCH(LOWER(SUBSTITUTE(HLOOKUP("vehicle",[1]pl!$C:$C,pos!AA143),"-","_")),'VI3'!$A:$A,0)),)</f>
        <v>0</v>
      </c>
      <c r="AB143" s="23">
        <f>IFERROR(HLOOKUP("w",'VI3'!$F:$F,MATCH(LOWER(SUBSTITUTE(HLOOKUP("vehicle",[1]pl!$C:$C,pos!AB143),"-","_")),'VI3'!$A:$A,0)) / HLOOKUP("b",'VI3'!$E:$E,MATCH(LOWER(SUBSTITUTE(HLOOKUP("vehicle",[1]pl!$C:$C,pos!AB143),"-","_")),'VI3'!$A:$A,0)),)</f>
        <v>0</v>
      </c>
      <c r="AC143" s="23">
        <f>IFERROR(HLOOKUP("w",'VI3'!$F:$F,MATCH(LOWER(SUBSTITUTE(HLOOKUP("vehicle",[1]pl!$C:$C,pos!AC143),"-","_")),'VI3'!$A:$A,0)) / HLOOKUP("b",'VI3'!$E:$E,MATCH(LOWER(SUBSTITUTE(HLOOKUP("vehicle",[1]pl!$C:$C,pos!AC143),"-","_")),'VI3'!$A:$A,0)),)</f>
        <v>0</v>
      </c>
      <c r="AD143" s="23">
        <f>IFERROR(HLOOKUP("w",'VI3'!$F:$F,MATCH(LOWER(SUBSTITUTE(HLOOKUP("vehicle",[1]pl!$C:$C,pos!AD143),"-","_")),'VI3'!$A:$A,0)) / HLOOKUP("b",'VI3'!$E:$E,MATCH(LOWER(SUBSTITUTE(HLOOKUP("vehicle",[1]pl!$C:$C,pos!AD143),"-","_")),'VI3'!$A:$A,0)),)</f>
        <v>0</v>
      </c>
      <c r="AE143" s="23">
        <f>IFERROR(HLOOKUP("w",'VI3'!$F:$F,MATCH(LOWER(SUBSTITUTE(HLOOKUP("vehicle",[1]pl!$C:$C,pos!AE143),"-","_")),'VI3'!$A:$A,0)) / HLOOKUP("b",'VI3'!$E:$E,MATCH(LOWER(SUBSTITUTE(HLOOKUP("vehicle",[1]pl!$C:$C,pos!AE143),"-","_")),'VI3'!$A:$A,0)),)</f>
        <v>0</v>
      </c>
    </row>
    <row r="144" spans="1:31" x14ac:dyDescent="0.25">
      <c r="A144" s="23">
        <f>IFERROR(HLOOKUP("w",'VI3'!$F:$F,MATCH(LOWER(SUBSTITUTE(HLOOKUP("vehicle",[1]pl!$C:$C,pos!A144),"-","_")),'VI3'!$A:$A,0)) / HLOOKUP("b",'VI3'!$E:$E,MATCH(LOWER(SUBSTITUTE(HLOOKUP("vehicle",[1]pl!$C:$C,pos!A144),"-","_")),'VI3'!$A:$A,0)),)</f>
        <v>0</v>
      </c>
      <c r="B144" s="23">
        <f>IFERROR(HLOOKUP("w",'VI3'!$F:$F,MATCH(LOWER(SUBSTITUTE(HLOOKUP("vehicle",[1]pl!$C:$C,pos!B144),"-","_")),'VI3'!$A:$A,0)) / HLOOKUP("b",'VI3'!$E:$E,MATCH(LOWER(SUBSTITUTE(HLOOKUP("vehicle",[1]pl!$C:$C,pos!B144),"-","_")),'VI3'!$A:$A,0)),)</f>
        <v>0</v>
      </c>
      <c r="C144" s="23">
        <f>IFERROR(HLOOKUP("w",'VI3'!$F:$F,MATCH(LOWER(SUBSTITUTE(HLOOKUP("vehicle",[1]pl!$C:$C,pos!C144),"-","_")),'VI3'!$A:$A,0)) / HLOOKUP("b",'VI3'!$E:$E,MATCH(LOWER(SUBSTITUTE(HLOOKUP("vehicle",[1]pl!$C:$C,pos!C144),"-","_")),'VI3'!$A:$A,0)),)</f>
        <v>0</v>
      </c>
      <c r="D144" s="23">
        <f>IFERROR(HLOOKUP("w",'VI3'!$F:$F,MATCH(LOWER(SUBSTITUTE(HLOOKUP("vehicle",[1]pl!$C:$C,pos!D144),"-","_")),'VI3'!$A:$A,0)) / HLOOKUP("b",'VI3'!$E:$E,MATCH(LOWER(SUBSTITUTE(HLOOKUP("vehicle",[1]pl!$C:$C,pos!D144),"-","_")),'VI3'!$A:$A,0)),)</f>
        <v>0</v>
      </c>
      <c r="E144" s="23">
        <f>IFERROR(HLOOKUP("w",'VI3'!$F:$F,MATCH(LOWER(SUBSTITUTE(HLOOKUP("vehicle",[1]pl!$C:$C,pos!E144),"-","_")),'VI3'!$A:$A,0)) / HLOOKUP("b",'VI3'!$E:$E,MATCH(LOWER(SUBSTITUTE(HLOOKUP("vehicle",[1]pl!$C:$C,pos!E144),"-","_")),'VI3'!$A:$A,0)),)</f>
        <v>0</v>
      </c>
      <c r="F144" s="23">
        <f>IFERROR(HLOOKUP("w",'VI3'!$F:$F,MATCH(LOWER(SUBSTITUTE(HLOOKUP("vehicle",[1]pl!$C:$C,pos!F144),"-","_")),'VI3'!$A:$A,0)) / HLOOKUP("b",'VI3'!$E:$E,MATCH(LOWER(SUBSTITUTE(HLOOKUP("vehicle",[1]pl!$C:$C,pos!F144),"-","_")),'VI3'!$A:$A,0)),)</f>
        <v>0</v>
      </c>
      <c r="G144" s="23">
        <f>IFERROR(HLOOKUP("w",'VI3'!$F:$F,MATCH(LOWER(SUBSTITUTE(HLOOKUP("vehicle",[1]pl!$C:$C,pos!G144),"-","_")),'VI3'!$A:$A,0)) / HLOOKUP("b",'VI3'!$E:$E,MATCH(LOWER(SUBSTITUTE(HLOOKUP("vehicle",[1]pl!$C:$C,pos!G144),"-","_")),'VI3'!$A:$A,0)),)</f>
        <v>0</v>
      </c>
      <c r="H144" s="23">
        <f>IFERROR(HLOOKUP("w",'VI3'!$F:$F,MATCH(LOWER(SUBSTITUTE(HLOOKUP("vehicle",[1]pl!$C:$C,pos!H144),"-","_")),'VI3'!$A:$A,0)) / HLOOKUP("b",'VI3'!$E:$E,MATCH(LOWER(SUBSTITUTE(HLOOKUP("vehicle",[1]pl!$C:$C,pos!H144),"-","_")),'VI3'!$A:$A,0)),)</f>
        <v>0</v>
      </c>
      <c r="I144" s="23">
        <f>IFERROR(HLOOKUP("w",'VI3'!$F:$F,MATCH(LOWER(SUBSTITUTE(HLOOKUP("vehicle",[1]pl!$C:$C,pos!I144),"-","_")),'VI3'!$A:$A,0)) / HLOOKUP("b",'VI3'!$E:$E,MATCH(LOWER(SUBSTITUTE(HLOOKUP("vehicle",[1]pl!$C:$C,pos!I144),"-","_")),'VI3'!$A:$A,0)),)</f>
        <v>0</v>
      </c>
      <c r="J144" s="23">
        <f>IFERROR(HLOOKUP("w",'VI3'!$F:$F,MATCH(LOWER(SUBSTITUTE(HLOOKUP("vehicle",[1]pl!$C:$C,pos!J144),"-","_")),'VI3'!$A:$A,0)) / HLOOKUP("b",'VI3'!$E:$E,MATCH(LOWER(SUBSTITUTE(HLOOKUP("vehicle",[1]pl!$C:$C,pos!J144),"-","_")),'VI3'!$A:$A,0)),)</f>
        <v>0</v>
      </c>
      <c r="K144" s="23">
        <f>IFERROR(HLOOKUP("w",'VI3'!$F:$F,MATCH(LOWER(SUBSTITUTE(HLOOKUP("vehicle",[1]pl!$C:$C,pos!K144),"-","_")),'VI3'!$A:$A,0)) / HLOOKUP("b",'VI3'!$E:$E,MATCH(LOWER(SUBSTITUTE(HLOOKUP("vehicle",[1]pl!$C:$C,pos!K144),"-","_")),'VI3'!$A:$A,0)),)</f>
        <v>0</v>
      </c>
      <c r="L144" s="23">
        <f>IFERROR(HLOOKUP("w",'VI3'!$F:$F,MATCH(LOWER(SUBSTITUTE(HLOOKUP("vehicle",[1]pl!$C:$C,pos!L144),"-","_")),'VI3'!$A:$A,0)) / HLOOKUP("b",'VI3'!$E:$E,MATCH(LOWER(SUBSTITUTE(HLOOKUP("vehicle",[1]pl!$C:$C,pos!L144),"-","_")),'VI3'!$A:$A,0)),)</f>
        <v>0</v>
      </c>
      <c r="M144" s="23">
        <f>IFERROR(HLOOKUP("w",'VI3'!$F:$F,MATCH(LOWER(SUBSTITUTE(HLOOKUP("vehicle",[1]pl!$C:$C,pos!M144),"-","_")),'VI3'!$A:$A,0)) / HLOOKUP("b",'VI3'!$E:$E,MATCH(LOWER(SUBSTITUTE(HLOOKUP("vehicle",[1]pl!$C:$C,pos!M144),"-","_")),'VI3'!$A:$A,0)),)</f>
        <v>0</v>
      </c>
      <c r="N144" s="23">
        <f>IFERROR(HLOOKUP("w",'VI3'!$F:$F,MATCH(LOWER(SUBSTITUTE(HLOOKUP("vehicle",[1]pl!$C:$C,pos!N144),"-","_")),'VI3'!$A:$A,0)) / HLOOKUP("b",'VI3'!$E:$E,MATCH(LOWER(SUBSTITUTE(HLOOKUP("vehicle",[1]pl!$C:$C,pos!N144),"-","_")),'VI3'!$A:$A,0)),)</f>
        <v>0</v>
      </c>
      <c r="O144" s="23">
        <f>IFERROR(HLOOKUP("w",'VI3'!$F:$F,MATCH(LOWER(SUBSTITUTE(HLOOKUP("vehicle",[1]pl!$C:$C,pos!O144),"-","_")),'VI3'!$A:$A,0)) / HLOOKUP("b",'VI3'!$E:$E,MATCH(LOWER(SUBSTITUTE(HLOOKUP("vehicle",[1]pl!$C:$C,pos!O144),"-","_")),'VI3'!$A:$A,0)),)</f>
        <v>0</v>
      </c>
      <c r="P144" s="23"/>
      <c r="Q144" s="23">
        <f>IFERROR(HLOOKUP("w",'VI3'!$F:$F,MATCH(LOWER(SUBSTITUTE(HLOOKUP("vehicle",[1]pl!$C:$C,pos!Q144),"-","_")),'VI3'!$A:$A,0)) / HLOOKUP("b",'VI3'!$E:$E,MATCH(LOWER(SUBSTITUTE(HLOOKUP("vehicle",[1]pl!$C:$C,pos!Q144),"-","_")),'VI3'!$A:$A,0)),)</f>
        <v>0</v>
      </c>
      <c r="R144" s="23">
        <f>IFERROR(HLOOKUP("w",'VI3'!$F:$F,MATCH(LOWER(SUBSTITUTE(HLOOKUP("vehicle",[1]pl!$C:$C,pos!R144),"-","_")),'VI3'!$A:$A,0)) / HLOOKUP("b",'VI3'!$E:$E,MATCH(LOWER(SUBSTITUTE(HLOOKUP("vehicle",[1]pl!$C:$C,pos!R144),"-","_")),'VI3'!$A:$A,0)),)</f>
        <v>0</v>
      </c>
      <c r="S144" s="23">
        <f>IFERROR(HLOOKUP("w",'VI3'!$F:$F,MATCH(LOWER(SUBSTITUTE(HLOOKUP("vehicle",[1]pl!$C:$C,pos!S144),"-","_")),'VI3'!$A:$A,0)) / HLOOKUP("b",'VI3'!$E:$E,MATCH(LOWER(SUBSTITUTE(HLOOKUP("vehicle",[1]pl!$C:$C,pos!S144),"-","_")),'VI3'!$A:$A,0)),)</f>
        <v>0</v>
      </c>
      <c r="T144" s="23">
        <f>IFERROR(HLOOKUP("w",'VI3'!$F:$F,MATCH(LOWER(SUBSTITUTE(HLOOKUP("vehicle",[1]pl!$C:$C,pos!T144),"-","_")),'VI3'!$A:$A,0)) / HLOOKUP("b",'VI3'!$E:$E,MATCH(LOWER(SUBSTITUTE(HLOOKUP("vehicle",[1]pl!$C:$C,pos!T144),"-","_")),'VI3'!$A:$A,0)),)</f>
        <v>0</v>
      </c>
      <c r="U144" s="23">
        <f>IFERROR(HLOOKUP("w",'VI3'!$F:$F,MATCH(LOWER(SUBSTITUTE(HLOOKUP("vehicle",[1]pl!$C:$C,pos!U144),"-","_")),'VI3'!$A:$A,0)) / HLOOKUP("b",'VI3'!$E:$E,MATCH(LOWER(SUBSTITUTE(HLOOKUP("vehicle",[1]pl!$C:$C,pos!U144),"-","_")),'VI3'!$A:$A,0)),)</f>
        <v>0</v>
      </c>
      <c r="V144" s="23">
        <f>IFERROR(HLOOKUP("w",'VI3'!$F:$F,MATCH(LOWER(SUBSTITUTE(HLOOKUP("vehicle",[1]pl!$C:$C,pos!V144),"-","_")),'VI3'!$A:$A,0)) / HLOOKUP("b",'VI3'!$E:$E,MATCH(LOWER(SUBSTITUTE(HLOOKUP("vehicle",[1]pl!$C:$C,pos!V144),"-","_")),'VI3'!$A:$A,0)),)</f>
        <v>0</v>
      </c>
      <c r="W144" s="23">
        <f>IFERROR(HLOOKUP("w",'VI3'!$F:$F,MATCH(LOWER(SUBSTITUTE(HLOOKUP("vehicle",[1]pl!$C:$C,pos!W144),"-","_")),'VI3'!$A:$A,0)) / HLOOKUP("b",'VI3'!$E:$E,MATCH(LOWER(SUBSTITUTE(HLOOKUP("vehicle",[1]pl!$C:$C,pos!W144),"-","_")),'VI3'!$A:$A,0)),)</f>
        <v>0</v>
      </c>
      <c r="X144" s="23">
        <f>IFERROR(HLOOKUP("w",'VI3'!$F:$F,MATCH(LOWER(SUBSTITUTE(HLOOKUP("vehicle",[1]pl!$C:$C,pos!X144),"-","_")),'VI3'!$A:$A,0)) / HLOOKUP("b",'VI3'!$E:$E,MATCH(LOWER(SUBSTITUTE(HLOOKUP("vehicle",[1]pl!$C:$C,pos!X144),"-","_")),'VI3'!$A:$A,0)),)</f>
        <v>0</v>
      </c>
      <c r="Y144" s="23">
        <f>IFERROR(HLOOKUP("w",'VI3'!$F:$F,MATCH(LOWER(SUBSTITUTE(HLOOKUP("vehicle",[1]pl!$C:$C,pos!Y144),"-","_")),'VI3'!$A:$A,0)) / HLOOKUP("b",'VI3'!$E:$E,MATCH(LOWER(SUBSTITUTE(HLOOKUP("vehicle",[1]pl!$C:$C,pos!Y144),"-","_")),'VI3'!$A:$A,0)),)</f>
        <v>0</v>
      </c>
      <c r="Z144" s="23">
        <f>IFERROR(HLOOKUP("w",'VI3'!$F:$F,MATCH(LOWER(SUBSTITUTE(HLOOKUP("vehicle",[1]pl!$C:$C,pos!Z144),"-","_")),'VI3'!$A:$A,0)) / HLOOKUP("b",'VI3'!$E:$E,MATCH(LOWER(SUBSTITUTE(HLOOKUP("vehicle",[1]pl!$C:$C,pos!Z144),"-","_")),'VI3'!$A:$A,0)),)</f>
        <v>0</v>
      </c>
      <c r="AA144" s="23">
        <f>IFERROR(HLOOKUP("w",'VI3'!$F:$F,MATCH(LOWER(SUBSTITUTE(HLOOKUP("vehicle",[1]pl!$C:$C,pos!AA144),"-","_")),'VI3'!$A:$A,0)) / HLOOKUP("b",'VI3'!$E:$E,MATCH(LOWER(SUBSTITUTE(HLOOKUP("vehicle",[1]pl!$C:$C,pos!AA144),"-","_")),'VI3'!$A:$A,0)),)</f>
        <v>0</v>
      </c>
      <c r="AB144" s="23">
        <f>IFERROR(HLOOKUP("w",'VI3'!$F:$F,MATCH(LOWER(SUBSTITUTE(HLOOKUP("vehicle",[1]pl!$C:$C,pos!AB144),"-","_")),'VI3'!$A:$A,0)) / HLOOKUP("b",'VI3'!$E:$E,MATCH(LOWER(SUBSTITUTE(HLOOKUP("vehicle",[1]pl!$C:$C,pos!AB144),"-","_")),'VI3'!$A:$A,0)),)</f>
        <v>0</v>
      </c>
      <c r="AC144" s="23">
        <f>IFERROR(HLOOKUP("w",'VI3'!$F:$F,MATCH(LOWER(SUBSTITUTE(HLOOKUP("vehicle",[1]pl!$C:$C,pos!AC144),"-","_")),'VI3'!$A:$A,0)) / HLOOKUP("b",'VI3'!$E:$E,MATCH(LOWER(SUBSTITUTE(HLOOKUP("vehicle",[1]pl!$C:$C,pos!AC144),"-","_")),'VI3'!$A:$A,0)),)</f>
        <v>0</v>
      </c>
      <c r="AD144" s="23">
        <f>IFERROR(HLOOKUP("w",'VI3'!$F:$F,MATCH(LOWER(SUBSTITUTE(HLOOKUP("vehicle",[1]pl!$C:$C,pos!AD144),"-","_")),'VI3'!$A:$A,0)) / HLOOKUP("b",'VI3'!$E:$E,MATCH(LOWER(SUBSTITUTE(HLOOKUP("vehicle",[1]pl!$C:$C,pos!AD144),"-","_")),'VI3'!$A:$A,0)),)</f>
        <v>0</v>
      </c>
      <c r="AE144" s="23">
        <f>IFERROR(HLOOKUP("w",'VI3'!$F:$F,MATCH(LOWER(SUBSTITUTE(HLOOKUP("vehicle",[1]pl!$C:$C,pos!AE144),"-","_")),'VI3'!$A:$A,0)) / HLOOKUP("b",'VI3'!$E:$E,MATCH(LOWER(SUBSTITUTE(HLOOKUP("vehicle",[1]pl!$C:$C,pos!AE144),"-","_")),'VI3'!$A:$A,0)),)</f>
        <v>0</v>
      </c>
    </row>
    <row r="145" spans="1:31" x14ac:dyDescent="0.25">
      <c r="A145" s="23">
        <f>IFERROR(HLOOKUP("w",'VI3'!$F:$F,MATCH(LOWER(SUBSTITUTE(HLOOKUP("vehicle",[1]pl!$C:$C,pos!A145),"-","_")),'VI3'!$A:$A,0)) / HLOOKUP("b",'VI3'!$E:$E,MATCH(LOWER(SUBSTITUTE(HLOOKUP("vehicle",[1]pl!$C:$C,pos!A145),"-","_")),'VI3'!$A:$A,0)),)</f>
        <v>0</v>
      </c>
      <c r="B145" s="23">
        <f>IFERROR(HLOOKUP("w",'VI3'!$F:$F,MATCH(LOWER(SUBSTITUTE(HLOOKUP("vehicle",[1]pl!$C:$C,pos!B145),"-","_")),'VI3'!$A:$A,0)) / HLOOKUP("b",'VI3'!$E:$E,MATCH(LOWER(SUBSTITUTE(HLOOKUP("vehicle",[1]pl!$C:$C,pos!B145),"-","_")),'VI3'!$A:$A,0)),)</f>
        <v>0</v>
      </c>
      <c r="C145" s="23">
        <f>IFERROR(HLOOKUP("w",'VI3'!$F:$F,MATCH(LOWER(SUBSTITUTE(HLOOKUP("vehicle",[1]pl!$C:$C,pos!C145),"-","_")),'VI3'!$A:$A,0)) / HLOOKUP("b",'VI3'!$E:$E,MATCH(LOWER(SUBSTITUTE(HLOOKUP("vehicle",[1]pl!$C:$C,pos!C145),"-","_")),'VI3'!$A:$A,0)),)</f>
        <v>0</v>
      </c>
      <c r="D145" s="23">
        <f>IFERROR(HLOOKUP("w",'VI3'!$F:$F,MATCH(LOWER(SUBSTITUTE(HLOOKUP("vehicle",[1]pl!$C:$C,pos!D145),"-","_")),'VI3'!$A:$A,0)) / HLOOKUP("b",'VI3'!$E:$E,MATCH(LOWER(SUBSTITUTE(HLOOKUP("vehicle",[1]pl!$C:$C,pos!D145),"-","_")),'VI3'!$A:$A,0)),)</f>
        <v>0</v>
      </c>
      <c r="E145" s="23">
        <f>IFERROR(HLOOKUP("w",'VI3'!$F:$F,MATCH(LOWER(SUBSTITUTE(HLOOKUP("vehicle",[1]pl!$C:$C,pos!E145),"-","_")),'VI3'!$A:$A,0)) / HLOOKUP("b",'VI3'!$E:$E,MATCH(LOWER(SUBSTITUTE(HLOOKUP("vehicle",[1]pl!$C:$C,pos!E145),"-","_")),'VI3'!$A:$A,0)),)</f>
        <v>0</v>
      </c>
      <c r="F145" s="23">
        <f>IFERROR(HLOOKUP("w",'VI3'!$F:$F,MATCH(LOWER(SUBSTITUTE(HLOOKUP("vehicle",[1]pl!$C:$C,pos!F145),"-","_")),'VI3'!$A:$A,0)) / HLOOKUP("b",'VI3'!$E:$E,MATCH(LOWER(SUBSTITUTE(HLOOKUP("vehicle",[1]pl!$C:$C,pos!F145),"-","_")),'VI3'!$A:$A,0)),)</f>
        <v>0</v>
      </c>
      <c r="G145" s="23">
        <f>IFERROR(HLOOKUP("w",'VI3'!$F:$F,MATCH(LOWER(SUBSTITUTE(HLOOKUP("vehicle",[1]pl!$C:$C,pos!G145),"-","_")),'VI3'!$A:$A,0)) / HLOOKUP("b",'VI3'!$E:$E,MATCH(LOWER(SUBSTITUTE(HLOOKUP("vehicle",[1]pl!$C:$C,pos!G145),"-","_")),'VI3'!$A:$A,0)),)</f>
        <v>0</v>
      </c>
      <c r="H145" s="23">
        <f>IFERROR(HLOOKUP("w",'VI3'!$F:$F,MATCH(LOWER(SUBSTITUTE(HLOOKUP("vehicle",[1]pl!$C:$C,pos!H145),"-","_")),'VI3'!$A:$A,0)) / HLOOKUP("b",'VI3'!$E:$E,MATCH(LOWER(SUBSTITUTE(HLOOKUP("vehicle",[1]pl!$C:$C,pos!H145),"-","_")),'VI3'!$A:$A,0)),)</f>
        <v>0</v>
      </c>
      <c r="I145" s="23">
        <f>IFERROR(HLOOKUP("w",'VI3'!$F:$F,MATCH(LOWER(SUBSTITUTE(HLOOKUP("vehicle",[1]pl!$C:$C,pos!I145),"-","_")),'VI3'!$A:$A,0)) / HLOOKUP("b",'VI3'!$E:$E,MATCH(LOWER(SUBSTITUTE(HLOOKUP("vehicle",[1]pl!$C:$C,pos!I145),"-","_")),'VI3'!$A:$A,0)),)</f>
        <v>0</v>
      </c>
      <c r="J145" s="23">
        <f>IFERROR(HLOOKUP("w",'VI3'!$F:$F,MATCH(LOWER(SUBSTITUTE(HLOOKUP("vehicle",[1]pl!$C:$C,pos!J145),"-","_")),'VI3'!$A:$A,0)) / HLOOKUP("b",'VI3'!$E:$E,MATCH(LOWER(SUBSTITUTE(HLOOKUP("vehicle",[1]pl!$C:$C,pos!J145),"-","_")),'VI3'!$A:$A,0)),)</f>
        <v>0</v>
      </c>
      <c r="K145" s="23">
        <f>IFERROR(HLOOKUP("w",'VI3'!$F:$F,MATCH(LOWER(SUBSTITUTE(HLOOKUP("vehicle",[1]pl!$C:$C,pos!K145),"-","_")),'VI3'!$A:$A,0)) / HLOOKUP("b",'VI3'!$E:$E,MATCH(LOWER(SUBSTITUTE(HLOOKUP("vehicle",[1]pl!$C:$C,pos!K145),"-","_")),'VI3'!$A:$A,0)),)</f>
        <v>0</v>
      </c>
      <c r="L145" s="23">
        <f>IFERROR(HLOOKUP("w",'VI3'!$F:$F,MATCH(LOWER(SUBSTITUTE(HLOOKUP("vehicle",[1]pl!$C:$C,pos!L145),"-","_")),'VI3'!$A:$A,0)) / HLOOKUP("b",'VI3'!$E:$E,MATCH(LOWER(SUBSTITUTE(HLOOKUP("vehicle",[1]pl!$C:$C,pos!L145),"-","_")),'VI3'!$A:$A,0)),)</f>
        <v>0</v>
      </c>
      <c r="M145" s="23">
        <f>IFERROR(HLOOKUP("w",'VI3'!$F:$F,MATCH(LOWER(SUBSTITUTE(HLOOKUP("vehicle",[1]pl!$C:$C,pos!M145),"-","_")),'VI3'!$A:$A,0)) / HLOOKUP("b",'VI3'!$E:$E,MATCH(LOWER(SUBSTITUTE(HLOOKUP("vehicle",[1]pl!$C:$C,pos!M145),"-","_")),'VI3'!$A:$A,0)),)</f>
        <v>0</v>
      </c>
      <c r="N145" s="23">
        <f>IFERROR(HLOOKUP("w",'VI3'!$F:$F,MATCH(LOWER(SUBSTITUTE(HLOOKUP("vehicle",[1]pl!$C:$C,pos!N145),"-","_")),'VI3'!$A:$A,0)) / HLOOKUP("b",'VI3'!$E:$E,MATCH(LOWER(SUBSTITUTE(HLOOKUP("vehicle",[1]pl!$C:$C,pos!N145),"-","_")),'VI3'!$A:$A,0)),)</f>
        <v>0</v>
      </c>
      <c r="O145" s="23">
        <f>IFERROR(HLOOKUP("w",'VI3'!$F:$F,MATCH(LOWER(SUBSTITUTE(HLOOKUP("vehicle",[1]pl!$C:$C,pos!O145),"-","_")),'VI3'!$A:$A,0)) / HLOOKUP("b",'VI3'!$E:$E,MATCH(LOWER(SUBSTITUTE(HLOOKUP("vehicle",[1]pl!$C:$C,pos!O145),"-","_")),'VI3'!$A:$A,0)),)</f>
        <v>0</v>
      </c>
      <c r="P145" s="23"/>
      <c r="Q145" s="23">
        <f>IFERROR(HLOOKUP("w",'VI3'!$F:$F,MATCH(LOWER(SUBSTITUTE(HLOOKUP("vehicle",[1]pl!$C:$C,pos!Q145),"-","_")),'VI3'!$A:$A,0)) / HLOOKUP("b",'VI3'!$E:$E,MATCH(LOWER(SUBSTITUTE(HLOOKUP("vehicle",[1]pl!$C:$C,pos!Q145),"-","_")),'VI3'!$A:$A,0)),)</f>
        <v>0</v>
      </c>
      <c r="R145" s="23">
        <f>IFERROR(HLOOKUP("w",'VI3'!$F:$F,MATCH(LOWER(SUBSTITUTE(HLOOKUP("vehicle",[1]pl!$C:$C,pos!R145),"-","_")),'VI3'!$A:$A,0)) / HLOOKUP("b",'VI3'!$E:$E,MATCH(LOWER(SUBSTITUTE(HLOOKUP("vehicle",[1]pl!$C:$C,pos!R145),"-","_")),'VI3'!$A:$A,0)),)</f>
        <v>0</v>
      </c>
      <c r="S145" s="23">
        <f>IFERROR(HLOOKUP("w",'VI3'!$F:$F,MATCH(LOWER(SUBSTITUTE(HLOOKUP("vehicle",[1]pl!$C:$C,pos!S145),"-","_")),'VI3'!$A:$A,0)) / HLOOKUP("b",'VI3'!$E:$E,MATCH(LOWER(SUBSTITUTE(HLOOKUP("vehicle",[1]pl!$C:$C,pos!S145),"-","_")),'VI3'!$A:$A,0)),)</f>
        <v>0</v>
      </c>
      <c r="T145" s="23">
        <f>IFERROR(HLOOKUP("w",'VI3'!$F:$F,MATCH(LOWER(SUBSTITUTE(HLOOKUP("vehicle",[1]pl!$C:$C,pos!T145),"-","_")),'VI3'!$A:$A,0)) / HLOOKUP("b",'VI3'!$E:$E,MATCH(LOWER(SUBSTITUTE(HLOOKUP("vehicle",[1]pl!$C:$C,pos!T145),"-","_")),'VI3'!$A:$A,0)),)</f>
        <v>0</v>
      </c>
      <c r="U145" s="23">
        <f>IFERROR(HLOOKUP("w",'VI3'!$F:$F,MATCH(LOWER(SUBSTITUTE(HLOOKUP("vehicle",[1]pl!$C:$C,pos!U145),"-","_")),'VI3'!$A:$A,0)) / HLOOKUP("b",'VI3'!$E:$E,MATCH(LOWER(SUBSTITUTE(HLOOKUP("vehicle",[1]pl!$C:$C,pos!U145),"-","_")),'VI3'!$A:$A,0)),)</f>
        <v>0</v>
      </c>
      <c r="V145" s="23">
        <f>IFERROR(HLOOKUP("w",'VI3'!$F:$F,MATCH(LOWER(SUBSTITUTE(HLOOKUP("vehicle",[1]pl!$C:$C,pos!V145),"-","_")),'VI3'!$A:$A,0)) / HLOOKUP("b",'VI3'!$E:$E,MATCH(LOWER(SUBSTITUTE(HLOOKUP("vehicle",[1]pl!$C:$C,pos!V145),"-","_")),'VI3'!$A:$A,0)),)</f>
        <v>0</v>
      </c>
      <c r="W145" s="23">
        <f>IFERROR(HLOOKUP("w",'VI3'!$F:$F,MATCH(LOWER(SUBSTITUTE(HLOOKUP("vehicle",[1]pl!$C:$C,pos!W145),"-","_")),'VI3'!$A:$A,0)) / HLOOKUP("b",'VI3'!$E:$E,MATCH(LOWER(SUBSTITUTE(HLOOKUP("vehicle",[1]pl!$C:$C,pos!W145),"-","_")),'VI3'!$A:$A,0)),)</f>
        <v>0</v>
      </c>
      <c r="X145" s="23">
        <f>IFERROR(HLOOKUP("w",'VI3'!$F:$F,MATCH(LOWER(SUBSTITUTE(HLOOKUP("vehicle",[1]pl!$C:$C,pos!X145),"-","_")),'VI3'!$A:$A,0)) / HLOOKUP("b",'VI3'!$E:$E,MATCH(LOWER(SUBSTITUTE(HLOOKUP("vehicle",[1]pl!$C:$C,pos!X145),"-","_")),'VI3'!$A:$A,0)),)</f>
        <v>0</v>
      </c>
      <c r="Y145" s="23">
        <f>IFERROR(HLOOKUP("w",'VI3'!$F:$F,MATCH(LOWER(SUBSTITUTE(HLOOKUP("vehicle",[1]pl!$C:$C,pos!Y145),"-","_")),'VI3'!$A:$A,0)) / HLOOKUP("b",'VI3'!$E:$E,MATCH(LOWER(SUBSTITUTE(HLOOKUP("vehicle",[1]pl!$C:$C,pos!Y145),"-","_")),'VI3'!$A:$A,0)),)</f>
        <v>0</v>
      </c>
      <c r="Z145" s="23">
        <f>IFERROR(HLOOKUP("w",'VI3'!$F:$F,MATCH(LOWER(SUBSTITUTE(HLOOKUP("vehicle",[1]pl!$C:$C,pos!Z145),"-","_")),'VI3'!$A:$A,0)) / HLOOKUP("b",'VI3'!$E:$E,MATCH(LOWER(SUBSTITUTE(HLOOKUP("vehicle",[1]pl!$C:$C,pos!Z145),"-","_")),'VI3'!$A:$A,0)),)</f>
        <v>0</v>
      </c>
      <c r="AA145" s="23">
        <f>IFERROR(HLOOKUP("w",'VI3'!$F:$F,MATCH(LOWER(SUBSTITUTE(HLOOKUP("vehicle",[1]pl!$C:$C,pos!AA145),"-","_")),'VI3'!$A:$A,0)) / HLOOKUP("b",'VI3'!$E:$E,MATCH(LOWER(SUBSTITUTE(HLOOKUP("vehicle",[1]pl!$C:$C,pos!AA145),"-","_")),'VI3'!$A:$A,0)),)</f>
        <v>0</v>
      </c>
      <c r="AB145" s="23">
        <f>IFERROR(HLOOKUP("w",'VI3'!$F:$F,MATCH(LOWER(SUBSTITUTE(HLOOKUP("vehicle",[1]pl!$C:$C,pos!AB145),"-","_")),'VI3'!$A:$A,0)) / HLOOKUP("b",'VI3'!$E:$E,MATCH(LOWER(SUBSTITUTE(HLOOKUP("vehicle",[1]pl!$C:$C,pos!AB145),"-","_")),'VI3'!$A:$A,0)),)</f>
        <v>0</v>
      </c>
      <c r="AC145" s="23">
        <f>IFERROR(HLOOKUP("w",'VI3'!$F:$F,MATCH(LOWER(SUBSTITUTE(HLOOKUP("vehicle",[1]pl!$C:$C,pos!AC145),"-","_")),'VI3'!$A:$A,0)) / HLOOKUP("b",'VI3'!$E:$E,MATCH(LOWER(SUBSTITUTE(HLOOKUP("vehicle",[1]pl!$C:$C,pos!AC145),"-","_")),'VI3'!$A:$A,0)),)</f>
        <v>0</v>
      </c>
      <c r="AD145" s="23">
        <f>IFERROR(HLOOKUP("w",'VI3'!$F:$F,MATCH(LOWER(SUBSTITUTE(HLOOKUP("vehicle",[1]pl!$C:$C,pos!AD145),"-","_")),'VI3'!$A:$A,0)) / HLOOKUP("b",'VI3'!$E:$E,MATCH(LOWER(SUBSTITUTE(HLOOKUP("vehicle",[1]pl!$C:$C,pos!AD145),"-","_")),'VI3'!$A:$A,0)),)</f>
        <v>0</v>
      </c>
      <c r="AE145" s="23">
        <f>IFERROR(HLOOKUP("w",'VI3'!$F:$F,MATCH(LOWER(SUBSTITUTE(HLOOKUP("vehicle",[1]pl!$C:$C,pos!AE145),"-","_")),'VI3'!$A:$A,0)) / HLOOKUP("b",'VI3'!$E:$E,MATCH(LOWER(SUBSTITUTE(HLOOKUP("vehicle",[1]pl!$C:$C,pos!AE145),"-","_")),'VI3'!$A:$A,0)),)</f>
        <v>0</v>
      </c>
    </row>
    <row r="146" spans="1:31" x14ac:dyDescent="0.25">
      <c r="A146" s="23">
        <f>IFERROR(HLOOKUP("w",'VI3'!$F:$F,MATCH(LOWER(SUBSTITUTE(HLOOKUP("vehicle",[1]pl!$C:$C,pos!A146),"-","_")),'VI3'!$A:$A,0)) / HLOOKUP("b",'VI3'!$E:$E,MATCH(LOWER(SUBSTITUTE(HLOOKUP("vehicle",[1]pl!$C:$C,pos!A146),"-","_")),'VI3'!$A:$A,0)),)</f>
        <v>0</v>
      </c>
      <c r="B146" s="23">
        <f>IFERROR(HLOOKUP("w",'VI3'!$F:$F,MATCH(LOWER(SUBSTITUTE(HLOOKUP("vehicle",[1]pl!$C:$C,pos!B146),"-","_")),'VI3'!$A:$A,0)) / HLOOKUP("b",'VI3'!$E:$E,MATCH(LOWER(SUBSTITUTE(HLOOKUP("vehicle",[1]pl!$C:$C,pos!B146),"-","_")),'VI3'!$A:$A,0)),)</f>
        <v>0</v>
      </c>
      <c r="C146" s="23">
        <f>IFERROR(HLOOKUP("w",'VI3'!$F:$F,MATCH(LOWER(SUBSTITUTE(HLOOKUP("vehicle",[1]pl!$C:$C,pos!C146),"-","_")),'VI3'!$A:$A,0)) / HLOOKUP("b",'VI3'!$E:$E,MATCH(LOWER(SUBSTITUTE(HLOOKUP("vehicle",[1]pl!$C:$C,pos!C146),"-","_")),'VI3'!$A:$A,0)),)</f>
        <v>0</v>
      </c>
      <c r="D146" s="23">
        <f>IFERROR(HLOOKUP("w",'VI3'!$F:$F,MATCH(LOWER(SUBSTITUTE(HLOOKUP("vehicle",[1]pl!$C:$C,pos!D146),"-","_")),'VI3'!$A:$A,0)) / HLOOKUP("b",'VI3'!$E:$E,MATCH(LOWER(SUBSTITUTE(HLOOKUP("vehicle",[1]pl!$C:$C,pos!D146),"-","_")),'VI3'!$A:$A,0)),)</f>
        <v>0</v>
      </c>
      <c r="E146" s="23">
        <f>IFERROR(HLOOKUP("w",'VI3'!$F:$F,MATCH(LOWER(SUBSTITUTE(HLOOKUP("vehicle",[1]pl!$C:$C,pos!E146),"-","_")),'VI3'!$A:$A,0)) / HLOOKUP("b",'VI3'!$E:$E,MATCH(LOWER(SUBSTITUTE(HLOOKUP("vehicle",[1]pl!$C:$C,pos!E146),"-","_")),'VI3'!$A:$A,0)),)</f>
        <v>0</v>
      </c>
      <c r="F146" s="23">
        <f>IFERROR(HLOOKUP("w",'VI3'!$F:$F,MATCH(LOWER(SUBSTITUTE(HLOOKUP("vehicle",[1]pl!$C:$C,pos!F146),"-","_")),'VI3'!$A:$A,0)) / HLOOKUP("b",'VI3'!$E:$E,MATCH(LOWER(SUBSTITUTE(HLOOKUP("vehicle",[1]pl!$C:$C,pos!F146),"-","_")),'VI3'!$A:$A,0)),)</f>
        <v>0</v>
      </c>
      <c r="G146" s="23">
        <f>IFERROR(HLOOKUP("w",'VI3'!$F:$F,MATCH(LOWER(SUBSTITUTE(HLOOKUP("vehicle",[1]pl!$C:$C,pos!G146),"-","_")),'VI3'!$A:$A,0)) / HLOOKUP("b",'VI3'!$E:$E,MATCH(LOWER(SUBSTITUTE(HLOOKUP("vehicle",[1]pl!$C:$C,pos!G146),"-","_")),'VI3'!$A:$A,0)),)</f>
        <v>0</v>
      </c>
      <c r="H146" s="23">
        <f>IFERROR(HLOOKUP("w",'VI3'!$F:$F,MATCH(LOWER(SUBSTITUTE(HLOOKUP("vehicle",[1]pl!$C:$C,pos!H146),"-","_")),'VI3'!$A:$A,0)) / HLOOKUP("b",'VI3'!$E:$E,MATCH(LOWER(SUBSTITUTE(HLOOKUP("vehicle",[1]pl!$C:$C,pos!H146),"-","_")),'VI3'!$A:$A,0)),)</f>
        <v>0</v>
      </c>
      <c r="I146" s="23">
        <f>IFERROR(HLOOKUP("w",'VI3'!$F:$F,MATCH(LOWER(SUBSTITUTE(HLOOKUP("vehicle",[1]pl!$C:$C,pos!I146),"-","_")),'VI3'!$A:$A,0)) / HLOOKUP("b",'VI3'!$E:$E,MATCH(LOWER(SUBSTITUTE(HLOOKUP("vehicle",[1]pl!$C:$C,pos!I146),"-","_")),'VI3'!$A:$A,0)),)</f>
        <v>0</v>
      </c>
      <c r="J146" s="23">
        <f>IFERROR(HLOOKUP("w",'VI3'!$F:$F,MATCH(LOWER(SUBSTITUTE(HLOOKUP("vehicle",[1]pl!$C:$C,pos!J146),"-","_")),'VI3'!$A:$A,0)) / HLOOKUP("b",'VI3'!$E:$E,MATCH(LOWER(SUBSTITUTE(HLOOKUP("vehicle",[1]pl!$C:$C,pos!J146),"-","_")),'VI3'!$A:$A,0)),)</f>
        <v>0</v>
      </c>
      <c r="K146" s="23">
        <f>IFERROR(HLOOKUP("w",'VI3'!$F:$F,MATCH(LOWER(SUBSTITUTE(HLOOKUP("vehicle",[1]pl!$C:$C,pos!K146),"-","_")),'VI3'!$A:$A,0)) / HLOOKUP("b",'VI3'!$E:$E,MATCH(LOWER(SUBSTITUTE(HLOOKUP("vehicle",[1]pl!$C:$C,pos!K146),"-","_")),'VI3'!$A:$A,0)),)</f>
        <v>0</v>
      </c>
      <c r="L146" s="23">
        <f>IFERROR(HLOOKUP("w",'VI3'!$F:$F,MATCH(LOWER(SUBSTITUTE(HLOOKUP("vehicle",[1]pl!$C:$C,pos!L146),"-","_")),'VI3'!$A:$A,0)) / HLOOKUP("b",'VI3'!$E:$E,MATCH(LOWER(SUBSTITUTE(HLOOKUP("vehicle",[1]pl!$C:$C,pos!L146),"-","_")),'VI3'!$A:$A,0)),)</f>
        <v>0</v>
      </c>
      <c r="M146" s="23">
        <f>IFERROR(HLOOKUP("w",'VI3'!$F:$F,MATCH(LOWER(SUBSTITUTE(HLOOKUP("vehicle",[1]pl!$C:$C,pos!M146),"-","_")),'VI3'!$A:$A,0)) / HLOOKUP("b",'VI3'!$E:$E,MATCH(LOWER(SUBSTITUTE(HLOOKUP("vehicle",[1]pl!$C:$C,pos!M146),"-","_")),'VI3'!$A:$A,0)),)</f>
        <v>0</v>
      </c>
      <c r="N146" s="23">
        <f>IFERROR(HLOOKUP("w",'VI3'!$F:$F,MATCH(LOWER(SUBSTITUTE(HLOOKUP("vehicle",[1]pl!$C:$C,pos!N146),"-","_")),'VI3'!$A:$A,0)) / HLOOKUP("b",'VI3'!$E:$E,MATCH(LOWER(SUBSTITUTE(HLOOKUP("vehicle",[1]pl!$C:$C,pos!N146),"-","_")),'VI3'!$A:$A,0)),)</f>
        <v>0</v>
      </c>
      <c r="O146" s="23">
        <f>IFERROR(HLOOKUP("w",'VI3'!$F:$F,MATCH(LOWER(SUBSTITUTE(HLOOKUP("vehicle",[1]pl!$C:$C,pos!O146),"-","_")),'VI3'!$A:$A,0)) / HLOOKUP("b",'VI3'!$E:$E,MATCH(LOWER(SUBSTITUTE(HLOOKUP("vehicle",[1]pl!$C:$C,pos!O146),"-","_")),'VI3'!$A:$A,0)),)</f>
        <v>0</v>
      </c>
      <c r="P146" s="23"/>
      <c r="Q146" s="23">
        <f>IFERROR(HLOOKUP("w",'VI3'!$F:$F,MATCH(LOWER(SUBSTITUTE(HLOOKUP("vehicle",[1]pl!$C:$C,pos!Q146),"-","_")),'VI3'!$A:$A,0)) / HLOOKUP("b",'VI3'!$E:$E,MATCH(LOWER(SUBSTITUTE(HLOOKUP("vehicle",[1]pl!$C:$C,pos!Q146),"-","_")),'VI3'!$A:$A,0)),)</f>
        <v>0</v>
      </c>
      <c r="R146" s="23">
        <f>IFERROR(HLOOKUP("w",'VI3'!$F:$F,MATCH(LOWER(SUBSTITUTE(HLOOKUP("vehicle",[1]pl!$C:$C,pos!R146),"-","_")),'VI3'!$A:$A,0)) / HLOOKUP("b",'VI3'!$E:$E,MATCH(LOWER(SUBSTITUTE(HLOOKUP("vehicle",[1]pl!$C:$C,pos!R146),"-","_")),'VI3'!$A:$A,0)),)</f>
        <v>0</v>
      </c>
      <c r="S146" s="23">
        <f>IFERROR(HLOOKUP("w",'VI3'!$F:$F,MATCH(LOWER(SUBSTITUTE(HLOOKUP("vehicle",[1]pl!$C:$C,pos!S146),"-","_")),'VI3'!$A:$A,0)) / HLOOKUP("b",'VI3'!$E:$E,MATCH(LOWER(SUBSTITUTE(HLOOKUP("vehicle",[1]pl!$C:$C,pos!S146),"-","_")),'VI3'!$A:$A,0)),)</f>
        <v>0</v>
      </c>
      <c r="T146" s="23">
        <f>IFERROR(HLOOKUP("w",'VI3'!$F:$F,MATCH(LOWER(SUBSTITUTE(HLOOKUP("vehicle",[1]pl!$C:$C,pos!T146),"-","_")),'VI3'!$A:$A,0)) / HLOOKUP("b",'VI3'!$E:$E,MATCH(LOWER(SUBSTITUTE(HLOOKUP("vehicle",[1]pl!$C:$C,pos!T146),"-","_")),'VI3'!$A:$A,0)),)</f>
        <v>0</v>
      </c>
      <c r="U146" s="23">
        <f>IFERROR(HLOOKUP("w",'VI3'!$F:$F,MATCH(LOWER(SUBSTITUTE(HLOOKUP("vehicle",[1]pl!$C:$C,pos!U146),"-","_")),'VI3'!$A:$A,0)) / HLOOKUP("b",'VI3'!$E:$E,MATCH(LOWER(SUBSTITUTE(HLOOKUP("vehicle",[1]pl!$C:$C,pos!U146),"-","_")),'VI3'!$A:$A,0)),)</f>
        <v>0</v>
      </c>
      <c r="V146" s="23">
        <f>IFERROR(HLOOKUP("w",'VI3'!$F:$F,MATCH(LOWER(SUBSTITUTE(HLOOKUP("vehicle",[1]pl!$C:$C,pos!V146),"-","_")),'VI3'!$A:$A,0)) / HLOOKUP("b",'VI3'!$E:$E,MATCH(LOWER(SUBSTITUTE(HLOOKUP("vehicle",[1]pl!$C:$C,pos!V146),"-","_")),'VI3'!$A:$A,0)),)</f>
        <v>0</v>
      </c>
      <c r="W146" s="23">
        <f>IFERROR(HLOOKUP("w",'VI3'!$F:$F,MATCH(LOWER(SUBSTITUTE(HLOOKUP("vehicle",[1]pl!$C:$C,pos!W146),"-","_")),'VI3'!$A:$A,0)) / HLOOKUP("b",'VI3'!$E:$E,MATCH(LOWER(SUBSTITUTE(HLOOKUP("vehicle",[1]pl!$C:$C,pos!W146),"-","_")),'VI3'!$A:$A,0)),)</f>
        <v>0</v>
      </c>
      <c r="X146" s="23">
        <f>IFERROR(HLOOKUP("w",'VI3'!$F:$F,MATCH(LOWER(SUBSTITUTE(HLOOKUP("vehicle",[1]pl!$C:$C,pos!X146),"-","_")),'VI3'!$A:$A,0)) / HLOOKUP("b",'VI3'!$E:$E,MATCH(LOWER(SUBSTITUTE(HLOOKUP("vehicle",[1]pl!$C:$C,pos!X146),"-","_")),'VI3'!$A:$A,0)),)</f>
        <v>0</v>
      </c>
      <c r="Y146" s="23">
        <f>IFERROR(HLOOKUP("w",'VI3'!$F:$F,MATCH(LOWER(SUBSTITUTE(HLOOKUP("vehicle",[1]pl!$C:$C,pos!Y146),"-","_")),'VI3'!$A:$A,0)) / HLOOKUP("b",'VI3'!$E:$E,MATCH(LOWER(SUBSTITUTE(HLOOKUP("vehicle",[1]pl!$C:$C,pos!Y146),"-","_")),'VI3'!$A:$A,0)),)</f>
        <v>0</v>
      </c>
      <c r="Z146" s="23">
        <f>IFERROR(HLOOKUP("w",'VI3'!$F:$F,MATCH(LOWER(SUBSTITUTE(HLOOKUP("vehicle",[1]pl!$C:$C,pos!Z146),"-","_")),'VI3'!$A:$A,0)) / HLOOKUP("b",'VI3'!$E:$E,MATCH(LOWER(SUBSTITUTE(HLOOKUP("vehicle",[1]pl!$C:$C,pos!Z146),"-","_")),'VI3'!$A:$A,0)),)</f>
        <v>0</v>
      </c>
      <c r="AA146" s="23">
        <f>IFERROR(HLOOKUP("w",'VI3'!$F:$F,MATCH(LOWER(SUBSTITUTE(HLOOKUP("vehicle",[1]pl!$C:$C,pos!AA146),"-","_")),'VI3'!$A:$A,0)) / HLOOKUP("b",'VI3'!$E:$E,MATCH(LOWER(SUBSTITUTE(HLOOKUP("vehicle",[1]pl!$C:$C,pos!AA146),"-","_")),'VI3'!$A:$A,0)),)</f>
        <v>0</v>
      </c>
      <c r="AB146" s="23">
        <f>IFERROR(HLOOKUP("w",'VI3'!$F:$F,MATCH(LOWER(SUBSTITUTE(HLOOKUP("vehicle",[1]pl!$C:$C,pos!AB146),"-","_")),'VI3'!$A:$A,0)) / HLOOKUP("b",'VI3'!$E:$E,MATCH(LOWER(SUBSTITUTE(HLOOKUP("vehicle",[1]pl!$C:$C,pos!AB146),"-","_")),'VI3'!$A:$A,0)),)</f>
        <v>0</v>
      </c>
      <c r="AC146" s="23">
        <f>IFERROR(HLOOKUP("w",'VI3'!$F:$F,MATCH(LOWER(SUBSTITUTE(HLOOKUP("vehicle",[1]pl!$C:$C,pos!AC146),"-","_")),'VI3'!$A:$A,0)) / HLOOKUP("b",'VI3'!$E:$E,MATCH(LOWER(SUBSTITUTE(HLOOKUP("vehicle",[1]pl!$C:$C,pos!AC146),"-","_")),'VI3'!$A:$A,0)),)</f>
        <v>0</v>
      </c>
      <c r="AD146" s="23">
        <f>IFERROR(HLOOKUP("w",'VI3'!$F:$F,MATCH(LOWER(SUBSTITUTE(HLOOKUP("vehicle",[1]pl!$C:$C,pos!AD146),"-","_")),'VI3'!$A:$A,0)) / HLOOKUP("b",'VI3'!$E:$E,MATCH(LOWER(SUBSTITUTE(HLOOKUP("vehicle",[1]pl!$C:$C,pos!AD146),"-","_")),'VI3'!$A:$A,0)),)</f>
        <v>0</v>
      </c>
      <c r="AE146" s="23">
        <f>IFERROR(HLOOKUP("w",'VI3'!$F:$F,MATCH(LOWER(SUBSTITUTE(HLOOKUP("vehicle",[1]pl!$C:$C,pos!AE146),"-","_")),'VI3'!$A:$A,0)) / HLOOKUP("b",'VI3'!$E:$E,MATCH(LOWER(SUBSTITUTE(HLOOKUP("vehicle",[1]pl!$C:$C,pos!AE146),"-","_")),'VI3'!$A:$A,0)),)</f>
        <v>0</v>
      </c>
    </row>
    <row r="147" spans="1:31" x14ac:dyDescent="0.25">
      <c r="A147" s="23">
        <f>IFERROR(HLOOKUP("w",'VI3'!$F:$F,MATCH(LOWER(SUBSTITUTE(HLOOKUP("vehicle",[1]pl!$C:$C,pos!A147),"-","_")),'VI3'!$A:$A,0)) / HLOOKUP("b",'VI3'!$E:$E,MATCH(LOWER(SUBSTITUTE(HLOOKUP("vehicle",[1]pl!$C:$C,pos!A147),"-","_")),'VI3'!$A:$A,0)),)</f>
        <v>0</v>
      </c>
      <c r="B147" s="23">
        <f>IFERROR(HLOOKUP("w",'VI3'!$F:$F,MATCH(LOWER(SUBSTITUTE(HLOOKUP("vehicle",[1]pl!$C:$C,pos!B147),"-","_")),'VI3'!$A:$A,0)) / HLOOKUP("b",'VI3'!$E:$E,MATCH(LOWER(SUBSTITUTE(HLOOKUP("vehicle",[1]pl!$C:$C,pos!B147),"-","_")),'VI3'!$A:$A,0)),)</f>
        <v>0</v>
      </c>
      <c r="C147" s="23">
        <f>IFERROR(HLOOKUP("w",'VI3'!$F:$F,MATCH(LOWER(SUBSTITUTE(HLOOKUP("vehicle",[1]pl!$C:$C,pos!C147),"-","_")),'VI3'!$A:$A,0)) / HLOOKUP("b",'VI3'!$E:$E,MATCH(LOWER(SUBSTITUTE(HLOOKUP("vehicle",[1]pl!$C:$C,pos!C147),"-","_")),'VI3'!$A:$A,0)),)</f>
        <v>0</v>
      </c>
      <c r="D147" s="23">
        <f>IFERROR(HLOOKUP("w",'VI3'!$F:$F,MATCH(LOWER(SUBSTITUTE(HLOOKUP("vehicle",[1]pl!$C:$C,pos!D147),"-","_")),'VI3'!$A:$A,0)) / HLOOKUP("b",'VI3'!$E:$E,MATCH(LOWER(SUBSTITUTE(HLOOKUP("vehicle",[1]pl!$C:$C,pos!D147),"-","_")),'VI3'!$A:$A,0)),)</f>
        <v>0</v>
      </c>
      <c r="E147" s="23">
        <f>IFERROR(HLOOKUP("w",'VI3'!$F:$F,MATCH(LOWER(SUBSTITUTE(HLOOKUP("vehicle",[1]pl!$C:$C,pos!E147),"-","_")),'VI3'!$A:$A,0)) / HLOOKUP("b",'VI3'!$E:$E,MATCH(LOWER(SUBSTITUTE(HLOOKUP("vehicle",[1]pl!$C:$C,pos!E147),"-","_")),'VI3'!$A:$A,0)),)</f>
        <v>0</v>
      </c>
      <c r="F147" s="23">
        <f>IFERROR(HLOOKUP("w",'VI3'!$F:$F,MATCH(LOWER(SUBSTITUTE(HLOOKUP("vehicle",[1]pl!$C:$C,pos!F147),"-","_")),'VI3'!$A:$A,0)) / HLOOKUP("b",'VI3'!$E:$E,MATCH(LOWER(SUBSTITUTE(HLOOKUP("vehicle",[1]pl!$C:$C,pos!F147),"-","_")),'VI3'!$A:$A,0)),)</f>
        <v>0</v>
      </c>
      <c r="G147" s="23">
        <f>IFERROR(HLOOKUP("w",'VI3'!$F:$F,MATCH(LOWER(SUBSTITUTE(HLOOKUP("vehicle",[1]pl!$C:$C,pos!G147),"-","_")),'VI3'!$A:$A,0)) / HLOOKUP("b",'VI3'!$E:$E,MATCH(LOWER(SUBSTITUTE(HLOOKUP("vehicle",[1]pl!$C:$C,pos!G147),"-","_")),'VI3'!$A:$A,0)),)</f>
        <v>0</v>
      </c>
      <c r="H147" s="23">
        <f>IFERROR(HLOOKUP("w",'VI3'!$F:$F,MATCH(LOWER(SUBSTITUTE(HLOOKUP("vehicle",[1]pl!$C:$C,pos!H147),"-","_")),'VI3'!$A:$A,0)) / HLOOKUP("b",'VI3'!$E:$E,MATCH(LOWER(SUBSTITUTE(HLOOKUP("vehicle",[1]pl!$C:$C,pos!H147),"-","_")),'VI3'!$A:$A,0)),)</f>
        <v>0</v>
      </c>
      <c r="I147" s="23">
        <f>IFERROR(HLOOKUP("w",'VI3'!$F:$F,MATCH(LOWER(SUBSTITUTE(HLOOKUP("vehicle",[1]pl!$C:$C,pos!I147),"-","_")),'VI3'!$A:$A,0)) / HLOOKUP("b",'VI3'!$E:$E,MATCH(LOWER(SUBSTITUTE(HLOOKUP("vehicle",[1]pl!$C:$C,pos!I147),"-","_")),'VI3'!$A:$A,0)),)</f>
        <v>0</v>
      </c>
      <c r="J147" s="23">
        <f>IFERROR(HLOOKUP("w",'VI3'!$F:$F,MATCH(LOWER(SUBSTITUTE(HLOOKUP("vehicle",[1]pl!$C:$C,pos!J147),"-","_")),'VI3'!$A:$A,0)) / HLOOKUP("b",'VI3'!$E:$E,MATCH(LOWER(SUBSTITUTE(HLOOKUP("vehicle",[1]pl!$C:$C,pos!J147),"-","_")),'VI3'!$A:$A,0)),)</f>
        <v>0</v>
      </c>
      <c r="K147" s="23">
        <f>IFERROR(HLOOKUP("w",'VI3'!$F:$F,MATCH(LOWER(SUBSTITUTE(HLOOKUP("vehicle",[1]pl!$C:$C,pos!K147),"-","_")),'VI3'!$A:$A,0)) / HLOOKUP("b",'VI3'!$E:$E,MATCH(LOWER(SUBSTITUTE(HLOOKUP("vehicle",[1]pl!$C:$C,pos!K147),"-","_")),'VI3'!$A:$A,0)),)</f>
        <v>0</v>
      </c>
      <c r="L147" s="23">
        <f>IFERROR(HLOOKUP("w",'VI3'!$F:$F,MATCH(LOWER(SUBSTITUTE(HLOOKUP("vehicle",[1]pl!$C:$C,pos!L147),"-","_")),'VI3'!$A:$A,0)) / HLOOKUP("b",'VI3'!$E:$E,MATCH(LOWER(SUBSTITUTE(HLOOKUP("vehicle",[1]pl!$C:$C,pos!L147),"-","_")),'VI3'!$A:$A,0)),)</f>
        <v>0</v>
      </c>
      <c r="M147" s="23">
        <f>IFERROR(HLOOKUP("w",'VI3'!$F:$F,MATCH(LOWER(SUBSTITUTE(HLOOKUP("vehicle",[1]pl!$C:$C,pos!M147),"-","_")),'VI3'!$A:$A,0)) / HLOOKUP("b",'VI3'!$E:$E,MATCH(LOWER(SUBSTITUTE(HLOOKUP("vehicle",[1]pl!$C:$C,pos!M147),"-","_")),'VI3'!$A:$A,0)),)</f>
        <v>0</v>
      </c>
      <c r="N147" s="23">
        <f>IFERROR(HLOOKUP("w",'VI3'!$F:$F,MATCH(LOWER(SUBSTITUTE(HLOOKUP("vehicle",[1]pl!$C:$C,pos!N147),"-","_")),'VI3'!$A:$A,0)) / HLOOKUP("b",'VI3'!$E:$E,MATCH(LOWER(SUBSTITUTE(HLOOKUP("vehicle",[1]pl!$C:$C,pos!N147),"-","_")),'VI3'!$A:$A,0)),)</f>
        <v>0</v>
      </c>
      <c r="O147" s="23">
        <f>IFERROR(HLOOKUP("w",'VI3'!$F:$F,MATCH(LOWER(SUBSTITUTE(HLOOKUP("vehicle",[1]pl!$C:$C,pos!O147),"-","_")),'VI3'!$A:$A,0)) / HLOOKUP("b",'VI3'!$E:$E,MATCH(LOWER(SUBSTITUTE(HLOOKUP("vehicle",[1]pl!$C:$C,pos!O147),"-","_")),'VI3'!$A:$A,0)),)</f>
        <v>0</v>
      </c>
      <c r="P147" s="23"/>
      <c r="Q147" s="23">
        <f>IFERROR(HLOOKUP("w",'VI3'!$F:$F,MATCH(LOWER(SUBSTITUTE(HLOOKUP("vehicle",[1]pl!$C:$C,pos!Q147),"-","_")),'VI3'!$A:$A,0)) / HLOOKUP("b",'VI3'!$E:$E,MATCH(LOWER(SUBSTITUTE(HLOOKUP("vehicle",[1]pl!$C:$C,pos!Q147),"-","_")),'VI3'!$A:$A,0)),)</f>
        <v>0</v>
      </c>
      <c r="R147" s="23">
        <f>IFERROR(HLOOKUP("w",'VI3'!$F:$F,MATCH(LOWER(SUBSTITUTE(HLOOKUP("vehicle",[1]pl!$C:$C,pos!R147),"-","_")),'VI3'!$A:$A,0)) / HLOOKUP("b",'VI3'!$E:$E,MATCH(LOWER(SUBSTITUTE(HLOOKUP("vehicle",[1]pl!$C:$C,pos!R147),"-","_")),'VI3'!$A:$A,0)),)</f>
        <v>0</v>
      </c>
      <c r="S147" s="23">
        <f>IFERROR(HLOOKUP("w",'VI3'!$F:$F,MATCH(LOWER(SUBSTITUTE(HLOOKUP("vehicle",[1]pl!$C:$C,pos!S147),"-","_")),'VI3'!$A:$A,0)) / HLOOKUP("b",'VI3'!$E:$E,MATCH(LOWER(SUBSTITUTE(HLOOKUP("vehicle",[1]pl!$C:$C,pos!S147),"-","_")),'VI3'!$A:$A,0)),)</f>
        <v>0</v>
      </c>
      <c r="T147" s="23">
        <f>IFERROR(HLOOKUP("w",'VI3'!$F:$F,MATCH(LOWER(SUBSTITUTE(HLOOKUP("vehicle",[1]pl!$C:$C,pos!T147),"-","_")),'VI3'!$A:$A,0)) / HLOOKUP("b",'VI3'!$E:$E,MATCH(LOWER(SUBSTITUTE(HLOOKUP("vehicle",[1]pl!$C:$C,pos!T147),"-","_")),'VI3'!$A:$A,0)),)</f>
        <v>0</v>
      </c>
      <c r="U147" s="23">
        <f>IFERROR(HLOOKUP("w",'VI3'!$F:$F,MATCH(LOWER(SUBSTITUTE(HLOOKUP("vehicle",[1]pl!$C:$C,pos!U147),"-","_")),'VI3'!$A:$A,0)) / HLOOKUP("b",'VI3'!$E:$E,MATCH(LOWER(SUBSTITUTE(HLOOKUP("vehicle",[1]pl!$C:$C,pos!U147),"-","_")),'VI3'!$A:$A,0)),)</f>
        <v>0</v>
      </c>
      <c r="V147" s="23">
        <f>IFERROR(HLOOKUP("w",'VI3'!$F:$F,MATCH(LOWER(SUBSTITUTE(HLOOKUP("vehicle",[1]pl!$C:$C,pos!V147),"-","_")),'VI3'!$A:$A,0)) / HLOOKUP("b",'VI3'!$E:$E,MATCH(LOWER(SUBSTITUTE(HLOOKUP("vehicle",[1]pl!$C:$C,pos!V147),"-","_")),'VI3'!$A:$A,0)),)</f>
        <v>0</v>
      </c>
      <c r="W147" s="23">
        <f>IFERROR(HLOOKUP("w",'VI3'!$F:$F,MATCH(LOWER(SUBSTITUTE(HLOOKUP("vehicle",[1]pl!$C:$C,pos!W147),"-","_")),'VI3'!$A:$A,0)) / HLOOKUP("b",'VI3'!$E:$E,MATCH(LOWER(SUBSTITUTE(HLOOKUP("vehicle",[1]pl!$C:$C,pos!W147),"-","_")),'VI3'!$A:$A,0)),)</f>
        <v>0</v>
      </c>
      <c r="X147" s="23">
        <f>IFERROR(HLOOKUP("w",'VI3'!$F:$F,MATCH(LOWER(SUBSTITUTE(HLOOKUP("vehicle",[1]pl!$C:$C,pos!X147),"-","_")),'VI3'!$A:$A,0)) / HLOOKUP("b",'VI3'!$E:$E,MATCH(LOWER(SUBSTITUTE(HLOOKUP("vehicle",[1]pl!$C:$C,pos!X147),"-","_")),'VI3'!$A:$A,0)),)</f>
        <v>0</v>
      </c>
      <c r="Y147" s="23">
        <f>IFERROR(HLOOKUP("w",'VI3'!$F:$F,MATCH(LOWER(SUBSTITUTE(HLOOKUP("vehicle",[1]pl!$C:$C,pos!Y147),"-","_")),'VI3'!$A:$A,0)) / HLOOKUP("b",'VI3'!$E:$E,MATCH(LOWER(SUBSTITUTE(HLOOKUP("vehicle",[1]pl!$C:$C,pos!Y147),"-","_")),'VI3'!$A:$A,0)),)</f>
        <v>0</v>
      </c>
      <c r="Z147" s="23">
        <f>IFERROR(HLOOKUP("w",'VI3'!$F:$F,MATCH(LOWER(SUBSTITUTE(HLOOKUP("vehicle",[1]pl!$C:$C,pos!Z147),"-","_")),'VI3'!$A:$A,0)) / HLOOKUP("b",'VI3'!$E:$E,MATCH(LOWER(SUBSTITUTE(HLOOKUP("vehicle",[1]pl!$C:$C,pos!Z147),"-","_")),'VI3'!$A:$A,0)),)</f>
        <v>0</v>
      </c>
      <c r="AA147" s="23">
        <f>IFERROR(HLOOKUP("w",'VI3'!$F:$F,MATCH(LOWER(SUBSTITUTE(HLOOKUP("vehicle",[1]pl!$C:$C,pos!AA147),"-","_")),'VI3'!$A:$A,0)) / HLOOKUP("b",'VI3'!$E:$E,MATCH(LOWER(SUBSTITUTE(HLOOKUP("vehicle",[1]pl!$C:$C,pos!AA147),"-","_")),'VI3'!$A:$A,0)),)</f>
        <v>0</v>
      </c>
      <c r="AB147" s="23">
        <f>IFERROR(HLOOKUP("w",'VI3'!$F:$F,MATCH(LOWER(SUBSTITUTE(HLOOKUP("vehicle",[1]pl!$C:$C,pos!AB147),"-","_")),'VI3'!$A:$A,0)) / HLOOKUP("b",'VI3'!$E:$E,MATCH(LOWER(SUBSTITUTE(HLOOKUP("vehicle",[1]pl!$C:$C,pos!AB147),"-","_")),'VI3'!$A:$A,0)),)</f>
        <v>0</v>
      </c>
      <c r="AC147" s="23">
        <f>IFERROR(HLOOKUP("w",'VI3'!$F:$F,MATCH(LOWER(SUBSTITUTE(HLOOKUP("vehicle",[1]pl!$C:$C,pos!AC147),"-","_")),'VI3'!$A:$A,0)) / HLOOKUP("b",'VI3'!$E:$E,MATCH(LOWER(SUBSTITUTE(HLOOKUP("vehicle",[1]pl!$C:$C,pos!AC147),"-","_")),'VI3'!$A:$A,0)),)</f>
        <v>0</v>
      </c>
      <c r="AD147" s="23">
        <f>IFERROR(HLOOKUP("w",'VI3'!$F:$F,MATCH(LOWER(SUBSTITUTE(HLOOKUP("vehicle",[1]pl!$C:$C,pos!AD147),"-","_")),'VI3'!$A:$A,0)) / HLOOKUP("b",'VI3'!$E:$E,MATCH(LOWER(SUBSTITUTE(HLOOKUP("vehicle",[1]pl!$C:$C,pos!AD147),"-","_")),'VI3'!$A:$A,0)),)</f>
        <v>0</v>
      </c>
      <c r="AE147" s="23">
        <f>IFERROR(HLOOKUP("w",'VI3'!$F:$F,MATCH(LOWER(SUBSTITUTE(HLOOKUP("vehicle",[1]pl!$C:$C,pos!AE147),"-","_")),'VI3'!$A:$A,0)) / HLOOKUP("b",'VI3'!$E:$E,MATCH(LOWER(SUBSTITUTE(HLOOKUP("vehicle",[1]pl!$C:$C,pos!AE147),"-","_")),'VI3'!$A:$A,0)),)</f>
        <v>0</v>
      </c>
    </row>
    <row r="148" spans="1:31" x14ac:dyDescent="0.25">
      <c r="A148" s="23">
        <f>IFERROR(HLOOKUP("w",'VI3'!$F:$F,MATCH(LOWER(SUBSTITUTE(HLOOKUP("vehicle",[1]pl!$C:$C,pos!A148),"-","_")),'VI3'!$A:$A,0)) / HLOOKUP("b",'VI3'!$E:$E,MATCH(LOWER(SUBSTITUTE(HLOOKUP("vehicle",[1]pl!$C:$C,pos!A148),"-","_")),'VI3'!$A:$A,0)),)</f>
        <v>0</v>
      </c>
      <c r="B148" s="23">
        <f>IFERROR(HLOOKUP("w",'VI3'!$F:$F,MATCH(LOWER(SUBSTITUTE(HLOOKUP("vehicle",[1]pl!$C:$C,pos!B148),"-","_")),'VI3'!$A:$A,0)) / HLOOKUP("b",'VI3'!$E:$E,MATCH(LOWER(SUBSTITUTE(HLOOKUP("vehicle",[1]pl!$C:$C,pos!B148),"-","_")),'VI3'!$A:$A,0)),)</f>
        <v>0</v>
      </c>
      <c r="C148" s="23">
        <f>IFERROR(HLOOKUP("w",'VI3'!$F:$F,MATCH(LOWER(SUBSTITUTE(HLOOKUP("vehicle",[1]pl!$C:$C,pos!C148),"-","_")),'VI3'!$A:$A,0)) / HLOOKUP("b",'VI3'!$E:$E,MATCH(LOWER(SUBSTITUTE(HLOOKUP("vehicle",[1]pl!$C:$C,pos!C148),"-","_")),'VI3'!$A:$A,0)),)</f>
        <v>0</v>
      </c>
      <c r="D148" s="23">
        <f>IFERROR(HLOOKUP("w",'VI3'!$F:$F,MATCH(LOWER(SUBSTITUTE(HLOOKUP("vehicle",[1]pl!$C:$C,pos!D148),"-","_")),'VI3'!$A:$A,0)) / HLOOKUP("b",'VI3'!$E:$E,MATCH(LOWER(SUBSTITUTE(HLOOKUP("vehicle",[1]pl!$C:$C,pos!D148),"-","_")),'VI3'!$A:$A,0)),)</f>
        <v>0</v>
      </c>
      <c r="E148" s="23">
        <f>IFERROR(HLOOKUP("w",'VI3'!$F:$F,MATCH(LOWER(SUBSTITUTE(HLOOKUP("vehicle",[1]pl!$C:$C,pos!E148),"-","_")),'VI3'!$A:$A,0)) / HLOOKUP("b",'VI3'!$E:$E,MATCH(LOWER(SUBSTITUTE(HLOOKUP("vehicle",[1]pl!$C:$C,pos!E148),"-","_")),'VI3'!$A:$A,0)),)</f>
        <v>0</v>
      </c>
      <c r="F148" s="23">
        <f>IFERROR(HLOOKUP("w",'VI3'!$F:$F,MATCH(LOWER(SUBSTITUTE(HLOOKUP("vehicle",[1]pl!$C:$C,pos!F148),"-","_")),'VI3'!$A:$A,0)) / HLOOKUP("b",'VI3'!$E:$E,MATCH(LOWER(SUBSTITUTE(HLOOKUP("vehicle",[1]pl!$C:$C,pos!F148),"-","_")),'VI3'!$A:$A,0)),)</f>
        <v>0</v>
      </c>
      <c r="G148" s="23">
        <f>IFERROR(HLOOKUP("w",'VI3'!$F:$F,MATCH(LOWER(SUBSTITUTE(HLOOKUP("vehicle",[1]pl!$C:$C,pos!G148),"-","_")),'VI3'!$A:$A,0)) / HLOOKUP("b",'VI3'!$E:$E,MATCH(LOWER(SUBSTITUTE(HLOOKUP("vehicle",[1]pl!$C:$C,pos!G148),"-","_")),'VI3'!$A:$A,0)),)</f>
        <v>0</v>
      </c>
      <c r="H148" s="23">
        <f>IFERROR(HLOOKUP("w",'VI3'!$F:$F,MATCH(LOWER(SUBSTITUTE(HLOOKUP("vehicle",[1]pl!$C:$C,pos!H148),"-","_")),'VI3'!$A:$A,0)) / HLOOKUP("b",'VI3'!$E:$E,MATCH(LOWER(SUBSTITUTE(HLOOKUP("vehicle",[1]pl!$C:$C,pos!H148),"-","_")),'VI3'!$A:$A,0)),)</f>
        <v>0</v>
      </c>
      <c r="I148" s="23">
        <f>IFERROR(HLOOKUP("w",'VI3'!$F:$F,MATCH(LOWER(SUBSTITUTE(HLOOKUP("vehicle",[1]pl!$C:$C,pos!I148),"-","_")),'VI3'!$A:$A,0)) / HLOOKUP("b",'VI3'!$E:$E,MATCH(LOWER(SUBSTITUTE(HLOOKUP("vehicle",[1]pl!$C:$C,pos!I148),"-","_")),'VI3'!$A:$A,0)),)</f>
        <v>0</v>
      </c>
      <c r="J148" s="23">
        <f>IFERROR(HLOOKUP("w",'VI3'!$F:$F,MATCH(LOWER(SUBSTITUTE(HLOOKUP("vehicle",[1]pl!$C:$C,pos!J148),"-","_")),'VI3'!$A:$A,0)) / HLOOKUP("b",'VI3'!$E:$E,MATCH(LOWER(SUBSTITUTE(HLOOKUP("vehicle",[1]pl!$C:$C,pos!J148),"-","_")),'VI3'!$A:$A,0)),)</f>
        <v>0</v>
      </c>
      <c r="K148" s="23">
        <f>IFERROR(HLOOKUP("w",'VI3'!$F:$F,MATCH(LOWER(SUBSTITUTE(HLOOKUP("vehicle",[1]pl!$C:$C,pos!K148),"-","_")),'VI3'!$A:$A,0)) / HLOOKUP("b",'VI3'!$E:$E,MATCH(LOWER(SUBSTITUTE(HLOOKUP("vehicle",[1]pl!$C:$C,pos!K148),"-","_")),'VI3'!$A:$A,0)),)</f>
        <v>0</v>
      </c>
      <c r="L148" s="23">
        <f>IFERROR(HLOOKUP("w",'VI3'!$F:$F,MATCH(LOWER(SUBSTITUTE(HLOOKUP("vehicle",[1]pl!$C:$C,pos!L148),"-","_")),'VI3'!$A:$A,0)) / HLOOKUP("b",'VI3'!$E:$E,MATCH(LOWER(SUBSTITUTE(HLOOKUP("vehicle",[1]pl!$C:$C,pos!L148),"-","_")),'VI3'!$A:$A,0)),)</f>
        <v>0</v>
      </c>
      <c r="M148" s="23">
        <f>IFERROR(HLOOKUP("w",'VI3'!$F:$F,MATCH(LOWER(SUBSTITUTE(HLOOKUP("vehicle",[1]pl!$C:$C,pos!M148),"-","_")),'VI3'!$A:$A,0)) / HLOOKUP("b",'VI3'!$E:$E,MATCH(LOWER(SUBSTITUTE(HLOOKUP("vehicle",[1]pl!$C:$C,pos!M148),"-","_")),'VI3'!$A:$A,0)),)</f>
        <v>0</v>
      </c>
      <c r="N148" s="23">
        <f>IFERROR(HLOOKUP("w",'VI3'!$F:$F,MATCH(LOWER(SUBSTITUTE(HLOOKUP("vehicle",[1]pl!$C:$C,pos!N148),"-","_")),'VI3'!$A:$A,0)) / HLOOKUP("b",'VI3'!$E:$E,MATCH(LOWER(SUBSTITUTE(HLOOKUP("vehicle",[1]pl!$C:$C,pos!N148),"-","_")),'VI3'!$A:$A,0)),)</f>
        <v>0</v>
      </c>
      <c r="O148" s="23">
        <f>IFERROR(HLOOKUP("w",'VI3'!$F:$F,MATCH(LOWER(SUBSTITUTE(HLOOKUP("vehicle",[1]pl!$C:$C,pos!O148),"-","_")),'VI3'!$A:$A,0)) / HLOOKUP("b",'VI3'!$E:$E,MATCH(LOWER(SUBSTITUTE(HLOOKUP("vehicle",[1]pl!$C:$C,pos!O148),"-","_")),'VI3'!$A:$A,0)),)</f>
        <v>0</v>
      </c>
      <c r="P148" s="23"/>
      <c r="Q148" s="23">
        <f>IFERROR(HLOOKUP("w",'VI3'!$F:$F,MATCH(LOWER(SUBSTITUTE(HLOOKUP("vehicle",[1]pl!$C:$C,pos!Q148),"-","_")),'VI3'!$A:$A,0)) / HLOOKUP("b",'VI3'!$E:$E,MATCH(LOWER(SUBSTITUTE(HLOOKUP("vehicle",[1]pl!$C:$C,pos!Q148),"-","_")),'VI3'!$A:$A,0)),)</f>
        <v>0</v>
      </c>
      <c r="R148" s="23">
        <f>IFERROR(HLOOKUP("w",'VI3'!$F:$F,MATCH(LOWER(SUBSTITUTE(HLOOKUP("vehicle",[1]pl!$C:$C,pos!R148),"-","_")),'VI3'!$A:$A,0)) / HLOOKUP("b",'VI3'!$E:$E,MATCH(LOWER(SUBSTITUTE(HLOOKUP("vehicle",[1]pl!$C:$C,pos!R148),"-","_")),'VI3'!$A:$A,0)),)</f>
        <v>0</v>
      </c>
      <c r="S148" s="23">
        <f>IFERROR(HLOOKUP("w",'VI3'!$F:$F,MATCH(LOWER(SUBSTITUTE(HLOOKUP("vehicle",[1]pl!$C:$C,pos!S148),"-","_")),'VI3'!$A:$A,0)) / HLOOKUP("b",'VI3'!$E:$E,MATCH(LOWER(SUBSTITUTE(HLOOKUP("vehicle",[1]pl!$C:$C,pos!S148),"-","_")),'VI3'!$A:$A,0)),)</f>
        <v>0</v>
      </c>
      <c r="T148" s="23">
        <f>IFERROR(HLOOKUP("w",'VI3'!$F:$F,MATCH(LOWER(SUBSTITUTE(HLOOKUP("vehicle",[1]pl!$C:$C,pos!T148),"-","_")),'VI3'!$A:$A,0)) / HLOOKUP("b",'VI3'!$E:$E,MATCH(LOWER(SUBSTITUTE(HLOOKUP("vehicle",[1]pl!$C:$C,pos!T148),"-","_")),'VI3'!$A:$A,0)),)</f>
        <v>0</v>
      </c>
      <c r="U148" s="23">
        <f>IFERROR(HLOOKUP("w",'VI3'!$F:$F,MATCH(LOWER(SUBSTITUTE(HLOOKUP("vehicle",[1]pl!$C:$C,pos!U148),"-","_")),'VI3'!$A:$A,0)) / HLOOKUP("b",'VI3'!$E:$E,MATCH(LOWER(SUBSTITUTE(HLOOKUP("vehicle",[1]pl!$C:$C,pos!U148),"-","_")),'VI3'!$A:$A,0)),)</f>
        <v>0</v>
      </c>
      <c r="V148" s="23">
        <f>IFERROR(HLOOKUP("w",'VI3'!$F:$F,MATCH(LOWER(SUBSTITUTE(HLOOKUP("vehicle",[1]pl!$C:$C,pos!V148),"-","_")),'VI3'!$A:$A,0)) / HLOOKUP("b",'VI3'!$E:$E,MATCH(LOWER(SUBSTITUTE(HLOOKUP("vehicle",[1]pl!$C:$C,pos!V148),"-","_")),'VI3'!$A:$A,0)),)</f>
        <v>0</v>
      </c>
      <c r="W148" s="23">
        <f>IFERROR(HLOOKUP("w",'VI3'!$F:$F,MATCH(LOWER(SUBSTITUTE(HLOOKUP("vehicle",[1]pl!$C:$C,pos!W148),"-","_")),'VI3'!$A:$A,0)) / HLOOKUP("b",'VI3'!$E:$E,MATCH(LOWER(SUBSTITUTE(HLOOKUP("vehicle",[1]pl!$C:$C,pos!W148),"-","_")),'VI3'!$A:$A,0)),)</f>
        <v>0</v>
      </c>
      <c r="X148" s="23">
        <f>IFERROR(HLOOKUP("w",'VI3'!$F:$F,MATCH(LOWER(SUBSTITUTE(HLOOKUP("vehicle",[1]pl!$C:$C,pos!X148),"-","_")),'VI3'!$A:$A,0)) / HLOOKUP("b",'VI3'!$E:$E,MATCH(LOWER(SUBSTITUTE(HLOOKUP("vehicle",[1]pl!$C:$C,pos!X148),"-","_")),'VI3'!$A:$A,0)),)</f>
        <v>0</v>
      </c>
      <c r="Y148" s="23">
        <f>IFERROR(HLOOKUP("w",'VI3'!$F:$F,MATCH(LOWER(SUBSTITUTE(HLOOKUP("vehicle",[1]pl!$C:$C,pos!Y148),"-","_")),'VI3'!$A:$A,0)) / HLOOKUP("b",'VI3'!$E:$E,MATCH(LOWER(SUBSTITUTE(HLOOKUP("vehicle",[1]pl!$C:$C,pos!Y148),"-","_")),'VI3'!$A:$A,0)),)</f>
        <v>0</v>
      </c>
      <c r="Z148" s="23">
        <f>IFERROR(HLOOKUP("w",'VI3'!$F:$F,MATCH(LOWER(SUBSTITUTE(HLOOKUP("vehicle",[1]pl!$C:$C,pos!Z148),"-","_")),'VI3'!$A:$A,0)) / HLOOKUP("b",'VI3'!$E:$E,MATCH(LOWER(SUBSTITUTE(HLOOKUP("vehicle",[1]pl!$C:$C,pos!Z148),"-","_")),'VI3'!$A:$A,0)),)</f>
        <v>0</v>
      </c>
      <c r="AA148" s="23">
        <f>IFERROR(HLOOKUP("w",'VI3'!$F:$F,MATCH(LOWER(SUBSTITUTE(HLOOKUP("vehicle",[1]pl!$C:$C,pos!AA148),"-","_")),'VI3'!$A:$A,0)) / HLOOKUP("b",'VI3'!$E:$E,MATCH(LOWER(SUBSTITUTE(HLOOKUP("vehicle",[1]pl!$C:$C,pos!AA148),"-","_")),'VI3'!$A:$A,0)),)</f>
        <v>0</v>
      </c>
      <c r="AB148" s="23">
        <f>IFERROR(HLOOKUP("w",'VI3'!$F:$F,MATCH(LOWER(SUBSTITUTE(HLOOKUP("vehicle",[1]pl!$C:$C,pos!AB148),"-","_")),'VI3'!$A:$A,0)) / HLOOKUP("b",'VI3'!$E:$E,MATCH(LOWER(SUBSTITUTE(HLOOKUP("vehicle",[1]pl!$C:$C,pos!AB148),"-","_")),'VI3'!$A:$A,0)),)</f>
        <v>0</v>
      </c>
      <c r="AC148" s="23">
        <f>IFERROR(HLOOKUP("w",'VI3'!$F:$F,MATCH(LOWER(SUBSTITUTE(HLOOKUP("vehicle",[1]pl!$C:$C,pos!AC148),"-","_")),'VI3'!$A:$A,0)) / HLOOKUP("b",'VI3'!$E:$E,MATCH(LOWER(SUBSTITUTE(HLOOKUP("vehicle",[1]pl!$C:$C,pos!AC148),"-","_")),'VI3'!$A:$A,0)),)</f>
        <v>0</v>
      </c>
      <c r="AD148" s="23">
        <f>IFERROR(HLOOKUP("w",'VI3'!$F:$F,MATCH(LOWER(SUBSTITUTE(HLOOKUP("vehicle",[1]pl!$C:$C,pos!AD148),"-","_")),'VI3'!$A:$A,0)) / HLOOKUP("b",'VI3'!$E:$E,MATCH(LOWER(SUBSTITUTE(HLOOKUP("vehicle",[1]pl!$C:$C,pos!AD148),"-","_")),'VI3'!$A:$A,0)),)</f>
        <v>0</v>
      </c>
      <c r="AE148" s="23">
        <f>IFERROR(HLOOKUP("w",'VI3'!$F:$F,MATCH(LOWER(SUBSTITUTE(HLOOKUP("vehicle",[1]pl!$C:$C,pos!AE148),"-","_")),'VI3'!$A:$A,0)) / HLOOKUP("b",'VI3'!$E:$E,MATCH(LOWER(SUBSTITUTE(HLOOKUP("vehicle",[1]pl!$C:$C,pos!AE148),"-","_")),'VI3'!$A:$A,0)),)</f>
        <v>0</v>
      </c>
    </row>
    <row r="149" spans="1:31" x14ac:dyDescent="0.25">
      <c r="A149" s="23">
        <f>IFERROR(HLOOKUP("w",'VI3'!$F:$F,MATCH(LOWER(SUBSTITUTE(HLOOKUP("vehicle",[1]pl!$C:$C,pos!A149),"-","_")),'VI3'!$A:$A,0)) / HLOOKUP("b",'VI3'!$E:$E,MATCH(LOWER(SUBSTITUTE(HLOOKUP("vehicle",[1]pl!$C:$C,pos!A149),"-","_")),'VI3'!$A:$A,0)),)</f>
        <v>0</v>
      </c>
      <c r="B149" s="23">
        <f>IFERROR(HLOOKUP("w",'VI3'!$F:$F,MATCH(LOWER(SUBSTITUTE(HLOOKUP("vehicle",[1]pl!$C:$C,pos!B149),"-","_")),'VI3'!$A:$A,0)) / HLOOKUP("b",'VI3'!$E:$E,MATCH(LOWER(SUBSTITUTE(HLOOKUP("vehicle",[1]pl!$C:$C,pos!B149),"-","_")),'VI3'!$A:$A,0)),)</f>
        <v>0</v>
      </c>
      <c r="C149" s="23">
        <f>IFERROR(HLOOKUP("w",'VI3'!$F:$F,MATCH(LOWER(SUBSTITUTE(HLOOKUP("vehicle",[1]pl!$C:$C,pos!C149),"-","_")),'VI3'!$A:$A,0)) / HLOOKUP("b",'VI3'!$E:$E,MATCH(LOWER(SUBSTITUTE(HLOOKUP("vehicle",[1]pl!$C:$C,pos!C149),"-","_")),'VI3'!$A:$A,0)),)</f>
        <v>0</v>
      </c>
      <c r="D149" s="23">
        <f>IFERROR(HLOOKUP("w",'VI3'!$F:$F,MATCH(LOWER(SUBSTITUTE(HLOOKUP("vehicle",[1]pl!$C:$C,pos!D149),"-","_")),'VI3'!$A:$A,0)) / HLOOKUP("b",'VI3'!$E:$E,MATCH(LOWER(SUBSTITUTE(HLOOKUP("vehicle",[1]pl!$C:$C,pos!D149),"-","_")),'VI3'!$A:$A,0)),)</f>
        <v>0</v>
      </c>
      <c r="E149" s="23">
        <f>IFERROR(HLOOKUP("w",'VI3'!$F:$F,MATCH(LOWER(SUBSTITUTE(HLOOKUP("vehicle",[1]pl!$C:$C,pos!E149),"-","_")),'VI3'!$A:$A,0)) / HLOOKUP("b",'VI3'!$E:$E,MATCH(LOWER(SUBSTITUTE(HLOOKUP("vehicle",[1]pl!$C:$C,pos!E149),"-","_")),'VI3'!$A:$A,0)),)</f>
        <v>0</v>
      </c>
      <c r="F149" s="23">
        <f>IFERROR(HLOOKUP("w",'VI3'!$F:$F,MATCH(LOWER(SUBSTITUTE(HLOOKUP("vehicle",[1]pl!$C:$C,pos!F149),"-","_")),'VI3'!$A:$A,0)) / HLOOKUP("b",'VI3'!$E:$E,MATCH(LOWER(SUBSTITUTE(HLOOKUP("vehicle",[1]pl!$C:$C,pos!F149),"-","_")),'VI3'!$A:$A,0)),)</f>
        <v>0</v>
      </c>
      <c r="G149" s="23">
        <f>IFERROR(HLOOKUP("w",'VI3'!$F:$F,MATCH(LOWER(SUBSTITUTE(HLOOKUP("vehicle",[1]pl!$C:$C,pos!G149),"-","_")),'VI3'!$A:$A,0)) / HLOOKUP("b",'VI3'!$E:$E,MATCH(LOWER(SUBSTITUTE(HLOOKUP("vehicle",[1]pl!$C:$C,pos!G149),"-","_")),'VI3'!$A:$A,0)),)</f>
        <v>0</v>
      </c>
      <c r="H149" s="23">
        <f>IFERROR(HLOOKUP("w",'VI3'!$F:$F,MATCH(LOWER(SUBSTITUTE(HLOOKUP("vehicle",[1]pl!$C:$C,pos!H149),"-","_")),'VI3'!$A:$A,0)) / HLOOKUP("b",'VI3'!$E:$E,MATCH(LOWER(SUBSTITUTE(HLOOKUP("vehicle",[1]pl!$C:$C,pos!H149),"-","_")),'VI3'!$A:$A,0)),)</f>
        <v>0</v>
      </c>
      <c r="I149" s="23">
        <f>IFERROR(HLOOKUP("w",'VI3'!$F:$F,MATCH(LOWER(SUBSTITUTE(HLOOKUP("vehicle",[1]pl!$C:$C,pos!I149),"-","_")),'VI3'!$A:$A,0)) / HLOOKUP("b",'VI3'!$E:$E,MATCH(LOWER(SUBSTITUTE(HLOOKUP("vehicle",[1]pl!$C:$C,pos!I149),"-","_")),'VI3'!$A:$A,0)),)</f>
        <v>0</v>
      </c>
      <c r="J149" s="23">
        <f>IFERROR(HLOOKUP("w",'VI3'!$F:$F,MATCH(LOWER(SUBSTITUTE(HLOOKUP("vehicle",[1]pl!$C:$C,pos!J149),"-","_")),'VI3'!$A:$A,0)) / HLOOKUP("b",'VI3'!$E:$E,MATCH(LOWER(SUBSTITUTE(HLOOKUP("vehicle",[1]pl!$C:$C,pos!J149),"-","_")),'VI3'!$A:$A,0)),)</f>
        <v>0</v>
      </c>
      <c r="K149" s="23">
        <f>IFERROR(HLOOKUP("w",'VI3'!$F:$F,MATCH(LOWER(SUBSTITUTE(HLOOKUP("vehicle",[1]pl!$C:$C,pos!K149),"-","_")),'VI3'!$A:$A,0)) / HLOOKUP("b",'VI3'!$E:$E,MATCH(LOWER(SUBSTITUTE(HLOOKUP("vehicle",[1]pl!$C:$C,pos!K149),"-","_")),'VI3'!$A:$A,0)),)</f>
        <v>0</v>
      </c>
      <c r="L149" s="23">
        <f>IFERROR(HLOOKUP("w",'VI3'!$F:$F,MATCH(LOWER(SUBSTITUTE(HLOOKUP("vehicle",[1]pl!$C:$C,pos!L149),"-","_")),'VI3'!$A:$A,0)) / HLOOKUP("b",'VI3'!$E:$E,MATCH(LOWER(SUBSTITUTE(HLOOKUP("vehicle",[1]pl!$C:$C,pos!L149),"-","_")),'VI3'!$A:$A,0)),)</f>
        <v>0</v>
      </c>
      <c r="M149" s="23">
        <f>IFERROR(HLOOKUP("w",'VI3'!$F:$F,MATCH(LOWER(SUBSTITUTE(HLOOKUP("vehicle",[1]pl!$C:$C,pos!M149),"-","_")),'VI3'!$A:$A,0)) / HLOOKUP("b",'VI3'!$E:$E,MATCH(LOWER(SUBSTITUTE(HLOOKUP("vehicle",[1]pl!$C:$C,pos!M149),"-","_")),'VI3'!$A:$A,0)),)</f>
        <v>0</v>
      </c>
      <c r="N149" s="23">
        <f>IFERROR(HLOOKUP("w",'VI3'!$F:$F,MATCH(LOWER(SUBSTITUTE(HLOOKUP("vehicle",[1]pl!$C:$C,pos!N149),"-","_")),'VI3'!$A:$A,0)) / HLOOKUP("b",'VI3'!$E:$E,MATCH(LOWER(SUBSTITUTE(HLOOKUP("vehicle",[1]pl!$C:$C,pos!N149),"-","_")),'VI3'!$A:$A,0)),)</f>
        <v>0</v>
      </c>
      <c r="O149" s="23">
        <f>IFERROR(HLOOKUP("w",'VI3'!$F:$F,MATCH(LOWER(SUBSTITUTE(HLOOKUP("vehicle",[1]pl!$C:$C,pos!O149),"-","_")),'VI3'!$A:$A,0)) / HLOOKUP("b",'VI3'!$E:$E,MATCH(LOWER(SUBSTITUTE(HLOOKUP("vehicle",[1]pl!$C:$C,pos!O149),"-","_")),'VI3'!$A:$A,0)),)</f>
        <v>0</v>
      </c>
      <c r="P149" s="23"/>
      <c r="Q149" s="23">
        <f>IFERROR(HLOOKUP("w",'VI3'!$F:$F,MATCH(LOWER(SUBSTITUTE(HLOOKUP("vehicle",[1]pl!$C:$C,pos!Q149),"-","_")),'VI3'!$A:$A,0)) / HLOOKUP("b",'VI3'!$E:$E,MATCH(LOWER(SUBSTITUTE(HLOOKUP("vehicle",[1]pl!$C:$C,pos!Q149),"-","_")),'VI3'!$A:$A,0)),)</f>
        <v>0</v>
      </c>
      <c r="R149" s="23">
        <f>IFERROR(HLOOKUP("w",'VI3'!$F:$F,MATCH(LOWER(SUBSTITUTE(HLOOKUP("vehicle",[1]pl!$C:$C,pos!R149),"-","_")),'VI3'!$A:$A,0)) / HLOOKUP("b",'VI3'!$E:$E,MATCH(LOWER(SUBSTITUTE(HLOOKUP("vehicle",[1]pl!$C:$C,pos!R149),"-","_")),'VI3'!$A:$A,0)),)</f>
        <v>0</v>
      </c>
      <c r="S149" s="23">
        <f>IFERROR(HLOOKUP("w",'VI3'!$F:$F,MATCH(LOWER(SUBSTITUTE(HLOOKUP("vehicle",[1]pl!$C:$C,pos!S149),"-","_")),'VI3'!$A:$A,0)) / HLOOKUP("b",'VI3'!$E:$E,MATCH(LOWER(SUBSTITUTE(HLOOKUP("vehicle",[1]pl!$C:$C,pos!S149),"-","_")),'VI3'!$A:$A,0)),)</f>
        <v>0</v>
      </c>
      <c r="T149" s="23">
        <f>IFERROR(HLOOKUP("w",'VI3'!$F:$F,MATCH(LOWER(SUBSTITUTE(HLOOKUP("vehicle",[1]pl!$C:$C,pos!T149),"-","_")),'VI3'!$A:$A,0)) / HLOOKUP("b",'VI3'!$E:$E,MATCH(LOWER(SUBSTITUTE(HLOOKUP("vehicle",[1]pl!$C:$C,pos!T149),"-","_")),'VI3'!$A:$A,0)),)</f>
        <v>0</v>
      </c>
      <c r="U149" s="23">
        <f>IFERROR(HLOOKUP("w",'VI3'!$F:$F,MATCH(LOWER(SUBSTITUTE(HLOOKUP("vehicle",[1]pl!$C:$C,pos!U149),"-","_")),'VI3'!$A:$A,0)) / HLOOKUP("b",'VI3'!$E:$E,MATCH(LOWER(SUBSTITUTE(HLOOKUP("vehicle",[1]pl!$C:$C,pos!U149),"-","_")),'VI3'!$A:$A,0)),)</f>
        <v>0</v>
      </c>
      <c r="V149" s="23">
        <f>IFERROR(HLOOKUP("w",'VI3'!$F:$F,MATCH(LOWER(SUBSTITUTE(HLOOKUP("vehicle",[1]pl!$C:$C,pos!V149),"-","_")),'VI3'!$A:$A,0)) / HLOOKUP("b",'VI3'!$E:$E,MATCH(LOWER(SUBSTITUTE(HLOOKUP("vehicle",[1]pl!$C:$C,pos!V149),"-","_")),'VI3'!$A:$A,0)),)</f>
        <v>0</v>
      </c>
      <c r="W149" s="23">
        <f>IFERROR(HLOOKUP("w",'VI3'!$F:$F,MATCH(LOWER(SUBSTITUTE(HLOOKUP("vehicle",[1]pl!$C:$C,pos!W149),"-","_")),'VI3'!$A:$A,0)) / HLOOKUP("b",'VI3'!$E:$E,MATCH(LOWER(SUBSTITUTE(HLOOKUP("vehicle",[1]pl!$C:$C,pos!W149),"-","_")),'VI3'!$A:$A,0)),)</f>
        <v>0</v>
      </c>
      <c r="X149" s="23">
        <f>IFERROR(HLOOKUP("w",'VI3'!$F:$F,MATCH(LOWER(SUBSTITUTE(HLOOKUP("vehicle",[1]pl!$C:$C,pos!X149),"-","_")),'VI3'!$A:$A,0)) / HLOOKUP("b",'VI3'!$E:$E,MATCH(LOWER(SUBSTITUTE(HLOOKUP("vehicle",[1]pl!$C:$C,pos!X149),"-","_")),'VI3'!$A:$A,0)),)</f>
        <v>0</v>
      </c>
      <c r="Y149" s="23">
        <f>IFERROR(HLOOKUP("w",'VI3'!$F:$F,MATCH(LOWER(SUBSTITUTE(HLOOKUP("vehicle",[1]pl!$C:$C,pos!Y149),"-","_")),'VI3'!$A:$A,0)) / HLOOKUP("b",'VI3'!$E:$E,MATCH(LOWER(SUBSTITUTE(HLOOKUP("vehicle",[1]pl!$C:$C,pos!Y149),"-","_")),'VI3'!$A:$A,0)),)</f>
        <v>0</v>
      </c>
      <c r="Z149" s="23">
        <f>IFERROR(HLOOKUP("w",'VI3'!$F:$F,MATCH(LOWER(SUBSTITUTE(HLOOKUP("vehicle",[1]pl!$C:$C,pos!Z149),"-","_")),'VI3'!$A:$A,0)) / HLOOKUP("b",'VI3'!$E:$E,MATCH(LOWER(SUBSTITUTE(HLOOKUP("vehicle",[1]pl!$C:$C,pos!Z149),"-","_")),'VI3'!$A:$A,0)),)</f>
        <v>0</v>
      </c>
      <c r="AA149" s="23">
        <f>IFERROR(HLOOKUP("w",'VI3'!$F:$F,MATCH(LOWER(SUBSTITUTE(HLOOKUP("vehicle",[1]pl!$C:$C,pos!AA149),"-","_")),'VI3'!$A:$A,0)) / HLOOKUP("b",'VI3'!$E:$E,MATCH(LOWER(SUBSTITUTE(HLOOKUP("vehicle",[1]pl!$C:$C,pos!AA149),"-","_")),'VI3'!$A:$A,0)),)</f>
        <v>0</v>
      </c>
      <c r="AB149" s="23">
        <f>IFERROR(HLOOKUP("w",'VI3'!$F:$F,MATCH(LOWER(SUBSTITUTE(HLOOKUP("vehicle",[1]pl!$C:$C,pos!AB149),"-","_")),'VI3'!$A:$A,0)) / HLOOKUP("b",'VI3'!$E:$E,MATCH(LOWER(SUBSTITUTE(HLOOKUP("vehicle",[1]pl!$C:$C,pos!AB149),"-","_")),'VI3'!$A:$A,0)),)</f>
        <v>0</v>
      </c>
      <c r="AC149" s="23">
        <f>IFERROR(HLOOKUP("w",'VI3'!$F:$F,MATCH(LOWER(SUBSTITUTE(HLOOKUP("vehicle",[1]pl!$C:$C,pos!AC149),"-","_")),'VI3'!$A:$A,0)) / HLOOKUP("b",'VI3'!$E:$E,MATCH(LOWER(SUBSTITUTE(HLOOKUP("vehicle",[1]pl!$C:$C,pos!AC149),"-","_")),'VI3'!$A:$A,0)),)</f>
        <v>0</v>
      </c>
      <c r="AD149" s="23">
        <f>IFERROR(HLOOKUP("w",'VI3'!$F:$F,MATCH(LOWER(SUBSTITUTE(HLOOKUP("vehicle",[1]pl!$C:$C,pos!AD149),"-","_")),'VI3'!$A:$A,0)) / HLOOKUP("b",'VI3'!$E:$E,MATCH(LOWER(SUBSTITUTE(HLOOKUP("vehicle",[1]pl!$C:$C,pos!AD149),"-","_")),'VI3'!$A:$A,0)),)</f>
        <v>0</v>
      </c>
      <c r="AE149" s="23">
        <f>IFERROR(HLOOKUP("w",'VI3'!$F:$F,MATCH(LOWER(SUBSTITUTE(HLOOKUP("vehicle",[1]pl!$C:$C,pos!AE149),"-","_")),'VI3'!$A:$A,0)) / HLOOKUP("b",'VI3'!$E:$E,MATCH(LOWER(SUBSTITUTE(HLOOKUP("vehicle",[1]pl!$C:$C,pos!AE149),"-","_")),'VI3'!$A:$A,0)),)</f>
        <v>0</v>
      </c>
    </row>
    <row r="150" spans="1:31" x14ac:dyDescent="0.25">
      <c r="A150" s="23">
        <f>IFERROR(HLOOKUP("w",'VI3'!$F:$F,MATCH(LOWER(SUBSTITUTE(HLOOKUP("vehicle",[1]pl!$C:$C,pos!A150),"-","_")),'VI3'!$A:$A,0)) / HLOOKUP("b",'VI3'!$E:$E,MATCH(LOWER(SUBSTITUTE(HLOOKUP("vehicle",[1]pl!$C:$C,pos!A150),"-","_")),'VI3'!$A:$A,0)),)</f>
        <v>0</v>
      </c>
      <c r="B150" s="23">
        <f>IFERROR(HLOOKUP("w",'VI3'!$F:$F,MATCH(LOWER(SUBSTITUTE(HLOOKUP("vehicle",[1]pl!$C:$C,pos!B150),"-","_")),'VI3'!$A:$A,0)) / HLOOKUP("b",'VI3'!$E:$E,MATCH(LOWER(SUBSTITUTE(HLOOKUP("vehicle",[1]pl!$C:$C,pos!B150),"-","_")),'VI3'!$A:$A,0)),)</f>
        <v>0</v>
      </c>
      <c r="C150" s="23">
        <f>IFERROR(HLOOKUP("w",'VI3'!$F:$F,MATCH(LOWER(SUBSTITUTE(HLOOKUP("vehicle",[1]pl!$C:$C,pos!C150),"-","_")),'VI3'!$A:$A,0)) / HLOOKUP("b",'VI3'!$E:$E,MATCH(LOWER(SUBSTITUTE(HLOOKUP("vehicle",[1]pl!$C:$C,pos!C150),"-","_")),'VI3'!$A:$A,0)),)</f>
        <v>0</v>
      </c>
      <c r="D150" s="23">
        <f>IFERROR(HLOOKUP("w",'VI3'!$F:$F,MATCH(LOWER(SUBSTITUTE(HLOOKUP("vehicle",[1]pl!$C:$C,pos!D150),"-","_")),'VI3'!$A:$A,0)) / HLOOKUP("b",'VI3'!$E:$E,MATCH(LOWER(SUBSTITUTE(HLOOKUP("vehicle",[1]pl!$C:$C,pos!D150),"-","_")),'VI3'!$A:$A,0)),)</f>
        <v>0</v>
      </c>
      <c r="E150" s="23">
        <f>IFERROR(HLOOKUP("w",'VI3'!$F:$F,MATCH(LOWER(SUBSTITUTE(HLOOKUP("vehicle",[1]pl!$C:$C,pos!E150),"-","_")),'VI3'!$A:$A,0)) / HLOOKUP("b",'VI3'!$E:$E,MATCH(LOWER(SUBSTITUTE(HLOOKUP("vehicle",[1]pl!$C:$C,pos!E150),"-","_")),'VI3'!$A:$A,0)),)</f>
        <v>0</v>
      </c>
      <c r="F150" s="23">
        <f>IFERROR(HLOOKUP("w",'VI3'!$F:$F,MATCH(LOWER(SUBSTITUTE(HLOOKUP("vehicle",[1]pl!$C:$C,pos!F150),"-","_")),'VI3'!$A:$A,0)) / HLOOKUP("b",'VI3'!$E:$E,MATCH(LOWER(SUBSTITUTE(HLOOKUP("vehicle",[1]pl!$C:$C,pos!F150),"-","_")),'VI3'!$A:$A,0)),)</f>
        <v>0</v>
      </c>
      <c r="G150" s="23">
        <f>IFERROR(HLOOKUP("w",'VI3'!$F:$F,MATCH(LOWER(SUBSTITUTE(HLOOKUP("vehicle",[1]pl!$C:$C,pos!G150),"-","_")),'VI3'!$A:$A,0)) / HLOOKUP("b",'VI3'!$E:$E,MATCH(LOWER(SUBSTITUTE(HLOOKUP("vehicle",[1]pl!$C:$C,pos!G150),"-","_")),'VI3'!$A:$A,0)),)</f>
        <v>0</v>
      </c>
      <c r="H150" s="23">
        <f>IFERROR(HLOOKUP("w",'VI3'!$F:$F,MATCH(LOWER(SUBSTITUTE(HLOOKUP("vehicle",[1]pl!$C:$C,pos!H150),"-","_")),'VI3'!$A:$A,0)) / HLOOKUP("b",'VI3'!$E:$E,MATCH(LOWER(SUBSTITUTE(HLOOKUP("vehicle",[1]pl!$C:$C,pos!H150),"-","_")),'VI3'!$A:$A,0)),)</f>
        <v>0</v>
      </c>
      <c r="I150" s="23">
        <f>IFERROR(HLOOKUP("w",'VI3'!$F:$F,MATCH(LOWER(SUBSTITUTE(HLOOKUP("vehicle",[1]pl!$C:$C,pos!I150),"-","_")),'VI3'!$A:$A,0)) / HLOOKUP("b",'VI3'!$E:$E,MATCH(LOWER(SUBSTITUTE(HLOOKUP("vehicle",[1]pl!$C:$C,pos!I150),"-","_")),'VI3'!$A:$A,0)),)</f>
        <v>0</v>
      </c>
      <c r="J150" s="23">
        <f>IFERROR(HLOOKUP("w",'VI3'!$F:$F,MATCH(LOWER(SUBSTITUTE(HLOOKUP("vehicle",[1]pl!$C:$C,pos!J150),"-","_")),'VI3'!$A:$A,0)) / HLOOKUP("b",'VI3'!$E:$E,MATCH(LOWER(SUBSTITUTE(HLOOKUP("vehicle",[1]pl!$C:$C,pos!J150),"-","_")),'VI3'!$A:$A,0)),)</f>
        <v>0</v>
      </c>
      <c r="K150" s="23">
        <f>IFERROR(HLOOKUP("w",'VI3'!$F:$F,MATCH(LOWER(SUBSTITUTE(HLOOKUP("vehicle",[1]pl!$C:$C,pos!K150),"-","_")),'VI3'!$A:$A,0)) / HLOOKUP("b",'VI3'!$E:$E,MATCH(LOWER(SUBSTITUTE(HLOOKUP("vehicle",[1]pl!$C:$C,pos!K150),"-","_")),'VI3'!$A:$A,0)),)</f>
        <v>0</v>
      </c>
      <c r="L150" s="23">
        <f>IFERROR(HLOOKUP("w",'VI3'!$F:$F,MATCH(LOWER(SUBSTITUTE(HLOOKUP("vehicle",[1]pl!$C:$C,pos!L150),"-","_")),'VI3'!$A:$A,0)) / HLOOKUP("b",'VI3'!$E:$E,MATCH(LOWER(SUBSTITUTE(HLOOKUP("vehicle",[1]pl!$C:$C,pos!L150),"-","_")),'VI3'!$A:$A,0)),)</f>
        <v>0</v>
      </c>
      <c r="M150" s="23">
        <f>IFERROR(HLOOKUP("w",'VI3'!$F:$F,MATCH(LOWER(SUBSTITUTE(HLOOKUP("vehicle",[1]pl!$C:$C,pos!M150),"-","_")),'VI3'!$A:$A,0)) / HLOOKUP("b",'VI3'!$E:$E,MATCH(LOWER(SUBSTITUTE(HLOOKUP("vehicle",[1]pl!$C:$C,pos!M150),"-","_")),'VI3'!$A:$A,0)),)</f>
        <v>0</v>
      </c>
      <c r="N150" s="23">
        <f>IFERROR(HLOOKUP("w",'VI3'!$F:$F,MATCH(LOWER(SUBSTITUTE(HLOOKUP("vehicle",[1]pl!$C:$C,pos!N150),"-","_")),'VI3'!$A:$A,0)) / HLOOKUP("b",'VI3'!$E:$E,MATCH(LOWER(SUBSTITUTE(HLOOKUP("vehicle",[1]pl!$C:$C,pos!N150),"-","_")),'VI3'!$A:$A,0)),)</f>
        <v>0</v>
      </c>
      <c r="O150" s="23">
        <f>IFERROR(HLOOKUP("w",'VI3'!$F:$F,MATCH(LOWER(SUBSTITUTE(HLOOKUP("vehicle",[1]pl!$C:$C,pos!O150),"-","_")),'VI3'!$A:$A,0)) / HLOOKUP("b",'VI3'!$E:$E,MATCH(LOWER(SUBSTITUTE(HLOOKUP("vehicle",[1]pl!$C:$C,pos!O150),"-","_")),'VI3'!$A:$A,0)),)</f>
        <v>0</v>
      </c>
      <c r="P150" s="23"/>
      <c r="Q150" s="23">
        <f>IFERROR(HLOOKUP("w",'VI3'!$F:$F,MATCH(LOWER(SUBSTITUTE(HLOOKUP("vehicle",[1]pl!$C:$C,pos!Q150),"-","_")),'VI3'!$A:$A,0)) / HLOOKUP("b",'VI3'!$E:$E,MATCH(LOWER(SUBSTITUTE(HLOOKUP("vehicle",[1]pl!$C:$C,pos!Q150),"-","_")),'VI3'!$A:$A,0)),)</f>
        <v>0</v>
      </c>
      <c r="R150" s="23">
        <f>IFERROR(HLOOKUP("w",'VI3'!$F:$F,MATCH(LOWER(SUBSTITUTE(HLOOKUP("vehicle",[1]pl!$C:$C,pos!R150),"-","_")),'VI3'!$A:$A,0)) / HLOOKUP("b",'VI3'!$E:$E,MATCH(LOWER(SUBSTITUTE(HLOOKUP("vehicle",[1]pl!$C:$C,pos!R150),"-","_")),'VI3'!$A:$A,0)),)</f>
        <v>0</v>
      </c>
      <c r="S150" s="23">
        <f>IFERROR(HLOOKUP("w",'VI3'!$F:$F,MATCH(LOWER(SUBSTITUTE(HLOOKUP("vehicle",[1]pl!$C:$C,pos!S150),"-","_")),'VI3'!$A:$A,0)) / HLOOKUP("b",'VI3'!$E:$E,MATCH(LOWER(SUBSTITUTE(HLOOKUP("vehicle",[1]pl!$C:$C,pos!S150),"-","_")),'VI3'!$A:$A,0)),)</f>
        <v>0</v>
      </c>
      <c r="T150" s="23">
        <f>IFERROR(HLOOKUP("w",'VI3'!$F:$F,MATCH(LOWER(SUBSTITUTE(HLOOKUP("vehicle",[1]pl!$C:$C,pos!T150),"-","_")),'VI3'!$A:$A,0)) / HLOOKUP("b",'VI3'!$E:$E,MATCH(LOWER(SUBSTITUTE(HLOOKUP("vehicle",[1]pl!$C:$C,pos!T150),"-","_")),'VI3'!$A:$A,0)),)</f>
        <v>0</v>
      </c>
      <c r="U150" s="23">
        <f>IFERROR(HLOOKUP("w",'VI3'!$F:$F,MATCH(LOWER(SUBSTITUTE(HLOOKUP("vehicle",[1]pl!$C:$C,pos!U150),"-","_")),'VI3'!$A:$A,0)) / HLOOKUP("b",'VI3'!$E:$E,MATCH(LOWER(SUBSTITUTE(HLOOKUP("vehicle",[1]pl!$C:$C,pos!U150),"-","_")),'VI3'!$A:$A,0)),)</f>
        <v>0</v>
      </c>
      <c r="V150" s="23">
        <f>IFERROR(HLOOKUP("w",'VI3'!$F:$F,MATCH(LOWER(SUBSTITUTE(HLOOKUP("vehicle",[1]pl!$C:$C,pos!V150),"-","_")),'VI3'!$A:$A,0)) / HLOOKUP("b",'VI3'!$E:$E,MATCH(LOWER(SUBSTITUTE(HLOOKUP("vehicle",[1]pl!$C:$C,pos!V150),"-","_")),'VI3'!$A:$A,0)),)</f>
        <v>0</v>
      </c>
      <c r="W150" s="23">
        <f>IFERROR(HLOOKUP("w",'VI3'!$F:$F,MATCH(LOWER(SUBSTITUTE(HLOOKUP("vehicle",[1]pl!$C:$C,pos!W150),"-","_")),'VI3'!$A:$A,0)) / HLOOKUP("b",'VI3'!$E:$E,MATCH(LOWER(SUBSTITUTE(HLOOKUP("vehicle",[1]pl!$C:$C,pos!W150),"-","_")),'VI3'!$A:$A,0)),)</f>
        <v>0</v>
      </c>
      <c r="X150" s="23">
        <f>IFERROR(HLOOKUP("w",'VI3'!$F:$F,MATCH(LOWER(SUBSTITUTE(HLOOKUP("vehicle",[1]pl!$C:$C,pos!X150),"-","_")),'VI3'!$A:$A,0)) / HLOOKUP("b",'VI3'!$E:$E,MATCH(LOWER(SUBSTITUTE(HLOOKUP("vehicle",[1]pl!$C:$C,pos!X150),"-","_")),'VI3'!$A:$A,0)),)</f>
        <v>0</v>
      </c>
      <c r="Y150" s="23">
        <f>IFERROR(HLOOKUP("w",'VI3'!$F:$F,MATCH(LOWER(SUBSTITUTE(HLOOKUP("vehicle",[1]pl!$C:$C,pos!Y150),"-","_")),'VI3'!$A:$A,0)) / HLOOKUP("b",'VI3'!$E:$E,MATCH(LOWER(SUBSTITUTE(HLOOKUP("vehicle",[1]pl!$C:$C,pos!Y150),"-","_")),'VI3'!$A:$A,0)),)</f>
        <v>0</v>
      </c>
      <c r="Z150" s="23">
        <f>IFERROR(HLOOKUP("w",'VI3'!$F:$F,MATCH(LOWER(SUBSTITUTE(HLOOKUP("vehicle",[1]pl!$C:$C,pos!Z150),"-","_")),'VI3'!$A:$A,0)) / HLOOKUP("b",'VI3'!$E:$E,MATCH(LOWER(SUBSTITUTE(HLOOKUP("vehicle",[1]pl!$C:$C,pos!Z150),"-","_")),'VI3'!$A:$A,0)),)</f>
        <v>0</v>
      </c>
      <c r="AA150" s="23">
        <f>IFERROR(HLOOKUP("w",'VI3'!$F:$F,MATCH(LOWER(SUBSTITUTE(HLOOKUP("vehicle",[1]pl!$C:$C,pos!AA150),"-","_")),'VI3'!$A:$A,0)) / HLOOKUP("b",'VI3'!$E:$E,MATCH(LOWER(SUBSTITUTE(HLOOKUP("vehicle",[1]pl!$C:$C,pos!AA150),"-","_")),'VI3'!$A:$A,0)),)</f>
        <v>0</v>
      </c>
      <c r="AB150" s="23">
        <f>IFERROR(HLOOKUP("w",'VI3'!$F:$F,MATCH(LOWER(SUBSTITUTE(HLOOKUP("vehicle",[1]pl!$C:$C,pos!AB150),"-","_")),'VI3'!$A:$A,0)) / HLOOKUP("b",'VI3'!$E:$E,MATCH(LOWER(SUBSTITUTE(HLOOKUP("vehicle",[1]pl!$C:$C,pos!AB150),"-","_")),'VI3'!$A:$A,0)),)</f>
        <v>0</v>
      </c>
      <c r="AC150" s="23">
        <f>IFERROR(HLOOKUP("w",'VI3'!$F:$F,MATCH(LOWER(SUBSTITUTE(HLOOKUP("vehicle",[1]pl!$C:$C,pos!AC150),"-","_")),'VI3'!$A:$A,0)) / HLOOKUP("b",'VI3'!$E:$E,MATCH(LOWER(SUBSTITUTE(HLOOKUP("vehicle",[1]pl!$C:$C,pos!AC150),"-","_")),'VI3'!$A:$A,0)),)</f>
        <v>0</v>
      </c>
      <c r="AD150" s="23">
        <f>IFERROR(HLOOKUP("w",'VI3'!$F:$F,MATCH(LOWER(SUBSTITUTE(HLOOKUP("vehicle",[1]pl!$C:$C,pos!AD150),"-","_")),'VI3'!$A:$A,0)) / HLOOKUP("b",'VI3'!$E:$E,MATCH(LOWER(SUBSTITUTE(HLOOKUP("vehicle",[1]pl!$C:$C,pos!AD150),"-","_")),'VI3'!$A:$A,0)),)</f>
        <v>0</v>
      </c>
      <c r="AE150" s="23">
        <f>IFERROR(HLOOKUP("w",'VI3'!$F:$F,MATCH(LOWER(SUBSTITUTE(HLOOKUP("vehicle",[1]pl!$C:$C,pos!AE150),"-","_")),'VI3'!$A:$A,0)) / HLOOKUP("b",'VI3'!$E:$E,MATCH(LOWER(SUBSTITUTE(HLOOKUP("vehicle",[1]pl!$C:$C,pos!AE150),"-","_")),'VI3'!$A:$A,0)),)</f>
        <v>0</v>
      </c>
    </row>
    <row r="151" spans="1:31" x14ac:dyDescent="0.25">
      <c r="A151" s="23">
        <f>IFERROR(HLOOKUP("w",'VI3'!$F:$F,MATCH(LOWER(SUBSTITUTE(HLOOKUP("vehicle",[1]pl!$C:$C,pos!A151),"-","_")),'VI3'!$A:$A,0)) / HLOOKUP("b",'VI3'!$E:$E,MATCH(LOWER(SUBSTITUTE(HLOOKUP("vehicle",[1]pl!$C:$C,pos!A151),"-","_")),'VI3'!$A:$A,0)),)</f>
        <v>0</v>
      </c>
      <c r="B151" s="23">
        <f>IFERROR(HLOOKUP("w",'VI3'!$F:$F,MATCH(LOWER(SUBSTITUTE(HLOOKUP("vehicle",[1]pl!$C:$C,pos!B151),"-","_")),'VI3'!$A:$A,0)) / HLOOKUP("b",'VI3'!$E:$E,MATCH(LOWER(SUBSTITUTE(HLOOKUP("vehicle",[1]pl!$C:$C,pos!B151),"-","_")),'VI3'!$A:$A,0)),)</f>
        <v>0</v>
      </c>
      <c r="C151" s="23">
        <f>IFERROR(HLOOKUP("w",'VI3'!$F:$F,MATCH(LOWER(SUBSTITUTE(HLOOKUP("vehicle",[1]pl!$C:$C,pos!C151),"-","_")),'VI3'!$A:$A,0)) / HLOOKUP("b",'VI3'!$E:$E,MATCH(LOWER(SUBSTITUTE(HLOOKUP("vehicle",[1]pl!$C:$C,pos!C151),"-","_")),'VI3'!$A:$A,0)),)</f>
        <v>0</v>
      </c>
      <c r="D151" s="23">
        <f>IFERROR(HLOOKUP("w",'VI3'!$F:$F,MATCH(LOWER(SUBSTITUTE(HLOOKUP("vehicle",[1]pl!$C:$C,pos!D151),"-","_")),'VI3'!$A:$A,0)) / HLOOKUP("b",'VI3'!$E:$E,MATCH(LOWER(SUBSTITUTE(HLOOKUP("vehicle",[1]pl!$C:$C,pos!D151),"-","_")),'VI3'!$A:$A,0)),)</f>
        <v>0</v>
      </c>
      <c r="E151" s="23">
        <f>IFERROR(HLOOKUP("w",'VI3'!$F:$F,MATCH(LOWER(SUBSTITUTE(HLOOKUP("vehicle",[1]pl!$C:$C,pos!E151),"-","_")),'VI3'!$A:$A,0)) / HLOOKUP("b",'VI3'!$E:$E,MATCH(LOWER(SUBSTITUTE(HLOOKUP("vehicle",[1]pl!$C:$C,pos!E151),"-","_")),'VI3'!$A:$A,0)),)</f>
        <v>0</v>
      </c>
      <c r="F151" s="23">
        <f>IFERROR(HLOOKUP("w",'VI3'!$F:$F,MATCH(LOWER(SUBSTITUTE(HLOOKUP("vehicle",[1]pl!$C:$C,pos!F151),"-","_")),'VI3'!$A:$A,0)) / HLOOKUP("b",'VI3'!$E:$E,MATCH(LOWER(SUBSTITUTE(HLOOKUP("vehicle",[1]pl!$C:$C,pos!F151),"-","_")),'VI3'!$A:$A,0)),)</f>
        <v>0</v>
      </c>
      <c r="G151" s="23">
        <f>IFERROR(HLOOKUP("w",'VI3'!$F:$F,MATCH(LOWER(SUBSTITUTE(HLOOKUP("vehicle",[1]pl!$C:$C,pos!G151),"-","_")),'VI3'!$A:$A,0)) / HLOOKUP("b",'VI3'!$E:$E,MATCH(LOWER(SUBSTITUTE(HLOOKUP("vehicle",[1]pl!$C:$C,pos!G151),"-","_")),'VI3'!$A:$A,0)),)</f>
        <v>0</v>
      </c>
      <c r="H151" s="23">
        <f>IFERROR(HLOOKUP("w",'VI3'!$F:$F,MATCH(LOWER(SUBSTITUTE(HLOOKUP("vehicle",[1]pl!$C:$C,pos!H151),"-","_")),'VI3'!$A:$A,0)) / HLOOKUP("b",'VI3'!$E:$E,MATCH(LOWER(SUBSTITUTE(HLOOKUP("vehicle",[1]pl!$C:$C,pos!H151),"-","_")),'VI3'!$A:$A,0)),)</f>
        <v>0</v>
      </c>
      <c r="I151" s="23">
        <f>IFERROR(HLOOKUP("w",'VI3'!$F:$F,MATCH(LOWER(SUBSTITUTE(HLOOKUP("vehicle",[1]pl!$C:$C,pos!I151),"-","_")),'VI3'!$A:$A,0)) / HLOOKUP("b",'VI3'!$E:$E,MATCH(LOWER(SUBSTITUTE(HLOOKUP("vehicle",[1]pl!$C:$C,pos!I151),"-","_")),'VI3'!$A:$A,0)),)</f>
        <v>0</v>
      </c>
      <c r="J151" s="23">
        <f>IFERROR(HLOOKUP("w",'VI3'!$F:$F,MATCH(LOWER(SUBSTITUTE(HLOOKUP("vehicle",[1]pl!$C:$C,pos!J151),"-","_")),'VI3'!$A:$A,0)) / HLOOKUP("b",'VI3'!$E:$E,MATCH(LOWER(SUBSTITUTE(HLOOKUP("vehicle",[1]pl!$C:$C,pos!J151),"-","_")),'VI3'!$A:$A,0)),)</f>
        <v>0</v>
      </c>
      <c r="K151" s="23">
        <f>IFERROR(HLOOKUP("w",'VI3'!$F:$F,MATCH(LOWER(SUBSTITUTE(HLOOKUP("vehicle",[1]pl!$C:$C,pos!K151),"-","_")),'VI3'!$A:$A,0)) / HLOOKUP("b",'VI3'!$E:$E,MATCH(LOWER(SUBSTITUTE(HLOOKUP("vehicle",[1]pl!$C:$C,pos!K151),"-","_")),'VI3'!$A:$A,0)),)</f>
        <v>0</v>
      </c>
      <c r="L151" s="23">
        <f>IFERROR(HLOOKUP("w",'VI3'!$F:$F,MATCH(LOWER(SUBSTITUTE(HLOOKUP("vehicle",[1]pl!$C:$C,pos!L151),"-","_")),'VI3'!$A:$A,0)) / HLOOKUP("b",'VI3'!$E:$E,MATCH(LOWER(SUBSTITUTE(HLOOKUP("vehicle",[1]pl!$C:$C,pos!L151),"-","_")),'VI3'!$A:$A,0)),)</f>
        <v>0</v>
      </c>
      <c r="M151" s="23">
        <f>IFERROR(HLOOKUP("w",'VI3'!$F:$F,MATCH(LOWER(SUBSTITUTE(HLOOKUP("vehicle",[1]pl!$C:$C,pos!M151),"-","_")),'VI3'!$A:$A,0)) / HLOOKUP("b",'VI3'!$E:$E,MATCH(LOWER(SUBSTITUTE(HLOOKUP("vehicle",[1]pl!$C:$C,pos!M151),"-","_")),'VI3'!$A:$A,0)),)</f>
        <v>0</v>
      </c>
      <c r="N151" s="23">
        <f>IFERROR(HLOOKUP("w",'VI3'!$F:$F,MATCH(LOWER(SUBSTITUTE(HLOOKUP("vehicle",[1]pl!$C:$C,pos!N151),"-","_")),'VI3'!$A:$A,0)) / HLOOKUP("b",'VI3'!$E:$E,MATCH(LOWER(SUBSTITUTE(HLOOKUP("vehicle",[1]pl!$C:$C,pos!N151),"-","_")),'VI3'!$A:$A,0)),)</f>
        <v>0</v>
      </c>
      <c r="O151" s="23">
        <f>IFERROR(HLOOKUP("w",'VI3'!$F:$F,MATCH(LOWER(SUBSTITUTE(HLOOKUP("vehicle",[1]pl!$C:$C,pos!O151),"-","_")),'VI3'!$A:$A,0)) / HLOOKUP("b",'VI3'!$E:$E,MATCH(LOWER(SUBSTITUTE(HLOOKUP("vehicle",[1]pl!$C:$C,pos!O151),"-","_")),'VI3'!$A:$A,0)),)</f>
        <v>0</v>
      </c>
      <c r="P151" s="23"/>
      <c r="Q151" s="23">
        <f>IFERROR(HLOOKUP("w",'VI3'!$F:$F,MATCH(LOWER(SUBSTITUTE(HLOOKUP("vehicle",[1]pl!$C:$C,pos!Q151),"-","_")),'VI3'!$A:$A,0)) / HLOOKUP("b",'VI3'!$E:$E,MATCH(LOWER(SUBSTITUTE(HLOOKUP("vehicle",[1]pl!$C:$C,pos!Q151),"-","_")),'VI3'!$A:$A,0)),)</f>
        <v>0</v>
      </c>
      <c r="R151" s="23">
        <f>IFERROR(HLOOKUP("w",'VI3'!$F:$F,MATCH(LOWER(SUBSTITUTE(HLOOKUP("vehicle",[1]pl!$C:$C,pos!R151),"-","_")),'VI3'!$A:$A,0)) / HLOOKUP("b",'VI3'!$E:$E,MATCH(LOWER(SUBSTITUTE(HLOOKUP("vehicle",[1]pl!$C:$C,pos!R151),"-","_")),'VI3'!$A:$A,0)),)</f>
        <v>0</v>
      </c>
      <c r="S151" s="23">
        <f>IFERROR(HLOOKUP("w",'VI3'!$F:$F,MATCH(LOWER(SUBSTITUTE(HLOOKUP("vehicle",[1]pl!$C:$C,pos!S151),"-","_")),'VI3'!$A:$A,0)) / HLOOKUP("b",'VI3'!$E:$E,MATCH(LOWER(SUBSTITUTE(HLOOKUP("vehicle",[1]pl!$C:$C,pos!S151),"-","_")),'VI3'!$A:$A,0)),)</f>
        <v>0</v>
      </c>
      <c r="T151" s="23">
        <f>IFERROR(HLOOKUP("w",'VI3'!$F:$F,MATCH(LOWER(SUBSTITUTE(HLOOKUP("vehicle",[1]pl!$C:$C,pos!T151),"-","_")),'VI3'!$A:$A,0)) / HLOOKUP("b",'VI3'!$E:$E,MATCH(LOWER(SUBSTITUTE(HLOOKUP("vehicle",[1]pl!$C:$C,pos!T151),"-","_")),'VI3'!$A:$A,0)),)</f>
        <v>0</v>
      </c>
      <c r="U151" s="23">
        <f>IFERROR(HLOOKUP("w",'VI3'!$F:$F,MATCH(LOWER(SUBSTITUTE(HLOOKUP("vehicle",[1]pl!$C:$C,pos!U151),"-","_")),'VI3'!$A:$A,0)) / HLOOKUP("b",'VI3'!$E:$E,MATCH(LOWER(SUBSTITUTE(HLOOKUP("vehicle",[1]pl!$C:$C,pos!U151),"-","_")),'VI3'!$A:$A,0)),)</f>
        <v>0</v>
      </c>
      <c r="V151" s="23">
        <f>IFERROR(HLOOKUP("w",'VI3'!$F:$F,MATCH(LOWER(SUBSTITUTE(HLOOKUP("vehicle",[1]pl!$C:$C,pos!V151),"-","_")),'VI3'!$A:$A,0)) / HLOOKUP("b",'VI3'!$E:$E,MATCH(LOWER(SUBSTITUTE(HLOOKUP("vehicle",[1]pl!$C:$C,pos!V151),"-","_")),'VI3'!$A:$A,0)),)</f>
        <v>0</v>
      </c>
      <c r="W151" s="23">
        <f>IFERROR(HLOOKUP("w",'VI3'!$F:$F,MATCH(LOWER(SUBSTITUTE(HLOOKUP("vehicle",[1]pl!$C:$C,pos!W151),"-","_")),'VI3'!$A:$A,0)) / HLOOKUP("b",'VI3'!$E:$E,MATCH(LOWER(SUBSTITUTE(HLOOKUP("vehicle",[1]pl!$C:$C,pos!W151),"-","_")),'VI3'!$A:$A,0)),)</f>
        <v>0</v>
      </c>
      <c r="X151" s="23">
        <f>IFERROR(HLOOKUP("w",'VI3'!$F:$F,MATCH(LOWER(SUBSTITUTE(HLOOKUP("vehicle",[1]pl!$C:$C,pos!X151),"-","_")),'VI3'!$A:$A,0)) / HLOOKUP("b",'VI3'!$E:$E,MATCH(LOWER(SUBSTITUTE(HLOOKUP("vehicle",[1]pl!$C:$C,pos!X151),"-","_")),'VI3'!$A:$A,0)),)</f>
        <v>0</v>
      </c>
      <c r="Y151" s="23">
        <f>IFERROR(HLOOKUP("w",'VI3'!$F:$F,MATCH(LOWER(SUBSTITUTE(HLOOKUP("vehicle",[1]pl!$C:$C,pos!Y151),"-","_")),'VI3'!$A:$A,0)) / HLOOKUP("b",'VI3'!$E:$E,MATCH(LOWER(SUBSTITUTE(HLOOKUP("vehicle",[1]pl!$C:$C,pos!Y151),"-","_")),'VI3'!$A:$A,0)),)</f>
        <v>0</v>
      </c>
      <c r="Z151" s="23">
        <f>IFERROR(HLOOKUP("w",'VI3'!$F:$F,MATCH(LOWER(SUBSTITUTE(HLOOKUP("vehicle",[1]pl!$C:$C,pos!Z151),"-","_")),'VI3'!$A:$A,0)) / HLOOKUP("b",'VI3'!$E:$E,MATCH(LOWER(SUBSTITUTE(HLOOKUP("vehicle",[1]pl!$C:$C,pos!Z151),"-","_")),'VI3'!$A:$A,0)),)</f>
        <v>0</v>
      </c>
      <c r="AA151" s="23">
        <f>IFERROR(HLOOKUP("w",'VI3'!$F:$F,MATCH(LOWER(SUBSTITUTE(HLOOKUP("vehicle",[1]pl!$C:$C,pos!AA151),"-","_")),'VI3'!$A:$A,0)) / HLOOKUP("b",'VI3'!$E:$E,MATCH(LOWER(SUBSTITUTE(HLOOKUP("vehicle",[1]pl!$C:$C,pos!AA151),"-","_")),'VI3'!$A:$A,0)),)</f>
        <v>0</v>
      </c>
      <c r="AB151" s="23">
        <f>IFERROR(HLOOKUP("w",'VI3'!$F:$F,MATCH(LOWER(SUBSTITUTE(HLOOKUP("vehicle",[1]pl!$C:$C,pos!AB151),"-","_")),'VI3'!$A:$A,0)) / HLOOKUP("b",'VI3'!$E:$E,MATCH(LOWER(SUBSTITUTE(HLOOKUP("vehicle",[1]pl!$C:$C,pos!AB151),"-","_")),'VI3'!$A:$A,0)),)</f>
        <v>0</v>
      </c>
      <c r="AC151" s="23">
        <f>IFERROR(HLOOKUP("w",'VI3'!$F:$F,MATCH(LOWER(SUBSTITUTE(HLOOKUP("vehicle",[1]pl!$C:$C,pos!AC151),"-","_")),'VI3'!$A:$A,0)) / HLOOKUP("b",'VI3'!$E:$E,MATCH(LOWER(SUBSTITUTE(HLOOKUP("vehicle",[1]pl!$C:$C,pos!AC151),"-","_")),'VI3'!$A:$A,0)),)</f>
        <v>0</v>
      </c>
      <c r="AD151" s="23">
        <f>IFERROR(HLOOKUP("w",'VI3'!$F:$F,MATCH(LOWER(SUBSTITUTE(HLOOKUP("vehicle",[1]pl!$C:$C,pos!AD151),"-","_")),'VI3'!$A:$A,0)) / HLOOKUP("b",'VI3'!$E:$E,MATCH(LOWER(SUBSTITUTE(HLOOKUP("vehicle",[1]pl!$C:$C,pos!AD151),"-","_")),'VI3'!$A:$A,0)),)</f>
        <v>0</v>
      </c>
      <c r="AE151" s="23">
        <f>IFERROR(HLOOKUP("w",'VI3'!$F:$F,MATCH(LOWER(SUBSTITUTE(HLOOKUP("vehicle",[1]pl!$C:$C,pos!AE151),"-","_")),'VI3'!$A:$A,0)) / HLOOKUP("b",'VI3'!$E:$E,MATCH(LOWER(SUBSTITUTE(HLOOKUP("vehicle",[1]pl!$C:$C,pos!AE151),"-","_")),'VI3'!$A:$A,0)),)</f>
        <v>0</v>
      </c>
    </row>
    <row r="152" spans="1:31" x14ac:dyDescent="0.25">
      <c r="A152" s="23">
        <f>IFERROR(HLOOKUP("w",'VI3'!$F:$F,MATCH(LOWER(SUBSTITUTE(HLOOKUP("vehicle",[1]pl!$C:$C,pos!A152),"-","_")),'VI3'!$A:$A,0)) / HLOOKUP("b",'VI3'!$E:$E,MATCH(LOWER(SUBSTITUTE(HLOOKUP("vehicle",[1]pl!$C:$C,pos!A152),"-","_")),'VI3'!$A:$A,0)),)</f>
        <v>0</v>
      </c>
      <c r="B152" s="23">
        <f>IFERROR(HLOOKUP("w",'VI3'!$F:$F,MATCH(LOWER(SUBSTITUTE(HLOOKUP("vehicle",[1]pl!$C:$C,pos!B152),"-","_")),'VI3'!$A:$A,0)) / HLOOKUP("b",'VI3'!$E:$E,MATCH(LOWER(SUBSTITUTE(HLOOKUP("vehicle",[1]pl!$C:$C,pos!B152),"-","_")),'VI3'!$A:$A,0)),)</f>
        <v>0</v>
      </c>
      <c r="C152" s="23">
        <f>IFERROR(HLOOKUP("w",'VI3'!$F:$F,MATCH(LOWER(SUBSTITUTE(HLOOKUP("vehicle",[1]pl!$C:$C,pos!C152),"-","_")),'VI3'!$A:$A,0)) / HLOOKUP("b",'VI3'!$E:$E,MATCH(LOWER(SUBSTITUTE(HLOOKUP("vehicle",[1]pl!$C:$C,pos!C152),"-","_")),'VI3'!$A:$A,0)),)</f>
        <v>0</v>
      </c>
      <c r="D152" s="23">
        <f>IFERROR(HLOOKUP("w",'VI3'!$F:$F,MATCH(LOWER(SUBSTITUTE(HLOOKUP("vehicle",[1]pl!$C:$C,pos!D152),"-","_")),'VI3'!$A:$A,0)) / HLOOKUP("b",'VI3'!$E:$E,MATCH(LOWER(SUBSTITUTE(HLOOKUP("vehicle",[1]pl!$C:$C,pos!D152),"-","_")),'VI3'!$A:$A,0)),)</f>
        <v>0</v>
      </c>
      <c r="E152" s="23">
        <f>IFERROR(HLOOKUP("w",'VI3'!$F:$F,MATCH(LOWER(SUBSTITUTE(HLOOKUP("vehicle",[1]pl!$C:$C,pos!E152),"-","_")),'VI3'!$A:$A,0)) / HLOOKUP("b",'VI3'!$E:$E,MATCH(LOWER(SUBSTITUTE(HLOOKUP("vehicle",[1]pl!$C:$C,pos!E152),"-","_")),'VI3'!$A:$A,0)),)</f>
        <v>0</v>
      </c>
      <c r="F152" s="23">
        <f>IFERROR(HLOOKUP("w",'VI3'!$F:$F,MATCH(LOWER(SUBSTITUTE(HLOOKUP("vehicle",[1]pl!$C:$C,pos!F152),"-","_")),'VI3'!$A:$A,0)) / HLOOKUP("b",'VI3'!$E:$E,MATCH(LOWER(SUBSTITUTE(HLOOKUP("vehicle",[1]pl!$C:$C,pos!F152),"-","_")),'VI3'!$A:$A,0)),)</f>
        <v>0</v>
      </c>
      <c r="G152" s="23">
        <f>IFERROR(HLOOKUP("w",'VI3'!$F:$F,MATCH(LOWER(SUBSTITUTE(HLOOKUP("vehicle",[1]pl!$C:$C,pos!G152),"-","_")),'VI3'!$A:$A,0)) / HLOOKUP("b",'VI3'!$E:$E,MATCH(LOWER(SUBSTITUTE(HLOOKUP("vehicle",[1]pl!$C:$C,pos!G152),"-","_")),'VI3'!$A:$A,0)),)</f>
        <v>0</v>
      </c>
      <c r="H152" s="23">
        <f>IFERROR(HLOOKUP("w",'VI3'!$F:$F,MATCH(LOWER(SUBSTITUTE(HLOOKUP("vehicle",[1]pl!$C:$C,pos!H152),"-","_")),'VI3'!$A:$A,0)) / HLOOKUP("b",'VI3'!$E:$E,MATCH(LOWER(SUBSTITUTE(HLOOKUP("vehicle",[1]pl!$C:$C,pos!H152),"-","_")),'VI3'!$A:$A,0)),)</f>
        <v>0</v>
      </c>
      <c r="I152" s="23">
        <f>IFERROR(HLOOKUP("w",'VI3'!$F:$F,MATCH(LOWER(SUBSTITUTE(HLOOKUP("vehicle",[1]pl!$C:$C,pos!I152),"-","_")),'VI3'!$A:$A,0)) / HLOOKUP("b",'VI3'!$E:$E,MATCH(LOWER(SUBSTITUTE(HLOOKUP("vehicle",[1]pl!$C:$C,pos!I152),"-","_")),'VI3'!$A:$A,0)),)</f>
        <v>0</v>
      </c>
      <c r="J152" s="23">
        <f>IFERROR(HLOOKUP("w",'VI3'!$F:$F,MATCH(LOWER(SUBSTITUTE(HLOOKUP("vehicle",[1]pl!$C:$C,pos!J152),"-","_")),'VI3'!$A:$A,0)) / HLOOKUP("b",'VI3'!$E:$E,MATCH(LOWER(SUBSTITUTE(HLOOKUP("vehicle",[1]pl!$C:$C,pos!J152),"-","_")),'VI3'!$A:$A,0)),)</f>
        <v>0</v>
      </c>
      <c r="K152" s="23">
        <f>IFERROR(HLOOKUP("w",'VI3'!$F:$F,MATCH(LOWER(SUBSTITUTE(HLOOKUP("vehicle",[1]pl!$C:$C,pos!K152),"-","_")),'VI3'!$A:$A,0)) / HLOOKUP("b",'VI3'!$E:$E,MATCH(LOWER(SUBSTITUTE(HLOOKUP("vehicle",[1]pl!$C:$C,pos!K152),"-","_")),'VI3'!$A:$A,0)),)</f>
        <v>0</v>
      </c>
      <c r="L152" s="23">
        <f>IFERROR(HLOOKUP("w",'VI3'!$F:$F,MATCH(LOWER(SUBSTITUTE(HLOOKUP("vehicle",[1]pl!$C:$C,pos!L152),"-","_")),'VI3'!$A:$A,0)) / HLOOKUP("b",'VI3'!$E:$E,MATCH(LOWER(SUBSTITUTE(HLOOKUP("vehicle",[1]pl!$C:$C,pos!L152),"-","_")),'VI3'!$A:$A,0)),)</f>
        <v>0</v>
      </c>
      <c r="M152" s="23">
        <f>IFERROR(HLOOKUP("w",'VI3'!$F:$F,MATCH(LOWER(SUBSTITUTE(HLOOKUP("vehicle",[1]pl!$C:$C,pos!M152),"-","_")),'VI3'!$A:$A,0)) / HLOOKUP("b",'VI3'!$E:$E,MATCH(LOWER(SUBSTITUTE(HLOOKUP("vehicle",[1]pl!$C:$C,pos!M152),"-","_")),'VI3'!$A:$A,0)),)</f>
        <v>0</v>
      </c>
      <c r="N152" s="23">
        <f>IFERROR(HLOOKUP("w",'VI3'!$F:$F,MATCH(LOWER(SUBSTITUTE(HLOOKUP("vehicle",[1]pl!$C:$C,pos!N152),"-","_")),'VI3'!$A:$A,0)) / HLOOKUP("b",'VI3'!$E:$E,MATCH(LOWER(SUBSTITUTE(HLOOKUP("vehicle",[1]pl!$C:$C,pos!N152),"-","_")),'VI3'!$A:$A,0)),)</f>
        <v>0</v>
      </c>
      <c r="O152" s="23">
        <f>IFERROR(HLOOKUP("w",'VI3'!$F:$F,MATCH(LOWER(SUBSTITUTE(HLOOKUP("vehicle",[1]pl!$C:$C,pos!O152),"-","_")),'VI3'!$A:$A,0)) / HLOOKUP("b",'VI3'!$E:$E,MATCH(LOWER(SUBSTITUTE(HLOOKUP("vehicle",[1]pl!$C:$C,pos!O152),"-","_")),'VI3'!$A:$A,0)),)</f>
        <v>0</v>
      </c>
      <c r="P152" s="23"/>
      <c r="Q152" s="23">
        <f>IFERROR(HLOOKUP("w",'VI3'!$F:$F,MATCH(LOWER(SUBSTITUTE(HLOOKUP("vehicle",[1]pl!$C:$C,pos!Q152),"-","_")),'VI3'!$A:$A,0)) / HLOOKUP("b",'VI3'!$E:$E,MATCH(LOWER(SUBSTITUTE(HLOOKUP("vehicle",[1]pl!$C:$C,pos!Q152),"-","_")),'VI3'!$A:$A,0)),)</f>
        <v>0</v>
      </c>
      <c r="R152" s="23">
        <f>IFERROR(HLOOKUP("w",'VI3'!$F:$F,MATCH(LOWER(SUBSTITUTE(HLOOKUP("vehicle",[1]pl!$C:$C,pos!R152),"-","_")),'VI3'!$A:$A,0)) / HLOOKUP("b",'VI3'!$E:$E,MATCH(LOWER(SUBSTITUTE(HLOOKUP("vehicle",[1]pl!$C:$C,pos!R152),"-","_")),'VI3'!$A:$A,0)),)</f>
        <v>0</v>
      </c>
      <c r="S152" s="23">
        <f>IFERROR(HLOOKUP("w",'VI3'!$F:$F,MATCH(LOWER(SUBSTITUTE(HLOOKUP("vehicle",[1]pl!$C:$C,pos!S152),"-","_")),'VI3'!$A:$A,0)) / HLOOKUP("b",'VI3'!$E:$E,MATCH(LOWER(SUBSTITUTE(HLOOKUP("vehicle",[1]pl!$C:$C,pos!S152),"-","_")),'VI3'!$A:$A,0)),)</f>
        <v>0</v>
      </c>
      <c r="T152" s="23">
        <f>IFERROR(HLOOKUP("w",'VI3'!$F:$F,MATCH(LOWER(SUBSTITUTE(HLOOKUP("vehicle",[1]pl!$C:$C,pos!T152),"-","_")),'VI3'!$A:$A,0)) / HLOOKUP("b",'VI3'!$E:$E,MATCH(LOWER(SUBSTITUTE(HLOOKUP("vehicle",[1]pl!$C:$C,pos!T152),"-","_")),'VI3'!$A:$A,0)),)</f>
        <v>0</v>
      </c>
      <c r="U152" s="23">
        <f>IFERROR(HLOOKUP("w",'VI3'!$F:$F,MATCH(LOWER(SUBSTITUTE(HLOOKUP("vehicle",[1]pl!$C:$C,pos!U152),"-","_")),'VI3'!$A:$A,0)) / HLOOKUP("b",'VI3'!$E:$E,MATCH(LOWER(SUBSTITUTE(HLOOKUP("vehicle",[1]pl!$C:$C,pos!U152),"-","_")),'VI3'!$A:$A,0)),)</f>
        <v>0</v>
      </c>
      <c r="V152" s="23">
        <f>IFERROR(HLOOKUP("w",'VI3'!$F:$F,MATCH(LOWER(SUBSTITUTE(HLOOKUP("vehicle",[1]pl!$C:$C,pos!V152),"-","_")),'VI3'!$A:$A,0)) / HLOOKUP("b",'VI3'!$E:$E,MATCH(LOWER(SUBSTITUTE(HLOOKUP("vehicle",[1]pl!$C:$C,pos!V152),"-","_")),'VI3'!$A:$A,0)),)</f>
        <v>0</v>
      </c>
      <c r="W152" s="23">
        <f>IFERROR(HLOOKUP("w",'VI3'!$F:$F,MATCH(LOWER(SUBSTITUTE(HLOOKUP("vehicle",[1]pl!$C:$C,pos!W152),"-","_")),'VI3'!$A:$A,0)) / HLOOKUP("b",'VI3'!$E:$E,MATCH(LOWER(SUBSTITUTE(HLOOKUP("vehicle",[1]pl!$C:$C,pos!W152),"-","_")),'VI3'!$A:$A,0)),)</f>
        <v>0</v>
      </c>
      <c r="X152" s="23">
        <f>IFERROR(HLOOKUP("w",'VI3'!$F:$F,MATCH(LOWER(SUBSTITUTE(HLOOKUP("vehicle",[1]pl!$C:$C,pos!X152),"-","_")),'VI3'!$A:$A,0)) / HLOOKUP("b",'VI3'!$E:$E,MATCH(LOWER(SUBSTITUTE(HLOOKUP("vehicle",[1]pl!$C:$C,pos!X152),"-","_")),'VI3'!$A:$A,0)),)</f>
        <v>0</v>
      </c>
      <c r="Y152" s="23">
        <f>IFERROR(HLOOKUP("w",'VI3'!$F:$F,MATCH(LOWER(SUBSTITUTE(HLOOKUP("vehicle",[1]pl!$C:$C,pos!Y152),"-","_")),'VI3'!$A:$A,0)) / HLOOKUP("b",'VI3'!$E:$E,MATCH(LOWER(SUBSTITUTE(HLOOKUP("vehicle",[1]pl!$C:$C,pos!Y152),"-","_")),'VI3'!$A:$A,0)),)</f>
        <v>0</v>
      </c>
      <c r="Z152" s="23">
        <f>IFERROR(HLOOKUP("w",'VI3'!$F:$F,MATCH(LOWER(SUBSTITUTE(HLOOKUP("vehicle",[1]pl!$C:$C,pos!Z152),"-","_")),'VI3'!$A:$A,0)) / HLOOKUP("b",'VI3'!$E:$E,MATCH(LOWER(SUBSTITUTE(HLOOKUP("vehicle",[1]pl!$C:$C,pos!Z152),"-","_")),'VI3'!$A:$A,0)),)</f>
        <v>0</v>
      </c>
      <c r="AA152" s="23">
        <f>IFERROR(HLOOKUP("w",'VI3'!$F:$F,MATCH(LOWER(SUBSTITUTE(HLOOKUP("vehicle",[1]pl!$C:$C,pos!AA152),"-","_")),'VI3'!$A:$A,0)) / HLOOKUP("b",'VI3'!$E:$E,MATCH(LOWER(SUBSTITUTE(HLOOKUP("vehicle",[1]pl!$C:$C,pos!AA152),"-","_")),'VI3'!$A:$A,0)),)</f>
        <v>0</v>
      </c>
      <c r="AB152" s="23">
        <f>IFERROR(HLOOKUP("w",'VI3'!$F:$F,MATCH(LOWER(SUBSTITUTE(HLOOKUP("vehicle",[1]pl!$C:$C,pos!AB152),"-","_")),'VI3'!$A:$A,0)) / HLOOKUP("b",'VI3'!$E:$E,MATCH(LOWER(SUBSTITUTE(HLOOKUP("vehicle",[1]pl!$C:$C,pos!AB152),"-","_")),'VI3'!$A:$A,0)),)</f>
        <v>0</v>
      </c>
      <c r="AC152" s="23">
        <f>IFERROR(HLOOKUP("w",'VI3'!$F:$F,MATCH(LOWER(SUBSTITUTE(HLOOKUP("vehicle",[1]pl!$C:$C,pos!AC152),"-","_")),'VI3'!$A:$A,0)) / HLOOKUP("b",'VI3'!$E:$E,MATCH(LOWER(SUBSTITUTE(HLOOKUP("vehicle",[1]pl!$C:$C,pos!AC152),"-","_")),'VI3'!$A:$A,0)),)</f>
        <v>0</v>
      </c>
      <c r="AD152" s="23">
        <f>IFERROR(HLOOKUP("w",'VI3'!$F:$F,MATCH(LOWER(SUBSTITUTE(HLOOKUP("vehicle",[1]pl!$C:$C,pos!AD152),"-","_")),'VI3'!$A:$A,0)) / HLOOKUP("b",'VI3'!$E:$E,MATCH(LOWER(SUBSTITUTE(HLOOKUP("vehicle",[1]pl!$C:$C,pos!AD152),"-","_")),'VI3'!$A:$A,0)),)</f>
        <v>0</v>
      </c>
      <c r="AE152" s="23">
        <f>IFERROR(HLOOKUP("w",'VI3'!$F:$F,MATCH(LOWER(SUBSTITUTE(HLOOKUP("vehicle",[1]pl!$C:$C,pos!AE152),"-","_")),'VI3'!$A:$A,0)) / HLOOKUP("b",'VI3'!$E:$E,MATCH(LOWER(SUBSTITUTE(HLOOKUP("vehicle",[1]pl!$C:$C,pos!AE152),"-","_")),'VI3'!$A:$A,0)),)</f>
        <v>0</v>
      </c>
    </row>
    <row r="153" spans="1:31" x14ac:dyDescent="0.25">
      <c r="A153" s="23">
        <f>IFERROR(HLOOKUP("w",'VI3'!$F:$F,MATCH(LOWER(SUBSTITUTE(HLOOKUP("vehicle",[1]pl!$C:$C,pos!A153),"-","_")),'VI3'!$A:$A,0)) / HLOOKUP("b",'VI3'!$E:$E,MATCH(LOWER(SUBSTITUTE(HLOOKUP("vehicle",[1]pl!$C:$C,pos!A153),"-","_")),'VI3'!$A:$A,0)),)</f>
        <v>0</v>
      </c>
      <c r="B153" s="23">
        <f>IFERROR(HLOOKUP("w",'VI3'!$F:$F,MATCH(LOWER(SUBSTITUTE(HLOOKUP("vehicle",[1]pl!$C:$C,pos!B153),"-","_")),'VI3'!$A:$A,0)) / HLOOKUP("b",'VI3'!$E:$E,MATCH(LOWER(SUBSTITUTE(HLOOKUP("vehicle",[1]pl!$C:$C,pos!B153),"-","_")),'VI3'!$A:$A,0)),)</f>
        <v>0</v>
      </c>
      <c r="C153" s="23">
        <f>IFERROR(HLOOKUP("w",'VI3'!$F:$F,MATCH(LOWER(SUBSTITUTE(HLOOKUP("vehicle",[1]pl!$C:$C,pos!C153),"-","_")),'VI3'!$A:$A,0)) / HLOOKUP("b",'VI3'!$E:$E,MATCH(LOWER(SUBSTITUTE(HLOOKUP("vehicle",[1]pl!$C:$C,pos!C153),"-","_")),'VI3'!$A:$A,0)),)</f>
        <v>0</v>
      </c>
      <c r="D153" s="23">
        <f>IFERROR(HLOOKUP("w",'VI3'!$F:$F,MATCH(LOWER(SUBSTITUTE(HLOOKUP("vehicle",[1]pl!$C:$C,pos!D153),"-","_")),'VI3'!$A:$A,0)) / HLOOKUP("b",'VI3'!$E:$E,MATCH(LOWER(SUBSTITUTE(HLOOKUP("vehicle",[1]pl!$C:$C,pos!D153),"-","_")),'VI3'!$A:$A,0)),)</f>
        <v>0</v>
      </c>
      <c r="E153" s="23">
        <f>IFERROR(HLOOKUP("w",'VI3'!$F:$F,MATCH(LOWER(SUBSTITUTE(HLOOKUP("vehicle",[1]pl!$C:$C,pos!E153),"-","_")),'VI3'!$A:$A,0)) / HLOOKUP("b",'VI3'!$E:$E,MATCH(LOWER(SUBSTITUTE(HLOOKUP("vehicle",[1]pl!$C:$C,pos!E153),"-","_")),'VI3'!$A:$A,0)),)</f>
        <v>0</v>
      </c>
      <c r="F153" s="23">
        <f>IFERROR(HLOOKUP("w",'VI3'!$F:$F,MATCH(LOWER(SUBSTITUTE(HLOOKUP("vehicle",[1]pl!$C:$C,pos!F153),"-","_")),'VI3'!$A:$A,0)) / HLOOKUP("b",'VI3'!$E:$E,MATCH(LOWER(SUBSTITUTE(HLOOKUP("vehicle",[1]pl!$C:$C,pos!F153),"-","_")),'VI3'!$A:$A,0)),)</f>
        <v>0</v>
      </c>
      <c r="G153" s="23">
        <f>IFERROR(HLOOKUP("w",'VI3'!$F:$F,MATCH(LOWER(SUBSTITUTE(HLOOKUP("vehicle",[1]pl!$C:$C,pos!G153),"-","_")),'VI3'!$A:$A,0)) / HLOOKUP("b",'VI3'!$E:$E,MATCH(LOWER(SUBSTITUTE(HLOOKUP("vehicle",[1]pl!$C:$C,pos!G153),"-","_")),'VI3'!$A:$A,0)),)</f>
        <v>0</v>
      </c>
      <c r="H153" s="23">
        <f>IFERROR(HLOOKUP("w",'VI3'!$F:$F,MATCH(LOWER(SUBSTITUTE(HLOOKUP("vehicle",[1]pl!$C:$C,pos!H153),"-","_")),'VI3'!$A:$A,0)) / HLOOKUP("b",'VI3'!$E:$E,MATCH(LOWER(SUBSTITUTE(HLOOKUP("vehicle",[1]pl!$C:$C,pos!H153),"-","_")),'VI3'!$A:$A,0)),)</f>
        <v>0</v>
      </c>
      <c r="I153" s="23">
        <f>IFERROR(HLOOKUP("w",'VI3'!$F:$F,MATCH(LOWER(SUBSTITUTE(HLOOKUP("vehicle",[1]pl!$C:$C,pos!I153),"-","_")),'VI3'!$A:$A,0)) / HLOOKUP("b",'VI3'!$E:$E,MATCH(LOWER(SUBSTITUTE(HLOOKUP("vehicle",[1]pl!$C:$C,pos!I153),"-","_")),'VI3'!$A:$A,0)),)</f>
        <v>0</v>
      </c>
      <c r="J153" s="23">
        <f>IFERROR(HLOOKUP("w",'VI3'!$F:$F,MATCH(LOWER(SUBSTITUTE(HLOOKUP("vehicle",[1]pl!$C:$C,pos!J153),"-","_")),'VI3'!$A:$A,0)) / HLOOKUP("b",'VI3'!$E:$E,MATCH(LOWER(SUBSTITUTE(HLOOKUP("vehicle",[1]pl!$C:$C,pos!J153),"-","_")),'VI3'!$A:$A,0)),)</f>
        <v>0</v>
      </c>
      <c r="K153" s="23">
        <f>IFERROR(HLOOKUP("w",'VI3'!$F:$F,MATCH(LOWER(SUBSTITUTE(HLOOKUP("vehicle",[1]pl!$C:$C,pos!K153),"-","_")),'VI3'!$A:$A,0)) / HLOOKUP("b",'VI3'!$E:$E,MATCH(LOWER(SUBSTITUTE(HLOOKUP("vehicle",[1]pl!$C:$C,pos!K153),"-","_")),'VI3'!$A:$A,0)),)</f>
        <v>0</v>
      </c>
      <c r="L153" s="23">
        <f>IFERROR(HLOOKUP("w",'VI3'!$F:$F,MATCH(LOWER(SUBSTITUTE(HLOOKUP("vehicle",[1]pl!$C:$C,pos!L153),"-","_")),'VI3'!$A:$A,0)) / HLOOKUP("b",'VI3'!$E:$E,MATCH(LOWER(SUBSTITUTE(HLOOKUP("vehicle",[1]pl!$C:$C,pos!L153),"-","_")),'VI3'!$A:$A,0)),)</f>
        <v>0</v>
      </c>
      <c r="M153" s="23">
        <f>IFERROR(HLOOKUP("w",'VI3'!$F:$F,MATCH(LOWER(SUBSTITUTE(HLOOKUP("vehicle",[1]pl!$C:$C,pos!M153),"-","_")),'VI3'!$A:$A,0)) / HLOOKUP("b",'VI3'!$E:$E,MATCH(LOWER(SUBSTITUTE(HLOOKUP("vehicle",[1]pl!$C:$C,pos!M153),"-","_")),'VI3'!$A:$A,0)),)</f>
        <v>0</v>
      </c>
      <c r="N153" s="23">
        <f>IFERROR(HLOOKUP("w",'VI3'!$F:$F,MATCH(LOWER(SUBSTITUTE(HLOOKUP("vehicle",[1]pl!$C:$C,pos!N153),"-","_")),'VI3'!$A:$A,0)) / HLOOKUP("b",'VI3'!$E:$E,MATCH(LOWER(SUBSTITUTE(HLOOKUP("vehicle",[1]pl!$C:$C,pos!N153),"-","_")),'VI3'!$A:$A,0)),)</f>
        <v>0</v>
      </c>
      <c r="O153" s="23">
        <f>IFERROR(HLOOKUP("w",'VI3'!$F:$F,MATCH(LOWER(SUBSTITUTE(HLOOKUP("vehicle",[1]pl!$C:$C,pos!O153),"-","_")),'VI3'!$A:$A,0)) / HLOOKUP("b",'VI3'!$E:$E,MATCH(LOWER(SUBSTITUTE(HLOOKUP("vehicle",[1]pl!$C:$C,pos!O153),"-","_")),'VI3'!$A:$A,0)),)</f>
        <v>0</v>
      </c>
      <c r="P153" s="23"/>
      <c r="Q153" s="23">
        <f>IFERROR(HLOOKUP("w",'VI3'!$F:$F,MATCH(LOWER(SUBSTITUTE(HLOOKUP("vehicle",[1]pl!$C:$C,pos!Q153),"-","_")),'VI3'!$A:$A,0)) / HLOOKUP("b",'VI3'!$E:$E,MATCH(LOWER(SUBSTITUTE(HLOOKUP("vehicle",[1]pl!$C:$C,pos!Q153),"-","_")),'VI3'!$A:$A,0)),)</f>
        <v>0</v>
      </c>
      <c r="R153" s="23">
        <f>IFERROR(HLOOKUP("w",'VI3'!$F:$F,MATCH(LOWER(SUBSTITUTE(HLOOKUP("vehicle",[1]pl!$C:$C,pos!R153),"-","_")),'VI3'!$A:$A,0)) / HLOOKUP("b",'VI3'!$E:$E,MATCH(LOWER(SUBSTITUTE(HLOOKUP("vehicle",[1]pl!$C:$C,pos!R153),"-","_")),'VI3'!$A:$A,0)),)</f>
        <v>0</v>
      </c>
      <c r="S153" s="23">
        <f>IFERROR(HLOOKUP("w",'VI3'!$F:$F,MATCH(LOWER(SUBSTITUTE(HLOOKUP("vehicle",[1]pl!$C:$C,pos!S153),"-","_")),'VI3'!$A:$A,0)) / HLOOKUP("b",'VI3'!$E:$E,MATCH(LOWER(SUBSTITUTE(HLOOKUP("vehicle",[1]pl!$C:$C,pos!S153),"-","_")),'VI3'!$A:$A,0)),)</f>
        <v>0</v>
      </c>
      <c r="T153" s="23">
        <f>IFERROR(HLOOKUP("w",'VI3'!$F:$F,MATCH(LOWER(SUBSTITUTE(HLOOKUP("vehicle",[1]pl!$C:$C,pos!T153),"-","_")),'VI3'!$A:$A,0)) / HLOOKUP("b",'VI3'!$E:$E,MATCH(LOWER(SUBSTITUTE(HLOOKUP("vehicle",[1]pl!$C:$C,pos!T153),"-","_")),'VI3'!$A:$A,0)),)</f>
        <v>0</v>
      </c>
      <c r="U153" s="23">
        <f>IFERROR(HLOOKUP("w",'VI3'!$F:$F,MATCH(LOWER(SUBSTITUTE(HLOOKUP("vehicle",[1]pl!$C:$C,pos!U153),"-","_")),'VI3'!$A:$A,0)) / HLOOKUP("b",'VI3'!$E:$E,MATCH(LOWER(SUBSTITUTE(HLOOKUP("vehicle",[1]pl!$C:$C,pos!U153),"-","_")),'VI3'!$A:$A,0)),)</f>
        <v>0</v>
      </c>
      <c r="V153" s="23">
        <f>IFERROR(HLOOKUP("w",'VI3'!$F:$F,MATCH(LOWER(SUBSTITUTE(HLOOKUP("vehicle",[1]pl!$C:$C,pos!V153),"-","_")),'VI3'!$A:$A,0)) / HLOOKUP("b",'VI3'!$E:$E,MATCH(LOWER(SUBSTITUTE(HLOOKUP("vehicle",[1]pl!$C:$C,pos!V153),"-","_")),'VI3'!$A:$A,0)),)</f>
        <v>0</v>
      </c>
      <c r="W153" s="23">
        <f>IFERROR(HLOOKUP("w",'VI3'!$F:$F,MATCH(LOWER(SUBSTITUTE(HLOOKUP("vehicle",[1]pl!$C:$C,pos!W153),"-","_")),'VI3'!$A:$A,0)) / HLOOKUP("b",'VI3'!$E:$E,MATCH(LOWER(SUBSTITUTE(HLOOKUP("vehicle",[1]pl!$C:$C,pos!W153),"-","_")),'VI3'!$A:$A,0)),)</f>
        <v>0</v>
      </c>
      <c r="X153" s="23">
        <f>IFERROR(HLOOKUP("w",'VI3'!$F:$F,MATCH(LOWER(SUBSTITUTE(HLOOKUP("vehicle",[1]pl!$C:$C,pos!X153),"-","_")),'VI3'!$A:$A,0)) / HLOOKUP("b",'VI3'!$E:$E,MATCH(LOWER(SUBSTITUTE(HLOOKUP("vehicle",[1]pl!$C:$C,pos!X153),"-","_")),'VI3'!$A:$A,0)),)</f>
        <v>0</v>
      </c>
      <c r="Y153" s="23">
        <f>IFERROR(HLOOKUP("w",'VI3'!$F:$F,MATCH(LOWER(SUBSTITUTE(HLOOKUP("vehicle",[1]pl!$C:$C,pos!Y153),"-","_")),'VI3'!$A:$A,0)) / HLOOKUP("b",'VI3'!$E:$E,MATCH(LOWER(SUBSTITUTE(HLOOKUP("vehicle",[1]pl!$C:$C,pos!Y153),"-","_")),'VI3'!$A:$A,0)),)</f>
        <v>0</v>
      </c>
      <c r="Z153" s="23">
        <f>IFERROR(HLOOKUP("w",'VI3'!$F:$F,MATCH(LOWER(SUBSTITUTE(HLOOKUP("vehicle",[1]pl!$C:$C,pos!Z153),"-","_")),'VI3'!$A:$A,0)) / HLOOKUP("b",'VI3'!$E:$E,MATCH(LOWER(SUBSTITUTE(HLOOKUP("vehicle",[1]pl!$C:$C,pos!Z153),"-","_")),'VI3'!$A:$A,0)),)</f>
        <v>0</v>
      </c>
      <c r="AA153" s="23">
        <f>IFERROR(HLOOKUP("w",'VI3'!$F:$F,MATCH(LOWER(SUBSTITUTE(HLOOKUP("vehicle",[1]pl!$C:$C,pos!AA153),"-","_")),'VI3'!$A:$A,0)) / HLOOKUP("b",'VI3'!$E:$E,MATCH(LOWER(SUBSTITUTE(HLOOKUP("vehicle",[1]pl!$C:$C,pos!AA153),"-","_")),'VI3'!$A:$A,0)),)</f>
        <v>0</v>
      </c>
      <c r="AB153" s="23">
        <f>IFERROR(HLOOKUP("w",'VI3'!$F:$F,MATCH(LOWER(SUBSTITUTE(HLOOKUP("vehicle",[1]pl!$C:$C,pos!AB153),"-","_")),'VI3'!$A:$A,0)) / HLOOKUP("b",'VI3'!$E:$E,MATCH(LOWER(SUBSTITUTE(HLOOKUP("vehicle",[1]pl!$C:$C,pos!AB153),"-","_")),'VI3'!$A:$A,0)),)</f>
        <v>0</v>
      </c>
      <c r="AC153" s="23">
        <f>IFERROR(HLOOKUP("w",'VI3'!$F:$F,MATCH(LOWER(SUBSTITUTE(HLOOKUP("vehicle",[1]pl!$C:$C,pos!AC153),"-","_")),'VI3'!$A:$A,0)) / HLOOKUP("b",'VI3'!$E:$E,MATCH(LOWER(SUBSTITUTE(HLOOKUP("vehicle",[1]pl!$C:$C,pos!AC153),"-","_")),'VI3'!$A:$A,0)),)</f>
        <v>0</v>
      </c>
      <c r="AD153" s="23">
        <f>IFERROR(HLOOKUP("w",'VI3'!$F:$F,MATCH(LOWER(SUBSTITUTE(HLOOKUP("vehicle",[1]pl!$C:$C,pos!AD153),"-","_")),'VI3'!$A:$A,0)) / HLOOKUP("b",'VI3'!$E:$E,MATCH(LOWER(SUBSTITUTE(HLOOKUP("vehicle",[1]pl!$C:$C,pos!AD153),"-","_")),'VI3'!$A:$A,0)),)</f>
        <v>0</v>
      </c>
      <c r="AE153" s="23">
        <f>IFERROR(HLOOKUP("w",'VI3'!$F:$F,MATCH(LOWER(SUBSTITUTE(HLOOKUP("vehicle",[1]pl!$C:$C,pos!AE153),"-","_")),'VI3'!$A:$A,0)) / HLOOKUP("b",'VI3'!$E:$E,MATCH(LOWER(SUBSTITUTE(HLOOKUP("vehicle",[1]pl!$C:$C,pos!AE153),"-","_")),'VI3'!$A:$A,0)),)</f>
        <v>0</v>
      </c>
    </row>
    <row r="154" spans="1:31" x14ac:dyDescent="0.25">
      <c r="A154" s="23">
        <f>IFERROR(HLOOKUP("w",'VI3'!$F:$F,MATCH(LOWER(SUBSTITUTE(HLOOKUP("vehicle",[1]pl!$C:$C,pos!A154),"-","_")),'VI3'!$A:$A,0)) / HLOOKUP("b",'VI3'!$E:$E,MATCH(LOWER(SUBSTITUTE(HLOOKUP("vehicle",[1]pl!$C:$C,pos!A154),"-","_")),'VI3'!$A:$A,0)),)</f>
        <v>0</v>
      </c>
      <c r="B154" s="23">
        <f>IFERROR(HLOOKUP("w",'VI3'!$F:$F,MATCH(LOWER(SUBSTITUTE(HLOOKUP("vehicle",[1]pl!$C:$C,pos!B154),"-","_")),'VI3'!$A:$A,0)) / HLOOKUP("b",'VI3'!$E:$E,MATCH(LOWER(SUBSTITUTE(HLOOKUP("vehicle",[1]pl!$C:$C,pos!B154),"-","_")),'VI3'!$A:$A,0)),)</f>
        <v>0</v>
      </c>
      <c r="C154" s="23">
        <f>IFERROR(HLOOKUP("w",'VI3'!$F:$F,MATCH(LOWER(SUBSTITUTE(HLOOKUP("vehicle",[1]pl!$C:$C,pos!C154),"-","_")),'VI3'!$A:$A,0)) / HLOOKUP("b",'VI3'!$E:$E,MATCH(LOWER(SUBSTITUTE(HLOOKUP("vehicle",[1]pl!$C:$C,pos!C154),"-","_")),'VI3'!$A:$A,0)),)</f>
        <v>0</v>
      </c>
      <c r="D154" s="23">
        <f>IFERROR(HLOOKUP("w",'VI3'!$F:$F,MATCH(LOWER(SUBSTITUTE(HLOOKUP("vehicle",[1]pl!$C:$C,pos!D154),"-","_")),'VI3'!$A:$A,0)) / HLOOKUP("b",'VI3'!$E:$E,MATCH(LOWER(SUBSTITUTE(HLOOKUP("vehicle",[1]pl!$C:$C,pos!D154),"-","_")),'VI3'!$A:$A,0)),)</f>
        <v>0</v>
      </c>
      <c r="E154" s="23">
        <f>IFERROR(HLOOKUP("w",'VI3'!$F:$F,MATCH(LOWER(SUBSTITUTE(HLOOKUP("vehicle",[1]pl!$C:$C,pos!E154),"-","_")),'VI3'!$A:$A,0)) / HLOOKUP("b",'VI3'!$E:$E,MATCH(LOWER(SUBSTITUTE(HLOOKUP("vehicle",[1]pl!$C:$C,pos!E154),"-","_")),'VI3'!$A:$A,0)),)</f>
        <v>0</v>
      </c>
      <c r="F154" s="23">
        <f>IFERROR(HLOOKUP("w",'VI3'!$F:$F,MATCH(LOWER(SUBSTITUTE(HLOOKUP("vehicle",[1]pl!$C:$C,pos!F154),"-","_")),'VI3'!$A:$A,0)) / HLOOKUP("b",'VI3'!$E:$E,MATCH(LOWER(SUBSTITUTE(HLOOKUP("vehicle",[1]pl!$C:$C,pos!F154),"-","_")),'VI3'!$A:$A,0)),)</f>
        <v>0</v>
      </c>
      <c r="G154" s="23">
        <f>IFERROR(HLOOKUP("w",'VI3'!$F:$F,MATCH(LOWER(SUBSTITUTE(HLOOKUP("vehicle",[1]pl!$C:$C,pos!G154),"-","_")),'VI3'!$A:$A,0)) / HLOOKUP("b",'VI3'!$E:$E,MATCH(LOWER(SUBSTITUTE(HLOOKUP("vehicle",[1]pl!$C:$C,pos!G154),"-","_")),'VI3'!$A:$A,0)),)</f>
        <v>0</v>
      </c>
      <c r="H154" s="23">
        <f>IFERROR(HLOOKUP("w",'VI3'!$F:$F,MATCH(LOWER(SUBSTITUTE(HLOOKUP("vehicle",[1]pl!$C:$C,pos!H154),"-","_")),'VI3'!$A:$A,0)) / HLOOKUP("b",'VI3'!$E:$E,MATCH(LOWER(SUBSTITUTE(HLOOKUP("vehicle",[1]pl!$C:$C,pos!H154),"-","_")),'VI3'!$A:$A,0)),)</f>
        <v>0</v>
      </c>
      <c r="I154" s="23">
        <f>IFERROR(HLOOKUP("w",'VI3'!$F:$F,MATCH(LOWER(SUBSTITUTE(HLOOKUP("vehicle",[1]pl!$C:$C,pos!I154),"-","_")),'VI3'!$A:$A,0)) / HLOOKUP("b",'VI3'!$E:$E,MATCH(LOWER(SUBSTITUTE(HLOOKUP("vehicle",[1]pl!$C:$C,pos!I154),"-","_")),'VI3'!$A:$A,0)),)</f>
        <v>0</v>
      </c>
      <c r="J154" s="23">
        <f>IFERROR(HLOOKUP("w",'VI3'!$F:$F,MATCH(LOWER(SUBSTITUTE(HLOOKUP("vehicle",[1]pl!$C:$C,pos!J154),"-","_")),'VI3'!$A:$A,0)) / HLOOKUP("b",'VI3'!$E:$E,MATCH(LOWER(SUBSTITUTE(HLOOKUP("vehicle",[1]pl!$C:$C,pos!J154),"-","_")),'VI3'!$A:$A,0)),)</f>
        <v>0</v>
      </c>
      <c r="K154" s="23">
        <f>IFERROR(HLOOKUP("w",'VI3'!$F:$F,MATCH(LOWER(SUBSTITUTE(HLOOKUP("vehicle",[1]pl!$C:$C,pos!K154),"-","_")),'VI3'!$A:$A,0)) / HLOOKUP("b",'VI3'!$E:$E,MATCH(LOWER(SUBSTITUTE(HLOOKUP("vehicle",[1]pl!$C:$C,pos!K154),"-","_")),'VI3'!$A:$A,0)),)</f>
        <v>0</v>
      </c>
      <c r="L154" s="23">
        <f>IFERROR(HLOOKUP("w",'VI3'!$F:$F,MATCH(LOWER(SUBSTITUTE(HLOOKUP("vehicle",[1]pl!$C:$C,pos!L154),"-","_")),'VI3'!$A:$A,0)) / HLOOKUP("b",'VI3'!$E:$E,MATCH(LOWER(SUBSTITUTE(HLOOKUP("vehicle",[1]pl!$C:$C,pos!L154),"-","_")),'VI3'!$A:$A,0)),)</f>
        <v>0</v>
      </c>
      <c r="M154" s="23">
        <f>IFERROR(HLOOKUP("w",'VI3'!$F:$F,MATCH(LOWER(SUBSTITUTE(HLOOKUP("vehicle",[1]pl!$C:$C,pos!M154),"-","_")),'VI3'!$A:$A,0)) / HLOOKUP("b",'VI3'!$E:$E,MATCH(LOWER(SUBSTITUTE(HLOOKUP("vehicle",[1]pl!$C:$C,pos!M154),"-","_")),'VI3'!$A:$A,0)),)</f>
        <v>0</v>
      </c>
      <c r="N154" s="23">
        <f>IFERROR(HLOOKUP("w",'VI3'!$F:$F,MATCH(LOWER(SUBSTITUTE(HLOOKUP("vehicle",[1]pl!$C:$C,pos!N154),"-","_")),'VI3'!$A:$A,0)) / HLOOKUP("b",'VI3'!$E:$E,MATCH(LOWER(SUBSTITUTE(HLOOKUP("vehicle",[1]pl!$C:$C,pos!N154),"-","_")),'VI3'!$A:$A,0)),)</f>
        <v>0</v>
      </c>
      <c r="O154" s="23">
        <f>IFERROR(HLOOKUP("w",'VI3'!$F:$F,MATCH(LOWER(SUBSTITUTE(HLOOKUP("vehicle",[1]pl!$C:$C,pos!O154),"-","_")),'VI3'!$A:$A,0)) / HLOOKUP("b",'VI3'!$E:$E,MATCH(LOWER(SUBSTITUTE(HLOOKUP("vehicle",[1]pl!$C:$C,pos!O154),"-","_")),'VI3'!$A:$A,0)),)</f>
        <v>0</v>
      </c>
      <c r="P154" s="23"/>
      <c r="Q154" s="23">
        <f>IFERROR(HLOOKUP("w",'VI3'!$F:$F,MATCH(LOWER(SUBSTITUTE(HLOOKUP("vehicle",[1]pl!$C:$C,pos!Q154),"-","_")),'VI3'!$A:$A,0)) / HLOOKUP("b",'VI3'!$E:$E,MATCH(LOWER(SUBSTITUTE(HLOOKUP("vehicle",[1]pl!$C:$C,pos!Q154),"-","_")),'VI3'!$A:$A,0)),)</f>
        <v>0</v>
      </c>
      <c r="R154" s="23">
        <f>IFERROR(HLOOKUP("w",'VI3'!$F:$F,MATCH(LOWER(SUBSTITUTE(HLOOKUP("vehicle",[1]pl!$C:$C,pos!R154),"-","_")),'VI3'!$A:$A,0)) / HLOOKUP("b",'VI3'!$E:$E,MATCH(LOWER(SUBSTITUTE(HLOOKUP("vehicle",[1]pl!$C:$C,pos!R154),"-","_")),'VI3'!$A:$A,0)),)</f>
        <v>0</v>
      </c>
      <c r="S154" s="23">
        <f>IFERROR(HLOOKUP("w",'VI3'!$F:$F,MATCH(LOWER(SUBSTITUTE(HLOOKUP("vehicle",[1]pl!$C:$C,pos!S154),"-","_")),'VI3'!$A:$A,0)) / HLOOKUP("b",'VI3'!$E:$E,MATCH(LOWER(SUBSTITUTE(HLOOKUP("vehicle",[1]pl!$C:$C,pos!S154),"-","_")),'VI3'!$A:$A,0)),)</f>
        <v>0</v>
      </c>
      <c r="T154" s="23">
        <f>IFERROR(HLOOKUP("w",'VI3'!$F:$F,MATCH(LOWER(SUBSTITUTE(HLOOKUP("vehicle",[1]pl!$C:$C,pos!T154),"-","_")),'VI3'!$A:$A,0)) / HLOOKUP("b",'VI3'!$E:$E,MATCH(LOWER(SUBSTITUTE(HLOOKUP("vehicle",[1]pl!$C:$C,pos!T154),"-","_")),'VI3'!$A:$A,0)),)</f>
        <v>0</v>
      </c>
      <c r="U154" s="23">
        <f>IFERROR(HLOOKUP("w",'VI3'!$F:$F,MATCH(LOWER(SUBSTITUTE(HLOOKUP("vehicle",[1]pl!$C:$C,pos!U154),"-","_")),'VI3'!$A:$A,0)) / HLOOKUP("b",'VI3'!$E:$E,MATCH(LOWER(SUBSTITUTE(HLOOKUP("vehicle",[1]pl!$C:$C,pos!U154),"-","_")),'VI3'!$A:$A,0)),)</f>
        <v>0</v>
      </c>
      <c r="V154" s="23">
        <f>IFERROR(HLOOKUP("w",'VI3'!$F:$F,MATCH(LOWER(SUBSTITUTE(HLOOKUP("vehicle",[1]pl!$C:$C,pos!V154),"-","_")),'VI3'!$A:$A,0)) / HLOOKUP("b",'VI3'!$E:$E,MATCH(LOWER(SUBSTITUTE(HLOOKUP("vehicle",[1]pl!$C:$C,pos!V154),"-","_")),'VI3'!$A:$A,0)),)</f>
        <v>0</v>
      </c>
      <c r="W154" s="23">
        <f>IFERROR(HLOOKUP("w",'VI3'!$F:$F,MATCH(LOWER(SUBSTITUTE(HLOOKUP("vehicle",[1]pl!$C:$C,pos!W154),"-","_")),'VI3'!$A:$A,0)) / HLOOKUP("b",'VI3'!$E:$E,MATCH(LOWER(SUBSTITUTE(HLOOKUP("vehicle",[1]pl!$C:$C,pos!W154),"-","_")),'VI3'!$A:$A,0)),)</f>
        <v>0</v>
      </c>
      <c r="X154" s="23">
        <f>IFERROR(HLOOKUP("w",'VI3'!$F:$F,MATCH(LOWER(SUBSTITUTE(HLOOKUP("vehicle",[1]pl!$C:$C,pos!X154),"-","_")),'VI3'!$A:$A,0)) / HLOOKUP("b",'VI3'!$E:$E,MATCH(LOWER(SUBSTITUTE(HLOOKUP("vehicle",[1]pl!$C:$C,pos!X154),"-","_")),'VI3'!$A:$A,0)),)</f>
        <v>0</v>
      </c>
      <c r="Y154" s="23">
        <f>IFERROR(HLOOKUP("w",'VI3'!$F:$F,MATCH(LOWER(SUBSTITUTE(HLOOKUP("vehicle",[1]pl!$C:$C,pos!Y154),"-","_")),'VI3'!$A:$A,0)) / HLOOKUP("b",'VI3'!$E:$E,MATCH(LOWER(SUBSTITUTE(HLOOKUP("vehicle",[1]pl!$C:$C,pos!Y154),"-","_")),'VI3'!$A:$A,0)),)</f>
        <v>0</v>
      </c>
      <c r="Z154" s="23">
        <f>IFERROR(HLOOKUP("w",'VI3'!$F:$F,MATCH(LOWER(SUBSTITUTE(HLOOKUP("vehicle",[1]pl!$C:$C,pos!Z154),"-","_")),'VI3'!$A:$A,0)) / HLOOKUP("b",'VI3'!$E:$E,MATCH(LOWER(SUBSTITUTE(HLOOKUP("vehicle",[1]pl!$C:$C,pos!Z154),"-","_")),'VI3'!$A:$A,0)),)</f>
        <v>0</v>
      </c>
      <c r="AA154" s="23">
        <f>IFERROR(HLOOKUP("w",'VI3'!$F:$F,MATCH(LOWER(SUBSTITUTE(HLOOKUP("vehicle",[1]pl!$C:$C,pos!AA154),"-","_")),'VI3'!$A:$A,0)) / HLOOKUP("b",'VI3'!$E:$E,MATCH(LOWER(SUBSTITUTE(HLOOKUP("vehicle",[1]pl!$C:$C,pos!AA154),"-","_")),'VI3'!$A:$A,0)),)</f>
        <v>0</v>
      </c>
      <c r="AB154" s="23">
        <f>IFERROR(HLOOKUP("w",'VI3'!$F:$F,MATCH(LOWER(SUBSTITUTE(HLOOKUP("vehicle",[1]pl!$C:$C,pos!AB154),"-","_")),'VI3'!$A:$A,0)) / HLOOKUP("b",'VI3'!$E:$E,MATCH(LOWER(SUBSTITUTE(HLOOKUP("vehicle",[1]pl!$C:$C,pos!AB154),"-","_")),'VI3'!$A:$A,0)),)</f>
        <v>0</v>
      </c>
      <c r="AC154" s="23">
        <f>IFERROR(HLOOKUP("w",'VI3'!$F:$F,MATCH(LOWER(SUBSTITUTE(HLOOKUP("vehicle",[1]pl!$C:$C,pos!AC154),"-","_")),'VI3'!$A:$A,0)) / HLOOKUP("b",'VI3'!$E:$E,MATCH(LOWER(SUBSTITUTE(HLOOKUP("vehicle",[1]pl!$C:$C,pos!AC154),"-","_")),'VI3'!$A:$A,0)),)</f>
        <v>0</v>
      </c>
      <c r="AD154" s="23">
        <f>IFERROR(HLOOKUP("w",'VI3'!$F:$F,MATCH(LOWER(SUBSTITUTE(HLOOKUP("vehicle",[1]pl!$C:$C,pos!AD154),"-","_")),'VI3'!$A:$A,0)) / HLOOKUP("b",'VI3'!$E:$E,MATCH(LOWER(SUBSTITUTE(HLOOKUP("vehicle",[1]pl!$C:$C,pos!AD154),"-","_")),'VI3'!$A:$A,0)),)</f>
        <v>0</v>
      </c>
      <c r="AE154" s="23">
        <f>IFERROR(HLOOKUP("w",'VI3'!$F:$F,MATCH(LOWER(SUBSTITUTE(HLOOKUP("vehicle",[1]pl!$C:$C,pos!AE154),"-","_")),'VI3'!$A:$A,0)) / HLOOKUP("b",'VI3'!$E:$E,MATCH(LOWER(SUBSTITUTE(HLOOKUP("vehicle",[1]pl!$C:$C,pos!AE154),"-","_")),'VI3'!$A:$A,0)),)</f>
        <v>0</v>
      </c>
    </row>
    <row r="155" spans="1:31" x14ac:dyDescent="0.25">
      <c r="A155" s="23">
        <f>IFERROR(HLOOKUP("w",'VI3'!$F:$F,MATCH(LOWER(SUBSTITUTE(HLOOKUP("vehicle",[1]pl!$C:$C,pos!A155),"-","_")),'VI3'!$A:$A,0)) / HLOOKUP("b",'VI3'!$E:$E,MATCH(LOWER(SUBSTITUTE(HLOOKUP("vehicle",[1]pl!$C:$C,pos!A155),"-","_")),'VI3'!$A:$A,0)),)</f>
        <v>0</v>
      </c>
      <c r="B155" s="23">
        <f>IFERROR(HLOOKUP("w",'VI3'!$F:$F,MATCH(LOWER(SUBSTITUTE(HLOOKUP("vehicle",[1]pl!$C:$C,pos!B155),"-","_")),'VI3'!$A:$A,0)) / HLOOKUP("b",'VI3'!$E:$E,MATCH(LOWER(SUBSTITUTE(HLOOKUP("vehicle",[1]pl!$C:$C,pos!B155),"-","_")),'VI3'!$A:$A,0)),)</f>
        <v>0</v>
      </c>
      <c r="C155" s="23">
        <f>IFERROR(HLOOKUP("w",'VI3'!$F:$F,MATCH(LOWER(SUBSTITUTE(HLOOKUP("vehicle",[1]pl!$C:$C,pos!C155),"-","_")),'VI3'!$A:$A,0)) / HLOOKUP("b",'VI3'!$E:$E,MATCH(LOWER(SUBSTITUTE(HLOOKUP("vehicle",[1]pl!$C:$C,pos!C155),"-","_")),'VI3'!$A:$A,0)),)</f>
        <v>0</v>
      </c>
      <c r="D155" s="23">
        <f>IFERROR(HLOOKUP("w",'VI3'!$F:$F,MATCH(LOWER(SUBSTITUTE(HLOOKUP("vehicle",[1]pl!$C:$C,pos!D155),"-","_")),'VI3'!$A:$A,0)) / HLOOKUP("b",'VI3'!$E:$E,MATCH(LOWER(SUBSTITUTE(HLOOKUP("vehicle",[1]pl!$C:$C,pos!D155),"-","_")),'VI3'!$A:$A,0)),)</f>
        <v>0</v>
      </c>
      <c r="E155" s="23">
        <f>IFERROR(HLOOKUP("w",'VI3'!$F:$F,MATCH(LOWER(SUBSTITUTE(HLOOKUP("vehicle",[1]pl!$C:$C,pos!E155),"-","_")),'VI3'!$A:$A,0)) / HLOOKUP("b",'VI3'!$E:$E,MATCH(LOWER(SUBSTITUTE(HLOOKUP("vehicle",[1]pl!$C:$C,pos!E155),"-","_")),'VI3'!$A:$A,0)),)</f>
        <v>0</v>
      </c>
      <c r="F155" s="23">
        <f>IFERROR(HLOOKUP("w",'VI3'!$F:$F,MATCH(LOWER(SUBSTITUTE(HLOOKUP("vehicle",[1]pl!$C:$C,pos!F155),"-","_")),'VI3'!$A:$A,0)) / HLOOKUP("b",'VI3'!$E:$E,MATCH(LOWER(SUBSTITUTE(HLOOKUP("vehicle",[1]pl!$C:$C,pos!F155),"-","_")),'VI3'!$A:$A,0)),)</f>
        <v>0</v>
      </c>
      <c r="G155" s="23">
        <f>IFERROR(HLOOKUP("w",'VI3'!$F:$F,MATCH(LOWER(SUBSTITUTE(HLOOKUP("vehicle",[1]pl!$C:$C,pos!G155),"-","_")),'VI3'!$A:$A,0)) / HLOOKUP("b",'VI3'!$E:$E,MATCH(LOWER(SUBSTITUTE(HLOOKUP("vehicle",[1]pl!$C:$C,pos!G155),"-","_")),'VI3'!$A:$A,0)),)</f>
        <v>0</v>
      </c>
      <c r="H155" s="23">
        <f>IFERROR(HLOOKUP("w",'VI3'!$F:$F,MATCH(LOWER(SUBSTITUTE(HLOOKUP("vehicle",[1]pl!$C:$C,pos!H155),"-","_")),'VI3'!$A:$A,0)) / HLOOKUP("b",'VI3'!$E:$E,MATCH(LOWER(SUBSTITUTE(HLOOKUP("vehicle",[1]pl!$C:$C,pos!H155),"-","_")),'VI3'!$A:$A,0)),)</f>
        <v>0</v>
      </c>
      <c r="I155" s="23">
        <f>IFERROR(HLOOKUP("w",'VI3'!$F:$F,MATCH(LOWER(SUBSTITUTE(HLOOKUP("vehicle",[1]pl!$C:$C,pos!I155),"-","_")),'VI3'!$A:$A,0)) / HLOOKUP("b",'VI3'!$E:$E,MATCH(LOWER(SUBSTITUTE(HLOOKUP("vehicle",[1]pl!$C:$C,pos!I155),"-","_")),'VI3'!$A:$A,0)),)</f>
        <v>0</v>
      </c>
      <c r="J155" s="23">
        <f>IFERROR(HLOOKUP("w",'VI3'!$F:$F,MATCH(LOWER(SUBSTITUTE(HLOOKUP("vehicle",[1]pl!$C:$C,pos!J155),"-","_")),'VI3'!$A:$A,0)) / HLOOKUP("b",'VI3'!$E:$E,MATCH(LOWER(SUBSTITUTE(HLOOKUP("vehicle",[1]pl!$C:$C,pos!J155),"-","_")),'VI3'!$A:$A,0)),)</f>
        <v>0</v>
      </c>
      <c r="K155" s="23">
        <f>IFERROR(HLOOKUP("w",'VI3'!$F:$F,MATCH(LOWER(SUBSTITUTE(HLOOKUP("vehicle",[1]pl!$C:$C,pos!K155),"-","_")),'VI3'!$A:$A,0)) / HLOOKUP("b",'VI3'!$E:$E,MATCH(LOWER(SUBSTITUTE(HLOOKUP("vehicle",[1]pl!$C:$C,pos!K155),"-","_")),'VI3'!$A:$A,0)),)</f>
        <v>0</v>
      </c>
      <c r="L155" s="23">
        <f>IFERROR(HLOOKUP("w",'VI3'!$F:$F,MATCH(LOWER(SUBSTITUTE(HLOOKUP("vehicle",[1]pl!$C:$C,pos!L155),"-","_")),'VI3'!$A:$A,0)) / HLOOKUP("b",'VI3'!$E:$E,MATCH(LOWER(SUBSTITUTE(HLOOKUP("vehicle",[1]pl!$C:$C,pos!L155),"-","_")),'VI3'!$A:$A,0)),)</f>
        <v>0</v>
      </c>
      <c r="M155" s="23">
        <f>IFERROR(HLOOKUP("w",'VI3'!$F:$F,MATCH(LOWER(SUBSTITUTE(HLOOKUP("vehicle",[1]pl!$C:$C,pos!M155),"-","_")),'VI3'!$A:$A,0)) / HLOOKUP("b",'VI3'!$E:$E,MATCH(LOWER(SUBSTITUTE(HLOOKUP("vehicle",[1]pl!$C:$C,pos!M155),"-","_")),'VI3'!$A:$A,0)),)</f>
        <v>0</v>
      </c>
      <c r="N155" s="23">
        <f>IFERROR(HLOOKUP("w",'VI3'!$F:$F,MATCH(LOWER(SUBSTITUTE(HLOOKUP("vehicle",[1]pl!$C:$C,pos!N155),"-","_")),'VI3'!$A:$A,0)) / HLOOKUP("b",'VI3'!$E:$E,MATCH(LOWER(SUBSTITUTE(HLOOKUP("vehicle",[1]pl!$C:$C,pos!N155),"-","_")),'VI3'!$A:$A,0)),)</f>
        <v>0</v>
      </c>
      <c r="O155" s="23">
        <f>IFERROR(HLOOKUP("w",'VI3'!$F:$F,MATCH(LOWER(SUBSTITUTE(HLOOKUP("vehicle",[1]pl!$C:$C,pos!O155),"-","_")),'VI3'!$A:$A,0)) / HLOOKUP("b",'VI3'!$E:$E,MATCH(LOWER(SUBSTITUTE(HLOOKUP("vehicle",[1]pl!$C:$C,pos!O155),"-","_")),'VI3'!$A:$A,0)),)</f>
        <v>0</v>
      </c>
      <c r="P155" s="23"/>
      <c r="Q155" s="23">
        <f>IFERROR(HLOOKUP("w",'VI3'!$F:$F,MATCH(LOWER(SUBSTITUTE(HLOOKUP("vehicle",[1]pl!$C:$C,pos!Q155),"-","_")),'VI3'!$A:$A,0)) / HLOOKUP("b",'VI3'!$E:$E,MATCH(LOWER(SUBSTITUTE(HLOOKUP("vehicle",[1]pl!$C:$C,pos!Q155),"-","_")),'VI3'!$A:$A,0)),)</f>
        <v>0</v>
      </c>
      <c r="R155" s="23">
        <f>IFERROR(HLOOKUP("w",'VI3'!$F:$F,MATCH(LOWER(SUBSTITUTE(HLOOKUP("vehicle",[1]pl!$C:$C,pos!R155),"-","_")),'VI3'!$A:$A,0)) / HLOOKUP("b",'VI3'!$E:$E,MATCH(LOWER(SUBSTITUTE(HLOOKUP("vehicle",[1]pl!$C:$C,pos!R155),"-","_")),'VI3'!$A:$A,0)),)</f>
        <v>0</v>
      </c>
      <c r="S155" s="23">
        <f>IFERROR(HLOOKUP("w",'VI3'!$F:$F,MATCH(LOWER(SUBSTITUTE(HLOOKUP("vehicle",[1]pl!$C:$C,pos!S155),"-","_")),'VI3'!$A:$A,0)) / HLOOKUP("b",'VI3'!$E:$E,MATCH(LOWER(SUBSTITUTE(HLOOKUP("vehicle",[1]pl!$C:$C,pos!S155),"-","_")),'VI3'!$A:$A,0)),)</f>
        <v>0</v>
      </c>
      <c r="T155" s="23">
        <f>IFERROR(HLOOKUP("w",'VI3'!$F:$F,MATCH(LOWER(SUBSTITUTE(HLOOKUP("vehicle",[1]pl!$C:$C,pos!T155),"-","_")),'VI3'!$A:$A,0)) / HLOOKUP("b",'VI3'!$E:$E,MATCH(LOWER(SUBSTITUTE(HLOOKUP("vehicle",[1]pl!$C:$C,pos!T155),"-","_")),'VI3'!$A:$A,0)),)</f>
        <v>0</v>
      </c>
      <c r="U155" s="23">
        <f>IFERROR(HLOOKUP("w",'VI3'!$F:$F,MATCH(LOWER(SUBSTITUTE(HLOOKUP("vehicle",[1]pl!$C:$C,pos!U155),"-","_")),'VI3'!$A:$A,0)) / HLOOKUP("b",'VI3'!$E:$E,MATCH(LOWER(SUBSTITUTE(HLOOKUP("vehicle",[1]pl!$C:$C,pos!U155),"-","_")),'VI3'!$A:$A,0)),)</f>
        <v>0</v>
      </c>
      <c r="V155" s="23">
        <f>IFERROR(HLOOKUP("w",'VI3'!$F:$F,MATCH(LOWER(SUBSTITUTE(HLOOKUP("vehicle",[1]pl!$C:$C,pos!V155),"-","_")),'VI3'!$A:$A,0)) / HLOOKUP("b",'VI3'!$E:$E,MATCH(LOWER(SUBSTITUTE(HLOOKUP("vehicle",[1]pl!$C:$C,pos!V155),"-","_")),'VI3'!$A:$A,0)),)</f>
        <v>0</v>
      </c>
      <c r="W155" s="23">
        <f>IFERROR(HLOOKUP("w",'VI3'!$F:$F,MATCH(LOWER(SUBSTITUTE(HLOOKUP("vehicle",[1]pl!$C:$C,pos!W155),"-","_")),'VI3'!$A:$A,0)) / HLOOKUP("b",'VI3'!$E:$E,MATCH(LOWER(SUBSTITUTE(HLOOKUP("vehicle",[1]pl!$C:$C,pos!W155),"-","_")),'VI3'!$A:$A,0)),)</f>
        <v>0</v>
      </c>
      <c r="X155" s="23">
        <f>IFERROR(HLOOKUP("w",'VI3'!$F:$F,MATCH(LOWER(SUBSTITUTE(HLOOKUP("vehicle",[1]pl!$C:$C,pos!X155),"-","_")),'VI3'!$A:$A,0)) / HLOOKUP("b",'VI3'!$E:$E,MATCH(LOWER(SUBSTITUTE(HLOOKUP("vehicle",[1]pl!$C:$C,pos!X155),"-","_")),'VI3'!$A:$A,0)),)</f>
        <v>0</v>
      </c>
      <c r="Y155" s="23">
        <f>IFERROR(HLOOKUP("w",'VI3'!$F:$F,MATCH(LOWER(SUBSTITUTE(HLOOKUP("vehicle",[1]pl!$C:$C,pos!Y155),"-","_")),'VI3'!$A:$A,0)) / HLOOKUP("b",'VI3'!$E:$E,MATCH(LOWER(SUBSTITUTE(HLOOKUP("vehicle",[1]pl!$C:$C,pos!Y155),"-","_")),'VI3'!$A:$A,0)),)</f>
        <v>0</v>
      </c>
      <c r="Z155" s="23">
        <f>IFERROR(HLOOKUP("w",'VI3'!$F:$F,MATCH(LOWER(SUBSTITUTE(HLOOKUP("vehicle",[1]pl!$C:$C,pos!Z155),"-","_")),'VI3'!$A:$A,0)) / HLOOKUP("b",'VI3'!$E:$E,MATCH(LOWER(SUBSTITUTE(HLOOKUP("vehicle",[1]pl!$C:$C,pos!Z155),"-","_")),'VI3'!$A:$A,0)),)</f>
        <v>0</v>
      </c>
      <c r="AA155" s="23">
        <f>IFERROR(HLOOKUP("w",'VI3'!$F:$F,MATCH(LOWER(SUBSTITUTE(HLOOKUP("vehicle",[1]pl!$C:$C,pos!AA155),"-","_")),'VI3'!$A:$A,0)) / HLOOKUP("b",'VI3'!$E:$E,MATCH(LOWER(SUBSTITUTE(HLOOKUP("vehicle",[1]pl!$C:$C,pos!AA155),"-","_")),'VI3'!$A:$A,0)),)</f>
        <v>0</v>
      </c>
      <c r="AB155" s="23">
        <f>IFERROR(HLOOKUP("w",'VI3'!$F:$F,MATCH(LOWER(SUBSTITUTE(HLOOKUP("vehicle",[1]pl!$C:$C,pos!AB155),"-","_")),'VI3'!$A:$A,0)) / HLOOKUP("b",'VI3'!$E:$E,MATCH(LOWER(SUBSTITUTE(HLOOKUP("vehicle",[1]pl!$C:$C,pos!AB155),"-","_")),'VI3'!$A:$A,0)),)</f>
        <v>0</v>
      </c>
      <c r="AC155" s="23">
        <f>IFERROR(HLOOKUP("w",'VI3'!$F:$F,MATCH(LOWER(SUBSTITUTE(HLOOKUP("vehicle",[1]pl!$C:$C,pos!AC155),"-","_")),'VI3'!$A:$A,0)) / HLOOKUP("b",'VI3'!$E:$E,MATCH(LOWER(SUBSTITUTE(HLOOKUP("vehicle",[1]pl!$C:$C,pos!AC155),"-","_")),'VI3'!$A:$A,0)),)</f>
        <v>0</v>
      </c>
      <c r="AD155" s="23">
        <f>IFERROR(HLOOKUP("w",'VI3'!$F:$F,MATCH(LOWER(SUBSTITUTE(HLOOKUP("vehicle",[1]pl!$C:$C,pos!AD155),"-","_")),'VI3'!$A:$A,0)) / HLOOKUP("b",'VI3'!$E:$E,MATCH(LOWER(SUBSTITUTE(HLOOKUP("vehicle",[1]pl!$C:$C,pos!AD155),"-","_")),'VI3'!$A:$A,0)),)</f>
        <v>0</v>
      </c>
      <c r="AE155" s="23">
        <f>IFERROR(HLOOKUP("w",'VI3'!$F:$F,MATCH(LOWER(SUBSTITUTE(HLOOKUP("vehicle",[1]pl!$C:$C,pos!AE155),"-","_")),'VI3'!$A:$A,0)) / HLOOKUP("b",'VI3'!$E:$E,MATCH(LOWER(SUBSTITUTE(HLOOKUP("vehicle",[1]pl!$C:$C,pos!AE155),"-","_")),'VI3'!$A:$A,0)),)</f>
        <v>0</v>
      </c>
    </row>
    <row r="156" spans="1:31" x14ac:dyDescent="0.25">
      <c r="A156" s="23">
        <f>IFERROR(HLOOKUP("w",'VI3'!$F:$F,MATCH(LOWER(SUBSTITUTE(HLOOKUP("vehicle",[1]pl!$C:$C,pos!A156),"-","_")),'VI3'!$A:$A,0)) / HLOOKUP("b",'VI3'!$E:$E,MATCH(LOWER(SUBSTITUTE(HLOOKUP("vehicle",[1]pl!$C:$C,pos!A156),"-","_")),'VI3'!$A:$A,0)),)</f>
        <v>0</v>
      </c>
      <c r="B156" s="23">
        <f>IFERROR(HLOOKUP("w",'VI3'!$F:$F,MATCH(LOWER(SUBSTITUTE(HLOOKUP("vehicle",[1]pl!$C:$C,pos!B156),"-","_")),'VI3'!$A:$A,0)) / HLOOKUP("b",'VI3'!$E:$E,MATCH(LOWER(SUBSTITUTE(HLOOKUP("vehicle",[1]pl!$C:$C,pos!B156),"-","_")),'VI3'!$A:$A,0)),)</f>
        <v>0</v>
      </c>
      <c r="C156" s="23">
        <f>IFERROR(HLOOKUP("w",'VI3'!$F:$F,MATCH(LOWER(SUBSTITUTE(HLOOKUP("vehicle",[1]pl!$C:$C,pos!C156),"-","_")),'VI3'!$A:$A,0)) / HLOOKUP("b",'VI3'!$E:$E,MATCH(LOWER(SUBSTITUTE(HLOOKUP("vehicle",[1]pl!$C:$C,pos!C156),"-","_")),'VI3'!$A:$A,0)),)</f>
        <v>0</v>
      </c>
      <c r="D156" s="23">
        <f>IFERROR(HLOOKUP("w",'VI3'!$F:$F,MATCH(LOWER(SUBSTITUTE(HLOOKUP("vehicle",[1]pl!$C:$C,pos!D156),"-","_")),'VI3'!$A:$A,0)) / HLOOKUP("b",'VI3'!$E:$E,MATCH(LOWER(SUBSTITUTE(HLOOKUP("vehicle",[1]pl!$C:$C,pos!D156),"-","_")),'VI3'!$A:$A,0)),)</f>
        <v>0</v>
      </c>
      <c r="E156" s="23">
        <f>IFERROR(HLOOKUP("w",'VI3'!$F:$F,MATCH(LOWER(SUBSTITUTE(HLOOKUP("vehicle",[1]pl!$C:$C,pos!E156),"-","_")),'VI3'!$A:$A,0)) / HLOOKUP("b",'VI3'!$E:$E,MATCH(LOWER(SUBSTITUTE(HLOOKUP("vehicle",[1]pl!$C:$C,pos!E156),"-","_")),'VI3'!$A:$A,0)),)</f>
        <v>0</v>
      </c>
      <c r="F156" s="23">
        <f>IFERROR(HLOOKUP("w",'VI3'!$F:$F,MATCH(LOWER(SUBSTITUTE(HLOOKUP("vehicle",[1]pl!$C:$C,pos!F156),"-","_")),'VI3'!$A:$A,0)) / HLOOKUP("b",'VI3'!$E:$E,MATCH(LOWER(SUBSTITUTE(HLOOKUP("vehicle",[1]pl!$C:$C,pos!F156),"-","_")),'VI3'!$A:$A,0)),)</f>
        <v>0</v>
      </c>
      <c r="G156" s="23">
        <f>IFERROR(HLOOKUP("w",'VI3'!$F:$F,MATCH(LOWER(SUBSTITUTE(HLOOKUP("vehicle",[1]pl!$C:$C,pos!G156),"-","_")),'VI3'!$A:$A,0)) / HLOOKUP("b",'VI3'!$E:$E,MATCH(LOWER(SUBSTITUTE(HLOOKUP("vehicle",[1]pl!$C:$C,pos!G156),"-","_")),'VI3'!$A:$A,0)),)</f>
        <v>0</v>
      </c>
      <c r="H156" s="23">
        <f>IFERROR(HLOOKUP("w",'VI3'!$F:$F,MATCH(LOWER(SUBSTITUTE(HLOOKUP("vehicle",[1]pl!$C:$C,pos!H156),"-","_")),'VI3'!$A:$A,0)) / HLOOKUP("b",'VI3'!$E:$E,MATCH(LOWER(SUBSTITUTE(HLOOKUP("vehicle",[1]pl!$C:$C,pos!H156),"-","_")),'VI3'!$A:$A,0)),)</f>
        <v>0</v>
      </c>
      <c r="I156" s="23">
        <f>IFERROR(HLOOKUP("w",'VI3'!$F:$F,MATCH(LOWER(SUBSTITUTE(HLOOKUP("vehicle",[1]pl!$C:$C,pos!I156),"-","_")),'VI3'!$A:$A,0)) / HLOOKUP("b",'VI3'!$E:$E,MATCH(LOWER(SUBSTITUTE(HLOOKUP("vehicle",[1]pl!$C:$C,pos!I156),"-","_")),'VI3'!$A:$A,0)),)</f>
        <v>0</v>
      </c>
      <c r="J156" s="23">
        <f>IFERROR(HLOOKUP("w",'VI3'!$F:$F,MATCH(LOWER(SUBSTITUTE(HLOOKUP("vehicle",[1]pl!$C:$C,pos!J156),"-","_")),'VI3'!$A:$A,0)) / HLOOKUP("b",'VI3'!$E:$E,MATCH(LOWER(SUBSTITUTE(HLOOKUP("vehicle",[1]pl!$C:$C,pos!J156),"-","_")),'VI3'!$A:$A,0)),)</f>
        <v>0</v>
      </c>
      <c r="K156" s="23">
        <f>IFERROR(HLOOKUP("w",'VI3'!$F:$F,MATCH(LOWER(SUBSTITUTE(HLOOKUP("vehicle",[1]pl!$C:$C,pos!K156),"-","_")),'VI3'!$A:$A,0)) / HLOOKUP("b",'VI3'!$E:$E,MATCH(LOWER(SUBSTITUTE(HLOOKUP("vehicle",[1]pl!$C:$C,pos!K156),"-","_")),'VI3'!$A:$A,0)),)</f>
        <v>0</v>
      </c>
      <c r="L156" s="23">
        <f>IFERROR(HLOOKUP("w",'VI3'!$F:$F,MATCH(LOWER(SUBSTITUTE(HLOOKUP("vehicle",[1]pl!$C:$C,pos!L156),"-","_")),'VI3'!$A:$A,0)) / HLOOKUP("b",'VI3'!$E:$E,MATCH(LOWER(SUBSTITUTE(HLOOKUP("vehicle",[1]pl!$C:$C,pos!L156),"-","_")),'VI3'!$A:$A,0)),)</f>
        <v>0</v>
      </c>
      <c r="M156" s="23">
        <f>IFERROR(HLOOKUP("w",'VI3'!$F:$F,MATCH(LOWER(SUBSTITUTE(HLOOKUP("vehicle",[1]pl!$C:$C,pos!M156),"-","_")),'VI3'!$A:$A,0)) / HLOOKUP("b",'VI3'!$E:$E,MATCH(LOWER(SUBSTITUTE(HLOOKUP("vehicle",[1]pl!$C:$C,pos!M156),"-","_")),'VI3'!$A:$A,0)),)</f>
        <v>0</v>
      </c>
      <c r="N156" s="23">
        <f>IFERROR(HLOOKUP("w",'VI3'!$F:$F,MATCH(LOWER(SUBSTITUTE(HLOOKUP("vehicle",[1]pl!$C:$C,pos!N156),"-","_")),'VI3'!$A:$A,0)) / HLOOKUP("b",'VI3'!$E:$E,MATCH(LOWER(SUBSTITUTE(HLOOKUP("vehicle",[1]pl!$C:$C,pos!N156),"-","_")),'VI3'!$A:$A,0)),)</f>
        <v>0</v>
      </c>
      <c r="O156" s="23">
        <f>IFERROR(HLOOKUP("w",'VI3'!$F:$F,MATCH(LOWER(SUBSTITUTE(HLOOKUP("vehicle",[1]pl!$C:$C,pos!O156),"-","_")),'VI3'!$A:$A,0)) / HLOOKUP("b",'VI3'!$E:$E,MATCH(LOWER(SUBSTITUTE(HLOOKUP("vehicle",[1]pl!$C:$C,pos!O156),"-","_")),'VI3'!$A:$A,0)),)</f>
        <v>0</v>
      </c>
      <c r="P156" s="23"/>
      <c r="Q156" s="23">
        <f>IFERROR(HLOOKUP("w",'VI3'!$F:$F,MATCH(LOWER(SUBSTITUTE(HLOOKUP("vehicle",[1]pl!$C:$C,pos!Q156),"-","_")),'VI3'!$A:$A,0)) / HLOOKUP("b",'VI3'!$E:$E,MATCH(LOWER(SUBSTITUTE(HLOOKUP("vehicle",[1]pl!$C:$C,pos!Q156),"-","_")),'VI3'!$A:$A,0)),)</f>
        <v>0</v>
      </c>
      <c r="R156" s="23">
        <f>IFERROR(HLOOKUP("w",'VI3'!$F:$F,MATCH(LOWER(SUBSTITUTE(HLOOKUP("vehicle",[1]pl!$C:$C,pos!R156),"-","_")),'VI3'!$A:$A,0)) / HLOOKUP("b",'VI3'!$E:$E,MATCH(LOWER(SUBSTITUTE(HLOOKUP("vehicle",[1]pl!$C:$C,pos!R156),"-","_")),'VI3'!$A:$A,0)),)</f>
        <v>0</v>
      </c>
      <c r="S156" s="23">
        <f>IFERROR(HLOOKUP("w",'VI3'!$F:$F,MATCH(LOWER(SUBSTITUTE(HLOOKUP("vehicle",[1]pl!$C:$C,pos!S156),"-","_")),'VI3'!$A:$A,0)) / HLOOKUP("b",'VI3'!$E:$E,MATCH(LOWER(SUBSTITUTE(HLOOKUP("vehicle",[1]pl!$C:$C,pos!S156),"-","_")),'VI3'!$A:$A,0)),)</f>
        <v>0</v>
      </c>
      <c r="T156" s="23">
        <f>IFERROR(HLOOKUP("w",'VI3'!$F:$F,MATCH(LOWER(SUBSTITUTE(HLOOKUP("vehicle",[1]pl!$C:$C,pos!T156),"-","_")),'VI3'!$A:$A,0)) / HLOOKUP("b",'VI3'!$E:$E,MATCH(LOWER(SUBSTITUTE(HLOOKUP("vehicle",[1]pl!$C:$C,pos!T156),"-","_")),'VI3'!$A:$A,0)),)</f>
        <v>0</v>
      </c>
      <c r="U156" s="23">
        <f>IFERROR(HLOOKUP("w",'VI3'!$F:$F,MATCH(LOWER(SUBSTITUTE(HLOOKUP("vehicle",[1]pl!$C:$C,pos!U156),"-","_")),'VI3'!$A:$A,0)) / HLOOKUP("b",'VI3'!$E:$E,MATCH(LOWER(SUBSTITUTE(HLOOKUP("vehicle",[1]pl!$C:$C,pos!U156),"-","_")),'VI3'!$A:$A,0)),)</f>
        <v>0</v>
      </c>
      <c r="V156" s="23">
        <f>IFERROR(HLOOKUP("w",'VI3'!$F:$F,MATCH(LOWER(SUBSTITUTE(HLOOKUP("vehicle",[1]pl!$C:$C,pos!V156),"-","_")),'VI3'!$A:$A,0)) / HLOOKUP("b",'VI3'!$E:$E,MATCH(LOWER(SUBSTITUTE(HLOOKUP("vehicle",[1]pl!$C:$C,pos!V156),"-","_")),'VI3'!$A:$A,0)),)</f>
        <v>0</v>
      </c>
      <c r="W156" s="23">
        <f>IFERROR(HLOOKUP("w",'VI3'!$F:$F,MATCH(LOWER(SUBSTITUTE(HLOOKUP("vehicle",[1]pl!$C:$C,pos!W156),"-","_")),'VI3'!$A:$A,0)) / HLOOKUP("b",'VI3'!$E:$E,MATCH(LOWER(SUBSTITUTE(HLOOKUP("vehicle",[1]pl!$C:$C,pos!W156),"-","_")),'VI3'!$A:$A,0)),)</f>
        <v>0</v>
      </c>
      <c r="X156" s="23">
        <f>IFERROR(HLOOKUP("w",'VI3'!$F:$F,MATCH(LOWER(SUBSTITUTE(HLOOKUP("vehicle",[1]pl!$C:$C,pos!X156),"-","_")),'VI3'!$A:$A,0)) / HLOOKUP("b",'VI3'!$E:$E,MATCH(LOWER(SUBSTITUTE(HLOOKUP("vehicle",[1]pl!$C:$C,pos!X156),"-","_")),'VI3'!$A:$A,0)),)</f>
        <v>0</v>
      </c>
      <c r="Y156" s="23">
        <f>IFERROR(HLOOKUP("w",'VI3'!$F:$F,MATCH(LOWER(SUBSTITUTE(HLOOKUP("vehicle",[1]pl!$C:$C,pos!Y156),"-","_")),'VI3'!$A:$A,0)) / HLOOKUP("b",'VI3'!$E:$E,MATCH(LOWER(SUBSTITUTE(HLOOKUP("vehicle",[1]pl!$C:$C,pos!Y156),"-","_")),'VI3'!$A:$A,0)),)</f>
        <v>0</v>
      </c>
      <c r="Z156" s="23">
        <f>IFERROR(HLOOKUP("w",'VI3'!$F:$F,MATCH(LOWER(SUBSTITUTE(HLOOKUP("vehicle",[1]pl!$C:$C,pos!Z156),"-","_")),'VI3'!$A:$A,0)) / HLOOKUP("b",'VI3'!$E:$E,MATCH(LOWER(SUBSTITUTE(HLOOKUP("vehicle",[1]pl!$C:$C,pos!Z156),"-","_")),'VI3'!$A:$A,0)),)</f>
        <v>0</v>
      </c>
      <c r="AA156" s="23">
        <f>IFERROR(HLOOKUP("w",'VI3'!$F:$F,MATCH(LOWER(SUBSTITUTE(HLOOKUP("vehicle",[1]pl!$C:$C,pos!AA156),"-","_")),'VI3'!$A:$A,0)) / HLOOKUP("b",'VI3'!$E:$E,MATCH(LOWER(SUBSTITUTE(HLOOKUP("vehicle",[1]pl!$C:$C,pos!AA156),"-","_")),'VI3'!$A:$A,0)),)</f>
        <v>0</v>
      </c>
      <c r="AB156" s="23">
        <f>IFERROR(HLOOKUP("w",'VI3'!$F:$F,MATCH(LOWER(SUBSTITUTE(HLOOKUP("vehicle",[1]pl!$C:$C,pos!AB156),"-","_")),'VI3'!$A:$A,0)) / HLOOKUP("b",'VI3'!$E:$E,MATCH(LOWER(SUBSTITUTE(HLOOKUP("vehicle",[1]pl!$C:$C,pos!AB156),"-","_")),'VI3'!$A:$A,0)),)</f>
        <v>0</v>
      </c>
      <c r="AC156" s="23">
        <f>IFERROR(HLOOKUP("w",'VI3'!$F:$F,MATCH(LOWER(SUBSTITUTE(HLOOKUP("vehicle",[1]pl!$C:$C,pos!AC156),"-","_")),'VI3'!$A:$A,0)) / HLOOKUP("b",'VI3'!$E:$E,MATCH(LOWER(SUBSTITUTE(HLOOKUP("vehicle",[1]pl!$C:$C,pos!AC156),"-","_")),'VI3'!$A:$A,0)),)</f>
        <v>0</v>
      </c>
      <c r="AD156" s="23">
        <f>IFERROR(HLOOKUP("w",'VI3'!$F:$F,MATCH(LOWER(SUBSTITUTE(HLOOKUP("vehicle",[1]pl!$C:$C,pos!AD156),"-","_")),'VI3'!$A:$A,0)) / HLOOKUP("b",'VI3'!$E:$E,MATCH(LOWER(SUBSTITUTE(HLOOKUP("vehicle",[1]pl!$C:$C,pos!AD156),"-","_")),'VI3'!$A:$A,0)),)</f>
        <v>0</v>
      </c>
      <c r="AE156" s="23">
        <f>IFERROR(HLOOKUP("w",'VI3'!$F:$F,MATCH(LOWER(SUBSTITUTE(HLOOKUP("vehicle",[1]pl!$C:$C,pos!AE156),"-","_")),'VI3'!$A:$A,0)) / HLOOKUP("b",'VI3'!$E:$E,MATCH(LOWER(SUBSTITUTE(HLOOKUP("vehicle",[1]pl!$C:$C,pos!AE156),"-","_")),'VI3'!$A:$A,0)),)</f>
        <v>0</v>
      </c>
    </row>
    <row r="157" spans="1:31" x14ac:dyDescent="0.25">
      <c r="A157" s="23">
        <f>IFERROR(HLOOKUP("w",'VI3'!$F:$F,MATCH(LOWER(SUBSTITUTE(HLOOKUP("vehicle",[1]pl!$C:$C,pos!A157),"-","_")),'VI3'!$A:$A,0)) / HLOOKUP("b",'VI3'!$E:$E,MATCH(LOWER(SUBSTITUTE(HLOOKUP("vehicle",[1]pl!$C:$C,pos!A157),"-","_")),'VI3'!$A:$A,0)),)</f>
        <v>0</v>
      </c>
      <c r="B157" s="23">
        <f>IFERROR(HLOOKUP("w",'VI3'!$F:$F,MATCH(LOWER(SUBSTITUTE(HLOOKUP("vehicle",[1]pl!$C:$C,pos!B157),"-","_")),'VI3'!$A:$A,0)) / HLOOKUP("b",'VI3'!$E:$E,MATCH(LOWER(SUBSTITUTE(HLOOKUP("vehicle",[1]pl!$C:$C,pos!B157),"-","_")),'VI3'!$A:$A,0)),)</f>
        <v>0</v>
      </c>
      <c r="C157" s="23">
        <f>IFERROR(HLOOKUP("w",'VI3'!$F:$F,MATCH(LOWER(SUBSTITUTE(HLOOKUP("vehicle",[1]pl!$C:$C,pos!C157),"-","_")),'VI3'!$A:$A,0)) / HLOOKUP("b",'VI3'!$E:$E,MATCH(LOWER(SUBSTITUTE(HLOOKUP("vehicle",[1]pl!$C:$C,pos!C157),"-","_")),'VI3'!$A:$A,0)),)</f>
        <v>0</v>
      </c>
      <c r="D157" s="23">
        <f>IFERROR(HLOOKUP("w",'VI3'!$F:$F,MATCH(LOWER(SUBSTITUTE(HLOOKUP("vehicle",[1]pl!$C:$C,pos!D157),"-","_")),'VI3'!$A:$A,0)) / HLOOKUP("b",'VI3'!$E:$E,MATCH(LOWER(SUBSTITUTE(HLOOKUP("vehicle",[1]pl!$C:$C,pos!D157),"-","_")),'VI3'!$A:$A,0)),)</f>
        <v>0</v>
      </c>
      <c r="E157" s="23">
        <f>IFERROR(HLOOKUP("w",'VI3'!$F:$F,MATCH(LOWER(SUBSTITUTE(HLOOKUP("vehicle",[1]pl!$C:$C,pos!E157),"-","_")),'VI3'!$A:$A,0)) / HLOOKUP("b",'VI3'!$E:$E,MATCH(LOWER(SUBSTITUTE(HLOOKUP("vehicle",[1]pl!$C:$C,pos!E157),"-","_")),'VI3'!$A:$A,0)),)</f>
        <v>0</v>
      </c>
      <c r="F157" s="23">
        <f>IFERROR(HLOOKUP("w",'VI3'!$F:$F,MATCH(LOWER(SUBSTITUTE(HLOOKUP("vehicle",[1]pl!$C:$C,pos!F157),"-","_")),'VI3'!$A:$A,0)) / HLOOKUP("b",'VI3'!$E:$E,MATCH(LOWER(SUBSTITUTE(HLOOKUP("vehicle",[1]pl!$C:$C,pos!F157),"-","_")),'VI3'!$A:$A,0)),)</f>
        <v>0</v>
      </c>
      <c r="G157" s="23">
        <f>IFERROR(HLOOKUP("w",'VI3'!$F:$F,MATCH(LOWER(SUBSTITUTE(HLOOKUP("vehicle",[1]pl!$C:$C,pos!G157),"-","_")),'VI3'!$A:$A,0)) / HLOOKUP("b",'VI3'!$E:$E,MATCH(LOWER(SUBSTITUTE(HLOOKUP("vehicle",[1]pl!$C:$C,pos!G157),"-","_")),'VI3'!$A:$A,0)),)</f>
        <v>0</v>
      </c>
      <c r="H157" s="23">
        <f>IFERROR(HLOOKUP("w",'VI3'!$F:$F,MATCH(LOWER(SUBSTITUTE(HLOOKUP("vehicle",[1]pl!$C:$C,pos!H157),"-","_")),'VI3'!$A:$A,0)) / HLOOKUP("b",'VI3'!$E:$E,MATCH(LOWER(SUBSTITUTE(HLOOKUP("vehicle",[1]pl!$C:$C,pos!H157),"-","_")),'VI3'!$A:$A,0)),)</f>
        <v>0</v>
      </c>
      <c r="I157" s="23">
        <f>IFERROR(HLOOKUP("w",'VI3'!$F:$F,MATCH(LOWER(SUBSTITUTE(HLOOKUP("vehicle",[1]pl!$C:$C,pos!I157),"-","_")),'VI3'!$A:$A,0)) / HLOOKUP("b",'VI3'!$E:$E,MATCH(LOWER(SUBSTITUTE(HLOOKUP("vehicle",[1]pl!$C:$C,pos!I157),"-","_")),'VI3'!$A:$A,0)),)</f>
        <v>0</v>
      </c>
      <c r="J157" s="23">
        <f>IFERROR(HLOOKUP("w",'VI3'!$F:$F,MATCH(LOWER(SUBSTITUTE(HLOOKUP("vehicle",[1]pl!$C:$C,pos!J157),"-","_")),'VI3'!$A:$A,0)) / HLOOKUP("b",'VI3'!$E:$E,MATCH(LOWER(SUBSTITUTE(HLOOKUP("vehicle",[1]pl!$C:$C,pos!J157),"-","_")),'VI3'!$A:$A,0)),)</f>
        <v>0</v>
      </c>
      <c r="K157" s="23">
        <f>IFERROR(HLOOKUP("w",'VI3'!$F:$F,MATCH(LOWER(SUBSTITUTE(HLOOKUP("vehicle",[1]pl!$C:$C,pos!K157),"-","_")),'VI3'!$A:$A,0)) / HLOOKUP("b",'VI3'!$E:$E,MATCH(LOWER(SUBSTITUTE(HLOOKUP("vehicle",[1]pl!$C:$C,pos!K157),"-","_")),'VI3'!$A:$A,0)),)</f>
        <v>0</v>
      </c>
      <c r="L157" s="23">
        <f>IFERROR(HLOOKUP("w",'VI3'!$F:$F,MATCH(LOWER(SUBSTITUTE(HLOOKUP("vehicle",[1]pl!$C:$C,pos!L157),"-","_")),'VI3'!$A:$A,0)) / HLOOKUP("b",'VI3'!$E:$E,MATCH(LOWER(SUBSTITUTE(HLOOKUP("vehicle",[1]pl!$C:$C,pos!L157),"-","_")),'VI3'!$A:$A,0)),)</f>
        <v>0</v>
      </c>
      <c r="M157" s="23">
        <f>IFERROR(HLOOKUP("w",'VI3'!$F:$F,MATCH(LOWER(SUBSTITUTE(HLOOKUP("vehicle",[1]pl!$C:$C,pos!M157),"-","_")),'VI3'!$A:$A,0)) / HLOOKUP("b",'VI3'!$E:$E,MATCH(LOWER(SUBSTITUTE(HLOOKUP("vehicle",[1]pl!$C:$C,pos!M157),"-","_")),'VI3'!$A:$A,0)),)</f>
        <v>0</v>
      </c>
      <c r="N157" s="23">
        <f>IFERROR(HLOOKUP("w",'VI3'!$F:$F,MATCH(LOWER(SUBSTITUTE(HLOOKUP("vehicle",[1]pl!$C:$C,pos!N157),"-","_")),'VI3'!$A:$A,0)) / HLOOKUP("b",'VI3'!$E:$E,MATCH(LOWER(SUBSTITUTE(HLOOKUP("vehicle",[1]pl!$C:$C,pos!N157),"-","_")),'VI3'!$A:$A,0)),)</f>
        <v>0</v>
      </c>
      <c r="O157" s="23">
        <f>IFERROR(HLOOKUP("w",'VI3'!$F:$F,MATCH(LOWER(SUBSTITUTE(HLOOKUP("vehicle",[1]pl!$C:$C,pos!O157),"-","_")),'VI3'!$A:$A,0)) / HLOOKUP("b",'VI3'!$E:$E,MATCH(LOWER(SUBSTITUTE(HLOOKUP("vehicle",[1]pl!$C:$C,pos!O157),"-","_")),'VI3'!$A:$A,0)),)</f>
        <v>0</v>
      </c>
      <c r="P157" s="23"/>
      <c r="Q157" s="23">
        <f>IFERROR(HLOOKUP("w",'VI3'!$F:$F,MATCH(LOWER(SUBSTITUTE(HLOOKUP("vehicle",[1]pl!$C:$C,pos!Q157),"-","_")),'VI3'!$A:$A,0)) / HLOOKUP("b",'VI3'!$E:$E,MATCH(LOWER(SUBSTITUTE(HLOOKUP("vehicle",[1]pl!$C:$C,pos!Q157),"-","_")),'VI3'!$A:$A,0)),)</f>
        <v>0</v>
      </c>
      <c r="R157" s="23">
        <f>IFERROR(HLOOKUP("w",'VI3'!$F:$F,MATCH(LOWER(SUBSTITUTE(HLOOKUP("vehicle",[1]pl!$C:$C,pos!R157),"-","_")),'VI3'!$A:$A,0)) / HLOOKUP("b",'VI3'!$E:$E,MATCH(LOWER(SUBSTITUTE(HLOOKUP("vehicle",[1]pl!$C:$C,pos!R157),"-","_")),'VI3'!$A:$A,0)),)</f>
        <v>0</v>
      </c>
      <c r="S157" s="23">
        <f>IFERROR(HLOOKUP("w",'VI3'!$F:$F,MATCH(LOWER(SUBSTITUTE(HLOOKUP("vehicle",[1]pl!$C:$C,pos!S157),"-","_")),'VI3'!$A:$A,0)) / HLOOKUP("b",'VI3'!$E:$E,MATCH(LOWER(SUBSTITUTE(HLOOKUP("vehicle",[1]pl!$C:$C,pos!S157),"-","_")),'VI3'!$A:$A,0)),)</f>
        <v>0</v>
      </c>
      <c r="T157" s="23">
        <f>IFERROR(HLOOKUP("w",'VI3'!$F:$F,MATCH(LOWER(SUBSTITUTE(HLOOKUP("vehicle",[1]pl!$C:$C,pos!T157),"-","_")),'VI3'!$A:$A,0)) / HLOOKUP("b",'VI3'!$E:$E,MATCH(LOWER(SUBSTITUTE(HLOOKUP("vehicle",[1]pl!$C:$C,pos!T157),"-","_")),'VI3'!$A:$A,0)),)</f>
        <v>0</v>
      </c>
      <c r="U157" s="23">
        <f>IFERROR(HLOOKUP("w",'VI3'!$F:$F,MATCH(LOWER(SUBSTITUTE(HLOOKUP("vehicle",[1]pl!$C:$C,pos!U157),"-","_")),'VI3'!$A:$A,0)) / HLOOKUP("b",'VI3'!$E:$E,MATCH(LOWER(SUBSTITUTE(HLOOKUP("vehicle",[1]pl!$C:$C,pos!U157),"-","_")),'VI3'!$A:$A,0)),)</f>
        <v>0</v>
      </c>
      <c r="V157" s="23">
        <f>IFERROR(HLOOKUP("w",'VI3'!$F:$F,MATCH(LOWER(SUBSTITUTE(HLOOKUP("vehicle",[1]pl!$C:$C,pos!V157),"-","_")),'VI3'!$A:$A,0)) / HLOOKUP("b",'VI3'!$E:$E,MATCH(LOWER(SUBSTITUTE(HLOOKUP("vehicle",[1]pl!$C:$C,pos!V157),"-","_")),'VI3'!$A:$A,0)),)</f>
        <v>0</v>
      </c>
      <c r="W157" s="23">
        <f>IFERROR(HLOOKUP("w",'VI3'!$F:$F,MATCH(LOWER(SUBSTITUTE(HLOOKUP("vehicle",[1]pl!$C:$C,pos!W157),"-","_")),'VI3'!$A:$A,0)) / HLOOKUP("b",'VI3'!$E:$E,MATCH(LOWER(SUBSTITUTE(HLOOKUP("vehicle",[1]pl!$C:$C,pos!W157),"-","_")),'VI3'!$A:$A,0)),)</f>
        <v>0</v>
      </c>
      <c r="X157" s="23">
        <f>IFERROR(HLOOKUP("w",'VI3'!$F:$F,MATCH(LOWER(SUBSTITUTE(HLOOKUP("vehicle",[1]pl!$C:$C,pos!X157),"-","_")),'VI3'!$A:$A,0)) / HLOOKUP("b",'VI3'!$E:$E,MATCH(LOWER(SUBSTITUTE(HLOOKUP("vehicle",[1]pl!$C:$C,pos!X157),"-","_")),'VI3'!$A:$A,0)),)</f>
        <v>0</v>
      </c>
      <c r="Y157" s="23">
        <f>IFERROR(HLOOKUP("w",'VI3'!$F:$F,MATCH(LOWER(SUBSTITUTE(HLOOKUP("vehicle",[1]pl!$C:$C,pos!Y157),"-","_")),'VI3'!$A:$A,0)) / HLOOKUP("b",'VI3'!$E:$E,MATCH(LOWER(SUBSTITUTE(HLOOKUP("vehicle",[1]pl!$C:$C,pos!Y157),"-","_")),'VI3'!$A:$A,0)),)</f>
        <v>0</v>
      </c>
      <c r="Z157" s="23">
        <f>IFERROR(HLOOKUP("w",'VI3'!$F:$F,MATCH(LOWER(SUBSTITUTE(HLOOKUP("vehicle",[1]pl!$C:$C,pos!Z157),"-","_")),'VI3'!$A:$A,0)) / HLOOKUP("b",'VI3'!$E:$E,MATCH(LOWER(SUBSTITUTE(HLOOKUP("vehicle",[1]pl!$C:$C,pos!Z157),"-","_")),'VI3'!$A:$A,0)),)</f>
        <v>0</v>
      </c>
      <c r="AA157" s="23">
        <f>IFERROR(HLOOKUP("w",'VI3'!$F:$F,MATCH(LOWER(SUBSTITUTE(HLOOKUP("vehicle",[1]pl!$C:$C,pos!AA157),"-","_")),'VI3'!$A:$A,0)) / HLOOKUP("b",'VI3'!$E:$E,MATCH(LOWER(SUBSTITUTE(HLOOKUP("vehicle",[1]pl!$C:$C,pos!AA157),"-","_")),'VI3'!$A:$A,0)),)</f>
        <v>0</v>
      </c>
      <c r="AB157" s="23">
        <f>IFERROR(HLOOKUP("w",'VI3'!$F:$F,MATCH(LOWER(SUBSTITUTE(HLOOKUP("vehicle",[1]pl!$C:$C,pos!AB157),"-","_")),'VI3'!$A:$A,0)) / HLOOKUP("b",'VI3'!$E:$E,MATCH(LOWER(SUBSTITUTE(HLOOKUP("vehicle",[1]pl!$C:$C,pos!AB157),"-","_")),'VI3'!$A:$A,0)),)</f>
        <v>0</v>
      </c>
      <c r="AC157" s="23">
        <f>IFERROR(HLOOKUP("w",'VI3'!$F:$F,MATCH(LOWER(SUBSTITUTE(HLOOKUP("vehicle",[1]pl!$C:$C,pos!AC157),"-","_")),'VI3'!$A:$A,0)) / HLOOKUP("b",'VI3'!$E:$E,MATCH(LOWER(SUBSTITUTE(HLOOKUP("vehicle",[1]pl!$C:$C,pos!AC157),"-","_")),'VI3'!$A:$A,0)),)</f>
        <v>0</v>
      </c>
      <c r="AD157" s="23">
        <f>IFERROR(HLOOKUP("w",'VI3'!$F:$F,MATCH(LOWER(SUBSTITUTE(HLOOKUP("vehicle",[1]pl!$C:$C,pos!AD157),"-","_")),'VI3'!$A:$A,0)) / HLOOKUP("b",'VI3'!$E:$E,MATCH(LOWER(SUBSTITUTE(HLOOKUP("vehicle",[1]pl!$C:$C,pos!AD157),"-","_")),'VI3'!$A:$A,0)),)</f>
        <v>0</v>
      </c>
      <c r="AE157" s="23">
        <f>IFERROR(HLOOKUP("w",'VI3'!$F:$F,MATCH(LOWER(SUBSTITUTE(HLOOKUP("vehicle",[1]pl!$C:$C,pos!AE157),"-","_")),'VI3'!$A:$A,0)) / HLOOKUP("b",'VI3'!$E:$E,MATCH(LOWER(SUBSTITUTE(HLOOKUP("vehicle",[1]pl!$C:$C,pos!AE157),"-","_")),'VI3'!$A:$A,0)),)</f>
        <v>0</v>
      </c>
    </row>
    <row r="158" spans="1:31" x14ac:dyDescent="0.25">
      <c r="A158" s="23">
        <f>IFERROR(HLOOKUP("w",'VI3'!$F:$F,MATCH(LOWER(SUBSTITUTE(HLOOKUP("vehicle",[1]pl!$C:$C,pos!A158),"-","_")),'VI3'!$A:$A,0)) / HLOOKUP("b",'VI3'!$E:$E,MATCH(LOWER(SUBSTITUTE(HLOOKUP("vehicle",[1]pl!$C:$C,pos!A158),"-","_")),'VI3'!$A:$A,0)),)</f>
        <v>0</v>
      </c>
      <c r="B158" s="23">
        <f>IFERROR(HLOOKUP("w",'VI3'!$F:$F,MATCH(LOWER(SUBSTITUTE(HLOOKUP("vehicle",[1]pl!$C:$C,pos!B158),"-","_")),'VI3'!$A:$A,0)) / HLOOKUP("b",'VI3'!$E:$E,MATCH(LOWER(SUBSTITUTE(HLOOKUP("vehicle",[1]pl!$C:$C,pos!B158),"-","_")),'VI3'!$A:$A,0)),)</f>
        <v>0</v>
      </c>
      <c r="C158" s="23">
        <f>IFERROR(HLOOKUP("w",'VI3'!$F:$F,MATCH(LOWER(SUBSTITUTE(HLOOKUP("vehicle",[1]pl!$C:$C,pos!C158),"-","_")),'VI3'!$A:$A,0)) / HLOOKUP("b",'VI3'!$E:$E,MATCH(LOWER(SUBSTITUTE(HLOOKUP("vehicle",[1]pl!$C:$C,pos!C158),"-","_")),'VI3'!$A:$A,0)),)</f>
        <v>0</v>
      </c>
      <c r="D158" s="23">
        <f>IFERROR(HLOOKUP("w",'VI3'!$F:$F,MATCH(LOWER(SUBSTITUTE(HLOOKUP("vehicle",[1]pl!$C:$C,pos!D158),"-","_")),'VI3'!$A:$A,0)) / HLOOKUP("b",'VI3'!$E:$E,MATCH(LOWER(SUBSTITUTE(HLOOKUP("vehicle",[1]pl!$C:$C,pos!D158),"-","_")),'VI3'!$A:$A,0)),)</f>
        <v>0</v>
      </c>
      <c r="E158" s="23">
        <f>IFERROR(HLOOKUP("w",'VI3'!$F:$F,MATCH(LOWER(SUBSTITUTE(HLOOKUP("vehicle",[1]pl!$C:$C,pos!E158),"-","_")),'VI3'!$A:$A,0)) / HLOOKUP("b",'VI3'!$E:$E,MATCH(LOWER(SUBSTITUTE(HLOOKUP("vehicle",[1]pl!$C:$C,pos!E158),"-","_")),'VI3'!$A:$A,0)),)</f>
        <v>0</v>
      </c>
      <c r="F158" s="23">
        <f>IFERROR(HLOOKUP("w",'VI3'!$F:$F,MATCH(LOWER(SUBSTITUTE(HLOOKUP("vehicle",[1]pl!$C:$C,pos!F158),"-","_")),'VI3'!$A:$A,0)) / HLOOKUP("b",'VI3'!$E:$E,MATCH(LOWER(SUBSTITUTE(HLOOKUP("vehicle",[1]pl!$C:$C,pos!F158),"-","_")),'VI3'!$A:$A,0)),)</f>
        <v>0</v>
      </c>
      <c r="G158" s="23">
        <f>IFERROR(HLOOKUP("w",'VI3'!$F:$F,MATCH(LOWER(SUBSTITUTE(HLOOKUP("vehicle",[1]pl!$C:$C,pos!G158),"-","_")),'VI3'!$A:$A,0)) / HLOOKUP("b",'VI3'!$E:$E,MATCH(LOWER(SUBSTITUTE(HLOOKUP("vehicle",[1]pl!$C:$C,pos!G158),"-","_")),'VI3'!$A:$A,0)),)</f>
        <v>0</v>
      </c>
      <c r="H158" s="23">
        <f>IFERROR(HLOOKUP("w",'VI3'!$F:$F,MATCH(LOWER(SUBSTITUTE(HLOOKUP("vehicle",[1]pl!$C:$C,pos!H158),"-","_")),'VI3'!$A:$A,0)) / HLOOKUP("b",'VI3'!$E:$E,MATCH(LOWER(SUBSTITUTE(HLOOKUP("vehicle",[1]pl!$C:$C,pos!H158),"-","_")),'VI3'!$A:$A,0)),)</f>
        <v>0</v>
      </c>
      <c r="I158" s="23">
        <f>IFERROR(HLOOKUP("w",'VI3'!$F:$F,MATCH(LOWER(SUBSTITUTE(HLOOKUP("vehicle",[1]pl!$C:$C,pos!I158),"-","_")),'VI3'!$A:$A,0)) / HLOOKUP("b",'VI3'!$E:$E,MATCH(LOWER(SUBSTITUTE(HLOOKUP("vehicle",[1]pl!$C:$C,pos!I158),"-","_")),'VI3'!$A:$A,0)),)</f>
        <v>0</v>
      </c>
      <c r="J158" s="23">
        <f>IFERROR(HLOOKUP("w",'VI3'!$F:$F,MATCH(LOWER(SUBSTITUTE(HLOOKUP("vehicle",[1]pl!$C:$C,pos!J158),"-","_")),'VI3'!$A:$A,0)) / HLOOKUP("b",'VI3'!$E:$E,MATCH(LOWER(SUBSTITUTE(HLOOKUP("vehicle",[1]pl!$C:$C,pos!J158),"-","_")),'VI3'!$A:$A,0)),)</f>
        <v>0</v>
      </c>
      <c r="K158" s="23">
        <f>IFERROR(HLOOKUP("w",'VI3'!$F:$F,MATCH(LOWER(SUBSTITUTE(HLOOKUP("vehicle",[1]pl!$C:$C,pos!K158),"-","_")),'VI3'!$A:$A,0)) / HLOOKUP("b",'VI3'!$E:$E,MATCH(LOWER(SUBSTITUTE(HLOOKUP("vehicle",[1]pl!$C:$C,pos!K158),"-","_")),'VI3'!$A:$A,0)),)</f>
        <v>0</v>
      </c>
      <c r="L158" s="23">
        <f>IFERROR(HLOOKUP("w",'VI3'!$F:$F,MATCH(LOWER(SUBSTITUTE(HLOOKUP("vehicle",[1]pl!$C:$C,pos!L158),"-","_")),'VI3'!$A:$A,0)) / HLOOKUP("b",'VI3'!$E:$E,MATCH(LOWER(SUBSTITUTE(HLOOKUP("vehicle",[1]pl!$C:$C,pos!L158),"-","_")),'VI3'!$A:$A,0)),)</f>
        <v>0</v>
      </c>
      <c r="M158" s="23">
        <f>IFERROR(HLOOKUP("w",'VI3'!$F:$F,MATCH(LOWER(SUBSTITUTE(HLOOKUP("vehicle",[1]pl!$C:$C,pos!M158),"-","_")),'VI3'!$A:$A,0)) / HLOOKUP("b",'VI3'!$E:$E,MATCH(LOWER(SUBSTITUTE(HLOOKUP("vehicle",[1]pl!$C:$C,pos!M158),"-","_")),'VI3'!$A:$A,0)),)</f>
        <v>0</v>
      </c>
      <c r="N158" s="23">
        <f>IFERROR(HLOOKUP("w",'VI3'!$F:$F,MATCH(LOWER(SUBSTITUTE(HLOOKUP("vehicle",[1]pl!$C:$C,pos!N158),"-","_")),'VI3'!$A:$A,0)) / HLOOKUP("b",'VI3'!$E:$E,MATCH(LOWER(SUBSTITUTE(HLOOKUP("vehicle",[1]pl!$C:$C,pos!N158),"-","_")),'VI3'!$A:$A,0)),)</f>
        <v>0</v>
      </c>
      <c r="O158" s="23">
        <f>IFERROR(HLOOKUP("w",'VI3'!$F:$F,MATCH(LOWER(SUBSTITUTE(HLOOKUP("vehicle",[1]pl!$C:$C,pos!O158),"-","_")),'VI3'!$A:$A,0)) / HLOOKUP("b",'VI3'!$E:$E,MATCH(LOWER(SUBSTITUTE(HLOOKUP("vehicle",[1]pl!$C:$C,pos!O158),"-","_")),'VI3'!$A:$A,0)),)</f>
        <v>0</v>
      </c>
      <c r="P158" s="23"/>
      <c r="Q158" s="23">
        <f>IFERROR(HLOOKUP("w",'VI3'!$F:$F,MATCH(LOWER(SUBSTITUTE(HLOOKUP("vehicle",[1]pl!$C:$C,pos!Q158),"-","_")),'VI3'!$A:$A,0)) / HLOOKUP("b",'VI3'!$E:$E,MATCH(LOWER(SUBSTITUTE(HLOOKUP("vehicle",[1]pl!$C:$C,pos!Q158),"-","_")),'VI3'!$A:$A,0)),)</f>
        <v>0</v>
      </c>
      <c r="R158" s="23">
        <f>IFERROR(HLOOKUP("w",'VI3'!$F:$F,MATCH(LOWER(SUBSTITUTE(HLOOKUP("vehicle",[1]pl!$C:$C,pos!R158),"-","_")),'VI3'!$A:$A,0)) / HLOOKUP("b",'VI3'!$E:$E,MATCH(LOWER(SUBSTITUTE(HLOOKUP("vehicle",[1]pl!$C:$C,pos!R158),"-","_")),'VI3'!$A:$A,0)),)</f>
        <v>0</v>
      </c>
      <c r="S158" s="23">
        <f>IFERROR(HLOOKUP("w",'VI3'!$F:$F,MATCH(LOWER(SUBSTITUTE(HLOOKUP("vehicle",[1]pl!$C:$C,pos!S158),"-","_")),'VI3'!$A:$A,0)) / HLOOKUP("b",'VI3'!$E:$E,MATCH(LOWER(SUBSTITUTE(HLOOKUP("vehicle",[1]pl!$C:$C,pos!S158),"-","_")),'VI3'!$A:$A,0)),)</f>
        <v>0</v>
      </c>
      <c r="T158" s="23">
        <f>IFERROR(HLOOKUP("w",'VI3'!$F:$F,MATCH(LOWER(SUBSTITUTE(HLOOKUP("vehicle",[1]pl!$C:$C,pos!T158),"-","_")),'VI3'!$A:$A,0)) / HLOOKUP("b",'VI3'!$E:$E,MATCH(LOWER(SUBSTITUTE(HLOOKUP("vehicle",[1]pl!$C:$C,pos!T158),"-","_")),'VI3'!$A:$A,0)),)</f>
        <v>0</v>
      </c>
      <c r="U158" s="23">
        <f>IFERROR(HLOOKUP("w",'VI3'!$F:$F,MATCH(LOWER(SUBSTITUTE(HLOOKUP("vehicle",[1]pl!$C:$C,pos!U158),"-","_")),'VI3'!$A:$A,0)) / HLOOKUP("b",'VI3'!$E:$E,MATCH(LOWER(SUBSTITUTE(HLOOKUP("vehicle",[1]pl!$C:$C,pos!U158),"-","_")),'VI3'!$A:$A,0)),)</f>
        <v>0</v>
      </c>
      <c r="V158" s="23">
        <f>IFERROR(HLOOKUP("w",'VI3'!$F:$F,MATCH(LOWER(SUBSTITUTE(HLOOKUP("vehicle",[1]pl!$C:$C,pos!V158),"-","_")),'VI3'!$A:$A,0)) / HLOOKUP("b",'VI3'!$E:$E,MATCH(LOWER(SUBSTITUTE(HLOOKUP("vehicle",[1]pl!$C:$C,pos!V158),"-","_")),'VI3'!$A:$A,0)),)</f>
        <v>0</v>
      </c>
      <c r="W158" s="23">
        <f>IFERROR(HLOOKUP("w",'VI3'!$F:$F,MATCH(LOWER(SUBSTITUTE(HLOOKUP("vehicle",[1]pl!$C:$C,pos!W158),"-","_")),'VI3'!$A:$A,0)) / HLOOKUP("b",'VI3'!$E:$E,MATCH(LOWER(SUBSTITUTE(HLOOKUP("vehicle",[1]pl!$C:$C,pos!W158),"-","_")),'VI3'!$A:$A,0)),)</f>
        <v>0</v>
      </c>
      <c r="X158" s="23">
        <f>IFERROR(HLOOKUP("w",'VI3'!$F:$F,MATCH(LOWER(SUBSTITUTE(HLOOKUP("vehicle",[1]pl!$C:$C,pos!X158),"-","_")),'VI3'!$A:$A,0)) / HLOOKUP("b",'VI3'!$E:$E,MATCH(LOWER(SUBSTITUTE(HLOOKUP("vehicle",[1]pl!$C:$C,pos!X158),"-","_")),'VI3'!$A:$A,0)),)</f>
        <v>0</v>
      </c>
      <c r="Y158" s="23">
        <f>IFERROR(HLOOKUP("w",'VI3'!$F:$F,MATCH(LOWER(SUBSTITUTE(HLOOKUP("vehicle",[1]pl!$C:$C,pos!Y158),"-","_")),'VI3'!$A:$A,0)) / HLOOKUP("b",'VI3'!$E:$E,MATCH(LOWER(SUBSTITUTE(HLOOKUP("vehicle",[1]pl!$C:$C,pos!Y158),"-","_")),'VI3'!$A:$A,0)),)</f>
        <v>0</v>
      </c>
      <c r="Z158" s="23">
        <f>IFERROR(HLOOKUP("w",'VI3'!$F:$F,MATCH(LOWER(SUBSTITUTE(HLOOKUP("vehicle",[1]pl!$C:$C,pos!Z158),"-","_")),'VI3'!$A:$A,0)) / HLOOKUP("b",'VI3'!$E:$E,MATCH(LOWER(SUBSTITUTE(HLOOKUP("vehicle",[1]pl!$C:$C,pos!Z158),"-","_")),'VI3'!$A:$A,0)),)</f>
        <v>0</v>
      </c>
      <c r="AA158" s="23">
        <f>IFERROR(HLOOKUP("w",'VI3'!$F:$F,MATCH(LOWER(SUBSTITUTE(HLOOKUP("vehicle",[1]pl!$C:$C,pos!AA158),"-","_")),'VI3'!$A:$A,0)) / HLOOKUP("b",'VI3'!$E:$E,MATCH(LOWER(SUBSTITUTE(HLOOKUP("vehicle",[1]pl!$C:$C,pos!AA158),"-","_")),'VI3'!$A:$A,0)),)</f>
        <v>0</v>
      </c>
      <c r="AB158" s="23">
        <f>IFERROR(HLOOKUP("w",'VI3'!$F:$F,MATCH(LOWER(SUBSTITUTE(HLOOKUP("vehicle",[1]pl!$C:$C,pos!AB158),"-","_")),'VI3'!$A:$A,0)) / HLOOKUP("b",'VI3'!$E:$E,MATCH(LOWER(SUBSTITUTE(HLOOKUP("vehicle",[1]pl!$C:$C,pos!AB158),"-","_")),'VI3'!$A:$A,0)),)</f>
        <v>0</v>
      </c>
      <c r="AC158" s="23">
        <f>IFERROR(HLOOKUP("w",'VI3'!$F:$F,MATCH(LOWER(SUBSTITUTE(HLOOKUP("vehicle",[1]pl!$C:$C,pos!AC158),"-","_")),'VI3'!$A:$A,0)) / HLOOKUP("b",'VI3'!$E:$E,MATCH(LOWER(SUBSTITUTE(HLOOKUP("vehicle",[1]pl!$C:$C,pos!AC158),"-","_")),'VI3'!$A:$A,0)),)</f>
        <v>0</v>
      </c>
      <c r="AD158" s="23">
        <f>IFERROR(HLOOKUP("w",'VI3'!$F:$F,MATCH(LOWER(SUBSTITUTE(HLOOKUP("vehicle",[1]pl!$C:$C,pos!AD158),"-","_")),'VI3'!$A:$A,0)) / HLOOKUP("b",'VI3'!$E:$E,MATCH(LOWER(SUBSTITUTE(HLOOKUP("vehicle",[1]pl!$C:$C,pos!AD158),"-","_")),'VI3'!$A:$A,0)),)</f>
        <v>0</v>
      </c>
      <c r="AE158" s="23">
        <f>IFERROR(HLOOKUP("w",'VI3'!$F:$F,MATCH(LOWER(SUBSTITUTE(HLOOKUP("vehicle",[1]pl!$C:$C,pos!AE158),"-","_")),'VI3'!$A:$A,0)) / HLOOKUP("b",'VI3'!$E:$E,MATCH(LOWER(SUBSTITUTE(HLOOKUP("vehicle",[1]pl!$C:$C,pos!AE158),"-","_")),'VI3'!$A:$A,0)),)</f>
        <v>0</v>
      </c>
    </row>
    <row r="159" spans="1:31" x14ac:dyDescent="0.25">
      <c r="A159" s="23">
        <f>IFERROR(HLOOKUP("w",'VI3'!$F:$F,MATCH(LOWER(SUBSTITUTE(HLOOKUP("vehicle",[1]pl!$C:$C,pos!A159),"-","_")),'VI3'!$A:$A,0)) / HLOOKUP("b",'VI3'!$E:$E,MATCH(LOWER(SUBSTITUTE(HLOOKUP("vehicle",[1]pl!$C:$C,pos!A159),"-","_")),'VI3'!$A:$A,0)),)</f>
        <v>0</v>
      </c>
      <c r="B159" s="23">
        <f>IFERROR(HLOOKUP("w",'VI3'!$F:$F,MATCH(LOWER(SUBSTITUTE(HLOOKUP("vehicle",[1]pl!$C:$C,pos!B159),"-","_")),'VI3'!$A:$A,0)) / HLOOKUP("b",'VI3'!$E:$E,MATCH(LOWER(SUBSTITUTE(HLOOKUP("vehicle",[1]pl!$C:$C,pos!B159),"-","_")),'VI3'!$A:$A,0)),)</f>
        <v>0</v>
      </c>
      <c r="C159" s="23">
        <f>IFERROR(HLOOKUP("w",'VI3'!$F:$F,MATCH(LOWER(SUBSTITUTE(HLOOKUP("vehicle",[1]pl!$C:$C,pos!C159),"-","_")),'VI3'!$A:$A,0)) / HLOOKUP("b",'VI3'!$E:$E,MATCH(LOWER(SUBSTITUTE(HLOOKUP("vehicle",[1]pl!$C:$C,pos!C159),"-","_")),'VI3'!$A:$A,0)),)</f>
        <v>0</v>
      </c>
      <c r="D159" s="23">
        <f>IFERROR(HLOOKUP("w",'VI3'!$F:$F,MATCH(LOWER(SUBSTITUTE(HLOOKUP("vehicle",[1]pl!$C:$C,pos!D159),"-","_")),'VI3'!$A:$A,0)) / HLOOKUP("b",'VI3'!$E:$E,MATCH(LOWER(SUBSTITUTE(HLOOKUP("vehicle",[1]pl!$C:$C,pos!D159),"-","_")),'VI3'!$A:$A,0)),)</f>
        <v>0</v>
      </c>
      <c r="E159" s="23">
        <f>IFERROR(HLOOKUP("w",'VI3'!$F:$F,MATCH(LOWER(SUBSTITUTE(HLOOKUP("vehicle",[1]pl!$C:$C,pos!E159),"-","_")),'VI3'!$A:$A,0)) / HLOOKUP("b",'VI3'!$E:$E,MATCH(LOWER(SUBSTITUTE(HLOOKUP("vehicle",[1]pl!$C:$C,pos!E159),"-","_")),'VI3'!$A:$A,0)),)</f>
        <v>0</v>
      </c>
      <c r="F159" s="23">
        <f>IFERROR(HLOOKUP("w",'VI3'!$F:$F,MATCH(LOWER(SUBSTITUTE(HLOOKUP("vehicle",[1]pl!$C:$C,pos!F159),"-","_")),'VI3'!$A:$A,0)) / HLOOKUP("b",'VI3'!$E:$E,MATCH(LOWER(SUBSTITUTE(HLOOKUP("vehicle",[1]pl!$C:$C,pos!F159),"-","_")),'VI3'!$A:$A,0)),)</f>
        <v>0</v>
      </c>
      <c r="G159" s="23">
        <f>IFERROR(HLOOKUP("w",'VI3'!$F:$F,MATCH(LOWER(SUBSTITUTE(HLOOKUP("vehicle",[1]pl!$C:$C,pos!G159),"-","_")),'VI3'!$A:$A,0)) / HLOOKUP("b",'VI3'!$E:$E,MATCH(LOWER(SUBSTITUTE(HLOOKUP("vehicle",[1]pl!$C:$C,pos!G159),"-","_")),'VI3'!$A:$A,0)),)</f>
        <v>0</v>
      </c>
      <c r="H159" s="23">
        <f>IFERROR(HLOOKUP("w",'VI3'!$F:$F,MATCH(LOWER(SUBSTITUTE(HLOOKUP("vehicle",[1]pl!$C:$C,pos!H159),"-","_")),'VI3'!$A:$A,0)) / HLOOKUP("b",'VI3'!$E:$E,MATCH(LOWER(SUBSTITUTE(HLOOKUP("vehicle",[1]pl!$C:$C,pos!H159),"-","_")),'VI3'!$A:$A,0)),)</f>
        <v>0</v>
      </c>
      <c r="I159" s="23">
        <f>IFERROR(HLOOKUP("w",'VI3'!$F:$F,MATCH(LOWER(SUBSTITUTE(HLOOKUP("vehicle",[1]pl!$C:$C,pos!I159),"-","_")),'VI3'!$A:$A,0)) / HLOOKUP("b",'VI3'!$E:$E,MATCH(LOWER(SUBSTITUTE(HLOOKUP("vehicle",[1]pl!$C:$C,pos!I159),"-","_")),'VI3'!$A:$A,0)),)</f>
        <v>0</v>
      </c>
      <c r="J159" s="23">
        <f>IFERROR(HLOOKUP("w",'VI3'!$F:$F,MATCH(LOWER(SUBSTITUTE(HLOOKUP("vehicle",[1]pl!$C:$C,pos!J159),"-","_")),'VI3'!$A:$A,0)) / HLOOKUP("b",'VI3'!$E:$E,MATCH(LOWER(SUBSTITUTE(HLOOKUP("vehicle",[1]pl!$C:$C,pos!J159),"-","_")),'VI3'!$A:$A,0)),)</f>
        <v>0</v>
      </c>
      <c r="K159" s="23">
        <f>IFERROR(HLOOKUP("w",'VI3'!$F:$F,MATCH(LOWER(SUBSTITUTE(HLOOKUP("vehicle",[1]pl!$C:$C,pos!K159),"-","_")),'VI3'!$A:$A,0)) / HLOOKUP("b",'VI3'!$E:$E,MATCH(LOWER(SUBSTITUTE(HLOOKUP("vehicle",[1]pl!$C:$C,pos!K159),"-","_")),'VI3'!$A:$A,0)),)</f>
        <v>0</v>
      </c>
      <c r="L159" s="23">
        <f>IFERROR(HLOOKUP("w",'VI3'!$F:$F,MATCH(LOWER(SUBSTITUTE(HLOOKUP("vehicle",[1]pl!$C:$C,pos!L159),"-","_")),'VI3'!$A:$A,0)) / HLOOKUP("b",'VI3'!$E:$E,MATCH(LOWER(SUBSTITUTE(HLOOKUP("vehicle",[1]pl!$C:$C,pos!L159),"-","_")),'VI3'!$A:$A,0)),)</f>
        <v>0</v>
      </c>
      <c r="M159" s="23">
        <f>IFERROR(HLOOKUP("w",'VI3'!$F:$F,MATCH(LOWER(SUBSTITUTE(HLOOKUP("vehicle",[1]pl!$C:$C,pos!M159),"-","_")),'VI3'!$A:$A,0)) / HLOOKUP("b",'VI3'!$E:$E,MATCH(LOWER(SUBSTITUTE(HLOOKUP("vehicle",[1]pl!$C:$C,pos!M159),"-","_")),'VI3'!$A:$A,0)),)</f>
        <v>0</v>
      </c>
      <c r="N159" s="23">
        <f>IFERROR(HLOOKUP("w",'VI3'!$F:$F,MATCH(LOWER(SUBSTITUTE(HLOOKUP("vehicle",[1]pl!$C:$C,pos!N159),"-","_")),'VI3'!$A:$A,0)) / HLOOKUP("b",'VI3'!$E:$E,MATCH(LOWER(SUBSTITUTE(HLOOKUP("vehicle",[1]pl!$C:$C,pos!N159),"-","_")),'VI3'!$A:$A,0)),)</f>
        <v>0</v>
      </c>
      <c r="O159" s="23">
        <f>IFERROR(HLOOKUP("w",'VI3'!$F:$F,MATCH(LOWER(SUBSTITUTE(HLOOKUP("vehicle",[1]pl!$C:$C,pos!O159),"-","_")),'VI3'!$A:$A,0)) / HLOOKUP("b",'VI3'!$E:$E,MATCH(LOWER(SUBSTITUTE(HLOOKUP("vehicle",[1]pl!$C:$C,pos!O159),"-","_")),'VI3'!$A:$A,0)),)</f>
        <v>0</v>
      </c>
      <c r="P159" s="23"/>
      <c r="Q159" s="23">
        <f>IFERROR(HLOOKUP("w",'VI3'!$F:$F,MATCH(LOWER(SUBSTITUTE(HLOOKUP("vehicle",[1]pl!$C:$C,pos!Q159),"-","_")),'VI3'!$A:$A,0)) / HLOOKUP("b",'VI3'!$E:$E,MATCH(LOWER(SUBSTITUTE(HLOOKUP("vehicle",[1]pl!$C:$C,pos!Q159),"-","_")),'VI3'!$A:$A,0)),)</f>
        <v>0</v>
      </c>
      <c r="R159" s="23">
        <f>IFERROR(HLOOKUP("w",'VI3'!$F:$F,MATCH(LOWER(SUBSTITUTE(HLOOKUP("vehicle",[1]pl!$C:$C,pos!R159),"-","_")),'VI3'!$A:$A,0)) / HLOOKUP("b",'VI3'!$E:$E,MATCH(LOWER(SUBSTITUTE(HLOOKUP("vehicle",[1]pl!$C:$C,pos!R159),"-","_")),'VI3'!$A:$A,0)),)</f>
        <v>0</v>
      </c>
      <c r="S159" s="23">
        <f>IFERROR(HLOOKUP("w",'VI3'!$F:$F,MATCH(LOWER(SUBSTITUTE(HLOOKUP("vehicle",[1]pl!$C:$C,pos!S159),"-","_")),'VI3'!$A:$A,0)) / HLOOKUP("b",'VI3'!$E:$E,MATCH(LOWER(SUBSTITUTE(HLOOKUP("vehicle",[1]pl!$C:$C,pos!S159),"-","_")),'VI3'!$A:$A,0)),)</f>
        <v>0</v>
      </c>
      <c r="T159" s="23">
        <f>IFERROR(HLOOKUP("w",'VI3'!$F:$F,MATCH(LOWER(SUBSTITUTE(HLOOKUP("vehicle",[1]pl!$C:$C,pos!T159),"-","_")),'VI3'!$A:$A,0)) / HLOOKUP("b",'VI3'!$E:$E,MATCH(LOWER(SUBSTITUTE(HLOOKUP("vehicle",[1]pl!$C:$C,pos!T159),"-","_")),'VI3'!$A:$A,0)),)</f>
        <v>0</v>
      </c>
      <c r="U159" s="23">
        <f>IFERROR(HLOOKUP("w",'VI3'!$F:$F,MATCH(LOWER(SUBSTITUTE(HLOOKUP("vehicle",[1]pl!$C:$C,pos!U159),"-","_")),'VI3'!$A:$A,0)) / HLOOKUP("b",'VI3'!$E:$E,MATCH(LOWER(SUBSTITUTE(HLOOKUP("vehicle",[1]pl!$C:$C,pos!U159),"-","_")),'VI3'!$A:$A,0)),)</f>
        <v>0</v>
      </c>
      <c r="V159" s="23">
        <f>IFERROR(HLOOKUP("w",'VI3'!$F:$F,MATCH(LOWER(SUBSTITUTE(HLOOKUP("vehicle",[1]pl!$C:$C,pos!V159),"-","_")),'VI3'!$A:$A,0)) / HLOOKUP("b",'VI3'!$E:$E,MATCH(LOWER(SUBSTITUTE(HLOOKUP("vehicle",[1]pl!$C:$C,pos!V159),"-","_")),'VI3'!$A:$A,0)),)</f>
        <v>0</v>
      </c>
      <c r="W159" s="23">
        <f>IFERROR(HLOOKUP("w",'VI3'!$F:$F,MATCH(LOWER(SUBSTITUTE(HLOOKUP("vehicle",[1]pl!$C:$C,pos!W159),"-","_")),'VI3'!$A:$A,0)) / HLOOKUP("b",'VI3'!$E:$E,MATCH(LOWER(SUBSTITUTE(HLOOKUP("vehicle",[1]pl!$C:$C,pos!W159),"-","_")),'VI3'!$A:$A,0)),)</f>
        <v>0</v>
      </c>
      <c r="X159" s="23">
        <f>IFERROR(HLOOKUP("w",'VI3'!$F:$F,MATCH(LOWER(SUBSTITUTE(HLOOKUP("vehicle",[1]pl!$C:$C,pos!X159),"-","_")),'VI3'!$A:$A,0)) / HLOOKUP("b",'VI3'!$E:$E,MATCH(LOWER(SUBSTITUTE(HLOOKUP("vehicle",[1]pl!$C:$C,pos!X159),"-","_")),'VI3'!$A:$A,0)),)</f>
        <v>0</v>
      </c>
      <c r="Y159" s="23">
        <f>IFERROR(HLOOKUP("w",'VI3'!$F:$F,MATCH(LOWER(SUBSTITUTE(HLOOKUP("vehicle",[1]pl!$C:$C,pos!Y159),"-","_")),'VI3'!$A:$A,0)) / HLOOKUP("b",'VI3'!$E:$E,MATCH(LOWER(SUBSTITUTE(HLOOKUP("vehicle",[1]pl!$C:$C,pos!Y159),"-","_")),'VI3'!$A:$A,0)),)</f>
        <v>0</v>
      </c>
      <c r="Z159" s="23">
        <f>IFERROR(HLOOKUP("w",'VI3'!$F:$F,MATCH(LOWER(SUBSTITUTE(HLOOKUP("vehicle",[1]pl!$C:$C,pos!Z159),"-","_")),'VI3'!$A:$A,0)) / HLOOKUP("b",'VI3'!$E:$E,MATCH(LOWER(SUBSTITUTE(HLOOKUP("vehicle",[1]pl!$C:$C,pos!Z159),"-","_")),'VI3'!$A:$A,0)),)</f>
        <v>0</v>
      </c>
      <c r="AA159" s="23">
        <f>IFERROR(HLOOKUP("w",'VI3'!$F:$F,MATCH(LOWER(SUBSTITUTE(HLOOKUP("vehicle",[1]pl!$C:$C,pos!AA159),"-","_")),'VI3'!$A:$A,0)) / HLOOKUP("b",'VI3'!$E:$E,MATCH(LOWER(SUBSTITUTE(HLOOKUP("vehicle",[1]pl!$C:$C,pos!AA159),"-","_")),'VI3'!$A:$A,0)),)</f>
        <v>0</v>
      </c>
      <c r="AB159" s="23">
        <f>IFERROR(HLOOKUP("w",'VI3'!$F:$F,MATCH(LOWER(SUBSTITUTE(HLOOKUP("vehicle",[1]pl!$C:$C,pos!AB159),"-","_")),'VI3'!$A:$A,0)) / HLOOKUP("b",'VI3'!$E:$E,MATCH(LOWER(SUBSTITUTE(HLOOKUP("vehicle",[1]pl!$C:$C,pos!AB159),"-","_")),'VI3'!$A:$A,0)),)</f>
        <v>0</v>
      </c>
      <c r="AC159" s="23">
        <f>IFERROR(HLOOKUP("w",'VI3'!$F:$F,MATCH(LOWER(SUBSTITUTE(HLOOKUP("vehicle",[1]pl!$C:$C,pos!AC159),"-","_")),'VI3'!$A:$A,0)) / HLOOKUP("b",'VI3'!$E:$E,MATCH(LOWER(SUBSTITUTE(HLOOKUP("vehicle",[1]pl!$C:$C,pos!AC159),"-","_")),'VI3'!$A:$A,0)),)</f>
        <v>0</v>
      </c>
      <c r="AD159" s="23">
        <f>IFERROR(HLOOKUP("w",'VI3'!$F:$F,MATCH(LOWER(SUBSTITUTE(HLOOKUP("vehicle",[1]pl!$C:$C,pos!AD159),"-","_")),'VI3'!$A:$A,0)) / HLOOKUP("b",'VI3'!$E:$E,MATCH(LOWER(SUBSTITUTE(HLOOKUP("vehicle",[1]pl!$C:$C,pos!AD159),"-","_")),'VI3'!$A:$A,0)),)</f>
        <v>0</v>
      </c>
      <c r="AE159" s="23">
        <f>IFERROR(HLOOKUP("w",'VI3'!$F:$F,MATCH(LOWER(SUBSTITUTE(HLOOKUP("vehicle",[1]pl!$C:$C,pos!AE159),"-","_")),'VI3'!$A:$A,0)) / HLOOKUP("b",'VI3'!$E:$E,MATCH(LOWER(SUBSTITUTE(HLOOKUP("vehicle",[1]pl!$C:$C,pos!AE159),"-","_")),'VI3'!$A:$A,0)),)</f>
        <v>0</v>
      </c>
    </row>
    <row r="160" spans="1:31" x14ac:dyDescent="0.25">
      <c r="A160" s="23">
        <f>IFERROR(HLOOKUP("w",'VI3'!$F:$F,MATCH(LOWER(SUBSTITUTE(HLOOKUP("vehicle",[1]pl!$C:$C,pos!A160),"-","_")),'VI3'!$A:$A,0)) / HLOOKUP("b",'VI3'!$E:$E,MATCH(LOWER(SUBSTITUTE(HLOOKUP("vehicle",[1]pl!$C:$C,pos!A160),"-","_")),'VI3'!$A:$A,0)),)</f>
        <v>0</v>
      </c>
      <c r="B160" s="23">
        <f>IFERROR(HLOOKUP("w",'VI3'!$F:$F,MATCH(LOWER(SUBSTITUTE(HLOOKUP("vehicle",[1]pl!$C:$C,pos!B160),"-","_")),'VI3'!$A:$A,0)) / HLOOKUP("b",'VI3'!$E:$E,MATCH(LOWER(SUBSTITUTE(HLOOKUP("vehicle",[1]pl!$C:$C,pos!B160),"-","_")),'VI3'!$A:$A,0)),)</f>
        <v>0</v>
      </c>
      <c r="C160" s="23">
        <f>IFERROR(HLOOKUP("w",'VI3'!$F:$F,MATCH(LOWER(SUBSTITUTE(HLOOKUP("vehicle",[1]pl!$C:$C,pos!C160),"-","_")),'VI3'!$A:$A,0)) / HLOOKUP("b",'VI3'!$E:$E,MATCH(LOWER(SUBSTITUTE(HLOOKUP("vehicle",[1]pl!$C:$C,pos!C160),"-","_")),'VI3'!$A:$A,0)),)</f>
        <v>0</v>
      </c>
      <c r="D160" s="23">
        <f>IFERROR(HLOOKUP("w",'VI3'!$F:$F,MATCH(LOWER(SUBSTITUTE(HLOOKUP("vehicle",[1]pl!$C:$C,pos!D160),"-","_")),'VI3'!$A:$A,0)) / HLOOKUP("b",'VI3'!$E:$E,MATCH(LOWER(SUBSTITUTE(HLOOKUP("vehicle",[1]pl!$C:$C,pos!D160),"-","_")),'VI3'!$A:$A,0)),)</f>
        <v>0</v>
      </c>
      <c r="E160" s="23">
        <f>IFERROR(HLOOKUP("w",'VI3'!$F:$F,MATCH(LOWER(SUBSTITUTE(HLOOKUP("vehicle",[1]pl!$C:$C,pos!E160),"-","_")),'VI3'!$A:$A,0)) / HLOOKUP("b",'VI3'!$E:$E,MATCH(LOWER(SUBSTITUTE(HLOOKUP("vehicle",[1]pl!$C:$C,pos!E160),"-","_")),'VI3'!$A:$A,0)),)</f>
        <v>0</v>
      </c>
      <c r="F160" s="23">
        <f>IFERROR(HLOOKUP("w",'VI3'!$F:$F,MATCH(LOWER(SUBSTITUTE(HLOOKUP("vehicle",[1]pl!$C:$C,pos!F160),"-","_")),'VI3'!$A:$A,0)) / HLOOKUP("b",'VI3'!$E:$E,MATCH(LOWER(SUBSTITUTE(HLOOKUP("vehicle",[1]pl!$C:$C,pos!F160),"-","_")),'VI3'!$A:$A,0)),)</f>
        <v>0</v>
      </c>
      <c r="G160" s="23">
        <f>IFERROR(HLOOKUP("w",'VI3'!$F:$F,MATCH(LOWER(SUBSTITUTE(HLOOKUP("vehicle",[1]pl!$C:$C,pos!G160),"-","_")),'VI3'!$A:$A,0)) / HLOOKUP("b",'VI3'!$E:$E,MATCH(LOWER(SUBSTITUTE(HLOOKUP("vehicle",[1]pl!$C:$C,pos!G160),"-","_")),'VI3'!$A:$A,0)),)</f>
        <v>0</v>
      </c>
      <c r="H160" s="23">
        <f>IFERROR(HLOOKUP("w",'VI3'!$F:$F,MATCH(LOWER(SUBSTITUTE(HLOOKUP("vehicle",[1]pl!$C:$C,pos!H160),"-","_")),'VI3'!$A:$A,0)) / HLOOKUP("b",'VI3'!$E:$E,MATCH(LOWER(SUBSTITUTE(HLOOKUP("vehicle",[1]pl!$C:$C,pos!H160),"-","_")),'VI3'!$A:$A,0)),)</f>
        <v>0</v>
      </c>
      <c r="I160" s="23">
        <f>IFERROR(HLOOKUP("w",'VI3'!$F:$F,MATCH(LOWER(SUBSTITUTE(HLOOKUP("vehicle",[1]pl!$C:$C,pos!I160),"-","_")),'VI3'!$A:$A,0)) / HLOOKUP("b",'VI3'!$E:$E,MATCH(LOWER(SUBSTITUTE(HLOOKUP("vehicle",[1]pl!$C:$C,pos!I160),"-","_")),'VI3'!$A:$A,0)),)</f>
        <v>0</v>
      </c>
      <c r="J160" s="23">
        <f>IFERROR(HLOOKUP("w",'VI3'!$F:$F,MATCH(LOWER(SUBSTITUTE(HLOOKUP("vehicle",[1]pl!$C:$C,pos!J160),"-","_")),'VI3'!$A:$A,0)) / HLOOKUP("b",'VI3'!$E:$E,MATCH(LOWER(SUBSTITUTE(HLOOKUP("vehicle",[1]pl!$C:$C,pos!J160),"-","_")),'VI3'!$A:$A,0)),)</f>
        <v>0</v>
      </c>
      <c r="K160" s="23">
        <f>IFERROR(HLOOKUP("w",'VI3'!$F:$F,MATCH(LOWER(SUBSTITUTE(HLOOKUP("vehicle",[1]pl!$C:$C,pos!K160),"-","_")),'VI3'!$A:$A,0)) / HLOOKUP("b",'VI3'!$E:$E,MATCH(LOWER(SUBSTITUTE(HLOOKUP("vehicle",[1]pl!$C:$C,pos!K160),"-","_")),'VI3'!$A:$A,0)),)</f>
        <v>0</v>
      </c>
      <c r="L160" s="23">
        <f>IFERROR(HLOOKUP("w",'VI3'!$F:$F,MATCH(LOWER(SUBSTITUTE(HLOOKUP("vehicle",[1]pl!$C:$C,pos!L160),"-","_")),'VI3'!$A:$A,0)) / HLOOKUP("b",'VI3'!$E:$E,MATCH(LOWER(SUBSTITUTE(HLOOKUP("vehicle",[1]pl!$C:$C,pos!L160),"-","_")),'VI3'!$A:$A,0)),)</f>
        <v>0</v>
      </c>
      <c r="M160" s="23">
        <f>IFERROR(HLOOKUP("w",'VI3'!$F:$F,MATCH(LOWER(SUBSTITUTE(HLOOKUP("vehicle",[1]pl!$C:$C,pos!M160),"-","_")),'VI3'!$A:$A,0)) / HLOOKUP("b",'VI3'!$E:$E,MATCH(LOWER(SUBSTITUTE(HLOOKUP("vehicle",[1]pl!$C:$C,pos!M160),"-","_")),'VI3'!$A:$A,0)),)</f>
        <v>0</v>
      </c>
      <c r="N160" s="23">
        <f>IFERROR(HLOOKUP("w",'VI3'!$F:$F,MATCH(LOWER(SUBSTITUTE(HLOOKUP("vehicle",[1]pl!$C:$C,pos!N160),"-","_")),'VI3'!$A:$A,0)) / HLOOKUP("b",'VI3'!$E:$E,MATCH(LOWER(SUBSTITUTE(HLOOKUP("vehicle",[1]pl!$C:$C,pos!N160),"-","_")),'VI3'!$A:$A,0)),)</f>
        <v>0</v>
      </c>
      <c r="O160" s="23">
        <f>IFERROR(HLOOKUP("w",'VI3'!$F:$F,MATCH(LOWER(SUBSTITUTE(HLOOKUP("vehicle",[1]pl!$C:$C,pos!O160),"-","_")),'VI3'!$A:$A,0)) / HLOOKUP("b",'VI3'!$E:$E,MATCH(LOWER(SUBSTITUTE(HLOOKUP("vehicle",[1]pl!$C:$C,pos!O160),"-","_")),'VI3'!$A:$A,0)),)</f>
        <v>0</v>
      </c>
      <c r="P160" s="23"/>
      <c r="Q160" s="23">
        <f>IFERROR(HLOOKUP("w",'VI3'!$F:$F,MATCH(LOWER(SUBSTITUTE(HLOOKUP("vehicle",[1]pl!$C:$C,pos!Q160),"-","_")),'VI3'!$A:$A,0)) / HLOOKUP("b",'VI3'!$E:$E,MATCH(LOWER(SUBSTITUTE(HLOOKUP("vehicle",[1]pl!$C:$C,pos!Q160),"-","_")),'VI3'!$A:$A,0)),)</f>
        <v>0</v>
      </c>
      <c r="R160" s="23">
        <f>IFERROR(HLOOKUP("w",'VI3'!$F:$F,MATCH(LOWER(SUBSTITUTE(HLOOKUP("vehicle",[1]pl!$C:$C,pos!R160),"-","_")),'VI3'!$A:$A,0)) / HLOOKUP("b",'VI3'!$E:$E,MATCH(LOWER(SUBSTITUTE(HLOOKUP("vehicle",[1]pl!$C:$C,pos!R160),"-","_")),'VI3'!$A:$A,0)),)</f>
        <v>0</v>
      </c>
      <c r="S160" s="23">
        <f>IFERROR(HLOOKUP("w",'VI3'!$F:$F,MATCH(LOWER(SUBSTITUTE(HLOOKUP("vehicle",[1]pl!$C:$C,pos!S160),"-","_")),'VI3'!$A:$A,0)) / HLOOKUP("b",'VI3'!$E:$E,MATCH(LOWER(SUBSTITUTE(HLOOKUP("vehicle",[1]pl!$C:$C,pos!S160),"-","_")),'VI3'!$A:$A,0)),)</f>
        <v>0</v>
      </c>
      <c r="T160" s="23">
        <f>IFERROR(HLOOKUP("w",'VI3'!$F:$F,MATCH(LOWER(SUBSTITUTE(HLOOKUP("vehicle",[1]pl!$C:$C,pos!T160),"-","_")),'VI3'!$A:$A,0)) / HLOOKUP("b",'VI3'!$E:$E,MATCH(LOWER(SUBSTITUTE(HLOOKUP("vehicle",[1]pl!$C:$C,pos!T160),"-","_")),'VI3'!$A:$A,0)),)</f>
        <v>0</v>
      </c>
      <c r="U160" s="23">
        <f>IFERROR(HLOOKUP("w",'VI3'!$F:$F,MATCH(LOWER(SUBSTITUTE(HLOOKUP("vehicle",[1]pl!$C:$C,pos!U160),"-","_")),'VI3'!$A:$A,0)) / HLOOKUP("b",'VI3'!$E:$E,MATCH(LOWER(SUBSTITUTE(HLOOKUP("vehicle",[1]pl!$C:$C,pos!U160),"-","_")),'VI3'!$A:$A,0)),)</f>
        <v>0</v>
      </c>
      <c r="V160" s="23">
        <f>IFERROR(HLOOKUP("w",'VI3'!$F:$F,MATCH(LOWER(SUBSTITUTE(HLOOKUP("vehicle",[1]pl!$C:$C,pos!V160),"-","_")),'VI3'!$A:$A,0)) / HLOOKUP("b",'VI3'!$E:$E,MATCH(LOWER(SUBSTITUTE(HLOOKUP("vehicle",[1]pl!$C:$C,pos!V160),"-","_")),'VI3'!$A:$A,0)),)</f>
        <v>0</v>
      </c>
      <c r="W160" s="23">
        <f>IFERROR(HLOOKUP("w",'VI3'!$F:$F,MATCH(LOWER(SUBSTITUTE(HLOOKUP("vehicle",[1]pl!$C:$C,pos!W160),"-","_")),'VI3'!$A:$A,0)) / HLOOKUP("b",'VI3'!$E:$E,MATCH(LOWER(SUBSTITUTE(HLOOKUP("vehicle",[1]pl!$C:$C,pos!W160),"-","_")),'VI3'!$A:$A,0)),)</f>
        <v>0</v>
      </c>
      <c r="X160" s="23">
        <f>IFERROR(HLOOKUP("w",'VI3'!$F:$F,MATCH(LOWER(SUBSTITUTE(HLOOKUP("vehicle",[1]pl!$C:$C,pos!X160),"-","_")),'VI3'!$A:$A,0)) / HLOOKUP("b",'VI3'!$E:$E,MATCH(LOWER(SUBSTITUTE(HLOOKUP("vehicle",[1]pl!$C:$C,pos!X160),"-","_")),'VI3'!$A:$A,0)),)</f>
        <v>0</v>
      </c>
      <c r="Y160" s="23">
        <f>IFERROR(HLOOKUP("w",'VI3'!$F:$F,MATCH(LOWER(SUBSTITUTE(HLOOKUP("vehicle",[1]pl!$C:$C,pos!Y160),"-","_")),'VI3'!$A:$A,0)) / HLOOKUP("b",'VI3'!$E:$E,MATCH(LOWER(SUBSTITUTE(HLOOKUP("vehicle",[1]pl!$C:$C,pos!Y160),"-","_")),'VI3'!$A:$A,0)),)</f>
        <v>0</v>
      </c>
      <c r="Z160" s="23">
        <f>IFERROR(HLOOKUP("w",'VI3'!$F:$F,MATCH(LOWER(SUBSTITUTE(HLOOKUP("vehicle",[1]pl!$C:$C,pos!Z160),"-","_")),'VI3'!$A:$A,0)) / HLOOKUP("b",'VI3'!$E:$E,MATCH(LOWER(SUBSTITUTE(HLOOKUP("vehicle",[1]pl!$C:$C,pos!Z160),"-","_")),'VI3'!$A:$A,0)),)</f>
        <v>0</v>
      </c>
      <c r="AA160" s="23">
        <f>IFERROR(HLOOKUP("w",'VI3'!$F:$F,MATCH(LOWER(SUBSTITUTE(HLOOKUP("vehicle",[1]pl!$C:$C,pos!AA160),"-","_")),'VI3'!$A:$A,0)) / HLOOKUP("b",'VI3'!$E:$E,MATCH(LOWER(SUBSTITUTE(HLOOKUP("vehicle",[1]pl!$C:$C,pos!AA160),"-","_")),'VI3'!$A:$A,0)),)</f>
        <v>0</v>
      </c>
      <c r="AB160" s="23">
        <f>IFERROR(HLOOKUP("w",'VI3'!$F:$F,MATCH(LOWER(SUBSTITUTE(HLOOKUP("vehicle",[1]pl!$C:$C,pos!AB160),"-","_")),'VI3'!$A:$A,0)) / HLOOKUP("b",'VI3'!$E:$E,MATCH(LOWER(SUBSTITUTE(HLOOKUP("vehicle",[1]pl!$C:$C,pos!AB160),"-","_")),'VI3'!$A:$A,0)),)</f>
        <v>0</v>
      </c>
      <c r="AC160" s="23">
        <f>IFERROR(HLOOKUP("w",'VI3'!$F:$F,MATCH(LOWER(SUBSTITUTE(HLOOKUP("vehicle",[1]pl!$C:$C,pos!AC160),"-","_")),'VI3'!$A:$A,0)) / HLOOKUP("b",'VI3'!$E:$E,MATCH(LOWER(SUBSTITUTE(HLOOKUP("vehicle",[1]pl!$C:$C,pos!AC160),"-","_")),'VI3'!$A:$A,0)),)</f>
        <v>0</v>
      </c>
      <c r="AD160" s="23">
        <f>IFERROR(HLOOKUP("w",'VI3'!$F:$F,MATCH(LOWER(SUBSTITUTE(HLOOKUP("vehicle",[1]pl!$C:$C,pos!AD160),"-","_")),'VI3'!$A:$A,0)) / HLOOKUP("b",'VI3'!$E:$E,MATCH(LOWER(SUBSTITUTE(HLOOKUP("vehicle",[1]pl!$C:$C,pos!AD160),"-","_")),'VI3'!$A:$A,0)),)</f>
        <v>0</v>
      </c>
      <c r="AE160" s="23">
        <f>IFERROR(HLOOKUP("w",'VI3'!$F:$F,MATCH(LOWER(SUBSTITUTE(HLOOKUP("vehicle",[1]pl!$C:$C,pos!AE160),"-","_")),'VI3'!$A:$A,0)) / HLOOKUP("b",'VI3'!$E:$E,MATCH(LOWER(SUBSTITUTE(HLOOKUP("vehicle",[1]pl!$C:$C,pos!AE160),"-","_")),'VI3'!$A:$A,0)),)</f>
        <v>0</v>
      </c>
    </row>
    <row r="161" spans="1:31" x14ac:dyDescent="0.25">
      <c r="A161" s="23">
        <f>IFERROR(HLOOKUP("w",'VI3'!$F:$F,MATCH(LOWER(SUBSTITUTE(HLOOKUP("vehicle",[1]pl!$C:$C,pos!A161),"-","_")),'VI3'!$A:$A,0)) / HLOOKUP("b",'VI3'!$E:$E,MATCH(LOWER(SUBSTITUTE(HLOOKUP("vehicle",[1]pl!$C:$C,pos!A161),"-","_")),'VI3'!$A:$A,0)),)</f>
        <v>0</v>
      </c>
      <c r="B161" s="23">
        <f>IFERROR(HLOOKUP("w",'VI3'!$F:$F,MATCH(LOWER(SUBSTITUTE(HLOOKUP("vehicle",[1]pl!$C:$C,pos!B161),"-","_")),'VI3'!$A:$A,0)) / HLOOKUP("b",'VI3'!$E:$E,MATCH(LOWER(SUBSTITUTE(HLOOKUP("vehicle",[1]pl!$C:$C,pos!B161),"-","_")),'VI3'!$A:$A,0)),)</f>
        <v>0</v>
      </c>
      <c r="C161" s="23">
        <f>IFERROR(HLOOKUP("w",'VI3'!$F:$F,MATCH(LOWER(SUBSTITUTE(HLOOKUP("vehicle",[1]pl!$C:$C,pos!C161),"-","_")),'VI3'!$A:$A,0)) / HLOOKUP("b",'VI3'!$E:$E,MATCH(LOWER(SUBSTITUTE(HLOOKUP("vehicle",[1]pl!$C:$C,pos!C161),"-","_")),'VI3'!$A:$A,0)),)</f>
        <v>0</v>
      </c>
      <c r="D161" s="23">
        <f>IFERROR(HLOOKUP("w",'VI3'!$F:$F,MATCH(LOWER(SUBSTITUTE(HLOOKUP("vehicle",[1]pl!$C:$C,pos!D161),"-","_")),'VI3'!$A:$A,0)) / HLOOKUP("b",'VI3'!$E:$E,MATCH(LOWER(SUBSTITUTE(HLOOKUP("vehicle",[1]pl!$C:$C,pos!D161),"-","_")),'VI3'!$A:$A,0)),)</f>
        <v>0</v>
      </c>
      <c r="E161" s="23">
        <f>IFERROR(HLOOKUP("w",'VI3'!$F:$F,MATCH(LOWER(SUBSTITUTE(HLOOKUP("vehicle",[1]pl!$C:$C,pos!E161),"-","_")),'VI3'!$A:$A,0)) / HLOOKUP("b",'VI3'!$E:$E,MATCH(LOWER(SUBSTITUTE(HLOOKUP("vehicle",[1]pl!$C:$C,pos!E161),"-","_")),'VI3'!$A:$A,0)),)</f>
        <v>0</v>
      </c>
      <c r="F161" s="23">
        <f>IFERROR(HLOOKUP("w",'VI3'!$F:$F,MATCH(LOWER(SUBSTITUTE(HLOOKUP("vehicle",[1]pl!$C:$C,pos!F161),"-","_")),'VI3'!$A:$A,0)) / HLOOKUP("b",'VI3'!$E:$E,MATCH(LOWER(SUBSTITUTE(HLOOKUP("vehicle",[1]pl!$C:$C,pos!F161),"-","_")),'VI3'!$A:$A,0)),)</f>
        <v>0</v>
      </c>
      <c r="G161" s="23">
        <f>IFERROR(HLOOKUP("w",'VI3'!$F:$F,MATCH(LOWER(SUBSTITUTE(HLOOKUP("vehicle",[1]pl!$C:$C,pos!G161),"-","_")),'VI3'!$A:$A,0)) / HLOOKUP("b",'VI3'!$E:$E,MATCH(LOWER(SUBSTITUTE(HLOOKUP("vehicle",[1]pl!$C:$C,pos!G161),"-","_")),'VI3'!$A:$A,0)),)</f>
        <v>0</v>
      </c>
      <c r="H161" s="23">
        <f>IFERROR(HLOOKUP("w",'VI3'!$F:$F,MATCH(LOWER(SUBSTITUTE(HLOOKUP("vehicle",[1]pl!$C:$C,pos!H161),"-","_")),'VI3'!$A:$A,0)) / HLOOKUP("b",'VI3'!$E:$E,MATCH(LOWER(SUBSTITUTE(HLOOKUP("vehicle",[1]pl!$C:$C,pos!H161),"-","_")),'VI3'!$A:$A,0)),)</f>
        <v>0</v>
      </c>
      <c r="I161" s="23">
        <f>IFERROR(HLOOKUP("w",'VI3'!$F:$F,MATCH(LOWER(SUBSTITUTE(HLOOKUP("vehicle",[1]pl!$C:$C,pos!I161),"-","_")),'VI3'!$A:$A,0)) / HLOOKUP("b",'VI3'!$E:$E,MATCH(LOWER(SUBSTITUTE(HLOOKUP("vehicle",[1]pl!$C:$C,pos!I161),"-","_")),'VI3'!$A:$A,0)),)</f>
        <v>0</v>
      </c>
      <c r="J161" s="23">
        <f>IFERROR(HLOOKUP("w",'VI3'!$F:$F,MATCH(LOWER(SUBSTITUTE(HLOOKUP("vehicle",[1]pl!$C:$C,pos!J161),"-","_")),'VI3'!$A:$A,0)) / HLOOKUP("b",'VI3'!$E:$E,MATCH(LOWER(SUBSTITUTE(HLOOKUP("vehicle",[1]pl!$C:$C,pos!J161),"-","_")),'VI3'!$A:$A,0)),)</f>
        <v>0</v>
      </c>
      <c r="K161" s="23">
        <f>IFERROR(HLOOKUP("w",'VI3'!$F:$F,MATCH(LOWER(SUBSTITUTE(HLOOKUP("vehicle",[1]pl!$C:$C,pos!K161),"-","_")),'VI3'!$A:$A,0)) / HLOOKUP("b",'VI3'!$E:$E,MATCH(LOWER(SUBSTITUTE(HLOOKUP("vehicle",[1]pl!$C:$C,pos!K161),"-","_")),'VI3'!$A:$A,0)),)</f>
        <v>0</v>
      </c>
      <c r="L161" s="23">
        <f>IFERROR(HLOOKUP("w",'VI3'!$F:$F,MATCH(LOWER(SUBSTITUTE(HLOOKUP("vehicle",[1]pl!$C:$C,pos!L161),"-","_")),'VI3'!$A:$A,0)) / HLOOKUP("b",'VI3'!$E:$E,MATCH(LOWER(SUBSTITUTE(HLOOKUP("vehicle",[1]pl!$C:$C,pos!L161),"-","_")),'VI3'!$A:$A,0)),)</f>
        <v>0</v>
      </c>
      <c r="M161" s="23">
        <f>IFERROR(HLOOKUP("w",'VI3'!$F:$F,MATCH(LOWER(SUBSTITUTE(HLOOKUP("vehicle",[1]pl!$C:$C,pos!M161),"-","_")),'VI3'!$A:$A,0)) / HLOOKUP("b",'VI3'!$E:$E,MATCH(LOWER(SUBSTITUTE(HLOOKUP("vehicle",[1]pl!$C:$C,pos!M161),"-","_")),'VI3'!$A:$A,0)),)</f>
        <v>0</v>
      </c>
      <c r="N161" s="23">
        <f>IFERROR(HLOOKUP("w",'VI3'!$F:$F,MATCH(LOWER(SUBSTITUTE(HLOOKUP("vehicle",[1]pl!$C:$C,pos!N161),"-","_")),'VI3'!$A:$A,0)) / HLOOKUP("b",'VI3'!$E:$E,MATCH(LOWER(SUBSTITUTE(HLOOKUP("vehicle",[1]pl!$C:$C,pos!N161),"-","_")),'VI3'!$A:$A,0)),)</f>
        <v>0</v>
      </c>
      <c r="O161" s="23">
        <f>IFERROR(HLOOKUP("w",'VI3'!$F:$F,MATCH(LOWER(SUBSTITUTE(HLOOKUP("vehicle",[1]pl!$C:$C,pos!O161),"-","_")),'VI3'!$A:$A,0)) / HLOOKUP("b",'VI3'!$E:$E,MATCH(LOWER(SUBSTITUTE(HLOOKUP("vehicle",[1]pl!$C:$C,pos!O161),"-","_")),'VI3'!$A:$A,0)),)</f>
        <v>0</v>
      </c>
      <c r="P161" s="23"/>
      <c r="Q161" s="23">
        <f>IFERROR(HLOOKUP("w",'VI3'!$F:$F,MATCH(LOWER(SUBSTITUTE(HLOOKUP("vehicle",[1]pl!$C:$C,pos!Q161),"-","_")),'VI3'!$A:$A,0)) / HLOOKUP("b",'VI3'!$E:$E,MATCH(LOWER(SUBSTITUTE(HLOOKUP("vehicle",[1]pl!$C:$C,pos!Q161),"-","_")),'VI3'!$A:$A,0)),)</f>
        <v>0</v>
      </c>
      <c r="R161" s="23">
        <f>IFERROR(HLOOKUP("w",'VI3'!$F:$F,MATCH(LOWER(SUBSTITUTE(HLOOKUP("vehicle",[1]pl!$C:$C,pos!R161),"-","_")),'VI3'!$A:$A,0)) / HLOOKUP("b",'VI3'!$E:$E,MATCH(LOWER(SUBSTITUTE(HLOOKUP("vehicle",[1]pl!$C:$C,pos!R161),"-","_")),'VI3'!$A:$A,0)),)</f>
        <v>0</v>
      </c>
      <c r="S161" s="23">
        <f>IFERROR(HLOOKUP("w",'VI3'!$F:$F,MATCH(LOWER(SUBSTITUTE(HLOOKUP("vehicle",[1]pl!$C:$C,pos!S161),"-","_")),'VI3'!$A:$A,0)) / HLOOKUP("b",'VI3'!$E:$E,MATCH(LOWER(SUBSTITUTE(HLOOKUP("vehicle",[1]pl!$C:$C,pos!S161),"-","_")),'VI3'!$A:$A,0)),)</f>
        <v>0</v>
      </c>
      <c r="T161" s="23">
        <f>IFERROR(HLOOKUP("w",'VI3'!$F:$F,MATCH(LOWER(SUBSTITUTE(HLOOKUP("vehicle",[1]pl!$C:$C,pos!T161),"-","_")),'VI3'!$A:$A,0)) / HLOOKUP("b",'VI3'!$E:$E,MATCH(LOWER(SUBSTITUTE(HLOOKUP("vehicle",[1]pl!$C:$C,pos!T161),"-","_")),'VI3'!$A:$A,0)),)</f>
        <v>0</v>
      </c>
      <c r="U161" s="23">
        <f>IFERROR(HLOOKUP("w",'VI3'!$F:$F,MATCH(LOWER(SUBSTITUTE(HLOOKUP("vehicle",[1]pl!$C:$C,pos!U161),"-","_")),'VI3'!$A:$A,0)) / HLOOKUP("b",'VI3'!$E:$E,MATCH(LOWER(SUBSTITUTE(HLOOKUP("vehicle",[1]pl!$C:$C,pos!U161),"-","_")),'VI3'!$A:$A,0)),)</f>
        <v>0</v>
      </c>
      <c r="V161" s="23">
        <f>IFERROR(HLOOKUP("w",'VI3'!$F:$F,MATCH(LOWER(SUBSTITUTE(HLOOKUP("vehicle",[1]pl!$C:$C,pos!V161),"-","_")),'VI3'!$A:$A,0)) / HLOOKUP("b",'VI3'!$E:$E,MATCH(LOWER(SUBSTITUTE(HLOOKUP("vehicle",[1]pl!$C:$C,pos!V161),"-","_")),'VI3'!$A:$A,0)),)</f>
        <v>0</v>
      </c>
      <c r="W161" s="23">
        <f>IFERROR(HLOOKUP("w",'VI3'!$F:$F,MATCH(LOWER(SUBSTITUTE(HLOOKUP("vehicle",[1]pl!$C:$C,pos!W161),"-","_")),'VI3'!$A:$A,0)) / HLOOKUP("b",'VI3'!$E:$E,MATCH(LOWER(SUBSTITUTE(HLOOKUP("vehicle",[1]pl!$C:$C,pos!W161),"-","_")),'VI3'!$A:$A,0)),)</f>
        <v>0</v>
      </c>
      <c r="X161" s="23">
        <f>IFERROR(HLOOKUP("w",'VI3'!$F:$F,MATCH(LOWER(SUBSTITUTE(HLOOKUP("vehicle",[1]pl!$C:$C,pos!X161),"-","_")),'VI3'!$A:$A,0)) / HLOOKUP("b",'VI3'!$E:$E,MATCH(LOWER(SUBSTITUTE(HLOOKUP("vehicle",[1]pl!$C:$C,pos!X161),"-","_")),'VI3'!$A:$A,0)),)</f>
        <v>0</v>
      </c>
      <c r="Y161" s="23">
        <f>IFERROR(HLOOKUP("w",'VI3'!$F:$F,MATCH(LOWER(SUBSTITUTE(HLOOKUP("vehicle",[1]pl!$C:$C,pos!Y161),"-","_")),'VI3'!$A:$A,0)) / HLOOKUP("b",'VI3'!$E:$E,MATCH(LOWER(SUBSTITUTE(HLOOKUP("vehicle",[1]pl!$C:$C,pos!Y161),"-","_")),'VI3'!$A:$A,0)),)</f>
        <v>0</v>
      </c>
      <c r="Z161" s="23">
        <f>IFERROR(HLOOKUP("w",'VI3'!$F:$F,MATCH(LOWER(SUBSTITUTE(HLOOKUP("vehicle",[1]pl!$C:$C,pos!Z161),"-","_")),'VI3'!$A:$A,0)) / HLOOKUP("b",'VI3'!$E:$E,MATCH(LOWER(SUBSTITUTE(HLOOKUP("vehicle",[1]pl!$C:$C,pos!Z161),"-","_")),'VI3'!$A:$A,0)),)</f>
        <v>0</v>
      </c>
      <c r="AA161" s="23">
        <f>IFERROR(HLOOKUP("w",'VI3'!$F:$F,MATCH(LOWER(SUBSTITUTE(HLOOKUP("vehicle",[1]pl!$C:$C,pos!AA161),"-","_")),'VI3'!$A:$A,0)) / HLOOKUP("b",'VI3'!$E:$E,MATCH(LOWER(SUBSTITUTE(HLOOKUP("vehicle",[1]pl!$C:$C,pos!AA161),"-","_")),'VI3'!$A:$A,0)),)</f>
        <v>0</v>
      </c>
      <c r="AB161" s="23">
        <f>IFERROR(HLOOKUP("w",'VI3'!$F:$F,MATCH(LOWER(SUBSTITUTE(HLOOKUP("vehicle",[1]pl!$C:$C,pos!AB161),"-","_")),'VI3'!$A:$A,0)) / HLOOKUP("b",'VI3'!$E:$E,MATCH(LOWER(SUBSTITUTE(HLOOKUP("vehicle",[1]pl!$C:$C,pos!AB161),"-","_")),'VI3'!$A:$A,0)),)</f>
        <v>0</v>
      </c>
      <c r="AC161" s="23">
        <f>IFERROR(HLOOKUP("w",'VI3'!$F:$F,MATCH(LOWER(SUBSTITUTE(HLOOKUP("vehicle",[1]pl!$C:$C,pos!AC161),"-","_")),'VI3'!$A:$A,0)) / HLOOKUP("b",'VI3'!$E:$E,MATCH(LOWER(SUBSTITUTE(HLOOKUP("vehicle",[1]pl!$C:$C,pos!AC161),"-","_")),'VI3'!$A:$A,0)),)</f>
        <v>0</v>
      </c>
      <c r="AD161" s="23">
        <f>IFERROR(HLOOKUP("w",'VI3'!$F:$F,MATCH(LOWER(SUBSTITUTE(HLOOKUP("vehicle",[1]pl!$C:$C,pos!AD161),"-","_")),'VI3'!$A:$A,0)) / HLOOKUP("b",'VI3'!$E:$E,MATCH(LOWER(SUBSTITUTE(HLOOKUP("vehicle",[1]pl!$C:$C,pos!AD161),"-","_")),'VI3'!$A:$A,0)),)</f>
        <v>0</v>
      </c>
      <c r="AE161" s="23">
        <f>IFERROR(HLOOKUP("w",'VI3'!$F:$F,MATCH(LOWER(SUBSTITUTE(HLOOKUP("vehicle",[1]pl!$C:$C,pos!AE161),"-","_")),'VI3'!$A:$A,0)) / HLOOKUP("b",'VI3'!$E:$E,MATCH(LOWER(SUBSTITUTE(HLOOKUP("vehicle",[1]pl!$C:$C,pos!AE161),"-","_")),'VI3'!$A:$A,0)),)</f>
        <v>0</v>
      </c>
    </row>
    <row r="162" spans="1:31" x14ac:dyDescent="0.25">
      <c r="A162" s="23">
        <f>IFERROR(HLOOKUP("w",'VI3'!$F:$F,MATCH(LOWER(SUBSTITUTE(HLOOKUP("vehicle",[1]pl!$C:$C,pos!A162),"-","_")),'VI3'!$A:$A,0)) / HLOOKUP("b",'VI3'!$E:$E,MATCH(LOWER(SUBSTITUTE(HLOOKUP("vehicle",[1]pl!$C:$C,pos!A162),"-","_")),'VI3'!$A:$A,0)),)</f>
        <v>0</v>
      </c>
      <c r="B162" s="23">
        <f>IFERROR(HLOOKUP("w",'VI3'!$F:$F,MATCH(LOWER(SUBSTITUTE(HLOOKUP("vehicle",[1]pl!$C:$C,pos!B162),"-","_")),'VI3'!$A:$A,0)) / HLOOKUP("b",'VI3'!$E:$E,MATCH(LOWER(SUBSTITUTE(HLOOKUP("vehicle",[1]pl!$C:$C,pos!B162),"-","_")),'VI3'!$A:$A,0)),)</f>
        <v>0</v>
      </c>
      <c r="C162" s="23">
        <f>IFERROR(HLOOKUP("w",'VI3'!$F:$F,MATCH(LOWER(SUBSTITUTE(HLOOKUP("vehicle",[1]pl!$C:$C,pos!C162),"-","_")),'VI3'!$A:$A,0)) / HLOOKUP("b",'VI3'!$E:$E,MATCH(LOWER(SUBSTITUTE(HLOOKUP("vehicle",[1]pl!$C:$C,pos!C162),"-","_")),'VI3'!$A:$A,0)),)</f>
        <v>0</v>
      </c>
      <c r="D162" s="23">
        <f>IFERROR(HLOOKUP("w",'VI3'!$F:$F,MATCH(LOWER(SUBSTITUTE(HLOOKUP("vehicle",[1]pl!$C:$C,pos!D162),"-","_")),'VI3'!$A:$A,0)) / HLOOKUP("b",'VI3'!$E:$E,MATCH(LOWER(SUBSTITUTE(HLOOKUP("vehicle",[1]pl!$C:$C,pos!D162),"-","_")),'VI3'!$A:$A,0)),)</f>
        <v>0</v>
      </c>
      <c r="E162" s="23">
        <f>IFERROR(HLOOKUP("w",'VI3'!$F:$F,MATCH(LOWER(SUBSTITUTE(HLOOKUP("vehicle",[1]pl!$C:$C,pos!E162),"-","_")),'VI3'!$A:$A,0)) / HLOOKUP("b",'VI3'!$E:$E,MATCH(LOWER(SUBSTITUTE(HLOOKUP("vehicle",[1]pl!$C:$C,pos!E162),"-","_")),'VI3'!$A:$A,0)),)</f>
        <v>0</v>
      </c>
      <c r="F162" s="23">
        <f>IFERROR(HLOOKUP("w",'VI3'!$F:$F,MATCH(LOWER(SUBSTITUTE(HLOOKUP("vehicle",[1]pl!$C:$C,pos!F162),"-","_")),'VI3'!$A:$A,0)) / HLOOKUP("b",'VI3'!$E:$E,MATCH(LOWER(SUBSTITUTE(HLOOKUP("vehicle",[1]pl!$C:$C,pos!F162),"-","_")),'VI3'!$A:$A,0)),)</f>
        <v>0</v>
      </c>
      <c r="G162" s="23">
        <f>IFERROR(HLOOKUP("w",'VI3'!$F:$F,MATCH(LOWER(SUBSTITUTE(HLOOKUP("vehicle",[1]pl!$C:$C,pos!G162),"-","_")),'VI3'!$A:$A,0)) / HLOOKUP("b",'VI3'!$E:$E,MATCH(LOWER(SUBSTITUTE(HLOOKUP("vehicle",[1]pl!$C:$C,pos!G162),"-","_")),'VI3'!$A:$A,0)),)</f>
        <v>0</v>
      </c>
      <c r="H162" s="23">
        <f>IFERROR(HLOOKUP("w",'VI3'!$F:$F,MATCH(LOWER(SUBSTITUTE(HLOOKUP("vehicle",[1]pl!$C:$C,pos!H162),"-","_")),'VI3'!$A:$A,0)) / HLOOKUP("b",'VI3'!$E:$E,MATCH(LOWER(SUBSTITUTE(HLOOKUP("vehicle",[1]pl!$C:$C,pos!H162),"-","_")),'VI3'!$A:$A,0)),)</f>
        <v>0</v>
      </c>
      <c r="I162" s="23">
        <f>IFERROR(HLOOKUP("w",'VI3'!$F:$F,MATCH(LOWER(SUBSTITUTE(HLOOKUP("vehicle",[1]pl!$C:$C,pos!I162),"-","_")),'VI3'!$A:$A,0)) / HLOOKUP("b",'VI3'!$E:$E,MATCH(LOWER(SUBSTITUTE(HLOOKUP("vehicle",[1]pl!$C:$C,pos!I162),"-","_")),'VI3'!$A:$A,0)),)</f>
        <v>0</v>
      </c>
      <c r="J162" s="23">
        <f>IFERROR(HLOOKUP("w",'VI3'!$F:$F,MATCH(LOWER(SUBSTITUTE(HLOOKUP("vehicle",[1]pl!$C:$C,pos!J162),"-","_")),'VI3'!$A:$A,0)) / HLOOKUP("b",'VI3'!$E:$E,MATCH(LOWER(SUBSTITUTE(HLOOKUP("vehicle",[1]pl!$C:$C,pos!J162),"-","_")),'VI3'!$A:$A,0)),)</f>
        <v>0</v>
      </c>
      <c r="K162" s="23">
        <f>IFERROR(HLOOKUP("w",'VI3'!$F:$F,MATCH(LOWER(SUBSTITUTE(HLOOKUP("vehicle",[1]pl!$C:$C,pos!K162),"-","_")),'VI3'!$A:$A,0)) / HLOOKUP("b",'VI3'!$E:$E,MATCH(LOWER(SUBSTITUTE(HLOOKUP("vehicle",[1]pl!$C:$C,pos!K162),"-","_")),'VI3'!$A:$A,0)),)</f>
        <v>0</v>
      </c>
      <c r="L162" s="23">
        <f>IFERROR(HLOOKUP("w",'VI3'!$F:$F,MATCH(LOWER(SUBSTITUTE(HLOOKUP("vehicle",[1]pl!$C:$C,pos!L162),"-","_")),'VI3'!$A:$A,0)) / HLOOKUP("b",'VI3'!$E:$E,MATCH(LOWER(SUBSTITUTE(HLOOKUP("vehicle",[1]pl!$C:$C,pos!L162),"-","_")),'VI3'!$A:$A,0)),)</f>
        <v>0</v>
      </c>
      <c r="M162" s="23">
        <f>IFERROR(HLOOKUP("w",'VI3'!$F:$F,MATCH(LOWER(SUBSTITUTE(HLOOKUP("vehicle",[1]pl!$C:$C,pos!M162),"-","_")),'VI3'!$A:$A,0)) / HLOOKUP("b",'VI3'!$E:$E,MATCH(LOWER(SUBSTITUTE(HLOOKUP("vehicle",[1]pl!$C:$C,pos!M162),"-","_")),'VI3'!$A:$A,0)),)</f>
        <v>0</v>
      </c>
      <c r="N162" s="23">
        <f>IFERROR(HLOOKUP("w",'VI3'!$F:$F,MATCH(LOWER(SUBSTITUTE(HLOOKUP("vehicle",[1]pl!$C:$C,pos!N162),"-","_")),'VI3'!$A:$A,0)) / HLOOKUP("b",'VI3'!$E:$E,MATCH(LOWER(SUBSTITUTE(HLOOKUP("vehicle",[1]pl!$C:$C,pos!N162),"-","_")),'VI3'!$A:$A,0)),)</f>
        <v>0</v>
      </c>
      <c r="O162" s="23">
        <f>IFERROR(HLOOKUP("w",'VI3'!$F:$F,MATCH(LOWER(SUBSTITUTE(HLOOKUP("vehicle",[1]pl!$C:$C,pos!O162),"-","_")),'VI3'!$A:$A,0)) / HLOOKUP("b",'VI3'!$E:$E,MATCH(LOWER(SUBSTITUTE(HLOOKUP("vehicle",[1]pl!$C:$C,pos!O162),"-","_")),'VI3'!$A:$A,0)),)</f>
        <v>0</v>
      </c>
      <c r="P162" s="23"/>
      <c r="Q162" s="23">
        <f>IFERROR(HLOOKUP("w",'VI3'!$F:$F,MATCH(LOWER(SUBSTITUTE(HLOOKUP("vehicle",[1]pl!$C:$C,pos!Q162),"-","_")),'VI3'!$A:$A,0)) / HLOOKUP("b",'VI3'!$E:$E,MATCH(LOWER(SUBSTITUTE(HLOOKUP("vehicle",[1]pl!$C:$C,pos!Q162),"-","_")),'VI3'!$A:$A,0)),)</f>
        <v>0</v>
      </c>
      <c r="R162" s="23">
        <f>IFERROR(HLOOKUP("w",'VI3'!$F:$F,MATCH(LOWER(SUBSTITUTE(HLOOKUP("vehicle",[1]pl!$C:$C,pos!R162),"-","_")),'VI3'!$A:$A,0)) / HLOOKUP("b",'VI3'!$E:$E,MATCH(LOWER(SUBSTITUTE(HLOOKUP("vehicle",[1]pl!$C:$C,pos!R162),"-","_")),'VI3'!$A:$A,0)),)</f>
        <v>0</v>
      </c>
      <c r="S162" s="23">
        <f>IFERROR(HLOOKUP("w",'VI3'!$F:$F,MATCH(LOWER(SUBSTITUTE(HLOOKUP("vehicle",[1]pl!$C:$C,pos!S162),"-","_")),'VI3'!$A:$A,0)) / HLOOKUP("b",'VI3'!$E:$E,MATCH(LOWER(SUBSTITUTE(HLOOKUP("vehicle",[1]pl!$C:$C,pos!S162),"-","_")),'VI3'!$A:$A,0)),)</f>
        <v>0</v>
      </c>
      <c r="T162" s="23">
        <f>IFERROR(HLOOKUP("w",'VI3'!$F:$F,MATCH(LOWER(SUBSTITUTE(HLOOKUP("vehicle",[1]pl!$C:$C,pos!T162),"-","_")),'VI3'!$A:$A,0)) / HLOOKUP("b",'VI3'!$E:$E,MATCH(LOWER(SUBSTITUTE(HLOOKUP("vehicle",[1]pl!$C:$C,pos!T162),"-","_")),'VI3'!$A:$A,0)),)</f>
        <v>0</v>
      </c>
      <c r="U162" s="23">
        <f>IFERROR(HLOOKUP("w",'VI3'!$F:$F,MATCH(LOWER(SUBSTITUTE(HLOOKUP("vehicle",[1]pl!$C:$C,pos!U162),"-","_")),'VI3'!$A:$A,0)) / HLOOKUP("b",'VI3'!$E:$E,MATCH(LOWER(SUBSTITUTE(HLOOKUP("vehicle",[1]pl!$C:$C,pos!U162),"-","_")),'VI3'!$A:$A,0)),)</f>
        <v>0</v>
      </c>
      <c r="V162" s="23">
        <f>IFERROR(HLOOKUP("w",'VI3'!$F:$F,MATCH(LOWER(SUBSTITUTE(HLOOKUP("vehicle",[1]pl!$C:$C,pos!V162),"-","_")),'VI3'!$A:$A,0)) / HLOOKUP("b",'VI3'!$E:$E,MATCH(LOWER(SUBSTITUTE(HLOOKUP("vehicle",[1]pl!$C:$C,pos!V162),"-","_")),'VI3'!$A:$A,0)),)</f>
        <v>0</v>
      </c>
      <c r="W162" s="23">
        <f>IFERROR(HLOOKUP("w",'VI3'!$F:$F,MATCH(LOWER(SUBSTITUTE(HLOOKUP("vehicle",[1]pl!$C:$C,pos!W162),"-","_")),'VI3'!$A:$A,0)) / HLOOKUP("b",'VI3'!$E:$E,MATCH(LOWER(SUBSTITUTE(HLOOKUP("vehicle",[1]pl!$C:$C,pos!W162),"-","_")),'VI3'!$A:$A,0)),)</f>
        <v>0</v>
      </c>
      <c r="X162" s="23">
        <f>IFERROR(HLOOKUP("w",'VI3'!$F:$F,MATCH(LOWER(SUBSTITUTE(HLOOKUP("vehicle",[1]pl!$C:$C,pos!X162),"-","_")),'VI3'!$A:$A,0)) / HLOOKUP("b",'VI3'!$E:$E,MATCH(LOWER(SUBSTITUTE(HLOOKUP("vehicle",[1]pl!$C:$C,pos!X162),"-","_")),'VI3'!$A:$A,0)),)</f>
        <v>0</v>
      </c>
      <c r="Y162" s="23">
        <f>IFERROR(HLOOKUP("w",'VI3'!$F:$F,MATCH(LOWER(SUBSTITUTE(HLOOKUP("vehicle",[1]pl!$C:$C,pos!Y162),"-","_")),'VI3'!$A:$A,0)) / HLOOKUP("b",'VI3'!$E:$E,MATCH(LOWER(SUBSTITUTE(HLOOKUP("vehicle",[1]pl!$C:$C,pos!Y162),"-","_")),'VI3'!$A:$A,0)),)</f>
        <v>0</v>
      </c>
      <c r="Z162" s="23">
        <f>IFERROR(HLOOKUP("w",'VI3'!$F:$F,MATCH(LOWER(SUBSTITUTE(HLOOKUP("vehicle",[1]pl!$C:$C,pos!Z162),"-","_")),'VI3'!$A:$A,0)) / HLOOKUP("b",'VI3'!$E:$E,MATCH(LOWER(SUBSTITUTE(HLOOKUP("vehicle",[1]pl!$C:$C,pos!Z162),"-","_")),'VI3'!$A:$A,0)),)</f>
        <v>0</v>
      </c>
      <c r="AA162" s="23">
        <f>IFERROR(HLOOKUP("w",'VI3'!$F:$F,MATCH(LOWER(SUBSTITUTE(HLOOKUP("vehicle",[1]pl!$C:$C,pos!AA162),"-","_")),'VI3'!$A:$A,0)) / HLOOKUP("b",'VI3'!$E:$E,MATCH(LOWER(SUBSTITUTE(HLOOKUP("vehicle",[1]pl!$C:$C,pos!AA162),"-","_")),'VI3'!$A:$A,0)),)</f>
        <v>0</v>
      </c>
      <c r="AB162" s="23">
        <f>IFERROR(HLOOKUP("w",'VI3'!$F:$F,MATCH(LOWER(SUBSTITUTE(HLOOKUP("vehicle",[1]pl!$C:$C,pos!AB162),"-","_")),'VI3'!$A:$A,0)) / HLOOKUP("b",'VI3'!$E:$E,MATCH(LOWER(SUBSTITUTE(HLOOKUP("vehicle",[1]pl!$C:$C,pos!AB162),"-","_")),'VI3'!$A:$A,0)),)</f>
        <v>0</v>
      </c>
      <c r="AC162" s="23">
        <f>IFERROR(HLOOKUP("w",'VI3'!$F:$F,MATCH(LOWER(SUBSTITUTE(HLOOKUP("vehicle",[1]pl!$C:$C,pos!AC162),"-","_")),'VI3'!$A:$A,0)) / HLOOKUP("b",'VI3'!$E:$E,MATCH(LOWER(SUBSTITUTE(HLOOKUP("vehicle",[1]pl!$C:$C,pos!AC162),"-","_")),'VI3'!$A:$A,0)),)</f>
        <v>0</v>
      </c>
      <c r="AD162" s="23">
        <f>IFERROR(HLOOKUP("w",'VI3'!$F:$F,MATCH(LOWER(SUBSTITUTE(HLOOKUP("vehicle",[1]pl!$C:$C,pos!AD162),"-","_")),'VI3'!$A:$A,0)) / HLOOKUP("b",'VI3'!$E:$E,MATCH(LOWER(SUBSTITUTE(HLOOKUP("vehicle",[1]pl!$C:$C,pos!AD162),"-","_")),'VI3'!$A:$A,0)),)</f>
        <v>0</v>
      </c>
      <c r="AE162" s="23">
        <f>IFERROR(HLOOKUP("w",'VI3'!$F:$F,MATCH(LOWER(SUBSTITUTE(HLOOKUP("vehicle",[1]pl!$C:$C,pos!AE162),"-","_")),'VI3'!$A:$A,0)) / HLOOKUP("b",'VI3'!$E:$E,MATCH(LOWER(SUBSTITUTE(HLOOKUP("vehicle",[1]pl!$C:$C,pos!AE162),"-","_")),'VI3'!$A:$A,0)),)</f>
        <v>0</v>
      </c>
    </row>
    <row r="163" spans="1:31" x14ac:dyDescent="0.25">
      <c r="A163" s="23">
        <f>IFERROR(HLOOKUP("w",'VI3'!$F:$F,MATCH(LOWER(SUBSTITUTE(HLOOKUP("vehicle",[1]pl!$C:$C,pos!A163),"-","_")),'VI3'!$A:$A,0)) / HLOOKUP("b",'VI3'!$E:$E,MATCH(LOWER(SUBSTITUTE(HLOOKUP("vehicle",[1]pl!$C:$C,pos!A163),"-","_")),'VI3'!$A:$A,0)),)</f>
        <v>0</v>
      </c>
      <c r="B163" s="23">
        <f>IFERROR(HLOOKUP("w",'VI3'!$F:$F,MATCH(LOWER(SUBSTITUTE(HLOOKUP("vehicle",[1]pl!$C:$C,pos!B163),"-","_")),'VI3'!$A:$A,0)) / HLOOKUP("b",'VI3'!$E:$E,MATCH(LOWER(SUBSTITUTE(HLOOKUP("vehicle",[1]pl!$C:$C,pos!B163),"-","_")),'VI3'!$A:$A,0)),)</f>
        <v>0</v>
      </c>
      <c r="C163" s="23">
        <f>IFERROR(HLOOKUP("w",'VI3'!$F:$F,MATCH(LOWER(SUBSTITUTE(HLOOKUP("vehicle",[1]pl!$C:$C,pos!C163),"-","_")),'VI3'!$A:$A,0)) / HLOOKUP("b",'VI3'!$E:$E,MATCH(LOWER(SUBSTITUTE(HLOOKUP("vehicle",[1]pl!$C:$C,pos!C163),"-","_")),'VI3'!$A:$A,0)),)</f>
        <v>0</v>
      </c>
      <c r="D163" s="23">
        <f>IFERROR(HLOOKUP("w",'VI3'!$F:$F,MATCH(LOWER(SUBSTITUTE(HLOOKUP("vehicle",[1]pl!$C:$C,pos!D163),"-","_")),'VI3'!$A:$A,0)) / HLOOKUP("b",'VI3'!$E:$E,MATCH(LOWER(SUBSTITUTE(HLOOKUP("vehicle",[1]pl!$C:$C,pos!D163),"-","_")),'VI3'!$A:$A,0)),)</f>
        <v>0</v>
      </c>
      <c r="E163" s="23">
        <f>IFERROR(HLOOKUP("w",'VI3'!$F:$F,MATCH(LOWER(SUBSTITUTE(HLOOKUP("vehicle",[1]pl!$C:$C,pos!E163),"-","_")),'VI3'!$A:$A,0)) / HLOOKUP("b",'VI3'!$E:$E,MATCH(LOWER(SUBSTITUTE(HLOOKUP("vehicle",[1]pl!$C:$C,pos!E163),"-","_")),'VI3'!$A:$A,0)),)</f>
        <v>0</v>
      </c>
      <c r="F163" s="23">
        <f>IFERROR(HLOOKUP("w",'VI3'!$F:$F,MATCH(LOWER(SUBSTITUTE(HLOOKUP("vehicle",[1]pl!$C:$C,pos!F163),"-","_")),'VI3'!$A:$A,0)) / HLOOKUP("b",'VI3'!$E:$E,MATCH(LOWER(SUBSTITUTE(HLOOKUP("vehicle",[1]pl!$C:$C,pos!F163),"-","_")),'VI3'!$A:$A,0)),)</f>
        <v>0</v>
      </c>
      <c r="G163" s="23">
        <f>IFERROR(HLOOKUP("w",'VI3'!$F:$F,MATCH(LOWER(SUBSTITUTE(HLOOKUP("vehicle",[1]pl!$C:$C,pos!G163),"-","_")),'VI3'!$A:$A,0)) / HLOOKUP("b",'VI3'!$E:$E,MATCH(LOWER(SUBSTITUTE(HLOOKUP("vehicle",[1]pl!$C:$C,pos!G163),"-","_")),'VI3'!$A:$A,0)),)</f>
        <v>0</v>
      </c>
      <c r="H163" s="23">
        <f>IFERROR(HLOOKUP("w",'VI3'!$F:$F,MATCH(LOWER(SUBSTITUTE(HLOOKUP("vehicle",[1]pl!$C:$C,pos!H163),"-","_")),'VI3'!$A:$A,0)) / HLOOKUP("b",'VI3'!$E:$E,MATCH(LOWER(SUBSTITUTE(HLOOKUP("vehicle",[1]pl!$C:$C,pos!H163),"-","_")),'VI3'!$A:$A,0)),)</f>
        <v>0</v>
      </c>
      <c r="I163" s="23">
        <f>IFERROR(HLOOKUP("w",'VI3'!$F:$F,MATCH(LOWER(SUBSTITUTE(HLOOKUP("vehicle",[1]pl!$C:$C,pos!I163),"-","_")),'VI3'!$A:$A,0)) / HLOOKUP("b",'VI3'!$E:$E,MATCH(LOWER(SUBSTITUTE(HLOOKUP("vehicle",[1]pl!$C:$C,pos!I163),"-","_")),'VI3'!$A:$A,0)),)</f>
        <v>0</v>
      </c>
      <c r="J163" s="23">
        <f>IFERROR(HLOOKUP("w",'VI3'!$F:$F,MATCH(LOWER(SUBSTITUTE(HLOOKUP("vehicle",[1]pl!$C:$C,pos!J163),"-","_")),'VI3'!$A:$A,0)) / HLOOKUP("b",'VI3'!$E:$E,MATCH(LOWER(SUBSTITUTE(HLOOKUP("vehicle",[1]pl!$C:$C,pos!J163),"-","_")),'VI3'!$A:$A,0)),)</f>
        <v>0</v>
      </c>
      <c r="K163" s="23">
        <f>IFERROR(HLOOKUP("w",'VI3'!$F:$F,MATCH(LOWER(SUBSTITUTE(HLOOKUP("vehicle",[1]pl!$C:$C,pos!K163),"-","_")),'VI3'!$A:$A,0)) / HLOOKUP("b",'VI3'!$E:$E,MATCH(LOWER(SUBSTITUTE(HLOOKUP("vehicle",[1]pl!$C:$C,pos!K163),"-","_")),'VI3'!$A:$A,0)),)</f>
        <v>0</v>
      </c>
      <c r="L163" s="23">
        <f>IFERROR(HLOOKUP("w",'VI3'!$F:$F,MATCH(LOWER(SUBSTITUTE(HLOOKUP("vehicle",[1]pl!$C:$C,pos!L163),"-","_")),'VI3'!$A:$A,0)) / HLOOKUP("b",'VI3'!$E:$E,MATCH(LOWER(SUBSTITUTE(HLOOKUP("vehicle",[1]pl!$C:$C,pos!L163),"-","_")),'VI3'!$A:$A,0)),)</f>
        <v>0</v>
      </c>
      <c r="M163" s="23">
        <f>IFERROR(HLOOKUP("w",'VI3'!$F:$F,MATCH(LOWER(SUBSTITUTE(HLOOKUP("vehicle",[1]pl!$C:$C,pos!M163),"-","_")),'VI3'!$A:$A,0)) / HLOOKUP("b",'VI3'!$E:$E,MATCH(LOWER(SUBSTITUTE(HLOOKUP("vehicle",[1]pl!$C:$C,pos!M163),"-","_")),'VI3'!$A:$A,0)),)</f>
        <v>0</v>
      </c>
      <c r="N163" s="23">
        <f>IFERROR(HLOOKUP("w",'VI3'!$F:$F,MATCH(LOWER(SUBSTITUTE(HLOOKUP("vehicle",[1]pl!$C:$C,pos!N163),"-","_")),'VI3'!$A:$A,0)) / HLOOKUP("b",'VI3'!$E:$E,MATCH(LOWER(SUBSTITUTE(HLOOKUP("vehicle",[1]pl!$C:$C,pos!N163),"-","_")),'VI3'!$A:$A,0)),)</f>
        <v>0</v>
      </c>
      <c r="O163" s="23">
        <f>IFERROR(HLOOKUP("w",'VI3'!$F:$F,MATCH(LOWER(SUBSTITUTE(HLOOKUP("vehicle",[1]pl!$C:$C,pos!O163),"-","_")),'VI3'!$A:$A,0)) / HLOOKUP("b",'VI3'!$E:$E,MATCH(LOWER(SUBSTITUTE(HLOOKUP("vehicle",[1]pl!$C:$C,pos!O163),"-","_")),'VI3'!$A:$A,0)),)</f>
        <v>0</v>
      </c>
      <c r="P163" s="23"/>
      <c r="Q163" s="23">
        <f>IFERROR(HLOOKUP("w",'VI3'!$F:$F,MATCH(LOWER(SUBSTITUTE(HLOOKUP("vehicle",[1]pl!$C:$C,pos!Q163),"-","_")),'VI3'!$A:$A,0)) / HLOOKUP("b",'VI3'!$E:$E,MATCH(LOWER(SUBSTITUTE(HLOOKUP("vehicle",[1]pl!$C:$C,pos!Q163),"-","_")),'VI3'!$A:$A,0)),)</f>
        <v>0</v>
      </c>
      <c r="R163" s="23">
        <f>IFERROR(HLOOKUP("w",'VI3'!$F:$F,MATCH(LOWER(SUBSTITUTE(HLOOKUP("vehicle",[1]pl!$C:$C,pos!R163),"-","_")),'VI3'!$A:$A,0)) / HLOOKUP("b",'VI3'!$E:$E,MATCH(LOWER(SUBSTITUTE(HLOOKUP("vehicle",[1]pl!$C:$C,pos!R163),"-","_")),'VI3'!$A:$A,0)),)</f>
        <v>0</v>
      </c>
      <c r="S163" s="23">
        <f>IFERROR(HLOOKUP("w",'VI3'!$F:$F,MATCH(LOWER(SUBSTITUTE(HLOOKUP("vehicle",[1]pl!$C:$C,pos!S163),"-","_")),'VI3'!$A:$A,0)) / HLOOKUP("b",'VI3'!$E:$E,MATCH(LOWER(SUBSTITUTE(HLOOKUP("vehicle",[1]pl!$C:$C,pos!S163),"-","_")),'VI3'!$A:$A,0)),)</f>
        <v>0</v>
      </c>
      <c r="T163" s="23">
        <f>IFERROR(HLOOKUP("w",'VI3'!$F:$F,MATCH(LOWER(SUBSTITUTE(HLOOKUP("vehicle",[1]pl!$C:$C,pos!T163),"-","_")),'VI3'!$A:$A,0)) / HLOOKUP("b",'VI3'!$E:$E,MATCH(LOWER(SUBSTITUTE(HLOOKUP("vehicle",[1]pl!$C:$C,pos!T163),"-","_")),'VI3'!$A:$A,0)),)</f>
        <v>0</v>
      </c>
      <c r="U163" s="23">
        <f>IFERROR(HLOOKUP("w",'VI3'!$F:$F,MATCH(LOWER(SUBSTITUTE(HLOOKUP("vehicle",[1]pl!$C:$C,pos!U163),"-","_")),'VI3'!$A:$A,0)) / HLOOKUP("b",'VI3'!$E:$E,MATCH(LOWER(SUBSTITUTE(HLOOKUP("vehicle",[1]pl!$C:$C,pos!U163),"-","_")),'VI3'!$A:$A,0)),)</f>
        <v>0</v>
      </c>
      <c r="V163" s="23">
        <f>IFERROR(HLOOKUP("w",'VI3'!$F:$F,MATCH(LOWER(SUBSTITUTE(HLOOKUP("vehicle",[1]pl!$C:$C,pos!V163),"-","_")),'VI3'!$A:$A,0)) / HLOOKUP("b",'VI3'!$E:$E,MATCH(LOWER(SUBSTITUTE(HLOOKUP("vehicle",[1]pl!$C:$C,pos!V163),"-","_")),'VI3'!$A:$A,0)),)</f>
        <v>0</v>
      </c>
      <c r="W163" s="23">
        <f>IFERROR(HLOOKUP("w",'VI3'!$F:$F,MATCH(LOWER(SUBSTITUTE(HLOOKUP("vehicle",[1]pl!$C:$C,pos!W163),"-","_")),'VI3'!$A:$A,0)) / HLOOKUP("b",'VI3'!$E:$E,MATCH(LOWER(SUBSTITUTE(HLOOKUP("vehicle",[1]pl!$C:$C,pos!W163),"-","_")),'VI3'!$A:$A,0)),)</f>
        <v>0</v>
      </c>
      <c r="X163" s="23">
        <f>IFERROR(HLOOKUP("w",'VI3'!$F:$F,MATCH(LOWER(SUBSTITUTE(HLOOKUP("vehicle",[1]pl!$C:$C,pos!X163),"-","_")),'VI3'!$A:$A,0)) / HLOOKUP("b",'VI3'!$E:$E,MATCH(LOWER(SUBSTITUTE(HLOOKUP("vehicle",[1]pl!$C:$C,pos!X163),"-","_")),'VI3'!$A:$A,0)),)</f>
        <v>0</v>
      </c>
      <c r="Y163" s="23">
        <f>IFERROR(HLOOKUP("w",'VI3'!$F:$F,MATCH(LOWER(SUBSTITUTE(HLOOKUP("vehicle",[1]pl!$C:$C,pos!Y163),"-","_")),'VI3'!$A:$A,0)) / HLOOKUP("b",'VI3'!$E:$E,MATCH(LOWER(SUBSTITUTE(HLOOKUP("vehicle",[1]pl!$C:$C,pos!Y163),"-","_")),'VI3'!$A:$A,0)),)</f>
        <v>0</v>
      </c>
      <c r="Z163" s="23">
        <f>IFERROR(HLOOKUP("w",'VI3'!$F:$F,MATCH(LOWER(SUBSTITUTE(HLOOKUP("vehicle",[1]pl!$C:$C,pos!Z163),"-","_")),'VI3'!$A:$A,0)) / HLOOKUP("b",'VI3'!$E:$E,MATCH(LOWER(SUBSTITUTE(HLOOKUP("vehicle",[1]pl!$C:$C,pos!Z163),"-","_")),'VI3'!$A:$A,0)),)</f>
        <v>0</v>
      </c>
      <c r="AA163" s="23">
        <f>IFERROR(HLOOKUP("w",'VI3'!$F:$F,MATCH(LOWER(SUBSTITUTE(HLOOKUP("vehicle",[1]pl!$C:$C,pos!AA163),"-","_")),'VI3'!$A:$A,0)) / HLOOKUP("b",'VI3'!$E:$E,MATCH(LOWER(SUBSTITUTE(HLOOKUP("vehicle",[1]pl!$C:$C,pos!AA163),"-","_")),'VI3'!$A:$A,0)),)</f>
        <v>0</v>
      </c>
      <c r="AB163" s="23">
        <f>IFERROR(HLOOKUP("w",'VI3'!$F:$F,MATCH(LOWER(SUBSTITUTE(HLOOKUP("vehicle",[1]pl!$C:$C,pos!AB163),"-","_")),'VI3'!$A:$A,0)) / HLOOKUP("b",'VI3'!$E:$E,MATCH(LOWER(SUBSTITUTE(HLOOKUP("vehicle",[1]pl!$C:$C,pos!AB163),"-","_")),'VI3'!$A:$A,0)),)</f>
        <v>0</v>
      </c>
      <c r="AC163" s="23">
        <f>IFERROR(HLOOKUP("w",'VI3'!$F:$F,MATCH(LOWER(SUBSTITUTE(HLOOKUP("vehicle",[1]pl!$C:$C,pos!AC163),"-","_")),'VI3'!$A:$A,0)) / HLOOKUP("b",'VI3'!$E:$E,MATCH(LOWER(SUBSTITUTE(HLOOKUP("vehicle",[1]pl!$C:$C,pos!AC163),"-","_")),'VI3'!$A:$A,0)),)</f>
        <v>0</v>
      </c>
      <c r="AD163" s="23">
        <f>IFERROR(HLOOKUP("w",'VI3'!$F:$F,MATCH(LOWER(SUBSTITUTE(HLOOKUP("vehicle",[1]pl!$C:$C,pos!AD163),"-","_")),'VI3'!$A:$A,0)) / HLOOKUP("b",'VI3'!$E:$E,MATCH(LOWER(SUBSTITUTE(HLOOKUP("vehicle",[1]pl!$C:$C,pos!AD163),"-","_")),'VI3'!$A:$A,0)),)</f>
        <v>0</v>
      </c>
      <c r="AE163" s="23">
        <f>IFERROR(HLOOKUP("w",'VI3'!$F:$F,MATCH(LOWER(SUBSTITUTE(HLOOKUP("vehicle",[1]pl!$C:$C,pos!AE163),"-","_")),'VI3'!$A:$A,0)) / HLOOKUP("b",'VI3'!$E:$E,MATCH(LOWER(SUBSTITUTE(HLOOKUP("vehicle",[1]pl!$C:$C,pos!AE163),"-","_")),'VI3'!$A:$A,0)),)</f>
        <v>0</v>
      </c>
    </row>
    <row r="164" spans="1:31" x14ac:dyDescent="0.25">
      <c r="A164" s="23">
        <f>IFERROR(HLOOKUP("w",'VI3'!$F:$F,MATCH(LOWER(SUBSTITUTE(HLOOKUP("vehicle",[1]pl!$C:$C,pos!A164),"-","_")),'VI3'!$A:$A,0)) / HLOOKUP("b",'VI3'!$E:$E,MATCH(LOWER(SUBSTITUTE(HLOOKUP("vehicle",[1]pl!$C:$C,pos!A164),"-","_")),'VI3'!$A:$A,0)),)</f>
        <v>0</v>
      </c>
      <c r="B164" s="23">
        <f>IFERROR(HLOOKUP("w",'VI3'!$F:$F,MATCH(LOWER(SUBSTITUTE(HLOOKUP("vehicle",[1]pl!$C:$C,pos!B164),"-","_")),'VI3'!$A:$A,0)) / HLOOKUP("b",'VI3'!$E:$E,MATCH(LOWER(SUBSTITUTE(HLOOKUP("vehicle",[1]pl!$C:$C,pos!B164),"-","_")),'VI3'!$A:$A,0)),)</f>
        <v>0</v>
      </c>
      <c r="C164" s="23">
        <f>IFERROR(HLOOKUP("w",'VI3'!$F:$F,MATCH(LOWER(SUBSTITUTE(HLOOKUP("vehicle",[1]pl!$C:$C,pos!C164),"-","_")),'VI3'!$A:$A,0)) / HLOOKUP("b",'VI3'!$E:$E,MATCH(LOWER(SUBSTITUTE(HLOOKUP("vehicle",[1]pl!$C:$C,pos!C164),"-","_")),'VI3'!$A:$A,0)),)</f>
        <v>0</v>
      </c>
      <c r="D164" s="23">
        <f>IFERROR(HLOOKUP("w",'VI3'!$F:$F,MATCH(LOWER(SUBSTITUTE(HLOOKUP("vehicle",[1]pl!$C:$C,pos!D164),"-","_")),'VI3'!$A:$A,0)) / HLOOKUP("b",'VI3'!$E:$E,MATCH(LOWER(SUBSTITUTE(HLOOKUP("vehicle",[1]pl!$C:$C,pos!D164),"-","_")),'VI3'!$A:$A,0)),)</f>
        <v>0</v>
      </c>
      <c r="E164" s="23">
        <f>IFERROR(HLOOKUP("w",'VI3'!$F:$F,MATCH(LOWER(SUBSTITUTE(HLOOKUP("vehicle",[1]pl!$C:$C,pos!E164),"-","_")),'VI3'!$A:$A,0)) / HLOOKUP("b",'VI3'!$E:$E,MATCH(LOWER(SUBSTITUTE(HLOOKUP("vehicle",[1]pl!$C:$C,pos!E164),"-","_")),'VI3'!$A:$A,0)),)</f>
        <v>0</v>
      </c>
      <c r="F164" s="23">
        <f>IFERROR(HLOOKUP("w",'VI3'!$F:$F,MATCH(LOWER(SUBSTITUTE(HLOOKUP("vehicle",[1]pl!$C:$C,pos!F164),"-","_")),'VI3'!$A:$A,0)) / HLOOKUP("b",'VI3'!$E:$E,MATCH(LOWER(SUBSTITUTE(HLOOKUP("vehicle",[1]pl!$C:$C,pos!F164),"-","_")),'VI3'!$A:$A,0)),)</f>
        <v>0</v>
      </c>
      <c r="G164" s="23">
        <f>IFERROR(HLOOKUP("w",'VI3'!$F:$F,MATCH(LOWER(SUBSTITUTE(HLOOKUP("vehicle",[1]pl!$C:$C,pos!G164),"-","_")),'VI3'!$A:$A,0)) / HLOOKUP("b",'VI3'!$E:$E,MATCH(LOWER(SUBSTITUTE(HLOOKUP("vehicle",[1]pl!$C:$C,pos!G164),"-","_")),'VI3'!$A:$A,0)),)</f>
        <v>0</v>
      </c>
      <c r="H164" s="23">
        <f>IFERROR(HLOOKUP("w",'VI3'!$F:$F,MATCH(LOWER(SUBSTITUTE(HLOOKUP("vehicle",[1]pl!$C:$C,pos!H164),"-","_")),'VI3'!$A:$A,0)) / HLOOKUP("b",'VI3'!$E:$E,MATCH(LOWER(SUBSTITUTE(HLOOKUP("vehicle",[1]pl!$C:$C,pos!H164),"-","_")),'VI3'!$A:$A,0)),)</f>
        <v>0</v>
      </c>
      <c r="I164" s="23">
        <f>IFERROR(HLOOKUP("w",'VI3'!$F:$F,MATCH(LOWER(SUBSTITUTE(HLOOKUP("vehicle",[1]pl!$C:$C,pos!I164),"-","_")),'VI3'!$A:$A,0)) / HLOOKUP("b",'VI3'!$E:$E,MATCH(LOWER(SUBSTITUTE(HLOOKUP("vehicle",[1]pl!$C:$C,pos!I164),"-","_")),'VI3'!$A:$A,0)),)</f>
        <v>0</v>
      </c>
      <c r="J164" s="23">
        <f>IFERROR(HLOOKUP("w",'VI3'!$F:$F,MATCH(LOWER(SUBSTITUTE(HLOOKUP("vehicle",[1]pl!$C:$C,pos!J164),"-","_")),'VI3'!$A:$A,0)) / HLOOKUP("b",'VI3'!$E:$E,MATCH(LOWER(SUBSTITUTE(HLOOKUP("vehicle",[1]pl!$C:$C,pos!J164),"-","_")),'VI3'!$A:$A,0)),)</f>
        <v>0</v>
      </c>
      <c r="K164" s="23">
        <f>IFERROR(HLOOKUP("w",'VI3'!$F:$F,MATCH(LOWER(SUBSTITUTE(HLOOKUP("vehicle",[1]pl!$C:$C,pos!K164),"-","_")),'VI3'!$A:$A,0)) / HLOOKUP("b",'VI3'!$E:$E,MATCH(LOWER(SUBSTITUTE(HLOOKUP("vehicle",[1]pl!$C:$C,pos!K164),"-","_")),'VI3'!$A:$A,0)),)</f>
        <v>0</v>
      </c>
      <c r="L164" s="23">
        <f>IFERROR(HLOOKUP("w",'VI3'!$F:$F,MATCH(LOWER(SUBSTITUTE(HLOOKUP("vehicle",[1]pl!$C:$C,pos!L164),"-","_")),'VI3'!$A:$A,0)) / HLOOKUP("b",'VI3'!$E:$E,MATCH(LOWER(SUBSTITUTE(HLOOKUP("vehicle",[1]pl!$C:$C,pos!L164),"-","_")),'VI3'!$A:$A,0)),)</f>
        <v>0</v>
      </c>
      <c r="M164" s="23">
        <f>IFERROR(HLOOKUP("w",'VI3'!$F:$F,MATCH(LOWER(SUBSTITUTE(HLOOKUP("vehicle",[1]pl!$C:$C,pos!M164),"-","_")),'VI3'!$A:$A,0)) / HLOOKUP("b",'VI3'!$E:$E,MATCH(LOWER(SUBSTITUTE(HLOOKUP("vehicle",[1]pl!$C:$C,pos!M164),"-","_")),'VI3'!$A:$A,0)),)</f>
        <v>0</v>
      </c>
      <c r="N164" s="23">
        <f>IFERROR(HLOOKUP("w",'VI3'!$F:$F,MATCH(LOWER(SUBSTITUTE(HLOOKUP("vehicle",[1]pl!$C:$C,pos!N164),"-","_")),'VI3'!$A:$A,0)) / HLOOKUP("b",'VI3'!$E:$E,MATCH(LOWER(SUBSTITUTE(HLOOKUP("vehicle",[1]pl!$C:$C,pos!N164),"-","_")),'VI3'!$A:$A,0)),)</f>
        <v>0</v>
      </c>
      <c r="O164" s="23">
        <f>IFERROR(HLOOKUP("w",'VI3'!$F:$F,MATCH(LOWER(SUBSTITUTE(HLOOKUP("vehicle",[1]pl!$C:$C,pos!O164),"-","_")),'VI3'!$A:$A,0)) / HLOOKUP("b",'VI3'!$E:$E,MATCH(LOWER(SUBSTITUTE(HLOOKUP("vehicle",[1]pl!$C:$C,pos!O164),"-","_")),'VI3'!$A:$A,0)),)</f>
        <v>0</v>
      </c>
      <c r="P164" s="23"/>
      <c r="Q164" s="23">
        <f>IFERROR(HLOOKUP("w",'VI3'!$F:$F,MATCH(LOWER(SUBSTITUTE(HLOOKUP("vehicle",[1]pl!$C:$C,pos!Q164),"-","_")),'VI3'!$A:$A,0)) / HLOOKUP("b",'VI3'!$E:$E,MATCH(LOWER(SUBSTITUTE(HLOOKUP("vehicle",[1]pl!$C:$C,pos!Q164),"-","_")),'VI3'!$A:$A,0)),)</f>
        <v>0</v>
      </c>
      <c r="R164" s="23">
        <f>IFERROR(HLOOKUP("w",'VI3'!$F:$F,MATCH(LOWER(SUBSTITUTE(HLOOKUP("vehicle",[1]pl!$C:$C,pos!R164),"-","_")),'VI3'!$A:$A,0)) / HLOOKUP("b",'VI3'!$E:$E,MATCH(LOWER(SUBSTITUTE(HLOOKUP("vehicle",[1]pl!$C:$C,pos!R164),"-","_")),'VI3'!$A:$A,0)),)</f>
        <v>0</v>
      </c>
      <c r="S164" s="23">
        <f>IFERROR(HLOOKUP("w",'VI3'!$F:$F,MATCH(LOWER(SUBSTITUTE(HLOOKUP("vehicle",[1]pl!$C:$C,pos!S164),"-","_")),'VI3'!$A:$A,0)) / HLOOKUP("b",'VI3'!$E:$E,MATCH(LOWER(SUBSTITUTE(HLOOKUP("vehicle",[1]pl!$C:$C,pos!S164),"-","_")),'VI3'!$A:$A,0)),)</f>
        <v>0</v>
      </c>
      <c r="T164" s="23">
        <f>IFERROR(HLOOKUP("w",'VI3'!$F:$F,MATCH(LOWER(SUBSTITUTE(HLOOKUP("vehicle",[1]pl!$C:$C,pos!T164),"-","_")),'VI3'!$A:$A,0)) / HLOOKUP("b",'VI3'!$E:$E,MATCH(LOWER(SUBSTITUTE(HLOOKUP("vehicle",[1]pl!$C:$C,pos!T164),"-","_")),'VI3'!$A:$A,0)),)</f>
        <v>0</v>
      </c>
      <c r="U164" s="23">
        <f>IFERROR(HLOOKUP("w",'VI3'!$F:$F,MATCH(LOWER(SUBSTITUTE(HLOOKUP("vehicle",[1]pl!$C:$C,pos!U164),"-","_")),'VI3'!$A:$A,0)) / HLOOKUP("b",'VI3'!$E:$E,MATCH(LOWER(SUBSTITUTE(HLOOKUP("vehicle",[1]pl!$C:$C,pos!U164),"-","_")),'VI3'!$A:$A,0)),)</f>
        <v>0</v>
      </c>
      <c r="V164" s="23">
        <f>IFERROR(HLOOKUP("w",'VI3'!$F:$F,MATCH(LOWER(SUBSTITUTE(HLOOKUP("vehicle",[1]pl!$C:$C,pos!V164),"-","_")),'VI3'!$A:$A,0)) / HLOOKUP("b",'VI3'!$E:$E,MATCH(LOWER(SUBSTITUTE(HLOOKUP("vehicle",[1]pl!$C:$C,pos!V164),"-","_")),'VI3'!$A:$A,0)),)</f>
        <v>0</v>
      </c>
      <c r="W164" s="23">
        <f>IFERROR(HLOOKUP("w",'VI3'!$F:$F,MATCH(LOWER(SUBSTITUTE(HLOOKUP("vehicle",[1]pl!$C:$C,pos!W164),"-","_")),'VI3'!$A:$A,0)) / HLOOKUP("b",'VI3'!$E:$E,MATCH(LOWER(SUBSTITUTE(HLOOKUP("vehicle",[1]pl!$C:$C,pos!W164),"-","_")),'VI3'!$A:$A,0)),)</f>
        <v>0</v>
      </c>
      <c r="X164" s="23">
        <f>IFERROR(HLOOKUP("w",'VI3'!$F:$F,MATCH(LOWER(SUBSTITUTE(HLOOKUP("vehicle",[1]pl!$C:$C,pos!X164),"-","_")),'VI3'!$A:$A,0)) / HLOOKUP("b",'VI3'!$E:$E,MATCH(LOWER(SUBSTITUTE(HLOOKUP("vehicle",[1]pl!$C:$C,pos!X164),"-","_")),'VI3'!$A:$A,0)),)</f>
        <v>0</v>
      </c>
      <c r="Y164" s="23">
        <f>IFERROR(HLOOKUP("w",'VI3'!$F:$F,MATCH(LOWER(SUBSTITUTE(HLOOKUP("vehicle",[1]pl!$C:$C,pos!Y164),"-","_")),'VI3'!$A:$A,0)) / HLOOKUP("b",'VI3'!$E:$E,MATCH(LOWER(SUBSTITUTE(HLOOKUP("vehicle",[1]pl!$C:$C,pos!Y164),"-","_")),'VI3'!$A:$A,0)),)</f>
        <v>0</v>
      </c>
      <c r="Z164" s="23">
        <f>IFERROR(HLOOKUP("w",'VI3'!$F:$F,MATCH(LOWER(SUBSTITUTE(HLOOKUP("vehicle",[1]pl!$C:$C,pos!Z164),"-","_")),'VI3'!$A:$A,0)) / HLOOKUP("b",'VI3'!$E:$E,MATCH(LOWER(SUBSTITUTE(HLOOKUP("vehicle",[1]pl!$C:$C,pos!Z164),"-","_")),'VI3'!$A:$A,0)),)</f>
        <v>0</v>
      </c>
      <c r="AA164" s="23">
        <f>IFERROR(HLOOKUP("w",'VI3'!$F:$F,MATCH(LOWER(SUBSTITUTE(HLOOKUP("vehicle",[1]pl!$C:$C,pos!AA164),"-","_")),'VI3'!$A:$A,0)) / HLOOKUP("b",'VI3'!$E:$E,MATCH(LOWER(SUBSTITUTE(HLOOKUP("vehicle",[1]pl!$C:$C,pos!AA164),"-","_")),'VI3'!$A:$A,0)),)</f>
        <v>0</v>
      </c>
      <c r="AB164" s="23">
        <f>IFERROR(HLOOKUP("w",'VI3'!$F:$F,MATCH(LOWER(SUBSTITUTE(HLOOKUP("vehicle",[1]pl!$C:$C,pos!AB164),"-","_")),'VI3'!$A:$A,0)) / HLOOKUP("b",'VI3'!$E:$E,MATCH(LOWER(SUBSTITUTE(HLOOKUP("vehicle",[1]pl!$C:$C,pos!AB164),"-","_")),'VI3'!$A:$A,0)),)</f>
        <v>0</v>
      </c>
      <c r="AC164" s="23">
        <f>IFERROR(HLOOKUP("w",'VI3'!$F:$F,MATCH(LOWER(SUBSTITUTE(HLOOKUP("vehicle",[1]pl!$C:$C,pos!AC164),"-","_")),'VI3'!$A:$A,0)) / HLOOKUP("b",'VI3'!$E:$E,MATCH(LOWER(SUBSTITUTE(HLOOKUP("vehicle",[1]pl!$C:$C,pos!AC164),"-","_")),'VI3'!$A:$A,0)),)</f>
        <v>0</v>
      </c>
      <c r="AD164" s="23">
        <f>IFERROR(HLOOKUP("w",'VI3'!$F:$F,MATCH(LOWER(SUBSTITUTE(HLOOKUP("vehicle",[1]pl!$C:$C,pos!AD164),"-","_")),'VI3'!$A:$A,0)) / HLOOKUP("b",'VI3'!$E:$E,MATCH(LOWER(SUBSTITUTE(HLOOKUP("vehicle",[1]pl!$C:$C,pos!AD164),"-","_")),'VI3'!$A:$A,0)),)</f>
        <v>0</v>
      </c>
      <c r="AE164" s="23">
        <f>IFERROR(HLOOKUP("w",'VI3'!$F:$F,MATCH(LOWER(SUBSTITUTE(HLOOKUP("vehicle",[1]pl!$C:$C,pos!AE164),"-","_")),'VI3'!$A:$A,0)) / HLOOKUP("b",'VI3'!$E:$E,MATCH(LOWER(SUBSTITUTE(HLOOKUP("vehicle",[1]pl!$C:$C,pos!AE164),"-","_")),'VI3'!$A:$A,0)),)</f>
        <v>0</v>
      </c>
    </row>
    <row r="165" spans="1:31" x14ac:dyDescent="0.25">
      <c r="A165" s="23">
        <f>IFERROR(HLOOKUP("w",'VI3'!$F:$F,MATCH(LOWER(SUBSTITUTE(HLOOKUP("vehicle",[1]pl!$C:$C,pos!A165),"-","_")),'VI3'!$A:$A,0)) / HLOOKUP("b",'VI3'!$E:$E,MATCH(LOWER(SUBSTITUTE(HLOOKUP("vehicle",[1]pl!$C:$C,pos!A165),"-","_")),'VI3'!$A:$A,0)),)</f>
        <v>0</v>
      </c>
      <c r="B165" s="23">
        <f>IFERROR(HLOOKUP("w",'VI3'!$F:$F,MATCH(LOWER(SUBSTITUTE(HLOOKUP("vehicle",[1]pl!$C:$C,pos!B165),"-","_")),'VI3'!$A:$A,0)) / HLOOKUP("b",'VI3'!$E:$E,MATCH(LOWER(SUBSTITUTE(HLOOKUP("vehicle",[1]pl!$C:$C,pos!B165),"-","_")),'VI3'!$A:$A,0)),)</f>
        <v>0</v>
      </c>
      <c r="C165" s="23">
        <f>IFERROR(HLOOKUP("w",'VI3'!$F:$F,MATCH(LOWER(SUBSTITUTE(HLOOKUP("vehicle",[1]pl!$C:$C,pos!C165),"-","_")),'VI3'!$A:$A,0)) / HLOOKUP("b",'VI3'!$E:$E,MATCH(LOWER(SUBSTITUTE(HLOOKUP("vehicle",[1]pl!$C:$C,pos!C165),"-","_")),'VI3'!$A:$A,0)),)</f>
        <v>0</v>
      </c>
      <c r="D165" s="23">
        <f>IFERROR(HLOOKUP("w",'VI3'!$F:$F,MATCH(LOWER(SUBSTITUTE(HLOOKUP("vehicle",[1]pl!$C:$C,pos!D165),"-","_")),'VI3'!$A:$A,0)) / HLOOKUP("b",'VI3'!$E:$E,MATCH(LOWER(SUBSTITUTE(HLOOKUP("vehicle",[1]pl!$C:$C,pos!D165),"-","_")),'VI3'!$A:$A,0)),)</f>
        <v>0</v>
      </c>
      <c r="E165" s="23">
        <f>IFERROR(HLOOKUP("w",'VI3'!$F:$F,MATCH(LOWER(SUBSTITUTE(HLOOKUP("vehicle",[1]pl!$C:$C,pos!E165),"-","_")),'VI3'!$A:$A,0)) / HLOOKUP("b",'VI3'!$E:$E,MATCH(LOWER(SUBSTITUTE(HLOOKUP("vehicle",[1]pl!$C:$C,pos!E165),"-","_")),'VI3'!$A:$A,0)),)</f>
        <v>0</v>
      </c>
      <c r="F165" s="23">
        <f>IFERROR(HLOOKUP("w",'VI3'!$F:$F,MATCH(LOWER(SUBSTITUTE(HLOOKUP("vehicle",[1]pl!$C:$C,pos!F165),"-","_")),'VI3'!$A:$A,0)) / HLOOKUP("b",'VI3'!$E:$E,MATCH(LOWER(SUBSTITUTE(HLOOKUP("vehicle",[1]pl!$C:$C,pos!F165),"-","_")),'VI3'!$A:$A,0)),)</f>
        <v>0</v>
      </c>
      <c r="G165" s="23">
        <f>IFERROR(HLOOKUP("w",'VI3'!$F:$F,MATCH(LOWER(SUBSTITUTE(HLOOKUP("vehicle",[1]pl!$C:$C,pos!G165),"-","_")),'VI3'!$A:$A,0)) / HLOOKUP("b",'VI3'!$E:$E,MATCH(LOWER(SUBSTITUTE(HLOOKUP("vehicle",[1]pl!$C:$C,pos!G165),"-","_")),'VI3'!$A:$A,0)),)</f>
        <v>0</v>
      </c>
      <c r="H165" s="23">
        <f>IFERROR(HLOOKUP("w",'VI3'!$F:$F,MATCH(LOWER(SUBSTITUTE(HLOOKUP("vehicle",[1]pl!$C:$C,pos!H165),"-","_")),'VI3'!$A:$A,0)) / HLOOKUP("b",'VI3'!$E:$E,MATCH(LOWER(SUBSTITUTE(HLOOKUP("vehicle",[1]pl!$C:$C,pos!H165),"-","_")),'VI3'!$A:$A,0)),)</f>
        <v>0</v>
      </c>
      <c r="I165" s="23">
        <f>IFERROR(HLOOKUP("w",'VI3'!$F:$F,MATCH(LOWER(SUBSTITUTE(HLOOKUP("vehicle",[1]pl!$C:$C,pos!I165),"-","_")),'VI3'!$A:$A,0)) / HLOOKUP("b",'VI3'!$E:$E,MATCH(LOWER(SUBSTITUTE(HLOOKUP("vehicle",[1]pl!$C:$C,pos!I165),"-","_")),'VI3'!$A:$A,0)),)</f>
        <v>0</v>
      </c>
      <c r="J165" s="23">
        <f>IFERROR(HLOOKUP("w",'VI3'!$F:$F,MATCH(LOWER(SUBSTITUTE(HLOOKUP("vehicle",[1]pl!$C:$C,pos!J165),"-","_")),'VI3'!$A:$A,0)) / HLOOKUP("b",'VI3'!$E:$E,MATCH(LOWER(SUBSTITUTE(HLOOKUP("vehicle",[1]pl!$C:$C,pos!J165),"-","_")),'VI3'!$A:$A,0)),)</f>
        <v>0</v>
      </c>
      <c r="K165" s="23">
        <f>IFERROR(HLOOKUP("w",'VI3'!$F:$F,MATCH(LOWER(SUBSTITUTE(HLOOKUP("vehicle",[1]pl!$C:$C,pos!K165),"-","_")),'VI3'!$A:$A,0)) / HLOOKUP("b",'VI3'!$E:$E,MATCH(LOWER(SUBSTITUTE(HLOOKUP("vehicle",[1]pl!$C:$C,pos!K165),"-","_")),'VI3'!$A:$A,0)),)</f>
        <v>0</v>
      </c>
      <c r="L165" s="23">
        <f>IFERROR(HLOOKUP("w",'VI3'!$F:$F,MATCH(LOWER(SUBSTITUTE(HLOOKUP("vehicle",[1]pl!$C:$C,pos!L165),"-","_")),'VI3'!$A:$A,0)) / HLOOKUP("b",'VI3'!$E:$E,MATCH(LOWER(SUBSTITUTE(HLOOKUP("vehicle",[1]pl!$C:$C,pos!L165),"-","_")),'VI3'!$A:$A,0)),)</f>
        <v>0</v>
      </c>
      <c r="M165" s="23">
        <f>IFERROR(HLOOKUP("w",'VI3'!$F:$F,MATCH(LOWER(SUBSTITUTE(HLOOKUP("vehicle",[1]pl!$C:$C,pos!M165),"-","_")),'VI3'!$A:$A,0)) / HLOOKUP("b",'VI3'!$E:$E,MATCH(LOWER(SUBSTITUTE(HLOOKUP("vehicle",[1]pl!$C:$C,pos!M165),"-","_")),'VI3'!$A:$A,0)),)</f>
        <v>0</v>
      </c>
      <c r="N165" s="23">
        <f>IFERROR(HLOOKUP("w",'VI3'!$F:$F,MATCH(LOWER(SUBSTITUTE(HLOOKUP("vehicle",[1]pl!$C:$C,pos!N165),"-","_")),'VI3'!$A:$A,0)) / HLOOKUP("b",'VI3'!$E:$E,MATCH(LOWER(SUBSTITUTE(HLOOKUP("vehicle",[1]pl!$C:$C,pos!N165),"-","_")),'VI3'!$A:$A,0)),)</f>
        <v>0</v>
      </c>
      <c r="O165" s="23">
        <f>IFERROR(HLOOKUP("w",'VI3'!$F:$F,MATCH(LOWER(SUBSTITUTE(HLOOKUP("vehicle",[1]pl!$C:$C,pos!O165),"-","_")),'VI3'!$A:$A,0)) / HLOOKUP("b",'VI3'!$E:$E,MATCH(LOWER(SUBSTITUTE(HLOOKUP("vehicle",[1]pl!$C:$C,pos!O165),"-","_")),'VI3'!$A:$A,0)),)</f>
        <v>0</v>
      </c>
      <c r="P165" s="23"/>
      <c r="Q165" s="23">
        <f>IFERROR(HLOOKUP("w",'VI3'!$F:$F,MATCH(LOWER(SUBSTITUTE(HLOOKUP("vehicle",[1]pl!$C:$C,pos!Q165),"-","_")),'VI3'!$A:$A,0)) / HLOOKUP("b",'VI3'!$E:$E,MATCH(LOWER(SUBSTITUTE(HLOOKUP("vehicle",[1]pl!$C:$C,pos!Q165),"-","_")),'VI3'!$A:$A,0)),)</f>
        <v>0</v>
      </c>
      <c r="R165" s="23">
        <f>IFERROR(HLOOKUP("w",'VI3'!$F:$F,MATCH(LOWER(SUBSTITUTE(HLOOKUP("vehicle",[1]pl!$C:$C,pos!R165),"-","_")),'VI3'!$A:$A,0)) / HLOOKUP("b",'VI3'!$E:$E,MATCH(LOWER(SUBSTITUTE(HLOOKUP("vehicle",[1]pl!$C:$C,pos!R165),"-","_")),'VI3'!$A:$A,0)),)</f>
        <v>0</v>
      </c>
      <c r="S165" s="23">
        <f>IFERROR(HLOOKUP("w",'VI3'!$F:$F,MATCH(LOWER(SUBSTITUTE(HLOOKUP("vehicle",[1]pl!$C:$C,pos!S165),"-","_")),'VI3'!$A:$A,0)) / HLOOKUP("b",'VI3'!$E:$E,MATCH(LOWER(SUBSTITUTE(HLOOKUP("vehicle",[1]pl!$C:$C,pos!S165),"-","_")),'VI3'!$A:$A,0)),)</f>
        <v>0</v>
      </c>
      <c r="T165" s="23">
        <f>IFERROR(HLOOKUP("w",'VI3'!$F:$F,MATCH(LOWER(SUBSTITUTE(HLOOKUP("vehicle",[1]pl!$C:$C,pos!T165),"-","_")),'VI3'!$A:$A,0)) / HLOOKUP("b",'VI3'!$E:$E,MATCH(LOWER(SUBSTITUTE(HLOOKUP("vehicle",[1]pl!$C:$C,pos!T165),"-","_")),'VI3'!$A:$A,0)),)</f>
        <v>0</v>
      </c>
      <c r="U165" s="23">
        <f>IFERROR(HLOOKUP("w",'VI3'!$F:$F,MATCH(LOWER(SUBSTITUTE(HLOOKUP("vehicle",[1]pl!$C:$C,pos!U165),"-","_")),'VI3'!$A:$A,0)) / HLOOKUP("b",'VI3'!$E:$E,MATCH(LOWER(SUBSTITUTE(HLOOKUP("vehicle",[1]pl!$C:$C,pos!U165),"-","_")),'VI3'!$A:$A,0)),)</f>
        <v>0</v>
      </c>
      <c r="V165" s="23">
        <f>IFERROR(HLOOKUP("w",'VI3'!$F:$F,MATCH(LOWER(SUBSTITUTE(HLOOKUP("vehicle",[1]pl!$C:$C,pos!V165),"-","_")),'VI3'!$A:$A,0)) / HLOOKUP("b",'VI3'!$E:$E,MATCH(LOWER(SUBSTITUTE(HLOOKUP("vehicle",[1]pl!$C:$C,pos!V165),"-","_")),'VI3'!$A:$A,0)),)</f>
        <v>0</v>
      </c>
      <c r="W165" s="23">
        <f>IFERROR(HLOOKUP("w",'VI3'!$F:$F,MATCH(LOWER(SUBSTITUTE(HLOOKUP("vehicle",[1]pl!$C:$C,pos!W165),"-","_")),'VI3'!$A:$A,0)) / HLOOKUP("b",'VI3'!$E:$E,MATCH(LOWER(SUBSTITUTE(HLOOKUP("vehicle",[1]pl!$C:$C,pos!W165),"-","_")),'VI3'!$A:$A,0)),)</f>
        <v>0</v>
      </c>
      <c r="X165" s="23">
        <f>IFERROR(HLOOKUP("w",'VI3'!$F:$F,MATCH(LOWER(SUBSTITUTE(HLOOKUP("vehicle",[1]pl!$C:$C,pos!X165),"-","_")),'VI3'!$A:$A,0)) / HLOOKUP("b",'VI3'!$E:$E,MATCH(LOWER(SUBSTITUTE(HLOOKUP("vehicle",[1]pl!$C:$C,pos!X165),"-","_")),'VI3'!$A:$A,0)),)</f>
        <v>0</v>
      </c>
      <c r="Y165" s="23">
        <f>IFERROR(HLOOKUP("w",'VI3'!$F:$F,MATCH(LOWER(SUBSTITUTE(HLOOKUP("vehicle",[1]pl!$C:$C,pos!Y165),"-","_")),'VI3'!$A:$A,0)) / HLOOKUP("b",'VI3'!$E:$E,MATCH(LOWER(SUBSTITUTE(HLOOKUP("vehicle",[1]pl!$C:$C,pos!Y165),"-","_")),'VI3'!$A:$A,0)),)</f>
        <v>0</v>
      </c>
      <c r="Z165" s="23">
        <f>IFERROR(HLOOKUP("w",'VI3'!$F:$F,MATCH(LOWER(SUBSTITUTE(HLOOKUP("vehicle",[1]pl!$C:$C,pos!Z165),"-","_")),'VI3'!$A:$A,0)) / HLOOKUP("b",'VI3'!$E:$E,MATCH(LOWER(SUBSTITUTE(HLOOKUP("vehicle",[1]pl!$C:$C,pos!Z165),"-","_")),'VI3'!$A:$A,0)),)</f>
        <v>0</v>
      </c>
      <c r="AA165" s="23">
        <f>IFERROR(HLOOKUP("w",'VI3'!$F:$F,MATCH(LOWER(SUBSTITUTE(HLOOKUP("vehicle",[1]pl!$C:$C,pos!AA165),"-","_")),'VI3'!$A:$A,0)) / HLOOKUP("b",'VI3'!$E:$E,MATCH(LOWER(SUBSTITUTE(HLOOKUP("vehicle",[1]pl!$C:$C,pos!AA165),"-","_")),'VI3'!$A:$A,0)),)</f>
        <v>0</v>
      </c>
      <c r="AB165" s="23">
        <f>IFERROR(HLOOKUP("w",'VI3'!$F:$F,MATCH(LOWER(SUBSTITUTE(HLOOKUP("vehicle",[1]pl!$C:$C,pos!AB165),"-","_")),'VI3'!$A:$A,0)) / HLOOKUP("b",'VI3'!$E:$E,MATCH(LOWER(SUBSTITUTE(HLOOKUP("vehicle",[1]pl!$C:$C,pos!AB165),"-","_")),'VI3'!$A:$A,0)),)</f>
        <v>0</v>
      </c>
      <c r="AC165" s="23">
        <f>IFERROR(HLOOKUP("w",'VI3'!$F:$F,MATCH(LOWER(SUBSTITUTE(HLOOKUP("vehicle",[1]pl!$C:$C,pos!AC165),"-","_")),'VI3'!$A:$A,0)) / HLOOKUP("b",'VI3'!$E:$E,MATCH(LOWER(SUBSTITUTE(HLOOKUP("vehicle",[1]pl!$C:$C,pos!AC165),"-","_")),'VI3'!$A:$A,0)),)</f>
        <v>0</v>
      </c>
      <c r="AD165" s="23">
        <f>IFERROR(HLOOKUP("w",'VI3'!$F:$F,MATCH(LOWER(SUBSTITUTE(HLOOKUP("vehicle",[1]pl!$C:$C,pos!AD165),"-","_")),'VI3'!$A:$A,0)) / HLOOKUP("b",'VI3'!$E:$E,MATCH(LOWER(SUBSTITUTE(HLOOKUP("vehicle",[1]pl!$C:$C,pos!AD165),"-","_")),'VI3'!$A:$A,0)),)</f>
        <v>0</v>
      </c>
      <c r="AE165" s="23">
        <f>IFERROR(HLOOKUP("w",'VI3'!$F:$F,MATCH(LOWER(SUBSTITUTE(HLOOKUP("vehicle",[1]pl!$C:$C,pos!AE165),"-","_")),'VI3'!$A:$A,0)) / HLOOKUP("b",'VI3'!$E:$E,MATCH(LOWER(SUBSTITUTE(HLOOKUP("vehicle",[1]pl!$C:$C,pos!AE165),"-","_")),'VI3'!$A:$A,0)),)</f>
        <v>0</v>
      </c>
    </row>
    <row r="166" spans="1:31" x14ac:dyDescent="0.25">
      <c r="A166" s="23">
        <f>IFERROR(HLOOKUP("w",'VI3'!$F:$F,MATCH(LOWER(SUBSTITUTE(HLOOKUP("vehicle",[1]pl!$C:$C,pos!A166),"-","_")),'VI3'!$A:$A,0)) / HLOOKUP("b",'VI3'!$E:$E,MATCH(LOWER(SUBSTITUTE(HLOOKUP("vehicle",[1]pl!$C:$C,pos!A166),"-","_")),'VI3'!$A:$A,0)),)</f>
        <v>0</v>
      </c>
      <c r="B166" s="23">
        <f>IFERROR(HLOOKUP("w",'VI3'!$F:$F,MATCH(LOWER(SUBSTITUTE(HLOOKUP("vehicle",[1]pl!$C:$C,pos!B166),"-","_")),'VI3'!$A:$A,0)) / HLOOKUP("b",'VI3'!$E:$E,MATCH(LOWER(SUBSTITUTE(HLOOKUP("vehicle",[1]pl!$C:$C,pos!B166),"-","_")),'VI3'!$A:$A,0)),)</f>
        <v>0</v>
      </c>
      <c r="C166" s="23">
        <f>IFERROR(HLOOKUP("w",'VI3'!$F:$F,MATCH(LOWER(SUBSTITUTE(HLOOKUP("vehicle",[1]pl!$C:$C,pos!C166),"-","_")),'VI3'!$A:$A,0)) / HLOOKUP("b",'VI3'!$E:$E,MATCH(LOWER(SUBSTITUTE(HLOOKUP("vehicle",[1]pl!$C:$C,pos!C166),"-","_")),'VI3'!$A:$A,0)),)</f>
        <v>0</v>
      </c>
      <c r="D166" s="23">
        <f>IFERROR(HLOOKUP("w",'VI3'!$F:$F,MATCH(LOWER(SUBSTITUTE(HLOOKUP("vehicle",[1]pl!$C:$C,pos!D166),"-","_")),'VI3'!$A:$A,0)) / HLOOKUP("b",'VI3'!$E:$E,MATCH(LOWER(SUBSTITUTE(HLOOKUP("vehicle",[1]pl!$C:$C,pos!D166),"-","_")),'VI3'!$A:$A,0)),)</f>
        <v>0</v>
      </c>
      <c r="E166" s="23">
        <f>IFERROR(HLOOKUP("w",'VI3'!$F:$F,MATCH(LOWER(SUBSTITUTE(HLOOKUP("vehicle",[1]pl!$C:$C,pos!E166),"-","_")),'VI3'!$A:$A,0)) / HLOOKUP("b",'VI3'!$E:$E,MATCH(LOWER(SUBSTITUTE(HLOOKUP("vehicle",[1]pl!$C:$C,pos!E166),"-","_")),'VI3'!$A:$A,0)),)</f>
        <v>0</v>
      </c>
      <c r="F166" s="23">
        <f>IFERROR(HLOOKUP("w",'VI3'!$F:$F,MATCH(LOWER(SUBSTITUTE(HLOOKUP("vehicle",[1]pl!$C:$C,pos!F166),"-","_")),'VI3'!$A:$A,0)) / HLOOKUP("b",'VI3'!$E:$E,MATCH(LOWER(SUBSTITUTE(HLOOKUP("vehicle",[1]pl!$C:$C,pos!F166),"-","_")),'VI3'!$A:$A,0)),)</f>
        <v>0</v>
      </c>
      <c r="G166" s="23">
        <f>IFERROR(HLOOKUP("w",'VI3'!$F:$F,MATCH(LOWER(SUBSTITUTE(HLOOKUP("vehicle",[1]pl!$C:$C,pos!G166),"-","_")),'VI3'!$A:$A,0)) / HLOOKUP("b",'VI3'!$E:$E,MATCH(LOWER(SUBSTITUTE(HLOOKUP("vehicle",[1]pl!$C:$C,pos!G166),"-","_")),'VI3'!$A:$A,0)),)</f>
        <v>0</v>
      </c>
      <c r="H166" s="23">
        <f>IFERROR(HLOOKUP("w",'VI3'!$F:$F,MATCH(LOWER(SUBSTITUTE(HLOOKUP("vehicle",[1]pl!$C:$C,pos!H166),"-","_")),'VI3'!$A:$A,0)) / HLOOKUP("b",'VI3'!$E:$E,MATCH(LOWER(SUBSTITUTE(HLOOKUP("vehicle",[1]pl!$C:$C,pos!H166),"-","_")),'VI3'!$A:$A,0)),)</f>
        <v>0</v>
      </c>
      <c r="I166" s="23">
        <f>IFERROR(HLOOKUP("w",'VI3'!$F:$F,MATCH(LOWER(SUBSTITUTE(HLOOKUP("vehicle",[1]pl!$C:$C,pos!I166),"-","_")),'VI3'!$A:$A,0)) / HLOOKUP("b",'VI3'!$E:$E,MATCH(LOWER(SUBSTITUTE(HLOOKUP("vehicle",[1]pl!$C:$C,pos!I166),"-","_")),'VI3'!$A:$A,0)),)</f>
        <v>0</v>
      </c>
      <c r="J166" s="23">
        <f>IFERROR(HLOOKUP("w",'VI3'!$F:$F,MATCH(LOWER(SUBSTITUTE(HLOOKUP("vehicle",[1]pl!$C:$C,pos!J166),"-","_")),'VI3'!$A:$A,0)) / HLOOKUP("b",'VI3'!$E:$E,MATCH(LOWER(SUBSTITUTE(HLOOKUP("vehicle",[1]pl!$C:$C,pos!J166),"-","_")),'VI3'!$A:$A,0)),)</f>
        <v>0</v>
      </c>
      <c r="K166" s="23">
        <f>IFERROR(HLOOKUP("w",'VI3'!$F:$F,MATCH(LOWER(SUBSTITUTE(HLOOKUP("vehicle",[1]pl!$C:$C,pos!K166),"-","_")),'VI3'!$A:$A,0)) / HLOOKUP("b",'VI3'!$E:$E,MATCH(LOWER(SUBSTITUTE(HLOOKUP("vehicle",[1]pl!$C:$C,pos!K166),"-","_")),'VI3'!$A:$A,0)),)</f>
        <v>0</v>
      </c>
      <c r="L166" s="23">
        <f>IFERROR(HLOOKUP("w",'VI3'!$F:$F,MATCH(LOWER(SUBSTITUTE(HLOOKUP("vehicle",[1]pl!$C:$C,pos!L166),"-","_")),'VI3'!$A:$A,0)) / HLOOKUP("b",'VI3'!$E:$E,MATCH(LOWER(SUBSTITUTE(HLOOKUP("vehicle",[1]pl!$C:$C,pos!L166),"-","_")),'VI3'!$A:$A,0)),)</f>
        <v>0</v>
      </c>
      <c r="M166" s="23">
        <f>IFERROR(HLOOKUP("w",'VI3'!$F:$F,MATCH(LOWER(SUBSTITUTE(HLOOKUP("vehicle",[1]pl!$C:$C,pos!M166),"-","_")),'VI3'!$A:$A,0)) / HLOOKUP("b",'VI3'!$E:$E,MATCH(LOWER(SUBSTITUTE(HLOOKUP("vehicle",[1]pl!$C:$C,pos!M166),"-","_")),'VI3'!$A:$A,0)),)</f>
        <v>0</v>
      </c>
      <c r="N166" s="23">
        <f>IFERROR(HLOOKUP("w",'VI3'!$F:$F,MATCH(LOWER(SUBSTITUTE(HLOOKUP("vehicle",[1]pl!$C:$C,pos!N166),"-","_")),'VI3'!$A:$A,0)) / HLOOKUP("b",'VI3'!$E:$E,MATCH(LOWER(SUBSTITUTE(HLOOKUP("vehicle",[1]pl!$C:$C,pos!N166),"-","_")),'VI3'!$A:$A,0)),)</f>
        <v>0</v>
      </c>
      <c r="O166" s="23">
        <f>IFERROR(HLOOKUP("w",'VI3'!$F:$F,MATCH(LOWER(SUBSTITUTE(HLOOKUP("vehicle",[1]pl!$C:$C,pos!O166),"-","_")),'VI3'!$A:$A,0)) / HLOOKUP("b",'VI3'!$E:$E,MATCH(LOWER(SUBSTITUTE(HLOOKUP("vehicle",[1]pl!$C:$C,pos!O166),"-","_")),'VI3'!$A:$A,0)),)</f>
        <v>0</v>
      </c>
      <c r="P166" s="23"/>
      <c r="Q166" s="23">
        <f>IFERROR(HLOOKUP("w",'VI3'!$F:$F,MATCH(LOWER(SUBSTITUTE(HLOOKUP("vehicle",[1]pl!$C:$C,pos!Q166),"-","_")),'VI3'!$A:$A,0)) / HLOOKUP("b",'VI3'!$E:$E,MATCH(LOWER(SUBSTITUTE(HLOOKUP("vehicle",[1]pl!$C:$C,pos!Q166),"-","_")),'VI3'!$A:$A,0)),)</f>
        <v>0</v>
      </c>
      <c r="R166" s="23">
        <f>IFERROR(HLOOKUP("w",'VI3'!$F:$F,MATCH(LOWER(SUBSTITUTE(HLOOKUP("vehicle",[1]pl!$C:$C,pos!R166),"-","_")),'VI3'!$A:$A,0)) / HLOOKUP("b",'VI3'!$E:$E,MATCH(LOWER(SUBSTITUTE(HLOOKUP("vehicle",[1]pl!$C:$C,pos!R166),"-","_")),'VI3'!$A:$A,0)),)</f>
        <v>0</v>
      </c>
      <c r="S166" s="23">
        <f>IFERROR(HLOOKUP("w",'VI3'!$F:$F,MATCH(LOWER(SUBSTITUTE(HLOOKUP("vehicle",[1]pl!$C:$C,pos!S166),"-","_")),'VI3'!$A:$A,0)) / HLOOKUP("b",'VI3'!$E:$E,MATCH(LOWER(SUBSTITUTE(HLOOKUP("vehicle",[1]pl!$C:$C,pos!S166),"-","_")),'VI3'!$A:$A,0)),)</f>
        <v>0</v>
      </c>
      <c r="T166" s="23">
        <f>IFERROR(HLOOKUP("w",'VI3'!$F:$F,MATCH(LOWER(SUBSTITUTE(HLOOKUP("vehicle",[1]pl!$C:$C,pos!T166),"-","_")),'VI3'!$A:$A,0)) / HLOOKUP("b",'VI3'!$E:$E,MATCH(LOWER(SUBSTITUTE(HLOOKUP("vehicle",[1]pl!$C:$C,pos!T166),"-","_")),'VI3'!$A:$A,0)),)</f>
        <v>0</v>
      </c>
      <c r="U166" s="23">
        <f>IFERROR(HLOOKUP("w",'VI3'!$F:$F,MATCH(LOWER(SUBSTITUTE(HLOOKUP("vehicle",[1]pl!$C:$C,pos!U166),"-","_")),'VI3'!$A:$A,0)) / HLOOKUP("b",'VI3'!$E:$E,MATCH(LOWER(SUBSTITUTE(HLOOKUP("vehicle",[1]pl!$C:$C,pos!U166),"-","_")),'VI3'!$A:$A,0)),)</f>
        <v>0</v>
      </c>
      <c r="V166" s="23">
        <f>IFERROR(HLOOKUP("w",'VI3'!$F:$F,MATCH(LOWER(SUBSTITUTE(HLOOKUP("vehicle",[1]pl!$C:$C,pos!V166),"-","_")),'VI3'!$A:$A,0)) / HLOOKUP("b",'VI3'!$E:$E,MATCH(LOWER(SUBSTITUTE(HLOOKUP("vehicle",[1]pl!$C:$C,pos!V166),"-","_")),'VI3'!$A:$A,0)),)</f>
        <v>0</v>
      </c>
      <c r="W166" s="23">
        <f>IFERROR(HLOOKUP("w",'VI3'!$F:$F,MATCH(LOWER(SUBSTITUTE(HLOOKUP("vehicle",[1]pl!$C:$C,pos!W166),"-","_")),'VI3'!$A:$A,0)) / HLOOKUP("b",'VI3'!$E:$E,MATCH(LOWER(SUBSTITUTE(HLOOKUP("vehicle",[1]pl!$C:$C,pos!W166),"-","_")),'VI3'!$A:$A,0)),)</f>
        <v>0</v>
      </c>
      <c r="X166" s="23">
        <f>IFERROR(HLOOKUP("w",'VI3'!$F:$F,MATCH(LOWER(SUBSTITUTE(HLOOKUP("vehicle",[1]pl!$C:$C,pos!X166),"-","_")),'VI3'!$A:$A,0)) / HLOOKUP("b",'VI3'!$E:$E,MATCH(LOWER(SUBSTITUTE(HLOOKUP("vehicle",[1]pl!$C:$C,pos!X166),"-","_")),'VI3'!$A:$A,0)),)</f>
        <v>0</v>
      </c>
      <c r="Y166" s="23">
        <f>IFERROR(HLOOKUP("w",'VI3'!$F:$F,MATCH(LOWER(SUBSTITUTE(HLOOKUP("vehicle",[1]pl!$C:$C,pos!Y166),"-","_")),'VI3'!$A:$A,0)) / HLOOKUP("b",'VI3'!$E:$E,MATCH(LOWER(SUBSTITUTE(HLOOKUP("vehicle",[1]pl!$C:$C,pos!Y166),"-","_")),'VI3'!$A:$A,0)),)</f>
        <v>0</v>
      </c>
      <c r="Z166" s="23">
        <f>IFERROR(HLOOKUP("w",'VI3'!$F:$F,MATCH(LOWER(SUBSTITUTE(HLOOKUP("vehicle",[1]pl!$C:$C,pos!Z166),"-","_")),'VI3'!$A:$A,0)) / HLOOKUP("b",'VI3'!$E:$E,MATCH(LOWER(SUBSTITUTE(HLOOKUP("vehicle",[1]pl!$C:$C,pos!Z166),"-","_")),'VI3'!$A:$A,0)),)</f>
        <v>0</v>
      </c>
      <c r="AA166" s="23">
        <f>IFERROR(HLOOKUP("w",'VI3'!$F:$F,MATCH(LOWER(SUBSTITUTE(HLOOKUP("vehicle",[1]pl!$C:$C,pos!AA166),"-","_")),'VI3'!$A:$A,0)) / HLOOKUP("b",'VI3'!$E:$E,MATCH(LOWER(SUBSTITUTE(HLOOKUP("vehicle",[1]pl!$C:$C,pos!AA166),"-","_")),'VI3'!$A:$A,0)),)</f>
        <v>0</v>
      </c>
      <c r="AB166" s="23">
        <f>IFERROR(HLOOKUP("w",'VI3'!$F:$F,MATCH(LOWER(SUBSTITUTE(HLOOKUP("vehicle",[1]pl!$C:$C,pos!AB166),"-","_")),'VI3'!$A:$A,0)) / HLOOKUP("b",'VI3'!$E:$E,MATCH(LOWER(SUBSTITUTE(HLOOKUP("vehicle",[1]pl!$C:$C,pos!AB166),"-","_")),'VI3'!$A:$A,0)),)</f>
        <v>0</v>
      </c>
      <c r="AC166" s="23">
        <f>IFERROR(HLOOKUP("w",'VI3'!$F:$F,MATCH(LOWER(SUBSTITUTE(HLOOKUP("vehicle",[1]pl!$C:$C,pos!AC166),"-","_")),'VI3'!$A:$A,0)) / HLOOKUP("b",'VI3'!$E:$E,MATCH(LOWER(SUBSTITUTE(HLOOKUP("vehicle",[1]pl!$C:$C,pos!AC166),"-","_")),'VI3'!$A:$A,0)),)</f>
        <v>0</v>
      </c>
      <c r="AD166" s="23">
        <f>IFERROR(HLOOKUP("w",'VI3'!$F:$F,MATCH(LOWER(SUBSTITUTE(HLOOKUP("vehicle",[1]pl!$C:$C,pos!AD166),"-","_")),'VI3'!$A:$A,0)) / HLOOKUP("b",'VI3'!$E:$E,MATCH(LOWER(SUBSTITUTE(HLOOKUP("vehicle",[1]pl!$C:$C,pos!AD166),"-","_")),'VI3'!$A:$A,0)),)</f>
        <v>0</v>
      </c>
      <c r="AE166" s="23">
        <f>IFERROR(HLOOKUP("w",'VI3'!$F:$F,MATCH(LOWER(SUBSTITUTE(HLOOKUP("vehicle",[1]pl!$C:$C,pos!AE166),"-","_")),'VI3'!$A:$A,0)) / HLOOKUP("b",'VI3'!$E:$E,MATCH(LOWER(SUBSTITUTE(HLOOKUP("vehicle",[1]pl!$C:$C,pos!AE166),"-","_")),'VI3'!$A:$A,0)),)</f>
        <v>0</v>
      </c>
    </row>
    <row r="167" spans="1:31" x14ac:dyDescent="0.25">
      <c r="A167" s="23">
        <f>IFERROR(HLOOKUP("w",'VI3'!$F:$F,MATCH(LOWER(SUBSTITUTE(HLOOKUP("vehicle",[1]pl!$C:$C,pos!A167),"-","_")),'VI3'!$A:$A,0)) / HLOOKUP("b",'VI3'!$E:$E,MATCH(LOWER(SUBSTITUTE(HLOOKUP("vehicle",[1]pl!$C:$C,pos!A167),"-","_")),'VI3'!$A:$A,0)),)</f>
        <v>0</v>
      </c>
      <c r="B167" s="23">
        <f>IFERROR(HLOOKUP("w",'VI3'!$F:$F,MATCH(LOWER(SUBSTITUTE(HLOOKUP("vehicle",[1]pl!$C:$C,pos!B167),"-","_")),'VI3'!$A:$A,0)) / HLOOKUP("b",'VI3'!$E:$E,MATCH(LOWER(SUBSTITUTE(HLOOKUP("vehicle",[1]pl!$C:$C,pos!B167),"-","_")),'VI3'!$A:$A,0)),)</f>
        <v>0</v>
      </c>
      <c r="C167" s="23">
        <f>IFERROR(HLOOKUP("w",'VI3'!$F:$F,MATCH(LOWER(SUBSTITUTE(HLOOKUP("vehicle",[1]pl!$C:$C,pos!C167),"-","_")),'VI3'!$A:$A,0)) / HLOOKUP("b",'VI3'!$E:$E,MATCH(LOWER(SUBSTITUTE(HLOOKUP("vehicle",[1]pl!$C:$C,pos!C167),"-","_")),'VI3'!$A:$A,0)),)</f>
        <v>0</v>
      </c>
      <c r="D167" s="23">
        <f>IFERROR(HLOOKUP("w",'VI3'!$F:$F,MATCH(LOWER(SUBSTITUTE(HLOOKUP("vehicle",[1]pl!$C:$C,pos!D167),"-","_")),'VI3'!$A:$A,0)) / HLOOKUP("b",'VI3'!$E:$E,MATCH(LOWER(SUBSTITUTE(HLOOKUP("vehicle",[1]pl!$C:$C,pos!D167),"-","_")),'VI3'!$A:$A,0)),)</f>
        <v>0</v>
      </c>
      <c r="E167" s="23">
        <f>IFERROR(HLOOKUP("w",'VI3'!$F:$F,MATCH(LOWER(SUBSTITUTE(HLOOKUP("vehicle",[1]pl!$C:$C,pos!E167),"-","_")),'VI3'!$A:$A,0)) / HLOOKUP("b",'VI3'!$E:$E,MATCH(LOWER(SUBSTITUTE(HLOOKUP("vehicle",[1]pl!$C:$C,pos!E167),"-","_")),'VI3'!$A:$A,0)),)</f>
        <v>0</v>
      </c>
      <c r="F167" s="23">
        <f>IFERROR(HLOOKUP("w",'VI3'!$F:$F,MATCH(LOWER(SUBSTITUTE(HLOOKUP("vehicle",[1]pl!$C:$C,pos!F167),"-","_")),'VI3'!$A:$A,0)) / HLOOKUP("b",'VI3'!$E:$E,MATCH(LOWER(SUBSTITUTE(HLOOKUP("vehicle",[1]pl!$C:$C,pos!F167),"-","_")),'VI3'!$A:$A,0)),)</f>
        <v>0</v>
      </c>
      <c r="G167" s="23">
        <f>IFERROR(HLOOKUP("w",'VI3'!$F:$F,MATCH(LOWER(SUBSTITUTE(HLOOKUP("vehicle",[1]pl!$C:$C,pos!G167),"-","_")),'VI3'!$A:$A,0)) / HLOOKUP("b",'VI3'!$E:$E,MATCH(LOWER(SUBSTITUTE(HLOOKUP("vehicle",[1]pl!$C:$C,pos!G167),"-","_")),'VI3'!$A:$A,0)),)</f>
        <v>0</v>
      </c>
      <c r="H167" s="23">
        <f>IFERROR(HLOOKUP("w",'VI3'!$F:$F,MATCH(LOWER(SUBSTITUTE(HLOOKUP("vehicle",[1]pl!$C:$C,pos!H167),"-","_")),'VI3'!$A:$A,0)) / HLOOKUP("b",'VI3'!$E:$E,MATCH(LOWER(SUBSTITUTE(HLOOKUP("vehicle",[1]pl!$C:$C,pos!H167),"-","_")),'VI3'!$A:$A,0)),)</f>
        <v>0</v>
      </c>
      <c r="I167" s="23">
        <f>IFERROR(HLOOKUP("w",'VI3'!$F:$F,MATCH(LOWER(SUBSTITUTE(HLOOKUP("vehicle",[1]pl!$C:$C,pos!I167),"-","_")),'VI3'!$A:$A,0)) / HLOOKUP("b",'VI3'!$E:$E,MATCH(LOWER(SUBSTITUTE(HLOOKUP("vehicle",[1]pl!$C:$C,pos!I167),"-","_")),'VI3'!$A:$A,0)),)</f>
        <v>0</v>
      </c>
      <c r="J167" s="23">
        <f>IFERROR(HLOOKUP("w",'VI3'!$F:$F,MATCH(LOWER(SUBSTITUTE(HLOOKUP("vehicle",[1]pl!$C:$C,pos!J167),"-","_")),'VI3'!$A:$A,0)) / HLOOKUP("b",'VI3'!$E:$E,MATCH(LOWER(SUBSTITUTE(HLOOKUP("vehicle",[1]pl!$C:$C,pos!J167),"-","_")),'VI3'!$A:$A,0)),)</f>
        <v>0</v>
      </c>
      <c r="K167" s="23">
        <f>IFERROR(HLOOKUP("w",'VI3'!$F:$F,MATCH(LOWER(SUBSTITUTE(HLOOKUP("vehicle",[1]pl!$C:$C,pos!K167),"-","_")),'VI3'!$A:$A,0)) / HLOOKUP("b",'VI3'!$E:$E,MATCH(LOWER(SUBSTITUTE(HLOOKUP("vehicle",[1]pl!$C:$C,pos!K167),"-","_")),'VI3'!$A:$A,0)),)</f>
        <v>0</v>
      </c>
      <c r="L167" s="23">
        <f>IFERROR(HLOOKUP("w",'VI3'!$F:$F,MATCH(LOWER(SUBSTITUTE(HLOOKUP("vehicle",[1]pl!$C:$C,pos!L167),"-","_")),'VI3'!$A:$A,0)) / HLOOKUP("b",'VI3'!$E:$E,MATCH(LOWER(SUBSTITUTE(HLOOKUP("vehicle",[1]pl!$C:$C,pos!L167),"-","_")),'VI3'!$A:$A,0)),)</f>
        <v>0</v>
      </c>
      <c r="M167" s="23">
        <f>IFERROR(HLOOKUP("w",'VI3'!$F:$F,MATCH(LOWER(SUBSTITUTE(HLOOKUP("vehicle",[1]pl!$C:$C,pos!M167),"-","_")),'VI3'!$A:$A,0)) / HLOOKUP("b",'VI3'!$E:$E,MATCH(LOWER(SUBSTITUTE(HLOOKUP("vehicle",[1]pl!$C:$C,pos!M167),"-","_")),'VI3'!$A:$A,0)),)</f>
        <v>0</v>
      </c>
      <c r="N167" s="23">
        <f>IFERROR(HLOOKUP("w",'VI3'!$F:$F,MATCH(LOWER(SUBSTITUTE(HLOOKUP("vehicle",[1]pl!$C:$C,pos!N167),"-","_")),'VI3'!$A:$A,0)) / HLOOKUP("b",'VI3'!$E:$E,MATCH(LOWER(SUBSTITUTE(HLOOKUP("vehicle",[1]pl!$C:$C,pos!N167),"-","_")),'VI3'!$A:$A,0)),)</f>
        <v>0</v>
      </c>
      <c r="O167" s="23">
        <f>IFERROR(HLOOKUP("w",'VI3'!$F:$F,MATCH(LOWER(SUBSTITUTE(HLOOKUP("vehicle",[1]pl!$C:$C,pos!O167),"-","_")),'VI3'!$A:$A,0)) / HLOOKUP("b",'VI3'!$E:$E,MATCH(LOWER(SUBSTITUTE(HLOOKUP("vehicle",[1]pl!$C:$C,pos!O167),"-","_")),'VI3'!$A:$A,0)),)</f>
        <v>0</v>
      </c>
      <c r="P167" s="23"/>
      <c r="Q167" s="23">
        <f>IFERROR(HLOOKUP("w",'VI3'!$F:$F,MATCH(LOWER(SUBSTITUTE(HLOOKUP("vehicle",[1]pl!$C:$C,pos!Q167),"-","_")),'VI3'!$A:$A,0)) / HLOOKUP("b",'VI3'!$E:$E,MATCH(LOWER(SUBSTITUTE(HLOOKUP("vehicle",[1]pl!$C:$C,pos!Q167),"-","_")),'VI3'!$A:$A,0)),)</f>
        <v>0</v>
      </c>
      <c r="R167" s="23">
        <f>IFERROR(HLOOKUP("w",'VI3'!$F:$F,MATCH(LOWER(SUBSTITUTE(HLOOKUP("vehicle",[1]pl!$C:$C,pos!R167),"-","_")),'VI3'!$A:$A,0)) / HLOOKUP("b",'VI3'!$E:$E,MATCH(LOWER(SUBSTITUTE(HLOOKUP("vehicle",[1]pl!$C:$C,pos!R167),"-","_")),'VI3'!$A:$A,0)),)</f>
        <v>0</v>
      </c>
      <c r="S167" s="23">
        <f>IFERROR(HLOOKUP("w",'VI3'!$F:$F,MATCH(LOWER(SUBSTITUTE(HLOOKUP("vehicle",[1]pl!$C:$C,pos!S167),"-","_")),'VI3'!$A:$A,0)) / HLOOKUP("b",'VI3'!$E:$E,MATCH(LOWER(SUBSTITUTE(HLOOKUP("vehicle",[1]pl!$C:$C,pos!S167),"-","_")),'VI3'!$A:$A,0)),)</f>
        <v>0</v>
      </c>
      <c r="T167" s="23">
        <f>IFERROR(HLOOKUP("w",'VI3'!$F:$F,MATCH(LOWER(SUBSTITUTE(HLOOKUP("vehicle",[1]pl!$C:$C,pos!T167),"-","_")),'VI3'!$A:$A,0)) / HLOOKUP("b",'VI3'!$E:$E,MATCH(LOWER(SUBSTITUTE(HLOOKUP("vehicle",[1]pl!$C:$C,pos!T167),"-","_")),'VI3'!$A:$A,0)),)</f>
        <v>0</v>
      </c>
      <c r="U167" s="23">
        <f>IFERROR(HLOOKUP("w",'VI3'!$F:$F,MATCH(LOWER(SUBSTITUTE(HLOOKUP("vehicle",[1]pl!$C:$C,pos!U167),"-","_")),'VI3'!$A:$A,0)) / HLOOKUP("b",'VI3'!$E:$E,MATCH(LOWER(SUBSTITUTE(HLOOKUP("vehicle",[1]pl!$C:$C,pos!U167),"-","_")),'VI3'!$A:$A,0)),)</f>
        <v>0</v>
      </c>
      <c r="V167" s="23">
        <f>IFERROR(HLOOKUP("w",'VI3'!$F:$F,MATCH(LOWER(SUBSTITUTE(HLOOKUP("vehicle",[1]pl!$C:$C,pos!V167),"-","_")),'VI3'!$A:$A,0)) / HLOOKUP("b",'VI3'!$E:$E,MATCH(LOWER(SUBSTITUTE(HLOOKUP("vehicle",[1]pl!$C:$C,pos!V167),"-","_")),'VI3'!$A:$A,0)),)</f>
        <v>0</v>
      </c>
      <c r="W167" s="23">
        <f>IFERROR(HLOOKUP("w",'VI3'!$F:$F,MATCH(LOWER(SUBSTITUTE(HLOOKUP("vehicle",[1]pl!$C:$C,pos!W167),"-","_")),'VI3'!$A:$A,0)) / HLOOKUP("b",'VI3'!$E:$E,MATCH(LOWER(SUBSTITUTE(HLOOKUP("vehicle",[1]pl!$C:$C,pos!W167),"-","_")),'VI3'!$A:$A,0)),)</f>
        <v>0</v>
      </c>
      <c r="X167" s="23">
        <f>IFERROR(HLOOKUP("w",'VI3'!$F:$F,MATCH(LOWER(SUBSTITUTE(HLOOKUP("vehicle",[1]pl!$C:$C,pos!X167),"-","_")),'VI3'!$A:$A,0)) / HLOOKUP("b",'VI3'!$E:$E,MATCH(LOWER(SUBSTITUTE(HLOOKUP("vehicle",[1]pl!$C:$C,pos!X167),"-","_")),'VI3'!$A:$A,0)),)</f>
        <v>0</v>
      </c>
      <c r="Y167" s="23">
        <f>IFERROR(HLOOKUP("w",'VI3'!$F:$F,MATCH(LOWER(SUBSTITUTE(HLOOKUP("vehicle",[1]pl!$C:$C,pos!Y167),"-","_")),'VI3'!$A:$A,0)) / HLOOKUP("b",'VI3'!$E:$E,MATCH(LOWER(SUBSTITUTE(HLOOKUP("vehicle",[1]pl!$C:$C,pos!Y167),"-","_")),'VI3'!$A:$A,0)),)</f>
        <v>0</v>
      </c>
      <c r="Z167" s="23">
        <f>IFERROR(HLOOKUP("w",'VI3'!$F:$F,MATCH(LOWER(SUBSTITUTE(HLOOKUP("vehicle",[1]pl!$C:$C,pos!Z167),"-","_")),'VI3'!$A:$A,0)) / HLOOKUP("b",'VI3'!$E:$E,MATCH(LOWER(SUBSTITUTE(HLOOKUP("vehicle",[1]pl!$C:$C,pos!Z167),"-","_")),'VI3'!$A:$A,0)),)</f>
        <v>0</v>
      </c>
      <c r="AA167" s="23">
        <f>IFERROR(HLOOKUP("w",'VI3'!$F:$F,MATCH(LOWER(SUBSTITUTE(HLOOKUP("vehicle",[1]pl!$C:$C,pos!AA167),"-","_")),'VI3'!$A:$A,0)) / HLOOKUP("b",'VI3'!$E:$E,MATCH(LOWER(SUBSTITUTE(HLOOKUP("vehicle",[1]pl!$C:$C,pos!AA167),"-","_")),'VI3'!$A:$A,0)),)</f>
        <v>0</v>
      </c>
      <c r="AB167" s="23">
        <f>IFERROR(HLOOKUP("w",'VI3'!$F:$F,MATCH(LOWER(SUBSTITUTE(HLOOKUP("vehicle",[1]pl!$C:$C,pos!AB167),"-","_")),'VI3'!$A:$A,0)) / HLOOKUP("b",'VI3'!$E:$E,MATCH(LOWER(SUBSTITUTE(HLOOKUP("vehicle",[1]pl!$C:$C,pos!AB167),"-","_")),'VI3'!$A:$A,0)),)</f>
        <v>0</v>
      </c>
      <c r="AC167" s="23">
        <f>IFERROR(HLOOKUP("w",'VI3'!$F:$F,MATCH(LOWER(SUBSTITUTE(HLOOKUP("vehicle",[1]pl!$C:$C,pos!AC167),"-","_")),'VI3'!$A:$A,0)) / HLOOKUP("b",'VI3'!$E:$E,MATCH(LOWER(SUBSTITUTE(HLOOKUP("vehicle",[1]pl!$C:$C,pos!AC167),"-","_")),'VI3'!$A:$A,0)),)</f>
        <v>0</v>
      </c>
      <c r="AD167" s="23">
        <f>IFERROR(HLOOKUP("w",'VI3'!$F:$F,MATCH(LOWER(SUBSTITUTE(HLOOKUP("vehicle",[1]pl!$C:$C,pos!AD167),"-","_")),'VI3'!$A:$A,0)) / HLOOKUP("b",'VI3'!$E:$E,MATCH(LOWER(SUBSTITUTE(HLOOKUP("vehicle",[1]pl!$C:$C,pos!AD167),"-","_")),'VI3'!$A:$A,0)),)</f>
        <v>0</v>
      </c>
      <c r="AE167" s="23">
        <f>IFERROR(HLOOKUP("w",'VI3'!$F:$F,MATCH(LOWER(SUBSTITUTE(HLOOKUP("vehicle",[1]pl!$C:$C,pos!AE167),"-","_")),'VI3'!$A:$A,0)) / HLOOKUP("b",'VI3'!$E:$E,MATCH(LOWER(SUBSTITUTE(HLOOKUP("vehicle",[1]pl!$C:$C,pos!AE167),"-","_")),'VI3'!$A:$A,0)),)</f>
        <v>0</v>
      </c>
    </row>
    <row r="168" spans="1:31" x14ac:dyDescent="0.25">
      <c r="A168" s="23">
        <f>IFERROR(HLOOKUP("w",'VI3'!$F:$F,MATCH(LOWER(SUBSTITUTE(HLOOKUP("vehicle",[1]pl!$C:$C,pos!A168),"-","_")),'VI3'!$A:$A,0)) / HLOOKUP("b",'VI3'!$E:$E,MATCH(LOWER(SUBSTITUTE(HLOOKUP("vehicle",[1]pl!$C:$C,pos!A168),"-","_")),'VI3'!$A:$A,0)),)</f>
        <v>0</v>
      </c>
      <c r="B168" s="23">
        <f>IFERROR(HLOOKUP("w",'VI3'!$F:$F,MATCH(LOWER(SUBSTITUTE(HLOOKUP("vehicle",[1]pl!$C:$C,pos!B168),"-","_")),'VI3'!$A:$A,0)) / HLOOKUP("b",'VI3'!$E:$E,MATCH(LOWER(SUBSTITUTE(HLOOKUP("vehicle",[1]pl!$C:$C,pos!B168),"-","_")),'VI3'!$A:$A,0)),)</f>
        <v>0</v>
      </c>
      <c r="C168" s="23">
        <f>IFERROR(HLOOKUP("w",'VI3'!$F:$F,MATCH(LOWER(SUBSTITUTE(HLOOKUP("vehicle",[1]pl!$C:$C,pos!C168),"-","_")),'VI3'!$A:$A,0)) / HLOOKUP("b",'VI3'!$E:$E,MATCH(LOWER(SUBSTITUTE(HLOOKUP("vehicle",[1]pl!$C:$C,pos!C168),"-","_")),'VI3'!$A:$A,0)),)</f>
        <v>0</v>
      </c>
      <c r="D168" s="23">
        <f>IFERROR(HLOOKUP("w",'VI3'!$F:$F,MATCH(LOWER(SUBSTITUTE(HLOOKUP("vehicle",[1]pl!$C:$C,pos!D168),"-","_")),'VI3'!$A:$A,0)) / HLOOKUP("b",'VI3'!$E:$E,MATCH(LOWER(SUBSTITUTE(HLOOKUP("vehicle",[1]pl!$C:$C,pos!D168),"-","_")),'VI3'!$A:$A,0)),)</f>
        <v>0</v>
      </c>
      <c r="E168" s="23">
        <f>IFERROR(HLOOKUP("w",'VI3'!$F:$F,MATCH(LOWER(SUBSTITUTE(HLOOKUP("vehicle",[1]pl!$C:$C,pos!E168),"-","_")),'VI3'!$A:$A,0)) / HLOOKUP("b",'VI3'!$E:$E,MATCH(LOWER(SUBSTITUTE(HLOOKUP("vehicle",[1]pl!$C:$C,pos!E168),"-","_")),'VI3'!$A:$A,0)),)</f>
        <v>0</v>
      </c>
      <c r="F168" s="23">
        <f>IFERROR(HLOOKUP("w",'VI3'!$F:$F,MATCH(LOWER(SUBSTITUTE(HLOOKUP("vehicle",[1]pl!$C:$C,pos!F168),"-","_")),'VI3'!$A:$A,0)) / HLOOKUP("b",'VI3'!$E:$E,MATCH(LOWER(SUBSTITUTE(HLOOKUP("vehicle",[1]pl!$C:$C,pos!F168),"-","_")),'VI3'!$A:$A,0)),)</f>
        <v>0</v>
      </c>
      <c r="G168" s="23">
        <f>IFERROR(HLOOKUP("w",'VI3'!$F:$F,MATCH(LOWER(SUBSTITUTE(HLOOKUP("vehicle",[1]pl!$C:$C,pos!G168),"-","_")),'VI3'!$A:$A,0)) / HLOOKUP("b",'VI3'!$E:$E,MATCH(LOWER(SUBSTITUTE(HLOOKUP("vehicle",[1]pl!$C:$C,pos!G168),"-","_")),'VI3'!$A:$A,0)),)</f>
        <v>0</v>
      </c>
      <c r="H168" s="23">
        <f>IFERROR(HLOOKUP("w",'VI3'!$F:$F,MATCH(LOWER(SUBSTITUTE(HLOOKUP("vehicle",[1]pl!$C:$C,pos!H168),"-","_")),'VI3'!$A:$A,0)) / HLOOKUP("b",'VI3'!$E:$E,MATCH(LOWER(SUBSTITUTE(HLOOKUP("vehicle",[1]pl!$C:$C,pos!H168),"-","_")),'VI3'!$A:$A,0)),)</f>
        <v>0</v>
      </c>
      <c r="I168" s="23">
        <f>IFERROR(HLOOKUP("w",'VI3'!$F:$F,MATCH(LOWER(SUBSTITUTE(HLOOKUP("vehicle",[1]pl!$C:$C,pos!I168),"-","_")),'VI3'!$A:$A,0)) / HLOOKUP("b",'VI3'!$E:$E,MATCH(LOWER(SUBSTITUTE(HLOOKUP("vehicle",[1]pl!$C:$C,pos!I168),"-","_")),'VI3'!$A:$A,0)),)</f>
        <v>0</v>
      </c>
      <c r="J168" s="23">
        <f>IFERROR(HLOOKUP("w",'VI3'!$F:$F,MATCH(LOWER(SUBSTITUTE(HLOOKUP("vehicle",[1]pl!$C:$C,pos!J168),"-","_")),'VI3'!$A:$A,0)) / HLOOKUP("b",'VI3'!$E:$E,MATCH(LOWER(SUBSTITUTE(HLOOKUP("vehicle",[1]pl!$C:$C,pos!J168),"-","_")),'VI3'!$A:$A,0)),)</f>
        <v>0</v>
      </c>
      <c r="K168" s="23">
        <f>IFERROR(HLOOKUP("w",'VI3'!$F:$F,MATCH(LOWER(SUBSTITUTE(HLOOKUP("vehicle",[1]pl!$C:$C,pos!K168),"-","_")),'VI3'!$A:$A,0)) / HLOOKUP("b",'VI3'!$E:$E,MATCH(LOWER(SUBSTITUTE(HLOOKUP("vehicle",[1]pl!$C:$C,pos!K168),"-","_")),'VI3'!$A:$A,0)),)</f>
        <v>0</v>
      </c>
      <c r="L168" s="23">
        <f>IFERROR(HLOOKUP("w",'VI3'!$F:$F,MATCH(LOWER(SUBSTITUTE(HLOOKUP("vehicle",[1]pl!$C:$C,pos!L168),"-","_")),'VI3'!$A:$A,0)) / HLOOKUP("b",'VI3'!$E:$E,MATCH(LOWER(SUBSTITUTE(HLOOKUP("vehicle",[1]pl!$C:$C,pos!L168),"-","_")),'VI3'!$A:$A,0)),)</f>
        <v>0</v>
      </c>
      <c r="M168" s="23">
        <f>IFERROR(HLOOKUP("w",'VI3'!$F:$F,MATCH(LOWER(SUBSTITUTE(HLOOKUP("vehicle",[1]pl!$C:$C,pos!M168),"-","_")),'VI3'!$A:$A,0)) / HLOOKUP("b",'VI3'!$E:$E,MATCH(LOWER(SUBSTITUTE(HLOOKUP("vehicle",[1]pl!$C:$C,pos!M168),"-","_")),'VI3'!$A:$A,0)),)</f>
        <v>0</v>
      </c>
      <c r="N168" s="23">
        <f>IFERROR(HLOOKUP("w",'VI3'!$F:$F,MATCH(LOWER(SUBSTITUTE(HLOOKUP("vehicle",[1]pl!$C:$C,pos!N168),"-","_")),'VI3'!$A:$A,0)) / HLOOKUP("b",'VI3'!$E:$E,MATCH(LOWER(SUBSTITUTE(HLOOKUP("vehicle",[1]pl!$C:$C,pos!N168),"-","_")),'VI3'!$A:$A,0)),)</f>
        <v>0</v>
      </c>
      <c r="O168" s="23">
        <f>IFERROR(HLOOKUP("w",'VI3'!$F:$F,MATCH(LOWER(SUBSTITUTE(HLOOKUP("vehicle",[1]pl!$C:$C,pos!O168),"-","_")),'VI3'!$A:$A,0)) / HLOOKUP("b",'VI3'!$E:$E,MATCH(LOWER(SUBSTITUTE(HLOOKUP("vehicle",[1]pl!$C:$C,pos!O168),"-","_")),'VI3'!$A:$A,0)),)</f>
        <v>0</v>
      </c>
      <c r="P168" s="23"/>
      <c r="Q168" s="23">
        <f>IFERROR(HLOOKUP("w",'VI3'!$F:$F,MATCH(LOWER(SUBSTITUTE(HLOOKUP("vehicle",[1]pl!$C:$C,pos!Q168),"-","_")),'VI3'!$A:$A,0)) / HLOOKUP("b",'VI3'!$E:$E,MATCH(LOWER(SUBSTITUTE(HLOOKUP("vehicle",[1]pl!$C:$C,pos!Q168),"-","_")),'VI3'!$A:$A,0)),)</f>
        <v>0</v>
      </c>
      <c r="R168" s="23">
        <f>IFERROR(HLOOKUP("w",'VI3'!$F:$F,MATCH(LOWER(SUBSTITUTE(HLOOKUP("vehicle",[1]pl!$C:$C,pos!R168),"-","_")),'VI3'!$A:$A,0)) / HLOOKUP("b",'VI3'!$E:$E,MATCH(LOWER(SUBSTITUTE(HLOOKUP("vehicle",[1]pl!$C:$C,pos!R168),"-","_")),'VI3'!$A:$A,0)),)</f>
        <v>0</v>
      </c>
      <c r="S168" s="23">
        <f>IFERROR(HLOOKUP("w",'VI3'!$F:$F,MATCH(LOWER(SUBSTITUTE(HLOOKUP("vehicle",[1]pl!$C:$C,pos!S168),"-","_")),'VI3'!$A:$A,0)) / HLOOKUP("b",'VI3'!$E:$E,MATCH(LOWER(SUBSTITUTE(HLOOKUP("vehicle",[1]pl!$C:$C,pos!S168),"-","_")),'VI3'!$A:$A,0)),)</f>
        <v>0</v>
      </c>
      <c r="T168" s="23">
        <f>IFERROR(HLOOKUP("w",'VI3'!$F:$F,MATCH(LOWER(SUBSTITUTE(HLOOKUP("vehicle",[1]pl!$C:$C,pos!T168),"-","_")),'VI3'!$A:$A,0)) / HLOOKUP("b",'VI3'!$E:$E,MATCH(LOWER(SUBSTITUTE(HLOOKUP("vehicle",[1]pl!$C:$C,pos!T168),"-","_")),'VI3'!$A:$A,0)),)</f>
        <v>0</v>
      </c>
      <c r="U168" s="23">
        <f>IFERROR(HLOOKUP("w",'VI3'!$F:$F,MATCH(LOWER(SUBSTITUTE(HLOOKUP("vehicle",[1]pl!$C:$C,pos!U168),"-","_")),'VI3'!$A:$A,0)) / HLOOKUP("b",'VI3'!$E:$E,MATCH(LOWER(SUBSTITUTE(HLOOKUP("vehicle",[1]pl!$C:$C,pos!U168),"-","_")),'VI3'!$A:$A,0)),)</f>
        <v>0</v>
      </c>
      <c r="V168" s="23">
        <f>IFERROR(HLOOKUP("w",'VI3'!$F:$F,MATCH(LOWER(SUBSTITUTE(HLOOKUP("vehicle",[1]pl!$C:$C,pos!V168),"-","_")),'VI3'!$A:$A,0)) / HLOOKUP("b",'VI3'!$E:$E,MATCH(LOWER(SUBSTITUTE(HLOOKUP("vehicle",[1]pl!$C:$C,pos!V168),"-","_")),'VI3'!$A:$A,0)),)</f>
        <v>0</v>
      </c>
      <c r="W168" s="23">
        <f>IFERROR(HLOOKUP("w",'VI3'!$F:$F,MATCH(LOWER(SUBSTITUTE(HLOOKUP("vehicle",[1]pl!$C:$C,pos!W168),"-","_")),'VI3'!$A:$A,0)) / HLOOKUP("b",'VI3'!$E:$E,MATCH(LOWER(SUBSTITUTE(HLOOKUP("vehicle",[1]pl!$C:$C,pos!W168),"-","_")),'VI3'!$A:$A,0)),)</f>
        <v>0</v>
      </c>
      <c r="X168" s="23">
        <f>IFERROR(HLOOKUP("w",'VI3'!$F:$F,MATCH(LOWER(SUBSTITUTE(HLOOKUP("vehicle",[1]pl!$C:$C,pos!X168),"-","_")),'VI3'!$A:$A,0)) / HLOOKUP("b",'VI3'!$E:$E,MATCH(LOWER(SUBSTITUTE(HLOOKUP("vehicle",[1]pl!$C:$C,pos!X168),"-","_")),'VI3'!$A:$A,0)),)</f>
        <v>0</v>
      </c>
      <c r="Y168" s="23">
        <f>IFERROR(HLOOKUP("w",'VI3'!$F:$F,MATCH(LOWER(SUBSTITUTE(HLOOKUP("vehicle",[1]pl!$C:$C,pos!Y168),"-","_")),'VI3'!$A:$A,0)) / HLOOKUP("b",'VI3'!$E:$E,MATCH(LOWER(SUBSTITUTE(HLOOKUP("vehicle",[1]pl!$C:$C,pos!Y168),"-","_")),'VI3'!$A:$A,0)),)</f>
        <v>0</v>
      </c>
      <c r="Z168" s="23">
        <f>IFERROR(HLOOKUP("w",'VI3'!$F:$F,MATCH(LOWER(SUBSTITUTE(HLOOKUP("vehicle",[1]pl!$C:$C,pos!Z168),"-","_")),'VI3'!$A:$A,0)) / HLOOKUP("b",'VI3'!$E:$E,MATCH(LOWER(SUBSTITUTE(HLOOKUP("vehicle",[1]pl!$C:$C,pos!Z168),"-","_")),'VI3'!$A:$A,0)),)</f>
        <v>0</v>
      </c>
      <c r="AA168" s="23">
        <f>IFERROR(HLOOKUP("w",'VI3'!$F:$F,MATCH(LOWER(SUBSTITUTE(HLOOKUP("vehicle",[1]pl!$C:$C,pos!AA168),"-","_")),'VI3'!$A:$A,0)) / HLOOKUP("b",'VI3'!$E:$E,MATCH(LOWER(SUBSTITUTE(HLOOKUP("vehicle",[1]pl!$C:$C,pos!AA168),"-","_")),'VI3'!$A:$A,0)),)</f>
        <v>0</v>
      </c>
      <c r="AB168" s="23">
        <f>IFERROR(HLOOKUP("w",'VI3'!$F:$F,MATCH(LOWER(SUBSTITUTE(HLOOKUP("vehicle",[1]pl!$C:$C,pos!AB168),"-","_")),'VI3'!$A:$A,0)) / HLOOKUP("b",'VI3'!$E:$E,MATCH(LOWER(SUBSTITUTE(HLOOKUP("vehicle",[1]pl!$C:$C,pos!AB168),"-","_")),'VI3'!$A:$A,0)),)</f>
        <v>0</v>
      </c>
      <c r="AC168" s="23">
        <f>IFERROR(HLOOKUP("w",'VI3'!$F:$F,MATCH(LOWER(SUBSTITUTE(HLOOKUP("vehicle",[1]pl!$C:$C,pos!AC168),"-","_")),'VI3'!$A:$A,0)) / HLOOKUP("b",'VI3'!$E:$E,MATCH(LOWER(SUBSTITUTE(HLOOKUP("vehicle",[1]pl!$C:$C,pos!AC168),"-","_")),'VI3'!$A:$A,0)),)</f>
        <v>0</v>
      </c>
      <c r="AD168" s="23">
        <f>IFERROR(HLOOKUP("w",'VI3'!$F:$F,MATCH(LOWER(SUBSTITUTE(HLOOKUP("vehicle",[1]pl!$C:$C,pos!AD168),"-","_")),'VI3'!$A:$A,0)) / HLOOKUP("b",'VI3'!$E:$E,MATCH(LOWER(SUBSTITUTE(HLOOKUP("vehicle",[1]pl!$C:$C,pos!AD168),"-","_")),'VI3'!$A:$A,0)),)</f>
        <v>0</v>
      </c>
      <c r="AE168" s="23">
        <f>IFERROR(HLOOKUP("w",'VI3'!$F:$F,MATCH(LOWER(SUBSTITUTE(HLOOKUP("vehicle",[1]pl!$C:$C,pos!AE168),"-","_")),'VI3'!$A:$A,0)) / HLOOKUP("b",'VI3'!$E:$E,MATCH(LOWER(SUBSTITUTE(HLOOKUP("vehicle",[1]pl!$C:$C,pos!AE168),"-","_")),'VI3'!$A:$A,0)),)</f>
        <v>0</v>
      </c>
    </row>
    <row r="169" spans="1:31" x14ac:dyDescent="0.25">
      <c r="A169" s="23">
        <f>IFERROR(HLOOKUP("w",'VI3'!$F:$F,MATCH(LOWER(SUBSTITUTE(HLOOKUP("vehicle",[1]pl!$C:$C,pos!A169),"-","_")),'VI3'!$A:$A,0)) / HLOOKUP("b",'VI3'!$E:$E,MATCH(LOWER(SUBSTITUTE(HLOOKUP("vehicle",[1]pl!$C:$C,pos!A169),"-","_")),'VI3'!$A:$A,0)),)</f>
        <v>0</v>
      </c>
      <c r="B169" s="23">
        <f>IFERROR(HLOOKUP("w",'VI3'!$F:$F,MATCH(LOWER(SUBSTITUTE(HLOOKUP("vehicle",[1]pl!$C:$C,pos!B169),"-","_")),'VI3'!$A:$A,0)) / HLOOKUP("b",'VI3'!$E:$E,MATCH(LOWER(SUBSTITUTE(HLOOKUP("vehicle",[1]pl!$C:$C,pos!B169),"-","_")),'VI3'!$A:$A,0)),)</f>
        <v>0</v>
      </c>
      <c r="C169" s="23">
        <f>IFERROR(HLOOKUP("w",'VI3'!$F:$F,MATCH(LOWER(SUBSTITUTE(HLOOKUP("vehicle",[1]pl!$C:$C,pos!C169),"-","_")),'VI3'!$A:$A,0)) / HLOOKUP("b",'VI3'!$E:$E,MATCH(LOWER(SUBSTITUTE(HLOOKUP("vehicle",[1]pl!$C:$C,pos!C169),"-","_")),'VI3'!$A:$A,0)),)</f>
        <v>0</v>
      </c>
      <c r="D169" s="23">
        <f>IFERROR(HLOOKUP("w",'VI3'!$F:$F,MATCH(LOWER(SUBSTITUTE(HLOOKUP("vehicle",[1]pl!$C:$C,pos!D169),"-","_")),'VI3'!$A:$A,0)) / HLOOKUP("b",'VI3'!$E:$E,MATCH(LOWER(SUBSTITUTE(HLOOKUP("vehicle",[1]pl!$C:$C,pos!D169),"-","_")),'VI3'!$A:$A,0)),)</f>
        <v>0</v>
      </c>
      <c r="E169" s="23">
        <f>IFERROR(HLOOKUP("w",'VI3'!$F:$F,MATCH(LOWER(SUBSTITUTE(HLOOKUP("vehicle",[1]pl!$C:$C,pos!E169),"-","_")),'VI3'!$A:$A,0)) / HLOOKUP("b",'VI3'!$E:$E,MATCH(LOWER(SUBSTITUTE(HLOOKUP("vehicle",[1]pl!$C:$C,pos!E169),"-","_")),'VI3'!$A:$A,0)),)</f>
        <v>0</v>
      </c>
      <c r="F169" s="23">
        <f>IFERROR(HLOOKUP("w",'VI3'!$F:$F,MATCH(LOWER(SUBSTITUTE(HLOOKUP("vehicle",[1]pl!$C:$C,pos!F169),"-","_")),'VI3'!$A:$A,0)) / HLOOKUP("b",'VI3'!$E:$E,MATCH(LOWER(SUBSTITUTE(HLOOKUP("vehicle",[1]pl!$C:$C,pos!F169),"-","_")),'VI3'!$A:$A,0)),)</f>
        <v>0</v>
      </c>
      <c r="G169" s="23">
        <f>IFERROR(HLOOKUP("w",'VI3'!$F:$F,MATCH(LOWER(SUBSTITUTE(HLOOKUP("vehicle",[1]pl!$C:$C,pos!G169),"-","_")),'VI3'!$A:$A,0)) / HLOOKUP("b",'VI3'!$E:$E,MATCH(LOWER(SUBSTITUTE(HLOOKUP("vehicle",[1]pl!$C:$C,pos!G169),"-","_")),'VI3'!$A:$A,0)),)</f>
        <v>0</v>
      </c>
      <c r="H169" s="23">
        <f>IFERROR(HLOOKUP("w",'VI3'!$F:$F,MATCH(LOWER(SUBSTITUTE(HLOOKUP("vehicle",[1]pl!$C:$C,pos!H169),"-","_")),'VI3'!$A:$A,0)) / HLOOKUP("b",'VI3'!$E:$E,MATCH(LOWER(SUBSTITUTE(HLOOKUP("vehicle",[1]pl!$C:$C,pos!H169),"-","_")),'VI3'!$A:$A,0)),)</f>
        <v>0</v>
      </c>
      <c r="I169" s="23">
        <f>IFERROR(HLOOKUP("w",'VI3'!$F:$F,MATCH(LOWER(SUBSTITUTE(HLOOKUP("vehicle",[1]pl!$C:$C,pos!I169),"-","_")),'VI3'!$A:$A,0)) / HLOOKUP("b",'VI3'!$E:$E,MATCH(LOWER(SUBSTITUTE(HLOOKUP("vehicle",[1]pl!$C:$C,pos!I169),"-","_")),'VI3'!$A:$A,0)),)</f>
        <v>0</v>
      </c>
      <c r="J169" s="23">
        <f>IFERROR(HLOOKUP("w",'VI3'!$F:$F,MATCH(LOWER(SUBSTITUTE(HLOOKUP("vehicle",[1]pl!$C:$C,pos!J169),"-","_")),'VI3'!$A:$A,0)) / HLOOKUP("b",'VI3'!$E:$E,MATCH(LOWER(SUBSTITUTE(HLOOKUP("vehicle",[1]pl!$C:$C,pos!J169),"-","_")),'VI3'!$A:$A,0)),)</f>
        <v>0</v>
      </c>
      <c r="K169" s="23">
        <f>IFERROR(HLOOKUP("w",'VI3'!$F:$F,MATCH(LOWER(SUBSTITUTE(HLOOKUP("vehicle",[1]pl!$C:$C,pos!K169),"-","_")),'VI3'!$A:$A,0)) / HLOOKUP("b",'VI3'!$E:$E,MATCH(LOWER(SUBSTITUTE(HLOOKUP("vehicle",[1]pl!$C:$C,pos!K169),"-","_")),'VI3'!$A:$A,0)),)</f>
        <v>0</v>
      </c>
      <c r="L169" s="23">
        <f>IFERROR(HLOOKUP("w",'VI3'!$F:$F,MATCH(LOWER(SUBSTITUTE(HLOOKUP("vehicle",[1]pl!$C:$C,pos!L169),"-","_")),'VI3'!$A:$A,0)) / HLOOKUP("b",'VI3'!$E:$E,MATCH(LOWER(SUBSTITUTE(HLOOKUP("vehicle",[1]pl!$C:$C,pos!L169),"-","_")),'VI3'!$A:$A,0)),)</f>
        <v>0</v>
      </c>
      <c r="M169" s="23">
        <f>IFERROR(HLOOKUP("w",'VI3'!$F:$F,MATCH(LOWER(SUBSTITUTE(HLOOKUP("vehicle",[1]pl!$C:$C,pos!M169),"-","_")),'VI3'!$A:$A,0)) / HLOOKUP("b",'VI3'!$E:$E,MATCH(LOWER(SUBSTITUTE(HLOOKUP("vehicle",[1]pl!$C:$C,pos!M169),"-","_")),'VI3'!$A:$A,0)),)</f>
        <v>0</v>
      </c>
      <c r="N169" s="23">
        <f>IFERROR(HLOOKUP("w",'VI3'!$F:$F,MATCH(LOWER(SUBSTITUTE(HLOOKUP("vehicle",[1]pl!$C:$C,pos!N169),"-","_")),'VI3'!$A:$A,0)) / HLOOKUP("b",'VI3'!$E:$E,MATCH(LOWER(SUBSTITUTE(HLOOKUP("vehicle",[1]pl!$C:$C,pos!N169),"-","_")),'VI3'!$A:$A,0)),)</f>
        <v>0</v>
      </c>
      <c r="O169" s="23">
        <f>IFERROR(HLOOKUP("w",'VI3'!$F:$F,MATCH(LOWER(SUBSTITUTE(HLOOKUP("vehicle",[1]pl!$C:$C,pos!O169),"-","_")),'VI3'!$A:$A,0)) / HLOOKUP("b",'VI3'!$E:$E,MATCH(LOWER(SUBSTITUTE(HLOOKUP("vehicle",[1]pl!$C:$C,pos!O169),"-","_")),'VI3'!$A:$A,0)),)</f>
        <v>0</v>
      </c>
      <c r="P169" s="23"/>
      <c r="Q169" s="23">
        <f>IFERROR(HLOOKUP("w",'VI3'!$F:$F,MATCH(LOWER(SUBSTITUTE(HLOOKUP("vehicle",[1]pl!$C:$C,pos!Q169),"-","_")),'VI3'!$A:$A,0)) / HLOOKUP("b",'VI3'!$E:$E,MATCH(LOWER(SUBSTITUTE(HLOOKUP("vehicle",[1]pl!$C:$C,pos!Q169),"-","_")),'VI3'!$A:$A,0)),)</f>
        <v>0</v>
      </c>
      <c r="R169" s="23">
        <f>IFERROR(HLOOKUP("w",'VI3'!$F:$F,MATCH(LOWER(SUBSTITUTE(HLOOKUP("vehicle",[1]pl!$C:$C,pos!R169),"-","_")),'VI3'!$A:$A,0)) / HLOOKUP("b",'VI3'!$E:$E,MATCH(LOWER(SUBSTITUTE(HLOOKUP("vehicle",[1]pl!$C:$C,pos!R169),"-","_")),'VI3'!$A:$A,0)),)</f>
        <v>0</v>
      </c>
      <c r="S169" s="23">
        <f>IFERROR(HLOOKUP("w",'VI3'!$F:$F,MATCH(LOWER(SUBSTITUTE(HLOOKUP("vehicle",[1]pl!$C:$C,pos!S169),"-","_")),'VI3'!$A:$A,0)) / HLOOKUP("b",'VI3'!$E:$E,MATCH(LOWER(SUBSTITUTE(HLOOKUP("vehicle",[1]pl!$C:$C,pos!S169),"-","_")),'VI3'!$A:$A,0)),)</f>
        <v>0</v>
      </c>
      <c r="T169" s="23">
        <f>IFERROR(HLOOKUP("w",'VI3'!$F:$F,MATCH(LOWER(SUBSTITUTE(HLOOKUP("vehicle",[1]pl!$C:$C,pos!T169),"-","_")),'VI3'!$A:$A,0)) / HLOOKUP("b",'VI3'!$E:$E,MATCH(LOWER(SUBSTITUTE(HLOOKUP("vehicle",[1]pl!$C:$C,pos!T169),"-","_")),'VI3'!$A:$A,0)),)</f>
        <v>0</v>
      </c>
      <c r="U169" s="23">
        <f>IFERROR(HLOOKUP("w",'VI3'!$F:$F,MATCH(LOWER(SUBSTITUTE(HLOOKUP("vehicle",[1]pl!$C:$C,pos!U169),"-","_")),'VI3'!$A:$A,0)) / HLOOKUP("b",'VI3'!$E:$E,MATCH(LOWER(SUBSTITUTE(HLOOKUP("vehicle",[1]pl!$C:$C,pos!U169),"-","_")),'VI3'!$A:$A,0)),)</f>
        <v>0</v>
      </c>
      <c r="V169" s="23">
        <f>IFERROR(HLOOKUP("w",'VI3'!$F:$F,MATCH(LOWER(SUBSTITUTE(HLOOKUP("vehicle",[1]pl!$C:$C,pos!V169),"-","_")),'VI3'!$A:$A,0)) / HLOOKUP("b",'VI3'!$E:$E,MATCH(LOWER(SUBSTITUTE(HLOOKUP("vehicle",[1]pl!$C:$C,pos!V169),"-","_")),'VI3'!$A:$A,0)),)</f>
        <v>0</v>
      </c>
      <c r="W169" s="23">
        <f>IFERROR(HLOOKUP("w",'VI3'!$F:$F,MATCH(LOWER(SUBSTITUTE(HLOOKUP("vehicle",[1]pl!$C:$C,pos!W169),"-","_")),'VI3'!$A:$A,0)) / HLOOKUP("b",'VI3'!$E:$E,MATCH(LOWER(SUBSTITUTE(HLOOKUP("vehicle",[1]pl!$C:$C,pos!W169),"-","_")),'VI3'!$A:$A,0)),)</f>
        <v>0</v>
      </c>
      <c r="X169" s="23">
        <f>IFERROR(HLOOKUP("w",'VI3'!$F:$F,MATCH(LOWER(SUBSTITUTE(HLOOKUP("vehicle",[1]pl!$C:$C,pos!X169),"-","_")),'VI3'!$A:$A,0)) / HLOOKUP("b",'VI3'!$E:$E,MATCH(LOWER(SUBSTITUTE(HLOOKUP("vehicle",[1]pl!$C:$C,pos!X169),"-","_")),'VI3'!$A:$A,0)),)</f>
        <v>0</v>
      </c>
      <c r="Y169" s="23">
        <f>IFERROR(HLOOKUP("w",'VI3'!$F:$F,MATCH(LOWER(SUBSTITUTE(HLOOKUP("vehicle",[1]pl!$C:$C,pos!Y169),"-","_")),'VI3'!$A:$A,0)) / HLOOKUP("b",'VI3'!$E:$E,MATCH(LOWER(SUBSTITUTE(HLOOKUP("vehicle",[1]pl!$C:$C,pos!Y169),"-","_")),'VI3'!$A:$A,0)),)</f>
        <v>0</v>
      </c>
      <c r="Z169" s="23">
        <f>IFERROR(HLOOKUP("w",'VI3'!$F:$F,MATCH(LOWER(SUBSTITUTE(HLOOKUP("vehicle",[1]pl!$C:$C,pos!Z169),"-","_")),'VI3'!$A:$A,0)) / HLOOKUP("b",'VI3'!$E:$E,MATCH(LOWER(SUBSTITUTE(HLOOKUP("vehicle",[1]pl!$C:$C,pos!Z169),"-","_")),'VI3'!$A:$A,0)),)</f>
        <v>0</v>
      </c>
      <c r="AA169" s="23">
        <f>IFERROR(HLOOKUP("w",'VI3'!$F:$F,MATCH(LOWER(SUBSTITUTE(HLOOKUP("vehicle",[1]pl!$C:$C,pos!AA169),"-","_")),'VI3'!$A:$A,0)) / HLOOKUP("b",'VI3'!$E:$E,MATCH(LOWER(SUBSTITUTE(HLOOKUP("vehicle",[1]pl!$C:$C,pos!AA169),"-","_")),'VI3'!$A:$A,0)),)</f>
        <v>0</v>
      </c>
      <c r="AB169" s="23">
        <f>IFERROR(HLOOKUP("w",'VI3'!$F:$F,MATCH(LOWER(SUBSTITUTE(HLOOKUP("vehicle",[1]pl!$C:$C,pos!AB169),"-","_")),'VI3'!$A:$A,0)) / HLOOKUP("b",'VI3'!$E:$E,MATCH(LOWER(SUBSTITUTE(HLOOKUP("vehicle",[1]pl!$C:$C,pos!AB169),"-","_")),'VI3'!$A:$A,0)),)</f>
        <v>0</v>
      </c>
      <c r="AC169" s="23">
        <f>IFERROR(HLOOKUP("w",'VI3'!$F:$F,MATCH(LOWER(SUBSTITUTE(HLOOKUP("vehicle",[1]pl!$C:$C,pos!AC169),"-","_")),'VI3'!$A:$A,0)) / HLOOKUP("b",'VI3'!$E:$E,MATCH(LOWER(SUBSTITUTE(HLOOKUP("vehicle",[1]pl!$C:$C,pos!AC169),"-","_")),'VI3'!$A:$A,0)),)</f>
        <v>0</v>
      </c>
      <c r="AD169" s="23">
        <f>IFERROR(HLOOKUP("w",'VI3'!$F:$F,MATCH(LOWER(SUBSTITUTE(HLOOKUP("vehicle",[1]pl!$C:$C,pos!AD169),"-","_")),'VI3'!$A:$A,0)) / HLOOKUP("b",'VI3'!$E:$E,MATCH(LOWER(SUBSTITUTE(HLOOKUP("vehicle",[1]pl!$C:$C,pos!AD169),"-","_")),'VI3'!$A:$A,0)),)</f>
        <v>0</v>
      </c>
      <c r="AE169" s="23">
        <f>IFERROR(HLOOKUP("w",'VI3'!$F:$F,MATCH(LOWER(SUBSTITUTE(HLOOKUP("vehicle",[1]pl!$C:$C,pos!AE169),"-","_")),'VI3'!$A:$A,0)) / HLOOKUP("b",'VI3'!$E:$E,MATCH(LOWER(SUBSTITUTE(HLOOKUP("vehicle",[1]pl!$C:$C,pos!AE169),"-","_")),'VI3'!$A:$A,0)),)</f>
        <v>0</v>
      </c>
    </row>
    <row r="170" spans="1:31" x14ac:dyDescent="0.25">
      <c r="A170" s="23">
        <f>IFERROR(HLOOKUP("w",'VI3'!$F:$F,MATCH(LOWER(SUBSTITUTE(HLOOKUP("vehicle",[1]pl!$C:$C,pos!A170),"-","_")),'VI3'!$A:$A,0)) / HLOOKUP("b",'VI3'!$E:$E,MATCH(LOWER(SUBSTITUTE(HLOOKUP("vehicle",[1]pl!$C:$C,pos!A170),"-","_")),'VI3'!$A:$A,0)),)</f>
        <v>0</v>
      </c>
      <c r="B170" s="23">
        <f>IFERROR(HLOOKUP("w",'VI3'!$F:$F,MATCH(LOWER(SUBSTITUTE(HLOOKUP("vehicle",[1]pl!$C:$C,pos!B170),"-","_")),'VI3'!$A:$A,0)) / HLOOKUP("b",'VI3'!$E:$E,MATCH(LOWER(SUBSTITUTE(HLOOKUP("vehicle",[1]pl!$C:$C,pos!B170),"-","_")),'VI3'!$A:$A,0)),)</f>
        <v>0</v>
      </c>
      <c r="C170" s="23">
        <f>IFERROR(HLOOKUP("w",'VI3'!$F:$F,MATCH(LOWER(SUBSTITUTE(HLOOKUP("vehicle",[1]pl!$C:$C,pos!C170),"-","_")),'VI3'!$A:$A,0)) / HLOOKUP("b",'VI3'!$E:$E,MATCH(LOWER(SUBSTITUTE(HLOOKUP("vehicle",[1]pl!$C:$C,pos!C170),"-","_")),'VI3'!$A:$A,0)),)</f>
        <v>0</v>
      </c>
      <c r="D170" s="23">
        <f>IFERROR(HLOOKUP("w",'VI3'!$F:$F,MATCH(LOWER(SUBSTITUTE(HLOOKUP("vehicle",[1]pl!$C:$C,pos!D170),"-","_")),'VI3'!$A:$A,0)) / HLOOKUP("b",'VI3'!$E:$E,MATCH(LOWER(SUBSTITUTE(HLOOKUP("vehicle",[1]pl!$C:$C,pos!D170),"-","_")),'VI3'!$A:$A,0)),)</f>
        <v>0</v>
      </c>
      <c r="E170" s="23">
        <f>IFERROR(HLOOKUP("w",'VI3'!$F:$F,MATCH(LOWER(SUBSTITUTE(HLOOKUP("vehicle",[1]pl!$C:$C,pos!E170),"-","_")),'VI3'!$A:$A,0)) / HLOOKUP("b",'VI3'!$E:$E,MATCH(LOWER(SUBSTITUTE(HLOOKUP("vehicle",[1]pl!$C:$C,pos!E170),"-","_")),'VI3'!$A:$A,0)),)</f>
        <v>0</v>
      </c>
      <c r="F170" s="23">
        <f>IFERROR(HLOOKUP("w",'VI3'!$F:$F,MATCH(LOWER(SUBSTITUTE(HLOOKUP("vehicle",[1]pl!$C:$C,pos!F170),"-","_")),'VI3'!$A:$A,0)) / HLOOKUP("b",'VI3'!$E:$E,MATCH(LOWER(SUBSTITUTE(HLOOKUP("vehicle",[1]pl!$C:$C,pos!F170),"-","_")),'VI3'!$A:$A,0)),)</f>
        <v>0</v>
      </c>
      <c r="G170" s="23">
        <f>IFERROR(HLOOKUP("w",'VI3'!$F:$F,MATCH(LOWER(SUBSTITUTE(HLOOKUP("vehicle",[1]pl!$C:$C,pos!G170),"-","_")),'VI3'!$A:$A,0)) / HLOOKUP("b",'VI3'!$E:$E,MATCH(LOWER(SUBSTITUTE(HLOOKUP("vehicle",[1]pl!$C:$C,pos!G170),"-","_")),'VI3'!$A:$A,0)),)</f>
        <v>0</v>
      </c>
      <c r="H170" s="23">
        <f>IFERROR(HLOOKUP("w",'VI3'!$F:$F,MATCH(LOWER(SUBSTITUTE(HLOOKUP("vehicle",[1]pl!$C:$C,pos!H170),"-","_")),'VI3'!$A:$A,0)) / HLOOKUP("b",'VI3'!$E:$E,MATCH(LOWER(SUBSTITUTE(HLOOKUP("vehicle",[1]pl!$C:$C,pos!H170),"-","_")),'VI3'!$A:$A,0)),)</f>
        <v>0</v>
      </c>
      <c r="I170" s="23">
        <f>IFERROR(HLOOKUP("w",'VI3'!$F:$F,MATCH(LOWER(SUBSTITUTE(HLOOKUP("vehicle",[1]pl!$C:$C,pos!I170),"-","_")),'VI3'!$A:$A,0)) / HLOOKUP("b",'VI3'!$E:$E,MATCH(LOWER(SUBSTITUTE(HLOOKUP("vehicle",[1]pl!$C:$C,pos!I170),"-","_")),'VI3'!$A:$A,0)),)</f>
        <v>0</v>
      </c>
      <c r="J170" s="23">
        <f>IFERROR(HLOOKUP("w",'VI3'!$F:$F,MATCH(LOWER(SUBSTITUTE(HLOOKUP("vehicle",[1]pl!$C:$C,pos!J170),"-","_")),'VI3'!$A:$A,0)) / HLOOKUP("b",'VI3'!$E:$E,MATCH(LOWER(SUBSTITUTE(HLOOKUP("vehicle",[1]pl!$C:$C,pos!J170),"-","_")),'VI3'!$A:$A,0)),)</f>
        <v>0</v>
      </c>
      <c r="K170" s="23">
        <f>IFERROR(HLOOKUP("w",'VI3'!$F:$F,MATCH(LOWER(SUBSTITUTE(HLOOKUP("vehicle",[1]pl!$C:$C,pos!K170),"-","_")),'VI3'!$A:$A,0)) / HLOOKUP("b",'VI3'!$E:$E,MATCH(LOWER(SUBSTITUTE(HLOOKUP("vehicle",[1]pl!$C:$C,pos!K170),"-","_")),'VI3'!$A:$A,0)),)</f>
        <v>0</v>
      </c>
      <c r="L170" s="23">
        <f>IFERROR(HLOOKUP("w",'VI3'!$F:$F,MATCH(LOWER(SUBSTITUTE(HLOOKUP("vehicle",[1]pl!$C:$C,pos!L170),"-","_")),'VI3'!$A:$A,0)) / HLOOKUP("b",'VI3'!$E:$E,MATCH(LOWER(SUBSTITUTE(HLOOKUP("vehicle",[1]pl!$C:$C,pos!L170),"-","_")),'VI3'!$A:$A,0)),)</f>
        <v>0</v>
      </c>
      <c r="M170" s="23">
        <f>IFERROR(HLOOKUP("w",'VI3'!$F:$F,MATCH(LOWER(SUBSTITUTE(HLOOKUP("vehicle",[1]pl!$C:$C,pos!M170),"-","_")),'VI3'!$A:$A,0)) / HLOOKUP("b",'VI3'!$E:$E,MATCH(LOWER(SUBSTITUTE(HLOOKUP("vehicle",[1]pl!$C:$C,pos!M170),"-","_")),'VI3'!$A:$A,0)),)</f>
        <v>0</v>
      </c>
      <c r="N170" s="23">
        <f>IFERROR(HLOOKUP("w",'VI3'!$F:$F,MATCH(LOWER(SUBSTITUTE(HLOOKUP("vehicle",[1]pl!$C:$C,pos!N170),"-","_")),'VI3'!$A:$A,0)) / HLOOKUP("b",'VI3'!$E:$E,MATCH(LOWER(SUBSTITUTE(HLOOKUP("vehicle",[1]pl!$C:$C,pos!N170),"-","_")),'VI3'!$A:$A,0)),)</f>
        <v>0</v>
      </c>
      <c r="O170" s="23">
        <f>IFERROR(HLOOKUP("w",'VI3'!$F:$F,MATCH(LOWER(SUBSTITUTE(HLOOKUP("vehicle",[1]pl!$C:$C,pos!O170),"-","_")),'VI3'!$A:$A,0)) / HLOOKUP("b",'VI3'!$E:$E,MATCH(LOWER(SUBSTITUTE(HLOOKUP("vehicle",[1]pl!$C:$C,pos!O170),"-","_")),'VI3'!$A:$A,0)),)</f>
        <v>0</v>
      </c>
      <c r="P170" s="23"/>
      <c r="Q170" s="23">
        <f>IFERROR(HLOOKUP("w",'VI3'!$F:$F,MATCH(LOWER(SUBSTITUTE(HLOOKUP("vehicle",[1]pl!$C:$C,pos!Q170),"-","_")),'VI3'!$A:$A,0)) / HLOOKUP("b",'VI3'!$E:$E,MATCH(LOWER(SUBSTITUTE(HLOOKUP("vehicle",[1]pl!$C:$C,pos!Q170),"-","_")),'VI3'!$A:$A,0)),)</f>
        <v>0</v>
      </c>
      <c r="R170" s="23">
        <f>IFERROR(HLOOKUP("w",'VI3'!$F:$F,MATCH(LOWER(SUBSTITUTE(HLOOKUP("vehicle",[1]pl!$C:$C,pos!R170),"-","_")),'VI3'!$A:$A,0)) / HLOOKUP("b",'VI3'!$E:$E,MATCH(LOWER(SUBSTITUTE(HLOOKUP("vehicle",[1]pl!$C:$C,pos!R170),"-","_")),'VI3'!$A:$A,0)),)</f>
        <v>0</v>
      </c>
      <c r="S170" s="23">
        <f>IFERROR(HLOOKUP("w",'VI3'!$F:$F,MATCH(LOWER(SUBSTITUTE(HLOOKUP("vehicle",[1]pl!$C:$C,pos!S170),"-","_")),'VI3'!$A:$A,0)) / HLOOKUP("b",'VI3'!$E:$E,MATCH(LOWER(SUBSTITUTE(HLOOKUP("vehicle",[1]pl!$C:$C,pos!S170),"-","_")),'VI3'!$A:$A,0)),)</f>
        <v>0</v>
      </c>
      <c r="T170" s="23">
        <f>IFERROR(HLOOKUP("w",'VI3'!$F:$F,MATCH(LOWER(SUBSTITUTE(HLOOKUP("vehicle",[1]pl!$C:$C,pos!T170),"-","_")),'VI3'!$A:$A,0)) / HLOOKUP("b",'VI3'!$E:$E,MATCH(LOWER(SUBSTITUTE(HLOOKUP("vehicle",[1]pl!$C:$C,pos!T170),"-","_")),'VI3'!$A:$A,0)),)</f>
        <v>0</v>
      </c>
      <c r="U170" s="23">
        <f>IFERROR(HLOOKUP("w",'VI3'!$F:$F,MATCH(LOWER(SUBSTITUTE(HLOOKUP("vehicle",[1]pl!$C:$C,pos!U170),"-","_")),'VI3'!$A:$A,0)) / HLOOKUP("b",'VI3'!$E:$E,MATCH(LOWER(SUBSTITUTE(HLOOKUP("vehicle",[1]pl!$C:$C,pos!U170),"-","_")),'VI3'!$A:$A,0)),)</f>
        <v>0</v>
      </c>
      <c r="V170" s="23">
        <f>IFERROR(HLOOKUP("w",'VI3'!$F:$F,MATCH(LOWER(SUBSTITUTE(HLOOKUP("vehicle",[1]pl!$C:$C,pos!V170),"-","_")),'VI3'!$A:$A,0)) / HLOOKUP("b",'VI3'!$E:$E,MATCH(LOWER(SUBSTITUTE(HLOOKUP("vehicle",[1]pl!$C:$C,pos!V170),"-","_")),'VI3'!$A:$A,0)),)</f>
        <v>0</v>
      </c>
      <c r="W170" s="23">
        <f>IFERROR(HLOOKUP("w",'VI3'!$F:$F,MATCH(LOWER(SUBSTITUTE(HLOOKUP("vehicle",[1]pl!$C:$C,pos!W170),"-","_")),'VI3'!$A:$A,0)) / HLOOKUP("b",'VI3'!$E:$E,MATCH(LOWER(SUBSTITUTE(HLOOKUP("vehicle",[1]pl!$C:$C,pos!W170),"-","_")),'VI3'!$A:$A,0)),)</f>
        <v>0</v>
      </c>
      <c r="X170" s="23">
        <f>IFERROR(HLOOKUP("w",'VI3'!$F:$F,MATCH(LOWER(SUBSTITUTE(HLOOKUP("vehicle",[1]pl!$C:$C,pos!X170),"-","_")),'VI3'!$A:$A,0)) / HLOOKUP("b",'VI3'!$E:$E,MATCH(LOWER(SUBSTITUTE(HLOOKUP("vehicle",[1]pl!$C:$C,pos!X170),"-","_")),'VI3'!$A:$A,0)),)</f>
        <v>0</v>
      </c>
      <c r="Y170" s="23">
        <f>IFERROR(HLOOKUP("w",'VI3'!$F:$F,MATCH(LOWER(SUBSTITUTE(HLOOKUP("vehicle",[1]pl!$C:$C,pos!Y170),"-","_")),'VI3'!$A:$A,0)) / HLOOKUP("b",'VI3'!$E:$E,MATCH(LOWER(SUBSTITUTE(HLOOKUP("vehicle",[1]pl!$C:$C,pos!Y170),"-","_")),'VI3'!$A:$A,0)),)</f>
        <v>0</v>
      </c>
      <c r="Z170" s="23">
        <f>IFERROR(HLOOKUP("w",'VI3'!$F:$F,MATCH(LOWER(SUBSTITUTE(HLOOKUP("vehicle",[1]pl!$C:$C,pos!Z170),"-","_")),'VI3'!$A:$A,0)) / HLOOKUP("b",'VI3'!$E:$E,MATCH(LOWER(SUBSTITUTE(HLOOKUP("vehicle",[1]pl!$C:$C,pos!Z170),"-","_")),'VI3'!$A:$A,0)),)</f>
        <v>0</v>
      </c>
      <c r="AA170" s="23">
        <f>IFERROR(HLOOKUP("w",'VI3'!$F:$F,MATCH(LOWER(SUBSTITUTE(HLOOKUP("vehicle",[1]pl!$C:$C,pos!AA170),"-","_")),'VI3'!$A:$A,0)) / HLOOKUP("b",'VI3'!$E:$E,MATCH(LOWER(SUBSTITUTE(HLOOKUP("vehicle",[1]pl!$C:$C,pos!AA170),"-","_")),'VI3'!$A:$A,0)),)</f>
        <v>0</v>
      </c>
      <c r="AB170" s="23">
        <f>IFERROR(HLOOKUP("w",'VI3'!$F:$F,MATCH(LOWER(SUBSTITUTE(HLOOKUP("vehicle",[1]pl!$C:$C,pos!AB170),"-","_")),'VI3'!$A:$A,0)) / HLOOKUP("b",'VI3'!$E:$E,MATCH(LOWER(SUBSTITUTE(HLOOKUP("vehicle",[1]pl!$C:$C,pos!AB170),"-","_")),'VI3'!$A:$A,0)),)</f>
        <v>0</v>
      </c>
      <c r="AC170" s="23">
        <f>IFERROR(HLOOKUP("w",'VI3'!$F:$F,MATCH(LOWER(SUBSTITUTE(HLOOKUP("vehicle",[1]pl!$C:$C,pos!AC170),"-","_")),'VI3'!$A:$A,0)) / HLOOKUP("b",'VI3'!$E:$E,MATCH(LOWER(SUBSTITUTE(HLOOKUP("vehicle",[1]pl!$C:$C,pos!AC170),"-","_")),'VI3'!$A:$A,0)),)</f>
        <v>0</v>
      </c>
      <c r="AD170" s="23">
        <f>IFERROR(HLOOKUP("w",'VI3'!$F:$F,MATCH(LOWER(SUBSTITUTE(HLOOKUP("vehicle",[1]pl!$C:$C,pos!AD170),"-","_")),'VI3'!$A:$A,0)) / HLOOKUP("b",'VI3'!$E:$E,MATCH(LOWER(SUBSTITUTE(HLOOKUP("vehicle",[1]pl!$C:$C,pos!AD170),"-","_")),'VI3'!$A:$A,0)),)</f>
        <v>0</v>
      </c>
      <c r="AE170" s="23">
        <f>IFERROR(HLOOKUP("w",'VI3'!$F:$F,MATCH(LOWER(SUBSTITUTE(HLOOKUP("vehicle",[1]pl!$C:$C,pos!AE170),"-","_")),'VI3'!$A:$A,0)) / HLOOKUP("b",'VI3'!$E:$E,MATCH(LOWER(SUBSTITUTE(HLOOKUP("vehicle",[1]pl!$C:$C,pos!AE170),"-","_")),'VI3'!$A:$A,0)),)</f>
        <v>0</v>
      </c>
    </row>
    <row r="171" spans="1:31" x14ac:dyDescent="0.25">
      <c r="A171" s="23">
        <f>IFERROR(HLOOKUP("w",'VI3'!$F:$F,MATCH(LOWER(SUBSTITUTE(HLOOKUP("vehicle",[1]pl!$C:$C,pos!A171),"-","_")),'VI3'!$A:$A,0)) / HLOOKUP("b",'VI3'!$E:$E,MATCH(LOWER(SUBSTITUTE(HLOOKUP("vehicle",[1]pl!$C:$C,pos!A171),"-","_")),'VI3'!$A:$A,0)),)</f>
        <v>0</v>
      </c>
      <c r="B171" s="23">
        <f>IFERROR(HLOOKUP("w",'VI3'!$F:$F,MATCH(LOWER(SUBSTITUTE(HLOOKUP("vehicle",[1]pl!$C:$C,pos!B171),"-","_")),'VI3'!$A:$A,0)) / HLOOKUP("b",'VI3'!$E:$E,MATCH(LOWER(SUBSTITUTE(HLOOKUP("vehicle",[1]pl!$C:$C,pos!B171),"-","_")),'VI3'!$A:$A,0)),)</f>
        <v>0</v>
      </c>
      <c r="C171" s="23">
        <f>IFERROR(HLOOKUP("w",'VI3'!$F:$F,MATCH(LOWER(SUBSTITUTE(HLOOKUP("vehicle",[1]pl!$C:$C,pos!C171),"-","_")),'VI3'!$A:$A,0)) / HLOOKUP("b",'VI3'!$E:$E,MATCH(LOWER(SUBSTITUTE(HLOOKUP("vehicle",[1]pl!$C:$C,pos!C171),"-","_")),'VI3'!$A:$A,0)),)</f>
        <v>0</v>
      </c>
      <c r="D171" s="23">
        <f>IFERROR(HLOOKUP("w",'VI3'!$F:$F,MATCH(LOWER(SUBSTITUTE(HLOOKUP("vehicle",[1]pl!$C:$C,pos!D171),"-","_")),'VI3'!$A:$A,0)) / HLOOKUP("b",'VI3'!$E:$E,MATCH(LOWER(SUBSTITUTE(HLOOKUP("vehicle",[1]pl!$C:$C,pos!D171),"-","_")),'VI3'!$A:$A,0)),)</f>
        <v>0</v>
      </c>
      <c r="E171" s="23">
        <f>IFERROR(HLOOKUP("w",'VI3'!$F:$F,MATCH(LOWER(SUBSTITUTE(HLOOKUP("vehicle",[1]pl!$C:$C,pos!E171),"-","_")),'VI3'!$A:$A,0)) / HLOOKUP("b",'VI3'!$E:$E,MATCH(LOWER(SUBSTITUTE(HLOOKUP("vehicle",[1]pl!$C:$C,pos!E171),"-","_")),'VI3'!$A:$A,0)),)</f>
        <v>0</v>
      </c>
      <c r="F171" s="23">
        <f>IFERROR(HLOOKUP("w",'VI3'!$F:$F,MATCH(LOWER(SUBSTITUTE(HLOOKUP("vehicle",[1]pl!$C:$C,pos!F171),"-","_")),'VI3'!$A:$A,0)) / HLOOKUP("b",'VI3'!$E:$E,MATCH(LOWER(SUBSTITUTE(HLOOKUP("vehicle",[1]pl!$C:$C,pos!F171),"-","_")),'VI3'!$A:$A,0)),)</f>
        <v>0</v>
      </c>
      <c r="G171" s="23">
        <f>IFERROR(HLOOKUP("w",'VI3'!$F:$F,MATCH(LOWER(SUBSTITUTE(HLOOKUP("vehicle",[1]pl!$C:$C,pos!G171),"-","_")),'VI3'!$A:$A,0)) / HLOOKUP("b",'VI3'!$E:$E,MATCH(LOWER(SUBSTITUTE(HLOOKUP("vehicle",[1]pl!$C:$C,pos!G171),"-","_")),'VI3'!$A:$A,0)),)</f>
        <v>0</v>
      </c>
      <c r="H171" s="23">
        <f>IFERROR(HLOOKUP("w",'VI3'!$F:$F,MATCH(LOWER(SUBSTITUTE(HLOOKUP("vehicle",[1]pl!$C:$C,pos!H171),"-","_")),'VI3'!$A:$A,0)) / HLOOKUP("b",'VI3'!$E:$E,MATCH(LOWER(SUBSTITUTE(HLOOKUP("vehicle",[1]pl!$C:$C,pos!H171),"-","_")),'VI3'!$A:$A,0)),)</f>
        <v>0</v>
      </c>
      <c r="I171" s="23">
        <f>IFERROR(HLOOKUP("w",'VI3'!$F:$F,MATCH(LOWER(SUBSTITUTE(HLOOKUP("vehicle",[1]pl!$C:$C,pos!I171),"-","_")),'VI3'!$A:$A,0)) / HLOOKUP("b",'VI3'!$E:$E,MATCH(LOWER(SUBSTITUTE(HLOOKUP("vehicle",[1]pl!$C:$C,pos!I171),"-","_")),'VI3'!$A:$A,0)),)</f>
        <v>0</v>
      </c>
      <c r="J171" s="23">
        <f>IFERROR(HLOOKUP("w",'VI3'!$F:$F,MATCH(LOWER(SUBSTITUTE(HLOOKUP("vehicle",[1]pl!$C:$C,pos!J171),"-","_")),'VI3'!$A:$A,0)) / HLOOKUP("b",'VI3'!$E:$E,MATCH(LOWER(SUBSTITUTE(HLOOKUP("vehicle",[1]pl!$C:$C,pos!J171),"-","_")),'VI3'!$A:$A,0)),)</f>
        <v>0</v>
      </c>
      <c r="K171" s="23">
        <f>IFERROR(HLOOKUP("w",'VI3'!$F:$F,MATCH(LOWER(SUBSTITUTE(HLOOKUP("vehicle",[1]pl!$C:$C,pos!K171),"-","_")),'VI3'!$A:$A,0)) / HLOOKUP("b",'VI3'!$E:$E,MATCH(LOWER(SUBSTITUTE(HLOOKUP("vehicle",[1]pl!$C:$C,pos!K171),"-","_")),'VI3'!$A:$A,0)),)</f>
        <v>0</v>
      </c>
      <c r="L171" s="23">
        <f>IFERROR(HLOOKUP("w",'VI3'!$F:$F,MATCH(LOWER(SUBSTITUTE(HLOOKUP("vehicle",[1]pl!$C:$C,pos!L171),"-","_")),'VI3'!$A:$A,0)) / HLOOKUP("b",'VI3'!$E:$E,MATCH(LOWER(SUBSTITUTE(HLOOKUP("vehicle",[1]pl!$C:$C,pos!L171),"-","_")),'VI3'!$A:$A,0)),)</f>
        <v>0</v>
      </c>
      <c r="M171" s="23">
        <f>IFERROR(HLOOKUP("w",'VI3'!$F:$F,MATCH(LOWER(SUBSTITUTE(HLOOKUP("vehicle",[1]pl!$C:$C,pos!M171),"-","_")),'VI3'!$A:$A,0)) / HLOOKUP("b",'VI3'!$E:$E,MATCH(LOWER(SUBSTITUTE(HLOOKUP("vehicle",[1]pl!$C:$C,pos!M171),"-","_")),'VI3'!$A:$A,0)),)</f>
        <v>0</v>
      </c>
      <c r="N171" s="23">
        <f>IFERROR(HLOOKUP("w",'VI3'!$F:$F,MATCH(LOWER(SUBSTITUTE(HLOOKUP("vehicle",[1]pl!$C:$C,pos!N171),"-","_")),'VI3'!$A:$A,0)) / HLOOKUP("b",'VI3'!$E:$E,MATCH(LOWER(SUBSTITUTE(HLOOKUP("vehicle",[1]pl!$C:$C,pos!N171),"-","_")),'VI3'!$A:$A,0)),)</f>
        <v>0</v>
      </c>
      <c r="O171" s="23">
        <f>IFERROR(HLOOKUP("w",'VI3'!$F:$F,MATCH(LOWER(SUBSTITUTE(HLOOKUP("vehicle",[1]pl!$C:$C,pos!O171),"-","_")),'VI3'!$A:$A,0)) / HLOOKUP("b",'VI3'!$E:$E,MATCH(LOWER(SUBSTITUTE(HLOOKUP("vehicle",[1]pl!$C:$C,pos!O171),"-","_")),'VI3'!$A:$A,0)),)</f>
        <v>0</v>
      </c>
      <c r="P171" s="23"/>
      <c r="Q171" s="23">
        <f>IFERROR(HLOOKUP("w",'VI3'!$F:$F,MATCH(LOWER(SUBSTITUTE(HLOOKUP("vehicle",[1]pl!$C:$C,pos!Q171),"-","_")),'VI3'!$A:$A,0)) / HLOOKUP("b",'VI3'!$E:$E,MATCH(LOWER(SUBSTITUTE(HLOOKUP("vehicle",[1]pl!$C:$C,pos!Q171),"-","_")),'VI3'!$A:$A,0)),)</f>
        <v>0</v>
      </c>
      <c r="R171" s="23">
        <f>IFERROR(HLOOKUP("w",'VI3'!$F:$F,MATCH(LOWER(SUBSTITUTE(HLOOKUP("vehicle",[1]pl!$C:$C,pos!R171),"-","_")),'VI3'!$A:$A,0)) / HLOOKUP("b",'VI3'!$E:$E,MATCH(LOWER(SUBSTITUTE(HLOOKUP("vehicle",[1]pl!$C:$C,pos!R171),"-","_")),'VI3'!$A:$A,0)),)</f>
        <v>0</v>
      </c>
      <c r="S171" s="23">
        <f>IFERROR(HLOOKUP("w",'VI3'!$F:$F,MATCH(LOWER(SUBSTITUTE(HLOOKUP("vehicle",[1]pl!$C:$C,pos!S171),"-","_")),'VI3'!$A:$A,0)) / HLOOKUP("b",'VI3'!$E:$E,MATCH(LOWER(SUBSTITUTE(HLOOKUP("vehicle",[1]pl!$C:$C,pos!S171),"-","_")),'VI3'!$A:$A,0)),)</f>
        <v>0</v>
      </c>
      <c r="T171" s="23">
        <f>IFERROR(HLOOKUP("w",'VI3'!$F:$F,MATCH(LOWER(SUBSTITUTE(HLOOKUP("vehicle",[1]pl!$C:$C,pos!T171),"-","_")),'VI3'!$A:$A,0)) / HLOOKUP("b",'VI3'!$E:$E,MATCH(LOWER(SUBSTITUTE(HLOOKUP("vehicle",[1]pl!$C:$C,pos!T171),"-","_")),'VI3'!$A:$A,0)),)</f>
        <v>0</v>
      </c>
      <c r="U171" s="23">
        <f>IFERROR(HLOOKUP("w",'VI3'!$F:$F,MATCH(LOWER(SUBSTITUTE(HLOOKUP("vehicle",[1]pl!$C:$C,pos!U171),"-","_")),'VI3'!$A:$A,0)) / HLOOKUP("b",'VI3'!$E:$E,MATCH(LOWER(SUBSTITUTE(HLOOKUP("vehicle",[1]pl!$C:$C,pos!U171),"-","_")),'VI3'!$A:$A,0)),)</f>
        <v>0</v>
      </c>
      <c r="V171" s="23">
        <f>IFERROR(HLOOKUP("w",'VI3'!$F:$F,MATCH(LOWER(SUBSTITUTE(HLOOKUP("vehicle",[1]pl!$C:$C,pos!V171),"-","_")),'VI3'!$A:$A,0)) / HLOOKUP("b",'VI3'!$E:$E,MATCH(LOWER(SUBSTITUTE(HLOOKUP("vehicle",[1]pl!$C:$C,pos!V171),"-","_")),'VI3'!$A:$A,0)),)</f>
        <v>0</v>
      </c>
      <c r="W171" s="23">
        <f>IFERROR(HLOOKUP("w",'VI3'!$F:$F,MATCH(LOWER(SUBSTITUTE(HLOOKUP("vehicle",[1]pl!$C:$C,pos!W171),"-","_")),'VI3'!$A:$A,0)) / HLOOKUP("b",'VI3'!$E:$E,MATCH(LOWER(SUBSTITUTE(HLOOKUP("vehicle",[1]pl!$C:$C,pos!W171),"-","_")),'VI3'!$A:$A,0)),)</f>
        <v>0</v>
      </c>
      <c r="X171" s="23">
        <f>IFERROR(HLOOKUP("w",'VI3'!$F:$F,MATCH(LOWER(SUBSTITUTE(HLOOKUP("vehicle",[1]pl!$C:$C,pos!X171),"-","_")),'VI3'!$A:$A,0)) / HLOOKUP("b",'VI3'!$E:$E,MATCH(LOWER(SUBSTITUTE(HLOOKUP("vehicle",[1]pl!$C:$C,pos!X171),"-","_")),'VI3'!$A:$A,0)),)</f>
        <v>0</v>
      </c>
      <c r="Y171" s="23">
        <f>IFERROR(HLOOKUP("w",'VI3'!$F:$F,MATCH(LOWER(SUBSTITUTE(HLOOKUP("vehicle",[1]pl!$C:$C,pos!Y171),"-","_")),'VI3'!$A:$A,0)) / HLOOKUP("b",'VI3'!$E:$E,MATCH(LOWER(SUBSTITUTE(HLOOKUP("vehicle",[1]pl!$C:$C,pos!Y171),"-","_")),'VI3'!$A:$A,0)),)</f>
        <v>0</v>
      </c>
      <c r="Z171" s="23">
        <f>IFERROR(HLOOKUP("w",'VI3'!$F:$F,MATCH(LOWER(SUBSTITUTE(HLOOKUP("vehicle",[1]pl!$C:$C,pos!Z171),"-","_")),'VI3'!$A:$A,0)) / HLOOKUP("b",'VI3'!$E:$E,MATCH(LOWER(SUBSTITUTE(HLOOKUP("vehicle",[1]pl!$C:$C,pos!Z171),"-","_")),'VI3'!$A:$A,0)),)</f>
        <v>0</v>
      </c>
      <c r="AA171" s="23">
        <f>IFERROR(HLOOKUP("w",'VI3'!$F:$F,MATCH(LOWER(SUBSTITUTE(HLOOKUP("vehicle",[1]pl!$C:$C,pos!AA171),"-","_")),'VI3'!$A:$A,0)) / HLOOKUP("b",'VI3'!$E:$E,MATCH(LOWER(SUBSTITUTE(HLOOKUP("vehicle",[1]pl!$C:$C,pos!AA171),"-","_")),'VI3'!$A:$A,0)),)</f>
        <v>0</v>
      </c>
      <c r="AB171" s="23">
        <f>IFERROR(HLOOKUP("w",'VI3'!$F:$F,MATCH(LOWER(SUBSTITUTE(HLOOKUP("vehicle",[1]pl!$C:$C,pos!AB171),"-","_")),'VI3'!$A:$A,0)) / HLOOKUP("b",'VI3'!$E:$E,MATCH(LOWER(SUBSTITUTE(HLOOKUP("vehicle",[1]pl!$C:$C,pos!AB171),"-","_")),'VI3'!$A:$A,0)),)</f>
        <v>0</v>
      </c>
      <c r="AC171" s="23">
        <f>IFERROR(HLOOKUP("w",'VI3'!$F:$F,MATCH(LOWER(SUBSTITUTE(HLOOKUP("vehicle",[1]pl!$C:$C,pos!AC171),"-","_")),'VI3'!$A:$A,0)) / HLOOKUP("b",'VI3'!$E:$E,MATCH(LOWER(SUBSTITUTE(HLOOKUP("vehicle",[1]pl!$C:$C,pos!AC171),"-","_")),'VI3'!$A:$A,0)),)</f>
        <v>0</v>
      </c>
      <c r="AD171" s="23">
        <f>IFERROR(HLOOKUP("w",'VI3'!$F:$F,MATCH(LOWER(SUBSTITUTE(HLOOKUP("vehicle",[1]pl!$C:$C,pos!AD171),"-","_")),'VI3'!$A:$A,0)) / HLOOKUP("b",'VI3'!$E:$E,MATCH(LOWER(SUBSTITUTE(HLOOKUP("vehicle",[1]pl!$C:$C,pos!AD171),"-","_")),'VI3'!$A:$A,0)),)</f>
        <v>0</v>
      </c>
      <c r="AE171" s="23">
        <f>IFERROR(HLOOKUP("w",'VI3'!$F:$F,MATCH(LOWER(SUBSTITUTE(HLOOKUP("vehicle",[1]pl!$C:$C,pos!AE171),"-","_")),'VI3'!$A:$A,0)) / HLOOKUP("b",'VI3'!$E:$E,MATCH(LOWER(SUBSTITUTE(HLOOKUP("vehicle",[1]pl!$C:$C,pos!AE171),"-","_")),'VI3'!$A:$A,0)),)</f>
        <v>0</v>
      </c>
    </row>
    <row r="172" spans="1:31" x14ac:dyDescent="0.25">
      <c r="A172" s="23">
        <f>IFERROR(HLOOKUP("w",'VI3'!$F:$F,MATCH(LOWER(SUBSTITUTE(HLOOKUP("vehicle",[1]pl!$C:$C,pos!A172),"-","_")),'VI3'!$A:$A,0)) / HLOOKUP("b",'VI3'!$E:$E,MATCH(LOWER(SUBSTITUTE(HLOOKUP("vehicle",[1]pl!$C:$C,pos!A172),"-","_")),'VI3'!$A:$A,0)),)</f>
        <v>0</v>
      </c>
      <c r="B172" s="23">
        <f>IFERROR(HLOOKUP("w",'VI3'!$F:$F,MATCH(LOWER(SUBSTITUTE(HLOOKUP("vehicle",[1]pl!$C:$C,pos!B172),"-","_")),'VI3'!$A:$A,0)) / HLOOKUP("b",'VI3'!$E:$E,MATCH(LOWER(SUBSTITUTE(HLOOKUP("vehicle",[1]pl!$C:$C,pos!B172),"-","_")),'VI3'!$A:$A,0)),)</f>
        <v>0</v>
      </c>
      <c r="C172" s="23">
        <f>IFERROR(HLOOKUP("w",'VI3'!$F:$F,MATCH(LOWER(SUBSTITUTE(HLOOKUP("vehicle",[1]pl!$C:$C,pos!C172),"-","_")),'VI3'!$A:$A,0)) / HLOOKUP("b",'VI3'!$E:$E,MATCH(LOWER(SUBSTITUTE(HLOOKUP("vehicle",[1]pl!$C:$C,pos!C172),"-","_")),'VI3'!$A:$A,0)),)</f>
        <v>0</v>
      </c>
      <c r="D172" s="23">
        <f>IFERROR(HLOOKUP("w",'VI3'!$F:$F,MATCH(LOWER(SUBSTITUTE(HLOOKUP("vehicle",[1]pl!$C:$C,pos!D172),"-","_")),'VI3'!$A:$A,0)) / HLOOKUP("b",'VI3'!$E:$E,MATCH(LOWER(SUBSTITUTE(HLOOKUP("vehicle",[1]pl!$C:$C,pos!D172),"-","_")),'VI3'!$A:$A,0)),)</f>
        <v>0</v>
      </c>
      <c r="E172" s="23">
        <f>IFERROR(HLOOKUP("w",'VI3'!$F:$F,MATCH(LOWER(SUBSTITUTE(HLOOKUP("vehicle",[1]pl!$C:$C,pos!E172),"-","_")),'VI3'!$A:$A,0)) / HLOOKUP("b",'VI3'!$E:$E,MATCH(LOWER(SUBSTITUTE(HLOOKUP("vehicle",[1]pl!$C:$C,pos!E172),"-","_")),'VI3'!$A:$A,0)),)</f>
        <v>0</v>
      </c>
      <c r="F172" s="23">
        <f>IFERROR(HLOOKUP("w",'VI3'!$F:$F,MATCH(LOWER(SUBSTITUTE(HLOOKUP("vehicle",[1]pl!$C:$C,pos!F172),"-","_")),'VI3'!$A:$A,0)) / HLOOKUP("b",'VI3'!$E:$E,MATCH(LOWER(SUBSTITUTE(HLOOKUP("vehicle",[1]pl!$C:$C,pos!F172),"-","_")),'VI3'!$A:$A,0)),)</f>
        <v>0</v>
      </c>
      <c r="G172" s="23">
        <f>IFERROR(HLOOKUP("w",'VI3'!$F:$F,MATCH(LOWER(SUBSTITUTE(HLOOKUP("vehicle",[1]pl!$C:$C,pos!G172),"-","_")),'VI3'!$A:$A,0)) / HLOOKUP("b",'VI3'!$E:$E,MATCH(LOWER(SUBSTITUTE(HLOOKUP("vehicle",[1]pl!$C:$C,pos!G172),"-","_")),'VI3'!$A:$A,0)),)</f>
        <v>0</v>
      </c>
      <c r="H172" s="23">
        <f>IFERROR(HLOOKUP("w",'VI3'!$F:$F,MATCH(LOWER(SUBSTITUTE(HLOOKUP("vehicle",[1]pl!$C:$C,pos!H172),"-","_")),'VI3'!$A:$A,0)) / HLOOKUP("b",'VI3'!$E:$E,MATCH(LOWER(SUBSTITUTE(HLOOKUP("vehicle",[1]pl!$C:$C,pos!H172),"-","_")),'VI3'!$A:$A,0)),)</f>
        <v>0</v>
      </c>
      <c r="I172" s="23">
        <f>IFERROR(HLOOKUP("w",'VI3'!$F:$F,MATCH(LOWER(SUBSTITUTE(HLOOKUP("vehicle",[1]pl!$C:$C,pos!I172),"-","_")),'VI3'!$A:$A,0)) / HLOOKUP("b",'VI3'!$E:$E,MATCH(LOWER(SUBSTITUTE(HLOOKUP("vehicle",[1]pl!$C:$C,pos!I172),"-","_")),'VI3'!$A:$A,0)),)</f>
        <v>0</v>
      </c>
      <c r="J172" s="23">
        <f>IFERROR(HLOOKUP("w",'VI3'!$F:$F,MATCH(LOWER(SUBSTITUTE(HLOOKUP("vehicle",[1]pl!$C:$C,pos!J172),"-","_")),'VI3'!$A:$A,0)) / HLOOKUP("b",'VI3'!$E:$E,MATCH(LOWER(SUBSTITUTE(HLOOKUP("vehicle",[1]pl!$C:$C,pos!J172),"-","_")),'VI3'!$A:$A,0)),)</f>
        <v>0</v>
      </c>
      <c r="K172" s="23">
        <f>IFERROR(HLOOKUP("w",'VI3'!$F:$F,MATCH(LOWER(SUBSTITUTE(HLOOKUP("vehicle",[1]pl!$C:$C,pos!K172),"-","_")),'VI3'!$A:$A,0)) / HLOOKUP("b",'VI3'!$E:$E,MATCH(LOWER(SUBSTITUTE(HLOOKUP("vehicle",[1]pl!$C:$C,pos!K172),"-","_")),'VI3'!$A:$A,0)),)</f>
        <v>0</v>
      </c>
      <c r="L172" s="23">
        <f>IFERROR(HLOOKUP("w",'VI3'!$F:$F,MATCH(LOWER(SUBSTITUTE(HLOOKUP("vehicle",[1]pl!$C:$C,pos!L172),"-","_")),'VI3'!$A:$A,0)) / HLOOKUP("b",'VI3'!$E:$E,MATCH(LOWER(SUBSTITUTE(HLOOKUP("vehicle",[1]pl!$C:$C,pos!L172),"-","_")),'VI3'!$A:$A,0)),)</f>
        <v>0</v>
      </c>
      <c r="M172" s="23">
        <f>IFERROR(HLOOKUP("w",'VI3'!$F:$F,MATCH(LOWER(SUBSTITUTE(HLOOKUP("vehicle",[1]pl!$C:$C,pos!M172),"-","_")),'VI3'!$A:$A,0)) / HLOOKUP("b",'VI3'!$E:$E,MATCH(LOWER(SUBSTITUTE(HLOOKUP("vehicle",[1]pl!$C:$C,pos!M172),"-","_")),'VI3'!$A:$A,0)),)</f>
        <v>0</v>
      </c>
      <c r="N172" s="23">
        <f>IFERROR(HLOOKUP("w",'VI3'!$F:$F,MATCH(LOWER(SUBSTITUTE(HLOOKUP("vehicle",[1]pl!$C:$C,pos!N172),"-","_")),'VI3'!$A:$A,0)) / HLOOKUP("b",'VI3'!$E:$E,MATCH(LOWER(SUBSTITUTE(HLOOKUP("vehicle",[1]pl!$C:$C,pos!N172),"-","_")),'VI3'!$A:$A,0)),)</f>
        <v>0</v>
      </c>
      <c r="O172" s="23">
        <f>IFERROR(HLOOKUP("w",'VI3'!$F:$F,MATCH(LOWER(SUBSTITUTE(HLOOKUP("vehicle",[1]pl!$C:$C,pos!O172),"-","_")),'VI3'!$A:$A,0)) / HLOOKUP("b",'VI3'!$E:$E,MATCH(LOWER(SUBSTITUTE(HLOOKUP("vehicle",[1]pl!$C:$C,pos!O172),"-","_")),'VI3'!$A:$A,0)),)</f>
        <v>0</v>
      </c>
      <c r="P172" s="23"/>
      <c r="Q172" s="23">
        <f>IFERROR(HLOOKUP("w",'VI3'!$F:$F,MATCH(LOWER(SUBSTITUTE(HLOOKUP("vehicle",[1]pl!$C:$C,pos!Q172),"-","_")),'VI3'!$A:$A,0)) / HLOOKUP("b",'VI3'!$E:$E,MATCH(LOWER(SUBSTITUTE(HLOOKUP("vehicle",[1]pl!$C:$C,pos!Q172),"-","_")),'VI3'!$A:$A,0)),)</f>
        <v>0</v>
      </c>
      <c r="R172" s="23">
        <f>IFERROR(HLOOKUP("w",'VI3'!$F:$F,MATCH(LOWER(SUBSTITUTE(HLOOKUP("vehicle",[1]pl!$C:$C,pos!R172),"-","_")),'VI3'!$A:$A,0)) / HLOOKUP("b",'VI3'!$E:$E,MATCH(LOWER(SUBSTITUTE(HLOOKUP("vehicle",[1]pl!$C:$C,pos!R172),"-","_")),'VI3'!$A:$A,0)),)</f>
        <v>0</v>
      </c>
      <c r="S172" s="23">
        <f>IFERROR(HLOOKUP("w",'VI3'!$F:$F,MATCH(LOWER(SUBSTITUTE(HLOOKUP("vehicle",[1]pl!$C:$C,pos!S172),"-","_")),'VI3'!$A:$A,0)) / HLOOKUP("b",'VI3'!$E:$E,MATCH(LOWER(SUBSTITUTE(HLOOKUP("vehicle",[1]pl!$C:$C,pos!S172),"-","_")),'VI3'!$A:$A,0)),)</f>
        <v>0</v>
      </c>
      <c r="T172" s="23">
        <f>IFERROR(HLOOKUP("w",'VI3'!$F:$F,MATCH(LOWER(SUBSTITUTE(HLOOKUP("vehicle",[1]pl!$C:$C,pos!T172),"-","_")),'VI3'!$A:$A,0)) / HLOOKUP("b",'VI3'!$E:$E,MATCH(LOWER(SUBSTITUTE(HLOOKUP("vehicle",[1]pl!$C:$C,pos!T172),"-","_")),'VI3'!$A:$A,0)),)</f>
        <v>0</v>
      </c>
      <c r="U172" s="23">
        <f>IFERROR(HLOOKUP("w",'VI3'!$F:$F,MATCH(LOWER(SUBSTITUTE(HLOOKUP("vehicle",[1]pl!$C:$C,pos!U172),"-","_")),'VI3'!$A:$A,0)) / HLOOKUP("b",'VI3'!$E:$E,MATCH(LOWER(SUBSTITUTE(HLOOKUP("vehicle",[1]pl!$C:$C,pos!U172),"-","_")),'VI3'!$A:$A,0)),)</f>
        <v>0</v>
      </c>
      <c r="V172" s="23">
        <f>IFERROR(HLOOKUP("w",'VI3'!$F:$F,MATCH(LOWER(SUBSTITUTE(HLOOKUP("vehicle",[1]pl!$C:$C,pos!V172),"-","_")),'VI3'!$A:$A,0)) / HLOOKUP("b",'VI3'!$E:$E,MATCH(LOWER(SUBSTITUTE(HLOOKUP("vehicle",[1]pl!$C:$C,pos!V172),"-","_")),'VI3'!$A:$A,0)),)</f>
        <v>0</v>
      </c>
      <c r="W172" s="23">
        <f>IFERROR(HLOOKUP("w",'VI3'!$F:$F,MATCH(LOWER(SUBSTITUTE(HLOOKUP("vehicle",[1]pl!$C:$C,pos!W172),"-","_")),'VI3'!$A:$A,0)) / HLOOKUP("b",'VI3'!$E:$E,MATCH(LOWER(SUBSTITUTE(HLOOKUP("vehicle",[1]pl!$C:$C,pos!W172),"-","_")),'VI3'!$A:$A,0)),)</f>
        <v>0</v>
      </c>
      <c r="X172" s="23">
        <f>IFERROR(HLOOKUP("w",'VI3'!$F:$F,MATCH(LOWER(SUBSTITUTE(HLOOKUP("vehicle",[1]pl!$C:$C,pos!X172),"-","_")),'VI3'!$A:$A,0)) / HLOOKUP("b",'VI3'!$E:$E,MATCH(LOWER(SUBSTITUTE(HLOOKUP("vehicle",[1]pl!$C:$C,pos!X172),"-","_")),'VI3'!$A:$A,0)),)</f>
        <v>0</v>
      </c>
      <c r="Y172" s="23">
        <f>IFERROR(HLOOKUP("w",'VI3'!$F:$F,MATCH(LOWER(SUBSTITUTE(HLOOKUP("vehicle",[1]pl!$C:$C,pos!Y172),"-","_")),'VI3'!$A:$A,0)) / HLOOKUP("b",'VI3'!$E:$E,MATCH(LOWER(SUBSTITUTE(HLOOKUP("vehicle",[1]pl!$C:$C,pos!Y172),"-","_")),'VI3'!$A:$A,0)),)</f>
        <v>0</v>
      </c>
      <c r="Z172" s="23">
        <f>IFERROR(HLOOKUP("w",'VI3'!$F:$F,MATCH(LOWER(SUBSTITUTE(HLOOKUP("vehicle",[1]pl!$C:$C,pos!Z172),"-","_")),'VI3'!$A:$A,0)) / HLOOKUP("b",'VI3'!$E:$E,MATCH(LOWER(SUBSTITUTE(HLOOKUP("vehicle",[1]pl!$C:$C,pos!Z172),"-","_")),'VI3'!$A:$A,0)),)</f>
        <v>0</v>
      </c>
      <c r="AA172" s="23">
        <f>IFERROR(HLOOKUP("w",'VI3'!$F:$F,MATCH(LOWER(SUBSTITUTE(HLOOKUP("vehicle",[1]pl!$C:$C,pos!AA172),"-","_")),'VI3'!$A:$A,0)) / HLOOKUP("b",'VI3'!$E:$E,MATCH(LOWER(SUBSTITUTE(HLOOKUP("vehicle",[1]pl!$C:$C,pos!AA172),"-","_")),'VI3'!$A:$A,0)),)</f>
        <v>0</v>
      </c>
      <c r="AB172" s="23">
        <f>IFERROR(HLOOKUP("w",'VI3'!$F:$F,MATCH(LOWER(SUBSTITUTE(HLOOKUP("vehicle",[1]pl!$C:$C,pos!AB172),"-","_")),'VI3'!$A:$A,0)) / HLOOKUP("b",'VI3'!$E:$E,MATCH(LOWER(SUBSTITUTE(HLOOKUP("vehicle",[1]pl!$C:$C,pos!AB172),"-","_")),'VI3'!$A:$A,0)),)</f>
        <v>0</v>
      </c>
      <c r="AC172" s="23">
        <f>IFERROR(HLOOKUP("w",'VI3'!$F:$F,MATCH(LOWER(SUBSTITUTE(HLOOKUP("vehicle",[1]pl!$C:$C,pos!AC172),"-","_")),'VI3'!$A:$A,0)) / HLOOKUP("b",'VI3'!$E:$E,MATCH(LOWER(SUBSTITUTE(HLOOKUP("vehicle",[1]pl!$C:$C,pos!AC172),"-","_")),'VI3'!$A:$A,0)),)</f>
        <v>0</v>
      </c>
      <c r="AD172" s="23">
        <f>IFERROR(HLOOKUP("w",'VI3'!$F:$F,MATCH(LOWER(SUBSTITUTE(HLOOKUP("vehicle",[1]pl!$C:$C,pos!AD172),"-","_")),'VI3'!$A:$A,0)) / HLOOKUP("b",'VI3'!$E:$E,MATCH(LOWER(SUBSTITUTE(HLOOKUP("vehicle",[1]pl!$C:$C,pos!AD172),"-","_")),'VI3'!$A:$A,0)),)</f>
        <v>0</v>
      </c>
      <c r="AE172" s="23">
        <f>IFERROR(HLOOKUP("w",'VI3'!$F:$F,MATCH(LOWER(SUBSTITUTE(HLOOKUP("vehicle",[1]pl!$C:$C,pos!AE172),"-","_")),'VI3'!$A:$A,0)) / HLOOKUP("b",'VI3'!$E:$E,MATCH(LOWER(SUBSTITUTE(HLOOKUP("vehicle",[1]pl!$C:$C,pos!AE172),"-","_")),'VI3'!$A:$A,0)),)</f>
        <v>0</v>
      </c>
    </row>
    <row r="173" spans="1:31" x14ac:dyDescent="0.25">
      <c r="A173" s="23">
        <f>IFERROR(HLOOKUP("w",'VI3'!$F:$F,MATCH(LOWER(SUBSTITUTE(HLOOKUP("vehicle",[1]pl!$C:$C,pos!A173),"-","_")),'VI3'!$A:$A,0)) / HLOOKUP("b",'VI3'!$E:$E,MATCH(LOWER(SUBSTITUTE(HLOOKUP("vehicle",[1]pl!$C:$C,pos!A173),"-","_")),'VI3'!$A:$A,0)),)</f>
        <v>0</v>
      </c>
      <c r="B173" s="23">
        <f>IFERROR(HLOOKUP("w",'VI3'!$F:$F,MATCH(LOWER(SUBSTITUTE(HLOOKUP("vehicle",[1]pl!$C:$C,pos!B173),"-","_")),'VI3'!$A:$A,0)) / HLOOKUP("b",'VI3'!$E:$E,MATCH(LOWER(SUBSTITUTE(HLOOKUP("vehicle",[1]pl!$C:$C,pos!B173),"-","_")),'VI3'!$A:$A,0)),)</f>
        <v>0</v>
      </c>
      <c r="C173" s="23">
        <f>IFERROR(HLOOKUP("w",'VI3'!$F:$F,MATCH(LOWER(SUBSTITUTE(HLOOKUP("vehicle",[1]pl!$C:$C,pos!C173),"-","_")),'VI3'!$A:$A,0)) / HLOOKUP("b",'VI3'!$E:$E,MATCH(LOWER(SUBSTITUTE(HLOOKUP("vehicle",[1]pl!$C:$C,pos!C173),"-","_")),'VI3'!$A:$A,0)),)</f>
        <v>0</v>
      </c>
      <c r="D173" s="23">
        <f>IFERROR(HLOOKUP("w",'VI3'!$F:$F,MATCH(LOWER(SUBSTITUTE(HLOOKUP("vehicle",[1]pl!$C:$C,pos!D173),"-","_")),'VI3'!$A:$A,0)) / HLOOKUP("b",'VI3'!$E:$E,MATCH(LOWER(SUBSTITUTE(HLOOKUP("vehicle",[1]pl!$C:$C,pos!D173),"-","_")),'VI3'!$A:$A,0)),)</f>
        <v>0</v>
      </c>
      <c r="E173" s="23">
        <f>IFERROR(HLOOKUP("w",'VI3'!$F:$F,MATCH(LOWER(SUBSTITUTE(HLOOKUP("vehicle",[1]pl!$C:$C,pos!E173),"-","_")),'VI3'!$A:$A,0)) / HLOOKUP("b",'VI3'!$E:$E,MATCH(LOWER(SUBSTITUTE(HLOOKUP("vehicle",[1]pl!$C:$C,pos!E173),"-","_")),'VI3'!$A:$A,0)),)</f>
        <v>0</v>
      </c>
      <c r="F173" s="23">
        <f>IFERROR(HLOOKUP("w",'VI3'!$F:$F,MATCH(LOWER(SUBSTITUTE(HLOOKUP("vehicle",[1]pl!$C:$C,pos!F173),"-","_")),'VI3'!$A:$A,0)) / HLOOKUP("b",'VI3'!$E:$E,MATCH(LOWER(SUBSTITUTE(HLOOKUP("vehicle",[1]pl!$C:$C,pos!F173),"-","_")),'VI3'!$A:$A,0)),)</f>
        <v>0</v>
      </c>
      <c r="G173" s="23">
        <f>IFERROR(HLOOKUP("w",'VI3'!$F:$F,MATCH(LOWER(SUBSTITUTE(HLOOKUP("vehicle",[1]pl!$C:$C,pos!G173),"-","_")),'VI3'!$A:$A,0)) / HLOOKUP("b",'VI3'!$E:$E,MATCH(LOWER(SUBSTITUTE(HLOOKUP("vehicle",[1]pl!$C:$C,pos!G173),"-","_")),'VI3'!$A:$A,0)),)</f>
        <v>0</v>
      </c>
      <c r="H173" s="23">
        <f>IFERROR(HLOOKUP("w",'VI3'!$F:$F,MATCH(LOWER(SUBSTITUTE(HLOOKUP("vehicle",[1]pl!$C:$C,pos!H173),"-","_")),'VI3'!$A:$A,0)) / HLOOKUP("b",'VI3'!$E:$E,MATCH(LOWER(SUBSTITUTE(HLOOKUP("vehicle",[1]pl!$C:$C,pos!H173),"-","_")),'VI3'!$A:$A,0)),)</f>
        <v>0</v>
      </c>
      <c r="I173" s="23">
        <f>IFERROR(HLOOKUP("w",'VI3'!$F:$F,MATCH(LOWER(SUBSTITUTE(HLOOKUP("vehicle",[1]pl!$C:$C,pos!I173),"-","_")),'VI3'!$A:$A,0)) / HLOOKUP("b",'VI3'!$E:$E,MATCH(LOWER(SUBSTITUTE(HLOOKUP("vehicle",[1]pl!$C:$C,pos!I173),"-","_")),'VI3'!$A:$A,0)),)</f>
        <v>0</v>
      </c>
      <c r="J173" s="23">
        <f>IFERROR(HLOOKUP("w",'VI3'!$F:$F,MATCH(LOWER(SUBSTITUTE(HLOOKUP("vehicle",[1]pl!$C:$C,pos!J173),"-","_")),'VI3'!$A:$A,0)) / HLOOKUP("b",'VI3'!$E:$E,MATCH(LOWER(SUBSTITUTE(HLOOKUP("vehicle",[1]pl!$C:$C,pos!J173),"-","_")),'VI3'!$A:$A,0)),)</f>
        <v>0</v>
      </c>
      <c r="K173" s="23">
        <f>IFERROR(HLOOKUP("w",'VI3'!$F:$F,MATCH(LOWER(SUBSTITUTE(HLOOKUP("vehicle",[1]pl!$C:$C,pos!K173),"-","_")),'VI3'!$A:$A,0)) / HLOOKUP("b",'VI3'!$E:$E,MATCH(LOWER(SUBSTITUTE(HLOOKUP("vehicle",[1]pl!$C:$C,pos!K173),"-","_")),'VI3'!$A:$A,0)),)</f>
        <v>0</v>
      </c>
      <c r="L173" s="23">
        <f>IFERROR(HLOOKUP("w",'VI3'!$F:$F,MATCH(LOWER(SUBSTITUTE(HLOOKUP("vehicle",[1]pl!$C:$C,pos!L173),"-","_")),'VI3'!$A:$A,0)) / HLOOKUP("b",'VI3'!$E:$E,MATCH(LOWER(SUBSTITUTE(HLOOKUP("vehicle",[1]pl!$C:$C,pos!L173),"-","_")),'VI3'!$A:$A,0)),)</f>
        <v>0</v>
      </c>
      <c r="M173" s="23">
        <f>IFERROR(HLOOKUP("w",'VI3'!$F:$F,MATCH(LOWER(SUBSTITUTE(HLOOKUP("vehicle",[1]pl!$C:$C,pos!M173),"-","_")),'VI3'!$A:$A,0)) / HLOOKUP("b",'VI3'!$E:$E,MATCH(LOWER(SUBSTITUTE(HLOOKUP("vehicle",[1]pl!$C:$C,pos!M173),"-","_")),'VI3'!$A:$A,0)),)</f>
        <v>0</v>
      </c>
      <c r="N173" s="23">
        <f>IFERROR(HLOOKUP("w",'VI3'!$F:$F,MATCH(LOWER(SUBSTITUTE(HLOOKUP("vehicle",[1]pl!$C:$C,pos!N173),"-","_")),'VI3'!$A:$A,0)) / HLOOKUP("b",'VI3'!$E:$E,MATCH(LOWER(SUBSTITUTE(HLOOKUP("vehicle",[1]pl!$C:$C,pos!N173),"-","_")),'VI3'!$A:$A,0)),)</f>
        <v>0</v>
      </c>
      <c r="O173" s="23">
        <f>IFERROR(HLOOKUP("w",'VI3'!$F:$F,MATCH(LOWER(SUBSTITUTE(HLOOKUP("vehicle",[1]pl!$C:$C,pos!O173),"-","_")),'VI3'!$A:$A,0)) / HLOOKUP("b",'VI3'!$E:$E,MATCH(LOWER(SUBSTITUTE(HLOOKUP("vehicle",[1]pl!$C:$C,pos!O173),"-","_")),'VI3'!$A:$A,0)),)</f>
        <v>0</v>
      </c>
      <c r="P173" s="23"/>
      <c r="Q173" s="23">
        <f>IFERROR(HLOOKUP("w",'VI3'!$F:$F,MATCH(LOWER(SUBSTITUTE(HLOOKUP("vehicle",[1]pl!$C:$C,pos!Q173),"-","_")),'VI3'!$A:$A,0)) / HLOOKUP("b",'VI3'!$E:$E,MATCH(LOWER(SUBSTITUTE(HLOOKUP("vehicle",[1]pl!$C:$C,pos!Q173),"-","_")),'VI3'!$A:$A,0)),)</f>
        <v>0</v>
      </c>
      <c r="R173" s="23">
        <f>IFERROR(HLOOKUP("w",'VI3'!$F:$F,MATCH(LOWER(SUBSTITUTE(HLOOKUP("vehicle",[1]pl!$C:$C,pos!R173),"-","_")),'VI3'!$A:$A,0)) / HLOOKUP("b",'VI3'!$E:$E,MATCH(LOWER(SUBSTITUTE(HLOOKUP("vehicle",[1]pl!$C:$C,pos!R173),"-","_")),'VI3'!$A:$A,0)),)</f>
        <v>0</v>
      </c>
      <c r="S173" s="23">
        <f>IFERROR(HLOOKUP("w",'VI3'!$F:$F,MATCH(LOWER(SUBSTITUTE(HLOOKUP("vehicle",[1]pl!$C:$C,pos!S173),"-","_")),'VI3'!$A:$A,0)) / HLOOKUP("b",'VI3'!$E:$E,MATCH(LOWER(SUBSTITUTE(HLOOKUP("vehicle",[1]pl!$C:$C,pos!S173),"-","_")),'VI3'!$A:$A,0)),)</f>
        <v>0</v>
      </c>
      <c r="T173" s="23">
        <f>IFERROR(HLOOKUP("w",'VI3'!$F:$F,MATCH(LOWER(SUBSTITUTE(HLOOKUP("vehicle",[1]pl!$C:$C,pos!T173),"-","_")),'VI3'!$A:$A,0)) / HLOOKUP("b",'VI3'!$E:$E,MATCH(LOWER(SUBSTITUTE(HLOOKUP("vehicle",[1]pl!$C:$C,pos!T173),"-","_")),'VI3'!$A:$A,0)),)</f>
        <v>0</v>
      </c>
      <c r="U173" s="23">
        <f>IFERROR(HLOOKUP("w",'VI3'!$F:$F,MATCH(LOWER(SUBSTITUTE(HLOOKUP("vehicle",[1]pl!$C:$C,pos!U173),"-","_")),'VI3'!$A:$A,0)) / HLOOKUP("b",'VI3'!$E:$E,MATCH(LOWER(SUBSTITUTE(HLOOKUP("vehicle",[1]pl!$C:$C,pos!U173),"-","_")),'VI3'!$A:$A,0)),)</f>
        <v>0</v>
      </c>
      <c r="V173" s="23">
        <f>IFERROR(HLOOKUP("w",'VI3'!$F:$F,MATCH(LOWER(SUBSTITUTE(HLOOKUP("vehicle",[1]pl!$C:$C,pos!V173),"-","_")),'VI3'!$A:$A,0)) / HLOOKUP("b",'VI3'!$E:$E,MATCH(LOWER(SUBSTITUTE(HLOOKUP("vehicle",[1]pl!$C:$C,pos!V173),"-","_")),'VI3'!$A:$A,0)),)</f>
        <v>0</v>
      </c>
      <c r="W173" s="23">
        <f>IFERROR(HLOOKUP("w",'VI3'!$F:$F,MATCH(LOWER(SUBSTITUTE(HLOOKUP("vehicle",[1]pl!$C:$C,pos!W173),"-","_")),'VI3'!$A:$A,0)) / HLOOKUP("b",'VI3'!$E:$E,MATCH(LOWER(SUBSTITUTE(HLOOKUP("vehicle",[1]pl!$C:$C,pos!W173),"-","_")),'VI3'!$A:$A,0)),)</f>
        <v>0</v>
      </c>
      <c r="X173" s="23">
        <f>IFERROR(HLOOKUP("w",'VI3'!$F:$F,MATCH(LOWER(SUBSTITUTE(HLOOKUP("vehicle",[1]pl!$C:$C,pos!X173),"-","_")),'VI3'!$A:$A,0)) / HLOOKUP("b",'VI3'!$E:$E,MATCH(LOWER(SUBSTITUTE(HLOOKUP("vehicle",[1]pl!$C:$C,pos!X173),"-","_")),'VI3'!$A:$A,0)),)</f>
        <v>0</v>
      </c>
      <c r="Y173" s="23">
        <f>IFERROR(HLOOKUP("w",'VI3'!$F:$F,MATCH(LOWER(SUBSTITUTE(HLOOKUP("vehicle",[1]pl!$C:$C,pos!Y173),"-","_")),'VI3'!$A:$A,0)) / HLOOKUP("b",'VI3'!$E:$E,MATCH(LOWER(SUBSTITUTE(HLOOKUP("vehicle",[1]pl!$C:$C,pos!Y173),"-","_")),'VI3'!$A:$A,0)),)</f>
        <v>0</v>
      </c>
      <c r="Z173" s="23">
        <f>IFERROR(HLOOKUP("w",'VI3'!$F:$F,MATCH(LOWER(SUBSTITUTE(HLOOKUP("vehicle",[1]pl!$C:$C,pos!Z173),"-","_")),'VI3'!$A:$A,0)) / HLOOKUP("b",'VI3'!$E:$E,MATCH(LOWER(SUBSTITUTE(HLOOKUP("vehicle",[1]pl!$C:$C,pos!Z173),"-","_")),'VI3'!$A:$A,0)),)</f>
        <v>0</v>
      </c>
      <c r="AA173" s="23">
        <f>IFERROR(HLOOKUP("w",'VI3'!$F:$F,MATCH(LOWER(SUBSTITUTE(HLOOKUP("vehicle",[1]pl!$C:$C,pos!AA173),"-","_")),'VI3'!$A:$A,0)) / HLOOKUP("b",'VI3'!$E:$E,MATCH(LOWER(SUBSTITUTE(HLOOKUP("vehicle",[1]pl!$C:$C,pos!AA173),"-","_")),'VI3'!$A:$A,0)),)</f>
        <v>0</v>
      </c>
      <c r="AB173" s="23">
        <f>IFERROR(HLOOKUP("w",'VI3'!$F:$F,MATCH(LOWER(SUBSTITUTE(HLOOKUP("vehicle",[1]pl!$C:$C,pos!AB173),"-","_")),'VI3'!$A:$A,0)) / HLOOKUP("b",'VI3'!$E:$E,MATCH(LOWER(SUBSTITUTE(HLOOKUP("vehicle",[1]pl!$C:$C,pos!AB173),"-","_")),'VI3'!$A:$A,0)),)</f>
        <v>0</v>
      </c>
      <c r="AC173" s="23">
        <f>IFERROR(HLOOKUP("w",'VI3'!$F:$F,MATCH(LOWER(SUBSTITUTE(HLOOKUP("vehicle",[1]pl!$C:$C,pos!AC173),"-","_")),'VI3'!$A:$A,0)) / HLOOKUP("b",'VI3'!$E:$E,MATCH(LOWER(SUBSTITUTE(HLOOKUP("vehicle",[1]pl!$C:$C,pos!AC173),"-","_")),'VI3'!$A:$A,0)),)</f>
        <v>0</v>
      </c>
      <c r="AD173" s="23">
        <f>IFERROR(HLOOKUP("w",'VI3'!$F:$F,MATCH(LOWER(SUBSTITUTE(HLOOKUP("vehicle",[1]pl!$C:$C,pos!AD173),"-","_")),'VI3'!$A:$A,0)) / HLOOKUP("b",'VI3'!$E:$E,MATCH(LOWER(SUBSTITUTE(HLOOKUP("vehicle",[1]pl!$C:$C,pos!AD173),"-","_")),'VI3'!$A:$A,0)),)</f>
        <v>0</v>
      </c>
      <c r="AE173" s="23">
        <f>IFERROR(HLOOKUP("w",'VI3'!$F:$F,MATCH(LOWER(SUBSTITUTE(HLOOKUP("vehicle",[1]pl!$C:$C,pos!AE173),"-","_")),'VI3'!$A:$A,0)) / HLOOKUP("b",'VI3'!$E:$E,MATCH(LOWER(SUBSTITUTE(HLOOKUP("vehicle",[1]pl!$C:$C,pos!AE173),"-","_")),'VI3'!$A:$A,0)),)</f>
        <v>0</v>
      </c>
    </row>
    <row r="174" spans="1:31" x14ac:dyDescent="0.25">
      <c r="A174" s="23">
        <f>IFERROR(HLOOKUP("w",'VI3'!$F:$F,MATCH(LOWER(SUBSTITUTE(HLOOKUP("vehicle",[1]pl!$C:$C,pos!A174),"-","_")),'VI3'!$A:$A,0)) / HLOOKUP("b",'VI3'!$E:$E,MATCH(LOWER(SUBSTITUTE(HLOOKUP("vehicle",[1]pl!$C:$C,pos!A174),"-","_")),'VI3'!$A:$A,0)),)</f>
        <v>0</v>
      </c>
      <c r="B174" s="23">
        <f>IFERROR(HLOOKUP("w",'VI3'!$F:$F,MATCH(LOWER(SUBSTITUTE(HLOOKUP("vehicle",[1]pl!$C:$C,pos!B174),"-","_")),'VI3'!$A:$A,0)) / HLOOKUP("b",'VI3'!$E:$E,MATCH(LOWER(SUBSTITUTE(HLOOKUP("vehicle",[1]pl!$C:$C,pos!B174),"-","_")),'VI3'!$A:$A,0)),)</f>
        <v>0</v>
      </c>
      <c r="C174" s="23">
        <f>IFERROR(HLOOKUP("w",'VI3'!$F:$F,MATCH(LOWER(SUBSTITUTE(HLOOKUP("vehicle",[1]pl!$C:$C,pos!C174),"-","_")),'VI3'!$A:$A,0)) / HLOOKUP("b",'VI3'!$E:$E,MATCH(LOWER(SUBSTITUTE(HLOOKUP("vehicle",[1]pl!$C:$C,pos!C174),"-","_")),'VI3'!$A:$A,0)),)</f>
        <v>0</v>
      </c>
      <c r="D174" s="23">
        <f>IFERROR(HLOOKUP("w",'VI3'!$F:$F,MATCH(LOWER(SUBSTITUTE(HLOOKUP("vehicle",[1]pl!$C:$C,pos!D174),"-","_")),'VI3'!$A:$A,0)) / HLOOKUP("b",'VI3'!$E:$E,MATCH(LOWER(SUBSTITUTE(HLOOKUP("vehicle",[1]pl!$C:$C,pos!D174),"-","_")),'VI3'!$A:$A,0)),)</f>
        <v>0</v>
      </c>
      <c r="E174" s="23">
        <f>IFERROR(HLOOKUP("w",'VI3'!$F:$F,MATCH(LOWER(SUBSTITUTE(HLOOKUP("vehicle",[1]pl!$C:$C,pos!E174),"-","_")),'VI3'!$A:$A,0)) / HLOOKUP("b",'VI3'!$E:$E,MATCH(LOWER(SUBSTITUTE(HLOOKUP("vehicle",[1]pl!$C:$C,pos!E174),"-","_")),'VI3'!$A:$A,0)),)</f>
        <v>0</v>
      </c>
      <c r="F174" s="23">
        <f>IFERROR(HLOOKUP("w",'VI3'!$F:$F,MATCH(LOWER(SUBSTITUTE(HLOOKUP("vehicle",[1]pl!$C:$C,pos!F174),"-","_")),'VI3'!$A:$A,0)) / HLOOKUP("b",'VI3'!$E:$E,MATCH(LOWER(SUBSTITUTE(HLOOKUP("vehicle",[1]pl!$C:$C,pos!F174),"-","_")),'VI3'!$A:$A,0)),)</f>
        <v>0</v>
      </c>
      <c r="G174" s="23">
        <f>IFERROR(HLOOKUP("w",'VI3'!$F:$F,MATCH(LOWER(SUBSTITUTE(HLOOKUP("vehicle",[1]pl!$C:$C,pos!G174),"-","_")),'VI3'!$A:$A,0)) / HLOOKUP("b",'VI3'!$E:$E,MATCH(LOWER(SUBSTITUTE(HLOOKUP("vehicle",[1]pl!$C:$C,pos!G174),"-","_")),'VI3'!$A:$A,0)),)</f>
        <v>0</v>
      </c>
      <c r="H174" s="23">
        <f>IFERROR(HLOOKUP("w",'VI3'!$F:$F,MATCH(LOWER(SUBSTITUTE(HLOOKUP("vehicle",[1]pl!$C:$C,pos!H174),"-","_")),'VI3'!$A:$A,0)) / HLOOKUP("b",'VI3'!$E:$E,MATCH(LOWER(SUBSTITUTE(HLOOKUP("vehicle",[1]pl!$C:$C,pos!H174),"-","_")),'VI3'!$A:$A,0)),)</f>
        <v>0</v>
      </c>
      <c r="I174" s="23">
        <f>IFERROR(HLOOKUP("w",'VI3'!$F:$F,MATCH(LOWER(SUBSTITUTE(HLOOKUP("vehicle",[1]pl!$C:$C,pos!I174),"-","_")),'VI3'!$A:$A,0)) / HLOOKUP("b",'VI3'!$E:$E,MATCH(LOWER(SUBSTITUTE(HLOOKUP("vehicle",[1]pl!$C:$C,pos!I174),"-","_")),'VI3'!$A:$A,0)),)</f>
        <v>0</v>
      </c>
      <c r="J174" s="23">
        <f>IFERROR(HLOOKUP("w",'VI3'!$F:$F,MATCH(LOWER(SUBSTITUTE(HLOOKUP("vehicle",[1]pl!$C:$C,pos!J174),"-","_")),'VI3'!$A:$A,0)) / HLOOKUP("b",'VI3'!$E:$E,MATCH(LOWER(SUBSTITUTE(HLOOKUP("vehicle",[1]pl!$C:$C,pos!J174),"-","_")),'VI3'!$A:$A,0)),)</f>
        <v>0</v>
      </c>
      <c r="K174" s="23">
        <f>IFERROR(HLOOKUP("w",'VI3'!$F:$F,MATCH(LOWER(SUBSTITUTE(HLOOKUP("vehicle",[1]pl!$C:$C,pos!K174),"-","_")),'VI3'!$A:$A,0)) / HLOOKUP("b",'VI3'!$E:$E,MATCH(LOWER(SUBSTITUTE(HLOOKUP("vehicle",[1]pl!$C:$C,pos!K174),"-","_")),'VI3'!$A:$A,0)),)</f>
        <v>0</v>
      </c>
      <c r="L174" s="23">
        <f>IFERROR(HLOOKUP("w",'VI3'!$F:$F,MATCH(LOWER(SUBSTITUTE(HLOOKUP("vehicle",[1]pl!$C:$C,pos!L174),"-","_")),'VI3'!$A:$A,0)) / HLOOKUP("b",'VI3'!$E:$E,MATCH(LOWER(SUBSTITUTE(HLOOKUP("vehicle",[1]pl!$C:$C,pos!L174),"-","_")),'VI3'!$A:$A,0)),)</f>
        <v>0</v>
      </c>
      <c r="M174" s="23">
        <f>IFERROR(HLOOKUP("w",'VI3'!$F:$F,MATCH(LOWER(SUBSTITUTE(HLOOKUP("vehicle",[1]pl!$C:$C,pos!M174),"-","_")),'VI3'!$A:$A,0)) / HLOOKUP("b",'VI3'!$E:$E,MATCH(LOWER(SUBSTITUTE(HLOOKUP("vehicle",[1]pl!$C:$C,pos!M174),"-","_")),'VI3'!$A:$A,0)),)</f>
        <v>0</v>
      </c>
      <c r="N174" s="23">
        <f>IFERROR(HLOOKUP("w",'VI3'!$F:$F,MATCH(LOWER(SUBSTITUTE(HLOOKUP("vehicle",[1]pl!$C:$C,pos!N174),"-","_")),'VI3'!$A:$A,0)) / HLOOKUP("b",'VI3'!$E:$E,MATCH(LOWER(SUBSTITUTE(HLOOKUP("vehicle",[1]pl!$C:$C,pos!N174),"-","_")),'VI3'!$A:$A,0)),)</f>
        <v>0</v>
      </c>
      <c r="O174" s="23">
        <f>IFERROR(HLOOKUP("w",'VI3'!$F:$F,MATCH(LOWER(SUBSTITUTE(HLOOKUP("vehicle",[1]pl!$C:$C,pos!O174),"-","_")),'VI3'!$A:$A,0)) / HLOOKUP("b",'VI3'!$E:$E,MATCH(LOWER(SUBSTITUTE(HLOOKUP("vehicle",[1]pl!$C:$C,pos!O174),"-","_")),'VI3'!$A:$A,0)),)</f>
        <v>0</v>
      </c>
      <c r="P174" s="23"/>
      <c r="Q174" s="23">
        <f>IFERROR(HLOOKUP("w",'VI3'!$F:$F,MATCH(LOWER(SUBSTITUTE(HLOOKUP("vehicle",[1]pl!$C:$C,pos!Q174),"-","_")),'VI3'!$A:$A,0)) / HLOOKUP("b",'VI3'!$E:$E,MATCH(LOWER(SUBSTITUTE(HLOOKUP("vehicle",[1]pl!$C:$C,pos!Q174),"-","_")),'VI3'!$A:$A,0)),)</f>
        <v>0</v>
      </c>
      <c r="R174" s="23">
        <f>IFERROR(HLOOKUP("w",'VI3'!$F:$F,MATCH(LOWER(SUBSTITUTE(HLOOKUP("vehicle",[1]pl!$C:$C,pos!R174),"-","_")),'VI3'!$A:$A,0)) / HLOOKUP("b",'VI3'!$E:$E,MATCH(LOWER(SUBSTITUTE(HLOOKUP("vehicle",[1]pl!$C:$C,pos!R174),"-","_")),'VI3'!$A:$A,0)),)</f>
        <v>0</v>
      </c>
      <c r="S174" s="23">
        <f>IFERROR(HLOOKUP("w",'VI3'!$F:$F,MATCH(LOWER(SUBSTITUTE(HLOOKUP("vehicle",[1]pl!$C:$C,pos!S174),"-","_")),'VI3'!$A:$A,0)) / HLOOKUP("b",'VI3'!$E:$E,MATCH(LOWER(SUBSTITUTE(HLOOKUP("vehicle",[1]pl!$C:$C,pos!S174),"-","_")),'VI3'!$A:$A,0)),)</f>
        <v>0</v>
      </c>
      <c r="T174" s="23">
        <f>IFERROR(HLOOKUP("w",'VI3'!$F:$F,MATCH(LOWER(SUBSTITUTE(HLOOKUP("vehicle",[1]pl!$C:$C,pos!T174),"-","_")),'VI3'!$A:$A,0)) / HLOOKUP("b",'VI3'!$E:$E,MATCH(LOWER(SUBSTITUTE(HLOOKUP("vehicle",[1]pl!$C:$C,pos!T174),"-","_")),'VI3'!$A:$A,0)),)</f>
        <v>0</v>
      </c>
      <c r="U174" s="23">
        <f>IFERROR(HLOOKUP("w",'VI3'!$F:$F,MATCH(LOWER(SUBSTITUTE(HLOOKUP("vehicle",[1]pl!$C:$C,pos!U174),"-","_")),'VI3'!$A:$A,0)) / HLOOKUP("b",'VI3'!$E:$E,MATCH(LOWER(SUBSTITUTE(HLOOKUP("vehicle",[1]pl!$C:$C,pos!U174),"-","_")),'VI3'!$A:$A,0)),)</f>
        <v>0</v>
      </c>
      <c r="V174" s="23">
        <f>IFERROR(HLOOKUP("w",'VI3'!$F:$F,MATCH(LOWER(SUBSTITUTE(HLOOKUP("vehicle",[1]pl!$C:$C,pos!V174),"-","_")),'VI3'!$A:$A,0)) / HLOOKUP("b",'VI3'!$E:$E,MATCH(LOWER(SUBSTITUTE(HLOOKUP("vehicle",[1]pl!$C:$C,pos!V174),"-","_")),'VI3'!$A:$A,0)),)</f>
        <v>0</v>
      </c>
      <c r="W174" s="23">
        <f>IFERROR(HLOOKUP("w",'VI3'!$F:$F,MATCH(LOWER(SUBSTITUTE(HLOOKUP("vehicle",[1]pl!$C:$C,pos!W174),"-","_")),'VI3'!$A:$A,0)) / HLOOKUP("b",'VI3'!$E:$E,MATCH(LOWER(SUBSTITUTE(HLOOKUP("vehicle",[1]pl!$C:$C,pos!W174),"-","_")),'VI3'!$A:$A,0)),)</f>
        <v>0</v>
      </c>
      <c r="X174" s="23">
        <f>IFERROR(HLOOKUP("w",'VI3'!$F:$F,MATCH(LOWER(SUBSTITUTE(HLOOKUP("vehicle",[1]pl!$C:$C,pos!X174),"-","_")),'VI3'!$A:$A,0)) / HLOOKUP("b",'VI3'!$E:$E,MATCH(LOWER(SUBSTITUTE(HLOOKUP("vehicle",[1]pl!$C:$C,pos!X174),"-","_")),'VI3'!$A:$A,0)),)</f>
        <v>0</v>
      </c>
      <c r="Y174" s="23">
        <f>IFERROR(HLOOKUP("w",'VI3'!$F:$F,MATCH(LOWER(SUBSTITUTE(HLOOKUP("vehicle",[1]pl!$C:$C,pos!Y174),"-","_")),'VI3'!$A:$A,0)) / HLOOKUP("b",'VI3'!$E:$E,MATCH(LOWER(SUBSTITUTE(HLOOKUP("vehicle",[1]pl!$C:$C,pos!Y174),"-","_")),'VI3'!$A:$A,0)),)</f>
        <v>0</v>
      </c>
      <c r="Z174" s="23">
        <f>IFERROR(HLOOKUP("w",'VI3'!$F:$F,MATCH(LOWER(SUBSTITUTE(HLOOKUP("vehicle",[1]pl!$C:$C,pos!Z174),"-","_")),'VI3'!$A:$A,0)) / HLOOKUP("b",'VI3'!$E:$E,MATCH(LOWER(SUBSTITUTE(HLOOKUP("vehicle",[1]pl!$C:$C,pos!Z174),"-","_")),'VI3'!$A:$A,0)),)</f>
        <v>0</v>
      </c>
      <c r="AA174" s="23">
        <f>IFERROR(HLOOKUP("w",'VI3'!$F:$F,MATCH(LOWER(SUBSTITUTE(HLOOKUP("vehicle",[1]pl!$C:$C,pos!AA174),"-","_")),'VI3'!$A:$A,0)) / HLOOKUP("b",'VI3'!$E:$E,MATCH(LOWER(SUBSTITUTE(HLOOKUP("vehicle",[1]pl!$C:$C,pos!AA174),"-","_")),'VI3'!$A:$A,0)),)</f>
        <v>0</v>
      </c>
      <c r="AB174" s="23">
        <f>IFERROR(HLOOKUP("w",'VI3'!$F:$F,MATCH(LOWER(SUBSTITUTE(HLOOKUP("vehicle",[1]pl!$C:$C,pos!AB174),"-","_")),'VI3'!$A:$A,0)) / HLOOKUP("b",'VI3'!$E:$E,MATCH(LOWER(SUBSTITUTE(HLOOKUP("vehicle",[1]pl!$C:$C,pos!AB174),"-","_")),'VI3'!$A:$A,0)),)</f>
        <v>0</v>
      </c>
      <c r="AC174" s="23">
        <f>IFERROR(HLOOKUP("w",'VI3'!$F:$F,MATCH(LOWER(SUBSTITUTE(HLOOKUP("vehicle",[1]pl!$C:$C,pos!AC174),"-","_")),'VI3'!$A:$A,0)) / HLOOKUP("b",'VI3'!$E:$E,MATCH(LOWER(SUBSTITUTE(HLOOKUP("vehicle",[1]pl!$C:$C,pos!AC174),"-","_")),'VI3'!$A:$A,0)),)</f>
        <v>0</v>
      </c>
      <c r="AD174" s="23">
        <f>IFERROR(HLOOKUP("w",'VI3'!$F:$F,MATCH(LOWER(SUBSTITUTE(HLOOKUP("vehicle",[1]pl!$C:$C,pos!AD174),"-","_")),'VI3'!$A:$A,0)) / HLOOKUP("b",'VI3'!$E:$E,MATCH(LOWER(SUBSTITUTE(HLOOKUP("vehicle",[1]pl!$C:$C,pos!AD174),"-","_")),'VI3'!$A:$A,0)),)</f>
        <v>0</v>
      </c>
      <c r="AE174" s="23">
        <f>IFERROR(HLOOKUP("w",'VI3'!$F:$F,MATCH(LOWER(SUBSTITUTE(HLOOKUP("vehicle",[1]pl!$C:$C,pos!AE174),"-","_")),'VI3'!$A:$A,0)) / HLOOKUP("b",'VI3'!$E:$E,MATCH(LOWER(SUBSTITUTE(HLOOKUP("vehicle",[1]pl!$C:$C,pos!AE174),"-","_")),'VI3'!$A:$A,0)),)</f>
        <v>0</v>
      </c>
    </row>
    <row r="175" spans="1:31" x14ac:dyDescent="0.25">
      <c r="A175" s="23">
        <f>IFERROR(HLOOKUP("w",'VI3'!$F:$F,MATCH(LOWER(SUBSTITUTE(HLOOKUP("vehicle",[1]pl!$C:$C,pos!A175),"-","_")),'VI3'!$A:$A,0)) / HLOOKUP("b",'VI3'!$E:$E,MATCH(LOWER(SUBSTITUTE(HLOOKUP("vehicle",[1]pl!$C:$C,pos!A175),"-","_")),'VI3'!$A:$A,0)),)</f>
        <v>0</v>
      </c>
      <c r="B175" s="23">
        <f>IFERROR(HLOOKUP("w",'VI3'!$F:$F,MATCH(LOWER(SUBSTITUTE(HLOOKUP("vehicle",[1]pl!$C:$C,pos!B175),"-","_")),'VI3'!$A:$A,0)) / HLOOKUP("b",'VI3'!$E:$E,MATCH(LOWER(SUBSTITUTE(HLOOKUP("vehicle",[1]pl!$C:$C,pos!B175),"-","_")),'VI3'!$A:$A,0)),)</f>
        <v>0</v>
      </c>
      <c r="C175" s="23">
        <f>IFERROR(HLOOKUP("w",'VI3'!$F:$F,MATCH(LOWER(SUBSTITUTE(HLOOKUP("vehicle",[1]pl!$C:$C,pos!C175),"-","_")),'VI3'!$A:$A,0)) / HLOOKUP("b",'VI3'!$E:$E,MATCH(LOWER(SUBSTITUTE(HLOOKUP("vehicle",[1]pl!$C:$C,pos!C175),"-","_")),'VI3'!$A:$A,0)),)</f>
        <v>0</v>
      </c>
      <c r="D175" s="23">
        <f>IFERROR(HLOOKUP("w",'VI3'!$F:$F,MATCH(LOWER(SUBSTITUTE(HLOOKUP("vehicle",[1]pl!$C:$C,pos!D175),"-","_")),'VI3'!$A:$A,0)) / HLOOKUP("b",'VI3'!$E:$E,MATCH(LOWER(SUBSTITUTE(HLOOKUP("vehicle",[1]pl!$C:$C,pos!D175),"-","_")),'VI3'!$A:$A,0)),)</f>
        <v>0</v>
      </c>
      <c r="E175" s="23">
        <f>IFERROR(HLOOKUP("w",'VI3'!$F:$F,MATCH(LOWER(SUBSTITUTE(HLOOKUP("vehicle",[1]pl!$C:$C,pos!E175),"-","_")),'VI3'!$A:$A,0)) / HLOOKUP("b",'VI3'!$E:$E,MATCH(LOWER(SUBSTITUTE(HLOOKUP("vehicle",[1]pl!$C:$C,pos!E175),"-","_")),'VI3'!$A:$A,0)),)</f>
        <v>0</v>
      </c>
      <c r="F175" s="23">
        <f>IFERROR(HLOOKUP("w",'VI3'!$F:$F,MATCH(LOWER(SUBSTITUTE(HLOOKUP("vehicle",[1]pl!$C:$C,pos!F175),"-","_")),'VI3'!$A:$A,0)) / HLOOKUP("b",'VI3'!$E:$E,MATCH(LOWER(SUBSTITUTE(HLOOKUP("vehicle",[1]pl!$C:$C,pos!F175),"-","_")),'VI3'!$A:$A,0)),)</f>
        <v>0</v>
      </c>
      <c r="G175" s="23">
        <f>IFERROR(HLOOKUP("w",'VI3'!$F:$F,MATCH(LOWER(SUBSTITUTE(HLOOKUP("vehicle",[1]pl!$C:$C,pos!G175),"-","_")),'VI3'!$A:$A,0)) / HLOOKUP("b",'VI3'!$E:$E,MATCH(LOWER(SUBSTITUTE(HLOOKUP("vehicle",[1]pl!$C:$C,pos!G175),"-","_")),'VI3'!$A:$A,0)),)</f>
        <v>0</v>
      </c>
      <c r="H175" s="23">
        <f>IFERROR(HLOOKUP("w",'VI3'!$F:$F,MATCH(LOWER(SUBSTITUTE(HLOOKUP("vehicle",[1]pl!$C:$C,pos!H175),"-","_")),'VI3'!$A:$A,0)) / HLOOKUP("b",'VI3'!$E:$E,MATCH(LOWER(SUBSTITUTE(HLOOKUP("vehicle",[1]pl!$C:$C,pos!H175),"-","_")),'VI3'!$A:$A,0)),)</f>
        <v>0</v>
      </c>
      <c r="I175" s="23">
        <f>IFERROR(HLOOKUP("w",'VI3'!$F:$F,MATCH(LOWER(SUBSTITUTE(HLOOKUP("vehicle",[1]pl!$C:$C,pos!I175),"-","_")),'VI3'!$A:$A,0)) / HLOOKUP("b",'VI3'!$E:$E,MATCH(LOWER(SUBSTITUTE(HLOOKUP("vehicle",[1]pl!$C:$C,pos!I175),"-","_")),'VI3'!$A:$A,0)),)</f>
        <v>0</v>
      </c>
      <c r="J175" s="23">
        <f>IFERROR(HLOOKUP("w",'VI3'!$F:$F,MATCH(LOWER(SUBSTITUTE(HLOOKUP("vehicle",[1]pl!$C:$C,pos!J175),"-","_")),'VI3'!$A:$A,0)) / HLOOKUP("b",'VI3'!$E:$E,MATCH(LOWER(SUBSTITUTE(HLOOKUP("vehicle",[1]pl!$C:$C,pos!J175),"-","_")),'VI3'!$A:$A,0)),)</f>
        <v>0</v>
      </c>
      <c r="K175" s="23">
        <f>IFERROR(HLOOKUP("w",'VI3'!$F:$F,MATCH(LOWER(SUBSTITUTE(HLOOKUP("vehicle",[1]pl!$C:$C,pos!K175),"-","_")),'VI3'!$A:$A,0)) / HLOOKUP("b",'VI3'!$E:$E,MATCH(LOWER(SUBSTITUTE(HLOOKUP("vehicle",[1]pl!$C:$C,pos!K175),"-","_")),'VI3'!$A:$A,0)),)</f>
        <v>0</v>
      </c>
      <c r="L175" s="23">
        <f>IFERROR(HLOOKUP("w",'VI3'!$F:$F,MATCH(LOWER(SUBSTITUTE(HLOOKUP("vehicle",[1]pl!$C:$C,pos!L175),"-","_")),'VI3'!$A:$A,0)) / HLOOKUP("b",'VI3'!$E:$E,MATCH(LOWER(SUBSTITUTE(HLOOKUP("vehicle",[1]pl!$C:$C,pos!L175),"-","_")),'VI3'!$A:$A,0)),)</f>
        <v>0</v>
      </c>
      <c r="M175" s="23">
        <f>IFERROR(HLOOKUP("w",'VI3'!$F:$F,MATCH(LOWER(SUBSTITUTE(HLOOKUP("vehicle",[1]pl!$C:$C,pos!M175),"-","_")),'VI3'!$A:$A,0)) / HLOOKUP("b",'VI3'!$E:$E,MATCH(LOWER(SUBSTITUTE(HLOOKUP("vehicle",[1]pl!$C:$C,pos!M175),"-","_")),'VI3'!$A:$A,0)),)</f>
        <v>0</v>
      </c>
      <c r="N175" s="23">
        <f>IFERROR(HLOOKUP("w",'VI3'!$F:$F,MATCH(LOWER(SUBSTITUTE(HLOOKUP("vehicle",[1]pl!$C:$C,pos!N175),"-","_")),'VI3'!$A:$A,0)) / HLOOKUP("b",'VI3'!$E:$E,MATCH(LOWER(SUBSTITUTE(HLOOKUP("vehicle",[1]pl!$C:$C,pos!N175),"-","_")),'VI3'!$A:$A,0)),)</f>
        <v>0</v>
      </c>
      <c r="O175" s="23">
        <f>IFERROR(HLOOKUP("w",'VI3'!$F:$F,MATCH(LOWER(SUBSTITUTE(HLOOKUP("vehicle",[1]pl!$C:$C,pos!O175),"-","_")),'VI3'!$A:$A,0)) / HLOOKUP("b",'VI3'!$E:$E,MATCH(LOWER(SUBSTITUTE(HLOOKUP("vehicle",[1]pl!$C:$C,pos!O175),"-","_")),'VI3'!$A:$A,0)),)</f>
        <v>0</v>
      </c>
      <c r="P175" s="23"/>
      <c r="Q175" s="23">
        <f>IFERROR(HLOOKUP("w",'VI3'!$F:$F,MATCH(LOWER(SUBSTITUTE(HLOOKUP("vehicle",[1]pl!$C:$C,pos!Q175),"-","_")),'VI3'!$A:$A,0)) / HLOOKUP("b",'VI3'!$E:$E,MATCH(LOWER(SUBSTITUTE(HLOOKUP("vehicle",[1]pl!$C:$C,pos!Q175),"-","_")),'VI3'!$A:$A,0)),)</f>
        <v>0</v>
      </c>
      <c r="R175" s="23">
        <f>IFERROR(HLOOKUP("w",'VI3'!$F:$F,MATCH(LOWER(SUBSTITUTE(HLOOKUP("vehicle",[1]pl!$C:$C,pos!R175),"-","_")),'VI3'!$A:$A,0)) / HLOOKUP("b",'VI3'!$E:$E,MATCH(LOWER(SUBSTITUTE(HLOOKUP("vehicle",[1]pl!$C:$C,pos!R175),"-","_")),'VI3'!$A:$A,0)),)</f>
        <v>0</v>
      </c>
      <c r="S175" s="23">
        <f>IFERROR(HLOOKUP("w",'VI3'!$F:$F,MATCH(LOWER(SUBSTITUTE(HLOOKUP("vehicle",[1]pl!$C:$C,pos!S175),"-","_")),'VI3'!$A:$A,0)) / HLOOKUP("b",'VI3'!$E:$E,MATCH(LOWER(SUBSTITUTE(HLOOKUP("vehicle",[1]pl!$C:$C,pos!S175),"-","_")),'VI3'!$A:$A,0)),)</f>
        <v>0</v>
      </c>
      <c r="T175" s="23">
        <f>IFERROR(HLOOKUP("w",'VI3'!$F:$F,MATCH(LOWER(SUBSTITUTE(HLOOKUP("vehicle",[1]pl!$C:$C,pos!T175),"-","_")),'VI3'!$A:$A,0)) / HLOOKUP("b",'VI3'!$E:$E,MATCH(LOWER(SUBSTITUTE(HLOOKUP("vehicle",[1]pl!$C:$C,pos!T175),"-","_")),'VI3'!$A:$A,0)),)</f>
        <v>0</v>
      </c>
      <c r="U175" s="23">
        <f>IFERROR(HLOOKUP("w",'VI3'!$F:$F,MATCH(LOWER(SUBSTITUTE(HLOOKUP("vehicle",[1]pl!$C:$C,pos!U175),"-","_")),'VI3'!$A:$A,0)) / HLOOKUP("b",'VI3'!$E:$E,MATCH(LOWER(SUBSTITUTE(HLOOKUP("vehicle",[1]pl!$C:$C,pos!U175),"-","_")),'VI3'!$A:$A,0)),)</f>
        <v>0</v>
      </c>
      <c r="V175" s="23">
        <f>IFERROR(HLOOKUP("w",'VI3'!$F:$F,MATCH(LOWER(SUBSTITUTE(HLOOKUP("vehicle",[1]pl!$C:$C,pos!V175),"-","_")),'VI3'!$A:$A,0)) / HLOOKUP("b",'VI3'!$E:$E,MATCH(LOWER(SUBSTITUTE(HLOOKUP("vehicle",[1]pl!$C:$C,pos!V175),"-","_")),'VI3'!$A:$A,0)),)</f>
        <v>0</v>
      </c>
      <c r="W175" s="23">
        <f>IFERROR(HLOOKUP("w",'VI3'!$F:$F,MATCH(LOWER(SUBSTITUTE(HLOOKUP("vehicle",[1]pl!$C:$C,pos!W175),"-","_")),'VI3'!$A:$A,0)) / HLOOKUP("b",'VI3'!$E:$E,MATCH(LOWER(SUBSTITUTE(HLOOKUP("vehicle",[1]pl!$C:$C,pos!W175),"-","_")),'VI3'!$A:$A,0)),)</f>
        <v>0</v>
      </c>
      <c r="X175" s="23">
        <f>IFERROR(HLOOKUP("w",'VI3'!$F:$F,MATCH(LOWER(SUBSTITUTE(HLOOKUP("vehicle",[1]pl!$C:$C,pos!X175),"-","_")),'VI3'!$A:$A,0)) / HLOOKUP("b",'VI3'!$E:$E,MATCH(LOWER(SUBSTITUTE(HLOOKUP("vehicle",[1]pl!$C:$C,pos!X175),"-","_")),'VI3'!$A:$A,0)),)</f>
        <v>0</v>
      </c>
      <c r="Y175" s="23">
        <f>IFERROR(HLOOKUP("w",'VI3'!$F:$F,MATCH(LOWER(SUBSTITUTE(HLOOKUP("vehicle",[1]pl!$C:$C,pos!Y175),"-","_")),'VI3'!$A:$A,0)) / HLOOKUP("b",'VI3'!$E:$E,MATCH(LOWER(SUBSTITUTE(HLOOKUP("vehicle",[1]pl!$C:$C,pos!Y175),"-","_")),'VI3'!$A:$A,0)),)</f>
        <v>0</v>
      </c>
      <c r="Z175" s="23">
        <f>IFERROR(HLOOKUP("w",'VI3'!$F:$F,MATCH(LOWER(SUBSTITUTE(HLOOKUP("vehicle",[1]pl!$C:$C,pos!Z175),"-","_")),'VI3'!$A:$A,0)) / HLOOKUP("b",'VI3'!$E:$E,MATCH(LOWER(SUBSTITUTE(HLOOKUP("vehicle",[1]pl!$C:$C,pos!Z175),"-","_")),'VI3'!$A:$A,0)),)</f>
        <v>0</v>
      </c>
      <c r="AA175" s="23">
        <f>IFERROR(HLOOKUP("w",'VI3'!$F:$F,MATCH(LOWER(SUBSTITUTE(HLOOKUP("vehicle",[1]pl!$C:$C,pos!AA175),"-","_")),'VI3'!$A:$A,0)) / HLOOKUP("b",'VI3'!$E:$E,MATCH(LOWER(SUBSTITUTE(HLOOKUP("vehicle",[1]pl!$C:$C,pos!AA175),"-","_")),'VI3'!$A:$A,0)),)</f>
        <v>0</v>
      </c>
      <c r="AB175" s="23">
        <f>IFERROR(HLOOKUP("w",'VI3'!$F:$F,MATCH(LOWER(SUBSTITUTE(HLOOKUP("vehicle",[1]pl!$C:$C,pos!AB175),"-","_")),'VI3'!$A:$A,0)) / HLOOKUP("b",'VI3'!$E:$E,MATCH(LOWER(SUBSTITUTE(HLOOKUP("vehicle",[1]pl!$C:$C,pos!AB175),"-","_")),'VI3'!$A:$A,0)),)</f>
        <v>0</v>
      </c>
      <c r="AC175" s="23">
        <f>IFERROR(HLOOKUP("w",'VI3'!$F:$F,MATCH(LOWER(SUBSTITUTE(HLOOKUP("vehicle",[1]pl!$C:$C,pos!AC175),"-","_")),'VI3'!$A:$A,0)) / HLOOKUP("b",'VI3'!$E:$E,MATCH(LOWER(SUBSTITUTE(HLOOKUP("vehicle",[1]pl!$C:$C,pos!AC175),"-","_")),'VI3'!$A:$A,0)),)</f>
        <v>0</v>
      </c>
      <c r="AD175" s="23">
        <f>IFERROR(HLOOKUP("w",'VI3'!$F:$F,MATCH(LOWER(SUBSTITUTE(HLOOKUP("vehicle",[1]pl!$C:$C,pos!AD175),"-","_")),'VI3'!$A:$A,0)) / HLOOKUP("b",'VI3'!$E:$E,MATCH(LOWER(SUBSTITUTE(HLOOKUP("vehicle",[1]pl!$C:$C,pos!AD175),"-","_")),'VI3'!$A:$A,0)),)</f>
        <v>0</v>
      </c>
      <c r="AE175" s="23">
        <f>IFERROR(HLOOKUP("w",'VI3'!$F:$F,MATCH(LOWER(SUBSTITUTE(HLOOKUP("vehicle",[1]pl!$C:$C,pos!AE175),"-","_")),'VI3'!$A:$A,0)) / HLOOKUP("b",'VI3'!$E:$E,MATCH(LOWER(SUBSTITUTE(HLOOKUP("vehicle",[1]pl!$C:$C,pos!AE175),"-","_")),'VI3'!$A:$A,0)),)</f>
        <v>0</v>
      </c>
    </row>
    <row r="176" spans="1:31" x14ac:dyDescent="0.25">
      <c r="A176" s="23">
        <f>IFERROR(HLOOKUP("w",'VI3'!$F:$F,MATCH(LOWER(SUBSTITUTE(HLOOKUP("vehicle",[1]pl!$C:$C,pos!A176),"-","_")),'VI3'!$A:$A,0)) / HLOOKUP("b",'VI3'!$E:$E,MATCH(LOWER(SUBSTITUTE(HLOOKUP("vehicle",[1]pl!$C:$C,pos!A176),"-","_")),'VI3'!$A:$A,0)),)</f>
        <v>0</v>
      </c>
      <c r="B176" s="23">
        <f>IFERROR(HLOOKUP("w",'VI3'!$F:$F,MATCH(LOWER(SUBSTITUTE(HLOOKUP("vehicle",[1]pl!$C:$C,pos!B176),"-","_")),'VI3'!$A:$A,0)) / HLOOKUP("b",'VI3'!$E:$E,MATCH(LOWER(SUBSTITUTE(HLOOKUP("vehicle",[1]pl!$C:$C,pos!B176),"-","_")),'VI3'!$A:$A,0)),)</f>
        <v>0</v>
      </c>
      <c r="C176" s="23">
        <f>IFERROR(HLOOKUP("w",'VI3'!$F:$F,MATCH(LOWER(SUBSTITUTE(HLOOKUP("vehicle",[1]pl!$C:$C,pos!C176),"-","_")),'VI3'!$A:$A,0)) / HLOOKUP("b",'VI3'!$E:$E,MATCH(LOWER(SUBSTITUTE(HLOOKUP("vehicle",[1]pl!$C:$C,pos!C176),"-","_")),'VI3'!$A:$A,0)),)</f>
        <v>0</v>
      </c>
      <c r="D176" s="23">
        <f>IFERROR(HLOOKUP("w",'VI3'!$F:$F,MATCH(LOWER(SUBSTITUTE(HLOOKUP("vehicle",[1]pl!$C:$C,pos!D176),"-","_")),'VI3'!$A:$A,0)) / HLOOKUP("b",'VI3'!$E:$E,MATCH(LOWER(SUBSTITUTE(HLOOKUP("vehicle",[1]pl!$C:$C,pos!D176),"-","_")),'VI3'!$A:$A,0)),)</f>
        <v>0</v>
      </c>
      <c r="E176" s="23">
        <f>IFERROR(HLOOKUP("w",'VI3'!$F:$F,MATCH(LOWER(SUBSTITUTE(HLOOKUP("vehicle",[1]pl!$C:$C,pos!E176),"-","_")),'VI3'!$A:$A,0)) / HLOOKUP("b",'VI3'!$E:$E,MATCH(LOWER(SUBSTITUTE(HLOOKUP("vehicle",[1]pl!$C:$C,pos!E176),"-","_")),'VI3'!$A:$A,0)),)</f>
        <v>0</v>
      </c>
      <c r="F176" s="23">
        <f>IFERROR(HLOOKUP("w",'VI3'!$F:$F,MATCH(LOWER(SUBSTITUTE(HLOOKUP("vehicle",[1]pl!$C:$C,pos!F176),"-","_")),'VI3'!$A:$A,0)) / HLOOKUP("b",'VI3'!$E:$E,MATCH(LOWER(SUBSTITUTE(HLOOKUP("vehicle",[1]pl!$C:$C,pos!F176),"-","_")),'VI3'!$A:$A,0)),)</f>
        <v>0</v>
      </c>
      <c r="G176" s="23">
        <f>IFERROR(HLOOKUP("w",'VI3'!$F:$F,MATCH(LOWER(SUBSTITUTE(HLOOKUP("vehicle",[1]pl!$C:$C,pos!G176),"-","_")),'VI3'!$A:$A,0)) / HLOOKUP("b",'VI3'!$E:$E,MATCH(LOWER(SUBSTITUTE(HLOOKUP("vehicle",[1]pl!$C:$C,pos!G176),"-","_")),'VI3'!$A:$A,0)),)</f>
        <v>0</v>
      </c>
      <c r="H176" s="23">
        <f>IFERROR(HLOOKUP("w",'VI3'!$F:$F,MATCH(LOWER(SUBSTITUTE(HLOOKUP("vehicle",[1]pl!$C:$C,pos!H176),"-","_")),'VI3'!$A:$A,0)) / HLOOKUP("b",'VI3'!$E:$E,MATCH(LOWER(SUBSTITUTE(HLOOKUP("vehicle",[1]pl!$C:$C,pos!H176),"-","_")),'VI3'!$A:$A,0)),)</f>
        <v>0</v>
      </c>
      <c r="I176" s="23">
        <f>IFERROR(HLOOKUP("w",'VI3'!$F:$F,MATCH(LOWER(SUBSTITUTE(HLOOKUP("vehicle",[1]pl!$C:$C,pos!I176),"-","_")),'VI3'!$A:$A,0)) / HLOOKUP("b",'VI3'!$E:$E,MATCH(LOWER(SUBSTITUTE(HLOOKUP("vehicle",[1]pl!$C:$C,pos!I176),"-","_")),'VI3'!$A:$A,0)),)</f>
        <v>0</v>
      </c>
      <c r="J176" s="23">
        <f>IFERROR(HLOOKUP("w",'VI3'!$F:$F,MATCH(LOWER(SUBSTITUTE(HLOOKUP("vehicle",[1]pl!$C:$C,pos!J176),"-","_")),'VI3'!$A:$A,0)) / HLOOKUP("b",'VI3'!$E:$E,MATCH(LOWER(SUBSTITUTE(HLOOKUP("vehicle",[1]pl!$C:$C,pos!J176),"-","_")),'VI3'!$A:$A,0)),)</f>
        <v>0</v>
      </c>
      <c r="K176" s="23">
        <f>IFERROR(HLOOKUP("w",'VI3'!$F:$F,MATCH(LOWER(SUBSTITUTE(HLOOKUP("vehicle",[1]pl!$C:$C,pos!K176),"-","_")),'VI3'!$A:$A,0)) / HLOOKUP("b",'VI3'!$E:$E,MATCH(LOWER(SUBSTITUTE(HLOOKUP("vehicle",[1]pl!$C:$C,pos!K176),"-","_")),'VI3'!$A:$A,0)),)</f>
        <v>0</v>
      </c>
      <c r="L176" s="23">
        <f>IFERROR(HLOOKUP("w",'VI3'!$F:$F,MATCH(LOWER(SUBSTITUTE(HLOOKUP("vehicle",[1]pl!$C:$C,pos!L176),"-","_")),'VI3'!$A:$A,0)) / HLOOKUP("b",'VI3'!$E:$E,MATCH(LOWER(SUBSTITUTE(HLOOKUP("vehicle",[1]pl!$C:$C,pos!L176),"-","_")),'VI3'!$A:$A,0)),)</f>
        <v>0</v>
      </c>
      <c r="M176" s="23">
        <f>IFERROR(HLOOKUP("w",'VI3'!$F:$F,MATCH(LOWER(SUBSTITUTE(HLOOKUP("vehicle",[1]pl!$C:$C,pos!M176),"-","_")),'VI3'!$A:$A,0)) / HLOOKUP("b",'VI3'!$E:$E,MATCH(LOWER(SUBSTITUTE(HLOOKUP("vehicle",[1]pl!$C:$C,pos!M176),"-","_")),'VI3'!$A:$A,0)),)</f>
        <v>0</v>
      </c>
      <c r="N176" s="23">
        <f>IFERROR(HLOOKUP("w",'VI3'!$F:$F,MATCH(LOWER(SUBSTITUTE(HLOOKUP("vehicle",[1]pl!$C:$C,pos!N176),"-","_")),'VI3'!$A:$A,0)) / HLOOKUP("b",'VI3'!$E:$E,MATCH(LOWER(SUBSTITUTE(HLOOKUP("vehicle",[1]pl!$C:$C,pos!N176),"-","_")),'VI3'!$A:$A,0)),)</f>
        <v>0</v>
      </c>
      <c r="O176" s="23">
        <f>IFERROR(HLOOKUP("w",'VI3'!$F:$F,MATCH(LOWER(SUBSTITUTE(HLOOKUP("vehicle",[1]pl!$C:$C,pos!O176),"-","_")),'VI3'!$A:$A,0)) / HLOOKUP("b",'VI3'!$E:$E,MATCH(LOWER(SUBSTITUTE(HLOOKUP("vehicle",[1]pl!$C:$C,pos!O176),"-","_")),'VI3'!$A:$A,0)),)</f>
        <v>0</v>
      </c>
      <c r="P176" s="23"/>
      <c r="Q176" s="23">
        <f>IFERROR(HLOOKUP("w",'VI3'!$F:$F,MATCH(LOWER(SUBSTITUTE(HLOOKUP("vehicle",[1]pl!$C:$C,pos!Q176),"-","_")),'VI3'!$A:$A,0)) / HLOOKUP("b",'VI3'!$E:$E,MATCH(LOWER(SUBSTITUTE(HLOOKUP("vehicle",[1]pl!$C:$C,pos!Q176),"-","_")),'VI3'!$A:$A,0)),)</f>
        <v>0</v>
      </c>
      <c r="R176" s="23">
        <f>IFERROR(HLOOKUP("w",'VI3'!$F:$F,MATCH(LOWER(SUBSTITUTE(HLOOKUP("vehicle",[1]pl!$C:$C,pos!R176),"-","_")),'VI3'!$A:$A,0)) / HLOOKUP("b",'VI3'!$E:$E,MATCH(LOWER(SUBSTITUTE(HLOOKUP("vehicle",[1]pl!$C:$C,pos!R176),"-","_")),'VI3'!$A:$A,0)),)</f>
        <v>0</v>
      </c>
      <c r="S176" s="23">
        <f>IFERROR(HLOOKUP("w",'VI3'!$F:$F,MATCH(LOWER(SUBSTITUTE(HLOOKUP("vehicle",[1]pl!$C:$C,pos!S176),"-","_")),'VI3'!$A:$A,0)) / HLOOKUP("b",'VI3'!$E:$E,MATCH(LOWER(SUBSTITUTE(HLOOKUP("vehicle",[1]pl!$C:$C,pos!S176),"-","_")),'VI3'!$A:$A,0)),)</f>
        <v>0</v>
      </c>
      <c r="T176" s="23">
        <f>IFERROR(HLOOKUP("w",'VI3'!$F:$F,MATCH(LOWER(SUBSTITUTE(HLOOKUP("vehicle",[1]pl!$C:$C,pos!T176),"-","_")),'VI3'!$A:$A,0)) / HLOOKUP("b",'VI3'!$E:$E,MATCH(LOWER(SUBSTITUTE(HLOOKUP("vehicle",[1]pl!$C:$C,pos!T176),"-","_")),'VI3'!$A:$A,0)),)</f>
        <v>0</v>
      </c>
      <c r="U176" s="23">
        <f>IFERROR(HLOOKUP("w",'VI3'!$F:$F,MATCH(LOWER(SUBSTITUTE(HLOOKUP("vehicle",[1]pl!$C:$C,pos!U176),"-","_")),'VI3'!$A:$A,0)) / HLOOKUP("b",'VI3'!$E:$E,MATCH(LOWER(SUBSTITUTE(HLOOKUP("vehicle",[1]pl!$C:$C,pos!U176),"-","_")),'VI3'!$A:$A,0)),)</f>
        <v>0</v>
      </c>
      <c r="V176" s="23">
        <f>IFERROR(HLOOKUP("w",'VI3'!$F:$F,MATCH(LOWER(SUBSTITUTE(HLOOKUP("vehicle",[1]pl!$C:$C,pos!V176),"-","_")),'VI3'!$A:$A,0)) / HLOOKUP("b",'VI3'!$E:$E,MATCH(LOWER(SUBSTITUTE(HLOOKUP("vehicle",[1]pl!$C:$C,pos!V176),"-","_")),'VI3'!$A:$A,0)),)</f>
        <v>0</v>
      </c>
      <c r="W176" s="23">
        <f>IFERROR(HLOOKUP("w",'VI3'!$F:$F,MATCH(LOWER(SUBSTITUTE(HLOOKUP("vehicle",[1]pl!$C:$C,pos!W176),"-","_")),'VI3'!$A:$A,0)) / HLOOKUP("b",'VI3'!$E:$E,MATCH(LOWER(SUBSTITUTE(HLOOKUP("vehicle",[1]pl!$C:$C,pos!W176),"-","_")),'VI3'!$A:$A,0)),)</f>
        <v>0</v>
      </c>
      <c r="X176" s="23">
        <f>IFERROR(HLOOKUP("w",'VI3'!$F:$F,MATCH(LOWER(SUBSTITUTE(HLOOKUP("vehicle",[1]pl!$C:$C,pos!X176),"-","_")),'VI3'!$A:$A,0)) / HLOOKUP("b",'VI3'!$E:$E,MATCH(LOWER(SUBSTITUTE(HLOOKUP("vehicle",[1]pl!$C:$C,pos!X176),"-","_")),'VI3'!$A:$A,0)),)</f>
        <v>0</v>
      </c>
      <c r="Y176" s="23">
        <f>IFERROR(HLOOKUP("w",'VI3'!$F:$F,MATCH(LOWER(SUBSTITUTE(HLOOKUP("vehicle",[1]pl!$C:$C,pos!Y176),"-","_")),'VI3'!$A:$A,0)) / HLOOKUP("b",'VI3'!$E:$E,MATCH(LOWER(SUBSTITUTE(HLOOKUP("vehicle",[1]pl!$C:$C,pos!Y176),"-","_")),'VI3'!$A:$A,0)),)</f>
        <v>0</v>
      </c>
      <c r="Z176" s="23">
        <f>IFERROR(HLOOKUP("w",'VI3'!$F:$F,MATCH(LOWER(SUBSTITUTE(HLOOKUP("vehicle",[1]pl!$C:$C,pos!Z176),"-","_")),'VI3'!$A:$A,0)) / HLOOKUP("b",'VI3'!$E:$E,MATCH(LOWER(SUBSTITUTE(HLOOKUP("vehicle",[1]pl!$C:$C,pos!Z176),"-","_")),'VI3'!$A:$A,0)),)</f>
        <v>0</v>
      </c>
      <c r="AA176" s="23">
        <f>IFERROR(HLOOKUP("w",'VI3'!$F:$F,MATCH(LOWER(SUBSTITUTE(HLOOKUP("vehicle",[1]pl!$C:$C,pos!AA176),"-","_")),'VI3'!$A:$A,0)) / HLOOKUP("b",'VI3'!$E:$E,MATCH(LOWER(SUBSTITUTE(HLOOKUP("vehicle",[1]pl!$C:$C,pos!AA176),"-","_")),'VI3'!$A:$A,0)),)</f>
        <v>0</v>
      </c>
      <c r="AB176" s="23">
        <f>IFERROR(HLOOKUP("w",'VI3'!$F:$F,MATCH(LOWER(SUBSTITUTE(HLOOKUP("vehicle",[1]pl!$C:$C,pos!AB176),"-","_")),'VI3'!$A:$A,0)) / HLOOKUP("b",'VI3'!$E:$E,MATCH(LOWER(SUBSTITUTE(HLOOKUP("vehicle",[1]pl!$C:$C,pos!AB176),"-","_")),'VI3'!$A:$A,0)),)</f>
        <v>0</v>
      </c>
      <c r="AC176" s="23">
        <f>IFERROR(HLOOKUP("w",'VI3'!$F:$F,MATCH(LOWER(SUBSTITUTE(HLOOKUP("vehicle",[1]pl!$C:$C,pos!AC176),"-","_")),'VI3'!$A:$A,0)) / HLOOKUP("b",'VI3'!$E:$E,MATCH(LOWER(SUBSTITUTE(HLOOKUP("vehicle",[1]pl!$C:$C,pos!AC176),"-","_")),'VI3'!$A:$A,0)),)</f>
        <v>0</v>
      </c>
      <c r="AD176" s="23">
        <f>IFERROR(HLOOKUP("w",'VI3'!$F:$F,MATCH(LOWER(SUBSTITUTE(HLOOKUP("vehicle",[1]pl!$C:$C,pos!AD176),"-","_")),'VI3'!$A:$A,0)) / HLOOKUP("b",'VI3'!$E:$E,MATCH(LOWER(SUBSTITUTE(HLOOKUP("vehicle",[1]pl!$C:$C,pos!AD176),"-","_")),'VI3'!$A:$A,0)),)</f>
        <v>0</v>
      </c>
      <c r="AE176" s="23">
        <f>IFERROR(HLOOKUP("w",'VI3'!$F:$F,MATCH(LOWER(SUBSTITUTE(HLOOKUP("vehicle",[1]pl!$C:$C,pos!AE176),"-","_")),'VI3'!$A:$A,0)) / HLOOKUP("b",'VI3'!$E:$E,MATCH(LOWER(SUBSTITUTE(HLOOKUP("vehicle",[1]pl!$C:$C,pos!AE176),"-","_")),'VI3'!$A:$A,0)),)</f>
        <v>0</v>
      </c>
    </row>
    <row r="177" spans="1:31" x14ac:dyDescent="0.25">
      <c r="A177" s="23">
        <f>IFERROR(HLOOKUP("w",'VI3'!$F:$F,MATCH(LOWER(SUBSTITUTE(HLOOKUP("vehicle",[1]pl!$C:$C,pos!A177),"-","_")),'VI3'!$A:$A,0)) / HLOOKUP("b",'VI3'!$E:$E,MATCH(LOWER(SUBSTITUTE(HLOOKUP("vehicle",[1]pl!$C:$C,pos!A177),"-","_")),'VI3'!$A:$A,0)),)</f>
        <v>0</v>
      </c>
      <c r="B177" s="23">
        <f>IFERROR(HLOOKUP("w",'VI3'!$F:$F,MATCH(LOWER(SUBSTITUTE(HLOOKUP("vehicle",[1]pl!$C:$C,pos!B177),"-","_")),'VI3'!$A:$A,0)) / HLOOKUP("b",'VI3'!$E:$E,MATCH(LOWER(SUBSTITUTE(HLOOKUP("vehicle",[1]pl!$C:$C,pos!B177),"-","_")),'VI3'!$A:$A,0)),)</f>
        <v>0</v>
      </c>
      <c r="C177" s="23">
        <f>IFERROR(HLOOKUP("w",'VI3'!$F:$F,MATCH(LOWER(SUBSTITUTE(HLOOKUP("vehicle",[1]pl!$C:$C,pos!C177),"-","_")),'VI3'!$A:$A,0)) / HLOOKUP("b",'VI3'!$E:$E,MATCH(LOWER(SUBSTITUTE(HLOOKUP("vehicle",[1]pl!$C:$C,pos!C177),"-","_")),'VI3'!$A:$A,0)),)</f>
        <v>0</v>
      </c>
      <c r="D177" s="23">
        <f>IFERROR(HLOOKUP("w",'VI3'!$F:$F,MATCH(LOWER(SUBSTITUTE(HLOOKUP("vehicle",[1]pl!$C:$C,pos!D177),"-","_")),'VI3'!$A:$A,0)) / HLOOKUP("b",'VI3'!$E:$E,MATCH(LOWER(SUBSTITUTE(HLOOKUP("vehicle",[1]pl!$C:$C,pos!D177),"-","_")),'VI3'!$A:$A,0)),)</f>
        <v>0</v>
      </c>
      <c r="E177" s="23">
        <f>IFERROR(HLOOKUP("w",'VI3'!$F:$F,MATCH(LOWER(SUBSTITUTE(HLOOKUP("vehicle",[1]pl!$C:$C,pos!E177),"-","_")),'VI3'!$A:$A,0)) / HLOOKUP("b",'VI3'!$E:$E,MATCH(LOWER(SUBSTITUTE(HLOOKUP("vehicle",[1]pl!$C:$C,pos!E177),"-","_")),'VI3'!$A:$A,0)),)</f>
        <v>0</v>
      </c>
      <c r="F177" s="23">
        <f>IFERROR(HLOOKUP("w",'VI3'!$F:$F,MATCH(LOWER(SUBSTITUTE(HLOOKUP("vehicle",[1]pl!$C:$C,pos!F177),"-","_")),'VI3'!$A:$A,0)) / HLOOKUP("b",'VI3'!$E:$E,MATCH(LOWER(SUBSTITUTE(HLOOKUP("vehicle",[1]pl!$C:$C,pos!F177),"-","_")),'VI3'!$A:$A,0)),)</f>
        <v>0</v>
      </c>
      <c r="G177" s="23">
        <f>IFERROR(HLOOKUP("w",'VI3'!$F:$F,MATCH(LOWER(SUBSTITUTE(HLOOKUP("vehicle",[1]pl!$C:$C,pos!G177),"-","_")),'VI3'!$A:$A,0)) / HLOOKUP("b",'VI3'!$E:$E,MATCH(LOWER(SUBSTITUTE(HLOOKUP("vehicle",[1]pl!$C:$C,pos!G177),"-","_")),'VI3'!$A:$A,0)),)</f>
        <v>0</v>
      </c>
      <c r="H177" s="23">
        <f>IFERROR(HLOOKUP("w",'VI3'!$F:$F,MATCH(LOWER(SUBSTITUTE(HLOOKUP("vehicle",[1]pl!$C:$C,pos!H177),"-","_")),'VI3'!$A:$A,0)) / HLOOKUP("b",'VI3'!$E:$E,MATCH(LOWER(SUBSTITUTE(HLOOKUP("vehicle",[1]pl!$C:$C,pos!H177),"-","_")),'VI3'!$A:$A,0)),)</f>
        <v>0</v>
      </c>
      <c r="I177" s="23">
        <f>IFERROR(HLOOKUP("w",'VI3'!$F:$F,MATCH(LOWER(SUBSTITUTE(HLOOKUP("vehicle",[1]pl!$C:$C,pos!I177),"-","_")),'VI3'!$A:$A,0)) / HLOOKUP("b",'VI3'!$E:$E,MATCH(LOWER(SUBSTITUTE(HLOOKUP("vehicle",[1]pl!$C:$C,pos!I177),"-","_")),'VI3'!$A:$A,0)),)</f>
        <v>0</v>
      </c>
      <c r="J177" s="23">
        <f>IFERROR(HLOOKUP("w",'VI3'!$F:$F,MATCH(LOWER(SUBSTITUTE(HLOOKUP("vehicle",[1]pl!$C:$C,pos!J177),"-","_")),'VI3'!$A:$A,0)) / HLOOKUP("b",'VI3'!$E:$E,MATCH(LOWER(SUBSTITUTE(HLOOKUP("vehicle",[1]pl!$C:$C,pos!J177),"-","_")),'VI3'!$A:$A,0)),)</f>
        <v>0</v>
      </c>
      <c r="K177" s="23">
        <f>IFERROR(HLOOKUP("w",'VI3'!$F:$F,MATCH(LOWER(SUBSTITUTE(HLOOKUP("vehicle",[1]pl!$C:$C,pos!K177),"-","_")),'VI3'!$A:$A,0)) / HLOOKUP("b",'VI3'!$E:$E,MATCH(LOWER(SUBSTITUTE(HLOOKUP("vehicle",[1]pl!$C:$C,pos!K177),"-","_")),'VI3'!$A:$A,0)),)</f>
        <v>0</v>
      </c>
      <c r="L177" s="23">
        <f>IFERROR(HLOOKUP("w",'VI3'!$F:$F,MATCH(LOWER(SUBSTITUTE(HLOOKUP("vehicle",[1]pl!$C:$C,pos!L177),"-","_")),'VI3'!$A:$A,0)) / HLOOKUP("b",'VI3'!$E:$E,MATCH(LOWER(SUBSTITUTE(HLOOKUP("vehicle",[1]pl!$C:$C,pos!L177),"-","_")),'VI3'!$A:$A,0)),)</f>
        <v>0</v>
      </c>
      <c r="M177" s="23">
        <f>IFERROR(HLOOKUP("w",'VI3'!$F:$F,MATCH(LOWER(SUBSTITUTE(HLOOKUP("vehicle",[1]pl!$C:$C,pos!M177),"-","_")),'VI3'!$A:$A,0)) / HLOOKUP("b",'VI3'!$E:$E,MATCH(LOWER(SUBSTITUTE(HLOOKUP("vehicle",[1]pl!$C:$C,pos!M177),"-","_")),'VI3'!$A:$A,0)),)</f>
        <v>0</v>
      </c>
      <c r="N177" s="23">
        <f>IFERROR(HLOOKUP("w",'VI3'!$F:$F,MATCH(LOWER(SUBSTITUTE(HLOOKUP("vehicle",[1]pl!$C:$C,pos!N177),"-","_")),'VI3'!$A:$A,0)) / HLOOKUP("b",'VI3'!$E:$E,MATCH(LOWER(SUBSTITUTE(HLOOKUP("vehicle",[1]pl!$C:$C,pos!N177),"-","_")),'VI3'!$A:$A,0)),)</f>
        <v>0</v>
      </c>
      <c r="O177" s="23">
        <f>IFERROR(HLOOKUP("w",'VI3'!$F:$F,MATCH(LOWER(SUBSTITUTE(HLOOKUP("vehicle",[1]pl!$C:$C,pos!O177),"-","_")),'VI3'!$A:$A,0)) / HLOOKUP("b",'VI3'!$E:$E,MATCH(LOWER(SUBSTITUTE(HLOOKUP("vehicle",[1]pl!$C:$C,pos!O177),"-","_")),'VI3'!$A:$A,0)),)</f>
        <v>0</v>
      </c>
      <c r="P177" s="23"/>
      <c r="Q177" s="23">
        <f>IFERROR(HLOOKUP("w",'VI3'!$F:$F,MATCH(LOWER(SUBSTITUTE(HLOOKUP("vehicle",[1]pl!$C:$C,pos!Q177),"-","_")),'VI3'!$A:$A,0)) / HLOOKUP("b",'VI3'!$E:$E,MATCH(LOWER(SUBSTITUTE(HLOOKUP("vehicle",[1]pl!$C:$C,pos!Q177),"-","_")),'VI3'!$A:$A,0)),)</f>
        <v>0</v>
      </c>
      <c r="R177" s="23">
        <f>IFERROR(HLOOKUP("w",'VI3'!$F:$F,MATCH(LOWER(SUBSTITUTE(HLOOKUP("vehicle",[1]pl!$C:$C,pos!R177),"-","_")),'VI3'!$A:$A,0)) / HLOOKUP("b",'VI3'!$E:$E,MATCH(LOWER(SUBSTITUTE(HLOOKUP("vehicle",[1]pl!$C:$C,pos!R177),"-","_")),'VI3'!$A:$A,0)),)</f>
        <v>0</v>
      </c>
      <c r="S177" s="23">
        <f>IFERROR(HLOOKUP("w",'VI3'!$F:$F,MATCH(LOWER(SUBSTITUTE(HLOOKUP("vehicle",[1]pl!$C:$C,pos!S177),"-","_")),'VI3'!$A:$A,0)) / HLOOKUP("b",'VI3'!$E:$E,MATCH(LOWER(SUBSTITUTE(HLOOKUP("vehicle",[1]pl!$C:$C,pos!S177),"-","_")),'VI3'!$A:$A,0)),)</f>
        <v>0</v>
      </c>
      <c r="T177" s="23">
        <f>IFERROR(HLOOKUP("w",'VI3'!$F:$F,MATCH(LOWER(SUBSTITUTE(HLOOKUP("vehicle",[1]pl!$C:$C,pos!T177),"-","_")),'VI3'!$A:$A,0)) / HLOOKUP("b",'VI3'!$E:$E,MATCH(LOWER(SUBSTITUTE(HLOOKUP("vehicle",[1]pl!$C:$C,pos!T177),"-","_")),'VI3'!$A:$A,0)),)</f>
        <v>0</v>
      </c>
      <c r="U177" s="23">
        <f>IFERROR(HLOOKUP("w",'VI3'!$F:$F,MATCH(LOWER(SUBSTITUTE(HLOOKUP("vehicle",[1]pl!$C:$C,pos!U177),"-","_")),'VI3'!$A:$A,0)) / HLOOKUP("b",'VI3'!$E:$E,MATCH(LOWER(SUBSTITUTE(HLOOKUP("vehicle",[1]pl!$C:$C,pos!U177),"-","_")),'VI3'!$A:$A,0)),)</f>
        <v>0</v>
      </c>
      <c r="V177" s="23">
        <f>IFERROR(HLOOKUP("w",'VI3'!$F:$F,MATCH(LOWER(SUBSTITUTE(HLOOKUP("vehicle",[1]pl!$C:$C,pos!V177),"-","_")),'VI3'!$A:$A,0)) / HLOOKUP("b",'VI3'!$E:$E,MATCH(LOWER(SUBSTITUTE(HLOOKUP("vehicle",[1]pl!$C:$C,pos!V177),"-","_")),'VI3'!$A:$A,0)),)</f>
        <v>0</v>
      </c>
      <c r="W177" s="23">
        <f>IFERROR(HLOOKUP("w",'VI3'!$F:$F,MATCH(LOWER(SUBSTITUTE(HLOOKUP("vehicle",[1]pl!$C:$C,pos!W177),"-","_")),'VI3'!$A:$A,0)) / HLOOKUP("b",'VI3'!$E:$E,MATCH(LOWER(SUBSTITUTE(HLOOKUP("vehicle",[1]pl!$C:$C,pos!W177),"-","_")),'VI3'!$A:$A,0)),)</f>
        <v>0</v>
      </c>
      <c r="X177" s="23">
        <f>IFERROR(HLOOKUP("w",'VI3'!$F:$F,MATCH(LOWER(SUBSTITUTE(HLOOKUP("vehicle",[1]pl!$C:$C,pos!X177),"-","_")),'VI3'!$A:$A,0)) / HLOOKUP("b",'VI3'!$E:$E,MATCH(LOWER(SUBSTITUTE(HLOOKUP("vehicle",[1]pl!$C:$C,pos!X177),"-","_")),'VI3'!$A:$A,0)),)</f>
        <v>0</v>
      </c>
      <c r="Y177" s="23">
        <f>IFERROR(HLOOKUP("w",'VI3'!$F:$F,MATCH(LOWER(SUBSTITUTE(HLOOKUP("vehicle",[1]pl!$C:$C,pos!Y177),"-","_")),'VI3'!$A:$A,0)) / HLOOKUP("b",'VI3'!$E:$E,MATCH(LOWER(SUBSTITUTE(HLOOKUP("vehicle",[1]pl!$C:$C,pos!Y177),"-","_")),'VI3'!$A:$A,0)),)</f>
        <v>0</v>
      </c>
      <c r="Z177" s="23">
        <f>IFERROR(HLOOKUP("w",'VI3'!$F:$F,MATCH(LOWER(SUBSTITUTE(HLOOKUP("vehicle",[1]pl!$C:$C,pos!Z177),"-","_")),'VI3'!$A:$A,0)) / HLOOKUP("b",'VI3'!$E:$E,MATCH(LOWER(SUBSTITUTE(HLOOKUP("vehicle",[1]pl!$C:$C,pos!Z177),"-","_")),'VI3'!$A:$A,0)),)</f>
        <v>0</v>
      </c>
      <c r="AA177" s="23">
        <f>IFERROR(HLOOKUP("w",'VI3'!$F:$F,MATCH(LOWER(SUBSTITUTE(HLOOKUP("vehicle",[1]pl!$C:$C,pos!AA177),"-","_")),'VI3'!$A:$A,0)) / HLOOKUP("b",'VI3'!$E:$E,MATCH(LOWER(SUBSTITUTE(HLOOKUP("vehicle",[1]pl!$C:$C,pos!AA177),"-","_")),'VI3'!$A:$A,0)),)</f>
        <v>0</v>
      </c>
      <c r="AB177" s="23">
        <f>IFERROR(HLOOKUP("w",'VI3'!$F:$F,MATCH(LOWER(SUBSTITUTE(HLOOKUP("vehicle",[1]pl!$C:$C,pos!AB177),"-","_")),'VI3'!$A:$A,0)) / HLOOKUP("b",'VI3'!$E:$E,MATCH(LOWER(SUBSTITUTE(HLOOKUP("vehicle",[1]pl!$C:$C,pos!AB177),"-","_")),'VI3'!$A:$A,0)),)</f>
        <v>0</v>
      </c>
      <c r="AC177" s="23">
        <f>IFERROR(HLOOKUP("w",'VI3'!$F:$F,MATCH(LOWER(SUBSTITUTE(HLOOKUP("vehicle",[1]pl!$C:$C,pos!AC177),"-","_")),'VI3'!$A:$A,0)) / HLOOKUP("b",'VI3'!$E:$E,MATCH(LOWER(SUBSTITUTE(HLOOKUP("vehicle",[1]pl!$C:$C,pos!AC177),"-","_")),'VI3'!$A:$A,0)),)</f>
        <v>0</v>
      </c>
      <c r="AD177" s="23">
        <f>IFERROR(HLOOKUP("w",'VI3'!$F:$F,MATCH(LOWER(SUBSTITUTE(HLOOKUP("vehicle",[1]pl!$C:$C,pos!AD177),"-","_")),'VI3'!$A:$A,0)) / HLOOKUP("b",'VI3'!$E:$E,MATCH(LOWER(SUBSTITUTE(HLOOKUP("vehicle",[1]pl!$C:$C,pos!AD177),"-","_")),'VI3'!$A:$A,0)),)</f>
        <v>0</v>
      </c>
      <c r="AE177" s="23">
        <f>IFERROR(HLOOKUP("w",'VI3'!$F:$F,MATCH(LOWER(SUBSTITUTE(HLOOKUP("vehicle",[1]pl!$C:$C,pos!AE177),"-","_")),'VI3'!$A:$A,0)) / HLOOKUP("b",'VI3'!$E:$E,MATCH(LOWER(SUBSTITUTE(HLOOKUP("vehicle",[1]pl!$C:$C,pos!AE177),"-","_")),'VI3'!$A:$A,0)),)</f>
        <v>0</v>
      </c>
    </row>
    <row r="178" spans="1:31" x14ac:dyDescent="0.25">
      <c r="A178" s="23">
        <f>IFERROR(HLOOKUP("w",'VI3'!$F:$F,MATCH(LOWER(SUBSTITUTE(HLOOKUP("vehicle",[1]pl!$C:$C,pos!A178),"-","_")),'VI3'!$A:$A,0)) / HLOOKUP("b",'VI3'!$E:$E,MATCH(LOWER(SUBSTITUTE(HLOOKUP("vehicle",[1]pl!$C:$C,pos!A178),"-","_")),'VI3'!$A:$A,0)),)</f>
        <v>0</v>
      </c>
      <c r="B178" s="23">
        <f>IFERROR(HLOOKUP("w",'VI3'!$F:$F,MATCH(LOWER(SUBSTITUTE(HLOOKUP("vehicle",[1]pl!$C:$C,pos!B178),"-","_")),'VI3'!$A:$A,0)) / HLOOKUP("b",'VI3'!$E:$E,MATCH(LOWER(SUBSTITUTE(HLOOKUP("vehicle",[1]pl!$C:$C,pos!B178),"-","_")),'VI3'!$A:$A,0)),)</f>
        <v>0</v>
      </c>
      <c r="C178" s="23">
        <f>IFERROR(HLOOKUP("w",'VI3'!$F:$F,MATCH(LOWER(SUBSTITUTE(HLOOKUP("vehicle",[1]pl!$C:$C,pos!C178),"-","_")),'VI3'!$A:$A,0)) / HLOOKUP("b",'VI3'!$E:$E,MATCH(LOWER(SUBSTITUTE(HLOOKUP("vehicle",[1]pl!$C:$C,pos!C178),"-","_")),'VI3'!$A:$A,0)),)</f>
        <v>0</v>
      </c>
      <c r="D178" s="23">
        <f>IFERROR(HLOOKUP("w",'VI3'!$F:$F,MATCH(LOWER(SUBSTITUTE(HLOOKUP("vehicle",[1]pl!$C:$C,pos!D178),"-","_")),'VI3'!$A:$A,0)) / HLOOKUP("b",'VI3'!$E:$E,MATCH(LOWER(SUBSTITUTE(HLOOKUP("vehicle",[1]pl!$C:$C,pos!D178),"-","_")),'VI3'!$A:$A,0)),)</f>
        <v>0</v>
      </c>
      <c r="E178" s="23">
        <f>IFERROR(HLOOKUP("w",'VI3'!$F:$F,MATCH(LOWER(SUBSTITUTE(HLOOKUP("vehicle",[1]pl!$C:$C,pos!E178),"-","_")),'VI3'!$A:$A,0)) / HLOOKUP("b",'VI3'!$E:$E,MATCH(LOWER(SUBSTITUTE(HLOOKUP("vehicle",[1]pl!$C:$C,pos!E178),"-","_")),'VI3'!$A:$A,0)),)</f>
        <v>0</v>
      </c>
      <c r="F178" s="23">
        <f>IFERROR(HLOOKUP("w",'VI3'!$F:$F,MATCH(LOWER(SUBSTITUTE(HLOOKUP("vehicle",[1]pl!$C:$C,pos!F178),"-","_")),'VI3'!$A:$A,0)) / HLOOKUP("b",'VI3'!$E:$E,MATCH(LOWER(SUBSTITUTE(HLOOKUP("vehicle",[1]pl!$C:$C,pos!F178),"-","_")),'VI3'!$A:$A,0)),)</f>
        <v>0</v>
      </c>
      <c r="G178" s="23">
        <f>IFERROR(HLOOKUP("w",'VI3'!$F:$F,MATCH(LOWER(SUBSTITUTE(HLOOKUP("vehicle",[1]pl!$C:$C,pos!G178),"-","_")),'VI3'!$A:$A,0)) / HLOOKUP("b",'VI3'!$E:$E,MATCH(LOWER(SUBSTITUTE(HLOOKUP("vehicle",[1]pl!$C:$C,pos!G178),"-","_")),'VI3'!$A:$A,0)),)</f>
        <v>0</v>
      </c>
      <c r="H178" s="23">
        <f>IFERROR(HLOOKUP("w",'VI3'!$F:$F,MATCH(LOWER(SUBSTITUTE(HLOOKUP("vehicle",[1]pl!$C:$C,pos!H178),"-","_")),'VI3'!$A:$A,0)) / HLOOKUP("b",'VI3'!$E:$E,MATCH(LOWER(SUBSTITUTE(HLOOKUP("vehicle",[1]pl!$C:$C,pos!H178),"-","_")),'VI3'!$A:$A,0)),)</f>
        <v>0</v>
      </c>
      <c r="I178" s="23">
        <f>IFERROR(HLOOKUP("w",'VI3'!$F:$F,MATCH(LOWER(SUBSTITUTE(HLOOKUP("vehicle",[1]pl!$C:$C,pos!I178),"-","_")),'VI3'!$A:$A,0)) / HLOOKUP("b",'VI3'!$E:$E,MATCH(LOWER(SUBSTITUTE(HLOOKUP("vehicle",[1]pl!$C:$C,pos!I178),"-","_")),'VI3'!$A:$A,0)),)</f>
        <v>0</v>
      </c>
      <c r="J178" s="23">
        <f>IFERROR(HLOOKUP("w",'VI3'!$F:$F,MATCH(LOWER(SUBSTITUTE(HLOOKUP("vehicle",[1]pl!$C:$C,pos!J178),"-","_")),'VI3'!$A:$A,0)) / HLOOKUP("b",'VI3'!$E:$E,MATCH(LOWER(SUBSTITUTE(HLOOKUP("vehicle",[1]pl!$C:$C,pos!J178),"-","_")),'VI3'!$A:$A,0)),)</f>
        <v>0</v>
      </c>
      <c r="K178" s="23">
        <f>IFERROR(HLOOKUP("w",'VI3'!$F:$F,MATCH(LOWER(SUBSTITUTE(HLOOKUP("vehicle",[1]pl!$C:$C,pos!K178),"-","_")),'VI3'!$A:$A,0)) / HLOOKUP("b",'VI3'!$E:$E,MATCH(LOWER(SUBSTITUTE(HLOOKUP("vehicle",[1]pl!$C:$C,pos!K178),"-","_")),'VI3'!$A:$A,0)),)</f>
        <v>0</v>
      </c>
      <c r="L178" s="23">
        <f>IFERROR(HLOOKUP("w",'VI3'!$F:$F,MATCH(LOWER(SUBSTITUTE(HLOOKUP("vehicle",[1]pl!$C:$C,pos!L178),"-","_")),'VI3'!$A:$A,0)) / HLOOKUP("b",'VI3'!$E:$E,MATCH(LOWER(SUBSTITUTE(HLOOKUP("vehicle",[1]pl!$C:$C,pos!L178),"-","_")),'VI3'!$A:$A,0)),)</f>
        <v>0</v>
      </c>
      <c r="M178" s="23">
        <f>IFERROR(HLOOKUP("w",'VI3'!$F:$F,MATCH(LOWER(SUBSTITUTE(HLOOKUP("vehicle",[1]pl!$C:$C,pos!M178),"-","_")),'VI3'!$A:$A,0)) / HLOOKUP("b",'VI3'!$E:$E,MATCH(LOWER(SUBSTITUTE(HLOOKUP("vehicle",[1]pl!$C:$C,pos!M178),"-","_")),'VI3'!$A:$A,0)),)</f>
        <v>0</v>
      </c>
      <c r="N178" s="23">
        <f>IFERROR(HLOOKUP("w",'VI3'!$F:$F,MATCH(LOWER(SUBSTITUTE(HLOOKUP("vehicle",[1]pl!$C:$C,pos!N178),"-","_")),'VI3'!$A:$A,0)) / HLOOKUP("b",'VI3'!$E:$E,MATCH(LOWER(SUBSTITUTE(HLOOKUP("vehicle",[1]pl!$C:$C,pos!N178),"-","_")),'VI3'!$A:$A,0)),)</f>
        <v>0</v>
      </c>
      <c r="O178" s="23">
        <f>IFERROR(HLOOKUP("w",'VI3'!$F:$F,MATCH(LOWER(SUBSTITUTE(HLOOKUP("vehicle",[1]pl!$C:$C,pos!O178),"-","_")),'VI3'!$A:$A,0)) / HLOOKUP("b",'VI3'!$E:$E,MATCH(LOWER(SUBSTITUTE(HLOOKUP("vehicle",[1]pl!$C:$C,pos!O178),"-","_")),'VI3'!$A:$A,0)),)</f>
        <v>0</v>
      </c>
      <c r="P178" s="23"/>
      <c r="Q178" s="23">
        <f>IFERROR(HLOOKUP("w",'VI3'!$F:$F,MATCH(LOWER(SUBSTITUTE(HLOOKUP("vehicle",[1]pl!$C:$C,pos!Q178),"-","_")),'VI3'!$A:$A,0)) / HLOOKUP("b",'VI3'!$E:$E,MATCH(LOWER(SUBSTITUTE(HLOOKUP("vehicle",[1]pl!$C:$C,pos!Q178),"-","_")),'VI3'!$A:$A,0)),)</f>
        <v>0</v>
      </c>
      <c r="R178" s="23">
        <f>IFERROR(HLOOKUP("w",'VI3'!$F:$F,MATCH(LOWER(SUBSTITUTE(HLOOKUP("vehicle",[1]pl!$C:$C,pos!R178),"-","_")),'VI3'!$A:$A,0)) / HLOOKUP("b",'VI3'!$E:$E,MATCH(LOWER(SUBSTITUTE(HLOOKUP("vehicle",[1]pl!$C:$C,pos!R178),"-","_")),'VI3'!$A:$A,0)),)</f>
        <v>0</v>
      </c>
      <c r="S178" s="23">
        <f>IFERROR(HLOOKUP("w",'VI3'!$F:$F,MATCH(LOWER(SUBSTITUTE(HLOOKUP("vehicle",[1]pl!$C:$C,pos!S178),"-","_")),'VI3'!$A:$A,0)) / HLOOKUP("b",'VI3'!$E:$E,MATCH(LOWER(SUBSTITUTE(HLOOKUP("vehicle",[1]pl!$C:$C,pos!S178),"-","_")),'VI3'!$A:$A,0)),)</f>
        <v>0</v>
      </c>
      <c r="T178" s="23">
        <f>IFERROR(HLOOKUP("w",'VI3'!$F:$F,MATCH(LOWER(SUBSTITUTE(HLOOKUP("vehicle",[1]pl!$C:$C,pos!T178),"-","_")),'VI3'!$A:$A,0)) / HLOOKUP("b",'VI3'!$E:$E,MATCH(LOWER(SUBSTITUTE(HLOOKUP("vehicle",[1]pl!$C:$C,pos!T178),"-","_")),'VI3'!$A:$A,0)),)</f>
        <v>0</v>
      </c>
      <c r="U178" s="23">
        <f>IFERROR(HLOOKUP("w",'VI3'!$F:$F,MATCH(LOWER(SUBSTITUTE(HLOOKUP("vehicle",[1]pl!$C:$C,pos!U178),"-","_")),'VI3'!$A:$A,0)) / HLOOKUP("b",'VI3'!$E:$E,MATCH(LOWER(SUBSTITUTE(HLOOKUP("vehicle",[1]pl!$C:$C,pos!U178),"-","_")),'VI3'!$A:$A,0)),)</f>
        <v>0</v>
      </c>
      <c r="V178" s="23">
        <f>IFERROR(HLOOKUP("w",'VI3'!$F:$F,MATCH(LOWER(SUBSTITUTE(HLOOKUP("vehicle",[1]pl!$C:$C,pos!V178),"-","_")),'VI3'!$A:$A,0)) / HLOOKUP("b",'VI3'!$E:$E,MATCH(LOWER(SUBSTITUTE(HLOOKUP("vehicle",[1]pl!$C:$C,pos!V178),"-","_")),'VI3'!$A:$A,0)),)</f>
        <v>0</v>
      </c>
      <c r="W178" s="23">
        <f>IFERROR(HLOOKUP("w",'VI3'!$F:$F,MATCH(LOWER(SUBSTITUTE(HLOOKUP("vehicle",[1]pl!$C:$C,pos!W178),"-","_")),'VI3'!$A:$A,0)) / HLOOKUP("b",'VI3'!$E:$E,MATCH(LOWER(SUBSTITUTE(HLOOKUP("vehicle",[1]pl!$C:$C,pos!W178),"-","_")),'VI3'!$A:$A,0)),)</f>
        <v>0</v>
      </c>
      <c r="X178" s="23">
        <f>IFERROR(HLOOKUP("w",'VI3'!$F:$F,MATCH(LOWER(SUBSTITUTE(HLOOKUP("vehicle",[1]pl!$C:$C,pos!X178),"-","_")),'VI3'!$A:$A,0)) / HLOOKUP("b",'VI3'!$E:$E,MATCH(LOWER(SUBSTITUTE(HLOOKUP("vehicle",[1]pl!$C:$C,pos!X178),"-","_")),'VI3'!$A:$A,0)),)</f>
        <v>0</v>
      </c>
      <c r="Y178" s="23">
        <f>IFERROR(HLOOKUP("w",'VI3'!$F:$F,MATCH(LOWER(SUBSTITUTE(HLOOKUP("vehicle",[1]pl!$C:$C,pos!Y178),"-","_")),'VI3'!$A:$A,0)) / HLOOKUP("b",'VI3'!$E:$E,MATCH(LOWER(SUBSTITUTE(HLOOKUP("vehicle",[1]pl!$C:$C,pos!Y178),"-","_")),'VI3'!$A:$A,0)),)</f>
        <v>0</v>
      </c>
      <c r="Z178" s="23">
        <f>IFERROR(HLOOKUP("w",'VI3'!$F:$F,MATCH(LOWER(SUBSTITUTE(HLOOKUP("vehicle",[1]pl!$C:$C,pos!Z178),"-","_")),'VI3'!$A:$A,0)) / HLOOKUP("b",'VI3'!$E:$E,MATCH(LOWER(SUBSTITUTE(HLOOKUP("vehicle",[1]pl!$C:$C,pos!Z178),"-","_")),'VI3'!$A:$A,0)),)</f>
        <v>0</v>
      </c>
      <c r="AA178" s="23">
        <f>IFERROR(HLOOKUP("w",'VI3'!$F:$F,MATCH(LOWER(SUBSTITUTE(HLOOKUP("vehicle",[1]pl!$C:$C,pos!AA178),"-","_")),'VI3'!$A:$A,0)) / HLOOKUP("b",'VI3'!$E:$E,MATCH(LOWER(SUBSTITUTE(HLOOKUP("vehicle",[1]pl!$C:$C,pos!AA178),"-","_")),'VI3'!$A:$A,0)),)</f>
        <v>0</v>
      </c>
      <c r="AB178" s="23">
        <f>IFERROR(HLOOKUP("w",'VI3'!$F:$F,MATCH(LOWER(SUBSTITUTE(HLOOKUP("vehicle",[1]pl!$C:$C,pos!AB178),"-","_")),'VI3'!$A:$A,0)) / HLOOKUP("b",'VI3'!$E:$E,MATCH(LOWER(SUBSTITUTE(HLOOKUP("vehicle",[1]pl!$C:$C,pos!AB178),"-","_")),'VI3'!$A:$A,0)),)</f>
        <v>0</v>
      </c>
      <c r="AC178" s="23">
        <f>IFERROR(HLOOKUP("w",'VI3'!$F:$F,MATCH(LOWER(SUBSTITUTE(HLOOKUP("vehicle",[1]pl!$C:$C,pos!AC178),"-","_")),'VI3'!$A:$A,0)) / HLOOKUP("b",'VI3'!$E:$E,MATCH(LOWER(SUBSTITUTE(HLOOKUP("vehicle",[1]pl!$C:$C,pos!AC178),"-","_")),'VI3'!$A:$A,0)),)</f>
        <v>0</v>
      </c>
      <c r="AD178" s="23">
        <f>IFERROR(HLOOKUP("w",'VI3'!$F:$F,MATCH(LOWER(SUBSTITUTE(HLOOKUP("vehicle",[1]pl!$C:$C,pos!AD178),"-","_")),'VI3'!$A:$A,0)) / HLOOKUP("b",'VI3'!$E:$E,MATCH(LOWER(SUBSTITUTE(HLOOKUP("vehicle",[1]pl!$C:$C,pos!AD178),"-","_")),'VI3'!$A:$A,0)),)</f>
        <v>0</v>
      </c>
      <c r="AE178" s="23">
        <f>IFERROR(HLOOKUP("w",'VI3'!$F:$F,MATCH(LOWER(SUBSTITUTE(HLOOKUP("vehicle",[1]pl!$C:$C,pos!AE178),"-","_")),'VI3'!$A:$A,0)) / HLOOKUP("b",'VI3'!$E:$E,MATCH(LOWER(SUBSTITUTE(HLOOKUP("vehicle",[1]pl!$C:$C,pos!AE178),"-","_")),'VI3'!$A:$A,0)),)</f>
        <v>0</v>
      </c>
    </row>
    <row r="179" spans="1:31" x14ac:dyDescent="0.25">
      <c r="A179" s="23">
        <f>IFERROR(HLOOKUP("w",'VI3'!$F:$F,MATCH(LOWER(SUBSTITUTE(HLOOKUP("vehicle",[1]pl!$C:$C,pos!A179),"-","_")),'VI3'!$A:$A,0)) / HLOOKUP("b",'VI3'!$E:$E,MATCH(LOWER(SUBSTITUTE(HLOOKUP("vehicle",[1]pl!$C:$C,pos!A179),"-","_")),'VI3'!$A:$A,0)),)</f>
        <v>0</v>
      </c>
      <c r="B179" s="23">
        <f>IFERROR(HLOOKUP("w",'VI3'!$F:$F,MATCH(LOWER(SUBSTITUTE(HLOOKUP("vehicle",[1]pl!$C:$C,pos!B179),"-","_")),'VI3'!$A:$A,0)) / HLOOKUP("b",'VI3'!$E:$E,MATCH(LOWER(SUBSTITUTE(HLOOKUP("vehicle",[1]pl!$C:$C,pos!B179),"-","_")),'VI3'!$A:$A,0)),)</f>
        <v>0</v>
      </c>
      <c r="C179" s="23">
        <f>IFERROR(HLOOKUP("w",'VI3'!$F:$F,MATCH(LOWER(SUBSTITUTE(HLOOKUP("vehicle",[1]pl!$C:$C,pos!C179),"-","_")),'VI3'!$A:$A,0)) / HLOOKUP("b",'VI3'!$E:$E,MATCH(LOWER(SUBSTITUTE(HLOOKUP("vehicle",[1]pl!$C:$C,pos!C179),"-","_")),'VI3'!$A:$A,0)),)</f>
        <v>0</v>
      </c>
      <c r="D179" s="23">
        <f>IFERROR(HLOOKUP("w",'VI3'!$F:$F,MATCH(LOWER(SUBSTITUTE(HLOOKUP("vehicle",[1]pl!$C:$C,pos!D179),"-","_")),'VI3'!$A:$A,0)) / HLOOKUP("b",'VI3'!$E:$E,MATCH(LOWER(SUBSTITUTE(HLOOKUP("vehicle",[1]pl!$C:$C,pos!D179),"-","_")),'VI3'!$A:$A,0)),)</f>
        <v>0</v>
      </c>
      <c r="E179" s="23">
        <f>IFERROR(HLOOKUP("w",'VI3'!$F:$F,MATCH(LOWER(SUBSTITUTE(HLOOKUP("vehicle",[1]pl!$C:$C,pos!E179),"-","_")),'VI3'!$A:$A,0)) / HLOOKUP("b",'VI3'!$E:$E,MATCH(LOWER(SUBSTITUTE(HLOOKUP("vehicle",[1]pl!$C:$C,pos!E179),"-","_")),'VI3'!$A:$A,0)),)</f>
        <v>0</v>
      </c>
      <c r="F179" s="23">
        <f>IFERROR(HLOOKUP("w",'VI3'!$F:$F,MATCH(LOWER(SUBSTITUTE(HLOOKUP("vehicle",[1]pl!$C:$C,pos!F179),"-","_")),'VI3'!$A:$A,0)) / HLOOKUP("b",'VI3'!$E:$E,MATCH(LOWER(SUBSTITUTE(HLOOKUP("vehicle",[1]pl!$C:$C,pos!F179),"-","_")),'VI3'!$A:$A,0)),)</f>
        <v>0</v>
      </c>
      <c r="G179" s="23">
        <f>IFERROR(HLOOKUP("w",'VI3'!$F:$F,MATCH(LOWER(SUBSTITUTE(HLOOKUP("vehicle",[1]pl!$C:$C,pos!G179),"-","_")),'VI3'!$A:$A,0)) / HLOOKUP("b",'VI3'!$E:$E,MATCH(LOWER(SUBSTITUTE(HLOOKUP("vehicle",[1]pl!$C:$C,pos!G179),"-","_")),'VI3'!$A:$A,0)),)</f>
        <v>0</v>
      </c>
      <c r="H179" s="23">
        <f>IFERROR(HLOOKUP("w",'VI3'!$F:$F,MATCH(LOWER(SUBSTITUTE(HLOOKUP("vehicle",[1]pl!$C:$C,pos!H179),"-","_")),'VI3'!$A:$A,0)) / HLOOKUP("b",'VI3'!$E:$E,MATCH(LOWER(SUBSTITUTE(HLOOKUP("vehicle",[1]pl!$C:$C,pos!H179),"-","_")),'VI3'!$A:$A,0)),)</f>
        <v>0</v>
      </c>
      <c r="I179" s="23">
        <f>IFERROR(HLOOKUP("w",'VI3'!$F:$F,MATCH(LOWER(SUBSTITUTE(HLOOKUP("vehicle",[1]pl!$C:$C,pos!I179),"-","_")),'VI3'!$A:$A,0)) / HLOOKUP("b",'VI3'!$E:$E,MATCH(LOWER(SUBSTITUTE(HLOOKUP("vehicle",[1]pl!$C:$C,pos!I179),"-","_")),'VI3'!$A:$A,0)),)</f>
        <v>0</v>
      </c>
      <c r="J179" s="23">
        <f>IFERROR(HLOOKUP("w",'VI3'!$F:$F,MATCH(LOWER(SUBSTITUTE(HLOOKUP("vehicle",[1]pl!$C:$C,pos!J179),"-","_")),'VI3'!$A:$A,0)) / HLOOKUP("b",'VI3'!$E:$E,MATCH(LOWER(SUBSTITUTE(HLOOKUP("vehicle",[1]pl!$C:$C,pos!J179),"-","_")),'VI3'!$A:$A,0)),)</f>
        <v>0</v>
      </c>
      <c r="K179" s="23">
        <f>IFERROR(HLOOKUP("w",'VI3'!$F:$F,MATCH(LOWER(SUBSTITUTE(HLOOKUP("vehicle",[1]pl!$C:$C,pos!K179),"-","_")),'VI3'!$A:$A,0)) / HLOOKUP("b",'VI3'!$E:$E,MATCH(LOWER(SUBSTITUTE(HLOOKUP("vehicle",[1]pl!$C:$C,pos!K179),"-","_")),'VI3'!$A:$A,0)),)</f>
        <v>0</v>
      </c>
      <c r="L179" s="23">
        <f>IFERROR(HLOOKUP("w",'VI3'!$F:$F,MATCH(LOWER(SUBSTITUTE(HLOOKUP("vehicle",[1]pl!$C:$C,pos!L179),"-","_")),'VI3'!$A:$A,0)) / HLOOKUP("b",'VI3'!$E:$E,MATCH(LOWER(SUBSTITUTE(HLOOKUP("vehicle",[1]pl!$C:$C,pos!L179),"-","_")),'VI3'!$A:$A,0)),)</f>
        <v>0</v>
      </c>
      <c r="M179" s="23">
        <f>IFERROR(HLOOKUP("w",'VI3'!$F:$F,MATCH(LOWER(SUBSTITUTE(HLOOKUP("vehicle",[1]pl!$C:$C,pos!M179),"-","_")),'VI3'!$A:$A,0)) / HLOOKUP("b",'VI3'!$E:$E,MATCH(LOWER(SUBSTITUTE(HLOOKUP("vehicle",[1]pl!$C:$C,pos!M179),"-","_")),'VI3'!$A:$A,0)),)</f>
        <v>0</v>
      </c>
      <c r="N179" s="23">
        <f>IFERROR(HLOOKUP("w",'VI3'!$F:$F,MATCH(LOWER(SUBSTITUTE(HLOOKUP("vehicle",[1]pl!$C:$C,pos!N179),"-","_")),'VI3'!$A:$A,0)) / HLOOKUP("b",'VI3'!$E:$E,MATCH(LOWER(SUBSTITUTE(HLOOKUP("vehicle",[1]pl!$C:$C,pos!N179),"-","_")),'VI3'!$A:$A,0)),)</f>
        <v>0</v>
      </c>
      <c r="O179" s="23">
        <f>IFERROR(HLOOKUP("w",'VI3'!$F:$F,MATCH(LOWER(SUBSTITUTE(HLOOKUP("vehicle",[1]pl!$C:$C,pos!O179),"-","_")),'VI3'!$A:$A,0)) / HLOOKUP("b",'VI3'!$E:$E,MATCH(LOWER(SUBSTITUTE(HLOOKUP("vehicle",[1]pl!$C:$C,pos!O179),"-","_")),'VI3'!$A:$A,0)),)</f>
        <v>0</v>
      </c>
      <c r="P179" s="23"/>
      <c r="Q179" s="23">
        <f>IFERROR(HLOOKUP("w",'VI3'!$F:$F,MATCH(LOWER(SUBSTITUTE(HLOOKUP("vehicle",[1]pl!$C:$C,pos!Q179),"-","_")),'VI3'!$A:$A,0)) / HLOOKUP("b",'VI3'!$E:$E,MATCH(LOWER(SUBSTITUTE(HLOOKUP("vehicle",[1]pl!$C:$C,pos!Q179),"-","_")),'VI3'!$A:$A,0)),)</f>
        <v>0</v>
      </c>
      <c r="R179" s="23">
        <f>IFERROR(HLOOKUP("w",'VI3'!$F:$F,MATCH(LOWER(SUBSTITUTE(HLOOKUP("vehicle",[1]pl!$C:$C,pos!R179),"-","_")),'VI3'!$A:$A,0)) / HLOOKUP("b",'VI3'!$E:$E,MATCH(LOWER(SUBSTITUTE(HLOOKUP("vehicle",[1]pl!$C:$C,pos!R179),"-","_")),'VI3'!$A:$A,0)),)</f>
        <v>0</v>
      </c>
      <c r="S179" s="23">
        <f>IFERROR(HLOOKUP("w",'VI3'!$F:$F,MATCH(LOWER(SUBSTITUTE(HLOOKUP("vehicle",[1]pl!$C:$C,pos!S179),"-","_")),'VI3'!$A:$A,0)) / HLOOKUP("b",'VI3'!$E:$E,MATCH(LOWER(SUBSTITUTE(HLOOKUP("vehicle",[1]pl!$C:$C,pos!S179),"-","_")),'VI3'!$A:$A,0)),)</f>
        <v>0</v>
      </c>
      <c r="T179" s="23">
        <f>IFERROR(HLOOKUP("w",'VI3'!$F:$F,MATCH(LOWER(SUBSTITUTE(HLOOKUP("vehicle",[1]pl!$C:$C,pos!T179),"-","_")),'VI3'!$A:$A,0)) / HLOOKUP("b",'VI3'!$E:$E,MATCH(LOWER(SUBSTITUTE(HLOOKUP("vehicle",[1]pl!$C:$C,pos!T179),"-","_")),'VI3'!$A:$A,0)),)</f>
        <v>0</v>
      </c>
      <c r="U179" s="23">
        <f>IFERROR(HLOOKUP("w",'VI3'!$F:$F,MATCH(LOWER(SUBSTITUTE(HLOOKUP("vehicle",[1]pl!$C:$C,pos!U179),"-","_")),'VI3'!$A:$A,0)) / HLOOKUP("b",'VI3'!$E:$E,MATCH(LOWER(SUBSTITUTE(HLOOKUP("vehicle",[1]pl!$C:$C,pos!U179),"-","_")),'VI3'!$A:$A,0)),)</f>
        <v>0</v>
      </c>
      <c r="V179" s="23">
        <f>IFERROR(HLOOKUP("w",'VI3'!$F:$F,MATCH(LOWER(SUBSTITUTE(HLOOKUP("vehicle",[1]pl!$C:$C,pos!V179),"-","_")),'VI3'!$A:$A,0)) / HLOOKUP("b",'VI3'!$E:$E,MATCH(LOWER(SUBSTITUTE(HLOOKUP("vehicle",[1]pl!$C:$C,pos!V179),"-","_")),'VI3'!$A:$A,0)),)</f>
        <v>0</v>
      </c>
      <c r="W179" s="23">
        <f>IFERROR(HLOOKUP("w",'VI3'!$F:$F,MATCH(LOWER(SUBSTITUTE(HLOOKUP("vehicle",[1]pl!$C:$C,pos!W179),"-","_")),'VI3'!$A:$A,0)) / HLOOKUP("b",'VI3'!$E:$E,MATCH(LOWER(SUBSTITUTE(HLOOKUP("vehicle",[1]pl!$C:$C,pos!W179),"-","_")),'VI3'!$A:$A,0)),)</f>
        <v>0</v>
      </c>
      <c r="X179" s="23">
        <f>IFERROR(HLOOKUP("w",'VI3'!$F:$F,MATCH(LOWER(SUBSTITUTE(HLOOKUP("vehicle",[1]pl!$C:$C,pos!X179),"-","_")),'VI3'!$A:$A,0)) / HLOOKUP("b",'VI3'!$E:$E,MATCH(LOWER(SUBSTITUTE(HLOOKUP("vehicle",[1]pl!$C:$C,pos!X179),"-","_")),'VI3'!$A:$A,0)),)</f>
        <v>0</v>
      </c>
      <c r="Y179" s="23">
        <f>IFERROR(HLOOKUP("w",'VI3'!$F:$F,MATCH(LOWER(SUBSTITUTE(HLOOKUP("vehicle",[1]pl!$C:$C,pos!Y179),"-","_")),'VI3'!$A:$A,0)) / HLOOKUP("b",'VI3'!$E:$E,MATCH(LOWER(SUBSTITUTE(HLOOKUP("vehicle",[1]pl!$C:$C,pos!Y179),"-","_")),'VI3'!$A:$A,0)),)</f>
        <v>0</v>
      </c>
      <c r="Z179" s="23">
        <f>IFERROR(HLOOKUP("w",'VI3'!$F:$F,MATCH(LOWER(SUBSTITUTE(HLOOKUP("vehicle",[1]pl!$C:$C,pos!Z179),"-","_")),'VI3'!$A:$A,0)) / HLOOKUP("b",'VI3'!$E:$E,MATCH(LOWER(SUBSTITUTE(HLOOKUP("vehicle",[1]pl!$C:$C,pos!Z179),"-","_")),'VI3'!$A:$A,0)),)</f>
        <v>0</v>
      </c>
      <c r="AA179" s="23">
        <f>IFERROR(HLOOKUP("w",'VI3'!$F:$F,MATCH(LOWER(SUBSTITUTE(HLOOKUP("vehicle",[1]pl!$C:$C,pos!AA179),"-","_")),'VI3'!$A:$A,0)) / HLOOKUP("b",'VI3'!$E:$E,MATCH(LOWER(SUBSTITUTE(HLOOKUP("vehicle",[1]pl!$C:$C,pos!AA179),"-","_")),'VI3'!$A:$A,0)),)</f>
        <v>0</v>
      </c>
      <c r="AB179" s="23">
        <f>IFERROR(HLOOKUP("w",'VI3'!$F:$F,MATCH(LOWER(SUBSTITUTE(HLOOKUP("vehicle",[1]pl!$C:$C,pos!AB179),"-","_")),'VI3'!$A:$A,0)) / HLOOKUP("b",'VI3'!$E:$E,MATCH(LOWER(SUBSTITUTE(HLOOKUP("vehicle",[1]pl!$C:$C,pos!AB179),"-","_")),'VI3'!$A:$A,0)),)</f>
        <v>0</v>
      </c>
      <c r="AC179" s="23">
        <f>IFERROR(HLOOKUP("w",'VI3'!$F:$F,MATCH(LOWER(SUBSTITUTE(HLOOKUP("vehicle",[1]pl!$C:$C,pos!AC179),"-","_")),'VI3'!$A:$A,0)) / HLOOKUP("b",'VI3'!$E:$E,MATCH(LOWER(SUBSTITUTE(HLOOKUP("vehicle",[1]pl!$C:$C,pos!AC179),"-","_")),'VI3'!$A:$A,0)),)</f>
        <v>0</v>
      </c>
      <c r="AD179" s="23">
        <f>IFERROR(HLOOKUP("w",'VI3'!$F:$F,MATCH(LOWER(SUBSTITUTE(HLOOKUP("vehicle",[1]pl!$C:$C,pos!AD179),"-","_")),'VI3'!$A:$A,0)) / HLOOKUP("b",'VI3'!$E:$E,MATCH(LOWER(SUBSTITUTE(HLOOKUP("vehicle",[1]pl!$C:$C,pos!AD179),"-","_")),'VI3'!$A:$A,0)),)</f>
        <v>0</v>
      </c>
      <c r="AE179" s="23">
        <f>IFERROR(HLOOKUP("w",'VI3'!$F:$F,MATCH(LOWER(SUBSTITUTE(HLOOKUP("vehicle",[1]pl!$C:$C,pos!AE179),"-","_")),'VI3'!$A:$A,0)) / HLOOKUP("b",'VI3'!$E:$E,MATCH(LOWER(SUBSTITUTE(HLOOKUP("vehicle",[1]pl!$C:$C,pos!AE179),"-","_")),'VI3'!$A:$A,0)),)</f>
        <v>0</v>
      </c>
    </row>
    <row r="180" spans="1:31" x14ac:dyDescent="0.25">
      <c r="A180" s="23">
        <f>IFERROR(HLOOKUP("w",'VI3'!$F:$F,MATCH(LOWER(SUBSTITUTE(HLOOKUP("vehicle",[1]pl!$C:$C,pos!A180),"-","_")),'VI3'!$A:$A,0)) / HLOOKUP("b",'VI3'!$E:$E,MATCH(LOWER(SUBSTITUTE(HLOOKUP("vehicle",[1]pl!$C:$C,pos!A180),"-","_")),'VI3'!$A:$A,0)),)</f>
        <v>0</v>
      </c>
      <c r="B180" s="23">
        <f>IFERROR(HLOOKUP("w",'VI3'!$F:$F,MATCH(LOWER(SUBSTITUTE(HLOOKUP("vehicle",[1]pl!$C:$C,pos!B180),"-","_")),'VI3'!$A:$A,0)) / HLOOKUP("b",'VI3'!$E:$E,MATCH(LOWER(SUBSTITUTE(HLOOKUP("vehicle",[1]pl!$C:$C,pos!B180),"-","_")),'VI3'!$A:$A,0)),)</f>
        <v>0</v>
      </c>
      <c r="C180" s="23">
        <f>IFERROR(HLOOKUP("w",'VI3'!$F:$F,MATCH(LOWER(SUBSTITUTE(HLOOKUP("vehicle",[1]pl!$C:$C,pos!C180),"-","_")),'VI3'!$A:$A,0)) / HLOOKUP("b",'VI3'!$E:$E,MATCH(LOWER(SUBSTITUTE(HLOOKUP("vehicle",[1]pl!$C:$C,pos!C180),"-","_")),'VI3'!$A:$A,0)),)</f>
        <v>0</v>
      </c>
      <c r="D180" s="23">
        <f>IFERROR(HLOOKUP("w",'VI3'!$F:$F,MATCH(LOWER(SUBSTITUTE(HLOOKUP("vehicle",[1]pl!$C:$C,pos!D180),"-","_")),'VI3'!$A:$A,0)) / HLOOKUP("b",'VI3'!$E:$E,MATCH(LOWER(SUBSTITUTE(HLOOKUP("vehicle",[1]pl!$C:$C,pos!D180),"-","_")),'VI3'!$A:$A,0)),)</f>
        <v>0</v>
      </c>
      <c r="E180" s="23">
        <f>IFERROR(HLOOKUP("w",'VI3'!$F:$F,MATCH(LOWER(SUBSTITUTE(HLOOKUP("vehicle",[1]pl!$C:$C,pos!E180),"-","_")),'VI3'!$A:$A,0)) / HLOOKUP("b",'VI3'!$E:$E,MATCH(LOWER(SUBSTITUTE(HLOOKUP("vehicle",[1]pl!$C:$C,pos!E180),"-","_")),'VI3'!$A:$A,0)),)</f>
        <v>0</v>
      </c>
      <c r="F180" s="23">
        <f>IFERROR(HLOOKUP("w",'VI3'!$F:$F,MATCH(LOWER(SUBSTITUTE(HLOOKUP("vehicle",[1]pl!$C:$C,pos!F180),"-","_")),'VI3'!$A:$A,0)) / HLOOKUP("b",'VI3'!$E:$E,MATCH(LOWER(SUBSTITUTE(HLOOKUP("vehicle",[1]pl!$C:$C,pos!F180),"-","_")),'VI3'!$A:$A,0)),)</f>
        <v>0</v>
      </c>
      <c r="G180" s="23">
        <f>IFERROR(HLOOKUP("w",'VI3'!$F:$F,MATCH(LOWER(SUBSTITUTE(HLOOKUP("vehicle",[1]pl!$C:$C,pos!G180),"-","_")),'VI3'!$A:$A,0)) / HLOOKUP("b",'VI3'!$E:$E,MATCH(LOWER(SUBSTITUTE(HLOOKUP("vehicle",[1]pl!$C:$C,pos!G180),"-","_")),'VI3'!$A:$A,0)),)</f>
        <v>0</v>
      </c>
      <c r="H180" s="23">
        <f>IFERROR(HLOOKUP("w",'VI3'!$F:$F,MATCH(LOWER(SUBSTITUTE(HLOOKUP("vehicle",[1]pl!$C:$C,pos!H180),"-","_")),'VI3'!$A:$A,0)) / HLOOKUP("b",'VI3'!$E:$E,MATCH(LOWER(SUBSTITUTE(HLOOKUP("vehicle",[1]pl!$C:$C,pos!H180),"-","_")),'VI3'!$A:$A,0)),)</f>
        <v>0</v>
      </c>
      <c r="I180" s="23">
        <f>IFERROR(HLOOKUP("w",'VI3'!$F:$F,MATCH(LOWER(SUBSTITUTE(HLOOKUP("vehicle",[1]pl!$C:$C,pos!I180),"-","_")),'VI3'!$A:$A,0)) / HLOOKUP("b",'VI3'!$E:$E,MATCH(LOWER(SUBSTITUTE(HLOOKUP("vehicle",[1]pl!$C:$C,pos!I180),"-","_")),'VI3'!$A:$A,0)),)</f>
        <v>0</v>
      </c>
      <c r="J180" s="23">
        <f>IFERROR(HLOOKUP("w",'VI3'!$F:$F,MATCH(LOWER(SUBSTITUTE(HLOOKUP("vehicle",[1]pl!$C:$C,pos!J180),"-","_")),'VI3'!$A:$A,0)) / HLOOKUP("b",'VI3'!$E:$E,MATCH(LOWER(SUBSTITUTE(HLOOKUP("vehicle",[1]pl!$C:$C,pos!J180),"-","_")),'VI3'!$A:$A,0)),)</f>
        <v>0</v>
      </c>
      <c r="K180" s="23">
        <f>IFERROR(HLOOKUP("w",'VI3'!$F:$F,MATCH(LOWER(SUBSTITUTE(HLOOKUP("vehicle",[1]pl!$C:$C,pos!K180),"-","_")),'VI3'!$A:$A,0)) / HLOOKUP("b",'VI3'!$E:$E,MATCH(LOWER(SUBSTITUTE(HLOOKUP("vehicle",[1]pl!$C:$C,pos!K180),"-","_")),'VI3'!$A:$A,0)),)</f>
        <v>0</v>
      </c>
      <c r="L180" s="23">
        <f>IFERROR(HLOOKUP("w",'VI3'!$F:$F,MATCH(LOWER(SUBSTITUTE(HLOOKUP("vehicle",[1]pl!$C:$C,pos!L180),"-","_")),'VI3'!$A:$A,0)) / HLOOKUP("b",'VI3'!$E:$E,MATCH(LOWER(SUBSTITUTE(HLOOKUP("vehicle",[1]pl!$C:$C,pos!L180),"-","_")),'VI3'!$A:$A,0)),)</f>
        <v>0</v>
      </c>
      <c r="M180" s="23">
        <f>IFERROR(HLOOKUP("w",'VI3'!$F:$F,MATCH(LOWER(SUBSTITUTE(HLOOKUP("vehicle",[1]pl!$C:$C,pos!M180),"-","_")),'VI3'!$A:$A,0)) / HLOOKUP("b",'VI3'!$E:$E,MATCH(LOWER(SUBSTITUTE(HLOOKUP("vehicle",[1]pl!$C:$C,pos!M180),"-","_")),'VI3'!$A:$A,0)),)</f>
        <v>0</v>
      </c>
      <c r="N180" s="23">
        <f>IFERROR(HLOOKUP("w",'VI3'!$F:$F,MATCH(LOWER(SUBSTITUTE(HLOOKUP("vehicle",[1]pl!$C:$C,pos!N180),"-","_")),'VI3'!$A:$A,0)) / HLOOKUP("b",'VI3'!$E:$E,MATCH(LOWER(SUBSTITUTE(HLOOKUP("vehicle",[1]pl!$C:$C,pos!N180),"-","_")),'VI3'!$A:$A,0)),)</f>
        <v>0</v>
      </c>
      <c r="O180" s="23">
        <f>IFERROR(HLOOKUP("w",'VI3'!$F:$F,MATCH(LOWER(SUBSTITUTE(HLOOKUP("vehicle",[1]pl!$C:$C,pos!O180),"-","_")),'VI3'!$A:$A,0)) / HLOOKUP("b",'VI3'!$E:$E,MATCH(LOWER(SUBSTITUTE(HLOOKUP("vehicle",[1]pl!$C:$C,pos!O180),"-","_")),'VI3'!$A:$A,0)),)</f>
        <v>0</v>
      </c>
      <c r="P180" s="23"/>
      <c r="Q180" s="23">
        <f>IFERROR(HLOOKUP("w",'VI3'!$F:$F,MATCH(LOWER(SUBSTITUTE(HLOOKUP("vehicle",[1]pl!$C:$C,pos!Q180),"-","_")),'VI3'!$A:$A,0)) / HLOOKUP("b",'VI3'!$E:$E,MATCH(LOWER(SUBSTITUTE(HLOOKUP("vehicle",[1]pl!$C:$C,pos!Q180),"-","_")),'VI3'!$A:$A,0)),)</f>
        <v>0</v>
      </c>
      <c r="R180" s="23">
        <f>IFERROR(HLOOKUP("w",'VI3'!$F:$F,MATCH(LOWER(SUBSTITUTE(HLOOKUP("vehicle",[1]pl!$C:$C,pos!R180),"-","_")),'VI3'!$A:$A,0)) / HLOOKUP("b",'VI3'!$E:$E,MATCH(LOWER(SUBSTITUTE(HLOOKUP("vehicle",[1]pl!$C:$C,pos!R180),"-","_")),'VI3'!$A:$A,0)),)</f>
        <v>0</v>
      </c>
      <c r="S180" s="23">
        <f>IFERROR(HLOOKUP("w",'VI3'!$F:$F,MATCH(LOWER(SUBSTITUTE(HLOOKUP("vehicle",[1]pl!$C:$C,pos!S180),"-","_")),'VI3'!$A:$A,0)) / HLOOKUP("b",'VI3'!$E:$E,MATCH(LOWER(SUBSTITUTE(HLOOKUP("vehicle",[1]pl!$C:$C,pos!S180),"-","_")),'VI3'!$A:$A,0)),)</f>
        <v>0</v>
      </c>
      <c r="T180" s="23">
        <f>IFERROR(HLOOKUP("w",'VI3'!$F:$F,MATCH(LOWER(SUBSTITUTE(HLOOKUP("vehicle",[1]pl!$C:$C,pos!T180),"-","_")),'VI3'!$A:$A,0)) / HLOOKUP("b",'VI3'!$E:$E,MATCH(LOWER(SUBSTITUTE(HLOOKUP("vehicle",[1]pl!$C:$C,pos!T180),"-","_")),'VI3'!$A:$A,0)),)</f>
        <v>0</v>
      </c>
      <c r="U180" s="23">
        <f>IFERROR(HLOOKUP("w",'VI3'!$F:$F,MATCH(LOWER(SUBSTITUTE(HLOOKUP("vehicle",[1]pl!$C:$C,pos!U180),"-","_")),'VI3'!$A:$A,0)) / HLOOKUP("b",'VI3'!$E:$E,MATCH(LOWER(SUBSTITUTE(HLOOKUP("vehicle",[1]pl!$C:$C,pos!U180),"-","_")),'VI3'!$A:$A,0)),)</f>
        <v>0</v>
      </c>
      <c r="V180" s="23">
        <f>IFERROR(HLOOKUP("w",'VI3'!$F:$F,MATCH(LOWER(SUBSTITUTE(HLOOKUP("vehicle",[1]pl!$C:$C,pos!V180),"-","_")),'VI3'!$A:$A,0)) / HLOOKUP("b",'VI3'!$E:$E,MATCH(LOWER(SUBSTITUTE(HLOOKUP("vehicle",[1]pl!$C:$C,pos!V180),"-","_")),'VI3'!$A:$A,0)),)</f>
        <v>0</v>
      </c>
      <c r="W180" s="23">
        <f>IFERROR(HLOOKUP("w",'VI3'!$F:$F,MATCH(LOWER(SUBSTITUTE(HLOOKUP("vehicle",[1]pl!$C:$C,pos!W180),"-","_")),'VI3'!$A:$A,0)) / HLOOKUP("b",'VI3'!$E:$E,MATCH(LOWER(SUBSTITUTE(HLOOKUP("vehicle",[1]pl!$C:$C,pos!W180),"-","_")),'VI3'!$A:$A,0)),)</f>
        <v>0</v>
      </c>
      <c r="X180" s="23">
        <f>IFERROR(HLOOKUP("w",'VI3'!$F:$F,MATCH(LOWER(SUBSTITUTE(HLOOKUP("vehicle",[1]pl!$C:$C,pos!X180),"-","_")),'VI3'!$A:$A,0)) / HLOOKUP("b",'VI3'!$E:$E,MATCH(LOWER(SUBSTITUTE(HLOOKUP("vehicle",[1]pl!$C:$C,pos!X180),"-","_")),'VI3'!$A:$A,0)),)</f>
        <v>0</v>
      </c>
      <c r="Y180" s="23">
        <f>IFERROR(HLOOKUP("w",'VI3'!$F:$F,MATCH(LOWER(SUBSTITUTE(HLOOKUP("vehicle",[1]pl!$C:$C,pos!Y180),"-","_")),'VI3'!$A:$A,0)) / HLOOKUP("b",'VI3'!$E:$E,MATCH(LOWER(SUBSTITUTE(HLOOKUP("vehicle",[1]pl!$C:$C,pos!Y180),"-","_")),'VI3'!$A:$A,0)),)</f>
        <v>0</v>
      </c>
      <c r="Z180" s="23">
        <f>IFERROR(HLOOKUP("w",'VI3'!$F:$F,MATCH(LOWER(SUBSTITUTE(HLOOKUP("vehicle",[1]pl!$C:$C,pos!Z180),"-","_")),'VI3'!$A:$A,0)) / HLOOKUP("b",'VI3'!$E:$E,MATCH(LOWER(SUBSTITUTE(HLOOKUP("vehicle",[1]pl!$C:$C,pos!Z180),"-","_")),'VI3'!$A:$A,0)),)</f>
        <v>0</v>
      </c>
      <c r="AA180" s="23">
        <f>IFERROR(HLOOKUP("w",'VI3'!$F:$F,MATCH(LOWER(SUBSTITUTE(HLOOKUP("vehicle",[1]pl!$C:$C,pos!AA180),"-","_")),'VI3'!$A:$A,0)) / HLOOKUP("b",'VI3'!$E:$E,MATCH(LOWER(SUBSTITUTE(HLOOKUP("vehicle",[1]pl!$C:$C,pos!AA180),"-","_")),'VI3'!$A:$A,0)),)</f>
        <v>0</v>
      </c>
      <c r="AB180" s="23">
        <f>IFERROR(HLOOKUP("w",'VI3'!$F:$F,MATCH(LOWER(SUBSTITUTE(HLOOKUP("vehicle",[1]pl!$C:$C,pos!AB180),"-","_")),'VI3'!$A:$A,0)) / HLOOKUP("b",'VI3'!$E:$E,MATCH(LOWER(SUBSTITUTE(HLOOKUP("vehicle",[1]pl!$C:$C,pos!AB180),"-","_")),'VI3'!$A:$A,0)),)</f>
        <v>0</v>
      </c>
      <c r="AC180" s="23">
        <f>IFERROR(HLOOKUP("w",'VI3'!$F:$F,MATCH(LOWER(SUBSTITUTE(HLOOKUP("vehicle",[1]pl!$C:$C,pos!AC180),"-","_")),'VI3'!$A:$A,0)) / HLOOKUP("b",'VI3'!$E:$E,MATCH(LOWER(SUBSTITUTE(HLOOKUP("vehicle",[1]pl!$C:$C,pos!AC180),"-","_")),'VI3'!$A:$A,0)),)</f>
        <v>0</v>
      </c>
      <c r="AD180" s="23">
        <f>IFERROR(HLOOKUP("w",'VI3'!$F:$F,MATCH(LOWER(SUBSTITUTE(HLOOKUP("vehicle",[1]pl!$C:$C,pos!AD180),"-","_")),'VI3'!$A:$A,0)) / HLOOKUP("b",'VI3'!$E:$E,MATCH(LOWER(SUBSTITUTE(HLOOKUP("vehicle",[1]pl!$C:$C,pos!AD180),"-","_")),'VI3'!$A:$A,0)),)</f>
        <v>0</v>
      </c>
      <c r="AE180" s="23">
        <f>IFERROR(HLOOKUP("w",'VI3'!$F:$F,MATCH(LOWER(SUBSTITUTE(HLOOKUP("vehicle",[1]pl!$C:$C,pos!AE180),"-","_")),'VI3'!$A:$A,0)) / HLOOKUP("b",'VI3'!$E:$E,MATCH(LOWER(SUBSTITUTE(HLOOKUP("vehicle",[1]pl!$C:$C,pos!AE180),"-","_")),'VI3'!$A:$A,0)),)</f>
        <v>0</v>
      </c>
    </row>
    <row r="181" spans="1:31" x14ac:dyDescent="0.25">
      <c r="A181" s="23">
        <f>IFERROR(HLOOKUP("w",'VI3'!$F:$F,MATCH(LOWER(SUBSTITUTE(HLOOKUP("vehicle",[1]pl!$C:$C,pos!A181),"-","_")),'VI3'!$A:$A,0)) / HLOOKUP("b",'VI3'!$E:$E,MATCH(LOWER(SUBSTITUTE(HLOOKUP("vehicle",[1]pl!$C:$C,pos!A181),"-","_")),'VI3'!$A:$A,0)),)</f>
        <v>0</v>
      </c>
      <c r="B181" s="23">
        <f>IFERROR(HLOOKUP("w",'VI3'!$F:$F,MATCH(LOWER(SUBSTITUTE(HLOOKUP("vehicle",[1]pl!$C:$C,pos!B181),"-","_")),'VI3'!$A:$A,0)) / HLOOKUP("b",'VI3'!$E:$E,MATCH(LOWER(SUBSTITUTE(HLOOKUP("vehicle",[1]pl!$C:$C,pos!B181),"-","_")),'VI3'!$A:$A,0)),)</f>
        <v>0</v>
      </c>
      <c r="C181" s="23">
        <f>IFERROR(HLOOKUP("w",'VI3'!$F:$F,MATCH(LOWER(SUBSTITUTE(HLOOKUP("vehicle",[1]pl!$C:$C,pos!C181),"-","_")),'VI3'!$A:$A,0)) / HLOOKUP("b",'VI3'!$E:$E,MATCH(LOWER(SUBSTITUTE(HLOOKUP("vehicle",[1]pl!$C:$C,pos!C181),"-","_")),'VI3'!$A:$A,0)),)</f>
        <v>0</v>
      </c>
      <c r="D181" s="23">
        <f>IFERROR(HLOOKUP("w",'VI3'!$F:$F,MATCH(LOWER(SUBSTITUTE(HLOOKUP("vehicle",[1]pl!$C:$C,pos!D181),"-","_")),'VI3'!$A:$A,0)) / HLOOKUP("b",'VI3'!$E:$E,MATCH(LOWER(SUBSTITUTE(HLOOKUP("vehicle",[1]pl!$C:$C,pos!D181),"-","_")),'VI3'!$A:$A,0)),)</f>
        <v>0</v>
      </c>
      <c r="E181" s="23">
        <f>IFERROR(HLOOKUP("w",'VI3'!$F:$F,MATCH(LOWER(SUBSTITUTE(HLOOKUP("vehicle",[1]pl!$C:$C,pos!E181),"-","_")),'VI3'!$A:$A,0)) / HLOOKUP("b",'VI3'!$E:$E,MATCH(LOWER(SUBSTITUTE(HLOOKUP("vehicle",[1]pl!$C:$C,pos!E181),"-","_")),'VI3'!$A:$A,0)),)</f>
        <v>0</v>
      </c>
      <c r="F181" s="23">
        <f>IFERROR(HLOOKUP("w",'VI3'!$F:$F,MATCH(LOWER(SUBSTITUTE(HLOOKUP("vehicle",[1]pl!$C:$C,pos!F181),"-","_")),'VI3'!$A:$A,0)) / HLOOKUP("b",'VI3'!$E:$E,MATCH(LOWER(SUBSTITUTE(HLOOKUP("vehicle",[1]pl!$C:$C,pos!F181),"-","_")),'VI3'!$A:$A,0)),)</f>
        <v>0</v>
      </c>
      <c r="G181" s="23">
        <f>IFERROR(HLOOKUP("w",'VI3'!$F:$F,MATCH(LOWER(SUBSTITUTE(HLOOKUP("vehicle",[1]pl!$C:$C,pos!G181),"-","_")),'VI3'!$A:$A,0)) / HLOOKUP("b",'VI3'!$E:$E,MATCH(LOWER(SUBSTITUTE(HLOOKUP("vehicle",[1]pl!$C:$C,pos!G181),"-","_")),'VI3'!$A:$A,0)),)</f>
        <v>0</v>
      </c>
      <c r="H181" s="23">
        <f>IFERROR(HLOOKUP("w",'VI3'!$F:$F,MATCH(LOWER(SUBSTITUTE(HLOOKUP("vehicle",[1]pl!$C:$C,pos!H181),"-","_")),'VI3'!$A:$A,0)) / HLOOKUP("b",'VI3'!$E:$E,MATCH(LOWER(SUBSTITUTE(HLOOKUP("vehicle",[1]pl!$C:$C,pos!H181),"-","_")),'VI3'!$A:$A,0)),)</f>
        <v>0</v>
      </c>
      <c r="I181" s="23">
        <f>IFERROR(HLOOKUP("w",'VI3'!$F:$F,MATCH(LOWER(SUBSTITUTE(HLOOKUP("vehicle",[1]pl!$C:$C,pos!I181),"-","_")),'VI3'!$A:$A,0)) / HLOOKUP("b",'VI3'!$E:$E,MATCH(LOWER(SUBSTITUTE(HLOOKUP("vehicle",[1]pl!$C:$C,pos!I181),"-","_")),'VI3'!$A:$A,0)),)</f>
        <v>0</v>
      </c>
      <c r="J181" s="23">
        <f>IFERROR(HLOOKUP("w",'VI3'!$F:$F,MATCH(LOWER(SUBSTITUTE(HLOOKUP("vehicle",[1]pl!$C:$C,pos!J181),"-","_")),'VI3'!$A:$A,0)) / HLOOKUP("b",'VI3'!$E:$E,MATCH(LOWER(SUBSTITUTE(HLOOKUP("vehicle",[1]pl!$C:$C,pos!J181),"-","_")),'VI3'!$A:$A,0)),)</f>
        <v>0</v>
      </c>
      <c r="K181" s="23">
        <f>IFERROR(HLOOKUP("w",'VI3'!$F:$F,MATCH(LOWER(SUBSTITUTE(HLOOKUP("vehicle",[1]pl!$C:$C,pos!K181),"-","_")),'VI3'!$A:$A,0)) / HLOOKUP("b",'VI3'!$E:$E,MATCH(LOWER(SUBSTITUTE(HLOOKUP("vehicle",[1]pl!$C:$C,pos!K181),"-","_")),'VI3'!$A:$A,0)),)</f>
        <v>0</v>
      </c>
      <c r="L181" s="23">
        <f>IFERROR(HLOOKUP("w",'VI3'!$F:$F,MATCH(LOWER(SUBSTITUTE(HLOOKUP("vehicle",[1]pl!$C:$C,pos!L181),"-","_")),'VI3'!$A:$A,0)) / HLOOKUP("b",'VI3'!$E:$E,MATCH(LOWER(SUBSTITUTE(HLOOKUP("vehicle",[1]pl!$C:$C,pos!L181),"-","_")),'VI3'!$A:$A,0)),)</f>
        <v>0</v>
      </c>
      <c r="M181" s="23">
        <f>IFERROR(HLOOKUP("w",'VI3'!$F:$F,MATCH(LOWER(SUBSTITUTE(HLOOKUP("vehicle",[1]pl!$C:$C,pos!M181),"-","_")),'VI3'!$A:$A,0)) / HLOOKUP("b",'VI3'!$E:$E,MATCH(LOWER(SUBSTITUTE(HLOOKUP("vehicle",[1]pl!$C:$C,pos!M181),"-","_")),'VI3'!$A:$A,0)),)</f>
        <v>0</v>
      </c>
      <c r="N181" s="23">
        <f>IFERROR(HLOOKUP("w",'VI3'!$F:$F,MATCH(LOWER(SUBSTITUTE(HLOOKUP("vehicle",[1]pl!$C:$C,pos!N181),"-","_")),'VI3'!$A:$A,0)) / HLOOKUP("b",'VI3'!$E:$E,MATCH(LOWER(SUBSTITUTE(HLOOKUP("vehicle",[1]pl!$C:$C,pos!N181),"-","_")),'VI3'!$A:$A,0)),)</f>
        <v>0</v>
      </c>
      <c r="O181" s="23">
        <f>IFERROR(HLOOKUP("w",'VI3'!$F:$F,MATCH(LOWER(SUBSTITUTE(HLOOKUP("vehicle",[1]pl!$C:$C,pos!O181),"-","_")),'VI3'!$A:$A,0)) / HLOOKUP("b",'VI3'!$E:$E,MATCH(LOWER(SUBSTITUTE(HLOOKUP("vehicle",[1]pl!$C:$C,pos!O181),"-","_")),'VI3'!$A:$A,0)),)</f>
        <v>0</v>
      </c>
      <c r="P181" s="23"/>
      <c r="Q181" s="23">
        <f>IFERROR(HLOOKUP("w",'VI3'!$F:$F,MATCH(LOWER(SUBSTITUTE(HLOOKUP("vehicle",[1]pl!$C:$C,pos!Q181),"-","_")),'VI3'!$A:$A,0)) / HLOOKUP("b",'VI3'!$E:$E,MATCH(LOWER(SUBSTITUTE(HLOOKUP("vehicle",[1]pl!$C:$C,pos!Q181),"-","_")),'VI3'!$A:$A,0)),)</f>
        <v>0</v>
      </c>
      <c r="R181" s="23">
        <f>IFERROR(HLOOKUP("w",'VI3'!$F:$F,MATCH(LOWER(SUBSTITUTE(HLOOKUP("vehicle",[1]pl!$C:$C,pos!R181),"-","_")),'VI3'!$A:$A,0)) / HLOOKUP("b",'VI3'!$E:$E,MATCH(LOWER(SUBSTITUTE(HLOOKUP("vehicle",[1]pl!$C:$C,pos!R181),"-","_")),'VI3'!$A:$A,0)),)</f>
        <v>0</v>
      </c>
      <c r="S181" s="23">
        <f>IFERROR(HLOOKUP("w",'VI3'!$F:$F,MATCH(LOWER(SUBSTITUTE(HLOOKUP("vehicle",[1]pl!$C:$C,pos!S181),"-","_")),'VI3'!$A:$A,0)) / HLOOKUP("b",'VI3'!$E:$E,MATCH(LOWER(SUBSTITUTE(HLOOKUP("vehicle",[1]pl!$C:$C,pos!S181),"-","_")),'VI3'!$A:$A,0)),)</f>
        <v>0</v>
      </c>
      <c r="T181" s="23">
        <f>IFERROR(HLOOKUP("w",'VI3'!$F:$F,MATCH(LOWER(SUBSTITUTE(HLOOKUP("vehicle",[1]pl!$C:$C,pos!T181),"-","_")),'VI3'!$A:$A,0)) / HLOOKUP("b",'VI3'!$E:$E,MATCH(LOWER(SUBSTITUTE(HLOOKUP("vehicle",[1]pl!$C:$C,pos!T181),"-","_")),'VI3'!$A:$A,0)),)</f>
        <v>0</v>
      </c>
      <c r="U181" s="23">
        <f>IFERROR(HLOOKUP("w",'VI3'!$F:$F,MATCH(LOWER(SUBSTITUTE(HLOOKUP("vehicle",[1]pl!$C:$C,pos!U181),"-","_")),'VI3'!$A:$A,0)) / HLOOKUP("b",'VI3'!$E:$E,MATCH(LOWER(SUBSTITUTE(HLOOKUP("vehicle",[1]pl!$C:$C,pos!U181),"-","_")),'VI3'!$A:$A,0)),)</f>
        <v>0</v>
      </c>
      <c r="V181" s="23">
        <f>IFERROR(HLOOKUP("w",'VI3'!$F:$F,MATCH(LOWER(SUBSTITUTE(HLOOKUP("vehicle",[1]pl!$C:$C,pos!V181),"-","_")),'VI3'!$A:$A,0)) / HLOOKUP("b",'VI3'!$E:$E,MATCH(LOWER(SUBSTITUTE(HLOOKUP("vehicle",[1]pl!$C:$C,pos!V181),"-","_")),'VI3'!$A:$A,0)),)</f>
        <v>0</v>
      </c>
      <c r="W181" s="23">
        <f>IFERROR(HLOOKUP("w",'VI3'!$F:$F,MATCH(LOWER(SUBSTITUTE(HLOOKUP("vehicle",[1]pl!$C:$C,pos!W181),"-","_")),'VI3'!$A:$A,0)) / HLOOKUP("b",'VI3'!$E:$E,MATCH(LOWER(SUBSTITUTE(HLOOKUP("vehicle",[1]pl!$C:$C,pos!W181),"-","_")),'VI3'!$A:$A,0)),)</f>
        <v>0</v>
      </c>
      <c r="X181" s="23">
        <f>IFERROR(HLOOKUP("w",'VI3'!$F:$F,MATCH(LOWER(SUBSTITUTE(HLOOKUP("vehicle",[1]pl!$C:$C,pos!X181),"-","_")),'VI3'!$A:$A,0)) / HLOOKUP("b",'VI3'!$E:$E,MATCH(LOWER(SUBSTITUTE(HLOOKUP("vehicle",[1]pl!$C:$C,pos!X181),"-","_")),'VI3'!$A:$A,0)),)</f>
        <v>0</v>
      </c>
      <c r="Y181" s="23">
        <f>IFERROR(HLOOKUP("w",'VI3'!$F:$F,MATCH(LOWER(SUBSTITUTE(HLOOKUP("vehicle",[1]pl!$C:$C,pos!Y181),"-","_")),'VI3'!$A:$A,0)) / HLOOKUP("b",'VI3'!$E:$E,MATCH(LOWER(SUBSTITUTE(HLOOKUP("vehicle",[1]pl!$C:$C,pos!Y181),"-","_")),'VI3'!$A:$A,0)),)</f>
        <v>0</v>
      </c>
      <c r="Z181" s="23">
        <f>IFERROR(HLOOKUP("w",'VI3'!$F:$F,MATCH(LOWER(SUBSTITUTE(HLOOKUP("vehicle",[1]pl!$C:$C,pos!Z181),"-","_")),'VI3'!$A:$A,0)) / HLOOKUP("b",'VI3'!$E:$E,MATCH(LOWER(SUBSTITUTE(HLOOKUP("vehicle",[1]pl!$C:$C,pos!Z181),"-","_")),'VI3'!$A:$A,0)),)</f>
        <v>0</v>
      </c>
      <c r="AA181" s="23">
        <f>IFERROR(HLOOKUP("w",'VI3'!$F:$F,MATCH(LOWER(SUBSTITUTE(HLOOKUP("vehicle",[1]pl!$C:$C,pos!AA181),"-","_")),'VI3'!$A:$A,0)) / HLOOKUP("b",'VI3'!$E:$E,MATCH(LOWER(SUBSTITUTE(HLOOKUP("vehicle",[1]pl!$C:$C,pos!AA181),"-","_")),'VI3'!$A:$A,0)),)</f>
        <v>0</v>
      </c>
      <c r="AB181" s="23">
        <f>IFERROR(HLOOKUP("w",'VI3'!$F:$F,MATCH(LOWER(SUBSTITUTE(HLOOKUP("vehicle",[1]pl!$C:$C,pos!AB181),"-","_")),'VI3'!$A:$A,0)) / HLOOKUP("b",'VI3'!$E:$E,MATCH(LOWER(SUBSTITUTE(HLOOKUP("vehicle",[1]pl!$C:$C,pos!AB181),"-","_")),'VI3'!$A:$A,0)),)</f>
        <v>0</v>
      </c>
      <c r="AC181" s="23">
        <f>IFERROR(HLOOKUP("w",'VI3'!$F:$F,MATCH(LOWER(SUBSTITUTE(HLOOKUP("vehicle",[1]pl!$C:$C,pos!AC181),"-","_")),'VI3'!$A:$A,0)) / HLOOKUP("b",'VI3'!$E:$E,MATCH(LOWER(SUBSTITUTE(HLOOKUP("vehicle",[1]pl!$C:$C,pos!AC181),"-","_")),'VI3'!$A:$A,0)),)</f>
        <v>0</v>
      </c>
      <c r="AD181" s="23">
        <f>IFERROR(HLOOKUP("w",'VI3'!$F:$F,MATCH(LOWER(SUBSTITUTE(HLOOKUP("vehicle",[1]pl!$C:$C,pos!AD181),"-","_")),'VI3'!$A:$A,0)) / HLOOKUP("b",'VI3'!$E:$E,MATCH(LOWER(SUBSTITUTE(HLOOKUP("vehicle",[1]pl!$C:$C,pos!AD181),"-","_")),'VI3'!$A:$A,0)),)</f>
        <v>0</v>
      </c>
      <c r="AE181" s="23">
        <f>IFERROR(HLOOKUP("w",'VI3'!$F:$F,MATCH(LOWER(SUBSTITUTE(HLOOKUP("vehicle",[1]pl!$C:$C,pos!AE181),"-","_")),'VI3'!$A:$A,0)) / HLOOKUP("b",'VI3'!$E:$E,MATCH(LOWER(SUBSTITUTE(HLOOKUP("vehicle",[1]pl!$C:$C,pos!AE181),"-","_")),'VI3'!$A:$A,0)),)</f>
        <v>0</v>
      </c>
    </row>
    <row r="182" spans="1:31" x14ac:dyDescent="0.25">
      <c r="A182" s="23">
        <f>IFERROR(HLOOKUP("w",'VI3'!$F:$F,MATCH(LOWER(SUBSTITUTE(HLOOKUP("vehicle",[1]pl!$C:$C,pos!A182),"-","_")),'VI3'!$A:$A,0)) / HLOOKUP("b",'VI3'!$E:$E,MATCH(LOWER(SUBSTITUTE(HLOOKUP("vehicle",[1]pl!$C:$C,pos!A182),"-","_")),'VI3'!$A:$A,0)),)</f>
        <v>0</v>
      </c>
      <c r="B182" s="23">
        <f>IFERROR(HLOOKUP("w",'VI3'!$F:$F,MATCH(LOWER(SUBSTITUTE(HLOOKUP("vehicle",[1]pl!$C:$C,pos!B182),"-","_")),'VI3'!$A:$A,0)) / HLOOKUP("b",'VI3'!$E:$E,MATCH(LOWER(SUBSTITUTE(HLOOKUP("vehicle",[1]pl!$C:$C,pos!B182),"-","_")),'VI3'!$A:$A,0)),)</f>
        <v>0</v>
      </c>
      <c r="C182" s="23">
        <f>IFERROR(HLOOKUP("w",'VI3'!$F:$F,MATCH(LOWER(SUBSTITUTE(HLOOKUP("vehicle",[1]pl!$C:$C,pos!C182),"-","_")),'VI3'!$A:$A,0)) / HLOOKUP("b",'VI3'!$E:$E,MATCH(LOWER(SUBSTITUTE(HLOOKUP("vehicle",[1]pl!$C:$C,pos!C182),"-","_")),'VI3'!$A:$A,0)),)</f>
        <v>0</v>
      </c>
      <c r="D182" s="23">
        <f>IFERROR(HLOOKUP("w",'VI3'!$F:$F,MATCH(LOWER(SUBSTITUTE(HLOOKUP("vehicle",[1]pl!$C:$C,pos!D182),"-","_")),'VI3'!$A:$A,0)) / HLOOKUP("b",'VI3'!$E:$E,MATCH(LOWER(SUBSTITUTE(HLOOKUP("vehicle",[1]pl!$C:$C,pos!D182),"-","_")),'VI3'!$A:$A,0)),)</f>
        <v>0</v>
      </c>
      <c r="E182" s="23">
        <f>IFERROR(HLOOKUP("w",'VI3'!$F:$F,MATCH(LOWER(SUBSTITUTE(HLOOKUP("vehicle",[1]pl!$C:$C,pos!E182),"-","_")),'VI3'!$A:$A,0)) / HLOOKUP("b",'VI3'!$E:$E,MATCH(LOWER(SUBSTITUTE(HLOOKUP("vehicle",[1]pl!$C:$C,pos!E182),"-","_")),'VI3'!$A:$A,0)),)</f>
        <v>0</v>
      </c>
      <c r="F182" s="23">
        <f>IFERROR(HLOOKUP("w",'VI3'!$F:$F,MATCH(LOWER(SUBSTITUTE(HLOOKUP("vehicle",[1]pl!$C:$C,pos!F182),"-","_")),'VI3'!$A:$A,0)) / HLOOKUP("b",'VI3'!$E:$E,MATCH(LOWER(SUBSTITUTE(HLOOKUP("vehicle",[1]pl!$C:$C,pos!F182),"-","_")),'VI3'!$A:$A,0)),)</f>
        <v>0</v>
      </c>
      <c r="G182" s="23">
        <f>IFERROR(HLOOKUP("w",'VI3'!$F:$F,MATCH(LOWER(SUBSTITUTE(HLOOKUP("vehicle",[1]pl!$C:$C,pos!G182),"-","_")),'VI3'!$A:$A,0)) / HLOOKUP("b",'VI3'!$E:$E,MATCH(LOWER(SUBSTITUTE(HLOOKUP("vehicle",[1]pl!$C:$C,pos!G182),"-","_")),'VI3'!$A:$A,0)),)</f>
        <v>0</v>
      </c>
      <c r="H182" s="23">
        <f>IFERROR(HLOOKUP("w",'VI3'!$F:$F,MATCH(LOWER(SUBSTITUTE(HLOOKUP("vehicle",[1]pl!$C:$C,pos!H182),"-","_")),'VI3'!$A:$A,0)) / HLOOKUP("b",'VI3'!$E:$E,MATCH(LOWER(SUBSTITUTE(HLOOKUP("vehicle",[1]pl!$C:$C,pos!H182),"-","_")),'VI3'!$A:$A,0)),)</f>
        <v>0</v>
      </c>
      <c r="I182" s="23">
        <f>IFERROR(HLOOKUP("w",'VI3'!$F:$F,MATCH(LOWER(SUBSTITUTE(HLOOKUP("vehicle",[1]pl!$C:$C,pos!I182),"-","_")),'VI3'!$A:$A,0)) / HLOOKUP("b",'VI3'!$E:$E,MATCH(LOWER(SUBSTITUTE(HLOOKUP("vehicle",[1]pl!$C:$C,pos!I182),"-","_")),'VI3'!$A:$A,0)),)</f>
        <v>0</v>
      </c>
      <c r="J182" s="23">
        <f>IFERROR(HLOOKUP("w",'VI3'!$F:$F,MATCH(LOWER(SUBSTITUTE(HLOOKUP("vehicle",[1]pl!$C:$C,pos!J182),"-","_")),'VI3'!$A:$A,0)) / HLOOKUP("b",'VI3'!$E:$E,MATCH(LOWER(SUBSTITUTE(HLOOKUP("vehicle",[1]pl!$C:$C,pos!J182),"-","_")),'VI3'!$A:$A,0)),)</f>
        <v>0</v>
      </c>
      <c r="K182" s="23">
        <f>IFERROR(HLOOKUP("w",'VI3'!$F:$F,MATCH(LOWER(SUBSTITUTE(HLOOKUP("vehicle",[1]pl!$C:$C,pos!K182),"-","_")),'VI3'!$A:$A,0)) / HLOOKUP("b",'VI3'!$E:$E,MATCH(LOWER(SUBSTITUTE(HLOOKUP("vehicle",[1]pl!$C:$C,pos!K182),"-","_")),'VI3'!$A:$A,0)),)</f>
        <v>0</v>
      </c>
      <c r="L182" s="23">
        <f>IFERROR(HLOOKUP("w",'VI3'!$F:$F,MATCH(LOWER(SUBSTITUTE(HLOOKUP("vehicle",[1]pl!$C:$C,pos!L182),"-","_")),'VI3'!$A:$A,0)) / HLOOKUP("b",'VI3'!$E:$E,MATCH(LOWER(SUBSTITUTE(HLOOKUP("vehicle",[1]pl!$C:$C,pos!L182),"-","_")),'VI3'!$A:$A,0)),)</f>
        <v>0</v>
      </c>
      <c r="M182" s="23">
        <f>IFERROR(HLOOKUP("w",'VI3'!$F:$F,MATCH(LOWER(SUBSTITUTE(HLOOKUP("vehicle",[1]pl!$C:$C,pos!M182),"-","_")),'VI3'!$A:$A,0)) / HLOOKUP("b",'VI3'!$E:$E,MATCH(LOWER(SUBSTITUTE(HLOOKUP("vehicle",[1]pl!$C:$C,pos!M182),"-","_")),'VI3'!$A:$A,0)),)</f>
        <v>0</v>
      </c>
      <c r="N182" s="23">
        <f>IFERROR(HLOOKUP("w",'VI3'!$F:$F,MATCH(LOWER(SUBSTITUTE(HLOOKUP("vehicle",[1]pl!$C:$C,pos!N182),"-","_")),'VI3'!$A:$A,0)) / HLOOKUP("b",'VI3'!$E:$E,MATCH(LOWER(SUBSTITUTE(HLOOKUP("vehicle",[1]pl!$C:$C,pos!N182),"-","_")),'VI3'!$A:$A,0)),)</f>
        <v>0</v>
      </c>
      <c r="O182" s="23">
        <f>IFERROR(HLOOKUP("w",'VI3'!$F:$F,MATCH(LOWER(SUBSTITUTE(HLOOKUP("vehicle",[1]pl!$C:$C,pos!O182),"-","_")),'VI3'!$A:$A,0)) / HLOOKUP("b",'VI3'!$E:$E,MATCH(LOWER(SUBSTITUTE(HLOOKUP("vehicle",[1]pl!$C:$C,pos!O182),"-","_")),'VI3'!$A:$A,0)),)</f>
        <v>0</v>
      </c>
      <c r="P182" s="23"/>
      <c r="Q182" s="23">
        <f>IFERROR(HLOOKUP("w",'VI3'!$F:$F,MATCH(LOWER(SUBSTITUTE(HLOOKUP("vehicle",[1]pl!$C:$C,pos!Q182),"-","_")),'VI3'!$A:$A,0)) / HLOOKUP("b",'VI3'!$E:$E,MATCH(LOWER(SUBSTITUTE(HLOOKUP("vehicle",[1]pl!$C:$C,pos!Q182),"-","_")),'VI3'!$A:$A,0)),)</f>
        <v>0</v>
      </c>
      <c r="R182" s="23">
        <f>IFERROR(HLOOKUP("w",'VI3'!$F:$F,MATCH(LOWER(SUBSTITUTE(HLOOKUP("vehicle",[1]pl!$C:$C,pos!R182),"-","_")),'VI3'!$A:$A,0)) / HLOOKUP("b",'VI3'!$E:$E,MATCH(LOWER(SUBSTITUTE(HLOOKUP("vehicle",[1]pl!$C:$C,pos!R182),"-","_")),'VI3'!$A:$A,0)),)</f>
        <v>0</v>
      </c>
      <c r="S182" s="23">
        <f>IFERROR(HLOOKUP("w",'VI3'!$F:$F,MATCH(LOWER(SUBSTITUTE(HLOOKUP("vehicle",[1]pl!$C:$C,pos!S182),"-","_")),'VI3'!$A:$A,0)) / HLOOKUP("b",'VI3'!$E:$E,MATCH(LOWER(SUBSTITUTE(HLOOKUP("vehicle",[1]pl!$C:$C,pos!S182),"-","_")),'VI3'!$A:$A,0)),)</f>
        <v>0</v>
      </c>
      <c r="T182" s="23">
        <f>IFERROR(HLOOKUP("w",'VI3'!$F:$F,MATCH(LOWER(SUBSTITUTE(HLOOKUP("vehicle",[1]pl!$C:$C,pos!T182),"-","_")),'VI3'!$A:$A,0)) / HLOOKUP("b",'VI3'!$E:$E,MATCH(LOWER(SUBSTITUTE(HLOOKUP("vehicle",[1]pl!$C:$C,pos!T182),"-","_")),'VI3'!$A:$A,0)),)</f>
        <v>0</v>
      </c>
      <c r="U182" s="23">
        <f>IFERROR(HLOOKUP("w",'VI3'!$F:$F,MATCH(LOWER(SUBSTITUTE(HLOOKUP("vehicle",[1]pl!$C:$C,pos!U182),"-","_")),'VI3'!$A:$A,0)) / HLOOKUP("b",'VI3'!$E:$E,MATCH(LOWER(SUBSTITUTE(HLOOKUP("vehicle",[1]pl!$C:$C,pos!U182),"-","_")),'VI3'!$A:$A,0)),)</f>
        <v>0</v>
      </c>
      <c r="V182" s="23">
        <f>IFERROR(HLOOKUP("w",'VI3'!$F:$F,MATCH(LOWER(SUBSTITUTE(HLOOKUP("vehicle",[1]pl!$C:$C,pos!V182),"-","_")),'VI3'!$A:$A,0)) / HLOOKUP("b",'VI3'!$E:$E,MATCH(LOWER(SUBSTITUTE(HLOOKUP("vehicle",[1]pl!$C:$C,pos!V182),"-","_")),'VI3'!$A:$A,0)),)</f>
        <v>0</v>
      </c>
      <c r="W182" s="23">
        <f>IFERROR(HLOOKUP("w",'VI3'!$F:$F,MATCH(LOWER(SUBSTITUTE(HLOOKUP("vehicle",[1]pl!$C:$C,pos!W182),"-","_")),'VI3'!$A:$A,0)) / HLOOKUP("b",'VI3'!$E:$E,MATCH(LOWER(SUBSTITUTE(HLOOKUP("vehicle",[1]pl!$C:$C,pos!W182),"-","_")),'VI3'!$A:$A,0)),)</f>
        <v>0</v>
      </c>
      <c r="X182" s="23">
        <f>IFERROR(HLOOKUP("w",'VI3'!$F:$F,MATCH(LOWER(SUBSTITUTE(HLOOKUP("vehicle",[1]pl!$C:$C,pos!X182),"-","_")),'VI3'!$A:$A,0)) / HLOOKUP("b",'VI3'!$E:$E,MATCH(LOWER(SUBSTITUTE(HLOOKUP("vehicle",[1]pl!$C:$C,pos!X182),"-","_")),'VI3'!$A:$A,0)),)</f>
        <v>0</v>
      </c>
      <c r="Y182" s="23">
        <f>IFERROR(HLOOKUP("w",'VI3'!$F:$F,MATCH(LOWER(SUBSTITUTE(HLOOKUP("vehicle",[1]pl!$C:$C,pos!Y182),"-","_")),'VI3'!$A:$A,0)) / HLOOKUP("b",'VI3'!$E:$E,MATCH(LOWER(SUBSTITUTE(HLOOKUP("vehicle",[1]pl!$C:$C,pos!Y182),"-","_")),'VI3'!$A:$A,0)),)</f>
        <v>0</v>
      </c>
      <c r="Z182" s="23">
        <f>IFERROR(HLOOKUP("w",'VI3'!$F:$F,MATCH(LOWER(SUBSTITUTE(HLOOKUP("vehicle",[1]pl!$C:$C,pos!Z182),"-","_")),'VI3'!$A:$A,0)) / HLOOKUP("b",'VI3'!$E:$E,MATCH(LOWER(SUBSTITUTE(HLOOKUP("vehicle",[1]pl!$C:$C,pos!Z182),"-","_")),'VI3'!$A:$A,0)),)</f>
        <v>0</v>
      </c>
      <c r="AA182" s="23">
        <f>IFERROR(HLOOKUP("w",'VI3'!$F:$F,MATCH(LOWER(SUBSTITUTE(HLOOKUP("vehicle",[1]pl!$C:$C,pos!AA182),"-","_")),'VI3'!$A:$A,0)) / HLOOKUP("b",'VI3'!$E:$E,MATCH(LOWER(SUBSTITUTE(HLOOKUP("vehicle",[1]pl!$C:$C,pos!AA182),"-","_")),'VI3'!$A:$A,0)),)</f>
        <v>0</v>
      </c>
      <c r="AB182" s="23">
        <f>IFERROR(HLOOKUP("w",'VI3'!$F:$F,MATCH(LOWER(SUBSTITUTE(HLOOKUP("vehicle",[1]pl!$C:$C,pos!AB182),"-","_")),'VI3'!$A:$A,0)) / HLOOKUP("b",'VI3'!$E:$E,MATCH(LOWER(SUBSTITUTE(HLOOKUP("vehicle",[1]pl!$C:$C,pos!AB182),"-","_")),'VI3'!$A:$A,0)),)</f>
        <v>0</v>
      </c>
      <c r="AC182" s="23">
        <f>IFERROR(HLOOKUP("w",'VI3'!$F:$F,MATCH(LOWER(SUBSTITUTE(HLOOKUP("vehicle",[1]pl!$C:$C,pos!AC182),"-","_")),'VI3'!$A:$A,0)) / HLOOKUP("b",'VI3'!$E:$E,MATCH(LOWER(SUBSTITUTE(HLOOKUP("vehicle",[1]pl!$C:$C,pos!AC182),"-","_")),'VI3'!$A:$A,0)),)</f>
        <v>0</v>
      </c>
      <c r="AD182" s="23">
        <f>IFERROR(HLOOKUP("w",'VI3'!$F:$F,MATCH(LOWER(SUBSTITUTE(HLOOKUP("vehicle",[1]pl!$C:$C,pos!AD182),"-","_")),'VI3'!$A:$A,0)) / HLOOKUP("b",'VI3'!$E:$E,MATCH(LOWER(SUBSTITUTE(HLOOKUP("vehicle",[1]pl!$C:$C,pos!AD182),"-","_")),'VI3'!$A:$A,0)),)</f>
        <v>0</v>
      </c>
      <c r="AE182" s="23">
        <f>IFERROR(HLOOKUP("w",'VI3'!$F:$F,MATCH(LOWER(SUBSTITUTE(HLOOKUP("vehicle",[1]pl!$C:$C,pos!AE182),"-","_")),'VI3'!$A:$A,0)) / HLOOKUP("b",'VI3'!$E:$E,MATCH(LOWER(SUBSTITUTE(HLOOKUP("vehicle",[1]pl!$C:$C,pos!AE182),"-","_")),'VI3'!$A:$A,0)),)</f>
        <v>0</v>
      </c>
    </row>
    <row r="183" spans="1:31" x14ac:dyDescent="0.25">
      <c r="A183" s="23">
        <f>IFERROR(HLOOKUP("w",'VI3'!$F:$F,MATCH(LOWER(SUBSTITUTE(HLOOKUP("vehicle",[1]pl!$C:$C,pos!A183),"-","_")),'VI3'!$A:$A,0)) / HLOOKUP("b",'VI3'!$E:$E,MATCH(LOWER(SUBSTITUTE(HLOOKUP("vehicle",[1]pl!$C:$C,pos!A183),"-","_")),'VI3'!$A:$A,0)),)</f>
        <v>0</v>
      </c>
      <c r="B183" s="23">
        <f>IFERROR(HLOOKUP("w",'VI3'!$F:$F,MATCH(LOWER(SUBSTITUTE(HLOOKUP("vehicle",[1]pl!$C:$C,pos!B183),"-","_")),'VI3'!$A:$A,0)) / HLOOKUP("b",'VI3'!$E:$E,MATCH(LOWER(SUBSTITUTE(HLOOKUP("vehicle",[1]pl!$C:$C,pos!B183),"-","_")),'VI3'!$A:$A,0)),)</f>
        <v>0</v>
      </c>
      <c r="C183" s="23">
        <f>IFERROR(HLOOKUP("w",'VI3'!$F:$F,MATCH(LOWER(SUBSTITUTE(HLOOKUP("vehicle",[1]pl!$C:$C,pos!C183),"-","_")),'VI3'!$A:$A,0)) / HLOOKUP("b",'VI3'!$E:$E,MATCH(LOWER(SUBSTITUTE(HLOOKUP("vehicle",[1]pl!$C:$C,pos!C183),"-","_")),'VI3'!$A:$A,0)),)</f>
        <v>0</v>
      </c>
      <c r="D183" s="23">
        <f>IFERROR(HLOOKUP("w",'VI3'!$F:$F,MATCH(LOWER(SUBSTITUTE(HLOOKUP("vehicle",[1]pl!$C:$C,pos!D183),"-","_")),'VI3'!$A:$A,0)) / HLOOKUP("b",'VI3'!$E:$E,MATCH(LOWER(SUBSTITUTE(HLOOKUP("vehicle",[1]pl!$C:$C,pos!D183),"-","_")),'VI3'!$A:$A,0)),)</f>
        <v>0</v>
      </c>
      <c r="E183" s="23">
        <f>IFERROR(HLOOKUP("w",'VI3'!$F:$F,MATCH(LOWER(SUBSTITUTE(HLOOKUP("vehicle",[1]pl!$C:$C,pos!E183),"-","_")),'VI3'!$A:$A,0)) / HLOOKUP("b",'VI3'!$E:$E,MATCH(LOWER(SUBSTITUTE(HLOOKUP("vehicle",[1]pl!$C:$C,pos!E183),"-","_")),'VI3'!$A:$A,0)),)</f>
        <v>0</v>
      </c>
      <c r="F183" s="23">
        <f>IFERROR(HLOOKUP("w",'VI3'!$F:$F,MATCH(LOWER(SUBSTITUTE(HLOOKUP("vehicle",[1]pl!$C:$C,pos!F183),"-","_")),'VI3'!$A:$A,0)) / HLOOKUP("b",'VI3'!$E:$E,MATCH(LOWER(SUBSTITUTE(HLOOKUP("vehicle",[1]pl!$C:$C,pos!F183),"-","_")),'VI3'!$A:$A,0)),)</f>
        <v>0</v>
      </c>
      <c r="G183" s="23">
        <f>IFERROR(HLOOKUP("w",'VI3'!$F:$F,MATCH(LOWER(SUBSTITUTE(HLOOKUP("vehicle",[1]pl!$C:$C,pos!G183),"-","_")),'VI3'!$A:$A,0)) / HLOOKUP("b",'VI3'!$E:$E,MATCH(LOWER(SUBSTITUTE(HLOOKUP("vehicle",[1]pl!$C:$C,pos!G183),"-","_")),'VI3'!$A:$A,0)),)</f>
        <v>0</v>
      </c>
      <c r="H183" s="23">
        <f>IFERROR(HLOOKUP("w",'VI3'!$F:$F,MATCH(LOWER(SUBSTITUTE(HLOOKUP("vehicle",[1]pl!$C:$C,pos!H183),"-","_")),'VI3'!$A:$A,0)) / HLOOKUP("b",'VI3'!$E:$E,MATCH(LOWER(SUBSTITUTE(HLOOKUP("vehicle",[1]pl!$C:$C,pos!H183),"-","_")),'VI3'!$A:$A,0)),)</f>
        <v>0</v>
      </c>
      <c r="I183" s="23">
        <f>IFERROR(HLOOKUP("w",'VI3'!$F:$F,MATCH(LOWER(SUBSTITUTE(HLOOKUP("vehicle",[1]pl!$C:$C,pos!I183),"-","_")),'VI3'!$A:$A,0)) / HLOOKUP("b",'VI3'!$E:$E,MATCH(LOWER(SUBSTITUTE(HLOOKUP("vehicle",[1]pl!$C:$C,pos!I183),"-","_")),'VI3'!$A:$A,0)),)</f>
        <v>0</v>
      </c>
      <c r="J183" s="23">
        <f>IFERROR(HLOOKUP("w",'VI3'!$F:$F,MATCH(LOWER(SUBSTITUTE(HLOOKUP("vehicle",[1]pl!$C:$C,pos!J183),"-","_")),'VI3'!$A:$A,0)) / HLOOKUP("b",'VI3'!$E:$E,MATCH(LOWER(SUBSTITUTE(HLOOKUP("vehicle",[1]pl!$C:$C,pos!J183),"-","_")),'VI3'!$A:$A,0)),)</f>
        <v>0</v>
      </c>
      <c r="K183" s="23">
        <f>IFERROR(HLOOKUP("w",'VI3'!$F:$F,MATCH(LOWER(SUBSTITUTE(HLOOKUP("vehicle",[1]pl!$C:$C,pos!K183),"-","_")),'VI3'!$A:$A,0)) / HLOOKUP("b",'VI3'!$E:$E,MATCH(LOWER(SUBSTITUTE(HLOOKUP("vehicle",[1]pl!$C:$C,pos!K183),"-","_")),'VI3'!$A:$A,0)),)</f>
        <v>0</v>
      </c>
      <c r="L183" s="23">
        <f>IFERROR(HLOOKUP("w",'VI3'!$F:$F,MATCH(LOWER(SUBSTITUTE(HLOOKUP("vehicle",[1]pl!$C:$C,pos!L183),"-","_")),'VI3'!$A:$A,0)) / HLOOKUP("b",'VI3'!$E:$E,MATCH(LOWER(SUBSTITUTE(HLOOKUP("vehicle",[1]pl!$C:$C,pos!L183),"-","_")),'VI3'!$A:$A,0)),)</f>
        <v>0</v>
      </c>
      <c r="M183" s="23">
        <f>IFERROR(HLOOKUP("w",'VI3'!$F:$F,MATCH(LOWER(SUBSTITUTE(HLOOKUP("vehicle",[1]pl!$C:$C,pos!M183),"-","_")),'VI3'!$A:$A,0)) / HLOOKUP("b",'VI3'!$E:$E,MATCH(LOWER(SUBSTITUTE(HLOOKUP("vehicle",[1]pl!$C:$C,pos!M183),"-","_")),'VI3'!$A:$A,0)),)</f>
        <v>0</v>
      </c>
      <c r="N183" s="23">
        <f>IFERROR(HLOOKUP("w",'VI3'!$F:$F,MATCH(LOWER(SUBSTITUTE(HLOOKUP("vehicle",[1]pl!$C:$C,pos!N183),"-","_")),'VI3'!$A:$A,0)) / HLOOKUP("b",'VI3'!$E:$E,MATCH(LOWER(SUBSTITUTE(HLOOKUP("vehicle",[1]pl!$C:$C,pos!N183),"-","_")),'VI3'!$A:$A,0)),)</f>
        <v>0</v>
      </c>
      <c r="O183" s="23">
        <f>IFERROR(HLOOKUP("w",'VI3'!$F:$F,MATCH(LOWER(SUBSTITUTE(HLOOKUP("vehicle",[1]pl!$C:$C,pos!O183),"-","_")),'VI3'!$A:$A,0)) / HLOOKUP("b",'VI3'!$E:$E,MATCH(LOWER(SUBSTITUTE(HLOOKUP("vehicle",[1]pl!$C:$C,pos!O183),"-","_")),'VI3'!$A:$A,0)),)</f>
        <v>0</v>
      </c>
      <c r="P183" s="23"/>
      <c r="Q183" s="23">
        <f>IFERROR(HLOOKUP("w",'VI3'!$F:$F,MATCH(LOWER(SUBSTITUTE(HLOOKUP("vehicle",[1]pl!$C:$C,pos!Q183),"-","_")),'VI3'!$A:$A,0)) / HLOOKUP("b",'VI3'!$E:$E,MATCH(LOWER(SUBSTITUTE(HLOOKUP("vehicle",[1]pl!$C:$C,pos!Q183),"-","_")),'VI3'!$A:$A,0)),)</f>
        <v>0</v>
      </c>
      <c r="R183" s="23">
        <f>IFERROR(HLOOKUP("w",'VI3'!$F:$F,MATCH(LOWER(SUBSTITUTE(HLOOKUP("vehicle",[1]pl!$C:$C,pos!R183),"-","_")),'VI3'!$A:$A,0)) / HLOOKUP("b",'VI3'!$E:$E,MATCH(LOWER(SUBSTITUTE(HLOOKUP("vehicle",[1]pl!$C:$C,pos!R183),"-","_")),'VI3'!$A:$A,0)),)</f>
        <v>0</v>
      </c>
      <c r="S183" s="23">
        <f>IFERROR(HLOOKUP("w",'VI3'!$F:$F,MATCH(LOWER(SUBSTITUTE(HLOOKUP("vehicle",[1]pl!$C:$C,pos!S183),"-","_")),'VI3'!$A:$A,0)) / HLOOKUP("b",'VI3'!$E:$E,MATCH(LOWER(SUBSTITUTE(HLOOKUP("vehicle",[1]pl!$C:$C,pos!S183),"-","_")),'VI3'!$A:$A,0)),)</f>
        <v>0</v>
      </c>
      <c r="T183" s="23">
        <f>IFERROR(HLOOKUP("w",'VI3'!$F:$F,MATCH(LOWER(SUBSTITUTE(HLOOKUP("vehicle",[1]pl!$C:$C,pos!T183),"-","_")),'VI3'!$A:$A,0)) / HLOOKUP("b",'VI3'!$E:$E,MATCH(LOWER(SUBSTITUTE(HLOOKUP("vehicle",[1]pl!$C:$C,pos!T183),"-","_")),'VI3'!$A:$A,0)),)</f>
        <v>0</v>
      </c>
      <c r="U183" s="23">
        <f>IFERROR(HLOOKUP("w",'VI3'!$F:$F,MATCH(LOWER(SUBSTITUTE(HLOOKUP("vehicle",[1]pl!$C:$C,pos!U183),"-","_")),'VI3'!$A:$A,0)) / HLOOKUP("b",'VI3'!$E:$E,MATCH(LOWER(SUBSTITUTE(HLOOKUP("vehicle",[1]pl!$C:$C,pos!U183),"-","_")),'VI3'!$A:$A,0)),)</f>
        <v>0</v>
      </c>
      <c r="V183" s="23">
        <f>IFERROR(HLOOKUP("w",'VI3'!$F:$F,MATCH(LOWER(SUBSTITUTE(HLOOKUP("vehicle",[1]pl!$C:$C,pos!V183),"-","_")),'VI3'!$A:$A,0)) / HLOOKUP("b",'VI3'!$E:$E,MATCH(LOWER(SUBSTITUTE(HLOOKUP("vehicle",[1]pl!$C:$C,pos!V183),"-","_")),'VI3'!$A:$A,0)),)</f>
        <v>0</v>
      </c>
      <c r="W183" s="23">
        <f>IFERROR(HLOOKUP("w",'VI3'!$F:$F,MATCH(LOWER(SUBSTITUTE(HLOOKUP("vehicle",[1]pl!$C:$C,pos!W183),"-","_")),'VI3'!$A:$A,0)) / HLOOKUP("b",'VI3'!$E:$E,MATCH(LOWER(SUBSTITUTE(HLOOKUP("vehicle",[1]pl!$C:$C,pos!W183),"-","_")),'VI3'!$A:$A,0)),)</f>
        <v>0</v>
      </c>
      <c r="X183" s="23">
        <f>IFERROR(HLOOKUP("w",'VI3'!$F:$F,MATCH(LOWER(SUBSTITUTE(HLOOKUP("vehicle",[1]pl!$C:$C,pos!X183),"-","_")),'VI3'!$A:$A,0)) / HLOOKUP("b",'VI3'!$E:$E,MATCH(LOWER(SUBSTITUTE(HLOOKUP("vehicle",[1]pl!$C:$C,pos!X183),"-","_")),'VI3'!$A:$A,0)),)</f>
        <v>0</v>
      </c>
      <c r="Y183" s="23">
        <f>IFERROR(HLOOKUP("w",'VI3'!$F:$F,MATCH(LOWER(SUBSTITUTE(HLOOKUP("vehicle",[1]pl!$C:$C,pos!Y183),"-","_")),'VI3'!$A:$A,0)) / HLOOKUP("b",'VI3'!$E:$E,MATCH(LOWER(SUBSTITUTE(HLOOKUP("vehicle",[1]pl!$C:$C,pos!Y183),"-","_")),'VI3'!$A:$A,0)),)</f>
        <v>0</v>
      </c>
      <c r="Z183" s="23">
        <f>IFERROR(HLOOKUP("w",'VI3'!$F:$F,MATCH(LOWER(SUBSTITUTE(HLOOKUP("vehicle",[1]pl!$C:$C,pos!Z183),"-","_")),'VI3'!$A:$A,0)) / HLOOKUP("b",'VI3'!$E:$E,MATCH(LOWER(SUBSTITUTE(HLOOKUP("vehicle",[1]pl!$C:$C,pos!Z183),"-","_")),'VI3'!$A:$A,0)),)</f>
        <v>0</v>
      </c>
      <c r="AA183" s="23">
        <f>IFERROR(HLOOKUP("w",'VI3'!$F:$F,MATCH(LOWER(SUBSTITUTE(HLOOKUP("vehicle",[1]pl!$C:$C,pos!AA183),"-","_")),'VI3'!$A:$A,0)) / HLOOKUP("b",'VI3'!$E:$E,MATCH(LOWER(SUBSTITUTE(HLOOKUP("vehicle",[1]pl!$C:$C,pos!AA183),"-","_")),'VI3'!$A:$A,0)),)</f>
        <v>0</v>
      </c>
      <c r="AB183" s="23">
        <f>IFERROR(HLOOKUP("w",'VI3'!$F:$F,MATCH(LOWER(SUBSTITUTE(HLOOKUP("vehicle",[1]pl!$C:$C,pos!AB183),"-","_")),'VI3'!$A:$A,0)) / HLOOKUP("b",'VI3'!$E:$E,MATCH(LOWER(SUBSTITUTE(HLOOKUP("vehicle",[1]pl!$C:$C,pos!AB183),"-","_")),'VI3'!$A:$A,0)),)</f>
        <v>0</v>
      </c>
      <c r="AC183" s="23">
        <f>IFERROR(HLOOKUP("w",'VI3'!$F:$F,MATCH(LOWER(SUBSTITUTE(HLOOKUP("vehicle",[1]pl!$C:$C,pos!AC183),"-","_")),'VI3'!$A:$A,0)) / HLOOKUP("b",'VI3'!$E:$E,MATCH(LOWER(SUBSTITUTE(HLOOKUP("vehicle",[1]pl!$C:$C,pos!AC183),"-","_")),'VI3'!$A:$A,0)),)</f>
        <v>0</v>
      </c>
      <c r="AD183" s="23">
        <f>IFERROR(HLOOKUP("w",'VI3'!$F:$F,MATCH(LOWER(SUBSTITUTE(HLOOKUP("vehicle",[1]pl!$C:$C,pos!AD183),"-","_")),'VI3'!$A:$A,0)) / HLOOKUP("b",'VI3'!$E:$E,MATCH(LOWER(SUBSTITUTE(HLOOKUP("vehicle",[1]pl!$C:$C,pos!AD183),"-","_")),'VI3'!$A:$A,0)),)</f>
        <v>0</v>
      </c>
      <c r="AE183" s="23">
        <f>IFERROR(HLOOKUP("w",'VI3'!$F:$F,MATCH(LOWER(SUBSTITUTE(HLOOKUP("vehicle",[1]pl!$C:$C,pos!AE183),"-","_")),'VI3'!$A:$A,0)) / HLOOKUP("b",'VI3'!$E:$E,MATCH(LOWER(SUBSTITUTE(HLOOKUP("vehicle",[1]pl!$C:$C,pos!AE183),"-","_")),'VI3'!$A:$A,0)),)</f>
        <v>0</v>
      </c>
    </row>
    <row r="184" spans="1:31" x14ac:dyDescent="0.25">
      <c r="A184" s="23">
        <f>IFERROR(HLOOKUP("w",'VI3'!$F:$F,MATCH(LOWER(SUBSTITUTE(HLOOKUP("vehicle",[1]pl!$C:$C,pos!A184),"-","_")),'VI3'!$A:$A,0)) / HLOOKUP("b",'VI3'!$E:$E,MATCH(LOWER(SUBSTITUTE(HLOOKUP("vehicle",[1]pl!$C:$C,pos!A184),"-","_")),'VI3'!$A:$A,0)),)</f>
        <v>0</v>
      </c>
      <c r="B184" s="23">
        <f>IFERROR(HLOOKUP("w",'VI3'!$F:$F,MATCH(LOWER(SUBSTITUTE(HLOOKUP("vehicle",[1]pl!$C:$C,pos!B184),"-","_")),'VI3'!$A:$A,0)) / HLOOKUP("b",'VI3'!$E:$E,MATCH(LOWER(SUBSTITUTE(HLOOKUP("vehicle",[1]pl!$C:$C,pos!B184),"-","_")),'VI3'!$A:$A,0)),)</f>
        <v>0</v>
      </c>
      <c r="C184" s="23">
        <f>IFERROR(HLOOKUP("w",'VI3'!$F:$F,MATCH(LOWER(SUBSTITUTE(HLOOKUP("vehicle",[1]pl!$C:$C,pos!C184),"-","_")),'VI3'!$A:$A,0)) / HLOOKUP("b",'VI3'!$E:$E,MATCH(LOWER(SUBSTITUTE(HLOOKUP("vehicle",[1]pl!$C:$C,pos!C184),"-","_")),'VI3'!$A:$A,0)),)</f>
        <v>0</v>
      </c>
      <c r="D184" s="23">
        <f>IFERROR(HLOOKUP("w",'VI3'!$F:$F,MATCH(LOWER(SUBSTITUTE(HLOOKUP("vehicle",[1]pl!$C:$C,pos!D184),"-","_")),'VI3'!$A:$A,0)) / HLOOKUP("b",'VI3'!$E:$E,MATCH(LOWER(SUBSTITUTE(HLOOKUP("vehicle",[1]pl!$C:$C,pos!D184),"-","_")),'VI3'!$A:$A,0)),)</f>
        <v>0</v>
      </c>
      <c r="E184" s="23">
        <f>IFERROR(HLOOKUP("w",'VI3'!$F:$F,MATCH(LOWER(SUBSTITUTE(HLOOKUP("vehicle",[1]pl!$C:$C,pos!E184),"-","_")),'VI3'!$A:$A,0)) / HLOOKUP("b",'VI3'!$E:$E,MATCH(LOWER(SUBSTITUTE(HLOOKUP("vehicle",[1]pl!$C:$C,pos!E184),"-","_")),'VI3'!$A:$A,0)),)</f>
        <v>0</v>
      </c>
      <c r="F184" s="23">
        <f>IFERROR(HLOOKUP("w",'VI3'!$F:$F,MATCH(LOWER(SUBSTITUTE(HLOOKUP("vehicle",[1]pl!$C:$C,pos!F184),"-","_")),'VI3'!$A:$A,0)) / HLOOKUP("b",'VI3'!$E:$E,MATCH(LOWER(SUBSTITUTE(HLOOKUP("vehicle",[1]pl!$C:$C,pos!F184),"-","_")),'VI3'!$A:$A,0)),)</f>
        <v>0</v>
      </c>
      <c r="G184" s="23">
        <f>IFERROR(HLOOKUP("w",'VI3'!$F:$F,MATCH(LOWER(SUBSTITUTE(HLOOKUP("vehicle",[1]pl!$C:$C,pos!G184),"-","_")),'VI3'!$A:$A,0)) / HLOOKUP("b",'VI3'!$E:$E,MATCH(LOWER(SUBSTITUTE(HLOOKUP("vehicle",[1]pl!$C:$C,pos!G184),"-","_")),'VI3'!$A:$A,0)),)</f>
        <v>0</v>
      </c>
      <c r="H184" s="23">
        <f>IFERROR(HLOOKUP("w",'VI3'!$F:$F,MATCH(LOWER(SUBSTITUTE(HLOOKUP("vehicle",[1]pl!$C:$C,pos!H184),"-","_")),'VI3'!$A:$A,0)) / HLOOKUP("b",'VI3'!$E:$E,MATCH(LOWER(SUBSTITUTE(HLOOKUP("vehicle",[1]pl!$C:$C,pos!H184),"-","_")),'VI3'!$A:$A,0)),)</f>
        <v>0</v>
      </c>
      <c r="I184" s="23">
        <f>IFERROR(HLOOKUP("w",'VI3'!$F:$F,MATCH(LOWER(SUBSTITUTE(HLOOKUP("vehicle",[1]pl!$C:$C,pos!I184),"-","_")),'VI3'!$A:$A,0)) / HLOOKUP("b",'VI3'!$E:$E,MATCH(LOWER(SUBSTITUTE(HLOOKUP("vehicle",[1]pl!$C:$C,pos!I184),"-","_")),'VI3'!$A:$A,0)),)</f>
        <v>0</v>
      </c>
      <c r="J184" s="23">
        <f>IFERROR(HLOOKUP("w",'VI3'!$F:$F,MATCH(LOWER(SUBSTITUTE(HLOOKUP("vehicle",[1]pl!$C:$C,pos!J184),"-","_")),'VI3'!$A:$A,0)) / HLOOKUP("b",'VI3'!$E:$E,MATCH(LOWER(SUBSTITUTE(HLOOKUP("vehicle",[1]pl!$C:$C,pos!J184),"-","_")),'VI3'!$A:$A,0)),)</f>
        <v>0</v>
      </c>
      <c r="K184" s="23">
        <f>IFERROR(HLOOKUP("w",'VI3'!$F:$F,MATCH(LOWER(SUBSTITUTE(HLOOKUP("vehicle",[1]pl!$C:$C,pos!K184),"-","_")),'VI3'!$A:$A,0)) / HLOOKUP("b",'VI3'!$E:$E,MATCH(LOWER(SUBSTITUTE(HLOOKUP("vehicle",[1]pl!$C:$C,pos!K184),"-","_")),'VI3'!$A:$A,0)),)</f>
        <v>0</v>
      </c>
      <c r="L184" s="23">
        <f>IFERROR(HLOOKUP("w",'VI3'!$F:$F,MATCH(LOWER(SUBSTITUTE(HLOOKUP("vehicle",[1]pl!$C:$C,pos!L184),"-","_")),'VI3'!$A:$A,0)) / HLOOKUP("b",'VI3'!$E:$E,MATCH(LOWER(SUBSTITUTE(HLOOKUP("vehicle",[1]pl!$C:$C,pos!L184),"-","_")),'VI3'!$A:$A,0)),)</f>
        <v>0</v>
      </c>
      <c r="M184" s="23">
        <f>IFERROR(HLOOKUP("w",'VI3'!$F:$F,MATCH(LOWER(SUBSTITUTE(HLOOKUP("vehicle",[1]pl!$C:$C,pos!M184),"-","_")),'VI3'!$A:$A,0)) / HLOOKUP("b",'VI3'!$E:$E,MATCH(LOWER(SUBSTITUTE(HLOOKUP("vehicle",[1]pl!$C:$C,pos!M184),"-","_")),'VI3'!$A:$A,0)),)</f>
        <v>0</v>
      </c>
      <c r="N184" s="23">
        <f>IFERROR(HLOOKUP("w",'VI3'!$F:$F,MATCH(LOWER(SUBSTITUTE(HLOOKUP("vehicle",[1]pl!$C:$C,pos!N184),"-","_")),'VI3'!$A:$A,0)) / HLOOKUP("b",'VI3'!$E:$E,MATCH(LOWER(SUBSTITUTE(HLOOKUP("vehicle",[1]pl!$C:$C,pos!N184),"-","_")),'VI3'!$A:$A,0)),)</f>
        <v>0</v>
      </c>
      <c r="O184" s="23">
        <f>IFERROR(HLOOKUP("w",'VI3'!$F:$F,MATCH(LOWER(SUBSTITUTE(HLOOKUP("vehicle",[1]pl!$C:$C,pos!O184),"-","_")),'VI3'!$A:$A,0)) / HLOOKUP("b",'VI3'!$E:$E,MATCH(LOWER(SUBSTITUTE(HLOOKUP("vehicle",[1]pl!$C:$C,pos!O184),"-","_")),'VI3'!$A:$A,0)),)</f>
        <v>0</v>
      </c>
      <c r="P184" s="23"/>
      <c r="Q184" s="23">
        <f>IFERROR(HLOOKUP("w",'VI3'!$F:$F,MATCH(LOWER(SUBSTITUTE(HLOOKUP("vehicle",[1]pl!$C:$C,pos!Q184),"-","_")),'VI3'!$A:$A,0)) / HLOOKUP("b",'VI3'!$E:$E,MATCH(LOWER(SUBSTITUTE(HLOOKUP("vehicle",[1]pl!$C:$C,pos!Q184),"-","_")),'VI3'!$A:$A,0)),)</f>
        <v>0</v>
      </c>
      <c r="R184" s="23">
        <f>IFERROR(HLOOKUP("w",'VI3'!$F:$F,MATCH(LOWER(SUBSTITUTE(HLOOKUP("vehicle",[1]pl!$C:$C,pos!R184),"-","_")),'VI3'!$A:$A,0)) / HLOOKUP("b",'VI3'!$E:$E,MATCH(LOWER(SUBSTITUTE(HLOOKUP("vehicle",[1]pl!$C:$C,pos!R184),"-","_")),'VI3'!$A:$A,0)),)</f>
        <v>0</v>
      </c>
      <c r="S184" s="23">
        <f>IFERROR(HLOOKUP("w",'VI3'!$F:$F,MATCH(LOWER(SUBSTITUTE(HLOOKUP("vehicle",[1]pl!$C:$C,pos!S184),"-","_")),'VI3'!$A:$A,0)) / HLOOKUP("b",'VI3'!$E:$E,MATCH(LOWER(SUBSTITUTE(HLOOKUP("vehicle",[1]pl!$C:$C,pos!S184),"-","_")),'VI3'!$A:$A,0)),)</f>
        <v>0</v>
      </c>
      <c r="T184" s="23">
        <f>IFERROR(HLOOKUP("w",'VI3'!$F:$F,MATCH(LOWER(SUBSTITUTE(HLOOKUP("vehicle",[1]pl!$C:$C,pos!T184),"-","_")),'VI3'!$A:$A,0)) / HLOOKUP("b",'VI3'!$E:$E,MATCH(LOWER(SUBSTITUTE(HLOOKUP("vehicle",[1]pl!$C:$C,pos!T184),"-","_")),'VI3'!$A:$A,0)),)</f>
        <v>0</v>
      </c>
      <c r="U184" s="23">
        <f>IFERROR(HLOOKUP("w",'VI3'!$F:$F,MATCH(LOWER(SUBSTITUTE(HLOOKUP("vehicle",[1]pl!$C:$C,pos!U184),"-","_")),'VI3'!$A:$A,0)) / HLOOKUP("b",'VI3'!$E:$E,MATCH(LOWER(SUBSTITUTE(HLOOKUP("vehicle",[1]pl!$C:$C,pos!U184),"-","_")),'VI3'!$A:$A,0)),)</f>
        <v>0</v>
      </c>
      <c r="V184" s="23">
        <f>IFERROR(HLOOKUP("w",'VI3'!$F:$F,MATCH(LOWER(SUBSTITUTE(HLOOKUP("vehicle",[1]pl!$C:$C,pos!V184),"-","_")),'VI3'!$A:$A,0)) / HLOOKUP("b",'VI3'!$E:$E,MATCH(LOWER(SUBSTITUTE(HLOOKUP("vehicle",[1]pl!$C:$C,pos!V184),"-","_")),'VI3'!$A:$A,0)),)</f>
        <v>0</v>
      </c>
      <c r="W184" s="23">
        <f>IFERROR(HLOOKUP("w",'VI3'!$F:$F,MATCH(LOWER(SUBSTITUTE(HLOOKUP("vehicle",[1]pl!$C:$C,pos!W184),"-","_")),'VI3'!$A:$A,0)) / HLOOKUP("b",'VI3'!$E:$E,MATCH(LOWER(SUBSTITUTE(HLOOKUP("vehicle",[1]pl!$C:$C,pos!W184),"-","_")),'VI3'!$A:$A,0)),)</f>
        <v>0</v>
      </c>
      <c r="X184" s="23">
        <f>IFERROR(HLOOKUP("w",'VI3'!$F:$F,MATCH(LOWER(SUBSTITUTE(HLOOKUP("vehicle",[1]pl!$C:$C,pos!X184),"-","_")),'VI3'!$A:$A,0)) / HLOOKUP("b",'VI3'!$E:$E,MATCH(LOWER(SUBSTITUTE(HLOOKUP("vehicle",[1]pl!$C:$C,pos!X184),"-","_")),'VI3'!$A:$A,0)),)</f>
        <v>0</v>
      </c>
      <c r="Y184" s="23">
        <f>IFERROR(HLOOKUP("w",'VI3'!$F:$F,MATCH(LOWER(SUBSTITUTE(HLOOKUP("vehicle",[1]pl!$C:$C,pos!Y184),"-","_")),'VI3'!$A:$A,0)) / HLOOKUP("b",'VI3'!$E:$E,MATCH(LOWER(SUBSTITUTE(HLOOKUP("vehicle",[1]pl!$C:$C,pos!Y184),"-","_")),'VI3'!$A:$A,0)),)</f>
        <v>0</v>
      </c>
      <c r="Z184" s="23">
        <f>IFERROR(HLOOKUP("w",'VI3'!$F:$F,MATCH(LOWER(SUBSTITUTE(HLOOKUP("vehicle",[1]pl!$C:$C,pos!Z184),"-","_")),'VI3'!$A:$A,0)) / HLOOKUP("b",'VI3'!$E:$E,MATCH(LOWER(SUBSTITUTE(HLOOKUP("vehicle",[1]pl!$C:$C,pos!Z184),"-","_")),'VI3'!$A:$A,0)),)</f>
        <v>0</v>
      </c>
      <c r="AA184" s="23">
        <f>IFERROR(HLOOKUP("w",'VI3'!$F:$F,MATCH(LOWER(SUBSTITUTE(HLOOKUP("vehicle",[1]pl!$C:$C,pos!AA184),"-","_")),'VI3'!$A:$A,0)) / HLOOKUP("b",'VI3'!$E:$E,MATCH(LOWER(SUBSTITUTE(HLOOKUP("vehicle",[1]pl!$C:$C,pos!AA184),"-","_")),'VI3'!$A:$A,0)),)</f>
        <v>0</v>
      </c>
      <c r="AB184" s="23">
        <f>IFERROR(HLOOKUP("w",'VI3'!$F:$F,MATCH(LOWER(SUBSTITUTE(HLOOKUP("vehicle",[1]pl!$C:$C,pos!AB184),"-","_")),'VI3'!$A:$A,0)) / HLOOKUP("b",'VI3'!$E:$E,MATCH(LOWER(SUBSTITUTE(HLOOKUP("vehicle",[1]pl!$C:$C,pos!AB184),"-","_")),'VI3'!$A:$A,0)),)</f>
        <v>0</v>
      </c>
      <c r="AC184" s="23">
        <f>IFERROR(HLOOKUP("w",'VI3'!$F:$F,MATCH(LOWER(SUBSTITUTE(HLOOKUP("vehicle",[1]pl!$C:$C,pos!AC184),"-","_")),'VI3'!$A:$A,0)) / HLOOKUP("b",'VI3'!$E:$E,MATCH(LOWER(SUBSTITUTE(HLOOKUP("vehicle",[1]pl!$C:$C,pos!AC184),"-","_")),'VI3'!$A:$A,0)),)</f>
        <v>0</v>
      </c>
      <c r="AD184" s="23">
        <f>IFERROR(HLOOKUP("w",'VI3'!$F:$F,MATCH(LOWER(SUBSTITUTE(HLOOKUP("vehicle",[1]pl!$C:$C,pos!AD184),"-","_")),'VI3'!$A:$A,0)) / HLOOKUP("b",'VI3'!$E:$E,MATCH(LOWER(SUBSTITUTE(HLOOKUP("vehicle",[1]pl!$C:$C,pos!AD184),"-","_")),'VI3'!$A:$A,0)),)</f>
        <v>0</v>
      </c>
      <c r="AE184" s="23">
        <f>IFERROR(HLOOKUP("w",'VI3'!$F:$F,MATCH(LOWER(SUBSTITUTE(HLOOKUP("vehicle",[1]pl!$C:$C,pos!AE184),"-","_")),'VI3'!$A:$A,0)) / HLOOKUP("b",'VI3'!$E:$E,MATCH(LOWER(SUBSTITUTE(HLOOKUP("vehicle",[1]pl!$C:$C,pos!AE184),"-","_")),'VI3'!$A:$A,0)),)</f>
        <v>0</v>
      </c>
    </row>
    <row r="185" spans="1:31" x14ac:dyDescent="0.25">
      <c r="A185" s="23">
        <f>IFERROR(HLOOKUP("w",'VI3'!$F:$F,MATCH(LOWER(SUBSTITUTE(HLOOKUP("vehicle",[1]pl!$C:$C,pos!A185),"-","_")),'VI3'!$A:$A,0)) / HLOOKUP("b",'VI3'!$E:$E,MATCH(LOWER(SUBSTITUTE(HLOOKUP("vehicle",[1]pl!$C:$C,pos!A185),"-","_")),'VI3'!$A:$A,0)),)</f>
        <v>0</v>
      </c>
      <c r="B185" s="23">
        <f>IFERROR(HLOOKUP("w",'VI3'!$F:$F,MATCH(LOWER(SUBSTITUTE(HLOOKUP("vehicle",[1]pl!$C:$C,pos!B185),"-","_")),'VI3'!$A:$A,0)) / HLOOKUP("b",'VI3'!$E:$E,MATCH(LOWER(SUBSTITUTE(HLOOKUP("vehicle",[1]pl!$C:$C,pos!B185),"-","_")),'VI3'!$A:$A,0)),)</f>
        <v>0</v>
      </c>
      <c r="C185" s="23">
        <f>IFERROR(HLOOKUP("w",'VI3'!$F:$F,MATCH(LOWER(SUBSTITUTE(HLOOKUP("vehicle",[1]pl!$C:$C,pos!C185),"-","_")),'VI3'!$A:$A,0)) / HLOOKUP("b",'VI3'!$E:$E,MATCH(LOWER(SUBSTITUTE(HLOOKUP("vehicle",[1]pl!$C:$C,pos!C185),"-","_")),'VI3'!$A:$A,0)),)</f>
        <v>0</v>
      </c>
      <c r="D185" s="23">
        <f>IFERROR(HLOOKUP("w",'VI3'!$F:$F,MATCH(LOWER(SUBSTITUTE(HLOOKUP("vehicle",[1]pl!$C:$C,pos!D185),"-","_")),'VI3'!$A:$A,0)) / HLOOKUP("b",'VI3'!$E:$E,MATCH(LOWER(SUBSTITUTE(HLOOKUP("vehicle",[1]pl!$C:$C,pos!D185),"-","_")),'VI3'!$A:$A,0)),)</f>
        <v>0</v>
      </c>
      <c r="E185" s="23">
        <f>IFERROR(HLOOKUP("w",'VI3'!$F:$F,MATCH(LOWER(SUBSTITUTE(HLOOKUP("vehicle",[1]pl!$C:$C,pos!E185),"-","_")),'VI3'!$A:$A,0)) / HLOOKUP("b",'VI3'!$E:$E,MATCH(LOWER(SUBSTITUTE(HLOOKUP("vehicle",[1]pl!$C:$C,pos!E185),"-","_")),'VI3'!$A:$A,0)),)</f>
        <v>0</v>
      </c>
      <c r="F185" s="23">
        <f>IFERROR(HLOOKUP("w",'VI3'!$F:$F,MATCH(LOWER(SUBSTITUTE(HLOOKUP("vehicle",[1]pl!$C:$C,pos!F185),"-","_")),'VI3'!$A:$A,0)) / HLOOKUP("b",'VI3'!$E:$E,MATCH(LOWER(SUBSTITUTE(HLOOKUP("vehicle",[1]pl!$C:$C,pos!F185),"-","_")),'VI3'!$A:$A,0)),)</f>
        <v>0</v>
      </c>
      <c r="G185" s="23">
        <f>IFERROR(HLOOKUP("w",'VI3'!$F:$F,MATCH(LOWER(SUBSTITUTE(HLOOKUP("vehicle",[1]pl!$C:$C,pos!G185),"-","_")),'VI3'!$A:$A,0)) / HLOOKUP("b",'VI3'!$E:$E,MATCH(LOWER(SUBSTITUTE(HLOOKUP("vehicle",[1]pl!$C:$C,pos!G185),"-","_")),'VI3'!$A:$A,0)),)</f>
        <v>0</v>
      </c>
      <c r="H185" s="23">
        <f>IFERROR(HLOOKUP("w",'VI3'!$F:$F,MATCH(LOWER(SUBSTITUTE(HLOOKUP("vehicle",[1]pl!$C:$C,pos!H185),"-","_")),'VI3'!$A:$A,0)) / HLOOKUP("b",'VI3'!$E:$E,MATCH(LOWER(SUBSTITUTE(HLOOKUP("vehicle",[1]pl!$C:$C,pos!H185),"-","_")),'VI3'!$A:$A,0)),)</f>
        <v>0</v>
      </c>
      <c r="I185" s="23">
        <f>IFERROR(HLOOKUP("w",'VI3'!$F:$F,MATCH(LOWER(SUBSTITUTE(HLOOKUP("vehicle",[1]pl!$C:$C,pos!I185),"-","_")),'VI3'!$A:$A,0)) / HLOOKUP("b",'VI3'!$E:$E,MATCH(LOWER(SUBSTITUTE(HLOOKUP("vehicle",[1]pl!$C:$C,pos!I185),"-","_")),'VI3'!$A:$A,0)),)</f>
        <v>0</v>
      </c>
      <c r="J185" s="23">
        <f>IFERROR(HLOOKUP("w",'VI3'!$F:$F,MATCH(LOWER(SUBSTITUTE(HLOOKUP("vehicle",[1]pl!$C:$C,pos!J185),"-","_")),'VI3'!$A:$A,0)) / HLOOKUP("b",'VI3'!$E:$E,MATCH(LOWER(SUBSTITUTE(HLOOKUP("vehicle",[1]pl!$C:$C,pos!J185),"-","_")),'VI3'!$A:$A,0)),)</f>
        <v>0</v>
      </c>
      <c r="K185" s="23">
        <f>IFERROR(HLOOKUP("w",'VI3'!$F:$F,MATCH(LOWER(SUBSTITUTE(HLOOKUP("vehicle",[1]pl!$C:$C,pos!K185),"-","_")),'VI3'!$A:$A,0)) / HLOOKUP("b",'VI3'!$E:$E,MATCH(LOWER(SUBSTITUTE(HLOOKUP("vehicle",[1]pl!$C:$C,pos!K185),"-","_")),'VI3'!$A:$A,0)),)</f>
        <v>0</v>
      </c>
      <c r="L185" s="23">
        <f>IFERROR(HLOOKUP("w",'VI3'!$F:$F,MATCH(LOWER(SUBSTITUTE(HLOOKUP("vehicle",[1]pl!$C:$C,pos!L185),"-","_")),'VI3'!$A:$A,0)) / HLOOKUP("b",'VI3'!$E:$E,MATCH(LOWER(SUBSTITUTE(HLOOKUP("vehicle",[1]pl!$C:$C,pos!L185),"-","_")),'VI3'!$A:$A,0)),)</f>
        <v>0</v>
      </c>
      <c r="M185" s="23">
        <f>IFERROR(HLOOKUP("w",'VI3'!$F:$F,MATCH(LOWER(SUBSTITUTE(HLOOKUP("vehicle",[1]pl!$C:$C,pos!M185),"-","_")),'VI3'!$A:$A,0)) / HLOOKUP("b",'VI3'!$E:$E,MATCH(LOWER(SUBSTITUTE(HLOOKUP("vehicle",[1]pl!$C:$C,pos!M185),"-","_")),'VI3'!$A:$A,0)),)</f>
        <v>0</v>
      </c>
      <c r="N185" s="23">
        <f>IFERROR(HLOOKUP("w",'VI3'!$F:$F,MATCH(LOWER(SUBSTITUTE(HLOOKUP("vehicle",[1]pl!$C:$C,pos!N185),"-","_")),'VI3'!$A:$A,0)) / HLOOKUP("b",'VI3'!$E:$E,MATCH(LOWER(SUBSTITUTE(HLOOKUP("vehicle",[1]pl!$C:$C,pos!N185),"-","_")),'VI3'!$A:$A,0)),)</f>
        <v>0</v>
      </c>
      <c r="O185" s="23">
        <f>IFERROR(HLOOKUP("w",'VI3'!$F:$F,MATCH(LOWER(SUBSTITUTE(HLOOKUP("vehicle",[1]pl!$C:$C,pos!O185),"-","_")),'VI3'!$A:$A,0)) / HLOOKUP("b",'VI3'!$E:$E,MATCH(LOWER(SUBSTITUTE(HLOOKUP("vehicle",[1]pl!$C:$C,pos!O185),"-","_")),'VI3'!$A:$A,0)),)</f>
        <v>0</v>
      </c>
      <c r="P185" s="23"/>
      <c r="Q185" s="23">
        <f>IFERROR(HLOOKUP("w",'VI3'!$F:$F,MATCH(LOWER(SUBSTITUTE(HLOOKUP("vehicle",[1]pl!$C:$C,pos!Q185),"-","_")),'VI3'!$A:$A,0)) / HLOOKUP("b",'VI3'!$E:$E,MATCH(LOWER(SUBSTITUTE(HLOOKUP("vehicle",[1]pl!$C:$C,pos!Q185),"-","_")),'VI3'!$A:$A,0)),)</f>
        <v>0</v>
      </c>
      <c r="R185" s="23">
        <f>IFERROR(HLOOKUP("w",'VI3'!$F:$F,MATCH(LOWER(SUBSTITUTE(HLOOKUP("vehicle",[1]pl!$C:$C,pos!R185),"-","_")),'VI3'!$A:$A,0)) / HLOOKUP("b",'VI3'!$E:$E,MATCH(LOWER(SUBSTITUTE(HLOOKUP("vehicle",[1]pl!$C:$C,pos!R185),"-","_")),'VI3'!$A:$A,0)),)</f>
        <v>0</v>
      </c>
      <c r="S185" s="23">
        <f>IFERROR(HLOOKUP("w",'VI3'!$F:$F,MATCH(LOWER(SUBSTITUTE(HLOOKUP("vehicle",[1]pl!$C:$C,pos!S185),"-","_")),'VI3'!$A:$A,0)) / HLOOKUP("b",'VI3'!$E:$E,MATCH(LOWER(SUBSTITUTE(HLOOKUP("vehicle",[1]pl!$C:$C,pos!S185),"-","_")),'VI3'!$A:$A,0)),)</f>
        <v>0</v>
      </c>
      <c r="T185" s="23">
        <f>IFERROR(HLOOKUP("w",'VI3'!$F:$F,MATCH(LOWER(SUBSTITUTE(HLOOKUP("vehicle",[1]pl!$C:$C,pos!T185),"-","_")),'VI3'!$A:$A,0)) / HLOOKUP("b",'VI3'!$E:$E,MATCH(LOWER(SUBSTITUTE(HLOOKUP("vehicle",[1]pl!$C:$C,pos!T185),"-","_")),'VI3'!$A:$A,0)),)</f>
        <v>0</v>
      </c>
      <c r="U185" s="23">
        <f>IFERROR(HLOOKUP("w",'VI3'!$F:$F,MATCH(LOWER(SUBSTITUTE(HLOOKUP("vehicle",[1]pl!$C:$C,pos!U185),"-","_")),'VI3'!$A:$A,0)) / HLOOKUP("b",'VI3'!$E:$E,MATCH(LOWER(SUBSTITUTE(HLOOKUP("vehicle",[1]pl!$C:$C,pos!U185),"-","_")),'VI3'!$A:$A,0)),)</f>
        <v>0</v>
      </c>
      <c r="V185" s="23">
        <f>IFERROR(HLOOKUP("w",'VI3'!$F:$F,MATCH(LOWER(SUBSTITUTE(HLOOKUP("vehicle",[1]pl!$C:$C,pos!V185),"-","_")),'VI3'!$A:$A,0)) / HLOOKUP("b",'VI3'!$E:$E,MATCH(LOWER(SUBSTITUTE(HLOOKUP("vehicle",[1]pl!$C:$C,pos!V185),"-","_")),'VI3'!$A:$A,0)),)</f>
        <v>0</v>
      </c>
      <c r="W185" s="23">
        <f>IFERROR(HLOOKUP("w",'VI3'!$F:$F,MATCH(LOWER(SUBSTITUTE(HLOOKUP("vehicle",[1]pl!$C:$C,pos!W185),"-","_")),'VI3'!$A:$A,0)) / HLOOKUP("b",'VI3'!$E:$E,MATCH(LOWER(SUBSTITUTE(HLOOKUP("vehicle",[1]pl!$C:$C,pos!W185),"-","_")),'VI3'!$A:$A,0)),)</f>
        <v>0</v>
      </c>
      <c r="X185" s="23">
        <f>IFERROR(HLOOKUP("w",'VI3'!$F:$F,MATCH(LOWER(SUBSTITUTE(HLOOKUP("vehicle",[1]pl!$C:$C,pos!X185),"-","_")),'VI3'!$A:$A,0)) / HLOOKUP("b",'VI3'!$E:$E,MATCH(LOWER(SUBSTITUTE(HLOOKUP("vehicle",[1]pl!$C:$C,pos!X185),"-","_")),'VI3'!$A:$A,0)),)</f>
        <v>0</v>
      </c>
      <c r="Y185" s="23">
        <f>IFERROR(HLOOKUP("w",'VI3'!$F:$F,MATCH(LOWER(SUBSTITUTE(HLOOKUP("vehicle",[1]pl!$C:$C,pos!Y185),"-","_")),'VI3'!$A:$A,0)) / HLOOKUP("b",'VI3'!$E:$E,MATCH(LOWER(SUBSTITUTE(HLOOKUP("vehicle",[1]pl!$C:$C,pos!Y185),"-","_")),'VI3'!$A:$A,0)),)</f>
        <v>0</v>
      </c>
      <c r="Z185" s="23">
        <f>IFERROR(HLOOKUP("w",'VI3'!$F:$F,MATCH(LOWER(SUBSTITUTE(HLOOKUP("vehicle",[1]pl!$C:$C,pos!Z185),"-","_")),'VI3'!$A:$A,0)) / HLOOKUP("b",'VI3'!$E:$E,MATCH(LOWER(SUBSTITUTE(HLOOKUP("vehicle",[1]pl!$C:$C,pos!Z185),"-","_")),'VI3'!$A:$A,0)),)</f>
        <v>0</v>
      </c>
      <c r="AA185" s="23">
        <f>IFERROR(HLOOKUP("w",'VI3'!$F:$F,MATCH(LOWER(SUBSTITUTE(HLOOKUP("vehicle",[1]pl!$C:$C,pos!AA185),"-","_")),'VI3'!$A:$A,0)) / HLOOKUP("b",'VI3'!$E:$E,MATCH(LOWER(SUBSTITUTE(HLOOKUP("vehicle",[1]pl!$C:$C,pos!AA185),"-","_")),'VI3'!$A:$A,0)),)</f>
        <v>0</v>
      </c>
      <c r="AB185" s="23">
        <f>IFERROR(HLOOKUP("w",'VI3'!$F:$F,MATCH(LOWER(SUBSTITUTE(HLOOKUP("vehicle",[1]pl!$C:$C,pos!AB185),"-","_")),'VI3'!$A:$A,0)) / HLOOKUP("b",'VI3'!$E:$E,MATCH(LOWER(SUBSTITUTE(HLOOKUP("vehicle",[1]pl!$C:$C,pos!AB185),"-","_")),'VI3'!$A:$A,0)),)</f>
        <v>0</v>
      </c>
      <c r="AC185" s="23">
        <f>IFERROR(HLOOKUP("w",'VI3'!$F:$F,MATCH(LOWER(SUBSTITUTE(HLOOKUP("vehicle",[1]pl!$C:$C,pos!AC185),"-","_")),'VI3'!$A:$A,0)) / HLOOKUP("b",'VI3'!$E:$E,MATCH(LOWER(SUBSTITUTE(HLOOKUP("vehicle",[1]pl!$C:$C,pos!AC185),"-","_")),'VI3'!$A:$A,0)),)</f>
        <v>0</v>
      </c>
      <c r="AD185" s="23">
        <f>IFERROR(HLOOKUP("w",'VI3'!$F:$F,MATCH(LOWER(SUBSTITUTE(HLOOKUP("vehicle",[1]pl!$C:$C,pos!AD185),"-","_")),'VI3'!$A:$A,0)) / HLOOKUP("b",'VI3'!$E:$E,MATCH(LOWER(SUBSTITUTE(HLOOKUP("vehicle",[1]pl!$C:$C,pos!AD185),"-","_")),'VI3'!$A:$A,0)),)</f>
        <v>0</v>
      </c>
      <c r="AE185" s="23">
        <f>IFERROR(HLOOKUP("w",'VI3'!$F:$F,MATCH(LOWER(SUBSTITUTE(HLOOKUP("vehicle",[1]pl!$C:$C,pos!AE185),"-","_")),'VI3'!$A:$A,0)) / HLOOKUP("b",'VI3'!$E:$E,MATCH(LOWER(SUBSTITUTE(HLOOKUP("vehicle",[1]pl!$C:$C,pos!AE185),"-","_")),'VI3'!$A:$A,0)),)</f>
        <v>0</v>
      </c>
    </row>
    <row r="186" spans="1:31" x14ac:dyDescent="0.25">
      <c r="A186" s="23">
        <f>IFERROR(HLOOKUP("w",'VI3'!$F:$F,MATCH(LOWER(SUBSTITUTE(HLOOKUP("vehicle",[1]pl!$C:$C,pos!A186),"-","_")),'VI3'!$A:$A,0)) / HLOOKUP("b",'VI3'!$E:$E,MATCH(LOWER(SUBSTITUTE(HLOOKUP("vehicle",[1]pl!$C:$C,pos!A186),"-","_")),'VI3'!$A:$A,0)),)</f>
        <v>0</v>
      </c>
      <c r="B186" s="23">
        <f>IFERROR(HLOOKUP("w",'VI3'!$F:$F,MATCH(LOWER(SUBSTITUTE(HLOOKUP("vehicle",[1]pl!$C:$C,pos!B186),"-","_")),'VI3'!$A:$A,0)) / HLOOKUP("b",'VI3'!$E:$E,MATCH(LOWER(SUBSTITUTE(HLOOKUP("vehicle",[1]pl!$C:$C,pos!B186),"-","_")),'VI3'!$A:$A,0)),)</f>
        <v>0</v>
      </c>
      <c r="C186" s="23">
        <f>IFERROR(HLOOKUP("w",'VI3'!$F:$F,MATCH(LOWER(SUBSTITUTE(HLOOKUP("vehicle",[1]pl!$C:$C,pos!C186),"-","_")),'VI3'!$A:$A,0)) / HLOOKUP("b",'VI3'!$E:$E,MATCH(LOWER(SUBSTITUTE(HLOOKUP("vehicle",[1]pl!$C:$C,pos!C186),"-","_")),'VI3'!$A:$A,0)),)</f>
        <v>0</v>
      </c>
      <c r="D186" s="23">
        <f>IFERROR(HLOOKUP("w",'VI3'!$F:$F,MATCH(LOWER(SUBSTITUTE(HLOOKUP("vehicle",[1]pl!$C:$C,pos!D186),"-","_")),'VI3'!$A:$A,0)) / HLOOKUP("b",'VI3'!$E:$E,MATCH(LOWER(SUBSTITUTE(HLOOKUP("vehicle",[1]pl!$C:$C,pos!D186),"-","_")),'VI3'!$A:$A,0)),)</f>
        <v>0</v>
      </c>
      <c r="E186" s="23">
        <f>IFERROR(HLOOKUP("w",'VI3'!$F:$F,MATCH(LOWER(SUBSTITUTE(HLOOKUP("vehicle",[1]pl!$C:$C,pos!E186),"-","_")),'VI3'!$A:$A,0)) / HLOOKUP("b",'VI3'!$E:$E,MATCH(LOWER(SUBSTITUTE(HLOOKUP("vehicle",[1]pl!$C:$C,pos!E186),"-","_")),'VI3'!$A:$A,0)),)</f>
        <v>0</v>
      </c>
      <c r="F186" s="23">
        <f>IFERROR(HLOOKUP("w",'VI3'!$F:$F,MATCH(LOWER(SUBSTITUTE(HLOOKUP("vehicle",[1]pl!$C:$C,pos!F186),"-","_")),'VI3'!$A:$A,0)) / HLOOKUP("b",'VI3'!$E:$E,MATCH(LOWER(SUBSTITUTE(HLOOKUP("vehicle",[1]pl!$C:$C,pos!F186),"-","_")),'VI3'!$A:$A,0)),)</f>
        <v>0</v>
      </c>
      <c r="G186" s="23">
        <f>IFERROR(HLOOKUP("w",'VI3'!$F:$F,MATCH(LOWER(SUBSTITUTE(HLOOKUP("vehicle",[1]pl!$C:$C,pos!G186),"-","_")),'VI3'!$A:$A,0)) / HLOOKUP("b",'VI3'!$E:$E,MATCH(LOWER(SUBSTITUTE(HLOOKUP("vehicle",[1]pl!$C:$C,pos!G186),"-","_")),'VI3'!$A:$A,0)),)</f>
        <v>0</v>
      </c>
      <c r="H186" s="23">
        <f>IFERROR(HLOOKUP("w",'VI3'!$F:$F,MATCH(LOWER(SUBSTITUTE(HLOOKUP("vehicle",[1]pl!$C:$C,pos!H186),"-","_")),'VI3'!$A:$A,0)) / HLOOKUP("b",'VI3'!$E:$E,MATCH(LOWER(SUBSTITUTE(HLOOKUP("vehicle",[1]pl!$C:$C,pos!H186),"-","_")),'VI3'!$A:$A,0)),)</f>
        <v>0</v>
      </c>
      <c r="I186" s="23">
        <f>IFERROR(HLOOKUP("w",'VI3'!$F:$F,MATCH(LOWER(SUBSTITUTE(HLOOKUP("vehicle",[1]pl!$C:$C,pos!I186),"-","_")),'VI3'!$A:$A,0)) / HLOOKUP("b",'VI3'!$E:$E,MATCH(LOWER(SUBSTITUTE(HLOOKUP("vehicle",[1]pl!$C:$C,pos!I186),"-","_")),'VI3'!$A:$A,0)),)</f>
        <v>0</v>
      </c>
      <c r="J186" s="23">
        <f>IFERROR(HLOOKUP("w",'VI3'!$F:$F,MATCH(LOWER(SUBSTITUTE(HLOOKUP("vehicle",[1]pl!$C:$C,pos!J186),"-","_")),'VI3'!$A:$A,0)) / HLOOKUP("b",'VI3'!$E:$E,MATCH(LOWER(SUBSTITUTE(HLOOKUP("vehicle",[1]pl!$C:$C,pos!J186),"-","_")),'VI3'!$A:$A,0)),)</f>
        <v>0</v>
      </c>
      <c r="K186" s="23">
        <f>IFERROR(HLOOKUP("w",'VI3'!$F:$F,MATCH(LOWER(SUBSTITUTE(HLOOKUP("vehicle",[1]pl!$C:$C,pos!K186),"-","_")),'VI3'!$A:$A,0)) / HLOOKUP("b",'VI3'!$E:$E,MATCH(LOWER(SUBSTITUTE(HLOOKUP("vehicle",[1]pl!$C:$C,pos!K186),"-","_")),'VI3'!$A:$A,0)),)</f>
        <v>0</v>
      </c>
      <c r="L186" s="23">
        <f>IFERROR(HLOOKUP("w",'VI3'!$F:$F,MATCH(LOWER(SUBSTITUTE(HLOOKUP("vehicle",[1]pl!$C:$C,pos!L186),"-","_")),'VI3'!$A:$A,0)) / HLOOKUP("b",'VI3'!$E:$E,MATCH(LOWER(SUBSTITUTE(HLOOKUP("vehicle",[1]pl!$C:$C,pos!L186),"-","_")),'VI3'!$A:$A,0)),)</f>
        <v>0</v>
      </c>
      <c r="M186" s="23">
        <f>IFERROR(HLOOKUP("w",'VI3'!$F:$F,MATCH(LOWER(SUBSTITUTE(HLOOKUP("vehicle",[1]pl!$C:$C,pos!M186),"-","_")),'VI3'!$A:$A,0)) / HLOOKUP("b",'VI3'!$E:$E,MATCH(LOWER(SUBSTITUTE(HLOOKUP("vehicle",[1]pl!$C:$C,pos!M186),"-","_")),'VI3'!$A:$A,0)),)</f>
        <v>0</v>
      </c>
      <c r="N186" s="23">
        <f>IFERROR(HLOOKUP("w",'VI3'!$F:$F,MATCH(LOWER(SUBSTITUTE(HLOOKUP("vehicle",[1]pl!$C:$C,pos!N186),"-","_")),'VI3'!$A:$A,0)) / HLOOKUP("b",'VI3'!$E:$E,MATCH(LOWER(SUBSTITUTE(HLOOKUP("vehicle",[1]pl!$C:$C,pos!N186),"-","_")),'VI3'!$A:$A,0)),)</f>
        <v>0</v>
      </c>
      <c r="O186" s="23">
        <f>IFERROR(HLOOKUP("w",'VI3'!$F:$F,MATCH(LOWER(SUBSTITUTE(HLOOKUP("vehicle",[1]pl!$C:$C,pos!O186),"-","_")),'VI3'!$A:$A,0)) / HLOOKUP("b",'VI3'!$E:$E,MATCH(LOWER(SUBSTITUTE(HLOOKUP("vehicle",[1]pl!$C:$C,pos!O186),"-","_")),'VI3'!$A:$A,0)),)</f>
        <v>0</v>
      </c>
      <c r="P186" s="23"/>
      <c r="Q186" s="23">
        <f>IFERROR(HLOOKUP("w",'VI3'!$F:$F,MATCH(LOWER(SUBSTITUTE(HLOOKUP("vehicle",[1]pl!$C:$C,pos!Q186),"-","_")),'VI3'!$A:$A,0)) / HLOOKUP("b",'VI3'!$E:$E,MATCH(LOWER(SUBSTITUTE(HLOOKUP("vehicle",[1]pl!$C:$C,pos!Q186),"-","_")),'VI3'!$A:$A,0)),)</f>
        <v>0</v>
      </c>
      <c r="R186" s="23">
        <f>IFERROR(HLOOKUP("w",'VI3'!$F:$F,MATCH(LOWER(SUBSTITUTE(HLOOKUP("vehicle",[1]pl!$C:$C,pos!R186),"-","_")),'VI3'!$A:$A,0)) / HLOOKUP("b",'VI3'!$E:$E,MATCH(LOWER(SUBSTITUTE(HLOOKUP("vehicle",[1]pl!$C:$C,pos!R186),"-","_")),'VI3'!$A:$A,0)),)</f>
        <v>0</v>
      </c>
      <c r="S186" s="23">
        <f>IFERROR(HLOOKUP("w",'VI3'!$F:$F,MATCH(LOWER(SUBSTITUTE(HLOOKUP("vehicle",[1]pl!$C:$C,pos!S186),"-","_")),'VI3'!$A:$A,0)) / HLOOKUP("b",'VI3'!$E:$E,MATCH(LOWER(SUBSTITUTE(HLOOKUP("vehicle",[1]pl!$C:$C,pos!S186),"-","_")),'VI3'!$A:$A,0)),)</f>
        <v>0</v>
      </c>
      <c r="T186" s="23">
        <f>IFERROR(HLOOKUP("w",'VI3'!$F:$F,MATCH(LOWER(SUBSTITUTE(HLOOKUP("vehicle",[1]pl!$C:$C,pos!T186),"-","_")),'VI3'!$A:$A,0)) / HLOOKUP("b",'VI3'!$E:$E,MATCH(LOWER(SUBSTITUTE(HLOOKUP("vehicle",[1]pl!$C:$C,pos!T186),"-","_")),'VI3'!$A:$A,0)),)</f>
        <v>0</v>
      </c>
      <c r="U186" s="23">
        <f>IFERROR(HLOOKUP("w",'VI3'!$F:$F,MATCH(LOWER(SUBSTITUTE(HLOOKUP("vehicle",[1]pl!$C:$C,pos!U186),"-","_")),'VI3'!$A:$A,0)) / HLOOKUP("b",'VI3'!$E:$E,MATCH(LOWER(SUBSTITUTE(HLOOKUP("vehicle",[1]pl!$C:$C,pos!U186),"-","_")),'VI3'!$A:$A,0)),)</f>
        <v>0</v>
      </c>
      <c r="V186" s="23">
        <f>IFERROR(HLOOKUP("w",'VI3'!$F:$F,MATCH(LOWER(SUBSTITUTE(HLOOKUP("vehicle",[1]pl!$C:$C,pos!V186),"-","_")),'VI3'!$A:$A,0)) / HLOOKUP("b",'VI3'!$E:$E,MATCH(LOWER(SUBSTITUTE(HLOOKUP("vehicle",[1]pl!$C:$C,pos!V186),"-","_")),'VI3'!$A:$A,0)),)</f>
        <v>0</v>
      </c>
      <c r="W186" s="23">
        <f>IFERROR(HLOOKUP("w",'VI3'!$F:$F,MATCH(LOWER(SUBSTITUTE(HLOOKUP("vehicle",[1]pl!$C:$C,pos!W186),"-","_")),'VI3'!$A:$A,0)) / HLOOKUP("b",'VI3'!$E:$E,MATCH(LOWER(SUBSTITUTE(HLOOKUP("vehicle",[1]pl!$C:$C,pos!W186),"-","_")),'VI3'!$A:$A,0)),)</f>
        <v>0</v>
      </c>
      <c r="X186" s="23">
        <f>IFERROR(HLOOKUP("w",'VI3'!$F:$F,MATCH(LOWER(SUBSTITUTE(HLOOKUP("vehicle",[1]pl!$C:$C,pos!X186),"-","_")),'VI3'!$A:$A,0)) / HLOOKUP("b",'VI3'!$E:$E,MATCH(LOWER(SUBSTITUTE(HLOOKUP("vehicle",[1]pl!$C:$C,pos!X186),"-","_")),'VI3'!$A:$A,0)),)</f>
        <v>0</v>
      </c>
      <c r="Y186" s="23">
        <f>IFERROR(HLOOKUP("w",'VI3'!$F:$F,MATCH(LOWER(SUBSTITUTE(HLOOKUP("vehicle",[1]pl!$C:$C,pos!Y186),"-","_")),'VI3'!$A:$A,0)) / HLOOKUP("b",'VI3'!$E:$E,MATCH(LOWER(SUBSTITUTE(HLOOKUP("vehicle",[1]pl!$C:$C,pos!Y186),"-","_")),'VI3'!$A:$A,0)),)</f>
        <v>0</v>
      </c>
      <c r="Z186" s="23">
        <f>IFERROR(HLOOKUP("w",'VI3'!$F:$F,MATCH(LOWER(SUBSTITUTE(HLOOKUP("vehicle",[1]pl!$C:$C,pos!Z186),"-","_")),'VI3'!$A:$A,0)) / HLOOKUP("b",'VI3'!$E:$E,MATCH(LOWER(SUBSTITUTE(HLOOKUP("vehicle",[1]pl!$C:$C,pos!Z186),"-","_")),'VI3'!$A:$A,0)),)</f>
        <v>0</v>
      </c>
      <c r="AA186" s="23">
        <f>IFERROR(HLOOKUP("w",'VI3'!$F:$F,MATCH(LOWER(SUBSTITUTE(HLOOKUP("vehicle",[1]pl!$C:$C,pos!AA186),"-","_")),'VI3'!$A:$A,0)) / HLOOKUP("b",'VI3'!$E:$E,MATCH(LOWER(SUBSTITUTE(HLOOKUP("vehicle",[1]pl!$C:$C,pos!AA186),"-","_")),'VI3'!$A:$A,0)),)</f>
        <v>0</v>
      </c>
      <c r="AB186" s="23">
        <f>IFERROR(HLOOKUP("w",'VI3'!$F:$F,MATCH(LOWER(SUBSTITUTE(HLOOKUP("vehicle",[1]pl!$C:$C,pos!AB186),"-","_")),'VI3'!$A:$A,0)) / HLOOKUP("b",'VI3'!$E:$E,MATCH(LOWER(SUBSTITUTE(HLOOKUP("vehicle",[1]pl!$C:$C,pos!AB186),"-","_")),'VI3'!$A:$A,0)),)</f>
        <v>0</v>
      </c>
      <c r="AC186" s="23">
        <f>IFERROR(HLOOKUP("w",'VI3'!$F:$F,MATCH(LOWER(SUBSTITUTE(HLOOKUP("vehicle",[1]pl!$C:$C,pos!AC186),"-","_")),'VI3'!$A:$A,0)) / HLOOKUP("b",'VI3'!$E:$E,MATCH(LOWER(SUBSTITUTE(HLOOKUP("vehicle",[1]pl!$C:$C,pos!AC186),"-","_")),'VI3'!$A:$A,0)),)</f>
        <v>0</v>
      </c>
      <c r="AD186" s="23">
        <f>IFERROR(HLOOKUP("w",'VI3'!$F:$F,MATCH(LOWER(SUBSTITUTE(HLOOKUP("vehicle",[1]pl!$C:$C,pos!AD186),"-","_")),'VI3'!$A:$A,0)) / HLOOKUP("b",'VI3'!$E:$E,MATCH(LOWER(SUBSTITUTE(HLOOKUP("vehicle",[1]pl!$C:$C,pos!AD186),"-","_")),'VI3'!$A:$A,0)),)</f>
        <v>0</v>
      </c>
      <c r="AE186" s="23">
        <f>IFERROR(HLOOKUP("w",'VI3'!$F:$F,MATCH(LOWER(SUBSTITUTE(HLOOKUP("vehicle",[1]pl!$C:$C,pos!AE186),"-","_")),'VI3'!$A:$A,0)) / HLOOKUP("b",'VI3'!$E:$E,MATCH(LOWER(SUBSTITUTE(HLOOKUP("vehicle",[1]pl!$C:$C,pos!AE186),"-","_")),'VI3'!$A:$A,0)),)</f>
        <v>0</v>
      </c>
    </row>
    <row r="187" spans="1:31" x14ac:dyDescent="0.25">
      <c r="A187" s="23">
        <f>IFERROR(HLOOKUP("w",'VI3'!$F:$F,MATCH(LOWER(SUBSTITUTE(HLOOKUP("vehicle",[1]pl!$C:$C,pos!A187),"-","_")),'VI3'!$A:$A,0)) / HLOOKUP("b",'VI3'!$E:$E,MATCH(LOWER(SUBSTITUTE(HLOOKUP("vehicle",[1]pl!$C:$C,pos!A187),"-","_")),'VI3'!$A:$A,0)),)</f>
        <v>0</v>
      </c>
      <c r="B187" s="23">
        <f>IFERROR(HLOOKUP("w",'VI3'!$F:$F,MATCH(LOWER(SUBSTITUTE(HLOOKUP("vehicle",[1]pl!$C:$C,pos!B187),"-","_")),'VI3'!$A:$A,0)) / HLOOKUP("b",'VI3'!$E:$E,MATCH(LOWER(SUBSTITUTE(HLOOKUP("vehicle",[1]pl!$C:$C,pos!B187),"-","_")),'VI3'!$A:$A,0)),)</f>
        <v>0</v>
      </c>
      <c r="C187" s="23">
        <f>IFERROR(HLOOKUP("w",'VI3'!$F:$F,MATCH(LOWER(SUBSTITUTE(HLOOKUP("vehicle",[1]pl!$C:$C,pos!C187),"-","_")),'VI3'!$A:$A,0)) / HLOOKUP("b",'VI3'!$E:$E,MATCH(LOWER(SUBSTITUTE(HLOOKUP("vehicle",[1]pl!$C:$C,pos!C187),"-","_")),'VI3'!$A:$A,0)),)</f>
        <v>0</v>
      </c>
      <c r="D187" s="23">
        <f>IFERROR(HLOOKUP("w",'VI3'!$F:$F,MATCH(LOWER(SUBSTITUTE(HLOOKUP("vehicle",[1]pl!$C:$C,pos!D187),"-","_")),'VI3'!$A:$A,0)) / HLOOKUP("b",'VI3'!$E:$E,MATCH(LOWER(SUBSTITUTE(HLOOKUP("vehicle",[1]pl!$C:$C,pos!D187),"-","_")),'VI3'!$A:$A,0)),)</f>
        <v>0</v>
      </c>
      <c r="E187" s="23">
        <f>IFERROR(HLOOKUP("w",'VI3'!$F:$F,MATCH(LOWER(SUBSTITUTE(HLOOKUP("vehicle",[1]pl!$C:$C,pos!E187),"-","_")),'VI3'!$A:$A,0)) / HLOOKUP("b",'VI3'!$E:$E,MATCH(LOWER(SUBSTITUTE(HLOOKUP("vehicle",[1]pl!$C:$C,pos!E187),"-","_")),'VI3'!$A:$A,0)),)</f>
        <v>0</v>
      </c>
      <c r="F187" s="23">
        <f>IFERROR(HLOOKUP("w",'VI3'!$F:$F,MATCH(LOWER(SUBSTITUTE(HLOOKUP("vehicle",[1]pl!$C:$C,pos!F187),"-","_")),'VI3'!$A:$A,0)) / HLOOKUP("b",'VI3'!$E:$E,MATCH(LOWER(SUBSTITUTE(HLOOKUP("vehicle",[1]pl!$C:$C,pos!F187),"-","_")),'VI3'!$A:$A,0)),)</f>
        <v>0</v>
      </c>
      <c r="G187" s="23">
        <f>IFERROR(HLOOKUP("w",'VI3'!$F:$F,MATCH(LOWER(SUBSTITUTE(HLOOKUP("vehicle",[1]pl!$C:$C,pos!G187),"-","_")),'VI3'!$A:$A,0)) / HLOOKUP("b",'VI3'!$E:$E,MATCH(LOWER(SUBSTITUTE(HLOOKUP("vehicle",[1]pl!$C:$C,pos!G187),"-","_")),'VI3'!$A:$A,0)),)</f>
        <v>0</v>
      </c>
      <c r="H187" s="23">
        <f>IFERROR(HLOOKUP("w",'VI3'!$F:$F,MATCH(LOWER(SUBSTITUTE(HLOOKUP("vehicle",[1]pl!$C:$C,pos!H187),"-","_")),'VI3'!$A:$A,0)) / HLOOKUP("b",'VI3'!$E:$E,MATCH(LOWER(SUBSTITUTE(HLOOKUP("vehicle",[1]pl!$C:$C,pos!H187),"-","_")),'VI3'!$A:$A,0)),)</f>
        <v>0</v>
      </c>
      <c r="I187" s="23">
        <f>IFERROR(HLOOKUP("w",'VI3'!$F:$F,MATCH(LOWER(SUBSTITUTE(HLOOKUP("vehicle",[1]pl!$C:$C,pos!I187),"-","_")),'VI3'!$A:$A,0)) / HLOOKUP("b",'VI3'!$E:$E,MATCH(LOWER(SUBSTITUTE(HLOOKUP("vehicle",[1]pl!$C:$C,pos!I187),"-","_")),'VI3'!$A:$A,0)),)</f>
        <v>0</v>
      </c>
      <c r="J187" s="23">
        <f>IFERROR(HLOOKUP("w",'VI3'!$F:$F,MATCH(LOWER(SUBSTITUTE(HLOOKUP("vehicle",[1]pl!$C:$C,pos!J187),"-","_")),'VI3'!$A:$A,0)) / HLOOKUP("b",'VI3'!$E:$E,MATCH(LOWER(SUBSTITUTE(HLOOKUP("vehicle",[1]pl!$C:$C,pos!J187),"-","_")),'VI3'!$A:$A,0)),)</f>
        <v>0</v>
      </c>
      <c r="K187" s="23">
        <f>IFERROR(HLOOKUP("w",'VI3'!$F:$F,MATCH(LOWER(SUBSTITUTE(HLOOKUP("vehicle",[1]pl!$C:$C,pos!K187),"-","_")),'VI3'!$A:$A,0)) / HLOOKUP("b",'VI3'!$E:$E,MATCH(LOWER(SUBSTITUTE(HLOOKUP("vehicle",[1]pl!$C:$C,pos!K187),"-","_")),'VI3'!$A:$A,0)),)</f>
        <v>0</v>
      </c>
      <c r="L187" s="23">
        <f>IFERROR(HLOOKUP("w",'VI3'!$F:$F,MATCH(LOWER(SUBSTITUTE(HLOOKUP("vehicle",[1]pl!$C:$C,pos!L187),"-","_")),'VI3'!$A:$A,0)) / HLOOKUP("b",'VI3'!$E:$E,MATCH(LOWER(SUBSTITUTE(HLOOKUP("vehicle",[1]pl!$C:$C,pos!L187),"-","_")),'VI3'!$A:$A,0)),)</f>
        <v>0</v>
      </c>
      <c r="M187" s="23">
        <f>IFERROR(HLOOKUP("w",'VI3'!$F:$F,MATCH(LOWER(SUBSTITUTE(HLOOKUP("vehicle",[1]pl!$C:$C,pos!M187),"-","_")),'VI3'!$A:$A,0)) / HLOOKUP("b",'VI3'!$E:$E,MATCH(LOWER(SUBSTITUTE(HLOOKUP("vehicle",[1]pl!$C:$C,pos!M187),"-","_")),'VI3'!$A:$A,0)),)</f>
        <v>0</v>
      </c>
      <c r="N187" s="23">
        <f>IFERROR(HLOOKUP("w",'VI3'!$F:$F,MATCH(LOWER(SUBSTITUTE(HLOOKUP("vehicle",[1]pl!$C:$C,pos!N187),"-","_")),'VI3'!$A:$A,0)) / HLOOKUP("b",'VI3'!$E:$E,MATCH(LOWER(SUBSTITUTE(HLOOKUP("vehicle",[1]pl!$C:$C,pos!N187),"-","_")),'VI3'!$A:$A,0)),)</f>
        <v>0</v>
      </c>
      <c r="O187" s="23">
        <f>IFERROR(HLOOKUP("w",'VI3'!$F:$F,MATCH(LOWER(SUBSTITUTE(HLOOKUP("vehicle",[1]pl!$C:$C,pos!O187),"-","_")),'VI3'!$A:$A,0)) / HLOOKUP("b",'VI3'!$E:$E,MATCH(LOWER(SUBSTITUTE(HLOOKUP("vehicle",[1]pl!$C:$C,pos!O187),"-","_")),'VI3'!$A:$A,0)),)</f>
        <v>0</v>
      </c>
      <c r="P187" s="23"/>
      <c r="Q187" s="23">
        <f>IFERROR(HLOOKUP("w",'VI3'!$F:$F,MATCH(LOWER(SUBSTITUTE(HLOOKUP("vehicle",[1]pl!$C:$C,pos!Q187),"-","_")),'VI3'!$A:$A,0)) / HLOOKUP("b",'VI3'!$E:$E,MATCH(LOWER(SUBSTITUTE(HLOOKUP("vehicle",[1]pl!$C:$C,pos!Q187),"-","_")),'VI3'!$A:$A,0)),)</f>
        <v>0</v>
      </c>
      <c r="R187" s="23">
        <f>IFERROR(HLOOKUP("w",'VI3'!$F:$F,MATCH(LOWER(SUBSTITUTE(HLOOKUP("vehicle",[1]pl!$C:$C,pos!R187),"-","_")),'VI3'!$A:$A,0)) / HLOOKUP("b",'VI3'!$E:$E,MATCH(LOWER(SUBSTITUTE(HLOOKUP("vehicle",[1]pl!$C:$C,pos!R187),"-","_")),'VI3'!$A:$A,0)),)</f>
        <v>0</v>
      </c>
      <c r="S187" s="23">
        <f>IFERROR(HLOOKUP("w",'VI3'!$F:$F,MATCH(LOWER(SUBSTITUTE(HLOOKUP("vehicle",[1]pl!$C:$C,pos!S187),"-","_")),'VI3'!$A:$A,0)) / HLOOKUP("b",'VI3'!$E:$E,MATCH(LOWER(SUBSTITUTE(HLOOKUP("vehicle",[1]pl!$C:$C,pos!S187),"-","_")),'VI3'!$A:$A,0)),)</f>
        <v>0</v>
      </c>
      <c r="T187" s="23">
        <f>IFERROR(HLOOKUP("w",'VI3'!$F:$F,MATCH(LOWER(SUBSTITUTE(HLOOKUP("vehicle",[1]pl!$C:$C,pos!T187),"-","_")),'VI3'!$A:$A,0)) / HLOOKUP("b",'VI3'!$E:$E,MATCH(LOWER(SUBSTITUTE(HLOOKUP("vehicle",[1]pl!$C:$C,pos!T187),"-","_")),'VI3'!$A:$A,0)),)</f>
        <v>0</v>
      </c>
      <c r="U187" s="23">
        <f>IFERROR(HLOOKUP("w",'VI3'!$F:$F,MATCH(LOWER(SUBSTITUTE(HLOOKUP("vehicle",[1]pl!$C:$C,pos!U187),"-","_")),'VI3'!$A:$A,0)) / HLOOKUP("b",'VI3'!$E:$E,MATCH(LOWER(SUBSTITUTE(HLOOKUP("vehicle",[1]pl!$C:$C,pos!U187),"-","_")),'VI3'!$A:$A,0)),)</f>
        <v>0</v>
      </c>
      <c r="V187" s="23">
        <f>IFERROR(HLOOKUP("w",'VI3'!$F:$F,MATCH(LOWER(SUBSTITUTE(HLOOKUP("vehicle",[1]pl!$C:$C,pos!V187),"-","_")),'VI3'!$A:$A,0)) / HLOOKUP("b",'VI3'!$E:$E,MATCH(LOWER(SUBSTITUTE(HLOOKUP("vehicle",[1]pl!$C:$C,pos!V187),"-","_")),'VI3'!$A:$A,0)),)</f>
        <v>0</v>
      </c>
      <c r="W187" s="23">
        <f>IFERROR(HLOOKUP("w",'VI3'!$F:$F,MATCH(LOWER(SUBSTITUTE(HLOOKUP("vehicle",[1]pl!$C:$C,pos!W187),"-","_")),'VI3'!$A:$A,0)) / HLOOKUP("b",'VI3'!$E:$E,MATCH(LOWER(SUBSTITUTE(HLOOKUP("vehicle",[1]pl!$C:$C,pos!W187),"-","_")),'VI3'!$A:$A,0)),)</f>
        <v>0</v>
      </c>
      <c r="X187" s="23">
        <f>IFERROR(HLOOKUP("w",'VI3'!$F:$F,MATCH(LOWER(SUBSTITUTE(HLOOKUP("vehicle",[1]pl!$C:$C,pos!X187),"-","_")),'VI3'!$A:$A,0)) / HLOOKUP("b",'VI3'!$E:$E,MATCH(LOWER(SUBSTITUTE(HLOOKUP("vehicle",[1]pl!$C:$C,pos!X187),"-","_")),'VI3'!$A:$A,0)),)</f>
        <v>0</v>
      </c>
      <c r="Y187" s="23">
        <f>IFERROR(HLOOKUP("w",'VI3'!$F:$F,MATCH(LOWER(SUBSTITUTE(HLOOKUP("vehicle",[1]pl!$C:$C,pos!Y187),"-","_")),'VI3'!$A:$A,0)) / HLOOKUP("b",'VI3'!$E:$E,MATCH(LOWER(SUBSTITUTE(HLOOKUP("vehicle",[1]pl!$C:$C,pos!Y187),"-","_")),'VI3'!$A:$A,0)),)</f>
        <v>0</v>
      </c>
      <c r="Z187" s="23">
        <f>IFERROR(HLOOKUP("w",'VI3'!$F:$F,MATCH(LOWER(SUBSTITUTE(HLOOKUP("vehicle",[1]pl!$C:$C,pos!Z187),"-","_")),'VI3'!$A:$A,0)) / HLOOKUP("b",'VI3'!$E:$E,MATCH(LOWER(SUBSTITUTE(HLOOKUP("vehicle",[1]pl!$C:$C,pos!Z187),"-","_")),'VI3'!$A:$A,0)),)</f>
        <v>0</v>
      </c>
      <c r="AA187" s="23">
        <f>IFERROR(HLOOKUP("w",'VI3'!$F:$F,MATCH(LOWER(SUBSTITUTE(HLOOKUP("vehicle",[1]pl!$C:$C,pos!AA187),"-","_")),'VI3'!$A:$A,0)) / HLOOKUP("b",'VI3'!$E:$E,MATCH(LOWER(SUBSTITUTE(HLOOKUP("vehicle",[1]pl!$C:$C,pos!AA187),"-","_")),'VI3'!$A:$A,0)),)</f>
        <v>0</v>
      </c>
      <c r="AB187" s="23">
        <f>IFERROR(HLOOKUP("w",'VI3'!$F:$F,MATCH(LOWER(SUBSTITUTE(HLOOKUP("vehicle",[1]pl!$C:$C,pos!AB187),"-","_")),'VI3'!$A:$A,0)) / HLOOKUP("b",'VI3'!$E:$E,MATCH(LOWER(SUBSTITUTE(HLOOKUP("vehicle",[1]pl!$C:$C,pos!AB187),"-","_")),'VI3'!$A:$A,0)),)</f>
        <v>0</v>
      </c>
      <c r="AC187" s="23">
        <f>IFERROR(HLOOKUP("w",'VI3'!$F:$F,MATCH(LOWER(SUBSTITUTE(HLOOKUP("vehicle",[1]pl!$C:$C,pos!AC187),"-","_")),'VI3'!$A:$A,0)) / HLOOKUP("b",'VI3'!$E:$E,MATCH(LOWER(SUBSTITUTE(HLOOKUP("vehicle",[1]pl!$C:$C,pos!AC187),"-","_")),'VI3'!$A:$A,0)),)</f>
        <v>0</v>
      </c>
      <c r="AD187" s="23">
        <f>IFERROR(HLOOKUP("w",'VI3'!$F:$F,MATCH(LOWER(SUBSTITUTE(HLOOKUP("vehicle",[1]pl!$C:$C,pos!AD187),"-","_")),'VI3'!$A:$A,0)) / HLOOKUP("b",'VI3'!$E:$E,MATCH(LOWER(SUBSTITUTE(HLOOKUP("vehicle",[1]pl!$C:$C,pos!AD187),"-","_")),'VI3'!$A:$A,0)),)</f>
        <v>0</v>
      </c>
      <c r="AE187" s="23">
        <f>IFERROR(HLOOKUP("w",'VI3'!$F:$F,MATCH(LOWER(SUBSTITUTE(HLOOKUP("vehicle",[1]pl!$C:$C,pos!AE187),"-","_")),'VI3'!$A:$A,0)) / HLOOKUP("b",'VI3'!$E:$E,MATCH(LOWER(SUBSTITUTE(HLOOKUP("vehicle",[1]pl!$C:$C,pos!AE187),"-","_")),'VI3'!$A:$A,0)),)</f>
        <v>0</v>
      </c>
    </row>
    <row r="188" spans="1:31" x14ac:dyDescent="0.25">
      <c r="A188" s="23">
        <f>IFERROR(HLOOKUP("w",'VI3'!$F:$F,MATCH(LOWER(SUBSTITUTE(HLOOKUP("vehicle",[1]pl!$C:$C,pos!A188),"-","_")),'VI3'!$A:$A,0)) / HLOOKUP("b",'VI3'!$E:$E,MATCH(LOWER(SUBSTITUTE(HLOOKUP("vehicle",[1]pl!$C:$C,pos!A188),"-","_")),'VI3'!$A:$A,0)),)</f>
        <v>0</v>
      </c>
      <c r="B188" s="23">
        <f>IFERROR(HLOOKUP("w",'VI3'!$F:$F,MATCH(LOWER(SUBSTITUTE(HLOOKUP("vehicle",[1]pl!$C:$C,pos!B188),"-","_")),'VI3'!$A:$A,0)) / HLOOKUP("b",'VI3'!$E:$E,MATCH(LOWER(SUBSTITUTE(HLOOKUP("vehicle",[1]pl!$C:$C,pos!B188),"-","_")),'VI3'!$A:$A,0)),)</f>
        <v>0</v>
      </c>
      <c r="C188" s="23">
        <f>IFERROR(HLOOKUP("w",'VI3'!$F:$F,MATCH(LOWER(SUBSTITUTE(HLOOKUP("vehicle",[1]pl!$C:$C,pos!C188),"-","_")),'VI3'!$A:$A,0)) / HLOOKUP("b",'VI3'!$E:$E,MATCH(LOWER(SUBSTITUTE(HLOOKUP("vehicle",[1]pl!$C:$C,pos!C188),"-","_")),'VI3'!$A:$A,0)),)</f>
        <v>0</v>
      </c>
      <c r="D188" s="23">
        <f>IFERROR(HLOOKUP("w",'VI3'!$F:$F,MATCH(LOWER(SUBSTITUTE(HLOOKUP("vehicle",[1]pl!$C:$C,pos!D188),"-","_")),'VI3'!$A:$A,0)) / HLOOKUP("b",'VI3'!$E:$E,MATCH(LOWER(SUBSTITUTE(HLOOKUP("vehicle",[1]pl!$C:$C,pos!D188),"-","_")),'VI3'!$A:$A,0)),)</f>
        <v>0</v>
      </c>
      <c r="E188" s="23">
        <f>IFERROR(HLOOKUP("w",'VI3'!$F:$F,MATCH(LOWER(SUBSTITUTE(HLOOKUP("vehicle",[1]pl!$C:$C,pos!E188),"-","_")),'VI3'!$A:$A,0)) / HLOOKUP("b",'VI3'!$E:$E,MATCH(LOWER(SUBSTITUTE(HLOOKUP("vehicle",[1]pl!$C:$C,pos!E188),"-","_")),'VI3'!$A:$A,0)),)</f>
        <v>0</v>
      </c>
      <c r="F188" s="23">
        <f>IFERROR(HLOOKUP("w",'VI3'!$F:$F,MATCH(LOWER(SUBSTITUTE(HLOOKUP("vehicle",[1]pl!$C:$C,pos!F188),"-","_")),'VI3'!$A:$A,0)) / HLOOKUP("b",'VI3'!$E:$E,MATCH(LOWER(SUBSTITUTE(HLOOKUP("vehicle",[1]pl!$C:$C,pos!F188),"-","_")),'VI3'!$A:$A,0)),)</f>
        <v>0</v>
      </c>
      <c r="G188" s="23">
        <f>IFERROR(HLOOKUP("w",'VI3'!$F:$F,MATCH(LOWER(SUBSTITUTE(HLOOKUP("vehicle",[1]pl!$C:$C,pos!G188),"-","_")),'VI3'!$A:$A,0)) / HLOOKUP("b",'VI3'!$E:$E,MATCH(LOWER(SUBSTITUTE(HLOOKUP("vehicle",[1]pl!$C:$C,pos!G188),"-","_")),'VI3'!$A:$A,0)),)</f>
        <v>0</v>
      </c>
      <c r="H188" s="23">
        <f>IFERROR(HLOOKUP("w",'VI3'!$F:$F,MATCH(LOWER(SUBSTITUTE(HLOOKUP("vehicle",[1]pl!$C:$C,pos!H188),"-","_")),'VI3'!$A:$A,0)) / HLOOKUP("b",'VI3'!$E:$E,MATCH(LOWER(SUBSTITUTE(HLOOKUP("vehicle",[1]pl!$C:$C,pos!H188),"-","_")),'VI3'!$A:$A,0)),)</f>
        <v>0</v>
      </c>
      <c r="I188" s="23">
        <f>IFERROR(HLOOKUP("w",'VI3'!$F:$F,MATCH(LOWER(SUBSTITUTE(HLOOKUP("vehicle",[1]pl!$C:$C,pos!I188),"-","_")),'VI3'!$A:$A,0)) / HLOOKUP("b",'VI3'!$E:$E,MATCH(LOWER(SUBSTITUTE(HLOOKUP("vehicle",[1]pl!$C:$C,pos!I188),"-","_")),'VI3'!$A:$A,0)),)</f>
        <v>0</v>
      </c>
      <c r="J188" s="23">
        <f>IFERROR(HLOOKUP("w",'VI3'!$F:$F,MATCH(LOWER(SUBSTITUTE(HLOOKUP("vehicle",[1]pl!$C:$C,pos!J188),"-","_")),'VI3'!$A:$A,0)) / HLOOKUP("b",'VI3'!$E:$E,MATCH(LOWER(SUBSTITUTE(HLOOKUP("vehicle",[1]pl!$C:$C,pos!J188),"-","_")),'VI3'!$A:$A,0)),)</f>
        <v>0</v>
      </c>
      <c r="K188" s="23">
        <f>IFERROR(HLOOKUP("w",'VI3'!$F:$F,MATCH(LOWER(SUBSTITUTE(HLOOKUP("vehicle",[1]pl!$C:$C,pos!K188),"-","_")),'VI3'!$A:$A,0)) / HLOOKUP("b",'VI3'!$E:$E,MATCH(LOWER(SUBSTITUTE(HLOOKUP("vehicle",[1]pl!$C:$C,pos!K188),"-","_")),'VI3'!$A:$A,0)),)</f>
        <v>0</v>
      </c>
      <c r="L188" s="23">
        <f>IFERROR(HLOOKUP("w",'VI3'!$F:$F,MATCH(LOWER(SUBSTITUTE(HLOOKUP("vehicle",[1]pl!$C:$C,pos!L188),"-","_")),'VI3'!$A:$A,0)) / HLOOKUP("b",'VI3'!$E:$E,MATCH(LOWER(SUBSTITUTE(HLOOKUP("vehicle",[1]pl!$C:$C,pos!L188),"-","_")),'VI3'!$A:$A,0)),)</f>
        <v>0</v>
      </c>
      <c r="M188" s="23">
        <f>IFERROR(HLOOKUP("w",'VI3'!$F:$F,MATCH(LOWER(SUBSTITUTE(HLOOKUP("vehicle",[1]pl!$C:$C,pos!M188),"-","_")),'VI3'!$A:$A,0)) / HLOOKUP("b",'VI3'!$E:$E,MATCH(LOWER(SUBSTITUTE(HLOOKUP("vehicle",[1]pl!$C:$C,pos!M188),"-","_")),'VI3'!$A:$A,0)),)</f>
        <v>0</v>
      </c>
      <c r="N188" s="23">
        <f>IFERROR(HLOOKUP("w",'VI3'!$F:$F,MATCH(LOWER(SUBSTITUTE(HLOOKUP("vehicle",[1]pl!$C:$C,pos!N188),"-","_")),'VI3'!$A:$A,0)) / HLOOKUP("b",'VI3'!$E:$E,MATCH(LOWER(SUBSTITUTE(HLOOKUP("vehicle",[1]pl!$C:$C,pos!N188),"-","_")),'VI3'!$A:$A,0)),)</f>
        <v>0</v>
      </c>
      <c r="O188" s="23">
        <f>IFERROR(HLOOKUP("w",'VI3'!$F:$F,MATCH(LOWER(SUBSTITUTE(HLOOKUP("vehicle",[1]pl!$C:$C,pos!O188),"-","_")),'VI3'!$A:$A,0)) / HLOOKUP("b",'VI3'!$E:$E,MATCH(LOWER(SUBSTITUTE(HLOOKUP("vehicle",[1]pl!$C:$C,pos!O188),"-","_")),'VI3'!$A:$A,0)),)</f>
        <v>0</v>
      </c>
      <c r="P188" s="23"/>
      <c r="Q188" s="23">
        <f>IFERROR(HLOOKUP("w",'VI3'!$F:$F,MATCH(LOWER(SUBSTITUTE(HLOOKUP("vehicle",[1]pl!$C:$C,pos!Q188),"-","_")),'VI3'!$A:$A,0)) / HLOOKUP("b",'VI3'!$E:$E,MATCH(LOWER(SUBSTITUTE(HLOOKUP("vehicle",[1]pl!$C:$C,pos!Q188),"-","_")),'VI3'!$A:$A,0)),)</f>
        <v>0</v>
      </c>
      <c r="R188" s="23">
        <f>IFERROR(HLOOKUP("w",'VI3'!$F:$F,MATCH(LOWER(SUBSTITUTE(HLOOKUP("vehicle",[1]pl!$C:$C,pos!R188),"-","_")),'VI3'!$A:$A,0)) / HLOOKUP("b",'VI3'!$E:$E,MATCH(LOWER(SUBSTITUTE(HLOOKUP("vehicle",[1]pl!$C:$C,pos!R188),"-","_")),'VI3'!$A:$A,0)),)</f>
        <v>0</v>
      </c>
      <c r="S188" s="23">
        <f>IFERROR(HLOOKUP("w",'VI3'!$F:$F,MATCH(LOWER(SUBSTITUTE(HLOOKUP("vehicle",[1]pl!$C:$C,pos!S188),"-","_")),'VI3'!$A:$A,0)) / HLOOKUP("b",'VI3'!$E:$E,MATCH(LOWER(SUBSTITUTE(HLOOKUP("vehicle",[1]pl!$C:$C,pos!S188),"-","_")),'VI3'!$A:$A,0)),)</f>
        <v>0</v>
      </c>
      <c r="T188" s="23">
        <f>IFERROR(HLOOKUP("w",'VI3'!$F:$F,MATCH(LOWER(SUBSTITUTE(HLOOKUP("vehicle",[1]pl!$C:$C,pos!T188),"-","_")),'VI3'!$A:$A,0)) / HLOOKUP("b",'VI3'!$E:$E,MATCH(LOWER(SUBSTITUTE(HLOOKUP("vehicle",[1]pl!$C:$C,pos!T188),"-","_")),'VI3'!$A:$A,0)),)</f>
        <v>0</v>
      </c>
      <c r="U188" s="23">
        <f>IFERROR(HLOOKUP("w",'VI3'!$F:$F,MATCH(LOWER(SUBSTITUTE(HLOOKUP("vehicle",[1]pl!$C:$C,pos!U188),"-","_")),'VI3'!$A:$A,0)) / HLOOKUP("b",'VI3'!$E:$E,MATCH(LOWER(SUBSTITUTE(HLOOKUP("vehicle",[1]pl!$C:$C,pos!U188),"-","_")),'VI3'!$A:$A,0)),)</f>
        <v>0</v>
      </c>
      <c r="V188" s="23">
        <f>IFERROR(HLOOKUP("w",'VI3'!$F:$F,MATCH(LOWER(SUBSTITUTE(HLOOKUP("vehicle",[1]pl!$C:$C,pos!V188),"-","_")),'VI3'!$A:$A,0)) / HLOOKUP("b",'VI3'!$E:$E,MATCH(LOWER(SUBSTITUTE(HLOOKUP("vehicle",[1]pl!$C:$C,pos!V188),"-","_")),'VI3'!$A:$A,0)),)</f>
        <v>0</v>
      </c>
      <c r="W188" s="23">
        <f>IFERROR(HLOOKUP("w",'VI3'!$F:$F,MATCH(LOWER(SUBSTITUTE(HLOOKUP("vehicle",[1]pl!$C:$C,pos!W188),"-","_")),'VI3'!$A:$A,0)) / HLOOKUP("b",'VI3'!$E:$E,MATCH(LOWER(SUBSTITUTE(HLOOKUP("vehicle",[1]pl!$C:$C,pos!W188),"-","_")),'VI3'!$A:$A,0)),)</f>
        <v>0</v>
      </c>
      <c r="X188" s="23">
        <f>IFERROR(HLOOKUP("w",'VI3'!$F:$F,MATCH(LOWER(SUBSTITUTE(HLOOKUP("vehicle",[1]pl!$C:$C,pos!X188),"-","_")),'VI3'!$A:$A,0)) / HLOOKUP("b",'VI3'!$E:$E,MATCH(LOWER(SUBSTITUTE(HLOOKUP("vehicle",[1]pl!$C:$C,pos!X188),"-","_")),'VI3'!$A:$A,0)),)</f>
        <v>0</v>
      </c>
      <c r="Y188" s="23">
        <f>IFERROR(HLOOKUP("w",'VI3'!$F:$F,MATCH(LOWER(SUBSTITUTE(HLOOKUP("vehicle",[1]pl!$C:$C,pos!Y188),"-","_")),'VI3'!$A:$A,0)) / HLOOKUP("b",'VI3'!$E:$E,MATCH(LOWER(SUBSTITUTE(HLOOKUP("vehicle",[1]pl!$C:$C,pos!Y188),"-","_")),'VI3'!$A:$A,0)),)</f>
        <v>0</v>
      </c>
      <c r="Z188" s="23">
        <f>IFERROR(HLOOKUP("w",'VI3'!$F:$F,MATCH(LOWER(SUBSTITUTE(HLOOKUP("vehicle",[1]pl!$C:$C,pos!Z188),"-","_")),'VI3'!$A:$A,0)) / HLOOKUP("b",'VI3'!$E:$E,MATCH(LOWER(SUBSTITUTE(HLOOKUP("vehicle",[1]pl!$C:$C,pos!Z188),"-","_")),'VI3'!$A:$A,0)),)</f>
        <v>0</v>
      </c>
      <c r="AA188" s="23">
        <f>IFERROR(HLOOKUP("w",'VI3'!$F:$F,MATCH(LOWER(SUBSTITUTE(HLOOKUP("vehicle",[1]pl!$C:$C,pos!AA188),"-","_")),'VI3'!$A:$A,0)) / HLOOKUP("b",'VI3'!$E:$E,MATCH(LOWER(SUBSTITUTE(HLOOKUP("vehicle",[1]pl!$C:$C,pos!AA188),"-","_")),'VI3'!$A:$A,0)),)</f>
        <v>0</v>
      </c>
      <c r="AB188" s="23">
        <f>IFERROR(HLOOKUP("w",'VI3'!$F:$F,MATCH(LOWER(SUBSTITUTE(HLOOKUP("vehicle",[1]pl!$C:$C,pos!AB188),"-","_")),'VI3'!$A:$A,0)) / HLOOKUP("b",'VI3'!$E:$E,MATCH(LOWER(SUBSTITUTE(HLOOKUP("vehicle",[1]pl!$C:$C,pos!AB188),"-","_")),'VI3'!$A:$A,0)),)</f>
        <v>0</v>
      </c>
      <c r="AC188" s="23">
        <f>IFERROR(HLOOKUP("w",'VI3'!$F:$F,MATCH(LOWER(SUBSTITUTE(HLOOKUP("vehicle",[1]pl!$C:$C,pos!AC188),"-","_")),'VI3'!$A:$A,0)) / HLOOKUP("b",'VI3'!$E:$E,MATCH(LOWER(SUBSTITUTE(HLOOKUP("vehicle",[1]pl!$C:$C,pos!AC188),"-","_")),'VI3'!$A:$A,0)),)</f>
        <v>0</v>
      </c>
      <c r="AD188" s="23">
        <f>IFERROR(HLOOKUP("w",'VI3'!$F:$F,MATCH(LOWER(SUBSTITUTE(HLOOKUP("vehicle",[1]pl!$C:$C,pos!AD188),"-","_")),'VI3'!$A:$A,0)) / HLOOKUP("b",'VI3'!$E:$E,MATCH(LOWER(SUBSTITUTE(HLOOKUP("vehicle",[1]pl!$C:$C,pos!AD188),"-","_")),'VI3'!$A:$A,0)),)</f>
        <v>0</v>
      </c>
      <c r="AE188" s="23">
        <f>IFERROR(HLOOKUP("w",'VI3'!$F:$F,MATCH(LOWER(SUBSTITUTE(HLOOKUP("vehicle",[1]pl!$C:$C,pos!AE188),"-","_")),'VI3'!$A:$A,0)) / HLOOKUP("b",'VI3'!$E:$E,MATCH(LOWER(SUBSTITUTE(HLOOKUP("vehicle",[1]pl!$C:$C,pos!AE188),"-","_")),'VI3'!$A:$A,0)),)</f>
        <v>0</v>
      </c>
    </row>
    <row r="189" spans="1:31" x14ac:dyDescent="0.25">
      <c r="A189" s="23">
        <f>IFERROR(HLOOKUP("w",'VI3'!$F:$F,MATCH(LOWER(SUBSTITUTE(HLOOKUP("vehicle",[1]pl!$C:$C,pos!A189),"-","_")),'VI3'!$A:$A,0)) / HLOOKUP("b",'VI3'!$E:$E,MATCH(LOWER(SUBSTITUTE(HLOOKUP("vehicle",[1]pl!$C:$C,pos!A189),"-","_")),'VI3'!$A:$A,0)),)</f>
        <v>0</v>
      </c>
      <c r="B189" s="23">
        <f>IFERROR(HLOOKUP("w",'VI3'!$F:$F,MATCH(LOWER(SUBSTITUTE(HLOOKUP("vehicle",[1]pl!$C:$C,pos!B189),"-","_")),'VI3'!$A:$A,0)) / HLOOKUP("b",'VI3'!$E:$E,MATCH(LOWER(SUBSTITUTE(HLOOKUP("vehicle",[1]pl!$C:$C,pos!B189),"-","_")),'VI3'!$A:$A,0)),)</f>
        <v>0</v>
      </c>
      <c r="C189" s="23">
        <f>IFERROR(HLOOKUP("w",'VI3'!$F:$F,MATCH(LOWER(SUBSTITUTE(HLOOKUP("vehicle",[1]pl!$C:$C,pos!C189),"-","_")),'VI3'!$A:$A,0)) / HLOOKUP("b",'VI3'!$E:$E,MATCH(LOWER(SUBSTITUTE(HLOOKUP("vehicle",[1]pl!$C:$C,pos!C189),"-","_")),'VI3'!$A:$A,0)),)</f>
        <v>0</v>
      </c>
      <c r="D189" s="23">
        <f>IFERROR(HLOOKUP("w",'VI3'!$F:$F,MATCH(LOWER(SUBSTITUTE(HLOOKUP("vehicle",[1]pl!$C:$C,pos!D189),"-","_")),'VI3'!$A:$A,0)) / HLOOKUP("b",'VI3'!$E:$E,MATCH(LOWER(SUBSTITUTE(HLOOKUP("vehicle",[1]pl!$C:$C,pos!D189),"-","_")),'VI3'!$A:$A,0)),)</f>
        <v>0</v>
      </c>
      <c r="E189" s="23">
        <f>IFERROR(HLOOKUP("w",'VI3'!$F:$F,MATCH(LOWER(SUBSTITUTE(HLOOKUP("vehicle",[1]pl!$C:$C,pos!E189),"-","_")),'VI3'!$A:$A,0)) / HLOOKUP("b",'VI3'!$E:$E,MATCH(LOWER(SUBSTITUTE(HLOOKUP("vehicle",[1]pl!$C:$C,pos!E189),"-","_")),'VI3'!$A:$A,0)),)</f>
        <v>0</v>
      </c>
      <c r="F189" s="23">
        <f>IFERROR(HLOOKUP("w",'VI3'!$F:$F,MATCH(LOWER(SUBSTITUTE(HLOOKUP("vehicle",[1]pl!$C:$C,pos!F189),"-","_")),'VI3'!$A:$A,0)) / HLOOKUP("b",'VI3'!$E:$E,MATCH(LOWER(SUBSTITUTE(HLOOKUP("vehicle",[1]pl!$C:$C,pos!F189),"-","_")),'VI3'!$A:$A,0)),)</f>
        <v>0</v>
      </c>
      <c r="G189" s="23">
        <f>IFERROR(HLOOKUP("w",'VI3'!$F:$F,MATCH(LOWER(SUBSTITUTE(HLOOKUP("vehicle",[1]pl!$C:$C,pos!G189),"-","_")),'VI3'!$A:$A,0)) / HLOOKUP("b",'VI3'!$E:$E,MATCH(LOWER(SUBSTITUTE(HLOOKUP("vehicle",[1]pl!$C:$C,pos!G189),"-","_")),'VI3'!$A:$A,0)),)</f>
        <v>0</v>
      </c>
      <c r="H189" s="23">
        <f>IFERROR(HLOOKUP("w",'VI3'!$F:$F,MATCH(LOWER(SUBSTITUTE(HLOOKUP("vehicle",[1]pl!$C:$C,pos!H189),"-","_")),'VI3'!$A:$A,0)) / HLOOKUP("b",'VI3'!$E:$E,MATCH(LOWER(SUBSTITUTE(HLOOKUP("vehicle",[1]pl!$C:$C,pos!H189),"-","_")),'VI3'!$A:$A,0)),)</f>
        <v>0</v>
      </c>
      <c r="I189" s="23">
        <f>IFERROR(HLOOKUP("w",'VI3'!$F:$F,MATCH(LOWER(SUBSTITUTE(HLOOKUP("vehicle",[1]pl!$C:$C,pos!I189),"-","_")),'VI3'!$A:$A,0)) / HLOOKUP("b",'VI3'!$E:$E,MATCH(LOWER(SUBSTITUTE(HLOOKUP("vehicle",[1]pl!$C:$C,pos!I189),"-","_")),'VI3'!$A:$A,0)),)</f>
        <v>0</v>
      </c>
      <c r="J189" s="23">
        <f>IFERROR(HLOOKUP("w",'VI3'!$F:$F,MATCH(LOWER(SUBSTITUTE(HLOOKUP("vehicle",[1]pl!$C:$C,pos!J189),"-","_")),'VI3'!$A:$A,0)) / HLOOKUP("b",'VI3'!$E:$E,MATCH(LOWER(SUBSTITUTE(HLOOKUP("vehicle",[1]pl!$C:$C,pos!J189),"-","_")),'VI3'!$A:$A,0)),)</f>
        <v>0</v>
      </c>
      <c r="K189" s="23">
        <f>IFERROR(HLOOKUP("w",'VI3'!$F:$F,MATCH(LOWER(SUBSTITUTE(HLOOKUP("vehicle",[1]pl!$C:$C,pos!K189),"-","_")),'VI3'!$A:$A,0)) / HLOOKUP("b",'VI3'!$E:$E,MATCH(LOWER(SUBSTITUTE(HLOOKUP("vehicle",[1]pl!$C:$C,pos!K189),"-","_")),'VI3'!$A:$A,0)),)</f>
        <v>0</v>
      </c>
      <c r="L189" s="23">
        <f>IFERROR(HLOOKUP("w",'VI3'!$F:$F,MATCH(LOWER(SUBSTITUTE(HLOOKUP("vehicle",[1]pl!$C:$C,pos!L189),"-","_")),'VI3'!$A:$A,0)) / HLOOKUP("b",'VI3'!$E:$E,MATCH(LOWER(SUBSTITUTE(HLOOKUP("vehicle",[1]pl!$C:$C,pos!L189),"-","_")),'VI3'!$A:$A,0)),)</f>
        <v>0</v>
      </c>
      <c r="M189" s="23">
        <f>IFERROR(HLOOKUP("w",'VI3'!$F:$F,MATCH(LOWER(SUBSTITUTE(HLOOKUP("vehicle",[1]pl!$C:$C,pos!M189),"-","_")),'VI3'!$A:$A,0)) / HLOOKUP("b",'VI3'!$E:$E,MATCH(LOWER(SUBSTITUTE(HLOOKUP("vehicle",[1]pl!$C:$C,pos!M189),"-","_")),'VI3'!$A:$A,0)),)</f>
        <v>0</v>
      </c>
      <c r="N189" s="23">
        <f>IFERROR(HLOOKUP("w",'VI3'!$F:$F,MATCH(LOWER(SUBSTITUTE(HLOOKUP("vehicle",[1]pl!$C:$C,pos!N189),"-","_")),'VI3'!$A:$A,0)) / HLOOKUP("b",'VI3'!$E:$E,MATCH(LOWER(SUBSTITUTE(HLOOKUP("vehicle",[1]pl!$C:$C,pos!N189),"-","_")),'VI3'!$A:$A,0)),)</f>
        <v>0</v>
      </c>
      <c r="O189" s="23">
        <f>IFERROR(HLOOKUP("w",'VI3'!$F:$F,MATCH(LOWER(SUBSTITUTE(HLOOKUP("vehicle",[1]pl!$C:$C,pos!O189),"-","_")),'VI3'!$A:$A,0)) / HLOOKUP("b",'VI3'!$E:$E,MATCH(LOWER(SUBSTITUTE(HLOOKUP("vehicle",[1]pl!$C:$C,pos!O189),"-","_")),'VI3'!$A:$A,0)),)</f>
        <v>0</v>
      </c>
      <c r="P189" s="23"/>
      <c r="Q189" s="23">
        <f>IFERROR(HLOOKUP("w",'VI3'!$F:$F,MATCH(LOWER(SUBSTITUTE(HLOOKUP("vehicle",[1]pl!$C:$C,pos!Q189),"-","_")),'VI3'!$A:$A,0)) / HLOOKUP("b",'VI3'!$E:$E,MATCH(LOWER(SUBSTITUTE(HLOOKUP("vehicle",[1]pl!$C:$C,pos!Q189),"-","_")),'VI3'!$A:$A,0)),)</f>
        <v>0</v>
      </c>
      <c r="R189" s="23">
        <f>IFERROR(HLOOKUP("w",'VI3'!$F:$F,MATCH(LOWER(SUBSTITUTE(HLOOKUP("vehicle",[1]pl!$C:$C,pos!R189),"-","_")),'VI3'!$A:$A,0)) / HLOOKUP("b",'VI3'!$E:$E,MATCH(LOWER(SUBSTITUTE(HLOOKUP("vehicle",[1]pl!$C:$C,pos!R189),"-","_")),'VI3'!$A:$A,0)),)</f>
        <v>0</v>
      </c>
      <c r="S189" s="23">
        <f>IFERROR(HLOOKUP("w",'VI3'!$F:$F,MATCH(LOWER(SUBSTITUTE(HLOOKUP("vehicle",[1]pl!$C:$C,pos!S189),"-","_")),'VI3'!$A:$A,0)) / HLOOKUP("b",'VI3'!$E:$E,MATCH(LOWER(SUBSTITUTE(HLOOKUP("vehicle",[1]pl!$C:$C,pos!S189),"-","_")),'VI3'!$A:$A,0)),)</f>
        <v>0</v>
      </c>
      <c r="T189" s="23">
        <f>IFERROR(HLOOKUP("w",'VI3'!$F:$F,MATCH(LOWER(SUBSTITUTE(HLOOKUP("vehicle",[1]pl!$C:$C,pos!T189),"-","_")),'VI3'!$A:$A,0)) / HLOOKUP("b",'VI3'!$E:$E,MATCH(LOWER(SUBSTITUTE(HLOOKUP("vehicle",[1]pl!$C:$C,pos!T189),"-","_")),'VI3'!$A:$A,0)),)</f>
        <v>0</v>
      </c>
      <c r="U189" s="23">
        <f>IFERROR(HLOOKUP("w",'VI3'!$F:$F,MATCH(LOWER(SUBSTITUTE(HLOOKUP("vehicle",[1]pl!$C:$C,pos!U189),"-","_")),'VI3'!$A:$A,0)) / HLOOKUP("b",'VI3'!$E:$E,MATCH(LOWER(SUBSTITUTE(HLOOKUP("vehicle",[1]pl!$C:$C,pos!U189),"-","_")),'VI3'!$A:$A,0)),)</f>
        <v>0</v>
      </c>
      <c r="V189" s="23">
        <f>IFERROR(HLOOKUP("w",'VI3'!$F:$F,MATCH(LOWER(SUBSTITUTE(HLOOKUP("vehicle",[1]pl!$C:$C,pos!V189),"-","_")),'VI3'!$A:$A,0)) / HLOOKUP("b",'VI3'!$E:$E,MATCH(LOWER(SUBSTITUTE(HLOOKUP("vehicle",[1]pl!$C:$C,pos!V189),"-","_")),'VI3'!$A:$A,0)),)</f>
        <v>0</v>
      </c>
      <c r="W189" s="23">
        <f>IFERROR(HLOOKUP("w",'VI3'!$F:$F,MATCH(LOWER(SUBSTITUTE(HLOOKUP("vehicle",[1]pl!$C:$C,pos!W189),"-","_")),'VI3'!$A:$A,0)) / HLOOKUP("b",'VI3'!$E:$E,MATCH(LOWER(SUBSTITUTE(HLOOKUP("vehicle",[1]pl!$C:$C,pos!W189),"-","_")),'VI3'!$A:$A,0)),)</f>
        <v>0</v>
      </c>
      <c r="X189" s="23">
        <f>IFERROR(HLOOKUP("w",'VI3'!$F:$F,MATCH(LOWER(SUBSTITUTE(HLOOKUP("vehicle",[1]pl!$C:$C,pos!X189),"-","_")),'VI3'!$A:$A,0)) / HLOOKUP("b",'VI3'!$E:$E,MATCH(LOWER(SUBSTITUTE(HLOOKUP("vehicle",[1]pl!$C:$C,pos!X189),"-","_")),'VI3'!$A:$A,0)),)</f>
        <v>0</v>
      </c>
      <c r="Y189" s="23">
        <f>IFERROR(HLOOKUP("w",'VI3'!$F:$F,MATCH(LOWER(SUBSTITUTE(HLOOKUP("vehicle",[1]pl!$C:$C,pos!Y189),"-","_")),'VI3'!$A:$A,0)) / HLOOKUP("b",'VI3'!$E:$E,MATCH(LOWER(SUBSTITUTE(HLOOKUP("vehicle",[1]pl!$C:$C,pos!Y189),"-","_")),'VI3'!$A:$A,0)),)</f>
        <v>0</v>
      </c>
      <c r="Z189" s="23">
        <f>IFERROR(HLOOKUP("w",'VI3'!$F:$F,MATCH(LOWER(SUBSTITUTE(HLOOKUP("vehicle",[1]pl!$C:$C,pos!Z189),"-","_")),'VI3'!$A:$A,0)) / HLOOKUP("b",'VI3'!$E:$E,MATCH(LOWER(SUBSTITUTE(HLOOKUP("vehicle",[1]pl!$C:$C,pos!Z189),"-","_")),'VI3'!$A:$A,0)),)</f>
        <v>0</v>
      </c>
      <c r="AA189" s="23">
        <f>IFERROR(HLOOKUP("w",'VI3'!$F:$F,MATCH(LOWER(SUBSTITUTE(HLOOKUP("vehicle",[1]pl!$C:$C,pos!AA189),"-","_")),'VI3'!$A:$A,0)) / HLOOKUP("b",'VI3'!$E:$E,MATCH(LOWER(SUBSTITUTE(HLOOKUP("vehicle",[1]pl!$C:$C,pos!AA189),"-","_")),'VI3'!$A:$A,0)),)</f>
        <v>0</v>
      </c>
      <c r="AB189" s="23">
        <f>IFERROR(HLOOKUP("w",'VI3'!$F:$F,MATCH(LOWER(SUBSTITUTE(HLOOKUP("vehicle",[1]pl!$C:$C,pos!AB189),"-","_")),'VI3'!$A:$A,0)) / HLOOKUP("b",'VI3'!$E:$E,MATCH(LOWER(SUBSTITUTE(HLOOKUP("vehicle",[1]pl!$C:$C,pos!AB189),"-","_")),'VI3'!$A:$A,0)),)</f>
        <v>0</v>
      </c>
      <c r="AC189" s="23">
        <f>IFERROR(HLOOKUP("w",'VI3'!$F:$F,MATCH(LOWER(SUBSTITUTE(HLOOKUP("vehicle",[1]pl!$C:$C,pos!AC189),"-","_")),'VI3'!$A:$A,0)) / HLOOKUP("b",'VI3'!$E:$E,MATCH(LOWER(SUBSTITUTE(HLOOKUP("vehicle",[1]pl!$C:$C,pos!AC189),"-","_")),'VI3'!$A:$A,0)),)</f>
        <v>0</v>
      </c>
      <c r="AD189" s="23">
        <f>IFERROR(HLOOKUP("w",'VI3'!$F:$F,MATCH(LOWER(SUBSTITUTE(HLOOKUP("vehicle",[1]pl!$C:$C,pos!AD189),"-","_")),'VI3'!$A:$A,0)) / HLOOKUP("b",'VI3'!$E:$E,MATCH(LOWER(SUBSTITUTE(HLOOKUP("vehicle",[1]pl!$C:$C,pos!AD189),"-","_")),'VI3'!$A:$A,0)),)</f>
        <v>0</v>
      </c>
      <c r="AE189" s="23">
        <f>IFERROR(HLOOKUP("w",'VI3'!$F:$F,MATCH(LOWER(SUBSTITUTE(HLOOKUP("vehicle",[1]pl!$C:$C,pos!AE189),"-","_")),'VI3'!$A:$A,0)) / HLOOKUP("b",'VI3'!$E:$E,MATCH(LOWER(SUBSTITUTE(HLOOKUP("vehicle",[1]pl!$C:$C,pos!AE189),"-","_")),'VI3'!$A:$A,0)),)</f>
        <v>0</v>
      </c>
    </row>
    <row r="190" spans="1:31" x14ac:dyDescent="0.25">
      <c r="A190" s="23">
        <f>IFERROR(HLOOKUP("w",'VI3'!$F:$F,MATCH(LOWER(SUBSTITUTE(HLOOKUP("vehicle",[1]pl!$C:$C,pos!A190),"-","_")),'VI3'!$A:$A,0)) / HLOOKUP("b",'VI3'!$E:$E,MATCH(LOWER(SUBSTITUTE(HLOOKUP("vehicle",[1]pl!$C:$C,pos!A190),"-","_")),'VI3'!$A:$A,0)),)</f>
        <v>0</v>
      </c>
      <c r="B190" s="23">
        <f>IFERROR(HLOOKUP("w",'VI3'!$F:$F,MATCH(LOWER(SUBSTITUTE(HLOOKUP("vehicle",[1]pl!$C:$C,pos!B190),"-","_")),'VI3'!$A:$A,0)) / HLOOKUP("b",'VI3'!$E:$E,MATCH(LOWER(SUBSTITUTE(HLOOKUP("vehicle",[1]pl!$C:$C,pos!B190),"-","_")),'VI3'!$A:$A,0)),)</f>
        <v>0</v>
      </c>
      <c r="C190" s="23">
        <f>IFERROR(HLOOKUP("w",'VI3'!$F:$F,MATCH(LOWER(SUBSTITUTE(HLOOKUP("vehicle",[1]pl!$C:$C,pos!C190),"-","_")),'VI3'!$A:$A,0)) / HLOOKUP("b",'VI3'!$E:$E,MATCH(LOWER(SUBSTITUTE(HLOOKUP("vehicle",[1]pl!$C:$C,pos!C190),"-","_")),'VI3'!$A:$A,0)),)</f>
        <v>0</v>
      </c>
      <c r="D190" s="23">
        <f>IFERROR(HLOOKUP("w",'VI3'!$F:$F,MATCH(LOWER(SUBSTITUTE(HLOOKUP("vehicle",[1]pl!$C:$C,pos!D190),"-","_")),'VI3'!$A:$A,0)) / HLOOKUP("b",'VI3'!$E:$E,MATCH(LOWER(SUBSTITUTE(HLOOKUP("vehicle",[1]pl!$C:$C,pos!D190),"-","_")),'VI3'!$A:$A,0)),)</f>
        <v>0</v>
      </c>
      <c r="E190" s="23">
        <f>IFERROR(HLOOKUP("w",'VI3'!$F:$F,MATCH(LOWER(SUBSTITUTE(HLOOKUP("vehicle",[1]pl!$C:$C,pos!E190),"-","_")),'VI3'!$A:$A,0)) / HLOOKUP("b",'VI3'!$E:$E,MATCH(LOWER(SUBSTITUTE(HLOOKUP("vehicle",[1]pl!$C:$C,pos!E190),"-","_")),'VI3'!$A:$A,0)),)</f>
        <v>0</v>
      </c>
      <c r="F190" s="23">
        <f>IFERROR(HLOOKUP("w",'VI3'!$F:$F,MATCH(LOWER(SUBSTITUTE(HLOOKUP("vehicle",[1]pl!$C:$C,pos!F190),"-","_")),'VI3'!$A:$A,0)) / HLOOKUP("b",'VI3'!$E:$E,MATCH(LOWER(SUBSTITUTE(HLOOKUP("vehicle",[1]pl!$C:$C,pos!F190),"-","_")),'VI3'!$A:$A,0)),)</f>
        <v>0</v>
      </c>
      <c r="G190" s="23">
        <f>IFERROR(HLOOKUP("w",'VI3'!$F:$F,MATCH(LOWER(SUBSTITUTE(HLOOKUP("vehicle",[1]pl!$C:$C,pos!G190),"-","_")),'VI3'!$A:$A,0)) / HLOOKUP("b",'VI3'!$E:$E,MATCH(LOWER(SUBSTITUTE(HLOOKUP("vehicle",[1]pl!$C:$C,pos!G190),"-","_")),'VI3'!$A:$A,0)),)</f>
        <v>0</v>
      </c>
      <c r="H190" s="23">
        <f>IFERROR(HLOOKUP("w",'VI3'!$F:$F,MATCH(LOWER(SUBSTITUTE(HLOOKUP("vehicle",[1]pl!$C:$C,pos!H190),"-","_")),'VI3'!$A:$A,0)) / HLOOKUP("b",'VI3'!$E:$E,MATCH(LOWER(SUBSTITUTE(HLOOKUP("vehicle",[1]pl!$C:$C,pos!H190),"-","_")),'VI3'!$A:$A,0)),)</f>
        <v>0</v>
      </c>
      <c r="I190" s="23">
        <f>IFERROR(HLOOKUP("w",'VI3'!$F:$F,MATCH(LOWER(SUBSTITUTE(HLOOKUP("vehicle",[1]pl!$C:$C,pos!I190),"-","_")),'VI3'!$A:$A,0)) / HLOOKUP("b",'VI3'!$E:$E,MATCH(LOWER(SUBSTITUTE(HLOOKUP("vehicle",[1]pl!$C:$C,pos!I190),"-","_")),'VI3'!$A:$A,0)),)</f>
        <v>0</v>
      </c>
      <c r="J190" s="23">
        <f>IFERROR(HLOOKUP("w",'VI3'!$F:$F,MATCH(LOWER(SUBSTITUTE(HLOOKUP("vehicle",[1]pl!$C:$C,pos!J190),"-","_")),'VI3'!$A:$A,0)) / HLOOKUP("b",'VI3'!$E:$E,MATCH(LOWER(SUBSTITUTE(HLOOKUP("vehicle",[1]pl!$C:$C,pos!J190),"-","_")),'VI3'!$A:$A,0)),)</f>
        <v>0</v>
      </c>
      <c r="K190" s="23">
        <f>IFERROR(HLOOKUP("w",'VI3'!$F:$F,MATCH(LOWER(SUBSTITUTE(HLOOKUP("vehicle",[1]pl!$C:$C,pos!K190),"-","_")),'VI3'!$A:$A,0)) / HLOOKUP("b",'VI3'!$E:$E,MATCH(LOWER(SUBSTITUTE(HLOOKUP("vehicle",[1]pl!$C:$C,pos!K190),"-","_")),'VI3'!$A:$A,0)),)</f>
        <v>0</v>
      </c>
      <c r="L190" s="23">
        <f>IFERROR(HLOOKUP("w",'VI3'!$F:$F,MATCH(LOWER(SUBSTITUTE(HLOOKUP("vehicle",[1]pl!$C:$C,pos!L190),"-","_")),'VI3'!$A:$A,0)) / HLOOKUP("b",'VI3'!$E:$E,MATCH(LOWER(SUBSTITUTE(HLOOKUP("vehicle",[1]pl!$C:$C,pos!L190),"-","_")),'VI3'!$A:$A,0)),)</f>
        <v>0</v>
      </c>
      <c r="M190" s="23">
        <f>IFERROR(HLOOKUP("w",'VI3'!$F:$F,MATCH(LOWER(SUBSTITUTE(HLOOKUP("vehicle",[1]pl!$C:$C,pos!M190),"-","_")),'VI3'!$A:$A,0)) / HLOOKUP("b",'VI3'!$E:$E,MATCH(LOWER(SUBSTITUTE(HLOOKUP("vehicle",[1]pl!$C:$C,pos!M190),"-","_")),'VI3'!$A:$A,0)),)</f>
        <v>0</v>
      </c>
      <c r="N190" s="23">
        <f>IFERROR(HLOOKUP("w",'VI3'!$F:$F,MATCH(LOWER(SUBSTITUTE(HLOOKUP("vehicle",[1]pl!$C:$C,pos!N190),"-","_")),'VI3'!$A:$A,0)) / HLOOKUP("b",'VI3'!$E:$E,MATCH(LOWER(SUBSTITUTE(HLOOKUP("vehicle",[1]pl!$C:$C,pos!N190),"-","_")),'VI3'!$A:$A,0)),)</f>
        <v>0</v>
      </c>
      <c r="O190" s="23">
        <f>IFERROR(HLOOKUP("w",'VI3'!$F:$F,MATCH(LOWER(SUBSTITUTE(HLOOKUP("vehicle",[1]pl!$C:$C,pos!O190),"-","_")),'VI3'!$A:$A,0)) / HLOOKUP("b",'VI3'!$E:$E,MATCH(LOWER(SUBSTITUTE(HLOOKUP("vehicle",[1]pl!$C:$C,pos!O190),"-","_")),'VI3'!$A:$A,0)),)</f>
        <v>0</v>
      </c>
      <c r="P190" s="23"/>
      <c r="Q190" s="23">
        <f>IFERROR(HLOOKUP("w",'VI3'!$F:$F,MATCH(LOWER(SUBSTITUTE(HLOOKUP("vehicle",[1]pl!$C:$C,pos!Q190),"-","_")),'VI3'!$A:$A,0)) / HLOOKUP("b",'VI3'!$E:$E,MATCH(LOWER(SUBSTITUTE(HLOOKUP("vehicle",[1]pl!$C:$C,pos!Q190),"-","_")),'VI3'!$A:$A,0)),)</f>
        <v>0</v>
      </c>
      <c r="R190" s="23">
        <f>IFERROR(HLOOKUP("w",'VI3'!$F:$F,MATCH(LOWER(SUBSTITUTE(HLOOKUP("vehicle",[1]pl!$C:$C,pos!R190),"-","_")),'VI3'!$A:$A,0)) / HLOOKUP("b",'VI3'!$E:$E,MATCH(LOWER(SUBSTITUTE(HLOOKUP("vehicle",[1]pl!$C:$C,pos!R190),"-","_")),'VI3'!$A:$A,0)),)</f>
        <v>0</v>
      </c>
      <c r="S190" s="23">
        <f>IFERROR(HLOOKUP("w",'VI3'!$F:$F,MATCH(LOWER(SUBSTITUTE(HLOOKUP("vehicle",[1]pl!$C:$C,pos!S190),"-","_")),'VI3'!$A:$A,0)) / HLOOKUP("b",'VI3'!$E:$E,MATCH(LOWER(SUBSTITUTE(HLOOKUP("vehicle",[1]pl!$C:$C,pos!S190),"-","_")),'VI3'!$A:$A,0)),)</f>
        <v>0</v>
      </c>
      <c r="T190" s="23">
        <f>IFERROR(HLOOKUP("w",'VI3'!$F:$F,MATCH(LOWER(SUBSTITUTE(HLOOKUP("vehicle",[1]pl!$C:$C,pos!T190),"-","_")),'VI3'!$A:$A,0)) / HLOOKUP("b",'VI3'!$E:$E,MATCH(LOWER(SUBSTITUTE(HLOOKUP("vehicle",[1]pl!$C:$C,pos!T190),"-","_")),'VI3'!$A:$A,0)),)</f>
        <v>0</v>
      </c>
      <c r="U190" s="23">
        <f>IFERROR(HLOOKUP("w",'VI3'!$F:$F,MATCH(LOWER(SUBSTITUTE(HLOOKUP("vehicle",[1]pl!$C:$C,pos!U190),"-","_")),'VI3'!$A:$A,0)) / HLOOKUP("b",'VI3'!$E:$E,MATCH(LOWER(SUBSTITUTE(HLOOKUP("vehicle",[1]pl!$C:$C,pos!U190),"-","_")),'VI3'!$A:$A,0)),)</f>
        <v>0</v>
      </c>
      <c r="V190" s="23">
        <f>IFERROR(HLOOKUP("w",'VI3'!$F:$F,MATCH(LOWER(SUBSTITUTE(HLOOKUP("vehicle",[1]pl!$C:$C,pos!V190),"-","_")),'VI3'!$A:$A,0)) / HLOOKUP("b",'VI3'!$E:$E,MATCH(LOWER(SUBSTITUTE(HLOOKUP("vehicle",[1]pl!$C:$C,pos!V190),"-","_")),'VI3'!$A:$A,0)),)</f>
        <v>0</v>
      </c>
      <c r="W190" s="23">
        <f>IFERROR(HLOOKUP("w",'VI3'!$F:$F,MATCH(LOWER(SUBSTITUTE(HLOOKUP("vehicle",[1]pl!$C:$C,pos!W190),"-","_")),'VI3'!$A:$A,0)) / HLOOKUP("b",'VI3'!$E:$E,MATCH(LOWER(SUBSTITUTE(HLOOKUP("vehicle",[1]pl!$C:$C,pos!W190),"-","_")),'VI3'!$A:$A,0)),)</f>
        <v>0</v>
      </c>
      <c r="X190" s="23">
        <f>IFERROR(HLOOKUP("w",'VI3'!$F:$F,MATCH(LOWER(SUBSTITUTE(HLOOKUP("vehicle",[1]pl!$C:$C,pos!X190),"-","_")),'VI3'!$A:$A,0)) / HLOOKUP("b",'VI3'!$E:$E,MATCH(LOWER(SUBSTITUTE(HLOOKUP("vehicle",[1]pl!$C:$C,pos!X190),"-","_")),'VI3'!$A:$A,0)),)</f>
        <v>0</v>
      </c>
      <c r="Y190" s="23">
        <f>IFERROR(HLOOKUP("w",'VI3'!$F:$F,MATCH(LOWER(SUBSTITUTE(HLOOKUP("vehicle",[1]pl!$C:$C,pos!Y190),"-","_")),'VI3'!$A:$A,0)) / HLOOKUP("b",'VI3'!$E:$E,MATCH(LOWER(SUBSTITUTE(HLOOKUP("vehicle",[1]pl!$C:$C,pos!Y190),"-","_")),'VI3'!$A:$A,0)),)</f>
        <v>0</v>
      </c>
      <c r="Z190" s="23">
        <f>IFERROR(HLOOKUP("w",'VI3'!$F:$F,MATCH(LOWER(SUBSTITUTE(HLOOKUP("vehicle",[1]pl!$C:$C,pos!Z190),"-","_")),'VI3'!$A:$A,0)) / HLOOKUP("b",'VI3'!$E:$E,MATCH(LOWER(SUBSTITUTE(HLOOKUP("vehicle",[1]pl!$C:$C,pos!Z190),"-","_")),'VI3'!$A:$A,0)),)</f>
        <v>0</v>
      </c>
      <c r="AA190" s="23">
        <f>IFERROR(HLOOKUP("w",'VI3'!$F:$F,MATCH(LOWER(SUBSTITUTE(HLOOKUP("vehicle",[1]pl!$C:$C,pos!AA190),"-","_")),'VI3'!$A:$A,0)) / HLOOKUP("b",'VI3'!$E:$E,MATCH(LOWER(SUBSTITUTE(HLOOKUP("vehicle",[1]pl!$C:$C,pos!AA190),"-","_")),'VI3'!$A:$A,0)),)</f>
        <v>0</v>
      </c>
      <c r="AB190" s="23">
        <f>IFERROR(HLOOKUP("w",'VI3'!$F:$F,MATCH(LOWER(SUBSTITUTE(HLOOKUP("vehicle",[1]pl!$C:$C,pos!AB190),"-","_")),'VI3'!$A:$A,0)) / HLOOKUP("b",'VI3'!$E:$E,MATCH(LOWER(SUBSTITUTE(HLOOKUP("vehicle",[1]pl!$C:$C,pos!AB190),"-","_")),'VI3'!$A:$A,0)),)</f>
        <v>0</v>
      </c>
      <c r="AC190" s="23">
        <f>IFERROR(HLOOKUP("w",'VI3'!$F:$F,MATCH(LOWER(SUBSTITUTE(HLOOKUP("vehicle",[1]pl!$C:$C,pos!AC190),"-","_")),'VI3'!$A:$A,0)) / HLOOKUP("b",'VI3'!$E:$E,MATCH(LOWER(SUBSTITUTE(HLOOKUP("vehicle",[1]pl!$C:$C,pos!AC190),"-","_")),'VI3'!$A:$A,0)),)</f>
        <v>0</v>
      </c>
      <c r="AD190" s="23">
        <f>IFERROR(HLOOKUP("w",'VI3'!$F:$F,MATCH(LOWER(SUBSTITUTE(HLOOKUP("vehicle",[1]pl!$C:$C,pos!AD190),"-","_")),'VI3'!$A:$A,0)) / HLOOKUP("b",'VI3'!$E:$E,MATCH(LOWER(SUBSTITUTE(HLOOKUP("vehicle",[1]pl!$C:$C,pos!AD190),"-","_")),'VI3'!$A:$A,0)),)</f>
        <v>0</v>
      </c>
      <c r="AE190" s="23">
        <f>IFERROR(HLOOKUP("w",'VI3'!$F:$F,MATCH(LOWER(SUBSTITUTE(HLOOKUP("vehicle",[1]pl!$C:$C,pos!AE190),"-","_")),'VI3'!$A:$A,0)) / HLOOKUP("b",'VI3'!$E:$E,MATCH(LOWER(SUBSTITUTE(HLOOKUP("vehicle",[1]pl!$C:$C,pos!AE190),"-","_")),'VI3'!$A:$A,0)),)</f>
        <v>0</v>
      </c>
    </row>
    <row r="191" spans="1:31" x14ac:dyDescent="0.25">
      <c r="A191" s="23">
        <f>IFERROR(HLOOKUP("w",'VI3'!$F:$F,MATCH(LOWER(SUBSTITUTE(HLOOKUP("vehicle",[1]pl!$C:$C,pos!A191),"-","_")),'VI3'!$A:$A,0)) / HLOOKUP("b",'VI3'!$E:$E,MATCH(LOWER(SUBSTITUTE(HLOOKUP("vehicle",[1]pl!$C:$C,pos!A191),"-","_")),'VI3'!$A:$A,0)),)</f>
        <v>0</v>
      </c>
      <c r="B191" s="23">
        <f>IFERROR(HLOOKUP("w",'VI3'!$F:$F,MATCH(LOWER(SUBSTITUTE(HLOOKUP("vehicle",[1]pl!$C:$C,pos!B191),"-","_")),'VI3'!$A:$A,0)) / HLOOKUP("b",'VI3'!$E:$E,MATCH(LOWER(SUBSTITUTE(HLOOKUP("vehicle",[1]pl!$C:$C,pos!B191),"-","_")),'VI3'!$A:$A,0)),)</f>
        <v>0</v>
      </c>
      <c r="C191" s="23">
        <f>IFERROR(HLOOKUP("w",'VI3'!$F:$F,MATCH(LOWER(SUBSTITUTE(HLOOKUP("vehicle",[1]pl!$C:$C,pos!C191),"-","_")),'VI3'!$A:$A,0)) / HLOOKUP("b",'VI3'!$E:$E,MATCH(LOWER(SUBSTITUTE(HLOOKUP("vehicle",[1]pl!$C:$C,pos!C191),"-","_")),'VI3'!$A:$A,0)),)</f>
        <v>0</v>
      </c>
      <c r="D191" s="23">
        <f>IFERROR(HLOOKUP("w",'VI3'!$F:$F,MATCH(LOWER(SUBSTITUTE(HLOOKUP("vehicle",[1]pl!$C:$C,pos!D191),"-","_")),'VI3'!$A:$A,0)) / HLOOKUP("b",'VI3'!$E:$E,MATCH(LOWER(SUBSTITUTE(HLOOKUP("vehicle",[1]pl!$C:$C,pos!D191),"-","_")),'VI3'!$A:$A,0)),)</f>
        <v>0</v>
      </c>
      <c r="E191" s="23">
        <f>IFERROR(HLOOKUP("w",'VI3'!$F:$F,MATCH(LOWER(SUBSTITUTE(HLOOKUP("vehicle",[1]pl!$C:$C,pos!E191),"-","_")),'VI3'!$A:$A,0)) / HLOOKUP("b",'VI3'!$E:$E,MATCH(LOWER(SUBSTITUTE(HLOOKUP("vehicle",[1]pl!$C:$C,pos!E191),"-","_")),'VI3'!$A:$A,0)),)</f>
        <v>0</v>
      </c>
      <c r="F191" s="23">
        <f>IFERROR(HLOOKUP("w",'VI3'!$F:$F,MATCH(LOWER(SUBSTITUTE(HLOOKUP("vehicle",[1]pl!$C:$C,pos!F191),"-","_")),'VI3'!$A:$A,0)) / HLOOKUP("b",'VI3'!$E:$E,MATCH(LOWER(SUBSTITUTE(HLOOKUP("vehicle",[1]pl!$C:$C,pos!F191),"-","_")),'VI3'!$A:$A,0)),)</f>
        <v>0</v>
      </c>
      <c r="G191" s="23">
        <f>IFERROR(HLOOKUP("w",'VI3'!$F:$F,MATCH(LOWER(SUBSTITUTE(HLOOKUP("vehicle",[1]pl!$C:$C,pos!G191),"-","_")),'VI3'!$A:$A,0)) / HLOOKUP("b",'VI3'!$E:$E,MATCH(LOWER(SUBSTITUTE(HLOOKUP("vehicle",[1]pl!$C:$C,pos!G191),"-","_")),'VI3'!$A:$A,0)),)</f>
        <v>0</v>
      </c>
      <c r="H191" s="23">
        <f>IFERROR(HLOOKUP("w",'VI3'!$F:$F,MATCH(LOWER(SUBSTITUTE(HLOOKUP("vehicle",[1]pl!$C:$C,pos!H191),"-","_")),'VI3'!$A:$A,0)) / HLOOKUP("b",'VI3'!$E:$E,MATCH(LOWER(SUBSTITUTE(HLOOKUP("vehicle",[1]pl!$C:$C,pos!H191),"-","_")),'VI3'!$A:$A,0)),)</f>
        <v>0</v>
      </c>
      <c r="I191" s="23">
        <f>IFERROR(HLOOKUP("w",'VI3'!$F:$F,MATCH(LOWER(SUBSTITUTE(HLOOKUP("vehicle",[1]pl!$C:$C,pos!I191),"-","_")),'VI3'!$A:$A,0)) / HLOOKUP("b",'VI3'!$E:$E,MATCH(LOWER(SUBSTITUTE(HLOOKUP("vehicle",[1]pl!$C:$C,pos!I191),"-","_")),'VI3'!$A:$A,0)),)</f>
        <v>0</v>
      </c>
      <c r="J191" s="23">
        <f>IFERROR(HLOOKUP("w",'VI3'!$F:$F,MATCH(LOWER(SUBSTITUTE(HLOOKUP("vehicle",[1]pl!$C:$C,pos!J191),"-","_")),'VI3'!$A:$A,0)) / HLOOKUP("b",'VI3'!$E:$E,MATCH(LOWER(SUBSTITUTE(HLOOKUP("vehicle",[1]pl!$C:$C,pos!J191),"-","_")),'VI3'!$A:$A,0)),)</f>
        <v>0</v>
      </c>
      <c r="K191" s="23">
        <f>IFERROR(HLOOKUP("w",'VI3'!$F:$F,MATCH(LOWER(SUBSTITUTE(HLOOKUP("vehicle",[1]pl!$C:$C,pos!K191),"-","_")),'VI3'!$A:$A,0)) / HLOOKUP("b",'VI3'!$E:$E,MATCH(LOWER(SUBSTITUTE(HLOOKUP("vehicle",[1]pl!$C:$C,pos!K191),"-","_")),'VI3'!$A:$A,0)),)</f>
        <v>0</v>
      </c>
      <c r="L191" s="23">
        <f>IFERROR(HLOOKUP("w",'VI3'!$F:$F,MATCH(LOWER(SUBSTITUTE(HLOOKUP("vehicle",[1]pl!$C:$C,pos!L191),"-","_")),'VI3'!$A:$A,0)) / HLOOKUP("b",'VI3'!$E:$E,MATCH(LOWER(SUBSTITUTE(HLOOKUP("vehicle",[1]pl!$C:$C,pos!L191),"-","_")),'VI3'!$A:$A,0)),)</f>
        <v>0</v>
      </c>
      <c r="M191" s="23">
        <f>IFERROR(HLOOKUP("w",'VI3'!$F:$F,MATCH(LOWER(SUBSTITUTE(HLOOKUP("vehicle",[1]pl!$C:$C,pos!M191),"-","_")),'VI3'!$A:$A,0)) / HLOOKUP("b",'VI3'!$E:$E,MATCH(LOWER(SUBSTITUTE(HLOOKUP("vehicle",[1]pl!$C:$C,pos!M191),"-","_")),'VI3'!$A:$A,0)),)</f>
        <v>0</v>
      </c>
      <c r="N191" s="23">
        <f>IFERROR(HLOOKUP("w",'VI3'!$F:$F,MATCH(LOWER(SUBSTITUTE(HLOOKUP("vehicle",[1]pl!$C:$C,pos!N191),"-","_")),'VI3'!$A:$A,0)) / HLOOKUP("b",'VI3'!$E:$E,MATCH(LOWER(SUBSTITUTE(HLOOKUP("vehicle",[1]pl!$C:$C,pos!N191),"-","_")),'VI3'!$A:$A,0)),)</f>
        <v>0</v>
      </c>
      <c r="O191" s="23">
        <f>IFERROR(HLOOKUP("w",'VI3'!$F:$F,MATCH(LOWER(SUBSTITUTE(HLOOKUP("vehicle",[1]pl!$C:$C,pos!O191),"-","_")),'VI3'!$A:$A,0)) / HLOOKUP("b",'VI3'!$E:$E,MATCH(LOWER(SUBSTITUTE(HLOOKUP("vehicle",[1]pl!$C:$C,pos!O191),"-","_")),'VI3'!$A:$A,0)),)</f>
        <v>0</v>
      </c>
      <c r="P191" s="23"/>
      <c r="Q191" s="23">
        <f>IFERROR(HLOOKUP("w",'VI3'!$F:$F,MATCH(LOWER(SUBSTITUTE(HLOOKUP("vehicle",[1]pl!$C:$C,pos!Q191),"-","_")),'VI3'!$A:$A,0)) / HLOOKUP("b",'VI3'!$E:$E,MATCH(LOWER(SUBSTITUTE(HLOOKUP("vehicle",[1]pl!$C:$C,pos!Q191),"-","_")),'VI3'!$A:$A,0)),)</f>
        <v>0</v>
      </c>
      <c r="R191" s="23">
        <f>IFERROR(HLOOKUP("w",'VI3'!$F:$F,MATCH(LOWER(SUBSTITUTE(HLOOKUP("vehicle",[1]pl!$C:$C,pos!R191),"-","_")),'VI3'!$A:$A,0)) / HLOOKUP("b",'VI3'!$E:$E,MATCH(LOWER(SUBSTITUTE(HLOOKUP("vehicle",[1]pl!$C:$C,pos!R191),"-","_")),'VI3'!$A:$A,0)),)</f>
        <v>0</v>
      </c>
      <c r="S191" s="23">
        <f>IFERROR(HLOOKUP("w",'VI3'!$F:$F,MATCH(LOWER(SUBSTITUTE(HLOOKUP("vehicle",[1]pl!$C:$C,pos!S191),"-","_")),'VI3'!$A:$A,0)) / HLOOKUP("b",'VI3'!$E:$E,MATCH(LOWER(SUBSTITUTE(HLOOKUP("vehicle",[1]pl!$C:$C,pos!S191),"-","_")),'VI3'!$A:$A,0)),)</f>
        <v>0</v>
      </c>
      <c r="T191" s="23">
        <f>IFERROR(HLOOKUP("w",'VI3'!$F:$F,MATCH(LOWER(SUBSTITUTE(HLOOKUP("vehicle",[1]pl!$C:$C,pos!T191),"-","_")),'VI3'!$A:$A,0)) / HLOOKUP("b",'VI3'!$E:$E,MATCH(LOWER(SUBSTITUTE(HLOOKUP("vehicle",[1]pl!$C:$C,pos!T191),"-","_")),'VI3'!$A:$A,0)),)</f>
        <v>0</v>
      </c>
      <c r="U191" s="23">
        <f>IFERROR(HLOOKUP("w",'VI3'!$F:$F,MATCH(LOWER(SUBSTITUTE(HLOOKUP("vehicle",[1]pl!$C:$C,pos!U191),"-","_")),'VI3'!$A:$A,0)) / HLOOKUP("b",'VI3'!$E:$E,MATCH(LOWER(SUBSTITUTE(HLOOKUP("vehicle",[1]pl!$C:$C,pos!U191),"-","_")),'VI3'!$A:$A,0)),)</f>
        <v>0</v>
      </c>
      <c r="V191" s="23">
        <f>IFERROR(HLOOKUP("w",'VI3'!$F:$F,MATCH(LOWER(SUBSTITUTE(HLOOKUP("vehicle",[1]pl!$C:$C,pos!V191),"-","_")),'VI3'!$A:$A,0)) / HLOOKUP("b",'VI3'!$E:$E,MATCH(LOWER(SUBSTITUTE(HLOOKUP("vehicle",[1]pl!$C:$C,pos!V191),"-","_")),'VI3'!$A:$A,0)),)</f>
        <v>0</v>
      </c>
      <c r="W191" s="23">
        <f>IFERROR(HLOOKUP("w",'VI3'!$F:$F,MATCH(LOWER(SUBSTITUTE(HLOOKUP("vehicle",[1]pl!$C:$C,pos!W191),"-","_")),'VI3'!$A:$A,0)) / HLOOKUP("b",'VI3'!$E:$E,MATCH(LOWER(SUBSTITUTE(HLOOKUP("vehicle",[1]pl!$C:$C,pos!W191),"-","_")),'VI3'!$A:$A,0)),)</f>
        <v>0</v>
      </c>
      <c r="X191" s="23">
        <f>IFERROR(HLOOKUP("w",'VI3'!$F:$F,MATCH(LOWER(SUBSTITUTE(HLOOKUP("vehicle",[1]pl!$C:$C,pos!X191),"-","_")),'VI3'!$A:$A,0)) / HLOOKUP("b",'VI3'!$E:$E,MATCH(LOWER(SUBSTITUTE(HLOOKUP("vehicle",[1]pl!$C:$C,pos!X191),"-","_")),'VI3'!$A:$A,0)),)</f>
        <v>0</v>
      </c>
      <c r="Y191" s="23">
        <f>IFERROR(HLOOKUP("w",'VI3'!$F:$F,MATCH(LOWER(SUBSTITUTE(HLOOKUP("vehicle",[1]pl!$C:$C,pos!Y191),"-","_")),'VI3'!$A:$A,0)) / HLOOKUP("b",'VI3'!$E:$E,MATCH(LOWER(SUBSTITUTE(HLOOKUP("vehicle",[1]pl!$C:$C,pos!Y191),"-","_")),'VI3'!$A:$A,0)),)</f>
        <v>0</v>
      </c>
      <c r="Z191" s="23">
        <f>IFERROR(HLOOKUP("w",'VI3'!$F:$F,MATCH(LOWER(SUBSTITUTE(HLOOKUP("vehicle",[1]pl!$C:$C,pos!Z191),"-","_")),'VI3'!$A:$A,0)) / HLOOKUP("b",'VI3'!$E:$E,MATCH(LOWER(SUBSTITUTE(HLOOKUP("vehicle",[1]pl!$C:$C,pos!Z191),"-","_")),'VI3'!$A:$A,0)),)</f>
        <v>0</v>
      </c>
      <c r="AA191" s="23">
        <f>IFERROR(HLOOKUP("w",'VI3'!$F:$F,MATCH(LOWER(SUBSTITUTE(HLOOKUP("vehicle",[1]pl!$C:$C,pos!AA191),"-","_")),'VI3'!$A:$A,0)) / HLOOKUP("b",'VI3'!$E:$E,MATCH(LOWER(SUBSTITUTE(HLOOKUP("vehicle",[1]pl!$C:$C,pos!AA191),"-","_")),'VI3'!$A:$A,0)),)</f>
        <v>0</v>
      </c>
      <c r="AB191" s="23">
        <f>IFERROR(HLOOKUP("w",'VI3'!$F:$F,MATCH(LOWER(SUBSTITUTE(HLOOKUP("vehicle",[1]pl!$C:$C,pos!AB191),"-","_")),'VI3'!$A:$A,0)) / HLOOKUP("b",'VI3'!$E:$E,MATCH(LOWER(SUBSTITUTE(HLOOKUP("vehicle",[1]pl!$C:$C,pos!AB191),"-","_")),'VI3'!$A:$A,0)),)</f>
        <v>0</v>
      </c>
      <c r="AC191" s="23">
        <f>IFERROR(HLOOKUP("w",'VI3'!$F:$F,MATCH(LOWER(SUBSTITUTE(HLOOKUP("vehicle",[1]pl!$C:$C,pos!AC191),"-","_")),'VI3'!$A:$A,0)) / HLOOKUP("b",'VI3'!$E:$E,MATCH(LOWER(SUBSTITUTE(HLOOKUP("vehicle",[1]pl!$C:$C,pos!AC191),"-","_")),'VI3'!$A:$A,0)),)</f>
        <v>0</v>
      </c>
      <c r="AD191" s="23">
        <f>IFERROR(HLOOKUP("w",'VI3'!$F:$F,MATCH(LOWER(SUBSTITUTE(HLOOKUP("vehicle",[1]pl!$C:$C,pos!AD191),"-","_")),'VI3'!$A:$A,0)) / HLOOKUP("b",'VI3'!$E:$E,MATCH(LOWER(SUBSTITUTE(HLOOKUP("vehicle",[1]pl!$C:$C,pos!AD191),"-","_")),'VI3'!$A:$A,0)),)</f>
        <v>0</v>
      </c>
      <c r="AE191" s="23">
        <f>IFERROR(HLOOKUP("w",'VI3'!$F:$F,MATCH(LOWER(SUBSTITUTE(HLOOKUP("vehicle",[1]pl!$C:$C,pos!AE191),"-","_")),'VI3'!$A:$A,0)) / HLOOKUP("b",'VI3'!$E:$E,MATCH(LOWER(SUBSTITUTE(HLOOKUP("vehicle",[1]pl!$C:$C,pos!AE191),"-","_")),'VI3'!$A:$A,0)),)</f>
        <v>0</v>
      </c>
    </row>
    <row r="192" spans="1:31" x14ac:dyDescent="0.25">
      <c r="A192" s="23">
        <f>IFERROR(HLOOKUP("w",'VI3'!$F:$F,MATCH(LOWER(SUBSTITUTE(HLOOKUP("vehicle",[1]pl!$C:$C,pos!A192),"-","_")),'VI3'!$A:$A,0)) / HLOOKUP("b",'VI3'!$E:$E,MATCH(LOWER(SUBSTITUTE(HLOOKUP("vehicle",[1]pl!$C:$C,pos!A192),"-","_")),'VI3'!$A:$A,0)),)</f>
        <v>0</v>
      </c>
      <c r="B192" s="23">
        <f>IFERROR(HLOOKUP("w",'VI3'!$F:$F,MATCH(LOWER(SUBSTITUTE(HLOOKUP("vehicle",[1]pl!$C:$C,pos!B192),"-","_")),'VI3'!$A:$A,0)) / HLOOKUP("b",'VI3'!$E:$E,MATCH(LOWER(SUBSTITUTE(HLOOKUP("vehicle",[1]pl!$C:$C,pos!B192),"-","_")),'VI3'!$A:$A,0)),)</f>
        <v>0</v>
      </c>
      <c r="C192" s="23">
        <f>IFERROR(HLOOKUP("w",'VI3'!$F:$F,MATCH(LOWER(SUBSTITUTE(HLOOKUP("vehicle",[1]pl!$C:$C,pos!C192),"-","_")),'VI3'!$A:$A,0)) / HLOOKUP("b",'VI3'!$E:$E,MATCH(LOWER(SUBSTITUTE(HLOOKUP("vehicle",[1]pl!$C:$C,pos!C192),"-","_")),'VI3'!$A:$A,0)),)</f>
        <v>0</v>
      </c>
      <c r="D192" s="23">
        <f>IFERROR(HLOOKUP("w",'VI3'!$F:$F,MATCH(LOWER(SUBSTITUTE(HLOOKUP("vehicle",[1]pl!$C:$C,pos!D192),"-","_")),'VI3'!$A:$A,0)) / HLOOKUP("b",'VI3'!$E:$E,MATCH(LOWER(SUBSTITUTE(HLOOKUP("vehicle",[1]pl!$C:$C,pos!D192),"-","_")),'VI3'!$A:$A,0)),)</f>
        <v>0</v>
      </c>
      <c r="E192" s="23">
        <f>IFERROR(HLOOKUP("w",'VI3'!$F:$F,MATCH(LOWER(SUBSTITUTE(HLOOKUP("vehicle",[1]pl!$C:$C,pos!E192),"-","_")),'VI3'!$A:$A,0)) / HLOOKUP("b",'VI3'!$E:$E,MATCH(LOWER(SUBSTITUTE(HLOOKUP("vehicle",[1]pl!$C:$C,pos!E192),"-","_")),'VI3'!$A:$A,0)),)</f>
        <v>0</v>
      </c>
      <c r="F192" s="23">
        <f>IFERROR(HLOOKUP("w",'VI3'!$F:$F,MATCH(LOWER(SUBSTITUTE(HLOOKUP("vehicle",[1]pl!$C:$C,pos!F192),"-","_")),'VI3'!$A:$A,0)) / HLOOKUP("b",'VI3'!$E:$E,MATCH(LOWER(SUBSTITUTE(HLOOKUP("vehicle",[1]pl!$C:$C,pos!F192),"-","_")),'VI3'!$A:$A,0)),)</f>
        <v>0</v>
      </c>
      <c r="G192" s="23">
        <f>IFERROR(HLOOKUP("w",'VI3'!$F:$F,MATCH(LOWER(SUBSTITUTE(HLOOKUP("vehicle",[1]pl!$C:$C,pos!G192),"-","_")),'VI3'!$A:$A,0)) / HLOOKUP("b",'VI3'!$E:$E,MATCH(LOWER(SUBSTITUTE(HLOOKUP("vehicle",[1]pl!$C:$C,pos!G192),"-","_")),'VI3'!$A:$A,0)),)</f>
        <v>0</v>
      </c>
      <c r="H192" s="23">
        <f>IFERROR(HLOOKUP("w",'VI3'!$F:$F,MATCH(LOWER(SUBSTITUTE(HLOOKUP("vehicle",[1]pl!$C:$C,pos!H192),"-","_")),'VI3'!$A:$A,0)) / HLOOKUP("b",'VI3'!$E:$E,MATCH(LOWER(SUBSTITUTE(HLOOKUP("vehicle",[1]pl!$C:$C,pos!H192),"-","_")),'VI3'!$A:$A,0)),)</f>
        <v>0</v>
      </c>
      <c r="I192" s="23">
        <f>IFERROR(HLOOKUP("w",'VI3'!$F:$F,MATCH(LOWER(SUBSTITUTE(HLOOKUP("vehicle",[1]pl!$C:$C,pos!I192),"-","_")),'VI3'!$A:$A,0)) / HLOOKUP("b",'VI3'!$E:$E,MATCH(LOWER(SUBSTITUTE(HLOOKUP("vehicle",[1]pl!$C:$C,pos!I192),"-","_")),'VI3'!$A:$A,0)),)</f>
        <v>0</v>
      </c>
      <c r="J192" s="23">
        <f>IFERROR(HLOOKUP("w",'VI3'!$F:$F,MATCH(LOWER(SUBSTITUTE(HLOOKUP("vehicle",[1]pl!$C:$C,pos!J192),"-","_")),'VI3'!$A:$A,0)) / HLOOKUP("b",'VI3'!$E:$E,MATCH(LOWER(SUBSTITUTE(HLOOKUP("vehicle",[1]pl!$C:$C,pos!J192),"-","_")),'VI3'!$A:$A,0)),)</f>
        <v>0</v>
      </c>
      <c r="K192" s="23">
        <f>IFERROR(HLOOKUP("w",'VI3'!$F:$F,MATCH(LOWER(SUBSTITUTE(HLOOKUP("vehicle",[1]pl!$C:$C,pos!K192),"-","_")),'VI3'!$A:$A,0)) / HLOOKUP("b",'VI3'!$E:$E,MATCH(LOWER(SUBSTITUTE(HLOOKUP("vehicle",[1]pl!$C:$C,pos!K192),"-","_")),'VI3'!$A:$A,0)),)</f>
        <v>0</v>
      </c>
      <c r="L192" s="23">
        <f>IFERROR(HLOOKUP("w",'VI3'!$F:$F,MATCH(LOWER(SUBSTITUTE(HLOOKUP("vehicle",[1]pl!$C:$C,pos!L192),"-","_")),'VI3'!$A:$A,0)) / HLOOKUP("b",'VI3'!$E:$E,MATCH(LOWER(SUBSTITUTE(HLOOKUP("vehicle",[1]pl!$C:$C,pos!L192),"-","_")),'VI3'!$A:$A,0)),)</f>
        <v>0</v>
      </c>
      <c r="M192" s="23">
        <f>IFERROR(HLOOKUP("w",'VI3'!$F:$F,MATCH(LOWER(SUBSTITUTE(HLOOKUP("vehicle",[1]pl!$C:$C,pos!M192),"-","_")),'VI3'!$A:$A,0)) / HLOOKUP("b",'VI3'!$E:$E,MATCH(LOWER(SUBSTITUTE(HLOOKUP("vehicle",[1]pl!$C:$C,pos!M192),"-","_")),'VI3'!$A:$A,0)),)</f>
        <v>0</v>
      </c>
      <c r="N192" s="23">
        <f>IFERROR(HLOOKUP("w",'VI3'!$F:$F,MATCH(LOWER(SUBSTITUTE(HLOOKUP("vehicle",[1]pl!$C:$C,pos!N192),"-","_")),'VI3'!$A:$A,0)) / HLOOKUP("b",'VI3'!$E:$E,MATCH(LOWER(SUBSTITUTE(HLOOKUP("vehicle",[1]pl!$C:$C,pos!N192),"-","_")),'VI3'!$A:$A,0)),)</f>
        <v>0</v>
      </c>
      <c r="O192" s="23">
        <f>IFERROR(HLOOKUP("w",'VI3'!$F:$F,MATCH(LOWER(SUBSTITUTE(HLOOKUP("vehicle",[1]pl!$C:$C,pos!O192),"-","_")),'VI3'!$A:$A,0)) / HLOOKUP("b",'VI3'!$E:$E,MATCH(LOWER(SUBSTITUTE(HLOOKUP("vehicle",[1]pl!$C:$C,pos!O192),"-","_")),'VI3'!$A:$A,0)),)</f>
        <v>0</v>
      </c>
      <c r="P192" s="23"/>
      <c r="Q192" s="23">
        <f>IFERROR(HLOOKUP("w",'VI3'!$F:$F,MATCH(LOWER(SUBSTITUTE(HLOOKUP("vehicle",[1]pl!$C:$C,pos!Q192),"-","_")),'VI3'!$A:$A,0)) / HLOOKUP("b",'VI3'!$E:$E,MATCH(LOWER(SUBSTITUTE(HLOOKUP("vehicle",[1]pl!$C:$C,pos!Q192),"-","_")),'VI3'!$A:$A,0)),)</f>
        <v>0</v>
      </c>
      <c r="R192" s="23">
        <f>IFERROR(HLOOKUP("w",'VI3'!$F:$F,MATCH(LOWER(SUBSTITUTE(HLOOKUP("vehicle",[1]pl!$C:$C,pos!R192),"-","_")),'VI3'!$A:$A,0)) / HLOOKUP("b",'VI3'!$E:$E,MATCH(LOWER(SUBSTITUTE(HLOOKUP("vehicle",[1]pl!$C:$C,pos!R192),"-","_")),'VI3'!$A:$A,0)),)</f>
        <v>0</v>
      </c>
      <c r="S192" s="23">
        <f>IFERROR(HLOOKUP("w",'VI3'!$F:$F,MATCH(LOWER(SUBSTITUTE(HLOOKUP("vehicle",[1]pl!$C:$C,pos!S192),"-","_")),'VI3'!$A:$A,0)) / HLOOKUP("b",'VI3'!$E:$E,MATCH(LOWER(SUBSTITUTE(HLOOKUP("vehicle",[1]pl!$C:$C,pos!S192),"-","_")),'VI3'!$A:$A,0)),)</f>
        <v>0</v>
      </c>
      <c r="T192" s="23">
        <f>IFERROR(HLOOKUP("w",'VI3'!$F:$F,MATCH(LOWER(SUBSTITUTE(HLOOKUP("vehicle",[1]pl!$C:$C,pos!T192),"-","_")),'VI3'!$A:$A,0)) / HLOOKUP("b",'VI3'!$E:$E,MATCH(LOWER(SUBSTITUTE(HLOOKUP("vehicle",[1]pl!$C:$C,pos!T192),"-","_")),'VI3'!$A:$A,0)),)</f>
        <v>0</v>
      </c>
      <c r="U192" s="23">
        <f>IFERROR(HLOOKUP("w",'VI3'!$F:$F,MATCH(LOWER(SUBSTITUTE(HLOOKUP("vehicle",[1]pl!$C:$C,pos!U192),"-","_")),'VI3'!$A:$A,0)) / HLOOKUP("b",'VI3'!$E:$E,MATCH(LOWER(SUBSTITUTE(HLOOKUP("vehicle",[1]pl!$C:$C,pos!U192),"-","_")),'VI3'!$A:$A,0)),)</f>
        <v>0</v>
      </c>
      <c r="V192" s="23">
        <f>IFERROR(HLOOKUP("w",'VI3'!$F:$F,MATCH(LOWER(SUBSTITUTE(HLOOKUP("vehicle",[1]pl!$C:$C,pos!V192),"-","_")),'VI3'!$A:$A,0)) / HLOOKUP("b",'VI3'!$E:$E,MATCH(LOWER(SUBSTITUTE(HLOOKUP("vehicle",[1]pl!$C:$C,pos!V192),"-","_")),'VI3'!$A:$A,0)),)</f>
        <v>0</v>
      </c>
      <c r="W192" s="23">
        <f>IFERROR(HLOOKUP("w",'VI3'!$F:$F,MATCH(LOWER(SUBSTITUTE(HLOOKUP("vehicle",[1]pl!$C:$C,pos!W192),"-","_")),'VI3'!$A:$A,0)) / HLOOKUP("b",'VI3'!$E:$E,MATCH(LOWER(SUBSTITUTE(HLOOKUP("vehicle",[1]pl!$C:$C,pos!W192),"-","_")),'VI3'!$A:$A,0)),)</f>
        <v>0</v>
      </c>
      <c r="X192" s="23">
        <f>IFERROR(HLOOKUP("w",'VI3'!$F:$F,MATCH(LOWER(SUBSTITUTE(HLOOKUP("vehicle",[1]pl!$C:$C,pos!X192),"-","_")),'VI3'!$A:$A,0)) / HLOOKUP("b",'VI3'!$E:$E,MATCH(LOWER(SUBSTITUTE(HLOOKUP("vehicle",[1]pl!$C:$C,pos!X192),"-","_")),'VI3'!$A:$A,0)),)</f>
        <v>0</v>
      </c>
      <c r="Y192" s="23">
        <f>IFERROR(HLOOKUP("w",'VI3'!$F:$F,MATCH(LOWER(SUBSTITUTE(HLOOKUP("vehicle",[1]pl!$C:$C,pos!Y192),"-","_")),'VI3'!$A:$A,0)) / HLOOKUP("b",'VI3'!$E:$E,MATCH(LOWER(SUBSTITUTE(HLOOKUP("vehicle",[1]pl!$C:$C,pos!Y192),"-","_")),'VI3'!$A:$A,0)),)</f>
        <v>0</v>
      </c>
      <c r="Z192" s="23">
        <f>IFERROR(HLOOKUP("w",'VI3'!$F:$F,MATCH(LOWER(SUBSTITUTE(HLOOKUP("vehicle",[1]pl!$C:$C,pos!Z192),"-","_")),'VI3'!$A:$A,0)) / HLOOKUP("b",'VI3'!$E:$E,MATCH(LOWER(SUBSTITUTE(HLOOKUP("vehicle",[1]pl!$C:$C,pos!Z192),"-","_")),'VI3'!$A:$A,0)),)</f>
        <v>0</v>
      </c>
      <c r="AA192" s="23">
        <f>IFERROR(HLOOKUP("w",'VI3'!$F:$F,MATCH(LOWER(SUBSTITUTE(HLOOKUP("vehicle",[1]pl!$C:$C,pos!AA192),"-","_")),'VI3'!$A:$A,0)) / HLOOKUP("b",'VI3'!$E:$E,MATCH(LOWER(SUBSTITUTE(HLOOKUP("vehicle",[1]pl!$C:$C,pos!AA192),"-","_")),'VI3'!$A:$A,0)),)</f>
        <v>0</v>
      </c>
      <c r="AB192" s="23">
        <f>IFERROR(HLOOKUP("w",'VI3'!$F:$F,MATCH(LOWER(SUBSTITUTE(HLOOKUP("vehicle",[1]pl!$C:$C,pos!AB192),"-","_")),'VI3'!$A:$A,0)) / HLOOKUP("b",'VI3'!$E:$E,MATCH(LOWER(SUBSTITUTE(HLOOKUP("vehicle",[1]pl!$C:$C,pos!AB192),"-","_")),'VI3'!$A:$A,0)),)</f>
        <v>0</v>
      </c>
      <c r="AC192" s="23">
        <f>IFERROR(HLOOKUP("w",'VI3'!$F:$F,MATCH(LOWER(SUBSTITUTE(HLOOKUP("vehicle",[1]pl!$C:$C,pos!AC192),"-","_")),'VI3'!$A:$A,0)) / HLOOKUP("b",'VI3'!$E:$E,MATCH(LOWER(SUBSTITUTE(HLOOKUP("vehicle",[1]pl!$C:$C,pos!AC192),"-","_")),'VI3'!$A:$A,0)),)</f>
        <v>0</v>
      </c>
      <c r="AD192" s="23">
        <f>IFERROR(HLOOKUP("w",'VI3'!$F:$F,MATCH(LOWER(SUBSTITUTE(HLOOKUP("vehicle",[1]pl!$C:$C,pos!AD192),"-","_")),'VI3'!$A:$A,0)) / HLOOKUP("b",'VI3'!$E:$E,MATCH(LOWER(SUBSTITUTE(HLOOKUP("vehicle",[1]pl!$C:$C,pos!AD192),"-","_")),'VI3'!$A:$A,0)),)</f>
        <v>0</v>
      </c>
      <c r="AE192" s="23">
        <f>IFERROR(HLOOKUP("w",'VI3'!$F:$F,MATCH(LOWER(SUBSTITUTE(HLOOKUP("vehicle",[1]pl!$C:$C,pos!AE192),"-","_")),'VI3'!$A:$A,0)) / HLOOKUP("b",'VI3'!$E:$E,MATCH(LOWER(SUBSTITUTE(HLOOKUP("vehicle",[1]pl!$C:$C,pos!AE192),"-","_")),'VI3'!$A:$A,0)),)</f>
        <v>0</v>
      </c>
    </row>
    <row r="193" spans="1:31" x14ac:dyDescent="0.25">
      <c r="A193" s="23">
        <f>IFERROR(HLOOKUP("w",'VI3'!$F:$F,MATCH(LOWER(SUBSTITUTE(HLOOKUP("vehicle",[1]pl!$C:$C,pos!A193),"-","_")),'VI3'!$A:$A,0)) / HLOOKUP("b",'VI3'!$E:$E,MATCH(LOWER(SUBSTITUTE(HLOOKUP("vehicle",[1]pl!$C:$C,pos!A193),"-","_")),'VI3'!$A:$A,0)),)</f>
        <v>0</v>
      </c>
      <c r="B193" s="23">
        <f>IFERROR(HLOOKUP("w",'VI3'!$F:$F,MATCH(LOWER(SUBSTITUTE(HLOOKUP("vehicle",[1]pl!$C:$C,pos!B193),"-","_")),'VI3'!$A:$A,0)) / HLOOKUP("b",'VI3'!$E:$E,MATCH(LOWER(SUBSTITUTE(HLOOKUP("vehicle",[1]pl!$C:$C,pos!B193),"-","_")),'VI3'!$A:$A,0)),)</f>
        <v>0</v>
      </c>
      <c r="C193" s="23">
        <f>IFERROR(HLOOKUP("w",'VI3'!$F:$F,MATCH(LOWER(SUBSTITUTE(HLOOKUP("vehicle",[1]pl!$C:$C,pos!C193),"-","_")),'VI3'!$A:$A,0)) / HLOOKUP("b",'VI3'!$E:$E,MATCH(LOWER(SUBSTITUTE(HLOOKUP("vehicle",[1]pl!$C:$C,pos!C193),"-","_")),'VI3'!$A:$A,0)),)</f>
        <v>0</v>
      </c>
      <c r="D193" s="23">
        <f>IFERROR(HLOOKUP("w",'VI3'!$F:$F,MATCH(LOWER(SUBSTITUTE(HLOOKUP("vehicle",[1]pl!$C:$C,pos!D193),"-","_")),'VI3'!$A:$A,0)) / HLOOKUP("b",'VI3'!$E:$E,MATCH(LOWER(SUBSTITUTE(HLOOKUP("vehicle",[1]pl!$C:$C,pos!D193),"-","_")),'VI3'!$A:$A,0)),)</f>
        <v>0</v>
      </c>
      <c r="E193" s="23">
        <f>IFERROR(HLOOKUP("w",'VI3'!$F:$F,MATCH(LOWER(SUBSTITUTE(HLOOKUP("vehicle",[1]pl!$C:$C,pos!E193),"-","_")),'VI3'!$A:$A,0)) / HLOOKUP("b",'VI3'!$E:$E,MATCH(LOWER(SUBSTITUTE(HLOOKUP("vehicle",[1]pl!$C:$C,pos!E193),"-","_")),'VI3'!$A:$A,0)),)</f>
        <v>0</v>
      </c>
      <c r="F193" s="23">
        <f>IFERROR(HLOOKUP("w",'VI3'!$F:$F,MATCH(LOWER(SUBSTITUTE(HLOOKUP("vehicle",[1]pl!$C:$C,pos!F193),"-","_")),'VI3'!$A:$A,0)) / HLOOKUP("b",'VI3'!$E:$E,MATCH(LOWER(SUBSTITUTE(HLOOKUP("vehicle",[1]pl!$C:$C,pos!F193),"-","_")),'VI3'!$A:$A,0)),)</f>
        <v>0</v>
      </c>
      <c r="G193" s="23">
        <f>IFERROR(HLOOKUP("w",'VI3'!$F:$F,MATCH(LOWER(SUBSTITUTE(HLOOKUP("vehicle",[1]pl!$C:$C,pos!G193),"-","_")),'VI3'!$A:$A,0)) / HLOOKUP("b",'VI3'!$E:$E,MATCH(LOWER(SUBSTITUTE(HLOOKUP("vehicle",[1]pl!$C:$C,pos!G193),"-","_")),'VI3'!$A:$A,0)),)</f>
        <v>0</v>
      </c>
      <c r="H193" s="23">
        <f>IFERROR(HLOOKUP("w",'VI3'!$F:$F,MATCH(LOWER(SUBSTITUTE(HLOOKUP("vehicle",[1]pl!$C:$C,pos!H193),"-","_")),'VI3'!$A:$A,0)) / HLOOKUP("b",'VI3'!$E:$E,MATCH(LOWER(SUBSTITUTE(HLOOKUP("vehicle",[1]pl!$C:$C,pos!H193),"-","_")),'VI3'!$A:$A,0)),)</f>
        <v>0</v>
      </c>
      <c r="I193" s="23">
        <f>IFERROR(HLOOKUP("w",'VI3'!$F:$F,MATCH(LOWER(SUBSTITUTE(HLOOKUP("vehicle",[1]pl!$C:$C,pos!I193),"-","_")),'VI3'!$A:$A,0)) / HLOOKUP("b",'VI3'!$E:$E,MATCH(LOWER(SUBSTITUTE(HLOOKUP("vehicle",[1]pl!$C:$C,pos!I193),"-","_")),'VI3'!$A:$A,0)),)</f>
        <v>0</v>
      </c>
      <c r="J193" s="23">
        <f>IFERROR(HLOOKUP("w",'VI3'!$F:$F,MATCH(LOWER(SUBSTITUTE(HLOOKUP("vehicle",[1]pl!$C:$C,pos!J193),"-","_")),'VI3'!$A:$A,0)) / HLOOKUP("b",'VI3'!$E:$E,MATCH(LOWER(SUBSTITUTE(HLOOKUP("vehicle",[1]pl!$C:$C,pos!J193),"-","_")),'VI3'!$A:$A,0)),)</f>
        <v>0</v>
      </c>
      <c r="K193" s="23">
        <f>IFERROR(HLOOKUP("w",'VI3'!$F:$F,MATCH(LOWER(SUBSTITUTE(HLOOKUP("vehicle",[1]pl!$C:$C,pos!K193),"-","_")),'VI3'!$A:$A,0)) / HLOOKUP("b",'VI3'!$E:$E,MATCH(LOWER(SUBSTITUTE(HLOOKUP("vehicle",[1]pl!$C:$C,pos!K193),"-","_")),'VI3'!$A:$A,0)),)</f>
        <v>0</v>
      </c>
      <c r="L193" s="23">
        <f>IFERROR(HLOOKUP("w",'VI3'!$F:$F,MATCH(LOWER(SUBSTITUTE(HLOOKUP("vehicle",[1]pl!$C:$C,pos!L193),"-","_")),'VI3'!$A:$A,0)) / HLOOKUP("b",'VI3'!$E:$E,MATCH(LOWER(SUBSTITUTE(HLOOKUP("vehicle",[1]pl!$C:$C,pos!L193),"-","_")),'VI3'!$A:$A,0)),)</f>
        <v>0</v>
      </c>
      <c r="M193" s="23">
        <f>IFERROR(HLOOKUP("w",'VI3'!$F:$F,MATCH(LOWER(SUBSTITUTE(HLOOKUP("vehicle",[1]pl!$C:$C,pos!M193),"-","_")),'VI3'!$A:$A,0)) / HLOOKUP("b",'VI3'!$E:$E,MATCH(LOWER(SUBSTITUTE(HLOOKUP("vehicle",[1]pl!$C:$C,pos!M193),"-","_")),'VI3'!$A:$A,0)),)</f>
        <v>0</v>
      </c>
      <c r="N193" s="23">
        <f>IFERROR(HLOOKUP("w",'VI3'!$F:$F,MATCH(LOWER(SUBSTITUTE(HLOOKUP("vehicle",[1]pl!$C:$C,pos!N193),"-","_")),'VI3'!$A:$A,0)) / HLOOKUP("b",'VI3'!$E:$E,MATCH(LOWER(SUBSTITUTE(HLOOKUP("vehicle",[1]pl!$C:$C,pos!N193),"-","_")),'VI3'!$A:$A,0)),)</f>
        <v>0</v>
      </c>
      <c r="O193" s="23">
        <f>IFERROR(HLOOKUP("w",'VI3'!$F:$F,MATCH(LOWER(SUBSTITUTE(HLOOKUP("vehicle",[1]pl!$C:$C,pos!O193),"-","_")),'VI3'!$A:$A,0)) / HLOOKUP("b",'VI3'!$E:$E,MATCH(LOWER(SUBSTITUTE(HLOOKUP("vehicle",[1]pl!$C:$C,pos!O193),"-","_")),'VI3'!$A:$A,0)),)</f>
        <v>0</v>
      </c>
      <c r="P193" s="23"/>
      <c r="Q193" s="23">
        <f>IFERROR(HLOOKUP("w",'VI3'!$F:$F,MATCH(LOWER(SUBSTITUTE(HLOOKUP("vehicle",[1]pl!$C:$C,pos!Q193),"-","_")),'VI3'!$A:$A,0)) / HLOOKUP("b",'VI3'!$E:$E,MATCH(LOWER(SUBSTITUTE(HLOOKUP("vehicle",[1]pl!$C:$C,pos!Q193),"-","_")),'VI3'!$A:$A,0)),)</f>
        <v>0</v>
      </c>
      <c r="R193" s="23">
        <f>IFERROR(HLOOKUP("w",'VI3'!$F:$F,MATCH(LOWER(SUBSTITUTE(HLOOKUP("vehicle",[1]pl!$C:$C,pos!R193),"-","_")),'VI3'!$A:$A,0)) / HLOOKUP("b",'VI3'!$E:$E,MATCH(LOWER(SUBSTITUTE(HLOOKUP("vehicle",[1]pl!$C:$C,pos!R193),"-","_")),'VI3'!$A:$A,0)),)</f>
        <v>0</v>
      </c>
      <c r="S193" s="23">
        <f>IFERROR(HLOOKUP("w",'VI3'!$F:$F,MATCH(LOWER(SUBSTITUTE(HLOOKUP("vehicle",[1]pl!$C:$C,pos!S193),"-","_")),'VI3'!$A:$A,0)) / HLOOKUP("b",'VI3'!$E:$E,MATCH(LOWER(SUBSTITUTE(HLOOKUP("vehicle",[1]pl!$C:$C,pos!S193),"-","_")),'VI3'!$A:$A,0)),)</f>
        <v>0</v>
      </c>
      <c r="T193" s="23">
        <f>IFERROR(HLOOKUP("w",'VI3'!$F:$F,MATCH(LOWER(SUBSTITUTE(HLOOKUP("vehicle",[1]pl!$C:$C,pos!T193),"-","_")),'VI3'!$A:$A,0)) / HLOOKUP("b",'VI3'!$E:$E,MATCH(LOWER(SUBSTITUTE(HLOOKUP("vehicle",[1]pl!$C:$C,pos!T193),"-","_")),'VI3'!$A:$A,0)),)</f>
        <v>0</v>
      </c>
      <c r="U193" s="23">
        <f>IFERROR(HLOOKUP("w",'VI3'!$F:$F,MATCH(LOWER(SUBSTITUTE(HLOOKUP("vehicle",[1]pl!$C:$C,pos!U193),"-","_")),'VI3'!$A:$A,0)) / HLOOKUP("b",'VI3'!$E:$E,MATCH(LOWER(SUBSTITUTE(HLOOKUP("vehicle",[1]pl!$C:$C,pos!U193),"-","_")),'VI3'!$A:$A,0)),)</f>
        <v>0</v>
      </c>
      <c r="V193" s="23">
        <f>IFERROR(HLOOKUP("w",'VI3'!$F:$F,MATCH(LOWER(SUBSTITUTE(HLOOKUP("vehicle",[1]pl!$C:$C,pos!V193),"-","_")),'VI3'!$A:$A,0)) / HLOOKUP("b",'VI3'!$E:$E,MATCH(LOWER(SUBSTITUTE(HLOOKUP("vehicle",[1]pl!$C:$C,pos!V193),"-","_")),'VI3'!$A:$A,0)),)</f>
        <v>0</v>
      </c>
      <c r="W193" s="23">
        <f>IFERROR(HLOOKUP("w",'VI3'!$F:$F,MATCH(LOWER(SUBSTITUTE(HLOOKUP("vehicle",[1]pl!$C:$C,pos!W193),"-","_")),'VI3'!$A:$A,0)) / HLOOKUP("b",'VI3'!$E:$E,MATCH(LOWER(SUBSTITUTE(HLOOKUP("vehicle",[1]pl!$C:$C,pos!W193),"-","_")),'VI3'!$A:$A,0)),)</f>
        <v>0</v>
      </c>
      <c r="X193" s="23">
        <f>IFERROR(HLOOKUP("w",'VI3'!$F:$F,MATCH(LOWER(SUBSTITUTE(HLOOKUP("vehicle",[1]pl!$C:$C,pos!X193),"-","_")),'VI3'!$A:$A,0)) / HLOOKUP("b",'VI3'!$E:$E,MATCH(LOWER(SUBSTITUTE(HLOOKUP("vehicle",[1]pl!$C:$C,pos!X193),"-","_")),'VI3'!$A:$A,0)),)</f>
        <v>0</v>
      </c>
      <c r="Y193" s="23">
        <f>IFERROR(HLOOKUP("w",'VI3'!$F:$F,MATCH(LOWER(SUBSTITUTE(HLOOKUP("vehicle",[1]pl!$C:$C,pos!Y193),"-","_")),'VI3'!$A:$A,0)) / HLOOKUP("b",'VI3'!$E:$E,MATCH(LOWER(SUBSTITUTE(HLOOKUP("vehicle",[1]pl!$C:$C,pos!Y193),"-","_")),'VI3'!$A:$A,0)),)</f>
        <v>0</v>
      </c>
      <c r="Z193" s="23">
        <f>IFERROR(HLOOKUP("w",'VI3'!$F:$F,MATCH(LOWER(SUBSTITUTE(HLOOKUP("vehicle",[1]pl!$C:$C,pos!Z193),"-","_")),'VI3'!$A:$A,0)) / HLOOKUP("b",'VI3'!$E:$E,MATCH(LOWER(SUBSTITUTE(HLOOKUP("vehicle",[1]pl!$C:$C,pos!Z193),"-","_")),'VI3'!$A:$A,0)),)</f>
        <v>0</v>
      </c>
      <c r="AA193" s="23">
        <f>IFERROR(HLOOKUP("w",'VI3'!$F:$F,MATCH(LOWER(SUBSTITUTE(HLOOKUP("vehicle",[1]pl!$C:$C,pos!AA193),"-","_")),'VI3'!$A:$A,0)) / HLOOKUP("b",'VI3'!$E:$E,MATCH(LOWER(SUBSTITUTE(HLOOKUP("vehicle",[1]pl!$C:$C,pos!AA193),"-","_")),'VI3'!$A:$A,0)),)</f>
        <v>0</v>
      </c>
      <c r="AB193" s="23">
        <f>IFERROR(HLOOKUP("w",'VI3'!$F:$F,MATCH(LOWER(SUBSTITUTE(HLOOKUP("vehicle",[1]pl!$C:$C,pos!AB193),"-","_")),'VI3'!$A:$A,0)) / HLOOKUP("b",'VI3'!$E:$E,MATCH(LOWER(SUBSTITUTE(HLOOKUP("vehicle",[1]pl!$C:$C,pos!AB193),"-","_")),'VI3'!$A:$A,0)),)</f>
        <v>0</v>
      </c>
      <c r="AC193" s="23">
        <f>IFERROR(HLOOKUP("w",'VI3'!$F:$F,MATCH(LOWER(SUBSTITUTE(HLOOKUP("vehicle",[1]pl!$C:$C,pos!AC193),"-","_")),'VI3'!$A:$A,0)) / HLOOKUP("b",'VI3'!$E:$E,MATCH(LOWER(SUBSTITUTE(HLOOKUP("vehicle",[1]pl!$C:$C,pos!AC193),"-","_")),'VI3'!$A:$A,0)),)</f>
        <v>0</v>
      </c>
      <c r="AD193" s="23">
        <f>IFERROR(HLOOKUP("w",'VI3'!$F:$F,MATCH(LOWER(SUBSTITUTE(HLOOKUP("vehicle",[1]pl!$C:$C,pos!AD193),"-","_")),'VI3'!$A:$A,0)) / HLOOKUP("b",'VI3'!$E:$E,MATCH(LOWER(SUBSTITUTE(HLOOKUP("vehicle",[1]pl!$C:$C,pos!AD193),"-","_")),'VI3'!$A:$A,0)),)</f>
        <v>0</v>
      </c>
      <c r="AE193" s="23">
        <f>IFERROR(HLOOKUP("w",'VI3'!$F:$F,MATCH(LOWER(SUBSTITUTE(HLOOKUP("vehicle",[1]pl!$C:$C,pos!AE193),"-","_")),'VI3'!$A:$A,0)) / HLOOKUP("b",'VI3'!$E:$E,MATCH(LOWER(SUBSTITUTE(HLOOKUP("vehicle",[1]pl!$C:$C,pos!AE193),"-","_")),'VI3'!$A:$A,0)),)</f>
        <v>0</v>
      </c>
    </row>
    <row r="194" spans="1:31" x14ac:dyDescent="0.25">
      <c r="A194" s="23">
        <f>IFERROR(HLOOKUP("w",'VI3'!$F:$F,MATCH(LOWER(SUBSTITUTE(HLOOKUP("vehicle",[1]pl!$C:$C,pos!A194),"-","_")),'VI3'!$A:$A,0)) / HLOOKUP("b",'VI3'!$E:$E,MATCH(LOWER(SUBSTITUTE(HLOOKUP("vehicle",[1]pl!$C:$C,pos!A194),"-","_")),'VI3'!$A:$A,0)),)</f>
        <v>0</v>
      </c>
      <c r="B194" s="23">
        <f>IFERROR(HLOOKUP("w",'VI3'!$F:$F,MATCH(LOWER(SUBSTITUTE(HLOOKUP("vehicle",[1]pl!$C:$C,pos!B194),"-","_")),'VI3'!$A:$A,0)) / HLOOKUP("b",'VI3'!$E:$E,MATCH(LOWER(SUBSTITUTE(HLOOKUP("vehicle",[1]pl!$C:$C,pos!B194),"-","_")),'VI3'!$A:$A,0)),)</f>
        <v>0</v>
      </c>
      <c r="C194" s="23">
        <f>IFERROR(HLOOKUP("w",'VI3'!$F:$F,MATCH(LOWER(SUBSTITUTE(HLOOKUP("vehicle",[1]pl!$C:$C,pos!C194),"-","_")),'VI3'!$A:$A,0)) / HLOOKUP("b",'VI3'!$E:$E,MATCH(LOWER(SUBSTITUTE(HLOOKUP("vehicle",[1]pl!$C:$C,pos!C194),"-","_")),'VI3'!$A:$A,0)),)</f>
        <v>0</v>
      </c>
      <c r="D194" s="23">
        <f>IFERROR(HLOOKUP("w",'VI3'!$F:$F,MATCH(LOWER(SUBSTITUTE(HLOOKUP("vehicle",[1]pl!$C:$C,pos!D194),"-","_")),'VI3'!$A:$A,0)) / HLOOKUP("b",'VI3'!$E:$E,MATCH(LOWER(SUBSTITUTE(HLOOKUP("vehicle",[1]pl!$C:$C,pos!D194),"-","_")),'VI3'!$A:$A,0)),)</f>
        <v>0</v>
      </c>
      <c r="E194" s="23">
        <f>IFERROR(HLOOKUP("w",'VI3'!$F:$F,MATCH(LOWER(SUBSTITUTE(HLOOKUP("vehicle",[1]pl!$C:$C,pos!E194),"-","_")),'VI3'!$A:$A,0)) / HLOOKUP("b",'VI3'!$E:$E,MATCH(LOWER(SUBSTITUTE(HLOOKUP("vehicle",[1]pl!$C:$C,pos!E194),"-","_")),'VI3'!$A:$A,0)),)</f>
        <v>0</v>
      </c>
      <c r="F194" s="23">
        <f>IFERROR(HLOOKUP("w",'VI3'!$F:$F,MATCH(LOWER(SUBSTITUTE(HLOOKUP("vehicle",[1]pl!$C:$C,pos!F194),"-","_")),'VI3'!$A:$A,0)) / HLOOKUP("b",'VI3'!$E:$E,MATCH(LOWER(SUBSTITUTE(HLOOKUP("vehicle",[1]pl!$C:$C,pos!F194),"-","_")),'VI3'!$A:$A,0)),)</f>
        <v>0</v>
      </c>
      <c r="G194" s="23">
        <f>IFERROR(HLOOKUP("w",'VI3'!$F:$F,MATCH(LOWER(SUBSTITUTE(HLOOKUP("vehicle",[1]pl!$C:$C,pos!G194),"-","_")),'VI3'!$A:$A,0)) / HLOOKUP("b",'VI3'!$E:$E,MATCH(LOWER(SUBSTITUTE(HLOOKUP("vehicle",[1]pl!$C:$C,pos!G194),"-","_")),'VI3'!$A:$A,0)),)</f>
        <v>0</v>
      </c>
      <c r="H194" s="23">
        <f>IFERROR(HLOOKUP("w",'VI3'!$F:$F,MATCH(LOWER(SUBSTITUTE(HLOOKUP("vehicle",[1]pl!$C:$C,pos!H194),"-","_")),'VI3'!$A:$A,0)) / HLOOKUP("b",'VI3'!$E:$E,MATCH(LOWER(SUBSTITUTE(HLOOKUP("vehicle",[1]pl!$C:$C,pos!H194),"-","_")),'VI3'!$A:$A,0)),)</f>
        <v>0</v>
      </c>
      <c r="I194" s="23">
        <f>IFERROR(HLOOKUP("w",'VI3'!$F:$F,MATCH(LOWER(SUBSTITUTE(HLOOKUP("vehicle",[1]pl!$C:$C,pos!I194),"-","_")),'VI3'!$A:$A,0)) / HLOOKUP("b",'VI3'!$E:$E,MATCH(LOWER(SUBSTITUTE(HLOOKUP("vehicle",[1]pl!$C:$C,pos!I194),"-","_")),'VI3'!$A:$A,0)),)</f>
        <v>0</v>
      </c>
      <c r="J194" s="23">
        <f>IFERROR(HLOOKUP("w",'VI3'!$F:$F,MATCH(LOWER(SUBSTITUTE(HLOOKUP("vehicle",[1]pl!$C:$C,pos!J194),"-","_")),'VI3'!$A:$A,0)) / HLOOKUP("b",'VI3'!$E:$E,MATCH(LOWER(SUBSTITUTE(HLOOKUP("vehicle",[1]pl!$C:$C,pos!J194),"-","_")),'VI3'!$A:$A,0)),)</f>
        <v>0</v>
      </c>
      <c r="K194" s="23">
        <f>IFERROR(HLOOKUP("w",'VI3'!$F:$F,MATCH(LOWER(SUBSTITUTE(HLOOKUP("vehicle",[1]pl!$C:$C,pos!K194),"-","_")),'VI3'!$A:$A,0)) / HLOOKUP("b",'VI3'!$E:$E,MATCH(LOWER(SUBSTITUTE(HLOOKUP("vehicle",[1]pl!$C:$C,pos!K194),"-","_")),'VI3'!$A:$A,0)),)</f>
        <v>0</v>
      </c>
      <c r="L194" s="23">
        <f>IFERROR(HLOOKUP("w",'VI3'!$F:$F,MATCH(LOWER(SUBSTITUTE(HLOOKUP("vehicle",[1]pl!$C:$C,pos!L194),"-","_")),'VI3'!$A:$A,0)) / HLOOKUP("b",'VI3'!$E:$E,MATCH(LOWER(SUBSTITUTE(HLOOKUP("vehicle",[1]pl!$C:$C,pos!L194),"-","_")),'VI3'!$A:$A,0)),)</f>
        <v>0</v>
      </c>
      <c r="M194" s="23">
        <f>IFERROR(HLOOKUP("w",'VI3'!$F:$F,MATCH(LOWER(SUBSTITUTE(HLOOKUP("vehicle",[1]pl!$C:$C,pos!M194),"-","_")),'VI3'!$A:$A,0)) / HLOOKUP("b",'VI3'!$E:$E,MATCH(LOWER(SUBSTITUTE(HLOOKUP("vehicle",[1]pl!$C:$C,pos!M194),"-","_")),'VI3'!$A:$A,0)),)</f>
        <v>0</v>
      </c>
      <c r="N194" s="23">
        <f>IFERROR(HLOOKUP("w",'VI3'!$F:$F,MATCH(LOWER(SUBSTITUTE(HLOOKUP("vehicle",[1]pl!$C:$C,pos!N194),"-","_")),'VI3'!$A:$A,0)) / HLOOKUP("b",'VI3'!$E:$E,MATCH(LOWER(SUBSTITUTE(HLOOKUP("vehicle",[1]pl!$C:$C,pos!N194),"-","_")),'VI3'!$A:$A,0)),)</f>
        <v>0</v>
      </c>
      <c r="O194" s="23">
        <f>IFERROR(HLOOKUP("w",'VI3'!$F:$F,MATCH(LOWER(SUBSTITUTE(HLOOKUP("vehicle",[1]pl!$C:$C,pos!O194),"-","_")),'VI3'!$A:$A,0)) / HLOOKUP("b",'VI3'!$E:$E,MATCH(LOWER(SUBSTITUTE(HLOOKUP("vehicle",[1]pl!$C:$C,pos!O194),"-","_")),'VI3'!$A:$A,0)),)</f>
        <v>0</v>
      </c>
      <c r="P194" s="23"/>
      <c r="Q194" s="23">
        <f>IFERROR(HLOOKUP("w",'VI3'!$F:$F,MATCH(LOWER(SUBSTITUTE(HLOOKUP("vehicle",[1]pl!$C:$C,pos!Q194),"-","_")),'VI3'!$A:$A,0)) / HLOOKUP("b",'VI3'!$E:$E,MATCH(LOWER(SUBSTITUTE(HLOOKUP("vehicle",[1]pl!$C:$C,pos!Q194),"-","_")),'VI3'!$A:$A,0)),)</f>
        <v>0</v>
      </c>
      <c r="R194" s="23">
        <f>IFERROR(HLOOKUP("w",'VI3'!$F:$F,MATCH(LOWER(SUBSTITUTE(HLOOKUP("vehicle",[1]pl!$C:$C,pos!R194),"-","_")),'VI3'!$A:$A,0)) / HLOOKUP("b",'VI3'!$E:$E,MATCH(LOWER(SUBSTITUTE(HLOOKUP("vehicle",[1]pl!$C:$C,pos!R194),"-","_")),'VI3'!$A:$A,0)),)</f>
        <v>0</v>
      </c>
      <c r="S194" s="23">
        <f>IFERROR(HLOOKUP("w",'VI3'!$F:$F,MATCH(LOWER(SUBSTITUTE(HLOOKUP("vehicle",[1]pl!$C:$C,pos!S194),"-","_")),'VI3'!$A:$A,0)) / HLOOKUP("b",'VI3'!$E:$E,MATCH(LOWER(SUBSTITUTE(HLOOKUP("vehicle",[1]pl!$C:$C,pos!S194),"-","_")),'VI3'!$A:$A,0)),)</f>
        <v>0</v>
      </c>
      <c r="T194" s="23">
        <f>IFERROR(HLOOKUP("w",'VI3'!$F:$F,MATCH(LOWER(SUBSTITUTE(HLOOKUP("vehicle",[1]pl!$C:$C,pos!T194),"-","_")),'VI3'!$A:$A,0)) / HLOOKUP("b",'VI3'!$E:$E,MATCH(LOWER(SUBSTITUTE(HLOOKUP("vehicle",[1]pl!$C:$C,pos!T194),"-","_")),'VI3'!$A:$A,0)),)</f>
        <v>0</v>
      </c>
      <c r="U194" s="23">
        <f>IFERROR(HLOOKUP("w",'VI3'!$F:$F,MATCH(LOWER(SUBSTITUTE(HLOOKUP("vehicle",[1]pl!$C:$C,pos!U194),"-","_")),'VI3'!$A:$A,0)) / HLOOKUP("b",'VI3'!$E:$E,MATCH(LOWER(SUBSTITUTE(HLOOKUP("vehicle",[1]pl!$C:$C,pos!U194),"-","_")),'VI3'!$A:$A,0)),)</f>
        <v>0</v>
      </c>
      <c r="V194" s="23">
        <f>IFERROR(HLOOKUP("w",'VI3'!$F:$F,MATCH(LOWER(SUBSTITUTE(HLOOKUP("vehicle",[1]pl!$C:$C,pos!V194),"-","_")),'VI3'!$A:$A,0)) / HLOOKUP("b",'VI3'!$E:$E,MATCH(LOWER(SUBSTITUTE(HLOOKUP("vehicle",[1]pl!$C:$C,pos!V194),"-","_")),'VI3'!$A:$A,0)),)</f>
        <v>0</v>
      </c>
      <c r="W194" s="23">
        <f>IFERROR(HLOOKUP("w",'VI3'!$F:$F,MATCH(LOWER(SUBSTITUTE(HLOOKUP("vehicle",[1]pl!$C:$C,pos!W194),"-","_")),'VI3'!$A:$A,0)) / HLOOKUP("b",'VI3'!$E:$E,MATCH(LOWER(SUBSTITUTE(HLOOKUP("vehicle",[1]pl!$C:$C,pos!W194),"-","_")),'VI3'!$A:$A,0)),)</f>
        <v>0</v>
      </c>
      <c r="X194" s="23">
        <f>IFERROR(HLOOKUP("w",'VI3'!$F:$F,MATCH(LOWER(SUBSTITUTE(HLOOKUP("vehicle",[1]pl!$C:$C,pos!X194),"-","_")),'VI3'!$A:$A,0)) / HLOOKUP("b",'VI3'!$E:$E,MATCH(LOWER(SUBSTITUTE(HLOOKUP("vehicle",[1]pl!$C:$C,pos!X194),"-","_")),'VI3'!$A:$A,0)),)</f>
        <v>0</v>
      </c>
      <c r="Y194" s="23">
        <f>IFERROR(HLOOKUP("w",'VI3'!$F:$F,MATCH(LOWER(SUBSTITUTE(HLOOKUP("vehicle",[1]pl!$C:$C,pos!Y194),"-","_")),'VI3'!$A:$A,0)) / HLOOKUP("b",'VI3'!$E:$E,MATCH(LOWER(SUBSTITUTE(HLOOKUP("vehicle",[1]pl!$C:$C,pos!Y194),"-","_")),'VI3'!$A:$A,0)),)</f>
        <v>0</v>
      </c>
      <c r="Z194" s="23">
        <f>IFERROR(HLOOKUP("w",'VI3'!$F:$F,MATCH(LOWER(SUBSTITUTE(HLOOKUP("vehicle",[1]pl!$C:$C,pos!Z194),"-","_")),'VI3'!$A:$A,0)) / HLOOKUP("b",'VI3'!$E:$E,MATCH(LOWER(SUBSTITUTE(HLOOKUP("vehicle",[1]pl!$C:$C,pos!Z194),"-","_")),'VI3'!$A:$A,0)),)</f>
        <v>0</v>
      </c>
      <c r="AA194" s="23">
        <f>IFERROR(HLOOKUP("w",'VI3'!$F:$F,MATCH(LOWER(SUBSTITUTE(HLOOKUP("vehicle",[1]pl!$C:$C,pos!AA194),"-","_")),'VI3'!$A:$A,0)) / HLOOKUP("b",'VI3'!$E:$E,MATCH(LOWER(SUBSTITUTE(HLOOKUP("vehicle",[1]pl!$C:$C,pos!AA194),"-","_")),'VI3'!$A:$A,0)),)</f>
        <v>0</v>
      </c>
      <c r="AB194" s="23">
        <f>IFERROR(HLOOKUP("w",'VI3'!$F:$F,MATCH(LOWER(SUBSTITUTE(HLOOKUP("vehicle",[1]pl!$C:$C,pos!AB194),"-","_")),'VI3'!$A:$A,0)) / HLOOKUP("b",'VI3'!$E:$E,MATCH(LOWER(SUBSTITUTE(HLOOKUP("vehicle",[1]pl!$C:$C,pos!AB194),"-","_")),'VI3'!$A:$A,0)),)</f>
        <v>0</v>
      </c>
      <c r="AC194" s="23">
        <f>IFERROR(HLOOKUP("w",'VI3'!$F:$F,MATCH(LOWER(SUBSTITUTE(HLOOKUP("vehicle",[1]pl!$C:$C,pos!AC194),"-","_")),'VI3'!$A:$A,0)) / HLOOKUP("b",'VI3'!$E:$E,MATCH(LOWER(SUBSTITUTE(HLOOKUP("vehicle",[1]pl!$C:$C,pos!AC194),"-","_")),'VI3'!$A:$A,0)),)</f>
        <v>0</v>
      </c>
      <c r="AD194" s="23">
        <f>IFERROR(HLOOKUP("w",'VI3'!$F:$F,MATCH(LOWER(SUBSTITUTE(HLOOKUP("vehicle",[1]pl!$C:$C,pos!AD194),"-","_")),'VI3'!$A:$A,0)) / HLOOKUP("b",'VI3'!$E:$E,MATCH(LOWER(SUBSTITUTE(HLOOKUP("vehicle",[1]pl!$C:$C,pos!AD194),"-","_")),'VI3'!$A:$A,0)),)</f>
        <v>0</v>
      </c>
      <c r="AE194" s="23">
        <f>IFERROR(HLOOKUP("w",'VI3'!$F:$F,MATCH(LOWER(SUBSTITUTE(HLOOKUP("vehicle",[1]pl!$C:$C,pos!AE194),"-","_")),'VI3'!$A:$A,0)) / HLOOKUP("b",'VI3'!$E:$E,MATCH(LOWER(SUBSTITUTE(HLOOKUP("vehicle",[1]pl!$C:$C,pos!AE194),"-","_")),'VI3'!$A:$A,0)),)</f>
        <v>0</v>
      </c>
    </row>
    <row r="195" spans="1:31" x14ac:dyDescent="0.25">
      <c r="A195" s="23">
        <f>IFERROR(HLOOKUP("w",'VI3'!$F:$F,MATCH(LOWER(SUBSTITUTE(HLOOKUP("vehicle",[1]pl!$C:$C,pos!A195),"-","_")),'VI3'!$A:$A,0)) / HLOOKUP("b",'VI3'!$E:$E,MATCH(LOWER(SUBSTITUTE(HLOOKUP("vehicle",[1]pl!$C:$C,pos!A195),"-","_")),'VI3'!$A:$A,0)),)</f>
        <v>0</v>
      </c>
      <c r="B195" s="23">
        <f>IFERROR(HLOOKUP("w",'VI3'!$F:$F,MATCH(LOWER(SUBSTITUTE(HLOOKUP("vehicle",[1]pl!$C:$C,pos!B195),"-","_")),'VI3'!$A:$A,0)) / HLOOKUP("b",'VI3'!$E:$E,MATCH(LOWER(SUBSTITUTE(HLOOKUP("vehicle",[1]pl!$C:$C,pos!B195),"-","_")),'VI3'!$A:$A,0)),)</f>
        <v>0</v>
      </c>
      <c r="C195" s="23">
        <f>IFERROR(HLOOKUP("w",'VI3'!$F:$F,MATCH(LOWER(SUBSTITUTE(HLOOKUP("vehicle",[1]pl!$C:$C,pos!C195),"-","_")),'VI3'!$A:$A,0)) / HLOOKUP("b",'VI3'!$E:$E,MATCH(LOWER(SUBSTITUTE(HLOOKUP("vehicle",[1]pl!$C:$C,pos!C195),"-","_")),'VI3'!$A:$A,0)),)</f>
        <v>0</v>
      </c>
      <c r="D195" s="23">
        <f>IFERROR(HLOOKUP("w",'VI3'!$F:$F,MATCH(LOWER(SUBSTITUTE(HLOOKUP("vehicle",[1]pl!$C:$C,pos!D195),"-","_")),'VI3'!$A:$A,0)) / HLOOKUP("b",'VI3'!$E:$E,MATCH(LOWER(SUBSTITUTE(HLOOKUP("vehicle",[1]pl!$C:$C,pos!D195),"-","_")),'VI3'!$A:$A,0)),)</f>
        <v>0</v>
      </c>
      <c r="E195" s="23">
        <f>IFERROR(HLOOKUP("w",'VI3'!$F:$F,MATCH(LOWER(SUBSTITUTE(HLOOKUP("vehicle",[1]pl!$C:$C,pos!E195),"-","_")),'VI3'!$A:$A,0)) / HLOOKUP("b",'VI3'!$E:$E,MATCH(LOWER(SUBSTITUTE(HLOOKUP("vehicle",[1]pl!$C:$C,pos!E195),"-","_")),'VI3'!$A:$A,0)),)</f>
        <v>0</v>
      </c>
      <c r="F195" s="23">
        <f>IFERROR(HLOOKUP("w",'VI3'!$F:$F,MATCH(LOWER(SUBSTITUTE(HLOOKUP("vehicle",[1]pl!$C:$C,pos!F195),"-","_")),'VI3'!$A:$A,0)) / HLOOKUP("b",'VI3'!$E:$E,MATCH(LOWER(SUBSTITUTE(HLOOKUP("vehicle",[1]pl!$C:$C,pos!F195),"-","_")),'VI3'!$A:$A,0)),)</f>
        <v>0</v>
      </c>
      <c r="G195" s="23">
        <f>IFERROR(HLOOKUP("w",'VI3'!$F:$F,MATCH(LOWER(SUBSTITUTE(HLOOKUP("vehicle",[1]pl!$C:$C,pos!G195),"-","_")),'VI3'!$A:$A,0)) / HLOOKUP("b",'VI3'!$E:$E,MATCH(LOWER(SUBSTITUTE(HLOOKUP("vehicle",[1]pl!$C:$C,pos!G195),"-","_")),'VI3'!$A:$A,0)),)</f>
        <v>0</v>
      </c>
      <c r="H195" s="23">
        <f>IFERROR(HLOOKUP("w",'VI3'!$F:$F,MATCH(LOWER(SUBSTITUTE(HLOOKUP("vehicle",[1]pl!$C:$C,pos!H195),"-","_")),'VI3'!$A:$A,0)) / HLOOKUP("b",'VI3'!$E:$E,MATCH(LOWER(SUBSTITUTE(HLOOKUP("vehicle",[1]pl!$C:$C,pos!H195),"-","_")),'VI3'!$A:$A,0)),)</f>
        <v>0</v>
      </c>
      <c r="I195" s="23">
        <f>IFERROR(HLOOKUP("w",'VI3'!$F:$F,MATCH(LOWER(SUBSTITUTE(HLOOKUP("vehicle",[1]pl!$C:$C,pos!I195),"-","_")),'VI3'!$A:$A,0)) / HLOOKUP("b",'VI3'!$E:$E,MATCH(LOWER(SUBSTITUTE(HLOOKUP("vehicle",[1]pl!$C:$C,pos!I195),"-","_")),'VI3'!$A:$A,0)),)</f>
        <v>0</v>
      </c>
      <c r="J195" s="23">
        <f>IFERROR(HLOOKUP("w",'VI3'!$F:$F,MATCH(LOWER(SUBSTITUTE(HLOOKUP("vehicle",[1]pl!$C:$C,pos!J195),"-","_")),'VI3'!$A:$A,0)) / HLOOKUP("b",'VI3'!$E:$E,MATCH(LOWER(SUBSTITUTE(HLOOKUP("vehicle",[1]pl!$C:$C,pos!J195),"-","_")),'VI3'!$A:$A,0)),)</f>
        <v>0</v>
      </c>
      <c r="K195" s="23">
        <f>IFERROR(HLOOKUP("w",'VI3'!$F:$F,MATCH(LOWER(SUBSTITUTE(HLOOKUP("vehicle",[1]pl!$C:$C,pos!K195),"-","_")),'VI3'!$A:$A,0)) / HLOOKUP("b",'VI3'!$E:$E,MATCH(LOWER(SUBSTITUTE(HLOOKUP("vehicle",[1]pl!$C:$C,pos!K195),"-","_")),'VI3'!$A:$A,0)),)</f>
        <v>0</v>
      </c>
      <c r="L195" s="23">
        <f>IFERROR(HLOOKUP("w",'VI3'!$F:$F,MATCH(LOWER(SUBSTITUTE(HLOOKUP("vehicle",[1]pl!$C:$C,pos!L195),"-","_")),'VI3'!$A:$A,0)) / HLOOKUP("b",'VI3'!$E:$E,MATCH(LOWER(SUBSTITUTE(HLOOKUP("vehicle",[1]pl!$C:$C,pos!L195),"-","_")),'VI3'!$A:$A,0)),)</f>
        <v>0</v>
      </c>
      <c r="M195" s="23">
        <f>IFERROR(HLOOKUP("w",'VI3'!$F:$F,MATCH(LOWER(SUBSTITUTE(HLOOKUP("vehicle",[1]pl!$C:$C,pos!M195),"-","_")),'VI3'!$A:$A,0)) / HLOOKUP("b",'VI3'!$E:$E,MATCH(LOWER(SUBSTITUTE(HLOOKUP("vehicle",[1]pl!$C:$C,pos!M195),"-","_")),'VI3'!$A:$A,0)),)</f>
        <v>0</v>
      </c>
      <c r="N195" s="23">
        <f>IFERROR(HLOOKUP("w",'VI3'!$F:$F,MATCH(LOWER(SUBSTITUTE(HLOOKUP("vehicle",[1]pl!$C:$C,pos!N195),"-","_")),'VI3'!$A:$A,0)) / HLOOKUP("b",'VI3'!$E:$E,MATCH(LOWER(SUBSTITUTE(HLOOKUP("vehicle",[1]pl!$C:$C,pos!N195),"-","_")),'VI3'!$A:$A,0)),)</f>
        <v>0</v>
      </c>
      <c r="O195" s="23">
        <f>IFERROR(HLOOKUP("w",'VI3'!$F:$F,MATCH(LOWER(SUBSTITUTE(HLOOKUP("vehicle",[1]pl!$C:$C,pos!O195),"-","_")),'VI3'!$A:$A,0)) / HLOOKUP("b",'VI3'!$E:$E,MATCH(LOWER(SUBSTITUTE(HLOOKUP("vehicle",[1]pl!$C:$C,pos!O195),"-","_")),'VI3'!$A:$A,0)),)</f>
        <v>0</v>
      </c>
      <c r="P195" s="23"/>
      <c r="Q195" s="23">
        <f>IFERROR(HLOOKUP("w",'VI3'!$F:$F,MATCH(LOWER(SUBSTITUTE(HLOOKUP("vehicle",[1]pl!$C:$C,pos!Q195),"-","_")),'VI3'!$A:$A,0)) / HLOOKUP("b",'VI3'!$E:$E,MATCH(LOWER(SUBSTITUTE(HLOOKUP("vehicle",[1]pl!$C:$C,pos!Q195),"-","_")),'VI3'!$A:$A,0)),)</f>
        <v>0</v>
      </c>
      <c r="R195" s="23">
        <f>IFERROR(HLOOKUP("w",'VI3'!$F:$F,MATCH(LOWER(SUBSTITUTE(HLOOKUP("vehicle",[1]pl!$C:$C,pos!R195),"-","_")),'VI3'!$A:$A,0)) / HLOOKUP("b",'VI3'!$E:$E,MATCH(LOWER(SUBSTITUTE(HLOOKUP("vehicle",[1]pl!$C:$C,pos!R195),"-","_")),'VI3'!$A:$A,0)),)</f>
        <v>0</v>
      </c>
      <c r="S195" s="23">
        <f>IFERROR(HLOOKUP("w",'VI3'!$F:$F,MATCH(LOWER(SUBSTITUTE(HLOOKUP("vehicle",[1]pl!$C:$C,pos!S195),"-","_")),'VI3'!$A:$A,0)) / HLOOKUP("b",'VI3'!$E:$E,MATCH(LOWER(SUBSTITUTE(HLOOKUP("vehicle",[1]pl!$C:$C,pos!S195),"-","_")),'VI3'!$A:$A,0)),)</f>
        <v>0</v>
      </c>
      <c r="T195" s="23">
        <f>IFERROR(HLOOKUP("w",'VI3'!$F:$F,MATCH(LOWER(SUBSTITUTE(HLOOKUP("vehicle",[1]pl!$C:$C,pos!T195),"-","_")),'VI3'!$A:$A,0)) / HLOOKUP("b",'VI3'!$E:$E,MATCH(LOWER(SUBSTITUTE(HLOOKUP("vehicle",[1]pl!$C:$C,pos!T195),"-","_")),'VI3'!$A:$A,0)),)</f>
        <v>0</v>
      </c>
      <c r="U195" s="23">
        <f>IFERROR(HLOOKUP("w",'VI3'!$F:$F,MATCH(LOWER(SUBSTITUTE(HLOOKUP("vehicle",[1]pl!$C:$C,pos!U195),"-","_")),'VI3'!$A:$A,0)) / HLOOKUP("b",'VI3'!$E:$E,MATCH(LOWER(SUBSTITUTE(HLOOKUP("vehicle",[1]pl!$C:$C,pos!U195),"-","_")),'VI3'!$A:$A,0)),)</f>
        <v>0</v>
      </c>
      <c r="V195" s="23">
        <f>IFERROR(HLOOKUP("w",'VI3'!$F:$F,MATCH(LOWER(SUBSTITUTE(HLOOKUP("vehicle",[1]pl!$C:$C,pos!V195),"-","_")),'VI3'!$A:$A,0)) / HLOOKUP("b",'VI3'!$E:$E,MATCH(LOWER(SUBSTITUTE(HLOOKUP("vehicle",[1]pl!$C:$C,pos!V195),"-","_")),'VI3'!$A:$A,0)),)</f>
        <v>0</v>
      </c>
      <c r="W195" s="23">
        <f>IFERROR(HLOOKUP("w",'VI3'!$F:$F,MATCH(LOWER(SUBSTITUTE(HLOOKUP("vehicle",[1]pl!$C:$C,pos!W195),"-","_")),'VI3'!$A:$A,0)) / HLOOKUP("b",'VI3'!$E:$E,MATCH(LOWER(SUBSTITUTE(HLOOKUP("vehicle",[1]pl!$C:$C,pos!W195),"-","_")),'VI3'!$A:$A,0)),)</f>
        <v>0</v>
      </c>
      <c r="X195" s="23">
        <f>IFERROR(HLOOKUP("w",'VI3'!$F:$F,MATCH(LOWER(SUBSTITUTE(HLOOKUP("vehicle",[1]pl!$C:$C,pos!X195),"-","_")),'VI3'!$A:$A,0)) / HLOOKUP("b",'VI3'!$E:$E,MATCH(LOWER(SUBSTITUTE(HLOOKUP("vehicle",[1]pl!$C:$C,pos!X195),"-","_")),'VI3'!$A:$A,0)),)</f>
        <v>0</v>
      </c>
      <c r="Y195" s="23">
        <f>IFERROR(HLOOKUP("w",'VI3'!$F:$F,MATCH(LOWER(SUBSTITUTE(HLOOKUP("vehicle",[1]pl!$C:$C,pos!Y195),"-","_")),'VI3'!$A:$A,0)) / HLOOKUP("b",'VI3'!$E:$E,MATCH(LOWER(SUBSTITUTE(HLOOKUP("vehicle",[1]pl!$C:$C,pos!Y195),"-","_")),'VI3'!$A:$A,0)),)</f>
        <v>0</v>
      </c>
      <c r="Z195" s="23">
        <f>IFERROR(HLOOKUP("w",'VI3'!$F:$F,MATCH(LOWER(SUBSTITUTE(HLOOKUP("vehicle",[1]pl!$C:$C,pos!Z195),"-","_")),'VI3'!$A:$A,0)) / HLOOKUP("b",'VI3'!$E:$E,MATCH(LOWER(SUBSTITUTE(HLOOKUP("vehicle",[1]pl!$C:$C,pos!Z195),"-","_")),'VI3'!$A:$A,0)),)</f>
        <v>0</v>
      </c>
      <c r="AA195" s="23">
        <f>IFERROR(HLOOKUP("w",'VI3'!$F:$F,MATCH(LOWER(SUBSTITUTE(HLOOKUP("vehicle",[1]pl!$C:$C,pos!AA195),"-","_")),'VI3'!$A:$A,0)) / HLOOKUP("b",'VI3'!$E:$E,MATCH(LOWER(SUBSTITUTE(HLOOKUP("vehicle",[1]pl!$C:$C,pos!AA195),"-","_")),'VI3'!$A:$A,0)),)</f>
        <v>0</v>
      </c>
      <c r="AB195" s="23">
        <f>IFERROR(HLOOKUP("w",'VI3'!$F:$F,MATCH(LOWER(SUBSTITUTE(HLOOKUP("vehicle",[1]pl!$C:$C,pos!AB195),"-","_")),'VI3'!$A:$A,0)) / HLOOKUP("b",'VI3'!$E:$E,MATCH(LOWER(SUBSTITUTE(HLOOKUP("vehicle",[1]pl!$C:$C,pos!AB195),"-","_")),'VI3'!$A:$A,0)),)</f>
        <v>0</v>
      </c>
      <c r="AC195" s="23">
        <f>IFERROR(HLOOKUP("w",'VI3'!$F:$F,MATCH(LOWER(SUBSTITUTE(HLOOKUP("vehicle",[1]pl!$C:$C,pos!AC195),"-","_")),'VI3'!$A:$A,0)) / HLOOKUP("b",'VI3'!$E:$E,MATCH(LOWER(SUBSTITUTE(HLOOKUP("vehicle",[1]pl!$C:$C,pos!AC195),"-","_")),'VI3'!$A:$A,0)),)</f>
        <v>0</v>
      </c>
      <c r="AD195" s="23">
        <f>IFERROR(HLOOKUP("w",'VI3'!$F:$F,MATCH(LOWER(SUBSTITUTE(HLOOKUP("vehicle",[1]pl!$C:$C,pos!AD195),"-","_")),'VI3'!$A:$A,0)) / HLOOKUP("b",'VI3'!$E:$E,MATCH(LOWER(SUBSTITUTE(HLOOKUP("vehicle",[1]pl!$C:$C,pos!AD195),"-","_")),'VI3'!$A:$A,0)),)</f>
        <v>0</v>
      </c>
      <c r="AE195" s="23">
        <f>IFERROR(HLOOKUP("w",'VI3'!$F:$F,MATCH(LOWER(SUBSTITUTE(HLOOKUP("vehicle",[1]pl!$C:$C,pos!AE195),"-","_")),'VI3'!$A:$A,0)) / HLOOKUP("b",'VI3'!$E:$E,MATCH(LOWER(SUBSTITUTE(HLOOKUP("vehicle",[1]pl!$C:$C,pos!AE195),"-","_")),'VI3'!$A:$A,0)),)</f>
        <v>0</v>
      </c>
    </row>
    <row r="196" spans="1:31" x14ac:dyDescent="0.25">
      <c r="A196" s="23">
        <f>IFERROR(HLOOKUP("w",'VI3'!$F:$F,MATCH(LOWER(SUBSTITUTE(HLOOKUP("vehicle",[1]pl!$C:$C,pos!A196),"-","_")),'VI3'!$A:$A,0)) / HLOOKUP("b",'VI3'!$E:$E,MATCH(LOWER(SUBSTITUTE(HLOOKUP("vehicle",[1]pl!$C:$C,pos!A196),"-","_")),'VI3'!$A:$A,0)),)</f>
        <v>0</v>
      </c>
      <c r="B196" s="23">
        <f>IFERROR(HLOOKUP("w",'VI3'!$F:$F,MATCH(LOWER(SUBSTITUTE(HLOOKUP("vehicle",[1]pl!$C:$C,pos!B196),"-","_")),'VI3'!$A:$A,0)) / HLOOKUP("b",'VI3'!$E:$E,MATCH(LOWER(SUBSTITUTE(HLOOKUP("vehicle",[1]pl!$C:$C,pos!B196),"-","_")),'VI3'!$A:$A,0)),)</f>
        <v>0</v>
      </c>
      <c r="C196" s="23">
        <f>IFERROR(HLOOKUP("w",'VI3'!$F:$F,MATCH(LOWER(SUBSTITUTE(HLOOKUP("vehicle",[1]pl!$C:$C,pos!C196),"-","_")),'VI3'!$A:$A,0)) / HLOOKUP("b",'VI3'!$E:$E,MATCH(LOWER(SUBSTITUTE(HLOOKUP("vehicle",[1]pl!$C:$C,pos!C196),"-","_")),'VI3'!$A:$A,0)),)</f>
        <v>0</v>
      </c>
      <c r="D196" s="23">
        <f>IFERROR(HLOOKUP("w",'VI3'!$F:$F,MATCH(LOWER(SUBSTITUTE(HLOOKUP("vehicle",[1]pl!$C:$C,pos!D196),"-","_")),'VI3'!$A:$A,0)) / HLOOKUP("b",'VI3'!$E:$E,MATCH(LOWER(SUBSTITUTE(HLOOKUP("vehicle",[1]pl!$C:$C,pos!D196),"-","_")),'VI3'!$A:$A,0)),)</f>
        <v>0</v>
      </c>
      <c r="E196" s="23">
        <f>IFERROR(HLOOKUP("w",'VI3'!$F:$F,MATCH(LOWER(SUBSTITUTE(HLOOKUP("vehicle",[1]pl!$C:$C,pos!E196),"-","_")),'VI3'!$A:$A,0)) / HLOOKUP("b",'VI3'!$E:$E,MATCH(LOWER(SUBSTITUTE(HLOOKUP("vehicle",[1]pl!$C:$C,pos!E196),"-","_")),'VI3'!$A:$A,0)),)</f>
        <v>0</v>
      </c>
      <c r="F196" s="23">
        <f>IFERROR(HLOOKUP("w",'VI3'!$F:$F,MATCH(LOWER(SUBSTITUTE(HLOOKUP("vehicle",[1]pl!$C:$C,pos!F196),"-","_")),'VI3'!$A:$A,0)) / HLOOKUP("b",'VI3'!$E:$E,MATCH(LOWER(SUBSTITUTE(HLOOKUP("vehicle",[1]pl!$C:$C,pos!F196),"-","_")),'VI3'!$A:$A,0)),)</f>
        <v>0</v>
      </c>
      <c r="G196" s="23">
        <f>IFERROR(HLOOKUP("w",'VI3'!$F:$F,MATCH(LOWER(SUBSTITUTE(HLOOKUP("vehicle",[1]pl!$C:$C,pos!G196),"-","_")),'VI3'!$A:$A,0)) / HLOOKUP("b",'VI3'!$E:$E,MATCH(LOWER(SUBSTITUTE(HLOOKUP("vehicle",[1]pl!$C:$C,pos!G196),"-","_")),'VI3'!$A:$A,0)),)</f>
        <v>0</v>
      </c>
      <c r="H196" s="23">
        <f>IFERROR(HLOOKUP("w",'VI3'!$F:$F,MATCH(LOWER(SUBSTITUTE(HLOOKUP("vehicle",[1]pl!$C:$C,pos!H196),"-","_")),'VI3'!$A:$A,0)) / HLOOKUP("b",'VI3'!$E:$E,MATCH(LOWER(SUBSTITUTE(HLOOKUP("vehicle",[1]pl!$C:$C,pos!H196),"-","_")),'VI3'!$A:$A,0)),)</f>
        <v>0</v>
      </c>
      <c r="I196" s="23">
        <f>IFERROR(HLOOKUP("w",'VI3'!$F:$F,MATCH(LOWER(SUBSTITUTE(HLOOKUP("vehicle",[1]pl!$C:$C,pos!I196),"-","_")),'VI3'!$A:$A,0)) / HLOOKUP("b",'VI3'!$E:$E,MATCH(LOWER(SUBSTITUTE(HLOOKUP("vehicle",[1]pl!$C:$C,pos!I196),"-","_")),'VI3'!$A:$A,0)),)</f>
        <v>0</v>
      </c>
      <c r="J196" s="23">
        <f>IFERROR(HLOOKUP("w",'VI3'!$F:$F,MATCH(LOWER(SUBSTITUTE(HLOOKUP("vehicle",[1]pl!$C:$C,pos!J196),"-","_")),'VI3'!$A:$A,0)) / HLOOKUP("b",'VI3'!$E:$E,MATCH(LOWER(SUBSTITUTE(HLOOKUP("vehicle",[1]pl!$C:$C,pos!J196),"-","_")),'VI3'!$A:$A,0)),)</f>
        <v>0</v>
      </c>
      <c r="K196" s="23">
        <f>IFERROR(HLOOKUP("w",'VI3'!$F:$F,MATCH(LOWER(SUBSTITUTE(HLOOKUP("vehicle",[1]pl!$C:$C,pos!K196),"-","_")),'VI3'!$A:$A,0)) / HLOOKUP("b",'VI3'!$E:$E,MATCH(LOWER(SUBSTITUTE(HLOOKUP("vehicle",[1]pl!$C:$C,pos!K196),"-","_")),'VI3'!$A:$A,0)),)</f>
        <v>0</v>
      </c>
      <c r="L196" s="23">
        <f>IFERROR(HLOOKUP("w",'VI3'!$F:$F,MATCH(LOWER(SUBSTITUTE(HLOOKUP("vehicle",[1]pl!$C:$C,pos!L196),"-","_")),'VI3'!$A:$A,0)) / HLOOKUP("b",'VI3'!$E:$E,MATCH(LOWER(SUBSTITUTE(HLOOKUP("vehicle",[1]pl!$C:$C,pos!L196),"-","_")),'VI3'!$A:$A,0)),)</f>
        <v>0</v>
      </c>
      <c r="M196" s="23">
        <f>IFERROR(HLOOKUP("w",'VI3'!$F:$F,MATCH(LOWER(SUBSTITUTE(HLOOKUP("vehicle",[1]pl!$C:$C,pos!M196),"-","_")),'VI3'!$A:$A,0)) / HLOOKUP("b",'VI3'!$E:$E,MATCH(LOWER(SUBSTITUTE(HLOOKUP("vehicle",[1]pl!$C:$C,pos!M196),"-","_")),'VI3'!$A:$A,0)),)</f>
        <v>0</v>
      </c>
      <c r="N196" s="23">
        <f>IFERROR(HLOOKUP("w",'VI3'!$F:$F,MATCH(LOWER(SUBSTITUTE(HLOOKUP("vehicle",[1]pl!$C:$C,pos!N196),"-","_")),'VI3'!$A:$A,0)) / HLOOKUP("b",'VI3'!$E:$E,MATCH(LOWER(SUBSTITUTE(HLOOKUP("vehicle",[1]pl!$C:$C,pos!N196),"-","_")),'VI3'!$A:$A,0)),)</f>
        <v>0</v>
      </c>
      <c r="O196" s="23">
        <f>IFERROR(HLOOKUP("w",'VI3'!$F:$F,MATCH(LOWER(SUBSTITUTE(HLOOKUP("vehicle",[1]pl!$C:$C,pos!O196),"-","_")),'VI3'!$A:$A,0)) / HLOOKUP("b",'VI3'!$E:$E,MATCH(LOWER(SUBSTITUTE(HLOOKUP("vehicle",[1]pl!$C:$C,pos!O196),"-","_")),'VI3'!$A:$A,0)),)</f>
        <v>0</v>
      </c>
      <c r="P196" s="23"/>
      <c r="Q196" s="23">
        <f>IFERROR(HLOOKUP("w",'VI3'!$F:$F,MATCH(LOWER(SUBSTITUTE(HLOOKUP("vehicle",[1]pl!$C:$C,pos!Q196),"-","_")),'VI3'!$A:$A,0)) / HLOOKUP("b",'VI3'!$E:$E,MATCH(LOWER(SUBSTITUTE(HLOOKUP("vehicle",[1]pl!$C:$C,pos!Q196),"-","_")),'VI3'!$A:$A,0)),)</f>
        <v>0</v>
      </c>
      <c r="R196" s="23">
        <f>IFERROR(HLOOKUP("w",'VI3'!$F:$F,MATCH(LOWER(SUBSTITUTE(HLOOKUP("vehicle",[1]pl!$C:$C,pos!R196),"-","_")),'VI3'!$A:$A,0)) / HLOOKUP("b",'VI3'!$E:$E,MATCH(LOWER(SUBSTITUTE(HLOOKUP("vehicle",[1]pl!$C:$C,pos!R196),"-","_")),'VI3'!$A:$A,0)),)</f>
        <v>0</v>
      </c>
      <c r="S196" s="23">
        <f>IFERROR(HLOOKUP("w",'VI3'!$F:$F,MATCH(LOWER(SUBSTITUTE(HLOOKUP("vehicle",[1]pl!$C:$C,pos!S196),"-","_")),'VI3'!$A:$A,0)) / HLOOKUP("b",'VI3'!$E:$E,MATCH(LOWER(SUBSTITUTE(HLOOKUP("vehicle",[1]pl!$C:$C,pos!S196),"-","_")),'VI3'!$A:$A,0)),)</f>
        <v>0</v>
      </c>
      <c r="T196" s="23">
        <f>IFERROR(HLOOKUP("w",'VI3'!$F:$F,MATCH(LOWER(SUBSTITUTE(HLOOKUP("vehicle",[1]pl!$C:$C,pos!T196),"-","_")),'VI3'!$A:$A,0)) / HLOOKUP("b",'VI3'!$E:$E,MATCH(LOWER(SUBSTITUTE(HLOOKUP("vehicle",[1]pl!$C:$C,pos!T196),"-","_")),'VI3'!$A:$A,0)),)</f>
        <v>0</v>
      </c>
      <c r="U196" s="23">
        <f>IFERROR(HLOOKUP("w",'VI3'!$F:$F,MATCH(LOWER(SUBSTITUTE(HLOOKUP("vehicle",[1]pl!$C:$C,pos!U196),"-","_")),'VI3'!$A:$A,0)) / HLOOKUP("b",'VI3'!$E:$E,MATCH(LOWER(SUBSTITUTE(HLOOKUP("vehicle",[1]pl!$C:$C,pos!U196),"-","_")),'VI3'!$A:$A,0)),)</f>
        <v>0</v>
      </c>
      <c r="V196" s="23">
        <f>IFERROR(HLOOKUP("w",'VI3'!$F:$F,MATCH(LOWER(SUBSTITUTE(HLOOKUP("vehicle",[1]pl!$C:$C,pos!V196),"-","_")),'VI3'!$A:$A,0)) / HLOOKUP("b",'VI3'!$E:$E,MATCH(LOWER(SUBSTITUTE(HLOOKUP("vehicle",[1]pl!$C:$C,pos!V196),"-","_")),'VI3'!$A:$A,0)),)</f>
        <v>0</v>
      </c>
      <c r="W196" s="23">
        <f>IFERROR(HLOOKUP("w",'VI3'!$F:$F,MATCH(LOWER(SUBSTITUTE(HLOOKUP("vehicle",[1]pl!$C:$C,pos!W196),"-","_")),'VI3'!$A:$A,0)) / HLOOKUP("b",'VI3'!$E:$E,MATCH(LOWER(SUBSTITUTE(HLOOKUP("vehicle",[1]pl!$C:$C,pos!W196),"-","_")),'VI3'!$A:$A,0)),)</f>
        <v>0</v>
      </c>
      <c r="X196" s="23">
        <f>IFERROR(HLOOKUP("w",'VI3'!$F:$F,MATCH(LOWER(SUBSTITUTE(HLOOKUP("vehicle",[1]pl!$C:$C,pos!X196),"-","_")),'VI3'!$A:$A,0)) / HLOOKUP("b",'VI3'!$E:$E,MATCH(LOWER(SUBSTITUTE(HLOOKUP("vehicle",[1]pl!$C:$C,pos!X196),"-","_")),'VI3'!$A:$A,0)),)</f>
        <v>0</v>
      </c>
      <c r="Y196" s="23">
        <f>IFERROR(HLOOKUP("w",'VI3'!$F:$F,MATCH(LOWER(SUBSTITUTE(HLOOKUP("vehicle",[1]pl!$C:$C,pos!Y196),"-","_")),'VI3'!$A:$A,0)) / HLOOKUP("b",'VI3'!$E:$E,MATCH(LOWER(SUBSTITUTE(HLOOKUP("vehicle",[1]pl!$C:$C,pos!Y196),"-","_")),'VI3'!$A:$A,0)),)</f>
        <v>0</v>
      </c>
      <c r="Z196" s="23">
        <f>IFERROR(HLOOKUP("w",'VI3'!$F:$F,MATCH(LOWER(SUBSTITUTE(HLOOKUP("vehicle",[1]pl!$C:$C,pos!Z196),"-","_")),'VI3'!$A:$A,0)) / HLOOKUP("b",'VI3'!$E:$E,MATCH(LOWER(SUBSTITUTE(HLOOKUP("vehicle",[1]pl!$C:$C,pos!Z196),"-","_")),'VI3'!$A:$A,0)),)</f>
        <v>0</v>
      </c>
      <c r="AA196" s="23">
        <f>IFERROR(HLOOKUP("w",'VI3'!$F:$F,MATCH(LOWER(SUBSTITUTE(HLOOKUP("vehicle",[1]pl!$C:$C,pos!AA196),"-","_")),'VI3'!$A:$A,0)) / HLOOKUP("b",'VI3'!$E:$E,MATCH(LOWER(SUBSTITUTE(HLOOKUP("vehicle",[1]pl!$C:$C,pos!AA196),"-","_")),'VI3'!$A:$A,0)),)</f>
        <v>0</v>
      </c>
      <c r="AB196" s="23">
        <f>IFERROR(HLOOKUP("w",'VI3'!$F:$F,MATCH(LOWER(SUBSTITUTE(HLOOKUP("vehicle",[1]pl!$C:$C,pos!AB196),"-","_")),'VI3'!$A:$A,0)) / HLOOKUP("b",'VI3'!$E:$E,MATCH(LOWER(SUBSTITUTE(HLOOKUP("vehicle",[1]pl!$C:$C,pos!AB196),"-","_")),'VI3'!$A:$A,0)),)</f>
        <v>0</v>
      </c>
      <c r="AC196" s="23">
        <f>IFERROR(HLOOKUP("w",'VI3'!$F:$F,MATCH(LOWER(SUBSTITUTE(HLOOKUP("vehicle",[1]pl!$C:$C,pos!AC196),"-","_")),'VI3'!$A:$A,0)) / HLOOKUP("b",'VI3'!$E:$E,MATCH(LOWER(SUBSTITUTE(HLOOKUP("vehicle",[1]pl!$C:$C,pos!AC196),"-","_")),'VI3'!$A:$A,0)),)</f>
        <v>0</v>
      </c>
      <c r="AD196" s="23">
        <f>IFERROR(HLOOKUP("w",'VI3'!$F:$F,MATCH(LOWER(SUBSTITUTE(HLOOKUP("vehicle",[1]pl!$C:$C,pos!AD196),"-","_")),'VI3'!$A:$A,0)) / HLOOKUP("b",'VI3'!$E:$E,MATCH(LOWER(SUBSTITUTE(HLOOKUP("vehicle",[1]pl!$C:$C,pos!AD196),"-","_")),'VI3'!$A:$A,0)),)</f>
        <v>0</v>
      </c>
      <c r="AE196" s="23">
        <f>IFERROR(HLOOKUP("w",'VI3'!$F:$F,MATCH(LOWER(SUBSTITUTE(HLOOKUP("vehicle",[1]pl!$C:$C,pos!AE196),"-","_")),'VI3'!$A:$A,0)) / HLOOKUP("b",'VI3'!$E:$E,MATCH(LOWER(SUBSTITUTE(HLOOKUP("vehicle",[1]pl!$C:$C,pos!AE196),"-","_")),'VI3'!$A:$A,0)),)</f>
        <v>0</v>
      </c>
    </row>
    <row r="197" spans="1:31" x14ac:dyDescent="0.25">
      <c r="A197" s="23">
        <f>IFERROR(HLOOKUP("w",'VI3'!$F:$F,MATCH(LOWER(SUBSTITUTE(HLOOKUP("vehicle",[1]pl!$C:$C,pos!A197),"-","_")),'VI3'!$A:$A,0)) / HLOOKUP("b",'VI3'!$E:$E,MATCH(LOWER(SUBSTITUTE(HLOOKUP("vehicle",[1]pl!$C:$C,pos!A197),"-","_")),'VI3'!$A:$A,0)),)</f>
        <v>0</v>
      </c>
      <c r="B197" s="23">
        <f>IFERROR(HLOOKUP("w",'VI3'!$F:$F,MATCH(LOWER(SUBSTITUTE(HLOOKUP("vehicle",[1]pl!$C:$C,pos!B197),"-","_")),'VI3'!$A:$A,0)) / HLOOKUP("b",'VI3'!$E:$E,MATCH(LOWER(SUBSTITUTE(HLOOKUP("vehicle",[1]pl!$C:$C,pos!B197),"-","_")),'VI3'!$A:$A,0)),)</f>
        <v>0</v>
      </c>
      <c r="C197" s="23">
        <f>IFERROR(HLOOKUP("w",'VI3'!$F:$F,MATCH(LOWER(SUBSTITUTE(HLOOKUP("vehicle",[1]pl!$C:$C,pos!C197),"-","_")),'VI3'!$A:$A,0)) / HLOOKUP("b",'VI3'!$E:$E,MATCH(LOWER(SUBSTITUTE(HLOOKUP("vehicle",[1]pl!$C:$C,pos!C197),"-","_")),'VI3'!$A:$A,0)),)</f>
        <v>0</v>
      </c>
      <c r="D197" s="23">
        <f>IFERROR(HLOOKUP("w",'VI3'!$F:$F,MATCH(LOWER(SUBSTITUTE(HLOOKUP("vehicle",[1]pl!$C:$C,pos!D197),"-","_")),'VI3'!$A:$A,0)) / HLOOKUP("b",'VI3'!$E:$E,MATCH(LOWER(SUBSTITUTE(HLOOKUP("vehicle",[1]pl!$C:$C,pos!D197),"-","_")),'VI3'!$A:$A,0)),)</f>
        <v>0</v>
      </c>
      <c r="E197" s="23">
        <f>IFERROR(HLOOKUP("w",'VI3'!$F:$F,MATCH(LOWER(SUBSTITUTE(HLOOKUP("vehicle",[1]pl!$C:$C,pos!E197),"-","_")),'VI3'!$A:$A,0)) / HLOOKUP("b",'VI3'!$E:$E,MATCH(LOWER(SUBSTITUTE(HLOOKUP("vehicle",[1]pl!$C:$C,pos!E197),"-","_")),'VI3'!$A:$A,0)),)</f>
        <v>0</v>
      </c>
      <c r="F197" s="23">
        <f>IFERROR(HLOOKUP("w",'VI3'!$F:$F,MATCH(LOWER(SUBSTITUTE(HLOOKUP("vehicle",[1]pl!$C:$C,pos!F197),"-","_")),'VI3'!$A:$A,0)) / HLOOKUP("b",'VI3'!$E:$E,MATCH(LOWER(SUBSTITUTE(HLOOKUP("vehicle",[1]pl!$C:$C,pos!F197),"-","_")),'VI3'!$A:$A,0)),)</f>
        <v>0</v>
      </c>
      <c r="G197" s="23">
        <f>IFERROR(HLOOKUP("w",'VI3'!$F:$F,MATCH(LOWER(SUBSTITUTE(HLOOKUP("vehicle",[1]pl!$C:$C,pos!G197),"-","_")),'VI3'!$A:$A,0)) / HLOOKUP("b",'VI3'!$E:$E,MATCH(LOWER(SUBSTITUTE(HLOOKUP("vehicle",[1]pl!$C:$C,pos!G197),"-","_")),'VI3'!$A:$A,0)),)</f>
        <v>0</v>
      </c>
      <c r="H197" s="23">
        <f>IFERROR(HLOOKUP("w",'VI3'!$F:$F,MATCH(LOWER(SUBSTITUTE(HLOOKUP("vehicle",[1]pl!$C:$C,pos!H197),"-","_")),'VI3'!$A:$A,0)) / HLOOKUP("b",'VI3'!$E:$E,MATCH(LOWER(SUBSTITUTE(HLOOKUP("vehicle",[1]pl!$C:$C,pos!H197),"-","_")),'VI3'!$A:$A,0)),)</f>
        <v>0</v>
      </c>
      <c r="I197" s="23">
        <f>IFERROR(HLOOKUP("w",'VI3'!$F:$F,MATCH(LOWER(SUBSTITUTE(HLOOKUP("vehicle",[1]pl!$C:$C,pos!I197),"-","_")),'VI3'!$A:$A,0)) / HLOOKUP("b",'VI3'!$E:$E,MATCH(LOWER(SUBSTITUTE(HLOOKUP("vehicle",[1]pl!$C:$C,pos!I197),"-","_")),'VI3'!$A:$A,0)),)</f>
        <v>0</v>
      </c>
      <c r="J197" s="23">
        <f>IFERROR(HLOOKUP("w",'VI3'!$F:$F,MATCH(LOWER(SUBSTITUTE(HLOOKUP("vehicle",[1]pl!$C:$C,pos!J197),"-","_")),'VI3'!$A:$A,0)) / HLOOKUP("b",'VI3'!$E:$E,MATCH(LOWER(SUBSTITUTE(HLOOKUP("vehicle",[1]pl!$C:$C,pos!J197),"-","_")),'VI3'!$A:$A,0)),)</f>
        <v>0</v>
      </c>
      <c r="K197" s="23">
        <f>IFERROR(HLOOKUP("w",'VI3'!$F:$F,MATCH(LOWER(SUBSTITUTE(HLOOKUP("vehicle",[1]pl!$C:$C,pos!K197),"-","_")),'VI3'!$A:$A,0)) / HLOOKUP("b",'VI3'!$E:$E,MATCH(LOWER(SUBSTITUTE(HLOOKUP("vehicle",[1]pl!$C:$C,pos!K197),"-","_")),'VI3'!$A:$A,0)),)</f>
        <v>0</v>
      </c>
      <c r="L197" s="23">
        <f>IFERROR(HLOOKUP("w",'VI3'!$F:$F,MATCH(LOWER(SUBSTITUTE(HLOOKUP("vehicle",[1]pl!$C:$C,pos!L197),"-","_")),'VI3'!$A:$A,0)) / HLOOKUP("b",'VI3'!$E:$E,MATCH(LOWER(SUBSTITUTE(HLOOKUP("vehicle",[1]pl!$C:$C,pos!L197),"-","_")),'VI3'!$A:$A,0)),)</f>
        <v>0</v>
      </c>
      <c r="M197" s="23">
        <f>IFERROR(HLOOKUP("w",'VI3'!$F:$F,MATCH(LOWER(SUBSTITUTE(HLOOKUP("vehicle",[1]pl!$C:$C,pos!M197),"-","_")),'VI3'!$A:$A,0)) / HLOOKUP("b",'VI3'!$E:$E,MATCH(LOWER(SUBSTITUTE(HLOOKUP("vehicle",[1]pl!$C:$C,pos!M197),"-","_")),'VI3'!$A:$A,0)),)</f>
        <v>0</v>
      </c>
      <c r="N197" s="23">
        <f>IFERROR(HLOOKUP("w",'VI3'!$F:$F,MATCH(LOWER(SUBSTITUTE(HLOOKUP("vehicle",[1]pl!$C:$C,pos!N197),"-","_")),'VI3'!$A:$A,0)) / HLOOKUP("b",'VI3'!$E:$E,MATCH(LOWER(SUBSTITUTE(HLOOKUP("vehicle",[1]pl!$C:$C,pos!N197),"-","_")),'VI3'!$A:$A,0)),)</f>
        <v>0</v>
      </c>
      <c r="O197" s="23">
        <f>IFERROR(HLOOKUP("w",'VI3'!$F:$F,MATCH(LOWER(SUBSTITUTE(HLOOKUP("vehicle",[1]pl!$C:$C,pos!O197),"-","_")),'VI3'!$A:$A,0)) / HLOOKUP("b",'VI3'!$E:$E,MATCH(LOWER(SUBSTITUTE(HLOOKUP("vehicle",[1]pl!$C:$C,pos!O197),"-","_")),'VI3'!$A:$A,0)),)</f>
        <v>0</v>
      </c>
      <c r="P197" s="23"/>
      <c r="Q197" s="23">
        <f>IFERROR(HLOOKUP("w",'VI3'!$F:$F,MATCH(LOWER(SUBSTITUTE(HLOOKUP("vehicle",[1]pl!$C:$C,pos!Q197),"-","_")),'VI3'!$A:$A,0)) / HLOOKUP("b",'VI3'!$E:$E,MATCH(LOWER(SUBSTITUTE(HLOOKUP("vehicle",[1]pl!$C:$C,pos!Q197),"-","_")),'VI3'!$A:$A,0)),)</f>
        <v>0</v>
      </c>
      <c r="R197" s="23">
        <f>IFERROR(HLOOKUP("w",'VI3'!$F:$F,MATCH(LOWER(SUBSTITUTE(HLOOKUP("vehicle",[1]pl!$C:$C,pos!R197),"-","_")),'VI3'!$A:$A,0)) / HLOOKUP("b",'VI3'!$E:$E,MATCH(LOWER(SUBSTITUTE(HLOOKUP("vehicle",[1]pl!$C:$C,pos!R197),"-","_")),'VI3'!$A:$A,0)),)</f>
        <v>0</v>
      </c>
      <c r="S197" s="23">
        <f>IFERROR(HLOOKUP("w",'VI3'!$F:$F,MATCH(LOWER(SUBSTITUTE(HLOOKUP("vehicle",[1]pl!$C:$C,pos!S197),"-","_")),'VI3'!$A:$A,0)) / HLOOKUP("b",'VI3'!$E:$E,MATCH(LOWER(SUBSTITUTE(HLOOKUP("vehicle",[1]pl!$C:$C,pos!S197),"-","_")),'VI3'!$A:$A,0)),)</f>
        <v>0</v>
      </c>
      <c r="T197" s="23">
        <f>IFERROR(HLOOKUP("w",'VI3'!$F:$F,MATCH(LOWER(SUBSTITUTE(HLOOKUP("vehicle",[1]pl!$C:$C,pos!T197),"-","_")),'VI3'!$A:$A,0)) / HLOOKUP("b",'VI3'!$E:$E,MATCH(LOWER(SUBSTITUTE(HLOOKUP("vehicle",[1]pl!$C:$C,pos!T197),"-","_")),'VI3'!$A:$A,0)),)</f>
        <v>0</v>
      </c>
      <c r="U197" s="23">
        <f>IFERROR(HLOOKUP("w",'VI3'!$F:$F,MATCH(LOWER(SUBSTITUTE(HLOOKUP("vehicle",[1]pl!$C:$C,pos!U197),"-","_")),'VI3'!$A:$A,0)) / HLOOKUP("b",'VI3'!$E:$E,MATCH(LOWER(SUBSTITUTE(HLOOKUP("vehicle",[1]pl!$C:$C,pos!U197),"-","_")),'VI3'!$A:$A,0)),)</f>
        <v>0</v>
      </c>
      <c r="V197" s="23">
        <f>IFERROR(HLOOKUP("w",'VI3'!$F:$F,MATCH(LOWER(SUBSTITUTE(HLOOKUP("vehicle",[1]pl!$C:$C,pos!V197),"-","_")),'VI3'!$A:$A,0)) / HLOOKUP("b",'VI3'!$E:$E,MATCH(LOWER(SUBSTITUTE(HLOOKUP("vehicle",[1]pl!$C:$C,pos!V197),"-","_")),'VI3'!$A:$A,0)),)</f>
        <v>0</v>
      </c>
      <c r="W197" s="23">
        <f>IFERROR(HLOOKUP("w",'VI3'!$F:$F,MATCH(LOWER(SUBSTITUTE(HLOOKUP("vehicle",[1]pl!$C:$C,pos!W197),"-","_")),'VI3'!$A:$A,0)) / HLOOKUP("b",'VI3'!$E:$E,MATCH(LOWER(SUBSTITUTE(HLOOKUP("vehicle",[1]pl!$C:$C,pos!W197),"-","_")),'VI3'!$A:$A,0)),)</f>
        <v>0</v>
      </c>
      <c r="X197" s="23">
        <f>IFERROR(HLOOKUP("w",'VI3'!$F:$F,MATCH(LOWER(SUBSTITUTE(HLOOKUP("vehicle",[1]pl!$C:$C,pos!X197),"-","_")),'VI3'!$A:$A,0)) / HLOOKUP("b",'VI3'!$E:$E,MATCH(LOWER(SUBSTITUTE(HLOOKUP("vehicle",[1]pl!$C:$C,pos!X197),"-","_")),'VI3'!$A:$A,0)),)</f>
        <v>0</v>
      </c>
      <c r="Y197" s="23">
        <f>IFERROR(HLOOKUP("w",'VI3'!$F:$F,MATCH(LOWER(SUBSTITUTE(HLOOKUP("vehicle",[1]pl!$C:$C,pos!Y197),"-","_")),'VI3'!$A:$A,0)) / HLOOKUP("b",'VI3'!$E:$E,MATCH(LOWER(SUBSTITUTE(HLOOKUP("vehicle",[1]pl!$C:$C,pos!Y197),"-","_")),'VI3'!$A:$A,0)),)</f>
        <v>0</v>
      </c>
      <c r="Z197" s="23">
        <f>IFERROR(HLOOKUP("w",'VI3'!$F:$F,MATCH(LOWER(SUBSTITUTE(HLOOKUP("vehicle",[1]pl!$C:$C,pos!Z197),"-","_")),'VI3'!$A:$A,0)) / HLOOKUP("b",'VI3'!$E:$E,MATCH(LOWER(SUBSTITUTE(HLOOKUP("vehicle",[1]pl!$C:$C,pos!Z197),"-","_")),'VI3'!$A:$A,0)),)</f>
        <v>0</v>
      </c>
      <c r="AA197" s="23">
        <f>IFERROR(HLOOKUP("w",'VI3'!$F:$F,MATCH(LOWER(SUBSTITUTE(HLOOKUP("vehicle",[1]pl!$C:$C,pos!AA197),"-","_")),'VI3'!$A:$A,0)) / HLOOKUP("b",'VI3'!$E:$E,MATCH(LOWER(SUBSTITUTE(HLOOKUP("vehicle",[1]pl!$C:$C,pos!AA197),"-","_")),'VI3'!$A:$A,0)),)</f>
        <v>0</v>
      </c>
      <c r="AB197" s="23">
        <f>IFERROR(HLOOKUP("w",'VI3'!$F:$F,MATCH(LOWER(SUBSTITUTE(HLOOKUP("vehicle",[1]pl!$C:$C,pos!AB197),"-","_")),'VI3'!$A:$A,0)) / HLOOKUP("b",'VI3'!$E:$E,MATCH(LOWER(SUBSTITUTE(HLOOKUP("vehicle",[1]pl!$C:$C,pos!AB197),"-","_")),'VI3'!$A:$A,0)),)</f>
        <v>0</v>
      </c>
      <c r="AC197" s="23">
        <f>IFERROR(HLOOKUP("w",'VI3'!$F:$F,MATCH(LOWER(SUBSTITUTE(HLOOKUP("vehicle",[1]pl!$C:$C,pos!AC197),"-","_")),'VI3'!$A:$A,0)) / HLOOKUP("b",'VI3'!$E:$E,MATCH(LOWER(SUBSTITUTE(HLOOKUP("vehicle",[1]pl!$C:$C,pos!AC197),"-","_")),'VI3'!$A:$A,0)),)</f>
        <v>0</v>
      </c>
      <c r="AD197" s="23">
        <f>IFERROR(HLOOKUP("w",'VI3'!$F:$F,MATCH(LOWER(SUBSTITUTE(HLOOKUP("vehicle",[1]pl!$C:$C,pos!AD197),"-","_")),'VI3'!$A:$A,0)) / HLOOKUP("b",'VI3'!$E:$E,MATCH(LOWER(SUBSTITUTE(HLOOKUP("vehicle",[1]pl!$C:$C,pos!AD197),"-","_")),'VI3'!$A:$A,0)),)</f>
        <v>0</v>
      </c>
      <c r="AE197" s="23">
        <f>IFERROR(HLOOKUP("w",'VI3'!$F:$F,MATCH(LOWER(SUBSTITUTE(HLOOKUP("vehicle",[1]pl!$C:$C,pos!AE197),"-","_")),'VI3'!$A:$A,0)) / HLOOKUP("b",'VI3'!$E:$E,MATCH(LOWER(SUBSTITUTE(HLOOKUP("vehicle",[1]pl!$C:$C,pos!AE197),"-","_")),'VI3'!$A:$A,0)),)</f>
        <v>0</v>
      </c>
    </row>
    <row r="198" spans="1:31" x14ac:dyDescent="0.25">
      <c r="A198" s="23">
        <f>IFERROR(HLOOKUP("w",'VI3'!$F:$F,MATCH(LOWER(SUBSTITUTE(HLOOKUP("vehicle",[1]pl!$C:$C,pos!A198),"-","_")),'VI3'!$A:$A,0)) / HLOOKUP("b",'VI3'!$E:$E,MATCH(LOWER(SUBSTITUTE(HLOOKUP("vehicle",[1]pl!$C:$C,pos!A198),"-","_")),'VI3'!$A:$A,0)),)</f>
        <v>0</v>
      </c>
      <c r="B198" s="23">
        <f>IFERROR(HLOOKUP("w",'VI3'!$F:$F,MATCH(LOWER(SUBSTITUTE(HLOOKUP("vehicle",[1]pl!$C:$C,pos!B198),"-","_")),'VI3'!$A:$A,0)) / HLOOKUP("b",'VI3'!$E:$E,MATCH(LOWER(SUBSTITUTE(HLOOKUP("vehicle",[1]pl!$C:$C,pos!B198),"-","_")),'VI3'!$A:$A,0)),)</f>
        <v>0</v>
      </c>
      <c r="C198" s="23">
        <f>IFERROR(HLOOKUP("w",'VI3'!$F:$F,MATCH(LOWER(SUBSTITUTE(HLOOKUP("vehicle",[1]pl!$C:$C,pos!C198),"-","_")),'VI3'!$A:$A,0)) / HLOOKUP("b",'VI3'!$E:$E,MATCH(LOWER(SUBSTITUTE(HLOOKUP("vehicle",[1]pl!$C:$C,pos!C198),"-","_")),'VI3'!$A:$A,0)),)</f>
        <v>0</v>
      </c>
      <c r="D198" s="23">
        <f>IFERROR(HLOOKUP("w",'VI3'!$F:$F,MATCH(LOWER(SUBSTITUTE(HLOOKUP("vehicle",[1]pl!$C:$C,pos!D198),"-","_")),'VI3'!$A:$A,0)) / HLOOKUP("b",'VI3'!$E:$E,MATCH(LOWER(SUBSTITUTE(HLOOKUP("vehicle",[1]pl!$C:$C,pos!D198),"-","_")),'VI3'!$A:$A,0)),)</f>
        <v>0</v>
      </c>
      <c r="E198" s="23">
        <f>IFERROR(HLOOKUP("w",'VI3'!$F:$F,MATCH(LOWER(SUBSTITUTE(HLOOKUP("vehicle",[1]pl!$C:$C,pos!E198),"-","_")),'VI3'!$A:$A,0)) / HLOOKUP("b",'VI3'!$E:$E,MATCH(LOWER(SUBSTITUTE(HLOOKUP("vehicle",[1]pl!$C:$C,pos!E198),"-","_")),'VI3'!$A:$A,0)),)</f>
        <v>0</v>
      </c>
      <c r="F198" s="23">
        <f>IFERROR(HLOOKUP("w",'VI3'!$F:$F,MATCH(LOWER(SUBSTITUTE(HLOOKUP("vehicle",[1]pl!$C:$C,pos!F198),"-","_")),'VI3'!$A:$A,0)) / HLOOKUP("b",'VI3'!$E:$E,MATCH(LOWER(SUBSTITUTE(HLOOKUP("vehicle",[1]pl!$C:$C,pos!F198),"-","_")),'VI3'!$A:$A,0)),)</f>
        <v>0</v>
      </c>
      <c r="G198" s="23">
        <f>IFERROR(HLOOKUP("w",'VI3'!$F:$F,MATCH(LOWER(SUBSTITUTE(HLOOKUP("vehicle",[1]pl!$C:$C,pos!G198),"-","_")),'VI3'!$A:$A,0)) / HLOOKUP("b",'VI3'!$E:$E,MATCH(LOWER(SUBSTITUTE(HLOOKUP("vehicle",[1]pl!$C:$C,pos!G198),"-","_")),'VI3'!$A:$A,0)),)</f>
        <v>0</v>
      </c>
      <c r="H198" s="23">
        <f>IFERROR(HLOOKUP("w",'VI3'!$F:$F,MATCH(LOWER(SUBSTITUTE(HLOOKUP("vehicle",[1]pl!$C:$C,pos!H198),"-","_")),'VI3'!$A:$A,0)) / HLOOKUP("b",'VI3'!$E:$E,MATCH(LOWER(SUBSTITUTE(HLOOKUP("vehicle",[1]pl!$C:$C,pos!H198),"-","_")),'VI3'!$A:$A,0)),)</f>
        <v>0</v>
      </c>
      <c r="I198" s="23">
        <f>IFERROR(HLOOKUP("w",'VI3'!$F:$F,MATCH(LOWER(SUBSTITUTE(HLOOKUP("vehicle",[1]pl!$C:$C,pos!I198),"-","_")),'VI3'!$A:$A,0)) / HLOOKUP("b",'VI3'!$E:$E,MATCH(LOWER(SUBSTITUTE(HLOOKUP("vehicle",[1]pl!$C:$C,pos!I198),"-","_")),'VI3'!$A:$A,0)),)</f>
        <v>0</v>
      </c>
      <c r="J198" s="23">
        <f>IFERROR(HLOOKUP("w",'VI3'!$F:$F,MATCH(LOWER(SUBSTITUTE(HLOOKUP("vehicle",[1]pl!$C:$C,pos!J198),"-","_")),'VI3'!$A:$A,0)) / HLOOKUP("b",'VI3'!$E:$E,MATCH(LOWER(SUBSTITUTE(HLOOKUP("vehicle",[1]pl!$C:$C,pos!J198),"-","_")),'VI3'!$A:$A,0)),)</f>
        <v>0</v>
      </c>
      <c r="K198" s="23">
        <f>IFERROR(HLOOKUP("w",'VI3'!$F:$F,MATCH(LOWER(SUBSTITUTE(HLOOKUP("vehicle",[1]pl!$C:$C,pos!K198),"-","_")),'VI3'!$A:$A,0)) / HLOOKUP("b",'VI3'!$E:$E,MATCH(LOWER(SUBSTITUTE(HLOOKUP("vehicle",[1]pl!$C:$C,pos!K198),"-","_")),'VI3'!$A:$A,0)),)</f>
        <v>0</v>
      </c>
      <c r="L198" s="23">
        <f>IFERROR(HLOOKUP("w",'VI3'!$F:$F,MATCH(LOWER(SUBSTITUTE(HLOOKUP("vehicle",[1]pl!$C:$C,pos!L198),"-","_")),'VI3'!$A:$A,0)) / HLOOKUP("b",'VI3'!$E:$E,MATCH(LOWER(SUBSTITUTE(HLOOKUP("vehicle",[1]pl!$C:$C,pos!L198),"-","_")),'VI3'!$A:$A,0)),)</f>
        <v>0</v>
      </c>
      <c r="M198" s="23">
        <f>IFERROR(HLOOKUP("w",'VI3'!$F:$F,MATCH(LOWER(SUBSTITUTE(HLOOKUP("vehicle",[1]pl!$C:$C,pos!M198),"-","_")),'VI3'!$A:$A,0)) / HLOOKUP("b",'VI3'!$E:$E,MATCH(LOWER(SUBSTITUTE(HLOOKUP("vehicle",[1]pl!$C:$C,pos!M198),"-","_")),'VI3'!$A:$A,0)),)</f>
        <v>0</v>
      </c>
      <c r="N198" s="23">
        <f>IFERROR(HLOOKUP("w",'VI3'!$F:$F,MATCH(LOWER(SUBSTITUTE(HLOOKUP("vehicle",[1]pl!$C:$C,pos!N198),"-","_")),'VI3'!$A:$A,0)) / HLOOKUP("b",'VI3'!$E:$E,MATCH(LOWER(SUBSTITUTE(HLOOKUP("vehicle",[1]pl!$C:$C,pos!N198),"-","_")),'VI3'!$A:$A,0)),)</f>
        <v>0</v>
      </c>
      <c r="O198" s="23">
        <f>IFERROR(HLOOKUP("w",'VI3'!$F:$F,MATCH(LOWER(SUBSTITUTE(HLOOKUP("vehicle",[1]pl!$C:$C,pos!O198),"-","_")),'VI3'!$A:$A,0)) / HLOOKUP("b",'VI3'!$E:$E,MATCH(LOWER(SUBSTITUTE(HLOOKUP("vehicle",[1]pl!$C:$C,pos!O198),"-","_")),'VI3'!$A:$A,0)),)</f>
        <v>0</v>
      </c>
      <c r="P198" s="23"/>
      <c r="Q198" s="23">
        <f>IFERROR(HLOOKUP("w",'VI3'!$F:$F,MATCH(LOWER(SUBSTITUTE(HLOOKUP("vehicle",[1]pl!$C:$C,pos!Q198),"-","_")),'VI3'!$A:$A,0)) / HLOOKUP("b",'VI3'!$E:$E,MATCH(LOWER(SUBSTITUTE(HLOOKUP("vehicle",[1]pl!$C:$C,pos!Q198),"-","_")),'VI3'!$A:$A,0)),)</f>
        <v>0</v>
      </c>
      <c r="R198" s="23">
        <f>IFERROR(HLOOKUP("w",'VI3'!$F:$F,MATCH(LOWER(SUBSTITUTE(HLOOKUP("vehicle",[1]pl!$C:$C,pos!R198),"-","_")),'VI3'!$A:$A,0)) / HLOOKUP("b",'VI3'!$E:$E,MATCH(LOWER(SUBSTITUTE(HLOOKUP("vehicle",[1]pl!$C:$C,pos!R198),"-","_")),'VI3'!$A:$A,0)),)</f>
        <v>0</v>
      </c>
      <c r="S198" s="23">
        <f>IFERROR(HLOOKUP("w",'VI3'!$F:$F,MATCH(LOWER(SUBSTITUTE(HLOOKUP("vehicle",[1]pl!$C:$C,pos!S198),"-","_")),'VI3'!$A:$A,0)) / HLOOKUP("b",'VI3'!$E:$E,MATCH(LOWER(SUBSTITUTE(HLOOKUP("vehicle",[1]pl!$C:$C,pos!S198),"-","_")),'VI3'!$A:$A,0)),)</f>
        <v>0</v>
      </c>
      <c r="T198" s="23">
        <f>IFERROR(HLOOKUP("w",'VI3'!$F:$F,MATCH(LOWER(SUBSTITUTE(HLOOKUP("vehicle",[1]pl!$C:$C,pos!T198),"-","_")),'VI3'!$A:$A,0)) / HLOOKUP("b",'VI3'!$E:$E,MATCH(LOWER(SUBSTITUTE(HLOOKUP("vehicle",[1]pl!$C:$C,pos!T198),"-","_")),'VI3'!$A:$A,0)),)</f>
        <v>0</v>
      </c>
      <c r="U198" s="23">
        <f>IFERROR(HLOOKUP("w",'VI3'!$F:$F,MATCH(LOWER(SUBSTITUTE(HLOOKUP("vehicle",[1]pl!$C:$C,pos!U198),"-","_")),'VI3'!$A:$A,0)) / HLOOKUP("b",'VI3'!$E:$E,MATCH(LOWER(SUBSTITUTE(HLOOKUP("vehicle",[1]pl!$C:$C,pos!U198),"-","_")),'VI3'!$A:$A,0)),)</f>
        <v>0</v>
      </c>
      <c r="V198" s="23">
        <f>IFERROR(HLOOKUP("w",'VI3'!$F:$F,MATCH(LOWER(SUBSTITUTE(HLOOKUP("vehicle",[1]pl!$C:$C,pos!V198),"-","_")),'VI3'!$A:$A,0)) / HLOOKUP("b",'VI3'!$E:$E,MATCH(LOWER(SUBSTITUTE(HLOOKUP("vehicle",[1]pl!$C:$C,pos!V198),"-","_")),'VI3'!$A:$A,0)),)</f>
        <v>0</v>
      </c>
      <c r="W198" s="23">
        <f>IFERROR(HLOOKUP("w",'VI3'!$F:$F,MATCH(LOWER(SUBSTITUTE(HLOOKUP("vehicle",[1]pl!$C:$C,pos!W198),"-","_")),'VI3'!$A:$A,0)) / HLOOKUP("b",'VI3'!$E:$E,MATCH(LOWER(SUBSTITUTE(HLOOKUP("vehicle",[1]pl!$C:$C,pos!W198),"-","_")),'VI3'!$A:$A,0)),)</f>
        <v>0</v>
      </c>
      <c r="X198" s="23">
        <f>IFERROR(HLOOKUP("w",'VI3'!$F:$F,MATCH(LOWER(SUBSTITUTE(HLOOKUP("vehicle",[1]pl!$C:$C,pos!X198),"-","_")),'VI3'!$A:$A,0)) / HLOOKUP("b",'VI3'!$E:$E,MATCH(LOWER(SUBSTITUTE(HLOOKUP("vehicle",[1]pl!$C:$C,pos!X198),"-","_")),'VI3'!$A:$A,0)),)</f>
        <v>0</v>
      </c>
      <c r="Y198" s="23">
        <f>IFERROR(HLOOKUP("w",'VI3'!$F:$F,MATCH(LOWER(SUBSTITUTE(HLOOKUP("vehicle",[1]pl!$C:$C,pos!Y198),"-","_")),'VI3'!$A:$A,0)) / HLOOKUP("b",'VI3'!$E:$E,MATCH(LOWER(SUBSTITUTE(HLOOKUP("vehicle",[1]pl!$C:$C,pos!Y198),"-","_")),'VI3'!$A:$A,0)),)</f>
        <v>0</v>
      </c>
      <c r="Z198" s="23">
        <f>IFERROR(HLOOKUP("w",'VI3'!$F:$F,MATCH(LOWER(SUBSTITUTE(HLOOKUP("vehicle",[1]pl!$C:$C,pos!Z198),"-","_")),'VI3'!$A:$A,0)) / HLOOKUP("b",'VI3'!$E:$E,MATCH(LOWER(SUBSTITUTE(HLOOKUP("vehicle",[1]pl!$C:$C,pos!Z198),"-","_")),'VI3'!$A:$A,0)),)</f>
        <v>0</v>
      </c>
      <c r="AA198" s="23">
        <f>IFERROR(HLOOKUP("w",'VI3'!$F:$F,MATCH(LOWER(SUBSTITUTE(HLOOKUP("vehicle",[1]pl!$C:$C,pos!AA198),"-","_")),'VI3'!$A:$A,0)) / HLOOKUP("b",'VI3'!$E:$E,MATCH(LOWER(SUBSTITUTE(HLOOKUP("vehicle",[1]pl!$C:$C,pos!AA198),"-","_")),'VI3'!$A:$A,0)),)</f>
        <v>0</v>
      </c>
      <c r="AB198" s="23">
        <f>IFERROR(HLOOKUP("w",'VI3'!$F:$F,MATCH(LOWER(SUBSTITUTE(HLOOKUP("vehicle",[1]pl!$C:$C,pos!AB198),"-","_")),'VI3'!$A:$A,0)) / HLOOKUP("b",'VI3'!$E:$E,MATCH(LOWER(SUBSTITUTE(HLOOKUP("vehicle",[1]pl!$C:$C,pos!AB198),"-","_")),'VI3'!$A:$A,0)),)</f>
        <v>0</v>
      </c>
      <c r="AC198" s="23">
        <f>IFERROR(HLOOKUP("w",'VI3'!$F:$F,MATCH(LOWER(SUBSTITUTE(HLOOKUP("vehicle",[1]pl!$C:$C,pos!AC198),"-","_")),'VI3'!$A:$A,0)) / HLOOKUP("b",'VI3'!$E:$E,MATCH(LOWER(SUBSTITUTE(HLOOKUP("vehicle",[1]pl!$C:$C,pos!AC198),"-","_")),'VI3'!$A:$A,0)),)</f>
        <v>0</v>
      </c>
      <c r="AD198" s="23">
        <f>IFERROR(HLOOKUP("w",'VI3'!$F:$F,MATCH(LOWER(SUBSTITUTE(HLOOKUP("vehicle",[1]pl!$C:$C,pos!AD198),"-","_")),'VI3'!$A:$A,0)) / HLOOKUP("b",'VI3'!$E:$E,MATCH(LOWER(SUBSTITUTE(HLOOKUP("vehicle",[1]pl!$C:$C,pos!AD198),"-","_")),'VI3'!$A:$A,0)),)</f>
        <v>0</v>
      </c>
      <c r="AE198" s="23">
        <f>IFERROR(HLOOKUP("w",'VI3'!$F:$F,MATCH(LOWER(SUBSTITUTE(HLOOKUP("vehicle",[1]pl!$C:$C,pos!AE198),"-","_")),'VI3'!$A:$A,0)) / HLOOKUP("b",'VI3'!$E:$E,MATCH(LOWER(SUBSTITUTE(HLOOKUP("vehicle",[1]pl!$C:$C,pos!AE198),"-","_")),'VI3'!$A:$A,0)),)</f>
        <v>0</v>
      </c>
    </row>
    <row r="199" spans="1:31" x14ac:dyDescent="0.25">
      <c r="A199" s="23">
        <f>IFERROR(HLOOKUP("w",'VI3'!$F:$F,MATCH(LOWER(SUBSTITUTE(HLOOKUP("vehicle",[1]pl!$C:$C,pos!A199),"-","_")),'VI3'!$A:$A,0)) / HLOOKUP("b",'VI3'!$E:$E,MATCH(LOWER(SUBSTITUTE(HLOOKUP("vehicle",[1]pl!$C:$C,pos!A199),"-","_")),'VI3'!$A:$A,0)),)</f>
        <v>0</v>
      </c>
      <c r="B199" s="23">
        <f>IFERROR(HLOOKUP("w",'VI3'!$F:$F,MATCH(LOWER(SUBSTITUTE(HLOOKUP("vehicle",[1]pl!$C:$C,pos!B199),"-","_")),'VI3'!$A:$A,0)) / HLOOKUP("b",'VI3'!$E:$E,MATCH(LOWER(SUBSTITUTE(HLOOKUP("vehicle",[1]pl!$C:$C,pos!B199),"-","_")),'VI3'!$A:$A,0)),)</f>
        <v>0</v>
      </c>
      <c r="C199" s="23">
        <f>IFERROR(HLOOKUP("w",'VI3'!$F:$F,MATCH(LOWER(SUBSTITUTE(HLOOKUP("vehicle",[1]pl!$C:$C,pos!C199),"-","_")),'VI3'!$A:$A,0)) / HLOOKUP("b",'VI3'!$E:$E,MATCH(LOWER(SUBSTITUTE(HLOOKUP("vehicle",[1]pl!$C:$C,pos!C199),"-","_")),'VI3'!$A:$A,0)),)</f>
        <v>0</v>
      </c>
      <c r="D199" s="23">
        <f>IFERROR(HLOOKUP("w",'VI3'!$F:$F,MATCH(LOWER(SUBSTITUTE(HLOOKUP("vehicle",[1]pl!$C:$C,pos!D199),"-","_")),'VI3'!$A:$A,0)) / HLOOKUP("b",'VI3'!$E:$E,MATCH(LOWER(SUBSTITUTE(HLOOKUP("vehicle",[1]pl!$C:$C,pos!D199),"-","_")),'VI3'!$A:$A,0)),)</f>
        <v>0</v>
      </c>
      <c r="E199" s="23">
        <f>IFERROR(HLOOKUP("w",'VI3'!$F:$F,MATCH(LOWER(SUBSTITUTE(HLOOKUP("vehicle",[1]pl!$C:$C,pos!E199),"-","_")),'VI3'!$A:$A,0)) / HLOOKUP("b",'VI3'!$E:$E,MATCH(LOWER(SUBSTITUTE(HLOOKUP("vehicle",[1]pl!$C:$C,pos!E199),"-","_")),'VI3'!$A:$A,0)),)</f>
        <v>0</v>
      </c>
      <c r="F199" s="23">
        <f>IFERROR(HLOOKUP("w",'VI3'!$F:$F,MATCH(LOWER(SUBSTITUTE(HLOOKUP("vehicle",[1]pl!$C:$C,pos!F199),"-","_")),'VI3'!$A:$A,0)) / HLOOKUP("b",'VI3'!$E:$E,MATCH(LOWER(SUBSTITUTE(HLOOKUP("vehicle",[1]pl!$C:$C,pos!F199),"-","_")),'VI3'!$A:$A,0)),)</f>
        <v>0</v>
      </c>
      <c r="G199" s="23">
        <f>IFERROR(HLOOKUP("w",'VI3'!$F:$F,MATCH(LOWER(SUBSTITUTE(HLOOKUP("vehicle",[1]pl!$C:$C,pos!G199),"-","_")),'VI3'!$A:$A,0)) / HLOOKUP("b",'VI3'!$E:$E,MATCH(LOWER(SUBSTITUTE(HLOOKUP("vehicle",[1]pl!$C:$C,pos!G199),"-","_")),'VI3'!$A:$A,0)),)</f>
        <v>0</v>
      </c>
      <c r="H199" s="23">
        <f>IFERROR(HLOOKUP("w",'VI3'!$F:$F,MATCH(LOWER(SUBSTITUTE(HLOOKUP("vehicle",[1]pl!$C:$C,pos!H199),"-","_")),'VI3'!$A:$A,0)) / HLOOKUP("b",'VI3'!$E:$E,MATCH(LOWER(SUBSTITUTE(HLOOKUP("vehicle",[1]pl!$C:$C,pos!H199),"-","_")),'VI3'!$A:$A,0)),)</f>
        <v>0</v>
      </c>
      <c r="I199" s="23">
        <f>IFERROR(HLOOKUP("w",'VI3'!$F:$F,MATCH(LOWER(SUBSTITUTE(HLOOKUP("vehicle",[1]pl!$C:$C,pos!I199),"-","_")),'VI3'!$A:$A,0)) / HLOOKUP("b",'VI3'!$E:$E,MATCH(LOWER(SUBSTITUTE(HLOOKUP("vehicle",[1]pl!$C:$C,pos!I199),"-","_")),'VI3'!$A:$A,0)),)</f>
        <v>0</v>
      </c>
      <c r="J199" s="23">
        <f>IFERROR(HLOOKUP("w",'VI3'!$F:$F,MATCH(LOWER(SUBSTITUTE(HLOOKUP("vehicle",[1]pl!$C:$C,pos!J199),"-","_")),'VI3'!$A:$A,0)) / HLOOKUP("b",'VI3'!$E:$E,MATCH(LOWER(SUBSTITUTE(HLOOKUP("vehicle",[1]pl!$C:$C,pos!J199),"-","_")),'VI3'!$A:$A,0)),)</f>
        <v>0</v>
      </c>
      <c r="K199" s="23">
        <f>IFERROR(HLOOKUP("w",'VI3'!$F:$F,MATCH(LOWER(SUBSTITUTE(HLOOKUP("vehicle",[1]pl!$C:$C,pos!K199),"-","_")),'VI3'!$A:$A,0)) / HLOOKUP("b",'VI3'!$E:$E,MATCH(LOWER(SUBSTITUTE(HLOOKUP("vehicle",[1]pl!$C:$C,pos!K199),"-","_")),'VI3'!$A:$A,0)),)</f>
        <v>0</v>
      </c>
      <c r="L199" s="23">
        <f>IFERROR(HLOOKUP("w",'VI3'!$F:$F,MATCH(LOWER(SUBSTITUTE(HLOOKUP("vehicle",[1]pl!$C:$C,pos!L199),"-","_")),'VI3'!$A:$A,0)) / HLOOKUP("b",'VI3'!$E:$E,MATCH(LOWER(SUBSTITUTE(HLOOKUP("vehicle",[1]pl!$C:$C,pos!L199),"-","_")),'VI3'!$A:$A,0)),)</f>
        <v>0</v>
      </c>
      <c r="M199" s="23">
        <f>IFERROR(HLOOKUP("w",'VI3'!$F:$F,MATCH(LOWER(SUBSTITUTE(HLOOKUP("vehicle",[1]pl!$C:$C,pos!M199),"-","_")),'VI3'!$A:$A,0)) / HLOOKUP("b",'VI3'!$E:$E,MATCH(LOWER(SUBSTITUTE(HLOOKUP("vehicle",[1]pl!$C:$C,pos!M199),"-","_")),'VI3'!$A:$A,0)),)</f>
        <v>0</v>
      </c>
      <c r="N199" s="23">
        <f>IFERROR(HLOOKUP("w",'VI3'!$F:$F,MATCH(LOWER(SUBSTITUTE(HLOOKUP("vehicle",[1]pl!$C:$C,pos!N199),"-","_")),'VI3'!$A:$A,0)) / HLOOKUP("b",'VI3'!$E:$E,MATCH(LOWER(SUBSTITUTE(HLOOKUP("vehicle",[1]pl!$C:$C,pos!N199),"-","_")),'VI3'!$A:$A,0)),)</f>
        <v>0</v>
      </c>
      <c r="O199" s="23">
        <f>IFERROR(HLOOKUP("w",'VI3'!$F:$F,MATCH(LOWER(SUBSTITUTE(HLOOKUP("vehicle",[1]pl!$C:$C,pos!O199),"-","_")),'VI3'!$A:$A,0)) / HLOOKUP("b",'VI3'!$E:$E,MATCH(LOWER(SUBSTITUTE(HLOOKUP("vehicle",[1]pl!$C:$C,pos!O199),"-","_")),'VI3'!$A:$A,0)),)</f>
        <v>0</v>
      </c>
      <c r="P199" s="23"/>
      <c r="Q199" s="23">
        <f>IFERROR(HLOOKUP("w",'VI3'!$F:$F,MATCH(LOWER(SUBSTITUTE(HLOOKUP("vehicle",[1]pl!$C:$C,pos!Q199),"-","_")),'VI3'!$A:$A,0)) / HLOOKUP("b",'VI3'!$E:$E,MATCH(LOWER(SUBSTITUTE(HLOOKUP("vehicle",[1]pl!$C:$C,pos!Q199),"-","_")),'VI3'!$A:$A,0)),)</f>
        <v>0</v>
      </c>
      <c r="R199" s="23">
        <f>IFERROR(HLOOKUP("w",'VI3'!$F:$F,MATCH(LOWER(SUBSTITUTE(HLOOKUP("vehicle",[1]pl!$C:$C,pos!R199),"-","_")),'VI3'!$A:$A,0)) / HLOOKUP("b",'VI3'!$E:$E,MATCH(LOWER(SUBSTITUTE(HLOOKUP("vehicle",[1]pl!$C:$C,pos!R199),"-","_")),'VI3'!$A:$A,0)),)</f>
        <v>0</v>
      </c>
      <c r="S199" s="23">
        <f>IFERROR(HLOOKUP("w",'VI3'!$F:$F,MATCH(LOWER(SUBSTITUTE(HLOOKUP("vehicle",[1]pl!$C:$C,pos!S199),"-","_")),'VI3'!$A:$A,0)) / HLOOKUP("b",'VI3'!$E:$E,MATCH(LOWER(SUBSTITUTE(HLOOKUP("vehicle",[1]pl!$C:$C,pos!S199),"-","_")),'VI3'!$A:$A,0)),)</f>
        <v>0</v>
      </c>
      <c r="T199" s="23">
        <f>IFERROR(HLOOKUP("w",'VI3'!$F:$F,MATCH(LOWER(SUBSTITUTE(HLOOKUP("vehicle",[1]pl!$C:$C,pos!T199),"-","_")),'VI3'!$A:$A,0)) / HLOOKUP("b",'VI3'!$E:$E,MATCH(LOWER(SUBSTITUTE(HLOOKUP("vehicle",[1]pl!$C:$C,pos!T199),"-","_")),'VI3'!$A:$A,0)),)</f>
        <v>0</v>
      </c>
      <c r="U199" s="23">
        <f>IFERROR(HLOOKUP("w",'VI3'!$F:$F,MATCH(LOWER(SUBSTITUTE(HLOOKUP("vehicle",[1]pl!$C:$C,pos!U199),"-","_")),'VI3'!$A:$A,0)) / HLOOKUP("b",'VI3'!$E:$E,MATCH(LOWER(SUBSTITUTE(HLOOKUP("vehicle",[1]pl!$C:$C,pos!U199),"-","_")),'VI3'!$A:$A,0)),)</f>
        <v>0</v>
      </c>
      <c r="V199" s="23">
        <f>IFERROR(HLOOKUP("w",'VI3'!$F:$F,MATCH(LOWER(SUBSTITUTE(HLOOKUP("vehicle",[1]pl!$C:$C,pos!V199),"-","_")),'VI3'!$A:$A,0)) / HLOOKUP("b",'VI3'!$E:$E,MATCH(LOWER(SUBSTITUTE(HLOOKUP("vehicle",[1]pl!$C:$C,pos!V199),"-","_")),'VI3'!$A:$A,0)),)</f>
        <v>0</v>
      </c>
      <c r="W199" s="23">
        <f>IFERROR(HLOOKUP("w",'VI3'!$F:$F,MATCH(LOWER(SUBSTITUTE(HLOOKUP("vehicle",[1]pl!$C:$C,pos!W199),"-","_")),'VI3'!$A:$A,0)) / HLOOKUP("b",'VI3'!$E:$E,MATCH(LOWER(SUBSTITUTE(HLOOKUP("vehicle",[1]pl!$C:$C,pos!W199),"-","_")),'VI3'!$A:$A,0)),)</f>
        <v>0</v>
      </c>
      <c r="X199" s="23">
        <f>IFERROR(HLOOKUP("w",'VI3'!$F:$F,MATCH(LOWER(SUBSTITUTE(HLOOKUP("vehicle",[1]pl!$C:$C,pos!X199),"-","_")),'VI3'!$A:$A,0)) / HLOOKUP("b",'VI3'!$E:$E,MATCH(LOWER(SUBSTITUTE(HLOOKUP("vehicle",[1]pl!$C:$C,pos!X199),"-","_")),'VI3'!$A:$A,0)),)</f>
        <v>0</v>
      </c>
      <c r="Y199" s="23">
        <f>IFERROR(HLOOKUP("w",'VI3'!$F:$F,MATCH(LOWER(SUBSTITUTE(HLOOKUP("vehicle",[1]pl!$C:$C,pos!Y199),"-","_")),'VI3'!$A:$A,0)) / HLOOKUP("b",'VI3'!$E:$E,MATCH(LOWER(SUBSTITUTE(HLOOKUP("vehicle",[1]pl!$C:$C,pos!Y199),"-","_")),'VI3'!$A:$A,0)),)</f>
        <v>0</v>
      </c>
      <c r="Z199" s="23">
        <f>IFERROR(HLOOKUP("w",'VI3'!$F:$F,MATCH(LOWER(SUBSTITUTE(HLOOKUP("vehicle",[1]pl!$C:$C,pos!Z199),"-","_")),'VI3'!$A:$A,0)) / HLOOKUP("b",'VI3'!$E:$E,MATCH(LOWER(SUBSTITUTE(HLOOKUP("vehicle",[1]pl!$C:$C,pos!Z199),"-","_")),'VI3'!$A:$A,0)),)</f>
        <v>0</v>
      </c>
      <c r="AA199" s="23">
        <f>IFERROR(HLOOKUP("w",'VI3'!$F:$F,MATCH(LOWER(SUBSTITUTE(HLOOKUP("vehicle",[1]pl!$C:$C,pos!AA199),"-","_")),'VI3'!$A:$A,0)) / HLOOKUP("b",'VI3'!$E:$E,MATCH(LOWER(SUBSTITUTE(HLOOKUP("vehicle",[1]pl!$C:$C,pos!AA199),"-","_")),'VI3'!$A:$A,0)),)</f>
        <v>0</v>
      </c>
      <c r="AB199" s="23">
        <f>IFERROR(HLOOKUP("w",'VI3'!$F:$F,MATCH(LOWER(SUBSTITUTE(HLOOKUP("vehicle",[1]pl!$C:$C,pos!AB199),"-","_")),'VI3'!$A:$A,0)) / HLOOKUP("b",'VI3'!$E:$E,MATCH(LOWER(SUBSTITUTE(HLOOKUP("vehicle",[1]pl!$C:$C,pos!AB199),"-","_")),'VI3'!$A:$A,0)),)</f>
        <v>0</v>
      </c>
      <c r="AC199" s="23">
        <f>IFERROR(HLOOKUP("w",'VI3'!$F:$F,MATCH(LOWER(SUBSTITUTE(HLOOKUP("vehicle",[1]pl!$C:$C,pos!AC199),"-","_")),'VI3'!$A:$A,0)) / HLOOKUP("b",'VI3'!$E:$E,MATCH(LOWER(SUBSTITUTE(HLOOKUP("vehicle",[1]pl!$C:$C,pos!AC199),"-","_")),'VI3'!$A:$A,0)),)</f>
        <v>0</v>
      </c>
      <c r="AD199" s="23">
        <f>IFERROR(HLOOKUP("w",'VI3'!$F:$F,MATCH(LOWER(SUBSTITUTE(HLOOKUP("vehicle",[1]pl!$C:$C,pos!AD199),"-","_")),'VI3'!$A:$A,0)) / HLOOKUP("b",'VI3'!$E:$E,MATCH(LOWER(SUBSTITUTE(HLOOKUP("vehicle",[1]pl!$C:$C,pos!AD199),"-","_")),'VI3'!$A:$A,0)),)</f>
        <v>0</v>
      </c>
      <c r="AE199" s="23">
        <f>IFERROR(HLOOKUP("w",'VI3'!$F:$F,MATCH(LOWER(SUBSTITUTE(HLOOKUP("vehicle",[1]pl!$C:$C,pos!AE199),"-","_")),'VI3'!$A:$A,0)) / HLOOKUP("b",'VI3'!$E:$E,MATCH(LOWER(SUBSTITUTE(HLOOKUP("vehicle",[1]pl!$C:$C,pos!AE199),"-","_")),'VI3'!$A:$A,0)),)</f>
        <v>0</v>
      </c>
    </row>
    <row r="200" spans="1:31" x14ac:dyDescent="0.25">
      <c r="A200" s="23">
        <f>IFERROR(HLOOKUP("w",'VI3'!$F:$F,MATCH(LOWER(SUBSTITUTE(HLOOKUP("vehicle",[1]pl!$C:$C,pos!A200),"-","_")),'VI3'!$A:$A,0)) / HLOOKUP("b",'VI3'!$E:$E,MATCH(LOWER(SUBSTITUTE(HLOOKUP("vehicle",[1]pl!$C:$C,pos!A200),"-","_")),'VI3'!$A:$A,0)),)</f>
        <v>0</v>
      </c>
      <c r="B200" s="23">
        <f>IFERROR(HLOOKUP("w",'VI3'!$F:$F,MATCH(LOWER(SUBSTITUTE(HLOOKUP("vehicle",[1]pl!$C:$C,pos!B200),"-","_")),'VI3'!$A:$A,0)) / HLOOKUP("b",'VI3'!$E:$E,MATCH(LOWER(SUBSTITUTE(HLOOKUP("vehicle",[1]pl!$C:$C,pos!B200),"-","_")),'VI3'!$A:$A,0)),)</f>
        <v>0</v>
      </c>
      <c r="C200" s="23">
        <f>IFERROR(HLOOKUP("w",'VI3'!$F:$F,MATCH(LOWER(SUBSTITUTE(HLOOKUP("vehicle",[1]pl!$C:$C,pos!C200),"-","_")),'VI3'!$A:$A,0)) / HLOOKUP("b",'VI3'!$E:$E,MATCH(LOWER(SUBSTITUTE(HLOOKUP("vehicle",[1]pl!$C:$C,pos!C200),"-","_")),'VI3'!$A:$A,0)),)</f>
        <v>0</v>
      </c>
      <c r="D200" s="23">
        <f>IFERROR(HLOOKUP("w",'VI3'!$F:$F,MATCH(LOWER(SUBSTITUTE(HLOOKUP("vehicle",[1]pl!$C:$C,pos!D200),"-","_")),'VI3'!$A:$A,0)) / HLOOKUP("b",'VI3'!$E:$E,MATCH(LOWER(SUBSTITUTE(HLOOKUP("vehicle",[1]pl!$C:$C,pos!D200),"-","_")),'VI3'!$A:$A,0)),)</f>
        <v>0</v>
      </c>
      <c r="E200" s="23">
        <f>IFERROR(HLOOKUP("w",'VI3'!$F:$F,MATCH(LOWER(SUBSTITUTE(HLOOKUP("vehicle",[1]pl!$C:$C,pos!E200),"-","_")),'VI3'!$A:$A,0)) / HLOOKUP("b",'VI3'!$E:$E,MATCH(LOWER(SUBSTITUTE(HLOOKUP("vehicle",[1]pl!$C:$C,pos!E200),"-","_")),'VI3'!$A:$A,0)),)</f>
        <v>0</v>
      </c>
      <c r="F200" s="23">
        <f>IFERROR(HLOOKUP("w",'VI3'!$F:$F,MATCH(LOWER(SUBSTITUTE(HLOOKUP("vehicle",[1]pl!$C:$C,pos!F200),"-","_")),'VI3'!$A:$A,0)) / HLOOKUP("b",'VI3'!$E:$E,MATCH(LOWER(SUBSTITUTE(HLOOKUP("vehicle",[1]pl!$C:$C,pos!F200),"-","_")),'VI3'!$A:$A,0)),)</f>
        <v>0</v>
      </c>
      <c r="G200" s="23">
        <f>IFERROR(HLOOKUP("w",'VI3'!$F:$F,MATCH(LOWER(SUBSTITUTE(HLOOKUP("vehicle",[1]pl!$C:$C,pos!G200),"-","_")),'VI3'!$A:$A,0)) / HLOOKUP("b",'VI3'!$E:$E,MATCH(LOWER(SUBSTITUTE(HLOOKUP("vehicle",[1]pl!$C:$C,pos!G200),"-","_")),'VI3'!$A:$A,0)),)</f>
        <v>0</v>
      </c>
      <c r="H200" s="23">
        <f>IFERROR(HLOOKUP("w",'VI3'!$F:$F,MATCH(LOWER(SUBSTITUTE(HLOOKUP("vehicle",[1]pl!$C:$C,pos!H200),"-","_")),'VI3'!$A:$A,0)) / HLOOKUP("b",'VI3'!$E:$E,MATCH(LOWER(SUBSTITUTE(HLOOKUP("vehicle",[1]pl!$C:$C,pos!H200),"-","_")),'VI3'!$A:$A,0)),)</f>
        <v>0</v>
      </c>
      <c r="I200" s="23">
        <f>IFERROR(HLOOKUP("w",'VI3'!$F:$F,MATCH(LOWER(SUBSTITUTE(HLOOKUP("vehicle",[1]pl!$C:$C,pos!I200),"-","_")),'VI3'!$A:$A,0)) / HLOOKUP("b",'VI3'!$E:$E,MATCH(LOWER(SUBSTITUTE(HLOOKUP("vehicle",[1]pl!$C:$C,pos!I200),"-","_")),'VI3'!$A:$A,0)),)</f>
        <v>0</v>
      </c>
      <c r="J200" s="23">
        <f>IFERROR(HLOOKUP("w",'VI3'!$F:$F,MATCH(LOWER(SUBSTITUTE(HLOOKUP("vehicle",[1]pl!$C:$C,pos!J200),"-","_")),'VI3'!$A:$A,0)) / HLOOKUP("b",'VI3'!$E:$E,MATCH(LOWER(SUBSTITUTE(HLOOKUP("vehicle",[1]pl!$C:$C,pos!J200),"-","_")),'VI3'!$A:$A,0)),)</f>
        <v>0</v>
      </c>
      <c r="K200" s="23">
        <f>IFERROR(HLOOKUP("w",'VI3'!$F:$F,MATCH(LOWER(SUBSTITUTE(HLOOKUP("vehicle",[1]pl!$C:$C,pos!K200),"-","_")),'VI3'!$A:$A,0)) / HLOOKUP("b",'VI3'!$E:$E,MATCH(LOWER(SUBSTITUTE(HLOOKUP("vehicle",[1]pl!$C:$C,pos!K200),"-","_")),'VI3'!$A:$A,0)),)</f>
        <v>0</v>
      </c>
      <c r="L200" s="23">
        <f>IFERROR(HLOOKUP("w",'VI3'!$F:$F,MATCH(LOWER(SUBSTITUTE(HLOOKUP("vehicle",[1]pl!$C:$C,pos!L200),"-","_")),'VI3'!$A:$A,0)) / HLOOKUP("b",'VI3'!$E:$E,MATCH(LOWER(SUBSTITUTE(HLOOKUP("vehicle",[1]pl!$C:$C,pos!L200),"-","_")),'VI3'!$A:$A,0)),)</f>
        <v>0</v>
      </c>
      <c r="M200" s="23">
        <f>IFERROR(HLOOKUP("w",'VI3'!$F:$F,MATCH(LOWER(SUBSTITUTE(HLOOKUP("vehicle",[1]pl!$C:$C,pos!M200),"-","_")),'VI3'!$A:$A,0)) / HLOOKUP("b",'VI3'!$E:$E,MATCH(LOWER(SUBSTITUTE(HLOOKUP("vehicle",[1]pl!$C:$C,pos!M200),"-","_")),'VI3'!$A:$A,0)),)</f>
        <v>0</v>
      </c>
      <c r="N200" s="23">
        <f>IFERROR(HLOOKUP("w",'VI3'!$F:$F,MATCH(LOWER(SUBSTITUTE(HLOOKUP("vehicle",[1]pl!$C:$C,pos!N200),"-","_")),'VI3'!$A:$A,0)) / HLOOKUP("b",'VI3'!$E:$E,MATCH(LOWER(SUBSTITUTE(HLOOKUP("vehicle",[1]pl!$C:$C,pos!N200),"-","_")),'VI3'!$A:$A,0)),)</f>
        <v>0</v>
      </c>
      <c r="O200" s="23">
        <f>IFERROR(HLOOKUP("w",'VI3'!$F:$F,MATCH(LOWER(SUBSTITUTE(HLOOKUP("vehicle",[1]pl!$C:$C,pos!O200),"-","_")),'VI3'!$A:$A,0)) / HLOOKUP("b",'VI3'!$E:$E,MATCH(LOWER(SUBSTITUTE(HLOOKUP("vehicle",[1]pl!$C:$C,pos!O200),"-","_")),'VI3'!$A:$A,0)),)</f>
        <v>0</v>
      </c>
      <c r="P200" s="23"/>
      <c r="Q200" s="23">
        <f>IFERROR(HLOOKUP("w",'VI3'!$F:$F,MATCH(LOWER(SUBSTITUTE(HLOOKUP("vehicle",[1]pl!$C:$C,pos!Q200),"-","_")),'VI3'!$A:$A,0)) / HLOOKUP("b",'VI3'!$E:$E,MATCH(LOWER(SUBSTITUTE(HLOOKUP("vehicle",[1]pl!$C:$C,pos!Q200),"-","_")),'VI3'!$A:$A,0)),)</f>
        <v>0</v>
      </c>
      <c r="R200" s="23">
        <f>IFERROR(HLOOKUP("w",'VI3'!$F:$F,MATCH(LOWER(SUBSTITUTE(HLOOKUP("vehicle",[1]pl!$C:$C,pos!R200),"-","_")),'VI3'!$A:$A,0)) / HLOOKUP("b",'VI3'!$E:$E,MATCH(LOWER(SUBSTITUTE(HLOOKUP("vehicle",[1]pl!$C:$C,pos!R200),"-","_")),'VI3'!$A:$A,0)),)</f>
        <v>0</v>
      </c>
      <c r="S200" s="23">
        <f>IFERROR(HLOOKUP("w",'VI3'!$F:$F,MATCH(LOWER(SUBSTITUTE(HLOOKUP("vehicle",[1]pl!$C:$C,pos!S200),"-","_")),'VI3'!$A:$A,0)) / HLOOKUP("b",'VI3'!$E:$E,MATCH(LOWER(SUBSTITUTE(HLOOKUP("vehicle",[1]pl!$C:$C,pos!S200),"-","_")),'VI3'!$A:$A,0)),)</f>
        <v>0</v>
      </c>
      <c r="T200" s="23">
        <f>IFERROR(HLOOKUP("w",'VI3'!$F:$F,MATCH(LOWER(SUBSTITUTE(HLOOKUP("vehicle",[1]pl!$C:$C,pos!T200),"-","_")),'VI3'!$A:$A,0)) / HLOOKUP("b",'VI3'!$E:$E,MATCH(LOWER(SUBSTITUTE(HLOOKUP("vehicle",[1]pl!$C:$C,pos!T200),"-","_")),'VI3'!$A:$A,0)),)</f>
        <v>0</v>
      </c>
      <c r="U200" s="23">
        <f>IFERROR(HLOOKUP("w",'VI3'!$F:$F,MATCH(LOWER(SUBSTITUTE(HLOOKUP("vehicle",[1]pl!$C:$C,pos!U200),"-","_")),'VI3'!$A:$A,0)) / HLOOKUP("b",'VI3'!$E:$E,MATCH(LOWER(SUBSTITUTE(HLOOKUP("vehicle",[1]pl!$C:$C,pos!U200),"-","_")),'VI3'!$A:$A,0)),)</f>
        <v>0</v>
      </c>
      <c r="V200" s="23">
        <f>IFERROR(HLOOKUP("w",'VI3'!$F:$F,MATCH(LOWER(SUBSTITUTE(HLOOKUP("vehicle",[1]pl!$C:$C,pos!V200),"-","_")),'VI3'!$A:$A,0)) / HLOOKUP("b",'VI3'!$E:$E,MATCH(LOWER(SUBSTITUTE(HLOOKUP("vehicle",[1]pl!$C:$C,pos!V200),"-","_")),'VI3'!$A:$A,0)),)</f>
        <v>0</v>
      </c>
      <c r="W200" s="23">
        <f>IFERROR(HLOOKUP("w",'VI3'!$F:$F,MATCH(LOWER(SUBSTITUTE(HLOOKUP("vehicle",[1]pl!$C:$C,pos!W200),"-","_")),'VI3'!$A:$A,0)) / HLOOKUP("b",'VI3'!$E:$E,MATCH(LOWER(SUBSTITUTE(HLOOKUP("vehicle",[1]pl!$C:$C,pos!W200),"-","_")),'VI3'!$A:$A,0)),)</f>
        <v>0</v>
      </c>
      <c r="X200" s="23">
        <f>IFERROR(HLOOKUP("w",'VI3'!$F:$F,MATCH(LOWER(SUBSTITUTE(HLOOKUP("vehicle",[1]pl!$C:$C,pos!X200),"-","_")),'VI3'!$A:$A,0)) / HLOOKUP("b",'VI3'!$E:$E,MATCH(LOWER(SUBSTITUTE(HLOOKUP("vehicle",[1]pl!$C:$C,pos!X200),"-","_")),'VI3'!$A:$A,0)),)</f>
        <v>0</v>
      </c>
      <c r="Y200" s="23">
        <f>IFERROR(HLOOKUP("w",'VI3'!$F:$F,MATCH(LOWER(SUBSTITUTE(HLOOKUP("vehicle",[1]pl!$C:$C,pos!Y200),"-","_")),'VI3'!$A:$A,0)) / HLOOKUP("b",'VI3'!$E:$E,MATCH(LOWER(SUBSTITUTE(HLOOKUP("vehicle",[1]pl!$C:$C,pos!Y200),"-","_")),'VI3'!$A:$A,0)),)</f>
        <v>0</v>
      </c>
      <c r="Z200" s="23">
        <f>IFERROR(HLOOKUP("w",'VI3'!$F:$F,MATCH(LOWER(SUBSTITUTE(HLOOKUP("vehicle",[1]pl!$C:$C,pos!Z200),"-","_")),'VI3'!$A:$A,0)) / HLOOKUP("b",'VI3'!$E:$E,MATCH(LOWER(SUBSTITUTE(HLOOKUP("vehicle",[1]pl!$C:$C,pos!Z200),"-","_")),'VI3'!$A:$A,0)),)</f>
        <v>0</v>
      </c>
      <c r="AA200" s="23">
        <f>IFERROR(HLOOKUP("w",'VI3'!$F:$F,MATCH(LOWER(SUBSTITUTE(HLOOKUP("vehicle",[1]pl!$C:$C,pos!AA200),"-","_")),'VI3'!$A:$A,0)) / HLOOKUP("b",'VI3'!$E:$E,MATCH(LOWER(SUBSTITUTE(HLOOKUP("vehicle",[1]pl!$C:$C,pos!AA200),"-","_")),'VI3'!$A:$A,0)),)</f>
        <v>0</v>
      </c>
      <c r="AB200" s="23">
        <f>IFERROR(HLOOKUP("w",'VI3'!$F:$F,MATCH(LOWER(SUBSTITUTE(HLOOKUP("vehicle",[1]pl!$C:$C,pos!AB200),"-","_")),'VI3'!$A:$A,0)) / HLOOKUP("b",'VI3'!$E:$E,MATCH(LOWER(SUBSTITUTE(HLOOKUP("vehicle",[1]pl!$C:$C,pos!AB200),"-","_")),'VI3'!$A:$A,0)),)</f>
        <v>0</v>
      </c>
      <c r="AC200" s="23">
        <f>IFERROR(HLOOKUP("w",'VI3'!$F:$F,MATCH(LOWER(SUBSTITUTE(HLOOKUP("vehicle",[1]pl!$C:$C,pos!AC200),"-","_")),'VI3'!$A:$A,0)) / HLOOKUP("b",'VI3'!$E:$E,MATCH(LOWER(SUBSTITUTE(HLOOKUP("vehicle",[1]pl!$C:$C,pos!AC200),"-","_")),'VI3'!$A:$A,0)),)</f>
        <v>0</v>
      </c>
      <c r="AD200" s="23">
        <f>IFERROR(HLOOKUP("w",'VI3'!$F:$F,MATCH(LOWER(SUBSTITUTE(HLOOKUP("vehicle",[1]pl!$C:$C,pos!AD200),"-","_")),'VI3'!$A:$A,0)) / HLOOKUP("b",'VI3'!$E:$E,MATCH(LOWER(SUBSTITUTE(HLOOKUP("vehicle",[1]pl!$C:$C,pos!AD200),"-","_")),'VI3'!$A:$A,0)),)</f>
        <v>0</v>
      </c>
      <c r="AE200" s="23">
        <f>IFERROR(HLOOKUP("w",'VI3'!$F:$F,MATCH(LOWER(SUBSTITUTE(HLOOKUP("vehicle",[1]pl!$C:$C,pos!AE200),"-","_")),'VI3'!$A:$A,0)) / HLOOKUP("b",'VI3'!$E:$E,MATCH(LOWER(SUBSTITUTE(HLOOKUP("vehicle",[1]pl!$C:$C,pos!AE200),"-","_")),'VI3'!$A:$A,0)),)</f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0"/>
  <sheetViews>
    <sheetView workbookViewId="0"/>
  </sheetViews>
  <sheetFormatPr defaultRowHeight="15" x14ac:dyDescent="0.25"/>
  <cols>
    <col min="1" max="15" width="6.42578125" bestFit="1" customWidth="1"/>
    <col min="16" max="16" width="3.5703125" customWidth="1"/>
    <col min="17" max="17" width="6.42578125" bestFit="1" customWidth="1"/>
    <col min="18" max="18" width="5.42578125" bestFit="1" customWidth="1"/>
    <col min="19" max="24" width="6.42578125" bestFit="1" customWidth="1"/>
    <col min="25" max="25" width="5.42578125" bestFit="1" customWidth="1"/>
    <col min="26" max="27" width="6.42578125" bestFit="1" customWidth="1"/>
    <col min="28" max="28" width="5.42578125" bestFit="1" customWidth="1"/>
    <col min="29" max="31" width="6.42578125" bestFit="1" customWidth="1"/>
  </cols>
  <sheetData>
    <row r="1" spans="1:31" x14ac:dyDescent="0.25">
      <c r="A1" s="6">
        <f>IFERROR(HLOOKUP("battles",[1]pl!$E:$E,pos!A1),)</f>
        <v>1297</v>
      </c>
      <c r="B1" s="6">
        <f>IFERROR(HLOOKUP("battles",[1]pl!$E:$E,pos!B1),)</f>
        <v>136</v>
      </c>
      <c r="C1" s="6">
        <f>IFERROR(HLOOKUP("battles",[1]pl!$E:$E,pos!C1),)</f>
        <v>2998</v>
      </c>
      <c r="D1" s="6">
        <f>IFERROR(HLOOKUP("battles",[1]pl!$E:$E,pos!D1),)</f>
        <v>17811</v>
      </c>
      <c r="E1" s="6">
        <f>IFERROR(HLOOKUP("battles",[1]pl!$E:$E,pos!E1),)</f>
        <v>1390</v>
      </c>
      <c r="F1" s="6">
        <f>IFERROR(HLOOKUP("battles",[1]pl!$E:$E,pos!F1),)</f>
        <v>677</v>
      </c>
      <c r="G1" s="6">
        <f>IFERROR(HLOOKUP("battles",[1]pl!$E:$E,pos!G1),)</f>
        <v>938</v>
      </c>
      <c r="H1" s="6">
        <f>IFERROR(HLOOKUP("battles",[1]pl!$E:$E,pos!H1),)</f>
        <v>592</v>
      </c>
      <c r="I1" s="6">
        <f>IFERROR(HLOOKUP("battles",[1]pl!$E:$E,pos!I1),)</f>
        <v>575</v>
      </c>
      <c r="J1" s="6">
        <f>IFERROR(HLOOKUP("battles",[1]pl!$E:$E,pos!J1),)</f>
        <v>9003</v>
      </c>
      <c r="K1" s="6">
        <f>IFERROR(HLOOKUP("battles",[1]pl!$E:$E,pos!K1),)</f>
        <v>127</v>
      </c>
      <c r="L1" s="6">
        <f>IFERROR(HLOOKUP("battles",[1]pl!$E:$E,pos!L1),)</f>
        <v>2309</v>
      </c>
      <c r="M1" s="6">
        <f>IFERROR(HLOOKUP("battles",[1]pl!$E:$E,pos!M1),)</f>
        <v>3831</v>
      </c>
      <c r="N1" s="6">
        <f>IFERROR(HLOOKUP("battles",[1]pl!$E:$E,pos!N1),)</f>
        <v>424</v>
      </c>
      <c r="O1" s="6">
        <f>IFERROR(HLOOKUP("battles",[1]pl!$E:$E,pos!O1),)</f>
        <v>562</v>
      </c>
      <c r="Q1" s="6">
        <f>IFERROR(HLOOKUP("battles",[1]pl!$E:$E,pos!Q1),)</f>
        <v>6212</v>
      </c>
      <c r="R1" s="6">
        <f>IFERROR(HLOOKUP("battles",[1]pl!$E:$E,pos!R1),)</f>
        <v>55</v>
      </c>
      <c r="S1" s="6">
        <f>IFERROR(HLOOKUP("battles",[1]pl!$E:$E,pos!S1),)</f>
        <v>2045</v>
      </c>
      <c r="T1" s="6">
        <f>IFERROR(HLOOKUP("battles",[1]pl!$E:$E,pos!T1),)</f>
        <v>2553</v>
      </c>
      <c r="U1" s="6">
        <f>IFERROR(HLOOKUP("battles",[1]pl!$E:$E,pos!U1),)</f>
        <v>519</v>
      </c>
      <c r="V1" s="6">
        <f>IFERROR(HLOOKUP("battles",[1]pl!$E:$E,pos!V1),)</f>
        <v>154</v>
      </c>
      <c r="W1" s="6">
        <f>IFERROR(HLOOKUP("battles",[1]pl!$E:$E,pos!W1),)</f>
        <v>305</v>
      </c>
      <c r="X1" s="6">
        <f>IFERROR(HLOOKUP("battles",[1]pl!$E:$E,pos!X1),)</f>
        <v>611</v>
      </c>
      <c r="Y1" s="6">
        <f>IFERROR(HLOOKUP("battles",[1]pl!$E:$E,pos!Y1),)</f>
        <v>1136</v>
      </c>
      <c r="Z1" s="6">
        <f>IFERROR(HLOOKUP("battles",[1]pl!$E:$E,pos!Z1),)</f>
        <v>324</v>
      </c>
      <c r="AA1" s="6">
        <f>IFERROR(HLOOKUP("battles",[1]pl!$E:$E,pos!AA1),)</f>
        <v>220</v>
      </c>
      <c r="AB1" s="6">
        <f>IFERROR(HLOOKUP("battles",[1]pl!$E:$E,pos!AB1),)</f>
        <v>670</v>
      </c>
      <c r="AC1" s="6">
        <f>IFERROR(HLOOKUP("battles",[1]pl!$E:$E,pos!AC1),)</f>
        <v>1358</v>
      </c>
      <c r="AD1" s="6">
        <f>IFERROR(HLOOKUP("battles",[1]pl!$E:$E,pos!AD1),)</f>
        <v>195</v>
      </c>
      <c r="AE1" s="6">
        <f>IFERROR(HLOOKUP("battles",[1]pl!$E:$E,pos!AE1),)</f>
        <v>158</v>
      </c>
    </row>
    <row r="2" spans="1:31" s="2" customFormat="1" x14ac:dyDescent="0.25">
      <c r="A2" s="6">
        <f>IFERROR(HLOOKUP("battles",[1]pl!$E:$E,pos!A2),)</f>
        <v>2594</v>
      </c>
      <c r="B2" s="6">
        <f>IFERROR(HLOOKUP("battles",[1]pl!$E:$E,pos!B2),)</f>
        <v>10455</v>
      </c>
      <c r="C2" s="6">
        <f>IFERROR(HLOOKUP("battles",[1]pl!$E:$E,pos!C2),)</f>
        <v>1040</v>
      </c>
      <c r="D2" s="6">
        <f>IFERROR(HLOOKUP("battles",[1]pl!$E:$E,pos!D2),)</f>
        <v>4155</v>
      </c>
      <c r="E2" s="6">
        <f>IFERROR(HLOOKUP("battles",[1]pl!$E:$E,pos!E2),)</f>
        <v>203</v>
      </c>
      <c r="F2" s="6">
        <f>IFERROR(HLOOKUP("battles",[1]pl!$E:$E,pos!F2),)</f>
        <v>1021</v>
      </c>
      <c r="G2" s="6">
        <f>IFERROR(HLOOKUP("battles",[1]pl!$E:$E,pos!G2),)</f>
        <v>17811</v>
      </c>
      <c r="H2" s="6">
        <f>IFERROR(HLOOKUP("battles",[1]pl!$E:$E,pos!H2),)</f>
        <v>27485</v>
      </c>
      <c r="I2" s="6">
        <f>IFERROR(HLOOKUP("battles",[1]pl!$E:$E,pos!I2),)</f>
        <v>4128</v>
      </c>
      <c r="J2" s="6">
        <f>IFERROR(HLOOKUP("battles",[1]pl!$E:$E,pos!J2),)</f>
        <v>16215</v>
      </c>
      <c r="K2" s="6">
        <f>IFERROR(HLOOKUP("battles",[1]pl!$E:$E,pos!K2),)</f>
        <v>5568</v>
      </c>
      <c r="L2" s="6">
        <f>IFERROR(HLOOKUP("battles",[1]pl!$E:$E,pos!L2),)</f>
        <v>141</v>
      </c>
      <c r="M2" s="6">
        <f>IFERROR(HLOOKUP("battles",[1]pl!$E:$E,pos!M2),)</f>
        <v>802</v>
      </c>
      <c r="N2" s="6">
        <f>IFERROR(HLOOKUP("battles",[1]pl!$E:$E,pos!N2),)</f>
        <v>5652</v>
      </c>
      <c r="O2" s="6">
        <f>IFERROR(HLOOKUP("battles",[1]pl!$E:$E,pos!O2),)</f>
        <v>1731</v>
      </c>
      <c r="Q2" s="6">
        <f>IFERROR(HLOOKUP("battles",[1]pl!$E:$E,pos!Q2),)</f>
        <v>642</v>
      </c>
      <c r="R2" s="6">
        <f>IFERROR(HLOOKUP("battles",[1]pl!$E:$E,pos!R2),)</f>
        <v>1133</v>
      </c>
      <c r="S2" s="6">
        <f>IFERROR(HLOOKUP("battles",[1]pl!$E:$E,pos!S2),)</f>
        <v>2868</v>
      </c>
      <c r="T2" s="6">
        <f>IFERROR(HLOOKUP("battles",[1]pl!$E:$E,pos!T2),)</f>
        <v>1072</v>
      </c>
      <c r="U2" s="6">
        <f>IFERROR(HLOOKUP("battles",[1]pl!$E:$E,pos!U2),)</f>
        <v>1583</v>
      </c>
      <c r="V2" s="6">
        <f>IFERROR(HLOOKUP("battles",[1]pl!$E:$E,pos!V2),)</f>
        <v>4144</v>
      </c>
      <c r="W2" s="6">
        <f>IFERROR(HLOOKUP("battles",[1]pl!$E:$E,pos!W2),)</f>
        <v>1719</v>
      </c>
      <c r="X2" s="6">
        <f>IFERROR(HLOOKUP("battles",[1]pl!$E:$E,pos!X2),)</f>
        <v>2062</v>
      </c>
      <c r="Y2" s="6">
        <f>IFERROR(HLOOKUP("battles",[1]pl!$E:$E,pos!Y2),)</f>
        <v>566</v>
      </c>
      <c r="Z2" s="6">
        <f>IFERROR(HLOOKUP("battles",[1]pl!$E:$E,pos!Z2),)</f>
        <v>918</v>
      </c>
      <c r="AA2" s="6">
        <f>IFERROR(HLOOKUP("battles",[1]pl!$E:$E,pos!AA2),)</f>
        <v>1210</v>
      </c>
      <c r="AB2" s="6">
        <f>IFERROR(HLOOKUP("battles",[1]pl!$E:$E,pos!AB2),)</f>
        <v>8905</v>
      </c>
      <c r="AC2" s="6">
        <f>IFERROR(HLOOKUP("battles",[1]pl!$E:$E,pos!AC2),)</f>
        <v>1834</v>
      </c>
      <c r="AD2" s="6">
        <f>IFERROR(HLOOKUP("battles",[1]pl!$E:$E,pos!AD2),)</f>
        <v>1673</v>
      </c>
      <c r="AE2" s="6">
        <f>IFERROR(HLOOKUP("battles",[1]pl!$E:$E,pos!AE2),)</f>
        <v>2848</v>
      </c>
    </row>
    <row r="3" spans="1:31" s="2" customFormat="1" x14ac:dyDescent="0.25">
      <c r="A3" s="6">
        <f>IFERROR(HLOOKUP("battles",[1]pl!$E:$E,pos!A3),)</f>
        <v>1356</v>
      </c>
      <c r="B3" s="6">
        <f>IFERROR(HLOOKUP("battles",[1]pl!$E:$E,pos!B3),)</f>
        <v>344</v>
      </c>
      <c r="C3" s="6">
        <f>IFERROR(HLOOKUP("battles",[1]pl!$E:$E,pos!C3),)</f>
        <v>343</v>
      </c>
      <c r="D3" s="6">
        <f>IFERROR(HLOOKUP("battles",[1]pl!$E:$E,pos!D3),)</f>
        <v>306</v>
      </c>
      <c r="E3" s="6">
        <f>IFERROR(HLOOKUP("battles",[1]pl!$E:$E,pos!E3),)</f>
        <v>12257</v>
      </c>
      <c r="F3" s="6">
        <f>IFERROR(HLOOKUP("battles",[1]pl!$E:$E,pos!F3),)</f>
        <v>515</v>
      </c>
      <c r="G3" s="6">
        <f>IFERROR(HLOOKUP("battles",[1]pl!$E:$E,pos!G3),)</f>
        <v>3633</v>
      </c>
      <c r="H3" s="6">
        <f>IFERROR(HLOOKUP("battles",[1]pl!$E:$E,pos!H3),)</f>
        <v>30902</v>
      </c>
      <c r="I3" s="6">
        <f>IFERROR(HLOOKUP("battles",[1]pl!$E:$E,pos!I3),)</f>
        <v>172</v>
      </c>
      <c r="J3" s="6">
        <f>IFERROR(HLOOKUP("battles",[1]pl!$E:$E,pos!J3),)</f>
        <v>14550</v>
      </c>
      <c r="K3" s="6">
        <f>IFERROR(HLOOKUP("battles",[1]pl!$E:$E,pos!K3),)</f>
        <v>497</v>
      </c>
      <c r="L3" s="6">
        <f>IFERROR(HLOOKUP("battles",[1]pl!$E:$E,pos!L3),)</f>
        <v>534</v>
      </c>
      <c r="M3" s="6">
        <f>IFERROR(HLOOKUP("battles",[1]pl!$E:$E,pos!M3),)</f>
        <v>6926</v>
      </c>
      <c r="N3" s="6">
        <f>IFERROR(HLOOKUP("battles",[1]pl!$E:$E,pos!N3),)</f>
        <v>721</v>
      </c>
      <c r="O3" s="6">
        <f>IFERROR(HLOOKUP("battles",[1]pl!$E:$E,pos!O3),)</f>
        <v>300</v>
      </c>
      <c r="Q3" s="6">
        <f>IFERROR(HLOOKUP("battles",[1]pl!$E:$E,pos!Q3),)</f>
        <v>1318</v>
      </c>
      <c r="R3" s="6">
        <f>IFERROR(HLOOKUP("battles",[1]pl!$E:$E,pos!R3),)</f>
        <v>95</v>
      </c>
      <c r="S3" s="6">
        <f>IFERROR(HLOOKUP("battles",[1]pl!$E:$E,pos!S3),)</f>
        <v>93</v>
      </c>
      <c r="T3" s="6">
        <f>IFERROR(HLOOKUP("battles",[1]pl!$E:$E,pos!T3),)</f>
        <v>515</v>
      </c>
      <c r="U3" s="6">
        <f>IFERROR(HLOOKUP("battles",[1]pl!$E:$E,pos!U3),)</f>
        <v>452</v>
      </c>
      <c r="V3" s="6">
        <f>IFERROR(HLOOKUP("battles",[1]pl!$E:$E,pos!V3),)</f>
        <v>3597</v>
      </c>
      <c r="W3" s="6">
        <f>IFERROR(HLOOKUP("battles",[1]pl!$E:$E,pos!W3),)</f>
        <v>365</v>
      </c>
      <c r="X3" s="6">
        <f>IFERROR(HLOOKUP("battles",[1]pl!$E:$E,pos!X3),)</f>
        <v>1244</v>
      </c>
      <c r="Y3" s="6">
        <f>IFERROR(HLOOKUP("battles",[1]pl!$E:$E,pos!Y3),)</f>
        <v>1515</v>
      </c>
      <c r="Z3" s="6">
        <f>IFERROR(HLOOKUP("battles",[1]pl!$E:$E,pos!Z3),)</f>
        <v>1676</v>
      </c>
      <c r="AA3" s="6">
        <f>IFERROR(HLOOKUP("battles",[1]pl!$E:$E,pos!AA3),)</f>
        <v>810</v>
      </c>
      <c r="AB3" s="6">
        <f>IFERROR(HLOOKUP("battles",[1]pl!$E:$E,pos!AB3),)</f>
        <v>581</v>
      </c>
      <c r="AC3" s="6">
        <f>IFERROR(HLOOKUP("battles",[1]pl!$E:$E,pos!AC3),)</f>
        <v>245</v>
      </c>
      <c r="AD3" s="6">
        <f>IFERROR(HLOOKUP("battles",[1]pl!$E:$E,pos!AD3),)</f>
        <v>737</v>
      </c>
      <c r="AE3" s="6">
        <f>IFERROR(HLOOKUP("battles",[1]pl!$E:$E,pos!AE3),)</f>
        <v>1462</v>
      </c>
    </row>
    <row r="4" spans="1:31" s="2" customFormat="1" x14ac:dyDescent="0.25">
      <c r="A4" s="6">
        <f>IFERROR(HLOOKUP("battles",[1]pl!$E:$E,pos!A4),)</f>
        <v>1381</v>
      </c>
      <c r="B4" s="6">
        <f>IFERROR(HLOOKUP("battles",[1]pl!$E:$E,pos!B4),)</f>
        <v>524</v>
      </c>
      <c r="C4" s="6">
        <f>IFERROR(HLOOKUP("battles",[1]pl!$E:$E,pos!C4),)</f>
        <v>14307</v>
      </c>
      <c r="D4" s="6">
        <f>IFERROR(HLOOKUP("battles",[1]pl!$E:$E,pos!D4),)</f>
        <v>10466</v>
      </c>
      <c r="E4" s="6">
        <f>IFERROR(HLOOKUP("battles",[1]pl!$E:$E,pos!E4),)</f>
        <v>3659</v>
      </c>
      <c r="F4" s="6">
        <f>IFERROR(HLOOKUP("battles",[1]pl!$E:$E,pos!F4),)</f>
        <v>1296</v>
      </c>
      <c r="G4" s="6">
        <f>IFERROR(HLOOKUP("battles",[1]pl!$E:$E,pos!G4),)</f>
        <v>8553</v>
      </c>
      <c r="H4" s="6">
        <f>IFERROR(HLOOKUP("battles",[1]pl!$E:$E,pos!H4),)</f>
        <v>722</v>
      </c>
      <c r="I4" s="6">
        <f>IFERROR(HLOOKUP("battles",[1]pl!$E:$E,pos!I4),)</f>
        <v>2360</v>
      </c>
      <c r="J4" s="6">
        <f>IFERROR(HLOOKUP("battles",[1]pl!$E:$E,pos!J4),)</f>
        <v>1263</v>
      </c>
      <c r="K4" s="6">
        <f>IFERROR(HLOOKUP("battles",[1]pl!$E:$E,pos!K4),)</f>
        <v>536</v>
      </c>
      <c r="L4" s="6">
        <f>IFERROR(HLOOKUP("battles",[1]pl!$E:$E,pos!L4),)</f>
        <v>2792</v>
      </c>
      <c r="M4" s="6">
        <f>IFERROR(HLOOKUP("battles",[1]pl!$E:$E,pos!M4),)</f>
        <v>2</v>
      </c>
      <c r="N4" s="6">
        <f>IFERROR(HLOOKUP("battles",[1]pl!$E:$E,pos!N4),)</f>
        <v>1122</v>
      </c>
      <c r="O4" s="6">
        <f>IFERROR(HLOOKUP("battles",[1]pl!$E:$E,pos!O4),)</f>
        <v>2272</v>
      </c>
      <c r="Q4" s="6">
        <f>IFERROR(HLOOKUP("battles",[1]pl!$E:$E,pos!Q4),)</f>
        <v>5998</v>
      </c>
      <c r="R4" s="6">
        <f>IFERROR(HLOOKUP("battles",[1]pl!$E:$E,pos!R4),)</f>
        <v>1346</v>
      </c>
      <c r="S4" s="6">
        <f>IFERROR(HLOOKUP("battles",[1]pl!$E:$E,pos!S4),)</f>
        <v>1609</v>
      </c>
      <c r="T4" s="6">
        <f>IFERROR(HLOOKUP("battles",[1]pl!$E:$E,pos!T4),)</f>
        <v>5873</v>
      </c>
      <c r="U4" s="6">
        <f>IFERROR(HLOOKUP("battles",[1]pl!$E:$E,pos!U4),)</f>
        <v>3459</v>
      </c>
      <c r="V4" s="6">
        <f>IFERROR(HLOOKUP("battles",[1]pl!$E:$E,pos!V4),)</f>
        <v>837</v>
      </c>
      <c r="W4" s="6">
        <f>IFERROR(HLOOKUP("battles",[1]pl!$E:$E,pos!W4),)</f>
        <v>2483</v>
      </c>
      <c r="X4" s="6">
        <f>IFERROR(HLOOKUP("battles",[1]pl!$E:$E,pos!X4),)</f>
        <v>11860</v>
      </c>
      <c r="Y4" s="6">
        <f>IFERROR(HLOOKUP("battles",[1]pl!$E:$E,pos!Y4),)</f>
        <v>7157</v>
      </c>
      <c r="Z4" s="6">
        <f>IFERROR(HLOOKUP("battles",[1]pl!$E:$E,pos!Z4),)</f>
        <v>1462</v>
      </c>
      <c r="AA4" s="6">
        <f>IFERROR(HLOOKUP("battles",[1]pl!$E:$E,pos!AA4),)</f>
        <v>10515</v>
      </c>
      <c r="AB4" s="6">
        <f>IFERROR(HLOOKUP("battles",[1]pl!$E:$E,pos!AB4),)</f>
        <v>978</v>
      </c>
      <c r="AC4" s="6">
        <f>IFERROR(HLOOKUP("battles",[1]pl!$E:$E,pos!AC4),)</f>
        <v>598</v>
      </c>
      <c r="AD4" s="6">
        <f>IFERROR(HLOOKUP("battles",[1]pl!$E:$E,pos!AD4),)</f>
        <v>1630</v>
      </c>
      <c r="AE4" s="6">
        <f>IFERROR(HLOOKUP("battles",[1]pl!$E:$E,pos!AE4),)</f>
        <v>11225</v>
      </c>
    </row>
    <row r="5" spans="1:31" s="2" customFormat="1" x14ac:dyDescent="0.25">
      <c r="A5" s="6">
        <f>IFERROR(HLOOKUP("battles",[1]pl!$E:$E,pos!A5),)</f>
        <v>2261</v>
      </c>
      <c r="B5" s="6">
        <f>IFERROR(HLOOKUP("battles",[1]pl!$E:$E,pos!B5),)</f>
        <v>4858</v>
      </c>
      <c r="C5" s="6">
        <f>IFERROR(HLOOKUP("battles",[1]pl!$E:$E,pos!C5),)</f>
        <v>4932</v>
      </c>
      <c r="D5" s="6">
        <f>IFERROR(HLOOKUP("battles",[1]pl!$E:$E,pos!D5),)</f>
        <v>5445</v>
      </c>
      <c r="E5" s="6">
        <f>IFERROR(HLOOKUP("battles",[1]pl!$E:$E,pos!E5),)</f>
        <v>7526</v>
      </c>
      <c r="F5" s="6">
        <f>IFERROR(HLOOKUP("battles",[1]pl!$E:$E,pos!F5),)</f>
        <v>10466</v>
      </c>
      <c r="G5" s="6">
        <f>IFERROR(HLOOKUP("battles",[1]pl!$E:$E,pos!G5),)</f>
        <v>26966</v>
      </c>
      <c r="H5" s="6">
        <f>IFERROR(HLOOKUP("battles",[1]pl!$E:$E,pos!H5),)</f>
        <v>5855</v>
      </c>
      <c r="I5" s="6">
        <f>IFERROR(HLOOKUP("battles",[1]pl!$E:$E,pos!I5),)</f>
        <v>3003</v>
      </c>
      <c r="J5" s="6">
        <f>IFERROR(HLOOKUP("battles",[1]pl!$E:$E,pos!J5),)</f>
        <v>2213</v>
      </c>
      <c r="K5" s="6">
        <f>IFERROR(HLOOKUP("battles",[1]pl!$E:$E,pos!K5),)</f>
        <v>7339</v>
      </c>
      <c r="L5" s="6">
        <f>IFERROR(HLOOKUP("battles",[1]pl!$E:$E,pos!L5),)</f>
        <v>1831</v>
      </c>
      <c r="M5" s="6">
        <f>IFERROR(HLOOKUP("battles",[1]pl!$E:$E,pos!M5),)</f>
        <v>1513</v>
      </c>
      <c r="N5" s="6">
        <f>IFERROR(HLOOKUP("battles",[1]pl!$E:$E,pos!N5),)</f>
        <v>390</v>
      </c>
      <c r="O5" s="6">
        <f>IFERROR(HLOOKUP("battles",[1]pl!$E:$E,pos!O5),)</f>
        <v>486</v>
      </c>
      <c r="Q5" s="6">
        <f>IFERROR(HLOOKUP("battles",[1]pl!$E:$E,pos!Q5),)</f>
        <v>5192</v>
      </c>
      <c r="R5" s="6">
        <f>IFERROR(HLOOKUP("battles",[1]pl!$E:$E,pos!R5),)</f>
        <v>82</v>
      </c>
      <c r="S5" s="6">
        <f>IFERROR(HLOOKUP("battles",[1]pl!$E:$E,pos!S5),)</f>
        <v>2563</v>
      </c>
      <c r="T5" s="6">
        <f>IFERROR(HLOOKUP("battles",[1]pl!$E:$E,pos!T5),)</f>
        <v>8636</v>
      </c>
      <c r="U5" s="6">
        <f>IFERROR(HLOOKUP("battles",[1]pl!$E:$E,pos!U5),)</f>
        <v>323</v>
      </c>
      <c r="V5" s="6">
        <f>IFERROR(HLOOKUP("battles",[1]pl!$E:$E,pos!V5),)</f>
        <v>1</v>
      </c>
      <c r="W5" s="6">
        <f>IFERROR(HLOOKUP("battles",[1]pl!$E:$E,pos!W5),)</f>
        <v>2827</v>
      </c>
      <c r="X5" s="6">
        <f>IFERROR(HLOOKUP("battles",[1]pl!$E:$E,pos!X5),)</f>
        <v>2597</v>
      </c>
      <c r="Y5" s="6">
        <f>IFERROR(HLOOKUP("battles",[1]pl!$E:$E,pos!Y5),)</f>
        <v>161</v>
      </c>
      <c r="Z5" s="6">
        <f>IFERROR(HLOOKUP("battles",[1]pl!$E:$E,pos!Z5),)</f>
        <v>2907</v>
      </c>
      <c r="AA5" s="6">
        <f>IFERROR(HLOOKUP("battles",[1]pl!$E:$E,pos!AA5),)</f>
        <v>2935</v>
      </c>
      <c r="AB5" s="6">
        <f>IFERROR(HLOOKUP("battles",[1]pl!$E:$E,pos!AB5),)</f>
        <v>5276</v>
      </c>
      <c r="AC5" s="6">
        <f>IFERROR(HLOOKUP("battles",[1]pl!$E:$E,pos!AC5),)</f>
        <v>2228</v>
      </c>
      <c r="AD5" s="6">
        <f>IFERROR(HLOOKUP("battles",[1]pl!$E:$E,pos!AD5),)</f>
        <v>4203</v>
      </c>
      <c r="AE5" s="6">
        <f>IFERROR(HLOOKUP("battles",[1]pl!$E:$E,pos!AE5),)</f>
        <v>468</v>
      </c>
    </row>
    <row r="6" spans="1:31" s="2" customFormat="1" x14ac:dyDescent="0.25">
      <c r="A6" s="6">
        <f>IFERROR(HLOOKUP("battles",[1]pl!$E:$E,pos!A6),)</f>
        <v>7606</v>
      </c>
      <c r="B6" s="6">
        <f>IFERROR(HLOOKUP("battles",[1]pl!$E:$E,pos!B6),)</f>
        <v>1709</v>
      </c>
      <c r="C6" s="6">
        <f>IFERROR(HLOOKUP("battles",[1]pl!$E:$E,pos!C6),)</f>
        <v>10466</v>
      </c>
      <c r="D6" s="6">
        <f>IFERROR(HLOOKUP("battles",[1]pl!$E:$E,pos!D6),)</f>
        <v>39</v>
      </c>
      <c r="E6" s="6">
        <f>IFERROR(HLOOKUP("battles",[1]pl!$E:$E,pos!E6),)</f>
        <v>3818</v>
      </c>
      <c r="F6" s="6">
        <f>IFERROR(HLOOKUP("battles",[1]pl!$E:$E,pos!F6),)</f>
        <v>839</v>
      </c>
      <c r="G6" s="6">
        <f>IFERROR(HLOOKUP("battles",[1]pl!$E:$E,pos!G6),)</f>
        <v>4165</v>
      </c>
      <c r="H6" s="6">
        <f>IFERROR(HLOOKUP("battles",[1]pl!$E:$E,pos!H6),)</f>
        <v>2952</v>
      </c>
      <c r="I6" s="6">
        <f>IFERROR(HLOOKUP("battles",[1]pl!$E:$E,pos!I6),)</f>
        <v>5025</v>
      </c>
      <c r="J6" s="6">
        <f>IFERROR(HLOOKUP("battles",[1]pl!$E:$E,pos!J6),)</f>
        <v>3605</v>
      </c>
      <c r="K6" s="6">
        <f>IFERROR(HLOOKUP("battles",[1]pl!$E:$E,pos!K6),)</f>
        <v>3806</v>
      </c>
      <c r="L6" s="6">
        <f>IFERROR(HLOOKUP("battles",[1]pl!$E:$E,pos!L6),)</f>
        <v>4743</v>
      </c>
      <c r="M6" s="6">
        <f>IFERROR(HLOOKUP("battles",[1]pl!$E:$E,pos!M6),)</f>
        <v>269</v>
      </c>
      <c r="N6" s="6">
        <f>IFERROR(HLOOKUP("battles",[1]pl!$E:$E,pos!N6),)</f>
        <v>1111</v>
      </c>
      <c r="O6" s="6">
        <f>IFERROR(HLOOKUP("battles",[1]pl!$E:$E,pos!O6),)</f>
        <v>14206</v>
      </c>
      <c r="Q6" s="6">
        <f>IFERROR(HLOOKUP("battles",[1]pl!$E:$E,pos!Q6),)</f>
        <v>700</v>
      </c>
      <c r="R6" s="6">
        <f>IFERROR(HLOOKUP("battles",[1]pl!$E:$E,pos!R6),)</f>
        <v>3391</v>
      </c>
      <c r="S6" s="6">
        <f>IFERROR(HLOOKUP("battles",[1]pl!$E:$E,pos!S6),)</f>
        <v>464</v>
      </c>
      <c r="T6" s="6">
        <f>IFERROR(HLOOKUP("battles",[1]pl!$E:$E,pos!T6),)</f>
        <v>370</v>
      </c>
      <c r="U6" s="6">
        <f>IFERROR(HLOOKUP("battles",[1]pl!$E:$E,pos!U6),)</f>
        <v>416</v>
      </c>
      <c r="V6" s="6">
        <f>IFERROR(HLOOKUP("battles",[1]pl!$E:$E,pos!V6),)</f>
        <v>2532</v>
      </c>
      <c r="W6" s="6">
        <f>IFERROR(HLOOKUP("battles",[1]pl!$E:$E,pos!W6),)</f>
        <v>694</v>
      </c>
      <c r="X6" s="6">
        <f>IFERROR(HLOOKUP("battles",[1]pl!$E:$E,pos!X6),)</f>
        <v>2582</v>
      </c>
      <c r="Y6" s="6">
        <f>IFERROR(HLOOKUP("battles",[1]pl!$E:$E,pos!Y6),)</f>
        <v>2879</v>
      </c>
      <c r="Z6" s="6">
        <f>IFERROR(HLOOKUP("battles",[1]pl!$E:$E,pos!Z6),)</f>
        <v>11203</v>
      </c>
      <c r="AA6" s="6">
        <f>IFERROR(HLOOKUP("battles",[1]pl!$E:$E,pos!AA6),)</f>
        <v>958</v>
      </c>
      <c r="AB6" s="6">
        <f>IFERROR(HLOOKUP("battles",[1]pl!$E:$E,pos!AB6),)</f>
        <v>2499</v>
      </c>
      <c r="AC6" s="6">
        <f>IFERROR(HLOOKUP("battles",[1]pl!$E:$E,pos!AC6),)</f>
        <v>731</v>
      </c>
      <c r="AD6" s="6">
        <f>IFERROR(HLOOKUP("battles",[1]pl!$E:$E,pos!AD6),)</f>
        <v>1531</v>
      </c>
      <c r="AE6" s="6">
        <f>IFERROR(HLOOKUP("battles",[1]pl!$E:$E,pos!AE6),)</f>
        <v>413</v>
      </c>
    </row>
    <row r="7" spans="1:31" s="2" customFormat="1" x14ac:dyDescent="0.25">
      <c r="A7" s="6">
        <f>IFERROR(HLOOKUP("battles",[1]pl!$E:$E,pos!A7),)</f>
        <v>298</v>
      </c>
      <c r="B7" s="6">
        <f>IFERROR(HLOOKUP("battles",[1]pl!$E:$E,pos!B7),)</f>
        <v>1180</v>
      </c>
      <c r="C7" s="6">
        <f>IFERROR(HLOOKUP("battles",[1]pl!$E:$E,pos!C7),)</f>
        <v>1659</v>
      </c>
      <c r="D7" s="6">
        <f>IFERROR(HLOOKUP("battles",[1]pl!$E:$E,pos!D7),)</f>
        <v>17254</v>
      </c>
      <c r="E7" s="6">
        <f>IFERROR(HLOOKUP("battles",[1]pl!$E:$E,pos!E7),)</f>
        <v>4355</v>
      </c>
      <c r="F7" s="6">
        <f>IFERROR(HLOOKUP("battles",[1]pl!$E:$E,pos!F7),)</f>
        <v>701</v>
      </c>
      <c r="G7" s="6">
        <f>IFERROR(HLOOKUP("battles",[1]pl!$E:$E,pos!G7),)</f>
        <v>10466</v>
      </c>
      <c r="H7" s="6">
        <f>IFERROR(HLOOKUP("battles",[1]pl!$E:$E,pos!H7),)</f>
        <v>1412</v>
      </c>
      <c r="I7" s="6">
        <f>IFERROR(HLOOKUP("battles",[1]pl!$E:$E,pos!I7),)</f>
        <v>1976</v>
      </c>
      <c r="J7" s="6">
        <f>IFERROR(HLOOKUP("battles",[1]pl!$E:$E,pos!J7),)</f>
        <v>1197</v>
      </c>
      <c r="K7" s="6">
        <f>IFERROR(HLOOKUP("battles",[1]pl!$E:$E,pos!K7),)</f>
        <v>1293</v>
      </c>
      <c r="L7" s="6">
        <f>IFERROR(HLOOKUP("battles",[1]pl!$E:$E,pos!L7),)</f>
        <v>8475</v>
      </c>
      <c r="M7" s="6">
        <f>IFERROR(HLOOKUP("battles",[1]pl!$E:$E,pos!M7),)</f>
        <v>1667</v>
      </c>
      <c r="N7" s="6">
        <f>IFERROR(HLOOKUP("battles",[1]pl!$E:$E,pos!N7),)</f>
        <v>419</v>
      </c>
      <c r="O7" s="6">
        <f>IFERROR(HLOOKUP("battles",[1]pl!$E:$E,pos!O7),)</f>
        <v>8954</v>
      </c>
      <c r="Q7" s="6">
        <f>IFERROR(HLOOKUP("battles",[1]pl!$E:$E,pos!Q7),)</f>
        <v>2945</v>
      </c>
      <c r="R7" s="6">
        <f>IFERROR(HLOOKUP("battles",[1]pl!$E:$E,pos!R7),)</f>
        <v>2107</v>
      </c>
      <c r="S7" s="6">
        <f>IFERROR(HLOOKUP("battles",[1]pl!$E:$E,pos!S7),)</f>
        <v>850</v>
      </c>
      <c r="T7" s="6">
        <f>IFERROR(HLOOKUP("battles",[1]pl!$E:$E,pos!T7),)</f>
        <v>1755</v>
      </c>
      <c r="U7" s="6">
        <f>IFERROR(HLOOKUP("battles",[1]pl!$E:$E,pos!U7),)</f>
        <v>12393</v>
      </c>
      <c r="V7" s="6">
        <f>IFERROR(HLOOKUP("battles",[1]pl!$E:$E,pos!V7),)</f>
        <v>1615</v>
      </c>
      <c r="W7" s="6">
        <f>IFERROR(HLOOKUP("battles",[1]pl!$E:$E,pos!W7),)</f>
        <v>10701</v>
      </c>
      <c r="X7" s="6">
        <f>IFERROR(HLOOKUP("battles",[1]pl!$E:$E,pos!X7),)</f>
        <v>473</v>
      </c>
      <c r="Y7" s="6">
        <f>IFERROR(HLOOKUP("battles",[1]pl!$E:$E,pos!Y7),)</f>
        <v>4672</v>
      </c>
      <c r="Z7" s="6">
        <f>IFERROR(HLOOKUP("battles",[1]pl!$E:$E,pos!Z7),)</f>
        <v>10045</v>
      </c>
      <c r="AA7" s="6">
        <f>IFERROR(HLOOKUP("battles",[1]pl!$E:$E,pos!AA7),)</f>
        <v>378</v>
      </c>
      <c r="AB7" s="6">
        <f>IFERROR(HLOOKUP("battles",[1]pl!$E:$E,pos!AB7),)</f>
        <v>4590</v>
      </c>
      <c r="AC7" s="6">
        <f>IFERROR(HLOOKUP("battles",[1]pl!$E:$E,pos!AC7),)</f>
        <v>436</v>
      </c>
      <c r="AD7" s="6">
        <f>IFERROR(HLOOKUP("battles",[1]pl!$E:$E,pos!AD7),)</f>
        <v>7838</v>
      </c>
      <c r="AE7" s="6">
        <f>IFERROR(HLOOKUP("battles",[1]pl!$E:$E,pos!AE7),)</f>
        <v>336</v>
      </c>
    </row>
    <row r="8" spans="1:31" s="2" customFormat="1" x14ac:dyDescent="0.25">
      <c r="A8" s="6">
        <f>IFERROR(HLOOKUP("battles",[1]pl!$E:$E,pos!A8),)</f>
        <v>2588</v>
      </c>
      <c r="B8" s="6">
        <f>IFERROR(HLOOKUP("battles",[1]pl!$E:$E,pos!B8),)</f>
        <v>626</v>
      </c>
      <c r="C8" s="6">
        <f>IFERROR(HLOOKUP("battles",[1]pl!$E:$E,pos!C8),)</f>
        <v>1821</v>
      </c>
      <c r="D8" s="6">
        <f>IFERROR(HLOOKUP("battles",[1]pl!$E:$E,pos!D8),)</f>
        <v>256</v>
      </c>
      <c r="E8" s="6">
        <f>IFERROR(HLOOKUP("battles",[1]pl!$E:$E,pos!E8),)</f>
        <v>1101</v>
      </c>
      <c r="F8" s="6">
        <f>IFERROR(HLOOKUP("battles",[1]pl!$E:$E,pos!F8),)</f>
        <v>10466</v>
      </c>
      <c r="G8" s="6">
        <f>IFERROR(HLOOKUP("battles",[1]pl!$E:$E,pos!G8),)</f>
        <v>5562</v>
      </c>
      <c r="H8" s="6">
        <f>IFERROR(HLOOKUP("battles",[1]pl!$E:$E,pos!H8),)</f>
        <v>8742</v>
      </c>
      <c r="I8" s="6">
        <f>IFERROR(HLOOKUP("battles",[1]pl!$E:$E,pos!I8),)</f>
        <v>974</v>
      </c>
      <c r="J8" s="6">
        <f>IFERROR(HLOOKUP("battles",[1]pl!$E:$E,pos!J8),)</f>
        <v>19519</v>
      </c>
      <c r="K8" s="6">
        <f>IFERROR(HLOOKUP("battles",[1]pl!$E:$E,pos!K8),)</f>
        <v>1067</v>
      </c>
      <c r="L8" s="6">
        <f>IFERROR(HLOOKUP("battles",[1]pl!$E:$E,pos!L8),)</f>
        <v>1621</v>
      </c>
      <c r="M8" s="6">
        <f>IFERROR(HLOOKUP("battles",[1]pl!$E:$E,pos!M8),)</f>
        <v>310</v>
      </c>
      <c r="N8" s="6">
        <f>IFERROR(HLOOKUP("battles",[1]pl!$E:$E,pos!N8),)</f>
        <v>942</v>
      </c>
      <c r="O8" s="6">
        <f>IFERROR(HLOOKUP("battles",[1]pl!$E:$E,pos!O8),)</f>
        <v>554</v>
      </c>
      <c r="Q8" s="6">
        <f>IFERROR(HLOOKUP("battles",[1]pl!$E:$E,pos!Q8),)</f>
        <v>3511</v>
      </c>
      <c r="R8" s="6">
        <f>IFERROR(HLOOKUP("battles",[1]pl!$E:$E,pos!R8),)</f>
        <v>922</v>
      </c>
      <c r="S8" s="6">
        <f>IFERROR(HLOOKUP("battles",[1]pl!$E:$E,pos!S8),)</f>
        <v>10495</v>
      </c>
      <c r="T8" s="6">
        <f>IFERROR(HLOOKUP("battles",[1]pl!$E:$E,pos!T8),)</f>
        <v>903</v>
      </c>
      <c r="U8" s="6">
        <f>IFERROR(HLOOKUP("battles",[1]pl!$E:$E,pos!U8),)</f>
        <v>2107</v>
      </c>
      <c r="V8" s="6">
        <f>IFERROR(HLOOKUP("battles",[1]pl!$E:$E,pos!V8),)</f>
        <v>323</v>
      </c>
      <c r="W8" s="6">
        <f>IFERROR(HLOOKUP("battles",[1]pl!$E:$E,pos!W8),)</f>
        <v>1784</v>
      </c>
      <c r="X8" s="6">
        <f>IFERROR(HLOOKUP("battles",[1]pl!$E:$E,pos!X8),)</f>
        <v>2616</v>
      </c>
      <c r="Y8" s="6">
        <f>IFERROR(HLOOKUP("battles",[1]pl!$E:$E,pos!Y8),)</f>
        <v>5055</v>
      </c>
      <c r="Z8" s="6">
        <f>IFERROR(HLOOKUP("battles",[1]pl!$E:$E,pos!Z8),)</f>
        <v>581</v>
      </c>
      <c r="AA8" s="6">
        <f>IFERROR(HLOOKUP("battles",[1]pl!$E:$E,pos!AA8),)</f>
        <v>2059</v>
      </c>
      <c r="AB8" s="6">
        <f>IFERROR(HLOOKUP("battles",[1]pl!$E:$E,pos!AB8),)</f>
        <v>4731</v>
      </c>
      <c r="AC8" s="6">
        <f>IFERROR(HLOOKUP("battles",[1]pl!$E:$E,pos!AC8),)</f>
        <v>6143</v>
      </c>
      <c r="AD8" s="6">
        <f>IFERROR(HLOOKUP("battles",[1]pl!$E:$E,pos!AD8),)</f>
        <v>34</v>
      </c>
      <c r="AE8" s="6">
        <f>IFERROR(HLOOKUP("battles",[1]pl!$E:$E,pos!AE8),)</f>
        <v>1231</v>
      </c>
    </row>
    <row r="9" spans="1:31" s="2" customFormat="1" x14ac:dyDescent="0.25">
      <c r="A9" s="6">
        <f>IFERROR(HLOOKUP("battles",[1]pl!$E:$E,pos!A9),)</f>
        <v>1341</v>
      </c>
      <c r="B9" s="6">
        <f>IFERROR(HLOOKUP("battles",[1]pl!$E:$E,pos!B9),)</f>
        <v>5609</v>
      </c>
      <c r="C9" s="6">
        <f>IFERROR(HLOOKUP("battles",[1]pl!$E:$E,pos!C9),)</f>
        <v>519</v>
      </c>
      <c r="D9" s="6">
        <f>IFERROR(HLOOKUP("battles",[1]pl!$E:$E,pos!D9),)</f>
        <v>971</v>
      </c>
      <c r="E9" s="6">
        <f>IFERROR(HLOOKUP("battles",[1]pl!$E:$E,pos!E9),)</f>
        <v>11247</v>
      </c>
      <c r="F9" s="6">
        <f>IFERROR(HLOOKUP("battles",[1]pl!$E:$E,pos!F9),)</f>
        <v>7809</v>
      </c>
      <c r="G9" s="6">
        <f>IFERROR(HLOOKUP("battles",[1]pl!$E:$E,pos!G9),)</f>
        <v>10466</v>
      </c>
      <c r="H9" s="6">
        <f>IFERROR(HLOOKUP("battles",[1]pl!$E:$E,pos!H9),)</f>
        <v>1640</v>
      </c>
      <c r="I9" s="6">
        <f>IFERROR(HLOOKUP("battles",[1]pl!$E:$E,pos!I9),)</f>
        <v>3825</v>
      </c>
      <c r="J9" s="6">
        <f>IFERROR(HLOOKUP("battles",[1]pl!$E:$E,pos!J9),)</f>
        <v>350</v>
      </c>
      <c r="K9" s="6">
        <f>IFERROR(HLOOKUP("battles",[1]pl!$E:$E,pos!K9),)</f>
        <v>759</v>
      </c>
      <c r="L9" s="6">
        <f>IFERROR(HLOOKUP("battles",[1]pl!$E:$E,pos!L9),)</f>
        <v>1458</v>
      </c>
      <c r="M9" s="6">
        <f>IFERROR(HLOOKUP("battles",[1]pl!$E:$E,pos!M9),)</f>
        <v>10594</v>
      </c>
      <c r="N9" s="6">
        <f>IFERROR(HLOOKUP("battles",[1]pl!$E:$E,pos!N9),)</f>
        <v>2047</v>
      </c>
      <c r="O9" s="6">
        <f>IFERROR(HLOOKUP("battles",[1]pl!$E:$E,pos!O9),)</f>
        <v>780</v>
      </c>
      <c r="Q9" s="6">
        <f>IFERROR(HLOOKUP("battles",[1]pl!$E:$E,pos!Q9),)</f>
        <v>475</v>
      </c>
      <c r="R9" s="6">
        <f>IFERROR(HLOOKUP("battles",[1]pl!$E:$E,pos!R9),)</f>
        <v>0</v>
      </c>
      <c r="S9" s="6">
        <f>IFERROR(HLOOKUP("battles",[1]pl!$E:$E,pos!S9),)</f>
        <v>1602</v>
      </c>
      <c r="T9" s="6">
        <f>IFERROR(HLOOKUP("battles",[1]pl!$E:$E,pos!T9),)</f>
        <v>300</v>
      </c>
      <c r="U9" s="6">
        <f>IFERROR(HLOOKUP("battles",[1]pl!$E:$E,pos!U9),)</f>
        <v>743</v>
      </c>
      <c r="V9" s="6">
        <f>IFERROR(HLOOKUP("battles",[1]pl!$E:$E,pos!V9),)</f>
        <v>1459</v>
      </c>
      <c r="W9" s="6">
        <f>IFERROR(HLOOKUP("battles",[1]pl!$E:$E,pos!W9),)</f>
        <v>6691</v>
      </c>
      <c r="X9" s="6">
        <f>IFERROR(HLOOKUP("battles",[1]pl!$E:$E,pos!X9),)</f>
        <v>3385</v>
      </c>
      <c r="Y9" s="6">
        <f>IFERROR(HLOOKUP("battles",[1]pl!$E:$E,pos!Y9),)</f>
        <v>8646</v>
      </c>
      <c r="Z9" s="6">
        <f>IFERROR(HLOOKUP("battles",[1]pl!$E:$E,pos!Z9),)</f>
        <v>10671</v>
      </c>
      <c r="AA9" s="6">
        <f>IFERROR(HLOOKUP("battles",[1]pl!$E:$E,pos!AA9),)</f>
        <v>3668</v>
      </c>
      <c r="AB9" s="6">
        <f>IFERROR(HLOOKUP("battles",[1]pl!$E:$E,pos!AB9),)</f>
        <v>1886</v>
      </c>
      <c r="AC9" s="6">
        <f>IFERROR(HLOOKUP("battles",[1]pl!$E:$E,pos!AC9),)</f>
        <v>970</v>
      </c>
      <c r="AD9" s="6">
        <f>IFERROR(HLOOKUP("battles",[1]pl!$E:$E,pos!AD9),)</f>
        <v>3388</v>
      </c>
      <c r="AE9" s="6">
        <f>IFERROR(HLOOKUP("battles",[1]pl!$E:$E,pos!AE9),)</f>
        <v>10177</v>
      </c>
    </row>
    <row r="10" spans="1:31" s="2" customFormat="1" x14ac:dyDescent="0.25">
      <c r="A10" s="6">
        <f>IFERROR(HLOOKUP("battles",[1]pl!$E:$E,pos!A10),)</f>
        <v>21968</v>
      </c>
      <c r="B10" s="6">
        <f>IFERROR(HLOOKUP("battles",[1]pl!$E:$E,pos!B10),)</f>
        <v>4471</v>
      </c>
      <c r="C10" s="6">
        <f>IFERROR(HLOOKUP("battles",[1]pl!$E:$E,pos!C10),)</f>
        <v>120</v>
      </c>
      <c r="D10" s="6">
        <f>IFERROR(HLOOKUP("battles",[1]pl!$E:$E,pos!D10),)</f>
        <v>1062</v>
      </c>
      <c r="E10" s="6">
        <f>IFERROR(HLOOKUP("battles",[1]pl!$E:$E,pos!E10),)</f>
        <v>3984</v>
      </c>
      <c r="F10" s="6">
        <f>IFERROR(HLOOKUP("battles",[1]pl!$E:$E,pos!F10),)</f>
        <v>328</v>
      </c>
      <c r="G10" s="6">
        <f>IFERROR(HLOOKUP("battles",[1]pl!$E:$E,pos!G10),)</f>
        <v>1609</v>
      </c>
      <c r="H10" s="6">
        <f>IFERROR(HLOOKUP("battles",[1]pl!$E:$E,pos!H10),)</f>
        <v>20811</v>
      </c>
      <c r="I10" s="6">
        <f>IFERROR(HLOOKUP("battles",[1]pl!$E:$E,pos!I10),)</f>
        <v>10466</v>
      </c>
      <c r="J10" s="6">
        <f>IFERROR(HLOOKUP("battles",[1]pl!$E:$E,pos!J10),)</f>
        <v>1910</v>
      </c>
      <c r="K10" s="6">
        <f>IFERROR(HLOOKUP("battles",[1]pl!$E:$E,pos!K10),)</f>
        <v>2433</v>
      </c>
      <c r="L10" s="6">
        <f>IFERROR(HLOOKUP("battles",[1]pl!$E:$E,pos!L10),)</f>
        <v>206</v>
      </c>
      <c r="M10" s="6">
        <f>IFERROR(HLOOKUP("battles",[1]pl!$E:$E,pos!M10),)</f>
        <v>2345</v>
      </c>
      <c r="N10" s="6">
        <f>IFERROR(HLOOKUP("battles",[1]pl!$E:$E,pos!N10),)</f>
        <v>652</v>
      </c>
      <c r="O10" s="6">
        <f>IFERROR(HLOOKUP("battles",[1]pl!$E:$E,pos!O10),)</f>
        <v>2662</v>
      </c>
      <c r="Q10" s="6">
        <f>IFERROR(HLOOKUP("battles",[1]pl!$E:$E,pos!Q10),)</f>
        <v>2680</v>
      </c>
      <c r="R10" s="6">
        <f>IFERROR(HLOOKUP("battles",[1]pl!$E:$E,pos!R10),)</f>
        <v>1516</v>
      </c>
      <c r="S10" s="6">
        <f>IFERROR(HLOOKUP("battles",[1]pl!$E:$E,pos!S10),)</f>
        <v>1746</v>
      </c>
      <c r="T10" s="6">
        <f>IFERROR(HLOOKUP("battles",[1]pl!$E:$E,pos!T10),)</f>
        <v>708</v>
      </c>
      <c r="U10" s="6">
        <f>IFERROR(HLOOKUP("battles",[1]pl!$E:$E,pos!U10),)</f>
        <v>365</v>
      </c>
      <c r="V10" s="6">
        <f>IFERROR(HLOOKUP("battles",[1]pl!$E:$E,pos!V10),)</f>
        <v>987</v>
      </c>
      <c r="W10" s="6">
        <f>IFERROR(HLOOKUP("battles",[1]pl!$E:$E,pos!W10),)</f>
        <v>13554</v>
      </c>
      <c r="X10" s="6">
        <f>IFERROR(HLOOKUP("battles",[1]pl!$E:$E,pos!X10),)</f>
        <v>11229</v>
      </c>
      <c r="Y10" s="6">
        <f>IFERROR(HLOOKUP("battles",[1]pl!$E:$E,pos!Y10),)</f>
        <v>6182</v>
      </c>
      <c r="Z10" s="6">
        <f>IFERROR(HLOOKUP("battles",[1]pl!$E:$E,pos!Z10),)</f>
        <v>1988</v>
      </c>
      <c r="AA10" s="6">
        <f>IFERROR(HLOOKUP("battles",[1]pl!$E:$E,pos!AA10),)</f>
        <v>740</v>
      </c>
      <c r="AB10" s="6">
        <f>IFERROR(HLOOKUP("battles",[1]pl!$E:$E,pos!AB10),)</f>
        <v>0</v>
      </c>
      <c r="AC10" s="6">
        <f>IFERROR(HLOOKUP("battles",[1]pl!$E:$E,pos!AC10),)</f>
        <v>1820</v>
      </c>
      <c r="AD10" s="6">
        <f>IFERROR(HLOOKUP("battles",[1]pl!$E:$E,pos!AD10),)</f>
        <v>3307</v>
      </c>
      <c r="AE10" s="6">
        <f>IFERROR(HLOOKUP("battles",[1]pl!$E:$E,pos!AE10),)</f>
        <v>20595</v>
      </c>
    </row>
    <row r="11" spans="1:31" s="2" customFormat="1" x14ac:dyDescent="0.25">
      <c r="A11" s="6">
        <f>IFERROR(HLOOKUP("battles",[1]pl!$E:$E,pos!A11),)</f>
        <v>1000</v>
      </c>
      <c r="B11" s="6">
        <f>IFERROR(HLOOKUP("battles",[1]pl!$E:$E,pos!B11),)</f>
        <v>784</v>
      </c>
      <c r="C11" s="6">
        <f>IFERROR(HLOOKUP("battles",[1]pl!$E:$E,pos!C11),)</f>
        <v>8339</v>
      </c>
      <c r="D11" s="6">
        <f>IFERROR(HLOOKUP("battles",[1]pl!$E:$E,pos!D11),)</f>
        <v>209</v>
      </c>
      <c r="E11" s="6">
        <f>IFERROR(HLOOKUP("battles",[1]pl!$E:$E,pos!E11),)</f>
        <v>824</v>
      </c>
      <c r="F11" s="6">
        <f>IFERROR(HLOOKUP("battles",[1]pl!$E:$E,pos!F11),)</f>
        <v>10466</v>
      </c>
      <c r="G11" s="6">
        <f>IFERROR(HLOOKUP("battles",[1]pl!$E:$E,pos!G11),)</f>
        <v>2733</v>
      </c>
      <c r="H11" s="6">
        <f>IFERROR(HLOOKUP("battles",[1]pl!$E:$E,pos!H11),)</f>
        <v>458</v>
      </c>
      <c r="I11" s="6">
        <f>IFERROR(HLOOKUP("battles",[1]pl!$E:$E,pos!I11),)</f>
        <v>519</v>
      </c>
      <c r="J11" s="6">
        <f>IFERROR(HLOOKUP("battles",[1]pl!$E:$E,pos!J11),)</f>
        <v>4508</v>
      </c>
      <c r="K11" s="6">
        <f>IFERROR(HLOOKUP("battles",[1]pl!$E:$E,pos!K11),)</f>
        <v>4054</v>
      </c>
      <c r="L11" s="6">
        <f>IFERROR(HLOOKUP("battles",[1]pl!$E:$E,pos!L11),)</f>
        <v>6042</v>
      </c>
      <c r="M11" s="6">
        <f>IFERROR(HLOOKUP("battles",[1]pl!$E:$E,pos!M11),)</f>
        <v>1746</v>
      </c>
      <c r="N11" s="6">
        <f>IFERROR(HLOOKUP("battles",[1]pl!$E:$E,pos!N11),)</f>
        <v>1795</v>
      </c>
      <c r="O11" s="6">
        <f>IFERROR(HLOOKUP("battles",[1]pl!$E:$E,pos!O11),)</f>
        <v>639</v>
      </c>
      <c r="Q11" s="6">
        <f>IFERROR(HLOOKUP("battles",[1]pl!$E:$E,pos!Q11),)</f>
        <v>3376</v>
      </c>
      <c r="R11" s="6">
        <f>IFERROR(HLOOKUP("battles",[1]pl!$E:$E,pos!R11),)</f>
        <v>698</v>
      </c>
      <c r="S11" s="6">
        <f>IFERROR(HLOOKUP("battles",[1]pl!$E:$E,pos!S11),)</f>
        <v>5531</v>
      </c>
      <c r="T11" s="6">
        <f>IFERROR(HLOOKUP("battles",[1]pl!$E:$E,pos!T11),)</f>
        <v>1754</v>
      </c>
      <c r="U11" s="6">
        <f>IFERROR(HLOOKUP("battles",[1]pl!$E:$E,pos!U11),)</f>
        <v>2264</v>
      </c>
      <c r="V11" s="6">
        <f>IFERROR(HLOOKUP("battles",[1]pl!$E:$E,pos!V11),)</f>
        <v>188</v>
      </c>
      <c r="W11" s="6">
        <f>IFERROR(HLOOKUP("battles",[1]pl!$E:$E,pos!W11),)</f>
        <v>19673</v>
      </c>
      <c r="X11" s="6">
        <f>IFERROR(HLOOKUP("battles",[1]pl!$E:$E,pos!X11),)</f>
        <v>2009</v>
      </c>
      <c r="Y11" s="6">
        <f>IFERROR(HLOOKUP("battles",[1]pl!$E:$E,pos!Y11),)</f>
        <v>5538</v>
      </c>
      <c r="Z11" s="6">
        <f>IFERROR(HLOOKUP("battles",[1]pl!$E:$E,pos!Z11),)</f>
        <v>800</v>
      </c>
      <c r="AA11" s="6">
        <f>IFERROR(HLOOKUP("battles",[1]pl!$E:$E,pos!AA11),)</f>
        <v>7370</v>
      </c>
      <c r="AB11" s="6">
        <f>IFERROR(HLOOKUP("battles",[1]pl!$E:$E,pos!AB11),)</f>
        <v>5423</v>
      </c>
      <c r="AC11" s="6">
        <f>IFERROR(HLOOKUP("battles",[1]pl!$E:$E,pos!AC11),)</f>
        <v>19736</v>
      </c>
      <c r="AD11" s="6">
        <f>IFERROR(HLOOKUP("battles",[1]pl!$E:$E,pos!AD11),)</f>
        <v>1065</v>
      </c>
      <c r="AE11" s="6">
        <f>IFERROR(HLOOKUP("battles",[1]pl!$E:$E,pos!AE11),)</f>
        <v>7597</v>
      </c>
    </row>
    <row r="12" spans="1:31" s="2" customFormat="1" x14ac:dyDescent="0.25">
      <c r="A12" s="6">
        <f>IFERROR(HLOOKUP("battles",[1]pl!$E:$E,pos!A12),)</f>
        <v>8408</v>
      </c>
      <c r="B12" s="6">
        <f>IFERROR(HLOOKUP("battles",[1]pl!$E:$E,pos!B12),)</f>
        <v>2325</v>
      </c>
      <c r="C12" s="6">
        <f>IFERROR(HLOOKUP("battles",[1]pl!$E:$E,pos!C12),)</f>
        <v>6374</v>
      </c>
      <c r="D12" s="6">
        <f>IFERROR(HLOOKUP("battles",[1]pl!$E:$E,pos!D12),)</f>
        <v>2895</v>
      </c>
      <c r="E12" s="6">
        <f>IFERROR(HLOOKUP("battles",[1]pl!$E:$E,pos!E12),)</f>
        <v>10466</v>
      </c>
      <c r="F12" s="6">
        <f>IFERROR(HLOOKUP("battles",[1]pl!$E:$E,pos!F12),)</f>
        <v>12935</v>
      </c>
      <c r="G12" s="6">
        <f>IFERROR(HLOOKUP("battles",[1]pl!$E:$E,pos!G12),)</f>
        <v>3403</v>
      </c>
      <c r="H12" s="6">
        <f>IFERROR(HLOOKUP("battles",[1]pl!$E:$E,pos!H12),)</f>
        <v>4551</v>
      </c>
      <c r="I12" s="6">
        <f>IFERROR(HLOOKUP("battles",[1]pl!$E:$E,pos!I12),)</f>
        <v>1606</v>
      </c>
      <c r="J12" s="6">
        <f>IFERROR(HLOOKUP("battles",[1]pl!$E:$E,pos!J12),)</f>
        <v>4680</v>
      </c>
      <c r="K12" s="6">
        <f>IFERROR(HLOOKUP("battles",[1]pl!$E:$E,pos!K12),)</f>
        <v>1917</v>
      </c>
      <c r="L12" s="6">
        <f>IFERROR(HLOOKUP("battles",[1]pl!$E:$E,pos!L12),)</f>
        <v>5986</v>
      </c>
      <c r="M12" s="6">
        <f>IFERROR(HLOOKUP("battles",[1]pl!$E:$E,pos!M12),)</f>
        <v>1481</v>
      </c>
      <c r="N12" s="6">
        <f>IFERROR(HLOOKUP("battles",[1]pl!$E:$E,pos!N12),)</f>
        <v>893</v>
      </c>
      <c r="O12" s="6">
        <f>IFERROR(HLOOKUP("battles",[1]pl!$E:$E,pos!O12),)</f>
        <v>3773</v>
      </c>
      <c r="Q12" s="6">
        <f>IFERROR(HLOOKUP("battles",[1]pl!$E:$E,pos!Q12),)</f>
        <v>4044</v>
      </c>
      <c r="R12" s="6">
        <f>IFERROR(HLOOKUP("battles",[1]pl!$E:$E,pos!R12),)</f>
        <v>3837</v>
      </c>
      <c r="S12" s="6">
        <f>IFERROR(HLOOKUP("battles",[1]pl!$E:$E,pos!S12),)</f>
        <v>4947</v>
      </c>
      <c r="T12" s="6">
        <f>IFERROR(HLOOKUP("battles",[1]pl!$E:$E,pos!T12),)</f>
        <v>6937</v>
      </c>
      <c r="U12" s="6">
        <f>IFERROR(HLOOKUP("battles",[1]pl!$E:$E,pos!U12),)</f>
        <v>7173</v>
      </c>
      <c r="V12" s="6">
        <f>IFERROR(HLOOKUP("battles",[1]pl!$E:$E,pos!V12),)</f>
        <v>1089</v>
      </c>
      <c r="W12" s="6">
        <f>IFERROR(HLOOKUP("battles",[1]pl!$E:$E,pos!W12),)</f>
        <v>3408</v>
      </c>
      <c r="X12" s="6">
        <f>IFERROR(HLOOKUP("battles",[1]pl!$E:$E,pos!X12),)</f>
        <v>11502</v>
      </c>
      <c r="Y12" s="6">
        <f>IFERROR(HLOOKUP("battles",[1]pl!$E:$E,pos!Y12),)</f>
        <v>749</v>
      </c>
      <c r="Z12" s="6">
        <f>IFERROR(HLOOKUP("battles",[1]pl!$E:$E,pos!Z12),)</f>
        <v>5793</v>
      </c>
      <c r="AA12" s="6">
        <f>IFERROR(HLOOKUP("battles",[1]pl!$E:$E,pos!AA12),)</f>
        <v>2359</v>
      </c>
      <c r="AB12" s="6">
        <f>IFERROR(HLOOKUP("battles",[1]pl!$E:$E,pos!AB12),)</f>
        <v>2494</v>
      </c>
      <c r="AC12" s="6">
        <f>IFERROR(HLOOKUP("battles",[1]pl!$E:$E,pos!AC12),)</f>
        <v>3578</v>
      </c>
      <c r="AD12" s="6">
        <f>IFERROR(HLOOKUP("battles",[1]pl!$E:$E,pos!AD12),)</f>
        <v>3103</v>
      </c>
      <c r="AE12" s="6">
        <f>IFERROR(HLOOKUP("battles",[1]pl!$E:$E,pos!AE12),)</f>
        <v>6886</v>
      </c>
    </row>
    <row r="13" spans="1:31" s="2" customFormat="1" x14ac:dyDescent="0.25">
      <c r="A13" s="6">
        <f>IFERROR(HLOOKUP("battles",[1]pl!$E:$E,pos!A13),)</f>
        <v>1360</v>
      </c>
      <c r="B13" s="6">
        <f>IFERROR(HLOOKUP("battles",[1]pl!$E:$E,pos!B13),)</f>
        <v>5918</v>
      </c>
      <c r="C13" s="6">
        <f>IFERROR(HLOOKUP("battles",[1]pl!$E:$E,pos!C13),)</f>
        <v>6432</v>
      </c>
      <c r="D13" s="6">
        <f>IFERROR(HLOOKUP("battles",[1]pl!$E:$E,pos!D13),)</f>
        <v>54</v>
      </c>
      <c r="E13" s="6">
        <f>IFERROR(HLOOKUP("battles",[1]pl!$E:$E,pos!E13),)</f>
        <v>10466</v>
      </c>
      <c r="F13" s="6">
        <f>IFERROR(HLOOKUP("battles",[1]pl!$E:$E,pos!F13),)</f>
        <v>3711</v>
      </c>
      <c r="G13" s="6">
        <f>IFERROR(HLOOKUP("battles",[1]pl!$E:$E,pos!G13),)</f>
        <v>8155</v>
      </c>
      <c r="H13" s="6">
        <f>IFERROR(HLOOKUP("battles",[1]pl!$E:$E,pos!H13),)</f>
        <v>1460</v>
      </c>
      <c r="I13" s="6">
        <f>IFERROR(HLOOKUP("battles",[1]pl!$E:$E,pos!I13),)</f>
        <v>733</v>
      </c>
      <c r="J13" s="6">
        <f>IFERROR(HLOOKUP("battles",[1]pl!$E:$E,pos!J13),)</f>
        <v>1882</v>
      </c>
      <c r="K13" s="6">
        <f>IFERROR(HLOOKUP("battles",[1]pl!$E:$E,pos!K13),)</f>
        <v>2775</v>
      </c>
      <c r="L13" s="6">
        <f>IFERROR(HLOOKUP("battles",[1]pl!$E:$E,pos!L13),)</f>
        <v>17124</v>
      </c>
      <c r="M13" s="6">
        <f>IFERROR(HLOOKUP("battles",[1]pl!$E:$E,pos!M13),)</f>
        <v>4724</v>
      </c>
      <c r="N13" s="6">
        <f>IFERROR(HLOOKUP("battles",[1]pl!$E:$E,pos!N13),)</f>
        <v>4860</v>
      </c>
      <c r="O13" s="6">
        <f>IFERROR(HLOOKUP("battles",[1]pl!$E:$E,pos!O13),)</f>
        <v>7007</v>
      </c>
      <c r="Q13" s="6">
        <f>IFERROR(HLOOKUP("battles",[1]pl!$E:$E,pos!Q13),)</f>
        <v>267</v>
      </c>
      <c r="R13" s="6">
        <f>IFERROR(HLOOKUP("battles",[1]pl!$E:$E,pos!R13),)</f>
        <v>3716</v>
      </c>
      <c r="S13" s="6">
        <f>IFERROR(HLOOKUP("battles",[1]pl!$E:$E,pos!S13),)</f>
        <v>11675</v>
      </c>
      <c r="T13" s="6">
        <f>IFERROR(HLOOKUP("battles",[1]pl!$E:$E,pos!T13),)</f>
        <v>1888</v>
      </c>
      <c r="U13" s="6">
        <f>IFERROR(HLOOKUP("battles",[1]pl!$E:$E,pos!U13),)</f>
        <v>9432</v>
      </c>
      <c r="V13" s="6">
        <f>IFERROR(HLOOKUP("battles",[1]pl!$E:$E,pos!V13),)</f>
        <v>18782</v>
      </c>
      <c r="W13" s="6">
        <f>IFERROR(HLOOKUP("battles",[1]pl!$E:$E,pos!W13),)</f>
        <v>298</v>
      </c>
      <c r="X13" s="6">
        <f>IFERROR(HLOOKUP("battles",[1]pl!$E:$E,pos!X13),)</f>
        <v>9952</v>
      </c>
      <c r="Y13" s="6">
        <f>IFERROR(HLOOKUP("battles",[1]pl!$E:$E,pos!Y13),)</f>
        <v>3248</v>
      </c>
      <c r="Z13" s="6">
        <f>IFERROR(HLOOKUP("battles",[1]pl!$E:$E,pos!Z13),)</f>
        <v>249</v>
      </c>
      <c r="AA13" s="6">
        <f>IFERROR(HLOOKUP("battles",[1]pl!$E:$E,pos!AA13),)</f>
        <v>453</v>
      </c>
      <c r="AB13" s="6">
        <f>IFERROR(HLOOKUP("battles",[1]pl!$E:$E,pos!AB13),)</f>
        <v>8528</v>
      </c>
      <c r="AC13" s="6">
        <f>IFERROR(HLOOKUP("battles",[1]pl!$E:$E,pos!AC13),)</f>
        <v>2359</v>
      </c>
      <c r="AD13" s="6">
        <f>IFERROR(HLOOKUP("battles",[1]pl!$E:$E,pos!AD13),)</f>
        <v>4454</v>
      </c>
      <c r="AE13" s="6">
        <f>IFERROR(HLOOKUP("battles",[1]pl!$E:$E,pos!AE13),)</f>
        <v>8448</v>
      </c>
    </row>
    <row r="14" spans="1:31" s="2" customFormat="1" x14ac:dyDescent="0.25">
      <c r="A14" s="6">
        <f>IFERROR(HLOOKUP("battles",[1]pl!$E:$E,pos!A14),)</f>
        <v>8552</v>
      </c>
      <c r="B14" s="6">
        <f>IFERROR(HLOOKUP("battles",[1]pl!$E:$E,pos!B14),)</f>
        <v>14824</v>
      </c>
      <c r="C14" s="6">
        <f>IFERROR(HLOOKUP("battles",[1]pl!$E:$E,pos!C14),)</f>
        <v>6254</v>
      </c>
      <c r="D14" s="6">
        <f>IFERROR(HLOOKUP("battles",[1]pl!$E:$E,pos!D14),)</f>
        <v>20950</v>
      </c>
      <c r="E14" s="6">
        <f>IFERROR(HLOOKUP("battles",[1]pl!$E:$E,pos!E14),)</f>
        <v>4308</v>
      </c>
      <c r="F14" s="6">
        <f>IFERROR(HLOOKUP("battles",[1]pl!$E:$E,pos!F14),)</f>
        <v>3988</v>
      </c>
      <c r="G14" s="6">
        <f>IFERROR(HLOOKUP("battles",[1]pl!$E:$E,pos!G14),)</f>
        <v>5070</v>
      </c>
      <c r="H14" s="6">
        <f>IFERROR(HLOOKUP("battles",[1]pl!$E:$E,pos!H14),)</f>
        <v>23984</v>
      </c>
      <c r="I14" s="6">
        <f>IFERROR(HLOOKUP("battles",[1]pl!$E:$E,pos!I14),)</f>
        <v>10466</v>
      </c>
      <c r="J14" s="6">
        <f>IFERROR(HLOOKUP("battles",[1]pl!$E:$E,pos!J14),)</f>
        <v>11113</v>
      </c>
      <c r="K14" s="6">
        <f>IFERROR(HLOOKUP("battles",[1]pl!$E:$E,pos!K14),)</f>
        <v>14979</v>
      </c>
      <c r="L14" s="6">
        <f>IFERROR(HLOOKUP("battles",[1]pl!$E:$E,pos!L14),)</f>
        <v>3003</v>
      </c>
      <c r="M14" s="6">
        <f>IFERROR(HLOOKUP("battles",[1]pl!$E:$E,pos!M14),)</f>
        <v>5079</v>
      </c>
      <c r="N14" s="6">
        <f>IFERROR(HLOOKUP("battles",[1]pl!$E:$E,pos!N14),)</f>
        <v>17544</v>
      </c>
      <c r="O14" s="6">
        <f>IFERROR(HLOOKUP("battles",[1]pl!$E:$E,pos!O14),)</f>
        <v>18013</v>
      </c>
      <c r="Q14" s="6">
        <f>IFERROR(HLOOKUP("battles",[1]pl!$E:$E,pos!Q14),)</f>
        <v>4194</v>
      </c>
      <c r="R14" s="6">
        <f>IFERROR(HLOOKUP("battles",[1]pl!$E:$E,pos!R14),)</f>
        <v>6040</v>
      </c>
      <c r="S14" s="6">
        <f>IFERROR(HLOOKUP("battles",[1]pl!$E:$E,pos!S14),)</f>
        <v>20838</v>
      </c>
      <c r="T14" s="6">
        <f>IFERROR(HLOOKUP("battles",[1]pl!$E:$E,pos!T14),)</f>
        <v>12816</v>
      </c>
      <c r="U14" s="6">
        <f>IFERROR(HLOOKUP("battles",[1]pl!$E:$E,pos!U14),)</f>
        <v>16308</v>
      </c>
      <c r="V14" s="6">
        <f>IFERROR(HLOOKUP("battles",[1]pl!$E:$E,pos!V14),)</f>
        <v>7511</v>
      </c>
      <c r="W14" s="6">
        <f>IFERROR(HLOOKUP("battles",[1]pl!$E:$E,pos!W14),)</f>
        <v>23335</v>
      </c>
      <c r="X14" s="6">
        <f>IFERROR(HLOOKUP("battles",[1]pl!$E:$E,pos!X14),)</f>
        <v>10623</v>
      </c>
      <c r="Y14" s="6">
        <f>IFERROR(HLOOKUP("battles",[1]pl!$E:$E,pos!Y14),)</f>
        <v>3675</v>
      </c>
      <c r="Z14" s="6">
        <f>IFERROR(HLOOKUP("battles",[1]pl!$E:$E,pos!Z14),)</f>
        <v>6191</v>
      </c>
      <c r="AA14" s="6">
        <f>IFERROR(HLOOKUP("battles",[1]pl!$E:$E,pos!AA14),)</f>
        <v>8946</v>
      </c>
      <c r="AB14" s="6">
        <f>IFERROR(HLOOKUP("battles",[1]pl!$E:$E,pos!AB14),)</f>
        <v>5838</v>
      </c>
      <c r="AC14" s="6">
        <f>IFERROR(HLOOKUP("battles",[1]pl!$E:$E,pos!AC14),)</f>
        <v>9655</v>
      </c>
      <c r="AD14" s="6">
        <f>IFERROR(HLOOKUP("battles",[1]pl!$E:$E,pos!AD14),)</f>
        <v>1114</v>
      </c>
      <c r="AE14" s="6">
        <f>IFERROR(HLOOKUP("battles",[1]pl!$E:$E,pos!AE14),)</f>
        <v>1409</v>
      </c>
    </row>
    <row r="15" spans="1:31" s="2" customFormat="1" x14ac:dyDescent="0.25">
      <c r="A15" s="6">
        <f>IFERROR(HLOOKUP("battles",[1]pl!$E:$E,pos!A15),)</f>
        <v>1322</v>
      </c>
      <c r="B15" s="6">
        <f>IFERROR(HLOOKUP("battles",[1]pl!$E:$E,pos!B15),)</f>
        <v>4984</v>
      </c>
      <c r="C15" s="6">
        <f>IFERROR(HLOOKUP("battles",[1]pl!$E:$E,pos!C15),)</f>
        <v>3884</v>
      </c>
      <c r="D15" s="6">
        <f>IFERROR(HLOOKUP("battles",[1]pl!$E:$E,pos!D15),)</f>
        <v>6</v>
      </c>
      <c r="E15" s="6">
        <f>IFERROR(HLOOKUP("battles",[1]pl!$E:$E,pos!E15),)</f>
        <v>10466</v>
      </c>
      <c r="F15" s="6">
        <f>IFERROR(HLOOKUP("battles",[1]pl!$E:$E,pos!F15),)</f>
        <v>3393</v>
      </c>
      <c r="G15" s="6">
        <f>IFERROR(HLOOKUP("battles",[1]pl!$E:$E,pos!G15),)</f>
        <v>2898</v>
      </c>
      <c r="H15" s="6">
        <f>IFERROR(HLOOKUP("battles",[1]pl!$E:$E,pos!H15),)</f>
        <v>2175</v>
      </c>
      <c r="I15" s="6">
        <f>IFERROR(HLOOKUP("battles",[1]pl!$E:$E,pos!I15),)</f>
        <v>5400</v>
      </c>
      <c r="J15" s="6">
        <f>IFERROR(HLOOKUP("battles",[1]pl!$E:$E,pos!J15),)</f>
        <v>1278</v>
      </c>
      <c r="K15" s="6">
        <f>IFERROR(HLOOKUP("battles",[1]pl!$E:$E,pos!K15),)</f>
        <v>11911</v>
      </c>
      <c r="L15" s="6">
        <f>IFERROR(HLOOKUP("battles",[1]pl!$E:$E,pos!L15),)</f>
        <v>314</v>
      </c>
      <c r="M15" s="6">
        <f>IFERROR(HLOOKUP("battles",[1]pl!$E:$E,pos!M15),)</f>
        <v>13006</v>
      </c>
      <c r="N15" s="6">
        <f>IFERROR(HLOOKUP("battles",[1]pl!$E:$E,pos!N15),)</f>
        <v>3089</v>
      </c>
      <c r="O15" s="6">
        <f>IFERROR(HLOOKUP("battles",[1]pl!$E:$E,pos!O15),)</f>
        <v>5250</v>
      </c>
      <c r="Q15" s="6">
        <f>IFERROR(HLOOKUP("battles",[1]pl!$E:$E,pos!Q15),)</f>
        <v>292</v>
      </c>
      <c r="R15" s="6">
        <f>IFERROR(HLOOKUP("battles",[1]pl!$E:$E,pos!R15),)</f>
        <v>491</v>
      </c>
      <c r="S15" s="6">
        <f>IFERROR(HLOOKUP("battles",[1]pl!$E:$E,pos!S15),)</f>
        <v>3768</v>
      </c>
      <c r="T15" s="6">
        <f>IFERROR(HLOOKUP("battles",[1]pl!$E:$E,pos!T15),)</f>
        <v>1810</v>
      </c>
      <c r="U15" s="6">
        <f>IFERROR(HLOOKUP("battles",[1]pl!$E:$E,pos!U15),)</f>
        <v>7245</v>
      </c>
      <c r="V15" s="6">
        <f>IFERROR(HLOOKUP("battles",[1]pl!$E:$E,pos!V15),)</f>
        <v>1029</v>
      </c>
      <c r="W15" s="6">
        <f>IFERROR(HLOOKUP("battles",[1]pl!$E:$E,pos!W15),)</f>
        <v>4684</v>
      </c>
      <c r="X15" s="6">
        <f>IFERROR(HLOOKUP("battles",[1]pl!$E:$E,pos!X15),)</f>
        <v>627</v>
      </c>
      <c r="Y15" s="6">
        <f>IFERROR(HLOOKUP("battles",[1]pl!$E:$E,pos!Y15),)</f>
        <v>1268</v>
      </c>
      <c r="Z15" s="6">
        <f>IFERROR(HLOOKUP("battles",[1]pl!$E:$E,pos!Z15),)</f>
        <v>641</v>
      </c>
      <c r="AA15" s="6">
        <f>IFERROR(HLOOKUP("battles",[1]pl!$E:$E,pos!AA15),)</f>
        <v>4593</v>
      </c>
      <c r="AB15" s="6">
        <f>IFERROR(HLOOKUP("battles",[1]pl!$E:$E,pos!AB15),)</f>
        <v>567</v>
      </c>
      <c r="AC15" s="6">
        <f>IFERROR(HLOOKUP("battles",[1]pl!$E:$E,pos!AC15),)</f>
        <v>3562</v>
      </c>
      <c r="AD15" s="6">
        <f>IFERROR(HLOOKUP("battles",[1]pl!$E:$E,pos!AD15),)</f>
        <v>1165</v>
      </c>
      <c r="AE15" s="6">
        <f>IFERROR(HLOOKUP("battles",[1]pl!$E:$E,pos!AE15),)</f>
        <v>10811</v>
      </c>
    </row>
    <row r="16" spans="1:31" s="2" customFormat="1" x14ac:dyDescent="0.25">
      <c r="A16" s="6">
        <f>IFERROR(HLOOKUP("battles",[1]pl!$E:$E,pos!A16),)</f>
        <v>5616</v>
      </c>
      <c r="B16" s="6">
        <f>IFERROR(HLOOKUP("battles",[1]pl!$E:$E,pos!B16),)</f>
        <v>1452</v>
      </c>
      <c r="C16" s="6">
        <f>IFERROR(HLOOKUP("battles",[1]pl!$E:$E,pos!C16),)</f>
        <v>9617</v>
      </c>
      <c r="D16" s="6">
        <f>IFERROR(HLOOKUP("battles",[1]pl!$E:$E,pos!D16),)</f>
        <v>10466</v>
      </c>
      <c r="E16" s="6">
        <f>IFERROR(HLOOKUP("battles",[1]pl!$E:$E,pos!E16),)</f>
        <v>3518</v>
      </c>
      <c r="F16" s="6">
        <f>IFERROR(HLOOKUP("battles",[1]pl!$E:$E,pos!F16),)</f>
        <v>3347</v>
      </c>
      <c r="G16" s="6">
        <f>IFERROR(HLOOKUP("battles",[1]pl!$E:$E,pos!G16),)</f>
        <v>2846</v>
      </c>
      <c r="H16" s="6">
        <f>IFERROR(HLOOKUP("battles",[1]pl!$E:$E,pos!H16),)</f>
        <v>5046</v>
      </c>
      <c r="I16" s="6">
        <f>IFERROR(HLOOKUP("battles",[1]pl!$E:$E,pos!I16),)</f>
        <v>5330</v>
      </c>
      <c r="J16" s="6">
        <f>IFERROR(HLOOKUP("battles",[1]pl!$E:$E,pos!J16),)</f>
        <v>4037</v>
      </c>
      <c r="K16" s="6">
        <f>IFERROR(HLOOKUP("battles",[1]pl!$E:$E,pos!K16),)</f>
        <v>14329</v>
      </c>
      <c r="L16" s="6">
        <f>IFERROR(HLOOKUP("battles",[1]pl!$E:$E,pos!L16),)</f>
        <v>1157</v>
      </c>
      <c r="M16" s="6">
        <f>IFERROR(HLOOKUP("battles",[1]pl!$E:$E,pos!M16),)</f>
        <v>4867</v>
      </c>
      <c r="N16" s="6">
        <f>IFERROR(HLOOKUP("battles",[1]pl!$E:$E,pos!N16),)</f>
        <v>3855</v>
      </c>
      <c r="O16" s="6">
        <f>IFERROR(HLOOKUP("battles",[1]pl!$E:$E,pos!O16),)</f>
        <v>8986</v>
      </c>
      <c r="Q16" s="6">
        <f>IFERROR(HLOOKUP("battles",[1]pl!$E:$E,pos!Q16),)</f>
        <v>2498</v>
      </c>
      <c r="R16" s="6">
        <f>IFERROR(HLOOKUP("battles",[1]pl!$E:$E,pos!R16),)</f>
        <v>1634</v>
      </c>
      <c r="S16" s="6">
        <f>IFERROR(HLOOKUP("battles",[1]pl!$E:$E,pos!S16),)</f>
        <v>1249</v>
      </c>
      <c r="T16" s="6">
        <f>IFERROR(HLOOKUP("battles",[1]pl!$E:$E,pos!T16),)</f>
        <v>6807</v>
      </c>
      <c r="U16" s="6">
        <f>IFERROR(HLOOKUP("battles",[1]pl!$E:$E,pos!U16),)</f>
        <v>1287</v>
      </c>
      <c r="V16" s="6">
        <f>IFERROR(HLOOKUP("battles",[1]pl!$E:$E,pos!V16),)</f>
        <v>687</v>
      </c>
      <c r="W16" s="6">
        <f>IFERROR(HLOOKUP("battles",[1]pl!$E:$E,pos!W16),)</f>
        <v>1839</v>
      </c>
      <c r="X16" s="6">
        <f>IFERROR(HLOOKUP("battles",[1]pl!$E:$E,pos!X16),)</f>
        <v>3494</v>
      </c>
      <c r="Y16" s="6">
        <f>IFERROR(HLOOKUP("battles",[1]pl!$E:$E,pos!Y16),)</f>
        <v>2502</v>
      </c>
      <c r="Z16" s="6">
        <f>IFERROR(HLOOKUP("battles",[1]pl!$E:$E,pos!Z16),)</f>
        <v>8372</v>
      </c>
      <c r="AA16" s="6">
        <f>IFERROR(HLOOKUP("battles",[1]pl!$E:$E,pos!AA16),)</f>
        <v>5154</v>
      </c>
      <c r="AB16" s="6">
        <f>IFERROR(HLOOKUP("battles",[1]pl!$E:$E,pos!AB16),)</f>
        <v>5925</v>
      </c>
      <c r="AC16" s="6">
        <f>IFERROR(HLOOKUP("battles",[1]pl!$E:$E,pos!AC16),)</f>
        <v>3093</v>
      </c>
      <c r="AD16" s="6">
        <f>IFERROR(HLOOKUP("battles",[1]pl!$E:$E,pos!AD16),)</f>
        <v>892</v>
      </c>
      <c r="AE16" s="6">
        <f>IFERROR(HLOOKUP("battles",[1]pl!$E:$E,pos!AE16),)</f>
        <v>453</v>
      </c>
    </row>
    <row r="17" spans="1:31" s="2" customFormat="1" x14ac:dyDescent="0.25">
      <c r="A17" s="6">
        <f>IFERROR(HLOOKUP("battles",[1]pl!$E:$E,pos!A17),)</f>
        <v>19587</v>
      </c>
      <c r="B17" s="6">
        <f>IFERROR(HLOOKUP("battles",[1]pl!$E:$E,pos!B17),)</f>
        <v>22166</v>
      </c>
      <c r="C17" s="6">
        <f>IFERROR(HLOOKUP("battles",[1]pl!$E:$E,pos!C17),)</f>
        <v>19712</v>
      </c>
      <c r="D17" s="6">
        <f>IFERROR(HLOOKUP("battles",[1]pl!$E:$E,pos!D17),)</f>
        <v>10466</v>
      </c>
      <c r="E17" s="6">
        <f>IFERROR(HLOOKUP("battles",[1]pl!$E:$E,pos!E17),)</f>
        <v>4333</v>
      </c>
      <c r="F17" s="6">
        <f>IFERROR(HLOOKUP("battles",[1]pl!$E:$E,pos!F17),)</f>
        <v>5903</v>
      </c>
      <c r="G17" s="6">
        <f>IFERROR(HLOOKUP("battles",[1]pl!$E:$E,pos!G17),)</f>
        <v>1514</v>
      </c>
      <c r="H17" s="6">
        <f>IFERROR(HLOOKUP("battles",[1]pl!$E:$E,pos!H17),)</f>
        <v>13809</v>
      </c>
      <c r="I17" s="6">
        <f>IFERROR(HLOOKUP("battles",[1]pl!$E:$E,pos!I17),)</f>
        <v>4933</v>
      </c>
      <c r="J17" s="6">
        <f>IFERROR(HLOOKUP("battles",[1]pl!$E:$E,pos!J17),)</f>
        <v>6540</v>
      </c>
      <c r="K17" s="6">
        <f>IFERROR(HLOOKUP("battles",[1]pl!$E:$E,pos!K17),)</f>
        <v>12151</v>
      </c>
      <c r="L17" s="6">
        <f>IFERROR(HLOOKUP("battles",[1]pl!$E:$E,pos!L17),)</f>
        <v>4456</v>
      </c>
      <c r="M17" s="6">
        <f>IFERROR(HLOOKUP("battles",[1]pl!$E:$E,pos!M17),)</f>
        <v>22796</v>
      </c>
      <c r="N17" s="6">
        <f>IFERROR(HLOOKUP("battles",[1]pl!$E:$E,pos!N17),)</f>
        <v>1302</v>
      </c>
      <c r="O17" s="6">
        <f>IFERROR(HLOOKUP("battles",[1]pl!$E:$E,pos!O17),)</f>
        <v>14182</v>
      </c>
      <c r="Q17" s="6">
        <f>IFERROR(HLOOKUP("battles",[1]pl!$E:$E,pos!Q17),)</f>
        <v>10818</v>
      </c>
      <c r="R17" s="6">
        <f>IFERROR(HLOOKUP("battles",[1]pl!$E:$E,pos!R17),)</f>
        <v>2640</v>
      </c>
      <c r="S17" s="6">
        <f>IFERROR(HLOOKUP("battles",[1]pl!$E:$E,pos!S17),)</f>
        <v>12964</v>
      </c>
      <c r="T17" s="6">
        <f>IFERROR(HLOOKUP("battles",[1]pl!$E:$E,pos!T17),)</f>
        <v>1957</v>
      </c>
      <c r="U17" s="6">
        <f>IFERROR(HLOOKUP("battles",[1]pl!$E:$E,pos!U17),)</f>
        <v>9708</v>
      </c>
      <c r="V17" s="6">
        <f>IFERROR(HLOOKUP("battles",[1]pl!$E:$E,pos!V17),)</f>
        <v>1670</v>
      </c>
      <c r="W17" s="6">
        <f>IFERROR(HLOOKUP("battles",[1]pl!$E:$E,pos!W17),)</f>
        <v>6788</v>
      </c>
      <c r="X17" s="6">
        <f>IFERROR(HLOOKUP("battles",[1]pl!$E:$E,pos!X17),)</f>
        <v>5529</v>
      </c>
      <c r="Y17" s="6">
        <f>IFERROR(HLOOKUP("battles",[1]pl!$E:$E,pos!Y17),)</f>
        <v>3145</v>
      </c>
      <c r="Z17" s="6">
        <f>IFERROR(HLOOKUP("battles",[1]pl!$E:$E,pos!Z17),)</f>
        <v>4526</v>
      </c>
      <c r="AA17" s="6">
        <f>IFERROR(HLOOKUP("battles",[1]pl!$E:$E,pos!AA17),)</f>
        <v>1114</v>
      </c>
      <c r="AB17" s="6">
        <f>IFERROR(HLOOKUP("battles",[1]pl!$E:$E,pos!AB17),)</f>
        <v>4383</v>
      </c>
      <c r="AC17" s="6">
        <f>IFERROR(HLOOKUP("battles",[1]pl!$E:$E,pos!AC17),)</f>
        <v>9624</v>
      </c>
      <c r="AD17" s="6">
        <f>IFERROR(HLOOKUP("battles",[1]pl!$E:$E,pos!AD17),)</f>
        <v>3544</v>
      </c>
      <c r="AE17" s="6">
        <f>IFERROR(HLOOKUP("battles",[1]pl!$E:$E,pos!AE17),)</f>
        <v>6798</v>
      </c>
    </row>
    <row r="18" spans="1:31" s="2" customFormat="1" x14ac:dyDescent="0.25">
      <c r="A18" s="6">
        <f>IFERROR(HLOOKUP("battles",[1]pl!$E:$E,pos!A18),)</f>
        <v>3183</v>
      </c>
      <c r="B18" s="6">
        <f>IFERROR(HLOOKUP("battles",[1]pl!$E:$E,pos!B18),)</f>
        <v>14075</v>
      </c>
      <c r="C18" s="6">
        <f>IFERROR(HLOOKUP("battles",[1]pl!$E:$E,pos!C18),)</f>
        <v>666</v>
      </c>
      <c r="D18" s="6">
        <f>IFERROR(HLOOKUP("battles",[1]pl!$E:$E,pos!D18),)</f>
        <v>3683</v>
      </c>
      <c r="E18" s="6">
        <f>IFERROR(HLOOKUP("battles",[1]pl!$E:$E,pos!E18),)</f>
        <v>303</v>
      </c>
      <c r="F18" s="6">
        <f>IFERROR(HLOOKUP("battles",[1]pl!$E:$E,pos!F18),)</f>
        <v>180</v>
      </c>
      <c r="G18" s="6">
        <f>IFERROR(HLOOKUP("battles",[1]pl!$E:$E,pos!G18),)</f>
        <v>921</v>
      </c>
      <c r="H18" s="6">
        <f>IFERROR(HLOOKUP("battles",[1]pl!$E:$E,pos!H18),)</f>
        <v>565</v>
      </c>
      <c r="I18" s="6">
        <f>IFERROR(HLOOKUP("battles",[1]pl!$E:$E,pos!I18),)</f>
        <v>569</v>
      </c>
      <c r="J18" s="6">
        <f>IFERROR(HLOOKUP("battles",[1]pl!$E:$E,pos!J18),)</f>
        <v>2031</v>
      </c>
      <c r="K18" s="6">
        <f>IFERROR(HLOOKUP("battles",[1]pl!$E:$E,pos!K18),)</f>
        <v>10466</v>
      </c>
      <c r="L18" s="6">
        <f>IFERROR(HLOOKUP("battles",[1]pl!$E:$E,pos!L18),)</f>
        <v>6082</v>
      </c>
      <c r="M18" s="6">
        <f>IFERROR(HLOOKUP("battles",[1]pl!$E:$E,pos!M18),)</f>
        <v>758</v>
      </c>
      <c r="N18" s="6">
        <f>IFERROR(HLOOKUP("battles",[1]pl!$E:$E,pos!N18),)</f>
        <v>329</v>
      </c>
      <c r="O18" s="6">
        <f>IFERROR(HLOOKUP("battles",[1]pl!$E:$E,pos!O18),)</f>
        <v>473</v>
      </c>
      <c r="Q18" s="6">
        <f>IFERROR(HLOOKUP("battles",[1]pl!$E:$E,pos!Q18),)</f>
        <v>781</v>
      </c>
      <c r="R18" s="6">
        <f>IFERROR(HLOOKUP("battles",[1]pl!$E:$E,pos!R18),)</f>
        <v>971</v>
      </c>
      <c r="S18" s="6">
        <f>IFERROR(HLOOKUP("battles",[1]pl!$E:$E,pos!S18),)</f>
        <v>2755</v>
      </c>
      <c r="T18" s="6">
        <f>IFERROR(HLOOKUP("battles",[1]pl!$E:$E,pos!T18),)</f>
        <v>976</v>
      </c>
      <c r="U18" s="6">
        <f>IFERROR(HLOOKUP("battles",[1]pl!$E:$E,pos!U18),)</f>
        <v>2179</v>
      </c>
      <c r="V18" s="6">
        <f>IFERROR(HLOOKUP("battles",[1]pl!$E:$E,pos!V18),)</f>
        <v>17266</v>
      </c>
      <c r="W18" s="6">
        <f>IFERROR(HLOOKUP("battles",[1]pl!$E:$E,pos!W18),)</f>
        <v>11155</v>
      </c>
      <c r="X18" s="6">
        <f>IFERROR(HLOOKUP("battles",[1]pl!$E:$E,pos!X18),)</f>
        <v>733</v>
      </c>
      <c r="Y18" s="6">
        <f>IFERROR(HLOOKUP("battles",[1]pl!$E:$E,pos!Y18),)</f>
        <v>576</v>
      </c>
      <c r="Z18" s="6">
        <f>IFERROR(HLOOKUP("battles",[1]pl!$E:$E,pos!Z18),)</f>
        <v>3143</v>
      </c>
      <c r="AA18" s="6">
        <f>IFERROR(HLOOKUP("battles",[1]pl!$E:$E,pos!AA18),)</f>
        <v>3165</v>
      </c>
      <c r="AB18" s="6">
        <f>IFERROR(HLOOKUP("battles",[1]pl!$E:$E,pos!AB18),)</f>
        <v>3066</v>
      </c>
      <c r="AC18" s="6">
        <f>IFERROR(HLOOKUP("battles",[1]pl!$E:$E,pos!AC18),)</f>
        <v>363</v>
      </c>
      <c r="AD18" s="6">
        <f>IFERROR(HLOOKUP("battles",[1]pl!$E:$E,pos!AD18),)</f>
        <v>1499</v>
      </c>
      <c r="AE18" s="6">
        <f>IFERROR(HLOOKUP("battles",[1]pl!$E:$E,pos!AE18),)</f>
        <v>1342</v>
      </c>
    </row>
    <row r="19" spans="1:31" s="2" customFormat="1" x14ac:dyDescent="0.25">
      <c r="A19" s="6">
        <f>IFERROR(HLOOKUP("battles",[1]pl!$E:$E,pos!A19),)</f>
        <v>51</v>
      </c>
      <c r="B19" s="6">
        <f>IFERROR(HLOOKUP("battles",[1]pl!$E:$E,pos!B19),)</f>
        <v>717</v>
      </c>
      <c r="C19" s="6">
        <f>IFERROR(HLOOKUP("battles",[1]pl!$E:$E,pos!C19),)</f>
        <v>2069</v>
      </c>
      <c r="D19" s="6">
        <f>IFERROR(HLOOKUP("battles",[1]pl!$E:$E,pos!D19),)</f>
        <v>1678</v>
      </c>
      <c r="E19" s="6">
        <f>IFERROR(HLOOKUP("battles",[1]pl!$E:$E,pos!E19),)</f>
        <v>639</v>
      </c>
      <c r="F19" s="6">
        <f>IFERROR(HLOOKUP("battles",[1]pl!$E:$E,pos!F19),)</f>
        <v>6777</v>
      </c>
      <c r="G19" s="6">
        <f>IFERROR(HLOOKUP("battles",[1]pl!$E:$E,pos!G19),)</f>
        <v>10466</v>
      </c>
      <c r="H19" s="6">
        <f>IFERROR(HLOOKUP("battles",[1]pl!$E:$E,pos!H19),)</f>
        <v>15865</v>
      </c>
      <c r="I19" s="6">
        <f>IFERROR(HLOOKUP("battles",[1]pl!$E:$E,pos!I19),)</f>
        <v>578</v>
      </c>
      <c r="J19" s="6">
        <f>IFERROR(HLOOKUP("battles",[1]pl!$E:$E,pos!J19),)</f>
        <v>1760</v>
      </c>
      <c r="K19" s="6">
        <f>IFERROR(HLOOKUP("battles",[1]pl!$E:$E,pos!K19),)</f>
        <v>411</v>
      </c>
      <c r="L19" s="6">
        <f>IFERROR(HLOOKUP("battles",[1]pl!$E:$E,pos!L19),)</f>
        <v>4187</v>
      </c>
      <c r="M19" s="6">
        <f>IFERROR(HLOOKUP("battles",[1]pl!$E:$E,pos!M19),)</f>
        <v>2992</v>
      </c>
      <c r="N19" s="6">
        <f>IFERROR(HLOOKUP("battles",[1]pl!$E:$E,pos!N19),)</f>
        <v>2623</v>
      </c>
      <c r="O19" s="6">
        <f>IFERROR(HLOOKUP("battles",[1]pl!$E:$E,pos!O19),)</f>
        <v>526</v>
      </c>
      <c r="Q19" s="6">
        <f>IFERROR(HLOOKUP("battles",[1]pl!$E:$E,pos!Q19),)</f>
        <v>2334</v>
      </c>
      <c r="R19" s="6">
        <f>IFERROR(HLOOKUP("battles",[1]pl!$E:$E,pos!R19),)</f>
        <v>4365</v>
      </c>
      <c r="S19" s="6">
        <f>IFERROR(HLOOKUP("battles",[1]pl!$E:$E,pos!S19),)</f>
        <v>454</v>
      </c>
      <c r="T19" s="6">
        <f>IFERROR(HLOOKUP("battles",[1]pl!$E:$E,pos!T19),)</f>
        <v>1690</v>
      </c>
      <c r="U19" s="6">
        <f>IFERROR(HLOOKUP("battles",[1]pl!$E:$E,pos!U19),)</f>
        <v>6344</v>
      </c>
      <c r="V19" s="6">
        <f>IFERROR(HLOOKUP("battles",[1]pl!$E:$E,pos!V19),)</f>
        <v>4797</v>
      </c>
      <c r="W19" s="6">
        <f>IFERROR(HLOOKUP("battles",[1]pl!$E:$E,pos!W19),)</f>
        <v>321</v>
      </c>
      <c r="X19" s="6">
        <f>IFERROR(HLOOKUP("battles",[1]pl!$E:$E,pos!X19),)</f>
        <v>24</v>
      </c>
      <c r="Y19" s="6">
        <f>IFERROR(HLOOKUP("battles",[1]pl!$E:$E,pos!Y19),)</f>
        <v>196</v>
      </c>
      <c r="Z19" s="6">
        <f>IFERROR(HLOOKUP("battles",[1]pl!$E:$E,pos!Z19),)</f>
        <v>1014</v>
      </c>
      <c r="AA19" s="6">
        <f>IFERROR(HLOOKUP("battles",[1]pl!$E:$E,pos!AA19),)</f>
        <v>1185</v>
      </c>
      <c r="AB19" s="6">
        <f>IFERROR(HLOOKUP("battles",[1]pl!$E:$E,pos!AB19),)</f>
        <v>614</v>
      </c>
      <c r="AC19" s="6">
        <f>IFERROR(HLOOKUP("battles",[1]pl!$E:$E,pos!AC19),)</f>
        <v>2587</v>
      </c>
      <c r="AD19" s="6">
        <f>IFERROR(HLOOKUP("battles",[1]pl!$E:$E,pos!AD19),)</f>
        <v>797</v>
      </c>
      <c r="AE19" s="6">
        <f>IFERROR(HLOOKUP("battles",[1]pl!$E:$E,pos!AE19),)</f>
        <v>1933</v>
      </c>
    </row>
    <row r="20" spans="1:31" s="2" customFormat="1" x14ac:dyDescent="0.25">
      <c r="A20" s="6">
        <f>IFERROR(HLOOKUP("battles",[1]pl!$E:$E,pos!A20),)</f>
        <v>13148</v>
      </c>
      <c r="B20" s="6">
        <f>IFERROR(HLOOKUP("battles",[1]pl!$E:$E,pos!B20),)</f>
        <v>3722</v>
      </c>
      <c r="C20" s="6">
        <f>IFERROR(HLOOKUP("battles",[1]pl!$E:$E,pos!C20),)</f>
        <v>5301</v>
      </c>
      <c r="D20" s="6">
        <f>IFERROR(HLOOKUP("battles",[1]pl!$E:$E,pos!D20),)</f>
        <v>1023</v>
      </c>
      <c r="E20" s="6">
        <f>IFERROR(HLOOKUP("battles",[1]pl!$E:$E,pos!E20),)</f>
        <v>10466</v>
      </c>
      <c r="F20" s="6">
        <f>IFERROR(HLOOKUP("battles",[1]pl!$E:$E,pos!F20),)</f>
        <v>9272</v>
      </c>
      <c r="G20" s="6">
        <f>IFERROR(HLOOKUP("battles",[1]pl!$E:$E,pos!G20),)</f>
        <v>2898</v>
      </c>
      <c r="H20" s="6">
        <f>IFERROR(HLOOKUP("battles",[1]pl!$E:$E,pos!H20),)</f>
        <v>13041</v>
      </c>
      <c r="I20" s="6">
        <f>IFERROR(HLOOKUP("battles",[1]pl!$E:$E,pos!I20),)</f>
        <v>1885</v>
      </c>
      <c r="J20" s="6">
        <f>IFERROR(HLOOKUP("battles",[1]pl!$E:$E,pos!J20),)</f>
        <v>588</v>
      </c>
      <c r="K20" s="6">
        <f>IFERROR(HLOOKUP("battles",[1]pl!$E:$E,pos!K20),)</f>
        <v>1937</v>
      </c>
      <c r="L20" s="6">
        <f>IFERROR(HLOOKUP("battles",[1]pl!$E:$E,pos!L20),)</f>
        <v>904</v>
      </c>
      <c r="M20" s="6">
        <f>IFERROR(HLOOKUP("battles",[1]pl!$E:$E,pos!M20),)</f>
        <v>5196</v>
      </c>
      <c r="N20" s="6">
        <f>IFERROR(HLOOKUP("battles",[1]pl!$E:$E,pos!N20),)</f>
        <v>2818</v>
      </c>
      <c r="O20" s="6">
        <f>IFERROR(HLOOKUP("battles",[1]pl!$E:$E,pos!O20),)</f>
        <v>5537</v>
      </c>
      <c r="Q20" s="6">
        <f>IFERROR(HLOOKUP("battles",[1]pl!$E:$E,pos!Q20),)</f>
        <v>1703</v>
      </c>
      <c r="R20" s="6">
        <f>IFERROR(HLOOKUP("battles",[1]pl!$E:$E,pos!R20),)</f>
        <v>3595</v>
      </c>
      <c r="S20" s="6">
        <f>IFERROR(HLOOKUP("battles",[1]pl!$E:$E,pos!S20),)</f>
        <v>2848</v>
      </c>
      <c r="T20" s="6">
        <f>IFERROR(HLOOKUP("battles",[1]pl!$E:$E,pos!T20),)</f>
        <v>285</v>
      </c>
      <c r="U20" s="6">
        <f>IFERROR(HLOOKUP("battles",[1]pl!$E:$E,pos!U20),)</f>
        <v>11213</v>
      </c>
      <c r="V20" s="6">
        <f>IFERROR(HLOOKUP("battles",[1]pl!$E:$E,pos!V20),)</f>
        <v>857</v>
      </c>
      <c r="W20" s="6">
        <f>IFERROR(HLOOKUP("battles",[1]pl!$E:$E,pos!W20),)</f>
        <v>6243</v>
      </c>
      <c r="X20" s="6">
        <f>IFERROR(HLOOKUP("battles",[1]pl!$E:$E,pos!X20),)</f>
        <v>703</v>
      </c>
      <c r="Y20" s="6">
        <f>IFERROR(HLOOKUP("battles",[1]pl!$E:$E,pos!Y20),)</f>
        <v>2642</v>
      </c>
      <c r="Z20" s="6">
        <f>IFERROR(HLOOKUP("battles",[1]pl!$E:$E,pos!Z20),)</f>
        <v>6355</v>
      </c>
      <c r="AA20" s="6">
        <f>IFERROR(HLOOKUP("battles",[1]pl!$E:$E,pos!AA20),)</f>
        <v>963</v>
      </c>
      <c r="AB20" s="6">
        <f>IFERROR(HLOOKUP("battles",[1]pl!$E:$E,pos!AB20),)</f>
        <v>662</v>
      </c>
      <c r="AC20" s="6">
        <f>IFERROR(HLOOKUP("battles",[1]pl!$E:$E,pos!AC20),)</f>
        <v>8428</v>
      </c>
      <c r="AD20" s="6">
        <f>IFERROR(HLOOKUP("battles",[1]pl!$E:$E,pos!AD20),)</f>
        <v>543</v>
      </c>
      <c r="AE20" s="6">
        <f>IFERROR(HLOOKUP("battles",[1]pl!$E:$E,pos!AE20),)</f>
        <v>2091</v>
      </c>
    </row>
    <row r="21" spans="1:31" s="2" customFormat="1" x14ac:dyDescent="0.25">
      <c r="A21" s="6">
        <f>IFERROR(HLOOKUP("battles",[1]pl!$E:$E,pos!A21),)</f>
        <v>7810</v>
      </c>
      <c r="B21" s="6">
        <f>IFERROR(HLOOKUP("battles",[1]pl!$E:$E,pos!B21),)</f>
        <v>3629</v>
      </c>
      <c r="C21" s="6">
        <f>IFERROR(HLOOKUP("battles",[1]pl!$E:$E,pos!C21),)</f>
        <v>8682</v>
      </c>
      <c r="D21" s="6">
        <f>IFERROR(HLOOKUP("battles",[1]pl!$E:$E,pos!D21),)</f>
        <v>10466</v>
      </c>
      <c r="E21" s="6">
        <f>IFERROR(HLOOKUP("battles",[1]pl!$E:$E,pos!E21),)</f>
        <v>21580</v>
      </c>
      <c r="F21" s="6">
        <f>IFERROR(HLOOKUP("battles",[1]pl!$E:$E,pos!F21),)</f>
        <v>5726</v>
      </c>
      <c r="G21" s="6">
        <f>IFERROR(HLOOKUP("battles",[1]pl!$E:$E,pos!G21),)</f>
        <v>3909</v>
      </c>
      <c r="H21" s="6">
        <f>IFERROR(HLOOKUP("battles",[1]pl!$E:$E,pos!H21),)</f>
        <v>1656</v>
      </c>
      <c r="I21" s="6">
        <f>IFERROR(HLOOKUP("battles",[1]pl!$E:$E,pos!I21),)</f>
        <v>9961</v>
      </c>
      <c r="J21" s="6">
        <f>IFERROR(HLOOKUP("battles",[1]pl!$E:$E,pos!J21),)</f>
        <v>10745</v>
      </c>
      <c r="K21" s="6">
        <f>IFERROR(HLOOKUP("battles",[1]pl!$E:$E,pos!K21),)</f>
        <v>3234</v>
      </c>
      <c r="L21" s="6">
        <f>IFERROR(HLOOKUP("battles",[1]pl!$E:$E,pos!L21),)</f>
        <v>7569</v>
      </c>
      <c r="M21" s="6">
        <f>IFERROR(HLOOKUP("battles",[1]pl!$E:$E,pos!M21),)</f>
        <v>1804</v>
      </c>
      <c r="N21" s="6">
        <f>IFERROR(HLOOKUP("battles",[1]pl!$E:$E,pos!N21),)</f>
        <v>17676</v>
      </c>
      <c r="O21" s="6">
        <f>IFERROR(HLOOKUP("battles",[1]pl!$E:$E,pos!O21),)</f>
        <v>9779</v>
      </c>
      <c r="Q21" s="6">
        <f>IFERROR(HLOOKUP("battles",[1]pl!$E:$E,pos!Q21),)</f>
        <v>7164</v>
      </c>
      <c r="R21" s="6">
        <f>IFERROR(HLOOKUP("battles",[1]pl!$E:$E,pos!R21),)</f>
        <v>4165</v>
      </c>
      <c r="S21" s="6">
        <f>IFERROR(HLOOKUP("battles",[1]pl!$E:$E,pos!S21),)</f>
        <v>4602</v>
      </c>
      <c r="T21" s="6">
        <f>IFERROR(HLOOKUP("battles",[1]pl!$E:$E,pos!T21),)</f>
        <v>11604</v>
      </c>
      <c r="U21" s="6">
        <f>IFERROR(HLOOKUP("battles",[1]pl!$E:$E,pos!U21),)</f>
        <v>7532</v>
      </c>
      <c r="V21" s="6">
        <f>IFERROR(HLOOKUP("battles",[1]pl!$E:$E,pos!V21),)</f>
        <v>8846</v>
      </c>
      <c r="W21" s="6">
        <f>IFERROR(HLOOKUP("battles",[1]pl!$E:$E,pos!W21),)</f>
        <v>10327</v>
      </c>
      <c r="X21" s="6">
        <f>IFERROR(HLOOKUP("battles",[1]pl!$E:$E,pos!X21),)</f>
        <v>6552</v>
      </c>
      <c r="Y21" s="6">
        <f>IFERROR(HLOOKUP("battles",[1]pl!$E:$E,pos!Y21),)</f>
        <v>5790</v>
      </c>
      <c r="Z21" s="6">
        <f>IFERROR(HLOOKUP("battles",[1]pl!$E:$E,pos!Z21),)</f>
        <v>14192</v>
      </c>
      <c r="AA21" s="6">
        <f>IFERROR(HLOOKUP("battles",[1]pl!$E:$E,pos!AA21),)</f>
        <v>22565</v>
      </c>
      <c r="AB21" s="6">
        <f>IFERROR(HLOOKUP("battles",[1]pl!$E:$E,pos!AB21),)</f>
        <v>2348</v>
      </c>
      <c r="AC21" s="6">
        <f>IFERROR(HLOOKUP("battles",[1]pl!$E:$E,pos!AC21),)</f>
        <v>17467</v>
      </c>
      <c r="AD21" s="6">
        <f>IFERROR(HLOOKUP("battles",[1]pl!$E:$E,pos!AD21),)</f>
        <v>18557</v>
      </c>
      <c r="AE21" s="6">
        <f>IFERROR(HLOOKUP("battles",[1]pl!$E:$E,pos!AE21),)</f>
        <v>3278</v>
      </c>
    </row>
    <row r="22" spans="1:31" s="2" customFormat="1" x14ac:dyDescent="0.25">
      <c r="A22" s="6">
        <f>IFERROR(HLOOKUP("battles",[1]pl!$E:$E,pos!A22),)</f>
        <v>8408</v>
      </c>
      <c r="B22" s="6">
        <f>IFERROR(HLOOKUP("battles",[1]pl!$E:$E,pos!B22),)</f>
        <v>2325</v>
      </c>
      <c r="C22" s="6">
        <f>IFERROR(HLOOKUP("battles",[1]pl!$E:$E,pos!C22),)</f>
        <v>6374</v>
      </c>
      <c r="D22" s="6">
        <f>IFERROR(HLOOKUP("battles",[1]pl!$E:$E,pos!D22),)</f>
        <v>2895</v>
      </c>
      <c r="E22" s="6">
        <f>IFERROR(HLOOKUP("battles",[1]pl!$E:$E,pos!E22),)</f>
        <v>10466</v>
      </c>
      <c r="F22" s="6">
        <f>IFERROR(HLOOKUP("battles",[1]pl!$E:$E,pos!F22),)</f>
        <v>12935</v>
      </c>
      <c r="G22" s="6">
        <f>IFERROR(HLOOKUP("battles",[1]pl!$E:$E,pos!G22),)</f>
        <v>3403</v>
      </c>
      <c r="H22" s="6">
        <f>IFERROR(HLOOKUP("battles",[1]pl!$E:$E,pos!H22),)</f>
        <v>4551</v>
      </c>
      <c r="I22" s="6">
        <f>IFERROR(HLOOKUP("battles",[1]pl!$E:$E,pos!I22),)</f>
        <v>1606</v>
      </c>
      <c r="J22" s="6">
        <f>IFERROR(HLOOKUP("battles",[1]pl!$E:$E,pos!J22),)</f>
        <v>4680</v>
      </c>
      <c r="K22" s="6">
        <f>IFERROR(HLOOKUP("battles",[1]pl!$E:$E,pos!K22),)</f>
        <v>1917</v>
      </c>
      <c r="L22" s="6">
        <f>IFERROR(HLOOKUP("battles",[1]pl!$E:$E,pos!L22),)</f>
        <v>5986</v>
      </c>
      <c r="M22" s="6">
        <f>IFERROR(HLOOKUP("battles",[1]pl!$E:$E,pos!M22),)</f>
        <v>1481</v>
      </c>
      <c r="N22" s="6">
        <f>IFERROR(HLOOKUP("battles",[1]pl!$E:$E,pos!N22),)</f>
        <v>893</v>
      </c>
      <c r="O22" s="6">
        <f>IFERROR(HLOOKUP("battles",[1]pl!$E:$E,pos!O22),)</f>
        <v>3773</v>
      </c>
      <c r="Q22" s="6">
        <f>IFERROR(HLOOKUP("battles",[1]pl!$E:$E,pos!Q22),)</f>
        <v>4044</v>
      </c>
      <c r="R22" s="6">
        <f>IFERROR(HLOOKUP("battles",[1]pl!$E:$E,pos!R22),)</f>
        <v>3837</v>
      </c>
      <c r="S22" s="6">
        <f>IFERROR(HLOOKUP("battles",[1]pl!$E:$E,pos!S22),)</f>
        <v>4947</v>
      </c>
      <c r="T22" s="6">
        <f>IFERROR(HLOOKUP("battles",[1]pl!$E:$E,pos!T22),)</f>
        <v>6937</v>
      </c>
      <c r="U22" s="6">
        <f>IFERROR(HLOOKUP("battles",[1]pl!$E:$E,pos!U22),)</f>
        <v>7173</v>
      </c>
      <c r="V22" s="6">
        <f>IFERROR(HLOOKUP("battles",[1]pl!$E:$E,pos!V22),)</f>
        <v>1089</v>
      </c>
      <c r="W22" s="6">
        <f>IFERROR(HLOOKUP("battles",[1]pl!$E:$E,pos!W22),)</f>
        <v>3408</v>
      </c>
      <c r="X22" s="6">
        <f>IFERROR(HLOOKUP("battles",[1]pl!$E:$E,pos!X22),)</f>
        <v>11502</v>
      </c>
      <c r="Y22" s="6">
        <f>IFERROR(HLOOKUP("battles",[1]pl!$E:$E,pos!Y22),)</f>
        <v>749</v>
      </c>
      <c r="Z22" s="6">
        <f>IFERROR(HLOOKUP("battles",[1]pl!$E:$E,pos!Z22),)</f>
        <v>5793</v>
      </c>
      <c r="AA22" s="6">
        <f>IFERROR(HLOOKUP("battles",[1]pl!$E:$E,pos!AA22),)</f>
        <v>2359</v>
      </c>
      <c r="AB22" s="6">
        <f>IFERROR(HLOOKUP("battles",[1]pl!$E:$E,pos!AB22),)</f>
        <v>2494</v>
      </c>
      <c r="AC22" s="6">
        <f>IFERROR(HLOOKUP("battles",[1]pl!$E:$E,pos!AC22),)</f>
        <v>3578</v>
      </c>
      <c r="AD22" s="6">
        <f>IFERROR(HLOOKUP("battles",[1]pl!$E:$E,pos!AD22),)</f>
        <v>3103</v>
      </c>
      <c r="AE22" s="6">
        <f>IFERROR(HLOOKUP("battles",[1]pl!$E:$E,pos!AE22),)</f>
        <v>6886</v>
      </c>
    </row>
    <row r="23" spans="1:31" s="2" customFormat="1" x14ac:dyDescent="0.25">
      <c r="A23" s="6">
        <f>IFERROR(HLOOKUP("battles",[1]pl!$E:$E,pos!A23),)</f>
        <v>1360</v>
      </c>
      <c r="B23" s="6">
        <f>IFERROR(HLOOKUP("battles",[1]pl!$E:$E,pos!B23),)</f>
        <v>5918</v>
      </c>
      <c r="C23" s="6">
        <f>IFERROR(HLOOKUP("battles",[1]pl!$E:$E,pos!C23),)</f>
        <v>6432</v>
      </c>
      <c r="D23" s="6">
        <f>IFERROR(HLOOKUP("battles",[1]pl!$E:$E,pos!D23),)</f>
        <v>54</v>
      </c>
      <c r="E23" s="6">
        <f>IFERROR(HLOOKUP("battles",[1]pl!$E:$E,pos!E23),)</f>
        <v>10466</v>
      </c>
      <c r="F23" s="6">
        <f>IFERROR(HLOOKUP("battles",[1]pl!$E:$E,pos!F23),)</f>
        <v>3711</v>
      </c>
      <c r="G23" s="6">
        <f>IFERROR(HLOOKUP("battles",[1]pl!$E:$E,pos!G23),)</f>
        <v>8155</v>
      </c>
      <c r="H23" s="6">
        <f>IFERROR(HLOOKUP("battles",[1]pl!$E:$E,pos!H23),)</f>
        <v>1460</v>
      </c>
      <c r="I23" s="6">
        <f>IFERROR(HLOOKUP("battles",[1]pl!$E:$E,pos!I23),)</f>
        <v>733</v>
      </c>
      <c r="J23" s="6">
        <f>IFERROR(HLOOKUP("battles",[1]pl!$E:$E,pos!J23),)</f>
        <v>1882</v>
      </c>
      <c r="K23" s="6">
        <f>IFERROR(HLOOKUP("battles",[1]pl!$E:$E,pos!K23),)</f>
        <v>2775</v>
      </c>
      <c r="L23" s="6">
        <f>IFERROR(HLOOKUP("battles",[1]pl!$E:$E,pos!L23),)</f>
        <v>17124</v>
      </c>
      <c r="M23" s="6">
        <f>IFERROR(HLOOKUP("battles",[1]pl!$E:$E,pos!M23),)</f>
        <v>4724</v>
      </c>
      <c r="N23" s="6">
        <f>IFERROR(HLOOKUP("battles",[1]pl!$E:$E,pos!N23),)</f>
        <v>4860</v>
      </c>
      <c r="O23" s="6">
        <f>IFERROR(HLOOKUP("battles",[1]pl!$E:$E,pos!O23),)</f>
        <v>7007</v>
      </c>
      <c r="Q23" s="6">
        <f>IFERROR(HLOOKUP("battles",[1]pl!$E:$E,pos!Q23),)</f>
        <v>267</v>
      </c>
      <c r="R23" s="6">
        <f>IFERROR(HLOOKUP("battles",[1]pl!$E:$E,pos!R23),)</f>
        <v>3716</v>
      </c>
      <c r="S23" s="6">
        <f>IFERROR(HLOOKUP("battles",[1]pl!$E:$E,pos!S23),)</f>
        <v>11675</v>
      </c>
      <c r="T23" s="6">
        <f>IFERROR(HLOOKUP("battles",[1]pl!$E:$E,pos!T23),)</f>
        <v>1888</v>
      </c>
      <c r="U23" s="6">
        <f>IFERROR(HLOOKUP("battles",[1]pl!$E:$E,pos!U23),)</f>
        <v>9432</v>
      </c>
      <c r="V23" s="6">
        <f>IFERROR(HLOOKUP("battles",[1]pl!$E:$E,pos!V23),)</f>
        <v>18782</v>
      </c>
      <c r="W23" s="6">
        <f>IFERROR(HLOOKUP("battles",[1]pl!$E:$E,pos!W23),)</f>
        <v>298</v>
      </c>
      <c r="X23" s="6">
        <f>IFERROR(HLOOKUP("battles",[1]pl!$E:$E,pos!X23),)</f>
        <v>9952</v>
      </c>
      <c r="Y23" s="6">
        <f>IFERROR(HLOOKUP("battles",[1]pl!$E:$E,pos!Y23),)</f>
        <v>3248</v>
      </c>
      <c r="Z23" s="6">
        <f>IFERROR(HLOOKUP("battles",[1]pl!$E:$E,pos!Z23),)</f>
        <v>249</v>
      </c>
      <c r="AA23" s="6">
        <f>IFERROR(HLOOKUP("battles",[1]pl!$E:$E,pos!AA23),)</f>
        <v>453</v>
      </c>
      <c r="AB23" s="6">
        <f>IFERROR(HLOOKUP("battles",[1]pl!$E:$E,pos!AB23),)</f>
        <v>8528</v>
      </c>
      <c r="AC23" s="6">
        <f>IFERROR(HLOOKUP("battles",[1]pl!$E:$E,pos!AC23),)</f>
        <v>2359</v>
      </c>
      <c r="AD23" s="6">
        <f>IFERROR(HLOOKUP("battles",[1]pl!$E:$E,pos!AD23),)</f>
        <v>4454</v>
      </c>
      <c r="AE23" s="6">
        <f>IFERROR(HLOOKUP("battles",[1]pl!$E:$E,pos!AE23),)</f>
        <v>8448</v>
      </c>
    </row>
    <row r="24" spans="1:31" s="2" customFormat="1" x14ac:dyDescent="0.25">
      <c r="A24" s="6">
        <f>IFERROR(HLOOKUP("battles",[1]pl!$E:$E,pos!A24),)</f>
        <v>8552</v>
      </c>
      <c r="B24" s="6">
        <f>IFERROR(HLOOKUP("battles",[1]pl!$E:$E,pos!B24),)</f>
        <v>14824</v>
      </c>
      <c r="C24" s="6">
        <f>IFERROR(HLOOKUP("battles",[1]pl!$E:$E,pos!C24),)</f>
        <v>6254</v>
      </c>
      <c r="D24" s="6">
        <f>IFERROR(HLOOKUP("battles",[1]pl!$E:$E,pos!D24),)</f>
        <v>20950</v>
      </c>
      <c r="E24" s="6">
        <f>IFERROR(HLOOKUP("battles",[1]pl!$E:$E,pos!E24),)</f>
        <v>4308</v>
      </c>
      <c r="F24" s="6">
        <f>IFERROR(HLOOKUP("battles",[1]pl!$E:$E,pos!F24),)</f>
        <v>3988</v>
      </c>
      <c r="G24" s="6">
        <f>IFERROR(HLOOKUP("battles",[1]pl!$E:$E,pos!G24),)</f>
        <v>5070</v>
      </c>
      <c r="H24" s="6">
        <f>IFERROR(HLOOKUP("battles",[1]pl!$E:$E,pos!H24),)</f>
        <v>23984</v>
      </c>
      <c r="I24" s="6">
        <f>IFERROR(HLOOKUP("battles",[1]pl!$E:$E,pos!I24),)</f>
        <v>10466</v>
      </c>
      <c r="J24" s="6">
        <f>IFERROR(HLOOKUP("battles",[1]pl!$E:$E,pos!J24),)</f>
        <v>11113</v>
      </c>
      <c r="K24" s="6">
        <f>IFERROR(HLOOKUP("battles",[1]pl!$E:$E,pos!K24),)</f>
        <v>14979</v>
      </c>
      <c r="L24" s="6">
        <f>IFERROR(HLOOKUP("battles",[1]pl!$E:$E,pos!L24),)</f>
        <v>3003</v>
      </c>
      <c r="M24" s="6">
        <f>IFERROR(HLOOKUP("battles",[1]pl!$E:$E,pos!M24),)</f>
        <v>5079</v>
      </c>
      <c r="N24" s="6">
        <f>IFERROR(HLOOKUP("battles",[1]pl!$E:$E,pos!N24),)</f>
        <v>17544</v>
      </c>
      <c r="O24" s="6">
        <f>IFERROR(HLOOKUP("battles",[1]pl!$E:$E,pos!O24),)</f>
        <v>18013</v>
      </c>
      <c r="Q24" s="6">
        <f>IFERROR(HLOOKUP("battles",[1]pl!$E:$E,pos!Q24),)</f>
        <v>4194</v>
      </c>
      <c r="R24" s="6">
        <f>IFERROR(HLOOKUP("battles",[1]pl!$E:$E,pos!R24),)</f>
        <v>6040</v>
      </c>
      <c r="S24" s="6">
        <f>IFERROR(HLOOKUP("battles",[1]pl!$E:$E,pos!S24),)</f>
        <v>20838</v>
      </c>
      <c r="T24" s="6">
        <f>IFERROR(HLOOKUP("battles",[1]pl!$E:$E,pos!T24),)</f>
        <v>12816</v>
      </c>
      <c r="U24" s="6">
        <f>IFERROR(HLOOKUP("battles",[1]pl!$E:$E,pos!U24),)</f>
        <v>16308</v>
      </c>
      <c r="V24" s="6">
        <f>IFERROR(HLOOKUP("battles",[1]pl!$E:$E,pos!V24),)</f>
        <v>7511</v>
      </c>
      <c r="W24" s="6">
        <f>IFERROR(HLOOKUP("battles",[1]pl!$E:$E,pos!W24),)</f>
        <v>23335</v>
      </c>
      <c r="X24" s="6">
        <f>IFERROR(HLOOKUP("battles",[1]pl!$E:$E,pos!X24),)</f>
        <v>10623</v>
      </c>
      <c r="Y24" s="6">
        <f>IFERROR(HLOOKUP("battles",[1]pl!$E:$E,pos!Y24),)</f>
        <v>3675</v>
      </c>
      <c r="Z24" s="6">
        <f>IFERROR(HLOOKUP("battles",[1]pl!$E:$E,pos!Z24),)</f>
        <v>6191</v>
      </c>
      <c r="AA24" s="6">
        <f>IFERROR(HLOOKUP("battles",[1]pl!$E:$E,pos!AA24),)</f>
        <v>8946</v>
      </c>
      <c r="AB24" s="6">
        <f>IFERROR(HLOOKUP("battles",[1]pl!$E:$E,pos!AB24),)</f>
        <v>5838</v>
      </c>
      <c r="AC24" s="6">
        <f>IFERROR(HLOOKUP("battles",[1]pl!$E:$E,pos!AC24),)</f>
        <v>9655</v>
      </c>
      <c r="AD24" s="6">
        <f>IFERROR(HLOOKUP("battles",[1]pl!$E:$E,pos!AD24),)</f>
        <v>1114</v>
      </c>
      <c r="AE24" s="6">
        <f>IFERROR(HLOOKUP("battles",[1]pl!$E:$E,pos!AE24),)</f>
        <v>1409</v>
      </c>
    </row>
    <row r="25" spans="1:31" s="2" customFormat="1" x14ac:dyDescent="0.25">
      <c r="A25" s="6">
        <f>IFERROR(HLOOKUP("battles",[1]pl!$E:$E,pos!A25),)</f>
        <v>1322</v>
      </c>
      <c r="B25" s="6">
        <f>IFERROR(HLOOKUP("battles",[1]pl!$E:$E,pos!B25),)</f>
        <v>4984</v>
      </c>
      <c r="C25" s="6">
        <f>IFERROR(HLOOKUP("battles",[1]pl!$E:$E,pos!C25),)</f>
        <v>3884</v>
      </c>
      <c r="D25" s="6">
        <f>IFERROR(HLOOKUP("battles",[1]pl!$E:$E,pos!D25),)</f>
        <v>6</v>
      </c>
      <c r="E25" s="6">
        <f>IFERROR(HLOOKUP("battles",[1]pl!$E:$E,pos!E25),)</f>
        <v>10466</v>
      </c>
      <c r="F25" s="6">
        <f>IFERROR(HLOOKUP("battles",[1]pl!$E:$E,pos!F25),)</f>
        <v>3393</v>
      </c>
      <c r="G25" s="6">
        <f>IFERROR(HLOOKUP("battles",[1]pl!$E:$E,pos!G25),)</f>
        <v>2898</v>
      </c>
      <c r="H25" s="6">
        <f>IFERROR(HLOOKUP("battles",[1]pl!$E:$E,pos!H25),)</f>
        <v>2175</v>
      </c>
      <c r="I25" s="6">
        <f>IFERROR(HLOOKUP("battles",[1]pl!$E:$E,pos!I25),)</f>
        <v>5400</v>
      </c>
      <c r="J25" s="6">
        <f>IFERROR(HLOOKUP("battles",[1]pl!$E:$E,pos!J25),)</f>
        <v>1278</v>
      </c>
      <c r="K25" s="6">
        <f>IFERROR(HLOOKUP("battles",[1]pl!$E:$E,pos!K25),)</f>
        <v>11911</v>
      </c>
      <c r="L25" s="6">
        <f>IFERROR(HLOOKUP("battles",[1]pl!$E:$E,pos!L25),)</f>
        <v>314</v>
      </c>
      <c r="M25" s="6">
        <f>IFERROR(HLOOKUP("battles",[1]pl!$E:$E,pos!M25),)</f>
        <v>13006</v>
      </c>
      <c r="N25" s="6">
        <f>IFERROR(HLOOKUP("battles",[1]pl!$E:$E,pos!N25),)</f>
        <v>3089</v>
      </c>
      <c r="O25" s="6">
        <f>IFERROR(HLOOKUP("battles",[1]pl!$E:$E,pos!O25),)</f>
        <v>5250</v>
      </c>
      <c r="Q25" s="6">
        <f>IFERROR(HLOOKUP("battles",[1]pl!$E:$E,pos!Q25),)</f>
        <v>292</v>
      </c>
      <c r="R25" s="6">
        <f>IFERROR(HLOOKUP("battles",[1]pl!$E:$E,pos!R25),)</f>
        <v>491</v>
      </c>
      <c r="S25" s="6">
        <f>IFERROR(HLOOKUP("battles",[1]pl!$E:$E,pos!S25),)</f>
        <v>3768</v>
      </c>
      <c r="T25" s="6">
        <f>IFERROR(HLOOKUP("battles",[1]pl!$E:$E,pos!T25),)</f>
        <v>1810</v>
      </c>
      <c r="U25" s="6">
        <f>IFERROR(HLOOKUP("battles",[1]pl!$E:$E,pos!U25),)</f>
        <v>7245</v>
      </c>
      <c r="V25" s="6">
        <f>IFERROR(HLOOKUP("battles",[1]pl!$E:$E,pos!V25),)</f>
        <v>1029</v>
      </c>
      <c r="W25" s="6">
        <f>IFERROR(HLOOKUP("battles",[1]pl!$E:$E,pos!W25),)</f>
        <v>4684</v>
      </c>
      <c r="X25" s="6">
        <f>IFERROR(HLOOKUP("battles",[1]pl!$E:$E,pos!X25),)</f>
        <v>627</v>
      </c>
      <c r="Y25" s="6">
        <f>IFERROR(HLOOKUP("battles",[1]pl!$E:$E,pos!Y25),)</f>
        <v>1268</v>
      </c>
      <c r="Z25" s="6">
        <f>IFERROR(HLOOKUP("battles",[1]pl!$E:$E,pos!Z25),)</f>
        <v>641</v>
      </c>
      <c r="AA25" s="6">
        <f>IFERROR(HLOOKUP("battles",[1]pl!$E:$E,pos!AA25),)</f>
        <v>4593</v>
      </c>
      <c r="AB25" s="6">
        <f>IFERROR(HLOOKUP("battles",[1]pl!$E:$E,pos!AB25),)</f>
        <v>567</v>
      </c>
      <c r="AC25" s="6">
        <f>IFERROR(HLOOKUP("battles",[1]pl!$E:$E,pos!AC25),)</f>
        <v>3562</v>
      </c>
      <c r="AD25" s="6">
        <f>IFERROR(HLOOKUP("battles",[1]pl!$E:$E,pos!AD25),)</f>
        <v>1165</v>
      </c>
      <c r="AE25" s="6">
        <f>IFERROR(HLOOKUP("battles",[1]pl!$E:$E,pos!AE25),)</f>
        <v>10811</v>
      </c>
    </row>
    <row r="26" spans="1:31" s="2" customFormat="1" x14ac:dyDescent="0.25">
      <c r="A26" s="6">
        <f>IFERROR(HLOOKUP("battles",[1]pl!$E:$E,pos!A26),)</f>
        <v>5616</v>
      </c>
      <c r="B26" s="6">
        <f>IFERROR(HLOOKUP("battles",[1]pl!$E:$E,pos!B26),)</f>
        <v>1452</v>
      </c>
      <c r="C26" s="6">
        <f>IFERROR(HLOOKUP("battles",[1]pl!$E:$E,pos!C26),)</f>
        <v>9617</v>
      </c>
      <c r="D26" s="6">
        <f>IFERROR(HLOOKUP("battles",[1]pl!$E:$E,pos!D26),)</f>
        <v>10466</v>
      </c>
      <c r="E26" s="6">
        <f>IFERROR(HLOOKUP("battles",[1]pl!$E:$E,pos!E26),)</f>
        <v>3518</v>
      </c>
      <c r="F26" s="6">
        <f>IFERROR(HLOOKUP("battles",[1]pl!$E:$E,pos!F26),)</f>
        <v>3347</v>
      </c>
      <c r="G26" s="6">
        <f>IFERROR(HLOOKUP("battles",[1]pl!$E:$E,pos!G26),)</f>
        <v>2846</v>
      </c>
      <c r="H26" s="6">
        <f>IFERROR(HLOOKUP("battles",[1]pl!$E:$E,pos!H26),)</f>
        <v>5046</v>
      </c>
      <c r="I26" s="6">
        <f>IFERROR(HLOOKUP("battles",[1]pl!$E:$E,pos!I26),)</f>
        <v>5330</v>
      </c>
      <c r="J26" s="6">
        <f>IFERROR(HLOOKUP("battles",[1]pl!$E:$E,pos!J26),)</f>
        <v>4037</v>
      </c>
      <c r="K26" s="6">
        <f>IFERROR(HLOOKUP("battles",[1]pl!$E:$E,pos!K26),)</f>
        <v>14329</v>
      </c>
      <c r="L26" s="6">
        <f>IFERROR(HLOOKUP("battles",[1]pl!$E:$E,pos!L26),)</f>
        <v>1157</v>
      </c>
      <c r="M26" s="6">
        <f>IFERROR(HLOOKUP("battles",[1]pl!$E:$E,pos!M26),)</f>
        <v>4867</v>
      </c>
      <c r="N26" s="6">
        <f>IFERROR(HLOOKUP("battles",[1]pl!$E:$E,pos!N26),)</f>
        <v>3855</v>
      </c>
      <c r="O26" s="6">
        <f>IFERROR(HLOOKUP("battles",[1]pl!$E:$E,pos!O26),)</f>
        <v>8986</v>
      </c>
      <c r="Q26" s="6">
        <f>IFERROR(HLOOKUP("battles",[1]pl!$E:$E,pos!Q26),)</f>
        <v>2498</v>
      </c>
      <c r="R26" s="6">
        <f>IFERROR(HLOOKUP("battles",[1]pl!$E:$E,pos!R26),)</f>
        <v>1634</v>
      </c>
      <c r="S26" s="6">
        <f>IFERROR(HLOOKUP("battles",[1]pl!$E:$E,pos!S26),)</f>
        <v>1249</v>
      </c>
      <c r="T26" s="6">
        <f>IFERROR(HLOOKUP("battles",[1]pl!$E:$E,pos!T26),)</f>
        <v>6807</v>
      </c>
      <c r="U26" s="6">
        <f>IFERROR(HLOOKUP("battles",[1]pl!$E:$E,pos!U26),)</f>
        <v>1287</v>
      </c>
      <c r="V26" s="6">
        <f>IFERROR(HLOOKUP("battles",[1]pl!$E:$E,pos!V26),)</f>
        <v>687</v>
      </c>
      <c r="W26" s="6">
        <f>IFERROR(HLOOKUP("battles",[1]pl!$E:$E,pos!W26),)</f>
        <v>1839</v>
      </c>
      <c r="X26" s="6">
        <f>IFERROR(HLOOKUP("battles",[1]pl!$E:$E,pos!X26),)</f>
        <v>3494</v>
      </c>
      <c r="Y26" s="6">
        <f>IFERROR(HLOOKUP("battles",[1]pl!$E:$E,pos!Y26),)</f>
        <v>2502</v>
      </c>
      <c r="Z26" s="6">
        <f>IFERROR(HLOOKUP("battles",[1]pl!$E:$E,pos!Z26),)</f>
        <v>8372</v>
      </c>
      <c r="AA26" s="6">
        <f>IFERROR(HLOOKUP("battles",[1]pl!$E:$E,pos!AA26),)</f>
        <v>5154</v>
      </c>
      <c r="AB26" s="6">
        <f>IFERROR(HLOOKUP("battles",[1]pl!$E:$E,pos!AB26),)</f>
        <v>5925</v>
      </c>
      <c r="AC26" s="6">
        <f>IFERROR(HLOOKUP("battles",[1]pl!$E:$E,pos!AC26),)</f>
        <v>3093</v>
      </c>
      <c r="AD26" s="6">
        <f>IFERROR(HLOOKUP("battles",[1]pl!$E:$E,pos!AD26),)</f>
        <v>892</v>
      </c>
      <c r="AE26" s="6">
        <f>IFERROR(HLOOKUP("battles",[1]pl!$E:$E,pos!AE26),)</f>
        <v>453</v>
      </c>
    </row>
    <row r="27" spans="1:31" s="2" customFormat="1" x14ac:dyDescent="0.25">
      <c r="A27" s="6">
        <f>IFERROR(HLOOKUP("battles",[1]pl!$E:$E,pos!A27),)</f>
        <v>19587</v>
      </c>
      <c r="B27" s="6">
        <f>IFERROR(HLOOKUP("battles",[1]pl!$E:$E,pos!B27),)</f>
        <v>22166</v>
      </c>
      <c r="C27" s="6">
        <f>IFERROR(HLOOKUP("battles",[1]pl!$E:$E,pos!C27),)</f>
        <v>19712</v>
      </c>
      <c r="D27" s="6">
        <f>IFERROR(HLOOKUP("battles",[1]pl!$E:$E,pos!D27),)</f>
        <v>10466</v>
      </c>
      <c r="E27" s="6">
        <f>IFERROR(HLOOKUP("battles",[1]pl!$E:$E,pos!E27),)</f>
        <v>4333</v>
      </c>
      <c r="F27" s="6">
        <f>IFERROR(HLOOKUP("battles",[1]pl!$E:$E,pos!F27),)</f>
        <v>5903</v>
      </c>
      <c r="G27" s="6">
        <f>IFERROR(HLOOKUP("battles",[1]pl!$E:$E,pos!G27),)</f>
        <v>1514</v>
      </c>
      <c r="H27" s="6">
        <f>IFERROR(HLOOKUP("battles",[1]pl!$E:$E,pos!H27),)</f>
        <v>13809</v>
      </c>
      <c r="I27" s="6">
        <f>IFERROR(HLOOKUP("battles",[1]pl!$E:$E,pos!I27),)</f>
        <v>4933</v>
      </c>
      <c r="J27" s="6">
        <f>IFERROR(HLOOKUP("battles",[1]pl!$E:$E,pos!J27),)</f>
        <v>6540</v>
      </c>
      <c r="K27" s="6">
        <f>IFERROR(HLOOKUP("battles",[1]pl!$E:$E,pos!K27),)</f>
        <v>12151</v>
      </c>
      <c r="L27" s="6">
        <f>IFERROR(HLOOKUP("battles",[1]pl!$E:$E,pos!L27),)</f>
        <v>4456</v>
      </c>
      <c r="M27" s="6">
        <f>IFERROR(HLOOKUP("battles",[1]pl!$E:$E,pos!M27),)</f>
        <v>22796</v>
      </c>
      <c r="N27" s="6">
        <f>IFERROR(HLOOKUP("battles",[1]pl!$E:$E,pos!N27),)</f>
        <v>1302</v>
      </c>
      <c r="O27" s="6">
        <f>IFERROR(HLOOKUP("battles",[1]pl!$E:$E,pos!O27),)</f>
        <v>14182</v>
      </c>
      <c r="Q27" s="6">
        <f>IFERROR(HLOOKUP("battles",[1]pl!$E:$E,pos!Q27),)</f>
        <v>10818</v>
      </c>
      <c r="R27" s="6">
        <f>IFERROR(HLOOKUP("battles",[1]pl!$E:$E,pos!R27),)</f>
        <v>2640</v>
      </c>
      <c r="S27" s="6">
        <f>IFERROR(HLOOKUP("battles",[1]pl!$E:$E,pos!S27),)</f>
        <v>12964</v>
      </c>
      <c r="T27" s="6">
        <f>IFERROR(HLOOKUP("battles",[1]pl!$E:$E,pos!T27),)</f>
        <v>1957</v>
      </c>
      <c r="U27" s="6">
        <f>IFERROR(HLOOKUP("battles",[1]pl!$E:$E,pos!U27),)</f>
        <v>9708</v>
      </c>
      <c r="V27" s="6">
        <f>IFERROR(HLOOKUP("battles",[1]pl!$E:$E,pos!V27),)</f>
        <v>1670</v>
      </c>
      <c r="W27" s="6">
        <f>IFERROR(HLOOKUP("battles",[1]pl!$E:$E,pos!W27),)</f>
        <v>6788</v>
      </c>
      <c r="X27" s="6">
        <f>IFERROR(HLOOKUP("battles",[1]pl!$E:$E,pos!X27),)</f>
        <v>5529</v>
      </c>
      <c r="Y27" s="6">
        <f>IFERROR(HLOOKUP("battles",[1]pl!$E:$E,pos!Y27),)</f>
        <v>3145</v>
      </c>
      <c r="Z27" s="6">
        <f>IFERROR(HLOOKUP("battles",[1]pl!$E:$E,pos!Z27),)</f>
        <v>4526</v>
      </c>
      <c r="AA27" s="6">
        <f>IFERROR(HLOOKUP("battles",[1]pl!$E:$E,pos!AA27),)</f>
        <v>1114</v>
      </c>
      <c r="AB27" s="6">
        <f>IFERROR(HLOOKUP("battles",[1]pl!$E:$E,pos!AB27),)</f>
        <v>4383</v>
      </c>
      <c r="AC27" s="6">
        <f>IFERROR(HLOOKUP("battles",[1]pl!$E:$E,pos!AC27),)</f>
        <v>9624</v>
      </c>
      <c r="AD27" s="6">
        <f>IFERROR(HLOOKUP("battles",[1]pl!$E:$E,pos!AD27),)</f>
        <v>3544</v>
      </c>
      <c r="AE27" s="6">
        <f>IFERROR(HLOOKUP("battles",[1]pl!$E:$E,pos!AE27),)</f>
        <v>6798</v>
      </c>
    </row>
    <row r="28" spans="1:31" s="2" customFormat="1" x14ac:dyDescent="0.25">
      <c r="A28" s="6">
        <f>IFERROR(HLOOKUP("battles",[1]pl!$E:$E,pos!A28),)</f>
        <v>3183</v>
      </c>
      <c r="B28" s="6">
        <f>IFERROR(HLOOKUP("battles",[1]pl!$E:$E,pos!B28),)</f>
        <v>14075</v>
      </c>
      <c r="C28" s="6">
        <f>IFERROR(HLOOKUP("battles",[1]pl!$E:$E,pos!C28),)</f>
        <v>666</v>
      </c>
      <c r="D28" s="6">
        <f>IFERROR(HLOOKUP("battles",[1]pl!$E:$E,pos!D28),)</f>
        <v>3683</v>
      </c>
      <c r="E28" s="6">
        <f>IFERROR(HLOOKUP("battles",[1]pl!$E:$E,pos!E28),)</f>
        <v>303</v>
      </c>
      <c r="F28" s="6">
        <f>IFERROR(HLOOKUP("battles",[1]pl!$E:$E,pos!F28),)</f>
        <v>180</v>
      </c>
      <c r="G28" s="6">
        <f>IFERROR(HLOOKUP("battles",[1]pl!$E:$E,pos!G28),)</f>
        <v>921</v>
      </c>
      <c r="H28" s="6">
        <f>IFERROR(HLOOKUP("battles",[1]pl!$E:$E,pos!H28),)</f>
        <v>565</v>
      </c>
      <c r="I28" s="6">
        <f>IFERROR(HLOOKUP("battles",[1]pl!$E:$E,pos!I28),)</f>
        <v>569</v>
      </c>
      <c r="J28" s="6">
        <f>IFERROR(HLOOKUP("battles",[1]pl!$E:$E,pos!J28),)</f>
        <v>2031</v>
      </c>
      <c r="K28" s="6">
        <f>IFERROR(HLOOKUP("battles",[1]pl!$E:$E,pos!K28),)</f>
        <v>10466</v>
      </c>
      <c r="L28" s="6">
        <f>IFERROR(HLOOKUP("battles",[1]pl!$E:$E,pos!L28),)</f>
        <v>6082</v>
      </c>
      <c r="M28" s="6">
        <f>IFERROR(HLOOKUP("battles",[1]pl!$E:$E,pos!M28),)</f>
        <v>758</v>
      </c>
      <c r="N28" s="6">
        <f>IFERROR(HLOOKUP("battles",[1]pl!$E:$E,pos!N28),)</f>
        <v>329</v>
      </c>
      <c r="O28" s="6">
        <f>IFERROR(HLOOKUP("battles",[1]pl!$E:$E,pos!O28),)</f>
        <v>473</v>
      </c>
      <c r="Q28" s="6">
        <f>IFERROR(HLOOKUP("battles",[1]pl!$E:$E,pos!Q28),)</f>
        <v>781</v>
      </c>
      <c r="R28" s="6">
        <f>IFERROR(HLOOKUP("battles",[1]pl!$E:$E,pos!R28),)</f>
        <v>971</v>
      </c>
      <c r="S28" s="6">
        <f>IFERROR(HLOOKUP("battles",[1]pl!$E:$E,pos!S28),)</f>
        <v>2755</v>
      </c>
      <c r="T28" s="6">
        <f>IFERROR(HLOOKUP("battles",[1]pl!$E:$E,pos!T28),)</f>
        <v>976</v>
      </c>
      <c r="U28" s="6">
        <f>IFERROR(HLOOKUP("battles",[1]pl!$E:$E,pos!U28),)</f>
        <v>2179</v>
      </c>
      <c r="V28" s="6">
        <f>IFERROR(HLOOKUP("battles",[1]pl!$E:$E,pos!V28),)</f>
        <v>17266</v>
      </c>
      <c r="W28" s="6">
        <f>IFERROR(HLOOKUP("battles",[1]pl!$E:$E,pos!W28),)</f>
        <v>11155</v>
      </c>
      <c r="X28" s="6">
        <f>IFERROR(HLOOKUP("battles",[1]pl!$E:$E,pos!X28),)</f>
        <v>733</v>
      </c>
      <c r="Y28" s="6">
        <f>IFERROR(HLOOKUP("battles",[1]pl!$E:$E,pos!Y28),)</f>
        <v>576</v>
      </c>
      <c r="Z28" s="6">
        <f>IFERROR(HLOOKUP("battles",[1]pl!$E:$E,pos!Z28),)</f>
        <v>3143</v>
      </c>
      <c r="AA28" s="6">
        <f>IFERROR(HLOOKUP("battles",[1]pl!$E:$E,pos!AA28),)</f>
        <v>3165</v>
      </c>
      <c r="AB28" s="6">
        <f>IFERROR(HLOOKUP("battles",[1]pl!$E:$E,pos!AB28),)</f>
        <v>3066</v>
      </c>
      <c r="AC28" s="6">
        <f>IFERROR(HLOOKUP("battles",[1]pl!$E:$E,pos!AC28),)</f>
        <v>363</v>
      </c>
      <c r="AD28" s="6">
        <f>IFERROR(HLOOKUP("battles",[1]pl!$E:$E,pos!AD28),)</f>
        <v>1499</v>
      </c>
      <c r="AE28" s="6">
        <f>IFERROR(HLOOKUP("battles",[1]pl!$E:$E,pos!AE28),)</f>
        <v>1342</v>
      </c>
    </row>
    <row r="29" spans="1:31" s="2" customFormat="1" x14ac:dyDescent="0.25">
      <c r="A29" s="6">
        <f>IFERROR(HLOOKUP("battles",[1]pl!$E:$E,pos!A29),)</f>
        <v>51</v>
      </c>
      <c r="B29" s="6">
        <f>IFERROR(HLOOKUP("battles",[1]pl!$E:$E,pos!B29),)</f>
        <v>717</v>
      </c>
      <c r="C29" s="6">
        <f>IFERROR(HLOOKUP("battles",[1]pl!$E:$E,pos!C29),)</f>
        <v>2069</v>
      </c>
      <c r="D29" s="6">
        <f>IFERROR(HLOOKUP("battles",[1]pl!$E:$E,pos!D29),)</f>
        <v>1678</v>
      </c>
      <c r="E29" s="6">
        <f>IFERROR(HLOOKUP("battles",[1]pl!$E:$E,pos!E29),)</f>
        <v>639</v>
      </c>
      <c r="F29" s="6">
        <f>IFERROR(HLOOKUP("battles",[1]pl!$E:$E,pos!F29),)</f>
        <v>6777</v>
      </c>
      <c r="G29" s="6">
        <f>IFERROR(HLOOKUP("battles",[1]pl!$E:$E,pos!G29),)</f>
        <v>10466</v>
      </c>
      <c r="H29" s="6">
        <f>IFERROR(HLOOKUP("battles",[1]pl!$E:$E,pos!H29),)</f>
        <v>15865</v>
      </c>
      <c r="I29" s="6">
        <f>IFERROR(HLOOKUP("battles",[1]pl!$E:$E,pos!I29),)</f>
        <v>578</v>
      </c>
      <c r="J29" s="6">
        <f>IFERROR(HLOOKUP("battles",[1]pl!$E:$E,pos!J29),)</f>
        <v>1760</v>
      </c>
      <c r="K29" s="6">
        <f>IFERROR(HLOOKUP("battles",[1]pl!$E:$E,pos!K29),)</f>
        <v>411</v>
      </c>
      <c r="L29" s="6">
        <f>IFERROR(HLOOKUP("battles",[1]pl!$E:$E,pos!L29),)</f>
        <v>4187</v>
      </c>
      <c r="M29" s="6">
        <f>IFERROR(HLOOKUP("battles",[1]pl!$E:$E,pos!M29),)</f>
        <v>2992</v>
      </c>
      <c r="N29" s="6">
        <f>IFERROR(HLOOKUP("battles",[1]pl!$E:$E,pos!N29),)</f>
        <v>2623</v>
      </c>
      <c r="O29" s="6">
        <f>IFERROR(HLOOKUP("battles",[1]pl!$E:$E,pos!O29),)</f>
        <v>526</v>
      </c>
      <c r="Q29" s="6">
        <f>IFERROR(HLOOKUP("battles",[1]pl!$E:$E,pos!Q29),)</f>
        <v>2334</v>
      </c>
      <c r="R29" s="6">
        <f>IFERROR(HLOOKUP("battles",[1]pl!$E:$E,pos!R29),)</f>
        <v>4365</v>
      </c>
      <c r="S29" s="6">
        <f>IFERROR(HLOOKUP("battles",[1]pl!$E:$E,pos!S29),)</f>
        <v>454</v>
      </c>
      <c r="T29" s="6">
        <f>IFERROR(HLOOKUP("battles",[1]pl!$E:$E,pos!T29),)</f>
        <v>1690</v>
      </c>
      <c r="U29" s="6">
        <f>IFERROR(HLOOKUP("battles",[1]pl!$E:$E,pos!U29),)</f>
        <v>6344</v>
      </c>
      <c r="V29" s="6">
        <f>IFERROR(HLOOKUP("battles",[1]pl!$E:$E,pos!V29),)</f>
        <v>4797</v>
      </c>
      <c r="W29" s="6">
        <f>IFERROR(HLOOKUP("battles",[1]pl!$E:$E,pos!W29),)</f>
        <v>321</v>
      </c>
      <c r="X29" s="6">
        <f>IFERROR(HLOOKUP("battles",[1]pl!$E:$E,pos!X29),)</f>
        <v>24</v>
      </c>
      <c r="Y29" s="6">
        <f>IFERROR(HLOOKUP("battles",[1]pl!$E:$E,pos!Y29),)</f>
        <v>196</v>
      </c>
      <c r="Z29" s="6">
        <f>IFERROR(HLOOKUP("battles",[1]pl!$E:$E,pos!Z29),)</f>
        <v>1014</v>
      </c>
      <c r="AA29" s="6">
        <f>IFERROR(HLOOKUP("battles",[1]pl!$E:$E,pos!AA29),)</f>
        <v>1185</v>
      </c>
      <c r="AB29" s="6">
        <f>IFERROR(HLOOKUP("battles",[1]pl!$E:$E,pos!AB29),)</f>
        <v>614</v>
      </c>
      <c r="AC29" s="6">
        <f>IFERROR(HLOOKUP("battles",[1]pl!$E:$E,pos!AC29),)</f>
        <v>2587</v>
      </c>
      <c r="AD29" s="6">
        <f>IFERROR(HLOOKUP("battles",[1]pl!$E:$E,pos!AD29),)</f>
        <v>797</v>
      </c>
      <c r="AE29" s="6">
        <f>IFERROR(HLOOKUP("battles",[1]pl!$E:$E,pos!AE29),)</f>
        <v>1933</v>
      </c>
    </row>
    <row r="30" spans="1:31" s="2" customFormat="1" x14ac:dyDescent="0.25">
      <c r="A30" s="6">
        <f>IFERROR(HLOOKUP("battles",[1]pl!$E:$E,pos!A30),)</f>
        <v>13148</v>
      </c>
      <c r="B30" s="6">
        <f>IFERROR(HLOOKUP("battles",[1]pl!$E:$E,pos!B30),)</f>
        <v>3722</v>
      </c>
      <c r="C30" s="6">
        <f>IFERROR(HLOOKUP("battles",[1]pl!$E:$E,pos!C30),)</f>
        <v>5301</v>
      </c>
      <c r="D30" s="6">
        <f>IFERROR(HLOOKUP("battles",[1]pl!$E:$E,pos!D30),)</f>
        <v>1023</v>
      </c>
      <c r="E30" s="6">
        <f>IFERROR(HLOOKUP("battles",[1]pl!$E:$E,pos!E30),)</f>
        <v>10466</v>
      </c>
      <c r="F30" s="6">
        <f>IFERROR(HLOOKUP("battles",[1]pl!$E:$E,pos!F30),)</f>
        <v>9272</v>
      </c>
      <c r="G30" s="6">
        <f>IFERROR(HLOOKUP("battles",[1]pl!$E:$E,pos!G30),)</f>
        <v>2898</v>
      </c>
      <c r="H30" s="6">
        <f>IFERROR(HLOOKUP("battles",[1]pl!$E:$E,pos!H30),)</f>
        <v>13041</v>
      </c>
      <c r="I30" s="6">
        <f>IFERROR(HLOOKUP("battles",[1]pl!$E:$E,pos!I30),)</f>
        <v>1885</v>
      </c>
      <c r="J30" s="6">
        <f>IFERROR(HLOOKUP("battles",[1]pl!$E:$E,pos!J30),)</f>
        <v>588</v>
      </c>
      <c r="K30" s="6">
        <f>IFERROR(HLOOKUP("battles",[1]pl!$E:$E,pos!K30),)</f>
        <v>1937</v>
      </c>
      <c r="L30" s="6">
        <f>IFERROR(HLOOKUP("battles",[1]pl!$E:$E,pos!L30),)</f>
        <v>904</v>
      </c>
      <c r="M30" s="6">
        <f>IFERROR(HLOOKUP("battles",[1]pl!$E:$E,pos!M30),)</f>
        <v>5196</v>
      </c>
      <c r="N30" s="6">
        <f>IFERROR(HLOOKUP("battles",[1]pl!$E:$E,pos!N30),)</f>
        <v>2818</v>
      </c>
      <c r="O30" s="6">
        <f>IFERROR(HLOOKUP("battles",[1]pl!$E:$E,pos!O30),)</f>
        <v>5537</v>
      </c>
      <c r="Q30" s="6">
        <f>IFERROR(HLOOKUP("battles",[1]pl!$E:$E,pos!Q30),)</f>
        <v>1703</v>
      </c>
      <c r="R30" s="6">
        <f>IFERROR(HLOOKUP("battles",[1]pl!$E:$E,pos!R30),)</f>
        <v>3595</v>
      </c>
      <c r="S30" s="6">
        <f>IFERROR(HLOOKUP("battles",[1]pl!$E:$E,pos!S30),)</f>
        <v>2848</v>
      </c>
      <c r="T30" s="6">
        <f>IFERROR(HLOOKUP("battles",[1]pl!$E:$E,pos!T30),)</f>
        <v>285</v>
      </c>
      <c r="U30" s="6">
        <f>IFERROR(HLOOKUP("battles",[1]pl!$E:$E,pos!U30),)</f>
        <v>11213</v>
      </c>
      <c r="V30" s="6">
        <f>IFERROR(HLOOKUP("battles",[1]pl!$E:$E,pos!V30),)</f>
        <v>857</v>
      </c>
      <c r="W30" s="6">
        <f>IFERROR(HLOOKUP("battles",[1]pl!$E:$E,pos!W30),)</f>
        <v>6243</v>
      </c>
      <c r="X30" s="6">
        <f>IFERROR(HLOOKUP("battles",[1]pl!$E:$E,pos!X30),)</f>
        <v>703</v>
      </c>
      <c r="Y30" s="6">
        <f>IFERROR(HLOOKUP("battles",[1]pl!$E:$E,pos!Y30),)</f>
        <v>2642</v>
      </c>
      <c r="Z30" s="6">
        <f>IFERROR(HLOOKUP("battles",[1]pl!$E:$E,pos!Z30),)</f>
        <v>6355</v>
      </c>
      <c r="AA30" s="6">
        <f>IFERROR(HLOOKUP("battles",[1]pl!$E:$E,pos!AA30),)</f>
        <v>963</v>
      </c>
      <c r="AB30" s="6">
        <f>IFERROR(HLOOKUP("battles",[1]pl!$E:$E,pos!AB30),)</f>
        <v>662</v>
      </c>
      <c r="AC30" s="6">
        <f>IFERROR(HLOOKUP("battles",[1]pl!$E:$E,pos!AC30),)</f>
        <v>8428</v>
      </c>
      <c r="AD30" s="6">
        <f>IFERROR(HLOOKUP("battles",[1]pl!$E:$E,pos!AD30),)</f>
        <v>543</v>
      </c>
      <c r="AE30" s="6">
        <f>IFERROR(HLOOKUP("battles",[1]pl!$E:$E,pos!AE30),)</f>
        <v>2091</v>
      </c>
    </row>
    <row r="31" spans="1:31" s="2" customFormat="1" x14ac:dyDescent="0.25">
      <c r="A31" s="6">
        <f>IFERROR(HLOOKUP("battles",[1]pl!$E:$E,pos!A31),)</f>
        <v>7810</v>
      </c>
      <c r="B31" s="6">
        <f>IFERROR(HLOOKUP("battles",[1]pl!$E:$E,pos!B31),)</f>
        <v>3629</v>
      </c>
      <c r="C31" s="6">
        <f>IFERROR(HLOOKUP("battles",[1]pl!$E:$E,pos!C31),)</f>
        <v>8682</v>
      </c>
      <c r="D31" s="6">
        <f>IFERROR(HLOOKUP("battles",[1]pl!$E:$E,pos!D31),)</f>
        <v>10466</v>
      </c>
      <c r="E31" s="6">
        <f>IFERROR(HLOOKUP("battles",[1]pl!$E:$E,pos!E31),)</f>
        <v>21580</v>
      </c>
      <c r="F31" s="6">
        <f>IFERROR(HLOOKUP("battles",[1]pl!$E:$E,pos!F31),)</f>
        <v>5726</v>
      </c>
      <c r="G31" s="6">
        <f>IFERROR(HLOOKUP("battles",[1]pl!$E:$E,pos!G31),)</f>
        <v>3909</v>
      </c>
      <c r="H31" s="6">
        <f>IFERROR(HLOOKUP("battles",[1]pl!$E:$E,pos!H31),)</f>
        <v>1656</v>
      </c>
      <c r="I31" s="6">
        <f>IFERROR(HLOOKUP("battles",[1]pl!$E:$E,pos!I31),)</f>
        <v>9961</v>
      </c>
      <c r="J31" s="6">
        <f>IFERROR(HLOOKUP("battles",[1]pl!$E:$E,pos!J31),)</f>
        <v>10745</v>
      </c>
      <c r="K31" s="6">
        <f>IFERROR(HLOOKUP("battles",[1]pl!$E:$E,pos!K31),)</f>
        <v>3234</v>
      </c>
      <c r="L31" s="6">
        <f>IFERROR(HLOOKUP("battles",[1]pl!$E:$E,pos!L31),)</f>
        <v>7569</v>
      </c>
      <c r="M31" s="6">
        <f>IFERROR(HLOOKUP("battles",[1]pl!$E:$E,pos!M31),)</f>
        <v>1804</v>
      </c>
      <c r="N31" s="6">
        <f>IFERROR(HLOOKUP("battles",[1]pl!$E:$E,pos!N31),)</f>
        <v>17676</v>
      </c>
      <c r="O31" s="6">
        <f>IFERROR(HLOOKUP("battles",[1]pl!$E:$E,pos!O31),)</f>
        <v>9779</v>
      </c>
      <c r="Q31" s="6">
        <f>IFERROR(HLOOKUP("battles",[1]pl!$E:$E,pos!Q31),)</f>
        <v>7164</v>
      </c>
      <c r="R31" s="6">
        <f>IFERROR(HLOOKUP("battles",[1]pl!$E:$E,pos!R31),)</f>
        <v>4165</v>
      </c>
      <c r="S31" s="6">
        <f>IFERROR(HLOOKUP("battles",[1]pl!$E:$E,pos!S31),)</f>
        <v>4602</v>
      </c>
      <c r="T31" s="6">
        <f>IFERROR(HLOOKUP("battles",[1]pl!$E:$E,pos!T31),)</f>
        <v>11604</v>
      </c>
      <c r="U31" s="6">
        <f>IFERROR(HLOOKUP("battles",[1]pl!$E:$E,pos!U31),)</f>
        <v>7532</v>
      </c>
      <c r="V31" s="6">
        <f>IFERROR(HLOOKUP("battles",[1]pl!$E:$E,pos!V31),)</f>
        <v>8846</v>
      </c>
      <c r="W31" s="6">
        <f>IFERROR(HLOOKUP("battles",[1]pl!$E:$E,pos!W31),)</f>
        <v>10327</v>
      </c>
      <c r="X31" s="6">
        <f>IFERROR(HLOOKUP("battles",[1]pl!$E:$E,pos!X31),)</f>
        <v>6552</v>
      </c>
      <c r="Y31" s="6">
        <f>IFERROR(HLOOKUP("battles",[1]pl!$E:$E,pos!Y31),)</f>
        <v>5790</v>
      </c>
      <c r="Z31" s="6">
        <f>IFERROR(HLOOKUP("battles",[1]pl!$E:$E,pos!Z31),)</f>
        <v>14192</v>
      </c>
      <c r="AA31" s="6">
        <f>IFERROR(HLOOKUP("battles",[1]pl!$E:$E,pos!AA31),)</f>
        <v>22565</v>
      </c>
      <c r="AB31" s="6">
        <f>IFERROR(HLOOKUP("battles",[1]pl!$E:$E,pos!AB31),)</f>
        <v>2348</v>
      </c>
      <c r="AC31" s="6">
        <f>IFERROR(HLOOKUP("battles",[1]pl!$E:$E,pos!AC31),)</f>
        <v>17467</v>
      </c>
      <c r="AD31" s="6">
        <f>IFERROR(HLOOKUP("battles",[1]pl!$E:$E,pos!AD31),)</f>
        <v>18557</v>
      </c>
      <c r="AE31" s="6">
        <f>IFERROR(HLOOKUP("battles",[1]pl!$E:$E,pos!AE31),)</f>
        <v>3278</v>
      </c>
    </row>
    <row r="32" spans="1:31" s="2" customFormat="1" x14ac:dyDescent="0.25">
      <c r="A32" s="6">
        <f>IFERROR(HLOOKUP("battles",[1]pl!$E:$E,pos!A32),)</f>
        <v>0</v>
      </c>
      <c r="B32" s="6">
        <f>IFERROR(HLOOKUP("battles",[1]pl!$E:$E,pos!B32),)</f>
        <v>0</v>
      </c>
      <c r="C32" s="6">
        <f>IFERROR(HLOOKUP("battles",[1]pl!$E:$E,pos!C32),)</f>
        <v>0</v>
      </c>
      <c r="D32" s="6">
        <f>IFERROR(HLOOKUP("battles",[1]pl!$E:$E,pos!D32),)</f>
        <v>0</v>
      </c>
      <c r="E32" s="6">
        <f>IFERROR(HLOOKUP("battles",[1]pl!$E:$E,pos!E32),)</f>
        <v>0</v>
      </c>
      <c r="F32" s="6">
        <f>IFERROR(HLOOKUP("battles",[1]pl!$E:$E,pos!F32),)</f>
        <v>0</v>
      </c>
      <c r="G32" s="6">
        <f>IFERROR(HLOOKUP("battles",[1]pl!$E:$E,pos!G32),)</f>
        <v>0</v>
      </c>
      <c r="H32" s="6">
        <f>IFERROR(HLOOKUP("battles",[1]pl!$E:$E,pos!H32),)</f>
        <v>0</v>
      </c>
      <c r="I32" s="6">
        <f>IFERROR(HLOOKUP("battles",[1]pl!$E:$E,pos!I32),)</f>
        <v>0</v>
      </c>
      <c r="J32" s="6">
        <f>IFERROR(HLOOKUP("battles",[1]pl!$E:$E,pos!J32),)</f>
        <v>0</v>
      </c>
      <c r="K32" s="6">
        <f>IFERROR(HLOOKUP("battles",[1]pl!$E:$E,pos!K32),)</f>
        <v>0</v>
      </c>
      <c r="L32" s="6">
        <f>IFERROR(HLOOKUP("battles",[1]pl!$E:$E,pos!L32),)</f>
        <v>0</v>
      </c>
      <c r="M32" s="6">
        <f>IFERROR(HLOOKUP("battles",[1]pl!$E:$E,pos!M32),)</f>
        <v>0</v>
      </c>
      <c r="N32" s="6">
        <f>IFERROR(HLOOKUP("battles",[1]pl!$E:$E,pos!N32),)</f>
        <v>0</v>
      </c>
      <c r="O32" s="6">
        <f>IFERROR(HLOOKUP("battles",[1]pl!$E:$E,pos!O32),)</f>
        <v>0</v>
      </c>
      <c r="Q32" s="6">
        <f>IFERROR(HLOOKUP("battles",[1]pl!$E:$E,pos!Q32),)</f>
        <v>0</v>
      </c>
      <c r="R32" s="6">
        <f>IFERROR(HLOOKUP("battles",[1]pl!$E:$E,pos!R32),)</f>
        <v>0</v>
      </c>
      <c r="S32" s="6">
        <f>IFERROR(HLOOKUP("battles",[1]pl!$E:$E,pos!S32),)</f>
        <v>0</v>
      </c>
      <c r="T32" s="6">
        <f>IFERROR(HLOOKUP("battles",[1]pl!$E:$E,pos!T32),)</f>
        <v>0</v>
      </c>
      <c r="U32" s="6">
        <f>IFERROR(HLOOKUP("battles",[1]pl!$E:$E,pos!U32),)</f>
        <v>0</v>
      </c>
      <c r="V32" s="6">
        <f>IFERROR(HLOOKUP("battles",[1]pl!$E:$E,pos!V32),)</f>
        <v>0</v>
      </c>
      <c r="W32" s="6">
        <f>IFERROR(HLOOKUP("battles",[1]pl!$E:$E,pos!W32),)</f>
        <v>0</v>
      </c>
      <c r="X32" s="6">
        <f>IFERROR(HLOOKUP("battles",[1]pl!$E:$E,pos!X32),)</f>
        <v>0</v>
      </c>
      <c r="Y32" s="6">
        <f>IFERROR(HLOOKUP("battles",[1]pl!$E:$E,pos!Y32),)</f>
        <v>0</v>
      </c>
      <c r="Z32" s="6">
        <f>IFERROR(HLOOKUP("battles",[1]pl!$E:$E,pos!Z32),)</f>
        <v>0</v>
      </c>
      <c r="AA32" s="6">
        <f>IFERROR(HLOOKUP("battles",[1]pl!$E:$E,pos!AA32),)</f>
        <v>0</v>
      </c>
      <c r="AB32" s="6">
        <f>IFERROR(HLOOKUP("battles",[1]pl!$E:$E,pos!AB32),)</f>
        <v>0</v>
      </c>
      <c r="AC32" s="6">
        <f>IFERROR(HLOOKUP("battles",[1]pl!$E:$E,pos!AC32),)</f>
        <v>0</v>
      </c>
      <c r="AD32" s="6">
        <f>IFERROR(HLOOKUP("battles",[1]pl!$E:$E,pos!AD32),)</f>
        <v>0</v>
      </c>
      <c r="AE32" s="6">
        <f>IFERROR(HLOOKUP("battles",[1]pl!$E:$E,pos!AE32),)</f>
        <v>0</v>
      </c>
    </row>
    <row r="33" spans="1:31" s="2" customFormat="1" x14ac:dyDescent="0.25">
      <c r="A33" s="6">
        <f>IFERROR(HLOOKUP("battles",[1]pl!$E:$E,pos!A33),)</f>
        <v>0</v>
      </c>
      <c r="B33" s="6">
        <f>IFERROR(HLOOKUP("battles",[1]pl!$E:$E,pos!B33),)</f>
        <v>0</v>
      </c>
      <c r="C33" s="6">
        <f>IFERROR(HLOOKUP("battles",[1]pl!$E:$E,pos!C33),)</f>
        <v>0</v>
      </c>
      <c r="D33" s="6">
        <f>IFERROR(HLOOKUP("battles",[1]pl!$E:$E,pos!D33),)</f>
        <v>0</v>
      </c>
      <c r="E33" s="6">
        <f>IFERROR(HLOOKUP("battles",[1]pl!$E:$E,pos!E33),)</f>
        <v>0</v>
      </c>
      <c r="F33" s="6">
        <f>IFERROR(HLOOKUP("battles",[1]pl!$E:$E,pos!F33),)</f>
        <v>0</v>
      </c>
      <c r="G33" s="6">
        <f>IFERROR(HLOOKUP("battles",[1]pl!$E:$E,pos!G33),)</f>
        <v>0</v>
      </c>
      <c r="H33" s="6">
        <f>IFERROR(HLOOKUP("battles",[1]pl!$E:$E,pos!H33),)</f>
        <v>0</v>
      </c>
      <c r="I33" s="6">
        <f>IFERROR(HLOOKUP("battles",[1]pl!$E:$E,pos!I33),)</f>
        <v>0</v>
      </c>
      <c r="J33" s="6">
        <f>IFERROR(HLOOKUP("battles",[1]pl!$E:$E,pos!J33),)</f>
        <v>0</v>
      </c>
      <c r="K33" s="6">
        <f>IFERROR(HLOOKUP("battles",[1]pl!$E:$E,pos!K33),)</f>
        <v>0</v>
      </c>
      <c r="L33" s="6">
        <f>IFERROR(HLOOKUP("battles",[1]pl!$E:$E,pos!L33),)</f>
        <v>0</v>
      </c>
      <c r="M33" s="6">
        <f>IFERROR(HLOOKUP("battles",[1]pl!$E:$E,pos!M33),)</f>
        <v>0</v>
      </c>
      <c r="N33" s="6">
        <f>IFERROR(HLOOKUP("battles",[1]pl!$E:$E,pos!N33),)</f>
        <v>0</v>
      </c>
      <c r="O33" s="6">
        <f>IFERROR(HLOOKUP("battles",[1]pl!$E:$E,pos!O33),)</f>
        <v>0</v>
      </c>
      <c r="Q33" s="6">
        <f>IFERROR(HLOOKUP("battles",[1]pl!$E:$E,pos!Q33),)</f>
        <v>0</v>
      </c>
      <c r="R33" s="6">
        <f>IFERROR(HLOOKUP("battles",[1]pl!$E:$E,pos!R33),)</f>
        <v>0</v>
      </c>
      <c r="S33" s="6">
        <f>IFERROR(HLOOKUP("battles",[1]pl!$E:$E,pos!S33),)</f>
        <v>0</v>
      </c>
      <c r="T33" s="6">
        <f>IFERROR(HLOOKUP("battles",[1]pl!$E:$E,pos!T33),)</f>
        <v>0</v>
      </c>
      <c r="U33" s="6">
        <f>IFERROR(HLOOKUP("battles",[1]pl!$E:$E,pos!U33),)</f>
        <v>0</v>
      </c>
      <c r="V33" s="6">
        <f>IFERROR(HLOOKUP("battles",[1]pl!$E:$E,pos!V33),)</f>
        <v>0</v>
      </c>
      <c r="W33" s="6">
        <f>IFERROR(HLOOKUP("battles",[1]pl!$E:$E,pos!W33),)</f>
        <v>0</v>
      </c>
      <c r="X33" s="6">
        <f>IFERROR(HLOOKUP("battles",[1]pl!$E:$E,pos!X33),)</f>
        <v>0</v>
      </c>
      <c r="Y33" s="6">
        <f>IFERROR(HLOOKUP("battles",[1]pl!$E:$E,pos!Y33),)</f>
        <v>0</v>
      </c>
      <c r="Z33" s="6">
        <f>IFERROR(HLOOKUP("battles",[1]pl!$E:$E,pos!Z33),)</f>
        <v>0</v>
      </c>
      <c r="AA33" s="6">
        <f>IFERROR(HLOOKUP("battles",[1]pl!$E:$E,pos!AA33),)</f>
        <v>0</v>
      </c>
      <c r="AB33" s="6">
        <f>IFERROR(HLOOKUP("battles",[1]pl!$E:$E,pos!AB33),)</f>
        <v>0</v>
      </c>
      <c r="AC33" s="6">
        <f>IFERROR(HLOOKUP("battles",[1]pl!$E:$E,pos!AC33),)</f>
        <v>0</v>
      </c>
      <c r="AD33" s="6">
        <f>IFERROR(HLOOKUP("battles",[1]pl!$E:$E,pos!AD33),)</f>
        <v>0</v>
      </c>
      <c r="AE33" s="6">
        <f>IFERROR(HLOOKUP("battles",[1]pl!$E:$E,pos!AE33),)</f>
        <v>0</v>
      </c>
    </row>
    <row r="34" spans="1:31" s="2" customFormat="1" x14ac:dyDescent="0.25">
      <c r="A34" s="6">
        <f>IFERROR(HLOOKUP("battles",[1]pl!$E:$E,pos!A34),)</f>
        <v>0</v>
      </c>
      <c r="B34" s="6">
        <f>IFERROR(HLOOKUP("battles",[1]pl!$E:$E,pos!B34),)</f>
        <v>0</v>
      </c>
      <c r="C34" s="6">
        <f>IFERROR(HLOOKUP("battles",[1]pl!$E:$E,pos!C34),)</f>
        <v>0</v>
      </c>
      <c r="D34" s="6">
        <f>IFERROR(HLOOKUP("battles",[1]pl!$E:$E,pos!D34),)</f>
        <v>0</v>
      </c>
      <c r="E34" s="6">
        <f>IFERROR(HLOOKUP("battles",[1]pl!$E:$E,pos!E34),)</f>
        <v>0</v>
      </c>
      <c r="F34" s="6">
        <f>IFERROR(HLOOKUP("battles",[1]pl!$E:$E,pos!F34),)</f>
        <v>0</v>
      </c>
      <c r="G34" s="6">
        <f>IFERROR(HLOOKUP("battles",[1]pl!$E:$E,pos!G34),)</f>
        <v>0</v>
      </c>
      <c r="H34" s="6">
        <f>IFERROR(HLOOKUP("battles",[1]pl!$E:$E,pos!H34),)</f>
        <v>0</v>
      </c>
      <c r="I34" s="6">
        <f>IFERROR(HLOOKUP("battles",[1]pl!$E:$E,pos!I34),)</f>
        <v>0</v>
      </c>
      <c r="J34" s="6">
        <f>IFERROR(HLOOKUP("battles",[1]pl!$E:$E,pos!J34),)</f>
        <v>0</v>
      </c>
      <c r="K34" s="6">
        <f>IFERROR(HLOOKUP("battles",[1]pl!$E:$E,pos!K34),)</f>
        <v>0</v>
      </c>
      <c r="L34" s="6">
        <f>IFERROR(HLOOKUP("battles",[1]pl!$E:$E,pos!L34),)</f>
        <v>0</v>
      </c>
      <c r="M34" s="6">
        <f>IFERROR(HLOOKUP("battles",[1]pl!$E:$E,pos!M34),)</f>
        <v>0</v>
      </c>
      <c r="N34" s="6">
        <f>IFERROR(HLOOKUP("battles",[1]pl!$E:$E,pos!N34),)</f>
        <v>0</v>
      </c>
      <c r="O34" s="6">
        <f>IFERROR(HLOOKUP("battles",[1]pl!$E:$E,pos!O34),)</f>
        <v>0</v>
      </c>
      <c r="Q34" s="6">
        <f>IFERROR(HLOOKUP("battles",[1]pl!$E:$E,pos!Q34),)</f>
        <v>0</v>
      </c>
      <c r="R34" s="6">
        <f>IFERROR(HLOOKUP("battles",[1]pl!$E:$E,pos!R34),)</f>
        <v>0</v>
      </c>
      <c r="S34" s="6">
        <f>IFERROR(HLOOKUP("battles",[1]pl!$E:$E,pos!S34),)</f>
        <v>0</v>
      </c>
      <c r="T34" s="6">
        <f>IFERROR(HLOOKUP("battles",[1]pl!$E:$E,pos!T34),)</f>
        <v>0</v>
      </c>
      <c r="U34" s="6">
        <f>IFERROR(HLOOKUP("battles",[1]pl!$E:$E,pos!U34),)</f>
        <v>0</v>
      </c>
      <c r="V34" s="6">
        <f>IFERROR(HLOOKUP("battles",[1]pl!$E:$E,pos!V34),)</f>
        <v>0</v>
      </c>
      <c r="W34" s="6">
        <f>IFERROR(HLOOKUP("battles",[1]pl!$E:$E,pos!W34),)</f>
        <v>0</v>
      </c>
      <c r="X34" s="6">
        <f>IFERROR(HLOOKUP("battles",[1]pl!$E:$E,pos!X34),)</f>
        <v>0</v>
      </c>
      <c r="Y34" s="6">
        <f>IFERROR(HLOOKUP("battles",[1]pl!$E:$E,pos!Y34),)</f>
        <v>0</v>
      </c>
      <c r="Z34" s="6">
        <f>IFERROR(HLOOKUP("battles",[1]pl!$E:$E,pos!Z34),)</f>
        <v>0</v>
      </c>
      <c r="AA34" s="6">
        <f>IFERROR(HLOOKUP("battles",[1]pl!$E:$E,pos!AA34),)</f>
        <v>0</v>
      </c>
      <c r="AB34" s="6">
        <f>IFERROR(HLOOKUP("battles",[1]pl!$E:$E,pos!AB34),)</f>
        <v>0</v>
      </c>
      <c r="AC34" s="6">
        <f>IFERROR(HLOOKUP("battles",[1]pl!$E:$E,pos!AC34),)</f>
        <v>0</v>
      </c>
      <c r="AD34" s="6">
        <f>IFERROR(HLOOKUP("battles",[1]pl!$E:$E,pos!AD34),)</f>
        <v>0</v>
      </c>
      <c r="AE34" s="6">
        <f>IFERROR(HLOOKUP("battles",[1]pl!$E:$E,pos!AE34),)</f>
        <v>0</v>
      </c>
    </row>
    <row r="35" spans="1:31" s="2" customFormat="1" x14ac:dyDescent="0.25">
      <c r="A35" s="6">
        <f>IFERROR(HLOOKUP("battles",[1]pl!$E:$E,pos!A35),)</f>
        <v>0</v>
      </c>
      <c r="B35" s="6">
        <f>IFERROR(HLOOKUP("battles",[1]pl!$E:$E,pos!B35),)</f>
        <v>0</v>
      </c>
      <c r="C35" s="6">
        <f>IFERROR(HLOOKUP("battles",[1]pl!$E:$E,pos!C35),)</f>
        <v>0</v>
      </c>
      <c r="D35" s="6">
        <f>IFERROR(HLOOKUP("battles",[1]pl!$E:$E,pos!D35),)</f>
        <v>0</v>
      </c>
      <c r="E35" s="6">
        <f>IFERROR(HLOOKUP("battles",[1]pl!$E:$E,pos!E35),)</f>
        <v>0</v>
      </c>
      <c r="F35" s="6">
        <f>IFERROR(HLOOKUP("battles",[1]pl!$E:$E,pos!F35),)</f>
        <v>0</v>
      </c>
      <c r="G35" s="6">
        <f>IFERROR(HLOOKUP("battles",[1]pl!$E:$E,pos!G35),)</f>
        <v>0</v>
      </c>
      <c r="H35" s="6">
        <f>IFERROR(HLOOKUP("battles",[1]pl!$E:$E,pos!H35),)</f>
        <v>0</v>
      </c>
      <c r="I35" s="6">
        <f>IFERROR(HLOOKUP("battles",[1]pl!$E:$E,pos!I35),)</f>
        <v>0</v>
      </c>
      <c r="J35" s="6">
        <f>IFERROR(HLOOKUP("battles",[1]pl!$E:$E,pos!J35),)</f>
        <v>0</v>
      </c>
      <c r="K35" s="6">
        <f>IFERROR(HLOOKUP("battles",[1]pl!$E:$E,pos!K35),)</f>
        <v>0</v>
      </c>
      <c r="L35" s="6">
        <f>IFERROR(HLOOKUP("battles",[1]pl!$E:$E,pos!L35),)</f>
        <v>0</v>
      </c>
      <c r="M35" s="6">
        <f>IFERROR(HLOOKUP("battles",[1]pl!$E:$E,pos!M35),)</f>
        <v>0</v>
      </c>
      <c r="N35" s="6">
        <f>IFERROR(HLOOKUP("battles",[1]pl!$E:$E,pos!N35),)</f>
        <v>0</v>
      </c>
      <c r="O35" s="6">
        <f>IFERROR(HLOOKUP("battles",[1]pl!$E:$E,pos!O35),)</f>
        <v>0</v>
      </c>
      <c r="Q35" s="6">
        <f>IFERROR(HLOOKUP("battles",[1]pl!$E:$E,pos!Q35),)</f>
        <v>0</v>
      </c>
      <c r="R35" s="6">
        <f>IFERROR(HLOOKUP("battles",[1]pl!$E:$E,pos!R35),)</f>
        <v>0</v>
      </c>
      <c r="S35" s="6">
        <f>IFERROR(HLOOKUP("battles",[1]pl!$E:$E,pos!S35),)</f>
        <v>0</v>
      </c>
      <c r="T35" s="6">
        <f>IFERROR(HLOOKUP("battles",[1]pl!$E:$E,pos!T35),)</f>
        <v>0</v>
      </c>
      <c r="U35" s="6">
        <f>IFERROR(HLOOKUP("battles",[1]pl!$E:$E,pos!U35),)</f>
        <v>0</v>
      </c>
      <c r="V35" s="6">
        <f>IFERROR(HLOOKUP("battles",[1]pl!$E:$E,pos!V35),)</f>
        <v>0</v>
      </c>
      <c r="W35" s="6">
        <f>IFERROR(HLOOKUP("battles",[1]pl!$E:$E,pos!W35),)</f>
        <v>0</v>
      </c>
      <c r="X35" s="6">
        <f>IFERROR(HLOOKUP("battles",[1]pl!$E:$E,pos!X35),)</f>
        <v>0</v>
      </c>
      <c r="Y35" s="6">
        <f>IFERROR(HLOOKUP("battles",[1]pl!$E:$E,pos!Y35),)</f>
        <v>0</v>
      </c>
      <c r="Z35" s="6">
        <f>IFERROR(HLOOKUP("battles",[1]pl!$E:$E,pos!Z35),)</f>
        <v>0</v>
      </c>
      <c r="AA35" s="6">
        <f>IFERROR(HLOOKUP("battles",[1]pl!$E:$E,pos!AA35),)</f>
        <v>0</v>
      </c>
      <c r="AB35" s="6">
        <f>IFERROR(HLOOKUP("battles",[1]pl!$E:$E,pos!AB35),)</f>
        <v>0</v>
      </c>
      <c r="AC35" s="6">
        <f>IFERROR(HLOOKUP("battles",[1]pl!$E:$E,pos!AC35),)</f>
        <v>0</v>
      </c>
      <c r="AD35" s="6">
        <f>IFERROR(HLOOKUP("battles",[1]pl!$E:$E,pos!AD35),)</f>
        <v>0</v>
      </c>
      <c r="AE35" s="6">
        <f>IFERROR(HLOOKUP("battles",[1]pl!$E:$E,pos!AE35),)</f>
        <v>0</v>
      </c>
    </row>
    <row r="36" spans="1:31" s="2" customFormat="1" x14ac:dyDescent="0.25">
      <c r="A36" s="6">
        <f>IFERROR(HLOOKUP("battles",[1]pl!$E:$E,pos!A36),)</f>
        <v>0</v>
      </c>
      <c r="B36" s="6">
        <f>IFERROR(HLOOKUP("battles",[1]pl!$E:$E,pos!B36),)</f>
        <v>0</v>
      </c>
      <c r="C36" s="6">
        <f>IFERROR(HLOOKUP("battles",[1]pl!$E:$E,pos!C36),)</f>
        <v>0</v>
      </c>
      <c r="D36" s="6">
        <f>IFERROR(HLOOKUP("battles",[1]pl!$E:$E,pos!D36),)</f>
        <v>0</v>
      </c>
      <c r="E36" s="6">
        <f>IFERROR(HLOOKUP("battles",[1]pl!$E:$E,pos!E36),)</f>
        <v>0</v>
      </c>
      <c r="F36" s="6">
        <f>IFERROR(HLOOKUP("battles",[1]pl!$E:$E,pos!F36),)</f>
        <v>0</v>
      </c>
      <c r="G36" s="6">
        <f>IFERROR(HLOOKUP("battles",[1]pl!$E:$E,pos!G36),)</f>
        <v>0</v>
      </c>
      <c r="H36" s="6">
        <f>IFERROR(HLOOKUP("battles",[1]pl!$E:$E,pos!H36),)</f>
        <v>0</v>
      </c>
      <c r="I36" s="6">
        <f>IFERROR(HLOOKUP("battles",[1]pl!$E:$E,pos!I36),)</f>
        <v>0</v>
      </c>
      <c r="J36" s="6">
        <f>IFERROR(HLOOKUP("battles",[1]pl!$E:$E,pos!J36),)</f>
        <v>0</v>
      </c>
      <c r="K36" s="6">
        <f>IFERROR(HLOOKUP("battles",[1]pl!$E:$E,pos!K36),)</f>
        <v>0</v>
      </c>
      <c r="L36" s="6">
        <f>IFERROR(HLOOKUP("battles",[1]pl!$E:$E,pos!L36),)</f>
        <v>0</v>
      </c>
      <c r="M36" s="6">
        <f>IFERROR(HLOOKUP("battles",[1]pl!$E:$E,pos!M36),)</f>
        <v>0</v>
      </c>
      <c r="N36" s="6">
        <f>IFERROR(HLOOKUP("battles",[1]pl!$E:$E,pos!N36),)</f>
        <v>0</v>
      </c>
      <c r="O36" s="6">
        <f>IFERROR(HLOOKUP("battles",[1]pl!$E:$E,pos!O36),)</f>
        <v>0</v>
      </c>
      <c r="Q36" s="6">
        <f>IFERROR(HLOOKUP("battles",[1]pl!$E:$E,pos!Q36),)</f>
        <v>0</v>
      </c>
      <c r="R36" s="6">
        <f>IFERROR(HLOOKUP("battles",[1]pl!$E:$E,pos!R36),)</f>
        <v>0</v>
      </c>
      <c r="S36" s="6">
        <f>IFERROR(HLOOKUP("battles",[1]pl!$E:$E,pos!S36),)</f>
        <v>0</v>
      </c>
      <c r="T36" s="6">
        <f>IFERROR(HLOOKUP("battles",[1]pl!$E:$E,pos!T36),)</f>
        <v>0</v>
      </c>
      <c r="U36" s="6">
        <f>IFERROR(HLOOKUP("battles",[1]pl!$E:$E,pos!U36),)</f>
        <v>0</v>
      </c>
      <c r="V36" s="6">
        <f>IFERROR(HLOOKUP("battles",[1]pl!$E:$E,pos!V36),)</f>
        <v>0</v>
      </c>
      <c r="W36" s="6">
        <f>IFERROR(HLOOKUP("battles",[1]pl!$E:$E,pos!W36),)</f>
        <v>0</v>
      </c>
      <c r="X36" s="6">
        <f>IFERROR(HLOOKUP("battles",[1]pl!$E:$E,pos!X36),)</f>
        <v>0</v>
      </c>
      <c r="Y36" s="6">
        <f>IFERROR(HLOOKUP("battles",[1]pl!$E:$E,pos!Y36),)</f>
        <v>0</v>
      </c>
      <c r="Z36" s="6">
        <f>IFERROR(HLOOKUP("battles",[1]pl!$E:$E,pos!Z36),)</f>
        <v>0</v>
      </c>
      <c r="AA36" s="6">
        <f>IFERROR(HLOOKUP("battles",[1]pl!$E:$E,pos!AA36),)</f>
        <v>0</v>
      </c>
      <c r="AB36" s="6">
        <f>IFERROR(HLOOKUP("battles",[1]pl!$E:$E,pos!AB36),)</f>
        <v>0</v>
      </c>
      <c r="AC36" s="6">
        <f>IFERROR(HLOOKUP("battles",[1]pl!$E:$E,pos!AC36),)</f>
        <v>0</v>
      </c>
      <c r="AD36" s="6">
        <f>IFERROR(HLOOKUP("battles",[1]pl!$E:$E,pos!AD36),)</f>
        <v>0</v>
      </c>
      <c r="AE36" s="6">
        <f>IFERROR(HLOOKUP("battles",[1]pl!$E:$E,pos!AE36),)</f>
        <v>0</v>
      </c>
    </row>
    <row r="37" spans="1:31" s="2" customFormat="1" x14ac:dyDescent="0.25">
      <c r="A37" s="6">
        <f>IFERROR(HLOOKUP("battles",[1]pl!$E:$E,pos!A37),)</f>
        <v>0</v>
      </c>
      <c r="B37" s="6">
        <f>IFERROR(HLOOKUP("battles",[1]pl!$E:$E,pos!B37),)</f>
        <v>0</v>
      </c>
      <c r="C37" s="6">
        <f>IFERROR(HLOOKUP("battles",[1]pl!$E:$E,pos!C37),)</f>
        <v>0</v>
      </c>
      <c r="D37" s="6">
        <f>IFERROR(HLOOKUP("battles",[1]pl!$E:$E,pos!D37),)</f>
        <v>0</v>
      </c>
      <c r="E37" s="6">
        <f>IFERROR(HLOOKUP("battles",[1]pl!$E:$E,pos!E37),)</f>
        <v>0</v>
      </c>
      <c r="F37" s="6">
        <f>IFERROR(HLOOKUP("battles",[1]pl!$E:$E,pos!F37),)</f>
        <v>0</v>
      </c>
      <c r="G37" s="6">
        <f>IFERROR(HLOOKUP("battles",[1]pl!$E:$E,pos!G37),)</f>
        <v>0</v>
      </c>
      <c r="H37" s="6">
        <f>IFERROR(HLOOKUP("battles",[1]pl!$E:$E,pos!H37),)</f>
        <v>0</v>
      </c>
      <c r="I37" s="6">
        <f>IFERROR(HLOOKUP("battles",[1]pl!$E:$E,pos!I37),)</f>
        <v>0</v>
      </c>
      <c r="J37" s="6">
        <f>IFERROR(HLOOKUP("battles",[1]pl!$E:$E,pos!J37),)</f>
        <v>0</v>
      </c>
      <c r="K37" s="6">
        <f>IFERROR(HLOOKUP("battles",[1]pl!$E:$E,pos!K37),)</f>
        <v>0</v>
      </c>
      <c r="L37" s="6">
        <f>IFERROR(HLOOKUP("battles",[1]pl!$E:$E,pos!L37),)</f>
        <v>0</v>
      </c>
      <c r="M37" s="6">
        <f>IFERROR(HLOOKUP("battles",[1]pl!$E:$E,pos!M37),)</f>
        <v>0</v>
      </c>
      <c r="N37" s="6">
        <f>IFERROR(HLOOKUP("battles",[1]pl!$E:$E,pos!N37),)</f>
        <v>0</v>
      </c>
      <c r="O37" s="6">
        <f>IFERROR(HLOOKUP("battles",[1]pl!$E:$E,pos!O37),)</f>
        <v>0</v>
      </c>
      <c r="Q37" s="6">
        <f>IFERROR(HLOOKUP("battles",[1]pl!$E:$E,pos!Q37),)</f>
        <v>0</v>
      </c>
      <c r="R37" s="6">
        <f>IFERROR(HLOOKUP("battles",[1]pl!$E:$E,pos!R37),)</f>
        <v>0</v>
      </c>
      <c r="S37" s="6">
        <f>IFERROR(HLOOKUP("battles",[1]pl!$E:$E,pos!S37),)</f>
        <v>0</v>
      </c>
      <c r="T37" s="6">
        <f>IFERROR(HLOOKUP("battles",[1]pl!$E:$E,pos!T37),)</f>
        <v>0</v>
      </c>
      <c r="U37" s="6">
        <f>IFERROR(HLOOKUP("battles",[1]pl!$E:$E,pos!U37),)</f>
        <v>0</v>
      </c>
      <c r="V37" s="6">
        <f>IFERROR(HLOOKUP("battles",[1]pl!$E:$E,pos!V37),)</f>
        <v>0</v>
      </c>
      <c r="W37" s="6">
        <f>IFERROR(HLOOKUP("battles",[1]pl!$E:$E,pos!W37),)</f>
        <v>0</v>
      </c>
      <c r="X37" s="6">
        <f>IFERROR(HLOOKUP("battles",[1]pl!$E:$E,pos!X37),)</f>
        <v>0</v>
      </c>
      <c r="Y37" s="6">
        <f>IFERROR(HLOOKUP("battles",[1]pl!$E:$E,pos!Y37),)</f>
        <v>0</v>
      </c>
      <c r="Z37" s="6">
        <f>IFERROR(HLOOKUP("battles",[1]pl!$E:$E,pos!Z37),)</f>
        <v>0</v>
      </c>
      <c r="AA37" s="6">
        <f>IFERROR(HLOOKUP("battles",[1]pl!$E:$E,pos!AA37),)</f>
        <v>0</v>
      </c>
      <c r="AB37" s="6">
        <f>IFERROR(HLOOKUP("battles",[1]pl!$E:$E,pos!AB37),)</f>
        <v>0</v>
      </c>
      <c r="AC37" s="6">
        <f>IFERROR(HLOOKUP("battles",[1]pl!$E:$E,pos!AC37),)</f>
        <v>0</v>
      </c>
      <c r="AD37" s="6">
        <f>IFERROR(HLOOKUP("battles",[1]pl!$E:$E,pos!AD37),)</f>
        <v>0</v>
      </c>
      <c r="AE37" s="6">
        <f>IFERROR(HLOOKUP("battles",[1]pl!$E:$E,pos!AE37),)</f>
        <v>0</v>
      </c>
    </row>
    <row r="38" spans="1:31" s="2" customFormat="1" x14ac:dyDescent="0.25">
      <c r="A38" s="6">
        <f>IFERROR(HLOOKUP("battles",[1]pl!$E:$E,pos!A38),)</f>
        <v>0</v>
      </c>
      <c r="B38" s="6">
        <f>IFERROR(HLOOKUP("battles",[1]pl!$E:$E,pos!B38),)</f>
        <v>0</v>
      </c>
      <c r="C38" s="6">
        <f>IFERROR(HLOOKUP("battles",[1]pl!$E:$E,pos!C38),)</f>
        <v>0</v>
      </c>
      <c r="D38" s="6">
        <f>IFERROR(HLOOKUP("battles",[1]pl!$E:$E,pos!D38),)</f>
        <v>0</v>
      </c>
      <c r="E38" s="6">
        <f>IFERROR(HLOOKUP("battles",[1]pl!$E:$E,pos!E38),)</f>
        <v>0</v>
      </c>
      <c r="F38" s="6">
        <f>IFERROR(HLOOKUP("battles",[1]pl!$E:$E,pos!F38),)</f>
        <v>0</v>
      </c>
      <c r="G38" s="6">
        <f>IFERROR(HLOOKUP("battles",[1]pl!$E:$E,pos!G38),)</f>
        <v>0</v>
      </c>
      <c r="H38" s="6">
        <f>IFERROR(HLOOKUP("battles",[1]pl!$E:$E,pos!H38),)</f>
        <v>0</v>
      </c>
      <c r="I38" s="6">
        <f>IFERROR(HLOOKUP("battles",[1]pl!$E:$E,pos!I38),)</f>
        <v>0</v>
      </c>
      <c r="J38" s="6">
        <f>IFERROR(HLOOKUP("battles",[1]pl!$E:$E,pos!J38),)</f>
        <v>0</v>
      </c>
      <c r="K38" s="6">
        <f>IFERROR(HLOOKUP("battles",[1]pl!$E:$E,pos!K38),)</f>
        <v>0</v>
      </c>
      <c r="L38" s="6">
        <f>IFERROR(HLOOKUP("battles",[1]pl!$E:$E,pos!L38),)</f>
        <v>0</v>
      </c>
      <c r="M38" s="6">
        <f>IFERROR(HLOOKUP("battles",[1]pl!$E:$E,pos!M38),)</f>
        <v>0</v>
      </c>
      <c r="N38" s="6">
        <f>IFERROR(HLOOKUP("battles",[1]pl!$E:$E,pos!N38),)</f>
        <v>0</v>
      </c>
      <c r="O38" s="6">
        <f>IFERROR(HLOOKUP("battles",[1]pl!$E:$E,pos!O38),)</f>
        <v>0</v>
      </c>
      <c r="Q38" s="6">
        <f>IFERROR(HLOOKUP("battles",[1]pl!$E:$E,pos!Q38),)</f>
        <v>0</v>
      </c>
      <c r="R38" s="6">
        <f>IFERROR(HLOOKUP("battles",[1]pl!$E:$E,pos!R38),)</f>
        <v>0</v>
      </c>
      <c r="S38" s="6">
        <f>IFERROR(HLOOKUP("battles",[1]pl!$E:$E,pos!S38),)</f>
        <v>0</v>
      </c>
      <c r="T38" s="6">
        <f>IFERROR(HLOOKUP("battles",[1]pl!$E:$E,pos!T38),)</f>
        <v>0</v>
      </c>
      <c r="U38" s="6">
        <f>IFERROR(HLOOKUP("battles",[1]pl!$E:$E,pos!U38),)</f>
        <v>0</v>
      </c>
      <c r="V38" s="6">
        <f>IFERROR(HLOOKUP("battles",[1]pl!$E:$E,pos!V38),)</f>
        <v>0</v>
      </c>
      <c r="W38" s="6">
        <f>IFERROR(HLOOKUP("battles",[1]pl!$E:$E,pos!W38),)</f>
        <v>0</v>
      </c>
      <c r="X38" s="6">
        <f>IFERROR(HLOOKUP("battles",[1]pl!$E:$E,pos!X38),)</f>
        <v>0</v>
      </c>
      <c r="Y38" s="6">
        <f>IFERROR(HLOOKUP("battles",[1]pl!$E:$E,pos!Y38),)</f>
        <v>0</v>
      </c>
      <c r="Z38" s="6">
        <f>IFERROR(HLOOKUP("battles",[1]pl!$E:$E,pos!Z38),)</f>
        <v>0</v>
      </c>
      <c r="AA38" s="6">
        <f>IFERROR(HLOOKUP("battles",[1]pl!$E:$E,pos!AA38),)</f>
        <v>0</v>
      </c>
      <c r="AB38" s="6">
        <f>IFERROR(HLOOKUP("battles",[1]pl!$E:$E,pos!AB38),)</f>
        <v>0</v>
      </c>
      <c r="AC38" s="6">
        <f>IFERROR(HLOOKUP("battles",[1]pl!$E:$E,pos!AC38),)</f>
        <v>0</v>
      </c>
      <c r="AD38" s="6">
        <f>IFERROR(HLOOKUP("battles",[1]pl!$E:$E,pos!AD38),)</f>
        <v>0</v>
      </c>
      <c r="AE38" s="6">
        <f>IFERROR(HLOOKUP("battles",[1]pl!$E:$E,pos!AE38),)</f>
        <v>0</v>
      </c>
    </row>
    <row r="39" spans="1:31" s="2" customFormat="1" x14ac:dyDescent="0.25">
      <c r="A39" s="6">
        <f>IFERROR(HLOOKUP("battles",[1]pl!$E:$E,pos!A39),)</f>
        <v>0</v>
      </c>
      <c r="B39" s="6">
        <f>IFERROR(HLOOKUP("battles",[1]pl!$E:$E,pos!B39),)</f>
        <v>0</v>
      </c>
      <c r="C39" s="6">
        <f>IFERROR(HLOOKUP("battles",[1]pl!$E:$E,pos!C39),)</f>
        <v>0</v>
      </c>
      <c r="D39" s="6">
        <f>IFERROR(HLOOKUP("battles",[1]pl!$E:$E,pos!D39),)</f>
        <v>0</v>
      </c>
      <c r="E39" s="6">
        <f>IFERROR(HLOOKUP("battles",[1]pl!$E:$E,pos!E39),)</f>
        <v>0</v>
      </c>
      <c r="F39" s="6">
        <f>IFERROR(HLOOKUP("battles",[1]pl!$E:$E,pos!F39),)</f>
        <v>0</v>
      </c>
      <c r="G39" s="6">
        <f>IFERROR(HLOOKUP("battles",[1]pl!$E:$E,pos!G39),)</f>
        <v>0</v>
      </c>
      <c r="H39" s="6">
        <f>IFERROR(HLOOKUP("battles",[1]pl!$E:$E,pos!H39),)</f>
        <v>0</v>
      </c>
      <c r="I39" s="6">
        <f>IFERROR(HLOOKUP("battles",[1]pl!$E:$E,pos!I39),)</f>
        <v>0</v>
      </c>
      <c r="J39" s="6">
        <f>IFERROR(HLOOKUP("battles",[1]pl!$E:$E,pos!J39),)</f>
        <v>0</v>
      </c>
      <c r="K39" s="6">
        <f>IFERROR(HLOOKUP("battles",[1]pl!$E:$E,pos!K39),)</f>
        <v>0</v>
      </c>
      <c r="L39" s="6">
        <f>IFERROR(HLOOKUP("battles",[1]pl!$E:$E,pos!L39),)</f>
        <v>0</v>
      </c>
      <c r="M39" s="6">
        <f>IFERROR(HLOOKUP("battles",[1]pl!$E:$E,pos!M39),)</f>
        <v>0</v>
      </c>
      <c r="N39" s="6">
        <f>IFERROR(HLOOKUP("battles",[1]pl!$E:$E,pos!N39),)</f>
        <v>0</v>
      </c>
      <c r="O39" s="6">
        <f>IFERROR(HLOOKUP("battles",[1]pl!$E:$E,pos!O39),)</f>
        <v>0</v>
      </c>
      <c r="Q39" s="6">
        <f>IFERROR(HLOOKUP("battles",[1]pl!$E:$E,pos!Q39),)</f>
        <v>0</v>
      </c>
      <c r="R39" s="6">
        <f>IFERROR(HLOOKUP("battles",[1]pl!$E:$E,pos!R39),)</f>
        <v>0</v>
      </c>
      <c r="S39" s="6">
        <f>IFERROR(HLOOKUP("battles",[1]pl!$E:$E,pos!S39),)</f>
        <v>0</v>
      </c>
      <c r="T39" s="6">
        <f>IFERROR(HLOOKUP("battles",[1]pl!$E:$E,pos!T39),)</f>
        <v>0</v>
      </c>
      <c r="U39" s="6">
        <f>IFERROR(HLOOKUP("battles",[1]pl!$E:$E,pos!U39),)</f>
        <v>0</v>
      </c>
      <c r="V39" s="6">
        <f>IFERROR(HLOOKUP("battles",[1]pl!$E:$E,pos!V39),)</f>
        <v>0</v>
      </c>
      <c r="W39" s="6">
        <f>IFERROR(HLOOKUP("battles",[1]pl!$E:$E,pos!W39),)</f>
        <v>0</v>
      </c>
      <c r="X39" s="6">
        <f>IFERROR(HLOOKUP("battles",[1]pl!$E:$E,pos!X39),)</f>
        <v>0</v>
      </c>
      <c r="Y39" s="6">
        <f>IFERROR(HLOOKUP("battles",[1]pl!$E:$E,pos!Y39),)</f>
        <v>0</v>
      </c>
      <c r="Z39" s="6">
        <f>IFERROR(HLOOKUP("battles",[1]pl!$E:$E,pos!Z39),)</f>
        <v>0</v>
      </c>
      <c r="AA39" s="6">
        <f>IFERROR(HLOOKUP("battles",[1]pl!$E:$E,pos!AA39),)</f>
        <v>0</v>
      </c>
      <c r="AB39" s="6">
        <f>IFERROR(HLOOKUP("battles",[1]pl!$E:$E,pos!AB39),)</f>
        <v>0</v>
      </c>
      <c r="AC39" s="6">
        <f>IFERROR(HLOOKUP("battles",[1]pl!$E:$E,pos!AC39),)</f>
        <v>0</v>
      </c>
      <c r="AD39" s="6">
        <f>IFERROR(HLOOKUP("battles",[1]pl!$E:$E,pos!AD39),)</f>
        <v>0</v>
      </c>
      <c r="AE39" s="6">
        <f>IFERROR(HLOOKUP("battles",[1]pl!$E:$E,pos!AE39),)</f>
        <v>0</v>
      </c>
    </row>
    <row r="40" spans="1:31" s="2" customFormat="1" x14ac:dyDescent="0.25">
      <c r="A40" s="6">
        <f>IFERROR(HLOOKUP("battles",[1]pl!$E:$E,pos!A40),)</f>
        <v>0</v>
      </c>
      <c r="B40" s="6">
        <f>IFERROR(HLOOKUP("battles",[1]pl!$E:$E,pos!B40),)</f>
        <v>0</v>
      </c>
      <c r="C40" s="6">
        <f>IFERROR(HLOOKUP("battles",[1]pl!$E:$E,pos!C40),)</f>
        <v>0</v>
      </c>
      <c r="D40" s="6">
        <f>IFERROR(HLOOKUP("battles",[1]pl!$E:$E,pos!D40),)</f>
        <v>0</v>
      </c>
      <c r="E40" s="6">
        <f>IFERROR(HLOOKUP("battles",[1]pl!$E:$E,pos!E40),)</f>
        <v>0</v>
      </c>
      <c r="F40" s="6">
        <f>IFERROR(HLOOKUP("battles",[1]pl!$E:$E,pos!F40),)</f>
        <v>0</v>
      </c>
      <c r="G40" s="6">
        <f>IFERROR(HLOOKUP("battles",[1]pl!$E:$E,pos!G40),)</f>
        <v>0</v>
      </c>
      <c r="H40" s="6">
        <f>IFERROR(HLOOKUP("battles",[1]pl!$E:$E,pos!H40),)</f>
        <v>0</v>
      </c>
      <c r="I40" s="6">
        <f>IFERROR(HLOOKUP("battles",[1]pl!$E:$E,pos!I40),)</f>
        <v>0</v>
      </c>
      <c r="J40" s="6">
        <f>IFERROR(HLOOKUP("battles",[1]pl!$E:$E,pos!J40),)</f>
        <v>0</v>
      </c>
      <c r="K40" s="6">
        <f>IFERROR(HLOOKUP("battles",[1]pl!$E:$E,pos!K40),)</f>
        <v>0</v>
      </c>
      <c r="L40" s="6">
        <f>IFERROR(HLOOKUP("battles",[1]pl!$E:$E,pos!L40),)</f>
        <v>0</v>
      </c>
      <c r="M40" s="6">
        <f>IFERROR(HLOOKUP("battles",[1]pl!$E:$E,pos!M40),)</f>
        <v>0</v>
      </c>
      <c r="N40" s="6">
        <f>IFERROR(HLOOKUP("battles",[1]pl!$E:$E,pos!N40),)</f>
        <v>0</v>
      </c>
      <c r="O40" s="6">
        <f>IFERROR(HLOOKUP("battles",[1]pl!$E:$E,pos!O40),)</f>
        <v>0</v>
      </c>
      <c r="Q40" s="6">
        <f>IFERROR(HLOOKUP("battles",[1]pl!$E:$E,pos!Q40),)</f>
        <v>0</v>
      </c>
      <c r="R40" s="6">
        <f>IFERROR(HLOOKUP("battles",[1]pl!$E:$E,pos!R40),)</f>
        <v>0</v>
      </c>
      <c r="S40" s="6">
        <f>IFERROR(HLOOKUP("battles",[1]pl!$E:$E,pos!S40),)</f>
        <v>0</v>
      </c>
      <c r="T40" s="6">
        <f>IFERROR(HLOOKUP("battles",[1]pl!$E:$E,pos!T40),)</f>
        <v>0</v>
      </c>
      <c r="U40" s="6">
        <f>IFERROR(HLOOKUP("battles",[1]pl!$E:$E,pos!U40),)</f>
        <v>0</v>
      </c>
      <c r="V40" s="6">
        <f>IFERROR(HLOOKUP("battles",[1]pl!$E:$E,pos!V40),)</f>
        <v>0</v>
      </c>
      <c r="W40" s="6">
        <f>IFERROR(HLOOKUP("battles",[1]pl!$E:$E,pos!W40),)</f>
        <v>0</v>
      </c>
      <c r="X40" s="6">
        <f>IFERROR(HLOOKUP("battles",[1]pl!$E:$E,pos!X40),)</f>
        <v>0</v>
      </c>
      <c r="Y40" s="6">
        <f>IFERROR(HLOOKUP("battles",[1]pl!$E:$E,pos!Y40),)</f>
        <v>0</v>
      </c>
      <c r="Z40" s="6">
        <f>IFERROR(HLOOKUP("battles",[1]pl!$E:$E,pos!Z40),)</f>
        <v>0</v>
      </c>
      <c r="AA40" s="6">
        <f>IFERROR(HLOOKUP("battles",[1]pl!$E:$E,pos!AA40),)</f>
        <v>0</v>
      </c>
      <c r="AB40" s="6">
        <f>IFERROR(HLOOKUP("battles",[1]pl!$E:$E,pos!AB40),)</f>
        <v>0</v>
      </c>
      <c r="AC40" s="6">
        <f>IFERROR(HLOOKUP("battles",[1]pl!$E:$E,pos!AC40),)</f>
        <v>0</v>
      </c>
      <c r="AD40" s="6">
        <f>IFERROR(HLOOKUP("battles",[1]pl!$E:$E,pos!AD40),)</f>
        <v>0</v>
      </c>
      <c r="AE40" s="6">
        <f>IFERROR(HLOOKUP("battles",[1]pl!$E:$E,pos!AE40),)</f>
        <v>0</v>
      </c>
    </row>
    <row r="41" spans="1:31" s="2" customFormat="1" x14ac:dyDescent="0.25">
      <c r="A41" s="6">
        <f>IFERROR(HLOOKUP("battles",[1]pl!$E:$E,pos!A41),)</f>
        <v>0</v>
      </c>
      <c r="B41" s="6">
        <f>IFERROR(HLOOKUP("battles",[1]pl!$E:$E,pos!B41),)</f>
        <v>0</v>
      </c>
      <c r="C41" s="6">
        <f>IFERROR(HLOOKUP("battles",[1]pl!$E:$E,pos!C41),)</f>
        <v>0</v>
      </c>
      <c r="D41" s="6">
        <f>IFERROR(HLOOKUP("battles",[1]pl!$E:$E,pos!D41),)</f>
        <v>0</v>
      </c>
      <c r="E41" s="6">
        <f>IFERROR(HLOOKUP("battles",[1]pl!$E:$E,pos!E41),)</f>
        <v>0</v>
      </c>
      <c r="F41" s="6">
        <f>IFERROR(HLOOKUP("battles",[1]pl!$E:$E,pos!F41),)</f>
        <v>0</v>
      </c>
      <c r="G41" s="6">
        <f>IFERROR(HLOOKUP("battles",[1]pl!$E:$E,pos!G41),)</f>
        <v>0</v>
      </c>
      <c r="H41" s="6">
        <f>IFERROR(HLOOKUP("battles",[1]pl!$E:$E,pos!H41),)</f>
        <v>0</v>
      </c>
      <c r="I41" s="6">
        <f>IFERROR(HLOOKUP("battles",[1]pl!$E:$E,pos!I41),)</f>
        <v>0</v>
      </c>
      <c r="J41" s="6">
        <f>IFERROR(HLOOKUP("battles",[1]pl!$E:$E,pos!J41),)</f>
        <v>0</v>
      </c>
      <c r="K41" s="6">
        <f>IFERROR(HLOOKUP("battles",[1]pl!$E:$E,pos!K41),)</f>
        <v>0</v>
      </c>
      <c r="L41" s="6">
        <f>IFERROR(HLOOKUP("battles",[1]pl!$E:$E,pos!L41),)</f>
        <v>0</v>
      </c>
      <c r="M41" s="6">
        <f>IFERROR(HLOOKUP("battles",[1]pl!$E:$E,pos!M41),)</f>
        <v>0</v>
      </c>
      <c r="N41" s="6">
        <f>IFERROR(HLOOKUP("battles",[1]pl!$E:$E,pos!N41),)</f>
        <v>0</v>
      </c>
      <c r="O41" s="6">
        <f>IFERROR(HLOOKUP("battles",[1]pl!$E:$E,pos!O41),)</f>
        <v>0</v>
      </c>
      <c r="Q41" s="6">
        <f>IFERROR(HLOOKUP("battles",[1]pl!$E:$E,pos!Q41),)</f>
        <v>0</v>
      </c>
      <c r="R41" s="6">
        <f>IFERROR(HLOOKUP("battles",[1]pl!$E:$E,pos!R41),)</f>
        <v>0</v>
      </c>
      <c r="S41" s="6">
        <f>IFERROR(HLOOKUP("battles",[1]pl!$E:$E,pos!S41),)</f>
        <v>0</v>
      </c>
      <c r="T41" s="6">
        <f>IFERROR(HLOOKUP("battles",[1]pl!$E:$E,pos!T41),)</f>
        <v>0</v>
      </c>
      <c r="U41" s="6">
        <f>IFERROR(HLOOKUP("battles",[1]pl!$E:$E,pos!U41),)</f>
        <v>0</v>
      </c>
      <c r="V41" s="6">
        <f>IFERROR(HLOOKUP("battles",[1]pl!$E:$E,pos!V41),)</f>
        <v>0</v>
      </c>
      <c r="W41" s="6">
        <f>IFERROR(HLOOKUP("battles",[1]pl!$E:$E,pos!W41),)</f>
        <v>0</v>
      </c>
      <c r="X41" s="6">
        <f>IFERROR(HLOOKUP("battles",[1]pl!$E:$E,pos!X41),)</f>
        <v>0</v>
      </c>
      <c r="Y41" s="6">
        <f>IFERROR(HLOOKUP("battles",[1]pl!$E:$E,pos!Y41),)</f>
        <v>0</v>
      </c>
      <c r="Z41" s="6">
        <f>IFERROR(HLOOKUP("battles",[1]pl!$E:$E,pos!Z41),)</f>
        <v>0</v>
      </c>
      <c r="AA41" s="6">
        <f>IFERROR(HLOOKUP("battles",[1]pl!$E:$E,pos!AA41),)</f>
        <v>0</v>
      </c>
      <c r="AB41" s="6">
        <f>IFERROR(HLOOKUP("battles",[1]pl!$E:$E,pos!AB41),)</f>
        <v>0</v>
      </c>
      <c r="AC41" s="6">
        <f>IFERROR(HLOOKUP("battles",[1]pl!$E:$E,pos!AC41),)</f>
        <v>0</v>
      </c>
      <c r="AD41" s="6">
        <f>IFERROR(HLOOKUP("battles",[1]pl!$E:$E,pos!AD41),)</f>
        <v>0</v>
      </c>
      <c r="AE41" s="6">
        <f>IFERROR(HLOOKUP("battles",[1]pl!$E:$E,pos!AE41),)</f>
        <v>0</v>
      </c>
    </row>
    <row r="42" spans="1:31" s="2" customFormat="1" x14ac:dyDescent="0.25">
      <c r="A42" s="6">
        <f>IFERROR(HLOOKUP("battles",[1]pl!$E:$E,pos!A42),)</f>
        <v>0</v>
      </c>
      <c r="B42" s="6">
        <f>IFERROR(HLOOKUP("battles",[1]pl!$E:$E,pos!B42),)</f>
        <v>0</v>
      </c>
      <c r="C42" s="6">
        <f>IFERROR(HLOOKUP("battles",[1]pl!$E:$E,pos!C42),)</f>
        <v>0</v>
      </c>
      <c r="D42" s="6">
        <f>IFERROR(HLOOKUP("battles",[1]pl!$E:$E,pos!D42),)</f>
        <v>0</v>
      </c>
      <c r="E42" s="6">
        <f>IFERROR(HLOOKUP("battles",[1]pl!$E:$E,pos!E42),)</f>
        <v>0</v>
      </c>
      <c r="F42" s="6">
        <f>IFERROR(HLOOKUP("battles",[1]pl!$E:$E,pos!F42),)</f>
        <v>0</v>
      </c>
      <c r="G42" s="6">
        <f>IFERROR(HLOOKUP("battles",[1]pl!$E:$E,pos!G42),)</f>
        <v>0</v>
      </c>
      <c r="H42" s="6">
        <f>IFERROR(HLOOKUP("battles",[1]pl!$E:$E,pos!H42),)</f>
        <v>0</v>
      </c>
      <c r="I42" s="6">
        <f>IFERROR(HLOOKUP("battles",[1]pl!$E:$E,pos!I42),)</f>
        <v>0</v>
      </c>
      <c r="J42" s="6">
        <f>IFERROR(HLOOKUP("battles",[1]pl!$E:$E,pos!J42),)</f>
        <v>0</v>
      </c>
      <c r="K42" s="6">
        <f>IFERROR(HLOOKUP("battles",[1]pl!$E:$E,pos!K42),)</f>
        <v>0</v>
      </c>
      <c r="L42" s="6">
        <f>IFERROR(HLOOKUP("battles",[1]pl!$E:$E,pos!L42),)</f>
        <v>0</v>
      </c>
      <c r="M42" s="6">
        <f>IFERROR(HLOOKUP("battles",[1]pl!$E:$E,pos!M42),)</f>
        <v>0</v>
      </c>
      <c r="N42" s="6">
        <f>IFERROR(HLOOKUP("battles",[1]pl!$E:$E,pos!N42),)</f>
        <v>0</v>
      </c>
      <c r="O42" s="6">
        <f>IFERROR(HLOOKUP("battles",[1]pl!$E:$E,pos!O42),)</f>
        <v>0</v>
      </c>
      <c r="Q42" s="6">
        <f>IFERROR(HLOOKUP("battles",[1]pl!$E:$E,pos!Q42),)</f>
        <v>0</v>
      </c>
      <c r="R42" s="6">
        <f>IFERROR(HLOOKUP("battles",[1]pl!$E:$E,pos!R42),)</f>
        <v>0</v>
      </c>
      <c r="S42" s="6">
        <f>IFERROR(HLOOKUP("battles",[1]pl!$E:$E,pos!S42),)</f>
        <v>0</v>
      </c>
      <c r="T42" s="6">
        <f>IFERROR(HLOOKUP("battles",[1]pl!$E:$E,pos!T42),)</f>
        <v>0</v>
      </c>
      <c r="U42" s="6">
        <f>IFERROR(HLOOKUP("battles",[1]pl!$E:$E,pos!U42),)</f>
        <v>0</v>
      </c>
      <c r="V42" s="6">
        <f>IFERROR(HLOOKUP("battles",[1]pl!$E:$E,pos!V42),)</f>
        <v>0</v>
      </c>
      <c r="W42" s="6">
        <f>IFERROR(HLOOKUP("battles",[1]pl!$E:$E,pos!W42),)</f>
        <v>0</v>
      </c>
      <c r="X42" s="6">
        <f>IFERROR(HLOOKUP("battles",[1]pl!$E:$E,pos!X42),)</f>
        <v>0</v>
      </c>
      <c r="Y42" s="6">
        <f>IFERROR(HLOOKUP("battles",[1]pl!$E:$E,pos!Y42),)</f>
        <v>0</v>
      </c>
      <c r="Z42" s="6">
        <f>IFERROR(HLOOKUP("battles",[1]pl!$E:$E,pos!Z42),)</f>
        <v>0</v>
      </c>
      <c r="AA42" s="6">
        <f>IFERROR(HLOOKUP("battles",[1]pl!$E:$E,pos!AA42),)</f>
        <v>0</v>
      </c>
      <c r="AB42" s="6">
        <f>IFERROR(HLOOKUP("battles",[1]pl!$E:$E,pos!AB42),)</f>
        <v>0</v>
      </c>
      <c r="AC42" s="6">
        <f>IFERROR(HLOOKUP("battles",[1]pl!$E:$E,pos!AC42),)</f>
        <v>0</v>
      </c>
      <c r="AD42" s="6">
        <f>IFERROR(HLOOKUP("battles",[1]pl!$E:$E,pos!AD42),)</f>
        <v>0</v>
      </c>
      <c r="AE42" s="6">
        <f>IFERROR(HLOOKUP("battles",[1]pl!$E:$E,pos!AE42),)</f>
        <v>0</v>
      </c>
    </row>
    <row r="43" spans="1:31" s="2" customFormat="1" x14ac:dyDescent="0.25">
      <c r="A43" s="6">
        <f>IFERROR(HLOOKUP("battles",[1]pl!$E:$E,pos!A43),)</f>
        <v>0</v>
      </c>
      <c r="B43" s="6">
        <f>IFERROR(HLOOKUP("battles",[1]pl!$E:$E,pos!B43),)</f>
        <v>0</v>
      </c>
      <c r="C43" s="6">
        <f>IFERROR(HLOOKUP("battles",[1]pl!$E:$E,pos!C43),)</f>
        <v>0</v>
      </c>
      <c r="D43" s="6">
        <f>IFERROR(HLOOKUP("battles",[1]pl!$E:$E,pos!D43),)</f>
        <v>0</v>
      </c>
      <c r="E43" s="6">
        <f>IFERROR(HLOOKUP("battles",[1]pl!$E:$E,pos!E43),)</f>
        <v>0</v>
      </c>
      <c r="F43" s="6">
        <f>IFERROR(HLOOKUP("battles",[1]pl!$E:$E,pos!F43),)</f>
        <v>0</v>
      </c>
      <c r="G43" s="6">
        <f>IFERROR(HLOOKUP("battles",[1]pl!$E:$E,pos!G43),)</f>
        <v>0</v>
      </c>
      <c r="H43" s="6">
        <f>IFERROR(HLOOKUP("battles",[1]pl!$E:$E,pos!H43),)</f>
        <v>0</v>
      </c>
      <c r="I43" s="6">
        <f>IFERROR(HLOOKUP("battles",[1]pl!$E:$E,pos!I43),)</f>
        <v>0</v>
      </c>
      <c r="J43" s="6">
        <f>IFERROR(HLOOKUP("battles",[1]pl!$E:$E,pos!J43),)</f>
        <v>0</v>
      </c>
      <c r="K43" s="6">
        <f>IFERROR(HLOOKUP("battles",[1]pl!$E:$E,pos!K43),)</f>
        <v>0</v>
      </c>
      <c r="L43" s="6">
        <f>IFERROR(HLOOKUP("battles",[1]pl!$E:$E,pos!L43),)</f>
        <v>0</v>
      </c>
      <c r="M43" s="6">
        <f>IFERROR(HLOOKUP("battles",[1]pl!$E:$E,pos!M43),)</f>
        <v>0</v>
      </c>
      <c r="N43" s="6">
        <f>IFERROR(HLOOKUP("battles",[1]pl!$E:$E,pos!N43),)</f>
        <v>0</v>
      </c>
      <c r="O43" s="6">
        <f>IFERROR(HLOOKUP("battles",[1]pl!$E:$E,pos!O43),)</f>
        <v>0</v>
      </c>
      <c r="Q43" s="6">
        <f>IFERROR(HLOOKUP("battles",[1]pl!$E:$E,pos!Q43),)</f>
        <v>0</v>
      </c>
      <c r="R43" s="6">
        <f>IFERROR(HLOOKUP("battles",[1]pl!$E:$E,pos!R43),)</f>
        <v>0</v>
      </c>
      <c r="S43" s="6">
        <f>IFERROR(HLOOKUP("battles",[1]pl!$E:$E,pos!S43),)</f>
        <v>0</v>
      </c>
      <c r="T43" s="6">
        <f>IFERROR(HLOOKUP("battles",[1]pl!$E:$E,pos!T43),)</f>
        <v>0</v>
      </c>
      <c r="U43" s="6">
        <f>IFERROR(HLOOKUP("battles",[1]pl!$E:$E,pos!U43),)</f>
        <v>0</v>
      </c>
      <c r="V43" s="6">
        <f>IFERROR(HLOOKUP("battles",[1]pl!$E:$E,pos!V43),)</f>
        <v>0</v>
      </c>
      <c r="W43" s="6">
        <f>IFERROR(HLOOKUP("battles",[1]pl!$E:$E,pos!W43),)</f>
        <v>0</v>
      </c>
      <c r="X43" s="6">
        <f>IFERROR(HLOOKUP("battles",[1]pl!$E:$E,pos!X43),)</f>
        <v>0</v>
      </c>
      <c r="Y43" s="6">
        <f>IFERROR(HLOOKUP("battles",[1]pl!$E:$E,pos!Y43),)</f>
        <v>0</v>
      </c>
      <c r="Z43" s="6">
        <f>IFERROR(HLOOKUP("battles",[1]pl!$E:$E,pos!Z43),)</f>
        <v>0</v>
      </c>
      <c r="AA43" s="6">
        <f>IFERROR(HLOOKUP("battles",[1]pl!$E:$E,pos!AA43),)</f>
        <v>0</v>
      </c>
      <c r="AB43" s="6">
        <f>IFERROR(HLOOKUP("battles",[1]pl!$E:$E,pos!AB43),)</f>
        <v>0</v>
      </c>
      <c r="AC43" s="6">
        <f>IFERROR(HLOOKUP("battles",[1]pl!$E:$E,pos!AC43),)</f>
        <v>0</v>
      </c>
      <c r="AD43" s="6">
        <f>IFERROR(HLOOKUP("battles",[1]pl!$E:$E,pos!AD43),)</f>
        <v>0</v>
      </c>
      <c r="AE43" s="6">
        <f>IFERROR(HLOOKUP("battles",[1]pl!$E:$E,pos!AE43),)</f>
        <v>0</v>
      </c>
    </row>
    <row r="44" spans="1:31" s="2" customFormat="1" x14ac:dyDescent="0.25">
      <c r="A44" s="6">
        <f>IFERROR(HLOOKUP("battles",[1]pl!$E:$E,pos!A44),)</f>
        <v>0</v>
      </c>
      <c r="B44" s="6">
        <f>IFERROR(HLOOKUP("battles",[1]pl!$E:$E,pos!B44),)</f>
        <v>0</v>
      </c>
      <c r="C44" s="6">
        <f>IFERROR(HLOOKUP("battles",[1]pl!$E:$E,pos!C44),)</f>
        <v>0</v>
      </c>
      <c r="D44" s="6">
        <f>IFERROR(HLOOKUP("battles",[1]pl!$E:$E,pos!D44),)</f>
        <v>0</v>
      </c>
      <c r="E44" s="6">
        <f>IFERROR(HLOOKUP("battles",[1]pl!$E:$E,pos!E44),)</f>
        <v>0</v>
      </c>
      <c r="F44" s="6">
        <f>IFERROR(HLOOKUP("battles",[1]pl!$E:$E,pos!F44),)</f>
        <v>0</v>
      </c>
      <c r="G44" s="6">
        <f>IFERROR(HLOOKUP("battles",[1]pl!$E:$E,pos!G44),)</f>
        <v>0</v>
      </c>
      <c r="H44" s="6">
        <f>IFERROR(HLOOKUP("battles",[1]pl!$E:$E,pos!H44),)</f>
        <v>0</v>
      </c>
      <c r="I44" s="6">
        <f>IFERROR(HLOOKUP("battles",[1]pl!$E:$E,pos!I44),)</f>
        <v>0</v>
      </c>
      <c r="J44" s="6">
        <f>IFERROR(HLOOKUP("battles",[1]pl!$E:$E,pos!J44),)</f>
        <v>0</v>
      </c>
      <c r="K44" s="6">
        <f>IFERROR(HLOOKUP("battles",[1]pl!$E:$E,pos!K44),)</f>
        <v>0</v>
      </c>
      <c r="L44" s="6">
        <f>IFERROR(HLOOKUP("battles",[1]pl!$E:$E,pos!L44),)</f>
        <v>0</v>
      </c>
      <c r="M44" s="6">
        <f>IFERROR(HLOOKUP("battles",[1]pl!$E:$E,pos!M44),)</f>
        <v>0</v>
      </c>
      <c r="N44" s="6">
        <f>IFERROR(HLOOKUP("battles",[1]pl!$E:$E,pos!N44),)</f>
        <v>0</v>
      </c>
      <c r="O44" s="6">
        <f>IFERROR(HLOOKUP("battles",[1]pl!$E:$E,pos!O44),)</f>
        <v>0</v>
      </c>
      <c r="Q44" s="6">
        <f>IFERROR(HLOOKUP("battles",[1]pl!$E:$E,pos!Q44),)</f>
        <v>0</v>
      </c>
      <c r="R44" s="6">
        <f>IFERROR(HLOOKUP("battles",[1]pl!$E:$E,pos!R44),)</f>
        <v>0</v>
      </c>
      <c r="S44" s="6">
        <f>IFERROR(HLOOKUP("battles",[1]pl!$E:$E,pos!S44),)</f>
        <v>0</v>
      </c>
      <c r="T44" s="6">
        <f>IFERROR(HLOOKUP("battles",[1]pl!$E:$E,pos!T44),)</f>
        <v>0</v>
      </c>
      <c r="U44" s="6">
        <f>IFERROR(HLOOKUP("battles",[1]pl!$E:$E,pos!U44),)</f>
        <v>0</v>
      </c>
      <c r="V44" s="6">
        <f>IFERROR(HLOOKUP("battles",[1]pl!$E:$E,pos!V44),)</f>
        <v>0</v>
      </c>
      <c r="W44" s="6">
        <f>IFERROR(HLOOKUP("battles",[1]pl!$E:$E,pos!W44),)</f>
        <v>0</v>
      </c>
      <c r="X44" s="6">
        <f>IFERROR(HLOOKUP("battles",[1]pl!$E:$E,pos!X44),)</f>
        <v>0</v>
      </c>
      <c r="Y44" s="6">
        <f>IFERROR(HLOOKUP("battles",[1]pl!$E:$E,pos!Y44),)</f>
        <v>0</v>
      </c>
      <c r="Z44" s="6">
        <f>IFERROR(HLOOKUP("battles",[1]pl!$E:$E,pos!Z44),)</f>
        <v>0</v>
      </c>
      <c r="AA44" s="6">
        <f>IFERROR(HLOOKUP("battles",[1]pl!$E:$E,pos!AA44),)</f>
        <v>0</v>
      </c>
      <c r="AB44" s="6">
        <f>IFERROR(HLOOKUP("battles",[1]pl!$E:$E,pos!AB44),)</f>
        <v>0</v>
      </c>
      <c r="AC44" s="6">
        <f>IFERROR(HLOOKUP("battles",[1]pl!$E:$E,pos!AC44),)</f>
        <v>0</v>
      </c>
      <c r="AD44" s="6">
        <f>IFERROR(HLOOKUP("battles",[1]pl!$E:$E,pos!AD44),)</f>
        <v>0</v>
      </c>
      <c r="AE44" s="6">
        <f>IFERROR(HLOOKUP("battles",[1]pl!$E:$E,pos!AE44),)</f>
        <v>0</v>
      </c>
    </row>
    <row r="45" spans="1:31" s="2" customFormat="1" x14ac:dyDescent="0.25">
      <c r="A45" s="6">
        <f>IFERROR(HLOOKUP("battles",[1]pl!$E:$E,pos!A45),)</f>
        <v>0</v>
      </c>
      <c r="B45" s="6">
        <f>IFERROR(HLOOKUP("battles",[1]pl!$E:$E,pos!B45),)</f>
        <v>0</v>
      </c>
      <c r="C45" s="6">
        <f>IFERROR(HLOOKUP("battles",[1]pl!$E:$E,pos!C45),)</f>
        <v>0</v>
      </c>
      <c r="D45" s="6">
        <f>IFERROR(HLOOKUP("battles",[1]pl!$E:$E,pos!D45),)</f>
        <v>0</v>
      </c>
      <c r="E45" s="6">
        <f>IFERROR(HLOOKUP("battles",[1]pl!$E:$E,pos!E45),)</f>
        <v>0</v>
      </c>
      <c r="F45" s="6">
        <f>IFERROR(HLOOKUP("battles",[1]pl!$E:$E,pos!F45),)</f>
        <v>0</v>
      </c>
      <c r="G45" s="6">
        <f>IFERROR(HLOOKUP("battles",[1]pl!$E:$E,pos!G45),)</f>
        <v>0</v>
      </c>
      <c r="H45" s="6">
        <f>IFERROR(HLOOKUP("battles",[1]pl!$E:$E,pos!H45),)</f>
        <v>0</v>
      </c>
      <c r="I45" s="6">
        <f>IFERROR(HLOOKUP("battles",[1]pl!$E:$E,pos!I45),)</f>
        <v>0</v>
      </c>
      <c r="J45" s="6">
        <f>IFERROR(HLOOKUP("battles",[1]pl!$E:$E,pos!J45),)</f>
        <v>0</v>
      </c>
      <c r="K45" s="6">
        <f>IFERROR(HLOOKUP("battles",[1]pl!$E:$E,pos!K45),)</f>
        <v>0</v>
      </c>
      <c r="L45" s="6">
        <f>IFERROR(HLOOKUP("battles",[1]pl!$E:$E,pos!L45),)</f>
        <v>0</v>
      </c>
      <c r="M45" s="6">
        <f>IFERROR(HLOOKUP("battles",[1]pl!$E:$E,pos!M45),)</f>
        <v>0</v>
      </c>
      <c r="N45" s="6">
        <f>IFERROR(HLOOKUP("battles",[1]pl!$E:$E,pos!N45),)</f>
        <v>0</v>
      </c>
      <c r="O45" s="6">
        <f>IFERROR(HLOOKUP("battles",[1]pl!$E:$E,pos!O45),)</f>
        <v>0</v>
      </c>
      <c r="Q45" s="6">
        <f>IFERROR(HLOOKUP("battles",[1]pl!$E:$E,pos!Q45),)</f>
        <v>0</v>
      </c>
      <c r="R45" s="6">
        <f>IFERROR(HLOOKUP("battles",[1]pl!$E:$E,pos!R45),)</f>
        <v>0</v>
      </c>
      <c r="S45" s="6">
        <f>IFERROR(HLOOKUP("battles",[1]pl!$E:$E,pos!S45),)</f>
        <v>0</v>
      </c>
      <c r="T45" s="6">
        <f>IFERROR(HLOOKUP("battles",[1]pl!$E:$E,pos!T45),)</f>
        <v>0</v>
      </c>
      <c r="U45" s="6">
        <f>IFERROR(HLOOKUP("battles",[1]pl!$E:$E,pos!U45),)</f>
        <v>0</v>
      </c>
      <c r="V45" s="6">
        <f>IFERROR(HLOOKUP("battles",[1]pl!$E:$E,pos!V45),)</f>
        <v>0</v>
      </c>
      <c r="W45" s="6">
        <f>IFERROR(HLOOKUP("battles",[1]pl!$E:$E,pos!W45),)</f>
        <v>0</v>
      </c>
      <c r="X45" s="6">
        <f>IFERROR(HLOOKUP("battles",[1]pl!$E:$E,pos!X45),)</f>
        <v>0</v>
      </c>
      <c r="Y45" s="6">
        <f>IFERROR(HLOOKUP("battles",[1]pl!$E:$E,pos!Y45),)</f>
        <v>0</v>
      </c>
      <c r="Z45" s="6">
        <f>IFERROR(HLOOKUP("battles",[1]pl!$E:$E,pos!Z45),)</f>
        <v>0</v>
      </c>
      <c r="AA45" s="6">
        <f>IFERROR(HLOOKUP("battles",[1]pl!$E:$E,pos!AA45),)</f>
        <v>0</v>
      </c>
      <c r="AB45" s="6">
        <f>IFERROR(HLOOKUP("battles",[1]pl!$E:$E,pos!AB45),)</f>
        <v>0</v>
      </c>
      <c r="AC45" s="6">
        <f>IFERROR(HLOOKUP("battles",[1]pl!$E:$E,pos!AC45),)</f>
        <v>0</v>
      </c>
      <c r="AD45" s="6">
        <f>IFERROR(HLOOKUP("battles",[1]pl!$E:$E,pos!AD45),)</f>
        <v>0</v>
      </c>
      <c r="AE45" s="6">
        <f>IFERROR(HLOOKUP("battles",[1]pl!$E:$E,pos!AE45),)</f>
        <v>0</v>
      </c>
    </row>
    <row r="46" spans="1:31" s="2" customFormat="1" x14ac:dyDescent="0.25">
      <c r="A46" s="6">
        <f>IFERROR(HLOOKUP("battles",[1]pl!$E:$E,pos!A46),)</f>
        <v>0</v>
      </c>
      <c r="B46" s="6">
        <f>IFERROR(HLOOKUP("battles",[1]pl!$E:$E,pos!B46),)</f>
        <v>0</v>
      </c>
      <c r="C46" s="6">
        <f>IFERROR(HLOOKUP("battles",[1]pl!$E:$E,pos!C46),)</f>
        <v>0</v>
      </c>
      <c r="D46" s="6">
        <f>IFERROR(HLOOKUP("battles",[1]pl!$E:$E,pos!D46),)</f>
        <v>0</v>
      </c>
      <c r="E46" s="6">
        <f>IFERROR(HLOOKUP("battles",[1]pl!$E:$E,pos!E46),)</f>
        <v>0</v>
      </c>
      <c r="F46" s="6">
        <f>IFERROR(HLOOKUP("battles",[1]pl!$E:$E,pos!F46),)</f>
        <v>0</v>
      </c>
      <c r="G46" s="6">
        <f>IFERROR(HLOOKUP("battles",[1]pl!$E:$E,pos!G46),)</f>
        <v>0</v>
      </c>
      <c r="H46" s="6">
        <f>IFERROR(HLOOKUP("battles",[1]pl!$E:$E,pos!H46),)</f>
        <v>0</v>
      </c>
      <c r="I46" s="6">
        <f>IFERROR(HLOOKUP("battles",[1]pl!$E:$E,pos!I46),)</f>
        <v>0</v>
      </c>
      <c r="J46" s="6">
        <f>IFERROR(HLOOKUP("battles",[1]pl!$E:$E,pos!J46),)</f>
        <v>0</v>
      </c>
      <c r="K46" s="6">
        <f>IFERROR(HLOOKUP("battles",[1]pl!$E:$E,pos!K46),)</f>
        <v>0</v>
      </c>
      <c r="L46" s="6">
        <f>IFERROR(HLOOKUP("battles",[1]pl!$E:$E,pos!L46),)</f>
        <v>0</v>
      </c>
      <c r="M46" s="6">
        <f>IFERROR(HLOOKUP("battles",[1]pl!$E:$E,pos!M46),)</f>
        <v>0</v>
      </c>
      <c r="N46" s="6">
        <f>IFERROR(HLOOKUP("battles",[1]pl!$E:$E,pos!N46),)</f>
        <v>0</v>
      </c>
      <c r="O46" s="6">
        <f>IFERROR(HLOOKUP("battles",[1]pl!$E:$E,pos!O46),)</f>
        <v>0</v>
      </c>
      <c r="Q46" s="6">
        <f>IFERROR(HLOOKUP("battles",[1]pl!$E:$E,pos!Q46),)</f>
        <v>0</v>
      </c>
      <c r="R46" s="6">
        <f>IFERROR(HLOOKUP("battles",[1]pl!$E:$E,pos!R46),)</f>
        <v>0</v>
      </c>
      <c r="S46" s="6">
        <f>IFERROR(HLOOKUP("battles",[1]pl!$E:$E,pos!S46),)</f>
        <v>0</v>
      </c>
      <c r="T46" s="6">
        <f>IFERROR(HLOOKUP("battles",[1]pl!$E:$E,pos!T46),)</f>
        <v>0</v>
      </c>
      <c r="U46" s="6">
        <f>IFERROR(HLOOKUP("battles",[1]pl!$E:$E,pos!U46),)</f>
        <v>0</v>
      </c>
      <c r="V46" s="6">
        <f>IFERROR(HLOOKUP("battles",[1]pl!$E:$E,pos!V46),)</f>
        <v>0</v>
      </c>
      <c r="W46" s="6">
        <f>IFERROR(HLOOKUP("battles",[1]pl!$E:$E,pos!W46),)</f>
        <v>0</v>
      </c>
      <c r="X46" s="6">
        <f>IFERROR(HLOOKUP("battles",[1]pl!$E:$E,pos!X46),)</f>
        <v>0</v>
      </c>
      <c r="Y46" s="6">
        <f>IFERROR(HLOOKUP("battles",[1]pl!$E:$E,pos!Y46),)</f>
        <v>0</v>
      </c>
      <c r="Z46" s="6">
        <f>IFERROR(HLOOKUP("battles",[1]pl!$E:$E,pos!Z46),)</f>
        <v>0</v>
      </c>
      <c r="AA46" s="6">
        <f>IFERROR(HLOOKUP("battles",[1]pl!$E:$E,pos!AA46),)</f>
        <v>0</v>
      </c>
      <c r="AB46" s="6">
        <f>IFERROR(HLOOKUP("battles",[1]pl!$E:$E,pos!AB46),)</f>
        <v>0</v>
      </c>
      <c r="AC46" s="6">
        <f>IFERROR(HLOOKUP("battles",[1]pl!$E:$E,pos!AC46),)</f>
        <v>0</v>
      </c>
      <c r="AD46" s="6">
        <f>IFERROR(HLOOKUP("battles",[1]pl!$E:$E,pos!AD46),)</f>
        <v>0</v>
      </c>
      <c r="AE46" s="6">
        <f>IFERROR(HLOOKUP("battles",[1]pl!$E:$E,pos!AE46),)</f>
        <v>0</v>
      </c>
    </row>
    <row r="47" spans="1:31" s="2" customFormat="1" x14ac:dyDescent="0.25">
      <c r="A47" s="6">
        <f>IFERROR(HLOOKUP("battles",[1]pl!$E:$E,pos!A47),)</f>
        <v>0</v>
      </c>
      <c r="B47" s="6">
        <f>IFERROR(HLOOKUP("battles",[1]pl!$E:$E,pos!B47),)</f>
        <v>0</v>
      </c>
      <c r="C47" s="6">
        <f>IFERROR(HLOOKUP("battles",[1]pl!$E:$E,pos!C47),)</f>
        <v>0</v>
      </c>
      <c r="D47" s="6">
        <f>IFERROR(HLOOKUP("battles",[1]pl!$E:$E,pos!D47),)</f>
        <v>0</v>
      </c>
      <c r="E47" s="6">
        <f>IFERROR(HLOOKUP("battles",[1]pl!$E:$E,pos!E47),)</f>
        <v>0</v>
      </c>
      <c r="F47" s="6">
        <f>IFERROR(HLOOKUP("battles",[1]pl!$E:$E,pos!F47),)</f>
        <v>0</v>
      </c>
      <c r="G47" s="6">
        <f>IFERROR(HLOOKUP("battles",[1]pl!$E:$E,pos!G47),)</f>
        <v>0</v>
      </c>
      <c r="H47" s="6">
        <f>IFERROR(HLOOKUP("battles",[1]pl!$E:$E,pos!H47),)</f>
        <v>0</v>
      </c>
      <c r="I47" s="6">
        <f>IFERROR(HLOOKUP("battles",[1]pl!$E:$E,pos!I47),)</f>
        <v>0</v>
      </c>
      <c r="J47" s="6">
        <f>IFERROR(HLOOKUP("battles",[1]pl!$E:$E,pos!J47),)</f>
        <v>0</v>
      </c>
      <c r="K47" s="6">
        <f>IFERROR(HLOOKUP("battles",[1]pl!$E:$E,pos!K47),)</f>
        <v>0</v>
      </c>
      <c r="L47" s="6">
        <f>IFERROR(HLOOKUP("battles",[1]pl!$E:$E,pos!L47),)</f>
        <v>0</v>
      </c>
      <c r="M47" s="6">
        <f>IFERROR(HLOOKUP("battles",[1]pl!$E:$E,pos!M47),)</f>
        <v>0</v>
      </c>
      <c r="N47" s="6">
        <f>IFERROR(HLOOKUP("battles",[1]pl!$E:$E,pos!N47),)</f>
        <v>0</v>
      </c>
      <c r="O47" s="6">
        <f>IFERROR(HLOOKUP("battles",[1]pl!$E:$E,pos!O47),)</f>
        <v>0</v>
      </c>
      <c r="Q47" s="6">
        <f>IFERROR(HLOOKUP("battles",[1]pl!$E:$E,pos!Q47),)</f>
        <v>0</v>
      </c>
      <c r="R47" s="6">
        <f>IFERROR(HLOOKUP("battles",[1]pl!$E:$E,pos!R47),)</f>
        <v>0</v>
      </c>
      <c r="S47" s="6">
        <f>IFERROR(HLOOKUP("battles",[1]pl!$E:$E,pos!S47),)</f>
        <v>0</v>
      </c>
      <c r="T47" s="6">
        <f>IFERROR(HLOOKUP("battles",[1]pl!$E:$E,pos!T47),)</f>
        <v>0</v>
      </c>
      <c r="U47" s="6">
        <f>IFERROR(HLOOKUP("battles",[1]pl!$E:$E,pos!U47),)</f>
        <v>0</v>
      </c>
      <c r="V47" s="6">
        <f>IFERROR(HLOOKUP("battles",[1]pl!$E:$E,pos!V47),)</f>
        <v>0</v>
      </c>
      <c r="W47" s="6">
        <f>IFERROR(HLOOKUP("battles",[1]pl!$E:$E,pos!W47),)</f>
        <v>0</v>
      </c>
      <c r="X47" s="6">
        <f>IFERROR(HLOOKUP("battles",[1]pl!$E:$E,pos!X47),)</f>
        <v>0</v>
      </c>
      <c r="Y47" s="6">
        <f>IFERROR(HLOOKUP("battles",[1]pl!$E:$E,pos!Y47),)</f>
        <v>0</v>
      </c>
      <c r="Z47" s="6">
        <f>IFERROR(HLOOKUP("battles",[1]pl!$E:$E,pos!Z47),)</f>
        <v>0</v>
      </c>
      <c r="AA47" s="6">
        <f>IFERROR(HLOOKUP("battles",[1]pl!$E:$E,pos!AA47),)</f>
        <v>0</v>
      </c>
      <c r="AB47" s="6">
        <f>IFERROR(HLOOKUP("battles",[1]pl!$E:$E,pos!AB47),)</f>
        <v>0</v>
      </c>
      <c r="AC47" s="6">
        <f>IFERROR(HLOOKUP("battles",[1]pl!$E:$E,pos!AC47),)</f>
        <v>0</v>
      </c>
      <c r="AD47" s="6">
        <f>IFERROR(HLOOKUP("battles",[1]pl!$E:$E,pos!AD47),)</f>
        <v>0</v>
      </c>
      <c r="AE47" s="6">
        <f>IFERROR(HLOOKUP("battles",[1]pl!$E:$E,pos!AE47),)</f>
        <v>0</v>
      </c>
    </row>
    <row r="48" spans="1:31" s="2" customFormat="1" x14ac:dyDescent="0.25">
      <c r="A48" s="6">
        <f>IFERROR(HLOOKUP("battles",[1]pl!$E:$E,pos!A48),)</f>
        <v>0</v>
      </c>
      <c r="B48" s="6">
        <f>IFERROR(HLOOKUP("battles",[1]pl!$E:$E,pos!B48),)</f>
        <v>0</v>
      </c>
      <c r="C48" s="6">
        <f>IFERROR(HLOOKUP("battles",[1]pl!$E:$E,pos!C48),)</f>
        <v>0</v>
      </c>
      <c r="D48" s="6">
        <f>IFERROR(HLOOKUP("battles",[1]pl!$E:$E,pos!D48),)</f>
        <v>0</v>
      </c>
      <c r="E48" s="6">
        <f>IFERROR(HLOOKUP("battles",[1]pl!$E:$E,pos!E48),)</f>
        <v>0</v>
      </c>
      <c r="F48" s="6">
        <f>IFERROR(HLOOKUP("battles",[1]pl!$E:$E,pos!F48),)</f>
        <v>0</v>
      </c>
      <c r="G48" s="6">
        <f>IFERROR(HLOOKUP("battles",[1]pl!$E:$E,pos!G48),)</f>
        <v>0</v>
      </c>
      <c r="H48" s="6">
        <f>IFERROR(HLOOKUP("battles",[1]pl!$E:$E,pos!H48),)</f>
        <v>0</v>
      </c>
      <c r="I48" s="6">
        <f>IFERROR(HLOOKUP("battles",[1]pl!$E:$E,pos!I48),)</f>
        <v>0</v>
      </c>
      <c r="J48" s="6">
        <f>IFERROR(HLOOKUP("battles",[1]pl!$E:$E,pos!J48),)</f>
        <v>0</v>
      </c>
      <c r="K48" s="6">
        <f>IFERROR(HLOOKUP("battles",[1]pl!$E:$E,pos!K48),)</f>
        <v>0</v>
      </c>
      <c r="L48" s="6">
        <f>IFERROR(HLOOKUP("battles",[1]pl!$E:$E,pos!L48),)</f>
        <v>0</v>
      </c>
      <c r="M48" s="6">
        <f>IFERROR(HLOOKUP("battles",[1]pl!$E:$E,pos!M48),)</f>
        <v>0</v>
      </c>
      <c r="N48" s="6">
        <f>IFERROR(HLOOKUP("battles",[1]pl!$E:$E,pos!N48),)</f>
        <v>0</v>
      </c>
      <c r="O48" s="6">
        <f>IFERROR(HLOOKUP("battles",[1]pl!$E:$E,pos!O48),)</f>
        <v>0</v>
      </c>
      <c r="Q48" s="6">
        <f>IFERROR(HLOOKUP("battles",[1]pl!$E:$E,pos!Q48),)</f>
        <v>0</v>
      </c>
      <c r="R48" s="6">
        <f>IFERROR(HLOOKUP("battles",[1]pl!$E:$E,pos!R48),)</f>
        <v>0</v>
      </c>
      <c r="S48" s="6">
        <f>IFERROR(HLOOKUP("battles",[1]pl!$E:$E,pos!S48),)</f>
        <v>0</v>
      </c>
      <c r="T48" s="6">
        <f>IFERROR(HLOOKUP("battles",[1]pl!$E:$E,pos!T48),)</f>
        <v>0</v>
      </c>
      <c r="U48" s="6">
        <f>IFERROR(HLOOKUP("battles",[1]pl!$E:$E,pos!U48),)</f>
        <v>0</v>
      </c>
      <c r="V48" s="6">
        <f>IFERROR(HLOOKUP("battles",[1]pl!$E:$E,pos!V48),)</f>
        <v>0</v>
      </c>
      <c r="W48" s="6">
        <f>IFERROR(HLOOKUP("battles",[1]pl!$E:$E,pos!W48),)</f>
        <v>0</v>
      </c>
      <c r="X48" s="6">
        <f>IFERROR(HLOOKUP("battles",[1]pl!$E:$E,pos!X48),)</f>
        <v>0</v>
      </c>
      <c r="Y48" s="6">
        <f>IFERROR(HLOOKUP("battles",[1]pl!$E:$E,pos!Y48),)</f>
        <v>0</v>
      </c>
      <c r="Z48" s="6">
        <f>IFERROR(HLOOKUP("battles",[1]pl!$E:$E,pos!Z48),)</f>
        <v>0</v>
      </c>
      <c r="AA48" s="6">
        <f>IFERROR(HLOOKUP("battles",[1]pl!$E:$E,pos!AA48),)</f>
        <v>0</v>
      </c>
      <c r="AB48" s="6">
        <f>IFERROR(HLOOKUP("battles",[1]pl!$E:$E,pos!AB48),)</f>
        <v>0</v>
      </c>
      <c r="AC48" s="6">
        <f>IFERROR(HLOOKUP("battles",[1]pl!$E:$E,pos!AC48),)</f>
        <v>0</v>
      </c>
      <c r="AD48" s="6">
        <f>IFERROR(HLOOKUP("battles",[1]pl!$E:$E,pos!AD48),)</f>
        <v>0</v>
      </c>
      <c r="AE48" s="6">
        <f>IFERROR(HLOOKUP("battles",[1]pl!$E:$E,pos!AE48),)</f>
        <v>0</v>
      </c>
    </row>
    <row r="49" spans="1:31" s="2" customFormat="1" x14ac:dyDescent="0.25">
      <c r="A49" s="6">
        <f>IFERROR(HLOOKUP("battles",[1]pl!$E:$E,pos!A49),)</f>
        <v>0</v>
      </c>
      <c r="B49" s="6">
        <f>IFERROR(HLOOKUP("battles",[1]pl!$E:$E,pos!B49),)</f>
        <v>0</v>
      </c>
      <c r="C49" s="6">
        <f>IFERROR(HLOOKUP("battles",[1]pl!$E:$E,pos!C49),)</f>
        <v>0</v>
      </c>
      <c r="D49" s="6">
        <f>IFERROR(HLOOKUP("battles",[1]pl!$E:$E,pos!D49),)</f>
        <v>0</v>
      </c>
      <c r="E49" s="6">
        <f>IFERROR(HLOOKUP("battles",[1]pl!$E:$E,pos!E49),)</f>
        <v>0</v>
      </c>
      <c r="F49" s="6">
        <f>IFERROR(HLOOKUP("battles",[1]pl!$E:$E,pos!F49),)</f>
        <v>0</v>
      </c>
      <c r="G49" s="6">
        <f>IFERROR(HLOOKUP("battles",[1]pl!$E:$E,pos!G49),)</f>
        <v>0</v>
      </c>
      <c r="H49" s="6">
        <f>IFERROR(HLOOKUP("battles",[1]pl!$E:$E,pos!H49),)</f>
        <v>0</v>
      </c>
      <c r="I49" s="6">
        <f>IFERROR(HLOOKUP("battles",[1]pl!$E:$E,pos!I49),)</f>
        <v>0</v>
      </c>
      <c r="J49" s="6">
        <f>IFERROR(HLOOKUP("battles",[1]pl!$E:$E,pos!J49),)</f>
        <v>0</v>
      </c>
      <c r="K49" s="6">
        <f>IFERROR(HLOOKUP("battles",[1]pl!$E:$E,pos!K49),)</f>
        <v>0</v>
      </c>
      <c r="L49" s="6">
        <f>IFERROR(HLOOKUP("battles",[1]pl!$E:$E,pos!L49),)</f>
        <v>0</v>
      </c>
      <c r="M49" s="6">
        <f>IFERROR(HLOOKUP("battles",[1]pl!$E:$E,pos!M49),)</f>
        <v>0</v>
      </c>
      <c r="N49" s="6">
        <f>IFERROR(HLOOKUP("battles",[1]pl!$E:$E,pos!N49),)</f>
        <v>0</v>
      </c>
      <c r="O49" s="6">
        <f>IFERROR(HLOOKUP("battles",[1]pl!$E:$E,pos!O49),)</f>
        <v>0</v>
      </c>
      <c r="Q49" s="6">
        <f>IFERROR(HLOOKUP("battles",[1]pl!$E:$E,pos!Q49),)</f>
        <v>0</v>
      </c>
      <c r="R49" s="6">
        <f>IFERROR(HLOOKUP("battles",[1]pl!$E:$E,pos!R49),)</f>
        <v>0</v>
      </c>
      <c r="S49" s="6">
        <f>IFERROR(HLOOKUP("battles",[1]pl!$E:$E,pos!S49),)</f>
        <v>0</v>
      </c>
      <c r="T49" s="6">
        <f>IFERROR(HLOOKUP("battles",[1]pl!$E:$E,pos!T49),)</f>
        <v>0</v>
      </c>
      <c r="U49" s="6">
        <f>IFERROR(HLOOKUP("battles",[1]pl!$E:$E,pos!U49),)</f>
        <v>0</v>
      </c>
      <c r="V49" s="6">
        <f>IFERROR(HLOOKUP("battles",[1]pl!$E:$E,pos!V49),)</f>
        <v>0</v>
      </c>
      <c r="W49" s="6">
        <f>IFERROR(HLOOKUP("battles",[1]pl!$E:$E,pos!W49),)</f>
        <v>0</v>
      </c>
      <c r="X49" s="6">
        <f>IFERROR(HLOOKUP("battles",[1]pl!$E:$E,pos!X49),)</f>
        <v>0</v>
      </c>
      <c r="Y49" s="6">
        <f>IFERROR(HLOOKUP("battles",[1]pl!$E:$E,pos!Y49),)</f>
        <v>0</v>
      </c>
      <c r="Z49" s="6">
        <f>IFERROR(HLOOKUP("battles",[1]pl!$E:$E,pos!Z49),)</f>
        <v>0</v>
      </c>
      <c r="AA49" s="6">
        <f>IFERROR(HLOOKUP("battles",[1]pl!$E:$E,pos!AA49),)</f>
        <v>0</v>
      </c>
      <c r="AB49" s="6">
        <f>IFERROR(HLOOKUP("battles",[1]pl!$E:$E,pos!AB49),)</f>
        <v>0</v>
      </c>
      <c r="AC49" s="6">
        <f>IFERROR(HLOOKUP("battles",[1]pl!$E:$E,pos!AC49),)</f>
        <v>0</v>
      </c>
      <c r="AD49" s="6">
        <f>IFERROR(HLOOKUP("battles",[1]pl!$E:$E,pos!AD49),)</f>
        <v>0</v>
      </c>
      <c r="AE49" s="6">
        <f>IFERROR(HLOOKUP("battles",[1]pl!$E:$E,pos!AE49),)</f>
        <v>0</v>
      </c>
    </row>
    <row r="50" spans="1:31" s="2" customFormat="1" x14ac:dyDescent="0.25">
      <c r="A50" s="6">
        <f>IFERROR(HLOOKUP("battles",[1]pl!$E:$E,pos!A50),)</f>
        <v>0</v>
      </c>
      <c r="B50" s="6">
        <f>IFERROR(HLOOKUP("battles",[1]pl!$E:$E,pos!B50),)</f>
        <v>0</v>
      </c>
      <c r="C50" s="6">
        <f>IFERROR(HLOOKUP("battles",[1]pl!$E:$E,pos!C50),)</f>
        <v>0</v>
      </c>
      <c r="D50" s="6">
        <f>IFERROR(HLOOKUP("battles",[1]pl!$E:$E,pos!D50),)</f>
        <v>0</v>
      </c>
      <c r="E50" s="6">
        <f>IFERROR(HLOOKUP("battles",[1]pl!$E:$E,pos!E50),)</f>
        <v>0</v>
      </c>
      <c r="F50" s="6">
        <f>IFERROR(HLOOKUP("battles",[1]pl!$E:$E,pos!F50),)</f>
        <v>0</v>
      </c>
      <c r="G50" s="6">
        <f>IFERROR(HLOOKUP("battles",[1]pl!$E:$E,pos!G50),)</f>
        <v>0</v>
      </c>
      <c r="H50" s="6">
        <f>IFERROR(HLOOKUP("battles",[1]pl!$E:$E,pos!H50),)</f>
        <v>0</v>
      </c>
      <c r="I50" s="6">
        <f>IFERROR(HLOOKUP("battles",[1]pl!$E:$E,pos!I50),)</f>
        <v>0</v>
      </c>
      <c r="J50" s="6">
        <f>IFERROR(HLOOKUP("battles",[1]pl!$E:$E,pos!J50),)</f>
        <v>0</v>
      </c>
      <c r="K50" s="6">
        <f>IFERROR(HLOOKUP("battles",[1]pl!$E:$E,pos!K50),)</f>
        <v>0</v>
      </c>
      <c r="L50" s="6">
        <f>IFERROR(HLOOKUP("battles",[1]pl!$E:$E,pos!L50),)</f>
        <v>0</v>
      </c>
      <c r="M50" s="6">
        <f>IFERROR(HLOOKUP("battles",[1]pl!$E:$E,pos!M50),)</f>
        <v>0</v>
      </c>
      <c r="N50" s="6">
        <f>IFERROR(HLOOKUP("battles",[1]pl!$E:$E,pos!N50),)</f>
        <v>0</v>
      </c>
      <c r="O50" s="6">
        <f>IFERROR(HLOOKUP("battles",[1]pl!$E:$E,pos!O50),)</f>
        <v>0</v>
      </c>
      <c r="Q50" s="6">
        <f>IFERROR(HLOOKUP("battles",[1]pl!$E:$E,pos!Q50),)</f>
        <v>0</v>
      </c>
      <c r="R50" s="6">
        <f>IFERROR(HLOOKUP("battles",[1]pl!$E:$E,pos!R50),)</f>
        <v>0</v>
      </c>
      <c r="S50" s="6">
        <f>IFERROR(HLOOKUP("battles",[1]pl!$E:$E,pos!S50),)</f>
        <v>0</v>
      </c>
      <c r="T50" s="6">
        <f>IFERROR(HLOOKUP("battles",[1]pl!$E:$E,pos!T50),)</f>
        <v>0</v>
      </c>
      <c r="U50" s="6">
        <f>IFERROR(HLOOKUP("battles",[1]pl!$E:$E,pos!U50),)</f>
        <v>0</v>
      </c>
      <c r="V50" s="6">
        <f>IFERROR(HLOOKUP("battles",[1]pl!$E:$E,pos!V50),)</f>
        <v>0</v>
      </c>
      <c r="W50" s="6">
        <f>IFERROR(HLOOKUP("battles",[1]pl!$E:$E,pos!W50),)</f>
        <v>0</v>
      </c>
      <c r="X50" s="6">
        <f>IFERROR(HLOOKUP("battles",[1]pl!$E:$E,pos!X50),)</f>
        <v>0</v>
      </c>
      <c r="Y50" s="6">
        <f>IFERROR(HLOOKUP("battles",[1]pl!$E:$E,pos!Y50),)</f>
        <v>0</v>
      </c>
      <c r="Z50" s="6">
        <f>IFERROR(HLOOKUP("battles",[1]pl!$E:$E,pos!Z50),)</f>
        <v>0</v>
      </c>
      <c r="AA50" s="6">
        <f>IFERROR(HLOOKUP("battles",[1]pl!$E:$E,pos!AA50),)</f>
        <v>0</v>
      </c>
      <c r="AB50" s="6">
        <f>IFERROR(HLOOKUP("battles",[1]pl!$E:$E,pos!AB50),)</f>
        <v>0</v>
      </c>
      <c r="AC50" s="6">
        <f>IFERROR(HLOOKUP("battles",[1]pl!$E:$E,pos!AC50),)</f>
        <v>0</v>
      </c>
      <c r="AD50" s="6">
        <f>IFERROR(HLOOKUP("battles",[1]pl!$E:$E,pos!AD50),)</f>
        <v>0</v>
      </c>
      <c r="AE50" s="6">
        <f>IFERROR(HLOOKUP("battles",[1]pl!$E:$E,pos!AE50),)</f>
        <v>0</v>
      </c>
    </row>
    <row r="51" spans="1:31" s="2" customFormat="1" x14ac:dyDescent="0.25">
      <c r="A51" s="6">
        <f>IFERROR(HLOOKUP("battles",[1]pl!$E:$E,pos!A51),)</f>
        <v>0</v>
      </c>
      <c r="B51" s="6">
        <f>IFERROR(HLOOKUP("battles",[1]pl!$E:$E,pos!B51),)</f>
        <v>0</v>
      </c>
      <c r="C51" s="6">
        <f>IFERROR(HLOOKUP("battles",[1]pl!$E:$E,pos!C51),)</f>
        <v>0</v>
      </c>
      <c r="D51" s="6">
        <f>IFERROR(HLOOKUP("battles",[1]pl!$E:$E,pos!D51),)</f>
        <v>0</v>
      </c>
      <c r="E51" s="6">
        <f>IFERROR(HLOOKUP("battles",[1]pl!$E:$E,pos!E51),)</f>
        <v>0</v>
      </c>
      <c r="F51" s="6">
        <f>IFERROR(HLOOKUP("battles",[1]pl!$E:$E,pos!F51),)</f>
        <v>0</v>
      </c>
      <c r="G51" s="6">
        <f>IFERROR(HLOOKUP("battles",[1]pl!$E:$E,pos!G51),)</f>
        <v>0</v>
      </c>
      <c r="H51" s="6">
        <f>IFERROR(HLOOKUP("battles",[1]pl!$E:$E,pos!H51),)</f>
        <v>0</v>
      </c>
      <c r="I51" s="6">
        <f>IFERROR(HLOOKUP("battles",[1]pl!$E:$E,pos!I51),)</f>
        <v>0</v>
      </c>
      <c r="J51" s="6">
        <f>IFERROR(HLOOKUP("battles",[1]pl!$E:$E,pos!J51),)</f>
        <v>0</v>
      </c>
      <c r="K51" s="6">
        <f>IFERROR(HLOOKUP("battles",[1]pl!$E:$E,pos!K51),)</f>
        <v>0</v>
      </c>
      <c r="L51" s="6">
        <f>IFERROR(HLOOKUP("battles",[1]pl!$E:$E,pos!L51),)</f>
        <v>0</v>
      </c>
      <c r="M51" s="6">
        <f>IFERROR(HLOOKUP("battles",[1]pl!$E:$E,pos!M51),)</f>
        <v>0</v>
      </c>
      <c r="N51" s="6">
        <f>IFERROR(HLOOKUP("battles",[1]pl!$E:$E,pos!N51),)</f>
        <v>0</v>
      </c>
      <c r="O51" s="6">
        <f>IFERROR(HLOOKUP("battles",[1]pl!$E:$E,pos!O51),)</f>
        <v>0</v>
      </c>
      <c r="Q51" s="6">
        <f>IFERROR(HLOOKUP("battles",[1]pl!$E:$E,pos!Q51),)</f>
        <v>0</v>
      </c>
      <c r="R51" s="6">
        <f>IFERROR(HLOOKUP("battles",[1]pl!$E:$E,pos!R51),)</f>
        <v>0</v>
      </c>
      <c r="S51" s="6">
        <f>IFERROR(HLOOKUP("battles",[1]pl!$E:$E,pos!S51),)</f>
        <v>0</v>
      </c>
      <c r="T51" s="6">
        <f>IFERROR(HLOOKUP("battles",[1]pl!$E:$E,pos!T51),)</f>
        <v>0</v>
      </c>
      <c r="U51" s="6">
        <f>IFERROR(HLOOKUP("battles",[1]pl!$E:$E,pos!U51),)</f>
        <v>0</v>
      </c>
      <c r="V51" s="6">
        <f>IFERROR(HLOOKUP("battles",[1]pl!$E:$E,pos!V51),)</f>
        <v>0</v>
      </c>
      <c r="W51" s="6">
        <f>IFERROR(HLOOKUP("battles",[1]pl!$E:$E,pos!W51),)</f>
        <v>0</v>
      </c>
      <c r="X51" s="6">
        <f>IFERROR(HLOOKUP("battles",[1]pl!$E:$E,pos!X51),)</f>
        <v>0</v>
      </c>
      <c r="Y51" s="6">
        <f>IFERROR(HLOOKUP("battles",[1]pl!$E:$E,pos!Y51),)</f>
        <v>0</v>
      </c>
      <c r="Z51" s="6">
        <f>IFERROR(HLOOKUP("battles",[1]pl!$E:$E,pos!Z51),)</f>
        <v>0</v>
      </c>
      <c r="AA51" s="6">
        <f>IFERROR(HLOOKUP("battles",[1]pl!$E:$E,pos!AA51),)</f>
        <v>0</v>
      </c>
      <c r="AB51" s="6">
        <f>IFERROR(HLOOKUP("battles",[1]pl!$E:$E,pos!AB51),)</f>
        <v>0</v>
      </c>
      <c r="AC51" s="6">
        <f>IFERROR(HLOOKUP("battles",[1]pl!$E:$E,pos!AC51),)</f>
        <v>0</v>
      </c>
      <c r="AD51" s="6">
        <f>IFERROR(HLOOKUP("battles",[1]pl!$E:$E,pos!AD51),)</f>
        <v>0</v>
      </c>
      <c r="AE51" s="6">
        <f>IFERROR(HLOOKUP("battles",[1]pl!$E:$E,pos!AE51),)</f>
        <v>0</v>
      </c>
    </row>
    <row r="52" spans="1:31" s="2" customFormat="1" x14ac:dyDescent="0.25">
      <c r="A52" s="6">
        <f>IFERROR(HLOOKUP("battles",[1]pl!$E:$E,pos!A52),)</f>
        <v>0</v>
      </c>
      <c r="B52" s="6">
        <f>IFERROR(HLOOKUP("battles",[1]pl!$E:$E,pos!B52),)</f>
        <v>0</v>
      </c>
      <c r="C52" s="6">
        <f>IFERROR(HLOOKUP("battles",[1]pl!$E:$E,pos!C52),)</f>
        <v>0</v>
      </c>
      <c r="D52" s="6">
        <f>IFERROR(HLOOKUP("battles",[1]pl!$E:$E,pos!D52),)</f>
        <v>0</v>
      </c>
      <c r="E52" s="6">
        <f>IFERROR(HLOOKUP("battles",[1]pl!$E:$E,pos!E52),)</f>
        <v>0</v>
      </c>
      <c r="F52" s="6">
        <f>IFERROR(HLOOKUP("battles",[1]pl!$E:$E,pos!F52),)</f>
        <v>0</v>
      </c>
      <c r="G52" s="6">
        <f>IFERROR(HLOOKUP("battles",[1]pl!$E:$E,pos!G52),)</f>
        <v>0</v>
      </c>
      <c r="H52" s="6">
        <f>IFERROR(HLOOKUP("battles",[1]pl!$E:$E,pos!H52),)</f>
        <v>0</v>
      </c>
      <c r="I52" s="6">
        <f>IFERROR(HLOOKUP("battles",[1]pl!$E:$E,pos!I52),)</f>
        <v>0</v>
      </c>
      <c r="J52" s="6">
        <f>IFERROR(HLOOKUP("battles",[1]pl!$E:$E,pos!J52),)</f>
        <v>0</v>
      </c>
      <c r="K52" s="6">
        <f>IFERROR(HLOOKUP("battles",[1]pl!$E:$E,pos!K52),)</f>
        <v>0</v>
      </c>
      <c r="L52" s="6">
        <f>IFERROR(HLOOKUP("battles",[1]pl!$E:$E,pos!L52),)</f>
        <v>0</v>
      </c>
      <c r="M52" s="6">
        <f>IFERROR(HLOOKUP("battles",[1]pl!$E:$E,pos!M52),)</f>
        <v>0</v>
      </c>
      <c r="N52" s="6">
        <f>IFERROR(HLOOKUP("battles",[1]pl!$E:$E,pos!N52),)</f>
        <v>0</v>
      </c>
      <c r="O52" s="6">
        <f>IFERROR(HLOOKUP("battles",[1]pl!$E:$E,pos!O52),)</f>
        <v>0</v>
      </c>
      <c r="Q52" s="6">
        <f>IFERROR(HLOOKUP("battles",[1]pl!$E:$E,pos!Q52),)</f>
        <v>0</v>
      </c>
      <c r="R52" s="6">
        <f>IFERROR(HLOOKUP("battles",[1]pl!$E:$E,pos!R52),)</f>
        <v>0</v>
      </c>
      <c r="S52" s="6">
        <f>IFERROR(HLOOKUP("battles",[1]pl!$E:$E,pos!S52),)</f>
        <v>0</v>
      </c>
      <c r="T52" s="6">
        <f>IFERROR(HLOOKUP("battles",[1]pl!$E:$E,pos!T52),)</f>
        <v>0</v>
      </c>
      <c r="U52" s="6">
        <f>IFERROR(HLOOKUP("battles",[1]pl!$E:$E,pos!U52),)</f>
        <v>0</v>
      </c>
      <c r="V52" s="6">
        <f>IFERROR(HLOOKUP("battles",[1]pl!$E:$E,pos!V52),)</f>
        <v>0</v>
      </c>
      <c r="W52" s="6">
        <f>IFERROR(HLOOKUP("battles",[1]pl!$E:$E,pos!W52),)</f>
        <v>0</v>
      </c>
      <c r="X52" s="6">
        <f>IFERROR(HLOOKUP("battles",[1]pl!$E:$E,pos!X52),)</f>
        <v>0</v>
      </c>
      <c r="Y52" s="6">
        <f>IFERROR(HLOOKUP("battles",[1]pl!$E:$E,pos!Y52),)</f>
        <v>0</v>
      </c>
      <c r="Z52" s="6">
        <f>IFERROR(HLOOKUP("battles",[1]pl!$E:$E,pos!Z52),)</f>
        <v>0</v>
      </c>
      <c r="AA52" s="6">
        <f>IFERROR(HLOOKUP("battles",[1]pl!$E:$E,pos!AA52),)</f>
        <v>0</v>
      </c>
      <c r="AB52" s="6">
        <f>IFERROR(HLOOKUP("battles",[1]pl!$E:$E,pos!AB52),)</f>
        <v>0</v>
      </c>
      <c r="AC52" s="6">
        <f>IFERROR(HLOOKUP("battles",[1]pl!$E:$E,pos!AC52),)</f>
        <v>0</v>
      </c>
      <c r="AD52" s="6">
        <f>IFERROR(HLOOKUP("battles",[1]pl!$E:$E,pos!AD52),)</f>
        <v>0</v>
      </c>
      <c r="AE52" s="6">
        <f>IFERROR(HLOOKUP("battles",[1]pl!$E:$E,pos!AE52),)</f>
        <v>0</v>
      </c>
    </row>
    <row r="53" spans="1:31" s="2" customFormat="1" x14ac:dyDescent="0.25">
      <c r="A53" s="6">
        <f>IFERROR(HLOOKUP("battles",[1]pl!$E:$E,pos!A53),)</f>
        <v>0</v>
      </c>
      <c r="B53" s="6">
        <f>IFERROR(HLOOKUP("battles",[1]pl!$E:$E,pos!B53),)</f>
        <v>0</v>
      </c>
      <c r="C53" s="6">
        <f>IFERROR(HLOOKUP("battles",[1]pl!$E:$E,pos!C53),)</f>
        <v>0</v>
      </c>
      <c r="D53" s="6">
        <f>IFERROR(HLOOKUP("battles",[1]pl!$E:$E,pos!D53),)</f>
        <v>0</v>
      </c>
      <c r="E53" s="6">
        <f>IFERROR(HLOOKUP("battles",[1]pl!$E:$E,pos!E53),)</f>
        <v>0</v>
      </c>
      <c r="F53" s="6">
        <f>IFERROR(HLOOKUP("battles",[1]pl!$E:$E,pos!F53),)</f>
        <v>0</v>
      </c>
      <c r="G53" s="6">
        <f>IFERROR(HLOOKUP("battles",[1]pl!$E:$E,pos!G53),)</f>
        <v>0</v>
      </c>
      <c r="H53" s="6">
        <f>IFERROR(HLOOKUP("battles",[1]pl!$E:$E,pos!H53),)</f>
        <v>0</v>
      </c>
      <c r="I53" s="6">
        <f>IFERROR(HLOOKUP("battles",[1]pl!$E:$E,pos!I53),)</f>
        <v>0</v>
      </c>
      <c r="J53" s="6">
        <f>IFERROR(HLOOKUP("battles",[1]pl!$E:$E,pos!J53),)</f>
        <v>0</v>
      </c>
      <c r="K53" s="6">
        <f>IFERROR(HLOOKUP("battles",[1]pl!$E:$E,pos!K53),)</f>
        <v>0</v>
      </c>
      <c r="L53" s="6">
        <f>IFERROR(HLOOKUP("battles",[1]pl!$E:$E,pos!L53),)</f>
        <v>0</v>
      </c>
      <c r="M53" s="6">
        <f>IFERROR(HLOOKUP("battles",[1]pl!$E:$E,pos!M53),)</f>
        <v>0</v>
      </c>
      <c r="N53" s="6">
        <f>IFERROR(HLOOKUP("battles",[1]pl!$E:$E,pos!N53),)</f>
        <v>0</v>
      </c>
      <c r="O53" s="6">
        <f>IFERROR(HLOOKUP("battles",[1]pl!$E:$E,pos!O53),)</f>
        <v>0</v>
      </c>
      <c r="Q53" s="6">
        <f>IFERROR(HLOOKUP("battles",[1]pl!$E:$E,pos!Q53),)</f>
        <v>0</v>
      </c>
      <c r="R53" s="6">
        <f>IFERROR(HLOOKUP("battles",[1]pl!$E:$E,pos!R53),)</f>
        <v>0</v>
      </c>
      <c r="S53" s="6">
        <f>IFERROR(HLOOKUP("battles",[1]pl!$E:$E,pos!S53),)</f>
        <v>0</v>
      </c>
      <c r="T53" s="6">
        <f>IFERROR(HLOOKUP("battles",[1]pl!$E:$E,pos!T53),)</f>
        <v>0</v>
      </c>
      <c r="U53" s="6">
        <f>IFERROR(HLOOKUP("battles",[1]pl!$E:$E,pos!U53),)</f>
        <v>0</v>
      </c>
      <c r="V53" s="6">
        <f>IFERROR(HLOOKUP("battles",[1]pl!$E:$E,pos!V53),)</f>
        <v>0</v>
      </c>
      <c r="W53" s="6">
        <f>IFERROR(HLOOKUP("battles",[1]pl!$E:$E,pos!W53),)</f>
        <v>0</v>
      </c>
      <c r="X53" s="6">
        <f>IFERROR(HLOOKUP("battles",[1]pl!$E:$E,pos!X53),)</f>
        <v>0</v>
      </c>
      <c r="Y53" s="6">
        <f>IFERROR(HLOOKUP("battles",[1]pl!$E:$E,pos!Y53),)</f>
        <v>0</v>
      </c>
      <c r="Z53" s="6">
        <f>IFERROR(HLOOKUP("battles",[1]pl!$E:$E,pos!Z53),)</f>
        <v>0</v>
      </c>
      <c r="AA53" s="6">
        <f>IFERROR(HLOOKUP("battles",[1]pl!$E:$E,pos!AA53),)</f>
        <v>0</v>
      </c>
      <c r="AB53" s="6">
        <f>IFERROR(HLOOKUP("battles",[1]pl!$E:$E,pos!AB53),)</f>
        <v>0</v>
      </c>
      <c r="AC53" s="6">
        <f>IFERROR(HLOOKUP("battles",[1]pl!$E:$E,pos!AC53),)</f>
        <v>0</v>
      </c>
      <c r="AD53" s="6">
        <f>IFERROR(HLOOKUP("battles",[1]pl!$E:$E,pos!AD53),)</f>
        <v>0</v>
      </c>
      <c r="AE53" s="6">
        <f>IFERROR(HLOOKUP("battles",[1]pl!$E:$E,pos!AE53),)</f>
        <v>0</v>
      </c>
    </row>
    <row r="54" spans="1:31" s="2" customFormat="1" x14ac:dyDescent="0.25">
      <c r="A54" s="6">
        <f>IFERROR(HLOOKUP("battles",[1]pl!$E:$E,pos!A54),)</f>
        <v>0</v>
      </c>
      <c r="B54" s="6">
        <f>IFERROR(HLOOKUP("battles",[1]pl!$E:$E,pos!B54),)</f>
        <v>0</v>
      </c>
      <c r="C54" s="6">
        <f>IFERROR(HLOOKUP("battles",[1]pl!$E:$E,pos!C54),)</f>
        <v>0</v>
      </c>
      <c r="D54" s="6">
        <f>IFERROR(HLOOKUP("battles",[1]pl!$E:$E,pos!D54),)</f>
        <v>0</v>
      </c>
      <c r="E54" s="6">
        <f>IFERROR(HLOOKUP("battles",[1]pl!$E:$E,pos!E54),)</f>
        <v>0</v>
      </c>
      <c r="F54" s="6">
        <f>IFERROR(HLOOKUP("battles",[1]pl!$E:$E,pos!F54),)</f>
        <v>0</v>
      </c>
      <c r="G54" s="6">
        <f>IFERROR(HLOOKUP("battles",[1]pl!$E:$E,pos!G54),)</f>
        <v>0</v>
      </c>
      <c r="H54" s="6">
        <f>IFERROR(HLOOKUP("battles",[1]pl!$E:$E,pos!H54),)</f>
        <v>0</v>
      </c>
      <c r="I54" s="6">
        <f>IFERROR(HLOOKUP("battles",[1]pl!$E:$E,pos!I54),)</f>
        <v>0</v>
      </c>
      <c r="J54" s="6">
        <f>IFERROR(HLOOKUP("battles",[1]pl!$E:$E,pos!J54),)</f>
        <v>0</v>
      </c>
      <c r="K54" s="6">
        <f>IFERROR(HLOOKUP("battles",[1]pl!$E:$E,pos!K54),)</f>
        <v>0</v>
      </c>
      <c r="L54" s="6">
        <f>IFERROR(HLOOKUP("battles",[1]pl!$E:$E,pos!L54),)</f>
        <v>0</v>
      </c>
      <c r="M54" s="6">
        <f>IFERROR(HLOOKUP("battles",[1]pl!$E:$E,pos!M54),)</f>
        <v>0</v>
      </c>
      <c r="N54" s="6">
        <f>IFERROR(HLOOKUP("battles",[1]pl!$E:$E,pos!N54),)</f>
        <v>0</v>
      </c>
      <c r="O54" s="6">
        <f>IFERROR(HLOOKUP("battles",[1]pl!$E:$E,pos!O54),)</f>
        <v>0</v>
      </c>
      <c r="Q54" s="6">
        <f>IFERROR(HLOOKUP("battles",[1]pl!$E:$E,pos!Q54),)</f>
        <v>0</v>
      </c>
      <c r="R54" s="6">
        <f>IFERROR(HLOOKUP("battles",[1]pl!$E:$E,pos!R54),)</f>
        <v>0</v>
      </c>
      <c r="S54" s="6">
        <f>IFERROR(HLOOKUP("battles",[1]pl!$E:$E,pos!S54),)</f>
        <v>0</v>
      </c>
      <c r="T54" s="6">
        <f>IFERROR(HLOOKUP("battles",[1]pl!$E:$E,pos!T54),)</f>
        <v>0</v>
      </c>
      <c r="U54" s="6">
        <f>IFERROR(HLOOKUP("battles",[1]pl!$E:$E,pos!U54),)</f>
        <v>0</v>
      </c>
      <c r="V54" s="6">
        <f>IFERROR(HLOOKUP("battles",[1]pl!$E:$E,pos!V54),)</f>
        <v>0</v>
      </c>
      <c r="W54" s="6">
        <f>IFERROR(HLOOKUP("battles",[1]pl!$E:$E,pos!W54),)</f>
        <v>0</v>
      </c>
      <c r="X54" s="6">
        <f>IFERROR(HLOOKUP("battles",[1]pl!$E:$E,pos!X54),)</f>
        <v>0</v>
      </c>
      <c r="Y54" s="6">
        <f>IFERROR(HLOOKUP("battles",[1]pl!$E:$E,pos!Y54),)</f>
        <v>0</v>
      </c>
      <c r="Z54" s="6">
        <f>IFERROR(HLOOKUP("battles",[1]pl!$E:$E,pos!Z54),)</f>
        <v>0</v>
      </c>
      <c r="AA54" s="6">
        <f>IFERROR(HLOOKUP("battles",[1]pl!$E:$E,pos!AA54),)</f>
        <v>0</v>
      </c>
      <c r="AB54" s="6">
        <f>IFERROR(HLOOKUP("battles",[1]pl!$E:$E,pos!AB54),)</f>
        <v>0</v>
      </c>
      <c r="AC54" s="6">
        <f>IFERROR(HLOOKUP("battles",[1]pl!$E:$E,pos!AC54),)</f>
        <v>0</v>
      </c>
      <c r="AD54" s="6">
        <f>IFERROR(HLOOKUP("battles",[1]pl!$E:$E,pos!AD54),)</f>
        <v>0</v>
      </c>
      <c r="AE54" s="6">
        <f>IFERROR(HLOOKUP("battles",[1]pl!$E:$E,pos!AE54),)</f>
        <v>0</v>
      </c>
    </row>
    <row r="55" spans="1:31" s="2" customFormat="1" x14ac:dyDescent="0.25">
      <c r="A55" s="6">
        <f>IFERROR(HLOOKUP("battles",[1]pl!$E:$E,pos!A55),)</f>
        <v>0</v>
      </c>
      <c r="B55" s="6">
        <f>IFERROR(HLOOKUP("battles",[1]pl!$E:$E,pos!B55),)</f>
        <v>0</v>
      </c>
      <c r="C55" s="6">
        <f>IFERROR(HLOOKUP("battles",[1]pl!$E:$E,pos!C55),)</f>
        <v>0</v>
      </c>
      <c r="D55" s="6">
        <f>IFERROR(HLOOKUP("battles",[1]pl!$E:$E,pos!D55),)</f>
        <v>0</v>
      </c>
      <c r="E55" s="6">
        <f>IFERROR(HLOOKUP("battles",[1]pl!$E:$E,pos!E55),)</f>
        <v>0</v>
      </c>
      <c r="F55" s="6">
        <f>IFERROR(HLOOKUP("battles",[1]pl!$E:$E,pos!F55),)</f>
        <v>0</v>
      </c>
      <c r="G55" s="6">
        <f>IFERROR(HLOOKUP("battles",[1]pl!$E:$E,pos!G55),)</f>
        <v>0</v>
      </c>
      <c r="H55" s="6">
        <f>IFERROR(HLOOKUP("battles",[1]pl!$E:$E,pos!H55),)</f>
        <v>0</v>
      </c>
      <c r="I55" s="6">
        <f>IFERROR(HLOOKUP("battles",[1]pl!$E:$E,pos!I55),)</f>
        <v>0</v>
      </c>
      <c r="J55" s="6">
        <f>IFERROR(HLOOKUP("battles",[1]pl!$E:$E,pos!J55),)</f>
        <v>0</v>
      </c>
      <c r="K55" s="6">
        <f>IFERROR(HLOOKUP("battles",[1]pl!$E:$E,pos!K55),)</f>
        <v>0</v>
      </c>
      <c r="L55" s="6">
        <f>IFERROR(HLOOKUP("battles",[1]pl!$E:$E,pos!L55),)</f>
        <v>0</v>
      </c>
      <c r="M55" s="6">
        <f>IFERROR(HLOOKUP("battles",[1]pl!$E:$E,pos!M55),)</f>
        <v>0</v>
      </c>
      <c r="N55" s="6">
        <f>IFERROR(HLOOKUP("battles",[1]pl!$E:$E,pos!N55),)</f>
        <v>0</v>
      </c>
      <c r="O55" s="6">
        <f>IFERROR(HLOOKUP("battles",[1]pl!$E:$E,pos!O55),)</f>
        <v>0</v>
      </c>
      <c r="Q55" s="6">
        <f>IFERROR(HLOOKUP("battles",[1]pl!$E:$E,pos!Q55),)</f>
        <v>0</v>
      </c>
      <c r="R55" s="6">
        <f>IFERROR(HLOOKUP("battles",[1]pl!$E:$E,pos!R55),)</f>
        <v>0</v>
      </c>
      <c r="S55" s="6">
        <f>IFERROR(HLOOKUP("battles",[1]pl!$E:$E,pos!S55),)</f>
        <v>0</v>
      </c>
      <c r="T55" s="6">
        <f>IFERROR(HLOOKUP("battles",[1]pl!$E:$E,pos!T55),)</f>
        <v>0</v>
      </c>
      <c r="U55" s="6">
        <f>IFERROR(HLOOKUP("battles",[1]pl!$E:$E,pos!U55),)</f>
        <v>0</v>
      </c>
      <c r="V55" s="6">
        <f>IFERROR(HLOOKUP("battles",[1]pl!$E:$E,pos!V55),)</f>
        <v>0</v>
      </c>
      <c r="W55" s="6">
        <f>IFERROR(HLOOKUP("battles",[1]pl!$E:$E,pos!W55),)</f>
        <v>0</v>
      </c>
      <c r="X55" s="6">
        <f>IFERROR(HLOOKUP("battles",[1]pl!$E:$E,pos!X55),)</f>
        <v>0</v>
      </c>
      <c r="Y55" s="6">
        <f>IFERROR(HLOOKUP("battles",[1]pl!$E:$E,pos!Y55),)</f>
        <v>0</v>
      </c>
      <c r="Z55" s="6">
        <f>IFERROR(HLOOKUP("battles",[1]pl!$E:$E,pos!Z55),)</f>
        <v>0</v>
      </c>
      <c r="AA55" s="6">
        <f>IFERROR(HLOOKUP("battles",[1]pl!$E:$E,pos!AA55),)</f>
        <v>0</v>
      </c>
      <c r="AB55" s="6">
        <f>IFERROR(HLOOKUP("battles",[1]pl!$E:$E,pos!AB55),)</f>
        <v>0</v>
      </c>
      <c r="AC55" s="6">
        <f>IFERROR(HLOOKUP("battles",[1]pl!$E:$E,pos!AC55),)</f>
        <v>0</v>
      </c>
      <c r="AD55" s="6">
        <f>IFERROR(HLOOKUP("battles",[1]pl!$E:$E,pos!AD55),)</f>
        <v>0</v>
      </c>
      <c r="AE55" s="6">
        <f>IFERROR(HLOOKUP("battles",[1]pl!$E:$E,pos!AE55),)</f>
        <v>0</v>
      </c>
    </row>
    <row r="56" spans="1:31" s="2" customFormat="1" x14ac:dyDescent="0.25">
      <c r="A56" s="6">
        <f>IFERROR(HLOOKUP("battles",[1]pl!$E:$E,pos!A56),)</f>
        <v>0</v>
      </c>
      <c r="B56" s="6">
        <f>IFERROR(HLOOKUP("battles",[1]pl!$E:$E,pos!B56),)</f>
        <v>0</v>
      </c>
      <c r="C56" s="6">
        <f>IFERROR(HLOOKUP("battles",[1]pl!$E:$E,pos!C56),)</f>
        <v>0</v>
      </c>
      <c r="D56" s="6">
        <f>IFERROR(HLOOKUP("battles",[1]pl!$E:$E,pos!D56),)</f>
        <v>0</v>
      </c>
      <c r="E56" s="6">
        <f>IFERROR(HLOOKUP("battles",[1]pl!$E:$E,pos!E56),)</f>
        <v>0</v>
      </c>
      <c r="F56" s="6">
        <f>IFERROR(HLOOKUP("battles",[1]pl!$E:$E,pos!F56),)</f>
        <v>0</v>
      </c>
      <c r="G56" s="6">
        <f>IFERROR(HLOOKUP("battles",[1]pl!$E:$E,pos!G56),)</f>
        <v>0</v>
      </c>
      <c r="H56" s="6">
        <f>IFERROR(HLOOKUP("battles",[1]pl!$E:$E,pos!H56),)</f>
        <v>0</v>
      </c>
      <c r="I56" s="6">
        <f>IFERROR(HLOOKUP("battles",[1]pl!$E:$E,pos!I56),)</f>
        <v>0</v>
      </c>
      <c r="J56" s="6">
        <f>IFERROR(HLOOKUP("battles",[1]pl!$E:$E,pos!J56),)</f>
        <v>0</v>
      </c>
      <c r="K56" s="6">
        <f>IFERROR(HLOOKUP("battles",[1]pl!$E:$E,pos!K56),)</f>
        <v>0</v>
      </c>
      <c r="L56" s="6">
        <f>IFERROR(HLOOKUP("battles",[1]pl!$E:$E,pos!L56),)</f>
        <v>0</v>
      </c>
      <c r="M56" s="6">
        <f>IFERROR(HLOOKUP("battles",[1]pl!$E:$E,pos!M56),)</f>
        <v>0</v>
      </c>
      <c r="N56" s="6">
        <f>IFERROR(HLOOKUP("battles",[1]pl!$E:$E,pos!N56),)</f>
        <v>0</v>
      </c>
      <c r="O56" s="6">
        <f>IFERROR(HLOOKUP("battles",[1]pl!$E:$E,pos!O56),)</f>
        <v>0</v>
      </c>
      <c r="Q56" s="6">
        <f>IFERROR(HLOOKUP("battles",[1]pl!$E:$E,pos!Q56),)</f>
        <v>0</v>
      </c>
      <c r="R56" s="6">
        <f>IFERROR(HLOOKUP("battles",[1]pl!$E:$E,pos!R56),)</f>
        <v>0</v>
      </c>
      <c r="S56" s="6">
        <f>IFERROR(HLOOKUP("battles",[1]pl!$E:$E,pos!S56),)</f>
        <v>0</v>
      </c>
      <c r="T56" s="6">
        <f>IFERROR(HLOOKUP("battles",[1]pl!$E:$E,pos!T56),)</f>
        <v>0</v>
      </c>
      <c r="U56" s="6">
        <f>IFERROR(HLOOKUP("battles",[1]pl!$E:$E,pos!U56),)</f>
        <v>0</v>
      </c>
      <c r="V56" s="6">
        <f>IFERROR(HLOOKUP("battles",[1]pl!$E:$E,pos!V56),)</f>
        <v>0</v>
      </c>
      <c r="W56" s="6">
        <f>IFERROR(HLOOKUP("battles",[1]pl!$E:$E,pos!W56),)</f>
        <v>0</v>
      </c>
      <c r="X56" s="6">
        <f>IFERROR(HLOOKUP("battles",[1]pl!$E:$E,pos!X56),)</f>
        <v>0</v>
      </c>
      <c r="Y56" s="6">
        <f>IFERROR(HLOOKUP("battles",[1]pl!$E:$E,pos!Y56),)</f>
        <v>0</v>
      </c>
      <c r="Z56" s="6">
        <f>IFERROR(HLOOKUP("battles",[1]pl!$E:$E,pos!Z56),)</f>
        <v>0</v>
      </c>
      <c r="AA56" s="6">
        <f>IFERROR(HLOOKUP("battles",[1]pl!$E:$E,pos!AA56),)</f>
        <v>0</v>
      </c>
      <c r="AB56" s="6">
        <f>IFERROR(HLOOKUP("battles",[1]pl!$E:$E,pos!AB56),)</f>
        <v>0</v>
      </c>
      <c r="AC56" s="6">
        <f>IFERROR(HLOOKUP("battles",[1]pl!$E:$E,pos!AC56),)</f>
        <v>0</v>
      </c>
      <c r="AD56" s="6">
        <f>IFERROR(HLOOKUP("battles",[1]pl!$E:$E,pos!AD56),)</f>
        <v>0</v>
      </c>
      <c r="AE56" s="6">
        <f>IFERROR(HLOOKUP("battles",[1]pl!$E:$E,pos!AE56),)</f>
        <v>0</v>
      </c>
    </row>
    <row r="57" spans="1:31" s="2" customFormat="1" x14ac:dyDescent="0.25">
      <c r="A57" s="6">
        <f>IFERROR(HLOOKUP("battles",[1]pl!$E:$E,pos!A57),)</f>
        <v>0</v>
      </c>
      <c r="B57" s="6">
        <f>IFERROR(HLOOKUP("battles",[1]pl!$E:$E,pos!B57),)</f>
        <v>0</v>
      </c>
      <c r="C57" s="6">
        <f>IFERROR(HLOOKUP("battles",[1]pl!$E:$E,pos!C57),)</f>
        <v>0</v>
      </c>
      <c r="D57" s="6">
        <f>IFERROR(HLOOKUP("battles",[1]pl!$E:$E,pos!D57),)</f>
        <v>0</v>
      </c>
      <c r="E57" s="6">
        <f>IFERROR(HLOOKUP("battles",[1]pl!$E:$E,pos!E57),)</f>
        <v>0</v>
      </c>
      <c r="F57" s="6">
        <f>IFERROR(HLOOKUP("battles",[1]pl!$E:$E,pos!F57),)</f>
        <v>0</v>
      </c>
      <c r="G57" s="6">
        <f>IFERROR(HLOOKUP("battles",[1]pl!$E:$E,pos!G57),)</f>
        <v>0</v>
      </c>
      <c r="H57" s="6">
        <f>IFERROR(HLOOKUP("battles",[1]pl!$E:$E,pos!H57),)</f>
        <v>0</v>
      </c>
      <c r="I57" s="6">
        <f>IFERROR(HLOOKUP("battles",[1]pl!$E:$E,pos!I57),)</f>
        <v>0</v>
      </c>
      <c r="J57" s="6">
        <f>IFERROR(HLOOKUP("battles",[1]pl!$E:$E,pos!J57),)</f>
        <v>0</v>
      </c>
      <c r="K57" s="6">
        <f>IFERROR(HLOOKUP("battles",[1]pl!$E:$E,pos!K57),)</f>
        <v>0</v>
      </c>
      <c r="L57" s="6">
        <f>IFERROR(HLOOKUP("battles",[1]pl!$E:$E,pos!L57),)</f>
        <v>0</v>
      </c>
      <c r="M57" s="6">
        <f>IFERROR(HLOOKUP("battles",[1]pl!$E:$E,pos!M57),)</f>
        <v>0</v>
      </c>
      <c r="N57" s="6">
        <f>IFERROR(HLOOKUP("battles",[1]pl!$E:$E,pos!N57),)</f>
        <v>0</v>
      </c>
      <c r="O57" s="6">
        <f>IFERROR(HLOOKUP("battles",[1]pl!$E:$E,pos!O57),)</f>
        <v>0</v>
      </c>
      <c r="Q57" s="6">
        <f>IFERROR(HLOOKUP("battles",[1]pl!$E:$E,pos!Q57),)</f>
        <v>0</v>
      </c>
      <c r="R57" s="6">
        <f>IFERROR(HLOOKUP("battles",[1]pl!$E:$E,pos!R57),)</f>
        <v>0</v>
      </c>
      <c r="S57" s="6">
        <f>IFERROR(HLOOKUP("battles",[1]pl!$E:$E,pos!S57),)</f>
        <v>0</v>
      </c>
      <c r="T57" s="6">
        <f>IFERROR(HLOOKUP("battles",[1]pl!$E:$E,pos!T57),)</f>
        <v>0</v>
      </c>
      <c r="U57" s="6">
        <f>IFERROR(HLOOKUP("battles",[1]pl!$E:$E,pos!U57),)</f>
        <v>0</v>
      </c>
      <c r="V57" s="6">
        <f>IFERROR(HLOOKUP("battles",[1]pl!$E:$E,pos!V57),)</f>
        <v>0</v>
      </c>
      <c r="W57" s="6">
        <f>IFERROR(HLOOKUP("battles",[1]pl!$E:$E,pos!W57),)</f>
        <v>0</v>
      </c>
      <c r="X57" s="6">
        <f>IFERROR(HLOOKUP("battles",[1]pl!$E:$E,pos!X57),)</f>
        <v>0</v>
      </c>
      <c r="Y57" s="6">
        <f>IFERROR(HLOOKUP("battles",[1]pl!$E:$E,pos!Y57),)</f>
        <v>0</v>
      </c>
      <c r="Z57" s="6">
        <f>IFERROR(HLOOKUP("battles",[1]pl!$E:$E,pos!Z57),)</f>
        <v>0</v>
      </c>
      <c r="AA57" s="6">
        <f>IFERROR(HLOOKUP("battles",[1]pl!$E:$E,pos!AA57),)</f>
        <v>0</v>
      </c>
      <c r="AB57" s="6">
        <f>IFERROR(HLOOKUP("battles",[1]pl!$E:$E,pos!AB57),)</f>
        <v>0</v>
      </c>
      <c r="AC57" s="6">
        <f>IFERROR(HLOOKUP("battles",[1]pl!$E:$E,pos!AC57),)</f>
        <v>0</v>
      </c>
      <c r="AD57" s="6">
        <f>IFERROR(HLOOKUP("battles",[1]pl!$E:$E,pos!AD57),)</f>
        <v>0</v>
      </c>
      <c r="AE57" s="6">
        <f>IFERROR(HLOOKUP("battles",[1]pl!$E:$E,pos!AE57),)</f>
        <v>0</v>
      </c>
    </row>
    <row r="58" spans="1:31" s="2" customFormat="1" x14ac:dyDescent="0.25">
      <c r="A58" s="6">
        <f>IFERROR(HLOOKUP("battles",[1]pl!$E:$E,pos!A58),)</f>
        <v>0</v>
      </c>
      <c r="B58" s="6">
        <f>IFERROR(HLOOKUP("battles",[1]pl!$E:$E,pos!B58),)</f>
        <v>0</v>
      </c>
      <c r="C58" s="6">
        <f>IFERROR(HLOOKUP("battles",[1]pl!$E:$E,pos!C58),)</f>
        <v>0</v>
      </c>
      <c r="D58" s="6">
        <f>IFERROR(HLOOKUP("battles",[1]pl!$E:$E,pos!D58),)</f>
        <v>0</v>
      </c>
      <c r="E58" s="6">
        <f>IFERROR(HLOOKUP("battles",[1]pl!$E:$E,pos!E58),)</f>
        <v>0</v>
      </c>
      <c r="F58" s="6">
        <f>IFERROR(HLOOKUP("battles",[1]pl!$E:$E,pos!F58),)</f>
        <v>0</v>
      </c>
      <c r="G58" s="6">
        <f>IFERROR(HLOOKUP("battles",[1]pl!$E:$E,pos!G58),)</f>
        <v>0</v>
      </c>
      <c r="H58" s="6">
        <f>IFERROR(HLOOKUP("battles",[1]pl!$E:$E,pos!H58),)</f>
        <v>0</v>
      </c>
      <c r="I58" s="6">
        <f>IFERROR(HLOOKUP("battles",[1]pl!$E:$E,pos!I58),)</f>
        <v>0</v>
      </c>
      <c r="J58" s="6">
        <f>IFERROR(HLOOKUP("battles",[1]pl!$E:$E,pos!J58),)</f>
        <v>0</v>
      </c>
      <c r="K58" s="6">
        <f>IFERROR(HLOOKUP("battles",[1]pl!$E:$E,pos!K58),)</f>
        <v>0</v>
      </c>
      <c r="L58" s="6">
        <f>IFERROR(HLOOKUP("battles",[1]pl!$E:$E,pos!L58),)</f>
        <v>0</v>
      </c>
      <c r="M58" s="6">
        <f>IFERROR(HLOOKUP("battles",[1]pl!$E:$E,pos!M58),)</f>
        <v>0</v>
      </c>
      <c r="N58" s="6">
        <f>IFERROR(HLOOKUP("battles",[1]pl!$E:$E,pos!N58),)</f>
        <v>0</v>
      </c>
      <c r="O58" s="6">
        <f>IFERROR(HLOOKUP("battles",[1]pl!$E:$E,pos!O58),)</f>
        <v>0</v>
      </c>
      <c r="Q58" s="6">
        <f>IFERROR(HLOOKUP("battles",[1]pl!$E:$E,pos!Q58),)</f>
        <v>0</v>
      </c>
      <c r="R58" s="6">
        <f>IFERROR(HLOOKUP("battles",[1]pl!$E:$E,pos!R58),)</f>
        <v>0</v>
      </c>
      <c r="S58" s="6">
        <f>IFERROR(HLOOKUP("battles",[1]pl!$E:$E,pos!S58),)</f>
        <v>0</v>
      </c>
      <c r="T58" s="6">
        <f>IFERROR(HLOOKUP("battles",[1]pl!$E:$E,pos!T58),)</f>
        <v>0</v>
      </c>
      <c r="U58" s="6">
        <f>IFERROR(HLOOKUP("battles",[1]pl!$E:$E,pos!U58),)</f>
        <v>0</v>
      </c>
      <c r="V58" s="6">
        <f>IFERROR(HLOOKUP("battles",[1]pl!$E:$E,pos!V58),)</f>
        <v>0</v>
      </c>
      <c r="W58" s="6">
        <f>IFERROR(HLOOKUP("battles",[1]pl!$E:$E,pos!W58),)</f>
        <v>0</v>
      </c>
      <c r="X58" s="6">
        <f>IFERROR(HLOOKUP("battles",[1]pl!$E:$E,pos!X58),)</f>
        <v>0</v>
      </c>
      <c r="Y58" s="6">
        <f>IFERROR(HLOOKUP("battles",[1]pl!$E:$E,pos!Y58),)</f>
        <v>0</v>
      </c>
      <c r="Z58" s="6">
        <f>IFERROR(HLOOKUP("battles",[1]pl!$E:$E,pos!Z58),)</f>
        <v>0</v>
      </c>
      <c r="AA58" s="6">
        <f>IFERROR(HLOOKUP("battles",[1]pl!$E:$E,pos!AA58),)</f>
        <v>0</v>
      </c>
      <c r="AB58" s="6">
        <f>IFERROR(HLOOKUP("battles",[1]pl!$E:$E,pos!AB58),)</f>
        <v>0</v>
      </c>
      <c r="AC58" s="6">
        <f>IFERROR(HLOOKUP("battles",[1]pl!$E:$E,pos!AC58),)</f>
        <v>0</v>
      </c>
      <c r="AD58" s="6">
        <f>IFERROR(HLOOKUP("battles",[1]pl!$E:$E,pos!AD58),)</f>
        <v>0</v>
      </c>
      <c r="AE58" s="6">
        <f>IFERROR(HLOOKUP("battles",[1]pl!$E:$E,pos!AE58),)</f>
        <v>0</v>
      </c>
    </row>
    <row r="59" spans="1:31" s="2" customFormat="1" x14ac:dyDescent="0.25">
      <c r="A59" s="6">
        <f>IFERROR(HLOOKUP("battles",[1]pl!$E:$E,pos!A59),)</f>
        <v>0</v>
      </c>
      <c r="B59" s="6">
        <f>IFERROR(HLOOKUP("battles",[1]pl!$E:$E,pos!B59),)</f>
        <v>0</v>
      </c>
      <c r="C59" s="6">
        <f>IFERROR(HLOOKUP("battles",[1]pl!$E:$E,pos!C59),)</f>
        <v>0</v>
      </c>
      <c r="D59" s="6">
        <f>IFERROR(HLOOKUP("battles",[1]pl!$E:$E,pos!D59),)</f>
        <v>0</v>
      </c>
      <c r="E59" s="6">
        <f>IFERROR(HLOOKUP("battles",[1]pl!$E:$E,pos!E59),)</f>
        <v>0</v>
      </c>
      <c r="F59" s="6">
        <f>IFERROR(HLOOKUP("battles",[1]pl!$E:$E,pos!F59),)</f>
        <v>0</v>
      </c>
      <c r="G59" s="6">
        <f>IFERROR(HLOOKUP("battles",[1]pl!$E:$E,pos!G59),)</f>
        <v>0</v>
      </c>
      <c r="H59" s="6">
        <f>IFERROR(HLOOKUP("battles",[1]pl!$E:$E,pos!H59),)</f>
        <v>0</v>
      </c>
      <c r="I59" s="6">
        <f>IFERROR(HLOOKUP("battles",[1]pl!$E:$E,pos!I59),)</f>
        <v>0</v>
      </c>
      <c r="J59" s="6">
        <f>IFERROR(HLOOKUP("battles",[1]pl!$E:$E,pos!J59),)</f>
        <v>0</v>
      </c>
      <c r="K59" s="6">
        <f>IFERROR(HLOOKUP("battles",[1]pl!$E:$E,pos!K59),)</f>
        <v>0</v>
      </c>
      <c r="L59" s="6">
        <f>IFERROR(HLOOKUP("battles",[1]pl!$E:$E,pos!L59),)</f>
        <v>0</v>
      </c>
      <c r="M59" s="6">
        <f>IFERROR(HLOOKUP("battles",[1]pl!$E:$E,pos!M59),)</f>
        <v>0</v>
      </c>
      <c r="N59" s="6">
        <f>IFERROR(HLOOKUP("battles",[1]pl!$E:$E,pos!N59),)</f>
        <v>0</v>
      </c>
      <c r="O59" s="6">
        <f>IFERROR(HLOOKUP("battles",[1]pl!$E:$E,pos!O59),)</f>
        <v>0</v>
      </c>
      <c r="Q59" s="6">
        <f>IFERROR(HLOOKUP("battles",[1]pl!$E:$E,pos!Q59),)</f>
        <v>0</v>
      </c>
      <c r="R59" s="6">
        <f>IFERROR(HLOOKUP("battles",[1]pl!$E:$E,pos!R59),)</f>
        <v>0</v>
      </c>
      <c r="S59" s="6">
        <f>IFERROR(HLOOKUP("battles",[1]pl!$E:$E,pos!S59),)</f>
        <v>0</v>
      </c>
      <c r="T59" s="6">
        <f>IFERROR(HLOOKUP("battles",[1]pl!$E:$E,pos!T59),)</f>
        <v>0</v>
      </c>
      <c r="U59" s="6">
        <f>IFERROR(HLOOKUP("battles",[1]pl!$E:$E,pos!U59),)</f>
        <v>0</v>
      </c>
      <c r="V59" s="6">
        <f>IFERROR(HLOOKUP("battles",[1]pl!$E:$E,pos!V59),)</f>
        <v>0</v>
      </c>
      <c r="W59" s="6">
        <f>IFERROR(HLOOKUP("battles",[1]pl!$E:$E,pos!W59),)</f>
        <v>0</v>
      </c>
      <c r="X59" s="6">
        <f>IFERROR(HLOOKUP("battles",[1]pl!$E:$E,pos!X59),)</f>
        <v>0</v>
      </c>
      <c r="Y59" s="6">
        <f>IFERROR(HLOOKUP("battles",[1]pl!$E:$E,pos!Y59),)</f>
        <v>0</v>
      </c>
      <c r="Z59" s="6">
        <f>IFERROR(HLOOKUP("battles",[1]pl!$E:$E,pos!Z59),)</f>
        <v>0</v>
      </c>
      <c r="AA59" s="6">
        <f>IFERROR(HLOOKUP("battles",[1]pl!$E:$E,pos!AA59),)</f>
        <v>0</v>
      </c>
      <c r="AB59" s="6">
        <f>IFERROR(HLOOKUP("battles",[1]pl!$E:$E,pos!AB59),)</f>
        <v>0</v>
      </c>
      <c r="AC59" s="6">
        <f>IFERROR(HLOOKUP("battles",[1]pl!$E:$E,pos!AC59),)</f>
        <v>0</v>
      </c>
      <c r="AD59" s="6">
        <f>IFERROR(HLOOKUP("battles",[1]pl!$E:$E,pos!AD59),)</f>
        <v>0</v>
      </c>
      <c r="AE59" s="6">
        <f>IFERROR(HLOOKUP("battles",[1]pl!$E:$E,pos!AE59),)</f>
        <v>0</v>
      </c>
    </row>
    <row r="60" spans="1:31" s="2" customFormat="1" x14ac:dyDescent="0.25">
      <c r="A60" s="6">
        <f>IFERROR(HLOOKUP("battles",[1]pl!$E:$E,pos!A60),)</f>
        <v>0</v>
      </c>
      <c r="B60" s="6">
        <f>IFERROR(HLOOKUP("battles",[1]pl!$E:$E,pos!B60),)</f>
        <v>0</v>
      </c>
      <c r="C60" s="6">
        <f>IFERROR(HLOOKUP("battles",[1]pl!$E:$E,pos!C60),)</f>
        <v>0</v>
      </c>
      <c r="D60" s="6">
        <f>IFERROR(HLOOKUP("battles",[1]pl!$E:$E,pos!D60),)</f>
        <v>0</v>
      </c>
      <c r="E60" s="6">
        <f>IFERROR(HLOOKUP("battles",[1]pl!$E:$E,pos!E60),)</f>
        <v>0</v>
      </c>
      <c r="F60" s="6">
        <f>IFERROR(HLOOKUP("battles",[1]pl!$E:$E,pos!F60),)</f>
        <v>0</v>
      </c>
      <c r="G60" s="6">
        <f>IFERROR(HLOOKUP("battles",[1]pl!$E:$E,pos!G60),)</f>
        <v>0</v>
      </c>
      <c r="H60" s="6">
        <f>IFERROR(HLOOKUP("battles",[1]pl!$E:$E,pos!H60),)</f>
        <v>0</v>
      </c>
      <c r="I60" s="6">
        <f>IFERROR(HLOOKUP("battles",[1]pl!$E:$E,pos!I60),)</f>
        <v>0</v>
      </c>
      <c r="J60" s="6">
        <f>IFERROR(HLOOKUP("battles",[1]pl!$E:$E,pos!J60),)</f>
        <v>0</v>
      </c>
      <c r="K60" s="6">
        <f>IFERROR(HLOOKUP("battles",[1]pl!$E:$E,pos!K60),)</f>
        <v>0</v>
      </c>
      <c r="L60" s="6">
        <f>IFERROR(HLOOKUP("battles",[1]pl!$E:$E,pos!L60),)</f>
        <v>0</v>
      </c>
      <c r="M60" s="6">
        <f>IFERROR(HLOOKUP("battles",[1]pl!$E:$E,pos!M60),)</f>
        <v>0</v>
      </c>
      <c r="N60" s="6">
        <f>IFERROR(HLOOKUP("battles",[1]pl!$E:$E,pos!N60),)</f>
        <v>0</v>
      </c>
      <c r="O60" s="6">
        <f>IFERROR(HLOOKUP("battles",[1]pl!$E:$E,pos!O60),)</f>
        <v>0</v>
      </c>
      <c r="Q60" s="6">
        <f>IFERROR(HLOOKUP("battles",[1]pl!$E:$E,pos!Q60),)</f>
        <v>0</v>
      </c>
      <c r="R60" s="6">
        <f>IFERROR(HLOOKUP("battles",[1]pl!$E:$E,pos!R60),)</f>
        <v>0</v>
      </c>
      <c r="S60" s="6">
        <f>IFERROR(HLOOKUP("battles",[1]pl!$E:$E,pos!S60),)</f>
        <v>0</v>
      </c>
      <c r="T60" s="6">
        <f>IFERROR(HLOOKUP("battles",[1]pl!$E:$E,pos!T60),)</f>
        <v>0</v>
      </c>
      <c r="U60" s="6">
        <f>IFERROR(HLOOKUP("battles",[1]pl!$E:$E,pos!U60),)</f>
        <v>0</v>
      </c>
      <c r="V60" s="6">
        <f>IFERROR(HLOOKUP("battles",[1]pl!$E:$E,pos!V60),)</f>
        <v>0</v>
      </c>
      <c r="W60" s="6">
        <f>IFERROR(HLOOKUP("battles",[1]pl!$E:$E,pos!W60),)</f>
        <v>0</v>
      </c>
      <c r="X60" s="6">
        <f>IFERROR(HLOOKUP("battles",[1]pl!$E:$E,pos!X60),)</f>
        <v>0</v>
      </c>
      <c r="Y60" s="6">
        <f>IFERROR(HLOOKUP("battles",[1]pl!$E:$E,pos!Y60),)</f>
        <v>0</v>
      </c>
      <c r="Z60" s="6">
        <f>IFERROR(HLOOKUP("battles",[1]pl!$E:$E,pos!Z60),)</f>
        <v>0</v>
      </c>
      <c r="AA60" s="6">
        <f>IFERROR(HLOOKUP("battles",[1]pl!$E:$E,pos!AA60),)</f>
        <v>0</v>
      </c>
      <c r="AB60" s="6">
        <f>IFERROR(HLOOKUP("battles",[1]pl!$E:$E,pos!AB60),)</f>
        <v>0</v>
      </c>
      <c r="AC60" s="6">
        <f>IFERROR(HLOOKUP("battles",[1]pl!$E:$E,pos!AC60),)</f>
        <v>0</v>
      </c>
      <c r="AD60" s="6">
        <f>IFERROR(HLOOKUP("battles",[1]pl!$E:$E,pos!AD60),)</f>
        <v>0</v>
      </c>
      <c r="AE60" s="6">
        <f>IFERROR(HLOOKUP("battles",[1]pl!$E:$E,pos!AE60),)</f>
        <v>0</v>
      </c>
    </row>
    <row r="61" spans="1:31" s="2" customFormat="1" x14ac:dyDescent="0.25">
      <c r="A61" s="6">
        <f>IFERROR(HLOOKUP("battles",[1]pl!$E:$E,pos!A61),)</f>
        <v>0</v>
      </c>
      <c r="B61" s="6">
        <f>IFERROR(HLOOKUP("battles",[1]pl!$E:$E,pos!B61),)</f>
        <v>0</v>
      </c>
      <c r="C61" s="6">
        <f>IFERROR(HLOOKUP("battles",[1]pl!$E:$E,pos!C61),)</f>
        <v>0</v>
      </c>
      <c r="D61" s="6">
        <f>IFERROR(HLOOKUP("battles",[1]pl!$E:$E,pos!D61),)</f>
        <v>0</v>
      </c>
      <c r="E61" s="6">
        <f>IFERROR(HLOOKUP("battles",[1]pl!$E:$E,pos!E61),)</f>
        <v>0</v>
      </c>
      <c r="F61" s="6">
        <f>IFERROR(HLOOKUP("battles",[1]pl!$E:$E,pos!F61),)</f>
        <v>0</v>
      </c>
      <c r="G61" s="6">
        <f>IFERROR(HLOOKUP("battles",[1]pl!$E:$E,pos!G61),)</f>
        <v>0</v>
      </c>
      <c r="H61" s="6">
        <f>IFERROR(HLOOKUP("battles",[1]pl!$E:$E,pos!H61),)</f>
        <v>0</v>
      </c>
      <c r="I61" s="6">
        <f>IFERROR(HLOOKUP("battles",[1]pl!$E:$E,pos!I61),)</f>
        <v>0</v>
      </c>
      <c r="J61" s="6">
        <f>IFERROR(HLOOKUP("battles",[1]pl!$E:$E,pos!J61),)</f>
        <v>0</v>
      </c>
      <c r="K61" s="6">
        <f>IFERROR(HLOOKUP("battles",[1]pl!$E:$E,pos!K61),)</f>
        <v>0</v>
      </c>
      <c r="L61" s="6">
        <f>IFERROR(HLOOKUP("battles",[1]pl!$E:$E,pos!L61),)</f>
        <v>0</v>
      </c>
      <c r="M61" s="6">
        <f>IFERROR(HLOOKUP("battles",[1]pl!$E:$E,pos!M61),)</f>
        <v>0</v>
      </c>
      <c r="N61" s="6">
        <f>IFERROR(HLOOKUP("battles",[1]pl!$E:$E,pos!N61),)</f>
        <v>0</v>
      </c>
      <c r="O61" s="6">
        <f>IFERROR(HLOOKUP("battles",[1]pl!$E:$E,pos!O61),)</f>
        <v>0</v>
      </c>
      <c r="Q61" s="6">
        <f>IFERROR(HLOOKUP("battles",[1]pl!$E:$E,pos!Q61),)</f>
        <v>0</v>
      </c>
      <c r="R61" s="6">
        <f>IFERROR(HLOOKUP("battles",[1]pl!$E:$E,pos!R61),)</f>
        <v>0</v>
      </c>
      <c r="S61" s="6">
        <f>IFERROR(HLOOKUP("battles",[1]pl!$E:$E,pos!S61),)</f>
        <v>0</v>
      </c>
      <c r="T61" s="6">
        <f>IFERROR(HLOOKUP("battles",[1]pl!$E:$E,pos!T61),)</f>
        <v>0</v>
      </c>
      <c r="U61" s="6">
        <f>IFERROR(HLOOKUP("battles",[1]pl!$E:$E,pos!U61),)</f>
        <v>0</v>
      </c>
      <c r="V61" s="6">
        <f>IFERROR(HLOOKUP("battles",[1]pl!$E:$E,pos!V61),)</f>
        <v>0</v>
      </c>
      <c r="W61" s="6">
        <f>IFERROR(HLOOKUP("battles",[1]pl!$E:$E,pos!W61),)</f>
        <v>0</v>
      </c>
      <c r="X61" s="6">
        <f>IFERROR(HLOOKUP("battles",[1]pl!$E:$E,pos!X61),)</f>
        <v>0</v>
      </c>
      <c r="Y61" s="6">
        <f>IFERROR(HLOOKUP("battles",[1]pl!$E:$E,pos!Y61),)</f>
        <v>0</v>
      </c>
      <c r="Z61" s="6">
        <f>IFERROR(HLOOKUP("battles",[1]pl!$E:$E,pos!Z61),)</f>
        <v>0</v>
      </c>
      <c r="AA61" s="6">
        <f>IFERROR(HLOOKUP("battles",[1]pl!$E:$E,pos!AA61),)</f>
        <v>0</v>
      </c>
      <c r="AB61" s="6">
        <f>IFERROR(HLOOKUP("battles",[1]pl!$E:$E,pos!AB61),)</f>
        <v>0</v>
      </c>
      <c r="AC61" s="6">
        <f>IFERROR(HLOOKUP("battles",[1]pl!$E:$E,pos!AC61),)</f>
        <v>0</v>
      </c>
      <c r="AD61" s="6">
        <f>IFERROR(HLOOKUP("battles",[1]pl!$E:$E,pos!AD61),)</f>
        <v>0</v>
      </c>
      <c r="AE61" s="6">
        <f>IFERROR(HLOOKUP("battles",[1]pl!$E:$E,pos!AE61),)</f>
        <v>0</v>
      </c>
    </row>
    <row r="62" spans="1:31" s="2" customFormat="1" x14ac:dyDescent="0.25">
      <c r="A62" s="6">
        <f>IFERROR(HLOOKUP("battles",[1]pl!$E:$E,pos!A62),)</f>
        <v>0</v>
      </c>
      <c r="B62" s="6">
        <f>IFERROR(HLOOKUP("battles",[1]pl!$E:$E,pos!B62),)</f>
        <v>0</v>
      </c>
      <c r="C62" s="6">
        <f>IFERROR(HLOOKUP("battles",[1]pl!$E:$E,pos!C62),)</f>
        <v>0</v>
      </c>
      <c r="D62" s="6">
        <f>IFERROR(HLOOKUP("battles",[1]pl!$E:$E,pos!D62),)</f>
        <v>0</v>
      </c>
      <c r="E62" s="6">
        <f>IFERROR(HLOOKUP("battles",[1]pl!$E:$E,pos!E62),)</f>
        <v>0</v>
      </c>
      <c r="F62" s="6">
        <f>IFERROR(HLOOKUP("battles",[1]pl!$E:$E,pos!F62),)</f>
        <v>0</v>
      </c>
      <c r="G62" s="6">
        <f>IFERROR(HLOOKUP("battles",[1]pl!$E:$E,pos!G62),)</f>
        <v>0</v>
      </c>
      <c r="H62" s="6">
        <f>IFERROR(HLOOKUP("battles",[1]pl!$E:$E,pos!H62),)</f>
        <v>0</v>
      </c>
      <c r="I62" s="6">
        <f>IFERROR(HLOOKUP("battles",[1]pl!$E:$E,pos!I62),)</f>
        <v>0</v>
      </c>
      <c r="J62" s="6">
        <f>IFERROR(HLOOKUP("battles",[1]pl!$E:$E,pos!J62),)</f>
        <v>0</v>
      </c>
      <c r="K62" s="6">
        <f>IFERROR(HLOOKUP("battles",[1]pl!$E:$E,pos!K62),)</f>
        <v>0</v>
      </c>
      <c r="L62" s="6">
        <f>IFERROR(HLOOKUP("battles",[1]pl!$E:$E,pos!L62),)</f>
        <v>0</v>
      </c>
      <c r="M62" s="6">
        <f>IFERROR(HLOOKUP("battles",[1]pl!$E:$E,pos!M62),)</f>
        <v>0</v>
      </c>
      <c r="N62" s="6">
        <f>IFERROR(HLOOKUP("battles",[1]pl!$E:$E,pos!N62),)</f>
        <v>0</v>
      </c>
      <c r="O62" s="6">
        <f>IFERROR(HLOOKUP("battles",[1]pl!$E:$E,pos!O62),)</f>
        <v>0</v>
      </c>
      <c r="Q62" s="6">
        <f>IFERROR(HLOOKUP("battles",[1]pl!$E:$E,pos!Q62),)</f>
        <v>0</v>
      </c>
      <c r="R62" s="6">
        <f>IFERROR(HLOOKUP("battles",[1]pl!$E:$E,pos!R62),)</f>
        <v>0</v>
      </c>
      <c r="S62" s="6">
        <f>IFERROR(HLOOKUP("battles",[1]pl!$E:$E,pos!S62),)</f>
        <v>0</v>
      </c>
      <c r="T62" s="6">
        <f>IFERROR(HLOOKUP("battles",[1]pl!$E:$E,pos!T62),)</f>
        <v>0</v>
      </c>
      <c r="U62" s="6">
        <f>IFERROR(HLOOKUP("battles",[1]pl!$E:$E,pos!U62),)</f>
        <v>0</v>
      </c>
      <c r="V62" s="6">
        <f>IFERROR(HLOOKUP("battles",[1]pl!$E:$E,pos!V62),)</f>
        <v>0</v>
      </c>
      <c r="W62" s="6">
        <f>IFERROR(HLOOKUP("battles",[1]pl!$E:$E,pos!W62),)</f>
        <v>0</v>
      </c>
      <c r="X62" s="6">
        <f>IFERROR(HLOOKUP("battles",[1]pl!$E:$E,pos!X62),)</f>
        <v>0</v>
      </c>
      <c r="Y62" s="6">
        <f>IFERROR(HLOOKUP("battles",[1]pl!$E:$E,pos!Y62),)</f>
        <v>0</v>
      </c>
      <c r="Z62" s="6">
        <f>IFERROR(HLOOKUP("battles",[1]pl!$E:$E,pos!Z62),)</f>
        <v>0</v>
      </c>
      <c r="AA62" s="6">
        <f>IFERROR(HLOOKUP("battles",[1]pl!$E:$E,pos!AA62),)</f>
        <v>0</v>
      </c>
      <c r="AB62" s="6">
        <f>IFERROR(HLOOKUP("battles",[1]pl!$E:$E,pos!AB62),)</f>
        <v>0</v>
      </c>
      <c r="AC62" s="6">
        <f>IFERROR(HLOOKUP("battles",[1]pl!$E:$E,pos!AC62),)</f>
        <v>0</v>
      </c>
      <c r="AD62" s="6">
        <f>IFERROR(HLOOKUP("battles",[1]pl!$E:$E,pos!AD62),)</f>
        <v>0</v>
      </c>
      <c r="AE62" s="6">
        <f>IFERROR(HLOOKUP("battles",[1]pl!$E:$E,pos!AE62),)</f>
        <v>0</v>
      </c>
    </row>
    <row r="63" spans="1:31" s="2" customFormat="1" x14ac:dyDescent="0.25">
      <c r="A63" s="6">
        <f>IFERROR(HLOOKUP("battles",[1]pl!$E:$E,pos!A63),)</f>
        <v>0</v>
      </c>
      <c r="B63" s="6">
        <f>IFERROR(HLOOKUP("battles",[1]pl!$E:$E,pos!B63),)</f>
        <v>0</v>
      </c>
      <c r="C63" s="6">
        <f>IFERROR(HLOOKUP("battles",[1]pl!$E:$E,pos!C63),)</f>
        <v>0</v>
      </c>
      <c r="D63" s="6">
        <f>IFERROR(HLOOKUP("battles",[1]pl!$E:$E,pos!D63),)</f>
        <v>0</v>
      </c>
      <c r="E63" s="6">
        <f>IFERROR(HLOOKUP("battles",[1]pl!$E:$E,pos!E63),)</f>
        <v>0</v>
      </c>
      <c r="F63" s="6">
        <f>IFERROR(HLOOKUP("battles",[1]pl!$E:$E,pos!F63),)</f>
        <v>0</v>
      </c>
      <c r="G63" s="6">
        <f>IFERROR(HLOOKUP("battles",[1]pl!$E:$E,pos!G63),)</f>
        <v>0</v>
      </c>
      <c r="H63" s="6">
        <f>IFERROR(HLOOKUP("battles",[1]pl!$E:$E,pos!H63),)</f>
        <v>0</v>
      </c>
      <c r="I63" s="6">
        <f>IFERROR(HLOOKUP("battles",[1]pl!$E:$E,pos!I63),)</f>
        <v>0</v>
      </c>
      <c r="J63" s="6">
        <f>IFERROR(HLOOKUP("battles",[1]pl!$E:$E,pos!J63),)</f>
        <v>0</v>
      </c>
      <c r="K63" s="6">
        <f>IFERROR(HLOOKUP("battles",[1]pl!$E:$E,pos!K63),)</f>
        <v>0</v>
      </c>
      <c r="L63" s="6">
        <f>IFERROR(HLOOKUP("battles",[1]pl!$E:$E,pos!L63),)</f>
        <v>0</v>
      </c>
      <c r="M63" s="6">
        <f>IFERROR(HLOOKUP("battles",[1]pl!$E:$E,pos!M63),)</f>
        <v>0</v>
      </c>
      <c r="N63" s="6">
        <f>IFERROR(HLOOKUP("battles",[1]pl!$E:$E,pos!N63),)</f>
        <v>0</v>
      </c>
      <c r="O63" s="6">
        <f>IFERROR(HLOOKUP("battles",[1]pl!$E:$E,pos!O63),)</f>
        <v>0</v>
      </c>
      <c r="Q63" s="6">
        <f>IFERROR(HLOOKUP("battles",[1]pl!$E:$E,pos!Q63),)</f>
        <v>0</v>
      </c>
      <c r="R63" s="6">
        <f>IFERROR(HLOOKUP("battles",[1]pl!$E:$E,pos!R63),)</f>
        <v>0</v>
      </c>
      <c r="S63" s="6">
        <f>IFERROR(HLOOKUP("battles",[1]pl!$E:$E,pos!S63),)</f>
        <v>0</v>
      </c>
      <c r="T63" s="6">
        <f>IFERROR(HLOOKUP("battles",[1]pl!$E:$E,pos!T63),)</f>
        <v>0</v>
      </c>
      <c r="U63" s="6">
        <f>IFERROR(HLOOKUP("battles",[1]pl!$E:$E,pos!U63),)</f>
        <v>0</v>
      </c>
      <c r="V63" s="6">
        <f>IFERROR(HLOOKUP("battles",[1]pl!$E:$E,pos!V63),)</f>
        <v>0</v>
      </c>
      <c r="W63" s="6">
        <f>IFERROR(HLOOKUP("battles",[1]pl!$E:$E,pos!W63),)</f>
        <v>0</v>
      </c>
      <c r="X63" s="6">
        <f>IFERROR(HLOOKUP("battles",[1]pl!$E:$E,pos!X63),)</f>
        <v>0</v>
      </c>
      <c r="Y63" s="6">
        <f>IFERROR(HLOOKUP("battles",[1]pl!$E:$E,pos!Y63),)</f>
        <v>0</v>
      </c>
      <c r="Z63" s="6">
        <f>IFERROR(HLOOKUP("battles",[1]pl!$E:$E,pos!Z63),)</f>
        <v>0</v>
      </c>
      <c r="AA63" s="6">
        <f>IFERROR(HLOOKUP("battles",[1]pl!$E:$E,pos!AA63),)</f>
        <v>0</v>
      </c>
      <c r="AB63" s="6">
        <f>IFERROR(HLOOKUP("battles",[1]pl!$E:$E,pos!AB63),)</f>
        <v>0</v>
      </c>
      <c r="AC63" s="6">
        <f>IFERROR(HLOOKUP("battles",[1]pl!$E:$E,pos!AC63),)</f>
        <v>0</v>
      </c>
      <c r="AD63" s="6">
        <f>IFERROR(HLOOKUP("battles",[1]pl!$E:$E,pos!AD63),)</f>
        <v>0</v>
      </c>
      <c r="AE63" s="6">
        <f>IFERROR(HLOOKUP("battles",[1]pl!$E:$E,pos!AE63),)</f>
        <v>0</v>
      </c>
    </row>
    <row r="64" spans="1:31" s="2" customFormat="1" x14ac:dyDescent="0.25">
      <c r="A64" s="6">
        <f>IFERROR(HLOOKUP("battles",[1]pl!$E:$E,pos!A64),)</f>
        <v>0</v>
      </c>
      <c r="B64" s="6">
        <f>IFERROR(HLOOKUP("battles",[1]pl!$E:$E,pos!B64),)</f>
        <v>0</v>
      </c>
      <c r="C64" s="6">
        <f>IFERROR(HLOOKUP("battles",[1]pl!$E:$E,pos!C64),)</f>
        <v>0</v>
      </c>
      <c r="D64" s="6">
        <f>IFERROR(HLOOKUP("battles",[1]pl!$E:$E,pos!D64),)</f>
        <v>0</v>
      </c>
      <c r="E64" s="6">
        <f>IFERROR(HLOOKUP("battles",[1]pl!$E:$E,pos!E64),)</f>
        <v>0</v>
      </c>
      <c r="F64" s="6">
        <f>IFERROR(HLOOKUP("battles",[1]pl!$E:$E,pos!F64),)</f>
        <v>0</v>
      </c>
      <c r="G64" s="6">
        <f>IFERROR(HLOOKUP("battles",[1]pl!$E:$E,pos!G64),)</f>
        <v>0</v>
      </c>
      <c r="H64" s="6">
        <f>IFERROR(HLOOKUP("battles",[1]pl!$E:$E,pos!H64),)</f>
        <v>0</v>
      </c>
      <c r="I64" s="6">
        <f>IFERROR(HLOOKUP("battles",[1]pl!$E:$E,pos!I64),)</f>
        <v>0</v>
      </c>
      <c r="J64" s="6">
        <f>IFERROR(HLOOKUP("battles",[1]pl!$E:$E,pos!J64),)</f>
        <v>0</v>
      </c>
      <c r="K64" s="6">
        <f>IFERROR(HLOOKUP("battles",[1]pl!$E:$E,pos!K64),)</f>
        <v>0</v>
      </c>
      <c r="L64" s="6">
        <f>IFERROR(HLOOKUP("battles",[1]pl!$E:$E,pos!L64),)</f>
        <v>0</v>
      </c>
      <c r="M64" s="6">
        <f>IFERROR(HLOOKUP("battles",[1]pl!$E:$E,pos!M64),)</f>
        <v>0</v>
      </c>
      <c r="N64" s="6">
        <f>IFERROR(HLOOKUP("battles",[1]pl!$E:$E,pos!N64),)</f>
        <v>0</v>
      </c>
      <c r="O64" s="6">
        <f>IFERROR(HLOOKUP("battles",[1]pl!$E:$E,pos!O64),)</f>
        <v>0</v>
      </c>
      <c r="Q64" s="6">
        <f>IFERROR(HLOOKUP("battles",[1]pl!$E:$E,pos!Q64),)</f>
        <v>0</v>
      </c>
      <c r="R64" s="6">
        <f>IFERROR(HLOOKUP("battles",[1]pl!$E:$E,pos!R64),)</f>
        <v>0</v>
      </c>
      <c r="S64" s="6">
        <f>IFERROR(HLOOKUP("battles",[1]pl!$E:$E,pos!S64),)</f>
        <v>0</v>
      </c>
      <c r="T64" s="6">
        <f>IFERROR(HLOOKUP("battles",[1]pl!$E:$E,pos!T64),)</f>
        <v>0</v>
      </c>
      <c r="U64" s="6">
        <f>IFERROR(HLOOKUP("battles",[1]pl!$E:$E,pos!U64),)</f>
        <v>0</v>
      </c>
      <c r="V64" s="6">
        <f>IFERROR(HLOOKUP("battles",[1]pl!$E:$E,pos!V64),)</f>
        <v>0</v>
      </c>
      <c r="W64" s="6">
        <f>IFERROR(HLOOKUP("battles",[1]pl!$E:$E,pos!W64),)</f>
        <v>0</v>
      </c>
      <c r="X64" s="6">
        <f>IFERROR(HLOOKUP("battles",[1]pl!$E:$E,pos!X64),)</f>
        <v>0</v>
      </c>
      <c r="Y64" s="6">
        <f>IFERROR(HLOOKUP("battles",[1]pl!$E:$E,pos!Y64),)</f>
        <v>0</v>
      </c>
      <c r="Z64" s="6">
        <f>IFERROR(HLOOKUP("battles",[1]pl!$E:$E,pos!Z64),)</f>
        <v>0</v>
      </c>
      <c r="AA64" s="6">
        <f>IFERROR(HLOOKUP("battles",[1]pl!$E:$E,pos!AA64),)</f>
        <v>0</v>
      </c>
      <c r="AB64" s="6">
        <f>IFERROR(HLOOKUP("battles",[1]pl!$E:$E,pos!AB64),)</f>
        <v>0</v>
      </c>
      <c r="AC64" s="6">
        <f>IFERROR(HLOOKUP("battles",[1]pl!$E:$E,pos!AC64),)</f>
        <v>0</v>
      </c>
      <c r="AD64" s="6">
        <f>IFERROR(HLOOKUP("battles",[1]pl!$E:$E,pos!AD64),)</f>
        <v>0</v>
      </c>
      <c r="AE64" s="6">
        <f>IFERROR(HLOOKUP("battles",[1]pl!$E:$E,pos!AE64),)</f>
        <v>0</v>
      </c>
    </row>
    <row r="65" spans="1:31" s="2" customFormat="1" x14ac:dyDescent="0.25">
      <c r="A65" s="6">
        <f>IFERROR(HLOOKUP("battles",[1]pl!$E:$E,pos!A65),)</f>
        <v>0</v>
      </c>
      <c r="B65" s="6">
        <f>IFERROR(HLOOKUP("battles",[1]pl!$E:$E,pos!B65),)</f>
        <v>0</v>
      </c>
      <c r="C65" s="6">
        <f>IFERROR(HLOOKUP("battles",[1]pl!$E:$E,pos!C65),)</f>
        <v>0</v>
      </c>
      <c r="D65" s="6">
        <f>IFERROR(HLOOKUP("battles",[1]pl!$E:$E,pos!D65),)</f>
        <v>0</v>
      </c>
      <c r="E65" s="6">
        <f>IFERROR(HLOOKUP("battles",[1]pl!$E:$E,pos!E65),)</f>
        <v>0</v>
      </c>
      <c r="F65" s="6">
        <f>IFERROR(HLOOKUP("battles",[1]pl!$E:$E,pos!F65),)</f>
        <v>0</v>
      </c>
      <c r="G65" s="6">
        <f>IFERROR(HLOOKUP("battles",[1]pl!$E:$E,pos!G65),)</f>
        <v>0</v>
      </c>
      <c r="H65" s="6">
        <f>IFERROR(HLOOKUP("battles",[1]pl!$E:$E,pos!H65),)</f>
        <v>0</v>
      </c>
      <c r="I65" s="6">
        <f>IFERROR(HLOOKUP("battles",[1]pl!$E:$E,pos!I65),)</f>
        <v>0</v>
      </c>
      <c r="J65" s="6">
        <f>IFERROR(HLOOKUP("battles",[1]pl!$E:$E,pos!J65),)</f>
        <v>0</v>
      </c>
      <c r="K65" s="6">
        <f>IFERROR(HLOOKUP("battles",[1]pl!$E:$E,pos!K65),)</f>
        <v>0</v>
      </c>
      <c r="L65" s="6">
        <f>IFERROR(HLOOKUP("battles",[1]pl!$E:$E,pos!L65),)</f>
        <v>0</v>
      </c>
      <c r="M65" s="6">
        <f>IFERROR(HLOOKUP("battles",[1]pl!$E:$E,pos!M65),)</f>
        <v>0</v>
      </c>
      <c r="N65" s="6">
        <f>IFERROR(HLOOKUP("battles",[1]pl!$E:$E,pos!N65),)</f>
        <v>0</v>
      </c>
      <c r="O65" s="6">
        <f>IFERROR(HLOOKUP("battles",[1]pl!$E:$E,pos!O65),)</f>
        <v>0</v>
      </c>
      <c r="Q65" s="6">
        <f>IFERROR(HLOOKUP("battles",[1]pl!$E:$E,pos!Q65),)</f>
        <v>0</v>
      </c>
      <c r="R65" s="6">
        <f>IFERROR(HLOOKUP("battles",[1]pl!$E:$E,pos!R65),)</f>
        <v>0</v>
      </c>
      <c r="S65" s="6">
        <f>IFERROR(HLOOKUP("battles",[1]pl!$E:$E,pos!S65),)</f>
        <v>0</v>
      </c>
      <c r="T65" s="6">
        <f>IFERROR(HLOOKUP("battles",[1]pl!$E:$E,pos!T65),)</f>
        <v>0</v>
      </c>
      <c r="U65" s="6">
        <f>IFERROR(HLOOKUP("battles",[1]pl!$E:$E,pos!U65),)</f>
        <v>0</v>
      </c>
      <c r="V65" s="6">
        <f>IFERROR(HLOOKUP("battles",[1]pl!$E:$E,pos!V65),)</f>
        <v>0</v>
      </c>
      <c r="W65" s="6">
        <f>IFERROR(HLOOKUP("battles",[1]pl!$E:$E,pos!W65),)</f>
        <v>0</v>
      </c>
      <c r="X65" s="6">
        <f>IFERROR(HLOOKUP("battles",[1]pl!$E:$E,pos!X65),)</f>
        <v>0</v>
      </c>
      <c r="Y65" s="6">
        <f>IFERROR(HLOOKUP("battles",[1]pl!$E:$E,pos!Y65),)</f>
        <v>0</v>
      </c>
      <c r="Z65" s="6">
        <f>IFERROR(HLOOKUP("battles",[1]pl!$E:$E,pos!Z65),)</f>
        <v>0</v>
      </c>
      <c r="AA65" s="6">
        <f>IFERROR(HLOOKUP("battles",[1]pl!$E:$E,pos!AA65),)</f>
        <v>0</v>
      </c>
      <c r="AB65" s="6">
        <f>IFERROR(HLOOKUP("battles",[1]pl!$E:$E,pos!AB65),)</f>
        <v>0</v>
      </c>
      <c r="AC65" s="6">
        <f>IFERROR(HLOOKUP("battles",[1]pl!$E:$E,pos!AC65),)</f>
        <v>0</v>
      </c>
      <c r="AD65" s="6">
        <f>IFERROR(HLOOKUP("battles",[1]pl!$E:$E,pos!AD65),)</f>
        <v>0</v>
      </c>
      <c r="AE65" s="6">
        <f>IFERROR(HLOOKUP("battles",[1]pl!$E:$E,pos!AE65),)</f>
        <v>0</v>
      </c>
    </row>
    <row r="66" spans="1:31" s="2" customFormat="1" x14ac:dyDescent="0.25">
      <c r="A66" s="6">
        <f>IFERROR(HLOOKUP("battles",[1]pl!$E:$E,pos!A66),)</f>
        <v>0</v>
      </c>
      <c r="B66" s="6">
        <f>IFERROR(HLOOKUP("battles",[1]pl!$E:$E,pos!B66),)</f>
        <v>0</v>
      </c>
      <c r="C66" s="6">
        <f>IFERROR(HLOOKUP("battles",[1]pl!$E:$E,pos!C66),)</f>
        <v>0</v>
      </c>
      <c r="D66" s="6">
        <f>IFERROR(HLOOKUP("battles",[1]pl!$E:$E,pos!D66),)</f>
        <v>0</v>
      </c>
      <c r="E66" s="6">
        <f>IFERROR(HLOOKUP("battles",[1]pl!$E:$E,pos!E66),)</f>
        <v>0</v>
      </c>
      <c r="F66" s="6">
        <f>IFERROR(HLOOKUP("battles",[1]pl!$E:$E,pos!F66),)</f>
        <v>0</v>
      </c>
      <c r="G66" s="6">
        <f>IFERROR(HLOOKUP("battles",[1]pl!$E:$E,pos!G66),)</f>
        <v>0</v>
      </c>
      <c r="H66" s="6">
        <f>IFERROR(HLOOKUP("battles",[1]pl!$E:$E,pos!H66),)</f>
        <v>0</v>
      </c>
      <c r="I66" s="6">
        <f>IFERROR(HLOOKUP("battles",[1]pl!$E:$E,pos!I66),)</f>
        <v>0</v>
      </c>
      <c r="J66" s="6">
        <f>IFERROR(HLOOKUP("battles",[1]pl!$E:$E,pos!J66),)</f>
        <v>0</v>
      </c>
      <c r="K66" s="6">
        <f>IFERROR(HLOOKUP("battles",[1]pl!$E:$E,pos!K66),)</f>
        <v>0</v>
      </c>
      <c r="L66" s="6">
        <f>IFERROR(HLOOKUP("battles",[1]pl!$E:$E,pos!L66),)</f>
        <v>0</v>
      </c>
      <c r="M66" s="6">
        <f>IFERROR(HLOOKUP("battles",[1]pl!$E:$E,pos!M66),)</f>
        <v>0</v>
      </c>
      <c r="N66" s="6">
        <f>IFERROR(HLOOKUP("battles",[1]pl!$E:$E,pos!N66),)</f>
        <v>0</v>
      </c>
      <c r="O66" s="6">
        <f>IFERROR(HLOOKUP("battles",[1]pl!$E:$E,pos!O66),)</f>
        <v>0</v>
      </c>
      <c r="Q66" s="6">
        <f>IFERROR(HLOOKUP("battles",[1]pl!$E:$E,pos!Q66),)</f>
        <v>0</v>
      </c>
      <c r="R66" s="6">
        <f>IFERROR(HLOOKUP("battles",[1]pl!$E:$E,pos!R66),)</f>
        <v>0</v>
      </c>
      <c r="S66" s="6">
        <f>IFERROR(HLOOKUP("battles",[1]pl!$E:$E,pos!S66),)</f>
        <v>0</v>
      </c>
      <c r="T66" s="6">
        <f>IFERROR(HLOOKUP("battles",[1]pl!$E:$E,pos!T66),)</f>
        <v>0</v>
      </c>
      <c r="U66" s="6">
        <f>IFERROR(HLOOKUP("battles",[1]pl!$E:$E,pos!U66),)</f>
        <v>0</v>
      </c>
      <c r="V66" s="6">
        <f>IFERROR(HLOOKUP("battles",[1]pl!$E:$E,pos!V66),)</f>
        <v>0</v>
      </c>
      <c r="W66" s="6">
        <f>IFERROR(HLOOKUP("battles",[1]pl!$E:$E,pos!W66),)</f>
        <v>0</v>
      </c>
      <c r="X66" s="6">
        <f>IFERROR(HLOOKUP("battles",[1]pl!$E:$E,pos!X66),)</f>
        <v>0</v>
      </c>
      <c r="Y66" s="6">
        <f>IFERROR(HLOOKUP("battles",[1]pl!$E:$E,pos!Y66),)</f>
        <v>0</v>
      </c>
      <c r="Z66" s="6">
        <f>IFERROR(HLOOKUP("battles",[1]pl!$E:$E,pos!Z66),)</f>
        <v>0</v>
      </c>
      <c r="AA66" s="6">
        <f>IFERROR(HLOOKUP("battles",[1]pl!$E:$E,pos!AA66),)</f>
        <v>0</v>
      </c>
      <c r="AB66" s="6">
        <f>IFERROR(HLOOKUP("battles",[1]pl!$E:$E,pos!AB66),)</f>
        <v>0</v>
      </c>
      <c r="AC66" s="6">
        <f>IFERROR(HLOOKUP("battles",[1]pl!$E:$E,pos!AC66),)</f>
        <v>0</v>
      </c>
      <c r="AD66" s="6">
        <f>IFERROR(HLOOKUP("battles",[1]pl!$E:$E,pos!AD66),)</f>
        <v>0</v>
      </c>
      <c r="AE66" s="6">
        <f>IFERROR(HLOOKUP("battles",[1]pl!$E:$E,pos!AE66),)</f>
        <v>0</v>
      </c>
    </row>
    <row r="67" spans="1:31" s="2" customFormat="1" x14ac:dyDescent="0.25">
      <c r="A67" s="6">
        <f>IFERROR(HLOOKUP("battles",[1]pl!$E:$E,pos!A67),)</f>
        <v>0</v>
      </c>
      <c r="B67" s="6">
        <f>IFERROR(HLOOKUP("battles",[1]pl!$E:$E,pos!B67),)</f>
        <v>0</v>
      </c>
      <c r="C67" s="6">
        <f>IFERROR(HLOOKUP("battles",[1]pl!$E:$E,pos!C67),)</f>
        <v>0</v>
      </c>
      <c r="D67" s="6">
        <f>IFERROR(HLOOKUP("battles",[1]pl!$E:$E,pos!D67),)</f>
        <v>0</v>
      </c>
      <c r="E67" s="6">
        <f>IFERROR(HLOOKUP("battles",[1]pl!$E:$E,pos!E67),)</f>
        <v>0</v>
      </c>
      <c r="F67" s="6">
        <f>IFERROR(HLOOKUP("battles",[1]pl!$E:$E,pos!F67),)</f>
        <v>0</v>
      </c>
      <c r="G67" s="6">
        <f>IFERROR(HLOOKUP("battles",[1]pl!$E:$E,pos!G67),)</f>
        <v>0</v>
      </c>
      <c r="H67" s="6">
        <f>IFERROR(HLOOKUP("battles",[1]pl!$E:$E,pos!H67),)</f>
        <v>0</v>
      </c>
      <c r="I67" s="6">
        <f>IFERROR(HLOOKUP("battles",[1]pl!$E:$E,pos!I67),)</f>
        <v>0</v>
      </c>
      <c r="J67" s="6">
        <f>IFERROR(HLOOKUP("battles",[1]pl!$E:$E,pos!J67),)</f>
        <v>0</v>
      </c>
      <c r="K67" s="6">
        <f>IFERROR(HLOOKUP("battles",[1]pl!$E:$E,pos!K67),)</f>
        <v>0</v>
      </c>
      <c r="L67" s="6">
        <f>IFERROR(HLOOKUP("battles",[1]pl!$E:$E,pos!L67),)</f>
        <v>0</v>
      </c>
      <c r="M67" s="6">
        <f>IFERROR(HLOOKUP("battles",[1]pl!$E:$E,pos!M67),)</f>
        <v>0</v>
      </c>
      <c r="N67" s="6">
        <f>IFERROR(HLOOKUP("battles",[1]pl!$E:$E,pos!N67),)</f>
        <v>0</v>
      </c>
      <c r="O67" s="6">
        <f>IFERROR(HLOOKUP("battles",[1]pl!$E:$E,pos!O67),)</f>
        <v>0</v>
      </c>
      <c r="Q67" s="6">
        <f>IFERROR(HLOOKUP("battles",[1]pl!$E:$E,pos!Q67),)</f>
        <v>0</v>
      </c>
      <c r="R67" s="6">
        <f>IFERROR(HLOOKUP("battles",[1]pl!$E:$E,pos!R67),)</f>
        <v>0</v>
      </c>
      <c r="S67" s="6">
        <f>IFERROR(HLOOKUP("battles",[1]pl!$E:$E,pos!S67),)</f>
        <v>0</v>
      </c>
      <c r="T67" s="6">
        <f>IFERROR(HLOOKUP("battles",[1]pl!$E:$E,pos!T67),)</f>
        <v>0</v>
      </c>
      <c r="U67" s="6">
        <f>IFERROR(HLOOKUP("battles",[1]pl!$E:$E,pos!U67),)</f>
        <v>0</v>
      </c>
      <c r="V67" s="6">
        <f>IFERROR(HLOOKUP("battles",[1]pl!$E:$E,pos!V67),)</f>
        <v>0</v>
      </c>
      <c r="W67" s="6">
        <f>IFERROR(HLOOKUP("battles",[1]pl!$E:$E,pos!W67),)</f>
        <v>0</v>
      </c>
      <c r="X67" s="6">
        <f>IFERROR(HLOOKUP("battles",[1]pl!$E:$E,pos!X67),)</f>
        <v>0</v>
      </c>
      <c r="Y67" s="6">
        <f>IFERROR(HLOOKUP("battles",[1]pl!$E:$E,pos!Y67),)</f>
        <v>0</v>
      </c>
      <c r="Z67" s="6">
        <f>IFERROR(HLOOKUP("battles",[1]pl!$E:$E,pos!Z67),)</f>
        <v>0</v>
      </c>
      <c r="AA67" s="6">
        <f>IFERROR(HLOOKUP("battles",[1]pl!$E:$E,pos!AA67),)</f>
        <v>0</v>
      </c>
      <c r="AB67" s="6">
        <f>IFERROR(HLOOKUP("battles",[1]pl!$E:$E,pos!AB67),)</f>
        <v>0</v>
      </c>
      <c r="AC67" s="6">
        <f>IFERROR(HLOOKUP("battles",[1]pl!$E:$E,pos!AC67),)</f>
        <v>0</v>
      </c>
      <c r="AD67" s="6">
        <f>IFERROR(HLOOKUP("battles",[1]pl!$E:$E,pos!AD67),)</f>
        <v>0</v>
      </c>
      <c r="AE67" s="6">
        <f>IFERROR(HLOOKUP("battles",[1]pl!$E:$E,pos!AE67),)</f>
        <v>0</v>
      </c>
    </row>
    <row r="68" spans="1:31" s="2" customFormat="1" x14ac:dyDescent="0.25">
      <c r="A68" s="6">
        <f>IFERROR(HLOOKUP("battles",[1]pl!$E:$E,pos!A68),)</f>
        <v>0</v>
      </c>
      <c r="B68" s="6">
        <f>IFERROR(HLOOKUP("battles",[1]pl!$E:$E,pos!B68),)</f>
        <v>0</v>
      </c>
      <c r="C68" s="6">
        <f>IFERROR(HLOOKUP("battles",[1]pl!$E:$E,pos!C68),)</f>
        <v>0</v>
      </c>
      <c r="D68" s="6">
        <f>IFERROR(HLOOKUP("battles",[1]pl!$E:$E,pos!D68),)</f>
        <v>0</v>
      </c>
      <c r="E68" s="6">
        <f>IFERROR(HLOOKUP("battles",[1]pl!$E:$E,pos!E68),)</f>
        <v>0</v>
      </c>
      <c r="F68" s="6">
        <f>IFERROR(HLOOKUP("battles",[1]pl!$E:$E,pos!F68),)</f>
        <v>0</v>
      </c>
      <c r="G68" s="6">
        <f>IFERROR(HLOOKUP("battles",[1]pl!$E:$E,pos!G68),)</f>
        <v>0</v>
      </c>
      <c r="H68" s="6">
        <f>IFERROR(HLOOKUP("battles",[1]pl!$E:$E,pos!H68),)</f>
        <v>0</v>
      </c>
      <c r="I68" s="6">
        <f>IFERROR(HLOOKUP("battles",[1]pl!$E:$E,pos!I68),)</f>
        <v>0</v>
      </c>
      <c r="J68" s="6">
        <f>IFERROR(HLOOKUP("battles",[1]pl!$E:$E,pos!J68),)</f>
        <v>0</v>
      </c>
      <c r="K68" s="6">
        <f>IFERROR(HLOOKUP("battles",[1]pl!$E:$E,pos!K68),)</f>
        <v>0</v>
      </c>
      <c r="L68" s="6">
        <f>IFERROR(HLOOKUP("battles",[1]pl!$E:$E,pos!L68),)</f>
        <v>0</v>
      </c>
      <c r="M68" s="6">
        <f>IFERROR(HLOOKUP("battles",[1]pl!$E:$E,pos!M68),)</f>
        <v>0</v>
      </c>
      <c r="N68" s="6">
        <f>IFERROR(HLOOKUP("battles",[1]pl!$E:$E,pos!N68),)</f>
        <v>0</v>
      </c>
      <c r="O68" s="6">
        <f>IFERROR(HLOOKUP("battles",[1]pl!$E:$E,pos!O68),)</f>
        <v>0</v>
      </c>
      <c r="Q68" s="6">
        <f>IFERROR(HLOOKUP("battles",[1]pl!$E:$E,pos!Q68),)</f>
        <v>0</v>
      </c>
      <c r="R68" s="6">
        <f>IFERROR(HLOOKUP("battles",[1]pl!$E:$E,pos!R68),)</f>
        <v>0</v>
      </c>
      <c r="S68" s="6">
        <f>IFERROR(HLOOKUP("battles",[1]pl!$E:$E,pos!S68),)</f>
        <v>0</v>
      </c>
      <c r="T68" s="6">
        <f>IFERROR(HLOOKUP("battles",[1]pl!$E:$E,pos!T68),)</f>
        <v>0</v>
      </c>
      <c r="U68" s="6">
        <f>IFERROR(HLOOKUP("battles",[1]pl!$E:$E,pos!U68),)</f>
        <v>0</v>
      </c>
      <c r="V68" s="6">
        <f>IFERROR(HLOOKUP("battles",[1]pl!$E:$E,pos!V68),)</f>
        <v>0</v>
      </c>
      <c r="W68" s="6">
        <f>IFERROR(HLOOKUP("battles",[1]pl!$E:$E,pos!W68),)</f>
        <v>0</v>
      </c>
      <c r="X68" s="6">
        <f>IFERROR(HLOOKUP("battles",[1]pl!$E:$E,pos!X68),)</f>
        <v>0</v>
      </c>
      <c r="Y68" s="6">
        <f>IFERROR(HLOOKUP("battles",[1]pl!$E:$E,pos!Y68),)</f>
        <v>0</v>
      </c>
      <c r="Z68" s="6">
        <f>IFERROR(HLOOKUP("battles",[1]pl!$E:$E,pos!Z68),)</f>
        <v>0</v>
      </c>
      <c r="AA68" s="6">
        <f>IFERROR(HLOOKUP("battles",[1]pl!$E:$E,pos!AA68),)</f>
        <v>0</v>
      </c>
      <c r="AB68" s="6">
        <f>IFERROR(HLOOKUP("battles",[1]pl!$E:$E,pos!AB68),)</f>
        <v>0</v>
      </c>
      <c r="AC68" s="6">
        <f>IFERROR(HLOOKUP("battles",[1]pl!$E:$E,pos!AC68),)</f>
        <v>0</v>
      </c>
      <c r="AD68" s="6">
        <f>IFERROR(HLOOKUP("battles",[1]pl!$E:$E,pos!AD68),)</f>
        <v>0</v>
      </c>
      <c r="AE68" s="6">
        <f>IFERROR(HLOOKUP("battles",[1]pl!$E:$E,pos!AE68),)</f>
        <v>0</v>
      </c>
    </row>
    <row r="69" spans="1:31" s="2" customFormat="1" x14ac:dyDescent="0.25">
      <c r="A69" s="6">
        <f>IFERROR(HLOOKUP("battles",[1]pl!$E:$E,pos!A69),)</f>
        <v>0</v>
      </c>
      <c r="B69" s="6">
        <f>IFERROR(HLOOKUP("battles",[1]pl!$E:$E,pos!B69),)</f>
        <v>0</v>
      </c>
      <c r="C69" s="6">
        <f>IFERROR(HLOOKUP("battles",[1]pl!$E:$E,pos!C69),)</f>
        <v>0</v>
      </c>
      <c r="D69" s="6">
        <f>IFERROR(HLOOKUP("battles",[1]pl!$E:$E,pos!D69),)</f>
        <v>0</v>
      </c>
      <c r="E69" s="6">
        <f>IFERROR(HLOOKUP("battles",[1]pl!$E:$E,pos!E69),)</f>
        <v>0</v>
      </c>
      <c r="F69" s="6">
        <f>IFERROR(HLOOKUP("battles",[1]pl!$E:$E,pos!F69),)</f>
        <v>0</v>
      </c>
      <c r="G69" s="6">
        <f>IFERROR(HLOOKUP("battles",[1]pl!$E:$E,pos!G69),)</f>
        <v>0</v>
      </c>
      <c r="H69" s="6">
        <f>IFERROR(HLOOKUP("battles",[1]pl!$E:$E,pos!H69),)</f>
        <v>0</v>
      </c>
      <c r="I69" s="6">
        <f>IFERROR(HLOOKUP("battles",[1]pl!$E:$E,pos!I69),)</f>
        <v>0</v>
      </c>
      <c r="J69" s="6">
        <f>IFERROR(HLOOKUP("battles",[1]pl!$E:$E,pos!J69),)</f>
        <v>0</v>
      </c>
      <c r="K69" s="6">
        <f>IFERROR(HLOOKUP("battles",[1]pl!$E:$E,pos!K69),)</f>
        <v>0</v>
      </c>
      <c r="L69" s="6">
        <f>IFERROR(HLOOKUP("battles",[1]pl!$E:$E,pos!L69),)</f>
        <v>0</v>
      </c>
      <c r="M69" s="6">
        <f>IFERROR(HLOOKUP("battles",[1]pl!$E:$E,pos!M69),)</f>
        <v>0</v>
      </c>
      <c r="N69" s="6">
        <f>IFERROR(HLOOKUP("battles",[1]pl!$E:$E,pos!N69),)</f>
        <v>0</v>
      </c>
      <c r="O69" s="6">
        <f>IFERROR(HLOOKUP("battles",[1]pl!$E:$E,pos!O69),)</f>
        <v>0</v>
      </c>
      <c r="Q69" s="6">
        <f>IFERROR(HLOOKUP("battles",[1]pl!$E:$E,pos!Q69),)</f>
        <v>0</v>
      </c>
      <c r="R69" s="6">
        <f>IFERROR(HLOOKUP("battles",[1]pl!$E:$E,pos!R69),)</f>
        <v>0</v>
      </c>
      <c r="S69" s="6">
        <f>IFERROR(HLOOKUP("battles",[1]pl!$E:$E,pos!S69),)</f>
        <v>0</v>
      </c>
      <c r="T69" s="6">
        <f>IFERROR(HLOOKUP("battles",[1]pl!$E:$E,pos!T69),)</f>
        <v>0</v>
      </c>
      <c r="U69" s="6">
        <f>IFERROR(HLOOKUP("battles",[1]pl!$E:$E,pos!U69),)</f>
        <v>0</v>
      </c>
      <c r="V69" s="6">
        <f>IFERROR(HLOOKUP("battles",[1]pl!$E:$E,pos!V69),)</f>
        <v>0</v>
      </c>
      <c r="W69" s="6">
        <f>IFERROR(HLOOKUP("battles",[1]pl!$E:$E,pos!W69),)</f>
        <v>0</v>
      </c>
      <c r="X69" s="6">
        <f>IFERROR(HLOOKUP("battles",[1]pl!$E:$E,pos!X69),)</f>
        <v>0</v>
      </c>
      <c r="Y69" s="6">
        <f>IFERROR(HLOOKUP("battles",[1]pl!$E:$E,pos!Y69),)</f>
        <v>0</v>
      </c>
      <c r="Z69" s="6">
        <f>IFERROR(HLOOKUP("battles",[1]pl!$E:$E,pos!Z69),)</f>
        <v>0</v>
      </c>
      <c r="AA69" s="6">
        <f>IFERROR(HLOOKUP("battles",[1]pl!$E:$E,pos!AA69),)</f>
        <v>0</v>
      </c>
      <c r="AB69" s="6">
        <f>IFERROR(HLOOKUP("battles",[1]pl!$E:$E,pos!AB69),)</f>
        <v>0</v>
      </c>
      <c r="AC69" s="6">
        <f>IFERROR(HLOOKUP("battles",[1]pl!$E:$E,pos!AC69),)</f>
        <v>0</v>
      </c>
      <c r="AD69" s="6">
        <f>IFERROR(HLOOKUP("battles",[1]pl!$E:$E,pos!AD69),)</f>
        <v>0</v>
      </c>
      <c r="AE69" s="6">
        <f>IFERROR(HLOOKUP("battles",[1]pl!$E:$E,pos!AE69),)</f>
        <v>0</v>
      </c>
    </row>
    <row r="70" spans="1:31" s="2" customFormat="1" x14ac:dyDescent="0.25">
      <c r="A70" s="6">
        <f>IFERROR(HLOOKUP("battles",[1]pl!$E:$E,pos!A70),)</f>
        <v>0</v>
      </c>
      <c r="B70" s="6">
        <f>IFERROR(HLOOKUP("battles",[1]pl!$E:$E,pos!B70),)</f>
        <v>0</v>
      </c>
      <c r="C70" s="6">
        <f>IFERROR(HLOOKUP("battles",[1]pl!$E:$E,pos!C70),)</f>
        <v>0</v>
      </c>
      <c r="D70" s="6">
        <f>IFERROR(HLOOKUP("battles",[1]pl!$E:$E,pos!D70),)</f>
        <v>0</v>
      </c>
      <c r="E70" s="6">
        <f>IFERROR(HLOOKUP("battles",[1]pl!$E:$E,pos!E70),)</f>
        <v>0</v>
      </c>
      <c r="F70" s="6">
        <f>IFERROR(HLOOKUP("battles",[1]pl!$E:$E,pos!F70),)</f>
        <v>0</v>
      </c>
      <c r="G70" s="6">
        <f>IFERROR(HLOOKUP("battles",[1]pl!$E:$E,pos!G70),)</f>
        <v>0</v>
      </c>
      <c r="H70" s="6">
        <f>IFERROR(HLOOKUP("battles",[1]pl!$E:$E,pos!H70),)</f>
        <v>0</v>
      </c>
      <c r="I70" s="6">
        <f>IFERROR(HLOOKUP("battles",[1]pl!$E:$E,pos!I70),)</f>
        <v>0</v>
      </c>
      <c r="J70" s="6">
        <f>IFERROR(HLOOKUP("battles",[1]pl!$E:$E,pos!J70),)</f>
        <v>0</v>
      </c>
      <c r="K70" s="6">
        <f>IFERROR(HLOOKUP("battles",[1]pl!$E:$E,pos!K70),)</f>
        <v>0</v>
      </c>
      <c r="L70" s="6">
        <f>IFERROR(HLOOKUP("battles",[1]pl!$E:$E,pos!L70),)</f>
        <v>0</v>
      </c>
      <c r="M70" s="6">
        <f>IFERROR(HLOOKUP("battles",[1]pl!$E:$E,pos!M70),)</f>
        <v>0</v>
      </c>
      <c r="N70" s="6">
        <f>IFERROR(HLOOKUP("battles",[1]pl!$E:$E,pos!N70),)</f>
        <v>0</v>
      </c>
      <c r="O70" s="6">
        <f>IFERROR(HLOOKUP("battles",[1]pl!$E:$E,pos!O70),)</f>
        <v>0</v>
      </c>
      <c r="Q70" s="6">
        <f>IFERROR(HLOOKUP("battles",[1]pl!$E:$E,pos!Q70),)</f>
        <v>0</v>
      </c>
      <c r="R70" s="6">
        <f>IFERROR(HLOOKUP("battles",[1]pl!$E:$E,pos!R70),)</f>
        <v>0</v>
      </c>
      <c r="S70" s="6">
        <f>IFERROR(HLOOKUP("battles",[1]pl!$E:$E,pos!S70),)</f>
        <v>0</v>
      </c>
      <c r="T70" s="6">
        <f>IFERROR(HLOOKUP("battles",[1]pl!$E:$E,pos!T70),)</f>
        <v>0</v>
      </c>
      <c r="U70" s="6">
        <f>IFERROR(HLOOKUP("battles",[1]pl!$E:$E,pos!U70),)</f>
        <v>0</v>
      </c>
      <c r="V70" s="6">
        <f>IFERROR(HLOOKUP("battles",[1]pl!$E:$E,pos!V70),)</f>
        <v>0</v>
      </c>
      <c r="W70" s="6">
        <f>IFERROR(HLOOKUP("battles",[1]pl!$E:$E,pos!W70),)</f>
        <v>0</v>
      </c>
      <c r="X70" s="6">
        <f>IFERROR(HLOOKUP("battles",[1]pl!$E:$E,pos!X70),)</f>
        <v>0</v>
      </c>
      <c r="Y70" s="6">
        <f>IFERROR(HLOOKUP("battles",[1]pl!$E:$E,pos!Y70),)</f>
        <v>0</v>
      </c>
      <c r="Z70" s="6">
        <f>IFERROR(HLOOKUP("battles",[1]pl!$E:$E,pos!Z70),)</f>
        <v>0</v>
      </c>
      <c r="AA70" s="6">
        <f>IFERROR(HLOOKUP("battles",[1]pl!$E:$E,pos!AA70),)</f>
        <v>0</v>
      </c>
      <c r="AB70" s="6">
        <f>IFERROR(HLOOKUP("battles",[1]pl!$E:$E,pos!AB70),)</f>
        <v>0</v>
      </c>
      <c r="AC70" s="6">
        <f>IFERROR(HLOOKUP("battles",[1]pl!$E:$E,pos!AC70),)</f>
        <v>0</v>
      </c>
      <c r="AD70" s="6">
        <f>IFERROR(HLOOKUP("battles",[1]pl!$E:$E,pos!AD70),)</f>
        <v>0</v>
      </c>
      <c r="AE70" s="6">
        <f>IFERROR(HLOOKUP("battles",[1]pl!$E:$E,pos!AE70),)</f>
        <v>0</v>
      </c>
    </row>
    <row r="71" spans="1:31" s="2" customFormat="1" x14ac:dyDescent="0.25">
      <c r="A71" s="6">
        <f>IFERROR(HLOOKUP("battles",[1]pl!$E:$E,pos!A71),)</f>
        <v>0</v>
      </c>
      <c r="B71" s="6">
        <f>IFERROR(HLOOKUP("battles",[1]pl!$E:$E,pos!B71),)</f>
        <v>0</v>
      </c>
      <c r="C71" s="6">
        <f>IFERROR(HLOOKUP("battles",[1]pl!$E:$E,pos!C71),)</f>
        <v>0</v>
      </c>
      <c r="D71" s="6">
        <f>IFERROR(HLOOKUP("battles",[1]pl!$E:$E,pos!D71),)</f>
        <v>0</v>
      </c>
      <c r="E71" s="6">
        <f>IFERROR(HLOOKUP("battles",[1]pl!$E:$E,pos!E71),)</f>
        <v>0</v>
      </c>
      <c r="F71" s="6">
        <f>IFERROR(HLOOKUP("battles",[1]pl!$E:$E,pos!F71),)</f>
        <v>0</v>
      </c>
      <c r="G71" s="6">
        <f>IFERROR(HLOOKUP("battles",[1]pl!$E:$E,pos!G71),)</f>
        <v>0</v>
      </c>
      <c r="H71" s="6">
        <f>IFERROR(HLOOKUP("battles",[1]pl!$E:$E,pos!H71),)</f>
        <v>0</v>
      </c>
      <c r="I71" s="6">
        <f>IFERROR(HLOOKUP("battles",[1]pl!$E:$E,pos!I71),)</f>
        <v>0</v>
      </c>
      <c r="J71" s="6">
        <f>IFERROR(HLOOKUP("battles",[1]pl!$E:$E,pos!J71),)</f>
        <v>0</v>
      </c>
      <c r="K71" s="6">
        <f>IFERROR(HLOOKUP("battles",[1]pl!$E:$E,pos!K71),)</f>
        <v>0</v>
      </c>
      <c r="L71" s="6">
        <f>IFERROR(HLOOKUP("battles",[1]pl!$E:$E,pos!L71),)</f>
        <v>0</v>
      </c>
      <c r="M71" s="6">
        <f>IFERROR(HLOOKUP("battles",[1]pl!$E:$E,pos!M71),)</f>
        <v>0</v>
      </c>
      <c r="N71" s="6">
        <f>IFERROR(HLOOKUP("battles",[1]pl!$E:$E,pos!N71),)</f>
        <v>0</v>
      </c>
      <c r="O71" s="6">
        <f>IFERROR(HLOOKUP("battles",[1]pl!$E:$E,pos!O71),)</f>
        <v>0</v>
      </c>
      <c r="Q71" s="6">
        <f>IFERROR(HLOOKUP("battles",[1]pl!$E:$E,pos!Q71),)</f>
        <v>0</v>
      </c>
      <c r="R71" s="6">
        <f>IFERROR(HLOOKUP("battles",[1]pl!$E:$E,pos!R71),)</f>
        <v>0</v>
      </c>
      <c r="S71" s="6">
        <f>IFERROR(HLOOKUP("battles",[1]pl!$E:$E,pos!S71),)</f>
        <v>0</v>
      </c>
      <c r="T71" s="6">
        <f>IFERROR(HLOOKUP("battles",[1]pl!$E:$E,pos!T71),)</f>
        <v>0</v>
      </c>
      <c r="U71" s="6">
        <f>IFERROR(HLOOKUP("battles",[1]pl!$E:$E,pos!U71),)</f>
        <v>0</v>
      </c>
      <c r="V71" s="6">
        <f>IFERROR(HLOOKUP("battles",[1]pl!$E:$E,pos!V71),)</f>
        <v>0</v>
      </c>
      <c r="W71" s="6">
        <f>IFERROR(HLOOKUP("battles",[1]pl!$E:$E,pos!W71),)</f>
        <v>0</v>
      </c>
      <c r="X71" s="6">
        <f>IFERROR(HLOOKUP("battles",[1]pl!$E:$E,pos!X71),)</f>
        <v>0</v>
      </c>
      <c r="Y71" s="6">
        <f>IFERROR(HLOOKUP("battles",[1]pl!$E:$E,pos!Y71),)</f>
        <v>0</v>
      </c>
      <c r="Z71" s="6">
        <f>IFERROR(HLOOKUP("battles",[1]pl!$E:$E,pos!Z71),)</f>
        <v>0</v>
      </c>
      <c r="AA71" s="6">
        <f>IFERROR(HLOOKUP("battles",[1]pl!$E:$E,pos!AA71),)</f>
        <v>0</v>
      </c>
      <c r="AB71" s="6">
        <f>IFERROR(HLOOKUP("battles",[1]pl!$E:$E,pos!AB71),)</f>
        <v>0</v>
      </c>
      <c r="AC71" s="6">
        <f>IFERROR(HLOOKUP("battles",[1]pl!$E:$E,pos!AC71),)</f>
        <v>0</v>
      </c>
      <c r="AD71" s="6">
        <f>IFERROR(HLOOKUP("battles",[1]pl!$E:$E,pos!AD71),)</f>
        <v>0</v>
      </c>
      <c r="AE71" s="6">
        <f>IFERROR(HLOOKUP("battles",[1]pl!$E:$E,pos!AE71),)</f>
        <v>0</v>
      </c>
    </row>
    <row r="72" spans="1:31" s="2" customFormat="1" x14ac:dyDescent="0.25">
      <c r="A72" s="6">
        <f>IFERROR(HLOOKUP("battles",[1]pl!$E:$E,pos!A72),)</f>
        <v>0</v>
      </c>
      <c r="B72" s="6">
        <f>IFERROR(HLOOKUP("battles",[1]pl!$E:$E,pos!B72),)</f>
        <v>0</v>
      </c>
      <c r="C72" s="6">
        <f>IFERROR(HLOOKUP("battles",[1]pl!$E:$E,pos!C72),)</f>
        <v>0</v>
      </c>
      <c r="D72" s="6">
        <f>IFERROR(HLOOKUP("battles",[1]pl!$E:$E,pos!D72),)</f>
        <v>0</v>
      </c>
      <c r="E72" s="6">
        <f>IFERROR(HLOOKUP("battles",[1]pl!$E:$E,pos!E72),)</f>
        <v>0</v>
      </c>
      <c r="F72" s="6">
        <f>IFERROR(HLOOKUP("battles",[1]pl!$E:$E,pos!F72),)</f>
        <v>0</v>
      </c>
      <c r="G72" s="6">
        <f>IFERROR(HLOOKUP("battles",[1]pl!$E:$E,pos!G72),)</f>
        <v>0</v>
      </c>
      <c r="H72" s="6">
        <f>IFERROR(HLOOKUP("battles",[1]pl!$E:$E,pos!H72),)</f>
        <v>0</v>
      </c>
      <c r="I72" s="6">
        <f>IFERROR(HLOOKUP("battles",[1]pl!$E:$E,pos!I72),)</f>
        <v>0</v>
      </c>
      <c r="J72" s="6">
        <f>IFERROR(HLOOKUP("battles",[1]pl!$E:$E,pos!J72),)</f>
        <v>0</v>
      </c>
      <c r="K72" s="6">
        <f>IFERROR(HLOOKUP("battles",[1]pl!$E:$E,pos!K72),)</f>
        <v>0</v>
      </c>
      <c r="L72" s="6">
        <f>IFERROR(HLOOKUP("battles",[1]pl!$E:$E,pos!L72),)</f>
        <v>0</v>
      </c>
      <c r="M72" s="6">
        <f>IFERROR(HLOOKUP("battles",[1]pl!$E:$E,pos!M72),)</f>
        <v>0</v>
      </c>
      <c r="N72" s="6">
        <f>IFERROR(HLOOKUP("battles",[1]pl!$E:$E,pos!N72),)</f>
        <v>0</v>
      </c>
      <c r="O72" s="6">
        <f>IFERROR(HLOOKUP("battles",[1]pl!$E:$E,pos!O72),)</f>
        <v>0</v>
      </c>
      <c r="Q72" s="6">
        <f>IFERROR(HLOOKUP("battles",[1]pl!$E:$E,pos!Q72),)</f>
        <v>0</v>
      </c>
      <c r="R72" s="6">
        <f>IFERROR(HLOOKUP("battles",[1]pl!$E:$E,pos!R72),)</f>
        <v>0</v>
      </c>
      <c r="S72" s="6">
        <f>IFERROR(HLOOKUP("battles",[1]pl!$E:$E,pos!S72),)</f>
        <v>0</v>
      </c>
      <c r="T72" s="6">
        <f>IFERROR(HLOOKUP("battles",[1]pl!$E:$E,pos!T72),)</f>
        <v>0</v>
      </c>
      <c r="U72" s="6">
        <f>IFERROR(HLOOKUP("battles",[1]pl!$E:$E,pos!U72),)</f>
        <v>0</v>
      </c>
      <c r="V72" s="6">
        <f>IFERROR(HLOOKUP("battles",[1]pl!$E:$E,pos!V72),)</f>
        <v>0</v>
      </c>
      <c r="W72" s="6">
        <f>IFERROR(HLOOKUP("battles",[1]pl!$E:$E,pos!W72),)</f>
        <v>0</v>
      </c>
      <c r="X72" s="6">
        <f>IFERROR(HLOOKUP("battles",[1]pl!$E:$E,pos!X72),)</f>
        <v>0</v>
      </c>
      <c r="Y72" s="6">
        <f>IFERROR(HLOOKUP("battles",[1]pl!$E:$E,pos!Y72),)</f>
        <v>0</v>
      </c>
      <c r="Z72" s="6">
        <f>IFERROR(HLOOKUP("battles",[1]pl!$E:$E,pos!Z72),)</f>
        <v>0</v>
      </c>
      <c r="AA72" s="6">
        <f>IFERROR(HLOOKUP("battles",[1]pl!$E:$E,pos!AA72),)</f>
        <v>0</v>
      </c>
      <c r="AB72" s="6">
        <f>IFERROR(HLOOKUP("battles",[1]pl!$E:$E,pos!AB72),)</f>
        <v>0</v>
      </c>
      <c r="AC72" s="6">
        <f>IFERROR(HLOOKUP("battles",[1]pl!$E:$E,pos!AC72),)</f>
        <v>0</v>
      </c>
      <c r="AD72" s="6">
        <f>IFERROR(HLOOKUP("battles",[1]pl!$E:$E,pos!AD72),)</f>
        <v>0</v>
      </c>
      <c r="AE72" s="6">
        <f>IFERROR(HLOOKUP("battles",[1]pl!$E:$E,pos!AE72),)</f>
        <v>0</v>
      </c>
    </row>
    <row r="73" spans="1:31" s="2" customFormat="1" x14ac:dyDescent="0.25">
      <c r="A73" s="6">
        <f>IFERROR(HLOOKUP("battles",[1]pl!$E:$E,pos!A73),)</f>
        <v>0</v>
      </c>
      <c r="B73" s="6">
        <f>IFERROR(HLOOKUP("battles",[1]pl!$E:$E,pos!B73),)</f>
        <v>0</v>
      </c>
      <c r="C73" s="6">
        <f>IFERROR(HLOOKUP("battles",[1]pl!$E:$E,pos!C73),)</f>
        <v>0</v>
      </c>
      <c r="D73" s="6">
        <f>IFERROR(HLOOKUP("battles",[1]pl!$E:$E,pos!D73),)</f>
        <v>0</v>
      </c>
      <c r="E73" s="6">
        <f>IFERROR(HLOOKUP("battles",[1]pl!$E:$E,pos!E73),)</f>
        <v>0</v>
      </c>
      <c r="F73" s="6">
        <f>IFERROR(HLOOKUP("battles",[1]pl!$E:$E,pos!F73),)</f>
        <v>0</v>
      </c>
      <c r="G73" s="6">
        <f>IFERROR(HLOOKUP("battles",[1]pl!$E:$E,pos!G73),)</f>
        <v>0</v>
      </c>
      <c r="H73" s="6">
        <f>IFERROR(HLOOKUP("battles",[1]pl!$E:$E,pos!H73),)</f>
        <v>0</v>
      </c>
      <c r="I73" s="6">
        <f>IFERROR(HLOOKUP("battles",[1]pl!$E:$E,pos!I73),)</f>
        <v>0</v>
      </c>
      <c r="J73" s="6">
        <f>IFERROR(HLOOKUP("battles",[1]pl!$E:$E,pos!J73),)</f>
        <v>0</v>
      </c>
      <c r="K73" s="6">
        <f>IFERROR(HLOOKUP("battles",[1]pl!$E:$E,pos!K73),)</f>
        <v>0</v>
      </c>
      <c r="L73" s="6">
        <f>IFERROR(HLOOKUP("battles",[1]pl!$E:$E,pos!L73),)</f>
        <v>0</v>
      </c>
      <c r="M73" s="6">
        <f>IFERROR(HLOOKUP("battles",[1]pl!$E:$E,pos!M73),)</f>
        <v>0</v>
      </c>
      <c r="N73" s="6">
        <f>IFERROR(HLOOKUP("battles",[1]pl!$E:$E,pos!N73),)</f>
        <v>0</v>
      </c>
      <c r="O73" s="6">
        <f>IFERROR(HLOOKUP("battles",[1]pl!$E:$E,pos!O73),)</f>
        <v>0</v>
      </c>
      <c r="Q73" s="6">
        <f>IFERROR(HLOOKUP("battles",[1]pl!$E:$E,pos!Q73),)</f>
        <v>0</v>
      </c>
      <c r="R73" s="6">
        <f>IFERROR(HLOOKUP("battles",[1]pl!$E:$E,pos!R73),)</f>
        <v>0</v>
      </c>
      <c r="S73" s="6">
        <f>IFERROR(HLOOKUP("battles",[1]pl!$E:$E,pos!S73),)</f>
        <v>0</v>
      </c>
      <c r="T73" s="6">
        <f>IFERROR(HLOOKUP("battles",[1]pl!$E:$E,pos!T73),)</f>
        <v>0</v>
      </c>
      <c r="U73" s="6">
        <f>IFERROR(HLOOKUP("battles",[1]pl!$E:$E,pos!U73),)</f>
        <v>0</v>
      </c>
      <c r="V73" s="6">
        <f>IFERROR(HLOOKUP("battles",[1]pl!$E:$E,pos!V73),)</f>
        <v>0</v>
      </c>
      <c r="W73" s="6">
        <f>IFERROR(HLOOKUP("battles",[1]pl!$E:$E,pos!W73),)</f>
        <v>0</v>
      </c>
      <c r="X73" s="6">
        <f>IFERROR(HLOOKUP("battles",[1]pl!$E:$E,pos!X73),)</f>
        <v>0</v>
      </c>
      <c r="Y73" s="6">
        <f>IFERROR(HLOOKUP("battles",[1]pl!$E:$E,pos!Y73),)</f>
        <v>0</v>
      </c>
      <c r="Z73" s="6">
        <f>IFERROR(HLOOKUP("battles",[1]pl!$E:$E,pos!Z73),)</f>
        <v>0</v>
      </c>
      <c r="AA73" s="6">
        <f>IFERROR(HLOOKUP("battles",[1]pl!$E:$E,pos!AA73),)</f>
        <v>0</v>
      </c>
      <c r="AB73" s="6">
        <f>IFERROR(HLOOKUP("battles",[1]pl!$E:$E,pos!AB73),)</f>
        <v>0</v>
      </c>
      <c r="AC73" s="6">
        <f>IFERROR(HLOOKUP("battles",[1]pl!$E:$E,pos!AC73),)</f>
        <v>0</v>
      </c>
      <c r="AD73" s="6">
        <f>IFERROR(HLOOKUP("battles",[1]pl!$E:$E,pos!AD73),)</f>
        <v>0</v>
      </c>
      <c r="AE73" s="6">
        <f>IFERROR(HLOOKUP("battles",[1]pl!$E:$E,pos!AE73),)</f>
        <v>0</v>
      </c>
    </row>
    <row r="74" spans="1:31" s="2" customFormat="1" x14ac:dyDescent="0.25">
      <c r="A74" s="6">
        <f>IFERROR(HLOOKUP("battles",[1]pl!$E:$E,pos!A74),)</f>
        <v>0</v>
      </c>
      <c r="B74" s="6">
        <f>IFERROR(HLOOKUP("battles",[1]pl!$E:$E,pos!B74),)</f>
        <v>0</v>
      </c>
      <c r="C74" s="6">
        <f>IFERROR(HLOOKUP("battles",[1]pl!$E:$E,pos!C74),)</f>
        <v>0</v>
      </c>
      <c r="D74" s="6">
        <f>IFERROR(HLOOKUP("battles",[1]pl!$E:$E,pos!D74),)</f>
        <v>0</v>
      </c>
      <c r="E74" s="6">
        <f>IFERROR(HLOOKUP("battles",[1]pl!$E:$E,pos!E74),)</f>
        <v>0</v>
      </c>
      <c r="F74" s="6">
        <f>IFERROR(HLOOKUP("battles",[1]pl!$E:$E,pos!F74),)</f>
        <v>0</v>
      </c>
      <c r="G74" s="6">
        <f>IFERROR(HLOOKUP("battles",[1]pl!$E:$E,pos!G74),)</f>
        <v>0</v>
      </c>
      <c r="H74" s="6">
        <f>IFERROR(HLOOKUP("battles",[1]pl!$E:$E,pos!H74),)</f>
        <v>0</v>
      </c>
      <c r="I74" s="6">
        <f>IFERROR(HLOOKUP("battles",[1]pl!$E:$E,pos!I74),)</f>
        <v>0</v>
      </c>
      <c r="J74" s="6">
        <f>IFERROR(HLOOKUP("battles",[1]pl!$E:$E,pos!J74),)</f>
        <v>0</v>
      </c>
      <c r="K74" s="6">
        <f>IFERROR(HLOOKUP("battles",[1]pl!$E:$E,pos!K74),)</f>
        <v>0</v>
      </c>
      <c r="L74" s="6">
        <f>IFERROR(HLOOKUP("battles",[1]pl!$E:$E,pos!L74),)</f>
        <v>0</v>
      </c>
      <c r="M74" s="6">
        <f>IFERROR(HLOOKUP("battles",[1]pl!$E:$E,pos!M74),)</f>
        <v>0</v>
      </c>
      <c r="N74" s="6">
        <f>IFERROR(HLOOKUP("battles",[1]pl!$E:$E,pos!N74),)</f>
        <v>0</v>
      </c>
      <c r="O74" s="6">
        <f>IFERROR(HLOOKUP("battles",[1]pl!$E:$E,pos!O74),)</f>
        <v>0</v>
      </c>
      <c r="Q74" s="6">
        <f>IFERROR(HLOOKUP("battles",[1]pl!$E:$E,pos!Q74),)</f>
        <v>0</v>
      </c>
      <c r="R74" s="6">
        <f>IFERROR(HLOOKUP("battles",[1]pl!$E:$E,pos!R74),)</f>
        <v>0</v>
      </c>
      <c r="S74" s="6">
        <f>IFERROR(HLOOKUP("battles",[1]pl!$E:$E,pos!S74),)</f>
        <v>0</v>
      </c>
      <c r="T74" s="6">
        <f>IFERROR(HLOOKUP("battles",[1]pl!$E:$E,pos!T74),)</f>
        <v>0</v>
      </c>
      <c r="U74" s="6">
        <f>IFERROR(HLOOKUP("battles",[1]pl!$E:$E,pos!U74),)</f>
        <v>0</v>
      </c>
      <c r="V74" s="6">
        <f>IFERROR(HLOOKUP("battles",[1]pl!$E:$E,pos!V74),)</f>
        <v>0</v>
      </c>
      <c r="W74" s="6">
        <f>IFERROR(HLOOKUP("battles",[1]pl!$E:$E,pos!W74),)</f>
        <v>0</v>
      </c>
      <c r="X74" s="6">
        <f>IFERROR(HLOOKUP("battles",[1]pl!$E:$E,pos!X74),)</f>
        <v>0</v>
      </c>
      <c r="Y74" s="6">
        <f>IFERROR(HLOOKUP("battles",[1]pl!$E:$E,pos!Y74),)</f>
        <v>0</v>
      </c>
      <c r="Z74" s="6">
        <f>IFERROR(HLOOKUP("battles",[1]pl!$E:$E,pos!Z74),)</f>
        <v>0</v>
      </c>
      <c r="AA74" s="6">
        <f>IFERROR(HLOOKUP("battles",[1]pl!$E:$E,pos!AA74),)</f>
        <v>0</v>
      </c>
      <c r="AB74" s="6">
        <f>IFERROR(HLOOKUP("battles",[1]pl!$E:$E,pos!AB74),)</f>
        <v>0</v>
      </c>
      <c r="AC74" s="6">
        <f>IFERROR(HLOOKUP("battles",[1]pl!$E:$E,pos!AC74),)</f>
        <v>0</v>
      </c>
      <c r="AD74" s="6">
        <f>IFERROR(HLOOKUP("battles",[1]pl!$E:$E,pos!AD74),)</f>
        <v>0</v>
      </c>
      <c r="AE74" s="6">
        <f>IFERROR(HLOOKUP("battles",[1]pl!$E:$E,pos!AE74),)</f>
        <v>0</v>
      </c>
    </row>
    <row r="75" spans="1:31" s="2" customFormat="1" x14ac:dyDescent="0.25">
      <c r="A75" s="6">
        <f>IFERROR(HLOOKUP("battles",[1]pl!$E:$E,pos!A75),)</f>
        <v>0</v>
      </c>
      <c r="B75" s="6">
        <f>IFERROR(HLOOKUP("battles",[1]pl!$E:$E,pos!B75),)</f>
        <v>0</v>
      </c>
      <c r="C75" s="6">
        <f>IFERROR(HLOOKUP("battles",[1]pl!$E:$E,pos!C75),)</f>
        <v>0</v>
      </c>
      <c r="D75" s="6">
        <f>IFERROR(HLOOKUP("battles",[1]pl!$E:$E,pos!D75),)</f>
        <v>0</v>
      </c>
      <c r="E75" s="6">
        <f>IFERROR(HLOOKUP("battles",[1]pl!$E:$E,pos!E75),)</f>
        <v>0</v>
      </c>
      <c r="F75" s="6">
        <f>IFERROR(HLOOKUP("battles",[1]pl!$E:$E,pos!F75),)</f>
        <v>0</v>
      </c>
      <c r="G75" s="6">
        <f>IFERROR(HLOOKUP("battles",[1]pl!$E:$E,pos!G75),)</f>
        <v>0</v>
      </c>
      <c r="H75" s="6">
        <f>IFERROR(HLOOKUP("battles",[1]pl!$E:$E,pos!H75),)</f>
        <v>0</v>
      </c>
      <c r="I75" s="6">
        <f>IFERROR(HLOOKUP("battles",[1]pl!$E:$E,pos!I75),)</f>
        <v>0</v>
      </c>
      <c r="J75" s="6">
        <f>IFERROR(HLOOKUP("battles",[1]pl!$E:$E,pos!J75),)</f>
        <v>0</v>
      </c>
      <c r="K75" s="6">
        <f>IFERROR(HLOOKUP("battles",[1]pl!$E:$E,pos!K75),)</f>
        <v>0</v>
      </c>
      <c r="L75" s="6">
        <f>IFERROR(HLOOKUP("battles",[1]pl!$E:$E,pos!L75),)</f>
        <v>0</v>
      </c>
      <c r="M75" s="6">
        <f>IFERROR(HLOOKUP("battles",[1]pl!$E:$E,pos!M75),)</f>
        <v>0</v>
      </c>
      <c r="N75" s="6">
        <f>IFERROR(HLOOKUP("battles",[1]pl!$E:$E,pos!N75),)</f>
        <v>0</v>
      </c>
      <c r="O75" s="6">
        <f>IFERROR(HLOOKUP("battles",[1]pl!$E:$E,pos!O75),)</f>
        <v>0</v>
      </c>
      <c r="Q75" s="6">
        <f>IFERROR(HLOOKUP("battles",[1]pl!$E:$E,pos!Q75),)</f>
        <v>0</v>
      </c>
      <c r="R75" s="6">
        <f>IFERROR(HLOOKUP("battles",[1]pl!$E:$E,pos!R75),)</f>
        <v>0</v>
      </c>
      <c r="S75" s="6">
        <f>IFERROR(HLOOKUP("battles",[1]pl!$E:$E,pos!S75),)</f>
        <v>0</v>
      </c>
      <c r="T75" s="6">
        <f>IFERROR(HLOOKUP("battles",[1]pl!$E:$E,pos!T75),)</f>
        <v>0</v>
      </c>
      <c r="U75" s="6">
        <f>IFERROR(HLOOKUP("battles",[1]pl!$E:$E,pos!U75),)</f>
        <v>0</v>
      </c>
      <c r="V75" s="6">
        <f>IFERROR(HLOOKUP("battles",[1]pl!$E:$E,pos!V75),)</f>
        <v>0</v>
      </c>
      <c r="W75" s="6">
        <f>IFERROR(HLOOKUP("battles",[1]pl!$E:$E,pos!W75),)</f>
        <v>0</v>
      </c>
      <c r="X75" s="6">
        <f>IFERROR(HLOOKUP("battles",[1]pl!$E:$E,pos!X75),)</f>
        <v>0</v>
      </c>
      <c r="Y75" s="6">
        <f>IFERROR(HLOOKUP("battles",[1]pl!$E:$E,pos!Y75),)</f>
        <v>0</v>
      </c>
      <c r="Z75" s="6">
        <f>IFERROR(HLOOKUP("battles",[1]pl!$E:$E,pos!Z75),)</f>
        <v>0</v>
      </c>
      <c r="AA75" s="6">
        <f>IFERROR(HLOOKUP("battles",[1]pl!$E:$E,pos!AA75),)</f>
        <v>0</v>
      </c>
      <c r="AB75" s="6">
        <f>IFERROR(HLOOKUP("battles",[1]pl!$E:$E,pos!AB75),)</f>
        <v>0</v>
      </c>
      <c r="AC75" s="6">
        <f>IFERROR(HLOOKUP("battles",[1]pl!$E:$E,pos!AC75),)</f>
        <v>0</v>
      </c>
      <c r="AD75" s="6">
        <f>IFERROR(HLOOKUP("battles",[1]pl!$E:$E,pos!AD75),)</f>
        <v>0</v>
      </c>
      <c r="AE75" s="6">
        <f>IFERROR(HLOOKUP("battles",[1]pl!$E:$E,pos!AE75),)</f>
        <v>0</v>
      </c>
    </row>
    <row r="76" spans="1:31" s="2" customFormat="1" x14ac:dyDescent="0.25">
      <c r="A76" s="6">
        <f>IFERROR(HLOOKUP("battles",[1]pl!$E:$E,pos!A76),)</f>
        <v>0</v>
      </c>
      <c r="B76" s="6">
        <f>IFERROR(HLOOKUP("battles",[1]pl!$E:$E,pos!B76),)</f>
        <v>0</v>
      </c>
      <c r="C76" s="6">
        <f>IFERROR(HLOOKUP("battles",[1]pl!$E:$E,pos!C76),)</f>
        <v>0</v>
      </c>
      <c r="D76" s="6">
        <f>IFERROR(HLOOKUP("battles",[1]pl!$E:$E,pos!D76),)</f>
        <v>0</v>
      </c>
      <c r="E76" s="6">
        <f>IFERROR(HLOOKUP("battles",[1]pl!$E:$E,pos!E76),)</f>
        <v>0</v>
      </c>
      <c r="F76" s="6">
        <f>IFERROR(HLOOKUP("battles",[1]pl!$E:$E,pos!F76),)</f>
        <v>0</v>
      </c>
      <c r="G76" s="6">
        <f>IFERROR(HLOOKUP("battles",[1]pl!$E:$E,pos!G76),)</f>
        <v>0</v>
      </c>
      <c r="H76" s="6">
        <f>IFERROR(HLOOKUP("battles",[1]pl!$E:$E,pos!H76),)</f>
        <v>0</v>
      </c>
      <c r="I76" s="6">
        <f>IFERROR(HLOOKUP("battles",[1]pl!$E:$E,pos!I76),)</f>
        <v>0</v>
      </c>
      <c r="J76" s="6">
        <f>IFERROR(HLOOKUP("battles",[1]pl!$E:$E,pos!J76),)</f>
        <v>0</v>
      </c>
      <c r="K76" s="6">
        <f>IFERROR(HLOOKUP("battles",[1]pl!$E:$E,pos!K76),)</f>
        <v>0</v>
      </c>
      <c r="L76" s="6">
        <f>IFERROR(HLOOKUP("battles",[1]pl!$E:$E,pos!L76),)</f>
        <v>0</v>
      </c>
      <c r="M76" s="6">
        <f>IFERROR(HLOOKUP("battles",[1]pl!$E:$E,pos!M76),)</f>
        <v>0</v>
      </c>
      <c r="N76" s="6">
        <f>IFERROR(HLOOKUP("battles",[1]pl!$E:$E,pos!N76),)</f>
        <v>0</v>
      </c>
      <c r="O76" s="6">
        <f>IFERROR(HLOOKUP("battles",[1]pl!$E:$E,pos!O76),)</f>
        <v>0</v>
      </c>
      <c r="Q76" s="6">
        <f>IFERROR(HLOOKUP("battles",[1]pl!$E:$E,pos!Q76),)</f>
        <v>0</v>
      </c>
      <c r="R76" s="6">
        <f>IFERROR(HLOOKUP("battles",[1]pl!$E:$E,pos!R76),)</f>
        <v>0</v>
      </c>
      <c r="S76" s="6">
        <f>IFERROR(HLOOKUP("battles",[1]pl!$E:$E,pos!S76),)</f>
        <v>0</v>
      </c>
      <c r="T76" s="6">
        <f>IFERROR(HLOOKUP("battles",[1]pl!$E:$E,pos!T76),)</f>
        <v>0</v>
      </c>
      <c r="U76" s="6">
        <f>IFERROR(HLOOKUP("battles",[1]pl!$E:$E,pos!U76),)</f>
        <v>0</v>
      </c>
      <c r="V76" s="6">
        <f>IFERROR(HLOOKUP("battles",[1]pl!$E:$E,pos!V76),)</f>
        <v>0</v>
      </c>
      <c r="W76" s="6">
        <f>IFERROR(HLOOKUP("battles",[1]pl!$E:$E,pos!W76),)</f>
        <v>0</v>
      </c>
      <c r="X76" s="6">
        <f>IFERROR(HLOOKUP("battles",[1]pl!$E:$E,pos!X76),)</f>
        <v>0</v>
      </c>
      <c r="Y76" s="6">
        <f>IFERROR(HLOOKUP("battles",[1]pl!$E:$E,pos!Y76),)</f>
        <v>0</v>
      </c>
      <c r="Z76" s="6">
        <f>IFERROR(HLOOKUP("battles",[1]pl!$E:$E,pos!Z76),)</f>
        <v>0</v>
      </c>
      <c r="AA76" s="6">
        <f>IFERROR(HLOOKUP("battles",[1]pl!$E:$E,pos!AA76),)</f>
        <v>0</v>
      </c>
      <c r="AB76" s="6">
        <f>IFERROR(HLOOKUP("battles",[1]pl!$E:$E,pos!AB76),)</f>
        <v>0</v>
      </c>
      <c r="AC76" s="6">
        <f>IFERROR(HLOOKUP("battles",[1]pl!$E:$E,pos!AC76),)</f>
        <v>0</v>
      </c>
      <c r="AD76" s="6">
        <f>IFERROR(HLOOKUP("battles",[1]pl!$E:$E,pos!AD76),)</f>
        <v>0</v>
      </c>
      <c r="AE76" s="6">
        <f>IFERROR(HLOOKUP("battles",[1]pl!$E:$E,pos!AE76),)</f>
        <v>0</v>
      </c>
    </row>
    <row r="77" spans="1:31" s="2" customFormat="1" x14ac:dyDescent="0.25">
      <c r="A77" s="6">
        <f>IFERROR(HLOOKUP("battles",[1]pl!$E:$E,pos!A77),)</f>
        <v>0</v>
      </c>
      <c r="B77" s="6">
        <f>IFERROR(HLOOKUP("battles",[1]pl!$E:$E,pos!B77),)</f>
        <v>0</v>
      </c>
      <c r="C77" s="6">
        <f>IFERROR(HLOOKUP("battles",[1]pl!$E:$E,pos!C77),)</f>
        <v>0</v>
      </c>
      <c r="D77" s="6">
        <f>IFERROR(HLOOKUP("battles",[1]pl!$E:$E,pos!D77),)</f>
        <v>0</v>
      </c>
      <c r="E77" s="6">
        <f>IFERROR(HLOOKUP("battles",[1]pl!$E:$E,pos!E77),)</f>
        <v>0</v>
      </c>
      <c r="F77" s="6">
        <f>IFERROR(HLOOKUP("battles",[1]pl!$E:$E,pos!F77),)</f>
        <v>0</v>
      </c>
      <c r="G77" s="6">
        <f>IFERROR(HLOOKUP("battles",[1]pl!$E:$E,pos!G77),)</f>
        <v>0</v>
      </c>
      <c r="H77" s="6">
        <f>IFERROR(HLOOKUP("battles",[1]pl!$E:$E,pos!H77),)</f>
        <v>0</v>
      </c>
      <c r="I77" s="6">
        <f>IFERROR(HLOOKUP("battles",[1]pl!$E:$E,pos!I77),)</f>
        <v>0</v>
      </c>
      <c r="J77" s="6">
        <f>IFERROR(HLOOKUP("battles",[1]pl!$E:$E,pos!J77),)</f>
        <v>0</v>
      </c>
      <c r="K77" s="6">
        <f>IFERROR(HLOOKUP("battles",[1]pl!$E:$E,pos!K77),)</f>
        <v>0</v>
      </c>
      <c r="L77" s="6">
        <f>IFERROR(HLOOKUP("battles",[1]pl!$E:$E,pos!L77),)</f>
        <v>0</v>
      </c>
      <c r="M77" s="6">
        <f>IFERROR(HLOOKUP("battles",[1]pl!$E:$E,pos!M77),)</f>
        <v>0</v>
      </c>
      <c r="N77" s="6">
        <f>IFERROR(HLOOKUP("battles",[1]pl!$E:$E,pos!N77),)</f>
        <v>0</v>
      </c>
      <c r="O77" s="6">
        <f>IFERROR(HLOOKUP("battles",[1]pl!$E:$E,pos!O77),)</f>
        <v>0</v>
      </c>
      <c r="Q77" s="6">
        <f>IFERROR(HLOOKUP("battles",[1]pl!$E:$E,pos!Q77),)</f>
        <v>0</v>
      </c>
      <c r="R77" s="6">
        <f>IFERROR(HLOOKUP("battles",[1]pl!$E:$E,pos!R77),)</f>
        <v>0</v>
      </c>
      <c r="S77" s="6">
        <f>IFERROR(HLOOKUP("battles",[1]pl!$E:$E,pos!S77),)</f>
        <v>0</v>
      </c>
      <c r="T77" s="6">
        <f>IFERROR(HLOOKUP("battles",[1]pl!$E:$E,pos!T77),)</f>
        <v>0</v>
      </c>
      <c r="U77" s="6">
        <f>IFERROR(HLOOKUP("battles",[1]pl!$E:$E,pos!U77),)</f>
        <v>0</v>
      </c>
      <c r="V77" s="6">
        <f>IFERROR(HLOOKUP("battles",[1]pl!$E:$E,pos!V77),)</f>
        <v>0</v>
      </c>
      <c r="W77" s="6">
        <f>IFERROR(HLOOKUP("battles",[1]pl!$E:$E,pos!W77),)</f>
        <v>0</v>
      </c>
      <c r="X77" s="6">
        <f>IFERROR(HLOOKUP("battles",[1]pl!$E:$E,pos!X77),)</f>
        <v>0</v>
      </c>
      <c r="Y77" s="6">
        <f>IFERROR(HLOOKUP("battles",[1]pl!$E:$E,pos!Y77),)</f>
        <v>0</v>
      </c>
      <c r="Z77" s="6">
        <f>IFERROR(HLOOKUP("battles",[1]pl!$E:$E,pos!Z77),)</f>
        <v>0</v>
      </c>
      <c r="AA77" s="6">
        <f>IFERROR(HLOOKUP("battles",[1]pl!$E:$E,pos!AA77),)</f>
        <v>0</v>
      </c>
      <c r="AB77" s="6">
        <f>IFERROR(HLOOKUP("battles",[1]pl!$E:$E,pos!AB77),)</f>
        <v>0</v>
      </c>
      <c r="AC77" s="6">
        <f>IFERROR(HLOOKUP("battles",[1]pl!$E:$E,pos!AC77),)</f>
        <v>0</v>
      </c>
      <c r="AD77" s="6">
        <f>IFERROR(HLOOKUP("battles",[1]pl!$E:$E,pos!AD77),)</f>
        <v>0</v>
      </c>
      <c r="AE77" s="6">
        <f>IFERROR(HLOOKUP("battles",[1]pl!$E:$E,pos!AE77),)</f>
        <v>0</v>
      </c>
    </row>
    <row r="78" spans="1:31" s="2" customFormat="1" x14ac:dyDescent="0.25">
      <c r="A78" s="6">
        <f>IFERROR(HLOOKUP("battles",[1]pl!$E:$E,pos!A78),)</f>
        <v>0</v>
      </c>
      <c r="B78" s="6">
        <f>IFERROR(HLOOKUP("battles",[1]pl!$E:$E,pos!B78),)</f>
        <v>0</v>
      </c>
      <c r="C78" s="6">
        <f>IFERROR(HLOOKUP("battles",[1]pl!$E:$E,pos!C78),)</f>
        <v>0</v>
      </c>
      <c r="D78" s="6">
        <f>IFERROR(HLOOKUP("battles",[1]pl!$E:$E,pos!D78),)</f>
        <v>0</v>
      </c>
      <c r="E78" s="6">
        <f>IFERROR(HLOOKUP("battles",[1]pl!$E:$E,pos!E78),)</f>
        <v>0</v>
      </c>
      <c r="F78" s="6">
        <f>IFERROR(HLOOKUP("battles",[1]pl!$E:$E,pos!F78),)</f>
        <v>0</v>
      </c>
      <c r="G78" s="6">
        <f>IFERROR(HLOOKUP("battles",[1]pl!$E:$E,pos!G78),)</f>
        <v>0</v>
      </c>
      <c r="H78" s="6">
        <f>IFERROR(HLOOKUP("battles",[1]pl!$E:$E,pos!H78),)</f>
        <v>0</v>
      </c>
      <c r="I78" s="6">
        <f>IFERROR(HLOOKUP("battles",[1]pl!$E:$E,pos!I78),)</f>
        <v>0</v>
      </c>
      <c r="J78" s="6">
        <f>IFERROR(HLOOKUP("battles",[1]pl!$E:$E,pos!J78),)</f>
        <v>0</v>
      </c>
      <c r="K78" s="6">
        <f>IFERROR(HLOOKUP("battles",[1]pl!$E:$E,pos!K78),)</f>
        <v>0</v>
      </c>
      <c r="L78" s="6">
        <f>IFERROR(HLOOKUP("battles",[1]pl!$E:$E,pos!L78),)</f>
        <v>0</v>
      </c>
      <c r="M78" s="6">
        <f>IFERROR(HLOOKUP("battles",[1]pl!$E:$E,pos!M78),)</f>
        <v>0</v>
      </c>
      <c r="N78" s="6">
        <f>IFERROR(HLOOKUP("battles",[1]pl!$E:$E,pos!N78),)</f>
        <v>0</v>
      </c>
      <c r="O78" s="6">
        <f>IFERROR(HLOOKUP("battles",[1]pl!$E:$E,pos!O78),)</f>
        <v>0</v>
      </c>
      <c r="Q78" s="6">
        <f>IFERROR(HLOOKUP("battles",[1]pl!$E:$E,pos!Q78),)</f>
        <v>0</v>
      </c>
      <c r="R78" s="6">
        <f>IFERROR(HLOOKUP("battles",[1]pl!$E:$E,pos!R78),)</f>
        <v>0</v>
      </c>
      <c r="S78" s="6">
        <f>IFERROR(HLOOKUP("battles",[1]pl!$E:$E,pos!S78),)</f>
        <v>0</v>
      </c>
      <c r="T78" s="6">
        <f>IFERROR(HLOOKUP("battles",[1]pl!$E:$E,pos!T78),)</f>
        <v>0</v>
      </c>
      <c r="U78" s="6">
        <f>IFERROR(HLOOKUP("battles",[1]pl!$E:$E,pos!U78),)</f>
        <v>0</v>
      </c>
      <c r="V78" s="6">
        <f>IFERROR(HLOOKUP("battles",[1]pl!$E:$E,pos!V78),)</f>
        <v>0</v>
      </c>
      <c r="W78" s="6">
        <f>IFERROR(HLOOKUP("battles",[1]pl!$E:$E,pos!W78),)</f>
        <v>0</v>
      </c>
      <c r="X78" s="6">
        <f>IFERROR(HLOOKUP("battles",[1]pl!$E:$E,pos!X78),)</f>
        <v>0</v>
      </c>
      <c r="Y78" s="6">
        <f>IFERROR(HLOOKUP("battles",[1]pl!$E:$E,pos!Y78),)</f>
        <v>0</v>
      </c>
      <c r="Z78" s="6">
        <f>IFERROR(HLOOKUP("battles",[1]pl!$E:$E,pos!Z78),)</f>
        <v>0</v>
      </c>
      <c r="AA78" s="6">
        <f>IFERROR(HLOOKUP("battles",[1]pl!$E:$E,pos!AA78),)</f>
        <v>0</v>
      </c>
      <c r="AB78" s="6">
        <f>IFERROR(HLOOKUP("battles",[1]pl!$E:$E,pos!AB78),)</f>
        <v>0</v>
      </c>
      <c r="AC78" s="6">
        <f>IFERROR(HLOOKUP("battles",[1]pl!$E:$E,pos!AC78),)</f>
        <v>0</v>
      </c>
      <c r="AD78" s="6">
        <f>IFERROR(HLOOKUP("battles",[1]pl!$E:$E,pos!AD78),)</f>
        <v>0</v>
      </c>
      <c r="AE78" s="6">
        <f>IFERROR(HLOOKUP("battles",[1]pl!$E:$E,pos!AE78),)</f>
        <v>0</v>
      </c>
    </row>
    <row r="79" spans="1:31" s="2" customFormat="1" x14ac:dyDescent="0.25">
      <c r="A79" s="6">
        <f>IFERROR(HLOOKUP("battles",[1]pl!$E:$E,pos!A79),)</f>
        <v>0</v>
      </c>
      <c r="B79" s="6">
        <f>IFERROR(HLOOKUP("battles",[1]pl!$E:$E,pos!B79),)</f>
        <v>0</v>
      </c>
      <c r="C79" s="6">
        <f>IFERROR(HLOOKUP("battles",[1]pl!$E:$E,pos!C79),)</f>
        <v>0</v>
      </c>
      <c r="D79" s="6">
        <f>IFERROR(HLOOKUP("battles",[1]pl!$E:$E,pos!D79),)</f>
        <v>0</v>
      </c>
      <c r="E79" s="6">
        <f>IFERROR(HLOOKUP("battles",[1]pl!$E:$E,pos!E79),)</f>
        <v>0</v>
      </c>
      <c r="F79" s="6">
        <f>IFERROR(HLOOKUP("battles",[1]pl!$E:$E,pos!F79),)</f>
        <v>0</v>
      </c>
      <c r="G79" s="6">
        <f>IFERROR(HLOOKUP("battles",[1]pl!$E:$E,pos!G79),)</f>
        <v>0</v>
      </c>
      <c r="H79" s="6">
        <f>IFERROR(HLOOKUP("battles",[1]pl!$E:$E,pos!H79),)</f>
        <v>0</v>
      </c>
      <c r="I79" s="6">
        <f>IFERROR(HLOOKUP("battles",[1]pl!$E:$E,pos!I79),)</f>
        <v>0</v>
      </c>
      <c r="J79" s="6">
        <f>IFERROR(HLOOKUP("battles",[1]pl!$E:$E,pos!J79),)</f>
        <v>0</v>
      </c>
      <c r="K79" s="6">
        <f>IFERROR(HLOOKUP("battles",[1]pl!$E:$E,pos!K79),)</f>
        <v>0</v>
      </c>
      <c r="L79" s="6">
        <f>IFERROR(HLOOKUP("battles",[1]pl!$E:$E,pos!L79),)</f>
        <v>0</v>
      </c>
      <c r="M79" s="6">
        <f>IFERROR(HLOOKUP("battles",[1]pl!$E:$E,pos!M79),)</f>
        <v>0</v>
      </c>
      <c r="N79" s="6">
        <f>IFERROR(HLOOKUP("battles",[1]pl!$E:$E,pos!N79),)</f>
        <v>0</v>
      </c>
      <c r="O79" s="6">
        <f>IFERROR(HLOOKUP("battles",[1]pl!$E:$E,pos!O79),)</f>
        <v>0</v>
      </c>
      <c r="Q79" s="6">
        <f>IFERROR(HLOOKUP("battles",[1]pl!$E:$E,pos!Q79),)</f>
        <v>0</v>
      </c>
      <c r="R79" s="6">
        <f>IFERROR(HLOOKUP("battles",[1]pl!$E:$E,pos!R79),)</f>
        <v>0</v>
      </c>
      <c r="S79" s="6">
        <f>IFERROR(HLOOKUP("battles",[1]pl!$E:$E,pos!S79),)</f>
        <v>0</v>
      </c>
      <c r="T79" s="6">
        <f>IFERROR(HLOOKUP("battles",[1]pl!$E:$E,pos!T79),)</f>
        <v>0</v>
      </c>
      <c r="U79" s="6">
        <f>IFERROR(HLOOKUP("battles",[1]pl!$E:$E,pos!U79),)</f>
        <v>0</v>
      </c>
      <c r="V79" s="6">
        <f>IFERROR(HLOOKUP("battles",[1]pl!$E:$E,pos!V79),)</f>
        <v>0</v>
      </c>
      <c r="W79" s="6">
        <f>IFERROR(HLOOKUP("battles",[1]pl!$E:$E,pos!W79),)</f>
        <v>0</v>
      </c>
      <c r="X79" s="6">
        <f>IFERROR(HLOOKUP("battles",[1]pl!$E:$E,pos!X79),)</f>
        <v>0</v>
      </c>
      <c r="Y79" s="6">
        <f>IFERROR(HLOOKUP("battles",[1]pl!$E:$E,pos!Y79),)</f>
        <v>0</v>
      </c>
      <c r="Z79" s="6">
        <f>IFERROR(HLOOKUP("battles",[1]pl!$E:$E,pos!Z79),)</f>
        <v>0</v>
      </c>
      <c r="AA79" s="6">
        <f>IFERROR(HLOOKUP("battles",[1]pl!$E:$E,pos!AA79),)</f>
        <v>0</v>
      </c>
      <c r="AB79" s="6">
        <f>IFERROR(HLOOKUP("battles",[1]pl!$E:$E,pos!AB79),)</f>
        <v>0</v>
      </c>
      <c r="AC79" s="6">
        <f>IFERROR(HLOOKUP("battles",[1]pl!$E:$E,pos!AC79),)</f>
        <v>0</v>
      </c>
      <c r="AD79" s="6">
        <f>IFERROR(HLOOKUP("battles",[1]pl!$E:$E,pos!AD79),)</f>
        <v>0</v>
      </c>
      <c r="AE79" s="6">
        <f>IFERROR(HLOOKUP("battles",[1]pl!$E:$E,pos!AE79),)</f>
        <v>0</v>
      </c>
    </row>
    <row r="80" spans="1:31" s="2" customFormat="1" x14ac:dyDescent="0.25">
      <c r="A80" s="6">
        <f>IFERROR(HLOOKUP("battles",[1]pl!$E:$E,pos!A80),)</f>
        <v>0</v>
      </c>
      <c r="B80" s="6">
        <f>IFERROR(HLOOKUP("battles",[1]pl!$E:$E,pos!B80),)</f>
        <v>0</v>
      </c>
      <c r="C80" s="6">
        <f>IFERROR(HLOOKUP("battles",[1]pl!$E:$E,pos!C80),)</f>
        <v>0</v>
      </c>
      <c r="D80" s="6">
        <f>IFERROR(HLOOKUP("battles",[1]pl!$E:$E,pos!D80),)</f>
        <v>0</v>
      </c>
      <c r="E80" s="6">
        <f>IFERROR(HLOOKUP("battles",[1]pl!$E:$E,pos!E80),)</f>
        <v>0</v>
      </c>
      <c r="F80" s="6">
        <f>IFERROR(HLOOKUP("battles",[1]pl!$E:$E,pos!F80),)</f>
        <v>0</v>
      </c>
      <c r="G80" s="6">
        <f>IFERROR(HLOOKUP("battles",[1]pl!$E:$E,pos!G80),)</f>
        <v>0</v>
      </c>
      <c r="H80" s="6">
        <f>IFERROR(HLOOKUP("battles",[1]pl!$E:$E,pos!H80),)</f>
        <v>0</v>
      </c>
      <c r="I80" s="6">
        <f>IFERROR(HLOOKUP("battles",[1]pl!$E:$E,pos!I80),)</f>
        <v>0</v>
      </c>
      <c r="J80" s="6">
        <f>IFERROR(HLOOKUP("battles",[1]pl!$E:$E,pos!J80),)</f>
        <v>0</v>
      </c>
      <c r="K80" s="6">
        <f>IFERROR(HLOOKUP("battles",[1]pl!$E:$E,pos!K80),)</f>
        <v>0</v>
      </c>
      <c r="L80" s="6">
        <f>IFERROR(HLOOKUP("battles",[1]pl!$E:$E,pos!L80),)</f>
        <v>0</v>
      </c>
      <c r="M80" s="6">
        <f>IFERROR(HLOOKUP("battles",[1]pl!$E:$E,pos!M80),)</f>
        <v>0</v>
      </c>
      <c r="N80" s="6">
        <f>IFERROR(HLOOKUP("battles",[1]pl!$E:$E,pos!N80),)</f>
        <v>0</v>
      </c>
      <c r="O80" s="6">
        <f>IFERROR(HLOOKUP("battles",[1]pl!$E:$E,pos!O80),)</f>
        <v>0</v>
      </c>
      <c r="Q80" s="6">
        <f>IFERROR(HLOOKUP("battles",[1]pl!$E:$E,pos!Q80),)</f>
        <v>0</v>
      </c>
      <c r="R80" s="6">
        <f>IFERROR(HLOOKUP("battles",[1]pl!$E:$E,pos!R80),)</f>
        <v>0</v>
      </c>
      <c r="S80" s="6">
        <f>IFERROR(HLOOKUP("battles",[1]pl!$E:$E,pos!S80),)</f>
        <v>0</v>
      </c>
      <c r="T80" s="6">
        <f>IFERROR(HLOOKUP("battles",[1]pl!$E:$E,pos!T80),)</f>
        <v>0</v>
      </c>
      <c r="U80" s="6">
        <f>IFERROR(HLOOKUP("battles",[1]pl!$E:$E,pos!U80),)</f>
        <v>0</v>
      </c>
      <c r="V80" s="6">
        <f>IFERROR(HLOOKUP("battles",[1]pl!$E:$E,pos!V80),)</f>
        <v>0</v>
      </c>
      <c r="W80" s="6">
        <f>IFERROR(HLOOKUP("battles",[1]pl!$E:$E,pos!W80),)</f>
        <v>0</v>
      </c>
      <c r="X80" s="6">
        <f>IFERROR(HLOOKUP("battles",[1]pl!$E:$E,pos!X80),)</f>
        <v>0</v>
      </c>
      <c r="Y80" s="6">
        <f>IFERROR(HLOOKUP("battles",[1]pl!$E:$E,pos!Y80),)</f>
        <v>0</v>
      </c>
      <c r="Z80" s="6">
        <f>IFERROR(HLOOKUP("battles",[1]pl!$E:$E,pos!Z80),)</f>
        <v>0</v>
      </c>
      <c r="AA80" s="6">
        <f>IFERROR(HLOOKUP("battles",[1]pl!$E:$E,pos!AA80),)</f>
        <v>0</v>
      </c>
      <c r="AB80" s="6">
        <f>IFERROR(HLOOKUP("battles",[1]pl!$E:$E,pos!AB80),)</f>
        <v>0</v>
      </c>
      <c r="AC80" s="6">
        <f>IFERROR(HLOOKUP("battles",[1]pl!$E:$E,pos!AC80),)</f>
        <v>0</v>
      </c>
      <c r="AD80" s="6">
        <f>IFERROR(HLOOKUP("battles",[1]pl!$E:$E,pos!AD80),)</f>
        <v>0</v>
      </c>
      <c r="AE80" s="6">
        <f>IFERROR(HLOOKUP("battles",[1]pl!$E:$E,pos!AE80),)</f>
        <v>0</v>
      </c>
    </row>
    <row r="81" spans="1:31" s="2" customFormat="1" x14ac:dyDescent="0.25">
      <c r="A81" s="6">
        <f>IFERROR(HLOOKUP("battles",[1]pl!$E:$E,pos!A81),)</f>
        <v>0</v>
      </c>
      <c r="B81" s="6">
        <f>IFERROR(HLOOKUP("battles",[1]pl!$E:$E,pos!B81),)</f>
        <v>0</v>
      </c>
      <c r="C81" s="6">
        <f>IFERROR(HLOOKUP("battles",[1]pl!$E:$E,pos!C81),)</f>
        <v>0</v>
      </c>
      <c r="D81" s="6">
        <f>IFERROR(HLOOKUP("battles",[1]pl!$E:$E,pos!D81),)</f>
        <v>0</v>
      </c>
      <c r="E81" s="6">
        <f>IFERROR(HLOOKUP("battles",[1]pl!$E:$E,pos!E81),)</f>
        <v>0</v>
      </c>
      <c r="F81" s="6">
        <f>IFERROR(HLOOKUP("battles",[1]pl!$E:$E,pos!F81),)</f>
        <v>0</v>
      </c>
      <c r="G81" s="6">
        <f>IFERROR(HLOOKUP("battles",[1]pl!$E:$E,pos!G81),)</f>
        <v>0</v>
      </c>
      <c r="H81" s="6">
        <f>IFERROR(HLOOKUP("battles",[1]pl!$E:$E,pos!H81),)</f>
        <v>0</v>
      </c>
      <c r="I81" s="6">
        <f>IFERROR(HLOOKUP("battles",[1]pl!$E:$E,pos!I81),)</f>
        <v>0</v>
      </c>
      <c r="J81" s="6">
        <f>IFERROR(HLOOKUP("battles",[1]pl!$E:$E,pos!J81),)</f>
        <v>0</v>
      </c>
      <c r="K81" s="6">
        <f>IFERROR(HLOOKUP("battles",[1]pl!$E:$E,pos!K81),)</f>
        <v>0</v>
      </c>
      <c r="L81" s="6">
        <f>IFERROR(HLOOKUP("battles",[1]pl!$E:$E,pos!L81),)</f>
        <v>0</v>
      </c>
      <c r="M81" s="6">
        <f>IFERROR(HLOOKUP("battles",[1]pl!$E:$E,pos!M81),)</f>
        <v>0</v>
      </c>
      <c r="N81" s="6">
        <f>IFERROR(HLOOKUP("battles",[1]pl!$E:$E,pos!N81),)</f>
        <v>0</v>
      </c>
      <c r="O81" s="6">
        <f>IFERROR(HLOOKUP("battles",[1]pl!$E:$E,pos!O81),)</f>
        <v>0</v>
      </c>
      <c r="Q81" s="6">
        <f>IFERROR(HLOOKUP("battles",[1]pl!$E:$E,pos!Q81),)</f>
        <v>0</v>
      </c>
      <c r="R81" s="6">
        <f>IFERROR(HLOOKUP("battles",[1]pl!$E:$E,pos!R81),)</f>
        <v>0</v>
      </c>
      <c r="S81" s="6">
        <f>IFERROR(HLOOKUP("battles",[1]pl!$E:$E,pos!S81),)</f>
        <v>0</v>
      </c>
      <c r="T81" s="6">
        <f>IFERROR(HLOOKUP("battles",[1]pl!$E:$E,pos!T81),)</f>
        <v>0</v>
      </c>
      <c r="U81" s="6">
        <f>IFERROR(HLOOKUP("battles",[1]pl!$E:$E,pos!U81),)</f>
        <v>0</v>
      </c>
      <c r="V81" s="6">
        <f>IFERROR(HLOOKUP("battles",[1]pl!$E:$E,pos!V81),)</f>
        <v>0</v>
      </c>
      <c r="W81" s="6">
        <f>IFERROR(HLOOKUP("battles",[1]pl!$E:$E,pos!W81),)</f>
        <v>0</v>
      </c>
      <c r="X81" s="6">
        <f>IFERROR(HLOOKUP("battles",[1]pl!$E:$E,pos!X81),)</f>
        <v>0</v>
      </c>
      <c r="Y81" s="6">
        <f>IFERROR(HLOOKUP("battles",[1]pl!$E:$E,pos!Y81),)</f>
        <v>0</v>
      </c>
      <c r="Z81" s="6">
        <f>IFERROR(HLOOKUP("battles",[1]pl!$E:$E,pos!Z81),)</f>
        <v>0</v>
      </c>
      <c r="AA81" s="6">
        <f>IFERROR(HLOOKUP("battles",[1]pl!$E:$E,pos!AA81),)</f>
        <v>0</v>
      </c>
      <c r="AB81" s="6">
        <f>IFERROR(HLOOKUP("battles",[1]pl!$E:$E,pos!AB81),)</f>
        <v>0</v>
      </c>
      <c r="AC81" s="6">
        <f>IFERROR(HLOOKUP("battles",[1]pl!$E:$E,pos!AC81),)</f>
        <v>0</v>
      </c>
      <c r="AD81" s="6">
        <f>IFERROR(HLOOKUP("battles",[1]pl!$E:$E,pos!AD81),)</f>
        <v>0</v>
      </c>
      <c r="AE81" s="6">
        <f>IFERROR(HLOOKUP("battles",[1]pl!$E:$E,pos!AE81),)</f>
        <v>0</v>
      </c>
    </row>
    <row r="82" spans="1:31" s="2" customFormat="1" x14ac:dyDescent="0.25">
      <c r="A82" s="6">
        <f>IFERROR(HLOOKUP("battles",[1]pl!$E:$E,pos!A82),)</f>
        <v>0</v>
      </c>
      <c r="B82" s="6">
        <f>IFERROR(HLOOKUP("battles",[1]pl!$E:$E,pos!B82),)</f>
        <v>0</v>
      </c>
      <c r="C82" s="6">
        <f>IFERROR(HLOOKUP("battles",[1]pl!$E:$E,pos!C82),)</f>
        <v>0</v>
      </c>
      <c r="D82" s="6">
        <f>IFERROR(HLOOKUP("battles",[1]pl!$E:$E,pos!D82),)</f>
        <v>0</v>
      </c>
      <c r="E82" s="6">
        <f>IFERROR(HLOOKUP("battles",[1]pl!$E:$E,pos!E82),)</f>
        <v>0</v>
      </c>
      <c r="F82" s="6">
        <f>IFERROR(HLOOKUP("battles",[1]pl!$E:$E,pos!F82),)</f>
        <v>0</v>
      </c>
      <c r="G82" s="6">
        <f>IFERROR(HLOOKUP("battles",[1]pl!$E:$E,pos!G82),)</f>
        <v>0</v>
      </c>
      <c r="H82" s="6">
        <f>IFERROR(HLOOKUP("battles",[1]pl!$E:$E,pos!H82),)</f>
        <v>0</v>
      </c>
      <c r="I82" s="6">
        <f>IFERROR(HLOOKUP("battles",[1]pl!$E:$E,pos!I82),)</f>
        <v>0</v>
      </c>
      <c r="J82" s="6">
        <f>IFERROR(HLOOKUP("battles",[1]pl!$E:$E,pos!J82),)</f>
        <v>0</v>
      </c>
      <c r="K82" s="6">
        <f>IFERROR(HLOOKUP("battles",[1]pl!$E:$E,pos!K82),)</f>
        <v>0</v>
      </c>
      <c r="L82" s="6">
        <f>IFERROR(HLOOKUP("battles",[1]pl!$E:$E,pos!L82),)</f>
        <v>0</v>
      </c>
      <c r="M82" s="6">
        <f>IFERROR(HLOOKUP("battles",[1]pl!$E:$E,pos!M82),)</f>
        <v>0</v>
      </c>
      <c r="N82" s="6">
        <f>IFERROR(HLOOKUP("battles",[1]pl!$E:$E,pos!N82),)</f>
        <v>0</v>
      </c>
      <c r="O82" s="6">
        <f>IFERROR(HLOOKUP("battles",[1]pl!$E:$E,pos!O82),)</f>
        <v>0</v>
      </c>
      <c r="Q82" s="6">
        <f>IFERROR(HLOOKUP("battles",[1]pl!$E:$E,pos!Q82),)</f>
        <v>0</v>
      </c>
      <c r="R82" s="6">
        <f>IFERROR(HLOOKUP("battles",[1]pl!$E:$E,pos!R82),)</f>
        <v>0</v>
      </c>
      <c r="S82" s="6">
        <f>IFERROR(HLOOKUP("battles",[1]pl!$E:$E,pos!S82),)</f>
        <v>0</v>
      </c>
      <c r="T82" s="6">
        <f>IFERROR(HLOOKUP("battles",[1]pl!$E:$E,pos!T82),)</f>
        <v>0</v>
      </c>
      <c r="U82" s="6">
        <f>IFERROR(HLOOKUP("battles",[1]pl!$E:$E,pos!U82),)</f>
        <v>0</v>
      </c>
      <c r="V82" s="6">
        <f>IFERROR(HLOOKUP("battles",[1]pl!$E:$E,pos!V82),)</f>
        <v>0</v>
      </c>
      <c r="W82" s="6">
        <f>IFERROR(HLOOKUP("battles",[1]pl!$E:$E,pos!W82),)</f>
        <v>0</v>
      </c>
      <c r="X82" s="6">
        <f>IFERROR(HLOOKUP("battles",[1]pl!$E:$E,pos!X82),)</f>
        <v>0</v>
      </c>
      <c r="Y82" s="6">
        <f>IFERROR(HLOOKUP("battles",[1]pl!$E:$E,pos!Y82),)</f>
        <v>0</v>
      </c>
      <c r="Z82" s="6">
        <f>IFERROR(HLOOKUP("battles",[1]pl!$E:$E,pos!Z82),)</f>
        <v>0</v>
      </c>
      <c r="AA82" s="6">
        <f>IFERROR(HLOOKUP("battles",[1]pl!$E:$E,pos!AA82),)</f>
        <v>0</v>
      </c>
      <c r="AB82" s="6">
        <f>IFERROR(HLOOKUP("battles",[1]pl!$E:$E,pos!AB82),)</f>
        <v>0</v>
      </c>
      <c r="AC82" s="6">
        <f>IFERROR(HLOOKUP("battles",[1]pl!$E:$E,pos!AC82),)</f>
        <v>0</v>
      </c>
      <c r="AD82" s="6">
        <f>IFERROR(HLOOKUP("battles",[1]pl!$E:$E,pos!AD82),)</f>
        <v>0</v>
      </c>
      <c r="AE82" s="6">
        <f>IFERROR(HLOOKUP("battles",[1]pl!$E:$E,pos!AE82),)</f>
        <v>0</v>
      </c>
    </row>
    <row r="83" spans="1:31" s="2" customFormat="1" x14ac:dyDescent="0.25">
      <c r="A83" s="6">
        <f>IFERROR(HLOOKUP("battles",[1]pl!$E:$E,pos!A83),)</f>
        <v>0</v>
      </c>
      <c r="B83" s="6">
        <f>IFERROR(HLOOKUP("battles",[1]pl!$E:$E,pos!B83),)</f>
        <v>0</v>
      </c>
      <c r="C83" s="6">
        <f>IFERROR(HLOOKUP("battles",[1]pl!$E:$E,pos!C83),)</f>
        <v>0</v>
      </c>
      <c r="D83" s="6">
        <f>IFERROR(HLOOKUP("battles",[1]pl!$E:$E,pos!D83),)</f>
        <v>0</v>
      </c>
      <c r="E83" s="6">
        <f>IFERROR(HLOOKUP("battles",[1]pl!$E:$E,pos!E83),)</f>
        <v>0</v>
      </c>
      <c r="F83" s="6">
        <f>IFERROR(HLOOKUP("battles",[1]pl!$E:$E,pos!F83),)</f>
        <v>0</v>
      </c>
      <c r="G83" s="6">
        <f>IFERROR(HLOOKUP("battles",[1]pl!$E:$E,pos!G83),)</f>
        <v>0</v>
      </c>
      <c r="H83" s="6">
        <f>IFERROR(HLOOKUP("battles",[1]pl!$E:$E,pos!H83),)</f>
        <v>0</v>
      </c>
      <c r="I83" s="6">
        <f>IFERROR(HLOOKUP("battles",[1]pl!$E:$E,pos!I83),)</f>
        <v>0</v>
      </c>
      <c r="J83" s="6">
        <f>IFERROR(HLOOKUP("battles",[1]pl!$E:$E,pos!J83),)</f>
        <v>0</v>
      </c>
      <c r="K83" s="6">
        <f>IFERROR(HLOOKUP("battles",[1]pl!$E:$E,pos!K83),)</f>
        <v>0</v>
      </c>
      <c r="L83" s="6">
        <f>IFERROR(HLOOKUP("battles",[1]pl!$E:$E,pos!L83),)</f>
        <v>0</v>
      </c>
      <c r="M83" s="6">
        <f>IFERROR(HLOOKUP("battles",[1]pl!$E:$E,pos!M83),)</f>
        <v>0</v>
      </c>
      <c r="N83" s="6">
        <f>IFERROR(HLOOKUP("battles",[1]pl!$E:$E,pos!N83),)</f>
        <v>0</v>
      </c>
      <c r="O83" s="6">
        <f>IFERROR(HLOOKUP("battles",[1]pl!$E:$E,pos!O83),)</f>
        <v>0</v>
      </c>
      <c r="Q83" s="6">
        <f>IFERROR(HLOOKUP("battles",[1]pl!$E:$E,pos!Q83),)</f>
        <v>0</v>
      </c>
      <c r="R83" s="6">
        <f>IFERROR(HLOOKUP("battles",[1]pl!$E:$E,pos!R83),)</f>
        <v>0</v>
      </c>
      <c r="S83" s="6">
        <f>IFERROR(HLOOKUP("battles",[1]pl!$E:$E,pos!S83),)</f>
        <v>0</v>
      </c>
      <c r="T83" s="6">
        <f>IFERROR(HLOOKUP("battles",[1]pl!$E:$E,pos!T83),)</f>
        <v>0</v>
      </c>
      <c r="U83" s="6">
        <f>IFERROR(HLOOKUP("battles",[1]pl!$E:$E,pos!U83),)</f>
        <v>0</v>
      </c>
      <c r="V83" s="6">
        <f>IFERROR(HLOOKUP("battles",[1]pl!$E:$E,pos!V83),)</f>
        <v>0</v>
      </c>
      <c r="W83" s="6">
        <f>IFERROR(HLOOKUP("battles",[1]pl!$E:$E,pos!W83),)</f>
        <v>0</v>
      </c>
      <c r="X83" s="6">
        <f>IFERROR(HLOOKUP("battles",[1]pl!$E:$E,pos!X83),)</f>
        <v>0</v>
      </c>
      <c r="Y83" s="6">
        <f>IFERROR(HLOOKUP("battles",[1]pl!$E:$E,pos!Y83),)</f>
        <v>0</v>
      </c>
      <c r="Z83" s="6">
        <f>IFERROR(HLOOKUP("battles",[1]pl!$E:$E,pos!Z83),)</f>
        <v>0</v>
      </c>
      <c r="AA83" s="6">
        <f>IFERROR(HLOOKUP("battles",[1]pl!$E:$E,pos!AA83),)</f>
        <v>0</v>
      </c>
      <c r="AB83" s="6">
        <f>IFERROR(HLOOKUP("battles",[1]pl!$E:$E,pos!AB83),)</f>
        <v>0</v>
      </c>
      <c r="AC83" s="6">
        <f>IFERROR(HLOOKUP("battles",[1]pl!$E:$E,pos!AC83),)</f>
        <v>0</v>
      </c>
      <c r="AD83" s="6">
        <f>IFERROR(HLOOKUP("battles",[1]pl!$E:$E,pos!AD83),)</f>
        <v>0</v>
      </c>
      <c r="AE83" s="6">
        <f>IFERROR(HLOOKUP("battles",[1]pl!$E:$E,pos!AE83),)</f>
        <v>0</v>
      </c>
    </row>
    <row r="84" spans="1:31" s="2" customFormat="1" x14ac:dyDescent="0.25">
      <c r="A84" s="6">
        <f>IFERROR(HLOOKUP("battles",[1]pl!$E:$E,pos!A84),)</f>
        <v>0</v>
      </c>
      <c r="B84" s="6">
        <f>IFERROR(HLOOKUP("battles",[1]pl!$E:$E,pos!B84),)</f>
        <v>0</v>
      </c>
      <c r="C84" s="6">
        <f>IFERROR(HLOOKUP("battles",[1]pl!$E:$E,pos!C84),)</f>
        <v>0</v>
      </c>
      <c r="D84" s="6">
        <f>IFERROR(HLOOKUP("battles",[1]pl!$E:$E,pos!D84),)</f>
        <v>0</v>
      </c>
      <c r="E84" s="6">
        <f>IFERROR(HLOOKUP("battles",[1]pl!$E:$E,pos!E84),)</f>
        <v>0</v>
      </c>
      <c r="F84" s="6">
        <f>IFERROR(HLOOKUP("battles",[1]pl!$E:$E,pos!F84),)</f>
        <v>0</v>
      </c>
      <c r="G84" s="6">
        <f>IFERROR(HLOOKUP("battles",[1]pl!$E:$E,pos!G84),)</f>
        <v>0</v>
      </c>
      <c r="H84" s="6">
        <f>IFERROR(HLOOKUP("battles",[1]pl!$E:$E,pos!H84),)</f>
        <v>0</v>
      </c>
      <c r="I84" s="6">
        <f>IFERROR(HLOOKUP("battles",[1]pl!$E:$E,pos!I84),)</f>
        <v>0</v>
      </c>
      <c r="J84" s="6">
        <f>IFERROR(HLOOKUP("battles",[1]pl!$E:$E,pos!J84),)</f>
        <v>0</v>
      </c>
      <c r="K84" s="6">
        <f>IFERROR(HLOOKUP("battles",[1]pl!$E:$E,pos!K84),)</f>
        <v>0</v>
      </c>
      <c r="L84" s="6">
        <f>IFERROR(HLOOKUP("battles",[1]pl!$E:$E,pos!L84),)</f>
        <v>0</v>
      </c>
      <c r="M84" s="6">
        <f>IFERROR(HLOOKUP("battles",[1]pl!$E:$E,pos!M84),)</f>
        <v>0</v>
      </c>
      <c r="N84" s="6">
        <f>IFERROR(HLOOKUP("battles",[1]pl!$E:$E,pos!N84),)</f>
        <v>0</v>
      </c>
      <c r="O84" s="6">
        <f>IFERROR(HLOOKUP("battles",[1]pl!$E:$E,pos!O84),)</f>
        <v>0</v>
      </c>
      <c r="Q84" s="6">
        <f>IFERROR(HLOOKUP("battles",[1]pl!$E:$E,pos!Q84),)</f>
        <v>0</v>
      </c>
      <c r="R84" s="6">
        <f>IFERROR(HLOOKUP("battles",[1]pl!$E:$E,pos!R84),)</f>
        <v>0</v>
      </c>
      <c r="S84" s="6">
        <f>IFERROR(HLOOKUP("battles",[1]pl!$E:$E,pos!S84),)</f>
        <v>0</v>
      </c>
      <c r="T84" s="6">
        <f>IFERROR(HLOOKUP("battles",[1]pl!$E:$E,pos!T84),)</f>
        <v>0</v>
      </c>
      <c r="U84" s="6">
        <f>IFERROR(HLOOKUP("battles",[1]pl!$E:$E,pos!U84),)</f>
        <v>0</v>
      </c>
      <c r="V84" s="6">
        <f>IFERROR(HLOOKUP("battles",[1]pl!$E:$E,pos!V84),)</f>
        <v>0</v>
      </c>
      <c r="W84" s="6">
        <f>IFERROR(HLOOKUP("battles",[1]pl!$E:$E,pos!W84),)</f>
        <v>0</v>
      </c>
      <c r="X84" s="6">
        <f>IFERROR(HLOOKUP("battles",[1]pl!$E:$E,pos!X84),)</f>
        <v>0</v>
      </c>
      <c r="Y84" s="6">
        <f>IFERROR(HLOOKUP("battles",[1]pl!$E:$E,pos!Y84),)</f>
        <v>0</v>
      </c>
      <c r="Z84" s="6">
        <f>IFERROR(HLOOKUP("battles",[1]pl!$E:$E,pos!Z84),)</f>
        <v>0</v>
      </c>
      <c r="AA84" s="6">
        <f>IFERROR(HLOOKUP("battles",[1]pl!$E:$E,pos!AA84),)</f>
        <v>0</v>
      </c>
      <c r="AB84" s="6">
        <f>IFERROR(HLOOKUP("battles",[1]pl!$E:$E,pos!AB84),)</f>
        <v>0</v>
      </c>
      <c r="AC84" s="6">
        <f>IFERROR(HLOOKUP("battles",[1]pl!$E:$E,pos!AC84),)</f>
        <v>0</v>
      </c>
      <c r="AD84" s="6">
        <f>IFERROR(HLOOKUP("battles",[1]pl!$E:$E,pos!AD84),)</f>
        <v>0</v>
      </c>
      <c r="AE84" s="6">
        <f>IFERROR(HLOOKUP("battles",[1]pl!$E:$E,pos!AE84),)</f>
        <v>0</v>
      </c>
    </row>
    <row r="85" spans="1:31" s="2" customFormat="1" x14ac:dyDescent="0.25">
      <c r="A85" s="6">
        <f>IFERROR(HLOOKUP("battles",[1]pl!$E:$E,pos!A85),)</f>
        <v>0</v>
      </c>
      <c r="B85" s="6">
        <f>IFERROR(HLOOKUP("battles",[1]pl!$E:$E,pos!B85),)</f>
        <v>0</v>
      </c>
      <c r="C85" s="6">
        <f>IFERROR(HLOOKUP("battles",[1]pl!$E:$E,pos!C85),)</f>
        <v>0</v>
      </c>
      <c r="D85" s="6">
        <f>IFERROR(HLOOKUP("battles",[1]pl!$E:$E,pos!D85),)</f>
        <v>0</v>
      </c>
      <c r="E85" s="6">
        <f>IFERROR(HLOOKUP("battles",[1]pl!$E:$E,pos!E85),)</f>
        <v>0</v>
      </c>
      <c r="F85" s="6">
        <f>IFERROR(HLOOKUP("battles",[1]pl!$E:$E,pos!F85),)</f>
        <v>0</v>
      </c>
      <c r="G85" s="6">
        <f>IFERROR(HLOOKUP("battles",[1]pl!$E:$E,pos!G85),)</f>
        <v>0</v>
      </c>
      <c r="H85" s="6">
        <f>IFERROR(HLOOKUP("battles",[1]pl!$E:$E,pos!H85),)</f>
        <v>0</v>
      </c>
      <c r="I85" s="6">
        <f>IFERROR(HLOOKUP("battles",[1]pl!$E:$E,pos!I85),)</f>
        <v>0</v>
      </c>
      <c r="J85" s="6">
        <f>IFERROR(HLOOKUP("battles",[1]pl!$E:$E,pos!J85),)</f>
        <v>0</v>
      </c>
      <c r="K85" s="6">
        <f>IFERROR(HLOOKUP("battles",[1]pl!$E:$E,pos!K85),)</f>
        <v>0</v>
      </c>
      <c r="L85" s="6">
        <f>IFERROR(HLOOKUP("battles",[1]pl!$E:$E,pos!L85),)</f>
        <v>0</v>
      </c>
      <c r="M85" s="6">
        <f>IFERROR(HLOOKUP("battles",[1]pl!$E:$E,pos!M85),)</f>
        <v>0</v>
      </c>
      <c r="N85" s="6">
        <f>IFERROR(HLOOKUP("battles",[1]pl!$E:$E,pos!N85),)</f>
        <v>0</v>
      </c>
      <c r="O85" s="6">
        <f>IFERROR(HLOOKUP("battles",[1]pl!$E:$E,pos!O85),)</f>
        <v>0</v>
      </c>
      <c r="Q85" s="6">
        <f>IFERROR(HLOOKUP("battles",[1]pl!$E:$E,pos!Q85),)</f>
        <v>0</v>
      </c>
      <c r="R85" s="6">
        <f>IFERROR(HLOOKUP("battles",[1]pl!$E:$E,pos!R85),)</f>
        <v>0</v>
      </c>
      <c r="S85" s="6">
        <f>IFERROR(HLOOKUP("battles",[1]pl!$E:$E,pos!S85),)</f>
        <v>0</v>
      </c>
      <c r="T85" s="6">
        <f>IFERROR(HLOOKUP("battles",[1]pl!$E:$E,pos!T85),)</f>
        <v>0</v>
      </c>
      <c r="U85" s="6">
        <f>IFERROR(HLOOKUP("battles",[1]pl!$E:$E,pos!U85),)</f>
        <v>0</v>
      </c>
      <c r="V85" s="6">
        <f>IFERROR(HLOOKUP("battles",[1]pl!$E:$E,pos!V85),)</f>
        <v>0</v>
      </c>
      <c r="W85" s="6">
        <f>IFERROR(HLOOKUP("battles",[1]pl!$E:$E,pos!W85),)</f>
        <v>0</v>
      </c>
      <c r="X85" s="6">
        <f>IFERROR(HLOOKUP("battles",[1]pl!$E:$E,pos!X85),)</f>
        <v>0</v>
      </c>
      <c r="Y85" s="6">
        <f>IFERROR(HLOOKUP("battles",[1]pl!$E:$E,pos!Y85),)</f>
        <v>0</v>
      </c>
      <c r="Z85" s="6">
        <f>IFERROR(HLOOKUP("battles",[1]pl!$E:$E,pos!Z85),)</f>
        <v>0</v>
      </c>
      <c r="AA85" s="6">
        <f>IFERROR(HLOOKUP("battles",[1]pl!$E:$E,pos!AA85),)</f>
        <v>0</v>
      </c>
      <c r="AB85" s="6">
        <f>IFERROR(HLOOKUP("battles",[1]pl!$E:$E,pos!AB85),)</f>
        <v>0</v>
      </c>
      <c r="AC85" s="6">
        <f>IFERROR(HLOOKUP("battles",[1]pl!$E:$E,pos!AC85),)</f>
        <v>0</v>
      </c>
      <c r="AD85" s="6">
        <f>IFERROR(HLOOKUP("battles",[1]pl!$E:$E,pos!AD85),)</f>
        <v>0</v>
      </c>
      <c r="AE85" s="6">
        <f>IFERROR(HLOOKUP("battles",[1]pl!$E:$E,pos!AE85),)</f>
        <v>0</v>
      </c>
    </row>
    <row r="86" spans="1:31" s="2" customFormat="1" x14ac:dyDescent="0.25">
      <c r="A86" s="6">
        <f>IFERROR(HLOOKUP("battles",[1]pl!$E:$E,pos!A86),)</f>
        <v>0</v>
      </c>
      <c r="B86" s="6">
        <f>IFERROR(HLOOKUP("battles",[1]pl!$E:$E,pos!B86),)</f>
        <v>0</v>
      </c>
      <c r="C86" s="6">
        <f>IFERROR(HLOOKUP("battles",[1]pl!$E:$E,pos!C86),)</f>
        <v>0</v>
      </c>
      <c r="D86" s="6">
        <f>IFERROR(HLOOKUP("battles",[1]pl!$E:$E,pos!D86),)</f>
        <v>0</v>
      </c>
      <c r="E86" s="6">
        <f>IFERROR(HLOOKUP("battles",[1]pl!$E:$E,pos!E86),)</f>
        <v>0</v>
      </c>
      <c r="F86" s="6">
        <f>IFERROR(HLOOKUP("battles",[1]pl!$E:$E,pos!F86),)</f>
        <v>0</v>
      </c>
      <c r="G86" s="6">
        <f>IFERROR(HLOOKUP("battles",[1]pl!$E:$E,pos!G86),)</f>
        <v>0</v>
      </c>
      <c r="H86" s="6">
        <f>IFERROR(HLOOKUP("battles",[1]pl!$E:$E,pos!H86),)</f>
        <v>0</v>
      </c>
      <c r="I86" s="6">
        <f>IFERROR(HLOOKUP("battles",[1]pl!$E:$E,pos!I86),)</f>
        <v>0</v>
      </c>
      <c r="J86" s="6">
        <f>IFERROR(HLOOKUP("battles",[1]pl!$E:$E,pos!J86),)</f>
        <v>0</v>
      </c>
      <c r="K86" s="6">
        <f>IFERROR(HLOOKUP("battles",[1]pl!$E:$E,pos!K86),)</f>
        <v>0</v>
      </c>
      <c r="L86" s="6">
        <f>IFERROR(HLOOKUP("battles",[1]pl!$E:$E,pos!L86),)</f>
        <v>0</v>
      </c>
      <c r="M86" s="6">
        <f>IFERROR(HLOOKUP("battles",[1]pl!$E:$E,pos!M86),)</f>
        <v>0</v>
      </c>
      <c r="N86" s="6">
        <f>IFERROR(HLOOKUP("battles",[1]pl!$E:$E,pos!N86),)</f>
        <v>0</v>
      </c>
      <c r="O86" s="6">
        <f>IFERROR(HLOOKUP("battles",[1]pl!$E:$E,pos!O86),)</f>
        <v>0</v>
      </c>
      <c r="Q86" s="6">
        <f>IFERROR(HLOOKUP("battles",[1]pl!$E:$E,pos!Q86),)</f>
        <v>0</v>
      </c>
      <c r="R86" s="6">
        <f>IFERROR(HLOOKUP("battles",[1]pl!$E:$E,pos!R86),)</f>
        <v>0</v>
      </c>
      <c r="S86" s="6">
        <f>IFERROR(HLOOKUP("battles",[1]pl!$E:$E,pos!S86),)</f>
        <v>0</v>
      </c>
      <c r="T86" s="6">
        <f>IFERROR(HLOOKUP("battles",[1]pl!$E:$E,pos!T86),)</f>
        <v>0</v>
      </c>
      <c r="U86" s="6">
        <f>IFERROR(HLOOKUP("battles",[1]pl!$E:$E,pos!U86),)</f>
        <v>0</v>
      </c>
      <c r="V86" s="6">
        <f>IFERROR(HLOOKUP("battles",[1]pl!$E:$E,pos!V86),)</f>
        <v>0</v>
      </c>
      <c r="W86" s="6">
        <f>IFERROR(HLOOKUP("battles",[1]pl!$E:$E,pos!W86),)</f>
        <v>0</v>
      </c>
      <c r="X86" s="6">
        <f>IFERROR(HLOOKUP("battles",[1]pl!$E:$E,pos!X86),)</f>
        <v>0</v>
      </c>
      <c r="Y86" s="6">
        <f>IFERROR(HLOOKUP("battles",[1]pl!$E:$E,pos!Y86),)</f>
        <v>0</v>
      </c>
      <c r="Z86" s="6">
        <f>IFERROR(HLOOKUP("battles",[1]pl!$E:$E,pos!Z86),)</f>
        <v>0</v>
      </c>
      <c r="AA86" s="6">
        <f>IFERROR(HLOOKUP("battles",[1]pl!$E:$E,pos!AA86),)</f>
        <v>0</v>
      </c>
      <c r="AB86" s="6">
        <f>IFERROR(HLOOKUP("battles",[1]pl!$E:$E,pos!AB86),)</f>
        <v>0</v>
      </c>
      <c r="AC86" s="6">
        <f>IFERROR(HLOOKUP("battles",[1]pl!$E:$E,pos!AC86),)</f>
        <v>0</v>
      </c>
      <c r="AD86" s="6">
        <f>IFERROR(HLOOKUP("battles",[1]pl!$E:$E,pos!AD86),)</f>
        <v>0</v>
      </c>
      <c r="AE86" s="6">
        <f>IFERROR(HLOOKUP("battles",[1]pl!$E:$E,pos!AE86),)</f>
        <v>0</v>
      </c>
    </row>
    <row r="87" spans="1:31" s="2" customFormat="1" x14ac:dyDescent="0.25">
      <c r="A87" s="6">
        <f>IFERROR(HLOOKUP("battles",[1]pl!$E:$E,pos!A87),)</f>
        <v>0</v>
      </c>
      <c r="B87" s="6">
        <f>IFERROR(HLOOKUP("battles",[1]pl!$E:$E,pos!B87),)</f>
        <v>0</v>
      </c>
      <c r="C87" s="6">
        <f>IFERROR(HLOOKUP("battles",[1]pl!$E:$E,pos!C87),)</f>
        <v>0</v>
      </c>
      <c r="D87" s="6">
        <f>IFERROR(HLOOKUP("battles",[1]pl!$E:$E,pos!D87),)</f>
        <v>0</v>
      </c>
      <c r="E87" s="6">
        <f>IFERROR(HLOOKUP("battles",[1]pl!$E:$E,pos!E87),)</f>
        <v>0</v>
      </c>
      <c r="F87" s="6">
        <f>IFERROR(HLOOKUP("battles",[1]pl!$E:$E,pos!F87),)</f>
        <v>0</v>
      </c>
      <c r="G87" s="6">
        <f>IFERROR(HLOOKUP("battles",[1]pl!$E:$E,pos!G87),)</f>
        <v>0</v>
      </c>
      <c r="H87" s="6">
        <f>IFERROR(HLOOKUP("battles",[1]pl!$E:$E,pos!H87),)</f>
        <v>0</v>
      </c>
      <c r="I87" s="6">
        <f>IFERROR(HLOOKUP("battles",[1]pl!$E:$E,pos!I87),)</f>
        <v>0</v>
      </c>
      <c r="J87" s="6">
        <f>IFERROR(HLOOKUP("battles",[1]pl!$E:$E,pos!J87),)</f>
        <v>0</v>
      </c>
      <c r="K87" s="6">
        <f>IFERROR(HLOOKUP("battles",[1]pl!$E:$E,pos!K87),)</f>
        <v>0</v>
      </c>
      <c r="L87" s="6">
        <f>IFERROR(HLOOKUP("battles",[1]pl!$E:$E,pos!L87),)</f>
        <v>0</v>
      </c>
      <c r="M87" s="6">
        <f>IFERROR(HLOOKUP("battles",[1]pl!$E:$E,pos!M87),)</f>
        <v>0</v>
      </c>
      <c r="N87" s="6">
        <f>IFERROR(HLOOKUP("battles",[1]pl!$E:$E,pos!N87),)</f>
        <v>0</v>
      </c>
      <c r="O87" s="6">
        <f>IFERROR(HLOOKUP("battles",[1]pl!$E:$E,pos!O87),)</f>
        <v>0</v>
      </c>
      <c r="Q87" s="6">
        <f>IFERROR(HLOOKUP("battles",[1]pl!$E:$E,pos!Q87),)</f>
        <v>0</v>
      </c>
      <c r="R87" s="6">
        <f>IFERROR(HLOOKUP("battles",[1]pl!$E:$E,pos!R87),)</f>
        <v>0</v>
      </c>
      <c r="S87" s="6">
        <f>IFERROR(HLOOKUP("battles",[1]pl!$E:$E,pos!S87),)</f>
        <v>0</v>
      </c>
      <c r="T87" s="6">
        <f>IFERROR(HLOOKUP("battles",[1]pl!$E:$E,pos!T87),)</f>
        <v>0</v>
      </c>
      <c r="U87" s="6">
        <f>IFERROR(HLOOKUP("battles",[1]pl!$E:$E,pos!U87),)</f>
        <v>0</v>
      </c>
      <c r="V87" s="6">
        <f>IFERROR(HLOOKUP("battles",[1]pl!$E:$E,pos!V87),)</f>
        <v>0</v>
      </c>
      <c r="W87" s="6">
        <f>IFERROR(HLOOKUP("battles",[1]pl!$E:$E,pos!W87),)</f>
        <v>0</v>
      </c>
      <c r="X87" s="6">
        <f>IFERROR(HLOOKUP("battles",[1]pl!$E:$E,pos!X87),)</f>
        <v>0</v>
      </c>
      <c r="Y87" s="6">
        <f>IFERROR(HLOOKUP("battles",[1]pl!$E:$E,pos!Y87),)</f>
        <v>0</v>
      </c>
      <c r="Z87" s="6">
        <f>IFERROR(HLOOKUP("battles",[1]pl!$E:$E,pos!Z87),)</f>
        <v>0</v>
      </c>
      <c r="AA87" s="6">
        <f>IFERROR(HLOOKUP("battles",[1]pl!$E:$E,pos!AA87),)</f>
        <v>0</v>
      </c>
      <c r="AB87" s="6">
        <f>IFERROR(HLOOKUP("battles",[1]pl!$E:$E,pos!AB87),)</f>
        <v>0</v>
      </c>
      <c r="AC87" s="6">
        <f>IFERROR(HLOOKUP("battles",[1]pl!$E:$E,pos!AC87),)</f>
        <v>0</v>
      </c>
      <c r="AD87" s="6">
        <f>IFERROR(HLOOKUP("battles",[1]pl!$E:$E,pos!AD87),)</f>
        <v>0</v>
      </c>
      <c r="AE87" s="6">
        <f>IFERROR(HLOOKUP("battles",[1]pl!$E:$E,pos!AE87),)</f>
        <v>0</v>
      </c>
    </row>
    <row r="88" spans="1:31" s="2" customFormat="1" x14ac:dyDescent="0.25">
      <c r="A88" s="6">
        <f>IFERROR(HLOOKUP("battles",[1]pl!$E:$E,pos!A88),)</f>
        <v>0</v>
      </c>
      <c r="B88" s="6">
        <f>IFERROR(HLOOKUP("battles",[1]pl!$E:$E,pos!B88),)</f>
        <v>0</v>
      </c>
      <c r="C88" s="6">
        <f>IFERROR(HLOOKUP("battles",[1]pl!$E:$E,pos!C88),)</f>
        <v>0</v>
      </c>
      <c r="D88" s="6">
        <f>IFERROR(HLOOKUP("battles",[1]pl!$E:$E,pos!D88),)</f>
        <v>0</v>
      </c>
      <c r="E88" s="6">
        <f>IFERROR(HLOOKUP("battles",[1]pl!$E:$E,pos!E88),)</f>
        <v>0</v>
      </c>
      <c r="F88" s="6">
        <f>IFERROR(HLOOKUP("battles",[1]pl!$E:$E,pos!F88),)</f>
        <v>0</v>
      </c>
      <c r="G88" s="6">
        <f>IFERROR(HLOOKUP("battles",[1]pl!$E:$E,pos!G88),)</f>
        <v>0</v>
      </c>
      <c r="H88" s="6">
        <f>IFERROR(HLOOKUP("battles",[1]pl!$E:$E,pos!H88),)</f>
        <v>0</v>
      </c>
      <c r="I88" s="6">
        <f>IFERROR(HLOOKUP("battles",[1]pl!$E:$E,pos!I88),)</f>
        <v>0</v>
      </c>
      <c r="J88" s="6">
        <f>IFERROR(HLOOKUP("battles",[1]pl!$E:$E,pos!J88),)</f>
        <v>0</v>
      </c>
      <c r="K88" s="6">
        <f>IFERROR(HLOOKUP("battles",[1]pl!$E:$E,pos!K88),)</f>
        <v>0</v>
      </c>
      <c r="L88" s="6">
        <f>IFERROR(HLOOKUP("battles",[1]pl!$E:$E,pos!L88),)</f>
        <v>0</v>
      </c>
      <c r="M88" s="6">
        <f>IFERROR(HLOOKUP("battles",[1]pl!$E:$E,pos!M88),)</f>
        <v>0</v>
      </c>
      <c r="N88" s="6">
        <f>IFERROR(HLOOKUP("battles",[1]pl!$E:$E,pos!N88),)</f>
        <v>0</v>
      </c>
      <c r="O88" s="6">
        <f>IFERROR(HLOOKUP("battles",[1]pl!$E:$E,pos!O88),)</f>
        <v>0</v>
      </c>
      <c r="Q88" s="6">
        <f>IFERROR(HLOOKUP("battles",[1]pl!$E:$E,pos!Q88),)</f>
        <v>0</v>
      </c>
      <c r="R88" s="6">
        <f>IFERROR(HLOOKUP("battles",[1]pl!$E:$E,pos!R88),)</f>
        <v>0</v>
      </c>
      <c r="S88" s="6">
        <f>IFERROR(HLOOKUP("battles",[1]pl!$E:$E,pos!S88),)</f>
        <v>0</v>
      </c>
      <c r="T88" s="6">
        <f>IFERROR(HLOOKUP("battles",[1]pl!$E:$E,pos!T88),)</f>
        <v>0</v>
      </c>
      <c r="U88" s="6">
        <f>IFERROR(HLOOKUP("battles",[1]pl!$E:$E,pos!U88),)</f>
        <v>0</v>
      </c>
      <c r="V88" s="6">
        <f>IFERROR(HLOOKUP("battles",[1]pl!$E:$E,pos!V88),)</f>
        <v>0</v>
      </c>
      <c r="W88" s="6">
        <f>IFERROR(HLOOKUP("battles",[1]pl!$E:$E,pos!W88),)</f>
        <v>0</v>
      </c>
      <c r="X88" s="6">
        <f>IFERROR(HLOOKUP("battles",[1]pl!$E:$E,pos!X88),)</f>
        <v>0</v>
      </c>
      <c r="Y88" s="6">
        <f>IFERROR(HLOOKUP("battles",[1]pl!$E:$E,pos!Y88),)</f>
        <v>0</v>
      </c>
      <c r="Z88" s="6">
        <f>IFERROR(HLOOKUP("battles",[1]pl!$E:$E,pos!Z88),)</f>
        <v>0</v>
      </c>
      <c r="AA88" s="6">
        <f>IFERROR(HLOOKUP("battles",[1]pl!$E:$E,pos!AA88),)</f>
        <v>0</v>
      </c>
      <c r="AB88" s="6">
        <f>IFERROR(HLOOKUP("battles",[1]pl!$E:$E,pos!AB88),)</f>
        <v>0</v>
      </c>
      <c r="AC88" s="6">
        <f>IFERROR(HLOOKUP("battles",[1]pl!$E:$E,pos!AC88),)</f>
        <v>0</v>
      </c>
      <c r="AD88" s="6">
        <f>IFERROR(HLOOKUP("battles",[1]pl!$E:$E,pos!AD88),)</f>
        <v>0</v>
      </c>
      <c r="AE88" s="6">
        <f>IFERROR(HLOOKUP("battles",[1]pl!$E:$E,pos!AE88),)</f>
        <v>0</v>
      </c>
    </row>
    <row r="89" spans="1:31" s="2" customFormat="1" x14ac:dyDescent="0.25">
      <c r="A89" s="6">
        <f>IFERROR(HLOOKUP("battles",[1]pl!$E:$E,pos!A89),)</f>
        <v>0</v>
      </c>
      <c r="B89" s="6">
        <f>IFERROR(HLOOKUP("battles",[1]pl!$E:$E,pos!B89),)</f>
        <v>0</v>
      </c>
      <c r="C89" s="6">
        <f>IFERROR(HLOOKUP("battles",[1]pl!$E:$E,pos!C89),)</f>
        <v>0</v>
      </c>
      <c r="D89" s="6">
        <f>IFERROR(HLOOKUP("battles",[1]pl!$E:$E,pos!D89),)</f>
        <v>0</v>
      </c>
      <c r="E89" s="6">
        <f>IFERROR(HLOOKUP("battles",[1]pl!$E:$E,pos!E89),)</f>
        <v>0</v>
      </c>
      <c r="F89" s="6">
        <f>IFERROR(HLOOKUP("battles",[1]pl!$E:$E,pos!F89),)</f>
        <v>0</v>
      </c>
      <c r="G89" s="6">
        <f>IFERROR(HLOOKUP("battles",[1]pl!$E:$E,pos!G89),)</f>
        <v>0</v>
      </c>
      <c r="H89" s="6">
        <f>IFERROR(HLOOKUP("battles",[1]pl!$E:$E,pos!H89),)</f>
        <v>0</v>
      </c>
      <c r="I89" s="6">
        <f>IFERROR(HLOOKUP("battles",[1]pl!$E:$E,pos!I89),)</f>
        <v>0</v>
      </c>
      <c r="J89" s="6">
        <f>IFERROR(HLOOKUP("battles",[1]pl!$E:$E,pos!J89),)</f>
        <v>0</v>
      </c>
      <c r="K89" s="6">
        <f>IFERROR(HLOOKUP("battles",[1]pl!$E:$E,pos!K89),)</f>
        <v>0</v>
      </c>
      <c r="L89" s="6">
        <f>IFERROR(HLOOKUP("battles",[1]pl!$E:$E,pos!L89),)</f>
        <v>0</v>
      </c>
      <c r="M89" s="6">
        <f>IFERROR(HLOOKUP("battles",[1]pl!$E:$E,pos!M89),)</f>
        <v>0</v>
      </c>
      <c r="N89" s="6">
        <f>IFERROR(HLOOKUP("battles",[1]pl!$E:$E,pos!N89),)</f>
        <v>0</v>
      </c>
      <c r="O89" s="6">
        <f>IFERROR(HLOOKUP("battles",[1]pl!$E:$E,pos!O89),)</f>
        <v>0</v>
      </c>
      <c r="Q89" s="6">
        <f>IFERROR(HLOOKUP("battles",[1]pl!$E:$E,pos!Q89),)</f>
        <v>0</v>
      </c>
      <c r="R89" s="6">
        <f>IFERROR(HLOOKUP("battles",[1]pl!$E:$E,pos!R89),)</f>
        <v>0</v>
      </c>
      <c r="S89" s="6">
        <f>IFERROR(HLOOKUP("battles",[1]pl!$E:$E,pos!S89),)</f>
        <v>0</v>
      </c>
      <c r="T89" s="6">
        <f>IFERROR(HLOOKUP("battles",[1]pl!$E:$E,pos!T89),)</f>
        <v>0</v>
      </c>
      <c r="U89" s="6">
        <f>IFERROR(HLOOKUP("battles",[1]pl!$E:$E,pos!U89),)</f>
        <v>0</v>
      </c>
      <c r="V89" s="6">
        <f>IFERROR(HLOOKUP("battles",[1]pl!$E:$E,pos!V89),)</f>
        <v>0</v>
      </c>
      <c r="W89" s="6">
        <f>IFERROR(HLOOKUP("battles",[1]pl!$E:$E,pos!W89),)</f>
        <v>0</v>
      </c>
      <c r="X89" s="6">
        <f>IFERROR(HLOOKUP("battles",[1]pl!$E:$E,pos!X89),)</f>
        <v>0</v>
      </c>
      <c r="Y89" s="6">
        <f>IFERROR(HLOOKUP("battles",[1]pl!$E:$E,pos!Y89),)</f>
        <v>0</v>
      </c>
      <c r="Z89" s="6">
        <f>IFERROR(HLOOKUP("battles",[1]pl!$E:$E,pos!Z89),)</f>
        <v>0</v>
      </c>
      <c r="AA89" s="6">
        <f>IFERROR(HLOOKUP("battles",[1]pl!$E:$E,pos!AA89),)</f>
        <v>0</v>
      </c>
      <c r="AB89" s="6">
        <f>IFERROR(HLOOKUP("battles",[1]pl!$E:$E,pos!AB89),)</f>
        <v>0</v>
      </c>
      <c r="AC89" s="6">
        <f>IFERROR(HLOOKUP("battles",[1]pl!$E:$E,pos!AC89),)</f>
        <v>0</v>
      </c>
      <c r="AD89" s="6">
        <f>IFERROR(HLOOKUP("battles",[1]pl!$E:$E,pos!AD89),)</f>
        <v>0</v>
      </c>
      <c r="AE89" s="6">
        <f>IFERROR(HLOOKUP("battles",[1]pl!$E:$E,pos!AE89),)</f>
        <v>0</v>
      </c>
    </row>
    <row r="90" spans="1:31" s="2" customFormat="1" x14ac:dyDescent="0.25">
      <c r="A90" s="6">
        <f>IFERROR(HLOOKUP("battles",[1]pl!$E:$E,pos!A90),)</f>
        <v>0</v>
      </c>
      <c r="B90" s="6">
        <f>IFERROR(HLOOKUP("battles",[1]pl!$E:$E,pos!B90),)</f>
        <v>0</v>
      </c>
      <c r="C90" s="6">
        <f>IFERROR(HLOOKUP("battles",[1]pl!$E:$E,pos!C90),)</f>
        <v>0</v>
      </c>
      <c r="D90" s="6">
        <f>IFERROR(HLOOKUP("battles",[1]pl!$E:$E,pos!D90),)</f>
        <v>0</v>
      </c>
      <c r="E90" s="6">
        <f>IFERROR(HLOOKUP("battles",[1]pl!$E:$E,pos!E90),)</f>
        <v>0</v>
      </c>
      <c r="F90" s="6">
        <f>IFERROR(HLOOKUP("battles",[1]pl!$E:$E,pos!F90),)</f>
        <v>0</v>
      </c>
      <c r="G90" s="6">
        <f>IFERROR(HLOOKUP("battles",[1]pl!$E:$E,pos!G90),)</f>
        <v>0</v>
      </c>
      <c r="H90" s="6">
        <f>IFERROR(HLOOKUP("battles",[1]pl!$E:$E,pos!H90),)</f>
        <v>0</v>
      </c>
      <c r="I90" s="6">
        <f>IFERROR(HLOOKUP("battles",[1]pl!$E:$E,pos!I90),)</f>
        <v>0</v>
      </c>
      <c r="J90" s="6">
        <f>IFERROR(HLOOKUP("battles",[1]pl!$E:$E,pos!J90),)</f>
        <v>0</v>
      </c>
      <c r="K90" s="6">
        <f>IFERROR(HLOOKUP("battles",[1]pl!$E:$E,pos!K90),)</f>
        <v>0</v>
      </c>
      <c r="L90" s="6">
        <f>IFERROR(HLOOKUP("battles",[1]pl!$E:$E,pos!L90),)</f>
        <v>0</v>
      </c>
      <c r="M90" s="6">
        <f>IFERROR(HLOOKUP("battles",[1]pl!$E:$E,pos!M90),)</f>
        <v>0</v>
      </c>
      <c r="N90" s="6">
        <f>IFERROR(HLOOKUP("battles",[1]pl!$E:$E,pos!N90),)</f>
        <v>0</v>
      </c>
      <c r="O90" s="6">
        <f>IFERROR(HLOOKUP("battles",[1]pl!$E:$E,pos!O90),)</f>
        <v>0</v>
      </c>
      <c r="Q90" s="6">
        <f>IFERROR(HLOOKUP("battles",[1]pl!$E:$E,pos!Q90),)</f>
        <v>0</v>
      </c>
      <c r="R90" s="6">
        <f>IFERROR(HLOOKUP("battles",[1]pl!$E:$E,pos!R90),)</f>
        <v>0</v>
      </c>
      <c r="S90" s="6">
        <f>IFERROR(HLOOKUP("battles",[1]pl!$E:$E,pos!S90),)</f>
        <v>0</v>
      </c>
      <c r="T90" s="6">
        <f>IFERROR(HLOOKUP("battles",[1]pl!$E:$E,pos!T90),)</f>
        <v>0</v>
      </c>
      <c r="U90" s="6">
        <f>IFERROR(HLOOKUP("battles",[1]pl!$E:$E,pos!U90),)</f>
        <v>0</v>
      </c>
      <c r="V90" s="6">
        <f>IFERROR(HLOOKUP("battles",[1]pl!$E:$E,pos!V90),)</f>
        <v>0</v>
      </c>
      <c r="W90" s="6">
        <f>IFERROR(HLOOKUP("battles",[1]pl!$E:$E,pos!W90),)</f>
        <v>0</v>
      </c>
      <c r="X90" s="6">
        <f>IFERROR(HLOOKUP("battles",[1]pl!$E:$E,pos!X90),)</f>
        <v>0</v>
      </c>
      <c r="Y90" s="6">
        <f>IFERROR(HLOOKUP("battles",[1]pl!$E:$E,pos!Y90),)</f>
        <v>0</v>
      </c>
      <c r="Z90" s="6">
        <f>IFERROR(HLOOKUP("battles",[1]pl!$E:$E,pos!Z90),)</f>
        <v>0</v>
      </c>
      <c r="AA90" s="6">
        <f>IFERROR(HLOOKUP("battles",[1]pl!$E:$E,pos!AA90),)</f>
        <v>0</v>
      </c>
      <c r="AB90" s="6">
        <f>IFERROR(HLOOKUP("battles",[1]pl!$E:$E,pos!AB90),)</f>
        <v>0</v>
      </c>
      <c r="AC90" s="6">
        <f>IFERROR(HLOOKUP("battles",[1]pl!$E:$E,pos!AC90),)</f>
        <v>0</v>
      </c>
      <c r="AD90" s="6">
        <f>IFERROR(HLOOKUP("battles",[1]pl!$E:$E,pos!AD90),)</f>
        <v>0</v>
      </c>
      <c r="AE90" s="6">
        <f>IFERROR(HLOOKUP("battles",[1]pl!$E:$E,pos!AE90),)</f>
        <v>0</v>
      </c>
    </row>
    <row r="91" spans="1:31" s="2" customFormat="1" x14ac:dyDescent="0.25">
      <c r="A91" s="6">
        <f>IFERROR(HLOOKUP("battles",[1]pl!$E:$E,pos!A91),)</f>
        <v>0</v>
      </c>
      <c r="B91" s="6">
        <f>IFERROR(HLOOKUP("battles",[1]pl!$E:$E,pos!B91),)</f>
        <v>0</v>
      </c>
      <c r="C91" s="6">
        <f>IFERROR(HLOOKUP("battles",[1]pl!$E:$E,pos!C91),)</f>
        <v>0</v>
      </c>
      <c r="D91" s="6">
        <f>IFERROR(HLOOKUP("battles",[1]pl!$E:$E,pos!D91),)</f>
        <v>0</v>
      </c>
      <c r="E91" s="6">
        <f>IFERROR(HLOOKUP("battles",[1]pl!$E:$E,pos!E91),)</f>
        <v>0</v>
      </c>
      <c r="F91" s="6">
        <f>IFERROR(HLOOKUP("battles",[1]pl!$E:$E,pos!F91),)</f>
        <v>0</v>
      </c>
      <c r="G91" s="6">
        <f>IFERROR(HLOOKUP("battles",[1]pl!$E:$E,pos!G91),)</f>
        <v>0</v>
      </c>
      <c r="H91" s="6">
        <f>IFERROR(HLOOKUP("battles",[1]pl!$E:$E,pos!H91),)</f>
        <v>0</v>
      </c>
      <c r="I91" s="6">
        <f>IFERROR(HLOOKUP("battles",[1]pl!$E:$E,pos!I91),)</f>
        <v>0</v>
      </c>
      <c r="J91" s="6">
        <f>IFERROR(HLOOKUP("battles",[1]pl!$E:$E,pos!J91),)</f>
        <v>0</v>
      </c>
      <c r="K91" s="6">
        <f>IFERROR(HLOOKUP("battles",[1]pl!$E:$E,pos!K91),)</f>
        <v>0</v>
      </c>
      <c r="L91" s="6">
        <f>IFERROR(HLOOKUP("battles",[1]pl!$E:$E,pos!L91),)</f>
        <v>0</v>
      </c>
      <c r="M91" s="6">
        <f>IFERROR(HLOOKUP("battles",[1]pl!$E:$E,pos!M91),)</f>
        <v>0</v>
      </c>
      <c r="N91" s="6">
        <f>IFERROR(HLOOKUP("battles",[1]pl!$E:$E,pos!N91),)</f>
        <v>0</v>
      </c>
      <c r="O91" s="6">
        <f>IFERROR(HLOOKUP("battles",[1]pl!$E:$E,pos!O91),)</f>
        <v>0</v>
      </c>
      <c r="Q91" s="6">
        <f>IFERROR(HLOOKUP("battles",[1]pl!$E:$E,pos!Q91),)</f>
        <v>0</v>
      </c>
      <c r="R91" s="6">
        <f>IFERROR(HLOOKUP("battles",[1]pl!$E:$E,pos!R91),)</f>
        <v>0</v>
      </c>
      <c r="S91" s="6">
        <f>IFERROR(HLOOKUP("battles",[1]pl!$E:$E,pos!S91),)</f>
        <v>0</v>
      </c>
      <c r="T91" s="6">
        <f>IFERROR(HLOOKUP("battles",[1]pl!$E:$E,pos!T91),)</f>
        <v>0</v>
      </c>
      <c r="U91" s="6">
        <f>IFERROR(HLOOKUP("battles",[1]pl!$E:$E,pos!U91),)</f>
        <v>0</v>
      </c>
      <c r="V91" s="6">
        <f>IFERROR(HLOOKUP("battles",[1]pl!$E:$E,pos!V91),)</f>
        <v>0</v>
      </c>
      <c r="W91" s="6">
        <f>IFERROR(HLOOKUP("battles",[1]pl!$E:$E,pos!W91),)</f>
        <v>0</v>
      </c>
      <c r="X91" s="6">
        <f>IFERROR(HLOOKUP("battles",[1]pl!$E:$E,pos!X91),)</f>
        <v>0</v>
      </c>
      <c r="Y91" s="6">
        <f>IFERROR(HLOOKUP("battles",[1]pl!$E:$E,pos!Y91),)</f>
        <v>0</v>
      </c>
      <c r="Z91" s="6">
        <f>IFERROR(HLOOKUP("battles",[1]pl!$E:$E,pos!Z91),)</f>
        <v>0</v>
      </c>
      <c r="AA91" s="6">
        <f>IFERROR(HLOOKUP("battles",[1]pl!$E:$E,pos!AA91),)</f>
        <v>0</v>
      </c>
      <c r="AB91" s="6">
        <f>IFERROR(HLOOKUP("battles",[1]pl!$E:$E,pos!AB91),)</f>
        <v>0</v>
      </c>
      <c r="AC91" s="6">
        <f>IFERROR(HLOOKUP("battles",[1]pl!$E:$E,pos!AC91),)</f>
        <v>0</v>
      </c>
      <c r="AD91" s="6">
        <f>IFERROR(HLOOKUP("battles",[1]pl!$E:$E,pos!AD91),)</f>
        <v>0</v>
      </c>
      <c r="AE91" s="6">
        <f>IFERROR(HLOOKUP("battles",[1]pl!$E:$E,pos!AE91),)</f>
        <v>0</v>
      </c>
    </row>
    <row r="92" spans="1:31" s="2" customFormat="1" x14ac:dyDescent="0.25">
      <c r="A92" s="6">
        <f>IFERROR(HLOOKUP("battles",[1]pl!$E:$E,pos!A92),)</f>
        <v>0</v>
      </c>
      <c r="B92" s="6">
        <f>IFERROR(HLOOKUP("battles",[1]pl!$E:$E,pos!B92),)</f>
        <v>0</v>
      </c>
      <c r="C92" s="6">
        <f>IFERROR(HLOOKUP("battles",[1]pl!$E:$E,pos!C92),)</f>
        <v>0</v>
      </c>
      <c r="D92" s="6">
        <f>IFERROR(HLOOKUP("battles",[1]pl!$E:$E,pos!D92),)</f>
        <v>0</v>
      </c>
      <c r="E92" s="6">
        <f>IFERROR(HLOOKUP("battles",[1]pl!$E:$E,pos!E92),)</f>
        <v>0</v>
      </c>
      <c r="F92" s="6">
        <f>IFERROR(HLOOKUP("battles",[1]pl!$E:$E,pos!F92),)</f>
        <v>0</v>
      </c>
      <c r="G92" s="6">
        <f>IFERROR(HLOOKUP("battles",[1]pl!$E:$E,pos!G92),)</f>
        <v>0</v>
      </c>
      <c r="H92" s="6">
        <f>IFERROR(HLOOKUP("battles",[1]pl!$E:$E,pos!H92),)</f>
        <v>0</v>
      </c>
      <c r="I92" s="6">
        <f>IFERROR(HLOOKUP("battles",[1]pl!$E:$E,pos!I92),)</f>
        <v>0</v>
      </c>
      <c r="J92" s="6">
        <f>IFERROR(HLOOKUP("battles",[1]pl!$E:$E,pos!J92),)</f>
        <v>0</v>
      </c>
      <c r="K92" s="6">
        <f>IFERROR(HLOOKUP("battles",[1]pl!$E:$E,pos!K92),)</f>
        <v>0</v>
      </c>
      <c r="L92" s="6">
        <f>IFERROR(HLOOKUP("battles",[1]pl!$E:$E,pos!L92),)</f>
        <v>0</v>
      </c>
      <c r="M92" s="6">
        <f>IFERROR(HLOOKUP("battles",[1]pl!$E:$E,pos!M92),)</f>
        <v>0</v>
      </c>
      <c r="N92" s="6">
        <f>IFERROR(HLOOKUP("battles",[1]pl!$E:$E,pos!N92),)</f>
        <v>0</v>
      </c>
      <c r="O92" s="6">
        <f>IFERROR(HLOOKUP("battles",[1]pl!$E:$E,pos!O92),)</f>
        <v>0</v>
      </c>
      <c r="Q92" s="6">
        <f>IFERROR(HLOOKUP("battles",[1]pl!$E:$E,pos!Q92),)</f>
        <v>0</v>
      </c>
      <c r="R92" s="6">
        <f>IFERROR(HLOOKUP("battles",[1]pl!$E:$E,pos!R92),)</f>
        <v>0</v>
      </c>
      <c r="S92" s="6">
        <f>IFERROR(HLOOKUP("battles",[1]pl!$E:$E,pos!S92),)</f>
        <v>0</v>
      </c>
      <c r="T92" s="6">
        <f>IFERROR(HLOOKUP("battles",[1]pl!$E:$E,pos!T92),)</f>
        <v>0</v>
      </c>
      <c r="U92" s="6">
        <f>IFERROR(HLOOKUP("battles",[1]pl!$E:$E,pos!U92),)</f>
        <v>0</v>
      </c>
      <c r="V92" s="6">
        <f>IFERROR(HLOOKUP("battles",[1]pl!$E:$E,pos!V92),)</f>
        <v>0</v>
      </c>
      <c r="W92" s="6">
        <f>IFERROR(HLOOKUP("battles",[1]pl!$E:$E,pos!W92),)</f>
        <v>0</v>
      </c>
      <c r="X92" s="6">
        <f>IFERROR(HLOOKUP("battles",[1]pl!$E:$E,pos!X92),)</f>
        <v>0</v>
      </c>
      <c r="Y92" s="6">
        <f>IFERROR(HLOOKUP("battles",[1]pl!$E:$E,pos!Y92),)</f>
        <v>0</v>
      </c>
      <c r="Z92" s="6">
        <f>IFERROR(HLOOKUP("battles",[1]pl!$E:$E,pos!Z92),)</f>
        <v>0</v>
      </c>
      <c r="AA92" s="6">
        <f>IFERROR(HLOOKUP("battles",[1]pl!$E:$E,pos!AA92),)</f>
        <v>0</v>
      </c>
      <c r="AB92" s="6">
        <f>IFERROR(HLOOKUP("battles",[1]pl!$E:$E,pos!AB92),)</f>
        <v>0</v>
      </c>
      <c r="AC92" s="6">
        <f>IFERROR(HLOOKUP("battles",[1]pl!$E:$E,pos!AC92),)</f>
        <v>0</v>
      </c>
      <c r="AD92" s="6">
        <f>IFERROR(HLOOKUP("battles",[1]pl!$E:$E,pos!AD92),)</f>
        <v>0</v>
      </c>
      <c r="AE92" s="6">
        <f>IFERROR(HLOOKUP("battles",[1]pl!$E:$E,pos!AE92),)</f>
        <v>0</v>
      </c>
    </row>
    <row r="93" spans="1:31" s="2" customFormat="1" x14ac:dyDescent="0.25">
      <c r="A93" s="6">
        <f>IFERROR(HLOOKUP("battles",[1]pl!$E:$E,pos!A93),)</f>
        <v>0</v>
      </c>
      <c r="B93" s="6">
        <f>IFERROR(HLOOKUP("battles",[1]pl!$E:$E,pos!B93),)</f>
        <v>0</v>
      </c>
      <c r="C93" s="6">
        <f>IFERROR(HLOOKUP("battles",[1]pl!$E:$E,pos!C93),)</f>
        <v>0</v>
      </c>
      <c r="D93" s="6">
        <f>IFERROR(HLOOKUP("battles",[1]pl!$E:$E,pos!D93),)</f>
        <v>0</v>
      </c>
      <c r="E93" s="6">
        <f>IFERROR(HLOOKUP("battles",[1]pl!$E:$E,pos!E93),)</f>
        <v>0</v>
      </c>
      <c r="F93" s="6">
        <f>IFERROR(HLOOKUP("battles",[1]pl!$E:$E,pos!F93),)</f>
        <v>0</v>
      </c>
      <c r="G93" s="6">
        <f>IFERROR(HLOOKUP("battles",[1]pl!$E:$E,pos!G93),)</f>
        <v>0</v>
      </c>
      <c r="H93" s="6">
        <f>IFERROR(HLOOKUP("battles",[1]pl!$E:$E,pos!H93),)</f>
        <v>0</v>
      </c>
      <c r="I93" s="6">
        <f>IFERROR(HLOOKUP("battles",[1]pl!$E:$E,pos!I93),)</f>
        <v>0</v>
      </c>
      <c r="J93" s="6">
        <f>IFERROR(HLOOKUP("battles",[1]pl!$E:$E,pos!J93),)</f>
        <v>0</v>
      </c>
      <c r="K93" s="6">
        <f>IFERROR(HLOOKUP("battles",[1]pl!$E:$E,pos!K93),)</f>
        <v>0</v>
      </c>
      <c r="L93" s="6">
        <f>IFERROR(HLOOKUP("battles",[1]pl!$E:$E,pos!L93),)</f>
        <v>0</v>
      </c>
      <c r="M93" s="6">
        <f>IFERROR(HLOOKUP("battles",[1]pl!$E:$E,pos!M93),)</f>
        <v>0</v>
      </c>
      <c r="N93" s="6">
        <f>IFERROR(HLOOKUP("battles",[1]pl!$E:$E,pos!N93),)</f>
        <v>0</v>
      </c>
      <c r="O93" s="6">
        <f>IFERROR(HLOOKUP("battles",[1]pl!$E:$E,pos!O93),)</f>
        <v>0</v>
      </c>
      <c r="Q93" s="6">
        <f>IFERROR(HLOOKUP("battles",[1]pl!$E:$E,pos!Q93),)</f>
        <v>0</v>
      </c>
      <c r="R93" s="6">
        <f>IFERROR(HLOOKUP("battles",[1]pl!$E:$E,pos!R93),)</f>
        <v>0</v>
      </c>
      <c r="S93" s="6">
        <f>IFERROR(HLOOKUP("battles",[1]pl!$E:$E,pos!S93),)</f>
        <v>0</v>
      </c>
      <c r="T93" s="6">
        <f>IFERROR(HLOOKUP("battles",[1]pl!$E:$E,pos!T93),)</f>
        <v>0</v>
      </c>
      <c r="U93" s="6">
        <f>IFERROR(HLOOKUP("battles",[1]pl!$E:$E,pos!U93),)</f>
        <v>0</v>
      </c>
      <c r="V93" s="6">
        <f>IFERROR(HLOOKUP("battles",[1]pl!$E:$E,pos!V93),)</f>
        <v>0</v>
      </c>
      <c r="W93" s="6">
        <f>IFERROR(HLOOKUP("battles",[1]pl!$E:$E,pos!W93),)</f>
        <v>0</v>
      </c>
      <c r="X93" s="6">
        <f>IFERROR(HLOOKUP("battles",[1]pl!$E:$E,pos!X93),)</f>
        <v>0</v>
      </c>
      <c r="Y93" s="6">
        <f>IFERROR(HLOOKUP("battles",[1]pl!$E:$E,pos!Y93),)</f>
        <v>0</v>
      </c>
      <c r="Z93" s="6">
        <f>IFERROR(HLOOKUP("battles",[1]pl!$E:$E,pos!Z93),)</f>
        <v>0</v>
      </c>
      <c r="AA93" s="6">
        <f>IFERROR(HLOOKUP("battles",[1]pl!$E:$E,pos!AA93),)</f>
        <v>0</v>
      </c>
      <c r="AB93" s="6">
        <f>IFERROR(HLOOKUP("battles",[1]pl!$E:$E,pos!AB93),)</f>
        <v>0</v>
      </c>
      <c r="AC93" s="6">
        <f>IFERROR(HLOOKUP("battles",[1]pl!$E:$E,pos!AC93),)</f>
        <v>0</v>
      </c>
      <c r="AD93" s="6">
        <f>IFERROR(HLOOKUP("battles",[1]pl!$E:$E,pos!AD93),)</f>
        <v>0</v>
      </c>
      <c r="AE93" s="6">
        <f>IFERROR(HLOOKUP("battles",[1]pl!$E:$E,pos!AE93),)</f>
        <v>0</v>
      </c>
    </row>
    <row r="94" spans="1:31" s="2" customFormat="1" x14ac:dyDescent="0.25">
      <c r="A94" s="6">
        <f>IFERROR(HLOOKUP("battles",[1]pl!$E:$E,pos!A94),)</f>
        <v>0</v>
      </c>
      <c r="B94" s="6">
        <f>IFERROR(HLOOKUP("battles",[1]pl!$E:$E,pos!B94),)</f>
        <v>0</v>
      </c>
      <c r="C94" s="6">
        <f>IFERROR(HLOOKUP("battles",[1]pl!$E:$E,pos!C94),)</f>
        <v>0</v>
      </c>
      <c r="D94" s="6">
        <f>IFERROR(HLOOKUP("battles",[1]pl!$E:$E,pos!D94),)</f>
        <v>0</v>
      </c>
      <c r="E94" s="6">
        <f>IFERROR(HLOOKUP("battles",[1]pl!$E:$E,pos!E94),)</f>
        <v>0</v>
      </c>
      <c r="F94" s="6">
        <f>IFERROR(HLOOKUP("battles",[1]pl!$E:$E,pos!F94),)</f>
        <v>0</v>
      </c>
      <c r="G94" s="6">
        <f>IFERROR(HLOOKUP("battles",[1]pl!$E:$E,pos!G94),)</f>
        <v>0</v>
      </c>
      <c r="H94" s="6">
        <f>IFERROR(HLOOKUP("battles",[1]pl!$E:$E,pos!H94),)</f>
        <v>0</v>
      </c>
      <c r="I94" s="6">
        <f>IFERROR(HLOOKUP("battles",[1]pl!$E:$E,pos!I94),)</f>
        <v>0</v>
      </c>
      <c r="J94" s="6">
        <f>IFERROR(HLOOKUP("battles",[1]pl!$E:$E,pos!J94),)</f>
        <v>0</v>
      </c>
      <c r="K94" s="6">
        <f>IFERROR(HLOOKUP("battles",[1]pl!$E:$E,pos!K94),)</f>
        <v>0</v>
      </c>
      <c r="L94" s="6">
        <f>IFERROR(HLOOKUP("battles",[1]pl!$E:$E,pos!L94),)</f>
        <v>0</v>
      </c>
      <c r="M94" s="6">
        <f>IFERROR(HLOOKUP("battles",[1]pl!$E:$E,pos!M94),)</f>
        <v>0</v>
      </c>
      <c r="N94" s="6">
        <f>IFERROR(HLOOKUP("battles",[1]pl!$E:$E,pos!N94),)</f>
        <v>0</v>
      </c>
      <c r="O94" s="6">
        <f>IFERROR(HLOOKUP("battles",[1]pl!$E:$E,pos!O94),)</f>
        <v>0</v>
      </c>
      <c r="Q94" s="6">
        <f>IFERROR(HLOOKUP("battles",[1]pl!$E:$E,pos!Q94),)</f>
        <v>0</v>
      </c>
      <c r="R94" s="6">
        <f>IFERROR(HLOOKUP("battles",[1]pl!$E:$E,pos!R94),)</f>
        <v>0</v>
      </c>
      <c r="S94" s="6">
        <f>IFERROR(HLOOKUP("battles",[1]pl!$E:$E,pos!S94),)</f>
        <v>0</v>
      </c>
      <c r="T94" s="6">
        <f>IFERROR(HLOOKUP("battles",[1]pl!$E:$E,pos!T94),)</f>
        <v>0</v>
      </c>
      <c r="U94" s="6">
        <f>IFERROR(HLOOKUP("battles",[1]pl!$E:$E,pos!U94),)</f>
        <v>0</v>
      </c>
      <c r="V94" s="6">
        <f>IFERROR(HLOOKUP("battles",[1]pl!$E:$E,pos!V94),)</f>
        <v>0</v>
      </c>
      <c r="W94" s="6">
        <f>IFERROR(HLOOKUP("battles",[1]pl!$E:$E,pos!W94),)</f>
        <v>0</v>
      </c>
      <c r="X94" s="6">
        <f>IFERROR(HLOOKUP("battles",[1]pl!$E:$E,pos!X94),)</f>
        <v>0</v>
      </c>
      <c r="Y94" s="6">
        <f>IFERROR(HLOOKUP("battles",[1]pl!$E:$E,pos!Y94),)</f>
        <v>0</v>
      </c>
      <c r="Z94" s="6">
        <f>IFERROR(HLOOKUP("battles",[1]pl!$E:$E,pos!Z94),)</f>
        <v>0</v>
      </c>
      <c r="AA94" s="6">
        <f>IFERROR(HLOOKUP("battles",[1]pl!$E:$E,pos!AA94),)</f>
        <v>0</v>
      </c>
      <c r="AB94" s="6">
        <f>IFERROR(HLOOKUP("battles",[1]pl!$E:$E,pos!AB94),)</f>
        <v>0</v>
      </c>
      <c r="AC94" s="6">
        <f>IFERROR(HLOOKUP("battles",[1]pl!$E:$E,pos!AC94),)</f>
        <v>0</v>
      </c>
      <c r="AD94" s="6">
        <f>IFERROR(HLOOKUP("battles",[1]pl!$E:$E,pos!AD94),)</f>
        <v>0</v>
      </c>
      <c r="AE94" s="6">
        <f>IFERROR(HLOOKUP("battles",[1]pl!$E:$E,pos!AE94),)</f>
        <v>0</v>
      </c>
    </row>
    <row r="95" spans="1:31" s="2" customFormat="1" x14ac:dyDescent="0.25">
      <c r="A95" s="6">
        <f>IFERROR(HLOOKUP("battles",[1]pl!$E:$E,pos!A95),)</f>
        <v>0</v>
      </c>
      <c r="B95" s="6">
        <f>IFERROR(HLOOKUP("battles",[1]pl!$E:$E,pos!B95),)</f>
        <v>0</v>
      </c>
      <c r="C95" s="6">
        <f>IFERROR(HLOOKUP("battles",[1]pl!$E:$E,pos!C95),)</f>
        <v>0</v>
      </c>
      <c r="D95" s="6">
        <f>IFERROR(HLOOKUP("battles",[1]pl!$E:$E,pos!D95),)</f>
        <v>0</v>
      </c>
      <c r="E95" s="6">
        <f>IFERROR(HLOOKUP("battles",[1]pl!$E:$E,pos!E95),)</f>
        <v>0</v>
      </c>
      <c r="F95" s="6">
        <f>IFERROR(HLOOKUP("battles",[1]pl!$E:$E,pos!F95),)</f>
        <v>0</v>
      </c>
      <c r="G95" s="6">
        <f>IFERROR(HLOOKUP("battles",[1]pl!$E:$E,pos!G95),)</f>
        <v>0</v>
      </c>
      <c r="H95" s="6">
        <f>IFERROR(HLOOKUP("battles",[1]pl!$E:$E,pos!H95),)</f>
        <v>0</v>
      </c>
      <c r="I95" s="6">
        <f>IFERROR(HLOOKUP("battles",[1]pl!$E:$E,pos!I95),)</f>
        <v>0</v>
      </c>
      <c r="J95" s="6">
        <f>IFERROR(HLOOKUP("battles",[1]pl!$E:$E,pos!J95),)</f>
        <v>0</v>
      </c>
      <c r="K95" s="6">
        <f>IFERROR(HLOOKUP("battles",[1]pl!$E:$E,pos!K95),)</f>
        <v>0</v>
      </c>
      <c r="L95" s="6">
        <f>IFERROR(HLOOKUP("battles",[1]pl!$E:$E,pos!L95),)</f>
        <v>0</v>
      </c>
      <c r="M95" s="6">
        <f>IFERROR(HLOOKUP("battles",[1]pl!$E:$E,pos!M95),)</f>
        <v>0</v>
      </c>
      <c r="N95" s="6">
        <f>IFERROR(HLOOKUP("battles",[1]pl!$E:$E,pos!N95),)</f>
        <v>0</v>
      </c>
      <c r="O95" s="6">
        <f>IFERROR(HLOOKUP("battles",[1]pl!$E:$E,pos!O95),)</f>
        <v>0</v>
      </c>
      <c r="Q95" s="6">
        <f>IFERROR(HLOOKUP("battles",[1]pl!$E:$E,pos!Q95),)</f>
        <v>0</v>
      </c>
      <c r="R95" s="6">
        <f>IFERROR(HLOOKUP("battles",[1]pl!$E:$E,pos!R95),)</f>
        <v>0</v>
      </c>
      <c r="S95" s="6">
        <f>IFERROR(HLOOKUP("battles",[1]pl!$E:$E,pos!S95),)</f>
        <v>0</v>
      </c>
      <c r="T95" s="6">
        <f>IFERROR(HLOOKUP("battles",[1]pl!$E:$E,pos!T95),)</f>
        <v>0</v>
      </c>
      <c r="U95" s="6">
        <f>IFERROR(HLOOKUP("battles",[1]pl!$E:$E,pos!U95),)</f>
        <v>0</v>
      </c>
      <c r="V95" s="6">
        <f>IFERROR(HLOOKUP("battles",[1]pl!$E:$E,pos!V95),)</f>
        <v>0</v>
      </c>
      <c r="W95" s="6">
        <f>IFERROR(HLOOKUP("battles",[1]pl!$E:$E,pos!W95),)</f>
        <v>0</v>
      </c>
      <c r="X95" s="6">
        <f>IFERROR(HLOOKUP("battles",[1]pl!$E:$E,pos!X95),)</f>
        <v>0</v>
      </c>
      <c r="Y95" s="6">
        <f>IFERROR(HLOOKUP("battles",[1]pl!$E:$E,pos!Y95),)</f>
        <v>0</v>
      </c>
      <c r="Z95" s="6">
        <f>IFERROR(HLOOKUP("battles",[1]pl!$E:$E,pos!Z95),)</f>
        <v>0</v>
      </c>
      <c r="AA95" s="6">
        <f>IFERROR(HLOOKUP("battles",[1]pl!$E:$E,pos!AA95),)</f>
        <v>0</v>
      </c>
      <c r="AB95" s="6">
        <f>IFERROR(HLOOKUP("battles",[1]pl!$E:$E,pos!AB95),)</f>
        <v>0</v>
      </c>
      <c r="AC95" s="6">
        <f>IFERROR(HLOOKUP("battles",[1]pl!$E:$E,pos!AC95),)</f>
        <v>0</v>
      </c>
      <c r="AD95" s="6">
        <f>IFERROR(HLOOKUP("battles",[1]pl!$E:$E,pos!AD95),)</f>
        <v>0</v>
      </c>
      <c r="AE95" s="6">
        <f>IFERROR(HLOOKUP("battles",[1]pl!$E:$E,pos!AE95),)</f>
        <v>0</v>
      </c>
    </row>
    <row r="96" spans="1:31" s="2" customFormat="1" x14ac:dyDescent="0.25">
      <c r="A96" s="6">
        <f>IFERROR(HLOOKUP("battles",[1]pl!$E:$E,pos!A96),)</f>
        <v>0</v>
      </c>
      <c r="B96" s="6">
        <f>IFERROR(HLOOKUP("battles",[1]pl!$E:$E,pos!B96),)</f>
        <v>0</v>
      </c>
      <c r="C96" s="6">
        <f>IFERROR(HLOOKUP("battles",[1]pl!$E:$E,pos!C96),)</f>
        <v>0</v>
      </c>
      <c r="D96" s="6">
        <f>IFERROR(HLOOKUP("battles",[1]pl!$E:$E,pos!D96),)</f>
        <v>0</v>
      </c>
      <c r="E96" s="6">
        <f>IFERROR(HLOOKUP("battles",[1]pl!$E:$E,pos!E96),)</f>
        <v>0</v>
      </c>
      <c r="F96" s="6">
        <f>IFERROR(HLOOKUP("battles",[1]pl!$E:$E,pos!F96),)</f>
        <v>0</v>
      </c>
      <c r="G96" s="6">
        <f>IFERROR(HLOOKUP("battles",[1]pl!$E:$E,pos!G96),)</f>
        <v>0</v>
      </c>
      <c r="H96" s="6">
        <f>IFERROR(HLOOKUP("battles",[1]pl!$E:$E,pos!H96),)</f>
        <v>0</v>
      </c>
      <c r="I96" s="6">
        <f>IFERROR(HLOOKUP("battles",[1]pl!$E:$E,pos!I96),)</f>
        <v>0</v>
      </c>
      <c r="J96" s="6">
        <f>IFERROR(HLOOKUP("battles",[1]pl!$E:$E,pos!J96),)</f>
        <v>0</v>
      </c>
      <c r="K96" s="6">
        <f>IFERROR(HLOOKUP("battles",[1]pl!$E:$E,pos!K96),)</f>
        <v>0</v>
      </c>
      <c r="L96" s="6">
        <f>IFERROR(HLOOKUP("battles",[1]pl!$E:$E,pos!L96),)</f>
        <v>0</v>
      </c>
      <c r="M96" s="6">
        <f>IFERROR(HLOOKUP("battles",[1]pl!$E:$E,pos!M96),)</f>
        <v>0</v>
      </c>
      <c r="N96" s="6">
        <f>IFERROR(HLOOKUP("battles",[1]pl!$E:$E,pos!N96),)</f>
        <v>0</v>
      </c>
      <c r="O96" s="6">
        <f>IFERROR(HLOOKUP("battles",[1]pl!$E:$E,pos!O96),)</f>
        <v>0</v>
      </c>
      <c r="Q96" s="6">
        <f>IFERROR(HLOOKUP("battles",[1]pl!$E:$E,pos!Q96),)</f>
        <v>0</v>
      </c>
      <c r="R96" s="6">
        <f>IFERROR(HLOOKUP("battles",[1]pl!$E:$E,pos!R96),)</f>
        <v>0</v>
      </c>
      <c r="S96" s="6">
        <f>IFERROR(HLOOKUP("battles",[1]pl!$E:$E,pos!S96),)</f>
        <v>0</v>
      </c>
      <c r="T96" s="6">
        <f>IFERROR(HLOOKUP("battles",[1]pl!$E:$E,pos!T96),)</f>
        <v>0</v>
      </c>
      <c r="U96" s="6">
        <f>IFERROR(HLOOKUP("battles",[1]pl!$E:$E,pos!U96),)</f>
        <v>0</v>
      </c>
      <c r="V96" s="6">
        <f>IFERROR(HLOOKUP("battles",[1]pl!$E:$E,pos!V96),)</f>
        <v>0</v>
      </c>
      <c r="W96" s="6">
        <f>IFERROR(HLOOKUP("battles",[1]pl!$E:$E,pos!W96),)</f>
        <v>0</v>
      </c>
      <c r="X96" s="6">
        <f>IFERROR(HLOOKUP("battles",[1]pl!$E:$E,pos!X96),)</f>
        <v>0</v>
      </c>
      <c r="Y96" s="6">
        <f>IFERROR(HLOOKUP("battles",[1]pl!$E:$E,pos!Y96),)</f>
        <v>0</v>
      </c>
      <c r="Z96" s="6">
        <f>IFERROR(HLOOKUP("battles",[1]pl!$E:$E,pos!Z96),)</f>
        <v>0</v>
      </c>
      <c r="AA96" s="6">
        <f>IFERROR(HLOOKUP("battles",[1]pl!$E:$E,pos!AA96),)</f>
        <v>0</v>
      </c>
      <c r="AB96" s="6">
        <f>IFERROR(HLOOKUP("battles",[1]pl!$E:$E,pos!AB96),)</f>
        <v>0</v>
      </c>
      <c r="AC96" s="6">
        <f>IFERROR(HLOOKUP("battles",[1]pl!$E:$E,pos!AC96),)</f>
        <v>0</v>
      </c>
      <c r="AD96" s="6">
        <f>IFERROR(HLOOKUP("battles",[1]pl!$E:$E,pos!AD96),)</f>
        <v>0</v>
      </c>
      <c r="AE96" s="6">
        <f>IFERROR(HLOOKUP("battles",[1]pl!$E:$E,pos!AE96),)</f>
        <v>0</v>
      </c>
    </row>
    <row r="97" spans="1:31" s="2" customFormat="1" x14ac:dyDescent="0.25">
      <c r="A97" s="6">
        <f>IFERROR(HLOOKUP("battles",[1]pl!$E:$E,pos!A97),)</f>
        <v>0</v>
      </c>
      <c r="B97" s="6">
        <f>IFERROR(HLOOKUP("battles",[1]pl!$E:$E,pos!B97),)</f>
        <v>0</v>
      </c>
      <c r="C97" s="6">
        <f>IFERROR(HLOOKUP("battles",[1]pl!$E:$E,pos!C97),)</f>
        <v>0</v>
      </c>
      <c r="D97" s="6">
        <f>IFERROR(HLOOKUP("battles",[1]pl!$E:$E,pos!D97),)</f>
        <v>0</v>
      </c>
      <c r="E97" s="6">
        <f>IFERROR(HLOOKUP("battles",[1]pl!$E:$E,pos!E97),)</f>
        <v>0</v>
      </c>
      <c r="F97" s="6">
        <f>IFERROR(HLOOKUP("battles",[1]pl!$E:$E,pos!F97),)</f>
        <v>0</v>
      </c>
      <c r="G97" s="6">
        <f>IFERROR(HLOOKUP("battles",[1]pl!$E:$E,pos!G97),)</f>
        <v>0</v>
      </c>
      <c r="H97" s="6">
        <f>IFERROR(HLOOKUP("battles",[1]pl!$E:$E,pos!H97),)</f>
        <v>0</v>
      </c>
      <c r="I97" s="6">
        <f>IFERROR(HLOOKUP("battles",[1]pl!$E:$E,pos!I97),)</f>
        <v>0</v>
      </c>
      <c r="J97" s="6">
        <f>IFERROR(HLOOKUP("battles",[1]pl!$E:$E,pos!J97),)</f>
        <v>0</v>
      </c>
      <c r="K97" s="6">
        <f>IFERROR(HLOOKUP("battles",[1]pl!$E:$E,pos!K97),)</f>
        <v>0</v>
      </c>
      <c r="L97" s="6">
        <f>IFERROR(HLOOKUP("battles",[1]pl!$E:$E,pos!L97),)</f>
        <v>0</v>
      </c>
      <c r="M97" s="6">
        <f>IFERROR(HLOOKUP("battles",[1]pl!$E:$E,pos!M97),)</f>
        <v>0</v>
      </c>
      <c r="N97" s="6">
        <f>IFERROR(HLOOKUP("battles",[1]pl!$E:$E,pos!N97),)</f>
        <v>0</v>
      </c>
      <c r="O97" s="6">
        <f>IFERROR(HLOOKUP("battles",[1]pl!$E:$E,pos!O97),)</f>
        <v>0</v>
      </c>
      <c r="Q97" s="6">
        <f>IFERROR(HLOOKUP("battles",[1]pl!$E:$E,pos!Q97),)</f>
        <v>0</v>
      </c>
      <c r="R97" s="6">
        <f>IFERROR(HLOOKUP("battles",[1]pl!$E:$E,pos!R97),)</f>
        <v>0</v>
      </c>
      <c r="S97" s="6">
        <f>IFERROR(HLOOKUP("battles",[1]pl!$E:$E,pos!S97),)</f>
        <v>0</v>
      </c>
      <c r="T97" s="6">
        <f>IFERROR(HLOOKUP("battles",[1]pl!$E:$E,pos!T97),)</f>
        <v>0</v>
      </c>
      <c r="U97" s="6">
        <f>IFERROR(HLOOKUP("battles",[1]pl!$E:$E,pos!U97),)</f>
        <v>0</v>
      </c>
      <c r="V97" s="6">
        <f>IFERROR(HLOOKUP("battles",[1]pl!$E:$E,pos!V97),)</f>
        <v>0</v>
      </c>
      <c r="W97" s="6">
        <f>IFERROR(HLOOKUP("battles",[1]pl!$E:$E,pos!W97),)</f>
        <v>0</v>
      </c>
      <c r="X97" s="6">
        <f>IFERROR(HLOOKUP("battles",[1]pl!$E:$E,pos!X97),)</f>
        <v>0</v>
      </c>
      <c r="Y97" s="6">
        <f>IFERROR(HLOOKUP("battles",[1]pl!$E:$E,pos!Y97),)</f>
        <v>0</v>
      </c>
      <c r="Z97" s="6">
        <f>IFERROR(HLOOKUP("battles",[1]pl!$E:$E,pos!Z97),)</f>
        <v>0</v>
      </c>
      <c r="AA97" s="6">
        <f>IFERROR(HLOOKUP("battles",[1]pl!$E:$E,pos!AA97),)</f>
        <v>0</v>
      </c>
      <c r="AB97" s="6">
        <f>IFERROR(HLOOKUP("battles",[1]pl!$E:$E,pos!AB97),)</f>
        <v>0</v>
      </c>
      <c r="AC97" s="6">
        <f>IFERROR(HLOOKUP("battles",[1]pl!$E:$E,pos!AC97),)</f>
        <v>0</v>
      </c>
      <c r="AD97" s="6">
        <f>IFERROR(HLOOKUP("battles",[1]pl!$E:$E,pos!AD97),)</f>
        <v>0</v>
      </c>
      <c r="AE97" s="6">
        <f>IFERROR(HLOOKUP("battles",[1]pl!$E:$E,pos!AE97),)</f>
        <v>0</v>
      </c>
    </row>
    <row r="98" spans="1:31" s="2" customFormat="1" x14ac:dyDescent="0.25">
      <c r="A98" s="6">
        <f>IFERROR(HLOOKUP("battles",[1]pl!$E:$E,pos!A98),)</f>
        <v>0</v>
      </c>
      <c r="B98" s="6">
        <f>IFERROR(HLOOKUP("battles",[1]pl!$E:$E,pos!B98),)</f>
        <v>0</v>
      </c>
      <c r="C98" s="6">
        <f>IFERROR(HLOOKUP("battles",[1]pl!$E:$E,pos!C98),)</f>
        <v>0</v>
      </c>
      <c r="D98" s="6">
        <f>IFERROR(HLOOKUP("battles",[1]pl!$E:$E,pos!D98),)</f>
        <v>0</v>
      </c>
      <c r="E98" s="6">
        <f>IFERROR(HLOOKUP("battles",[1]pl!$E:$E,pos!E98),)</f>
        <v>0</v>
      </c>
      <c r="F98" s="6">
        <f>IFERROR(HLOOKUP("battles",[1]pl!$E:$E,pos!F98),)</f>
        <v>0</v>
      </c>
      <c r="G98" s="6">
        <f>IFERROR(HLOOKUP("battles",[1]pl!$E:$E,pos!G98),)</f>
        <v>0</v>
      </c>
      <c r="H98" s="6">
        <f>IFERROR(HLOOKUP("battles",[1]pl!$E:$E,pos!H98),)</f>
        <v>0</v>
      </c>
      <c r="I98" s="6">
        <f>IFERROR(HLOOKUP("battles",[1]pl!$E:$E,pos!I98),)</f>
        <v>0</v>
      </c>
      <c r="J98" s="6">
        <f>IFERROR(HLOOKUP("battles",[1]pl!$E:$E,pos!J98),)</f>
        <v>0</v>
      </c>
      <c r="K98" s="6">
        <f>IFERROR(HLOOKUP("battles",[1]pl!$E:$E,pos!K98),)</f>
        <v>0</v>
      </c>
      <c r="L98" s="6">
        <f>IFERROR(HLOOKUP("battles",[1]pl!$E:$E,pos!L98),)</f>
        <v>0</v>
      </c>
      <c r="M98" s="6">
        <f>IFERROR(HLOOKUP("battles",[1]pl!$E:$E,pos!M98),)</f>
        <v>0</v>
      </c>
      <c r="N98" s="6">
        <f>IFERROR(HLOOKUP("battles",[1]pl!$E:$E,pos!N98),)</f>
        <v>0</v>
      </c>
      <c r="O98" s="6">
        <f>IFERROR(HLOOKUP("battles",[1]pl!$E:$E,pos!O98),)</f>
        <v>0</v>
      </c>
      <c r="Q98" s="6">
        <f>IFERROR(HLOOKUP("battles",[1]pl!$E:$E,pos!Q98),)</f>
        <v>0</v>
      </c>
      <c r="R98" s="6">
        <f>IFERROR(HLOOKUP("battles",[1]pl!$E:$E,pos!R98),)</f>
        <v>0</v>
      </c>
      <c r="S98" s="6">
        <f>IFERROR(HLOOKUP("battles",[1]pl!$E:$E,pos!S98),)</f>
        <v>0</v>
      </c>
      <c r="T98" s="6">
        <f>IFERROR(HLOOKUP("battles",[1]pl!$E:$E,pos!T98),)</f>
        <v>0</v>
      </c>
      <c r="U98" s="6">
        <f>IFERROR(HLOOKUP("battles",[1]pl!$E:$E,pos!U98),)</f>
        <v>0</v>
      </c>
      <c r="V98" s="6">
        <f>IFERROR(HLOOKUP("battles",[1]pl!$E:$E,pos!V98),)</f>
        <v>0</v>
      </c>
      <c r="W98" s="6">
        <f>IFERROR(HLOOKUP("battles",[1]pl!$E:$E,pos!W98),)</f>
        <v>0</v>
      </c>
      <c r="X98" s="6">
        <f>IFERROR(HLOOKUP("battles",[1]pl!$E:$E,pos!X98),)</f>
        <v>0</v>
      </c>
      <c r="Y98" s="6">
        <f>IFERROR(HLOOKUP("battles",[1]pl!$E:$E,pos!Y98),)</f>
        <v>0</v>
      </c>
      <c r="Z98" s="6">
        <f>IFERROR(HLOOKUP("battles",[1]pl!$E:$E,pos!Z98),)</f>
        <v>0</v>
      </c>
      <c r="AA98" s="6">
        <f>IFERROR(HLOOKUP("battles",[1]pl!$E:$E,pos!AA98),)</f>
        <v>0</v>
      </c>
      <c r="AB98" s="6">
        <f>IFERROR(HLOOKUP("battles",[1]pl!$E:$E,pos!AB98),)</f>
        <v>0</v>
      </c>
      <c r="AC98" s="6">
        <f>IFERROR(HLOOKUP("battles",[1]pl!$E:$E,pos!AC98),)</f>
        <v>0</v>
      </c>
      <c r="AD98" s="6">
        <f>IFERROR(HLOOKUP("battles",[1]pl!$E:$E,pos!AD98),)</f>
        <v>0</v>
      </c>
      <c r="AE98" s="6">
        <f>IFERROR(HLOOKUP("battles",[1]pl!$E:$E,pos!AE98),)</f>
        <v>0</v>
      </c>
    </row>
    <row r="99" spans="1:31" s="2" customFormat="1" x14ac:dyDescent="0.25">
      <c r="A99" s="6">
        <f>IFERROR(HLOOKUP("battles",[1]pl!$E:$E,pos!A99),)</f>
        <v>0</v>
      </c>
      <c r="B99" s="6">
        <f>IFERROR(HLOOKUP("battles",[1]pl!$E:$E,pos!B99),)</f>
        <v>0</v>
      </c>
      <c r="C99" s="6">
        <f>IFERROR(HLOOKUP("battles",[1]pl!$E:$E,pos!C99),)</f>
        <v>0</v>
      </c>
      <c r="D99" s="6">
        <f>IFERROR(HLOOKUP("battles",[1]pl!$E:$E,pos!D99),)</f>
        <v>0</v>
      </c>
      <c r="E99" s="6">
        <f>IFERROR(HLOOKUP("battles",[1]pl!$E:$E,pos!E99),)</f>
        <v>0</v>
      </c>
      <c r="F99" s="6">
        <f>IFERROR(HLOOKUP("battles",[1]pl!$E:$E,pos!F99),)</f>
        <v>0</v>
      </c>
      <c r="G99" s="6">
        <f>IFERROR(HLOOKUP("battles",[1]pl!$E:$E,pos!G99),)</f>
        <v>0</v>
      </c>
      <c r="H99" s="6">
        <f>IFERROR(HLOOKUP("battles",[1]pl!$E:$E,pos!H99),)</f>
        <v>0</v>
      </c>
      <c r="I99" s="6">
        <f>IFERROR(HLOOKUP("battles",[1]pl!$E:$E,pos!I99),)</f>
        <v>0</v>
      </c>
      <c r="J99" s="6">
        <f>IFERROR(HLOOKUP("battles",[1]pl!$E:$E,pos!J99),)</f>
        <v>0</v>
      </c>
      <c r="K99" s="6">
        <f>IFERROR(HLOOKUP("battles",[1]pl!$E:$E,pos!K99),)</f>
        <v>0</v>
      </c>
      <c r="L99" s="6">
        <f>IFERROR(HLOOKUP("battles",[1]pl!$E:$E,pos!L99),)</f>
        <v>0</v>
      </c>
      <c r="M99" s="6">
        <f>IFERROR(HLOOKUP("battles",[1]pl!$E:$E,pos!M99),)</f>
        <v>0</v>
      </c>
      <c r="N99" s="6">
        <f>IFERROR(HLOOKUP("battles",[1]pl!$E:$E,pos!N99),)</f>
        <v>0</v>
      </c>
      <c r="O99" s="6">
        <f>IFERROR(HLOOKUP("battles",[1]pl!$E:$E,pos!O99),)</f>
        <v>0</v>
      </c>
      <c r="Q99" s="6">
        <f>IFERROR(HLOOKUP("battles",[1]pl!$E:$E,pos!Q99),)</f>
        <v>0</v>
      </c>
      <c r="R99" s="6">
        <f>IFERROR(HLOOKUP("battles",[1]pl!$E:$E,pos!R99),)</f>
        <v>0</v>
      </c>
      <c r="S99" s="6">
        <f>IFERROR(HLOOKUP("battles",[1]pl!$E:$E,pos!S99),)</f>
        <v>0</v>
      </c>
      <c r="T99" s="6">
        <f>IFERROR(HLOOKUP("battles",[1]pl!$E:$E,pos!T99),)</f>
        <v>0</v>
      </c>
      <c r="U99" s="6">
        <f>IFERROR(HLOOKUP("battles",[1]pl!$E:$E,pos!U99),)</f>
        <v>0</v>
      </c>
      <c r="V99" s="6">
        <f>IFERROR(HLOOKUP("battles",[1]pl!$E:$E,pos!V99),)</f>
        <v>0</v>
      </c>
      <c r="W99" s="6">
        <f>IFERROR(HLOOKUP("battles",[1]pl!$E:$E,pos!W99),)</f>
        <v>0</v>
      </c>
      <c r="X99" s="6">
        <f>IFERROR(HLOOKUP("battles",[1]pl!$E:$E,pos!X99),)</f>
        <v>0</v>
      </c>
      <c r="Y99" s="6">
        <f>IFERROR(HLOOKUP("battles",[1]pl!$E:$E,pos!Y99),)</f>
        <v>0</v>
      </c>
      <c r="Z99" s="6">
        <f>IFERROR(HLOOKUP("battles",[1]pl!$E:$E,pos!Z99),)</f>
        <v>0</v>
      </c>
      <c r="AA99" s="6">
        <f>IFERROR(HLOOKUP("battles",[1]pl!$E:$E,pos!AA99),)</f>
        <v>0</v>
      </c>
      <c r="AB99" s="6">
        <f>IFERROR(HLOOKUP("battles",[1]pl!$E:$E,pos!AB99),)</f>
        <v>0</v>
      </c>
      <c r="AC99" s="6">
        <f>IFERROR(HLOOKUP("battles",[1]pl!$E:$E,pos!AC99),)</f>
        <v>0</v>
      </c>
      <c r="AD99" s="6">
        <f>IFERROR(HLOOKUP("battles",[1]pl!$E:$E,pos!AD99),)</f>
        <v>0</v>
      </c>
      <c r="AE99" s="6">
        <f>IFERROR(HLOOKUP("battles",[1]pl!$E:$E,pos!AE99),)</f>
        <v>0</v>
      </c>
    </row>
    <row r="100" spans="1:31" s="2" customFormat="1" x14ac:dyDescent="0.25">
      <c r="A100" s="6">
        <f>IFERROR(HLOOKUP("battles",[1]pl!$E:$E,pos!A100),)</f>
        <v>0</v>
      </c>
      <c r="B100" s="6">
        <f>IFERROR(HLOOKUP("battles",[1]pl!$E:$E,pos!B100),)</f>
        <v>0</v>
      </c>
      <c r="C100" s="6">
        <f>IFERROR(HLOOKUP("battles",[1]pl!$E:$E,pos!C100),)</f>
        <v>0</v>
      </c>
      <c r="D100" s="6">
        <f>IFERROR(HLOOKUP("battles",[1]pl!$E:$E,pos!D100),)</f>
        <v>0</v>
      </c>
      <c r="E100" s="6">
        <f>IFERROR(HLOOKUP("battles",[1]pl!$E:$E,pos!E100),)</f>
        <v>0</v>
      </c>
      <c r="F100" s="6">
        <f>IFERROR(HLOOKUP("battles",[1]pl!$E:$E,pos!F100),)</f>
        <v>0</v>
      </c>
      <c r="G100" s="6">
        <f>IFERROR(HLOOKUP("battles",[1]pl!$E:$E,pos!G100),)</f>
        <v>0</v>
      </c>
      <c r="H100" s="6">
        <f>IFERROR(HLOOKUP("battles",[1]pl!$E:$E,pos!H100),)</f>
        <v>0</v>
      </c>
      <c r="I100" s="6">
        <f>IFERROR(HLOOKUP("battles",[1]pl!$E:$E,pos!I100),)</f>
        <v>0</v>
      </c>
      <c r="J100" s="6">
        <f>IFERROR(HLOOKUP("battles",[1]pl!$E:$E,pos!J100),)</f>
        <v>0</v>
      </c>
      <c r="K100" s="6">
        <f>IFERROR(HLOOKUP("battles",[1]pl!$E:$E,pos!K100),)</f>
        <v>0</v>
      </c>
      <c r="L100" s="6">
        <f>IFERROR(HLOOKUP("battles",[1]pl!$E:$E,pos!L100),)</f>
        <v>0</v>
      </c>
      <c r="M100" s="6">
        <f>IFERROR(HLOOKUP("battles",[1]pl!$E:$E,pos!M100),)</f>
        <v>0</v>
      </c>
      <c r="N100" s="6">
        <f>IFERROR(HLOOKUP("battles",[1]pl!$E:$E,pos!N100),)</f>
        <v>0</v>
      </c>
      <c r="O100" s="6">
        <f>IFERROR(HLOOKUP("battles",[1]pl!$E:$E,pos!O100),)</f>
        <v>0</v>
      </c>
      <c r="Q100" s="6">
        <f>IFERROR(HLOOKUP("battles",[1]pl!$E:$E,pos!Q100),)</f>
        <v>0</v>
      </c>
      <c r="R100" s="6">
        <f>IFERROR(HLOOKUP("battles",[1]pl!$E:$E,pos!R100),)</f>
        <v>0</v>
      </c>
      <c r="S100" s="6">
        <f>IFERROR(HLOOKUP("battles",[1]pl!$E:$E,pos!S100),)</f>
        <v>0</v>
      </c>
      <c r="T100" s="6">
        <f>IFERROR(HLOOKUP("battles",[1]pl!$E:$E,pos!T100),)</f>
        <v>0</v>
      </c>
      <c r="U100" s="6">
        <f>IFERROR(HLOOKUP("battles",[1]pl!$E:$E,pos!U100),)</f>
        <v>0</v>
      </c>
      <c r="V100" s="6">
        <f>IFERROR(HLOOKUP("battles",[1]pl!$E:$E,pos!V100),)</f>
        <v>0</v>
      </c>
      <c r="W100" s="6">
        <f>IFERROR(HLOOKUP("battles",[1]pl!$E:$E,pos!W100),)</f>
        <v>0</v>
      </c>
      <c r="X100" s="6">
        <f>IFERROR(HLOOKUP("battles",[1]pl!$E:$E,pos!X100),)</f>
        <v>0</v>
      </c>
      <c r="Y100" s="6">
        <f>IFERROR(HLOOKUP("battles",[1]pl!$E:$E,pos!Y100),)</f>
        <v>0</v>
      </c>
      <c r="Z100" s="6">
        <f>IFERROR(HLOOKUP("battles",[1]pl!$E:$E,pos!Z100),)</f>
        <v>0</v>
      </c>
      <c r="AA100" s="6">
        <f>IFERROR(HLOOKUP("battles",[1]pl!$E:$E,pos!AA100),)</f>
        <v>0</v>
      </c>
      <c r="AB100" s="6">
        <f>IFERROR(HLOOKUP("battles",[1]pl!$E:$E,pos!AB100),)</f>
        <v>0</v>
      </c>
      <c r="AC100" s="6">
        <f>IFERROR(HLOOKUP("battles",[1]pl!$E:$E,pos!AC100),)</f>
        <v>0</v>
      </c>
      <c r="AD100" s="6">
        <f>IFERROR(HLOOKUP("battles",[1]pl!$E:$E,pos!AD100),)</f>
        <v>0</v>
      </c>
      <c r="AE100" s="6">
        <f>IFERROR(HLOOKUP("battles",[1]pl!$E:$E,pos!AE100),)</f>
        <v>0</v>
      </c>
    </row>
    <row r="101" spans="1:31" s="2" customFormat="1" x14ac:dyDescent="0.25">
      <c r="A101" s="6">
        <f>IFERROR(HLOOKUP("battles",[1]pl!$E:$E,pos!A101),)</f>
        <v>0</v>
      </c>
      <c r="B101" s="6">
        <f>IFERROR(HLOOKUP("battles",[1]pl!$E:$E,pos!B101),)</f>
        <v>0</v>
      </c>
      <c r="C101" s="6">
        <f>IFERROR(HLOOKUP("battles",[1]pl!$E:$E,pos!C101),)</f>
        <v>0</v>
      </c>
      <c r="D101" s="6">
        <f>IFERROR(HLOOKUP("battles",[1]pl!$E:$E,pos!D101),)</f>
        <v>0</v>
      </c>
      <c r="E101" s="6">
        <f>IFERROR(HLOOKUP("battles",[1]pl!$E:$E,pos!E101),)</f>
        <v>0</v>
      </c>
      <c r="F101" s="6">
        <f>IFERROR(HLOOKUP("battles",[1]pl!$E:$E,pos!F101),)</f>
        <v>0</v>
      </c>
      <c r="G101" s="6">
        <f>IFERROR(HLOOKUP("battles",[1]pl!$E:$E,pos!G101),)</f>
        <v>0</v>
      </c>
      <c r="H101" s="6">
        <f>IFERROR(HLOOKUP("battles",[1]pl!$E:$E,pos!H101),)</f>
        <v>0</v>
      </c>
      <c r="I101" s="6">
        <f>IFERROR(HLOOKUP("battles",[1]pl!$E:$E,pos!I101),)</f>
        <v>0</v>
      </c>
      <c r="J101" s="6">
        <f>IFERROR(HLOOKUP("battles",[1]pl!$E:$E,pos!J101),)</f>
        <v>0</v>
      </c>
      <c r="K101" s="6">
        <f>IFERROR(HLOOKUP("battles",[1]pl!$E:$E,pos!K101),)</f>
        <v>0</v>
      </c>
      <c r="L101" s="6">
        <f>IFERROR(HLOOKUP("battles",[1]pl!$E:$E,pos!L101),)</f>
        <v>0</v>
      </c>
      <c r="M101" s="6">
        <f>IFERROR(HLOOKUP("battles",[1]pl!$E:$E,pos!M101),)</f>
        <v>0</v>
      </c>
      <c r="N101" s="6">
        <f>IFERROR(HLOOKUP("battles",[1]pl!$E:$E,pos!N101),)</f>
        <v>0</v>
      </c>
      <c r="O101" s="6">
        <f>IFERROR(HLOOKUP("battles",[1]pl!$E:$E,pos!O101),)</f>
        <v>0</v>
      </c>
      <c r="Q101" s="6">
        <f>IFERROR(HLOOKUP("battles",[1]pl!$E:$E,pos!Q101),)</f>
        <v>0</v>
      </c>
      <c r="R101" s="6">
        <f>IFERROR(HLOOKUP("battles",[1]pl!$E:$E,pos!R101),)</f>
        <v>0</v>
      </c>
      <c r="S101" s="6">
        <f>IFERROR(HLOOKUP("battles",[1]pl!$E:$E,pos!S101),)</f>
        <v>0</v>
      </c>
      <c r="T101" s="6">
        <f>IFERROR(HLOOKUP("battles",[1]pl!$E:$E,pos!T101),)</f>
        <v>0</v>
      </c>
      <c r="U101" s="6">
        <f>IFERROR(HLOOKUP("battles",[1]pl!$E:$E,pos!U101),)</f>
        <v>0</v>
      </c>
      <c r="V101" s="6">
        <f>IFERROR(HLOOKUP("battles",[1]pl!$E:$E,pos!V101),)</f>
        <v>0</v>
      </c>
      <c r="W101" s="6">
        <f>IFERROR(HLOOKUP("battles",[1]pl!$E:$E,pos!W101),)</f>
        <v>0</v>
      </c>
      <c r="X101" s="6">
        <f>IFERROR(HLOOKUP("battles",[1]pl!$E:$E,pos!X101),)</f>
        <v>0</v>
      </c>
      <c r="Y101" s="6">
        <f>IFERROR(HLOOKUP("battles",[1]pl!$E:$E,pos!Y101),)</f>
        <v>0</v>
      </c>
      <c r="Z101" s="6">
        <f>IFERROR(HLOOKUP("battles",[1]pl!$E:$E,pos!Z101),)</f>
        <v>0</v>
      </c>
      <c r="AA101" s="6">
        <f>IFERROR(HLOOKUP("battles",[1]pl!$E:$E,pos!AA101),)</f>
        <v>0</v>
      </c>
      <c r="AB101" s="6">
        <f>IFERROR(HLOOKUP("battles",[1]pl!$E:$E,pos!AB101),)</f>
        <v>0</v>
      </c>
      <c r="AC101" s="6">
        <f>IFERROR(HLOOKUP("battles",[1]pl!$E:$E,pos!AC101),)</f>
        <v>0</v>
      </c>
      <c r="AD101" s="6">
        <f>IFERROR(HLOOKUP("battles",[1]pl!$E:$E,pos!AD101),)</f>
        <v>0</v>
      </c>
      <c r="AE101" s="6">
        <f>IFERROR(HLOOKUP("battles",[1]pl!$E:$E,pos!AE101),)</f>
        <v>0</v>
      </c>
    </row>
    <row r="102" spans="1:31" s="2" customFormat="1" x14ac:dyDescent="0.25">
      <c r="A102" s="6">
        <f>IFERROR(HLOOKUP("battles",[1]pl!$E:$E,pos!A102),)</f>
        <v>0</v>
      </c>
      <c r="B102" s="6">
        <f>IFERROR(HLOOKUP("battles",[1]pl!$E:$E,pos!B102),)</f>
        <v>0</v>
      </c>
      <c r="C102" s="6">
        <f>IFERROR(HLOOKUP("battles",[1]pl!$E:$E,pos!C102),)</f>
        <v>0</v>
      </c>
      <c r="D102" s="6">
        <f>IFERROR(HLOOKUP("battles",[1]pl!$E:$E,pos!D102),)</f>
        <v>0</v>
      </c>
      <c r="E102" s="6">
        <f>IFERROR(HLOOKUP("battles",[1]pl!$E:$E,pos!E102),)</f>
        <v>0</v>
      </c>
      <c r="F102" s="6">
        <f>IFERROR(HLOOKUP("battles",[1]pl!$E:$E,pos!F102),)</f>
        <v>0</v>
      </c>
      <c r="G102" s="6">
        <f>IFERROR(HLOOKUP("battles",[1]pl!$E:$E,pos!G102),)</f>
        <v>0</v>
      </c>
      <c r="H102" s="6">
        <f>IFERROR(HLOOKUP("battles",[1]pl!$E:$E,pos!H102),)</f>
        <v>0</v>
      </c>
      <c r="I102" s="6">
        <f>IFERROR(HLOOKUP("battles",[1]pl!$E:$E,pos!I102),)</f>
        <v>0</v>
      </c>
      <c r="J102" s="6">
        <f>IFERROR(HLOOKUP("battles",[1]pl!$E:$E,pos!J102),)</f>
        <v>0</v>
      </c>
      <c r="K102" s="6">
        <f>IFERROR(HLOOKUP("battles",[1]pl!$E:$E,pos!K102),)</f>
        <v>0</v>
      </c>
      <c r="L102" s="6">
        <f>IFERROR(HLOOKUP("battles",[1]pl!$E:$E,pos!L102),)</f>
        <v>0</v>
      </c>
      <c r="M102" s="6">
        <f>IFERROR(HLOOKUP("battles",[1]pl!$E:$E,pos!M102),)</f>
        <v>0</v>
      </c>
      <c r="N102" s="6">
        <f>IFERROR(HLOOKUP("battles",[1]pl!$E:$E,pos!N102),)</f>
        <v>0</v>
      </c>
      <c r="O102" s="6">
        <f>IFERROR(HLOOKUP("battles",[1]pl!$E:$E,pos!O102),)</f>
        <v>0</v>
      </c>
      <c r="Q102" s="6">
        <f>IFERROR(HLOOKUP("battles",[1]pl!$E:$E,pos!Q102),)</f>
        <v>0</v>
      </c>
      <c r="R102" s="6">
        <f>IFERROR(HLOOKUP("battles",[1]pl!$E:$E,pos!R102),)</f>
        <v>0</v>
      </c>
      <c r="S102" s="6">
        <f>IFERROR(HLOOKUP("battles",[1]pl!$E:$E,pos!S102),)</f>
        <v>0</v>
      </c>
      <c r="T102" s="6">
        <f>IFERROR(HLOOKUP("battles",[1]pl!$E:$E,pos!T102),)</f>
        <v>0</v>
      </c>
      <c r="U102" s="6">
        <f>IFERROR(HLOOKUP("battles",[1]pl!$E:$E,pos!U102),)</f>
        <v>0</v>
      </c>
      <c r="V102" s="6">
        <f>IFERROR(HLOOKUP("battles",[1]pl!$E:$E,pos!V102),)</f>
        <v>0</v>
      </c>
      <c r="W102" s="6">
        <f>IFERROR(HLOOKUP("battles",[1]pl!$E:$E,pos!W102),)</f>
        <v>0</v>
      </c>
      <c r="X102" s="6">
        <f>IFERROR(HLOOKUP("battles",[1]pl!$E:$E,pos!X102),)</f>
        <v>0</v>
      </c>
      <c r="Y102" s="6">
        <f>IFERROR(HLOOKUP("battles",[1]pl!$E:$E,pos!Y102),)</f>
        <v>0</v>
      </c>
      <c r="Z102" s="6">
        <f>IFERROR(HLOOKUP("battles",[1]pl!$E:$E,pos!Z102),)</f>
        <v>0</v>
      </c>
      <c r="AA102" s="6">
        <f>IFERROR(HLOOKUP("battles",[1]pl!$E:$E,pos!AA102),)</f>
        <v>0</v>
      </c>
      <c r="AB102" s="6">
        <f>IFERROR(HLOOKUP("battles",[1]pl!$E:$E,pos!AB102),)</f>
        <v>0</v>
      </c>
      <c r="AC102" s="6">
        <f>IFERROR(HLOOKUP("battles",[1]pl!$E:$E,pos!AC102),)</f>
        <v>0</v>
      </c>
      <c r="AD102" s="6">
        <f>IFERROR(HLOOKUP("battles",[1]pl!$E:$E,pos!AD102),)</f>
        <v>0</v>
      </c>
      <c r="AE102" s="6">
        <f>IFERROR(HLOOKUP("battles",[1]pl!$E:$E,pos!AE102),)</f>
        <v>0</v>
      </c>
    </row>
    <row r="103" spans="1:31" s="2" customFormat="1" x14ac:dyDescent="0.25">
      <c r="A103" s="6">
        <f>IFERROR(HLOOKUP("battles",[1]pl!$E:$E,pos!A103),)</f>
        <v>0</v>
      </c>
      <c r="B103" s="6">
        <f>IFERROR(HLOOKUP("battles",[1]pl!$E:$E,pos!B103),)</f>
        <v>0</v>
      </c>
      <c r="C103" s="6">
        <f>IFERROR(HLOOKUP("battles",[1]pl!$E:$E,pos!C103),)</f>
        <v>0</v>
      </c>
      <c r="D103" s="6">
        <f>IFERROR(HLOOKUP("battles",[1]pl!$E:$E,pos!D103),)</f>
        <v>0</v>
      </c>
      <c r="E103" s="6">
        <f>IFERROR(HLOOKUP("battles",[1]pl!$E:$E,pos!E103),)</f>
        <v>0</v>
      </c>
      <c r="F103" s="6">
        <f>IFERROR(HLOOKUP("battles",[1]pl!$E:$E,pos!F103),)</f>
        <v>0</v>
      </c>
      <c r="G103" s="6">
        <f>IFERROR(HLOOKUP("battles",[1]pl!$E:$E,pos!G103),)</f>
        <v>0</v>
      </c>
      <c r="H103" s="6">
        <f>IFERROR(HLOOKUP("battles",[1]pl!$E:$E,pos!H103),)</f>
        <v>0</v>
      </c>
      <c r="I103" s="6">
        <f>IFERROR(HLOOKUP("battles",[1]pl!$E:$E,pos!I103),)</f>
        <v>0</v>
      </c>
      <c r="J103" s="6">
        <f>IFERROR(HLOOKUP("battles",[1]pl!$E:$E,pos!J103),)</f>
        <v>0</v>
      </c>
      <c r="K103" s="6">
        <f>IFERROR(HLOOKUP("battles",[1]pl!$E:$E,pos!K103),)</f>
        <v>0</v>
      </c>
      <c r="L103" s="6">
        <f>IFERROR(HLOOKUP("battles",[1]pl!$E:$E,pos!L103),)</f>
        <v>0</v>
      </c>
      <c r="M103" s="6">
        <f>IFERROR(HLOOKUP("battles",[1]pl!$E:$E,pos!M103),)</f>
        <v>0</v>
      </c>
      <c r="N103" s="6">
        <f>IFERROR(HLOOKUP("battles",[1]pl!$E:$E,pos!N103),)</f>
        <v>0</v>
      </c>
      <c r="O103" s="6">
        <f>IFERROR(HLOOKUP("battles",[1]pl!$E:$E,pos!O103),)</f>
        <v>0</v>
      </c>
      <c r="Q103" s="6">
        <f>IFERROR(HLOOKUP("battles",[1]pl!$E:$E,pos!Q103),)</f>
        <v>0</v>
      </c>
      <c r="R103" s="6">
        <f>IFERROR(HLOOKUP("battles",[1]pl!$E:$E,pos!R103),)</f>
        <v>0</v>
      </c>
      <c r="S103" s="6">
        <f>IFERROR(HLOOKUP("battles",[1]pl!$E:$E,pos!S103),)</f>
        <v>0</v>
      </c>
      <c r="T103" s="6">
        <f>IFERROR(HLOOKUP("battles",[1]pl!$E:$E,pos!T103),)</f>
        <v>0</v>
      </c>
      <c r="U103" s="6">
        <f>IFERROR(HLOOKUP("battles",[1]pl!$E:$E,pos!U103),)</f>
        <v>0</v>
      </c>
      <c r="V103" s="6">
        <f>IFERROR(HLOOKUP("battles",[1]pl!$E:$E,pos!V103),)</f>
        <v>0</v>
      </c>
      <c r="W103" s="6">
        <f>IFERROR(HLOOKUP("battles",[1]pl!$E:$E,pos!W103),)</f>
        <v>0</v>
      </c>
      <c r="X103" s="6">
        <f>IFERROR(HLOOKUP("battles",[1]pl!$E:$E,pos!X103),)</f>
        <v>0</v>
      </c>
      <c r="Y103" s="6">
        <f>IFERROR(HLOOKUP("battles",[1]pl!$E:$E,pos!Y103),)</f>
        <v>0</v>
      </c>
      <c r="Z103" s="6">
        <f>IFERROR(HLOOKUP("battles",[1]pl!$E:$E,pos!Z103),)</f>
        <v>0</v>
      </c>
      <c r="AA103" s="6">
        <f>IFERROR(HLOOKUP("battles",[1]pl!$E:$E,pos!AA103),)</f>
        <v>0</v>
      </c>
      <c r="AB103" s="6">
        <f>IFERROR(HLOOKUP("battles",[1]pl!$E:$E,pos!AB103),)</f>
        <v>0</v>
      </c>
      <c r="AC103" s="6">
        <f>IFERROR(HLOOKUP("battles",[1]pl!$E:$E,pos!AC103),)</f>
        <v>0</v>
      </c>
      <c r="AD103" s="6">
        <f>IFERROR(HLOOKUP("battles",[1]pl!$E:$E,pos!AD103),)</f>
        <v>0</v>
      </c>
      <c r="AE103" s="6">
        <f>IFERROR(HLOOKUP("battles",[1]pl!$E:$E,pos!AE103),)</f>
        <v>0</v>
      </c>
    </row>
    <row r="104" spans="1:31" s="2" customFormat="1" x14ac:dyDescent="0.25">
      <c r="A104" s="6">
        <f>IFERROR(HLOOKUP("battles",[1]pl!$E:$E,pos!A104),)</f>
        <v>0</v>
      </c>
      <c r="B104" s="6">
        <f>IFERROR(HLOOKUP("battles",[1]pl!$E:$E,pos!B104),)</f>
        <v>0</v>
      </c>
      <c r="C104" s="6">
        <f>IFERROR(HLOOKUP("battles",[1]pl!$E:$E,pos!C104),)</f>
        <v>0</v>
      </c>
      <c r="D104" s="6">
        <f>IFERROR(HLOOKUP("battles",[1]pl!$E:$E,pos!D104),)</f>
        <v>0</v>
      </c>
      <c r="E104" s="6">
        <f>IFERROR(HLOOKUP("battles",[1]pl!$E:$E,pos!E104),)</f>
        <v>0</v>
      </c>
      <c r="F104" s="6">
        <f>IFERROR(HLOOKUP("battles",[1]pl!$E:$E,pos!F104),)</f>
        <v>0</v>
      </c>
      <c r="G104" s="6">
        <f>IFERROR(HLOOKUP("battles",[1]pl!$E:$E,pos!G104),)</f>
        <v>0</v>
      </c>
      <c r="H104" s="6">
        <f>IFERROR(HLOOKUP("battles",[1]pl!$E:$E,pos!H104),)</f>
        <v>0</v>
      </c>
      <c r="I104" s="6">
        <f>IFERROR(HLOOKUP("battles",[1]pl!$E:$E,pos!I104),)</f>
        <v>0</v>
      </c>
      <c r="J104" s="6">
        <f>IFERROR(HLOOKUP("battles",[1]pl!$E:$E,pos!J104),)</f>
        <v>0</v>
      </c>
      <c r="K104" s="6">
        <f>IFERROR(HLOOKUP("battles",[1]pl!$E:$E,pos!K104),)</f>
        <v>0</v>
      </c>
      <c r="L104" s="6">
        <f>IFERROR(HLOOKUP("battles",[1]pl!$E:$E,pos!L104),)</f>
        <v>0</v>
      </c>
      <c r="M104" s="6">
        <f>IFERROR(HLOOKUP("battles",[1]pl!$E:$E,pos!M104),)</f>
        <v>0</v>
      </c>
      <c r="N104" s="6">
        <f>IFERROR(HLOOKUP("battles",[1]pl!$E:$E,pos!N104),)</f>
        <v>0</v>
      </c>
      <c r="O104" s="6">
        <f>IFERROR(HLOOKUP("battles",[1]pl!$E:$E,pos!O104),)</f>
        <v>0</v>
      </c>
      <c r="Q104" s="6">
        <f>IFERROR(HLOOKUP("battles",[1]pl!$E:$E,pos!Q104),)</f>
        <v>0</v>
      </c>
      <c r="R104" s="6">
        <f>IFERROR(HLOOKUP("battles",[1]pl!$E:$E,pos!R104),)</f>
        <v>0</v>
      </c>
      <c r="S104" s="6">
        <f>IFERROR(HLOOKUP("battles",[1]pl!$E:$E,pos!S104),)</f>
        <v>0</v>
      </c>
      <c r="T104" s="6">
        <f>IFERROR(HLOOKUP("battles",[1]pl!$E:$E,pos!T104),)</f>
        <v>0</v>
      </c>
      <c r="U104" s="6">
        <f>IFERROR(HLOOKUP("battles",[1]pl!$E:$E,pos!U104),)</f>
        <v>0</v>
      </c>
      <c r="V104" s="6">
        <f>IFERROR(HLOOKUP("battles",[1]pl!$E:$E,pos!V104),)</f>
        <v>0</v>
      </c>
      <c r="W104" s="6">
        <f>IFERROR(HLOOKUP("battles",[1]pl!$E:$E,pos!W104),)</f>
        <v>0</v>
      </c>
      <c r="X104" s="6">
        <f>IFERROR(HLOOKUP("battles",[1]pl!$E:$E,pos!X104),)</f>
        <v>0</v>
      </c>
      <c r="Y104" s="6">
        <f>IFERROR(HLOOKUP("battles",[1]pl!$E:$E,pos!Y104),)</f>
        <v>0</v>
      </c>
      <c r="Z104" s="6">
        <f>IFERROR(HLOOKUP("battles",[1]pl!$E:$E,pos!Z104),)</f>
        <v>0</v>
      </c>
      <c r="AA104" s="6">
        <f>IFERROR(HLOOKUP("battles",[1]pl!$E:$E,pos!AA104),)</f>
        <v>0</v>
      </c>
      <c r="AB104" s="6">
        <f>IFERROR(HLOOKUP("battles",[1]pl!$E:$E,pos!AB104),)</f>
        <v>0</v>
      </c>
      <c r="AC104" s="6">
        <f>IFERROR(HLOOKUP("battles",[1]pl!$E:$E,pos!AC104),)</f>
        <v>0</v>
      </c>
      <c r="AD104" s="6">
        <f>IFERROR(HLOOKUP("battles",[1]pl!$E:$E,pos!AD104),)</f>
        <v>0</v>
      </c>
      <c r="AE104" s="6">
        <f>IFERROR(HLOOKUP("battles",[1]pl!$E:$E,pos!AE104),)</f>
        <v>0</v>
      </c>
    </row>
    <row r="105" spans="1:31" s="2" customFormat="1" x14ac:dyDescent="0.25">
      <c r="A105" s="6">
        <f>IFERROR(HLOOKUP("battles",[1]pl!$E:$E,pos!A105),)</f>
        <v>0</v>
      </c>
      <c r="B105" s="6">
        <f>IFERROR(HLOOKUP("battles",[1]pl!$E:$E,pos!B105),)</f>
        <v>0</v>
      </c>
      <c r="C105" s="6">
        <f>IFERROR(HLOOKUP("battles",[1]pl!$E:$E,pos!C105),)</f>
        <v>0</v>
      </c>
      <c r="D105" s="6">
        <f>IFERROR(HLOOKUP("battles",[1]pl!$E:$E,pos!D105),)</f>
        <v>0</v>
      </c>
      <c r="E105" s="6">
        <f>IFERROR(HLOOKUP("battles",[1]pl!$E:$E,pos!E105),)</f>
        <v>0</v>
      </c>
      <c r="F105" s="6">
        <f>IFERROR(HLOOKUP("battles",[1]pl!$E:$E,pos!F105),)</f>
        <v>0</v>
      </c>
      <c r="G105" s="6">
        <f>IFERROR(HLOOKUP("battles",[1]pl!$E:$E,pos!G105),)</f>
        <v>0</v>
      </c>
      <c r="H105" s="6">
        <f>IFERROR(HLOOKUP("battles",[1]pl!$E:$E,pos!H105),)</f>
        <v>0</v>
      </c>
      <c r="I105" s="6">
        <f>IFERROR(HLOOKUP("battles",[1]pl!$E:$E,pos!I105),)</f>
        <v>0</v>
      </c>
      <c r="J105" s="6">
        <f>IFERROR(HLOOKUP("battles",[1]pl!$E:$E,pos!J105),)</f>
        <v>0</v>
      </c>
      <c r="K105" s="6">
        <f>IFERROR(HLOOKUP("battles",[1]pl!$E:$E,pos!K105),)</f>
        <v>0</v>
      </c>
      <c r="L105" s="6">
        <f>IFERROR(HLOOKUP("battles",[1]pl!$E:$E,pos!L105),)</f>
        <v>0</v>
      </c>
      <c r="M105" s="6">
        <f>IFERROR(HLOOKUP("battles",[1]pl!$E:$E,pos!M105),)</f>
        <v>0</v>
      </c>
      <c r="N105" s="6">
        <f>IFERROR(HLOOKUP("battles",[1]pl!$E:$E,pos!N105),)</f>
        <v>0</v>
      </c>
      <c r="O105" s="6">
        <f>IFERROR(HLOOKUP("battles",[1]pl!$E:$E,pos!O105),)</f>
        <v>0</v>
      </c>
      <c r="Q105" s="6">
        <f>IFERROR(HLOOKUP("battles",[1]pl!$E:$E,pos!Q105),)</f>
        <v>0</v>
      </c>
      <c r="R105" s="6">
        <f>IFERROR(HLOOKUP("battles",[1]pl!$E:$E,pos!R105),)</f>
        <v>0</v>
      </c>
      <c r="S105" s="6">
        <f>IFERROR(HLOOKUP("battles",[1]pl!$E:$E,pos!S105),)</f>
        <v>0</v>
      </c>
      <c r="T105" s="6">
        <f>IFERROR(HLOOKUP("battles",[1]pl!$E:$E,pos!T105),)</f>
        <v>0</v>
      </c>
      <c r="U105" s="6">
        <f>IFERROR(HLOOKUP("battles",[1]pl!$E:$E,pos!U105),)</f>
        <v>0</v>
      </c>
      <c r="V105" s="6">
        <f>IFERROR(HLOOKUP("battles",[1]pl!$E:$E,pos!V105),)</f>
        <v>0</v>
      </c>
      <c r="W105" s="6">
        <f>IFERROR(HLOOKUP("battles",[1]pl!$E:$E,pos!W105),)</f>
        <v>0</v>
      </c>
      <c r="X105" s="6">
        <f>IFERROR(HLOOKUP("battles",[1]pl!$E:$E,pos!X105),)</f>
        <v>0</v>
      </c>
      <c r="Y105" s="6">
        <f>IFERROR(HLOOKUP("battles",[1]pl!$E:$E,pos!Y105),)</f>
        <v>0</v>
      </c>
      <c r="Z105" s="6">
        <f>IFERROR(HLOOKUP("battles",[1]pl!$E:$E,pos!Z105),)</f>
        <v>0</v>
      </c>
      <c r="AA105" s="6">
        <f>IFERROR(HLOOKUP("battles",[1]pl!$E:$E,pos!AA105),)</f>
        <v>0</v>
      </c>
      <c r="AB105" s="6">
        <f>IFERROR(HLOOKUP("battles",[1]pl!$E:$E,pos!AB105),)</f>
        <v>0</v>
      </c>
      <c r="AC105" s="6">
        <f>IFERROR(HLOOKUP("battles",[1]pl!$E:$E,pos!AC105),)</f>
        <v>0</v>
      </c>
      <c r="AD105" s="6">
        <f>IFERROR(HLOOKUP("battles",[1]pl!$E:$E,pos!AD105),)</f>
        <v>0</v>
      </c>
      <c r="AE105" s="6">
        <f>IFERROR(HLOOKUP("battles",[1]pl!$E:$E,pos!AE105),)</f>
        <v>0</v>
      </c>
    </row>
    <row r="106" spans="1:31" s="2" customFormat="1" x14ac:dyDescent="0.25">
      <c r="A106" s="6">
        <f>IFERROR(HLOOKUP("battles",[1]pl!$E:$E,pos!A106),)</f>
        <v>0</v>
      </c>
      <c r="B106" s="6">
        <f>IFERROR(HLOOKUP("battles",[1]pl!$E:$E,pos!B106),)</f>
        <v>0</v>
      </c>
      <c r="C106" s="6">
        <f>IFERROR(HLOOKUP("battles",[1]pl!$E:$E,pos!C106),)</f>
        <v>0</v>
      </c>
      <c r="D106" s="6">
        <f>IFERROR(HLOOKUP("battles",[1]pl!$E:$E,pos!D106),)</f>
        <v>0</v>
      </c>
      <c r="E106" s="6">
        <f>IFERROR(HLOOKUP("battles",[1]pl!$E:$E,pos!E106),)</f>
        <v>0</v>
      </c>
      <c r="F106" s="6">
        <f>IFERROR(HLOOKUP("battles",[1]pl!$E:$E,pos!F106),)</f>
        <v>0</v>
      </c>
      <c r="G106" s="6">
        <f>IFERROR(HLOOKUP("battles",[1]pl!$E:$E,pos!G106),)</f>
        <v>0</v>
      </c>
      <c r="H106" s="6">
        <f>IFERROR(HLOOKUP("battles",[1]pl!$E:$E,pos!H106),)</f>
        <v>0</v>
      </c>
      <c r="I106" s="6">
        <f>IFERROR(HLOOKUP("battles",[1]pl!$E:$E,pos!I106),)</f>
        <v>0</v>
      </c>
      <c r="J106" s="6">
        <f>IFERROR(HLOOKUP("battles",[1]pl!$E:$E,pos!J106),)</f>
        <v>0</v>
      </c>
      <c r="K106" s="6">
        <f>IFERROR(HLOOKUP("battles",[1]pl!$E:$E,pos!K106),)</f>
        <v>0</v>
      </c>
      <c r="L106" s="6">
        <f>IFERROR(HLOOKUP("battles",[1]pl!$E:$E,pos!L106),)</f>
        <v>0</v>
      </c>
      <c r="M106" s="6">
        <f>IFERROR(HLOOKUP("battles",[1]pl!$E:$E,pos!M106),)</f>
        <v>0</v>
      </c>
      <c r="N106" s="6">
        <f>IFERROR(HLOOKUP("battles",[1]pl!$E:$E,pos!N106),)</f>
        <v>0</v>
      </c>
      <c r="O106" s="6">
        <f>IFERROR(HLOOKUP("battles",[1]pl!$E:$E,pos!O106),)</f>
        <v>0</v>
      </c>
      <c r="Q106" s="6">
        <f>IFERROR(HLOOKUP("battles",[1]pl!$E:$E,pos!Q106),)</f>
        <v>0</v>
      </c>
      <c r="R106" s="6">
        <f>IFERROR(HLOOKUP("battles",[1]pl!$E:$E,pos!R106),)</f>
        <v>0</v>
      </c>
      <c r="S106" s="6">
        <f>IFERROR(HLOOKUP("battles",[1]pl!$E:$E,pos!S106),)</f>
        <v>0</v>
      </c>
      <c r="T106" s="6">
        <f>IFERROR(HLOOKUP("battles",[1]pl!$E:$E,pos!T106),)</f>
        <v>0</v>
      </c>
      <c r="U106" s="6">
        <f>IFERROR(HLOOKUP("battles",[1]pl!$E:$E,pos!U106),)</f>
        <v>0</v>
      </c>
      <c r="V106" s="6">
        <f>IFERROR(HLOOKUP("battles",[1]pl!$E:$E,pos!V106),)</f>
        <v>0</v>
      </c>
      <c r="W106" s="6">
        <f>IFERROR(HLOOKUP("battles",[1]pl!$E:$E,pos!W106),)</f>
        <v>0</v>
      </c>
      <c r="X106" s="6">
        <f>IFERROR(HLOOKUP("battles",[1]pl!$E:$E,pos!X106),)</f>
        <v>0</v>
      </c>
      <c r="Y106" s="6">
        <f>IFERROR(HLOOKUP("battles",[1]pl!$E:$E,pos!Y106),)</f>
        <v>0</v>
      </c>
      <c r="Z106" s="6">
        <f>IFERROR(HLOOKUP("battles",[1]pl!$E:$E,pos!Z106),)</f>
        <v>0</v>
      </c>
      <c r="AA106" s="6">
        <f>IFERROR(HLOOKUP("battles",[1]pl!$E:$E,pos!AA106),)</f>
        <v>0</v>
      </c>
      <c r="AB106" s="6">
        <f>IFERROR(HLOOKUP("battles",[1]pl!$E:$E,pos!AB106),)</f>
        <v>0</v>
      </c>
      <c r="AC106" s="6">
        <f>IFERROR(HLOOKUP("battles",[1]pl!$E:$E,pos!AC106),)</f>
        <v>0</v>
      </c>
      <c r="AD106" s="6">
        <f>IFERROR(HLOOKUP("battles",[1]pl!$E:$E,pos!AD106),)</f>
        <v>0</v>
      </c>
      <c r="AE106" s="6">
        <f>IFERROR(HLOOKUP("battles",[1]pl!$E:$E,pos!AE106),)</f>
        <v>0</v>
      </c>
    </row>
    <row r="107" spans="1:31" s="2" customFormat="1" x14ac:dyDescent="0.25">
      <c r="A107" s="6">
        <f>IFERROR(HLOOKUP("battles",[1]pl!$E:$E,pos!A107),)</f>
        <v>0</v>
      </c>
      <c r="B107" s="6">
        <f>IFERROR(HLOOKUP("battles",[1]pl!$E:$E,pos!B107),)</f>
        <v>0</v>
      </c>
      <c r="C107" s="6">
        <f>IFERROR(HLOOKUP("battles",[1]pl!$E:$E,pos!C107),)</f>
        <v>0</v>
      </c>
      <c r="D107" s="6">
        <f>IFERROR(HLOOKUP("battles",[1]pl!$E:$E,pos!D107),)</f>
        <v>0</v>
      </c>
      <c r="E107" s="6">
        <f>IFERROR(HLOOKUP("battles",[1]pl!$E:$E,pos!E107),)</f>
        <v>0</v>
      </c>
      <c r="F107" s="6">
        <f>IFERROR(HLOOKUP("battles",[1]pl!$E:$E,pos!F107),)</f>
        <v>0</v>
      </c>
      <c r="G107" s="6">
        <f>IFERROR(HLOOKUP("battles",[1]pl!$E:$E,pos!G107),)</f>
        <v>0</v>
      </c>
      <c r="H107" s="6">
        <f>IFERROR(HLOOKUP("battles",[1]pl!$E:$E,pos!H107),)</f>
        <v>0</v>
      </c>
      <c r="I107" s="6">
        <f>IFERROR(HLOOKUP("battles",[1]pl!$E:$E,pos!I107),)</f>
        <v>0</v>
      </c>
      <c r="J107" s="6">
        <f>IFERROR(HLOOKUP("battles",[1]pl!$E:$E,pos!J107),)</f>
        <v>0</v>
      </c>
      <c r="K107" s="6">
        <f>IFERROR(HLOOKUP("battles",[1]pl!$E:$E,pos!K107),)</f>
        <v>0</v>
      </c>
      <c r="L107" s="6">
        <f>IFERROR(HLOOKUP("battles",[1]pl!$E:$E,pos!L107),)</f>
        <v>0</v>
      </c>
      <c r="M107" s="6">
        <f>IFERROR(HLOOKUP("battles",[1]pl!$E:$E,pos!M107),)</f>
        <v>0</v>
      </c>
      <c r="N107" s="6">
        <f>IFERROR(HLOOKUP("battles",[1]pl!$E:$E,pos!N107),)</f>
        <v>0</v>
      </c>
      <c r="O107" s="6">
        <f>IFERROR(HLOOKUP("battles",[1]pl!$E:$E,pos!O107),)</f>
        <v>0</v>
      </c>
      <c r="Q107" s="6">
        <f>IFERROR(HLOOKUP("battles",[1]pl!$E:$E,pos!Q107),)</f>
        <v>0</v>
      </c>
      <c r="R107" s="6">
        <f>IFERROR(HLOOKUP("battles",[1]pl!$E:$E,pos!R107),)</f>
        <v>0</v>
      </c>
      <c r="S107" s="6">
        <f>IFERROR(HLOOKUP("battles",[1]pl!$E:$E,pos!S107),)</f>
        <v>0</v>
      </c>
      <c r="T107" s="6">
        <f>IFERROR(HLOOKUP("battles",[1]pl!$E:$E,pos!T107),)</f>
        <v>0</v>
      </c>
      <c r="U107" s="6">
        <f>IFERROR(HLOOKUP("battles",[1]pl!$E:$E,pos!U107),)</f>
        <v>0</v>
      </c>
      <c r="V107" s="6">
        <f>IFERROR(HLOOKUP("battles",[1]pl!$E:$E,pos!V107),)</f>
        <v>0</v>
      </c>
      <c r="W107" s="6">
        <f>IFERROR(HLOOKUP("battles",[1]pl!$E:$E,pos!W107),)</f>
        <v>0</v>
      </c>
      <c r="X107" s="6">
        <f>IFERROR(HLOOKUP("battles",[1]pl!$E:$E,pos!X107),)</f>
        <v>0</v>
      </c>
      <c r="Y107" s="6">
        <f>IFERROR(HLOOKUP("battles",[1]pl!$E:$E,pos!Y107),)</f>
        <v>0</v>
      </c>
      <c r="Z107" s="6">
        <f>IFERROR(HLOOKUP("battles",[1]pl!$E:$E,pos!Z107),)</f>
        <v>0</v>
      </c>
      <c r="AA107" s="6">
        <f>IFERROR(HLOOKUP("battles",[1]pl!$E:$E,pos!AA107),)</f>
        <v>0</v>
      </c>
      <c r="AB107" s="6">
        <f>IFERROR(HLOOKUP("battles",[1]pl!$E:$E,pos!AB107),)</f>
        <v>0</v>
      </c>
      <c r="AC107" s="6">
        <f>IFERROR(HLOOKUP("battles",[1]pl!$E:$E,pos!AC107),)</f>
        <v>0</v>
      </c>
      <c r="AD107" s="6">
        <f>IFERROR(HLOOKUP("battles",[1]pl!$E:$E,pos!AD107),)</f>
        <v>0</v>
      </c>
      <c r="AE107" s="6">
        <f>IFERROR(HLOOKUP("battles",[1]pl!$E:$E,pos!AE107),)</f>
        <v>0</v>
      </c>
    </row>
    <row r="108" spans="1:31" s="2" customFormat="1" x14ac:dyDescent="0.25">
      <c r="A108" s="6">
        <f>IFERROR(HLOOKUP("battles",[1]pl!$E:$E,pos!A108),)</f>
        <v>0</v>
      </c>
      <c r="B108" s="6">
        <f>IFERROR(HLOOKUP("battles",[1]pl!$E:$E,pos!B108),)</f>
        <v>0</v>
      </c>
      <c r="C108" s="6">
        <f>IFERROR(HLOOKUP("battles",[1]pl!$E:$E,pos!C108),)</f>
        <v>0</v>
      </c>
      <c r="D108" s="6">
        <f>IFERROR(HLOOKUP("battles",[1]pl!$E:$E,pos!D108),)</f>
        <v>0</v>
      </c>
      <c r="E108" s="6">
        <f>IFERROR(HLOOKUP("battles",[1]pl!$E:$E,pos!E108),)</f>
        <v>0</v>
      </c>
      <c r="F108" s="6">
        <f>IFERROR(HLOOKUP("battles",[1]pl!$E:$E,pos!F108),)</f>
        <v>0</v>
      </c>
      <c r="G108" s="6">
        <f>IFERROR(HLOOKUP("battles",[1]pl!$E:$E,pos!G108),)</f>
        <v>0</v>
      </c>
      <c r="H108" s="6">
        <f>IFERROR(HLOOKUP("battles",[1]pl!$E:$E,pos!H108),)</f>
        <v>0</v>
      </c>
      <c r="I108" s="6">
        <f>IFERROR(HLOOKUP("battles",[1]pl!$E:$E,pos!I108),)</f>
        <v>0</v>
      </c>
      <c r="J108" s="6">
        <f>IFERROR(HLOOKUP("battles",[1]pl!$E:$E,pos!J108),)</f>
        <v>0</v>
      </c>
      <c r="K108" s="6">
        <f>IFERROR(HLOOKUP("battles",[1]pl!$E:$E,pos!K108),)</f>
        <v>0</v>
      </c>
      <c r="L108" s="6">
        <f>IFERROR(HLOOKUP("battles",[1]pl!$E:$E,pos!L108),)</f>
        <v>0</v>
      </c>
      <c r="M108" s="6">
        <f>IFERROR(HLOOKUP("battles",[1]pl!$E:$E,pos!M108),)</f>
        <v>0</v>
      </c>
      <c r="N108" s="6">
        <f>IFERROR(HLOOKUP("battles",[1]pl!$E:$E,pos!N108),)</f>
        <v>0</v>
      </c>
      <c r="O108" s="6">
        <f>IFERROR(HLOOKUP("battles",[1]pl!$E:$E,pos!O108),)</f>
        <v>0</v>
      </c>
      <c r="Q108" s="6">
        <f>IFERROR(HLOOKUP("battles",[1]pl!$E:$E,pos!Q108),)</f>
        <v>0</v>
      </c>
      <c r="R108" s="6">
        <f>IFERROR(HLOOKUP("battles",[1]pl!$E:$E,pos!R108),)</f>
        <v>0</v>
      </c>
      <c r="S108" s="6">
        <f>IFERROR(HLOOKUP("battles",[1]pl!$E:$E,pos!S108),)</f>
        <v>0</v>
      </c>
      <c r="T108" s="6">
        <f>IFERROR(HLOOKUP("battles",[1]pl!$E:$E,pos!T108),)</f>
        <v>0</v>
      </c>
      <c r="U108" s="6">
        <f>IFERROR(HLOOKUP("battles",[1]pl!$E:$E,pos!U108),)</f>
        <v>0</v>
      </c>
      <c r="V108" s="6">
        <f>IFERROR(HLOOKUP("battles",[1]pl!$E:$E,pos!V108),)</f>
        <v>0</v>
      </c>
      <c r="W108" s="6">
        <f>IFERROR(HLOOKUP("battles",[1]pl!$E:$E,pos!W108),)</f>
        <v>0</v>
      </c>
      <c r="X108" s="6">
        <f>IFERROR(HLOOKUP("battles",[1]pl!$E:$E,pos!X108),)</f>
        <v>0</v>
      </c>
      <c r="Y108" s="6">
        <f>IFERROR(HLOOKUP("battles",[1]pl!$E:$E,pos!Y108),)</f>
        <v>0</v>
      </c>
      <c r="Z108" s="6">
        <f>IFERROR(HLOOKUP("battles",[1]pl!$E:$E,pos!Z108),)</f>
        <v>0</v>
      </c>
      <c r="AA108" s="6">
        <f>IFERROR(HLOOKUP("battles",[1]pl!$E:$E,pos!AA108),)</f>
        <v>0</v>
      </c>
      <c r="AB108" s="6">
        <f>IFERROR(HLOOKUP("battles",[1]pl!$E:$E,pos!AB108),)</f>
        <v>0</v>
      </c>
      <c r="AC108" s="6">
        <f>IFERROR(HLOOKUP("battles",[1]pl!$E:$E,pos!AC108),)</f>
        <v>0</v>
      </c>
      <c r="AD108" s="6">
        <f>IFERROR(HLOOKUP("battles",[1]pl!$E:$E,pos!AD108),)</f>
        <v>0</v>
      </c>
      <c r="AE108" s="6">
        <f>IFERROR(HLOOKUP("battles",[1]pl!$E:$E,pos!AE108),)</f>
        <v>0</v>
      </c>
    </row>
    <row r="109" spans="1:31" s="2" customFormat="1" x14ac:dyDescent="0.25">
      <c r="A109" s="6">
        <f>IFERROR(HLOOKUP("battles",[1]pl!$E:$E,pos!A109),)</f>
        <v>0</v>
      </c>
      <c r="B109" s="6">
        <f>IFERROR(HLOOKUP("battles",[1]pl!$E:$E,pos!B109),)</f>
        <v>0</v>
      </c>
      <c r="C109" s="6">
        <f>IFERROR(HLOOKUP("battles",[1]pl!$E:$E,pos!C109),)</f>
        <v>0</v>
      </c>
      <c r="D109" s="6">
        <f>IFERROR(HLOOKUP("battles",[1]pl!$E:$E,pos!D109),)</f>
        <v>0</v>
      </c>
      <c r="E109" s="6">
        <f>IFERROR(HLOOKUP("battles",[1]pl!$E:$E,pos!E109),)</f>
        <v>0</v>
      </c>
      <c r="F109" s="6">
        <f>IFERROR(HLOOKUP("battles",[1]pl!$E:$E,pos!F109),)</f>
        <v>0</v>
      </c>
      <c r="G109" s="6">
        <f>IFERROR(HLOOKUP("battles",[1]pl!$E:$E,pos!G109),)</f>
        <v>0</v>
      </c>
      <c r="H109" s="6">
        <f>IFERROR(HLOOKUP("battles",[1]pl!$E:$E,pos!H109),)</f>
        <v>0</v>
      </c>
      <c r="I109" s="6">
        <f>IFERROR(HLOOKUP("battles",[1]pl!$E:$E,pos!I109),)</f>
        <v>0</v>
      </c>
      <c r="J109" s="6">
        <f>IFERROR(HLOOKUP("battles",[1]pl!$E:$E,pos!J109),)</f>
        <v>0</v>
      </c>
      <c r="K109" s="6">
        <f>IFERROR(HLOOKUP("battles",[1]pl!$E:$E,pos!K109),)</f>
        <v>0</v>
      </c>
      <c r="L109" s="6">
        <f>IFERROR(HLOOKUP("battles",[1]pl!$E:$E,pos!L109),)</f>
        <v>0</v>
      </c>
      <c r="M109" s="6">
        <f>IFERROR(HLOOKUP("battles",[1]pl!$E:$E,pos!M109),)</f>
        <v>0</v>
      </c>
      <c r="N109" s="6">
        <f>IFERROR(HLOOKUP("battles",[1]pl!$E:$E,pos!N109),)</f>
        <v>0</v>
      </c>
      <c r="O109" s="6">
        <f>IFERROR(HLOOKUP("battles",[1]pl!$E:$E,pos!O109),)</f>
        <v>0</v>
      </c>
      <c r="Q109" s="6">
        <f>IFERROR(HLOOKUP("battles",[1]pl!$E:$E,pos!Q109),)</f>
        <v>0</v>
      </c>
      <c r="R109" s="6">
        <f>IFERROR(HLOOKUP("battles",[1]pl!$E:$E,pos!R109),)</f>
        <v>0</v>
      </c>
      <c r="S109" s="6">
        <f>IFERROR(HLOOKUP("battles",[1]pl!$E:$E,pos!S109),)</f>
        <v>0</v>
      </c>
      <c r="T109" s="6">
        <f>IFERROR(HLOOKUP("battles",[1]pl!$E:$E,pos!T109),)</f>
        <v>0</v>
      </c>
      <c r="U109" s="6">
        <f>IFERROR(HLOOKUP("battles",[1]pl!$E:$E,pos!U109),)</f>
        <v>0</v>
      </c>
      <c r="V109" s="6">
        <f>IFERROR(HLOOKUP("battles",[1]pl!$E:$E,pos!V109),)</f>
        <v>0</v>
      </c>
      <c r="W109" s="6">
        <f>IFERROR(HLOOKUP("battles",[1]pl!$E:$E,pos!W109),)</f>
        <v>0</v>
      </c>
      <c r="X109" s="6">
        <f>IFERROR(HLOOKUP("battles",[1]pl!$E:$E,pos!X109),)</f>
        <v>0</v>
      </c>
      <c r="Y109" s="6">
        <f>IFERROR(HLOOKUP("battles",[1]pl!$E:$E,pos!Y109),)</f>
        <v>0</v>
      </c>
      <c r="Z109" s="6">
        <f>IFERROR(HLOOKUP("battles",[1]pl!$E:$E,pos!Z109),)</f>
        <v>0</v>
      </c>
      <c r="AA109" s="6">
        <f>IFERROR(HLOOKUP("battles",[1]pl!$E:$E,pos!AA109),)</f>
        <v>0</v>
      </c>
      <c r="AB109" s="6">
        <f>IFERROR(HLOOKUP("battles",[1]pl!$E:$E,pos!AB109),)</f>
        <v>0</v>
      </c>
      <c r="AC109" s="6">
        <f>IFERROR(HLOOKUP("battles",[1]pl!$E:$E,pos!AC109),)</f>
        <v>0</v>
      </c>
      <c r="AD109" s="6">
        <f>IFERROR(HLOOKUP("battles",[1]pl!$E:$E,pos!AD109),)</f>
        <v>0</v>
      </c>
      <c r="AE109" s="6">
        <f>IFERROR(HLOOKUP("battles",[1]pl!$E:$E,pos!AE109),)</f>
        <v>0</v>
      </c>
    </row>
    <row r="110" spans="1:31" s="2" customFormat="1" x14ac:dyDescent="0.25">
      <c r="A110" s="6">
        <f>IFERROR(HLOOKUP("battles",[1]pl!$E:$E,pos!A110),)</f>
        <v>0</v>
      </c>
      <c r="B110" s="6">
        <f>IFERROR(HLOOKUP("battles",[1]pl!$E:$E,pos!B110),)</f>
        <v>0</v>
      </c>
      <c r="C110" s="6">
        <f>IFERROR(HLOOKUP("battles",[1]pl!$E:$E,pos!C110),)</f>
        <v>0</v>
      </c>
      <c r="D110" s="6">
        <f>IFERROR(HLOOKUP("battles",[1]pl!$E:$E,pos!D110),)</f>
        <v>0</v>
      </c>
      <c r="E110" s="6">
        <f>IFERROR(HLOOKUP("battles",[1]pl!$E:$E,pos!E110),)</f>
        <v>0</v>
      </c>
      <c r="F110" s="6">
        <f>IFERROR(HLOOKUP("battles",[1]pl!$E:$E,pos!F110),)</f>
        <v>0</v>
      </c>
      <c r="G110" s="6">
        <f>IFERROR(HLOOKUP("battles",[1]pl!$E:$E,pos!G110),)</f>
        <v>0</v>
      </c>
      <c r="H110" s="6">
        <f>IFERROR(HLOOKUP("battles",[1]pl!$E:$E,pos!H110),)</f>
        <v>0</v>
      </c>
      <c r="I110" s="6">
        <f>IFERROR(HLOOKUP("battles",[1]pl!$E:$E,pos!I110),)</f>
        <v>0</v>
      </c>
      <c r="J110" s="6">
        <f>IFERROR(HLOOKUP("battles",[1]pl!$E:$E,pos!J110),)</f>
        <v>0</v>
      </c>
      <c r="K110" s="6">
        <f>IFERROR(HLOOKUP("battles",[1]pl!$E:$E,pos!K110),)</f>
        <v>0</v>
      </c>
      <c r="L110" s="6">
        <f>IFERROR(HLOOKUP("battles",[1]pl!$E:$E,pos!L110),)</f>
        <v>0</v>
      </c>
      <c r="M110" s="6">
        <f>IFERROR(HLOOKUP("battles",[1]pl!$E:$E,pos!M110),)</f>
        <v>0</v>
      </c>
      <c r="N110" s="6">
        <f>IFERROR(HLOOKUP("battles",[1]pl!$E:$E,pos!N110),)</f>
        <v>0</v>
      </c>
      <c r="O110" s="6">
        <f>IFERROR(HLOOKUP("battles",[1]pl!$E:$E,pos!O110),)</f>
        <v>0</v>
      </c>
      <c r="Q110" s="6">
        <f>IFERROR(HLOOKUP("battles",[1]pl!$E:$E,pos!Q110),)</f>
        <v>0</v>
      </c>
      <c r="R110" s="6">
        <f>IFERROR(HLOOKUP("battles",[1]pl!$E:$E,pos!R110),)</f>
        <v>0</v>
      </c>
      <c r="S110" s="6">
        <f>IFERROR(HLOOKUP("battles",[1]pl!$E:$E,pos!S110),)</f>
        <v>0</v>
      </c>
      <c r="T110" s="6">
        <f>IFERROR(HLOOKUP("battles",[1]pl!$E:$E,pos!T110),)</f>
        <v>0</v>
      </c>
      <c r="U110" s="6">
        <f>IFERROR(HLOOKUP("battles",[1]pl!$E:$E,pos!U110),)</f>
        <v>0</v>
      </c>
      <c r="V110" s="6">
        <f>IFERROR(HLOOKUP("battles",[1]pl!$E:$E,pos!V110),)</f>
        <v>0</v>
      </c>
      <c r="W110" s="6">
        <f>IFERROR(HLOOKUP("battles",[1]pl!$E:$E,pos!W110),)</f>
        <v>0</v>
      </c>
      <c r="X110" s="6">
        <f>IFERROR(HLOOKUP("battles",[1]pl!$E:$E,pos!X110),)</f>
        <v>0</v>
      </c>
      <c r="Y110" s="6">
        <f>IFERROR(HLOOKUP("battles",[1]pl!$E:$E,pos!Y110),)</f>
        <v>0</v>
      </c>
      <c r="Z110" s="6">
        <f>IFERROR(HLOOKUP("battles",[1]pl!$E:$E,pos!Z110),)</f>
        <v>0</v>
      </c>
      <c r="AA110" s="6">
        <f>IFERROR(HLOOKUP("battles",[1]pl!$E:$E,pos!AA110),)</f>
        <v>0</v>
      </c>
      <c r="AB110" s="6">
        <f>IFERROR(HLOOKUP("battles",[1]pl!$E:$E,pos!AB110),)</f>
        <v>0</v>
      </c>
      <c r="AC110" s="6">
        <f>IFERROR(HLOOKUP("battles",[1]pl!$E:$E,pos!AC110),)</f>
        <v>0</v>
      </c>
      <c r="AD110" s="6">
        <f>IFERROR(HLOOKUP("battles",[1]pl!$E:$E,pos!AD110),)</f>
        <v>0</v>
      </c>
      <c r="AE110" s="6">
        <f>IFERROR(HLOOKUP("battles",[1]pl!$E:$E,pos!AE110),)</f>
        <v>0</v>
      </c>
    </row>
    <row r="111" spans="1:31" s="2" customFormat="1" x14ac:dyDescent="0.25">
      <c r="A111" s="6">
        <f>IFERROR(HLOOKUP("battles",[1]pl!$E:$E,pos!A111),)</f>
        <v>0</v>
      </c>
      <c r="B111" s="6">
        <f>IFERROR(HLOOKUP("battles",[1]pl!$E:$E,pos!B111),)</f>
        <v>0</v>
      </c>
      <c r="C111" s="6">
        <f>IFERROR(HLOOKUP("battles",[1]pl!$E:$E,pos!C111),)</f>
        <v>0</v>
      </c>
      <c r="D111" s="6">
        <f>IFERROR(HLOOKUP("battles",[1]pl!$E:$E,pos!D111),)</f>
        <v>0</v>
      </c>
      <c r="E111" s="6">
        <f>IFERROR(HLOOKUP("battles",[1]pl!$E:$E,pos!E111),)</f>
        <v>0</v>
      </c>
      <c r="F111" s="6">
        <f>IFERROR(HLOOKUP("battles",[1]pl!$E:$E,pos!F111),)</f>
        <v>0</v>
      </c>
      <c r="G111" s="6">
        <f>IFERROR(HLOOKUP("battles",[1]pl!$E:$E,pos!G111),)</f>
        <v>0</v>
      </c>
      <c r="H111" s="6">
        <f>IFERROR(HLOOKUP("battles",[1]pl!$E:$E,pos!H111),)</f>
        <v>0</v>
      </c>
      <c r="I111" s="6">
        <f>IFERROR(HLOOKUP("battles",[1]pl!$E:$E,pos!I111),)</f>
        <v>0</v>
      </c>
      <c r="J111" s="6">
        <f>IFERROR(HLOOKUP("battles",[1]pl!$E:$E,pos!J111),)</f>
        <v>0</v>
      </c>
      <c r="K111" s="6">
        <f>IFERROR(HLOOKUP("battles",[1]pl!$E:$E,pos!K111),)</f>
        <v>0</v>
      </c>
      <c r="L111" s="6">
        <f>IFERROR(HLOOKUP("battles",[1]pl!$E:$E,pos!L111),)</f>
        <v>0</v>
      </c>
      <c r="M111" s="6">
        <f>IFERROR(HLOOKUP("battles",[1]pl!$E:$E,pos!M111),)</f>
        <v>0</v>
      </c>
      <c r="N111" s="6">
        <f>IFERROR(HLOOKUP("battles",[1]pl!$E:$E,pos!N111),)</f>
        <v>0</v>
      </c>
      <c r="O111" s="6">
        <f>IFERROR(HLOOKUP("battles",[1]pl!$E:$E,pos!O111),)</f>
        <v>0</v>
      </c>
      <c r="Q111" s="6">
        <f>IFERROR(HLOOKUP("battles",[1]pl!$E:$E,pos!Q111),)</f>
        <v>0</v>
      </c>
      <c r="R111" s="6">
        <f>IFERROR(HLOOKUP("battles",[1]pl!$E:$E,pos!R111),)</f>
        <v>0</v>
      </c>
      <c r="S111" s="6">
        <f>IFERROR(HLOOKUP("battles",[1]pl!$E:$E,pos!S111),)</f>
        <v>0</v>
      </c>
      <c r="T111" s="6">
        <f>IFERROR(HLOOKUP("battles",[1]pl!$E:$E,pos!T111),)</f>
        <v>0</v>
      </c>
      <c r="U111" s="6">
        <f>IFERROR(HLOOKUP("battles",[1]pl!$E:$E,pos!U111),)</f>
        <v>0</v>
      </c>
      <c r="V111" s="6">
        <f>IFERROR(HLOOKUP("battles",[1]pl!$E:$E,pos!V111),)</f>
        <v>0</v>
      </c>
      <c r="W111" s="6">
        <f>IFERROR(HLOOKUP("battles",[1]pl!$E:$E,pos!W111),)</f>
        <v>0</v>
      </c>
      <c r="X111" s="6">
        <f>IFERROR(HLOOKUP("battles",[1]pl!$E:$E,pos!X111),)</f>
        <v>0</v>
      </c>
      <c r="Y111" s="6">
        <f>IFERROR(HLOOKUP("battles",[1]pl!$E:$E,pos!Y111),)</f>
        <v>0</v>
      </c>
      <c r="Z111" s="6">
        <f>IFERROR(HLOOKUP("battles",[1]pl!$E:$E,pos!Z111),)</f>
        <v>0</v>
      </c>
      <c r="AA111" s="6">
        <f>IFERROR(HLOOKUP("battles",[1]pl!$E:$E,pos!AA111),)</f>
        <v>0</v>
      </c>
      <c r="AB111" s="6">
        <f>IFERROR(HLOOKUP("battles",[1]pl!$E:$E,pos!AB111),)</f>
        <v>0</v>
      </c>
      <c r="AC111" s="6">
        <f>IFERROR(HLOOKUP("battles",[1]pl!$E:$E,pos!AC111),)</f>
        <v>0</v>
      </c>
      <c r="AD111" s="6">
        <f>IFERROR(HLOOKUP("battles",[1]pl!$E:$E,pos!AD111),)</f>
        <v>0</v>
      </c>
      <c r="AE111" s="6">
        <f>IFERROR(HLOOKUP("battles",[1]pl!$E:$E,pos!AE111),)</f>
        <v>0</v>
      </c>
    </row>
    <row r="112" spans="1:31" s="2" customFormat="1" x14ac:dyDescent="0.25">
      <c r="A112" s="6">
        <f>IFERROR(HLOOKUP("battles",[1]pl!$E:$E,pos!A112),)</f>
        <v>0</v>
      </c>
      <c r="B112" s="6">
        <f>IFERROR(HLOOKUP("battles",[1]pl!$E:$E,pos!B112),)</f>
        <v>0</v>
      </c>
      <c r="C112" s="6">
        <f>IFERROR(HLOOKUP("battles",[1]pl!$E:$E,pos!C112),)</f>
        <v>0</v>
      </c>
      <c r="D112" s="6">
        <f>IFERROR(HLOOKUP("battles",[1]pl!$E:$E,pos!D112),)</f>
        <v>0</v>
      </c>
      <c r="E112" s="6">
        <f>IFERROR(HLOOKUP("battles",[1]pl!$E:$E,pos!E112),)</f>
        <v>0</v>
      </c>
      <c r="F112" s="6">
        <f>IFERROR(HLOOKUP("battles",[1]pl!$E:$E,pos!F112),)</f>
        <v>0</v>
      </c>
      <c r="G112" s="6">
        <f>IFERROR(HLOOKUP("battles",[1]pl!$E:$E,pos!G112),)</f>
        <v>0</v>
      </c>
      <c r="H112" s="6">
        <f>IFERROR(HLOOKUP("battles",[1]pl!$E:$E,pos!H112),)</f>
        <v>0</v>
      </c>
      <c r="I112" s="6">
        <f>IFERROR(HLOOKUP("battles",[1]pl!$E:$E,pos!I112),)</f>
        <v>0</v>
      </c>
      <c r="J112" s="6">
        <f>IFERROR(HLOOKUP("battles",[1]pl!$E:$E,pos!J112),)</f>
        <v>0</v>
      </c>
      <c r="K112" s="6">
        <f>IFERROR(HLOOKUP("battles",[1]pl!$E:$E,pos!K112),)</f>
        <v>0</v>
      </c>
      <c r="L112" s="6">
        <f>IFERROR(HLOOKUP("battles",[1]pl!$E:$E,pos!L112),)</f>
        <v>0</v>
      </c>
      <c r="M112" s="6">
        <f>IFERROR(HLOOKUP("battles",[1]pl!$E:$E,pos!M112),)</f>
        <v>0</v>
      </c>
      <c r="N112" s="6">
        <f>IFERROR(HLOOKUP("battles",[1]pl!$E:$E,pos!N112),)</f>
        <v>0</v>
      </c>
      <c r="O112" s="6">
        <f>IFERROR(HLOOKUP("battles",[1]pl!$E:$E,pos!O112),)</f>
        <v>0</v>
      </c>
      <c r="Q112" s="6">
        <f>IFERROR(HLOOKUP("battles",[1]pl!$E:$E,pos!Q112),)</f>
        <v>0</v>
      </c>
      <c r="R112" s="6">
        <f>IFERROR(HLOOKUP("battles",[1]pl!$E:$E,pos!R112),)</f>
        <v>0</v>
      </c>
      <c r="S112" s="6">
        <f>IFERROR(HLOOKUP("battles",[1]pl!$E:$E,pos!S112),)</f>
        <v>0</v>
      </c>
      <c r="T112" s="6">
        <f>IFERROR(HLOOKUP("battles",[1]pl!$E:$E,pos!T112),)</f>
        <v>0</v>
      </c>
      <c r="U112" s="6">
        <f>IFERROR(HLOOKUP("battles",[1]pl!$E:$E,pos!U112),)</f>
        <v>0</v>
      </c>
      <c r="V112" s="6">
        <f>IFERROR(HLOOKUP("battles",[1]pl!$E:$E,pos!V112),)</f>
        <v>0</v>
      </c>
      <c r="W112" s="6">
        <f>IFERROR(HLOOKUP("battles",[1]pl!$E:$E,pos!W112),)</f>
        <v>0</v>
      </c>
      <c r="X112" s="6">
        <f>IFERROR(HLOOKUP("battles",[1]pl!$E:$E,pos!X112),)</f>
        <v>0</v>
      </c>
      <c r="Y112" s="6">
        <f>IFERROR(HLOOKUP("battles",[1]pl!$E:$E,pos!Y112),)</f>
        <v>0</v>
      </c>
      <c r="Z112" s="6">
        <f>IFERROR(HLOOKUP("battles",[1]pl!$E:$E,pos!Z112),)</f>
        <v>0</v>
      </c>
      <c r="AA112" s="6">
        <f>IFERROR(HLOOKUP("battles",[1]pl!$E:$E,pos!AA112),)</f>
        <v>0</v>
      </c>
      <c r="AB112" s="6">
        <f>IFERROR(HLOOKUP("battles",[1]pl!$E:$E,pos!AB112),)</f>
        <v>0</v>
      </c>
      <c r="AC112" s="6">
        <f>IFERROR(HLOOKUP("battles",[1]pl!$E:$E,pos!AC112),)</f>
        <v>0</v>
      </c>
      <c r="AD112" s="6">
        <f>IFERROR(HLOOKUP("battles",[1]pl!$E:$E,pos!AD112),)</f>
        <v>0</v>
      </c>
      <c r="AE112" s="6">
        <f>IFERROR(HLOOKUP("battles",[1]pl!$E:$E,pos!AE112),)</f>
        <v>0</v>
      </c>
    </row>
    <row r="113" spans="1:31" s="2" customFormat="1" x14ac:dyDescent="0.25">
      <c r="A113" s="6">
        <f>IFERROR(HLOOKUP("battles",[1]pl!$E:$E,pos!A113),)</f>
        <v>0</v>
      </c>
      <c r="B113" s="6">
        <f>IFERROR(HLOOKUP("battles",[1]pl!$E:$E,pos!B113),)</f>
        <v>0</v>
      </c>
      <c r="C113" s="6">
        <f>IFERROR(HLOOKUP("battles",[1]pl!$E:$E,pos!C113),)</f>
        <v>0</v>
      </c>
      <c r="D113" s="6">
        <f>IFERROR(HLOOKUP("battles",[1]pl!$E:$E,pos!D113),)</f>
        <v>0</v>
      </c>
      <c r="E113" s="6">
        <f>IFERROR(HLOOKUP("battles",[1]pl!$E:$E,pos!E113),)</f>
        <v>0</v>
      </c>
      <c r="F113" s="6">
        <f>IFERROR(HLOOKUP("battles",[1]pl!$E:$E,pos!F113),)</f>
        <v>0</v>
      </c>
      <c r="G113" s="6">
        <f>IFERROR(HLOOKUP("battles",[1]pl!$E:$E,pos!G113),)</f>
        <v>0</v>
      </c>
      <c r="H113" s="6">
        <f>IFERROR(HLOOKUP("battles",[1]pl!$E:$E,pos!H113),)</f>
        <v>0</v>
      </c>
      <c r="I113" s="6">
        <f>IFERROR(HLOOKUP("battles",[1]pl!$E:$E,pos!I113),)</f>
        <v>0</v>
      </c>
      <c r="J113" s="6">
        <f>IFERROR(HLOOKUP("battles",[1]pl!$E:$E,pos!J113),)</f>
        <v>0</v>
      </c>
      <c r="K113" s="6">
        <f>IFERROR(HLOOKUP("battles",[1]pl!$E:$E,pos!K113),)</f>
        <v>0</v>
      </c>
      <c r="L113" s="6">
        <f>IFERROR(HLOOKUP("battles",[1]pl!$E:$E,pos!L113),)</f>
        <v>0</v>
      </c>
      <c r="M113" s="6">
        <f>IFERROR(HLOOKUP("battles",[1]pl!$E:$E,pos!M113),)</f>
        <v>0</v>
      </c>
      <c r="N113" s="6">
        <f>IFERROR(HLOOKUP("battles",[1]pl!$E:$E,pos!N113),)</f>
        <v>0</v>
      </c>
      <c r="O113" s="6">
        <f>IFERROR(HLOOKUP("battles",[1]pl!$E:$E,pos!O113),)</f>
        <v>0</v>
      </c>
      <c r="Q113" s="6">
        <f>IFERROR(HLOOKUP("battles",[1]pl!$E:$E,pos!Q113),)</f>
        <v>0</v>
      </c>
      <c r="R113" s="6">
        <f>IFERROR(HLOOKUP("battles",[1]pl!$E:$E,pos!R113),)</f>
        <v>0</v>
      </c>
      <c r="S113" s="6">
        <f>IFERROR(HLOOKUP("battles",[1]pl!$E:$E,pos!S113),)</f>
        <v>0</v>
      </c>
      <c r="T113" s="6">
        <f>IFERROR(HLOOKUP("battles",[1]pl!$E:$E,pos!T113),)</f>
        <v>0</v>
      </c>
      <c r="U113" s="6">
        <f>IFERROR(HLOOKUP("battles",[1]pl!$E:$E,pos!U113),)</f>
        <v>0</v>
      </c>
      <c r="V113" s="6">
        <f>IFERROR(HLOOKUP("battles",[1]pl!$E:$E,pos!V113),)</f>
        <v>0</v>
      </c>
      <c r="W113" s="6">
        <f>IFERROR(HLOOKUP("battles",[1]pl!$E:$E,pos!W113),)</f>
        <v>0</v>
      </c>
      <c r="X113" s="6">
        <f>IFERROR(HLOOKUP("battles",[1]pl!$E:$E,pos!X113),)</f>
        <v>0</v>
      </c>
      <c r="Y113" s="6">
        <f>IFERROR(HLOOKUP("battles",[1]pl!$E:$E,pos!Y113),)</f>
        <v>0</v>
      </c>
      <c r="Z113" s="6">
        <f>IFERROR(HLOOKUP("battles",[1]pl!$E:$E,pos!Z113),)</f>
        <v>0</v>
      </c>
      <c r="AA113" s="6">
        <f>IFERROR(HLOOKUP("battles",[1]pl!$E:$E,pos!AA113),)</f>
        <v>0</v>
      </c>
      <c r="AB113" s="6">
        <f>IFERROR(HLOOKUP("battles",[1]pl!$E:$E,pos!AB113),)</f>
        <v>0</v>
      </c>
      <c r="AC113" s="6">
        <f>IFERROR(HLOOKUP("battles",[1]pl!$E:$E,pos!AC113),)</f>
        <v>0</v>
      </c>
      <c r="AD113" s="6">
        <f>IFERROR(HLOOKUP("battles",[1]pl!$E:$E,pos!AD113),)</f>
        <v>0</v>
      </c>
      <c r="AE113" s="6">
        <f>IFERROR(HLOOKUP("battles",[1]pl!$E:$E,pos!AE113),)</f>
        <v>0</v>
      </c>
    </row>
    <row r="114" spans="1:31" s="2" customFormat="1" x14ac:dyDescent="0.25">
      <c r="A114" s="6">
        <f>IFERROR(HLOOKUP("battles",[1]pl!$E:$E,pos!A114),)</f>
        <v>0</v>
      </c>
      <c r="B114" s="6">
        <f>IFERROR(HLOOKUP("battles",[1]pl!$E:$E,pos!B114),)</f>
        <v>0</v>
      </c>
      <c r="C114" s="6">
        <f>IFERROR(HLOOKUP("battles",[1]pl!$E:$E,pos!C114),)</f>
        <v>0</v>
      </c>
      <c r="D114" s="6">
        <f>IFERROR(HLOOKUP("battles",[1]pl!$E:$E,pos!D114),)</f>
        <v>0</v>
      </c>
      <c r="E114" s="6">
        <f>IFERROR(HLOOKUP("battles",[1]pl!$E:$E,pos!E114),)</f>
        <v>0</v>
      </c>
      <c r="F114" s="6">
        <f>IFERROR(HLOOKUP("battles",[1]pl!$E:$E,pos!F114),)</f>
        <v>0</v>
      </c>
      <c r="G114" s="6">
        <f>IFERROR(HLOOKUP("battles",[1]pl!$E:$E,pos!G114),)</f>
        <v>0</v>
      </c>
      <c r="H114" s="6">
        <f>IFERROR(HLOOKUP("battles",[1]pl!$E:$E,pos!H114),)</f>
        <v>0</v>
      </c>
      <c r="I114" s="6">
        <f>IFERROR(HLOOKUP("battles",[1]pl!$E:$E,pos!I114),)</f>
        <v>0</v>
      </c>
      <c r="J114" s="6">
        <f>IFERROR(HLOOKUP("battles",[1]pl!$E:$E,pos!J114),)</f>
        <v>0</v>
      </c>
      <c r="K114" s="6">
        <f>IFERROR(HLOOKUP("battles",[1]pl!$E:$E,pos!K114),)</f>
        <v>0</v>
      </c>
      <c r="L114" s="6">
        <f>IFERROR(HLOOKUP("battles",[1]pl!$E:$E,pos!L114),)</f>
        <v>0</v>
      </c>
      <c r="M114" s="6">
        <f>IFERROR(HLOOKUP("battles",[1]pl!$E:$E,pos!M114),)</f>
        <v>0</v>
      </c>
      <c r="N114" s="6">
        <f>IFERROR(HLOOKUP("battles",[1]pl!$E:$E,pos!N114),)</f>
        <v>0</v>
      </c>
      <c r="O114" s="6">
        <f>IFERROR(HLOOKUP("battles",[1]pl!$E:$E,pos!O114),)</f>
        <v>0</v>
      </c>
      <c r="Q114" s="6">
        <f>IFERROR(HLOOKUP("battles",[1]pl!$E:$E,pos!Q114),)</f>
        <v>0</v>
      </c>
      <c r="R114" s="6">
        <f>IFERROR(HLOOKUP("battles",[1]pl!$E:$E,pos!R114),)</f>
        <v>0</v>
      </c>
      <c r="S114" s="6">
        <f>IFERROR(HLOOKUP("battles",[1]pl!$E:$E,pos!S114),)</f>
        <v>0</v>
      </c>
      <c r="T114" s="6">
        <f>IFERROR(HLOOKUP("battles",[1]pl!$E:$E,pos!T114),)</f>
        <v>0</v>
      </c>
      <c r="U114" s="6">
        <f>IFERROR(HLOOKUP("battles",[1]pl!$E:$E,pos!U114),)</f>
        <v>0</v>
      </c>
      <c r="V114" s="6">
        <f>IFERROR(HLOOKUP("battles",[1]pl!$E:$E,pos!V114),)</f>
        <v>0</v>
      </c>
      <c r="W114" s="6">
        <f>IFERROR(HLOOKUP("battles",[1]pl!$E:$E,pos!W114),)</f>
        <v>0</v>
      </c>
      <c r="X114" s="6">
        <f>IFERROR(HLOOKUP("battles",[1]pl!$E:$E,pos!X114),)</f>
        <v>0</v>
      </c>
      <c r="Y114" s="6">
        <f>IFERROR(HLOOKUP("battles",[1]pl!$E:$E,pos!Y114),)</f>
        <v>0</v>
      </c>
      <c r="Z114" s="6">
        <f>IFERROR(HLOOKUP("battles",[1]pl!$E:$E,pos!Z114),)</f>
        <v>0</v>
      </c>
      <c r="AA114" s="6">
        <f>IFERROR(HLOOKUP("battles",[1]pl!$E:$E,pos!AA114),)</f>
        <v>0</v>
      </c>
      <c r="AB114" s="6">
        <f>IFERROR(HLOOKUP("battles",[1]pl!$E:$E,pos!AB114),)</f>
        <v>0</v>
      </c>
      <c r="AC114" s="6">
        <f>IFERROR(HLOOKUP("battles",[1]pl!$E:$E,pos!AC114),)</f>
        <v>0</v>
      </c>
      <c r="AD114" s="6">
        <f>IFERROR(HLOOKUP("battles",[1]pl!$E:$E,pos!AD114),)</f>
        <v>0</v>
      </c>
      <c r="AE114" s="6">
        <f>IFERROR(HLOOKUP("battles",[1]pl!$E:$E,pos!AE114),)</f>
        <v>0</v>
      </c>
    </row>
    <row r="115" spans="1:31" s="2" customFormat="1" x14ac:dyDescent="0.25">
      <c r="A115" s="6">
        <f>IFERROR(HLOOKUP("battles",[1]pl!$E:$E,pos!A115),)</f>
        <v>0</v>
      </c>
      <c r="B115" s="6">
        <f>IFERROR(HLOOKUP("battles",[1]pl!$E:$E,pos!B115),)</f>
        <v>0</v>
      </c>
      <c r="C115" s="6">
        <f>IFERROR(HLOOKUP("battles",[1]pl!$E:$E,pos!C115),)</f>
        <v>0</v>
      </c>
      <c r="D115" s="6">
        <f>IFERROR(HLOOKUP("battles",[1]pl!$E:$E,pos!D115),)</f>
        <v>0</v>
      </c>
      <c r="E115" s="6">
        <f>IFERROR(HLOOKUP("battles",[1]pl!$E:$E,pos!E115),)</f>
        <v>0</v>
      </c>
      <c r="F115" s="6">
        <f>IFERROR(HLOOKUP("battles",[1]pl!$E:$E,pos!F115),)</f>
        <v>0</v>
      </c>
      <c r="G115" s="6">
        <f>IFERROR(HLOOKUP("battles",[1]pl!$E:$E,pos!G115),)</f>
        <v>0</v>
      </c>
      <c r="H115" s="6">
        <f>IFERROR(HLOOKUP("battles",[1]pl!$E:$E,pos!H115),)</f>
        <v>0</v>
      </c>
      <c r="I115" s="6">
        <f>IFERROR(HLOOKUP("battles",[1]pl!$E:$E,pos!I115),)</f>
        <v>0</v>
      </c>
      <c r="J115" s="6">
        <f>IFERROR(HLOOKUP("battles",[1]pl!$E:$E,pos!J115),)</f>
        <v>0</v>
      </c>
      <c r="K115" s="6">
        <f>IFERROR(HLOOKUP("battles",[1]pl!$E:$E,pos!K115),)</f>
        <v>0</v>
      </c>
      <c r="L115" s="6">
        <f>IFERROR(HLOOKUP("battles",[1]pl!$E:$E,pos!L115),)</f>
        <v>0</v>
      </c>
      <c r="M115" s="6">
        <f>IFERROR(HLOOKUP("battles",[1]pl!$E:$E,pos!M115),)</f>
        <v>0</v>
      </c>
      <c r="N115" s="6">
        <f>IFERROR(HLOOKUP("battles",[1]pl!$E:$E,pos!N115),)</f>
        <v>0</v>
      </c>
      <c r="O115" s="6">
        <f>IFERROR(HLOOKUP("battles",[1]pl!$E:$E,pos!O115),)</f>
        <v>0</v>
      </c>
      <c r="Q115" s="6">
        <f>IFERROR(HLOOKUP("battles",[1]pl!$E:$E,pos!Q115),)</f>
        <v>0</v>
      </c>
      <c r="R115" s="6">
        <f>IFERROR(HLOOKUP("battles",[1]pl!$E:$E,pos!R115),)</f>
        <v>0</v>
      </c>
      <c r="S115" s="6">
        <f>IFERROR(HLOOKUP("battles",[1]pl!$E:$E,pos!S115),)</f>
        <v>0</v>
      </c>
      <c r="T115" s="6">
        <f>IFERROR(HLOOKUP("battles",[1]pl!$E:$E,pos!T115),)</f>
        <v>0</v>
      </c>
      <c r="U115" s="6">
        <f>IFERROR(HLOOKUP("battles",[1]pl!$E:$E,pos!U115),)</f>
        <v>0</v>
      </c>
      <c r="V115" s="6">
        <f>IFERROR(HLOOKUP("battles",[1]pl!$E:$E,pos!V115),)</f>
        <v>0</v>
      </c>
      <c r="W115" s="6">
        <f>IFERROR(HLOOKUP("battles",[1]pl!$E:$E,pos!W115),)</f>
        <v>0</v>
      </c>
      <c r="X115" s="6">
        <f>IFERROR(HLOOKUP("battles",[1]pl!$E:$E,pos!X115),)</f>
        <v>0</v>
      </c>
      <c r="Y115" s="6">
        <f>IFERROR(HLOOKUP("battles",[1]pl!$E:$E,pos!Y115),)</f>
        <v>0</v>
      </c>
      <c r="Z115" s="6">
        <f>IFERROR(HLOOKUP("battles",[1]pl!$E:$E,pos!Z115),)</f>
        <v>0</v>
      </c>
      <c r="AA115" s="6">
        <f>IFERROR(HLOOKUP("battles",[1]pl!$E:$E,pos!AA115),)</f>
        <v>0</v>
      </c>
      <c r="AB115" s="6">
        <f>IFERROR(HLOOKUP("battles",[1]pl!$E:$E,pos!AB115),)</f>
        <v>0</v>
      </c>
      <c r="AC115" s="6">
        <f>IFERROR(HLOOKUP("battles",[1]pl!$E:$E,pos!AC115),)</f>
        <v>0</v>
      </c>
      <c r="AD115" s="6">
        <f>IFERROR(HLOOKUP("battles",[1]pl!$E:$E,pos!AD115),)</f>
        <v>0</v>
      </c>
      <c r="AE115" s="6">
        <f>IFERROR(HLOOKUP("battles",[1]pl!$E:$E,pos!AE115),)</f>
        <v>0</v>
      </c>
    </row>
    <row r="116" spans="1:31" s="2" customFormat="1" x14ac:dyDescent="0.25">
      <c r="A116" s="6">
        <f>IFERROR(HLOOKUP("battles",[1]pl!$E:$E,pos!A116),)</f>
        <v>0</v>
      </c>
      <c r="B116" s="6">
        <f>IFERROR(HLOOKUP("battles",[1]pl!$E:$E,pos!B116),)</f>
        <v>0</v>
      </c>
      <c r="C116" s="6">
        <f>IFERROR(HLOOKUP("battles",[1]pl!$E:$E,pos!C116),)</f>
        <v>0</v>
      </c>
      <c r="D116" s="6">
        <f>IFERROR(HLOOKUP("battles",[1]pl!$E:$E,pos!D116),)</f>
        <v>0</v>
      </c>
      <c r="E116" s="6">
        <f>IFERROR(HLOOKUP("battles",[1]pl!$E:$E,pos!E116),)</f>
        <v>0</v>
      </c>
      <c r="F116" s="6">
        <f>IFERROR(HLOOKUP("battles",[1]pl!$E:$E,pos!F116),)</f>
        <v>0</v>
      </c>
      <c r="G116" s="6">
        <f>IFERROR(HLOOKUP("battles",[1]pl!$E:$E,pos!G116),)</f>
        <v>0</v>
      </c>
      <c r="H116" s="6">
        <f>IFERROR(HLOOKUP("battles",[1]pl!$E:$E,pos!H116),)</f>
        <v>0</v>
      </c>
      <c r="I116" s="6">
        <f>IFERROR(HLOOKUP("battles",[1]pl!$E:$E,pos!I116),)</f>
        <v>0</v>
      </c>
      <c r="J116" s="6">
        <f>IFERROR(HLOOKUP("battles",[1]pl!$E:$E,pos!J116),)</f>
        <v>0</v>
      </c>
      <c r="K116" s="6">
        <f>IFERROR(HLOOKUP("battles",[1]pl!$E:$E,pos!K116),)</f>
        <v>0</v>
      </c>
      <c r="L116" s="6">
        <f>IFERROR(HLOOKUP("battles",[1]pl!$E:$E,pos!L116),)</f>
        <v>0</v>
      </c>
      <c r="M116" s="6">
        <f>IFERROR(HLOOKUP("battles",[1]pl!$E:$E,pos!M116),)</f>
        <v>0</v>
      </c>
      <c r="N116" s="6">
        <f>IFERROR(HLOOKUP("battles",[1]pl!$E:$E,pos!N116),)</f>
        <v>0</v>
      </c>
      <c r="O116" s="6">
        <f>IFERROR(HLOOKUP("battles",[1]pl!$E:$E,pos!O116),)</f>
        <v>0</v>
      </c>
      <c r="Q116" s="6">
        <f>IFERROR(HLOOKUP("battles",[1]pl!$E:$E,pos!Q116),)</f>
        <v>0</v>
      </c>
      <c r="R116" s="6">
        <f>IFERROR(HLOOKUP("battles",[1]pl!$E:$E,pos!R116),)</f>
        <v>0</v>
      </c>
      <c r="S116" s="6">
        <f>IFERROR(HLOOKUP("battles",[1]pl!$E:$E,pos!S116),)</f>
        <v>0</v>
      </c>
      <c r="T116" s="6">
        <f>IFERROR(HLOOKUP("battles",[1]pl!$E:$E,pos!T116),)</f>
        <v>0</v>
      </c>
      <c r="U116" s="6">
        <f>IFERROR(HLOOKUP("battles",[1]pl!$E:$E,pos!U116),)</f>
        <v>0</v>
      </c>
      <c r="V116" s="6">
        <f>IFERROR(HLOOKUP("battles",[1]pl!$E:$E,pos!V116),)</f>
        <v>0</v>
      </c>
      <c r="W116" s="6">
        <f>IFERROR(HLOOKUP("battles",[1]pl!$E:$E,pos!W116),)</f>
        <v>0</v>
      </c>
      <c r="X116" s="6">
        <f>IFERROR(HLOOKUP("battles",[1]pl!$E:$E,pos!X116),)</f>
        <v>0</v>
      </c>
      <c r="Y116" s="6">
        <f>IFERROR(HLOOKUP("battles",[1]pl!$E:$E,pos!Y116),)</f>
        <v>0</v>
      </c>
      <c r="Z116" s="6">
        <f>IFERROR(HLOOKUP("battles",[1]pl!$E:$E,pos!Z116),)</f>
        <v>0</v>
      </c>
      <c r="AA116" s="6">
        <f>IFERROR(HLOOKUP("battles",[1]pl!$E:$E,pos!AA116),)</f>
        <v>0</v>
      </c>
      <c r="AB116" s="6">
        <f>IFERROR(HLOOKUP("battles",[1]pl!$E:$E,pos!AB116),)</f>
        <v>0</v>
      </c>
      <c r="AC116" s="6">
        <f>IFERROR(HLOOKUP("battles",[1]pl!$E:$E,pos!AC116),)</f>
        <v>0</v>
      </c>
      <c r="AD116" s="6">
        <f>IFERROR(HLOOKUP("battles",[1]pl!$E:$E,pos!AD116),)</f>
        <v>0</v>
      </c>
      <c r="AE116" s="6">
        <f>IFERROR(HLOOKUP("battles",[1]pl!$E:$E,pos!AE116),)</f>
        <v>0</v>
      </c>
    </row>
    <row r="117" spans="1:31" s="2" customFormat="1" x14ac:dyDescent="0.25">
      <c r="A117" s="6">
        <f>IFERROR(HLOOKUP("battles",[1]pl!$E:$E,pos!A117),)</f>
        <v>0</v>
      </c>
      <c r="B117" s="6">
        <f>IFERROR(HLOOKUP("battles",[1]pl!$E:$E,pos!B117),)</f>
        <v>0</v>
      </c>
      <c r="C117" s="6">
        <f>IFERROR(HLOOKUP("battles",[1]pl!$E:$E,pos!C117),)</f>
        <v>0</v>
      </c>
      <c r="D117" s="6">
        <f>IFERROR(HLOOKUP("battles",[1]pl!$E:$E,pos!D117),)</f>
        <v>0</v>
      </c>
      <c r="E117" s="6">
        <f>IFERROR(HLOOKUP("battles",[1]pl!$E:$E,pos!E117),)</f>
        <v>0</v>
      </c>
      <c r="F117" s="6">
        <f>IFERROR(HLOOKUP("battles",[1]pl!$E:$E,pos!F117),)</f>
        <v>0</v>
      </c>
      <c r="G117" s="6">
        <f>IFERROR(HLOOKUP("battles",[1]pl!$E:$E,pos!G117),)</f>
        <v>0</v>
      </c>
      <c r="H117" s="6">
        <f>IFERROR(HLOOKUP("battles",[1]pl!$E:$E,pos!H117),)</f>
        <v>0</v>
      </c>
      <c r="I117" s="6">
        <f>IFERROR(HLOOKUP("battles",[1]pl!$E:$E,pos!I117),)</f>
        <v>0</v>
      </c>
      <c r="J117" s="6">
        <f>IFERROR(HLOOKUP("battles",[1]pl!$E:$E,pos!J117),)</f>
        <v>0</v>
      </c>
      <c r="K117" s="6">
        <f>IFERROR(HLOOKUP("battles",[1]pl!$E:$E,pos!K117),)</f>
        <v>0</v>
      </c>
      <c r="L117" s="6">
        <f>IFERROR(HLOOKUP("battles",[1]pl!$E:$E,pos!L117),)</f>
        <v>0</v>
      </c>
      <c r="M117" s="6">
        <f>IFERROR(HLOOKUP("battles",[1]pl!$E:$E,pos!M117),)</f>
        <v>0</v>
      </c>
      <c r="N117" s="6">
        <f>IFERROR(HLOOKUP("battles",[1]pl!$E:$E,pos!N117),)</f>
        <v>0</v>
      </c>
      <c r="O117" s="6">
        <f>IFERROR(HLOOKUP("battles",[1]pl!$E:$E,pos!O117),)</f>
        <v>0</v>
      </c>
      <c r="Q117" s="6">
        <f>IFERROR(HLOOKUP("battles",[1]pl!$E:$E,pos!Q117),)</f>
        <v>0</v>
      </c>
      <c r="R117" s="6">
        <f>IFERROR(HLOOKUP("battles",[1]pl!$E:$E,pos!R117),)</f>
        <v>0</v>
      </c>
      <c r="S117" s="6">
        <f>IFERROR(HLOOKUP("battles",[1]pl!$E:$E,pos!S117),)</f>
        <v>0</v>
      </c>
      <c r="T117" s="6">
        <f>IFERROR(HLOOKUP("battles",[1]pl!$E:$E,pos!T117),)</f>
        <v>0</v>
      </c>
      <c r="U117" s="6">
        <f>IFERROR(HLOOKUP("battles",[1]pl!$E:$E,pos!U117),)</f>
        <v>0</v>
      </c>
      <c r="V117" s="6">
        <f>IFERROR(HLOOKUP("battles",[1]pl!$E:$E,pos!V117),)</f>
        <v>0</v>
      </c>
      <c r="W117" s="6">
        <f>IFERROR(HLOOKUP("battles",[1]pl!$E:$E,pos!W117),)</f>
        <v>0</v>
      </c>
      <c r="X117" s="6">
        <f>IFERROR(HLOOKUP("battles",[1]pl!$E:$E,pos!X117),)</f>
        <v>0</v>
      </c>
      <c r="Y117" s="6">
        <f>IFERROR(HLOOKUP("battles",[1]pl!$E:$E,pos!Y117),)</f>
        <v>0</v>
      </c>
      <c r="Z117" s="6">
        <f>IFERROR(HLOOKUP("battles",[1]pl!$E:$E,pos!Z117),)</f>
        <v>0</v>
      </c>
      <c r="AA117" s="6">
        <f>IFERROR(HLOOKUP("battles",[1]pl!$E:$E,pos!AA117),)</f>
        <v>0</v>
      </c>
      <c r="AB117" s="6">
        <f>IFERROR(HLOOKUP("battles",[1]pl!$E:$E,pos!AB117),)</f>
        <v>0</v>
      </c>
      <c r="AC117" s="6">
        <f>IFERROR(HLOOKUP("battles",[1]pl!$E:$E,pos!AC117),)</f>
        <v>0</v>
      </c>
      <c r="AD117" s="6">
        <f>IFERROR(HLOOKUP("battles",[1]pl!$E:$E,pos!AD117),)</f>
        <v>0</v>
      </c>
      <c r="AE117" s="6">
        <f>IFERROR(HLOOKUP("battles",[1]pl!$E:$E,pos!AE117),)</f>
        <v>0</v>
      </c>
    </row>
    <row r="118" spans="1:31" s="2" customFormat="1" x14ac:dyDescent="0.25">
      <c r="A118" s="6">
        <f>IFERROR(HLOOKUP("battles",[1]pl!$E:$E,pos!A118),)</f>
        <v>0</v>
      </c>
      <c r="B118" s="6">
        <f>IFERROR(HLOOKUP("battles",[1]pl!$E:$E,pos!B118),)</f>
        <v>0</v>
      </c>
      <c r="C118" s="6">
        <f>IFERROR(HLOOKUP("battles",[1]pl!$E:$E,pos!C118),)</f>
        <v>0</v>
      </c>
      <c r="D118" s="6">
        <f>IFERROR(HLOOKUP("battles",[1]pl!$E:$E,pos!D118),)</f>
        <v>0</v>
      </c>
      <c r="E118" s="6">
        <f>IFERROR(HLOOKUP("battles",[1]pl!$E:$E,pos!E118),)</f>
        <v>0</v>
      </c>
      <c r="F118" s="6">
        <f>IFERROR(HLOOKUP("battles",[1]pl!$E:$E,pos!F118),)</f>
        <v>0</v>
      </c>
      <c r="G118" s="6">
        <f>IFERROR(HLOOKUP("battles",[1]pl!$E:$E,pos!G118),)</f>
        <v>0</v>
      </c>
      <c r="H118" s="6">
        <f>IFERROR(HLOOKUP("battles",[1]pl!$E:$E,pos!H118),)</f>
        <v>0</v>
      </c>
      <c r="I118" s="6">
        <f>IFERROR(HLOOKUP("battles",[1]pl!$E:$E,pos!I118),)</f>
        <v>0</v>
      </c>
      <c r="J118" s="6">
        <f>IFERROR(HLOOKUP("battles",[1]pl!$E:$E,pos!J118),)</f>
        <v>0</v>
      </c>
      <c r="K118" s="6">
        <f>IFERROR(HLOOKUP("battles",[1]pl!$E:$E,pos!K118),)</f>
        <v>0</v>
      </c>
      <c r="L118" s="6">
        <f>IFERROR(HLOOKUP("battles",[1]pl!$E:$E,pos!L118),)</f>
        <v>0</v>
      </c>
      <c r="M118" s="6">
        <f>IFERROR(HLOOKUP("battles",[1]pl!$E:$E,pos!M118),)</f>
        <v>0</v>
      </c>
      <c r="N118" s="6">
        <f>IFERROR(HLOOKUP("battles",[1]pl!$E:$E,pos!N118),)</f>
        <v>0</v>
      </c>
      <c r="O118" s="6">
        <f>IFERROR(HLOOKUP("battles",[1]pl!$E:$E,pos!O118),)</f>
        <v>0</v>
      </c>
      <c r="Q118" s="6">
        <f>IFERROR(HLOOKUP("battles",[1]pl!$E:$E,pos!Q118),)</f>
        <v>0</v>
      </c>
      <c r="R118" s="6">
        <f>IFERROR(HLOOKUP("battles",[1]pl!$E:$E,pos!R118),)</f>
        <v>0</v>
      </c>
      <c r="S118" s="6">
        <f>IFERROR(HLOOKUP("battles",[1]pl!$E:$E,pos!S118),)</f>
        <v>0</v>
      </c>
      <c r="T118" s="6">
        <f>IFERROR(HLOOKUP("battles",[1]pl!$E:$E,pos!T118),)</f>
        <v>0</v>
      </c>
      <c r="U118" s="6">
        <f>IFERROR(HLOOKUP("battles",[1]pl!$E:$E,pos!U118),)</f>
        <v>0</v>
      </c>
      <c r="V118" s="6">
        <f>IFERROR(HLOOKUP("battles",[1]pl!$E:$E,pos!V118),)</f>
        <v>0</v>
      </c>
      <c r="W118" s="6">
        <f>IFERROR(HLOOKUP("battles",[1]pl!$E:$E,pos!W118),)</f>
        <v>0</v>
      </c>
      <c r="X118" s="6">
        <f>IFERROR(HLOOKUP("battles",[1]pl!$E:$E,pos!X118),)</f>
        <v>0</v>
      </c>
      <c r="Y118" s="6">
        <f>IFERROR(HLOOKUP("battles",[1]pl!$E:$E,pos!Y118),)</f>
        <v>0</v>
      </c>
      <c r="Z118" s="6">
        <f>IFERROR(HLOOKUP("battles",[1]pl!$E:$E,pos!Z118),)</f>
        <v>0</v>
      </c>
      <c r="AA118" s="6">
        <f>IFERROR(HLOOKUP("battles",[1]pl!$E:$E,pos!AA118),)</f>
        <v>0</v>
      </c>
      <c r="AB118" s="6">
        <f>IFERROR(HLOOKUP("battles",[1]pl!$E:$E,pos!AB118),)</f>
        <v>0</v>
      </c>
      <c r="AC118" s="6">
        <f>IFERROR(HLOOKUP("battles",[1]pl!$E:$E,pos!AC118),)</f>
        <v>0</v>
      </c>
      <c r="AD118" s="6">
        <f>IFERROR(HLOOKUP("battles",[1]pl!$E:$E,pos!AD118),)</f>
        <v>0</v>
      </c>
      <c r="AE118" s="6">
        <f>IFERROR(HLOOKUP("battles",[1]pl!$E:$E,pos!AE118),)</f>
        <v>0</v>
      </c>
    </row>
    <row r="119" spans="1:31" s="2" customFormat="1" x14ac:dyDescent="0.25">
      <c r="A119" s="6">
        <f>IFERROR(HLOOKUP("battles",[1]pl!$E:$E,pos!A119),)</f>
        <v>0</v>
      </c>
      <c r="B119" s="6">
        <f>IFERROR(HLOOKUP("battles",[1]pl!$E:$E,pos!B119),)</f>
        <v>0</v>
      </c>
      <c r="C119" s="6">
        <f>IFERROR(HLOOKUP("battles",[1]pl!$E:$E,pos!C119),)</f>
        <v>0</v>
      </c>
      <c r="D119" s="6">
        <f>IFERROR(HLOOKUP("battles",[1]pl!$E:$E,pos!D119),)</f>
        <v>0</v>
      </c>
      <c r="E119" s="6">
        <f>IFERROR(HLOOKUP("battles",[1]pl!$E:$E,pos!E119),)</f>
        <v>0</v>
      </c>
      <c r="F119" s="6">
        <f>IFERROR(HLOOKUP("battles",[1]pl!$E:$E,pos!F119),)</f>
        <v>0</v>
      </c>
      <c r="G119" s="6">
        <f>IFERROR(HLOOKUP("battles",[1]pl!$E:$E,pos!G119),)</f>
        <v>0</v>
      </c>
      <c r="H119" s="6">
        <f>IFERROR(HLOOKUP("battles",[1]pl!$E:$E,pos!H119),)</f>
        <v>0</v>
      </c>
      <c r="I119" s="6">
        <f>IFERROR(HLOOKUP("battles",[1]pl!$E:$E,pos!I119),)</f>
        <v>0</v>
      </c>
      <c r="J119" s="6">
        <f>IFERROR(HLOOKUP("battles",[1]pl!$E:$E,pos!J119),)</f>
        <v>0</v>
      </c>
      <c r="K119" s="6">
        <f>IFERROR(HLOOKUP("battles",[1]pl!$E:$E,pos!K119),)</f>
        <v>0</v>
      </c>
      <c r="L119" s="6">
        <f>IFERROR(HLOOKUP("battles",[1]pl!$E:$E,pos!L119),)</f>
        <v>0</v>
      </c>
      <c r="M119" s="6">
        <f>IFERROR(HLOOKUP("battles",[1]pl!$E:$E,pos!M119),)</f>
        <v>0</v>
      </c>
      <c r="N119" s="6">
        <f>IFERROR(HLOOKUP("battles",[1]pl!$E:$E,pos!N119),)</f>
        <v>0</v>
      </c>
      <c r="O119" s="6">
        <f>IFERROR(HLOOKUP("battles",[1]pl!$E:$E,pos!O119),)</f>
        <v>0</v>
      </c>
      <c r="Q119" s="6">
        <f>IFERROR(HLOOKUP("battles",[1]pl!$E:$E,pos!Q119),)</f>
        <v>0</v>
      </c>
      <c r="R119" s="6">
        <f>IFERROR(HLOOKUP("battles",[1]pl!$E:$E,pos!R119),)</f>
        <v>0</v>
      </c>
      <c r="S119" s="6">
        <f>IFERROR(HLOOKUP("battles",[1]pl!$E:$E,pos!S119),)</f>
        <v>0</v>
      </c>
      <c r="T119" s="6">
        <f>IFERROR(HLOOKUP("battles",[1]pl!$E:$E,pos!T119),)</f>
        <v>0</v>
      </c>
      <c r="U119" s="6">
        <f>IFERROR(HLOOKUP("battles",[1]pl!$E:$E,pos!U119),)</f>
        <v>0</v>
      </c>
      <c r="V119" s="6">
        <f>IFERROR(HLOOKUP("battles",[1]pl!$E:$E,pos!V119),)</f>
        <v>0</v>
      </c>
      <c r="W119" s="6">
        <f>IFERROR(HLOOKUP("battles",[1]pl!$E:$E,pos!W119),)</f>
        <v>0</v>
      </c>
      <c r="X119" s="6">
        <f>IFERROR(HLOOKUP("battles",[1]pl!$E:$E,pos!X119),)</f>
        <v>0</v>
      </c>
      <c r="Y119" s="6">
        <f>IFERROR(HLOOKUP("battles",[1]pl!$E:$E,pos!Y119),)</f>
        <v>0</v>
      </c>
      <c r="Z119" s="6">
        <f>IFERROR(HLOOKUP("battles",[1]pl!$E:$E,pos!Z119),)</f>
        <v>0</v>
      </c>
      <c r="AA119" s="6">
        <f>IFERROR(HLOOKUP("battles",[1]pl!$E:$E,pos!AA119),)</f>
        <v>0</v>
      </c>
      <c r="AB119" s="6">
        <f>IFERROR(HLOOKUP("battles",[1]pl!$E:$E,pos!AB119),)</f>
        <v>0</v>
      </c>
      <c r="AC119" s="6">
        <f>IFERROR(HLOOKUP("battles",[1]pl!$E:$E,pos!AC119),)</f>
        <v>0</v>
      </c>
      <c r="AD119" s="6">
        <f>IFERROR(HLOOKUP("battles",[1]pl!$E:$E,pos!AD119),)</f>
        <v>0</v>
      </c>
      <c r="AE119" s="6">
        <f>IFERROR(HLOOKUP("battles",[1]pl!$E:$E,pos!AE119),)</f>
        <v>0</v>
      </c>
    </row>
    <row r="120" spans="1:31" s="2" customFormat="1" x14ac:dyDescent="0.25">
      <c r="A120" s="6">
        <f>IFERROR(HLOOKUP("battles",[1]pl!$E:$E,pos!A120),)</f>
        <v>0</v>
      </c>
      <c r="B120" s="6">
        <f>IFERROR(HLOOKUP("battles",[1]pl!$E:$E,pos!B120),)</f>
        <v>0</v>
      </c>
      <c r="C120" s="6">
        <f>IFERROR(HLOOKUP("battles",[1]pl!$E:$E,pos!C120),)</f>
        <v>0</v>
      </c>
      <c r="D120" s="6">
        <f>IFERROR(HLOOKUP("battles",[1]pl!$E:$E,pos!D120),)</f>
        <v>0</v>
      </c>
      <c r="E120" s="6">
        <f>IFERROR(HLOOKUP("battles",[1]pl!$E:$E,pos!E120),)</f>
        <v>0</v>
      </c>
      <c r="F120" s="6">
        <f>IFERROR(HLOOKUP("battles",[1]pl!$E:$E,pos!F120),)</f>
        <v>0</v>
      </c>
      <c r="G120" s="6">
        <f>IFERROR(HLOOKUP("battles",[1]pl!$E:$E,pos!G120),)</f>
        <v>0</v>
      </c>
      <c r="H120" s="6">
        <f>IFERROR(HLOOKUP("battles",[1]pl!$E:$E,pos!H120),)</f>
        <v>0</v>
      </c>
      <c r="I120" s="6">
        <f>IFERROR(HLOOKUP("battles",[1]pl!$E:$E,pos!I120),)</f>
        <v>0</v>
      </c>
      <c r="J120" s="6">
        <f>IFERROR(HLOOKUP("battles",[1]pl!$E:$E,pos!J120),)</f>
        <v>0</v>
      </c>
      <c r="K120" s="6">
        <f>IFERROR(HLOOKUP("battles",[1]pl!$E:$E,pos!K120),)</f>
        <v>0</v>
      </c>
      <c r="L120" s="6">
        <f>IFERROR(HLOOKUP("battles",[1]pl!$E:$E,pos!L120),)</f>
        <v>0</v>
      </c>
      <c r="M120" s="6">
        <f>IFERROR(HLOOKUP("battles",[1]pl!$E:$E,pos!M120),)</f>
        <v>0</v>
      </c>
      <c r="N120" s="6">
        <f>IFERROR(HLOOKUP("battles",[1]pl!$E:$E,pos!N120),)</f>
        <v>0</v>
      </c>
      <c r="O120" s="6">
        <f>IFERROR(HLOOKUP("battles",[1]pl!$E:$E,pos!O120),)</f>
        <v>0</v>
      </c>
      <c r="Q120" s="6">
        <f>IFERROR(HLOOKUP("battles",[1]pl!$E:$E,pos!Q120),)</f>
        <v>0</v>
      </c>
      <c r="R120" s="6">
        <f>IFERROR(HLOOKUP("battles",[1]pl!$E:$E,pos!R120),)</f>
        <v>0</v>
      </c>
      <c r="S120" s="6">
        <f>IFERROR(HLOOKUP("battles",[1]pl!$E:$E,pos!S120),)</f>
        <v>0</v>
      </c>
      <c r="T120" s="6">
        <f>IFERROR(HLOOKUP("battles",[1]pl!$E:$E,pos!T120),)</f>
        <v>0</v>
      </c>
      <c r="U120" s="6">
        <f>IFERROR(HLOOKUP("battles",[1]pl!$E:$E,pos!U120),)</f>
        <v>0</v>
      </c>
      <c r="V120" s="6">
        <f>IFERROR(HLOOKUP("battles",[1]pl!$E:$E,pos!V120),)</f>
        <v>0</v>
      </c>
      <c r="W120" s="6">
        <f>IFERROR(HLOOKUP("battles",[1]pl!$E:$E,pos!W120),)</f>
        <v>0</v>
      </c>
      <c r="X120" s="6">
        <f>IFERROR(HLOOKUP("battles",[1]pl!$E:$E,pos!X120),)</f>
        <v>0</v>
      </c>
      <c r="Y120" s="6">
        <f>IFERROR(HLOOKUP("battles",[1]pl!$E:$E,pos!Y120),)</f>
        <v>0</v>
      </c>
      <c r="Z120" s="6">
        <f>IFERROR(HLOOKUP("battles",[1]pl!$E:$E,pos!Z120),)</f>
        <v>0</v>
      </c>
      <c r="AA120" s="6">
        <f>IFERROR(HLOOKUP("battles",[1]pl!$E:$E,pos!AA120),)</f>
        <v>0</v>
      </c>
      <c r="AB120" s="6">
        <f>IFERROR(HLOOKUP("battles",[1]pl!$E:$E,pos!AB120),)</f>
        <v>0</v>
      </c>
      <c r="AC120" s="6">
        <f>IFERROR(HLOOKUP("battles",[1]pl!$E:$E,pos!AC120),)</f>
        <v>0</v>
      </c>
      <c r="AD120" s="6">
        <f>IFERROR(HLOOKUP("battles",[1]pl!$E:$E,pos!AD120),)</f>
        <v>0</v>
      </c>
      <c r="AE120" s="6">
        <f>IFERROR(HLOOKUP("battles",[1]pl!$E:$E,pos!AE120),)</f>
        <v>0</v>
      </c>
    </row>
    <row r="121" spans="1:31" s="2" customFormat="1" x14ac:dyDescent="0.25">
      <c r="A121" s="6">
        <f>IFERROR(HLOOKUP("battles",[1]pl!$E:$E,pos!A121),)</f>
        <v>0</v>
      </c>
      <c r="B121" s="6">
        <f>IFERROR(HLOOKUP("battles",[1]pl!$E:$E,pos!B121),)</f>
        <v>0</v>
      </c>
      <c r="C121" s="6">
        <f>IFERROR(HLOOKUP("battles",[1]pl!$E:$E,pos!C121),)</f>
        <v>0</v>
      </c>
      <c r="D121" s="6">
        <f>IFERROR(HLOOKUP("battles",[1]pl!$E:$E,pos!D121),)</f>
        <v>0</v>
      </c>
      <c r="E121" s="6">
        <f>IFERROR(HLOOKUP("battles",[1]pl!$E:$E,pos!E121),)</f>
        <v>0</v>
      </c>
      <c r="F121" s="6">
        <f>IFERROR(HLOOKUP("battles",[1]pl!$E:$E,pos!F121),)</f>
        <v>0</v>
      </c>
      <c r="G121" s="6">
        <f>IFERROR(HLOOKUP("battles",[1]pl!$E:$E,pos!G121),)</f>
        <v>0</v>
      </c>
      <c r="H121" s="6">
        <f>IFERROR(HLOOKUP("battles",[1]pl!$E:$E,pos!H121),)</f>
        <v>0</v>
      </c>
      <c r="I121" s="6">
        <f>IFERROR(HLOOKUP("battles",[1]pl!$E:$E,pos!I121),)</f>
        <v>0</v>
      </c>
      <c r="J121" s="6">
        <f>IFERROR(HLOOKUP("battles",[1]pl!$E:$E,pos!J121),)</f>
        <v>0</v>
      </c>
      <c r="K121" s="6">
        <f>IFERROR(HLOOKUP("battles",[1]pl!$E:$E,pos!K121),)</f>
        <v>0</v>
      </c>
      <c r="L121" s="6">
        <f>IFERROR(HLOOKUP("battles",[1]pl!$E:$E,pos!L121),)</f>
        <v>0</v>
      </c>
      <c r="M121" s="6">
        <f>IFERROR(HLOOKUP("battles",[1]pl!$E:$E,pos!M121),)</f>
        <v>0</v>
      </c>
      <c r="N121" s="6">
        <f>IFERROR(HLOOKUP("battles",[1]pl!$E:$E,pos!N121),)</f>
        <v>0</v>
      </c>
      <c r="O121" s="6">
        <f>IFERROR(HLOOKUP("battles",[1]pl!$E:$E,pos!O121),)</f>
        <v>0</v>
      </c>
      <c r="Q121" s="6">
        <f>IFERROR(HLOOKUP("battles",[1]pl!$E:$E,pos!Q121),)</f>
        <v>0</v>
      </c>
      <c r="R121" s="6">
        <f>IFERROR(HLOOKUP("battles",[1]pl!$E:$E,pos!R121),)</f>
        <v>0</v>
      </c>
      <c r="S121" s="6">
        <f>IFERROR(HLOOKUP("battles",[1]pl!$E:$E,pos!S121),)</f>
        <v>0</v>
      </c>
      <c r="T121" s="6">
        <f>IFERROR(HLOOKUP("battles",[1]pl!$E:$E,pos!T121),)</f>
        <v>0</v>
      </c>
      <c r="U121" s="6">
        <f>IFERROR(HLOOKUP("battles",[1]pl!$E:$E,pos!U121),)</f>
        <v>0</v>
      </c>
      <c r="V121" s="6">
        <f>IFERROR(HLOOKUP("battles",[1]pl!$E:$E,pos!V121),)</f>
        <v>0</v>
      </c>
      <c r="W121" s="6">
        <f>IFERROR(HLOOKUP("battles",[1]pl!$E:$E,pos!W121),)</f>
        <v>0</v>
      </c>
      <c r="X121" s="6">
        <f>IFERROR(HLOOKUP("battles",[1]pl!$E:$E,pos!X121),)</f>
        <v>0</v>
      </c>
      <c r="Y121" s="6">
        <f>IFERROR(HLOOKUP("battles",[1]pl!$E:$E,pos!Y121),)</f>
        <v>0</v>
      </c>
      <c r="Z121" s="6">
        <f>IFERROR(HLOOKUP("battles",[1]pl!$E:$E,pos!Z121),)</f>
        <v>0</v>
      </c>
      <c r="AA121" s="6">
        <f>IFERROR(HLOOKUP("battles",[1]pl!$E:$E,pos!AA121),)</f>
        <v>0</v>
      </c>
      <c r="AB121" s="6">
        <f>IFERROR(HLOOKUP("battles",[1]pl!$E:$E,pos!AB121),)</f>
        <v>0</v>
      </c>
      <c r="AC121" s="6">
        <f>IFERROR(HLOOKUP("battles",[1]pl!$E:$E,pos!AC121),)</f>
        <v>0</v>
      </c>
      <c r="AD121" s="6">
        <f>IFERROR(HLOOKUP("battles",[1]pl!$E:$E,pos!AD121),)</f>
        <v>0</v>
      </c>
      <c r="AE121" s="6">
        <f>IFERROR(HLOOKUP("battles",[1]pl!$E:$E,pos!AE121),)</f>
        <v>0</v>
      </c>
    </row>
    <row r="122" spans="1:31" s="2" customFormat="1" x14ac:dyDescent="0.25">
      <c r="A122" s="6">
        <f>IFERROR(HLOOKUP("battles",[1]pl!$E:$E,pos!A122),)</f>
        <v>0</v>
      </c>
      <c r="B122" s="6">
        <f>IFERROR(HLOOKUP("battles",[1]pl!$E:$E,pos!B122),)</f>
        <v>0</v>
      </c>
      <c r="C122" s="6">
        <f>IFERROR(HLOOKUP("battles",[1]pl!$E:$E,pos!C122),)</f>
        <v>0</v>
      </c>
      <c r="D122" s="6">
        <f>IFERROR(HLOOKUP("battles",[1]pl!$E:$E,pos!D122),)</f>
        <v>0</v>
      </c>
      <c r="E122" s="6">
        <f>IFERROR(HLOOKUP("battles",[1]pl!$E:$E,pos!E122),)</f>
        <v>0</v>
      </c>
      <c r="F122" s="6">
        <f>IFERROR(HLOOKUP("battles",[1]pl!$E:$E,pos!F122),)</f>
        <v>0</v>
      </c>
      <c r="G122" s="6">
        <f>IFERROR(HLOOKUP("battles",[1]pl!$E:$E,pos!G122),)</f>
        <v>0</v>
      </c>
      <c r="H122" s="6">
        <f>IFERROR(HLOOKUP("battles",[1]pl!$E:$E,pos!H122),)</f>
        <v>0</v>
      </c>
      <c r="I122" s="6">
        <f>IFERROR(HLOOKUP("battles",[1]pl!$E:$E,pos!I122),)</f>
        <v>0</v>
      </c>
      <c r="J122" s="6">
        <f>IFERROR(HLOOKUP("battles",[1]pl!$E:$E,pos!J122),)</f>
        <v>0</v>
      </c>
      <c r="K122" s="6">
        <f>IFERROR(HLOOKUP("battles",[1]pl!$E:$E,pos!K122),)</f>
        <v>0</v>
      </c>
      <c r="L122" s="6">
        <f>IFERROR(HLOOKUP("battles",[1]pl!$E:$E,pos!L122),)</f>
        <v>0</v>
      </c>
      <c r="M122" s="6">
        <f>IFERROR(HLOOKUP("battles",[1]pl!$E:$E,pos!M122),)</f>
        <v>0</v>
      </c>
      <c r="N122" s="6">
        <f>IFERROR(HLOOKUP("battles",[1]pl!$E:$E,pos!N122),)</f>
        <v>0</v>
      </c>
      <c r="O122" s="6">
        <f>IFERROR(HLOOKUP("battles",[1]pl!$E:$E,pos!O122),)</f>
        <v>0</v>
      </c>
      <c r="Q122" s="6">
        <f>IFERROR(HLOOKUP("battles",[1]pl!$E:$E,pos!Q122),)</f>
        <v>0</v>
      </c>
      <c r="R122" s="6">
        <f>IFERROR(HLOOKUP("battles",[1]pl!$E:$E,pos!R122),)</f>
        <v>0</v>
      </c>
      <c r="S122" s="6">
        <f>IFERROR(HLOOKUP("battles",[1]pl!$E:$E,pos!S122),)</f>
        <v>0</v>
      </c>
      <c r="T122" s="6">
        <f>IFERROR(HLOOKUP("battles",[1]pl!$E:$E,pos!T122),)</f>
        <v>0</v>
      </c>
      <c r="U122" s="6">
        <f>IFERROR(HLOOKUP("battles",[1]pl!$E:$E,pos!U122),)</f>
        <v>0</v>
      </c>
      <c r="V122" s="6">
        <f>IFERROR(HLOOKUP("battles",[1]pl!$E:$E,pos!V122),)</f>
        <v>0</v>
      </c>
      <c r="W122" s="6">
        <f>IFERROR(HLOOKUP("battles",[1]pl!$E:$E,pos!W122),)</f>
        <v>0</v>
      </c>
      <c r="X122" s="6">
        <f>IFERROR(HLOOKUP("battles",[1]pl!$E:$E,pos!X122),)</f>
        <v>0</v>
      </c>
      <c r="Y122" s="6">
        <f>IFERROR(HLOOKUP("battles",[1]pl!$E:$E,pos!Y122),)</f>
        <v>0</v>
      </c>
      <c r="Z122" s="6">
        <f>IFERROR(HLOOKUP("battles",[1]pl!$E:$E,pos!Z122),)</f>
        <v>0</v>
      </c>
      <c r="AA122" s="6">
        <f>IFERROR(HLOOKUP("battles",[1]pl!$E:$E,pos!AA122),)</f>
        <v>0</v>
      </c>
      <c r="AB122" s="6">
        <f>IFERROR(HLOOKUP("battles",[1]pl!$E:$E,pos!AB122),)</f>
        <v>0</v>
      </c>
      <c r="AC122" s="6">
        <f>IFERROR(HLOOKUP("battles",[1]pl!$E:$E,pos!AC122),)</f>
        <v>0</v>
      </c>
      <c r="AD122" s="6">
        <f>IFERROR(HLOOKUP("battles",[1]pl!$E:$E,pos!AD122),)</f>
        <v>0</v>
      </c>
      <c r="AE122" s="6">
        <f>IFERROR(HLOOKUP("battles",[1]pl!$E:$E,pos!AE122),)</f>
        <v>0</v>
      </c>
    </row>
    <row r="123" spans="1:31" s="2" customFormat="1" x14ac:dyDescent="0.25">
      <c r="A123" s="6">
        <f>IFERROR(HLOOKUP("battles",[1]pl!$E:$E,pos!A123),)</f>
        <v>0</v>
      </c>
      <c r="B123" s="6">
        <f>IFERROR(HLOOKUP("battles",[1]pl!$E:$E,pos!B123),)</f>
        <v>0</v>
      </c>
      <c r="C123" s="6">
        <f>IFERROR(HLOOKUP("battles",[1]pl!$E:$E,pos!C123),)</f>
        <v>0</v>
      </c>
      <c r="D123" s="6">
        <f>IFERROR(HLOOKUP("battles",[1]pl!$E:$E,pos!D123),)</f>
        <v>0</v>
      </c>
      <c r="E123" s="6">
        <f>IFERROR(HLOOKUP("battles",[1]pl!$E:$E,pos!E123),)</f>
        <v>0</v>
      </c>
      <c r="F123" s="6">
        <f>IFERROR(HLOOKUP("battles",[1]pl!$E:$E,pos!F123),)</f>
        <v>0</v>
      </c>
      <c r="G123" s="6">
        <f>IFERROR(HLOOKUP("battles",[1]pl!$E:$E,pos!G123),)</f>
        <v>0</v>
      </c>
      <c r="H123" s="6">
        <f>IFERROR(HLOOKUP("battles",[1]pl!$E:$E,pos!H123),)</f>
        <v>0</v>
      </c>
      <c r="I123" s="6">
        <f>IFERROR(HLOOKUP("battles",[1]pl!$E:$E,pos!I123),)</f>
        <v>0</v>
      </c>
      <c r="J123" s="6">
        <f>IFERROR(HLOOKUP("battles",[1]pl!$E:$E,pos!J123),)</f>
        <v>0</v>
      </c>
      <c r="K123" s="6">
        <f>IFERROR(HLOOKUP("battles",[1]pl!$E:$E,pos!K123),)</f>
        <v>0</v>
      </c>
      <c r="L123" s="6">
        <f>IFERROR(HLOOKUP("battles",[1]pl!$E:$E,pos!L123),)</f>
        <v>0</v>
      </c>
      <c r="M123" s="6">
        <f>IFERROR(HLOOKUP("battles",[1]pl!$E:$E,pos!M123),)</f>
        <v>0</v>
      </c>
      <c r="N123" s="6">
        <f>IFERROR(HLOOKUP("battles",[1]pl!$E:$E,pos!N123),)</f>
        <v>0</v>
      </c>
      <c r="O123" s="6">
        <f>IFERROR(HLOOKUP("battles",[1]pl!$E:$E,pos!O123),)</f>
        <v>0</v>
      </c>
      <c r="Q123" s="6">
        <f>IFERROR(HLOOKUP("battles",[1]pl!$E:$E,pos!Q123),)</f>
        <v>0</v>
      </c>
      <c r="R123" s="6">
        <f>IFERROR(HLOOKUP("battles",[1]pl!$E:$E,pos!R123),)</f>
        <v>0</v>
      </c>
      <c r="S123" s="6">
        <f>IFERROR(HLOOKUP("battles",[1]pl!$E:$E,pos!S123),)</f>
        <v>0</v>
      </c>
      <c r="T123" s="6">
        <f>IFERROR(HLOOKUP("battles",[1]pl!$E:$E,pos!T123),)</f>
        <v>0</v>
      </c>
      <c r="U123" s="6">
        <f>IFERROR(HLOOKUP("battles",[1]pl!$E:$E,pos!U123),)</f>
        <v>0</v>
      </c>
      <c r="V123" s="6">
        <f>IFERROR(HLOOKUP("battles",[1]pl!$E:$E,pos!V123),)</f>
        <v>0</v>
      </c>
      <c r="W123" s="6">
        <f>IFERROR(HLOOKUP("battles",[1]pl!$E:$E,pos!W123),)</f>
        <v>0</v>
      </c>
      <c r="X123" s="6">
        <f>IFERROR(HLOOKUP("battles",[1]pl!$E:$E,pos!X123),)</f>
        <v>0</v>
      </c>
      <c r="Y123" s="6">
        <f>IFERROR(HLOOKUP("battles",[1]pl!$E:$E,pos!Y123),)</f>
        <v>0</v>
      </c>
      <c r="Z123" s="6">
        <f>IFERROR(HLOOKUP("battles",[1]pl!$E:$E,pos!Z123),)</f>
        <v>0</v>
      </c>
      <c r="AA123" s="6">
        <f>IFERROR(HLOOKUP("battles",[1]pl!$E:$E,pos!AA123),)</f>
        <v>0</v>
      </c>
      <c r="AB123" s="6">
        <f>IFERROR(HLOOKUP("battles",[1]pl!$E:$E,pos!AB123),)</f>
        <v>0</v>
      </c>
      <c r="AC123" s="6">
        <f>IFERROR(HLOOKUP("battles",[1]pl!$E:$E,pos!AC123),)</f>
        <v>0</v>
      </c>
      <c r="AD123" s="6">
        <f>IFERROR(HLOOKUP("battles",[1]pl!$E:$E,pos!AD123),)</f>
        <v>0</v>
      </c>
      <c r="AE123" s="6">
        <f>IFERROR(HLOOKUP("battles",[1]pl!$E:$E,pos!AE123),)</f>
        <v>0</v>
      </c>
    </row>
    <row r="124" spans="1:31" s="2" customFormat="1" x14ac:dyDescent="0.25">
      <c r="A124" s="6">
        <f>IFERROR(HLOOKUP("battles",[1]pl!$E:$E,pos!A124),)</f>
        <v>0</v>
      </c>
      <c r="B124" s="6">
        <f>IFERROR(HLOOKUP("battles",[1]pl!$E:$E,pos!B124),)</f>
        <v>0</v>
      </c>
      <c r="C124" s="6">
        <f>IFERROR(HLOOKUP("battles",[1]pl!$E:$E,pos!C124),)</f>
        <v>0</v>
      </c>
      <c r="D124" s="6">
        <f>IFERROR(HLOOKUP("battles",[1]pl!$E:$E,pos!D124),)</f>
        <v>0</v>
      </c>
      <c r="E124" s="6">
        <f>IFERROR(HLOOKUP("battles",[1]pl!$E:$E,pos!E124),)</f>
        <v>0</v>
      </c>
      <c r="F124" s="6">
        <f>IFERROR(HLOOKUP("battles",[1]pl!$E:$E,pos!F124),)</f>
        <v>0</v>
      </c>
      <c r="G124" s="6">
        <f>IFERROR(HLOOKUP("battles",[1]pl!$E:$E,pos!G124),)</f>
        <v>0</v>
      </c>
      <c r="H124" s="6">
        <f>IFERROR(HLOOKUP("battles",[1]pl!$E:$E,pos!H124),)</f>
        <v>0</v>
      </c>
      <c r="I124" s="6">
        <f>IFERROR(HLOOKUP("battles",[1]pl!$E:$E,pos!I124),)</f>
        <v>0</v>
      </c>
      <c r="J124" s="6">
        <f>IFERROR(HLOOKUP("battles",[1]pl!$E:$E,pos!J124),)</f>
        <v>0</v>
      </c>
      <c r="K124" s="6">
        <f>IFERROR(HLOOKUP("battles",[1]pl!$E:$E,pos!K124),)</f>
        <v>0</v>
      </c>
      <c r="L124" s="6">
        <f>IFERROR(HLOOKUP("battles",[1]pl!$E:$E,pos!L124),)</f>
        <v>0</v>
      </c>
      <c r="M124" s="6">
        <f>IFERROR(HLOOKUP("battles",[1]pl!$E:$E,pos!M124),)</f>
        <v>0</v>
      </c>
      <c r="N124" s="6">
        <f>IFERROR(HLOOKUP("battles",[1]pl!$E:$E,pos!N124),)</f>
        <v>0</v>
      </c>
      <c r="O124" s="6">
        <f>IFERROR(HLOOKUP("battles",[1]pl!$E:$E,pos!O124),)</f>
        <v>0</v>
      </c>
      <c r="Q124" s="6">
        <f>IFERROR(HLOOKUP("battles",[1]pl!$E:$E,pos!Q124),)</f>
        <v>0</v>
      </c>
      <c r="R124" s="6">
        <f>IFERROR(HLOOKUP("battles",[1]pl!$E:$E,pos!R124),)</f>
        <v>0</v>
      </c>
      <c r="S124" s="6">
        <f>IFERROR(HLOOKUP("battles",[1]pl!$E:$E,pos!S124),)</f>
        <v>0</v>
      </c>
      <c r="T124" s="6">
        <f>IFERROR(HLOOKUP("battles",[1]pl!$E:$E,pos!T124),)</f>
        <v>0</v>
      </c>
      <c r="U124" s="6">
        <f>IFERROR(HLOOKUP("battles",[1]pl!$E:$E,pos!U124),)</f>
        <v>0</v>
      </c>
      <c r="V124" s="6">
        <f>IFERROR(HLOOKUP("battles",[1]pl!$E:$E,pos!V124),)</f>
        <v>0</v>
      </c>
      <c r="W124" s="6">
        <f>IFERROR(HLOOKUP("battles",[1]pl!$E:$E,pos!W124),)</f>
        <v>0</v>
      </c>
      <c r="X124" s="6">
        <f>IFERROR(HLOOKUP("battles",[1]pl!$E:$E,pos!X124),)</f>
        <v>0</v>
      </c>
      <c r="Y124" s="6">
        <f>IFERROR(HLOOKUP("battles",[1]pl!$E:$E,pos!Y124),)</f>
        <v>0</v>
      </c>
      <c r="Z124" s="6">
        <f>IFERROR(HLOOKUP("battles",[1]pl!$E:$E,pos!Z124),)</f>
        <v>0</v>
      </c>
      <c r="AA124" s="6">
        <f>IFERROR(HLOOKUP("battles",[1]pl!$E:$E,pos!AA124),)</f>
        <v>0</v>
      </c>
      <c r="AB124" s="6">
        <f>IFERROR(HLOOKUP("battles",[1]pl!$E:$E,pos!AB124),)</f>
        <v>0</v>
      </c>
      <c r="AC124" s="6">
        <f>IFERROR(HLOOKUP("battles",[1]pl!$E:$E,pos!AC124),)</f>
        <v>0</v>
      </c>
      <c r="AD124" s="6">
        <f>IFERROR(HLOOKUP("battles",[1]pl!$E:$E,pos!AD124),)</f>
        <v>0</v>
      </c>
      <c r="AE124" s="6">
        <f>IFERROR(HLOOKUP("battles",[1]pl!$E:$E,pos!AE124),)</f>
        <v>0</v>
      </c>
    </row>
    <row r="125" spans="1:31" s="2" customFormat="1" x14ac:dyDescent="0.25">
      <c r="A125" s="6">
        <f>IFERROR(HLOOKUP("battles",[1]pl!$E:$E,pos!A125),)</f>
        <v>0</v>
      </c>
      <c r="B125" s="6">
        <f>IFERROR(HLOOKUP("battles",[1]pl!$E:$E,pos!B125),)</f>
        <v>0</v>
      </c>
      <c r="C125" s="6">
        <f>IFERROR(HLOOKUP("battles",[1]pl!$E:$E,pos!C125),)</f>
        <v>0</v>
      </c>
      <c r="D125" s="6">
        <f>IFERROR(HLOOKUP("battles",[1]pl!$E:$E,pos!D125),)</f>
        <v>0</v>
      </c>
      <c r="E125" s="6">
        <f>IFERROR(HLOOKUP("battles",[1]pl!$E:$E,pos!E125),)</f>
        <v>0</v>
      </c>
      <c r="F125" s="6">
        <f>IFERROR(HLOOKUP("battles",[1]pl!$E:$E,pos!F125),)</f>
        <v>0</v>
      </c>
      <c r="G125" s="6">
        <f>IFERROR(HLOOKUP("battles",[1]pl!$E:$E,pos!G125),)</f>
        <v>0</v>
      </c>
      <c r="H125" s="6">
        <f>IFERROR(HLOOKUP("battles",[1]pl!$E:$E,pos!H125),)</f>
        <v>0</v>
      </c>
      <c r="I125" s="6">
        <f>IFERROR(HLOOKUP("battles",[1]pl!$E:$E,pos!I125),)</f>
        <v>0</v>
      </c>
      <c r="J125" s="6">
        <f>IFERROR(HLOOKUP("battles",[1]pl!$E:$E,pos!J125),)</f>
        <v>0</v>
      </c>
      <c r="K125" s="6">
        <f>IFERROR(HLOOKUP("battles",[1]pl!$E:$E,pos!K125),)</f>
        <v>0</v>
      </c>
      <c r="L125" s="6">
        <f>IFERROR(HLOOKUP("battles",[1]pl!$E:$E,pos!L125),)</f>
        <v>0</v>
      </c>
      <c r="M125" s="6">
        <f>IFERROR(HLOOKUP("battles",[1]pl!$E:$E,pos!M125),)</f>
        <v>0</v>
      </c>
      <c r="N125" s="6">
        <f>IFERROR(HLOOKUP("battles",[1]pl!$E:$E,pos!N125),)</f>
        <v>0</v>
      </c>
      <c r="O125" s="6">
        <f>IFERROR(HLOOKUP("battles",[1]pl!$E:$E,pos!O125),)</f>
        <v>0</v>
      </c>
      <c r="Q125" s="6">
        <f>IFERROR(HLOOKUP("battles",[1]pl!$E:$E,pos!Q125),)</f>
        <v>0</v>
      </c>
      <c r="R125" s="6">
        <f>IFERROR(HLOOKUP("battles",[1]pl!$E:$E,pos!R125),)</f>
        <v>0</v>
      </c>
      <c r="S125" s="6">
        <f>IFERROR(HLOOKUP("battles",[1]pl!$E:$E,pos!S125),)</f>
        <v>0</v>
      </c>
      <c r="T125" s="6">
        <f>IFERROR(HLOOKUP("battles",[1]pl!$E:$E,pos!T125),)</f>
        <v>0</v>
      </c>
      <c r="U125" s="6">
        <f>IFERROR(HLOOKUP("battles",[1]pl!$E:$E,pos!U125),)</f>
        <v>0</v>
      </c>
      <c r="V125" s="6">
        <f>IFERROR(HLOOKUP("battles",[1]pl!$E:$E,pos!V125),)</f>
        <v>0</v>
      </c>
      <c r="W125" s="6">
        <f>IFERROR(HLOOKUP("battles",[1]pl!$E:$E,pos!W125),)</f>
        <v>0</v>
      </c>
      <c r="X125" s="6">
        <f>IFERROR(HLOOKUP("battles",[1]pl!$E:$E,pos!X125),)</f>
        <v>0</v>
      </c>
      <c r="Y125" s="6">
        <f>IFERROR(HLOOKUP("battles",[1]pl!$E:$E,pos!Y125),)</f>
        <v>0</v>
      </c>
      <c r="Z125" s="6">
        <f>IFERROR(HLOOKUP("battles",[1]pl!$E:$E,pos!Z125),)</f>
        <v>0</v>
      </c>
      <c r="AA125" s="6">
        <f>IFERROR(HLOOKUP("battles",[1]pl!$E:$E,pos!AA125),)</f>
        <v>0</v>
      </c>
      <c r="AB125" s="6">
        <f>IFERROR(HLOOKUP("battles",[1]pl!$E:$E,pos!AB125),)</f>
        <v>0</v>
      </c>
      <c r="AC125" s="6">
        <f>IFERROR(HLOOKUP("battles",[1]pl!$E:$E,pos!AC125),)</f>
        <v>0</v>
      </c>
      <c r="AD125" s="6">
        <f>IFERROR(HLOOKUP("battles",[1]pl!$E:$E,pos!AD125),)</f>
        <v>0</v>
      </c>
      <c r="AE125" s="6">
        <f>IFERROR(HLOOKUP("battles",[1]pl!$E:$E,pos!AE125),)</f>
        <v>0</v>
      </c>
    </row>
    <row r="126" spans="1:31" s="2" customFormat="1" x14ac:dyDescent="0.25">
      <c r="A126" s="6">
        <f>IFERROR(HLOOKUP("battles",[1]pl!$E:$E,pos!A126),)</f>
        <v>0</v>
      </c>
      <c r="B126" s="6">
        <f>IFERROR(HLOOKUP("battles",[1]pl!$E:$E,pos!B126),)</f>
        <v>0</v>
      </c>
      <c r="C126" s="6">
        <f>IFERROR(HLOOKUP("battles",[1]pl!$E:$E,pos!C126),)</f>
        <v>0</v>
      </c>
      <c r="D126" s="6">
        <f>IFERROR(HLOOKUP("battles",[1]pl!$E:$E,pos!D126),)</f>
        <v>0</v>
      </c>
      <c r="E126" s="6">
        <f>IFERROR(HLOOKUP("battles",[1]pl!$E:$E,pos!E126),)</f>
        <v>0</v>
      </c>
      <c r="F126" s="6">
        <f>IFERROR(HLOOKUP("battles",[1]pl!$E:$E,pos!F126),)</f>
        <v>0</v>
      </c>
      <c r="G126" s="6">
        <f>IFERROR(HLOOKUP("battles",[1]pl!$E:$E,pos!G126),)</f>
        <v>0</v>
      </c>
      <c r="H126" s="6">
        <f>IFERROR(HLOOKUP("battles",[1]pl!$E:$E,pos!H126),)</f>
        <v>0</v>
      </c>
      <c r="I126" s="6">
        <f>IFERROR(HLOOKUP("battles",[1]pl!$E:$E,pos!I126),)</f>
        <v>0</v>
      </c>
      <c r="J126" s="6">
        <f>IFERROR(HLOOKUP("battles",[1]pl!$E:$E,pos!J126),)</f>
        <v>0</v>
      </c>
      <c r="K126" s="6">
        <f>IFERROR(HLOOKUP("battles",[1]pl!$E:$E,pos!K126),)</f>
        <v>0</v>
      </c>
      <c r="L126" s="6">
        <f>IFERROR(HLOOKUP("battles",[1]pl!$E:$E,pos!L126),)</f>
        <v>0</v>
      </c>
      <c r="M126" s="6">
        <f>IFERROR(HLOOKUP("battles",[1]pl!$E:$E,pos!M126),)</f>
        <v>0</v>
      </c>
      <c r="N126" s="6">
        <f>IFERROR(HLOOKUP("battles",[1]pl!$E:$E,pos!N126),)</f>
        <v>0</v>
      </c>
      <c r="O126" s="6">
        <f>IFERROR(HLOOKUP("battles",[1]pl!$E:$E,pos!O126),)</f>
        <v>0</v>
      </c>
      <c r="Q126" s="6">
        <f>IFERROR(HLOOKUP("battles",[1]pl!$E:$E,pos!Q126),)</f>
        <v>0</v>
      </c>
      <c r="R126" s="6">
        <f>IFERROR(HLOOKUP("battles",[1]pl!$E:$E,pos!R126),)</f>
        <v>0</v>
      </c>
      <c r="S126" s="6">
        <f>IFERROR(HLOOKUP("battles",[1]pl!$E:$E,pos!S126),)</f>
        <v>0</v>
      </c>
      <c r="T126" s="6">
        <f>IFERROR(HLOOKUP("battles",[1]pl!$E:$E,pos!T126),)</f>
        <v>0</v>
      </c>
      <c r="U126" s="6">
        <f>IFERROR(HLOOKUP("battles",[1]pl!$E:$E,pos!U126),)</f>
        <v>0</v>
      </c>
      <c r="V126" s="6">
        <f>IFERROR(HLOOKUP("battles",[1]pl!$E:$E,pos!V126),)</f>
        <v>0</v>
      </c>
      <c r="W126" s="6">
        <f>IFERROR(HLOOKUP("battles",[1]pl!$E:$E,pos!W126),)</f>
        <v>0</v>
      </c>
      <c r="X126" s="6">
        <f>IFERROR(HLOOKUP("battles",[1]pl!$E:$E,pos!X126),)</f>
        <v>0</v>
      </c>
      <c r="Y126" s="6">
        <f>IFERROR(HLOOKUP("battles",[1]pl!$E:$E,pos!Y126),)</f>
        <v>0</v>
      </c>
      <c r="Z126" s="6">
        <f>IFERROR(HLOOKUP("battles",[1]pl!$E:$E,pos!Z126),)</f>
        <v>0</v>
      </c>
      <c r="AA126" s="6">
        <f>IFERROR(HLOOKUP("battles",[1]pl!$E:$E,pos!AA126),)</f>
        <v>0</v>
      </c>
      <c r="AB126" s="6">
        <f>IFERROR(HLOOKUP("battles",[1]pl!$E:$E,pos!AB126),)</f>
        <v>0</v>
      </c>
      <c r="AC126" s="6">
        <f>IFERROR(HLOOKUP("battles",[1]pl!$E:$E,pos!AC126),)</f>
        <v>0</v>
      </c>
      <c r="AD126" s="6">
        <f>IFERROR(HLOOKUP("battles",[1]pl!$E:$E,pos!AD126),)</f>
        <v>0</v>
      </c>
      <c r="AE126" s="6">
        <f>IFERROR(HLOOKUP("battles",[1]pl!$E:$E,pos!AE126),)</f>
        <v>0</v>
      </c>
    </row>
    <row r="127" spans="1:31" s="2" customFormat="1" x14ac:dyDescent="0.25">
      <c r="A127" s="6">
        <f>IFERROR(HLOOKUP("battles",[1]pl!$E:$E,pos!A127),)</f>
        <v>0</v>
      </c>
      <c r="B127" s="6">
        <f>IFERROR(HLOOKUP("battles",[1]pl!$E:$E,pos!B127),)</f>
        <v>0</v>
      </c>
      <c r="C127" s="6">
        <f>IFERROR(HLOOKUP("battles",[1]pl!$E:$E,pos!C127),)</f>
        <v>0</v>
      </c>
      <c r="D127" s="6">
        <f>IFERROR(HLOOKUP("battles",[1]pl!$E:$E,pos!D127),)</f>
        <v>0</v>
      </c>
      <c r="E127" s="6">
        <f>IFERROR(HLOOKUP("battles",[1]pl!$E:$E,pos!E127),)</f>
        <v>0</v>
      </c>
      <c r="F127" s="6">
        <f>IFERROR(HLOOKUP("battles",[1]pl!$E:$E,pos!F127),)</f>
        <v>0</v>
      </c>
      <c r="G127" s="6">
        <f>IFERROR(HLOOKUP("battles",[1]pl!$E:$E,pos!G127),)</f>
        <v>0</v>
      </c>
      <c r="H127" s="6">
        <f>IFERROR(HLOOKUP("battles",[1]pl!$E:$E,pos!H127),)</f>
        <v>0</v>
      </c>
      <c r="I127" s="6">
        <f>IFERROR(HLOOKUP("battles",[1]pl!$E:$E,pos!I127),)</f>
        <v>0</v>
      </c>
      <c r="J127" s="6">
        <f>IFERROR(HLOOKUP("battles",[1]pl!$E:$E,pos!J127),)</f>
        <v>0</v>
      </c>
      <c r="K127" s="6">
        <f>IFERROR(HLOOKUP("battles",[1]pl!$E:$E,pos!K127),)</f>
        <v>0</v>
      </c>
      <c r="L127" s="6">
        <f>IFERROR(HLOOKUP("battles",[1]pl!$E:$E,pos!L127),)</f>
        <v>0</v>
      </c>
      <c r="M127" s="6">
        <f>IFERROR(HLOOKUP("battles",[1]pl!$E:$E,pos!M127),)</f>
        <v>0</v>
      </c>
      <c r="N127" s="6">
        <f>IFERROR(HLOOKUP("battles",[1]pl!$E:$E,pos!N127),)</f>
        <v>0</v>
      </c>
      <c r="O127" s="6">
        <f>IFERROR(HLOOKUP("battles",[1]pl!$E:$E,pos!O127),)</f>
        <v>0</v>
      </c>
      <c r="Q127" s="6">
        <f>IFERROR(HLOOKUP("battles",[1]pl!$E:$E,pos!Q127),)</f>
        <v>0</v>
      </c>
      <c r="R127" s="6">
        <f>IFERROR(HLOOKUP("battles",[1]pl!$E:$E,pos!R127),)</f>
        <v>0</v>
      </c>
      <c r="S127" s="6">
        <f>IFERROR(HLOOKUP("battles",[1]pl!$E:$E,pos!S127),)</f>
        <v>0</v>
      </c>
      <c r="T127" s="6">
        <f>IFERROR(HLOOKUP("battles",[1]pl!$E:$E,pos!T127),)</f>
        <v>0</v>
      </c>
      <c r="U127" s="6">
        <f>IFERROR(HLOOKUP("battles",[1]pl!$E:$E,pos!U127),)</f>
        <v>0</v>
      </c>
      <c r="V127" s="6">
        <f>IFERROR(HLOOKUP("battles",[1]pl!$E:$E,pos!V127),)</f>
        <v>0</v>
      </c>
      <c r="W127" s="6">
        <f>IFERROR(HLOOKUP("battles",[1]pl!$E:$E,pos!W127),)</f>
        <v>0</v>
      </c>
      <c r="X127" s="6">
        <f>IFERROR(HLOOKUP("battles",[1]pl!$E:$E,pos!X127),)</f>
        <v>0</v>
      </c>
      <c r="Y127" s="6">
        <f>IFERROR(HLOOKUP("battles",[1]pl!$E:$E,pos!Y127),)</f>
        <v>0</v>
      </c>
      <c r="Z127" s="6">
        <f>IFERROR(HLOOKUP("battles",[1]pl!$E:$E,pos!Z127),)</f>
        <v>0</v>
      </c>
      <c r="AA127" s="6">
        <f>IFERROR(HLOOKUP("battles",[1]pl!$E:$E,pos!AA127),)</f>
        <v>0</v>
      </c>
      <c r="AB127" s="6">
        <f>IFERROR(HLOOKUP("battles",[1]pl!$E:$E,pos!AB127),)</f>
        <v>0</v>
      </c>
      <c r="AC127" s="6">
        <f>IFERROR(HLOOKUP("battles",[1]pl!$E:$E,pos!AC127),)</f>
        <v>0</v>
      </c>
      <c r="AD127" s="6">
        <f>IFERROR(HLOOKUP("battles",[1]pl!$E:$E,pos!AD127),)</f>
        <v>0</v>
      </c>
      <c r="AE127" s="6">
        <f>IFERROR(HLOOKUP("battles",[1]pl!$E:$E,pos!AE127),)</f>
        <v>0</v>
      </c>
    </row>
    <row r="128" spans="1:31" s="2" customFormat="1" x14ac:dyDescent="0.25">
      <c r="A128" s="6">
        <f>IFERROR(HLOOKUP("battles",[1]pl!$E:$E,pos!A128),)</f>
        <v>0</v>
      </c>
      <c r="B128" s="6">
        <f>IFERROR(HLOOKUP("battles",[1]pl!$E:$E,pos!B128),)</f>
        <v>0</v>
      </c>
      <c r="C128" s="6">
        <f>IFERROR(HLOOKUP("battles",[1]pl!$E:$E,pos!C128),)</f>
        <v>0</v>
      </c>
      <c r="D128" s="6">
        <f>IFERROR(HLOOKUP("battles",[1]pl!$E:$E,pos!D128),)</f>
        <v>0</v>
      </c>
      <c r="E128" s="6">
        <f>IFERROR(HLOOKUP("battles",[1]pl!$E:$E,pos!E128),)</f>
        <v>0</v>
      </c>
      <c r="F128" s="6">
        <f>IFERROR(HLOOKUP("battles",[1]pl!$E:$E,pos!F128),)</f>
        <v>0</v>
      </c>
      <c r="G128" s="6">
        <f>IFERROR(HLOOKUP("battles",[1]pl!$E:$E,pos!G128),)</f>
        <v>0</v>
      </c>
      <c r="H128" s="6">
        <f>IFERROR(HLOOKUP("battles",[1]pl!$E:$E,pos!H128),)</f>
        <v>0</v>
      </c>
      <c r="I128" s="6">
        <f>IFERROR(HLOOKUP("battles",[1]pl!$E:$E,pos!I128),)</f>
        <v>0</v>
      </c>
      <c r="J128" s="6">
        <f>IFERROR(HLOOKUP("battles",[1]pl!$E:$E,pos!J128),)</f>
        <v>0</v>
      </c>
      <c r="K128" s="6">
        <f>IFERROR(HLOOKUP("battles",[1]pl!$E:$E,pos!K128),)</f>
        <v>0</v>
      </c>
      <c r="L128" s="6">
        <f>IFERROR(HLOOKUP("battles",[1]pl!$E:$E,pos!L128),)</f>
        <v>0</v>
      </c>
      <c r="M128" s="6">
        <f>IFERROR(HLOOKUP("battles",[1]pl!$E:$E,pos!M128),)</f>
        <v>0</v>
      </c>
      <c r="N128" s="6">
        <f>IFERROR(HLOOKUP("battles",[1]pl!$E:$E,pos!N128),)</f>
        <v>0</v>
      </c>
      <c r="O128" s="6">
        <f>IFERROR(HLOOKUP("battles",[1]pl!$E:$E,pos!O128),)</f>
        <v>0</v>
      </c>
      <c r="Q128" s="6">
        <f>IFERROR(HLOOKUP("battles",[1]pl!$E:$E,pos!Q128),)</f>
        <v>0</v>
      </c>
      <c r="R128" s="6">
        <f>IFERROR(HLOOKUP("battles",[1]pl!$E:$E,pos!R128),)</f>
        <v>0</v>
      </c>
      <c r="S128" s="6">
        <f>IFERROR(HLOOKUP("battles",[1]pl!$E:$E,pos!S128),)</f>
        <v>0</v>
      </c>
      <c r="T128" s="6">
        <f>IFERROR(HLOOKUP("battles",[1]pl!$E:$E,pos!T128),)</f>
        <v>0</v>
      </c>
      <c r="U128" s="6">
        <f>IFERROR(HLOOKUP("battles",[1]pl!$E:$E,pos!U128),)</f>
        <v>0</v>
      </c>
      <c r="V128" s="6">
        <f>IFERROR(HLOOKUP("battles",[1]pl!$E:$E,pos!V128),)</f>
        <v>0</v>
      </c>
      <c r="W128" s="6">
        <f>IFERROR(HLOOKUP("battles",[1]pl!$E:$E,pos!W128),)</f>
        <v>0</v>
      </c>
      <c r="X128" s="6">
        <f>IFERROR(HLOOKUP("battles",[1]pl!$E:$E,pos!X128),)</f>
        <v>0</v>
      </c>
      <c r="Y128" s="6">
        <f>IFERROR(HLOOKUP("battles",[1]pl!$E:$E,pos!Y128),)</f>
        <v>0</v>
      </c>
      <c r="Z128" s="6">
        <f>IFERROR(HLOOKUP("battles",[1]pl!$E:$E,pos!Z128),)</f>
        <v>0</v>
      </c>
      <c r="AA128" s="6">
        <f>IFERROR(HLOOKUP("battles",[1]pl!$E:$E,pos!AA128),)</f>
        <v>0</v>
      </c>
      <c r="AB128" s="6">
        <f>IFERROR(HLOOKUP("battles",[1]pl!$E:$E,pos!AB128),)</f>
        <v>0</v>
      </c>
      <c r="AC128" s="6">
        <f>IFERROR(HLOOKUP("battles",[1]pl!$E:$E,pos!AC128),)</f>
        <v>0</v>
      </c>
      <c r="AD128" s="6">
        <f>IFERROR(HLOOKUP("battles",[1]pl!$E:$E,pos!AD128),)</f>
        <v>0</v>
      </c>
      <c r="AE128" s="6">
        <f>IFERROR(HLOOKUP("battles",[1]pl!$E:$E,pos!AE128),)</f>
        <v>0</v>
      </c>
    </row>
    <row r="129" spans="1:31" s="2" customFormat="1" x14ac:dyDescent="0.25">
      <c r="A129" s="6">
        <f>IFERROR(HLOOKUP("battles",[1]pl!$E:$E,pos!A129),)</f>
        <v>0</v>
      </c>
      <c r="B129" s="6">
        <f>IFERROR(HLOOKUP("battles",[1]pl!$E:$E,pos!B129),)</f>
        <v>0</v>
      </c>
      <c r="C129" s="6">
        <f>IFERROR(HLOOKUP("battles",[1]pl!$E:$E,pos!C129),)</f>
        <v>0</v>
      </c>
      <c r="D129" s="6">
        <f>IFERROR(HLOOKUP("battles",[1]pl!$E:$E,pos!D129),)</f>
        <v>0</v>
      </c>
      <c r="E129" s="6">
        <f>IFERROR(HLOOKUP("battles",[1]pl!$E:$E,pos!E129),)</f>
        <v>0</v>
      </c>
      <c r="F129" s="6">
        <f>IFERROR(HLOOKUP("battles",[1]pl!$E:$E,pos!F129),)</f>
        <v>0</v>
      </c>
      <c r="G129" s="6">
        <f>IFERROR(HLOOKUP("battles",[1]pl!$E:$E,pos!G129),)</f>
        <v>0</v>
      </c>
      <c r="H129" s="6">
        <f>IFERROR(HLOOKUP("battles",[1]pl!$E:$E,pos!H129),)</f>
        <v>0</v>
      </c>
      <c r="I129" s="6">
        <f>IFERROR(HLOOKUP("battles",[1]pl!$E:$E,pos!I129),)</f>
        <v>0</v>
      </c>
      <c r="J129" s="6">
        <f>IFERROR(HLOOKUP("battles",[1]pl!$E:$E,pos!J129),)</f>
        <v>0</v>
      </c>
      <c r="K129" s="6">
        <f>IFERROR(HLOOKUP("battles",[1]pl!$E:$E,pos!K129),)</f>
        <v>0</v>
      </c>
      <c r="L129" s="6">
        <f>IFERROR(HLOOKUP("battles",[1]pl!$E:$E,pos!L129),)</f>
        <v>0</v>
      </c>
      <c r="M129" s="6">
        <f>IFERROR(HLOOKUP("battles",[1]pl!$E:$E,pos!M129),)</f>
        <v>0</v>
      </c>
      <c r="N129" s="6">
        <f>IFERROR(HLOOKUP("battles",[1]pl!$E:$E,pos!N129),)</f>
        <v>0</v>
      </c>
      <c r="O129" s="6">
        <f>IFERROR(HLOOKUP("battles",[1]pl!$E:$E,pos!O129),)</f>
        <v>0</v>
      </c>
      <c r="Q129" s="6">
        <f>IFERROR(HLOOKUP("battles",[1]pl!$E:$E,pos!Q129),)</f>
        <v>0</v>
      </c>
      <c r="R129" s="6">
        <f>IFERROR(HLOOKUP("battles",[1]pl!$E:$E,pos!R129),)</f>
        <v>0</v>
      </c>
      <c r="S129" s="6">
        <f>IFERROR(HLOOKUP("battles",[1]pl!$E:$E,pos!S129),)</f>
        <v>0</v>
      </c>
      <c r="T129" s="6">
        <f>IFERROR(HLOOKUP("battles",[1]pl!$E:$E,pos!T129),)</f>
        <v>0</v>
      </c>
      <c r="U129" s="6">
        <f>IFERROR(HLOOKUP("battles",[1]pl!$E:$E,pos!U129),)</f>
        <v>0</v>
      </c>
      <c r="V129" s="6">
        <f>IFERROR(HLOOKUP("battles",[1]pl!$E:$E,pos!V129),)</f>
        <v>0</v>
      </c>
      <c r="W129" s="6">
        <f>IFERROR(HLOOKUP("battles",[1]pl!$E:$E,pos!W129),)</f>
        <v>0</v>
      </c>
      <c r="X129" s="6">
        <f>IFERROR(HLOOKUP("battles",[1]pl!$E:$E,pos!X129),)</f>
        <v>0</v>
      </c>
      <c r="Y129" s="6">
        <f>IFERROR(HLOOKUP("battles",[1]pl!$E:$E,pos!Y129),)</f>
        <v>0</v>
      </c>
      <c r="Z129" s="6">
        <f>IFERROR(HLOOKUP("battles",[1]pl!$E:$E,pos!Z129),)</f>
        <v>0</v>
      </c>
      <c r="AA129" s="6">
        <f>IFERROR(HLOOKUP("battles",[1]pl!$E:$E,pos!AA129),)</f>
        <v>0</v>
      </c>
      <c r="AB129" s="6">
        <f>IFERROR(HLOOKUP("battles",[1]pl!$E:$E,pos!AB129),)</f>
        <v>0</v>
      </c>
      <c r="AC129" s="6">
        <f>IFERROR(HLOOKUP("battles",[1]pl!$E:$E,pos!AC129),)</f>
        <v>0</v>
      </c>
      <c r="AD129" s="6">
        <f>IFERROR(HLOOKUP("battles",[1]pl!$E:$E,pos!AD129),)</f>
        <v>0</v>
      </c>
      <c r="AE129" s="6">
        <f>IFERROR(HLOOKUP("battles",[1]pl!$E:$E,pos!AE129),)</f>
        <v>0</v>
      </c>
    </row>
    <row r="130" spans="1:31" s="2" customFormat="1" x14ac:dyDescent="0.25">
      <c r="A130" s="6">
        <f>IFERROR(HLOOKUP("battles",[1]pl!$E:$E,pos!A130),)</f>
        <v>0</v>
      </c>
      <c r="B130" s="6">
        <f>IFERROR(HLOOKUP("battles",[1]pl!$E:$E,pos!B130),)</f>
        <v>0</v>
      </c>
      <c r="C130" s="6">
        <f>IFERROR(HLOOKUP("battles",[1]pl!$E:$E,pos!C130),)</f>
        <v>0</v>
      </c>
      <c r="D130" s="6">
        <f>IFERROR(HLOOKUP("battles",[1]pl!$E:$E,pos!D130),)</f>
        <v>0</v>
      </c>
      <c r="E130" s="6">
        <f>IFERROR(HLOOKUP("battles",[1]pl!$E:$E,pos!E130),)</f>
        <v>0</v>
      </c>
      <c r="F130" s="6">
        <f>IFERROR(HLOOKUP("battles",[1]pl!$E:$E,pos!F130),)</f>
        <v>0</v>
      </c>
      <c r="G130" s="6">
        <f>IFERROR(HLOOKUP("battles",[1]pl!$E:$E,pos!G130),)</f>
        <v>0</v>
      </c>
      <c r="H130" s="6">
        <f>IFERROR(HLOOKUP("battles",[1]pl!$E:$E,pos!H130),)</f>
        <v>0</v>
      </c>
      <c r="I130" s="6">
        <f>IFERROR(HLOOKUP("battles",[1]pl!$E:$E,pos!I130),)</f>
        <v>0</v>
      </c>
      <c r="J130" s="6">
        <f>IFERROR(HLOOKUP("battles",[1]pl!$E:$E,pos!J130),)</f>
        <v>0</v>
      </c>
      <c r="K130" s="6">
        <f>IFERROR(HLOOKUP("battles",[1]pl!$E:$E,pos!K130),)</f>
        <v>0</v>
      </c>
      <c r="L130" s="6">
        <f>IFERROR(HLOOKUP("battles",[1]pl!$E:$E,pos!L130),)</f>
        <v>0</v>
      </c>
      <c r="M130" s="6">
        <f>IFERROR(HLOOKUP("battles",[1]pl!$E:$E,pos!M130),)</f>
        <v>0</v>
      </c>
      <c r="N130" s="6">
        <f>IFERROR(HLOOKUP("battles",[1]pl!$E:$E,pos!N130),)</f>
        <v>0</v>
      </c>
      <c r="O130" s="6">
        <f>IFERROR(HLOOKUP("battles",[1]pl!$E:$E,pos!O130),)</f>
        <v>0</v>
      </c>
      <c r="Q130" s="6">
        <f>IFERROR(HLOOKUP("battles",[1]pl!$E:$E,pos!Q130),)</f>
        <v>0</v>
      </c>
      <c r="R130" s="6">
        <f>IFERROR(HLOOKUP("battles",[1]pl!$E:$E,pos!R130),)</f>
        <v>0</v>
      </c>
      <c r="S130" s="6">
        <f>IFERROR(HLOOKUP("battles",[1]pl!$E:$E,pos!S130),)</f>
        <v>0</v>
      </c>
      <c r="T130" s="6">
        <f>IFERROR(HLOOKUP("battles",[1]pl!$E:$E,pos!T130),)</f>
        <v>0</v>
      </c>
      <c r="U130" s="6">
        <f>IFERROR(HLOOKUP("battles",[1]pl!$E:$E,pos!U130),)</f>
        <v>0</v>
      </c>
      <c r="V130" s="6">
        <f>IFERROR(HLOOKUP("battles",[1]pl!$E:$E,pos!V130),)</f>
        <v>0</v>
      </c>
      <c r="W130" s="6">
        <f>IFERROR(HLOOKUP("battles",[1]pl!$E:$E,pos!W130),)</f>
        <v>0</v>
      </c>
      <c r="X130" s="6">
        <f>IFERROR(HLOOKUP("battles",[1]pl!$E:$E,pos!X130),)</f>
        <v>0</v>
      </c>
      <c r="Y130" s="6">
        <f>IFERROR(HLOOKUP("battles",[1]pl!$E:$E,pos!Y130),)</f>
        <v>0</v>
      </c>
      <c r="Z130" s="6">
        <f>IFERROR(HLOOKUP("battles",[1]pl!$E:$E,pos!Z130),)</f>
        <v>0</v>
      </c>
      <c r="AA130" s="6">
        <f>IFERROR(HLOOKUP("battles",[1]pl!$E:$E,pos!AA130),)</f>
        <v>0</v>
      </c>
      <c r="AB130" s="6">
        <f>IFERROR(HLOOKUP("battles",[1]pl!$E:$E,pos!AB130),)</f>
        <v>0</v>
      </c>
      <c r="AC130" s="6">
        <f>IFERROR(HLOOKUP("battles",[1]pl!$E:$E,pos!AC130),)</f>
        <v>0</v>
      </c>
      <c r="AD130" s="6">
        <f>IFERROR(HLOOKUP("battles",[1]pl!$E:$E,pos!AD130),)</f>
        <v>0</v>
      </c>
      <c r="AE130" s="6">
        <f>IFERROR(HLOOKUP("battles",[1]pl!$E:$E,pos!AE130),)</f>
        <v>0</v>
      </c>
    </row>
    <row r="131" spans="1:31" s="2" customFormat="1" x14ac:dyDescent="0.25">
      <c r="A131" s="6">
        <f>IFERROR(HLOOKUP("battles",[1]pl!$E:$E,pos!A131),)</f>
        <v>0</v>
      </c>
      <c r="B131" s="6">
        <f>IFERROR(HLOOKUP("battles",[1]pl!$E:$E,pos!B131),)</f>
        <v>0</v>
      </c>
      <c r="C131" s="6">
        <f>IFERROR(HLOOKUP("battles",[1]pl!$E:$E,pos!C131),)</f>
        <v>0</v>
      </c>
      <c r="D131" s="6">
        <f>IFERROR(HLOOKUP("battles",[1]pl!$E:$E,pos!D131),)</f>
        <v>0</v>
      </c>
      <c r="E131" s="6">
        <f>IFERROR(HLOOKUP("battles",[1]pl!$E:$E,pos!E131),)</f>
        <v>0</v>
      </c>
      <c r="F131" s="6">
        <f>IFERROR(HLOOKUP("battles",[1]pl!$E:$E,pos!F131),)</f>
        <v>0</v>
      </c>
      <c r="G131" s="6">
        <f>IFERROR(HLOOKUP("battles",[1]pl!$E:$E,pos!G131),)</f>
        <v>0</v>
      </c>
      <c r="H131" s="6">
        <f>IFERROR(HLOOKUP("battles",[1]pl!$E:$E,pos!H131),)</f>
        <v>0</v>
      </c>
      <c r="I131" s="6">
        <f>IFERROR(HLOOKUP("battles",[1]pl!$E:$E,pos!I131),)</f>
        <v>0</v>
      </c>
      <c r="J131" s="6">
        <f>IFERROR(HLOOKUP("battles",[1]pl!$E:$E,pos!J131),)</f>
        <v>0</v>
      </c>
      <c r="K131" s="6">
        <f>IFERROR(HLOOKUP("battles",[1]pl!$E:$E,pos!K131),)</f>
        <v>0</v>
      </c>
      <c r="L131" s="6">
        <f>IFERROR(HLOOKUP("battles",[1]pl!$E:$E,pos!L131),)</f>
        <v>0</v>
      </c>
      <c r="M131" s="6">
        <f>IFERROR(HLOOKUP("battles",[1]pl!$E:$E,pos!M131),)</f>
        <v>0</v>
      </c>
      <c r="N131" s="6">
        <f>IFERROR(HLOOKUP("battles",[1]pl!$E:$E,pos!N131),)</f>
        <v>0</v>
      </c>
      <c r="O131" s="6">
        <f>IFERROR(HLOOKUP("battles",[1]pl!$E:$E,pos!O131),)</f>
        <v>0</v>
      </c>
      <c r="Q131" s="6">
        <f>IFERROR(HLOOKUP("battles",[1]pl!$E:$E,pos!Q131),)</f>
        <v>0</v>
      </c>
      <c r="R131" s="6">
        <f>IFERROR(HLOOKUP("battles",[1]pl!$E:$E,pos!R131),)</f>
        <v>0</v>
      </c>
      <c r="S131" s="6">
        <f>IFERROR(HLOOKUP("battles",[1]pl!$E:$E,pos!S131),)</f>
        <v>0</v>
      </c>
      <c r="T131" s="6">
        <f>IFERROR(HLOOKUP("battles",[1]pl!$E:$E,pos!T131),)</f>
        <v>0</v>
      </c>
      <c r="U131" s="6">
        <f>IFERROR(HLOOKUP("battles",[1]pl!$E:$E,pos!U131),)</f>
        <v>0</v>
      </c>
      <c r="V131" s="6">
        <f>IFERROR(HLOOKUP("battles",[1]pl!$E:$E,pos!V131),)</f>
        <v>0</v>
      </c>
      <c r="W131" s="6">
        <f>IFERROR(HLOOKUP("battles",[1]pl!$E:$E,pos!W131),)</f>
        <v>0</v>
      </c>
      <c r="X131" s="6">
        <f>IFERROR(HLOOKUP("battles",[1]pl!$E:$E,pos!X131),)</f>
        <v>0</v>
      </c>
      <c r="Y131" s="6">
        <f>IFERROR(HLOOKUP("battles",[1]pl!$E:$E,pos!Y131),)</f>
        <v>0</v>
      </c>
      <c r="Z131" s="6">
        <f>IFERROR(HLOOKUP("battles",[1]pl!$E:$E,pos!Z131),)</f>
        <v>0</v>
      </c>
      <c r="AA131" s="6">
        <f>IFERROR(HLOOKUP("battles",[1]pl!$E:$E,pos!AA131),)</f>
        <v>0</v>
      </c>
      <c r="AB131" s="6">
        <f>IFERROR(HLOOKUP("battles",[1]pl!$E:$E,pos!AB131),)</f>
        <v>0</v>
      </c>
      <c r="AC131" s="6">
        <f>IFERROR(HLOOKUP("battles",[1]pl!$E:$E,pos!AC131),)</f>
        <v>0</v>
      </c>
      <c r="AD131" s="6">
        <f>IFERROR(HLOOKUP("battles",[1]pl!$E:$E,pos!AD131),)</f>
        <v>0</v>
      </c>
      <c r="AE131" s="6">
        <f>IFERROR(HLOOKUP("battles",[1]pl!$E:$E,pos!AE131),)</f>
        <v>0</v>
      </c>
    </row>
    <row r="132" spans="1:31" s="2" customFormat="1" x14ac:dyDescent="0.25">
      <c r="A132" s="6">
        <f>IFERROR(HLOOKUP("battles",[1]pl!$E:$E,pos!A132),)</f>
        <v>0</v>
      </c>
      <c r="B132" s="6">
        <f>IFERROR(HLOOKUP("battles",[1]pl!$E:$E,pos!B132),)</f>
        <v>0</v>
      </c>
      <c r="C132" s="6">
        <f>IFERROR(HLOOKUP("battles",[1]pl!$E:$E,pos!C132),)</f>
        <v>0</v>
      </c>
      <c r="D132" s="6">
        <f>IFERROR(HLOOKUP("battles",[1]pl!$E:$E,pos!D132),)</f>
        <v>0</v>
      </c>
      <c r="E132" s="6">
        <f>IFERROR(HLOOKUP("battles",[1]pl!$E:$E,pos!E132),)</f>
        <v>0</v>
      </c>
      <c r="F132" s="6">
        <f>IFERROR(HLOOKUP("battles",[1]pl!$E:$E,pos!F132),)</f>
        <v>0</v>
      </c>
      <c r="G132" s="6">
        <f>IFERROR(HLOOKUP("battles",[1]pl!$E:$E,pos!G132),)</f>
        <v>0</v>
      </c>
      <c r="H132" s="6">
        <f>IFERROR(HLOOKUP("battles",[1]pl!$E:$E,pos!H132),)</f>
        <v>0</v>
      </c>
      <c r="I132" s="6">
        <f>IFERROR(HLOOKUP("battles",[1]pl!$E:$E,pos!I132),)</f>
        <v>0</v>
      </c>
      <c r="J132" s="6">
        <f>IFERROR(HLOOKUP("battles",[1]pl!$E:$E,pos!J132),)</f>
        <v>0</v>
      </c>
      <c r="K132" s="6">
        <f>IFERROR(HLOOKUP("battles",[1]pl!$E:$E,pos!K132),)</f>
        <v>0</v>
      </c>
      <c r="L132" s="6">
        <f>IFERROR(HLOOKUP("battles",[1]pl!$E:$E,pos!L132),)</f>
        <v>0</v>
      </c>
      <c r="M132" s="6">
        <f>IFERROR(HLOOKUP("battles",[1]pl!$E:$E,pos!M132),)</f>
        <v>0</v>
      </c>
      <c r="N132" s="6">
        <f>IFERROR(HLOOKUP("battles",[1]pl!$E:$E,pos!N132),)</f>
        <v>0</v>
      </c>
      <c r="O132" s="6">
        <f>IFERROR(HLOOKUP("battles",[1]pl!$E:$E,pos!O132),)</f>
        <v>0</v>
      </c>
      <c r="Q132" s="6">
        <f>IFERROR(HLOOKUP("battles",[1]pl!$E:$E,pos!Q132),)</f>
        <v>0</v>
      </c>
      <c r="R132" s="6">
        <f>IFERROR(HLOOKUP("battles",[1]pl!$E:$E,pos!R132),)</f>
        <v>0</v>
      </c>
      <c r="S132" s="6">
        <f>IFERROR(HLOOKUP("battles",[1]pl!$E:$E,pos!S132),)</f>
        <v>0</v>
      </c>
      <c r="T132" s="6">
        <f>IFERROR(HLOOKUP("battles",[1]pl!$E:$E,pos!T132),)</f>
        <v>0</v>
      </c>
      <c r="U132" s="6">
        <f>IFERROR(HLOOKUP("battles",[1]pl!$E:$E,pos!U132),)</f>
        <v>0</v>
      </c>
      <c r="V132" s="6">
        <f>IFERROR(HLOOKUP("battles",[1]pl!$E:$E,pos!V132),)</f>
        <v>0</v>
      </c>
      <c r="W132" s="6">
        <f>IFERROR(HLOOKUP("battles",[1]pl!$E:$E,pos!W132),)</f>
        <v>0</v>
      </c>
      <c r="X132" s="6">
        <f>IFERROR(HLOOKUP("battles",[1]pl!$E:$E,pos!X132),)</f>
        <v>0</v>
      </c>
      <c r="Y132" s="6">
        <f>IFERROR(HLOOKUP("battles",[1]pl!$E:$E,pos!Y132),)</f>
        <v>0</v>
      </c>
      <c r="Z132" s="6">
        <f>IFERROR(HLOOKUP("battles",[1]pl!$E:$E,pos!Z132),)</f>
        <v>0</v>
      </c>
      <c r="AA132" s="6">
        <f>IFERROR(HLOOKUP("battles",[1]pl!$E:$E,pos!AA132),)</f>
        <v>0</v>
      </c>
      <c r="AB132" s="6">
        <f>IFERROR(HLOOKUP("battles",[1]pl!$E:$E,pos!AB132),)</f>
        <v>0</v>
      </c>
      <c r="AC132" s="6">
        <f>IFERROR(HLOOKUP("battles",[1]pl!$E:$E,pos!AC132),)</f>
        <v>0</v>
      </c>
      <c r="AD132" s="6">
        <f>IFERROR(HLOOKUP("battles",[1]pl!$E:$E,pos!AD132),)</f>
        <v>0</v>
      </c>
      <c r="AE132" s="6">
        <f>IFERROR(HLOOKUP("battles",[1]pl!$E:$E,pos!AE132),)</f>
        <v>0</v>
      </c>
    </row>
    <row r="133" spans="1:31" s="2" customFormat="1" x14ac:dyDescent="0.25">
      <c r="A133" s="6">
        <f>IFERROR(HLOOKUP("battles",[1]pl!$E:$E,pos!A133),)</f>
        <v>0</v>
      </c>
      <c r="B133" s="6">
        <f>IFERROR(HLOOKUP("battles",[1]pl!$E:$E,pos!B133),)</f>
        <v>0</v>
      </c>
      <c r="C133" s="6">
        <f>IFERROR(HLOOKUP("battles",[1]pl!$E:$E,pos!C133),)</f>
        <v>0</v>
      </c>
      <c r="D133" s="6">
        <f>IFERROR(HLOOKUP("battles",[1]pl!$E:$E,pos!D133),)</f>
        <v>0</v>
      </c>
      <c r="E133" s="6">
        <f>IFERROR(HLOOKUP("battles",[1]pl!$E:$E,pos!E133),)</f>
        <v>0</v>
      </c>
      <c r="F133" s="6">
        <f>IFERROR(HLOOKUP("battles",[1]pl!$E:$E,pos!F133),)</f>
        <v>0</v>
      </c>
      <c r="G133" s="6">
        <f>IFERROR(HLOOKUP("battles",[1]pl!$E:$E,pos!G133),)</f>
        <v>0</v>
      </c>
      <c r="H133" s="6">
        <f>IFERROR(HLOOKUP("battles",[1]pl!$E:$E,pos!H133),)</f>
        <v>0</v>
      </c>
      <c r="I133" s="6">
        <f>IFERROR(HLOOKUP("battles",[1]pl!$E:$E,pos!I133),)</f>
        <v>0</v>
      </c>
      <c r="J133" s="6">
        <f>IFERROR(HLOOKUP("battles",[1]pl!$E:$E,pos!J133),)</f>
        <v>0</v>
      </c>
      <c r="K133" s="6">
        <f>IFERROR(HLOOKUP("battles",[1]pl!$E:$E,pos!K133),)</f>
        <v>0</v>
      </c>
      <c r="L133" s="6">
        <f>IFERROR(HLOOKUP("battles",[1]pl!$E:$E,pos!L133),)</f>
        <v>0</v>
      </c>
      <c r="M133" s="6">
        <f>IFERROR(HLOOKUP("battles",[1]pl!$E:$E,pos!M133),)</f>
        <v>0</v>
      </c>
      <c r="N133" s="6">
        <f>IFERROR(HLOOKUP("battles",[1]pl!$E:$E,pos!N133),)</f>
        <v>0</v>
      </c>
      <c r="O133" s="6">
        <f>IFERROR(HLOOKUP("battles",[1]pl!$E:$E,pos!O133),)</f>
        <v>0</v>
      </c>
      <c r="Q133" s="6">
        <f>IFERROR(HLOOKUP("battles",[1]pl!$E:$E,pos!Q133),)</f>
        <v>0</v>
      </c>
      <c r="R133" s="6">
        <f>IFERROR(HLOOKUP("battles",[1]pl!$E:$E,pos!R133),)</f>
        <v>0</v>
      </c>
      <c r="S133" s="6">
        <f>IFERROR(HLOOKUP("battles",[1]pl!$E:$E,pos!S133),)</f>
        <v>0</v>
      </c>
      <c r="T133" s="6">
        <f>IFERROR(HLOOKUP("battles",[1]pl!$E:$E,pos!T133),)</f>
        <v>0</v>
      </c>
      <c r="U133" s="6">
        <f>IFERROR(HLOOKUP("battles",[1]pl!$E:$E,pos!U133),)</f>
        <v>0</v>
      </c>
      <c r="V133" s="6">
        <f>IFERROR(HLOOKUP("battles",[1]pl!$E:$E,pos!V133),)</f>
        <v>0</v>
      </c>
      <c r="W133" s="6">
        <f>IFERROR(HLOOKUP("battles",[1]pl!$E:$E,pos!W133),)</f>
        <v>0</v>
      </c>
      <c r="X133" s="6">
        <f>IFERROR(HLOOKUP("battles",[1]pl!$E:$E,pos!X133),)</f>
        <v>0</v>
      </c>
      <c r="Y133" s="6">
        <f>IFERROR(HLOOKUP("battles",[1]pl!$E:$E,pos!Y133),)</f>
        <v>0</v>
      </c>
      <c r="Z133" s="6">
        <f>IFERROR(HLOOKUP("battles",[1]pl!$E:$E,pos!Z133),)</f>
        <v>0</v>
      </c>
      <c r="AA133" s="6">
        <f>IFERROR(HLOOKUP("battles",[1]pl!$E:$E,pos!AA133),)</f>
        <v>0</v>
      </c>
      <c r="AB133" s="6">
        <f>IFERROR(HLOOKUP("battles",[1]pl!$E:$E,pos!AB133),)</f>
        <v>0</v>
      </c>
      <c r="AC133" s="6">
        <f>IFERROR(HLOOKUP("battles",[1]pl!$E:$E,pos!AC133),)</f>
        <v>0</v>
      </c>
      <c r="AD133" s="6">
        <f>IFERROR(HLOOKUP("battles",[1]pl!$E:$E,pos!AD133),)</f>
        <v>0</v>
      </c>
      <c r="AE133" s="6">
        <f>IFERROR(HLOOKUP("battles",[1]pl!$E:$E,pos!AE133),)</f>
        <v>0</v>
      </c>
    </row>
    <row r="134" spans="1:31" s="2" customFormat="1" x14ac:dyDescent="0.25">
      <c r="A134" s="6">
        <f>IFERROR(HLOOKUP("battles",[1]pl!$E:$E,pos!A134),)</f>
        <v>0</v>
      </c>
      <c r="B134" s="6">
        <f>IFERROR(HLOOKUP("battles",[1]pl!$E:$E,pos!B134),)</f>
        <v>0</v>
      </c>
      <c r="C134" s="6">
        <f>IFERROR(HLOOKUP("battles",[1]pl!$E:$E,pos!C134),)</f>
        <v>0</v>
      </c>
      <c r="D134" s="6">
        <f>IFERROR(HLOOKUP("battles",[1]pl!$E:$E,pos!D134),)</f>
        <v>0</v>
      </c>
      <c r="E134" s="6">
        <f>IFERROR(HLOOKUP("battles",[1]pl!$E:$E,pos!E134),)</f>
        <v>0</v>
      </c>
      <c r="F134" s="6">
        <f>IFERROR(HLOOKUP("battles",[1]pl!$E:$E,pos!F134),)</f>
        <v>0</v>
      </c>
      <c r="G134" s="6">
        <f>IFERROR(HLOOKUP("battles",[1]pl!$E:$E,pos!G134),)</f>
        <v>0</v>
      </c>
      <c r="H134" s="6">
        <f>IFERROR(HLOOKUP("battles",[1]pl!$E:$E,pos!H134),)</f>
        <v>0</v>
      </c>
      <c r="I134" s="6">
        <f>IFERROR(HLOOKUP("battles",[1]pl!$E:$E,pos!I134),)</f>
        <v>0</v>
      </c>
      <c r="J134" s="6">
        <f>IFERROR(HLOOKUP("battles",[1]pl!$E:$E,pos!J134),)</f>
        <v>0</v>
      </c>
      <c r="K134" s="6">
        <f>IFERROR(HLOOKUP("battles",[1]pl!$E:$E,pos!K134),)</f>
        <v>0</v>
      </c>
      <c r="L134" s="6">
        <f>IFERROR(HLOOKUP("battles",[1]pl!$E:$E,pos!L134),)</f>
        <v>0</v>
      </c>
      <c r="M134" s="6">
        <f>IFERROR(HLOOKUP("battles",[1]pl!$E:$E,pos!M134),)</f>
        <v>0</v>
      </c>
      <c r="N134" s="6">
        <f>IFERROR(HLOOKUP("battles",[1]pl!$E:$E,pos!N134),)</f>
        <v>0</v>
      </c>
      <c r="O134" s="6">
        <f>IFERROR(HLOOKUP("battles",[1]pl!$E:$E,pos!O134),)</f>
        <v>0</v>
      </c>
      <c r="Q134" s="6">
        <f>IFERROR(HLOOKUP("battles",[1]pl!$E:$E,pos!Q134),)</f>
        <v>0</v>
      </c>
      <c r="R134" s="6">
        <f>IFERROR(HLOOKUP("battles",[1]pl!$E:$E,pos!R134),)</f>
        <v>0</v>
      </c>
      <c r="S134" s="6">
        <f>IFERROR(HLOOKUP("battles",[1]pl!$E:$E,pos!S134),)</f>
        <v>0</v>
      </c>
      <c r="T134" s="6">
        <f>IFERROR(HLOOKUP("battles",[1]pl!$E:$E,pos!T134),)</f>
        <v>0</v>
      </c>
      <c r="U134" s="6">
        <f>IFERROR(HLOOKUP("battles",[1]pl!$E:$E,pos!U134),)</f>
        <v>0</v>
      </c>
      <c r="V134" s="6">
        <f>IFERROR(HLOOKUP("battles",[1]pl!$E:$E,pos!V134),)</f>
        <v>0</v>
      </c>
      <c r="W134" s="6">
        <f>IFERROR(HLOOKUP("battles",[1]pl!$E:$E,pos!W134),)</f>
        <v>0</v>
      </c>
      <c r="X134" s="6">
        <f>IFERROR(HLOOKUP("battles",[1]pl!$E:$E,pos!X134),)</f>
        <v>0</v>
      </c>
      <c r="Y134" s="6">
        <f>IFERROR(HLOOKUP("battles",[1]pl!$E:$E,pos!Y134),)</f>
        <v>0</v>
      </c>
      <c r="Z134" s="6">
        <f>IFERROR(HLOOKUP("battles",[1]pl!$E:$E,pos!Z134),)</f>
        <v>0</v>
      </c>
      <c r="AA134" s="6">
        <f>IFERROR(HLOOKUP("battles",[1]pl!$E:$E,pos!AA134),)</f>
        <v>0</v>
      </c>
      <c r="AB134" s="6">
        <f>IFERROR(HLOOKUP("battles",[1]pl!$E:$E,pos!AB134),)</f>
        <v>0</v>
      </c>
      <c r="AC134" s="6">
        <f>IFERROR(HLOOKUP("battles",[1]pl!$E:$E,pos!AC134),)</f>
        <v>0</v>
      </c>
      <c r="AD134" s="6">
        <f>IFERROR(HLOOKUP("battles",[1]pl!$E:$E,pos!AD134),)</f>
        <v>0</v>
      </c>
      <c r="AE134" s="6">
        <f>IFERROR(HLOOKUP("battles",[1]pl!$E:$E,pos!AE134),)</f>
        <v>0</v>
      </c>
    </row>
    <row r="135" spans="1:31" s="2" customFormat="1" x14ac:dyDescent="0.25">
      <c r="A135" s="6">
        <f>IFERROR(HLOOKUP("battles",[1]pl!$E:$E,pos!A135),)</f>
        <v>0</v>
      </c>
      <c r="B135" s="6">
        <f>IFERROR(HLOOKUP("battles",[1]pl!$E:$E,pos!B135),)</f>
        <v>0</v>
      </c>
      <c r="C135" s="6">
        <f>IFERROR(HLOOKUP("battles",[1]pl!$E:$E,pos!C135),)</f>
        <v>0</v>
      </c>
      <c r="D135" s="6">
        <f>IFERROR(HLOOKUP("battles",[1]pl!$E:$E,pos!D135),)</f>
        <v>0</v>
      </c>
      <c r="E135" s="6">
        <f>IFERROR(HLOOKUP("battles",[1]pl!$E:$E,pos!E135),)</f>
        <v>0</v>
      </c>
      <c r="F135" s="6">
        <f>IFERROR(HLOOKUP("battles",[1]pl!$E:$E,pos!F135),)</f>
        <v>0</v>
      </c>
      <c r="G135" s="6">
        <f>IFERROR(HLOOKUP("battles",[1]pl!$E:$E,pos!G135),)</f>
        <v>0</v>
      </c>
      <c r="H135" s="6">
        <f>IFERROR(HLOOKUP("battles",[1]pl!$E:$E,pos!H135),)</f>
        <v>0</v>
      </c>
      <c r="I135" s="6">
        <f>IFERROR(HLOOKUP("battles",[1]pl!$E:$E,pos!I135),)</f>
        <v>0</v>
      </c>
      <c r="J135" s="6">
        <f>IFERROR(HLOOKUP("battles",[1]pl!$E:$E,pos!J135),)</f>
        <v>0</v>
      </c>
      <c r="K135" s="6">
        <f>IFERROR(HLOOKUP("battles",[1]pl!$E:$E,pos!K135),)</f>
        <v>0</v>
      </c>
      <c r="L135" s="6">
        <f>IFERROR(HLOOKUP("battles",[1]pl!$E:$E,pos!L135),)</f>
        <v>0</v>
      </c>
      <c r="M135" s="6">
        <f>IFERROR(HLOOKUP("battles",[1]pl!$E:$E,pos!M135),)</f>
        <v>0</v>
      </c>
      <c r="N135" s="6">
        <f>IFERROR(HLOOKUP("battles",[1]pl!$E:$E,pos!N135),)</f>
        <v>0</v>
      </c>
      <c r="O135" s="6">
        <f>IFERROR(HLOOKUP("battles",[1]pl!$E:$E,pos!O135),)</f>
        <v>0</v>
      </c>
      <c r="Q135" s="6">
        <f>IFERROR(HLOOKUP("battles",[1]pl!$E:$E,pos!Q135),)</f>
        <v>0</v>
      </c>
      <c r="R135" s="6">
        <f>IFERROR(HLOOKUP("battles",[1]pl!$E:$E,pos!R135),)</f>
        <v>0</v>
      </c>
      <c r="S135" s="6">
        <f>IFERROR(HLOOKUP("battles",[1]pl!$E:$E,pos!S135),)</f>
        <v>0</v>
      </c>
      <c r="T135" s="6">
        <f>IFERROR(HLOOKUP("battles",[1]pl!$E:$E,pos!T135),)</f>
        <v>0</v>
      </c>
      <c r="U135" s="6">
        <f>IFERROR(HLOOKUP("battles",[1]pl!$E:$E,pos!U135),)</f>
        <v>0</v>
      </c>
      <c r="V135" s="6">
        <f>IFERROR(HLOOKUP("battles",[1]pl!$E:$E,pos!V135),)</f>
        <v>0</v>
      </c>
      <c r="W135" s="6">
        <f>IFERROR(HLOOKUP("battles",[1]pl!$E:$E,pos!W135),)</f>
        <v>0</v>
      </c>
      <c r="X135" s="6">
        <f>IFERROR(HLOOKUP("battles",[1]pl!$E:$E,pos!X135),)</f>
        <v>0</v>
      </c>
      <c r="Y135" s="6">
        <f>IFERROR(HLOOKUP("battles",[1]pl!$E:$E,pos!Y135),)</f>
        <v>0</v>
      </c>
      <c r="Z135" s="6">
        <f>IFERROR(HLOOKUP("battles",[1]pl!$E:$E,pos!Z135),)</f>
        <v>0</v>
      </c>
      <c r="AA135" s="6">
        <f>IFERROR(HLOOKUP("battles",[1]pl!$E:$E,pos!AA135),)</f>
        <v>0</v>
      </c>
      <c r="AB135" s="6">
        <f>IFERROR(HLOOKUP("battles",[1]pl!$E:$E,pos!AB135),)</f>
        <v>0</v>
      </c>
      <c r="AC135" s="6">
        <f>IFERROR(HLOOKUP("battles",[1]pl!$E:$E,pos!AC135),)</f>
        <v>0</v>
      </c>
      <c r="AD135" s="6">
        <f>IFERROR(HLOOKUP("battles",[1]pl!$E:$E,pos!AD135),)</f>
        <v>0</v>
      </c>
      <c r="AE135" s="6">
        <f>IFERROR(HLOOKUP("battles",[1]pl!$E:$E,pos!AE135),)</f>
        <v>0</v>
      </c>
    </row>
    <row r="136" spans="1:31" s="2" customFormat="1" x14ac:dyDescent="0.25">
      <c r="A136" s="6">
        <f>IFERROR(HLOOKUP("battles",[1]pl!$E:$E,pos!A136),)</f>
        <v>0</v>
      </c>
      <c r="B136" s="6">
        <f>IFERROR(HLOOKUP("battles",[1]pl!$E:$E,pos!B136),)</f>
        <v>0</v>
      </c>
      <c r="C136" s="6">
        <f>IFERROR(HLOOKUP("battles",[1]pl!$E:$E,pos!C136),)</f>
        <v>0</v>
      </c>
      <c r="D136" s="6">
        <f>IFERROR(HLOOKUP("battles",[1]pl!$E:$E,pos!D136),)</f>
        <v>0</v>
      </c>
      <c r="E136" s="6">
        <f>IFERROR(HLOOKUP("battles",[1]pl!$E:$E,pos!E136),)</f>
        <v>0</v>
      </c>
      <c r="F136" s="6">
        <f>IFERROR(HLOOKUP("battles",[1]pl!$E:$E,pos!F136),)</f>
        <v>0</v>
      </c>
      <c r="G136" s="6">
        <f>IFERROR(HLOOKUP("battles",[1]pl!$E:$E,pos!G136),)</f>
        <v>0</v>
      </c>
      <c r="H136" s="6">
        <f>IFERROR(HLOOKUP("battles",[1]pl!$E:$E,pos!H136),)</f>
        <v>0</v>
      </c>
      <c r="I136" s="6">
        <f>IFERROR(HLOOKUP("battles",[1]pl!$E:$E,pos!I136),)</f>
        <v>0</v>
      </c>
      <c r="J136" s="6">
        <f>IFERROR(HLOOKUP("battles",[1]pl!$E:$E,pos!J136),)</f>
        <v>0</v>
      </c>
      <c r="K136" s="6">
        <f>IFERROR(HLOOKUP("battles",[1]pl!$E:$E,pos!K136),)</f>
        <v>0</v>
      </c>
      <c r="L136" s="6">
        <f>IFERROR(HLOOKUP("battles",[1]pl!$E:$E,pos!L136),)</f>
        <v>0</v>
      </c>
      <c r="M136" s="6">
        <f>IFERROR(HLOOKUP("battles",[1]pl!$E:$E,pos!M136),)</f>
        <v>0</v>
      </c>
      <c r="N136" s="6">
        <f>IFERROR(HLOOKUP("battles",[1]pl!$E:$E,pos!N136),)</f>
        <v>0</v>
      </c>
      <c r="O136" s="6">
        <f>IFERROR(HLOOKUP("battles",[1]pl!$E:$E,pos!O136),)</f>
        <v>0</v>
      </c>
      <c r="Q136" s="6">
        <f>IFERROR(HLOOKUP("battles",[1]pl!$E:$E,pos!Q136),)</f>
        <v>0</v>
      </c>
      <c r="R136" s="6">
        <f>IFERROR(HLOOKUP("battles",[1]pl!$E:$E,pos!R136),)</f>
        <v>0</v>
      </c>
      <c r="S136" s="6">
        <f>IFERROR(HLOOKUP("battles",[1]pl!$E:$E,pos!S136),)</f>
        <v>0</v>
      </c>
      <c r="T136" s="6">
        <f>IFERROR(HLOOKUP("battles",[1]pl!$E:$E,pos!T136),)</f>
        <v>0</v>
      </c>
      <c r="U136" s="6">
        <f>IFERROR(HLOOKUP("battles",[1]pl!$E:$E,pos!U136),)</f>
        <v>0</v>
      </c>
      <c r="V136" s="6">
        <f>IFERROR(HLOOKUP("battles",[1]pl!$E:$E,pos!V136),)</f>
        <v>0</v>
      </c>
      <c r="W136" s="6">
        <f>IFERROR(HLOOKUP("battles",[1]pl!$E:$E,pos!W136),)</f>
        <v>0</v>
      </c>
      <c r="X136" s="6">
        <f>IFERROR(HLOOKUP("battles",[1]pl!$E:$E,pos!X136),)</f>
        <v>0</v>
      </c>
      <c r="Y136" s="6">
        <f>IFERROR(HLOOKUP("battles",[1]pl!$E:$E,pos!Y136),)</f>
        <v>0</v>
      </c>
      <c r="Z136" s="6">
        <f>IFERROR(HLOOKUP("battles",[1]pl!$E:$E,pos!Z136),)</f>
        <v>0</v>
      </c>
      <c r="AA136" s="6">
        <f>IFERROR(HLOOKUP("battles",[1]pl!$E:$E,pos!AA136),)</f>
        <v>0</v>
      </c>
      <c r="AB136" s="6">
        <f>IFERROR(HLOOKUP("battles",[1]pl!$E:$E,pos!AB136),)</f>
        <v>0</v>
      </c>
      <c r="AC136" s="6">
        <f>IFERROR(HLOOKUP("battles",[1]pl!$E:$E,pos!AC136),)</f>
        <v>0</v>
      </c>
      <c r="AD136" s="6">
        <f>IFERROR(HLOOKUP("battles",[1]pl!$E:$E,pos!AD136),)</f>
        <v>0</v>
      </c>
      <c r="AE136" s="6">
        <f>IFERROR(HLOOKUP("battles",[1]pl!$E:$E,pos!AE136),)</f>
        <v>0</v>
      </c>
    </row>
    <row r="137" spans="1:31" s="2" customFormat="1" x14ac:dyDescent="0.25">
      <c r="A137" s="6">
        <f>IFERROR(HLOOKUP("battles",[1]pl!$E:$E,pos!A137),)</f>
        <v>0</v>
      </c>
      <c r="B137" s="6">
        <f>IFERROR(HLOOKUP("battles",[1]pl!$E:$E,pos!B137),)</f>
        <v>0</v>
      </c>
      <c r="C137" s="6">
        <f>IFERROR(HLOOKUP("battles",[1]pl!$E:$E,pos!C137),)</f>
        <v>0</v>
      </c>
      <c r="D137" s="6">
        <f>IFERROR(HLOOKUP("battles",[1]pl!$E:$E,pos!D137),)</f>
        <v>0</v>
      </c>
      <c r="E137" s="6">
        <f>IFERROR(HLOOKUP("battles",[1]pl!$E:$E,pos!E137),)</f>
        <v>0</v>
      </c>
      <c r="F137" s="6">
        <f>IFERROR(HLOOKUP("battles",[1]pl!$E:$E,pos!F137),)</f>
        <v>0</v>
      </c>
      <c r="G137" s="6">
        <f>IFERROR(HLOOKUP("battles",[1]pl!$E:$E,pos!G137),)</f>
        <v>0</v>
      </c>
      <c r="H137" s="6">
        <f>IFERROR(HLOOKUP("battles",[1]pl!$E:$E,pos!H137),)</f>
        <v>0</v>
      </c>
      <c r="I137" s="6">
        <f>IFERROR(HLOOKUP("battles",[1]pl!$E:$E,pos!I137),)</f>
        <v>0</v>
      </c>
      <c r="J137" s="6">
        <f>IFERROR(HLOOKUP("battles",[1]pl!$E:$E,pos!J137),)</f>
        <v>0</v>
      </c>
      <c r="K137" s="6">
        <f>IFERROR(HLOOKUP("battles",[1]pl!$E:$E,pos!K137),)</f>
        <v>0</v>
      </c>
      <c r="L137" s="6">
        <f>IFERROR(HLOOKUP("battles",[1]pl!$E:$E,pos!L137),)</f>
        <v>0</v>
      </c>
      <c r="M137" s="6">
        <f>IFERROR(HLOOKUP("battles",[1]pl!$E:$E,pos!M137),)</f>
        <v>0</v>
      </c>
      <c r="N137" s="6">
        <f>IFERROR(HLOOKUP("battles",[1]pl!$E:$E,pos!N137),)</f>
        <v>0</v>
      </c>
      <c r="O137" s="6">
        <f>IFERROR(HLOOKUP("battles",[1]pl!$E:$E,pos!O137),)</f>
        <v>0</v>
      </c>
      <c r="Q137" s="6">
        <f>IFERROR(HLOOKUP("battles",[1]pl!$E:$E,pos!Q137),)</f>
        <v>0</v>
      </c>
      <c r="R137" s="6">
        <f>IFERROR(HLOOKUP("battles",[1]pl!$E:$E,pos!R137),)</f>
        <v>0</v>
      </c>
      <c r="S137" s="6">
        <f>IFERROR(HLOOKUP("battles",[1]pl!$E:$E,pos!S137),)</f>
        <v>0</v>
      </c>
      <c r="T137" s="6">
        <f>IFERROR(HLOOKUP("battles",[1]pl!$E:$E,pos!T137),)</f>
        <v>0</v>
      </c>
      <c r="U137" s="6">
        <f>IFERROR(HLOOKUP("battles",[1]pl!$E:$E,pos!U137),)</f>
        <v>0</v>
      </c>
      <c r="V137" s="6">
        <f>IFERROR(HLOOKUP("battles",[1]pl!$E:$E,pos!V137),)</f>
        <v>0</v>
      </c>
      <c r="W137" s="6">
        <f>IFERROR(HLOOKUP("battles",[1]pl!$E:$E,pos!W137),)</f>
        <v>0</v>
      </c>
      <c r="X137" s="6">
        <f>IFERROR(HLOOKUP("battles",[1]pl!$E:$E,pos!X137),)</f>
        <v>0</v>
      </c>
      <c r="Y137" s="6">
        <f>IFERROR(HLOOKUP("battles",[1]pl!$E:$E,pos!Y137),)</f>
        <v>0</v>
      </c>
      <c r="Z137" s="6">
        <f>IFERROR(HLOOKUP("battles",[1]pl!$E:$E,pos!Z137),)</f>
        <v>0</v>
      </c>
      <c r="AA137" s="6">
        <f>IFERROR(HLOOKUP("battles",[1]pl!$E:$E,pos!AA137),)</f>
        <v>0</v>
      </c>
      <c r="AB137" s="6">
        <f>IFERROR(HLOOKUP("battles",[1]pl!$E:$E,pos!AB137),)</f>
        <v>0</v>
      </c>
      <c r="AC137" s="6">
        <f>IFERROR(HLOOKUP("battles",[1]pl!$E:$E,pos!AC137),)</f>
        <v>0</v>
      </c>
      <c r="AD137" s="6">
        <f>IFERROR(HLOOKUP("battles",[1]pl!$E:$E,pos!AD137),)</f>
        <v>0</v>
      </c>
      <c r="AE137" s="6">
        <f>IFERROR(HLOOKUP("battles",[1]pl!$E:$E,pos!AE137),)</f>
        <v>0</v>
      </c>
    </row>
    <row r="138" spans="1:31" s="2" customFormat="1" x14ac:dyDescent="0.25">
      <c r="A138" s="6">
        <f>IFERROR(HLOOKUP("battles",[1]pl!$E:$E,pos!A138),)</f>
        <v>0</v>
      </c>
      <c r="B138" s="6">
        <f>IFERROR(HLOOKUP("battles",[1]pl!$E:$E,pos!B138),)</f>
        <v>0</v>
      </c>
      <c r="C138" s="6">
        <f>IFERROR(HLOOKUP("battles",[1]pl!$E:$E,pos!C138),)</f>
        <v>0</v>
      </c>
      <c r="D138" s="6">
        <f>IFERROR(HLOOKUP("battles",[1]pl!$E:$E,pos!D138),)</f>
        <v>0</v>
      </c>
      <c r="E138" s="6">
        <f>IFERROR(HLOOKUP("battles",[1]pl!$E:$E,pos!E138),)</f>
        <v>0</v>
      </c>
      <c r="F138" s="6">
        <f>IFERROR(HLOOKUP("battles",[1]pl!$E:$E,pos!F138),)</f>
        <v>0</v>
      </c>
      <c r="G138" s="6">
        <f>IFERROR(HLOOKUP("battles",[1]pl!$E:$E,pos!G138),)</f>
        <v>0</v>
      </c>
      <c r="H138" s="6">
        <f>IFERROR(HLOOKUP("battles",[1]pl!$E:$E,pos!H138),)</f>
        <v>0</v>
      </c>
      <c r="I138" s="6">
        <f>IFERROR(HLOOKUP("battles",[1]pl!$E:$E,pos!I138),)</f>
        <v>0</v>
      </c>
      <c r="J138" s="6">
        <f>IFERROR(HLOOKUP("battles",[1]pl!$E:$E,pos!J138),)</f>
        <v>0</v>
      </c>
      <c r="K138" s="6">
        <f>IFERROR(HLOOKUP("battles",[1]pl!$E:$E,pos!K138),)</f>
        <v>0</v>
      </c>
      <c r="L138" s="6">
        <f>IFERROR(HLOOKUP("battles",[1]pl!$E:$E,pos!L138),)</f>
        <v>0</v>
      </c>
      <c r="M138" s="6">
        <f>IFERROR(HLOOKUP("battles",[1]pl!$E:$E,pos!M138),)</f>
        <v>0</v>
      </c>
      <c r="N138" s="6">
        <f>IFERROR(HLOOKUP("battles",[1]pl!$E:$E,pos!N138),)</f>
        <v>0</v>
      </c>
      <c r="O138" s="6">
        <f>IFERROR(HLOOKUP("battles",[1]pl!$E:$E,pos!O138),)</f>
        <v>0</v>
      </c>
      <c r="Q138" s="6">
        <f>IFERROR(HLOOKUP("battles",[1]pl!$E:$E,pos!Q138),)</f>
        <v>0</v>
      </c>
      <c r="R138" s="6">
        <f>IFERROR(HLOOKUP("battles",[1]pl!$E:$E,pos!R138),)</f>
        <v>0</v>
      </c>
      <c r="S138" s="6">
        <f>IFERROR(HLOOKUP("battles",[1]pl!$E:$E,pos!S138),)</f>
        <v>0</v>
      </c>
      <c r="T138" s="6">
        <f>IFERROR(HLOOKUP("battles",[1]pl!$E:$E,pos!T138),)</f>
        <v>0</v>
      </c>
      <c r="U138" s="6">
        <f>IFERROR(HLOOKUP("battles",[1]pl!$E:$E,pos!U138),)</f>
        <v>0</v>
      </c>
      <c r="V138" s="6">
        <f>IFERROR(HLOOKUP("battles",[1]pl!$E:$E,pos!V138),)</f>
        <v>0</v>
      </c>
      <c r="W138" s="6">
        <f>IFERROR(HLOOKUP("battles",[1]pl!$E:$E,pos!W138),)</f>
        <v>0</v>
      </c>
      <c r="X138" s="6">
        <f>IFERROR(HLOOKUP("battles",[1]pl!$E:$E,pos!X138),)</f>
        <v>0</v>
      </c>
      <c r="Y138" s="6">
        <f>IFERROR(HLOOKUP("battles",[1]pl!$E:$E,pos!Y138),)</f>
        <v>0</v>
      </c>
      <c r="Z138" s="6">
        <f>IFERROR(HLOOKUP("battles",[1]pl!$E:$E,pos!Z138),)</f>
        <v>0</v>
      </c>
      <c r="AA138" s="6">
        <f>IFERROR(HLOOKUP("battles",[1]pl!$E:$E,pos!AA138),)</f>
        <v>0</v>
      </c>
      <c r="AB138" s="6">
        <f>IFERROR(HLOOKUP("battles",[1]pl!$E:$E,pos!AB138),)</f>
        <v>0</v>
      </c>
      <c r="AC138" s="6">
        <f>IFERROR(HLOOKUP("battles",[1]pl!$E:$E,pos!AC138),)</f>
        <v>0</v>
      </c>
      <c r="AD138" s="6">
        <f>IFERROR(HLOOKUP("battles",[1]pl!$E:$E,pos!AD138),)</f>
        <v>0</v>
      </c>
      <c r="AE138" s="6">
        <f>IFERROR(HLOOKUP("battles",[1]pl!$E:$E,pos!AE138),)</f>
        <v>0</v>
      </c>
    </row>
    <row r="139" spans="1:31" s="2" customFormat="1" x14ac:dyDescent="0.25">
      <c r="A139" s="6">
        <f>IFERROR(HLOOKUP("battles",[1]pl!$E:$E,pos!A139),)</f>
        <v>0</v>
      </c>
      <c r="B139" s="6">
        <f>IFERROR(HLOOKUP("battles",[1]pl!$E:$E,pos!B139),)</f>
        <v>0</v>
      </c>
      <c r="C139" s="6">
        <f>IFERROR(HLOOKUP("battles",[1]pl!$E:$E,pos!C139),)</f>
        <v>0</v>
      </c>
      <c r="D139" s="6">
        <f>IFERROR(HLOOKUP("battles",[1]pl!$E:$E,pos!D139),)</f>
        <v>0</v>
      </c>
      <c r="E139" s="6">
        <f>IFERROR(HLOOKUP("battles",[1]pl!$E:$E,pos!E139),)</f>
        <v>0</v>
      </c>
      <c r="F139" s="6">
        <f>IFERROR(HLOOKUP("battles",[1]pl!$E:$E,pos!F139),)</f>
        <v>0</v>
      </c>
      <c r="G139" s="6">
        <f>IFERROR(HLOOKUP("battles",[1]pl!$E:$E,pos!G139),)</f>
        <v>0</v>
      </c>
      <c r="H139" s="6">
        <f>IFERROR(HLOOKUP("battles",[1]pl!$E:$E,pos!H139),)</f>
        <v>0</v>
      </c>
      <c r="I139" s="6">
        <f>IFERROR(HLOOKUP("battles",[1]pl!$E:$E,pos!I139),)</f>
        <v>0</v>
      </c>
      <c r="J139" s="6">
        <f>IFERROR(HLOOKUP("battles",[1]pl!$E:$E,pos!J139),)</f>
        <v>0</v>
      </c>
      <c r="K139" s="6">
        <f>IFERROR(HLOOKUP("battles",[1]pl!$E:$E,pos!K139),)</f>
        <v>0</v>
      </c>
      <c r="L139" s="6">
        <f>IFERROR(HLOOKUP("battles",[1]pl!$E:$E,pos!L139),)</f>
        <v>0</v>
      </c>
      <c r="M139" s="6">
        <f>IFERROR(HLOOKUP("battles",[1]pl!$E:$E,pos!M139),)</f>
        <v>0</v>
      </c>
      <c r="N139" s="6">
        <f>IFERROR(HLOOKUP("battles",[1]pl!$E:$E,pos!N139),)</f>
        <v>0</v>
      </c>
      <c r="O139" s="6">
        <f>IFERROR(HLOOKUP("battles",[1]pl!$E:$E,pos!O139),)</f>
        <v>0</v>
      </c>
      <c r="Q139" s="6">
        <f>IFERROR(HLOOKUP("battles",[1]pl!$E:$E,pos!Q139),)</f>
        <v>0</v>
      </c>
      <c r="R139" s="6">
        <f>IFERROR(HLOOKUP("battles",[1]pl!$E:$E,pos!R139),)</f>
        <v>0</v>
      </c>
      <c r="S139" s="6">
        <f>IFERROR(HLOOKUP("battles",[1]pl!$E:$E,pos!S139),)</f>
        <v>0</v>
      </c>
      <c r="T139" s="6">
        <f>IFERROR(HLOOKUP("battles",[1]pl!$E:$E,pos!T139),)</f>
        <v>0</v>
      </c>
      <c r="U139" s="6">
        <f>IFERROR(HLOOKUP("battles",[1]pl!$E:$E,pos!U139),)</f>
        <v>0</v>
      </c>
      <c r="V139" s="6">
        <f>IFERROR(HLOOKUP("battles",[1]pl!$E:$E,pos!V139),)</f>
        <v>0</v>
      </c>
      <c r="W139" s="6">
        <f>IFERROR(HLOOKUP("battles",[1]pl!$E:$E,pos!W139),)</f>
        <v>0</v>
      </c>
      <c r="X139" s="6">
        <f>IFERROR(HLOOKUP("battles",[1]pl!$E:$E,pos!X139),)</f>
        <v>0</v>
      </c>
      <c r="Y139" s="6">
        <f>IFERROR(HLOOKUP("battles",[1]pl!$E:$E,pos!Y139),)</f>
        <v>0</v>
      </c>
      <c r="Z139" s="6">
        <f>IFERROR(HLOOKUP("battles",[1]pl!$E:$E,pos!Z139),)</f>
        <v>0</v>
      </c>
      <c r="AA139" s="6">
        <f>IFERROR(HLOOKUP("battles",[1]pl!$E:$E,pos!AA139),)</f>
        <v>0</v>
      </c>
      <c r="AB139" s="6">
        <f>IFERROR(HLOOKUP("battles",[1]pl!$E:$E,pos!AB139),)</f>
        <v>0</v>
      </c>
      <c r="AC139" s="6">
        <f>IFERROR(HLOOKUP("battles",[1]pl!$E:$E,pos!AC139),)</f>
        <v>0</v>
      </c>
      <c r="AD139" s="6">
        <f>IFERROR(HLOOKUP("battles",[1]pl!$E:$E,pos!AD139),)</f>
        <v>0</v>
      </c>
      <c r="AE139" s="6">
        <f>IFERROR(HLOOKUP("battles",[1]pl!$E:$E,pos!AE139),)</f>
        <v>0</v>
      </c>
    </row>
    <row r="140" spans="1:31" s="2" customFormat="1" x14ac:dyDescent="0.25">
      <c r="A140" s="6">
        <f>IFERROR(HLOOKUP("battles",[1]pl!$E:$E,pos!A140),)</f>
        <v>0</v>
      </c>
      <c r="B140" s="6">
        <f>IFERROR(HLOOKUP("battles",[1]pl!$E:$E,pos!B140),)</f>
        <v>0</v>
      </c>
      <c r="C140" s="6">
        <f>IFERROR(HLOOKUP("battles",[1]pl!$E:$E,pos!C140),)</f>
        <v>0</v>
      </c>
      <c r="D140" s="6">
        <f>IFERROR(HLOOKUP("battles",[1]pl!$E:$E,pos!D140),)</f>
        <v>0</v>
      </c>
      <c r="E140" s="6">
        <f>IFERROR(HLOOKUP("battles",[1]pl!$E:$E,pos!E140),)</f>
        <v>0</v>
      </c>
      <c r="F140" s="6">
        <f>IFERROR(HLOOKUP("battles",[1]pl!$E:$E,pos!F140),)</f>
        <v>0</v>
      </c>
      <c r="G140" s="6">
        <f>IFERROR(HLOOKUP("battles",[1]pl!$E:$E,pos!G140),)</f>
        <v>0</v>
      </c>
      <c r="H140" s="6">
        <f>IFERROR(HLOOKUP("battles",[1]pl!$E:$E,pos!H140),)</f>
        <v>0</v>
      </c>
      <c r="I140" s="6">
        <f>IFERROR(HLOOKUP("battles",[1]pl!$E:$E,pos!I140),)</f>
        <v>0</v>
      </c>
      <c r="J140" s="6">
        <f>IFERROR(HLOOKUP("battles",[1]pl!$E:$E,pos!J140),)</f>
        <v>0</v>
      </c>
      <c r="K140" s="6">
        <f>IFERROR(HLOOKUP("battles",[1]pl!$E:$E,pos!K140),)</f>
        <v>0</v>
      </c>
      <c r="L140" s="6">
        <f>IFERROR(HLOOKUP("battles",[1]pl!$E:$E,pos!L140),)</f>
        <v>0</v>
      </c>
      <c r="M140" s="6">
        <f>IFERROR(HLOOKUP("battles",[1]pl!$E:$E,pos!M140),)</f>
        <v>0</v>
      </c>
      <c r="N140" s="6">
        <f>IFERROR(HLOOKUP("battles",[1]pl!$E:$E,pos!N140),)</f>
        <v>0</v>
      </c>
      <c r="O140" s="6">
        <f>IFERROR(HLOOKUP("battles",[1]pl!$E:$E,pos!O140),)</f>
        <v>0</v>
      </c>
      <c r="Q140" s="6">
        <f>IFERROR(HLOOKUP("battles",[1]pl!$E:$E,pos!Q140),)</f>
        <v>0</v>
      </c>
      <c r="R140" s="6">
        <f>IFERROR(HLOOKUP("battles",[1]pl!$E:$E,pos!R140),)</f>
        <v>0</v>
      </c>
      <c r="S140" s="6">
        <f>IFERROR(HLOOKUP("battles",[1]pl!$E:$E,pos!S140),)</f>
        <v>0</v>
      </c>
      <c r="T140" s="6">
        <f>IFERROR(HLOOKUP("battles",[1]pl!$E:$E,pos!T140),)</f>
        <v>0</v>
      </c>
      <c r="U140" s="6">
        <f>IFERROR(HLOOKUP("battles",[1]pl!$E:$E,pos!U140),)</f>
        <v>0</v>
      </c>
      <c r="V140" s="6">
        <f>IFERROR(HLOOKUP("battles",[1]pl!$E:$E,pos!V140),)</f>
        <v>0</v>
      </c>
      <c r="W140" s="6">
        <f>IFERROR(HLOOKUP("battles",[1]pl!$E:$E,pos!W140),)</f>
        <v>0</v>
      </c>
      <c r="X140" s="6">
        <f>IFERROR(HLOOKUP("battles",[1]pl!$E:$E,pos!X140),)</f>
        <v>0</v>
      </c>
      <c r="Y140" s="6">
        <f>IFERROR(HLOOKUP("battles",[1]pl!$E:$E,pos!Y140),)</f>
        <v>0</v>
      </c>
      <c r="Z140" s="6">
        <f>IFERROR(HLOOKUP("battles",[1]pl!$E:$E,pos!Z140),)</f>
        <v>0</v>
      </c>
      <c r="AA140" s="6">
        <f>IFERROR(HLOOKUP("battles",[1]pl!$E:$E,pos!AA140),)</f>
        <v>0</v>
      </c>
      <c r="AB140" s="6">
        <f>IFERROR(HLOOKUP("battles",[1]pl!$E:$E,pos!AB140),)</f>
        <v>0</v>
      </c>
      <c r="AC140" s="6">
        <f>IFERROR(HLOOKUP("battles",[1]pl!$E:$E,pos!AC140),)</f>
        <v>0</v>
      </c>
      <c r="AD140" s="6">
        <f>IFERROR(HLOOKUP("battles",[1]pl!$E:$E,pos!AD140),)</f>
        <v>0</v>
      </c>
      <c r="AE140" s="6">
        <f>IFERROR(HLOOKUP("battles",[1]pl!$E:$E,pos!AE140),)</f>
        <v>0</v>
      </c>
    </row>
    <row r="141" spans="1:31" s="2" customFormat="1" x14ac:dyDescent="0.25">
      <c r="A141" s="6">
        <f>IFERROR(HLOOKUP("battles",[1]pl!$E:$E,pos!A141),)</f>
        <v>0</v>
      </c>
      <c r="B141" s="6">
        <f>IFERROR(HLOOKUP("battles",[1]pl!$E:$E,pos!B141),)</f>
        <v>0</v>
      </c>
      <c r="C141" s="6">
        <f>IFERROR(HLOOKUP("battles",[1]pl!$E:$E,pos!C141),)</f>
        <v>0</v>
      </c>
      <c r="D141" s="6">
        <f>IFERROR(HLOOKUP("battles",[1]pl!$E:$E,pos!D141),)</f>
        <v>0</v>
      </c>
      <c r="E141" s="6">
        <f>IFERROR(HLOOKUP("battles",[1]pl!$E:$E,pos!E141),)</f>
        <v>0</v>
      </c>
      <c r="F141" s="6">
        <f>IFERROR(HLOOKUP("battles",[1]pl!$E:$E,pos!F141),)</f>
        <v>0</v>
      </c>
      <c r="G141" s="6">
        <f>IFERROR(HLOOKUP("battles",[1]pl!$E:$E,pos!G141),)</f>
        <v>0</v>
      </c>
      <c r="H141" s="6">
        <f>IFERROR(HLOOKUP("battles",[1]pl!$E:$E,pos!H141),)</f>
        <v>0</v>
      </c>
      <c r="I141" s="6">
        <f>IFERROR(HLOOKUP("battles",[1]pl!$E:$E,pos!I141),)</f>
        <v>0</v>
      </c>
      <c r="J141" s="6">
        <f>IFERROR(HLOOKUP("battles",[1]pl!$E:$E,pos!J141),)</f>
        <v>0</v>
      </c>
      <c r="K141" s="6">
        <f>IFERROR(HLOOKUP("battles",[1]pl!$E:$E,pos!K141),)</f>
        <v>0</v>
      </c>
      <c r="L141" s="6">
        <f>IFERROR(HLOOKUP("battles",[1]pl!$E:$E,pos!L141),)</f>
        <v>0</v>
      </c>
      <c r="M141" s="6">
        <f>IFERROR(HLOOKUP("battles",[1]pl!$E:$E,pos!M141),)</f>
        <v>0</v>
      </c>
      <c r="N141" s="6">
        <f>IFERROR(HLOOKUP("battles",[1]pl!$E:$E,pos!N141),)</f>
        <v>0</v>
      </c>
      <c r="O141" s="6">
        <f>IFERROR(HLOOKUP("battles",[1]pl!$E:$E,pos!O141),)</f>
        <v>0</v>
      </c>
      <c r="Q141" s="6">
        <f>IFERROR(HLOOKUP("battles",[1]pl!$E:$E,pos!Q141),)</f>
        <v>0</v>
      </c>
      <c r="R141" s="6">
        <f>IFERROR(HLOOKUP("battles",[1]pl!$E:$E,pos!R141),)</f>
        <v>0</v>
      </c>
      <c r="S141" s="6">
        <f>IFERROR(HLOOKUP("battles",[1]pl!$E:$E,pos!S141),)</f>
        <v>0</v>
      </c>
      <c r="T141" s="6">
        <f>IFERROR(HLOOKUP("battles",[1]pl!$E:$E,pos!T141),)</f>
        <v>0</v>
      </c>
      <c r="U141" s="6">
        <f>IFERROR(HLOOKUP("battles",[1]pl!$E:$E,pos!U141),)</f>
        <v>0</v>
      </c>
      <c r="V141" s="6">
        <f>IFERROR(HLOOKUP("battles",[1]pl!$E:$E,pos!V141),)</f>
        <v>0</v>
      </c>
      <c r="W141" s="6">
        <f>IFERROR(HLOOKUP("battles",[1]pl!$E:$E,pos!W141),)</f>
        <v>0</v>
      </c>
      <c r="X141" s="6">
        <f>IFERROR(HLOOKUP("battles",[1]pl!$E:$E,pos!X141),)</f>
        <v>0</v>
      </c>
      <c r="Y141" s="6">
        <f>IFERROR(HLOOKUP("battles",[1]pl!$E:$E,pos!Y141),)</f>
        <v>0</v>
      </c>
      <c r="Z141" s="6">
        <f>IFERROR(HLOOKUP("battles",[1]pl!$E:$E,pos!Z141),)</f>
        <v>0</v>
      </c>
      <c r="AA141" s="6">
        <f>IFERROR(HLOOKUP("battles",[1]pl!$E:$E,pos!AA141),)</f>
        <v>0</v>
      </c>
      <c r="AB141" s="6">
        <f>IFERROR(HLOOKUP("battles",[1]pl!$E:$E,pos!AB141),)</f>
        <v>0</v>
      </c>
      <c r="AC141" s="6">
        <f>IFERROR(HLOOKUP("battles",[1]pl!$E:$E,pos!AC141),)</f>
        <v>0</v>
      </c>
      <c r="AD141" s="6">
        <f>IFERROR(HLOOKUP("battles",[1]pl!$E:$E,pos!AD141),)</f>
        <v>0</v>
      </c>
      <c r="AE141" s="6">
        <f>IFERROR(HLOOKUP("battles",[1]pl!$E:$E,pos!AE141),)</f>
        <v>0</v>
      </c>
    </row>
    <row r="142" spans="1:31" s="2" customFormat="1" x14ac:dyDescent="0.25">
      <c r="A142" s="6">
        <f>IFERROR(HLOOKUP("battles",[1]pl!$E:$E,pos!A142),)</f>
        <v>0</v>
      </c>
      <c r="B142" s="6">
        <f>IFERROR(HLOOKUP("battles",[1]pl!$E:$E,pos!B142),)</f>
        <v>0</v>
      </c>
      <c r="C142" s="6">
        <f>IFERROR(HLOOKUP("battles",[1]pl!$E:$E,pos!C142),)</f>
        <v>0</v>
      </c>
      <c r="D142" s="6">
        <f>IFERROR(HLOOKUP("battles",[1]pl!$E:$E,pos!D142),)</f>
        <v>0</v>
      </c>
      <c r="E142" s="6">
        <f>IFERROR(HLOOKUP("battles",[1]pl!$E:$E,pos!E142),)</f>
        <v>0</v>
      </c>
      <c r="F142" s="6">
        <f>IFERROR(HLOOKUP("battles",[1]pl!$E:$E,pos!F142),)</f>
        <v>0</v>
      </c>
      <c r="G142" s="6">
        <f>IFERROR(HLOOKUP("battles",[1]pl!$E:$E,pos!G142),)</f>
        <v>0</v>
      </c>
      <c r="H142" s="6">
        <f>IFERROR(HLOOKUP("battles",[1]pl!$E:$E,pos!H142),)</f>
        <v>0</v>
      </c>
      <c r="I142" s="6">
        <f>IFERROR(HLOOKUP("battles",[1]pl!$E:$E,pos!I142),)</f>
        <v>0</v>
      </c>
      <c r="J142" s="6">
        <f>IFERROR(HLOOKUP("battles",[1]pl!$E:$E,pos!J142),)</f>
        <v>0</v>
      </c>
      <c r="K142" s="6">
        <f>IFERROR(HLOOKUP("battles",[1]pl!$E:$E,pos!K142),)</f>
        <v>0</v>
      </c>
      <c r="L142" s="6">
        <f>IFERROR(HLOOKUP("battles",[1]pl!$E:$E,pos!L142),)</f>
        <v>0</v>
      </c>
      <c r="M142" s="6">
        <f>IFERROR(HLOOKUP("battles",[1]pl!$E:$E,pos!M142),)</f>
        <v>0</v>
      </c>
      <c r="N142" s="6">
        <f>IFERROR(HLOOKUP("battles",[1]pl!$E:$E,pos!N142),)</f>
        <v>0</v>
      </c>
      <c r="O142" s="6">
        <f>IFERROR(HLOOKUP("battles",[1]pl!$E:$E,pos!O142),)</f>
        <v>0</v>
      </c>
      <c r="Q142" s="6">
        <f>IFERROR(HLOOKUP("battles",[1]pl!$E:$E,pos!Q142),)</f>
        <v>0</v>
      </c>
      <c r="R142" s="6">
        <f>IFERROR(HLOOKUP("battles",[1]pl!$E:$E,pos!R142),)</f>
        <v>0</v>
      </c>
      <c r="S142" s="6">
        <f>IFERROR(HLOOKUP("battles",[1]pl!$E:$E,pos!S142),)</f>
        <v>0</v>
      </c>
      <c r="T142" s="6">
        <f>IFERROR(HLOOKUP("battles",[1]pl!$E:$E,pos!T142),)</f>
        <v>0</v>
      </c>
      <c r="U142" s="6">
        <f>IFERROR(HLOOKUP("battles",[1]pl!$E:$E,pos!U142),)</f>
        <v>0</v>
      </c>
      <c r="V142" s="6">
        <f>IFERROR(HLOOKUP("battles",[1]pl!$E:$E,pos!V142),)</f>
        <v>0</v>
      </c>
      <c r="W142" s="6">
        <f>IFERROR(HLOOKUP("battles",[1]pl!$E:$E,pos!W142),)</f>
        <v>0</v>
      </c>
      <c r="X142" s="6">
        <f>IFERROR(HLOOKUP("battles",[1]pl!$E:$E,pos!X142),)</f>
        <v>0</v>
      </c>
      <c r="Y142" s="6">
        <f>IFERROR(HLOOKUP("battles",[1]pl!$E:$E,pos!Y142),)</f>
        <v>0</v>
      </c>
      <c r="Z142" s="6">
        <f>IFERROR(HLOOKUP("battles",[1]pl!$E:$E,pos!Z142),)</f>
        <v>0</v>
      </c>
      <c r="AA142" s="6">
        <f>IFERROR(HLOOKUP("battles",[1]pl!$E:$E,pos!AA142),)</f>
        <v>0</v>
      </c>
      <c r="AB142" s="6">
        <f>IFERROR(HLOOKUP("battles",[1]pl!$E:$E,pos!AB142),)</f>
        <v>0</v>
      </c>
      <c r="AC142" s="6">
        <f>IFERROR(HLOOKUP("battles",[1]pl!$E:$E,pos!AC142),)</f>
        <v>0</v>
      </c>
      <c r="AD142" s="6">
        <f>IFERROR(HLOOKUP("battles",[1]pl!$E:$E,pos!AD142),)</f>
        <v>0</v>
      </c>
      <c r="AE142" s="6">
        <f>IFERROR(HLOOKUP("battles",[1]pl!$E:$E,pos!AE142),)</f>
        <v>0</v>
      </c>
    </row>
    <row r="143" spans="1:31" s="2" customFormat="1" x14ac:dyDescent="0.25">
      <c r="A143" s="6">
        <f>IFERROR(HLOOKUP("battles",[1]pl!$E:$E,pos!A143),)</f>
        <v>0</v>
      </c>
      <c r="B143" s="6">
        <f>IFERROR(HLOOKUP("battles",[1]pl!$E:$E,pos!B143),)</f>
        <v>0</v>
      </c>
      <c r="C143" s="6">
        <f>IFERROR(HLOOKUP("battles",[1]pl!$E:$E,pos!C143),)</f>
        <v>0</v>
      </c>
      <c r="D143" s="6">
        <f>IFERROR(HLOOKUP("battles",[1]pl!$E:$E,pos!D143),)</f>
        <v>0</v>
      </c>
      <c r="E143" s="6">
        <f>IFERROR(HLOOKUP("battles",[1]pl!$E:$E,pos!E143),)</f>
        <v>0</v>
      </c>
      <c r="F143" s="6">
        <f>IFERROR(HLOOKUP("battles",[1]pl!$E:$E,pos!F143),)</f>
        <v>0</v>
      </c>
      <c r="G143" s="6">
        <f>IFERROR(HLOOKUP("battles",[1]pl!$E:$E,pos!G143),)</f>
        <v>0</v>
      </c>
      <c r="H143" s="6">
        <f>IFERROR(HLOOKUP("battles",[1]pl!$E:$E,pos!H143),)</f>
        <v>0</v>
      </c>
      <c r="I143" s="6">
        <f>IFERROR(HLOOKUP("battles",[1]pl!$E:$E,pos!I143),)</f>
        <v>0</v>
      </c>
      <c r="J143" s="6">
        <f>IFERROR(HLOOKUP("battles",[1]pl!$E:$E,pos!J143),)</f>
        <v>0</v>
      </c>
      <c r="K143" s="6">
        <f>IFERROR(HLOOKUP("battles",[1]pl!$E:$E,pos!K143),)</f>
        <v>0</v>
      </c>
      <c r="L143" s="6">
        <f>IFERROR(HLOOKUP("battles",[1]pl!$E:$E,pos!L143),)</f>
        <v>0</v>
      </c>
      <c r="M143" s="6">
        <f>IFERROR(HLOOKUP("battles",[1]pl!$E:$E,pos!M143),)</f>
        <v>0</v>
      </c>
      <c r="N143" s="6">
        <f>IFERROR(HLOOKUP("battles",[1]pl!$E:$E,pos!N143),)</f>
        <v>0</v>
      </c>
      <c r="O143" s="6">
        <f>IFERROR(HLOOKUP("battles",[1]pl!$E:$E,pos!O143),)</f>
        <v>0</v>
      </c>
      <c r="Q143" s="6">
        <f>IFERROR(HLOOKUP("battles",[1]pl!$E:$E,pos!Q143),)</f>
        <v>0</v>
      </c>
      <c r="R143" s="6">
        <f>IFERROR(HLOOKUP("battles",[1]pl!$E:$E,pos!R143),)</f>
        <v>0</v>
      </c>
      <c r="S143" s="6">
        <f>IFERROR(HLOOKUP("battles",[1]pl!$E:$E,pos!S143),)</f>
        <v>0</v>
      </c>
      <c r="T143" s="6">
        <f>IFERROR(HLOOKUP("battles",[1]pl!$E:$E,pos!T143),)</f>
        <v>0</v>
      </c>
      <c r="U143" s="6">
        <f>IFERROR(HLOOKUP("battles",[1]pl!$E:$E,pos!U143),)</f>
        <v>0</v>
      </c>
      <c r="V143" s="6">
        <f>IFERROR(HLOOKUP("battles",[1]pl!$E:$E,pos!V143),)</f>
        <v>0</v>
      </c>
      <c r="W143" s="6">
        <f>IFERROR(HLOOKUP("battles",[1]pl!$E:$E,pos!W143),)</f>
        <v>0</v>
      </c>
      <c r="X143" s="6">
        <f>IFERROR(HLOOKUP("battles",[1]pl!$E:$E,pos!X143),)</f>
        <v>0</v>
      </c>
      <c r="Y143" s="6">
        <f>IFERROR(HLOOKUP("battles",[1]pl!$E:$E,pos!Y143),)</f>
        <v>0</v>
      </c>
      <c r="Z143" s="6">
        <f>IFERROR(HLOOKUP("battles",[1]pl!$E:$E,pos!Z143),)</f>
        <v>0</v>
      </c>
      <c r="AA143" s="6">
        <f>IFERROR(HLOOKUP("battles",[1]pl!$E:$E,pos!AA143),)</f>
        <v>0</v>
      </c>
      <c r="AB143" s="6">
        <f>IFERROR(HLOOKUP("battles",[1]pl!$E:$E,pos!AB143),)</f>
        <v>0</v>
      </c>
      <c r="AC143" s="6">
        <f>IFERROR(HLOOKUP("battles",[1]pl!$E:$E,pos!AC143),)</f>
        <v>0</v>
      </c>
      <c r="AD143" s="6">
        <f>IFERROR(HLOOKUP("battles",[1]pl!$E:$E,pos!AD143),)</f>
        <v>0</v>
      </c>
      <c r="AE143" s="6">
        <f>IFERROR(HLOOKUP("battles",[1]pl!$E:$E,pos!AE143),)</f>
        <v>0</v>
      </c>
    </row>
    <row r="144" spans="1:31" s="2" customFormat="1" x14ac:dyDescent="0.25">
      <c r="A144" s="6">
        <f>IFERROR(HLOOKUP("battles",[1]pl!$E:$E,pos!A144),)</f>
        <v>0</v>
      </c>
      <c r="B144" s="6">
        <f>IFERROR(HLOOKUP("battles",[1]pl!$E:$E,pos!B144),)</f>
        <v>0</v>
      </c>
      <c r="C144" s="6">
        <f>IFERROR(HLOOKUP("battles",[1]pl!$E:$E,pos!C144),)</f>
        <v>0</v>
      </c>
      <c r="D144" s="6">
        <f>IFERROR(HLOOKUP("battles",[1]pl!$E:$E,pos!D144),)</f>
        <v>0</v>
      </c>
      <c r="E144" s="6">
        <f>IFERROR(HLOOKUP("battles",[1]pl!$E:$E,pos!E144),)</f>
        <v>0</v>
      </c>
      <c r="F144" s="6">
        <f>IFERROR(HLOOKUP("battles",[1]pl!$E:$E,pos!F144),)</f>
        <v>0</v>
      </c>
      <c r="G144" s="6">
        <f>IFERROR(HLOOKUP("battles",[1]pl!$E:$E,pos!G144),)</f>
        <v>0</v>
      </c>
      <c r="H144" s="6">
        <f>IFERROR(HLOOKUP("battles",[1]pl!$E:$E,pos!H144),)</f>
        <v>0</v>
      </c>
      <c r="I144" s="6">
        <f>IFERROR(HLOOKUP("battles",[1]pl!$E:$E,pos!I144),)</f>
        <v>0</v>
      </c>
      <c r="J144" s="6">
        <f>IFERROR(HLOOKUP("battles",[1]pl!$E:$E,pos!J144),)</f>
        <v>0</v>
      </c>
      <c r="K144" s="6">
        <f>IFERROR(HLOOKUP("battles",[1]pl!$E:$E,pos!K144),)</f>
        <v>0</v>
      </c>
      <c r="L144" s="6">
        <f>IFERROR(HLOOKUP("battles",[1]pl!$E:$E,pos!L144),)</f>
        <v>0</v>
      </c>
      <c r="M144" s="6">
        <f>IFERROR(HLOOKUP("battles",[1]pl!$E:$E,pos!M144),)</f>
        <v>0</v>
      </c>
      <c r="N144" s="6">
        <f>IFERROR(HLOOKUP("battles",[1]pl!$E:$E,pos!N144),)</f>
        <v>0</v>
      </c>
      <c r="O144" s="6">
        <f>IFERROR(HLOOKUP("battles",[1]pl!$E:$E,pos!O144),)</f>
        <v>0</v>
      </c>
      <c r="Q144" s="6">
        <f>IFERROR(HLOOKUP("battles",[1]pl!$E:$E,pos!Q144),)</f>
        <v>0</v>
      </c>
      <c r="R144" s="6">
        <f>IFERROR(HLOOKUP("battles",[1]pl!$E:$E,pos!R144),)</f>
        <v>0</v>
      </c>
      <c r="S144" s="6">
        <f>IFERROR(HLOOKUP("battles",[1]pl!$E:$E,pos!S144),)</f>
        <v>0</v>
      </c>
      <c r="T144" s="6">
        <f>IFERROR(HLOOKUP("battles",[1]pl!$E:$E,pos!T144),)</f>
        <v>0</v>
      </c>
      <c r="U144" s="6">
        <f>IFERROR(HLOOKUP("battles",[1]pl!$E:$E,pos!U144),)</f>
        <v>0</v>
      </c>
      <c r="V144" s="6">
        <f>IFERROR(HLOOKUP("battles",[1]pl!$E:$E,pos!V144),)</f>
        <v>0</v>
      </c>
      <c r="W144" s="6">
        <f>IFERROR(HLOOKUP("battles",[1]pl!$E:$E,pos!W144),)</f>
        <v>0</v>
      </c>
      <c r="X144" s="6">
        <f>IFERROR(HLOOKUP("battles",[1]pl!$E:$E,pos!X144),)</f>
        <v>0</v>
      </c>
      <c r="Y144" s="6">
        <f>IFERROR(HLOOKUP("battles",[1]pl!$E:$E,pos!Y144),)</f>
        <v>0</v>
      </c>
      <c r="Z144" s="6">
        <f>IFERROR(HLOOKUP("battles",[1]pl!$E:$E,pos!Z144),)</f>
        <v>0</v>
      </c>
      <c r="AA144" s="6">
        <f>IFERROR(HLOOKUP("battles",[1]pl!$E:$E,pos!AA144),)</f>
        <v>0</v>
      </c>
      <c r="AB144" s="6">
        <f>IFERROR(HLOOKUP("battles",[1]pl!$E:$E,pos!AB144),)</f>
        <v>0</v>
      </c>
      <c r="AC144" s="6">
        <f>IFERROR(HLOOKUP("battles",[1]pl!$E:$E,pos!AC144),)</f>
        <v>0</v>
      </c>
      <c r="AD144" s="6">
        <f>IFERROR(HLOOKUP("battles",[1]pl!$E:$E,pos!AD144),)</f>
        <v>0</v>
      </c>
      <c r="AE144" s="6">
        <f>IFERROR(HLOOKUP("battles",[1]pl!$E:$E,pos!AE144),)</f>
        <v>0</v>
      </c>
    </row>
    <row r="145" spans="1:31" s="2" customFormat="1" x14ac:dyDescent="0.25">
      <c r="A145" s="6">
        <f>IFERROR(HLOOKUP("battles",[1]pl!$E:$E,pos!A145),)</f>
        <v>0</v>
      </c>
      <c r="B145" s="6">
        <f>IFERROR(HLOOKUP("battles",[1]pl!$E:$E,pos!B145),)</f>
        <v>0</v>
      </c>
      <c r="C145" s="6">
        <f>IFERROR(HLOOKUP("battles",[1]pl!$E:$E,pos!C145),)</f>
        <v>0</v>
      </c>
      <c r="D145" s="6">
        <f>IFERROR(HLOOKUP("battles",[1]pl!$E:$E,pos!D145),)</f>
        <v>0</v>
      </c>
      <c r="E145" s="6">
        <f>IFERROR(HLOOKUP("battles",[1]pl!$E:$E,pos!E145),)</f>
        <v>0</v>
      </c>
      <c r="F145" s="6">
        <f>IFERROR(HLOOKUP("battles",[1]pl!$E:$E,pos!F145),)</f>
        <v>0</v>
      </c>
      <c r="G145" s="6">
        <f>IFERROR(HLOOKUP("battles",[1]pl!$E:$E,pos!G145),)</f>
        <v>0</v>
      </c>
      <c r="H145" s="6">
        <f>IFERROR(HLOOKUP("battles",[1]pl!$E:$E,pos!H145),)</f>
        <v>0</v>
      </c>
      <c r="I145" s="6">
        <f>IFERROR(HLOOKUP("battles",[1]pl!$E:$E,pos!I145),)</f>
        <v>0</v>
      </c>
      <c r="J145" s="6">
        <f>IFERROR(HLOOKUP("battles",[1]pl!$E:$E,pos!J145),)</f>
        <v>0</v>
      </c>
      <c r="K145" s="6">
        <f>IFERROR(HLOOKUP("battles",[1]pl!$E:$E,pos!K145),)</f>
        <v>0</v>
      </c>
      <c r="L145" s="6">
        <f>IFERROR(HLOOKUP("battles",[1]pl!$E:$E,pos!L145),)</f>
        <v>0</v>
      </c>
      <c r="M145" s="6">
        <f>IFERROR(HLOOKUP("battles",[1]pl!$E:$E,pos!M145),)</f>
        <v>0</v>
      </c>
      <c r="N145" s="6">
        <f>IFERROR(HLOOKUP("battles",[1]pl!$E:$E,pos!N145),)</f>
        <v>0</v>
      </c>
      <c r="O145" s="6">
        <f>IFERROR(HLOOKUP("battles",[1]pl!$E:$E,pos!O145),)</f>
        <v>0</v>
      </c>
      <c r="Q145" s="6">
        <f>IFERROR(HLOOKUP("battles",[1]pl!$E:$E,pos!Q145),)</f>
        <v>0</v>
      </c>
      <c r="R145" s="6">
        <f>IFERROR(HLOOKUP("battles",[1]pl!$E:$E,pos!R145),)</f>
        <v>0</v>
      </c>
      <c r="S145" s="6">
        <f>IFERROR(HLOOKUP("battles",[1]pl!$E:$E,pos!S145),)</f>
        <v>0</v>
      </c>
      <c r="T145" s="6">
        <f>IFERROR(HLOOKUP("battles",[1]pl!$E:$E,pos!T145),)</f>
        <v>0</v>
      </c>
      <c r="U145" s="6">
        <f>IFERROR(HLOOKUP("battles",[1]pl!$E:$E,pos!U145),)</f>
        <v>0</v>
      </c>
      <c r="V145" s="6">
        <f>IFERROR(HLOOKUP("battles",[1]pl!$E:$E,pos!V145),)</f>
        <v>0</v>
      </c>
      <c r="W145" s="6">
        <f>IFERROR(HLOOKUP("battles",[1]pl!$E:$E,pos!W145),)</f>
        <v>0</v>
      </c>
      <c r="X145" s="6">
        <f>IFERROR(HLOOKUP("battles",[1]pl!$E:$E,pos!X145),)</f>
        <v>0</v>
      </c>
      <c r="Y145" s="6">
        <f>IFERROR(HLOOKUP("battles",[1]pl!$E:$E,pos!Y145),)</f>
        <v>0</v>
      </c>
      <c r="Z145" s="6">
        <f>IFERROR(HLOOKUP("battles",[1]pl!$E:$E,pos!Z145),)</f>
        <v>0</v>
      </c>
      <c r="AA145" s="6">
        <f>IFERROR(HLOOKUP("battles",[1]pl!$E:$E,pos!AA145),)</f>
        <v>0</v>
      </c>
      <c r="AB145" s="6">
        <f>IFERROR(HLOOKUP("battles",[1]pl!$E:$E,pos!AB145),)</f>
        <v>0</v>
      </c>
      <c r="AC145" s="6">
        <f>IFERROR(HLOOKUP("battles",[1]pl!$E:$E,pos!AC145),)</f>
        <v>0</v>
      </c>
      <c r="AD145" s="6">
        <f>IFERROR(HLOOKUP("battles",[1]pl!$E:$E,pos!AD145),)</f>
        <v>0</v>
      </c>
      <c r="AE145" s="6">
        <f>IFERROR(HLOOKUP("battles",[1]pl!$E:$E,pos!AE145),)</f>
        <v>0</v>
      </c>
    </row>
    <row r="146" spans="1:31" s="2" customFormat="1" x14ac:dyDescent="0.25">
      <c r="A146" s="6">
        <f>IFERROR(HLOOKUP("battles",[1]pl!$E:$E,pos!A146),)</f>
        <v>0</v>
      </c>
      <c r="B146" s="6">
        <f>IFERROR(HLOOKUP("battles",[1]pl!$E:$E,pos!B146),)</f>
        <v>0</v>
      </c>
      <c r="C146" s="6">
        <f>IFERROR(HLOOKUP("battles",[1]pl!$E:$E,pos!C146),)</f>
        <v>0</v>
      </c>
      <c r="D146" s="6">
        <f>IFERROR(HLOOKUP("battles",[1]pl!$E:$E,pos!D146),)</f>
        <v>0</v>
      </c>
      <c r="E146" s="6">
        <f>IFERROR(HLOOKUP("battles",[1]pl!$E:$E,pos!E146),)</f>
        <v>0</v>
      </c>
      <c r="F146" s="6">
        <f>IFERROR(HLOOKUP("battles",[1]pl!$E:$E,pos!F146),)</f>
        <v>0</v>
      </c>
      <c r="G146" s="6">
        <f>IFERROR(HLOOKUP("battles",[1]pl!$E:$E,pos!G146),)</f>
        <v>0</v>
      </c>
      <c r="H146" s="6">
        <f>IFERROR(HLOOKUP("battles",[1]pl!$E:$E,pos!H146),)</f>
        <v>0</v>
      </c>
      <c r="I146" s="6">
        <f>IFERROR(HLOOKUP("battles",[1]pl!$E:$E,pos!I146),)</f>
        <v>0</v>
      </c>
      <c r="J146" s="6">
        <f>IFERROR(HLOOKUP("battles",[1]pl!$E:$E,pos!J146),)</f>
        <v>0</v>
      </c>
      <c r="K146" s="6">
        <f>IFERROR(HLOOKUP("battles",[1]pl!$E:$E,pos!K146),)</f>
        <v>0</v>
      </c>
      <c r="L146" s="6">
        <f>IFERROR(HLOOKUP("battles",[1]pl!$E:$E,pos!L146),)</f>
        <v>0</v>
      </c>
      <c r="M146" s="6">
        <f>IFERROR(HLOOKUP("battles",[1]pl!$E:$E,pos!M146),)</f>
        <v>0</v>
      </c>
      <c r="N146" s="6">
        <f>IFERROR(HLOOKUP("battles",[1]pl!$E:$E,pos!N146),)</f>
        <v>0</v>
      </c>
      <c r="O146" s="6">
        <f>IFERROR(HLOOKUP("battles",[1]pl!$E:$E,pos!O146),)</f>
        <v>0</v>
      </c>
      <c r="Q146" s="6">
        <f>IFERROR(HLOOKUP("battles",[1]pl!$E:$E,pos!Q146),)</f>
        <v>0</v>
      </c>
      <c r="R146" s="6">
        <f>IFERROR(HLOOKUP("battles",[1]pl!$E:$E,pos!R146),)</f>
        <v>0</v>
      </c>
      <c r="S146" s="6">
        <f>IFERROR(HLOOKUP("battles",[1]pl!$E:$E,pos!S146),)</f>
        <v>0</v>
      </c>
      <c r="T146" s="6">
        <f>IFERROR(HLOOKUP("battles",[1]pl!$E:$E,pos!T146),)</f>
        <v>0</v>
      </c>
      <c r="U146" s="6">
        <f>IFERROR(HLOOKUP("battles",[1]pl!$E:$E,pos!U146),)</f>
        <v>0</v>
      </c>
      <c r="V146" s="6">
        <f>IFERROR(HLOOKUP("battles",[1]pl!$E:$E,pos!V146),)</f>
        <v>0</v>
      </c>
      <c r="W146" s="6">
        <f>IFERROR(HLOOKUP("battles",[1]pl!$E:$E,pos!W146),)</f>
        <v>0</v>
      </c>
      <c r="X146" s="6">
        <f>IFERROR(HLOOKUP("battles",[1]pl!$E:$E,pos!X146),)</f>
        <v>0</v>
      </c>
      <c r="Y146" s="6">
        <f>IFERROR(HLOOKUP("battles",[1]pl!$E:$E,pos!Y146),)</f>
        <v>0</v>
      </c>
      <c r="Z146" s="6">
        <f>IFERROR(HLOOKUP("battles",[1]pl!$E:$E,pos!Z146),)</f>
        <v>0</v>
      </c>
      <c r="AA146" s="6">
        <f>IFERROR(HLOOKUP("battles",[1]pl!$E:$E,pos!AA146),)</f>
        <v>0</v>
      </c>
      <c r="AB146" s="6">
        <f>IFERROR(HLOOKUP("battles",[1]pl!$E:$E,pos!AB146),)</f>
        <v>0</v>
      </c>
      <c r="AC146" s="6">
        <f>IFERROR(HLOOKUP("battles",[1]pl!$E:$E,pos!AC146),)</f>
        <v>0</v>
      </c>
      <c r="AD146" s="6">
        <f>IFERROR(HLOOKUP("battles",[1]pl!$E:$E,pos!AD146),)</f>
        <v>0</v>
      </c>
      <c r="AE146" s="6">
        <f>IFERROR(HLOOKUP("battles",[1]pl!$E:$E,pos!AE146),)</f>
        <v>0</v>
      </c>
    </row>
    <row r="147" spans="1:31" s="2" customFormat="1" x14ac:dyDescent="0.25">
      <c r="A147" s="6">
        <f>IFERROR(HLOOKUP("battles",[1]pl!$E:$E,pos!A147),)</f>
        <v>0</v>
      </c>
      <c r="B147" s="6">
        <f>IFERROR(HLOOKUP("battles",[1]pl!$E:$E,pos!B147),)</f>
        <v>0</v>
      </c>
      <c r="C147" s="6">
        <f>IFERROR(HLOOKUP("battles",[1]pl!$E:$E,pos!C147),)</f>
        <v>0</v>
      </c>
      <c r="D147" s="6">
        <f>IFERROR(HLOOKUP("battles",[1]pl!$E:$E,pos!D147),)</f>
        <v>0</v>
      </c>
      <c r="E147" s="6">
        <f>IFERROR(HLOOKUP("battles",[1]pl!$E:$E,pos!E147),)</f>
        <v>0</v>
      </c>
      <c r="F147" s="6">
        <f>IFERROR(HLOOKUP("battles",[1]pl!$E:$E,pos!F147),)</f>
        <v>0</v>
      </c>
      <c r="G147" s="6">
        <f>IFERROR(HLOOKUP("battles",[1]pl!$E:$E,pos!G147),)</f>
        <v>0</v>
      </c>
      <c r="H147" s="6">
        <f>IFERROR(HLOOKUP("battles",[1]pl!$E:$E,pos!H147),)</f>
        <v>0</v>
      </c>
      <c r="I147" s="6">
        <f>IFERROR(HLOOKUP("battles",[1]pl!$E:$E,pos!I147),)</f>
        <v>0</v>
      </c>
      <c r="J147" s="6">
        <f>IFERROR(HLOOKUP("battles",[1]pl!$E:$E,pos!J147),)</f>
        <v>0</v>
      </c>
      <c r="K147" s="6">
        <f>IFERROR(HLOOKUP("battles",[1]pl!$E:$E,pos!K147),)</f>
        <v>0</v>
      </c>
      <c r="L147" s="6">
        <f>IFERROR(HLOOKUP("battles",[1]pl!$E:$E,pos!L147),)</f>
        <v>0</v>
      </c>
      <c r="M147" s="6">
        <f>IFERROR(HLOOKUP("battles",[1]pl!$E:$E,pos!M147),)</f>
        <v>0</v>
      </c>
      <c r="N147" s="6">
        <f>IFERROR(HLOOKUP("battles",[1]pl!$E:$E,pos!N147),)</f>
        <v>0</v>
      </c>
      <c r="O147" s="6">
        <f>IFERROR(HLOOKUP("battles",[1]pl!$E:$E,pos!O147),)</f>
        <v>0</v>
      </c>
      <c r="Q147" s="6">
        <f>IFERROR(HLOOKUP("battles",[1]pl!$E:$E,pos!Q147),)</f>
        <v>0</v>
      </c>
      <c r="R147" s="6">
        <f>IFERROR(HLOOKUP("battles",[1]pl!$E:$E,pos!R147),)</f>
        <v>0</v>
      </c>
      <c r="S147" s="6">
        <f>IFERROR(HLOOKUP("battles",[1]pl!$E:$E,pos!S147),)</f>
        <v>0</v>
      </c>
      <c r="T147" s="6">
        <f>IFERROR(HLOOKUP("battles",[1]pl!$E:$E,pos!T147),)</f>
        <v>0</v>
      </c>
      <c r="U147" s="6">
        <f>IFERROR(HLOOKUP("battles",[1]pl!$E:$E,pos!U147),)</f>
        <v>0</v>
      </c>
      <c r="V147" s="6">
        <f>IFERROR(HLOOKUP("battles",[1]pl!$E:$E,pos!V147),)</f>
        <v>0</v>
      </c>
      <c r="W147" s="6">
        <f>IFERROR(HLOOKUP("battles",[1]pl!$E:$E,pos!W147),)</f>
        <v>0</v>
      </c>
      <c r="X147" s="6">
        <f>IFERROR(HLOOKUP("battles",[1]pl!$E:$E,pos!X147),)</f>
        <v>0</v>
      </c>
      <c r="Y147" s="6">
        <f>IFERROR(HLOOKUP("battles",[1]pl!$E:$E,pos!Y147),)</f>
        <v>0</v>
      </c>
      <c r="Z147" s="6">
        <f>IFERROR(HLOOKUP("battles",[1]pl!$E:$E,pos!Z147),)</f>
        <v>0</v>
      </c>
      <c r="AA147" s="6">
        <f>IFERROR(HLOOKUP("battles",[1]pl!$E:$E,pos!AA147),)</f>
        <v>0</v>
      </c>
      <c r="AB147" s="6">
        <f>IFERROR(HLOOKUP("battles",[1]pl!$E:$E,pos!AB147),)</f>
        <v>0</v>
      </c>
      <c r="AC147" s="6">
        <f>IFERROR(HLOOKUP("battles",[1]pl!$E:$E,pos!AC147),)</f>
        <v>0</v>
      </c>
      <c r="AD147" s="6">
        <f>IFERROR(HLOOKUP("battles",[1]pl!$E:$E,pos!AD147),)</f>
        <v>0</v>
      </c>
      <c r="AE147" s="6">
        <f>IFERROR(HLOOKUP("battles",[1]pl!$E:$E,pos!AE147),)</f>
        <v>0</v>
      </c>
    </row>
    <row r="148" spans="1:31" s="2" customFormat="1" x14ac:dyDescent="0.25">
      <c r="A148" s="6">
        <f>IFERROR(HLOOKUP("battles",[1]pl!$E:$E,pos!A148),)</f>
        <v>0</v>
      </c>
      <c r="B148" s="6">
        <f>IFERROR(HLOOKUP("battles",[1]pl!$E:$E,pos!B148),)</f>
        <v>0</v>
      </c>
      <c r="C148" s="6">
        <f>IFERROR(HLOOKUP("battles",[1]pl!$E:$E,pos!C148),)</f>
        <v>0</v>
      </c>
      <c r="D148" s="6">
        <f>IFERROR(HLOOKUP("battles",[1]pl!$E:$E,pos!D148),)</f>
        <v>0</v>
      </c>
      <c r="E148" s="6">
        <f>IFERROR(HLOOKUP("battles",[1]pl!$E:$E,pos!E148),)</f>
        <v>0</v>
      </c>
      <c r="F148" s="6">
        <f>IFERROR(HLOOKUP("battles",[1]pl!$E:$E,pos!F148),)</f>
        <v>0</v>
      </c>
      <c r="G148" s="6">
        <f>IFERROR(HLOOKUP("battles",[1]pl!$E:$E,pos!G148),)</f>
        <v>0</v>
      </c>
      <c r="H148" s="6">
        <f>IFERROR(HLOOKUP("battles",[1]pl!$E:$E,pos!H148),)</f>
        <v>0</v>
      </c>
      <c r="I148" s="6">
        <f>IFERROR(HLOOKUP("battles",[1]pl!$E:$E,pos!I148),)</f>
        <v>0</v>
      </c>
      <c r="J148" s="6">
        <f>IFERROR(HLOOKUP("battles",[1]pl!$E:$E,pos!J148),)</f>
        <v>0</v>
      </c>
      <c r="K148" s="6">
        <f>IFERROR(HLOOKUP("battles",[1]pl!$E:$E,pos!K148),)</f>
        <v>0</v>
      </c>
      <c r="L148" s="6">
        <f>IFERROR(HLOOKUP("battles",[1]pl!$E:$E,pos!L148),)</f>
        <v>0</v>
      </c>
      <c r="M148" s="6">
        <f>IFERROR(HLOOKUP("battles",[1]pl!$E:$E,pos!M148),)</f>
        <v>0</v>
      </c>
      <c r="N148" s="6">
        <f>IFERROR(HLOOKUP("battles",[1]pl!$E:$E,pos!N148),)</f>
        <v>0</v>
      </c>
      <c r="O148" s="6">
        <f>IFERROR(HLOOKUP("battles",[1]pl!$E:$E,pos!O148),)</f>
        <v>0</v>
      </c>
      <c r="Q148" s="6">
        <f>IFERROR(HLOOKUP("battles",[1]pl!$E:$E,pos!Q148),)</f>
        <v>0</v>
      </c>
      <c r="R148" s="6">
        <f>IFERROR(HLOOKUP("battles",[1]pl!$E:$E,pos!R148),)</f>
        <v>0</v>
      </c>
      <c r="S148" s="6">
        <f>IFERROR(HLOOKUP("battles",[1]pl!$E:$E,pos!S148),)</f>
        <v>0</v>
      </c>
      <c r="T148" s="6">
        <f>IFERROR(HLOOKUP("battles",[1]pl!$E:$E,pos!T148),)</f>
        <v>0</v>
      </c>
      <c r="U148" s="6">
        <f>IFERROR(HLOOKUP("battles",[1]pl!$E:$E,pos!U148),)</f>
        <v>0</v>
      </c>
      <c r="V148" s="6">
        <f>IFERROR(HLOOKUP("battles",[1]pl!$E:$E,pos!V148),)</f>
        <v>0</v>
      </c>
      <c r="W148" s="6">
        <f>IFERROR(HLOOKUP("battles",[1]pl!$E:$E,pos!W148),)</f>
        <v>0</v>
      </c>
      <c r="X148" s="6">
        <f>IFERROR(HLOOKUP("battles",[1]pl!$E:$E,pos!X148),)</f>
        <v>0</v>
      </c>
      <c r="Y148" s="6">
        <f>IFERROR(HLOOKUP("battles",[1]pl!$E:$E,pos!Y148),)</f>
        <v>0</v>
      </c>
      <c r="Z148" s="6">
        <f>IFERROR(HLOOKUP("battles",[1]pl!$E:$E,pos!Z148),)</f>
        <v>0</v>
      </c>
      <c r="AA148" s="6">
        <f>IFERROR(HLOOKUP("battles",[1]pl!$E:$E,pos!AA148),)</f>
        <v>0</v>
      </c>
      <c r="AB148" s="6">
        <f>IFERROR(HLOOKUP("battles",[1]pl!$E:$E,pos!AB148),)</f>
        <v>0</v>
      </c>
      <c r="AC148" s="6">
        <f>IFERROR(HLOOKUP("battles",[1]pl!$E:$E,pos!AC148),)</f>
        <v>0</v>
      </c>
      <c r="AD148" s="6">
        <f>IFERROR(HLOOKUP("battles",[1]pl!$E:$E,pos!AD148),)</f>
        <v>0</v>
      </c>
      <c r="AE148" s="6">
        <f>IFERROR(HLOOKUP("battles",[1]pl!$E:$E,pos!AE148),)</f>
        <v>0</v>
      </c>
    </row>
    <row r="149" spans="1:31" s="2" customFormat="1" x14ac:dyDescent="0.25">
      <c r="A149" s="6">
        <f>IFERROR(HLOOKUP("battles",[1]pl!$E:$E,pos!A149),)</f>
        <v>0</v>
      </c>
      <c r="B149" s="6">
        <f>IFERROR(HLOOKUP("battles",[1]pl!$E:$E,pos!B149),)</f>
        <v>0</v>
      </c>
      <c r="C149" s="6">
        <f>IFERROR(HLOOKUP("battles",[1]pl!$E:$E,pos!C149),)</f>
        <v>0</v>
      </c>
      <c r="D149" s="6">
        <f>IFERROR(HLOOKUP("battles",[1]pl!$E:$E,pos!D149),)</f>
        <v>0</v>
      </c>
      <c r="E149" s="6">
        <f>IFERROR(HLOOKUP("battles",[1]pl!$E:$E,pos!E149),)</f>
        <v>0</v>
      </c>
      <c r="F149" s="6">
        <f>IFERROR(HLOOKUP("battles",[1]pl!$E:$E,pos!F149),)</f>
        <v>0</v>
      </c>
      <c r="G149" s="6">
        <f>IFERROR(HLOOKUP("battles",[1]pl!$E:$E,pos!G149),)</f>
        <v>0</v>
      </c>
      <c r="H149" s="6">
        <f>IFERROR(HLOOKUP("battles",[1]pl!$E:$E,pos!H149),)</f>
        <v>0</v>
      </c>
      <c r="I149" s="6">
        <f>IFERROR(HLOOKUP("battles",[1]pl!$E:$E,pos!I149),)</f>
        <v>0</v>
      </c>
      <c r="J149" s="6">
        <f>IFERROR(HLOOKUP("battles",[1]pl!$E:$E,pos!J149),)</f>
        <v>0</v>
      </c>
      <c r="K149" s="6">
        <f>IFERROR(HLOOKUP("battles",[1]pl!$E:$E,pos!K149),)</f>
        <v>0</v>
      </c>
      <c r="L149" s="6">
        <f>IFERROR(HLOOKUP("battles",[1]pl!$E:$E,pos!L149),)</f>
        <v>0</v>
      </c>
      <c r="M149" s="6">
        <f>IFERROR(HLOOKUP("battles",[1]pl!$E:$E,pos!M149),)</f>
        <v>0</v>
      </c>
      <c r="N149" s="6">
        <f>IFERROR(HLOOKUP("battles",[1]pl!$E:$E,pos!N149),)</f>
        <v>0</v>
      </c>
      <c r="O149" s="6">
        <f>IFERROR(HLOOKUP("battles",[1]pl!$E:$E,pos!O149),)</f>
        <v>0</v>
      </c>
      <c r="Q149" s="6">
        <f>IFERROR(HLOOKUP("battles",[1]pl!$E:$E,pos!Q149),)</f>
        <v>0</v>
      </c>
      <c r="R149" s="6">
        <f>IFERROR(HLOOKUP("battles",[1]pl!$E:$E,pos!R149),)</f>
        <v>0</v>
      </c>
      <c r="S149" s="6">
        <f>IFERROR(HLOOKUP("battles",[1]pl!$E:$E,pos!S149),)</f>
        <v>0</v>
      </c>
      <c r="T149" s="6">
        <f>IFERROR(HLOOKUP("battles",[1]pl!$E:$E,pos!T149),)</f>
        <v>0</v>
      </c>
      <c r="U149" s="6">
        <f>IFERROR(HLOOKUP("battles",[1]pl!$E:$E,pos!U149),)</f>
        <v>0</v>
      </c>
      <c r="V149" s="6">
        <f>IFERROR(HLOOKUP("battles",[1]pl!$E:$E,pos!V149),)</f>
        <v>0</v>
      </c>
      <c r="W149" s="6">
        <f>IFERROR(HLOOKUP("battles",[1]pl!$E:$E,pos!W149),)</f>
        <v>0</v>
      </c>
      <c r="X149" s="6">
        <f>IFERROR(HLOOKUP("battles",[1]pl!$E:$E,pos!X149),)</f>
        <v>0</v>
      </c>
      <c r="Y149" s="6">
        <f>IFERROR(HLOOKUP("battles",[1]pl!$E:$E,pos!Y149),)</f>
        <v>0</v>
      </c>
      <c r="Z149" s="6">
        <f>IFERROR(HLOOKUP("battles",[1]pl!$E:$E,pos!Z149),)</f>
        <v>0</v>
      </c>
      <c r="AA149" s="6">
        <f>IFERROR(HLOOKUP("battles",[1]pl!$E:$E,pos!AA149),)</f>
        <v>0</v>
      </c>
      <c r="AB149" s="6">
        <f>IFERROR(HLOOKUP("battles",[1]pl!$E:$E,pos!AB149),)</f>
        <v>0</v>
      </c>
      <c r="AC149" s="6">
        <f>IFERROR(HLOOKUP("battles",[1]pl!$E:$E,pos!AC149),)</f>
        <v>0</v>
      </c>
      <c r="AD149" s="6">
        <f>IFERROR(HLOOKUP("battles",[1]pl!$E:$E,pos!AD149),)</f>
        <v>0</v>
      </c>
      <c r="AE149" s="6">
        <f>IFERROR(HLOOKUP("battles",[1]pl!$E:$E,pos!AE149),)</f>
        <v>0</v>
      </c>
    </row>
    <row r="150" spans="1:31" s="2" customFormat="1" x14ac:dyDescent="0.25">
      <c r="A150" s="6">
        <f>IFERROR(HLOOKUP("battles",[1]pl!$E:$E,pos!A150),)</f>
        <v>0</v>
      </c>
      <c r="B150" s="6">
        <f>IFERROR(HLOOKUP("battles",[1]pl!$E:$E,pos!B150),)</f>
        <v>0</v>
      </c>
      <c r="C150" s="6">
        <f>IFERROR(HLOOKUP("battles",[1]pl!$E:$E,pos!C150),)</f>
        <v>0</v>
      </c>
      <c r="D150" s="6">
        <f>IFERROR(HLOOKUP("battles",[1]pl!$E:$E,pos!D150),)</f>
        <v>0</v>
      </c>
      <c r="E150" s="6">
        <f>IFERROR(HLOOKUP("battles",[1]pl!$E:$E,pos!E150),)</f>
        <v>0</v>
      </c>
      <c r="F150" s="6">
        <f>IFERROR(HLOOKUP("battles",[1]pl!$E:$E,pos!F150),)</f>
        <v>0</v>
      </c>
      <c r="G150" s="6">
        <f>IFERROR(HLOOKUP("battles",[1]pl!$E:$E,pos!G150),)</f>
        <v>0</v>
      </c>
      <c r="H150" s="6">
        <f>IFERROR(HLOOKUP("battles",[1]pl!$E:$E,pos!H150),)</f>
        <v>0</v>
      </c>
      <c r="I150" s="6">
        <f>IFERROR(HLOOKUP("battles",[1]pl!$E:$E,pos!I150),)</f>
        <v>0</v>
      </c>
      <c r="J150" s="6">
        <f>IFERROR(HLOOKUP("battles",[1]pl!$E:$E,pos!J150),)</f>
        <v>0</v>
      </c>
      <c r="K150" s="6">
        <f>IFERROR(HLOOKUP("battles",[1]pl!$E:$E,pos!K150),)</f>
        <v>0</v>
      </c>
      <c r="L150" s="6">
        <f>IFERROR(HLOOKUP("battles",[1]pl!$E:$E,pos!L150),)</f>
        <v>0</v>
      </c>
      <c r="M150" s="6">
        <f>IFERROR(HLOOKUP("battles",[1]pl!$E:$E,pos!M150),)</f>
        <v>0</v>
      </c>
      <c r="N150" s="6">
        <f>IFERROR(HLOOKUP("battles",[1]pl!$E:$E,pos!N150),)</f>
        <v>0</v>
      </c>
      <c r="O150" s="6">
        <f>IFERROR(HLOOKUP("battles",[1]pl!$E:$E,pos!O150),)</f>
        <v>0</v>
      </c>
      <c r="Q150" s="6">
        <f>IFERROR(HLOOKUP("battles",[1]pl!$E:$E,pos!Q150),)</f>
        <v>0</v>
      </c>
      <c r="R150" s="6">
        <f>IFERROR(HLOOKUP("battles",[1]pl!$E:$E,pos!R150),)</f>
        <v>0</v>
      </c>
      <c r="S150" s="6">
        <f>IFERROR(HLOOKUP("battles",[1]pl!$E:$E,pos!S150),)</f>
        <v>0</v>
      </c>
      <c r="T150" s="6">
        <f>IFERROR(HLOOKUP("battles",[1]pl!$E:$E,pos!T150),)</f>
        <v>0</v>
      </c>
      <c r="U150" s="6">
        <f>IFERROR(HLOOKUP("battles",[1]pl!$E:$E,pos!U150),)</f>
        <v>0</v>
      </c>
      <c r="V150" s="6">
        <f>IFERROR(HLOOKUP("battles",[1]pl!$E:$E,pos!V150),)</f>
        <v>0</v>
      </c>
      <c r="W150" s="6">
        <f>IFERROR(HLOOKUP("battles",[1]pl!$E:$E,pos!W150),)</f>
        <v>0</v>
      </c>
      <c r="X150" s="6">
        <f>IFERROR(HLOOKUP("battles",[1]pl!$E:$E,pos!X150),)</f>
        <v>0</v>
      </c>
      <c r="Y150" s="6">
        <f>IFERROR(HLOOKUP("battles",[1]pl!$E:$E,pos!Y150),)</f>
        <v>0</v>
      </c>
      <c r="Z150" s="6">
        <f>IFERROR(HLOOKUP("battles",[1]pl!$E:$E,pos!Z150),)</f>
        <v>0</v>
      </c>
      <c r="AA150" s="6">
        <f>IFERROR(HLOOKUP("battles",[1]pl!$E:$E,pos!AA150),)</f>
        <v>0</v>
      </c>
      <c r="AB150" s="6">
        <f>IFERROR(HLOOKUP("battles",[1]pl!$E:$E,pos!AB150),)</f>
        <v>0</v>
      </c>
      <c r="AC150" s="6">
        <f>IFERROR(HLOOKUP("battles",[1]pl!$E:$E,pos!AC150),)</f>
        <v>0</v>
      </c>
      <c r="AD150" s="6">
        <f>IFERROR(HLOOKUP("battles",[1]pl!$E:$E,pos!AD150),)</f>
        <v>0</v>
      </c>
      <c r="AE150" s="6">
        <f>IFERROR(HLOOKUP("battles",[1]pl!$E:$E,pos!AE150),)</f>
        <v>0</v>
      </c>
    </row>
    <row r="151" spans="1:31" s="2" customFormat="1" x14ac:dyDescent="0.25">
      <c r="A151" s="6">
        <f>IFERROR(HLOOKUP("battles",[1]pl!$E:$E,pos!A151),)</f>
        <v>0</v>
      </c>
      <c r="B151" s="6">
        <f>IFERROR(HLOOKUP("battles",[1]pl!$E:$E,pos!B151),)</f>
        <v>0</v>
      </c>
      <c r="C151" s="6">
        <f>IFERROR(HLOOKUP("battles",[1]pl!$E:$E,pos!C151),)</f>
        <v>0</v>
      </c>
      <c r="D151" s="6">
        <f>IFERROR(HLOOKUP("battles",[1]pl!$E:$E,pos!D151),)</f>
        <v>0</v>
      </c>
      <c r="E151" s="6">
        <f>IFERROR(HLOOKUP("battles",[1]pl!$E:$E,pos!E151),)</f>
        <v>0</v>
      </c>
      <c r="F151" s="6">
        <f>IFERROR(HLOOKUP("battles",[1]pl!$E:$E,pos!F151),)</f>
        <v>0</v>
      </c>
      <c r="G151" s="6">
        <f>IFERROR(HLOOKUP("battles",[1]pl!$E:$E,pos!G151),)</f>
        <v>0</v>
      </c>
      <c r="H151" s="6">
        <f>IFERROR(HLOOKUP("battles",[1]pl!$E:$E,pos!H151),)</f>
        <v>0</v>
      </c>
      <c r="I151" s="6">
        <f>IFERROR(HLOOKUP("battles",[1]pl!$E:$E,pos!I151),)</f>
        <v>0</v>
      </c>
      <c r="J151" s="6">
        <f>IFERROR(HLOOKUP("battles",[1]pl!$E:$E,pos!J151),)</f>
        <v>0</v>
      </c>
      <c r="K151" s="6">
        <f>IFERROR(HLOOKUP("battles",[1]pl!$E:$E,pos!K151),)</f>
        <v>0</v>
      </c>
      <c r="L151" s="6">
        <f>IFERROR(HLOOKUP("battles",[1]pl!$E:$E,pos!L151),)</f>
        <v>0</v>
      </c>
      <c r="M151" s="6">
        <f>IFERROR(HLOOKUP("battles",[1]pl!$E:$E,pos!M151),)</f>
        <v>0</v>
      </c>
      <c r="N151" s="6">
        <f>IFERROR(HLOOKUP("battles",[1]pl!$E:$E,pos!N151),)</f>
        <v>0</v>
      </c>
      <c r="O151" s="6">
        <f>IFERROR(HLOOKUP("battles",[1]pl!$E:$E,pos!O151),)</f>
        <v>0</v>
      </c>
      <c r="Q151" s="6">
        <f>IFERROR(HLOOKUP("battles",[1]pl!$E:$E,pos!Q151),)</f>
        <v>0</v>
      </c>
      <c r="R151" s="6">
        <f>IFERROR(HLOOKUP("battles",[1]pl!$E:$E,pos!R151),)</f>
        <v>0</v>
      </c>
      <c r="S151" s="6">
        <f>IFERROR(HLOOKUP("battles",[1]pl!$E:$E,pos!S151),)</f>
        <v>0</v>
      </c>
      <c r="T151" s="6">
        <f>IFERROR(HLOOKUP("battles",[1]pl!$E:$E,pos!T151),)</f>
        <v>0</v>
      </c>
      <c r="U151" s="6">
        <f>IFERROR(HLOOKUP("battles",[1]pl!$E:$E,pos!U151),)</f>
        <v>0</v>
      </c>
      <c r="V151" s="6">
        <f>IFERROR(HLOOKUP("battles",[1]pl!$E:$E,pos!V151),)</f>
        <v>0</v>
      </c>
      <c r="W151" s="6">
        <f>IFERROR(HLOOKUP("battles",[1]pl!$E:$E,pos!W151),)</f>
        <v>0</v>
      </c>
      <c r="X151" s="6">
        <f>IFERROR(HLOOKUP("battles",[1]pl!$E:$E,pos!X151),)</f>
        <v>0</v>
      </c>
      <c r="Y151" s="6">
        <f>IFERROR(HLOOKUP("battles",[1]pl!$E:$E,pos!Y151),)</f>
        <v>0</v>
      </c>
      <c r="Z151" s="6">
        <f>IFERROR(HLOOKUP("battles",[1]pl!$E:$E,pos!Z151),)</f>
        <v>0</v>
      </c>
      <c r="AA151" s="6">
        <f>IFERROR(HLOOKUP("battles",[1]pl!$E:$E,pos!AA151),)</f>
        <v>0</v>
      </c>
      <c r="AB151" s="6">
        <f>IFERROR(HLOOKUP("battles",[1]pl!$E:$E,pos!AB151),)</f>
        <v>0</v>
      </c>
      <c r="AC151" s="6">
        <f>IFERROR(HLOOKUP("battles",[1]pl!$E:$E,pos!AC151),)</f>
        <v>0</v>
      </c>
      <c r="AD151" s="6">
        <f>IFERROR(HLOOKUP("battles",[1]pl!$E:$E,pos!AD151),)</f>
        <v>0</v>
      </c>
      <c r="AE151" s="6">
        <f>IFERROR(HLOOKUP("battles",[1]pl!$E:$E,pos!AE151),)</f>
        <v>0</v>
      </c>
    </row>
    <row r="152" spans="1:31" s="2" customFormat="1" x14ac:dyDescent="0.25">
      <c r="A152" s="6">
        <f>IFERROR(HLOOKUP("battles",[1]pl!$E:$E,pos!A152),)</f>
        <v>0</v>
      </c>
      <c r="B152" s="6">
        <f>IFERROR(HLOOKUP("battles",[1]pl!$E:$E,pos!B152),)</f>
        <v>0</v>
      </c>
      <c r="C152" s="6">
        <f>IFERROR(HLOOKUP("battles",[1]pl!$E:$E,pos!C152),)</f>
        <v>0</v>
      </c>
      <c r="D152" s="6">
        <f>IFERROR(HLOOKUP("battles",[1]pl!$E:$E,pos!D152),)</f>
        <v>0</v>
      </c>
      <c r="E152" s="6">
        <f>IFERROR(HLOOKUP("battles",[1]pl!$E:$E,pos!E152),)</f>
        <v>0</v>
      </c>
      <c r="F152" s="6">
        <f>IFERROR(HLOOKUP("battles",[1]pl!$E:$E,pos!F152),)</f>
        <v>0</v>
      </c>
      <c r="G152" s="6">
        <f>IFERROR(HLOOKUP("battles",[1]pl!$E:$E,pos!G152),)</f>
        <v>0</v>
      </c>
      <c r="H152" s="6">
        <f>IFERROR(HLOOKUP("battles",[1]pl!$E:$E,pos!H152),)</f>
        <v>0</v>
      </c>
      <c r="I152" s="6">
        <f>IFERROR(HLOOKUP("battles",[1]pl!$E:$E,pos!I152),)</f>
        <v>0</v>
      </c>
      <c r="J152" s="6">
        <f>IFERROR(HLOOKUP("battles",[1]pl!$E:$E,pos!J152),)</f>
        <v>0</v>
      </c>
      <c r="K152" s="6">
        <f>IFERROR(HLOOKUP("battles",[1]pl!$E:$E,pos!K152),)</f>
        <v>0</v>
      </c>
      <c r="L152" s="6">
        <f>IFERROR(HLOOKUP("battles",[1]pl!$E:$E,pos!L152),)</f>
        <v>0</v>
      </c>
      <c r="M152" s="6">
        <f>IFERROR(HLOOKUP("battles",[1]pl!$E:$E,pos!M152),)</f>
        <v>0</v>
      </c>
      <c r="N152" s="6">
        <f>IFERROR(HLOOKUP("battles",[1]pl!$E:$E,pos!N152),)</f>
        <v>0</v>
      </c>
      <c r="O152" s="6">
        <f>IFERROR(HLOOKUP("battles",[1]pl!$E:$E,pos!O152),)</f>
        <v>0</v>
      </c>
      <c r="Q152" s="6">
        <f>IFERROR(HLOOKUP("battles",[1]pl!$E:$E,pos!Q152),)</f>
        <v>0</v>
      </c>
      <c r="R152" s="6">
        <f>IFERROR(HLOOKUP("battles",[1]pl!$E:$E,pos!R152),)</f>
        <v>0</v>
      </c>
      <c r="S152" s="6">
        <f>IFERROR(HLOOKUP("battles",[1]pl!$E:$E,pos!S152),)</f>
        <v>0</v>
      </c>
      <c r="T152" s="6">
        <f>IFERROR(HLOOKUP("battles",[1]pl!$E:$E,pos!T152),)</f>
        <v>0</v>
      </c>
      <c r="U152" s="6">
        <f>IFERROR(HLOOKUP("battles",[1]pl!$E:$E,pos!U152),)</f>
        <v>0</v>
      </c>
      <c r="V152" s="6">
        <f>IFERROR(HLOOKUP("battles",[1]pl!$E:$E,pos!V152),)</f>
        <v>0</v>
      </c>
      <c r="W152" s="6">
        <f>IFERROR(HLOOKUP("battles",[1]pl!$E:$E,pos!W152),)</f>
        <v>0</v>
      </c>
      <c r="X152" s="6">
        <f>IFERROR(HLOOKUP("battles",[1]pl!$E:$E,pos!X152),)</f>
        <v>0</v>
      </c>
      <c r="Y152" s="6">
        <f>IFERROR(HLOOKUP("battles",[1]pl!$E:$E,pos!Y152),)</f>
        <v>0</v>
      </c>
      <c r="Z152" s="6">
        <f>IFERROR(HLOOKUP("battles",[1]pl!$E:$E,pos!Z152),)</f>
        <v>0</v>
      </c>
      <c r="AA152" s="6">
        <f>IFERROR(HLOOKUP("battles",[1]pl!$E:$E,pos!AA152),)</f>
        <v>0</v>
      </c>
      <c r="AB152" s="6">
        <f>IFERROR(HLOOKUP("battles",[1]pl!$E:$E,pos!AB152),)</f>
        <v>0</v>
      </c>
      <c r="AC152" s="6">
        <f>IFERROR(HLOOKUP("battles",[1]pl!$E:$E,pos!AC152),)</f>
        <v>0</v>
      </c>
      <c r="AD152" s="6">
        <f>IFERROR(HLOOKUP("battles",[1]pl!$E:$E,pos!AD152),)</f>
        <v>0</v>
      </c>
      <c r="AE152" s="6">
        <f>IFERROR(HLOOKUP("battles",[1]pl!$E:$E,pos!AE152),)</f>
        <v>0</v>
      </c>
    </row>
    <row r="153" spans="1:31" s="2" customFormat="1" x14ac:dyDescent="0.25">
      <c r="A153" s="6">
        <f>IFERROR(HLOOKUP("battles",[1]pl!$E:$E,pos!A153),)</f>
        <v>0</v>
      </c>
      <c r="B153" s="6">
        <f>IFERROR(HLOOKUP("battles",[1]pl!$E:$E,pos!B153),)</f>
        <v>0</v>
      </c>
      <c r="C153" s="6">
        <f>IFERROR(HLOOKUP("battles",[1]pl!$E:$E,pos!C153),)</f>
        <v>0</v>
      </c>
      <c r="D153" s="6">
        <f>IFERROR(HLOOKUP("battles",[1]pl!$E:$E,pos!D153),)</f>
        <v>0</v>
      </c>
      <c r="E153" s="6">
        <f>IFERROR(HLOOKUP("battles",[1]pl!$E:$E,pos!E153),)</f>
        <v>0</v>
      </c>
      <c r="F153" s="6">
        <f>IFERROR(HLOOKUP("battles",[1]pl!$E:$E,pos!F153),)</f>
        <v>0</v>
      </c>
      <c r="G153" s="6">
        <f>IFERROR(HLOOKUP("battles",[1]pl!$E:$E,pos!G153),)</f>
        <v>0</v>
      </c>
      <c r="H153" s="6">
        <f>IFERROR(HLOOKUP("battles",[1]pl!$E:$E,pos!H153),)</f>
        <v>0</v>
      </c>
      <c r="I153" s="6">
        <f>IFERROR(HLOOKUP("battles",[1]pl!$E:$E,pos!I153),)</f>
        <v>0</v>
      </c>
      <c r="J153" s="6">
        <f>IFERROR(HLOOKUP("battles",[1]pl!$E:$E,pos!J153),)</f>
        <v>0</v>
      </c>
      <c r="K153" s="6">
        <f>IFERROR(HLOOKUP("battles",[1]pl!$E:$E,pos!K153),)</f>
        <v>0</v>
      </c>
      <c r="L153" s="6">
        <f>IFERROR(HLOOKUP("battles",[1]pl!$E:$E,pos!L153),)</f>
        <v>0</v>
      </c>
      <c r="M153" s="6">
        <f>IFERROR(HLOOKUP("battles",[1]pl!$E:$E,pos!M153),)</f>
        <v>0</v>
      </c>
      <c r="N153" s="6">
        <f>IFERROR(HLOOKUP("battles",[1]pl!$E:$E,pos!N153),)</f>
        <v>0</v>
      </c>
      <c r="O153" s="6">
        <f>IFERROR(HLOOKUP("battles",[1]pl!$E:$E,pos!O153),)</f>
        <v>0</v>
      </c>
      <c r="Q153" s="6">
        <f>IFERROR(HLOOKUP("battles",[1]pl!$E:$E,pos!Q153),)</f>
        <v>0</v>
      </c>
      <c r="R153" s="6">
        <f>IFERROR(HLOOKUP("battles",[1]pl!$E:$E,pos!R153),)</f>
        <v>0</v>
      </c>
      <c r="S153" s="6">
        <f>IFERROR(HLOOKUP("battles",[1]pl!$E:$E,pos!S153),)</f>
        <v>0</v>
      </c>
      <c r="T153" s="6">
        <f>IFERROR(HLOOKUP("battles",[1]pl!$E:$E,pos!T153),)</f>
        <v>0</v>
      </c>
      <c r="U153" s="6">
        <f>IFERROR(HLOOKUP("battles",[1]pl!$E:$E,pos!U153),)</f>
        <v>0</v>
      </c>
      <c r="V153" s="6">
        <f>IFERROR(HLOOKUP("battles",[1]pl!$E:$E,pos!V153),)</f>
        <v>0</v>
      </c>
      <c r="W153" s="6">
        <f>IFERROR(HLOOKUP("battles",[1]pl!$E:$E,pos!W153),)</f>
        <v>0</v>
      </c>
      <c r="X153" s="6">
        <f>IFERROR(HLOOKUP("battles",[1]pl!$E:$E,pos!X153),)</f>
        <v>0</v>
      </c>
      <c r="Y153" s="6">
        <f>IFERROR(HLOOKUP("battles",[1]pl!$E:$E,pos!Y153),)</f>
        <v>0</v>
      </c>
      <c r="Z153" s="6">
        <f>IFERROR(HLOOKUP("battles",[1]pl!$E:$E,pos!Z153),)</f>
        <v>0</v>
      </c>
      <c r="AA153" s="6">
        <f>IFERROR(HLOOKUP("battles",[1]pl!$E:$E,pos!AA153),)</f>
        <v>0</v>
      </c>
      <c r="AB153" s="6">
        <f>IFERROR(HLOOKUP("battles",[1]pl!$E:$E,pos!AB153),)</f>
        <v>0</v>
      </c>
      <c r="AC153" s="6">
        <f>IFERROR(HLOOKUP("battles",[1]pl!$E:$E,pos!AC153),)</f>
        <v>0</v>
      </c>
      <c r="AD153" s="6">
        <f>IFERROR(HLOOKUP("battles",[1]pl!$E:$E,pos!AD153),)</f>
        <v>0</v>
      </c>
      <c r="AE153" s="6">
        <f>IFERROR(HLOOKUP("battles",[1]pl!$E:$E,pos!AE153),)</f>
        <v>0</v>
      </c>
    </row>
    <row r="154" spans="1:31" s="2" customFormat="1" x14ac:dyDescent="0.25">
      <c r="A154" s="6">
        <f>IFERROR(HLOOKUP("battles",[1]pl!$E:$E,pos!A154),)</f>
        <v>0</v>
      </c>
      <c r="B154" s="6">
        <f>IFERROR(HLOOKUP("battles",[1]pl!$E:$E,pos!B154),)</f>
        <v>0</v>
      </c>
      <c r="C154" s="6">
        <f>IFERROR(HLOOKUP("battles",[1]pl!$E:$E,pos!C154),)</f>
        <v>0</v>
      </c>
      <c r="D154" s="6">
        <f>IFERROR(HLOOKUP("battles",[1]pl!$E:$E,pos!D154),)</f>
        <v>0</v>
      </c>
      <c r="E154" s="6">
        <f>IFERROR(HLOOKUP("battles",[1]pl!$E:$E,pos!E154),)</f>
        <v>0</v>
      </c>
      <c r="F154" s="6">
        <f>IFERROR(HLOOKUP("battles",[1]pl!$E:$E,pos!F154),)</f>
        <v>0</v>
      </c>
      <c r="G154" s="6">
        <f>IFERROR(HLOOKUP("battles",[1]pl!$E:$E,pos!G154),)</f>
        <v>0</v>
      </c>
      <c r="H154" s="6">
        <f>IFERROR(HLOOKUP("battles",[1]pl!$E:$E,pos!H154),)</f>
        <v>0</v>
      </c>
      <c r="I154" s="6">
        <f>IFERROR(HLOOKUP("battles",[1]pl!$E:$E,pos!I154),)</f>
        <v>0</v>
      </c>
      <c r="J154" s="6">
        <f>IFERROR(HLOOKUP("battles",[1]pl!$E:$E,pos!J154),)</f>
        <v>0</v>
      </c>
      <c r="K154" s="6">
        <f>IFERROR(HLOOKUP("battles",[1]pl!$E:$E,pos!K154),)</f>
        <v>0</v>
      </c>
      <c r="L154" s="6">
        <f>IFERROR(HLOOKUP("battles",[1]pl!$E:$E,pos!L154),)</f>
        <v>0</v>
      </c>
      <c r="M154" s="6">
        <f>IFERROR(HLOOKUP("battles",[1]pl!$E:$E,pos!M154),)</f>
        <v>0</v>
      </c>
      <c r="N154" s="6">
        <f>IFERROR(HLOOKUP("battles",[1]pl!$E:$E,pos!N154),)</f>
        <v>0</v>
      </c>
      <c r="O154" s="6">
        <f>IFERROR(HLOOKUP("battles",[1]pl!$E:$E,pos!O154),)</f>
        <v>0</v>
      </c>
      <c r="Q154" s="6">
        <f>IFERROR(HLOOKUP("battles",[1]pl!$E:$E,pos!Q154),)</f>
        <v>0</v>
      </c>
      <c r="R154" s="6">
        <f>IFERROR(HLOOKUP("battles",[1]pl!$E:$E,pos!R154),)</f>
        <v>0</v>
      </c>
      <c r="S154" s="6">
        <f>IFERROR(HLOOKUP("battles",[1]pl!$E:$E,pos!S154),)</f>
        <v>0</v>
      </c>
      <c r="T154" s="6">
        <f>IFERROR(HLOOKUP("battles",[1]pl!$E:$E,pos!T154),)</f>
        <v>0</v>
      </c>
      <c r="U154" s="6">
        <f>IFERROR(HLOOKUP("battles",[1]pl!$E:$E,pos!U154),)</f>
        <v>0</v>
      </c>
      <c r="V154" s="6">
        <f>IFERROR(HLOOKUP("battles",[1]pl!$E:$E,pos!V154),)</f>
        <v>0</v>
      </c>
      <c r="W154" s="6">
        <f>IFERROR(HLOOKUP("battles",[1]pl!$E:$E,pos!W154),)</f>
        <v>0</v>
      </c>
      <c r="X154" s="6">
        <f>IFERROR(HLOOKUP("battles",[1]pl!$E:$E,pos!X154),)</f>
        <v>0</v>
      </c>
      <c r="Y154" s="6">
        <f>IFERROR(HLOOKUP("battles",[1]pl!$E:$E,pos!Y154),)</f>
        <v>0</v>
      </c>
      <c r="Z154" s="6">
        <f>IFERROR(HLOOKUP("battles",[1]pl!$E:$E,pos!Z154),)</f>
        <v>0</v>
      </c>
      <c r="AA154" s="6">
        <f>IFERROR(HLOOKUP("battles",[1]pl!$E:$E,pos!AA154),)</f>
        <v>0</v>
      </c>
      <c r="AB154" s="6">
        <f>IFERROR(HLOOKUP("battles",[1]pl!$E:$E,pos!AB154),)</f>
        <v>0</v>
      </c>
      <c r="AC154" s="6">
        <f>IFERROR(HLOOKUP("battles",[1]pl!$E:$E,pos!AC154),)</f>
        <v>0</v>
      </c>
      <c r="AD154" s="6">
        <f>IFERROR(HLOOKUP("battles",[1]pl!$E:$E,pos!AD154),)</f>
        <v>0</v>
      </c>
      <c r="AE154" s="6">
        <f>IFERROR(HLOOKUP("battles",[1]pl!$E:$E,pos!AE154),)</f>
        <v>0</v>
      </c>
    </row>
    <row r="155" spans="1:31" s="2" customFormat="1" x14ac:dyDescent="0.25">
      <c r="A155" s="6">
        <f>IFERROR(HLOOKUP("battles",[1]pl!$E:$E,pos!A155),)</f>
        <v>0</v>
      </c>
      <c r="B155" s="6">
        <f>IFERROR(HLOOKUP("battles",[1]pl!$E:$E,pos!B155),)</f>
        <v>0</v>
      </c>
      <c r="C155" s="6">
        <f>IFERROR(HLOOKUP("battles",[1]pl!$E:$E,pos!C155),)</f>
        <v>0</v>
      </c>
      <c r="D155" s="6">
        <f>IFERROR(HLOOKUP("battles",[1]pl!$E:$E,pos!D155),)</f>
        <v>0</v>
      </c>
      <c r="E155" s="6">
        <f>IFERROR(HLOOKUP("battles",[1]pl!$E:$E,pos!E155),)</f>
        <v>0</v>
      </c>
      <c r="F155" s="6">
        <f>IFERROR(HLOOKUP("battles",[1]pl!$E:$E,pos!F155),)</f>
        <v>0</v>
      </c>
      <c r="G155" s="6">
        <f>IFERROR(HLOOKUP("battles",[1]pl!$E:$E,pos!G155),)</f>
        <v>0</v>
      </c>
      <c r="H155" s="6">
        <f>IFERROR(HLOOKUP("battles",[1]pl!$E:$E,pos!H155),)</f>
        <v>0</v>
      </c>
      <c r="I155" s="6">
        <f>IFERROR(HLOOKUP("battles",[1]pl!$E:$E,pos!I155),)</f>
        <v>0</v>
      </c>
      <c r="J155" s="6">
        <f>IFERROR(HLOOKUP("battles",[1]pl!$E:$E,pos!J155),)</f>
        <v>0</v>
      </c>
      <c r="K155" s="6">
        <f>IFERROR(HLOOKUP("battles",[1]pl!$E:$E,pos!K155),)</f>
        <v>0</v>
      </c>
      <c r="L155" s="6">
        <f>IFERROR(HLOOKUP("battles",[1]pl!$E:$E,pos!L155),)</f>
        <v>0</v>
      </c>
      <c r="M155" s="6">
        <f>IFERROR(HLOOKUP("battles",[1]pl!$E:$E,pos!M155),)</f>
        <v>0</v>
      </c>
      <c r="N155" s="6">
        <f>IFERROR(HLOOKUP("battles",[1]pl!$E:$E,pos!N155),)</f>
        <v>0</v>
      </c>
      <c r="O155" s="6">
        <f>IFERROR(HLOOKUP("battles",[1]pl!$E:$E,pos!O155),)</f>
        <v>0</v>
      </c>
      <c r="Q155" s="6">
        <f>IFERROR(HLOOKUP("battles",[1]pl!$E:$E,pos!Q155),)</f>
        <v>0</v>
      </c>
      <c r="R155" s="6">
        <f>IFERROR(HLOOKUP("battles",[1]pl!$E:$E,pos!R155),)</f>
        <v>0</v>
      </c>
      <c r="S155" s="6">
        <f>IFERROR(HLOOKUP("battles",[1]pl!$E:$E,pos!S155),)</f>
        <v>0</v>
      </c>
      <c r="T155" s="6">
        <f>IFERROR(HLOOKUP("battles",[1]pl!$E:$E,pos!T155),)</f>
        <v>0</v>
      </c>
      <c r="U155" s="6">
        <f>IFERROR(HLOOKUP("battles",[1]pl!$E:$E,pos!U155),)</f>
        <v>0</v>
      </c>
      <c r="V155" s="6">
        <f>IFERROR(HLOOKUP("battles",[1]pl!$E:$E,pos!V155),)</f>
        <v>0</v>
      </c>
      <c r="W155" s="6">
        <f>IFERROR(HLOOKUP("battles",[1]pl!$E:$E,pos!W155),)</f>
        <v>0</v>
      </c>
      <c r="X155" s="6">
        <f>IFERROR(HLOOKUP("battles",[1]pl!$E:$E,pos!X155),)</f>
        <v>0</v>
      </c>
      <c r="Y155" s="6">
        <f>IFERROR(HLOOKUP("battles",[1]pl!$E:$E,pos!Y155),)</f>
        <v>0</v>
      </c>
      <c r="Z155" s="6">
        <f>IFERROR(HLOOKUP("battles",[1]pl!$E:$E,pos!Z155),)</f>
        <v>0</v>
      </c>
      <c r="AA155" s="6">
        <f>IFERROR(HLOOKUP("battles",[1]pl!$E:$E,pos!AA155),)</f>
        <v>0</v>
      </c>
      <c r="AB155" s="6">
        <f>IFERROR(HLOOKUP("battles",[1]pl!$E:$E,pos!AB155),)</f>
        <v>0</v>
      </c>
      <c r="AC155" s="6">
        <f>IFERROR(HLOOKUP("battles",[1]pl!$E:$E,pos!AC155),)</f>
        <v>0</v>
      </c>
      <c r="AD155" s="6">
        <f>IFERROR(HLOOKUP("battles",[1]pl!$E:$E,pos!AD155),)</f>
        <v>0</v>
      </c>
      <c r="AE155" s="6">
        <f>IFERROR(HLOOKUP("battles",[1]pl!$E:$E,pos!AE155),)</f>
        <v>0</v>
      </c>
    </row>
    <row r="156" spans="1:31" s="2" customFormat="1" x14ac:dyDescent="0.25">
      <c r="A156" s="6">
        <f>IFERROR(HLOOKUP("battles",[1]pl!$E:$E,pos!A156),)</f>
        <v>0</v>
      </c>
      <c r="B156" s="6">
        <f>IFERROR(HLOOKUP("battles",[1]pl!$E:$E,pos!B156),)</f>
        <v>0</v>
      </c>
      <c r="C156" s="6">
        <f>IFERROR(HLOOKUP("battles",[1]pl!$E:$E,pos!C156),)</f>
        <v>0</v>
      </c>
      <c r="D156" s="6">
        <f>IFERROR(HLOOKUP("battles",[1]pl!$E:$E,pos!D156),)</f>
        <v>0</v>
      </c>
      <c r="E156" s="6">
        <f>IFERROR(HLOOKUP("battles",[1]pl!$E:$E,pos!E156),)</f>
        <v>0</v>
      </c>
      <c r="F156" s="6">
        <f>IFERROR(HLOOKUP("battles",[1]pl!$E:$E,pos!F156),)</f>
        <v>0</v>
      </c>
      <c r="G156" s="6">
        <f>IFERROR(HLOOKUP("battles",[1]pl!$E:$E,pos!G156),)</f>
        <v>0</v>
      </c>
      <c r="H156" s="6">
        <f>IFERROR(HLOOKUP("battles",[1]pl!$E:$E,pos!H156),)</f>
        <v>0</v>
      </c>
      <c r="I156" s="6">
        <f>IFERROR(HLOOKUP("battles",[1]pl!$E:$E,pos!I156),)</f>
        <v>0</v>
      </c>
      <c r="J156" s="6">
        <f>IFERROR(HLOOKUP("battles",[1]pl!$E:$E,pos!J156),)</f>
        <v>0</v>
      </c>
      <c r="K156" s="6">
        <f>IFERROR(HLOOKUP("battles",[1]pl!$E:$E,pos!K156),)</f>
        <v>0</v>
      </c>
      <c r="L156" s="6">
        <f>IFERROR(HLOOKUP("battles",[1]pl!$E:$E,pos!L156),)</f>
        <v>0</v>
      </c>
      <c r="M156" s="6">
        <f>IFERROR(HLOOKUP("battles",[1]pl!$E:$E,pos!M156),)</f>
        <v>0</v>
      </c>
      <c r="N156" s="6">
        <f>IFERROR(HLOOKUP("battles",[1]pl!$E:$E,pos!N156),)</f>
        <v>0</v>
      </c>
      <c r="O156" s="6">
        <f>IFERROR(HLOOKUP("battles",[1]pl!$E:$E,pos!O156),)</f>
        <v>0</v>
      </c>
      <c r="Q156" s="6">
        <f>IFERROR(HLOOKUP("battles",[1]pl!$E:$E,pos!Q156),)</f>
        <v>0</v>
      </c>
      <c r="R156" s="6">
        <f>IFERROR(HLOOKUP("battles",[1]pl!$E:$E,pos!R156),)</f>
        <v>0</v>
      </c>
      <c r="S156" s="6">
        <f>IFERROR(HLOOKUP("battles",[1]pl!$E:$E,pos!S156),)</f>
        <v>0</v>
      </c>
      <c r="T156" s="6">
        <f>IFERROR(HLOOKUP("battles",[1]pl!$E:$E,pos!T156),)</f>
        <v>0</v>
      </c>
      <c r="U156" s="6">
        <f>IFERROR(HLOOKUP("battles",[1]pl!$E:$E,pos!U156),)</f>
        <v>0</v>
      </c>
      <c r="V156" s="6">
        <f>IFERROR(HLOOKUP("battles",[1]pl!$E:$E,pos!V156),)</f>
        <v>0</v>
      </c>
      <c r="W156" s="6">
        <f>IFERROR(HLOOKUP("battles",[1]pl!$E:$E,pos!W156),)</f>
        <v>0</v>
      </c>
      <c r="X156" s="6">
        <f>IFERROR(HLOOKUP("battles",[1]pl!$E:$E,pos!X156),)</f>
        <v>0</v>
      </c>
      <c r="Y156" s="6">
        <f>IFERROR(HLOOKUP("battles",[1]pl!$E:$E,pos!Y156),)</f>
        <v>0</v>
      </c>
      <c r="Z156" s="6">
        <f>IFERROR(HLOOKUP("battles",[1]pl!$E:$E,pos!Z156),)</f>
        <v>0</v>
      </c>
      <c r="AA156" s="6">
        <f>IFERROR(HLOOKUP("battles",[1]pl!$E:$E,pos!AA156),)</f>
        <v>0</v>
      </c>
      <c r="AB156" s="6">
        <f>IFERROR(HLOOKUP("battles",[1]pl!$E:$E,pos!AB156),)</f>
        <v>0</v>
      </c>
      <c r="AC156" s="6">
        <f>IFERROR(HLOOKUP("battles",[1]pl!$E:$E,pos!AC156),)</f>
        <v>0</v>
      </c>
      <c r="AD156" s="6">
        <f>IFERROR(HLOOKUP("battles",[1]pl!$E:$E,pos!AD156),)</f>
        <v>0</v>
      </c>
      <c r="AE156" s="6">
        <f>IFERROR(HLOOKUP("battles",[1]pl!$E:$E,pos!AE156),)</f>
        <v>0</v>
      </c>
    </row>
    <row r="157" spans="1:31" s="2" customFormat="1" x14ac:dyDescent="0.25">
      <c r="A157" s="6">
        <f>IFERROR(HLOOKUP("battles",[1]pl!$E:$E,pos!A157),)</f>
        <v>0</v>
      </c>
      <c r="B157" s="6">
        <f>IFERROR(HLOOKUP("battles",[1]pl!$E:$E,pos!B157),)</f>
        <v>0</v>
      </c>
      <c r="C157" s="6">
        <f>IFERROR(HLOOKUP("battles",[1]pl!$E:$E,pos!C157),)</f>
        <v>0</v>
      </c>
      <c r="D157" s="6">
        <f>IFERROR(HLOOKUP("battles",[1]pl!$E:$E,pos!D157),)</f>
        <v>0</v>
      </c>
      <c r="E157" s="6">
        <f>IFERROR(HLOOKUP("battles",[1]pl!$E:$E,pos!E157),)</f>
        <v>0</v>
      </c>
      <c r="F157" s="6">
        <f>IFERROR(HLOOKUP("battles",[1]pl!$E:$E,pos!F157),)</f>
        <v>0</v>
      </c>
      <c r="G157" s="6">
        <f>IFERROR(HLOOKUP("battles",[1]pl!$E:$E,pos!G157),)</f>
        <v>0</v>
      </c>
      <c r="H157" s="6">
        <f>IFERROR(HLOOKUP("battles",[1]pl!$E:$E,pos!H157),)</f>
        <v>0</v>
      </c>
      <c r="I157" s="6">
        <f>IFERROR(HLOOKUP("battles",[1]pl!$E:$E,pos!I157),)</f>
        <v>0</v>
      </c>
      <c r="J157" s="6">
        <f>IFERROR(HLOOKUP("battles",[1]pl!$E:$E,pos!J157),)</f>
        <v>0</v>
      </c>
      <c r="K157" s="6">
        <f>IFERROR(HLOOKUP("battles",[1]pl!$E:$E,pos!K157),)</f>
        <v>0</v>
      </c>
      <c r="L157" s="6">
        <f>IFERROR(HLOOKUP("battles",[1]pl!$E:$E,pos!L157),)</f>
        <v>0</v>
      </c>
      <c r="M157" s="6">
        <f>IFERROR(HLOOKUP("battles",[1]pl!$E:$E,pos!M157),)</f>
        <v>0</v>
      </c>
      <c r="N157" s="6">
        <f>IFERROR(HLOOKUP("battles",[1]pl!$E:$E,pos!N157),)</f>
        <v>0</v>
      </c>
      <c r="O157" s="6">
        <f>IFERROR(HLOOKUP("battles",[1]pl!$E:$E,pos!O157),)</f>
        <v>0</v>
      </c>
      <c r="Q157" s="6">
        <f>IFERROR(HLOOKUP("battles",[1]pl!$E:$E,pos!Q157),)</f>
        <v>0</v>
      </c>
      <c r="R157" s="6">
        <f>IFERROR(HLOOKUP("battles",[1]pl!$E:$E,pos!R157),)</f>
        <v>0</v>
      </c>
      <c r="S157" s="6">
        <f>IFERROR(HLOOKUP("battles",[1]pl!$E:$E,pos!S157),)</f>
        <v>0</v>
      </c>
      <c r="T157" s="6">
        <f>IFERROR(HLOOKUP("battles",[1]pl!$E:$E,pos!T157),)</f>
        <v>0</v>
      </c>
      <c r="U157" s="6">
        <f>IFERROR(HLOOKUP("battles",[1]pl!$E:$E,pos!U157),)</f>
        <v>0</v>
      </c>
      <c r="V157" s="6">
        <f>IFERROR(HLOOKUP("battles",[1]pl!$E:$E,pos!V157),)</f>
        <v>0</v>
      </c>
      <c r="W157" s="6">
        <f>IFERROR(HLOOKUP("battles",[1]pl!$E:$E,pos!W157),)</f>
        <v>0</v>
      </c>
      <c r="X157" s="6">
        <f>IFERROR(HLOOKUP("battles",[1]pl!$E:$E,pos!X157),)</f>
        <v>0</v>
      </c>
      <c r="Y157" s="6">
        <f>IFERROR(HLOOKUP("battles",[1]pl!$E:$E,pos!Y157),)</f>
        <v>0</v>
      </c>
      <c r="Z157" s="6">
        <f>IFERROR(HLOOKUP("battles",[1]pl!$E:$E,pos!Z157),)</f>
        <v>0</v>
      </c>
      <c r="AA157" s="6">
        <f>IFERROR(HLOOKUP("battles",[1]pl!$E:$E,pos!AA157),)</f>
        <v>0</v>
      </c>
      <c r="AB157" s="6">
        <f>IFERROR(HLOOKUP("battles",[1]pl!$E:$E,pos!AB157),)</f>
        <v>0</v>
      </c>
      <c r="AC157" s="6">
        <f>IFERROR(HLOOKUP("battles",[1]pl!$E:$E,pos!AC157),)</f>
        <v>0</v>
      </c>
      <c r="AD157" s="6">
        <f>IFERROR(HLOOKUP("battles",[1]pl!$E:$E,pos!AD157),)</f>
        <v>0</v>
      </c>
      <c r="AE157" s="6">
        <f>IFERROR(HLOOKUP("battles",[1]pl!$E:$E,pos!AE157),)</f>
        <v>0</v>
      </c>
    </row>
    <row r="158" spans="1:31" s="2" customFormat="1" x14ac:dyDescent="0.25">
      <c r="A158" s="6">
        <f>IFERROR(HLOOKUP("battles",[1]pl!$E:$E,pos!A158),)</f>
        <v>0</v>
      </c>
      <c r="B158" s="6">
        <f>IFERROR(HLOOKUP("battles",[1]pl!$E:$E,pos!B158),)</f>
        <v>0</v>
      </c>
      <c r="C158" s="6">
        <f>IFERROR(HLOOKUP("battles",[1]pl!$E:$E,pos!C158),)</f>
        <v>0</v>
      </c>
      <c r="D158" s="6">
        <f>IFERROR(HLOOKUP("battles",[1]pl!$E:$E,pos!D158),)</f>
        <v>0</v>
      </c>
      <c r="E158" s="6">
        <f>IFERROR(HLOOKUP("battles",[1]pl!$E:$E,pos!E158),)</f>
        <v>0</v>
      </c>
      <c r="F158" s="6">
        <f>IFERROR(HLOOKUP("battles",[1]pl!$E:$E,pos!F158),)</f>
        <v>0</v>
      </c>
      <c r="G158" s="6">
        <f>IFERROR(HLOOKUP("battles",[1]pl!$E:$E,pos!G158),)</f>
        <v>0</v>
      </c>
      <c r="H158" s="6">
        <f>IFERROR(HLOOKUP("battles",[1]pl!$E:$E,pos!H158),)</f>
        <v>0</v>
      </c>
      <c r="I158" s="6">
        <f>IFERROR(HLOOKUP("battles",[1]pl!$E:$E,pos!I158),)</f>
        <v>0</v>
      </c>
      <c r="J158" s="6">
        <f>IFERROR(HLOOKUP("battles",[1]pl!$E:$E,pos!J158),)</f>
        <v>0</v>
      </c>
      <c r="K158" s="6">
        <f>IFERROR(HLOOKUP("battles",[1]pl!$E:$E,pos!K158),)</f>
        <v>0</v>
      </c>
      <c r="L158" s="6">
        <f>IFERROR(HLOOKUP("battles",[1]pl!$E:$E,pos!L158),)</f>
        <v>0</v>
      </c>
      <c r="M158" s="6">
        <f>IFERROR(HLOOKUP("battles",[1]pl!$E:$E,pos!M158),)</f>
        <v>0</v>
      </c>
      <c r="N158" s="6">
        <f>IFERROR(HLOOKUP("battles",[1]pl!$E:$E,pos!N158),)</f>
        <v>0</v>
      </c>
      <c r="O158" s="6">
        <f>IFERROR(HLOOKUP("battles",[1]pl!$E:$E,pos!O158),)</f>
        <v>0</v>
      </c>
      <c r="Q158" s="6">
        <f>IFERROR(HLOOKUP("battles",[1]pl!$E:$E,pos!Q158),)</f>
        <v>0</v>
      </c>
      <c r="R158" s="6">
        <f>IFERROR(HLOOKUP("battles",[1]pl!$E:$E,pos!R158),)</f>
        <v>0</v>
      </c>
      <c r="S158" s="6">
        <f>IFERROR(HLOOKUP("battles",[1]pl!$E:$E,pos!S158),)</f>
        <v>0</v>
      </c>
      <c r="T158" s="6">
        <f>IFERROR(HLOOKUP("battles",[1]pl!$E:$E,pos!T158),)</f>
        <v>0</v>
      </c>
      <c r="U158" s="6">
        <f>IFERROR(HLOOKUP("battles",[1]pl!$E:$E,pos!U158),)</f>
        <v>0</v>
      </c>
      <c r="V158" s="6">
        <f>IFERROR(HLOOKUP("battles",[1]pl!$E:$E,pos!V158),)</f>
        <v>0</v>
      </c>
      <c r="W158" s="6">
        <f>IFERROR(HLOOKUP("battles",[1]pl!$E:$E,pos!W158),)</f>
        <v>0</v>
      </c>
      <c r="X158" s="6">
        <f>IFERROR(HLOOKUP("battles",[1]pl!$E:$E,pos!X158),)</f>
        <v>0</v>
      </c>
      <c r="Y158" s="6">
        <f>IFERROR(HLOOKUP("battles",[1]pl!$E:$E,pos!Y158),)</f>
        <v>0</v>
      </c>
      <c r="Z158" s="6">
        <f>IFERROR(HLOOKUP("battles",[1]pl!$E:$E,pos!Z158),)</f>
        <v>0</v>
      </c>
      <c r="AA158" s="6">
        <f>IFERROR(HLOOKUP("battles",[1]pl!$E:$E,pos!AA158),)</f>
        <v>0</v>
      </c>
      <c r="AB158" s="6">
        <f>IFERROR(HLOOKUP("battles",[1]pl!$E:$E,pos!AB158),)</f>
        <v>0</v>
      </c>
      <c r="AC158" s="6">
        <f>IFERROR(HLOOKUP("battles",[1]pl!$E:$E,pos!AC158),)</f>
        <v>0</v>
      </c>
      <c r="AD158" s="6">
        <f>IFERROR(HLOOKUP("battles",[1]pl!$E:$E,pos!AD158),)</f>
        <v>0</v>
      </c>
      <c r="AE158" s="6">
        <f>IFERROR(HLOOKUP("battles",[1]pl!$E:$E,pos!AE158),)</f>
        <v>0</v>
      </c>
    </row>
    <row r="159" spans="1:31" s="2" customFormat="1" x14ac:dyDescent="0.25">
      <c r="A159" s="6">
        <f>IFERROR(HLOOKUP("battles",[1]pl!$E:$E,pos!A159),)</f>
        <v>0</v>
      </c>
      <c r="B159" s="6">
        <f>IFERROR(HLOOKUP("battles",[1]pl!$E:$E,pos!B159),)</f>
        <v>0</v>
      </c>
      <c r="C159" s="6">
        <f>IFERROR(HLOOKUP("battles",[1]pl!$E:$E,pos!C159),)</f>
        <v>0</v>
      </c>
      <c r="D159" s="6">
        <f>IFERROR(HLOOKUP("battles",[1]pl!$E:$E,pos!D159),)</f>
        <v>0</v>
      </c>
      <c r="E159" s="6">
        <f>IFERROR(HLOOKUP("battles",[1]pl!$E:$E,pos!E159),)</f>
        <v>0</v>
      </c>
      <c r="F159" s="6">
        <f>IFERROR(HLOOKUP("battles",[1]pl!$E:$E,pos!F159),)</f>
        <v>0</v>
      </c>
      <c r="G159" s="6">
        <f>IFERROR(HLOOKUP("battles",[1]pl!$E:$E,pos!G159),)</f>
        <v>0</v>
      </c>
      <c r="H159" s="6">
        <f>IFERROR(HLOOKUP("battles",[1]pl!$E:$E,pos!H159),)</f>
        <v>0</v>
      </c>
      <c r="I159" s="6">
        <f>IFERROR(HLOOKUP("battles",[1]pl!$E:$E,pos!I159),)</f>
        <v>0</v>
      </c>
      <c r="J159" s="6">
        <f>IFERROR(HLOOKUP("battles",[1]pl!$E:$E,pos!J159),)</f>
        <v>0</v>
      </c>
      <c r="K159" s="6">
        <f>IFERROR(HLOOKUP("battles",[1]pl!$E:$E,pos!K159),)</f>
        <v>0</v>
      </c>
      <c r="L159" s="6">
        <f>IFERROR(HLOOKUP("battles",[1]pl!$E:$E,pos!L159),)</f>
        <v>0</v>
      </c>
      <c r="M159" s="6">
        <f>IFERROR(HLOOKUP("battles",[1]pl!$E:$E,pos!M159),)</f>
        <v>0</v>
      </c>
      <c r="N159" s="6">
        <f>IFERROR(HLOOKUP("battles",[1]pl!$E:$E,pos!N159),)</f>
        <v>0</v>
      </c>
      <c r="O159" s="6">
        <f>IFERROR(HLOOKUP("battles",[1]pl!$E:$E,pos!O159),)</f>
        <v>0</v>
      </c>
      <c r="Q159" s="6">
        <f>IFERROR(HLOOKUP("battles",[1]pl!$E:$E,pos!Q159),)</f>
        <v>0</v>
      </c>
      <c r="R159" s="6">
        <f>IFERROR(HLOOKUP("battles",[1]pl!$E:$E,pos!R159),)</f>
        <v>0</v>
      </c>
      <c r="S159" s="6">
        <f>IFERROR(HLOOKUP("battles",[1]pl!$E:$E,pos!S159),)</f>
        <v>0</v>
      </c>
      <c r="T159" s="6">
        <f>IFERROR(HLOOKUP("battles",[1]pl!$E:$E,pos!T159),)</f>
        <v>0</v>
      </c>
      <c r="U159" s="6">
        <f>IFERROR(HLOOKUP("battles",[1]pl!$E:$E,pos!U159),)</f>
        <v>0</v>
      </c>
      <c r="V159" s="6">
        <f>IFERROR(HLOOKUP("battles",[1]pl!$E:$E,pos!V159),)</f>
        <v>0</v>
      </c>
      <c r="W159" s="6">
        <f>IFERROR(HLOOKUP("battles",[1]pl!$E:$E,pos!W159),)</f>
        <v>0</v>
      </c>
      <c r="X159" s="6">
        <f>IFERROR(HLOOKUP("battles",[1]pl!$E:$E,pos!X159),)</f>
        <v>0</v>
      </c>
      <c r="Y159" s="6">
        <f>IFERROR(HLOOKUP("battles",[1]pl!$E:$E,pos!Y159),)</f>
        <v>0</v>
      </c>
      <c r="Z159" s="6">
        <f>IFERROR(HLOOKUP("battles",[1]pl!$E:$E,pos!Z159),)</f>
        <v>0</v>
      </c>
      <c r="AA159" s="6">
        <f>IFERROR(HLOOKUP("battles",[1]pl!$E:$E,pos!AA159),)</f>
        <v>0</v>
      </c>
      <c r="AB159" s="6">
        <f>IFERROR(HLOOKUP("battles",[1]pl!$E:$E,pos!AB159),)</f>
        <v>0</v>
      </c>
      <c r="AC159" s="6">
        <f>IFERROR(HLOOKUP("battles",[1]pl!$E:$E,pos!AC159),)</f>
        <v>0</v>
      </c>
      <c r="AD159" s="6">
        <f>IFERROR(HLOOKUP("battles",[1]pl!$E:$E,pos!AD159),)</f>
        <v>0</v>
      </c>
      <c r="AE159" s="6">
        <f>IFERROR(HLOOKUP("battles",[1]pl!$E:$E,pos!AE159),)</f>
        <v>0</v>
      </c>
    </row>
    <row r="160" spans="1:31" s="2" customFormat="1" x14ac:dyDescent="0.25">
      <c r="A160" s="6">
        <f>IFERROR(HLOOKUP("battles",[1]pl!$E:$E,pos!A160),)</f>
        <v>0</v>
      </c>
      <c r="B160" s="6">
        <f>IFERROR(HLOOKUP("battles",[1]pl!$E:$E,pos!B160),)</f>
        <v>0</v>
      </c>
      <c r="C160" s="6">
        <f>IFERROR(HLOOKUP("battles",[1]pl!$E:$E,pos!C160),)</f>
        <v>0</v>
      </c>
      <c r="D160" s="6">
        <f>IFERROR(HLOOKUP("battles",[1]pl!$E:$E,pos!D160),)</f>
        <v>0</v>
      </c>
      <c r="E160" s="6">
        <f>IFERROR(HLOOKUP("battles",[1]pl!$E:$E,pos!E160),)</f>
        <v>0</v>
      </c>
      <c r="F160" s="6">
        <f>IFERROR(HLOOKUP("battles",[1]pl!$E:$E,pos!F160),)</f>
        <v>0</v>
      </c>
      <c r="G160" s="6">
        <f>IFERROR(HLOOKUP("battles",[1]pl!$E:$E,pos!G160),)</f>
        <v>0</v>
      </c>
      <c r="H160" s="6">
        <f>IFERROR(HLOOKUP("battles",[1]pl!$E:$E,pos!H160),)</f>
        <v>0</v>
      </c>
      <c r="I160" s="6">
        <f>IFERROR(HLOOKUP("battles",[1]pl!$E:$E,pos!I160),)</f>
        <v>0</v>
      </c>
      <c r="J160" s="6">
        <f>IFERROR(HLOOKUP("battles",[1]pl!$E:$E,pos!J160),)</f>
        <v>0</v>
      </c>
      <c r="K160" s="6">
        <f>IFERROR(HLOOKUP("battles",[1]pl!$E:$E,pos!K160),)</f>
        <v>0</v>
      </c>
      <c r="L160" s="6">
        <f>IFERROR(HLOOKUP("battles",[1]pl!$E:$E,pos!L160),)</f>
        <v>0</v>
      </c>
      <c r="M160" s="6">
        <f>IFERROR(HLOOKUP("battles",[1]pl!$E:$E,pos!M160),)</f>
        <v>0</v>
      </c>
      <c r="N160" s="6">
        <f>IFERROR(HLOOKUP("battles",[1]pl!$E:$E,pos!N160),)</f>
        <v>0</v>
      </c>
      <c r="O160" s="6">
        <f>IFERROR(HLOOKUP("battles",[1]pl!$E:$E,pos!O160),)</f>
        <v>0</v>
      </c>
      <c r="Q160" s="6">
        <f>IFERROR(HLOOKUP("battles",[1]pl!$E:$E,pos!Q160),)</f>
        <v>0</v>
      </c>
      <c r="R160" s="6">
        <f>IFERROR(HLOOKUP("battles",[1]pl!$E:$E,pos!R160),)</f>
        <v>0</v>
      </c>
      <c r="S160" s="6">
        <f>IFERROR(HLOOKUP("battles",[1]pl!$E:$E,pos!S160),)</f>
        <v>0</v>
      </c>
      <c r="T160" s="6">
        <f>IFERROR(HLOOKUP("battles",[1]pl!$E:$E,pos!T160),)</f>
        <v>0</v>
      </c>
      <c r="U160" s="6">
        <f>IFERROR(HLOOKUP("battles",[1]pl!$E:$E,pos!U160),)</f>
        <v>0</v>
      </c>
      <c r="V160" s="6">
        <f>IFERROR(HLOOKUP("battles",[1]pl!$E:$E,pos!V160),)</f>
        <v>0</v>
      </c>
      <c r="W160" s="6">
        <f>IFERROR(HLOOKUP("battles",[1]pl!$E:$E,pos!W160),)</f>
        <v>0</v>
      </c>
      <c r="X160" s="6">
        <f>IFERROR(HLOOKUP("battles",[1]pl!$E:$E,pos!X160),)</f>
        <v>0</v>
      </c>
      <c r="Y160" s="6">
        <f>IFERROR(HLOOKUP("battles",[1]pl!$E:$E,pos!Y160),)</f>
        <v>0</v>
      </c>
      <c r="Z160" s="6">
        <f>IFERROR(HLOOKUP("battles",[1]pl!$E:$E,pos!Z160),)</f>
        <v>0</v>
      </c>
      <c r="AA160" s="6">
        <f>IFERROR(HLOOKUP("battles",[1]pl!$E:$E,pos!AA160),)</f>
        <v>0</v>
      </c>
      <c r="AB160" s="6">
        <f>IFERROR(HLOOKUP("battles",[1]pl!$E:$E,pos!AB160),)</f>
        <v>0</v>
      </c>
      <c r="AC160" s="6">
        <f>IFERROR(HLOOKUP("battles",[1]pl!$E:$E,pos!AC160),)</f>
        <v>0</v>
      </c>
      <c r="AD160" s="6">
        <f>IFERROR(HLOOKUP("battles",[1]pl!$E:$E,pos!AD160),)</f>
        <v>0</v>
      </c>
      <c r="AE160" s="6">
        <f>IFERROR(HLOOKUP("battles",[1]pl!$E:$E,pos!AE160),)</f>
        <v>0</v>
      </c>
    </row>
    <row r="161" spans="1:31" s="2" customFormat="1" x14ac:dyDescent="0.25">
      <c r="A161" s="6">
        <f>IFERROR(HLOOKUP("battles",[1]pl!$E:$E,pos!A161),)</f>
        <v>0</v>
      </c>
      <c r="B161" s="6">
        <f>IFERROR(HLOOKUP("battles",[1]pl!$E:$E,pos!B161),)</f>
        <v>0</v>
      </c>
      <c r="C161" s="6">
        <f>IFERROR(HLOOKUP("battles",[1]pl!$E:$E,pos!C161),)</f>
        <v>0</v>
      </c>
      <c r="D161" s="6">
        <f>IFERROR(HLOOKUP("battles",[1]pl!$E:$E,pos!D161),)</f>
        <v>0</v>
      </c>
      <c r="E161" s="6">
        <f>IFERROR(HLOOKUP("battles",[1]pl!$E:$E,pos!E161),)</f>
        <v>0</v>
      </c>
      <c r="F161" s="6">
        <f>IFERROR(HLOOKUP("battles",[1]pl!$E:$E,pos!F161),)</f>
        <v>0</v>
      </c>
      <c r="G161" s="6">
        <f>IFERROR(HLOOKUP("battles",[1]pl!$E:$E,pos!G161),)</f>
        <v>0</v>
      </c>
      <c r="H161" s="6">
        <f>IFERROR(HLOOKUP("battles",[1]pl!$E:$E,pos!H161),)</f>
        <v>0</v>
      </c>
      <c r="I161" s="6">
        <f>IFERROR(HLOOKUP("battles",[1]pl!$E:$E,pos!I161),)</f>
        <v>0</v>
      </c>
      <c r="J161" s="6">
        <f>IFERROR(HLOOKUP("battles",[1]pl!$E:$E,pos!J161),)</f>
        <v>0</v>
      </c>
      <c r="K161" s="6">
        <f>IFERROR(HLOOKUP("battles",[1]pl!$E:$E,pos!K161),)</f>
        <v>0</v>
      </c>
      <c r="L161" s="6">
        <f>IFERROR(HLOOKUP("battles",[1]pl!$E:$E,pos!L161),)</f>
        <v>0</v>
      </c>
      <c r="M161" s="6">
        <f>IFERROR(HLOOKUP("battles",[1]pl!$E:$E,pos!M161),)</f>
        <v>0</v>
      </c>
      <c r="N161" s="6">
        <f>IFERROR(HLOOKUP("battles",[1]pl!$E:$E,pos!N161),)</f>
        <v>0</v>
      </c>
      <c r="O161" s="6">
        <f>IFERROR(HLOOKUP("battles",[1]pl!$E:$E,pos!O161),)</f>
        <v>0</v>
      </c>
      <c r="Q161" s="6">
        <f>IFERROR(HLOOKUP("battles",[1]pl!$E:$E,pos!Q161),)</f>
        <v>0</v>
      </c>
      <c r="R161" s="6">
        <f>IFERROR(HLOOKUP("battles",[1]pl!$E:$E,pos!R161),)</f>
        <v>0</v>
      </c>
      <c r="S161" s="6">
        <f>IFERROR(HLOOKUP("battles",[1]pl!$E:$E,pos!S161),)</f>
        <v>0</v>
      </c>
      <c r="T161" s="6">
        <f>IFERROR(HLOOKUP("battles",[1]pl!$E:$E,pos!T161),)</f>
        <v>0</v>
      </c>
      <c r="U161" s="6">
        <f>IFERROR(HLOOKUP("battles",[1]pl!$E:$E,pos!U161),)</f>
        <v>0</v>
      </c>
      <c r="V161" s="6">
        <f>IFERROR(HLOOKUP("battles",[1]pl!$E:$E,pos!V161),)</f>
        <v>0</v>
      </c>
      <c r="W161" s="6">
        <f>IFERROR(HLOOKUP("battles",[1]pl!$E:$E,pos!W161),)</f>
        <v>0</v>
      </c>
      <c r="X161" s="6">
        <f>IFERROR(HLOOKUP("battles",[1]pl!$E:$E,pos!X161),)</f>
        <v>0</v>
      </c>
      <c r="Y161" s="6">
        <f>IFERROR(HLOOKUP("battles",[1]pl!$E:$E,pos!Y161),)</f>
        <v>0</v>
      </c>
      <c r="Z161" s="6">
        <f>IFERROR(HLOOKUP("battles",[1]pl!$E:$E,pos!Z161),)</f>
        <v>0</v>
      </c>
      <c r="AA161" s="6">
        <f>IFERROR(HLOOKUP("battles",[1]pl!$E:$E,pos!AA161),)</f>
        <v>0</v>
      </c>
      <c r="AB161" s="6">
        <f>IFERROR(HLOOKUP("battles",[1]pl!$E:$E,pos!AB161),)</f>
        <v>0</v>
      </c>
      <c r="AC161" s="6">
        <f>IFERROR(HLOOKUP("battles",[1]pl!$E:$E,pos!AC161),)</f>
        <v>0</v>
      </c>
      <c r="AD161" s="6">
        <f>IFERROR(HLOOKUP("battles",[1]pl!$E:$E,pos!AD161),)</f>
        <v>0</v>
      </c>
      <c r="AE161" s="6">
        <f>IFERROR(HLOOKUP("battles",[1]pl!$E:$E,pos!AE161),)</f>
        <v>0</v>
      </c>
    </row>
    <row r="162" spans="1:31" s="2" customFormat="1" x14ac:dyDescent="0.25">
      <c r="A162" s="6">
        <f>IFERROR(HLOOKUP("battles",[1]pl!$E:$E,pos!A162),)</f>
        <v>0</v>
      </c>
      <c r="B162" s="6">
        <f>IFERROR(HLOOKUP("battles",[1]pl!$E:$E,pos!B162),)</f>
        <v>0</v>
      </c>
      <c r="C162" s="6">
        <f>IFERROR(HLOOKUP("battles",[1]pl!$E:$E,pos!C162),)</f>
        <v>0</v>
      </c>
      <c r="D162" s="6">
        <f>IFERROR(HLOOKUP("battles",[1]pl!$E:$E,pos!D162),)</f>
        <v>0</v>
      </c>
      <c r="E162" s="6">
        <f>IFERROR(HLOOKUP("battles",[1]pl!$E:$E,pos!E162),)</f>
        <v>0</v>
      </c>
      <c r="F162" s="6">
        <f>IFERROR(HLOOKUP("battles",[1]pl!$E:$E,pos!F162),)</f>
        <v>0</v>
      </c>
      <c r="G162" s="6">
        <f>IFERROR(HLOOKUP("battles",[1]pl!$E:$E,pos!G162),)</f>
        <v>0</v>
      </c>
      <c r="H162" s="6">
        <f>IFERROR(HLOOKUP("battles",[1]pl!$E:$E,pos!H162),)</f>
        <v>0</v>
      </c>
      <c r="I162" s="6">
        <f>IFERROR(HLOOKUP("battles",[1]pl!$E:$E,pos!I162),)</f>
        <v>0</v>
      </c>
      <c r="J162" s="6">
        <f>IFERROR(HLOOKUP("battles",[1]pl!$E:$E,pos!J162),)</f>
        <v>0</v>
      </c>
      <c r="K162" s="6">
        <f>IFERROR(HLOOKUP("battles",[1]pl!$E:$E,pos!K162),)</f>
        <v>0</v>
      </c>
      <c r="L162" s="6">
        <f>IFERROR(HLOOKUP("battles",[1]pl!$E:$E,pos!L162),)</f>
        <v>0</v>
      </c>
      <c r="M162" s="6">
        <f>IFERROR(HLOOKUP("battles",[1]pl!$E:$E,pos!M162),)</f>
        <v>0</v>
      </c>
      <c r="N162" s="6">
        <f>IFERROR(HLOOKUP("battles",[1]pl!$E:$E,pos!N162),)</f>
        <v>0</v>
      </c>
      <c r="O162" s="6">
        <f>IFERROR(HLOOKUP("battles",[1]pl!$E:$E,pos!O162),)</f>
        <v>0</v>
      </c>
      <c r="Q162" s="6">
        <f>IFERROR(HLOOKUP("battles",[1]pl!$E:$E,pos!Q162),)</f>
        <v>0</v>
      </c>
      <c r="R162" s="6">
        <f>IFERROR(HLOOKUP("battles",[1]pl!$E:$E,pos!R162),)</f>
        <v>0</v>
      </c>
      <c r="S162" s="6">
        <f>IFERROR(HLOOKUP("battles",[1]pl!$E:$E,pos!S162),)</f>
        <v>0</v>
      </c>
      <c r="T162" s="6">
        <f>IFERROR(HLOOKUP("battles",[1]pl!$E:$E,pos!T162),)</f>
        <v>0</v>
      </c>
      <c r="U162" s="6">
        <f>IFERROR(HLOOKUP("battles",[1]pl!$E:$E,pos!U162),)</f>
        <v>0</v>
      </c>
      <c r="V162" s="6">
        <f>IFERROR(HLOOKUP("battles",[1]pl!$E:$E,pos!V162),)</f>
        <v>0</v>
      </c>
      <c r="W162" s="6">
        <f>IFERROR(HLOOKUP("battles",[1]pl!$E:$E,pos!W162),)</f>
        <v>0</v>
      </c>
      <c r="X162" s="6">
        <f>IFERROR(HLOOKUP("battles",[1]pl!$E:$E,pos!X162),)</f>
        <v>0</v>
      </c>
      <c r="Y162" s="6">
        <f>IFERROR(HLOOKUP("battles",[1]pl!$E:$E,pos!Y162),)</f>
        <v>0</v>
      </c>
      <c r="Z162" s="6">
        <f>IFERROR(HLOOKUP("battles",[1]pl!$E:$E,pos!Z162),)</f>
        <v>0</v>
      </c>
      <c r="AA162" s="6">
        <f>IFERROR(HLOOKUP("battles",[1]pl!$E:$E,pos!AA162),)</f>
        <v>0</v>
      </c>
      <c r="AB162" s="6">
        <f>IFERROR(HLOOKUP("battles",[1]pl!$E:$E,pos!AB162),)</f>
        <v>0</v>
      </c>
      <c r="AC162" s="6">
        <f>IFERROR(HLOOKUP("battles",[1]pl!$E:$E,pos!AC162),)</f>
        <v>0</v>
      </c>
      <c r="AD162" s="6">
        <f>IFERROR(HLOOKUP("battles",[1]pl!$E:$E,pos!AD162),)</f>
        <v>0</v>
      </c>
      <c r="AE162" s="6">
        <f>IFERROR(HLOOKUP("battles",[1]pl!$E:$E,pos!AE162),)</f>
        <v>0</v>
      </c>
    </row>
    <row r="163" spans="1:31" s="2" customFormat="1" x14ac:dyDescent="0.25">
      <c r="A163" s="6">
        <f>IFERROR(HLOOKUP("battles",[1]pl!$E:$E,pos!A163),)</f>
        <v>0</v>
      </c>
      <c r="B163" s="6">
        <f>IFERROR(HLOOKUP("battles",[1]pl!$E:$E,pos!B163),)</f>
        <v>0</v>
      </c>
      <c r="C163" s="6">
        <f>IFERROR(HLOOKUP("battles",[1]pl!$E:$E,pos!C163),)</f>
        <v>0</v>
      </c>
      <c r="D163" s="6">
        <f>IFERROR(HLOOKUP("battles",[1]pl!$E:$E,pos!D163),)</f>
        <v>0</v>
      </c>
      <c r="E163" s="6">
        <f>IFERROR(HLOOKUP("battles",[1]pl!$E:$E,pos!E163),)</f>
        <v>0</v>
      </c>
      <c r="F163" s="6">
        <f>IFERROR(HLOOKUP("battles",[1]pl!$E:$E,pos!F163),)</f>
        <v>0</v>
      </c>
      <c r="G163" s="6">
        <f>IFERROR(HLOOKUP("battles",[1]pl!$E:$E,pos!G163),)</f>
        <v>0</v>
      </c>
      <c r="H163" s="6">
        <f>IFERROR(HLOOKUP("battles",[1]pl!$E:$E,pos!H163),)</f>
        <v>0</v>
      </c>
      <c r="I163" s="6">
        <f>IFERROR(HLOOKUP("battles",[1]pl!$E:$E,pos!I163),)</f>
        <v>0</v>
      </c>
      <c r="J163" s="6">
        <f>IFERROR(HLOOKUP("battles",[1]pl!$E:$E,pos!J163),)</f>
        <v>0</v>
      </c>
      <c r="K163" s="6">
        <f>IFERROR(HLOOKUP("battles",[1]pl!$E:$E,pos!K163),)</f>
        <v>0</v>
      </c>
      <c r="L163" s="6">
        <f>IFERROR(HLOOKUP("battles",[1]pl!$E:$E,pos!L163),)</f>
        <v>0</v>
      </c>
      <c r="M163" s="6">
        <f>IFERROR(HLOOKUP("battles",[1]pl!$E:$E,pos!M163),)</f>
        <v>0</v>
      </c>
      <c r="N163" s="6">
        <f>IFERROR(HLOOKUP("battles",[1]pl!$E:$E,pos!N163),)</f>
        <v>0</v>
      </c>
      <c r="O163" s="6">
        <f>IFERROR(HLOOKUP("battles",[1]pl!$E:$E,pos!O163),)</f>
        <v>0</v>
      </c>
      <c r="Q163" s="6">
        <f>IFERROR(HLOOKUP("battles",[1]pl!$E:$E,pos!Q163),)</f>
        <v>0</v>
      </c>
      <c r="R163" s="6">
        <f>IFERROR(HLOOKUP("battles",[1]pl!$E:$E,pos!R163),)</f>
        <v>0</v>
      </c>
      <c r="S163" s="6">
        <f>IFERROR(HLOOKUP("battles",[1]pl!$E:$E,pos!S163),)</f>
        <v>0</v>
      </c>
      <c r="T163" s="6">
        <f>IFERROR(HLOOKUP("battles",[1]pl!$E:$E,pos!T163),)</f>
        <v>0</v>
      </c>
      <c r="U163" s="6">
        <f>IFERROR(HLOOKUP("battles",[1]pl!$E:$E,pos!U163),)</f>
        <v>0</v>
      </c>
      <c r="V163" s="6">
        <f>IFERROR(HLOOKUP("battles",[1]pl!$E:$E,pos!V163),)</f>
        <v>0</v>
      </c>
      <c r="W163" s="6">
        <f>IFERROR(HLOOKUP("battles",[1]pl!$E:$E,pos!W163),)</f>
        <v>0</v>
      </c>
      <c r="X163" s="6">
        <f>IFERROR(HLOOKUP("battles",[1]pl!$E:$E,pos!X163),)</f>
        <v>0</v>
      </c>
      <c r="Y163" s="6">
        <f>IFERROR(HLOOKUP("battles",[1]pl!$E:$E,pos!Y163),)</f>
        <v>0</v>
      </c>
      <c r="Z163" s="6">
        <f>IFERROR(HLOOKUP("battles",[1]pl!$E:$E,pos!Z163),)</f>
        <v>0</v>
      </c>
      <c r="AA163" s="6">
        <f>IFERROR(HLOOKUP("battles",[1]pl!$E:$E,pos!AA163),)</f>
        <v>0</v>
      </c>
      <c r="AB163" s="6">
        <f>IFERROR(HLOOKUP("battles",[1]pl!$E:$E,pos!AB163),)</f>
        <v>0</v>
      </c>
      <c r="AC163" s="6">
        <f>IFERROR(HLOOKUP("battles",[1]pl!$E:$E,pos!AC163),)</f>
        <v>0</v>
      </c>
      <c r="AD163" s="6">
        <f>IFERROR(HLOOKUP("battles",[1]pl!$E:$E,pos!AD163),)</f>
        <v>0</v>
      </c>
      <c r="AE163" s="6">
        <f>IFERROR(HLOOKUP("battles",[1]pl!$E:$E,pos!AE163),)</f>
        <v>0</v>
      </c>
    </row>
    <row r="164" spans="1:31" s="2" customFormat="1" x14ac:dyDescent="0.25">
      <c r="A164" s="6">
        <f>IFERROR(HLOOKUP("battles",[1]pl!$E:$E,pos!A164),)</f>
        <v>0</v>
      </c>
      <c r="B164" s="6">
        <f>IFERROR(HLOOKUP("battles",[1]pl!$E:$E,pos!B164),)</f>
        <v>0</v>
      </c>
      <c r="C164" s="6">
        <f>IFERROR(HLOOKUP("battles",[1]pl!$E:$E,pos!C164),)</f>
        <v>0</v>
      </c>
      <c r="D164" s="6">
        <f>IFERROR(HLOOKUP("battles",[1]pl!$E:$E,pos!D164),)</f>
        <v>0</v>
      </c>
      <c r="E164" s="6">
        <f>IFERROR(HLOOKUP("battles",[1]pl!$E:$E,pos!E164),)</f>
        <v>0</v>
      </c>
      <c r="F164" s="6">
        <f>IFERROR(HLOOKUP("battles",[1]pl!$E:$E,pos!F164),)</f>
        <v>0</v>
      </c>
      <c r="G164" s="6">
        <f>IFERROR(HLOOKUP("battles",[1]pl!$E:$E,pos!G164),)</f>
        <v>0</v>
      </c>
      <c r="H164" s="6">
        <f>IFERROR(HLOOKUP("battles",[1]pl!$E:$E,pos!H164),)</f>
        <v>0</v>
      </c>
      <c r="I164" s="6">
        <f>IFERROR(HLOOKUP("battles",[1]pl!$E:$E,pos!I164),)</f>
        <v>0</v>
      </c>
      <c r="J164" s="6">
        <f>IFERROR(HLOOKUP("battles",[1]pl!$E:$E,pos!J164),)</f>
        <v>0</v>
      </c>
      <c r="K164" s="6">
        <f>IFERROR(HLOOKUP("battles",[1]pl!$E:$E,pos!K164),)</f>
        <v>0</v>
      </c>
      <c r="L164" s="6">
        <f>IFERROR(HLOOKUP("battles",[1]pl!$E:$E,pos!L164),)</f>
        <v>0</v>
      </c>
      <c r="M164" s="6">
        <f>IFERROR(HLOOKUP("battles",[1]pl!$E:$E,pos!M164),)</f>
        <v>0</v>
      </c>
      <c r="N164" s="6">
        <f>IFERROR(HLOOKUP("battles",[1]pl!$E:$E,pos!N164),)</f>
        <v>0</v>
      </c>
      <c r="O164" s="6">
        <f>IFERROR(HLOOKUP("battles",[1]pl!$E:$E,pos!O164),)</f>
        <v>0</v>
      </c>
      <c r="Q164" s="6">
        <f>IFERROR(HLOOKUP("battles",[1]pl!$E:$E,pos!Q164),)</f>
        <v>0</v>
      </c>
      <c r="R164" s="6">
        <f>IFERROR(HLOOKUP("battles",[1]pl!$E:$E,pos!R164),)</f>
        <v>0</v>
      </c>
      <c r="S164" s="6">
        <f>IFERROR(HLOOKUP("battles",[1]pl!$E:$E,pos!S164),)</f>
        <v>0</v>
      </c>
      <c r="T164" s="6">
        <f>IFERROR(HLOOKUP("battles",[1]pl!$E:$E,pos!T164),)</f>
        <v>0</v>
      </c>
      <c r="U164" s="6">
        <f>IFERROR(HLOOKUP("battles",[1]pl!$E:$E,pos!U164),)</f>
        <v>0</v>
      </c>
      <c r="V164" s="6">
        <f>IFERROR(HLOOKUP("battles",[1]pl!$E:$E,pos!V164),)</f>
        <v>0</v>
      </c>
      <c r="W164" s="6">
        <f>IFERROR(HLOOKUP("battles",[1]pl!$E:$E,pos!W164),)</f>
        <v>0</v>
      </c>
      <c r="X164" s="6">
        <f>IFERROR(HLOOKUP("battles",[1]pl!$E:$E,pos!X164),)</f>
        <v>0</v>
      </c>
      <c r="Y164" s="6">
        <f>IFERROR(HLOOKUP("battles",[1]pl!$E:$E,pos!Y164),)</f>
        <v>0</v>
      </c>
      <c r="Z164" s="6">
        <f>IFERROR(HLOOKUP("battles",[1]pl!$E:$E,pos!Z164),)</f>
        <v>0</v>
      </c>
      <c r="AA164" s="6">
        <f>IFERROR(HLOOKUP("battles",[1]pl!$E:$E,pos!AA164),)</f>
        <v>0</v>
      </c>
      <c r="AB164" s="6">
        <f>IFERROR(HLOOKUP("battles",[1]pl!$E:$E,pos!AB164),)</f>
        <v>0</v>
      </c>
      <c r="AC164" s="6">
        <f>IFERROR(HLOOKUP("battles",[1]pl!$E:$E,pos!AC164),)</f>
        <v>0</v>
      </c>
      <c r="AD164" s="6">
        <f>IFERROR(HLOOKUP("battles",[1]pl!$E:$E,pos!AD164),)</f>
        <v>0</v>
      </c>
      <c r="AE164" s="6">
        <f>IFERROR(HLOOKUP("battles",[1]pl!$E:$E,pos!AE164),)</f>
        <v>0</v>
      </c>
    </row>
    <row r="165" spans="1:31" s="2" customFormat="1" x14ac:dyDescent="0.25">
      <c r="A165" s="6">
        <f>IFERROR(HLOOKUP("battles",[1]pl!$E:$E,pos!A165),)</f>
        <v>0</v>
      </c>
      <c r="B165" s="6">
        <f>IFERROR(HLOOKUP("battles",[1]pl!$E:$E,pos!B165),)</f>
        <v>0</v>
      </c>
      <c r="C165" s="6">
        <f>IFERROR(HLOOKUP("battles",[1]pl!$E:$E,pos!C165),)</f>
        <v>0</v>
      </c>
      <c r="D165" s="6">
        <f>IFERROR(HLOOKUP("battles",[1]pl!$E:$E,pos!D165),)</f>
        <v>0</v>
      </c>
      <c r="E165" s="6">
        <f>IFERROR(HLOOKUP("battles",[1]pl!$E:$E,pos!E165),)</f>
        <v>0</v>
      </c>
      <c r="F165" s="6">
        <f>IFERROR(HLOOKUP("battles",[1]pl!$E:$E,pos!F165),)</f>
        <v>0</v>
      </c>
      <c r="G165" s="6">
        <f>IFERROR(HLOOKUP("battles",[1]pl!$E:$E,pos!G165),)</f>
        <v>0</v>
      </c>
      <c r="H165" s="6">
        <f>IFERROR(HLOOKUP("battles",[1]pl!$E:$E,pos!H165),)</f>
        <v>0</v>
      </c>
      <c r="I165" s="6">
        <f>IFERROR(HLOOKUP("battles",[1]pl!$E:$E,pos!I165),)</f>
        <v>0</v>
      </c>
      <c r="J165" s="6">
        <f>IFERROR(HLOOKUP("battles",[1]pl!$E:$E,pos!J165),)</f>
        <v>0</v>
      </c>
      <c r="K165" s="6">
        <f>IFERROR(HLOOKUP("battles",[1]pl!$E:$E,pos!K165),)</f>
        <v>0</v>
      </c>
      <c r="L165" s="6">
        <f>IFERROR(HLOOKUP("battles",[1]pl!$E:$E,pos!L165),)</f>
        <v>0</v>
      </c>
      <c r="M165" s="6">
        <f>IFERROR(HLOOKUP("battles",[1]pl!$E:$E,pos!M165),)</f>
        <v>0</v>
      </c>
      <c r="N165" s="6">
        <f>IFERROR(HLOOKUP("battles",[1]pl!$E:$E,pos!N165),)</f>
        <v>0</v>
      </c>
      <c r="O165" s="6">
        <f>IFERROR(HLOOKUP("battles",[1]pl!$E:$E,pos!O165),)</f>
        <v>0</v>
      </c>
      <c r="Q165" s="6">
        <f>IFERROR(HLOOKUP("battles",[1]pl!$E:$E,pos!Q165),)</f>
        <v>0</v>
      </c>
      <c r="R165" s="6">
        <f>IFERROR(HLOOKUP("battles",[1]pl!$E:$E,pos!R165),)</f>
        <v>0</v>
      </c>
      <c r="S165" s="6">
        <f>IFERROR(HLOOKUP("battles",[1]pl!$E:$E,pos!S165),)</f>
        <v>0</v>
      </c>
      <c r="T165" s="6">
        <f>IFERROR(HLOOKUP("battles",[1]pl!$E:$E,pos!T165),)</f>
        <v>0</v>
      </c>
      <c r="U165" s="6">
        <f>IFERROR(HLOOKUP("battles",[1]pl!$E:$E,pos!U165),)</f>
        <v>0</v>
      </c>
      <c r="V165" s="6">
        <f>IFERROR(HLOOKUP("battles",[1]pl!$E:$E,pos!V165),)</f>
        <v>0</v>
      </c>
      <c r="W165" s="6">
        <f>IFERROR(HLOOKUP("battles",[1]pl!$E:$E,pos!W165),)</f>
        <v>0</v>
      </c>
      <c r="X165" s="6">
        <f>IFERROR(HLOOKUP("battles",[1]pl!$E:$E,pos!X165),)</f>
        <v>0</v>
      </c>
      <c r="Y165" s="6">
        <f>IFERROR(HLOOKUP("battles",[1]pl!$E:$E,pos!Y165),)</f>
        <v>0</v>
      </c>
      <c r="Z165" s="6">
        <f>IFERROR(HLOOKUP("battles",[1]pl!$E:$E,pos!Z165),)</f>
        <v>0</v>
      </c>
      <c r="AA165" s="6">
        <f>IFERROR(HLOOKUP("battles",[1]pl!$E:$E,pos!AA165),)</f>
        <v>0</v>
      </c>
      <c r="AB165" s="6">
        <f>IFERROR(HLOOKUP("battles",[1]pl!$E:$E,pos!AB165),)</f>
        <v>0</v>
      </c>
      <c r="AC165" s="6">
        <f>IFERROR(HLOOKUP("battles",[1]pl!$E:$E,pos!AC165),)</f>
        <v>0</v>
      </c>
      <c r="AD165" s="6">
        <f>IFERROR(HLOOKUP("battles",[1]pl!$E:$E,pos!AD165),)</f>
        <v>0</v>
      </c>
      <c r="AE165" s="6">
        <f>IFERROR(HLOOKUP("battles",[1]pl!$E:$E,pos!AE165),)</f>
        <v>0</v>
      </c>
    </row>
    <row r="166" spans="1:31" s="2" customFormat="1" x14ac:dyDescent="0.25">
      <c r="A166" s="6">
        <f>IFERROR(HLOOKUP("battles",[1]pl!$E:$E,pos!A166),)</f>
        <v>0</v>
      </c>
      <c r="B166" s="6">
        <f>IFERROR(HLOOKUP("battles",[1]pl!$E:$E,pos!B166),)</f>
        <v>0</v>
      </c>
      <c r="C166" s="6">
        <f>IFERROR(HLOOKUP("battles",[1]pl!$E:$E,pos!C166),)</f>
        <v>0</v>
      </c>
      <c r="D166" s="6">
        <f>IFERROR(HLOOKUP("battles",[1]pl!$E:$E,pos!D166),)</f>
        <v>0</v>
      </c>
      <c r="E166" s="6">
        <f>IFERROR(HLOOKUP("battles",[1]pl!$E:$E,pos!E166),)</f>
        <v>0</v>
      </c>
      <c r="F166" s="6">
        <f>IFERROR(HLOOKUP("battles",[1]pl!$E:$E,pos!F166),)</f>
        <v>0</v>
      </c>
      <c r="G166" s="6">
        <f>IFERROR(HLOOKUP("battles",[1]pl!$E:$E,pos!G166),)</f>
        <v>0</v>
      </c>
      <c r="H166" s="6">
        <f>IFERROR(HLOOKUP("battles",[1]pl!$E:$E,pos!H166),)</f>
        <v>0</v>
      </c>
      <c r="I166" s="6">
        <f>IFERROR(HLOOKUP("battles",[1]pl!$E:$E,pos!I166),)</f>
        <v>0</v>
      </c>
      <c r="J166" s="6">
        <f>IFERROR(HLOOKUP("battles",[1]pl!$E:$E,pos!J166),)</f>
        <v>0</v>
      </c>
      <c r="K166" s="6">
        <f>IFERROR(HLOOKUP("battles",[1]pl!$E:$E,pos!K166),)</f>
        <v>0</v>
      </c>
      <c r="L166" s="6">
        <f>IFERROR(HLOOKUP("battles",[1]pl!$E:$E,pos!L166),)</f>
        <v>0</v>
      </c>
      <c r="M166" s="6">
        <f>IFERROR(HLOOKUP("battles",[1]pl!$E:$E,pos!M166),)</f>
        <v>0</v>
      </c>
      <c r="N166" s="6">
        <f>IFERROR(HLOOKUP("battles",[1]pl!$E:$E,pos!N166),)</f>
        <v>0</v>
      </c>
      <c r="O166" s="6">
        <f>IFERROR(HLOOKUP("battles",[1]pl!$E:$E,pos!O166),)</f>
        <v>0</v>
      </c>
      <c r="Q166" s="6">
        <f>IFERROR(HLOOKUP("battles",[1]pl!$E:$E,pos!Q166),)</f>
        <v>0</v>
      </c>
      <c r="R166" s="6">
        <f>IFERROR(HLOOKUP("battles",[1]pl!$E:$E,pos!R166),)</f>
        <v>0</v>
      </c>
      <c r="S166" s="6">
        <f>IFERROR(HLOOKUP("battles",[1]pl!$E:$E,pos!S166),)</f>
        <v>0</v>
      </c>
      <c r="T166" s="6">
        <f>IFERROR(HLOOKUP("battles",[1]pl!$E:$E,pos!T166),)</f>
        <v>0</v>
      </c>
      <c r="U166" s="6">
        <f>IFERROR(HLOOKUP("battles",[1]pl!$E:$E,pos!U166),)</f>
        <v>0</v>
      </c>
      <c r="V166" s="6">
        <f>IFERROR(HLOOKUP("battles",[1]pl!$E:$E,pos!V166),)</f>
        <v>0</v>
      </c>
      <c r="W166" s="6">
        <f>IFERROR(HLOOKUP("battles",[1]pl!$E:$E,pos!W166),)</f>
        <v>0</v>
      </c>
      <c r="X166" s="6">
        <f>IFERROR(HLOOKUP("battles",[1]pl!$E:$E,pos!X166),)</f>
        <v>0</v>
      </c>
      <c r="Y166" s="6">
        <f>IFERROR(HLOOKUP("battles",[1]pl!$E:$E,pos!Y166),)</f>
        <v>0</v>
      </c>
      <c r="Z166" s="6">
        <f>IFERROR(HLOOKUP("battles",[1]pl!$E:$E,pos!Z166),)</f>
        <v>0</v>
      </c>
      <c r="AA166" s="6">
        <f>IFERROR(HLOOKUP("battles",[1]pl!$E:$E,pos!AA166),)</f>
        <v>0</v>
      </c>
      <c r="AB166" s="6">
        <f>IFERROR(HLOOKUP("battles",[1]pl!$E:$E,pos!AB166),)</f>
        <v>0</v>
      </c>
      <c r="AC166" s="6">
        <f>IFERROR(HLOOKUP("battles",[1]pl!$E:$E,pos!AC166),)</f>
        <v>0</v>
      </c>
      <c r="AD166" s="6">
        <f>IFERROR(HLOOKUP("battles",[1]pl!$E:$E,pos!AD166),)</f>
        <v>0</v>
      </c>
      <c r="AE166" s="6">
        <f>IFERROR(HLOOKUP("battles",[1]pl!$E:$E,pos!AE166),)</f>
        <v>0</v>
      </c>
    </row>
    <row r="167" spans="1:31" s="2" customFormat="1" x14ac:dyDescent="0.25">
      <c r="A167" s="6">
        <f>IFERROR(HLOOKUP("battles",[1]pl!$E:$E,pos!A167),)</f>
        <v>0</v>
      </c>
      <c r="B167" s="6">
        <f>IFERROR(HLOOKUP("battles",[1]pl!$E:$E,pos!B167),)</f>
        <v>0</v>
      </c>
      <c r="C167" s="6">
        <f>IFERROR(HLOOKUP("battles",[1]pl!$E:$E,pos!C167),)</f>
        <v>0</v>
      </c>
      <c r="D167" s="6">
        <f>IFERROR(HLOOKUP("battles",[1]pl!$E:$E,pos!D167),)</f>
        <v>0</v>
      </c>
      <c r="E167" s="6">
        <f>IFERROR(HLOOKUP("battles",[1]pl!$E:$E,pos!E167),)</f>
        <v>0</v>
      </c>
      <c r="F167" s="6">
        <f>IFERROR(HLOOKUP("battles",[1]pl!$E:$E,pos!F167),)</f>
        <v>0</v>
      </c>
      <c r="G167" s="6">
        <f>IFERROR(HLOOKUP("battles",[1]pl!$E:$E,pos!G167),)</f>
        <v>0</v>
      </c>
      <c r="H167" s="6">
        <f>IFERROR(HLOOKUP("battles",[1]pl!$E:$E,pos!H167),)</f>
        <v>0</v>
      </c>
      <c r="I167" s="6">
        <f>IFERROR(HLOOKUP("battles",[1]pl!$E:$E,pos!I167),)</f>
        <v>0</v>
      </c>
      <c r="J167" s="6">
        <f>IFERROR(HLOOKUP("battles",[1]pl!$E:$E,pos!J167),)</f>
        <v>0</v>
      </c>
      <c r="K167" s="6">
        <f>IFERROR(HLOOKUP("battles",[1]pl!$E:$E,pos!K167),)</f>
        <v>0</v>
      </c>
      <c r="L167" s="6">
        <f>IFERROR(HLOOKUP("battles",[1]pl!$E:$E,pos!L167),)</f>
        <v>0</v>
      </c>
      <c r="M167" s="6">
        <f>IFERROR(HLOOKUP("battles",[1]pl!$E:$E,pos!M167),)</f>
        <v>0</v>
      </c>
      <c r="N167" s="6">
        <f>IFERROR(HLOOKUP("battles",[1]pl!$E:$E,pos!N167),)</f>
        <v>0</v>
      </c>
      <c r="O167" s="6">
        <f>IFERROR(HLOOKUP("battles",[1]pl!$E:$E,pos!O167),)</f>
        <v>0</v>
      </c>
      <c r="Q167" s="6">
        <f>IFERROR(HLOOKUP("battles",[1]pl!$E:$E,pos!Q167),)</f>
        <v>0</v>
      </c>
      <c r="R167" s="6">
        <f>IFERROR(HLOOKUP("battles",[1]pl!$E:$E,pos!R167),)</f>
        <v>0</v>
      </c>
      <c r="S167" s="6">
        <f>IFERROR(HLOOKUP("battles",[1]pl!$E:$E,pos!S167),)</f>
        <v>0</v>
      </c>
      <c r="T167" s="6">
        <f>IFERROR(HLOOKUP("battles",[1]pl!$E:$E,pos!T167),)</f>
        <v>0</v>
      </c>
      <c r="U167" s="6">
        <f>IFERROR(HLOOKUP("battles",[1]pl!$E:$E,pos!U167),)</f>
        <v>0</v>
      </c>
      <c r="V167" s="6">
        <f>IFERROR(HLOOKUP("battles",[1]pl!$E:$E,pos!V167),)</f>
        <v>0</v>
      </c>
      <c r="W167" s="6">
        <f>IFERROR(HLOOKUP("battles",[1]pl!$E:$E,pos!W167),)</f>
        <v>0</v>
      </c>
      <c r="X167" s="6">
        <f>IFERROR(HLOOKUP("battles",[1]pl!$E:$E,pos!X167),)</f>
        <v>0</v>
      </c>
      <c r="Y167" s="6">
        <f>IFERROR(HLOOKUP("battles",[1]pl!$E:$E,pos!Y167),)</f>
        <v>0</v>
      </c>
      <c r="Z167" s="6">
        <f>IFERROR(HLOOKUP("battles",[1]pl!$E:$E,pos!Z167),)</f>
        <v>0</v>
      </c>
      <c r="AA167" s="6">
        <f>IFERROR(HLOOKUP("battles",[1]pl!$E:$E,pos!AA167),)</f>
        <v>0</v>
      </c>
      <c r="AB167" s="6">
        <f>IFERROR(HLOOKUP("battles",[1]pl!$E:$E,pos!AB167),)</f>
        <v>0</v>
      </c>
      <c r="AC167" s="6">
        <f>IFERROR(HLOOKUP("battles",[1]pl!$E:$E,pos!AC167),)</f>
        <v>0</v>
      </c>
      <c r="AD167" s="6">
        <f>IFERROR(HLOOKUP("battles",[1]pl!$E:$E,pos!AD167),)</f>
        <v>0</v>
      </c>
      <c r="AE167" s="6">
        <f>IFERROR(HLOOKUP("battles",[1]pl!$E:$E,pos!AE167),)</f>
        <v>0</v>
      </c>
    </row>
    <row r="168" spans="1:31" s="2" customFormat="1" x14ac:dyDescent="0.25">
      <c r="A168" s="6">
        <f>IFERROR(HLOOKUP("battles",[1]pl!$E:$E,pos!A168),)</f>
        <v>0</v>
      </c>
      <c r="B168" s="6">
        <f>IFERROR(HLOOKUP("battles",[1]pl!$E:$E,pos!B168),)</f>
        <v>0</v>
      </c>
      <c r="C168" s="6">
        <f>IFERROR(HLOOKUP("battles",[1]pl!$E:$E,pos!C168),)</f>
        <v>0</v>
      </c>
      <c r="D168" s="6">
        <f>IFERROR(HLOOKUP("battles",[1]pl!$E:$E,pos!D168),)</f>
        <v>0</v>
      </c>
      <c r="E168" s="6">
        <f>IFERROR(HLOOKUP("battles",[1]pl!$E:$E,pos!E168),)</f>
        <v>0</v>
      </c>
      <c r="F168" s="6">
        <f>IFERROR(HLOOKUP("battles",[1]pl!$E:$E,pos!F168),)</f>
        <v>0</v>
      </c>
      <c r="G168" s="6">
        <f>IFERROR(HLOOKUP("battles",[1]pl!$E:$E,pos!G168),)</f>
        <v>0</v>
      </c>
      <c r="H168" s="6">
        <f>IFERROR(HLOOKUP("battles",[1]pl!$E:$E,pos!H168),)</f>
        <v>0</v>
      </c>
      <c r="I168" s="6">
        <f>IFERROR(HLOOKUP("battles",[1]pl!$E:$E,pos!I168),)</f>
        <v>0</v>
      </c>
      <c r="J168" s="6">
        <f>IFERROR(HLOOKUP("battles",[1]pl!$E:$E,pos!J168),)</f>
        <v>0</v>
      </c>
      <c r="K168" s="6">
        <f>IFERROR(HLOOKUP("battles",[1]pl!$E:$E,pos!K168),)</f>
        <v>0</v>
      </c>
      <c r="L168" s="6">
        <f>IFERROR(HLOOKUP("battles",[1]pl!$E:$E,pos!L168),)</f>
        <v>0</v>
      </c>
      <c r="M168" s="6">
        <f>IFERROR(HLOOKUP("battles",[1]pl!$E:$E,pos!M168),)</f>
        <v>0</v>
      </c>
      <c r="N168" s="6">
        <f>IFERROR(HLOOKUP("battles",[1]pl!$E:$E,pos!N168),)</f>
        <v>0</v>
      </c>
      <c r="O168" s="6">
        <f>IFERROR(HLOOKUP("battles",[1]pl!$E:$E,pos!O168),)</f>
        <v>0</v>
      </c>
      <c r="Q168" s="6">
        <f>IFERROR(HLOOKUP("battles",[1]pl!$E:$E,pos!Q168),)</f>
        <v>0</v>
      </c>
      <c r="R168" s="6">
        <f>IFERROR(HLOOKUP("battles",[1]pl!$E:$E,pos!R168),)</f>
        <v>0</v>
      </c>
      <c r="S168" s="6">
        <f>IFERROR(HLOOKUP("battles",[1]pl!$E:$E,pos!S168),)</f>
        <v>0</v>
      </c>
      <c r="T168" s="6">
        <f>IFERROR(HLOOKUP("battles",[1]pl!$E:$E,pos!T168),)</f>
        <v>0</v>
      </c>
      <c r="U168" s="6">
        <f>IFERROR(HLOOKUP("battles",[1]pl!$E:$E,pos!U168),)</f>
        <v>0</v>
      </c>
      <c r="V168" s="6">
        <f>IFERROR(HLOOKUP("battles",[1]pl!$E:$E,pos!V168),)</f>
        <v>0</v>
      </c>
      <c r="W168" s="6">
        <f>IFERROR(HLOOKUP("battles",[1]pl!$E:$E,pos!W168),)</f>
        <v>0</v>
      </c>
      <c r="X168" s="6">
        <f>IFERROR(HLOOKUP("battles",[1]pl!$E:$E,pos!X168),)</f>
        <v>0</v>
      </c>
      <c r="Y168" s="6">
        <f>IFERROR(HLOOKUP("battles",[1]pl!$E:$E,pos!Y168),)</f>
        <v>0</v>
      </c>
      <c r="Z168" s="6">
        <f>IFERROR(HLOOKUP("battles",[1]pl!$E:$E,pos!Z168),)</f>
        <v>0</v>
      </c>
      <c r="AA168" s="6">
        <f>IFERROR(HLOOKUP("battles",[1]pl!$E:$E,pos!AA168),)</f>
        <v>0</v>
      </c>
      <c r="AB168" s="6">
        <f>IFERROR(HLOOKUP("battles",[1]pl!$E:$E,pos!AB168),)</f>
        <v>0</v>
      </c>
      <c r="AC168" s="6">
        <f>IFERROR(HLOOKUP("battles",[1]pl!$E:$E,pos!AC168),)</f>
        <v>0</v>
      </c>
      <c r="AD168" s="6">
        <f>IFERROR(HLOOKUP("battles",[1]pl!$E:$E,pos!AD168),)</f>
        <v>0</v>
      </c>
      <c r="AE168" s="6">
        <f>IFERROR(HLOOKUP("battles",[1]pl!$E:$E,pos!AE168),)</f>
        <v>0</v>
      </c>
    </row>
    <row r="169" spans="1:31" s="2" customFormat="1" x14ac:dyDescent="0.25">
      <c r="A169" s="6">
        <f>IFERROR(HLOOKUP("battles",[1]pl!$E:$E,pos!A169),)</f>
        <v>0</v>
      </c>
      <c r="B169" s="6">
        <f>IFERROR(HLOOKUP("battles",[1]pl!$E:$E,pos!B169),)</f>
        <v>0</v>
      </c>
      <c r="C169" s="6">
        <f>IFERROR(HLOOKUP("battles",[1]pl!$E:$E,pos!C169),)</f>
        <v>0</v>
      </c>
      <c r="D169" s="6">
        <f>IFERROR(HLOOKUP("battles",[1]pl!$E:$E,pos!D169),)</f>
        <v>0</v>
      </c>
      <c r="E169" s="6">
        <f>IFERROR(HLOOKUP("battles",[1]pl!$E:$E,pos!E169),)</f>
        <v>0</v>
      </c>
      <c r="F169" s="6">
        <f>IFERROR(HLOOKUP("battles",[1]pl!$E:$E,pos!F169),)</f>
        <v>0</v>
      </c>
      <c r="G169" s="6">
        <f>IFERROR(HLOOKUP("battles",[1]pl!$E:$E,pos!G169),)</f>
        <v>0</v>
      </c>
      <c r="H169" s="6">
        <f>IFERROR(HLOOKUP("battles",[1]pl!$E:$E,pos!H169),)</f>
        <v>0</v>
      </c>
      <c r="I169" s="6">
        <f>IFERROR(HLOOKUP("battles",[1]pl!$E:$E,pos!I169),)</f>
        <v>0</v>
      </c>
      <c r="J169" s="6">
        <f>IFERROR(HLOOKUP("battles",[1]pl!$E:$E,pos!J169),)</f>
        <v>0</v>
      </c>
      <c r="K169" s="6">
        <f>IFERROR(HLOOKUP("battles",[1]pl!$E:$E,pos!K169),)</f>
        <v>0</v>
      </c>
      <c r="L169" s="6">
        <f>IFERROR(HLOOKUP("battles",[1]pl!$E:$E,pos!L169),)</f>
        <v>0</v>
      </c>
      <c r="M169" s="6">
        <f>IFERROR(HLOOKUP("battles",[1]pl!$E:$E,pos!M169),)</f>
        <v>0</v>
      </c>
      <c r="N169" s="6">
        <f>IFERROR(HLOOKUP("battles",[1]pl!$E:$E,pos!N169),)</f>
        <v>0</v>
      </c>
      <c r="O169" s="6">
        <f>IFERROR(HLOOKUP("battles",[1]pl!$E:$E,pos!O169),)</f>
        <v>0</v>
      </c>
      <c r="Q169" s="6">
        <f>IFERROR(HLOOKUP("battles",[1]pl!$E:$E,pos!Q169),)</f>
        <v>0</v>
      </c>
      <c r="R169" s="6">
        <f>IFERROR(HLOOKUP("battles",[1]pl!$E:$E,pos!R169),)</f>
        <v>0</v>
      </c>
      <c r="S169" s="6">
        <f>IFERROR(HLOOKUP("battles",[1]pl!$E:$E,pos!S169),)</f>
        <v>0</v>
      </c>
      <c r="T169" s="6">
        <f>IFERROR(HLOOKUP("battles",[1]pl!$E:$E,pos!T169),)</f>
        <v>0</v>
      </c>
      <c r="U169" s="6">
        <f>IFERROR(HLOOKUP("battles",[1]pl!$E:$E,pos!U169),)</f>
        <v>0</v>
      </c>
      <c r="V169" s="6">
        <f>IFERROR(HLOOKUP("battles",[1]pl!$E:$E,pos!V169),)</f>
        <v>0</v>
      </c>
      <c r="W169" s="6">
        <f>IFERROR(HLOOKUP("battles",[1]pl!$E:$E,pos!W169),)</f>
        <v>0</v>
      </c>
      <c r="X169" s="6">
        <f>IFERROR(HLOOKUP("battles",[1]pl!$E:$E,pos!X169),)</f>
        <v>0</v>
      </c>
      <c r="Y169" s="6">
        <f>IFERROR(HLOOKUP("battles",[1]pl!$E:$E,pos!Y169),)</f>
        <v>0</v>
      </c>
      <c r="Z169" s="6">
        <f>IFERROR(HLOOKUP("battles",[1]pl!$E:$E,pos!Z169),)</f>
        <v>0</v>
      </c>
      <c r="AA169" s="6">
        <f>IFERROR(HLOOKUP("battles",[1]pl!$E:$E,pos!AA169),)</f>
        <v>0</v>
      </c>
      <c r="AB169" s="6">
        <f>IFERROR(HLOOKUP("battles",[1]pl!$E:$E,pos!AB169),)</f>
        <v>0</v>
      </c>
      <c r="AC169" s="6">
        <f>IFERROR(HLOOKUP("battles",[1]pl!$E:$E,pos!AC169),)</f>
        <v>0</v>
      </c>
      <c r="AD169" s="6">
        <f>IFERROR(HLOOKUP("battles",[1]pl!$E:$E,pos!AD169),)</f>
        <v>0</v>
      </c>
      <c r="AE169" s="6">
        <f>IFERROR(HLOOKUP("battles",[1]pl!$E:$E,pos!AE169),)</f>
        <v>0</v>
      </c>
    </row>
    <row r="170" spans="1:31" s="2" customFormat="1" x14ac:dyDescent="0.25">
      <c r="A170" s="6">
        <f>IFERROR(HLOOKUP("battles",[1]pl!$E:$E,pos!A170),)</f>
        <v>0</v>
      </c>
      <c r="B170" s="6">
        <f>IFERROR(HLOOKUP("battles",[1]pl!$E:$E,pos!B170),)</f>
        <v>0</v>
      </c>
      <c r="C170" s="6">
        <f>IFERROR(HLOOKUP("battles",[1]pl!$E:$E,pos!C170),)</f>
        <v>0</v>
      </c>
      <c r="D170" s="6">
        <f>IFERROR(HLOOKUP("battles",[1]pl!$E:$E,pos!D170),)</f>
        <v>0</v>
      </c>
      <c r="E170" s="6">
        <f>IFERROR(HLOOKUP("battles",[1]pl!$E:$E,pos!E170),)</f>
        <v>0</v>
      </c>
      <c r="F170" s="6">
        <f>IFERROR(HLOOKUP("battles",[1]pl!$E:$E,pos!F170),)</f>
        <v>0</v>
      </c>
      <c r="G170" s="6">
        <f>IFERROR(HLOOKUP("battles",[1]pl!$E:$E,pos!G170),)</f>
        <v>0</v>
      </c>
      <c r="H170" s="6">
        <f>IFERROR(HLOOKUP("battles",[1]pl!$E:$E,pos!H170),)</f>
        <v>0</v>
      </c>
      <c r="I170" s="6">
        <f>IFERROR(HLOOKUP("battles",[1]pl!$E:$E,pos!I170),)</f>
        <v>0</v>
      </c>
      <c r="J170" s="6">
        <f>IFERROR(HLOOKUP("battles",[1]pl!$E:$E,pos!J170),)</f>
        <v>0</v>
      </c>
      <c r="K170" s="6">
        <f>IFERROR(HLOOKUP("battles",[1]pl!$E:$E,pos!K170),)</f>
        <v>0</v>
      </c>
      <c r="L170" s="6">
        <f>IFERROR(HLOOKUP("battles",[1]pl!$E:$E,pos!L170),)</f>
        <v>0</v>
      </c>
      <c r="M170" s="6">
        <f>IFERROR(HLOOKUP("battles",[1]pl!$E:$E,pos!M170),)</f>
        <v>0</v>
      </c>
      <c r="N170" s="6">
        <f>IFERROR(HLOOKUP("battles",[1]pl!$E:$E,pos!N170),)</f>
        <v>0</v>
      </c>
      <c r="O170" s="6">
        <f>IFERROR(HLOOKUP("battles",[1]pl!$E:$E,pos!O170),)</f>
        <v>0</v>
      </c>
      <c r="Q170" s="6">
        <f>IFERROR(HLOOKUP("battles",[1]pl!$E:$E,pos!Q170),)</f>
        <v>0</v>
      </c>
      <c r="R170" s="6">
        <f>IFERROR(HLOOKUP("battles",[1]pl!$E:$E,pos!R170),)</f>
        <v>0</v>
      </c>
      <c r="S170" s="6">
        <f>IFERROR(HLOOKUP("battles",[1]pl!$E:$E,pos!S170),)</f>
        <v>0</v>
      </c>
      <c r="T170" s="6">
        <f>IFERROR(HLOOKUP("battles",[1]pl!$E:$E,pos!T170),)</f>
        <v>0</v>
      </c>
      <c r="U170" s="6">
        <f>IFERROR(HLOOKUP("battles",[1]pl!$E:$E,pos!U170),)</f>
        <v>0</v>
      </c>
      <c r="V170" s="6">
        <f>IFERROR(HLOOKUP("battles",[1]pl!$E:$E,pos!V170),)</f>
        <v>0</v>
      </c>
      <c r="W170" s="6">
        <f>IFERROR(HLOOKUP("battles",[1]pl!$E:$E,pos!W170),)</f>
        <v>0</v>
      </c>
      <c r="X170" s="6">
        <f>IFERROR(HLOOKUP("battles",[1]pl!$E:$E,pos!X170),)</f>
        <v>0</v>
      </c>
      <c r="Y170" s="6">
        <f>IFERROR(HLOOKUP("battles",[1]pl!$E:$E,pos!Y170),)</f>
        <v>0</v>
      </c>
      <c r="Z170" s="6">
        <f>IFERROR(HLOOKUP("battles",[1]pl!$E:$E,pos!Z170),)</f>
        <v>0</v>
      </c>
      <c r="AA170" s="6">
        <f>IFERROR(HLOOKUP("battles",[1]pl!$E:$E,pos!AA170),)</f>
        <v>0</v>
      </c>
      <c r="AB170" s="6">
        <f>IFERROR(HLOOKUP("battles",[1]pl!$E:$E,pos!AB170),)</f>
        <v>0</v>
      </c>
      <c r="AC170" s="6">
        <f>IFERROR(HLOOKUP("battles",[1]pl!$E:$E,pos!AC170),)</f>
        <v>0</v>
      </c>
      <c r="AD170" s="6">
        <f>IFERROR(HLOOKUP("battles",[1]pl!$E:$E,pos!AD170),)</f>
        <v>0</v>
      </c>
      <c r="AE170" s="6">
        <f>IFERROR(HLOOKUP("battles",[1]pl!$E:$E,pos!AE170),)</f>
        <v>0</v>
      </c>
    </row>
    <row r="171" spans="1:31" s="2" customFormat="1" x14ac:dyDescent="0.25">
      <c r="A171" s="6">
        <f>IFERROR(HLOOKUP("battles",[1]pl!$E:$E,pos!A171),)</f>
        <v>0</v>
      </c>
      <c r="B171" s="6">
        <f>IFERROR(HLOOKUP("battles",[1]pl!$E:$E,pos!B171),)</f>
        <v>0</v>
      </c>
      <c r="C171" s="6">
        <f>IFERROR(HLOOKUP("battles",[1]pl!$E:$E,pos!C171),)</f>
        <v>0</v>
      </c>
      <c r="D171" s="6">
        <f>IFERROR(HLOOKUP("battles",[1]pl!$E:$E,pos!D171),)</f>
        <v>0</v>
      </c>
      <c r="E171" s="6">
        <f>IFERROR(HLOOKUP("battles",[1]pl!$E:$E,pos!E171),)</f>
        <v>0</v>
      </c>
      <c r="F171" s="6">
        <f>IFERROR(HLOOKUP("battles",[1]pl!$E:$E,pos!F171),)</f>
        <v>0</v>
      </c>
      <c r="G171" s="6">
        <f>IFERROR(HLOOKUP("battles",[1]pl!$E:$E,pos!G171),)</f>
        <v>0</v>
      </c>
      <c r="H171" s="6">
        <f>IFERROR(HLOOKUP("battles",[1]pl!$E:$E,pos!H171),)</f>
        <v>0</v>
      </c>
      <c r="I171" s="6">
        <f>IFERROR(HLOOKUP("battles",[1]pl!$E:$E,pos!I171),)</f>
        <v>0</v>
      </c>
      <c r="J171" s="6">
        <f>IFERROR(HLOOKUP("battles",[1]pl!$E:$E,pos!J171),)</f>
        <v>0</v>
      </c>
      <c r="K171" s="6">
        <f>IFERROR(HLOOKUP("battles",[1]pl!$E:$E,pos!K171),)</f>
        <v>0</v>
      </c>
      <c r="L171" s="6">
        <f>IFERROR(HLOOKUP("battles",[1]pl!$E:$E,pos!L171),)</f>
        <v>0</v>
      </c>
      <c r="M171" s="6">
        <f>IFERROR(HLOOKUP("battles",[1]pl!$E:$E,pos!M171),)</f>
        <v>0</v>
      </c>
      <c r="N171" s="6">
        <f>IFERROR(HLOOKUP("battles",[1]pl!$E:$E,pos!N171),)</f>
        <v>0</v>
      </c>
      <c r="O171" s="6">
        <f>IFERROR(HLOOKUP("battles",[1]pl!$E:$E,pos!O171),)</f>
        <v>0</v>
      </c>
      <c r="Q171" s="6">
        <f>IFERROR(HLOOKUP("battles",[1]pl!$E:$E,pos!Q171),)</f>
        <v>0</v>
      </c>
      <c r="R171" s="6">
        <f>IFERROR(HLOOKUP("battles",[1]pl!$E:$E,pos!R171),)</f>
        <v>0</v>
      </c>
      <c r="S171" s="6">
        <f>IFERROR(HLOOKUP("battles",[1]pl!$E:$E,pos!S171),)</f>
        <v>0</v>
      </c>
      <c r="T171" s="6">
        <f>IFERROR(HLOOKUP("battles",[1]pl!$E:$E,pos!T171),)</f>
        <v>0</v>
      </c>
      <c r="U171" s="6">
        <f>IFERROR(HLOOKUP("battles",[1]pl!$E:$E,pos!U171),)</f>
        <v>0</v>
      </c>
      <c r="V171" s="6">
        <f>IFERROR(HLOOKUP("battles",[1]pl!$E:$E,pos!V171),)</f>
        <v>0</v>
      </c>
      <c r="W171" s="6">
        <f>IFERROR(HLOOKUP("battles",[1]pl!$E:$E,pos!W171),)</f>
        <v>0</v>
      </c>
      <c r="X171" s="6">
        <f>IFERROR(HLOOKUP("battles",[1]pl!$E:$E,pos!X171),)</f>
        <v>0</v>
      </c>
      <c r="Y171" s="6">
        <f>IFERROR(HLOOKUP("battles",[1]pl!$E:$E,pos!Y171),)</f>
        <v>0</v>
      </c>
      <c r="Z171" s="6">
        <f>IFERROR(HLOOKUP("battles",[1]pl!$E:$E,pos!Z171),)</f>
        <v>0</v>
      </c>
      <c r="AA171" s="6">
        <f>IFERROR(HLOOKUP("battles",[1]pl!$E:$E,pos!AA171),)</f>
        <v>0</v>
      </c>
      <c r="AB171" s="6">
        <f>IFERROR(HLOOKUP("battles",[1]pl!$E:$E,pos!AB171),)</f>
        <v>0</v>
      </c>
      <c r="AC171" s="6">
        <f>IFERROR(HLOOKUP("battles",[1]pl!$E:$E,pos!AC171),)</f>
        <v>0</v>
      </c>
      <c r="AD171" s="6">
        <f>IFERROR(HLOOKUP("battles",[1]pl!$E:$E,pos!AD171),)</f>
        <v>0</v>
      </c>
      <c r="AE171" s="6">
        <f>IFERROR(HLOOKUP("battles",[1]pl!$E:$E,pos!AE171),)</f>
        <v>0</v>
      </c>
    </row>
    <row r="172" spans="1:31" s="2" customFormat="1" x14ac:dyDescent="0.25">
      <c r="A172" s="6">
        <f>IFERROR(HLOOKUP("battles",[1]pl!$E:$E,pos!A172),)</f>
        <v>0</v>
      </c>
      <c r="B172" s="6">
        <f>IFERROR(HLOOKUP("battles",[1]pl!$E:$E,pos!B172),)</f>
        <v>0</v>
      </c>
      <c r="C172" s="6">
        <f>IFERROR(HLOOKUP("battles",[1]pl!$E:$E,pos!C172),)</f>
        <v>0</v>
      </c>
      <c r="D172" s="6">
        <f>IFERROR(HLOOKUP("battles",[1]pl!$E:$E,pos!D172),)</f>
        <v>0</v>
      </c>
      <c r="E172" s="6">
        <f>IFERROR(HLOOKUP("battles",[1]pl!$E:$E,pos!E172),)</f>
        <v>0</v>
      </c>
      <c r="F172" s="6">
        <f>IFERROR(HLOOKUP("battles",[1]pl!$E:$E,pos!F172),)</f>
        <v>0</v>
      </c>
      <c r="G172" s="6">
        <f>IFERROR(HLOOKUP("battles",[1]pl!$E:$E,pos!G172),)</f>
        <v>0</v>
      </c>
      <c r="H172" s="6">
        <f>IFERROR(HLOOKUP("battles",[1]pl!$E:$E,pos!H172),)</f>
        <v>0</v>
      </c>
      <c r="I172" s="6">
        <f>IFERROR(HLOOKUP("battles",[1]pl!$E:$E,pos!I172),)</f>
        <v>0</v>
      </c>
      <c r="J172" s="6">
        <f>IFERROR(HLOOKUP("battles",[1]pl!$E:$E,pos!J172),)</f>
        <v>0</v>
      </c>
      <c r="K172" s="6">
        <f>IFERROR(HLOOKUP("battles",[1]pl!$E:$E,pos!K172),)</f>
        <v>0</v>
      </c>
      <c r="L172" s="6">
        <f>IFERROR(HLOOKUP("battles",[1]pl!$E:$E,pos!L172),)</f>
        <v>0</v>
      </c>
      <c r="M172" s="6">
        <f>IFERROR(HLOOKUP("battles",[1]pl!$E:$E,pos!M172),)</f>
        <v>0</v>
      </c>
      <c r="N172" s="6">
        <f>IFERROR(HLOOKUP("battles",[1]pl!$E:$E,pos!N172),)</f>
        <v>0</v>
      </c>
      <c r="O172" s="6">
        <f>IFERROR(HLOOKUP("battles",[1]pl!$E:$E,pos!O172),)</f>
        <v>0</v>
      </c>
      <c r="Q172" s="6">
        <f>IFERROR(HLOOKUP("battles",[1]pl!$E:$E,pos!Q172),)</f>
        <v>0</v>
      </c>
      <c r="R172" s="6">
        <f>IFERROR(HLOOKUP("battles",[1]pl!$E:$E,pos!R172),)</f>
        <v>0</v>
      </c>
      <c r="S172" s="6">
        <f>IFERROR(HLOOKUP("battles",[1]pl!$E:$E,pos!S172),)</f>
        <v>0</v>
      </c>
      <c r="T172" s="6">
        <f>IFERROR(HLOOKUP("battles",[1]pl!$E:$E,pos!T172),)</f>
        <v>0</v>
      </c>
      <c r="U172" s="6">
        <f>IFERROR(HLOOKUP("battles",[1]pl!$E:$E,pos!U172),)</f>
        <v>0</v>
      </c>
      <c r="V172" s="6">
        <f>IFERROR(HLOOKUP("battles",[1]pl!$E:$E,pos!V172),)</f>
        <v>0</v>
      </c>
      <c r="W172" s="6">
        <f>IFERROR(HLOOKUP("battles",[1]pl!$E:$E,pos!W172),)</f>
        <v>0</v>
      </c>
      <c r="X172" s="6">
        <f>IFERROR(HLOOKUP("battles",[1]pl!$E:$E,pos!X172),)</f>
        <v>0</v>
      </c>
      <c r="Y172" s="6">
        <f>IFERROR(HLOOKUP("battles",[1]pl!$E:$E,pos!Y172),)</f>
        <v>0</v>
      </c>
      <c r="Z172" s="6">
        <f>IFERROR(HLOOKUP("battles",[1]pl!$E:$E,pos!Z172),)</f>
        <v>0</v>
      </c>
      <c r="AA172" s="6">
        <f>IFERROR(HLOOKUP("battles",[1]pl!$E:$E,pos!AA172),)</f>
        <v>0</v>
      </c>
      <c r="AB172" s="6">
        <f>IFERROR(HLOOKUP("battles",[1]pl!$E:$E,pos!AB172),)</f>
        <v>0</v>
      </c>
      <c r="AC172" s="6">
        <f>IFERROR(HLOOKUP("battles",[1]pl!$E:$E,pos!AC172),)</f>
        <v>0</v>
      </c>
      <c r="AD172" s="6">
        <f>IFERROR(HLOOKUP("battles",[1]pl!$E:$E,pos!AD172),)</f>
        <v>0</v>
      </c>
      <c r="AE172" s="6">
        <f>IFERROR(HLOOKUP("battles",[1]pl!$E:$E,pos!AE172),)</f>
        <v>0</v>
      </c>
    </row>
    <row r="173" spans="1:31" s="2" customFormat="1" x14ac:dyDescent="0.25">
      <c r="A173" s="6">
        <f>IFERROR(HLOOKUP("battles",[1]pl!$E:$E,pos!A173),)</f>
        <v>0</v>
      </c>
      <c r="B173" s="6">
        <f>IFERROR(HLOOKUP("battles",[1]pl!$E:$E,pos!B173),)</f>
        <v>0</v>
      </c>
      <c r="C173" s="6">
        <f>IFERROR(HLOOKUP("battles",[1]pl!$E:$E,pos!C173),)</f>
        <v>0</v>
      </c>
      <c r="D173" s="6">
        <f>IFERROR(HLOOKUP("battles",[1]pl!$E:$E,pos!D173),)</f>
        <v>0</v>
      </c>
      <c r="E173" s="6">
        <f>IFERROR(HLOOKUP("battles",[1]pl!$E:$E,pos!E173),)</f>
        <v>0</v>
      </c>
      <c r="F173" s="6">
        <f>IFERROR(HLOOKUP("battles",[1]pl!$E:$E,pos!F173),)</f>
        <v>0</v>
      </c>
      <c r="G173" s="6">
        <f>IFERROR(HLOOKUP("battles",[1]pl!$E:$E,pos!G173),)</f>
        <v>0</v>
      </c>
      <c r="H173" s="6">
        <f>IFERROR(HLOOKUP("battles",[1]pl!$E:$E,pos!H173),)</f>
        <v>0</v>
      </c>
      <c r="I173" s="6">
        <f>IFERROR(HLOOKUP("battles",[1]pl!$E:$E,pos!I173),)</f>
        <v>0</v>
      </c>
      <c r="J173" s="6">
        <f>IFERROR(HLOOKUP("battles",[1]pl!$E:$E,pos!J173),)</f>
        <v>0</v>
      </c>
      <c r="K173" s="6">
        <f>IFERROR(HLOOKUP("battles",[1]pl!$E:$E,pos!K173),)</f>
        <v>0</v>
      </c>
      <c r="L173" s="6">
        <f>IFERROR(HLOOKUP("battles",[1]pl!$E:$E,pos!L173),)</f>
        <v>0</v>
      </c>
      <c r="M173" s="6">
        <f>IFERROR(HLOOKUP("battles",[1]pl!$E:$E,pos!M173),)</f>
        <v>0</v>
      </c>
      <c r="N173" s="6">
        <f>IFERROR(HLOOKUP("battles",[1]pl!$E:$E,pos!N173),)</f>
        <v>0</v>
      </c>
      <c r="O173" s="6">
        <f>IFERROR(HLOOKUP("battles",[1]pl!$E:$E,pos!O173),)</f>
        <v>0</v>
      </c>
      <c r="Q173" s="6">
        <f>IFERROR(HLOOKUP("battles",[1]pl!$E:$E,pos!Q173),)</f>
        <v>0</v>
      </c>
      <c r="R173" s="6">
        <f>IFERROR(HLOOKUP("battles",[1]pl!$E:$E,pos!R173),)</f>
        <v>0</v>
      </c>
      <c r="S173" s="6">
        <f>IFERROR(HLOOKUP("battles",[1]pl!$E:$E,pos!S173),)</f>
        <v>0</v>
      </c>
      <c r="T173" s="6">
        <f>IFERROR(HLOOKUP("battles",[1]pl!$E:$E,pos!T173),)</f>
        <v>0</v>
      </c>
      <c r="U173" s="6">
        <f>IFERROR(HLOOKUP("battles",[1]pl!$E:$E,pos!U173),)</f>
        <v>0</v>
      </c>
      <c r="V173" s="6">
        <f>IFERROR(HLOOKUP("battles",[1]pl!$E:$E,pos!V173),)</f>
        <v>0</v>
      </c>
      <c r="W173" s="6">
        <f>IFERROR(HLOOKUP("battles",[1]pl!$E:$E,pos!W173),)</f>
        <v>0</v>
      </c>
      <c r="X173" s="6">
        <f>IFERROR(HLOOKUP("battles",[1]pl!$E:$E,pos!X173),)</f>
        <v>0</v>
      </c>
      <c r="Y173" s="6">
        <f>IFERROR(HLOOKUP("battles",[1]pl!$E:$E,pos!Y173),)</f>
        <v>0</v>
      </c>
      <c r="Z173" s="6">
        <f>IFERROR(HLOOKUP("battles",[1]pl!$E:$E,pos!Z173),)</f>
        <v>0</v>
      </c>
      <c r="AA173" s="6">
        <f>IFERROR(HLOOKUP("battles",[1]pl!$E:$E,pos!AA173),)</f>
        <v>0</v>
      </c>
      <c r="AB173" s="6">
        <f>IFERROR(HLOOKUP("battles",[1]pl!$E:$E,pos!AB173),)</f>
        <v>0</v>
      </c>
      <c r="AC173" s="6">
        <f>IFERROR(HLOOKUP("battles",[1]pl!$E:$E,pos!AC173),)</f>
        <v>0</v>
      </c>
      <c r="AD173" s="6">
        <f>IFERROR(HLOOKUP("battles",[1]pl!$E:$E,pos!AD173),)</f>
        <v>0</v>
      </c>
      <c r="AE173" s="6">
        <f>IFERROR(HLOOKUP("battles",[1]pl!$E:$E,pos!AE173),)</f>
        <v>0</v>
      </c>
    </row>
    <row r="174" spans="1:31" s="2" customFormat="1" x14ac:dyDescent="0.25">
      <c r="A174" s="6">
        <f>IFERROR(HLOOKUP("battles",[1]pl!$E:$E,pos!A174),)</f>
        <v>0</v>
      </c>
      <c r="B174" s="6">
        <f>IFERROR(HLOOKUP("battles",[1]pl!$E:$E,pos!B174),)</f>
        <v>0</v>
      </c>
      <c r="C174" s="6">
        <f>IFERROR(HLOOKUP("battles",[1]pl!$E:$E,pos!C174),)</f>
        <v>0</v>
      </c>
      <c r="D174" s="6">
        <f>IFERROR(HLOOKUP("battles",[1]pl!$E:$E,pos!D174),)</f>
        <v>0</v>
      </c>
      <c r="E174" s="6">
        <f>IFERROR(HLOOKUP("battles",[1]pl!$E:$E,pos!E174),)</f>
        <v>0</v>
      </c>
      <c r="F174" s="6">
        <f>IFERROR(HLOOKUP("battles",[1]pl!$E:$E,pos!F174),)</f>
        <v>0</v>
      </c>
      <c r="G174" s="6">
        <f>IFERROR(HLOOKUP("battles",[1]pl!$E:$E,pos!G174),)</f>
        <v>0</v>
      </c>
      <c r="H174" s="6">
        <f>IFERROR(HLOOKUP("battles",[1]pl!$E:$E,pos!H174),)</f>
        <v>0</v>
      </c>
      <c r="I174" s="6">
        <f>IFERROR(HLOOKUP("battles",[1]pl!$E:$E,pos!I174),)</f>
        <v>0</v>
      </c>
      <c r="J174" s="6">
        <f>IFERROR(HLOOKUP("battles",[1]pl!$E:$E,pos!J174),)</f>
        <v>0</v>
      </c>
      <c r="K174" s="6">
        <f>IFERROR(HLOOKUP("battles",[1]pl!$E:$E,pos!K174),)</f>
        <v>0</v>
      </c>
      <c r="L174" s="6">
        <f>IFERROR(HLOOKUP("battles",[1]pl!$E:$E,pos!L174),)</f>
        <v>0</v>
      </c>
      <c r="M174" s="6">
        <f>IFERROR(HLOOKUP("battles",[1]pl!$E:$E,pos!M174),)</f>
        <v>0</v>
      </c>
      <c r="N174" s="6">
        <f>IFERROR(HLOOKUP("battles",[1]pl!$E:$E,pos!N174),)</f>
        <v>0</v>
      </c>
      <c r="O174" s="6">
        <f>IFERROR(HLOOKUP("battles",[1]pl!$E:$E,pos!O174),)</f>
        <v>0</v>
      </c>
      <c r="Q174" s="6">
        <f>IFERROR(HLOOKUP("battles",[1]pl!$E:$E,pos!Q174),)</f>
        <v>0</v>
      </c>
      <c r="R174" s="6">
        <f>IFERROR(HLOOKUP("battles",[1]pl!$E:$E,pos!R174),)</f>
        <v>0</v>
      </c>
      <c r="S174" s="6">
        <f>IFERROR(HLOOKUP("battles",[1]pl!$E:$E,pos!S174),)</f>
        <v>0</v>
      </c>
      <c r="T174" s="6">
        <f>IFERROR(HLOOKUP("battles",[1]pl!$E:$E,pos!T174),)</f>
        <v>0</v>
      </c>
      <c r="U174" s="6">
        <f>IFERROR(HLOOKUP("battles",[1]pl!$E:$E,pos!U174),)</f>
        <v>0</v>
      </c>
      <c r="V174" s="6">
        <f>IFERROR(HLOOKUP("battles",[1]pl!$E:$E,pos!V174),)</f>
        <v>0</v>
      </c>
      <c r="W174" s="6">
        <f>IFERROR(HLOOKUP("battles",[1]pl!$E:$E,pos!W174),)</f>
        <v>0</v>
      </c>
      <c r="X174" s="6">
        <f>IFERROR(HLOOKUP("battles",[1]pl!$E:$E,pos!X174),)</f>
        <v>0</v>
      </c>
      <c r="Y174" s="6">
        <f>IFERROR(HLOOKUP("battles",[1]pl!$E:$E,pos!Y174),)</f>
        <v>0</v>
      </c>
      <c r="Z174" s="6">
        <f>IFERROR(HLOOKUP("battles",[1]pl!$E:$E,pos!Z174),)</f>
        <v>0</v>
      </c>
      <c r="AA174" s="6">
        <f>IFERROR(HLOOKUP("battles",[1]pl!$E:$E,pos!AA174),)</f>
        <v>0</v>
      </c>
      <c r="AB174" s="6">
        <f>IFERROR(HLOOKUP("battles",[1]pl!$E:$E,pos!AB174),)</f>
        <v>0</v>
      </c>
      <c r="AC174" s="6">
        <f>IFERROR(HLOOKUP("battles",[1]pl!$E:$E,pos!AC174),)</f>
        <v>0</v>
      </c>
      <c r="AD174" s="6">
        <f>IFERROR(HLOOKUP("battles",[1]pl!$E:$E,pos!AD174),)</f>
        <v>0</v>
      </c>
      <c r="AE174" s="6">
        <f>IFERROR(HLOOKUP("battles",[1]pl!$E:$E,pos!AE174),)</f>
        <v>0</v>
      </c>
    </row>
    <row r="175" spans="1:31" s="2" customFormat="1" x14ac:dyDescent="0.25">
      <c r="A175" s="6">
        <f>IFERROR(HLOOKUP("battles",[1]pl!$E:$E,pos!A175),)</f>
        <v>0</v>
      </c>
      <c r="B175" s="6">
        <f>IFERROR(HLOOKUP("battles",[1]pl!$E:$E,pos!B175),)</f>
        <v>0</v>
      </c>
      <c r="C175" s="6">
        <f>IFERROR(HLOOKUP("battles",[1]pl!$E:$E,pos!C175),)</f>
        <v>0</v>
      </c>
      <c r="D175" s="6">
        <f>IFERROR(HLOOKUP("battles",[1]pl!$E:$E,pos!D175),)</f>
        <v>0</v>
      </c>
      <c r="E175" s="6">
        <f>IFERROR(HLOOKUP("battles",[1]pl!$E:$E,pos!E175),)</f>
        <v>0</v>
      </c>
      <c r="F175" s="6">
        <f>IFERROR(HLOOKUP("battles",[1]pl!$E:$E,pos!F175),)</f>
        <v>0</v>
      </c>
      <c r="G175" s="6">
        <f>IFERROR(HLOOKUP("battles",[1]pl!$E:$E,pos!G175),)</f>
        <v>0</v>
      </c>
      <c r="H175" s="6">
        <f>IFERROR(HLOOKUP("battles",[1]pl!$E:$E,pos!H175),)</f>
        <v>0</v>
      </c>
      <c r="I175" s="6">
        <f>IFERROR(HLOOKUP("battles",[1]pl!$E:$E,pos!I175),)</f>
        <v>0</v>
      </c>
      <c r="J175" s="6">
        <f>IFERROR(HLOOKUP("battles",[1]pl!$E:$E,pos!J175),)</f>
        <v>0</v>
      </c>
      <c r="K175" s="6">
        <f>IFERROR(HLOOKUP("battles",[1]pl!$E:$E,pos!K175),)</f>
        <v>0</v>
      </c>
      <c r="L175" s="6">
        <f>IFERROR(HLOOKUP("battles",[1]pl!$E:$E,pos!L175),)</f>
        <v>0</v>
      </c>
      <c r="M175" s="6">
        <f>IFERROR(HLOOKUP("battles",[1]pl!$E:$E,pos!M175),)</f>
        <v>0</v>
      </c>
      <c r="N175" s="6">
        <f>IFERROR(HLOOKUP("battles",[1]pl!$E:$E,pos!N175),)</f>
        <v>0</v>
      </c>
      <c r="O175" s="6">
        <f>IFERROR(HLOOKUP("battles",[1]pl!$E:$E,pos!O175),)</f>
        <v>0</v>
      </c>
      <c r="Q175" s="6">
        <f>IFERROR(HLOOKUP("battles",[1]pl!$E:$E,pos!Q175),)</f>
        <v>0</v>
      </c>
      <c r="R175" s="6">
        <f>IFERROR(HLOOKUP("battles",[1]pl!$E:$E,pos!R175),)</f>
        <v>0</v>
      </c>
      <c r="S175" s="6">
        <f>IFERROR(HLOOKUP("battles",[1]pl!$E:$E,pos!S175),)</f>
        <v>0</v>
      </c>
      <c r="T175" s="6">
        <f>IFERROR(HLOOKUP("battles",[1]pl!$E:$E,pos!T175),)</f>
        <v>0</v>
      </c>
      <c r="U175" s="6">
        <f>IFERROR(HLOOKUP("battles",[1]pl!$E:$E,pos!U175),)</f>
        <v>0</v>
      </c>
      <c r="V175" s="6">
        <f>IFERROR(HLOOKUP("battles",[1]pl!$E:$E,pos!V175),)</f>
        <v>0</v>
      </c>
      <c r="W175" s="6">
        <f>IFERROR(HLOOKUP("battles",[1]pl!$E:$E,pos!W175),)</f>
        <v>0</v>
      </c>
      <c r="X175" s="6">
        <f>IFERROR(HLOOKUP("battles",[1]pl!$E:$E,pos!X175),)</f>
        <v>0</v>
      </c>
      <c r="Y175" s="6">
        <f>IFERROR(HLOOKUP("battles",[1]pl!$E:$E,pos!Y175),)</f>
        <v>0</v>
      </c>
      <c r="Z175" s="6">
        <f>IFERROR(HLOOKUP("battles",[1]pl!$E:$E,pos!Z175),)</f>
        <v>0</v>
      </c>
      <c r="AA175" s="6">
        <f>IFERROR(HLOOKUP("battles",[1]pl!$E:$E,pos!AA175),)</f>
        <v>0</v>
      </c>
      <c r="AB175" s="6">
        <f>IFERROR(HLOOKUP("battles",[1]pl!$E:$E,pos!AB175),)</f>
        <v>0</v>
      </c>
      <c r="AC175" s="6">
        <f>IFERROR(HLOOKUP("battles",[1]pl!$E:$E,pos!AC175),)</f>
        <v>0</v>
      </c>
      <c r="AD175" s="6">
        <f>IFERROR(HLOOKUP("battles",[1]pl!$E:$E,pos!AD175),)</f>
        <v>0</v>
      </c>
      <c r="AE175" s="6">
        <f>IFERROR(HLOOKUP("battles",[1]pl!$E:$E,pos!AE175),)</f>
        <v>0</v>
      </c>
    </row>
    <row r="176" spans="1:31" s="2" customFormat="1" x14ac:dyDescent="0.25">
      <c r="A176" s="6">
        <f>IFERROR(HLOOKUP("battles",[1]pl!$E:$E,pos!A176),)</f>
        <v>0</v>
      </c>
      <c r="B176" s="6">
        <f>IFERROR(HLOOKUP("battles",[1]pl!$E:$E,pos!B176),)</f>
        <v>0</v>
      </c>
      <c r="C176" s="6">
        <f>IFERROR(HLOOKUP("battles",[1]pl!$E:$E,pos!C176),)</f>
        <v>0</v>
      </c>
      <c r="D176" s="6">
        <f>IFERROR(HLOOKUP("battles",[1]pl!$E:$E,pos!D176),)</f>
        <v>0</v>
      </c>
      <c r="E176" s="6">
        <f>IFERROR(HLOOKUP("battles",[1]pl!$E:$E,pos!E176),)</f>
        <v>0</v>
      </c>
      <c r="F176" s="6">
        <f>IFERROR(HLOOKUP("battles",[1]pl!$E:$E,pos!F176),)</f>
        <v>0</v>
      </c>
      <c r="G176" s="6">
        <f>IFERROR(HLOOKUP("battles",[1]pl!$E:$E,pos!G176),)</f>
        <v>0</v>
      </c>
      <c r="H176" s="6">
        <f>IFERROR(HLOOKUP("battles",[1]pl!$E:$E,pos!H176),)</f>
        <v>0</v>
      </c>
      <c r="I176" s="6">
        <f>IFERROR(HLOOKUP("battles",[1]pl!$E:$E,pos!I176),)</f>
        <v>0</v>
      </c>
      <c r="J176" s="6">
        <f>IFERROR(HLOOKUP("battles",[1]pl!$E:$E,pos!J176),)</f>
        <v>0</v>
      </c>
      <c r="K176" s="6">
        <f>IFERROR(HLOOKUP("battles",[1]pl!$E:$E,pos!K176),)</f>
        <v>0</v>
      </c>
      <c r="L176" s="6">
        <f>IFERROR(HLOOKUP("battles",[1]pl!$E:$E,pos!L176),)</f>
        <v>0</v>
      </c>
      <c r="M176" s="6">
        <f>IFERROR(HLOOKUP("battles",[1]pl!$E:$E,pos!M176),)</f>
        <v>0</v>
      </c>
      <c r="N176" s="6">
        <f>IFERROR(HLOOKUP("battles",[1]pl!$E:$E,pos!N176),)</f>
        <v>0</v>
      </c>
      <c r="O176" s="6">
        <f>IFERROR(HLOOKUP("battles",[1]pl!$E:$E,pos!O176),)</f>
        <v>0</v>
      </c>
      <c r="Q176" s="6">
        <f>IFERROR(HLOOKUP("battles",[1]pl!$E:$E,pos!Q176),)</f>
        <v>0</v>
      </c>
      <c r="R176" s="6">
        <f>IFERROR(HLOOKUP("battles",[1]pl!$E:$E,pos!R176),)</f>
        <v>0</v>
      </c>
      <c r="S176" s="6">
        <f>IFERROR(HLOOKUP("battles",[1]pl!$E:$E,pos!S176),)</f>
        <v>0</v>
      </c>
      <c r="T176" s="6">
        <f>IFERROR(HLOOKUP("battles",[1]pl!$E:$E,pos!T176),)</f>
        <v>0</v>
      </c>
      <c r="U176" s="6">
        <f>IFERROR(HLOOKUP("battles",[1]pl!$E:$E,pos!U176),)</f>
        <v>0</v>
      </c>
      <c r="V176" s="6">
        <f>IFERROR(HLOOKUP("battles",[1]pl!$E:$E,pos!V176),)</f>
        <v>0</v>
      </c>
      <c r="W176" s="6">
        <f>IFERROR(HLOOKUP("battles",[1]pl!$E:$E,pos!W176),)</f>
        <v>0</v>
      </c>
      <c r="X176" s="6">
        <f>IFERROR(HLOOKUP("battles",[1]pl!$E:$E,pos!X176),)</f>
        <v>0</v>
      </c>
      <c r="Y176" s="6">
        <f>IFERROR(HLOOKUP("battles",[1]pl!$E:$E,pos!Y176),)</f>
        <v>0</v>
      </c>
      <c r="Z176" s="6">
        <f>IFERROR(HLOOKUP("battles",[1]pl!$E:$E,pos!Z176),)</f>
        <v>0</v>
      </c>
      <c r="AA176" s="6">
        <f>IFERROR(HLOOKUP("battles",[1]pl!$E:$E,pos!AA176),)</f>
        <v>0</v>
      </c>
      <c r="AB176" s="6">
        <f>IFERROR(HLOOKUP("battles",[1]pl!$E:$E,pos!AB176),)</f>
        <v>0</v>
      </c>
      <c r="AC176" s="6">
        <f>IFERROR(HLOOKUP("battles",[1]pl!$E:$E,pos!AC176),)</f>
        <v>0</v>
      </c>
      <c r="AD176" s="6">
        <f>IFERROR(HLOOKUP("battles",[1]pl!$E:$E,pos!AD176),)</f>
        <v>0</v>
      </c>
      <c r="AE176" s="6">
        <f>IFERROR(HLOOKUP("battles",[1]pl!$E:$E,pos!AE176),)</f>
        <v>0</v>
      </c>
    </row>
    <row r="177" spans="1:31" s="2" customFormat="1" x14ac:dyDescent="0.25">
      <c r="A177" s="6">
        <f>IFERROR(HLOOKUP("battles",[1]pl!$E:$E,pos!A177),)</f>
        <v>0</v>
      </c>
      <c r="B177" s="6">
        <f>IFERROR(HLOOKUP("battles",[1]pl!$E:$E,pos!B177),)</f>
        <v>0</v>
      </c>
      <c r="C177" s="6">
        <f>IFERROR(HLOOKUP("battles",[1]pl!$E:$E,pos!C177),)</f>
        <v>0</v>
      </c>
      <c r="D177" s="6">
        <f>IFERROR(HLOOKUP("battles",[1]pl!$E:$E,pos!D177),)</f>
        <v>0</v>
      </c>
      <c r="E177" s="6">
        <f>IFERROR(HLOOKUP("battles",[1]pl!$E:$E,pos!E177),)</f>
        <v>0</v>
      </c>
      <c r="F177" s="6">
        <f>IFERROR(HLOOKUP("battles",[1]pl!$E:$E,pos!F177),)</f>
        <v>0</v>
      </c>
      <c r="G177" s="6">
        <f>IFERROR(HLOOKUP("battles",[1]pl!$E:$E,pos!G177),)</f>
        <v>0</v>
      </c>
      <c r="H177" s="6">
        <f>IFERROR(HLOOKUP("battles",[1]pl!$E:$E,pos!H177),)</f>
        <v>0</v>
      </c>
      <c r="I177" s="6">
        <f>IFERROR(HLOOKUP("battles",[1]pl!$E:$E,pos!I177),)</f>
        <v>0</v>
      </c>
      <c r="J177" s="6">
        <f>IFERROR(HLOOKUP("battles",[1]pl!$E:$E,pos!J177),)</f>
        <v>0</v>
      </c>
      <c r="K177" s="6">
        <f>IFERROR(HLOOKUP("battles",[1]pl!$E:$E,pos!K177),)</f>
        <v>0</v>
      </c>
      <c r="L177" s="6">
        <f>IFERROR(HLOOKUP("battles",[1]pl!$E:$E,pos!L177),)</f>
        <v>0</v>
      </c>
      <c r="M177" s="6">
        <f>IFERROR(HLOOKUP("battles",[1]pl!$E:$E,pos!M177),)</f>
        <v>0</v>
      </c>
      <c r="N177" s="6">
        <f>IFERROR(HLOOKUP("battles",[1]pl!$E:$E,pos!N177),)</f>
        <v>0</v>
      </c>
      <c r="O177" s="6">
        <f>IFERROR(HLOOKUP("battles",[1]pl!$E:$E,pos!O177),)</f>
        <v>0</v>
      </c>
      <c r="Q177" s="6">
        <f>IFERROR(HLOOKUP("battles",[1]pl!$E:$E,pos!Q177),)</f>
        <v>0</v>
      </c>
      <c r="R177" s="6">
        <f>IFERROR(HLOOKUP("battles",[1]pl!$E:$E,pos!R177),)</f>
        <v>0</v>
      </c>
      <c r="S177" s="6">
        <f>IFERROR(HLOOKUP("battles",[1]pl!$E:$E,pos!S177),)</f>
        <v>0</v>
      </c>
      <c r="T177" s="6">
        <f>IFERROR(HLOOKUP("battles",[1]pl!$E:$E,pos!T177),)</f>
        <v>0</v>
      </c>
      <c r="U177" s="6">
        <f>IFERROR(HLOOKUP("battles",[1]pl!$E:$E,pos!U177),)</f>
        <v>0</v>
      </c>
      <c r="V177" s="6">
        <f>IFERROR(HLOOKUP("battles",[1]pl!$E:$E,pos!V177),)</f>
        <v>0</v>
      </c>
      <c r="W177" s="6">
        <f>IFERROR(HLOOKUP("battles",[1]pl!$E:$E,pos!W177),)</f>
        <v>0</v>
      </c>
      <c r="X177" s="6">
        <f>IFERROR(HLOOKUP("battles",[1]pl!$E:$E,pos!X177),)</f>
        <v>0</v>
      </c>
      <c r="Y177" s="6">
        <f>IFERROR(HLOOKUP("battles",[1]pl!$E:$E,pos!Y177),)</f>
        <v>0</v>
      </c>
      <c r="Z177" s="6">
        <f>IFERROR(HLOOKUP("battles",[1]pl!$E:$E,pos!Z177),)</f>
        <v>0</v>
      </c>
      <c r="AA177" s="6">
        <f>IFERROR(HLOOKUP("battles",[1]pl!$E:$E,pos!AA177),)</f>
        <v>0</v>
      </c>
      <c r="AB177" s="6">
        <f>IFERROR(HLOOKUP("battles",[1]pl!$E:$E,pos!AB177),)</f>
        <v>0</v>
      </c>
      <c r="AC177" s="6">
        <f>IFERROR(HLOOKUP("battles",[1]pl!$E:$E,pos!AC177),)</f>
        <v>0</v>
      </c>
      <c r="AD177" s="6">
        <f>IFERROR(HLOOKUP("battles",[1]pl!$E:$E,pos!AD177),)</f>
        <v>0</v>
      </c>
      <c r="AE177" s="6">
        <f>IFERROR(HLOOKUP("battles",[1]pl!$E:$E,pos!AE177),)</f>
        <v>0</v>
      </c>
    </row>
    <row r="178" spans="1:31" s="2" customFormat="1" x14ac:dyDescent="0.25">
      <c r="A178" s="6">
        <f>IFERROR(HLOOKUP("battles",[1]pl!$E:$E,pos!A178),)</f>
        <v>0</v>
      </c>
      <c r="B178" s="6">
        <f>IFERROR(HLOOKUP("battles",[1]pl!$E:$E,pos!B178),)</f>
        <v>0</v>
      </c>
      <c r="C178" s="6">
        <f>IFERROR(HLOOKUP("battles",[1]pl!$E:$E,pos!C178),)</f>
        <v>0</v>
      </c>
      <c r="D178" s="6">
        <f>IFERROR(HLOOKUP("battles",[1]pl!$E:$E,pos!D178),)</f>
        <v>0</v>
      </c>
      <c r="E178" s="6">
        <f>IFERROR(HLOOKUP("battles",[1]pl!$E:$E,pos!E178),)</f>
        <v>0</v>
      </c>
      <c r="F178" s="6">
        <f>IFERROR(HLOOKUP("battles",[1]pl!$E:$E,pos!F178),)</f>
        <v>0</v>
      </c>
      <c r="G178" s="6">
        <f>IFERROR(HLOOKUP("battles",[1]pl!$E:$E,pos!G178),)</f>
        <v>0</v>
      </c>
      <c r="H178" s="6">
        <f>IFERROR(HLOOKUP("battles",[1]pl!$E:$E,pos!H178),)</f>
        <v>0</v>
      </c>
      <c r="I178" s="6">
        <f>IFERROR(HLOOKUP("battles",[1]pl!$E:$E,pos!I178),)</f>
        <v>0</v>
      </c>
      <c r="J178" s="6">
        <f>IFERROR(HLOOKUP("battles",[1]pl!$E:$E,pos!J178),)</f>
        <v>0</v>
      </c>
      <c r="K178" s="6">
        <f>IFERROR(HLOOKUP("battles",[1]pl!$E:$E,pos!K178),)</f>
        <v>0</v>
      </c>
      <c r="L178" s="6">
        <f>IFERROR(HLOOKUP("battles",[1]pl!$E:$E,pos!L178),)</f>
        <v>0</v>
      </c>
      <c r="M178" s="6">
        <f>IFERROR(HLOOKUP("battles",[1]pl!$E:$E,pos!M178),)</f>
        <v>0</v>
      </c>
      <c r="N178" s="6">
        <f>IFERROR(HLOOKUP("battles",[1]pl!$E:$E,pos!N178),)</f>
        <v>0</v>
      </c>
      <c r="O178" s="6">
        <f>IFERROR(HLOOKUP("battles",[1]pl!$E:$E,pos!O178),)</f>
        <v>0</v>
      </c>
      <c r="Q178" s="6">
        <f>IFERROR(HLOOKUP("battles",[1]pl!$E:$E,pos!Q178),)</f>
        <v>0</v>
      </c>
      <c r="R178" s="6">
        <f>IFERROR(HLOOKUP("battles",[1]pl!$E:$E,pos!R178),)</f>
        <v>0</v>
      </c>
      <c r="S178" s="6">
        <f>IFERROR(HLOOKUP("battles",[1]pl!$E:$E,pos!S178),)</f>
        <v>0</v>
      </c>
      <c r="T178" s="6">
        <f>IFERROR(HLOOKUP("battles",[1]pl!$E:$E,pos!T178),)</f>
        <v>0</v>
      </c>
      <c r="U178" s="6">
        <f>IFERROR(HLOOKUP("battles",[1]pl!$E:$E,pos!U178),)</f>
        <v>0</v>
      </c>
      <c r="V178" s="6">
        <f>IFERROR(HLOOKUP("battles",[1]pl!$E:$E,pos!V178),)</f>
        <v>0</v>
      </c>
      <c r="W178" s="6">
        <f>IFERROR(HLOOKUP("battles",[1]pl!$E:$E,pos!W178),)</f>
        <v>0</v>
      </c>
      <c r="X178" s="6">
        <f>IFERROR(HLOOKUP("battles",[1]pl!$E:$E,pos!X178),)</f>
        <v>0</v>
      </c>
      <c r="Y178" s="6">
        <f>IFERROR(HLOOKUP("battles",[1]pl!$E:$E,pos!Y178),)</f>
        <v>0</v>
      </c>
      <c r="Z178" s="6">
        <f>IFERROR(HLOOKUP("battles",[1]pl!$E:$E,pos!Z178),)</f>
        <v>0</v>
      </c>
      <c r="AA178" s="6">
        <f>IFERROR(HLOOKUP("battles",[1]pl!$E:$E,pos!AA178),)</f>
        <v>0</v>
      </c>
      <c r="AB178" s="6">
        <f>IFERROR(HLOOKUP("battles",[1]pl!$E:$E,pos!AB178),)</f>
        <v>0</v>
      </c>
      <c r="AC178" s="6">
        <f>IFERROR(HLOOKUP("battles",[1]pl!$E:$E,pos!AC178),)</f>
        <v>0</v>
      </c>
      <c r="AD178" s="6">
        <f>IFERROR(HLOOKUP("battles",[1]pl!$E:$E,pos!AD178),)</f>
        <v>0</v>
      </c>
      <c r="AE178" s="6">
        <f>IFERROR(HLOOKUP("battles",[1]pl!$E:$E,pos!AE178),)</f>
        <v>0</v>
      </c>
    </row>
    <row r="179" spans="1:31" s="2" customFormat="1" x14ac:dyDescent="0.25">
      <c r="A179" s="6">
        <f>IFERROR(HLOOKUP("battles",[1]pl!$E:$E,pos!A179),)</f>
        <v>0</v>
      </c>
      <c r="B179" s="6">
        <f>IFERROR(HLOOKUP("battles",[1]pl!$E:$E,pos!B179),)</f>
        <v>0</v>
      </c>
      <c r="C179" s="6">
        <f>IFERROR(HLOOKUP("battles",[1]pl!$E:$E,pos!C179),)</f>
        <v>0</v>
      </c>
      <c r="D179" s="6">
        <f>IFERROR(HLOOKUP("battles",[1]pl!$E:$E,pos!D179),)</f>
        <v>0</v>
      </c>
      <c r="E179" s="6">
        <f>IFERROR(HLOOKUP("battles",[1]pl!$E:$E,pos!E179),)</f>
        <v>0</v>
      </c>
      <c r="F179" s="6">
        <f>IFERROR(HLOOKUP("battles",[1]pl!$E:$E,pos!F179),)</f>
        <v>0</v>
      </c>
      <c r="G179" s="6">
        <f>IFERROR(HLOOKUP("battles",[1]pl!$E:$E,pos!G179),)</f>
        <v>0</v>
      </c>
      <c r="H179" s="6">
        <f>IFERROR(HLOOKUP("battles",[1]pl!$E:$E,pos!H179),)</f>
        <v>0</v>
      </c>
      <c r="I179" s="6">
        <f>IFERROR(HLOOKUP("battles",[1]pl!$E:$E,pos!I179),)</f>
        <v>0</v>
      </c>
      <c r="J179" s="6">
        <f>IFERROR(HLOOKUP("battles",[1]pl!$E:$E,pos!J179),)</f>
        <v>0</v>
      </c>
      <c r="K179" s="6">
        <f>IFERROR(HLOOKUP("battles",[1]pl!$E:$E,pos!K179),)</f>
        <v>0</v>
      </c>
      <c r="L179" s="6">
        <f>IFERROR(HLOOKUP("battles",[1]pl!$E:$E,pos!L179),)</f>
        <v>0</v>
      </c>
      <c r="M179" s="6">
        <f>IFERROR(HLOOKUP("battles",[1]pl!$E:$E,pos!M179),)</f>
        <v>0</v>
      </c>
      <c r="N179" s="6">
        <f>IFERROR(HLOOKUP("battles",[1]pl!$E:$E,pos!N179),)</f>
        <v>0</v>
      </c>
      <c r="O179" s="6">
        <f>IFERROR(HLOOKUP("battles",[1]pl!$E:$E,pos!O179),)</f>
        <v>0</v>
      </c>
      <c r="Q179" s="6">
        <f>IFERROR(HLOOKUP("battles",[1]pl!$E:$E,pos!Q179),)</f>
        <v>0</v>
      </c>
      <c r="R179" s="6">
        <f>IFERROR(HLOOKUP("battles",[1]pl!$E:$E,pos!R179),)</f>
        <v>0</v>
      </c>
      <c r="S179" s="6">
        <f>IFERROR(HLOOKUP("battles",[1]pl!$E:$E,pos!S179),)</f>
        <v>0</v>
      </c>
      <c r="T179" s="6">
        <f>IFERROR(HLOOKUP("battles",[1]pl!$E:$E,pos!T179),)</f>
        <v>0</v>
      </c>
      <c r="U179" s="6">
        <f>IFERROR(HLOOKUP("battles",[1]pl!$E:$E,pos!U179),)</f>
        <v>0</v>
      </c>
      <c r="V179" s="6">
        <f>IFERROR(HLOOKUP("battles",[1]pl!$E:$E,pos!V179),)</f>
        <v>0</v>
      </c>
      <c r="W179" s="6">
        <f>IFERROR(HLOOKUP("battles",[1]pl!$E:$E,pos!W179),)</f>
        <v>0</v>
      </c>
      <c r="X179" s="6">
        <f>IFERROR(HLOOKUP("battles",[1]pl!$E:$E,pos!X179),)</f>
        <v>0</v>
      </c>
      <c r="Y179" s="6">
        <f>IFERROR(HLOOKUP("battles",[1]pl!$E:$E,pos!Y179),)</f>
        <v>0</v>
      </c>
      <c r="Z179" s="6">
        <f>IFERROR(HLOOKUP("battles",[1]pl!$E:$E,pos!Z179),)</f>
        <v>0</v>
      </c>
      <c r="AA179" s="6">
        <f>IFERROR(HLOOKUP("battles",[1]pl!$E:$E,pos!AA179),)</f>
        <v>0</v>
      </c>
      <c r="AB179" s="6">
        <f>IFERROR(HLOOKUP("battles",[1]pl!$E:$E,pos!AB179),)</f>
        <v>0</v>
      </c>
      <c r="AC179" s="6">
        <f>IFERROR(HLOOKUP("battles",[1]pl!$E:$E,pos!AC179),)</f>
        <v>0</v>
      </c>
      <c r="AD179" s="6">
        <f>IFERROR(HLOOKUP("battles",[1]pl!$E:$E,pos!AD179),)</f>
        <v>0</v>
      </c>
      <c r="AE179" s="6">
        <f>IFERROR(HLOOKUP("battles",[1]pl!$E:$E,pos!AE179),)</f>
        <v>0</v>
      </c>
    </row>
    <row r="180" spans="1:31" s="2" customFormat="1" x14ac:dyDescent="0.25">
      <c r="A180" s="6">
        <f>IFERROR(HLOOKUP("battles",[1]pl!$E:$E,pos!A180),)</f>
        <v>0</v>
      </c>
      <c r="B180" s="6">
        <f>IFERROR(HLOOKUP("battles",[1]pl!$E:$E,pos!B180),)</f>
        <v>0</v>
      </c>
      <c r="C180" s="6">
        <f>IFERROR(HLOOKUP("battles",[1]pl!$E:$E,pos!C180),)</f>
        <v>0</v>
      </c>
      <c r="D180" s="6">
        <f>IFERROR(HLOOKUP("battles",[1]pl!$E:$E,pos!D180),)</f>
        <v>0</v>
      </c>
      <c r="E180" s="6">
        <f>IFERROR(HLOOKUP("battles",[1]pl!$E:$E,pos!E180),)</f>
        <v>0</v>
      </c>
      <c r="F180" s="6">
        <f>IFERROR(HLOOKUP("battles",[1]pl!$E:$E,pos!F180),)</f>
        <v>0</v>
      </c>
      <c r="G180" s="6">
        <f>IFERROR(HLOOKUP("battles",[1]pl!$E:$E,pos!G180),)</f>
        <v>0</v>
      </c>
      <c r="H180" s="6">
        <f>IFERROR(HLOOKUP("battles",[1]pl!$E:$E,pos!H180),)</f>
        <v>0</v>
      </c>
      <c r="I180" s="6">
        <f>IFERROR(HLOOKUP("battles",[1]pl!$E:$E,pos!I180),)</f>
        <v>0</v>
      </c>
      <c r="J180" s="6">
        <f>IFERROR(HLOOKUP("battles",[1]pl!$E:$E,pos!J180),)</f>
        <v>0</v>
      </c>
      <c r="K180" s="6">
        <f>IFERROR(HLOOKUP("battles",[1]pl!$E:$E,pos!K180),)</f>
        <v>0</v>
      </c>
      <c r="L180" s="6">
        <f>IFERROR(HLOOKUP("battles",[1]pl!$E:$E,pos!L180),)</f>
        <v>0</v>
      </c>
      <c r="M180" s="6">
        <f>IFERROR(HLOOKUP("battles",[1]pl!$E:$E,pos!M180),)</f>
        <v>0</v>
      </c>
      <c r="N180" s="6">
        <f>IFERROR(HLOOKUP("battles",[1]pl!$E:$E,pos!N180),)</f>
        <v>0</v>
      </c>
      <c r="O180" s="6">
        <f>IFERROR(HLOOKUP("battles",[1]pl!$E:$E,pos!O180),)</f>
        <v>0</v>
      </c>
      <c r="Q180" s="6">
        <f>IFERROR(HLOOKUP("battles",[1]pl!$E:$E,pos!Q180),)</f>
        <v>0</v>
      </c>
      <c r="R180" s="6">
        <f>IFERROR(HLOOKUP("battles",[1]pl!$E:$E,pos!R180),)</f>
        <v>0</v>
      </c>
      <c r="S180" s="6">
        <f>IFERROR(HLOOKUP("battles",[1]pl!$E:$E,pos!S180),)</f>
        <v>0</v>
      </c>
      <c r="T180" s="6">
        <f>IFERROR(HLOOKUP("battles",[1]pl!$E:$E,pos!T180),)</f>
        <v>0</v>
      </c>
      <c r="U180" s="6">
        <f>IFERROR(HLOOKUP("battles",[1]pl!$E:$E,pos!U180),)</f>
        <v>0</v>
      </c>
      <c r="V180" s="6">
        <f>IFERROR(HLOOKUP("battles",[1]pl!$E:$E,pos!V180),)</f>
        <v>0</v>
      </c>
      <c r="W180" s="6">
        <f>IFERROR(HLOOKUP("battles",[1]pl!$E:$E,pos!W180),)</f>
        <v>0</v>
      </c>
      <c r="X180" s="6">
        <f>IFERROR(HLOOKUP("battles",[1]pl!$E:$E,pos!X180),)</f>
        <v>0</v>
      </c>
      <c r="Y180" s="6">
        <f>IFERROR(HLOOKUP("battles",[1]pl!$E:$E,pos!Y180),)</f>
        <v>0</v>
      </c>
      <c r="Z180" s="6">
        <f>IFERROR(HLOOKUP("battles",[1]pl!$E:$E,pos!Z180),)</f>
        <v>0</v>
      </c>
      <c r="AA180" s="6">
        <f>IFERROR(HLOOKUP("battles",[1]pl!$E:$E,pos!AA180),)</f>
        <v>0</v>
      </c>
      <c r="AB180" s="6">
        <f>IFERROR(HLOOKUP("battles",[1]pl!$E:$E,pos!AB180),)</f>
        <v>0</v>
      </c>
      <c r="AC180" s="6">
        <f>IFERROR(HLOOKUP("battles",[1]pl!$E:$E,pos!AC180),)</f>
        <v>0</v>
      </c>
      <c r="AD180" s="6">
        <f>IFERROR(HLOOKUP("battles",[1]pl!$E:$E,pos!AD180),)</f>
        <v>0</v>
      </c>
      <c r="AE180" s="6">
        <f>IFERROR(HLOOKUP("battles",[1]pl!$E:$E,pos!AE180),)</f>
        <v>0</v>
      </c>
    </row>
    <row r="181" spans="1:31" s="2" customFormat="1" x14ac:dyDescent="0.25">
      <c r="A181" s="6">
        <f>IFERROR(HLOOKUP("battles",[1]pl!$E:$E,pos!A181),)</f>
        <v>0</v>
      </c>
      <c r="B181" s="6">
        <f>IFERROR(HLOOKUP("battles",[1]pl!$E:$E,pos!B181),)</f>
        <v>0</v>
      </c>
      <c r="C181" s="6">
        <f>IFERROR(HLOOKUP("battles",[1]pl!$E:$E,pos!C181),)</f>
        <v>0</v>
      </c>
      <c r="D181" s="6">
        <f>IFERROR(HLOOKUP("battles",[1]pl!$E:$E,pos!D181),)</f>
        <v>0</v>
      </c>
      <c r="E181" s="6">
        <f>IFERROR(HLOOKUP("battles",[1]pl!$E:$E,pos!E181),)</f>
        <v>0</v>
      </c>
      <c r="F181" s="6">
        <f>IFERROR(HLOOKUP("battles",[1]pl!$E:$E,pos!F181),)</f>
        <v>0</v>
      </c>
      <c r="G181" s="6">
        <f>IFERROR(HLOOKUP("battles",[1]pl!$E:$E,pos!G181),)</f>
        <v>0</v>
      </c>
      <c r="H181" s="6">
        <f>IFERROR(HLOOKUP("battles",[1]pl!$E:$E,pos!H181),)</f>
        <v>0</v>
      </c>
      <c r="I181" s="6">
        <f>IFERROR(HLOOKUP("battles",[1]pl!$E:$E,pos!I181),)</f>
        <v>0</v>
      </c>
      <c r="J181" s="6">
        <f>IFERROR(HLOOKUP("battles",[1]pl!$E:$E,pos!J181),)</f>
        <v>0</v>
      </c>
      <c r="K181" s="6">
        <f>IFERROR(HLOOKUP("battles",[1]pl!$E:$E,pos!K181),)</f>
        <v>0</v>
      </c>
      <c r="L181" s="6">
        <f>IFERROR(HLOOKUP("battles",[1]pl!$E:$E,pos!L181),)</f>
        <v>0</v>
      </c>
      <c r="M181" s="6">
        <f>IFERROR(HLOOKUP("battles",[1]pl!$E:$E,pos!M181),)</f>
        <v>0</v>
      </c>
      <c r="N181" s="6">
        <f>IFERROR(HLOOKUP("battles",[1]pl!$E:$E,pos!N181),)</f>
        <v>0</v>
      </c>
      <c r="O181" s="6">
        <f>IFERROR(HLOOKUP("battles",[1]pl!$E:$E,pos!O181),)</f>
        <v>0</v>
      </c>
      <c r="Q181" s="6">
        <f>IFERROR(HLOOKUP("battles",[1]pl!$E:$E,pos!Q181),)</f>
        <v>0</v>
      </c>
      <c r="R181" s="6">
        <f>IFERROR(HLOOKUP("battles",[1]pl!$E:$E,pos!R181),)</f>
        <v>0</v>
      </c>
      <c r="S181" s="6">
        <f>IFERROR(HLOOKUP("battles",[1]pl!$E:$E,pos!S181),)</f>
        <v>0</v>
      </c>
      <c r="T181" s="6">
        <f>IFERROR(HLOOKUP("battles",[1]pl!$E:$E,pos!T181),)</f>
        <v>0</v>
      </c>
      <c r="U181" s="6">
        <f>IFERROR(HLOOKUP("battles",[1]pl!$E:$E,pos!U181),)</f>
        <v>0</v>
      </c>
      <c r="V181" s="6">
        <f>IFERROR(HLOOKUP("battles",[1]pl!$E:$E,pos!V181),)</f>
        <v>0</v>
      </c>
      <c r="W181" s="6">
        <f>IFERROR(HLOOKUP("battles",[1]pl!$E:$E,pos!W181),)</f>
        <v>0</v>
      </c>
      <c r="X181" s="6">
        <f>IFERROR(HLOOKUP("battles",[1]pl!$E:$E,pos!X181),)</f>
        <v>0</v>
      </c>
      <c r="Y181" s="6">
        <f>IFERROR(HLOOKUP("battles",[1]pl!$E:$E,pos!Y181),)</f>
        <v>0</v>
      </c>
      <c r="Z181" s="6">
        <f>IFERROR(HLOOKUP("battles",[1]pl!$E:$E,pos!Z181),)</f>
        <v>0</v>
      </c>
      <c r="AA181" s="6">
        <f>IFERROR(HLOOKUP("battles",[1]pl!$E:$E,pos!AA181),)</f>
        <v>0</v>
      </c>
      <c r="AB181" s="6">
        <f>IFERROR(HLOOKUP("battles",[1]pl!$E:$E,pos!AB181),)</f>
        <v>0</v>
      </c>
      <c r="AC181" s="6">
        <f>IFERROR(HLOOKUP("battles",[1]pl!$E:$E,pos!AC181),)</f>
        <v>0</v>
      </c>
      <c r="AD181" s="6">
        <f>IFERROR(HLOOKUP("battles",[1]pl!$E:$E,pos!AD181),)</f>
        <v>0</v>
      </c>
      <c r="AE181" s="6">
        <f>IFERROR(HLOOKUP("battles",[1]pl!$E:$E,pos!AE181),)</f>
        <v>0</v>
      </c>
    </row>
    <row r="182" spans="1:31" s="2" customFormat="1" x14ac:dyDescent="0.25">
      <c r="A182" s="6">
        <f>IFERROR(HLOOKUP("battles",[1]pl!$E:$E,pos!A182),)</f>
        <v>0</v>
      </c>
      <c r="B182" s="6">
        <f>IFERROR(HLOOKUP("battles",[1]pl!$E:$E,pos!B182),)</f>
        <v>0</v>
      </c>
      <c r="C182" s="6">
        <f>IFERROR(HLOOKUP("battles",[1]pl!$E:$E,pos!C182),)</f>
        <v>0</v>
      </c>
      <c r="D182" s="6">
        <f>IFERROR(HLOOKUP("battles",[1]pl!$E:$E,pos!D182),)</f>
        <v>0</v>
      </c>
      <c r="E182" s="6">
        <f>IFERROR(HLOOKUP("battles",[1]pl!$E:$E,pos!E182),)</f>
        <v>0</v>
      </c>
      <c r="F182" s="6">
        <f>IFERROR(HLOOKUP("battles",[1]pl!$E:$E,pos!F182),)</f>
        <v>0</v>
      </c>
      <c r="G182" s="6">
        <f>IFERROR(HLOOKUP("battles",[1]pl!$E:$E,pos!G182),)</f>
        <v>0</v>
      </c>
      <c r="H182" s="6">
        <f>IFERROR(HLOOKUP("battles",[1]pl!$E:$E,pos!H182),)</f>
        <v>0</v>
      </c>
      <c r="I182" s="6">
        <f>IFERROR(HLOOKUP("battles",[1]pl!$E:$E,pos!I182),)</f>
        <v>0</v>
      </c>
      <c r="J182" s="6">
        <f>IFERROR(HLOOKUP("battles",[1]pl!$E:$E,pos!J182),)</f>
        <v>0</v>
      </c>
      <c r="K182" s="6">
        <f>IFERROR(HLOOKUP("battles",[1]pl!$E:$E,pos!K182),)</f>
        <v>0</v>
      </c>
      <c r="L182" s="6">
        <f>IFERROR(HLOOKUP("battles",[1]pl!$E:$E,pos!L182),)</f>
        <v>0</v>
      </c>
      <c r="M182" s="6">
        <f>IFERROR(HLOOKUP("battles",[1]pl!$E:$E,pos!M182),)</f>
        <v>0</v>
      </c>
      <c r="N182" s="6">
        <f>IFERROR(HLOOKUP("battles",[1]pl!$E:$E,pos!N182),)</f>
        <v>0</v>
      </c>
      <c r="O182" s="6">
        <f>IFERROR(HLOOKUP("battles",[1]pl!$E:$E,pos!O182),)</f>
        <v>0</v>
      </c>
      <c r="Q182" s="6">
        <f>IFERROR(HLOOKUP("battles",[1]pl!$E:$E,pos!Q182),)</f>
        <v>0</v>
      </c>
      <c r="R182" s="6">
        <f>IFERROR(HLOOKUP("battles",[1]pl!$E:$E,pos!R182),)</f>
        <v>0</v>
      </c>
      <c r="S182" s="6">
        <f>IFERROR(HLOOKUP("battles",[1]pl!$E:$E,pos!S182),)</f>
        <v>0</v>
      </c>
      <c r="T182" s="6">
        <f>IFERROR(HLOOKUP("battles",[1]pl!$E:$E,pos!T182),)</f>
        <v>0</v>
      </c>
      <c r="U182" s="6">
        <f>IFERROR(HLOOKUP("battles",[1]pl!$E:$E,pos!U182),)</f>
        <v>0</v>
      </c>
      <c r="V182" s="6">
        <f>IFERROR(HLOOKUP("battles",[1]pl!$E:$E,pos!V182),)</f>
        <v>0</v>
      </c>
      <c r="W182" s="6">
        <f>IFERROR(HLOOKUP("battles",[1]pl!$E:$E,pos!W182),)</f>
        <v>0</v>
      </c>
      <c r="X182" s="6">
        <f>IFERROR(HLOOKUP("battles",[1]pl!$E:$E,pos!X182),)</f>
        <v>0</v>
      </c>
      <c r="Y182" s="6">
        <f>IFERROR(HLOOKUP("battles",[1]pl!$E:$E,pos!Y182),)</f>
        <v>0</v>
      </c>
      <c r="Z182" s="6">
        <f>IFERROR(HLOOKUP("battles",[1]pl!$E:$E,pos!Z182),)</f>
        <v>0</v>
      </c>
      <c r="AA182" s="6">
        <f>IFERROR(HLOOKUP("battles",[1]pl!$E:$E,pos!AA182),)</f>
        <v>0</v>
      </c>
      <c r="AB182" s="6">
        <f>IFERROR(HLOOKUP("battles",[1]pl!$E:$E,pos!AB182),)</f>
        <v>0</v>
      </c>
      <c r="AC182" s="6">
        <f>IFERROR(HLOOKUP("battles",[1]pl!$E:$E,pos!AC182),)</f>
        <v>0</v>
      </c>
      <c r="AD182" s="6">
        <f>IFERROR(HLOOKUP("battles",[1]pl!$E:$E,pos!AD182),)</f>
        <v>0</v>
      </c>
      <c r="AE182" s="6">
        <f>IFERROR(HLOOKUP("battles",[1]pl!$E:$E,pos!AE182),)</f>
        <v>0</v>
      </c>
    </row>
    <row r="183" spans="1:31" s="2" customFormat="1" x14ac:dyDescent="0.25">
      <c r="A183" s="6">
        <f>IFERROR(HLOOKUP("battles",[1]pl!$E:$E,pos!A183),)</f>
        <v>0</v>
      </c>
      <c r="B183" s="6">
        <f>IFERROR(HLOOKUP("battles",[1]pl!$E:$E,pos!B183),)</f>
        <v>0</v>
      </c>
      <c r="C183" s="6">
        <f>IFERROR(HLOOKUP("battles",[1]pl!$E:$E,pos!C183),)</f>
        <v>0</v>
      </c>
      <c r="D183" s="6">
        <f>IFERROR(HLOOKUP("battles",[1]pl!$E:$E,pos!D183),)</f>
        <v>0</v>
      </c>
      <c r="E183" s="6">
        <f>IFERROR(HLOOKUP("battles",[1]pl!$E:$E,pos!E183),)</f>
        <v>0</v>
      </c>
      <c r="F183" s="6">
        <f>IFERROR(HLOOKUP("battles",[1]pl!$E:$E,pos!F183),)</f>
        <v>0</v>
      </c>
      <c r="G183" s="6">
        <f>IFERROR(HLOOKUP("battles",[1]pl!$E:$E,pos!G183),)</f>
        <v>0</v>
      </c>
      <c r="H183" s="6">
        <f>IFERROR(HLOOKUP("battles",[1]pl!$E:$E,pos!H183),)</f>
        <v>0</v>
      </c>
      <c r="I183" s="6">
        <f>IFERROR(HLOOKUP("battles",[1]pl!$E:$E,pos!I183),)</f>
        <v>0</v>
      </c>
      <c r="J183" s="6">
        <f>IFERROR(HLOOKUP("battles",[1]pl!$E:$E,pos!J183),)</f>
        <v>0</v>
      </c>
      <c r="K183" s="6">
        <f>IFERROR(HLOOKUP("battles",[1]pl!$E:$E,pos!K183),)</f>
        <v>0</v>
      </c>
      <c r="L183" s="6">
        <f>IFERROR(HLOOKUP("battles",[1]pl!$E:$E,pos!L183),)</f>
        <v>0</v>
      </c>
      <c r="M183" s="6">
        <f>IFERROR(HLOOKUP("battles",[1]pl!$E:$E,pos!M183),)</f>
        <v>0</v>
      </c>
      <c r="N183" s="6">
        <f>IFERROR(HLOOKUP("battles",[1]pl!$E:$E,pos!N183),)</f>
        <v>0</v>
      </c>
      <c r="O183" s="6">
        <f>IFERROR(HLOOKUP("battles",[1]pl!$E:$E,pos!O183),)</f>
        <v>0</v>
      </c>
      <c r="Q183" s="6">
        <f>IFERROR(HLOOKUP("battles",[1]pl!$E:$E,pos!Q183),)</f>
        <v>0</v>
      </c>
      <c r="R183" s="6">
        <f>IFERROR(HLOOKUP("battles",[1]pl!$E:$E,pos!R183),)</f>
        <v>0</v>
      </c>
      <c r="S183" s="6">
        <f>IFERROR(HLOOKUP("battles",[1]pl!$E:$E,pos!S183),)</f>
        <v>0</v>
      </c>
      <c r="T183" s="6">
        <f>IFERROR(HLOOKUP("battles",[1]pl!$E:$E,pos!T183),)</f>
        <v>0</v>
      </c>
      <c r="U183" s="6">
        <f>IFERROR(HLOOKUP("battles",[1]pl!$E:$E,pos!U183),)</f>
        <v>0</v>
      </c>
      <c r="V183" s="6">
        <f>IFERROR(HLOOKUP("battles",[1]pl!$E:$E,pos!V183),)</f>
        <v>0</v>
      </c>
      <c r="W183" s="6">
        <f>IFERROR(HLOOKUP("battles",[1]pl!$E:$E,pos!W183),)</f>
        <v>0</v>
      </c>
      <c r="X183" s="6">
        <f>IFERROR(HLOOKUP("battles",[1]pl!$E:$E,pos!X183),)</f>
        <v>0</v>
      </c>
      <c r="Y183" s="6">
        <f>IFERROR(HLOOKUP("battles",[1]pl!$E:$E,pos!Y183),)</f>
        <v>0</v>
      </c>
      <c r="Z183" s="6">
        <f>IFERROR(HLOOKUP("battles",[1]pl!$E:$E,pos!Z183),)</f>
        <v>0</v>
      </c>
      <c r="AA183" s="6">
        <f>IFERROR(HLOOKUP("battles",[1]pl!$E:$E,pos!AA183),)</f>
        <v>0</v>
      </c>
      <c r="AB183" s="6">
        <f>IFERROR(HLOOKUP("battles",[1]pl!$E:$E,pos!AB183),)</f>
        <v>0</v>
      </c>
      <c r="AC183" s="6">
        <f>IFERROR(HLOOKUP("battles",[1]pl!$E:$E,pos!AC183),)</f>
        <v>0</v>
      </c>
      <c r="AD183" s="6">
        <f>IFERROR(HLOOKUP("battles",[1]pl!$E:$E,pos!AD183),)</f>
        <v>0</v>
      </c>
      <c r="AE183" s="6">
        <f>IFERROR(HLOOKUP("battles",[1]pl!$E:$E,pos!AE183),)</f>
        <v>0</v>
      </c>
    </row>
    <row r="184" spans="1:31" s="2" customFormat="1" x14ac:dyDescent="0.25">
      <c r="A184" s="6">
        <f>IFERROR(HLOOKUP("battles",[1]pl!$E:$E,pos!A184),)</f>
        <v>0</v>
      </c>
      <c r="B184" s="6">
        <f>IFERROR(HLOOKUP("battles",[1]pl!$E:$E,pos!B184),)</f>
        <v>0</v>
      </c>
      <c r="C184" s="6">
        <f>IFERROR(HLOOKUP("battles",[1]pl!$E:$E,pos!C184),)</f>
        <v>0</v>
      </c>
      <c r="D184" s="6">
        <f>IFERROR(HLOOKUP("battles",[1]pl!$E:$E,pos!D184),)</f>
        <v>0</v>
      </c>
      <c r="E184" s="6">
        <f>IFERROR(HLOOKUP("battles",[1]pl!$E:$E,pos!E184),)</f>
        <v>0</v>
      </c>
      <c r="F184" s="6">
        <f>IFERROR(HLOOKUP("battles",[1]pl!$E:$E,pos!F184),)</f>
        <v>0</v>
      </c>
      <c r="G184" s="6">
        <f>IFERROR(HLOOKUP("battles",[1]pl!$E:$E,pos!G184),)</f>
        <v>0</v>
      </c>
      <c r="H184" s="6">
        <f>IFERROR(HLOOKUP("battles",[1]pl!$E:$E,pos!H184),)</f>
        <v>0</v>
      </c>
      <c r="I184" s="6">
        <f>IFERROR(HLOOKUP("battles",[1]pl!$E:$E,pos!I184),)</f>
        <v>0</v>
      </c>
      <c r="J184" s="6">
        <f>IFERROR(HLOOKUP("battles",[1]pl!$E:$E,pos!J184),)</f>
        <v>0</v>
      </c>
      <c r="K184" s="6">
        <f>IFERROR(HLOOKUP("battles",[1]pl!$E:$E,pos!K184),)</f>
        <v>0</v>
      </c>
      <c r="L184" s="6">
        <f>IFERROR(HLOOKUP("battles",[1]pl!$E:$E,pos!L184),)</f>
        <v>0</v>
      </c>
      <c r="M184" s="6">
        <f>IFERROR(HLOOKUP("battles",[1]pl!$E:$E,pos!M184),)</f>
        <v>0</v>
      </c>
      <c r="N184" s="6">
        <f>IFERROR(HLOOKUP("battles",[1]pl!$E:$E,pos!N184),)</f>
        <v>0</v>
      </c>
      <c r="O184" s="6">
        <f>IFERROR(HLOOKUP("battles",[1]pl!$E:$E,pos!O184),)</f>
        <v>0</v>
      </c>
      <c r="Q184" s="6">
        <f>IFERROR(HLOOKUP("battles",[1]pl!$E:$E,pos!Q184),)</f>
        <v>0</v>
      </c>
      <c r="R184" s="6">
        <f>IFERROR(HLOOKUP("battles",[1]pl!$E:$E,pos!R184),)</f>
        <v>0</v>
      </c>
      <c r="S184" s="6">
        <f>IFERROR(HLOOKUP("battles",[1]pl!$E:$E,pos!S184),)</f>
        <v>0</v>
      </c>
      <c r="T184" s="6">
        <f>IFERROR(HLOOKUP("battles",[1]pl!$E:$E,pos!T184),)</f>
        <v>0</v>
      </c>
      <c r="U184" s="6">
        <f>IFERROR(HLOOKUP("battles",[1]pl!$E:$E,pos!U184),)</f>
        <v>0</v>
      </c>
      <c r="V184" s="6">
        <f>IFERROR(HLOOKUP("battles",[1]pl!$E:$E,pos!V184),)</f>
        <v>0</v>
      </c>
      <c r="W184" s="6">
        <f>IFERROR(HLOOKUP("battles",[1]pl!$E:$E,pos!W184),)</f>
        <v>0</v>
      </c>
      <c r="X184" s="6">
        <f>IFERROR(HLOOKUP("battles",[1]pl!$E:$E,pos!X184),)</f>
        <v>0</v>
      </c>
      <c r="Y184" s="6">
        <f>IFERROR(HLOOKUP("battles",[1]pl!$E:$E,pos!Y184),)</f>
        <v>0</v>
      </c>
      <c r="Z184" s="6">
        <f>IFERROR(HLOOKUP("battles",[1]pl!$E:$E,pos!Z184),)</f>
        <v>0</v>
      </c>
      <c r="AA184" s="6">
        <f>IFERROR(HLOOKUP("battles",[1]pl!$E:$E,pos!AA184),)</f>
        <v>0</v>
      </c>
      <c r="AB184" s="6">
        <f>IFERROR(HLOOKUP("battles",[1]pl!$E:$E,pos!AB184),)</f>
        <v>0</v>
      </c>
      <c r="AC184" s="6">
        <f>IFERROR(HLOOKUP("battles",[1]pl!$E:$E,pos!AC184),)</f>
        <v>0</v>
      </c>
      <c r="AD184" s="6">
        <f>IFERROR(HLOOKUP("battles",[1]pl!$E:$E,pos!AD184),)</f>
        <v>0</v>
      </c>
      <c r="AE184" s="6">
        <f>IFERROR(HLOOKUP("battles",[1]pl!$E:$E,pos!AE184),)</f>
        <v>0</v>
      </c>
    </row>
    <row r="185" spans="1:31" s="2" customFormat="1" x14ac:dyDescent="0.25">
      <c r="A185" s="6">
        <f>IFERROR(HLOOKUP("battles",[1]pl!$E:$E,pos!A185),)</f>
        <v>0</v>
      </c>
      <c r="B185" s="6">
        <f>IFERROR(HLOOKUP("battles",[1]pl!$E:$E,pos!B185),)</f>
        <v>0</v>
      </c>
      <c r="C185" s="6">
        <f>IFERROR(HLOOKUP("battles",[1]pl!$E:$E,pos!C185),)</f>
        <v>0</v>
      </c>
      <c r="D185" s="6">
        <f>IFERROR(HLOOKUP("battles",[1]pl!$E:$E,pos!D185),)</f>
        <v>0</v>
      </c>
      <c r="E185" s="6">
        <f>IFERROR(HLOOKUP("battles",[1]pl!$E:$E,pos!E185),)</f>
        <v>0</v>
      </c>
      <c r="F185" s="6">
        <f>IFERROR(HLOOKUP("battles",[1]pl!$E:$E,pos!F185),)</f>
        <v>0</v>
      </c>
      <c r="G185" s="6">
        <f>IFERROR(HLOOKUP("battles",[1]pl!$E:$E,pos!G185),)</f>
        <v>0</v>
      </c>
      <c r="H185" s="6">
        <f>IFERROR(HLOOKUP("battles",[1]pl!$E:$E,pos!H185),)</f>
        <v>0</v>
      </c>
      <c r="I185" s="6">
        <f>IFERROR(HLOOKUP("battles",[1]pl!$E:$E,pos!I185),)</f>
        <v>0</v>
      </c>
      <c r="J185" s="6">
        <f>IFERROR(HLOOKUP("battles",[1]pl!$E:$E,pos!J185),)</f>
        <v>0</v>
      </c>
      <c r="K185" s="6">
        <f>IFERROR(HLOOKUP("battles",[1]pl!$E:$E,pos!K185),)</f>
        <v>0</v>
      </c>
      <c r="L185" s="6">
        <f>IFERROR(HLOOKUP("battles",[1]pl!$E:$E,pos!L185),)</f>
        <v>0</v>
      </c>
      <c r="M185" s="6">
        <f>IFERROR(HLOOKUP("battles",[1]pl!$E:$E,pos!M185),)</f>
        <v>0</v>
      </c>
      <c r="N185" s="6">
        <f>IFERROR(HLOOKUP("battles",[1]pl!$E:$E,pos!N185),)</f>
        <v>0</v>
      </c>
      <c r="O185" s="6">
        <f>IFERROR(HLOOKUP("battles",[1]pl!$E:$E,pos!O185),)</f>
        <v>0</v>
      </c>
      <c r="Q185" s="6">
        <f>IFERROR(HLOOKUP("battles",[1]pl!$E:$E,pos!Q185),)</f>
        <v>0</v>
      </c>
      <c r="R185" s="6">
        <f>IFERROR(HLOOKUP("battles",[1]pl!$E:$E,pos!R185),)</f>
        <v>0</v>
      </c>
      <c r="S185" s="6">
        <f>IFERROR(HLOOKUP("battles",[1]pl!$E:$E,pos!S185),)</f>
        <v>0</v>
      </c>
      <c r="T185" s="6">
        <f>IFERROR(HLOOKUP("battles",[1]pl!$E:$E,pos!T185),)</f>
        <v>0</v>
      </c>
      <c r="U185" s="6">
        <f>IFERROR(HLOOKUP("battles",[1]pl!$E:$E,pos!U185),)</f>
        <v>0</v>
      </c>
      <c r="V185" s="6">
        <f>IFERROR(HLOOKUP("battles",[1]pl!$E:$E,pos!V185),)</f>
        <v>0</v>
      </c>
      <c r="W185" s="6">
        <f>IFERROR(HLOOKUP("battles",[1]pl!$E:$E,pos!W185),)</f>
        <v>0</v>
      </c>
      <c r="X185" s="6">
        <f>IFERROR(HLOOKUP("battles",[1]pl!$E:$E,pos!X185),)</f>
        <v>0</v>
      </c>
      <c r="Y185" s="6">
        <f>IFERROR(HLOOKUP("battles",[1]pl!$E:$E,pos!Y185),)</f>
        <v>0</v>
      </c>
      <c r="Z185" s="6">
        <f>IFERROR(HLOOKUP("battles",[1]pl!$E:$E,pos!Z185),)</f>
        <v>0</v>
      </c>
      <c r="AA185" s="6">
        <f>IFERROR(HLOOKUP("battles",[1]pl!$E:$E,pos!AA185),)</f>
        <v>0</v>
      </c>
      <c r="AB185" s="6">
        <f>IFERROR(HLOOKUP("battles",[1]pl!$E:$E,pos!AB185),)</f>
        <v>0</v>
      </c>
      <c r="AC185" s="6">
        <f>IFERROR(HLOOKUP("battles",[1]pl!$E:$E,pos!AC185),)</f>
        <v>0</v>
      </c>
      <c r="AD185" s="6">
        <f>IFERROR(HLOOKUP("battles",[1]pl!$E:$E,pos!AD185),)</f>
        <v>0</v>
      </c>
      <c r="AE185" s="6">
        <f>IFERROR(HLOOKUP("battles",[1]pl!$E:$E,pos!AE185),)</f>
        <v>0</v>
      </c>
    </row>
    <row r="186" spans="1:31" s="2" customFormat="1" x14ac:dyDescent="0.25">
      <c r="A186" s="6">
        <f>IFERROR(HLOOKUP("battles",[1]pl!$E:$E,pos!A186),)</f>
        <v>0</v>
      </c>
      <c r="B186" s="6">
        <f>IFERROR(HLOOKUP("battles",[1]pl!$E:$E,pos!B186),)</f>
        <v>0</v>
      </c>
      <c r="C186" s="6">
        <f>IFERROR(HLOOKUP("battles",[1]pl!$E:$E,pos!C186),)</f>
        <v>0</v>
      </c>
      <c r="D186" s="6">
        <f>IFERROR(HLOOKUP("battles",[1]pl!$E:$E,pos!D186),)</f>
        <v>0</v>
      </c>
      <c r="E186" s="6">
        <f>IFERROR(HLOOKUP("battles",[1]pl!$E:$E,pos!E186),)</f>
        <v>0</v>
      </c>
      <c r="F186" s="6">
        <f>IFERROR(HLOOKUP("battles",[1]pl!$E:$E,pos!F186),)</f>
        <v>0</v>
      </c>
      <c r="G186" s="6">
        <f>IFERROR(HLOOKUP("battles",[1]pl!$E:$E,pos!G186),)</f>
        <v>0</v>
      </c>
      <c r="H186" s="6">
        <f>IFERROR(HLOOKUP("battles",[1]pl!$E:$E,pos!H186),)</f>
        <v>0</v>
      </c>
      <c r="I186" s="6">
        <f>IFERROR(HLOOKUP("battles",[1]pl!$E:$E,pos!I186),)</f>
        <v>0</v>
      </c>
      <c r="J186" s="6">
        <f>IFERROR(HLOOKUP("battles",[1]pl!$E:$E,pos!J186),)</f>
        <v>0</v>
      </c>
      <c r="K186" s="6">
        <f>IFERROR(HLOOKUP("battles",[1]pl!$E:$E,pos!K186),)</f>
        <v>0</v>
      </c>
      <c r="L186" s="6">
        <f>IFERROR(HLOOKUP("battles",[1]pl!$E:$E,pos!L186),)</f>
        <v>0</v>
      </c>
      <c r="M186" s="6">
        <f>IFERROR(HLOOKUP("battles",[1]pl!$E:$E,pos!M186),)</f>
        <v>0</v>
      </c>
      <c r="N186" s="6">
        <f>IFERROR(HLOOKUP("battles",[1]pl!$E:$E,pos!N186),)</f>
        <v>0</v>
      </c>
      <c r="O186" s="6">
        <f>IFERROR(HLOOKUP("battles",[1]pl!$E:$E,pos!O186),)</f>
        <v>0</v>
      </c>
      <c r="Q186" s="6">
        <f>IFERROR(HLOOKUP("battles",[1]pl!$E:$E,pos!Q186),)</f>
        <v>0</v>
      </c>
      <c r="R186" s="6">
        <f>IFERROR(HLOOKUP("battles",[1]pl!$E:$E,pos!R186),)</f>
        <v>0</v>
      </c>
      <c r="S186" s="6">
        <f>IFERROR(HLOOKUP("battles",[1]pl!$E:$E,pos!S186),)</f>
        <v>0</v>
      </c>
      <c r="T186" s="6">
        <f>IFERROR(HLOOKUP("battles",[1]pl!$E:$E,pos!T186),)</f>
        <v>0</v>
      </c>
      <c r="U186" s="6">
        <f>IFERROR(HLOOKUP("battles",[1]pl!$E:$E,pos!U186),)</f>
        <v>0</v>
      </c>
      <c r="V186" s="6">
        <f>IFERROR(HLOOKUP("battles",[1]pl!$E:$E,pos!V186),)</f>
        <v>0</v>
      </c>
      <c r="W186" s="6">
        <f>IFERROR(HLOOKUP("battles",[1]pl!$E:$E,pos!W186),)</f>
        <v>0</v>
      </c>
      <c r="X186" s="6">
        <f>IFERROR(HLOOKUP("battles",[1]pl!$E:$E,pos!X186),)</f>
        <v>0</v>
      </c>
      <c r="Y186" s="6">
        <f>IFERROR(HLOOKUP("battles",[1]pl!$E:$E,pos!Y186),)</f>
        <v>0</v>
      </c>
      <c r="Z186" s="6">
        <f>IFERROR(HLOOKUP("battles",[1]pl!$E:$E,pos!Z186),)</f>
        <v>0</v>
      </c>
      <c r="AA186" s="6">
        <f>IFERROR(HLOOKUP("battles",[1]pl!$E:$E,pos!AA186),)</f>
        <v>0</v>
      </c>
      <c r="AB186" s="6">
        <f>IFERROR(HLOOKUP("battles",[1]pl!$E:$E,pos!AB186),)</f>
        <v>0</v>
      </c>
      <c r="AC186" s="6">
        <f>IFERROR(HLOOKUP("battles",[1]pl!$E:$E,pos!AC186),)</f>
        <v>0</v>
      </c>
      <c r="AD186" s="6">
        <f>IFERROR(HLOOKUP("battles",[1]pl!$E:$E,pos!AD186),)</f>
        <v>0</v>
      </c>
      <c r="AE186" s="6">
        <f>IFERROR(HLOOKUP("battles",[1]pl!$E:$E,pos!AE186),)</f>
        <v>0</v>
      </c>
    </row>
    <row r="187" spans="1:31" s="2" customFormat="1" x14ac:dyDescent="0.25">
      <c r="A187" s="6">
        <f>IFERROR(HLOOKUP("battles",[1]pl!$E:$E,pos!A187),)</f>
        <v>0</v>
      </c>
      <c r="B187" s="6">
        <f>IFERROR(HLOOKUP("battles",[1]pl!$E:$E,pos!B187),)</f>
        <v>0</v>
      </c>
      <c r="C187" s="6">
        <f>IFERROR(HLOOKUP("battles",[1]pl!$E:$E,pos!C187),)</f>
        <v>0</v>
      </c>
      <c r="D187" s="6">
        <f>IFERROR(HLOOKUP("battles",[1]pl!$E:$E,pos!D187),)</f>
        <v>0</v>
      </c>
      <c r="E187" s="6">
        <f>IFERROR(HLOOKUP("battles",[1]pl!$E:$E,pos!E187),)</f>
        <v>0</v>
      </c>
      <c r="F187" s="6">
        <f>IFERROR(HLOOKUP("battles",[1]pl!$E:$E,pos!F187),)</f>
        <v>0</v>
      </c>
      <c r="G187" s="6">
        <f>IFERROR(HLOOKUP("battles",[1]pl!$E:$E,pos!G187),)</f>
        <v>0</v>
      </c>
      <c r="H187" s="6">
        <f>IFERROR(HLOOKUP("battles",[1]pl!$E:$E,pos!H187),)</f>
        <v>0</v>
      </c>
      <c r="I187" s="6">
        <f>IFERROR(HLOOKUP("battles",[1]pl!$E:$E,pos!I187),)</f>
        <v>0</v>
      </c>
      <c r="J187" s="6">
        <f>IFERROR(HLOOKUP("battles",[1]pl!$E:$E,pos!J187),)</f>
        <v>0</v>
      </c>
      <c r="K187" s="6">
        <f>IFERROR(HLOOKUP("battles",[1]pl!$E:$E,pos!K187),)</f>
        <v>0</v>
      </c>
      <c r="L187" s="6">
        <f>IFERROR(HLOOKUP("battles",[1]pl!$E:$E,pos!L187),)</f>
        <v>0</v>
      </c>
      <c r="M187" s="6">
        <f>IFERROR(HLOOKUP("battles",[1]pl!$E:$E,pos!M187),)</f>
        <v>0</v>
      </c>
      <c r="N187" s="6">
        <f>IFERROR(HLOOKUP("battles",[1]pl!$E:$E,pos!N187),)</f>
        <v>0</v>
      </c>
      <c r="O187" s="6">
        <f>IFERROR(HLOOKUP("battles",[1]pl!$E:$E,pos!O187),)</f>
        <v>0</v>
      </c>
      <c r="Q187" s="6">
        <f>IFERROR(HLOOKUP("battles",[1]pl!$E:$E,pos!Q187),)</f>
        <v>0</v>
      </c>
      <c r="R187" s="6">
        <f>IFERROR(HLOOKUP("battles",[1]pl!$E:$E,pos!R187),)</f>
        <v>0</v>
      </c>
      <c r="S187" s="6">
        <f>IFERROR(HLOOKUP("battles",[1]pl!$E:$E,pos!S187),)</f>
        <v>0</v>
      </c>
      <c r="T187" s="6">
        <f>IFERROR(HLOOKUP("battles",[1]pl!$E:$E,pos!T187),)</f>
        <v>0</v>
      </c>
      <c r="U187" s="6">
        <f>IFERROR(HLOOKUP("battles",[1]pl!$E:$E,pos!U187),)</f>
        <v>0</v>
      </c>
      <c r="V187" s="6">
        <f>IFERROR(HLOOKUP("battles",[1]pl!$E:$E,pos!V187),)</f>
        <v>0</v>
      </c>
      <c r="W187" s="6">
        <f>IFERROR(HLOOKUP("battles",[1]pl!$E:$E,pos!W187),)</f>
        <v>0</v>
      </c>
      <c r="X187" s="6">
        <f>IFERROR(HLOOKUP("battles",[1]pl!$E:$E,pos!X187),)</f>
        <v>0</v>
      </c>
      <c r="Y187" s="6">
        <f>IFERROR(HLOOKUP("battles",[1]pl!$E:$E,pos!Y187),)</f>
        <v>0</v>
      </c>
      <c r="Z187" s="6">
        <f>IFERROR(HLOOKUP("battles",[1]pl!$E:$E,pos!Z187),)</f>
        <v>0</v>
      </c>
      <c r="AA187" s="6">
        <f>IFERROR(HLOOKUP("battles",[1]pl!$E:$E,pos!AA187),)</f>
        <v>0</v>
      </c>
      <c r="AB187" s="6">
        <f>IFERROR(HLOOKUP("battles",[1]pl!$E:$E,pos!AB187),)</f>
        <v>0</v>
      </c>
      <c r="AC187" s="6">
        <f>IFERROR(HLOOKUP("battles",[1]pl!$E:$E,pos!AC187),)</f>
        <v>0</v>
      </c>
      <c r="AD187" s="6">
        <f>IFERROR(HLOOKUP("battles",[1]pl!$E:$E,pos!AD187),)</f>
        <v>0</v>
      </c>
      <c r="AE187" s="6">
        <f>IFERROR(HLOOKUP("battles",[1]pl!$E:$E,pos!AE187),)</f>
        <v>0</v>
      </c>
    </row>
    <row r="188" spans="1:31" s="2" customFormat="1" x14ac:dyDescent="0.25">
      <c r="A188" s="6">
        <f>IFERROR(HLOOKUP("battles",[1]pl!$E:$E,pos!A188),)</f>
        <v>0</v>
      </c>
      <c r="B188" s="6">
        <f>IFERROR(HLOOKUP("battles",[1]pl!$E:$E,pos!B188),)</f>
        <v>0</v>
      </c>
      <c r="C188" s="6">
        <f>IFERROR(HLOOKUP("battles",[1]pl!$E:$E,pos!C188),)</f>
        <v>0</v>
      </c>
      <c r="D188" s="6">
        <f>IFERROR(HLOOKUP("battles",[1]pl!$E:$E,pos!D188),)</f>
        <v>0</v>
      </c>
      <c r="E188" s="6">
        <f>IFERROR(HLOOKUP("battles",[1]pl!$E:$E,pos!E188),)</f>
        <v>0</v>
      </c>
      <c r="F188" s="6">
        <f>IFERROR(HLOOKUP("battles",[1]pl!$E:$E,pos!F188),)</f>
        <v>0</v>
      </c>
      <c r="G188" s="6">
        <f>IFERROR(HLOOKUP("battles",[1]pl!$E:$E,pos!G188),)</f>
        <v>0</v>
      </c>
      <c r="H188" s="6">
        <f>IFERROR(HLOOKUP("battles",[1]pl!$E:$E,pos!H188),)</f>
        <v>0</v>
      </c>
      <c r="I188" s="6">
        <f>IFERROR(HLOOKUP("battles",[1]pl!$E:$E,pos!I188),)</f>
        <v>0</v>
      </c>
      <c r="J188" s="6">
        <f>IFERROR(HLOOKUP("battles",[1]pl!$E:$E,pos!J188),)</f>
        <v>0</v>
      </c>
      <c r="K188" s="6">
        <f>IFERROR(HLOOKUP("battles",[1]pl!$E:$E,pos!K188),)</f>
        <v>0</v>
      </c>
      <c r="L188" s="6">
        <f>IFERROR(HLOOKUP("battles",[1]pl!$E:$E,pos!L188),)</f>
        <v>0</v>
      </c>
      <c r="M188" s="6">
        <f>IFERROR(HLOOKUP("battles",[1]pl!$E:$E,pos!M188),)</f>
        <v>0</v>
      </c>
      <c r="N188" s="6">
        <f>IFERROR(HLOOKUP("battles",[1]pl!$E:$E,pos!N188),)</f>
        <v>0</v>
      </c>
      <c r="O188" s="6">
        <f>IFERROR(HLOOKUP("battles",[1]pl!$E:$E,pos!O188),)</f>
        <v>0</v>
      </c>
      <c r="Q188" s="6">
        <f>IFERROR(HLOOKUP("battles",[1]pl!$E:$E,pos!Q188),)</f>
        <v>0</v>
      </c>
      <c r="R188" s="6">
        <f>IFERROR(HLOOKUP("battles",[1]pl!$E:$E,pos!R188),)</f>
        <v>0</v>
      </c>
      <c r="S188" s="6">
        <f>IFERROR(HLOOKUP("battles",[1]pl!$E:$E,pos!S188),)</f>
        <v>0</v>
      </c>
      <c r="T188" s="6">
        <f>IFERROR(HLOOKUP("battles",[1]pl!$E:$E,pos!T188),)</f>
        <v>0</v>
      </c>
      <c r="U188" s="6">
        <f>IFERROR(HLOOKUP("battles",[1]pl!$E:$E,pos!U188),)</f>
        <v>0</v>
      </c>
      <c r="V188" s="6">
        <f>IFERROR(HLOOKUP("battles",[1]pl!$E:$E,pos!V188),)</f>
        <v>0</v>
      </c>
      <c r="W188" s="6">
        <f>IFERROR(HLOOKUP("battles",[1]pl!$E:$E,pos!W188),)</f>
        <v>0</v>
      </c>
      <c r="X188" s="6">
        <f>IFERROR(HLOOKUP("battles",[1]pl!$E:$E,pos!X188),)</f>
        <v>0</v>
      </c>
      <c r="Y188" s="6">
        <f>IFERROR(HLOOKUP("battles",[1]pl!$E:$E,pos!Y188),)</f>
        <v>0</v>
      </c>
      <c r="Z188" s="6">
        <f>IFERROR(HLOOKUP("battles",[1]pl!$E:$E,pos!Z188),)</f>
        <v>0</v>
      </c>
      <c r="AA188" s="6">
        <f>IFERROR(HLOOKUP("battles",[1]pl!$E:$E,pos!AA188),)</f>
        <v>0</v>
      </c>
      <c r="AB188" s="6">
        <f>IFERROR(HLOOKUP("battles",[1]pl!$E:$E,pos!AB188),)</f>
        <v>0</v>
      </c>
      <c r="AC188" s="6">
        <f>IFERROR(HLOOKUP("battles",[1]pl!$E:$E,pos!AC188),)</f>
        <v>0</v>
      </c>
      <c r="AD188" s="6">
        <f>IFERROR(HLOOKUP("battles",[1]pl!$E:$E,pos!AD188),)</f>
        <v>0</v>
      </c>
      <c r="AE188" s="6">
        <f>IFERROR(HLOOKUP("battles",[1]pl!$E:$E,pos!AE188),)</f>
        <v>0</v>
      </c>
    </row>
    <row r="189" spans="1:31" s="2" customFormat="1" x14ac:dyDescent="0.25">
      <c r="A189" s="6">
        <f>IFERROR(HLOOKUP("battles",[1]pl!$E:$E,pos!A189),)</f>
        <v>0</v>
      </c>
      <c r="B189" s="6">
        <f>IFERROR(HLOOKUP("battles",[1]pl!$E:$E,pos!B189),)</f>
        <v>0</v>
      </c>
      <c r="C189" s="6">
        <f>IFERROR(HLOOKUP("battles",[1]pl!$E:$E,pos!C189),)</f>
        <v>0</v>
      </c>
      <c r="D189" s="6">
        <f>IFERROR(HLOOKUP("battles",[1]pl!$E:$E,pos!D189),)</f>
        <v>0</v>
      </c>
      <c r="E189" s="6">
        <f>IFERROR(HLOOKUP("battles",[1]pl!$E:$E,pos!E189),)</f>
        <v>0</v>
      </c>
      <c r="F189" s="6">
        <f>IFERROR(HLOOKUP("battles",[1]pl!$E:$E,pos!F189),)</f>
        <v>0</v>
      </c>
      <c r="G189" s="6">
        <f>IFERROR(HLOOKUP("battles",[1]pl!$E:$E,pos!G189),)</f>
        <v>0</v>
      </c>
      <c r="H189" s="6">
        <f>IFERROR(HLOOKUP("battles",[1]pl!$E:$E,pos!H189),)</f>
        <v>0</v>
      </c>
      <c r="I189" s="6">
        <f>IFERROR(HLOOKUP("battles",[1]pl!$E:$E,pos!I189),)</f>
        <v>0</v>
      </c>
      <c r="J189" s="6">
        <f>IFERROR(HLOOKUP("battles",[1]pl!$E:$E,pos!J189),)</f>
        <v>0</v>
      </c>
      <c r="K189" s="6">
        <f>IFERROR(HLOOKUP("battles",[1]pl!$E:$E,pos!K189),)</f>
        <v>0</v>
      </c>
      <c r="L189" s="6">
        <f>IFERROR(HLOOKUP("battles",[1]pl!$E:$E,pos!L189),)</f>
        <v>0</v>
      </c>
      <c r="M189" s="6">
        <f>IFERROR(HLOOKUP("battles",[1]pl!$E:$E,pos!M189),)</f>
        <v>0</v>
      </c>
      <c r="N189" s="6">
        <f>IFERROR(HLOOKUP("battles",[1]pl!$E:$E,pos!N189),)</f>
        <v>0</v>
      </c>
      <c r="O189" s="6">
        <f>IFERROR(HLOOKUP("battles",[1]pl!$E:$E,pos!O189),)</f>
        <v>0</v>
      </c>
      <c r="Q189" s="6">
        <f>IFERROR(HLOOKUP("battles",[1]pl!$E:$E,pos!Q189),)</f>
        <v>0</v>
      </c>
      <c r="R189" s="6">
        <f>IFERROR(HLOOKUP("battles",[1]pl!$E:$E,pos!R189),)</f>
        <v>0</v>
      </c>
      <c r="S189" s="6">
        <f>IFERROR(HLOOKUP("battles",[1]pl!$E:$E,pos!S189),)</f>
        <v>0</v>
      </c>
      <c r="T189" s="6">
        <f>IFERROR(HLOOKUP("battles",[1]pl!$E:$E,pos!T189),)</f>
        <v>0</v>
      </c>
      <c r="U189" s="6">
        <f>IFERROR(HLOOKUP("battles",[1]pl!$E:$E,pos!U189),)</f>
        <v>0</v>
      </c>
      <c r="V189" s="6">
        <f>IFERROR(HLOOKUP("battles",[1]pl!$E:$E,pos!V189),)</f>
        <v>0</v>
      </c>
      <c r="W189" s="6">
        <f>IFERROR(HLOOKUP("battles",[1]pl!$E:$E,pos!W189),)</f>
        <v>0</v>
      </c>
      <c r="X189" s="6">
        <f>IFERROR(HLOOKUP("battles",[1]pl!$E:$E,pos!X189),)</f>
        <v>0</v>
      </c>
      <c r="Y189" s="6">
        <f>IFERROR(HLOOKUP("battles",[1]pl!$E:$E,pos!Y189),)</f>
        <v>0</v>
      </c>
      <c r="Z189" s="6">
        <f>IFERROR(HLOOKUP("battles",[1]pl!$E:$E,pos!Z189),)</f>
        <v>0</v>
      </c>
      <c r="AA189" s="6">
        <f>IFERROR(HLOOKUP("battles",[1]pl!$E:$E,pos!AA189),)</f>
        <v>0</v>
      </c>
      <c r="AB189" s="6">
        <f>IFERROR(HLOOKUP("battles",[1]pl!$E:$E,pos!AB189),)</f>
        <v>0</v>
      </c>
      <c r="AC189" s="6">
        <f>IFERROR(HLOOKUP("battles",[1]pl!$E:$E,pos!AC189),)</f>
        <v>0</v>
      </c>
      <c r="AD189" s="6">
        <f>IFERROR(HLOOKUP("battles",[1]pl!$E:$E,pos!AD189),)</f>
        <v>0</v>
      </c>
      <c r="AE189" s="6">
        <f>IFERROR(HLOOKUP("battles",[1]pl!$E:$E,pos!AE189),)</f>
        <v>0</v>
      </c>
    </row>
    <row r="190" spans="1:31" s="2" customFormat="1" x14ac:dyDescent="0.25">
      <c r="A190" s="6">
        <f>IFERROR(HLOOKUP("battles",[1]pl!$E:$E,pos!A190),)</f>
        <v>0</v>
      </c>
      <c r="B190" s="6">
        <f>IFERROR(HLOOKUP("battles",[1]pl!$E:$E,pos!B190),)</f>
        <v>0</v>
      </c>
      <c r="C190" s="6">
        <f>IFERROR(HLOOKUP("battles",[1]pl!$E:$E,pos!C190),)</f>
        <v>0</v>
      </c>
      <c r="D190" s="6">
        <f>IFERROR(HLOOKUP("battles",[1]pl!$E:$E,pos!D190),)</f>
        <v>0</v>
      </c>
      <c r="E190" s="6">
        <f>IFERROR(HLOOKUP("battles",[1]pl!$E:$E,pos!E190),)</f>
        <v>0</v>
      </c>
      <c r="F190" s="6">
        <f>IFERROR(HLOOKUP("battles",[1]pl!$E:$E,pos!F190),)</f>
        <v>0</v>
      </c>
      <c r="G190" s="6">
        <f>IFERROR(HLOOKUP("battles",[1]pl!$E:$E,pos!G190),)</f>
        <v>0</v>
      </c>
      <c r="H190" s="6">
        <f>IFERROR(HLOOKUP("battles",[1]pl!$E:$E,pos!H190),)</f>
        <v>0</v>
      </c>
      <c r="I190" s="6">
        <f>IFERROR(HLOOKUP("battles",[1]pl!$E:$E,pos!I190),)</f>
        <v>0</v>
      </c>
      <c r="J190" s="6">
        <f>IFERROR(HLOOKUP("battles",[1]pl!$E:$E,pos!J190),)</f>
        <v>0</v>
      </c>
      <c r="K190" s="6">
        <f>IFERROR(HLOOKUP("battles",[1]pl!$E:$E,pos!K190),)</f>
        <v>0</v>
      </c>
      <c r="L190" s="6">
        <f>IFERROR(HLOOKUP("battles",[1]pl!$E:$E,pos!L190),)</f>
        <v>0</v>
      </c>
      <c r="M190" s="6">
        <f>IFERROR(HLOOKUP("battles",[1]pl!$E:$E,pos!M190),)</f>
        <v>0</v>
      </c>
      <c r="N190" s="6">
        <f>IFERROR(HLOOKUP("battles",[1]pl!$E:$E,pos!N190),)</f>
        <v>0</v>
      </c>
      <c r="O190" s="6">
        <f>IFERROR(HLOOKUP("battles",[1]pl!$E:$E,pos!O190),)</f>
        <v>0</v>
      </c>
      <c r="Q190" s="6">
        <f>IFERROR(HLOOKUP("battles",[1]pl!$E:$E,pos!Q190),)</f>
        <v>0</v>
      </c>
      <c r="R190" s="6">
        <f>IFERROR(HLOOKUP("battles",[1]pl!$E:$E,pos!R190),)</f>
        <v>0</v>
      </c>
      <c r="S190" s="6">
        <f>IFERROR(HLOOKUP("battles",[1]pl!$E:$E,pos!S190),)</f>
        <v>0</v>
      </c>
      <c r="T190" s="6">
        <f>IFERROR(HLOOKUP("battles",[1]pl!$E:$E,pos!T190),)</f>
        <v>0</v>
      </c>
      <c r="U190" s="6">
        <f>IFERROR(HLOOKUP("battles",[1]pl!$E:$E,pos!U190),)</f>
        <v>0</v>
      </c>
      <c r="V190" s="6">
        <f>IFERROR(HLOOKUP("battles",[1]pl!$E:$E,pos!V190),)</f>
        <v>0</v>
      </c>
      <c r="W190" s="6">
        <f>IFERROR(HLOOKUP("battles",[1]pl!$E:$E,pos!W190),)</f>
        <v>0</v>
      </c>
      <c r="X190" s="6">
        <f>IFERROR(HLOOKUP("battles",[1]pl!$E:$E,pos!X190),)</f>
        <v>0</v>
      </c>
      <c r="Y190" s="6">
        <f>IFERROR(HLOOKUP("battles",[1]pl!$E:$E,pos!Y190),)</f>
        <v>0</v>
      </c>
      <c r="Z190" s="6">
        <f>IFERROR(HLOOKUP("battles",[1]pl!$E:$E,pos!Z190),)</f>
        <v>0</v>
      </c>
      <c r="AA190" s="6">
        <f>IFERROR(HLOOKUP("battles",[1]pl!$E:$E,pos!AA190),)</f>
        <v>0</v>
      </c>
      <c r="AB190" s="6">
        <f>IFERROR(HLOOKUP("battles",[1]pl!$E:$E,pos!AB190),)</f>
        <v>0</v>
      </c>
      <c r="AC190" s="6">
        <f>IFERROR(HLOOKUP("battles",[1]pl!$E:$E,pos!AC190),)</f>
        <v>0</v>
      </c>
      <c r="AD190" s="6">
        <f>IFERROR(HLOOKUP("battles",[1]pl!$E:$E,pos!AD190),)</f>
        <v>0</v>
      </c>
      <c r="AE190" s="6">
        <f>IFERROR(HLOOKUP("battles",[1]pl!$E:$E,pos!AE190),)</f>
        <v>0</v>
      </c>
    </row>
    <row r="191" spans="1:31" s="2" customFormat="1" x14ac:dyDescent="0.25">
      <c r="A191" s="6">
        <f>IFERROR(HLOOKUP("battles",[1]pl!$E:$E,pos!A191),)</f>
        <v>0</v>
      </c>
      <c r="B191" s="6">
        <f>IFERROR(HLOOKUP("battles",[1]pl!$E:$E,pos!B191),)</f>
        <v>0</v>
      </c>
      <c r="C191" s="6">
        <f>IFERROR(HLOOKUP("battles",[1]pl!$E:$E,pos!C191),)</f>
        <v>0</v>
      </c>
      <c r="D191" s="6">
        <f>IFERROR(HLOOKUP("battles",[1]pl!$E:$E,pos!D191),)</f>
        <v>0</v>
      </c>
      <c r="E191" s="6">
        <f>IFERROR(HLOOKUP("battles",[1]pl!$E:$E,pos!E191),)</f>
        <v>0</v>
      </c>
      <c r="F191" s="6">
        <f>IFERROR(HLOOKUP("battles",[1]pl!$E:$E,pos!F191),)</f>
        <v>0</v>
      </c>
      <c r="G191" s="6">
        <f>IFERROR(HLOOKUP("battles",[1]pl!$E:$E,pos!G191),)</f>
        <v>0</v>
      </c>
      <c r="H191" s="6">
        <f>IFERROR(HLOOKUP("battles",[1]pl!$E:$E,pos!H191),)</f>
        <v>0</v>
      </c>
      <c r="I191" s="6">
        <f>IFERROR(HLOOKUP("battles",[1]pl!$E:$E,pos!I191),)</f>
        <v>0</v>
      </c>
      <c r="J191" s="6">
        <f>IFERROR(HLOOKUP("battles",[1]pl!$E:$E,pos!J191),)</f>
        <v>0</v>
      </c>
      <c r="K191" s="6">
        <f>IFERROR(HLOOKUP("battles",[1]pl!$E:$E,pos!K191),)</f>
        <v>0</v>
      </c>
      <c r="L191" s="6">
        <f>IFERROR(HLOOKUP("battles",[1]pl!$E:$E,pos!L191),)</f>
        <v>0</v>
      </c>
      <c r="M191" s="6">
        <f>IFERROR(HLOOKUP("battles",[1]pl!$E:$E,pos!M191),)</f>
        <v>0</v>
      </c>
      <c r="N191" s="6">
        <f>IFERROR(HLOOKUP("battles",[1]pl!$E:$E,pos!N191),)</f>
        <v>0</v>
      </c>
      <c r="O191" s="6">
        <f>IFERROR(HLOOKUP("battles",[1]pl!$E:$E,pos!O191),)</f>
        <v>0</v>
      </c>
      <c r="Q191" s="6">
        <f>IFERROR(HLOOKUP("battles",[1]pl!$E:$E,pos!Q191),)</f>
        <v>0</v>
      </c>
      <c r="R191" s="6">
        <f>IFERROR(HLOOKUP("battles",[1]pl!$E:$E,pos!R191),)</f>
        <v>0</v>
      </c>
      <c r="S191" s="6">
        <f>IFERROR(HLOOKUP("battles",[1]pl!$E:$E,pos!S191),)</f>
        <v>0</v>
      </c>
      <c r="T191" s="6">
        <f>IFERROR(HLOOKUP("battles",[1]pl!$E:$E,pos!T191),)</f>
        <v>0</v>
      </c>
      <c r="U191" s="6">
        <f>IFERROR(HLOOKUP("battles",[1]pl!$E:$E,pos!U191),)</f>
        <v>0</v>
      </c>
      <c r="V191" s="6">
        <f>IFERROR(HLOOKUP("battles",[1]pl!$E:$E,pos!V191),)</f>
        <v>0</v>
      </c>
      <c r="W191" s="6">
        <f>IFERROR(HLOOKUP("battles",[1]pl!$E:$E,pos!W191),)</f>
        <v>0</v>
      </c>
      <c r="X191" s="6">
        <f>IFERROR(HLOOKUP("battles",[1]pl!$E:$E,pos!X191),)</f>
        <v>0</v>
      </c>
      <c r="Y191" s="6">
        <f>IFERROR(HLOOKUP("battles",[1]pl!$E:$E,pos!Y191),)</f>
        <v>0</v>
      </c>
      <c r="Z191" s="6">
        <f>IFERROR(HLOOKUP("battles",[1]pl!$E:$E,pos!Z191),)</f>
        <v>0</v>
      </c>
      <c r="AA191" s="6">
        <f>IFERROR(HLOOKUP("battles",[1]pl!$E:$E,pos!AA191),)</f>
        <v>0</v>
      </c>
      <c r="AB191" s="6">
        <f>IFERROR(HLOOKUP("battles",[1]pl!$E:$E,pos!AB191),)</f>
        <v>0</v>
      </c>
      <c r="AC191" s="6">
        <f>IFERROR(HLOOKUP("battles",[1]pl!$E:$E,pos!AC191),)</f>
        <v>0</v>
      </c>
      <c r="AD191" s="6">
        <f>IFERROR(HLOOKUP("battles",[1]pl!$E:$E,pos!AD191),)</f>
        <v>0</v>
      </c>
      <c r="AE191" s="6">
        <f>IFERROR(HLOOKUP("battles",[1]pl!$E:$E,pos!AE191),)</f>
        <v>0</v>
      </c>
    </row>
    <row r="192" spans="1:31" s="2" customFormat="1" x14ac:dyDescent="0.25">
      <c r="A192" s="6">
        <f>IFERROR(HLOOKUP("battles",[1]pl!$E:$E,pos!A192),)</f>
        <v>0</v>
      </c>
      <c r="B192" s="6">
        <f>IFERROR(HLOOKUP("battles",[1]pl!$E:$E,pos!B192),)</f>
        <v>0</v>
      </c>
      <c r="C192" s="6">
        <f>IFERROR(HLOOKUP("battles",[1]pl!$E:$E,pos!C192),)</f>
        <v>0</v>
      </c>
      <c r="D192" s="6">
        <f>IFERROR(HLOOKUP("battles",[1]pl!$E:$E,pos!D192),)</f>
        <v>0</v>
      </c>
      <c r="E192" s="6">
        <f>IFERROR(HLOOKUP("battles",[1]pl!$E:$E,pos!E192),)</f>
        <v>0</v>
      </c>
      <c r="F192" s="6">
        <f>IFERROR(HLOOKUP("battles",[1]pl!$E:$E,pos!F192),)</f>
        <v>0</v>
      </c>
      <c r="G192" s="6">
        <f>IFERROR(HLOOKUP("battles",[1]pl!$E:$E,pos!G192),)</f>
        <v>0</v>
      </c>
      <c r="H192" s="6">
        <f>IFERROR(HLOOKUP("battles",[1]pl!$E:$E,pos!H192),)</f>
        <v>0</v>
      </c>
      <c r="I192" s="6">
        <f>IFERROR(HLOOKUP("battles",[1]pl!$E:$E,pos!I192),)</f>
        <v>0</v>
      </c>
      <c r="J192" s="6">
        <f>IFERROR(HLOOKUP("battles",[1]pl!$E:$E,pos!J192),)</f>
        <v>0</v>
      </c>
      <c r="K192" s="6">
        <f>IFERROR(HLOOKUP("battles",[1]pl!$E:$E,pos!K192),)</f>
        <v>0</v>
      </c>
      <c r="L192" s="6">
        <f>IFERROR(HLOOKUP("battles",[1]pl!$E:$E,pos!L192),)</f>
        <v>0</v>
      </c>
      <c r="M192" s="6">
        <f>IFERROR(HLOOKUP("battles",[1]pl!$E:$E,pos!M192),)</f>
        <v>0</v>
      </c>
      <c r="N192" s="6">
        <f>IFERROR(HLOOKUP("battles",[1]pl!$E:$E,pos!N192),)</f>
        <v>0</v>
      </c>
      <c r="O192" s="6">
        <f>IFERROR(HLOOKUP("battles",[1]pl!$E:$E,pos!O192),)</f>
        <v>0</v>
      </c>
      <c r="Q192" s="6">
        <f>IFERROR(HLOOKUP("battles",[1]pl!$E:$E,pos!Q192),)</f>
        <v>0</v>
      </c>
      <c r="R192" s="6">
        <f>IFERROR(HLOOKUP("battles",[1]pl!$E:$E,pos!R192),)</f>
        <v>0</v>
      </c>
      <c r="S192" s="6">
        <f>IFERROR(HLOOKUP("battles",[1]pl!$E:$E,pos!S192),)</f>
        <v>0</v>
      </c>
      <c r="T192" s="6">
        <f>IFERROR(HLOOKUP("battles",[1]pl!$E:$E,pos!T192),)</f>
        <v>0</v>
      </c>
      <c r="U192" s="6">
        <f>IFERROR(HLOOKUP("battles",[1]pl!$E:$E,pos!U192),)</f>
        <v>0</v>
      </c>
      <c r="V192" s="6">
        <f>IFERROR(HLOOKUP("battles",[1]pl!$E:$E,pos!V192),)</f>
        <v>0</v>
      </c>
      <c r="W192" s="6">
        <f>IFERROR(HLOOKUP("battles",[1]pl!$E:$E,pos!W192),)</f>
        <v>0</v>
      </c>
      <c r="X192" s="6">
        <f>IFERROR(HLOOKUP("battles",[1]pl!$E:$E,pos!X192),)</f>
        <v>0</v>
      </c>
      <c r="Y192" s="6">
        <f>IFERROR(HLOOKUP("battles",[1]pl!$E:$E,pos!Y192),)</f>
        <v>0</v>
      </c>
      <c r="Z192" s="6">
        <f>IFERROR(HLOOKUP("battles",[1]pl!$E:$E,pos!Z192),)</f>
        <v>0</v>
      </c>
      <c r="AA192" s="6">
        <f>IFERROR(HLOOKUP("battles",[1]pl!$E:$E,pos!AA192),)</f>
        <v>0</v>
      </c>
      <c r="AB192" s="6">
        <f>IFERROR(HLOOKUP("battles",[1]pl!$E:$E,pos!AB192),)</f>
        <v>0</v>
      </c>
      <c r="AC192" s="6">
        <f>IFERROR(HLOOKUP("battles",[1]pl!$E:$E,pos!AC192),)</f>
        <v>0</v>
      </c>
      <c r="AD192" s="6">
        <f>IFERROR(HLOOKUP("battles",[1]pl!$E:$E,pos!AD192),)</f>
        <v>0</v>
      </c>
      <c r="AE192" s="6">
        <f>IFERROR(HLOOKUP("battles",[1]pl!$E:$E,pos!AE192),)</f>
        <v>0</v>
      </c>
    </row>
    <row r="193" spans="1:31" s="2" customFormat="1" x14ac:dyDescent="0.25">
      <c r="A193" s="6">
        <f>IFERROR(HLOOKUP("battles",[1]pl!$E:$E,pos!A193),)</f>
        <v>0</v>
      </c>
      <c r="B193" s="6">
        <f>IFERROR(HLOOKUP("battles",[1]pl!$E:$E,pos!B193),)</f>
        <v>0</v>
      </c>
      <c r="C193" s="6">
        <f>IFERROR(HLOOKUP("battles",[1]pl!$E:$E,pos!C193),)</f>
        <v>0</v>
      </c>
      <c r="D193" s="6">
        <f>IFERROR(HLOOKUP("battles",[1]pl!$E:$E,pos!D193),)</f>
        <v>0</v>
      </c>
      <c r="E193" s="6">
        <f>IFERROR(HLOOKUP("battles",[1]pl!$E:$E,pos!E193),)</f>
        <v>0</v>
      </c>
      <c r="F193" s="6">
        <f>IFERROR(HLOOKUP("battles",[1]pl!$E:$E,pos!F193),)</f>
        <v>0</v>
      </c>
      <c r="G193" s="6">
        <f>IFERROR(HLOOKUP("battles",[1]pl!$E:$E,pos!G193),)</f>
        <v>0</v>
      </c>
      <c r="H193" s="6">
        <f>IFERROR(HLOOKUP("battles",[1]pl!$E:$E,pos!H193),)</f>
        <v>0</v>
      </c>
      <c r="I193" s="6">
        <f>IFERROR(HLOOKUP("battles",[1]pl!$E:$E,pos!I193),)</f>
        <v>0</v>
      </c>
      <c r="J193" s="6">
        <f>IFERROR(HLOOKUP("battles",[1]pl!$E:$E,pos!J193),)</f>
        <v>0</v>
      </c>
      <c r="K193" s="6">
        <f>IFERROR(HLOOKUP("battles",[1]pl!$E:$E,pos!K193),)</f>
        <v>0</v>
      </c>
      <c r="L193" s="6">
        <f>IFERROR(HLOOKUP("battles",[1]pl!$E:$E,pos!L193),)</f>
        <v>0</v>
      </c>
      <c r="M193" s="6">
        <f>IFERROR(HLOOKUP("battles",[1]pl!$E:$E,pos!M193),)</f>
        <v>0</v>
      </c>
      <c r="N193" s="6">
        <f>IFERROR(HLOOKUP("battles",[1]pl!$E:$E,pos!N193),)</f>
        <v>0</v>
      </c>
      <c r="O193" s="6">
        <f>IFERROR(HLOOKUP("battles",[1]pl!$E:$E,pos!O193),)</f>
        <v>0</v>
      </c>
      <c r="Q193" s="6">
        <f>IFERROR(HLOOKUP("battles",[1]pl!$E:$E,pos!Q193),)</f>
        <v>0</v>
      </c>
      <c r="R193" s="6">
        <f>IFERROR(HLOOKUP("battles",[1]pl!$E:$E,pos!R193),)</f>
        <v>0</v>
      </c>
      <c r="S193" s="6">
        <f>IFERROR(HLOOKUP("battles",[1]pl!$E:$E,pos!S193),)</f>
        <v>0</v>
      </c>
      <c r="T193" s="6">
        <f>IFERROR(HLOOKUP("battles",[1]pl!$E:$E,pos!T193),)</f>
        <v>0</v>
      </c>
      <c r="U193" s="6">
        <f>IFERROR(HLOOKUP("battles",[1]pl!$E:$E,pos!U193),)</f>
        <v>0</v>
      </c>
      <c r="V193" s="6">
        <f>IFERROR(HLOOKUP("battles",[1]pl!$E:$E,pos!V193),)</f>
        <v>0</v>
      </c>
      <c r="W193" s="6">
        <f>IFERROR(HLOOKUP("battles",[1]pl!$E:$E,pos!W193),)</f>
        <v>0</v>
      </c>
      <c r="X193" s="6">
        <f>IFERROR(HLOOKUP("battles",[1]pl!$E:$E,pos!X193),)</f>
        <v>0</v>
      </c>
      <c r="Y193" s="6">
        <f>IFERROR(HLOOKUP("battles",[1]pl!$E:$E,pos!Y193),)</f>
        <v>0</v>
      </c>
      <c r="Z193" s="6">
        <f>IFERROR(HLOOKUP("battles",[1]pl!$E:$E,pos!Z193),)</f>
        <v>0</v>
      </c>
      <c r="AA193" s="6">
        <f>IFERROR(HLOOKUP("battles",[1]pl!$E:$E,pos!AA193),)</f>
        <v>0</v>
      </c>
      <c r="AB193" s="6">
        <f>IFERROR(HLOOKUP("battles",[1]pl!$E:$E,pos!AB193),)</f>
        <v>0</v>
      </c>
      <c r="AC193" s="6">
        <f>IFERROR(HLOOKUP("battles",[1]pl!$E:$E,pos!AC193),)</f>
        <v>0</v>
      </c>
      <c r="AD193" s="6">
        <f>IFERROR(HLOOKUP("battles",[1]pl!$E:$E,pos!AD193),)</f>
        <v>0</v>
      </c>
      <c r="AE193" s="6">
        <f>IFERROR(HLOOKUP("battles",[1]pl!$E:$E,pos!AE193),)</f>
        <v>0</v>
      </c>
    </row>
    <row r="194" spans="1:31" s="2" customFormat="1" x14ac:dyDescent="0.25">
      <c r="A194" s="6">
        <f>IFERROR(HLOOKUP("battles",[1]pl!$E:$E,pos!A194),)</f>
        <v>0</v>
      </c>
      <c r="B194" s="6">
        <f>IFERROR(HLOOKUP("battles",[1]pl!$E:$E,pos!B194),)</f>
        <v>0</v>
      </c>
      <c r="C194" s="6">
        <f>IFERROR(HLOOKUP("battles",[1]pl!$E:$E,pos!C194),)</f>
        <v>0</v>
      </c>
      <c r="D194" s="6">
        <f>IFERROR(HLOOKUP("battles",[1]pl!$E:$E,pos!D194),)</f>
        <v>0</v>
      </c>
      <c r="E194" s="6">
        <f>IFERROR(HLOOKUP("battles",[1]pl!$E:$E,pos!E194),)</f>
        <v>0</v>
      </c>
      <c r="F194" s="6">
        <f>IFERROR(HLOOKUP("battles",[1]pl!$E:$E,pos!F194),)</f>
        <v>0</v>
      </c>
      <c r="G194" s="6">
        <f>IFERROR(HLOOKUP("battles",[1]pl!$E:$E,pos!G194),)</f>
        <v>0</v>
      </c>
      <c r="H194" s="6">
        <f>IFERROR(HLOOKUP("battles",[1]pl!$E:$E,pos!H194),)</f>
        <v>0</v>
      </c>
      <c r="I194" s="6">
        <f>IFERROR(HLOOKUP("battles",[1]pl!$E:$E,pos!I194),)</f>
        <v>0</v>
      </c>
      <c r="J194" s="6">
        <f>IFERROR(HLOOKUP("battles",[1]pl!$E:$E,pos!J194),)</f>
        <v>0</v>
      </c>
      <c r="K194" s="6">
        <f>IFERROR(HLOOKUP("battles",[1]pl!$E:$E,pos!K194),)</f>
        <v>0</v>
      </c>
      <c r="L194" s="6">
        <f>IFERROR(HLOOKUP("battles",[1]pl!$E:$E,pos!L194),)</f>
        <v>0</v>
      </c>
      <c r="M194" s="6">
        <f>IFERROR(HLOOKUP("battles",[1]pl!$E:$E,pos!M194),)</f>
        <v>0</v>
      </c>
      <c r="N194" s="6">
        <f>IFERROR(HLOOKUP("battles",[1]pl!$E:$E,pos!N194),)</f>
        <v>0</v>
      </c>
      <c r="O194" s="6">
        <f>IFERROR(HLOOKUP("battles",[1]pl!$E:$E,pos!O194),)</f>
        <v>0</v>
      </c>
      <c r="Q194" s="6">
        <f>IFERROR(HLOOKUP("battles",[1]pl!$E:$E,pos!Q194),)</f>
        <v>0</v>
      </c>
      <c r="R194" s="6">
        <f>IFERROR(HLOOKUP("battles",[1]pl!$E:$E,pos!R194),)</f>
        <v>0</v>
      </c>
      <c r="S194" s="6">
        <f>IFERROR(HLOOKUP("battles",[1]pl!$E:$E,pos!S194),)</f>
        <v>0</v>
      </c>
      <c r="T194" s="6">
        <f>IFERROR(HLOOKUP("battles",[1]pl!$E:$E,pos!T194),)</f>
        <v>0</v>
      </c>
      <c r="U194" s="6">
        <f>IFERROR(HLOOKUP("battles",[1]pl!$E:$E,pos!U194),)</f>
        <v>0</v>
      </c>
      <c r="V194" s="6">
        <f>IFERROR(HLOOKUP("battles",[1]pl!$E:$E,pos!V194),)</f>
        <v>0</v>
      </c>
      <c r="W194" s="6">
        <f>IFERROR(HLOOKUP("battles",[1]pl!$E:$E,pos!W194),)</f>
        <v>0</v>
      </c>
      <c r="X194" s="6">
        <f>IFERROR(HLOOKUP("battles",[1]pl!$E:$E,pos!X194),)</f>
        <v>0</v>
      </c>
      <c r="Y194" s="6">
        <f>IFERROR(HLOOKUP("battles",[1]pl!$E:$E,pos!Y194),)</f>
        <v>0</v>
      </c>
      <c r="Z194" s="6">
        <f>IFERROR(HLOOKUP("battles",[1]pl!$E:$E,pos!Z194),)</f>
        <v>0</v>
      </c>
      <c r="AA194" s="6">
        <f>IFERROR(HLOOKUP("battles",[1]pl!$E:$E,pos!AA194),)</f>
        <v>0</v>
      </c>
      <c r="AB194" s="6">
        <f>IFERROR(HLOOKUP("battles",[1]pl!$E:$E,pos!AB194),)</f>
        <v>0</v>
      </c>
      <c r="AC194" s="6">
        <f>IFERROR(HLOOKUP("battles",[1]pl!$E:$E,pos!AC194),)</f>
        <v>0</v>
      </c>
      <c r="AD194" s="6">
        <f>IFERROR(HLOOKUP("battles",[1]pl!$E:$E,pos!AD194),)</f>
        <v>0</v>
      </c>
      <c r="AE194" s="6">
        <f>IFERROR(HLOOKUP("battles",[1]pl!$E:$E,pos!AE194),)</f>
        <v>0</v>
      </c>
    </row>
    <row r="195" spans="1:31" s="2" customFormat="1" x14ac:dyDescent="0.25">
      <c r="A195" s="6">
        <f>IFERROR(HLOOKUP("battles",[1]pl!$E:$E,pos!A195),)</f>
        <v>0</v>
      </c>
      <c r="B195" s="6">
        <f>IFERROR(HLOOKUP("battles",[1]pl!$E:$E,pos!B195),)</f>
        <v>0</v>
      </c>
      <c r="C195" s="6">
        <f>IFERROR(HLOOKUP("battles",[1]pl!$E:$E,pos!C195),)</f>
        <v>0</v>
      </c>
      <c r="D195" s="6">
        <f>IFERROR(HLOOKUP("battles",[1]pl!$E:$E,pos!D195),)</f>
        <v>0</v>
      </c>
      <c r="E195" s="6">
        <f>IFERROR(HLOOKUP("battles",[1]pl!$E:$E,pos!E195),)</f>
        <v>0</v>
      </c>
      <c r="F195" s="6">
        <f>IFERROR(HLOOKUP("battles",[1]pl!$E:$E,pos!F195),)</f>
        <v>0</v>
      </c>
      <c r="G195" s="6">
        <f>IFERROR(HLOOKUP("battles",[1]pl!$E:$E,pos!G195),)</f>
        <v>0</v>
      </c>
      <c r="H195" s="6">
        <f>IFERROR(HLOOKUP("battles",[1]pl!$E:$E,pos!H195),)</f>
        <v>0</v>
      </c>
      <c r="I195" s="6">
        <f>IFERROR(HLOOKUP("battles",[1]pl!$E:$E,pos!I195),)</f>
        <v>0</v>
      </c>
      <c r="J195" s="6">
        <f>IFERROR(HLOOKUP("battles",[1]pl!$E:$E,pos!J195),)</f>
        <v>0</v>
      </c>
      <c r="K195" s="6">
        <f>IFERROR(HLOOKUP("battles",[1]pl!$E:$E,pos!K195),)</f>
        <v>0</v>
      </c>
      <c r="L195" s="6">
        <f>IFERROR(HLOOKUP("battles",[1]pl!$E:$E,pos!L195),)</f>
        <v>0</v>
      </c>
      <c r="M195" s="6">
        <f>IFERROR(HLOOKUP("battles",[1]pl!$E:$E,pos!M195),)</f>
        <v>0</v>
      </c>
      <c r="N195" s="6">
        <f>IFERROR(HLOOKUP("battles",[1]pl!$E:$E,pos!N195),)</f>
        <v>0</v>
      </c>
      <c r="O195" s="6">
        <f>IFERROR(HLOOKUP("battles",[1]pl!$E:$E,pos!O195),)</f>
        <v>0</v>
      </c>
      <c r="Q195" s="6">
        <f>IFERROR(HLOOKUP("battles",[1]pl!$E:$E,pos!Q195),)</f>
        <v>0</v>
      </c>
      <c r="R195" s="6">
        <f>IFERROR(HLOOKUP("battles",[1]pl!$E:$E,pos!R195),)</f>
        <v>0</v>
      </c>
      <c r="S195" s="6">
        <f>IFERROR(HLOOKUP("battles",[1]pl!$E:$E,pos!S195),)</f>
        <v>0</v>
      </c>
      <c r="T195" s="6">
        <f>IFERROR(HLOOKUP("battles",[1]pl!$E:$E,pos!T195),)</f>
        <v>0</v>
      </c>
      <c r="U195" s="6">
        <f>IFERROR(HLOOKUP("battles",[1]pl!$E:$E,pos!U195),)</f>
        <v>0</v>
      </c>
      <c r="V195" s="6">
        <f>IFERROR(HLOOKUP("battles",[1]pl!$E:$E,pos!V195),)</f>
        <v>0</v>
      </c>
      <c r="W195" s="6">
        <f>IFERROR(HLOOKUP("battles",[1]pl!$E:$E,pos!W195),)</f>
        <v>0</v>
      </c>
      <c r="X195" s="6">
        <f>IFERROR(HLOOKUP("battles",[1]pl!$E:$E,pos!X195),)</f>
        <v>0</v>
      </c>
      <c r="Y195" s="6">
        <f>IFERROR(HLOOKUP("battles",[1]pl!$E:$E,pos!Y195),)</f>
        <v>0</v>
      </c>
      <c r="Z195" s="6">
        <f>IFERROR(HLOOKUP("battles",[1]pl!$E:$E,pos!Z195),)</f>
        <v>0</v>
      </c>
      <c r="AA195" s="6">
        <f>IFERROR(HLOOKUP("battles",[1]pl!$E:$E,pos!AA195),)</f>
        <v>0</v>
      </c>
      <c r="AB195" s="6">
        <f>IFERROR(HLOOKUP("battles",[1]pl!$E:$E,pos!AB195),)</f>
        <v>0</v>
      </c>
      <c r="AC195" s="6">
        <f>IFERROR(HLOOKUP("battles",[1]pl!$E:$E,pos!AC195),)</f>
        <v>0</v>
      </c>
      <c r="AD195" s="6">
        <f>IFERROR(HLOOKUP("battles",[1]pl!$E:$E,pos!AD195),)</f>
        <v>0</v>
      </c>
      <c r="AE195" s="6">
        <f>IFERROR(HLOOKUP("battles",[1]pl!$E:$E,pos!AE195),)</f>
        <v>0</v>
      </c>
    </row>
    <row r="196" spans="1:31" s="2" customFormat="1" x14ac:dyDescent="0.25">
      <c r="A196" s="6">
        <f>IFERROR(HLOOKUP("battles",[1]pl!$E:$E,pos!A196),)</f>
        <v>0</v>
      </c>
      <c r="B196" s="6">
        <f>IFERROR(HLOOKUP("battles",[1]pl!$E:$E,pos!B196),)</f>
        <v>0</v>
      </c>
      <c r="C196" s="6">
        <f>IFERROR(HLOOKUP("battles",[1]pl!$E:$E,pos!C196),)</f>
        <v>0</v>
      </c>
      <c r="D196" s="6">
        <f>IFERROR(HLOOKUP("battles",[1]pl!$E:$E,pos!D196),)</f>
        <v>0</v>
      </c>
      <c r="E196" s="6">
        <f>IFERROR(HLOOKUP("battles",[1]pl!$E:$E,pos!E196),)</f>
        <v>0</v>
      </c>
      <c r="F196" s="6">
        <f>IFERROR(HLOOKUP("battles",[1]pl!$E:$E,pos!F196),)</f>
        <v>0</v>
      </c>
      <c r="G196" s="6">
        <f>IFERROR(HLOOKUP("battles",[1]pl!$E:$E,pos!G196),)</f>
        <v>0</v>
      </c>
      <c r="H196" s="6">
        <f>IFERROR(HLOOKUP("battles",[1]pl!$E:$E,pos!H196),)</f>
        <v>0</v>
      </c>
      <c r="I196" s="6">
        <f>IFERROR(HLOOKUP("battles",[1]pl!$E:$E,pos!I196),)</f>
        <v>0</v>
      </c>
      <c r="J196" s="6">
        <f>IFERROR(HLOOKUP("battles",[1]pl!$E:$E,pos!J196),)</f>
        <v>0</v>
      </c>
      <c r="K196" s="6">
        <f>IFERROR(HLOOKUP("battles",[1]pl!$E:$E,pos!K196),)</f>
        <v>0</v>
      </c>
      <c r="L196" s="6">
        <f>IFERROR(HLOOKUP("battles",[1]pl!$E:$E,pos!L196),)</f>
        <v>0</v>
      </c>
      <c r="M196" s="6">
        <f>IFERROR(HLOOKUP("battles",[1]pl!$E:$E,pos!M196),)</f>
        <v>0</v>
      </c>
      <c r="N196" s="6">
        <f>IFERROR(HLOOKUP("battles",[1]pl!$E:$E,pos!N196),)</f>
        <v>0</v>
      </c>
      <c r="O196" s="6">
        <f>IFERROR(HLOOKUP("battles",[1]pl!$E:$E,pos!O196),)</f>
        <v>0</v>
      </c>
      <c r="Q196" s="6">
        <f>IFERROR(HLOOKUP("battles",[1]pl!$E:$E,pos!Q196),)</f>
        <v>0</v>
      </c>
      <c r="R196" s="6">
        <f>IFERROR(HLOOKUP("battles",[1]pl!$E:$E,pos!R196),)</f>
        <v>0</v>
      </c>
      <c r="S196" s="6">
        <f>IFERROR(HLOOKUP("battles",[1]pl!$E:$E,pos!S196),)</f>
        <v>0</v>
      </c>
      <c r="T196" s="6">
        <f>IFERROR(HLOOKUP("battles",[1]pl!$E:$E,pos!T196),)</f>
        <v>0</v>
      </c>
      <c r="U196" s="6">
        <f>IFERROR(HLOOKUP("battles",[1]pl!$E:$E,pos!U196),)</f>
        <v>0</v>
      </c>
      <c r="V196" s="6">
        <f>IFERROR(HLOOKUP("battles",[1]pl!$E:$E,pos!V196),)</f>
        <v>0</v>
      </c>
      <c r="W196" s="6">
        <f>IFERROR(HLOOKUP("battles",[1]pl!$E:$E,pos!W196),)</f>
        <v>0</v>
      </c>
      <c r="X196" s="6">
        <f>IFERROR(HLOOKUP("battles",[1]pl!$E:$E,pos!X196),)</f>
        <v>0</v>
      </c>
      <c r="Y196" s="6">
        <f>IFERROR(HLOOKUP("battles",[1]pl!$E:$E,pos!Y196),)</f>
        <v>0</v>
      </c>
      <c r="Z196" s="6">
        <f>IFERROR(HLOOKUP("battles",[1]pl!$E:$E,pos!Z196),)</f>
        <v>0</v>
      </c>
      <c r="AA196" s="6">
        <f>IFERROR(HLOOKUP("battles",[1]pl!$E:$E,pos!AA196),)</f>
        <v>0</v>
      </c>
      <c r="AB196" s="6">
        <f>IFERROR(HLOOKUP("battles",[1]pl!$E:$E,pos!AB196),)</f>
        <v>0</v>
      </c>
      <c r="AC196" s="6">
        <f>IFERROR(HLOOKUP("battles",[1]pl!$E:$E,pos!AC196),)</f>
        <v>0</v>
      </c>
      <c r="AD196" s="6">
        <f>IFERROR(HLOOKUP("battles",[1]pl!$E:$E,pos!AD196),)</f>
        <v>0</v>
      </c>
      <c r="AE196" s="6">
        <f>IFERROR(HLOOKUP("battles",[1]pl!$E:$E,pos!AE196),)</f>
        <v>0</v>
      </c>
    </row>
    <row r="197" spans="1:31" s="2" customFormat="1" x14ac:dyDescent="0.25">
      <c r="A197" s="6">
        <f>IFERROR(HLOOKUP("battles",[1]pl!$E:$E,pos!A197),)</f>
        <v>0</v>
      </c>
      <c r="B197" s="6">
        <f>IFERROR(HLOOKUP("battles",[1]pl!$E:$E,pos!B197),)</f>
        <v>0</v>
      </c>
      <c r="C197" s="6">
        <f>IFERROR(HLOOKUP("battles",[1]pl!$E:$E,pos!C197),)</f>
        <v>0</v>
      </c>
      <c r="D197" s="6">
        <f>IFERROR(HLOOKUP("battles",[1]pl!$E:$E,pos!D197),)</f>
        <v>0</v>
      </c>
      <c r="E197" s="6">
        <f>IFERROR(HLOOKUP("battles",[1]pl!$E:$E,pos!E197),)</f>
        <v>0</v>
      </c>
      <c r="F197" s="6">
        <f>IFERROR(HLOOKUP("battles",[1]pl!$E:$E,pos!F197),)</f>
        <v>0</v>
      </c>
      <c r="G197" s="6">
        <f>IFERROR(HLOOKUP("battles",[1]pl!$E:$E,pos!G197),)</f>
        <v>0</v>
      </c>
      <c r="H197" s="6">
        <f>IFERROR(HLOOKUP("battles",[1]pl!$E:$E,pos!H197),)</f>
        <v>0</v>
      </c>
      <c r="I197" s="6">
        <f>IFERROR(HLOOKUP("battles",[1]pl!$E:$E,pos!I197),)</f>
        <v>0</v>
      </c>
      <c r="J197" s="6">
        <f>IFERROR(HLOOKUP("battles",[1]pl!$E:$E,pos!J197),)</f>
        <v>0</v>
      </c>
      <c r="K197" s="6">
        <f>IFERROR(HLOOKUP("battles",[1]pl!$E:$E,pos!K197),)</f>
        <v>0</v>
      </c>
      <c r="L197" s="6">
        <f>IFERROR(HLOOKUP("battles",[1]pl!$E:$E,pos!L197),)</f>
        <v>0</v>
      </c>
      <c r="M197" s="6">
        <f>IFERROR(HLOOKUP("battles",[1]pl!$E:$E,pos!M197),)</f>
        <v>0</v>
      </c>
      <c r="N197" s="6">
        <f>IFERROR(HLOOKUP("battles",[1]pl!$E:$E,pos!N197),)</f>
        <v>0</v>
      </c>
      <c r="O197" s="6">
        <f>IFERROR(HLOOKUP("battles",[1]pl!$E:$E,pos!O197),)</f>
        <v>0</v>
      </c>
      <c r="Q197" s="6">
        <f>IFERROR(HLOOKUP("battles",[1]pl!$E:$E,pos!Q197),)</f>
        <v>0</v>
      </c>
      <c r="R197" s="6">
        <f>IFERROR(HLOOKUP("battles",[1]pl!$E:$E,pos!R197),)</f>
        <v>0</v>
      </c>
      <c r="S197" s="6">
        <f>IFERROR(HLOOKUP("battles",[1]pl!$E:$E,pos!S197),)</f>
        <v>0</v>
      </c>
      <c r="T197" s="6">
        <f>IFERROR(HLOOKUP("battles",[1]pl!$E:$E,pos!T197),)</f>
        <v>0</v>
      </c>
      <c r="U197" s="6">
        <f>IFERROR(HLOOKUP("battles",[1]pl!$E:$E,pos!U197),)</f>
        <v>0</v>
      </c>
      <c r="V197" s="6">
        <f>IFERROR(HLOOKUP("battles",[1]pl!$E:$E,pos!V197),)</f>
        <v>0</v>
      </c>
      <c r="W197" s="6">
        <f>IFERROR(HLOOKUP("battles",[1]pl!$E:$E,pos!W197),)</f>
        <v>0</v>
      </c>
      <c r="X197" s="6">
        <f>IFERROR(HLOOKUP("battles",[1]pl!$E:$E,pos!X197),)</f>
        <v>0</v>
      </c>
      <c r="Y197" s="6">
        <f>IFERROR(HLOOKUP("battles",[1]pl!$E:$E,pos!Y197),)</f>
        <v>0</v>
      </c>
      <c r="Z197" s="6">
        <f>IFERROR(HLOOKUP("battles",[1]pl!$E:$E,pos!Z197),)</f>
        <v>0</v>
      </c>
      <c r="AA197" s="6">
        <f>IFERROR(HLOOKUP("battles",[1]pl!$E:$E,pos!AA197),)</f>
        <v>0</v>
      </c>
      <c r="AB197" s="6">
        <f>IFERROR(HLOOKUP("battles",[1]pl!$E:$E,pos!AB197),)</f>
        <v>0</v>
      </c>
      <c r="AC197" s="6">
        <f>IFERROR(HLOOKUP("battles",[1]pl!$E:$E,pos!AC197),)</f>
        <v>0</v>
      </c>
      <c r="AD197" s="6">
        <f>IFERROR(HLOOKUP("battles",[1]pl!$E:$E,pos!AD197),)</f>
        <v>0</v>
      </c>
      <c r="AE197" s="6">
        <f>IFERROR(HLOOKUP("battles",[1]pl!$E:$E,pos!AE197),)</f>
        <v>0</v>
      </c>
    </row>
    <row r="198" spans="1:31" s="2" customFormat="1" x14ac:dyDescent="0.25">
      <c r="A198" s="6">
        <f>IFERROR(HLOOKUP("battles",[1]pl!$E:$E,pos!A198),)</f>
        <v>0</v>
      </c>
      <c r="B198" s="6">
        <f>IFERROR(HLOOKUP("battles",[1]pl!$E:$E,pos!B198),)</f>
        <v>0</v>
      </c>
      <c r="C198" s="6">
        <f>IFERROR(HLOOKUP("battles",[1]pl!$E:$E,pos!C198),)</f>
        <v>0</v>
      </c>
      <c r="D198" s="6">
        <f>IFERROR(HLOOKUP("battles",[1]pl!$E:$E,pos!D198),)</f>
        <v>0</v>
      </c>
      <c r="E198" s="6">
        <f>IFERROR(HLOOKUP("battles",[1]pl!$E:$E,pos!E198),)</f>
        <v>0</v>
      </c>
      <c r="F198" s="6">
        <f>IFERROR(HLOOKUP("battles",[1]pl!$E:$E,pos!F198),)</f>
        <v>0</v>
      </c>
      <c r="G198" s="6">
        <f>IFERROR(HLOOKUP("battles",[1]pl!$E:$E,pos!G198),)</f>
        <v>0</v>
      </c>
      <c r="H198" s="6">
        <f>IFERROR(HLOOKUP("battles",[1]pl!$E:$E,pos!H198),)</f>
        <v>0</v>
      </c>
      <c r="I198" s="6">
        <f>IFERROR(HLOOKUP("battles",[1]pl!$E:$E,pos!I198),)</f>
        <v>0</v>
      </c>
      <c r="J198" s="6">
        <f>IFERROR(HLOOKUP("battles",[1]pl!$E:$E,pos!J198),)</f>
        <v>0</v>
      </c>
      <c r="K198" s="6">
        <f>IFERROR(HLOOKUP("battles",[1]pl!$E:$E,pos!K198),)</f>
        <v>0</v>
      </c>
      <c r="L198" s="6">
        <f>IFERROR(HLOOKUP("battles",[1]pl!$E:$E,pos!L198),)</f>
        <v>0</v>
      </c>
      <c r="M198" s="6">
        <f>IFERROR(HLOOKUP("battles",[1]pl!$E:$E,pos!M198),)</f>
        <v>0</v>
      </c>
      <c r="N198" s="6">
        <f>IFERROR(HLOOKUP("battles",[1]pl!$E:$E,pos!N198),)</f>
        <v>0</v>
      </c>
      <c r="O198" s="6">
        <f>IFERROR(HLOOKUP("battles",[1]pl!$E:$E,pos!O198),)</f>
        <v>0</v>
      </c>
      <c r="Q198" s="6">
        <f>IFERROR(HLOOKUP("battles",[1]pl!$E:$E,pos!Q198),)</f>
        <v>0</v>
      </c>
      <c r="R198" s="6">
        <f>IFERROR(HLOOKUP("battles",[1]pl!$E:$E,pos!R198),)</f>
        <v>0</v>
      </c>
      <c r="S198" s="6">
        <f>IFERROR(HLOOKUP("battles",[1]pl!$E:$E,pos!S198),)</f>
        <v>0</v>
      </c>
      <c r="T198" s="6">
        <f>IFERROR(HLOOKUP("battles",[1]pl!$E:$E,pos!T198),)</f>
        <v>0</v>
      </c>
      <c r="U198" s="6">
        <f>IFERROR(HLOOKUP("battles",[1]pl!$E:$E,pos!U198),)</f>
        <v>0</v>
      </c>
      <c r="V198" s="6">
        <f>IFERROR(HLOOKUP("battles",[1]pl!$E:$E,pos!V198),)</f>
        <v>0</v>
      </c>
      <c r="W198" s="6">
        <f>IFERROR(HLOOKUP("battles",[1]pl!$E:$E,pos!W198),)</f>
        <v>0</v>
      </c>
      <c r="X198" s="6">
        <f>IFERROR(HLOOKUP("battles",[1]pl!$E:$E,pos!X198),)</f>
        <v>0</v>
      </c>
      <c r="Y198" s="6">
        <f>IFERROR(HLOOKUP("battles",[1]pl!$E:$E,pos!Y198),)</f>
        <v>0</v>
      </c>
      <c r="Z198" s="6">
        <f>IFERROR(HLOOKUP("battles",[1]pl!$E:$E,pos!Z198),)</f>
        <v>0</v>
      </c>
      <c r="AA198" s="6">
        <f>IFERROR(HLOOKUP("battles",[1]pl!$E:$E,pos!AA198),)</f>
        <v>0</v>
      </c>
      <c r="AB198" s="6">
        <f>IFERROR(HLOOKUP("battles",[1]pl!$E:$E,pos!AB198),)</f>
        <v>0</v>
      </c>
      <c r="AC198" s="6">
        <f>IFERROR(HLOOKUP("battles",[1]pl!$E:$E,pos!AC198),)</f>
        <v>0</v>
      </c>
      <c r="AD198" s="6">
        <f>IFERROR(HLOOKUP("battles",[1]pl!$E:$E,pos!AD198),)</f>
        <v>0</v>
      </c>
      <c r="AE198" s="6">
        <f>IFERROR(HLOOKUP("battles",[1]pl!$E:$E,pos!AE198),)</f>
        <v>0</v>
      </c>
    </row>
    <row r="199" spans="1:31" s="2" customFormat="1" x14ac:dyDescent="0.25">
      <c r="A199" s="6">
        <f>IFERROR(HLOOKUP("battles",[1]pl!$E:$E,pos!A199),)</f>
        <v>0</v>
      </c>
      <c r="B199" s="6">
        <f>IFERROR(HLOOKUP("battles",[1]pl!$E:$E,pos!B199),)</f>
        <v>0</v>
      </c>
      <c r="C199" s="6">
        <f>IFERROR(HLOOKUP("battles",[1]pl!$E:$E,pos!C199),)</f>
        <v>0</v>
      </c>
      <c r="D199" s="6">
        <f>IFERROR(HLOOKUP("battles",[1]pl!$E:$E,pos!D199),)</f>
        <v>0</v>
      </c>
      <c r="E199" s="6">
        <f>IFERROR(HLOOKUP("battles",[1]pl!$E:$E,pos!E199),)</f>
        <v>0</v>
      </c>
      <c r="F199" s="6">
        <f>IFERROR(HLOOKUP("battles",[1]pl!$E:$E,pos!F199),)</f>
        <v>0</v>
      </c>
      <c r="G199" s="6">
        <f>IFERROR(HLOOKUP("battles",[1]pl!$E:$E,pos!G199),)</f>
        <v>0</v>
      </c>
      <c r="H199" s="6">
        <f>IFERROR(HLOOKUP("battles",[1]pl!$E:$E,pos!H199),)</f>
        <v>0</v>
      </c>
      <c r="I199" s="6">
        <f>IFERROR(HLOOKUP("battles",[1]pl!$E:$E,pos!I199),)</f>
        <v>0</v>
      </c>
      <c r="J199" s="6">
        <f>IFERROR(HLOOKUP("battles",[1]pl!$E:$E,pos!J199),)</f>
        <v>0</v>
      </c>
      <c r="K199" s="6">
        <f>IFERROR(HLOOKUP("battles",[1]pl!$E:$E,pos!K199),)</f>
        <v>0</v>
      </c>
      <c r="L199" s="6">
        <f>IFERROR(HLOOKUP("battles",[1]pl!$E:$E,pos!L199),)</f>
        <v>0</v>
      </c>
      <c r="M199" s="6">
        <f>IFERROR(HLOOKUP("battles",[1]pl!$E:$E,pos!M199),)</f>
        <v>0</v>
      </c>
      <c r="N199" s="6">
        <f>IFERROR(HLOOKUP("battles",[1]pl!$E:$E,pos!N199),)</f>
        <v>0</v>
      </c>
      <c r="O199" s="6">
        <f>IFERROR(HLOOKUP("battles",[1]pl!$E:$E,pos!O199),)</f>
        <v>0</v>
      </c>
      <c r="Q199" s="6">
        <f>IFERROR(HLOOKUP("battles",[1]pl!$E:$E,pos!Q199),)</f>
        <v>0</v>
      </c>
      <c r="R199" s="6">
        <f>IFERROR(HLOOKUP("battles",[1]pl!$E:$E,pos!R199),)</f>
        <v>0</v>
      </c>
      <c r="S199" s="6">
        <f>IFERROR(HLOOKUP("battles",[1]pl!$E:$E,pos!S199),)</f>
        <v>0</v>
      </c>
      <c r="T199" s="6">
        <f>IFERROR(HLOOKUP("battles",[1]pl!$E:$E,pos!T199),)</f>
        <v>0</v>
      </c>
      <c r="U199" s="6">
        <f>IFERROR(HLOOKUP("battles",[1]pl!$E:$E,pos!U199),)</f>
        <v>0</v>
      </c>
      <c r="V199" s="6">
        <f>IFERROR(HLOOKUP("battles",[1]pl!$E:$E,pos!V199),)</f>
        <v>0</v>
      </c>
      <c r="W199" s="6">
        <f>IFERROR(HLOOKUP("battles",[1]pl!$E:$E,pos!W199),)</f>
        <v>0</v>
      </c>
      <c r="X199" s="6">
        <f>IFERROR(HLOOKUP("battles",[1]pl!$E:$E,pos!X199),)</f>
        <v>0</v>
      </c>
      <c r="Y199" s="6">
        <f>IFERROR(HLOOKUP("battles",[1]pl!$E:$E,pos!Y199),)</f>
        <v>0</v>
      </c>
      <c r="Z199" s="6">
        <f>IFERROR(HLOOKUP("battles",[1]pl!$E:$E,pos!Z199),)</f>
        <v>0</v>
      </c>
      <c r="AA199" s="6">
        <f>IFERROR(HLOOKUP("battles",[1]pl!$E:$E,pos!AA199),)</f>
        <v>0</v>
      </c>
      <c r="AB199" s="6">
        <f>IFERROR(HLOOKUP("battles",[1]pl!$E:$E,pos!AB199),)</f>
        <v>0</v>
      </c>
      <c r="AC199" s="6">
        <f>IFERROR(HLOOKUP("battles",[1]pl!$E:$E,pos!AC199),)</f>
        <v>0</v>
      </c>
      <c r="AD199" s="6">
        <f>IFERROR(HLOOKUP("battles",[1]pl!$E:$E,pos!AD199),)</f>
        <v>0</v>
      </c>
      <c r="AE199" s="6">
        <f>IFERROR(HLOOKUP("battles",[1]pl!$E:$E,pos!AE199),)</f>
        <v>0</v>
      </c>
    </row>
    <row r="200" spans="1:31" s="2" customFormat="1" x14ac:dyDescent="0.25">
      <c r="A200" s="6">
        <f>IFERROR(HLOOKUP("battles",[1]pl!$E:$E,pos!A200),)</f>
        <v>0</v>
      </c>
      <c r="B200" s="6">
        <f>IFERROR(HLOOKUP("battles",[1]pl!$E:$E,pos!B200),)</f>
        <v>0</v>
      </c>
      <c r="C200" s="6">
        <f>IFERROR(HLOOKUP("battles",[1]pl!$E:$E,pos!C200),)</f>
        <v>0</v>
      </c>
      <c r="D200" s="6">
        <f>IFERROR(HLOOKUP("battles",[1]pl!$E:$E,pos!D200),)</f>
        <v>0</v>
      </c>
      <c r="E200" s="6">
        <f>IFERROR(HLOOKUP("battles",[1]pl!$E:$E,pos!E200),)</f>
        <v>0</v>
      </c>
      <c r="F200" s="6">
        <f>IFERROR(HLOOKUP("battles",[1]pl!$E:$E,pos!F200),)</f>
        <v>0</v>
      </c>
      <c r="G200" s="6">
        <f>IFERROR(HLOOKUP("battles",[1]pl!$E:$E,pos!G200),)</f>
        <v>0</v>
      </c>
      <c r="H200" s="6">
        <f>IFERROR(HLOOKUP("battles",[1]pl!$E:$E,pos!H200),)</f>
        <v>0</v>
      </c>
      <c r="I200" s="6">
        <f>IFERROR(HLOOKUP("battles",[1]pl!$E:$E,pos!I200),)</f>
        <v>0</v>
      </c>
      <c r="J200" s="6">
        <f>IFERROR(HLOOKUP("battles",[1]pl!$E:$E,pos!J200),)</f>
        <v>0</v>
      </c>
      <c r="K200" s="6">
        <f>IFERROR(HLOOKUP("battles",[1]pl!$E:$E,pos!K200),)</f>
        <v>0</v>
      </c>
      <c r="L200" s="6">
        <f>IFERROR(HLOOKUP("battles",[1]pl!$E:$E,pos!L200),)</f>
        <v>0</v>
      </c>
      <c r="M200" s="6">
        <f>IFERROR(HLOOKUP("battles",[1]pl!$E:$E,pos!M200),)</f>
        <v>0</v>
      </c>
      <c r="N200" s="6">
        <f>IFERROR(HLOOKUP("battles",[1]pl!$E:$E,pos!N200),)</f>
        <v>0</v>
      </c>
      <c r="O200" s="6">
        <f>IFERROR(HLOOKUP("battles",[1]pl!$E:$E,pos!O200),)</f>
        <v>0</v>
      </c>
      <c r="Q200" s="6">
        <f>IFERROR(HLOOKUP("battles",[1]pl!$E:$E,pos!Q200),)</f>
        <v>0</v>
      </c>
      <c r="R200" s="6">
        <f>IFERROR(HLOOKUP("battles",[1]pl!$E:$E,pos!R200),)</f>
        <v>0</v>
      </c>
      <c r="S200" s="6">
        <f>IFERROR(HLOOKUP("battles",[1]pl!$E:$E,pos!S200),)</f>
        <v>0</v>
      </c>
      <c r="T200" s="6">
        <f>IFERROR(HLOOKUP("battles",[1]pl!$E:$E,pos!T200),)</f>
        <v>0</v>
      </c>
      <c r="U200" s="6">
        <f>IFERROR(HLOOKUP("battles",[1]pl!$E:$E,pos!U200),)</f>
        <v>0</v>
      </c>
      <c r="V200" s="6">
        <f>IFERROR(HLOOKUP("battles",[1]pl!$E:$E,pos!V200),)</f>
        <v>0</v>
      </c>
      <c r="W200" s="6">
        <f>IFERROR(HLOOKUP("battles",[1]pl!$E:$E,pos!W200),)</f>
        <v>0</v>
      </c>
      <c r="X200" s="6">
        <f>IFERROR(HLOOKUP("battles",[1]pl!$E:$E,pos!X200),)</f>
        <v>0</v>
      </c>
      <c r="Y200" s="6">
        <f>IFERROR(HLOOKUP("battles",[1]pl!$E:$E,pos!Y200),)</f>
        <v>0</v>
      </c>
      <c r="Z200" s="6">
        <f>IFERROR(HLOOKUP("battles",[1]pl!$E:$E,pos!Z200),)</f>
        <v>0</v>
      </c>
      <c r="AA200" s="6">
        <f>IFERROR(HLOOKUP("battles",[1]pl!$E:$E,pos!AA200),)</f>
        <v>0</v>
      </c>
      <c r="AB200" s="6">
        <f>IFERROR(HLOOKUP("battles",[1]pl!$E:$E,pos!AB200),)</f>
        <v>0</v>
      </c>
      <c r="AC200" s="6">
        <f>IFERROR(HLOOKUP("battles",[1]pl!$E:$E,pos!AC200),)</f>
        <v>0</v>
      </c>
      <c r="AD200" s="6">
        <f>IFERROR(HLOOKUP("battles",[1]pl!$E:$E,pos!AD200),)</f>
        <v>0</v>
      </c>
      <c r="AE200" s="6">
        <f>IFERROR(HLOOKUP("battles",[1]pl!$E:$E,pos!AE200),)</f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0"/>
  <sheetViews>
    <sheetView workbookViewId="0">
      <selection sqref="A1:XFD1048576"/>
    </sheetView>
  </sheetViews>
  <sheetFormatPr defaultRowHeight="15" x14ac:dyDescent="0.25"/>
  <cols>
    <col min="1" max="1" width="4" style="2" bestFit="1" customWidth="1"/>
    <col min="2" max="5" width="5.42578125" style="2" bestFit="1" customWidth="1"/>
    <col min="6" max="7" width="4" style="2" bestFit="1" customWidth="1"/>
    <col min="8" max="8" width="5.42578125" style="2" bestFit="1" customWidth="1"/>
    <col min="9" max="9" width="4" style="2" bestFit="1" customWidth="1"/>
    <col min="10" max="12" width="5.42578125" style="2" bestFit="1" customWidth="1"/>
    <col min="13" max="13" width="4" style="2" bestFit="1" customWidth="1"/>
    <col min="14" max="14" width="5.42578125" style="2" bestFit="1" customWidth="1"/>
    <col min="15" max="15" width="4" style="2" bestFit="1" customWidth="1"/>
    <col min="16" max="16" width="6.85546875" style="2" customWidth="1"/>
    <col min="17" max="24" width="5.42578125" style="2" bestFit="1" customWidth="1"/>
    <col min="25" max="25" width="4" style="2" bestFit="1" customWidth="1"/>
    <col min="26" max="27" width="5.42578125" style="2" bestFit="1" customWidth="1"/>
    <col min="28" max="31" width="4" style="2" bestFit="1" customWidth="1"/>
    <col min="32" max="16384" width="9.140625" style="2"/>
  </cols>
  <sheetData>
    <row r="1" spans="1:31" x14ac:dyDescent="0.25">
      <c r="A1" s="6">
        <f>IFERROR(HLOOKUP("tbattles",[1]pl!$H:$H,pos!A1),)</f>
        <v>197</v>
      </c>
      <c r="B1" s="6">
        <f>IFERROR(HLOOKUP("tbattles",[1]pl!$H:$H,pos!B1),)</f>
        <v>0</v>
      </c>
      <c r="C1" s="6">
        <f>IFERROR(HLOOKUP("tbattles",[1]pl!$H:$H,pos!C1),)</f>
        <v>0</v>
      </c>
      <c r="D1" s="6">
        <f>IFERROR(HLOOKUP("tbattles",[1]pl!$H:$H,pos!D1),)</f>
        <v>439</v>
      </c>
      <c r="E1" s="6">
        <f>IFERROR(HLOOKUP("tbattles",[1]pl!$H:$H,pos!E1),)</f>
        <v>0</v>
      </c>
      <c r="F1" s="6">
        <f>IFERROR(HLOOKUP("tbattles",[1]pl!$H:$H,pos!F1),)</f>
        <v>29</v>
      </c>
      <c r="G1" s="6">
        <f>IFERROR(HLOOKUP("tbattles",[1]pl!$H:$H,pos!G1),)</f>
        <v>10</v>
      </c>
      <c r="H1" s="6">
        <f>IFERROR(HLOOKUP("tbattles",[1]pl!$H:$H,pos!H1),)</f>
        <v>282</v>
      </c>
      <c r="I1" s="6">
        <f>IFERROR(HLOOKUP("tbattles",[1]pl!$H:$H,pos!I1),)</f>
        <v>0</v>
      </c>
      <c r="J1" s="6">
        <f>IFERROR(HLOOKUP("tbattles",[1]pl!$H:$H,pos!J1),)</f>
        <v>61</v>
      </c>
      <c r="K1" s="6">
        <f>IFERROR(HLOOKUP("tbattles",[1]pl!$H:$H,pos!K1),)</f>
        <v>0</v>
      </c>
      <c r="L1" s="6">
        <f>IFERROR(HLOOKUP("tbattles",[1]pl!$H:$H,pos!L1),)</f>
        <v>425</v>
      </c>
      <c r="M1" s="6">
        <f>IFERROR(HLOOKUP("tbattles",[1]pl!$H:$H,pos!M1),)</f>
        <v>0</v>
      </c>
      <c r="N1" s="6">
        <f>IFERROR(HLOOKUP("tbattles",[1]pl!$H:$H,pos!N1),)</f>
        <v>85</v>
      </c>
      <c r="O1" s="6">
        <f>IFERROR(HLOOKUP("tbattles",[1]pl!$H:$H,pos!O1),)</f>
        <v>14</v>
      </c>
      <c r="P1" s="6"/>
      <c r="Q1" s="6">
        <f>IFERROR(HLOOKUP("tbattles",[1]pl!$H:$H,pos!Q1),)</f>
        <v>817</v>
      </c>
      <c r="R1" s="6">
        <f>IFERROR(HLOOKUP("tbattles",[1]pl!$H:$H,pos!R1),)</f>
        <v>0</v>
      </c>
      <c r="S1" s="6">
        <f>IFERROR(HLOOKUP("tbattles",[1]pl!$H:$H,pos!S1),)</f>
        <v>15</v>
      </c>
      <c r="T1" s="6">
        <f>IFERROR(HLOOKUP("tbattles",[1]pl!$H:$H,pos!T1),)</f>
        <v>760</v>
      </c>
      <c r="U1" s="6">
        <f>IFERROR(HLOOKUP("tbattles",[1]pl!$H:$H,pos!U1),)</f>
        <v>46</v>
      </c>
      <c r="V1" s="6">
        <f>IFERROR(HLOOKUP("tbattles",[1]pl!$H:$H,pos!V1),)</f>
        <v>0</v>
      </c>
      <c r="W1" s="6">
        <f>IFERROR(HLOOKUP("tbattles",[1]pl!$H:$H,pos!W1),)</f>
        <v>0</v>
      </c>
      <c r="X1" s="6">
        <f>IFERROR(HLOOKUP("tbattles",[1]pl!$H:$H,pos!X1),)</f>
        <v>32</v>
      </c>
      <c r="Y1" s="6">
        <f>IFERROR(HLOOKUP("tbattles",[1]pl!$H:$H,pos!Y1),)</f>
        <v>0</v>
      </c>
      <c r="Z1" s="6">
        <f>IFERROR(HLOOKUP("tbattles",[1]pl!$H:$H,pos!Z1),)</f>
        <v>5</v>
      </c>
      <c r="AA1" s="6">
        <f>IFERROR(HLOOKUP("tbattles",[1]pl!$H:$H,pos!AA1),)</f>
        <v>0</v>
      </c>
      <c r="AB1" s="6">
        <f>IFERROR(HLOOKUP("tbattles",[1]pl!$H:$H,pos!AB1),)</f>
        <v>0</v>
      </c>
      <c r="AC1" s="6">
        <f>IFERROR(HLOOKUP("tbattles",[1]pl!$H:$H,pos!AC1),)</f>
        <v>0</v>
      </c>
      <c r="AD1" s="6">
        <f>IFERROR(HLOOKUP("tbattles",[1]pl!$H:$H,pos!AD1),)</f>
        <v>0</v>
      </c>
      <c r="AE1" s="6">
        <f>IFERROR(HLOOKUP("tbattles",[1]pl!$H:$H,pos!AE1),)</f>
        <v>0</v>
      </c>
    </row>
    <row r="2" spans="1:31" x14ac:dyDescent="0.25">
      <c r="A2" s="6">
        <f>IFERROR(HLOOKUP("tbattles",[1]pl!$H:$H,pos!A2),)</f>
        <v>485</v>
      </c>
      <c r="B2" s="6">
        <f>IFERROR(HLOOKUP("tbattles",[1]pl!$H:$H,pos!B2),)</f>
        <v>769</v>
      </c>
      <c r="C2" s="6">
        <f>IFERROR(HLOOKUP("tbattles",[1]pl!$H:$H,pos!C2),)</f>
        <v>0</v>
      </c>
      <c r="D2" s="6">
        <f>IFERROR(HLOOKUP("tbattles",[1]pl!$H:$H,pos!D2),)</f>
        <v>546</v>
      </c>
      <c r="E2" s="6">
        <f>IFERROR(HLOOKUP("tbattles",[1]pl!$H:$H,pos!E2),)</f>
        <v>12</v>
      </c>
      <c r="F2" s="6">
        <f>IFERROR(HLOOKUP("tbattles",[1]pl!$H:$H,pos!F2),)</f>
        <v>14</v>
      </c>
      <c r="G2" s="6">
        <f>IFERROR(HLOOKUP("tbattles",[1]pl!$H:$H,pos!G2),)</f>
        <v>855</v>
      </c>
      <c r="H2" s="6">
        <f>IFERROR(HLOOKUP("tbattles",[1]pl!$H:$H,pos!H2),)</f>
        <v>155</v>
      </c>
      <c r="I2" s="6">
        <f>IFERROR(HLOOKUP("tbattles",[1]pl!$H:$H,pos!I2),)</f>
        <v>739</v>
      </c>
      <c r="J2" s="6">
        <f>IFERROR(HLOOKUP("tbattles",[1]pl!$H:$H,pos!J2),)</f>
        <v>0</v>
      </c>
      <c r="K2" s="6">
        <f>IFERROR(HLOOKUP("tbattles",[1]pl!$H:$H,pos!K2),)</f>
        <v>346</v>
      </c>
      <c r="L2" s="6">
        <f>IFERROR(HLOOKUP("tbattles",[1]pl!$H:$H,pos!L2),)</f>
        <v>2</v>
      </c>
      <c r="M2" s="6">
        <f>IFERROR(HLOOKUP("tbattles",[1]pl!$H:$H,pos!M2),)</f>
        <v>0</v>
      </c>
      <c r="N2" s="6">
        <f>IFERROR(HLOOKUP("tbattles",[1]pl!$H:$H,pos!N2),)</f>
        <v>275</v>
      </c>
      <c r="O2" s="6">
        <f>IFERROR(HLOOKUP("tbattles",[1]pl!$H:$H,pos!O2),)</f>
        <v>197</v>
      </c>
      <c r="P2" s="6"/>
      <c r="Q2" s="6">
        <f>IFERROR(HLOOKUP("tbattles",[1]pl!$H:$H,pos!Q2),)</f>
        <v>77</v>
      </c>
      <c r="R2" s="6">
        <f>IFERROR(HLOOKUP("tbattles",[1]pl!$H:$H,pos!R2),)</f>
        <v>305</v>
      </c>
      <c r="S2" s="6">
        <f>IFERROR(HLOOKUP("tbattles",[1]pl!$H:$H,pos!S2),)</f>
        <v>362</v>
      </c>
      <c r="T2" s="6">
        <f>IFERROR(HLOOKUP("tbattles",[1]pl!$H:$H,pos!T2),)</f>
        <v>0</v>
      </c>
      <c r="U2" s="6">
        <f>IFERROR(HLOOKUP("tbattles",[1]pl!$H:$H,pos!U2),)</f>
        <v>93</v>
      </c>
      <c r="V2" s="6">
        <f>IFERROR(HLOOKUP("tbattles",[1]pl!$H:$H,pos!V2),)</f>
        <v>76</v>
      </c>
      <c r="W2" s="6">
        <f>IFERROR(HLOOKUP("tbattles",[1]pl!$H:$H,pos!W2),)</f>
        <v>439</v>
      </c>
      <c r="X2" s="6">
        <f>IFERROR(HLOOKUP("tbattles",[1]pl!$H:$H,pos!X2),)</f>
        <v>114</v>
      </c>
      <c r="Y2" s="6">
        <f>IFERROR(HLOOKUP("tbattles",[1]pl!$H:$H,pos!Y2),)</f>
        <v>145</v>
      </c>
      <c r="Z2" s="6">
        <f>IFERROR(HLOOKUP("tbattles",[1]pl!$H:$H,pos!Z2),)</f>
        <v>0</v>
      </c>
      <c r="AA2" s="6">
        <f>IFERROR(HLOOKUP("tbattles",[1]pl!$H:$H,pos!AA2),)</f>
        <v>36</v>
      </c>
      <c r="AB2" s="6">
        <f>IFERROR(HLOOKUP("tbattles",[1]pl!$H:$H,pos!AB2),)</f>
        <v>49</v>
      </c>
      <c r="AC2" s="6">
        <f>IFERROR(HLOOKUP("tbattles",[1]pl!$H:$H,pos!AC2),)</f>
        <v>0</v>
      </c>
      <c r="AD2" s="6">
        <f>IFERROR(HLOOKUP("tbattles",[1]pl!$H:$H,pos!AD2),)</f>
        <v>424</v>
      </c>
      <c r="AE2" s="6">
        <f>IFERROR(HLOOKUP("tbattles",[1]pl!$H:$H,pos!AE2),)</f>
        <v>273</v>
      </c>
    </row>
    <row r="3" spans="1:31" x14ac:dyDescent="0.25">
      <c r="A3" s="6">
        <f>IFERROR(HLOOKUP("tbattles",[1]pl!$H:$H,pos!A3),)</f>
        <v>0</v>
      </c>
      <c r="B3" s="6">
        <f>IFERROR(HLOOKUP("tbattles",[1]pl!$H:$H,pos!B3),)</f>
        <v>24</v>
      </c>
      <c r="C3" s="6">
        <f>IFERROR(HLOOKUP("tbattles",[1]pl!$H:$H,pos!C3),)</f>
        <v>44</v>
      </c>
      <c r="D3" s="6">
        <f>IFERROR(HLOOKUP("tbattles",[1]pl!$H:$H,pos!D3),)</f>
        <v>29</v>
      </c>
      <c r="E3" s="6">
        <f>IFERROR(HLOOKUP("tbattles",[1]pl!$H:$H,pos!E3),)</f>
        <v>1504</v>
      </c>
      <c r="F3" s="6">
        <f>IFERROR(HLOOKUP("tbattles",[1]pl!$H:$H,pos!F3),)</f>
        <v>10</v>
      </c>
      <c r="G3" s="6">
        <f>IFERROR(HLOOKUP("tbattles",[1]pl!$H:$H,pos!G3),)</f>
        <v>112</v>
      </c>
      <c r="H3" s="6">
        <f>IFERROR(HLOOKUP("tbattles",[1]pl!$H:$H,pos!H3),)</f>
        <v>326</v>
      </c>
      <c r="I3" s="6">
        <f>IFERROR(HLOOKUP("tbattles",[1]pl!$H:$H,pos!I3),)</f>
        <v>0</v>
      </c>
      <c r="J3" s="6">
        <f>IFERROR(HLOOKUP("tbattles",[1]pl!$H:$H,pos!J3),)</f>
        <v>10</v>
      </c>
      <c r="K3" s="6">
        <f>IFERROR(HLOOKUP("tbattles",[1]pl!$H:$H,pos!K3),)</f>
        <v>21</v>
      </c>
      <c r="L3" s="6">
        <f>IFERROR(HLOOKUP("tbattles",[1]pl!$H:$H,pos!L3),)</f>
        <v>21</v>
      </c>
      <c r="M3" s="6">
        <f>IFERROR(HLOOKUP("tbattles",[1]pl!$H:$H,pos!M3),)</f>
        <v>53</v>
      </c>
      <c r="N3" s="6">
        <f>IFERROR(HLOOKUP("tbattles",[1]pl!$H:$H,pos!N3),)</f>
        <v>4</v>
      </c>
      <c r="O3" s="6">
        <f>IFERROR(HLOOKUP("tbattles",[1]pl!$H:$H,pos!O3),)</f>
        <v>0</v>
      </c>
      <c r="P3" s="6"/>
      <c r="Q3" s="6">
        <f>IFERROR(HLOOKUP("tbattles",[1]pl!$H:$H,pos!Q3),)</f>
        <v>53</v>
      </c>
      <c r="R3" s="6">
        <f>IFERROR(HLOOKUP("tbattles",[1]pl!$H:$H,pos!R3),)</f>
        <v>0</v>
      </c>
      <c r="S3" s="6">
        <f>IFERROR(HLOOKUP("tbattles",[1]pl!$H:$H,pos!S3),)</f>
        <v>0</v>
      </c>
      <c r="T3" s="6">
        <f>IFERROR(HLOOKUP("tbattles",[1]pl!$H:$H,pos!T3),)</f>
        <v>117</v>
      </c>
      <c r="U3" s="6">
        <f>IFERROR(HLOOKUP("tbattles",[1]pl!$H:$H,pos!U3),)</f>
        <v>29</v>
      </c>
      <c r="V3" s="6">
        <f>IFERROR(HLOOKUP("tbattles",[1]pl!$H:$H,pos!V3),)</f>
        <v>32</v>
      </c>
      <c r="W3" s="6">
        <f>IFERROR(HLOOKUP("tbattles",[1]pl!$H:$H,pos!W3),)</f>
        <v>57</v>
      </c>
      <c r="X3" s="6">
        <f>IFERROR(HLOOKUP("tbattles",[1]pl!$H:$H,pos!X3),)</f>
        <v>6</v>
      </c>
      <c r="Y3" s="6">
        <f>IFERROR(HLOOKUP("tbattles",[1]pl!$H:$H,pos!Y3),)</f>
        <v>7</v>
      </c>
      <c r="Z3" s="6">
        <f>IFERROR(HLOOKUP("tbattles",[1]pl!$H:$H,pos!Z3),)</f>
        <v>160</v>
      </c>
      <c r="AA3" s="6">
        <f>IFERROR(HLOOKUP("tbattles",[1]pl!$H:$H,pos!AA3),)</f>
        <v>70</v>
      </c>
      <c r="AB3" s="6">
        <f>IFERROR(HLOOKUP("tbattles",[1]pl!$H:$H,pos!AB3),)</f>
        <v>13</v>
      </c>
      <c r="AC3" s="6">
        <f>IFERROR(HLOOKUP("tbattles",[1]pl!$H:$H,pos!AC3),)</f>
        <v>6</v>
      </c>
      <c r="AD3" s="6">
        <f>IFERROR(HLOOKUP("tbattles",[1]pl!$H:$H,pos!AD3),)</f>
        <v>0</v>
      </c>
      <c r="AE3" s="6">
        <f>IFERROR(HLOOKUP("tbattles",[1]pl!$H:$H,pos!AE3),)</f>
        <v>47</v>
      </c>
    </row>
    <row r="4" spans="1:31" x14ac:dyDescent="0.25">
      <c r="A4" s="6">
        <f>IFERROR(HLOOKUP("tbattles",[1]pl!$H:$H,pos!A4),)</f>
        <v>277</v>
      </c>
      <c r="B4" s="6">
        <f>IFERROR(HLOOKUP("tbattles",[1]pl!$H:$H,pos!B4),)</f>
        <v>15</v>
      </c>
      <c r="C4" s="6">
        <f>IFERROR(HLOOKUP("tbattles",[1]pl!$H:$H,pos!C4),)</f>
        <v>175</v>
      </c>
      <c r="D4" s="6">
        <f>IFERROR(HLOOKUP("tbattles",[1]pl!$H:$H,pos!D4),)</f>
        <v>38</v>
      </c>
      <c r="E4" s="6">
        <f>IFERROR(HLOOKUP("tbattles",[1]pl!$H:$H,pos!E4),)</f>
        <v>593</v>
      </c>
      <c r="F4" s="6">
        <f>IFERROR(HLOOKUP("tbattles",[1]pl!$H:$H,pos!F4),)</f>
        <v>31</v>
      </c>
      <c r="G4" s="6">
        <f>IFERROR(HLOOKUP("tbattles",[1]pl!$H:$H,pos!G4),)</f>
        <v>40</v>
      </c>
      <c r="H4" s="6">
        <f>IFERROR(HLOOKUP("tbattles",[1]pl!$H:$H,pos!H4),)</f>
        <v>10</v>
      </c>
      <c r="I4" s="6">
        <f>IFERROR(HLOOKUP("tbattles",[1]pl!$H:$H,pos!I4),)</f>
        <v>26</v>
      </c>
      <c r="J4" s="6">
        <f>IFERROR(HLOOKUP("tbattles",[1]pl!$H:$H,pos!J4),)</f>
        <v>133</v>
      </c>
      <c r="K4" s="6">
        <f>IFERROR(HLOOKUP("tbattles",[1]pl!$H:$H,pos!K4),)</f>
        <v>36</v>
      </c>
      <c r="L4" s="6">
        <f>IFERROR(HLOOKUP("tbattles",[1]pl!$H:$H,pos!L4),)</f>
        <v>19</v>
      </c>
      <c r="M4" s="6">
        <f>IFERROR(HLOOKUP("tbattles",[1]pl!$H:$H,pos!M4),)</f>
        <v>0</v>
      </c>
      <c r="N4" s="6">
        <f>IFERROR(HLOOKUP("tbattles",[1]pl!$H:$H,pos!N4),)</f>
        <v>35</v>
      </c>
      <c r="O4" s="6">
        <f>IFERROR(HLOOKUP("tbattles",[1]pl!$H:$H,pos!O4),)</f>
        <v>25</v>
      </c>
      <c r="P4" s="6"/>
      <c r="Q4" s="6">
        <f>IFERROR(HLOOKUP("tbattles",[1]pl!$H:$H,pos!Q4),)</f>
        <v>0</v>
      </c>
      <c r="R4" s="6">
        <f>IFERROR(HLOOKUP("tbattles",[1]pl!$H:$H,pos!R4),)</f>
        <v>0</v>
      </c>
      <c r="S4" s="6">
        <f>IFERROR(HLOOKUP("tbattles",[1]pl!$H:$H,pos!S4),)</f>
        <v>60</v>
      </c>
      <c r="T4" s="6">
        <f>IFERROR(HLOOKUP("tbattles",[1]pl!$H:$H,pos!T4),)</f>
        <v>447</v>
      </c>
      <c r="U4" s="6">
        <f>IFERROR(HLOOKUP("tbattles",[1]pl!$H:$H,pos!U4),)</f>
        <v>123</v>
      </c>
      <c r="V4" s="6">
        <f>IFERROR(HLOOKUP("tbattles",[1]pl!$H:$H,pos!V4),)</f>
        <v>0</v>
      </c>
      <c r="W4" s="6">
        <f>IFERROR(HLOOKUP("tbattles",[1]pl!$H:$H,pos!W4),)</f>
        <v>100</v>
      </c>
      <c r="X4" s="6">
        <f>IFERROR(HLOOKUP("tbattles",[1]pl!$H:$H,pos!X4),)</f>
        <v>62</v>
      </c>
      <c r="Y4" s="6">
        <f>IFERROR(HLOOKUP("tbattles",[1]pl!$H:$H,pos!Y4),)</f>
        <v>172</v>
      </c>
      <c r="Z4" s="6">
        <f>IFERROR(HLOOKUP("tbattles",[1]pl!$H:$H,pos!Z4),)</f>
        <v>49</v>
      </c>
      <c r="AA4" s="6">
        <f>IFERROR(HLOOKUP("tbattles",[1]pl!$H:$H,pos!AA4),)</f>
        <v>414</v>
      </c>
      <c r="AB4" s="6">
        <f>IFERROR(HLOOKUP("tbattles",[1]pl!$H:$H,pos!AB4),)</f>
        <v>156</v>
      </c>
      <c r="AC4" s="6">
        <f>IFERROR(HLOOKUP("tbattles",[1]pl!$H:$H,pos!AC4),)</f>
        <v>0</v>
      </c>
      <c r="AD4" s="6">
        <f>IFERROR(HLOOKUP("tbattles",[1]pl!$H:$H,pos!AD4),)</f>
        <v>11</v>
      </c>
      <c r="AE4" s="6">
        <f>IFERROR(HLOOKUP("tbattles",[1]pl!$H:$H,pos!AE4),)</f>
        <v>873</v>
      </c>
    </row>
    <row r="5" spans="1:31" x14ac:dyDescent="0.25">
      <c r="A5" s="6">
        <f>IFERROR(HLOOKUP("tbattles",[1]pl!$H:$H,pos!A5),)</f>
        <v>0</v>
      </c>
      <c r="B5" s="6">
        <f>IFERROR(HLOOKUP("tbattles",[1]pl!$H:$H,pos!B5),)</f>
        <v>129</v>
      </c>
      <c r="C5" s="6">
        <f>IFERROR(HLOOKUP("tbattles",[1]pl!$H:$H,pos!C5),)</f>
        <v>0</v>
      </c>
      <c r="D5" s="6">
        <f>IFERROR(HLOOKUP("tbattles",[1]pl!$H:$H,pos!D5),)</f>
        <v>464</v>
      </c>
      <c r="E5" s="6">
        <f>IFERROR(HLOOKUP("tbattles",[1]pl!$H:$H,pos!E5),)</f>
        <v>33</v>
      </c>
      <c r="F5" s="6">
        <f>IFERROR(HLOOKUP("tbattles",[1]pl!$H:$H,pos!F5),)</f>
        <v>38</v>
      </c>
      <c r="G5" s="6">
        <f>IFERROR(HLOOKUP("tbattles",[1]pl!$H:$H,pos!G5),)</f>
        <v>0</v>
      </c>
      <c r="H5" s="6">
        <f>IFERROR(HLOOKUP("tbattles",[1]pl!$H:$H,pos!H5),)</f>
        <v>330</v>
      </c>
      <c r="I5" s="6">
        <f>IFERROR(HLOOKUP("tbattles",[1]pl!$H:$H,pos!I5),)</f>
        <v>23</v>
      </c>
      <c r="J5" s="6">
        <f>IFERROR(HLOOKUP("tbattles",[1]pl!$H:$H,pos!J5),)</f>
        <v>92</v>
      </c>
      <c r="K5" s="6">
        <f>IFERROR(HLOOKUP("tbattles",[1]pl!$H:$H,pos!K5),)</f>
        <v>578</v>
      </c>
      <c r="L5" s="6">
        <f>IFERROR(HLOOKUP("tbattles",[1]pl!$H:$H,pos!L5),)</f>
        <v>265</v>
      </c>
      <c r="M5" s="6">
        <f>IFERROR(HLOOKUP("tbattles",[1]pl!$H:$H,pos!M5),)</f>
        <v>196</v>
      </c>
      <c r="N5" s="6">
        <f>IFERROR(HLOOKUP("tbattles",[1]pl!$H:$H,pos!N5),)</f>
        <v>2</v>
      </c>
      <c r="O5" s="6">
        <f>IFERROR(HLOOKUP("tbattles",[1]pl!$H:$H,pos!O5),)</f>
        <v>76</v>
      </c>
      <c r="P5" s="6"/>
      <c r="Q5" s="6">
        <f>IFERROR(HLOOKUP("tbattles",[1]pl!$H:$H,pos!Q5),)</f>
        <v>31</v>
      </c>
      <c r="R5" s="6">
        <f>IFERROR(HLOOKUP("tbattles",[1]pl!$H:$H,pos!R5),)</f>
        <v>0</v>
      </c>
      <c r="S5" s="6">
        <f>IFERROR(HLOOKUP("tbattles",[1]pl!$H:$H,pos!S5),)</f>
        <v>41</v>
      </c>
      <c r="T5" s="6">
        <f>IFERROR(HLOOKUP("tbattles",[1]pl!$H:$H,pos!T5),)</f>
        <v>223</v>
      </c>
      <c r="U5" s="6">
        <f>IFERROR(HLOOKUP("tbattles",[1]pl!$H:$H,pos!U5),)</f>
        <v>0</v>
      </c>
      <c r="V5" s="6">
        <f>IFERROR(HLOOKUP("tbattles",[1]pl!$H:$H,pos!V5),)</f>
        <v>0</v>
      </c>
      <c r="W5" s="6">
        <f>IFERROR(HLOOKUP("tbattles",[1]pl!$H:$H,pos!W5),)</f>
        <v>40</v>
      </c>
      <c r="X5" s="6">
        <f>IFERROR(HLOOKUP("tbattles",[1]pl!$H:$H,pos!X5),)</f>
        <v>227</v>
      </c>
      <c r="Y5" s="6">
        <f>IFERROR(HLOOKUP("tbattles",[1]pl!$H:$H,pos!Y5),)</f>
        <v>13</v>
      </c>
      <c r="Z5" s="6">
        <f>IFERROR(HLOOKUP("tbattles",[1]pl!$H:$H,pos!Z5),)</f>
        <v>66</v>
      </c>
      <c r="AA5" s="6">
        <f>IFERROR(HLOOKUP("tbattles",[1]pl!$H:$H,pos!AA5),)</f>
        <v>0</v>
      </c>
      <c r="AB5" s="6">
        <f>IFERROR(HLOOKUP("tbattles",[1]pl!$H:$H,pos!AB5),)</f>
        <v>209</v>
      </c>
      <c r="AC5" s="6">
        <f>IFERROR(HLOOKUP("tbattles",[1]pl!$H:$H,pos!AC5),)</f>
        <v>0</v>
      </c>
      <c r="AD5" s="6">
        <f>IFERROR(HLOOKUP("tbattles",[1]pl!$H:$H,pos!AD5),)</f>
        <v>366</v>
      </c>
      <c r="AE5" s="6">
        <f>IFERROR(HLOOKUP("tbattles",[1]pl!$H:$H,pos!AE5),)</f>
        <v>0</v>
      </c>
    </row>
    <row r="6" spans="1:31" x14ac:dyDescent="0.25">
      <c r="A6" s="6">
        <f>IFERROR(HLOOKUP("tbattles",[1]pl!$H:$H,pos!A6),)</f>
        <v>109</v>
      </c>
      <c r="B6" s="6">
        <f>IFERROR(HLOOKUP("tbattles",[1]pl!$H:$H,pos!B6),)</f>
        <v>111</v>
      </c>
      <c r="C6" s="6">
        <f>IFERROR(HLOOKUP("tbattles",[1]pl!$H:$H,pos!C6),)</f>
        <v>38</v>
      </c>
      <c r="D6" s="6">
        <f>IFERROR(HLOOKUP("tbattles",[1]pl!$H:$H,pos!D6),)</f>
        <v>0</v>
      </c>
      <c r="E6" s="6">
        <f>IFERROR(HLOOKUP("tbattles",[1]pl!$H:$H,pos!E6),)</f>
        <v>847</v>
      </c>
      <c r="F6" s="6">
        <f>IFERROR(HLOOKUP("tbattles",[1]pl!$H:$H,pos!F6),)</f>
        <v>59</v>
      </c>
      <c r="G6" s="6">
        <f>IFERROR(HLOOKUP("tbattles",[1]pl!$H:$H,pos!G6),)</f>
        <v>2</v>
      </c>
      <c r="H6" s="6">
        <f>IFERROR(HLOOKUP("tbattles",[1]pl!$H:$H,pos!H6),)</f>
        <v>239</v>
      </c>
      <c r="I6" s="6">
        <f>IFERROR(HLOOKUP("tbattles",[1]pl!$H:$H,pos!I6),)</f>
        <v>0</v>
      </c>
      <c r="J6" s="6">
        <f>IFERROR(HLOOKUP("tbattles",[1]pl!$H:$H,pos!J6),)</f>
        <v>0</v>
      </c>
      <c r="K6" s="6">
        <f>IFERROR(HLOOKUP("tbattles",[1]pl!$H:$H,pos!K6),)</f>
        <v>41</v>
      </c>
      <c r="L6" s="6">
        <f>IFERROR(HLOOKUP("tbattles",[1]pl!$H:$H,pos!L6),)</f>
        <v>69</v>
      </c>
      <c r="M6" s="6">
        <f>IFERROR(HLOOKUP("tbattles",[1]pl!$H:$H,pos!M6),)</f>
        <v>17</v>
      </c>
      <c r="N6" s="6">
        <f>IFERROR(HLOOKUP("tbattles",[1]pl!$H:$H,pos!N6),)</f>
        <v>53</v>
      </c>
      <c r="O6" s="6">
        <f>IFERROR(HLOOKUP("tbattles",[1]pl!$H:$H,pos!O6),)</f>
        <v>268</v>
      </c>
      <c r="P6" s="6"/>
      <c r="Q6" s="6">
        <f>IFERROR(HLOOKUP("tbattles",[1]pl!$H:$H,pos!Q6),)</f>
        <v>66</v>
      </c>
      <c r="R6" s="6">
        <f>IFERROR(HLOOKUP("tbattles",[1]pl!$H:$H,pos!R6),)</f>
        <v>0</v>
      </c>
      <c r="S6" s="6">
        <f>IFERROR(HLOOKUP("tbattles",[1]pl!$H:$H,pos!S6),)</f>
        <v>0</v>
      </c>
      <c r="T6" s="6">
        <f>IFERROR(HLOOKUP("tbattles",[1]pl!$H:$H,pos!T6),)</f>
        <v>0</v>
      </c>
      <c r="U6" s="6">
        <f>IFERROR(HLOOKUP("tbattles",[1]pl!$H:$H,pos!U6),)</f>
        <v>31</v>
      </c>
      <c r="V6" s="6">
        <f>IFERROR(HLOOKUP("tbattles",[1]pl!$H:$H,pos!V6),)</f>
        <v>14</v>
      </c>
      <c r="W6" s="6">
        <f>IFERROR(HLOOKUP("tbattles",[1]pl!$H:$H,pos!W6),)</f>
        <v>50</v>
      </c>
      <c r="X6" s="6">
        <f>IFERROR(HLOOKUP("tbattles",[1]pl!$H:$H,pos!X6),)</f>
        <v>81</v>
      </c>
      <c r="Y6" s="6">
        <f>IFERROR(HLOOKUP("tbattles",[1]pl!$H:$H,pos!Y6),)</f>
        <v>0</v>
      </c>
      <c r="Z6" s="6">
        <f>IFERROR(HLOOKUP("tbattles",[1]pl!$H:$H,pos!Z6),)</f>
        <v>384</v>
      </c>
      <c r="AA6" s="6">
        <f>IFERROR(HLOOKUP("tbattles",[1]pl!$H:$H,pos!AA6),)</f>
        <v>23</v>
      </c>
      <c r="AB6" s="6">
        <f>IFERROR(HLOOKUP("tbattles",[1]pl!$H:$H,pos!AB6),)</f>
        <v>13</v>
      </c>
      <c r="AC6" s="6">
        <f>IFERROR(HLOOKUP("tbattles",[1]pl!$H:$H,pos!AC6),)</f>
        <v>34</v>
      </c>
      <c r="AD6" s="6">
        <f>IFERROR(HLOOKUP("tbattles",[1]pl!$H:$H,pos!AD6),)</f>
        <v>236</v>
      </c>
      <c r="AE6" s="6">
        <f>IFERROR(HLOOKUP("tbattles",[1]pl!$H:$H,pos!AE6),)</f>
        <v>12</v>
      </c>
    </row>
    <row r="7" spans="1:31" x14ac:dyDescent="0.25">
      <c r="A7" s="6">
        <f>IFERROR(HLOOKUP("tbattles",[1]pl!$H:$H,pos!A7),)</f>
        <v>9</v>
      </c>
      <c r="B7" s="6">
        <f>IFERROR(HLOOKUP("tbattles",[1]pl!$H:$H,pos!B7),)</f>
        <v>19</v>
      </c>
      <c r="C7" s="6">
        <f>IFERROR(HLOOKUP("tbattles",[1]pl!$H:$H,pos!C7),)</f>
        <v>129</v>
      </c>
      <c r="D7" s="6">
        <f>IFERROR(HLOOKUP("tbattles",[1]pl!$H:$H,pos!D7),)</f>
        <v>29</v>
      </c>
      <c r="E7" s="6">
        <f>IFERROR(HLOOKUP("tbattles",[1]pl!$H:$H,pos!E7),)</f>
        <v>62</v>
      </c>
      <c r="F7" s="6">
        <f>IFERROR(HLOOKUP("tbattles",[1]pl!$H:$H,pos!F7),)</f>
        <v>0</v>
      </c>
      <c r="G7" s="6">
        <f>IFERROR(HLOOKUP("tbattles",[1]pl!$H:$H,pos!G7),)</f>
        <v>38</v>
      </c>
      <c r="H7" s="6">
        <f>IFERROR(HLOOKUP("tbattles",[1]pl!$H:$H,pos!H7),)</f>
        <v>2</v>
      </c>
      <c r="I7" s="6">
        <f>IFERROR(HLOOKUP("tbattles",[1]pl!$H:$H,pos!I7),)</f>
        <v>423</v>
      </c>
      <c r="J7" s="6">
        <f>IFERROR(HLOOKUP("tbattles",[1]pl!$H:$H,pos!J7),)</f>
        <v>11</v>
      </c>
      <c r="K7" s="6">
        <f>IFERROR(HLOOKUP("tbattles",[1]pl!$H:$H,pos!K7),)</f>
        <v>52</v>
      </c>
      <c r="L7" s="6">
        <f>IFERROR(HLOOKUP("tbattles",[1]pl!$H:$H,pos!L7),)</f>
        <v>50</v>
      </c>
      <c r="M7" s="6">
        <f>IFERROR(HLOOKUP("tbattles",[1]pl!$H:$H,pos!M7),)</f>
        <v>42</v>
      </c>
      <c r="N7" s="6">
        <f>IFERROR(HLOOKUP("tbattles",[1]pl!$H:$H,pos!N7),)</f>
        <v>15</v>
      </c>
      <c r="O7" s="6">
        <f>IFERROR(HLOOKUP("tbattles",[1]pl!$H:$H,pos!O7),)</f>
        <v>0</v>
      </c>
      <c r="P7" s="6"/>
      <c r="Q7" s="6">
        <f>IFERROR(HLOOKUP("tbattles",[1]pl!$H:$H,pos!Q7),)</f>
        <v>364</v>
      </c>
      <c r="R7" s="6">
        <f>IFERROR(HLOOKUP("tbattles",[1]pl!$H:$H,pos!R7),)</f>
        <v>39</v>
      </c>
      <c r="S7" s="6">
        <f>IFERROR(HLOOKUP("tbattles",[1]pl!$H:$H,pos!S7),)</f>
        <v>150</v>
      </c>
      <c r="T7" s="6">
        <f>IFERROR(HLOOKUP("tbattles",[1]pl!$H:$H,pos!T7),)</f>
        <v>13</v>
      </c>
      <c r="U7" s="6">
        <f>IFERROR(HLOOKUP("tbattles",[1]pl!$H:$H,pos!U7),)</f>
        <v>507</v>
      </c>
      <c r="V7" s="6">
        <f>IFERROR(HLOOKUP("tbattles",[1]pl!$H:$H,pos!V7),)</f>
        <v>81</v>
      </c>
      <c r="W7" s="6">
        <f>IFERROR(HLOOKUP("tbattles",[1]pl!$H:$H,pos!W7),)</f>
        <v>3</v>
      </c>
      <c r="X7" s="6">
        <f>IFERROR(HLOOKUP("tbattles",[1]pl!$H:$H,pos!X7),)</f>
        <v>105</v>
      </c>
      <c r="Y7" s="6">
        <f>IFERROR(HLOOKUP("tbattles",[1]pl!$H:$H,pos!Y7),)</f>
        <v>79</v>
      </c>
      <c r="Z7" s="6">
        <f>IFERROR(HLOOKUP("tbattles",[1]pl!$H:$H,pos!Z7),)</f>
        <v>321</v>
      </c>
      <c r="AA7" s="6">
        <f>IFERROR(HLOOKUP("tbattles",[1]pl!$H:$H,pos!AA7),)</f>
        <v>20</v>
      </c>
      <c r="AB7" s="6">
        <f>IFERROR(HLOOKUP("tbattles",[1]pl!$H:$H,pos!AB7),)</f>
        <v>46</v>
      </c>
      <c r="AC7" s="6">
        <f>IFERROR(HLOOKUP("tbattles",[1]pl!$H:$H,pos!AC7),)</f>
        <v>5</v>
      </c>
      <c r="AD7" s="6">
        <f>IFERROR(HLOOKUP("tbattles",[1]pl!$H:$H,pos!AD7),)</f>
        <v>0</v>
      </c>
      <c r="AE7" s="6">
        <f>IFERROR(HLOOKUP("tbattles",[1]pl!$H:$H,pos!AE7),)</f>
        <v>0</v>
      </c>
    </row>
    <row r="8" spans="1:31" x14ac:dyDescent="0.25">
      <c r="A8" s="6">
        <f>IFERROR(HLOOKUP("tbattles",[1]pl!$H:$H,pos!A8),)</f>
        <v>0</v>
      </c>
      <c r="B8" s="6">
        <f>IFERROR(HLOOKUP("tbattles",[1]pl!$H:$H,pos!B8),)</f>
        <v>26</v>
      </c>
      <c r="C8" s="6">
        <f>IFERROR(HLOOKUP("tbattles",[1]pl!$H:$H,pos!C8),)</f>
        <v>0</v>
      </c>
      <c r="D8" s="6">
        <f>IFERROR(HLOOKUP("tbattles",[1]pl!$H:$H,pos!D8),)</f>
        <v>72</v>
      </c>
      <c r="E8" s="6">
        <f>IFERROR(HLOOKUP("tbattles",[1]pl!$H:$H,pos!E8),)</f>
        <v>0</v>
      </c>
      <c r="F8" s="6">
        <f>IFERROR(HLOOKUP("tbattles",[1]pl!$H:$H,pos!F8),)</f>
        <v>38</v>
      </c>
      <c r="G8" s="6">
        <f>IFERROR(HLOOKUP("tbattles",[1]pl!$H:$H,pos!G8),)</f>
        <v>784</v>
      </c>
      <c r="H8" s="6">
        <f>IFERROR(HLOOKUP("tbattles",[1]pl!$H:$H,pos!H8),)</f>
        <v>1130</v>
      </c>
      <c r="I8" s="6">
        <f>IFERROR(HLOOKUP("tbattles",[1]pl!$H:$H,pos!I8),)</f>
        <v>0</v>
      </c>
      <c r="J8" s="6">
        <f>IFERROR(HLOOKUP("tbattles",[1]pl!$H:$H,pos!J8),)</f>
        <v>2625</v>
      </c>
      <c r="K8" s="6">
        <f>IFERROR(HLOOKUP("tbattles",[1]pl!$H:$H,pos!K8),)</f>
        <v>0</v>
      </c>
      <c r="L8" s="6">
        <f>IFERROR(HLOOKUP("tbattles",[1]pl!$H:$H,pos!L8),)</f>
        <v>27</v>
      </c>
      <c r="M8" s="6">
        <f>IFERROR(HLOOKUP("tbattles",[1]pl!$H:$H,pos!M8),)</f>
        <v>8</v>
      </c>
      <c r="N8" s="6">
        <f>IFERROR(HLOOKUP("tbattles",[1]pl!$H:$H,pos!N8),)</f>
        <v>48</v>
      </c>
      <c r="O8" s="6">
        <f>IFERROR(HLOOKUP("tbattles",[1]pl!$H:$H,pos!O8),)</f>
        <v>44</v>
      </c>
      <c r="P8" s="6"/>
      <c r="Q8" s="6">
        <f>IFERROR(HLOOKUP("tbattles",[1]pl!$H:$H,pos!Q8),)</f>
        <v>21</v>
      </c>
      <c r="R8" s="6">
        <f>IFERROR(HLOOKUP("tbattles",[1]pl!$H:$H,pos!R8),)</f>
        <v>46</v>
      </c>
      <c r="S8" s="6">
        <f>IFERROR(HLOOKUP("tbattles",[1]pl!$H:$H,pos!S8),)</f>
        <v>225</v>
      </c>
      <c r="T8" s="6">
        <f>IFERROR(HLOOKUP("tbattles",[1]pl!$H:$H,pos!T8),)</f>
        <v>0</v>
      </c>
      <c r="U8" s="6">
        <f>IFERROR(HLOOKUP("tbattles",[1]pl!$H:$H,pos!U8),)</f>
        <v>30</v>
      </c>
      <c r="V8" s="6">
        <f>IFERROR(HLOOKUP("tbattles",[1]pl!$H:$H,pos!V8),)</f>
        <v>41</v>
      </c>
      <c r="W8" s="6">
        <f>IFERROR(HLOOKUP("tbattles",[1]pl!$H:$H,pos!W8),)</f>
        <v>18</v>
      </c>
      <c r="X8" s="6">
        <f>IFERROR(HLOOKUP("tbattles",[1]pl!$H:$H,pos!X8),)</f>
        <v>92</v>
      </c>
      <c r="Y8" s="6">
        <f>IFERROR(HLOOKUP("tbattles",[1]pl!$H:$H,pos!Y8),)</f>
        <v>50</v>
      </c>
      <c r="Z8" s="6">
        <f>IFERROR(HLOOKUP("tbattles",[1]pl!$H:$H,pos!Z8),)</f>
        <v>3</v>
      </c>
      <c r="AA8" s="6">
        <f>IFERROR(HLOOKUP("tbattles",[1]pl!$H:$H,pos!AA8),)</f>
        <v>0</v>
      </c>
      <c r="AB8" s="6">
        <f>IFERROR(HLOOKUP("tbattles",[1]pl!$H:$H,pos!AB8),)</f>
        <v>79</v>
      </c>
      <c r="AC8" s="6">
        <f>IFERROR(HLOOKUP("tbattles",[1]pl!$H:$H,pos!AC8),)</f>
        <v>162</v>
      </c>
      <c r="AD8" s="6">
        <f>IFERROR(HLOOKUP("tbattles",[1]pl!$H:$H,pos!AD8),)</f>
        <v>0</v>
      </c>
      <c r="AE8" s="6">
        <f>IFERROR(HLOOKUP("tbattles",[1]pl!$H:$H,pos!AE8),)</f>
        <v>85</v>
      </c>
    </row>
    <row r="9" spans="1:31" x14ac:dyDescent="0.25">
      <c r="A9" s="6">
        <f>IFERROR(HLOOKUP("tbattles",[1]pl!$H:$H,pos!A9),)</f>
        <v>54</v>
      </c>
      <c r="B9" s="6">
        <f>IFERROR(HLOOKUP("tbattles",[1]pl!$H:$H,pos!B9),)</f>
        <v>56</v>
      </c>
      <c r="C9" s="6">
        <f>IFERROR(HLOOKUP("tbattles",[1]pl!$H:$H,pos!C9),)</f>
        <v>33</v>
      </c>
      <c r="D9" s="6">
        <f>IFERROR(HLOOKUP("tbattles",[1]pl!$H:$H,pos!D9),)</f>
        <v>7</v>
      </c>
      <c r="E9" s="6">
        <f>IFERROR(HLOOKUP("tbattles",[1]pl!$H:$H,pos!E9),)</f>
        <v>0</v>
      </c>
      <c r="F9" s="6">
        <f>IFERROR(HLOOKUP("tbattles",[1]pl!$H:$H,pos!F9),)</f>
        <v>8</v>
      </c>
      <c r="G9" s="6">
        <f>IFERROR(HLOOKUP("tbattles",[1]pl!$H:$H,pos!G9),)</f>
        <v>38</v>
      </c>
      <c r="H9" s="6">
        <f>IFERROR(HLOOKUP("tbattles",[1]pl!$H:$H,pos!H9),)</f>
        <v>133</v>
      </c>
      <c r="I9" s="6">
        <f>IFERROR(HLOOKUP("tbattles",[1]pl!$H:$H,pos!I9),)</f>
        <v>235</v>
      </c>
      <c r="J9" s="6">
        <f>IFERROR(HLOOKUP("tbattles",[1]pl!$H:$H,pos!J9),)</f>
        <v>0</v>
      </c>
      <c r="K9" s="6">
        <f>IFERROR(HLOOKUP("tbattles",[1]pl!$H:$H,pos!K9),)</f>
        <v>158</v>
      </c>
      <c r="L9" s="6">
        <f>IFERROR(HLOOKUP("tbattles",[1]pl!$H:$H,pos!L9),)</f>
        <v>19</v>
      </c>
      <c r="M9" s="6">
        <f>IFERROR(HLOOKUP("tbattles",[1]pl!$H:$H,pos!M9),)</f>
        <v>578</v>
      </c>
      <c r="N9" s="6">
        <f>IFERROR(HLOOKUP("tbattles",[1]pl!$H:$H,pos!N9),)</f>
        <v>178</v>
      </c>
      <c r="O9" s="6">
        <f>IFERROR(HLOOKUP("tbattles",[1]pl!$H:$H,pos!O9),)</f>
        <v>0</v>
      </c>
      <c r="P9" s="6"/>
      <c r="Q9" s="6">
        <f>IFERROR(HLOOKUP("tbattles",[1]pl!$H:$H,pos!Q9),)</f>
        <v>21</v>
      </c>
      <c r="R9" s="6">
        <f>IFERROR(HLOOKUP("tbattles",[1]pl!$H:$H,pos!R9),)</f>
        <v>0</v>
      </c>
      <c r="S9" s="6">
        <f>IFERROR(HLOOKUP("tbattles",[1]pl!$H:$H,pos!S9),)</f>
        <v>265</v>
      </c>
      <c r="T9" s="6">
        <f>IFERROR(HLOOKUP("tbattles",[1]pl!$H:$H,pos!T9),)</f>
        <v>66</v>
      </c>
      <c r="U9" s="6">
        <f>IFERROR(HLOOKUP("tbattles",[1]pl!$H:$H,pos!U9),)</f>
        <v>77</v>
      </c>
      <c r="V9" s="6">
        <f>IFERROR(HLOOKUP("tbattles",[1]pl!$H:$H,pos!V9),)</f>
        <v>18</v>
      </c>
      <c r="W9" s="6">
        <f>IFERROR(HLOOKUP("tbattles",[1]pl!$H:$H,pos!W9),)</f>
        <v>94</v>
      </c>
      <c r="X9" s="6">
        <f>IFERROR(HLOOKUP("tbattles",[1]pl!$H:$H,pos!X9),)</f>
        <v>148</v>
      </c>
      <c r="Y9" s="6">
        <f>IFERROR(HLOOKUP("tbattles",[1]pl!$H:$H,pos!Y9),)</f>
        <v>289</v>
      </c>
      <c r="Z9" s="6">
        <f>IFERROR(HLOOKUP("tbattles",[1]pl!$H:$H,pos!Z9),)</f>
        <v>1212</v>
      </c>
      <c r="AA9" s="6">
        <f>IFERROR(HLOOKUP("tbattles",[1]pl!$H:$H,pos!AA9),)</f>
        <v>29</v>
      </c>
      <c r="AB9" s="6">
        <f>IFERROR(HLOOKUP("tbattles",[1]pl!$H:$H,pos!AB9),)</f>
        <v>0</v>
      </c>
      <c r="AC9" s="6">
        <f>IFERROR(HLOOKUP("tbattles",[1]pl!$H:$H,pos!AC9),)</f>
        <v>187</v>
      </c>
      <c r="AD9" s="6">
        <f>IFERROR(HLOOKUP("tbattles",[1]pl!$H:$H,pos!AD9),)</f>
        <v>38</v>
      </c>
      <c r="AE9" s="6">
        <f>IFERROR(HLOOKUP("tbattles",[1]pl!$H:$H,pos!AE9),)</f>
        <v>256</v>
      </c>
    </row>
    <row r="10" spans="1:31" x14ac:dyDescent="0.25">
      <c r="A10" s="6">
        <f>IFERROR(HLOOKUP("tbattles",[1]pl!$H:$H,pos!A10),)</f>
        <v>31</v>
      </c>
      <c r="B10" s="6">
        <f>IFERROR(HLOOKUP("tbattles",[1]pl!$H:$H,pos!B10),)</f>
        <v>0</v>
      </c>
      <c r="C10" s="6">
        <f>IFERROR(HLOOKUP("tbattles",[1]pl!$H:$H,pos!C10),)</f>
        <v>0</v>
      </c>
      <c r="D10" s="6">
        <f>IFERROR(HLOOKUP("tbattles",[1]pl!$H:$H,pos!D10),)</f>
        <v>49</v>
      </c>
      <c r="E10" s="6">
        <f>IFERROR(HLOOKUP("tbattles",[1]pl!$H:$H,pos!E10),)</f>
        <v>1</v>
      </c>
      <c r="F10" s="6">
        <f>IFERROR(HLOOKUP("tbattles",[1]pl!$H:$H,pos!F10),)</f>
        <v>7</v>
      </c>
      <c r="G10" s="6">
        <f>IFERROR(HLOOKUP("tbattles",[1]pl!$H:$H,pos!G10),)</f>
        <v>50</v>
      </c>
      <c r="H10" s="6">
        <f>IFERROR(HLOOKUP("tbattles",[1]pl!$H:$H,pos!H10),)</f>
        <v>0</v>
      </c>
      <c r="I10" s="6">
        <f>IFERROR(HLOOKUP("tbattles",[1]pl!$H:$H,pos!I10),)</f>
        <v>38</v>
      </c>
      <c r="J10" s="6">
        <f>IFERROR(HLOOKUP("tbattles",[1]pl!$H:$H,pos!J10),)</f>
        <v>60</v>
      </c>
      <c r="K10" s="6">
        <f>IFERROR(HLOOKUP("tbattles",[1]pl!$H:$H,pos!K10),)</f>
        <v>105</v>
      </c>
      <c r="L10" s="6">
        <f>IFERROR(HLOOKUP("tbattles",[1]pl!$H:$H,pos!L10),)</f>
        <v>10</v>
      </c>
      <c r="M10" s="6">
        <f>IFERROR(HLOOKUP("tbattles",[1]pl!$H:$H,pos!M10),)</f>
        <v>4</v>
      </c>
      <c r="N10" s="6">
        <f>IFERROR(HLOOKUP("tbattles",[1]pl!$H:$H,pos!N10),)</f>
        <v>0</v>
      </c>
      <c r="O10" s="6">
        <f>IFERROR(HLOOKUP("tbattles",[1]pl!$H:$H,pos!O10),)</f>
        <v>34</v>
      </c>
      <c r="P10" s="6"/>
      <c r="Q10" s="6">
        <f>IFERROR(HLOOKUP("tbattles",[1]pl!$H:$H,pos!Q10),)</f>
        <v>201</v>
      </c>
      <c r="R10" s="6">
        <f>IFERROR(HLOOKUP("tbattles",[1]pl!$H:$H,pos!R10),)</f>
        <v>292</v>
      </c>
      <c r="S10" s="6">
        <f>IFERROR(HLOOKUP("tbattles",[1]pl!$H:$H,pos!S10),)</f>
        <v>19</v>
      </c>
      <c r="T10" s="6">
        <f>IFERROR(HLOOKUP("tbattles",[1]pl!$H:$H,pos!T10),)</f>
        <v>169</v>
      </c>
      <c r="U10" s="6">
        <f>IFERROR(HLOOKUP("tbattles",[1]pl!$H:$H,pos!U10),)</f>
        <v>17</v>
      </c>
      <c r="V10" s="6">
        <f>IFERROR(HLOOKUP("tbattles",[1]pl!$H:$H,pos!V10),)</f>
        <v>41</v>
      </c>
      <c r="W10" s="6">
        <f>IFERROR(HLOOKUP("tbattles",[1]pl!$H:$H,pos!W10),)</f>
        <v>2151</v>
      </c>
      <c r="X10" s="6">
        <f>IFERROR(HLOOKUP("tbattles",[1]pl!$H:$H,pos!X10),)</f>
        <v>2223</v>
      </c>
      <c r="Y10" s="6">
        <f>IFERROR(HLOOKUP("tbattles",[1]pl!$H:$H,pos!Y10),)</f>
        <v>0</v>
      </c>
      <c r="Z10" s="6">
        <f>IFERROR(HLOOKUP("tbattles",[1]pl!$H:$H,pos!Z10),)</f>
        <v>215</v>
      </c>
      <c r="AA10" s="6">
        <f>IFERROR(HLOOKUP("tbattles",[1]pl!$H:$H,pos!AA10),)</f>
        <v>0</v>
      </c>
      <c r="AB10" s="6">
        <f>IFERROR(HLOOKUP("tbattles",[1]pl!$H:$H,pos!AB10),)</f>
        <v>0</v>
      </c>
      <c r="AC10" s="6">
        <f>IFERROR(HLOOKUP("tbattles",[1]pl!$H:$H,pos!AC10),)</f>
        <v>13</v>
      </c>
      <c r="AD10" s="6">
        <f>IFERROR(HLOOKUP("tbattles",[1]pl!$H:$H,pos!AD10),)</f>
        <v>20</v>
      </c>
      <c r="AE10" s="6">
        <f>IFERROR(HLOOKUP("tbattles",[1]pl!$H:$H,pos!AE10),)</f>
        <v>34</v>
      </c>
    </row>
    <row r="11" spans="1:31" x14ac:dyDescent="0.25">
      <c r="A11" s="6">
        <f>IFERROR(HLOOKUP("tbattles",[1]pl!$H:$H,pos!A11),)</f>
        <v>100</v>
      </c>
      <c r="B11" s="6">
        <f>IFERROR(HLOOKUP("tbattles",[1]pl!$H:$H,pos!B11),)</f>
        <v>90</v>
      </c>
      <c r="C11" s="6">
        <f>IFERROR(HLOOKUP("tbattles",[1]pl!$H:$H,pos!C11),)</f>
        <v>1180</v>
      </c>
      <c r="D11" s="6">
        <f>IFERROR(HLOOKUP("tbattles",[1]pl!$H:$H,pos!D11),)</f>
        <v>36</v>
      </c>
      <c r="E11" s="6">
        <f>IFERROR(HLOOKUP("tbattles",[1]pl!$H:$H,pos!E11),)</f>
        <v>220</v>
      </c>
      <c r="F11" s="6">
        <f>IFERROR(HLOOKUP("tbattles",[1]pl!$H:$H,pos!F11),)</f>
        <v>38</v>
      </c>
      <c r="G11" s="6">
        <f>IFERROR(HLOOKUP("tbattles",[1]pl!$H:$H,pos!G11),)</f>
        <v>0</v>
      </c>
      <c r="H11" s="6">
        <f>IFERROR(HLOOKUP("tbattles",[1]pl!$H:$H,pos!H11),)</f>
        <v>33</v>
      </c>
      <c r="I11" s="6">
        <f>IFERROR(HLOOKUP("tbattles",[1]pl!$H:$H,pos!I11),)</f>
        <v>21</v>
      </c>
      <c r="J11" s="6">
        <f>IFERROR(HLOOKUP("tbattles",[1]pl!$H:$H,pos!J11),)</f>
        <v>1</v>
      </c>
      <c r="K11" s="6">
        <f>IFERROR(HLOOKUP("tbattles",[1]pl!$H:$H,pos!K11),)</f>
        <v>65</v>
      </c>
      <c r="L11" s="6">
        <f>IFERROR(HLOOKUP("tbattles",[1]pl!$H:$H,pos!L11),)</f>
        <v>50</v>
      </c>
      <c r="M11" s="6">
        <f>IFERROR(HLOOKUP("tbattles",[1]pl!$H:$H,pos!M11),)</f>
        <v>437</v>
      </c>
      <c r="N11" s="6">
        <f>IFERROR(HLOOKUP("tbattles",[1]pl!$H:$H,pos!N11),)</f>
        <v>0</v>
      </c>
      <c r="O11" s="6">
        <f>IFERROR(HLOOKUP("tbattles",[1]pl!$H:$H,pos!O11),)</f>
        <v>17</v>
      </c>
      <c r="P11" s="6"/>
      <c r="Q11" s="6">
        <f>IFERROR(HLOOKUP("tbattles",[1]pl!$H:$H,pos!Q11),)</f>
        <v>34</v>
      </c>
      <c r="R11" s="6">
        <f>IFERROR(HLOOKUP("tbattles",[1]pl!$H:$H,pos!R11),)</f>
        <v>134</v>
      </c>
      <c r="S11" s="6">
        <f>IFERROR(HLOOKUP("tbattles",[1]pl!$H:$H,pos!S11),)</f>
        <v>122</v>
      </c>
      <c r="T11" s="6">
        <f>IFERROR(HLOOKUP("tbattles",[1]pl!$H:$H,pos!T11),)</f>
        <v>225</v>
      </c>
      <c r="U11" s="6">
        <f>IFERROR(HLOOKUP("tbattles",[1]pl!$H:$H,pos!U11),)</f>
        <v>119</v>
      </c>
      <c r="V11" s="6">
        <f>IFERROR(HLOOKUP("tbattles",[1]pl!$H:$H,pos!V11),)</f>
        <v>29</v>
      </c>
      <c r="W11" s="6">
        <f>IFERROR(HLOOKUP("tbattles",[1]pl!$H:$H,pos!W11),)</f>
        <v>49</v>
      </c>
      <c r="X11" s="6">
        <f>IFERROR(HLOOKUP("tbattles",[1]pl!$H:$H,pos!X11),)</f>
        <v>62</v>
      </c>
      <c r="Y11" s="6">
        <f>IFERROR(HLOOKUP("tbattles",[1]pl!$H:$H,pos!Y11),)</f>
        <v>532</v>
      </c>
      <c r="Z11" s="6">
        <f>IFERROR(HLOOKUP("tbattles",[1]pl!$H:$H,pos!Z11),)</f>
        <v>0</v>
      </c>
      <c r="AA11" s="6">
        <f>IFERROR(HLOOKUP("tbattles",[1]pl!$H:$H,pos!AA11),)</f>
        <v>163</v>
      </c>
      <c r="AB11" s="6">
        <f>IFERROR(HLOOKUP("tbattles",[1]pl!$H:$H,pos!AB11),)</f>
        <v>203</v>
      </c>
      <c r="AC11" s="6">
        <f>IFERROR(HLOOKUP("tbattles",[1]pl!$H:$H,pos!AC11),)</f>
        <v>372</v>
      </c>
      <c r="AD11" s="6">
        <f>IFERROR(HLOOKUP("tbattles",[1]pl!$H:$H,pos!AD11),)</f>
        <v>26</v>
      </c>
      <c r="AE11" s="6">
        <f>IFERROR(HLOOKUP("tbattles",[1]pl!$H:$H,pos!AE11),)</f>
        <v>52</v>
      </c>
    </row>
    <row r="12" spans="1:31" x14ac:dyDescent="0.25">
      <c r="A12" s="6">
        <f>IFERROR(HLOOKUP("tbattles",[1]pl!$H:$H,pos!A12),)</f>
        <v>404</v>
      </c>
      <c r="B12" s="6">
        <f>IFERROR(HLOOKUP("tbattles",[1]pl!$H:$H,pos!B12),)</f>
        <v>11</v>
      </c>
      <c r="C12" s="6">
        <f>IFERROR(HLOOKUP("tbattles",[1]pl!$H:$H,pos!C12),)</f>
        <v>201</v>
      </c>
      <c r="D12" s="6">
        <f>IFERROR(HLOOKUP("tbattles",[1]pl!$H:$H,pos!D12),)</f>
        <v>0</v>
      </c>
      <c r="E12" s="6">
        <f>IFERROR(HLOOKUP("tbattles",[1]pl!$H:$H,pos!E12),)</f>
        <v>38</v>
      </c>
      <c r="F12" s="6">
        <f>IFERROR(HLOOKUP("tbattles",[1]pl!$H:$H,pos!F12),)</f>
        <v>47</v>
      </c>
      <c r="G12" s="6">
        <f>IFERROR(HLOOKUP("tbattles",[1]pl!$H:$H,pos!G12),)</f>
        <v>212</v>
      </c>
      <c r="H12" s="6">
        <f>IFERROR(HLOOKUP("tbattles",[1]pl!$H:$H,pos!H12),)</f>
        <v>37</v>
      </c>
      <c r="I12" s="6">
        <f>IFERROR(HLOOKUP("tbattles",[1]pl!$H:$H,pos!I12),)</f>
        <v>103</v>
      </c>
      <c r="J12" s="6">
        <f>IFERROR(HLOOKUP("tbattles",[1]pl!$H:$H,pos!J12),)</f>
        <v>69</v>
      </c>
      <c r="K12" s="6">
        <f>IFERROR(HLOOKUP("tbattles",[1]pl!$H:$H,pos!K12),)</f>
        <v>277</v>
      </c>
      <c r="L12" s="6">
        <f>IFERROR(HLOOKUP("tbattles",[1]pl!$H:$H,pos!L12),)</f>
        <v>387</v>
      </c>
      <c r="M12" s="6">
        <f>IFERROR(HLOOKUP("tbattles",[1]pl!$H:$H,pos!M12),)</f>
        <v>61</v>
      </c>
      <c r="N12" s="6">
        <f>IFERROR(HLOOKUP("tbattles",[1]pl!$H:$H,pos!N12),)</f>
        <v>120</v>
      </c>
      <c r="O12" s="6">
        <f>IFERROR(HLOOKUP("tbattles",[1]pl!$H:$H,pos!O12),)</f>
        <v>44</v>
      </c>
      <c r="P12" s="6"/>
      <c r="Q12" s="6">
        <f>IFERROR(HLOOKUP("tbattles",[1]pl!$H:$H,pos!Q12),)</f>
        <v>149</v>
      </c>
      <c r="R12" s="6">
        <f>IFERROR(HLOOKUP("tbattles",[1]pl!$H:$H,pos!R12),)</f>
        <v>70</v>
      </c>
      <c r="S12" s="6">
        <f>IFERROR(HLOOKUP("tbattles",[1]pl!$H:$H,pos!S12),)</f>
        <v>0</v>
      </c>
      <c r="T12" s="6">
        <f>IFERROR(HLOOKUP("tbattles",[1]pl!$H:$H,pos!T12),)</f>
        <v>193</v>
      </c>
      <c r="U12" s="6">
        <f>IFERROR(HLOOKUP("tbattles",[1]pl!$H:$H,pos!U12),)</f>
        <v>314</v>
      </c>
      <c r="V12" s="6">
        <f>IFERROR(HLOOKUP("tbattles",[1]pl!$H:$H,pos!V12),)</f>
        <v>105</v>
      </c>
      <c r="W12" s="6">
        <f>IFERROR(HLOOKUP("tbattles",[1]pl!$H:$H,pos!W12),)</f>
        <v>560</v>
      </c>
      <c r="X12" s="6">
        <f>IFERROR(HLOOKUP("tbattles",[1]pl!$H:$H,pos!X12),)</f>
        <v>0</v>
      </c>
      <c r="Y12" s="6">
        <f>IFERROR(HLOOKUP("tbattles",[1]pl!$H:$H,pos!Y12),)</f>
        <v>16</v>
      </c>
      <c r="Z12" s="6">
        <f>IFERROR(HLOOKUP("tbattles",[1]pl!$H:$H,pos!Z12),)</f>
        <v>94</v>
      </c>
      <c r="AA12" s="6">
        <f>IFERROR(HLOOKUP("tbattles",[1]pl!$H:$H,pos!AA12),)</f>
        <v>250</v>
      </c>
      <c r="AB12" s="6">
        <f>IFERROR(HLOOKUP("tbattles",[1]pl!$H:$H,pos!AB12),)</f>
        <v>92</v>
      </c>
      <c r="AC12" s="6">
        <f>IFERROR(HLOOKUP("tbattles",[1]pl!$H:$H,pos!AC12),)</f>
        <v>160</v>
      </c>
      <c r="AD12" s="6">
        <f>IFERROR(HLOOKUP("tbattles",[1]pl!$H:$H,pos!AD12),)</f>
        <v>0</v>
      </c>
      <c r="AE12" s="6">
        <f>IFERROR(HLOOKUP("tbattles",[1]pl!$H:$H,pos!AE12),)</f>
        <v>15</v>
      </c>
    </row>
    <row r="13" spans="1:31" x14ac:dyDescent="0.25">
      <c r="A13" s="6">
        <f>IFERROR(HLOOKUP("tbattles",[1]pl!$H:$H,pos!A13),)</f>
        <v>0</v>
      </c>
      <c r="B13" s="6">
        <f>IFERROR(HLOOKUP("tbattles",[1]pl!$H:$H,pos!B13),)</f>
        <v>0</v>
      </c>
      <c r="C13" s="6">
        <f>IFERROR(HLOOKUP("tbattles",[1]pl!$H:$H,pos!C13),)</f>
        <v>338</v>
      </c>
      <c r="D13" s="6">
        <f>IFERROR(HLOOKUP("tbattles",[1]pl!$H:$H,pos!D13),)</f>
        <v>0</v>
      </c>
      <c r="E13" s="6">
        <f>IFERROR(HLOOKUP("tbattles",[1]pl!$H:$H,pos!E13),)</f>
        <v>38</v>
      </c>
      <c r="F13" s="6">
        <f>IFERROR(HLOOKUP("tbattles",[1]pl!$H:$H,pos!F13),)</f>
        <v>147</v>
      </c>
      <c r="G13" s="6">
        <f>IFERROR(HLOOKUP("tbattles",[1]pl!$H:$H,pos!G13),)</f>
        <v>25</v>
      </c>
      <c r="H13" s="6">
        <f>IFERROR(HLOOKUP("tbattles",[1]pl!$H:$H,pos!H13),)</f>
        <v>0</v>
      </c>
      <c r="I13" s="6">
        <f>IFERROR(HLOOKUP("tbattles",[1]pl!$H:$H,pos!I13),)</f>
        <v>245</v>
      </c>
      <c r="J13" s="6">
        <f>IFERROR(HLOOKUP("tbattles",[1]pl!$H:$H,pos!J13),)</f>
        <v>1</v>
      </c>
      <c r="K13" s="6">
        <f>IFERROR(HLOOKUP("tbattles",[1]pl!$H:$H,pos!K13),)</f>
        <v>284</v>
      </c>
      <c r="L13" s="6">
        <f>IFERROR(HLOOKUP("tbattles",[1]pl!$H:$H,pos!L13),)</f>
        <v>1667</v>
      </c>
      <c r="M13" s="6">
        <f>IFERROR(HLOOKUP("tbattles",[1]pl!$H:$H,pos!M13),)</f>
        <v>0</v>
      </c>
      <c r="N13" s="6">
        <f>IFERROR(HLOOKUP("tbattles",[1]pl!$H:$H,pos!N13),)</f>
        <v>22</v>
      </c>
      <c r="O13" s="6">
        <f>IFERROR(HLOOKUP("tbattles",[1]pl!$H:$H,pos!O13),)</f>
        <v>626</v>
      </c>
      <c r="P13" s="6"/>
      <c r="Q13" s="6">
        <f>IFERROR(HLOOKUP("tbattles",[1]pl!$H:$H,pos!Q13),)</f>
        <v>0</v>
      </c>
      <c r="R13" s="6">
        <f>IFERROR(HLOOKUP("tbattles",[1]pl!$H:$H,pos!R13),)</f>
        <v>679</v>
      </c>
      <c r="S13" s="6">
        <f>IFERROR(HLOOKUP("tbattles",[1]pl!$H:$H,pos!S13),)</f>
        <v>492</v>
      </c>
      <c r="T13" s="6">
        <f>IFERROR(HLOOKUP("tbattles",[1]pl!$H:$H,pos!T13),)</f>
        <v>58</v>
      </c>
      <c r="U13" s="6">
        <f>IFERROR(HLOOKUP("tbattles",[1]pl!$H:$H,pos!U13),)</f>
        <v>1519</v>
      </c>
      <c r="V13" s="6">
        <f>IFERROR(HLOOKUP("tbattles",[1]pl!$H:$H,pos!V13),)</f>
        <v>1014</v>
      </c>
      <c r="W13" s="6">
        <f>IFERROR(HLOOKUP("tbattles",[1]pl!$H:$H,pos!W13),)</f>
        <v>71</v>
      </c>
      <c r="X13" s="6">
        <f>IFERROR(HLOOKUP("tbattles",[1]pl!$H:$H,pos!X13),)</f>
        <v>393</v>
      </c>
      <c r="Y13" s="6">
        <f>IFERROR(HLOOKUP("tbattles",[1]pl!$H:$H,pos!Y13),)</f>
        <v>257</v>
      </c>
      <c r="Z13" s="6">
        <f>IFERROR(HLOOKUP("tbattles",[1]pl!$H:$H,pos!Z13),)</f>
        <v>30</v>
      </c>
      <c r="AA13" s="6">
        <f>IFERROR(HLOOKUP("tbattles",[1]pl!$H:$H,pos!AA13),)</f>
        <v>0</v>
      </c>
      <c r="AB13" s="6">
        <f>IFERROR(HLOOKUP("tbattles",[1]pl!$H:$H,pos!AB13),)</f>
        <v>509</v>
      </c>
      <c r="AC13" s="6">
        <f>IFERROR(HLOOKUP("tbattles",[1]pl!$H:$H,pos!AC13),)</f>
        <v>0</v>
      </c>
      <c r="AD13" s="6">
        <f>IFERROR(HLOOKUP("tbattles",[1]pl!$H:$H,pos!AD13),)</f>
        <v>280</v>
      </c>
      <c r="AE13" s="6">
        <f>IFERROR(HLOOKUP("tbattles",[1]pl!$H:$H,pos!AE13),)</f>
        <v>0</v>
      </c>
    </row>
    <row r="14" spans="1:31" x14ac:dyDescent="0.25">
      <c r="A14" s="6">
        <f>IFERROR(HLOOKUP("tbattles",[1]pl!$H:$H,pos!A14),)</f>
        <v>0</v>
      </c>
      <c r="B14" s="6">
        <f>IFERROR(HLOOKUP("tbattles",[1]pl!$H:$H,pos!B14),)</f>
        <v>320</v>
      </c>
      <c r="C14" s="6">
        <f>IFERROR(HLOOKUP("tbattles",[1]pl!$H:$H,pos!C14),)</f>
        <v>199</v>
      </c>
      <c r="D14" s="6">
        <f>IFERROR(HLOOKUP("tbattles",[1]pl!$H:$H,pos!D14),)</f>
        <v>1658</v>
      </c>
      <c r="E14" s="6">
        <f>IFERROR(HLOOKUP("tbattles",[1]pl!$H:$H,pos!E14),)</f>
        <v>296</v>
      </c>
      <c r="F14" s="6">
        <f>IFERROR(HLOOKUP("tbattles",[1]pl!$H:$H,pos!F14),)</f>
        <v>128</v>
      </c>
      <c r="G14" s="6">
        <f>IFERROR(HLOOKUP("tbattles",[1]pl!$H:$H,pos!G14),)</f>
        <v>478</v>
      </c>
      <c r="H14" s="6">
        <f>IFERROR(HLOOKUP("tbattles",[1]pl!$H:$H,pos!H14),)</f>
        <v>1027</v>
      </c>
      <c r="I14" s="6">
        <f>IFERROR(HLOOKUP("tbattles",[1]pl!$H:$H,pos!I14),)</f>
        <v>38</v>
      </c>
      <c r="J14" s="6">
        <f>IFERROR(HLOOKUP("tbattles",[1]pl!$H:$H,pos!J14),)</f>
        <v>2390</v>
      </c>
      <c r="K14" s="6">
        <f>IFERROR(HLOOKUP("tbattles",[1]pl!$H:$H,pos!K14),)</f>
        <v>14</v>
      </c>
      <c r="L14" s="6">
        <f>IFERROR(HLOOKUP("tbattles",[1]pl!$H:$H,pos!L14),)</f>
        <v>273</v>
      </c>
      <c r="M14" s="6">
        <f>IFERROR(HLOOKUP("tbattles",[1]pl!$H:$H,pos!M14),)</f>
        <v>217</v>
      </c>
      <c r="N14" s="6">
        <f>IFERROR(HLOOKUP("tbattles",[1]pl!$H:$H,pos!N14),)</f>
        <v>3407</v>
      </c>
      <c r="O14" s="6">
        <f>IFERROR(HLOOKUP("tbattles",[1]pl!$H:$H,pos!O14),)</f>
        <v>726</v>
      </c>
      <c r="P14" s="6"/>
      <c r="Q14" s="6">
        <f>IFERROR(HLOOKUP("tbattles",[1]pl!$H:$H,pos!Q14),)</f>
        <v>656</v>
      </c>
      <c r="R14" s="6">
        <f>IFERROR(HLOOKUP("tbattles",[1]pl!$H:$H,pos!R14),)</f>
        <v>1336</v>
      </c>
      <c r="S14" s="6">
        <f>IFERROR(HLOOKUP("tbattles",[1]pl!$H:$H,pos!S14),)</f>
        <v>2016</v>
      </c>
      <c r="T14" s="6">
        <f>IFERROR(HLOOKUP("tbattles",[1]pl!$H:$H,pos!T14),)</f>
        <v>2044</v>
      </c>
      <c r="U14" s="6">
        <f>IFERROR(HLOOKUP("tbattles",[1]pl!$H:$H,pos!U14),)</f>
        <v>653</v>
      </c>
      <c r="V14" s="6">
        <f>IFERROR(HLOOKUP("tbattles",[1]pl!$H:$H,pos!V14),)</f>
        <v>1119</v>
      </c>
      <c r="W14" s="6">
        <f>IFERROR(HLOOKUP("tbattles",[1]pl!$H:$H,pos!W14),)</f>
        <v>126</v>
      </c>
      <c r="X14" s="6">
        <f>IFERROR(HLOOKUP("tbattles",[1]pl!$H:$H,pos!X14),)</f>
        <v>1328</v>
      </c>
      <c r="Y14" s="6">
        <f>IFERROR(HLOOKUP("tbattles",[1]pl!$H:$H,pos!Y14),)</f>
        <v>9</v>
      </c>
      <c r="Z14" s="6">
        <f>IFERROR(HLOOKUP("tbattles",[1]pl!$H:$H,pos!Z14),)</f>
        <v>210</v>
      </c>
      <c r="AA14" s="6">
        <f>IFERROR(HLOOKUP("tbattles",[1]pl!$H:$H,pos!AA14),)</f>
        <v>143</v>
      </c>
      <c r="AB14" s="6">
        <f>IFERROR(HLOOKUP("tbattles",[1]pl!$H:$H,pos!AB14),)</f>
        <v>87</v>
      </c>
      <c r="AC14" s="6">
        <f>IFERROR(HLOOKUP("tbattles",[1]pl!$H:$H,pos!AC14),)</f>
        <v>177</v>
      </c>
      <c r="AD14" s="6">
        <f>IFERROR(HLOOKUP("tbattles",[1]pl!$H:$H,pos!AD14),)</f>
        <v>137</v>
      </c>
      <c r="AE14" s="6">
        <f>IFERROR(HLOOKUP("tbattles",[1]pl!$H:$H,pos!AE14),)</f>
        <v>141</v>
      </c>
    </row>
    <row r="15" spans="1:31" x14ac:dyDescent="0.25">
      <c r="A15" s="6">
        <f>IFERROR(HLOOKUP("tbattles",[1]pl!$H:$H,pos!A15),)</f>
        <v>72</v>
      </c>
      <c r="B15" s="6">
        <f>IFERROR(HLOOKUP("tbattles",[1]pl!$H:$H,pos!B15),)</f>
        <v>31</v>
      </c>
      <c r="C15" s="6">
        <f>IFERROR(HLOOKUP("tbattles",[1]pl!$H:$H,pos!C15),)</f>
        <v>170</v>
      </c>
      <c r="D15" s="6">
        <f>IFERROR(HLOOKUP("tbattles",[1]pl!$H:$H,pos!D15),)</f>
        <v>0</v>
      </c>
      <c r="E15" s="6">
        <f>IFERROR(HLOOKUP("tbattles",[1]pl!$H:$H,pos!E15),)</f>
        <v>38</v>
      </c>
      <c r="F15" s="6">
        <f>IFERROR(HLOOKUP("tbattles",[1]pl!$H:$H,pos!F15),)</f>
        <v>0</v>
      </c>
      <c r="G15" s="6">
        <f>IFERROR(HLOOKUP("tbattles",[1]pl!$H:$H,pos!G15),)</f>
        <v>54</v>
      </c>
      <c r="H15" s="6">
        <f>IFERROR(HLOOKUP("tbattles",[1]pl!$H:$H,pos!H15),)</f>
        <v>97</v>
      </c>
      <c r="I15" s="6">
        <f>IFERROR(HLOOKUP("tbattles",[1]pl!$H:$H,pos!I15),)</f>
        <v>582</v>
      </c>
      <c r="J15" s="6">
        <f>IFERROR(HLOOKUP("tbattles",[1]pl!$H:$H,pos!J15),)</f>
        <v>15</v>
      </c>
      <c r="K15" s="6">
        <f>IFERROR(HLOOKUP("tbattles",[1]pl!$H:$H,pos!K15),)</f>
        <v>107</v>
      </c>
      <c r="L15" s="6">
        <f>IFERROR(HLOOKUP("tbattles",[1]pl!$H:$H,pos!L15),)</f>
        <v>56</v>
      </c>
      <c r="M15" s="6">
        <f>IFERROR(HLOOKUP("tbattles",[1]pl!$H:$H,pos!M15),)</f>
        <v>280</v>
      </c>
      <c r="N15" s="6">
        <f>IFERROR(HLOOKUP("tbattles",[1]pl!$H:$H,pos!N15),)</f>
        <v>34</v>
      </c>
      <c r="O15" s="6">
        <f>IFERROR(HLOOKUP("tbattles",[1]pl!$H:$H,pos!O15),)</f>
        <v>401</v>
      </c>
      <c r="P15" s="6"/>
      <c r="Q15" s="6">
        <f>IFERROR(HLOOKUP("tbattles",[1]pl!$H:$H,pos!Q15),)</f>
        <v>0</v>
      </c>
      <c r="R15" s="6">
        <f>IFERROR(HLOOKUP("tbattles",[1]pl!$H:$H,pos!R15),)</f>
        <v>83</v>
      </c>
      <c r="S15" s="6">
        <f>IFERROR(HLOOKUP("tbattles",[1]pl!$H:$H,pos!S15),)</f>
        <v>0</v>
      </c>
      <c r="T15" s="6">
        <f>IFERROR(HLOOKUP("tbattles",[1]pl!$H:$H,pos!T15),)</f>
        <v>0</v>
      </c>
      <c r="U15" s="6">
        <f>IFERROR(HLOOKUP("tbattles",[1]pl!$H:$H,pos!U15),)</f>
        <v>66</v>
      </c>
      <c r="V15" s="6">
        <f>IFERROR(HLOOKUP("tbattles",[1]pl!$H:$H,pos!V15),)</f>
        <v>0</v>
      </c>
      <c r="W15" s="6">
        <f>IFERROR(HLOOKUP("tbattles",[1]pl!$H:$H,pos!W15),)</f>
        <v>604</v>
      </c>
      <c r="X15" s="6">
        <f>IFERROR(HLOOKUP("tbattles",[1]pl!$H:$H,pos!X15),)</f>
        <v>31</v>
      </c>
      <c r="Y15" s="6">
        <f>IFERROR(HLOOKUP("tbattles",[1]pl!$H:$H,pos!Y15),)</f>
        <v>47</v>
      </c>
      <c r="Z15" s="6">
        <f>IFERROR(HLOOKUP("tbattles",[1]pl!$H:$H,pos!Z15),)</f>
        <v>133</v>
      </c>
      <c r="AA15" s="6">
        <f>IFERROR(HLOOKUP("tbattles",[1]pl!$H:$H,pos!AA15),)</f>
        <v>609</v>
      </c>
      <c r="AB15" s="6">
        <f>IFERROR(HLOOKUP("tbattles",[1]pl!$H:$H,pos!AB15),)</f>
        <v>65</v>
      </c>
      <c r="AC15" s="6">
        <f>IFERROR(HLOOKUP("tbattles",[1]pl!$H:$H,pos!AC15),)</f>
        <v>157</v>
      </c>
      <c r="AD15" s="6">
        <f>IFERROR(HLOOKUP("tbattles",[1]pl!$H:$H,pos!AD15),)</f>
        <v>27</v>
      </c>
      <c r="AE15" s="6">
        <f>IFERROR(HLOOKUP("tbattles",[1]pl!$H:$H,pos!AE15),)</f>
        <v>44</v>
      </c>
    </row>
    <row r="16" spans="1:31" x14ac:dyDescent="0.25">
      <c r="A16" s="6">
        <f>IFERROR(HLOOKUP("tbattles",[1]pl!$H:$H,pos!A16),)</f>
        <v>133</v>
      </c>
      <c r="B16" s="6">
        <f>IFERROR(HLOOKUP("tbattles",[1]pl!$H:$H,pos!B16),)</f>
        <v>127</v>
      </c>
      <c r="C16" s="6">
        <f>IFERROR(HLOOKUP("tbattles",[1]pl!$H:$H,pos!C16),)</f>
        <v>0</v>
      </c>
      <c r="D16" s="6">
        <f>IFERROR(HLOOKUP("tbattles",[1]pl!$H:$H,pos!D16),)</f>
        <v>38</v>
      </c>
      <c r="E16" s="6">
        <f>IFERROR(HLOOKUP("tbattles",[1]pl!$H:$H,pos!E16),)</f>
        <v>192</v>
      </c>
      <c r="F16" s="6">
        <f>IFERROR(HLOOKUP("tbattles",[1]pl!$H:$H,pos!F16),)</f>
        <v>1</v>
      </c>
      <c r="G16" s="6">
        <f>IFERROR(HLOOKUP("tbattles",[1]pl!$H:$H,pos!G16),)</f>
        <v>0</v>
      </c>
      <c r="H16" s="6">
        <f>IFERROR(HLOOKUP("tbattles",[1]pl!$H:$H,pos!H16),)</f>
        <v>32</v>
      </c>
      <c r="I16" s="6">
        <f>IFERROR(HLOOKUP("tbattles",[1]pl!$H:$H,pos!I16),)</f>
        <v>0</v>
      </c>
      <c r="J16" s="6">
        <f>IFERROR(HLOOKUP("tbattles",[1]pl!$H:$H,pos!J16),)</f>
        <v>1</v>
      </c>
      <c r="K16" s="6">
        <f>IFERROR(HLOOKUP("tbattles",[1]pl!$H:$H,pos!K16),)</f>
        <v>0</v>
      </c>
      <c r="L16" s="6">
        <f>IFERROR(HLOOKUP("tbattles",[1]pl!$H:$H,pos!L16),)</f>
        <v>186</v>
      </c>
      <c r="M16" s="6">
        <f>IFERROR(HLOOKUP("tbattles",[1]pl!$H:$H,pos!M16),)</f>
        <v>31</v>
      </c>
      <c r="N16" s="6">
        <f>IFERROR(HLOOKUP("tbattles",[1]pl!$H:$H,pos!N16),)</f>
        <v>594</v>
      </c>
      <c r="O16" s="6">
        <f>IFERROR(HLOOKUP("tbattles",[1]pl!$H:$H,pos!O16),)</f>
        <v>41</v>
      </c>
      <c r="P16" s="6"/>
      <c r="Q16" s="6">
        <f>IFERROR(HLOOKUP("tbattles",[1]pl!$H:$H,pos!Q16),)</f>
        <v>292</v>
      </c>
      <c r="R16" s="6">
        <f>IFERROR(HLOOKUP("tbattles",[1]pl!$H:$H,pos!R16),)</f>
        <v>0</v>
      </c>
      <c r="S16" s="6">
        <f>IFERROR(HLOOKUP("tbattles",[1]pl!$H:$H,pos!S16),)</f>
        <v>29</v>
      </c>
      <c r="T16" s="6">
        <f>IFERROR(HLOOKUP("tbattles",[1]pl!$H:$H,pos!T16),)</f>
        <v>41</v>
      </c>
      <c r="U16" s="6">
        <f>IFERROR(HLOOKUP("tbattles",[1]pl!$H:$H,pos!U16),)</f>
        <v>114</v>
      </c>
      <c r="V16" s="6">
        <f>IFERROR(HLOOKUP("tbattles",[1]pl!$H:$H,pos!V16),)</f>
        <v>188</v>
      </c>
      <c r="W16" s="6">
        <f>IFERROR(HLOOKUP("tbattles",[1]pl!$H:$H,pos!W16),)</f>
        <v>106</v>
      </c>
      <c r="X16" s="6">
        <f>IFERROR(HLOOKUP("tbattles",[1]pl!$H:$H,pos!X16),)</f>
        <v>119</v>
      </c>
      <c r="Y16" s="6">
        <f>IFERROR(HLOOKUP("tbattles",[1]pl!$H:$H,pos!Y16),)</f>
        <v>13</v>
      </c>
      <c r="Z16" s="6">
        <f>IFERROR(HLOOKUP("tbattles",[1]pl!$H:$H,pos!Z16),)</f>
        <v>47</v>
      </c>
      <c r="AA16" s="6">
        <f>IFERROR(HLOOKUP("tbattles",[1]pl!$H:$H,pos!AA16),)</f>
        <v>5</v>
      </c>
      <c r="AB16" s="6">
        <f>IFERROR(HLOOKUP("tbattles",[1]pl!$H:$H,pos!AB16),)</f>
        <v>463</v>
      </c>
      <c r="AC16" s="6">
        <f>IFERROR(HLOOKUP("tbattles",[1]pl!$H:$H,pos!AC16),)</f>
        <v>116</v>
      </c>
      <c r="AD16" s="6">
        <f>IFERROR(HLOOKUP("tbattles",[1]pl!$H:$H,pos!AD16),)</f>
        <v>46</v>
      </c>
      <c r="AE16" s="6">
        <f>IFERROR(HLOOKUP("tbattles",[1]pl!$H:$H,pos!AE16),)</f>
        <v>0</v>
      </c>
    </row>
    <row r="17" spans="1:31" x14ac:dyDescent="0.25">
      <c r="A17" s="6">
        <f>IFERROR(HLOOKUP("tbattles",[1]pl!$H:$H,pos!A17),)</f>
        <v>432</v>
      </c>
      <c r="B17" s="6">
        <f>IFERROR(HLOOKUP("tbattles",[1]pl!$H:$H,pos!B17),)</f>
        <v>68</v>
      </c>
      <c r="C17" s="6">
        <f>IFERROR(HLOOKUP("tbattles",[1]pl!$H:$H,pos!C17),)</f>
        <v>274</v>
      </c>
      <c r="D17" s="6">
        <f>IFERROR(HLOOKUP("tbattles",[1]pl!$H:$H,pos!D17),)</f>
        <v>38</v>
      </c>
      <c r="E17" s="6">
        <f>IFERROR(HLOOKUP("tbattles",[1]pl!$H:$H,pos!E17),)</f>
        <v>5</v>
      </c>
      <c r="F17" s="6">
        <f>IFERROR(HLOOKUP("tbattles",[1]pl!$H:$H,pos!F17),)</f>
        <v>44</v>
      </c>
      <c r="G17" s="6">
        <f>IFERROR(HLOOKUP("tbattles",[1]pl!$H:$H,pos!G17),)</f>
        <v>225</v>
      </c>
      <c r="H17" s="6">
        <f>IFERROR(HLOOKUP("tbattles",[1]pl!$H:$H,pos!H17),)</f>
        <v>573</v>
      </c>
      <c r="I17" s="6">
        <f>IFERROR(HLOOKUP("tbattles",[1]pl!$H:$H,pos!I17),)</f>
        <v>253</v>
      </c>
      <c r="J17" s="6">
        <f>IFERROR(HLOOKUP("tbattles",[1]pl!$H:$H,pos!J17),)</f>
        <v>56</v>
      </c>
      <c r="K17" s="6">
        <f>IFERROR(HLOOKUP("tbattles",[1]pl!$H:$H,pos!K17),)</f>
        <v>1199</v>
      </c>
      <c r="L17" s="6">
        <f>IFERROR(HLOOKUP("tbattles",[1]pl!$H:$H,pos!L17),)</f>
        <v>0</v>
      </c>
      <c r="M17" s="6">
        <f>IFERROR(HLOOKUP("tbattles",[1]pl!$H:$H,pos!M17),)</f>
        <v>101</v>
      </c>
      <c r="N17" s="6">
        <f>IFERROR(HLOOKUP("tbattles",[1]pl!$H:$H,pos!N17),)</f>
        <v>0</v>
      </c>
      <c r="O17" s="6">
        <f>IFERROR(HLOOKUP("tbattles",[1]pl!$H:$H,pos!O17),)</f>
        <v>28</v>
      </c>
      <c r="P17" s="6"/>
      <c r="Q17" s="6">
        <f>IFERROR(HLOOKUP("tbattles",[1]pl!$H:$H,pos!Q17),)</f>
        <v>78</v>
      </c>
      <c r="R17" s="6">
        <f>IFERROR(HLOOKUP("tbattles",[1]pl!$H:$H,pos!R17),)</f>
        <v>0</v>
      </c>
      <c r="S17" s="6">
        <f>IFERROR(HLOOKUP("tbattles",[1]pl!$H:$H,pos!S17),)</f>
        <v>2555</v>
      </c>
      <c r="T17" s="6">
        <f>IFERROR(HLOOKUP("tbattles",[1]pl!$H:$H,pos!T17),)</f>
        <v>242</v>
      </c>
      <c r="U17" s="6">
        <f>IFERROR(HLOOKUP("tbattles",[1]pl!$H:$H,pos!U17),)</f>
        <v>248</v>
      </c>
      <c r="V17" s="6">
        <f>IFERROR(HLOOKUP("tbattles",[1]pl!$H:$H,pos!V17),)</f>
        <v>188</v>
      </c>
      <c r="W17" s="6">
        <f>IFERROR(HLOOKUP("tbattles",[1]pl!$H:$H,pos!W17),)</f>
        <v>10</v>
      </c>
      <c r="X17" s="6">
        <f>IFERROR(HLOOKUP("tbattles",[1]pl!$H:$H,pos!X17),)</f>
        <v>0</v>
      </c>
      <c r="Y17" s="6">
        <f>IFERROR(HLOOKUP("tbattles",[1]pl!$H:$H,pos!Y17),)</f>
        <v>56</v>
      </c>
      <c r="Z17" s="6">
        <f>IFERROR(HLOOKUP("tbattles",[1]pl!$H:$H,pos!Z17),)</f>
        <v>508</v>
      </c>
      <c r="AA17" s="6">
        <f>IFERROR(HLOOKUP("tbattles",[1]pl!$H:$H,pos!AA17),)</f>
        <v>0</v>
      </c>
      <c r="AB17" s="6">
        <f>IFERROR(HLOOKUP("tbattles",[1]pl!$H:$H,pos!AB17),)</f>
        <v>157</v>
      </c>
      <c r="AC17" s="6">
        <f>IFERROR(HLOOKUP("tbattles",[1]pl!$H:$H,pos!AC17),)</f>
        <v>0</v>
      </c>
      <c r="AD17" s="6">
        <f>IFERROR(HLOOKUP("tbattles",[1]pl!$H:$H,pos!AD17),)</f>
        <v>364</v>
      </c>
      <c r="AE17" s="6">
        <f>IFERROR(HLOOKUP("tbattles",[1]pl!$H:$H,pos!AE17),)</f>
        <v>711</v>
      </c>
    </row>
    <row r="18" spans="1:31" x14ac:dyDescent="0.25">
      <c r="A18" s="6">
        <f>IFERROR(HLOOKUP("tbattles",[1]pl!$H:$H,pos!A18),)</f>
        <v>121</v>
      </c>
      <c r="B18" s="6">
        <f>IFERROR(HLOOKUP("tbattles",[1]pl!$H:$H,pos!B18),)</f>
        <v>1071</v>
      </c>
      <c r="C18" s="6">
        <f>IFERROR(HLOOKUP("tbattles",[1]pl!$H:$H,pos!C18),)</f>
        <v>0</v>
      </c>
      <c r="D18" s="6">
        <f>IFERROR(HLOOKUP("tbattles",[1]pl!$H:$H,pos!D18),)</f>
        <v>22</v>
      </c>
      <c r="E18" s="6">
        <f>IFERROR(HLOOKUP("tbattles",[1]pl!$H:$H,pos!E18),)</f>
        <v>4</v>
      </c>
      <c r="F18" s="6">
        <f>IFERROR(HLOOKUP("tbattles",[1]pl!$H:$H,pos!F18),)</f>
        <v>0</v>
      </c>
      <c r="G18" s="6">
        <f>IFERROR(HLOOKUP("tbattles",[1]pl!$H:$H,pos!G18),)</f>
        <v>84</v>
      </c>
      <c r="H18" s="6">
        <f>IFERROR(HLOOKUP("tbattles",[1]pl!$H:$H,pos!H18),)</f>
        <v>91</v>
      </c>
      <c r="I18" s="6">
        <f>IFERROR(HLOOKUP("tbattles",[1]pl!$H:$H,pos!I18),)</f>
        <v>0</v>
      </c>
      <c r="J18" s="6">
        <f>IFERROR(HLOOKUP("tbattles",[1]pl!$H:$H,pos!J18),)</f>
        <v>65</v>
      </c>
      <c r="K18" s="6">
        <f>IFERROR(HLOOKUP("tbattles",[1]pl!$H:$H,pos!K18),)</f>
        <v>38</v>
      </c>
      <c r="L18" s="6">
        <f>IFERROR(HLOOKUP("tbattles",[1]pl!$H:$H,pos!L18),)</f>
        <v>384</v>
      </c>
      <c r="M18" s="6">
        <f>IFERROR(HLOOKUP("tbattles",[1]pl!$H:$H,pos!M18),)</f>
        <v>25</v>
      </c>
      <c r="N18" s="6">
        <f>IFERROR(HLOOKUP("tbattles",[1]pl!$H:$H,pos!N18),)</f>
        <v>0</v>
      </c>
      <c r="O18" s="6">
        <f>IFERROR(HLOOKUP("tbattles",[1]pl!$H:$H,pos!O18),)</f>
        <v>24</v>
      </c>
      <c r="P18" s="6"/>
      <c r="Q18" s="6">
        <f>IFERROR(HLOOKUP("tbattles",[1]pl!$H:$H,pos!Q18),)</f>
        <v>0</v>
      </c>
      <c r="R18" s="6">
        <f>IFERROR(HLOOKUP("tbattles",[1]pl!$H:$H,pos!R18),)</f>
        <v>4</v>
      </c>
      <c r="S18" s="6">
        <f>IFERROR(HLOOKUP("tbattles",[1]pl!$H:$H,pos!S18),)</f>
        <v>545</v>
      </c>
      <c r="T18" s="6">
        <f>IFERROR(HLOOKUP("tbattles",[1]pl!$H:$H,pos!T18),)</f>
        <v>0</v>
      </c>
      <c r="U18" s="6">
        <f>IFERROR(HLOOKUP("tbattles",[1]pl!$H:$H,pos!U18),)</f>
        <v>113</v>
      </c>
      <c r="V18" s="6">
        <f>IFERROR(HLOOKUP("tbattles",[1]pl!$H:$H,pos!V18),)</f>
        <v>140</v>
      </c>
      <c r="W18" s="6">
        <f>IFERROR(HLOOKUP("tbattles",[1]pl!$H:$H,pos!W18),)</f>
        <v>1</v>
      </c>
      <c r="X18" s="6">
        <f>IFERROR(HLOOKUP("tbattles",[1]pl!$H:$H,pos!X18),)</f>
        <v>0</v>
      </c>
      <c r="Y18" s="6">
        <f>IFERROR(HLOOKUP("tbattles",[1]pl!$H:$H,pos!Y18),)</f>
        <v>159</v>
      </c>
      <c r="Z18" s="6">
        <f>IFERROR(HLOOKUP("tbattles",[1]pl!$H:$H,pos!Z18),)</f>
        <v>133</v>
      </c>
      <c r="AA18" s="6">
        <f>IFERROR(HLOOKUP("tbattles",[1]pl!$H:$H,pos!AA18),)</f>
        <v>176</v>
      </c>
      <c r="AB18" s="6">
        <f>IFERROR(HLOOKUP("tbattles",[1]pl!$H:$H,pos!AB18),)</f>
        <v>194</v>
      </c>
      <c r="AC18" s="6">
        <f>IFERROR(HLOOKUP("tbattles",[1]pl!$H:$H,pos!AC18),)</f>
        <v>94</v>
      </c>
      <c r="AD18" s="6">
        <f>IFERROR(HLOOKUP("tbattles",[1]pl!$H:$H,pos!AD18),)</f>
        <v>2</v>
      </c>
      <c r="AE18" s="6">
        <f>IFERROR(HLOOKUP("tbattles",[1]pl!$H:$H,pos!AE18),)</f>
        <v>135</v>
      </c>
    </row>
    <row r="19" spans="1:31" x14ac:dyDescent="0.25">
      <c r="A19" s="6">
        <f>IFERROR(HLOOKUP("tbattles",[1]pl!$H:$H,pos!A19),)</f>
        <v>3</v>
      </c>
      <c r="B19" s="6">
        <f>IFERROR(HLOOKUP("tbattles",[1]pl!$H:$H,pos!B19),)</f>
        <v>24</v>
      </c>
      <c r="C19" s="6">
        <f>IFERROR(HLOOKUP("tbattles",[1]pl!$H:$H,pos!C19),)</f>
        <v>0</v>
      </c>
      <c r="D19" s="6">
        <f>IFERROR(HLOOKUP("tbattles",[1]pl!$H:$H,pos!D19),)</f>
        <v>125</v>
      </c>
      <c r="E19" s="6">
        <f>IFERROR(HLOOKUP("tbattles",[1]pl!$H:$H,pos!E19),)</f>
        <v>71</v>
      </c>
      <c r="F19" s="6">
        <f>IFERROR(HLOOKUP("tbattles",[1]pl!$H:$H,pos!F19),)</f>
        <v>139</v>
      </c>
      <c r="G19" s="6">
        <f>IFERROR(HLOOKUP("tbattles",[1]pl!$H:$H,pos!G19),)</f>
        <v>38</v>
      </c>
      <c r="H19" s="6">
        <f>IFERROR(HLOOKUP("tbattles",[1]pl!$H:$H,pos!H19),)</f>
        <v>42</v>
      </c>
      <c r="I19" s="6">
        <f>IFERROR(HLOOKUP("tbattles",[1]pl!$H:$H,pos!I19),)</f>
        <v>70</v>
      </c>
      <c r="J19" s="6">
        <f>IFERROR(HLOOKUP("tbattles",[1]pl!$H:$H,pos!J19),)</f>
        <v>165</v>
      </c>
      <c r="K19" s="6">
        <f>IFERROR(HLOOKUP("tbattles",[1]pl!$H:$H,pos!K19),)</f>
        <v>13</v>
      </c>
      <c r="L19" s="6">
        <f>IFERROR(HLOOKUP("tbattles",[1]pl!$H:$H,pos!L19),)</f>
        <v>128</v>
      </c>
      <c r="M19" s="6">
        <f>IFERROR(HLOOKUP("tbattles",[1]pl!$H:$H,pos!M19),)</f>
        <v>125</v>
      </c>
      <c r="N19" s="6">
        <f>IFERROR(HLOOKUP("tbattles",[1]pl!$H:$H,pos!N19),)</f>
        <v>0</v>
      </c>
      <c r="O19" s="6">
        <f>IFERROR(HLOOKUP("tbattles",[1]pl!$H:$H,pos!O19),)</f>
        <v>133</v>
      </c>
      <c r="P19" s="6"/>
      <c r="Q19" s="6">
        <f>IFERROR(HLOOKUP("tbattles",[1]pl!$H:$H,pos!Q19),)</f>
        <v>191</v>
      </c>
      <c r="R19" s="6">
        <f>IFERROR(HLOOKUP("tbattles",[1]pl!$H:$H,pos!R19),)</f>
        <v>18</v>
      </c>
      <c r="S19" s="6">
        <f>IFERROR(HLOOKUP("tbattles",[1]pl!$H:$H,pos!S19),)</f>
        <v>17</v>
      </c>
      <c r="T19" s="6">
        <f>IFERROR(HLOOKUP("tbattles",[1]pl!$H:$H,pos!T19),)</f>
        <v>0</v>
      </c>
      <c r="U19" s="6">
        <f>IFERROR(HLOOKUP("tbattles",[1]pl!$H:$H,pos!U19),)</f>
        <v>39</v>
      </c>
      <c r="V19" s="6">
        <f>IFERROR(HLOOKUP("tbattles",[1]pl!$H:$H,pos!V19),)</f>
        <v>577</v>
      </c>
      <c r="W19" s="6">
        <f>IFERROR(HLOOKUP("tbattles",[1]pl!$H:$H,pos!W19),)</f>
        <v>7</v>
      </c>
      <c r="X19" s="6">
        <f>IFERROR(HLOOKUP("tbattles",[1]pl!$H:$H,pos!X19),)</f>
        <v>0</v>
      </c>
      <c r="Y19" s="6">
        <f>IFERROR(HLOOKUP("tbattles",[1]pl!$H:$H,pos!Y19),)</f>
        <v>0</v>
      </c>
      <c r="Z19" s="6">
        <f>IFERROR(HLOOKUP("tbattles",[1]pl!$H:$H,pos!Z19),)</f>
        <v>6</v>
      </c>
      <c r="AA19" s="6">
        <f>IFERROR(HLOOKUP("tbattles",[1]pl!$H:$H,pos!AA19),)</f>
        <v>47</v>
      </c>
      <c r="AB19" s="6">
        <f>IFERROR(HLOOKUP("tbattles",[1]pl!$H:$H,pos!AB19),)</f>
        <v>156</v>
      </c>
      <c r="AC19" s="6">
        <f>IFERROR(HLOOKUP("tbattles",[1]pl!$H:$H,pos!AC19),)</f>
        <v>393</v>
      </c>
      <c r="AD19" s="6">
        <f>IFERROR(HLOOKUP("tbattles",[1]pl!$H:$H,pos!AD19),)</f>
        <v>23</v>
      </c>
      <c r="AE19" s="6">
        <f>IFERROR(HLOOKUP("tbattles",[1]pl!$H:$H,pos!AE19),)</f>
        <v>171</v>
      </c>
    </row>
    <row r="20" spans="1:31" x14ac:dyDescent="0.25">
      <c r="A20" s="6">
        <f>IFERROR(HLOOKUP("tbattles",[1]pl!$H:$H,pos!A20),)</f>
        <v>49</v>
      </c>
      <c r="B20" s="6">
        <f>IFERROR(HLOOKUP("tbattles",[1]pl!$H:$H,pos!B20),)</f>
        <v>21</v>
      </c>
      <c r="C20" s="6">
        <f>IFERROR(HLOOKUP("tbattles",[1]pl!$H:$H,pos!C20),)</f>
        <v>4</v>
      </c>
      <c r="D20" s="6">
        <f>IFERROR(HLOOKUP("tbattles",[1]pl!$H:$H,pos!D20),)</f>
        <v>60</v>
      </c>
      <c r="E20" s="6">
        <f>IFERROR(HLOOKUP("tbattles",[1]pl!$H:$H,pos!E20),)</f>
        <v>38</v>
      </c>
      <c r="F20" s="6">
        <f>IFERROR(HLOOKUP("tbattles",[1]pl!$H:$H,pos!F20),)</f>
        <v>700</v>
      </c>
      <c r="G20" s="6">
        <f>IFERROR(HLOOKUP("tbattles",[1]pl!$H:$H,pos!G20),)</f>
        <v>28</v>
      </c>
      <c r="H20" s="6">
        <f>IFERROR(HLOOKUP("tbattles",[1]pl!$H:$H,pos!H20),)</f>
        <v>30</v>
      </c>
      <c r="I20" s="6">
        <f>IFERROR(HLOOKUP("tbattles",[1]pl!$H:$H,pos!I20),)</f>
        <v>32</v>
      </c>
      <c r="J20" s="6">
        <f>IFERROR(HLOOKUP("tbattles",[1]pl!$H:$H,pos!J20),)</f>
        <v>19</v>
      </c>
      <c r="K20" s="6">
        <f>IFERROR(HLOOKUP("tbattles",[1]pl!$H:$H,pos!K20),)</f>
        <v>116</v>
      </c>
      <c r="L20" s="6">
        <f>IFERROR(HLOOKUP("tbattles",[1]pl!$H:$H,pos!L20),)</f>
        <v>39</v>
      </c>
      <c r="M20" s="6">
        <f>IFERROR(HLOOKUP("tbattles",[1]pl!$H:$H,pos!M20),)</f>
        <v>34</v>
      </c>
      <c r="N20" s="6">
        <f>IFERROR(HLOOKUP("tbattles",[1]pl!$H:$H,pos!N20),)</f>
        <v>546</v>
      </c>
      <c r="O20" s="6">
        <f>IFERROR(HLOOKUP("tbattles",[1]pl!$H:$H,pos!O20),)</f>
        <v>489</v>
      </c>
      <c r="P20" s="6"/>
      <c r="Q20" s="6">
        <f>IFERROR(HLOOKUP("tbattles",[1]pl!$H:$H,pos!Q20),)</f>
        <v>83</v>
      </c>
      <c r="R20" s="6">
        <f>IFERROR(HLOOKUP("tbattles",[1]pl!$H:$H,pos!R20),)</f>
        <v>18</v>
      </c>
      <c r="S20" s="6">
        <f>IFERROR(HLOOKUP("tbattles",[1]pl!$H:$H,pos!S20),)</f>
        <v>376</v>
      </c>
      <c r="T20" s="6">
        <f>IFERROR(HLOOKUP("tbattles",[1]pl!$H:$H,pos!T20),)</f>
        <v>0</v>
      </c>
      <c r="U20" s="6">
        <f>IFERROR(HLOOKUP("tbattles",[1]pl!$H:$H,pos!U20),)</f>
        <v>2501</v>
      </c>
      <c r="V20" s="6">
        <f>IFERROR(HLOOKUP("tbattles",[1]pl!$H:$H,pos!V20),)</f>
        <v>0</v>
      </c>
      <c r="W20" s="6">
        <f>IFERROR(HLOOKUP("tbattles",[1]pl!$H:$H,pos!W20),)</f>
        <v>56</v>
      </c>
      <c r="X20" s="6">
        <f>IFERROR(HLOOKUP("tbattles",[1]pl!$H:$H,pos!X20),)</f>
        <v>53</v>
      </c>
      <c r="Y20" s="6">
        <f>IFERROR(HLOOKUP("tbattles",[1]pl!$H:$H,pos!Y20),)</f>
        <v>0</v>
      </c>
      <c r="Z20" s="6">
        <f>IFERROR(HLOOKUP("tbattles",[1]pl!$H:$H,pos!Z20),)</f>
        <v>65</v>
      </c>
      <c r="AA20" s="6">
        <f>IFERROR(HLOOKUP("tbattles",[1]pl!$H:$H,pos!AA20),)</f>
        <v>130</v>
      </c>
      <c r="AB20" s="6">
        <f>IFERROR(HLOOKUP("tbattles",[1]pl!$H:$H,pos!AB20),)</f>
        <v>108</v>
      </c>
      <c r="AC20" s="6">
        <f>IFERROR(HLOOKUP("tbattles",[1]pl!$H:$H,pos!AC20),)</f>
        <v>0</v>
      </c>
      <c r="AD20" s="6">
        <f>IFERROR(HLOOKUP("tbattles",[1]pl!$H:$H,pos!AD20),)</f>
        <v>197</v>
      </c>
      <c r="AE20" s="6">
        <f>IFERROR(HLOOKUP("tbattles",[1]pl!$H:$H,pos!AE20),)</f>
        <v>0</v>
      </c>
    </row>
    <row r="21" spans="1:31" x14ac:dyDescent="0.25">
      <c r="A21" s="6">
        <f>IFERROR(HLOOKUP("tbattles",[1]pl!$H:$H,pos!A21),)</f>
        <v>326</v>
      </c>
      <c r="B21" s="6">
        <f>IFERROR(HLOOKUP("tbattles",[1]pl!$H:$H,pos!B21),)</f>
        <v>10</v>
      </c>
      <c r="C21" s="6">
        <f>IFERROR(HLOOKUP("tbattles",[1]pl!$H:$H,pos!C21),)</f>
        <v>948</v>
      </c>
      <c r="D21" s="6">
        <f>IFERROR(HLOOKUP("tbattles",[1]pl!$H:$H,pos!D21),)</f>
        <v>38</v>
      </c>
      <c r="E21" s="6">
        <f>IFERROR(HLOOKUP("tbattles",[1]pl!$H:$H,pos!E21),)</f>
        <v>2214</v>
      </c>
      <c r="F21" s="6">
        <f>IFERROR(HLOOKUP("tbattles",[1]pl!$H:$H,pos!F21),)</f>
        <v>36</v>
      </c>
      <c r="G21" s="6">
        <f>IFERROR(HLOOKUP("tbattles",[1]pl!$H:$H,pos!G21),)</f>
        <v>199</v>
      </c>
      <c r="H21" s="6">
        <f>IFERROR(HLOOKUP("tbattles",[1]pl!$H:$H,pos!H21),)</f>
        <v>287</v>
      </c>
      <c r="I21" s="6">
        <f>IFERROR(HLOOKUP("tbattles",[1]pl!$H:$H,pos!I21),)</f>
        <v>57</v>
      </c>
      <c r="J21" s="6">
        <f>IFERROR(HLOOKUP("tbattles",[1]pl!$H:$H,pos!J21),)</f>
        <v>19</v>
      </c>
      <c r="K21" s="6">
        <f>IFERROR(HLOOKUP("tbattles",[1]pl!$H:$H,pos!K21),)</f>
        <v>303</v>
      </c>
      <c r="L21" s="6">
        <f>IFERROR(HLOOKUP("tbattles",[1]pl!$H:$H,pos!L21),)</f>
        <v>313</v>
      </c>
      <c r="M21" s="6">
        <f>IFERROR(HLOOKUP("tbattles",[1]pl!$H:$H,pos!M21),)</f>
        <v>5</v>
      </c>
      <c r="N21" s="6">
        <f>IFERROR(HLOOKUP("tbattles",[1]pl!$H:$H,pos!N21),)</f>
        <v>148</v>
      </c>
      <c r="O21" s="6">
        <f>IFERROR(HLOOKUP("tbattles",[1]pl!$H:$H,pos!O21),)</f>
        <v>39</v>
      </c>
      <c r="P21" s="6"/>
      <c r="Q21" s="6">
        <f>IFERROR(HLOOKUP("tbattles",[1]pl!$H:$H,pos!Q21),)</f>
        <v>1952</v>
      </c>
      <c r="R21" s="6">
        <f>IFERROR(HLOOKUP("tbattles",[1]pl!$H:$H,pos!R21),)</f>
        <v>27</v>
      </c>
      <c r="S21" s="6">
        <f>IFERROR(HLOOKUP("tbattles",[1]pl!$H:$H,pos!S21),)</f>
        <v>28</v>
      </c>
      <c r="T21" s="6">
        <f>IFERROR(HLOOKUP("tbattles",[1]pl!$H:$H,pos!T21),)</f>
        <v>78</v>
      </c>
      <c r="U21" s="6">
        <f>IFERROR(HLOOKUP("tbattles",[1]pl!$H:$H,pos!U21),)</f>
        <v>824</v>
      </c>
      <c r="V21" s="6">
        <f>IFERROR(HLOOKUP("tbattles",[1]pl!$H:$H,pos!V21),)</f>
        <v>129</v>
      </c>
      <c r="W21" s="6">
        <f>IFERROR(HLOOKUP("tbattles",[1]pl!$H:$H,pos!W21),)</f>
        <v>420</v>
      </c>
      <c r="X21" s="6">
        <f>IFERROR(HLOOKUP("tbattles",[1]pl!$H:$H,pos!X21),)</f>
        <v>50</v>
      </c>
      <c r="Y21" s="6">
        <f>IFERROR(HLOOKUP("tbattles",[1]pl!$H:$H,pos!Y21),)</f>
        <v>458</v>
      </c>
      <c r="Z21" s="6">
        <f>IFERROR(HLOOKUP("tbattles",[1]pl!$H:$H,pos!Z21),)</f>
        <v>234</v>
      </c>
      <c r="AA21" s="6">
        <f>IFERROR(HLOOKUP("tbattles",[1]pl!$H:$H,pos!AA21),)</f>
        <v>3486</v>
      </c>
      <c r="AB21" s="6">
        <f>IFERROR(HLOOKUP("tbattles",[1]pl!$H:$H,pos!AB21),)</f>
        <v>192</v>
      </c>
      <c r="AC21" s="6">
        <f>IFERROR(HLOOKUP("tbattles",[1]pl!$H:$H,pos!AC21),)</f>
        <v>303</v>
      </c>
      <c r="AD21" s="6">
        <f>IFERROR(HLOOKUP("tbattles",[1]pl!$H:$H,pos!AD21),)</f>
        <v>45</v>
      </c>
      <c r="AE21" s="6">
        <f>IFERROR(HLOOKUP("tbattles",[1]pl!$H:$H,pos!AE21),)</f>
        <v>204</v>
      </c>
    </row>
    <row r="22" spans="1:31" x14ac:dyDescent="0.25">
      <c r="A22" s="6">
        <f>IFERROR(HLOOKUP("tbattles",[1]pl!$H:$H,pos!A22),)</f>
        <v>404</v>
      </c>
      <c r="B22" s="6">
        <f>IFERROR(HLOOKUP("tbattles",[1]pl!$H:$H,pos!B22),)</f>
        <v>11</v>
      </c>
      <c r="C22" s="6">
        <f>IFERROR(HLOOKUP("tbattles",[1]pl!$H:$H,pos!C22),)</f>
        <v>201</v>
      </c>
      <c r="D22" s="6">
        <f>IFERROR(HLOOKUP("tbattles",[1]pl!$H:$H,pos!D22),)</f>
        <v>0</v>
      </c>
      <c r="E22" s="6">
        <f>IFERROR(HLOOKUP("tbattles",[1]pl!$H:$H,pos!E22),)</f>
        <v>38</v>
      </c>
      <c r="F22" s="6">
        <f>IFERROR(HLOOKUP("tbattles",[1]pl!$H:$H,pos!F22),)</f>
        <v>47</v>
      </c>
      <c r="G22" s="6">
        <f>IFERROR(HLOOKUP("tbattles",[1]pl!$H:$H,pos!G22),)</f>
        <v>212</v>
      </c>
      <c r="H22" s="6">
        <f>IFERROR(HLOOKUP("tbattles",[1]pl!$H:$H,pos!H22),)</f>
        <v>37</v>
      </c>
      <c r="I22" s="6">
        <f>IFERROR(HLOOKUP("tbattles",[1]pl!$H:$H,pos!I22),)</f>
        <v>103</v>
      </c>
      <c r="J22" s="6">
        <f>IFERROR(HLOOKUP("tbattles",[1]pl!$H:$H,pos!J22),)</f>
        <v>69</v>
      </c>
      <c r="K22" s="6">
        <f>IFERROR(HLOOKUP("tbattles",[1]pl!$H:$H,pos!K22),)</f>
        <v>277</v>
      </c>
      <c r="L22" s="6">
        <f>IFERROR(HLOOKUP("tbattles",[1]pl!$H:$H,pos!L22),)</f>
        <v>387</v>
      </c>
      <c r="M22" s="6">
        <f>IFERROR(HLOOKUP("tbattles",[1]pl!$H:$H,pos!M22),)</f>
        <v>61</v>
      </c>
      <c r="N22" s="6">
        <f>IFERROR(HLOOKUP("tbattles",[1]pl!$H:$H,pos!N22),)</f>
        <v>120</v>
      </c>
      <c r="O22" s="6">
        <f>IFERROR(HLOOKUP("tbattles",[1]pl!$H:$H,pos!O22),)</f>
        <v>44</v>
      </c>
      <c r="P22" s="6"/>
      <c r="Q22" s="6">
        <f>IFERROR(HLOOKUP("tbattles",[1]pl!$H:$H,pos!Q22),)</f>
        <v>149</v>
      </c>
      <c r="R22" s="6">
        <f>IFERROR(HLOOKUP("tbattles",[1]pl!$H:$H,pos!R22),)</f>
        <v>70</v>
      </c>
      <c r="S22" s="6">
        <f>IFERROR(HLOOKUP("tbattles",[1]pl!$H:$H,pos!S22),)</f>
        <v>0</v>
      </c>
      <c r="T22" s="6">
        <f>IFERROR(HLOOKUP("tbattles",[1]pl!$H:$H,pos!T22),)</f>
        <v>193</v>
      </c>
      <c r="U22" s="6">
        <f>IFERROR(HLOOKUP("tbattles",[1]pl!$H:$H,pos!U22),)</f>
        <v>314</v>
      </c>
      <c r="V22" s="6">
        <f>IFERROR(HLOOKUP("tbattles",[1]pl!$H:$H,pos!V22),)</f>
        <v>105</v>
      </c>
      <c r="W22" s="6">
        <f>IFERROR(HLOOKUP("tbattles",[1]pl!$H:$H,pos!W22),)</f>
        <v>560</v>
      </c>
      <c r="X22" s="6">
        <f>IFERROR(HLOOKUP("tbattles",[1]pl!$H:$H,pos!X22),)</f>
        <v>0</v>
      </c>
      <c r="Y22" s="6">
        <f>IFERROR(HLOOKUP("tbattles",[1]pl!$H:$H,pos!Y22),)</f>
        <v>16</v>
      </c>
      <c r="Z22" s="6">
        <f>IFERROR(HLOOKUP("tbattles",[1]pl!$H:$H,pos!Z22),)</f>
        <v>94</v>
      </c>
      <c r="AA22" s="6">
        <f>IFERROR(HLOOKUP("tbattles",[1]pl!$H:$H,pos!AA22),)</f>
        <v>250</v>
      </c>
      <c r="AB22" s="6">
        <f>IFERROR(HLOOKUP("tbattles",[1]pl!$H:$H,pos!AB22),)</f>
        <v>92</v>
      </c>
      <c r="AC22" s="6">
        <f>IFERROR(HLOOKUP("tbattles",[1]pl!$H:$H,pos!AC22),)</f>
        <v>160</v>
      </c>
      <c r="AD22" s="6">
        <f>IFERROR(HLOOKUP("tbattles",[1]pl!$H:$H,pos!AD22),)</f>
        <v>0</v>
      </c>
      <c r="AE22" s="6">
        <f>IFERROR(HLOOKUP("tbattles",[1]pl!$H:$H,pos!AE22),)</f>
        <v>15</v>
      </c>
    </row>
    <row r="23" spans="1:31" x14ac:dyDescent="0.25">
      <c r="A23" s="6">
        <f>IFERROR(HLOOKUP("tbattles",[1]pl!$H:$H,pos!A23),)</f>
        <v>0</v>
      </c>
      <c r="B23" s="6">
        <f>IFERROR(HLOOKUP("tbattles",[1]pl!$H:$H,pos!B23),)</f>
        <v>0</v>
      </c>
      <c r="C23" s="6">
        <f>IFERROR(HLOOKUP("tbattles",[1]pl!$H:$H,pos!C23),)</f>
        <v>338</v>
      </c>
      <c r="D23" s="6">
        <f>IFERROR(HLOOKUP("tbattles",[1]pl!$H:$H,pos!D23),)</f>
        <v>0</v>
      </c>
      <c r="E23" s="6">
        <f>IFERROR(HLOOKUP("tbattles",[1]pl!$H:$H,pos!E23),)</f>
        <v>38</v>
      </c>
      <c r="F23" s="6">
        <f>IFERROR(HLOOKUP("tbattles",[1]pl!$H:$H,pos!F23),)</f>
        <v>147</v>
      </c>
      <c r="G23" s="6">
        <f>IFERROR(HLOOKUP("tbattles",[1]pl!$H:$H,pos!G23),)</f>
        <v>25</v>
      </c>
      <c r="H23" s="6">
        <f>IFERROR(HLOOKUP("tbattles",[1]pl!$H:$H,pos!H23),)</f>
        <v>0</v>
      </c>
      <c r="I23" s="6">
        <f>IFERROR(HLOOKUP("tbattles",[1]pl!$H:$H,pos!I23),)</f>
        <v>245</v>
      </c>
      <c r="J23" s="6">
        <f>IFERROR(HLOOKUP("tbattles",[1]pl!$H:$H,pos!J23),)</f>
        <v>1</v>
      </c>
      <c r="K23" s="6">
        <f>IFERROR(HLOOKUP("tbattles",[1]pl!$H:$H,pos!K23),)</f>
        <v>284</v>
      </c>
      <c r="L23" s="6">
        <f>IFERROR(HLOOKUP("tbattles",[1]pl!$H:$H,pos!L23),)</f>
        <v>1667</v>
      </c>
      <c r="M23" s="6">
        <f>IFERROR(HLOOKUP("tbattles",[1]pl!$H:$H,pos!M23),)</f>
        <v>0</v>
      </c>
      <c r="N23" s="6">
        <f>IFERROR(HLOOKUP("tbattles",[1]pl!$H:$H,pos!N23),)</f>
        <v>22</v>
      </c>
      <c r="O23" s="6">
        <f>IFERROR(HLOOKUP("tbattles",[1]pl!$H:$H,pos!O23),)</f>
        <v>626</v>
      </c>
      <c r="P23" s="6"/>
      <c r="Q23" s="6">
        <f>IFERROR(HLOOKUP("tbattles",[1]pl!$H:$H,pos!Q23),)</f>
        <v>0</v>
      </c>
      <c r="R23" s="6">
        <f>IFERROR(HLOOKUP("tbattles",[1]pl!$H:$H,pos!R23),)</f>
        <v>679</v>
      </c>
      <c r="S23" s="6">
        <f>IFERROR(HLOOKUP("tbattles",[1]pl!$H:$H,pos!S23),)</f>
        <v>492</v>
      </c>
      <c r="T23" s="6">
        <f>IFERROR(HLOOKUP("tbattles",[1]pl!$H:$H,pos!T23),)</f>
        <v>58</v>
      </c>
      <c r="U23" s="6">
        <f>IFERROR(HLOOKUP("tbattles",[1]pl!$H:$H,pos!U23),)</f>
        <v>1519</v>
      </c>
      <c r="V23" s="6">
        <f>IFERROR(HLOOKUP("tbattles",[1]pl!$H:$H,pos!V23),)</f>
        <v>1014</v>
      </c>
      <c r="W23" s="6">
        <f>IFERROR(HLOOKUP("tbattles",[1]pl!$H:$H,pos!W23),)</f>
        <v>71</v>
      </c>
      <c r="X23" s="6">
        <f>IFERROR(HLOOKUP("tbattles",[1]pl!$H:$H,pos!X23),)</f>
        <v>393</v>
      </c>
      <c r="Y23" s="6">
        <f>IFERROR(HLOOKUP("tbattles",[1]pl!$H:$H,pos!Y23),)</f>
        <v>257</v>
      </c>
      <c r="Z23" s="6">
        <f>IFERROR(HLOOKUP("tbattles",[1]pl!$H:$H,pos!Z23),)</f>
        <v>30</v>
      </c>
      <c r="AA23" s="6">
        <f>IFERROR(HLOOKUP("tbattles",[1]pl!$H:$H,pos!AA23),)</f>
        <v>0</v>
      </c>
      <c r="AB23" s="6">
        <f>IFERROR(HLOOKUP("tbattles",[1]pl!$H:$H,pos!AB23),)</f>
        <v>509</v>
      </c>
      <c r="AC23" s="6">
        <f>IFERROR(HLOOKUP("tbattles",[1]pl!$H:$H,pos!AC23),)</f>
        <v>0</v>
      </c>
      <c r="AD23" s="6">
        <f>IFERROR(HLOOKUP("tbattles",[1]pl!$H:$H,pos!AD23),)</f>
        <v>280</v>
      </c>
      <c r="AE23" s="6">
        <f>IFERROR(HLOOKUP("tbattles",[1]pl!$H:$H,pos!AE23),)</f>
        <v>0</v>
      </c>
    </row>
    <row r="24" spans="1:31" x14ac:dyDescent="0.25">
      <c r="A24" s="6">
        <f>IFERROR(HLOOKUP("tbattles",[1]pl!$H:$H,pos!A24),)</f>
        <v>0</v>
      </c>
      <c r="B24" s="6">
        <f>IFERROR(HLOOKUP("tbattles",[1]pl!$H:$H,pos!B24),)</f>
        <v>320</v>
      </c>
      <c r="C24" s="6">
        <f>IFERROR(HLOOKUP("tbattles",[1]pl!$H:$H,pos!C24),)</f>
        <v>199</v>
      </c>
      <c r="D24" s="6">
        <f>IFERROR(HLOOKUP("tbattles",[1]pl!$H:$H,pos!D24),)</f>
        <v>1658</v>
      </c>
      <c r="E24" s="6">
        <f>IFERROR(HLOOKUP("tbattles",[1]pl!$H:$H,pos!E24),)</f>
        <v>296</v>
      </c>
      <c r="F24" s="6">
        <f>IFERROR(HLOOKUP("tbattles",[1]pl!$H:$H,pos!F24),)</f>
        <v>128</v>
      </c>
      <c r="G24" s="6">
        <f>IFERROR(HLOOKUP("tbattles",[1]pl!$H:$H,pos!G24),)</f>
        <v>478</v>
      </c>
      <c r="H24" s="6">
        <f>IFERROR(HLOOKUP("tbattles",[1]pl!$H:$H,pos!H24),)</f>
        <v>1027</v>
      </c>
      <c r="I24" s="6">
        <f>IFERROR(HLOOKUP("tbattles",[1]pl!$H:$H,pos!I24),)</f>
        <v>38</v>
      </c>
      <c r="J24" s="6">
        <f>IFERROR(HLOOKUP("tbattles",[1]pl!$H:$H,pos!J24),)</f>
        <v>2390</v>
      </c>
      <c r="K24" s="6">
        <f>IFERROR(HLOOKUP("tbattles",[1]pl!$H:$H,pos!K24),)</f>
        <v>14</v>
      </c>
      <c r="L24" s="6">
        <f>IFERROR(HLOOKUP("tbattles",[1]pl!$H:$H,pos!L24),)</f>
        <v>273</v>
      </c>
      <c r="M24" s="6">
        <f>IFERROR(HLOOKUP("tbattles",[1]pl!$H:$H,pos!M24),)</f>
        <v>217</v>
      </c>
      <c r="N24" s="6">
        <f>IFERROR(HLOOKUP("tbattles",[1]pl!$H:$H,pos!N24),)</f>
        <v>3407</v>
      </c>
      <c r="O24" s="6">
        <f>IFERROR(HLOOKUP("tbattles",[1]pl!$H:$H,pos!O24),)</f>
        <v>726</v>
      </c>
      <c r="P24" s="6"/>
      <c r="Q24" s="6">
        <f>IFERROR(HLOOKUP("tbattles",[1]pl!$H:$H,pos!Q24),)</f>
        <v>656</v>
      </c>
      <c r="R24" s="6">
        <f>IFERROR(HLOOKUP("tbattles",[1]pl!$H:$H,pos!R24),)</f>
        <v>1336</v>
      </c>
      <c r="S24" s="6">
        <f>IFERROR(HLOOKUP("tbattles",[1]pl!$H:$H,pos!S24),)</f>
        <v>2016</v>
      </c>
      <c r="T24" s="6">
        <f>IFERROR(HLOOKUP("tbattles",[1]pl!$H:$H,pos!T24),)</f>
        <v>2044</v>
      </c>
      <c r="U24" s="6">
        <f>IFERROR(HLOOKUP("tbattles",[1]pl!$H:$H,pos!U24),)</f>
        <v>653</v>
      </c>
      <c r="V24" s="6">
        <f>IFERROR(HLOOKUP("tbattles",[1]pl!$H:$H,pos!V24),)</f>
        <v>1119</v>
      </c>
      <c r="W24" s="6">
        <f>IFERROR(HLOOKUP("tbattles",[1]pl!$H:$H,pos!W24),)</f>
        <v>126</v>
      </c>
      <c r="X24" s="6">
        <f>IFERROR(HLOOKUP("tbattles",[1]pl!$H:$H,pos!X24),)</f>
        <v>1328</v>
      </c>
      <c r="Y24" s="6">
        <f>IFERROR(HLOOKUP("tbattles",[1]pl!$H:$H,pos!Y24),)</f>
        <v>9</v>
      </c>
      <c r="Z24" s="6">
        <f>IFERROR(HLOOKUP("tbattles",[1]pl!$H:$H,pos!Z24),)</f>
        <v>210</v>
      </c>
      <c r="AA24" s="6">
        <f>IFERROR(HLOOKUP("tbattles",[1]pl!$H:$H,pos!AA24),)</f>
        <v>143</v>
      </c>
      <c r="AB24" s="6">
        <f>IFERROR(HLOOKUP("tbattles",[1]pl!$H:$H,pos!AB24),)</f>
        <v>87</v>
      </c>
      <c r="AC24" s="6">
        <f>IFERROR(HLOOKUP("tbattles",[1]pl!$H:$H,pos!AC24),)</f>
        <v>177</v>
      </c>
      <c r="AD24" s="6">
        <f>IFERROR(HLOOKUP("tbattles",[1]pl!$H:$H,pos!AD24),)</f>
        <v>137</v>
      </c>
      <c r="AE24" s="6">
        <f>IFERROR(HLOOKUP("tbattles",[1]pl!$H:$H,pos!AE24),)</f>
        <v>141</v>
      </c>
    </row>
    <row r="25" spans="1:31" x14ac:dyDescent="0.25">
      <c r="A25" s="6">
        <f>IFERROR(HLOOKUP("tbattles",[1]pl!$H:$H,pos!A25),)</f>
        <v>72</v>
      </c>
      <c r="B25" s="6">
        <f>IFERROR(HLOOKUP("tbattles",[1]pl!$H:$H,pos!B25),)</f>
        <v>31</v>
      </c>
      <c r="C25" s="6">
        <f>IFERROR(HLOOKUP("tbattles",[1]pl!$H:$H,pos!C25),)</f>
        <v>170</v>
      </c>
      <c r="D25" s="6">
        <f>IFERROR(HLOOKUP("tbattles",[1]pl!$H:$H,pos!D25),)</f>
        <v>0</v>
      </c>
      <c r="E25" s="6">
        <f>IFERROR(HLOOKUP("tbattles",[1]pl!$H:$H,pos!E25),)</f>
        <v>38</v>
      </c>
      <c r="F25" s="6">
        <f>IFERROR(HLOOKUP("tbattles",[1]pl!$H:$H,pos!F25),)</f>
        <v>0</v>
      </c>
      <c r="G25" s="6">
        <f>IFERROR(HLOOKUP("tbattles",[1]pl!$H:$H,pos!G25),)</f>
        <v>54</v>
      </c>
      <c r="H25" s="6">
        <f>IFERROR(HLOOKUP("tbattles",[1]pl!$H:$H,pos!H25),)</f>
        <v>97</v>
      </c>
      <c r="I25" s="6">
        <f>IFERROR(HLOOKUP("tbattles",[1]pl!$H:$H,pos!I25),)</f>
        <v>582</v>
      </c>
      <c r="J25" s="6">
        <f>IFERROR(HLOOKUP("tbattles",[1]pl!$H:$H,pos!J25),)</f>
        <v>15</v>
      </c>
      <c r="K25" s="6">
        <f>IFERROR(HLOOKUP("tbattles",[1]pl!$H:$H,pos!K25),)</f>
        <v>107</v>
      </c>
      <c r="L25" s="6">
        <f>IFERROR(HLOOKUP("tbattles",[1]pl!$H:$H,pos!L25),)</f>
        <v>56</v>
      </c>
      <c r="M25" s="6">
        <f>IFERROR(HLOOKUP("tbattles",[1]pl!$H:$H,pos!M25),)</f>
        <v>280</v>
      </c>
      <c r="N25" s="6">
        <f>IFERROR(HLOOKUP("tbattles",[1]pl!$H:$H,pos!N25),)</f>
        <v>34</v>
      </c>
      <c r="O25" s="6">
        <f>IFERROR(HLOOKUP("tbattles",[1]pl!$H:$H,pos!O25),)</f>
        <v>401</v>
      </c>
      <c r="P25" s="6"/>
      <c r="Q25" s="6">
        <f>IFERROR(HLOOKUP("tbattles",[1]pl!$H:$H,pos!Q25),)</f>
        <v>0</v>
      </c>
      <c r="R25" s="6">
        <f>IFERROR(HLOOKUP("tbattles",[1]pl!$H:$H,pos!R25),)</f>
        <v>83</v>
      </c>
      <c r="S25" s="6">
        <f>IFERROR(HLOOKUP("tbattles",[1]pl!$H:$H,pos!S25),)</f>
        <v>0</v>
      </c>
      <c r="T25" s="6">
        <f>IFERROR(HLOOKUP("tbattles",[1]pl!$H:$H,pos!T25),)</f>
        <v>0</v>
      </c>
      <c r="U25" s="6">
        <f>IFERROR(HLOOKUP("tbattles",[1]pl!$H:$H,pos!U25),)</f>
        <v>66</v>
      </c>
      <c r="V25" s="6">
        <f>IFERROR(HLOOKUP("tbattles",[1]pl!$H:$H,pos!V25),)</f>
        <v>0</v>
      </c>
      <c r="W25" s="6">
        <f>IFERROR(HLOOKUP("tbattles",[1]pl!$H:$H,pos!W25),)</f>
        <v>604</v>
      </c>
      <c r="X25" s="6">
        <f>IFERROR(HLOOKUP("tbattles",[1]pl!$H:$H,pos!X25),)</f>
        <v>31</v>
      </c>
      <c r="Y25" s="6">
        <f>IFERROR(HLOOKUP("tbattles",[1]pl!$H:$H,pos!Y25),)</f>
        <v>47</v>
      </c>
      <c r="Z25" s="6">
        <f>IFERROR(HLOOKUP("tbattles",[1]pl!$H:$H,pos!Z25),)</f>
        <v>133</v>
      </c>
      <c r="AA25" s="6">
        <f>IFERROR(HLOOKUP("tbattles",[1]pl!$H:$H,pos!AA25),)</f>
        <v>609</v>
      </c>
      <c r="AB25" s="6">
        <f>IFERROR(HLOOKUP("tbattles",[1]pl!$H:$H,pos!AB25),)</f>
        <v>65</v>
      </c>
      <c r="AC25" s="6">
        <f>IFERROR(HLOOKUP("tbattles",[1]pl!$H:$H,pos!AC25),)</f>
        <v>157</v>
      </c>
      <c r="AD25" s="6">
        <f>IFERROR(HLOOKUP("tbattles",[1]pl!$H:$H,pos!AD25),)</f>
        <v>27</v>
      </c>
      <c r="AE25" s="6">
        <f>IFERROR(HLOOKUP("tbattles",[1]pl!$H:$H,pos!AE25),)</f>
        <v>44</v>
      </c>
    </row>
    <row r="26" spans="1:31" x14ac:dyDescent="0.25">
      <c r="A26" s="6">
        <f>IFERROR(HLOOKUP("tbattles",[1]pl!$H:$H,pos!A26),)</f>
        <v>133</v>
      </c>
      <c r="B26" s="6">
        <f>IFERROR(HLOOKUP("tbattles",[1]pl!$H:$H,pos!B26),)</f>
        <v>127</v>
      </c>
      <c r="C26" s="6">
        <f>IFERROR(HLOOKUP("tbattles",[1]pl!$H:$H,pos!C26),)</f>
        <v>0</v>
      </c>
      <c r="D26" s="6">
        <f>IFERROR(HLOOKUP("tbattles",[1]pl!$H:$H,pos!D26),)</f>
        <v>38</v>
      </c>
      <c r="E26" s="6">
        <f>IFERROR(HLOOKUP("tbattles",[1]pl!$H:$H,pos!E26),)</f>
        <v>192</v>
      </c>
      <c r="F26" s="6">
        <f>IFERROR(HLOOKUP("tbattles",[1]pl!$H:$H,pos!F26),)</f>
        <v>1</v>
      </c>
      <c r="G26" s="6">
        <f>IFERROR(HLOOKUP("tbattles",[1]pl!$H:$H,pos!G26),)</f>
        <v>0</v>
      </c>
      <c r="H26" s="6">
        <f>IFERROR(HLOOKUP("tbattles",[1]pl!$H:$H,pos!H26),)</f>
        <v>32</v>
      </c>
      <c r="I26" s="6">
        <f>IFERROR(HLOOKUP("tbattles",[1]pl!$H:$H,pos!I26),)</f>
        <v>0</v>
      </c>
      <c r="J26" s="6">
        <f>IFERROR(HLOOKUP("tbattles",[1]pl!$H:$H,pos!J26),)</f>
        <v>1</v>
      </c>
      <c r="K26" s="6">
        <f>IFERROR(HLOOKUP("tbattles",[1]pl!$H:$H,pos!K26),)</f>
        <v>0</v>
      </c>
      <c r="L26" s="6">
        <f>IFERROR(HLOOKUP("tbattles",[1]pl!$H:$H,pos!L26),)</f>
        <v>186</v>
      </c>
      <c r="M26" s="6">
        <f>IFERROR(HLOOKUP("tbattles",[1]pl!$H:$H,pos!M26),)</f>
        <v>31</v>
      </c>
      <c r="N26" s="6">
        <f>IFERROR(HLOOKUP("tbattles",[1]pl!$H:$H,pos!N26),)</f>
        <v>594</v>
      </c>
      <c r="O26" s="6">
        <f>IFERROR(HLOOKUP("tbattles",[1]pl!$H:$H,pos!O26),)</f>
        <v>41</v>
      </c>
      <c r="P26" s="6"/>
      <c r="Q26" s="6">
        <f>IFERROR(HLOOKUP("tbattles",[1]pl!$H:$H,pos!Q26),)</f>
        <v>292</v>
      </c>
      <c r="R26" s="6">
        <f>IFERROR(HLOOKUP("tbattles",[1]pl!$H:$H,pos!R26),)</f>
        <v>0</v>
      </c>
      <c r="S26" s="6">
        <f>IFERROR(HLOOKUP("tbattles",[1]pl!$H:$H,pos!S26),)</f>
        <v>29</v>
      </c>
      <c r="T26" s="6">
        <f>IFERROR(HLOOKUP("tbattles",[1]pl!$H:$H,pos!T26),)</f>
        <v>41</v>
      </c>
      <c r="U26" s="6">
        <f>IFERROR(HLOOKUP("tbattles",[1]pl!$H:$H,pos!U26),)</f>
        <v>114</v>
      </c>
      <c r="V26" s="6">
        <f>IFERROR(HLOOKUP("tbattles",[1]pl!$H:$H,pos!V26),)</f>
        <v>188</v>
      </c>
      <c r="W26" s="6">
        <f>IFERROR(HLOOKUP("tbattles",[1]pl!$H:$H,pos!W26),)</f>
        <v>106</v>
      </c>
      <c r="X26" s="6">
        <f>IFERROR(HLOOKUP("tbattles",[1]pl!$H:$H,pos!X26),)</f>
        <v>119</v>
      </c>
      <c r="Y26" s="6">
        <f>IFERROR(HLOOKUP("tbattles",[1]pl!$H:$H,pos!Y26),)</f>
        <v>13</v>
      </c>
      <c r="Z26" s="6">
        <f>IFERROR(HLOOKUP("tbattles",[1]pl!$H:$H,pos!Z26),)</f>
        <v>47</v>
      </c>
      <c r="AA26" s="6">
        <f>IFERROR(HLOOKUP("tbattles",[1]pl!$H:$H,pos!AA26),)</f>
        <v>5</v>
      </c>
      <c r="AB26" s="6">
        <f>IFERROR(HLOOKUP("tbattles",[1]pl!$H:$H,pos!AB26),)</f>
        <v>463</v>
      </c>
      <c r="AC26" s="6">
        <f>IFERROR(HLOOKUP("tbattles",[1]pl!$H:$H,pos!AC26),)</f>
        <v>116</v>
      </c>
      <c r="AD26" s="6">
        <f>IFERROR(HLOOKUP("tbattles",[1]pl!$H:$H,pos!AD26),)</f>
        <v>46</v>
      </c>
      <c r="AE26" s="6">
        <f>IFERROR(HLOOKUP("tbattles",[1]pl!$H:$H,pos!AE26),)</f>
        <v>0</v>
      </c>
    </row>
    <row r="27" spans="1:31" x14ac:dyDescent="0.25">
      <c r="A27" s="6">
        <f>IFERROR(HLOOKUP("tbattles",[1]pl!$H:$H,pos!A27),)</f>
        <v>432</v>
      </c>
      <c r="B27" s="6">
        <f>IFERROR(HLOOKUP("tbattles",[1]pl!$H:$H,pos!B27),)</f>
        <v>68</v>
      </c>
      <c r="C27" s="6">
        <f>IFERROR(HLOOKUP("tbattles",[1]pl!$H:$H,pos!C27),)</f>
        <v>274</v>
      </c>
      <c r="D27" s="6">
        <f>IFERROR(HLOOKUP("tbattles",[1]pl!$H:$H,pos!D27),)</f>
        <v>38</v>
      </c>
      <c r="E27" s="6">
        <f>IFERROR(HLOOKUP("tbattles",[1]pl!$H:$H,pos!E27),)</f>
        <v>5</v>
      </c>
      <c r="F27" s="6">
        <f>IFERROR(HLOOKUP("tbattles",[1]pl!$H:$H,pos!F27),)</f>
        <v>44</v>
      </c>
      <c r="G27" s="6">
        <f>IFERROR(HLOOKUP("tbattles",[1]pl!$H:$H,pos!G27),)</f>
        <v>225</v>
      </c>
      <c r="H27" s="6">
        <f>IFERROR(HLOOKUP("tbattles",[1]pl!$H:$H,pos!H27),)</f>
        <v>573</v>
      </c>
      <c r="I27" s="6">
        <f>IFERROR(HLOOKUP("tbattles",[1]pl!$H:$H,pos!I27),)</f>
        <v>253</v>
      </c>
      <c r="J27" s="6">
        <f>IFERROR(HLOOKUP("tbattles",[1]pl!$H:$H,pos!J27),)</f>
        <v>56</v>
      </c>
      <c r="K27" s="6">
        <f>IFERROR(HLOOKUP("tbattles",[1]pl!$H:$H,pos!K27),)</f>
        <v>1199</v>
      </c>
      <c r="L27" s="6">
        <f>IFERROR(HLOOKUP("tbattles",[1]pl!$H:$H,pos!L27),)</f>
        <v>0</v>
      </c>
      <c r="M27" s="6">
        <f>IFERROR(HLOOKUP("tbattles",[1]pl!$H:$H,pos!M27),)</f>
        <v>101</v>
      </c>
      <c r="N27" s="6">
        <f>IFERROR(HLOOKUP("tbattles",[1]pl!$H:$H,pos!N27),)</f>
        <v>0</v>
      </c>
      <c r="O27" s="6">
        <f>IFERROR(HLOOKUP("tbattles",[1]pl!$H:$H,pos!O27),)</f>
        <v>28</v>
      </c>
      <c r="P27" s="6"/>
      <c r="Q27" s="6">
        <f>IFERROR(HLOOKUP("tbattles",[1]pl!$H:$H,pos!Q27),)</f>
        <v>78</v>
      </c>
      <c r="R27" s="6">
        <f>IFERROR(HLOOKUP("tbattles",[1]pl!$H:$H,pos!R27),)</f>
        <v>0</v>
      </c>
      <c r="S27" s="6">
        <f>IFERROR(HLOOKUP("tbattles",[1]pl!$H:$H,pos!S27),)</f>
        <v>2555</v>
      </c>
      <c r="T27" s="6">
        <f>IFERROR(HLOOKUP("tbattles",[1]pl!$H:$H,pos!T27),)</f>
        <v>242</v>
      </c>
      <c r="U27" s="6">
        <f>IFERROR(HLOOKUP("tbattles",[1]pl!$H:$H,pos!U27),)</f>
        <v>248</v>
      </c>
      <c r="V27" s="6">
        <f>IFERROR(HLOOKUP("tbattles",[1]pl!$H:$H,pos!V27),)</f>
        <v>188</v>
      </c>
      <c r="W27" s="6">
        <f>IFERROR(HLOOKUP("tbattles",[1]pl!$H:$H,pos!W27),)</f>
        <v>10</v>
      </c>
      <c r="X27" s="6">
        <f>IFERROR(HLOOKUP("tbattles",[1]pl!$H:$H,pos!X27),)</f>
        <v>0</v>
      </c>
      <c r="Y27" s="6">
        <f>IFERROR(HLOOKUP("tbattles",[1]pl!$H:$H,pos!Y27),)</f>
        <v>56</v>
      </c>
      <c r="Z27" s="6">
        <f>IFERROR(HLOOKUP("tbattles",[1]pl!$H:$H,pos!Z27),)</f>
        <v>508</v>
      </c>
      <c r="AA27" s="6">
        <f>IFERROR(HLOOKUP("tbattles",[1]pl!$H:$H,pos!AA27),)</f>
        <v>0</v>
      </c>
      <c r="AB27" s="6">
        <f>IFERROR(HLOOKUP("tbattles",[1]pl!$H:$H,pos!AB27),)</f>
        <v>157</v>
      </c>
      <c r="AC27" s="6">
        <f>IFERROR(HLOOKUP("tbattles",[1]pl!$H:$H,pos!AC27),)</f>
        <v>0</v>
      </c>
      <c r="AD27" s="6">
        <f>IFERROR(HLOOKUP("tbattles",[1]pl!$H:$H,pos!AD27),)</f>
        <v>364</v>
      </c>
      <c r="AE27" s="6">
        <f>IFERROR(HLOOKUP("tbattles",[1]pl!$H:$H,pos!AE27),)</f>
        <v>711</v>
      </c>
    </row>
    <row r="28" spans="1:31" x14ac:dyDescent="0.25">
      <c r="A28" s="6">
        <f>IFERROR(HLOOKUP("tbattles",[1]pl!$H:$H,pos!A28),)</f>
        <v>121</v>
      </c>
      <c r="B28" s="6">
        <f>IFERROR(HLOOKUP("tbattles",[1]pl!$H:$H,pos!B28),)</f>
        <v>1071</v>
      </c>
      <c r="C28" s="6">
        <f>IFERROR(HLOOKUP("tbattles",[1]pl!$H:$H,pos!C28),)</f>
        <v>0</v>
      </c>
      <c r="D28" s="6">
        <f>IFERROR(HLOOKUP("tbattles",[1]pl!$H:$H,pos!D28),)</f>
        <v>22</v>
      </c>
      <c r="E28" s="6">
        <f>IFERROR(HLOOKUP("tbattles",[1]pl!$H:$H,pos!E28),)</f>
        <v>4</v>
      </c>
      <c r="F28" s="6">
        <f>IFERROR(HLOOKUP("tbattles",[1]pl!$H:$H,pos!F28),)</f>
        <v>0</v>
      </c>
      <c r="G28" s="6">
        <f>IFERROR(HLOOKUP("tbattles",[1]pl!$H:$H,pos!G28),)</f>
        <v>84</v>
      </c>
      <c r="H28" s="6">
        <f>IFERROR(HLOOKUP("tbattles",[1]pl!$H:$H,pos!H28),)</f>
        <v>91</v>
      </c>
      <c r="I28" s="6">
        <f>IFERROR(HLOOKUP("tbattles",[1]pl!$H:$H,pos!I28),)</f>
        <v>0</v>
      </c>
      <c r="J28" s="6">
        <f>IFERROR(HLOOKUP("tbattles",[1]pl!$H:$H,pos!J28),)</f>
        <v>65</v>
      </c>
      <c r="K28" s="6">
        <f>IFERROR(HLOOKUP("tbattles",[1]pl!$H:$H,pos!K28),)</f>
        <v>38</v>
      </c>
      <c r="L28" s="6">
        <f>IFERROR(HLOOKUP("tbattles",[1]pl!$H:$H,pos!L28),)</f>
        <v>384</v>
      </c>
      <c r="M28" s="6">
        <f>IFERROR(HLOOKUP("tbattles",[1]pl!$H:$H,pos!M28),)</f>
        <v>25</v>
      </c>
      <c r="N28" s="6">
        <f>IFERROR(HLOOKUP("tbattles",[1]pl!$H:$H,pos!N28),)</f>
        <v>0</v>
      </c>
      <c r="O28" s="6">
        <f>IFERROR(HLOOKUP("tbattles",[1]pl!$H:$H,pos!O28),)</f>
        <v>24</v>
      </c>
      <c r="P28" s="6"/>
      <c r="Q28" s="6">
        <f>IFERROR(HLOOKUP("tbattles",[1]pl!$H:$H,pos!Q28),)</f>
        <v>0</v>
      </c>
      <c r="R28" s="6">
        <f>IFERROR(HLOOKUP("tbattles",[1]pl!$H:$H,pos!R28),)</f>
        <v>4</v>
      </c>
      <c r="S28" s="6">
        <f>IFERROR(HLOOKUP("tbattles",[1]pl!$H:$H,pos!S28),)</f>
        <v>545</v>
      </c>
      <c r="T28" s="6">
        <f>IFERROR(HLOOKUP("tbattles",[1]pl!$H:$H,pos!T28),)</f>
        <v>0</v>
      </c>
      <c r="U28" s="6">
        <f>IFERROR(HLOOKUP("tbattles",[1]pl!$H:$H,pos!U28),)</f>
        <v>113</v>
      </c>
      <c r="V28" s="6">
        <f>IFERROR(HLOOKUP("tbattles",[1]pl!$H:$H,pos!V28),)</f>
        <v>140</v>
      </c>
      <c r="W28" s="6">
        <f>IFERROR(HLOOKUP("tbattles",[1]pl!$H:$H,pos!W28),)</f>
        <v>1</v>
      </c>
      <c r="X28" s="6">
        <f>IFERROR(HLOOKUP("tbattles",[1]pl!$H:$H,pos!X28),)</f>
        <v>0</v>
      </c>
      <c r="Y28" s="6">
        <f>IFERROR(HLOOKUP("tbattles",[1]pl!$H:$H,pos!Y28),)</f>
        <v>159</v>
      </c>
      <c r="Z28" s="6">
        <f>IFERROR(HLOOKUP("tbattles",[1]pl!$H:$H,pos!Z28),)</f>
        <v>133</v>
      </c>
      <c r="AA28" s="6">
        <f>IFERROR(HLOOKUP("tbattles",[1]pl!$H:$H,pos!AA28),)</f>
        <v>176</v>
      </c>
      <c r="AB28" s="6">
        <f>IFERROR(HLOOKUP("tbattles",[1]pl!$H:$H,pos!AB28),)</f>
        <v>194</v>
      </c>
      <c r="AC28" s="6">
        <f>IFERROR(HLOOKUP("tbattles",[1]pl!$H:$H,pos!AC28),)</f>
        <v>94</v>
      </c>
      <c r="AD28" s="6">
        <f>IFERROR(HLOOKUP("tbattles",[1]pl!$H:$H,pos!AD28),)</f>
        <v>2</v>
      </c>
      <c r="AE28" s="6">
        <f>IFERROR(HLOOKUP("tbattles",[1]pl!$H:$H,pos!AE28),)</f>
        <v>135</v>
      </c>
    </row>
    <row r="29" spans="1:31" x14ac:dyDescent="0.25">
      <c r="A29" s="6">
        <f>IFERROR(HLOOKUP("tbattles",[1]pl!$H:$H,pos!A29),)</f>
        <v>3</v>
      </c>
      <c r="B29" s="6">
        <f>IFERROR(HLOOKUP("tbattles",[1]pl!$H:$H,pos!B29),)</f>
        <v>24</v>
      </c>
      <c r="C29" s="6">
        <f>IFERROR(HLOOKUP("tbattles",[1]pl!$H:$H,pos!C29),)</f>
        <v>0</v>
      </c>
      <c r="D29" s="6">
        <f>IFERROR(HLOOKUP("tbattles",[1]pl!$H:$H,pos!D29),)</f>
        <v>125</v>
      </c>
      <c r="E29" s="6">
        <f>IFERROR(HLOOKUP("tbattles",[1]pl!$H:$H,pos!E29),)</f>
        <v>71</v>
      </c>
      <c r="F29" s="6">
        <f>IFERROR(HLOOKUP("tbattles",[1]pl!$H:$H,pos!F29),)</f>
        <v>139</v>
      </c>
      <c r="G29" s="6">
        <f>IFERROR(HLOOKUP("tbattles",[1]pl!$H:$H,pos!G29),)</f>
        <v>38</v>
      </c>
      <c r="H29" s="6">
        <f>IFERROR(HLOOKUP("tbattles",[1]pl!$H:$H,pos!H29),)</f>
        <v>42</v>
      </c>
      <c r="I29" s="6">
        <f>IFERROR(HLOOKUP("tbattles",[1]pl!$H:$H,pos!I29),)</f>
        <v>70</v>
      </c>
      <c r="J29" s="6">
        <f>IFERROR(HLOOKUP("tbattles",[1]pl!$H:$H,pos!J29),)</f>
        <v>165</v>
      </c>
      <c r="K29" s="6">
        <f>IFERROR(HLOOKUP("tbattles",[1]pl!$H:$H,pos!K29),)</f>
        <v>13</v>
      </c>
      <c r="L29" s="6">
        <f>IFERROR(HLOOKUP("tbattles",[1]pl!$H:$H,pos!L29),)</f>
        <v>128</v>
      </c>
      <c r="M29" s="6">
        <f>IFERROR(HLOOKUP("tbattles",[1]pl!$H:$H,pos!M29),)</f>
        <v>125</v>
      </c>
      <c r="N29" s="6">
        <f>IFERROR(HLOOKUP("tbattles",[1]pl!$H:$H,pos!N29),)</f>
        <v>0</v>
      </c>
      <c r="O29" s="6">
        <f>IFERROR(HLOOKUP("tbattles",[1]pl!$H:$H,pos!O29),)</f>
        <v>133</v>
      </c>
      <c r="P29" s="6"/>
      <c r="Q29" s="6">
        <f>IFERROR(HLOOKUP("tbattles",[1]pl!$H:$H,pos!Q29),)</f>
        <v>191</v>
      </c>
      <c r="R29" s="6">
        <f>IFERROR(HLOOKUP("tbattles",[1]pl!$H:$H,pos!R29),)</f>
        <v>18</v>
      </c>
      <c r="S29" s="6">
        <f>IFERROR(HLOOKUP("tbattles",[1]pl!$H:$H,pos!S29),)</f>
        <v>17</v>
      </c>
      <c r="T29" s="6">
        <f>IFERROR(HLOOKUP("tbattles",[1]pl!$H:$H,pos!T29),)</f>
        <v>0</v>
      </c>
      <c r="U29" s="6">
        <f>IFERROR(HLOOKUP("tbattles",[1]pl!$H:$H,pos!U29),)</f>
        <v>39</v>
      </c>
      <c r="V29" s="6">
        <f>IFERROR(HLOOKUP("tbattles",[1]pl!$H:$H,pos!V29),)</f>
        <v>577</v>
      </c>
      <c r="W29" s="6">
        <f>IFERROR(HLOOKUP("tbattles",[1]pl!$H:$H,pos!W29),)</f>
        <v>7</v>
      </c>
      <c r="X29" s="6">
        <f>IFERROR(HLOOKUP("tbattles",[1]pl!$H:$H,pos!X29),)</f>
        <v>0</v>
      </c>
      <c r="Y29" s="6">
        <f>IFERROR(HLOOKUP("tbattles",[1]pl!$H:$H,pos!Y29),)</f>
        <v>0</v>
      </c>
      <c r="Z29" s="6">
        <f>IFERROR(HLOOKUP("tbattles",[1]pl!$H:$H,pos!Z29),)</f>
        <v>6</v>
      </c>
      <c r="AA29" s="6">
        <f>IFERROR(HLOOKUP("tbattles",[1]pl!$H:$H,pos!AA29),)</f>
        <v>47</v>
      </c>
      <c r="AB29" s="6">
        <f>IFERROR(HLOOKUP("tbattles",[1]pl!$H:$H,pos!AB29),)</f>
        <v>156</v>
      </c>
      <c r="AC29" s="6">
        <f>IFERROR(HLOOKUP("tbattles",[1]pl!$H:$H,pos!AC29),)</f>
        <v>393</v>
      </c>
      <c r="AD29" s="6">
        <f>IFERROR(HLOOKUP("tbattles",[1]pl!$H:$H,pos!AD29),)</f>
        <v>23</v>
      </c>
      <c r="AE29" s="6">
        <f>IFERROR(HLOOKUP("tbattles",[1]pl!$H:$H,pos!AE29),)</f>
        <v>171</v>
      </c>
    </row>
    <row r="30" spans="1:31" x14ac:dyDescent="0.25">
      <c r="A30" s="6">
        <f>IFERROR(HLOOKUP("tbattles",[1]pl!$H:$H,pos!A30),)</f>
        <v>49</v>
      </c>
      <c r="B30" s="6">
        <f>IFERROR(HLOOKUP("tbattles",[1]pl!$H:$H,pos!B30),)</f>
        <v>21</v>
      </c>
      <c r="C30" s="6">
        <f>IFERROR(HLOOKUP("tbattles",[1]pl!$H:$H,pos!C30),)</f>
        <v>4</v>
      </c>
      <c r="D30" s="6">
        <f>IFERROR(HLOOKUP("tbattles",[1]pl!$H:$H,pos!D30),)</f>
        <v>60</v>
      </c>
      <c r="E30" s="6">
        <f>IFERROR(HLOOKUP("tbattles",[1]pl!$H:$H,pos!E30),)</f>
        <v>38</v>
      </c>
      <c r="F30" s="6">
        <f>IFERROR(HLOOKUP("tbattles",[1]pl!$H:$H,pos!F30),)</f>
        <v>700</v>
      </c>
      <c r="G30" s="6">
        <f>IFERROR(HLOOKUP("tbattles",[1]pl!$H:$H,pos!G30),)</f>
        <v>28</v>
      </c>
      <c r="H30" s="6">
        <f>IFERROR(HLOOKUP("tbattles",[1]pl!$H:$H,pos!H30),)</f>
        <v>30</v>
      </c>
      <c r="I30" s="6">
        <f>IFERROR(HLOOKUP("tbattles",[1]pl!$H:$H,pos!I30),)</f>
        <v>32</v>
      </c>
      <c r="J30" s="6">
        <f>IFERROR(HLOOKUP("tbattles",[1]pl!$H:$H,pos!J30),)</f>
        <v>19</v>
      </c>
      <c r="K30" s="6">
        <f>IFERROR(HLOOKUP("tbattles",[1]pl!$H:$H,pos!K30),)</f>
        <v>116</v>
      </c>
      <c r="L30" s="6">
        <f>IFERROR(HLOOKUP("tbattles",[1]pl!$H:$H,pos!L30),)</f>
        <v>39</v>
      </c>
      <c r="M30" s="6">
        <f>IFERROR(HLOOKUP("tbattles",[1]pl!$H:$H,pos!M30),)</f>
        <v>34</v>
      </c>
      <c r="N30" s="6">
        <f>IFERROR(HLOOKUP("tbattles",[1]pl!$H:$H,pos!N30),)</f>
        <v>546</v>
      </c>
      <c r="O30" s="6">
        <f>IFERROR(HLOOKUP("tbattles",[1]pl!$H:$H,pos!O30),)</f>
        <v>489</v>
      </c>
      <c r="P30" s="6"/>
      <c r="Q30" s="6">
        <f>IFERROR(HLOOKUP("tbattles",[1]pl!$H:$H,pos!Q30),)</f>
        <v>83</v>
      </c>
      <c r="R30" s="6">
        <f>IFERROR(HLOOKUP("tbattles",[1]pl!$H:$H,pos!R30),)</f>
        <v>18</v>
      </c>
      <c r="S30" s="6">
        <f>IFERROR(HLOOKUP("tbattles",[1]pl!$H:$H,pos!S30),)</f>
        <v>376</v>
      </c>
      <c r="T30" s="6">
        <f>IFERROR(HLOOKUP("tbattles",[1]pl!$H:$H,pos!T30),)</f>
        <v>0</v>
      </c>
      <c r="U30" s="6">
        <f>IFERROR(HLOOKUP("tbattles",[1]pl!$H:$H,pos!U30),)</f>
        <v>2501</v>
      </c>
      <c r="V30" s="6">
        <f>IFERROR(HLOOKUP("tbattles",[1]pl!$H:$H,pos!V30),)</f>
        <v>0</v>
      </c>
      <c r="W30" s="6">
        <f>IFERROR(HLOOKUP("tbattles",[1]pl!$H:$H,pos!W30),)</f>
        <v>56</v>
      </c>
      <c r="X30" s="6">
        <f>IFERROR(HLOOKUP("tbattles",[1]pl!$H:$H,pos!X30),)</f>
        <v>53</v>
      </c>
      <c r="Y30" s="6">
        <f>IFERROR(HLOOKUP("tbattles",[1]pl!$H:$H,pos!Y30),)</f>
        <v>0</v>
      </c>
      <c r="Z30" s="6">
        <f>IFERROR(HLOOKUP("tbattles",[1]pl!$H:$H,pos!Z30),)</f>
        <v>65</v>
      </c>
      <c r="AA30" s="6">
        <f>IFERROR(HLOOKUP("tbattles",[1]pl!$H:$H,pos!AA30),)</f>
        <v>130</v>
      </c>
      <c r="AB30" s="6">
        <f>IFERROR(HLOOKUP("tbattles",[1]pl!$H:$H,pos!AB30),)</f>
        <v>108</v>
      </c>
      <c r="AC30" s="6">
        <f>IFERROR(HLOOKUP("tbattles",[1]pl!$H:$H,pos!AC30),)</f>
        <v>0</v>
      </c>
      <c r="AD30" s="6">
        <f>IFERROR(HLOOKUP("tbattles",[1]pl!$H:$H,pos!AD30),)</f>
        <v>197</v>
      </c>
      <c r="AE30" s="6">
        <f>IFERROR(HLOOKUP("tbattles",[1]pl!$H:$H,pos!AE30),)</f>
        <v>0</v>
      </c>
    </row>
    <row r="31" spans="1:31" x14ac:dyDescent="0.25">
      <c r="A31" s="6">
        <f>IFERROR(HLOOKUP("tbattles",[1]pl!$H:$H,pos!A31),)</f>
        <v>326</v>
      </c>
      <c r="B31" s="6">
        <f>IFERROR(HLOOKUP("tbattles",[1]pl!$H:$H,pos!B31),)</f>
        <v>10</v>
      </c>
      <c r="C31" s="6">
        <f>IFERROR(HLOOKUP("tbattles",[1]pl!$H:$H,pos!C31),)</f>
        <v>948</v>
      </c>
      <c r="D31" s="6">
        <f>IFERROR(HLOOKUP("tbattles",[1]pl!$H:$H,pos!D31),)</f>
        <v>38</v>
      </c>
      <c r="E31" s="6">
        <f>IFERROR(HLOOKUP("tbattles",[1]pl!$H:$H,pos!E31),)</f>
        <v>2214</v>
      </c>
      <c r="F31" s="6">
        <f>IFERROR(HLOOKUP("tbattles",[1]pl!$H:$H,pos!F31),)</f>
        <v>36</v>
      </c>
      <c r="G31" s="6">
        <f>IFERROR(HLOOKUP("tbattles",[1]pl!$H:$H,pos!G31),)</f>
        <v>199</v>
      </c>
      <c r="H31" s="6">
        <f>IFERROR(HLOOKUP("tbattles",[1]pl!$H:$H,pos!H31),)</f>
        <v>287</v>
      </c>
      <c r="I31" s="6">
        <f>IFERROR(HLOOKUP("tbattles",[1]pl!$H:$H,pos!I31),)</f>
        <v>57</v>
      </c>
      <c r="J31" s="6">
        <f>IFERROR(HLOOKUP("tbattles",[1]pl!$H:$H,pos!J31),)</f>
        <v>19</v>
      </c>
      <c r="K31" s="6">
        <f>IFERROR(HLOOKUP("tbattles",[1]pl!$H:$H,pos!K31),)</f>
        <v>303</v>
      </c>
      <c r="L31" s="6">
        <f>IFERROR(HLOOKUP("tbattles",[1]pl!$H:$H,pos!L31),)</f>
        <v>313</v>
      </c>
      <c r="M31" s="6">
        <f>IFERROR(HLOOKUP("tbattles",[1]pl!$H:$H,pos!M31),)</f>
        <v>5</v>
      </c>
      <c r="N31" s="6">
        <f>IFERROR(HLOOKUP("tbattles",[1]pl!$H:$H,pos!N31),)</f>
        <v>148</v>
      </c>
      <c r="O31" s="6">
        <f>IFERROR(HLOOKUP("tbattles",[1]pl!$H:$H,pos!O31),)</f>
        <v>39</v>
      </c>
      <c r="P31" s="6"/>
      <c r="Q31" s="6">
        <f>IFERROR(HLOOKUP("tbattles",[1]pl!$H:$H,pos!Q31),)</f>
        <v>1952</v>
      </c>
      <c r="R31" s="6">
        <f>IFERROR(HLOOKUP("tbattles",[1]pl!$H:$H,pos!R31),)</f>
        <v>27</v>
      </c>
      <c r="S31" s="6">
        <f>IFERROR(HLOOKUP("tbattles",[1]pl!$H:$H,pos!S31),)</f>
        <v>28</v>
      </c>
      <c r="T31" s="6">
        <f>IFERROR(HLOOKUP("tbattles",[1]pl!$H:$H,pos!T31),)</f>
        <v>78</v>
      </c>
      <c r="U31" s="6">
        <f>IFERROR(HLOOKUP("tbattles",[1]pl!$H:$H,pos!U31),)</f>
        <v>824</v>
      </c>
      <c r="V31" s="6">
        <f>IFERROR(HLOOKUP("tbattles",[1]pl!$H:$H,pos!V31),)</f>
        <v>129</v>
      </c>
      <c r="W31" s="6">
        <f>IFERROR(HLOOKUP("tbattles",[1]pl!$H:$H,pos!W31),)</f>
        <v>420</v>
      </c>
      <c r="X31" s="6">
        <f>IFERROR(HLOOKUP("tbattles",[1]pl!$H:$H,pos!X31),)</f>
        <v>50</v>
      </c>
      <c r="Y31" s="6">
        <f>IFERROR(HLOOKUP("tbattles",[1]pl!$H:$H,pos!Y31),)</f>
        <v>458</v>
      </c>
      <c r="Z31" s="6">
        <f>IFERROR(HLOOKUP("tbattles",[1]pl!$H:$H,pos!Z31),)</f>
        <v>234</v>
      </c>
      <c r="AA31" s="6">
        <f>IFERROR(HLOOKUP("tbattles",[1]pl!$H:$H,pos!AA31),)</f>
        <v>3486</v>
      </c>
      <c r="AB31" s="6">
        <f>IFERROR(HLOOKUP("tbattles",[1]pl!$H:$H,pos!AB31),)</f>
        <v>192</v>
      </c>
      <c r="AC31" s="6">
        <f>IFERROR(HLOOKUP("tbattles",[1]pl!$H:$H,pos!AC31),)</f>
        <v>303</v>
      </c>
      <c r="AD31" s="6">
        <f>IFERROR(HLOOKUP("tbattles",[1]pl!$H:$H,pos!AD31),)</f>
        <v>45</v>
      </c>
      <c r="AE31" s="6">
        <f>IFERROR(HLOOKUP("tbattles",[1]pl!$H:$H,pos!AE31),)</f>
        <v>204</v>
      </c>
    </row>
    <row r="32" spans="1:31" x14ac:dyDescent="0.25">
      <c r="A32" s="6">
        <f>IFERROR(HLOOKUP("tbattles",[1]pl!$H:$H,pos!A32),)</f>
        <v>0</v>
      </c>
      <c r="B32" s="6">
        <f>IFERROR(HLOOKUP("tbattles",[1]pl!$H:$H,pos!B32),)</f>
        <v>0</v>
      </c>
      <c r="C32" s="6">
        <f>IFERROR(HLOOKUP("tbattles",[1]pl!$H:$H,pos!C32),)</f>
        <v>0</v>
      </c>
      <c r="D32" s="6">
        <f>IFERROR(HLOOKUP("tbattles",[1]pl!$H:$H,pos!D32),)</f>
        <v>0</v>
      </c>
      <c r="E32" s="6">
        <f>IFERROR(HLOOKUP("tbattles",[1]pl!$H:$H,pos!E32),)</f>
        <v>0</v>
      </c>
      <c r="F32" s="6">
        <f>IFERROR(HLOOKUP("tbattles",[1]pl!$H:$H,pos!F32),)</f>
        <v>0</v>
      </c>
      <c r="G32" s="6">
        <f>IFERROR(HLOOKUP("tbattles",[1]pl!$H:$H,pos!G32),)</f>
        <v>0</v>
      </c>
      <c r="H32" s="6">
        <f>IFERROR(HLOOKUP("tbattles",[1]pl!$H:$H,pos!H32),)</f>
        <v>0</v>
      </c>
      <c r="I32" s="6">
        <f>IFERROR(HLOOKUP("tbattles",[1]pl!$H:$H,pos!I32),)</f>
        <v>0</v>
      </c>
      <c r="J32" s="6">
        <f>IFERROR(HLOOKUP("tbattles",[1]pl!$H:$H,pos!J32),)</f>
        <v>0</v>
      </c>
      <c r="K32" s="6">
        <f>IFERROR(HLOOKUP("tbattles",[1]pl!$H:$H,pos!K32),)</f>
        <v>0</v>
      </c>
      <c r="L32" s="6">
        <f>IFERROR(HLOOKUP("tbattles",[1]pl!$H:$H,pos!L32),)</f>
        <v>0</v>
      </c>
      <c r="M32" s="6">
        <f>IFERROR(HLOOKUP("tbattles",[1]pl!$H:$H,pos!M32),)</f>
        <v>0</v>
      </c>
      <c r="N32" s="6">
        <f>IFERROR(HLOOKUP("tbattles",[1]pl!$H:$H,pos!N32),)</f>
        <v>0</v>
      </c>
      <c r="O32" s="6">
        <f>IFERROR(HLOOKUP("tbattles",[1]pl!$H:$H,pos!O32),)</f>
        <v>0</v>
      </c>
      <c r="P32" s="6"/>
      <c r="Q32" s="6">
        <f>IFERROR(HLOOKUP("tbattles",[1]pl!$H:$H,pos!Q32),)</f>
        <v>0</v>
      </c>
      <c r="R32" s="6">
        <f>IFERROR(HLOOKUP("tbattles",[1]pl!$H:$H,pos!R32),)</f>
        <v>0</v>
      </c>
      <c r="S32" s="6">
        <f>IFERROR(HLOOKUP("tbattles",[1]pl!$H:$H,pos!S32),)</f>
        <v>0</v>
      </c>
      <c r="T32" s="6">
        <f>IFERROR(HLOOKUP("tbattles",[1]pl!$H:$H,pos!T32),)</f>
        <v>0</v>
      </c>
      <c r="U32" s="6">
        <f>IFERROR(HLOOKUP("tbattles",[1]pl!$H:$H,pos!U32),)</f>
        <v>0</v>
      </c>
      <c r="V32" s="6">
        <f>IFERROR(HLOOKUP("tbattles",[1]pl!$H:$H,pos!V32),)</f>
        <v>0</v>
      </c>
      <c r="W32" s="6">
        <f>IFERROR(HLOOKUP("tbattles",[1]pl!$H:$H,pos!W32),)</f>
        <v>0</v>
      </c>
      <c r="X32" s="6">
        <f>IFERROR(HLOOKUP("tbattles",[1]pl!$H:$H,pos!X32),)</f>
        <v>0</v>
      </c>
      <c r="Y32" s="6">
        <f>IFERROR(HLOOKUP("tbattles",[1]pl!$H:$H,pos!Y32),)</f>
        <v>0</v>
      </c>
      <c r="Z32" s="6">
        <f>IFERROR(HLOOKUP("tbattles",[1]pl!$H:$H,pos!Z32),)</f>
        <v>0</v>
      </c>
      <c r="AA32" s="6">
        <f>IFERROR(HLOOKUP("tbattles",[1]pl!$H:$H,pos!AA32),)</f>
        <v>0</v>
      </c>
      <c r="AB32" s="6">
        <f>IFERROR(HLOOKUP("tbattles",[1]pl!$H:$H,pos!AB32),)</f>
        <v>0</v>
      </c>
      <c r="AC32" s="6">
        <f>IFERROR(HLOOKUP("tbattles",[1]pl!$H:$H,pos!AC32),)</f>
        <v>0</v>
      </c>
      <c r="AD32" s="6">
        <f>IFERROR(HLOOKUP("tbattles",[1]pl!$H:$H,pos!AD32),)</f>
        <v>0</v>
      </c>
      <c r="AE32" s="6">
        <f>IFERROR(HLOOKUP("tbattles",[1]pl!$H:$H,pos!AE32),)</f>
        <v>0</v>
      </c>
    </row>
    <row r="33" spans="1:31" x14ac:dyDescent="0.25">
      <c r="A33" s="6">
        <f>IFERROR(HLOOKUP("tbattles",[1]pl!$H:$H,pos!A33),)</f>
        <v>0</v>
      </c>
      <c r="B33" s="6">
        <f>IFERROR(HLOOKUP("tbattles",[1]pl!$H:$H,pos!B33),)</f>
        <v>0</v>
      </c>
      <c r="C33" s="6">
        <f>IFERROR(HLOOKUP("tbattles",[1]pl!$H:$H,pos!C33),)</f>
        <v>0</v>
      </c>
      <c r="D33" s="6">
        <f>IFERROR(HLOOKUP("tbattles",[1]pl!$H:$H,pos!D33),)</f>
        <v>0</v>
      </c>
      <c r="E33" s="6">
        <f>IFERROR(HLOOKUP("tbattles",[1]pl!$H:$H,pos!E33),)</f>
        <v>0</v>
      </c>
      <c r="F33" s="6">
        <f>IFERROR(HLOOKUP("tbattles",[1]pl!$H:$H,pos!F33),)</f>
        <v>0</v>
      </c>
      <c r="G33" s="6">
        <f>IFERROR(HLOOKUP("tbattles",[1]pl!$H:$H,pos!G33),)</f>
        <v>0</v>
      </c>
      <c r="H33" s="6">
        <f>IFERROR(HLOOKUP("tbattles",[1]pl!$H:$H,pos!H33),)</f>
        <v>0</v>
      </c>
      <c r="I33" s="6">
        <f>IFERROR(HLOOKUP("tbattles",[1]pl!$H:$H,pos!I33),)</f>
        <v>0</v>
      </c>
      <c r="J33" s="6">
        <f>IFERROR(HLOOKUP("tbattles",[1]pl!$H:$H,pos!J33),)</f>
        <v>0</v>
      </c>
      <c r="K33" s="6">
        <f>IFERROR(HLOOKUP("tbattles",[1]pl!$H:$H,pos!K33),)</f>
        <v>0</v>
      </c>
      <c r="L33" s="6">
        <f>IFERROR(HLOOKUP("tbattles",[1]pl!$H:$H,pos!L33),)</f>
        <v>0</v>
      </c>
      <c r="M33" s="6">
        <f>IFERROR(HLOOKUP("tbattles",[1]pl!$H:$H,pos!M33),)</f>
        <v>0</v>
      </c>
      <c r="N33" s="6">
        <f>IFERROR(HLOOKUP("tbattles",[1]pl!$H:$H,pos!N33),)</f>
        <v>0</v>
      </c>
      <c r="O33" s="6">
        <f>IFERROR(HLOOKUP("tbattles",[1]pl!$H:$H,pos!O33),)</f>
        <v>0</v>
      </c>
      <c r="P33" s="6"/>
      <c r="Q33" s="6">
        <f>IFERROR(HLOOKUP("tbattles",[1]pl!$H:$H,pos!Q33),)</f>
        <v>0</v>
      </c>
      <c r="R33" s="6">
        <f>IFERROR(HLOOKUP("tbattles",[1]pl!$H:$H,pos!R33),)</f>
        <v>0</v>
      </c>
      <c r="S33" s="6">
        <f>IFERROR(HLOOKUP("tbattles",[1]pl!$H:$H,pos!S33),)</f>
        <v>0</v>
      </c>
      <c r="T33" s="6">
        <f>IFERROR(HLOOKUP("tbattles",[1]pl!$H:$H,pos!T33),)</f>
        <v>0</v>
      </c>
      <c r="U33" s="6">
        <f>IFERROR(HLOOKUP("tbattles",[1]pl!$H:$H,pos!U33),)</f>
        <v>0</v>
      </c>
      <c r="V33" s="6">
        <f>IFERROR(HLOOKUP("tbattles",[1]pl!$H:$H,pos!V33),)</f>
        <v>0</v>
      </c>
      <c r="W33" s="6">
        <f>IFERROR(HLOOKUP("tbattles",[1]pl!$H:$H,pos!W33),)</f>
        <v>0</v>
      </c>
      <c r="X33" s="6">
        <f>IFERROR(HLOOKUP("tbattles",[1]pl!$H:$H,pos!X33),)</f>
        <v>0</v>
      </c>
      <c r="Y33" s="6">
        <f>IFERROR(HLOOKUP("tbattles",[1]pl!$H:$H,pos!Y33),)</f>
        <v>0</v>
      </c>
      <c r="Z33" s="6">
        <f>IFERROR(HLOOKUP("tbattles",[1]pl!$H:$H,pos!Z33),)</f>
        <v>0</v>
      </c>
      <c r="AA33" s="6">
        <f>IFERROR(HLOOKUP("tbattles",[1]pl!$H:$H,pos!AA33),)</f>
        <v>0</v>
      </c>
      <c r="AB33" s="6">
        <f>IFERROR(HLOOKUP("tbattles",[1]pl!$H:$H,pos!AB33),)</f>
        <v>0</v>
      </c>
      <c r="AC33" s="6">
        <f>IFERROR(HLOOKUP("tbattles",[1]pl!$H:$H,pos!AC33),)</f>
        <v>0</v>
      </c>
      <c r="AD33" s="6">
        <f>IFERROR(HLOOKUP("tbattles",[1]pl!$H:$H,pos!AD33),)</f>
        <v>0</v>
      </c>
      <c r="AE33" s="6">
        <f>IFERROR(HLOOKUP("tbattles",[1]pl!$H:$H,pos!AE33),)</f>
        <v>0</v>
      </c>
    </row>
    <row r="34" spans="1:31" x14ac:dyDescent="0.25">
      <c r="A34" s="6">
        <f>IFERROR(HLOOKUP("tbattles",[1]pl!$H:$H,pos!A34),)</f>
        <v>0</v>
      </c>
      <c r="B34" s="6">
        <f>IFERROR(HLOOKUP("tbattles",[1]pl!$H:$H,pos!B34),)</f>
        <v>0</v>
      </c>
      <c r="C34" s="6">
        <f>IFERROR(HLOOKUP("tbattles",[1]pl!$H:$H,pos!C34),)</f>
        <v>0</v>
      </c>
      <c r="D34" s="6">
        <f>IFERROR(HLOOKUP("tbattles",[1]pl!$H:$H,pos!D34),)</f>
        <v>0</v>
      </c>
      <c r="E34" s="6">
        <f>IFERROR(HLOOKUP("tbattles",[1]pl!$H:$H,pos!E34),)</f>
        <v>0</v>
      </c>
      <c r="F34" s="6">
        <f>IFERROR(HLOOKUP("tbattles",[1]pl!$H:$H,pos!F34),)</f>
        <v>0</v>
      </c>
      <c r="G34" s="6">
        <f>IFERROR(HLOOKUP("tbattles",[1]pl!$H:$H,pos!G34),)</f>
        <v>0</v>
      </c>
      <c r="H34" s="6">
        <f>IFERROR(HLOOKUP("tbattles",[1]pl!$H:$H,pos!H34),)</f>
        <v>0</v>
      </c>
      <c r="I34" s="6">
        <f>IFERROR(HLOOKUP("tbattles",[1]pl!$H:$H,pos!I34),)</f>
        <v>0</v>
      </c>
      <c r="J34" s="6">
        <f>IFERROR(HLOOKUP("tbattles",[1]pl!$H:$H,pos!J34),)</f>
        <v>0</v>
      </c>
      <c r="K34" s="6">
        <f>IFERROR(HLOOKUP("tbattles",[1]pl!$H:$H,pos!K34),)</f>
        <v>0</v>
      </c>
      <c r="L34" s="6">
        <f>IFERROR(HLOOKUP("tbattles",[1]pl!$H:$H,pos!L34),)</f>
        <v>0</v>
      </c>
      <c r="M34" s="6">
        <f>IFERROR(HLOOKUP("tbattles",[1]pl!$H:$H,pos!M34),)</f>
        <v>0</v>
      </c>
      <c r="N34" s="6">
        <f>IFERROR(HLOOKUP("tbattles",[1]pl!$H:$H,pos!N34),)</f>
        <v>0</v>
      </c>
      <c r="O34" s="6">
        <f>IFERROR(HLOOKUP("tbattles",[1]pl!$H:$H,pos!O34),)</f>
        <v>0</v>
      </c>
      <c r="P34" s="6"/>
      <c r="Q34" s="6">
        <f>IFERROR(HLOOKUP("tbattles",[1]pl!$H:$H,pos!Q34),)</f>
        <v>0</v>
      </c>
      <c r="R34" s="6">
        <f>IFERROR(HLOOKUP("tbattles",[1]pl!$H:$H,pos!R34),)</f>
        <v>0</v>
      </c>
      <c r="S34" s="6">
        <f>IFERROR(HLOOKUP("tbattles",[1]pl!$H:$H,pos!S34),)</f>
        <v>0</v>
      </c>
      <c r="T34" s="6">
        <f>IFERROR(HLOOKUP("tbattles",[1]pl!$H:$H,pos!T34),)</f>
        <v>0</v>
      </c>
      <c r="U34" s="6">
        <f>IFERROR(HLOOKUP("tbattles",[1]pl!$H:$H,pos!U34),)</f>
        <v>0</v>
      </c>
      <c r="V34" s="6">
        <f>IFERROR(HLOOKUP("tbattles",[1]pl!$H:$H,pos!V34),)</f>
        <v>0</v>
      </c>
      <c r="W34" s="6">
        <f>IFERROR(HLOOKUP("tbattles",[1]pl!$H:$H,pos!W34),)</f>
        <v>0</v>
      </c>
      <c r="X34" s="6">
        <f>IFERROR(HLOOKUP("tbattles",[1]pl!$H:$H,pos!X34),)</f>
        <v>0</v>
      </c>
      <c r="Y34" s="6">
        <f>IFERROR(HLOOKUP("tbattles",[1]pl!$H:$H,pos!Y34),)</f>
        <v>0</v>
      </c>
      <c r="Z34" s="6">
        <f>IFERROR(HLOOKUP("tbattles",[1]pl!$H:$H,pos!Z34),)</f>
        <v>0</v>
      </c>
      <c r="AA34" s="6">
        <f>IFERROR(HLOOKUP("tbattles",[1]pl!$H:$H,pos!AA34),)</f>
        <v>0</v>
      </c>
      <c r="AB34" s="6">
        <f>IFERROR(HLOOKUP("tbattles",[1]pl!$H:$H,pos!AB34),)</f>
        <v>0</v>
      </c>
      <c r="AC34" s="6">
        <f>IFERROR(HLOOKUP("tbattles",[1]pl!$H:$H,pos!AC34),)</f>
        <v>0</v>
      </c>
      <c r="AD34" s="6">
        <f>IFERROR(HLOOKUP("tbattles",[1]pl!$H:$H,pos!AD34),)</f>
        <v>0</v>
      </c>
      <c r="AE34" s="6">
        <f>IFERROR(HLOOKUP("tbattles",[1]pl!$H:$H,pos!AE34),)</f>
        <v>0</v>
      </c>
    </row>
    <row r="35" spans="1:31" x14ac:dyDescent="0.25">
      <c r="A35" s="6">
        <f>IFERROR(HLOOKUP("tbattles",[1]pl!$H:$H,pos!A35),)</f>
        <v>0</v>
      </c>
      <c r="B35" s="6">
        <f>IFERROR(HLOOKUP("tbattles",[1]pl!$H:$H,pos!B35),)</f>
        <v>0</v>
      </c>
      <c r="C35" s="6">
        <f>IFERROR(HLOOKUP("tbattles",[1]pl!$H:$H,pos!C35),)</f>
        <v>0</v>
      </c>
      <c r="D35" s="6">
        <f>IFERROR(HLOOKUP("tbattles",[1]pl!$H:$H,pos!D35),)</f>
        <v>0</v>
      </c>
      <c r="E35" s="6">
        <f>IFERROR(HLOOKUP("tbattles",[1]pl!$H:$H,pos!E35),)</f>
        <v>0</v>
      </c>
      <c r="F35" s="6">
        <f>IFERROR(HLOOKUP("tbattles",[1]pl!$H:$H,pos!F35),)</f>
        <v>0</v>
      </c>
      <c r="G35" s="6">
        <f>IFERROR(HLOOKUP("tbattles",[1]pl!$H:$H,pos!G35),)</f>
        <v>0</v>
      </c>
      <c r="H35" s="6">
        <f>IFERROR(HLOOKUP("tbattles",[1]pl!$H:$H,pos!H35),)</f>
        <v>0</v>
      </c>
      <c r="I35" s="6">
        <f>IFERROR(HLOOKUP("tbattles",[1]pl!$H:$H,pos!I35),)</f>
        <v>0</v>
      </c>
      <c r="J35" s="6">
        <f>IFERROR(HLOOKUP("tbattles",[1]pl!$H:$H,pos!J35),)</f>
        <v>0</v>
      </c>
      <c r="K35" s="6">
        <f>IFERROR(HLOOKUP("tbattles",[1]pl!$H:$H,pos!K35),)</f>
        <v>0</v>
      </c>
      <c r="L35" s="6">
        <f>IFERROR(HLOOKUP("tbattles",[1]pl!$H:$H,pos!L35),)</f>
        <v>0</v>
      </c>
      <c r="M35" s="6">
        <f>IFERROR(HLOOKUP("tbattles",[1]pl!$H:$H,pos!M35),)</f>
        <v>0</v>
      </c>
      <c r="N35" s="6">
        <f>IFERROR(HLOOKUP("tbattles",[1]pl!$H:$H,pos!N35),)</f>
        <v>0</v>
      </c>
      <c r="O35" s="6">
        <f>IFERROR(HLOOKUP("tbattles",[1]pl!$H:$H,pos!O35),)</f>
        <v>0</v>
      </c>
      <c r="P35" s="6"/>
      <c r="Q35" s="6">
        <f>IFERROR(HLOOKUP("tbattles",[1]pl!$H:$H,pos!Q35),)</f>
        <v>0</v>
      </c>
      <c r="R35" s="6">
        <f>IFERROR(HLOOKUP("tbattles",[1]pl!$H:$H,pos!R35),)</f>
        <v>0</v>
      </c>
      <c r="S35" s="6">
        <f>IFERROR(HLOOKUP("tbattles",[1]pl!$H:$H,pos!S35),)</f>
        <v>0</v>
      </c>
      <c r="T35" s="6">
        <f>IFERROR(HLOOKUP("tbattles",[1]pl!$H:$H,pos!T35),)</f>
        <v>0</v>
      </c>
      <c r="U35" s="6">
        <f>IFERROR(HLOOKUP("tbattles",[1]pl!$H:$H,pos!U35),)</f>
        <v>0</v>
      </c>
      <c r="V35" s="6">
        <f>IFERROR(HLOOKUP("tbattles",[1]pl!$H:$H,pos!V35),)</f>
        <v>0</v>
      </c>
      <c r="W35" s="6">
        <f>IFERROR(HLOOKUP("tbattles",[1]pl!$H:$H,pos!W35),)</f>
        <v>0</v>
      </c>
      <c r="X35" s="6">
        <f>IFERROR(HLOOKUP("tbattles",[1]pl!$H:$H,pos!X35),)</f>
        <v>0</v>
      </c>
      <c r="Y35" s="6">
        <f>IFERROR(HLOOKUP("tbattles",[1]pl!$H:$H,pos!Y35),)</f>
        <v>0</v>
      </c>
      <c r="Z35" s="6">
        <f>IFERROR(HLOOKUP("tbattles",[1]pl!$H:$H,pos!Z35),)</f>
        <v>0</v>
      </c>
      <c r="AA35" s="6">
        <f>IFERROR(HLOOKUP("tbattles",[1]pl!$H:$H,pos!AA35),)</f>
        <v>0</v>
      </c>
      <c r="AB35" s="6">
        <f>IFERROR(HLOOKUP("tbattles",[1]pl!$H:$H,pos!AB35),)</f>
        <v>0</v>
      </c>
      <c r="AC35" s="6">
        <f>IFERROR(HLOOKUP("tbattles",[1]pl!$H:$H,pos!AC35),)</f>
        <v>0</v>
      </c>
      <c r="AD35" s="6">
        <f>IFERROR(HLOOKUP("tbattles",[1]pl!$H:$H,pos!AD35),)</f>
        <v>0</v>
      </c>
      <c r="AE35" s="6">
        <f>IFERROR(HLOOKUP("tbattles",[1]pl!$H:$H,pos!AE35),)</f>
        <v>0</v>
      </c>
    </row>
    <row r="36" spans="1:31" x14ac:dyDescent="0.25">
      <c r="A36" s="6">
        <f>IFERROR(HLOOKUP("tbattles",[1]pl!$H:$H,pos!A36),)</f>
        <v>0</v>
      </c>
      <c r="B36" s="6">
        <f>IFERROR(HLOOKUP("tbattles",[1]pl!$H:$H,pos!B36),)</f>
        <v>0</v>
      </c>
      <c r="C36" s="6">
        <f>IFERROR(HLOOKUP("tbattles",[1]pl!$H:$H,pos!C36),)</f>
        <v>0</v>
      </c>
      <c r="D36" s="6">
        <f>IFERROR(HLOOKUP("tbattles",[1]pl!$H:$H,pos!D36),)</f>
        <v>0</v>
      </c>
      <c r="E36" s="6">
        <f>IFERROR(HLOOKUP("tbattles",[1]pl!$H:$H,pos!E36),)</f>
        <v>0</v>
      </c>
      <c r="F36" s="6">
        <f>IFERROR(HLOOKUP("tbattles",[1]pl!$H:$H,pos!F36),)</f>
        <v>0</v>
      </c>
      <c r="G36" s="6">
        <f>IFERROR(HLOOKUP("tbattles",[1]pl!$H:$H,pos!G36),)</f>
        <v>0</v>
      </c>
      <c r="H36" s="6">
        <f>IFERROR(HLOOKUP("tbattles",[1]pl!$H:$H,pos!H36),)</f>
        <v>0</v>
      </c>
      <c r="I36" s="6">
        <f>IFERROR(HLOOKUP("tbattles",[1]pl!$H:$H,pos!I36),)</f>
        <v>0</v>
      </c>
      <c r="J36" s="6">
        <f>IFERROR(HLOOKUP("tbattles",[1]pl!$H:$H,pos!J36),)</f>
        <v>0</v>
      </c>
      <c r="K36" s="6">
        <f>IFERROR(HLOOKUP("tbattles",[1]pl!$H:$H,pos!K36),)</f>
        <v>0</v>
      </c>
      <c r="L36" s="6">
        <f>IFERROR(HLOOKUP("tbattles",[1]pl!$H:$H,pos!L36),)</f>
        <v>0</v>
      </c>
      <c r="M36" s="6">
        <f>IFERROR(HLOOKUP("tbattles",[1]pl!$H:$H,pos!M36),)</f>
        <v>0</v>
      </c>
      <c r="N36" s="6">
        <f>IFERROR(HLOOKUP("tbattles",[1]pl!$H:$H,pos!N36),)</f>
        <v>0</v>
      </c>
      <c r="O36" s="6">
        <f>IFERROR(HLOOKUP("tbattles",[1]pl!$H:$H,pos!O36),)</f>
        <v>0</v>
      </c>
      <c r="P36" s="6"/>
      <c r="Q36" s="6">
        <f>IFERROR(HLOOKUP("tbattles",[1]pl!$H:$H,pos!Q36),)</f>
        <v>0</v>
      </c>
      <c r="R36" s="6">
        <f>IFERROR(HLOOKUP("tbattles",[1]pl!$H:$H,pos!R36),)</f>
        <v>0</v>
      </c>
      <c r="S36" s="6">
        <f>IFERROR(HLOOKUP("tbattles",[1]pl!$H:$H,pos!S36),)</f>
        <v>0</v>
      </c>
      <c r="T36" s="6">
        <f>IFERROR(HLOOKUP("tbattles",[1]pl!$H:$H,pos!T36),)</f>
        <v>0</v>
      </c>
      <c r="U36" s="6">
        <f>IFERROR(HLOOKUP("tbattles",[1]pl!$H:$H,pos!U36),)</f>
        <v>0</v>
      </c>
      <c r="V36" s="6">
        <f>IFERROR(HLOOKUP("tbattles",[1]pl!$H:$H,pos!V36),)</f>
        <v>0</v>
      </c>
      <c r="W36" s="6">
        <f>IFERROR(HLOOKUP("tbattles",[1]pl!$H:$H,pos!W36),)</f>
        <v>0</v>
      </c>
      <c r="X36" s="6">
        <f>IFERROR(HLOOKUP("tbattles",[1]pl!$H:$H,pos!X36),)</f>
        <v>0</v>
      </c>
      <c r="Y36" s="6">
        <f>IFERROR(HLOOKUP("tbattles",[1]pl!$H:$H,pos!Y36),)</f>
        <v>0</v>
      </c>
      <c r="Z36" s="6">
        <f>IFERROR(HLOOKUP("tbattles",[1]pl!$H:$H,pos!Z36),)</f>
        <v>0</v>
      </c>
      <c r="AA36" s="6">
        <f>IFERROR(HLOOKUP("tbattles",[1]pl!$H:$H,pos!AA36),)</f>
        <v>0</v>
      </c>
      <c r="AB36" s="6">
        <f>IFERROR(HLOOKUP("tbattles",[1]pl!$H:$H,pos!AB36),)</f>
        <v>0</v>
      </c>
      <c r="AC36" s="6">
        <f>IFERROR(HLOOKUP("tbattles",[1]pl!$H:$H,pos!AC36),)</f>
        <v>0</v>
      </c>
      <c r="AD36" s="6">
        <f>IFERROR(HLOOKUP("tbattles",[1]pl!$H:$H,pos!AD36),)</f>
        <v>0</v>
      </c>
      <c r="AE36" s="6">
        <f>IFERROR(HLOOKUP("tbattles",[1]pl!$H:$H,pos!AE36),)</f>
        <v>0</v>
      </c>
    </row>
    <row r="37" spans="1:31" x14ac:dyDescent="0.25">
      <c r="A37" s="6">
        <f>IFERROR(HLOOKUP("tbattles",[1]pl!$H:$H,pos!A37),)</f>
        <v>0</v>
      </c>
      <c r="B37" s="6">
        <f>IFERROR(HLOOKUP("tbattles",[1]pl!$H:$H,pos!B37),)</f>
        <v>0</v>
      </c>
      <c r="C37" s="6">
        <f>IFERROR(HLOOKUP("tbattles",[1]pl!$H:$H,pos!C37),)</f>
        <v>0</v>
      </c>
      <c r="D37" s="6">
        <f>IFERROR(HLOOKUP("tbattles",[1]pl!$H:$H,pos!D37),)</f>
        <v>0</v>
      </c>
      <c r="E37" s="6">
        <f>IFERROR(HLOOKUP("tbattles",[1]pl!$H:$H,pos!E37),)</f>
        <v>0</v>
      </c>
      <c r="F37" s="6">
        <f>IFERROR(HLOOKUP("tbattles",[1]pl!$H:$H,pos!F37),)</f>
        <v>0</v>
      </c>
      <c r="G37" s="6">
        <f>IFERROR(HLOOKUP("tbattles",[1]pl!$H:$H,pos!G37),)</f>
        <v>0</v>
      </c>
      <c r="H37" s="6">
        <f>IFERROR(HLOOKUP("tbattles",[1]pl!$H:$H,pos!H37),)</f>
        <v>0</v>
      </c>
      <c r="I37" s="6">
        <f>IFERROR(HLOOKUP("tbattles",[1]pl!$H:$H,pos!I37),)</f>
        <v>0</v>
      </c>
      <c r="J37" s="6">
        <f>IFERROR(HLOOKUP("tbattles",[1]pl!$H:$H,pos!J37),)</f>
        <v>0</v>
      </c>
      <c r="K37" s="6">
        <f>IFERROR(HLOOKUP("tbattles",[1]pl!$H:$H,pos!K37),)</f>
        <v>0</v>
      </c>
      <c r="L37" s="6">
        <f>IFERROR(HLOOKUP("tbattles",[1]pl!$H:$H,pos!L37),)</f>
        <v>0</v>
      </c>
      <c r="M37" s="6">
        <f>IFERROR(HLOOKUP("tbattles",[1]pl!$H:$H,pos!M37),)</f>
        <v>0</v>
      </c>
      <c r="N37" s="6">
        <f>IFERROR(HLOOKUP("tbattles",[1]pl!$H:$H,pos!N37),)</f>
        <v>0</v>
      </c>
      <c r="O37" s="6">
        <f>IFERROR(HLOOKUP("tbattles",[1]pl!$H:$H,pos!O37),)</f>
        <v>0</v>
      </c>
      <c r="P37" s="6"/>
      <c r="Q37" s="6">
        <f>IFERROR(HLOOKUP("tbattles",[1]pl!$H:$H,pos!Q37),)</f>
        <v>0</v>
      </c>
      <c r="R37" s="6">
        <f>IFERROR(HLOOKUP("tbattles",[1]pl!$H:$H,pos!R37),)</f>
        <v>0</v>
      </c>
      <c r="S37" s="6">
        <f>IFERROR(HLOOKUP("tbattles",[1]pl!$H:$H,pos!S37),)</f>
        <v>0</v>
      </c>
      <c r="T37" s="6">
        <f>IFERROR(HLOOKUP("tbattles",[1]pl!$H:$H,pos!T37),)</f>
        <v>0</v>
      </c>
      <c r="U37" s="6">
        <f>IFERROR(HLOOKUP("tbattles",[1]pl!$H:$H,pos!U37),)</f>
        <v>0</v>
      </c>
      <c r="V37" s="6">
        <f>IFERROR(HLOOKUP("tbattles",[1]pl!$H:$H,pos!V37),)</f>
        <v>0</v>
      </c>
      <c r="W37" s="6">
        <f>IFERROR(HLOOKUP("tbattles",[1]pl!$H:$H,pos!W37),)</f>
        <v>0</v>
      </c>
      <c r="X37" s="6">
        <f>IFERROR(HLOOKUP("tbattles",[1]pl!$H:$H,pos!X37),)</f>
        <v>0</v>
      </c>
      <c r="Y37" s="6">
        <f>IFERROR(HLOOKUP("tbattles",[1]pl!$H:$H,pos!Y37),)</f>
        <v>0</v>
      </c>
      <c r="Z37" s="6">
        <f>IFERROR(HLOOKUP("tbattles",[1]pl!$H:$H,pos!Z37),)</f>
        <v>0</v>
      </c>
      <c r="AA37" s="6">
        <f>IFERROR(HLOOKUP("tbattles",[1]pl!$H:$H,pos!AA37),)</f>
        <v>0</v>
      </c>
      <c r="AB37" s="6">
        <f>IFERROR(HLOOKUP("tbattles",[1]pl!$H:$H,pos!AB37),)</f>
        <v>0</v>
      </c>
      <c r="AC37" s="6">
        <f>IFERROR(HLOOKUP("tbattles",[1]pl!$H:$H,pos!AC37),)</f>
        <v>0</v>
      </c>
      <c r="AD37" s="6">
        <f>IFERROR(HLOOKUP("tbattles",[1]pl!$H:$H,pos!AD37),)</f>
        <v>0</v>
      </c>
      <c r="AE37" s="6">
        <f>IFERROR(HLOOKUP("tbattles",[1]pl!$H:$H,pos!AE37),)</f>
        <v>0</v>
      </c>
    </row>
    <row r="38" spans="1:31" x14ac:dyDescent="0.25">
      <c r="A38" s="6">
        <f>IFERROR(HLOOKUP("tbattles",[1]pl!$H:$H,pos!A38),)</f>
        <v>0</v>
      </c>
      <c r="B38" s="6">
        <f>IFERROR(HLOOKUP("tbattles",[1]pl!$H:$H,pos!B38),)</f>
        <v>0</v>
      </c>
      <c r="C38" s="6">
        <f>IFERROR(HLOOKUP("tbattles",[1]pl!$H:$H,pos!C38),)</f>
        <v>0</v>
      </c>
      <c r="D38" s="6">
        <f>IFERROR(HLOOKUP("tbattles",[1]pl!$H:$H,pos!D38),)</f>
        <v>0</v>
      </c>
      <c r="E38" s="6">
        <f>IFERROR(HLOOKUP("tbattles",[1]pl!$H:$H,pos!E38),)</f>
        <v>0</v>
      </c>
      <c r="F38" s="6">
        <f>IFERROR(HLOOKUP("tbattles",[1]pl!$H:$H,pos!F38),)</f>
        <v>0</v>
      </c>
      <c r="G38" s="6">
        <f>IFERROR(HLOOKUP("tbattles",[1]pl!$H:$H,pos!G38),)</f>
        <v>0</v>
      </c>
      <c r="H38" s="6">
        <f>IFERROR(HLOOKUP("tbattles",[1]pl!$H:$H,pos!H38),)</f>
        <v>0</v>
      </c>
      <c r="I38" s="6">
        <f>IFERROR(HLOOKUP("tbattles",[1]pl!$H:$H,pos!I38),)</f>
        <v>0</v>
      </c>
      <c r="J38" s="6">
        <f>IFERROR(HLOOKUP("tbattles",[1]pl!$H:$H,pos!J38),)</f>
        <v>0</v>
      </c>
      <c r="K38" s="6">
        <f>IFERROR(HLOOKUP("tbattles",[1]pl!$H:$H,pos!K38),)</f>
        <v>0</v>
      </c>
      <c r="L38" s="6">
        <f>IFERROR(HLOOKUP("tbattles",[1]pl!$H:$H,pos!L38),)</f>
        <v>0</v>
      </c>
      <c r="M38" s="6">
        <f>IFERROR(HLOOKUP("tbattles",[1]pl!$H:$H,pos!M38),)</f>
        <v>0</v>
      </c>
      <c r="N38" s="6">
        <f>IFERROR(HLOOKUP("tbattles",[1]pl!$H:$H,pos!N38),)</f>
        <v>0</v>
      </c>
      <c r="O38" s="6">
        <f>IFERROR(HLOOKUP("tbattles",[1]pl!$H:$H,pos!O38),)</f>
        <v>0</v>
      </c>
      <c r="P38" s="6"/>
      <c r="Q38" s="6">
        <f>IFERROR(HLOOKUP("tbattles",[1]pl!$H:$H,pos!Q38),)</f>
        <v>0</v>
      </c>
      <c r="R38" s="6">
        <f>IFERROR(HLOOKUP("tbattles",[1]pl!$H:$H,pos!R38),)</f>
        <v>0</v>
      </c>
      <c r="S38" s="6">
        <f>IFERROR(HLOOKUP("tbattles",[1]pl!$H:$H,pos!S38),)</f>
        <v>0</v>
      </c>
      <c r="T38" s="6">
        <f>IFERROR(HLOOKUP("tbattles",[1]pl!$H:$H,pos!T38),)</f>
        <v>0</v>
      </c>
      <c r="U38" s="6">
        <f>IFERROR(HLOOKUP("tbattles",[1]pl!$H:$H,pos!U38),)</f>
        <v>0</v>
      </c>
      <c r="V38" s="6">
        <f>IFERROR(HLOOKUP("tbattles",[1]pl!$H:$H,pos!V38),)</f>
        <v>0</v>
      </c>
      <c r="W38" s="6">
        <f>IFERROR(HLOOKUP("tbattles",[1]pl!$H:$H,pos!W38),)</f>
        <v>0</v>
      </c>
      <c r="X38" s="6">
        <f>IFERROR(HLOOKUP("tbattles",[1]pl!$H:$H,pos!X38),)</f>
        <v>0</v>
      </c>
      <c r="Y38" s="6">
        <f>IFERROR(HLOOKUP("tbattles",[1]pl!$H:$H,pos!Y38),)</f>
        <v>0</v>
      </c>
      <c r="Z38" s="6">
        <f>IFERROR(HLOOKUP("tbattles",[1]pl!$H:$H,pos!Z38),)</f>
        <v>0</v>
      </c>
      <c r="AA38" s="6">
        <f>IFERROR(HLOOKUP("tbattles",[1]pl!$H:$H,pos!AA38),)</f>
        <v>0</v>
      </c>
      <c r="AB38" s="6">
        <f>IFERROR(HLOOKUP("tbattles",[1]pl!$H:$H,pos!AB38),)</f>
        <v>0</v>
      </c>
      <c r="AC38" s="6">
        <f>IFERROR(HLOOKUP("tbattles",[1]pl!$H:$H,pos!AC38),)</f>
        <v>0</v>
      </c>
      <c r="AD38" s="6">
        <f>IFERROR(HLOOKUP("tbattles",[1]pl!$H:$H,pos!AD38),)</f>
        <v>0</v>
      </c>
      <c r="AE38" s="6">
        <f>IFERROR(HLOOKUP("tbattles",[1]pl!$H:$H,pos!AE38),)</f>
        <v>0</v>
      </c>
    </row>
    <row r="39" spans="1:31" x14ac:dyDescent="0.25">
      <c r="A39" s="6">
        <f>IFERROR(HLOOKUP("tbattles",[1]pl!$H:$H,pos!A39),)</f>
        <v>0</v>
      </c>
      <c r="B39" s="6">
        <f>IFERROR(HLOOKUP("tbattles",[1]pl!$H:$H,pos!B39),)</f>
        <v>0</v>
      </c>
      <c r="C39" s="6">
        <f>IFERROR(HLOOKUP("tbattles",[1]pl!$H:$H,pos!C39),)</f>
        <v>0</v>
      </c>
      <c r="D39" s="6">
        <f>IFERROR(HLOOKUP("tbattles",[1]pl!$H:$H,pos!D39),)</f>
        <v>0</v>
      </c>
      <c r="E39" s="6">
        <f>IFERROR(HLOOKUP("tbattles",[1]pl!$H:$H,pos!E39),)</f>
        <v>0</v>
      </c>
      <c r="F39" s="6">
        <f>IFERROR(HLOOKUP("tbattles",[1]pl!$H:$H,pos!F39),)</f>
        <v>0</v>
      </c>
      <c r="G39" s="6">
        <f>IFERROR(HLOOKUP("tbattles",[1]pl!$H:$H,pos!G39),)</f>
        <v>0</v>
      </c>
      <c r="H39" s="6">
        <f>IFERROR(HLOOKUP("tbattles",[1]pl!$H:$H,pos!H39),)</f>
        <v>0</v>
      </c>
      <c r="I39" s="6">
        <f>IFERROR(HLOOKUP("tbattles",[1]pl!$H:$H,pos!I39),)</f>
        <v>0</v>
      </c>
      <c r="J39" s="6">
        <f>IFERROR(HLOOKUP("tbattles",[1]pl!$H:$H,pos!J39),)</f>
        <v>0</v>
      </c>
      <c r="K39" s="6">
        <f>IFERROR(HLOOKUP("tbattles",[1]pl!$H:$H,pos!K39),)</f>
        <v>0</v>
      </c>
      <c r="L39" s="6">
        <f>IFERROR(HLOOKUP("tbattles",[1]pl!$H:$H,pos!L39),)</f>
        <v>0</v>
      </c>
      <c r="M39" s="6">
        <f>IFERROR(HLOOKUP("tbattles",[1]pl!$H:$H,pos!M39),)</f>
        <v>0</v>
      </c>
      <c r="N39" s="6">
        <f>IFERROR(HLOOKUP("tbattles",[1]pl!$H:$H,pos!N39),)</f>
        <v>0</v>
      </c>
      <c r="O39" s="6">
        <f>IFERROR(HLOOKUP("tbattles",[1]pl!$H:$H,pos!O39),)</f>
        <v>0</v>
      </c>
      <c r="P39" s="6"/>
      <c r="Q39" s="6">
        <f>IFERROR(HLOOKUP("tbattles",[1]pl!$H:$H,pos!Q39),)</f>
        <v>0</v>
      </c>
      <c r="R39" s="6">
        <f>IFERROR(HLOOKUP("tbattles",[1]pl!$H:$H,pos!R39),)</f>
        <v>0</v>
      </c>
      <c r="S39" s="6">
        <f>IFERROR(HLOOKUP("tbattles",[1]pl!$H:$H,pos!S39),)</f>
        <v>0</v>
      </c>
      <c r="T39" s="6">
        <f>IFERROR(HLOOKUP("tbattles",[1]pl!$H:$H,pos!T39),)</f>
        <v>0</v>
      </c>
      <c r="U39" s="6">
        <f>IFERROR(HLOOKUP("tbattles",[1]pl!$H:$H,pos!U39),)</f>
        <v>0</v>
      </c>
      <c r="V39" s="6">
        <f>IFERROR(HLOOKUP("tbattles",[1]pl!$H:$H,pos!V39),)</f>
        <v>0</v>
      </c>
      <c r="W39" s="6">
        <f>IFERROR(HLOOKUP("tbattles",[1]pl!$H:$H,pos!W39),)</f>
        <v>0</v>
      </c>
      <c r="X39" s="6">
        <f>IFERROR(HLOOKUP("tbattles",[1]pl!$H:$H,pos!X39),)</f>
        <v>0</v>
      </c>
      <c r="Y39" s="6">
        <f>IFERROR(HLOOKUP("tbattles",[1]pl!$H:$H,pos!Y39),)</f>
        <v>0</v>
      </c>
      <c r="Z39" s="6">
        <f>IFERROR(HLOOKUP("tbattles",[1]pl!$H:$H,pos!Z39),)</f>
        <v>0</v>
      </c>
      <c r="AA39" s="6">
        <f>IFERROR(HLOOKUP("tbattles",[1]pl!$H:$H,pos!AA39),)</f>
        <v>0</v>
      </c>
      <c r="AB39" s="6">
        <f>IFERROR(HLOOKUP("tbattles",[1]pl!$H:$H,pos!AB39),)</f>
        <v>0</v>
      </c>
      <c r="AC39" s="6">
        <f>IFERROR(HLOOKUP("tbattles",[1]pl!$H:$H,pos!AC39),)</f>
        <v>0</v>
      </c>
      <c r="AD39" s="6">
        <f>IFERROR(HLOOKUP("tbattles",[1]pl!$H:$H,pos!AD39),)</f>
        <v>0</v>
      </c>
      <c r="AE39" s="6">
        <f>IFERROR(HLOOKUP("tbattles",[1]pl!$H:$H,pos!AE39),)</f>
        <v>0</v>
      </c>
    </row>
    <row r="40" spans="1:31" x14ac:dyDescent="0.25">
      <c r="A40" s="6">
        <f>IFERROR(HLOOKUP("tbattles",[1]pl!$H:$H,pos!A40),)</f>
        <v>0</v>
      </c>
      <c r="B40" s="6">
        <f>IFERROR(HLOOKUP("tbattles",[1]pl!$H:$H,pos!B40),)</f>
        <v>0</v>
      </c>
      <c r="C40" s="6">
        <f>IFERROR(HLOOKUP("tbattles",[1]pl!$H:$H,pos!C40),)</f>
        <v>0</v>
      </c>
      <c r="D40" s="6">
        <f>IFERROR(HLOOKUP("tbattles",[1]pl!$H:$H,pos!D40),)</f>
        <v>0</v>
      </c>
      <c r="E40" s="6">
        <f>IFERROR(HLOOKUP("tbattles",[1]pl!$H:$H,pos!E40),)</f>
        <v>0</v>
      </c>
      <c r="F40" s="6">
        <f>IFERROR(HLOOKUP("tbattles",[1]pl!$H:$H,pos!F40),)</f>
        <v>0</v>
      </c>
      <c r="G40" s="6">
        <f>IFERROR(HLOOKUP("tbattles",[1]pl!$H:$H,pos!G40),)</f>
        <v>0</v>
      </c>
      <c r="H40" s="6">
        <f>IFERROR(HLOOKUP("tbattles",[1]pl!$H:$H,pos!H40),)</f>
        <v>0</v>
      </c>
      <c r="I40" s="6">
        <f>IFERROR(HLOOKUP("tbattles",[1]pl!$H:$H,pos!I40),)</f>
        <v>0</v>
      </c>
      <c r="J40" s="6">
        <f>IFERROR(HLOOKUP("tbattles",[1]pl!$H:$H,pos!J40),)</f>
        <v>0</v>
      </c>
      <c r="K40" s="6">
        <f>IFERROR(HLOOKUP("tbattles",[1]pl!$H:$H,pos!K40),)</f>
        <v>0</v>
      </c>
      <c r="L40" s="6">
        <f>IFERROR(HLOOKUP("tbattles",[1]pl!$H:$H,pos!L40),)</f>
        <v>0</v>
      </c>
      <c r="M40" s="6">
        <f>IFERROR(HLOOKUP("tbattles",[1]pl!$H:$H,pos!M40),)</f>
        <v>0</v>
      </c>
      <c r="N40" s="6">
        <f>IFERROR(HLOOKUP("tbattles",[1]pl!$H:$H,pos!N40),)</f>
        <v>0</v>
      </c>
      <c r="O40" s="6">
        <f>IFERROR(HLOOKUP("tbattles",[1]pl!$H:$H,pos!O40),)</f>
        <v>0</v>
      </c>
      <c r="P40" s="6"/>
      <c r="Q40" s="6">
        <f>IFERROR(HLOOKUP("tbattles",[1]pl!$H:$H,pos!Q40),)</f>
        <v>0</v>
      </c>
      <c r="R40" s="6">
        <f>IFERROR(HLOOKUP("tbattles",[1]pl!$H:$H,pos!R40),)</f>
        <v>0</v>
      </c>
      <c r="S40" s="6">
        <f>IFERROR(HLOOKUP("tbattles",[1]pl!$H:$H,pos!S40),)</f>
        <v>0</v>
      </c>
      <c r="T40" s="6">
        <f>IFERROR(HLOOKUP("tbattles",[1]pl!$H:$H,pos!T40),)</f>
        <v>0</v>
      </c>
      <c r="U40" s="6">
        <f>IFERROR(HLOOKUP("tbattles",[1]pl!$H:$H,pos!U40),)</f>
        <v>0</v>
      </c>
      <c r="V40" s="6">
        <f>IFERROR(HLOOKUP("tbattles",[1]pl!$H:$H,pos!V40),)</f>
        <v>0</v>
      </c>
      <c r="W40" s="6">
        <f>IFERROR(HLOOKUP("tbattles",[1]pl!$H:$H,pos!W40),)</f>
        <v>0</v>
      </c>
      <c r="X40" s="6">
        <f>IFERROR(HLOOKUP("tbattles",[1]pl!$H:$H,pos!X40),)</f>
        <v>0</v>
      </c>
      <c r="Y40" s="6">
        <f>IFERROR(HLOOKUP("tbattles",[1]pl!$H:$H,pos!Y40),)</f>
        <v>0</v>
      </c>
      <c r="Z40" s="6">
        <f>IFERROR(HLOOKUP("tbattles",[1]pl!$H:$H,pos!Z40),)</f>
        <v>0</v>
      </c>
      <c r="AA40" s="6">
        <f>IFERROR(HLOOKUP("tbattles",[1]pl!$H:$H,pos!AA40),)</f>
        <v>0</v>
      </c>
      <c r="AB40" s="6">
        <f>IFERROR(HLOOKUP("tbattles",[1]pl!$H:$H,pos!AB40),)</f>
        <v>0</v>
      </c>
      <c r="AC40" s="6">
        <f>IFERROR(HLOOKUP("tbattles",[1]pl!$H:$H,pos!AC40),)</f>
        <v>0</v>
      </c>
      <c r="AD40" s="6">
        <f>IFERROR(HLOOKUP("tbattles",[1]pl!$H:$H,pos!AD40),)</f>
        <v>0</v>
      </c>
      <c r="AE40" s="6">
        <f>IFERROR(HLOOKUP("tbattles",[1]pl!$H:$H,pos!AE40),)</f>
        <v>0</v>
      </c>
    </row>
    <row r="41" spans="1:31" x14ac:dyDescent="0.25">
      <c r="A41" s="6">
        <f>IFERROR(HLOOKUP("tbattles",[1]pl!$H:$H,pos!A41),)</f>
        <v>0</v>
      </c>
      <c r="B41" s="6">
        <f>IFERROR(HLOOKUP("tbattles",[1]pl!$H:$H,pos!B41),)</f>
        <v>0</v>
      </c>
      <c r="C41" s="6">
        <f>IFERROR(HLOOKUP("tbattles",[1]pl!$H:$H,pos!C41),)</f>
        <v>0</v>
      </c>
      <c r="D41" s="6">
        <f>IFERROR(HLOOKUP("tbattles",[1]pl!$H:$H,pos!D41),)</f>
        <v>0</v>
      </c>
      <c r="E41" s="6">
        <f>IFERROR(HLOOKUP("tbattles",[1]pl!$H:$H,pos!E41),)</f>
        <v>0</v>
      </c>
      <c r="F41" s="6">
        <f>IFERROR(HLOOKUP("tbattles",[1]pl!$H:$H,pos!F41),)</f>
        <v>0</v>
      </c>
      <c r="G41" s="6">
        <f>IFERROR(HLOOKUP("tbattles",[1]pl!$H:$H,pos!G41),)</f>
        <v>0</v>
      </c>
      <c r="H41" s="6">
        <f>IFERROR(HLOOKUP("tbattles",[1]pl!$H:$H,pos!H41),)</f>
        <v>0</v>
      </c>
      <c r="I41" s="6">
        <f>IFERROR(HLOOKUP("tbattles",[1]pl!$H:$H,pos!I41),)</f>
        <v>0</v>
      </c>
      <c r="J41" s="6">
        <f>IFERROR(HLOOKUP("tbattles",[1]pl!$H:$H,pos!J41),)</f>
        <v>0</v>
      </c>
      <c r="K41" s="6">
        <f>IFERROR(HLOOKUP("tbattles",[1]pl!$H:$H,pos!K41),)</f>
        <v>0</v>
      </c>
      <c r="L41" s="6">
        <f>IFERROR(HLOOKUP("tbattles",[1]pl!$H:$H,pos!L41),)</f>
        <v>0</v>
      </c>
      <c r="M41" s="6">
        <f>IFERROR(HLOOKUP("tbattles",[1]pl!$H:$H,pos!M41),)</f>
        <v>0</v>
      </c>
      <c r="N41" s="6">
        <f>IFERROR(HLOOKUP("tbattles",[1]pl!$H:$H,pos!N41),)</f>
        <v>0</v>
      </c>
      <c r="O41" s="6">
        <f>IFERROR(HLOOKUP("tbattles",[1]pl!$H:$H,pos!O41),)</f>
        <v>0</v>
      </c>
      <c r="P41" s="6"/>
      <c r="Q41" s="6">
        <f>IFERROR(HLOOKUP("tbattles",[1]pl!$H:$H,pos!Q41),)</f>
        <v>0</v>
      </c>
      <c r="R41" s="6">
        <f>IFERROR(HLOOKUP("tbattles",[1]pl!$H:$H,pos!R41),)</f>
        <v>0</v>
      </c>
      <c r="S41" s="6">
        <f>IFERROR(HLOOKUP("tbattles",[1]pl!$H:$H,pos!S41),)</f>
        <v>0</v>
      </c>
      <c r="T41" s="6">
        <f>IFERROR(HLOOKUP("tbattles",[1]pl!$H:$H,pos!T41),)</f>
        <v>0</v>
      </c>
      <c r="U41" s="6">
        <f>IFERROR(HLOOKUP("tbattles",[1]pl!$H:$H,pos!U41),)</f>
        <v>0</v>
      </c>
      <c r="V41" s="6">
        <f>IFERROR(HLOOKUP("tbattles",[1]pl!$H:$H,pos!V41),)</f>
        <v>0</v>
      </c>
      <c r="W41" s="6">
        <f>IFERROR(HLOOKUP("tbattles",[1]pl!$H:$H,pos!W41),)</f>
        <v>0</v>
      </c>
      <c r="X41" s="6">
        <f>IFERROR(HLOOKUP("tbattles",[1]pl!$H:$H,pos!X41),)</f>
        <v>0</v>
      </c>
      <c r="Y41" s="6">
        <f>IFERROR(HLOOKUP("tbattles",[1]pl!$H:$H,pos!Y41),)</f>
        <v>0</v>
      </c>
      <c r="Z41" s="6">
        <f>IFERROR(HLOOKUP("tbattles",[1]pl!$H:$H,pos!Z41),)</f>
        <v>0</v>
      </c>
      <c r="AA41" s="6">
        <f>IFERROR(HLOOKUP("tbattles",[1]pl!$H:$H,pos!AA41),)</f>
        <v>0</v>
      </c>
      <c r="AB41" s="6">
        <f>IFERROR(HLOOKUP("tbattles",[1]pl!$H:$H,pos!AB41),)</f>
        <v>0</v>
      </c>
      <c r="AC41" s="6">
        <f>IFERROR(HLOOKUP("tbattles",[1]pl!$H:$H,pos!AC41),)</f>
        <v>0</v>
      </c>
      <c r="AD41" s="6">
        <f>IFERROR(HLOOKUP("tbattles",[1]pl!$H:$H,pos!AD41),)</f>
        <v>0</v>
      </c>
      <c r="AE41" s="6">
        <f>IFERROR(HLOOKUP("tbattles",[1]pl!$H:$H,pos!AE41),)</f>
        <v>0</v>
      </c>
    </row>
    <row r="42" spans="1:31" x14ac:dyDescent="0.25">
      <c r="A42" s="6">
        <f>IFERROR(HLOOKUP("tbattles",[1]pl!$H:$H,pos!A42),)</f>
        <v>0</v>
      </c>
      <c r="B42" s="6">
        <f>IFERROR(HLOOKUP("tbattles",[1]pl!$H:$H,pos!B42),)</f>
        <v>0</v>
      </c>
      <c r="C42" s="6">
        <f>IFERROR(HLOOKUP("tbattles",[1]pl!$H:$H,pos!C42),)</f>
        <v>0</v>
      </c>
      <c r="D42" s="6">
        <f>IFERROR(HLOOKUP("tbattles",[1]pl!$H:$H,pos!D42),)</f>
        <v>0</v>
      </c>
      <c r="E42" s="6">
        <f>IFERROR(HLOOKUP("tbattles",[1]pl!$H:$H,pos!E42),)</f>
        <v>0</v>
      </c>
      <c r="F42" s="6">
        <f>IFERROR(HLOOKUP("tbattles",[1]pl!$H:$H,pos!F42),)</f>
        <v>0</v>
      </c>
      <c r="G42" s="6">
        <f>IFERROR(HLOOKUP("tbattles",[1]pl!$H:$H,pos!G42),)</f>
        <v>0</v>
      </c>
      <c r="H42" s="6">
        <f>IFERROR(HLOOKUP("tbattles",[1]pl!$H:$H,pos!H42),)</f>
        <v>0</v>
      </c>
      <c r="I42" s="6">
        <f>IFERROR(HLOOKUP("tbattles",[1]pl!$H:$H,pos!I42),)</f>
        <v>0</v>
      </c>
      <c r="J42" s="6">
        <f>IFERROR(HLOOKUP("tbattles",[1]pl!$H:$H,pos!J42),)</f>
        <v>0</v>
      </c>
      <c r="K42" s="6">
        <f>IFERROR(HLOOKUP("tbattles",[1]pl!$H:$H,pos!K42),)</f>
        <v>0</v>
      </c>
      <c r="L42" s="6">
        <f>IFERROR(HLOOKUP("tbattles",[1]pl!$H:$H,pos!L42),)</f>
        <v>0</v>
      </c>
      <c r="M42" s="6">
        <f>IFERROR(HLOOKUP("tbattles",[1]pl!$H:$H,pos!M42),)</f>
        <v>0</v>
      </c>
      <c r="N42" s="6">
        <f>IFERROR(HLOOKUP("tbattles",[1]pl!$H:$H,pos!N42),)</f>
        <v>0</v>
      </c>
      <c r="O42" s="6">
        <f>IFERROR(HLOOKUP("tbattles",[1]pl!$H:$H,pos!O42),)</f>
        <v>0</v>
      </c>
      <c r="P42" s="6"/>
      <c r="Q42" s="6">
        <f>IFERROR(HLOOKUP("tbattles",[1]pl!$H:$H,pos!Q42),)</f>
        <v>0</v>
      </c>
      <c r="R42" s="6">
        <f>IFERROR(HLOOKUP("tbattles",[1]pl!$H:$H,pos!R42),)</f>
        <v>0</v>
      </c>
      <c r="S42" s="6">
        <f>IFERROR(HLOOKUP("tbattles",[1]pl!$H:$H,pos!S42),)</f>
        <v>0</v>
      </c>
      <c r="T42" s="6">
        <f>IFERROR(HLOOKUP("tbattles",[1]pl!$H:$H,pos!T42),)</f>
        <v>0</v>
      </c>
      <c r="U42" s="6">
        <f>IFERROR(HLOOKUP("tbattles",[1]pl!$H:$H,pos!U42),)</f>
        <v>0</v>
      </c>
      <c r="V42" s="6">
        <f>IFERROR(HLOOKUP("tbattles",[1]pl!$H:$H,pos!V42),)</f>
        <v>0</v>
      </c>
      <c r="W42" s="6">
        <f>IFERROR(HLOOKUP("tbattles",[1]pl!$H:$H,pos!W42),)</f>
        <v>0</v>
      </c>
      <c r="X42" s="6">
        <f>IFERROR(HLOOKUP("tbattles",[1]pl!$H:$H,pos!X42),)</f>
        <v>0</v>
      </c>
      <c r="Y42" s="6">
        <f>IFERROR(HLOOKUP("tbattles",[1]pl!$H:$H,pos!Y42),)</f>
        <v>0</v>
      </c>
      <c r="Z42" s="6">
        <f>IFERROR(HLOOKUP("tbattles",[1]pl!$H:$H,pos!Z42),)</f>
        <v>0</v>
      </c>
      <c r="AA42" s="6">
        <f>IFERROR(HLOOKUP("tbattles",[1]pl!$H:$H,pos!AA42),)</f>
        <v>0</v>
      </c>
      <c r="AB42" s="6">
        <f>IFERROR(HLOOKUP("tbattles",[1]pl!$H:$H,pos!AB42),)</f>
        <v>0</v>
      </c>
      <c r="AC42" s="6">
        <f>IFERROR(HLOOKUP("tbattles",[1]pl!$H:$H,pos!AC42),)</f>
        <v>0</v>
      </c>
      <c r="AD42" s="6">
        <f>IFERROR(HLOOKUP("tbattles",[1]pl!$H:$H,pos!AD42),)</f>
        <v>0</v>
      </c>
      <c r="AE42" s="6">
        <f>IFERROR(HLOOKUP("tbattles",[1]pl!$H:$H,pos!AE42),)</f>
        <v>0</v>
      </c>
    </row>
    <row r="43" spans="1:31" x14ac:dyDescent="0.25">
      <c r="A43" s="6">
        <f>IFERROR(HLOOKUP("tbattles",[1]pl!$H:$H,pos!A43),)</f>
        <v>0</v>
      </c>
      <c r="B43" s="6">
        <f>IFERROR(HLOOKUP("tbattles",[1]pl!$H:$H,pos!B43),)</f>
        <v>0</v>
      </c>
      <c r="C43" s="6">
        <f>IFERROR(HLOOKUP("tbattles",[1]pl!$H:$H,pos!C43),)</f>
        <v>0</v>
      </c>
      <c r="D43" s="6">
        <f>IFERROR(HLOOKUP("tbattles",[1]pl!$H:$H,pos!D43),)</f>
        <v>0</v>
      </c>
      <c r="E43" s="6">
        <f>IFERROR(HLOOKUP("tbattles",[1]pl!$H:$H,pos!E43),)</f>
        <v>0</v>
      </c>
      <c r="F43" s="6">
        <f>IFERROR(HLOOKUP("tbattles",[1]pl!$H:$H,pos!F43),)</f>
        <v>0</v>
      </c>
      <c r="G43" s="6">
        <f>IFERROR(HLOOKUP("tbattles",[1]pl!$H:$H,pos!G43),)</f>
        <v>0</v>
      </c>
      <c r="H43" s="6">
        <f>IFERROR(HLOOKUP("tbattles",[1]pl!$H:$H,pos!H43),)</f>
        <v>0</v>
      </c>
      <c r="I43" s="6">
        <f>IFERROR(HLOOKUP("tbattles",[1]pl!$H:$H,pos!I43),)</f>
        <v>0</v>
      </c>
      <c r="J43" s="6">
        <f>IFERROR(HLOOKUP("tbattles",[1]pl!$H:$H,pos!J43),)</f>
        <v>0</v>
      </c>
      <c r="K43" s="6">
        <f>IFERROR(HLOOKUP("tbattles",[1]pl!$H:$H,pos!K43),)</f>
        <v>0</v>
      </c>
      <c r="L43" s="6">
        <f>IFERROR(HLOOKUP("tbattles",[1]pl!$H:$H,pos!L43),)</f>
        <v>0</v>
      </c>
      <c r="M43" s="6">
        <f>IFERROR(HLOOKUP("tbattles",[1]pl!$H:$H,pos!M43),)</f>
        <v>0</v>
      </c>
      <c r="N43" s="6">
        <f>IFERROR(HLOOKUP("tbattles",[1]pl!$H:$H,pos!N43),)</f>
        <v>0</v>
      </c>
      <c r="O43" s="6">
        <f>IFERROR(HLOOKUP("tbattles",[1]pl!$H:$H,pos!O43),)</f>
        <v>0</v>
      </c>
      <c r="P43" s="6"/>
      <c r="Q43" s="6">
        <f>IFERROR(HLOOKUP("tbattles",[1]pl!$H:$H,pos!Q43),)</f>
        <v>0</v>
      </c>
      <c r="R43" s="6">
        <f>IFERROR(HLOOKUP("tbattles",[1]pl!$H:$H,pos!R43),)</f>
        <v>0</v>
      </c>
      <c r="S43" s="6">
        <f>IFERROR(HLOOKUP("tbattles",[1]pl!$H:$H,pos!S43),)</f>
        <v>0</v>
      </c>
      <c r="T43" s="6">
        <f>IFERROR(HLOOKUP("tbattles",[1]pl!$H:$H,pos!T43),)</f>
        <v>0</v>
      </c>
      <c r="U43" s="6">
        <f>IFERROR(HLOOKUP("tbattles",[1]pl!$H:$H,pos!U43),)</f>
        <v>0</v>
      </c>
      <c r="V43" s="6">
        <f>IFERROR(HLOOKUP("tbattles",[1]pl!$H:$H,pos!V43),)</f>
        <v>0</v>
      </c>
      <c r="W43" s="6">
        <f>IFERROR(HLOOKUP("tbattles",[1]pl!$H:$H,pos!W43),)</f>
        <v>0</v>
      </c>
      <c r="X43" s="6">
        <f>IFERROR(HLOOKUP("tbattles",[1]pl!$H:$H,pos!X43),)</f>
        <v>0</v>
      </c>
      <c r="Y43" s="6">
        <f>IFERROR(HLOOKUP("tbattles",[1]pl!$H:$H,pos!Y43),)</f>
        <v>0</v>
      </c>
      <c r="Z43" s="6">
        <f>IFERROR(HLOOKUP("tbattles",[1]pl!$H:$H,pos!Z43),)</f>
        <v>0</v>
      </c>
      <c r="AA43" s="6">
        <f>IFERROR(HLOOKUP("tbattles",[1]pl!$H:$H,pos!AA43),)</f>
        <v>0</v>
      </c>
      <c r="AB43" s="6">
        <f>IFERROR(HLOOKUP("tbattles",[1]pl!$H:$H,pos!AB43),)</f>
        <v>0</v>
      </c>
      <c r="AC43" s="6">
        <f>IFERROR(HLOOKUP("tbattles",[1]pl!$H:$H,pos!AC43),)</f>
        <v>0</v>
      </c>
      <c r="AD43" s="6">
        <f>IFERROR(HLOOKUP("tbattles",[1]pl!$H:$H,pos!AD43),)</f>
        <v>0</v>
      </c>
      <c r="AE43" s="6">
        <f>IFERROR(HLOOKUP("tbattles",[1]pl!$H:$H,pos!AE43),)</f>
        <v>0</v>
      </c>
    </row>
    <row r="44" spans="1:31" x14ac:dyDescent="0.25">
      <c r="A44" s="6">
        <f>IFERROR(HLOOKUP("tbattles",[1]pl!$H:$H,pos!A44),)</f>
        <v>0</v>
      </c>
      <c r="B44" s="6">
        <f>IFERROR(HLOOKUP("tbattles",[1]pl!$H:$H,pos!B44),)</f>
        <v>0</v>
      </c>
      <c r="C44" s="6">
        <f>IFERROR(HLOOKUP("tbattles",[1]pl!$H:$H,pos!C44),)</f>
        <v>0</v>
      </c>
      <c r="D44" s="6">
        <f>IFERROR(HLOOKUP("tbattles",[1]pl!$H:$H,pos!D44),)</f>
        <v>0</v>
      </c>
      <c r="E44" s="6">
        <f>IFERROR(HLOOKUP("tbattles",[1]pl!$H:$H,pos!E44),)</f>
        <v>0</v>
      </c>
      <c r="F44" s="6">
        <f>IFERROR(HLOOKUP("tbattles",[1]pl!$H:$H,pos!F44),)</f>
        <v>0</v>
      </c>
      <c r="G44" s="6">
        <f>IFERROR(HLOOKUP("tbattles",[1]pl!$H:$H,pos!G44),)</f>
        <v>0</v>
      </c>
      <c r="H44" s="6">
        <f>IFERROR(HLOOKUP("tbattles",[1]pl!$H:$H,pos!H44),)</f>
        <v>0</v>
      </c>
      <c r="I44" s="6">
        <f>IFERROR(HLOOKUP("tbattles",[1]pl!$H:$H,pos!I44),)</f>
        <v>0</v>
      </c>
      <c r="J44" s="6">
        <f>IFERROR(HLOOKUP("tbattles",[1]pl!$H:$H,pos!J44),)</f>
        <v>0</v>
      </c>
      <c r="K44" s="6">
        <f>IFERROR(HLOOKUP("tbattles",[1]pl!$H:$H,pos!K44),)</f>
        <v>0</v>
      </c>
      <c r="L44" s="6">
        <f>IFERROR(HLOOKUP("tbattles",[1]pl!$H:$H,pos!L44),)</f>
        <v>0</v>
      </c>
      <c r="M44" s="6">
        <f>IFERROR(HLOOKUP("tbattles",[1]pl!$H:$H,pos!M44),)</f>
        <v>0</v>
      </c>
      <c r="N44" s="6">
        <f>IFERROR(HLOOKUP("tbattles",[1]pl!$H:$H,pos!N44),)</f>
        <v>0</v>
      </c>
      <c r="O44" s="6">
        <f>IFERROR(HLOOKUP("tbattles",[1]pl!$H:$H,pos!O44),)</f>
        <v>0</v>
      </c>
      <c r="P44" s="6"/>
      <c r="Q44" s="6">
        <f>IFERROR(HLOOKUP("tbattles",[1]pl!$H:$H,pos!Q44),)</f>
        <v>0</v>
      </c>
      <c r="R44" s="6">
        <f>IFERROR(HLOOKUP("tbattles",[1]pl!$H:$H,pos!R44),)</f>
        <v>0</v>
      </c>
      <c r="S44" s="6">
        <f>IFERROR(HLOOKUP("tbattles",[1]pl!$H:$H,pos!S44),)</f>
        <v>0</v>
      </c>
      <c r="T44" s="6">
        <f>IFERROR(HLOOKUP("tbattles",[1]pl!$H:$H,pos!T44),)</f>
        <v>0</v>
      </c>
      <c r="U44" s="6">
        <f>IFERROR(HLOOKUP("tbattles",[1]pl!$H:$H,pos!U44),)</f>
        <v>0</v>
      </c>
      <c r="V44" s="6">
        <f>IFERROR(HLOOKUP("tbattles",[1]pl!$H:$H,pos!V44),)</f>
        <v>0</v>
      </c>
      <c r="W44" s="6">
        <f>IFERROR(HLOOKUP("tbattles",[1]pl!$H:$H,pos!W44),)</f>
        <v>0</v>
      </c>
      <c r="X44" s="6">
        <f>IFERROR(HLOOKUP("tbattles",[1]pl!$H:$H,pos!X44),)</f>
        <v>0</v>
      </c>
      <c r="Y44" s="6">
        <f>IFERROR(HLOOKUP("tbattles",[1]pl!$H:$H,pos!Y44),)</f>
        <v>0</v>
      </c>
      <c r="Z44" s="6">
        <f>IFERROR(HLOOKUP("tbattles",[1]pl!$H:$H,pos!Z44),)</f>
        <v>0</v>
      </c>
      <c r="AA44" s="6">
        <f>IFERROR(HLOOKUP("tbattles",[1]pl!$H:$H,pos!AA44),)</f>
        <v>0</v>
      </c>
      <c r="AB44" s="6">
        <f>IFERROR(HLOOKUP("tbattles",[1]pl!$H:$H,pos!AB44),)</f>
        <v>0</v>
      </c>
      <c r="AC44" s="6">
        <f>IFERROR(HLOOKUP("tbattles",[1]pl!$H:$H,pos!AC44),)</f>
        <v>0</v>
      </c>
      <c r="AD44" s="6">
        <f>IFERROR(HLOOKUP("tbattles",[1]pl!$H:$H,pos!AD44),)</f>
        <v>0</v>
      </c>
      <c r="AE44" s="6">
        <f>IFERROR(HLOOKUP("tbattles",[1]pl!$H:$H,pos!AE44),)</f>
        <v>0</v>
      </c>
    </row>
    <row r="45" spans="1:31" x14ac:dyDescent="0.25">
      <c r="A45" s="6">
        <f>IFERROR(HLOOKUP("tbattles",[1]pl!$H:$H,pos!A45),)</f>
        <v>0</v>
      </c>
      <c r="B45" s="6">
        <f>IFERROR(HLOOKUP("tbattles",[1]pl!$H:$H,pos!B45),)</f>
        <v>0</v>
      </c>
      <c r="C45" s="6">
        <f>IFERROR(HLOOKUP("tbattles",[1]pl!$H:$H,pos!C45),)</f>
        <v>0</v>
      </c>
      <c r="D45" s="6">
        <f>IFERROR(HLOOKUP("tbattles",[1]pl!$H:$H,pos!D45),)</f>
        <v>0</v>
      </c>
      <c r="E45" s="6">
        <f>IFERROR(HLOOKUP("tbattles",[1]pl!$H:$H,pos!E45),)</f>
        <v>0</v>
      </c>
      <c r="F45" s="6">
        <f>IFERROR(HLOOKUP("tbattles",[1]pl!$H:$H,pos!F45),)</f>
        <v>0</v>
      </c>
      <c r="G45" s="6">
        <f>IFERROR(HLOOKUP("tbattles",[1]pl!$H:$H,pos!G45),)</f>
        <v>0</v>
      </c>
      <c r="H45" s="6">
        <f>IFERROR(HLOOKUP("tbattles",[1]pl!$H:$H,pos!H45),)</f>
        <v>0</v>
      </c>
      <c r="I45" s="6">
        <f>IFERROR(HLOOKUP("tbattles",[1]pl!$H:$H,pos!I45),)</f>
        <v>0</v>
      </c>
      <c r="J45" s="6">
        <f>IFERROR(HLOOKUP("tbattles",[1]pl!$H:$H,pos!J45),)</f>
        <v>0</v>
      </c>
      <c r="K45" s="6">
        <f>IFERROR(HLOOKUP("tbattles",[1]pl!$H:$H,pos!K45),)</f>
        <v>0</v>
      </c>
      <c r="L45" s="6">
        <f>IFERROR(HLOOKUP("tbattles",[1]pl!$H:$H,pos!L45),)</f>
        <v>0</v>
      </c>
      <c r="M45" s="6">
        <f>IFERROR(HLOOKUP("tbattles",[1]pl!$H:$H,pos!M45),)</f>
        <v>0</v>
      </c>
      <c r="N45" s="6">
        <f>IFERROR(HLOOKUP("tbattles",[1]pl!$H:$H,pos!N45),)</f>
        <v>0</v>
      </c>
      <c r="O45" s="6">
        <f>IFERROR(HLOOKUP("tbattles",[1]pl!$H:$H,pos!O45),)</f>
        <v>0</v>
      </c>
      <c r="P45" s="6"/>
      <c r="Q45" s="6">
        <f>IFERROR(HLOOKUP("tbattles",[1]pl!$H:$H,pos!Q45),)</f>
        <v>0</v>
      </c>
      <c r="R45" s="6">
        <f>IFERROR(HLOOKUP("tbattles",[1]pl!$H:$H,pos!R45),)</f>
        <v>0</v>
      </c>
      <c r="S45" s="6">
        <f>IFERROR(HLOOKUP("tbattles",[1]pl!$H:$H,pos!S45),)</f>
        <v>0</v>
      </c>
      <c r="T45" s="6">
        <f>IFERROR(HLOOKUP("tbattles",[1]pl!$H:$H,pos!T45),)</f>
        <v>0</v>
      </c>
      <c r="U45" s="6">
        <f>IFERROR(HLOOKUP("tbattles",[1]pl!$H:$H,pos!U45),)</f>
        <v>0</v>
      </c>
      <c r="V45" s="6">
        <f>IFERROR(HLOOKUP("tbattles",[1]pl!$H:$H,pos!V45),)</f>
        <v>0</v>
      </c>
      <c r="W45" s="6">
        <f>IFERROR(HLOOKUP("tbattles",[1]pl!$H:$H,pos!W45),)</f>
        <v>0</v>
      </c>
      <c r="X45" s="6">
        <f>IFERROR(HLOOKUP("tbattles",[1]pl!$H:$H,pos!X45),)</f>
        <v>0</v>
      </c>
      <c r="Y45" s="6">
        <f>IFERROR(HLOOKUP("tbattles",[1]pl!$H:$H,pos!Y45),)</f>
        <v>0</v>
      </c>
      <c r="Z45" s="6">
        <f>IFERROR(HLOOKUP("tbattles",[1]pl!$H:$H,pos!Z45),)</f>
        <v>0</v>
      </c>
      <c r="AA45" s="6">
        <f>IFERROR(HLOOKUP("tbattles",[1]pl!$H:$H,pos!AA45),)</f>
        <v>0</v>
      </c>
      <c r="AB45" s="6">
        <f>IFERROR(HLOOKUP("tbattles",[1]pl!$H:$H,pos!AB45),)</f>
        <v>0</v>
      </c>
      <c r="AC45" s="6">
        <f>IFERROR(HLOOKUP("tbattles",[1]pl!$H:$H,pos!AC45),)</f>
        <v>0</v>
      </c>
      <c r="AD45" s="6">
        <f>IFERROR(HLOOKUP("tbattles",[1]pl!$H:$H,pos!AD45),)</f>
        <v>0</v>
      </c>
      <c r="AE45" s="6">
        <f>IFERROR(HLOOKUP("tbattles",[1]pl!$H:$H,pos!AE45),)</f>
        <v>0</v>
      </c>
    </row>
    <row r="46" spans="1:31" x14ac:dyDescent="0.25">
      <c r="A46" s="6">
        <f>IFERROR(HLOOKUP("tbattles",[1]pl!$H:$H,pos!A46),)</f>
        <v>0</v>
      </c>
      <c r="B46" s="6">
        <f>IFERROR(HLOOKUP("tbattles",[1]pl!$H:$H,pos!B46),)</f>
        <v>0</v>
      </c>
      <c r="C46" s="6">
        <f>IFERROR(HLOOKUP("tbattles",[1]pl!$H:$H,pos!C46),)</f>
        <v>0</v>
      </c>
      <c r="D46" s="6">
        <f>IFERROR(HLOOKUP("tbattles",[1]pl!$H:$H,pos!D46),)</f>
        <v>0</v>
      </c>
      <c r="E46" s="6">
        <f>IFERROR(HLOOKUP("tbattles",[1]pl!$H:$H,pos!E46),)</f>
        <v>0</v>
      </c>
      <c r="F46" s="6">
        <f>IFERROR(HLOOKUP("tbattles",[1]pl!$H:$H,pos!F46),)</f>
        <v>0</v>
      </c>
      <c r="G46" s="6">
        <f>IFERROR(HLOOKUP("tbattles",[1]pl!$H:$H,pos!G46),)</f>
        <v>0</v>
      </c>
      <c r="H46" s="6">
        <f>IFERROR(HLOOKUP("tbattles",[1]pl!$H:$H,pos!H46),)</f>
        <v>0</v>
      </c>
      <c r="I46" s="6">
        <f>IFERROR(HLOOKUP("tbattles",[1]pl!$H:$H,pos!I46),)</f>
        <v>0</v>
      </c>
      <c r="J46" s="6">
        <f>IFERROR(HLOOKUP("tbattles",[1]pl!$H:$H,pos!J46),)</f>
        <v>0</v>
      </c>
      <c r="K46" s="6">
        <f>IFERROR(HLOOKUP("tbattles",[1]pl!$H:$H,pos!K46),)</f>
        <v>0</v>
      </c>
      <c r="L46" s="6">
        <f>IFERROR(HLOOKUP("tbattles",[1]pl!$H:$H,pos!L46),)</f>
        <v>0</v>
      </c>
      <c r="M46" s="6">
        <f>IFERROR(HLOOKUP("tbattles",[1]pl!$H:$H,pos!M46),)</f>
        <v>0</v>
      </c>
      <c r="N46" s="6">
        <f>IFERROR(HLOOKUP("tbattles",[1]pl!$H:$H,pos!N46),)</f>
        <v>0</v>
      </c>
      <c r="O46" s="6">
        <f>IFERROR(HLOOKUP("tbattles",[1]pl!$H:$H,pos!O46),)</f>
        <v>0</v>
      </c>
      <c r="P46" s="6"/>
      <c r="Q46" s="6">
        <f>IFERROR(HLOOKUP("tbattles",[1]pl!$H:$H,pos!Q46),)</f>
        <v>0</v>
      </c>
      <c r="R46" s="6">
        <f>IFERROR(HLOOKUP("tbattles",[1]pl!$H:$H,pos!R46),)</f>
        <v>0</v>
      </c>
      <c r="S46" s="6">
        <f>IFERROR(HLOOKUP("tbattles",[1]pl!$H:$H,pos!S46),)</f>
        <v>0</v>
      </c>
      <c r="T46" s="6">
        <f>IFERROR(HLOOKUP("tbattles",[1]pl!$H:$H,pos!T46),)</f>
        <v>0</v>
      </c>
      <c r="U46" s="6">
        <f>IFERROR(HLOOKUP("tbattles",[1]pl!$H:$H,pos!U46),)</f>
        <v>0</v>
      </c>
      <c r="V46" s="6">
        <f>IFERROR(HLOOKUP("tbattles",[1]pl!$H:$H,pos!V46),)</f>
        <v>0</v>
      </c>
      <c r="W46" s="6">
        <f>IFERROR(HLOOKUP("tbattles",[1]pl!$H:$H,pos!W46),)</f>
        <v>0</v>
      </c>
      <c r="X46" s="6">
        <f>IFERROR(HLOOKUP("tbattles",[1]pl!$H:$H,pos!X46),)</f>
        <v>0</v>
      </c>
      <c r="Y46" s="6">
        <f>IFERROR(HLOOKUP("tbattles",[1]pl!$H:$H,pos!Y46),)</f>
        <v>0</v>
      </c>
      <c r="Z46" s="6">
        <f>IFERROR(HLOOKUP("tbattles",[1]pl!$H:$H,pos!Z46),)</f>
        <v>0</v>
      </c>
      <c r="AA46" s="6">
        <f>IFERROR(HLOOKUP("tbattles",[1]pl!$H:$H,pos!AA46),)</f>
        <v>0</v>
      </c>
      <c r="AB46" s="6">
        <f>IFERROR(HLOOKUP("tbattles",[1]pl!$H:$H,pos!AB46),)</f>
        <v>0</v>
      </c>
      <c r="AC46" s="6">
        <f>IFERROR(HLOOKUP("tbattles",[1]pl!$H:$H,pos!AC46),)</f>
        <v>0</v>
      </c>
      <c r="AD46" s="6">
        <f>IFERROR(HLOOKUP("tbattles",[1]pl!$H:$H,pos!AD46),)</f>
        <v>0</v>
      </c>
      <c r="AE46" s="6">
        <f>IFERROR(HLOOKUP("tbattles",[1]pl!$H:$H,pos!AE46),)</f>
        <v>0</v>
      </c>
    </row>
    <row r="47" spans="1:31" x14ac:dyDescent="0.25">
      <c r="A47" s="6">
        <f>IFERROR(HLOOKUP("tbattles",[1]pl!$H:$H,pos!A47),)</f>
        <v>0</v>
      </c>
      <c r="B47" s="6">
        <f>IFERROR(HLOOKUP("tbattles",[1]pl!$H:$H,pos!B47),)</f>
        <v>0</v>
      </c>
      <c r="C47" s="6">
        <f>IFERROR(HLOOKUP("tbattles",[1]pl!$H:$H,pos!C47),)</f>
        <v>0</v>
      </c>
      <c r="D47" s="6">
        <f>IFERROR(HLOOKUP("tbattles",[1]pl!$H:$H,pos!D47),)</f>
        <v>0</v>
      </c>
      <c r="E47" s="6">
        <f>IFERROR(HLOOKUP("tbattles",[1]pl!$H:$H,pos!E47),)</f>
        <v>0</v>
      </c>
      <c r="F47" s="6">
        <f>IFERROR(HLOOKUP("tbattles",[1]pl!$H:$H,pos!F47),)</f>
        <v>0</v>
      </c>
      <c r="G47" s="6">
        <f>IFERROR(HLOOKUP("tbattles",[1]pl!$H:$H,pos!G47),)</f>
        <v>0</v>
      </c>
      <c r="H47" s="6">
        <f>IFERROR(HLOOKUP("tbattles",[1]pl!$H:$H,pos!H47),)</f>
        <v>0</v>
      </c>
      <c r="I47" s="6">
        <f>IFERROR(HLOOKUP("tbattles",[1]pl!$H:$H,pos!I47),)</f>
        <v>0</v>
      </c>
      <c r="J47" s="6">
        <f>IFERROR(HLOOKUP("tbattles",[1]pl!$H:$H,pos!J47),)</f>
        <v>0</v>
      </c>
      <c r="K47" s="6">
        <f>IFERROR(HLOOKUP("tbattles",[1]pl!$H:$H,pos!K47),)</f>
        <v>0</v>
      </c>
      <c r="L47" s="6">
        <f>IFERROR(HLOOKUP("tbattles",[1]pl!$H:$H,pos!L47),)</f>
        <v>0</v>
      </c>
      <c r="M47" s="6">
        <f>IFERROR(HLOOKUP("tbattles",[1]pl!$H:$H,pos!M47),)</f>
        <v>0</v>
      </c>
      <c r="N47" s="6">
        <f>IFERROR(HLOOKUP("tbattles",[1]pl!$H:$H,pos!N47),)</f>
        <v>0</v>
      </c>
      <c r="O47" s="6">
        <f>IFERROR(HLOOKUP("tbattles",[1]pl!$H:$H,pos!O47),)</f>
        <v>0</v>
      </c>
      <c r="P47" s="6"/>
      <c r="Q47" s="6">
        <f>IFERROR(HLOOKUP("tbattles",[1]pl!$H:$H,pos!Q47),)</f>
        <v>0</v>
      </c>
      <c r="R47" s="6">
        <f>IFERROR(HLOOKUP("tbattles",[1]pl!$H:$H,pos!R47),)</f>
        <v>0</v>
      </c>
      <c r="S47" s="6">
        <f>IFERROR(HLOOKUP("tbattles",[1]pl!$H:$H,pos!S47),)</f>
        <v>0</v>
      </c>
      <c r="T47" s="6">
        <f>IFERROR(HLOOKUP("tbattles",[1]pl!$H:$H,pos!T47),)</f>
        <v>0</v>
      </c>
      <c r="U47" s="6">
        <f>IFERROR(HLOOKUP("tbattles",[1]pl!$H:$H,pos!U47),)</f>
        <v>0</v>
      </c>
      <c r="V47" s="6">
        <f>IFERROR(HLOOKUP("tbattles",[1]pl!$H:$H,pos!V47),)</f>
        <v>0</v>
      </c>
      <c r="W47" s="6">
        <f>IFERROR(HLOOKUP("tbattles",[1]pl!$H:$H,pos!W47),)</f>
        <v>0</v>
      </c>
      <c r="X47" s="6">
        <f>IFERROR(HLOOKUP("tbattles",[1]pl!$H:$H,pos!X47),)</f>
        <v>0</v>
      </c>
      <c r="Y47" s="6">
        <f>IFERROR(HLOOKUP("tbattles",[1]pl!$H:$H,pos!Y47),)</f>
        <v>0</v>
      </c>
      <c r="Z47" s="6">
        <f>IFERROR(HLOOKUP("tbattles",[1]pl!$H:$H,pos!Z47),)</f>
        <v>0</v>
      </c>
      <c r="AA47" s="6">
        <f>IFERROR(HLOOKUP("tbattles",[1]pl!$H:$H,pos!AA47),)</f>
        <v>0</v>
      </c>
      <c r="AB47" s="6">
        <f>IFERROR(HLOOKUP("tbattles",[1]pl!$H:$H,pos!AB47),)</f>
        <v>0</v>
      </c>
      <c r="AC47" s="6">
        <f>IFERROR(HLOOKUP("tbattles",[1]pl!$H:$H,pos!AC47),)</f>
        <v>0</v>
      </c>
      <c r="AD47" s="6">
        <f>IFERROR(HLOOKUP("tbattles",[1]pl!$H:$H,pos!AD47),)</f>
        <v>0</v>
      </c>
      <c r="AE47" s="6">
        <f>IFERROR(HLOOKUP("tbattles",[1]pl!$H:$H,pos!AE47),)</f>
        <v>0</v>
      </c>
    </row>
    <row r="48" spans="1:31" x14ac:dyDescent="0.25">
      <c r="A48" s="6">
        <f>IFERROR(HLOOKUP("tbattles",[1]pl!$H:$H,pos!A48),)</f>
        <v>0</v>
      </c>
      <c r="B48" s="6">
        <f>IFERROR(HLOOKUP("tbattles",[1]pl!$H:$H,pos!B48),)</f>
        <v>0</v>
      </c>
      <c r="C48" s="6">
        <f>IFERROR(HLOOKUP("tbattles",[1]pl!$H:$H,pos!C48),)</f>
        <v>0</v>
      </c>
      <c r="D48" s="6">
        <f>IFERROR(HLOOKUP("tbattles",[1]pl!$H:$H,pos!D48),)</f>
        <v>0</v>
      </c>
      <c r="E48" s="6">
        <f>IFERROR(HLOOKUP("tbattles",[1]pl!$H:$H,pos!E48),)</f>
        <v>0</v>
      </c>
      <c r="F48" s="6">
        <f>IFERROR(HLOOKUP("tbattles",[1]pl!$H:$H,pos!F48),)</f>
        <v>0</v>
      </c>
      <c r="G48" s="6">
        <f>IFERROR(HLOOKUP("tbattles",[1]pl!$H:$H,pos!G48),)</f>
        <v>0</v>
      </c>
      <c r="H48" s="6">
        <f>IFERROR(HLOOKUP("tbattles",[1]pl!$H:$H,pos!H48),)</f>
        <v>0</v>
      </c>
      <c r="I48" s="6">
        <f>IFERROR(HLOOKUP("tbattles",[1]pl!$H:$H,pos!I48),)</f>
        <v>0</v>
      </c>
      <c r="J48" s="6">
        <f>IFERROR(HLOOKUP("tbattles",[1]pl!$H:$H,pos!J48),)</f>
        <v>0</v>
      </c>
      <c r="K48" s="6">
        <f>IFERROR(HLOOKUP("tbattles",[1]pl!$H:$H,pos!K48),)</f>
        <v>0</v>
      </c>
      <c r="L48" s="6">
        <f>IFERROR(HLOOKUP("tbattles",[1]pl!$H:$H,pos!L48),)</f>
        <v>0</v>
      </c>
      <c r="M48" s="6">
        <f>IFERROR(HLOOKUP("tbattles",[1]pl!$H:$H,pos!M48),)</f>
        <v>0</v>
      </c>
      <c r="N48" s="6">
        <f>IFERROR(HLOOKUP("tbattles",[1]pl!$H:$H,pos!N48),)</f>
        <v>0</v>
      </c>
      <c r="O48" s="6">
        <f>IFERROR(HLOOKUP("tbattles",[1]pl!$H:$H,pos!O48),)</f>
        <v>0</v>
      </c>
      <c r="P48" s="6"/>
      <c r="Q48" s="6">
        <f>IFERROR(HLOOKUP("tbattles",[1]pl!$H:$H,pos!Q48),)</f>
        <v>0</v>
      </c>
      <c r="R48" s="6">
        <f>IFERROR(HLOOKUP("tbattles",[1]pl!$H:$H,pos!R48),)</f>
        <v>0</v>
      </c>
      <c r="S48" s="6">
        <f>IFERROR(HLOOKUP("tbattles",[1]pl!$H:$H,pos!S48),)</f>
        <v>0</v>
      </c>
      <c r="T48" s="6">
        <f>IFERROR(HLOOKUP("tbattles",[1]pl!$H:$H,pos!T48),)</f>
        <v>0</v>
      </c>
      <c r="U48" s="6">
        <f>IFERROR(HLOOKUP("tbattles",[1]pl!$H:$H,pos!U48),)</f>
        <v>0</v>
      </c>
      <c r="V48" s="6">
        <f>IFERROR(HLOOKUP("tbattles",[1]pl!$H:$H,pos!V48),)</f>
        <v>0</v>
      </c>
      <c r="W48" s="6">
        <f>IFERROR(HLOOKUP("tbattles",[1]pl!$H:$H,pos!W48),)</f>
        <v>0</v>
      </c>
      <c r="X48" s="6">
        <f>IFERROR(HLOOKUP("tbattles",[1]pl!$H:$H,pos!X48),)</f>
        <v>0</v>
      </c>
      <c r="Y48" s="6">
        <f>IFERROR(HLOOKUP("tbattles",[1]pl!$H:$H,pos!Y48),)</f>
        <v>0</v>
      </c>
      <c r="Z48" s="6">
        <f>IFERROR(HLOOKUP("tbattles",[1]pl!$H:$H,pos!Z48),)</f>
        <v>0</v>
      </c>
      <c r="AA48" s="6">
        <f>IFERROR(HLOOKUP("tbattles",[1]pl!$H:$H,pos!AA48),)</f>
        <v>0</v>
      </c>
      <c r="AB48" s="6">
        <f>IFERROR(HLOOKUP("tbattles",[1]pl!$H:$H,pos!AB48),)</f>
        <v>0</v>
      </c>
      <c r="AC48" s="6">
        <f>IFERROR(HLOOKUP("tbattles",[1]pl!$H:$H,pos!AC48),)</f>
        <v>0</v>
      </c>
      <c r="AD48" s="6">
        <f>IFERROR(HLOOKUP("tbattles",[1]pl!$H:$H,pos!AD48),)</f>
        <v>0</v>
      </c>
      <c r="AE48" s="6">
        <f>IFERROR(HLOOKUP("tbattles",[1]pl!$H:$H,pos!AE48),)</f>
        <v>0</v>
      </c>
    </row>
    <row r="49" spans="1:31" x14ac:dyDescent="0.25">
      <c r="A49" s="6">
        <f>IFERROR(HLOOKUP("tbattles",[1]pl!$H:$H,pos!A49),)</f>
        <v>0</v>
      </c>
      <c r="B49" s="6">
        <f>IFERROR(HLOOKUP("tbattles",[1]pl!$H:$H,pos!B49),)</f>
        <v>0</v>
      </c>
      <c r="C49" s="6">
        <f>IFERROR(HLOOKUP("tbattles",[1]pl!$H:$H,pos!C49),)</f>
        <v>0</v>
      </c>
      <c r="D49" s="6">
        <f>IFERROR(HLOOKUP("tbattles",[1]pl!$H:$H,pos!D49),)</f>
        <v>0</v>
      </c>
      <c r="E49" s="6">
        <f>IFERROR(HLOOKUP("tbattles",[1]pl!$H:$H,pos!E49),)</f>
        <v>0</v>
      </c>
      <c r="F49" s="6">
        <f>IFERROR(HLOOKUP("tbattles",[1]pl!$H:$H,pos!F49),)</f>
        <v>0</v>
      </c>
      <c r="G49" s="6">
        <f>IFERROR(HLOOKUP("tbattles",[1]pl!$H:$H,pos!G49),)</f>
        <v>0</v>
      </c>
      <c r="H49" s="6">
        <f>IFERROR(HLOOKUP("tbattles",[1]pl!$H:$H,pos!H49),)</f>
        <v>0</v>
      </c>
      <c r="I49" s="6">
        <f>IFERROR(HLOOKUP("tbattles",[1]pl!$H:$H,pos!I49),)</f>
        <v>0</v>
      </c>
      <c r="J49" s="6">
        <f>IFERROR(HLOOKUP("tbattles",[1]pl!$H:$H,pos!J49),)</f>
        <v>0</v>
      </c>
      <c r="K49" s="6">
        <f>IFERROR(HLOOKUP("tbattles",[1]pl!$H:$H,pos!K49),)</f>
        <v>0</v>
      </c>
      <c r="L49" s="6">
        <f>IFERROR(HLOOKUP("tbattles",[1]pl!$H:$H,pos!L49),)</f>
        <v>0</v>
      </c>
      <c r="M49" s="6">
        <f>IFERROR(HLOOKUP("tbattles",[1]pl!$H:$H,pos!M49),)</f>
        <v>0</v>
      </c>
      <c r="N49" s="6">
        <f>IFERROR(HLOOKUP("tbattles",[1]pl!$H:$H,pos!N49),)</f>
        <v>0</v>
      </c>
      <c r="O49" s="6">
        <f>IFERROR(HLOOKUP("tbattles",[1]pl!$H:$H,pos!O49),)</f>
        <v>0</v>
      </c>
      <c r="P49" s="6"/>
      <c r="Q49" s="6">
        <f>IFERROR(HLOOKUP("tbattles",[1]pl!$H:$H,pos!Q49),)</f>
        <v>0</v>
      </c>
      <c r="R49" s="6">
        <f>IFERROR(HLOOKUP("tbattles",[1]pl!$H:$H,pos!R49),)</f>
        <v>0</v>
      </c>
      <c r="S49" s="6">
        <f>IFERROR(HLOOKUP("tbattles",[1]pl!$H:$H,pos!S49),)</f>
        <v>0</v>
      </c>
      <c r="T49" s="6">
        <f>IFERROR(HLOOKUP("tbattles",[1]pl!$H:$H,pos!T49),)</f>
        <v>0</v>
      </c>
      <c r="U49" s="6">
        <f>IFERROR(HLOOKUP("tbattles",[1]pl!$H:$H,pos!U49),)</f>
        <v>0</v>
      </c>
      <c r="V49" s="6">
        <f>IFERROR(HLOOKUP("tbattles",[1]pl!$H:$H,pos!V49),)</f>
        <v>0</v>
      </c>
      <c r="W49" s="6">
        <f>IFERROR(HLOOKUP("tbattles",[1]pl!$H:$H,pos!W49),)</f>
        <v>0</v>
      </c>
      <c r="X49" s="6">
        <f>IFERROR(HLOOKUP("tbattles",[1]pl!$H:$H,pos!X49),)</f>
        <v>0</v>
      </c>
      <c r="Y49" s="6">
        <f>IFERROR(HLOOKUP("tbattles",[1]pl!$H:$H,pos!Y49),)</f>
        <v>0</v>
      </c>
      <c r="Z49" s="6">
        <f>IFERROR(HLOOKUP("tbattles",[1]pl!$H:$H,pos!Z49),)</f>
        <v>0</v>
      </c>
      <c r="AA49" s="6">
        <f>IFERROR(HLOOKUP("tbattles",[1]pl!$H:$H,pos!AA49),)</f>
        <v>0</v>
      </c>
      <c r="AB49" s="6">
        <f>IFERROR(HLOOKUP("tbattles",[1]pl!$H:$H,pos!AB49),)</f>
        <v>0</v>
      </c>
      <c r="AC49" s="6">
        <f>IFERROR(HLOOKUP("tbattles",[1]pl!$H:$H,pos!AC49),)</f>
        <v>0</v>
      </c>
      <c r="AD49" s="6">
        <f>IFERROR(HLOOKUP("tbattles",[1]pl!$H:$H,pos!AD49),)</f>
        <v>0</v>
      </c>
      <c r="AE49" s="6">
        <f>IFERROR(HLOOKUP("tbattles",[1]pl!$H:$H,pos!AE49),)</f>
        <v>0</v>
      </c>
    </row>
    <row r="50" spans="1:31" x14ac:dyDescent="0.25">
      <c r="A50" s="6">
        <f>IFERROR(HLOOKUP("tbattles",[1]pl!$H:$H,pos!A50),)</f>
        <v>0</v>
      </c>
      <c r="B50" s="6">
        <f>IFERROR(HLOOKUP("tbattles",[1]pl!$H:$H,pos!B50),)</f>
        <v>0</v>
      </c>
      <c r="C50" s="6">
        <f>IFERROR(HLOOKUP("tbattles",[1]pl!$H:$H,pos!C50),)</f>
        <v>0</v>
      </c>
      <c r="D50" s="6">
        <f>IFERROR(HLOOKUP("tbattles",[1]pl!$H:$H,pos!D50),)</f>
        <v>0</v>
      </c>
      <c r="E50" s="6">
        <f>IFERROR(HLOOKUP("tbattles",[1]pl!$H:$H,pos!E50),)</f>
        <v>0</v>
      </c>
      <c r="F50" s="6">
        <f>IFERROR(HLOOKUP("tbattles",[1]pl!$H:$H,pos!F50),)</f>
        <v>0</v>
      </c>
      <c r="G50" s="6">
        <f>IFERROR(HLOOKUP("tbattles",[1]pl!$H:$H,pos!G50),)</f>
        <v>0</v>
      </c>
      <c r="H50" s="6">
        <f>IFERROR(HLOOKUP("tbattles",[1]pl!$H:$H,pos!H50),)</f>
        <v>0</v>
      </c>
      <c r="I50" s="6">
        <f>IFERROR(HLOOKUP("tbattles",[1]pl!$H:$H,pos!I50),)</f>
        <v>0</v>
      </c>
      <c r="J50" s="6">
        <f>IFERROR(HLOOKUP("tbattles",[1]pl!$H:$H,pos!J50),)</f>
        <v>0</v>
      </c>
      <c r="K50" s="6">
        <f>IFERROR(HLOOKUP("tbattles",[1]pl!$H:$H,pos!K50),)</f>
        <v>0</v>
      </c>
      <c r="L50" s="6">
        <f>IFERROR(HLOOKUP("tbattles",[1]pl!$H:$H,pos!L50),)</f>
        <v>0</v>
      </c>
      <c r="M50" s="6">
        <f>IFERROR(HLOOKUP("tbattles",[1]pl!$H:$H,pos!M50),)</f>
        <v>0</v>
      </c>
      <c r="N50" s="6">
        <f>IFERROR(HLOOKUP("tbattles",[1]pl!$H:$H,pos!N50),)</f>
        <v>0</v>
      </c>
      <c r="O50" s="6">
        <f>IFERROR(HLOOKUP("tbattles",[1]pl!$H:$H,pos!O50),)</f>
        <v>0</v>
      </c>
      <c r="P50" s="6"/>
      <c r="Q50" s="6">
        <f>IFERROR(HLOOKUP("tbattles",[1]pl!$H:$H,pos!Q50),)</f>
        <v>0</v>
      </c>
      <c r="R50" s="6">
        <f>IFERROR(HLOOKUP("tbattles",[1]pl!$H:$H,pos!R50),)</f>
        <v>0</v>
      </c>
      <c r="S50" s="6">
        <f>IFERROR(HLOOKUP("tbattles",[1]pl!$H:$H,pos!S50),)</f>
        <v>0</v>
      </c>
      <c r="T50" s="6">
        <f>IFERROR(HLOOKUP("tbattles",[1]pl!$H:$H,pos!T50),)</f>
        <v>0</v>
      </c>
      <c r="U50" s="6">
        <f>IFERROR(HLOOKUP("tbattles",[1]pl!$H:$H,pos!U50),)</f>
        <v>0</v>
      </c>
      <c r="V50" s="6">
        <f>IFERROR(HLOOKUP("tbattles",[1]pl!$H:$H,pos!V50),)</f>
        <v>0</v>
      </c>
      <c r="W50" s="6">
        <f>IFERROR(HLOOKUP("tbattles",[1]pl!$H:$H,pos!W50),)</f>
        <v>0</v>
      </c>
      <c r="X50" s="6">
        <f>IFERROR(HLOOKUP("tbattles",[1]pl!$H:$H,pos!X50),)</f>
        <v>0</v>
      </c>
      <c r="Y50" s="6">
        <f>IFERROR(HLOOKUP("tbattles",[1]pl!$H:$H,pos!Y50),)</f>
        <v>0</v>
      </c>
      <c r="Z50" s="6">
        <f>IFERROR(HLOOKUP("tbattles",[1]pl!$H:$H,pos!Z50),)</f>
        <v>0</v>
      </c>
      <c r="AA50" s="6">
        <f>IFERROR(HLOOKUP("tbattles",[1]pl!$H:$H,pos!AA50),)</f>
        <v>0</v>
      </c>
      <c r="AB50" s="6">
        <f>IFERROR(HLOOKUP("tbattles",[1]pl!$H:$H,pos!AB50),)</f>
        <v>0</v>
      </c>
      <c r="AC50" s="6">
        <f>IFERROR(HLOOKUP("tbattles",[1]pl!$H:$H,pos!AC50),)</f>
        <v>0</v>
      </c>
      <c r="AD50" s="6">
        <f>IFERROR(HLOOKUP("tbattles",[1]pl!$H:$H,pos!AD50),)</f>
        <v>0</v>
      </c>
      <c r="AE50" s="6">
        <f>IFERROR(HLOOKUP("tbattles",[1]pl!$H:$H,pos!AE50),)</f>
        <v>0</v>
      </c>
    </row>
    <row r="51" spans="1:31" x14ac:dyDescent="0.25">
      <c r="A51" s="6">
        <f>IFERROR(HLOOKUP("tbattles",[1]pl!$H:$H,pos!A51),)</f>
        <v>0</v>
      </c>
      <c r="B51" s="6">
        <f>IFERROR(HLOOKUP("tbattles",[1]pl!$H:$H,pos!B51),)</f>
        <v>0</v>
      </c>
      <c r="C51" s="6">
        <f>IFERROR(HLOOKUP("tbattles",[1]pl!$H:$H,pos!C51),)</f>
        <v>0</v>
      </c>
      <c r="D51" s="6">
        <f>IFERROR(HLOOKUP("tbattles",[1]pl!$H:$H,pos!D51),)</f>
        <v>0</v>
      </c>
      <c r="E51" s="6">
        <f>IFERROR(HLOOKUP("tbattles",[1]pl!$H:$H,pos!E51),)</f>
        <v>0</v>
      </c>
      <c r="F51" s="6">
        <f>IFERROR(HLOOKUP("tbattles",[1]pl!$H:$H,pos!F51),)</f>
        <v>0</v>
      </c>
      <c r="G51" s="6">
        <f>IFERROR(HLOOKUP("tbattles",[1]pl!$H:$H,pos!G51),)</f>
        <v>0</v>
      </c>
      <c r="H51" s="6">
        <f>IFERROR(HLOOKUP("tbattles",[1]pl!$H:$H,pos!H51),)</f>
        <v>0</v>
      </c>
      <c r="I51" s="6">
        <f>IFERROR(HLOOKUP("tbattles",[1]pl!$H:$H,pos!I51),)</f>
        <v>0</v>
      </c>
      <c r="J51" s="6">
        <f>IFERROR(HLOOKUP("tbattles",[1]pl!$H:$H,pos!J51),)</f>
        <v>0</v>
      </c>
      <c r="K51" s="6">
        <f>IFERROR(HLOOKUP("tbattles",[1]pl!$H:$H,pos!K51),)</f>
        <v>0</v>
      </c>
      <c r="L51" s="6">
        <f>IFERROR(HLOOKUP("tbattles",[1]pl!$H:$H,pos!L51),)</f>
        <v>0</v>
      </c>
      <c r="M51" s="6">
        <f>IFERROR(HLOOKUP("tbattles",[1]pl!$H:$H,pos!M51),)</f>
        <v>0</v>
      </c>
      <c r="N51" s="6">
        <f>IFERROR(HLOOKUP("tbattles",[1]pl!$H:$H,pos!N51),)</f>
        <v>0</v>
      </c>
      <c r="O51" s="6">
        <f>IFERROR(HLOOKUP("tbattles",[1]pl!$H:$H,pos!O51),)</f>
        <v>0</v>
      </c>
      <c r="P51" s="6"/>
      <c r="Q51" s="6">
        <f>IFERROR(HLOOKUP("tbattles",[1]pl!$H:$H,pos!Q51),)</f>
        <v>0</v>
      </c>
      <c r="R51" s="6">
        <f>IFERROR(HLOOKUP("tbattles",[1]pl!$H:$H,pos!R51),)</f>
        <v>0</v>
      </c>
      <c r="S51" s="6">
        <f>IFERROR(HLOOKUP("tbattles",[1]pl!$H:$H,pos!S51),)</f>
        <v>0</v>
      </c>
      <c r="T51" s="6">
        <f>IFERROR(HLOOKUP("tbattles",[1]pl!$H:$H,pos!T51),)</f>
        <v>0</v>
      </c>
      <c r="U51" s="6">
        <f>IFERROR(HLOOKUP("tbattles",[1]pl!$H:$H,pos!U51),)</f>
        <v>0</v>
      </c>
      <c r="V51" s="6">
        <f>IFERROR(HLOOKUP("tbattles",[1]pl!$H:$H,pos!V51),)</f>
        <v>0</v>
      </c>
      <c r="W51" s="6">
        <f>IFERROR(HLOOKUP("tbattles",[1]pl!$H:$H,pos!W51),)</f>
        <v>0</v>
      </c>
      <c r="X51" s="6">
        <f>IFERROR(HLOOKUP("tbattles",[1]pl!$H:$H,pos!X51),)</f>
        <v>0</v>
      </c>
      <c r="Y51" s="6">
        <f>IFERROR(HLOOKUP("tbattles",[1]pl!$H:$H,pos!Y51),)</f>
        <v>0</v>
      </c>
      <c r="Z51" s="6">
        <f>IFERROR(HLOOKUP("tbattles",[1]pl!$H:$H,pos!Z51),)</f>
        <v>0</v>
      </c>
      <c r="AA51" s="6">
        <f>IFERROR(HLOOKUP("tbattles",[1]pl!$H:$H,pos!AA51),)</f>
        <v>0</v>
      </c>
      <c r="AB51" s="6">
        <f>IFERROR(HLOOKUP("tbattles",[1]pl!$H:$H,pos!AB51),)</f>
        <v>0</v>
      </c>
      <c r="AC51" s="6">
        <f>IFERROR(HLOOKUP("tbattles",[1]pl!$H:$H,pos!AC51),)</f>
        <v>0</v>
      </c>
      <c r="AD51" s="6">
        <f>IFERROR(HLOOKUP("tbattles",[1]pl!$H:$H,pos!AD51),)</f>
        <v>0</v>
      </c>
      <c r="AE51" s="6">
        <f>IFERROR(HLOOKUP("tbattles",[1]pl!$H:$H,pos!AE51),)</f>
        <v>0</v>
      </c>
    </row>
    <row r="52" spans="1:31" x14ac:dyDescent="0.25">
      <c r="A52" s="6">
        <f>IFERROR(HLOOKUP("tbattles",[1]pl!$H:$H,pos!A52),)</f>
        <v>0</v>
      </c>
      <c r="B52" s="6">
        <f>IFERROR(HLOOKUP("tbattles",[1]pl!$H:$H,pos!B52),)</f>
        <v>0</v>
      </c>
      <c r="C52" s="6">
        <f>IFERROR(HLOOKUP("tbattles",[1]pl!$H:$H,pos!C52),)</f>
        <v>0</v>
      </c>
      <c r="D52" s="6">
        <f>IFERROR(HLOOKUP("tbattles",[1]pl!$H:$H,pos!D52),)</f>
        <v>0</v>
      </c>
      <c r="E52" s="6">
        <f>IFERROR(HLOOKUP("tbattles",[1]pl!$H:$H,pos!E52),)</f>
        <v>0</v>
      </c>
      <c r="F52" s="6">
        <f>IFERROR(HLOOKUP("tbattles",[1]pl!$H:$H,pos!F52),)</f>
        <v>0</v>
      </c>
      <c r="G52" s="6">
        <f>IFERROR(HLOOKUP("tbattles",[1]pl!$H:$H,pos!G52),)</f>
        <v>0</v>
      </c>
      <c r="H52" s="6">
        <f>IFERROR(HLOOKUP("tbattles",[1]pl!$H:$H,pos!H52),)</f>
        <v>0</v>
      </c>
      <c r="I52" s="6">
        <f>IFERROR(HLOOKUP("tbattles",[1]pl!$H:$H,pos!I52),)</f>
        <v>0</v>
      </c>
      <c r="J52" s="6">
        <f>IFERROR(HLOOKUP("tbattles",[1]pl!$H:$H,pos!J52),)</f>
        <v>0</v>
      </c>
      <c r="K52" s="6">
        <f>IFERROR(HLOOKUP("tbattles",[1]pl!$H:$H,pos!K52),)</f>
        <v>0</v>
      </c>
      <c r="L52" s="6">
        <f>IFERROR(HLOOKUP("tbattles",[1]pl!$H:$H,pos!L52),)</f>
        <v>0</v>
      </c>
      <c r="M52" s="6">
        <f>IFERROR(HLOOKUP("tbattles",[1]pl!$H:$H,pos!M52),)</f>
        <v>0</v>
      </c>
      <c r="N52" s="6">
        <f>IFERROR(HLOOKUP("tbattles",[1]pl!$H:$H,pos!N52),)</f>
        <v>0</v>
      </c>
      <c r="O52" s="6">
        <f>IFERROR(HLOOKUP("tbattles",[1]pl!$H:$H,pos!O52),)</f>
        <v>0</v>
      </c>
      <c r="P52" s="6"/>
      <c r="Q52" s="6">
        <f>IFERROR(HLOOKUP("tbattles",[1]pl!$H:$H,pos!Q52),)</f>
        <v>0</v>
      </c>
      <c r="R52" s="6">
        <f>IFERROR(HLOOKUP("tbattles",[1]pl!$H:$H,pos!R52),)</f>
        <v>0</v>
      </c>
      <c r="S52" s="6">
        <f>IFERROR(HLOOKUP("tbattles",[1]pl!$H:$H,pos!S52),)</f>
        <v>0</v>
      </c>
      <c r="T52" s="6">
        <f>IFERROR(HLOOKUP("tbattles",[1]pl!$H:$H,pos!T52),)</f>
        <v>0</v>
      </c>
      <c r="U52" s="6">
        <f>IFERROR(HLOOKUP("tbattles",[1]pl!$H:$H,pos!U52),)</f>
        <v>0</v>
      </c>
      <c r="V52" s="6">
        <f>IFERROR(HLOOKUP("tbattles",[1]pl!$H:$H,pos!V52),)</f>
        <v>0</v>
      </c>
      <c r="W52" s="6">
        <f>IFERROR(HLOOKUP("tbattles",[1]pl!$H:$H,pos!W52),)</f>
        <v>0</v>
      </c>
      <c r="X52" s="6">
        <f>IFERROR(HLOOKUP("tbattles",[1]pl!$H:$H,pos!X52),)</f>
        <v>0</v>
      </c>
      <c r="Y52" s="6">
        <f>IFERROR(HLOOKUP("tbattles",[1]pl!$H:$H,pos!Y52),)</f>
        <v>0</v>
      </c>
      <c r="Z52" s="6">
        <f>IFERROR(HLOOKUP("tbattles",[1]pl!$H:$H,pos!Z52),)</f>
        <v>0</v>
      </c>
      <c r="AA52" s="6">
        <f>IFERROR(HLOOKUP("tbattles",[1]pl!$H:$H,pos!AA52),)</f>
        <v>0</v>
      </c>
      <c r="AB52" s="6">
        <f>IFERROR(HLOOKUP("tbattles",[1]pl!$H:$H,pos!AB52),)</f>
        <v>0</v>
      </c>
      <c r="AC52" s="6">
        <f>IFERROR(HLOOKUP("tbattles",[1]pl!$H:$H,pos!AC52),)</f>
        <v>0</v>
      </c>
      <c r="AD52" s="6">
        <f>IFERROR(HLOOKUP("tbattles",[1]pl!$H:$H,pos!AD52),)</f>
        <v>0</v>
      </c>
      <c r="AE52" s="6">
        <f>IFERROR(HLOOKUP("tbattles",[1]pl!$H:$H,pos!AE52),)</f>
        <v>0</v>
      </c>
    </row>
    <row r="53" spans="1:31" x14ac:dyDescent="0.25">
      <c r="A53" s="6">
        <f>IFERROR(HLOOKUP("tbattles",[1]pl!$H:$H,pos!A53),)</f>
        <v>0</v>
      </c>
      <c r="B53" s="6">
        <f>IFERROR(HLOOKUP("tbattles",[1]pl!$H:$H,pos!B53),)</f>
        <v>0</v>
      </c>
      <c r="C53" s="6">
        <f>IFERROR(HLOOKUP("tbattles",[1]pl!$H:$H,pos!C53),)</f>
        <v>0</v>
      </c>
      <c r="D53" s="6">
        <f>IFERROR(HLOOKUP("tbattles",[1]pl!$H:$H,pos!D53),)</f>
        <v>0</v>
      </c>
      <c r="E53" s="6">
        <f>IFERROR(HLOOKUP("tbattles",[1]pl!$H:$H,pos!E53),)</f>
        <v>0</v>
      </c>
      <c r="F53" s="6">
        <f>IFERROR(HLOOKUP("tbattles",[1]pl!$H:$H,pos!F53),)</f>
        <v>0</v>
      </c>
      <c r="G53" s="6">
        <f>IFERROR(HLOOKUP("tbattles",[1]pl!$H:$H,pos!G53),)</f>
        <v>0</v>
      </c>
      <c r="H53" s="6">
        <f>IFERROR(HLOOKUP("tbattles",[1]pl!$H:$H,pos!H53),)</f>
        <v>0</v>
      </c>
      <c r="I53" s="6">
        <f>IFERROR(HLOOKUP("tbattles",[1]pl!$H:$H,pos!I53),)</f>
        <v>0</v>
      </c>
      <c r="J53" s="6">
        <f>IFERROR(HLOOKUP("tbattles",[1]pl!$H:$H,pos!J53),)</f>
        <v>0</v>
      </c>
      <c r="K53" s="6">
        <f>IFERROR(HLOOKUP("tbattles",[1]pl!$H:$H,pos!K53),)</f>
        <v>0</v>
      </c>
      <c r="L53" s="6">
        <f>IFERROR(HLOOKUP("tbattles",[1]pl!$H:$H,pos!L53),)</f>
        <v>0</v>
      </c>
      <c r="M53" s="6">
        <f>IFERROR(HLOOKUP("tbattles",[1]pl!$H:$H,pos!M53),)</f>
        <v>0</v>
      </c>
      <c r="N53" s="6">
        <f>IFERROR(HLOOKUP("tbattles",[1]pl!$H:$H,pos!N53),)</f>
        <v>0</v>
      </c>
      <c r="O53" s="6">
        <f>IFERROR(HLOOKUP("tbattles",[1]pl!$H:$H,pos!O53),)</f>
        <v>0</v>
      </c>
      <c r="P53" s="6"/>
      <c r="Q53" s="6">
        <f>IFERROR(HLOOKUP("tbattles",[1]pl!$H:$H,pos!Q53),)</f>
        <v>0</v>
      </c>
      <c r="R53" s="6">
        <f>IFERROR(HLOOKUP("tbattles",[1]pl!$H:$H,pos!R53),)</f>
        <v>0</v>
      </c>
      <c r="S53" s="6">
        <f>IFERROR(HLOOKUP("tbattles",[1]pl!$H:$H,pos!S53),)</f>
        <v>0</v>
      </c>
      <c r="T53" s="6">
        <f>IFERROR(HLOOKUP("tbattles",[1]pl!$H:$H,pos!T53),)</f>
        <v>0</v>
      </c>
      <c r="U53" s="6">
        <f>IFERROR(HLOOKUP("tbattles",[1]pl!$H:$H,pos!U53),)</f>
        <v>0</v>
      </c>
      <c r="V53" s="6">
        <f>IFERROR(HLOOKUP("tbattles",[1]pl!$H:$H,pos!V53),)</f>
        <v>0</v>
      </c>
      <c r="W53" s="6">
        <f>IFERROR(HLOOKUP("tbattles",[1]pl!$H:$H,pos!W53),)</f>
        <v>0</v>
      </c>
      <c r="X53" s="6">
        <f>IFERROR(HLOOKUP("tbattles",[1]pl!$H:$H,pos!X53),)</f>
        <v>0</v>
      </c>
      <c r="Y53" s="6">
        <f>IFERROR(HLOOKUP("tbattles",[1]pl!$H:$H,pos!Y53),)</f>
        <v>0</v>
      </c>
      <c r="Z53" s="6">
        <f>IFERROR(HLOOKUP("tbattles",[1]pl!$H:$H,pos!Z53),)</f>
        <v>0</v>
      </c>
      <c r="AA53" s="6">
        <f>IFERROR(HLOOKUP("tbattles",[1]pl!$H:$H,pos!AA53),)</f>
        <v>0</v>
      </c>
      <c r="AB53" s="6">
        <f>IFERROR(HLOOKUP("tbattles",[1]pl!$H:$H,pos!AB53),)</f>
        <v>0</v>
      </c>
      <c r="AC53" s="6">
        <f>IFERROR(HLOOKUP("tbattles",[1]pl!$H:$H,pos!AC53),)</f>
        <v>0</v>
      </c>
      <c r="AD53" s="6">
        <f>IFERROR(HLOOKUP("tbattles",[1]pl!$H:$H,pos!AD53),)</f>
        <v>0</v>
      </c>
      <c r="AE53" s="6">
        <f>IFERROR(HLOOKUP("tbattles",[1]pl!$H:$H,pos!AE53),)</f>
        <v>0</v>
      </c>
    </row>
    <row r="54" spans="1:31" x14ac:dyDescent="0.25">
      <c r="A54" s="6">
        <f>IFERROR(HLOOKUP("tbattles",[1]pl!$H:$H,pos!A54),)</f>
        <v>0</v>
      </c>
      <c r="B54" s="6">
        <f>IFERROR(HLOOKUP("tbattles",[1]pl!$H:$H,pos!B54),)</f>
        <v>0</v>
      </c>
      <c r="C54" s="6">
        <f>IFERROR(HLOOKUP("tbattles",[1]pl!$H:$H,pos!C54),)</f>
        <v>0</v>
      </c>
      <c r="D54" s="6">
        <f>IFERROR(HLOOKUP("tbattles",[1]pl!$H:$H,pos!D54),)</f>
        <v>0</v>
      </c>
      <c r="E54" s="6">
        <f>IFERROR(HLOOKUP("tbattles",[1]pl!$H:$H,pos!E54),)</f>
        <v>0</v>
      </c>
      <c r="F54" s="6">
        <f>IFERROR(HLOOKUP("tbattles",[1]pl!$H:$H,pos!F54),)</f>
        <v>0</v>
      </c>
      <c r="G54" s="6">
        <f>IFERROR(HLOOKUP("tbattles",[1]pl!$H:$H,pos!G54),)</f>
        <v>0</v>
      </c>
      <c r="H54" s="6">
        <f>IFERROR(HLOOKUP("tbattles",[1]pl!$H:$H,pos!H54),)</f>
        <v>0</v>
      </c>
      <c r="I54" s="6">
        <f>IFERROR(HLOOKUP("tbattles",[1]pl!$H:$H,pos!I54),)</f>
        <v>0</v>
      </c>
      <c r="J54" s="6">
        <f>IFERROR(HLOOKUP("tbattles",[1]pl!$H:$H,pos!J54),)</f>
        <v>0</v>
      </c>
      <c r="K54" s="6">
        <f>IFERROR(HLOOKUP("tbattles",[1]pl!$H:$H,pos!K54),)</f>
        <v>0</v>
      </c>
      <c r="L54" s="6">
        <f>IFERROR(HLOOKUP("tbattles",[1]pl!$H:$H,pos!L54),)</f>
        <v>0</v>
      </c>
      <c r="M54" s="6">
        <f>IFERROR(HLOOKUP("tbattles",[1]pl!$H:$H,pos!M54),)</f>
        <v>0</v>
      </c>
      <c r="N54" s="6">
        <f>IFERROR(HLOOKUP("tbattles",[1]pl!$H:$H,pos!N54),)</f>
        <v>0</v>
      </c>
      <c r="O54" s="6">
        <f>IFERROR(HLOOKUP("tbattles",[1]pl!$H:$H,pos!O54),)</f>
        <v>0</v>
      </c>
      <c r="P54" s="6"/>
      <c r="Q54" s="6">
        <f>IFERROR(HLOOKUP("tbattles",[1]pl!$H:$H,pos!Q54),)</f>
        <v>0</v>
      </c>
      <c r="R54" s="6">
        <f>IFERROR(HLOOKUP("tbattles",[1]pl!$H:$H,pos!R54),)</f>
        <v>0</v>
      </c>
      <c r="S54" s="6">
        <f>IFERROR(HLOOKUP("tbattles",[1]pl!$H:$H,pos!S54),)</f>
        <v>0</v>
      </c>
      <c r="T54" s="6">
        <f>IFERROR(HLOOKUP("tbattles",[1]pl!$H:$H,pos!T54),)</f>
        <v>0</v>
      </c>
      <c r="U54" s="6">
        <f>IFERROR(HLOOKUP("tbattles",[1]pl!$H:$H,pos!U54),)</f>
        <v>0</v>
      </c>
      <c r="V54" s="6">
        <f>IFERROR(HLOOKUP("tbattles",[1]pl!$H:$H,pos!V54),)</f>
        <v>0</v>
      </c>
      <c r="W54" s="6">
        <f>IFERROR(HLOOKUP("tbattles",[1]pl!$H:$H,pos!W54),)</f>
        <v>0</v>
      </c>
      <c r="X54" s="6">
        <f>IFERROR(HLOOKUP("tbattles",[1]pl!$H:$H,pos!X54),)</f>
        <v>0</v>
      </c>
      <c r="Y54" s="6">
        <f>IFERROR(HLOOKUP("tbattles",[1]pl!$H:$H,pos!Y54),)</f>
        <v>0</v>
      </c>
      <c r="Z54" s="6">
        <f>IFERROR(HLOOKUP("tbattles",[1]pl!$H:$H,pos!Z54),)</f>
        <v>0</v>
      </c>
      <c r="AA54" s="6">
        <f>IFERROR(HLOOKUP("tbattles",[1]pl!$H:$H,pos!AA54),)</f>
        <v>0</v>
      </c>
      <c r="AB54" s="6">
        <f>IFERROR(HLOOKUP("tbattles",[1]pl!$H:$H,pos!AB54),)</f>
        <v>0</v>
      </c>
      <c r="AC54" s="6">
        <f>IFERROR(HLOOKUP("tbattles",[1]pl!$H:$H,pos!AC54),)</f>
        <v>0</v>
      </c>
      <c r="AD54" s="6">
        <f>IFERROR(HLOOKUP("tbattles",[1]pl!$H:$H,pos!AD54),)</f>
        <v>0</v>
      </c>
      <c r="AE54" s="6">
        <f>IFERROR(HLOOKUP("tbattles",[1]pl!$H:$H,pos!AE54),)</f>
        <v>0</v>
      </c>
    </row>
    <row r="55" spans="1:31" x14ac:dyDescent="0.25">
      <c r="A55" s="6">
        <f>IFERROR(HLOOKUP("tbattles",[1]pl!$H:$H,pos!A55),)</f>
        <v>0</v>
      </c>
      <c r="B55" s="6">
        <f>IFERROR(HLOOKUP("tbattles",[1]pl!$H:$H,pos!B55),)</f>
        <v>0</v>
      </c>
      <c r="C55" s="6">
        <f>IFERROR(HLOOKUP("tbattles",[1]pl!$H:$H,pos!C55),)</f>
        <v>0</v>
      </c>
      <c r="D55" s="6">
        <f>IFERROR(HLOOKUP("tbattles",[1]pl!$H:$H,pos!D55),)</f>
        <v>0</v>
      </c>
      <c r="E55" s="6">
        <f>IFERROR(HLOOKUP("tbattles",[1]pl!$H:$H,pos!E55),)</f>
        <v>0</v>
      </c>
      <c r="F55" s="6">
        <f>IFERROR(HLOOKUP("tbattles",[1]pl!$H:$H,pos!F55),)</f>
        <v>0</v>
      </c>
      <c r="G55" s="6">
        <f>IFERROR(HLOOKUP("tbattles",[1]pl!$H:$H,pos!G55),)</f>
        <v>0</v>
      </c>
      <c r="H55" s="6">
        <f>IFERROR(HLOOKUP("tbattles",[1]pl!$H:$H,pos!H55),)</f>
        <v>0</v>
      </c>
      <c r="I55" s="6">
        <f>IFERROR(HLOOKUP("tbattles",[1]pl!$H:$H,pos!I55),)</f>
        <v>0</v>
      </c>
      <c r="J55" s="6">
        <f>IFERROR(HLOOKUP("tbattles",[1]pl!$H:$H,pos!J55),)</f>
        <v>0</v>
      </c>
      <c r="K55" s="6">
        <f>IFERROR(HLOOKUP("tbattles",[1]pl!$H:$H,pos!K55),)</f>
        <v>0</v>
      </c>
      <c r="L55" s="6">
        <f>IFERROR(HLOOKUP("tbattles",[1]pl!$H:$H,pos!L55),)</f>
        <v>0</v>
      </c>
      <c r="M55" s="6">
        <f>IFERROR(HLOOKUP("tbattles",[1]pl!$H:$H,pos!M55),)</f>
        <v>0</v>
      </c>
      <c r="N55" s="6">
        <f>IFERROR(HLOOKUP("tbattles",[1]pl!$H:$H,pos!N55),)</f>
        <v>0</v>
      </c>
      <c r="O55" s="6">
        <f>IFERROR(HLOOKUP("tbattles",[1]pl!$H:$H,pos!O55),)</f>
        <v>0</v>
      </c>
      <c r="P55" s="6"/>
      <c r="Q55" s="6">
        <f>IFERROR(HLOOKUP("tbattles",[1]pl!$H:$H,pos!Q55),)</f>
        <v>0</v>
      </c>
      <c r="R55" s="6">
        <f>IFERROR(HLOOKUP("tbattles",[1]pl!$H:$H,pos!R55),)</f>
        <v>0</v>
      </c>
      <c r="S55" s="6">
        <f>IFERROR(HLOOKUP("tbattles",[1]pl!$H:$H,pos!S55),)</f>
        <v>0</v>
      </c>
      <c r="T55" s="6">
        <f>IFERROR(HLOOKUP("tbattles",[1]pl!$H:$H,pos!T55),)</f>
        <v>0</v>
      </c>
      <c r="U55" s="6">
        <f>IFERROR(HLOOKUP("tbattles",[1]pl!$H:$H,pos!U55),)</f>
        <v>0</v>
      </c>
      <c r="V55" s="6">
        <f>IFERROR(HLOOKUP("tbattles",[1]pl!$H:$H,pos!V55),)</f>
        <v>0</v>
      </c>
      <c r="W55" s="6">
        <f>IFERROR(HLOOKUP("tbattles",[1]pl!$H:$H,pos!W55),)</f>
        <v>0</v>
      </c>
      <c r="X55" s="6">
        <f>IFERROR(HLOOKUP("tbattles",[1]pl!$H:$H,pos!X55),)</f>
        <v>0</v>
      </c>
      <c r="Y55" s="6">
        <f>IFERROR(HLOOKUP("tbattles",[1]pl!$H:$H,pos!Y55),)</f>
        <v>0</v>
      </c>
      <c r="Z55" s="6">
        <f>IFERROR(HLOOKUP("tbattles",[1]pl!$H:$H,pos!Z55),)</f>
        <v>0</v>
      </c>
      <c r="AA55" s="6">
        <f>IFERROR(HLOOKUP("tbattles",[1]pl!$H:$H,pos!AA55),)</f>
        <v>0</v>
      </c>
      <c r="AB55" s="6">
        <f>IFERROR(HLOOKUP("tbattles",[1]pl!$H:$H,pos!AB55),)</f>
        <v>0</v>
      </c>
      <c r="AC55" s="6">
        <f>IFERROR(HLOOKUP("tbattles",[1]pl!$H:$H,pos!AC55),)</f>
        <v>0</v>
      </c>
      <c r="AD55" s="6">
        <f>IFERROR(HLOOKUP("tbattles",[1]pl!$H:$H,pos!AD55),)</f>
        <v>0</v>
      </c>
      <c r="AE55" s="6">
        <f>IFERROR(HLOOKUP("tbattles",[1]pl!$H:$H,pos!AE55),)</f>
        <v>0</v>
      </c>
    </row>
    <row r="56" spans="1:31" x14ac:dyDescent="0.25">
      <c r="A56" s="6">
        <f>IFERROR(HLOOKUP("tbattles",[1]pl!$H:$H,pos!A56),)</f>
        <v>0</v>
      </c>
      <c r="B56" s="6">
        <f>IFERROR(HLOOKUP("tbattles",[1]pl!$H:$H,pos!B56),)</f>
        <v>0</v>
      </c>
      <c r="C56" s="6">
        <f>IFERROR(HLOOKUP("tbattles",[1]pl!$H:$H,pos!C56),)</f>
        <v>0</v>
      </c>
      <c r="D56" s="6">
        <f>IFERROR(HLOOKUP("tbattles",[1]pl!$H:$H,pos!D56),)</f>
        <v>0</v>
      </c>
      <c r="E56" s="6">
        <f>IFERROR(HLOOKUP("tbattles",[1]pl!$H:$H,pos!E56),)</f>
        <v>0</v>
      </c>
      <c r="F56" s="6">
        <f>IFERROR(HLOOKUP("tbattles",[1]pl!$H:$H,pos!F56),)</f>
        <v>0</v>
      </c>
      <c r="G56" s="6">
        <f>IFERROR(HLOOKUP("tbattles",[1]pl!$H:$H,pos!G56),)</f>
        <v>0</v>
      </c>
      <c r="H56" s="6">
        <f>IFERROR(HLOOKUP("tbattles",[1]pl!$H:$H,pos!H56),)</f>
        <v>0</v>
      </c>
      <c r="I56" s="6">
        <f>IFERROR(HLOOKUP("tbattles",[1]pl!$H:$H,pos!I56),)</f>
        <v>0</v>
      </c>
      <c r="J56" s="6">
        <f>IFERROR(HLOOKUP("tbattles",[1]pl!$H:$H,pos!J56),)</f>
        <v>0</v>
      </c>
      <c r="K56" s="6">
        <f>IFERROR(HLOOKUP("tbattles",[1]pl!$H:$H,pos!K56),)</f>
        <v>0</v>
      </c>
      <c r="L56" s="6">
        <f>IFERROR(HLOOKUP("tbattles",[1]pl!$H:$H,pos!L56),)</f>
        <v>0</v>
      </c>
      <c r="M56" s="6">
        <f>IFERROR(HLOOKUP("tbattles",[1]pl!$H:$H,pos!M56),)</f>
        <v>0</v>
      </c>
      <c r="N56" s="6">
        <f>IFERROR(HLOOKUP("tbattles",[1]pl!$H:$H,pos!N56),)</f>
        <v>0</v>
      </c>
      <c r="O56" s="6">
        <f>IFERROR(HLOOKUP("tbattles",[1]pl!$H:$H,pos!O56),)</f>
        <v>0</v>
      </c>
      <c r="P56" s="6"/>
      <c r="Q56" s="6">
        <f>IFERROR(HLOOKUP("tbattles",[1]pl!$H:$H,pos!Q56),)</f>
        <v>0</v>
      </c>
      <c r="R56" s="6">
        <f>IFERROR(HLOOKUP("tbattles",[1]pl!$H:$H,pos!R56),)</f>
        <v>0</v>
      </c>
      <c r="S56" s="6">
        <f>IFERROR(HLOOKUP("tbattles",[1]pl!$H:$H,pos!S56),)</f>
        <v>0</v>
      </c>
      <c r="T56" s="6">
        <f>IFERROR(HLOOKUP("tbattles",[1]pl!$H:$H,pos!T56),)</f>
        <v>0</v>
      </c>
      <c r="U56" s="6">
        <f>IFERROR(HLOOKUP("tbattles",[1]pl!$H:$H,pos!U56),)</f>
        <v>0</v>
      </c>
      <c r="V56" s="6">
        <f>IFERROR(HLOOKUP("tbattles",[1]pl!$H:$H,pos!V56),)</f>
        <v>0</v>
      </c>
      <c r="W56" s="6">
        <f>IFERROR(HLOOKUP("tbattles",[1]pl!$H:$H,pos!W56),)</f>
        <v>0</v>
      </c>
      <c r="X56" s="6">
        <f>IFERROR(HLOOKUP("tbattles",[1]pl!$H:$H,pos!X56),)</f>
        <v>0</v>
      </c>
      <c r="Y56" s="6">
        <f>IFERROR(HLOOKUP("tbattles",[1]pl!$H:$H,pos!Y56),)</f>
        <v>0</v>
      </c>
      <c r="Z56" s="6">
        <f>IFERROR(HLOOKUP("tbattles",[1]pl!$H:$H,pos!Z56),)</f>
        <v>0</v>
      </c>
      <c r="AA56" s="6">
        <f>IFERROR(HLOOKUP("tbattles",[1]pl!$H:$H,pos!AA56),)</f>
        <v>0</v>
      </c>
      <c r="AB56" s="6">
        <f>IFERROR(HLOOKUP("tbattles",[1]pl!$H:$H,pos!AB56),)</f>
        <v>0</v>
      </c>
      <c r="AC56" s="6">
        <f>IFERROR(HLOOKUP("tbattles",[1]pl!$H:$H,pos!AC56),)</f>
        <v>0</v>
      </c>
      <c r="AD56" s="6">
        <f>IFERROR(HLOOKUP("tbattles",[1]pl!$H:$H,pos!AD56),)</f>
        <v>0</v>
      </c>
      <c r="AE56" s="6">
        <f>IFERROR(HLOOKUP("tbattles",[1]pl!$H:$H,pos!AE56),)</f>
        <v>0</v>
      </c>
    </row>
    <row r="57" spans="1:31" x14ac:dyDescent="0.25">
      <c r="A57" s="6">
        <f>IFERROR(HLOOKUP("tbattles",[1]pl!$H:$H,pos!A57),)</f>
        <v>0</v>
      </c>
      <c r="B57" s="6">
        <f>IFERROR(HLOOKUP("tbattles",[1]pl!$H:$H,pos!B57),)</f>
        <v>0</v>
      </c>
      <c r="C57" s="6">
        <f>IFERROR(HLOOKUP("tbattles",[1]pl!$H:$H,pos!C57),)</f>
        <v>0</v>
      </c>
      <c r="D57" s="6">
        <f>IFERROR(HLOOKUP("tbattles",[1]pl!$H:$H,pos!D57),)</f>
        <v>0</v>
      </c>
      <c r="E57" s="6">
        <f>IFERROR(HLOOKUP("tbattles",[1]pl!$H:$H,pos!E57),)</f>
        <v>0</v>
      </c>
      <c r="F57" s="6">
        <f>IFERROR(HLOOKUP("tbattles",[1]pl!$H:$H,pos!F57),)</f>
        <v>0</v>
      </c>
      <c r="G57" s="6">
        <f>IFERROR(HLOOKUP("tbattles",[1]pl!$H:$H,pos!G57),)</f>
        <v>0</v>
      </c>
      <c r="H57" s="6">
        <f>IFERROR(HLOOKUP("tbattles",[1]pl!$H:$H,pos!H57),)</f>
        <v>0</v>
      </c>
      <c r="I57" s="6">
        <f>IFERROR(HLOOKUP("tbattles",[1]pl!$H:$H,pos!I57),)</f>
        <v>0</v>
      </c>
      <c r="J57" s="6">
        <f>IFERROR(HLOOKUP("tbattles",[1]pl!$H:$H,pos!J57),)</f>
        <v>0</v>
      </c>
      <c r="K57" s="6">
        <f>IFERROR(HLOOKUP("tbattles",[1]pl!$H:$H,pos!K57),)</f>
        <v>0</v>
      </c>
      <c r="L57" s="6">
        <f>IFERROR(HLOOKUP("tbattles",[1]pl!$H:$H,pos!L57),)</f>
        <v>0</v>
      </c>
      <c r="M57" s="6">
        <f>IFERROR(HLOOKUP("tbattles",[1]pl!$H:$H,pos!M57),)</f>
        <v>0</v>
      </c>
      <c r="N57" s="6">
        <f>IFERROR(HLOOKUP("tbattles",[1]pl!$H:$H,pos!N57),)</f>
        <v>0</v>
      </c>
      <c r="O57" s="6">
        <f>IFERROR(HLOOKUP("tbattles",[1]pl!$H:$H,pos!O57),)</f>
        <v>0</v>
      </c>
      <c r="P57" s="6"/>
      <c r="Q57" s="6">
        <f>IFERROR(HLOOKUP("tbattles",[1]pl!$H:$H,pos!Q57),)</f>
        <v>0</v>
      </c>
      <c r="R57" s="6">
        <f>IFERROR(HLOOKUP("tbattles",[1]pl!$H:$H,pos!R57),)</f>
        <v>0</v>
      </c>
      <c r="S57" s="6">
        <f>IFERROR(HLOOKUP("tbattles",[1]pl!$H:$H,pos!S57),)</f>
        <v>0</v>
      </c>
      <c r="T57" s="6">
        <f>IFERROR(HLOOKUP("tbattles",[1]pl!$H:$H,pos!T57),)</f>
        <v>0</v>
      </c>
      <c r="U57" s="6">
        <f>IFERROR(HLOOKUP("tbattles",[1]pl!$H:$H,pos!U57),)</f>
        <v>0</v>
      </c>
      <c r="V57" s="6">
        <f>IFERROR(HLOOKUP("tbattles",[1]pl!$H:$H,pos!V57),)</f>
        <v>0</v>
      </c>
      <c r="W57" s="6">
        <f>IFERROR(HLOOKUP("tbattles",[1]pl!$H:$H,pos!W57),)</f>
        <v>0</v>
      </c>
      <c r="X57" s="6">
        <f>IFERROR(HLOOKUP("tbattles",[1]pl!$H:$H,pos!X57),)</f>
        <v>0</v>
      </c>
      <c r="Y57" s="6">
        <f>IFERROR(HLOOKUP("tbattles",[1]pl!$H:$H,pos!Y57),)</f>
        <v>0</v>
      </c>
      <c r="Z57" s="6">
        <f>IFERROR(HLOOKUP("tbattles",[1]pl!$H:$H,pos!Z57),)</f>
        <v>0</v>
      </c>
      <c r="AA57" s="6">
        <f>IFERROR(HLOOKUP("tbattles",[1]pl!$H:$H,pos!AA57),)</f>
        <v>0</v>
      </c>
      <c r="AB57" s="6">
        <f>IFERROR(HLOOKUP("tbattles",[1]pl!$H:$H,pos!AB57),)</f>
        <v>0</v>
      </c>
      <c r="AC57" s="6">
        <f>IFERROR(HLOOKUP("tbattles",[1]pl!$H:$H,pos!AC57),)</f>
        <v>0</v>
      </c>
      <c r="AD57" s="6">
        <f>IFERROR(HLOOKUP("tbattles",[1]pl!$H:$H,pos!AD57),)</f>
        <v>0</v>
      </c>
      <c r="AE57" s="6">
        <f>IFERROR(HLOOKUP("tbattles",[1]pl!$H:$H,pos!AE57),)</f>
        <v>0</v>
      </c>
    </row>
    <row r="58" spans="1:31" x14ac:dyDescent="0.25">
      <c r="A58" s="6">
        <f>IFERROR(HLOOKUP("tbattles",[1]pl!$H:$H,pos!A58),)</f>
        <v>0</v>
      </c>
      <c r="B58" s="6">
        <f>IFERROR(HLOOKUP("tbattles",[1]pl!$H:$H,pos!B58),)</f>
        <v>0</v>
      </c>
      <c r="C58" s="6">
        <f>IFERROR(HLOOKUP("tbattles",[1]pl!$H:$H,pos!C58),)</f>
        <v>0</v>
      </c>
      <c r="D58" s="6">
        <f>IFERROR(HLOOKUP("tbattles",[1]pl!$H:$H,pos!D58),)</f>
        <v>0</v>
      </c>
      <c r="E58" s="6">
        <f>IFERROR(HLOOKUP("tbattles",[1]pl!$H:$H,pos!E58),)</f>
        <v>0</v>
      </c>
      <c r="F58" s="6">
        <f>IFERROR(HLOOKUP("tbattles",[1]pl!$H:$H,pos!F58),)</f>
        <v>0</v>
      </c>
      <c r="G58" s="6">
        <f>IFERROR(HLOOKUP("tbattles",[1]pl!$H:$H,pos!G58),)</f>
        <v>0</v>
      </c>
      <c r="H58" s="6">
        <f>IFERROR(HLOOKUP("tbattles",[1]pl!$H:$H,pos!H58),)</f>
        <v>0</v>
      </c>
      <c r="I58" s="6">
        <f>IFERROR(HLOOKUP("tbattles",[1]pl!$H:$H,pos!I58),)</f>
        <v>0</v>
      </c>
      <c r="J58" s="6">
        <f>IFERROR(HLOOKUP("tbattles",[1]pl!$H:$H,pos!J58),)</f>
        <v>0</v>
      </c>
      <c r="K58" s="6">
        <f>IFERROR(HLOOKUP("tbattles",[1]pl!$H:$H,pos!K58),)</f>
        <v>0</v>
      </c>
      <c r="L58" s="6">
        <f>IFERROR(HLOOKUP("tbattles",[1]pl!$H:$H,pos!L58),)</f>
        <v>0</v>
      </c>
      <c r="M58" s="6">
        <f>IFERROR(HLOOKUP("tbattles",[1]pl!$H:$H,pos!M58),)</f>
        <v>0</v>
      </c>
      <c r="N58" s="6">
        <f>IFERROR(HLOOKUP("tbattles",[1]pl!$H:$H,pos!N58),)</f>
        <v>0</v>
      </c>
      <c r="O58" s="6">
        <f>IFERROR(HLOOKUP("tbattles",[1]pl!$H:$H,pos!O58),)</f>
        <v>0</v>
      </c>
      <c r="P58" s="6"/>
      <c r="Q58" s="6">
        <f>IFERROR(HLOOKUP("tbattles",[1]pl!$H:$H,pos!Q58),)</f>
        <v>0</v>
      </c>
      <c r="R58" s="6">
        <f>IFERROR(HLOOKUP("tbattles",[1]pl!$H:$H,pos!R58),)</f>
        <v>0</v>
      </c>
      <c r="S58" s="6">
        <f>IFERROR(HLOOKUP("tbattles",[1]pl!$H:$H,pos!S58),)</f>
        <v>0</v>
      </c>
      <c r="T58" s="6">
        <f>IFERROR(HLOOKUP("tbattles",[1]pl!$H:$H,pos!T58),)</f>
        <v>0</v>
      </c>
      <c r="U58" s="6">
        <f>IFERROR(HLOOKUP("tbattles",[1]pl!$H:$H,pos!U58),)</f>
        <v>0</v>
      </c>
      <c r="V58" s="6">
        <f>IFERROR(HLOOKUP("tbattles",[1]pl!$H:$H,pos!V58),)</f>
        <v>0</v>
      </c>
      <c r="W58" s="6">
        <f>IFERROR(HLOOKUP("tbattles",[1]pl!$H:$H,pos!W58),)</f>
        <v>0</v>
      </c>
      <c r="X58" s="6">
        <f>IFERROR(HLOOKUP("tbattles",[1]pl!$H:$H,pos!X58),)</f>
        <v>0</v>
      </c>
      <c r="Y58" s="6">
        <f>IFERROR(HLOOKUP("tbattles",[1]pl!$H:$H,pos!Y58),)</f>
        <v>0</v>
      </c>
      <c r="Z58" s="6">
        <f>IFERROR(HLOOKUP("tbattles",[1]pl!$H:$H,pos!Z58),)</f>
        <v>0</v>
      </c>
      <c r="AA58" s="6">
        <f>IFERROR(HLOOKUP("tbattles",[1]pl!$H:$H,pos!AA58),)</f>
        <v>0</v>
      </c>
      <c r="AB58" s="6">
        <f>IFERROR(HLOOKUP("tbattles",[1]pl!$H:$H,pos!AB58),)</f>
        <v>0</v>
      </c>
      <c r="AC58" s="6">
        <f>IFERROR(HLOOKUP("tbattles",[1]pl!$H:$H,pos!AC58),)</f>
        <v>0</v>
      </c>
      <c r="AD58" s="6">
        <f>IFERROR(HLOOKUP("tbattles",[1]pl!$H:$H,pos!AD58),)</f>
        <v>0</v>
      </c>
      <c r="AE58" s="6">
        <f>IFERROR(HLOOKUP("tbattles",[1]pl!$H:$H,pos!AE58),)</f>
        <v>0</v>
      </c>
    </row>
    <row r="59" spans="1:31" x14ac:dyDescent="0.25">
      <c r="A59" s="6">
        <f>IFERROR(HLOOKUP("tbattles",[1]pl!$H:$H,pos!A59),)</f>
        <v>0</v>
      </c>
      <c r="B59" s="6">
        <f>IFERROR(HLOOKUP("tbattles",[1]pl!$H:$H,pos!B59),)</f>
        <v>0</v>
      </c>
      <c r="C59" s="6">
        <f>IFERROR(HLOOKUP("tbattles",[1]pl!$H:$H,pos!C59),)</f>
        <v>0</v>
      </c>
      <c r="D59" s="6">
        <f>IFERROR(HLOOKUP("tbattles",[1]pl!$H:$H,pos!D59),)</f>
        <v>0</v>
      </c>
      <c r="E59" s="6">
        <f>IFERROR(HLOOKUP("tbattles",[1]pl!$H:$H,pos!E59),)</f>
        <v>0</v>
      </c>
      <c r="F59" s="6">
        <f>IFERROR(HLOOKUP("tbattles",[1]pl!$H:$H,pos!F59),)</f>
        <v>0</v>
      </c>
      <c r="G59" s="6">
        <f>IFERROR(HLOOKUP("tbattles",[1]pl!$H:$H,pos!G59),)</f>
        <v>0</v>
      </c>
      <c r="H59" s="6">
        <f>IFERROR(HLOOKUP("tbattles",[1]pl!$H:$H,pos!H59),)</f>
        <v>0</v>
      </c>
      <c r="I59" s="6">
        <f>IFERROR(HLOOKUP("tbattles",[1]pl!$H:$H,pos!I59),)</f>
        <v>0</v>
      </c>
      <c r="J59" s="6">
        <f>IFERROR(HLOOKUP("tbattles",[1]pl!$H:$H,pos!J59),)</f>
        <v>0</v>
      </c>
      <c r="K59" s="6">
        <f>IFERROR(HLOOKUP("tbattles",[1]pl!$H:$H,pos!K59),)</f>
        <v>0</v>
      </c>
      <c r="L59" s="6">
        <f>IFERROR(HLOOKUP("tbattles",[1]pl!$H:$H,pos!L59),)</f>
        <v>0</v>
      </c>
      <c r="M59" s="6">
        <f>IFERROR(HLOOKUP("tbattles",[1]pl!$H:$H,pos!M59),)</f>
        <v>0</v>
      </c>
      <c r="N59" s="6">
        <f>IFERROR(HLOOKUP("tbattles",[1]pl!$H:$H,pos!N59),)</f>
        <v>0</v>
      </c>
      <c r="O59" s="6">
        <f>IFERROR(HLOOKUP("tbattles",[1]pl!$H:$H,pos!O59),)</f>
        <v>0</v>
      </c>
      <c r="P59" s="6"/>
      <c r="Q59" s="6">
        <f>IFERROR(HLOOKUP("tbattles",[1]pl!$H:$H,pos!Q59),)</f>
        <v>0</v>
      </c>
      <c r="R59" s="6">
        <f>IFERROR(HLOOKUP("tbattles",[1]pl!$H:$H,pos!R59),)</f>
        <v>0</v>
      </c>
      <c r="S59" s="6">
        <f>IFERROR(HLOOKUP("tbattles",[1]pl!$H:$H,pos!S59),)</f>
        <v>0</v>
      </c>
      <c r="T59" s="6">
        <f>IFERROR(HLOOKUP("tbattles",[1]pl!$H:$H,pos!T59),)</f>
        <v>0</v>
      </c>
      <c r="U59" s="6">
        <f>IFERROR(HLOOKUP("tbattles",[1]pl!$H:$H,pos!U59),)</f>
        <v>0</v>
      </c>
      <c r="V59" s="6">
        <f>IFERROR(HLOOKUP("tbattles",[1]pl!$H:$H,pos!V59),)</f>
        <v>0</v>
      </c>
      <c r="W59" s="6">
        <f>IFERROR(HLOOKUP("tbattles",[1]pl!$H:$H,pos!W59),)</f>
        <v>0</v>
      </c>
      <c r="X59" s="6">
        <f>IFERROR(HLOOKUP("tbattles",[1]pl!$H:$H,pos!X59),)</f>
        <v>0</v>
      </c>
      <c r="Y59" s="6">
        <f>IFERROR(HLOOKUP("tbattles",[1]pl!$H:$H,pos!Y59),)</f>
        <v>0</v>
      </c>
      <c r="Z59" s="6">
        <f>IFERROR(HLOOKUP("tbattles",[1]pl!$H:$H,pos!Z59),)</f>
        <v>0</v>
      </c>
      <c r="AA59" s="6">
        <f>IFERROR(HLOOKUP("tbattles",[1]pl!$H:$H,pos!AA59),)</f>
        <v>0</v>
      </c>
      <c r="AB59" s="6">
        <f>IFERROR(HLOOKUP("tbattles",[1]pl!$H:$H,pos!AB59),)</f>
        <v>0</v>
      </c>
      <c r="AC59" s="6">
        <f>IFERROR(HLOOKUP("tbattles",[1]pl!$H:$H,pos!AC59),)</f>
        <v>0</v>
      </c>
      <c r="AD59" s="6">
        <f>IFERROR(HLOOKUP("tbattles",[1]pl!$H:$H,pos!AD59),)</f>
        <v>0</v>
      </c>
      <c r="AE59" s="6">
        <f>IFERROR(HLOOKUP("tbattles",[1]pl!$H:$H,pos!AE59),)</f>
        <v>0</v>
      </c>
    </row>
    <row r="60" spans="1:31" x14ac:dyDescent="0.25">
      <c r="A60" s="6">
        <f>IFERROR(HLOOKUP("tbattles",[1]pl!$H:$H,pos!A60),)</f>
        <v>0</v>
      </c>
      <c r="B60" s="6">
        <f>IFERROR(HLOOKUP("tbattles",[1]pl!$H:$H,pos!B60),)</f>
        <v>0</v>
      </c>
      <c r="C60" s="6">
        <f>IFERROR(HLOOKUP("tbattles",[1]pl!$H:$H,pos!C60),)</f>
        <v>0</v>
      </c>
      <c r="D60" s="6">
        <f>IFERROR(HLOOKUP("tbattles",[1]pl!$H:$H,pos!D60),)</f>
        <v>0</v>
      </c>
      <c r="E60" s="6">
        <f>IFERROR(HLOOKUP("tbattles",[1]pl!$H:$H,pos!E60),)</f>
        <v>0</v>
      </c>
      <c r="F60" s="6">
        <f>IFERROR(HLOOKUP("tbattles",[1]pl!$H:$H,pos!F60),)</f>
        <v>0</v>
      </c>
      <c r="G60" s="6">
        <f>IFERROR(HLOOKUP("tbattles",[1]pl!$H:$H,pos!G60),)</f>
        <v>0</v>
      </c>
      <c r="H60" s="6">
        <f>IFERROR(HLOOKUP("tbattles",[1]pl!$H:$H,pos!H60),)</f>
        <v>0</v>
      </c>
      <c r="I60" s="6">
        <f>IFERROR(HLOOKUP("tbattles",[1]pl!$H:$H,pos!I60),)</f>
        <v>0</v>
      </c>
      <c r="J60" s="6">
        <f>IFERROR(HLOOKUP("tbattles",[1]pl!$H:$H,pos!J60),)</f>
        <v>0</v>
      </c>
      <c r="K60" s="6">
        <f>IFERROR(HLOOKUP("tbattles",[1]pl!$H:$H,pos!K60),)</f>
        <v>0</v>
      </c>
      <c r="L60" s="6">
        <f>IFERROR(HLOOKUP("tbattles",[1]pl!$H:$H,pos!L60),)</f>
        <v>0</v>
      </c>
      <c r="M60" s="6">
        <f>IFERROR(HLOOKUP("tbattles",[1]pl!$H:$H,pos!M60),)</f>
        <v>0</v>
      </c>
      <c r="N60" s="6">
        <f>IFERROR(HLOOKUP("tbattles",[1]pl!$H:$H,pos!N60),)</f>
        <v>0</v>
      </c>
      <c r="O60" s="6">
        <f>IFERROR(HLOOKUP("tbattles",[1]pl!$H:$H,pos!O60),)</f>
        <v>0</v>
      </c>
      <c r="P60" s="6"/>
      <c r="Q60" s="6">
        <f>IFERROR(HLOOKUP("tbattles",[1]pl!$H:$H,pos!Q60),)</f>
        <v>0</v>
      </c>
      <c r="R60" s="6">
        <f>IFERROR(HLOOKUP("tbattles",[1]pl!$H:$H,pos!R60),)</f>
        <v>0</v>
      </c>
      <c r="S60" s="6">
        <f>IFERROR(HLOOKUP("tbattles",[1]pl!$H:$H,pos!S60),)</f>
        <v>0</v>
      </c>
      <c r="T60" s="6">
        <f>IFERROR(HLOOKUP("tbattles",[1]pl!$H:$H,pos!T60),)</f>
        <v>0</v>
      </c>
      <c r="U60" s="6">
        <f>IFERROR(HLOOKUP("tbattles",[1]pl!$H:$H,pos!U60),)</f>
        <v>0</v>
      </c>
      <c r="V60" s="6">
        <f>IFERROR(HLOOKUP("tbattles",[1]pl!$H:$H,pos!V60),)</f>
        <v>0</v>
      </c>
      <c r="W60" s="6">
        <f>IFERROR(HLOOKUP("tbattles",[1]pl!$H:$H,pos!W60),)</f>
        <v>0</v>
      </c>
      <c r="X60" s="6">
        <f>IFERROR(HLOOKUP("tbattles",[1]pl!$H:$H,pos!X60),)</f>
        <v>0</v>
      </c>
      <c r="Y60" s="6">
        <f>IFERROR(HLOOKUP("tbattles",[1]pl!$H:$H,pos!Y60),)</f>
        <v>0</v>
      </c>
      <c r="Z60" s="6">
        <f>IFERROR(HLOOKUP("tbattles",[1]pl!$H:$H,pos!Z60),)</f>
        <v>0</v>
      </c>
      <c r="AA60" s="6">
        <f>IFERROR(HLOOKUP("tbattles",[1]pl!$H:$H,pos!AA60),)</f>
        <v>0</v>
      </c>
      <c r="AB60" s="6">
        <f>IFERROR(HLOOKUP("tbattles",[1]pl!$H:$H,pos!AB60),)</f>
        <v>0</v>
      </c>
      <c r="AC60" s="6">
        <f>IFERROR(HLOOKUP("tbattles",[1]pl!$H:$H,pos!AC60),)</f>
        <v>0</v>
      </c>
      <c r="AD60" s="6">
        <f>IFERROR(HLOOKUP("tbattles",[1]pl!$H:$H,pos!AD60),)</f>
        <v>0</v>
      </c>
      <c r="AE60" s="6">
        <f>IFERROR(HLOOKUP("tbattles",[1]pl!$H:$H,pos!AE60),)</f>
        <v>0</v>
      </c>
    </row>
    <row r="61" spans="1:31" x14ac:dyDescent="0.25">
      <c r="A61" s="6">
        <f>IFERROR(HLOOKUP("tbattles",[1]pl!$H:$H,pos!A61),)</f>
        <v>0</v>
      </c>
      <c r="B61" s="6">
        <f>IFERROR(HLOOKUP("tbattles",[1]pl!$H:$H,pos!B61),)</f>
        <v>0</v>
      </c>
      <c r="C61" s="6">
        <f>IFERROR(HLOOKUP("tbattles",[1]pl!$H:$H,pos!C61),)</f>
        <v>0</v>
      </c>
      <c r="D61" s="6">
        <f>IFERROR(HLOOKUP("tbattles",[1]pl!$H:$H,pos!D61),)</f>
        <v>0</v>
      </c>
      <c r="E61" s="6">
        <f>IFERROR(HLOOKUP("tbattles",[1]pl!$H:$H,pos!E61),)</f>
        <v>0</v>
      </c>
      <c r="F61" s="6">
        <f>IFERROR(HLOOKUP("tbattles",[1]pl!$H:$H,pos!F61),)</f>
        <v>0</v>
      </c>
      <c r="G61" s="6">
        <f>IFERROR(HLOOKUP("tbattles",[1]pl!$H:$H,pos!G61),)</f>
        <v>0</v>
      </c>
      <c r="H61" s="6">
        <f>IFERROR(HLOOKUP("tbattles",[1]pl!$H:$H,pos!H61),)</f>
        <v>0</v>
      </c>
      <c r="I61" s="6">
        <f>IFERROR(HLOOKUP("tbattles",[1]pl!$H:$H,pos!I61),)</f>
        <v>0</v>
      </c>
      <c r="J61" s="6">
        <f>IFERROR(HLOOKUP("tbattles",[1]pl!$H:$H,pos!J61),)</f>
        <v>0</v>
      </c>
      <c r="K61" s="6">
        <f>IFERROR(HLOOKUP("tbattles",[1]pl!$H:$H,pos!K61),)</f>
        <v>0</v>
      </c>
      <c r="L61" s="6">
        <f>IFERROR(HLOOKUP("tbattles",[1]pl!$H:$H,pos!L61),)</f>
        <v>0</v>
      </c>
      <c r="M61" s="6">
        <f>IFERROR(HLOOKUP("tbattles",[1]pl!$H:$H,pos!M61),)</f>
        <v>0</v>
      </c>
      <c r="N61" s="6">
        <f>IFERROR(HLOOKUP("tbattles",[1]pl!$H:$H,pos!N61),)</f>
        <v>0</v>
      </c>
      <c r="O61" s="6">
        <f>IFERROR(HLOOKUP("tbattles",[1]pl!$H:$H,pos!O61),)</f>
        <v>0</v>
      </c>
      <c r="P61" s="6"/>
      <c r="Q61" s="6">
        <f>IFERROR(HLOOKUP("tbattles",[1]pl!$H:$H,pos!Q61),)</f>
        <v>0</v>
      </c>
      <c r="R61" s="6">
        <f>IFERROR(HLOOKUP("tbattles",[1]pl!$H:$H,pos!R61),)</f>
        <v>0</v>
      </c>
      <c r="S61" s="6">
        <f>IFERROR(HLOOKUP("tbattles",[1]pl!$H:$H,pos!S61),)</f>
        <v>0</v>
      </c>
      <c r="T61" s="6">
        <f>IFERROR(HLOOKUP("tbattles",[1]pl!$H:$H,pos!T61),)</f>
        <v>0</v>
      </c>
      <c r="U61" s="6">
        <f>IFERROR(HLOOKUP("tbattles",[1]pl!$H:$H,pos!U61),)</f>
        <v>0</v>
      </c>
      <c r="V61" s="6">
        <f>IFERROR(HLOOKUP("tbattles",[1]pl!$H:$H,pos!V61),)</f>
        <v>0</v>
      </c>
      <c r="W61" s="6">
        <f>IFERROR(HLOOKUP("tbattles",[1]pl!$H:$H,pos!W61),)</f>
        <v>0</v>
      </c>
      <c r="X61" s="6">
        <f>IFERROR(HLOOKUP("tbattles",[1]pl!$H:$H,pos!X61),)</f>
        <v>0</v>
      </c>
      <c r="Y61" s="6">
        <f>IFERROR(HLOOKUP("tbattles",[1]pl!$H:$H,pos!Y61),)</f>
        <v>0</v>
      </c>
      <c r="Z61" s="6">
        <f>IFERROR(HLOOKUP("tbattles",[1]pl!$H:$H,pos!Z61),)</f>
        <v>0</v>
      </c>
      <c r="AA61" s="6">
        <f>IFERROR(HLOOKUP("tbattles",[1]pl!$H:$H,pos!AA61),)</f>
        <v>0</v>
      </c>
      <c r="AB61" s="6">
        <f>IFERROR(HLOOKUP("tbattles",[1]pl!$H:$H,pos!AB61),)</f>
        <v>0</v>
      </c>
      <c r="AC61" s="6">
        <f>IFERROR(HLOOKUP("tbattles",[1]pl!$H:$H,pos!AC61),)</f>
        <v>0</v>
      </c>
      <c r="AD61" s="6">
        <f>IFERROR(HLOOKUP("tbattles",[1]pl!$H:$H,pos!AD61),)</f>
        <v>0</v>
      </c>
      <c r="AE61" s="6">
        <f>IFERROR(HLOOKUP("tbattles",[1]pl!$H:$H,pos!AE61),)</f>
        <v>0</v>
      </c>
    </row>
    <row r="62" spans="1:31" x14ac:dyDescent="0.25">
      <c r="A62" s="6">
        <f>IFERROR(HLOOKUP("tbattles",[1]pl!$H:$H,pos!A62),)</f>
        <v>0</v>
      </c>
      <c r="B62" s="6">
        <f>IFERROR(HLOOKUP("tbattles",[1]pl!$H:$H,pos!B62),)</f>
        <v>0</v>
      </c>
      <c r="C62" s="6">
        <f>IFERROR(HLOOKUP("tbattles",[1]pl!$H:$H,pos!C62),)</f>
        <v>0</v>
      </c>
      <c r="D62" s="6">
        <f>IFERROR(HLOOKUP("tbattles",[1]pl!$H:$H,pos!D62),)</f>
        <v>0</v>
      </c>
      <c r="E62" s="6">
        <f>IFERROR(HLOOKUP("tbattles",[1]pl!$H:$H,pos!E62),)</f>
        <v>0</v>
      </c>
      <c r="F62" s="6">
        <f>IFERROR(HLOOKUP("tbattles",[1]pl!$H:$H,pos!F62),)</f>
        <v>0</v>
      </c>
      <c r="G62" s="6">
        <f>IFERROR(HLOOKUP("tbattles",[1]pl!$H:$H,pos!G62),)</f>
        <v>0</v>
      </c>
      <c r="H62" s="6">
        <f>IFERROR(HLOOKUP("tbattles",[1]pl!$H:$H,pos!H62),)</f>
        <v>0</v>
      </c>
      <c r="I62" s="6">
        <f>IFERROR(HLOOKUP("tbattles",[1]pl!$H:$H,pos!I62),)</f>
        <v>0</v>
      </c>
      <c r="J62" s="6">
        <f>IFERROR(HLOOKUP("tbattles",[1]pl!$H:$H,pos!J62),)</f>
        <v>0</v>
      </c>
      <c r="K62" s="6">
        <f>IFERROR(HLOOKUP("tbattles",[1]pl!$H:$H,pos!K62),)</f>
        <v>0</v>
      </c>
      <c r="L62" s="6">
        <f>IFERROR(HLOOKUP("tbattles",[1]pl!$H:$H,pos!L62),)</f>
        <v>0</v>
      </c>
      <c r="M62" s="6">
        <f>IFERROR(HLOOKUP("tbattles",[1]pl!$H:$H,pos!M62),)</f>
        <v>0</v>
      </c>
      <c r="N62" s="6">
        <f>IFERROR(HLOOKUP("tbattles",[1]pl!$H:$H,pos!N62),)</f>
        <v>0</v>
      </c>
      <c r="O62" s="6">
        <f>IFERROR(HLOOKUP("tbattles",[1]pl!$H:$H,pos!O62),)</f>
        <v>0</v>
      </c>
      <c r="P62" s="6"/>
      <c r="Q62" s="6">
        <f>IFERROR(HLOOKUP("tbattles",[1]pl!$H:$H,pos!Q62),)</f>
        <v>0</v>
      </c>
      <c r="R62" s="6">
        <f>IFERROR(HLOOKUP("tbattles",[1]pl!$H:$H,pos!R62),)</f>
        <v>0</v>
      </c>
      <c r="S62" s="6">
        <f>IFERROR(HLOOKUP("tbattles",[1]pl!$H:$H,pos!S62),)</f>
        <v>0</v>
      </c>
      <c r="T62" s="6">
        <f>IFERROR(HLOOKUP("tbattles",[1]pl!$H:$H,pos!T62),)</f>
        <v>0</v>
      </c>
      <c r="U62" s="6">
        <f>IFERROR(HLOOKUP("tbattles",[1]pl!$H:$H,pos!U62),)</f>
        <v>0</v>
      </c>
      <c r="V62" s="6">
        <f>IFERROR(HLOOKUP("tbattles",[1]pl!$H:$H,pos!V62),)</f>
        <v>0</v>
      </c>
      <c r="W62" s="6">
        <f>IFERROR(HLOOKUP("tbattles",[1]pl!$H:$H,pos!W62),)</f>
        <v>0</v>
      </c>
      <c r="X62" s="6">
        <f>IFERROR(HLOOKUP("tbattles",[1]pl!$H:$H,pos!X62),)</f>
        <v>0</v>
      </c>
      <c r="Y62" s="6">
        <f>IFERROR(HLOOKUP("tbattles",[1]pl!$H:$H,pos!Y62),)</f>
        <v>0</v>
      </c>
      <c r="Z62" s="6">
        <f>IFERROR(HLOOKUP("tbattles",[1]pl!$H:$H,pos!Z62),)</f>
        <v>0</v>
      </c>
      <c r="AA62" s="6">
        <f>IFERROR(HLOOKUP("tbattles",[1]pl!$H:$H,pos!AA62),)</f>
        <v>0</v>
      </c>
      <c r="AB62" s="6">
        <f>IFERROR(HLOOKUP("tbattles",[1]pl!$H:$H,pos!AB62),)</f>
        <v>0</v>
      </c>
      <c r="AC62" s="6">
        <f>IFERROR(HLOOKUP("tbattles",[1]pl!$H:$H,pos!AC62),)</f>
        <v>0</v>
      </c>
      <c r="AD62" s="6">
        <f>IFERROR(HLOOKUP("tbattles",[1]pl!$H:$H,pos!AD62),)</f>
        <v>0</v>
      </c>
      <c r="AE62" s="6">
        <f>IFERROR(HLOOKUP("tbattles",[1]pl!$H:$H,pos!AE62),)</f>
        <v>0</v>
      </c>
    </row>
    <row r="63" spans="1:31" x14ac:dyDescent="0.25">
      <c r="A63" s="6">
        <f>IFERROR(HLOOKUP("tbattles",[1]pl!$H:$H,pos!A63),)</f>
        <v>0</v>
      </c>
      <c r="B63" s="6">
        <f>IFERROR(HLOOKUP("tbattles",[1]pl!$H:$H,pos!B63),)</f>
        <v>0</v>
      </c>
      <c r="C63" s="6">
        <f>IFERROR(HLOOKUP("tbattles",[1]pl!$H:$H,pos!C63),)</f>
        <v>0</v>
      </c>
      <c r="D63" s="6">
        <f>IFERROR(HLOOKUP("tbattles",[1]pl!$H:$H,pos!D63),)</f>
        <v>0</v>
      </c>
      <c r="E63" s="6">
        <f>IFERROR(HLOOKUP("tbattles",[1]pl!$H:$H,pos!E63),)</f>
        <v>0</v>
      </c>
      <c r="F63" s="6">
        <f>IFERROR(HLOOKUP("tbattles",[1]pl!$H:$H,pos!F63),)</f>
        <v>0</v>
      </c>
      <c r="G63" s="6">
        <f>IFERROR(HLOOKUP("tbattles",[1]pl!$H:$H,pos!G63),)</f>
        <v>0</v>
      </c>
      <c r="H63" s="6">
        <f>IFERROR(HLOOKUP("tbattles",[1]pl!$H:$H,pos!H63),)</f>
        <v>0</v>
      </c>
      <c r="I63" s="6">
        <f>IFERROR(HLOOKUP("tbattles",[1]pl!$H:$H,pos!I63),)</f>
        <v>0</v>
      </c>
      <c r="J63" s="6">
        <f>IFERROR(HLOOKUP("tbattles",[1]pl!$H:$H,pos!J63),)</f>
        <v>0</v>
      </c>
      <c r="K63" s="6">
        <f>IFERROR(HLOOKUP("tbattles",[1]pl!$H:$H,pos!K63),)</f>
        <v>0</v>
      </c>
      <c r="L63" s="6">
        <f>IFERROR(HLOOKUP("tbattles",[1]pl!$H:$H,pos!L63),)</f>
        <v>0</v>
      </c>
      <c r="M63" s="6">
        <f>IFERROR(HLOOKUP("tbattles",[1]pl!$H:$H,pos!M63),)</f>
        <v>0</v>
      </c>
      <c r="N63" s="6">
        <f>IFERROR(HLOOKUP("tbattles",[1]pl!$H:$H,pos!N63),)</f>
        <v>0</v>
      </c>
      <c r="O63" s="6">
        <f>IFERROR(HLOOKUP("tbattles",[1]pl!$H:$H,pos!O63),)</f>
        <v>0</v>
      </c>
      <c r="P63" s="6"/>
      <c r="Q63" s="6">
        <f>IFERROR(HLOOKUP("tbattles",[1]pl!$H:$H,pos!Q63),)</f>
        <v>0</v>
      </c>
      <c r="R63" s="6">
        <f>IFERROR(HLOOKUP("tbattles",[1]pl!$H:$H,pos!R63),)</f>
        <v>0</v>
      </c>
      <c r="S63" s="6">
        <f>IFERROR(HLOOKUP("tbattles",[1]pl!$H:$H,pos!S63),)</f>
        <v>0</v>
      </c>
      <c r="T63" s="6">
        <f>IFERROR(HLOOKUP("tbattles",[1]pl!$H:$H,pos!T63),)</f>
        <v>0</v>
      </c>
      <c r="U63" s="6">
        <f>IFERROR(HLOOKUP("tbattles",[1]pl!$H:$H,pos!U63),)</f>
        <v>0</v>
      </c>
      <c r="V63" s="6">
        <f>IFERROR(HLOOKUP("tbattles",[1]pl!$H:$H,pos!V63),)</f>
        <v>0</v>
      </c>
      <c r="W63" s="6">
        <f>IFERROR(HLOOKUP("tbattles",[1]pl!$H:$H,pos!W63),)</f>
        <v>0</v>
      </c>
      <c r="X63" s="6">
        <f>IFERROR(HLOOKUP("tbattles",[1]pl!$H:$H,pos!X63),)</f>
        <v>0</v>
      </c>
      <c r="Y63" s="6">
        <f>IFERROR(HLOOKUP("tbattles",[1]pl!$H:$H,pos!Y63),)</f>
        <v>0</v>
      </c>
      <c r="Z63" s="6">
        <f>IFERROR(HLOOKUP("tbattles",[1]pl!$H:$H,pos!Z63),)</f>
        <v>0</v>
      </c>
      <c r="AA63" s="6">
        <f>IFERROR(HLOOKUP("tbattles",[1]pl!$H:$H,pos!AA63),)</f>
        <v>0</v>
      </c>
      <c r="AB63" s="6">
        <f>IFERROR(HLOOKUP("tbattles",[1]pl!$H:$H,pos!AB63),)</f>
        <v>0</v>
      </c>
      <c r="AC63" s="6">
        <f>IFERROR(HLOOKUP("tbattles",[1]pl!$H:$H,pos!AC63),)</f>
        <v>0</v>
      </c>
      <c r="AD63" s="6">
        <f>IFERROR(HLOOKUP("tbattles",[1]pl!$H:$H,pos!AD63),)</f>
        <v>0</v>
      </c>
      <c r="AE63" s="6">
        <f>IFERROR(HLOOKUP("tbattles",[1]pl!$H:$H,pos!AE63),)</f>
        <v>0</v>
      </c>
    </row>
    <row r="64" spans="1:31" x14ac:dyDescent="0.25">
      <c r="A64" s="6">
        <f>IFERROR(HLOOKUP("tbattles",[1]pl!$H:$H,pos!A64),)</f>
        <v>0</v>
      </c>
      <c r="B64" s="6">
        <f>IFERROR(HLOOKUP("tbattles",[1]pl!$H:$H,pos!B64),)</f>
        <v>0</v>
      </c>
      <c r="C64" s="6">
        <f>IFERROR(HLOOKUP("tbattles",[1]pl!$H:$H,pos!C64),)</f>
        <v>0</v>
      </c>
      <c r="D64" s="6">
        <f>IFERROR(HLOOKUP("tbattles",[1]pl!$H:$H,pos!D64),)</f>
        <v>0</v>
      </c>
      <c r="E64" s="6">
        <f>IFERROR(HLOOKUP("tbattles",[1]pl!$H:$H,pos!E64),)</f>
        <v>0</v>
      </c>
      <c r="F64" s="6">
        <f>IFERROR(HLOOKUP("tbattles",[1]pl!$H:$H,pos!F64),)</f>
        <v>0</v>
      </c>
      <c r="G64" s="6">
        <f>IFERROR(HLOOKUP("tbattles",[1]pl!$H:$H,pos!G64),)</f>
        <v>0</v>
      </c>
      <c r="H64" s="6">
        <f>IFERROR(HLOOKUP("tbattles",[1]pl!$H:$H,pos!H64),)</f>
        <v>0</v>
      </c>
      <c r="I64" s="6">
        <f>IFERROR(HLOOKUP("tbattles",[1]pl!$H:$H,pos!I64),)</f>
        <v>0</v>
      </c>
      <c r="J64" s="6">
        <f>IFERROR(HLOOKUP("tbattles",[1]pl!$H:$H,pos!J64),)</f>
        <v>0</v>
      </c>
      <c r="K64" s="6">
        <f>IFERROR(HLOOKUP("tbattles",[1]pl!$H:$H,pos!K64),)</f>
        <v>0</v>
      </c>
      <c r="L64" s="6">
        <f>IFERROR(HLOOKUP("tbattles",[1]pl!$H:$H,pos!L64),)</f>
        <v>0</v>
      </c>
      <c r="M64" s="6">
        <f>IFERROR(HLOOKUP("tbattles",[1]pl!$H:$H,pos!M64),)</f>
        <v>0</v>
      </c>
      <c r="N64" s="6">
        <f>IFERROR(HLOOKUP("tbattles",[1]pl!$H:$H,pos!N64),)</f>
        <v>0</v>
      </c>
      <c r="O64" s="6">
        <f>IFERROR(HLOOKUP("tbattles",[1]pl!$H:$H,pos!O64),)</f>
        <v>0</v>
      </c>
      <c r="P64" s="6"/>
      <c r="Q64" s="6">
        <f>IFERROR(HLOOKUP("tbattles",[1]pl!$H:$H,pos!Q64),)</f>
        <v>0</v>
      </c>
      <c r="R64" s="6">
        <f>IFERROR(HLOOKUP("tbattles",[1]pl!$H:$H,pos!R64),)</f>
        <v>0</v>
      </c>
      <c r="S64" s="6">
        <f>IFERROR(HLOOKUP("tbattles",[1]pl!$H:$H,pos!S64),)</f>
        <v>0</v>
      </c>
      <c r="T64" s="6">
        <f>IFERROR(HLOOKUP("tbattles",[1]pl!$H:$H,pos!T64),)</f>
        <v>0</v>
      </c>
      <c r="U64" s="6">
        <f>IFERROR(HLOOKUP("tbattles",[1]pl!$H:$H,pos!U64),)</f>
        <v>0</v>
      </c>
      <c r="V64" s="6">
        <f>IFERROR(HLOOKUP("tbattles",[1]pl!$H:$H,pos!V64),)</f>
        <v>0</v>
      </c>
      <c r="W64" s="6">
        <f>IFERROR(HLOOKUP("tbattles",[1]pl!$H:$H,pos!W64),)</f>
        <v>0</v>
      </c>
      <c r="X64" s="6">
        <f>IFERROR(HLOOKUP("tbattles",[1]pl!$H:$H,pos!X64),)</f>
        <v>0</v>
      </c>
      <c r="Y64" s="6">
        <f>IFERROR(HLOOKUP("tbattles",[1]pl!$H:$H,pos!Y64),)</f>
        <v>0</v>
      </c>
      <c r="Z64" s="6">
        <f>IFERROR(HLOOKUP("tbattles",[1]pl!$H:$H,pos!Z64),)</f>
        <v>0</v>
      </c>
      <c r="AA64" s="6">
        <f>IFERROR(HLOOKUP("tbattles",[1]pl!$H:$H,pos!AA64),)</f>
        <v>0</v>
      </c>
      <c r="AB64" s="6">
        <f>IFERROR(HLOOKUP("tbattles",[1]pl!$H:$H,pos!AB64),)</f>
        <v>0</v>
      </c>
      <c r="AC64" s="6">
        <f>IFERROR(HLOOKUP("tbattles",[1]pl!$H:$H,pos!AC64),)</f>
        <v>0</v>
      </c>
      <c r="AD64" s="6">
        <f>IFERROR(HLOOKUP("tbattles",[1]pl!$H:$H,pos!AD64),)</f>
        <v>0</v>
      </c>
      <c r="AE64" s="6">
        <f>IFERROR(HLOOKUP("tbattles",[1]pl!$H:$H,pos!AE64),)</f>
        <v>0</v>
      </c>
    </row>
    <row r="65" spans="1:31" x14ac:dyDescent="0.25">
      <c r="A65" s="6">
        <f>IFERROR(HLOOKUP("tbattles",[1]pl!$H:$H,pos!A65),)</f>
        <v>0</v>
      </c>
      <c r="B65" s="6">
        <f>IFERROR(HLOOKUP("tbattles",[1]pl!$H:$H,pos!B65),)</f>
        <v>0</v>
      </c>
      <c r="C65" s="6">
        <f>IFERROR(HLOOKUP("tbattles",[1]pl!$H:$H,pos!C65),)</f>
        <v>0</v>
      </c>
      <c r="D65" s="6">
        <f>IFERROR(HLOOKUP("tbattles",[1]pl!$H:$H,pos!D65),)</f>
        <v>0</v>
      </c>
      <c r="E65" s="6">
        <f>IFERROR(HLOOKUP("tbattles",[1]pl!$H:$H,pos!E65),)</f>
        <v>0</v>
      </c>
      <c r="F65" s="6">
        <f>IFERROR(HLOOKUP("tbattles",[1]pl!$H:$H,pos!F65),)</f>
        <v>0</v>
      </c>
      <c r="G65" s="6">
        <f>IFERROR(HLOOKUP("tbattles",[1]pl!$H:$H,pos!G65),)</f>
        <v>0</v>
      </c>
      <c r="H65" s="6">
        <f>IFERROR(HLOOKUP("tbattles",[1]pl!$H:$H,pos!H65),)</f>
        <v>0</v>
      </c>
      <c r="I65" s="6">
        <f>IFERROR(HLOOKUP("tbattles",[1]pl!$H:$H,pos!I65),)</f>
        <v>0</v>
      </c>
      <c r="J65" s="6">
        <f>IFERROR(HLOOKUP("tbattles",[1]pl!$H:$H,pos!J65),)</f>
        <v>0</v>
      </c>
      <c r="K65" s="6">
        <f>IFERROR(HLOOKUP("tbattles",[1]pl!$H:$H,pos!K65),)</f>
        <v>0</v>
      </c>
      <c r="L65" s="6">
        <f>IFERROR(HLOOKUP("tbattles",[1]pl!$H:$H,pos!L65),)</f>
        <v>0</v>
      </c>
      <c r="M65" s="6">
        <f>IFERROR(HLOOKUP("tbattles",[1]pl!$H:$H,pos!M65),)</f>
        <v>0</v>
      </c>
      <c r="N65" s="6">
        <f>IFERROR(HLOOKUP("tbattles",[1]pl!$H:$H,pos!N65),)</f>
        <v>0</v>
      </c>
      <c r="O65" s="6">
        <f>IFERROR(HLOOKUP("tbattles",[1]pl!$H:$H,pos!O65),)</f>
        <v>0</v>
      </c>
      <c r="P65" s="6"/>
      <c r="Q65" s="6">
        <f>IFERROR(HLOOKUP("tbattles",[1]pl!$H:$H,pos!Q65),)</f>
        <v>0</v>
      </c>
      <c r="R65" s="6">
        <f>IFERROR(HLOOKUP("tbattles",[1]pl!$H:$H,pos!R65),)</f>
        <v>0</v>
      </c>
      <c r="S65" s="6">
        <f>IFERROR(HLOOKUP("tbattles",[1]pl!$H:$H,pos!S65),)</f>
        <v>0</v>
      </c>
      <c r="T65" s="6">
        <f>IFERROR(HLOOKUP("tbattles",[1]pl!$H:$H,pos!T65),)</f>
        <v>0</v>
      </c>
      <c r="U65" s="6">
        <f>IFERROR(HLOOKUP("tbattles",[1]pl!$H:$H,pos!U65),)</f>
        <v>0</v>
      </c>
      <c r="V65" s="6">
        <f>IFERROR(HLOOKUP("tbattles",[1]pl!$H:$H,pos!V65),)</f>
        <v>0</v>
      </c>
      <c r="W65" s="6">
        <f>IFERROR(HLOOKUP("tbattles",[1]pl!$H:$H,pos!W65),)</f>
        <v>0</v>
      </c>
      <c r="X65" s="6">
        <f>IFERROR(HLOOKUP("tbattles",[1]pl!$H:$H,pos!X65),)</f>
        <v>0</v>
      </c>
      <c r="Y65" s="6">
        <f>IFERROR(HLOOKUP("tbattles",[1]pl!$H:$H,pos!Y65),)</f>
        <v>0</v>
      </c>
      <c r="Z65" s="6">
        <f>IFERROR(HLOOKUP("tbattles",[1]pl!$H:$H,pos!Z65),)</f>
        <v>0</v>
      </c>
      <c r="AA65" s="6">
        <f>IFERROR(HLOOKUP("tbattles",[1]pl!$H:$H,pos!AA65),)</f>
        <v>0</v>
      </c>
      <c r="AB65" s="6">
        <f>IFERROR(HLOOKUP("tbattles",[1]pl!$H:$H,pos!AB65),)</f>
        <v>0</v>
      </c>
      <c r="AC65" s="6">
        <f>IFERROR(HLOOKUP("tbattles",[1]pl!$H:$H,pos!AC65),)</f>
        <v>0</v>
      </c>
      <c r="AD65" s="6">
        <f>IFERROR(HLOOKUP("tbattles",[1]pl!$H:$H,pos!AD65),)</f>
        <v>0</v>
      </c>
      <c r="AE65" s="6">
        <f>IFERROR(HLOOKUP("tbattles",[1]pl!$H:$H,pos!AE65),)</f>
        <v>0</v>
      </c>
    </row>
    <row r="66" spans="1:31" x14ac:dyDescent="0.25">
      <c r="A66" s="6">
        <f>IFERROR(HLOOKUP("tbattles",[1]pl!$H:$H,pos!A66),)</f>
        <v>0</v>
      </c>
      <c r="B66" s="6">
        <f>IFERROR(HLOOKUP("tbattles",[1]pl!$H:$H,pos!B66),)</f>
        <v>0</v>
      </c>
      <c r="C66" s="6">
        <f>IFERROR(HLOOKUP("tbattles",[1]pl!$H:$H,pos!C66),)</f>
        <v>0</v>
      </c>
      <c r="D66" s="6">
        <f>IFERROR(HLOOKUP("tbattles",[1]pl!$H:$H,pos!D66),)</f>
        <v>0</v>
      </c>
      <c r="E66" s="6">
        <f>IFERROR(HLOOKUP("tbattles",[1]pl!$H:$H,pos!E66),)</f>
        <v>0</v>
      </c>
      <c r="F66" s="6">
        <f>IFERROR(HLOOKUP("tbattles",[1]pl!$H:$H,pos!F66),)</f>
        <v>0</v>
      </c>
      <c r="G66" s="6">
        <f>IFERROR(HLOOKUP("tbattles",[1]pl!$H:$H,pos!G66),)</f>
        <v>0</v>
      </c>
      <c r="H66" s="6">
        <f>IFERROR(HLOOKUP("tbattles",[1]pl!$H:$H,pos!H66),)</f>
        <v>0</v>
      </c>
      <c r="I66" s="6">
        <f>IFERROR(HLOOKUP("tbattles",[1]pl!$H:$H,pos!I66),)</f>
        <v>0</v>
      </c>
      <c r="J66" s="6">
        <f>IFERROR(HLOOKUP("tbattles",[1]pl!$H:$H,pos!J66),)</f>
        <v>0</v>
      </c>
      <c r="K66" s="6">
        <f>IFERROR(HLOOKUP("tbattles",[1]pl!$H:$H,pos!K66),)</f>
        <v>0</v>
      </c>
      <c r="L66" s="6">
        <f>IFERROR(HLOOKUP("tbattles",[1]pl!$H:$H,pos!L66),)</f>
        <v>0</v>
      </c>
      <c r="M66" s="6">
        <f>IFERROR(HLOOKUP("tbattles",[1]pl!$H:$H,pos!M66),)</f>
        <v>0</v>
      </c>
      <c r="N66" s="6">
        <f>IFERROR(HLOOKUP("tbattles",[1]pl!$H:$H,pos!N66),)</f>
        <v>0</v>
      </c>
      <c r="O66" s="6">
        <f>IFERROR(HLOOKUP("tbattles",[1]pl!$H:$H,pos!O66),)</f>
        <v>0</v>
      </c>
      <c r="P66" s="6"/>
      <c r="Q66" s="6">
        <f>IFERROR(HLOOKUP("tbattles",[1]pl!$H:$H,pos!Q66),)</f>
        <v>0</v>
      </c>
      <c r="R66" s="6">
        <f>IFERROR(HLOOKUP("tbattles",[1]pl!$H:$H,pos!R66),)</f>
        <v>0</v>
      </c>
      <c r="S66" s="6">
        <f>IFERROR(HLOOKUP("tbattles",[1]pl!$H:$H,pos!S66),)</f>
        <v>0</v>
      </c>
      <c r="T66" s="6">
        <f>IFERROR(HLOOKUP("tbattles",[1]pl!$H:$H,pos!T66),)</f>
        <v>0</v>
      </c>
      <c r="U66" s="6">
        <f>IFERROR(HLOOKUP("tbattles",[1]pl!$H:$H,pos!U66),)</f>
        <v>0</v>
      </c>
      <c r="V66" s="6">
        <f>IFERROR(HLOOKUP("tbattles",[1]pl!$H:$H,pos!V66),)</f>
        <v>0</v>
      </c>
      <c r="W66" s="6">
        <f>IFERROR(HLOOKUP("tbattles",[1]pl!$H:$H,pos!W66),)</f>
        <v>0</v>
      </c>
      <c r="X66" s="6">
        <f>IFERROR(HLOOKUP("tbattles",[1]pl!$H:$H,pos!X66),)</f>
        <v>0</v>
      </c>
      <c r="Y66" s="6">
        <f>IFERROR(HLOOKUP("tbattles",[1]pl!$H:$H,pos!Y66),)</f>
        <v>0</v>
      </c>
      <c r="Z66" s="6">
        <f>IFERROR(HLOOKUP("tbattles",[1]pl!$H:$H,pos!Z66),)</f>
        <v>0</v>
      </c>
      <c r="AA66" s="6">
        <f>IFERROR(HLOOKUP("tbattles",[1]pl!$H:$H,pos!AA66),)</f>
        <v>0</v>
      </c>
      <c r="AB66" s="6">
        <f>IFERROR(HLOOKUP("tbattles",[1]pl!$H:$H,pos!AB66),)</f>
        <v>0</v>
      </c>
      <c r="AC66" s="6">
        <f>IFERROR(HLOOKUP("tbattles",[1]pl!$H:$H,pos!AC66),)</f>
        <v>0</v>
      </c>
      <c r="AD66" s="6">
        <f>IFERROR(HLOOKUP("tbattles",[1]pl!$H:$H,pos!AD66),)</f>
        <v>0</v>
      </c>
      <c r="AE66" s="6">
        <f>IFERROR(HLOOKUP("tbattles",[1]pl!$H:$H,pos!AE66),)</f>
        <v>0</v>
      </c>
    </row>
    <row r="67" spans="1:31" x14ac:dyDescent="0.25">
      <c r="A67" s="6">
        <f>IFERROR(HLOOKUP("tbattles",[1]pl!$H:$H,pos!A67),)</f>
        <v>0</v>
      </c>
      <c r="B67" s="6">
        <f>IFERROR(HLOOKUP("tbattles",[1]pl!$H:$H,pos!B67),)</f>
        <v>0</v>
      </c>
      <c r="C67" s="6">
        <f>IFERROR(HLOOKUP("tbattles",[1]pl!$H:$H,pos!C67),)</f>
        <v>0</v>
      </c>
      <c r="D67" s="6">
        <f>IFERROR(HLOOKUP("tbattles",[1]pl!$H:$H,pos!D67),)</f>
        <v>0</v>
      </c>
      <c r="E67" s="6">
        <f>IFERROR(HLOOKUP("tbattles",[1]pl!$H:$H,pos!E67),)</f>
        <v>0</v>
      </c>
      <c r="F67" s="6">
        <f>IFERROR(HLOOKUP("tbattles",[1]pl!$H:$H,pos!F67),)</f>
        <v>0</v>
      </c>
      <c r="G67" s="6">
        <f>IFERROR(HLOOKUP("tbattles",[1]pl!$H:$H,pos!G67),)</f>
        <v>0</v>
      </c>
      <c r="H67" s="6">
        <f>IFERROR(HLOOKUP("tbattles",[1]pl!$H:$H,pos!H67),)</f>
        <v>0</v>
      </c>
      <c r="I67" s="6">
        <f>IFERROR(HLOOKUP("tbattles",[1]pl!$H:$H,pos!I67),)</f>
        <v>0</v>
      </c>
      <c r="J67" s="6">
        <f>IFERROR(HLOOKUP("tbattles",[1]pl!$H:$H,pos!J67),)</f>
        <v>0</v>
      </c>
      <c r="K67" s="6">
        <f>IFERROR(HLOOKUP("tbattles",[1]pl!$H:$H,pos!K67),)</f>
        <v>0</v>
      </c>
      <c r="L67" s="6">
        <f>IFERROR(HLOOKUP("tbattles",[1]pl!$H:$H,pos!L67),)</f>
        <v>0</v>
      </c>
      <c r="M67" s="6">
        <f>IFERROR(HLOOKUP("tbattles",[1]pl!$H:$H,pos!M67),)</f>
        <v>0</v>
      </c>
      <c r="N67" s="6">
        <f>IFERROR(HLOOKUP("tbattles",[1]pl!$H:$H,pos!N67),)</f>
        <v>0</v>
      </c>
      <c r="O67" s="6">
        <f>IFERROR(HLOOKUP("tbattles",[1]pl!$H:$H,pos!O67),)</f>
        <v>0</v>
      </c>
      <c r="P67" s="6"/>
      <c r="Q67" s="6">
        <f>IFERROR(HLOOKUP("tbattles",[1]pl!$H:$H,pos!Q67),)</f>
        <v>0</v>
      </c>
      <c r="R67" s="6">
        <f>IFERROR(HLOOKUP("tbattles",[1]pl!$H:$H,pos!R67),)</f>
        <v>0</v>
      </c>
      <c r="S67" s="6">
        <f>IFERROR(HLOOKUP("tbattles",[1]pl!$H:$H,pos!S67),)</f>
        <v>0</v>
      </c>
      <c r="T67" s="6">
        <f>IFERROR(HLOOKUP("tbattles",[1]pl!$H:$H,pos!T67),)</f>
        <v>0</v>
      </c>
      <c r="U67" s="6">
        <f>IFERROR(HLOOKUP("tbattles",[1]pl!$H:$H,pos!U67),)</f>
        <v>0</v>
      </c>
      <c r="V67" s="6">
        <f>IFERROR(HLOOKUP("tbattles",[1]pl!$H:$H,pos!V67),)</f>
        <v>0</v>
      </c>
      <c r="W67" s="6">
        <f>IFERROR(HLOOKUP("tbattles",[1]pl!$H:$H,pos!W67),)</f>
        <v>0</v>
      </c>
      <c r="X67" s="6">
        <f>IFERROR(HLOOKUP("tbattles",[1]pl!$H:$H,pos!X67),)</f>
        <v>0</v>
      </c>
      <c r="Y67" s="6">
        <f>IFERROR(HLOOKUP("tbattles",[1]pl!$H:$H,pos!Y67),)</f>
        <v>0</v>
      </c>
      <c r="Z67" s="6">
        <f>IFERROR(HLOOKUP("tbattles",[1]pl!$H:$H,pos!Z67),)</f>
        <v>0</v>
      </c>
      <c r="AA67" s="6">
        <f>IFERROR(HLOOKUP("tbattles",[1]pl!$H:$H,pos!AA67),)</f>
        <v>0</v>
      </c>
      <c r="AB67" s="6">
        <f>IFERROR(HLOOKUP("tbattles",[1]pl!$H:$H,pos!AB67),)</f>
        <v>0</v>
      </c>
      <c r="AC67" s="6">
        <f>IFERROR(HLOOKUP("tbattles",[1]pl!$H:$H,pos!AC67),)</f>
        <v>0</v>
      </c>
      <c r="AD67" s="6">
        <f>IFERROR(HLOOKUP("tbattles",[1]pl!$H:$H,pos!AD67),)</f>
        <v>0</v>
      </c>
      <c r="AE67" s="6">
        <f>IFERROR(HLOOKUP("tbattles",[1]pl!$H:$H,pos!AE67),)</f>
        <v>0</v>
      </c>
    </row>
    <row r="68" spans="1:31" x14ac:dyDescent="0.25">
      <c r="A68" s="6">
        <f>IFERROR(HLOOKUP("tbattles",[1]pl!$H:$H,pos!A68),)</f>
        <v>0</v>
      </c>
      <c r="B68" s="6">
        <f>IFERROR(HLOOKUP("tbattles",[1]pl!$H:$H,pos!B68),)</f>
        <v>0</v>
      </c>
      <c r="C68" s="6">
        <f>IFERROR(HLOOKUP("tbattles",[1]pl!$H:$H,pos!C68),)</f>
        <v>0</v>
      </c>
      <c r="D68" s="6">
        <f>IFERROR(HLOOKUP("tbattles",[1]pl!$H:$H,pos!D68),)</f>
        <v>0</v>
      </c>
      <c r="E68" s="6">
        <f>IFERROR(HLOOKUP("tbattles",[1]pl!$H:$H,pos!E68),)</f>
        <v>0</v>
      </c>
      <c r="F68" s="6">
        <f>IFERROR(HLOOKUP("tbattles",[1]pl!$H:$H,pos!F68),)</f>
        <v>0</v>
      </c>
      <c r="G68" s="6">
        <f>IFERROR(HLOOKUP("tbattles",[1]pl!$H:$H,pos!G68),)</f>
        <v>0</v>
      </c>
      <c r="H68" s="6">
        <f>IFERROR(HLOOKUP("tbattles",[1]pl!$H:$H,pos!H68),)</f>
        <v>0</v>
      </c>
      <c r="I68" s="6">
        <f>IFERROR(HLOOKUP("tbattles",[1]pl!$H:$H,pos!I68),)</f>
        <v>0</v>
      </c>
      <c r="J68" s="6">
        <f>IFERROR(HLOOKUP("tbattles",[1]pl!$H:$H,pos!J68),)</f>
        <v>0</v>
      </c>
      <c r="K68" s="6">
        <f>IFERROR(HLOOKUP("tbattles",[1]pl!$H:$H,pos!K68),)</f>
        <v>0</v>
      </c>
      <c r="L68" s="6">
        <f>IFERROR(HLOOKUP("tbattles",[1]pl!$H:$H,pos!L68),)</f>
        <v>0</v>
      </c>
      <c r="M68" s="6">
        <f>IFERROR(HLOOKUP("tbattles",[1]pl!$H:$H,pos!M68),)</f>
        <v>0</v>
      </c>
      <c r="N68" s="6">
        <f>IFERROR(HLOOKUP("tbattles",[1]pl!$H:$H,pos!N68),)</f>
        <v>0</v>
      </c>
      <c r="O68" s="6">
        <f>IFERROR(HLOOKUP("tbattles",[1]pl!$H:$H,pos!O68),)</f>
        <v>0</v>
      </c>
      <c r="P68" s="6"/>
      <c r="Q68" s="6">
        <f>IFERROR(HLOOKUP("tbattles",[1]pl!$H:$H,pos!Q68),)</f>
        <v>0</v>
      </c>
      <c r="R68" s="6">
        <f>IFERROR(HLOOKUP("tbattles",[1]pl!$H:$H,pos!R68),)</f>
        <v>0</v>
      </c>
      <c r="S68" s="6">
        <f>IFERROR(HLOOKUP("tbattles",[1]pl!$H:$H,pos!S68),)</f>
        <v>0</v>
      </c>
      <c r="T68" s="6">
        <f>IFERROR(HLOOKUP("tbattles",[1]pl!$H:$H,pos!T68),)</f>
        <v>0</v>
      </c>
      <c r="U68" s="6">
        <f>IFERROR(HLOOKUP("tbattles",[1]pl!$H:$H,pos!U68),)</f>
        <v>0</v>
      </c>
      <c r="V68" s="6">
        <f>IFERROR(HLOOKUP("tbattles",[1]pl!$H:$H,pos!V68),)</f>
        <v>0</v>
      </c>
      <c r="W68" s="6">
        <f>IFERROR(HLOOKUP("tbattles",[1]pl!$H:$H,pos!W68),)</f>
        <v>0</v>
      </c>
      <c r="X68" s="6">
        <f>IFERROR(HLOOKUP("tbattles",[1]pl!$H:$H,pos!X68),)</f>
        <v>0</v>
      </c>
      <c r="Y68" s="6">
        <f>IFERROR(HLOOKUP("tbattles",[1]pl!$H:$H,pos!Y68),)</f>
        <v>0</v>
      </c>
      <c r="Z68" s="6">
        <f>IFERROR(HLOOKUP("tbattles",[1]pl!$H:$H,pos!Z68),)</f>
        <v>0</v>
      </c>
      <c r="AA68" s="6">
        <f>IFERROR(HLOOKUP("tbattles",[1]pl!$H:$H,pos!AA68),)</f>
        <v>0</v>
      </c>
      <c r="AB68" s="6">
        <f>IFERROR(HLOOKUP("tbattles",[1]pl!$H:$H,pos!AB68),)</f>
        <v>0</v>
      </c>
      <c r="AC68" s="6">
        <f>IFERROR(HLOOKUP("tbattles",[1]pl!$H:$H,pos!AC68),)</f>
        <v>0</v>
      </c>
      <c r="AD68" s="6">
        <f>IFERROR(HLOOKUP("tbattles",[1]pl!$H:$H,pos!AD68),)</f>
        <v>0</v>
      </c>
      <c r="AE68" s="6">
        <f>IFERROR(HLOOKUP("tbattles",[1]pl!$H:$H,pos!AE68),)</f>
        <v>0</v>
      </c>
    </row>
    <row r="69" spans="1:31" x14ac:dyDescent="0.25">
      <c r="A69" s="6">
        <f>IFERROR(HLOOKUP("tbattles",[1]pl!$H:$H,pos!A69),)</f>
        <v>0</v>
      </c>
      <c r="B69" s="6">
        <f>IFERROR(HLOOKUP("tbattles",[1]pl!$H:$H,pos!B69),)</f>
        <v>0</v>
      </c>
      <c r="C69" s="6">
        <f>IFERROR(HLOOKUP("tbattles",[1]pl!$H:$H,pos!C69),)</f>
        <v>0</v>
      </c>
      <c r="D69" s="6">
        <f>IFERROR(HLOOKUP("tbattles",[1]pl!$H:$H,pos!D69),)</f>
        <v>0</v>
      </c>
      <c r="E69" s="6">
        <f>IFERROR(HLOOKUP("tbattles",[1]pl!$H:$H,pos!E69),)</f>
        <v>0</v>
      </c>
      <c r="F69" s="6">
        <f>IFERROR(HLOOKUP("tbattles",[1]pl!$H:$H,pos!F69),)</f>
        <v>0</v>
      </c>
      <c r="G69" s="6">
        <f>IFERROR(HLOOKUP("tbattles",[1]pl!$H:$H,pos!G69),)</f>
        <v>0</v>
      </c>
      <c r="H69" s="6">
        <f>IFERROR(HLOOKUP("tbattles",[1]pl!$H:$H,pos!H69),)</f>
        <v>0</v>
      </c>
      <c r="I69" s="6">
        <f>IFERROR(HLOOKUP("tbattles",[1]pl!$H:$H,pos!I69),)</f>
        <v>0</v>
      </c>
      <c r="J69" s="6">
        <f>IFERROR(HLOOKUP("tbattles",[1]pl!$H:$H,pos!J69),)</f>
        <v>0</v>
      </c>
      <c r="K69" s="6">
        <f>IFERROR(HLOOKUP("tbattles",[1]pl!$H:$H,pos!K69),)</f>
        <v>0</v>
      </c>
      <c r="L69" s="6">
        <f>IFERROR(HLOOKUP("tbattles",[1]pl!$H:$H,pos!L69),)</f>
        <v>0</v>
      </c>
      <c r="M69" s="6">
        <f>IFERROR(HLOOKUP("tbattles",[1]pl!$H:$H,pos!M69),)</f>
        <v>0</v>
      </c>
      <c r="N69" s="6">
        <f>IFERROR(HLOOKUP("tbattles",[1]pl!$H:$H,pos!N69),)</f>
        <v>0</v>
      </c>
      <c r="O69" s="6">
        <f>IFERROR(HLOOKUP("tbattles",[1]pl!$H:$H,pos!O69),)</f>
        <v>0</v>
      </c>
      <c r="P69" s="6"/>
      <c r="Q69" s="6">
        <f>IFERROR(HLOOKUP("tbattles",[1]pl!$H:$H,pos!Q69),)</f>
        <v>0</v>
      </c>
      <c r="R69" s="6">
        <f>IFERROR(HLOOKUP("tbattles",[1]pl!$H:$H,pos!R69),)</f>
        <v>0</v>
      </c>
      <c r="S69" s="6">
        <f>IFERROR(HLOOKUP("tbattles",[1]pl!$H:$H,pos!S69),)</f>
        <v>0</v>
      </c>
      <c r="T69" s="6">
        <f>IFERROR(HLOOKUP("tbattles",[1]pl!$H:$H,pos!T69),)</f>
        <v>0</v>
      </c>
      <c r="U69" s="6">
        <f>IFERROR(HLOOKUP("tbattles",[1]pl!$H:$H,pos!U69),)</f>
        <v>0</v>
      </c>
      <c r="V69" s="6">
        <f>IFERROR(HLOOKUP("tbattles",[1]pl!$H:$H,pos!V69),)</f>
        <v>0</v>
      </c>
      <c r="W69" s="6">
        <f>IFERROR(HLOOKUP("tbattles",[1]pl!$H:$H,pos!W69),)</f>
        <v>0</v>
      </c>
      <c r="X69" s="6">
        <f>IFERROR(HLOOKUP("tbattles",[1]pl!$H:$H,pos!X69),)</f>
        <v>0</v>
      </c>
      <c r="Y69" s="6">
        <f>IFERROR(HLOOKUP("tbattles",[1]pl!$H:$H,pos!Y69),)</f>
        <v>0</v>
      </c>
      <c r="Z69" s="6">
        <f>IFERROR(HLOOKUP("tbattles",[1]pl!$H:$H,pos!Z69),)</f>
        <v>0</v>
      </c>
      <c r="AA69" s="6">
        <f>IFERROR(HLOOKUP("tbattles",[1]pl!$H:$H,pos!AA69),)</f>
        <v>0</v>
      </c>
      <c r="AB69" s="6">
        <f>IFERROR(HLOOKUP("tbattles",[1]pl!$H:$H,pos!AB69),)</f>
        <v>0</v>
      </c>
      <c r="AC69" s="6">
        <f>IFERROR(HLOOKUP("tbattles",[1]pl!$H:$H,pos!AC69),)</f>
        <v>0</v>
      </c>
      <c r="AD69" s="6">
        <f>IFERROR(HLOOKUP("tbattles",[1]pl!$H:$H,pos!AD69),)</f>
        <v>0</v>
      </c>
      <c r="AE69" s="6">
        <f>IFERROR(HLOOKUP("tbattles",[1]pl!$H:$H,pos!AE69),)</f>
        <v>0</v>
      </c>
    </row>
    <row r="70" spans="1:31" x14ac:dyDescent="0.25">
      <c r="A70" s="6">
        <f>IFERROR(HLOOKUP("tbattles",[1]pl!$H:$H,pos!A70),)</f>
        <v>0</v>
      </c>
      <c r="B70" s="6">
        <f>IFERROR(HLOOKUP("tbattles",[1]pl!$H:$H,pos!B70),)</f>
        <v>0</v>
      </c>
      <c r="C70" s="6">
        <f>IFERROR(HLOOKUP("tbattles",[1]pl!$H:$H,pos!C70),)</f>
        <v>0</v>
      </c>
      <c r="D70" s="6">
        <f>IFERROR(HLOOKUP("tbattles",[1]pl!$H:$H,pos!D70),)</f>
        <v>0</v>
      </c>
      <c r="E70" s="6">
        <f>IFERROR(HLOOKUP("tbattles",[1]pl!$H:$H,pos!E70),)</f>
        <v>0</v>
      </c>
      <c r="F70" s="6">
        <f>IFERROR(HLOOKUP("tbattles",[1]pl!$H:$H,pos!F70),)</f>
        <v>0</v>
      </c>
      <c r="G70" s="6">
        <f>IFERROR(HLOOKUP("tbattles",[1]pl!$H:$H,pos!G70),)</f>
        <v>0</v>
      </c>
      <c r="H70" s="6">
        <f>IFERROR(HLOOKUP("tbattles",[1]pl!$H:$H,pos!H70),)</f>
        <v>0</v>
      </c>
      <c r="I70" s="6">
        <f>IFERROR(HLOOKUP("tbattles",[1]pl!$H:$H,pos!I70),)</f>
        <v>0</v>
      </c>
      <c r="J70" s="6">
        <f>IFERROR(HLOOKUP("tbattles",[1]pl!$H:$H,pos!J70),)</f>
        <v>0</v>
      </c>
      <c r="K70" s="6">
        <f>IFERROR(HLOOKUP("tbattles",[1]pl!$H:$H,pos!K70),)</f>
        <v>0</v>
      </c>
      <c r="L70" s="6">
        <f>IFERROR(HLOOKUP("tbattles",[1]pl!$H:$H,pos!L70),)</f>
        <v>0</v>
      </c>
      <c r="M70" s="6">
        <f>IFERROR(HLOOKUP("tbattles",[1]pl!$H:$H,pos!M70),)</f>
        <v>0</v>
      </c>
      <c r="N70" s="6">
        <f>IFERROR(HLOOKUP("tbattles",[1]pl!$H:$H,pos!N70),)</f>
        <v>0</v>
      </c>
      <c r="O70" s="6">
        <f>IFERROR(HLOOKUP("tbattles",[1]pl!$H:$H,pos!O70),)</f>
        <v>0</v>
      </c>
      <c r="P70" s="6"/>
      <c r="Q70" s="6">
        <f>IFERROR(HLOOKUP("tbattles",[1]pl!$H:$H,pos!Q70),)</f>
        <v>0</v>
      </c>
      <c r="R70" s="6">
        <f>IFERROR(HLOOKUP("tbattles",[1]pl!$H:$H,pos!R70),)</f>
        <v>0</v>
      </c>
      <c r="S70" s="6">
        <f>IFERROR(HLOOKUP("tbattles",[1]pl!$H:$H,pos!S70),)</f>
        <v>0</v>
      </c>
      <c r="T70" s="6">
        <f>IFERROR(HLOOKUP("tbattles",[1]pl!$H:$H,pos!T70),)</f>
        <v>0</v>
      </c>
      <c r="U70" s="6">
        <f>IFERROR(HLOOKUP("tbattles",[1]pl!$H:$H,pos!U70),)</f>
        <v>0</v>
      </c>
      <c r="V70" s="6">
        <f>IFERROR(HLOOKUP("tbattles",[1]pl!$H:$H,pos!V70),)</f>
        <v>0</v>
      </c>
      <c r="W70" s="6">
        <f>IFERROR(HLOOKUP("tbattles",[1]pl!$H:$H,pos!W70),)</f>
        <v>0</v>
      </c>
      <c r="X70" s="6">
        <f>IFERROR(HLOOKUP("tbattles",[1]pl!$H:$H,pos!X70),)</f>
        <v>0</v>
      </c>
      <c r="Y70" s="6">
        <f>IFERROR(HLOOKUP("tbattles",[1]pl!$H:$H,pos!Y70),)</f>
        <v>0</v>
      </c>
      <c r="Z70" s="6">
        <f>IFERROR(HLOOKUP("tbattles",[1]pl!$H:$H,pos!Z70),)</f>
        <v>0</v>
      </c>
      <c r="AA70" s="6">
        <f>IFERROR(HLOOKUP("tbattles",[1]pl!$H:$H,pos!AA70),)</f>
        <v>0</v>
      </c>
      <c r="AB70" s="6">
        <f>IFERROR(HLOOKUP("tbattles",[1]pl!$H:$H,pos!AB70),)</f>
        <v>0</v>
      </c>
      <c r="AC70" s="6">
        <f>IFERROR(HLOOKUP("tbattles",[1]pl!$H:$H,pos!AC70),)</f>
        <v>0</v>
      </c>
      <c r="AD70" s="6">
        <f>IFERROR(HLOOKUP("tbattles",[1]pl!$H:$H,pos!AD70),)</f>
        <v>0</v>
      </c>
      <c r="AE70" s="6">
        <f>IFERROR(HLOOKUP("tbattles",[1]pl!$H:$H,pos!AE70),)</f>
        <v>0</v>
      </c>
    </row>
    <row r="71" spans="1:31" x14ac:dyDescent="0.25">
      <c r="A71" s="6">
        <f>IFERROR(HLOOKUP("tbattles",[1]pl!$H:$H,pos!A71),)</f>
        <v>0</v>
      </c>
      <c r="B71" s="6">
        <f>IFERROR(HLOOKUP("tbattles",[1]pl!$H:$H,pos!B71),)</f>
        <v>0</v>
      </c>
      <c r="C71" s="6">
        <f>IFERROR(HLOOKUP("tbattles",[1]pl!$H:$H,pos!C71),)</f>
        <v>0</v>
      </c>
      <c r="D71" s="6">
        <f>IFERROR(HLOOKUP("tbattles",[1]pl!$H:$H,pos!D71),)</f>
        <v>0</v>
      </c>
      <c r="E71" s="6">
        <f>IFERROR(HLOOKUP("tbattles",[1]pl!$H:$H,pos!E71),)</f>
        <v>0</v>
      </c>
      <c r="F71" s="6">
        <f>IFERROR(HLOOKUP("tbattles",[1]pl!$H:$H,pos!F71),)</f>
        <v>0</v>
      </c>
      <c r="G71" s="6">
        <f>IFERROR(HLOOKUP("tbattles",[1]pl!$H:$H,pos!G71),)</f>
        <v>0</v>
      </c>
      <c r="H71" s="6">
        <f>IFERROR(HLOOKUP("tbattles",[1]pl!$H:$H,pos!H71),)</f>
        <v>0</v>
      </c>
      <c r="I71" s="6">
        <f>IFERROR(HLOOKUP("tbattles",[1]pl!$H:$H,pos!I71),)</f>
        <v>0</v>
      </c>
      <c r="J71" s="6">
        <f>IFERROR(HLOOKUP("tbattles",[1]pl!$H:$H,pos!J71),)</f>
        <v>0</v>
      </c>
      <c r="K71" s="6">
        <f>IFERROR(HLOOKUP("tbattles",[1]pl!$H:$H,pos!K71),)</f>
        <v>0</v>
      </c>
      <c r="L71" s="6">
        <f>IFERROR(HLOOKUP("tbattles",[1]pl!$H:$H,pos!L71),)</f>
        <v>0</v>
      </c>
      <c r="M71" s="6">
        <f>IFERROR(HLOOKUP("tbattles",[1]pl!$H:$H,pos!M71),)</f>
        <v>0</v>
      </c>
      <c r="N71" s="6">
        <f>IFERROR(HLOOKUP("tbattles",[1]pl!$H:$H,pos!N71),)</f>
        <v>0</v>
      </c>
      <c r="O71" s="6">
        <f>IFERROR(HLOOKUP("tbattles",[1]pl!$H:$H,pos!O71),)</f>
        <v>0</v>
      </c>
      <c r="P71" s="6"/>
      <c r="Q71" s="6">
        <f>IFERROR(HLOOKUP("tbattles",[1]pl!$H:$H,pos!Q71),)</f>
        <v>0</v>
      </c>
      <c r="R71" s="6">
        <f>IFERROR(HLOOKUP("tbattles",[1]pl!$H:$H,pos!R71),)</f>
        <v>0</v>
      </c>
      <c r="S71" s="6">
        <f>IFERROR(HLOOKUP("tbattles",[1]pl!$H:$H,pos!S71),)</f>
        <v>0</v>
      </c>
      <c r="T71" s="6">
        <f>IFERROR(HLOOKUP("tbattles",[1]pl!$H:$H,pos!T71),)</f>
        <v>0</v>
      </c>
      <c r="U71" s="6">
        <f>IFERROR(HLOOKUP("tbattles",[1]pl!$H:$H,pos!U71),)</f>
        <v>0</v>
      </c>
      <c r="V71" s="6">
        <f>IFERROR(HLOOKUP("tbattles",[1]pl!$H:$H,pos!V71),)</f>
        <v>0</v>
      </c>
      <c r="W71" s="6">
        <f>IFERROR(HLOOKUP("tbattles",[1]pl!$H:$H,pos!W71),)</f>
        <v>0</v>
      </c>
      <c r="X71" s="6">
        <f>IFERROR(HLOOKUP("tbattles",[1]pl!$H:$H,pos!X71),)</f>
        <v>0</v>
      </c>
      <c r="Y71" s="6">
        <f>IFERROR(HLOOKUP("tbattles",[1]pl!$H:$H,pos!Y71),)</f>
        <v>0</v>
      </c>
      <c r="Z71" s="6">
        <f>IFERROR(HLOOKUP("tbattles",[1]pl!$H:$H,pos!Z71),)</f>
        <v>0</v>
      </c>
      <c r="AA71" s="6">
        <f>IFERROR(HLOOKUP("tbattles",[1]pl!$H:$H,pos!AA71),)</f>
        <v>0</v>
      </c>
      <c r="AB71" s="6">
        <f>IFERROR(HLOOKUP("tbattles",[1]pl!$H:$H,pos!AB71),)</f>
        <v>0</v>
      </c>
      <c r="AC71" s="6">
        <f>IFERROR(HLOOKUP("tbattles",[1]pl!$H:$H,pos!AC71),)</f>
        <v>0</v>
      </c>
      <c r="AD71" s="6">
        <f>IFERROR(HLOOKUP("tbattles",[1]pl!$H:$H,pos!AD71),)</f>
        <v>0</v>
      </c>
      <c r="AE71" s="6">
        <f>IFERROR(HLOOKUP("tbattles",[1]pl!$H:$H,pos!AE71),)</f>
        <v>0</v>
      </c>
    </row>
    <row r="72" spans="1:31" x14ac:dyDescent="0.25">
      <c r="A72" s="6">
        <f>IFERROR(HLOOKUP("tbattles",[1]pl!$H:$H,pos!A72),)</f>
        <v>0</v>
      </c>
      <c r="B72" s="6">
        <f>IFERROR(HLOOKUP("tbattles",[1]pl!$H:$H,pos!B72),)</f>
        <v>0</v>
      </c>
      <c r="C72" s="6">
        <f>IFERROR(HLOOKUP("tbattles",[1]pl!$H:$H,pos!C72),)</f>
        <v>0</v>
      </c>
      <c r="D72" s="6">
        <f>IFERROR(HLOOKUP("tbattles",[1]pl!$H:$H,pos!D72),)</f>
        <v>0</v>
      </c>
      <c r="E72" s="6">
        <f>IFERROR(HLOOKUP("tbattles",[1]pl!$H:$H,pos!E72),)</f>
        <v>0</v>
      </c>
      <c r="F72" s="6">
        <f>IFERROR(HLOOKUP("tbattles",[1]pl!$H:$H,pos!F72),)</f>
        <v>0</v>
      </c>
      <c r="G72" s="6">
        <f>IFERROR(HLOOKUP("tbattles",[1]pl!$H:$H,pos!G72),)</f>
        <v>0</v>
      </c>
      <c r="H72" s="6">
        <f>IFERROR(HLOOKUP("tbattles",[1]pl!$H:$H,pos!H72),)</f>
        <v>0</v>
      </c>
      <c r="I72" s="6">
        <f>IFERROR(HLOOKUP("tbattles",[1]pl!$H:$H,pos!I72),)</f>
        <v>0</v>
      </c>
      <c r="J72" s="6">
        <f>IFERROR(HLOOKUP("tbattles",[1]pl!$H:$H,pos!J72),)</f>
        <v>0</v>
      </c>
      <c r="K72" s="6">
        <f>IFERROR(HLOOKUP("tbattles",[1]pl!$H:$H,pos!K72),)</f>
        <v>0</v>
      </c>
      <c r="L72" s="6">
        <f>IFERROR(HLOOKUP("tbattles",[1]pl!$H:$H,pos!L72),)</f>
        <v>0</v>
      </c>
      <c r="M72" s="6">
        <f>IFERROR(HLOOKUP("tbattles",[1]pl!$H:$H,pos!M72),)</f>
        <v>0</v>
      </c>
      <c r="N72" s="6">
        <f>IFERROR(HLOOKUP("tbattles",[1]pl!$H:$H,pos!N72),)</f>
        <v>0</v>
      </c>
      <c r="O72" s="6">
        <f>IFERROR(HLOOKUP("tbattles",[1]pl!$H:$H,pos!O72),)</f>
        <v>0</v>
      </c>
      <c r="P72" s="6"/>
      <c r="Q72" s="6">
        <f>IFERROR(HLOOKUP("tbattles",[1]pl!$H:$H,pos!Q72),)</f>
        <v>0</v>
      </c>
      <c r="R72" s="6">
        <f>IFERROR(HLOOKUP("tbattles",[1]pl!$H:$H,pos!R72),)</f>
        <v>0</v>
      </c>
      <c r="S72" s="6">
        <f>IFERROR(HLOOKUP("tbattles",[1]pl!$H:$H,pos!S72),)</f>
        <v>0</v>
      </c>
      <c r="T72" s="6">
        <f>IFERROR(HLOOKUP("tbattles",[1]pl!$H:$H,pos!T72),)</f>
        <v>0</v>
      </c>
      <c r="U72" s="6">
        <f>IFERROR(HLOOKUP("tbattles",[1]pl!$H:$H,pos!U72),)</f>
        <v>0</v>
      </c>
      <c r="V72" s="6">
        <f>IFERROR(HLOOKUP("tbattles",[1]pl!$H:$H,pos!V72),)</f>
        <v>0</v>
      </c>
      <c r="W72" s="6">
        <f>IFERROR(HLOOKUP("tbattles",[1]pl!$H:$H,pos!W72),)</f>
        <v>0</v>
      </c>
      <c r="X72" s="6">
        <f>IFERROR(HLOOKUP("tbattles",[1]pl!$H:$H,pos!X72),)</f>
        <v>0</v>
      </c>
      <c r="Y72" s="6">
        <f>IFERROR(HLOOKUP("tbattles",[1]pl!$H:$H,pos!Y72),)</f>
        <v>0</v>
      </c>
      <c r="Z72" s="6">
        <f>IFERROR(HLOOKUP("tbattles",[1]pl!$H:$H,pos!Z72),)</f>
        <v>0</v>
      </c>
      <c r="AA72" s="6">
        <f>IFERROR(HLOOKUP("tbattles",[1]pl!$H:$H,pos!AA72),)</f>
        <v>0</v>
      </c>
      <c r="AB72" s="6">
        <f>IFERROR(HLOOKUP("tbattles",[1]pl!$H:$H,pos!AB72),)</f>
        <v>0</v>
      </c>
      <c r="AC72" s="6">
        <f>IFERROR(HLOOKUP("tbattles",[1]pl!$H:$H,pos!AC72),)</f>
        <v>0</v>
      </c>
      <c r="AD72" s="6">
        <f>IFERROR(HLOOKUP("tbattles",[1]pl!$H:$H,pos!AD72),)</f>
        <v>0</v>
      </c>
      <c r="AE72" s="6">
        <f>IFERROR(HLOOKUP("tbattles",[1]pl!$H:$H,pos!AE72),)</f>
        <v>0</v>
      </c>
    </row>
    <row r="73" spans="1:31" x14ac:dyDescent="0.25">
      <c r="A73" s="6">
        <f>IFERROR(HLOOKUP("tbattles",[1]pl!$H:$H,pos!A73),)</f>
        <v>0</v>
      </c>
      <c r="B73" s="6">
        <f>IFERROR(HLOOKUP("tbattles",[1]pl!$H:$H,pos!B73),)</f>
        <v>0</v>
      </c>
      <c r="C73" s="6">
        <f>IFERROR(HLOOKUP("tbattles",[1]pl!$H:$H,pos!C73),)</f>
        <v>0</v>
      </c>
      <c r="D73" s="6">
        <f>IFERROR(HLOOKUP("tbattles",[1]pl!$H:$H,pos!D73),)</f>
        <v>0</v>
      </c>
      <c r="E73" s="6">
        <f>IFERROR(HLOOKUP("tbattles",[1]pl!$H:$H,pos!E73),)</f>
        <v>0</v>
      </c>
      <c r="F73" s="6">
        <f>IFERROR(HLOOKUP("tbattles",[1]pl!$H:$H,pos!F73),)</f>
        <v>0</v>
      </c>
      <c r="G73" s="6">
        <f>IFERROR(HLOOKUP("tbattles",[1]pl!$H:$H,pos!G73),)</f>
        <v>0</v>
      </c>
      <c r="H73" s="6">
        <f>IFERROR(HLOOKUP("tbattles",[1]pl!$H:$H,pos!H73),)</f>
        <v>0</v>
      </c>
      <c r="I73" s="6">
        <f>IFERROR(HLOOKUP("tbattles",[1]pl!$H:$H,pos!I73),)</f>
        <v>0</v>
      </c>
      <c r="J73" s="6">
        <f>IFERROR(HLOOKUP("tbattles",[1]pl!$H:$H,pos!J73),)</f>
        <v>0</v>
      </c>
      <c r="K73" s="6">
        <f>IFERROR(HLOOKUP("tbattles",[1]pl!$H:$H,pos!K73),)</f>
        <v>0</v>
      </c>
      <c r="L73" s="6">
        <f>IFERROR(HLOOKUP("tbattles",[1]pl!$H:$H,pos!L73),)</f>
        <v>0</v>
      </c>
      <c r="M73" s="6">
        <f>IFERROR(HLOOKUP("tbattles",[1]pl!$H:$H,pos!M73),)</f>
        <v>0</v>
      </c>
      <c r="N73" s="6">
        <f>IFERROR(HLOOKUP("tbattles",[1]pl!$H:$H,pos!N73),)</f>
        <v>0</v>
      </c>
      <c r="O73" s="6">
        <f>IFERROR(HLOOKUP("tbattles",[1]pl!$H:$H,pos!O73),)</f>
        <v>0</v>
      </c>
      <c r="P73" s="6"/>
      <c r="Q73" s="6">
        <f>IFERROR(HLOOKUP("tbattles",[1]pl!$H:$H,pos!Q73),)</f>
        <v>0</v>
      </c>
      <c r="R73" s="6">
        <f>IFERROR(HLOOKUP("tbattles",[1]pl!$H:$H,pos!R73),)</f>
        <v>0</v>
      </c>
      <c r="S73" s="6">
        <f>IFERROR(HLOOKUP("tbattles",[1]pl!$H:$H,pos!S73),)</f>
        <v>0</v>
      </c>
      <c r="T73" s="6">
        <f>IFERROR(HLOOKUP("tbattles",[1]pl!$H:$H,pos!T73),)</f>
        <v>0</v>
      </c>
      <c r="U73" s="6">
        <f>IFERROR(HLOOKUP("tbattles",[1]pl!$H:$H,pos!U73),)</f>
        <v>0</v>
      </c>
      <c r="V73" s="6">
        <f>IFERROR(HLOOKUP("tbattles",[1]pl!$H:$H,pos!V73),)</f>
        <v>0</v>
      </c>
      <c r="W73" s="6">
        <f>IFERROR(HLOOKUP("tbattles",[1]pl!$H:$H,pos!W73),)</f>
        <v>0</v>
      </c>
      <c r="X73" s="6">
        <f>IFERROR(HLOOKUP("tbattles",[1]pl!$H:$H,pos!X73),)</f>
        <v>0</v>
      </c>
      <c r="Y73" s="6">
        <f>IFERROR(HLOOKUP("tbattles",[1]pl!$H:$H,pos!Y73),)</f>
        <v>0</v>
      </c>
      <c r="Z73" s="6">
        <f>IFERROR(HLOOKUP("tbattles",[1]pl!$H:$H,pos!Z73),)</f>
        <v>0</v>
      </c>
      <c r="AA73" s="6">
        <f>IFERROR(HLOOKUP("tbattles",[1]pl!$H:$H,pos!AA73),)</f>
        <v>0</v>
      </c>
      <c r="AB73" s="6">
        <f>IFERROR(HLOOKUP("tbattles",[1]pl!$H:$H,pos!AB73),)</f>
        <v>0</v>
      </c>
      <c r="AC73" s="6">
        <f>IFERROR(HLOOKUP("tbattles",[1]pl!$H:$H,pos!AC73),)</f>
        <v>0</v>
      </c>
      <c r="AD73" s="6">
        <f>IFERROR(HLOOKUP("tbattles",[1]pl!$H:$H,pos!AD73),)</f>
        <v>0</v>
      </c>
      <c r="AE73" s="6">
        <f>IFERROR(HLOOKUP("tbattles",[1]pl!$H:$H,pos!AE73),)</f>
        <v>0</v>
      </c>
    </row>
    <row r="74" spans="1:31" x14ac:dyDescent="0.25">
      <c r="A74" s="6">
        <f>IFERROR(HLOOKUP("tbattles",[1]pl!$H:$H,pos!A74),)</f>
        <v>0</v>
      </c>
      <c r="B74" s="6">
        <f>IFERROR(HLOOKUP("tbattles",[1]pl!$H:$H,pos!B74),)</f>
        <v>0</v>
      </c>
      <c r="C74" s="6">
        <f>IFERROR(HLOOKUP("tbattles",[1]pl!$H:$H,pos!C74),)</f>
        <v>0</v>
      </c>
      <c r="D74" s="6">
        <f>IFERROR(HLOOKUP("tbattles",[1]pl!$H:$H,pos!D74),)</f>
        <v>0</v>
      </c>
      <c r="E74" s="6">
        <f>IFERROR(HLOOKUP("tbattles",[1]pl!$H:$H,pos!E74),)</f>
        <v>0</v>
      </c>
      <c r="F74" s="6">
        <f>IFERROR(HLOOKUP("tbattles",[1]pl!$H:$H,pos!F74),)</f>
        <v>0</v>
      </c>
      <c r="G74" s="6">
        <f>IFERROR(HLOOKUP("tbattles",[1]pl!$H:$H,pos!G74),)</f>
        <v>0</v>
      </c>
      <c r="H74" s="6">
        <f>IFERROR(HLOOKUP("tbattles",[1]pl!$H:$H,pos!H74),)</f>
        <v>0</v>
      </c>
      <c r="I74" s="6">
        <f>IFERROR(HLOOKUP("tbattles",[1]pl!$H:$H,pos!I74),)</f>
        <v>0</v>
      </c>
      <c r="J74" s="6">
        <f>IFERROR(HLOOKUP("tbattles",[1]pl!$H:$H,pos!J74),)</f>
        <v>0</v>
      </c>
      <c r="K74" s="6">
        <f>IFERROR(HLOOKUP("tbattles",[1]pl!$H:$H,pos!K74),)</f>
        <v>0</v>
      </c>
      <c r="L74" s="6">
        <f>IFERROR(HLOOKUP("tbattles",[1]pl!$H:$H,pos!L74),)</f>
        <v>0</v>
      </c>
      <c r="M74" s="6">
        <f>IFERROR(HLOOKUP("tbattles",[1]pl!$H:$H,pos!M74),)</f>
        <v>0</v>
      </c>
      <c r="N74" s="6">
        <f>IFERROR(HLOOKUP("tbattles",[1]pl!$H:$H,pos!N74),)</f>
        <v>0</v>
      </c>
      <c r="O74" s="6">
        <f>IFERROR(HLOOKUP("tbattles",[1]pl!$H:$H,pos!O74),)</f>
        <v>0</v>
      </c>
      <c r="P74" s="6"/>
      <c r="Q74" s="6">
        <f>IFERROR(HLOOKUP("tbattles",[1]pl!$H:$H,pos!Q74),)</f>
        <v>0</v>
      </c>
      <c r="R74" s="6">
        <f>IFERROR(HLOOKUP("tbattles",[1]pl!$H:$H,pos!R74),)</f>
        <v>0</v>
      </c>
      <c r="S74" s="6">
        <f>IFERROR(HLOOKUP("tbattles",[1]pl!$H:$H,pos!S74),)</f>
        <v>0</v>
      </c>
      <c r="T74" s="6">
        <f>IFERROR(HLOOKUP("tbattles",[1]pl!$H:$H,pos!T74),)</f>
        <v>0</v>
      </c>
      <c r="U74" s="6">
        <f>IFERROR(HLOOKUP("tbattles",[1]pl!$H:$H,pos!U74),)</f>
        <v>0</v>
      </c>
      <c r="V74" s="6">
        <f>IFERROR(HLOOKUP("tbattles",[1]pl!$H:$H,pos!V74),)</f>
        <v>0</v>
      </c>
      <c r="W74" s="6">
        <f>IFERROR(HLOOKUP("tbattles",[1]pl!$H:$H,pos!W74),)</f>
        <v>0</v>
      </c>
      <c r="X74" s="6">
        <f>IFERROR(HLOOKUP("tbattles",[1]pl!$H:$H,pos!X74),)</f>
        <v>0</v>
      </c>
      <c r="Y74" s="6">
        <f>IFERROR(HLOOKUP("tbattles",[1]pl!$H:$H,pos!Y74),)</f>
        <v>0</v>
      </c>
      <c r="Z74" s="6">
        <f>IFERROR(HLOOKUP("tbattles",[1]pl!$H:$H,pos!Z74),)</f>
        <v>0</v>
      </c>
      <c r="AA74" s="6">
        <f>IFERROR(HLOOKUP("tbattles",[1]pl!$H:$H,pos!AA74),)</f>
        <v>0</v>
      </c>
      <c r="AB74" s="6">
        <f>IFERROR(HLOOKUP("tbattles",[1]pl!$H:$H,pos!AB74),)</f>
        <v>0</v>
      </c>
      <c r="AC74" s="6">
        <f>IFERROR(HLOOKUP("tbattles",[1]pl!$H:$H,pos!AC74),)</f>
        <v>0</v>
      </c>
      <c r="AD74" s="6">
        <f>IFERROR(HLOOKUP("tbattles",[1]pl!$H:$H,pos!AD74),)</f>
        <v>0</v>
      </c>
      <c r="AE74" s="6">
        <f>IFERROR(HLOOKUP("tbattles",[1]pl!$H:$H,pos!AE74),)</f>
        <v>0</v>
      </c>
    </row>
    <row r="75" spans="1:31" x14ac:dyDescent="0.25">
      <c r="A75" s="6">
        <f>IFERROR(HLOOKUP("tbattles",[1]pl!$H:$H,pos!A75),)</f>
        <v>0</v>
      </c>
      <c r="B75" s="6">
        <f>IFERROR(HLOOKUP("tbattles",[1]pl!$H:$H,pos!B75),)</f>
        <v>0</v>
      </c>
      <c r="C75" s="6">
        <f>IFERROR(HLOOKUP("tbattles",[1]pl!$H:$H,pos!C75),)</f>
        <v>0</v>
      </c>
      <c r="D75" s="6">
        <f>IFERROR(HLOOKUP("tbattles",[1]pl!$H:$H,pos!D75),)</f>
        <v>0</v>
      </c>
      <c r="E75" s="6">
        <f>IFERROR(HLOOKUP("tbattles",[1]pl!$H:$H,pos!E75),)</f>
        <v>0</v>
      </c>
      <c r="F75" s="6">
        <f>IFERROR(HLOOKUP("tbattles",[1]pl!$H:$H,pos!F75),)</f>
        <v>0</v>
      </c>
      <c r="G75" s="6">
        <f>IFERROR(HLOOKUP("tbattles",[1]pl!$H:$H,pos!G75),)</f>
        <v>0</v>
      </c>
      <c r="H75" s="6">
        <f>IFERROR(HLOOKUP("tbattles",[1]pl!$H:$H,pos!H75),)</f>
        <v>0</v>
      </c>
      <c r="I75" s="6">
        <f>IFERROR(HLOOKUP("tbattles",[1]pl!$H:$H,pos!I75),)</f>
        <v>0</v>
      </c>
      <c r="J75" s="6">
        <f>IFERROR(HLOOKUP("tbattles",[1]pl!$H:$H,pos!J75),)</f>
        <v>0</v>
      </c>
      <c r="K75" s="6">
        <f>IFERROR(HLOOKUP("tbattles",[1]pl!$H:$H,pos!K75),)</f>
        <v>0</v>
      </c>
      <c r="L75" s="6">
        <f>IFERROR(HLOOKUP("tbattles",[1]pl!$H:$H,pos!L75),)</f>
        <v>0</v>
      </c>
      <c r="M75" s="6">
        <f>IFERROR(HLOOKUP("tbattles",[1]pl!$H:$H,pos!M75),)</f>
        <v>0</v>
      </c>
      <c r="N75" s="6">
        <f>IFERROR(HLOOKUP("tbattles",[1]pl!$H:$H,pos!N75),)</f>
        <v>0</v>
      </c>
      <c r="O75" s="6">
        <f>IFERROR(HLOOKUP("tbattles",[1]pl!$H:$H,pos!O75),)</f>
        <v>0</v>
      </c>
      <c r="P75" s="6"/>
      <c r="Q75" s="6">
        <f>IFERROR(HLOOKUP("tbattles",[1]pl!$H:$H,pos!Q75),)</f>
        <v>0</v>
      </c>
      <c r="R75" s="6">
        <f>IFERROR(HLOOKUP("tbattles",[1]pl!$H:$H,pos!R75),)</f>
        <v>0</v>
      </c>
      <c r="S75" s="6">
        <f>IFERROR(HLOOKUP("tbattles",[1]pl!$H:$H,pos!S75),)</f>
        <v>0</v>
      </c>
      <c r="T75" s="6">
        <f>IFERROR(HLOOKUP("tbattles",[1]pl!$H:$H,pos!T75),)</f>
        <v>0</v>
      </c>
      <c r="U75" s="6">
        <f>IFERROR(HLOOKUP("tbattles",[1]pl!$H:$H,pos!U75),)</f>
        <v>0</v>
      </c>
      <c r="V75" s="6">
        <f>IFERROR(HLOOKUP("tbattles",[1]pl!$H:$H,pos!V75),)</f>
        <v>0</v>
      </c>
      <c r="W75" s="6">
        <f>IFERROR(HLOOKUP("tbattles",[1]pl!$H:$H,pos!W75),)</f>
        <v>0</v>
      </c>
      <c r="X75" s="6">
        <f>IFERROR(HLOOKUP("tbattles",[1]pl!$H:$H,pos!X75),)</f>
        <v>0</v>
      </c>
      <c r="Y75" s="6">
        <f>IFERROR(HLOOKUP("tbattles",[1]pl!$H:$H,pos!Y75),)</f>
        <v>0</v>
      </c>
      <c r="Z75" s="6">
        <f>IFERROR(HLOOKUP("tbattles",[1]pl!$H:$H,pos!Z75),)</f>
        <v>0</v>
      </c>
      <c r="AA75" s="6">
        <f>IFERROR(HLOOKUP("tbattles",[1]pl!$H:$H,pos!AA75),)</f>
        <v>0</v>
      </c>
      <c r="AB75" s="6">
        <f>IFERROR(HLOOKUP("tbattles",[1]pl!$H:$H,pos!AB75),)</f>
        <v>0</v>
      </c>
      <c r="AC75" s="6">
        <f>IFERROR(HLOOKUP("tbattles",[1]pl!$H:$H,pos!AC75),)</f>
        <v>0</v>
      </c>
      <c r="AD75" s="6">
        <f>IFERROR(HLOOKUP("tbattles",[1]pl!$H:$H,pos!AD75),)</f>
        <v>0</v>
      </c>
      <c r="AE75" s="6">
        <f>IFERROR(HLOOKUP("tbattles",[1]pl!$H:$H,pos!AE75),)</f>
        <v>0</v>
      </c>
    </row>
    <row r="76" spans="1:31" x14ac:dyDescent="0.25">
      <c r="A76" s="6">
        <f>IFERROR(HLOOKUP("tbattles",[1]pl!$H:$H,pos!A76),)</f>
        <v>0</v>
      </c>
      <c r="B76" s="6">
        <f>IFERROR(HLOOKUP("tbattles",[1]pl!$H:$H,pos!B76),)</f>
        <v>0</v>
      </c>
      <c r="C76" s="6">
        <f>IFERROR(HLOOKUP("tbattles",[1]pl!$H:$H,pos!C76),)</f>
        <v>0</v>
      </c>
      <c r="D76" s="6">
        <f>IFERROR(HLOOKUP("tbattles",[1]pl!$H:$H,pos!D76),)</f>
        <v>0</v>
      </c>
      <c r="E76" s="6">
        <f>IFERROR(HLOOKUP("tbattles",[1]pl!$H:$H,pos!E76),)</f>
        <v>0</v>
      </c>
      <c r="F76" s="6">
        <f>IFERROR(HLOOKUP("tbattles",[1]pl!$H:$H,pos!F76),)</f>
        <v>0</v>
      </c>
      <c r="G76" s="6">
        <f>IFERROR(HLOOKUP("tbattles",[1]pl!$H:$H,pos!G76),)</f>
        <v>0</v>
      </c>
      <c r="H76" s="6">
        <f>IFERROR(HLOOKUP("tbattles",[1]pl!$H:$H,pos!H76),)</f>
        <v>0</v>
      </c>
      <c r="I76" s="6">
        <f>IFERROR(HLOOKUP("tbattles",[1]pl!$H:$H,pos!I76),)</f>
        <v>0</v>
      </c>
      <c r="J76" s="6">
        <f>IFERROR(HLOOKUP("tbattles",[1]pl!$H:$H,pos!J76),)</f>
        <v>0</v>
      </c>
      <c r="K76" s="6">
        <f>IFERROR(HLOOKUP("tbattles",[1]pl!$H:$H,pos!K76),)</f>
        <v>0</v>
      </c>
      <c r="L76" s="6">
        <f>IFERROR(HLOOKUP("tbattles",[1]pl!$H:$H,pos!L76),)</f>
        <v>0</v>
      </c>
      <c r="M76" s="6">
        <f>IFERROR(HLOOKUP("tbattles",[1]pl!$H:$H,pos!M76),)</f>
        <v>0</v>
      </c>
      <c r="N76" s="6">
        <f>IFERROR(HLOOKUP("tbattles",[1]pl!$H:$H,pos!N76),)</f>
        <v>0</v>
      </c>
      <c r="O76" s="6">
        <f>IFERROR(HLOOKUP("tbattles",[1]pl!$H:$H,pos!O76),)</f>
        <v>0</v>
      </c>
      <c r="P76" s="6"/>
      <c r="Q76" s="6">
        <f>IFERROR(HLOOKUP("tbattles",[1]pl!$H:$H,pos!Q76),)</f>
        <v>0</v>
      </c>
      <c r="R76" s="6">
        <f>IFERROR(HLOOKUP("tbattles",[1]pl!$H:$H,pos!R76),)</f>
        <v>0</v>
      </c>
      <c r="S76" s="6">
        <f>IFERROR(HLOOKUP("tbattles",[1]pl!$H:$H,pos!S76),)</f>
        <v>0</v>
      </c>
      <c r="T76" s="6">
        <f>IFERROR(HLOOKUP("tbattles",[1]pl!$H:$H,pos!T76),)</f>
        <v>0</v>
      </c>
      <c r="U76" s="6">
        <f>IFERROR(HLOOKUP("tbattles",[1]pl!$H:$H,pos!U76),)</f>
        <v>0</v>
      </c>
      <c r="V76" s="6">
        <f>IFERROR(HLOOKUP("tbattles",[1]pl!$H:$H,pos!V76),)</f>
        <v>0</v>
      </c>
      <c r="W76" s="6">
        <f>IFERROR(HLOOKUP("tbattles",[1]pl!$H:$H,pos!W76),)</f>
        <v>0</v>
      </c>
      <c r="X76" s="6">
        <f>IFERROR(HLOOKUP("tbattles",[1]pl!$H:$H,pos!X76),)</f>
        <v>0</v>
      </c>
      <c r="Y76" s="6">
        <f>IFERROR(HLOOKUP("tbattles",[1]pl!$H:$H,pos!Y76),)</f>
        <v>0</v>
      </c>
      <c r="Z76" s="6">
        <f>IFERROR(HLOOKUP("tbattles",[1]pl!$H:$H,pos!Z76),)</f>
        <v>0</v>
      </c>
      <c r="AA76" s="6">
        <f>IFERROR(HLOOKUP("tbattles",[1]pl!$H:$H,pos!AA76),)</f>
        <v>0</v>
      </c>
      <c r="AB76" s="6">
        <f>IFERROR(HLOOKUP("tbattles",[1]pl!$H:$H,pos!AB76),)</f>
        <v>0</v>
      </c>
      <c r="AC76" s="6">
        <f>IFERROR(HLOOKUP("tbattles",[1]pl!$H:$H,pos!AC76),)</f>
        <v>0</v>
      </c>
      <c r="AD76" s="6">
        <f>IFERROR(HLOOKUP("tbattles",[1]pl!$H:$H,pos!AD76),)</f>
        <v>0</v>
      </c>
      <c r="AE76" s="6">
        <f>IFERROR(HLOOKUP("tbattles",[1]pl!$H:$H,pos!AE76),)</f>
        <v>0</v>
      </c>
    </row>
    <row r="77" spans="1:31" x14ac:dyDescent="0.25">
      <c r="A77" s="6">
        <f>IFERROR(HLOOKUP("tbattles",[1]pl!$H:$H,pos!A77),)</f>
        <v>0</v>
      </c>
      <c r="B77" s="6">
        <f>IFERROR(HLOOKUP("tbattles",[1]pl!$H:$H,pos!B77),)</f>
        <v>0</v>
      </c>
      <c r="C77" s="6">
        <f>IFERROR(HLOOKUP("tbattles",[1]pl!$H:$H,pos!C77),)</f>
        <v>0</v>
      </c>
      <c r="D77" s="6">
        <f>IFERROR(HLOOKUP("tbattles",[1]pl!$H:$H,pos!D77),)</f>
        <v>0</v>
      </c>
      <c r="E77" s="6">
        <f>IFERROR(HLOOKUP("tbattles",[1]pl!$H:$H,pos!E77),)</f>
        <v>0</v>
      </c>
      <c r="F77" s="6">
        <f>IFERROR(HLOOKUP("tbattles",[1]pl!$H:$H,pos!F77),)</f>
        <v>0</v>
      </c>
      <c r="G77" s="6">
        <f>IFERROR(HLOOKUP("tbattles",[1]pl!$H:$H,pos!G77),)</f>
        <v>0</v>
      </c>
      <c r="H77" s="6">
        <f>IFERROR(HLOOKUP("tbattles",[1]pl!$H:$H,pos!H77),)</f>
        <v>0</v>
      </c>
      <c r="I77" s="6">
        <f>IFERROR(HLOOKUP("tbattles",[1]pl!$H:$H,pos!I77),)</f>
        <v>0</v>
      </c>
      <c r="J77" s="6">
        <f>IFERROR(HLOOKUP("tbattles",[1]pl!$H:$H,pos!J77),)</f>
        <v>0</v>
      </c>
      <c r="K77" s="6">
        <f>IFERROR(HLOOKUP("tbattles",[1]pl!$H:$H,pos!K77),)</f>
        <v>0</v>
      </c>
      <c r="L77" s="6">
        <f>IFERROR(HLOOKUP("tbattles",[1]pl!$H:$H,pos!L77),)</f>
        <v>0</v>
      </c>
      <c r="M77" s="6">
        <f>IFERROR(HLOOKUP("tbattles",[1]pl!$H:$H,pos!M77),)</f>
        <v>0</v>
      </c>
      <c r="N77" s="6">
        <f>IFERROR(HLOOKUP("tbattles",[1]pl!$H:$H,pos!N77),)</f>
        <v>0</v>
      </c>
      <c r="O77" s="6">
        <f>IFERROR(HLOOKUP("tbattles",[1]pl!$H:$H,pos!O77),)</f>
        <v>0</v>
      </c>
      <c r="P77" s="6"/>
      <c r="Q77" s="6">
        <f>IFERROR(HLOOKUP("tbattles",[1]pl!$H:$H,pos!Q77),)</f>
        <v>0</v>
      </c>
      <c r="R77" s="6">
        <f>IFERROR(HLOOKUP("tbattles",[1]pl!$H:$H,pos!R77),)</f>
        <v>0</v>
      </c>
      <c r="S77" s="6">
        <f>IFERROR(HLOOKUP("tbattles",[1]pl!$H:$H,pos!S77),)</f>
        <v>0</v>
      </c>
      <c r="T77" s="6">
        <f>IFERROR(HLOOKUP("tbattles",[1]pl!$H:$H,pos!T77),)</f>
        <v>0</v>
      </c>
      <c r="U77" s="6">
        <f>IFERROR(HLOOKUP("tbattles",[1]pl!$H:$H,pos!U77),)</f>
        <v>0</v>
      </c>
      <c r="V77" s="6">
        <f>IFERROR(HLOOKUP("tbattles",[1]pl!$H:$H,pos!V77),)</f>
        <v>0</v>
      </c>
      <c r="W77" s="6">
        <f>IFERROR(HLOOKUP("tbattles",[1]pl!$H:$H,pos!W77),)</f>
        <v>0</v>
      </c>
      <c r="X77" s="6">
        <f>IFERROR(HLOOKUP("tbattles",[1]pl!$H:$H,pos!X77),)</f>
        <v>0</v>
      </c>
      <c r="Y77" s="6">
        <f>IFERROR(HLOOKUP("tbattles",[1]pl!$H:$H,pos!Y77),)</f>
        <v>0</v>
      </c>
      <c r="Z77" s="6">
        <f>IFERROR(HLOOKUP("tbattles",[1]pl!$H:$H,pos!Z77),)</f>
        <v>0</v>
      </c>
      <c r="AA77" s="6">
        <f>IFERROR(HLOOKUP("tbattles",[1]pl!$H:$H,pos!AA77),)</f>
        <v>0</v>
      </c>
      <c r="AB77" s="6">
        <f>IFERROR(HLOOKUP("tbattles",[1]pl!$H:$H,pos!AB77),)</f>
        <v>0</v>
      </c>
      <c r="AC77" s="6">
        <f>IFERROR(HLOOKUP("tbattles",[1]pl!$H:$H,pos!AC77),)</f>
        <v>0</v>
      </c>
      <c r="AD77" s="6">
        <f>IFERROR(HLOOKUP("tbattles",[1]pl!$H:$H,pos!AD77),)</f>
        <v>0</v>
      </c>
      <c r="AE77" s="6">
        <f>IFERROR(HLOOKUP("tbattles",[1]pl!$H:$H,pos!AE77),)</f>
        <v>0</v>
      </c>
    </row>
    <row r="78" spans="1:31" x14ac:dyDescent="0.25">
      <c r="A78" s="6">
        <f>IFERROR(HLOOKUP("tbattles",[1]pl!$H:$H,pos!A78),)</f>
        <v>0</v>
      </c>
      <c r="B78" s="6">
        <f>IFERROR(HLOOKUP("tbattles",[1]pl!$H:$H,pos!B78),)</f>
        <v>0</v>
      </c>
      <c r="C78" s="6">
        <f>IFERROR(HLOOKUP("tbattles",[1]pl!$H:$H,pos!C78),)</f>
        <v>0</v>
      </c>
      <c r="D78" s="6">
        <f>IFERROR(HLOOKUP("tbattles",[1]pl!$H:$H,pos!D78),)</f>
        <v>0</v>
      </c>
      <c r="E78" s="6">
        <f>IFERROR(HLOOKUP("tbattles",[1]pl!$H:$H,pos!E78),)</f>
        <v>0</v>
      </c>
      <c r="F78" s="6">
        <f>IFERROR(HLOOKUP("tbattles",[1]pl!$H:$H,pos!F78),)</f>
        <v>0</v>
      </c>
      <c r="G78" s="6">
        <f>IFERROR(HLOOKUP("tbattles",[1]pl!$H:$H,pos!G78),)</f>
        <v>0</v>
      </c>
      <c r="H78" s="6">
        <f>IFERROR(HLOOKUP("tbattles",[1]pl!$H:$H,pos!H78),)</f>
        <v>0</v>
      </c>
      <c r="I78" s="6">
        <f>IFERROR(HLOOKUP("tbattles",[1]pl!$H:$H,pos!I78),)</f>
        <v>0</v>
      </c>
      <c r="J78" s="6">
        <f>IFERROR(HLOOKUP("tbattles",[1]pl!$H:$H,pos!J78),)</f>
        <v>0</v>
      </c>
      <c r="K78" s="6">
        <f>IFERROR(HLOOKUP("tbattles",[1]pl!$H:$H,pos!K78),)</f>
        <v>0</v>
      </c>
      <c r="L78" s="6">
        <f>IFERROR(HLOOKUP("tbattles",[1]pl!$H:$H,pos!L78),)</f>
        <v>0</v>
      </c>
      <c r="M78" s="6">
        <f>IFERROR(HLOOKUP("tbattles",[1]pl!$H:$H,pos!M78),)</f>
        <v>0</v>
      </c>
      <c r="N78" s="6">
        <f>IFERROR(HLOOKUP("tbattles",[1]pl!$H:$H,pos!N78),)</f>
        <v>0</v>
      </c>
      <c r="O78" s="6">
        <f>IFERROR(HLOOKUP("tbattles",[1]pl!$H:$H,pos!O78),)</f>
        <v>0</v>
      </c>
      <c r="P78" s="6"/>
      <c r="Q78" s="6">
        <f>IFERROR(HLOOKUP("tbattles",[1]pl!$H:$H,pos!Q78),)</f>
        <v>0</v>
      </c>
      <c r="R78" s="6">
        <f>IFERROR(HLOOKUP("tbattles",[1]pl!$H:$H,pos!R78),)</f>
        <v>0</v>
      </c>
      <c r="S78" s="6">
        <f>IFERROR(HLOOKUP("tbattles",[1]pl!$H:$H,pos!S78),)</f>
        <v>0</v>
      </c>
      <c r="T78" s="6">
        <f>IFERROR(HLOOKUP("tbattles",[1]pl!$H:$H,pos!T78),)</f>
        <v>0</v>
      </c>
      <c r="U78" s="6">
        <f>IFERROR(HLOOKUP("tbattles",[1]pl!$H:$H,pos!U78),)</f>
        <v>0</v>
      </c>
      <c r="V78" s="6">
        <f>IFERROR(HLOOKUP("tbattles",[1]pl!$H:$H,pos!V78),)</f>
        <v>0</v>
      </c>
      <c r="W78" s="6">
        <f>IFERROR(HLOOKUP("tbattles",[1]pl!$H:$H,pos!W78),)</f>
        <v>0</v>
      </c>
      <c r="X78" s="6">
        <f>IFERROR(HLOOKUP("tbattles",[1]pl!$H:$H,pos!X78),)</f>
        <v>0</v>
      </c>
      <c r="Y78" s="6">
        <f>IFERROR(HLOOKUP("tbattles",[1]pl!$H:$H,pos!Y78),)</f>
        <v>0</v>
      </c>
      <c r="Z78" s="6">
        <f>IFERROR(HLOOKUP("tbattles",[1]pl!$H:$H,pos!Z78),)</f>
        <v>0</v>
      </c>
      <c r="AA78" s="6">
        <f>IFERROR(HLOOKUP("tbattles",[1]pl!$H:$H,pos!AA78),)</f>
        <v>0</v>
      </c>
      <c r="AB78" s="6">
        <f>IFERROR(HLOOKUP("tbattles",[1]pl!$H:$H,pos!AB78),)</f>
        <v>0</v>
      </c>
      <c r="AC78" s="6">
        <f>IFERROR(HLOOKUP("tbattles",[1]pl!$H:$H,pos!AC78),)</f>
        <v>0</v>
      </c>
      <c r="AD78" s="6">
        <f>IFERROR(HLOOKUP("tbattles",[1]pl!$H:$H,pos!AD78),)</f>
        <v>0</v>
      </c>
      <c r="AE78" s="6">
        <f>IFERROR(HLOOKUP("tbattles",[1]pl!$H:$H,pos!AE78),)</f>
        <v>0</v>
      </c>
    </row>
    <row r="79" spans="1:31" x14ac:dyDescent="0.25">
      <c r="A79" s="6">
        <f>IFERROR(HLOOKUP("tbattles",[1]pl!$H:$H,pos!A79),)</f>
        <v>0</v>
      </c>
      <c r="B79" s="6">
        <f>IFERROR(HLOOKUP("tbattles",[1]pl!$H:$H,pos!B79),)</f>
        <v>0</v>
      </c>
      <c r="C79" s="6">
        <f>IFERROR(HLOOKUP("tbattles",[1]pl!$H:$H,pos!C79),)</f>
        <v>0</v>
      </c>
      <c r="D79" s="6">
        <f>IFERROR(HLOOKUP("tbattles",[1]pl!$H:$H,pos!D79),)</f>
        <v>0</v>
      </c>
      <c r="E79" s="6">
        <f>IFERROR(HLOOKUP("tbattles",[1]pl!$H:$H,pos!E79),)</f>
        <v>0</v>
      </c>
      <c r="F79" s="6">
        <f>IFERROR(HLOOKUP("tbattles",[1]pl!$H:$H,pos!F79),)</f>
        <v>0</v>
      </c>
      <c r="G79" s="6">
        <f>IFERROR(HLOOKUP("tbattles",[1]pl!$H:$H,pos!G79),)</f>
        <v>0</v>
      </c>
      <c r="H79" s="6">
        <f>IFERROR(HLOOKUP("tbattles",[1]pl!$H:$H,pos!H79),)</f>
        <v>0</v>
      </c>
      <c r="I79" s="6">
        <f>IFERROR(HLOOKUP("tbattles",[1]pl!$H:$H,pos!I79),)</f>
        <v>0</v>
      </c>
      <c r="J79" s="6">
        <f>IFERROR(HLOOKUP("tbattles",[1]pl!$H:$H,pos!J79),)</f>
        <v>0</v>
      </c>
      <c r="K79" s="6">
        <f>IFERROR(HLOOKUP("tbattles",[1]pl!$H:$H,pos!K79),)</f>
        <v>0</v>
      </c>
      <c r="L79" s="6">
        <f>IFERROR(HLOOKUP("tbattles",[1]pl!$H:$H,pos!L79),)</f>
        <v>0</v>
      </c>
      <c r="M79" s="6">
        <f>IFERROR(HLOOKUP("tbattles",[1]pl!$H:$H,pos!M79),)</f>
        <v>0</v>
      </c>
      <c r="N79" s="6">
        <f>IFERROR(HLOOKUP("tbattles",[1]pl!$H:$H,pos!N79),)</f>
        <v>0</v>
      </c>
      <c r="O79" s="6">
        <f>IFERROR(HLOOKUP("tbattles",[1]pl!$H:$H,pos!O79),)</f>
        <v>0</v>
      </c>
      <c r="P79" s="6"/>
      <c r="Q79" s="6">
        <f>IFERROR(HLOOKUP("tbattles",[1]pl!$H:$H,pos!Q79),)</f>
        <v>0</v>
      </c>
      <c r="R79" s="6">
        <f>IFERROR(HLOOKUP("tbattles",[1]pl!$H:$H,pos!R79),)</f>
        <v>0</v>
      </c>
      <c r="S79" s="6">
        <f>IFERROR(HLOOKUP("tbattles",[1]pl!$H:$H,pos!S79),)</f>
        <v>0</v>
      </c>
      <c r="T79" s="6">
        <f>IFERROR(HLOOKUP("tbattles",[1]pl!$H:$H,pos!T79),)</f>
        <v>0</v>
      </c>
      <c r="U79" s="6">
        <f>IFERROR(HLOOKUP("tbattles",[1]pl!$H:$H,pos!U79),)</f>
        <v>0</v>
      </c>
      <c r="V79" s="6">
        <f>IFERROR(HLOOKUP("tbattles",[1]pl!$H:$H,pos!V79),)</f>
        <v>0</v>
      </c>
      <c r="W79" s="6">
        <f>IFERROR(HLOOKUP("tbattles",[1]pl!$H:$H,pos!W79),)</f>
        <v>0</v>
      </c>
      <c r="X79" s="6">
        <f>IFERROR(HLOOKUP("tbattles",[1]pl!$H:$H,pos!X79),)</f>
        <v>0</v>
      </c>
      <c r="Y79" s="6">
        <f>IFERROR(HLOOKUP("tbattles",[1]pl!$H:$H,pos!Y79),)</f>
        <v>0</v>
      </c>
      <c r="Z79" s="6">
        <f>IFERROR(HLOOKUP("tbattles",[1]pl!$H:$H,pos!Z79),)</f>
        <v>0</v>
      </c>
      <c r="AA79" s="6">
        <f>IFERROR(HLOOKUP("tbattles",[1]pl!$H:$H,pos!AA79),)</f>
        <v>0</v>
      </c>
      <c r="AB79" s="6">
        <f>IFERROR(HLOOKUP("tbattles",[1]pl!$H:$H,pos!AB79),)</f>
        <v>0</v>
      </c>
      <c r="AC79" s="6">
        <f>IFERROR(HLOOKUP("tbattles",[1]pl!$H:$H,pos!AC79),)</f>
        <v>0</v>
      </c>
      <c r="AD79" s="6">
        <f>IFERROR(HLOOKUP("tbattles",[1]pl!$H:$H,pos!AD79),)</f>
        <v>0</v>
      </c>
      <c r="AE79" s="6">
        <f>IFERROR(HLOOKUP("tbattles",[1]pl!$H:$H,pos!AE79),)</f>
        <v>0</v>
      </c>
    </row>
    <row r="80" spans="1:31" x14ac:dyDescent="0.25">
      <c r="A80" s="6">
        <f>IFERROR(HLOOKUP("tbattles",[1]pl!$H:$H,pos!A80),)</f>
        <v>0</v>
      </c>
      <c r="B80" s="6">
        <f>IFERROR(HLOOKUP("tbattles",[1]pl!$H:$H,pos!B80),)</f>
        <v>0</v>
      </c>
      <c r="C80" s="6">
        <f>IFERROR(HLOOKUP("tbattles",[1]pl!$H:$H,pos!C80),)</f>
        <v>0</v>
      </c>
      <c r="D80" s="6">
        <f>IFERROR(HLOOKUP("tbattles",[1]pl!$H:$H,pos!D80),)</f>
        <v>0</v>
      </c>
      <c r="E80" s="6">
        <f>IFERROR(HLOOKUP("tbattles",[1]pl!$H:$H,pos!E80),)</f>
        <v>0</v>
      </c>
      <c r="F80" s="6">
        <f>IFERROR(HLOOKUP("tbattles",[1]pl!$H:$H,pos!F80),)</f>
        <v>0</v>
      </c>
      <c r="G80" s="6">
        <f>IFERROR(HLOOKUP("tbattles",[1]pl!$H:$H,pos!G80),)</f>
        <v>0</v>
      </c>
      <c r="H80" s="6">
        <f>IFERROR(HLOOKUP("tbattles",[1]pl!$H:$H,pos!H80),)</f>
        <v>0</v>
      </c>
      <c r="I80" s="6">
        <f>IFERROR(HLOOKUP("tbattles",[1]pl!$H:$H,pos!I80),)</f>
        <v>0</v>
      </c>
      <c r="J80" s="6">
        <f>IFERROR(HLOOKUP("tbattles",[1]pl!$H:$H,pos!J80),)</f>
        <v>0</v>
      </c>
      <c r="K80" s="6">
        <f>IFERROR(HLOOKUP("tbattles",[1]pl!$H:$H,pos!K80),)</f>
        <v>0</v>
      </c>
      <c r="L80" s="6">
        <f>IFERROR(HLOOKUP("tbattles",[1]pl!$H:$H,pos!L80),)</f>
        <v>0</v>
      </c>
      <c r="M80" s="6">
        <f>IFERROR(HLOOKUP("tbattles",[1]pl!$H:$H,pos!M80),)</f>
        <v>0</v>
      </c>
      <c r="N80" s="6">
        <f>IFERROR(HLOOKUP("tbattles",[1]pl!$H:$H,pos!N80),)</f>
        <v>0</v>
      </c>
      <c r="O80" s="6">
        <f>IFERROR(HLOOKUP("tbattles",[1]pl!$H:$H,pos!O80),)</f>
        <v>0</v>
      </c>
      <c r="P80" s="6"/>
      <c r="Q80" s="6">
        <f>IFERROR(HLOOKUP("tbattles",[1]pl!$H:$H,pos!Q80),)</f>
        <v>0</v>
      </c>
      <c r="R80" s="6">
        <f>IFERROR(HLOOKUP("tbattles",[1]pl!$H:$H,pos!R80),)</f>
        <v>0</v>
      </c>
      <c r="S80" s="6">
        <f>IFERROR(HLOOKUP("tbattles",[1]pl!$H:$H,pos!S80),)</f>
        <v>0</v>
      </c>
      <c r="T80" s="6">
        <f>IFERROR(HLOOKUP("tbattles",[1]pl!$H:$H,pos!T80),)</f>
        <v>0</v>
      </c>
      <c r="U80" s="6">
        <f>IFERROR(HLOOKUP("tbattles",[1]pl!$H:$H,pos!U80),)</f>
        <v>0</v>
      </c>
      <c r="V80" s="6">
        <f>IFERROR(HLOOKUP("tbattles",[1]pl!$H:$H,pos!V80),)</f>
        <v>0</v>
      </c>
      <c r="W80" s="6">
        <f>IFERROR(HLOOKUP("tbattles",[1]pl!$H:$H,pos!W80),)</f>
        <v>0</v>
      </c>
      <c r="X80" s="6">
        <f>IFERROR(HLOOKUP("tbattles",[1]pl!$H:$H,pos!X80),)</f>
        <v>0</v>
      </c>
      <c r="Y80" s="6">
        <f>IFERROR(HLOOKUP("tbattles",[1]pl!$H:$H,pos!Y80),)</f>
        <v>0</v>
      </c>
      <c r="Z80" s="6">
        <f>IFERROR(HLOOKUP("tbattles",[1]pl!$H:$H,pos!Z80),)</f>
        <v>0</v>
      </c>
      <c r="AA80" s="6">
        <f>IFERROR(HLOOKUP("tbattles",[1]pl!$H:$H,pos!AA80),)</f>
        <v>0</v>
      </c>
      <c r="AB80" s="6">
        <f>IFERROR(HLOOKUP("tbattles",[1]pl!$H:$H,pos!AB80),)</f>
        <v>0</v>
      </c>
      <c r="AC80" s="6">
        <f>IFERROR(HLOOKUP("tbattles",[1]pl!$H:$H,pos!AC80),)</f>
        <v>0</v>
      </c>
      <c r="AD80" s="6">
        <f>IFERROR(HLOOKUP("tbattles",[1]pl!$H:$H,pos!AD80),)</f>
        <v>0</v>
      </c>
      <c r="AE80" s="6">
        <f>IFERROR(HLOOKUP("tbattles",[1]pl!$H:$H,pos!AE80),)</f>
        <v>0</v>
      </c>
    </row>
    <row r="81" spans="1:31" x14ac:dyDescent="0.25">
      <c r="A81" s="6">
        <f>IFERROR(HLOOKUP("tbattles",[1]pl!$H:$H,pos!A81),)</f>
        <v>0</v>
      </c>
      <c r="B81" s="6">
        <f>IFERROR(HLOOKUP("tbattles",[1]pl!$H:$H,pos!B81),)</f>
        <v>0</v>
      </c>
      <c r="C81" s="6">
        <f>IFERROR(HLOOKUP("tbattles",[1]pl!$H:$H,pos!C81),)</f>
        <v>0</v>
      </c>
      <c r="D81" s="6">
        <f>IFERROR(HLOOKUP("tbattles",[1]pl!$H:$H,pos!D81),)</f>
        <v>0</v>
      </c>
      <c r="E81" s="6">
        <f>IFERROR(HLOOKUP("tbattles",[1]pl!$H:$H,pos!E81),)</f>
        <v>0</v>
      </c>
      <c r="F81" s="6">
        <f>IFERROR(HLOOKUP("tbattles",[1]pl!$H:$H,pos!F81),)</f>
        <v>0</v>
      </c>
      <c r="G81" s="6">
        <f>IFERROR(HLOOKUP("tbattles",[1]pl!$H:$H,pos!G81),)</f>
        <v>0</v>
      </c>
      <c r="H81" s="6">
        <f>IFERROR(HLOOKUP("tbattles",[1]pl!$H:$H,pos!H81),)</f>
        <v>0</v>
      </c>
      <c r="I81" s="6">
        <f>IFERROR(HLOOKUP("tbattles",[1]pl!$H:$H,pos!I81),)</f>
        <v>0</v>
      </c>
      <c r="J81" s="6">
        <f>IFERROR(HLOOKUP("tbattles",[1]pl!$H:$H,pos!J81),)</f>
        <v>0</v>
      </c>
      <c r="K81" s="6">
        <f>IFERROR(HLOOKUP("tbattles",[1]pl!$H:$H,pos!K81),)</f>
        <v>0</v>
      </c>
      <c r="L81" s="6">
        <f>IFERROR(HLOOKUP("tbattles",[1]pl!$H:$H,pos!L81),)</f>
        <v>0</v>
      </c>
      <c r="M81" s="6">
        <f>IFERROR(HLOOKUP("tbattles",[1]pl!$H:$H,pos!M81),)</f>
        <v>0</v>
      </c>
      <c r="N81" s="6">
        <f>IFERROR(HLOOKUP("tbattles",[1]pl!$H:$H,pos!N81),)</f>
        <v>0</v>
      </c>
      <c r="O81" s="6">
        <f>IFERROR(HLOOKUP("tbattles",[1]pl!$H:$H,pos!O81),)</f>
        <v>0</v>
      </c>
      <c r="P81" s="6"/>
      <c r="Q81" s="6">
        <f>IFERROR(HLOOKUP("tbattles",[1]pl!$H:$H,pos!Q81),)</f>
        <v>0</v>
      </c>
      <c r="R81" s="6">
        <f>IFERROR(HLOOKUP("tbattles",[1]pl!$H:$H,pos!R81),)</f>
        <v>0</v>
      </c>
      <c r="S81" s="6">
        <f>IFERROR(HLOOKUP("tbattles",[1]pl!$H:$H,pos!S81),)</f>
        <v>0</v>
      </c>
      <c r="T81" s="6">
        <f>IFERROR(HLOOKUP("tbattles",[1]pl!$H:$H,pos!T81),)</f>
        <v>0</v>
      </c>
      <c r="U81" s="6">
        <f>IFERROR(HLOOKUP("tbattles",[1]pl!$H:$H,pos!U81),)</f>
        <v>0</v>
      </c>
      <c r="V81" s="6">
        <f>IFERROR(HLOOKUP("tbattles",[1]pl!$H:$H,pos!V81),)</f>
        <v>0</v>
      </c>
      <c r="W81" s="6">
        <f>IFERROR(HLOOKUP("tbattles",[1]pl!$H:$H,pos!W81),)</f>
        <v>0</v>
      </c>
      <c r="X81" s="6">
        <f>IFERROR(HLOOKUP("tbattles",[1]pl!$H:$H,pos!X81),)</f>
        <v>0</v>
      </c>
      <c r="Y81" s="6">
        <f>IFERROR(HLOOKUP("tbattles",[1]pl!$H:$H,pos!Y81),)</f>
        <v>0</v>
      </c>
      <c r="Z81" s="6">
        <f>IFERROR(HLOOKUP("tbattles",[1]pl!$H:$H,pos!Z81),)</f>
        <v>0</v>
      </c>
      <c r="AA81" s="6">
        <f>IFERROR(HLOOKUP("tbattles",[1]pl!$H:$H,pos!AA81),)</f>
        <v>0</v>
      </c>
      <c r="AB81" s="6">
        <f>IFERROR(HLOOKUP("tbattles",[1]pl!$H:$H,pos!AB81),)</f>
        <v>0</v>
      </c>
      <c r="AC81" s="6">
        <f>IFERROR(HLOOKUP("tbattles",[1]pl!$H:$H,pos!AC81),)</f>
        <v>0</v>
      </c>
      <c r="AD81" s="6">
        <f>IFERROR(HLOOKUP("tbattles",[1]pl!$H:$H,pos!AD81),)</f>
        <v>0</v>
      </c>
      <c r="AE81" s="6">
        <f>IFERROR(HLOOKUP("tbattles",[1]pl!$H:$H,pos!AE81),)</f>
        <v>0</v>
      </c>
    </row>
    <row r="82" spans="1:31" x14ac:dyDescent="0.25">
      <c r="A82" s="6">
        <f>IFERROR(HLOOKUP("tbattles",[1]pl!$H:$H,pos!A82),)</f>
        <v>0</v>
      </c>
      <c r="B82" s="6">
        <f>IFERROR(HLOOKUP("tbattles",[1]pl!$H:$H,pos!B82),)</f>
        <v>0</v>
      </c>
      <c r="C82" s="6">
        <f>IFERROR(HLOOKUP("tbattles",[1]pl!$H:$H,pos!C82),)</f>
        <v>0</v>
      </c>
      <c r="D82" s="6">
        <f>IFERROR(HLOOKUP("tbattles",[1]pl!$H:$H,pos!D82),)</f>
        <v>0</v>
      </c>
      <c r="E82" s="6">
        <f>IFERROR(HLOOKUP("tbattles",[1]pl!$H:$H,pos!E82),)</f>
        <v>0</v>
      </c>
      <c r="F82" s="6">
        <f>IFERROR(HLOOKUP("tbattles",[1]pl!$H:$H,pos!F82),)</f>
        <v>0</v>
      </c>
      <c r="G82" s="6">
        <f>IFERROR(HLOOKUP("tbattles",[1]pl!$H:$H,pos!G82),)</f>
        <v>0</v>
      </c>
      <c r="H82" s="6">
        <f>IFERROR(HLOOKUP("tbattles",[1]pl!$H:$H,pos!H82),)</f>
        <v>0</v>
      </c>
      <c r="I82" s="6">
        <f>IFERROR(HLOOKUP("tbattles",[1]pl!$H:$H,pos!I82),)</f>
        <v>0</v>
      </c>
      <c r="J82" s="6">
        <f>IFERROR(HLOOKUP("tbattles",[1]pl!$H:$H,pos!J82),)</f>
        <v>0</v>
      </c>
      <c r="K82" s="6">
        <f>IFERROR(HLOOKUP("tbattles",[1]pl!$H:$H,pos!K82),)</f>
        <v>0</v>
      </c>
      <c r="L82" s="6">
        <f>IFERROR(HLOOKUP("tbattles",[1]pl!$H:$H,pos!L82),)</f>
        <v>0</v>
      </c>
      <c r="M82" s="6">
        <f>IFERROR(HLOOKUP("tbattles",[1]pl!$H:$H,pos!M82),)</f>
        <v>0</v>
      </c>
      <c r="N82" s="6">
        <f>IFERROR(HLOOKUP("tbattles",[1]pl!$H:$H,pos!N82),)</f>
        <v>0</v>
      </c>
      <c r="O82" s="6">
        <f>IFERROR(HLOOKUP("tbattles",[1]pl!$H:$H,pos!O82),)</f>
        <v>0</v>
      </c>
      <c r="P82" s="6"/>
      <c r="Q82" s="6">
        <f>IFERROR(HLOOKUP("tbattles",[1]pl!$H:$H,pos!Q82),)</f>
        <v>0</v>
      </c>
      <c r="R82" s="6">
        <f>IFERROR(HLOOKUP("tbattles",[1]pl!$H:$H,pos!R82),)</f>
        <v>0</v>
      </c>
      <c r="S82" s="6">
        <f>IFERROR(HLOOKUP("tbattles",[1]pl!$H:$H,pos!S82),)</f>
        <v>0</v>
      </c>
      <c r="T82" s="6">
        <f>IFERROR(HLOOKUP("tbattles",[1]pl!$H:$H,pos!T82),)</f>
        <v>0</v>
      </c>
      <c r="U82" s="6">
        <f>IFERROR(HLOOKUP("tbattles",[1]pl!$H:$H,pos!U82),)</f>
        <v>0</v>
      </c>
      <c r="V82" s="6">
        <f>IFERROR(HLOOKUP("tbattles",[1]pl!$H:$H,pos!V82),)</f>
        <v>0</v>
      </c>
      <c r="W82" s="6">
        <f>IFERROR(HLOOKUP("tbattles",[1]pl!$H:$H,pos!W82),)</f>
        <v>0</v>
      </c>
      <c r="X82" s="6">
        <f>IFERROR(HLOOKUP("tbattles",[1]pl!$H:$H,pos!X82),)</f>
        <v>0</v>
      </c>
      <c r="Y82" s="6">
        <f>IFERROR(HLOOKUP("tbattles",[1]pl!$H:$H,pos!Y82),)</f>
        <v>0</v>
      </c>
      <c r="Z82" s="6">
        <f>IFERROR(HLOOKUP("tbattles",[1]pl!$H:$H,pos!Z82),)</f>
        <v>0</v>
      </c>
      <c r="AA82" s="6">
        <f>IFERROR(HLOOKUP("tbattles",[1]pl!$H:$H,pos!AA82),)</f>
        <v>0</v>
      </c>
      <c r="AB82" s="6">
        <f>IFERROR(HLOOKUP("tbattles",[1]pl!$H:$H,pos!AB82),)</f>
        <v>0</v>
      </c>
      <c r="AC82" s="6">
        <f>IFERROR(HLOOKUP("tbattles",[1]pl!$H:$H,pos!AC82),)</f>
        <v>0</v>
      </c>
      <c r="AD82" s="6">
        <f>IFERROR(HLOOKUP("tbattles",[1]pl!$H:$H,pos!AD82),)</f>
        <v>0</v>
      </c>
      <c r="AE82" s="6">
        <f>IFERROR(HLOOKUP("tbattles",[1]pl!$H:$H,pos!AE82),)</f>
        <v>0</v>
      </c>
    </row>
    <row r="83" spans="1:31" x14ac:dyDescent="0.25">
      <c r="A83" s="6">
        <f>IFERROR(HLOOKUP("tbattles",[1]pl!$H:$H,pos!A83),)</f>
        <v>0</v>
      </c>
      <c r="B83" s="6">
        <f>IFERROR(HLOOKUP("tbattles",[1]pl!$H:$H,pos!B83),)</f>
        <v>0</v>
      </c>
      <c r="C83" s="6">
        <f>IFERROR(HLOOKUP("tbattles",[1]pl!$H:$H,pos!C83),)</f>
        <v>0</v>
      </c>
      <c r="D83" s="6">
        <f>IFERROR(HLOOKUP("tbattles",[1]pl!$H:$H,pos!D83),)</f>
        <v>0</v>
      </c>
      <c r="E83" s="6">
        <f>IFERROR(HLOOKUP("tbattles",[1]pl!$H:$H,pos!E83),)</f>
        <v>0</v>
      </c>
      <c r="F83" s="6">
        <f>IFERROR(HLOOKUP("tbattles",[1]pl!$H:$H,pos!F83),)</f>
        <v>0</v>
      </c>
      <c r="G83" s="6">
        <f>IFERROR(HLOOKUP("tbattles",[1]pl!$H:$H,pos!G83),)</f>
        <v>0</v>
      </c>
      <c r="H83" s="6">
        <f>IFERROR(HLOOKUP("tbattles",[1]pl!$H:$H,pos!H83),)</f>
        <v>0</v>
      </c>
      <c r="I83" s="6">
        <f>IFERROR(HLOOKUP("tbattles",[1]pl!$H:$H,pos!I83),)</f>
        <v>0</v>
      </c>
      <c r="J83" s="6">
        <f>IFERROR(HLOOKUP("tbattles",[1]pl!$H:$H,pos!J83),)</f>
        <v>0</v>
      </c>
      <c r="K83" s="6">
        <f>IFERROR(HLOOKUP("tbattles",[1]pl!$H:$H,pos!K83),)</f>
        <v>0</v>
      </c>
      <c r="L83" s="6">
        <f>IFERROR(HLOOKUP("tbattles",[1]pl!$H:$H,pos!L83),)</f>
        <v>0</v>
      </c>
      <c r="M83" s="6">
        <f>IFERROR(HLOOKUP("tbattles",[1]pl!$H:$H,pos!M83),)</f>
        <v>0</v>
      </c>
      <c r="N83" s="6">
        <f>IFERROR(HLOOKUP("tbattles",[1]pl!$H:$H,pos!N83),)</f>
        <v>0</v>
      </c>
      <c r="O83" s="6">
        <f>IFERROR(HLOOKUP("tbattles",[1]pl!$H:$H,pos!O83),)</f>
        <v>0</v>
      </c>
      <c r="P83" s="6"/>
      <c r="Q83" s="6">
        <f>IFERROR(HLOOKUP("tbattles",[1]pl!$H:$H,pos!Q83),)</f>
        <v>0</v>
      </c>
      <c r="R83" s="6">
        <f>IFERROR(HLOOKUP("tbattles",[1]pl!$H:$H,pos!R83),)</f>
        <v>0</v>
      </c>
      <c r="S83" s="6">
        <f>IFERROR(HLOOKUP("tbattles",[1]pl!$H:$H,pos!S83),)</f>
        <v>0</v>
      </c>
      <c r="T83" s="6">
        <f>IFERROR(HLOOKUP("tbattles",[1]pl!$H:$H,pos!T83),)</f>
        <v>0</v>
      </c>
      <c r="U83" s="6">
        <f>IFERROR(HLOOKUP("tbattles",[1]pl!$H:$H,pos!U83),)</f>
        <v>0</v>
      </c>
      <c r="V83" s="6">
        <f>IFERROR(HLOOKUP("tbattles",[1]pl!$H:$H,pos!V83),)</f>
        <v>0</v>
      </c>
      <c r="W83" s="6">
        <f>IFERROR(HLOOKUP("tbattles",[1]pl!$H:$H,pos!W83),)</f>
        <v>0</v>
      </c>
      <c r="X83" s="6">
        <f>IFERROR(HLOOKUP("tbattles",[1]pl!$H:$H,pos!X83),)</f>
        <v>0</v>
      </c>
      <c r="Y83" s="6">
        <f>IFERROR(HLOOKUP("tbattles",[1]pl!$H:$H,pos!Y83),)</f>
        <v>0</v>
      </c>
      <c r="Z83" s="6">
        <f>IFERROR(HLOOKUP("tbattles",[1]pl!$H:$H,pos!Z83),)</f>
        <v>0</v>
      </c>
      <c r="AA83" s="6">
        <f>IFERROR(HLOOKUP("tbattles",[1]pl!$H:$H,pos!AA83),)</f>
        <v>0</v>
      </c>
      <c r="AB83" s="6">
        <f>IFERROR(HLOOKUP("tbattles",[1]pl!$H:$H,pos!AB83),)</f>
        <v>0</v>
      </c>
      <c r="AC83" s="6">
        <f>IFERROR(HLOOKUP("tbattles",[1]pl!$H:$H,pos!AC83),)</f>
        <v>0</v>
      </c>
      <c r="AD83" s="6">
        <f>IFERROR(HLOOKUP("tbattles",[1]pl!$H:$H,pos!AD83),)</f>
        <v>0</v>
      </c>
      <c r="AE83" s="6">
        <f>IFERROR(HLOOKUP("tbattles",[1]pl!$H:$H,pos!AE83),)</f>
        <v>0</v>
      </c>
    </row>
    <row r="84" spans="1:31" x14ac:dyDescent="0.25">
      <c r="A84" s="6">
        <f>IFERROR(HLOOKUP("tbattles",[1]pl!$H:$H,pos!A84),)</f>
        <v>0</v>
      </c>
      <c r="B84" s="6">
        <f>IFERROR(HLOOKUP("tbattles",[1]pl!$H:$H,pos!B84),)</f>
        <v>0</v>
      </c>
      <c r="C84" s="6">
        <f>IFERROR(HLOOKUP("tbattles",[1]pl!$H:$H,pos!C84),)</f>
        <v>0</v>
      </c>
      <c r="D84" s="6">
        <f>IFERROR(HLOOKUP("tbattles",[1]pl!$H:$H,pos!D84),)</f>
        <v>0</v>
      </c>
      <c r="E84" s="6">
        <f>IFERROR(HLOOKUP("tbattles",[1]pl!$H:$H,pos!E84),)</f>
        <v>0</v>
      </c>
      <c r="F84" s="6">
        <f>IFERROR(HLOOKUP("tbattles",[1]pl!$H:$H,pos!F84),)</f>
        <v>0</v>
      </c>
      <c r="G84" s="6">
        <f>IFERROR(HLOOKUP("tbattles",[1]pl!$H:$H,pos!G84),)</f>
        <v>0</v>
      </c>
      <c r="H84" s="6">
        <f>IFERROR(HLOOKUP("tbattles",[1]pl!$H:$H,pos!H84),)</f>
        <v>0</v>
      </c>
      <c r="I84" s="6">
        <f>IFERROR(HLOOKUP("tbattles",[1]pl!$H:$H,pos!I84),)</f>
        <v>0</v>
      </c>
      <c r="J84" s="6">
        <f>IFERROR(HLOOKUP("tbattles",[1]pl!$H:$H,pos!J84),)</f>
        <v>0</v>
      </c>
      <c r="K84" s="6">
        <f>IFERROR(HLOOKUP("tbattles",[1]pl!$H:$H,pos!K84),)</f>
        <v>0</v>
      </c>
      <c r="L84" s="6">
        <f>IFERROR(HLOOKUP("tbattles",[1]pl!$H:$H,pos!L84),)</f>
        <v>0</v>
      </c>
      <c r="M84" s="6">
        <f>IFERROR(HLOOKUP("tbattles",[1]pl!$H:$H,pos!M84),)</f>
        <v>0</v>
      </c>
      <c r="N84" s="6">
        <f>IFERROR(HLOOKUP("tbattles",[1]pl!$H:$H,pos!N84),)</f>
        <v>0</v>
      </c>
      <c r="O84" s="6">
        <f>IFERROR(HLOOKUP("tbattles",[1]pl!$H:$H,pos!O84),)</f>
        <v>0</v>
      </c>
      <c r="P84" s="6"/>
      <c r="Q84" s="6">
        <f>IFERROR(HLOOKUP("tbattles",[1]pl!$H:$H,pos!Q84),)</f>
        <v>0</v>
      </c>
      <c r="R84" s="6">
        <f>IFERROR(HLOOKUP("tbattles",[1]pl!$H:$H,pos!R84),)</f>
        <v>0</v>
      </c>
      <c r="S84" s="6">
        <f>IFERROR(HLOOKUP("tbattles",[1]pl!$H:$H,pos!S84),)</f>
        <v>0</v>
      </c>
      <c r="T84" s="6">
        <f>IFERROR(HLOOKUP("tbattles",[1]pl!$H:$H,pos!T84),)</f>
        <v>0</v>
      </c>
      <c r="U84" s="6">
        <f>IFERROR(HLOOKUP("tbattles",[1]pl!$H:$H,pos!U84),)</f>
        <v>0</v>
      </c>
      <c r="V84" s="6">
        <f>IFERROR(HLOOKUP("tbattles",[1]pl!$H:$H,pos!V84),)</f>
        <v>0</v>
      </c>
      <c r="W84" s="6">
        <f>IFERROR(HLOOKUP("tbattles",[1]pl!$H:$H,pos!W84),)</f>
        <v>0</v>
      </c>
      <c r="X84" s="6">
        <f>IFERROR(HLOOKUP("tbattles",[1]pl!$H:$H,pos!X84),)</f>
        <v>0</v>
      </c>
      <c r="Y84" s="6">
        <f>IFERROR(HLOOKUP("tbattles",[1]pl!$H:$H,pos!Y84),)</f>
        <v>0</v>
      </c>
      <c r="Z84" s="6">
        <f>IFERROR(HLOOKUP("tbattles",[1]pl!$H:$H,pos!Z84),)</f>
        <v>0</v>
      </c>
      <c r="AA84" s="6">
        <f>IFERROR(HLOOKUP("tbattles",[1]pl!$H:$H,pos!AA84),)</f>
        <v>0</v>
      </c>
      <c r="AB84" s="6">
        <f>IFERROR(HLOOKUP("tbattles",[1]pl!$H:$H,pos!AB84),)</f>
        <v>0</v>
      </c>
      <c r="AC84" s="6">
        <f>IFERROR(HLOOKUP("tbattles",[1]pl!$H:$H,pos!AC84),)</f>
        <v>0</v>
      </c>
      <c r="AD84" s="6">
        <f>IFERROR(HLOOKUP("tbattles",[1]pl!$H:$H,pos!AD84),)</f>
        <v>0</v>
      </c>
      <c r="AE84" s="6">
        <f>IFERROR(HLOOKUP("tbattles",[1]pl!$H:$H,pos!AE84),)</f>
        <v>0</v>
      </c>
    </row>
    <row r="85" spans="1:31" x14ac:dyDescent="0.25">
      <c r="A85" s="6">
        <f>IFERROR(HLOOKUP("tbattles",[1]pl!$H:$H,pos!A85),)</f>
        <v>0</v>
      </c>
      <c r="B85" s="6">
        <f>IFERROR(HLOOKUP("tbattles",[1]pl!$H:$H,pos!B85),)</f>
        <v>0</v>
      </c>
      <c r="C85" s="6">
        <f>IFERROR(HLOOKUP("tbattles",[1]pl!$H:$H,pos!C85),)</f>
        <v>0</v>
      </c>
      <c r="D85" s="6">
        <f>IFERROR(HLOOKUP("tbattles",[1]pl!$H:$H,pos!D85),)</f>
        <v>0</v>
      </c>
      <c r="E85" s="6">
        <f>IFERROR(HLOOKUP("tbattles",[1]pl!$H:$H,pos!E85),)</f>
        <v>0</v>
      </c>
      <c r="F85" s="6">
        <f>IFERROR(HLOOKUP("tbattles",[1]pl!$H:$H,pos!F85),)</f>
        <v>0</v>
      </c>
      <c r="G85" s="6">
        <f>IFERROR(HLOOKUP("tbattles",[1]pl!$H:$H,pos!G85),)</f>
        <v>0</v>
      </c>
      <c r="H85" s="6">
        <f>IFERROR(HLOOKUP("tbattles",[1]pl!$H:$H,pos!H85),)</f>
        <v>0</v>
      </c>
      <c r="I85" s="6">
        <f>IFERROR(HLOOKUP("tbattles",[1]pl!$H:$H,pos!I85),)</f>
        <v>0</v>
      </c>
      <c r="J85" s="6">
        <f>IFERROR(HLOOKUP("tbattles",[1]pl!$H:$H,pos!J85),)</f>
        <v>0</v>
      </c>
      <c r="K85" s="6">
        <f>IFERROR(HLOOKUP("tbattles",[1]pl!$H:$H,pos!K85),)</f>
        <v>0</v>
      </c>
      <c r="L85" s="6">
        <f>IFERROR(HLOOKUP("tbattles",[1]pl!$H:$H,pos!L85),)</f>
        <v>0</v>
      </c>
      <c r="M85" s="6">
        <f>IFERROR(HLOOKUP("tbattles",[1]pl!$H:$H,pos!M85),)</f>
        <v>0</v>
      </c>
      <c r="N85" s="6">
        <f>IFERROR(HLOOKUP("tbattles",[1]pl!$H:$H,pos!N85),)</f>
        <v>0</v>
      </c>
      <c r="O85" s="6">
        <f>IFERROR(HLOOKUP("tbattles",[1]pl!$H:$H,pos!O85),)</f>
        <v>0</v>
      </c>
      <c r="P85" s="6"/>
      <c r="Q85" s="6">
        <f>IFERROR(HLOOKUP("tbattles",[1]pl!$H:$H,pos!Q85),)</f>
        <v>0</v>
      </c>
      <c r="R85" s="6">
        <f>IFERROR(HLOOKUP("tbattles",[1]pl!$H:$H,pos!R85),)</f>
        <v>0</v>
      </c>
      <c r="S85" s="6">
        <f>IFERROR(HLOOKUP("tbattles",[1]pl!$H:$H,pos!S85),)</f>
        <v>0</v>
      </c>
      <c r="T85" s="6">
        <f>IFERROR(HLOOKUP("tbattles",[1]pl!$H:$H,pos!T85),)</f>
        <v>0</v>
      </c>
      <c r="U85" s="6">
        <f>IFERROR(HLOOKUP("tbattles",[1]pl!$H:$H,pos!U85),)</f>
        <v>0</v>
      </c>
      <c r="V85" s="6">
        <f>IFERROR(HLOOKUP("tbattles",[1]pl!$H:$H,pos!V85),)</f>
        <v>0</v>
      </c>
      <c r="W85" s="6">
        <f>IFERROR(HLOOKUP("tbattles",[1]pl!$H:$H,pos!W85),)</f>
        <v>0</v>
      </c>
      <c r="X85" s="6">
        <f>IFERROR(HLOOKUP("tbattles",[1]pl!$H:$H,pos!X85),)</f>
        <v>0</v>
      </c>
      <c r="Y85" s="6">
        <f>IFERROR(HLOOKUP("tbattles",[1]pl!$H:$H,pos!Y85),)</f>
        <v>0</v>
      </c>
      <c r="Z85" s="6">
        <f>IFERROR(HLOOKUP("tbattles",[1]pl!$H:$H,pos!Z85),)</f>
        <v>0</v>
      </c>
      <c r="AA85" s="6">
        <f>IFERROR(HLOOKUP("tbattles",[1]pl!$H:$H,pos!AA85),)</f>
        <v>0</v>
      </c>
      <c r="AB85" s="6">
        <f>IFERROR(HLOOKUP("tbattles",[1]pl!$H:$H,pos!AB85),)</f>
        <v>0</v>
      </c>
      <c r="AC85" s="6">
        <f>IFERROR(HLOOKUP("tbattles",[1]pl!$H:$H,pos!AC85),)</f>
        <v>0</v>
      </c>
      <c r="AD85" s="6">
        <f>IFERROR(HLOOKUP("tbattles",[1]pl!$H:$H,pos!AD85),)</f>
        <v>0</v>
      </c>
      <c r="AE85" s="6">
        <f>IFERROR(HLOOKUP("tbattles",[1]pl!$H:$H,pos!AE85),)</f>
        <v>0</v>
      </c>
    </row>
    <row r="86" spans="1:31" x14ac:dyDescent="0.25">
      <c r="A86" s="6">
        <f>IFERROR(HLOOKUP("tbattles",[1]pl!$H:$H,pos!A86),)</f>
        <v>0</v>
      </c>
      <c r="B86" s="6">
        <f>IFERROR(HLOOKUP("tbattles",[1]pl!$H:$H,pos!B86),)</f>
        <v>0</v>
      </c>
      <c r="C86" s="6">
        <f>IFERROR(HLOOKUP("tbattles",[1]pl!$H:$H,pos!C86),)</f>
        <v>0</v>
      </c>
      <c r="D86" s="6">
        <f>IFERROR(HLOOKUP("tbattles",[1]pl!$H:$H,pos!D86),)</f>
        <v>0</v>
      </c>
      <c r="E86" s="6">
        <f>IFERROR(HLOOKUP("tbattles",[1]pl!$H:$H,pos!E86),)</f>
        <v>0</v>
      </c>
      <c r="F86" s="6">
        <f>IFERROR(HLOOKUP("tbattles",[1]pl!$H:$H,pos!F86),)</f>
        <v>0</v>
      </c>
      <c r="G86" s="6">
        <f>IFERROR(HLOOKUP("tbattles",[1]pl!$H:$H,pos!G86),)</f>
        <v>0</v>
      </c>
      <c r="H86" s="6">
        <f>IFERROR(HLOOKUP("tbattles",[1]pl!$H:$H,pos!H86),)</f>
        <v>0</v>
      </c>
      <c r="I86" s="6">
        <f>IFERROR(HLOOKUP("tbattles",[1]pl!$H:$H,pos!I86),)</f>
        <v>0</v>
      </c>
      <c r="J86" s="6">
        <f>IFERROR(HLOOKUP("tbattles",[1]pl!$H:$H,pos!J86),)</f>
        <v>0</v>
      </c>
      <c r="K86" s="6">
        <f>IFERROR(HLOOKUP("tbattles",[1]pl!$H:$H,pos!K86),)</f>
        <v>0</v>
      </c>
      <c r="L86" s="6">
        <f>IFERROR(HLOOKUP("tbattles",[1]pl!$H:$H,pos!L86),)</f>
        <v>0</v>
      </c>
      <c r="M86" s="6">
        <f>IFERROR(HLOOKUP("tbattles",[1]pl!$H:$H,pos!M86),)</f>
        <v>0</v>
      </c>
      <c r="N86" s="6">
        <f>IFERROR(HLOOKUP("tbattles",[1]pl!$H:$H,pos!N86),)</f>
        <v>0</v>
      </c>
      <c r="O86" s="6">
        <f>IFERROR(HLOOKUP("tbattles",[1]pl!$H:$H,pos!O86),)</f>
        <v>0</v>
      </c>
      <c r="P86" s="6"/>
      <c r="Q86" s="6">
        <f>IFERROR(HLOOKUP("tbattles",[1]pl!$H:$H,pos!Q86),)</f>
        <v>0</v>
      </c>
      <c r="R86" s="6">
        <f>IFERROR(HLOOKUP("tbattles",[1]pl!$H:$H,pos!R86),)</f>
        <v>0</v>
      </c>
      <c r="S86" s="6">
        <f>IFERROR(HLOOKUP("tbattles",[1]pl!$H:$H,pos!S86),)</f>
        <v>0</v>
      </c>
      <c r="T86" s="6">
        <f>IFERROR(HLOOKUP("tbattles",[1]pl!$H:$H,pos!T86),)</f>
        <v>0</v>
      </c>
      <c r="U86" s="6">
        <f>IFERROR(HLOOKUP("tbattles",[1]pl!$H:$H,pos!U86),)</f>
        <v>0</v>
      </c>
      <c r="V86" s="6">
        <f>IFERROR(HLOOKUP("tbattles",[1]pl!$H:$H,pos!V86),)</f>
        <v>0</v>
      </c>
      <c r="W86" s="6">
        <f>IFERROR(HLOOKUP("tbattles",[1]pl!$H:$H,pos!W86),)</f>
        <v>0</v>
      </c>
      <c r="X86" s="6">
        <f>IFERROR(HLOOKUP("tbattles",[1]pl!$H:$H,pos!X86),)</f>
        <v>0</v>
      </c>
      <c r="Y86" s="6">
        <f>IFERROR(HLOOKUP("tbattles",[1]pl!$H:$H,pos!Y86),)</f>
        <v>0</v>
      </c>
      <c r="Z86" s="6">
        <f>IFERROR(HLOOKUP("tbattles",[1]pl!$H:$H,pos!Z86),)</f>
        <v>0</v>
      </c>
      <c r="AA86" s="6">
        <f>IFERROR(HLOOKUP("tbattles",[1]pl!$H:$H,pos!AA86),)</f>
        <v>0</v>
      </c>
      <c r="AB86" s="6">
        <f>IFERROR(HLOOKUP("tbattles",[1]pl!$H:$H,pos!AB86),)</f>
        <v>0</v>
      </c>
      <c r="AC86" s="6">
        <f>IFERROR(HLOOKUP("tbattles",[1]pl!$H:$H,pos!AC86),)</f>
        <v>0</v>
      </c>
      <c r="AD86" s="6">
        <f>IFERROR(HLOOKUP("tbattles",[1]pl!$H:$H,pos!AD86),)</f>
        <v>0</v>
      </c>
      <c r="AE86" s="6">
        <f>IFERROR(HLOOKUP("tbattles",[1]pl!$H:$H,pos!AE86),)</f>
        <v>0</v>
      </c>
    </row>
    <row r="87" spans="1:31" x14ac:dyDescent="0.25">
      <c r="A87" s="6">
        <f>IFERROR(HLOOKUP("tbattles",[1]pl!$H:$H,pos!A87),)</f>
        <v>0</v>
      </c>
      <c r="B87" s="6">
        <f>IFERROR(HLOOKUP("tbattles",[1]pl!$H:$H,pos!B87),)</f>
        <v>0</v>
      </c>
      <c r="C87" s="6">
        <f>IFERROR(HLOOKUP("tbattles",[1]pl!$H:$H,pos!C87),)</f>
        <v>0</v>
      </c>
      <c r="D87" s="6">
        <f>IFERROR(HLOOKUP("tbattles",[1]pl!$H:$H,pos!D87),)</f>
        <v>0</v>
      </c>
      <c r="E87" s="6">
        <f>IFERROR(HLOOKUP("tbattles",[1]pl!$H:$H,pos!E87),)</f>
        <v>0</v>
      </c>
      <c r="F87" s="6">
        <f>IFERROR(HLOOKUP("tbattles",[1]pl!$H:$H,pos!F87),)</f>
        <v>0</v>
      </c>
      <c r="G87" s="6">
        <f>IFERROR(HLOOKUP("tbattles",[1]pl!$H:$H,pos!G87),)</f>
        <v>0</v>
      </c>
      <c r="H87" s="6">
        <f>IFERROR(HLOOKUP("tbattles",[1]pl!$H:$H,pos!H87),)</f>
        <v>0</v>
      </c>
      <c r="I87" s="6">
        <f>IFERROR(HLOOKUP("tbattles",[1]pl!$H:$H,pos!I87),)</f>
        <v>0</v>
      </c>
      <c r="J87" s="6">
        <f>IFERROR(HLOOKUP("tbattles",[1]pl!$H:$H,pos!J87),)</f>
        <v>0</v>
      </c>
      <c r="K87" s="6">
        <f>IFERROR(HLOOKUP("tbattles",[1]pl!$H:$H,pos!K87),)</f>
        <v>0</v>
      </c>
      <c r="L87" s="6">
        <f>IFERROR(HLOOKUP("tbattles",[1]pl!$H:$H,pos!L87),)</f>
        <v>0</v>
      </c>
      <c r="M87" s="6">
        <f>IFERROR(HLOOKUP("tbattles",[1]pl!$H:$H,pos!M87),)</f>
        <v>0</v>
      </c>
      <c r="N87" s="6">
        <f>IFERROR(HLOOKUP("tbattles",[1]pl!$H:$H,pos!N87),)</f>
        <v>0</v>
      </c>
      <c r="O87" s="6">
        <f>IFERROR(HLOOKUP("tbattles",[1]pl!$H:$H,pos!O87),)</f>
        <v>0</v>
      </c>
      <c r="P87" s="6"/>
      <c r="Q87" s="6">
        <f>IFERROR(HLOOKUP("tbattles",[1]pl!$H:$H,pos!Q87),)</f>
        <v>0</v>
      </c>
      <c r="R87" s="6">
        <f>IFERROR(HLOOKUP("tbattles",[1]pl!$H:$H,pos!R87),)</f>
        <v>0</v>
      </c>
      <c r="S87" s="6">
        <f>IFERROR(HLOOKUP("tbattles",[1]pl!$H:$H,pos!S87),)</f>
        <v>0</v>
      </c>
      <c r="T87" s="6">
        <f>IFERROR(HLOOKUP("tbattles",[1]pl!$H:$H,pos!T87),)</f>
        <v>0</v>
      </c>
      <c r="U87" s="6">
        <f>IFERROR(HLOOKUP("tbattles",[1]pl!$H:$H,pos!U87),)</f>
        <v>0</v>
      </c>
      <c r="V87" s="6">
        <f>IFERROR(HLOOKUP("tbattles",[1]pl!$H:$H,pos!V87),)</f>
        <v>0</v>
      </c>
      <c r="W87" s="6">
        <f>IFERROR(HLOOKUP("tbattles",[1]pl!$H:$H,pos!W87),)</f>
        <v>0</v>
      </c>
      <c r="X87" s="6">
        <f>IFERROR(HLOOKUP("tbattles",[1]pl!$H:$H,pos!X87),)</f>
        <v>0</v>
      </c>
      <c r="Y87" s="6">
        <f>IFERROR(HLOOKUP("tbattles",[1]pl!$H:$H,pos!Y87),)</f>
        <v>0</v>
      </c>
      <c r="Z87" s="6">
        <f>IFERROR(HLOOKUP("tbattles",[1]pl!$H:$H,pos!Z87),)</f>
        <v>0</v>
      </c>
      <c r="AA87" s="6">
        <f>IFERROR(HLOOKUP("tbattles",[1]pl!$H:$H,pos!AA87),)</f>
        <v>0</v>
      </c>
      <c r="AB87" s="6">
        <f>IFERROR(HLOOKUP("tbattles",[1]pl!$H:$H,pos!AB87),)</f>
        <v>0</v>
      </c>
      <c r="AC87" s="6">
        <f>IFERROR(HLOOKUP("tbattles",[1]pl!$H:$H,pos!AC87),)</f>
        <v>0</v>
      </c>
      <c r="AD87" s="6">
        <f>IFERROR(HLOOKUP("tbattles",[1]pl!$H:$H,pos!AD87),)</f>
        <v>0</v>
      </c>
      <c r="AE87" s="6">
        <f>IFERROR(HLOOKUP("tbattles",[1]pl!$H:$H,pos!AE87),)</f>
        <v>0</v>
      </c>
    </row>
    <row r="88" spans="1:31" x14ac:dyDescent="0.25">
      <c r="A88" s="6">
        <f>IFERROR(HLOOKUP("tbattles",[1]pl!$H:$H,pos!A88),)</f>
        <v>0</v>
      </c>
      <c r="B88" s="6">
        <f>IFERROR(HLOOKUP("tbattles",[1]pl!$H:$H,pos!B88),)</f>
        <v>0</v>
      </c>
      <c r="C88" s="6">
        <f>IFERROR(HLOOKUP("tbattles",[1]pl!$H:$H,pos!C88),)</f>
        <v>0</v>
      </c>
      <c r="D88" s="6">
        <f>IFERROR(HLOOKUP("tbattles",[1]pl!$H:$H,pos!D88),)</f>
        <v>0</v>
      </c>
      <c r="E88" s="6">
        <f>IFERROR(HLOOKUP("tbattles",[1]pl!$H:$H,pos!E88),)</f>
        <v>0</v>
      </c>
      <c r="F88" s="6">
        <f>IFERROR(HLOOKUP("tbattles",[1]pl!$H:$H,pos!F88),)</f>
        <v>0</v>
      </c>
      <c r="G88" s="6">
        <f>IFERROR(HLOOKUP("tbattles",[1]pl!$H:$H,pos!G88),)</f>
        <v>0</v>
      </c>
      <c r="H88" s="6">
        <f>IFERROR(HLOOKUP("tbattles",[1]pl!$H:$H,pos!H88),)</f>
        <v>0</v>
      </c>
      <c r="I88" s="6">
        <f>IFERROR(HLOOKUP("tbattles",[1]pl!$H:$H,pos!I88),)</f>
        <v>0</v>
      </c>
      <c r="J88" s="6">
        <f>IFERROR(HLOOKUP("tbattles",[1]pl!$H:$H,pos!J88),)</f>
        <v>0</v>
      </c>
      <c r="K88" s="6">
        <f>IFERROR(HLOOKUP("tbattles",[1]pl!$H:$H,pos!K88),)</f>
        <v>0</v>
      </c>
      <c r="L88" s="6">
        <f>IFERROR(HLOOKUP("tbattles",[1]pl!$H:$H,pos!L88),)</f>
        <v>0</v>
      </c>
      <c r="M88" s="6">
        <f>IFERROR(HLOOKUP("tbattles",[1]pl!$H:$H,pos!M88),)</f>
        <v>0</v>
      </c>
      <c r="N88" s="6">
        <f>IFERROR(HLOOKUP("tbattles",[1]pl!$H:$H,pos!N88),)</f>
        <v>0</v>
      </c>
      <c r="O88" s="6">
        <f>IFERROR(HLOOKUP("tbattles",[1]pl!$H:$H,pos!O88),)</f>
        <v>0</v>
      </c>
      <c r="P88" s="6"/>
      <c r="Q88" s="6">
        <f>IFERROR(HLOOKUP("tbattles",[1]pl!$H:$H,pos!Q88),)</f>
        <v>0</v>
      </c>
      <c r="R88" s="6">
        <f>IFERROR(HLOOKUP("tbattles",[1]pl!$H:$H,pos!R88),)</f>
        <v>0</v>
      </c>
      <c r="S88" s="6">
        <f>IFERROR(HLOOKUP("tbattles",[1]pl!$H:$H,pos!S88),)</f>
        <v>0</v>
      </c>
      <c r="T88" s="6">
        <f>IFERROR(HLOOKUP("tbattles",[1]pl!$H:$H,pos!T88),)</f>
        <v>0</v>
      </c>
      <c r="U88" s="6">
        <f>IFERROR(HLOOKUP("tbattles",[1]pl!$H:$H,pos!U88),)</f>
        <v>0</v>
      </c>
      <c r="V88" s="6">
        <f>IFERROR(HLOOKUP("tbattles",[1]pl!$H:$H,pos!V88),)</f>
        <v>0</v>
      </c>
      <c r="W88" s="6">
        <f>IFERROR(HLOOKUP("tbattles",[1]pl!$H:$H,pos!W88),)</f>
        <v>0</v>
      </c>
      <c r="X88" s="6">
        <f>IFERROR(HLOOKUP("tbattles",[1]pl!$H:$H,pos!X88),)</f>
        <v>0</v>
      </c>
      <c r="Y88" s="6">
        <f>IFERROR(HLOOKUP("tbattles",[1]pl!$H:$H,pos!Y88),)</f>
        <v>0</v>
      </c>
      <c r="Z88" s="6">
        <f>IFERROR(HLOOKUP("tbattles",[1]pl!$H:$H,pos!Z88),)</f>
        <v>0</v>
      </c>
      <c r="AA88" s="6">
        <f>IFERROR(HLOOKUP("tbattles",[1]pl!$H:$H,pos!AA88),)</f>
        <v>0</v>
      </c>
      <c r="AB88" s="6">
        <f>IFERROR(HLOOKUP("tbattles",[1]pl!$H:$H,pos!AB88),)</f>
        <v>0</v>
      </c>
      <c r="AC88" s="6">
        <f>IFERROR(HLOOKUP("tbattles",[1]pl!$H:$H,pos!AC88),)</f>
        <v>0</v>
      </c>
      <c r="AD88" s="6">
        <f>IFERROR(HLOOKUP("tbattles",[1]pl!$H:$H,pos!AD88),)</f>
        <v>0</v>
      </c>
      <c r="AE88" s="6">
        <f>IFERROR(HLOOKUP("tbattles",[1]pl!$H:$H,pos!AE88),)</f>
        <v>0</v>
      </c>
    </row>
    <row r="89" spans="1:31" x14ac:dyDescent="0.25">
      <c r="A89" s="6">
        <f>IFERROR(HLOOKUP("tbattles",[1]pl!$H:$H,pos!A89),)</f>
        <v>0</v>
      </c>
      <c r="B89" s="6">
        <f>IFERROR(HLOOKUP("tbattles",[1]pl!$H:$H,pos!B89),)</f>
        <v>0</v>
      </c>
      <c r="C89" s="6">
        <f>IFERROR(HLOOKUP("tbattles",[1]pl!$H:$H,pos!C89),)</f>
        <v>0</v>
      </c>
      <c r="D89" s="6">
        <f>IFERROR(HLOOKUP("tbattles",[1]pl!$H:$H,pos!D89),)</f>
        <v>0</v>
      </c>
      <c r="E89" s="6">
        <f>IFERROR(HLOOKUP("tbattles",[1]pl!$H:$H,pos!E89),)</f>
        <v>0</v>
      </c>
      <c r="F89" s="6">
        <f>IFERROR(HLOOKUP("tbattles",[1]pl!$H:$H,pos!F89),)</f>
        <v>0</v>
      </c>
      <c r="G89" s="6">
        <f>IFERROR(HLOOKUP("tbattles",[1]pl!$H:$H,pos!G89),)</f>
        <v>0</v>
      </c>
      <c r="H89" s="6">
        <f>IFERROR(HLOOKUP("tbattles",[1]pl!$H:$H,pos!H89),)</f>
        <v>0</v>
      </c>
      <c r="I89" s="6">
        <f>IFERROR(HLOOKUP("tbattles",[1]pl!$H:$H,pos!I89),)</f>
        <v>0</v>
      </c>
      <c r="J89" s="6">
        <f>IFERROR(HLOOKUP("tbattles",[1]pl!$H:$H,pos!J89),)</f>
        <v>0</v>
      </c>
      <c r="K89" s="6">
        <f>IFERROR(HLOOKUP("tbattles",[1]pl!$H:$H,pos!K89),)</f>
        <v>0</v>
      </c>
      <c r="L89" s="6">
        <f>IFERROR(HLOOKUP("tbattles",[1]pl!$H:$H,pos!L89),)</f>
        <v>0</v>
      </c>
      <c r="M89" s="6">
        <f>IFERROR(HLOOKUP("tbattles",[1]pl!$H:$H,pos!M89),)</f>
        <v>0</v>
      </c>
      <c r="N89" s="6">
        <f>IFERROR(HLOOKUP("tbattles",[1]pl!$H:$H,pos!N89),)</f>
        <v>0</v>
      </c>
      <c r="O89" s="6">
        <f>IFERROR(HLOOKUP("tbattles",[1]pl!$H:$H,pos!O89),)</f>
        <v>0</v>
      </c>
      <c r="P89" s="6"/>
      <c r="Q89" s="6">
        <f>IFERROR(HLOOKUP("tbattles",[1]pl!$H:$H,pos!Q89),)</f>
        <v>0</v>
      </c>
      <c r="R89" s="6">
        <f>IFERROR(HLOOKUP("tbattles",[1]pl!$H:$H,pos!R89),)</f>
        <v>0</v>
      </c>
      <c r="S89" s="6">
        <f>IFERROR(HLOOKUP("tbattles",[1]pl!$H:$H,pos!S89),)</f>
        <v>0</v>
      </c>
      <c r="T89" s="6">
        <f>IFERROR(HLOOKUP("tbattles",[1]pl!$H:$H,pos!T89),)</f>
        <v>0</v>
      </c>
      <c r="U89" s="6">
        <f>IFERROR(HLOOKUP("tbattles",[1]pl!$H:$H,pos!U89),)</f>
        <v>0</v>
      </c>
      <c r="V89" s="6">
        <f>IFERROR(HLOOKUP("tbattles",[1]pl!$H:$H,pos!V89),)</f>
        <v>0</v>
      </c>
      <c r="W89" s="6">
        <f>IFERROR(HLOOKUP("tbattles",[1]pl!$H:$H,pos!W89),)</f>
        <v>0</v>
      </c>
      <c r="X89" s="6">
        <f>IFERROR(HLOOKUP("tbattles",[1]pl!$H:$H,pos!X89),)</f>
        <v>0</v>
      </c>
      <c r="Y89" s="6">
        <f>IFERROR(HLOOKUP("tbattles",[1]pl!$H:$H,pos!Y89),)</f>
        <v>0</v>
      </c>
      <c r="Z89" s="6">
        <f>IFERROR(HLOOKUP("tbattles",[1]pl!$H:$H,pos!Z89),)</f>
        <v>0</v>
      </c>
      <c r="AA89" s="6">
        <f>IFERROR(HLOOKUP("tbattles",[1]pl!$H:$H,pos!AA89),)</f>
        <v>0</v>
      </c>
      <c r="AB89" s="6">
        <f>IFERROR(HLOOKUP("tbattles",[1]pl!$H:$H,pos!AB89),)</f>
        <v>0</v>
      </c>
      <c r="AC89" s="6">
        <f>IFERROR(HLOOKUP("tbattles",[1]pl!$H:$H,pos!AC89),)</f>
        <v>0</v>
      </c>
      <c r="AD89" s="6">
        <f>IFERROR(HLOOKUP("tbattles",[1]pl!$H:$H,pos!AD89),)</f>
        <v>0</v>
      </c>
      <c r="AE89" s="6">
        <f>IFERROR(HLOOKUP("tbattles",[1]pl!$H:$H,pos!AE89),)</f>
        <v>0</v>
      </c>
    </row>
    <row r="90" spans="1:31" x14ac:dyDescent="0.25">
      <c r="A90" s="6">
        <f>IFERROR(HLOOKUP("tbattles",[1]pl!$H:$H,pos!A90),)</f>
        <v>0</v>
      </c>
      <c r="B90" s="6">
        <f>IFERROR(HLOOKUP("tbattles",[1]pl!$H:$H,pos!B90),)</f>
        <v>0</v>
      </c>
      <c r="C90" s="6">
        <f>IFERROR(HLOOKUP("tbattles",[1]pl!$H:$H,pos!C90),)</f>
        <v>0</v>
      </c>
      <c r="D90" s="6">
        <f>IFERROR(HLOOKUP("tbattles",[1]pl!$H:$H,pos!D90),)</f>
        <v>0</v>
      </c>
      <c r="E90" s="6">
        <f>IFERROR(HLOOKUP("tbattles",[1]pl!$H:$H,pos!E90),)</f>
        <v>0</v>
      </c>
      <c r="F90" s="6">
        <f>IFERROR(HLOOKUP("tbattles",[1]pl!$H:$H,pos!F90),)</f>
        <v>0</v>
      </c>
      <c r="G90" s="6">
        <f>IFERROR(HLOOKUP("tbattles",[1]pl!$H:$H,pos!G90),)</f>
        <v>0</v>
      </c>
      <c r="H90" s="6">
        <f>IFERROR(HLOOKUP("tbattles",[1]pl!$H:$H,pos!H90),)</f>
        <v>0</v>
      </c>
      <c r="I90" s="6">
        <f>IFERROR(HLOOKUP("tbattles",[1]pl!$H:$H,pos!I90),)</f>
        <v>0</v>
      </c>
      <c r="J90" s="6">
        <f>IFERROR(HLOOKUP("tbattles",[1]pl!$H:$H,pos!J90),)</f>
        <v>0</v>
      </c>
      <c r="K90" s="6">
        <f>IFERROR(HLOOKUP("tbattles",[1]pl!$H:$H,pos!K90),)</f>
        <v>0</v>
      </c>
      <c r="L90" s="6">
        <f>IFERROR(HLOOKUP("tbattles",[1]pl!$H:$H,pos!L90),)</f>
        <v>0</v>
      </c>
      <c r="M90" s="6">
        <f>IFERROR(HLOOKUP("tbattles",[1]pl!$H:$H,pos!M90),)</f>
        <v>0</v>
      </c>
      <c r="N90" s="6">
        <f>IFERROR(HLOOKUP("tbattles",[1]pl!$H:$H,pos!N90),)</f>
        <v>0</v>
      </c>
      <c r="O90" s="6">
        <f>IFERROR(HLOOKUP("tbattles",[1]pl!$H:$H,pos!O90),)</f>
        <v>0</v>
      </c>
      <c r="P90" s="6"/>
      <c r="Q90" s="6">
        <f>IFERROR(HLOOKUP("tbattles",[1]pl!$H:$H,pos!Q90),)</f>
        <v>0</v>
      </c>
      <c r="R90" s="6">
        <f>IFERROR(HLOOKUP("tbattles",[1]pl!$H:$H,pos!R90),)</f>
        <v>0</v>
      </c>
      <c r="S90" s="6">
        <f>IFERROR(HLOOKUP("tbattles",[1]pl!$H:$H,pos!S90),)</f>
        <v>0</v>
      </c>
      <c r="T90" s="6">
        <f>IFERROR(HLOOKUP("tbattles",[1]pl!$H:$H,pos!T90),)</f>
        <v>0</v>
      </c>
      <c r="U90" s="6">
        <f>IFERROR(HLOOKUP("tbattles",[1]pl!$H:$H,pos!U90),)</f>
        <v>0</v>
      </c>
      <c r="V90" s="6">
        <f>IFERROR(HLOOKUP("tbattles",[1]pl!$H:$H,pos!V90),)</f>
        <v>0</v>
      </c>
      <c r="W90" s="6">
        <f>IFERROR(HLOOKUP("tbattles",[1]pl!$H:$H,pos!W90),)</f>
        <v>0</v>
      </c>
      <c r="X90" s="6">
        <f>IFERROR(HLOOKUP("tbattles",[1]pl!$H:$H,pos!X90),)</f>
        <v>0</v>
      </c>
      <c r="Y90" s="6">
        <f>IFERROR(HLOOKUP("tbattles",[1]pl!$H:$H,pos!Y90),)</f>
        <v>0</v>
      </c>
      <c r="Z90" s="6">
        <f>IFERROR(HLOOKUP("tbattles",[1]pl!$H:$H,pos!Z90),)</f>
        <v>0</v>
      </c>
      <c r="AA90" s="6">
        <f>IFERROR(HLOOKUP("tbattles",[1]pl!$H:$H,pos!AA90),)</f>
        <v>0</v>
      </c>
      <c r="AB90" s="6">
        <f>IFERROR(HLOOKUP("tbattles",[1]pl!$H:$H,pos!AB90),)</f>
        <v>0</v>
      </c>
      <c r="AC90" s="6">
        <f>IFERROR(HLOOKUP("tbattles",[1]pl!$H:$H,pos!AC90),)</f>
        <v>0</v>
      </c>
      <c r="AD90" s="6">
        <f>IFERROR(HLOOKUP("tbattles",[1]pl!$H:$H,pos!AD90),)</f>
        <v>0</v>
      </c>
      <c r="AE90" s="6">
        <f>IFERROR(HLOOKUP("tbattles",[1]pl!$H:$H,pos!AE90),)</f>
        <v>0</v>
      </c>
    </row>
    <row r="91" spans="1:31" x14ac:dyDescent="0.25">
      <c r="A91" s="6">
        <f>IFERROR(HLOOKUP("tbattles",[1]pl!$H:$H,pos!A91),)</f>
        <v>0</v>
      </c>
      <c r="B91" s="6">
        <f>IFERROR(HLOOKUP("tbattles",[1]pl!$H:$H,pos!B91),)</f>
        <v>0</v>
      </c>
      <c r="C91" s="6">
        <f>IFERROR(HLOOKUP("tbattles",[1]pl!$H:$H,pos!C91),)</f>
        <v>0</v>
      </c>
      <c r="D91" s="6">
        <f>IFERROR(HLOOKUP("tbattles",[1]pl!$H:$H,pos!D91),)</f>
        <v>0</v>
      </c>
      <c r="E91" s="6">
        <f>IFERROR(HLOOKUP("tbattles",[1]pl!$H:$H,pos!E91),)</f>
        <v>0</v>
      </c>
      <c r="F91" s="6">
        <f>IFERROR(HLOOKUP("tbattles",[1]pl!$H:$H,pos!F91),)</f>
        <v>0</v>
      </c>
      <c r="G91" s="6">
        <f>IFERROR(HLOOKUP("tbattles",[1]pl!$H:$H,pos!G91),)</f>
        <v>0</v>
      </c>
      <c r="H91" s="6">
        <f>IFERROR(HLOOKUP("tbattles",[1]pl!$H:$H,pos!H91),)</f>
        <v>0</v>
      </c>
      <c r="I91" s="6">
        <f>IFERROR(HLOOKUP("tbattles",[1]pl!$H:$H,pos!I91),)</f>
        <v>0</v>
      </c>
      <c r="J91" s="6">
        <f>IFERROR(HLOOKUP("tbattles",[1]pl!$H:$H,pos!J91),)</f>
        <v>0</v>
      </c>
      <c r="K91" s="6">
        <f>IFERROR(HLOOKUP("tbattles",[1]pl!$H:$H,pos!K91),)</f>
        <v>0</v>
      </c>
      <c r="L91" s="6">
        <f>IFERROR(HLOOKUP("tbattles",[1]pl!$H:$H,pos!L91),)</f>
        <v>0</v>
      </c>
      <c r="M91" s="6">
        <f>IFERROR(HLOOKUP("tbattles",[1]pl!$H:$H,pos!M91),)</f>
        <v>0</v>
      </c>
      <c r="N91" s="6">
        <f>IFERROR(HLOOKUP("tbattles",[1]pl!$H:$H,pos!N91),)</f>
        <v>0</v>
      </c>
      <c r="O91" s="6">
        <f>IFERROR(HLOOKUP("tbattles",[1]pl!$H:$H,pos!O91),)</f>
        <v>0</v>
      </c>
      <c r="P91" s="6"/>
      <c r="Q91" s="6">
        <f>IFERROR(HLOOKUP("tbattles",[1]pl!$H:$H,pos!Q91),)</f>
        <v>0</v>
      </c>
      <c r="R91" s="6">
        <f>IFERROR(HLOOKUP("tbattles",[1]pl!$H:$H,pos!R91),)</f>
        <v>0</v>
      </c>
      <c r="S91" s="6">
        <f>IFERROR(HLOOKUP("tbattles",[1]pl!$H:$H,pos!S91),)</f>
        <v>0</v>
      </c>
      <c r="T91" s="6">
        <f>IFERROR(HLOOKUP("tbattles",[1]pl!$H:$H,pos!T91),)</f>
        <v>0</v>
      </c>
      <c r="U91" s="6">
        <f>IFERROR(HLOOKUP("tbattles",[1]pl!$H:$H,pos!U91),)</f>
        <v>0</v>
      </c>
      <c r="V91" s="6">
        <f>IFERROR(HLOOKUP("tbattles",[1]pl!$H:$H,pos!V91),)</f>
        <v>0</v>
      </c>
      <c r="W91" s="6">
        <f>IFERROR(HLOOKUP("tbattles",[1]pl!$H:$H,pos!W91),)</f>
        <v>0</v>
      </c>
      <c r="X91" s="6">
        <f>IFERROR(HLOOKUP("tbattles",[1]pl!$H:$H,pos!X91),)</f>
        <v>0</v>
      </c>
      <c r="Y91" s="6">
        <f>IFERROR(HLOOKUP("tbattles",[1]pl!$H:$H,pos!Y91),)</f>
        <v>0</v>
      </c>
      <c r="Z91" s="6">
        <f>IFERROR(HLOOKUP("tbattles",[1]pl!$H:$H,pos!Z91),)</f>
        <v>0</v>
      </c>
      <c r="AA91" s="6">
        <f>IFERROR(HLOOKUP("tbattles",[1]pl!$H:$H,pos!AA91),)</f>
        <v>0</v>
      </c>
      <c r="AB91" s="6">
        <f>IFERROR(HLOOKUP("tbattles",[1]pl!$H:$H,pos!AB91),)</f>
        <v>0</v>
      </c>
      <c r="AC91" s="6">
        <f>IFERROR(HLOOKUP("tbattles",[1]pl!$H:$H,pos!AC91),)</f>
        <v>0</v>
      </c>
      <c r="AD91" s="6">
        <f>IFERROR(HLOOKUP("tbattles",[1]pl!$H:$H,pos!AD91),)</f>
        <v>0</v>
      </c>
      <c r="AE91" s="6">
        <f>IFERROR(HLOOKUP("tbattles",[1]pl!$H:$H,pos!AE91),)</f>
        <v>0</v>
      </c>
    </row>
    <row r="92" spans="1:31" x14ac:dyDescent="0.25">
      <c r="A92" s="6">
        <f>IFERROR(HLOOKUP("tbattles",[1]pl!$H:$H,pos!A92),)</f>
        <v>0</v>
      </c>
      <c r="B92" s="6">
        <f>IFERROR(HLOOKUP("tbattles",[1]pl!$H:$H,pos!B92),)</f>
        <v>0</v>
      </c>
      <c r="C92" s="6">
        <f>IFERROR(HLOOKUP("tbattles",[1]pl!$H:$H,pos!C92),)</f>
        <v>0</v>
      </c>
      <c r="D92" s="6">
        <f>IFERROR(HLOOKUP("tbattles",[1]pl!$H:$H,pos!D92),)</f>
        <v>0</v>
      </c>
      <c r="E92" s="6">
        <f>IFERROR(HLOOKUP("tbattles",[1]pl!$H:$H,pos!E92),)</f>
        <v>0</v>
      </c>
      <c r="F92" s="6">
        <f>IFERROR(HLOOKUP("tbattles",[1]pl!$H:$H,pos!F92),)</f>
        <v>0</v>
      </c>
      <c r="G92" s="6">
        <f>IFERROR(HLOOKUP("tbattles",[1]pl!$H:$H,pos!G92),)</f>
        <v>0</v>
      </c>
      <c r="H92" s="6">
        <f>IFERROR(HLOOKUP("tbattles",[1]pl!$H:$H,pos!H92),)</f>
        <v>0</v>
      </c>
      <c r="I92" s="6">
        <f>IFERROR(HLOOKUP("tbattles",[1]pl!$H:$H,pos!I92),)</f>
        <v>0</v>
      </c>
      <c r="J92" s="6">
        <f>IFERROR(HLOOKUP("tbattles",[1]pl!$H:$H,pos!J92),)</f>
        <v>0</v>
      </c>
      <c r="K92" s="6">
        <f>IFERROR(HLOOKUP("tbattles",[1]pl!$H:$H,pos!K92),)</f>
        <v>0</v>
      </c>
      <c r="L92" s="6">
        <f>IFERROR(HLOOKUP("tbattles",[1]pl!$H:$H,pos!L92),)</f>
        <v>0</v>
      </c>
      <c r="M92" s="6">
        <f>IFERROR(HLOOKUP("tbattles",[1]pl!$H:$H,pos!M92),)</f>
        <v>0</v>
      </c>
      <c r="N92" s="6">
        <f>IFERROR(HLOOKUP("tbattles",[1]pl!$H:$H,pos!N92),)</f>
        <v>0</v>
      </c>
      <c r="O92" s="6">
        <f>IFERROR(HLOOKUP("tbattles",[1]pl!$H:$H,pos!O92),)</f>
        <v>0</v>
      </c>
      <c r="P92" s="6"/>
      <c r="Q92" s="6">
        <f>IFERROR(HLOOKUP("tbattles",[1]pl!$H:$H,pos!Q92),)</f>
        <v>0</v>
      </c>
      <c r="R92" s="6">
        <f>IFERROR(HLOOKUP("tbattles",[1]pl!$H:$H,pos!R92),)</f>
        <v>0</v>
      </c>
      <c r="S92" s="6">
        <f>IFERROR(HLOOKUP("tbattles",[1]pl!$H:$H,pos!S92),)</f>
        <v>0</v>
      </c>
      <c r="T92" s="6">
        <f>IFERROR(HLOOKUP("tbattles",[1]pl!$H:$H,pos!T92),)</f>
        <v>0</v>
      </c>
      <c r="U92" s="6">
        <f>IFERROR(HLOOKUP("tbattles",[1]pl!$H:$H,pos!U92),)</f>
        <v>0</v>
      </c>
      <c r="V92" s="6">
        <f>IFERROR(HLOOKUP("tbattles",[1]pl!$H:$H,pos!V92),)</f>
        <v>0</v>
      </c>
      <c r="W92" s="6">
        <f>IFERROR(HLOOKUP("tbattles",[1]pl!$H:$H,pos!W92),)</f>
        <v>0</v>
      </c>
      <c r="X92" s="6">
        <f>IFERROR(HLOOKUP("tbattles",[1]pl!$H:$H,pos!X92),)</f>
        <v>0</v>
      </c>
      <c r="Y92" s="6">
        <f>IFERROR(HLOOKUP("tbattles",[1]pl!$H:$H,pos!Y92),)</f>
        <v>0</v>
      </c>
      <c r="Z92" s="6">
        <f>IFERROR(HLOOKUP("tbattles",[1]pl!$H:$H,pos!Z92),)</f>
        <v>0</v>
      </c>
      <c r="AA92" s="6">
        <f>IFERROR(HLOOKUP("tbattles",[1]pl!$H:$H,pos!AA92),)</f>
        <v>0</v>
      </c>
      <c r="AB92" s="6">
        <f>IFERROR(HLOOKUP("tbattles",[1]pl!$H:$H,pos!AB92),)</f>
        <v>0</v>
      </c>
      <c r="AC92" s="6">
        <f>IFERROR(HLOOKUP("tbattles",[1]pl!$H:$H,pos!AC92),)</f>
        <v>0</v>
      </c>
      <c r="AD92" s="6">
        <f>IFERROR(HLOOKUP("tbattles",[1]pl!$H:$H,pos!AD92),)</f>
        <v>0</v>
      </c>
      <c r="AE92" s="6">
        <f>IFERROR(HLOOKUP("tbattles",[1]pl!$H:$H,pos!AE92),)</f>
        <v>0</v>
      </c>
    </row>
    <row r="93" spans="1:31" x14ac:dyDescent="0.25">
      <c r="A93" s="6">
        <f>IFERROR(HLOOKUP("tbattles",[1]pl!$H:$H,pos!A93),)</f>
        <v>0</v>
      </c>
      <c r="B93" s="6">
        <f>IFERROR(HLOOKUP("tbattles",[1]pl!$H:$H,pos!B93),)</f>
        <v>0</v>
      </c>
      <c r="C93" s="6">
        <f>IFERROR(HLOOKUP("tbattles",[1]pl!$H:$H,pos!C93),)</f>
        <v>0</v>
      </c>
      <c r="D93" s="6">
        <f>IFERROR(HLOOKUP("tbattles",[1]pl!$H:$H,pos!D93),)</f>
        <v>0</v>
      </c>
      <c r="E93" s="6">
        <f>IFERROR(HLOOKUP("tbattles",[1]pl!$H:$H,pos!E93),)</f>
        <v>0</v>
      </c>
      <c r="F93" s="6">
        <f>IFERROR(HLOOKUP("tbattles",[1]pl!$H:$H,pos!F93),)</f>
        <v>0</v>
      </c>
      <c r="G93" s="6">
        <f>IFERROR(HLOOKUP("tbattles",[1]pl!$H:$H,pos!G93),)</f>
        <v>0</v>
      </c>
      <c r="H93" s="6">
        <f>IFERROR(HLOOKUP("tbattles",[1]pl!$H:$H,pos!H93),)</f>
        <v>0</v>
      </c>
      <c r="I93" s="6">
        <f>IFERROR(HLOOKUP("tbattles",[1]pl!$H:$H,pos!I93),)</f>
        <v>0</v>
      </c>
      <c r="J93" s="6">
        <f>IFERROR(HLOOKUP("tbattles",[1]pl!$H:$H,pos!J93),)</f>
        <v>0</v>
      </c>
      <c r="K93" s="6">
        <f>IFERROR(HLOOKUP("tbattles",[1]pl!$H:$H,pos!K93),)</f>
        <v>0</v>
      </c>
      <c r="L93" s="6">
        <f>IFERROR(HLOOKUP("tbattles",[1]pl!$H:$H,pos!L93),)</f>
        <v>0</v>
      </c>
      <c r="M93" s="6">
        <f>IFERROR(HLOOKUP("tbattles",[1]pl!$H:$H,pos!M93),)</f>
        <v>0</v>
      </c>
      <c r="N93" s="6">
        <f>IFERROR(HLOOKUP("tbattles",[1]pl!$H:$H,pos!N93),)</f>
        <v>0</v>
      </c>
      <c r="O93" s="6">
        <f>IFERROR(HLOOKUP("tbattles",[1]pl!$H:$H,pos!O93),)</f>
        <v>0</v>
      </c>
      <c r="P93" s="6"/>
      <c r="Q93" s="6">
        <f>IFERROR(HLOOKUP("tbattles",[1]pl!$H:$H,pos!Q93),)</f>
        <v>0</v>
      </c>
      <c r="R93" s="6">
        <f>IFERROR(HLOOKUP("tbattles",[1]pl!$H:$H,pos!R93),)</f>
        <v>0</v>
      </c>
      <c r="S93" s="6">
        <f>IFERROR(HLOOKUP("tbattles",[1]pl!$H:$H,pos!S93),)</f>
        <v>0</v>
      </c>
      <c r="T93" s="6">
        <f>IFERROR(HLOOKUP("tbattles",[1]pl!$H:$H,pos!T93),)</f>
        <v>0</v>
      </c>
      <c r="U93" s="6">
        <f>IFERROR(HLOOKUP("tbattles",[1]pl!$H:$H,pos!U93),)</f>
        <v>0</v>
      </c>
      <c r="V93" s="6">
        <f>IFERROR(HLOOKUP("tbattles",[1]pl!$H:$H,pos!V93),)</f>
        <v>0</v>
      </c>
      <c r="W93" s="6">
        <f>IFERROR(HLOOKUP("tbattles",[1]pl!$H:$H,pos!W93),)</f>
        <v>0</v>
      </c>
      <c r="X93" s="6">
        <f>IFERROR(HLOOKUP("tbattles",[1]pl!$H:$H,pos!X93),)</f>
        <v>0</v>
      </c>
      <c r="Y93" s="6">
        <f>IFERROR(HLOOKUP("tbattles",[1]pl!$H:$H,pos!Y93),)</f>
        <v>0</v>
      </c>
      <c r="Z93" s="6">
        <f>IFERROR(HLOOKUP("tbattles",[1]pl!$H:$H,pos!Z93),)</f>
        <v>0</v>
      </c>
      <c r="AA93" s="6">
        <f>IFERROR(HLOOKUP("tbattles",[1]pl!$H:$H,pos!AA93),)</f>
        <v>0</v>
      </c>
      <c r="AB93" s="6">
        <f>IFERROR(HLOOKUP("tbattles",[1]pl!$H:$H,pos!AB93),)</f>
        <v>0</v>
      </c>
      <c r="AC93" s="6">
        <f>IFERROR(HLOOKUP("tbattles",[1]pl!$H:$H,pos!AC93),)</f>
        <v>0</v>
      </c>
      <c r="AD93" s="6">
        <f>IFERROR(HLOOKUP("tbattles",[1]pl!$H:$H,pos!AD93),)</f>
        <v>0</v>
      </c>
      <c r="AE93" s="6">
        <f>IFERROR(HLOOKUP("tbattles",[1]pl!$H:$H,pos!AE93),)</f>
        <v>0</v>
      </c>
    </row>
    <row r="94" spans="1:31" x14ac:dyDescent="0.25">
      <c r="A94" s="6">
        <f>IFERROR(HLOOKUP("tbattles",[1]pl!$H:$H,pos!A94),)</f>
        <v>0</v>
      </c>
      <c r="B94" s="6">
        <f>IFERROR(HLOOKUP("tbattles",[1]pl!$H:$H,pos!B94),)</f>
        <v>0</v>
      </c>
      <c r="C94" s="6">
        <f>IFERROR(HLOOKUP("tbattles",[1]pl!$H:$H,pos!C94),)</f>
        <v>0</v>
      </c>
      <c r="D94" s="6">
        <f>IFERROR(HLOOKUP("tbattles",[1]pl!$H:$H,pos!D94),)</f>
        <v>0</v>
      </c>
      <c r="E94" s="6">
        <f>IFERROR(HLOOKUP("tbattles",[1]pl!$H:$H,pos!E94),)</f>
        <v>0</v>
      </c>
      <c r="F94" s="6">
        <f>IFERROR(HLOOKUP("tbattles",[1]pl!$H:$H,pos!F94),)</f>
        <v>0</v>
      </c>
      <c r="G94" s="6">
        <f>IFERROR(HLOOKUP("tbattles",[1]pl!$H:$H,pos!G94),)</f>
        <v>0</v>
      </c>
      <c r="H94" s="6">
        <f>IFERROR(HLOOKUP("tbattles",[1]pl!$H:$H,pos!H94),)</f>
        <v>0</v>
      </c>
      <c r="I94" s="6">
        <f>IFERROR(HLOOKUP("tbattles",[1]pl!$H:$H,pos!I94),)</f>
        <v>0</v>
      </c>
      <c r="J94" s="6">
        <f>IFERROR(HLOOKUP("tbattles",[1]pl!$H:$H,pos!J94),)</f>
        <v>0</v>
      </c>
      <c r="K94" s="6">
        <f>IFERROR(HLOOKUP("tbattles",[1]pl!$H:$H,pos!K94),)</f>
        <v>0</v>
      </c>
      <c r="L94" s="6">
        <f>IFERROR(HLOOKUP("tbattles",[1]pl!$H:$H,pos!L94),)</f>
        <v>0</v>
      </c>
      <c r="M94" s="6">
        <f>IFERROR(HLOOKUP("tbattles",[1]pl!$H:$H,pos!M94),)</f>
        <v>0</v>
      </c>
      <c r="N94" s="6">
        <f>IFERROR(HLOOKUP("tbattles",[1]pl!$H:$H,pos!N94),)</f>
        <v>0</v>
      </c>
      <c r="O94" s="6">
        <f>IFERROR(HLOOKUP("tbattles",[1]pl!$H:$H,pos!O94),)</f>
        <v>0</v>
      </c>
      <c r="P94" s="6"/>
      <c r="Q94" s="6">
        <f>IFERROR(HLOOKUP("tbattles",[1]pl!$H:$H,pos!Q94),)</f>
        <v>0</v>
      </c>
      <c r="R94" s="6">
        <f>IFERROR(HLOOKUP("tbattles",[1]pl!$H:$H,pos!R94),)</f>
        <v>0</v>
      </c>
      <c r="S94" s="6">
        <f>IFERROR(HLOOKUP("tbattles",[1]pl!$H:$H,pos!S94),)</f>
        <v>0</v>
      </c>
      <c r="T94" s="6">
        <f>IFERROR(HLOOKUP("tbattles",[1]pl!$H:$H,pos!T94),)</f>
        <v>0</v>
      </c>
      <c r="U94" s="6">
        <f>IFERROR(HLOOKUP("tbattles",[1]pl!$H:$H,pos!U94),)</f>
        <v>0</v>
      </c>
      <c r="V94" s="6">
        <f>IFERROR(HLOOKUP("tbattles",[1]pl!$H:$H,pos!V94),)</f>
        <v>0</v>
      </c>
      <c r="W94" s="6">
        <f>IFERROR(HLOOKUP("tbattles",[1]pl!$H:$H,pos!W94),)</f>
        <v>0</v>
      </c>
      <c r="X94" s="6">
        <f>IFERROR(HLOOKUP("tbattles",[1]pl!$H:$H,pos!X94),)</f>
        <v>0</v>
      </c>
      <c r="Y94" s="6">
        <f>IFERROR(HLOOKUP("tbattles",[1]pl!$H:$H,pos!Y94),)</f>
        <v>0</v>
      </c>
      <c r="Z94" s="6">
        <f>IFERROR(HLOOKUP("tbattles",[1]pl!$H:$H,pos!Z94),)</f>
        <v>0</v>
      </c>
      <c r="AA94" s="6">
        <f>IFERROR(HLOOKUP("tbattles",[1]pl!$H:$H,pos!AA94),)</f>
        <v>0</v>
      </c>
      <c r="AB94" s="6">
        <f>IFERROR(HLOOKUP("tbattles",[1]pl!$H:$H,pos!AB94),)</f>
        <v>0</v>
      </c>
      <c r="AC94" s="6">
        <f>IFERROR(HLOOKUP("tbattles",[1]pl!$H:$H,pos!AC94),)</f>
        <v>0</v>
      </c>
      <c r="AD94" s="6">
        <f>IFERROR(HLOOKUP("tbattles",[1]pl!$H:$H,pos!AD94),)</f>
        <v>0</v>
      </c>
      <c r="AE94" s="6">
        <f>IFERROR(HLOOKUP("tbattles",[1]pl!$H:$H,pos!AE94),)</f>
        <v>0</v>
      </c>
    </row>
    <row r="95" spans="1:31" x14ac:dyDescent="0.25">
      <c r="A95" s="6">
        <f>IFERROR(HLOOKUP("tbattles",[1]pl!$H:$H,pos!A95),)</f>
        <v>0</v>
      </c>
      <c r="B95" s="6">
        <f>IFERROR(HLOOKUP("tbattles",[1]pl!$H:$H,pos!B95),)</f>
        <v>0</v>
      </c>
      <c r="C95" s="6">
        <f>IFERROR(HLOOKUP("tbattles",[1]pl!$H:$H,pos!C95),)</f>
        <v>0</v>
      </c>
      <c r="D95" s="6">
        <f>IFERROR(HLOOKUP("tbattles",[1]pl!$H:$H,pos!D95),)</f>
        <v>0</v>
      </c>
      <c r="E95" s="6">
        <f>IFERROR(HLOOKUP("tbattles",[1]pl!$H:$H,pos!E95),)</f>
        <v>0</v>
      </c>
      <c r="F95" s="6">
        <f>IFERROR(HLOOKUP("tbattles",[1]pl!$H:$H,pos!F95),)</f>
        <v>0</v>
      </c>
      <c r="G95" s="6">
        <f>IFERROR(HLOOKUP("tbattles",[1]pl!$H:$H,pos!G95),)</f>
        <v>0</v>
      </c>
      <c r="H95" s="6">
        <f>IFERROR(HLOOKUP("tbattles",[1]pl!$H:$H,pos!H95),)</f>
        <v>0</v>
      </c>
      <c r="I95" s="6">
        <f>IFERROR(HLOOKUP("tbattles",[1]pl!$H:$H,pos!I95),)</f>
        <v>0</v>
      </c>
      <c r="J95" s="6">
        <f>IFERROR(HLOOKUP("tbattles",[1]pl!$H:$H,pos!J95),)</f>
        <v>0</v>
      </c>
      <c r="K95" s="6">
        <f>IFERROR(HLOOKUP("tbattles",[1]pl!$H:$H,pos!K95),)</f>
        <v>0</v>
      </c>
      <c r="L95" s="6">
        <f>IFERROR(HLOOKUP("tbattles",[1]pl!$H:$H,pos!L95),)</f>
        <v>0</v>
      </c>
      <c r="M95" s="6">
        <f>IFERROR(HLOOKUP("tbattles",[1]pl!$H:$H,pos!M95),)</f>
        <v>0</v>
      </c>
      <c r="N95" s="6">
        <f>IFERROR(HLOOKUP("tbattles",[1]pl!$H:$H,pos!N95),)</f>
        <v>0</v>
      </c>
      <c r="O95" s="6">
        <f>IFERROR(HLOOKUP("tbattles",[1]pl!$H:$H,pos!O95),)</f>
        <v>0</v>
      </c>
      <c r="P95" s="6"/>
      <c r="Q95" s="6">
        <f>IFERROR(HLOOKUP("tbattles",[1]pl!$H:$H,pos!Q95),)</f>
        <v>0</v>
      </c>
      <c r="R95" s="6">
        <f>IFERROR(HLOOKUP("tbattles",[1]pl!$H:$H,pos!R95),)</f>
        <v>0</v>
      </c>
      <c r="S95" s="6">
        <f>IFERROR(HLOOKUP("tbattles",[1]pl!$H:$H,pos!S95),)</f>
        <v>0</v>
      </c>
      <c r="T95" s="6">
        <f>IFERROR(HLOOKUP("tbattles",[1]pl!$H:$H,pos!T95),)</f>
        <v>0</v>
      </c>
      <c r="U95" s="6">
        <f>IFERROR(HLOOKUP("tbattles",[1]pl!$H:$H,pos!U95),)</f>
        <v>0</v>
      </c>
      <c r="V95" s="6">
        <f>IFERROR(HLOOKUP("tbattles",[1]pl!$H:$H,pos!V95),)</f>
        <v>0</v>
      </c>
      <c r="W95" s="6">
        <f>IFERROR(HLOOKUP("tbattles",[1]pl!$H:$H,pos!W95),)</f>
        <v>0</v>
      </c>
      <c r="X95" s="6">
        <f>IFERROR(HLOOKUP("tbattles",[1]pl!$H:$H,pos!X95),)</f>
        <v>0</v>
      </c>
      <c r="Y95" s="6">
        <f>IFERROR(HLOOKUP("tbattles",[1]pl!$H:$H,pos!Y95),)</f>
        <v>0</v>
      </c>
      <c r="Z95" s="6">
        <f>IFERROR(HLOOKUP("tbattles",[1]pl!$H:$H,pos!Z95),)</f>
        <v>0</v>
      </c>
      <c r="AA95" s="6">
        <f>IFERROR(HLOOKUP("tbattles",[1]pl!$H:$H,pos!AA95),)</f>
        <v>0</v>
      </c>
      <c r="AB95" s="6">
        <f>IFERROR(HLOOKUP("tbattles",[1]pl!$H:$H,pos!AB95),)</f>
        <v>0</v>
      </c>
      <c r="AC95" s="6">
        <f>IFERROR(HLOOKUP("tbattles",[1]pl!$H:$H,pos!AC95),)</f>
        <v>0</v>
      </c>
      <c r="AD95" s="6">
        <f>IFERROR(HLOOKUP("tbattles",[1]pl!$H:$H,pos!AD95),)</f>
        <v>0</v>
      </c>
      <c r="AE95" s="6">
        <f>IFERROR(HLOOKUP("tbattles",[1]pl!$H:$H,pos!AE95),)</f>
        <v>0</v>
      </c>
    </row>
    <row r="96" spans="1:31" x14ac:dyDescent="0.25">
      <c r="A96" s="6">
        <f>IFERROR(HLOOKUP("tbattles",[1]pl!$H:$H,pos!A96),)</f>
        <v>0</v>
      </c>
      <c r="B96" s="6">
        <f>IFERROR(HLOOKUP("tbattles",[1]pl!$H:$H,pos!B96),)</f>
        <v>0</v>
      </c>
      <c r="C96" s="6">
        <f>IFERROR(HLOOKUP("tbattles",[1]pl!$H:$H,pos!C96),)</f>
        <v>0</v>
      </c>
      <c r="D96" s="6">
        <f>IFERROR(HLOOKUP("tbattles",[1]pl!$H:$H,pos!D96),)</f>
        <v>0</v>
      </c>
      <c r="E96" s="6">
        <f>IFERROR(HLOOKUP("tbattles",[1]pl!$H:$H,pos!E96),)</f>
        <v>0</v>
      </c>
      <c r="F96" s="6">
        <f>IFERROR(HLOOKUP("tbattles",[1]pl!$H:$H,pos!F96),)</f>
        <v>0</v>
      </c>
      <c r="G96" s="6">
        <f>IFERROR(HLOOKUP("tbattles",[1]pl!$H:$H,pos!G96),)</f>
        <v>0</v>
      </c>
      <c r="H96" s="6">
        <f>IFERROR(HLOOKUP("tbattles",[1]pl!$H:$H,pos!H96),)</f>
        <v>0</v>
      </c>
      <c r="I96" s="6">
        <f>IFERROR(HLOOKUP("tbattles",[1]pl!$H:$H,pos!I96),)</f>
        <v>0</v>
      </c>
      <c r="J96" s="6">
        <f>IFERROR(HLOOKUP("tbattles",[1]pl!$H:$H,pos!J96),)</f>
        <v>0</v>
      </c>
      <c r="K96" s="6">
        <f>IFERROR(HLOOKUP("tbattles",[1]pl!$H:$H,pos!K96),)</f>
        <v>0</v>
      </c>
      <c r="L96" s="6">
        <f>IFERROR(HLOOKUP("tbattles",[1]pl!$H:$H,pos!L96),)</f>
        <v>0</v>
      </c>
      <c r="M96" s="6">
        <f>IFERROR(HLOOKUP("tbattles",[1]pl!$H:$H,pos!M96),)</f>
        <v>0</v>
      </c>
      <c r="N96" s="6">
        <f>IFERROR(HLOOKUP("tbattles",[1]pl!$H:$H,pos!N96),)</f>
        <v>0</v>
      </c>
      <c r="O96" s="6">
        <f>IFERROR(HLOOKUP("tbattles",[1]pl!$H:$H,pos!O96),)</f>
        <v>0</v>
      </c>
      <c r="P96" s="6"/>
      <c r="Q96" s="6">
        <f>IFERROR(HLOOKUP("tbattles",[1]pl!$H:$H,pos!Q96),)</f>
        <v>0</v>
      </c>
      <c r="R96" s="6">
        <f>IFERROR(HLOOKUP("tbattles",[1]pl!$H:$H,pos!R96),)</f>
        <v>0</v>
      </c>
      <c r="S96" s="6">
        <f>IFERROR(HLOOKUP("tbattles",[1]pl!$H:$H,pos!S96),)</f>
        <v>0</v>
      </c>
      <c r="T96" s="6">
        <f>IFERROR(HLOOKUP("tbattles",[1]pl!$H:$H,pos!T96),)</f>
        <v>0</v>
      </c>
      <c r="U96" s="6">
        <f>IFERROR(HLOOKUP("tbattles",[1]pl!$H:$H,pos!U96),)</f>
        <v>0</v>
      </c>
      <c r="V96" s="6">
        <f>IFERROR(HLOOKUP("tbattles",[1]pl!$H:$H,pos!V96),)</f>
        <v>0</v>
      </c>
      <c r="W96" s="6">
        <f>IFERROR(HLOOKUP("tbattles",[1]pl!$H:$H,pos!W96),)</f>
        <v>0</v>
      </c>
      <c r="X96" s="6">
        <f>IFERROR(HLOOKUP("tbattles",[1]pl!$H:$H,pos!X96),)</f>
        <v>0</v>
      </c>
      <c r="Y96" s="6">
        <f>IFERROR(HLOOKUP("tbattles",[1]pl!$H:$H,pos!Y96),)</f>
        <v>0</v>
      </c>
      <c r="Z96" s="6">
        <f>IFERROR(HLOOKUP("tbattles",[1]pl!$H:$H,pos!Z96),)</f>
        <v>0</v>
      </c>
      <c r="AA96" s="6">
        <f>IFERROR(HLOOKUP("tbattles",[1]pl!$H:$H,pos!AA96),)</f>
        <v>0</v>
      </c>
      <c r="AB96" s="6">
        <f>IFERROR(HLOOKUP("tbattles",[1]pl!$H:$H,pos!AB96),)</f>
        <v>0</v>
      </c>
      <c r="AC96" s="6">
        <f>IFERROR(HLOOKUP("tbattles",[1]pl!$H:$H,pos!AC96),)</f>
        <v>0</v>
      </c>
      <c r="AD96" s="6">
        <f>IFERROR(HLOOKUP("tbattles",[1]pl!$H:$H,pos!AD96),)</f>
        <v>0</v>
      </c>
      <c r="AE96" s="6">
        <f>IFERROR(HLOOKUP("tbattles",[1]pl!$H:$H,pos!AE96),)</f>
        <v>0</v>
      </c>
    </row>
    <row r="97" spans="1:31" x14ac:dyDescent="0.25">
      <c r="A97" s="6">
        <f>IFERROR(HLOOKUP("tbattles",[1]pl!$H:$H,pos!A97),)</f>
        <v>0</v>
      </c>
      <c r="B97" s="6">
        <f>IFERROR(HLOOKUP("tbattles",[1]pl!$H:$H,pos!B97),)</f>
        <v>0</v>
      </c>
      <c r="C97" s="6">
        <f>IFERROR(HLOOKUP("tbattles",[1]pl!$H:$H,pos!C97),)</f>
        <v>0</v>
      </c>
      <c r="D97" s="6">
        <f>IFERROR(HLOOKUP("tbattles",[1]pl!$H:$H,pos!D97),)</f>
        <v>0</v>
      </c>
      <c r="E97" s="6">
        <f>IFERROR(HLOOKUP("tbattles",[1]pl!$H:$H,pos!E97),)</f>
        <v>0</v>
      </c>
      <c r="F97" s="6">
        <f>IFERROR(HLOOKUP("tbattles",[1]pl!$H:$H,pos!F97),)</f>
        <v>0</v>
      </c>
      <c r="G97" s="6">
        <f>IFERROR(HLOOKUP("tbattles",[1]pl!$H:$H,pos!G97),)</f>
        <v>0</v>
      </c>
      <c r="H97" s="6">
        <f>IFERROR(HLOOKUP("tbattles",[1]pl!$H:$H,pos!H97),)</f>
        <v>0</v>
      </c>
      <c r="I97" s="6">
        <f>IFERROR(HLOOKUP("tbattles",[1]pl!$H:$H,pos!I97),)</f>
        <v>0</v>
      </c>
      <c r="J97" s="6">
        <f>IFERROR(HLOOKUP("tbattles",[1]pl!$H:$H,pos!J97),)</f>
        <v>0</v>
      </c>
      <c r="K97" s="6">
        <f>IFERROR(HLOOKUP("tbattles",[1]pl!$H:$H,pos!K97),)</f>
        <v>0</v>
      </c>
      <c r="L97" s="6">
        <f>IFERROR(HLOOKUP("tbattles",[1]pl!$H:$H,pos!L97),)</f>
        <v>0</v>
      </c>
      <c r="M97" s="6">
        <f>IFERROR(HLOOKUP("tbattles",[1]pl!$H:$H,pos!M97),)</f>
        <v>0</v>
      </c>
      <c r="N97" s="6">
        <f>IFERROR(HLOOKUP("tbattles",[1]pl!$H:$H,pos!N97),)</f>
        <v>0</v>
      </c>
      <c r="O97" s="6">
        <f>IFERROR(HLOOKUP("tbattles",[1]pl!$H:$H,pos!O97),)</f>
        <v>0</v>
      </c>
      <c r="P97" s="6"/>
      <c r="Q97" s="6">
        <f>IFERROR(HLOOKUP("tbattles",[1]pl!$H:$H,pos!Q97),)</f>
        <v>0</v>
      </c>
      <c r="R97" s="6">
        <f>IFERROR(HLOOKUP("tbattles",[1]pl!$H:$H,pos!R97),)</f>
        <v>0</v>
      </c>
      <c r="S97" s="6">
        <f>IFERROR(HLOOKUP("tbattles",[1]pl!$H:$H,pos!S97),)</f>
        <v>0</v>
      </c>
      <c r="T97" s="6">
        <f>IFERROR(HLOOKUP("tbattles",[1]pl!$H:$H,pos!T97),)</f>
        <v>0</v>
      </c>
      <c r="U97" s="6">
        <f>IFERROR(HLOOKUP("tbattles",[1]pl!$H:$H,pos!U97),)</f>
        <v>0</v>
      </c>
      <c r="V97" s="6">
        <f>IFERROR(HLOOKUP("tbattles",[1]pl!$H:$H,pos!V97),)</f>
        <v>0</v>
      </c>
      <c r="W97" s="6">
        <f>IFERROR(HLOOKUP("tbattles",[1]pl!$H:$H,pos!W97),)</f>
        <v>0</v>
      </c>
      <c r="X97" s="6">
        <f>IFERROR(HLOOKUP("tbattles",[1]pl!$H:$H,pos!X97),)</f>
        <v>0</v>
      </c>
      <c r="Y97" s="6">
        <f>IFERROR(HLOOKUP("tbattles",[1]pl!$H:$H,pos!Y97),)</f>
        <v>0</v>
      </c>
      <c r="Z97" s="6">
        <f>IFERROR(HLOOKUP("tbattles",[1]pl!$H:$H,pos!Z97),)</f>
        <v>0</v>
      </c>
      <c r="AA97" s="6">
        <f>IFERROR(HLOOKUP("tbattles",[1]pl!$H:$H,pos!AA97),)</f>
        <v>0</v>
      </c>
      <c r="AB97" s="6">
        <f>IFERROR(HLOOKUP("tbattles",[1]pl!$H:$H,pos!AB97),)</f>
        <v>0</v>
      </c>
      <c r="AC97" s="6">
        <f>IFERROR(HLOOKUP("tbattles",[1]pl!$H:$H,pos!AC97),)</f>
        <v>0</v>
      </c>
      <c r="AD97" s="6">
        <f>IFERROR(HLOOKUP("tbattles",[1]pl!$H:$H,pos!AD97),)</f>
        <v>0</v>
      </c>
      <c r="AE97" s="6">
        <f>IFERROR(HLOOKUP("tbattles",[1]pl!$H:$H,pos!AE97),)</f>
        <v>0</v>
      </c>
    </row>
    <row r="98" spans="1:31" x14ac:dyDescent="0.25">
      <c r="A98" s="6">
        <f>IFERROR(HLOOKUP("tbattles",[1]pl!$H:$H,pos!A98),)</f>
        <v>0</v>
      </c>
      <c r="B98" s="6">
        <f>IFERROR(HLOOKUP("tbattles",[1]pl!$H:$H,pos!B98),)</f>
        <v>0</v>
      </c>
      <c r="C98" s="6">
        <f>IFERROR(HLOOKUP("tbattles",[1]pl!$H:$H,pos!C98),)</f>
        <v>0</v>
      </c>
      <c r="D98" s="6">
        <f>IFERROR(HLOOKUP("tbattles",[1]pl!$H:$H,pos!D98),)</f>
        <v>0</v>
      </c>
      <c r="E98" s="6">
        <f>IFERROR(HLOOKUP("tbattles",[1]pl!$H:$H,pos!E98),)</f>
        <v>0</v>
      </c>
      <c r="F98" s="6">
        <f>IFERROR(HLOOKUP("tbattles",[1]pl!$H:$H,pos!F98),)</f>
        <v>0</v>
      </c>
      <c r="G98" s="6">
        <f>IFERROR(HLOOKUP("tbattles",[1]pl!$H:$H,pos!G98),)</f>
        <v>0</v>
      </c>
      <c r="H98" s="6">
        <f>IFERROR(HLOOKUP("tbattles",[1]pl!$H:$H,pos!H98),)</f>
        <v>0</v>
      </c>
      <c r="I98" s="6">
        <f>IFERROR(HLOOKUP("tbattles",[1]pl!$H:$H,pos!I98),)</f>
        <v>0</v>
      </c>
      <c r="J98" s="6">
        <f>IFERROR(HLOOKUP("tbattles",[1]pl!$H:$H,pos!J98),)</f>
        <v>0</v>
      </c>
      <c r="K98" s="6">
        <f>IFERROR(HLOOKUP("tbattles",[1]pl!$H:$H,pos!K98),)</f>
        <v>0</v>
      </c>
      <c r="L98" s="6">
        <f>IFERROR(HLOOKUP("tbattles",[1]pl!$H:$H,pos!L98),)</f>
        <v>0</v>
      </c>
      <c r="M98" s="6">
        <f>IFERROR(HLOOKUP("tbattles",[1]pl!$H:$H,pos!M98),)</f>
        <v>0</v>
      </c>
      <c r="N98" s="6">
        <f>IFERROR(HLOOKUP("tbattles",[1]pl!$H:$H,pos!N98),)</f>
        <v>0</v>
      </c>
      <c r="O98" s="6">
        <f>IFERROR(HLOOKUP("tbattles",[1]pl!$H:$H,pos!O98),)</f>
        <v>0</v>
      </c>
      <c r="P98" s="6"/>
      <c r="Q98" s="6">
        <f>IFERROR(HLOOKUP("tbattles",[1]pl!$H:$H,pos!Q98),)</f>
        <v>0</v>
      </c>
      <c r="R98" s="6">
        <f>IFERROR(HLOOKUP("tbattles",[1]pl!$H:$H,pos!R98),)</f>
        <v>0</v>
      </c>
      <c r="S98" s="6">
        <f>IFERROR(HLOOKUP("tbattles",[1]pl!$H:$H,pos!S98),)</f>
        <v>0</v>
      </c>
      <c r="T98" s="6">
        <f>IFERROR(HLOOKUP("tbattles",[1]pl!$H:$H,pos!T98),)</f>
        <v>0</v>
      </c>
      <c r="U98" s="6">
        <f>IFERROR(HLOOKUP("tbattles",[1]pl!$H:$H,pos!U98),)</f>
        <v>0</v>
      </c>
      <c r="V98" s="6">
        <f>IFERROR(HLOOKUP("tbattles",[1]pl!$H:$H,pos!V98),)</f>
        <v>0</v>
      </c>
      <c r="W98" s="6">
        <f>IFERROR(HLOOKUP("tbattles",[1]pl!$H:$H,pos!W98),)</f>
        <v>0</v>
      </c>
      <c r="X98" s="6">
        <f>IFERROR(HLOOKUP("tbattles",[1]pl!$H:$H,pos!X98),)</f>
        <v>0</v>
      </c>
      <c r="Y98" s="6">
        <f>IFERROR(HLOOKUP("tbattles",[1]pl!$H:$H,pos!Y98),)</f>
        <v>0</v>
      </c>
      <c r="Z98" s="6">
        <f>IFERROR(HLOOKUP("tbattles",[1]pl!$H:$H,pos!Z98),)</f>
        <v>0</v>
      </c>
      <c r="AA98" s="6">
        <f>IFERROR(HLOOKUP("tbattles",[1]pl!$H:$H,pos!AA98),)</f>
        <v>0</v>
      </c>
      <c r="AB98" s="6">
        <f>IFERROR(HLOOKUP("tbattles",[1]pl!$H:$H,pos!AB98),)</f>
        <v>0</v>
      </c>
      <c r="AC98" s="6">
        <f>IFERROR(HLOOKUP("tbattles",[1]pl!$H:$H,pos!AC98),)</f>
        <v>0</v>
      </c>
      <c r="AD98" s="6">
        <f>IFERROR(HLOOKUP("tbattles",[1]pl!$H:$H,pos!AD98),)</f>
        <v>0</v>
      </c>
      <c r="AE98" s="6">
        <f>IFERROR(HLOOKUP("tbattles",[1]pl!$H:$H,pos!AE98),)</f>
        <v>0</v>
      </c>
    </row>
    <row r="99" spans="1:31" x14ac:dyDescent="0.25">
      <c r="A99" s="6">
        <f>IFERROR(HLOOKUP("tbattles",[1]pl!$H:$H,pos!A99),)</f>
        <v>0</v>
      </c>
      <c r="B99" s="6">
        <f>IFERROR(HLOOKUP("tbattles",[1]pl!$H:$H,pos!B99),)</f>
        <v>0</v>
      </c>
      <c r="C99" s="6">
        <f>IFERROR(HLOOKUP("tbattles",[1]pl!$H:$H,pos!C99),)</f>
        <v>0</v>
      </c>
      <c r="D99" s="6">
        <f>IFERROR(HLOOKUP("tbattles",[1]pl!$H:$H,pos!D99),)</f>
        <v>0</v>
      </c>
      <c r="E99" s="6">
        <f>IFERROR(HLOOKUP("tbattles",[1]pl!$H:$H,pos!E99),)</f>
        <v>0</v>
      </c>
      <c r="F99" s="6">
        <f>IFERROR(HLOOKUP("tbattles",[1]pl!$H:$H,pos!F99),)</f>
        <v>0</v>
      </c>
      <c r="G99" s="6">
        <f>IFERROR(HLOOKUP("tbattles",[1]pl!$H:$H,pos!G99),)</f>
        <v>0</v>
      </c>
      <c r="H99" s="6">
        <f>IFERROR(HLOOKUP("tbattles",[1]pl!$H:$H,pos!H99),)</f>
        <v>0</v>
      </c>
      <c r="I99" s="6">
        <f>IFERROR(HLOOKUP("tbattles",[1]pl!$H:$H,pos!I99),)</f>
        <v>0</v>
      </c>
      <c r="J99" s="6">
        <f>IFERROR(HLOOKUP("tbattles",[1]pl!$H:$H,pos!J99),)</f>
        <v>0</v>
      </c>
      <c r="K99" s="6">
        <f>IFERROR(HLOOKUP("tbattles",[1]pl!$H:$H,pos!K99),)</f>
        <v>0</v>
      </c>
      <c r="L99" s="6">
        <f>IFERROR(HLOOKUP("tbattles",[1]pl!$H:$H,pos!L99),)</f>
        <v>0</v>
      </c>
      <c r="M99" s="6">
        <f>IFERROR(HLOOKUP("tbattles",[1]pl!$H:$H,pos!M99),)</f>
        <v>0</v>
      </c>
      <c r="N99" s="6">
        <f>IFERROR(HLOOKUP("tbattles",[1]pl!$H:$H,pos!N99),)</f>
        <v>0</v>
      </c>
      <c r="O99" s="6">
        <f>IFERROR(HLOOKUP("tbattles",[1]pl!$H:$H,pos!O99),)</f>
        <v>0</v>
      </c>
      <c r="P99" s="6"/>
      <c r="Q99" s="6">
        <f>IFERROR(HLOOKUP("tbattles",[1]pl!$H:$H,pos!Q99),)</f>
        <v>0</v>
      </c>
      <c r="R99" s="6">
        <f>IFERROR(HLOOKUP("tbattles",[1]pl!$H:$H,pos!R99),)</f>
        <v>0</v>
      </c>
      <c r="S99" s="6">
        <f>IFERROR(HLOOKUP("tbattles",[1]pl!$H:$H,pos!S99),)</f>
        <v>0</v>
      </c>
      <c r="T99" s="6">
        <f>IFERROR(HLOOKUP("tbattles",[1]pl!$H:$H,pos!T99),)</f>
        <v>0</v>
      </c>
      <c r="U99" s="6">
        <f>IFERROR(HLOOKUP("tbattles",[1]pl!$H:$H,pos!U99),)</f>
        <v>0</v>
      </c>
      <c r="V99" s="6">
        <f>IFERROR(HLOOKUP("tbattles",[1]pl!$H:$H,pos!V99),)</f>
        <v>0</v>
      </c>
      <c r="W99" s="6">
        <f>IFERROR(HLOOKUP("tbattles",[1]pl!$H:$H,pos!W99),)</f>
        <v>0</v>
      </c>
      <c r="X99" s="6">
        <f>IFERROR(HLOOKUP("tbattles",[1]pl!$H:$H,pos!X99),)</f>
        <v>0</v>
      </c>
      <c r="Y99" s="6">
        <f>IFERROR(HLOOKUP("tbattles",[1]pl!$H:$H,pos!Y99),)</f>
        <v>0</v>
      </c>
      <c r="Z99" s="6">
        <f>IFERROR(HLOOKUP("tbattles",[1]pl!$H:$H,pos!Z99),)</f>
        <v>0</v>
      </c>
      <c r="AA99" s="6">
        <f>IFERROR(HLOOKUP("tbattles",[1]pl!$H:$H,pos!AA99),)</f>
        <v>0</v>
      </c>
      <c r="AB99" s="6">
        <f>IFERROR(HLOOKUP("tbattles",[1]pl!$H:$H,pos!AB99),)</f>
        <v>0</v>
      </c>
      <c r="AC99" s="6">
        <f>IFERROR(HLOOKUP("tbattles",[1]pl!$H:$H,pos!AC99),)</f>
        <v>0</v>
      </c>
      <c r="AD99" s="6">
        <f>IFERROR(HLOOKUP("tbattles",[1]pl!$H:$H,pos!AD99),)</f>
        <v>0</v>
      </c>
      <c r="AE99" s="6">
        <f>IFERROR(HLOOKUP("tbattles",[1]pl!$H:$H,pos!AE99),)</f>
        <v>0</v>
      </c>
    </row>
    <row r="100" spans="1:31" x14ac:dyDescent="0.25">
      <c r="A100" s="6">
        <f>IFERROR(HLOOKUP("tbattles",[1]pl!$H:$H,pos!A100),)</f>
        <v>0</v>
      </c>
      <c r="B100" s="6">
        <f>IFERROR(HLOOKUP("tbattles",[1]pl!$H:$H,pos!B100),)</f>
        <v>0</v>
      </c>
      <c r="C100" s="6">
        <f>IFERROR(HLOOKUP("tbattles",[1]pl!$H:$H,pos!C100),)</f>
        <v>0</v>
      </c>
      <c r="D100" s="6">
        <f>IFERROR(HLOOKUP("tbattles",[1]pl!$H:$H,pos!D100),)</f>
        <v>0</v>
      </c>
      <c r="E100" s="6">
        <f>IFERROR(HLOOKUP("tbattles",[1]pl!$H:$H,pos!E100),)</f>
        <v>0</v>
      </c>
      <c r="F100" s="6">
        <f>IFERROR(HLOOKUP("tbattles",[1]pl!$H:$H,pos!F100),)</f>
        <v>0</v>
      </c>
      <c r="G100" s="6">
        <f>IFERROR(HLOOKUP("tbattles",[1]pl!$H:$H,pos!G100),)</f>
        <v>0</v>
      </c>
      <c r="H100" s="6">
        <f>IFERROR(HLOOKUP("tbattles",[1]pl!$H:$H,pos!H100),)</f>
        <v>0</v>
      </c>
      <c r="I100" s="6">
        <f>IFERROR(HLOOKUP("tbattles",[1]pl!$H:$H,pos!I100),)</f>
        <v>0</v>
      </c>
      <c r="J100" s="6">
        <f>IFERROR(HLOOKUP("tbattles",[1]pl!$H:$H,pos!J100),)</f>
        <v>0</v>
      </c>
      <c r="K100" s="6">
        <f>IFERROR(HLOOKUP("tbattles",[1]pl!$H:$H,pos!K100),)</f>
        <v>0</v>
      </c>
      <c r="L100" s="6">
        <f>IFERROR(HLOOKUP("tbattles",[1]pl!$H:$H,pos!L100),)</f>
        <v>0</v>
      </c>
      <c r="M100" s="6">
        <f>IFERROR(HLOOKUP("tbattles",[1]pl!$H:$H,pos!M100),)</f>
        <v>0</v>
      </c>
      <c r="N100" s="6">
        <f>IFERROR(HLOOKUP("tbattles",[1]pl!$H:$H,pos!N100),)</f>
        <v>0</v>
      </c>
      <c r="O100" s="6">
        <f>IFERROR(HLOOKUP("tbattles",[1]pl!$H:$H,pos!O100),)</f>
        <v>0</v>
      </c>
      <c r="P100" s="6"/>
      <c r="Q100" s="6">
        <f>IFERROR(HLOOKUP("tbattles",[1]pl!$H:$H,pos!Q100),)</f>
        <v>0</v>
      </c>
      <c r="R100" s="6">
        <f>IFERROR(HLOOKUP("tbattles",[1]pl!$H:$H,pos!R100),)</f>
        <v>0</v>
      </c>
      <c r="S100" s="6">
        <f>IFERROR(HLOOKUP("tbattles",[1]pl!$H:$H,pos!S100),)</f>
        <v>0</v>
      </c>
      <c r="T100" s="6">
        <f>IFERROR(HLOOKUP("tbattles",[1]pl!$H:$H,pos!T100),)</f>
        <v>0</v>
      </c>
      <c r="U100" s="6">
        <f>IFERROR(HLOOKUP("tbattles",[1]pl!$H:$H,pos!U100),)</f>
        <v>0</v>
      </c>
      <c r="V100" s="6">
        <f>IFERROR(HLOOKUP("tbattles",[1]pl!$H:$H,pos!V100),)</f>
        <v>0</v>
      </c>
      <c r="W100" s="6">
        <f>IFERROR(HLOOKUP("tbattles",[1]pl!$H:$H,pos!W100),)</f>
        <v>0</v>
      </c>
      <c r="X100" s="6">
        <f>IFERROR(HLOOKUP("tbattles",[1]pl!$H:$H,pos!X100),)</f>
        <v>0</v>
      </c>
      <c r="Y100" s="6">
        <f>IFERROR(HLOOKUP("tbattles",[1]pl!$H:$H,pos!Y100),)</f>
        <v>0</v>
      </c>
      <c r="Z100" s="6">
        <f>IFERROR(HLOOKUP("tbattles",[1]pl!$H:$H,pos!Z100),)</f>
        <v>0</v>
      </c>
      <c r="AA100" s="6">
        <f>IFERROR(HLOOKUP("tbattles",[1]pl!$H:$H,pos!AA100),)</f>
        <v>0</v>
      </c>
      <c r="AB100" s="6">
        <f>IFERROR(HLOOKUP("tbattles",[1]pl!$H:$H,pos!AB100),)</f>
        <v>0</v>
      </c>
      <c r="AC100" s="6">
        <f>IFERROR(HLOOKUP("tbattles",[1]pl!$H:$H,pos!AC100),)</f>
        <v>0</v>
      </c>
      <c r="AD100" s="6">
        <f>IFERROR(HLOOKUP("tbattles",[1]pl!$H:$H,pos!AD100),)</f>
        <v>0</v>
      </c>
      <c r="AE100" s="6">
        <f>IFERROR(HLOOKUP("tbattles",[1]pl!$H:$H,pos!AE100),)</f>
        <v>0</v>
      </c>
    </row>
    <row r="101" spans="1:31" x14ac:dyDescent="0.25">
      <c r="A101" s="6">
        <f>IFERROR(HLOOKUP("tbattles",[1]pl!$H:$H,pos!A101),)</f>
        <v>0</v>
      </c>
      <c r="B101" s="6">
        <f>IFERROR(HLOOKUP("tbattles",[1]pl!$H:$H,pos!B101),)</f>
        <v>0</v>
      </c>
      <c r="C101" s="6">
        <f>IFERROR(HLOOKUP("tbattles",[1]pl!$H:$H,pos!C101),)</f>
        <v>0</v>
      </c>
      <c r="D101" s="6">
        <f>IFERROR(HLOOKUP("tbattles",[1]pl!$H:$H,pos!D101),)</f>
        <v>0</v>
      </c>
      <c r="E101" s="6">
        <f>IFERROR(HLOOKUP("tbattles",[1]pl!$H:$H,pos!E101),)</f>
        <v>0</v>
      </c>
      <c r="F101" s="6">
        <f>IFERROR(HLOOKUP("tbattles",[1]pl!$H:$H,pos!F101),)</f>
        <v>0</v>
      </c>
      <c r="G101" s="6">
        <f>IFERROR(HLOOKUP("tbattles",[1]pl!$H:$H,pos!G101),)</f>
        <v>0</v>
      </c>
      <c r="H101" s="6">
        <f>IFERROR(HLOOKUP("tbattles",[1]pl!$H:$H,pos!H101),)</f>
        <v>0</v>
      </c>
      <c r="I101" s="6">
        <f>IFERROR(HLOOKUP("tbattles",[1]pl!$H:$H,pos!I101),)</f>
        <v>0</v>
      </c>
      <c r="J101" s="6">
        <f>IFERROR(HLOOKUP("tbattles",[1]pl!$H:$H,pos!J101),)</f>
        <v>0</v>
      </c>
      <c r="K101" s="6">
        <f>IFERROR(HLOOKUP("tbattles",[1]pl!$H:$H,pos!K101),)</f>
        <v>0</v>
      </c>
      <c r="L101" s="6">
        <f>IFERROR(HLOOKUP("tbattles",[1]pl!$H:$H,pos!L101),)</f>
        <v>0</v>
      </c>
      <c r="M101" s="6">
        <f>IFERROR(HLOOKUP("tbattles",[1]pl!$H:$H,pos!M101),)</f>
        <v>0</v>
      </c>
      <c r="N101" s="6">
        <f>IFERROR(HLOOKUP("tbattles",[1]pl!$H:$H,pos!N101),)</f>
        <v>0</v>
      </c>
      <c r="O101" s="6">
        <f>IFERROR(HLOOKUP("tbattles",[1]pl!$H:$H,pos!O101),)</f>
        <v>0</v>
      </c>
      <c r="P101" s="6"/>
      <c r="Q101" s="6">
        <f>IFERROR(HLOOKUP("tbattles",[1]pl!$H:$H,pos!Q101),)</f>
        <v>0</v>
      </c>
      <c r="R101" s="6">
        <f>IFERROR(HLOOKUP("tbattles",[1]pl!$H:$H,pos!R101),)</f>
        <v>0</v>
      </c>
      <c r="S101" s="6">
        <f>IFERROR(HLOOKUP("tbattles",[1]pl!$H:$H,pos!S101),)</f>
        <v>0</v>
      </c>
      <c r="T101" s="6">
        <f>IFERROR(HLOOKUP("tbattles",[1]pl!$H:$H,pos!T101),)</f>
        <v>0</v>
      </c>
      <c r="U101" s="6">
        <f>IFERROR(HLOOKUP("tbattles",[1]pl!$H:$H,pos!U101),)</f>
        <v>0</v>
      </c>
      <c r="V101" s="6">
        <f>IFERROR(HLOOKUP("tbattles",[1]pl!$H:$H,pos!V101),)</f>
        <v>0</v>
      </c>
      <c r="W101" s="6">
        <f>IFERROR(HLOOKUP("tbattles",[1]pl!$H:$H,pos!W101),)</f>
        <v>0</v>
      </c>
      <c r="X101" s="6">
        <f>IFERROR(HLOOKUP("tbattles",[1]pl!$H:$H,pos!X101),)</f>
        <v>0</v>
      </c>
      <c r="Y101" s="6">
        <f>IFERROR(HLOOKUP("tbattles",[1]pl!$H:$H,pos!Y101),)</f>
        <v>0</v>
      </c>
      <c r="Z101" s="6">
        <f>IFERROR(HLOOKUP("tbattles",[1]pl!$H:$H,pos!Z101),)</f>
        <v>0</v>
      </c>
      <c r="AA101" s="6">
        <f>IFERROR(HLOOKUP("tbattles",[1]pl!$H:$H,pos!AA101),)</f>
        <v>0</v>
      </c>
      <c r="AB101" s="6">
        <f>IFERROR(HLOOKUP("tbattles",[1]pl!$H:$H,pos!AB101),)</f>
        <v>0</v>
      </c>
      <c r="AC101" s="6">
        <f>IFERROR(HLOOKUP("tbattles",[1]pl!$H:$H,pos!AC101),)</f>
        <v>0</v>
      </c>
      <c r="AD101" s="6">
        <f>IFERROR(HLOOKUP("tbattles",[1]pl!$H:$H,pos!AD101),)</f>
        <v>0</v>
      </c>
      <c r="AE101" s="6">
        <f>IFERROR(HLOOKUP("tbattles",[1]pl!$H:$H,pos!AE101),)</f>
        <v>0</v>
      </c>
    </row>
    <row r="102" spans="1:31" x14ac:dyDescent="0.25">
      <c r="A102" s="6">
        <f>IFERROR(HLOOKUP("tbattles",[1]pl!$H:$H,pos!A102),)</f>
        <v>0</v>
      </c>
      <c r="B102" s="6">
        <f>IFERROR(HLOOKUP("tbattles",[1]pl!$H:$H,pos!B102),)</f>
        <v>0</v>
      </c>
      <c r="C102" s="6">
        <f>IFERROR(HLOOKUP("tbattles",[1]pl!$H:$H,pos!C102),)</f>
        <v>0</v>
      </c>
      <c r="D102" s="6">
        <f>IFERROR(HLOOKUP("tbattles",[1]pl!$H:$H,pos!D102),)</f>
        <v>0</v>
      </c>
      <c r="E102" s="6">
        <f>IFERROR(HLOOKUP("tbattles",[1]pl!$H:$H,pos!E102),)</f>
        <v>0</v>
      </c>
      <c r="F102" s="6">
        <f>IFERROR(HLOOKUP("tbattles",[1]pl!$H:$H,pos!F102),)</f>
        <v>0</v>
      </c>
      <c r="G102" s="6">
        <f>IFERROR(HLOOKUP("tbattles",[1]pl!$H:$H,pos!G102),)</f>
        <v>0</v>
      </c>
      <c r="H102" s="6">
        <f>IFERROR(HLOOKUP("tbattles",[1]pl!$H:$H,pos!H102),)</f>
        <v>0</v>
      </c>
      <c r="I102" s="6">
        <f>IFERROR(HLOOKUP("tbattles",[1]pl!$H:$H,pos!I102),)</f>
        <v>0</v>
      </c>
      <c r="J102" s="6">
        <f>IFERROR(HLOOKUP("tbattles",[1]pl!$H:$H,pos!J102),)</f>
        <v>0</v>
      </c>
      <c r="K102" s="6">
        <f>IFERROR(HLOOKUP("tbattles",[1]pl!$H:$H,pos!K102),)</f>
        <v>0</v>
      </c>
      <c r="L102" s="6">
        <f>IFERROR(HLOOKUP("tbattles",[1]pl!$H:$H,pos!L102),)</f>
        <v>0</v>
      </c>
      <c r="M102" s="6">
        <f>IFERROR(HLOOKUP("tbattles",[1]pl!$H:$H,pos!M102),)</f>
        <v>0</v>
      </c>
      <c r="N102" s="6">
        <f>IFERROR(HLOOKUP("tbattles",[1]pl!$H:$H,pos!N102),)</f>
        <v>0</v>
      </c>
      <c r="O102" s="6">
        <f>IFERROR(HLOOKUP("tbattles",[1]pl!$H:$H,pos!O102),)</f>
        <v>0</v>
      </c>
      <c r="P102" s="6"/>
      <c r="Q102" s="6">
        <f>IFERROR(HLOOKUP("tbattles",[1]pl!$H:$H,pos!Q102),)</f>
        <v>0</v>
      </c>
      <c r="R102" s="6">
        <f>IFERROR(HLOOKUP("tbattles",[1]pl!$H:$H,pos!R102),)</f>
        <v>0</v>
      </c>
      <c r="S102" s="6">
        <f>IFERROR(HLOOKUP("tbattles",[1]pl!$H:$H,pos!S102),)</f>
        <v>0</v>
      </c>
      <c r="T102" s="6">
        <f>IFERROR(HLOOKUP("tbattles",[1]pl!$H:$H,pos!T102),)</f>
        <v>0</v>
      </c>
      <c r="U102" s="6">
        <f>IFERROR(HLOOKUP("tbattles",[1]pl!$H:$H,pos!U102),)</f>
        <v>0</v>
      </c>
      <c r="V102" s="6">
        <f>IFERROR(HLOOKUP("tbattles",[1]pl!$H:$H,pos!V102),)</f>
        <v>0</v>
      </c>
      <c r="W102" s="6">
        <f>IFERROR(HLOOKUP("tbattles",[1]pl!$H:$H,pos!W102),)</f>
        <v>0</v>
      </c>
      <c r="X102" s="6">
        <f>IFERROR(HLOOKUP("tbattles",[1]pl!$H:$H,pos!X102),)</f>
        <v>0</v>
      </c>
      <c r="Y102" s="6">
        <f>IFERROR(HLOOKUP("tbattles",[1]pl!$H:$H,pos!Y102),)</f>
        <v>0</v>
      </c>
      <c r="Z102" s="6">
        <f>IFERROR(HLOOKUP("tbattles",[1]pl!$H:$H,pos!Z102),)</f>
        <v>0</v>
      </c>
      <c r="AA102" s="6">
        <f>IFERROR(HLOOKUP("tbattles",[1]pl!$H:$H,pos!AA102),)</f>
        <v>0</v>
      </c>
      <c r="AB102" s="6">
        <f>IFERROR(HLOOKUP("tbattles",[1]pl!$H:$H,pos!AB102),)</f>
        <v>0</v>
      </c>
      <c r="AC102" s="6">
        <f>IFERROR(HLOOKUP("tbattles",[1]pl!$H:$H,pos!AC102),)</f>
        <v>0</v>
      </c>
      <c r="AD102" s="6">
        <f>IFERROR(HLOOKUP("tbattles",[1]pl!$H:$H,pos!AD102),)</f>
        <v>0</v>
      </c>
      <c r="AE102" s="6">
        <f>IFERROR(HLOOKUP("tbattles",[1]pl!$H:$H,pos!AE102),)</f>
        <v>0</v>
      </c>
    </row>
    <row r="103" spans="1:31" x14ac:dyDescent="0.25">
      <c r="A103" s="6">
        <f>IFERROR(HLOOKUP("tbattles",[1]pl!$H:$H,pos!A103),)</f>
        <v>0</v>
      </c>
      <c r="B103" s="6">
        <f>IFERROR(HLOOKUP("tbattles",[1]pl!$H:$H,pos!B103),)</f>
        <v>0</v>
      </c>
      <c r="C103" s="6">
        <f>IFERROR(HLOOKUP("tbattles",[1]pl!$H:$H,pos!C103),)</f>
        <v>0</v>
      </c>
      <c r="D103" s="6">
        <f>IFERROR(HLOOKUP("tbattles",[1]pl!$H:$H,pos!D103),)</f>
        <v>0</v>
      </c>
      <c r="E103" s="6">
        <f>IFERROR(HLOOKUP("tbattles",[1]pl!$H:$H,pos!E103),)</f>
        <v>0</v>
      </c>
      <c r="F103" s="6">
        <f>IFERROR(HLOOKUP("tbattles",[1]pl!$H:$H,pos!F103),)</f>
        <v>0</v>
      </c>
      <c r="G103" s="6">
        <f>IFERROR(HLOOKUP("tbattles",[1]pl!$H:$H,pos!G103),)</f>
        <v>0</v>
      </c>
      <c r="H103" s="6">
        <f>IFERROR(HLOOKUP("tbattles",[1]pl!$H:$H,pos!H103),)</f>
        <v>0</v>
      </c>
      <c r="I103" s="6">
        <f>IFERROR(HLOOKUP("tbattles",[1]pl!$H:$H,pos!I103),)</f>
        <v>0</v>
      </c>
      <c r="J103" s="6">
        <f>IFERROR(HLOOKUP("tbattles",[1]pl!$H:$H,pos!J103),)</f>
        <v>0</v>
      </c>
      <c r="K103" s="6">
        <f>IFERROR(HLOOKUP("tbattles",[1]pl!$H:$H,pos!K103),)</f>
        <v>0</v>
      </c>
      <c r="L103" s="6">
        <f>IFERROR(HLOOKUP("tbattles",[1]pl!$H:$H,pos!L103),)</f>
        <v>0</v>
      </c>
      <c r="M103" s="6">
        <f>IFERROR(HLOOKUP("tbattles",[1]pl!$H:$H,pos!M103),)</f>
        <v>0</v>
      </c>
      <c r="N103" s="6">
        <f>IFERROR(HLOOKUP("tbattles",[1]pl!$H:$H,pos!N103),)</f>
        <v>0</v>
      </c>
      <c r="O103" s="6">
        <f>IFERROR(HLOOKUP("tbattles",[1]pl!$H:$H,pos!O103),)</f>
        <v>0</v>
      </c>
      <c r="P103" s="6"/>
      <c r="Q103" s="6">
        <f>IFERROR(HLOOKUP("tbattles",[1]pl!$H:$H,pos!Q103),)</f>
        <v>0</v>
      </c>
      <c r="R103" s="6">
        <f>IFERROR(HLOOKUP("tbattles",[1]pl!$H:$H,pos!R103),)</f>
        <v>0</v>
      </c>
      <c r="S103" s="6">
        <f>IFERROR(HLOOKUP("tbattles",[1]pl!$H:$H,pos!S103),)</f>
        <v>0</v>
      </c>
      <c r="T103" s="6">
        <f>IFERROR(HLOOKUP("tbattles",[1]pl!$H:$H,pos!T103),)</f>
        <v>0</v>
      </c>
      <c r="U103" s="6">
        <f>IFERROR(HLOOKUP("tbattles",[1]pl!$H:$H,pos!U103),)</f>
        <v>0</v>
      </c>
      <c r="V103" s="6">
        <f>IFERROR(HLOOKUP("tbattles",[1]pl!$H:$H,pos!V103),)</f>
        <v>0</v>
      </c>
      <c r="W103" s="6">
        <f>IFERROR(HLOOKUP("tbattles",[1]pl!$H:$H,pos!W103),)</f>
        <v>0</v>
      </c>
      <c r="X103" s="6">
        <f>IFERROR(HLOOKUP("tbattles",[1]pl!$H:$H,pos!X103),)</f>
        <v>0</v>
      </c>
      <c r="Y103" s="6">
        <f>IFERROR(HLOOKUP("tbattles",[1]pl!$H:$H,pos!Y103),)</f>
        <v>0</v>
      </c>
      <c r="Z103" s="6">
        <f>IFERROR(HLOOKUP("tbattles",[1]pl!$H:$H,pos!Z103),)</f>
        <v>0</v>
      </c>
      <c r="AA103" s="6">
        <f>IFERROR(HLOOKUP("tbattles",[1]pl!$H:$H,pos!AA103),)</f>
        <v>0</v>
      </c>
      <c r="AB103" s="6">
        <f>IFERROR(HLOOKUP("tbattles",[1]pl!$H:$H,pos!AB103),)</f>
        <v>0</v>
      </c>
      <c r="AC103" s="6">
        <f>IFERROR(HLOOKUP("tbattles",[1]pl!$H:$H,pos!AC103),)</f>
        <v>0</v>
      </c>
      <c r="AD103" s="6">
        <f>IFERROR(HLOOKUP("tbattles",[1]pl!$H:$H,pos!AD103),)</f>
        <v>0</v>
      </c>
      <c r="AE103" s="6">
        <f>IFERROR(HLOOKUP("tbattles",[1]pl!$H:$H,pos!AE103),)</f>
        <v>0</v>
      </c>
    </row>
    <row r="104" spans="1:31" x14ac:dyDescent="0.25">
      <c r="A104" s="6">
        <f>IFERROR(HLOOKUP("tbattles",[1]pl!$H:$H,pos!A104),)</f>
        <v>0</v>
      </c>
      <c r="B104" s="6">
        <f>IFERROR(HLOOKUP("tbattles",[1]pl!$H:$H,pos!B104),)</f>
        <v>0</v>
      </c>
      <c r="C104" s="6">
        <f>IFERROR(HLOOKUP("tbattles",[1]pl!$H:$H,pos!C104),)</f>
        <v>0</v>
      </c>
      <c r="D104" s="6">
        <f>IFERROR(HLOOKUP("tbattles",[1]pl!$H:$H,pos!D104),)</f>
        <v>0</v>
      </c>
      <c r="E104" s="6">
        <f>IFERROR(HLOOKUP("tbattles",[1]pl!$H:$H,pos!E104),)</f>
        <v>0</v>
      </c>
      <c r="F104" s="6">
        <f>IFERROR(HLOOKUP("tbattles",[1]pl!$H:$H,pos!F104),)</f>
        <v>0</v>
      </c>
      <c r="G104" s="6">
        <f>IFERROR(HLOOKUP("tbattles",[1]pl!$H:$H,pos!G104),)</f>
        <v>0</v>
      </c>
      <c r="H104" s="6">
        <f>IFERROR(HLOOKUP("tbattles",[1]pl!$H:$H,pos!H104),)</f>
        <v>0</v>
      </c>
      <c r="I104" s="6">
        <f>IFERROR(HLOOKUP("tbattles",[1]pl!$H:$H,pos!I104),)</f>
        <v>0</v>
      </c>
      <c r="J104" s="6">
        <f>IFERROR(HLOOKUP("tbattles",[1]pl!$H:$H,pos!J104),)</f>
        <v>0</v>
      </c>
      <c r="K104" s="6">
        <f>IFERROR(HLOOKUP("tbattles",[1]pl!$H:$H,pos!K104),)</f>
        <v>0</v>
      </c>
      <c r="L104" s="6">
        <f>IFERROR(HLOOKUP("tbattles",[1]pl!$H:$H,pos!L104),)</f>
        <v>0</v>
      </c>
      <c r="M104" s="6">
        <f>IFERROR(HLOOKUP("tbattles",[1]pl!$H:$H,pos!M104),)</f>
        <v>0</v>
      </c>
      <c r="N104" s="6">
        <f>IFERROR(HLOOKUP("tbattles",[1]pl!$H:$H,pos!N104),)</f>
        <v>0</v>
      </c>
      <c r="O104" s="6">
        <f>IFERROR(HLOOKUP("tbattles",[1]pl!$H:$H,pos!O104),)</f>
        <v>0</v>
      </c>
      <c r="P104" s="6"/>
      <c r="Q104" s="6">
        <f>IFERROR(HLOOKUP("tbattles",[1]pl!$H:$H,pos!Q104),)</f>
        <v>0</v>
      </c>
      <c r="R104" s="6">
        <f>IFERROR(HLOOKUP("tbattles",[1]pl!$H:$H,pos!R104),)</f>
        <v>0</v>
      </c>
      <c r="S104" s="6">
        <f>IFERROR(HLOOKUP("tbattles",[1]pl!$H:$H,pos!S104),)</f>
        <v>0</v>
      </c>
      <c r="T104" s="6">
        <f>IFERROR(HLOOKUP("tbattles",[1]pl!$H:$H,pos!T104),)</f>
        <v>0</v>
      </c>
      <c r="U104" s="6">
        <f>IFERROR(HLOOKUP("tbattles",[1]pl!$H:$H,pos!U104),)</f>
        <v>0</v>
      </c>
      <c r="V104" s="6">
        <f>IFERROR(HLOOKUP("tbattles",[1]pl!$H:$H,pos!V104),)</f>
        <v>0</v>
      </c>
      <c r="W104" s="6">
        <f>IFERROR(HLOOKUP("tbattles",[1]pl!$H:$H,pos!W104),)</f>
        <v>0</v>
      </c>
      <c r="X104" s="6">
        <f>IFERROR(HLOOKUP("tbattles",[1]pl!$H:$H,pos!X104),)</f>
        <v>0</v>
      </c>
      <c r="Y104" s="6">
        <f>IFERROR(HLOOKUP("tbattles",[1]pl!$H:$H,pos!Y104),)</f>
        <v>0</v>
      </c>
      <c r="Z104" s="6">
        <f>IFERROR(HLOOKUP("tbattles",[1]pl!$H:$H,pos!Z104),)</f>
        <v>0</v>
      </c>
      <c r="AA104" s="6">
        <f>IFERROR(HLOOKUP("tbattles",[1]pl!$H:$H,pos!AA104),)</f>
        <v>0</v>
      </c>
      <c r="AB104" s="6">
        <f>IFERROR(HLOOKUP("tbattles",[1]pl!$H:$H,pos!AB104),)</f>
        <v>0</v>
      </c>
      <c r="AC104" s="6">
        <f>IFERROR(HLOOKUP("tbattles",[1]pl!$H:$H,pos!AC104),)</f>
        <v>0</v>
      </c>
      <c r="AD104" s="6">
        <f>IFERROR(HLOOKUP("tbattles",[1]pl!$H:$H,pos!AD104),)</f>
        <v>0</v>
      </c>
      <c r="AE104" s="6">
        <f>IFERROR(HLOOKUP("tbattles",[1]pl!$H:$H,pos!AE104),)</f>
        <v>0</v>
      </c>
    </row>
    <row r="105" spans="1:31" x14ac:dyDescent="0.25">
      <c r="A105" s="6">
        <f>IFERROR(HLOOKUP("tbattles",[1]pl!$H:$H,pos!A105),)</f>
        <v>0</v>
      </c>
      <c r="B105" s="6">
        <f>IFERROR(HLOOKUP("tbattles",[1]pl!$H:$H,pos!B105),)</f>
        <v>0</v>
      </c>
      <c r="C105" s="6">
        <f>IFERROR(HLOOKUP("tbattles",[1]pl!$H:$H,pos!C105),)</f>
        <v>0</v>
      </c>
      <c r="D105" s="6">
        <f>IFERROR(HLOOKUP("tbattles",[1]pl!$H:$H,pos!D105),)</f>
        <v>0</v>
      </c>
      <c r="E105" s="6">
        <f>IFERROR(HLOOKUP("tbattles",[1]pl!$H:$H,pos!E105),)</f>
        <v>0</v>
      </c>
      <c r="F105" s="6">
        <f>IFERROR(HLOOKUP("tbattles",[1]pl!$H:$H,pos!F105),)</f>
        <v>0</v>
      </c>
      <c r="G105" s="6">
        <f>IFERROR(HLOOKUP("tbattles",[1]pl!$H:$H,pos!G105),)</f>
        <v>0</v>
      </c>
      <c r="H105" s="6">
        <f>IFERROR(HLOOKUP("tbattles",[1]pl!$H:$H,pos!H105),)</f>
        <v>0</v>
      </c>
      <c r="I105" s="6">
        <f>IFERROR(HLOOKUP("tbattles",[1]pl!$H:$H,pos!I105),)</f>
        <v>0</v>
      </c>
      <c r="J105" s="6">
        <f>IFERROR(HLOOKUP("tbattles",[1]pl!$H:$H,pos!J105),)</f>
        <v>0</v>
      </c>
      <c r="K105" s="6">
        <f>IFERROR(HLOOKUP("tbattles",[1]pl!$H:$H,pos!K105),)</f>
        <v>0</v>
      </c>
      <c r="L105" s="6">
        <f>IFERROR(HLOOKUP("tbattles",[1]pl!$H:$H,pos!L105),)</f>
        <v>0</v>
      </c>
      <c r="M105" s="6">
        <f>IFERROR(HLOOKUP("tbattles",[1]pl!$H:$H,pos!M105),)</f>
        <v>0</v>
      </c>
      <c r="N105" s="6">
        <f>IFERROR(HLOOKUP("tbattles",[1]pl!$H:$H,pos!N105),)</f>
        <v>0</v>
      </c>
      <c r="O105" s="6">
        <f>IFERROR(HLOOKUP("tbattles",[1]pl!$H:$H,pos!O105),)</f>
        <v>0</v>
      </c>
      <c r="P105" s="6"/>
      <c r="Q105" s="6">
        <f>IFERROR(HLOOKUP("tbattles",[1]pl!$H:$H,pos!Q105),)</f>
        <v>0</v>
      </c>
      <c r="R105" s="6">
        <f>IFERROR(HLOOKUP("tbattles",[1]pl!$H:$H,pos!R105),)</f>
        <v>0</v>
      </c>
      <c r="S105" s="6">
        <f>IFERROR(HLOOKUP("tbattles",[1]pl!$H:$H,pos!S105),)</f>
        <v>0</v>
      </c>
      <c r="T105" s="6">
        <f>IFERROR(HLOOKUP("tbattles",[1]pl!$H:$H,pos!T105),)</f>
        <v>0</v>
      </c>
      <c r="U105" s="6">
        <f>IFERROR(HLOOKUP("tbattles",[1]pl!$H:$H,pos!U105),)</f>
        <v>0</v>
      </c>
      <c r="V105" s="6">
        <f>IFERROR(HLOOKUP("tbattles",[1]pl!$H:$H,pos!V105),)</f>
        <v>0</v>
      </c>
      <c r="W105" s="6">
        <f>IFERROR(HLOOKUP("tbattles",[1]pl!$H:$H,pos!W105),)</f>
        <v>0</v>
      </c>
      <c r="X105" s="6">
        <f>IFERROR(HLOOKUP("tbattles",[1]pl!$H:$H,pos!X105),)</f>
        <v>0</v>
      </c>
      <c r="Y105" s="6">
        <f>IFERROR(HLOOKUP("tbattles",[1]pl!$H:$H,pos!Y105),)</f>
        <v>0</v>
      </c>
      <c r="Z105" s="6">
        <f>IFERROR(HLOOKUP("tbattles",[1]pl!$H:$H,pos!Z105),)</f>
        <v>0</v>
      </c>
      <c r="AA105" s="6">
        <f>IFERROR(HLOOKUP("tbattles",[1]pl!$H:$H,pos!AA105),)</f>
        <v>0</v>
      </c>
      <c r="AB105" s="6">
        <f>IFERROR(HLOOKUP("tbattles",[1]pl!$H:$H,pos!AB105),)</f>
        <v>0</v>
      </c>
      <c r="AC105" s="6">
        <f>IFERROR(HLOOKUP("tbattles",[1]pl!$H:$H,pos!AC105),)</f>
        <v>0</v>
      </c>
      <c r="AD105" s="6">
        <f>IFERROR(HLOOKUP("tbattles",[1]pl!$H:$H,pos!AD105),)</f>
        <v>0</v>
      </c>
      <c r="AE105" s="6">
        <f>IFERROR(HLOOKUP("tbattles",[1]pl!$H:$H,pos!AE105),)</f>
        <v>0</v>
      </c>
    </row>
    <row r="106" spans="1:31" x14ac:dyDescent="0.25">
      <c r="A106" s="6">
        <f>IFERROR(HLOOKUP("tbattles",[1]pl!$H:$H,pos!A106),)</f>
        <v>0</v>
      </c>
      <c r="B106" s="6">
        <f>IFERROR(HLOOKUP("tbattles",[1]pl!$H:$H,pos!B106),)</f>
        <v>0</v>
      </c>
      <c r="C106" s="6">
        <f>IFERROR(HLOOKUP("tbattles",[1]pl!$H:$H,pos!C106),)</f>
        <v>0</v>
      </c>
      <c r="D106" s="6">
        <f>IFERROR(HLOOKUP("tbattles",[1]pl!$H:$H,pos!D106),)</f>
        <v>0</v>
      </c>
      <c r="E106" s="6">
        <f>IFERROR(HLOOKUP("tbattles",[1]pl!$H:$H,pos!E106),)</f>
        <v>0</v>
      </c>
      <c r="F106" s="6">
        <f>IFERROR(HLOOKUP("tbattles",[1]pl!$H:$H,pos!F106),)</f>
        <v>0</v>
      </c>
      <c r="G106" s="6">
        <f>IFERROR(HLOOKUP("tbattles",[1]pl!$H:$H,pos!G106),)</f>
        <v>0</v>
      </c>
      <c r="H106" s="6">
        <f>IFERROR(HLOOKUP("tbattles",[1]pl!$H:$H,pos!H106),)</f>
        <v>0</v>
      </c>
      <c r="I106" s="6">
        <f>IFERROR(HLOOKUP("tbattles",[1]pl!$H:$H,pos!I106),)</f>
        <v>0</v>
      </c>
      <c r="J106" s="6">
        <f>IFERROR(HLOOKUP("tbattles",[1]pl!$H:$H,pos!J106),)</f>
        <v>0</v>
      </c>
      <c r="K106" s="6">
        <f>IFERROR(HLOOKUP("tbattles",[1]pl!$H:$H,pos!K106),)</f>
        <v>0</v>
      </c>
      <c r="L106" s="6">
        <f>IFERROR(HLOOKUP("tbattles",[1]pl!$H:$H,pos!L106),)</f>
        <v>0</v>
      </c>
      <c r="M106" s="6">
        <f>IFERROR(HLOOKUP("tbattles",[1]pl!$H:$H,pos!M106),)</f>
        <v>0</v>
      </c>
      <c r="N106" s="6">
        <f>IFERROR(HLOOKUP("tbattles",[1]pl!$H:$H,pos!N106),)</f>
        <v>0</v>
      </c>
      <c r="O106" s="6">
        <f>IFERROR(HLOOKUP("tbattles",[1]pl!$H:$H,pos!O106),)</f>
        <v>0</v>
      </c>
      <c r="P106" s="6"/>
      <c r="Q106" s="6">
        <f>IFERROR(HLOOKUP("tbattles",[1]pl!$H:$H,pos!Q106),)</f>
        <v>0</v>
      </c>
      <c r="R106" s="6">
        <f>IFERROR(HLOOKUP("tbattles",[1]pl!$H:$H,pos!R106),)</f>
        <v>0</v>
      </c>
      <c r="S106" s="6">
        <f>IFERROR(HLOOKUP("tbattles",[1]pl!$H:$H,pos!S106),)</f>
        <v>0</v>
      </c>
      <c r="T106" s="6">
        <f>IFERROR(HLOOKUP("tbattles",[1]pl!$H:$H,pos!T106),)</f>
        <v>0</v>
      </c>
      <c r="U106" s="6">
        <f>IFERROR(HLOOKUP("tbattles",[1]pl!$H:$H,pos!U106),)</f>
        <v>0</v>
      </c>
      <c r="V106" s="6">
        <f>IFERROR(HLOOKUP("tbattles",[1]pl!$H:$H,pos!V106),)</f>
        <v>0</v>
      </c>
      <c r="W106" s="6">
        <f>IFERROR(HLOOKUP("tbattles",[1]pl!$H:$H,pos!W106),)</f>
        <v>0</v>
      </c>
      <c r="X106" s="6">
        <f>IFERROR(HLOOKUP("tbattles",[1]pl!$H:$H,pos!X106),)</f>
        <v>0</v>
      </c>
      <c r="Y106" s="6">
        <f>IFERROR(HLOOKUP("tbattles",[1]pl!$H:$H,pos!Y106),)</f>
        <v>0</v>
      </c>
      <c r="Z106" s="6">
        <f>IFERROR(HLOOKUP("tbattles",[1]pl!$H:$H,pos!Z106),)</f>
        <v>0</v>
      </c>
      <c r="AA106" s="6">
        <f>IFERROR(HLOOKUP("tbattles",[1]pl!$H:$H,pos!AA106),)</f>
        <v>0</v>
      </c>
      <c r="AB106" s="6">
        <f>IFERROR(HLOOKUP("tbattles",[1]pl!$H:$H,pos!AB106),)</f>
        <v>0</v>
      </c>
      <c r="AC106" s="6">
        <f>IFERROR(HLOOKUP("tbattles",[1]pl!$H:$H,pos!AC106),)</f>
        <v>0</v>
      </c>
      <c r="AD106" s="6">
        <f>IFERROR(HLOOKUP("tbattles",[1]pl!$H:$H,pos!AD106),)</f>
        <v>0</v>
      </c>
      <c r="AE106" s="6">
        <f>IFERROR(HLOOKUP("tbattles",[1]pl!$H:$H,pos!AE106),)</f>
        <v>0</v>
      </c>
    </row>
    <row r="107" spans="1:31" x14ac:dyDescent="0.25">
      <c r="A107" s="6">
        <f>IFERROR(HLOOKUP("tbattles",[1]pl!$H:$H,pos!A107),)</f>
        <v>0</v>
      </c>
      <c r="B107" s="6">
        <f>IFERROR(HLOOKUP("tbattles",[1]pl!$H:$H,pos!B107),)</f>
        <v>0</v>
      </c>
      <c r="C107" s="6">
        <f>IFERROR(HLOOKUP("tbattles",[1]pl!$H:$H,pos!C107),)</f>
        <v>0</v>
      </c>
      <c r="D107" s="6">
        <f>IFERROR(HLOOKUP("tbattles",[1]pl!$H:$H,pos!D107),)</f>
        <v>0</v>
      </c>
      <c r="E107" s="6">
        <f>IFERROR(HLOOKUP("tbattles",[1]pl!$H:$H,pos!E107),)</f>
        <v>0</v>
      </c>
      <c r="F107" s="6">
        <f>IFERROR(HLOOKUP("tbattles",[1]pl!$H:$H,pos!F107),)</f>
        <v>0</v>
      </c>
      <c r="G107" s="6">
        <f>IFERROR(HLOOKUP("tbattles",[1]pl!$H:$H,pos!G107),)</f>
        <v>0</v>
      </c>
      <c r="H107" s="6">
        <f>IFERROR(HLOOKUP("tbattles",[1]pl!$H:$H,pos!H107),)</f>
        <v>0</v>
      </c>
      <c r="I107" s="6">
        <f>IFERROR(HLOOKUP("tbattles",[1]pl!$H:$H,pos!I107),)</f>
        <v>0</v>
      </c>
      <c r="J107" s="6">
        <f>IFERROR(HLOOKUP("tbattles",[1]pl!$H:$H,pos!J107),)</f>
        <v>0</v>
      </c>
      <c r="K107" s="6">
        <f>IFERROR(HLOOKUP("tbattles",[1]pl!$H:$H,pos!K107),)</f>
        <v>0</v>
      </c>
      <c r="L107" s="6">
        <f>IFERROR(HLOOKUP("tbattles",[1]pl!$H:$H,pos!L107),)</f>
        <v>0</v>
      </c>
      <c r="M107" s="6">
        <f>IFERROR(HLOOKUP("tbattles",[1]pl!$H:$H,pos!M107),)</f>
        <v>0</v>
      </c>
      <c r="N107" s="6">
        <f>IFERROR(HLOOKUP("tbattles",[1]pl!$H:$H,pos!N107),)</f>
        <v>0</v>
      </c>
      <c r="O107" s="6">
        <f>IFERROR(HLOOKUP("tbattles",[1]pl!$H:$H,pos!O107),)</f>
        <v>0</v>
      </c>
      <c r="P107" s="6"/>
      <c r="Q107" s="6">
        <f>IFERROR(HLOOKUP("tbattles",[1]pl!$H:$H,pos!Q107),)</f>
        <v>0</v>
      </c>
      <c r="R107" s="6">
        <f>IFERROR(HLOOKUP("tbattles",[1]pl!$H:$H,pos!R107),)</f>
        <v>0</v>
      </c>
      <c r="S107" s="6">
        <f>IFERROR(HLOOKUP("tbattles",[1]pl!$H:$H,pos!S107),)</f>
        <v>0</v>
      </c>
      <c r="T107" s="6">
        <f>IFERROR(HLOOKUP("tbattles",[1]pl!$H:$H,pos!T107),)</f>
        <v>0</v>
      </c>
      <c r="U107" s="6">
        <f>IFERROR(HLOOKUP("tbattles",[1]pl!$H:$H,pos!U107),)</f>
        <v>0</v>
      </c>
      <c r="V107" s="6">
        <f>IFERROR(HLOOKUP("tbattles",[1]pl!$H:$H,pos!V107),)</f>
        <v>0</v>
      </c>
      <c r="W107" s="6">
        <f>IFERROR(HLOOKUP("tbattles",[1]pl!$H:$H,pos!W107),)</f>
        <v>0</v>
      </c>
      <c r="X107" s="6">
        <f>IFERROR(HLOOKUP("tbattles",[1]pl!$H:$H,pos!X107),)</f>
        <v>0</v>
      </c>
      <c r="Y107" s="6">
        <f>IFERROR(HLOOKUP("tbattles",[1]pl!$H:$H,pos!Y107),)</f>
        <v>0</v>
      </c>
      <c r="Z107" s="6">
        <f>IFERROR(HLOOKUP("tbattles",[1]pl!$H:$H,pos!Z107),)</f>
        <v>0</v>
      </c>
      <c r="AA107" s="6">
        <f>IFERROR(HLOOKUP("tbattles",[1]pl!$H:$H,pos!AA107),)</f>
        <v>0</v>
      </c>
      <c r="AB107" s="6">
        <f>IFERROR(HLOOKUP("tbattles",[1]pl!$H:$H,pos!AB107),)</f>
        <v>0</v>
      </c>
      <c r="AC107" s="6">
        <f>IFERROR(HLOOKUP("tbattles",[1]pl!$H:$H,pos!AC107),)</f>
        <v>0</v>
      </c>
      <c r="AD107" s="6">
        <f>IFERROR(HLOOKUP("tbattles",[1]pl!$H:$H,pos!AD107),)</f>
        <v>0</v>
      </c>
      <c r="AE107" s="6">
        <f>IFERROR(HLOOKUP("tbattles",[1]pl!$H:$H,pos!AE107),)</f>
        <v>0</v>
      </c>
    </row>
    <row r="108" spans="1:31" x14ac:dyDescent="0.25">
      <c r="A108" s="6">
        <f>IFERROR(HLOOKUP("tbattles",[1]pl!$H:$H,pos!A108),)</f>
        <v>0</v>
      </c>
      <c r="B108" s="6">
        <f>IFERROR(HLOOKUP("tbattles",[1]pl!$H:$H,pos!B108),)</f>
        <v>0</v>
      </c>
      <c r="C108" s="6">
        <f>IFERROR(HLOOKUP("tbattles",[1]pl!$H:$H,pos!C108),)</f>
        <v>0</v>
      </c>
      <c r="D108" s="6">
        <f>IFERROR(HLOOKUP("tbattles",[1]pl!$H:$H,pos!D108),)</f>
        <v>0</v>
      </c>
      <c r="E108" s="6">
        <f>IFERROR(HLOOKUP("tbattles",[1]pl!$H:$H,pos!E108),)</f>
        <v>0</v>
      </c>
      <c r="F108" s="6">
        <f>IFERROR(HLOOKUP("tbattles",[1]pl!$H:$H,pos!F108),)</f>
        <v>0</v>
      </c>
      <c r="G108" s="6">
        <f>IFERROR(HLOOKUP("tbattles",[1]pl!$H:$H,pos!G108),)</f>
        <v>0</v>
      </c>
      <c r="H108" s="6">
        <f>IFERROR(HLOOKUP("tbattles",[1]pl!$H:$H,pos!H108),)</f>
        <v>0</v>
      </c>
      <c r="I108" s="6">
        <f>IFERROR(HLOOKUP("tbattles",[1]pl!$H:$H,pos!I108),)</f>
        <v>0</v>
      </c>
      <c r="J108" s="6">
        <f>IFERROR(HLOOKUP("tbattles",[1]pl!$H:$H,pos!J108),)</f>
        <v>0</v>
      </c>
      <c r="K108" s="6">
        <f>IFERROR(HLOOKUP("tbattles",[1]pl!$H:$H,pos!K108),)</f>
        <v>0</v>
      </c>
      <c r="L108" s="6">
        <f>IFERROR(HLOOKUP("tbattles",[1]pl!$H:$H,pos!L108),)</f>
        <v>0</v>
      </c>
      <c r="M108" s="6">
        <f>IFERROR(HLOOKUP("tbattles",[1]pl!$H:$H,pos!M108),)</f>
        <v>0</v>
      </c>
      <c r="N108" s="6">
        <f>IFERROR(HLOOKUP("tbattles",[1]pl!$H:$H,pos!N108),)</f>
        <v>0</v>
      </c>
      <c r="O108" s="6">
        <f>IFERROR(HLOOKUP("tbattles",[1]pl!$H:$H,pos!O108),)</f>
        <v>0</v>
      </c>
      <c r="P108" s="6"/>
      <c r="Q108" s="6">
        <f>IFERROR(HLOOKUP("tbattles",[1]pl!$H:$H,pos!Q108),)</f>
        <v>0</v>
      </c>
      <c r="R108" s="6">
        <f>IFERROR(HLOOKUP("tbattles",[1]pl!$H:$H,pos!R108),)</f>
        <v>0</v>
      </c>
      <c r="S108" s="6">
        <f>IFERROR(HLOOKUP("tbattles",[1]pl!$H:$H,pos!S108),)</f>
        <v>0</v>
      </c>
      <c r="T108" s="6">
        <f>IFERROR(HLOOKUP("tbattles",[1]pl!$H:$H,pos!T108),)</f>
        <v>0</v>
      </c>
      <c r="U108" s="6">
        <f>IFERROR(HLOOKUP("tbattles",[1]pl!$H:$H,pos!U108),)</f>
        <v>0</v>
      </c>
      <c r="V108" s="6">
        <f>IFERROR(HLOOKUP("tbattles",[1]pl!$H:$H,pos!V108),)</f>
        <v>0</v>
      </c>
      <c r="W108" s="6">
        <f>IFERROR(HLOOKUP("tbattles",[1]pl!$H:$H,pos!W108),)</f>
        <v>0</v>
      </c>
      <c r="X108" s="6">
        <f>IFERROR(HLOOKUP("tbattles",[1]pl!$H:$H,pos!X108),)</f>
        <v>0</v>
      </c>
      <c r="Y108" s="6">
        <f>IFERROR(HLOOKUP("tbattles",[1]pl!$H:$H,pos!Y108),)</f>
        <v>0</v>
      </c>
      <c r="Z108" s="6">
        <f>IFERROR(HLOOKUP("tbattles",[1]pl!$H:$H,pos!Z108),)</f>
        <v>0</v>
      </c>
      <c r="AA108" s="6">
        <f>IFERROR(HLOOKUP("tbattles",[1]pl!$H:$H,pos!AA108),)</f>
        <v>0</v>
      </c>
      <c r="AB108" s="6">
        <f>IFERROR(HLOOKUP("tbattles",[1]pl!$H:$H,pos!AB108),)</f>
        <v>0</v>
      </c>
      <c r="AC108" s="6">
        <f>IFERROR(HLOOKUP("tbattles",[1]pl!$H:$H,pos!AC108),)</f>
        <v>0</v>
      </c>
      <c r="AD108" s="6">
        <f>IFERROR(HLOOKUP("tbattles",[1]pl!$H:$H,pos!AD108),)</f>
        <v>0</v>
      </c>
      <c r="AE108" s="6">
        <f>IFERROR(HLOOKUP("tbattles",[1]pl!$H:$H,pos!AE108),)</f>
        <v>0</v>
      </c>
    </row>
    <row r="109" spans="1:31" x14ac:dyDescent="0.25">
      <c r="A109" s="6">
        <f>IFERROR(HLOOKUP("tbattles",[1]pl!$H:$H,pos!A109),)</f>
        <v>0</v>
      </c>
      <c r="B109" s="6">
        <f>IFERROR(HLOOKUP("tbattles",[1]pl!$H:$H,pos!B109),)</f>
        <v>0</v>
      </c>
      <c r="C109" s="6">
        <f>IFERROR(HLOOKUP("tbattles",[1]pl!$H:$H,pos!C109),)</f>
        <v>0</v>
      </c>
      <c r="D109" s="6">
        <f>IFERROR(HLOOKUP("tbattles",[1]pl!$H:$H,pos!D109),)</f>
        <v>0</v>
      </c>
      <c r="E109" s="6">
        <f>IFERROR(HLOOKUP("tbattles",[1]pl!$H:$H,pos!E109),)</f>
        <v>0</v>
      </c>
      <c r="F109" s="6">
        <f>IFERROR(HLOOKUP("tbattles",[1]pl!$H:$H,pos!F109),)</f>
        <v>0</v>
      </c>
      <c r="G109" s="6">
        <f>IFERROR(HLOOKUP("tbattles",[1]pl!$H:$H,pos!G109),)</f>
        <v>0</v>
      </c>
      <c r="H109" s="6">
        <f>IFERROR(HLOOKUP("tbattles",[1]pl!$H:$H,pos!H109),)</f>
        <v>0</v>
      </c>
      <c r="I109" s="6">
        <f>IFERROR(HLOOKUP("tbattles",[1]pl!$H:$H,pos!I109),)</f>
        <v>0</v>
      </c>
      <c r="J109" s="6">
        <f>IFERROR(HLOOKUP("tbattles",[1]pl!$H:$H,pos!J109),)</f>
        <v>0</v>
      </c>
      <c r="K109" s="6">
        <f>IFERROR(HLOOKUP("tbattles",[1]pl!$H:$H,pos!K109),)</f>
        <v>0</v>
      </c>
      <c r="L109" s="6">
        <f>IFERROR(HLOOKUP("tbattles",[1]pl!$H:$H,pos!L109),)</f>
        <v>0</v>
      </c>
      <c r="M109" s="6">
        <f>IFERROR(HLOOKUP("tbattles",[1]pl!$H:$H,pos!M109),)</f>
        <v>0</v>
      </c>
      <c r="N109" s="6">
        <f>IFERROR(HLOOKUP("tbattles",[1]pl!$H:$H,pos!N109),)</f>
        <v>0</v>
      </c>
      <c r="O109" s="6">
        <f>IFERROR(HLOOKUP("tbattles",[1]pl!$H:$H,pos!O109),)</f>
        <v>0</v>
      </c>
      <c r="P109" s="6"/>
      <c r="Q109" s="6">
        <f>IFERROR(HLOOKUP("tbattles",[1]pl!$H:$H,pos!Q109),)</f>
        <v>0</v>
      </c>
      <c r="R109" s="6">
        <f>IFERROR(HLOOKUP("tbattles",[1]pl!$H:$H,pos!R109),)</f>
        <v>0</v>
      </c>
      <c r="S109" s="6">
        <f>IFERROR(HLOOKUP("tbattles",[1]pl!$H:$H,pos!S109),)</f>
        <v>0</v>
      </c>
      <c r="T109" s="6">
        <f>IFERROR(HLOOKUP("tbattles",[1]pl!$H:$H,pos!T109),)</f>
        <v>0</v>
      </c>
      <c r="U109" s="6">
        <f>IFERROR(HLOOKUP("tbattles",[1]pl!$H:$H,pos!U109),)</f>
        <v>0</v>
      </c>
      <c r="V109" s="6">
        <f>IFERROR(HLOOKUP("tbattles",[1]pl!$H:$H,pos!V109),)</f>
        <v>0</v>
      </c>
      <c r="W109" s="6">
        <f>IFERROR(HLOOKUP("tbattles",[1]pl!$H:$H,pos!W109),)</f>
        <v>0</v>
      </c>
      <c r="X109" s="6">
        <f>IFERROR(HLOOKUP("tbattles",[1]pl!$H:$H,pos!X109),)</f>
        <v>0</v>
      </c>
      <c r="Y109" s="6">
        <f>IFERROR(HLOOKUP("tbattles",[1]pl!$H:$H,pos!Y109),)</f>
        <v>0</v>
      </c>
      <c r="Z109" s="6">
        <f>IFERROR(HLOOKUP("tbattles",[1]pl!$H:$H,pos!Z109),)</f>
        <v>0</v>
      </c>
      <c r="AA109" s="6">
        <f>IFERROR(HLOOKUP("tbattles",[1]pl!$H:$H,pos!AA109),)</f>
        <v>0</v>
      </c>
      <c r="AB109" s="6">
        <f>IFERROR(HLOOKUP("tbattles",[1]pl!$H:$H,pos!AB109),)</f>
        <v>0</v>
      </c>
      <c r="AC109" s="6">
        <f>IFERROR(HLOOKUP("tbattles",[1]pl!$H:$H,pos!AC109),)</f>
        <v>0</v>
      </c>
      <c r="AD109" s="6">
        <f>IFERROR(HLOOKUP("tbattles",[1]pl!$H:$H,pos!AD109),)</f>
        <v>0</v>
      </c>
      <c r="AE109" s="6">
        <f>IFERROR(HLOOKUP("tbattles",[1]pl!$H:$H,pos!AE109),)</f>
        <v>0</v>
      </c>
    </row>
    <row r="110" spans="1:31" x14ac:dyDescent="0.25">
      <c r="A110" s="6">
        <f>IFERROR(HLOOKUP("tbattles",[1]pl!$H:$H,pos!A110),)</f>
        <v>0</v>
      </c>
      <c r="B110" s="6">
        <f>IFERROR(HLOOKUP("tbattles",[1]pl!$H:$H,pos!B110),)</f>
        <v>0</v>
      </c>
      <c r="C110" s="6">
        <f>IFERROR(HLOOKUP("tbattles",[1]pl!$H:$H,pos!C110),)</f>
        <v>0</v>
      </c>
      <c r="D110" s="6">
        <f>IFERROR(HLOOKUP("tbattles",[1]pl!$H:$H,pos!D110),)</f>
        <v>0</v>
      </c>
      <c r="E110" s="6">
        <f>IFERROR(HLOOKUP("tbattles",[1]pl!$H:$H,pos!E110),)</f>
        <v>0</v>
      </c>
      <c r="F110" s="6">
        <f>IFERROR(HLOOKUP("tbattles",[1]pl!$H:$H,pos!F110),)</f>
        <v>0</v>
      </c>
      <c r="G110" s="6">
        <f>IFERROR(HLOOKUP("tbattles",[1]pl!$H:$H,pos!G110),)</f>
        <v>0</v>
      </c>
      <c r="H110" s="6">
        <f>IFERROR(HLOOKUP("tbattles",[1]pl!$H:$H,pos!H110),)</f>
        <v>0</v>
      </c>
      <c r="I110" s="6">
        <f>IFERROR(HLOOKUP("tbattles",[1]pl!$H:$H,pos!I110),)</f>
        <v>0</v>
      </c>
      <c r="J110" s="6">
        <f>IFERROR(HLOOKUP("tbattles",[1]pl!$H:$H,pos!J110),)</f>
        <v>0</v>
      </c>
      <c r="K110" s="6">
        <f>IFERROR(HLOOKUP("tbattles",[1]pl!$H:$H,pos!K110),)</f>
        <v>0</v>
      </c>
      <c r="L110" s="6">
        <f>IFERROR(HLOOKUP("tbattles",[1]pl!$H:$H,pos!L110),)</f>
        <v>0</v>
      </c>
      <c r="M110" s="6">
        <f>IFERROR(HLOOKUP("tbattles",[1]pl!$H:$H,pos!M110),)</f>
        <v>0</v>
      </c>
      <c r="N110" s="6">
        <f>IFERROR(HLOOKUP("tbattles",[1]pl!$H:$H,pos!N110),)</f>
        <v>0</v>
      </c>
      <c r="O110" s="6">
        <f>IFERROR(HLOOKUP("tbattles",[1]pl!$H:$H,pos!O110),)</f>
        <v>0</v>
      </c>
      <c r="P110" s="6"/>
      <c r="Q110" s="6">
        <f>IFERROR(HLOOKUP("tbattles",[1]pl!$H:$H,pos!Q110),)</f>
        <v>0</v>
      </c>
      <c r="R110" s="6">
        <f>IFERROR(HLOOKUP("tbattles",[1]pl!$H:$H,pos!R110),)</f>
        <v>0</v>
      </c>
      <c r="S110" s="6">
        <f>IFERROR(HLOOKUP("tbattles",[1]pl!$H:$H,pos!S110),)</f>
        <v>0</v>
      </c>
      <c r="T110" s="6">
        <f>IFERROR(HLOOKUP("tbattles",[1]pl!$H:$H,pos!T110),)</f>
        <v>0</v>
      </c>
      <c r="U110" s="6">
        <f>IFERROR(HLOOKUP("tbattles",[1]pl!$H:$H,pos!U110),)</f>
        <v>0</v>
      </c>
      <c r="V110" s="6">
        <f>IFERROR(HLOOKUP("tbattles",[1]pl!$H:$H,pos!V110),)</f>
        <v>0</v>
      </c>
      <c r="W110" s="6">
        <f>IFERROR(HLOOKUP("tbattles",[1]pl!$H:$H,pos!W110),)</f>
        <v>0</v>
      </c>
      <c r="X110" s="6">
        <f>IFERROR(HLOOKUP("tbattles",[1]pl!$H:$H,pos!X110),)</f>
        <v>0</v>
      </c>
      <c r="Y110" s="6">
        <f>IFERROR(HLOOKUP("tbattles",[1]pl!$H:$H,pos!Y110),)</f>
        <v>0</v>
      </c>
      <c r="Z110" s="6">
        <f>IFERROR(HLOOKUP("tbattles",[1]pl!$H:$H,pos!Z110),)</f>
        <v>0</v>
      </c>
      <c r="AA110" s="6">
        <f>IFERROR(HLOOKUP("tbattles",[1]pl!$H:$H,pos!AA110),)</f>
        <v>0</v>
      </c>
      <c r="AB110" s="6">
        <f>IFERROR(HLOOKUP("tbattles",[1]pl!$H:$H,pos!AB110),)</f>
        <v>0</v>
      </c>
      <c r="AC110" s="6">
        <f>IFERROR(HLOOKUP("tbattles",[1]pl!$H:$H,pos!AC110),)</f>
        <v>0</v>
      </c>
      <c r="AD110" s="6">
        <f>IFERROR(HLOOKUP("tbattles",[1]pl!$H:$H,pos!AD110),)</f>
        <v>0</v>
      </c>
      <c r="AE110" s="6">
        <f>IFERROR(HLOOKUP("tbattles",[1]pl!$H:$H,pos!AE110),)</f>
        <v>0</v>
      </c>
    </row>
    <row r="111" spans="1:31" x14ac:dyDescent="0.25">
      <c r="A111" s="6">
        <f>IFERROR(HLOOKUP("tbattles",[1]pl!$H:$H,pos!A111),)</f>
        <v>0</v>
      </c>
      <c r="B111" s="6">
        <f>IFERROR(HLOOKUP("tbattles",[1]pl!$H:$H,pos!B111),)</f>
        <v>0</v>
      </c>
      <c r="C111" s="6">
        <f>IFERROR(HLOOKUP("tbattles",[1]pl!$H:$H,pos!C111),)</f>
        <v>0</v>
      </c>
      <c r="D111" s="6">
        <f>IFERROR(HLOOKUP("tbattles",[1]pl!$H:$H,pos!D111),)</f>
        <v>0</v>
      </c>
      <c r="E111" s="6">
        <f>IFERROR(HLOOKUP("tbattles",[1]pl!$H:$H,pos!E111),)</f>
        <v>0</v>
      </c>
      <c r="F111" s="6">
        <f>IFERROR(HLOOKUP("tbattles",[1]pl!$H:$H,pos!F111),)</f>
        <v>0</v>
      </c>
      <c r="G111" s="6">
        <f>IFERROR(HLOOKUP("tbattles",[1]pl!$H:$H,pos!G111),)</f>
        <v>0</v>
      </c>
      <c r="H111" s="6">
        <f>IFERROR(HLOOKUP("tbattles",[1]pl!$H:$H,pos!H111),)</f>
        <v>0</v>
      </c>
      <c r="I111" s="6">
        <f>IFERROR(HLOOKUP("tbattles",[1]pl!$H:$H,pos!I111),)</f>
        <v>0</v>
      </c>
      <c r="J111" s="6">
        <f>IFERROR(HLOOKUP("tbattles",[1]pl!$H:$H,pos!J111),)</f>
        <v>0</v>
      </c>
      <c r="K111" s="6">
        <f>IFERROR(HLOOKUP("tbattles",[1]pl!$H:$H,pos!K111),)</f>
        <v>0</v>
      </c>
      <c r="L111" s="6">
        <f>IFERROR(HLOOKUP("tbattles",[1]pl!$H:$H,pos!L111),)</f>
        <v>0</v>
      </c>
      <c r="M111" s="6">
        <f>IFERROR(HLOOKUP("tbattles",[1]pl!$H:$H,pos!M111),)</f>
        <v>0</v>
      </c>
      <c r="N111" s="6">
        <f>IFERROR(HLOOKUP("tbattles",[1]pl!$H:$H,pos!N111),)</f>
        <v>0</v>
      </c>
      <c r="O111" s="6">
        <f>IFERROR(HLOOKUP("tbattles",[1]pl!$H:$H,pos!O111),)</f>
        <v>0</v>
      </c>
      <c r="P111" s="6"/>
      <c r="Q111" s="6">
        <f>IFERROR(HLOOKUP("tbattles",[1]pl!$H:$H,pos!Q111),)</f>
        <v>0</v>
      </c>
      <c r="R111" s="6">
        <f>IFERROR(HLOOKUP("tbattles",[1]pl!$H:$H,pos!R111),)</f>
        <v>0</v>
      </c>
      <c r="S111" s="6">
        <f>IFERROR(HLOOKUP("tbattles",[1]pl!$H:$H,pos!S111),)</f>
        <v>0</v>
      </c>
      <c r="T111" s="6">
        <f>IFERROR(HLOOKUP("tbattles",[1]pl!$H:$H,pos!T111),)</f>
        <v>0</v>
      </c>
      <c r="U111" s="6">
        <f>IFERROR(HLOOKUP("tbattles",[1]pl!$H:$H,pos!U111),)</f>
        <v>0</v>
      </c>
      <c r="V111" s="6">
        <f>IFERROR(HLOOKUP("tbattles",[1]pl!$H:$H,pos!V111),)</f>
        <v>0</v>
      </c>
      <c r="W111" s="6">
        <f>IFERROR(HLOOKUP("tbattles",[1]pl!$H:$H,pos!W111),)</f>
        <v>0</v>
      </c>
      <c r="X111" s="6">
        <f>IFERROR(HLOOKUP("tbattles",[1]pl!$H:$H,pos!X111),)</f>
        <v>0</v>
      </c>
      <c r="Y111" s="6">
        <f>IFERROR(HLOOKUP("tbattles",[1]pl!$H:$H,pos!Y111),)</f>
        <v>0</v>
      </c>
      <c r="Z111" s="6">
        <f>IFERROR(HLOOKUP("tbattles",[1]pl!$H:$H,pos!Z111),)</f>
        <v>0</v>
      </c>
      <c r="AA111" s="6">
        <f>IFERROR(HLOOKUP("tbattles",[1]pl!$H:$H,pos!AA111),)</f>
        <v>0</v>
      </c>
      <c r="AB111" s="6">
        <f>IFERROR(HLOOKUP("tbattles",[1]pl!$H:$H,pos!AB111),)</f>
        <v>0</v>
      </c>
      <c r="AC111" s="6">
        <f>IFERROR(HLOOKUP("tbattles",[1]pl!$H:$H,pos!AC111),)</f>
        <v>0</v>
      </c>
      <c r="AD111" s="6">
        <f>IFERROR(HLOOKUP("tbattles",[1]pl!$H:$H,pos!AD111),)</f>
        <v>0</v>
      </c>
      <c r="AE111" s="6">
        <f>IFERROR(HLOOKUP("tbattles",[1]pl!$H:$H,pos!AE111),)</f>
        <v>0</v>
      </c>
    </row>
    <row r="112" spans="1:31" x14ac:dyDescent="0.25">
      <c r="A112" s="6">
        <f>IFERROR(HLOOKUP("tbattles",[1]pl!$H:$H,pos!A112),)</f>
        <v>0</v>
      </c>
      <c r="B112" s="6">
        <f>IFERROR(HLOOKUP("tbattles",[1]pl!$H:$H,pos!B112),)</f>
        <v>0</v>
      </c>
      <c r="C112" s="6">
        <f>IFERROR(HLOOKUP("tbattles",[1]pl!$H:$H,pos!C112),)</f>
        <v>0</v>
      </c>
      <c r="D112" s="6">
        <f>IFERROR(HLOOKUP("tbattles",[1]pl!$H:$H,pos!D112),)</f>
        <v>0</v>
      </c>
      <c r="E112" s="6">
        <f>IFERROR(HLOOKUP("tbattles",[1]pl!$H:$H,pos!E112),)</f>
        <v>0</v>
      </c>
      <c r="F112" s="6">
        <f>IFERROR(HLOOKUP("tbattles",[1]pl!$H:$H,pos!F112),)</f>
        <v>0</v>
      </c>
      <c r="G112" s="6">
        <f>IFERROR(HLOOKUP("tbattles",[1]pl!$H:$H,pos!G112),)</f>
        <v>0</v>
      </c>
      <c r="H112" s="6">
        <f>IFERROR(HLOOKUP("tbattles",[1]pl!$H:$H,pos!H112),)</f>
        <v>0</v>
      </c>
      <c r="I112" s="6">
        <f>IFERROR(HLOOKUP("tbattles",[1]pl!$H:$H,pos!I112),)</f>
        <v>0</v>
      </c>
      <c r="J112" s="6">
        <f>IFERROR(HLOOKUP("tbattles",[1]pl!$H:$H,pos!J112),)</f>
        <v>0</v>
      </c>
      <c r="K112" s="6">
        <f>IFERROR(HLOOKUP("tbattles",[1]pl!$H:$H,pos!K112),)</f>
        <v>0</v>
      </c>
      <c r="L112" s="6">
        <f>IFERROR(HLOOKUP("tbattles",[1]pl!$H:$H,pos!L112),)</f>
        <v>0</v>
      </c>
      <c r="M112" s="6">
        <f>IFERROR(HLOOKUP("tbattles",[1]pl!$H:$H,pos!M112),)</f>
        <v>0</v>
      </c>
      <c r="N112" s="6">
        <f>IFERROR(HLOOKUP("tbattles",[1]pl!$H:$H,pos!N112),)</f>
        <v>0</v>
      </c>
      <c r="O112" s="6">
        <f>IFERROR(HLOOKUP("tbattles",[1]pl!$H:$H,pos!O112),)</f>
        <v>0</v>
      </c>
      <c r="P112" s="6"/>
      <c r="Q112" s="6">
        <f>IFERROR(HLOOKUP("tbattles",[1]pl!$H:$H,pos!Q112),)</f>
        <v>0</v>
      </c>
      <c r="R112" s="6">
        <f>IFERROR(HLOOKUP("tbattles",[1]pl!$H:$H,pos!R112),)</f>
        <v>0</v>
      </c>
      <c r="S112" s="6">
        <f>IFERROR(HLOOKUP("tbattles",[1]pl!$H:$H,pos!S112),)</f>
        <v>0</v>
      </c>
      <c r="T112" s="6">
        <f>IFERROR(HLOOKUP("tbattles",[1]pl!$H:$H,pos!T112),)</f>
        <v>0</v>
      </c>
      <c r="U112" s="6">
        <f>IFERROR(HLOOKUP("tbattles",[1]pl!$H:$H,pos!U112),)</f>
        <v>0</v>
      </c>
      <c r="V112" s="6">
        <f>IFERROR(HLOOKUP("tbattles",[1]pl!$H:$H,pos!V112),)</f>
        <v>0</v>
      </c>
      <c r="W112" s="6">
        <f>IFERROR(HLOOKUP("tbattles",[1]pl!$H:$H,pos!W112),)</f>
        <v>0</v>
      </c>
      <c r="X112" s="6">
        <f>IFERROR(HLOOKUP("tbattles",[1]pl!$H:$H,pos!X112),)</f>
        <v>0</v>
      </c>
      <c r="Y112" s="6">
        <f>IFERROR(HLOOKUP("tbattles",[1]pl!$H:$H,pos!Y112),)</f>
        <v>0</v>
      </c>
      <c r="Z112" s="6">
        <f>IFERROR(HLOOKUP("tbattles",[1]pl!$H:$H,pos!Z112),)</f>
        <v>0</v>
      </c>
      <c r="AA112" s="6">
        <f>IFERROR(HLOOKUP("tbattles",[1]pl!$H:$H,pos!AA112),)</f>
        <v>0</v>
      </c>
      <c r="AB112" s="6">
        <f>IFERROR(HLOOKUP("tbattles",[1]pl!$H:$H,pos!AB112),)</f>
        <v>0</v>
      </c>
      <c r="AC112" s="6">
        <f>IFERROR(HLOOKUP("tbattles",[1]pl!$H:$H,pos!AC112),)</f>
        <v>0</v>
      </c>
      <c r="AD112" s="6">
        <f>IFERROR(HLOOKUP("tbattles",[1]pl!$H:$H,pos!AD112),)</f>
        <v>0</v>
      </c>
      <c r="AE112" s="6">
        <f>IFERROR(HLOOKUP("tbattles",[1]pl!$H:$H,pos!AE112),)</f>
        <v>0</v>
      </c>
    </row>
    <row r="113" spans="1:31" x14ac:dyDescent="0.25">
      <c r="A113" s="6">
        <f>IFERROR(HLOOKUP("tbattles",[1]pl!$H:$H,pos!A113),)</f>
        <v>0</v>
      </c>
      <c r="B113" s="6">
        <f>IFERROR(HLOOKUP("tbattles",[1]pl!$H:$H,pos!B113),)</f>
        <v>0</v>
      </c>
      <c r="C113" s="6">
        <f>IFERROR(HLOOKUP("tbattles",[1]pl!$H:$H,pos!C113),)</f>
        <v>0</v>
      </c>
      <c r="D113" s="6">
        <f>IFERROR(HLOOKUP("tbattles",[1]pl!$H:$H,pos!D113),)</f>
        <v>0</v>
      </c>
      <c r="E113" s="6">
        <f>IFERROR(HLOOKUP("tbattles",[1]pl!$H:$H,pos!E113),)</f>
        <v>0</v>
      </c>
      <c r="F113" s="6">
        <f>IFERROR(HLOOKUP("tbattles",[1]pl!$H:$H,pos!F113),)</f>
        <v>0</v>
      </c>
      <c r="G113" s="6">
        <f>IFERROR(HLOOKUP("tbattles",[1]pl!$H:$H,pos!G113),)</f>
        <v>0</v>
      </c>
      <c r="H113" s="6">
        <f>IFERROR(HLOOKUP("tbattles",[1]pl!$H:$H,pos!H113),)</f>
        <v>0</v>
      </c>
      <c r="I113" s="6">
        <f>IFERROR(HLOOKUP("tbattles",[1]pl!$H:$H,pos!I113),)</f>
        <v>0</v>
      </c>
      <c r="J113" s="6">
        <f>IFERROR(HLOOKUP("tbattles",[1]pl!$H:$H,pos!J113),)</f>
        <v>0</v>
      </c>
      <c r="K113" s="6">
        <f>IFERROR(HLOOKUP("tbattles",[1]pl!$H:$H,pos!K113),)</f>
        <v>0</v>
      </c>
      <c r="L113" s="6">
        <f>IFERROR(HLOOKUP("tbattles",[1]pl!$H:$H,pos!L113),)</f>
        <v>0</v>
      </c>
      <c r="M113" s="6">
        <f>IFERROR(HLOOKUP("tbattles",[1]pl!$H:$H,pos!M113),)</f>
        <v>0</v>
      </c>
      <c r="N113" s="6">
        <f>IFERROR(HLOOKUP("tbattles",[1]pl!$H:$H,pos!N113),)</f>
        <v>0</v>
      </c>
      <c r="O113" s="6">
        <f>IFERROR(HLOOKUP("tbattles",[1]pl!$H:$H,pos!O113),)</f>
        <v>0</v>
      </c>
      <c r="P113" s="6"/>
      <c r="Q113" s="6">
        <f>IFERROR(HLOOKUP("tbattles",[1]pl!$H:$H,pos!Q113),)</f>
        <v>0</v>
      </c>
      <c r="R113" s="6">
        <f>IFERROR(HLOOKUP("tbattles",[1]pl!$H:$H,pos!R113),)</f>
        <v>0</v>
      </c>
      <c r="S113" s="6">
        <f>IFERROR(HLOOKUP("tbattles",[1]pl!$H:$H,pos!S113),)</f>
        <v>0</v>
      </c>
      <c r="T113" s="6">
        <f>IFERROR(HLOOKUP("tbattles",[1]pl!$H:$H,pos!T113),)</f>
        <v>0</v>
      </c>
      <c r="U113" s="6">
        <f>IFERROR(HLOOKUP("tbattles",[1]pl!$H:$H,pos!U113),)</f>
        <v>0</v>
      </c>
      <c r="V113" s="6">
        <f>IFERROR(HLOOKUP("tbattles",[1]pl!$H:$H,pos!V113),)</f>
        <v>0</v>
      </c>
      <c r="W113" s="6">
        <f>IFERROR(HLOOKUP("tbattles",[1]pl!$H:$H,pos!W113),)</f>
        <v>0</v>
      </c>
      <c r="X113" s="6">
        <f>IFERROR(HLOOKUP("tbattles",[1]pl!$H:$H,pos!X113),)</f>
        <v>0</v>
      </c>
      <c r="Y113" s="6">
        <f>IFERROR(HLOOKUP("tbattles",[1]pl!$H:$H,pos!Y113),)</f>
        <v>0</v>
      </c>
      <c r="Z113" s="6">
        <f>IFERROR(HLOOKUP("tbattles",[1]pl!$H:$H,pos!Z113),)</f>
        <v>0</v>
      </c>
      <c r="AA113" s="6">
        <f>IFERROR(HLOOKUP("tbattles",[1]pl!$H:$H,pos!AA113),)</f>
        <v>0</v>
      </c>
      <c r="AB113" s="6">
        <f>IFERROR(HLOOKUP("tbattles",[1]pl!$H:$H,pos!AB113),)</f>
        <v>0</v>
      </c>
      <c r="AC113" s="6">
        <f>IFERROR(HLOOKUP("tbattles",[1]pl!$H:$H,pos!AC113),)</f>
        <v>0</v>
      </c>
      <c r="AD113" s="6">
        <f>IFERROR(HLOOKUP("tbattles",[1]pl!$H:$H,pos!AD113),)</f>
        <v>0</v>
      </c>
      <c r="AE113" s="6">
        <f>IFERROR(HLOOKUP("tbattles",[1]pl!$H:$H,pos!AE113),)</f>
        <v>0</v>
      </c>
    </row>
    <row r="114" spans="1:31" x14ac:dyDescent="0.25">
      <c r="A114" s="6">
        <f>IFERROR(HLOOKUP("tbattles",[1]pl!$H:$H,pos!A114),)</f>
        <v>0</v>
      </c>
      <c r="B114" s="6">
        <f>IFERROR(HLOOKUP("tbattles",[1]pl!$H:$H,pos!B114),)</f>
        <v>0</v>
      </c>
      <c r="C114" s="6">
        <f>IFERROR(HLOOKUP("tbattles",[1]pl!$H:$H,pos!C114),)</f>
        <v>0</v>
      </c>
      <c r="D114" s="6">
        <f>IFERROR(HLOOKUP("tbattles",[1]pl!$H:$H,pos!D114),)</f>
        <v>0</v>
      </c>
      <c r="E114" s="6">
        <f>IFERROR(HLOOKUP("tbattles",[1]pl!$H:$H,pos!E114),)</f>
        <v>0</v>
      </c>
      <c r="F114" s="6">
        <f>IFERROR(HLOOKUP("tbattles",[1]pl!$H:$H,pos!F114),)</f>
        <v>0</v>
      </c>
      <c r="G114" s="6">
        <f>IFERROR(HLOOKUP("tbattles",[1]pl!$H:$H,pos!G114),)</f>
        <v>0</v>
      </c>
      <c r="H114" s="6">
        <f>IFERROR(HLOOKUP("tbattles",[1]pl!$H:$H,pos!H114),)</f>
        <v>0</v>
      </c>
      <c r="I114" s="6">
        <f>IFERROR(HLOOKUP("tbattles",[1]pl!$H:$H,pos!I114),)</f>
        <v>0</v>
      </c>
      <c r="J114" s="6">
        <f>IFERROR(HLOOKUP("tbattles",[1]pl!$H:$H,pos!J114),)</f>
        <v>0</v>
      </c>
      <c r="K114" s="6">
        <f>IFERROR(HLOOKUP("tbattles",[1]pl!$H:$H,pos!K114),)</f>
        <v>0</v>
      </c>
      <c r="L114" s="6">
        <f>IFERROR(HLOOKUP("tbattles",[1]pl!$H:$H,pos!L114),)</f>
        <v>0</v>
      </c>
      <c r="M114" s="6">
        <f>IFERROR(HLOOKUP("tbattles",[1]pl!$H:$H,pos!M114),)</f>
        <v>0</v>
      </c>
      <c r="N114" s="6">
        <f>IFERROR(HLOOKUP("tbattles",[1]pl!$H:$H,pos!N114),)</f>
        <v>0</v>
      </c>
      <c r="O114" s="6">
        <f>IFERROR(HLOOKUP("tbattles",[1]pl!$H:$H,pos!O114),)</f>
        <v>0</v>
      </c>
      <c r="P114" s="6"/>
      <c r="Q114" s="6">
        <f>IFERROR(HLOOKUP("tbattles",[1]pl!$H:$H,pos!Q114),)</f>
        <v>0</v>
      </c>
      <c r="R114" s="6">
        <f>IFERROR(HLOOKUP("tbattles",[1]pl!$H:$H,pos!R114),)</f>
        <v>0</v>
      </c>
      <c r="S114" s="6">
        <f>IFERROR(HLOOKUP("tbattles",[1]pl!$H:$H,pos!S114),)</f>
        <v>0</v>
      </c>
      <c r="T114" s="6">
        <f>IFERROR(HLOOKUP("tbattles",[1]pl!$H:$H,pos!T114),)</f>
        <v>0</v>
      </c>
      <c r="U114" s="6">
        <f>IFERROR(HLOOKUP("tbattles",[1]pl!$H:$H,pos!U114),)</f>
        <v>0</v>
      </c>
      <c r="V114" s="6">
        <f>IFERROR(HLOOKUP("tbattles",[1]pl!$H:$H,pos!V114),)</f>
        <v>0</v>
      </c>
      <c r="W114" s="6">
        <f>IFERROR(HLOOKUP("tbattles",[1]pl!$H:$H,pos!W114),)</f>
        <v>0</v>
      </c>
      <c r="X114" s="6">
        <f>IFERROR(HLOOKUP("tbattles",[1]pl!$H:$H,pos!X114),)</f>
        <v>0</v>
      </c>
      <c r="Y114" s="6">
        <f>IFERROR(HLOOKUP("tbattles",[1]pl!$H:$H,pos!Y114),)</f>
        <v>0</v>
      </c>
      <c r="Z114" s="6">
        <f>IFERROR(HLOOKUP("tbattles",[1]pl!$H:$H,pos!Z114),)</f>
        <v>0</v>
      </c>
      <c r="AA114" s="6">
        <f>IFERROR(HLOOKUP("tbattles",[1]pl!$H:$H,pos!AA114),)</f>
        <v>0</v>
      </c>
      <c r="AB114" s="6">
        <f>IFERROR(HLOOKUP("tbattles",[1]pl!$H:$H,pos!AB114),)</f>
        <v>0</v>
      </c>
      <c r="AC114" s="6">
        <f>IFERROR(HLOOKUP("tbattles",[1]pl!$H:$H,pos!AC114),)</f>
        <v>0</v>
      </c>
      <c r="AD114" s="6">
        <f>IFERROR(HLOOKUP("tbattles",[1]pl!$H:$H,pos!AD114),)</f>
        <v>0</v>
      </c>
      <c r="AE114" s="6">
        <f>IFERROR(HLOOKUP("tbattles",[1]pl!$H:$H,pos!AE114),)</f>
        <v>0</v>
      </c>
    </row>
    <row r="115" spans="1:31" x14ac:dyDescent="0.25">
      <c r="A115" s="6">
        <f>IFERROR(HLOOKUP("tbattles",[1]pl!$H:$H,pos!A115),)</f>
        <v>0</v>
      </c>
      <c r="B115" s="6">
        <f>IFERROR(HLOOKUP("tbattles",[1]pl!$H:$H,pos!B115),)</f>
        <v>0</v>
      </c>
      <c r="C115" s="6">
        <f>IFERROR(HLOOKUP("tbattles",[1]pl!$H:$H,pos!C115),)</f>
        <v>0</v>
      </c>
      <c r="D115" s="6">
        <f>IFERROR(HLOOKUP("tbattles",[1]pl!$H:$H,pos!D115),)</f>
        <v>0</v>
      </c>
      <c r="E115" s="6">
        <f>IFERROR(HLOOKUP("tbattles",[1]pl!$H:$H,pos!E115),)</f>
        <v>0</v>
      </c>
      <c r="F115" s="6">
        <f>IFERROR(HLOOKUP("tbattles",[1]pl!$H:$H,pos!F115),)</f>
        <v>0</v>
      </c>
      <c r="G115" s="6">
        <f>IFERROR(HLOOKUP("tbattles",[1]pl!$H:$H,pos!G115),)</f>
        <v>0</v>
      </c>
      <c r="H115" s="6">
        <f>IFERROR(HLOOKUP("tbattles",[1]pl!$H:$H,pos!H115),)</f>
        <v>0</v>
      </c>
      <c r="I115" s="6">
        <f>IFERROR(HLOOKUP("tbattles",[1]pl!$H:$H,pos!I115),)</f>
        <v>0</v>
      </c>
      <c r="J115" s="6">
        <f>IFERROR(HLOOKUP("tbattles",[1]pl!$H:$H,pos!J115),)</f>
        <v>0</v>
      </c>
      <c r="K115" s="6">
        <f>IFERROR(HLOOKUP("tbattles",[1]pl!$H:$H,pos!K115),)</f>
        <v>0</v>
      </c>
      <c r="L115" s="6">
        <f>IFERROR(HLOOKUP("tbattles",[1]pl!$H:$H,pos!L115),)</f>
        <v>0</v>
      </c>
      <c r="M115" s="6">
        <f>IFERROR(HLOOKUP("tbattles",[1]pl!$H:$H,pos!M115),)</f>
        <v>0</v>
      </c>
      <c r="N115" s="6">
        <f>IFERROR(HLOOKUP("tbattles",[1]pl!$H:$H,pos!N115),)</f>
        <v>0</v>
      </c>
      <c r="O115" s="6">
        <f>IFERROR(HLOOKUP("tbattles",[1]pl!$H:$H,pos!O115),)</f>
        <v>0</v>
      </c>
      <c r="P115" s="6"/>
      <c r="Q115" s="6">
        <f>IFERROR(HLOOKUP("tbattles",[1]pl!$H:$H,pos!Q115),)</f>
        <v>0</v>
      </c>
      <c r="R115" s="6">
        <f>IFERROR(HLOOKUP("tbattles",[1]pl!$H:$H,pos!R115),)</f>
        <v>0</v>
      </c>
      <c r="S115" s="6">
        <f>IFERROR(HLOOKUP("tbattles",[1]pl!$H:$H,pos!S115),)</f>
        <v>0</v>
      </c>
      <c r="T115" s="6">
        <f>IFERROR(HLOOKUP("tbattles",[1]pl!$H:$H,pos!T115),)</f>
        <v>0</v>
      </c>
      <c r="U115" s="6">
        <f>IFERROR(HLOOKUP("tbattles",[1]pl!$H:$H,pos!U115),)</f>
        <v>0</v>
      </c>
      <c r="V115" s="6">
        <f>IFERROR(HLOOKUP("tbattles",[1]pl!$H:$H,pos!V115),)</f>
        <v>0</v>
      </c>
      <c r="W115" s="6">
        <f>IFERROR(HLOOKUP("tbattles",[1]pl!$H:$H,pos!W115),)</f>
        <v>0</v>
      </c>
      <c r="X115" s="6">
        <f>IFERROR(HLOOKUP("tbattles",[1]pl!$H:$H,pos!X115),)</f>
        <v>0</v>
      </c>
      <c r="Y115" s="6">
        <f>IFERROR(HLOOKUP("tbattles",[1]pl!$H:$H,pos!Y115),)</f>
        <v>0</v>
      </c>
      <c r="Z115" s="6">
        <f>IFERROR(HLOOKUP("tbattles",[1]pl!$H:$H,pos!Z115),)</f>
        <v>0</v>
      </c>
      <c r="AA115" s="6">
        <f>IFERROR(HLOOKUP("tbattles",[1]pl!$H:$H,pos!AA115),)</f>
        <v>0</v>
      </c>
      <c r="AB115" s="6">
        <f>IFERROR(HLOOKUP("tbattles",[1]pl!$H:$H,pos!AB115),)</f>
        <v>0</v>
      </c>
      <c r="AC115" s="6">
        <f>IFERROR(HLOOKUP("tbattles",[1]pl!$H:$H,pos!AC115),)</f>
        <v>0</v>
      </c>
      <c r="AD115" s="6">
        <f>IFERROR(HLOOKUP("tbattles",[1]pl!$H:$H,pos!AD115),)</f>
        <v>0</v>
      </c>
      <c r="AE115" s="6">
        <f>IFERROR(HLOOKUP("tbattles",[1]pl!$H:$H,pos!AE115),)</f>
        <v>0</v>
      </c>
    </row>
    <row r="116" spans="1:31" x14ac:dyDescent="0.25">
      <c r="A116" s="6">
        <f>IFERROR(HLOOKUP("tbattles",[1]pl!$H:$H,pos!A116),)</f>
        <v>0</v>
      </c>
      <c r="B116" s="6">
        <f>IFERROR(HLOOKUP("tbattles",[1]pl!$H:$H,pos!B116),)</f>
        <v>0</v>
      </c>
      <c r="C116" s="6">
        <f>IFERROR(HLOOKUP("tbattles",[1]pl!$H:$H,pos!C116),)</f>
        <v>0</v>
      </c>
      <c r="D116" s="6">
        <f>IFERROR(HLOOKUP("tbattles",[1]pl!$H:$H,pos!D116),)</f>
        <v>0</v>
      </c>
      <c r="E116" s="6">
        <f>IFERROR(HLOOKUP("tbattles",[1]pl!$H:$H,pos!E116),)</f>
        <v>0</v>
      </c>
      <c r="F116" s="6">
        <f>IFERROR(HLOOKUP("tbattles",[1]pl!$H:$H,pos!F116),)</f>
        <v>0</v>
      </c>
      <c r="G116" s="6">
        <f>IFERROR(HLOOKUP("tbattles",[1]pl!$H:$H,pos!G116),)</f>
        <v>0</v>
      </c>
      <c r="H116" s="6">
        <f>IFERROR(HLOOKUP("tbattles",[1]pl!$H:$H,pos!H116),)</f>
        <v>0</v>
      </c>
      <c r="I116" s="6">
        <f>IFERROR(HLOOKUP("tbattles",[1]pl!$H:$H,pos!I116),)</f>
        <v>0</v>
      </c>
      <c r="J116" s="6">
        <f>IFERROR(HLOOKUP("tbattles",[1]pl!$H:$H,pos!J116),)</f>
        <v>0</v>
      </c>
      <c r="K116" s="6">
        <f>IFERROR(HLOOKUP("tbattles",[1]pl!$H:$H,pos!K116),)</f>
        <v>0</v>
      </c>
      <c r="L116" s="6">
        <f>IFERROR(HLOOKUP("tbattles",[1]pl!$H:$H,pos!L116),)</f>
        <v>0</v>
      </c>
      <c r="M116" s="6">
        <f>IFERROR(HLOOKUP("tbattles",[1]pl!$H:$H,pos!M116),)</f>
        <v>0</v>
      </c>
      <c r="N116" s="6">
        <f>IFERROR(HLOOKUP("tbattles",[1]pl!$H:$H,pos!N116),)</f>
        <v>0</v>
      </c>
      <c r="O116" s="6">
        <f>IFERROR(HLOOKUP("tbattles",[1]pl!$H:$H,pos!O116),)</f>
        <v>0</v>
      </c>
      <c r="P116" s="6"/>
      <c r="Q116" s="6">
        <f>IFERROR(HLOOKUP("tbattles",[1]pl!$H:$H,pos!Q116),)</f>
        <v>0</v>
      </c>
      <c r="R116" s="6">
        <f>IFERROR(HLOOKUP("tbattles",[1]pl!$H:$H,pos!R116),)</f>
        <v>0</v>
      </c>
      <c r="S116" s="6">
        <f>IFERROR(HLOOKUP("tbattles",[1]pl!$H:$H,pos!S116),)</f>
        <v>0</v>
      </c>
      <c r="T116" s="6">
        <f>IFERROR(HLOOKUP("tbattles",[1]pl!$H:$H,pos!T116),)</f>
        <v>0</v>
      </c>
      <c r="U116" s="6">
        <f>IFERROR(HLOOKUP("tbattles",[1]pl!$H:$H,pos!U116),)</f>
        <v>0</v>
      </c>
      <c r="V116" s="6">
        <f>IFERROR(HLOOKUP("tbattles",[1]pl!$H:$H,pos!V116),)</f>
        <v>0</v>
      </c>
      <c r="W116" s="6">
        <f>IFERROR(HLOOKUP("tbattles",[1]pl!$H:$H,pos!W116),)</f>
        <v>0</v>
      </c>
      <c r="X116" s="6">
        <f>IFERROR(HLOOKUP("tbattles",[1]pl!$H:$H,pos!X116),)</f>
        <v>0</v>
      </c>
      <c r="Y116" s="6">
        <f>IFERROR(HLOOKUP("tbattles",[1]pl!$H:$H,pos!Y116),)</f>
        <v>0</v>
      </c>
      <c r="Z116" s="6">
        <f>IFERROR(HLOOKUP("tbattles",[1]pl!$H:$H,pos!Z116),)</f>
        <v>0</v>
      </c>
      <c r="AA116" s="6">
        <f>IFERROR(HLOOKUP("tbattles",[1]pl!$H:$H,pos!AA116),)</f>
        <v>0</v>
      </c>
      <c r="AB116" s="6">
        <f>IFERROR(HLOOKUP("tbattles",[1]pl!$H:$H,pos!AB116),)</f>
        <v>0</v>
      </c>
      <c r="AC116" s="6">
        <f>IFERROR(HLOOKUP("tbattles",[1]pl!$H:$H,pos!AC116),)</f>
        <v>0</v>
      </c>
      <c r="AD116" s="6">
        <f>IFERROR(HLOOKUP("tbattles",[1]pl!$H:$H,pos!AD116),)</f>
        <v>0</v>
      </c>
      <c r="AE116" s="6">
        <f>IFERROR(HLOOKUP("tbattles",[1]pl!$H:$H,pos!AE116),)</f>
        <v>0</v>
      </c>
    </row>
    <row r="117" spans="1:31" x14ac:dyDescent="0.25">
      <c r="A117" s="6">
        <f>IFERROR(HLOOKUP("tbattles",[1]pl!$H:$H,pos!A117),)</f>
        <v>0</v>
      </c>
      <c r="B117" s="6">
        <f>IFERROR(HLOOKUP("tbattles",[1]pl!$H:$H,pos!B117),)</f>
        <v>0</v>
      </c>
      <c r="C117" s="6">
        <f>IFERROR(HLOOKUP("tbattles",[1]pl!$H:$H,pos!C117),)</f>
        <v>0</v>
      </c>
      <c r="D117" s="6">
        <f>IFERROR(HLOOKUP("tbattles",[1]pl!$H:$H,pos!D117),)</f>
        <v>0</v>
      </c>
      <c r="E117" s="6">
        <f>IFERROR(HLOOKUP("tbattles",[1]pl!$H:$H,pos!E117),)</f>
        <v>0</v>
      </c>
      <c r="F117" s="6">
        <f>IFERROR(HLOOKUP("tbattles",[1]pl!$H:$H,pos!F117),)</f>
        <v>0</v>
      </c>
      <c r="G117" s="6">
        <f>IFERROR(HLOOKUP("tbattles",[1]pl!$H:$H,pos!G117),)</f>
        <v>0</v>
      </c>
      <c r="H117" s="6">
        <f>IFERROR(HLOOKUP("tbattles",[1]pl!$H:$H,pos!H117),)</f>
        <v>0</v>
      </c>
      <c r="I117" s="6">
        <f>IFERROR(HLOOKUP("tbattles",[1]pl!$H:$H,pos!I117),)</f>
        <v>0</v>
      </c>
      <c r="J117" s="6">
        <f>IFERROR(HLOOKUP("tbattles",[1]pl!$H:$H,pos!J117),)</f>
        <v>0</v>
      </c>
      <c r="K117" s="6">
        <f>IFERROR(HLOOKUP("tbattles",[1]pl!$H:$H,pos!K117),)</f>
        <v>0</v>
      </c>
      <c r="L117" s="6">
        <f>IFERROR(HLOOKUP("tbattles",[1]pl!$H:$H,pos!L117),)</f>
        <v>0</v>
      </c>
      <c r="M117" s="6">
        <f>IFERROR(HLOOKUP("tbattles",[1]pl!$H:$H,pos!M117),)</f>
        <v>0</v>
      </c>
      <c r="N117" s="6">
        <f>IFERROR(HLOOKUP("tbattles",[1]pl!$H:$H,pos!N117),)</f>
        <v>0</v>
      </c>
      <c r="O117" s="6">
        <f>IFERROR(HLOOKUP("tbattles",[1]pl!$H:$H,pos!O117),)</f>
        <v>0</v>
      </c>
      <c r="P117" s="6"/>
      <c r="Q117" s="6">
        <f>IFERROR(HLOOKUP("tbattles",[1]pl!$H:$H,pos!Q117),)</f>
        <v>0</v>
      </c>
      <c r="R117" s="6">
        <f>IFERROR(HLOOKUP("tbattles",[1]pl!$H:$H,pos!R117),)</f>
        <v>0</v>
      </c>
      <c r="S117" s="6">
        <f>IFERROR(HLOOKUP("tbattles",[1]pl!$H:$H,pos!S117),)</f>
        <v>0</v>
      </c>
      <c r="T117" s="6">
        <f>IFERROR(HLOOKUP("tbattles",[1]pl!$H:$H,pos!T117),)</f>
        <v>0</v>
      </c>
      <c r="U117" s="6">
        <f>IFERROR(HLOOKUP("tbattles",[1]pl!$H:$H,pos!U117),)</f>
        <v>0</v>
      </c>
      <c r="V117" s="6">
        <f>IFERROR(HLOOKUP("tbattles",[1]pl!$H:$H,pos!V117),)</f>
        <v>0</v>
      </c>
      <c r="W117" s="6">
        <f>IFERROR(HLOOKUP("tbattles",[1]pl!$H:$H,pos!W117),)</f>
        <v>0</v>
      </c>
      <c r="X117" s="6">
        <f>IFERROR(HLOOKUP("tbattles",[1]pl!$H:$H,pos!X117),)</f>
        <v>0</v>
      </c>
      <c r="Y117" s="6">
        <f>IFERROR(HLOOKUP("tbattles",[1]pl!$H:$H,pos!Y117),)</f>
        <v>0</v>
      </c>
      <c r="Z117" s="6">
        <f>IFERROR(HLOOKUP("tbattles",[1]pl!$H:$H,pos!Z117),)</f>
        <v>0</v>
      </c>
      <c r="AA117" s="6">
        <f>IFERROR(HLOOKUP("tbattles",[1]pl!$H:$H,pos!AA117),)</f>
        <v>0</v>
      </c>
      <c r="AB117" s="6">
        <f>IFERROR(HLOOKUP("tbattles",[1]pl!$H:$H,pos!AB117),)</f>
        <v>0</v>
      </c>
      <c r="AC117" s="6">
        <f>IFERROR(HLOOKUP("tbattles",[1]pl!$H:$H,pos!AC117),)</f>
        <v>0</v>
      </c>
      <c r="AD117" s="6">
        <f>IFERROR(HLOOKUP("tbattles",[1]pl!$H:$H,pos!AD117),)</f>
        <v>0</v>
      </c>
      <c r="AE117" s="6">
        <f>IFERROR(HLOOKUP("tbattles",[1]pl!$H:$H,pos!AE117),)</f>
        <v>0</v>
      </c>
    </row>
    <row r="118" spans="1:31" x14ac:dyDescent="0.25">
      <c r="A118" s="6">
        <f>IFERROR(HLOOKUP("tbattles",[1]pl!$H:$H,pos!A118),)</f>
        <v>0</v>
      </c>
      <c r="B118" s="6">
        <f>IFERROR(HLOOKUP("tbattles",[1]pl!$H:$H,pos!B118),)</f>
        <v>0</v>
      </c>
      <c r="C118" s="6">
        <f>IFERROR(HLOOKUP("tbattles",[1]pl!$H:$H,pos!C118),)</f>
        <v>0</v>
      </c>
      <c r="D118" s="6">
        <f>IFERROR(HLOOKUP("tbattles",[1]pl!$H:$H,pos!D118),)</f>
        <v>0</v>
      </c>
      <c r="E118" s="6">
        <f>IFERROR(HLOOKUP("tbattles",[1]pl!$H:$H,pos!E118),)</f>
        <v>0</v>
      </c>
      <c r="F118" s="6">
        <f>IFERROR(HLOOKUP("tbattles",[1]pl!$H:$H,pos!F118),)</f>
        <v>0</v>
      </c>
      <c r="G118" s="6">
        <f>IFERROR(HLOOKUP("tbattles",[1]pl!$H:$H,pos!G118),)</f>
        <v>0</v>
      </c>
      <c r="H118" s="6">
        <f>IFERROR(HLOOKUP("tbattles",[1]pl!$H:$H,pos!H118),)</f>
        <v>0</v>
      </c>
      <c r="I118" s="6">
        <f>IFERROR(HLOOKUP("tbattles",[1]pl!$H:$H,pos!I118),)</f>
        <v>0</v>
      </c>
      <c r="J118" s="6">
        <f>IFERROR(HLOOKUP("tbattles",[1]pl!$H:$H,pos!J118),)</f>
        <v>0</v>
      </c>
      <c r="K118" s="6">
        <f>IFERROR(HLOOKUP("tbattles",[1]pl!$H:$H,pos!K118),)</f>
        <v>0</v>
      </c>
      <c r="L118" s="6">
        <f>IFERROR(HLOOKUP("tbattles",[1]pl!$H:$H,pos!L118),)</f>
        <v>0</v>
      </c>
      <c r="M118" s="6">
        <f>IFERROR(HLOOKUP("tbattles",[1]pl!$H:$H,pos!M118),)</f>
        <v>0</v>
      </c>
      <c r="N118" s="6">
        <f>IFERROR(HLOOKUP("tbattles",[1]pl!$H:$H,pos!N118),)</f>
        <v>0</v>
      </c>
      <c r="O118" s="6">
        <f>IFERROR(HLOOKUP("tbattles",[1]pl!$H:$H,pos!O118),)</f>
        <v>0</v>
      </c>
      <c r="P118" s="6"/>
      <c r="Q118" s="6">
        <f>IFERROR(HLOOKUP("tbattles",[1]pl!$H:$H,pos!Q118),)</f>
        <v>0</v>
      </c>
      <c r="R118" s="6">
        <f>IFERROR(HLOOKUP("tbattles",[1]pl!$H:$H,pos!R118),)</f>
        <v>0</v>
      </c>
      <c r="S118" s="6">
        <f>IFERROR(HLOOKUP("tbattles",[1]pl!$H:$H,pos!S118),)</f>
        <v>0</v>
      </c>
      <c r="T118" s="6">
        <f>IFERROR(HLOOKUP("tbattles",[1]pl!$H:$H,pos!T118),)</f>
        <v>0</v>
      </c>
      <c r="U118" s="6">
        <f>IFERROR(HLOOKUP("tbattles",[1]pl!$H:$H,pos!U118),)</f>
        <v>0</v>
      </c>
      <c r="V118" s="6">
        <f>IFERROR(HLOOKUP("tbattles",[1]pl!$H:$H,pos!V118),)</f>
        <v>0</v>
      </c>
      <c r="W118" s="6">
        <f>IFERROR(HLOOKUP("tbattles",[1]pl!$H:$H,pos!W118),)</f>
        <v>0</v>
      </c>
      <c r="X118" s="6">
        <f>IFERROR(HLOOKUP("tbattles",[1]pl!$H:$H,pos!X118),)</f>
        <v>0</v>
      </c>
      <c r="Y118" s="6">
        <f>IFERROR(HLOOKUP("tbattles",[1]pl!$H:$H,pos!Y118),)</f>
        <v>0</v>
      </c>
      <c r="Z118" s="6">
        <f>IFERROR(HLOOKUP("tbattles",[1]pl!$H:$H,pos!Z118),)</f>
        <v>0</v>
      </c>
      <c r="AA118" s="6">
        <f>IFERROR(HLOOKUP("tbattles",[1]pl!$H:$H,pos!AA118),)</f>
        <v>0</v>
      </c>
      <c r="AB118" s="6">
        <f>IFERROR(HLOOKUP("tbattles",[1]pl!$H:$H,pos!AB118),)</f>
        <v>0</v>
      </c>
      <c r="AC118" s="6">
        <f>IFERROR(HLOOKUP("tbattles",[1]pl!$H:$H,pos!AC118),)</f>
        <v>0</v>
      </c>
      <c r="AD118" s="6">
        <f>IFERROR(HLOOKUP("tbattles",[1]pl!$H:$H,pos!AD118),)</f>
        <v>0</v>
      </c>
      <c r="AE118" s="6">
        <f>IFERROR(HLOOKUP("tbattles",[1]pl!$H:$H,pos!AE118),)</f>
        <v>0</v>
      </c>
    </row>
    <row r="119" spans="1:31" x14ac:dyDescent="0.25">
      <c r="A119" s="6">
        <f>IFERROR(HLOOKUP("tbattles",[1]pl!$H:$H,pos!A119),)</f>
        <v>0</v>
      </c>
      <c r="B119" s="6">
        <f>IFERROR(HLOOKUP("tbattles",[1]pl!$H:$H,pos!B119),)</f>
        <v>0</v>
      </c>
      <c r="C119" s="6">
        <f>IFERROR(HLOOKUP("tbattles",[1]pl!$H:$H,pos!C119),)</f>
        <v>0</v>
      </c>
      <c r="D119" s="6">
        <f>IFERROR(HLOOKUP("tbattles",[1]pl!$H:$H,pos!D119),)</f>
        <v>0</v>
      </c>
      <c r="E119" s="6">
        <f>IFERROR(HLOOKUP("tbattles",[1]pl!$H:$H,pos!E119),)</f>
        <v>0</v>
      </c>
      <c r="F119" s="6">
        <f>IFERROR(HLOOKUP("tbattles",[1]pl!$H:$H,pos!F119),)</f>
        <v>0</v>
      </c>
      <c r="G119" s="6">
        <f>IFERROR(HLOOKUP("tbattles",[1]pl!$H:$H,pos!G119),)</f>
        <v>0</v>
      </c>
      <c r="H119" s="6">
        <f>IFERROR(HLOOKUP("tbattles",[1]pl!$H:$H,pos!H119),)</f>
        <v>0</v>
      </c>
      <c r="I119" s="6">
        <f>IFERROR(HLOOKUP("tbattles",[1]pl!$H:$H,pos!I119),)</f>
        <v>0</v>
      </c>
      <c r="J119" s="6">
        <f>IFERROR(HLOOKUP("tbattles",[1]pl!$H:$H,pos!J119),)</f>
        <v>0</v>
      </c>
      <c r="K119" s="6">
        <f>IFERROR(HLOOKUP("tbattles",[1]pl!$H:$H,pos!K119),)</f>
        <v>0</v>
      </c>
      <c r="L119" s="6">
        <f>IFERROR(HLOOKUP("tbattles",[1]pl!$H:$H,pos!L119),)</f>
        <v>0</v>
      </c>
      <c r="M119" s="6">
        <f>IFERROR(HLOOKUP("tbattles",[1]pl!$H:$H,pos!M119),)</f>
        <v>0</v>
      </c>
      <c r="N119" s="6">
        <f>IFERROR(HLOOKUP("tbattles",[1]pl!$H:$H,pos!N119),)</f>
        <v>0</v>
      </c>
      <c r="O119" s="6">
        <f>IFERROR(HLOOKUP("tbattles",[1]pl!$H:$H,pos!O119),)</f>
        <v>0</v>
      </c>
      <c r="P119" s="6"/>
      <c r="Q119" s="6">
        <f>IFERROR(HLOOKUP("tbattles",[1]pl!$H:$H,pos!Q119),)</f>
        <v>0</v>
      </c>
      <c r="R119" s="6">
        <f>IFERROR(HLOOKUP("tbattles",[1]pl!$H:$H,pos!R119),)</f>
        <v>0</v>
      </c>
      <c r="S119" s="6">
        <f>IFERROR(HLOOKUP("tbattles",[1]pl!$H:$H,pos!S119),)</f>
        <v>0</v>
      </c>
      <c r="T119" s="6">
        <f>IFERROR(HLOOKUP("tbattles",[1]pl!$H:$H,pos!T119),)</f>
        <v>0</v>
      </c>
      <c r="U119" s="6">
        <f>IFERROR(HLOOKUP("tbattles",[1]pl!$H:$H,pos!U119),)</f>
        <v>0</v>
      </c>
      <c r="V119" s="6">
        <f>IFERROR(HLOOKUP("tbattles",[1]pl!$H:$H,pos!V119),)</f>
        <v>0</v>
      </c>
      <c r="W119" s="6">
        <f>IFERROR(HLOOKUP("tbattles",[1]pl!$H:$H,pos!W119),)</f>
        <v>0</v>
      </c>
      <c r="X119" s="6">
        <f>IFERROR(HLOOKUP("tbattles",[1]pl!$H:$H,pos!X119),)</f>
        <v>0</v>
      </c>
      <c r="Y119" s="6">
        <f>IFERROR(HLOOKUP("tbattles",[1]pl!$H:$H,pos!Y119),)</f>
        <v>0</v>
      </c>
      <c r="Z119" s="6">
        <f>IFERROR(HLOOKUP("tbattles",[1]pl!$H:$H,pos!Z119),)</f>
        <v>0</v>
      </c>
      <c r="AA119" s="6">
        <f>IFERROR(HLOOKUP("tbattles",[1]pl!$H:$H,pos!AA119),)</f>
        <v>0</v>
      </c>
      <c r="AB119" s="6">
        <f>IFERROR(HLOOKUP("tbattles",[1]pl!$H:$H,pos!AB119),)</f>
        <v>0</v>
      </c>
      <c r="AC119" s="6">
        <f>IFERROR(HLOOKUP("tbattles",[1]pl!$H:$H,pos!AC119),)</f>
        <v>0</v>
      </c>
      <c r="AD119" s="6">
        <f>IFERROR(HLOOKUP("tbattles",[1]pl!$H:$H,pos!AD119),)</f>
        <v>0</v>
      </c>
      <c r="AE119" s="6">
        <f>IFERROR(HLOOKUP("tbattles",[1]pl!$H:$H,pos!AE119),)</f>
        <v>0</v>
      </c>
    </row>
    <row r="120" spans="1:31" x14ac:dyDescent="0.25">
      <c r="A120" s="6">
        <f>IFERROR(HLOOKUP("tbattles",[1]pl!$H:$H,pos!A120),)</f>
        <v>0</v>
      </c>
      <c r="B120" s="6">
        <f>IFERROR(HLOOKUP("tbattles",[1]pl!$H:$H,pos!B120),)</f>
        <v>0</v>
      </c>
      <c r="C120" s="6">
        <f>IFERROR(HLOOKUP("tbattles",[1]pl!$H:$H,pos!C120),)</f>
        <v>0</v>
      </c>
      <c r="D120" s="6">
        <f>IFERROR(HLOOKUP("tbattles",[1]pl!$H:$H,pos!D120),)</f>
        <v>0</v>
      </c>
      <c r="E120" s="6">
        <f>IFERROR(HLOOKUP("tbattles",[1]pl!$H:$H,pos!E120),)</f>
        <v>0</v>
      </c>
      <c r="F120" s="6">
        <f>IFERROR(HLOOKUP("tbattles",[1]pl!$H:$H,pos!F120),)</f>
        <v>0</v>
      </c>
      <c r="G120" s="6">
        <f>IFERROR(HLOOKUP("tbattles",[1]pl!$H:$H,pos!G120),)</f>
        <v>0</v>
      </c>
      <c r="H120" s="6">
        <f>IFERROR(HLOOKUP("tbattles",[1]pl!$H:$H,pos!H120),)</f>
        <v>0</v>
      </c>
      <c r="I120" s="6">
        <f>IFERROR(HLOOKUP("tbattles",[1]pl!$H:$H,pos!I120),)</f>
        <v>0</v>
      </c>
      <c r="J120" s="6">
        <f>IFERROR(HLOOKUP("tbattles",[1]pl!$H:$H,pos!J120),)</f>
        <v>0</v>
      </c>
      <c r="K120" s="6">
        <f>IFERROR(HLOOKUP("tbattles",[1]pl!$H:$H,pos!K120),)</f>
        <v>0</v>
      </c>
      <c r="L120" s="6">
        <f>IFERROR(HLOOKUP("tbattles",[1]pl!$H:$H,pos!L120),)</f>
        <v>0</v>
      </c>
      <c r="M120" s="6">
        <f>IFERROR(HLOOKUP("tbattles",[1]pl!$H:$H,pos!M120),)</f>
        <v>0</v>
      </c>
      <c r="N120" s="6">
        <f>IFERROR(HLOOKUP("tbattles",[1]pl!$H:$H,pos!N120),)</f>
        <v>0</v>
      </c>
      <c r="O120" s="6">
        <f>IFERROR(HLOOKUP("tbattles",[1]pl!$H:$H,pos!O120),)</f>
        <v>0</v>
      </c>
      <c r="P120" s="6"/>
      <c r="Q120" s="6">
        <f>IFERROR(HLOOKUP("tbattles",[1]pl!$H:$H,pos!Q120),)</f>
        <v>0</v>
      </c>
      <c r="R120" s="6">
        <f>IFERROR(HLOOKUP("tbattles",[1]pl!$H:$H,pos!R120),)</f>
        <v>0</v>
      </c>
      <c r="S120" s="6">
        <f>IFERROR(HLOOKUP("tbattles",[1]pl!$H:$H,pos!S120),)</f>
        <v>0</v>
      </c>
      <c r="T120" s="6">
        <f>IFERROR(HLOOKUP("tbattles",[1]pl!$H:$H,pos!T120),)</f>
        <v>0</v>
      </c>
      <c r="U120" s="6">
        <f>IFERROR(HLOOKUP("tbattles",[1]pl!$H:$H,pos!U120),)</f>
        <v>0</v>
      </c>
      <c r="V120" s="6">
        <f>IFERROR(HLOOKUP("tbattles",[1]pl!$H:$H,pos!V120),)</f>
        <v>0</v>
      </c>
      <c r="W120" s="6">
        <f>IFERROR(HLOOKUP("tbattles",[1]pl!$H:$H,pos!W120),)</f>
        <v>0</v>
      </c>
      <c r="X120" s="6">
        <f>IFERROR(HLOOKUP("tbattles",[1]pl!$H:$H,pos!X120),)</f>
        <v>0</v>
      </c>
      <c r="Y120" s="6">
        <f>IFERROR(HLOOKUP("tbattles",[1]pl!$H:$H,pos!Y120),)</f>
        <v>0</v>
      </c>
      <c r="Z120" s="6">
        <f>IFERROR(HLOOKUP("tbattles",[1]pl!$H:$H,pos!Z120),)</f>
        <v>0</v>
      </c>
      <c r="AA120" s="6">
        <f>IFERROR(HLOOKUP("tbattles",[1]pl!$H:$H,pos!AA120),)</f>
        <v>0</v>
      </c>
      <c r="AB120" s="6">
        <f>IFERROR(HLOOKUP("tbattles",[1]pl!$H:$H,pos!AB120),)</f>
        <v>0</v>
      </c>
      <c r="AC120" s="6">
        <f>IFERROR(HLOOKUP("tbattles",[1]pl!$H:$H,pos!AC120),)</f>
        <v>0</v>
      </c>
      <c r="AD120" s="6">
        <f>IFERROR(HLOOKUP("tbattles",[1]pl!$H:$H,pos!AD120),)</f>
        <v>0</v>
      </c>
      <c r="AE120" s="6">
        <f>IFERROR(HLOOKUP("tbattles",[1]pl!$H:$H,pos!AE120),)</f>
        <v>0</v>
      </c>
    </row>
    <row r="121" spans="1:31" x14ac:dyDescent="0.25">
      <c r="A121" s="6">
        <f>IFERROR(HLOOKUP("tbattles",[1]pl!$H:$H,pos!A121),)</f>
        <v>0</v>
      </c>
      <c r="B121" s="6">
        <f>IFERROR(HLOOKUP("tbattles",[1]pl!$H:$H,pos!B121),)</f>
        <v>0</v>
      </c>
      <c r="C121" s="6">
        <f>IFERROR(HLOOKUP("tbattles",[1]pl!$H:$H,pos!C121),)</f>
        <v>0</v>
      </c>
      <c r="D121" s="6">
        <f>IFERROR(HLOOKUP("tbattles",[1]pl!$H:$H,pos!D121),)</f>
        <v>0</v>
      </c>
      <c r="E121" s="6">
        <f>IFERROR(HLOOKUP("tbattles",[1]pl!$H:$H,pos!E121),)</f>
        <v>0</v>
      </c>
      <c r="F121" s="6">
        <f>IFERROR(HLOOKUP("tbattles",[1]pl!$H:$H,pos!F121),)</f>
        <v>0</v>
      </c>
      <c r="G121" s="6">
        <f>IFERROR(HLOOKUP("tbattles",[1]pl!$H:$H,pos!G121),)</f>
        <v>0</v>
      </c>
      <c r="H121" s="6">
        <f>IFERROR(HLOOKUP("tbattles",[1]pl!$H:$H,pos!H121),)</f>
        <v>0</v>
      </c>
      <c r="I121" s="6">
        <f>IFERROR(HLOOKUP("tbattles",[1]pl!$H:$H,pos!I121),)</f>
        <v>0</v>
      </c>
      <c r="J121" s="6">
        <f>IFERROR(HLOOKUP("tbattles",[1]pl!$H:$H,pos!J121),)</f>
        <v>0</v>
      </c>
      <c r="K121" s="6">
        <f>IFERROR(HLOOKUP("tbattles",[1]pl!$H:$H,pos!K121),)</f>
        <v>0</v>
      </c>
      <c r="L121" s="6">
        <f>IFERROR(HLOOKUP("tbattles",[1]pl!$H:$H,pos!L121),)</f>
        <v>0</v>
      </c>
      <c r="M121" s="6">
        <f>IFERROR(HLOOKUP("tbattles",[1]pl!$H:$H,pos!M121),)</f>
        <v>0</v>
      </c>
      <c r="N121" s="6">
        <f>IFERROR(HLOOKUP("tbattles",[1]pl!$H:$H,pos!N121),)</f>
        <v>0</v>
      </c>
      <c r="O121" s="6">
        <f>IFERROR(HLOOKUP("tbattles",[1]pl!$H:$H,pos!O121),)</f>
        <v>0</v>
      </c>
      <c r="P121" s="6"/>
      <c r="Q121" s="6">
        <f>IFERROR(HLOOKUP("tbattles",[1]pl!$H:$H,pos!Q121),)</f>
        <v>0</v>
      </c>
      <c r="R121" s="6">
        <f>IFERROR(HLOOKUP("tbattles",[1]pl!$H:$H,pos!R121),)</f>
        <v>0</v>
      </c>
      <c r="S121" s="6">
        <f>IFERROR(HLOOKUP("tbattles",[1]pl!$H:$H,pos!S121),)</f>
        <v>0</v>
      </c>
      <c r="T121" s="6">
        <f>IFERROR(HLOOKUP("tbattles",[1]pl!$H:$H,pos!T121),)</f>
        <v>0</v>
      </c>
      <c r="U121" s="6">
        <f>IFERROR(HLOOKUP("tbattles",[1]pl!$H:$H,pos!U121),)</f>
        <v>0</v>
      </c>
      <c r="V121" s="6">
        <f>IFERROR(HLOOKUP("tbattles",[1]pl!$H:$H,pos!V121),)</f>
        <v>0</v>
      </c>
      <c r="W121" s="6">
        <f>IFERROR(HLOOKUP("tbattles",[1]pl!$H:$H,pos!W121),)</f>
        <v>0</v>
      </c>
      <c r="X121" s="6">
        <f>IFERROR(HLOOKUP("tbattles",[1]pl!$H:$H,pos!X121),)</f>
        <v>0</v>
      </c>
      <c r="Y121" s="6">
        <f>IFERROR(HLOOKUP("tbattles",[1]pl!$H:$H,pos!Y121),)</f>
        <v>0</v>
      </c>
      <c r="Z121" s="6">
        <f>IFERROR(HLOOKUP("tbattles",[1]pl!$H:$H,pos!Z121),)</f>
        <v>0</v>
      </c>
      <c r="AA121" s="6">
        <f>IFERROR(HLOOKUP("tbattles",[1]pl!$H:$H,pos!AA121),)</f>
        <v>0</v>
      </c>
      <c r="AB121" s="6">
        <f>IFERROR(HLOOKUP("tbattles",[1]pl!$H:$H,pos!AB121),)</f>
        <v>0</v>
      </c>
      <c r="AC121" s="6">
        <f>IFERROR(HLOOKUP("tbattles",[1]pl!$H:$H,pos!AC121),)</f>
        <v>0</v>
      </c>
      <c r="AD121" s="6">
        <f>IFERROR(HLOOKUP("tbattles",[1]pl!$H:$H,pos!AD121),)</f>
        <v>0</v>
      </c>
      <c r="AE121" s="6">
        <f>IFERROR(HLOOKUP("tbattles",[1]pl!$H:$H,pos!AE121),)</f>
        <v>0</v>
      </c>
    </row>
    <row r="122" spans="1:31" x14ac:dyDescent="0.25">
      <c r="A122" s="6">
        <f>IFERROR(HLOOKUP("tbattles",[1]pl!$H:$H,pos!A122),)</f>
        <v>0</v>
      </c>
      <c r="B122" s="6">
        <f>IFERROR(HLOOKUP("tbattles",[1]pl!$H:$H,pos!B122),)</f>
        <v>0</v>
      </c>
      <c r="C122" s="6">
        <f>IFERROR(HLOOKUP("tbattles",[1]pl!$H:$H,pos!C122),)</f>
        <v>0</v>
      </c>
      <c r="D122" s="6">
        <f>IFERROR(HLOOKUP("tbattles",[1]pl!$H:$H,pos!D122),)</f>
        <v>0</v>
      </c>
      <c r="E122" s="6">
        <f>IFERROR(HLOOKUP("tbattles",[1]pl!$H:$H,pos!E122),)</f>
        <v>0</v>
      </c>
      <c r="F122" s="6">
        <f>IFERROR(HLOOKUP("tbattles",[1]pl!$H:$H,pos!F122),)</f>
        <v>0</v>
      </c>
      <c r="G122" s="6">
        <f>IFERROR(HLOOKUP("tbattles",[1]pl!$H:$H,pos!G122),)</f>
        <v>0</v>
      </c>
      <c r="H122" s="6">
        <f>IFERROR(HLOOKUP("tbattles",[1]pl!$H:$H,pos!H122),)</f>
        <v>0</v>
      </c>
      <c r="I122" s="6">
        <f>IFERROR(HLOOKUP("tbattles",[1]pl!$H:$H,pos!I122),)</f>
        <v>0</v>
      </c>
      <c r="J122" s="6">
        <f>IFERROR(HLOOKUP("tbattles",[1]pl!$H:$H,pos!J122),)</f>
        <v>0</v>
      </c>
      <c r="K122" s="6">
        <f>IFERROR(HLOOKUP("tbattles",[1]pl!$H:$H,pos!K122),)</f>
        <v>0</v>
      </c>
      <c r="L122" s="6">
        <f>IFERROR(HLOOKUP("tbattles",[1]pl!$H:$H,pos!L122),)</f>
        <v>0</v>
      </c>
      <c r="M122" s="6">
        <f>IFERROR(HLOOKUP("tbattles",[1]pl!$H:$H,pos!M122),)</f>
        <v>0</v>
      </c>
      <c r="N122" s="6">
        <f>IFERROR(HLOOKUP("tbattles",[1]pl!$H:$H,pos!N122),)</f>
        <v>0</v>
      </c>
      <c r="O122" s="6">
        <f>IFERROR(HLOOKUP("tbattles",[1]pl!$H:$H,pos!O122),)</f>
        <v>0</v>
      </c>
      <c r="P122" s="6"/>
      <c r="Q122" s="6">
        <f>IFERROR(HLOOKUP("tbattles",[1]pl!$H:$H,pos!Q122),)</f>
        <v>0</v>
      </c>
      <c r="R122" s="6">
        <f>IFERROR(HLOOKUP("tbattles",[1]pl!$H:$H,pos!R122),)</f>
        <v>0</v>
      </c>
      <c r="S122" s="6">
        <f>IFERROR(HLOOKUP("tbattles",[1]pl!$H:$H,pos!S122),)</f>
        <v>0</v>
      </c>
      <c r="T122" s="6">
        <f>IFERROR(HLOOKUP("tbattles",[1]pl!$H:$H,pos!T122),)</f>
        <v>0</v>
      </c>
      <c r="U122" s="6">
        <f>IFERROR(HLOOKUP("tbattles",[1]pl!$H:$H,pos!U122),)</f>
        <v>0</v>
      </c>
      <c r="V122" s="6">
        <f>IFERROR(HLOOKUP("tbattles",[1]pl!$H:$H,pos!V122),)</f>
        <v>0</v>
      </c>
      <c r="W122" s="6">
        <f>IFERROR(HLOOKUP("tbattles",[1]pl!$H:$H,pos!W122),)</f>
        <v>0</v>
      </c>
      <c r="X122" s="6">
        <f>IFERROR(HLOOKUP("tbattles",[1]pl!$H:$H,pos!X122),)</f>
        <v>0</v>
      </c>
      <c r="Y122" s="6">
        <f>IFERROR(HLOOKUP("tbattles",[1]pl!$H:$H,pos!Y122),)</f>
        <v>0</v>
      </c>
      <c r="Z122" s="6">
        <f>IFERROR(HLOOKUP("tbattles",[1]pl!$H:$H,pos!Z122),)</f>
        <v>0</v>
      </c>
      <c r="AA122" s="6">
        <f>IFERROR(HLOOKUP("tbattles",[1]pl!$H:$H,pos!AA122),)</f>
        <v>0</v>
      </c>
      <c r="AB122" s="6">
        <f>IFERROR(HLOOKUP("tbattles",[1]pl!$H:$H,pos!AB122),)</f>
        <v>0</v>
      </c>
      <c r="AC122" s="6">
        <f>IFERROR(HLOOKUP("tbattles",[1]pl!$H:$H,pos!AC122),)</f>
        <v>0</v>
      </c>
      <c r="AD122" s="6">
        <f>IFERROR(HLOOKUP("tbattles",[1]pl!$H:$H,pos!AD122),)</f>
        <v>0</v>
      </c>
      <c r="AE122" s="6">
        <f>IFERROR(HLOOKUP("tbattles",[1]pl!$H:$H,pos!AE122),)</f>
        <v>0</v>
      </c>
    </row>
    <row r="123" spans="1:31" x14ac:dyDescent="0.25">
      <c r="A123" s="6">
        <f>IFERROR(HLOOKUP("tbattles",[1]pl!$H:$H,pos!A123),)</f>
        <v>0</v>
      </c>
      <c r="B123" s="6">
        <f>IFERROR(HLOOKUP("tbattles",[1]pl!$H:$H,pos!B123),)</f>
        <v>0</v>
      </c>
      <c r="C123" s="6">
        <f>IFERROR(HLOOKUP("tbattles",[1]pl!$H:$H,pos!C123),)</f>
        <v>0</v>
      </c>
      <c r="D123" s="6">
        <f>IFERROR(HLOOKUP("tbattles",[1]pl!$H:$H,pos!D123),)</f>
        <v>0</v>
      </c>
      <c r="E123" s="6">
        <f>IFERROR(HLOOKUP("tbattles",[1]pl!$H:$H,pos!E123),)</f>
        <v>0</v>
      </c>
      <c r="F123" s="6">
        <f>IFERROR(HLOOKUP("tbattles",[1]pl!$H:$H,pos!F123),)</f>
        <v>0</v>
      </c>
      <c r="G123" s="6">
        <f>IFERROR(HLOOKUP("tbattles",[1]pl!$H:$H,pos!G123),)</f>
        <v>0</v>
      </c>
      <c r="H123" s="6">
        <f>IFERROR(HLOOKUP("tbattles",[1]pl!$H:$H,pos!H123),)</f>
        <v>0</v>
      </c>
      <c r="I123" s="6">
        <f>IFERROR(HLOOKUP("tbattles",[1]pl!$H:$H,pos!I123),)</f>
        <v>0</v>
      </c>
      <c r="J123" s="6">
        <f>IFERROR(HLOOKUP("tbattles",[1]pl!$H:$H,pos!J123),)</f>
        <v>0</v>
      </c>
      <c r="K123" s="6">
        <f>IFERROR(HLOOKUP("tbattles",[1]pl!$H:$H,pos!K123),)</f>
        <v>0</v>
      </c>
      <c r="L123" s="6">
        <f>IFERROR(HLOOKUP("tbattles",[1]pl!$H:$H,pos!L123),)</f>
        <v>0</v>
      </c>
      <c r="M123" s="6">
        <f>IFERROR(HLOOKUP("tbattles",[1]pl!$H:$H,pos!M123),)</f>
        <v>0</v>
      </c>
      <c r="N123" s="6">
        <f>IFERROR(HLOOKUP("tbattles",[1]pl!$H:$H,pos!N123),)</f>
        <v>0</v>
      </c>
      <c r="O123" s="6">
        <f>IFERROR(HLOOKUP("tbattles",[1]pl!$H:$H,pos!O123),)</f>
        <v>0</v>
      </c>
      <c r="P123" s="6"/>
      <c r="Q123" s="6">
        <f>IFERROR(HLOOKUP("tbattles",[1]pl!$H:$H,pos!Q123),)</f>
        <v>0</v>
      </c>
      <c r="R123" s="6">
        <f>IFERROR(HLOOKUP("tbattles",[1]pl!$H:$H,pos!R123),)</f>
        <v>0</v>
      </c>
      <c r="S123" s="6">
        <f>IFERROR(HLOOKUP("tbattles",[1]pl!$H:$H,pos!S123),)</f>
        <v>0</v>
      </c>
      <c r="T123" s="6">
        <f>IFERROR(HLOOKUP("tbattles",[1]pl!$H:$H,pos!T123),)</f>
        <v>0</v>
      </c>
      <c r="U123" s="6">
        <f>IFERROR(HLOOKUP("tbattles",[1]pl!$H:$H,pos!U123),)</f>
        <v>0</v>
      </c>
      <c r="V123" s="6">
        <f>IFERROR(HLOOKUP("tbattles",[1]pl!$H:$H,pos!V123),)</f>
        <v>0</v>
      </c>
      <c r="W123" s="6">
        <f>IFERROR(HLOOKUP("tbattles",[1]pl!$H:$H,pos!W123),)</f>
        <v>0</v>
      </c>
      <c r="X123" s="6">
        <f>IFERROR(HLOOKUP("tbattles",[1]pl!$H:$H,pos!X123),)</f>
        <v>0</v>
      </c>
      <c r="Y123" s="6">
        <f>IFERROR(HLOOKUP("tbattles",[1]pl!$H:$H,pos!Y123),)</f>
        <v>0</v>
      </c>
      <c r="Z123" s="6">
        <f>IFERROR(HLOOKUP("tbattles",[1]pl!$H:$H,pos!Z123),)</f>
        <v>0</v>
      </c>
      <c r="AA123" s="6">
        <f>IFERROR(HLOOKUP("tbattles",[1]pl!$H:$H,pos!AA123),)</f>
        <v>0</v>
      </c>
      <c r="AB123" s="6">
        <f>IFERROR(HLOOKUP("tbattles",[1]pl!$H:$H,pos!AB123),)</f>
        <v>0</v>
      </c>
      <c r="AC123" s="6">
        <f>IFERROR(HLOOKUP("tbattles",[1]pl!$H:$H,pos!AC123),)</f>
        <v>0</v>
      </c>
      <c r="AD123" s="6">
        <f>IFERROR(HLOOKUP("tbattles",[1]pl!$H:$H,pos!AD123),)</f>
        <v>0</v>
      </c>
      <c r="AE123" s="6">
        <f>IFERROR(HLOOKUP("tbattles",[1]pl!$H:$H,pos!AE123),)</f>
        <v>0</v>
      </c>
    </row>
    <row r="124" spans="1:31" x14ac:dyDescent="0.25">
      <c r="A124" s="6">
        <f>IFERROR(HLOOKUP("tbattles",[1]pl!$H:$H,pos!A124),)</f>
        <v>0</v>
      </c>
      <c r="B124" s="6">
        <f>IFERROR(HLOOKUP("tbattles",[1]pl!$H:$H,pos!B124),)</f>
        <v>0</v>
      </c>
      <c r="C124" s="6">
        <f>IFERROR(HLOOKUP("tbattles",[1]pl!$H:$H,pos!C124),)</f>
        <v>0</v>
      </c>
      <c r="D124" s="6">
        <f>IFERROR(HLOOKUP("tbattles",[1]pl!$H:$H,pos!D124),)</f>
        <v>0</v>
      </c>
      <c r="E124" s="6">
        <f>IFERROR(HLOOKUP("tbattles",[1]pl!$H:$H,pos!E124),)</f>
        <v>0</v>
      </c>
      <c r="F124" s="6">
        <f>IFERROR(HLOOKUP("tbattles",[1]pl!$H:$H,pos!F124),)</f>
        <v>0</v>
      </c>
      <c r="G124" s="6">
        <f>IFERROR(HLOOKUP("tbattles",[1]pl!$H:$H,pos!G124),)</f>
        <v>0</v>
      </c>
      <c r="H124" s="6">
        <f>IFERROR(HLOOKUP("tbattles",[1]pl!$H:$H,pos!H124),)</f>
        <v>0</v>
      </c>
      <c r="I124" s="6">
        <f>IFERROR(HLOOKUP("tbattles",[1]pl!$H:$H,pos!I124),)</f>
        <v>0</v>
      </c>
      <c r="J124" s="6">
        <f>IFERROR(HLOOKUP("tbattles",[1]pl!$H:$H,pos!J124),)</f>
        <v>0</v>
      </c>
      <c r="K124" s="6">
        <f>IFERROR(HLOOKUP("tbattles",[1]pl!$H:$H,pos!K124),)</f>
        <v>0</v>
      </c>
      <c r="L124" s="6">
        <f>IFERROR(HLOOKUP("tbattles",[1]pl!$H:$H,pos!L124),)</f>
        <v>0</v>
      </c>
      <c r="M124" s="6">
        <f>IFERROR(HLOOKUP("tbattles",[1]pl!$H:$H,pos!M124),)</f>
        <v>0</v>
      </c>
      <c r="N124" s="6">
        <f>IFERROR(HLOOKUP("tbattles",[1]pl!$H:$H,pos!N124),)</f>
        <v>0</v>
      </c>
      <c r="O124" s="6">
        <f>IFERROR(HLOOKUP("tbattles",[1]pl!$H:$H,pos!O124),)</f>
        <v>0</v>
      </c>
      <c r="P124" s="6"/>
      <c r="Q124" s="6">
        <f>IFERROR(HLOOKUP("tbattles",[1]pl!$H:$H,pos!Q124),)</f>
        <v>0</v>
      </c>
      <c r="R124" s="6">
        <f>IFERROR(HLOOKUP("tbattles",[1]pl!$H:$H,pos!R124),)</f>
        <v>0</v>
      </c>
      <c r="S124" s="6">
        <f>IFERROR(HLOOKUP("tbattles",[1]pl!$H:$H,pos!S124),)</f>
        <v>0</v>
      </c>
      <c r="T124" s="6">
        <f>IFERROR(HLOOKUP("tbattles",[1]pl!$H:$H,pos!T124),)</f>
        <v>0</v>
      </c>
      <c r="U124" s="6">
        <f>IFERROR(HLOOKUP("tbattles",[1]pl!$H:$H,pos!U124),)</f>
        <v>0</v>
      </c>
      <c r="V124" s="6">
        <f>IFERROR(HLOOKUP("tbattles",[1]pl!$H:$H,pos!V124),)</f>
        <v>0</v>
      </c>
      <c r="W124" s="6">
        <f>IFERROR(HLOOKUP("tbattles",[1]pl!$H:$H,pos!W124),)</f>
        <v>0</v>
      </c>
      <c r="X124" s="6">
        <f>IFERROR(HLOOKUP("tbattles",[1]pl!$H:$H,pos!X124),)</f>
        <v>0</v>
      </c>
      <c r="Y124" s="6">
        <f>IFERROR(HLOOKUP("tbattles",[1]pl!$H:$H,pos!Y124),)</f>
        <v>0</v>
      </c>
      <c r="Z124" s="6">
        <f>IFERROR(HLOOKUP("tbattles",[1]pl!$H:$H,pos!Z124),)</f>
        <v>0</v>
      </c>
      <c r="AA124" s="6">
        <f>IFERROR(HLOOKUP("tbattles",[1]pl!$H:$H,pos!AA124),)</f>
        <v>0</v>
      </c>
      <c r="AB124" s="6">
        <f>IFERROR(HLOOKUP("tbattles",[1]pl!$H:$H,pos!AB124),)</f>
        <v>0</v>
      </c>
      <c r="AC124" s="6">
        <f>IFERROR(HLOOKUP("tbattles",[1]pl!$H:$H,pos!AC124),)</f>
        <v>0</v>
      </c>
      <c r="AD124" s="6">
        <f>IFERROR(HLOOKUP("tbattles",[1]pl!$H:$H,pos!AD124),)</f>
        <v>0</v>
      </c>
      <c r="AE124" s="6">
        <f>IFERROR(HLOOKUP("tbattles",[1]pl!$H:$H,pos!AE124),)</f>
        <v>0</v>
      </c>
    </row>
    <row r="125" spans="1:31" x14ac:dyDescent="0.25">
      <c r="A125" s="6">
        <f>IFERROR(HLOOKUP("tbattles",[1]pl!$H:$H,pos!A125),)</f>
        <v>0</v>
      </c>
      <c r="B125" s="6">
        <f>IFERROR(HLOOKUP("tbattles",[1]pl!$H:$H,pos!B125),)</f>
        <v>0</v>
      </c>
      <c r="C125" s="6">
        <f>IFERROR(HLOOKUP("tbattles",[1]pl!$H:$H,pos!C125),)</f>
        <v>0</v>
      </c>
      <c r="D125" s="6">
        <f>IFERROR(HLOOKUP("tbattles",[1]pl!$H:$H,pos!D125),)</f>
        <v>0</v>
      </c>
      <c r="E125" s="6">
        <f>IFERROR(HLOOKUP("tbattles",[1]pl!$H:$H,pos!E125),)</f>
        <v>0</v>
      </c>
      <c r="F125" s="6">
        <f>IFERROR(HLOOKUP("tbattles",[1]pl!$H:$H,pos!F125),)</f>
        <v>0</v>
      </c>
      <c r="G125" s="6">
        <f>IFERROR(HLOOKUP("tbattles",[1]pl!$H:$H,pos!G125),)</f>
        <v>0</v>
      </c>
      <c r="H125" s="6">
        <f>IFERROR(HLOOKUP("tbattles",[1]pl!$H:$H,pos!H125),)</f>
        <v>0</v>
      </c>
      <c r="I125" s="6">
        <f>IFERROR(HLOOKUP("tbattles",[1]pl!$H:$H,pos!I125),)</f>
        <v>0</v>
      </c>
      <c r="J125" s="6">
        <f>IFERROR(HLOOKUP("tbattles",[1]pl!$H:$H,pos!J125),)</f>
        <v>0</v>
      </c>
      <c r="K125" s="6">
        <f>IFERROR(HLOOKUP("tbattles",[1]pl!$H:$H,pos!K125),)</f>
        <v>0</v>
      </c>
      <c r="L125" s="6">
        <f>IFERROR(HLOOKUP("tbattles",[1]pl!$H:$H,pos!L125),)</f>
        <v>0</v>
      </c>
      <c r="M125" s="6">
        <f>IFERROR(HLOOKUP("tbattles",[1]pl!$H:$H,pos!M125),)</f>
        <v>0</v>
      </c>
      <c r="N125" s="6">
        <f>IFERROR(HLOOKUP("tbattles",[1]pl!$H:$H,pos!N125),)</f>
        <v>0</v>
      </c>
      <c r="O125" s="6">
        <f>IFERROR(HLOOKUP("tbattles",[1]pl!$H:$H,pos!O125),)</f>
        <v>0</v>
      </c>
      <c r="P125" s="6"/>
      <c r="Q125" s="6">
        <f>IFERROR(HLOOKUP("tbattles",[1]pl!$H:$H,pos!Q125),)</f>
        <v>0</v>
      </c>
      <c r="R125" s="6">
        <f>IFERROR(HLOOKUP("tbattles",[1]pl!$H:$H,pos!R125),)</f>
        <v>0</v>
      </c>
      <c r="S125" s="6">
        <f>IFERROR(HLOOKUP("tbattles",[1]pl!$H:$H,pos!S125),)</f>
        <v>0</v>
      </c>
      <c r="T125" s="6">
        <f>IFERROR(HLOOKUP("tbattles",[1]pl!$H:$H,pos!T125),)</f>
        <v>0</v>
      </c>
      <c r="U125" s="6">
        <f>IFERROR(HLOOKUP("tbattles",[1]pl!$H:$H,pos!U125),)</f>
        <v>0</v>
      </c>
      <c r="V125" s="6">
        <f>IFERROR(HLOOKUP("tbattles",[1]pl!$H:$H,pos!V125),)</f>
        <v>0</v>
      </c>
      <c r="W125" s="6">
        <f>IFERROR(HLOOKUP("tbattles",[1]pl!$H:$H,pos!W125),)</f>
        <v>0</v>
      </c>
      <c r="X125" s="6">
        <f>IFERROR(HLOOKUP("tbattles",[1]pl!$H:$H,pos!X125),)</f>
        <v>0</v>
      </c>
      <c r="Y125" s="6">
        <f>IFERROR(HLOOKUP("tbattles",[1]pl!$H:$H,pos!Y125),)</f>
        <v>0</v>
      </c>
      <c r="Z125" s="6">
        <f>IFERROR(HLOOKUP("tbattles",[1]pl!$H:$H,pos!Z125),)</f>
        <v>0</v>
      </c>
      <c r="AA125" s="6">
        <f>IFERROR(HLOOKUP("tbattles",[1]pl!$H:$H,pos!AA125),)</f>
        <v>0</v>
      </c>
      <c r="AB125" s="6">
        <f>IFERROR(HLOOKUP("tbattles",[1]pl!$H:$H,pos!AB125),)</f>
        <v>0</v>
      </c>
      <c r="AC125" s="6">
        <f>IFERROR(HLOOKUP("tbattles",[1]pl!$H:$H,pos!AC125),)</f>
        <v>0</v>
      </c>
      <c r="AD125" s="6">
        <f>IFERROR(HLOOKUP("tbattles",[1]pl!$H:$H,pos!AD125),)</f>
        <v>0</v>
      </c>
      <c r="AE125" s="6">
        <f>IFERROR(HLOOKUP("tbattles",[1]pl!$H:$H,pos!AE125),)</f>
        <v>0</v>
      </c>
    </row>
    <row r="126" spans="1:31" x14ac:dyDescent="0.25">
      <c r="A126" s="6">
        <f>IFERROR(HLOOKUP("tbattles",[1]pl!$H:$H,pos!A126),)</f>
        <v>0</v>
      </c>
      <c r="B126" s="6">
        <f>IFERROR(HLOOKUP("tbattles",[1]pl!$H:$H,pos!B126),)</f>
        <v>0</v>
      </c>
      <c r="C126" s="6">
        <f>IFERROR(HLOOKUP("tbattles",[1]pl!$H:$H,pos!C126),)</f>
        <v>0</v>
      </c>
      <c r="D126" s="6">
        <f>IFERROR(HLOOKUP("tbattles",[1]pl!$H:$H,pos!D126),)</f>
        <v>0</v>
      </c>
      <c r="E126" s="6">
        <f>IFERROR(HLOOKUP("tbattles",[1]pl!$H:$H,pos!E126),)</f>
        <v>0</v>
      </c>
      <c r="F126" s="6">
        <f>IFERROR(HLOOKUP("tbattles",[1]pl!$H:$H,pos!F126),)</f>
        <v>0</v>
      </c>
      <c r="G126" s="6">
        <f>IFERROR(HLOOKUP("tbattles",[1]pl!$H:$H,pos!G126),)</f>
        <v>0</v>
      </c>
      <c r="H126" s="6">
        <f>IFERROR(HLOOKUP("tbattles",[1]pl!$H:$H,pos!H126),)</f>
        <v>0</v>
      </c>
      <c r="I126" s="6">
        <f>IFERROR(HLOOKUP("tbattles",[1]pl!$H:$H,pos!I126),)</f>
        <v>0</v>
      </c>
      <c r="J126" s="6">
        <f>IFERROR(HLOOKUP("tbattles",[1]pl!$H:$H,pos!J126),)</f>
        <v>0</v>
      </c>
      <c r="K126" s="6">
        <f>IFERROR(HLOOKUP("tbattles",[1]pl!$H:$H,pos!K126),)</f>
        <v>0</v>
      </c>
      <c r="L126" s="6">
        <f>IFERROR(HLOOKUP("tbattles",[1]pl!$H:$H,pos!L126),)</f>
        <v>0</v>
      </c>
      <c r="M126" s="6">
        <f>IFERROR(HLOOKUP("tbattles",[1]pl!$H:$H,pos!M126),)</f>
        <v>0</v>
      </c>
      <c r="N126" s="6">
        <f>IFERROR(HLOOKUP("tbattles",[1]pl!$H:$H,pos!N126),)</f>
        <v>0</v>
      </c>
      <c r="O126" s="6">
        <f>IFERROR(HLOOKUP("tbattles",[1]pl!$H:$H,pos!O126),)</f>
        <v>0</v>
      </c>
      <c r="P126" s="6"/>
      <c r="Q126" s="6">
        <f>IFERROR(HLOOKUP("tbattles",[1]pl!$H:$H,pos!Q126),)</f>
        <v>0</v>
      </c>
      <c r="R126" s="6">
        <f>IFERROR(HLOOKUP("tbattles",[1]pl!$H:$H,pos!R126),)</f>
        <v>0</v>
      </c>
      <c r="S126" s="6">
        <f>IFERROR(HLOOKUP("tbattles",[1]pl!$H:$H,pos!S126),)</f>
        <v>0</v>
      </c>
      <c r="T126" s="6">
        <f>IFERROR(HLOOKUP("tbattles",[1]pl!$H:$H,pos!T126),)</f>
        <v>0</v>
      </c>
      <c r="U126" s="6">
        <f>IFERROR(HLOOKUP("tbattles",[1]pl!$H:$H,pos!U126),)</f>
        <v>0</v>
      </c>
      <c r="V126" s="6">
        <f>IFERROR(HLOOKUP("tbattles",[1]pl!$H:$H,pos!V126),)</f>
        <v>0</v>
      </c>
      <c r="W126" s="6">
        <f>IFERROR(HLOOKUP("tbattles",[1]pl!$H:$H,pos!W126),)</f>
        <v>0</v>
      </c>
      <c r="X126" s="6">
        <f>IFERROR(HLOOKUP("tbattles",[1]pl!$H:$H,pos!X126),)</f>
        <v>0</v>
      </c>
      <c r="Y126" s="6">
        <f>IFERROR(HLOOKUP("tbattles",[1]pl!$H:$H,pos!Y126),)</f>
        <v>0</v>
      </c>
      <c r="Z126" s="6">
        <f>IFERROR(HLOOKUP("tbattles",[1]pl!$H:$H,pos!Z126),)</f>
        <v>0</v>
      </c>
      <c r="AA126" s="6">
        <f>IFERROR(HLOOKUP("tbattles",[1]pl!$H:$H,pos!AA126),)</f>
        <v>0</v>
      </c>
      <c r="AB126" s="6">
        <f>IFERROR(HLOOKUP("tbattles",[1]pl!$H:$H,pos!AB126),)</f>
        <v>0</v>
      </c>
      <c r="AC126" s="6">
        <f>IFERROR(HLOOKUP("tbattles",[1]pl!$H:$H,pos!AC126),)</f>
        <v>0</v>
      </c>
      <c r="AD126" s="6">
        <f>IFERROR(HLOOKUP("tbattles",[1]pl!$H:$H,pos!AD126),)</f>
        <v>0</v>
      </c>
      <c r="AE126" s="6">
        <f>IFERROR(HLOOKUP("tbattles",[1]pl!$H:$H,pos!AE126),)</f>
        <v>0</v>
      </c>
    </row>
    <row r="127" spans="1:31" x14ac:dyDescent="0.25">
      <c r="A127" s="6">
        <f>IFERROR(HLOOKUP("tbattles",[1]pl!$H:$H,pos!A127),)</f>
        <v>0</v>
      </c>
      <c r="B127" s="6">
        <f>IFERROR(HLOOKUP("tbattles",[1]pl!$H:$H,pos!B127),)</f>
        <v>0</v>
      </c>
      <c r="C127" s="6">
        <f>IFERROR(HLOOKUP("tbattles",[1]pl!$H:$H,pos!C127),)</f>
        <v>0</v>
      </c>
      <c r="D127" s="6">
        <f>IFERROR(HLOOKUP("tbattles",[1]pl!$H:$H,pos!D127),)</f>
        <v>0</v>
      </c>
      <c r="E127" s="6">
        <f>IFERROR(HLOOKUP("tbattles",[1]pl!$H:$H,pos!E127),)</f>
        <v>0</v>
      </c>
      <c r="F127" s="6">
        <f>IFERROR(HLOOKUP("tbattles",[1]pl!$H:$H,pos!F127),)</f>
        <v>0</v>
      </c>
      <c r="G127" s="6">
        <f>IFERROR(HLOOKUP("tbattles",[1]pl!$H:$H,pos!G127),)</f>
        <v>0</v>
      </c>
      <c r="H127" s="6">
        <f>IFERROR(HLOOKUP("tbattles",[1]pl!$H:$H,pos!H127),)</f>
        <v>0</v>
      </c>
      <c r="I127" s="6">
        <f>IFERROR(HLOOKUP("tbattles",[1]pl!$H:$H,pos!I127),)</f>
        <v>0</v>
      </c>
      <c r="J127" s="6">
        <f>IFERROR(HLOOKUP("tbattles",[1]pl!$H:$H,pos!J127),)</f>
        <v>0</v>
      </c>
      <c r="K127" s="6">
        <f>IFERROR(HLOOKUP("tbattles",[1]pl!$H:$H,pos!K127),)</f>
        <v>0</v>
      </c>
      <c r="L127" s="6">
        <f>IFERROR(HLOOKUP("tbattles",[1]pl!$H:$H,pos!L127),)</f>
        <v>0</v>
      </c>
      <c r="M127" s="6">
        <f>IFERROR(HLOOKUP("tbattles",[1]pl!$H:$H,pos!M127),)</f>
        <v>0</v>
      </c>
      <c r="N127" s="6">
        <f>IFERROR(HLOOKUP("tbattles",[1]pl!$H:$H,pos!N127),)</f>
        <v>0</v>
      </c>
      <c r="O127" s="6">
        <f>IFERROR(HLOOKUP("tbattles",[1]pl!$H:$H,pos!O127),)</f>
        <v>0</v>
      </c>
      <c r="P127" s="6"/>
      <c r="Q127" s="6">
        <f>IFERROR(HLOOKUP("tbattles",[1]pl!$H:$H,pos!Q127),)</f>
        <v>0</v>
      </c>
      <c r="R127" s="6">
        <f>IFERROR(HLOOKUP("tbattles",[1]pl!$H:$H,pos!R127),)</f>
        <v>0</v>
      </c>
      <c r="S127" s="6">
        <f>IFERROR(HLOOKUP("tbattles",[1]pl!$H:$H,pos!S127),)</f>
        <v>0</v>
      </c>
      <c r="T127" s="6">
        <f>IFERROR(HLOOKUP("tbattles",[1]pl!$H:$H,pos!T127),)</f>
        <v>0</v>
      </c>
      <c r="U127" s="6">
        <f>IFERROR(HLOOKUP("tbattles",[1]pl!$H:$H,pos!U127),)</f>
        <v>0</v>
      </c>
      <c r="V127" s="6">
        <f>IFERROR(HLOOKUP("tbattles",[1]pl!$H:$H,pos!V127),)</f>
        <v>0</v>
      </c>
      <c r="W127" s="6">
        <f>IFERROR(HLOOKUP("tbattles",[1]pl!$H:$H,pos!W127),)</f>
        <v>0</v>
      </c>
      <c r="X127" s="6">
        <f>IFERROR(HLOOKUP("tbattles",[1]pl!$H:$H,pos!X127),)</f>
        <v>0</v>
      </c>
      <c r="Y127" s="6">
        <f>IFERROR(HLOOKUP("tbattles",[1]pl!$H:$H,pos!Y127),)</f>
        <v>0</v>
      </c>
      <c r="Z127" s="6">
        <f>IFERROR(HLOOKUP("tbattles",[1]pl!$H:$H,pos!Z127),)</f>
        <v>0</v>
      </c>
      <c r="AA127" s="6">
        <f>IFERROR(HLOOKUP("tbattles",[1]pl!$H:$H,pos!AA127),)</f>
        <v>0</v>
      </c>
      <c r="AB127" s="6">
        <f>IFERROR(HLOOKUP("tbattles",[1]pl!$H:$H,pos!AB127),)</f>
        <v>0</v>
      </c>
      <c r="AC127" s="6">
        <f>IFERROR(HLOOKUP("tbattles",[1]pl!$H:$H,pos!AC127),)</f>
        <v>0</v>
      </c>
      <c r="AD127" s="6">
        <f>IFERROR(HLOOKUP("tbattles",[1]pl!$H:$H,pos!AD127),)</f>
        <v>0</v>
      </c>
      <c r="AE127" s="6">
        <f>IFERROR(HLOOKUP("tbattles",[1]pl!$H:$H,pos!AE127),)</f>
        <v>0</v>
      </c>
    </row>
    <row r="128" spans="1:31" x14ac:dyDescent="0.25">
      <c r="A128" s="6">
        <f>IFERROR(HLOOKUP("tbattles",[1]pl!$H:$H,pos!A128),)</f>
        <v>0</v>
      </c>
      <c r="B128" s="6">
        <f>IFERROR(HLOOKUP("tbattles",[1]pl!$H:$H,pos!B128),)</f>
        <v>0</v>
      </c>
      <c r="C128" s="6">
        <f>IFERROR(HLOOKUP("tbattles",[1]pl!$H:$H,pos!C128),)</f>
        <v>0</v>
      </c>
      <c r="D128" s="6">
        <f>IFERROR(HLOOKUP("tbattles",[1]pl!$H:$H,pos!D128),)</f>
        <v>0</v>
      </c>
      <c r="E128" s="6">
        <f>IFERROR(HLOOKUP("tbattles",[1]pl!$H:$H,pos!E128),)</f>
        <v>0</v>
      </c>
      <c r="F128" s="6">
        <f>IFERROR(HLOOKUP("tbattles",[1]pl!$H:$H,pos!F128),)</f>
        <v>0</v>
      </c>
      <c r="G128" s="6">
        <f>IFERROR(HLOOKUP("tbattles",[1]pl!$H:$H,pos!G128),)</f>
        <v>0</v>
      </c>
      <c r="H128" s="6">
        <f>IFERROR(HLOOKUP("tbattles",[1]pl!$H:$H,pos!H128),)</f>
        <v>0</v>
      </c>
      <c r="I128" s="6">
        <f>IFERROR(HLOOKUP("tbattles",[1]pl!$H:$H,pos!I128),)</f>
        <v>0</v>
      </c>
      <c r="J128" s="6">
        <f>IFERROR(HLOOKUP("tbattles",[1]pl!$H:$H,pos!J128),)</f>
        <v>0</v>
      </c>
      <c r="K128" s="6">
        <f>IFERROR(HLOOKUP("tbattles",[1]pl!$H:$H,pos!K128),)</f>
        <v>0</v>
      </c>
      <c r="L128" s="6">
        <f>IFERROR(HLOOKUP("tbattles",[1]pl!$H:$H,pos!L128),)</f>
        <v>0</v>
      </c>
      <c r="M128" s="6">
        <f>IFERROR(HLOOKUP("tbattles",[1]pl!$H:$H,pos!M128),)</f>
        <v>0</v>
      </c>
      <c r="N128" s="6">
        <f>IFERROR(HLOOKUP("tbattles",[1]pl!$H:$H,pos!N128),)</f>
        <v>0</v>
      </c>
      <c r="O128" s="6">
        <f>IFERROR(HLOOKUP("tbattles",[1]pl!$H:$H,pos!O128),)</f>
        <v>0</v>
      </c>
      <c r="P128" s="6"/>
      <c r="Q128" s="6">
        <f>IFERROR(HLOOKUP("tbattles",[1]pl!$H:$H,pos!Q128),)</f>
        <v>0</v>
      </c>
      <c r="R128" s="6">
        <f>IFERROR(HLOOKUP("tbattles",[1]pl!$H:$H,pos!R128),)</f>
        <v>0</v>
      </c>
      <c r="S128" s="6">
        <f>IFERROR(HLOOKUP("tbattles",[1]pl!$H:$H,pos!S128),)</f>
        <v>0</v>
      </c>
      <c r="T128" s="6">
        <f>IFERROR(HLOOKUP("tbattles",[1]pl!$H:$H,pos!T128),)</f>
        <v>0</v>
      </c>
      <c r="U128" s="6">
        <f>IFERROR(HLOOKUP("tbattles",[1]pl!$H:$H,pos!U128),)</f>
        <v>0</v>
      </c>
      <c r="V128" s="6">
        <f>IFERROR(HLOOKUP("tbattles",[1]pl!$H:$H,pos!V128),)</f>
        <v>0</v>
      </c>
      <c r="W128" s="6">
        <f>IFERROR(HLOOKUP("tbattles",[1]pl!$H:$H,pos!W128),)</f>
        <v>0</v>
      </c>
      <c r="X128" s="6">
        <f>IFERROR(HLOOKUP("tbattles",[1]pl!$H:$H,pos!X128),)</f>
        <v>0</v>
      </c>
      <c r="Y128" s="6">
        <f>IFERROR(HLOOKUP("tbattles",[1]pl!$H:$H,pos!Y128),)</f>
        <v>0</v>
      </c>
      <c r="Z128" s="6">
        <f>IFERROR(HLOOKUP("tbattles",[1]pl!$H:$H,pos!Z128),)</f>
        <v>0</v>
      </c>
      <c r="AA128" s="6">
        <f>IFERROR(HLOOKUP("tbattles",[1]pl!$H:$H,pos!AA128),)</f>
        <v>0</v>
      </c>
      <c r="AB128" s="6">
        <f>IFERROR(HLOOKUP("tbattles",[1]pl!$H:$H,pos!AB128),)</f>
        <v>0</v>
      </c>
      <c r="AC128" s="6">
        <f>IFERROR(HLOOKUP("tbattles",[1]pl!$H:$H,pos!AC128),)</f>
        <v>0</v>
      </c>
      <c r="AD128" s="6">
        <f>IFERROR(HLOOKUP("tbattles",[1]pl!$H:$H,pos!AD128),)</f>
        <v>0</v>
      </c>
      <c r="AE128" s="6">
        <f>IFERROR(HLOOKUP("tbattles",[1]pl!$H:$H,pos!AE128),)</f>
        <v>0</v>
      </c>
    </row>
    <row r="129" spans="1:31" x14ac:dyDescent="0.25">
      <c r="A129" s="6">
        <f>IFERROR(HLOOKUP("tbattles",[1]pl!$H:$H,pos!A129),)</f>
        <v>0</v>
      </c>
      <c r="B129" s="6">
        <f>IFERROR(HLOOKUP("tbattles",[1]pl!$H:$H,pos!B129),)</f>
        <v>0</v>
      </c>
      <c r="C129" s="6">
        <f>IFERROR(HLOOKUP("tbattles",[1]pl!$H:$H,pos!C129),)</f>
        <v>0</v>
      </c>
      <c r="D129" s="6">
        <f>IFERROR(HLOOKUP("tbattles",[1]pl!$H:$H,pos!D129),)</f>
        <v>0</v>
      </c>
      <c r="E129" s="6">
        <f>IFERROR(HLOOKUP("tbattles",[1]pl!$H:$H,pos!E129),)</f>
        <v>0</v>
      </c>
      <c r="F129" s="6">
        <f>IFERROR(HLOOKUP("tbattles",[1]pl!$H:$H,pos!F129),)</f>
        <v>0</v>
      </c>
      <c r="G129" s="6">
        <f>IFERROR(HLOOKUP("tbattles",[1]pl!$H:$H,pos!G129),)</f>
        <v>0</v>
      </c>
      <c r="H129" s="6">
        <f>IFERROR(HLOOKUP("tbattles",[1]pl!$H:$H,pos!H129),)</f>
        <v>0</v>
      </c>
      <c r="I129" s="6">
        <f>IFERROR(HLOOKUP("tbattles",[1]pl!$H:$H,pos!I129),)</f>
        <v>0</v>
      </c>
      <c r="J129" s="6">
        <f>IFERROR(HLOOKUP("tbattles",[1]pl!$H:$H,pos!J129),)</f>
        <v>0</v>
      </c>
      <c r="K129" s="6">
        <f>IFERROR(HLOOKUP("tbattles",[1]pl!$H:$H,pos!K129),)</f>
        <v>0</v>
      </c>
      <c r="L129" s="6">
        <f>IFERROR(HLOOKUP("tbattles",[1]pl!$H:$H,pos!L129),)</f>
        <v>0</v>
      </c>
      <c r="M129" s="6">
        <f>IFERROR(HLOOKUP("tbattles",[1]pl!$H:$H,pos!M129),)</f>
        <v>0</v>
      </c>
      <c r="N129" s="6">
        <f>IFERROR(HLOOKUP("tbattles",[1]pl!$H:$H,pos!N129),)</f>
        <v>0</v>
      </c>
      <c r="O129" s="6">
        <f>IFERROR(HLOOKUP("tbattles",[1]pl!$H:$H,pos!O129),)</f>
        <v>0</v>
      </c>
      <c r="P129" s="6"/>
      <c r="Q129" s="6">
        <f>IFERROR(HLOOKUP("tbattles",[1]pl!$H:$H,pos!Q129),)</f>
        <v>0</v>
      </c>
      <c r="R129" s="6">
        <f>IFERROR(HLOOKUP("tbattles",[1]pl!$H:$H,pos!R129),)</f>
        <v>0</v>
      </c>
      <c r="S129" s="6">
        <f>IFERROR(HLOOKUP("tbattles",[1]pl!$H:$H,pos!S129),)</f>
        <v>0</v>
      </c>
      <c r="T129" s="6">
        <f>IFERROR(HLOOKUP("tbattles",[1]pl!$H:$H,pos!T129),)</f>
        <v>0</v>
      </c>
      <c r="U129" s="6">
        <f>IFERROR(HLOOKUP("tbattles",[1]pl!$H:$H,pos!U129),)</f>
        <v>0</v>
      </c>
      <c r="V129" s="6">
        <f>IFERROR(HLOOKUP("tbattles",[1]pl!$H:$H,pos!V129),)</f>
        <v>0</v>
      </c>
      <c r="W129" s="6">
        <f>IFERROR(HLOOKUP("tbattles",[1]pl!$H:$H,pos!W129),)</f>
        <v>0</v>
      </c>
      <c r="X129" s="6">
        <f>IFERROR(HLOOKUP("tbattles",[1]pl!$H:$H,pos!X129),)</f>
        <v>0</v>
      </c>
      <c r="Y129" s="6">
        <f>IFERROR(HLOOKUP("tbattles",[1]pl!$H:$H,pos!Y129),)</f>
        <v>0</v>
      </c>
      <c r="Z129" s="6">
        <f>IFERROR(HLOOKUP("tbattles",[1]pl!$H:$H,pos!Z129),)</f>
        <v>0</v>
      </c>
      <c r="AA129" s="6">
        <f>IFERROR(HLOOKUP("tbattles",[1]pl!$H:$H,pos!AA129),)</f>
        <v>0</v>
      </c>
      <c r="AB129" s="6">
        <f>IFERROR(HLOOKUP("tbattles",[1]pl!$H:$H,pos!AB129),)</f>
        <v>0</v>
      </c>
      <c r="AC129" s="6">
        <f>IFERROR(HLOOKUP("tbattles",[1]pl!$H:$H,pos!AC129),)</f>
        <v>0</v>
      </c>
      <c r="AD129" s="6">
        <f>IFERROR(HLOOKUP("tbattles",[1]pl!$H:$H,pos!AD129),)</f>
        <v>0</v>
      </c>
      <c r="AE129" s="6">
        <f>IFERROR(HLOOKUP("tbattles",[1]pl!$H:$H,pos!AE129),)</f>
        <v>0</v>
      </c>
    </row>
    <row r="130" spans="1:31" x14ac:dyDescent="0.25">
      <c r="A130" s="6">
        <f>IFERROR(HLOOKUP("tbattles",[1]pl!$H:$H,pos!A130),)</f>
        <v>0</v>
      </c>
      <c r="B130" s="6">
        <f>IFERROR(HLOOKUP("tbattles",[1]pl!$H:$H,pos!B130),)</f>
        <v>0</v>
      </c>
      <c r="C130" s="6">
        <f>IFERROR(HLOOKUP("tbattles",[1]pl!$H:$H,pos!C130),)</f>
        <v>0</v>
      </c>
      <c r="D130" s="6">
        <f>IFERROR(HLOOKUP("tbattles",[1]pl!$H:$H,pos!D130),)</f>
        <v>0</v>
      </c>
      <c r="E130" s="6">
        <f>IFERROR(HLOOKUP("tbattles",[1]pl!$H:$H,pos!E130),)</f>
        <v>0</v>
      </c>
      <c r="F130" s="6">
        <f>IFERROR(HLOOKUP("tbattles",[1]pl!$H:$H,pos!F130),)</f>
        <v>0</v>
      </c>
      <c r="G130" s="6">
        <f>IFERROR(HLOOKUP("tbattles",[1]pl!$H:$H,pos!G130),)</f>
        <v>0</v>
      </c>
      <c r="H130" s="6">
        <f>IFERROR(HLOOKUP("tbattles",[1]pl!$H:$H,pos!H130),)</f>
        <v>0</v>
      </c>
      <c r="I130" s="6">
        <f>IFERROR(HLOOKUP("tbattles",[1]pl!$H:$H,pos!I130),)</f>
        <v>0</v>
      </c>
      <c r="J130" s="6">
        <f>IFERROR(HLOOKUP("tbattles",[1]pl!$H:$H,pos!J130),)</f>
        <v>0</v>
      </c>
      <c r="K130" s="6">
        <f>IFERROR(HLOOKUP("tbattles",[1]pl!$H:$H,pos!K130),)</f>
        <v>0</v>
      </c>
      <c r="L130" s="6">
        <f>IFERROR(HLOOKUP("tbattles",[1]pl!$H:$H,pos!L130),)</f>
        <v>0</v>
      </c>
      <c r="M130" s="6">
        <f>IFERROR(HLOOKUP("tbattles",[1]pl!$H:$H,pos!M130),)</f>
        <v>0</v>
      </c>
      <c r="N130" s="6">
        <f>IFERROR(HLOOKUP("tbattles",[1]pl!$H:$H,pos!N130),)</f>
        <v>0</v>
      </c>
      <c r="O130" s="6">
        <f>IFERROR(HLOOKUP("tbattles",[1]pl!$H:$H,pos!O130),)</f>
        <v>0</v>
      </c>
      <c r="P130" s="6"/>
      <c r="Q130" s="6">
        <f>IFERROR(HLOOKUP("tbattles",[1]pl!$H:$H,pos!Q130),)</f>
        <v>0</v>
      </c>
      <c r="R130" s="6">
        <f>IFERROR(HLOOKUP("tbattles",[1]pl!$H:$H,pos!R130),)</f>
        <v>0</v>
      </c>
      <c r="S130" s="6">
        <f>IFERROR(HLOOKUP("tbattles",[1]pl!$H:$H,pos!S130),)</f>
        <v>0</v>
      </c>
      <c r="T130" s="6">
        <f>IFERROR(HLOOKUP("tbattles",[1]pl!$H:$H,pos!T130),)</f>
        <v>0</v>
      </c>
      <c r="U130" s="6">
        <f>IFERROR(HLOOKUP("tbattles",[1]pl!$H:$H,pos!U130),)</f>
        <v>0</v>
      </c>
      <c r="V130" s="6">
        <f>IFERROR(HLOOKUP("tbattles",[1]pl!$H:$H,pos!V130),)</f>
        <v>0</v>
      </c>
      <c r="W130" s="6">
        <f>IFERROR(HLOOKUP("tbattles",[1]pl!$H:$H,pos!W130),)</f>
        <v>0</v>
      </c>
      <c r="X130" s="6">
        <f>IFERROR(HLOOKUP("tbattles",[1]pl!$H:$H,pos!X130),)</f>
        <v>0</v>
      </c>
      <c r="Y130" s="6">
        <f>IFERROR(HLOOKUP("tbattles",[1]pl!$H:$H,pos!Y130),)</f>
        <v>0</v>
      </c>
      <c r="Z130" s="6">
        <f>IFERROR(HLOOKUP("tbattles",[1]pl!$H:$H,pos!Z130),)</f>
        <v>0</v>
      </c>
      <c r="AA130" s="6">
        <f>IFERROR(HLOOKUP("tbattles",[1]pl!$H:$H,pos!AA130),)</f>
        <v>0</v>
      </c>
      <c r="AB130" s="6">
        <f>IFERROR(HLOOKUP("tbattles",[1]pl!$H:$H,pos!AB130),)</f>
        <v>0</v>
      </c>
      <c r="AC130" s="6">
        <f>IFERROR(HLOOKUP("tbattles",[1]pl!$H:$H,pos!AC130),)</f>
        <v>0</v>
      </c>
      <c r="AD130" s="6">
        <f>IFERROR(HLOOKUP("tbattles",[1]pl!$H:$H,pos!AD130),)</f>
        <v>0</v>
      </c>
      <c r="AE130" s="6">
        <f>IFERROR(HLOOKUP("tbattles",[1]pl!$H:$H,pos!AE130),)</f>
        <v>0</v>
      </c>
    </row>
    <row r="131" spans="1:31" x14ac:dyDescent="0.25">
      <c r="A131" s="6">
        <f>IFERROR(HLOOKUP("tbattles",[1]pl!$H:$H,pos!A131),)</f>
        <v>0</v>
      </c>
      <c r="B131" s="6">
        <f>IFERROR(HLOOKUP("tbattles",[1]pl!$H:$H,pos!B131),)</f>
        <v>0</v>
      </c>
      <c r="C131" s="6">
        <f>IFERROR(HLOOKUP("tbattles",[1]pl!$H:$H,pos!C131),)</f>
        <v>0</v>
      </c>
      <c r="D131" s="6">
        <f>IFERROR(HLOOKUP("tbattles",[1]pl!$H:$H,pos!D131),)</f>
        <v>0</v>
      </c>
      <c r="E131" s="6">
        <f>IFERROR(HLOOKUP("tbattles",[1]pl!$H:$H,pos!E131),)</f>
        <v>0</v>
      </c>
      <c r="F131" s="6">
        <f>IFERROR(HLOOKUP("tbattles",[1]pl!$H:$H,pos!F131),)</f>
        <v>0</v>
      </c>
      <c r="G131" s="6">
        <f>IFERROR(HLOOKUP("tbattles",[1]pl!$H:$H,pos!G131),)</f>
        <v>0</v>
      </c>
      <c r="H131" s="6">
        <f>IFERROR(HLOOKUP("tbattles",[1]pl!$H:$H,pos!H131),)</f>
        <v>0</v>
      </c>
      <c r="I131" s="6">
        <f>IFERROR(HLOOKUP("tbattles",[1]pl!$H:$H,pos!I131),)</f>
        <v>0</v>
      </c>
      <c r="J131" s="6">
        <f>IFERROR(HLOOKUP("tbattles",[1]pl!$H:$H,pos!J131),)</f>
        <v>0</v>
      </c>
      <c r="K131" s="6">
        <f>IFERROR(HLOOKUP("tbattles",[1]pl!$H:$H,pos!K131),)</f>
        <v>0</v>
      </c>
      <c r="L131" s="6">
        <f>IFERROR(HLOOKUP("tbattles",[1]pl!$H:$H,pos!L131),)</f>
        <v>0</v>
      </c>
      <c r="M131" s="6">
        <f>IFERROR(HLOOKUP("tbattles",[1]pl!$H:$H,pos!M131),)</f>
        <v>0</v>
      </c>
      <c r="N131" s="6">
        <f>IFERROR(HLOOKUP("tbattles",[1]pl!$H:$H,pos!N131),)</f>
        <v>0</v>
      </c>
      <c r="O131" s="6">
        <f>IFERROR(HLOOKUP("tbattles",[1]pl!$H:$H,pos!O131),)</f>
        <v>0</v>
      </c>
      <c r="P131" s="6"/>
      <c r="Q131" s="6">
        <f>IFERROR(HLOOKUP("tbattles",[1]pl!$H:$H,pos!Q131),)</f>
        <v>0</v>
      </c>
      <c r="R131" s="6">
        <f>IFERROR(HLOOKUP("tbattles",[1]pl!$H:$H,pos!R131),)</f>
        <v>0</v>
      </c>
      <c r="S131" s="6">
        <f>IFERROR(HLOOKUP("tbattles",[1]pl!$H:$H,pos!S131),)</f>
        <v>0</v>
      </c>
      <c r="T131" s="6">
        <f>IFERROR(HLOOKUP("tbattles",[1]pl!$H:$H,pos!T131),)</f>
        <v>0</v>
      </c>
      <c r="U131" s="6">
        <f>IFERROR(HLOOKUP("tbattles",[1]pl!$H:$H,pos!U131),)</f>
        <v>0</v>
      </c>
      <c r="V131" s="6">
        <f>IFERROR(HLOOKUP("tbattles",[1]pl!$H:$H,pos!V131),)</f>
        <v>0</v>
      </c>
      <c r="W131" s="6">
        <f>IFERROR(HLOOKUP("tbattles",[1]pl!$H:$H,pos!W131),)</f>
        <v>0</v>
      </c>
      <c r="X131" s="6">
        <f>IFERROR(HLOOKUP("tbattles",[1]pl!$H:$H,pos!X131),)</f>
        <v>0</v>
      </c>
      <c r="Y131" s="6">
        <f>IFERROR(HLOOKUP("tbattles",[1]pl!$H:$H,pos!Y131),)</f>
        <v>0</v>
      </c>
      <c r="Z131" s="6">
        <f>IFERROR(HLOOKUP("tbattles",[1]pl!$H:$H,pos!Z131),)</f>
        <v>0</v>
      </c>
      <c r="AA131" s="6">
        <f>IFERROR(HLOOKUP("tbattles",[1]pl!$H:$H,pos!AA131),)</f>
        <v>0</v>
      </c>
      <c r="AB131" s="6">
        <f>IFERROR(HLOOKUP("tbattles",[1]pl!$H:$H,pos!AB131),)</f>
        <v>0</v>
      </c>
      <c r="AC131" s="6">
        <f>IFERROR(HLOOKUP("tbattles",[1]pl!$H:$H,pos!AC131),)</f>
        <v>0</v>
      </c>
      <c r="AD131" s="6">
        <f>IFERROR(HLOOKUP("tbattles",[1]pl!$H:$H,pos!AD131),)</f>
        <v>0</v>
      </c>
      <c r="AE131" s="6">
        <f>IFERROR(HLOOKUP("tbattles",[1]pl!$H:$H,pos!AE131),)</f>
        <v>0</v>
      </c>
    </row>
    <row r="132" spans="1:31" x14ac:dyDescent="0.25">
      <c r="A132" s="6">
        <f>IFERROR(HLOOKUP("tbattles",[1]pl!$H:$H,pos!A132),)</f>
        <v>0</v>
      </c>
      <c r="B132" s="6">
        <f>IFERROR(HLOOKUP("tbattles",[1]pl!$H:$H,pos!B132),)</f>
        <v>0</v>
      </c>
      <c r="C132" s="6">
        <f>IFERROR(HLOOKUP("tbattles",[1]pl!$H:$H,pos!C132),)</f>
        <v>0</v>
      </c>
      <c r="D132" s="6">
        <f>IFERROR(HLOOKUP("tbattles",[1]pl!$H:$H,pos!D132),)</f>
        <v>0</v>
      </c>
      <c r="E132" s="6">
        <f>IFERROR(HLOOKUP("tbattles",[1]pl!$H:$H,pos!E132),)</f>
        <v>0</v>
      </c>
      <c r="F132" s="6">
        <f>IFERROR(HLOOKUP("tbattles",[1]pl!$H:$H,pos!F132),)</f>
        <v>0</v>
      </c>
      <c r="G132" s="6">
        <f>IFERROR(HLOOKUP("tbattles",[1]pl!$H:$H,pos!G132),)</f>
        <v>0</v>
      </c>
      <c r="H132" s="6">
        <f>IFERROR(HLOOKUP("tbattles",[1]pl!$H:$H,pos!H132),)</f>
        <v>0</v>
      </c>
      <c r="I132" s="6">
        <f>IFERROR(HLOOKUP("tbattles",[1]pl!$H:$H,pos!I132),)</f>
        <v>0</v>
      </c>
      <c r="J132" s="6">
        <f>IFERROR(HLOOKUP("tbattles",[1]pl!$H:$H,pos!J132),)</f>
        <v>0</v>
      </c>
      <c r="K132" s="6">
        <f>IFERROR(HLOOKUP("tbattles",[1]pl!$H:$H,pos!K132),)</f>
        <v>0</v>
      </c>
      <c r="L132" s="6">
        <f>IFERROR(HLOOKUP("tbattles",[1]pl!$H:$H,pos!L132),)</f>
        <v>0</v>
      </c>
      <c r="M132" s="6">
        <f>IFERROR(HLOOKUP("tbattles",[1]pl!$H:$H,pos!M132),)</f>
        <v>0</v>
      </c>
      <c r="N132" s="6">
        <f>IFERROR(HLOOKUP("tbattles",[1]pl!$H:$H,pos!N132),)</f>
        <v>0</v>
      </c>
      <c r="O132" s="6">
        <f>IFERROR(HLOOKUP("tbattles",[1]pl!$H:$H,pos!O132),)</f>
        <v>0</v>
      </c>
      <c r="P132" s="6"/>
      <c r="Q132" s="6">
        <f>IFERROR(HLOOKUP("tbattles",[1]pl!$H:$H,pos!Q132),)</f>
        <v>0</v>
      </c>
      <c r="R132" s="6">
        <f>IFERROR(HLOOKUP("tbattles",[1]pl!$H:$H,pos!R132),)</f>
        <v>0</v>
      </c>
      <c r="S132" s="6">
        <f>IFERROR(HLOOKUP("tbattles",[1]pl!$H:$H,pos!S132),)</f>
        <v>0</v>
      </c>
      <c r="T132" s="6">
        <f>IFERROR(HLOOKUP("tbattles",[1]pl!$H:$H,pos!T132),)</f>
        <v>0</v>
      </c>
      <c r="U132" s="6">
        <f>IFERROR(HLOOKUP("tbattles",[1]pl!$H:$H,pos!U132),)</f>
        <v>0</v>
      </c>
      <c r="V132" s="6">
        <f>IFERROR(HLOOKUP("tbattles",[1]pl!$H:$H,pos!V132),)</f>
        <v>0</v>
      </c>
      <c r="W132" s="6">
        <f>IFERROR(HLOOKUP("tbattles",[1]pl!$H:$H,pos!W132),)</f>
        <v>0</v>
      </c>
      <c r="X132" s="6">
        <f>IFERROR(HLOOKUP("tbattles",[1]pl!$H:$H,pos!X132),)</f>
        <v>0</v>
      </c>
      <c r="Y132" s="6">
        <f>IFERROR(HLOOKUP("tbattles",[1]pl!$H:$H,pos!Y132),)</f>
        <v>0</v>
      </c>
      <c r="Z132" s="6">
        <f>IFERROR(HLOOKUP("tbattles",[1]pl!$H:$H,pos!Z132),)</f>
        <v>0</v>
      </c>
      <c r="AA132" s="6">
        <f>IFERROR(HLOOKUP("tbattles",[1]pl!$H:$H,pos!AA132),)</f>
        <v>0</v>
      </c>
      <c r="AB132" s="6">
        <f>IFERROR(HLOOKUP("tbattles",[1]pl!$H:$H,pos!AB132),)</f>
        <v>0</v>
      </c>
      <c r="AC132" s="6">
        <f>IFERROR(HLOOKUP("tbattles",[1]pl!$H:$H,pos!AC132),)</f>
        <v>0</v>
      </c>
      <c r="AD132" s="6">
        <f>IFERROR(HLOOKUP("tbattles",[1]pl!$H:$H,pos!AD132),)</f>
        <v>0</v>
      </c>
      <c r="AE132" s="6">
        <f>IFERROR(HLOOKUP("tbattles",[1]pl!$H:$H,pos!AE132),)</f>
        <v>0</v>
      </c>
    </row>
    <row r="133" spans="1:31" x14ac:dyDescent="0.25">
      <c r="A133" s="6">
        <f>IFERROR(HLOOKUP("tbattles",[1]pl!$H:$H,pos!A133),)</f>
        <v>0</v>
      </c>
      <c r="B133" s="6">
        <f>IFERROR(HLOOKUP("tbattles",[1]pl!$H:$H,pos!B133),)</f>
        <v>0</v>
      </c>
      <c r="C133" s="6">
        <f>IFERROR(HLOOKUP("tbattles",[1]pl!$H:$H,pos!C133),)</f>
        <v>0</v>
      </c>
      <c r="D133" s="6">
        <f>IFERROR(HLOOKUP("tbattles",[1]pl!$H:$H,pos!D133),)</f>
        <v>0</v>
      </c>
      <c r="E133" s="6">
        <f>IFERROR(HLOOKUP("tbattles",[1]pl!$H:$H,pos!E133),)</f>
        <v>0</v>
      </c>
      <c r="F133" s="6">
        <f>IFERROR(HLOOKUP("tbattles",[1]pl!$H:$H,pos!F133),)</f>
        <v>0</v>
      </c>
      <c r="G133" s="6">
        <f>IFERROR(HLOOKUP("tbattles",[1]pl!$H:$H,pos!G133),)</f>
        <v>0</v>
      </c>
      <c r="H133" s="6">
        <f>IFERROR(HLOOKUP("tbattles",[1]pl!$H:$H,pos!H133),)</f>
        <v>0</v>
      </c>
      <c r="I133" s="6">
        <f>IFERROR(HLOOKUP("tbattles",[1]pl!$H:$H,pos!I133),)</f>
        <v>0</v>
      </c>
      <c r="J133" s="6">
        <f>IFERROR(HLOOKUP("tbattles",[1]pl!$H:$H,pos!J133),)</f>
        <v>0</v>
      </c>
      <c r="K133" s="6">
        <f>IFERROR(HLOOKUP("tbattles",[1]pl!$H:$H,pos!K133),)</f>
        <v>0</v>
      </c>
      <c r="L133" s="6">
        <f>IFERROR(HLOOKUP("tbattles",[1]pl!$H:$H,pos!L133),)</f>
        <v>0</v>
      </c>
      <c r="M133" s="6">
        <f>IFERROR(HLOOKUP("tbattles",[1]pl!$H:$H,pos!M133),)</f>
        <v>0</v>
      </c>
      <c r="N133" s="6">
        <f>IFERROR(HLOOKUP("tbattles",[1]pl!$H:$H,pos!N133),)</f>
        <v>0</v>
      </c>
      <c r="O133" s="6">
        <f>IFERROR(HLOOKUP("tbattles",[1]pl!$H:$H,pos!O133),)</f>
        <v>0</v>
      </c>
      <c r="P133" s="6"/>
      <c r="Q133" s="6">
        <f>IFERROR(HLOOKUP("tbattles",[1]pl!$H:$H,pos!Q133),)</f>
        <v>0</v>
      </c>
      <c r="R133" s="6">
        <f>IFERROR(HLOOKUP("tbattles",[1]pl!$H:$H,pos!R133),)</f>
        <v>0</v>
      </c>
      <c r="S133" s="6">
        <f>IFERROR(HLOOKUP("tbattles",[1]pl!$H:$H,pos!S133),)</f>
        <v>0</v>
      </c>
      <c r="T133" s="6">
        <f>IFERROR(HLOOKUP("tbattles",[1]pl!$H:$H,pos!T133),)</f>
        <v>0</v>
      </c>
      <c r="U133" s="6">
        <f>IFERROR(HLOOKUP("tbattles",[1]pl!$H:$H,pos!U133),)</f>
        <v>0</v>
      </c>
      <c r="V133" s="6">
        <f>IFERROR(HLOOKUP("tbattles",[1]pl!$H:$H,pos!V133),)</f>
        <v>0</v>
      </c>
      <c r="W133" s="6">
        <f>IFERROR(HLOOKUP("tbattles",[1]pl!$H:$H,pos!W133),)</f>
        <v>0</v>
      </c>
      <c r="X133" s="6">
        <f>IFERROR(HLOOKUP("tbattles",[1]pl!$H:$H,pos!X133),)</f>
        <v>0</v>
      </c>
      <c r="Y133" s="6">
        <f>IFERROR(HLOOKUP("tbattles",[1]pl!$H:$H,pos!Y133),)</f>
        <v>0</v>
      </c>
      <c r="Z133" s="6">
        <f>IFERROR(HLOOKUP("tbattles",[1]pl!$H:$H,pos!Z133),)</f>
        <v>0</v>
      </c>
      <c r="AA133" s="6">
        <f>IFERROR(HLOOKUP("tbattles",[1]pl!$H:$H,pos!AA133),)</f>
        <v>0</v>
      </c>
      <c r="AB133" s="6">
        <f>IFERROR(HLOOKUP("tbattles",[1]pl!$H:$H,pos!AB133),)</f>
        <v>0</v>
      </c>
      <c r="AC133" s="6">
        <f>IFERROR(HLOOKUP("tbattles",[1]pl!$H:$H,pos!AC133),)</f>
        <v>0</v>
      </c>
      <c r="AD133" s="6">
        <f>IFERROR(HLOOKUP("tbattles",[1]pl!$H:$H,pos!AD133),)</f>
        <v>0</v>
      </c>
      <c r="AE133" s="6">
        <f>IFERROR(HLOOKUP("tbattles",[1]pl!$H:$H,pos!AE133),)</f>
        <v>0</v>
      </c>
    </row>
    <row r="134" spans="1:31" x14ac:dyDescent="0.25">
      <c r="A134" s="6">
        <f>IFERROR(HLOOKUP("tbattles",[1]pl!$H:$H,pos!A134),)</f>
        <v>0</v>
      </c>
      <c r="B134" s="6">
        <f>IFERROR(HLOOKUP("tbattles",[1]pl!$H:$H,pos!B134),)</f>
        <v>0</v>
      </c>
      <c r="C134" s="6">
        <f>IFERROR(HLOOKUP("tbattles",[1]pl!$H:$H,pos!C134),)</f>
        <v>0</v>
      </c>
      <c r="D134" s="6">
        <f>IFERROR(HLOOKUP("tbattles",[1]pl!$H:$H,pos!D134),)</f>
        <v>0</v>
      </c>
      <c r="E134" s="6">
        <f>IFERROR(HLOOKUP("tbattles",[1]pl!$H:$H,pos!E134),)</f>
        <v>0</v>
      </c>
      <c r="F134" s="6">
        <f>IFERROR(HLOOKUP("tbattles",[1]pl!$H:$H,pos!F134),)</f>
        <v>0</v>
      </c>
      <c r="G134" s="6">
        <f>IFERROR(HLOOKUP("tbattles",[1]pl!$H:$H,pos!G134),)</f>
        <v>0</v>
      </c>
      <c r="H134" s="6">
        <f>IFERROR(HLOOKUP("tbattles",[1]pl!$H:$H,pos!H134),)</f>
        <v>0</v>
      </c>
      <c r="I134" s="6">
        <f>IFERROR(HLOOKUP("tbattles",[1]pl!$H:$H,pos!I134),)</f>
        <v>0</v>
      </c>
      <c r="J134" s="6">
        <f>IFERROR(HLOOKUP("tbattles",[1]pl!$H:$H,pos!J134),)</f>
        <v>0</v>
      </c>
      <c r="K134" s="6">
        <f>IFERROR(HLOOKUP("tbattles",[1]pl!$H:$H,pos!K134),)</f>
        <v>0</v>
      </c>
      <c r="L134" s="6">
        <f>IFERROR(HLOOKUP("tbattles",[1]pl!$H:$H,pos!L134),)</f>
        <v>0</v>
      </c>
      <c r="M134" s="6">
        <f>IFERROR(HLOOKUP("tbattles",[1]pl!$H:$H,pos!M134),)</f>
        <v>0</v>
      </c>
      <c r="N134" s="6">
        <f>IFERROR(HLOOKUP("tbattles",[1]pl!$H:$H,pos!N134),)</f>
        <v>0</v>
      </c>
      <c r="O134" s="6">
        <f>IFERROR(HLOOKUP("tbattles",[1]pl!$H:$H,pos!O134),)</f>
        <v>0</v>
      </c>
      <c r="P134" s="6"/>
      <c r="Q134" s="6">
        <f>IFERROR(HLOOKUP("tbattles",[1]pl!$H:$H,pos!Q134),)</f>
        <v>0</v>
      </c>
      <c r="R134" s="6">
        <f>IFERROR(HLOOKUP("tbattles",[1]pl!$H:$H,pos!R134),)</f>
        <v>0</v>
      </c>
      <c r="S134" s="6">
        <f>IFERROR(HLOOKUP("tbattles",[1]pl!$H:$H,pos!S134),)</f>
        <v>0</v>
      </c>
      <c r="T134" s="6">
        <f>IFERROR(HLOOKUP("tbattles",[1]pl!$H:$H,pos!T134),)</f>
        <v>0</v>
      </c>
      <c r="U134" s="6">
        <f>IFERROR(HLOOKUP("tbattles",[1]pl!$H:$H,pos!U134),)</f>
        <v>0</v>
      </c>
      <c r="V134" s="6">
        <f>IFERROR(HLOOKUP("tbattles",[1]pl!$H:$H,pos!V134),)</f>
        <v>0</v>
      </c>
      <c r="W134" s="6">
        <f>IFERROR(HLOOKUP("tbattles",[1]pl!$H:$H,pos!W134),)</f>
        <v>0</v>
      </c>
      <c r="X134" s="6">
        <f>IFERROR(HLOOKUP("tbattles",[1]pl!$H:$H,pos!X134),)</f>
        <v>0</v>
      </c>
      <c r="Y134" s="6">
        <f>IFERROR(HLOOKUP("tbattles",[1]pl!$H:$H,pos!Y134),)</f>
        <v>0</v>
      </c>
      <c r="Z134" s="6">
        <f>IFERROR(HLOOKUP("tbattles",[1]pl!$H:$H,pos!Z134),)</f>
        <v>0</v>
      </c>
      <c r="AA134" s="6">
        <f>IFERROR(HLOOKUP("tbattles",[1]pl!$H:$H,pos!AA134),)</f>
        <v>0</v>
      </c>
      <c r="AB134" s="6">
        <f>IFERROR(HLOOKUP("tbattles",[1]pl!$H:$H,pos!AB134),)</f>
        <v>0</v>
      </c>
      <c r="AC134" s="6">
        <f>IFERROR(HLOOKUP("tbattles",[1]pl!$H:$H,pos!AC134),)</f>
        <v>0</v>
      </c>
      <c r="AD134" s="6">
        <f>IFERROR(HLOOKUP("tbattles",[1]pl!$H:$H,pos!AD134),)</f>
        <v>0</v>
      </c>
      <c r="AE134" s="6">
        <f>IFERROR(HLOOKUP("tbattles",[1]pl!$H:$H,pos!AE134),)</f>
        <v>0</v>
      </c>
    </row>
    <row r="135" spans="1:31" x14ac:dyDescent="0.25">
      <c r="A135" s="6">
        <f>IFERROR(HLOOKUP("tbattles",[1]pl!$H:$H,pos!A135),)</f>
        <v>0</v>
      </c>
      <c r="B135" s="6">
        <f>IFERROR(HLOOKUP("tbattles",[1]pl!$H:$H,pos!B135),)</f>
        <v>0</v>
      </c>
      <c r="C135" s="6">
        <f>IFERROR(HLOOKUP("tbattles",[1]pl!$H:$H,pos!C135),)</f>
        <v>0</v>
      </c>
      <c r="D135" s="6">
        <f>IFERROR(HLOOKUP("tbattles",[1]pl!$H:$H,pos!D135),)</f>
        <v>0</v>
      </c>
      <c r="E135" s="6">
        <f>IFERROR(HLOOKUP("tbattles",[1]pl!$H:$H,pos!E135),)</f>
        <v>0</v>
      </c>
      <c r="F135" s="6">
        <f>IFERROR(HLOOKUP("tbattles",[1]pl!$H:$H,pos!F135),)</f>
        <v>0</v>
      </c>
      <c r="G135" s="6">
        <f>IFERROR(HLOOKUP("tbattles",[1]pl!$H:$H,pos!G135),)</f>
        <v>0</v>
      </c>
      <c r="H135" s="6">
        <f>IFERROR(HLOOKUP("tbattles",[1]pl!$H:$H,pos!H135),)</f>
        <v>0</v>
      </c>
      <c r="I135" s="6">
        <f>IFERROR(HLOOKUP("tbattles",[1]pl!$H:$H,pos!I135),)</f>
        <v>0</v>
      </c>
      <c r="J135" s="6">
        <f>IFERROR(HLOOKUP("tbattles",[1]pl!$H:$H,pos!J135),)</f>
        <v>0</v>
      </c>
      <c r="K135" s="6">
        <f>IFERROR(HLOOKUP("tbattles",[1]pl!$H:$H,pos!K135),)</f>
        <v>0</v>
      </c>
      <c r="L135" s="6">
        <f>IFERROR(HLOOKUP("tbattles",[1]pl!$H:$H,pos!L135),)</f>
        <v>0</v>
      </c>
      <c r="M135" s="6">
        <f>IFERROR(HLOOKUP("tbattles",[1]pl!$H:$H,pos!M135),)</f>
        <v>0</v>
      </c>
      <c r="N135" s="6">
        <f>IFERROR(HLOOKUP("tbattles",[1]pl!$H:$H,pos!N135),)</f>
        <v>0</v>
      </c>
      <c r="O135" s="6">
        <f>IFERROR(HLOOKUP("tbattles",[1]pl!$H:$H,pos!O135),)</f>
        <v>0</v>
      </c>
      <c r="P135" s="6"/>
      <c r="Q135" s="6">
        <f>IFERROR(HLOOKUP("tbattles",[1]pl!$H:$H,pos!Q135),)</f>
        <v>0</v>
      </c>
      <c r="R135" s="6">
        <f>IFERROR(HLOOKUP("tbattles",[1]pl!$H:$H,pos!R135),)</f>
        <v>0</v>
      </c>
      <c r="S135" s="6">
        <f>IFERROR(HLOOKUP("tbattles",[1]pl!$H:$H,pos!S135),)</f>
        <v>0</v>
      </c>
      <c r="T135" s="6">
        <f>IFERROR(HLOOKUP("tbattles",[1]pl!$H:$H,pos!T135),)</f>
        <v>0</v>
      </c>
      <c r="U135" s="6">
        <f>IFERROR(HLOOKUP("tbattles",[1]pl!$H:$H,pos!U135),)</f>
        <v>0</v>
      </c>
      <c r="V135" s="6">
        <f>IFERROR(HLOOKUP("tbattles",[1]pl!$H:$H,pos!V135),)</f>
        <v>0</v>
      </c>
      <c r="W135" s="6">
        <f>IFERROR(HLOOKUP("tbattles",[1]pl!$H:$H,pos!W135),)</f>
        <v>0</v>
      </c>
      <c r="X135" s="6">
        <f>IFERROR(HLOOKUP("tbattles",[1]pl!$H:$H,pos!X135),)</f>
        <v>0</v>
      </c>
      <c r="Y135" s="6">
        <f>IFERROR(HLOOKUP("tbattles",[1]pl!$H:$H,pos!Y135),)</f>
        <v>0</v>
      </c>
      <c r="Z135" s="6">
        <f>IFERROR(HLOOKUP("tbattles",[1]pl!$H:$H,pos!Z135),)</f>
        <v>0</v>
      </c>
      <c r="AA135" s="6">
        <f>IFERROR(HLOOKUP("tbattles",[1]pl!$H:$H,pos!AA135),)</f>
        <v>0</v>
      </c>
      <c r="AB135" s="6">
        <f>IFERROR(HLOOKUP("tbattles",[1]pl!$H:$H,pos!AB135),)</f>
        <v>0</v>
      </c>
      <c r="AC135" s="6">
        <f>IFERROR(HLOOKUP("tbattles",[1]pl!$H:$H,pos!AC135),)</f>
        <v>0</v>
      </c>
      <c r="AD135" s="6">
        <f>IFERROR(HLOOKUP("tbattles",[1]pl!$H:$H,pos!AD135),)</f>
        <v>0</v>
      </c>
      <c r="AE135" s="6">
        <f>IFERROR(HLOOKUP("tbattles",[1]pl!$H:$H,pos!AE135),)</f>
        <v>0</v>
      </c>
    </row>
    <row r="136" spans="1:31" x14ac:dyDescent="0.25">
      <c r="A136" s="6">
        <f>IFERROR(HLOOKUP("tbattles",[1]pl!$H:$H,pos!A136),)</f>
        <v>0</v>
      </c>
      <c r="B136" s="6">
        <f>IFERROR(HLOOKUP("tbattles",[1]pl!$H:$H,pos!B136),)</f>
        <v>0</v>
      </c>
      <c r="C136" s="6">
        <f>IFERROR(HLOOKUP("tbattles",[1]pl!$H:$H,pos!C136),)</f>
        <v>0</v>
      </c>
      <c r="D136" s="6">
        <f>IFERROR(HLOOKUP("tbattles",[1]pl!$H:$H,pos!D136),)</f>
        <v>0</v>
      </c>
      <c r="E136" s="6">
        <f>IFERROR(HLOOKUP("tbattles",[1]pl!$H:$H,pos!E136),)</f>
        <v>0</v>
      </c>
      <c r="F136" s="6">
        <f>IFERROR(HLOOKUP("tbattles",[1]pl!$H:$H,pos!F136),)</f>
        <v>0</v>
      </c>
      <c r="G136" s="6">
        <f>IFERROR(HLOOKUP("tbattles",[1]pl!$H:$H,pos!G136),)</f>
        <v>0</v>
      </c>
      <c r="H136" s="6">
        <f>IFERROR(HLOOKUP("tbattles",[1]pl!$H:$H,pos!H136),)</f>
        <v>0</v>
      </c>
      <c r="I136" s="6">
        <f>IFERROR(HLOOKUP("tbattles",[1]pl!$H:$H,pos!I136),)</f>
        <v>0</v>
      </c>
      <c r="J136" s="6">
        <f>IFERROR(HLOOKUP("tbattles",[1]pl!$H:$H,pos!J136),)</f>
        <v>0</v>
      </c>
      <c r="K136" s="6">
        <f>IFERROR(HLOOKUP("tbattles",[1]pl!$H:$H,pos!K136),)</f>
        <v>0</v>
      </c>
      <c r="L136" s="6">
        <f>IFERROR(HLOOKUP("tbattles",[1]pl!$H:$H,pos!L136),)</f>
        <v>0</v>
      </c>
      <c r="M136" s="6">
        <f>IFERROR(HLOOKUP("tbattles",[1]pl!$H:$H,pos!M136),)</f>
        <v>0</v>
      </c>
      <c r="N136" s="6">
        <f>IFERROR(HLOOKUP("tbattles",[1]pl!$H:$H,pos!N136),)</f>
        <v>0</v>
      </c>
      <c r="O136" s="6">
        <f>IFERROR(HLOOKUP("tbattles",[1]pl!$H:$H,pos!O136),)</f>
        <v>0</v>
      </c>
      <c r="P136" s="6"/>
      <c r="Q136" s="6">
        <f>IFERROR(HLOOKUP("tbattles",[1]pl!$H:$H,pos!Q136),)</f>
        <v>0</v>
      </c>
      <c r="R136" s="6">
        <f>IFERROR(HLOOKUP("tbattles",[1]pl!$H:$H,pos!R136),)</f>
        <v>0</v>
      </c>
      <c r="S136" s="6">
        <f>IFERROR(HLOOKUP("tbattles",[1]pl!$H:$H,pos!S136),)</f>
        <v>0</v>
      </c>
      <c r="T136" s="6">
        <f>IFERROR(HLOOKUP("tbattles",[1]pl!$H:$H,pos!T136),)</f>
        <v>0</v>
      </c>
      <c r="U136" s="6">
        <f>IFERROR(HLOOKUP("tbattles",[1]pl!$H:$H,pos!U136),)</f>
        <v>0</v>
      </c>
      <c r="V136" s="6">
        <f>IFERROR(HLOOKUP("tbattles",[1]pl!$H:$H,pos!V136),)</f>
        <v>0</v>
      </c>
      <c r="W136" s="6">
        <f>IFERROR(HLOOKUP("tbattles",[1]pl!$H:$H,pos!W136),)</f>
        <v>0</v>
      </c>
      <c r="X136" s="6">
        <f>IFERROR(HLOOKUP("tbattles",[1]pl!$H:$H,pos!X136),)</f>
        <v>0</v>
      </c>
      <c r="Y136" s="6">
        <f>IFERROR(HLOOKUP("tbattles",[1]pl!$H:$H,pos!Y136),)</f>
        <v>0</v>
      </c>
      <c r="Z136" s="6">
        <f>IFERROR(HLOOKUP("tbattles",[1]pl!$H:$H,pos!Z136),)</f>
        <v>0</v>
      </c>
      <c r="AA136" s="6">
        <f>IFERROR(HLOOKUP("tbattles",[1]pl!$H:$H,pos!AA136),)</f>
        <v>0</v>
      </c>
      <c r="AB136" s="6">
        <f>IFERROR(HLOOKUP("tbattles",[1]pl!$H:$H,pos!AB136),)</f>
        <v>0</v>
      </c>
      <c r="AC136" s="6">
        <f>IFERROR(HLOOKUP("tbattles",[1]pl!$H:$H,pos!AC136),)</f>
        <v>0</v>
      </c>
      <c r="AD136" s="6">
        <f>IFERROR(HLOOKUP("tbattles",[1]pl!$H:$H,pos!AD136),)</f>
        <v>0</v>
      </c>
      <c r="AE136" s="6">
        <f>IFERROR(HLOOKUP("tbattles",[1]pl!$H:$H,pos!AE136),)</f>
        <v>0</v>
      </c>
    </row>
    <row r="137" spans="1:31" x14ac:dyDescent="0.25">
      <c r="A137" s="6">
        <f>IFERROR(HLOOKUP("tbattles",[1]pl!$H:$H,pos!A137),)</f>
        <v>0</v>
      </c>
      <c r="B137" s="6">
        <f>IFERROR(HLOOKUP("tbattles",[1]pl!$H:$H,pos!B137),)</f>
        <v>0</v>
      </c>
      <c r="C137" s="6">
        <f>IFERROR(HLOOKUP("tbattles",[1]pl!$H:$H,pos!C137),)</f>
        <v>0</v>
      </c>
      <c r="D137" s="6">
        <f>IFERROR(HLOOKUP("tbattles",[1]pl!$H:$H,pos!D137),)</f>
        <v>0</v>
      </c>
      <c r="E137" s="6">
        <f>IFERROR(HLOOKUP("tbattles",[1]pl!$H:$H,pos!E137),)</f>
        <v>0</v>
      </c>
      <c r="F137" s="6">
        <f>IFERROR(HLOOKUP("tbattles",[1]pl!$H:$H,pos!F137),)</f>
        <v>0</v>
      </c>
      <c r="G137" s="6">
        <f>IFERROR(HLOOKUP("tbattles",[1]pl!$H:$H,pos!G137),)</f>
        <v>0</v>
      </c>
      <c r="H137" s="6">
        <f>IFERROR(HLOOKUP("tbattles",[1]pl!$H:$H,pos!H137),)</f>
        <v>0</v>
      </c>
      <c r="I137" s="6">
        <f>IFERROR(HLOOKUP("tbattles",[1]pl!$H:$H,pos!I137),)</f>
        <v>0</v>
      </c>
      <c r="J137" s="6">
        <f>IFERROR(HLOOKUP("tbattles",[1]pl!$H:$H,pos!J137),)</f>
        <v>0</v>
      </c>
      <c r="K137" s="6">
        <f>IFERROR(HLOOKUP("tbattles",[1]pl!$H:$H,pos!K137),)</f>
        <v>0</v>
      </c>
      <c r="L137" s="6">
        <f>IFERROR(HLOOKUP("tbattles",[1]pl!$H:$H,pos!L137),)</f>
        <v>0</v>
      </c>
      <c r="M137" s="6">
        <f>IFERROR(HLOOKUP("tbattles",[1]pl!$H:$H,pos!M137),)</f>
        <v>0</v>
      </c>
      <c r="N137" s="6">
        <f>IFERROR(HLOOKUP("tbattles",[1]pl!$H:$H,pos!N137),)</f>
        <v>0</v>
      </c>
      <c r="O137" s="6">
        <f>IFERROR(HLOOKUP("tbattles",[1]pl!$H:$H,pos!O137),)</f>
        <v>0</v>
      </c>
      <c r="P137" s="6"/>
      <c r="Q137" s="6">
        <f>IFERROR(HLOOKUP("tbattles",[1]pl!$H:$H,pos!Q137),)</f>
        <v>0</v>
      </c>
      <c r="R137" s="6">
        <f>IFERROR(HLOOKUP("tbattles",[1]pl!$H:$H,pos!R137),)</f>
        <v>0</v>
      </c>
      <c r="S137" s="6">
        <f>IFERROR(HLOOKUP("tbattles",[1]pl!$H:$H,pos!S137),)</f>
        <v>0</v>
      </c>
      <c r="T137" s="6">
        <f>IFERROR(HLOOKUP("tbattles",[1]pl!$H:$H,pos!T137),)</f>
        <v>0</v>
      </c>
      <c r="U137" s="6">
        <f>IFERROR(HLOOKUP("tbattles",[1]pl!$H:$H,pos!U137),)</f>
        <v>0</v>
      </c>
      <c r="V137" s="6">
        <f>IFERROR(HLOOKUP("tbattles",[1]pl!$H:$H,pos!V137),)</f>
        <v>0</v>
      </c>
      <c r="W137" s="6">
        <f>IFERROR(HLOOKUP("tbattles",[1]pl!$H:$H,pos!W137),)</f>
        <v>0</v>
      </c>
      <c r="X137" s="6">
        <f>IFERROR(HLOOKUP("tbattles",[1]pl!$H:$H,pos!X137),)</f>
        <v>0</v>
      </c>
      <c r="Y137" s="6">
        <f>IFERROR(HLOOKUP("tbattles",[1]pl!$H:$H,pos!Y137),)</f>
        <v>0</v>
      </c>
      <c r="Z137" s="6">
        <f>IFERROR(HLOOKUP("tbattles",[1]pl!$H:$H,pos!Z137),)</f>
        <v>0</v>
      </c>
      <c r="AA137" s="6">
        <f>IFERROR(HLOOKUP("tbattles",[1]pl!$H:$H,pos!AA137),)</f>
        <v>0</v>
      </c>
      <c r="AB137" s="6">
        <f>IFERROR(HLOOKUP("tbattles",[1]pl!$H:$H,pos!AB137),)</f>
        <v>0</v>
      </c>
      <c r="AC137" s="6">
        <f>IFERROR(HLOOKUP("tbattles",[1]pl!$H:$H,pos!AC137),)</f>
        <v>0</v>
      </c>
      <c r="AD137" s="6">
        <f>IFERROR(HLOOKUP("tbattles",[1]pl!$H:$H,pos!AD137),)</f>
        <v>0</v>
      </c>
      <c r="AE137" s="6">
        <f>IFERROR(HLOOKUP("tbattles",[1]pl!$H:$H,pos!AE137),)</f>
        <v>0</v>
      </c>
    </row>
    <row r="138" spans="1:31" x14ac:dyDescent="0.25">
      <c r="A138" s="6">
        <f>IFERROR(HLOOKUP("tbattles",[1]pl!$H:$H,pos!A138),)</f>
        <v>0</v>
      </c>
      <c r="B138" s="6">
        <f>IFERROR(HLOOKUP("tbattles",[1]pl!$H:$H,pos!B138),)</f>
        <v>0</v>
      </c>
      <c r="C138" s="6">
        <f>IFERROR(HLOOKUP("tbattles",[1]pl!$H:$H,pos!C138),)</f>
        <v>0</v>
      </c>
      <c r="D138" s="6">
        <f>IFERROR(HLOOKUP("tbattles",[1]pl!$H:$H,pos!D138),)</f>
        <v>0</v>
      </c>
      <c r="E138" s="6">
        <f>IFERROR(HLOOKUP("tbattles",[1]pl!$H:$H,pos!E138),)</f>
        <v>0</v>
      </c>
      <c r="F138" s="6">
        <f>IFERROR(HLOOKUP("tbattles",[1]pl!$H:$H,pos!F138),)</f>
        <v>0</v>
      </c>
      <c r="G138" s="6">
        <f>IFERROR(HLOOKUP("tbattles",[1]pl!$H:$H,pos!G138),)</f>
        <v>0</v>
      </c>
      <c r="H138" s="6">
        <f>IFERROR(HLOOKUP("tbattles",[1]pl!$H:$H,pos!H138),)</f>
        <v>0</v>
      </c>
      <c r="I138" s="6">
        <f>IFERROR(HLOOKUP("tbattles",[1]pl!$H:$H,pos!I138),)</f>
        <v>0</v>
      </c>
      <c r="J138" s="6">
        <f>IFERROR(HLOOKUP("tbattles",[1]pl!$H:$H,pos!J138),)</f>
        <v>0</v>
      </c>
      <c r="K138" s="6">
        <f>IFERROR(HLOOKUP("tbattles",[1]pl!$H:$H,pos!K138),)</f>
        <v>0</v>
      </c>
      <c r="L138" s="6">
        <f>IFERROR(HLOOKUP("tbattles",[1]pl!$H:$H,pos!L138),)</f>
        <v>0</v>
      </c>
      <c r="M138" s="6">
        <f>IFERROR(HLOOKUP("tbattles",[1]pl!$H:$H,pos!M138),)</f>
        <v>0</v>
      </c>
      <c r="N138" s="6">
        <f>IFERROR(HLOOKUP("tbattles",[1]pl!$H:$H,pos!N138),)</f>
        <v>0</v>
      </c>
      <c r="O138" s="6">
        <f>IFERROR(HLOOKUP("tbattles",[1]pl!$H:$H,pos!O138),)</f>
        <v>0</v>
      </c>
      <c r="P138" s="6"/>
      <c r="Q138" s="6">
        <f>IFERROR(HLOOKUP("tbattles",[1]pl!$H:$H,pos!Q138),)</f>
        <v>0</v>
      </c>
      <c r="R138" s="6">
        <f>IFERROR(HLOOKUP("tbattles",[1]pl!$H:$H,pos!R138),)</f>
        <v>0</v>
      </c>
      <c r="S138" s="6">
        <f>IFERROR(HLOOKUP("tbattles",[1]pl!$H:$H,pos!S138),)</f>
        <v>0</v>
      </c>
      <c r="T138" s="6">
        <f>IFERROR(HLOOKUP("tbattles",[1]pl!$H:$H,pos!T138),)</f>
        <v>0</v>
      </c>
      <c r="U138" s="6">
        <f>IFERROR(HLOOKUP("tbattles",[1]pl!$H:$H,pos!U138),)</f>
        <v>0</v>
      </c>
      <c r="V138" s="6">
        <f>IFERROR(HLOOKUP("tbattles",[1]pl!$H:$H,pos!V138),)</f>
        <v>0</v>
      </c>
      <c r="W138" s="6">
        <f>IFERROR(HLOOKUP("tbattles",[1]pl!$H:$H,pos!W138),)</f>
        <v>0</v>
      </c>
      <c r="X138" s="6">
        <f>IFERROR(HLOOKUP("tbattles",[1]pl!$H:$H,pos!X138),)</f>
        <v>0</v>
      </c>
      <c r="Y138" s="6">
        <f>IFERROR(HLOOKUP("tbattles",[1]pl!$H:$H,pos!Y138),)</f>
        <v>0</v>
      </c>
      <c r="Z138" s="6">
        <f>IFERROR(HLOOKUP("tbattles",[1]pl!$H:$H,pos!Z138),)</f>
        <v>0</v>
      </c>
      <c r="AA138" s="6">
        <f>IFERROR(HLOOKUP("tbattles",[1]pl!$H:$H,pos!AA138),)</f>
        <v>0</v>
      </c>
      <c r="AB138" s="6">
        <f>IFERROR(HLOOKUP("tbattles",[1]pl!$H:$H,pos!AB138),)</f>
        <v>0</v>
      </c>
      <c r="AC138" s="6">
        <f>IFERROR(HLOOKUP("tbattles",[1]pl!$H:$H,pos!AC138),)</f>
        <v>0</v>
      </c>
      <c r="AD138" s="6">
        <f>IFERROR(HLOOKUP("tbattles",[1]pl!$H:$H,pos!AD138),)</f>
        <v>0</v>
      </c>
      <c r="AE138" s="6">
        <f>IFERROR(HLOOKUP("tbattles",[1]pl!$H:$H,pos!AE138),)</f>
        <v>0</v>
      </c>
    </row>
    <row r="139" spans="1:31" x14ac:dyDescent="0.25">
      <c r="A139" s="6">
        <f>IFERROR(HLOOKUP("tbattles",[1]pl!$H:$H,pos!A139),)</f>
        <v>0</v>
      </c>
      <c r="B139" s="6">
        <f>IFERROR(HLOOKUP("tbattles",[1]pl!$H:$H,pos!B139),)</f>
        <v>0</v>
      </c>
      <c r="C139" s="6">
        <f>IFERROR(HLOOKUP("tbattles",[1]pl!$H:$H,pos!C139),)</f>
        <v>0</v>
      </c>
      <c r="D139" s="6">
        <f>IFERROR(HLOOKUP("tbattles",[1]pl!$H:$H,pos!D139),)</f>
        <v>0</v>
      </c>
      <c r="E139" s="6">
        <f>IFERROR(HLOOKUP("tbattles",[1]pl!$H:$H,pos!E139),)</f>
        <v>0</v>
      </c>
      <c r="F139" s="6">
        <f>IFERROR(HLOOKUP("tbattles",[1]pl!$H:$H,pos!F139),)</f>
        <v>0</v>
      </c>
      <c r="G139" s="6">
        <f>IFERROR(HLOOKUP("tbattles",[1]pl!$H:$H,pos!G139),)</f>
        <v>0</v>
      </c>
      <c r="H139" s="6">
        <f>IFERROR(HLOOKUP("tbattles",[1]pl!$H:$H,pos!H139),)</f>
        <v>0</v>
      </c>
      <c r="I139" s="6">
        <f>IFERROR(HLOOKUP("tbattles",[1]pl!$H:$H,pos!I139),)</f>
        <v>0</v>
      </c>
      <c r="J139" s="6">
        <f>IFERROR(HLOOKUP("tbattles",[1]pl!$H:$H,pos!J139),)</f>
        <v>0</v>
      </c>
      <c r="K139" s="6">
        <f>IFERROR(HLOOKUP("tbattles",[1]pl!$H:$H,pos!K139),)</f>
        <v>0</v>
      </c>
      <c r="L139" s="6">
        <f>IFERROR(HLOOKUP("tbattles",[1]pl!$H:$H,pos!L139),)</f>
        <v>0</v>
      </c>
      <c r="M139" s="6">
        <f>IFERROR(HLOOKUP("tbattles",[1]pl!$H:$H,pos!M139),)</f>
        <v>0</v>
      </c>
      <c r="N139" s="6">
        <f>IFERROR(HLOOKUP("tbattles",[1]pl!$H:$H,pos!N139),)</f>
        <v>0</v>
      </c>
      <c r="O139" s="6">
        <f>IFERROR(HLOOKUP("tbattles",[1]pl!$H:$H,pos!O139),)</f>
        <v>0</v>
      </c>
      <c r="P139" s="6"/>
      <c r="Q139" s="6">
        <f>IFERROR(HLOOKUP("tbattles",[1]pl!$H:$H,pos!Q139),)</f>
        <v>0</v>
      </c>
      <c r="R139" s="6">
        <f>IFERROR(HLOOKUP("tbattles",[1]pl!$H:$H,pos!R139),)</f>
        <v>0</v>
      </c>
      <c r="S139" s="6">
        <f>IFERROR(HLOOKUP("tbattles",[1]pl!$H:$H,pos!S139),)</f>
        <v>0</v>
      </c>
      <c r="T139" s="6">
        <f>IFERROR(HLOOKUP("tbattles",[1]pl!$H:$H,pos!T139),)</f>
        <v>0</v>
      </c>
      <c r="U139" s="6">
        <f>IFERROR(HLOOKUP("tbattles",[1]pl!$H:$H,pos!U139),)</f>
        <v>0</v>
      </c>
      <c r="V139" s="6">
        <f>IFERROR(HLOOKUP("tbattles",[1]pl!$H:$H,pos!V139),)</f>
        <v>0</v>
      </c>
      <c r="W139" s="6">
        <f>IFERROR(HLOOKUP("tbattles",[1]pl!$H:$H,pos!W139),)</f>
        <v>0</v>
      </c>
      <c r="X139" s="6">
        <f>IFERROR(HLOOKUP("tbattles",[1]pl!$H:$H,pos!X139),)</f>
        <v>0</v>
      </c>
      <c r="Y139" s="6">
        <f>IFERROR(HLOOKUP("tbattles",[1]pl!$H:$H,pos!Y139),)</f>
        <v>0</v>
      </c>
      <c r="Z139" s="6">
        <f>IFERROR(HLOOKUP("tbattles",[1]pl!$H:$H,pos!Z139),)</f>
        <v>0</v>
      </c>
      <c r="AA139" s="6">
        <f>IFERROR(HLOOKUP("tbattles",[1]pl!$H:$H,pos!AA139),)</f>
        <v>0</v>
      </c>
      <c r="AB139" s="6">
        <f>IFERROR(HLOOKUP("tbattles",[1]pl!$H:$H,pos!AB139),)</f>
        <v>0</v>
      </c>
      <c r="AC139" s="6">
        <f>IFERROR(HLOOKUP("tbattles",[1]pl!$H:$H,pos!AC139),)</f>
        <v>0</v>
      </c>
      <c r="AD139" s="6">
        <f>IFERROR(HLOOKUP("tbattles",[1]pl!$H:$H,pos!AD139),)</f>
        <v>0</v>
      </c>
      <c r="AE139" s="6">
        <f>IFERROR(HLOOKUP("tbattles",[1]pl!$H:$H,pos!AE139),)</f>
        <v>0</v>
      </c>
    </row>
    <row r="140" spans="1:31" x14ac:dyDescent="0.25">
      <c r="A140" s="6">
        <f>IFERROR(HLOOKUP("tbattles",[1]pl!$H:$H,pos!A140),)</f>
        <v>0</v>
      </c>
      <c r="B140" s="6">
        <f>IFERROR(HLOOKUP("tbattles",[1]pl!$H:$H,pos!B140),)</f>
        <v>0</v>
      </c>
      <c r="C140" s="6">
        <f>IFERROR(HLOOKUP("tbattles",[1]pl!$H:$H,pos!C140),)</f>
        <v>0</v>
      </c>
      <c r="D140" s="6">
        <f>IFERROR(HLOOKUP("tbattles",[1]pl!$H:$H,pos!D140),)</f>
        <v>0</v>
      </c>
      <c r="E140" s="6">
        <f>IFERROR(HLOOKUP("tbattles",[1]pl!$H:$H,pos!E140),)</f>
        <v>0</v>
      </c>
      <c r="F140" s="6">
        <f>IFERROR(HLOOKUP("tbattles",[1]pl!$H:$H,pos!F140),)</f>
        <v>0</v>
      </c>
      <c r="G140" s="6">
        <f>IFERROR(HLOOKUP("tbattles",[1]pl!$H:$H,pos!G140),)</f>
        <v>0</v>
      </c>
      <c r="H140" s="6">
        <f>IFERROR(HLOOKUP("tbattles",[1]pl!$H:$H,pos!H140),)</f>
        <v>0</v>
      </c>
      <c r="I140" s="6">
        <f>IFERROR(HLOOKUP("tbattles",[1]pl!$H:$H,pos!I140),)</f>
        <v>0</v>
      </c>
      <c r="J140" s="6">
        <f>IFERROR(HLOOKUP("tbattles",[1]pl!$H:$H,pos!J140),)</f>
        <v>0</v>
      </c>
      <c r="K140" s="6">
        <f>IFERROR(HLOOKUP("tbattles",[1]pl!$H:$H,pos!K140),)</f>
        <v>0</v>
      </c>
      <c r="L140" s="6">
        <f>IFERROR(HLOOKUP("tbattles",[1]pl!$H:$H,pos!L140),)</f>
        <v>0</v>
      </c>
      <c r="M140" s="6">
        <f>IFERROR(HLOOKUP("tbattles",[1]pl!$H:$H,pos!M140),)</f>
        <v>0</v>
      </c>
      <c r="N140" s="6">
        <f>IFERROR(HLOOKUP("tbattles",[1]pl!$H:$H,pos!N140),)</f>
        <v>0</v>
      </c>
      <c r="O140" s="6">
        <f>IFERROR(HLOOKUP("tbattles",[1]pl!$H:$H,pos!O140),)</f>
        <v>0</v>
      </c>
      <c r="P140" s="6"/>
      <c r="Q140" s="6">
        <f>IFERROR(HLOOKUP("tbattles",[1]pl!$H:$H,pos!Q140),)</f>
        <v>0</v>
      </c>
      <c r="R140" s="6">
        <f>IFERROR(HLOOKUP("tbattles",[1]pl!$H:$H,pos!R140),)</f>
        <v>0</v>
      </c>
      <c r="S140" s="6">
        <f>IFERROR(HLOOKUP("tbattles",[1]pl!$H:$H,pos!S140),)</f>
        <v>0</v>
      </c>
      <c r="T140" s="6">
        <f>IFERROR(HLOOKUP("tbattles",[1]pl!$H:$H,pos!T140),)</f>
        <v>0</v>
      </c>
      <c r="U140" s="6">
        <f>IFERROR(HLOOKUP("tbattles",[1]pl!$H:$H,pos!U140),)</f>
        <v>0</v>
      </c>
      <c r="V140" s="6">
        <f>IFERROR(HLOOKUP("tbattles",[1]pl!$H:$H,pos!V140),)</f>
        <v>0</v>
      </c>
      <c r="W140" s="6">
        <f>IFERROR(HLOOKUP("tbattles",[1]pl!$H:$H,pos!W140),)</f>
        <v>0</v>
      </c>
      <c r="X140" s="6">
        <f>IFERROR(HLOOKUP("tbattles",[1]pl!$H:$H,pos!X140),)</f>
        <v>0</v>
      </c>
      <c r="Y140" s="6">
        <f>IFERROR(HLOOKUP("tbattles",[1]pl!$H:$H,pos!Y140),)</f>
        <v>0</v>
      </c>
      <c r="Z140" s="6">
        <f>IFERROR(HLOOKUP("tbattles",[1]pl!$H:$H,pos!Z140),)</f>
        <v>0</v>
      </c>
      <c r="AA140" s="6">
        <f>IFERROR(HLOOKUP("tbattles",[1]pl!$H:$H,pos!AA140),)</f>
        <v>0</v>
      </c>
      <c r="AB140" s="6">
        <f>IFERROR(HLOOKUP("tbattles",[1]pl!$H:$H,pos!AB140),)</f>
        <v>0</v>
      </c>
      <c r="AC140" s="6">
        <f>IFERROR(HLOOKUP("tbattles",[1]pl!$H:$H,pos!AC140),)</f>
        <v>0</v>
      </c>
      <c r="AD140" s="6">
        <f>IFERROR(HLOOKUP("tbattles",[1]pl!$H:$H,pos!AD140),)</f>
        <v>0</v>
      </c>
      <c r="AE140" s="6">
        <f>IFERROR(HLOOKUP("tbattles",[1]pl!$H:$H,pos!AE140),)</f>
        <v>0</v>
      </c>
    </row>
    <row r="141" spans="1:31" x14ac:dyDescent="0.25">
      <c r="A141" s="6">
        <f>IFERROR(HLOOKUP("tbattles",[1]pl!$H:$H,pos!A141),)</f>
        <v>0</v>
      </c>
      <c r="B141" s="6">
        <f>IFERROR(HLOOKUP("tbattles",[1]pl!$H:$H,pos!B141),)</f>
        <v>0</v>
      </c>
      <c r="C141" s="6">
        <f>IFERROR(HLOOKUP("tbattles",[1]pl!$H:$H,pos!C141),)</f>
        <v>0</v>
      </c>
      <c r="D141" s="6">
        <f>IFERROR(HLOOKUP("tbattles",[1]pl!$H:$H,pos!D141),)</f>
        <v>0</v>
      </c>
      <c r="E141" s="6">
        <f>IFERROR(HLOOKUP("tbattles",[1]pl!$H:$H,pos!E141),)</f>
        <v>0</v>
      </c>
      <c r="F141" s="6">
        <f>IFERROR(HLOOKUP("tbattles",[1]pl!$H:$H,pos!F141),)</f>
        <v>0</v>
      </c>
      <c r="G141" s="6">
        <f>IFERROR(HLOOKUP("tbattles",[1]pl!$H:$H,pos!G141),)</f>
        <v>0</v>
      </c>
      <c r="H141" s="6">
        <f>IFERROR(HLOOKUP("tbattles",[1]pl!$H:$H,pos!H141),)</f>
        <v>0</v>
      </c>
      <c r="I141" s="6">
        <f>IFERROR(HLOOKUP("tbattles",[1]pl!$H:$H,pos!I141),)</f>
        <v>0</v>
      </c>
      <c r="J141" s="6">
        <f>IFERROR(HLOOKUP("tbattles",[1]pl!$H:$H,pos!J141),)</f>
        <v>0</v>
      </c>
      <c r="K141" s="6">
        <f>IFERROR(HLOOKUP("tbattles",[1]pl!$H:$H,pos!K141),)</f>
        <v>0</v>
      </c>
      <c r="L141" s="6">
        <f>IFERROR(HLOOKUP("tbattles",[1]pl!$H:$H,pos!L141),)</f>
        <v>0</v>
      </c>
      <c r="M141" s="6">
        <f>IFERROR(HLOOKUP("tbattles",[1]pl!$H:$H,pos!M141),)</f>
        <v>0</v>
      </c>
      <c r="N141" s="6">
        <f>IFERROR(HLOOKUP("tbattles",[1]pl!$H:$H,pos!N141),)</f>
        <v>0</v>
      </c>
      <c r="O141" s="6">
        <f>IFERROR(HLOOKUP("tbattles",[1]pl!$H:$H,pos!O141),)</f>
        <v>0</v>
      </c>
      <c r="P141" s="6"/>
      <c r="Q141" s="6">
        <f>IFERROR(HLOOKUP("tbattles",[1]pl!$H:$H,pos!Q141),)</f>
        <v>0</v>
      </c>
      <c r="R141" s="6">
        <f>IFERROR(HLOOKUP("tbattles",[1]pl!$H:$H,pos!R141),)</f>
        <v>0</v>
      </c>
      <c r="S141" s="6">
        <f>IFERROR(HLOOKUP("tbattles",[1]pl!$H:$H,pos!S141),)</f>
        <v>0</v>
      </c>
      <c r="T141" s="6">
        <f>IFERROR(HLOOKUP("tbattles",[1]pl!$H:$H,pos!T141),)</f>
        <v>0</v>
      </c>
      <c r="U141" s="6">
        <f>IFERROR(HLOOKUP("tbattles",[1]pl!$H:$H,pos!U141),)</f>
        <v>0</v>
      </c>
      <c r="V141" s="6">
        <f>IFERROR(HLOOKUP("tbattles",[1]pl!$H:$H,pos!V141),)</f>
        <v>0</v>
      </c>
      <c r="W141" s="6">
        <f>IFERROR(HLOOKUP("tbattles",[1]pl!$H:$H,pos!W141),)</f>
        <v>0</v>
      </c>
      <c r="X141" s="6">
        <f>IFERROR(HLOOKUP("tbattles",[1]pl!$H:$H,pos!X141),)</f>
        <v>0</v>
      </c>
      <c r="Y141" s="6">
        <f>IFERROR(HLOOKUP("tbattles",[1]pl!$H:$H,pos!Y141),)</f>
        <v>0</v>
      </c>
      <c r="Z141" s="6">
        <f>IFERROR(HLOOKUP("tbattles",[1]pl!$H:$H,pos!Z141),)</f>
        <v>0</v>
      </c>
      <c r="AA141" s="6">
        <f>IFERROR(HLOOKUP("tbattles",[1]pl!$H:$H,pos!AA141),)</f>
        <v>0</v>
      </c>
      <c r="AB141" s="6">
        <f>IFERROR(HLOOKUP("tbattles",[1]pl!$H:$H,pos!AB141),)</f>
        <v>0</v>
      </c>
      <c r="AC141" s="6">
        <f>IFERROR(HLOOKUP("tbattles",[1]pl!$H:$H,pos!AC141),)</f>
        <v>0</v>
      </c>
      <c r="AD141" s="6">
        <f>IFERROR(HLOOKUP("tbattles",[1]pl!$H:$H,pos!AD141),)</f>
        <v>0</v>
      </c>
      <c r="AE141" s="6">
        <f>IFERROR(HLOOKUP("tbattles",[1]pl!$H:$H,pos!AE141),)</f>
        <v>0</v>
      </c>
    </row>
    <row r="142" spans="1:31" x14ac:dyDescent="0.25">
      <c r="A142" s="6">
        <f>IFERROR(HLOOKUP("tbattles",[1]pl!$H:$H,pos!A142),)</f>
        <v>0</v>
      </c>
      <c r="B142" s="6">
        <f>IFERROR(HLOOKUP("tbattles",[1]pl!$H:$H,pos!B142),)</f>
        <v>0</v>
      </c>
      <c r="C142" s="6">
        <f>IFERROR(HLOOKUP("tbattles",[1]pl!$H:$H,pos!C142),)</f>
        <v>0</v>
      </c>
      <c r="D142" s="6">
        <f>IFERROR(HLOOKUP("tbattles",[1]pl!$H:$H,pos!D142),)</f>
        <v>0</v>
      </c>
      <c r="E142" s="6">
        <f>IFERROR(HLOOKUP("tbattles",[1]pl!$H:$H,pos!E142),)</f>
        <v>0</v>
      </c>
      <c r="F142" s="6">
        <f>IFERROR(HLOOKUP("tbattles",[1]pl!$H:$H,pos!F142),)</f>
        <v>0</v>
      </c>
      <c r="G142" s="6">
        <f>IFERROR(HLOOKUP("tbattles",[1]pl!$H:$H,pos!G142),)</f>
        <v>0</v>
      </c>
      <c r="H142" s="6">
        <f>IFERROR(HLOOKUP("tbattles",[1]pl!$H:$H,pos!H142),)</f>
        <v>0</v>
      </c>
      <c r="I142" s="6">
        <f>IFERROR(HLOOKUP("tbattles",[1]pl!$H:$H,pos!I142),)</f>
        <v>0</v>
      </c>
      <c r="J142" s="6">
        <f>IFERROR(HLOOKUP("tbattles",[1]pl!$H:$H,pos!J142),)</f>
        <v>0</v>
      </c>
      <c r="K142" s="6">
        <f>IFERROR(HLOOKUP("tbattles",[1]pl!$H:$H,pos!K142),)</f>
        <v>0</v>
      </c>
      <c r="L142" s="6">
        <f>IFERROR(HLOOKUP("tbattles",[1]pl!$H:$H,pos!L142),)</f>
        <v>0</v>
      </c>
      <c r="M142" s="6">
        <f>IFERROR(HLOOKUP("tbattles",[1]pl!$H:$H,pos!M142),)</f>
        <v>0</v>
      </c>
      <c r="N142" s="6">
        <f>IFERROR(HLOOKUP("tbattles",[1]pl!$H:$H,pos!N142),)</f>
        <v>0</v>
      </c>
      <c r="O142" s="6">
        <f>IFERROR(HLOOKUP("tbattles",[1]pl!$H:$H,pos!O142),)</f>
        <v>0</v>
      </c>
      <c r="P142" s="6"/>
      <c r="Q142" s="6">
        <f>IFERROR(HLOOKUP("tbattles",[1]pl!$H:$H,pos!Q142),)</f>
        <v>0</v>
      </c>
      <c r="R142" s="6">
        <f>IFERROR(HLOOKUP("tbattles",[1]pl!$H:$H,pos!R142),)</f>
        <v>0</v>
      </c>
      <c r="S142" s="6">
        <f>IFERROR(HLOOKUP("tbattles",[1]pl!$H:$H,pos!S142),)</f>
        <v>0</v>
      </c>
      <c r="T142" s="6">
        <f>IFERROR(HLOOKUP("tbattles",[1]pl!$H:$H,pos!T142),)</f>
        <v>0</v>
      </c>
      <c r="U142" s="6">
        <f>IFERROR(HLOOKUP("tbattles",[1]pl!$H:$H,pos!U142),)</f>
        <v>0</v>
      </c>
      <c r="V142" s="6">
        <f>IFERROR(HLOOKUP("tbattles",[1]pl!$H:$H,pos!V142),)</f>
        <v>0</v>
      </c>
      <c r="W142" s="6">
        <f>IFERROR(HLOOKUP("tbattles",[1]pl!$H:$H,pos!W142),)</f>
        <v>0</v>
      </c>
      <c r="X142" s="6">
        <f>IFERROR(HLOOKUP("tbattles",[1]pl!$H:$H,pos!X142),)</f>
        <v>0</v>
      </c>
      <c r="Y142" s="6">
        <f>IFERROR(HLOOKUP("tbattles",[1]pl!$H:$H,pos!Y142),)</f>
        <v>0</v>
      </c>
      <c r="Z142" s="6">
        <f>IFERROR(HLOOKUP("tbattles",[1]pl!$H:$H,pos!Z142),)</f>
        <v>0</v>
      </c>
      <c r="AA142" s="6">
        <f>IFERROR(HLOOKUP("tbattles",[1]pl!$H:$H,pos!AA142),)</f>
        <v>0</v>
      </c>
      <c r="AB142" s="6">
        <f>IFERROR(HLOOKUP("tbattles",[1]pl!$H:$H,pos!AB142),)</f>
        <v>0</v>
      </c>
      <c r="AC142" s="6">
        <f>IFERROR(HLOOKUP("tbattles",[1]pl!$H:$H,pos!AC142),)</f>
        <v>0</v>
      </c>
      <c r="AD142" s="6">
        <f>IFERROR(HLOOKUP("tbattles",[1]pl!$H:$H,pos!AD142),)</f>
        <v>0</v>
      </c>
      <c r="AE142" s="6">
        <f>IFERROR(HLOOKUP("tbattles",[1]pl!$H:$H,pos!AE142),)</f>
        <v>0</v>
      </c>
    </row>
    <row r="143" spans="1:31" x14ac:dyDescent="0.25">
      <c r="A143" s="6">
        <f>IFERROR(HLOOKUP("tbattles",[1]pl!$H:$H,pos!A143),)</f>
        <v>0</v>
      </c>
      <c r="B143" s="6">
        <f>IFERROR(HLOOKUP("tbattles",[1]pl!$H:$H,pos!B143),)</f>
        <v>0</v>
      </c>
      <c r="C143" s="6">
        <f>IFERROR(HLOOKUP("tbattles",[1]pl!$H:$H,pos!C143),)</f>
        <v>0</v>
      </c>
      <c r="D143" s="6">
        <f>IFERROR(HLOOKUP("tbattles",[1]pl!$H:$H,pos!D143),)</f>
        <v>0</v>
      </c>
      <c r="E143" s="6">
        <f>IFERROR(HLOOKUP("tbattles",[1]pl!$H:$H,pos!E143),)</f>
        <v>0</v>
      </c>
      <c r="F143" s="6">
        <f>IFERROR(HLOOKUP("tbattles",[1]pl!$H:$H,pos!F143),)</f>
        <v>0</v>
      </c>
      <c r="G143" s="6">
        <f>IFERROR(HLOOKUP("tbattles",[1]pl!$H:$H,pos!G143),)</f>
        <v>0</v>
      </c>
      <c r="H143" s="6">
        <f>IFERROR(HLOOKUP("tbattles",[1]pl!$H:$H,pos!H143),)</f>
        <v>0</v>
      </c>
      <c r="I143" s="6">
        <f>IFERROR(HLOOKUP("tbattles",[1]pl!$H:$H,pos!I143),)</f>
        <v>0</v>
      </c>
      <c r="J143" s="6">
        <f>IFERROR(HLOOKUP("tbattles",[1]pl!$H:$H,pos!J143),)</f>
        <v>0</v>
      </c>
      <c r="K143" s="6">
        <f>IFERROR(HLOOKUP("tbattles",[1]pl!$H:$H,pos!K143),)</f>
        <v>0</v>
      </c>
      <c r="L143" s="6">
        <f>IFERROR(HLOOKUP("tbattles",[1]pl!$H:$H,pos!L143),)</f>
        <v>0</v>
      </c>
      <c r="M143" s="6">
        <f>IFERROR(HLOOKUP("tbattles",[1]pl!$H:$H,pos!M143),)</f>
        <v>0</v>
      </c>
      <c r="N143" s="6">
        <f>IFERROR(HLOOKUP("tbattles",[1]pl!$H:$H,pos!N143),)</f>
        <v>0</v>
      </c>
      <c r="O143" s="6">
        <f>IFERROR(HLOOKUP("tbattles",[1]pl!$H:$H,pos!O143),)</f>
        <v>0</v>
      </c>
      <c r="P143" s="6"/>
      <c r="Q143" s="6">
        <f>IFERROR(HLOOKUP("tbattles",[1]pl!$H:$H,pos!Q143),)</f>
        <v>0</v>
      </c>
      <c r="R143" s="6">
        <f>IFERROR(HLOOKUP("tbattles",[1]pl!$H:$H,pos!R143),)</f>
        <v>0</v>
      </c>
      <c r="S143" s="6">
        <f>IFERROR(HLOOKUP("tbattles",[1]pl!$H:$H,pos!S143),)</f>
        <v>0</v>
      </c>
      <c r="T143" s="6">
        <f>IFERROR(HLOOKUP("tbattles",[1]pl!$H:$H,pos!T143),)</f>
        <v>0</v>
      </c>
      <c r="U143" s="6">
        <f>IFERROR(HLOOKUP("tbattles",[1]pl!$H:$H,pos!U143),)</f>
        <v>0</v>
      </c>
      <c r="V143" s="6">
        <f>IFERROR(HLOOKUP("tbattles",[1]pl!$H:$H,pos!V143),)</f>
        <v>0</v>
      </c>
      <c r="W143" s="6">
        <f>IFERROR(HLOOKUP("tbattles",[1]pl!$H:$H,pos!W143),)</f>
        <v>0</v>
      </c>
      <c r="X143" s="6">
        <f>IFERROR(HLOOKUP("tbattles",[1]pl!$H:$H,pos!X143),)</f>
        <v>0</v>
      </c>
      <c r="Y143" s="6">
        <f>IFERROR(HLOOKUP("tbattles",[1]pl!$H:$H,pos!Y143),)</f>
        <v>0</v>
      </c>
      <c r="Z143" s="6">
        <f>IFERROR(HLOOKUP("tbattles",[1]pl!$H:$H,pos!Z143),)</f>
        <v>0</v>
      </c>
      <c r="AA143" s="6">
        <f>IFERROR(HLOOKUP("tbattles",[1]pl!$H:$H,pos!AA143),)</f>
        <v>0</v>
      </c>
      <c r="AB143" s="6">
        <f>IFERROR(HLOOKUP("tbattles",[1]pl!$H:$H,pos!AB143),)</f>
        <v>0</v>
      </c>
      <c r="AC143" s="6">
        <f>IFERROR(HLOOKUP("tbattles",[1]pl!$H:$H,pos!AC143),)</f>
        <v>0</v>
      </c>
      <c r="AD143" s="6">
        <f>IFERROR(HLOOKUP("tbattles",[1]pl!$H:$H,pos!AD143),)</f>
        <v>0</v>
      </c>
      <c r="AE143" s="6">
        <f>IFERROR(HLOOKUP("tbattles",[1]pl!$H:$H,pos!AE143),)</f>
        <v>0</v>
      </c>
    </row>
    <row r="144" spans="1:31" x14ac:dyDescent="0.25">
      <c r="A144" s="6">
        <f>IFERROR(HLOOKUP("tbattles",[1]pl!$H:$H,pos!A144),)</f>
        <v>0</v>
      </c>
      <c r="B144" s="6">
        <f>IFERROR(HLOOKUP("tbattles",[1]pl!$H:$H,pos!B144),)</f>
        <v>0</v>
      </c>
      <c r="C144" s="6">
        <f>IFERROR(HLOOKUP("tbattles",[1]pl!$H:$H,pos!C144),)</f>
        <v>0</v>
      </c>
      <c r="D144" s="6">
        <f>IFERROR(HLOOKUP("tbattles",[1]pl!$H:$H,pos!D144),)</f>
        <v>0</v>
      </c>
      <c r="E144" s="6">
        <f>IFERROR(HLOOKUP("tbattles",[1]pl!$H:$H,pos!E144),)</f>
        <v>0</v>
      </c>
      <c r="F144" s="6">
        <f>IFERROR(HLOOKUP("tbattles",[1]pl!$H:$H,pos!F144),)</f>
        <v>0</v>
      </c>
      <c r="G144" s="6">
        <f>IFERROR(HLOOKUP("tbattles",[1]pl!$H:$H,pos!G144),)</f>
        <v>0</v>
      </c>
      <c r="H144" s="6">
        <f>IFERROR(HLOOKUP("tbattles",[1]pl!$H:$H,pos!H144),)</f>
        <v>0</v>
      </c>
      <c r="I144" s="6">
        <f>IFERROR(HLOOKUP("tbattles",[1]pl!$H:$H,pos!I144),)</f>
        <v>0</v>
      </c>
      <c r="J144" s="6">
        <f>IFERROR(HLOOKUP("tbattles",[1]pl!$H:$H,pos!J144),)</f>
        <v>0</v>
      </c>
      <c r="K144" s="6">
        <f>IFERROR(HLOOKUP("tbattles",[1]pl!$H:$H,pos!K144),)</f>
        <v>0</v>
      </c>
      <c r="L144" s="6">
        <f>IFERROR(HLOOKUP("tbattles",[1]pl!$H:$H,pos!L144),)</f>
        <v>0</v>
      </c>
      <c r="M144" s="6">
        <f>IFERROR(HLOOKUP("tbattles",[1]pl!$H:$H,pos!M144),)</f>
        <v>0</v>
      </c>
      <c r="N144" s="6">
        <f>IFERROR(HLOOKUP("tbattles",[1]pl!$H:$H,pos!N144),)</f>
        <v>0</v>
      </c>
      <c r="O144" s="6">
        <f>IFERROR(HLOOKUP("tbattles",[1]pl!$H:$H,pos!O144),)</f>
        <v>0</v>
      </c>
      <c r="P144" s="6"/>
      <c r="Q144" s="6">
        <f>IFERROR(HLOOKUP("tbattles",[1]pl!$H:$H,pos!Q144),)</f>
        <v>0</v>
      </c>
      <c r="R144" s="6">
        <f>IFERROR(HLOOKUP("tbattles",[1]pl!$H:$H,pos!R144),)</f>
        <v>0</v>
      </c>
      <c r="S144" s="6">
        <f>IFERROR(HLOOKUP("tbattles",[1]pl!$H:$H,pos!S144),)</f>
        <v>0</v>
      </c>
      <c r="T144" s="6">
        <f>IFERROR(HLOOKUP("tbattles",[1]pl!$H:$H,pos!T144),)</f>
        <v>0</v>
      </c>
      <c r="U144" s="6">
        <f>IFERROR(HLOOKUP("tbattles",[1]pl!$H:$H,pos!U144),)</f>
        <v>0</v>
      </c>
      <c r="V144" s="6">
        <f>IFERROR(HLOOKUP("tbattles",[1]pl!$H:$H,pos!V144),)</f>
        <v>0</v>
      </c>
      <c r="W144" s="6">
        <f>IFERROR(HLOOKUP("tbattles",[1]pl!$H:$H,pos!W144),)</f>
        <v>0</v>
      </c>
      <c r="X144" s="6">
        <f>IFERROR(HLOOKUP("tbattles",[1]pl!$H:$H,pos!X144),)</f>
        <v>0</v>
      </c>
      <c r="Y144" s="6">
        <f>IFERROR(HLOOKUP("tbattles",[1]pl!$H:$H,pos!Y144),)</f>
        <v>0</v>
      </c>
      <c r="Z144" s="6">
        <f>IFERROR(HLOOKUP("tbattles",[1]pl!$H:$H,pos!Z144),)</f>
        <v>0</v>
      </c>
      <c r="AA144" s="6">
        <f>IFERROR(HLOOKUP("tbattles",[1]pl!$H:$H,pos!AA144),)</f>
        <v>0</v>
      </c>
      <c r="AB144" s="6">
        <f>IFERROR(HLOOKUP("tbattles",[1]pl!$H:$H,pos!AB144),)</f>
        <v>0</v>
      </c>
      <c r="AC144" s="6">
        <f>IFERROR(HLOOKUP("tbattles",[1]pl!$H:$H,pos!AC144),)</f>
        <v>0</v>
      </c>
      <c r="AD144" s="6">
        <f>IFERROR(HLOOKUP("tbattles",[1]pl!$H:$H,pos!AD144),)</f>
        <v>0</v>
      </c>
      <c r="AE144" s="6">
        <f>IFERROR(HLOOKUP("tbattles",[1]pl!$H:$H,pos!AE144),)</f>
        <v>0</v>
      </c>
    </row>
    <row r="145" spans="1:31" x14ac:dyDescent="0.25">
      <c r="A145" s="6">
        <f>IFERROR(HLOOKUP("tbattles",[1]pl!$H:$H,pos!A145),)</f>
        <v>0</v>
      </c>
      <c r="B145" s="6">
        <f>IFERROR(HLOOKUP("tbattles",[1]pl!$H:$H,pos!B145),)</f>
        <v>0</v>
      </c>
      <c r="C145" s="6">
        <f>IFERROR(HLOOKUP("tbattles",[1]pl!$H:$H,pos!C145),)</f>
        <v>0</v>
      </c>
      <c r="D145" s="6">
        <f>IFERROR(HLOOKUP("tbattles",[1]pl!$H:$H,pos!D145),)</f>
        <v>0</v>
      </c>
      <c r="E145" s="6">
        <f>IFERROR(HLOOKUP("tbattles",[1]pl!$H:$H,pos!E145),)</f>
        <v>0</v>
      </c>
      <c r="F145" s="6">
        <f>IFERROR(HLOOKUP("tbattles",[1]pl!$H:$H,pos!F145),)</f>
        <v>0</v>
      </c>
      <c r="G145" s="6">
        <f>IFERROR(HLOOKUP("tbattles",[1]pl!$H:$H,pos!G145),)</f>
        <v>0</v>
      </c>
      <c r="H145" s="6">
        <f>IFERROR(HLOOKUP("tbattles",[1]pl!$H:$H,pos!H145),)</f>
        <v>0</v>
      </c>
      <c r="I145" s="6">
        <f>IFERROR(HLOOKUP("tbattles",[1]pl!$H:$H,pos!I145),)</f>
        <v>0</v>
      </c>
      <c r="J145" s="6">
        <f>IFERROR(HLOOKUP("tbattles",[1]pl!$H:$H,pos!J145),)</f>
        <v>0</v>
      </c>
      <c r="K145" s="6">
        <f>IFERROR(HLOOKUP("tbattles",[1]pl!$H:$H,pos!K145),)</f>
        <v>0</v>
      </c>
      <c r="L145" s="6">
        <f>IFERROR(HLOOKUP("tbattles",[1]pl!$H:$H,pos!L145),)</f>
        <v>0</v>
      </c>
      <c r="M145" s="6">
        <f>IFERROR(HLOOKUP("tbattles",[1]pl!$H:$H,pos!M145),)</f>
        <v>0</v>
      </c>
      <c r="N145" s="6">
        <f>IFERROR(HLOOKUP("tbattles",[1]pl!$H:$H,pos!N145),)</f>
        <v>0</v>
      </c>
      <c r="O145" s="6">
        <f>IFERROR(HLOOKUP("tbattles",[1]pl!$H:$H,pos!O145),)</f>
        <v>0</v>
      </c>
      <c r="P145" s="6"/>
      <c r="Q145" s="6">
        <f>IFERROR(HLOOKUP("tbattles",[1]pl!$H:$H,pos!Q145),)</f>
        <v>0</v>
      </c>
      <c r="R145" s="6">
        <f>IFERROR(HLOOKUP("tbattles",[1]pl!$H:$H,pos!R145),)</f>
        <v>0</v>
      </c>
      <c r="S145" s="6">
        <f>IFERROR(HLOOKUP("tbattles",[1]pl!$H:$H,pos!S145),)</f>
        <v>0</v>
      </c>
      <c r="T145" s="6">
        <f>IFERROR(HLOOKUP("tbattles",[1]pl!$H:$H,pos!T145),)</f>
        <v>0</v>
      </c>
      <c r="U145" s="6">
        <f>IFERROR(HLOOKUP("tbattles",[1]pl!$H:$H,pos!U145),)</f>
        <v>0</v>
      </c>
      <c r="V145" s="6">
        <f>IFERROR(HLOOKUP("tbattles",[1]pl!$H:$H,pos!V145),)</f>
        <v>0</v>
      </c>
      <c r="W145" s="6">
        <f>IFERROR(HLOOKUP("tbattles",[1]pl!$H:$H,pos!W145),)</f>
        <v>0</v>
      </c>
      <c r="X145" s="6">
        <f>IFERROR(HLOOKUP("tbattles",[1]pl!$H:$H,pos!X145),)</f>
        <v>0</v>
      </c>
      <c r="Y145" s="6">
        <f>IFERROR(HLOOKUP("tbattles",[1]pl!$H:$H,pos!Y145),)</f>
        <v>0</v>
      </c>
      <c r="Z145" s="6">
        <f>IFERROR(HLOOKUP("tbattles",[1]pl!$H:$H,pos!Z145),)</f>
        <v>0</v>
      </c>
      <c r="AA145" s="6">
        <f>IFERROR(HLOOKUP("tbattles",[1]pl!$H:$H,pos!AA145),)</f>
        <v>0</v>
      </c>
      <c r="AB145" s="6">
        <f>IFERROR(HLOOKUP("tbattles",[1]pl!$H:$H,pos!AB145),)</f>
        <v>0</v>
      </c>
      <c r="AC145" s="6">
        <f>IFERROR(HLOOKUP("tbattles",[1]pl!$H:$H,pos!AC145),)</f>
        <v>0</v>
      </c>
      <c r="AD145" s="6">
        <f>IFERROR(HLOOKUP("tbattles",[1]pl!$H:$H,pos!AD145),)</f>
        <v>0</v>
      </c>
      <c r="AE145" s="6">
        <f>IFERROR(HLOOKUP("tbattles",[1]pl!$H:$H,pos!AE145),)</f>
        <v>0</v>
      </c>
    </row>
    <row r="146" spans="1:31" x14ac:dyDescent="0.25">
      <c r="A146" s="6">
        <f>IFERROR(HLOOKUP("tbattles",[1]pl!$H:$H,pos!A146),)</f>
        <v>0</v>
      </c>
      <c r="B146" s="6">
        <f>IFERROR(HLOOKUP("tbattles",[1]pl!$H:$H,pos!B146),)</f>
        <v>0</v>
      </c>
      <c r="C146" s="6">
        <f>IFERROR(HLOOKUP("tbattles",[1]pl!$H:$H,pos!C146),)</f>
        <v>0</v>
      </c>
      <c r="D146" s="6">
        <f>IFERROR(HLOOKUP("tbattles",[1]pl!$H:$H,pos!D146),)</f>
        <v>0</v>
      </c>
      <c r="E146" s="6">
        <f>IFERROR(HLOOKUP("tbattles",[1]pl!$H:$H,pos!E146),)</f>
        <v>0</v>
      </c>
      <c r="F146" s="6">
        <f>IFERROR(HLOOKUP("tbattles",[1]pl!$H:$H,pos!F146),)</f>
        <v>0</v>
      </c>
      <c r="G146" s="6">
        <f>IFERROR(HLOOKUP("tbattles",[1]pl!$H:$H,pos!G146),)</f>
        <v>0</v>
      </c>
      <c r="H146" s="6">
        <f>IFERROR(HLOOKUP("tbattles",[1]pl!$H:$H,pos!H146),)</f>
        <v>0</v>
      </c>
      <c r="I146" s="6">
        <f>IFERROR(HLOOKUP("tbattles",[1]pl!$H:$H,pos!I146),)</f>
        <v>0</v>
      </c>
      <c r="J146" s="6">
        <f>IFERROR(HLOOKUP("tbattles",[1]pl!$H:$H,pos!J146),)</f>
        <v>0</v>
      </c>
      <c r="K146" s="6">
        <f>IFERROR(HLOOKUP("tbattles",[1]pl!$H:$H,pos!K146),)</f>
        <v>0</v>
      </c>
      <c r="L146" s="6">
        <f>IFERROR(HLOOKUP("tbattles",[1]pl!$H:$H,pos!L146),)</f>
        <v>0</v>
      </c>
      <c r="M146" s="6">
        <f>IFERROR(HLOOKUP("tbattles",[1]pl!$H:$H,pos!M146),)</f>
        <v>0</v>
      </c>
      <c r="N146" s="6">
        <f>IFERROR(HLOOKUP("tbattles",[1]pl!$H:$H,pos!N146),)</f>
        <v>0</v>
      </c>
      <c r="O146" s="6">
        <f>IFERROR(HLOOKUP("tbattles",[1]pl!$H:$H,pos!O146),)</f>
        <v>0</v>
      </c>
      <c r="P146" s="6"/>
      <c r="Q146" s="6">
        <f>IFERROR(HLOOKUP("tbattles",[1]pl!$H:$H,pos!Q146),)</f>
        <v>0</v>
      </c>
      <c r="R146" s="6">
        <f>IFERROR(HLOOKUP("tbattles",[1]pl!$H:$H,pos!R146),)</f>
        <v>0</v>
      </c>
      <c r="S146" s="6">
        <f>IFERROR(HLOOKUP("tbattles",[1]pl!$H:$H,pos!S146),)</f>
        <v>0</v>
      </c>
      <c r="T146" s="6">
        <f>IFERROR(HLOOKUP("tbattles",[1]pl!$H:$H,pos!T146),)</f>
        <v>0</v>
      </c>
      <c r="U146" s="6">
        <f>IFERROR(HLOOKUP("tbattles",[1]pl!$H:$H,pos!U146),)</f>
        <v>0</v>
      </c>
      <c r="V146" s="6">
        <f>IFERROR(HLOOKUP("tbattles",[1]pl!$H:$H,pos!V146),)</f>
        <v>0</v>
      </c>
      <c r="W146" s="6">
        <f>IFERROR(HLOOKUP("tbattles",[1]pl!$H:$H,pos!W146),)</f>
        <v>0</v>
      </c>
      <c r="X146" s="6">
        <f>IFERROR(HLOOKUP("tbattles",[1]pl!$H:$H,pos!X146),)</f>
        <v>0</v>
      </c>
      <c r="Y146" s="6">
        <f>IFERROR(HLOOKUP("tbattles",[1]pl!$H:$H,pos!Y146),)</f>
        <v>0</v>
      </c>
      <c r="Z146" s="6">
        <f>IFERROR(HLOOKUP("tbattles",[1]pl!$H:$H,pos!Z146),)</f>
        <v>0</v>
      </c>
      <c r="AA146" s="6">
        <f>IFERROR(HLOOKUP("tbattles",[1]pl!$H:$H,pos!AA146),)</f>
        <v>0</v>
      </c>
      <c r="AB146" s="6">
        <f>IFERROR(HLOOKUP("tbattles",[1]pl!$H:$H,pos!AB146),)</f>
        <v>0</v>
      </c>
      <c r="AC146" s="6">
        <f>IFERROR(HLOOKUP("tbattles",[1]pl!$H:$H,pos!AC146),)</f>
        <v>0</v>
      </c>
      <c r="AD146" s="6">
        <f>IFERROR(HLOOKUP("tbattles",[1]pl!$H:$H,pos!AD146),)</f>
        <v>0</v>
      </c>
      <c r="AE146" s="6">
        <f>IFERROR(HLOOKUP("tbattles",[1]pl!$H:$H,pos!AE146),)</f>
        <v>0</v>
      </c>
    </row>
    <row r="147" spans="1:31" x14ac:dyDescent="0.25">
      <c r="A147" s="6">
        <f>IFERROR(HLOOKUP("tbattles",[1]pl!$H:$H,pos!A147),)</f>
        <v>0</v>
      </c>
      <c r="B147" s="6">
        <f>IFERROR(HLOOKUP("tbattles",[1]pl!$H:$H,pos!B147),)</f>
        <v>0</v>
      </c>
      <c r="C147" s="6">
        <f>IFERROR(HLOOKUP("tbattles",[1]pl!$H:$H,pos!C147),)</f>
        <v>0</v>
      </c>
      <c r="D147" s="6">
        <f>IFERROR(HLOOKUP("tbattles",[1]pl!$H:$H,pos!D147),)</f>
        <v>0</v>
      </c>
      <c r="E147" s="6">
        <f>IFERROR(HLOOKUP("tbattles",[1]pl!$H:$H,pos!E147),)</f>
        <v>0</v>
      </c>
      <c r="F147" s="6">
        <f>IFERROR(HLOOKUP("tbattles",[1]pl!$H:$H,pos!F147),)</f>
        <v>0</v>
      </c>
      <c r="G147" s="6">
        <f>IFERROR(HLOOKUP("tbattles",[1]pl!$H:$H,pos!G147),)</f>
        <v>0</v>
      </c>
      <c r="H147" s="6">
        <f>IFERROR(HLOOKUP("tbattles",[1]pl!$H:$H,pos!H147),)</f>
        <v>0</v>
      </c>
      <c r="I147" s="6">
        <f>IFERROR(HLOOKUP("tbattles",[1]pl!$H:$H,pos!I147),)</f>
        <v>0</v>
      </c>
      <c r="J147" s="6">
        <f>IFERROR(HLOOKUP("tbattles",[1]pl!$H:$H,pos!J147),)</f>
        <v>0</v>
      </c>
      <c r="K147" s="6">
        <f>IFERROR(HLOOKUP("tbattles",[1]pl!$H:$H,pos!K147),)</f>
        <v>0</v>
      </c>
      <c r="L147" s="6">
        <f>IFERROR(HLOOKUP("tbattles",[1]pl!$H:$H,pos!L147),)</f>
        <v>0</v>
      </c>
      <c r="M147" s="6">
        <f>IFERROR(HLOOKUP("tbattles",[1]pl!$H:$H,pos!M147),)</f>
        <v>0</v>
      </c>
      <c r="N147" s="6">
        <f>IFERROR(HLOOKUP("tbattles",[1]pl!$H:$H,pos!N147),)</f>
        <v>0</v>
      </c>
      <c r="O147" s="6">
        <f>IFERROR(HLOOKUP("tbattles",[1]pl!$H:$H,pos!O147),)</f>
        <v>0</v>
      </c>
      <c r="P147" s="6"/>
      <c r="Q147" s="6">
        <f>IFERROR(HLOOKUP("tbattles",[1]pl!$H:$H,pos!Q147),)</f>
        <v>0</v>
      </c>
      <c r="R147" s="6">
        <f>IFERROR(HLOOKUP("tbattles",[1]pl!$H:$H,pos!R147),)</f>
        <v>0</v>
      </c>
      <c r="S147" s="6">
        <f>IFERROR(HLOOKUP("tbattles",[1]pl!$H:$H,pos!S147),)</f>
        <v>0</v>
      </c>
      <c r="T147" s="6">
        <f>IFERROR(HLOOKUP("tbattles",[1]pl!$H:$H,pos!T147),)</f>
        <v>0</v>
      </c>
      <c r="U147" s="6">
        <f>IFERROR(HLOOKUP("tbattles",[1]pl!$H:$H,pos!U147),)</f>
        <v>0</v>
      </c>
      <c r="V147" s="6">
        <f>IFERROR(HLOOKUP("tbattles",[1]pl!$H:$H,pos!V147),)</f>
        <v>0</v>
      </c>
      <c r="W147" s="6">
        <f>IFERROR(HLOOKUP("tbattles",[1]pl!$H:$H,pos!W147),)</f>
        <v>0</v>
      </c>
      <c r="X147" s="6">
        <f>IFERROR(HLOOKUP("tbattles",[1]pl!$H:$H,pos!X147),)</f>
        <v>0</v>
      </c>
      <c r="Y147" s="6">
        <f>IFERROR(HLOOKUP("tbattles",[1]pl!$H:$H,pos!Y147),)</f>
        <v>0</v>
      </c>
      <c r="Z147" s="6">
        <f>IFERROR(HLOOKUP("tbattles",[1]pl!$H:$H,pos!Z147),)</f>
        <v>0</v>
      </c>
      <c r="AA147" s="6">
        <f>IFERROR(HLOOKUP("tbattles",[1]pl!$H:$H,pos!AA147),)</f>
        <v>0</v>
      </c>
      <c r="AB147" s="6">
        <f>IFERROR(HLOOKUP("tbattles",[1]pl!$H:$H,pos!AB147),)</f>
        <v>0</v>
      </c>
      <c r="AC147" s="6">
        <f>IFERROR(HLOOKUP("tbattles",[1]pl!$H:$H,pos!AC147),)</f>
        <v>0</v>
      </c>
      <c r="AD147" s="6">
        <f>IFERROR(HLOOKUP("tbattles",[1]pl!$H:$H,pos!AD147),)</f>
        <v>0</v>
      </c>
      <c r="AE147" s="6">
        <f>IFERROR(HLOOKUP("tbattles",[1]pl!$H:$H,pos!AE147),)</f>
        <v>0</v>
      </c>
    </row>
    <row r="148" spans="1:31" x14ac:dyDescent="0.25">
      <c r="A148" s="6">
        <f>IFERROR(HLOOKUP("tbattles",[1]pl!$H:$H,pos!A148),)</f>
        <v>0</v>
      </c>
      <c r="B148" s="6">
        <f>IFERROR(HLOOKUP("tbattles",[1]pl!$H:$H,pos!B148),)</f>
        <v>0</v>
      </c>
      <c r="C148" s="6">
        <f>IFERROR(HLOOKUP("tbattles",[1]pl!$H:$H,pos!C148),)</f>
        <v>0</v>
      </c>
      <c r="D148" s="6">
        <f>IFERROR(HLOOKUP("tbattles",[1]pl!$H:$H,pos!D148),)</f>
        <v>0</v>
      </c>
      <c r="E148" s="6">
        <f>IFERROR(HLOOKUP("tbattles",[1]pl!$H:$H,pos!E148),)</f>
        <v>0</v>
      </c>
      <c r="F148" s="6">
        <f>IFERROR(HLOOKUP("tbattles",[1]pl!$H:$H,pos!F148),)</f>
        <v>0</v>
      </c>
      <c r="G148" s="6">
        <f>IFERROR(HLOOKUP("tbattles",[1]pl!$H:$H,pos!G148),)</f>
        <v>0</v>
      </c>
      <c r="H148" s="6">
        <f>IFERROR(HLOOKUP("tbattles",[1]pl!$H:$H,pos!H148),)</f>
        <v>0</v>
      </c>
      <c r="I148" s="6">
        <f>IFERROR(HLOOKUP("tbattles",[1]pl!$H:$H,pos!I148),)</f>
        <v>0</v>
      </c>
      <c r="J148" s="6">
        <f>IFERROR(HLOOKUP("tbattles",[1]pl!$H:$H,pos!J148),)</f>
        <v>0</v>
      </c>
      <c r="K148" s="6">
        <f>IFERROR(HLOOKUP("tbattles",[1]pl!$H:$H,pos!K148),)</f>
        <v>0</v>
      </c>
      <c r="L148" s="6">
        <f>IFERROR(HLOOKUP("tbattles",[1]pl!$H:$H,pos!L148),)</f>
        <v>0</v>
      </c>
      <c r="M148" s="6">
        <f>IFERROR(HLOOKUP("tbattles",[1]pl!$H:$H,pos!M148),)</f>
        <v>0</v>
      </c>
      <c r="N148" s="6">
        <f>IFERROR(HLOOKUP("tbattles",[1]pl!$H:$H,pos!N148),)</f>
        <v>0</v>
      </c>
      <c r="O148" s="6">
        <f>IFERROR(HLOOKUP("tbattles",[1]pl!$H:$H,pos!O148),)</f>
        <v>0</v>
      </c>
      <c r="P148" s="6"/>
      <c r="Q148" s="6">
        <f>IFERROR(HLOOKUP("tbattles",[1]pl!$H:$H,pos!Q148),)</f>
        <v>0</v>
      </c>
      <c r="R148" s="6">
        <f>IFERROR(HLOOKUP("tbattles",[1]pl!$H:$H,pos!R148),)</f>
        <v>0</v>
      </c>
      <c r="S148" s="6">
        <f>IFERROR(HLOOKUP("tbattles",[1]pl!$H:$H,pos!S148),)</f>
        <v>0</v>
      </c>
      <c r="T148" s="6">
        <f>IFERROR(HLOOKUP("tbattles",[1]pl!$H:$H,pos!T148),)</f>
        <v>0</v>
      </c>
      <c r="U148" s="6">
        <f>IFERROR(HLOOKUP("tbattles",[1]pl!$H:$H,pos!U148),)</f>
        <v>0</v>
      </c>
      <c r="V148" s="6">
        <f>IFERROR(HLOOKUP("tbattles",[1]pl!$H:$H,pos!V148),)</f>
        <v>0</v>
      </c>
      <c r="W148" s="6">
        <f>IFERROR(HLOOKUP("tbattles",[1]pl!$H:$H,pos!W148),)</f>
        <v>0</v>
      </c>
      <c r="X148" s="6">
        <f>IFERROR(HLOOKUP("tbattles",[1]pl!$H:$H,pos!X148),)</f>
        <v>0</v>
      </c>
      <c r="Y148" s="6">
        <f>IFERROR(HLOOKUP("tbattles",[1]pl!$H:$H,pos!Y148),)</f>
        <v>0</v>
      </c>
      <c r="Z148" s="6">
        <f>IFERROR(HLOOKUP("tbattles",[1]pl!$H:$H,pos!Z148),)</f>
        <v>0</v>
      </c>
      <c r="AA148" s="6">
        <f>IFERROR(HLOOKUP("tbattles",[1]pl!$H:$H,pos!AA148),)</f>
        <v>0</v>
      </c>
      <c r="AB148" s="6">
        <f>IFERROR(HLOOKUP("tbattles",[1]pl!$H:$H,pos!AB148),)</f>
        <v>0</v>
      </c>
      <c r="AC148" s="6">
        <f>IFERROR(HLOOKUP("tbattles",[1]pl!$H:$H,pos!AC148),)</f>
        <v>0</v>
      </c>
      <c r="AD148" s="6">
        <f>IFERROR(HLOOKUP("tbattles",[1]pl!$H:$H,pos!AD148),)</f>
        <v>0</v>
      </c>
      <c r="AE148" s="6">
        <f>IFERROR(HLOOKUP("tbattles",[1]pl!$H:$H,pos!AE148),)</f>
        <v>0</v>
      </c>
    </row>
    <row r="149" spans="1:31" x14ac:dyDescent="0.25">
      <c r="A149" s="6">
        <f>IFERROR(HLOOKUP("tbattles",[1]pl!$H:$H,pos!A149),)</f>
        <v>0</v>
      </c>
      <c r="B149" s="6">
        <f>IFERROR(HLOOKUP("tbattles",[1]pl!$H:$H,pos!B149),)</f>
        <v>0</v>
      </c>
      <c r="C149" s="6">
        <f>IFERROR(HLOOKUP("tbattles",[1]pl!$H:$H,pos!C149),)</f>
        <v>0</v>
      </c>
      <c r="D149" s="6">
        <f>IFERROR(HLOOKUP("tbattles",[1]pl!$H:$H,pos!D149),)</f>
        <v>0</v>
      </c>
      <c r="E149" s="6">
        <f>IFERROR(HLOOKUP("tbattles",[1]pl!$H:$H,pos!E149),)</f>
        <v>0</v>
      </c>
      <c r="F149" s="6">
        <f>IFERROR(HLOOKUP("tbattles",[1]pl!$H:$H,pos!F149),)</f>
        <v>0</v>
      </c>
      <c r="G149" s="6">
        <f>IFERROR(HLOOKUP("tbattles",[1]pl!$H:$H,pos!G149),)</f>
        <v>0</v>
      </c>
      <c r="H149" s="6">
        <f>IFERROR(HLOOKUP("tbattles",[1]pl!$H:$H,pos!H149),)</f>
        <v>0</v>
      </c>
      <c r="I149" s="6">
        <f>IFERROR(HLOOKUP("tbattles",[1]pl!$H:$H,pos!I149),)</f>
        <v>0</v>
      </c>
      <c r="J149" s="6">
        <f>IFERROR(HLOOKUP("tbattles",[1]pl!$H:$H,pos!J149),)</f>
        <v>0</v>
      </c>
      <c r="K149" s="6">
        <f>IFERROR(HLOOKUP("tbattles",[1]pl!$H:$H,pos!K149),)</f>
        <v>0</v>
      </c>
      <c r="L149" s="6">
        <f>IFERROR(HLOOKUP("tbattles",[1]pl!$H:$H,pos!L149),)</f>
        <v>0</v>
      </c>
      <c r="M149" s="6">
        <f>IFERROR(HLOOKUP("tbattles",[1]pl!$H:$H,pos!M149),)</f>
        <v>0</v>
      </c>
      <c r="N149" s="6">
        <f>IFERROR(HLOOKUP("tbattles",[1]pl!$H:$H,pos!N149),)</f>
        <v>0</v>
      </c>
      <c r="O149" s="6">
        <f>IFERROR(HLOOKUP("tbattles",[1]pl!$H:$H,pos!O149),)</f>
        <v>0</v>
      </c>
      <c r="P149" s="6"/>
      <c r="Q149" s="6">
        <f>IFERROR(HLOOKUP("tbattles",[1]pl!$H:$H,pos!Q149),)</f>
        <v>0</v>
      </c>
      <c r="R149" s="6">
        <f>IFERROR(HLOOKUP("tbattles",[1]pl!$H:$H,pos!R149),)</f>
        <v>0</v>
      </c>
      <c r="S149" s="6">
        <f>IFERROR(HLOOKUP("tbattles",[1]pl!$H:$H,pos!S149),)</f>
        <v>0</v>
      </c>
      <c r="T149" s="6">
        <f>IFERROR(HLOOKUP("tbattles",[1]pl!$H:$H,pos!T149),)</f>
        <v>0</v>
      </c>
      <c r="U149" s="6">
        <f>IFERROR(HLOOKUP("tbattles",[1]pl!$H:$H,pos!U149),)</f>
        <v>0</v>
      </c>
      <c r="V149" s="6">
        <f>IFERROR(HLOOKUP("tbattles",[1]pl!$H:$H,pos!V149),)</f>
        <v>0</v>
      </c>
      <c r="W149" s="6">
        <f>IFERROR(HLOOKUP("tbattles",[1]pl!$H:$H,pos!W149),)</f>
        <v>0</v>
      </c>
      <c r="X149" s="6">
        <f>IFERROR(HLOOKUP("tbattles",[1]pl!$H:$H,pos!X149),)</f>
        <v>0</v>
      </c>
      <c r="Y149" s="6">
        <f>IFERROR(HLOOKUP("tbattles",[1]pl!$H:$H,pos!Y149),)</f>
        <v>0</v>
      </c>
      <c r="Z149" s="6">
        <f>IFERROR(HLOOKUP("tbattles",[1]pl!$H:$H,pos!Z149),)</f>
        <v>0</v>
      </c>
      <c r="AA149" s="6">
        <f>IFERROR(HLOOKUP("tbattles",[1]pl!$H:$H,pos!AA149),)</f>
        <v>0</v>
      </c>
      <c r="AB149" s="6">
        <f>IFERROR(HLOOKUP("tbattles",[1]pl!$H:$H,pos!AB149),)</f>
        <v>0</v>
      </c>
      <c r="AC149" s="6">
        <f>IFERROR(HLOOKUP("tbattles",[1]pl!$H:$H,pos!AC149),)</f>
        <v>0</v>
      </c>
      <c r="AD149" s="6">
        <f>IFERROR(HLOOKUP("tbattles",[1]pl!$H:$H,pos!AD149),)</f>
        <v>0</v>
      </c>
      <c r="AE149" s="6">
        <f>IFERROR(HLOOKUP("tbattles",[1]pl!$H:$H,pos!AE149),)</f>
        <v>0</v>
      </c>
    </row>
    <row r="150" spans="1:31" x14ac:dyDescent="0.25">
      <c r="A150" s="6">
        <f>IFERROR(HLOOKUP("tbattles",[1]pl!$H:$H,pos!A150),)</f>
        <v>0</v>
      </c>
      <c r="B150" s="6">
        <f>IFERROR(HLOOKUP("tbattles",[1]pl!$H:$H,pos!B150),)</f>
        <v>0</v>
      </c>
      <c r="C150" s="6">
        <f>IFERROR(HLOOKUP("tbattles",[1]pl!$H:$H,pos!C150),)</f>
        <v>0</v>
      </c>
      <c r="D150" s="6">
        <f>IFERROR(HLOOKUP("tbattles",[1]pl!$H:$H,pos!D150),)</f>
        <v>0</v>
      </c>
      <c r="E150" s="6">
        <f>IFERROR(HLOOKUP("tbattles",[1]pl!$H:$H,pos!E150),)</f>
        <v>0</v>
      </c>
      <c r="F150" s="6">
        <f>IFERROR(HLOOKUP("tbattles",[1]pl!$H:$H,pos!F150),)</f>
        <v>0</v>
      </c>
      <c r="G150" s="6">
        <f>IFERROR(HLOOKUP("tbattles",[1]pl!$H:$H,pos!G150),)</f>
        <v>0</v>
      </c>
      <c r="H150" s="6">
        <f>IFERROR(HLOOKUP("tbattles",[1]pl!$H:$H,pos!H150),)</f>
        <v>0</v>
      </c>
      <c r="I150" s="6">
        <f>IFERROR(HLOOKUP("tbattles",[1]pl!$H:$H,pos!I150),)</f>
        <v>0</v>
      </c>
      <c r="J150" s="6">
        <f>IFERROR(HLOOKUP("tbattles",[1]pl!$H:$H,pos!J150),)</f>
        <v>0</v>
      </c>
      <c r="K150" s="6">
        <f>IFERROR(HLOOKUP("tbattles",[1]pl!$H:$H,pos!K150),)</f>
        <v>0</v>
      </c>
      <c r="L150" s="6">
        <f>IFERROR(HLOOKUP("tbattles",[1]pl!$H:$H,pos!L150),)</f>
        <v>0</v>
      </c>
      <c r="M150" s="6">
        <f>IFERROR(HLOOKUP("tbattles",[1]pl!$H:$H,pos!M150),)</f>
        <v>0</v>
      </c>
      <c r="N150" s="6">
        <f>IFERROR(HLOOKUP("tbattles",[1]pl!$H:$H,pos!N150),)</f>
        <v>0</v>
      </c>
      <c r="O150" s="6">
        <f>IFERROR(HLOOKUP("tbattles",[1]pl!$H:$H,pos!O150),)</f>
        <v>0</v>
      </c>
      <c r="P150" s="6"/>
      <c r="Q150" s="6">
        <f>IFERROR(HLOOKUP("tbattles",[1]pl!$H:$H,pos!Q150),)</f>
        <v>0</v>
      </c>
      <c r="R150" s="6">
        <f>IFERROR(HLOOKUP("tbattles",[1]pl!$H:$H,pos!R150),)</f>
        <v>0</v>
      </c>
      <c r="S150" s="6">
        <f>IFERROR(HLOOKUP("tbattles",[1]pl!$H:$H,pos!S150),)</f>
        <v>0</v>
      </c>
      <c r="T150" s="6">
        <f>IFERROR(HLOOKUP("tbattles",[1]pl!$H:$H,pos!T150),)</f>
        <v>0</v>
      </c>
      <c r="U150" s="6">
        <f>IFERROR(HLOOKUP("tbattles",[1]pl!$H:$H,pos!U150),)</f>
        <v>0</v>
      </c>
      <c r="V150" s="6">
        <f>IFERROR(HLOOKUP("tbattles",[1]pl!$H:$H,pos!V150),)</f>
        <v>0</v>
      </c>
      <c r="W150" s="6">
        <f>IFERROR(HLOOKUP("tbattles",[1]pl!$H:$H,pos!W150),)</f>
        <v>0</v>
      </c>
      <c r="X150" s="6">
        <f>IFERROR(HLOOKUP("tbattles",[1]pl!$H:$H,pos!X150),)</f>
        <v>0</v>
      </c>
      <c r="Y150" s="6">
        <f>IFERROR(HLOOKUP("tbattles",[1]pl!$H:$H,pos!Y150),)</f>
        <v>0</v>
      </c>
      <c r="Z150" s="6">
        <f>IFERROR(HLOOKUP("tbattles",[1]pl!$H:$H,pos!Z150),)</f>
        <v>0</v>
      </c>
      <c r="AA150" s="6">
        <f>IFERROR(HLOOKUP("tbattles",[1]pl!$H:$H,pos!AA150),)</f>
        <v>0</v>
      </c>
      <c r="AB150" s="6">
        <f>IFERROR(HLOOKUP("tbattles",[1]pl!$H:$H,pos!AB150),)</f>
        <v>0</v>
      </c>
      <c r="AC150" s="6">
        <f>IFERROR(HLOOKUP("tbattles",[1]pl!$H:$H,pos!AC150),)</f>
        <v>0</v>
      </c>
      <c r="AD150" s="6">
        <f>IFERROR(HLOOKUP("tbattles",[1]pl!$H:$H,pos!AD150),)</f>
        <v>0</v>
      </c>
      <c r="AE150" s="6">
        <f>IFERROR(HLOOKUP("tbattles",[1]pl!$H:$H,pos!AE150),)</f>
        <v>0</v>
      </c>
    </row>
    <row r="151" spans="1:31" x14ac:dyDescent="0.25">
      <c r="A151" s="6">
        <f>IFERROR(HLOOKUP("tbattles",[1]pl!$H:$H,pos!A151),)</f>
        <v>0</v>
      </c>
      <c r="B151" s="6">
        <f>IFERROR(HLOOKUP("tbattles",[1]pl!$H:$H,pos!B151),)</f>
        <v>0</v>
      </c>
      <c r="C151" s="6">
        <f>IFERROR(HLOOKUP("tbattles",[1]pl!$H:$H,pos!C151),)</f>
        <v>0</v>
      </c>
      <c r="D151" s="6">
        <f>IFERROR(HLOOKUP("tbattles",[1]pl!$H:$H,pos!D151),)</f>
        <v>0</v>
      </c>
      <c r="E151" s="6">
        <f>IFERROR(HLOOKUP("tbattles",[1]pl!$H:$H,pos!E151),)</f>
        <v>0</v>
      </c>
      <c r="F151" s="6">
        <f>IFERROR(HLOOKUP("tbattles",[1]pl!$H:$H,pos!F151),)</f>
        <v>0</v>
      </c>
      <c r="G151" s="6">
        <f>IFERROR(HLOOKUP("tbattles",[1]pl!$H:$H,pos!G151),)</f>
        <v>0</v>
      </c>
      <c r="H151" s="6">
        <f>IFERROR(HLOOKUP("tbattles",[1]pl!$H:$H,pos!H151),)</f>
        <v>0</v>
      </c>
      <c r="I151" s="6">
        <f>IFERROR(HLOOKUP("tbattles",[1]pl!$H:$H,pos!I151),)</f>
        <v>0</v>
      </c>
      <c r="J151" s="6">
        <f>IFERROR(HLOOKUP("tbattles",[1]pl!$H:$H,pos!J151),)</f>
        <v>0</v>
      </c>
      <c r="K151" s="6">
        <f>IFERROR(HLOOKUP("tbattles",[1]pl!$H:$H,pos!K151),)</f>
        <v>0</v>
      </c>
      <c r="L151" s="6">
        <f>IFERROR(HLOOKUP("tbattles",[1]pl!$H:$H,pos!L151),)</f>
        <v>0</v>
      </c>
      <c r="M151" s="6">
        <f>IFERROR(HLOOKUP("tbattles",[1]pl!$H:$H,pos!M151),)</f>
        <v>0</v>
      </c>
      <c r="N151" s="6">
        <f>IFERROR(HLOOKUP("tbattles",[1]pl!$H:$H,pos!N151),)</f>
        <v>0</v>
      </c>
      <c r="O151" s="6">
        <f>IFERROR(HLOOKUP("tbattles",[1]pl!$H:$H,pos!O151),)</f>
        <v>0</v>
      </c>
      <c r="P151" s="6"/>
      <c r="Q151" s="6">
        <f>IFERROR(HLOOKUP("tbattles",[1]pl!$H:$H,pos!Q151),)</f>
        <v>0</v>
      </c>
      <c r="R151" s="6">
        <f>IFERROR(HLOOKUP("tbattles",[1]pl!$H:$H,pos!R151),)</f>
        <v>0</v>
      </c>
      <c r="S151" s="6">
        <f>IFERROR(HLOOKUP("tbattles",[1]pl!$H:$H,pos!S151),)</f>
        <v>0</v>
      </c>
      <c r="T151" s="6">
        <f>IFERROR(HLOOKUP("tbattles",[1]pl!$H:$H,pos!T151),)</f>
        <v>0</v>
      </c>
      <c r="U151" s="6">
        <f>IFERROR(HLOOKUP("tbattles",[1]pl!$H:$H,pos!U151),)</f>
        <v>0</v>
      </c>
      <c r="V151" s="6">
        <f>IFERROR(HLOOKUP("tbattles",[1]pl!$H:$H,pos!V151),)</f>
        <v>0</v>
      </c>
      <c r="W151" s="6">
        <f>IFERROR(HLOOKUP("tbattles",[1]pl!$H:$H,pos!W151),)</f>
        <v>0</v>
      </c>
      <c r="X151" s="6">
        <f>IFERROR(HLOOKUP("tbattles",[1]pl!$H:$H,pos!X151),)</f>
        <v>0</v>
      </c>
      <c r="Y151" s="6">
        <f>IFERROR(HLOOKUP("tbattles",[1]pl!$H:$H,pos!Y151),)</f>
        <v>0</v>
      </c>
      <c r="Z151" s="6">
        <f>IFERROR(HLOOKUP("tbattles",[1]pl!$H:$H,pos!Z151),)</f>
        <v>0</v>
      </c>
      <c r="AA151" s="6">
        <f>IFERROR(HLOOKUP("tbattles",[1]pl!$H:$H,pos!AA151),)</f>
        <v>0</v>
      </c>
      <c r="AB151" s="6">
        <f>IFERROR(HLOOKUP("tbattles",[1]pl!$H:$H,pos!AB151),)</f>
        <v>0</v>
      </c>
      <c r="AC151" s="6">
        <f>IFERROR(HLOOKUP("tbattles",[1]pl!$H:$H,pos!AC151),)</f>
        <v>0</v>
      </c>
      <c r="AD151" s="6">
        <f>IFERROR(HLOOKUP("tbattles",[1]pl!$H:$H,pos!AD151),)</f>
        <v>0</v>
      </c>
      <c r="AE151" s="6">
        <f>IFERROR(HLOOKUP("tbattles",[1]pl!$H:$H,pos!AE151),)</f>
        <v>0</v>
      </c>
    </row>
    <row r="152" spans="1:31" x14ac:dyDescent="0.25">
      <c r="A152" s="6">
        <f>IFERROR(HLOOKUP("tbattles",[1]pl!$H:$H,pos!A152),)</f>
        <v>0</v>
      </c>
      <c r="B152" s="6">
        <f>IFERROR(HLOOKUP("tbattles",[1]pl!$H:$H,pos!B152),)</f>
        <v>0</v>
      </c>
      <c r="C152" s="6">
        <f>IFERROR(HLOOKUP("tbattles",[1]pl!$H:$H,pos!C152),)</f>
        <v>0</v>
      </c>
      <c r="D152" s="6">
        <f>IFERROR(HLOOKUP("tbattles",[1]pl!$H:$H,pos!D152),)</f>
        <v>0</v>
      </c>
      <c r="E152" s="6">
        <f>IFERROR(HLOOKUP("tbattles",[1]pl!$H:$H,pos!E152),)</f>
        <v>0</v>
      </c>
      <c r="F152" s="6">
        <f>IFERROR(HLOOKUP("tbattles",[1]pl!$H:$H,pos!F152),)</f>
        <v>0</v>
      </c>
      <c r="G152" s="6">
        <f>IFERROR(HLOOKUP("tbattles",[1]pl!$H:$H,pos!G152),)</f>
        <v>0</v>
      </c>
      <c r="H152" s="6">
        <f>IFERROR(HLOOKUP("tbattles",[1]pl!$H:$H,pos!H152),)</f>
        <v>0</v>
      </c>
      <c r="I152" s="6">
        <f>IFERROR(HLOOKUP("tbattles",[1]pl!$H:$H,pos!I152),)</f>
        <v>0</v>
      </c>
      <c r="J152" s="6">
        <f>IFERROR(HLOOKUP("tbattles",[1]pl!$H:$H,pos!J152),)</f>
        <v>0</v>
      </c>
      <c r="K152" s="6">
        <f>IFERROR(HLOOKUP("tbattles",[1]pl!$H:$H,pos!K152),)</f>
        <v>0</v>
      </c>
      <c r="L152" s="6">
        <f>IFERROR(HLOOKUP("tbattles",[1]pl!$H:$H,pos!L152),)</f>
        <v>0</v>
      </c>
      <c r="M152" s="6">
        <f>IFERROR(HLOOKUP("tbattles",[1]pl!$H:$H,pos!M152),)</f>
        <v>0</v>
      </c>
      <c r="N152" s="6">
        <f>IFERROR(HLOOKUP("tbattles",[1]pl!$H:$H,pos!N152),)</f>
        <v>0</v>
      </c>
      <c r="O152" s="6">
        <f>IFERROR(HLOOKUP("tbattles",[1]pl!$H:$H,pos!O152),)</f>
        <v>0</v>
      </c>
      <c r="P152" s="6"/>
      <c r="Q152" s="6">
        <f>IFERROR(HLOOKUP("tbattles",[1]pl!$H:$H,pos!Q152),)</f>
        <v>0</v>
      </c>
      <c r="R152" s="6">
        <f>IFERROR(HLOOKUP("tbattles",[1]pl!$H:$H,pos!R152),)</f>
        <v>0</v>
      </c>
      <c r="S152" s="6">
        <f>IFERROR(HLOOKUP("tbattles",[1]pl!$H:$H,pos!S152),)</f>
        <v>0</v>
      </c>
      <c r="T152" s="6">
        <f>IFERROR(HLOOKUP("tbattles",[1]pl!$H:$H,pos!T152),)</f>
        <v>0</v>
      </c>
      <c r="U152" s="6">
        <f>IFERROR(HLOOKUP("tbattles",[1]pl!$H:$H,pos!U152),)</f>
        <v>0</v>
      </c>
      <c r="V152" s="6">
        <f>IFERROR(HLOOKUP("tbattles",[1]pl!$H:$H,pos!V152),)</f>
        <v>0</v>
      </c>
      <c r="W152" s="6">
        <f>IFERROR(HLOOKUP("tbattles",[1]pl!$H:$H,pos!W152),)</f>
        <v>0</v>
      </c>
      <c r="X152" s="6">
        <f>IFERROR(HLOOKUP("tbattles",[1]pl!$H:$H,pos!X152),)</f>
        <v>0</v>
      </c>
      <c r="Y152" s="6">
        <f>IFERROR(HLOOKUP("tbattles",[1]pl!$H:$H,pos!Y152),)</f>
        <v>0</v>
      </c>
      <c r="Z152" s="6">
        <f>IFERROR(HLOOKUP("tbattles",[1]pl!$H:$H,pos!Z152),)</f>
        <v>0</v>
      </c>
      <c r="AA152" s="6">
        <f>IFERROR(HLOOKUP("tbattles",[1]pl!$H:$H,pos!AA152),)</f>
        <v>0</v>
      </c>
      <c r="AB152" s="6">
        <f>IFERROR(HLOOKUP("tbattles",[1]pl!$H:$H,pos!AB152),)</f>
        <v>0</v>
      </c>
      <c r="AC152" s="6">
        <f>IFERROR(HLOOKUP("tbattles",[1]pl!$H:$H,pos!AC152),)</f>
        <v>0</v>
      </c>
      <c r="AD152" s="6">
        <f>IFERROR(HLOOKUP("tbattles",[1]pl!$H:$H,pos!AD152),)</f>
        <v>0</v>
      </c>
      <c r="AE152" s="6">
        <f>IFERROR(HLOOKUP("tbattles",[1]pl!$H:$H,pos!AE152),)</f>
        <v>0</v>
      </c>
    </row>
    <row r="153" spans="1:31" x14ac:dyDescent="0.25">
      <c r="A153" s="6">
        <f>IFERROR(HLOOKUP("tbattles",[1]pl!$H:$H,pos!A153),)</f>
        <v>0</v>
      </c>
      <c r="B153" s="6">
        <f>IFERROR(HLOOKUP("tbattles",[1]pl!$H:$H,pos!B153),)</f>
        <v>0</v>
      </c>
      <c r="C153" s="6">
        <f>IFERROR(HLOOKUP("tbattles",[1]pl!$H:$H,pos!C153),)</f>
        <v>0</v>
      </c>
      <c r="D153" s="6">
        <f>IFERROR(HLOOKUP("tbattles",[1]pl!$H:$H,pos!D153),)</f>
        <v>0</v>
      </c>
      <c r="E153" s="6">
        <f>IFERROR(HLOOKUP("tbattles",[1]pl!$H:$H,pos!E153),)</f>
        <v>0</v>
      </c>
      <c r="F153" s="6">
        <f>IFERROR(HLOOKUP("tbattles",[1]pl!$H:$H,pos!F153),)</f>
        <v>0</v>
      </c>
      <c r="G153" s="6">
        <f>IFERROR(HLOOKUP("tbattles",[1]pl!$H:$H,pos!G153),)</f>
        <v>0</v>
      </c>
      <c r="H153" s="6">
        <f>IFERROR(HLOOKUP("tbattles",[1]pl!$H:$H,pos!H153),)</f>
        <v>0</v>
      </c>
      <c r="I153" s="6">
        <f>IFERROR(HLOOKUP("tbattles",[1]pl!$H:$H,pos!I153),)</f>
        <v>0</v>
      </c>
      <c r="J153" s="6">
        <f>IFERROR(HLOOKUP("tbattles",[1]pl!$H:$H,pos!J153),)</f>
        <v>0</v>
      </c>
      <c r="K153" s="6">
        <f>IFERROR(HLOOKUP("tbattles",[1]pl!$H:$H,pos!K153),)</f>
        <v>0</v>
      </c>
      <c r="L153" s="6">
        <f>IFERROR(HLOOKUP("tbattles",[1]pl!$H:$H,pos!L153),)</f>
        <v>0</v>
      </c>
      <c r="M153" s="6">
        <f>IFERROR(HLOOKUP("tbattles",[1]pl!$H:$H,pos!M153),)</f>
        <v>0</v>
      </c>
      <c r="N153" s="6">
        <f>IFERROR(HLOOKUP("tbattles",[1]pl!$H:$H,pos!N153),)</f>
        <v>0</v>
      </c>
      <c r="O153" s="6">
        <f>IFERROR(HLOOKUP("tbattles",[1]pl!$H:$H,pos!O153),)</f>
        <v>0</v>
      </c>
      <c r="P153" s="6"/>
      <c r="Q153" s="6">
        <f>IFERROR(HLOOKUP("tbattles",[1]pl!$H:$H,pos!Q153),)</f>
        <v>0</v>
      </c>
      <c r="R153" s="6">
        <f>IFERROR(HLOOKUP("tbattles",[1]pl!$H:$H,pos!R153),)</f>
        <v>0</v>
      </c>
      <c r="S153" s="6">
        <f>IFERROR(HLOOKUP("tbattles",[1]pl!$H:$H,pos!S153),)</f>
        <v>0</v>
      </c>
      <c r="T153" s="6">
        <f>IFERROR(HLOOKUP("tbattles",[1]pl!$H:$H,pos!T153),)</f>
        <v>0</v>
      </c>
      <c r="U153" s="6">
        <f>IFERROR(HLOOKUP("tbattles",[1]pl!$H:$H,pos!U153),)</f>
        <v>0</v>
      </c>
      <c r="V153" s="6">
        <f>IFERROR(HLOOKUP("tbattles",[1]pl!$H:$H,pos!V153),)</f>
        <v>0</v>
      </c>
      <c r="W153" s="6">
        <f>IFERROR(HLOOKUP("tbattles",[1]pl!$H:$H,pos!W153),)</f>
        <v>0</v>
      </c>
      <c r="X153" s="6">
        <f>IFERROR(HLOOKUP("tbattles",[1]pl!$H:$H,pos!X153),)</f>
        <v>0</v>
      </c>
      <c r="Y153" s="6">
        <f>IFERROR(HLOOKUP("tbattles",[1]pl!$H:$H,pos!Y153),)</f>
        <v>0</v>
      </c>
      <c r="Z153" s="6">
        <f>IFERROR(HLOOKUP("tbattles",[1]pl!$H:$H,pos!Z153),)</f>
        <v>0</v>
      </c>
      <c r="AA153" s="6">
        <f>IFERROR(HLOOKUP("tbattles",[1]pl!$H:$H,pos!AA153),)</f>
        <v>0</v>
      </c>
      <c r="AB153" s="6">
        <f>IFERROR(HLOOKUP("tbattles",[1]pl!$H:$H,pos!AB153),)</f>
        <v>0</v>
      </c>
      <c r="AC153" s="6">
        <f>IFERROR(HLOOKUP("tbattles",[1]pl!$H:$H,pos!AC153),)</f>
        <v>0</v>
      </c>
      <c r="AD153" s="6">
        <f>IFERROR(HLOOKUP("tbattles",[1]pl!$H:$H,pos!AD153),)</f>
        <v>0</v>
      </c>
      <c r="AE153" s="6">
        <f>IFERROR(HLOOKUP("tbattles",[1]pl!$H:$H,pos!AE153),)</f>
        <v>0</v>
      </c>
    </row>
    <row r="154" spans="1:31" x14ac:dyDescent="0.25">
      <c r="A154" s="6">
        <f>IFERROR(HLOOKUP("tbattles",[1]pl!$H:$H,pos!A154),)</f>
        <v>0</v>
      </c>
      <c r="B154" s="6">
        <f>IFERROR(HLOOKUP("tbattles",[1]pl!$H:$H,pos!B154),)</f>
        <v>0</v>
      </c>
      <c r="C154" s="6">
        <f>IFERROR(HLOOKUP("tbattles",[1]pl!$H:$H,pos!C154),)</f>
        <v>0</v>
      </c>
      <c r="D154" s="6">
        <f>IFERROR(HLOOKUP("tbattles",[1]pl!$H:$H,pos!D154),)</f>
        <v>0</v>
      </c>
      <c r="E154" s="6">
        <f>IFERROR(HLOOKUP("tbattles",[1]pl!$H:$H,pos!E154),)</f>
        <v>0</v>
      </c>
      <c r="F154" s="6">
        <f>IFERROR(HLOOKUP("tbattles",[1]pl!$H:$H,pos!F154),)</f>
        <v>0</v>
      </c>
      <c r="G154" s="6">
        <f>IFERROR(HLOOKUP("tbattles",[1]pl!$H:$H,pos!G154),)</f>
        <v>0</v>
      </c>
      <c r="H154" s="6">
        <f>IFERROR(HLOOKUP("tbattles",[1]pl!$H:$H,pos!H154),)</f>
        <v>0</v>
      </c>
      <c r="I154" s="6">
        <f>IFERROR(HLOOKUP("tbattles",[1]pl!$H:$H,pos!I154),)</f>
        <v>0</v>
      </c>
      <c r="J154" s="6">
        <f>IFERROR(HLOOKUP("tbattles",[1]pl!$H:$H,pos!J154),)</f>
        <v>0</v>
      </c>
      <c r="K154" s="6">
        <f>IFERROR(HLOOKUP("tbattles",[1]pl!$H:$H,pos!K154),)</f>
        <v>0</v>
      </c>
      <c r="L154" s="6">
        <f>IFERROR(HLOOKUP("tbattles",[1]pl!$H:$H,pos!L154),)</f>
        <v>0</v>
      </c>
      <c r="M154" s="6">
        <f>IFERROR(HLOOKUP("tbattles",[1]pl!$H:$H,pos!M154),)</f>
        <v>0</v>
      </c>
      <c r="N154" s="6">
        <f>IFERROR(HLOOKUP("tbattles",[1]pl!$H:$H,pos!N154),)</f>
        <v>0</v>
      </c>
      <c r="O154" s="6">
        <f>IFERROR(HLOOKUP("tbattles",[1]pl!$H:$H,pos!O154),)</f>
        <v>0</v>
      </c>
      <c r="P154" s="6"/>
      <c r="Q154" s="6">
        <f>IFERROR(HLOOKUP("tbattles",[1]pl!$H:$H,pos!Q154),)</f>
        <v>0</v>
      </c>
      <c r="R154" s="6">
        <f>IFERROR(HLOOKUP("tbattles",[1]pl!$H:$H,pos!R154),)</f>
        <v>0</v>
      </c>
      <c r="S154" s="6">
        <f>IFERROR(HLOOKUP("tbattles",[1]pl!$H:$H,pos!S154),)</f>
        <v>0</v>
      </c>
      <c r="T154" s="6">
        <f>IFERROR(HLOOKUP("tbattles",[1]pl!$H:$H,pos!T154),)</f>
        <v>0</v>
      </c>
      <c r="U154" s="6">
        <f>IFERROR(HLOOKUP("tbattles",[1]pl!$H:$H,pos!U154),)</f>
        <v>0</v>
      </c>
      <c r="V154" s="6">
        <f>IFERROR(HLOOKUP("tbattles",[1]pl!$H:$H,pos!V154),)</f>
        <v>0</v>
      </c>
      <c r="W154" s="6">
        <f>IFERROR(HLOOKUP("tbattles",[1]pl!$H:$H,pos!W154),)</f>
        <v>0</v>
      </c>
      <c r="X154" s="6">
        <f>IFERROR(HLOOKUP("tbattles",[1]pl!$H:$H,pos!X154),)</f>
        <v>0</v>
      </c>
      <c r="Y154" s="6">
        <f>IFERROR(HLOOKUP("tbattles",[1]pl!$H:$H,pos!Y154),)</f>
        <v>0</v>
      </c>
      <c r="Z154" s="6">
        <f>IFERROR(HLOOKUP("tbattles",[1]pl!$H:$H,pos!Z154),)</f>
        <v>0</v>
      </c>
      <c r="AA154" s="6">
        <f>IFERROR(HLOOKUP("tbattles",[1]pl!$H:$H,pos!AA154),)</f>
        <v>0</v>
      </c>
      <c r="AB154" s="6">
        <f>IFERROR(HLOOKUP("tbattles",[1]pl!$H:$H,pos!AB154),)</f>
        <v>0</v>
      </c>
      <c r="AC154" s="6">
        <f>IFERROR(HLOOKUP("tbattles",[1]pl!$H:$H,pos!AC154),)</f>
        <v>0</v>
      </c>
      <c r="AD154" s="6">
        <f>IFERROR(HLOOKUP("tbattles",[1]pl!$H:$H,pos!AD154),)</f>
        <v>0</v>
      </c>
      <c r="AE154" s="6">
        <f>IFERROR(HLOOKUP("tbattles",[1]pl!$H:$H,pos!AE154),)</f>
        <v>0</v>
      </c>
    </row>
    <row r="155" spans="1:31" x14ac:dyDescent="0.25">
      <c r="A155" s="6">
        <f>IFERROR(HLOOKUP("tbattles",[1]pl!$H:$H,pos!A155),)</f>
        <v>0</v>
      </c>
      <c r="B155" s="6">
        <f>IFERROR(HLOOKUP("tbattles",[1]pl!$H:$H,pos!B155),)</f>
        <v>0</v>
      </c>
      <c r="C155" s="6">
        <f>IFERROR(HLOOKUP("tbattles",[1]pl!$H:$H,pos!C155),)</f>
        <v>0</v>
      </c>
      <c r="D155" s="6">
        <f>IFERROR(HLOOKUP("tbattles",[1]pl!$H:$H,pos!D155),)</f>
        <v>0</v>
      </c>
      <c r="E155" s="6">
        <f>IFERROR(HLOOKUP("tbattles",[1]pl!$H:$H,pos!E155),)</f>
        <v>0</v>
      </c>
      <c r="F155" s="6">
        <f>IFERROR(HLOOKUP("tbattles",[1]pl!$H:$H,pos!F155),)</f>
        <v>0</v>
      </c>
      <c r="G155" s="6">
        <f>IFERROR(HLOOKUP("tbattles",[1]pl!$H:$H,pos!G155),)</f>
        <v>0</v>
      </c>
      <c r="H155" s="6">
        <f>IFERROR(HLOOKUP("tbattles",[1]pl!$H:$H,pos!H155),)</f>
        <v>0</v>
      </c>
      <c r="I155" s="6">
        <f>IFERROR(HLOOKUP("tbattles",[1]pl!$H:$H,pos!I155),)</f>
        <v>0</v>
      </c>
      <c r="J155" s="6">
        <f>IFERROR(HLOOKUP("tbattles",[1]pl!$H:$H,pos!J155),)</f>
        <v>0</v>
      </c>
      <c r="K155" s="6">
        <f>IFERROR(HLOOKUP("tbattles",[1]pl!$H:$H,pos!K155),)</f>
        <v>0</v>
      </c>
      <c r="L155" s="6">
        <f>IFERROR(HLOOKUP("tbattles",[1]pl!$H:$H,pos!L155),)</f>
        <v>0</v>
      </c>
      <c r="M155" s="6">
        <f>IFERROR(HLOOKUP("tbattles",[1]pl!$H:$H,pos!M155),)</f>
        <v>0</v>
      </c>
      <c r="N155" s="6">
        <f>IFERROR(HLOOKUP("tbattles",[1]pl!$H:$H,pos!N155),)</f>
        <v>0</v>
      </c>
      <c r="O155" s="6">
        <f>IFERROR(HLOOKUP("tbattles",[1]pl!$H:$H,pos!O155),)</f>
        <v>0</v>
      </c>
      <c r="P155" s="6"/>
      <c r="Q155" s="6">
        <f>IFERROR(HLOOKUP("tbattles",[1]pl!$H:$H,pos!Q155),)</f>
        <v>0</v>
      </c>
      <c r="R155" s="6">
        <f>IFERROR(HLOOKUP("tbattles",[1]pl!$H:$H,pos!R155),)</f>
        <v>0</v>
      </c>
      <c r="S155" s="6">
        <f>IFERROR(HLOOKUP("tbattles",[1]pl!$H:$H,pos!S155),)</f>
        <v>0</v>
      </c>
      <c r="T155" s="6">
        <f>IFERROR(HLOOKUP("tbattles",[1]pl!$H:$H,pos!T155),)</f>
        <v>0</v>
      </c>
      <c r="U155" s="6">
        <f>IFERROR(HLOOKUP("tbattles",[1]pl!$H:$H,pos!U155),)</f>
        <v>0</v>
      </c>
      <c r="V155" s="6">
        <f>IFERROR(HLOOKUP("tbattles",[1]pl!$H:$H,pos!V155),)</f>
        <v>0</v>
      </c>
      <c r="W155" s="6">
        <f>IFERROR(HLOOKUP("tbattles",[1]pl!$H:$H,pos!W155),)</f>
        <v>0</v>
      </c>
      <c r="X155" s="6">
        <f>IFERROR(HLOOKUP("tbattles",[1]pl!$H:$H,pos!X155),)</f>
        <v>0</v>
      </c>
      <c r="Y155" s="6">
        <f>IFERROR(HLOOKUP("tbattles",[1]pl!$H:$H,pos!Y155),)</f>
        <v>0</v>
      </c>
      <c r="Z155" s="6">
        <f>IFERROR(HLOOKUP("tbattles",[1]pl!$H:$H,pos!Z155),)</f>
        <v>0</v>
      </c>
      <c r="AA155" s="6">
        <f>IFERROR(HLOOKUP("tbattles",[1]pl!$H:$H,pos!AA155),)</f>
        <v>0</v>
      </c>
      <c r="AB155" s="6">
        <f>IFERROR(HLOOKUP("tbattles",[1]pl!$H:$H,pos!AB155),)</f>
        <v>0</v>
      </c>
      <c r="AC155" s="6">
        <f>IFERROR(HLOOKUP("tbattles",[1]pl!$H:$H,pos!AC155),)</f>
        <v>0</v>
      </c>
      <c r="AD155" s="6">
        <f>IFERROR(HLOOKUP("tbattles",[1]pl!$H:$H,pos!AD155),)</f>
        <v>0</v>
      </c>
      <c r="AE155" s="6">
        <f>IFERROR(HLOOKUP("tbattles",[1]pl!$H:$H,pos!AE155),)</f>
        <v>0</v>
      </c>
    </row>
    <row r="156" spans="1:31" x14ac:dyDescent="0.25">
      <c r="A156" s="6">
        <f>IFERROR(HLOOKUP("tbattles",[1]pl!$H:$H,pos!A156),)</f>
        <v>0</v>
      </c>
      <c r="B156" s="6">
        <f>IFERROR(HLOOKUP("tbattles",[1]pl!$H:$H,pos!B156),)</f>
        <v>0</v>
      </c>
      <c r="C156" s="6">
        <f>IFERROR(HLOOKUP("tbattles",[1]pl!$H:$H,pos!C156),)</f>
        <v>0</v>
      </c>
      <c r="D156" s="6">
        <f>IFERROR(HLOOKUP("tbattles",[1]pl!$H:$H,pos!D156),)</f>
        <v>0</v>
      </c>
      <c r="E156" s="6">
        <f>IFERROR(HLOOKUP("tbattles",[1]pl!$H:$H,pos!E156),)</f>
        <v>0</v>
      </c>
      <c r="F156" s="6">
        <f>IFERROR(HLOOKUP("tbattles",[1]pl!$H:$H,pos!F156),)</f>
        <v>0</v>
      </c>
      <c r="G156" s="6">
        <f>IFERROR(HLOOKUP("tbattles",[1]pl!$H:$H,pos!G156),)</f>
        <v>0</v>
      </c>
      <c r="H156" s="6">
        <f>IFERROR(HLOOKUP("tbattles",[1]pl!$H:$H,pos!H156),)</f>
        <v>0</v>
      </c>
      <c r="I156" s="6">
        <f>IFERROR(HLOOKUP("tbattles",[1]pl!$H:$H,pos!I156),)</f>
        <v>0</v>
      </c>
      <c r="J156" s="6">
        <f>IFERROR(HLOOKUP("tbattles",[1]pl!$H:$H,pos!J156),)</f>
        <v>0</v>
      </c>
      <c r="K156" s="6">
        <f>IFERROR(HLOOKUP("tbattles",[1]pl!$H:$H,pos!K156),)</f>
        <v>0</v>
      </c>
      <c r="L156" s="6">
        <f>IFERROR(HLOOKUP("tbattles",[1]pl!$H:$H,pos!L156),)</f>
        <v>0</v>
      </c>
      <c r="M156" s="6">
        <f>IFERROR(HLOOKUP("tbattles",[1]pl!$H:$H,pos!M156),)</f>
        <v>0</v>
      </c>
      <c r="N156" s="6">
        <f>IFERROR(HLOOKUP("tbattles",[1]pl!$H:$H,pos!N156),)</f>
        <v>0</v>
      </c>
      <c r="O156" s="6">
        <f>IFERROR(HLOOKUP("tbattles",[1]pl!$H:$H,pos!O156),)</f>
        <v>0</v>
      </c>
      <c r="P156" s="6"/>
      <c r="Q156" s="6">
        <f>IFERROR(HLOOKUP("tbattles",[1]pl!$H:$H,pos!Q156),)</f>
        <v>0</v>
      </c>
      <c r="R156" s="6">
        <f>IFERROR(HLOOKUP("tbattles",[1]pl!$H:$H,pos!R156),)</f>
        <v>0</v>
      </c>
      <c r="S156" s="6">
        <f>IFERROR(HLOOKUP("tbattles",[1]pl!$H:$H,pos!S156),)</f>
        <v>0</v>
      </c>
      <c r="T156" s="6">
        <f>IFERROR(HLOOKUP("tbattles",[1]pl!$H:$H,pos!T156),)</f>
        <v>0</v>
      </c>
      <c r="U156" s="6">
        <f>IFERROR(HLOOKUP("tbattles",[1]pl!$H:$H,pos!U156),)</f>
        <v>0</v>
      </c>
      <c r="V156" s="6">
        <f>IFERROR(HLOOKUP("tbattles",[1]pl!$H:$H,pos!V156),)</f>
        <v>0</v>
      </c>
      <c r="W156" s="6">
        <f>IFERROR(HLOOKUP("tbattles",[1]pl!$H:$H,pos!W156),)</f>
        <v>0</v>
      </c>
      <c r="X156" s="6">
        <f>IFERROR(HLOOKUP("tbattles",[1]pl!$H:$H,pos!X156),)</f>
        <v>0</v>
      </c>
      <c r="Y156" s="6">
        <f>IFERROR(HLOOKUP("tbattles",[1]pl!$H:$H,pos!Y156),)</f>
        <v>0</v>
      </c>
      <c r="Z156" s="6">
        <f>IFERROR(HLOOKUP("tbattles",[1]pl!$H:$H,pos!Z156),)</f>
        <v>0</v>
      </c>
      <c r="AA156" s="6">
        <f>IFERROR(HLOOKUP("tbattles",[1]pl!$H:$H,pos!AA156),)</f>
        <v>0</v>
      </c>
      <c r="AB156" s="6">
        <f>IFERROR(HLOOKUP("tbattles",[1]pl!$H:$H,pos!AB156),)</f>
        <v>0</v>
      </c>
      <c r="AC156" s="6">
        <f>IFERROR(HLOOKUP("tbattles",[1]pl!$H:$H,pos!AC156),)</f>
        <v>0</v>
      </c>
      <c r="AD156" s="6">
        <f>IFERROR(HLOOKUP("tbattles",[1]pl!$H:$H,pos!AD156),)</f>
        <v>0</v>
      </c>
      <c r="AE156" s="6">
        <f>IFERROR(HLOOKUP("tbattles",[1]pl!$H:$H,pos!AE156),)</f>
        <v>0</v>
      </c>
    </row>
    <row r="157" spans="1:31" x14ac:dyDescent="0.25">
      <c r="A157" s="6">
        <f>IFERROR(HLOOKUP("tbattles",[1]pl!$H:$H,pos!A157),)</f>
        <v>0</v>
      </c>
      <c r="B157" s="6">
        <f>IFERROR(HLOOKUP("tbattles",[1]pl!$H:$H,pos!B157),)</f>
        <v>0</v>
      </c>
      <c r="C157" s="6">
        <f>IFERROR(HLOOKUP("tbattles",[1]pl!$H:$H,pos!C157),)</f>
        <v>0</v>
      </c>
      <c r="D157" s="6">
        <f>IFERROR(HLOOKUP("tbattles",[1]pl!$H:$H,pos!D157),)</f>
        <v>0</v>
      </c>
      <c r="E157" s="6">
        <f>IFERROR(HLOOKUP("tbattles",[1]pl!$H:$H,pos!E157),)</f>
        <v>0</v>
      </c>
      <c r="F157" s="6">
        <f>IFERROR(HLOOKUP("tbattles",[1]pl!$H:$H,pos!F157),)</f>
        <v>0</v>
      </c>
      <c r="G157" s="6">
        <f>IFERROR(HLOOKUP("tbattles",[1]pl!$H:$H,pos!G157),)</f>
        <v>0</v>
      </c>
      <c r="H157" s="6">
        <f>IFERROR(HLOOKUP("tbattles",[1]pl!$H:$H,pos!H157),)</f>
        <v>0</v>
      </c>
      <c r="I157" s="6">
        <f>IFERROR(HLOOKUP("tbattles",[1]pl!$H:$H,pos!I157),)</f>
        <v>0</v>
      </c>
      <c r="J157" s="6">
        <f>IFERROR(HLOOKUP("tbattles",[1]pl!$H:$H,pos!J157),)</f>
        <v>0</v>
      </c>
      <c r="K157" s="6">
        <f>IFERROR(HLOOKUP("tbattles",[1]pl!$H:$H,pos!K157),)</f>
        <v>0</v>
      </c>
      <c r="L157" s="6">
        <f>IFERROR(HLOOKUP("tbattles",[1]pl!$H:$H,pos!L157),)</f>
        <v>0</v>
      </c>
      <c r="M157" s="6">
        <f>IFERROR(HLOOKUP("tbattles",[1]pl!$H:$H,pos!M157),)</f>
        <v>0</v>
      </c>
      <c r="N157" s="6">
        <f>IFERROR(HLOOKUP("tbattles",[1]pl!$H:$H,pos!N157),)</f>
        <v>0</v>
      </c>
      <c r="O157" s="6">
        <f>IFERROR(HLOOKUP("tbattles",[1]pl!$H:$H,pos!O157),)</f>
        <v>0</v>
      </c>
      <c r="P157" s="6"/>
      <c r="Q157" s="6">
        <f>IFERROR(HLOOKUP("tbattles",[1]pl!$H:$H,pos!Q157),)</f>
        <v>0</v>
      </c>
      <c r="R157" s="6">
        <f>IFERROR(HLOOKUP("tbattles",[1]pl!$H:$H,pos!R157),)</f>
        <v>0</v>
      </c>
      <c r="S157" s="6">
        <f>IFERROR(HLOOKUP("tbattles",[1]pl!$H:$H,pos!S157),)</f>
        <v>0</v>
      </c>
      <c r="T157" s="6">
        <f>IFERROR(HLOOKUP("tbattles",[1]pl!$H:$H,pos!T157),)</f>
        <v>0</v>
      </c>
      <c r="U157" s="6">
        <f>IFERROR(HLOOKUP("tbattles",[1]pl!$H:$H,pos!U157),)</f>
        <v>0</v>
      </c>
      <c r="V157" s="6">
        <f>IFERROR(HLOOKUP("tbattles",[1]pl!$H:$H,pos!V157),)</f>
        <v>0</v>
      </c>
      <c r="W157" s="6">
        <f>IFERROR(HLOOKUP("tbattles",[1]pl!$H:$H,pos!W157),)</f>
        <v>0</v>
      </c>
      <c r="X157" s="6">
        <f>IFERROR(HLOOKUP("tbattles",[1]pl!$H:$H,pos!X157),)</f>
        <v>0</v>
      </c>
      <c r="Y157" s="6">
        <f>IFERROR(HLOOKUP("tbattles",[1]pl!$H:$H,pos!Y157),)</f>
        <v>0</v>
      </c>
      <c r="Z157" s="6">
        <f>IFERROR(HLOOKUP("tbattles",[1]pl!$H:$H,pos!Z157),)</f>
        <v>0</v>
      </c>
      <c r="AA157" s="6">
        <f>IFERROR(HLOOKUP("tbattles",[1]pl!$H:$H,pos!AA157),)</f>
        <v>0</v>
      </c>
      <c r="AB157" s="6">
        <f>IFERROR(HLOOKUP("tbattles",[1]pl!$H:$H,pos!AB157),)</f>
        <v>0</v>
      </c>
      <c r="AC157" s="6">
        <f>IFERROR(HLOOKUP("tbattles",[1]pl!$H:$H,pos!AC157),)</f>
        <v>0</v>
      </c>
      <c r="AD157" s="6">
        <f>IFERROR(HLOOKUP("tbattles",[1]pl!$H:$H,pos!AD157),)</f>
        <v>0</v>
      </c>
      <c r="AE157" s="6">
        <f>IFERROR(HLOOKUP("tbattles",[1]pl!$H:$H,pos!AE157),)</f>
        <v>0</v>
      </c>
    </row>
    <row r="158" spans="1:31" x14ac:dyDescent="0.25">
      <c r="A158" s="6">
        <f>IFERROR(HLOOKUP("tbattles",[1]pl!$H:$H,pos!A158),)</f>
        <v>0</v>
      </c>
      <c r="B158" s="6">
        <f>IFERROR(HLOOKUP("tbattles",[1]pl!$H:$H,pos!B158),)</f>
        <v>0</v>
      </c>
      <c r="C158" s="6">
        <f>IFERROR(HLOOKUP("tbattles",[1]pl!$H:$H,pos!C158),)</f>
        <v>0</v>
      </c>
      <c r="D158" s="6">
        <f>IFERROR(HLOOKUP("tbattles",[1]pl!$H:$H,pos!D158),)</f>
        <v>0</v>
      </c>
      <c r="E158" s="6">
        <f>IFERROR(HLOOKUP("tbattles",[1]pl!$H:$H,pos!E158),)</f>
        <v>0</v>
      </c>
      <c r="F158" s="6">
        <f>IFERROR(HLOOKUP("tbattles",[1]pl!$H:$H,pos!F158),)</f>
        <v>0</v>
      </c>
      <c r="G158" s="6">
        <f>IFERROR(HLOOKUP("tbattles",[1]pl!$H:$H,pos!G158),)</f>
        <v>0</v>
      </c>
      <c r="H158" s="6">
        <f>IFERROR(HLOOKUP("tbattles",[1]pl!$H:$H,pos!H158),)</f>
        <v>0</v>
      </c>
      <c r="I158" s="6">
        <f>IFERROR(HLOOKUP("tbattles",[1]pl!$H:$H,pos!I158),)</f>
        <v>0</v>
      </c>
      <c r="J158" s="6">
        <f>IFERROR(HLOOKUP("tbattles",[1]pl!$H:$H,pos!J158),)</f>
        <v>0</v>
      </c>
      <c r="K158" s="6">
        <f>IFERROR(HLOOKUP("tbattles",[1]pl!$H:$H,pos!K158),)</f>
        <v>0</v>
      </c>
      <c r="L158" s="6">
        <f>IFERROR(HLOOKUP("tbattles",[1]pl!$H:$H,pos!L158),)</f>
        <v>0</v>
      </c>
      <c r="M158" s="6">
        <f>IFERROR(HLOOKUP("tbattles",[1]pl!$H:$H,pos!M158),)</f>
        <v>0</v>
      </c>
      <c r="N158" s="6">
        <f>IFERROR(HLOOKUP("tbattles",[1]pl!$H:$H,pos!N158),)</f>
        <v>0</v>
      </c>
      <c r="O158" s="6">
        <f>IFERROR(HLOOKUP("tbattles",[1]pl!$H:$H,pos!O158),)</f>
        <v>0</v>
      </c>
      <c r="P158" s="6"/>
      <c r="Q158" s="6">
        <f>IFERROR(HLOOKUP("tbattles",[1]pl!$H:$H,pos!Q158),)</f>
        <v>0</v>
      </c>
      <c r="R158" s="6">
        <f>IFERROR(HLOOKUP("tbattles",[1]pl!$H:$H,pos!R158),)</f>
        <v>0</v>
      </c>
      <c r="S158" s="6">
        <f>IFERROR(HLOOKUP("tbattles",[1]pl!$H:$H,pos!S158),)</f>
        <v>0</v>
      </c>
      <c r="T158" s="6">
        <f>IFERROR(HLOOKUP("tbattles",[1]pl!$H:$H,pos!T158),)</f>
        <v>0</v>
      </c>
      <c r="U158" s="6">
        <f>IFERROR(HLOOKUP("tbattles",[1]pl!$H:$H,pos!U158),)</f>
        <v>0</v>
      </c>
      <c r="V158" s="6">
        <f>IFERROR(HLOOKUP("tbattles",[1]pl!$H:$H,pos!V158),)</f>
        <v>0</v>
      </c>
      <c r="W158" s="6">
        <f>IFERROR(HLOOKUP("tbattles",[1]pl!$H:$H,pos!W158),)</f>
        <v>0</v>
      </c>
      <c r="X158" s="6">
        <f>IFERROR(HLOOKUP("tbattles",[1]pl!$H:$H,pos!X158),)</f>
        <v>0</v>
      </c>
      <c r="Y158" s="6">
        <f>IFERROR(HLOOKUP("tbattles",[1]pl!$H:$H,pos!Y158),)</f>
        <v>0</v>
      </c>
      <c r="Z158" s="6">
        <f>IFERROR(HLOOKUP("tbattles",[1]pl!$H:$H,pos!Z158),)</f>
        <v>0</v>
      </c>
      <c r="AA158" s="6">
        <f>IFERROR(HLOOKUP("tbattles",[1]pl!$H:$H,pos!AA158),)</f>
        <v>0</v>
      </c>
      <c r="AB158" s="6">
        <f>IFERROR(HLOOKUP("tbattles",[1]pl!$H:$H,pos!AB158),)</f>
        <v>0</v>
      </c>
      <c r="AC158" s="6">
        <f>IFERROR(HLOOKUP("tbattles",[1]pl!$H:$H,pos!AC158),)</f>
        <v>0</v>
      </c>
      <c r="AD158" s="6">
        <f>IFERROR(HLOOKUP("tbattles",[1]pl!$H:$H,pos!AD158),)</f>
        <v>0</v>
      </c>
      <c r="AE158" s="6">
        <f>IFERROR(HLOOKUP("tbattles",[1]pl!$H:$H,pos!AE158),)</f>
        <v>0</v>
      </c>
    </row>
    <row r="159" spans="1:31" x14ac:dyDescent="0.25">
      <c r="A159" s="6">
        <f>IFERROR(HLOOKUP("tbattles",[1]pl!$H:$H,pos!A159),)</f>
        <v>0</v>
      </c>
      <c r="B159" s="6">
        <f>IFERROR(HLOOKUP("tbattles",[1]pl!$H:$H,pos!B159),)</f>
        <v>0</v>
      </c>
      <c r="C159" s="6">
        <f>IFERROR(HLOOKUP("tbattles",[1]pl!$H:$H,pos!C159),)</f>
        <v>0</v>
      </c>
      <c r="D159" s="6">
        <f>IFERROR(HLOOKUP("tbattles",[1]pl!$H:$H,pos!D159),)</f>
        <v>0</v>
      </c>
      <c r="E159" s="6">
        <f>IFERROR(HLOOKUP("tbattles",[1]pl!$H:$H,pos!E159),)</f>
        <v>0</v>
      </c>
      <c r="F159" s="6">
        <f>IFERROR(HLOOKUP("tbattles",[1]pl!$H:$H,pos!F159),)</f>
        <v>0</v>
      </c>
      <c r="G159" s="6">
        <f>IFERROR(HLOOKUP("tbattles",[1]pl!$H:$H,pos!G159),)</f>
        <v>0</v>
      </c>
      <c r="H159" s="6">
        <f>IFERROR(HLOOKUP("tbattles",[1]pl!$H:$H,pos!H159),)</f>
        <v>0</v>
      </c>
      <c r="I159" s="6">
        <f>IFERROR(HLOOKUP("tbattles",[1]pl!$H:$H,pos!I159),)</f>
        <v>0</v>
      </c>
      <c r="J159" s="6">
        <f>IFERROR(HLOOKUP("tbattles",[1]pl!$H:$H,pos!J159),)</f>
        <v>0</v>
      </c>
      <c r="K159" s="6">
        <f>IFERROR(HLOOKUP("tbattles",[1]pl!$H:$H,pos!K159),)</f>
        <v>0</v>
      </c>
      <c r="L159" s="6">
        <f>IFERROR(HLOOKUP("tbattles",[1]pl!$H:$H,pos!L159),)</f>
        <v>0</v>
      </c>
      <c r="M159" s="6">
        <f>IFERROR(HLOOKUP("tbattles",[1]pl!$H:$H,pos!M159),)</f>
        <v>0</v>
      </c>
      <c r="N159" s="6">
        <f>IFERROR(HLOOKUP("tbattles",[1]pl!$H:$H,pos!N159),)</f>
        <v>0</v>
      </c>
      <c r="O159" s="6">
        <f>IFERROR(HLOOKUP("tbattles",[1]pl!$H:$H,pos!O159),)</f>
        <v>0</v>
      </c>
      <c r="P159" s="6"/>
      <c r="Q159" s="6">
        <f>IFERROR(HLOOKUP("tbattles",[1]pl!$H:$H,pos!Q159),)</f>
        <v>0</v>
      </c>
      <c r="R159" s="6">
        <f>IFERROR(HLOOKUP("tbattles",[1]pl!$H:$H,pos!R159),)</f>
        <v>0</v>
      </c>
      <c r="S159" s="6">
        <f>IFERROR(HLOOKUP("tbattles",[1]pl!$H:$H,pos!S159),)</f>
        <v>0</v>
      </c>
      <c r="T159" s="6">
        <f>IFERROR(HLOOKUP("tbattles",[1]pl!$H:$H,pos!T159),)</f>
        <v>0</v>
      </c>
      <c r="U159" s="6">
        <f>IFERROR(HLOOKUP("tbattles",[1]pl!$H:$H,pos!U159),)</f>
        <v>0</v>
      </c>
      <c r="V159" s="6">
        <f>IFERROR(HLOOKUP("tbattles",[1]pl!$H:$H,pos!V159),)</f>
        <v>0</v>
      </c>
      <c r="W159" s="6">
        <f>IFERROR(HLOOKUP("tbattles",[1]pl!$H:$H,pos!W159),)</f>
        <v>0</v>
      </c>
      <c r="X159" s="6">
        <f>IFERROR(HLOOKUP("tbattles",[1]pl!$H:$H,pos!X159),)</f>
        <v>0</v>
      </c>
      <c r="Y159" s="6">
        <f>IFERROR(HLOOKUP("tbattles",[1]pl!$H:$H,pos!Y159),)</f>
        <v>0</v>
      </c>
      <c r="Z159" s="6">
        <f>IFERROR(HLOOKUP("tbattles",[1]pl!$H:$H,pos!Z159),)</f>
        <v>0</v>
      </c>
      <c r="AA159" s="6">
        <f>IFERROR(HLOOKUP("tbattles",[1]pl!$H:$H,pos!AA159),)</f>
        <v>0</v>
      </c>
      <c r="AB159" s="6">
        <f>IFERROR(HLOOKUP("tbattles",[1]pl!$H:$H,pos!AB159),)</f>
        <v>0</v>
      </c>
      <c r="AC159" s="6">
        <f>IFERROR(HLOOKUP("tbattles",[1]pl!$H:$H,pos!AC159),)</f>
        <v>0</v>
      </c>
      <c r="AD159" s="6">
        <f>IFERROR(HLOOKUP("tbattles",[1]pl!$H:$H,pos!AD159),)</f>
        <v>0</v>
      </c>
      <c r="AE159" s="6">
        <f>IFERROR(HLOOKUP("tbattles",[1]pl!$H:$H,pos!AE159),)</f>
        <v>0</v>
      </c>
    </row>
    <row r="160" spans="1:31" x14ac:dyDescent="0.25">
      <c r="A160" s="6">
        <f>IFERROR(HLOOKUP("tbattles",[1]pl!$H:$H,pos!A160),)</f>
        <v>0</v>
      </c>
      <c r="B160" s="6">
        <f>IFERROR(HLOOKUP("tbattles",[1]pl!$H:$H,pos!B160),)</f>
        <v>0</v>
      </c>
      <c r="C160" s="6">
        <f>IFERROR(HLOOKUP("tbattles",[1]pl!$H:$H,pos!C160),)</f>
        <v>0</v>
      </c>
      <c r="D160" s="6">
        <f>IFERROR(HLOOKUP("tbattles",[1]pl!$H:$H,pos!D160),)</f>
        <v>0</v>
      </c>
      <c r="E160" s="6">
        <f>IFERROR(HLOOKUP("tbattles",[1]pl!$H:$H,pos!E160),)</f>
        <v>0</v>
      </c>
      <c r="F160" s="6">
        <f>IFERROR(HLOOKUP("tbattles",[1]pl!$H:$H,pos!F160),)</f>
        <v>0</v>
      </c>
      <c r="G160" s="6">
        <f>IFERROR(HLOOKUP("tbattles",[1]pl!$H:$H,pos!G160),)</f>
        <v>0</v>
      </c>
      <c r="H160" s="6">
        <f>IFERROR(HLOOKUP("tbattles",[1]pl!$H:$H,pos!H160),)</f>
        <v>0</v>
      </c>
      <c r="I160" s="6">
        <f>IFERROR(HLOOKUP("tbattles",[1]pl!$H:$H,pos!I160),)</f>
        <v>0</v>
      </c>
      <c r="J160" s="6">
        <f>IFERROR(HLOOKUP("tbattles",[1]pl!$H:$H,pos!J160),)</f>
        <v>0</v>
      </c>
      <c r="K160" s="6">
        <f>IFERROR(HLOOKUP("tbattles",[1]pl!$H:$H,pos!K160),)</f>
        <v>0</v>
      </c>
      <c r="L160" s="6">
        <f>IFERROR(HLOOKUP("tbattles",[1]pl!$H:$H,pos!L160),)</f>
        <v>0</v>
      </c>
      <c r="M160" s="6">
        <f>IFERROR(HLOOKUP("tbattles",[1]pl!$H:$H,pos!M160),)</f>
        <v>0</v>
      </c>
      <c r="N160" s="6">
        <f>IFERROR(HLOOKUP("tbattles",[1]pl!$H:$H,pos!N160),)</f>
        <v>0</v>
      </c>
      <c r="O160" s="6">
        <f>IFERROR(HLOOKUP("tbattles",[1]pl!$H:$H,pos!O160),)</f>
        <v>0</v>
      </c>
      <c r="P160" s="6"/>
      <c r="Q160" s="6">
        <f>IFERROR(HLOOKUP("tbattles",[1]pl!$H:$H,pos!Q160),)</f>
        <v>0</v>
      </c>
      <c r="R160" s="6">
        <f>IFERROR(HLOOKUP("tbattles",[1]pl!$H:$H,pos!R160),)</f>
        <v>0</v>
      </c>
      <c r="S160" s="6">
        <f>IFERROR(HLOOKUP("tbattles",[1]pl!$H:$H,pos!S160),)</f>
        <v>0</v>
      </c>
      <c r="T160" s="6">
        <f>IFERROR(HLOOKUP("tbattles",[1]pl!$H:$H,pos!T160),)</f>
        <v>0</v>
      </c>
      <c r="U160" s="6">
        <f>IFERROR(HLOOKUP("tbattles",[1]pl!$H:$H,pos!U160),)</f>
        <v>0</v>
      </c>
      <c r="V160" s="6">
        <f>IFERROR(HLOOKUP("tbattles",[1]pl!$H:$H,pos!V160),)</f>
        <v>0</v>
      </c>
      <c r="W160" s="6">
        <f>IFERROR(HLOOKUP("tbattles",[1]pl!$H:$H,pos!W160),)</f>
        <v>0</v>
      </c>
      <c r="X160" s="6">
        <f>IFERROR(HLOOKUP("tbattles",[1]pl!$H:$H,pos!X160),)</f>
        <v>0</v>
      </c>
      <c r="Y160" s="6">
        <f>IFERROR(HLOOKUP("tbattles",[1]pl!$H:$H,pos!Y160),)</f>
        <v>0</v>
      </c>
      <c r="Z160" s="6">
        <f>IFERROR(HLOOKUP("tbattles",[1]pl!$H:$H,pos!Z160),)</f>
        <v>0</v>
      </c>
      <c r="AA160" s="6">
        <f>IFERROR(HLOOKUP("tbattles",[1]pl!$H:$H,pos!AA160),)</f>
        <v>0</v>
      </c>
      <c r="AB160" s="6">
        <f>IFERROR(HLOOKUP("tbattles",[1]pl!$H:$H,pos!AB160),)</f>
        <v>0</v>
      </c>
      <c r="AC160" s="6">
        <f>IFERROR(HLOOKUP("tbattles",[1]pl!$H:$H,pos!AC160),)</f>
        <v>0</v>
      </c>
      <c r="AD160" s="6">
        <f>IFERROR(HLOOKUP("tbattles",[1]pl!$H:$H,pos!AD160),)</f>
        <v>0</v>
      </c>
      <c r="AE160" s="6">
        <f>IFERROR(HLOOKUP("tbattles",[1]pl!$H:$H,pos!AE160),)</f>
        <v>0</v>
      </c>
    </row>
    <row r="161" spans="1:31" x14ac:dyDescent="0.25">
      <c r="A161" s="6">
        <f>IFERROR(HLOOKUP("tbattles",[1]pl!$H:$H,pos!A161),)</f>
        <v>0</v>
      </c>
      <c r="B161" s="6">
        <f>IFERROR(HLOOKUP("tbattles",[1]pl!$H:$H,pos!B161),)</f>
        <v>0</v>
      </c>
      <c r="C161" s="6">
        <f>IFERROR(HLOOKUP("tbattles",[1]pl!$H:$H,pos!C161),)</f>
        <v>0</v>
      </c>
      <c r="D161" s="6">
        <f>IFERROR(HLOOKUP("tbattles",[1]pl!$H:$H,pos!D161),)</f>
        <v>0</v>
      </c>
      <c r="E161" s="6">
        <f>IFERROR(HLOOKUP("tbattles",[1]pl!$H:$H,pos!E161),)</f>
        <v>0</v>
      </c>
      <c r="F161" s="6">
        <f>IFERROR(HLOOKUP("tbattles",[1]pl!$H:$H,pos!F161),)</f>
        <v>0</v>
      </c>
      <c r="G161" s="6">
        <f>IFERROR(HLOOKUP("tbattles",[1]pl!$H:$H,pos!G161),)</f>
        <v>0</v>
      </c>
      <c r="H161" s="6">
        <f>IFERROR(HLOOKUP("tbattles",[1]pl!$H:$H,pos!H161),)</f>
        <v>0</v>
      </c>
      <c r="I161" s="6">
        <f>IFERROR(HLOOKUP("tbattles",[1]pl!$H:$H,pos!I161),)</f>
        <v>0</v>
      </c>
      <c r="J161" s="6">
        <f>IFERROR(HLOOKUP("tbattles",[1]pl!$H:$H,pos!J161),)</f>
        <v>0</v>
      </c>
      <c r="K161" s="6">
        <f>IFERROR(HLOOKUP("tbattles",[1]pl!$H:$H,pos!K161),)</f>
        <v>0</v>
      </c>
      <c r="L161" s="6">
        <f>IFERROR(HLOOKUP("tbattles",[1]pl!$H:$H,pos!L161),)</f>
        <v>0</v>
      </c>
      <c r="M161" s="6">
        <f>IFERROR(HLOOKUP("tbattles",[1]pl!$H:$H,pos!M161),)</f>
        <v>0</v>
      </c>
      <c r="N161" s="6">
        <f>IFERROR(HLOOKUP("tbattles",[1]pl!$H:$H,pos!N161),)</f>
        <v>0</v>
      </c>
      <c r="O161" s="6">
        <f>IFERROR(HLOOKUP("tbattles",[1]pl!$H:$H,pos!O161),)</f>
        <v>0</v>
      </c>
      <c r="P161" s="6"/>
      <c r="Q161" s="6">
        <f>IFERROR(HLOOKUP("tbattles",[1]pl!$H:$H,pos!Q161),)</f>
        <v>0</v>
      </c>
      <c r="R161" s="6">
        <f>IFERROR(HLOOKUP("tbattles",[1]pl!$H:$H,pos!R161),)</f>
        <v>0</v>
      </c>
      <c r="S161" s="6">
        <f>IFERROR(HLOOKUP("tbattles",[1]pl!$H:$H,pos!S161),)</f>
        <v>0</v>
      </c>
      <c r="T161" s="6">
        <f>IFERROR(HLOOKUP("tbattles",[1]pl!$H:$H,pos!T161),)</f>
        <v>0</v>
      </c>
      <c r="U161" s="6">
        <f>IFERROR(HLOOKUP("tbattles",[1]pl!$H:$H,pos!U161),)</f>
        <v>0</v>
      </c>
      <c r="V161" s="6">
        <f>IFERROR(HLOOKUP("tbattles",[1]pl!$H:$H,pos!V161),)</f>
        <v>0</v>
      </c>
      <c r="W161" s="6">
        <f>IFERROR(HLOOKUP("tbattles",[1]pl!$H:$H,pos!W161),)</f>
        <v>0</v>
      </c>
      <c r="X161" s="6">
        <f>IFERROR(HLOOKUP("tbattles",[1]pl!$H:$H,pos!X161),)</f>
        <v>0</v>
      </c>
      <c r="Y161" s="6">
        <f>IFERROR(HLOOKUP("tbattles",[1]pl!$H:$H,pos!Y161),)</f>
        <v>0</v>
      </c>
      <c r="Z161" s="6">
        <f>IFERROR(HLOOKUP("tbattles",[1]pl!$H:$H,pos!Z161),)</f>
        <v>0</v>
      </c>
      <c r="AA161" s="6">
        <f>IFERROR(HLOOKUP("tbattles",[1]pl!$H:$H,pos!AA161),)</f>
        <v>0</v>
      </c>
      <c r="AB161" s="6">
        <f>IFERROR(HLOOKUP("tbattles",[1]pl!$H:$H,pos!AB161),)</f>
        <v>0</v>
      </c>
      <c r="AC161" s="6">
        <f>IFERROR(HLOOKUP("tbattles",[1]pl!$H:$H,pos!AC161),)</f>
        <v>0</v>
      </c>
      <c r="AD161" s="6">
        <f>IFERROR(HLOOKUP("tbattles",[1]pl!$H:$H,pos!AD161),)</f>
        <v>0</v>
      </c>
      <c r="AE161" s="6">
        <f>IFERROR(HLOOKUP("tbattles",[1]pl!$H:$H,pos!AE161),)</f>
        <v>0</v>
      </c>
    </row>
    <row r="162" spans="1:31" x14ac:dyDescent="0.25">
      <c r="A162" s="6">
        <f>IFERROR(HLOOKUP("tbattles",[1]pl!$H:$H,pos!A162),)</f>
        <v>0</v>
      </c>
      <c r="B162" s="6">
        <f>IFERROR(HLOOKUP("tbattles",[1]pl!$H:$H,pos!B162),)</f>
        <v>0</v>
      </c>
      <c r="C162" s="6">
        <f>IFERROR(HLOOKUP("tbattles",[1]pl!$H:$H,pos!C162),)</f>
        <v>0</v>
      </c>
      <c r="D162" s="6">
        <f>IFERROR(HLOOKUP("tbattles",[1]pl!$H:$H,pos!D162),)</f>
        <v>0</v>
      </c>
      <c r="E162" s="6">
        <f>IFERROR(HLOOKUP("tbattles",[1]pl!$H:$H,pos!E162),)</f>
        <v>0</v>
      </c>
      <c r="F162" s="6">
        <f>IFERROR(HLOOKUP("tbattles",[1]pl!$H:$H,pos!F162),)</f>
        <v>0</v>
      </c>
      <c r="G162" s="6">
        <f>IFERROR(HLOOKUP("tbattles",[1]pl!$H:$H,pos!G162),)</f>
        <v>0</v>
      </c>
      <c r="H162" s="6">
        <f>IFERROR(HLOOKUP("tbattles",[1]pl!$H:$H,pos!H162),)</f>
        <v>0</v>
      </c>
      <c r="I162" s="6">
        <f>IFERROR(HLOOKUP("tbattles",[1]pl!$H:$H,pos!I162),)</f>
        <v>0</v>
      </c>
      <c r="J162" s="6">
        <f>IFERROR(HLOOKUP("tbattles",[1]pl!$H:$H,pos!J162),)</f>
        <v>0</v>
      </c>
      <c r="K162" s="6">
        <f>IFERROR(HLOOKUP("tbattles",[1]pl!$H:$H,pos!K162),)</f>
        <v>0</v>
      </c>
      <c r="L162" s="6">
        <f>IFERROR(HLOOKUP("tbattles",[1]pl!$H:$H,pos!L162),)</f>
        <v>0</v>
      </c>
      <c r="M162" s="6">
        <f>IFERROR(HLOOKUP("tbattles",[1]pl!$H:$H,pos!M162),)</f>
        <v>0</v>
      </c>
      <c r="N162" s="6">
        <f>IFERROR(HLOOKUP("tbattles",[1]pl!$H:$H,pos!N162),)</f>
        <v>0</v>
      </c>
      <c r="O162" s="6">
        <f>IFERROR(HLOOKUP("tbattles",[1]pl!$H:$H,pos!O162),)</f>
        <v>0</v>
      </c>
      <c r="P162" s="6"/>
      <c r="Q162" s="6">
        <f>IFERROR(HLOOKUP("tbattles",[1]pl!$H:$H,pos!Q162),)</f>
        <v>0</v>
      </c>
      <c r="R162" s="6">
        <f>IFERROR(HLOOKUP("tbattles",[1]pl!$H:$H,pos!R162),)</f>
        <v>0</v>
      </c>
      <c r="S162" s="6">
        <f>IFERROR(HLOOKUP("tbattles",[1]pl!$H:$H,pos!S162),)</f>
        <v>0</v>
      </c>
      <c r="T162" s="6">
        <f>IFERROR(HLOOKUP("tbattles",[1]pl!$H:$H,pos!T162),)</f>
        <v>0</v>
      </c>
      <c r="U162" s="6">
        <f>IFERROR(HLOOKUP("tbattles",[1]pl!$H:$H,pos!U162),)</f>
        <v>0</v>
      </c>
      <c r="V162" s="6">
        <f>IFERROR(HLOOKUP("tbattles",[1]pl!$H:$H,pos!V162),)</f>
        <v>0</v>
      </c>
      <c r="W162" s="6">
        <f>IFERROR(HLOOKUP("tbattles",[1]pl!$H:$H,pos!W162),)</f>
        <v>0</v>
      </c>
      <c r="X162" s="6">
        <f>IFERROR(HLOOKUP("tbattles",[1]pl!$H:$H,pos!X162),)</f>
        <v>0</v>
      </c>
      <c r="Y162" s="6">
        <f>IFERROR(HLOOKUP("tbattles",[1]pl!$H:$H,pos!Y162),)</f>
        <v>0</v>
      </c>
      <c r="Z162" s="6">
        <f>IFERROR(HLOOKUP("tbattles",[1]pl!$H:$H,pos!Z162),)</f>
        <v>0</v>
      </c>
      <c r="AA162" s="6">
        <f>IFERROR(HLOOKUP("tbattles",[1]pl!$H:$H,pos!AA162),)</f>
        <v>0</v>
      </c>
      <c r="AB162" s="6">
        <f>IFERROR(HLOOKUP("tbattles",[1]pl!$H:$H,pos!AB162),)</f>
        <v>0</v>
      </c>
      <c r="AC162" s="6">
        <f>IFERROR(HLOOKUP("tbattles",[1]pl!$H:$H,pos!AC162),)</f>
        <v>0</v>
      </c>
      <c r="AD162" s="6">
        <f>IFERROR(HLOOKUP("tbattles",[1]pl!$H:$H,pos!AD162),)</f>
        <v>0</v>
      </c>
      <c r="AE162" s="6">
        <f>IFERROR(HLOOKUP("tbattles",[1]pl!$H:$H,pos!AE162),)</f>
        <v>0</v>
      </c>
    </row>
    <row r="163" spans="1:31" x14ac:dyDescent="0.25">
      <c r="A163" s="6">
        <f>IFERROR(HLOOKUP("tbattles",[1]pl!$H:$H,pos!A163),)</f>
        <v>0</v>
      </c>
      <c r="B163" s="6">
        <f>IFERROR(HLOOKUP("tbattles",[1]pl!$H:$H,pos!B163),)</f>
        <v>0</v>
      </c>
      <c r="C163" s="6">
        <f>IFERROR(HLOOKUP("tbattles",[1]pl!$H:$H,pos!C163),)</f>
        <v>0</v>
      </c>
      <c r="D163" s="6">
        <f>IFERROR(HLOOKUP("tbattles",[1]pl!$H:$H,pos!D163),)</f>
        <v>0</v>
      </c>
      <c r="E163" s="6">
        <f>IFERROR(HLOOKUP("tbattles",[1]pl!$H:$H,pos!E163),)</f>
        <v>0</v>
      </c>
      <c r="F163" s="6">
        <f>IFERROR(HLOOKUP("tbattles",[1]pl!$H:$H,pos!F163),)</f>
        <v>0</v>
      </c>
      <c r="G163" s="6">
        <f>IFERROR(HLOOKUP("tbattles",[1]pl!$H:$H,pos!G163),)</f>
        <v>0</v>
      </c>
      <c r="H163" s="6">
        <f>IFERROR(HLOOKUP("tbattles",[1]pl!$H:$H,pos!H163),)</f>
        <v>0</v>
      </c>
      <c r="I163" s="6">
        <f>IFERROR(HLOOKUP("tbattles",[1]pl!$H:$H,pos!I163),)</f>
        <v>0</v>
      </c>
      <c r="J163" s="6">
        <f>IFERROR(HLOOKUP("tbattles",[1]pl!$H:$H,pos!J163),)</f>
        <v>0</v>
      </c>
      <c r="K163" s="6">
        <f>IFERROR(HLOOKUP("tbattles",[1]pl!$H:$H,pos!K163),)</f>
        <v>0</v>
      </c>
      <c r="L163" s="6">
        <f>IFERROR(HLOOKUP("tbattles",[1]pl!$H:$H,pos!L163),)</f>
        <v>0</v>
      </c>
      <c r="M163" s="6">
        <f>IFERROR(HLOOKUP("tbattles",[1]pl!$H:$H,pos!M163),)</f>
        <v>0</v>
      </c>
      <c r="N163" s="6">
        <f>IFERROR(HLOOKUP("tbattles",[1]pl!$H:$H,pos!N163),)</f>
        <v>0</v>
      </c>
      <c r="O163" s="6">
        <f>IFERROR(HLOOKUP("tbattles",[1]pl!$H:$H,pos!O163),)</f>
        <v>0</v>
      </c>
      <c r="P163" s="6"/>
      <c r="Q163" s="6">
        <f>IFERROR(HLOOKUP("tbattles",[1]pl!$H:$H,pos!Q163),)</f>
        <v>0</v>
      </c>
      <c r="R163" s="6">
        <f>IFERROR(HLOOKUP("tbattles",[1]pl!$H:$H,pos!R163),)</f>
        <v>0</v>
      </c>
      <c r="S163" s="6">
        <f>IFERROR(HLOOKUP("tbattles",[1]pl!$H:$H,pos!S163),)</f>
        <v>0</v>
      </c>
      <c r="T163" s="6">
        <f>IFERROR(HLOOKUP("tbattles",[1]pl!$H:$H,pos!T163),)</f>
        <v>0</v>
      </c>
      <c r="U163" s="6">
        <f>IFERROR(HLOOKUP("tbattles",[1]pl!$H:$H,pos!U163),)</f>
        <v>0</v>
      </c>
      <c r="V163" s="6">
        <f>IFERROR(HLOOKUP("tbattles",[1]pl!$H:$H,pos!V163),)</f>
        <v>0</v>
      </c>
      <c r="W163" s="6">
        <f>IFERROR(HLOOKUP("tbattles",[1]pl!$H:$H,pos!W163),)</f>
        <v>0</v>
      </c>
      <c r="X163" s="6">
        <f>IFERROR(HLOOKUP("tbattles",[1]pl!$H:$H,pos!X163),)</f>
        <v>0</v>
      </c>
      <c r="Y163" s="6">
        <f>IFERROR(HLOOKUP("tbattles",[1]pl!$H:$H,pos!Y163),)</f>
        <v>0</v>
      </c>
      <c r="Z163" s="6">
        <f>IFERROR(HLOOKUP("tbattles",[1]pl!$H:$H,pos!Z163),)</f>
        <v>0</v>
      </c>
      <c r="AA163" s="6">
        <f>IFERROR(HLOOKUP("tbattles",[1]pl!$H:$H,pos!AA163),)</f>
        <v>0</v>
      </c>
      <c r="AB163" s="6">
        <f>IFERROR(HLOOKUP("tbattles",[1]pl!$H:$H,pos!AB163),)</f>
        <v>0</v>
      </c>
      <c r="AC163" s="6">
        <f>IFERROR(HLOOKUP("tbattles",[1]pl!$H:$H,pos!AC163),)</f>
        <v>0</v>
      </c>
      <c r="AD163" s="6">
        <f>IFERROR(HLOOKUP("tbattles",[1]pl!$H:$H,pos!AD163),)</f>
        <v>0</v>
      </c>
      <c r="AE163" s="6">
        <f>IFERROR(HLOOKUP("tbattles",[1]pl!$H:$H,pos!AE163),)</f>
        <v>0</v>
      </c>
    </row>
    <row r="164" spans="1:31" x14ac:dyDescent="0.25">
      <c r="A164" s="6">
        <f>IFERROR(HLOOKUP("tbattles",[1]pl!$H:$H,pos!A164),)</f>
        <v>0</v>
      </c>
      <c r="B164" s="6">
        <f>IFERROR(HLOOKUP("tbattles",[1]pl!$H:$H,pos!B164),)</f>
        <v>0</v>
      </c>
      <c r="C164" s="6">
        <f>IFERROR(HLOOKUP("tbattles",[1]pl!$H:$H,pos!C164),)</f>
        <v>0</v>
      </c>
      <c r="D164" s="6">
        <f>IFERROR(HLOOKUP("tbattles",[1]pl!$H:$H,pos!D164),)</f>
        <v>0</v>
      </c>
      <c r="E164" s="6">
        <f>IFERROR(HLOOKUP("tbattles",[1]pl!$H:$H,pos!E164),)</f>
        <v>0</v>
      </c>
      <c r="F164" s="6">
        <f>IFERROR(HLOOKUP("tbattles",[1]pl!$H:$H,pos!F164),)</f>
        <v>0</v>
      </c>
      <c r="G164" s="6">
        <f>IFERROR(HLOOKUP("tbattles",[1]pl!$H:$H,pos!G164),)</f>
        <v>0</v>
      </c>
      <c r="H164" s="6">
        <f>IFERROR(HLOOKUP("tbattles",[1]pl!$H:$H,pos!H164),)</f>
        <v>0</v>
      </c>
      <c r="I164" s="6">
        <f>IFERROR(HLOOKUP("tbattles",[1]pl!$H:$H,pos!I164),)</f>
        <v>0</v>
      </c>
      <c r="J164" s="6">
        <f>IFERROR(HLOOKUP("tbattles",[1]pl!$H:$H,pos!J164),)</f>
        <v>0</v>
      </c>
      <c r="K164" s="6">
        <f>IFERROR(HLOOKUP("tbattles",[1]pl!$H:$H,pos!K164),)</f>
        <v>0</v>
      </c>
      <c r="L164" s="6">
        <f>IFERROR(HLOOKUP("tbattles",[1]pl!$H:$H,pos!L164),)</f>
        <v>0</v>
      </c>
      <c r="M164" s="6">
        <f>IFERROR(HLOOKUP("tbattles",[1]pl!$H:$H,pos!M164),)</f>
        <v>0</v>
      </c>
      <c r="N164" s="6">
        <f>IFERROR(HLOOKUP("tbattles",[1]pl!$H:$H,pos!N164),)</f>
        <v>0</v>
      </c>
      <c r="O164" s="6">
        <f>IFERROR(HLOOKUP("tbattles",[1]pl!$H:$H,pos!O164),)</f>
        <v>0</v>
      </c>
      <c r="P164" s="6"/>
      <c r="Q164" s="6">
        <f>IFERROR(HLOOKUP("tbattles",[1]pl!$H:$H,pos!Q164),)</f>
        <v>0</v>
      </c>
      <c r="R164" s="6">
        <f>IFERROR(HLOOKUP("tbattles",[1]pl!$H:$H,pos!R164),)</f>
        <v>0</v>
      </c>
      <c r="S164" s="6">
        <f>IFERROR(HLOOKUP("tbattles",[1]pl!$H:$H,pos!S164),)</f>
        <v>0</v>
      </c>
      <c r="T164" s="6">
        <f>IFERROR(HLOOKUP("tbattles",[1]pl!$H:$H,pos!T164),)</f>
        <v>0</v>
      </c>
      <c r="U164" s="6">
        <f>IFERROR(HLOOKUP("tbattles",[1]pl!$H:$H,pos!U164),)</f>
        <v>0</v>
      </c>
      <c r="V164" s="6">
        <f>IFERROR(HLOOKUP("tbattles",[1]pl!$H:$H,pos!V164),)</f>
        <v>0</v>
      </c>
      <c r="W164" s="6">
        <f>IFERROR(HLOOKUP("tbattles",[1]pl!$H:$H,pos!W164),)</f>
        <v>0</v>
      </c>
      <c r="X164" s="6">
        <f>IFERROR(HLOOKUP("tbattles",[1]pl!$H:$H,pos!X164),)</f>
        <v>0</v>
      </c>
      <c r="Y164" s="6">
        <f>IFERROR(HLOOKUP("tbattles",[1]pl!$H:$H,pos!Y164),)</f>
        <v>0</v>
      </c>
      <c r="Z164" s="6">
        <f>IFERROR(HLOOKUP("tbattles",[1]pl!$H:$H,pos!Z164),)</f>
        <v>0</v>
      </c>
      <c r="AA164" s="6">
        <f>IFERROR(HLOOKUP("tbattles",[1]pl!$H:$H,pos!AA164),)</f>
        <v>0</v>
      </c>
      <c r="AB164" s="6">
        <f>IFERROR(HLOOKUP("tbattles",[1]pl!$H:$H,pos!AB164),)</f>
        <v>0</v>
      </c>
      <c r="AC164" s="6">
        <f>IFERROR(HLOOKUP("tbattles",[1]pl!$H:$H,pos!AC164),)</f>
        <v>0</v>
      </c>
      <c r="AD164" s="6">
        <f>IFERROR(HLOOKUP("tbattles",[1]pl!$H:$H,pos!AD164),)</f>
        <v>0</v>
      </c>
      <c r="AE164" s="6">
        <f>IFERROR(HLOOKUP("tbattles",[1]pl!$H:$H,pos!AE164),)</f>
        <v>0</v>
      </c>
    </row>
    <row r="165" spans="1:31" x14ac:dyDescent="0.25">
      <c r="A165" s="6">
        <f>IFERROR(HLOOKUP("tbattles",[1]pl!$H:$H,pos!A165),)</f>
        <v>0</v>
      </c>
      <c r="B165" s="6">
        <f>IFERROR(HLOOKUP("tbattles",[1]pl!$H:$H,pos!B165),)</f>
        <v>0</v>
      </c>
      <c r="C165" s="6">
        <f>IFERROR(HLOOKUP("tbattles",[1]pl!$H:$H,pos!C165),)</f>
        <v>0</v>
      </c>
      <c r="D165" s="6">
        <f>IFERROR(HLOOKUP("tbattles",[1]pl!$H:$H,pos!D165),)</f>
        <v>0</v>
      </c>
      <c r="E165" s="6">
        <f>IFERROR(HLOOKUP("tbattles",[1]pl!$H:$H,pos!E165),)</f>
        <v>0</v>
      </c>
      <c r="F165" s="6">
        <f>IFERROR(HLOOKUP("tbattles",[1]pl!$H:$H,pos!F165),)</f>
        <v>0</v>
      </c>
      <c r="G165" s="6">
        <f>IFERROR(HLOOKUP("tbattles",[1]pl!$H:$H,pos!G165),)</f>
        <v>0</v>
      </c>
      <c r="H165" s="6">
        <f>IFERROR(HLOOKUP("tbattles",[1]pl!$H:$H,pos!H165),)</f>
        <v>0</v>
      </c>
      <c r="I165" s="6">
        <f>IFERROR(HLOOKUP("tbattles",[1]pl!$H:$H,pos!I165),)</f>
        <v>0</v>
      </c>
      <c r="J165" s="6">
        <f>IFERROR(HLOOKUP("tbattles",[1]pl!$H:$H,pos!J165),)</f>
        <v>0</v>
      </c>
      <c r="K165" s="6">
        <f>IFERROR(HLOOKUP("tbattles",[1]pl!$H:$H,pos!K165),)</f>
        <v>0</v>
      </c>
      <c r="L165" s="6">
        <f>IFERROR(HLOOKUP("tbattles",[1]pl!$H:$H,pos!L165),)</f>
        <v>0</v>
      </c>
      <c r="M165" s="6">
        <f>IFERROR(HLOOKUP("tbattles",[1]pl!$H:$H,pos!M165),)</f>
        <v>0</v>
      </c>
      <c r="N165" s="6">
        <f>IFERROR(HLOOKUP("tbattles",[1]pl!$H:$H,pos!N165),)</f>
        <v>0</v>
      </c>
      <c r="O165" s="6">
        <f>IFERROR(HLOOKUP("tbattles",[1]pl!$H:$H,pos!O165),)</f>
        <v>0</v>
      </c>
      <c r="P165" s="6"/>
      <c r="Q165" s="6">
        <f>IFERROR(HLOOKUP("tbattles",[1]pl!$H:$H,pos!Q165),)</f>
        <v>0</v>
      </c>
      <c r="R165" s="6">
        <f>IFERROR(HLOOKUP("tbattles",[1]pl!$H:$H,pos!R165),)</f>
        <v>0</v>
      </c>
      <c r="S165" s="6">
        <f>IFERROR(HLOOKUP("tbattles",[1]pl!$H:$H,pos!S165),)</f>
        <v>0</v>
      </c>
      <c r="T165" s="6">
        <f>IFERROR(HLOOKUP("tbattles",[1]pl!$H:$H,pos!T165),)</f>
        <v>0</v>
      </c>
      <c r="U165" s="6">
        <f>IFERROR(HLOOKUP("tbattles",[1]pl!$H:$H,pos!U165),)</f>
        <v>0</v>
      </c>
      <c r="V165" s="6">
        <f>IFERROR(HLOOKUP("tbattles",[1]pl!$H:$H,pos!V165),)</f>
        <v>0</v>
      </c>
      <c r="W165" s="6">
        <f>IFERROR(HLOOKUP("tbattles",[1]pl!$H:$H,pos!W165),)</f>
        <v>0</v>
      </c>
      <c r="X165" s="6">
        <f>IFERROR(HLOOKUP("tbattles",[1]pl!$H:$H,pos!X165),)</f>
        <v>0</v>
      </c>
      <c r="Y165" s="6">
        <f>IFERROR(HLOOKUP("tbattles",[1]pl!$H:$H,pos!Y165),)</f>
        <v>0</v>
      </c>
      <c r="Z165" s="6">
        <f>IFERROR(HLOOKUP("tbattles",[1]pl!$H:$H,pos!Z165),)</f>
        <v>0</v>
      </c>
      <c r="AA165" s="6">
        <f>IFERROR(HLOOKUP("tbattles",[1]pl!$H:$H,pos!AA165),)</f>
        <v>0</v>
      </c>
      <c r="AB165" s="6">
        <f>IFERROR(HLOOKUP("tbattles",[1]pl!$H:$H,pos!AB165),)</f>
        <v>0</v>
      </c>
      <c r="AC165" s="6">
        <f>IFERROR(HLOOKUP("tbattles",[1]pl!$H:$H,pos!AC165),)</f>
        <v>0</v>
      </c>
      <c r="AD165" s="6">
        <f>IFERROR(HLOOKUP("tbattles",[1]pl!$H:$H,pos!AD165),)</f>
        <v>0</v>
      </c>
      <c r="AE165" s="6">
        <f>IFERROR(HLOOKUP("tbattles",[1]pl!$H:$H,pos!AE165),)</f>
        <v>0</v>
      </c>
    </row>
    <row r="166" spans="1:31" x14ac:dyDescent="0.25">
      <c r="A166" s="6">
        <f>IFERROR(HLOOKUP("tbattles",[1]pl!$H:$H,pos!A166),)</f>
        <v>0</v>
      </c>
      <c r="B166" s="6">
        <f>IFERROR(HLOOKUP("tbattles",[1]pl!$H:$H,pos!B166),)</f>
        <v>0</v>
      </c>
      <c r="C166" s="6">
        <f>IFERROR(HLOOKUP("tbattles",[1]pl!$H:$H,pos!C166),)</f>
        <v>0</v>
      </c>
      <c r="D166" s="6">
        <f>IFERROR(HLOOKUP("tbattles",[1]pl!$H:$H,pos!D166),)</f>
        <v>0</v>
      </c>
      <c r="E166" s="6">
        <f>IFERROR(HLOOKUP("tbattles",[1]pl!$H:$H,pos!E166),)</f>
        <v>0</v>
      </c>
      <c r="F166" s="6">
        <f>IFERROR(HLOOKUP("tbattles",[1]pl!$H:$H,pos!F166),)</f>
        <v>0</v>
      </c>
      <c r="G166" s="6">
        <f>IFERROR(HLOOKUP("tbattles",[1]pl!$H:$H,pos!G166),)</f>
        <v>0</v>
      </c>
      <c r="H166" s="6">
        <f>IFERROR(HLOOKUP("tbattles",[1]pl!$H:$H,pos!H166),)</f>
        <v>0</v>
      </c>
      <c r="I166" s="6">
        <f>IFERROR(HLOOKUP("tbattles",[1]pl!$H:$H,pos!I166),)</f>
        <v>0</v>
      </c>
      <c r="J166" s="6">
        <f>IFERROR(HLOOKUP("tbattles",[1]pl!$H:$H,pos!J166),)</f>
        <v>0</v>
      </c>
      <c r="K166" s="6">
        <f>IFERROR(HLOOKUP("tbattles",[1]pl!$H:$H,pos!K166),)</f>
        <v>0</v>
      </c>
      <c r="L166" s="6">
        <f>IFERROR(HLOOKUP("tbattles",[1]pl!$H:$H,pos!L166),)</f>
        <v>0</v>
      </c>
      <c r="M166" s="6">
        <f>IFERROR(HLOOKUP("tbattles",[1]pl!$H:$H,pos!M166),)</f>
        <v>0</v>
      </c>
      <c r="N166" s="6">
        <f>IFERROR(HLOOKUP("tbattles",[1]pl!$H:$H,pos!N166),)</f>
        <v>0</v>
      </c>
      <c r="O166" s="6">
        <f>IFERROR(HLOOKUP("tbattles",[1]pl!$H:$H,pos!O166),)</f>
        <v>0</v>
      </c>
      <c r="P166" s="6"/>
      <c r="Q166" s="6">
        <f>IFERROR(HLOOKUP("tbattles",[1]pl!$H:$H,pos!Q166),)</f>
        <v>0</v>
      </c>
      <c r="R166" s="6">
        <f>IFERROR(HLOOKUP("tbattles",[1]pl!$H:$H,pos!R166),)</f>
        <v>0</v>
      </c>
      <c r="S166" s="6">
        <f>IFERROR(HLOOKUP("tbattles",[1]pl!$H:$H,pos!S166),)</f>
        <v>0</v>
      </c>
      <c r="T166" s="6">
        <f>IFERROR(HLOOKUP("tbattles",[1]pl!$H:$H,pos!T166),)</f>
        <v>0</v>
      </c>
      <c r="U166" s="6">
        <f>IFERROR(HLOOKUP("tbattles",[1]pl!$H:$H,pos!U166),)</f>
        <v>0</v>
      </c>
      <c r="V166" s="6">
        <f>IFERROR(HLOOKUP("tbattles",[1]pl!$H:$H,pos!V166),)</f>
        <v>0</v>
      </c>
      <c r="W166" s="6">
        <f>IFERROR(HLOOKUP("tbattles",[1]pl!$H:$H,pos!W166),)</f>
        <v>0</v>
      </c>
      <c r="X166" s="6">
        <f>IFERROR(HLOOKUP("tbattles",[1]pl!$H:$H,pos!X166),)</f>
        <v>0</v>
      </c>
      <c r="Y166" s="6">
        <f>IFERROR(HLOOKUP("tbattles",[1]pl!$H:$H,pos!Y166),)</f>
        <v>0</v>
      </c>
      <c r="Z166" s="6">
        <f>IFERROR(HLOOKUP("tbattles",[1]pl!$H:$H,pos!Z166),)</f>
        <v>0</v>
      </c>
      <c r="AA166" s="6">
        <f>IFERROR(HLOOKUP("tbattles",[1]pl!$H:$H,pos!AA166),)</f>
        <v>0</v>
      </c>
      <c r="AB166" s="6">
        <f>IFERROR(HLOOKUP("tbattles",[1]pl!$H:$H,pos!AB166),)</f>
        <v>0</v>
      </c>
      <c r="AC166" s="6">
        <f>IFERROR(HLOOKUP("tbattles",[1]pl!$H:$H,pos!AC166),)</f>
        <v>0</v>
      </c>
      <c r="AD166" s="6">
        <f>IFERROR(HLOOKUP("tbattles",[1]pl!$H:$H,pos!AD166),)</f>
        <v>0</v>
      </c>
      <c r="AE166" s="6">
        <f>IFERROR(HLOOKUP("tbattles",[1]pl!$H:$H,pos!AE166),)</f>
        <v>0</v>
      </c>
    </row>
    <row r="167" spans="1:31" x14ac:dyDescent="0.25">
      <c r="A167" s="6">
        <f>IFERROR(HLOOKUP("tbattles",[1]pl!$H:$H,pos!A167),)</f>
        <v>0</v>
      </c>
      <c r="B167" s="6">
        <f>IFERROR(HLOOKUP("tbattles",[1]pl!$H:$H,pos!B167),)</f>
        <v>0</v>
      </c>
      <c r="C167" s="6">
        <f>IFERROR(HLOOKUP("tbattles",[1]pl!$H:$H,pos!C167),)</f>
        <v>0</v>
      </c>
      <c r="D167" s="6">
        <f>IFERROR(HLOOKUP("tbattles",[1]pl!$H:$H,pos!D167),)</f>
        <v>0</v>
      </c>
      <c r="E167" s="6">
        <f>IFERROR(HLOOKUP("tbattles",[1]pl!$H:$H,pos!E167),)</f>
        <v>0</v>
      </c>
      <c r="F167" s="6">
        <f>IFERROR(HLOOKUP("tbattles",[1]pl!$H:$H,pos!F167),)</f>
        <v>0</v>
      </c>
      <c r="G167" s="6">
        <f>IFERROR(HLOOKUP("tbattles",[1]pl!$H:$H,pos!G167),)</f>
        <v>0</v>
      </c>
      <c r="H167" s="6">
        <f>IFERROR(HLOOKUP("tbattles",[1]pl!$H:$H,pos!H167),)</f>
        <v>0</v>
      </c>
      <c r="I167" s="6">
        <f>IFERROR(HLOOKUP("tbattles",[1]pl!$H:$H,pos!I167),)</f>
        <v>0</v>
      </c>
      <c r="J167" s="6">
        <f>IFERROR(HLOOKUP("tbattles",[1]pl!$H:$H,pos!J167),)</f>
        <v>0</v>
      </c>
      <c r="K167" s="6">
        <f>IFERROR(HLOOKUP("tbattles",[1]pl!$H:$H,pos!K167),)</f>
        <v>0</v>
      </c>
      <c r="L167" s="6">
        <f>IFERROR(HLOOKUP("tbattles",[1]pl!$H:$H,pos!L167),)</f>
        <v>0</v>
      </c>
      <c r="M167" s="6">
        <f>IFERROR(HLOOKUP("tbattles",[1]pl!$H:$H,pos!M167),)</f>
        <v>0</v>
      </c>
      <c r="N167" s="6">
        <f>IFERROR(HLOOKUP("tbattles",[1]pl!$H:$H,pos!N167),)</f>
        <v>0</v>
      </c>
      <c r="O167" s="6">
        <f>IFERROR(HLOOKUP("tbattles",[1]pl!$H:$H,pos!O167),)</f>
        <v>0</v>
      </c>
      <c r="P167" s="6"/>
      <c r="Q167" s="6">
        <f>IFERROR(HLOOKUP("tbattles",[1]pl!$H:$H,pos!Q167),)</f>
        <v>0</v>
      </c>
      <c r="R167" s="6">
        <f>IFERROR(HLOOKUP("tbattles",[1]pl!$H:$H,pos!R167),)</f>
        <v>0</v>
      </c>
      <c r="S167" s="6">
        <f>IFERROR(HLOOKUP("tbattles",[1]pl!$H:$H,pos!S167),)</f>
        <v>0</v>
      </c>
      <c r="T167" s="6">
        <f>IFERROR(HLOOKUP("tbattles",[1]pl!$H:$H,pos!T167),)</f>
        <v>0</v>
      </c>
      <c r="U167" s="6">
        <f>IFERROR(HLOOKUP("tbattles",[1]pl!$H:$H,pos!U167),)</f>
        <v>0</v>
      </c>
      <c r="V167" s="6">
        <f>IFERROR(HLOOKUP("tbattles",[1]pl!$H:$H,pos!V167),)</f>
        <v>0</v>
      </c>
      <c r="W167" s="6">
        <f>IFERROR(HLOOKUP("tbattles",[1]pl!$H:$H,pos!W167),)</f>
        <v>0</v>
      </c>
      <c r="X167" s="6">
        <f>IFERROR(HLOOKUP("tbattles",[1]pl!$H:$H,pos!X167),)</f>
        <v>0</v>
      </c>
      <c r="Y167" s="6">
        <f>IFERROR(HLOOKUP("tbattles",[1]pl!$H:$H,pos!Y167),)</f>
        <v>0</v>
      </c>
      <c r="Z167" s="6">
        <f>IFERROR(HLOOKUP("tbattles",[1]pl!$H:$H,pos!Z167),)</f>
        <v>0</v>
      </c>
      <c r="AA167" s="6">
        <f>IFERROR(HLOOKUP("tbattles",[1]pl!$H:$H,pos!AA167),)</f>
        <v>0</v>
      </c>
      <c r="AB167" s="6">
        <f>IFERROR(HLOOKUP("tbattles",[1]pl!$H:$H,pos!AB167),)</f>
        <v>0</v>
      </c>
      <c r="AC167" s="6">
        <f>IFERROR(HLOOKUP("tbattles",[1]pl!$H:$H,pos!AC167),)</f>
        <v>0</v>
      </c>
      <c r="AD167" s="6">
        <f>IFERROR(HLOOKUP("tbattles",[1]pl!$H:$H,pos!AD167),)</f>
        <v>0</v>
      </c>
      <c r="AE167" s="6">
        <f>IFERROR(HLOOKUP("tbattles",[1]pl!$H:$H,pos!AE167),)</f>
        <v>0</v>
      </c>
    </row>
    <row r="168" spans="1:31" x14ac:dyDescent="0.25">
      <c r="A168" s="6">
        <f>IFERROR(HLOOKUP("tbattles",[1]pl!$H:$H,pos!A168),)</f>
        <v>0</v>
      </c>
      <c r="B168" s="6">
        <f>IFERROR(HLOOKUP("tbattles",[1]pl!$H:$H,pos!B168),)</f>
        <v>0</v>
      </c>
      <c r="C168" s="6">
        <f>IFERROR(HLOOKUP("tbattles",[1]pl!$H:$H,pos!C168),)</f>
        <v>0</v>
      </c>
      <c r="D168" s="6">
        <f>IFERROR(HLOOKUP("tbattles",[1]pl!$H:$H,pos!D168),)</f>
        <v>0</v>
      </c>
      <c r="E168" s="6">
        <f>IFERROR(HLOOKUP("tbattles",[1]pl!$H:$H,pos!E168),)</f>
        <v>0</v>
      </c>
      <c r="F168" s="6">
        <f>IFERROR(HLOOKUP("tbattles",[1]pl!$H:$H,pos!F168),)</f>
        <v>0</v>
      </c>
      <c r="G168" s="6">
        <f>IFERROR(HLOOKUP("tbattles",[1]pl!$H:$H,pos!G168),)</f>
        <v>0</v>
      </c>
      <c r="H168" s="6">
        <f>IFERROR(HLOOKUP("tbattles",[1]pl!$H:$H,pos!H168),)</f>
        <v>0</v>
      </c>
      <c r="I168" s="6">
        <f>IFERROR(HLOOKUP("tbattles",[1]pl!$H:$H,pos!I168),)</f>
        <v>0</v>
      </c>
      <c r="J168" s="6">
        <f>IFERROR(HLOOKUP("tbattles",[1]pl!$H:$H,pos!J168),)</f>
        <v>0</v>
      </c>
      <c r="K168" s="6">
        <f>IFERROR(HLOOKUP("tbattles",[1]pl!$H:$H,pos!K168),)</f>
        <v>0</v>
      </c>
      <c r="L168" s="6">
        <f>IFERROR(HLOOKUP("tbattles",[1]pl!$H:$H,pos!L168),)</f>
        <v>0</v>
      </c>
      <c r="M168" s="6">
        <f>IFERROR(HLOOKUP("tbattles",[1]pl!$H:$H,pos!M168),)</f>
        <v>0</v>
      </c>
      <c r="N168" s="6">
        <f>IFERROR(HLOOKUP("tbattles",[1]pl!$H:$H,pos!N168),)</f>
        <v>0</v>
      </c>
      <c r="O168" s="6">
        <f>IFERROR(HLOOKUP("tbattles",[1]pl!$H:$H,pos!O168),)</f>
        <v>0</v>
      </c>
      <c r="P168" s="6"/>
      <c r="Q168" s="6">
        <f>IFERROR(HLOOKUP("tbattles",[1]pl!$H:$H,pos!Q168),)</f>
        <v>0</v>
      </c>
      <c r="R168" s="6">
        <f>IFERROR(HLOOKUP("tbattles",[1]pl!$H:$H,pos!R168),)</f>
        <v>0</v>
      </c>
      <c r="S168" s="6">
        <f>IFERROR(HLOOKUP("tbattles",[1]pl!$H:$H,pos!S168),)</f>
        <v>0</v>
      </c>
      <c r="T168" s="6">
        <f>IFERROR(HLOOKUP("tbattles",[1]pl!$H:$H,pos!T168),)</f>
        <v>0</v>
      </c>
      <c r="U168" s="6">
        <f>IFERROR(HLOOKUP("tbattles",[1]pl!$H:$H,pos!U168),)</f>
        <v>0</v>
      </c>
      <c r="V168" s="6">
        <f>IFERROR(HLOOKUP("tbattles",[1]pl!$H:$H,pos!V168),)</f>
        <v>0</v>
      </c>
      <c r="W168" s="6">
        <f>IFERROR(HLOOKUP("tbattles",[1]pl!$H:$H,pos!W168),)</f>
        <v>0</v>
      </c>
      <c r="X168" s="6">
        <f>IFERROR(HLOOKUP("tbattles",[1]pl!$H:$H,pos!X168),)</f>
        <v>0</v>
      </c>
      <c r="Y168" s="6">
        <f>IFERROR(HLOOKUP("tbattles",[1]pl!$H:$H,pos!Y168),)</f>
        <v>0</v>
      </c>
      <c r="Z168" s="6">
        <f>IFERROR(HLOOKUP("tbattles",[1]pl!$H:$H,pos!Z168),)</f>
        <v>0</v>
      </c>
      <c r="AA168" s="6">
        <f>IFERROR(HLOOKUP("tbattles",[1]pl!$H:$H,pos!AA168),)</f>
        <v>0</v>
      </c>
      <c r="AB168" s="6">
        <f>IFERROR(HLOOKUP("tbattles",[1]pl!$H:$H,pos!AB168),)</f>
        <v>0</v>
      </c>
      <c r="AC168" s="6">
        <f>IFERROR(HLOOKUP("tbattles",[1]pl!$H:$H,pos!AC168),)</f>
        <v>0</v>
      </c>
      <c r="AD168" s="6">
        <f>IFERROR(HLOOKUP("tbattles",[1]pl!$H:$H,pos!AD168),)</f>
        <v>0</v>
      </c>
      <c r="AE168" s="6">
        <f>IFERROR(HLOOKUP("tbattles",[1]pl!$H:$H,pos!AE168),)</f>
        <v>0</v>
      </c>
    </row>
    <row r="169" spans="1:31" x14ac:dyDescent="0.25">
      <c r="A169" s="6">
        <f>IFERROR(HLOOKUP("tbattles",[1]pl!$H:$H,pos!A169),)</f>
        <v>0</v>
      </c>
      <c r="B169" s="6">
        <f>IFERROR(HLOOKUP("tbattles",[1]pl!$H:$H,pos!B169),)</f>
        <v>0</v>
      </c>
      <c r="C169" s="6">
        <f>IFERROR(HLOOKUP("tbattles",[1]pl!$H:$H,pos!C169),)</f>
        <v>0</v>
      </c>
      <c r="D169" s="6">
        <f>IFERROR(HLOOKUP("tbattles",[1]pl!$H:$H,pos!D169),)</f>
        <v>0</v>
      </c>
      <c r="E169" s="6">
        <f>IFERROR(HLOOKUP("tbattles",[1]pl!$H:$H,pos!E169),)</f>
        <v>0</v>
      </c>
      <c r="F169" s="6">
        <f>IFERROR(HLOOKUP("tbattles",[1]pl!$H:$H,pos!F169),)</f>
        <v>0</v>
      </c>
      <c r="G169" s="6">
        <f>IFERROR(HLOOKUP("tbattles",[1]pl!$H:$H,pos!G169),)</f>
        <v>0</v>
      </c>
      <c r="H169" s="6">
        <f>IFERROR(HLOOKUP("tbattles",[1]pl!$H:$H,pos!H169),)</f>
        <v>0</v>
      </c>
      <c r="I169" s="6">
        <f>IFERROR(HLOOKUP("tbattles",[1]pl!$H:$H,pos!I169),)</f>
        <v>0</v>
      </c>
      <c r="J169" s="6">
        <f>IFERROR(HLOOKUP("tbattles",[1]pl!$H:$H,pos!J169),)</f>
        <v>0</v>
      </c>
      <c r="K169" s="6">
        <f>IFERROR(HLOOKUP("tbattles",[1]pl!$H:$H,pos!K169),)</f>
        <v>0</v>
      </c>
      <c r="L169" s="6">
        <f>IFERROR(HLOOKUP("tbattles",[1]pl!$H:$H,pos!L169),)</f>
        <v>0</v>
      </c>
      <c r="M169" s="6">
        <f>IFERROR(HLOOKUP("tbattles",[1]pl!$H:$H,pos!M169),)</f>
        <v>0</v>
      </c>
      <c r="N169" s="6">
        <f>IFERROR(HLOOKUP("tbattles",[1]pl!$H:$H,pos!N169),)</f>
        <v>0</v>
      </c>
      <c r="O169" s="6">
        <f>IFERROR(HLOOKUP("tbattles",[1]pl!$H:$H,pos!O169),)</f>
        <v>0</v>
      </c>
      <c r="P169" s="6"/>
      <c r="Q169" s="6">
        <f>IFERROR(HLOOKUP("tbattles",[1]pl!$H:$H,pos!Q169),)</f>
        <v>0</v>
      </c>
      <c r="R169" s="6">
        <f>IFERROR(HLOOKUP("tbattles",[1]pl!$H:$H,pos!R169),)</f>
        <v>0</v>
      </c>
      <c r="S169" s="6">
        <f>IFERROR(HLOOKUP("tbattles",[1]pl!$H:$H,pos!S169),)</f>
        <v>0</v>
      </c>
      <c r="T169" s="6">
        <f>IFERROR(HLOOKUP("tbattles",[1]pl!$H:$H,pos!T169),)</f>
        <v>0</v>
      </c>
      <c r="U169" s="6">
        <f>IFERROR(HLOOKUP("tbattles",[1]pl!$H:$H,pos!U169),)</f>
        <v>0</v>
      </c>
      <c r="V169" s="6">
        <f>IFERROR(HLOOKUP("tbattles",[1]pl!$H:$H,pos!V169),)</f>
        <v>0</v>
      </c>
      <c r="W169" s="6">
        <f>IFERROR(HLOOKUP("tbattles",[1]pl!$H:$H,pos!W169),)</f>
        <v>0</v>
      </c>
      <c r="X169" s="6">
        <f>IFERROR(HLOOKUP("tbattles",[1]pl!$H:$H,pos!X169),)</f>
        <v>0</v>
      </c>
      <c r="Y169" s="6">
        <f>IFERROR(HLOOKUP("tbattles",[1]pl!$H:$H,pos!Y169),)</f>
        <v>0</v>
      </c>
      <c r="Z169" s="6">
        <f>IFERROR(HLOOKUP("tbattles",[1]pl!$H:$H,pos!Z169),)</f>
        <v>0</v>
      </c>
      <c r="AA169" s="6">
        <f>IFERROR(HLOOKUP("tbattles",[1]pl!$H:$H,pos!AA169),)</f>
        <v>0</v>
      </c>
      <c r="AB169" s="6">
        <f>IFERROR(HLOOKUP("tbattles",[1]pl!$H:$H,pos!AB169),)</f>
        <v>0</v>
      </c>
      <c r="AC169" s="6">
        <f>IFERROR(HLOOKUP("tbattles",[1]pl!$H:$H,pos!AC169),)</f>
        <v>0</v>
      </c>
      <c r="AD169" s="6">
        <f>IFERROR(HLOOKUP("tbattles",[1]pl!$H:$H,pos!AD169),)</f>
        <v>0</v>
      </c>
      <c r="AE169" s="6">
        <f>IFERROR(HLOOKUP("tbattles",[1]pl!$H:$H,pos!AE169),)</f>
        <v>0</v>
      </c>
    </row>
    <row r="170" spans="1:31" x14ac:dyDescent="0.25">
      <c r="A170" s="6">
        <f>IFERROR(HLOOKUP("tbattles",[1]pl!$H:$H,pos!A170),)</f>
        <v>0</v>
      </c>
      <c r="B170" s="6">
        <f>IFERROR(HLOOKUP("tbattles",[1]pl!$H:$H,pos!B170),)</f>
        <v>0</v>
      </c>
      <c r="C170" s="6">
        <f>IFERROR(HLOOKUP("tbattles",[1]pl!$H:$H,pos!C170),)</f>
        <v>0</v>
      </c>
      <c r="D170" s="6">
        <f>IFERROR(HLOOKUP("tbattles",[1]pl!$H:$H,pos!D170),)</f>
        <v>0</v>
      </c>
      <c r="E170" s="6">
        <f>IFERROR(HLOOKUP("tbattles",[1]pl!$H:$H,pos!E170),)</f>
        <v>0</v>
      </c>
      <c r="F170" s="6">
        <f>IFERROR(HLOOKUP("tbattles",[1]pl!$H:$H,pos!F170),)</f>
        <v>0</v>
      </c>
      <c r="G170" s="6">
        <f>IFERROR(HLOOKUP("tbattles",[1]pl!$H:$H,pos!G170),)</f>
        <v>0</v>
      </c>
      <c r="H170" s="6">
        <f>IFERROR(HLOOKUP("tbattles",[1]pl!$H:$H,pos!H170),)</f>
        <v>0</v>
      </c>
      <c r="I170" s="6">
        <f>IFERROR(HLOOKUP("tbattles",[1]pl!$H:$H,pos!I170),)</f>
        <v>0</v>
      </c>
      <c r="J170" s="6">
        <f>IFERROR(HLOOKUP("tbattles",[1]pl!$H:$H,pos!J170),)</f>
        <v>0</v>
      </c>
      <c r="K170" s="6">
        <f>IFERROR(HLOOKUP("tbattles",[1]pl!$H:$H,pos!K170),)</f>
        <v>0</v>
      </c>
      <c r="L170" s="6">
        <f>IFERROR(HLOOKUP("tbattles",[1]pl!$H:$H,pos!L170),)</f>
        <v>0</v>
      </c>
      <c r="M170" s="6">
        <f>IFERROR(HLOOKUP("tbattles",[1]pl!$H:$H,pos!M170),)</f>
        <v>0</v>
      </c>
      <c r="N170" s="6">
        <f>IFERROR(HLOOKUP("tbattles",[1]pl!$H:$H,pos!N170),)</f>
        <v>0</v>
      </c>
      <c r="O170" s="6">
        <f>IFERROR(HLOOKUP("tbattles",[1]pl!$H:$H,pos!O170),)</f>
        <v>0</v>
      </c>
      <c r="P170" s="6"/>
      <c r="Q170" s="6">
        <f>IFERROR(HLOOKUP("tbattles",[1]pl!$H:$H,pos!Q170),)</f>
        <v>0</v>
      </c>
      <c r="R170" s="6">
        <f>IFERROR(HLOOKUP("tbattles",[1]pl!$H:$H,pos!R170),)</f>
        <v>0</v>
      </c>
      <c r="S170" s="6">
        <f>IFERROR(HLOOKUP("tbattles",[1]pl!$H:$H,pos!S170),)</f>
        <v>0</v>
      </c>
      <c r="T170" s="6">
        <f>IFERROR(HLOOKUP("tbattles",[1]pl!$H:$H,pos!T170),)</f>
        <v>0</v>
      </c>
      <c r="U170" s="6">
        <f>IFERROR(HLOOKUP("tbattles",[1]pl!$H:$H,pos!U170),)</f>
        <v>0</v>
      </c>
      <c r="V170" s="6">
        <f>IFERROR(HLOOKUP("tbattles",[1]pl!$H:$H,pos!V170),)</f>
        <v>0</v>
      </c>
      <c r="W170" s="6">
        <f>IFERROR(HLOOKUP("tbattles",[1]pl!$H:$H,pos!W170),)</f>
        <v>0</v>
      </c>
      <c r="X170" s="6">
        <f>IFERROR(HLOOKUP("tbattles",[1]pl!$H:$H,pos!X170),)</f>
        <v>0</v>
      </c>
      <c r="Y170" s="6">
        <f>IFERROR(HLOOKUP("tbattles",[1]pl!$H:$H,pos!Y170),)</f>
        <v>0</v>
      </c>
      <c r="Z170" s="6">
        <f>IFERROR(HLOOKUP("tbattles",[1]pl!$H:$H,pos!Z170),)</f>
        <v>0</v>
      </c>
      <c r="AA170" s="6">
        <f>IFERROR(HLOOKUP("tbattles",[1]pl!$H:$H,pos!AA170),)</f>
        <v>0</v>
      </c>
      <c r="AB170" s="6">
        <f>IFERROR(HLOOKUP("tbattles",[1]pl!$H:$H,pos!AB170),)</f>
        <v>0</v>
      </c>
      <c r="AC170" s="6">
        <f>IFERROR(HLOOKUP("tbattles",[1]pl!$H:$H,pos!AC170),)</f>
        <v>0</v>
      </c>
      <c r="AD170" s="6">
        <f>IFERROR(HLOOKUP("tbattles",[1]pl!$H:$H,pos!AD170),)</f>
        <v>0</v>
      </c>
      <c r="AE170" s="6">
        <f>IFERROR(HLOOKUP("tbattles",[1]pl!$H:$H,pos!AE170),)</f>
        <v>0</v>
      </c>
    </row>
    <row r="171" spans="1:31" x14ac:dyDescent="0.25">
      <c r="A171" s="6">
        <f>IFERROR(HLOOKUP("tbattles",[1]pl!$H:$H,pos!A171),)</f>
        <v>0</v>
      </c>
      <c r="B171" s="6">
        <f>IFERROR(HLOOKUP("tbattles",[1]pl!$H:$H,pos!B171),)</f>
        <v>0</v>
      </c>
      <c r="C171" s="6">
        <f>IFERROR(HLOOKUP("tbattles",[1]pl!$H:$H,pos!C171),)</f>
        <v>0</v>
      </c>
      <c r="D171" s="6">
        <f>IFERROR(HLOOKUP("tbattles",[1]pl!$H:$H,pos!D171),)</f>
        <v>0</v>
      </c>
      <c r="E171" s="6">
        <f>IFERROR(HLOOKUP("tbattles",[1]pl!$H:$H,pos!E171),)</f>
        <v>0</v>
      </c>
      <c r="F171" s="6">
        <f>IFERROR(HLOOKUP("tbattles",[1]pl!$H:$H,pos!F171),)</f>
        <v>0</v>
      </c>
      <c r="G171" s="6">
        <f>IFERROR(HLOOKUP("tbattles",[1]pl!$H:$H,pos!G171),)</f>
        <v>0</v>
      </c>
      <c r="H171" s="6">
        <f>IFERROR(HLOOKUP("tbattles",[1]pl!$H:$H,pos!H171),)</f>
        <v>0</v>
      </c>
      <c r="I171" s="6">
        <f>IFERROR(HLOOKUP("tbattles",[1]pl!$H:$H,pos!I171),)</f>
        <v>0</v>
      </c>
      <c r="J171" s="6">
        <f>IFERROR(HLOOKUP("tbattles",[1]pl!$H:$H,pos!J171),)</f>
        <v>0</v>
      </c>
      <c r="K171" s="6">
        <f>IFERROR(HLOOKUP("tbattles",[1]pl!$H:$H,pos!K171),)</f>
        <v>0</v>
      </c>
      <c r="L171" s="6">
        <f>IFERROR(HLOOKUP("tbattles",[1]pl!$H:$H,pos!L171),)</f>
        <v>0</v>
      </c>
      <c r="M171" s="6">
        <f>IFERROR(HLOOKUP("tbattles",[1]pl!$H:$H,pos!M171),)</f>
        <v>0</v>
      </c>
      <c r="N171" s="6">
        <f>IFERROR(HLOOKUP("tbattles",[1]pl!$H:$H,pos!N171),)</f>
        <v>0</v>
      </c>
      <c r="O171" s="6">
        <f>IFERROR(HLOOKUP("tbattles",[1]pl!$H:$H,pos!O171),)</f>
        <v>0</v>
      </c>
      <c r="P171" s="6"/>
      <c r="Q171" s="6">
        <f>IFERROR(HLOOKUP("tbattles",[1]pl!$H:$H,pos!Q171),)</f>
        <v>0</v>
      </c>
      <c r="R171" s="6">
        <f>IFERROR(HLOOKUP("tbattles",[1]pl!$H:$H,pos!R171),)</f>
        <v>0</v>
      </c>
      <c r="S171" s="6">
        <f>IFERROR(HLOOKUP("tbattles",[1]pl!$H:$H,pos!S171),)</f>
        <v>0</v>
      </c>
      <c r="T171" s="6">
        <f>IFERROR(HLOOKUP("tbattles",[1]pl!$H:$H,pos!T171),)</f>
        <v>0</v>
      </c>
      <c r="U171" s="6">
        <f>IFERROR(HLOOKUP("tbattles",[1]pl!$H:$H,pos!U171),)</f>
        <v>0</v>
      </c>
      <c r="V171" s="6">
        <f>IFERROR(HLOOKUP("tbattles",[1]pl!$H:$H,pos!V171),)</f>
        <v>0</v>
      </c>
      <c r="W171" s="6">
        <f>IFERROR(HLOOKUP("tbattles",[1]pl!$H:$H,pos!W171),)</f>
        <v>0</v>
      </c>
      <c r="X171" s="6">
        <f>IFERROR(HLOOKUP("tbattles",[1]pl!$H:$H,pos!X171),)</f>
        <v>0</v>
      </c>
      <c r="Y171" s="6">
        <f>IFERROR(HLOOKUP("tbattles",[1]pl!$H:$H,pos!Y171),)</f>
        <v>0</v>
      </c>
      <c r="Z171" s="6">
        <f>IFERROR(HLOOKUP("tbattles",[1]pl!$H:$H,pos!Z171),)</f>
        <v>0</v>
      </c>
      <c r="AA171" s="6">
        <f>IFERROR(HLOOKUP("tbattles",[1]pl!$H:$H,pos!AA171),)</f>
        <v>0</v>
      </c>
      <c r="AB171" s="6">
        <f>IFERROR(HLOOKUP("tbattles",[1]pl!$H:$H,pos!AB171),)</f>
        <v>0</v>
      </c>
      <c r="AC171" s="6">
        <f>IFERROR(HLOOKUP("tbattles",[1]pl!$H:$H,pos!AC171),)</f>
        <v>0</v>
      </c>
      <c r="AD171" s="6">
        <f>IFERROR(HLOOKUP("tbattles",[1]pl!$H:$H,pos!AD171),)</f>
        <v>0</v>
      </c>
      <c r="AE171" s="6">
        <f>IFERROR(HLOOKUP("tbattles",[1]pl!$H:$H,pos!AE171),)</f>
        <v>0</v>
      </c>
    </row>
    <row r="172" spans="1:31" x14ac:dyDescent="0.25">
      <c r="A172" s="6">
        <f>IFERROR(HLOOKUP("tbattles",[1]pl!$H:$H,pos!A172),)</f>
        <v>0</v>
      </c>
      <c r="B172" s="6">
        <f>IFERROR(HLOOKUP("tbattles",[1]pl!$H:$H,pos!B172),)</f>
        <v>0</v>
      </c>
      <c r="C172" s="6">
        <f>IFERROR(HLOOKUP("tbattles",[1]pl!$H:$H,pos!C172),)</f>
        <v>0</v>
      </c>
      <c r="D172" s="6">
        <f>IFERROR(HLOOKUP("tbattles",[1]pl!$H:$H,pos!D172),)</f>
        <v>0</v>
      </c>
      <c r="E172" s="6">
        <f>IFERROR(HLOOKUP("tbattles",[1]pl!$H:$H,pos!E172),)</f>
        <v>0</v>
      </c>
      <c r="F172" s="6">
        <f>IFERROR(HLOOKUP("tbattles",[1]pl!$H:$H,pos!F172),)</f>
        <v>0</v>
      </c>
      <c r="G172" s="6">
        <f>IFERROR(HLOOKUP("tbattles",[1]pl!$H:$H,pos!G172),)</f>
        <v>0</v>
      </c>
      <c r="H172" s="6">
        <f>IFERROR(HLOOKUP("tbattles",[1]pl!$H:$H,pos!H172),)</f>
        <v>0</v>
      </c>
      <c r="I172" s="6">
        <f>IFERROR(HLOOKUP("tbattles",[1]pl!$H:$H,pos!I172),)</f>
        <v>0</v>
      </c>
      <c r="J172" s="6">
        <f>IFERROR(HLOOKUP("tbattles",[1]pl!$H:$H,pos!J172),)</f>
        <v>0</v>
      </c>
      <c r="K172" s="6">
        <f>IFERROR(HLOOKUP("tbattles",[1]pl!$H:$H,pos!K172),)</f>
        <v>0</v>
      </c>
      <c r="L172" s="6">
        <f>IFERROR(HLOOKUP("tbattles",[1]pl!$H:$H,pos!L172),)</f>
        <v>0</v>
      </c>
      <c r="M172" s="6">
        <f>IFERROR(HLOOKUP("tbattles",[1]pl!$H:$H,pos!M172),)</f>
        <v>0</v>
      </c>
      <c r="N172" s="6">
        <f>IFERROR(HLOOKUP("tbattles",[1]pl!$H:$H,pos!N172),)</f>
        <v>0</v>
      </c>
      <c r="O172" s="6">
        <f>IFERROR(HLOOKUP("tbattles",[1]pl!$H:$H,pos!O172),)</f>
        <v>0</v>
      </c>
      <c r="P172" s="6"/>
      <c r="Q172" s="6">
        <f>IFERROR(HLOOKUP("tbattles",[1]pl!$H:$H,pos!Q172),)</f>
        <v>0</v>
      </c>
      <c r="R172" s="6">
        <f>IFERROR(HLOOKUP("tbattles",[1]pl!$H:$H,pos!R172),)</f>
        <v>0</v>
      </c>
      <c r="S172" s="6">
        <f>IFERROR(HLOOKUP("tbattles",[1]pl!$H:$H,pos!S172),)</f>
        <v>0</v>
      </c>
      <c r="T172" s="6">
        <f>IFERROR(HLOOKUP("tbattles",[1]pl!$H:$H,pos!T172),)</f>
        <v>0</v>
      </c>
      <c r="U172" s="6">
        <f>IFERROR(HLOOKUP("tbattles",[1]pl!$H:$H,pos!U172),)</f>
        <v>0</v>
      </c>
      <c r="V172" s="6">
        <f>IFERROR(HLOOKUP("tbattles",[1]pl!$H:$H,pos!V172),)</f>
        <v>0</v>
      </c>
      <c r="W172" s="6">
        <f>IFERROR(HLOOKUP("tbattles",[1]pl!$H:$H,pos!W172),)</f>
        <v>0</v>
      </c>
      <c r="X172" s="6">
        <f>IFERROR(HLOOKUP("tbattles",[1]pl!$H:$H,pos!X172),)</f>
        <v>0</v>
      </c>
      <c r="Y172" s="6">
        <f>IFERROR(HLOOKUP("tbattles",[1]pl!$H:$H,pos!Y172),)</f>
        <v>0</v>
      </c>
      <c r="Z172" s="6">
        <f>IFERROR(HLOOKUP("tbattles",[1]pl!$H:$H,pos!Z172),)</f>
        <v>0</v>
      </c>
      <c r="AA172" s="6">
        <f>IFERROR(HLOOKUP("tbattles",[1]pl!$H:$H,pos!AA172),)</f>
        <v>0</v>
      </c>
      <c r="AB172" s="6">
        <f>IFERROR(HLOOKUP("tbattles",[1]pl!$H:$H,pos!AB172),)</f>
        <v>0</v>
      </c>
      <c r="AC172" s="6">
        <f>IFERROR(HLOOKUP("tbattles",[1]pl!$H:$H,pos!AC172),)</f>
        <v>0</v>
      </c>
      <c r="AD172" s="6">
        <f>IFERROR(HLOOKUP("tbattles",[1]pl!$H:$H,pos!AD172),)</f>
        <v>0</v>
      </c>
      <c r="AE172" s="6">
        <f>IFERROR(HLOOKUP("tbattles",[1]pl!$H:$H,pos!AE172),)</f>
        <v>0</v>
      </c>
    </row>
    <row r="173" spans="1:31" x14ac:dyDescent="0.25">
      <c r="A173" s="6">
        <f>IFERROR(HLOOKUP("tbattles",[1]pl!$H:$H,pos!A173),)</f>
        <v>0</v>
      </c>
      <c r="B173" s="6">
        <f>IFERROR(HLOOKUP("tbattles",[1]pl!$H:$H,pos!B173),)</f>
        <v>0</v>
      </c>
      <c r="C173" s="6">
        <f>IFERROR(HLOOKUP("tbattles",[1]pl!$H:$H,pos!C173),)</f>
        <v>0</v>
      </c>
      <c r="D173" s="6">
        <f>IFERROR(HLOOKUP("tbattles",[1]pl!$H:$H,pos!D173),)</f>
        <v>0</v>
      </c>
      <c r="E173" s="6">
        <f>IFERROR(HLOOKUP("tbattles",[1]pl!$H:$H,pos!E173),)</f>
        <v>0</v>
      </c>
      <c r="F173" s="6">
        <f>IFERROR(HLOOKUP("tbattles",[1]pl!$H:$H,pos!F173),)</f>
        <v>0</v>
      </c>
      <c r="G173" s="6">
        <f>IFERROR(HLOOKUP("tbattles",[1]pl!$H:$H,pos!G173),)</f>
        <v>0</v>
      </c>
      <c r="H173" s="6">
        <f>IFERROR(HLOOKUP("tbattles",[1]pl!$H:$H,pos!H173),)</f>
        <v>0</v>
      </c>
      <c r="I173" s="6">
        <f>IFERROR(HLOOKUP("tbattles",[1]pl!$H:$H,pos!I173),)</f>
        <v>0</v>
      </c>
      <c r="J173" s="6">
        <f>IFERROR(HLOOKUP("tbattles",[1]pl!$H:$H,pos!J173),)</f>
        <v>0</v>
      </c>
      <c r="K173" s="6">
        <f>IFERROR(HLOOKUP("tbattles",[1]pl!$H:$H,pos!K173),)</f>
        <v>0</v>
      </c>
      <c r="L173" s="6">
        <f>IFERROR(HLOOKUP("tbattles",[1]pl!$H:$H,pos!L173),)</f>
        <v>0</v>
      </c>
      <c r="M173" s="6">
        <f>IFERROR(HLOOKUP("tbattles",[1]pl!$H:$H,pos!M173),)</f>
        <v>0</v>
      </c>
      <c r="N173" s="6">
        <f>IFERROR(HLOOKUP("tbattles",[1]pl!$H:$H,pos!N173),)</f>
        <v>0</v>
      </c>
      <c r="O173" s="6">
        <f>IFERROR(HLOOKUP("tbattles",[1]pl!$H:$H,pos!O173),)</f>
        <v>0</v>
      </c>
      <c r="P173" s="6"/>
      <c r="Q173" s="6">
        <f>IFERROR(HLOOKUP("tbattles",[1]pl!$H:$H,pos!Q173),)</f>
        <v>0</v>
      </c>
      <c r="R173" s="6">
        <f>IFERROR(HLOOKUP("tbattles",[1]pl!$H:$H,pos!R173),)</f>
        <v>0</v>
      </c>
      <c r="S173" s="6">
        <f>IFERROR(HLOOKUP("tbattles",[1]pl!$H:$H,pos!S173),)</f>
        <v>0</v>
      </c>
      <c r="T173" s="6">
        <f>IFERROR(HLOOKUP("tbattles",[1]pl!$H:$H,pos!T173),)</f>
        <v>0</v>
      </c>
      <c r="U173" s="6">
        <f>IFERROR(HLOOKUP("tbattles",[1]pl!$H:$H,pos!U173),)</f>
        <v>0</v>
      </c>
      <c r="V173" s="6">
        <f>IFERROR(HLOOKUP("tbattles",[1]pl!$H:$H,pos!V173),)</f>
        <v>0</v>
      </c>
      <c r="W173" s="6">
        <f>IFERROR(HLOOKUP("tbattles",[1]pl!$H:$H,pos!W173),)</f>
        <v>0</v>
      </c>
      <c r="X173" s="6">
        <f>IFERROR(HLOOKUP("tbattles",[1]pl!$H:$H,pos!X173),)</f>
        <v>0</v>
      </c>
      <c r="Y173" s="6">
        <f>IFERROR(HLOOKUP("tbattles",[1]pl!$H:$H,pos!Y173),)</f>
        <v>0</v>
      </c>
      <c r="Z173" s="6">
        <f>IFERROR(HLOOKUP("tbattles",[1]pl!$H:$H,pos!Z173),)</f>
        <v>0</v>
      </c>
      <c r="AA173" s="6">
        <f>IFERROR(HLOOKUP("tbattles",[1]pl!$H:$H,pos!AA173),)</f>
        <v>0</v>
      </c>
      <c r="AB173" s="6">
        <f>IFERROR(HLOOKUP("tbattles",[1]pl!$H:$H,pos!AB173),)</f>
        <v>0</v>
      </c>
      <c r="AC173" s="6">
        <f>IFERROR(HLOOKUP("tbattles",[1]pl!$H:$H,pos!AC173),)</f>
        <v>0</v>
      </c>
      <c r="AD173" s="6">
        <f>IFERROR(HLOOKUP("tbattles",[1]pl!$H:$H,pos!AD173),)</f>
        <v>0</v>
      </c>
      <c r="AE173" s="6">
        <f>IFERROR(HLOOKUP("tbattles",[1]pl!$H:$H,pos!AE173),)</f>
        <v>0</v>
      </c>
    </row>
    <row r="174" spans="1:31" x14ac:dyDescent="0.25">
      <c r="A174" s="6">
        <f>IFERROR(HLOOKUP("tbattles",[1]pl!$H:$H,pos!A174),)</f>
        <v>0</v>
      </c>
      <c r="B174" s="6">
        <f>IFERROR(HLOOKUP("tbattles",[1]pl!$H:$H,pos!B174),)</f>
        <v>0</v>
      </c>
      <c r="C174" s="6">
        <f>IFERROR(HLOOKUP("tbattles",[1]pl!$H:$H,pos!C174),)</f>
        <v>0</v>
      </c>
      <c r="D174" s="6">
        <f>IFERROR(HLOOKUP("tbattles",[1]pl!$H:$H,pos!D174),)</f>
        <v>0</v>
      </c>
      <c r="E174" s="6">
        <f>IFERROR(HLOOKUP("tbattles",[1]pl!$H:$H,pos!E174),)</f>
        <v>0</v>
      </c>
      <c r="F174" s="6">
        <f>IFERROR(HLOOKUP("tbattles",[1]pl!$H:$H,pos!F174),)</f>
        <v>0</v>
      </c>
      <c r="G174" s="6">
        <f>IFERROR(HLOOKUP("tbattles",[1]pl!$H:$H,pos!G174),)</f>
        <v>0</v>
      </c>
      <c r="H174" s="6">
        <f>IFERROR(HLOOKUP("tbattles",[1]pl!$H:$H,pos!H174),)</f>
        <v>0</v>
      </c>
      <c r="I174" s="6">
        <f>IFERROR(HLOOKUP("tbattles",[1]pl!$H:$H,pos!I174),)</f>
        <v>0</v>
      </c>
      <c r="J174" s="6">
        <f>IFERROR(HLOOKUP("tbattles",[1]pl!$H:$H,pos!J174),)</f>
        <v>0</v>
      </c>
      <c r="K174" s="6">
        <f>IFERROR(HLOOKUP("tbattles",[1]pl!$H:$H,pos!K174),)</f>
        <v>0</v>
      </c>
      <c r="L174" s="6">
        <f>IFERROR(HLOOKUP("tbattles",[1]pl!$H:$H,pos!L174),)</f>
        <v>0</v>
      </c>
      <c r="M174" s="6">
        <f>IFERROR(HLOOKUP("tbattles",[1]pl!$H:$H,pos!M174),)</f>
        <v>0</v>
      </c>
      <c r="N174" s="6">
        <f>IFERROR(HLOOKUP("tbattles",[1]pl!$H:$H,pos!N174),)</f>
        <v>0</v>
      </c>
      <c r="O174" s="6">
        <f>IFERROR(HLOOKUP("tbattles",[1]pl!$H:$H,pos!O174),)</f>
        <v>0</v>
      </c>
      <c r="P174" s="6"/>
      <c r="Q174" s="6">
        <f>IFERROR(HLOOKUP("tbattles",[1]pl!$H:$H,pos!Q174),)</f>
        <v>0</v>
      </c>
      <c r="R174" s="6">
        <f>IFERROR(HLOOKUP("tbattles",[1]pl!$H:$H,pos!R174),)</f>
        <v>0</v>
      </c>
      <c r="S174" s="6">
        <f>IFERROR(HLOOKUP("tbattles",[1]pl!$H:$H,pos!S174),)</f>
        <v>0</v>
      </c>
      <c r="T174" s="6">
        <f>IFERROR(HLOOKUP("tbattles",[1]pl!$H:$H,pos!T174),)</f>
        <v>0</v>
      </c>
      <c r="U174" s="6">
        <f>IFERROR(HLOOKUP("tbattles",[1]pl!$H:$H,pos!U174),)</f>
        <v>0</v>
      </c>
      <c r="V174" s="6">
        <f>IFERROR(HLOOKUP("tbattles",[1]pl!$H:$H,pos!V174),)</f>
        <v>0</v>
      </c>
      <c r="W174" s="6">
        <f>IFERROR(HLOOKUP("tbattles",[1]pl!$H:$H,pos!W174),)</f>
        <v>0</v>
      </c>
      <c r="X174" s="6">
        <f>IFERROR(HLOOKUP("tbattles",[1]pl!$H:$H,pos!X174),)</f>
        <v>0</v>
      </c>
      <c r="Y174" s="6">
        <f>IFERROR(HLOOKUP("tbattles",[1]pl!$H:$H,pos!Y174),)</f>
        <v>0</v>
      </c>
      <c r="Z174" s="6">
        <f>IFERROR(HLOOKUP("tbattles",[1]pl!$H:$H,pos!Z174),)</f>
        <v>0</v>
      </c>
      <c r="AA174" s="6">
        <f>IFERROR(HLOOKUP("tbattles",[1]pl!$H:$H,pos!AA174),)</f>
        <v>0</v>
      </c>
      <c r="AB174" s="6">
        <f>IFERROR(HLOOKUP("tbattles",[1]pl!$H:$H,pos!AB174),)</f>
        <v>0</v>
      </c>
      <c r="AC174" s="6">
        <f>IFERROR(HLOOKUP("tbattles",[1]pl!$H:$H,pos!AC174),)</f>
        <v>0</v>
      </c>
      <c r="AD174" s="6">
        <f>IFERROR(HLOOKUP("tbattles",[1]pl!$H:$H,pos!AD174),)</f>
        <v>0</v>
      </c>
      <c r="AE174" s="6">
        <f>IFERROR(HLOOKUP("tbattles",[1]pl!$H:$H,pos!AE174),)</f>
        <v>0</v>
      </c>
    </row>
    <row r="175" spans="1:31" x14ac:dyDescent="0.25">
      <c r="A175" s="6">
        <f>IFERROR(HLOOKUP("tbattles",[1]pl!$H:$H,pos!A175),)</f>
        <v>0</v>
      </c>
      <c r="B175" s="6">
        <f>IFERROR(HLOOKUP("tbattles",[1]pl!$H:$H,pos!B175),)</f>
        <v>0</v>
      </c>
      <c r="C175" s="6">
        <f>IFERROR(HLOOKUP("tbattles",[1]pl!$H:$H,pos!C175),)</f>
        <v>0</v>
      </c>
      <c r="D175" s="6">
        <f>IFERROR(HLOOKUP("tbattles",[1]pl!$H:$H,pos!D175),)</f>
        <v>0</v>
      </c>
      <c r="E175" s="6">
        <f>IFERROR(HLOOKUP("tbattles",[1]pl!$H:$H,pos!E175),)</f>
        <v>0</v>
      </c>
      <c r="F175" s="6">
        <f>IFERROR(HLOOKUP("tbattles",[1]pl!$H:$H,pos!F175),)</f>
        <v>0</v>
      </c>
      <c r="G175" s="6">
        <f>IFERROR(HLOOKUP("tbattles",[1]pl!$H:$H,pos!G175),)</f>
        <v>0</v>
      </c>
      <c r="H175" s="6">
        <f>IFERROR(HLOOKUP("tbattles",[1]pl!$H:$H,pos!H175),)</f>
        <v>0</v>
      </c>
      <c r="I175" s="6">
        <f>IFERROR(HLOOKUP("tbattles",[1]pl!$H:$H,pos!I175),)</f>
        <v>0</v>
      </c>
      <c r="J175" s="6">
        <f>IFERROR(HLOOKUP("tbattles",[1]pl!$H:$H,pos!J175),)</f>
        <v>0</v>
      </c>
      <c r="K175" s="6">
        <f>IFERROR(HLOOKUP("tbattles",[1]pl!$H:$H,pos!K175),)</f>
        <v>0</v>
      </c>
      <c r="L175" s="6">
        <f>IFERROR(HLOOKUP("tbattles",[1]pl!$H:$H,pos!L175),)</f>
        <v>0</v>
      </c>
      <c r="M175" s="6">
        <f>IFERROR(HLOOKUP("tbattles",[1]pl!$H:$H,pos!M175),)</f>
        <v>0</v>
      </c>
      <c r="N175" s="6">
        <f>IFERROR(HLOOKUP("tbattles",[1]pl!$H:$H,pos!N175),)</f>
        <v>0</v>
      </c>
      <c r="O175" s="6">
        <f>IFERROR(HLOOKUP("tbattles",[1]pl!$H:$H,pos!O175),)</f>
        <v>0</v>
      </c>
      <c r="P175" s="6"/>
      <c r="Q175" s="6">
        <f>IFERROR(HLOOKUP("tbattles",[1]pl!$H:$H,pos!Q175),)</f>
        <v>0</v>
      </c>
      <c r="R175" s="6">
        <f>IFERROR(HLOOKUP("tbattles",[1]pl!$H:$H,pos!R175),)</f>
        <v>0</v>
      </c>
      <c r="S175" s="6">
        <f>IFERROR(HLOOKUP("tbattles",[1]pl!$H:$H,pos!S175),)</f>
        <v>0</v>
      </c>
      <c r="T175" s="6">
        <f>IFERROR(HLOOKUP("tbattles",[1]pl!$H:$H,pos!T175),)</f>
        <v>0</v>
      </c>
      <c r="U175" s="6">
        <f>IFERROR(HLOOKUP("tbattles",[1]pl!$H:$H,pos!U175),)</f>
        <v>0</v>
      </c>
      <c r="V175" s="6">
        <f>IFERROR(HLOOKUP("tbattles",[1]pl!$H:$H,pos!V175),)</f>
        <v>0</v>
      </c>
      <c r="W175" s="6">
        <f>IFERROR(HLOOKUP("tbattles",[1]pl!$H:$H,pos!W175),)</f>
        <v>0</v>
      </c>
      <c r="X175" s="6">
        <f>IFERROR(HLOOKUP("tbattles",[1]pl!$H:$H,pos!X175),)</f>
        <v>0</v>
      </c>
      <c r="Y175" s="6">
        <f>IFERROR(HLOOKUP("tbattles",[1]pl!$H:$H,pos!Y175),)</f>
        <v>0</v>
      </c>
      <c r="Z175" s="6">
        <f>IFERROR(HLOOKUP("tbattles",[1]pl!$H:$H,pos!Z175),)</f>
        <v>0</v>
      </c>
      <c r="AA175" s="6">
        <f>IFERROR(HLOOKUP("tbattles",[1]pl!$H:$H,pos!AA175),)</f>
        <v>0</v>
      </c>
      <c r="AB175" s="6">
        <f>IFERROR(HLOOKUP("tbattles",[1]pl!$H:$H,pos!AB175),)</f>
        <v>0</v>
      </c>
      <c r="AC175" s="6">
        <f>IFERROR(HLOOKUP("tbattles",[1]pl!$H:$H,pos!AC175),)</f>
        <v>0</v>
      </c>
      <c r="AD175" s="6">
        <f>IFERROR(HLOOKUP("tbattles",[1]pl!$H:$H,pos!AD175),)</f>
        <v>0</v>
      </c>
      <c r="AE175" s="6">
        <f>IFERROR(HLOOKUP("tbattles",[1]pl!$H:$H,pos!AE175),)</f>
        <v>0</v>
      </c>
    </row>
    <row r="176" spans="1:31" x14ac:dyDescent="0.25">
      <c r="A176" s="6">
        <f>IFERROR(HLOOKUP("tbattles",[1]pl!$H:$H,pos!A176),)</f>
        <v>0</v>
      </c>
      <c r="B176" s="6">
        <f>IFERROR(HLOOKUP("tbattles",[1]pl!$H:$H,pos!B176),)</f>
        <v>0</v>
      </c>
      <c r="C176" s="6">
        <f>IFERROR(HLOOKUP("tbattles",[1]pl!$H:$H,pos!C176),)</f>
        <v>0</v>
      </c>
      <c r="D176" s="6">
        <f>IFERROR(HLOOKUP("tbattles",[1]pl!$H:$H,pos!D176),)</f>
        <v>0</v>
      </c>
      <c r="E176" s="6">
        <f>IFERROR(HLOOKUP("tbattles",[1]pl!$H:$H,pos!E176),)</f>
        <v>0</v>
      </c>
      <c r="F176" s="6">
        <f>IFERROR(HLOOKUP("tbattles",[1]pl!$H:$H,pos!F176),)</f>
        <v>0</v>
      </c>
      <c r="G176" s="6">
        <f>IFERROR(HLOOKUP("tbattles",[1]pl!$H:$H,pos!G176),)</f>
        <v>0</v>
      </c>
      <c r="H176" s="6">
        <f>IFERROR(HLOOKUP("tbattles",[1]pl!$H:$H,pos!H176),)</f>
        <v>0</v>
      </c>
      <c r="I176" s="6">
        <f>IFERROR(HLOOKUP("tbattles",[1]pl!$H:$H,pos!I176),)</f>
        <v>0</v>
      </c>
      <c r="J176" s="6">
        <f>IFERROR(HLOOKUP("tbattles",[1]pl!$H:$H,pos!J176),)</f>
        <v>0</v>
      </c>
      <c r="K176" s="6">
        <f>IFERROR(HLOOKUP("tbattles",[1]pl!$H:$H,pos!K176),)</f>
        <v>0</v>
      </c>
      <c r="L176" s="6">
        <f>IFERROR(HLOOKUP("tbattles",[1]pl!$H:$H,pos!L176),)</f>
        <v>0</v>
      </c>
      <c r="M176" s="6">
        <f>IFERROR(HLOOKUP("tbattles",[1]pl!$H:$H,pos!M176),)</f>
        <v>0</v>
      </c>
      <c r="N176" s="6">
        <f>IFERROR(HLOOKUP("tbattles",[1]pl!$H:$H,pos!N176),)</f>
        <v>0</v>
      </c>
      <c r="O176" s="6">
        <f>IFERROR(HLOOKUP("tbattles",[1]pl!$H:$H,pos!O176),)</f>
        <v>0</v>
      </c>
      <c r="P176" s="6"/>
      <c r="Q176" s="6">
        <f>IFERROR(HLOOKUP("tbattles",[1]pl!$H:$H,pos!Q176),)</f>
        <v>0</v>
      </c>
      <c r="R176" s="6">
        <f>IFERROR(HLOOKUP("tbattles",[1]pl!$H:$H,pos!R176),)</f>
        <v>0</v>
      </c>
      <c r="S176" s="6">
        <f>IFERROR(HLOOKUP("tbattles",[1]pl!$H:$H,pos!S176),)</f>
        <v>0</v>
      </c>
      <c r="T176" s="6">
        <f>IFERROR(HLOOKUP("tbattles",[1]pl!$H:$H,pos!T176),)</f>
        <v>0</v>
      </c>
      <c r="U176" s="6">
        <f>IFERROR(HLOOKUP("tbattles",[1]pl!$H:$H,pos!U176),)</f>
        <v>0</v>
      </c>
      <c r="V176" s="6">
        <f>IFERROR(HLOOKUP("tbattles",[1]pl!$H:$H,pos!V176),)</f>
        <v>0</v>
      </c>
      <c r="W176" s="6">
        <f>IFERROR(HLOOKUP("tbattles",[1]pl!$H:$H,pos!W176),)</f>
        <v>0</v>
      </c>
      <c r="X176" s="6">
        <f>IFERROR(HLOOKUP("tbattles",[1]pl!$H:$H,pos!X176),)</f>
        <v>0</v>
      </c>
      <c r="Y176" s="6">
        <f>IFERROR(HLOOKUP("tbattles",[1]pl!$H:$H,pos!Y176),)</f>
        <v>0</v>
      </c>
      <c r="Z176" s="6">
        <f>IFERROR(HLOOKUP("tbattles",[1]pl!$H:$H,pos!Z176),)</f>
        <v>0</v>
      </c>
      <c r="AA176" s="6">
        <f>IFERROR(HLOOKUP("tbattles",[1]pl!$H:$H,pos!AA176),)</f>
        <v>0</v>
      </c>
      <c r="AB176" s="6">
        <f>IFERROR(HLOOKUP("tbattles",[1]pl!$H:$H,pos!AB176),)</f>
        <v>0</v>
      </c>
      <c r="AC176" s="6">
        <f>IFERROR(HLOOKUP("tbattles",[1]pl!$H:$H,pos!AC176),)</f>
        <v>0</v>
      </c>
      <c r="AD176" s="6">
        <f>IFERROR(HLOOKUP("tbattles",[1]pl!$H:$H,pos!AD176),)</f>
        <v>0</v>
      </c>
      <c r="AE176" s="6">
        <f>IFERROR(HLOOKUP("tbattles",[1]pl!$H:$H,pos!AE176),)</f>
        <v>0</v>
      </c>
    </row>
    <row r="177" spans="1:31" x14ac:dyDescent="0.25">
      <c r="A177" s="6">
        <f>IFERROR(HLOOKUP("tbattles",[1]pl!$H:$H,pos!A177),)</f>
        <v>0</v>
      </c>
      <c r="B177" s="6">
        <f>IFERROR(HLOOKUP("tbattles",[1]pl!$H:$H,pos!B177),)</f>
        <v>0</v>
      </c>
      <c r="C177" s="6">
        <f>IFERROR(HLOOKUP("tbattles",[1]pl!$H:$H,pos!C177),)</f>
        <v>0</v>
      </c>
      <c r="D177" s="6">
        <f>IFERROR(HLOOKUP("tbattles",[1]pl!$H:$H,pos!D177),)</f>
        <v>0</v>
      </c>
      <c r="E177" s="6">
        <f>IFERROR(HLOOKUP("tbattles",[1]pl!$H:$H,pos!E177),)</f>
        <v>0</v>
      </c>
      <c r="F177" s="6">
        <f>IFERROR(HLOOKUP("tbattles",[1]pl!$H:$H,pos!F177),)</f>
        <v>0</v>
      </c>
      <c r="G177" s="6">
        <f>IFERROR(HLOOKUP("tbattles",[1]pl!$H:$H,pos!G177),)</f>
        <v>0</v>
      </c>
      <c r="H177" s="6">
        <f>IFERROR(HLOOKUP("tbattles",[1]pl!$H:$H,pos!H177),)</f>
        <v>0</v>
      </c>
      <c r="I177" s="6">
        <f>IFERROR(HLOOKUP("tbattles",[1]pl!$H:$H,pos!I177),)</f>
        <v>0</v>
      </c>
      <c r="J177" s="6">
        <f>IFERROR(HLOOKUP("tbattles",[1]pl!$H:$H,pos!J177),)</f>
        <v>0</v>
      </c>
      <c r="K177" s="6">
        <f>IFERROR(HLOOKUP("tbattles",[1]pl!$H:$H,pos!K177),)</f>
        <v>0</v>
      </c>
      <c r="L177" s="6">
        <f>IFERROR(HLOOKUP("tbattles",[1]pl!$H:$H,pos!L177),)</f>
        <v>0</v>
      </c>
      <c r="M177" s="6">
        <f>IFERROR(HLOOKUP("tbattles",[1]pl!$H:$H,pos!M177),)</f>
        <v>0</v>
      </c>
      <c r="N177" s="6">
        <f>IFERROR(HLOOKUP("tbattles",[1]pl!$H:$H,pos!N177),)</f>
        <v>0</v>
      </c>
      <c r="O177" s="6">
        <f>IFERROR(HLOOKUP("tbattles",[1]pl!$H:$H,pos!O177),)</f>
        <v>0</v>
      </c>
      <c r="P177" s="6"/>
      <c r="Q177" s="6">
        <f>IFERROR(HLOOKUP("tbattles",[1]pl!$H:$H,pos!Q177),)</f>
        <v>0</v>
      </c>
      <c r="R177" s="6">
        <f>IFERROR(HLOOKUP("tbattles",[1]pl!$H:$H,pos!R177),)</f>
        <v>0</v>
      </c>
      <c r="S177" s="6">
        <f>IFERROR(HLOOKUP("tbattles",[1]pl!$H:$H,pos!S177),)</f>
        <v>0</v>
      </c>
      <c r="T177" s="6">
        <f>IFERROR(HLOOKUP("tbattles",[1]pl!$H:$H,pos!T177),)</f>
        <v>0</v>
      </c>
      <c r="U177" s="6">
        <f>IFERROR(HLOOKUP("tbattles",[1]pl!$H:$H,pos!U177),)</f>
        <v>0</v>
      </c>
      <c r="V177" s="6">
        <f>IFERROR(HLOOKUP("tbattles",[1]pl!$H:$H,pos!V177),)</f>
        <v>0</v>
      </c>
      <c r="W177" s="6">
        <f>IFERROR(HLOOKUP("tbattles",[1]pl!$H:$H,pos!W177),)</f>
        <v>0</v>
      </c>
      <c r="X177" s="6">
        <f>IFERROR(HLOOKUP("tbattles",[1]pl!$H:$H,pos!X177),)</f>
        <v>0</v>
      </c>
      <c r="Y177" s="6">
        <f>IFERROR(HLOOKUP("tbattles",[1]pl!$H:$H,pos!Y177),)</f>
        <v>0</v>
      </c>
      <c r="Z177" s="6">
        <f>IFERROR(HLOOKUP("tbattles",[1]pl!$H:$H,pos!Z177),)</f>
        <v>0</v>
      </c>
      <c r="AA177" s="6">
        <f>IFERROR(HLOOKUP("tbattles",[1]pl!$H:$H,pos!AA177),)</f>
        <v>0</v>
      </c>
      <c r="AB177" s="6">
        <f>IFERROR(HLOOKUP("tbattles",[1]pl!$H:$H,pos!AB177),)</f>
        <v>0</v>
      </c>
      <c r="AC177" s="6">
        <f>IFERROR(HLOOKUP("tbattles",[1]pl!$H:$H,pos!AC177),)</f>
        <v>0</v>
      </c>
      <c r="AD177" s="6">
        <f>IFERROR(HLOOKUP("tbattles",[1]pl!$H:$H,pos!AD177),)</f>
        <v>0</v>
      </c>
      <c r="AE177" s="6">
        <f>IFERROR(HLOOKUP("tbattles",[1]pl!$H:$H,pos!AE177),)</f>
        <v>0</v>
      </c>
    </row>
    <row r="178" spans="1:31" x14ac:dyDescent="0.25">
      <c r="A178" s="6">
        <f>IFERROR(HLOOKUP("tbattles",[1]pl!$H:$H,pos!A178),)</f>
        <v>0</v>
      </c>
      <c r="B178" s="6">
        <f>IFERROR(HLOOKUP("tbattles",[1]pl!$H:$H,pos!B178),)</f>
        <v>0</v>
      </c>
      <c r="C178" s="6">
        <f>IFERROR(HLOOKUP("tbattles",[1]pl!$H:$H,pos!C178),)</f>
        <v>0</v>
      </c>
      <c r="D178" s="6">
        <f>IFERROR(HLOOKUP("tbattles",[1]pl!$H:$H,pos!D178),)</f>
        <v>0</v>
      </c>
      <c r="E178" s="6">
        <f>IFERROR(HLOOKUP("tbattles",[1]pl!$H:$H,pos!E178),)</f>
        <v>0</v>
      </c>
      <c r="F178" s="6">
        <f>IFERROR(HLOOKUP("tbattles",[1]pl!$H:$H,pos!F178),)</f>
        <v>0</v>
      </c>
      <c r="G178" s="6">
        <f>IFERROR(HLOOKUP("tbattles",[1]pl!$H:$H,pos!G178),)</f>
        <v>0</v>
      </c>
      <c r="H178" s="6">
        <f>IFERROR(HLOOKUP("tbattles",[1]pl!$H:$H,pos!H178),)</f>
        <v>0</v>
      </c>
      <c r="I178" s="6">
        <f>IFERROR(HLOOKUP("tbattles",[1]pl!$H:$H,pos!I178),)</f>
        <v>0</v>
      </c>
      <c r="J178" s="6">
        <f>IFERROR(HLOOKUP("tbattles",[1]pl!$H:$H,pos!J178),)</f>
        <v>0</v>
      </c>
      <c r="K178" s="6">
        <f>IFERROR(HLOOKUP("tbattles",[1]pl!$H:$H,pos!K178),)</f>
        <v>0</v>
      </c>
      <c r="L178" s="6">
        <f>IFERROR(HLOOKUP("tbattles",[1]pl!$H:$H,pos!L178),)</f>
        <v>0</v>
      </c>
      <c r="M178" s="6">
        <f>IFERROR(HLOOKUP("tbattles",[1]pl!$H:$H,pos!M178),)</f>
        <v>0</v>
      </c>
      <c r="N178" s="6">
        <f>IFERROR(HLOOKUP("tbattles",[1]pl!$H:$H,pos!N178),)</f>
        <v>0</v>
      </c>
      <c r="O178" s="6">
        <f>IFERROR(HLOOKUP("tbattles",[1]pl!$H:$H,pos!O178),)</f>
        <v>0</v>
      </c>
      <c r="P178" s="6"/>
      <c r="Q178" s="6">
        <f>IFERROR(HLOOKUP("tbattles",[1]pl!$H:$H,pos!Q178),)</f>
        <v>0</v>
      </c>
      <c r="R178" s="6">
        <f>IFERROR(HLOOKUP("tbattles",[1]pl!$H:$H,pos!R178),)</f>
        <v>0</v>
      </c>
      <c r="S178" s="6">
        <f>IFERROR(HLOOKUP("tbattles",[1]pl!$H:$H,pos!S178),)</f>
        <v>0</v>
      </c>
      <c r="T178" s="6">
        <f>IFERROR(HLOOKUP("tbattles",[1]pl!$H:$H,pos!T178),)</f>
        <v>0</v>
      </c>
      <c r="U178" s="6">
        <f>IFERROR(HLOOKUP("tbattles",[1]pl!$H:$H,pos!U178),)</f>
        <v>0</v>
      </c>
      <c r="V178" s="6">
        <f>IFERROR(HLOOKUP("tbattles",[1]pl!$H:$H,pos!V178),)</f>
        <v>0</v>
      </c>
      <c r="W178" s="6">
        <f>IFERROR(HLOOKUP("tbattles",[1]pl!$H:$H,pos!W178),)</f>
        <v>0</v>
      </c>
      <c r="X178" s="6">
        <f>IFERROR(HLOOKUP("tbattles",[1]pl!$H:$H,pos!X178),)</f>
        <v>0</v>
      </c>
      <c r="Y178" s="6">
        <f>IFERROR(HLOOKUP("tbattles",[1]pl!$H:$H,pos!Y178),)</f>
        <v>0</v>
      </c>
      <c r="Z178" s="6">
        <f>IFERROR(HLOOKUP("tbattles",[1]pl!$H:$H,pos!Z178),)</f>
        <v>0</v>
      </c>
      <c r="AA178" s="6">
        <f>IFERROR(HLOOKUP("tbattles",[1]pl!$H:$H,pos!AA178),)</f>
        <v>0</v>
      </c>
      <c r="AB178" s="6">
        <f>IFERROR(HLOOKUP("tbattles",[1]pl!$H:$H,pos!AB178),)</f>
        <v>0</v>
      </c>
      <c r="AC178" s="6">
        <f>IFERROR(HLOOKUP("tbattles",[1]pl!$H:$H,pos!AC178),)</f>
        <v>0</v>
      </c>
      <c r="AD178" s="6">
        <f>IFERROR(HLOOKUP("tbattles",[1]pl!$H:$H,pos!AD178),)</f>
        <v>0</v>
      </c>
      <c r="AE178" s="6">
        <f>IFERROR(HLOOKUP("tbattles",[1]pl!$H:$H,pos!AE178),)</f>
        <v>0</v>
      </c>
    </row>
    <row r="179" spans="1:31" x14ac:dyDescent="0.25">
      <c r="A179" s="6">
        <f>IFERROR(HLOOKUP("tbattles",[1]pl!$H:$H,pos!A179),)</f>
        <v>0</v>
      </c>
      <c r="B179" s="6">
        <f>IFERROR(HLOOKUP("tbattles",[1]pl!$H:$H,pos!B179),)</f>
        <v>0</v>
      </c>
      <c r="C179" s="6">
        <f>IFERROR(HLOOKUP("tbattles",[1]pl!$H:$H,pos!C179),)</f>
        <v>0</v>
      </c>
      <c r="D179" s="6">
        <f>IFERROR(HLOOKUP("tbattles",[1]pl!$H:$H,pos!D179),)</f>
        <v>0</v>
      </c>
      <c r="E179" s="6">
        <f>IFERROR(HLOOKUP("tbattles",[1]pl!$H:$H,pos!E179),)</f>
        <v>0</v>
      </c>
      <c r="F179" s="6">
        <f>IFERROR(HLOOKUP("tbattles",[1]pl!$H:$H,pos!F179),)</f>
        <v>0</v>
      </c>
      <c r="G179" s="6">
        <f>IFERROR(HLOOKUP("tbattles",[1]pl!$H:$H,pos!G179),)</f>
        <v>0</v>
      </c>
      <c r="H179" s="6">
        <f>IFERROR(HLOOKUP("tbattles",[1]pl!$H:$H,pos!H179),)</f>
        <v>0</v>
      </c>
      <c r="I179" s="6">
        <f>IFERROR(HLOOKUP("tbattles",[1]pl!$H:$H,pos!I179),)</f>
        <v>0</v>
      </c>
      <c r="J179" s="6">
        <f>IFERROR(HLOOKUP("tbattles",[1]pl!$H:$H,pos!J179),)</f>
        <v>0</v>
      </c>
      <c r="K179" s="6">
        <f>IFERROR(HLOOKUP("tbattles",[1]pl!$H:$H,pos!K179),)</f>
        <v>0</v>
      </c>
      <c r="L179" s="6">
        <f>IFERROR(HLOOKUP("tbattles",[1]pl!$H:$H,pos!L179),)</f>
        <v>0</v>
      </c>
      <c r="M179" s="6">
        <f>IFERROR(HLOOKUP("tbattles",[1]pl!$H:$H,pos!M179),)</f>
        <v>0</v>
      </c>
      <c r="N179" s="6">
        <f>IFERROR(HLOOKUP("tbattles",[1]pl!$H:$H,pos!N179),)</f>
        <v>0</v>
      </c>
      <c r="O179" s="6">
        <f>IFERROR(HLOOKUP("tbattles",[1]pl!$H:$H,pos!O179),)</f>
        <v>0</v>
      </c>
      <c r="P179" s="6"/>
      <c r="Q179" s="6">
        <f>IFERROR(HLOOKUP("tbattles",[1]pl!$H:$H,pos!Q179),)</f>
        <v>0</v>
      </c>
      <c r="R179" s="6">
        <f>IFERROR(HLOOKUP("tbattles",[1]pl!$H:$H,pos!R179),)</f>
        <v>0</v>
      </c>
      <c r="S179" s="6">
        <f>IFERROR(HLOOKUP("tbattles",[1]pl!$H:$H,pos!S179),)</f>
        <v>0</v>
      </c>
      <c r="T179" s="6">
        <f>IFERROR(HLOOKUP("tbattles",[1]pl!$H:$H,pos!T179),)</f>
        <v>0</v>
      </c>
      <c r="U179" s="6">
        <f>IFERROR(HLOOKUP("tbattles",[1]pl!$H:$H,pos!U179),)</f>
        <v>0</v>
      </c>
      <c r="V179" s="6">
        <f>IFERROR(HLOOKUP("tbattles",[1]pl!$H:$H,pos!V179),)</f>
        <v>0</v>
      </c>
      <c r="W179" s="6">
        <f>IFERROR(HLOOKUP("tbattles",[1]pl!$H:$H,pos!W179),)</f>
        <v>0</v>
      </c>
      <c r="X179" s="6">
        <f>IFERROR(HLOOKUP("tbattles",[1]pl!$H:$H,pos!X179),)</f>
        <v>0</v>
      </c>
      <c r="Y179" s="6">
        <f>IFERROR(HLOOKUP("tbattles",[1]pl!$H:$H,pos!Y179),)</f>
        <v>0</v>
      </c>
      <c r="Z179" s="6">
        <f>IFERROR(HLOOKUP("tbattles",[1]pl!$H:$H,pos!Z179),)</f>
        <v>0</v>
      </c>
      <c r="AA179" s="6">
        <f>IFERROR(HLOOKUP("tbattles",[1]pl!$H:$H,pos!AA179),)</f>
        <v>0</v>
      </c>
      <c r="AB179" s="6">
        <f>IFERROR(HLOOKUP("tbattles",[1]pl!$H:$H,pos!AB179),)</f>
        <v>0</v>
      </c>
      <c r="AC179" s="6">
        <f>IFERROR(HLOOKUP("tbattles",[1]pl!$H:$H,pos!AC179),)</f>
        <v>0</v>
      </c>
      <c r="AD179" s="6">
        <f>IFERROR(HLOOKUP("tbattles",[1]pl!$H:$H,pos!AD179),)</f>
        <v>0</v>
      </c>
      <c r="AE179" s="6">
        <f>IFERROR(HLOOKUP("tbattles",[1]pl!$H:$H,pos!AE179),)</f>
        <v>0</v>
      </c>
    </row>
    <row r="180" spans="1:31" x14ac:dyDescent="0.25">
      <c r="A180" s="6">
        <f>IFERROR(HLOOKUP("tbattles",[1]pl!$H:$H,pos!A180),)</f>
        <v>0</v>
      </c>
      <c r="B180" s="6">
        <f>IFERROR(HLOOKUP("tbattles",[1]pl!$H:$H,pos!B180),)</f>
        <v>0</v>
      </c>
      <c r="C180" s="6">
        <f>IFERROR(HLOOKUP("tbattles",[1]pl!$H:$H,pos!C180),)</f>
        <v>0</v>
      </c>
      <c r="D180" s="6">
        <f>IFERROR(HLOOKUP("tbattles",[1]pl!$H:$H,pos!D180),)</f>
        <v>0</v>
      </c>
      <c r="E180" s="6">
        <f>IFERROR(HLOOKUP("tbattles",[1]pl!$H:$H,pos!E180),)</f>
        <v>0</v>
      </c>
      <c r="F180" s="6">
        <f>IFERROR(HLOOKUP("tbattles",[1]pl!$H:$H,pos!F180),)</f>
        <v>0</v>
      </c>
      <c r="G180" s="6">
        <f>IFERROR(HLOOKUP("tbattles",[1]pl!$H:$H,pos!G180),)</f>
        <v>0</v>
      </c>
      <c r="H180" s="6">
        <f>IFERROR(HLOOKUP("tbattles",[1]pl!$H:$H,pos!H180),)</f>
        <v>0</v>
      </c>
      <c r="I180" s="6">
        <f>IFERROR(HLOOKUP("tbattles",[1]pl!$H:$H,pos!I180),)</f>
        <v>0</v>
      </c>
      <c r="J180" s="6">
        <f>IFERROR(HLOOKUP("tbattles",[1]pl!$H:$H,pos!J180),)</f>
        <v>0</v>
      </c>
      <c r="K180" s="6">
        <f>IFERROR(HLOOKUP("tbattles",[1]pl!$H:$H,pos!K180),)</f>
        <v>0</v>
      </c>
      <c r="L180" s="6">
        <f>IFERROR(HLOOKUP("tbattles",[1]pl!$H:$H,pos!L180),)</f>
        <v>0</v>
      </c>
      <c r="M180" s="6">
        <f>IFERROR(HLOOKUP("tbattles",[1]pl!$H:$H,pos!M180),)</f>
        <v>0</v>
      </c>
      <c r="N180" s="6">
        <f>IFERROR(HLOOKUP("tbattles",[1]pl!$H:$H,pos!N180),)</f>
        <v>0</v>
      </c>
      <c r="O180" s="6">
        <f>IFERROR(HLOOKUP("tbattles",[1]pl!$H:$H,pos!O180),)</f>
        <v>0</v>
      </c>
      <c r="P180" s="6"/>
      <c r="Q180" s="6">
        <f>IFERROR(HLOOKUP("tbattles",[1]pl!$H:$H,pos!Q180),)</f>
        <v>0</v>
      </c>
      <c r="R180" s="6">
        <f>IFERROR(HLOOKUP("tbattles",[1]pl!$H:$H,pos!R180),)</f>
        <v>0</v>
      </c>
      <c r="S180" s="6">
        <f>IFERROR(HLOOKUP("tbattles",[1]pl!$H:$H,pos!S180),)</f>
        <v>0</v>
      </c>
      <c r="T180" s="6">
        <f>IFERROR(HLOOKUP("tbattles",[1]pl!$H:$H,pos!T180),)</f>
        <v>0</v>
      </c>
      <c r="U180" s="6">
        <f>IFERROR(HLOOKUP("tbattles",[1]pl!$H:$H,pos!U180),)</f>
        <v>0</v>
      </c>
      <c r="V180" s="6">
        <f>IFERROR(HLOOKUP("tbattles",[1]pl!$H:$H,pos!V180),)</f>
        <v>0</v>
      </c>
      <c r="W180" s="6">
        <f>IFERROR(HLOOKUP("tbattles",[1]pl!$H:$H,pos!W180),)</f>
        <v>0</v>
      </c>
      <c r="X180" s="6">
        <f>IFERROR(HLOOKUP("tbattles",[1]pl!$H:$H,pos!X180),)</f>
        <v>0</v>
      </c>
      <c r="Y180" s="6">
        <f>IFERROR(HLOOKUP("tbattles",[1]pl!$H:$H,pos!Y180),)</f>
        <v>0</v>
      </c>
      <c r="Z180" s="6">
        <f>IFERROR(HLOOKUP("tbattles",[1]pl!$H:$H,pos!Z180),)</f>
        <v>0</v>
      </c>
      <c r="AA180" s="6">
        <f>IFERROR(HLOOKUP("tbattles",[1]pl!$H:$H,pos!AA180),)</f>
        <v>0</v>
      </c>
      <c r="AB180" s="6">
        <f>IFERROR(HLOOKUP("tbattles",[1]pl!$H:$H,pos!AB180),)</f>
        <v>0</v>
      </c>
      <c r="AC180" s="6">
        <f>IFERROR(HLOOKUP("tbattles",[1]pl!$H:$H,pos!AC180),)</f>
        <v>0</v>
      </c>
      <c r="AD180" s="6">
        <f>IFERROR(HLOOKUP("tbattles",[1]pl!$H:$H,pos!AD180),)</f>
        <v>0</v>
      </c>
      <c r="AE180" s="6">
        <f>IFERROR(HLOOKUP("tbattles",[1]pl!$H:$H,pos!AE180),)</f>
        <v>0</v>
      </c>
    </row>
    <row r="181" spans="1:31" x14ac:dyDescent="0.25">
      <c r="A181" s="6">
        <f>IFERROR(HLOOKUP("tbattles",[1]pl!$H:$H,pos!A181),)</f>
        <v>0</v>
      </c>
      <c r="B181" s="6">
        <f>IFERROR(HLOOKUP("tbattles",[1]pl!$H:$H,pos!B181),)</f>
        <v>0</v>
      </c>
      <c r="C181" s="6">
        <f>IFERROR(HLOOKUP("tbattles",[1]pl!$H:$H,pos!C181),)</f>
        <v>0</v>
      </c>
      <c r="D181" s="6">
        <f>IFERROR(HLOOKUP("tbattles",[1]pl!$H:$H,pos!D181),)</f>
        <v>0</v>
      </c>
      <c r="E181" s="6">
        <f>IFERROR(HLOOKUP("tbattles",[1]pl!$H:$H,pos!E181),)</f>
        <v>0</v>
      </c>
      <c r="F181" s="6">
        <f>IFERROR(HLOOKUP("tbattles",[1]pl!$H:$H,pos!F181),)</f>
        <v>0</v>
      </c>
      <c r="G181" s="6">
        <f>IFERROR(HLOOKUP("tbattles",[1]pl!$H:$H,pos!G181),)</f>
        <v>0</v>
      </c>
      <c r="H181" s="6">
        <f>IFERROR(HLOOKUP("tbattles",[1]pl!$H:$H,pos!H181),)</f>
        <v>0</v>
      </c>
      <c r="I181" s="6">
        <f>IFERROR(HLOOKUP("tbattles",[1]pl!$H:$H,pos!I181),)</f>
        <v>0</v>
      </c>
      <c r="J181" s="6">
        <f>IFERROR(HLOOKUP("tbattles",[1]pl!$H:$H,pos!J181),)</f>
        <v>0</v>
      </c>
      <c r="K181" s="6">
        <f>IFERROR(HLOOKUP("tbattles",[1]pl!$H:$H,pos!K181),)</f>
        <v>0</v>
      </c>
      <c r="L181" s="6">
        <f>IFERROR(HLOOKUP("tbattles",[1]pl!$H:$H,pos!L181),)</f>
        <v>0</v>
      </c>
      <c r="M181" s="6">
        <f>IFERROR(HLOOKUP("tbattles",[1]pl!$H:$H,pos!M181),)</f>
        <v>0</v>
      </c>
      <c r="N181" s="6">
        <f>IFERROR(HLOOKUP("tbattles",[1]pl!$H:$H,pos!N181),)</f>
        <v>0</v>
      </c>
      <c r="O181" s="6">
        <f>IFERROR(HLOOKUP("tbattles",[1]pl!$H:$H,pos!O181),)</f>
        <v>0</v>
      </c>
      <c r="P181" s="6"/>
      <c r="Q181" s="6">
        <f>IFERROR(HLOOKUP("tbattles",[1]pl!$H:$H,pos!Q181),)</f>
        <v>0</v>
      </c>
      <c r="R181" s="6">
        <f>IFERROR(HLOOKUP("tbattles",[1]pl!$H:$H,pos!R181),)</f>
        <v>0</v>
      </c>
      <c r="S181" s="6">
        <f>IFERROR(HLOOKUP("tbattles",[1]pl!$H:$H,pos!S181),)</f>
        <v>0</v>
      </c>
      <c r="T181" s="6">
        <f>IFERROR(HLOOKUP("tbattles",[1]pl!$H:$H,pos!T181),)</f>
        <v>0</v>
      </c>
      <c r="U181" s="6">
        <f>IFERROR(HLOOKUP("tbattles",[1]pl!$H:$H,pos!U181),)</f>
        <v>0</v>
      </c>
      <c r="V181" s="6">
        <f>IFERROR(HLOOKUP("tbattles",[1]pl!$H:$H,pos!V181),)</f>
        <v>0</v>
      </c>
      <c r="W181" s="6">
        <f>IFERROR(HLOOKUP("tbattles",[1]pl!$H:$H,pos!W181),)</f>
        <v>0</v>
      </c>
      <c r="X181" s="6">
        <f>IFERROR(HLOOKUP("tbattles",[1]pl!$H:$H,pos!X181),)</f>
        <v>0</v>
      </c>
      <c r="Y181" s="6">
        <f>IFERROR(HLOOKUP("tbattles",[1]pl!$H:$H,pos!Y181),)</f>
        <v>0</v>
      </c>
      <c r="Z181" s="6">
        <f>IFERROR(HLOOKUP("tbattles",[1]pl!$H:$H,pos!Z181),)</f>
        <v>0</v>
      </c>
      <c r="AA181" s="6">
        <f>IFERROR(HLOOKUP("tbattles",[1]pl!$H:$H,pos!AA181),)</f>
        <v>0</v>
      </c>
      <c r="AB181" s="6">
        <f>IFERROR(HLOOKUP("tbattles",[1]pl!$H:$H,pos!AB181),)</f>
        <v>0</v>
      </c>
      <c r="AC181" s="6">
        <f>IFERROR(HLOOKUP("tbattles",[1]pl!$H:$H,pos!AC181),)</f>
        <v>0</v>
      </c>
      <c r="AD181" s="6">
        <f>IFERROR(HLOOKUP("tbattles",[1]pl!$H:$H,pos!AD181),)</f>
        <v>0</v>
      </c>
      <c r="AE181" s="6">
        <f>IFERROR(HLOOKUP("tbattles",[1]pl!$H:$H,pos!AE181),)</f>
        <v>0</v>
      </c>
    </row>
    <row r="182" spans="1:31" x14ac:dyDescent="0.25">
      <c r="A182" s="6">
        <f>IFERROR(HLOOKUP("tbattles",[1]pl!$H:$H,pos!A182),)</f>
        <v>0</v>
      </c>
      <c r="B182" s="6">
        <f>IFERROR(HLOOKUP("tbattles",[1]pl!$H:$H,pos!B182),)</f>
        <v>0</v>
      </c>
      <c r="C182" s="6">
        <f>IFERROR(HLOOKUP("tbattles",[1]pl!$H:$H,pos!C182),)</f>
        <v>0</v>
      </c>
      <c r="D182" s="6">
        <f>IFERROR(HLOOKUP("tbattles",[1]pl!$H:$H,pos!D182),)</f>
        <v>0</v>
      </c>
      <c r="E182" s="6">
        <f>IFERROR(HLOOKUP("tbattles",[1]pl!$H:$H,pos!E182),)</f>
        <v>0</v>
      </c>
      <c r="F182" s="6">
        <f>IFERROR(HLOOKUP("tbattles",[1]pl!$H:$H,pos!F182),)</f>
        <v>0</v>
      </c>
      <c r="G182" s="6">
        <f>IFERROR(HLOOKUP("tbattles",[1]pl!$H:$H,pos!G182),)</f>
        <v>0</v>
      </c>
      <c r="H182" s="6">
        <f>IFERROR(HLOOKUP("tbattles",[1]pl!$H:$H,pos!H182),)</f>
        <v>0</v>
      </c>
      <c r="I182" s="6">
        <f>IFERROR(HLOOKUP("tbattles",[1]pl!$H:$H,pos!I182),)</f>
        <v>0</v>
      </c>
      <c r="J182" s="6">
        <f>IFERROR(HLOOKUP("tbattles",[1]pl!$H:$H,pos!J182),)</f>
        <v>0</v>
      </c>
      <c r="K182" s="6">
        <f>IFERROR(HLOOKUP("tbattles",[1]pl!$H:$H,pos!K182),)</f>
        <v>0</v>
      </c>
      <c r="L182" s="6">
        <f>IFERROR(HLOOKUP("tbattles",[1]pl!$H:$H,pos!L182),)</f>
        <v>0</v>
      </c>
      <c r="M182" s="6">
        <f>IFERROR(HLOOKUP("tbattles",[1]pl!$H:$H,pos!M182),)</f>
        <v>0</v>
      </c>
      <c r="N182" s="6">
        <f>IFERROR(HLOOKUP("tbattles",[1]pl!$H:$H,pos!N182),)</f>
        <v>0</v>
      </c>
      <c r="O182" s="6">
        <f>IFERROR(HLOOKUP("tbattles",[1]pl!$H:$H,pos!O182),)</f>
        <v>0</v>
      </c>
      <c r="P182" s="6"/>
      <c r="Q182" s="6">
        <f>IFERROR(HLOOKUP("tbattles",[1]pl!$H:$H,pos!Q182),)</f>
        <v>0</v>
      </c>
      <c r="R182" s="6">
        <f>IFERROR(HLOOKUP("tbattles",[1]pl!$H:$H,pos!R182),)</f>
        <v>0</v>
      </c>
      <c r="S182" s="6">
        <f>IFERROR(HLOOKUP("tbattles",[1]pl!$H:$H,pos!S182),)</f>
        <v>0</v>
      </c>
      <c r="T182" s="6">
        <f>IFERROR(HLOOKUP("tbattles",[1]pl!$H:$H,pos!T182),)</f>
        <v>0</v>
      </c>
      <c r="U182" s="6">
        <f>IFERROR(HLOOKUP("tbattles",[1]pl!$H:$H,pos!U182),)</f>
        <v>0</v>
      </c>
      <c r="V182" s="6">
        <f>IFERROR(HLOOKUP("tbattles",[1]pl!$H:$H,pos!V182),)</f>
        <v>0</v>
      </c>
      <c r="W182" s="6">
        <f>IFERROR(HLOOKUP("tbattles",[1]pl!$H:$H,pos!W182),)</f>
        <v>0</v>
      </c>
      <c r="X182" s="6">
        <f>IFERROR(HLOOKUP("tbattles",[1]pl!$H:$H,pos!X182),)</f>
        <v>0</v>
      </c>
      <c r="Y182" s="6">
        <f>IFERROR(HLOOKUP("tbattles",[1]pl!$H:$H,pos!Y182),)</f>
        <v>0</v>
      </c>
      <c r="Z182" s="6">
        <f>IFERROR(HLOOKUP("tbattles",[1]pl!$H:$H,pos!Z182),)</f>
        <v>0</v>
      </c>
      <c r="AA182" s="6">
        <f>IFERROR(HLOOKUP("tbattles",[1]pl!$H:$H,pos!AA182),)</f>
        <v>0</v>
      </c>
      <c r="AB182" s="6">
        <f>IFERROR(HLOOKUP("tbattles",[1]pl!$H:$H,pos!AB182),)</f>
        <v>0</v>
      </c>
      <c r="AC182" s="6">
        <f>IFERROR(HLOOKUP("tbattles",[1]pl!$H:$H,pos!AC182),)</f>
        <v>0</v>
      </c>
      <c r="AD182" s="6">
        <f>IFERROR(HLOOKUP("tbattles",[1]pl!$H:$H,pos!AD182),)</f>
        <v>0</v>
      </c>
      <c r="AE182" s="6">
        <f>IFERROR(HLOOKUP("tbattles",[1]pl!$H:$H,pos!AE182),)</f>
        <v>0</v>
      </c>
    </row>
    <row r="183" spans="1:31" x14ac:dyDescent="0.25">
      <c r="A183" s="6">
        <f>IFERROR(HLOOKUP("tbattles",[1]pl!$H:$H,pos!A183),)</f>
        <v>0</v>
      </c>
      <c r="B183" s="6">
        <f>IFERROR(HLOOKUP("tbattles",[1]pl!$H:$H,pos!B183),)</f>
        <v>0</v>
      </c>
      <c r="C183" s="6">
        <f>IFERROR(HLOOKUP("tbattles",[1]pl!$H:$H,pos!C183),)</f>
        <v>0</v>
      </c>
      <c r="D183" s="6">
        <f>IFERROR(HLOOKUP("tbattles",[1]pl!$H:$H,pos!D183),)</f>
        <v>0</v>
      </c>
      <c r="E183" s="6">
        <f>IFERROR(HLOOKUP("tbattles",[1]pl!$H:$H,pos!E183),)</f>
        <v>0</v>
      </c>
      <c r="F183" s="6">
        <f>IFERROR(HLOOKUP("tbattles",[1]pl!$H:$H,pos!F183),)</f>
        <v>0</v>
      </c>
      <c r="G183" s="6">
        <f>IFERROR(HLOOKUP("tbattles",[1]pl!$H:$H,pos!G183),)</f>
        <v>0</v>
      </c>
      <c r="H183" s="6">
        <f>IFERROR(HLOOKUP("tbattles",[1]pl!$H:$H,pos!H183),)</f>
        <v>0</v>
      </c>
      <c r="I183" s="6">
        <f>IFERROR(HLOOKUP("tbattles",[1]pl!$H:$H,pos!I183),)</f>
        <v>0</v>
      </c>
      <c r="J183" s="6">
        <f>IFERROR(HLOOKUP("tbattles",[1]pl!$H:$H,pos!J183),)</f>
        <v>0</v>
      </c>
      <c r="K183" s="6">
        <f>IFERROR(HLOOKUP("tbattles",[1]pl!$H:$H,pos!K183),)</f>
        <v>0</v>
      </c>
      <c r="L183" s="6">
        <f>IFERROR(HLOOKUP("tbattles",[1]pl!$H:$H,pos!L183),)</f>
        <v>0</v>
      </c>
      <c r="M183" s="6">
        <f>IFERROR(HLOOKUP("tbattles",[1]pl!$H:$H,pos!M183),)</f>
        <v>0</v>
      </c>
      <c r="N183" s="6">
        <f>IFERROR(HLOOKUP("tbattles",[1]pl!$H:$H,pos!N183),)</f>
        <v>0</v>
      </c>
      <c r="O183" s="6">
        <f>IFERROR(HLOOKUP("tbattles",[1]pl!$H:$H,pos!O183),)</f>
        <v>0</v>
      </c>
      <c r="P183" s="6"/>
      <c r="Q183" s="6">
        <f>IFERROR(HLOOKUP("tbattles",[1]pl!$H:$H,pos!Q183),)</f>
        <v>0</v>
      </c>
      <c r="R183" s="6">
        <f>IFERROR(HLOOKUP("tbattles",[1]pl!$H:$H,pos!R183),)</f>
        <v>0</v>
      </c>
      <c r="S183" s="6">
        <f>IFERROR(HLOOKUP("tbattles",[1]pl!$H:$H,pos!S183),)</f>
        <v>0</v>
      </c>
      <c r="T183" s="6">
        <f>IFERROR(HLOOKUP("tbattles",[1]pl!$H:$H,pos!T183),)</f>
        <v>0</v>
      </c>
      <c r="U183" s="6">
        <f>IFERROR(HLOOKUP("tbattles",[1]pl!$H:$H,pos!U183),)</f>
        <v>0</v>
      </c>
      <c r="V183" s="6">
        <f>IFERROR(HLOOKUP("tbattles",[1]pl!$H:$H,pos!V183),)</f>
        <v>0</v>
      </c>
      <c r="W183" s="6">
        <f>IFERROR(HLOOKUP("tbattles",[1]pl!$H:$H,pos!W183),)</f>
        <v>0</v>
      </c>
      <c r="X183" s="6">
        <f>IFERROR(HLOOKUP("tbattles",[1]pl!$H:$H,pos!X183),)</f>
        <v>0</v>
      </c>
      <c r="Y183" s="6">
        <f>IFERROR(HLOOKUP("tbattles",[1]pl!$H:$H,pos!Y183),)</f>
        <v>0</v>
      </c>
      <c r="Z183" s="6">
        <f>IFERROR(HLOOKUP("tbattles",[1]pl!$H:$H,pos!Z183),)</f>
        <v>0</v>
      </c>
      <c r="AA183" s="6">
        <f>IFERROR(HLOOKUP("tbattles",[1]pl!$H:$H,pos!AA183),)</f>
        <v>0</v>
      </c>
      <c r="AB183" s="6">
        <f>IFERROR(HLOOKUP("tbattles",[1]pl!$H:$H,pos!AB183),)</f>
        <v>0</v>
      </c>
      <c r="AC183" s="6">
        <f>IFERROR(HLOOKUP("tbattles",[1]pl!$H:$H,pos!AC183),)</f>
        <v>0</v>
      </c>
      <c r="AD183" s="6">
        <f>IFERROR(HLOOKUP("tbattles",[1]pl!$H:$H,pos!AD183),)</f>
        <v>0</v>
      </c>
      <c r="AE183" s="6">
        <f>IFERROR(HLOOKUP("tbattles",[1]pl!$H:$H,pos!AE183),)</f>
        <v>0</v>
      </c>
    </row>
    <row r="184" spans="1:31" x14ac:dyDescent="0.25">
      <c r="A184" s="6">
        <f>IFERROR(HLOOKUP("tbattles",[1]pl!$H:$H,pos!A184),)</f>
        <v>0</v>
      </c>
      <c r="B184" s="6">
        <f>IFERROR(HLOOKUP("tbattles",[1]pl!$H:$H,pos!B184),)</f>
        <v>0</v>
      </c>
      <c r="C184" s="6">
        <f>IFERROR(HLOOKUP("tbattles",[1]pl!$H:$H,pos!C184),)</f>
        <v>0</v>
      </c>
      <c r="D184" s="6">
        <f>IFERROR(HLOOKUP("tbattles",[1]pl!$H:$H,pos!D184),)</f>
        <v>0</v>
      </c>
      <c r="E184" s="6">
        <f>IFERROR(HLOOKUP("tbattles",[1]pl!$H:$H,pos!E184),)</f>
        <v>0</v>
      </c>
      <c r="F184" s="6">
        <f>IFERROR(HLOOKUP("tbattles",[1]pl!$H:$H,pos!F184),)</f>
        <v>0</v>
      </c>
      <c r="G184" s="6">
        <f>IFERROR(HLOOKUP("tbattles",[1]pl!$H:$H,pos!G184),)</f>
        <v>0</v>
      </c>
      <c r="H184" s="6">
        <f>IFERROR(HLOOKUP("tbattles",[1]pl!$H:$H,pos!H184),)</f>
        <v>0</v>
      </c>
      <c r="I184" s="6">
        <f>IFERROR(HLOOKUP("tbattles",[1]pl!$H:$H,pos!I184),)</f>
        <v>0</v>
      </c>
      <c r="J184" s="6">
        <f>IFERROR(HLOOKUP("tbattles",[1]pl!$H:$H,pos!J184),)</f>
        <v>0</v>
      </c>
      <c r="K184" s="6">
        <f>IFERROR(HLOOKUP("tbattles",[1]pl!$H:$H,pos!K184),)</f>
        <v>0</v>
      </c>
      <c r="L184" s="6">
        <f>IFERROR(HLOOKUP("tbattles",[1]pl!$H:$H,pos!L184),)</f>
        <v>0</v>
      </c>
      <c r="M184" s="6">
        <f>IFERROR(HLOOKUP("tbattles",[1]pl!$H:$H,pos!M184),)</f>
        <v>0</v>
      </c>
      <c r="N184" s="6">
        <f>IFERROR(HLOOKUP("tbattles",[1]pl!$H:$H,pos!N184),)</f>
        <v>0</v>
      </c>
      <c r="O184" s="6">
        <f>IFERROR(HLOOKUP("tbattles",[1]pl!$H:$H,pos!O184),)</f>
        <v>0</v>
      </c>
      <c r="P184" s="6"/>
      <c r="Q184" s="6">
        <f>IFERROR(HLOOKUP("tbattles",[1]pl!$H:$H,pos!Q184),)</f>
        <v>0</v>
      </c>
      <c r="R184" s="6">
        <f>IFERROR(HLOOKUP("tbattles",[1]pl!$H:$H,pos!R184),)</f>
        <v>0</v>
      </c>
      <c r="S184" s="6">
        <f>IFERROR(HLOOKUP("tbattles",[1]pl!$H:$H,pos!S184),)</f>
        <v>0</v>
      </c>
      <c r="T184" s="6">
        <f>IFERROR(HLOOKUP("tbattles",[1]pl!$H:$H,pos!T184),)</f>
        <v>0</v>
      </c>
      <c r="U184" s="6">
        <f>IFERROR(HLOOKUP("tbattles",[1]pl!$H:$H,pos!U184),)</f>
        <v>0</v>
      </c>
      <c r="V184" s="6">
        <f>IFERROR(HLOOKUP("tbattles",[1]pl!$H:$H,pos!V184),)</f>
        <v>0</v>
      </c>
      <c r="W184" s="6">
        <f>IFERROR(HLOOKUP("tbattles",[1]pl!$H:$H,pos!W184),)</f>
        <v>0</v>
      </c>
      <c r="X184" s="6">
        <f>IFERROR(HLOOKUP("tbattles",[1]pl!$H:$H,pos!X184),)</f>
        <v>0</v>
      </c>
      <c r="Y184" s="6">
        <f>IFERROR(HLOOKUP("tbattles",[1]pl!$H:$H,pos!Y184),)</f>
        <v>0</v>
      </c>
      <c r="Z184" s="6">
        <f>IFERROR(HLOOKUP("tbattles",[1]pl!$H:$H,pos!Z184),)</f>
        <v>0</v>
      </c>
      <c r="AA184" s="6">
        <f>IFERROR(HLOOKUP("tbattles",[1]pl!$H:$H,pos!AA184),)</f>
        <v>0</v>
      </c>
      <c r="AB184" s="6">
        <f>IFERROR(HLOOKUP("tbattles",[1]pl!$H:$H,pos!AB184),)</f>
        <v>0</v>
      </c>
      <c r="AC184" s="6">
        <f>IFERROR(HLOOKUP("tbattles",[1]pl!$H:$H,pos!AC184),)</f>
        <v>0</v>
      </c>
      <c r="AD184" s="6">
        <f>IFERROR(HLOOKUP("tbattles",[1]pl!$H:$H,pos!AD184),)</f>
        <v>0</v>
      </c>
      <c r="AE184" s="6">
        <f>IFERROR(HLOOKUP("tbattles",[1]pl!$H:$H,pos!AE184),)</f>
        <v>0</v>
      </c>
    </row>
    <row r="185" spans="1:31" x14ac:dyDescent="0.25">
      <c r="A185" s="6">
        <f>IFERROR(HLOOKUP("tbattles",[1]pl!$H:$H,pos!A185),)</f>
        <v>0</v>
      </c>
      <c r="B185" s="6">
        <f>IFERROR(HLOOKUP("tbattles",[1]pl!$H:$H,pos!B185),)</f>
        <v>0</v>
      </c>
      <c r="C185" s="6">
        <f>IFERROR(HLOOKUP("tbattles",[1]pl!$H:$H,pos!C185),)</f>
        <v>0</v>
      </c>
      <c r="D185" s="6">
        <f>IFERROR(HLOOKUP("tbattles",[1]pl!$H:$H,pos!D185),)</f>
        <v>0</v>
      </c>
      <c r="E185" s="6">
        <f>IFERROR(HLOOKUP("tbattles",[1]pl!$H:$H,pos!E185),)</f>
        <v>0</v>
      </c>
      <c r="F185" s="6">
        <f>IFERROR(HLOOKUP("tbattles",[1]pl!$H:$H,pos!F185),)</f>
        <v>0</v>
      </c>
      <c r="G185" s="6">
        <f>IFERROR(HLOOKUP("tbattles",[1]pl!$H:$H,pos!G185),)</f>
        <v>0</v>
      </c>
      <c r="H185" s="6">
        <f>IFERROR(HLOOKUP("tbattles",[1]pl!$H:$H,pos!H185),)</f>
        <v>0</v>
      </c>
      <c r="I185" s="6">
        <f>IFERROR(HLOOKUP("tbattles",[1]pl!$H:$H,pos!I185),)</f>
        <v>0</v>
      </c>
      <c r="J185" s="6">
        <f>IFERROR(HLOOKUP("tbattles",[1]pl!$H:$H,pos!J185),)</f>
        <v>0</v>
      </c>
      <c r="K185" s="6">
        <f>IFERROR(HLOOKUP("tbattles",[1]pl!$H:$H,pos!K185),)</f>
        <v>0</v>
      </c>
      <c r="L185" s="6">
        <f>IFERROR(HLOOKUP("tbattles",[1]pl!$H:$H,pos!L185),)</f>
        <v>0</v>
      </c>
      <c r="M185" s="6">
        <f>IFERROR(HLOOKUP("tbattles",[1]pl!$H:$H,pos!M185),)</f>
        <v>0</v>
      </c>
      <c r="N185" s="6">
        <f>IFERROR(HLOOKUP("tbattles",[1]pl!$H:$H,pos!N185),)</f>
        <v>0</v>
      </c>
      <c r="O185" s="6">
        <f>IFERROR(HLOOKUP("tbattles",[1]pl!$H:$H,pos!O185),)</f>
        <v>0</v>
      </c>
      <c r="P185" s="6"/>
      <c r="Q185" s="6">
        <f>IFERROR(HLOOKUP("tbattles",[1]pl!$H:$H,pos!Q185),)</f>
        <v>0</v>
      </c>
      <c r="R185" s="6">
        <f>IFERROR(HLOOKUP("tbattles",[1]pl!$H:$H,pos!R185),)</f>
        <v>0</v>
      </c>
      <c r="S185" s="6">
        <f>IFERROR(HLOOKUP("tbattles",[1]pl!$H:$H,pos!S185),)</f>
        <v>0</v>
      </c>
      <c r="T185" s="6">
        <f>IFERROR(HLOOKUP("tbattles",[1]pl!$H:$H,pos!T185),)</f>
        <v>0</v>
      </c>
      <c r="U185" s="6">
        <f>IFERROR(HLOOKUP("tbattles",[1]pl!$H:$H,pos!U185),)</f>
        <v>0</v>
      </c>
      <c r="V185" s="6">
        <f>IFERROR(HLOOKUP("tbattles",[1]pl!$H:$H,pos!V185),)</f>
        <v>0</v>
      </c>
      <c r="W185" s="6">
        <f>IFERROR(HLOOKUP("tbattles",[1]pl!$H:$H,pos!W185),)</f>
        <v>0</v>
      </c>
      <c r="X185" s="6">
        <f>IFERROR(HLOOKUP("tbattles",[1]pl!$H:$H,pos!X185),)</f>
        <v>0</v>
      </c>
      <c r="Y185" s="6">
        <f>IFERROR(HLOOKUP("tbattles",[1]pl!$H:$H,pos!Y185),)</f>
        <v>0</v>
      </c>
      <c r="Z185" s="6">
        <f>IFERROR(HLOOKUP("tbattles",[1]pl!$H:$H,pos!Z185),)</f>
        <v>0</v>
      </c>
      <c r="AA185" s="6">
        <f>IFERROR(HLOOKUP("tbattles",[1]pl!$H:$H,pos!AA185),)</f>
        <v>0</v>
      </c>
      <c r="AB185" s="6">
        <f>IFERROR(HLOOKUP("tbattles",[1]pl!$H:$H,pos!AB185),)</f>
        <v>0</v>
      </c>
      <c r="AC185" s="6">
        <f>IFERROR(HLOOKUP("tbattles",[1]pl!$H:$H,pos!AC185),)</f>
        <v>0</v>
      </c>
      <c r="AD185" s="6">
        <f>IFERROR(HLOOKUP("tbattles",[1]pl!$H:$H,pos!AD185),)</f>
        <v>0</v>
      </c>
      <c r="AE185" s="6">
        <f>IFERROR(HLOOKUP("tbattles",[1]pl!$H:$H,pos!AE185),)</f>
        <v>0</v>
      </c>
    </row>
    <row r="186" spans="1:31" x14ac:dyDescent="0.25">
      <c r="A186" s="6">
        <f>IFERROR(HLOOKUP("tbattles",[1]pl!$H:$H,pos!A186),)</f>
        <v>0</v>
      </c>
      <c r="B186" s="6">
        <f>IFERROR(HLOOKUP("tbattles",[1]pl!$H:$H,pos!B186),)</f>
        <v>0</v>
      </c>
      <c r="C186" s="6">
        <f>IFERROR(HLOOKUP("tbattles",[1]pl!$H:$H,pos!C186),)</f>
        <v>0</v>
      </c>
      <c r="D186" s="6">
        <f>IFERROR(HLOOKUP("tbattles",[1]pl!$H:$H,pos!D186),)</f>
        <v>0</v>
      </c>
      <c r="E186" s="6">
        <f>IFERROR(HLOOKUP("tbattles",[1]pl!$H:$H,pos!E186),)</f>
        <v>0</v>
      </c>
      <c r="F186" s="6">
        <f>IFERROR(HLOOKUP("tbattles",[1]pl!$H:$H,pos!F186),)</f>
        <v>0</v>
      </c>
      <c r="G186" s="6">
        <f>IFERROR(HLOOKUP("tbattles",[1]pl!$H:$H,pos!G186),)</f>
        <v>0</v>
      </c>
      <c r="H186" s="6">
        <f>IFERROR(HLOOKUP("tbattles",[1]pl!$H:$H,pos!H186),)</f>
        <v>0</v>
      </c>
      <c r="I186" s="6">
        <f>IFERROR(HLOOKUP("tbattles",[1]pl!$H:$H,pos!I186),)</f>
        <v>0</v>
      </c>
      <c r="J186" s="6">
        <f>IFERROR(HLOOKUP("tbattles",[1]pl!$H:$H,pos!J186),)</f>
        <v>0</v>
      </c>
      <c r="K186" s="6">
        <f>IFERROR(HLOOKUP("tbattles",[1]pl!$H:$H,pos!K186),)</f>
        <v>0</v>
      </c>
      <c r="L186" s="6">
        <f>IFERROR(HLOOKUP("tbattles",[1]pl!$H:$H,pos!L186),)</f>
        <v>0</v>
      </c>
      <c r="M186" s="6">
        <f>IFERROR(HLOOKUP("tbattles",[1]pl!$H:$H,pos!M186),)</f>
        <v>0</v>
      </c>
      <c r="N186" s="6">
        <f>IFERROR(HLOOKUP("tbattles",[1]pl!$H:$H,pos!N186),)</f>
        <v>0</v>
      </c>
      <c r="O186" s="6">
        <f>IFERROR(HLOOKUP("tbattles",[1]pl!$H:$H,pos!O186),)</f>
        <v>0</v>
      </c>
      <c r="P186" s="6"/>
      <c r="Q186" s="6">
        <f>IFERROR(HLOOKUP("tbattles",[1]pl!$H:$H,pos!Q186),)</f>
        <v>0</v>
      </c>
      <c r="R186" s="6">
        <f>IFERROR(HLOOKUP("tbattles",[1]pl!$H:$H,pos!R186),)</f>
        <v>0</v>
      </c>
      <c r="S186" s="6">
        <f>IFERROR(HLOOKUP("tbattles",[1]pl!$H:$H,pos!S186),)</f>
        <v>0</v>
      </c>
      <c r="T186" s="6">
        <f>IFERROR(HLOOKUP("tbattles",[1]pl!$H:$H,pos!T186),)</f>
        <v>0</v>
      </c>
      <c r="U186" s="6">
        <f>IFERROR(HLOOKUP("tbattles",[1]pl!$H:$H,pos!U186),)</f>
        <v>0</v>
      </c>
      <c r="V186" s="6">
        <f>IFERROR(HLOOKUP("tbattles",[1]pl!$H:$H,pos!V186),)</f>
        <v>0</v>
      </c>
      <c r="W186" s="6">
        <f>IFERROR(HLOOKUP("tbattles",[1]pl!$H:$H,pos!W186),)</f>
        <v>0</v>
      </c>
      <c r="X186" s="6">
        <f>IFERROR(HLOOKUP("tbattles",[1]pl!$H:$H,pos!X186),)</f>
        <v>0</v>
      </c>
      <c r="Y186" s="6">
        <f>IFERROR(HLOOKUP("tbattles",[1]pl!$H:$H,pos!Y186),)</f>
        <v>0</v>
      </c>
      <c r="Z186" s="6">
        <f>IFERROR(HLOOKUP("tbattles",[1]pl!$H:$H,pos!Z186),)</f>
        <v>0</v>
      </c>
      <c r="AA186" s="6">
        <f>IFERROR(HLOOKUP("tbattles",[1]pl!$H:$H,pos!AA186),)</f>
        <v>0</v>
      </c>
      <c r="AB186" s="6">
        <f>IFERROR(HLOOKUP("tbattles",[1]pl!$H:$H,pos!AB186),)</f>
        <v>0</v>
      </c>
      <c r="AC186" s="6">
        <f>IFERROR(HLOOKUP("tbattles",[1]pl!$H:$H,pos!AC186),)</f>
        <v>0</v>
      </c>
      <c r="AD186" s="6">
        <f>IFERROR(HLOOKUP("tbattles",[1]pl!$H:$H,pos!AD186),)</f>
        <v>0</v>
      </c>
      <c r="AE186" s="6">
        <f>IFERROR(HLOOKUP("tbattles",[1]pl!$H:$H,pos!AE186),)</f>
        <v>0</v>
      </c>
    </row>
    <row r="187" spans="1:31" x14ac:dyDescent="0.25">
      <c r="A187" s="6">
        <f>IFERROR(HLOOKUP("tbattles",[1]pl!$H:$H,pos!A187),)</f>
        <v>0</v>
      </c>
      <c r="B187" s="6">
        <f>IFERROR(HLOOKUP("tbattles",[1]pl!$H:$H,pos!B187),)</f>
        <v>0</v>
      </c>
      <c r="C187" s="6">
        <f>IFERROR(HLOOKUP("tbattles",[1]pl!$H:$H,pos!C187),)</f>
        <v>0</v>
      </c>
      <c r="D187" s="6">
        <f>IFERROR(HLOOKUP("tbattles",[1]pl!$H:$H,pos!D187),)</f>
        <v>0</v>
      </c>
      <c r="E187" s="6">
        <f>IFERROR(HLOOKUP("tbattles",[1]pl!$H:$H,pos!E187),)</f>
        <v>0</v>
      </c>
      <c r="F187" s="6">
        <f>IFERROR(HLOOKUP("tbattles",[1]pl!$H:$H,pos!F187),)</f>
        <v>0</v>
      </c>
      <c r="G187" s="6">
        <f>IFERROR(HLOOKUP("tbattles",[1]pl!$H:$H,pos!G187),)</f>
        <v>0</v>
      </c>
      <c r="H187" s="6">
        <f>IFERROR(HLOOKUP("tbattles",[1]pl!$H:$H,pos!H187),)</f>
        <v>0</v>
      </c>
      <c r="I187" s="6">
        <f>IFERROR(HLOOKUP("tbattles",[1]pl!$H:$H,pos!I187),)</f>
        <v>0</v>
      </c>
      <c r="J187" s="6">
        <f>IFERROR(HLOOKUP("tbattles",[1]pl!$H:$H,pos!J187),)</f>
        <v>0</v>
      </c>
      <c r="K187" s="6">
        <f>IFERROR(HLOOKUP("tbattles",[1]pl!$H:$H,pos!K187),)</f>
        <v>0</v>
      </c>
      <c r="L187" s="6">
        <f>IFERROR(HLOOKUP("tbattles",[1]pl!$H:$H,pos!L187),)</f>
        <v>0</v>
      </c>
      <c r="M187" s="6">
        <f>IFERROR(HLOOKUP("tbattles",[1]pl!$H:$H,pos!M187),)</f>
        <v>0</v>
      </c>
      <c r="N187" s="6">
        <f>IFERROR(HLOOKUP("tbattles",[1]pl!$H:$H,pos!N187),)</f>
        <v>0</v>
      </c>
      <c r="O187" s="6">
        <f>IFERROR(HLOOKUP("tbattles",[1]pl!$H:$H,pos!O187),)</f>
        <v>0</v>
      </c>
      <c r="P187" s="6"/>
      <c r="Q187" s="6">
        <f>IFERROR(HLOOKUP("tbattles",[1]pl!$H:$H,pos!Q187),)</f>
        <v>0</v>
      </c>
      <c r="R187" s="6">
        <f>IFERROR(HLOOKUP("tbattles",[1]pl!$H:$H,pos!R187),)</f>
        <v>0</v>
      </c>
      <c r="S187" s="6">
        <f>IFERROR(HLOOKUP("tbattles",[1]pl!$H:$H,pos!S187),)</f>
        <v>0</v>
      </c>
      <c r="T187" s="6">
        <f>IFERROR(HLOOKUP("tbattles",[1]pl!$H:$H,pos!T187),)</f>
        <v>0</v>
      </c>
      <c r="U187" s="6">
        <f>IFERROR(HLOOKUP("tbattles",[1]pl!$H:$H,pos!U187),)</f>
        <v>0</v>
      </c>
      <c r="V187" s="6">
        <f>IFERROR(HLOOKUP("tbattles",[1]pl!$H:$H,pos!V187),)</f>
        <v>0</v>
      </c>
      <c r="W187" s="6">
        <f>IFERROR(HLOOKUP("tbattles",[1]pl!$H:$H,pos!W187),)</f>
        <v>0</v>
      </c>
      <c r="X187" s="6">
        <f>IFERROR(HLOOKUP("tbattles",[1]pl!$H:$H,pos!X187),)</f>
        <v>0</v>
      </c>
      <c r="Y187" s="6">
        <f>IFERROR(HLOOKUP("tbattles",[1]pl!$H:$H,pos!Y187),)</f>
        <v>0</v>
      </c>
      <c r="Z187" s="6">
        <f>IFERROR(HLOOKUP("tbattles",[1]pl!$H:$H,pos!Z187),)</f>
        <v>0</v>
      </c>
      <c r="AA187" s="6">
        <f>IFERROR(HLOOKUP("tbattles",[1]pl!$H:$H,pos!AA187),)</f>
        <v>0</v>
      </c>
      <c r="AB187" s="6">
        <f>IFERROR(HLOOKUP("tbattles",[1]pl!$H:$H,pos!AB187),)</f>
        <v>0</v>
      </c>
      <c r="AC187" s="6">
        <f>IFERROR(HLOOKUP("tbattles",[1]pl!$H:$H,pos!AC187),)</f>
        <v>0</v>
      </c>
      <c r="AD187" s="6">
        <f>IFERROR(HLOOKUP("tbattles",[1]pl!$H:$H,pos!AD187),)</f>
        <v>0</v>
      </c>
      <c r="AE187" s="6">
        <f>IFERROR(HLOOKUP("tbattles",[1]pl!$H:$H,pos!AE187),)</f>
        <v>0</v>
      </c>
    </row>
    <row r="188" spans="1:31" x14ac:dyDescent="0.25">
      <c r="A188" s="6">
        <f>IFERROR(HLOOKUP("tbattles",[1]pl!$H:$H,pos!A188),)</f>
        <v>0</v>
      </c>
      <c r="B188" s="6">
        <f>IFERROR(HLOOKUP("tbattles",[1]pl!$H:$H,pos!B188),)</f>
        <v>0</v>
      </c>
      <c r="C188" s="6">
        <f>IFERROR(HLOOKUP("tbattles",[1]pl!$H:$H,pos!C188),)</f>
        <v>0</v>
      </c>
      <c r="D188" s="6">
        <f>IFERROR(HLOOKUP("tbattles",[1]pl!$H:$H,pos!D188),)</f>
        <v>0</v>
      </c>
      <c r="E188" s="6">
        <f>IFERROR(HLOOKUP("tbattles",[1]pl!$H:$H,pos!E188),)</f>
        <v>0</v>
      </c>
      <c r="F188" s="6">
        <f>IFERROR(HLOOKUP("tbattles",[1]pl!$H:$H,pos!F188),)</f>
        <v>0</v>
      </c>
      <c r="G188" s="6">
        <f>IFERROR(HLOOKUP("tbattles",[1]pl!$H:$H,pos!G188),)</f>
        <v>0</v>
      </c>
      <c r="H188" s="6">
        <f>IFERROR(HLOOKUP("tbattles",[1]pl!$H:$H,pos!H188),)</f>
        <v>0</v>
      </c>
      <c r="I188" s="6">
        <f>IFERROR(HLOOKUP("tbattles",[1]pl!$H:$H,pos!I188),)</f>
        <v>0</v>
      </c>
      <c r="J188" s="6">
        <f>IFERROR(HLOOKUP("tbattles",[1]pl!$H:$H,pos!J188),)</f>
        <v>0</v>
      </c>
      <c r="K188" s="6">
        <f>IFERROR(HLOOKUP("tbattles",[1]pl!$H:$H,pos!K188),)</f>
        <v>0</v>
      </c>
      <c r="L188" s="6">
        <f>IFERROR(HLOOKUP("tbattles",[1]pl!$H:$H,pos!L188),)</f>
        <v>0</v>
      </c>
      <c r="M188" s="6">
        <f>IFERROR(HLOOKUP("tbattles",[1]pl!$H:$H,pos!M188),)</f>
        <v>0</v>
      </c>
      <c r="N188" s="6">
        <f>IFERROR(HLOOKUP("tbattles",[1]pl!$H:$H,pos!N188),)</f>
        <v>0</v>
      </c>
      <c r="O188" s="6">
        <f>IFERROR(HLOOKUP("tbattles",[1]pl!$H:$H,pos!O188),)</f>
        <v>0</v>
      </c>
      <c r="P188" s="6"/>
      <c r="Q188" s="6">
        <f>IFERROR(HLOOKUP("tbattles",[1]pl!$H:$H,pos!Q188),)</f>
        <v>0</v>
      </c>
      <c r="R188" s="6">
        <f>IFERROR(HLOOKUP("tbattles",[1]pl!$H:$H,pos!R188),)</f>
        <v>0</v>
      </c>
      <c r="S188" s="6">
        <f>IFERROR(HLOOKUP("tbattles",[1]pl!$H:$H,pos!S188),)</f>
        <v>0</v>
      </c>
      <c r="T188" s="6">
        <f>IFERROR(HLOOKUP("tbattles",[1]pl!$H:$H,pos!T188),)</f>
        <v>0</v>
      </c>
      <c r="U188" s="6">
        <f>IFERROR(HLOOKUP("tbattles",[1]pl!$H:$H,pos!U188),)</f>
        <v>0</v>
      </c>
      <c r="V188" s="6">
        <f>IFERROR(HLOOKUP("tbattles",[1]pl!$H:$H,pos!V188),)</f>
        <v>0</v>
      </c>
      <c r="W188" s="6">
        <f>IFERROR(HLOOKUP("tbattles",[1]pl!$H:$H,pos!W188),)</f>
        <v>0</v>
      </c>
      <c r="X188" s="6">
        <f>IFERROR(HLOOKUP("tbattles",[1]pl!$H:$H,pos!X188),)</f>
        <v>0</v>
      </c>
      <c r="Y188" s="6">
        <f>IFERROR(HLOOKUP("tbattles",[1]pl!$H:$H,pos!Y188),)</f>
        <v>0</v>
      </c>
      <c r="Z188" s="6">
        <f>IFERROR(HLOOKUP("tbattles",[1]pl!$H:$H,pos!Z188),)</f>
        <v>0</v>
      </c>
      <c r="AA188" s="6">
        <f>IFERROR(HLOOKUP("tbattles",[1]pl!$H:$H,pos!AA188),)</f>
        <v>0</v>
      </c>
      <c r="AB188" s="6">
        <f>IFERROR(HLOOKUP("tbattles",[1]pl!$H:$H,pos!AB188),)</f>
        <v>0</v>
      </c>
      <c r="AC188" s="6">
        <f>IFERROR(HLOOKUP("tbattles",[1]pl!$H:$H,pos!AC188),)</f>
        <v>0</v>
      </c>
      <c r="AD188" s="6">
        <f>IFERROR(HLOOKUP("tbattles",[1]pl!$H:$H,pos!AD188),)</f>
        <v>0</v>
      </c>
      <c r="AE188" s="6">
        <f>IFERROR(HLOOKUP("tbattles",[1]pl!$H:$H,pos!AE188),)</f>
        <v>0</v>
      </c>
    </row>
    <row r="189" spans="1:31" x14ac:dyDescent="0.25">
      <c r="A189" s="6">
        <f>IFERROR(HLOOKUP("tbattles",[1]pl!$H:$H,pos!A189),)</f>
        <v>0</v>
      </c>
      <c r="B189" s="6">
        <f>IFERROR(HLOOKUP("tbattles",[1]pl!$H:$H,pos!B189),)</f>
        <v>0</v>
      </c>
      <c r="C189" s="6">
        <f>IFERROR(HLOOKUP("tbattles",[1]pl!$H:$H,pos!C189),)</f>
        <v>0</v>
      </c>
      <c r="D189" s="6">
        <f>IFERROR(HLOOKUP("tbattles",[1]pl!$H:$H,pos!D189),)</f>
        <v>0</v>
      </c>
      <c r="E189" s="6">
        <f>IFERROR(HLOOKUP("tbattles",[1]pl!$H:$H,pos!E189),)</f>
        <v>0</v>
      </c>
      <c r="F189" s="6">
        <f>IFERROR(HLOOKUP("tbattles",[1]pl!$H:$H,pos!F189),)</f>
        <v>0</v>
      </c>
      <c r="G189" s="6">
        <f>IFERROR(HLOOKUP("tbattles",[1]pl!$H:$H,pos!G189),)</f>
        <v>0</v>
      </c>
      <c r="H189" s="6">
        <f>IFERROR(HLOOKUP("tbattles",[1]pl!$H:$H,pos!H189),)</f>
        <v>0</v>
      </c>
      <c r="I189" s="6">
        <f>IFERROR(HLOOKUP("tbattles",[1]pl!$H:$H,pos!I189),)</f>
        <v>0</v>
      </c>
      <c r="J189" s="6">
        <f>IFERROR(HLOOKUP("tbattles",[1]pl!$H:$H,pos!J189),)</f>
        <v>0</v>
      </c>
      <c r="K189" s="6">
        <f>IFERROR(HLOOKUP("tbattles",[1]pl!$H:$H,pos!K189),)</f>
        <v>0</v>
      </c>
      <c r="L189" s="6">
        <f>IFERROR(HLOOKUP("tbattles",[1]pl!$H:$H,pos!L189),)</f>
        <v>0</v>
      </c>
      <c r="M189" s="6">
        <f>IFERROR(HLOOKUP("tbattles",[1]pl!$H:$H,pos!M189),)</f>
        <v>0</v>
      </c>
      <c r="N189" s="6">
        <f>IFERROR(HLOOKUP("tbattles",[1]pl!$H:$H,pos!N189),)</f>
        <v>0</v>
      </c>
      <c r="O189" s="6">
        <f>IFERROR(HLOOKUP("tbattles",[1]pl!$H:$H,pos!O189),)</f>
        <v>0</v>
      </c>
      <c r="P189" s="6"/>
      <c r="Q189" s="6">
        <f>IFERROR(HLOOKUP("tbattles",[1]pl!$H:$H,pos!Q189),)</f>
        <v>0</v>
      </c>
      <c r="R189" s="6">
        <f>IFERROR(HLOOKUP("tbattles",[1]pl!$H:$H,pos!R189),)</f>
        <v>0</v>
      </c>
      <c r="S189" s="6">
        <f>IFERROR(HLOOKUP("tbattles",[1]pl!$H:$H,pos!S189),)</f>
        <v>0</v>
      </c>
      <c r="T189" s="6">
        <f>IFERROR(HLOOKUP("tbattles",[1]pl!$H:$H,pos!T189),)</f>
        <v>0</v>
      </c>
      <c r="U189" s="6">
        <f>IFERROR(HLOOKUP("tbattles",[1]pl!$H:$H,pos!U189),)</f>
        <v>0</v>
      </c>
      <c r="V189" s="6">
        <f>IFERROR(HLOOKUP("tbattles",[1]pl!$H:$H,pos!V189),)</f>
        <v>0</v>
      </c>
      <c r="W189" s="6">
        <f>IFERROR(HLOOKUP("tbattles",[1]pl!$H:$H,pos!W189),)</f>
        <v>0</v>
      </c>
      <c r="X189" s="6">
        <f>IFERROR(HLOOKUP("tbattles",[1]pl!$H:$H,pos!X189),)</f>
        <v>0</v>
      </c>
      <c r="Y189" s="6">
        <f>IFERROR(HLOOKUP("tbattles",[1]pl!$H:$H,pos!Y189),)</f>
        <v>0</v>
      </c>
      <c r="Z189" s="6">
        <f>IFERROR(HLOOKUP("tbattles",[1]pl!$H:$H,pos!Z189),)</f>
        <v>0</v>
      </c>
      <c r="AA189" s="6">
        <f>IFERROR(HLOOKUP("tbattles",[1]pl!$H:$H,pos!AA189),)</f>
        <v>0</v>
      </c>
      <c r="AB189" s="6">
        <f>IFERROR(HLOOKUP("tbattles",[1]pl!$H:$H,pos!AB189),)</f>
        <v>0</v>
      </c>
      <c r="AC189" s="6">
        <f>IFERROR(HLOOKUP("tbattles",[1]pl!$H:$H,pos!AC189),)</f>
        <v>0</v>
      </c>
      <c r="AD189" s="6">
        <f>IFERROR(HLOOKUP("tbattles",[1]pl!$H:$H,pos!AD189),)</f>
        <v>0</v>
      </c>
      <c r="AE189" s="6">
        <f>IFERROR(HLOOKUP("tbattles",[1]pl!$H:$H,pos!AE189),)</f>
        <v>0</v>
      </c>
    </row>
    <row r="190" spans="1:31" x14ac:dyDescent="0.25">
      <c r="A190" s="6">
        <f>IFERROR(HLOOKUP("tbattles",[1]pl!$H:$H,pos!A190),)</f>
        <v>0</v>
      </c>
      <c r="B190" s="6">
        <f>IFERROR(HLOOKUP("tbattles",[1]pl!$H:$H,pos!B190),)</f>
        <v>0</v>
      </c>
      <c r="C190" s="6">
        <f>IFERROR(HLOOKUP("tbattles",[1]pl!$H:$H,pos!C190),)</f>
        <v>0</v>
      </c>
      <c r="D190" s="6">
        <f>IFERROR(HLOOKUP("tbattles",[1]pl!$H:$H,pos!D190),)</f>
        <v>0</v>
      </c>
      <c r="E190" s="6">
        <f>IFERROR(HLOOKUP("tbattles",[1]pl!$H:$H,pos!E190),)</f>
        <v>0</v>
      </c>
      <c r="F190" s="6">
        <f>IFERROR(HLOOKUP("tbattles",[1]pl!$H:$H,pos!F190),)</f>
        <v>0</v>
      </c>
      <c r="G190" s="6">
        <f>IFERROR(HLOOKUP("tbattles",[1]pl!$H:$H,pos!G190),)</f>
        <v>0</v>
      </c>
      <c r="H190" s="6">
        <f>IFERROR(HLOOKUP("tbattles",[1]pl!$H:$H,pos!H190),)</f>
        <v>0</v>
      </c>
      <c r="I190" s="6">
        <f>IFERROR(HLOOKUP("tbattles",[1]pl!$H:$H,pos!I190),)</f>
        <v>0</v>
      </c>
      <c r="J190" s="6">
        <f>IFERROR(HLOOKUP("tbattles",[1]pl!$H:$H,pos!J190),)</f>
        <v>0</v>
      </c>
      <c r="K190" s="6">
        <f>IFERROR(HLOOKUP("tbattles",[1]pl!$H:$H,pos!K190),)</f>
        <v>0</v>
      </c>
      <c r="L190" s="6">
        <f>IFERROR(HLOOKUP("tbattles",[1]pl!$H:$H,pos!L190),)</f>
        <v>0</v>
      </c>
      <c r="M190" s="6">
        <f>IFERROR(HLOOKUP("tbattles",[1]pl!$H:$H,pos!M190),)</f>
        <v>0</v>
      </c>
      <c r="N190" s="6">
        <f>IFERROR(HLOOKUP("tbattles",[1]pl!$H:$H,pos!N190),)</f>
        <v>0</v>
      </c>
      <c r="O190" s="6">
        <f>IFERROR(HLOOKUP("tbattles",[1]pl!$H:$H,pos!O190),)</f>
        <v>0</v>
      </c>
      <c r="P190" s="6"/>
      <c r="Q190" s="6">
        <f>IFERROR(HLOOKUP("tbattles",[1]pl!$H:$H,pos!Q190),)</f>
        <v>0</v>
      </c>
      <c r="R190" s="6">
        <f>IFERROR(HLOOKUP("tbattles",[1]pl!$H:$H,pos!R190),)</f>
        <v>0</v>
      </c>
      <c r="S190" s="6">
        <f>IFERROR(HLOOKUP("tbattles",[1]pl!$H:$H,pos!S190),)</f>
        <v>0</v>
      </c>
      <c r="T190" s="6">
        <f>IFERROR(HLOOKUP("tbattles",[1]pl!$H:$H,pos!T190),)</f>
        <v>0</v>
      </c>
      <c r="U190" s="6">
        <f>IFERROR(HLOOKUP("tbattles",[1]pl!$H:$H,pos!U190),)</f>
        <v>0</v>
      </c>
      <c r="V190" s="6">
        <f>IFERROR(HLOOKUP("tbattles",[1]pl!$H:$H,pos!V190),)</f>
        <v>0</v>
      </c>
      <c r="W190" s="6">
        <f>IFERROR(HLOOKUP("tbattles",[1]pl!$H:$H,pos!W190),)</f>
        <v>0</v>
      </c>
      <c r="X190" s="6">
        <f>IFERROR(HLOOKUP("tbattles",[1]pl!$H:$H,pos!X190),)</f>
        <v>0</v>
      </c>
      <c r="Y190" s="6">
        <f>IFERROR(HLOOKUP("tbattles",[1]pl!$H:$H,pos!Y190),)</f>
        <v>0</v>
      </c>
      <c r="Z190" s="6">
        <f>IFERROR(HLOOKUP("tbattles",[1]pl!$H:$H,pos!Z190),)</f>
        <v>0</v>
      </c>
      <c r="AA190" s="6">
        <f>IFERROR(HLOOKUP("tbattles",[1]pl!$H:$H,pos!AA190),)</f>
        <v>0</v>
      </c>
      <c r="AB190" s="6">
        <f>IFERROR(HLOOKUP("tbattles",[1]pl!$H:$H,pos!AB190),)</f>
        <v>0</v>
      </c>
      <c r="AC190" s="6">
        <f>IFERROR(HLOOKUP("tbattles",[1]pl!$H:$H,pos!AC190),)</f>
        <v>0</v>
      </c>
      <c r="AD190" s="6">
        <f>IFERROR(HLOOKUP("tbattles",[1]pl!$H:$H,pos!AD190),)</f>
        <v>0</v>
      </c>
      <c r="AE190" s="6">
        <f>IFERROR(HLOOKUP("tbattles",[1]pl!$H:$H,pos!AE190),)</f>
        <v>0</v>
      </c>
    </row>
    <row r="191" spans="1:31" x14ac:dyDescent="0.25">
      <c r="A191" s="6">
        <f>IFERROR(HLOOKUP("tbattles",[1]pl!$H:$H,pos!A191),)</f>
        <v>0</v>
      </c>
      <c r="B191" s="6">
        <f>IFERROR(HLOOKUP("tbattles",[1]pl!$H:$H,pos!B191),)</f>
        <v>0</v>
      </c>
      <c r="C191" s="6">
        <f>IFERROR(HLOOKUP("tbattles",[1]pl!$H:$H,pos!C191),)</f>
        <v>0</v>
      </c>
      <c r="D191" s="6">
        <f>IFERROR(HLOOKUP("tbattles",[1]pl!$H:$H,pos!D191),)</f>
        <v>0</v>
      </c>
      <c r="E191" s="6">
        <f>IFERROR(HLOOKUP("tbattles",[1]pl!$H:$H,pos!E191),)</f>
        <v>0</v>
      </c>
      <c r="F191" s="6">
        <f>IFERROR(HLOOKUP("tbattles",[1]pl!$H:$H,pos!F191),)</f>
        <v>0</v>
      </c>
      <c r="G191" s="6">
        <f>IFERROR(HLOOKUP("tbattles",[1]pl!$H:$H,pos!G191),)</f>
        <v>0</v>
      </c>
      <c r="H191" s="6">
        <f>IFERROR(HLOOKUP("tbattles",[1]pl!$H:$H,pos!H191),)</f>
        <v>0</v>
      </c>
      <c r="I191" s="6">
        <f>IFERROR(HLOOKUP("tbattles",[1]pl!$H:$H,pos!I191),)</f>
        <v>0</v>
      </c>
      <c r="J191" s="6">
        <f>IFERROR(HLOOKUP("tbattles",[1]pl!$H:$H,pos!J191),)</f>
        <v>0</v>
      </c>
      <c r="K191" s="6">
        <f>IFERROR(HLOOKUP("tbattles",[1]pl!$H:$H,pos!K191),)</f>
        <v>0</v>
      </c>
      <c r="L191" s="6">
        <f>IFERROR(HLOOKUP("tbattles",[1]pl!$H:$H,pos!L191),)</f>
        <v>0</v>
      </c>
      <c r="M191" s="6">
        <f>IFERROR(HLOOKUP("tbattles",[1]pl!$H:$H,pos!M191),)</f>
        <v>0</v>
      </c>
      <c r="N191" s="6">
        <f>IFERROR(HLOOKUP("tbattles",[1]pl!$H:$H,pos!N191),)</f>
        <v>0</v>
      </c>
      <c r="O191" s="6">
        <f>IFERROR(HLOOKUP("tbattles",[1]pl!$H:$H,pos!O191),)</f>
        <v>0</v>
      </c>
      <c r="P191" s="6"/>
      <c r="Q191" s="6">
        <f>IFERROR(HLOOKUP("tbattles",[1]pl!$H:$H,pos!Q191),)</f>
        <v>0</v>
      </c>
      <c r="R191" s="6">
        <f>IFERROR(HLOOKUP("tbattles",[1]pl!$H:$H,pos!R191),)</f>
        <v>0</v>
      </c>
      <c r="S191" s="6">
        <f>IFERROR(HLOOKUP("tbattles",[1]pl!$H:$H,pos!S191),)</f>
        <v>0</v>
      </c>
      <c r="T191" s="6">
        <f>IFERROR(HLOOKUP("tbattles",[1]pl!$H:$H,pos!T191),)</f>
        <v>0</v>
      </c>
      <c r="U191" s="6">
        <f>IFERROR(HLOOKUP("tbattles",[1]pl!$H:$H,pos!U191),)</f>
        <v>0</v>
      </c>
      <c r="V191" s="6">
        <f>IFERROR(HLOOKUP("tbattles",[1]pl!$H:$H,pos!V191),)</f>
        <v>0</v>
      </c>
      <c r="W191" s="6">
        <f>IFERROR(HLOOKUP("tbattles",[1]pl!$H:$H,pos!W191),)</f>
        <v>0</v>
      </c>
      <c r="X191" s="6">
        <f>IFERROR(HLOOKUP("tbattles",[1]pl!$H:$H,pos!X191),)</f>
        <v>0</v>
      </c>
      <c r="Y191" s="6">
        <f>IFERROR(HLOOKUP("tbattles",[1]pl!$H:$H,pos!Y191),)</f>
        <v>0</v>
      </c>
      <c r="Z191" s="6">
        <f>IFERROR(HLOOKUP("tbattles",[1]pl!$H:$H,pos!Z191),)</f>
        <v>0</v>
      </c>
      <c r="AA191" s="6">
        <f>IFERROR(HLOOKUP("tbattles",[1]pl!$H:$H,pos!AA191),)</f>
        <v>0</v>
      </c>
      <c r="AB191" s="6">
        <f>IFERROR(HLOOKUP("tbattles",[1]pl!$H:$H,pos!AB191),)</f>
        <v>0</v>
      </c>
      <c r="AC191" s="6">
        <f>IFERROR(HLOOKUP("tbattles",[1]pl!$H:$H,pos!AC191),)</f>
        <v>0</v>
      </c>
      <c r="AD191" s="6">
        <f>IFERROR(HLOOKUP("tbattles",[1]pl!$H:$H,pos!AD191),)</f>
        <v>0</v>
      </c>
      <c r="AE191" s="6">
        <f>IFERROR(HLOOKUP("tbattles",[1]pl!$H:$H,pos!AE191),)</f>
        <v>0</v>
      </c>
    </row>
    <row r="192" spans="1:31" x14ac:dyDescent="0.25">
      <c r="A192" s="6">
        <f>IFERROR(HLOOKUP("tbattles",[1]pl!$H:$H,pos!A192),)</f>
        <v>0</v>
      </c>
      <c r="B192" s="6">
        <f>IFERROR(HLOOKUP("tbattles",[1]pl!$H:$H,pos!B192),)</f>
        <v>0</v>
      </c>
      <c r="C192" s="6">
        <f>IFERROR(HLOOKUP("tbattles",[1]pl!$H:$H,pos!C192),)</f>
        <v>0</v>
      </c>
      <c r="D192" s="6">
        <f>IFERROR(HLOOKUP("tbattles",[1]pl!$H:$H,pos!D192),)</f>
        <v>0</v>
      </c>
      <c r="E192" s="6">
        <f>IFERROR(HLOOKUP("tbattles",[1]pl!$H:$H,pos!E192),)</f>
        <v>0</v>
      </c>
      <c r="F192" s="6">
        <f>IFERROR(HLOOKUP("tbattles",[1]pl!$H:$H,pos!F192),)</f>
        <v>0</v>
      </c>
      <c r="G192" s="6">
        <f>IFERROR(HLOOKUP("tbattles",[1]pl!$H:$H,pos!G192),)</f>
        <v>0</v>
      </c>
      <c r="H192" s="6">
        <f>IFERROR(HLOOKUP("tbattles",[1]pl!$H:$H,pos!H192),)</f>
        <v>0</v>
      </c>
      <c r="I192" s="6">
        <f>IFERROR(HLOOKUP("tbattles",[1]pl!$H:$H,pos!I192),)</f>
        <v>0</v>
      </c>
      <c r="J192" s="6">
        <f>IFERROR(HLOOKUP("tbattles",[1]pl!$H:$H,pos!J192),)</f>
        <v>0</v>
      </c>
      <c r="K192" s="6">
        <f>IFERROR(HLOOKUP("tbattles",[1]pl!$H:$H,pos!K192),)</f>
        <v>0</v>
      </c>
      <c r="L192" s="6">
        <f>IFERROR(HLOOKUP("tbattles",[1]pl!$H:$H,pos!L192),)</f>
        <v>0</v>
      </c>
      <c r="M192" s="6">
        <f>IFERROR(HLOOKUP("tbattles",[1]pl!$H:$H,pos!M192),)</f>
        <v>0</v>
      </c>
      <c r="N192" s="6">
        <f>IFERROR(HLOOKUP("tbattles",[1]pl!$H:$H,pos!N192),)</f>
        <v>0</v>
      </c>
      <c r="O192" s="6">
        <f>IFERROR(HLOOKUP("tbattles",[1]pl!$H:$H,pos!O192),)</f>
        <v>0</v>
      </c>
      <c r="P192" s="6"/>
      <c r="Q192" s="6">
        <f>IFERROR(HLOOKUP("tbattles",[1]pl!$H:$H,pos!Q192),)</f>
        <v>0</v>
      </c>
      <c r="R192" s="6">
        <f>IFERROR(HLOOKUP("tbattles",[1]pl!$H:$H,pos!R192),)</f>
        <v>0</v>
      </c>
      <c r="S192" s="6">
        <f>IFERROR(HLOOKUP("tbattles",[1]pl!$H:$H,pos!S192),)</f>
        <v>0</v>
      </c>
      <c r="T192" s="6">
        <f>IFERROR(HLOOKUP("tbattles",[1]pl!$H:$H,pos!T192),)</f>
        <v>0</v>
      </c>
      <c r="U192" s="6">
        <f>IFERROR(HLOOKUP("tbattles",[1]pl!$H:$H,pos!U192),)</f>
        <v>0</v>
      </c>
      <c r="V192" s="6">
        <f>IFERROR(HLOOKUP("tbattles",[1]pl!$H:$H,pos!V192),)</f>
        <v>0</v>
      </c>
      <c r="W192" s="6">
        <f>IFERROR(HLOOKUP("tbattles",[1]pl!$H:$H,pos!W192),)</f>
        <v>0</v>
      </c>
      <c r="X192" s="6">
        <f>IFERROR(HLOOKUP("tbattles",[1]pl!$H:$H,pos!X192),)</f>
        <v>0</v>
      </c>
      <c r="Y192" s="6">
        <f>IFERROR(HLOOKUP("tbattles",[1]pl!$H:$H,pos!Y192),)</f>
        <v>0</v>
      </c>
      <c r="Z192" s="6">
        <f>IFERROR(HLOOKUP("tbattles",[1]pl!$H:$H,pos!Z192),)</f>
        <v>0</v>
      </c>
      <c r="AA192" s="6">
        <f>IFERROR(HLOOKUP("tbattles",[1]pl!$H:$H,pos!AA192),)</f>
        <v>0</v>
      </c>
      <c r="AB192" s="6">
        <f>IFERROR(HLOOKUP("tbattles",[1]pl!$H:$H,pos!AB192),)</f>
        <v>0</v>
      </c>
      <c r="AC192" s="6">
        <f>IFERROR(HLOOKUP("tbattles",[1]pl!$H:$H,pos!AC192),)</f>
        <v>0</v>
      </c>
      <c r="AD192" s="6">
        <f>IFERROR(HLOOKUP("tbattles",[1]pl!$H:$H,pos!AD192),)</f>
        <v>0</v>
      </c>
      <c r="AE192" s="6">
        <f>IFERROR(HLOOKUP("tbattles",[1]pl!$H:$H,pos!AE192),)</f>
        <v>0</v>
      </c>
    </row>
    <row r="193" spans="1:31" x14ac:dyDescent="0.25">
      <c r="A193" s="6">
        <f>IFERROR(HLOOKUP("tbattles",[1]pl!$H:$H,pos!A193),)</f>
        <v>0</v>
      </c>
      <c r="B193" s="6">
        <f>IFERROR(HLOOKUP("tbattles",[1]pl!$H:$H,pos!B193),)</f>
        <v>0</v>
      </c>
      <c r="C193" s="6">
        <f>IFERROR(HLOOKUP("tbattles",[1]pl!$H:$H,pos!C193),)</f>
        <v>0</v>
      </c>
      <c r="D193" s="6">
        <f>IFERROR(HLOOKUP("tbattles",[1]pl!$H:$H,pos!D193),)</f>
        <v>0</v>
      </c>
      <c r="E193" s="6">
        <f>IFERROR(HLOOKUP("tbattles",[1]pl!$H:$H,pos!E193),)</f>
        <v>0</v>
      </c>
      <c r="F193" s="6">
        <f>IFERROR(HLOOKUP("tbattles",[1]pl!$H:$H,pos!F193),)</f>
        <v>0</v>
      </c>
      <c r="G193" s="6">
        <f>IFERROR(HLOOKUP("tbattles",[1]pl!$H:$H,pos!G193),)</f>
        <v>0</v>
      </c>
      <c r="H193" s="6">
        <f>IFERROR(HLOOKUP("tbattles",[1]pl!$H:$H,pos!H193),)</f>
        <v>0</v>
      </c>
      <c r="I193" s="6">
        <f>IFERROR(HLOOKUP("tbattles",[1]pl!$H:$H,pos!I193),)</f>
        <v>0</v>
      </c>
      <c r="J193" s="6">
        <f>IFERROR(HLOOKUP("tbattles",[1]pl!$H:$H,pos!J193),)</f>
        <v>0</v>
      </c>
      <c r="K193" s="6">
        <f>IFERROR(HLOOKUP("tbattles",[1]pl!$H:$H,pos!K193),)</f>
        <v>0</v>
      </c>
      <c r="L193" s="6">
        <f>IFERROR(HLOOKUP("tbattles",[1]pl!$H:$H,pos!L193),)</f>
        <v>0</v>
      </c>
      <c r="M193" s="6">
        <f>IFERROR(HLOOKUP("tbattles",[1]pl!$H:$H,pos!M193),)</f>
        <v>0</v>
      </c>
      <c r="N193" s="6">
        <f>IFERROR(HLOOKUP("tbattles",[1]pl!$H:$H,pos!N193),)</f>
        <v>0</v>
      </c>
      <c r="O193" s="6">
        <f>IFERROR(HLOOKUP("tbattles",[1]pl!$H:$H,pos!O193),)</f>
        <v>0</v>
      </c>
      <c r="P193" s="6"/>
      <c r="Q193" s="6">
        <f>IFERROR(HLOOKUP("tbattles",[1]pl!$H:$H,pos!Q193),)</f>
        <v>0</v>
      </c>
      <c r="R193" s="6">
        <f>IFERROR(HLOOKUP("tbattles",[1]pl!$H:$H,pos!R193),)</f>
        <v>0</v>
      </c>
      <c r="S193" s="6">
        <f>IFERROR(HLOOKUP("tbattles",[1]pl!$H:$H,pos!S193),)</f>
        <v>0</v>
      </c>
      <c r="T193" s="6">
        <f>IFERROR(HLOOKUP("tbattles",[1]pl!$H:$H,pos!T193),)</f>
        <v>0</v>
      </c>
      <c r="U193" s="6">
        <f>IFERROR(HLOOKUP("tbattles",[1]pl!$H:$H,pos!U193),)</f>
        <v>0</v>
      </c>
      <c r="V193" s="6">
        <f>IFERROR(HLOOKUP("tbattles",[1]pl!$H:$H,pos!V193),)</f>
        <v>0</v>
      </c>
      <c r="W193" s="6">
        <f>IFERROR(HLOOKUP("tbattles",[1]pl!$H:$H,pos!W193),)</f>
        <v>0</v>
      </c>
      <c r="X193" s="6">
        <f>IFERROR(HLOOKUP("tbattles",[1]pl!$H:$H,pos!X193),)</f>
        <v>0</v>
      </c>
      <c r="Y193" s="6">
        <f>IFERROR(HLOOKUP("tbattles",[1]pl!$H:$H,pos!Y193),)</f>
        <v>0</v>
      </c>
      <c r="Z193" s="6">
        <f>IFERROR(HLOOKUP("tbattles",[1]pl!$H:$H,pos!Z193),)</f>
        <v>0</v>
      </c>
      <c r="AA193" s="6">
        <f>IFERROR(HLOOKUP("tbattles",[1]pl!$H:$H,pos!AA193),)</f>
        <v>0</v>
      </c>
      <c r="AB193" s="6">
        <f>IFERROR(HLOOKUP("tbattles",[1]pl!$H:$H,pos!AB193),)</f>
        <v>0</v>
      </c>
      <c r="AC193" s="6">
        <f>IFERROR(HLOOKUP("tbattles",[1]pl!$H:$H,pos!AC193),)</f>
        <v>0</v>
      </c>
      <c r="AD193" s="6">
        <f>IFERROR(HLOOKUP("tbattles",[1]pl!$H:$H,pos!AD193),)</f>
        <v>0</v>
      </c>
      <c r="AE193" s="6">
        <f>IFERROR(HLOOKUP("tbattles",[1]pl!$H:$H,pos!AE193),)</f>
        <v>0</v>
      </c>
    </row>
    <row r="194" spans="1:31" x14ac:dyDescent="0.25">
      <c r="A194" s="6">
        <f>IFERROR(HLOOKUP("tbattles",[1]pl!$H:$H,pos!A194),)</f>
        <v>0</v>
      </c>
      <c r="B194" s="6">
        <f>IFERROR(HLOOKUP("tbattles",[1]pl!$H:$H,pos!B194),)</f>
        <v>0</v>
      </c>
      <c r="C194" s="6">
        <f>IFERROR(HLOOKUP("tbattles",[1]pl!$H:$H,pos!C194),)</f>
        <v>0</v>
      </c>
      <c r="D194" s="6">
        <f>IFERROR(HLOOKUP("tbattles",[1]pl!$H:$H,pos!D194),)</f>
        <v>0</v>
      </c>
      <c r="E194" s="6">
        <f>IFERROR(HLOOKUP("tbattles",[1]pl!$H:$H,pos!E194),)</f>
        <v>0</v>
      </c>
      <c r="F194" s="6">
        <f>IFERROR(HLOOKUP("tbattles",[1]pl!$H:$H,pos!F194),)</f>
        <v>0</v>
      </c>
      <c r="G194" s="6">
        <f>IFERROR(HLOOKUP("tbattles",[1]pl!$H:$H,pos!G194),)</f>
        <v>0</v>
      </c>
      <c r="H194" s="6">
        <f>IFERROR(HLOOKUP("tbattles",[1]pl!$H:$H,pos!H194),)</f>
        <v>0</v>
      </c>
      <c r="I194" s="6">
        <f>IFERROR(HLOOKUP("tbattles",[1]pl!$H:$H,pos!I194),)</f>
        <v>0</v>
      </c>
      <c r="J194" s="6">
        <f>IFERROR(HLOOKUP("tbattles",[1]pl!$H:$H,pos!J194),)</f>
        <v>0</v>
      </c>
      <c r="K194" s="6">
        <f>IFERROR(HLOOKUP("tbattles",[1]pl!$H:$H,pos!K194),)</f>
        <v>0</v>
      </c>
      <c r="L194" s="6">
        <f>IFERROR(HLOOKUP("tbattles",[1]pl!$H:$H,pos!L194),)</f>
        <v>0</v>
      </c>
      <c r="M194" s="6">
        <f>IFERROR(HLOOKUP("tbattles",[1]pl!$H:$H,pos!M194),)</f>
        <v>0</v>
      </c>
      <c r="N194" s="6">
        <f>IFERROR(HLOOKUP("tbattles",[1]pl!$H:$H,pos!N194),)</f>
        <v>0</v>
      </c>
      <c r="O194" s="6">
        <f>IFERROR(HLOOKUP("tbattles",[1]pl!$H:$H,pos!O194),)</f>
        <v>0</v>
      </c>
      <c r="P194" s="6"/>
      <c r="Q194" s="6">
        <f>IFERROR(HLOOKUP("tbattles",[1]pl!$H:$H,pos!Q194),)</f>
        <v>0</v>
      </c>
      <c r="R194" s="6">
        <f>IFERROR(HLOOKUP("tbattles",[1]pl!$H:$H,pos!R194),)</f>
        <v>0</v>
      </c>
      <c r="S194" s="6">
        <f>IFERROR(HLOOKUP("tbattles",[1]pl!$H:$H,pos!S194),)</f>
        <v>0</v>
      </c>
      <c r="T194" s="6">
        <f>IFERROR(HLOOKUP("tbattles",[1]pl!$H:$H,pos!T194),)</f>
        <v>0</v>
      </c>
      <c r="U194" s="6">
        <f>IFERROR(HLOOKUP("tbattles",[1]pl!$H:$H,pos!U194),)</f>
        <v>0</v>
      </c>
      <c r="V194" s="6">
        <f>IFERROR(HLOOKUP("tbattles",[1]pl!$H:$H,pos!V194),)</f>
        <v>0</v>
      </c>
      <c r="W194" s="6">
        <f>IFERROR(HLOOKUP("tbattles",[1]pl!$H:$H,pos!W194),)</f>
        <v>0</v>
      </c>
      <c r="X194" s="6">
        <f>IFERROR(HLOOKUP("tbattles",[1]pl!$H:$H,pos!X194),)</f>
        <v>0</v>
      </c>
      <c r="Y194" s="6">
        <f>IFERROR(HLOOKUP("tbattles",[1]pl!$H:$H,pos!Y194),)</f>
        <v>0</v>
      </c>
      <c r="Z194" s="6">
        <f>IFERROR(HLOOKUP("tbattles",[1]pl!$H:$H,pos!Z194),)</f>
        <v>0</v>
      </c>
      <c r="AA194" s="6">
        <f>IFERROR(HLOOKUP("tbattles",[1]pl!$H:$H,pos!AA194),)</f>
        <v>0</v>
      </c>
      <c r="AB194" s="6">
        <f>IFERROR(HLOOKUP("tbattles",[1]pl!$H:$H,pos!AB194),)</f>
        <v>0</v>
      </c>
      <c r="AC194" s="6">
        <f>IFERROR(HLOOKUP("tbattles",[1]pl!$H:$H,pos!AC194),)</f>
        <v>0</v>
      </c>
      <c r="AD194" s="6">
        <f>IFERROR(HLOOKUP("tbattles",[1]pl!$H:$H,pos!AD194),)</f>
        <v>0</v>
      </c>
      <c r="AE194" s="6">
        <f>IFERROR(HLOOKUP("tbattles",[1]pl!$H:$H,pos!AE194),)</f>
        <v>0</v>
      </c>
    </row>
    <row r="195" spans="1:31" x14ac:dyDescent="0.25">
      <c r="A195" s="6">
        <f>IFERROR(HLOOKUP("tbattles",[1]pl!$H:$H,pos!A195),)</f>
        <v>0</v>
      </c>
      <c r="B195" s="6">
        <f>IFERROR(HLOOKUP("tbattles",[1]pl!$H:$H,pos!B195),)</f>
        <v>0</v>
      </c>
      <c r="C195" s="6">
        <f>IFERROR(HLOOKUP("tbattles",[1]pl!$H:$H,pos!C195),)</f>
        <v>0</v>
      </c>
      <c r="D195" s="6">
        <f>IFERROR(HLOOKUP("tbattles",[1]pl!$H:$H,pos!D195),)</f>
        <v>0</v>
      </c>
      <c r="E195" s="6">
        <f>IFERROR(HLOOKUP("tbattles",[1]pl!$H:$H,pos!E195),)</f>
        <v>0</v>
      </c>
      <c r="F195" s="6">
        <f>IFERROR(HLOOKUP("tbattles",[1]pl!$H:$H,pos!F195),)</f>
        <v>0</v>
      </c>
      <c r="G195" s="6">
        <f>IFERROR(HLOOKUP("tbattles",[1]pl!$H:$H,pos!G195),)</f>
        <v>0</v>
      </c>
      <c r="H195" s="6">
        <f>IFERROR(HLOOKUP("tbattles",[1]pl!$H:$H,pos!H195),)</f>
        <v>0</v>
      </c>
      <c r="I195" s="6">
        <f>IFERROR(HLOOKUP("tbattles",[1]pl!$H:$H,pos!I195),)</f>
        <v>0</v>
      </c>
      <c r="J195" s="6">
        <f>IFERROR(HLOOKUP("tbattles",[1]pl!$H:$H,pos!J195),)</f>
        <v>0</v>
      </c>
      <c r="K195" s="6">
        <f>IFERROR(HLOOKUP("tbattles",[1]pl!$H:$H,pos!K195),)</f>
        <v>0</v>
      </c>
      <c r="L195" s="6">
        <f>IFERROR(HLOOKUP("tbattles",[1]pl!$H:$H,pos!L195),)</f>
        <v>0</v>
      </c>
      <c r="M195" s="6">
        <f>IFERROR(HLOOKUP("tbattles",[1]pl!$H:$H,pos!M195),)</f>
        <v>0</v>
      </c>
      <c r="N195" s="6">
        <f>IFERROR(HLOOKUP("tbattles",[1]pl!$H:$H,pos!N195),)</f>
        <v>0</v>
      </c>
      <c r="O195" s="6">
        <f>IFERROR(HLOOKUP("tbattles",[1]pl!$H:$H,pos!O195),)</f>
        <v>0</v>
      </c>
      <c r="P195" s="6"/>
      <c r="Q195" s="6">
        <f>IFERROR(HLOOKUP("tbattles",[1]pl!$H:$H,pos!Q195),)</f>
        <v>0</v>
      </c>
      <c r="R195" s="6">
        <f>IFERROR(HLOOKUP("tbattles",[1]pl!$H:$H,pos!R195),)</f>
        <v>0</v>
      </c>
      <c r="S195" s="6">
        <f>IFERROR(HLOOKUP("tbattles",[1]pl!$H:$H,pos!S195),)</f>
        <v>0</v>
      </c>
      <c r="T195" s="6">
        <f>IFERROR(HLOOKUP("tbattles",[1]pl!$H:$H,pos!T195),)</f>
        <v>0</v>
      </c>
      <c r="U195" s="6">
        <f>IFERROR(HLOOKUP("tbattles",[1]pl!$H:$H,pos!U195),)</f>
        <v>0</v>
      </c>
      <c r="V195" s="6">
        <f>IFERROR(HLOOKUP("tbattles",[1]pl!$H:$H,pos!V195),)</f>
        <v>0</v>
      </c>
      <c r="W195" s="6">
        <f>IFERROR(HLOOKUP("tbattles",[1]pl!$H:$H,pos!W195),)</f>
        <v>0</v>
      </c>
      <c r="X195" s="6">
        <f>IFERROR(HLOOKUP("tbattles",[1]pl!$H:$H,pos!X195),)</f>
        <v>0</v>
      </c>
      <c r="Y195" s="6">
        <f>IFERROR(HLOOKUP("tbattles",[1]pl!$H:$H,pos!Y195),)</f>
        <v>0</v>
      </c>
      <c r="Z195" s="6">
        <f>IFERROR(HLOOKUP("tbattles",[1]pl!$H:$H,pos!Z195),)</f>
        <v>0</v>
      </c>
      <c r="AA195" s="6">
        <f>IFERROR(HLOOKUP("tbattles",[1]pl!$H:$H,pos!AA195),)</f>
        <v>0</v>
      </c>
      <c r="AB195" s="6">
        <f>IFERROR(HLOOKUP("tbattles",[1]pl!$H:$H,pos!AB195),)</f>
        <v>0</v>
      </c>
      <c r="AC195" s="6">
        <f>IFERROR(HLOOKUP("tbattles",[1]pl!$H:$H,pos!AC195),)</f>
        <v>0</v>
      </c>
      <c r="AD195" s="6">
        <f>IFERROR(HLOOKUP("tbattles",[1]pl!$H:$H,pos!AD195),)</f>
        <v>0</v>
      </c>
      <c r="AE195" s="6">
        <f>IFERROR(HLOOKUP("tbattles",[1]pl!$H:$H,pos!AE195),)</f>
        <v>0</v>
      </c>
    </row>
    <row r="196" spans="1:31" x14ac:dyDescent="0.25">
      <c r="A196" s="6">
        <f>IFERROR(HLOOKUP("tbattles",[1]pl!$H:$H,pos!A196),)</f>
        <v>0</v>
      </c>
      <c r="B196" s="6">
        <f>IFERROR(HLOOKUP("tbattles",[1]pl!$H:$H,pos!B196),)</f>
        <v>0</v>
      </c>
      <c r="C196" s="6">
        <f>IFERROR(HLOOKUP("tbattles",[1]pl!$H:$H,pos!C196),)</f>
        <v>0</v>
      </c>
      <c r="D196" s="6">
        <f>IFERROR(HLOOKUP("tbattles",[1]pl!$H:$H,pos!D196),)</f>
        <v>0</v>
      </c>
      <c r="E196" s="6">
        <f>IFERROR(HLOOKUP("tbattles",[1]pl!$H:$H,pos!E196),)</f>
        <v>0</v>
      </c>
      <c r="F196" s="6">
        <f>IFERROR(HLOOKUP("tbattles",[1]pl!$H:$H,pos!F196),)</f>
        <v>0</v>
      </c>
      <c r="G196" s="6">
        <f>IFERROR(HLOOKUP("tbattles",[1]pl!$H:$H,pos!G196),)</f>
        <v>0</v>
      </c>
      <c r="H196" s="6">
        <f>IFERROR(HLOOKUP("tbattles",[1]pl!$H:$H,pos!H196),)</f>
        <v>0</v>
      </c>
      <c r="I196" s="6">
        <f>IFERROR(HLOOKUP("tbattles",[1]pl!$H:$H,pos!I196),)</f>
        <v>0</v>
      </c>
      <c r="J196" s="6">
        <f>IFERROR(HLOOKUP("tbattles",[1]pl!$H:$H,pos!J196),)</f>
        <v>0</v>
      </c>
      <c r="K196" s="6">
        <f>IFERROR(HLOOKUP("tbattles",[1]pl!$H:$H,pos!K196),)</f>
        <v>0</v>
      </c>
      <c r="L196" s="6">
        <f>IFERROR(HLOOKUP("tbattles",[1]pl!$H:$H,pos!L196),)</f>
        <v>0</v>
      </c>
      <c r="M196" s="6">
        <f>IFERROR(HLOOKUP("tbattles",[1]pl!$H:$H,pos!M196),)</f>
        <v>0</v>
      </c>
      <c r="N196" s="6">
        <f>IFERROR(HLOOKUP("tbattles",[1]pl!$H:$H,pos!N196),)</f>
        <v>0</v>
      </c>
      <c r="O196" s="6">
        <f>IFERROR(HLOOKUP("tbattles",[1]pl!$H:$H,pos!O196),)</f>
        <v>0</v>
      </c>
      <c r="P196" s="6"/>
      <c r="Q196" s="6">
        <f>IFERROR(HLOOKUP("tbattles",[1]pl!$H:$H,pos!Q196),)</f>
        <v>0</v>
      </c>
      <c r="R196" s="6">
        <f>IFERROR(HLOOKUP("tbattles",[1]pl!$H:$H,pos!R196),)</f>
        <v>0</v>
      </c>
      <c r="S196" s="6">
        <f>IFERROR(HLOOKUP("tbattles",[1]pl!$H:$H,pos!S196),)</f>
        <v>0</v>
      </c>
      <c r="T196" s="6">
        <f>IFERROR(HLOOKUP("tbattles",[1]pl!$H:$H,pos!T196),)</f>
        <v>0</v>
      </c>
      <c r="U196" s="6">
        <f>IFERROR(HLOOKUP("tbattles",[1]pl!$H:$H,pos!U196),)</f>
        <v>0</v>
      </c>
      <c r="V196" s="6">
        <f>IFERROR(HLOOKUP("tbattles",[1]pl!$H:$H,pos!V196),)</f>
        <v>0</v>
      </c>
      <c r="W196" s="6">
        <f>IFERROR(HLOOKUP("tbattles",[1]pl!$H:$H,pos!W196),)</f>
        <v>0</v>
      </c>
      <c r="X196" s="6">
        <f>IFERROR(HLOOKUP("tbattles",[1]pl!$H:$H,pos!X196),)</f>
        <v>0</v>
      </c>
      <c r="Y196" s="6">
        <f>IFERROR(HLOOKUP("tbattles",[1]pl!$H:$H,pos!Y196),)</f>
        <v>0</v>
      </c>
      <c r="Z196" s="6">
        <f>IFERROR(HLOOKUP("tbattles",[1]pl!$H:$H,pos!Z196),)</f>
        <v>0</v>
      </c>
      <c r="AA196" s="6">
        <f>IFERROR(HLOOKUP("tbattles",[1]pl!$H:$H,pos!AA196),)</f>
        <v>0</v>
      </c>
      <c r="AB196" s="6">
        <f>IFERROR(HLOOKUP("tbattles",[1]pl!$H:$H,pos!AB196),)</f>
        <v>0</v>
      </c>
      <c r="AC196" s="6">
        <f>IFERROR(HLOOKUP("tbattles",[1]pl!$H:$H,pos!AC196),)</f>
        <v>0</v>
      </c>
      <c r="AD196" s="6">
        <f>IFERROR(HLOOKUP("tbattles",[1]pl!$H:$H,pos!AD196),)</f>
        <v>0</v>
      </c>
      <c r="AE196" s="6">
        <f>IFERROR(HLOOKUP("tbattles",[1]pl!$H:$H,pos!AE196),)</f>
        <v>0</v>
      </c>
    </row>
    <row r="197" spans="1:31" x14ac:dyDescent="0.25">
      <c r="A197" s="6">
        <f>IFERROR(HLOOKUP("tbattles",[1]pl!$H:$H,pos!A197),)</f>
        <v>0</v>
      </c>
      <c r="B197" s="6">
        <f>IFERROR(HLOOKUP("tbattles",[1]pl!$H:$H,pos!B197),)</f>
        <v>0</v>
      </c>
      <c r="C197" s="6">
        <f>IFERROR(HLOOKUP("tbattles",[1]pl!$H:$H,pos!C197),)</f>
        <v>0</v>
      </c>
      <c r="D197" s="6">
        <f>IFERROR(HLOOKUP("tbattles",[1]pl!$H:$H,pos!D197),)</f>
        <v>0</v>
      </c>
      <c r="E197" s="6">
        <f>IFERROR(HLOOKUP("tbattles",[1]pl!$H:$H,pos!E197),)</f>
        <v>0</v>
      </c>
      <c r="F197" s="6">
        <f>IFERROR(HLOOKUP("tbattles",[1]pl!$H:$H,pos!F197),)</f>
        <v>0</v>
      </c>
      <c r="G197" s="6">
        <f>IFERROR(HLOOKUP("tbattles",[1]pl!$H:$H,pos!G197),)</f>
        <v>0</v>
      </c>
      <c r="H197" s="6">
        <f>IFERROR(HLOOKUP("tbattles",[1]pl!$H:$H,pos!H197),)</f>
        <v>0</v>
      </c>
      <c r="I197" s="6">
        <f>IFERROR(HLOOKUP("tbattles",[1]pl!$H:$H,pos!I197),)</f>
        <v>0</v>
      </c>
      <c r="J197" s="6">
        <f>IFERROR(HLOOKUP("tbattles",[1]pl!$H:$H,pos!J197),)</f>
        <v>0</v>
      </c>
      <c r="K197" s="6">
        <f>IFERROR(HLOOKUP("tbattles",[1]pl!$H:$H,pos!K197),)</f>
        <v>0</v>
      </c>
      <c r="L197" s="6">
        <f>IFERROR(HLOOKUP("tbattles",[1]pl!$H:$H,pos!L197),)</f>
        <v>0</v>
      </c>
      <c r="M197" s="6">
        <f>IFERROR(HLOOKUP("tbattles",[1]pl!$H:$H,pos!M197),)</f>
        <v>0</v>
      </c>
      <c r="N197" s="6">
        <f>IFERROR(HLOOKUP("tbattles",[1]pl!$H:$H,pos!N197),)</f>
        <v>0</v>
      </c>
      <c r="O197" s="6">
        <f>IFERROR(HLOOKUP("tbattles",[1]pl!$H:$H,pos!O197),)</f>
        <v>0</v>
      </c>
      <c r="P197" s="6"/>
      <c r="Q197" s="6">
        <f>IFERROR(HLOOKUP("tbattles",[1]pl!$H:$H,pos!Q197),)</f>
        <v>0</v>
      </c>
      <c r="R197" s="6">
        <f>IFERROR(HLOOKUP("tbattles",[1]pl!$H:$H,pos!R197),)</f>
        <v>0</v>
      </c>
      <c r="S197" s="6">
        <f>IFERROR(HLOOKUP("tbattles",[1]pl!$H:$H,pos!S197),)</f>
        <v>0</v>
      </c>
      <c r="T197" s="6">
        <f>IFERROR(HLOOKUP("tbattles",[1]pl!$H:$H,pos!T197),)</f>
        <v>0</v>
      </c>
      <c r="U197" s="6">
        <f>IFERROR(HLOOKUP("tbattles",[1]pl!$H:$H,pos!U197),)</f>
        <v>0</v>
      </c>
      <c r="V197" s="6">
        <f>IFERROR(HLOOKUP("tbattles",[1]pl!$H:$H,pos!V197),)</f>
        <v>0</v>
      </c>
      <c r="W197" s="6">
        <f>IFERROR(HLOOKUP("tbattles",[1]pl!$H:$H,pos!W197),)</f>
        <v>0</v>
      </c>
      <c r="X197" s="6">
        <f>IFERROR(HLOOKUP("tbattles",[1]pl!$H:$H,pos!X197),)</f>
        <v>0</v>
      </c>
      <c r="Y197" s="6">
        <f>IFERROR(HLOOKUP("tbattles",[1]pl!$H:$H,pos!Y197),)</f>
        <v>0</v>
      </c>
      <c r="Z197" s="6">
        <f>IFERROR(HLOOKUP("tbattles",[1]pl!$H:$H,pos!Z197),)</f>
        <v>0</v>
      </c>
      <c r="AA197" s="6">
        <f>IFERROR(HLOOKUP("tbattles",[1]pl!$H:$H,pos!AA197),)</f>
        <v>0</v>
      </c>
      <c r="AB197" s="6">
        <f>IFERROR(HLOOKUP("tbattles",[1]pl!$H:$H,pos!AB197),)</f>
        <v>0</v>
      </c>
      <c r="AC197" s="6">
        <f>IFERROR(HLOOKUP("tbattles",[1]pl!$H:$H,pos!AC197),)</f>
        <v>0</v>
      </c>
      <c r="AD197" s="6">
        <f>IFERROR(HLOOKUP("tbattles",[1]pl!$H:$H,pos!AD197),)</f>
        <v>0</v>
      </c>
      <c r="AE197" s="6">
        <f>IFERROR(HLOOKUP("tbattles",[1]pl!$H:$H,pos!AE197),)</f>
        <v>0</v>
      </c>
    </row>
    <row r="198" spans="1:31" x14ac:dyDescent="0.25">
      <c r="A198" s="6">
        <f>IFERROR(HLOOKUP("tbattles",[1]pl!$H:$H,pos!A198),)</f>
        <v>0</v>
      </c>
      <c r="B198" s="6">
        <f>IFERROR(HLOOKUP("tbattles",[1]pl!$H:$H,pos!B198),)</f>
        <v>0</v>
      </c>
      <c r="C198" s="6">
        <f>IFERROR(HLOOKUP("tbattles",[1]pl!$H:$H,pos!C198),)</f>
        <v>0</v>
      </c>
      <c r="D198" s="6">
        <f>IFERROR(HLOOKUP("tbattles",[1]pl!$H:$H,pos!D198),)</f>
        <v>0</v>
      </c>
      <c r="E198" s="6">
        <f>IFERROR(HLOOKUP("tbattles",[1]pl!$H:$H,pos!E198),)</f>
        <v>0</v>
      </c>
      <c r="F198" s="6">
        <f>IFERROR(HLOOKUP("tbattles",[1]pl!$H:$H,pos!F198),)</f>
        <v>0</v>
      </c>
      <c r="G198" s="6">
        <f>IFERROR(HLOOKUP("tbattles",[1]pl!$H:$H,pos!G198),)</f>
        <v>0</v>
      </c>
      <c r="H198" s="6">
        <f>IFERROR(HLOOKUP("tbattles",[1]pl!$H:$H,pos!H198),)</f>
        <v>0</v>
      </c>
      <c r="I198" s="6">
        <f>IFERROR(HLOOKUP("tbattles",[1]pl!$H:$H,pos!I198),)</f>
        <v>0</v>
      </c>
      <c r="J198" s="6">
        <f>IFERROR(HLOOKUP("tbattles",[1]pl!$H:$H,pos!J198),)</f>
        <v>0</v>
      </c>
      <c r="K198" s="6">
        <f>IFERROR(HLOOKUP("tbattles",[1]pl!$H:$H,pos!K198),)</f>
        <v>0</v>
      </c>
      <c r="L198" s="6">
        <f>IFERROR(HLOOKUP("tbattles",[1]pl!$H:$H,pos!L198),)</f>
        <v>0</v>
      </c>
      <c r="M198" s="6">
        <f>IFERROR(HLOOKUP("tbattles",[1]pl!$H:$H,pos!M198),)</f>
        <v>0</v>
      </c>
      <c r="N198" s="6">
        <f>IFERROR(HLOOKUP("tbattles",[1]pl!$H:$H,pos!N198),)</f>
        <v>0</v>
      </c>
      <c r="O198" s="6">
        <f>IFERROR(HLOOKUP("tbattles",[1]pl!$H:$H,pos!O198),)</f>
        <v>0</v>
      </c>
      <c r="P198" s="6"/>
      <c r="Q198" s="6">
        <f>IFERROR(HLOOKUP("tbattles",[1]pl!$H:$H,pos!Q198),)</f>
        <v>0</v>
      </c>
      <c r="R198" s="6">
        <f>IFERROR(HLOOKUP("tbattles",[1]pl!$H:$H,pos!R198),)</f>
        <v>0</v>
      </c>
      <c r="S198" s="6">
        <f>IFERROR(HLOOKUP("tbattles",[1]pl!$H:$H,pos!S198),)</f>
        <v>0</v>
      </c>
      <c r="T198" s="6">
        <f>IFERROR(HLOOKUP("tbattles",[1]pl!$H:$H,pos!T198),)</f>
        <v>0</v>
      </c>
      <c r="U198" s="6">
        <f>IFERROR(HLOOKUP("tbattles",[1]pl!$H:$H,pos!U198),)</f>
        <v>0</v>
      </c>
      <c r="V198" s="6">
        <f>IFERROR(HLOOKUP("tbattles",[1]pl!$H:$H,pos!V198),)</f>
        <v>0</v>
      </c>
      <c r="W198" s="6">
        <f>IFERROR(HLOOKUP("tbattles",[1]pl!$H:$H,pos!W198),)</f>
        <v>0</v>
      </c>
      <c r="X198" s="6">
        <f>IFERROR(HLOOKUP("tbattles",[1]pl!$H:$H,pos!X198),)</f>
        <v>0</v>
      </c>
      <c r="Y198" s="6">
        <f>IFERROR(HLOOKUP("tbattles",[1]pl!$H:$H,pos!Y198),)</f>
        <v>0</v>
      </c>
      <c r="Z198" s="6">
        <f>IFERROR(HLOOKUP("tbattles",[1]pl!$H:$H,pos!Z198),)</f>
        <v>0</v>
      </c>
      <c r="AA198" s="6">
        <f>IFERROR(HLOOKUP("tbattles",[1]pl!$H:$H,pos!AA198),)</f>
        <v>0</v>
      </c>
      <c r="AB198" s="6">
        <f>IFERROR(HLOOKUP("tbattles",[1]pl!$H:$H,pos!AB198),)</f>
        <v>0</v>
      </c>
      <c r="AC198" s="6">
        <f>IFERROR(HLOOKUP("tbattles",[1]pl!$H:$H,pos!AC198),)</f>
        <v>0</v>
      </c>
      <c r="AD198" s="6">
        <f>IFERROR(HLOOKUP("tbattles",[1]pl!$H:$H,pos!AD198),)</f>
        <v>0</v>
      </c>
      <c r="AE198" s="6">
        <f>IFERROR(HLOOKUP("tbattles",[1]pl!$H:$H,pos!AE198),)</f>
        <v>0</v>
      </c>
    </row>
    <row r="199" spans="1:31" x14ac:dyDescent="0.25">
      <c r="A199" s="6">
        <f>IFERROR(HLOOKUP("tbattles",[1]pl!$H:$H,pos!A199),)</f>
        <v>0</v>
      </c>
      <c r="B199" s="6">
        <f>IFERROR(HLOOKUP("tbattles",[1]pl!$H:$H,pos!B199),)</f>
        <v>0</v>
      </c>
      <c r="C199" s="6">
        <f>IFERROR(HLOOKUP("tbattles",[1]pl!$H:$H,pos!C199),)</f>
        <v>0</v>
      </c>
      <c r="D199" s="6">
        <f>IFERROR(HLOOKUP("tbattles",[1]pl!$H:$H,pos!D199),)</f>
        <v>0</v>
      </c>
      <c r="E199" s="6">
        <f>IFERROR(HLOOKUP("tbattles",[1]pl!$H:$H,pos!E199),)</f>
        <v>0</v>
      </c>
      <c r="F199" s="6">
        <f>IFERROR(HLOOKUP("tbattles",[1]pl!$H:$H,pos!F199),)</f>
        <v>0</v>
      </c>
      <c r="G199" s="6">
        <f>IFERROR(HLOOKUP("tbattles",[1]pl!$H:$H,pos!G199),)</f>
        <v>0</v>
      </c>
      <c r="H199" s="6">
        <f>IFERROR(HLOOKUP("tbattles",[1]pl!$H:$H,pos!H199),)</f>
        <v>0</v>
      </c>
      <c r="I199" s="6">
        <f>IFERROR(HLOOKUP("tbattles",[1]pl!$H:$H,pos!I199),)</f>
        <v>0</v>
      </c>
      <c r="J199" s="6">
        <f>IFERROR(HLOOKUP("tbattles",[1]pl!$H:$H,pos!J199),)</f>
        <v>0</v>
      </c>
      <c r="K199" s="6">
        <f>IFERROR(HLOOKUP("tbattles",[1]pl!$H:$H,pos!K199),)</f>
        <v>0</v>
      </c>
      <c r="L199" s="6">
        <f>IFERROR(HLOOKUP("tbattles",[1]pl!$H:$H,pos!L199),)</f>
        <v>0</v>
      </c>
      <c r="M199" s="6">
        <f>IFERROR(HLOOKUP("tbattles",[1]pl!$H:$H,pos!M199),)</f>
        <v>0</v>
      </c>
      <c r="N199" s="6">
        <f>IFERROR(HLOOKUP("tbattles",[1]pl!$H:$H,pos!N199),)</f>
        <v>0</v>
      </c>
      <c r="O199" s="6">
        <f>IFERROR(HLOOKUP("tbattles",[1]pl!$H:$H,pos!O199),)</f>
        <v>0</v>
      </c>
      <c r="P199" s="6"/>
      <c r="Q199" s="6">
        <f>IFERROR(HLOOKUP("tbattles",[1]pl!$H:$H,pos!Q199),)</f>
        <v>0</v>
      </c>
      <c r="R199" s="6">
        <f>IFERROR(HLOOKUP("tbattles",[1]pl!$H:$H,pos!R199),)</f>
        <v>0</v>
      </c>
      <c r="S199" s="6">
        <f>IFERROR(HLOOKUP("tbattles",[1]pl!$H:$H,pos!S199),)</f>
        <v>0</v>
      </c>
      <c r="T199" s="6">
        <f>IFERROR(HLOOKUP("tbattles",[1]pl!$H:$H,pos!T199),)</f>
        <v>0</v>
      </c>
      <c r="U199" s="6">
        <f>IFERROR(HLOOKUP("tbattles",[1]pl!$H:$H,pos!U199),)</f>
        <v>0</v>
      </c>
      <c r="V199" s="6">
        <f>IFERROR(HLOOKUP("tbattles",[1]pl!$H:$H,pos!V199),)</f>
        <v>0</v>
      </c>
      <c r="W199" s="6">
        <f>IFERROR(HLOOKUP("tbattles",[1]pl!$H:$H,pos!W199),)</f>
        <v>0</v>
      </c>
      <c r="X199" s="6">
        <f>IFERROR(HLOOKUP("tbattles",[1]pl!$H:$H,pos!X199),)</f>
        <v>0</v>
      </c>
      <c r="Y199" s="6">
        <f>IFERROR(HLOOKUP("tbattles",[1]pl!$H:$H,pos!Y199),)</f>
        <v>0</v>
      </c>
      <c r="Z199" s="6">
        <f>IFERROR(HLOOKUP("tbattles",[1]pl!$H:$H,pos!Z199),)</f>
        <v>0</v>
      </c>
      <c r="AA199" s="6">
        <f>IFERROR(HLOOKUP("tbattles",[1]pl!$H:$H,pos!AA199),)</f>
        <v>0</v>
      </c>
      <c r="AB199" s="6">
        <f>IFERROR(HLOOKUP("tbattles",[1]pl!$H:$H,pos!AB199),)</f>
        <v>0</v>
      </c>
      <c r="AC199" s="6">
        <f>IFERROR(HLOOKUP("tbattles",[1]pl!$H:$H,pos!AC199),)</f>
        <v>0</v>
      </c>
      <c r="AD199" s="6">
        <f>IFERROR(HLOOKUP("tbattles",[1]pl!$H:$H,pos!AD199),)</f>
        <v>0</v>
      </c>
      <c r="AE199" s="6">
        <f>IFERROR(HLOOKUP("tbattles",[1]pl!$H:$H,pos!AE199),)</f>
        <v>0</v>
      </c>
    </row>
    <row r="200" spans="1:31" x14ac:dyDescent="0.25">
      <c r="A200" s="6">
        <f>IFERROR(HLOOKUP("tbattles",[1]pl!$H:$H,pos!A200),)</f>
        <v>0</v>
      </c>
      <c r="B200" s="6">
        <f>IFERROR(HLOOKUP("tbattles",[1]pl!$H:$H,pos!B200),)</f>
        <v>0</v>
      </c>
      <c r="C200" s="6">
        <f>IFERROR(HLOOKUP("tbattles",[1]pl!$H:$H,pos!C200),)</f>
        <v>0</v>
      </c>
      <c r="D200" s="6">
        <f>IFERROR(HLOOKUP("tbattles",[1]pl!$H:$H,pos!D200),)</f>
        <v>0</v>
      </c>
      <c r="E200" s="6">
        <f>IFERROR(HLOOKUP("tbattles",[1]pl!$H:$H,pos!E200),)</f>
        <v>0</v>
      </c>
      <c r="F200" s="6">
        <f>IFERROR(HLOOKUP("tbattles",[1]pl!$H:$H,pos!F200),)</f>
        <v>0</v>
      </c>
      <c r="G200" s="6">
        <f>IFERROR(HLOOKUP("tbattles",[1]pl!$H:$H,pos!G200),)</f>
        <v>0</v>
      </c>
      <c r="H200" s="6">
        <f>IFERROR(HLOOKUP("tbattles",[1]pl!$H:$H,pos!H200),)</f>
        <v>0</v>
      </c>
      <c r="I200" s="6">
        <f>IFERROR(HLOOKUP("tbattles",[1]pl!$H:$H,pos!I200),)</f>
        <v>0</v>
      </c>
      <c r="J200" s="6">
        <f>IFERROR(HLOOKUP("tbattles",[1]pl!$H:$H,pos!J200),)</f>
        <v>0</v>
      </c>
      <c r="K200" s="6">
        <f>IFERROR(HLOOKUP("tbattles",[1]pl!$H:$H,pos!K200),)</f>
        <v>0</v>
      </c>
      <c r="L200" s="6">
        <f>IFERROR(HLOOKUP("tbattles",[1]pl!$H:$H,pos!L200),)</f>
        <v>0</v>
      </c>
      <c r="M200" s="6">
        <f>IFERROR(HLOOKUP("tbattles",[1]pl!$H:$H,pos!M200),)</f>
        <v>0</v>
      </c>
      <c r="N200" s="6">
        <f>IFERROR(HLOOKUP("tbattles",[1]pl!$H:$H,pos!N200),)</f>
        <v>0</v>
      </c>
      <c r="O200" s="6">
        <f>IFERROR(HLOOKUP("tbattles",[1]pl!$H:$H,pos!O200),)</f>
        <v>0</v>
      </c>
      <c r="P200" s="6"/>
      <c r="Q200" s="6">
        <f>IFERROR(HLOOKUP("tbattles",[1]pl!$H:$H,pos!Q200),)</f>
        <v>0</v>
      </c>
      <c r="R200" s="6">
        <f>IFERROR(HLOOKUP("tbattles",[1]pl!$H:$H,pos!R200),)</f>
        <v>0</v>
      </c>
      <c r="S200" s="6">
        <f>IFERROR(HLOOKUP("tbattles",[1]pl!$H:$H,pos!S200),)</f>
        <v>0</v>
      </c>
      <c r="T200" s="6">
        <f>IFERROR(HLOOKUP("tbattles",[1]pl!$H:$H,pos!T200),)</f>
        <v>0</v>
      </c>
      <c r="U200" s="6">
        <f>IFERROR(HLOOKUP("tbattles",[1]pl!$H:$H,pos!U200),)</f>
        <v>0</v>
      </c>
      <c r="V200" s="6">
        <f>IFERROR(HLOOKUP("tbattles",[1]pl!$H:$H,pos!V200),)</f>
        <v>0</v>
      </c>
      <c r="W200" s="6">
        <f>IFERROR(HLOOKUP("tbattles",[1]pl!$H:$H,pos!W200),)</f>
        <v>0</v>
      </c>
      <c r="X200" s="6">
        <f>IFERROR(HLOOKUP("tbattles",[1]pl!$H:$H,pos!X200),)</f>
        <v>0</v>
      </c>
      <c r="Y200" s="6">
        <f>IFERROR(HLOOKUP("tbattles",[1]pl!$H:$H,pos!Y200),)</f>
        <v>0</v>
      </c>
      <c r="Z200" s="6">
        <f>IFERROR(HLOOKUP("tbattles",[1]pl!$H:$H,pos!Z200),)</f>
        <v>0</v>
      </c>
      <c r="AA200" s="6">
        <f>IFERROR(HLOOKUP("tbattles",[1]pl!$H:$H,pos!AA200),)</f>
        <v>0</v>
      </c>
      <c r="AB200" s="6">
        <f>IFERROR(HLOOKUP("tbattles",[1]pl!$H:$H,pos!AB200),)</f>
        <v>0</v>
      </c>
      <c r="AC200" s="6">
        <f>IFERROR(HLOOKUP("tbattles",[1]pl!$H:$H,pos!AC200),)</f>
        <v>0</v>
      </c>
      <c r="AD200" s="6">
        <f>IFERROR(HLOOKUP("tbattles",[1]pl!$H:$H,pos!AD200),)</f>
        <v>0</v>
      </c>
      <c r="AE200" s="6">
        <f>IFERROR(HLOOKUP("tbattles",[1]pl!$H:$H,pos!AE200),)</f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0"/>
  <sheetViews>
    <sheetView workbookViewId="0">
      <selection sqref="A1:XFD1048576"/>
    </sheetView>
  </sheetViews>
  <sheetFormatPr defaultRowHeight="15" x14ac:dyDescent="0.25"/>
  <cols>
    <col min="1" max="1" width="4" style="2" bestFit="1" customWidth="1"/>
    <col min="2" max="5" width="5.42578125" style="2" bestFit="1" customWidth="1"/>
    <col min="6" max="7" width="4" style="2" bestFit="1" customWidth="1"/>
    <col min="8" max="8" width="5.42578125" style="2" bestFit="1" customWidth="1"/>
    <col min="9" max="9" width="4" style="2" bestFit="1" customWidth="1"/>
    <col min="10" max="12" width="5.42578125" style="2" bestFit="1" customWidth="1"/>
    <col min="13" max="13" width="4" style="2" bestFit="1" customWidth="1"/>
    <col min="14" max="14" width="5.42578125" style="2" bestFit="1" customWidth="1"/>
    <col min="15" max="15" width="4" style="2" bestFit="1" customWidth="1"/>
    <col min="16" max="16" width="6.85546875" style="2" customWidth="1"/>
    <col min="17" max="24" width="5.42578125" style="2" bestFit="1" customWidth="1"/>
    <col min="25" max="25" width="4" style="2" bestFit="1" customWidth="1"/>
    <col min="26" max="27" width="5.42578125" style="2" bestFit="1" customWidth="1"/>
    <col min="28" max="31" width="4" style="2" bestFit="1" customWidth="1"/>
    <col min="32" max="16384" width="9.140625" style="2"/>
  </cols>
  <sheetData>
    <row r="1" spans="1:31" x14ac:dyDescent="0.25">
      <c r="A1" s="6">
        <f>IFERROR(HLOOKUP("twins",[1]pl!$N:$N,pos!A1),)</f>
        <v>95</v>
      </c>
      <c r="B1" s="6">
        <f>IFERROR(HLOOKUP("twins",[1]pl!$N:$N,pos!B1),)</f>
        <v>0</v>
      </c>
      <c r="C1" s="6">
        <f>IFERROR(HLOOKUP("twins",[1]pl!$N:$N,pos!C1),)</f>
        <v>0</v>
      </c>
      <c r="D1" s="6">
        <f>IFERROR(HLOOKUP("twins",[1]pl!$N:$N,pos!D1),)</f>
        <v>288</v>
      </c>
      <c r="E1" s="6">
        <f>IFERROR(HLOOKUP("twins",[1]pl!$N:$N,pos!E1),)</f>
        <v>0</v>
      </c>
      <c r="F1" s="6">
        <f>IFERROR(HLOOKUP("twins",[1]pl!$N:$N,pos!F1),)</f>
        <v>16</v>
      </c>
      <c r="G1" s="6">
        <f>IFERROR(HLOOKUP("twins",[1]pl!$N:$N,pos!G1),)</f>
        <v>5</v>
      </c>
      <c r="H1" s="6">
        <f>IFERROR(HLOOKUP("twins",[1]pl!$N:$N,pos!H1),)</f>
        <v>132</v>
      </c>
      <c r="I1" s="6">
        <f>IFERROR(HLOOKUP("twins",[1]pl!$N:$N,pos!I1),)</f>
        <v>0</v>
      </c>
      <c r="J1" s="6">
        <f>IFERROR(HLOOKUP("twins",[1]pl!$N:$N,pos!J1),)</f>
        <v>25</v>
      </c>
      <c r="K1" s="6">
        <f>IFERROR(HLOOKUP("twins",[1]pl!$N:$N,pos!K1),)</f>
        <v>0</v>
      </c>
      <c r="L1" s="6">
        <f>IFERROR(HLOOKUP("twins",[1]pl!$N:$N,pos!L1),)</f>
        <v>216</v>
      </c>
      <c r="M1" s="6">
        <f>IFERROR(HLOOKUP("twins",[1]pl!$N:$N,pos!M1),)</f>
        <v>0</v>
      </c>
      <c r="N1" s="6">
        <f>IFERROR(HLOOKUP("twins",[1]pl!$N:$N,pos!N1),)</f>
        <v>42</v>
      </c>
      <c r="O1" s="6">
        <f>IFERROR(HLOOKUP("twins",[1]pl!$N:$N,pos!O1),)</f>
        <v>8</v>
      </c>
      <c r="P1" s="6"/>
      <c r="Q1" s="6">
        <f>IFERROR(HLOOKUP("twins",[1]pl!$N:$N,pos!Q1),)</f>
        <v>445</v>
      </c>
      <c r="R1" s="6">
        <f>IFERROR(HLOOKUP("twins",[1]pl!$N:$N,pos!R1),)</f>
        <v>0</v>
      </c>
      <c r="S1" s="6">
        <f>IFERROR(HLOOKUP("twins",[1]pl!$N:$N,pos!S1),)</f>
        <v>7</v>
      </c>
      <c r="T1" s="6">
        <f>IFERROR(HLOOKUP("twins",[1]pl!$N:$N,pos!T1),)</f>
        <v>406</v>
      </c>
      <c r="U1" s="6">
        <f>IFERROR(HLOOKUP("twins",[1]pl!$N:$N,pos!U1),)</f>
        <v>23</v>
      </c>
      <c r="V1" s="6">
        <f>IFERROR(HLOOKUP("twins",[1]pl!$N:$N,pos!V1),)</f>
        <v>0</v>
      </c>
      <c r="W1" s="6">
        <f>IFERROR(HLOOKUP("twins",[1]pl!$N:$N,pos!W1),)</f>
        <v>0</v>
      </c>
      <c r="X1" s="6">
        <f>IFERROR(HLOOKUP("twins",[1]pl!$N:$N,pos!X1),)</f>
        <v>15</v>
      </c>
      <c r="Y1" s="6">
        <f>IFERROR(HLOOKUP("twins",[1]pl!$N:$N,pos!Y1),)</f>
        <v>0</v>
      </c>
      <c r="Z1" s="6">
        <f>IFERROR(HLOOKUP("twins",[1]pl!$N:$N,pos!Z1),)</f>
        <v>3</v>
      </c>
      <c r="AA1" s="6">
        <f>IFERROR(HLOOKUP("twins",[1]pl!$N:$N,pos!AA1),)</f>
        <v>0</v>
      </c>
      <c r="AB1" s="6">
        <f>IFERROR(HLOOKUP("twins",[1]pl!$N:$N,pos!AB1),)</f>
        <v>0</v>
      </c>
      <c r="AC1" s="6">
        <f>IFERROR(HLOOKUP("twins",[1]pl!$N:$N,pos!AC1),)</f>
        <v>0</v>
      </c>
      <c r="AD1" s="6">
        <f>IFERROR(HLOOKUP("twins",[1]pl!$N:$N,pos!AD1),)</f>
        <v>0</v>
      </c>
      <c r="AE1" s="6">
        <f>IFERROR(HLOOKUP("twins",[1]pl!$N:$N,pos!AE1),)</f>
        <v>0</v>
      </c>
    </row>
    <row r="2" spans="1:31" x14ac:dyDescent="0.25">
      <c r="A2" s="6">
        <f>IFERROR(HLOOKUP("twins",[1]pl!$N:$N,pos!A2),)</f>
        <v>243</v>
      </c>
      <c r="B2" s="6">
        <f>IFERROR(HLOOKUP("twins",[1]pl!$N:$N,pos!B2),)</f>
        <v>447</v>
      </c>
      <c r="C2" s="6">
        <f>IFERROR(HLOOKUP("twins",[1]pl!$N:$N,pos!C2),)</f>
        <v>0</v>
      </c>
      <c r="D2" s="6">
        <f>IFERROR(HLOOKUP("twins",[1]pl!$N:$N,pos!D2),)</f>
        <v>246</v>
      </c>
      <c r="E2" s="6">
        <f>IFERROR(HLOOKUP("twins",[1]pl!$N:$N,pos!E2),)</f>
        <v>4</v>
      </c>
      <c r="F2" s="6">
        <f>IFERROR(HLOOKUP("twins",[1]pl!$N:$N,pos!F2),)</f>
        <v>6</v>
      </c>
      <c r="G2" s="6">
        <f>IFERROR(HLOOKUP("twins",[1]pl!$N:$N,pos!G2),)</f>
        <v>452</v>
      </c>
      <c r="H2" s="6">
        <f>IFERROR(HLOOKUP("twins",[1]pl!$N:$N,pos!H2),)</f>
        <v>77</v>
      </c>
      <c r="I2" s="6">
        <f>IFERROR(HLOOKUP("twins",[1]pl!$N:$N,pos!I2),)</f>
        <v>376</v>
      </c>
      <c r="J2" s="6">
        <f>IFERROR(HLOOKUP("twins",[1]pl!$N:$N,pos!J2),)</f>
        <v>0</v>
      </c>
      <c r="K2" s="6">
        <f>IFERROR(HLOOKUP("twins",[1]pl!$N:$N,pos!K2),)</f>
        <v>163</v>
      </c>
      <c r="L2" s="6">
        <f>IFERROR(HLOOKUP("twins",[1]pl!$N:$N,pos!L2),)</f>
        <v>1</v>
      </c>
      <c r="M2" s="6">
        <f>IFERROR(HLOOKUP("twins",[1]pl!$N:$N,pos!M2),)</f>
        <v>0</v>
      </c>
      <c r="N2" s="6">
        <f>IFERROR(HLOOKUP("twins",[1]pl!$N:$N,pos!N2),)</f>
        <v>132</v>
      </c>
      <c r="O2" s="6">
        <f>IFERROR(HLOOKUP("twins",[1]pl!$N:$N,pos!O2),)</f>
        <v>107</v>
      </c>
      <c r="P2" s="6"/>
      <c r="Q2" s="6">
        <f>IFERROR(HLOOKUP("twins",[1]pl!$N:$N,pos!Q2),)</f>
        <v>30</v>
      </c>
      <c r="R2" s="6">
        <f>IFERROR(HLOOKUP("twins",[1]pl!$N:$N,pos!R2),)</f>
        <v>132</v>
      </c>
      <c r="S2" s="6">
        <f>IFERROR(HLOOKUP("twins",[1]pl!$N:$N,pos!S2),)</f>
        <v>206</v>
      </c>
      <c r="T2" s="6">
        <f>IFERROR(HLOOKUP("twins",[1]pl!$N:$N,pos!T2),)</f>
        <v>0</v>
      </c>
      <c r="U2" s="6">
        <f>IFERROR(HLOOKUP("twins",[1]pl!$N:$N,pos!U2),)</f>
        <v>35</v>
      </c>
      <c r="V2" s="6">
        <f>IFERROR(HLOOKUP("twins",[1]pl!$N:$N,pos!V2),)</f>
        <v>36</v>
      </c>
      <c r="W2" s="6">
        <f>IFERROR(HLOOKUP("twins",[1]pl!$N:$N,pos!W2),)</f>
        <v>229</v>
      </c>
      <c r="X2" s="6">
        <f>IFERROR(HLOOKUP("twins",[1]pl!$N:$N,pos!X2),)</f>
        <v>57</v>
      </c>
      <c r="Y2" s="6">
        <f>IFERROR(HLOOKUP("twins",[1]pl!$N:$N,pos!Y2),)</f>
        <v>62</v>
      </c>
      <c r="Z2" s="6">
        <f>IFERROR(HLOOKUP("twins",[1]pl!$N:$N,pos!Z2),)</f>
        <v>0</v>
      </c>
      <c r="AA2" s="6">
        <f>IFERROR(HLOOKUP("twins",[1]pl!$N:$N,pos!AA2),)</f>
        <v>13</v>
      </c>
      <c r="AB2" s="6">
        <f>IFERROR(HLOOKUP("twins",[1]pl!$N:$N,pos!AB2),)</f>
        <v>21</v>
      </c>
      <c r="AC2" s="6">
        <f>IFERROR(HLOOKUP("twins",[1]pl!$N:$N,pos!AC2),)</f>
        <v>0</v>
      </c>
      <c r="AD2" s="6">
        <f>IFERROR(HLOOKUP("twins",[1]pl!$N:$N,pos!AD2),)</f>
        <v>233</v>
      </c>
      <c r="AE2" s="6">
        <f>IFERROR(HLOOKUP("twins",[1]pl!$N:$N,pos!AE2),)</f>
        <v>150</v>
      </c>
    </row>
    <row r="3" spans="1:31" x14ac:dyDescent="0.25">
      <c r="A3" s="6">
        <f>IFERROR(HLOOKUP("twins",[1]pl!$N:$N,pos!A3),)</f>
        <v>0</v>
      </c>
      <c r="B3" s="6">
        <f>IFERROR(HLOOKUP("twins",[1]pl!$N:$N,pos!B3),)</f>
        <v>13</v>
      </c>
      <c r="C3" s="6">
        <f>IFERROR(HLOOKUP("twins",[1]pl!$N:$N,pos!C3),)</f>
        <v>23</v>
      </c>
      <c r="D3" s="6">
        <f>IFERROR(HLOOKUP("twins",[1]pl!$N:$N,pos!D3),)</f>
        <v>14</v>
      </c>
      <c r="E3" s="6">
        <f>IFERROR(HLOOKUP("twins",[1]pl!$N:$N,pos!E3),)</f>
        <v>1075</v>
      </c>
      <c r="F3" s="6">
        <f>IFERROR(HLOOKUP("twins",[1]pl!$N:$N,pos!F3),)</f>
        <v>2</v>
      </c>
      <c r="G3" s="6">
        <f>IFERROR(HLOOKUP("twins",[1]pl!$N:$N,pos!G3),)</f>
        <v>60</v>
      </c>
      <c r="H3" s="6">
        <f>IFERROR(HLOOKUP("twins",[1]pl!$N:$N,pos!H3),)</f>
        <v>182</v>
      </c>
      <c r="I3" s="6">
        <f>IFERROR(HLOOKUP("twins",[1]pl!$N:$N,pos!I3),)</f>
        <v>0</v>
      </c>
      <c r="J3" s="6">
        <f>IFERROR(HLOOKUP("twins",[1]pl!$N:$N,pos!J3),)</f>
        <v>5</v>
      </c>
      <c r="K3" s="6">
        <f>IFERROR(HLOOKUP("twins",[1]pl!$N:$N,pos!K3),)</f>
        <v>14</v>
      </c>
      <c r="L3" s="6">
        <f>IFERROR(HLOOKUP("twins",[1]pl!$N:$N,pos!L3),)</f>
        <v>9</v>
      </c>
      <c r="M3" s="6">
        <f>IFERROR(HLOOKUP("twins",[1]pl!$N:$N,pos!M3),)</f>
        <v>34</v>
      </c>
      <c r="N3" s="6">
        <f>IFERROR(HLOOKUP("twins",[1]pl!$N:$N,pos!N3),)</f>
        <v>1</v>
      </c>
      <c r="O3" s="6">
        <f>IFERROR(HLOOKUP("twins",[1]pl!$N:$N,pos!O3),)</f>
        <v>0</v>
      </c>
      <c r="P3" s="6"/>
      <c r="Q3" s="6">
        <f>IFERROR(HLOOKUP("twins",[1]pl!$N:$N,pos!Q3),)</f>
        <v>18</v>
      </c>
      <c r="R3" s="6">
        <f>IFERROR(HLOOKUP("twins",[1]pl!$N:$N,pos!R3),)</f>
        <v>0</v>
      </c>
      <c r="S3" s="6">
        <f>IFERROR(HLOOKUP("twins",[1]pl!$N:$N,pos!S3),)</f>
        <v>0</v>
      </c>
      <c r="T3" s="6">
        <f>IFERROR(HLOOKUP("twins",[1]pl!$N:$N,pos!T3),)</f>
        <v>58</v>
      </c>
      <c r="U3" s="6">
        <f>IFERROR(HLOOKUP("twins",[1]pl!$N:$N,pos!U3),)</f>
        <v>15</v>
      </c>
      <c r="V3" s="6">
        <f>IFERROR(HLOOKUP("twins",[1]pl!$N:$N,pos!V3),)</f>
        <v>19</v>
      </c>
      <c r="W3" s="6">
        <f>IFERROR(HLOOKUP("twins",[1]pl!$N:$N,pos!W3),)</f>
        <v>30</v>
      </c>
      <c r="X3" s="6">
        <f>IFERROR(HLOOKUP("twins",[1]pl!$N:$N,pos!X3),)</f>
        <v>2</v>
      </c>
      <c r="Y3" s="6">
        <f>IFERROR(HLOOKUP("twins",[1]pl!$N:$N,pos!Y3),)</f>
        <v>5</v>
      </c>
      <c r="Z3" s="6">
        <f>IFERROR(HLOOKUP("twins",[1]pl!$N:$N,pos!Z3),)</f>
        <v>85</v>
      </c>
      <c r="AA3" s="6">
        <f>IFERROR(HLOOKUP("twins",[1]pl!$N:$N,pos!AA3),)</f>
        <v>26</v>
      </c>
      <c r="AB3" s="6">
        <f>IFERROR(HLOOKUP("twins",[1]pl!$N:$N,pos!AB3),)</f>
        <v>5</v>
      </c>
      <c r="AC3" s="6">
        <f>IFERROR(HLOOKUP("twins",[1]pl!$N:$N,pos!AC3),)</f>
        <v>3</v>
      </c>
      <c r="AD3" s="6">
        <f>IFERROR(HLOOKUP("twins",[1]pl!$N:$N,pos!AD3),)</f>
        <v>0</v>
      </c>
      <c r="AE3" s="6">
        <f>IFERROR(HLOOKUP("twins",[1]pl!$N:$N,pos!AE3),)</f>
        <v>25</v>
      </c>
    </row>
    <row r="4" spans="1:31" x14ac:dyDescent="0.25">
      <c r="A4" s="6">
        <f>IFERROR(HLOOKUP("twins",[1]pl!$N:$N,pos!A4),)</f>
        <v>124</v>
      </c>
      <c r="B4" s="6">
        <f>IFERROR(HLOOKUP("twins",[1]pl!$N:$N,pos!B4),)</f>
        <v>4</v>
      </c>
      <c r="C4" s="6">
        <f>IFERROR(HLOOKUP("twins",[1]pl!$N:$N,pos!C4),)</f>
        <v>90</v>
      </c>
      <c r="D4" s="6">
        <f>IFERROR(HLOOKUP("twins",[1]pl!$N:$N,pos!D4),)</f>
        <v>23</v>
      </c>
      <c r="E4" s="6">
        <f>IFERROR(HLOOKUP("twins",[1]pl!$N:$N,pos!E4),)</f>
        <v>288</v>
      </c>
      <c r="F4" s="6">
        <f>IFERROR(HLOOKUP("twins",[1]pl!$N:$N,pos!F4),)</f>
        <v>13</v>
      </c>
      <c r="G4" s="6">
        <f>IFERROR(HLOOKUP("twins",[1]pl!$N:$N,pos!G4),)</f>
        <v>21</v>
      </c>
      <c r="H4" s="6">
        <f>IFERROR(HLOOKUP("twins",[1]pl!$N:$N,pos!H4),)</f>
        <v>4</v>
      </c>
      <c r="I4" s="6">
        <f>IFERROR(HLOOKUP("twins",[1]pl!$N:$N,pos!I4),)</f>
        <v>12</v>
      </c>
      <c r="J4" s="6">
        <f>IFERROR(HLOOKUP("twins",[1]pl!$N:$N,pos!J4),)</f>
        <v>64</v>
      </c>
      <c r="K4" s="6">
        <f>IFERROR(HLOOKUP("twins",[1]pl!$N:$N,pos!K4),)</f>
        <v>20</v>
      </c>
      <c r="L4" s="6">
        <f>IFERROR(HLOOKUP("twins",[1]pl!$N:$N,pos!L4),)</f>
        <v>8</v>
      </c>
      <c r="M4" s="6">
        <f>IFERROR(HLOOKUP("twins",[1]pl!$N:$N,pos!M4),)</f>
        <v>0</v>
      </c>
      <c r="N4" s="6">
        <f>IFERROR(HLOOKUP("twins",[1]pl!$N:$N,pos!N4),)</f>
        <v>15</v>
      </c>
      <c r="O4" s="6">
        <f>IFERROR(HLOOKUP("twins",[1]pl!$N:$N,pos!O4),)</f>
        <v>10</v>
      </c>
      <c r="P4" s="6"/>
      <c r="Q4" s="6">
        <f>IFERROR(HLOOKUP("twins",[1]pl!$N:$N,pos!Q4),)</f>
        <v>0</v>
      </c>
      <c r="R4" s="6">
        <f>IFERROR(HLOOKUP("twins",[1]pl!$N:$N,pos!R4),)</f>
        <v>0</v>
      </c>
      <c r="S4" s="6">
        <f>IFERROR(HLOOKUP("twins",[1]pl!$N:$N,pos!S4),)</f>
        <v>25</v>
      </c>
      <c r="T4" s="6">
        <f>IFERROR(HLOOKUP("twins",[1]pl!$N:$N,pos!T4),)</f>
        <v>239</v>
      </c>
      <c r="U4" s="6">
        <f>IFERROR(HLOOKUP("twins",[1]pl!$N:$N,pos!U4),)</f>
        <v>49</v>
      </c>
      <c r="V4" s="6">
        <f>IFERROR(HLOOKUP("twins",[1]pl!$N:$N,pos!V4),)</f>
        <v>0</v>
      </c>
      <c r="W4" s="6">
        <f>IFERROR(HLOOKUP("twins",[1]pl!$N:$N,pos!W4),)</f>
        <v>44</v>
      </c>
      <c r="X4" s="6">
        <f>IFERROR(HLOOKUP("twins",[1]pl!$N:$N,pos!X4),)</f>
        <v>29</v>
      </c>
      <c r="Y4" s="6">
        <f>IFERROR(HLOOKUP("twins",[1]pl!$N:$N,pos!Y4),)</f>
        <v>72</v>
      </c>
      <c r="Z4" s="6">
        <f>IFERROR(HLOOKUP("twins",[1]pl!$N:$N,pos!Z4),)</f>
        <v>25</v>
      </c>
      <c r="AA4" s="6">
        <f>IFERROR(HLOOKUP("twins",[1]pl!$N:$N,pos!AA4),)</f>
        <v>189</v>
      </c>
      <c r="AB4" s="6">
        <f>IFERROR(HLOOKUP("twins",[1]pl!$N:$N,pos!AB4),)</f>
        <v>69</v>
      </c>
      <c r="AC4" s="6">
        <f>IFERROR(HLOOKUP("twins",[1]pl!$N:$N,pos!AC4),)</f>
        <v>0</v>
      </c>
      <c r="AD4" s="6">
        <f>IFERROR(HLOOKUP("twins",[1]pl!$N:$N,pos!AD4),)</f>
        <v>6</v>
      </c>
      <c r="AE4" s="6">
        <f>IFERROR(HLOOKUP("twins",[1]pl!$N:$N,pos!AE4),)</f>
        <v>615</v>
      </c>
    </row>
    <row r="5" spans="1:31" x14ac:dyDescent="0.25">
      <c r="A5" s="6">
        <f>IFERROR(HLOOKUP("twins",[1]pl!$N:$N,pos!A5),)</f>
        <v>0</v>
      </c>
      <c r="B5" s="6">
        <f>IFERROR(HLOOKUP("twins",[1]pl!$N:$N,pos!B5),)</f>
        <v>77</v>
      </c>
      <c r="C5" s="6">
        <f>IFERROR(HLOOKUP("twins",[1]pl!$N:$N,pos!C5),)</f>
        <v>0</v>
      </c>
      <c r="D5" s="6">
        <f>IFERROR(HLOOKUP("twins",[1]pl!$N:$N,pos!D5),)</f>
        <v>236</v>
      </c>
      <c r="E5" s="6">
        <f>IFERROR(HLOOKUP("twins",[1]pl!$N:$N,pos!E5),)</f>
        <v>19</v>
      </c>
      <c r="F5" s="6">
        <f>IFERROR(HLOOKUP("twins",[1]pl!$N:$N,pos!F5),)</f>
        <v>23</v>
      </c>
      <c r="G5" s="6">
        <f>IFERROR(HLOOKUP("twins",[1]pl!$N:$N,pos!G5),)</f>
        <v>0</v>
      </c>
      <c r="H5" s="6">
        <f>IFERROR(HLOOKUP("twins",[1]pl!$N:$N,pos!H5),)</f>
        <v>178</v>
      </c>
      <c r="I5" s="6">
        <f>IFERROR(HLOOKUP("twins",[1]pl!$N:$N,pos!I5),)</f>
        <v>7</v>
      </c>
      <c r="J5" s="6">
        <f>IFERROR(HLOOKUP("twins",[1]pl!$N:$N,pos!J5),)</f>
        <v>42</v>
      </c>
      <c r="K5" s="6">
        <f>IFERROR(HLOOKUP("twins",[1]pl!$N:$N,pos!K5),)</f>
        <v>271</v>
      </c>
      <c r="L5" s="6">
        <f>IFERROR(HLOOKUP("twins",[1]pl!$N:$N,pos!L5),)</f>
        <v>124</v>
      </c>
      <c r="M5" s="6">
        <f>IFERROR(HLOOKUP("twins",[1]pl!$N:$N,pos!M5),)</f>
        <v>85</v>
      </c>
      <c r="N5" s="6">
        <f>IFERROR(HLOOKUP("twins",[1]pl!$N:$N,pos!N5),)</f>
        <v>2</v>
      </c>
      <c r="O5" s="6">
        <f>IFERROR(HLOOKUP("twins",[1]pl!$N:$N,pos!O5),)</f>
        <v>32</v>
      </c>
      <c r="P5" s="6"/>
      <c r="Q5" s="6">
        <f>IFERROR(HLOOKUP("twins",[1]pl!$N:$N,pos!Q5),)</f>
        <v>16</v>
      </c>
      <c r="R5" s="6">
        <f>IFERROR(HLOOKUP("twins",[1]pl!$N:$N,pos!R5),)</f>
        <v>0</v>
      </c>
      <c r="S5" s="6">
        <f>IFERROR(HLOOKUP("twins",[1]pl!$N:$N,pos!S5),)</f>
        <v>20</v>
      </c>
      <c r="T5" s="6">
        <f>IFERROR(HLOOKUP("twins",[1]pl!$N:$N,pos!T5),)</f>
        <v>112</v>
      </c>
      <c r="U5" s="6">
        <f>IFERROR(HLOOKUP("twins",[1]pl!$N:$N,pos!U5),)</f>
        <v>0</v>
      </c>
      <c r="V5" s="6">
        <f>IFERROR(HLOOKUP("twins",[1]pl!$N:$N,pos!V5),)</f>
        <v>0</v>
      </c>
      <c r="W5" s="6">
        <f>IFERROR(HLOOKUP("twins",[1]pl!$N:$N,pos!W5),)</f>
        <v>20</v>
      </c>
      <c r="X5" s="6">
        <f>IFERROR(HLOOKUP("twins",[1]pl!$N:$N,pos!X5),)</f>
        <v>115</v>
      </c>
      <c r="Y5" s="6">
        <f>IFERROR(HLOOKUP("twins",[1]pl!$N:$N,pos!Y5),)</f>
        <v>5</v>
      </c>
      <c r="Z5" s="6">
        <f>IFERROR(HLOOKUP("twins",[1]pl!$N:$N,pos!Z5),)</f>
        <v>35</v>
      </c>
      <c r="AA5" s="6">
        <f>IFERROR(HLOOKUP("twins",[1]pl!$N:$N,pos!AA5),)</f>
        <v>0</v>
      </c>
      <c r="AB5" s="6">
        <f>IFERROR(HLOOKUP("twins",[1]pl!$N:$N,pos!AB5),)</f>
        <v>110</v>
      </c>
      <c r="AC5" s="6">
        <f>IFERROR(HLOOKUP("twins",[1]pl!$N:$N,pos!AC5),)</f>
        <v>0</v>
      </c>
      <c r="AD5" s="6">
        <f>IFERROR(HLOOKUP("twins",[1]pl!$N:$N,pos!AD5),)</f>
        <v>190</v>
      </c>
      <c r="AE5" s="6">
        <f>IFERROR(HLOOKUP("twins",[1]pl!$N:$N,pos!AE5),)</f>
        <v>0</v>
      </c>
    </row>
    <row r="6" spans="1:31" x14ac:dyDescent="0.25">
      <c r="A6" s="6">
        <f>IFERROR(HLOOKUP("twins",[1]pl!$N:$N,pos!A6),)</f>
        <v>45</v>
      </c>
      <c r="B6" s="6">
        <f>IFERROR(HLOOKUP("twins",[1]pl!$N:$N,pos!B6),)</f>
        <v>53</v>
      </c>
      <c r="C6" s="6">
        <f>IFERROR(HLOOKUP("twins",[1]pl!$N:$N,pos!C6),)</f>
        <v>23</v>
      </c>
      <c r="D6" s="6">
        <f>IFERROR(HLOOKUP("twins",[1]pl!$N:$N,pos!D6),)</f>
        <v>0</v>
      </c>
      <c r="E6" s="6">
        <f>IFERROR(HLOOKUP("twins",[1]pl!$N:$N,pos!E6),)</f>
        <v>402</v>
      </c>
      <c r="F6" s="6">
        <f>IFERROR(HLOOKUP("twins",[1]pl!$N:$N,pos!F6),)</f>
        <v>31</v>
      </c>
      <c r="G6" s="6">
        <f>IFERROR(HLOOKUP("twins",[1]pl!$N:$N,pos!G6),)</f>
        <v>0</v>
      </c>
      <c r="H6" s="6">
        <f>IFERROR(HLOOKUP("twins",[1]pl!$N:$N,pos!H6),)</f>
        <v>115</v>
      </c>
      <c r="I6" s="6">
        <f>IFERROR(HLOOKUP("twins",[1]pl!$N:$N,pos!I6),)</f>
        <v>0</v>
      </c>
      <c r="J6" s="6">
        <f>IFERROR(HLOOKUP("twins",[1]pl!$N:$N,pos!J6),)</f>
        <v>0</v>
      </c>
      <c r="K6" s="6">
        <f>IFERROR(HLOOKUP("twins",[1]pl!$N:$N,pos!K6),)</f>
        <v>20</v>
      </c>
      <c r="L6" s="6">
        <f>IFERROR(HLOOKUP("twins",[1]pl!$N:$N,pos!L6),)</f>
        <v>37</v>
      </c>
      <c r="M6" s="6">
        <f>IFERROR(HLOOKUP("twins",[1]pl!$N:$N,pos!M6),)</f>
        <v>10</v>
      </c>
      <c r="N6" s="6">
        <f>IFERROR(HLOOKUP("twins",[1]pl!$N:$N,pos!N6),)</f>
        <v>25</v>
      </c>
      <c r="O6" s="6">
        <f>IFERROR(HLOOKUP("twins",[1]pl!$N:$N,pos!O6),)</f>
        <v>141</v>
      </c>
      <c r="P6" s="6"/>
      <c r="Q6" s="6">
        <f>IFERROR(HLOOKUP("twins",[1]pl!$N:$N,pos!Q6),)</f>
        <v>30</v>
      </c>
      <c r="R6" s="6">
        <f>IFERROR(HLOOKUP("twins",[1]pl!$N:$N,pos!R6),)</f>
        <v>0</v>
      </c>
      <c r="S6" s="6">
        <f>IFERROR(HLOOKUP("twins",[1]pl!$N:$N,pos!S6),)</f>
        <v>0</v>
      </c>
      <c r="T6" s="6">
        <f>IFERROR(HLOOKUP("twins",[1]pl!$N:$N,pos!T6),)</f>
        <v>0</v>
      </c>
      <c r="U6" s="6">
        <f>IFERROR(HLOOKUP("twins",[1]pl!$N:$N,pos!U6),)</f>
        <v>13</v>
      </c>
      <c r="V6" s="6">
        <f>IFERROR(HLOOKUP("twins",[1]pl!$N:$N,pos!V6),)</f>
        <v>10</v>
      </c>
      <c r="W6" s="6">
        <f>IFERROR(HLOOKUP("twins",[1]pl!$N:$N,pos!W6),)</f>
        <v>20</v>
      </c>
      <c r="X6" s="6">
        <f>IFERROR(HLOOKUP("twins",[1]pl!$N:$N,pos!X6),)</f>
        <v>38</v>
      </c>
      <c r="Y6" s="6">
        <f>IFERROR(HLOOKUP("twins",[1]pl!$N:$N,pos!Y6),)</f>
        <v>0</v>
      </c>
      <c r="Z6" s="6">
        <f>IFERROR(HLOOKUP("twins",[1]pl!$N:$N,pos!Z6),)</f>
        <v>195</v>
      </c>
      <c r="AA6" s="6">
        <f>IFERROR(HLOOKUP("twins",[1]pl!$N:$N,pos!AA6),)</f>
        <v>14</v>
      </c>
      <c r="AB6" s="6">
        <f>IFERROR(HLOOKUP("twins",[1]pl!$N:$N,pos!AB6),)</f>
        <v>6</v>
      </c>
      <c r="AC6" s="6">
        <f>IFERROR(HLOOKUP("twins",[1]pl!$N:$N,pos!AC6),)</f>
        <v>21</v>
      </c>
      <c r="AD6" s="6">
        <f>IFERROR(HLOOKUP("twins",[1]pl!$N:$N,pos!AD6),)</f>
        <v>126</v>
      </c>
      <c r="AE6" s="6">
        <f>IFERROR(HLOOKUP("twins",[1]pl!$N:$N,pos!AE6),)</f>
        <v>3</v>
      </c>
    </row>
    <row r="7" spans="1:31" x14ac:dyDescent="0.25">
      <c r="A7" s="6">
        <f>IFERROR(HLOOKUP("twins",[1]pl!$N:$N,pos!A7),)</f>
        <v>5</v>
      </c>
      <c r="B7" s="6">
        <f>IFERROR(HLOOKUP("twins",[1]pl!$N:$N,pos!B7),)</f>
        <v>9</v>
      </c>
      <c r="C7" s="6">
        <f>IFERROR(HLOOKUP("twins",[1]pl!$N:$N,pos!C7),)</f>
        <v>65</v>
      </c>
      <c r="D7" s="6">
        <f>IFERROR(HLOOKUP("twins",[1]pl!$N:$N,pos!D7),)</f>
        <v>15</v>
      </c>
      <c r="E7" s="6">
        <f>IFERROR(HLOOKUP("twins",[1]pl!$N:$N,pos!E7),)</f>
        <v>30</v>
      </c>
      <c r="F7" s="6">
        <f>IFERROR(HLOOKUP("twins",[1]pl!$N:$N,pos!F7),)</f>
        <v>0</v>
      </c>
      <c r="G7" s="6">
        <f>IFERROR(HLOOKUP("twins",[1]pl!$N:$N,pos!G7),)</f>
        <v>23</v>
      </c>
      <c r="H7" s="6">
        <f>IFERROR(HLOOKUP("twins",[1]pl!$N:$N,pos!H7),)</f>
        <v>0</v>
      </c>
      <c r="I7" s="6">
        <f>IFERROR(HLOOKUP("twins",[1]pl!$N:$N,pos!I7),)</f>
        <v>177</v>
      </c>
      <c r="J7" s="6">
        <f>IFERROR(HLOOKUP("twins",[1]pl!$N:$N,pos!J7),)</f>
        <v>6</v>
      </c>
      <c r="K7" s="6">
        <f>IFERROR(HLOOKUP("twins",[1]pl!$N:$N,pos!K7),)</f>
        <v>21</v>
      </c>
      <c r="L7" s="6">
        <f>IFERROR(HLOOKUP("twins",[1]pl!$N:$N,pos!L7),)</f>
        <v>33</v>
      </c>
      <c r="M7" s="6">
        <f>IFERROR(HLOOKUP("twins",[1]pl!$N:$N,pos!M7),)</f>
        <v>19</v>
      </c>
      <c r="N7" s="6">
        <f>IFERROR(HLOOKUP("twins",[1]pl!$N:$N,pos!N7),)</f>
        <v>4</v>
      </c>
      <c r="O7" s="6">
        <f>IFERROR(HLOOKUP("twins",[1]pl!$N:$N,pos!O7),)</f>
        <v>0</v>
      </c>
      <c r="P7" s="6"/>
      <c r="Q7" s="6">
        <f>IFERROR(HLOOKUP("twins",[1]pl!$N:$N,pos!Q7),)</f>
        <v>168</v>
      </c>
      <c r="R7" s="6">
        <f>IFERROR(HLOOKUP("twins",[1]pl!$N:$N,pos!R7),)</f>
        <v>15</v>
      </c>
      <c r="S7" s="6">
        <f>IFERROR(HLOOKUP("twins",[1]pl!$N:$N,pos!S7),)</f>
        <v>52</v>
      </c>
      <c r="T7" s="6">
        <f>IFERROR(HLOOKUP("twins",[1]pl!$N:$N,pos!T7),)</f>
        <v>4</v>
      </c>
      <c r="U7" s="6">
        <f>IFERROR(HLOOKUP("twins",[1]pl!$N:$N,pos!U7),)</f>
        <v>312</v>
      </c>
      <c r="V7" s="6">
        <f>IFERROR(HLOOKUP("twins",[1]pl!$N:$N,pos!V7),)</f>
        <v>25</v>
      </c>
      <c r="W7" s="6">
        <f>IFERROR(HLOOKUP("twins",[1]pl!$N:$N,pos!W7),)</f>
        <v>0</v>
      </c>
      <c r="X7" s="6">
        <f>IFERROR(HLOOKUP("twins",[1]pl!$N:$N,pos!X7),)</f>
        <v>42</v>
      </c>
      <c r="Y7" s="6">
        <f>IFERROR(HLOOKUP("twins",[1]pl!$N:$N,pos!Y7),)</f>
        <v>36</v>
      </c>
      <c r="Z7" s="6">
        <f>IFERROR(HLOOKUP("twins",[1]pl!$N:$N,pos!Z7),)</f>
        <v>200</v>
      </c>
      <c r="AA7" s="6">
        <f>IFERROR(HLOOKUP("twins",[1]pl!$N:$N,pos!AA7),)</f>
        <v>10</v>
      </c>
      <c r="AB7" s="6">
        <f>IFERROR(HLOOKUP("twins",[1]pl!$N:$N,pos!AB7),)</f>
        <v>25</v>
      </c>
      <c r="AC7" s="6">
        <f>IFERROR(HLOOKUP("twins",[1]pl!$N:$N,pos!AC7),)</f>
        <v>1</v>
      </c>
      <c r="AD7" s="6">
        <f>IFERROR(HLOOKUP("twins",[1]pl!$N:$N,pos!AD7),)</f>
        <v>0</v>
      </c>
      <c r="AE7" s="6">
        <f>IFERROR(HLOOKUP("twins",[1]pl!$N:$N,pos!AE7),)</f>
        <v>0</v>
      </c>
    </row>
    <row r="8" spans="1:31" x14ac:dyDescent="0.25">
      <c r="A8" s="6">
        <f>IFERROR(HLOOKUP("twins",[1]pl!$N:$N,pos!A8),)</f>
        <v>0</v>
      </c>
      <c r="B8" s="6">
        <f>IFERROR(HLOOKUP("twins",[1]pl!$N:$N,pos!B8),)</f>
        <v>11</v>
      </c>
      <c r="C8" s="6">
        <f>IFERROR(HLOOKUP("twins",[1]pl!$N:$N,pos!C8),)</f>
        <v>0</v>
      </c>
      <c r="D8" s="6">
        <f>IFERROR(HLOOKUP("twins",[1]pl!$N:$N,pos!D8),)</f>
        <v>33</v>
      </c>
      <c r="E8" s="6">
        <f>IFERROR(HLOOKUP("twins",[1]pl!$N:$N,pos!E8),)</f>
        <v>0</v>
      </c>
      <c r="F8" s="6">
        <f>IFERROR(HLOOKUP("twins",[1]pl!$N:$N,pos!F8),)</f>
        <v>23</v>
      </c>
      <c r="G8" s="6">
        <f>IFERROR(HLOOKUP("twins",[1]pl!$N:$N,pos!G8),)</f>
        <v>421</v>
      </c>
      <c r="H8" s="6">
        <f>IFERROR(HLOOKUP("twins",[1]pl!$N:$N,pos!H8),)</f>
        <v>604</v>
      </c>
      <c r="I8" s="6">
        <f>IFERROR(HLOOKUP("twins",[1]pl!$N:$N,pos!I8),)</f>
        <v>0</v>
      </c>
      <c r="J8" s="6">
        <f>IFERROR(HLOOKUP("twins",[1]pl!$N:$N,pos!J8),)</f>
        <v>1585</v>
      </c>
      <c r="K8" s="6">
        <f>IFERROR(HLOOKUP("twins",[1]pl!$N:$N,pos!K8),)</f>
        <v>0</v>
      </c>
      <c r="L8" s="6">
        <f>IFERROR(HLOOKUP("twins",[1]pl!$N:$N,pos!L8),)</f>
        <v>13</v>
      </c>
      <c r="M8" s="6">
        <f>IFERROR(HLOOKUP("twins",[1]pl!$N:$N,pos!M8),)</f>
        <v>4</v>
      </c>
      <c r="N8" s="6">
        <f>IFERROR(HLOOKUP("twins",[1]pl!$N:$N,pos!N8),)</f>
        <v>21</v>
      </c>
      <c r="O8" s="6">
        <f>IFERROR(HLOOKUP("twins",[1]pl!$N:$N,pos!O8),)</f>
        <v>17</v>
      </c>
      <c r="P8" s="6"/>
      <c r="Q8" s="6">
        <f>IFERROR(HLOOKUP("twins",[1]pl!$N:$N,pos!Q8),)</f>
        <v>6</v>
      </c>
      <c r="R8" s="6">
        <f>IFERROR(HLOOKUP("twins",[1]pl!$N:$N,pos!R8),)</f>
        <v>20</v>
      </c>
      <c r="S8" s="6">
        <f>IFERROR(HLOOKUP("twins",[1]pl!$N:$N,pos!S8),)</f>
        <v>115</v>
      </c>
      <c r="T8" s="6">
        <f>IFERROR(HLOOKUP("twins",[1]pl!$N:$N,pos!T8),)</f>
        <v>0</v>
      </c>
      <c r="U8" s="6">
        <f>IFERROR(HLOOKUP("twins",[1]pl!$N:$N,pos!U8),)</f>
        <v>10</v>
      </c>
      <c r="V8" s="6">
        <f>IFERROR(HLOOKUP("twins",[1]pl!$N:$N,pos!V8),)</f>
        <v>22</v>
      </c>
      <c r="W8" s="6">
        <f>IFERROR(HLOOKUP("twins",[1]pl!$N:$N,pos!W8),)</f>
        <v>8</v>
      </c>
      <c r="X8" s="6">
        <f>IFERROR(HLOOKUP("twins",[1]pl!$N:$N,pos!X8),)</f>
        <v>50</v>
      </c>
      <c r="Y8" s="6">
        <f>IFERROR(HLOOKUP("twins",[1]pl!$N:$N,pos!Y8),)</f>
        <v>25</v>
      </c>
      <c r="Z8" s="6">
        <f>IFERROR(HLOOKUP("twins",[1]pl!$N:$N,pos!Z8),)</f>
        <v>0</v>
      </c>
      <c r="AA8" s="6">
        <f>IFERROR(HLOOKUP("twins",[1]pl!$N:$N,pos!AA8),)</f>
        <v>0</v>
      </c>
      <c r="AB8" s="6">
        <f>IFERROR(HLOOKUP("twins",[1]pl!$N:$N,pos!AB8),)</f>
        <v>42</v>
      </c>
      <c r="AC8" s="6">
        <f>IFERROR(HLOOKUP("twins",[1]pl!$N:$N,pos!AC8),)</f>
        <v>70</v>
      </c>
      <c r="AD8" s="6">
        <f>IFERROR(HLOOKUP("twins",[1]pl!$N:$N,pos!AD8),)</f>
        <v>0</v>
      </c>
      <c r="AE8" s="6">
        <f>IFERROR(HLOOKUP("twins",[1]pl!$N:$N,pos!AE8),)</f>
        <v>34</v>
      </c>
    </row>
    <row r="9" spans="1:31" x14ac:dyDescent="0.25">
      <c r="A9" s="6">
        <f>IFERROR(HLOOKUP("twins",[1]pl!$N:$N,pos!A9),)</f>
        <v>31</v>
      </c>
      <c r="B9" s="6">
        <f>IFERROR(HLOOKUP("twins",[1]pl!$N:$N,pos!B9),)</f>
        <v>27</v>
      </c>
      <c r="C9" s="6">
        <f>IFERROR(HLOOKUP("twins",[1]pl!$N:$N,pos!C9),)</f>
        <v>17</v>
      </c>
      <c r="D9" s="6">
        <f>IFERROR(HLOOKUP("twins",[1]pl!$N:$N,pos!D9),)</f>
        <v>6</v>
      </c>
      <c r="E9" s="6">
        <f>IFERROR(HLOOKUP("twins",[1]pl!$N:$N,pos!E9),)</f>
        <v>0</v>
      </c>
      <c r="F9" s="6">
        <f>IFERROR(HLOOKUP("twins",[1]pl!$N:$N,pos!F9),)</f>
        <v>6</v>
      </c>
      <c r="G9" s="6">
        <f>IFERROR(HLOOKUP("twins",[1]pl!$N:$N,pos!G9),)</f>
        <v>23</v>
      </c>
      <c r="H9" s="6">
        <f>IFERROR(HLOOKUP("twins",[1]pl!$N:$N,pos!H9),)</f>
        <v>58</v>
      </c>
      <c r="I9" s="6">
        <f>IFERROR(HLOOKUP("twins",[1]pl!$N:$N,pos!I9),)</f>
        <v>128</v>
      </c>
      <c r="J9" s="6">
        <f>IFERROR(HLOOKUP("twins",[1]pl!$N:$N,pos!J9),)</f>
        <v>0</v>
      </c>
      <c r="K9" s="6">
        <f>IFERROR(HLOOKUP("twins",[1]pl!$N:$N,pos!K9),)</f>
        <v>82</v>
      </c>
      <c r="L9" s="6">
        <f>IFERROR(HLOOKUP("twins",[1]pl!$N:$N,pos!L9),)</f>
        <v>11</v>
      </c>
      <c r="M9" s="6">
        <f>IFERROR(HLOOKUP("twins",[1]pl!$N:$N,pos!M9),)</f>
        <v>250</v>
      </c>
      <c r="N9" s="6">
        <f>IFERROR(HLOOKUP("twins",[1]pl!$N:$N,pos!N9),)</f>
        <v>76</v>
      </c>
      <c r="O9" s="6">
        <f>IFERROR(HLOOKUP("twins",[1]pl!$N:$N,pos!O9),)</f>
        <v>0</v>
      </c>
      <c r="P9" s="6"/>
      <c r="Q9" s="6">
        <f>IFERROR(HLOOKUP("twins",[1]pl!$N:$N,pos!Q9),)</f>
        <v>11</v>
      </c>
      <c r="R9" s="6">
        <f>IFERROR(HLOOKUP("twins",[1]pl!$N:$N,pos!R9),)</f>
        <v>0</v>
      </c>
      <c r="S9" s="6">
        <f>IFERROR(HLOOKUP("twins",[1]pl!$N:$N,pos!S9),)</f>
        <v>145</v>
      </c>
      <c r="T9" s="6">
        <f>IFERROR(HLOOKUP("twins",[1]pl!$N:$N,pos!T9),)</f>
        <v>26</v>
      </c>
      <c r="U9" s="6">
        <f>IFERROR(HLOOKUP("twins",[1]pl!$N:$N,pos!U9),)</f>
        <v>35</v>
      </c>
      <c r="V9" s="6">
        <f>IFERROR(HLOOKUP("twins",[1]pl!$N:$N,pos!V9),)</f>
        <v>10</v>
      </c>
      <c r="W9" s="6">
        <f>IFERROR(HLOOKUP("twins",[1]pl!$N:$N,pos!W9),)</f>
        <v>41</v>
      </c>
      <c r="X9" s="6">
        <f>IFERROR(HLOOKUP("twins",[1]pl!$N:$N,pos!X9),)</f>
        <v>68</v>
      </c>
      <c r="Y9" s="6">
        <f>IFERROR(HLOOKUP("twins",[1]pl!$N:$N,pos!Y9),)</f>
        <v>136</v>
      </c>
      <c r="Z9" s="6">
        <f>IFERROR(HLOOKUP("twins",[1]pl!$N:$N,pos!Z9),)</f>
        <v>617</v>
      </c>
      <c r="AA9" s="6">
        <f>IFERROR(HLOOKUP("twins",[1]pl!$N:$N,pos!AA9),)</f>
        <v>6</v>
      </c>
      <c r="AB9" s="6">
        <f>IFERROR(HLOOKUP("twins",[1]pl!$N:$N,pos!AB9),)</f>
        <v>0</v>
      </c>
      <c r="AC9" s="6">
        <f>IFERROR(HLOOKUP("twins",[1]pl!$N:$N,pos!AC9),)</f>
        <v>70</v>
      </c>
      <c r="AD9" s="6">
        <f>IFERROR(HLOOKUP("twins",[1]pl!$N:$N,pos!AD9),)</f>
        <v>19</v>
      </c>
      <c r="AE9" s="6">
        <f>IFERROR(HLOOKUP("twins",[1]pl!$N:$N,pos!AE9),)</f>
        <v>124</v>
      </c>
    </row>
    <row r="10" spans="1:31" x14ac:dyDescent="0.25">
      <c r="A10" s="6">
        <f>IFERROR(HLOOKUP("twins",[1]pl!$N:$N,pos!A10),)</f>
        <v>14</v>
      </c>
      <c r="B10" s="6">
        <f>IFERROR(HLOOKUP("twins",[1]pl!$N:$N,pos!B10),)</f>
        <v>0</v>
      </c>
      <c r="C10" s="6">
        <f>IFERROR(HLOOKUP("twins",[1]pl!$N:$N,pos!C10),)</f>
        <v>0</v>
      </c>
      <c r="D10" s="6">
        <f>IFERROR(HLOOKUP("twins",[1]pl!$N:$N,pos!D10),)</f>
        <v>16</v>
      </c>
      <c r="E10" s="6">
        <f>IFERROR(HLOOKUP("twins",[1]pl!$N:$N,pos!E10),)</f>
        <v>0</v>
      </c>
      <c r="F10" s="6">
        <f>IFERROR(HLOOKUP("twins",[1]pl!$N:$N,pos!F10),)</f>
        <v>2</v>
      </c>
      <c r="G10" s="6">
        <f>IFERROR(HLOOKUP("twins",[1]pl!$N:$N,pos!G10),)</f>
        <v>19</v>
      </c>
      <c r="H10" s="6">
        <f>IFERROR(HLOOKUP("twins",[1]pl!$N:$N,pos!H10),)</f>
        <v>0</v>
      </c>
      <c r="I10" s="6">
        <f>IFERROR(HLOOKUP("twins",[1]pl!$N:$N,pos!I10),)</f>
        <v>23</v>
      </c>
      <c r="J10" s="6">
        <f>IFERROR(HLOOKUP("twins",[1]pl!$N:$N,pos!J10),)</f>
        <v>31</v>
      </c>
      <c r="K10" s="6">
        <f>IFERROR(HLOOKUP("twins",[1]pl!$N:$N,pos!K10),)</f>
        <v>50</v>
      </c>
      <c r="L10" s="6">
        <f>IFERROR(HLOOKUP("twins",[1]pl!$N:$N,pos!L10),)</f>
        <v>3</v>
      </c>
      <c r="M10" s="6">
        <f>IFERROR(HLOOKUP("twins",[1]pl!$N:$N,pos!M10),)</f>
        <v>4</v>
      </c>
      <c r="N10" s="6">
        <f>IFERROR(HLOOKUP("twins",[1]pl!$N:$N,pos!N10),)</f>
        <v>0</v>
      </c>
      <c r="O10" s="6">
        <f>IFERROR(HLOOKUP("twins",[1]pl!$N:$N,pos!O10),)</f>
        <v>11</v>
      </c>
      <c r="P10" s="6"/>
      <c r="Q10" s="6">
        <f>IFERROR(HLOOKUP("twins",[1]pl!$N:$N,pos!Q10),)</f>
        <v>103</v>
      </c>
      <c r="R10" s="6">
        <f>IFERROR(HLOOKUP("twins",[1]pl!$N:$N,pos!R10),)</f>
        <v>136</v>
      </c>
      <c r="S10" s="6">
        <f>IFERROR(HLOOKUP("twins",[1]pl!$N:$N,pos!S10),)</f>
        <v>8</v>
      </c>
      <c r="T10" s="6">
        <f>IFERROR(HLOOKUP("twins",[1]pl!$N:$N,pos!T10),)</f>
        <v>72</v>
      </c>
      <c r="U10" s="6">
        <f>IFERROR(HLOOKUP("twins",[1]pl!$N:$N,pos!U10),)</f>
        <v>5</v>
      </c>
      <c r="V10" s="6">
        <f>IFERROR(HLOOKUP("twins",[1]pl!$N:$N,pos!V10),)</f>
        <v>23</v>
      </c>
      <c r="W10" s="6">
        <f>IFERROR(HLOOKUP("twins",[1]pl!$N:$N,pos!W10),)</f>
        <v>1213</v>
      </c>
      <c r="X10" s="6">
        <f>IFERROR(HLOOKUP("twins",[1]pl!$N:$N,pos!X10),)</f>
        <v>1139</v>
      </c>
      <c r="Y10" s="6">
        <f>IFERROR(HLOOKUP("twins",[1]pl!$N:$N,pos!Y10),)</f>
        <v>0</v>
      </c>
      <c r="Z10" s="6">
        <f>IFERROR(HLOOKUP("twins",[1]pl!$N:$N,pos!Z10),)</f>
        <v>100</v>
      </c>
      <c r="AA10" s="6">
        <f>IFERROR(HLOOKUP("twins",[1]pl!$N:$N,pos!AA10),)</f>
        <v>0</v>
      </c>
      <c r="AB10" s="6">
        <f>IFERROR(HLOOKUP("twins",[1]pl!$N:$N,pos!AB10),)</f>
        <v>0</v>
      </c>
      <c r="AC10" s="6">
        <f>IFERROR(HLOOKUP("twins",[1]pl!$N:$N,pos!AC10),)</f>
        <v>6</v>
      </c>
      <c r="AD10" s="6">
        <f>IFERROR(HLOOKUP("twins",[1]pl!$N:$N,pos!AD10),)</f>
        <v>7</v>
      </c>
      <c r="AE10" s="6">
        <f>IFERROR(HLOOKUP("twins",[1]pl!$N:$N,pos!AE10),)</f>
        <v>17</v>
      </c>
    </row>
    <row r="11" spans="1:31" x14ac:dyDescent="0.25">
      <c r="A11" s="6">
        <f>IFERROR(HLOOKUP("twins",[1]pl!$N:$N,pos!A11),)</f>
        <v>54</v>
      </c>
      <c r="B11" s="6">
        <f>IFERROR(HLOOKUP("twins",[1]pl!$N:$N,pos!B11),)</f>
        <v>31</v>
      </c>
      <c r="C11" s="6">
        <f>IFERROR(HLOOKUP("twins",[1]pl!$N:$N,pos!C11),)</f>
        <v>608</v>
      </c>
      <c r="D11" s="6">
        <f>IFERROR(HLOOKUP("twins",[1]pl!$N:$N,pos!D11),)</f>
        <v>22</v>
      </c>
      <c r="E11" s="6">
        <f>IFERROR(HLOOKUP("twins",[1]pl!$N:$N,pos!E11),)</f>
        <v>105</v>
      </c>
      <c r="F11" s="6">
        <f>IFERROR(HLOOKUP("twins",[1]pl!$N:$N,pos!F11),)</f>
        <v>23</v>
      </c>
      <c r="G11" s="6">
        <f>IFERROR(HLOOKUP("twins",[1]pl!$N:$N,pos!G11),)</f>
        <v>0</v>
      </c>
      <c r="H11" s="6">
        <f>IFERROR(HLOOKUP("twins",[1]pl!$N:$N,pos!H11),)</f>
        <v>15</v>
      </c>
      <c r="I11" s="6">
        <f>IFERROR(HLOOKUP("twins",[1]pl!$N:$N,pos!I11),)</f>
        <v>14</v>
      </c>
      <c r="J11" s="6">
        <f>IFERROR(HLOOKUP("twins",[1]pl!$N:$N,pos!J11),)</f>
        <v>0</v>
      </c>
      <c r="K11" s="6">
        <f>IFERROR(HLOOKUP("twins",[1]pl!$N:$N,pos!K11),)</f>
        <v>33</v>
      </c>
      <c r="L11" s="6">
        <f>IFERROR(HLOOKUP("twins",[1]pl!$N:$N,pos!L11),)</f>
        <v>26</v>
      </c>
      <c r="M11" s="6">
        <f>IFERROR(HLOOKUP("twins",[1]pl!$N:$N,pos!M11),)</f>
        <v>225</v>
      </c>
      <c r="N11" s="6">
        <f>IFERROR(HLOOKUP("twins",[1]pl!$N:$N,pos!N11),)</f>
        <v>0</v>
      </c>
      <c r="O11" s="6">
        <f>IFERROR(HLOOKUP("twins",[1]pl!$N:$N,pos!O11),)</f>
        <v>8</v>
      </c>
      <c r="P11" s="6"/>
      <c r="Q11" s="6">
        <f>IFERROR(HLOOKUP("twins",[1]pl!$N:$N,pos!Q11),)</f>
        <v>20</v>
      </c>
      <c r="R11" s="6">
        <f>IFERROR(HLOOKUP("twins",[1]pl!$N:$N,pos!R11),)</f>
        <v>56</v>
      </c>
      <c r="S11" s="6">
        <f>IFERROR(HLOOKUP("twins",[1]pl!$N:$N,pos!S11),)</f>
        <v>66</v>
      </c>
      <c r="T11" s="6">
        <f>IFERROR(HLOOKUP("twins",[1]pl!$N:$N,pos!T11),)</f>
        <v>125</v>
      </c>
      <c r="U11" s="6">
        <f>IFERROR(HLOOKUP("twins",[1]pl!$N:$N,pos!U11),)</f>
        <v>66</v>
      </c>
      <c r="V11" s="6">
        <f>IFERROR(HLOOKUP("twins",[1]pl!$N:$N,pos!V11),)</f>
        <v>15</v>
      </c>
      <c r="W11" s="6">
        <f>IFERROR(HLOOKUP("twins",[1]pl!$N:$N,pos!W11),)</f>
        <v>34</v>
      </c>
      <c r="X11" s="6">
        <f>IFERROR(HLOOKUP("twins",[1]pl!$N:$N,pos!X11),)</f>
        <v>40</v>
      </c>
      <c r="Y11" s="6">
        <f>IFERROR(HLOOKUP("twins",[1]pl!$N:$N,pos!Y11),)</f>
        <v>242</v>
      </c>
      <c r="Z11" s="6">
        <f>IFERROR(HLOOKUP("twins",[1]pl!$N:$N,pos!Z11),)</f>
        <v>0</v>
      </c>
      <c r="AA11" s="6">
        <f>IFERROR(HLOOKUP("twins",[1]pl!$N:$N,pos!AA11),)</f>
        <v>82</v>
      </c>
      <c r="AB11" s="6">
        <f>IFERROR(HLOOKUP("twins",[1]pl!$N:$N,pos!AB11),)</f>
        <v>96</v>
      </c>
      <c r="AC11" s="6">
        <f>IFERROR(HLOOKUP("twins",[1]pl!$N:$N,pos!AC11),)</f>
        <v>209</v>
      </c>
      <c r="AD11" s="6">
        <f>IFERROR(HLOOKUP("twins",[1]pl!$N:$N,pos!AD11),)</f>
        <v>15</v>
      </c>
      <c r="AE11" s="6">
        <f>IFERROR(HLOOKUP("twins",[1]pl!$N:$N,pos!AE11),)</f>
        <v>25</v>
      </c>
    </row>
    <row r="12" spans="1:31" x14ac:dyDescent="0.25">
      <c r="A12" s="6">
        <f>IFERROR(HLOOKUP("twins",[1]pl!$N:$N,pos!A12),)</f>
        <v>178</v>
      </c>
      <c r="B12" s="6">
        <f>IFERROR(HLOOKUP("twins",[1]pl!$N:$N,pos!B12),)</f>
        <v>7</v>
      </c>
      <c r="C12" s="6">
        <f>IFERROR(HLOOKUP("twins",[1]pl!$N:$N,pos!C12),)</f>
        <v>86</v>
      </c>
      <c r="D12" s="6">
        <f>IFERROR(HLOOKUP("twins",[1]pl!$N:$N,pos!D12),)</f>
        <v>0</v>
      </c>
      <c r="E12" s="6">
        <f>IFERROR(HLOOKUP("twins",[1]pl!$N:$N,pos!E12),)</f>
        <v>23</v>
      </c>
      <c r="F12" s="6">
        <f>IFERROR(HLOOKUP("twins",[1]pl!$N:$N,pos!F12),)</f>
        <v>25</v>
      </c>
      <c r="G12" s="6">
        <f>IFERROR(HLOOKUP("twins",[1]pl!$N:$N,pos!G12),)</f>
        <v>103</v>
      </c>
      <c r="H12" s="6">
        <f>IFERROR(HLOOKUP("twins",[1]pl!$N:$N,pos!H12),)</f>
        <v>21</v>
      </c>
      <c r="I12" s="6">
        <f>IFERROR(HLOOKUP("twins",[1]pl!$N:$N,pos!I12),)</f>
        <v>46</v>
      </c>
      <c r="J12" s="6">
        <f>IFERROR(HLOOKUP("twins",[1]pl!$N:$N,pos!J12),)</f>
        <v>29</v>
      </c>
      <c r="K12" s="6">
        <f>IFERROR(HLOOKUP("twins",[1]pl!$N:$N,pos!K12),)</f>
        <v>116</v>
      </c>
      <c r="L12" s="6">
        <f>IFERROR(HLOOKUP("twins",[1]pl!$N:$N,pos!L12),)</f>
        <v>182</v>
      </c>
      <c r="M12" s="6">
        <f>IFERROR(HLOOKUP("twins",[1]pl!$N:$N,pos!M12),)</f>
        <v>29</v>
      </c>
      <c r="N12" s="6">
        <f>IFERROR(HLOOKUP("twins",[1]pl!$N:$N,pos!N12),)</f>
        <v>51</v>
      </c>
      <c r="O12" s="6">
        <f>IFERROR(HLOOKUP("twins",[1]pl!$N:$N,pos!O12),)</f>
        <v>17</v>
      </c>
      <c r="P12" s="6"/>
      <c r="Q12" s="6">
        <f>IFERROR(HLOOKUP("twins",[1]pl!$N:$N,pos!Q12),)</f>
        <v>63</v>
      </c>
      <c r="R12" s="6">
        <f>IFERROR(HLOOKUP("twins",[1]pl!$N:$N,pos!R12),)</f>
        <v>25</v>
      </c>
      <c r="S12" s="6">
        <f>IFERROR(HLOOKUP("twins",[1]pl!$N:$N,pos!S12),)</f>
        <v>0</v>
      </c>
      <c r="T12" s="6">
        <f>IFERROR(HLOOKUP("twins",[1]pl!$N:$N,pos!T12),)</f>
        <v>101</v>
      </c>
      <c r="U12" s="6">
        <f>IFERROR(HLOOKUP("twins",[1]pl!$N:$N,pos!U12),)</f>
        <v>154</v>
      </c>
      <c r="V12" s="6">
        <f>IFERROR(HLOOKUP("twins",[1]pl!$N:$N,pos!V12),)</f>
        <v>54</v>
      </c>
      <c r="W12" s="6">
        <f>IFERROR(HLOOKUP("twins",[1]pl!$N:$N,pos!W12),)</f>
        <v>250</v>
      </c>
      <c r="X12" s="6">
        <f>IFERROR(HLOOKUP("twins",[1]pl!$N:$N,pos!X12),)</f>
        <v>0</v>
      </c>
      <c r="Y12" s="6">
        <f>IFERROR(HLOOKUP("twins",[1]pl!$N:$N,pos!Y12),)</f>
        <v>4</v>
      </c>
      <c r="Z12" s="6">
        <f>IFERROR(HLOOKUP("twins",[1]pl!$N:$N,pos!Z12),)</f>
        <v>44</v>
      </c>
      <c r="AA12" s="6">
        <f>IFERROR(HLOOKUP("twins",[1]pl!$N:$N,pos!AA12),)</f>
        <v>103</v>
      </c>
      <c r="AB12" s="6">
        <f>IFERROR(HLOOKUP("twins",[1]pl!$N:$N,pos!AB12),)</f>
        <v>43</v>
      </c>
      <c r="AC12" s="6">
        <f>IFERROR(HLOOKUP("twins",[1]pl!$N:$N,pos!AC12),)</f>
        <v>76</v>
      </c>
      <c r="AD12" s="6">
        <f>IFERROR(HLOOKUP("twins",[1]pl!$N:$N,pos!AD12),)</f>
        <v>0</v>
      </c>
      <c r="AE12" s="6">
        <f>IFERROR(HLOOKUP("twins",[1]pl!$N:$N,pos!AE12),)</f>
        <v>12</v>
      </c>
    </row>
    <row r="13" spans="1:31" x14ac:dyDescent="0.25">
      <c r="A13" s="6">
        <f>IFERROR(HLOOKUP("twins",[1]pl!$N:$N,pos!A13),)</f>
        <v>0</v>
      </c>
      <c r="B13" s="6">
        <f>IFERROR(HLOOKUP("twins",[1]pl!$N:$N,pos!B13),)</f>
        <v>0</v>
      </c>
      <c r="C13" s="6">
        <f>IFERROR(HLOOKUP("twins",[1]pl!$N:$N,pos!C13),)</f>
        <v>156</v>
      </c>
      <c r="D13" s="6">
        <f>IFERROR(HLOOKUP("twins",[1]pl!$N:$N,pos!D13),)</f>
        <v>0</v>
      </c>
      <c r="E13" s="6">
        <f>IFERROR(HLOOKUP("twins",[1]pl!$N:$N,pos!E13),)</f>
        <v>23</v>
      </c>
      <c r="F13" s="6">
        <f>IFERROR(HLOOKUP("twins",[1]pl!$N:$N,pos!F13),)</f>
        <v>71</v>
      </c>
      <c r="G13" s="6">
        <f>IFERROR(HLOOKUP("twins",[1]pl!$N:$N,pos!G13),)</f>
        <v>16</v>
      </c>
      <c r="H13" s="6">
        <f>IFERROR(HLOOKUP("twins",[1]pl!$N:$N,pos!H13),)</f>
        <v>0</v>
      </c>
      <c r="I13" s="6">
        <f>IFERROR(HLOOKUP("twins",[1]pl!$N:$N,pos!I13),)</f>
        <v>106</v>
      </c>
      <c r="J13" s="6">
        <f>IFERROR(HLOOKUP("twins",[1]pl!$N:$N,pos!J13),)</f>
        <v>0</v>
      </c>
      <c r="K13" s="6">
        <f>IFERROR(HLOOKUP("twins",[1]pl!$N:$N,pos!K13),)</f>
        <v>126</v>
      </c>
      <c r="L13" s="6">
        <f>IFERROR(HLOOKUP("twins",[1]pl!$N:$N,pos!L13),)</f>
        <v>891</v>
      </c>
      <c r="M13" s="6">
        <f>IFERROR(HLOOKUP("twins",[1]pl!$N:$N,pos!M13),)</f>
        <v>0</v>
      </c>
      <c r="N13" s="6">
        <f>IFERROR(HLOOKUP("twins",[1]pl!$N:$N,pos!N13),)</f>
        <v>11</v>
      </c>
      <c r="O13" s="6">
        <f>IFERROR(HLOOKUP("twins",[1]pl!$N:$N,pos!O13),)</f>
        <v>270</v>
      </c>
      <c r="P13" s="6"/>
      <c r="Q13" s="6">
        <f>IFERROR(HLOOKUP("twins",[1]pl!$N:$N,pos!Q13),)</f>
        <v>0</v>
      </c>
      <c r="R13" s="6">
        <f>IFERROR(HLOOKUP("twins",[1]pl!$N:$N,pos!R13),)</f>
        <v>360</v>
      </c>
      <c r="S13" s="6">
        <f>IFERROR(HLOOKUP("twins",[1]pl!$N:$N,pos!S13),)</f>
        <v>241</v>
      </c>
      <c r="T13" s="6">
        <f>IFERROR(HLOOKUP("twins",[1]pl!$N:$N,pos!T13),)</f>
        <v>25</v>
      </c>
      <c r="U13" s="6">
        <f>IFERROR(HLOOKUP("twins",[1]pl!$N:$N,pos!U13),)</f>
        <v>839</v>
      </c>
      <c r="V13" s="6">
        <f>IFERROR(HLOOKUP("twins",[1]pl!$N:$N,pos!V13),)</f>
        <v>575</v>
      </c>
      <c r="W13" s="6">
        <f>IFERROR(HLOOKUP("twins",[1]pl!$N:$N,pos!W13),)</f>
        <v>41</v>
      </c>
      <c r="X13" s="6">
        <f>IFERROR(HLOOKUP("twins",[1]pl!$N:$N,pos!X13),)</f>
        <v>211</v>
      </c>
      <c r="Y13" s="6">
        <f>IFERROR(HLOOKUP("twins",[1]pl!$N:$N,pos!Y13),)</f>
        <v>135</v>
      </c>
      <c r="Z13" s="6">
        <f>IFERROR(HLOOKUP("twins",[1]pl!$N:$N,pos!Z13),)</f>
        <v>9</v>
      </c>
      <c r="AA13" s="6">
        <f>IFERROR(HLOOKUP("twins",[1]pl!$N:$N,pos!AA13),)</f>
        <v>0</v>
      </c>
      <c r="AB13" s="6">
        <f>IFERROR(HLOOKUP("twins",[1]pl!$N:$N,pos!AB13),)</f>
        <v>247</v>
      </c>
      <c r="AC13" s="6">
        <f>IFERROR(HLOOKUP("twins",[1]pl!$N:$N,pos!AC13),)</f>
        <v>0</v>
      </c>
      <c r="AD13" s="6">
        <f>IFERROR(HLOOKUP("twins",[1]pl!$N:$N,pos!AD13),)</f>
        <v>116</v>
      </c>
      <c r="AE13" s="6">
        <f>IFERROR(HLOOKUP("twins",[1]pl!$N:$N,pos!AE13),)</f>
        <v>0</v>
      </c>
    </row>
    <row r="14" spans="1:31" x14ac:dyDescent="0.25">
      <c r="A14" s="6">
        <f>IFERROR(HLOOKUP("twins",[1]pl!$N:$N,pos!A14),)</f>
        <v>0</v>
      </c>
      <c r="B14" s="6">
        <f>IFERROR(HLOOKUP("twins",[1]pl!$N:$N,pos!B14),)</f>
        <v>131</v>
      </c>
      <c r="C14" s="6">
        <f>IFERROR(HLOOKUP("twins",[1]pl!$N:$N,pos!C14),)</f>
        <v>98</v>
      </c>
      <c r="D14" s="6">
        <f>IFERROR(HLOOKUP("twins",[1]pl!$N:$N,pos!D14),)</f>
        <v>904</v>
      </c>
      <c r="E14" s="6">
        <f>IFERROR(HLOOKUP("twins",[1]pl!$N:$N,pos!E14),)</f>
        <v>134</v>
      </c>
      <c r="F14" s="6">
        <f>IFERROR(HLOOKUP("twins",[1]pl!$N:$N,pos!F14),)</f>
        <v>62</v>
      </c>
      <c r="G14" s="6">
        <f>IFERROR(HLOOKUP("twins",[1]pl!$N:$N,pos!G14),)</f>
        <v>213</v>
      </c>
      <c r="H14" s="6">
        <f>IFERROR(HLOOKUP("twins",[1]pl!$N:$N,pos!H14),)</f>
        <v>567</v>
      </c>
      <c r="I14" s="6">
        <f>IFERROR(HLOOKUP("twins",[1]pl!$N:$N,pos!I14),)</f>
        <v>23</v>
      </c>
      <c r="J14" s="6">
        <f>IFERROR(HLOOKUP("twins",[1]pl!$N:$N,pos!J14),)</f>
        <v>1122</v>
      </c>
      <c r="K14" s="6">
        <f>IFERROR(HLOOKUP("twins",[1]pl!$N:$N,pos!K14),)</f>
        <v>6</v>
      </c>
      <c r="L14" s="6">
        <f>IFERROR(HLOOKUP("twins",[1]pl!$N:$N,pos!L14),)</f>
        <v>106</v>
      </c>
      <c r="M14" s="6">
        <f>IFERROR(HLOOKUP("twins",[1]pl!$N:$N,pos!M14),)</f>
        <v>121</v>
      </c>
      <c r="N14" s="6">
        <f>IFERROR(HLOOKUP("twins",[1]pl!$N:$N,pos!N14),)</f>
        <v>1794</v>
      </c>
      <c r="O14" s="6">
        <f>IFERROR(HLOOKUP("twins",[1]pl!$N:$N,pos!O14),)</f>
        <v>378</v>
      </c>
      <c r="P14" s="6"/>
      <c r="Q14" s="6">
        <f>IFERROR(HLOOKUP("twins",[1]pl!$N:$N,pos!Q14),)</f>
        <v>335</v>
      </c>
      <c r="R14" s="6">
        <f>IFERROR(HLOOKUP("twins",[1]pl!$N:$N,pos!R14),)</f>
        <v>620</v>
      </c>
      <c r="S14" s="6">
        <f>IFERROR(HLOOKUP("twins",[1]pl!$N:$N,pos!S14),)</f>
        <v>981</v>
      </c>
      <c r="T14" s="6">
        <f>IFERROR(HLOOKUP("twins",[1]pl!$N:$N,pos!T14),)</f>
        <v>1083</v>
      </c>
      <c r="U14" s="6">
        <f>IFERROR(HLOOKUP("twins",[1]pl!$N:$N,pos!U14),)</f>
        <v>313</v>
      </c>
      <c r="V14" s="6">
        <f>IFERROR(HLOOKUP("twins",[1]pl!$N:$N,pos!V14),)</f>
        <v>562</v>
      </c>
      <c r="W14" s="6">
        <f>IFERROR(HLOOKUP("twins",[1]pl!$N:$N,pos!W14),)</f>
        <v>60</v>
      </c>
      <c r="X14" s="6">
        <f>IFERROR(HLOOKUP("twins",[1]pl!$N:$N,pos!X14),)</f>
        <v>731</v>
      </c>
      <c r="Y14" s="6">
        <f>IFERROR(HLOOKUP("twins",[1]pl!$N:$N,pos!Y14),)</f>
        <v>5</v>
      </c>
      <c r="Z14" s="6">
        <f>IFERROR(HLOOKUP("twins",[1]pl!$N:$N,pos!Z14),)</f>
        <v>111</v>
      </c>
      <c r="AA14" s="6">
        <f>IFERROR(HLOOKUP("twins",[1]pl!$N:$N,pos!AA14),)</f>
        <v>68</v>
      </c>
      <c r="AB14" s="6">
        <f>IFERROR(HLOOKUP("twins",[1]pl!$N:$N,pos!AB14),)</f>
        <v>43</v>
      </c>
      <c r="AC14" s="6">
        <f>IFERROR(HLOOKUP("twins",[1]pl!$N:$N,pos!AC14),)</f>
        <v>79</v>
      </c>
      <c r="AD14" s="6">
        <f>IFERROR(HLOOKUP("twins",[1]pl!$N:$N,pos!AD14),)</f>
        <v>72</v>
      </c>
      <c r="AE14" s="6">
        <f>IFERROR(HLOOKUP("twins",[1]pl!$N:$N,pos!AE14),)</f>
        <v>56</v>
      </c>
    </row>
    <row r="15" spans="1:31" x14ac:dyDescent="0.25">
      <c r="A15" s="6">
        <f>IFERROR(HLOOKUP("twins",[1]pl!$N:$N,pos!A15),)</f>
        <v>40</v>
      </c>
      <c r="B15" s="6">
        <f>IFERROR(HLOOKUP("twins",[1]pl!$N:$N,pos!B15),)</f>
        <v>20</v>
      </c>
      <c r="C15" s="6">
        <f>IFERROR(HLOOKUP("twins",[1]pl!$N:$N,pos!C15),)</f>
        <v>85</v>
      </c>
      <c r="D15" s="6">
        <f>IFERROR(HLOOKUP("twins",[1]pl!$N:$N,pos!D15),)</f>
        <v>0</v>
      </c>
      <c r="E15" s="6">
        <f>IFERROR(HLOOKUP("twins",[1]pl!$N:$N,pos!E15),)</f>
        <v>23</v>
      </c>
      <c r="F15" s="6">
        <f>IFERROR(HLOOKUP("twins",[1]pl!$N:$N,pos!F15),)</f>
        <v>0</v>
      </c>
      <c r="G15" s="6">
        <f>IFERROR(HLOOKUP("twins",[1]pl!$N:$N,pos!G15),)</f>
        <v>30</v>
      </c>
      <c r="H15" s="6">
        <f>IFERROR(HLOOKUP("twins",[1]pl!$N:$N,pos!H15),)</f>
        <v>36</v>
      </c>
      <c r="I15" s="6">
        <f>IFERROR(HLOOKUP("twins",[1]pl!$N:$N,pos!I15),)</f>
        <v>288</v>
      </c>
      <c r="J15" s="6">
        <f>IFERROR(HLOOKUP("twins",[1]pl!$N:$N,pos!J15),)</f>
        <v>7</v>
      </c>
      <c r="K15" s="6">
        <f>IFERROR(HLOOKUP("twins",[1]pl!$N:$N,pos!K15),)</f>
        <v>40</v>
      </c>
      <c r="L15" s="6">
        <f>IFERROR(HLOOKUP("twins",[1]pl!$N:$N,pos!L15),)</f>
        <v>23</v>
      </c>
      <c r="M15" s="6">
        <f>IFERROR(HLOOKUP("twins",[1]pl!$N:$N,pos!M15),)</f>
        <v>166</v>
      </c>
      <c r="N15" s="6">
        <f>IFERROR(HLOOKUP("twins",[1]pl!$N:$N,pos!N15),)</f>
        <v>14</v>
      </c>
      <c r="O15" s="6">
        <f>IFERROR(HLOOKUP("twins",[1]pl!$N:$N,pos!O15),)</f>
        <v>215</v>
      </c>
      <c r="P15" s="6"/>
      <c r="Q15" s="6">
        <f>IFERROR(HLOOKUP("twins",[1]pl!$N:$N,pos!Q15),)</f>
        <v>0</v>
      </c>
      <c r="R15" s="6">
        <f>IFERROR(HLOOKUP("twins",[1]pl!$N:$N,pos!R15),)</f>
        <v>40</v>
      </c>
      <c r="S15" s="6">
        <f>IFERROR(HLOOKUP("twins",[1]pl!$N:$N,pos!S15),)</f>
        <v>0</v>
      </c>
      <c r="T15" s="6">
        <f>IFERROR(HLOOKUP("twins",[1]pl!$N:$N,pos!T15),)</f>
        <v>0</v>
      </c>
      <c r="U15" s="6">
        <f>IFERROR(HLOOKUP("twins",[1]pl!$N:$N,pos!U15),)</f>
        <v>30</v>
      </c>
      <c r="V15" s="6">
        <f>IFERROR(HLOOKUP("twins",[1]pl!$N:$N,pos!V15),)</f>
        <v>0</v>
      </c>
      <c r="W15" s="6">
        <f>IFERROR(HLOOKUP("twins",[1]pl!$N:$N,pos!W15),)</f>
        <v>326</v>
      </c>
      <c r="X15" s="6">
        <f>IFERROR(HLOOKUP("twins",[1]pl!$N:$N,pos!X15),)</f>
        <v>11</v>
      </c>
      <c r="Y15" s="6">
        <f>IFERROR(HLOOKUP("twins",[1]pl!$N:$N,pos!Y15),)</f>
        <v>23</v>
      </c>
      <c r="Z15" s="6">
        <f>IFERROR(HLOOKUP("twins",[1]pl!$N:$N,pos!Z15),)</f>
        <v>72</v>
      </c>
      <c r="AA15" s="6">
        <f>IFERROR(HLOOKUP("twins",[1]pl!$N:$N,pos!AA15),)</f>
        <v>319</v>
      </c>
      <c r="AB15" s="6">
        <f>IFERROR(HLOOKUP("twins",[1]pl!$N:$N,pos!AB15),)</f>
        <v>30</v>
      </c>
      <c r="AC15" s="6">
        <f>IFERROR(HLOOKUP("twins",[1]pl!$N:$N,pos!AC15),)</f>
        <v>72</v>
      </c>
      <c r="AD15" s="6">
        <f>IFERROR(HLOOKUP("twins",[1]pl!$N:$N,pos!AD15),)</f>
        <v>10</v>
      </c>
      <c r="AE15" s="6">
        <f>IFERROR(HLOOKUP("twins",[1]pl!$N:$N,pos!AE15),)</f>
        <v>25</v>
      </c>
    </row>
    <row r="16" spans="1:31" x14ac:dyDescent="0.25">
      <c r="A16" s="6">
        <f>IFERROR(HLOOKUP("twins",[1]pl!$N:$N,pos!A16),)</f>
        <v>58</v>
      </c>
      <c r="B16" s="6">
        <f>IFERROR(HLOOKUP("twins",[1]pl!$N:$N,pos!B16),)</f>
        <v>70</v>
      </c>
      <c r="C16" s="6">
        <f>IFERROR(HLOOKUP("twins",[1]pl!$N:$N,pos!C16),)</f>
        <v>0</v>
      </c>
      <c r="D16" s="6">
        <f>IFERROR(HLOOKUP("twins",[1]pl!$N:$N,pos!D16),)</f>
        <v>23</v>
      </c>
      <c r="E16" s="6">
        <f>IFERROR(HLOOKUP("twins",[1]pl!$N:$N,pos!E16),)</f>
        <v>92</v>
      </c>
      <c r="F16" s="6">
        <f>IFERROR(HLOOKUP("twins",[1]pl!$N:$N,pos!F16),)</f>
        <v>1</v>
      </c>
      <c r="G16" s="6">
        <f>IFERROR(HLOOKUP("twins",[1]pl!$N:$N,pos!G16),)</f>
        <v>0</v>
      </c>
      <c r="H16" s="6">
        <f>IFERROR(HLOOKUP("twins",[1]pl!$N:$N,pos!H16),)</f>
        <v>15</v>
      </c>
      <c r="I16" s="6">
        <f>IFERROR(HLOOKUP("twins",[1]pl!$N:$N,pos!I16),)</f>
        <v>0</v>
      </c>
      <c r="J16" s="6">
        <f>IFERROR(HLOOKUP("twins",[1]pl!$N:$N,pos!J16),)</f>
        <v>1</v>
      </c>
      <c r="K16" s="6">
        <f>IFERROR(HLOOKUP("twins",[1]pl!$N:$N,pos!K16),)</f>
        <v>0</v>
      </c>
      <c r="L16" s="6">
        <f>IFERROR(HLOOKUP("twins",[1]pl!$N:$N,pos!L16),)</f>
        <v>74</v>
      </c>
      <c r="M16" s="6">
        <f>IFERROR(HLOOKUP("twins",[1]pl!$N:$N,pos!M16),)</f>
        <v>22</v>
      </c>
      <c r="N16" s="6">
        <f>IFERROR(HLOOKUP("twins",[1]pl!$N:$N,pos!N16),)</f>
        <v>279</v>
      </c>
      <c r="O16" s="6">
        <f>IFERROR(HLOOKUP("twins",[1]pl!$N:$N,pos!O16),)</f>
        <v>21</v>
      </c>
      <c r="P16" s="6"/>
      <c r="Q16" s="6">
        <f>IFERROR(HLOOKUP("twins",[1]pl!$N:$N,pos!Q16),)</f>
        <v>140</v>
      </c>
      <c r="R16" s="6">
        <f>IFERROR(HLOOKUP("twins",[1]pl!$N:$N,pos!R16),)</f>
        <v>0</v>
      </c>
      <c r="S16" s="6">
        <f>IFERROR(HLOOKUP("twins",[1]pl!$N:$N,pos!S16),)</f>
        <v>9</v>
      </c>
      <c r="T16" s="6">
        <f>IFERROR(HLOOKUP("twins",[1]pl!$N:$N,pos!T16),)</f>
        <v>18</v>
      </c>
      <c r="U16" s="6">
        <f>IFERROR(HLOOKUP("twins",[1]pl!$N:$N,pos!U16),)</f>
        <v>62</v>
      </c>
      <c r="V16" s="6">
        <f>IFERROR(HLOOKUP("twins",[1]pl!$N:$N,pos!V16),)</f>
        <v>80</v>
      </c>
      <c r="W16" s="6">
        <f>IFERROR(HLOOKUP("twins",[1]pl!$N:$N,pos!W16),)</f>
        <v>52</v>
      </c>
      <c r="X16" s="6">
        <f>IFERROR(HLOOKUP("twins",[1]pl!$N:$N,pos!X16),)</f>
        <v>54</v>
      </c>
      <c r="Y16" s="6">
        <f>IFERROR(HLOOKUP("twins",[1]pl!$N:$N,pos!Y16),)</f>
        <v>5</v>
      </c>
      <c r="Z16" s="6">
        <f>IFERROR(HLOOKUP("twins",[1]pl!$N:$N,pos!Z16),)</f>
        <v>24</v>
      </c>
      <c r="AA16" s="6">
        <f>IFERROR(HLOOKUP("twins",[1]pl!$N:$N,pos!AA16),)</f>
        <v>2</v>
      </c>
      <c r="AB16" s="6">
        <f>IFERROR(HLOOKUP("twins",[1]pl!$N:$N,pos!AB16),)</f>
        <v>206</v>
      </c>
      <c r="AC16" s="6">
        <f>IFERROR(HLOOKUP("twins",[1]pl!$N:$N,pos!AC16),)</f>
        <v>58</v>
      </c>
      <c r="AD16" s="6">
        <f>IFERROR(HLOOKUP("twins",[1]pl!$N:$N,pos!AD16),)</f>
        <v>25</v>
      </c>
      <c r="AE16" s="6">
        <f>IFERROR(HLOOKUP("twins",[1]pl!$N:$N,pos!AE16),)</f>
        <v>0</v>
      </c>
    </row>
    <row r="17" spans="1:31" x14ac:dyDescent="0.25">
      <c r="A17" s="6">
        <f>IFERROR(HLOOKUP("twins",[1]pl!$N:$N,pos!A17),)</f>
        <v>186</v>
      </c>
      <c r="B17" s="6">
        <f>IFERROR(HLOOKUP("twins",[1]pl!$N:$N,pos!B17),)</f>
        <v>39</v>
      </c>
      <c r="C17" s="6">
        <f>IFERROR(HLOOKUP("twins",[1]pl!$N:$N,pos!C17),)</f>
        <v>145</v>
      </c>
      <c r="D17" s="6">
        <f>IFERROR(HLOOKUP("twins",[1]pl!$N:$N,pos!D17),)</f>
        <v>23</v>
      </c>
      <c r="E17" s="6">
        <f>IFERROR(HLOOKUP("twins",[1]pl!$N:$N,pos!E17),)</f>
        <v>3</v>
      </c>
      <c r="F17" s="6">
        <f>IFERROR(HLOOKUP("twins",[1]pl!$N:$N,pos!F17),)</f>
        <v>23</v>
      </c>
      <c r="G17" s="6">
        <f>IFERROR(HLOOKUP("twins",[1]pl!$N:$N,pos!G17),)</f>
        <v>87</v>
      </c>
      <c r="H17" s="6">
        <f>IFERROR(HLOOKUP("twins",[1]pl!$N:$N,pos!H17),)</f>
        <v>296</v>
      </c>
      <c r="I17" s="6">
        <f>IFERROR(HLOOKUP("twins",[1]pl!$N:$N,pos!I17),)</f>
        <v>124</v>
      </c>
      <c r="J17" s="6">
        <f>IFERROR(HLOOKUP("twins",[1]pl!$N:$N,pos!J17),)</f>
        <v>31</v>
      </c>
      <c r="K17" s="6">
        <f>IFERROR(HLOOKUP("twins",[1]pl!$N:$N,pos!K17),)</f>
        <v>652</v>
      </c>
      <c r="L17" s="6">
        <f>IFERROR(HLOOKUP("twins",[1]pl!$N:$N,pos!L17),)</f>
        <v>0</v>
      </c>
      <c r="M17" s="6">
        <f>IFERROR(HLOOKUP("twins",[1]pl!$N:$N,pos!M17),)</f>
        <v>52</v>
      </c>
      <c r="N17" s="6">
        <f>IFERROR(HLOOKUP("twins",[1]pl!$N:$N,pos!N17),)</f>
        <v>0</v>
      </c>
      <c r="O17" s="6">
        <f>IFERROR(HLOOKUP("twins",[1]pl!$N:$N,pos!O17),)</f>
        <v>7</v>
      </c>
      <c r="P17" s="6"/>
      <c r="Q17" s="6">
        <f>IFERROR(HLOOKUP("twins",[1]pl!$N:$N,pos!Q17),)</f>
        <v>27</v>
      </c>
      <c r="R17" s="6">
        <f>IFERROR(HLOOKUP("twins",[1]pl!$N:$N,pos!R17),)</f>
        <v>0</v>
      </c>
      <c r="S17" s="6">
        <f>IFERROR(HLOOKUP("twins",[1]pl!$N:$N,pos!S17),)</f>
        <v>1262</v>
      </c>
      <c r="T17" s="6">
        <f>IFERROR(HLOOKUP("twins",[1]pl!$N:$N,pos!T17),)</f>
        <v>111</v>
      </c>
      <c r="U17" s="6">
        <f>IFERROR(HLOOKUP("twins",[1]pl!$N:$N,pos!U17),)</f>
        <v>136</v>
      </c>
      <c r="V17" s="6">
        <f>IFERROR(HLOOKUP("twins",[1]pl!$N:$N,pos!V17),)</f>
        <v>85</v>
      </c>
      <c r="W17" s="6">
        <f>IFERROR(HLOOKUP("twins",[1]pl!$N:$N,pos!W17),)</f>
        <v>3</v>
      </c>
      <c r="X17" s="6">
        <f>IFERROR(HLOOKUP("twins",[1]pl!$N:$N,pos!X17),)</f>
        <v>0</v>
      </c>
      <c r="Y17" s="6">
        <f>IFERROR(HLOOKUP("twins",[1]pl!$N:$N,pos!Y17),)</f>
        <v>22</v>
      </c>
      <c r="Z17" s="6">
        <f>IFERROR(HLOOKUP("twins",[1]pl!$N:$N,pos!Z17),)</f>
        <v>234</v>
      </c>
      <c r="AA17" s="6">
        <f>IFERROR(HLOOKUP("twins",[1]pl!$N:$N,pos!AA17),)</f>
        <v>0</v>
      </c>
      <c r="AB17" s="6">
        <f>IFERROR(HLOOKUP("twins",[1]pl!$N:$N,pos!AB17),)</f>
        <v>67</v>
      </c>
      <c r="AC17" s="6">
        <f>IFERROR(HLOOKUP("twins",[1]pl!$N:$N,pos!AC17),)</f>
        <v>0</v>
      </c>
      <c r="AD17" s="6">
        <f>IFERROR(HLOOKUP("twins",[1]pl!$N:$N,pos!AD17),)</f>
        <v>195</v>
      </c>
      <c r="AE17" s="6">
        <f>IFERROR(HLOOKUP("twins",[1]pl!$N:$N,pos!AE17),)</f>
        <v>302</v>
      </c>
    </row>
    <row r="18" spans="1:31" x14ac:dyDescent="0.25">
      <c r="A18" s="6">
        <f>IFERROR(HLOOKUP("twins",[1]pl!$N:$N,pos!A18),)</f>
        <v>55</v>
      </c>
      <c r="B18" s="6">
        <f>IFERROR(HLOOKUP("twins",[1]pl!$N:$N,pos!B18),)</f>
        <v>497</v>
      </c>
      <c r="C18" s="6">
        <f>IFERROR(HLOOKUP("twins",[1]pl!$N:$N,pos!C18),)</f>
        <v>0</v>
      </c>
      <c r="D18" s="6">
        <f>IFERROR(HLOOKUP("twins",[1]pl!$N:$N,pos!D18),)</f>
        <v>12</v>
      </c>
      <c r="E18" s="6">
        <f>IFERROR(HLOOKUP("twins",[1]pl!$N:$N,pos!E18),)</f>
        <v>1</v>
      </c>
      <c r="F18" s="6">
        <f>IFERROR(HLOOKUP("twins",[1]pl!$N:$N,pos!F18),)</f>
        <v>0</v>
      </c>
      <c r="G18" s="6">
        <f>IFERROR(HLOOKUP("twins",[1]pl!$N:$N,pos!G18),)</f>
        <v>39</v>
      </c>
      <c r="H18" s="6">
        <f>IFERROR(HLOOKUP("twins",[1]pl!$N:$N,pos!H18),)</f>
        <v>34</v>
      </c>
      <c r="I18" s="6">
        <f>IFERROR(HLOOKUP("twins",[1]pl!$N:$N,pos!I18),)</f>
        <v>0</v>
      </c>
      <c r="J18" s="6">
        <f>IFERROR(HLOOKUP("twins",[1]pl!$N:$N,pos!J18),)</f>
        <v>27</v>
      </c>
      <c r="K18" s="6">
        <f>IFERROR(HLOOKUP("twins",[1]pl!$N:$N,pos!K18),)</f>
        <v>23</v>
      </c>
      <c r="L18" s="6">
        <f>IFERROR(HLOOKUP("twins",[1]pl!$N:$N,pos!L18),)</f>
        <v>170</v>
      </c>
      <c r="M18" s="6">
        <f>IFERROR(HLOOKUP("twins",[1]pl!$N:$N,pos!M18),)</f>
        <v>14</v>
      </c>
      <c r="N18" s="6">
        <f>IFERROR(HLOOKUP("twins",[1]pl!$N:$N,pos!N18),)</f>
        <v>0</v>
      </c>
      <c r="O18" s="6">
        <f>IFERROR(HLOOKUP("twins",[1]pl!$N:$N,pos!O18),)</f>
        <v>14</v>
      </c>
      <c r="P18" s="6"/>
      <c r="Q18" s="6">
        <f>IFERROR(HLOOKUP("twins",[1]pl!$N:$N,pos!Q18),)</f>
        <v>0</v>
      </c>
      <c r="R18" s="6">
        <f>IFERROR(HLOOKUP("twins",[1]pl!$N:$N,pos!R18),)</f>
        <v>2</v>
      </c>
      <c r="S18" s="6">
        <f>IFERROR(HLOOKUP("twins",[1]pl!$N:$N,pos!S18),)</f>
        <v>252</v>
      </c>
      <c r="T18" s="6">
        <f>IFERROR(HLOOKUP("twins",[1]pl!$N:$N,pos!T18),)</f>
        <v>0</v>
      </c>
      <c r="U18" s="6">
        <f>IFERROR(HLOOKUP("twins",[1]pl!$N:$N,pos!U18),)</f>
        <v>54</v>
      </c>
      <c r="V18" s="6">
        <f>IFERROR(HLOOKUP("twins",[1]pl!$N:$N,pos!V18),)</f>
        <v>60</v>
      </c>
      <c r="W18" s="6">
        <f>IFERROR(HLOOKUP("twins",[1]pl!$N:$N,pos!W18),)</f>
        <v>1</v>
      </c>
      <c r="X18" s="6">
        <f>IFERROR(HLOOKUP("twins",[1]pl!$N:$N,pos!X18),)</f>
        <v>0</v>
      </c>
      <c r="Y18" s="6">
        <f>IFERROR(HLOOKUP("twins",[1]pl!$N:$N,pos!Y18),)</f>
        <v>72</v>
      </c>
      <c r="Z18" s="6">
        <f>IFERROR(HLOOKUP("twins",[1]pl!$N:$N,pos!Z18),)</f>
        <v>60</v>
      </c>
      <c r="AA18" s="6">
        <f>IFERROR(HLOOKUP("twins",[1]pl!$N:$N,pos!AA18),)</f>
        <v>85</v>
      </c>
      <c r="AB18" s="6">
        <f>IFERROR(HLOOKUP("twins",[1]pl!$N:$N,pos!AB18),)</f>
        <v>97</v>
      </c>
      <c r="AC18" s="6">
        <f>IFERROR(HLOOKUP("twins",[1]pl!$N:$N,pos!AC18),)</f>
        <v>42</v>
      </c>
      <c r="AD18" s="6">
        <f>IFERROR(HLOOKUP("twins",[1]pl!$N:$N,pos!AD18),)</f>
        <v>1</v>
      </c>
      <c r="AE18" s="6">
        <f>IFERROR(HLOOKUP("twins",[1]pl!$N:$N,pos!AE18),)</f>
        <v>61</v>
      </c>
    </row>
    <row r="19" spans="1:31" x14ac:dyDescent="0.25">
      <c r="A19" s="6">
        <f>IFERROR(HLOOKUP("twins",[1]pl!$N:$N,pos!A19),)</f>
        <v>1</v>
      </c>
      <c r="B19" s="6">
        <f>IFERROR(HLOOKUP("twins",[1]pl!$N:$N,pos!B19),)</f>
        <v>9</v>
      </c>
      <c r="C19" s="6">
        <f>IFERROR(HLOOKUP("twins",[1]pl!$N:$N,pos!C19),)</f>
        <v>0</v>
      </c>
      <c r="D19" s="6">
        <f>IFERROR(HLOOKUP("twins",[1]pl!$N:$N,pos!D19),)</f>
        <v>57</v>
      </c>
      <c r="E19" s="6">
        <f>IFERROR(HLOOKUP("twins",[1]pl!$N:$N,pos!E19),)</f>
        <v>34</v>
      </c>
      <c r="F19" s="6">
        <f>IFERROR(HLOOKUP("twins",[1]pl!$N:$N,pos!F19),)</f>
        <v>60</v>
      </c>
      <c r="G19" s="6">
        <f>IFERROR(HLOOKUP("twins",[1]pl!$N:$N,pos!G19),)</f>
        <v>23</v>
      </c>
      <c r="H19" s="6">
        <f>IFERROR(HLOOKUP("twins",[1]pl!$N:$N,pos!H19),)</f>
        <v>28</v>
      </c>
      <c r="I19" s="6">
        <f>IFERROR(HLOOKUP("twins",[1]pl!$N:$N,pos!I19),)</f>
        <v>35</v>
      </c>
      <c r="J19" s="6">
        <f>IFERROR(HLOOKUP("twins",[1]pl!$N:$N,pos!J19),)</f>
        <v>81</v>
      </c>
      <c r="K19" s="6">
        <f>IFERROR(HLOOKUP("twins",[1]pl!$N:$N,pos!K19),)</f>
        <v>6</v>
      </c>
      <c r="L19" s="6">
        <f>IFERROR(HLOOKUP("twins",[1]pl!$N:$N,pos!L19),)</f>
        <v>51</v>
      </c>
      <c r="M19" s="6">
        <f>IFERROR(HLOOKUP("twins",[1]pl!$N:$N,pos!M19),)</f>
        <v>54</v>
      </c>
      <c r="N19" s="6">
        <f>IFERROR(HLOOKUP("twins",[1]pl!$N:$N,pos!N19),)</f>
        <v>0</v>
      </c>
      <c r="O19" s="6">
        <f>IFERROR(HLOOKUP("twins",[1]pl!$N:$N,pos!O19),)</f>
        <v>61</v>
      </c>
      <c r="P19" s="6"/>
      <c r="Q19" s="6">
        <f>IFERROR(HLOOKUP("twins",[1]pl!$N:$N,pos!Q19),)</f>
        <v>97</v>
      </c>
      <c r="R19" s="6">
        <f>IFERROR(HLOOKUP("twins",[1]pl!$N:$N,pos!R19),)</f>
        <v>5</v>
      </c>
      <c r="S19" s="6">
        <f>IFERROR(HLOOKUP("twins",[1]pl!$N:$N,pos!S19),)</f>
        <v>6</v>
      </c>
      <c r="T19" s="6">
        <f>IFERROR(HLOOKUP("twins",[1]pl!$N:$N,pos!T19),)</f>
        <v>0</v>
      </c>
      <c r="U19" s="6">
        <f>IFERROR(HLOOKUP("twins",[1]pl!$N:$N,pos!U19),)</f>
        <v>15</v>
      </c>
      <c r="V19" s="6">
        <f>IFERROR(HLOOKUP("twins",[1]pl!$N:$N,pos!V19),)</f>
        <v>291</v>
      </c>
      <c r="W19" s="6">
        <f>IFERROR(HLOOKUP("twins",[1]pl!$N:$N,pos!W19),)</f>
        <v>2</v>
      </c>
      <c r="X19" s="6">
        <f>IFERROR(HLOOKUP("twins",[1]pl!$N:$N,pos!X19),)</f>
        <v>0</v>
      </c>
      <c r="Y19" s="6">
        <f>IFERROR(HLOOKUP("twins",[1]pl!$N:$N,pos!Y19),)</f>
        <v>0</v>
      </c>
      <c r="Z19" s="6">
        <f>IFERROR(HLOOKUP("twins",[1]pl!$N:$N,pos!Z19),)</f>
        <v>2</v>
      </c>
      <c r="AA19" s="6">
        <f>IFERROR(HLOOKUP("twins",[1]pl!$N:$N,pos!AA19),)</f>
        <v>22</v>
      </c>
      <c r="AB19" s="6">
        <f>IFERROR(HLOOKUP("twins",[1]pl!$N:$N,pos!AB19),)</f>
        <v>72</v>
      </c>
      <c r="AC19" s="6">
        <f>IFERROR(HLOOKUP("twins",[1]pl!$N:$N,pos!AC19),)</f>
        <v>192</v>
      </c>
      <c r="AD19" s="6">
        <f>IFERROR(HLOOKUP("twins",[1]pl!$N:$N,pos!AD19),)</f>
        <v>8</v>
      </c>
      <c r="AE19" s="6">
        <f>IFERROR(HLOOKUP("twins",[1]pl!$N:$N,pos!AE19),)</f>
        <v>72</v>
      </c>
    </row>
    <row r="20" spans="1:31" x14ac:dyDescent="0.25">
      <c r="A20" s="6">
        <f>IFERROR(HLOOKUP("twins",[1]pl!$N:$N,pos!A20),)</f>
        <v>20</v>
      </c>
      <c r="B20" s="6">
        <f>IFERROR(HLOOKUP("twins",[1]pl!$N:$N,pos!B20),)</f>
        <v>8</v>
      </c>
      <c r="C20" s="6">
        <f>IFERROR(HLOOKUP("twins",[1]pl!$N:$N,pos!C20),)</f>
        <v>3</v>
      </c>
      <c r="D20" s="6">
        <f>IFERROR(HLOOKUP("twins",[1]pl!$N:$N,pos!D20),)</f>
        <v>28</v>
      </c>
      <c r="E20" s="6">
        <f>IFERROR(HLOOKUP("twins",[1]pl!$N:$N,pos!E20),)</f>
        <v>23</v>
      </c>
      <c r="F20" s="6">
        <f>IFERROR(HLOOKUP("twins",[1]pl!$N:$N,pos!F20),)</f>
        <v>318</v>
      </c>
      <c r="G20" s="6">
        <f>IFERROR(HLOOKUP("twins",[1]pl!$N:$N,pos!G20),)</f>
        <v>13</v>
      </c>
      <c r="H20" s="6">
        <f>IFERROR(HLOOKUP("twins",[1]pl!$N:$N,pos!H20),)</f>
        <v>14</v>
      </c>
      <c r="I20" s="6">
        <f>IFERROR(HLOOKUP("twins",[1]pl!$N:$N,pos!I20),)</f>
        <v>19</v>
      </c>
      <c r="J20" s="6">
        <f>IFERROR(HLOOKUP("twins",[1]pl!$N:$N,pos!J20),)</f>
        <v>10</v>
      </c>
      <c r="K20" s="6">
        <f>IFERROR(HLOOKUP("twins",[1]pl!$N:$N,pos!K20),)</f>
        <v>52</v>
      </c>
      <c r="L20" s="6">
        <f>IFERROR(HLOOKUP("twins",[1]pl!$N:$N,pos!L20),)</f>
        <v>14</v>
      </c>
      <c r="M20" s="6">
        <f>IFERROR(HLOOKUP("twins",[1]pl!$N:$N,pos!M20),)</f>
        <v>16</v>
      </c>
      <c r="N20" s="6">
        <f>IFERROR(HLOOKUP("twins",[1]pl!$N:$N,pos!N20),)</f>
        <v>243</v>
      </c>
      <c r="O20" s="6">
        <f>IFERROR(HLOOKUP("twins",[1]pl!$N:$N,pos!O20),)</f>
        <v>252</v>
      </c>
      <c r="P20" s="6"/>
      <c r="Q20" s="6">
        <f>IFERROR(HLOOKUP("twins",[1]pl!$N:$N,pos!Q20),)</f>
        <v>44</v>
      </c>
      <c r="R20" s="6">
        <f>IFERROR(HLOOKUP("twins",[1]pl!$N:$N,pos!R20),)</f>
        <v>4</v>
      </c>
      <c r="S20" s="6">
        <f>IFERROR(HLOOKUP("twins",[1]pl!$N:$N,pos!S20),)</f>
        <v>172</v>
      </c>
      <c r="T20" s="6">
        <f>IFERROR(HLOOKUP("twins",[1]pl!$N:$N,pos!T20),)</f>
        <v>0</v>
      </c>
      <c r="U20" s="6">
        <f>IFERROR(HLOOKUP("twins",[1]pl!$N:$N,pos!U20),)</f>
        <v>1249</v>
      </c>
      <c r="V20" s="6">
        <f>IFERROR(HLOOKUP("twins",[1]pl!$N:$N,pos!V20),)</f>
        <v>0</v>
      </c>
      <c r="W20" s="6">
        <f>IFERROR(HLOOKUP("twins",[1]pl!$N:$N,pos!W20),)</f>
        <v>32</v>
      </c>
      <c r="X20" s="6">
        <f>IFERROR(HLOOKUP("twins",[1]pl!$N:$N,pos!X20),)</f>
        <v>21</v>
      </c>
      <c r="Y20" s="6">
        <f>IFERROR(HLOOKUP("twins",[1]pl!$N:$N,pos!Y20),)</f>
        <v>0</v>
      </c>
      <c r="Z20" s="6">
        <f>IFERROR(HLOOKUP("twins",[1]pl!$N:$N,pos!Z20),)</f>
        <v>29</v>
      </c>
      <c r="AA20" s="6">
        <f>IFERROR(HLOOKUP("twins",[1]pl!$N:$N,pos!AA20),)</f>
        <v>48</v>
      </c>
      <c r="AB20" s="6">
        <f>IFERROR(HLOOKUP("twins",[1]pl!$N:$N,pos!AB20),)</f>
        <v>45</v>
      </c>
      <c r="AC20" s="6">
        <f>IFERROR(HLOOKUP("twins",[1]pl!$N:$N,pos!AC20),)</f>
        <v>0</v>
      </c>
      <c r="AD20" s="6">
        <f>IFERROR(HLOOKUP("twins",[1]pl!$N:$N,pos!AD20),)</f>
        <v>89</v>
      </c>
      <c r="AE20" s="6">
        <f>IFERROR(HLOOKUP("twins",[1]pl!$N:$N,pos!AE20),)</f>
        <v>0</v>
      </c>
    </row>
    <row r="21" spans="1:31" x14ac:dyDescent="0.25">
      <c r="A21" s="6">
        <f>IFERROR(HLOOKUP("twins",[1]pl!$N:$N,pos!A21),)</f>
        <v>172</v>
      </c>
      <c r="B21" s="6">
        <f>IFERROR(HLOOKUP("twins",[1]pl!$N:$N,pos!B21),)</f>
        <v>4</v>
      </c>
      <c r="C21" s="6">
        <f>IFERROR(HLOOKUP("twins",[1]pl!$N:$N,pos!C21),)</f>
        <v>486</v>
      </c>
      <c r="D21" s="6">
        <f>IFERROR(HLOOKUP("twins",[1]pl!$N:$N,pos!D21),)</f>
        <v>23</v>
      </c>
      <c r="E21" s="6">
        <f>IFERROR(HLOOKUP("twins",[1]pl!$N:$N,pos!E21),)</f>
        <v>1128</v>
      </c>
      <c r="F21" s="6">
        <f>IFERROR(HLOOKUP("twins",[1]pl!$N:$N,pos!F21),)</f>
        <v>19</v>
      </c>
      <c r="G21" s="6">
        <f>IFERROR(HLOOKUP("twins",[1]pl!$N:$N,pos!G21),)</f>
        <v>91</v>
      </c>
      <c r="H21" s="6">
        <f>IFERROR(HLOOKUP("twins",[1]pl!$N:$N,pos!H21),)</f>
        <v>115</v>
      </c>
      <c r="I21" s="6">
        <f>IFERROR(HLOOKUP("twins",[1]pl!$N:$N,pos!I21),)</f>
        <v>28</v>
      </c>
      <c r="J21" s="6">
        <f>IFERROR(HLOOKUP("twins",[1]pl!$N:$N,pos!J21),)</f>
        <v>9</v>
      </c>
      <c r="K21" s="6">
        <f>IFERROR(HLOOKUP("twins",[1]pl!$N:$N,pos!K21),)</f>
        <v>136</v>
      </c>
      <c r="L21" s="6">
        <f>IFERROR(HLOOKUP("twins",[1]pl!$N:$N,pos!L21),)</f>
        <v>165</v>
      </c>
      <c r="M21" s="6">
        <f>IFERROR(HLOOKUP("twins",[1]pl!$N:$N,pos!M21),)</f>
        <v>3</v>
      </c>
      <c r="N21" s="6">
        <f>IFERROR(HLOOKUP("twins",[1]pl!$N:$N,pos!N21),)</f>
        <v>72</v>
      </c>
      <c r="O21" s="6">
        <f>IFERROR(HLOOKUP("twins",[1]pl!$N:$N,pos!O21),)</f>
        <v>9</v>
      </c>
      <c r="P21" s="6"/>
      <c r="Q21" s="6">
        <f>IFERROR(HLOOKUP("twins",[1]pl!$N:$N,pos!Q21),)</f>
        <v>859</v>
      </c>
      <c r="R21" s="6">
        <f>IFERROR(HLOOKUP("twins",[1]pl!$N:$N,pos!R21),)</f>
        <v>14</v>
      </c>
      <c r="S21" s="6">
        <f>IFERROR(HLOOKUP("twins",[1]pl!$N:$N,pos!S21),)</f>
        <v>13</v>
      </c>
      <c r="T21" s="6">
        <f>IFERROR(HLOOKUP("twins",[1]pl!$N:$N,pos!T21),)</f>
        <v>28</v>
      </c>
      <c r="U21" s="6">
        <f>IFERROR(HLOOKUP("twins",[1]pl!$N:$N,pos!U21),)</f>
        <v>430</v>
      </c>
      <c r="V21" s="6">
        <f>IFERROR(HLOOKUP("twins",[1]pl!$N:$N,pos!V21),)</f>
        <v>51</v>
      </c>
      <c r="W21" s="6">
        <f>IFERROR(HLOOKUP("twins",[1]pl!$N:$N,pos!W21),)</f>
        <v>215</v>
      </c>
      <c r="X21" s="6">
        <f>IFERROR(HLOOKUP("twins",[1]pl!$N:$N,pos!X21),)</f>
        <v>29</v>
      </c>
      <c r="Y21" s="6">
        <f>IFERROR(HLOOKUP("twins",[1]pl!$N:$N,pos!Y21),)</f>
        <v>221</v>
      </c>
      <c r="Z21" s="6">
        <f>IFERROR(HLOOKUP("twins",[1]pl!$N:$N,pos!Z21),)</f>
        <v>112</v>
      </c>
      <c r="AA21" s="6">
        <f>IFERROR(HLOOKUP("twins",[1]pl!$N:$N,pos!AA21),)</f>
        <v>1736</v>
      </c>
      <c r="AB21" s="6">
        <f>IFERROR(HLOOKUP("twins",[1]pl!$N:$N,pos!AB21),)</f>
        <v>117</v>
      </c>
      <c r="AC21" s="6">
        <f>IFERROR(HLOOKUP("twins",[1]pl!$N:$N,pos!AC21),)</f>
        <v>170</v>
      </c>
      <c r="AD21" s="6">
        <f>IFERROR(HLOOKUP("twins",[1]pl!$N:$N,pos!AD21),)</f>
        <v>26</v>
      </c>
      <c r="AE21" s="6">
        <f>IFERROR(HLOOKUP("twins",[1]pl!$N:$N,pos!AE21),)</f>
        <v>97</v>
      </c>
    </row>
    <row r="22" spans="1:31" x14ac:dyDescent="0.25">
      <c r="A22" s="6">
        <f>IFERROR(HLOOKUP("twins",[1]pl!$N:$N,pos!A22),)</f>
        <v>178</v>
      </c>
      <c r="B22" s="6">
        <f>IFERROR(HLOOKUP("twins",[1]pl!$N:$N,pos!B22),)</f>
        <v>7</v>
      </c>
      <c r="C22" s="6">
        <f>IFERROR(HLOOKUP("twins",[1]pl!$N:$N,pos!C22),)</f>
        <v>86</v>
      </c>
      <c r="D22" s="6">
        <f>IFERROR(HLOOKUP("twins",[1]pl!$N:$N,pos!D22),)</f>
        <v>0</v>
      </c>
      <c r="E22" s="6">
        <f>IFERROR(HLOOKUP("twins",[1]pl!$N:$N,pos!E22),)</f>
        <v>23</v>
      </c>
      <c r="F22" s="6">
        <f>IFERROR(HLOOKUP("twins",[1]pl!$N:$N,pos!F22),)</f>
        <v>25</v>
      </c>
      <c r="G22" s="6">
        <f>IFERROR(HLOOKUP("twins",[1]pl!$N:$N,pos!G22),)</f>
        <v>103</v>
      </c>
      <c r="H22" s="6">
        <f>IFERROR(HLOOKUP("twins",[1]pl!$N:$N,pos!H22),)</f>
        <v>21</v>
      </c>
      <c r="I22" s="6">
        <f>IFERROR(HLOOKUP("twins",[1]pl!$N:$N,pos!I22),)</f>
        <v>46</v>
      </c>
      <c r="J22" s="6">
        <f>IFERROR(HLOOKUP("twins",[1]pl!$N:$N,pos!J22),)</f>
        <v>29</v>
      </c>
      <c r="K22" s="6">
        <f>IFERROR(HLOOKUP("twins",[1]pl!$N:$N,pos!K22),)</f>
        <v>116</v>
      </c>
      <c r="L22" s="6">
        <f>IFERROR(HLOOKUP("twins",[1]pl!$N:$N,pos!L22),)</f>
        <v>182</v>
      </c>
      <c r="M22" s="6">
        <f>IFERROR(HLOOKUP("twins",[1]pl!$N:$N,pos!M22),)</f>
        <v>29</v>
      </c>
      <c r="N22" s="6">
        <f>IFERROR(HLOOKUP("twins",[1]pl!$N:$N,pos!N22),)</f>
        <v>51</v>
      </c>
      <c r="O22" s="6">
        <f>IFERROR(HLOOKUP("twins",[1]pl!$N:$N,pos!O22),)</f>
        <v>17</v>
      </c>
      <c r="P22" s="6"/>
      <c r="Q22" s="6">
        <f>IFERROR(HLOOKUP("twins",[1]pl!$N:$N,pos!Q22),)</f>
        <v>63</v>
      </c>
      <c r="R22" s="6">
        <f>IFERROR(HLOOKUP("twins",[1]pl!$N:$N,pos!R22),)</f>
        <v>25</v>
      </c>
      <c r="S22" s="6">
        <f>IFERROR(HLOOKUP("twins",[1]pl!$N:$N,pos!S22),)</f>
        <v>0</v>
      </c>
      <c r="T22" s="6">
        <f>IFERROR(HLOOKUP("twins",[1]pl!$N:$N,pos!T22),)</f>
        <v>101</v>
      </c>
      <c r="U22" s="6">
        <f>IFERROR(HLOOKUP("twins",[1]pl!$N:$N,pos!U22),)</f>
        <v>154</v>
      </c>
      <c r="V22" s="6">
        <f>IFERROR(HLOOKUP("twins",[1]pl!$N:$N,pos!V22),)</f>
        <v>54</v>
      </c>
      <c r="W22" s="6">
        <f>IFERROR(HLOOKUP("twins",[1]pl!$N:$N,pos!W22),)</f>
        <v>250</v>
      </c>
      <c r="X22" s="6">
        <f>IFERROR(HLOOKUP("twins",[1]pl!$N:$N,pos!X22),)</f>
        <v>0</v>
      </c>
      <c r="Y22" s="6">
        <f>IFERROR(HLOOKUP("twins",[1]pl!$N:$N,pos!Y22),)</f>
        <v>4</v>
      </c>
      <c r="Z22" s="6">
        <f>IFERROR(HLOOKUP("twins",[1]pl!$N:$N,pos!Z22),)</f>
        <v>44</v>
      </c>
      <c r="AA22" s="6">
        <f>IFERROR(HLOOKUP("twins",[1]pl!$N:$N,pos!AA22),)</f>
        <v>103</v>
      </c>
      <c r="AB22" s="6">
        <f>IFERROR(HLOOKUP("twins",[1]pl!$N:$N,pos!AB22),)</f>
        <v>43</v>
      </c>
      <c r="AC22" s="6">
        <f>IFERROR(HLOOKUP("twins",[1]pl!$N:$N,pos!AC22),)</f>
        <v>76</v>
      </c>
      <c r="AD22" s="6">
        <f>IFERROR(HLOOKUP("twins",[1]pl!$N:$N,pos!AD22),)</f>
        <v>0</v>
      </c>
      <c r="AE22" s="6">
        <f>IFERROR(HLOOKUP("twins",[1]pl!$N:$N,pos!AE22),)</f>
        <v>12</v>
      </c>
    </row>
    <row r="23" spans="1:31" x14ac:dyDescent="0.25">
      <c r="A23" s="6">
        <f>IFERROR(HLOOKUP("twins",[1]pl!$N:$N,pos!A23),)</f>
        <v>0</v>
      </c>
      <c r="B23" s="6">
        <f>IFERROR(HLOOKUP("twins",[1]pl!$N:$N,pos!B23),)</f>
        <v>0</v>
      </c>
      <c r="C23" s="6">
        <f>IFERROR(HLOOKUP("twins",[1]pl!$N:$N,pos!C23),)</f>
        <v>156</v>
      </c>
      <c r="D23" s="6">
        <f>IFERROR(HLOOKUP("twins",[1]pl!$N:$N,pos!D23),)</f>
        <v>0</v>
      </c>
      <c r="E23" s="6">
        <f>IFERROR(HLOOKUP("twins",[1]pl!$N:$N,pos!E23),)</f>
        <v>23</v>
      </c>
      <c r="F23" s="6">
        <f>IFERROR(HLOOKUP("twins",[1]pl!$N:$N,pos!F23),)</f>
        <v>71</v>
      </c>
      <c r="G23" s="6">
        <f>IFERROR(HLOOKUP("twins",[1]pl!$N:$N,pos!G23),)</f>
        <v>16</v>
      </c>
      <c r="H23" s="6">
        <f>IFERROR(HLOOKUP("twins",[1]pl!$N:$N,pos!H23),)</f>
        <v>0</v>
      </c>
      <c r="I23" s="6">
        <f>IFERROR(HLOOKUP("twins",[1]pl!$N:$N,pos!I23),)</f>
        <v>106</v>
      </c>
      <c r="J23" s="6">
        <f>IFERROR(HLOOKUP("twins",[1]pl!$N:$N,pos!J23),)</f>
        <v>0</v>
      </c>
      <c r="K23" s="6">
        <f>IFERROR(HLOOKUP("twins",[1]pl!$N:$N,pos!K23),)</f>
        <v>126</v>
      </c>
      <c r="L23" s="6">
        <f>IFERROR(HLOOKUP("twins",[1]pl!$N:$N,pos!L23),)</f>
        <v>891</v>
      </c>
      <c r="M23" s="6">
        <f>IFERROR(HLOOKUP("twins",[1]pl!$N:$N,pos!M23),)</f>
        <v>0</v>
      </c>
      <c r="N23" s="6">
        <f>IFERROR(HLOOKUP("twins",[1]pl!$N:$N,pos!N23),)</f>
        <v>11</v>
      </c>
      <c r="O23" s="6">
        <f>IFERROR(HLOOKUP("twins",[1]pl!$N:$N,pos!O23),)</f>
        <v>270</v>
      </c>
      <c r="P23" s="6"/>
      <c r="Q23" s="6">
        <f>IFERROR(HLOOKUP("twins",[1]pl!$N:$N,pos!Q23),)</f>
        <v>0</v>
      </c>
      <c r="R23" s="6">
        <f>IFERROR(HLOOKUP("twins",[1]pl!$N:$N,pos!R23),)</f>
        <v>360</v>
      </c>
      <c r="S23" s="6">
        <f>IFERROR(HLOOKUP("twins",[1]pl!$N:$N,pos!S23),)</f>
        <v>241</v>
      </c>
      <c r="T23" s="6">
        <f>IFERROR(HLOOKUP("twins",[1]pl!$N:$N,pos!T23),)</f>
        <v>25</v>
      </c>
      <c r="U23" s="6">
        <f>IFERROR(HLOOKUP("twins",[1]pl!$N:$N,pos!U23),)</f>
        <v>839</v>
      </c>
      <c r="V23" s="6">
        <f>IFERROR(HLOOKUP("twins",[1]pl!$N:$N,pos!V23),)</f>
        <v>575</v>
      </c>
      <c r="W23" s="6">
        <f>IFERROR(HLOOKUP("twins",[1]pl!$N:$N,pos!W23),)</f>
        <v>41</v>
      </c>
      <c r="X23" s="6">
        <f>IFERROR(HLOOKUP("twins",[1]pl!$N:$N,pos!X23),)</f>
        <v>211</v>
      </c>
      <c r="Y23" s="6">
        <f>IFERROR(HLOOKUP("twins",[1]pl!$N:$N,pos!Y23),)</f>
        <v>135</v>
      </c>
      <c r="Z23" s="6">
        <f>IFERROR(HLOOKUP("twins",[1]pl!$N:$N,pos!Z23),)</f>
        <v>9</v>
      </c>
      <c r="AA23" s="6">
        <f>IFERROR(HLOOKUP("twins",[1]pl!$N:$N,pos!AA23),)</f>
        <v>0</v>
      </c>
      <c r="AB23" s="6">
        <f>IFERROR(HLOOKUP("twins",[1]pl!$N:$N,pos!AB23),)</f>
        <v>247</v>
      </c>
      <c r="AC23" s="6">
        <f>IFERROR(HLOOKUP("twins",[1]pl!$N:$N,pos!AC23),)</f>
        <v>0</v>
      </c>
      <c r="AD23" s="6">
        <f>IFERROR(HLOOKUP("twins",[1]pl!$N:$N,pos!AD23),)</f>
        <v>116</v>
      </c>
      <c r="AE23" s="6">
        <f>IFERROR(HLOOKUP("twins",[1]pl!$N:$N,pos!AE23),)</f>
        <v>0</v>
      </c>
    </row>
    <row r="24" spans="1:31" x14ac:dyDescent="0.25">
      <c r="A24" s="6">
        <f>IFERROR(HLOOKUP("twins",[1]pl!$N:$N,pos!A24),)</f>
        <v>0</v>
      </c>
      <c r="B24" s="6">
        <f>IFERROR(HLOOKUP("twins",[1]pl!$N:$N,pos!B24),)</f>
        <v>131</v>
      </c>
      <c r="C24" s="6">
        <f>IFERROR(HLOOKUP("twins",[1]pl!$N:$N,pos!C24),)</f>
        <v>98</v>
      </c>
      <c r="D24" s="6">
        <f>IFERROR(HLOOKUP("twins",[1]pl!$N:$N,pos!D24),)</f>
        <v>904</v>
      </c>
      <c r="E24" s="6">
        <f>IFERROR(HLOOKUP("twins",[1]pl!$N:$N,pos!E24),)</f>
        <v>134</v>
      </c>
      <c r="F24" s="6">
        <f>IFERROR(HLOOKUP("twins",[1]pl!$N:$N,pos!F24),)</f>
        <v>62</v>
      </c>
      <c r="G24" s="6">
        <f>IFERROR(HLOOKUP("twins",[1]pl!$N:$N,pos!G24),)</f>
        <v>213</v>
      </c>
      <c r="H24" s="6">
        <f>IFERROR(HLOOKUP("twins",[1]pl!$N:$N,pos!H24),)</f>
        <v>567</v>
      </c>
      <c r="I24" s="6">
        <f>IFERROR(HLOOKUP("twins",[1]pl!$N:$N,pos!I24),)</f>
        <v>23</v>
      </c>
      <c r="J24" s="6">
        <f>IFERROR(HLOOKUP("twins",[1]pl!$N:$N,pos!J24),)</f>
        <v>1122</v>
      </c>
      <c r="K24" s="6">
        <f>IFERROR(HLOOKUP("twins",[1]pl!$N:$N,pos!K24),)</f>
        <v>6</v>
      </c>
      <c r="L24" s="6">
        <f>IFERROR(HLOOKUP("twins",[1]pl!$N:$N,pos!L24),)</f>
        <v>106</v>
      </c>
      <c r="M24" s="6">
        <f>IFERROR(HLOOKUP("twins",[1]pl!$N:$N,pos!M24),)</f>
        <v>121</v>
      </c>
      <c r="N24" s="6">
        <f>IFERROR(HLOOKUP("twins",[1]pl!$N:$N,pos!N24),)</f>
        <v>1794</v>
      </c>
      <c r="O24" s="6">
        <f>IFERROR(HLOOKUP("twins",[1]pl!$N:$N,pos!O24),)</f>
        <v>378</v>
      </c>
      <c r="P24" s="6"/>
      <c r="Q24" s="6">
        <f>IFERROR(HLOOKUP("twins",[1]pl!$N:$N,pos!Q24),)</f>
        <v>335</v>
      </c>
      <c r="R24" s="6">
        <f>IFERROR(HLOOKUP("twins",[1]pl!$N:$N,pos!R24),)</f>
        <v>620</v>
      </c>
      <c r="S24" s="6">
        <f>IFERROR(HLOOKUP("twins",[1]pl!$N:$N,pos!S24),)</f>
        <v>981</v>
      </c>
      <c r="T24" s="6">
        <f>IFERROR(HLOOKUP("twins",[1]pl!$N:$N,pos!T24),)</f>
        <v>1083</v>
      </c>
      <c r="U24" s="6">
        <f>IFERROR(HLOOKUP("twins",[1]pl!$N:$N,pos!U24),)</f>
        <v>313</v>
      </c>
      <c r="V24" s="6">
        <f>IFERROR(HLOOKUP("twins",[1]pl!$N:$N,pos!V24),)</f>
        <v>562</v>
      </c>
      <c r="W24" s="6">
        <f>IFERROR(HLOOKUP("twins",[1]pl!$N:$N,pos!W24),)</f>
        <v>60</v>
      </c>
      <c r="X24" s="6">
        <f>IFERROR(HLOOKUP("twins",[1]pl!$N:$N,pos!X24),)</f>
        <v>731</v>
      </c>
      <c r="Y24" s="6">
        <f>IFERROR(HLOOKUP("twins",[1]pl!$N:$N,pos!Y24),)</f>
        <v>5</v>
      </c>
      <c r="Z24" s="6">
        <f>IFERROR(HLOOKUP("twins",[1]pl!$N:$N,pos!Z24),)</f>
        <v>111</v>
      </c>
      <c r="AA24" s="6">
        <f>IFERROR(HLOOKUP("twins",[1]pl!$N:$N,pos!AA24),)</f>
        <v>68</v>
      </c>
      <c r="AB24" s="6">
        <f>IFERROR(HLOOKUP("twins",[1]pl!$N:$N,pos!AB24),)</f>
        <v>43</v>
      </c>
      <c r="AC24" s="6">
        <f>IFERROR(HLOOKUP("twins",[1]pl!$N:$N,pos!AC24),)</f>
        <v>79</v>
      </c>
      <c r="AD24" s="6">
        <f>IFERROR(HLOOKUP("twins",[1]pl!$N:$N,pos!AD24),)</f>
        <v>72</v>
      </c>
      <c r="AE24" s="6">
        <f>IFERROR(HLOOKUP("twins",[1]pl!$N:$N,pos!AE24),)</f>
        <v>56</v>
      </c>
    </row>
    <row r="25" spans="1:31" x14ac:dyDescent="0.25">
      <c r="A25" s="6">
        <f>IFERROR(HLOOKUP("twins",[1]pl!$N:$N,pos!A25),)</f>
        <v>40</v>
      </c>
      <c r="B25" s="6">
        <f>IFERROR(HLOOKUP("twins",[1]pl!$N:$N,pos!B25),)</f>
        <v>20</v>
      </c>
      <c r="C25" s="6">
        <f>IFERROR(HLOOKUP("twins",[1]pl!$N:$N,pos!C25),)</f>
        <v>85</v>
      </c>
      <c r="D25" s="6">
        <f>IFERROR(HLOOKUP("twins",[1]pl!$N:$N,pos!D25),)</f>
        <v>0</v>
      </c>
      <c r="E25" s="6">
        <f>IFERROR(HLOOKUP("twins",[1]pl!$N:$N,pos!E25),)</f>
        <v>23</v>
      </c>
      <c r="F25" s="6">
        <f>IFERROR(HLOOKUP("twins",[1]pl!$N:$N,pos!F25),)</f>
        <v>0</v>
      </c>
      <c r="G25" s="6">
        <f>IFERROR(HLOOKUP("twins",[1]pl!$N:$N,pos!G25),)</f>
        <v>30</v>
      </c>
      <c r="H25" s="6">
        <f>IFERROR(HLOOKUP("twins",[1]pl!$N:$N,pos!H25),)</f>
        <v>36</v>
      </c>
      <c r="I25" s="6">
        <f>IFERROR(HLOOKUP("twins",[1]pl!$N:$N,pos!I25),)</f>
        <v>288</v>
      </c>
      <c r="J25" s="6">
        <f>IFERROR(HLOOKUP("twins",[1]pl!$N:$N,pos!J25),)</f>
        <v>7</v>
      </c>
      <c r="K25" s="6">
        <f>IFERROR(HLOOKUP("twins",[1]pl!$N:$N,pos!K25),)</f>
        <v>40</v>
      </c>
      <c r="L25" s="6">
        <f>IFERROR(HLOOKUP("twins",[1]pl!$N:$N,pos!L25),)</f>
        <v>23</v>
      </c>
      <c r="M25" s="6">
        <f>IFERROR(HLOOKUP("twins",[1]pl!$N:$N,pos!M25),)</f>
        <v>166</v>
      </c>
      <c r="N25" s="6">
        <f>IFERROR(HLOOKUP("twins",[1]pl!$N:$N,pos!N25),)</f>
        <v>14</v>
      </c>
      <c r="O25" s="6">
        <f>IFERROR(HLOOKUP("twins",[1]pl!$N:$N,pos!O25),)</f>
        <v>215</v>
      </c>
      <c r="P25" s="6"/>
      <c r="Q25" s="6">
        <f>IFERROR(HLOOKUP("twins",[1]pl!$N:$N,pos!Q25),)</f>
        <v>0</v>
      </c>
      <c r="R25" s="6">
        <f>IFERROR(HLOOKUP("twins",[1]pl!$N:$N,pos!R25),)</f>
        <v>40</v>
      </c>
      <c r="S25" s="6">
        <f>IFERROR(HLOOKUP("twins",[1]pl!$N:$N,pos!S25),)</f>
        <v>0</v>
      </c>
      <c r="T25" s="6">
        <f>IFERROR(HLOOKUP("twins",[1]pl!$N:$N,pos!T25),)</f>
        <v>0</v>
      </c>
      <c r="U25" s="6">
        <f>IFERROR(HLOOKUP("twins",[1]pl!$N:$N,pos!U25),)</f>
        <v>30</v>
      </c>
      <c r="V25" s="6">
        <f>IFERROR(HLOOKUP("twins",[1]pl!$N:$N,pos!V25),)</f>
        <v>0</v>
      </c>
      <c r="W25" s="6">
        <f>IFERROR(HLOOKUP("twins",[1]pl!$N:$N,pos!W25),)</f>
        <v>326</v>
      </c>
      <c r="X25" s="6">
        <f>IFERROR(HLOOKUP("twins",[1]pl!$N:$N,pos!X25),)</f>
        <v>11</v>
      </c>
      <c r="Y25" s="6">
        <f>IFERROR(HLOOKUP("twins",[1]pl!$N:$N,pos!Y25),)</f>
        <v>23</v>
      </c>
      <c r="Z25" s="6">
        <f>IFERROR(HLOOKUP("twins",[1]pl!$N:$N,pos!Z25),)</f>
        <v>72</v>
      </c>
      <c r="AA25" s="6">
        <f>IFERROR(HLOOKUP("twins",[1]pl!$N:$N,pos!AA25),)</f>
        <v>319</v>
      </c>
      <c r="AB25" s="6">
        <f>IFERROR(HLOOKUP("twins",[1]pl!$N:$N,pos!AB25),)</f>
        <v>30</v>
      </c>
      <c r="AC25" s="6">
        <f>IFERROR(HLOOKUP("twins",[1]pl!$N:$N,pos!AC25),)</f>
        <v>72</v>
      </c>
      <c r="AD25" s="6">
        <f>IFERROR(HLOOKUP("twins",[1]pl!$N:$N,pos!AD25),)</f>
        <v>10</v>
      </c>
      <c r="AE25" s="6">
        <f>IFERROR(HLOOKUP("twins",[1]pl!$N:$N,pos!AE25),)</f>
        <v>25</v>
      </c>
    </row>
    <row r="26" spans="1:31" x14ac:dyDescent="0.25">
      <c r="A26" s="6">
        <f>IFERROR(HLOOKUP("twins",[1]pl!$N:$N,pos!A26),)</f>
        <v>58</v>
      </c>
      <c r="B26" s="6">
        <f>IFERROR(HLOOKUP("twins",[1]pl!$N:$N,pos!B26),)</f>
        <v>70</v>
      </c>
      <c r="C26" s="6">
        <f>IFERROR(HLOOKUP("twins",[1]pl!$N:$N,pos!C26),)</f>
        <v>0</v>
      </c>
      <c r="D26" s="6">
        <f>IFERROR(HLOOKUP("twins",[1]pl!$N:$N,pos!D26),)</f>
        <v>23</v>
      </c>
      <c r="E26" s="6">
        <f>IFERROR(HLOOKUP("twins",[1]pl!$N:$N,pos!E26),)</f>
        <v>92</v>
      </c>
      <c r="F26" s="6">
        <f>IFERROR(HLOOKUP("twins",[1]pl!$N:$N,pos!F26),)</f>
        <v>1</v>
      </c>
      <c r="G26" s="6">
        <f>IFERROR(HLOOKUP("twins",[1]pl!$N:$N,pos!G26),)</f>
        <v>0</v>
      </c>
      <c r="H26" s="6">
        <f>IFERROR(HLOOKUP("twins",[1]pl!$N:$N,pos!H26),)</f>
        <v>15</v>
      </c>
      <c r="I26" s="6">
        <f>IFERROR(HLOOKUP("twins",[1]pl!$N:$N,pos!I26),)</f>
        <v>0</v>
      </c>
      <c r="J26" s="6">
        <f>IFERROR(HLOOKUP("twins",[1]pl!$N:$N,pos!J26),)</f>
        <v>1</v>
      </c>
      <c r="K26" s="6">
        <f>IFERROR(HLOOKUP("twins",[1]pl!$N:$N,pos!K26),)</f>
        <v>0</v>
      </c>
      <c r="L26" s="6">
        <f>IFERROR(HLOOKUP("twins",[1]pl!$N:$N,pos!L26),)</f>
        <v>74</v>
      </c>
      <c r="M26" s="6">
        <f>IFERROR(HLOOKUP("twins",[1]pl!$N:$N,pos!M26),)</f>
        <v>22</v>
      </c>
      <c r="N26" s="6">
        <f>IFERROR(HLOOKUP("twins",[1]pl!$N:$N,pos!N26),)</f>
        <v>279</v>
      </c>
      <c r="O26" s="6">
        <f>IFERROR(HLOOKUP("twins",[1]pl!$N:$N,pos!O26),)</f>
        <v>21</v>
      </c>
      <c r="P26" s="6"/>
      <c r="Q26" s="6">
        <f>IFERROR(HLOOKUP("twins",[1]pl!$N:$N,pos!Q26),)</f>
        <v>140</v>
      </c>
      <c r="R26" s="6">
        <f>IFERROR(HLOOKUP("twins",[1]pl!$N:$N,pos!R26),)</f>
        <v>0</v>
      </c>
      <c r="S26" s="6">
        <f>IFERROR(HLOOKUP("twins",[1]pl!$N:$N,pos!S26),)</f>
        <v>9</v>
      </c>
      <c r="T26" s="6">
        <f>IFERROR(HLOOKUP("twins",[1]pl!$N:$N,pos!T26),)</f>
        <v>18</v>
      </c>
      <c r="U26" s="6">
        <f>IFERROR(HLOOKUP("twins",[1]pl!$N:$N,pos!U26),)</f>
        <v>62</v>
      </c>
      <c r="V26" s="6">
        <f>IFERROR(HLOOKUP("twins",[1]pl!$N:$N,pos!V26),)</f>
        <v>80</v>
      </c>
      <c r="W26" s="6">
        <f>IFERROR(HLOOKUP("twins",[1]pl!$N:$N,pos!W26),)</f>
        <v>52</v>
      </c>
      <c r="X26" s="6">
        <f>IFERROR(HLOOKUP("twins",[1]pl!$N:$N,pos!X26),)</f>
        <v>54</v>
      </c>
      <c r="Y26" s="6">
        <f>IFERROR(HLOOKUP("twins",[1]pl!$N:$N,pos!Y26),)</f>
        <v>5</v>
      </c>
      <c r="Z26" s="6">
        <f>IFERROR(HLOOKUP("twins",[1]pl!$N:$N,pos!Z26),)</f>
        <v>24</v>
      </c>
      <c r="AA26" s="6">
        <f>IFERROR(HLOOKUP("twins",[1]pl!$N:$N,pos!AA26),)</f>
        <v>2</v>
      </c>
      <c r="AB26" s="6">
        <f>IFERROR(HLOOKUP("twins",[1]pl!$N:$N,pos!AB26),)</f>
        <v>206</v>
      </c>
      <c r="AC26" s="6">
        <f>IFERROR(HLOOKUP("twins",[1]pl!$N:$N,pos!AC26),)</f>
        <v>58</v>
      </c>
      <c r="AD26" s="6">
        <f>IFERROR(HLOOKUP("twins",[1]pl!$N:$N,pos!AD26),)</f>
        <v>25</v>
      </c>
      <c r="AE26" s="6">
        <f>IFERROR(HLOOKUP("twins",[1]pl!$N:$N,pos!AE26),)</f>
        <v>0</v>
      </c>
    </row>
    <row r="27" spans="1:31" x14ac:dyDescent="0.25">
      <c r="A27" s="6">
        <f>IFERROR(HLOOKUP("twins",[1]pl!$N:$N,pos!A27),)</f>
        <v>186</v>
      </c>
      <c r="B27" s="6">
        <f>IFERROR(HLOOKUP("twins",[1]pl!$N:$N,pos!B27),)</f>
        <v>39</v>
      </c>
      <c r="C27" s="6">
        <f>IFERROR(HLOOKUP("twins",[1]pl!$N:$N,pos!C27),)</f>
        <v>145</v>
      </c>
      <c r="D27" s="6">
        <f>IFERROR(HLOOKUP("twins",[1]pl!$N:$N,pos!D27),)</f>
        <v>23</v>
      </c>
      <c r="E27" s="6">
        <f>IFERROR(HLOOKUP("twins",[1]pl!$N:$N,pos!E27),)</f>
        <v>3</v>
      </c>
      <c r="F27" s="6">
        <f>IFERROR(HLOOKUP("twins",[1]pl!$N:$N,pos!F27),)</f>
        <v>23</v>
      </c>
      <c r="G27" s="6">
        <f>IFERROR(HLOOKUP("twins",[1]pl!$N:$N,pos!G27),)</f>
        <v>87</v>
      </c>
      <c r="H27" s="6">
        <f>IFERROR(HLOOKUP("twins",[1]pl!$N:$N,pos!H27),)</f>
        <v>296</v>
      </c>
      <c r="I27" s="6">
        <f>IFERROR(HLOOKUP("twins",[1]pl!$N:$N,pos!I27),)</f>
        <v>124</v>
      </c>
      <c r="J27" s="6">
        <f>IFERROR(HLOOKUP("twins",[1]pl!$N:$N,pos!J27),)</f>
        <v>31</v>
      </c>
      <c r="K27" s="6">
        <f>IFERROR(HLOOKUP("twins",[1]pl!$N:$N,pos!K27),)</f>
        <v>652</v>
      </c>
      <c r="L27" s="6">
        <f>IFERROR(HLOOKUP("twins",[1]pl!$N:$N,pos!L27),)</f>
        <v>0</v>
      </c>
      <c r="M27" s="6">
        <f>IFERROR(HLOOKUP("twins",[1]pl!$N:$N,pos!M27),)</f>
        <v>52</v>
      </c>
      <c r="N27" s="6">
        <f>IFERROR(HLOOKUP("twins",[1]pl!$N:$N,pos!N27),)</f>
        <v>0</v>
      </c>
      <c r="O27" s="6">
        <f>IFERROR(HLOOKUP("twins",[1]pl!$N:$N,pos!O27),)</f>
        <v>7</v>
      </c>
      <c r="P27" s="6"/>
      <c r="Q27" s="6">
        <f>IFERROR(HLOOKUP("twins",[1]pl!$N:$N,pos!Q27),)</f>
        <v>27</v>
      </c>
      <c r="R27" s="6">
        <f>IFERROR(HLOOKUP("twins",[1]pl!$N:$N,pos!R27),)</f>
        <v>0</v>
      </c>
      <c r="S27" s="6">
        <f>IFERROR(HLOOKUP("twins",[1]pl!$N:$N,pos!S27),)</f>
        <v>1262</v>
      </c>
      <c r="T27" s="6">
        <f>IFERROR(HLOOKUP("twins",[1]pl!$N:$N,pos!T27),)</f>
        <v>111</v>
      </c>
      <c r="U27" s="6">
        <f>IFERROR(HLOOKUP("twins",[1]pl!$N:$N,pos!U27),)</f>
        <v>136</v>
      </c>
      <c r="V27" s="6">
        <f>IFERROR(HLOOKUP("twins",[1]pl!$N:$N,pos!V27),)</f>
        <v>85</v>
      </c>
      <c r="W27" s="6">
        <f>IFERROR(HLOOKUP("twins",[1]pl!$N:$N,pos!W27),)</f>
        <v>3</v>
      </c>
      <c r="X27" s="6">
        <f>IFERROR(HLOOKUP("twins",[1]pl!$N:$N,pos!X27),)</f>
        <v>0</v>
      </c>
      <c r="Y27" s="6">
        <f>IFERROR(HLOOKUP("twins",[1]pl!$N:$N,pos!Y27),)</f>
        <v>22</v>
      </c>
      <c r="Z27" s="6">
        <f>IFERROR(HLOOKUP("twins",[1]pl!$N:$N,pos!Z27),)</f>
        <v>234</v>
      </c>
      <c r="AA27" s="6">
        <f>IFERROR(HLOOKUP("twins",[1]pl!$N:$N,pos!AA27),)</f>
        <v>0</v>
      </c>
      <c r="AB27" s="6">
        <f>IFERROR(HLOOKUP("twins",[1]pl!$N:$N,pos!AB27),)</f>
        <v>67</v>
      </c>
      <c r="AC27" s="6">
        <f>IFERROR(HLOOKUP("twins",[1]pl!$N:$N,pos!AC27),)</f>
        <v>0</v>
      </c>
      <c r="AD27" s="6">
        <f>IFERROR(HLOOKUP("twins",[1]pl!$N:$N,pos!AD27),)</f>
        <v>195</v>
      </c>
      <c r="AE27" s="6">
        <f>IFERROR(HLOOKUP("twins",[1]pl!$N:$N,pos!AE27),)</f>
        <v>302</v>
      </c>
    </row>
    <row r="28" spans="1:31" x14ac:dyDescent="0.25">
      <c r="A28" s="6">
        <f>IFERROR(HLOOKUP("twins",[1]pl!$N:$N,pos!A28),)</f>
        <v>55</v>
      </c>
      <c r="B28" s="6">
        <f>IFERROR(HLOOKUP("twins",[1]pl!$N:$N,pos!B28),)</f>
        <v>497</v>
      </c>
      <c r="C28" s="6">
        <f>IFERROR(HLOOKUP("twins",[1]pl!$N:$N,pos!C28),)</f>
        <v>0</v>
      </c>
      <c r="D28" s="6">
        <f>IFERROR(HLOOKUP("twins",[1]pl!$N:$N,pos!D28),)</f>
        <v>12</v>
      </c>
      <c r="E28" s="6">
        <f>IFERROR(HLOOKUP("twins",[1]pl!$N:$N,pos!E28),)</f>
        <v>1</v>
      </c>
      <c r="F28" s="6">
        <f>IFERROR(HLOOKUP("twins",[1]pl!$N:$N,pos!F28),)</f>
        <v>0</v>
      </c>
      <c r="G28" s="6">
        <f>IFERROR(HLOOKUP("twins",[1]pl!$N:$N,pos!G28),)</f>
        <v>39</v>
      </c>
      <c r="H28" s="6">
        <f>IFERROR(HLOOKUP("twins",[1]pl!$N:$N,pos!H28),)</f>
        <v>34</v>
      </c>
      <c r="I28" s="6">
        <f>IFERROR(HLOOKUP("twins",[1]pl!$N:$N,pos!I28),)</f>
        <v>0</v>
      </c>
      <c r="J28" s="6">
        <f>IFERROR(HLOOKUP("twins",[1]pl!$N:$N,pos!J28),)</f>
        <v>27</v>
      </c>
      <c r="K28" s="6">
        <f>IFERROR(HLOOKUP("twins",[1]pl!$N:$N,pos!K28),)</f>
        <v>23</v>
      </c>
      <c r="L28" s="6">
        <f>IFERROR(HLOOKUP("twins",[1]pl!$N:$N,pos!L28),)</f>
        <v>170</v>
      </c>
      <c r="M28" s="6">
        <f>IFERROR(HLOOKUP("twins",[1]pl!$N:$N,pos!M28),)</f>
        <v>14</v>
      </c>
      <c r="N28" s="6">
        <f>IFERROR(HLOOKUP("twins",[1]pl!$N:$N,pos!N28),)</f>
        <v>0</v>
      </c>
      <c r="O28" s="6">
        <f>IFERROR(HLOOKUP("twins",[1]pl!$N:$N,pos!O28),)</f>
        <v>14</v>
      </c>
      <c r="P28" s="6"/>
      <c r="Q28" s="6">
        <f>IFERROR(HLOOKUP("twins",[1]pl!$N:$N,pos!Q28),)</f>
        <v>0</v>
      </c>
      <c r="R28" s="6">
        <f>IFERROR(HLOOKUP("twins",[1]pl!$N:$N,pos!R28),)</f>
        <v>2</v>
      </c>
      <c r="S28" s="6">
        <f>IFERROR(HLOOKUP("twins",[1]pl!$N:$N,pos!S28),)</f>
        <v>252</v>
      </c>
      <c r="T28" s="6">
        <f>IFERROR(HLOOKUP("twins",[1]pl!$N:$N,pos!T28),)</f>
        <v>0</v>
      </c>
      <c r="U28" s="6">
        <f>IFERROR(HLOOKUP("twins",[1]pl!$N:$N,pos!U28),)</f>
        <v>54</v>
      </c>
      <c r="V28" s="6">
        <f>IFERROR(HLOOKUP("twins",[1]pl!$N:$N,pos!V28),)</f>
        <v>60</v>
      </c>
      <c r="W28" s="6">
        <f>IFERROR(HLOOKUP("twins",[1]pl!$N:$N,pos!W28),)</f>
        <v>1</v>
      </c>
      <c r="X28" s="6">
        <f>IFERROR(HLOOKUP("twins",[1]pl!$N:$N,pos!X28),)</f>
        <v>0</v>
      </c>
      <c r="Y28" s="6">
        <f>IFERROR(HLOOKUP("twins",[1]pl!$N:$N,pos!Y28),)</f>
        <v>72</v>
      </c>
      <c r="Z28" s="6">
        <f>IFERROR(HLOOKUP("twins",[1]pl!$N:$N,pos!Z28),)</f>
        <v>60</v>
      </c>
      <c r="AA28" s="6">
        <f>IFERROR(HLOOKUP("twins",[1]pl!$N:$N,pos!AA28),)</f>
        <v>85</v>
      </c>
      <c r="AB28" s="6">
        <f>IFERROR(HLOOKUP("twins",[1]pl!$N:$N,pos!AB28),)</f>
        <v>97</v>
      </c>
      <c r="AC28" s="6">
        <f>IFERROR(HLOOKUP("twins",[1]pl!$N:$N,pos!AC28),)</f>
        <v>42</v>
      </c>
      <c r="AD28" s="6">
        <f>IFERROR(HLOOKUP("twins",[1]pl!$N:$N,pos!AD28),)</f>
        <v>1</v>
      </c>
      <c r="AE28" s="6">
        <f>IFERROR(HLOOKUP("twins",[1]pl!$N:$N,pos!AE28),)</f>
        <v>61</v>
      </c>
    </row>
    <row r="29" spans="1:31" x14ac:dyDescent="0.25">
      <c r="A29" s="6">
        <f>IFERROR(HLOOKUP("twins",[1]pl!$N:$N,pos!A29),)</f>
        <v>1</v>
      </c>
      <c r="B29" s="6">
        <f>IFERROR(HLOOKUP("twins",[1]pl!$N:$N,pos!B29),)</f>
        <v>9</v>
      </c>
      <c r="C29" s="6">
        <f>IFERROR(HLOOKUP("twins",[1]pl!$N:$N,pos!C29),)</f>
        <v>0</v>
      </c>
      <c r="D29" s="6">
        <f>IFERROR(HLOOKUP("twins",[1]pl!$N:$N,pos!D29),)</f>
        <v>57</v>
      </c>
      <c r="E29" s="6">
        <f>IFERROR(HLOOKUP("twins",[1]pl!$N:$N,pos!E29),)</f>
        <v>34</v>
      </c>
      <c r="F29" s="6">
        <f>IFERROR(HLOOKUP("twins",[1]pl!$N:$N,pos!F29),)</f>
        <v>60</v>
      </c>
      <c r="G29" s="6">
        <f>IFERROR(HLOOKUP("twins",[1]pl!$N:$N,pos!G29),)</f>
        <v>23</v>
      </c>
      <c r="H29" s="6">
        <f>IFERROR(HLOOKUP("twins",[1]pl!$N:$N,pos!H29),)</f>
        <v>28</v>
      </c>
      <c r="I29" s="6">
        <f>IFERROR(HLOOKUP("twins",[1]pl!$N:$N,pos!I29),)</f>
        <v>35</v>
      </c>
      <c r="J29" s="6">
        <f>IFERROR(HLOOKUP("twins",[1]pl!$N:$N,pos!J29),)</f>
        <v>81</v>
      </c>
      <c r="K29" s="6">
        <f>IFERROR(HLOOKUP("twins",[1]pl!$N:$N,pos!K29),)</f>
        <v>6</v>
      </c>
      <c r="L29" s="6">
        <f>IFERROR(HLOOKUP("twins",[1]pl!$N:$N,pos!L29),)</f>
        <v>51</v>
      </c>
      <c r="M29" s="6">
        <f>IFERROR(HLOOKUP("twins",[1]pl!$N:$N,pos!M29),)</f>
        <v>54</v>
      </c>
      <c r="N29" s="6">
        <f>IFERROR(HLOOKUP("twins",[1]pl!$N:$N,pos!N29),)</f>
        <v>0</v>
      </c>
      <c r="O29" s="6">
        <f>IFERROR(HLOOKUP("twins",[1]pl!$N:$N,pos!O29),)</f>
        <v>61</v>
      </c>
      <c r="P29" s="6"/>
      <c r="Q29" s="6">
        <f>IFERROR(HLOOKUP("twins",[1]pl!$N:$N,pos!Q29),)</f>
        <v>97</v>
      </c>
      <c r="R29" s="6">
        <f>IFERROR(HLOOKUP("twins",[1]pl!$N:$N,pos!R29),)</f>
        <v>5</v>
      </c>
      <c r="S29" s="6">
        <f>IFERROR(HLOOKUP("twins",[1]pl!$N:$N,pos!S29),)</f>
        <v>6</v>
      </c>
      <c r="T29" s="6">
        <f>IFERROR(HLOOKUP("twins",[1]pl!$N:$N,pos!T29),)</f>
        <v>0</v>
      </c>
      <c r="U29" s="6">
        <f>IFERROR(HLOOKUP("twins",[1]pl!$N:$N,pos!U29),)</f>
        <v>15</v>
      </c>
      <c r="V29" s="6">
        <f>IFERROR(HLOOKUP("twins",[1]pl!$N:$N,pos!V29),)</f>
        <v>291</v>
      </c>
      <c r="W29" s="6">
        <f>IFERROR(HLOOKUP("twins",[1]pl!$N:$N,pos!W29),)</f>
        <v>2</v>
      </c>
      <c r="X29" s="6">
        <f>IFERROR(HLOOKUP("twins",[1]pl!$N:$N,pos!X29),)</f>
        <v>0</v>
      </c>
      <c r="Y29" s="6">
        <f>IFERROR(HLOOKUP("twins",[1]pl!$N:$N,pos!Y29),)</f>
        <v>0</v>
      </c>
      <c r="Z29" s="6">
        <f>IFERROR(HLOOKUP("twins",[1]pl!$N:$N,pos!Z29),)</f>
        <v>2</v>
      </c>
      <c r="AA29" s="6">
        <f>IFERROR(HLOOKUP("twins",[1]pl!$N:$N,pos!AA29),)</f>
        <v>22</v>
      </c>
      <c r="AB29" s="6">
        <f>IFERROR(HLOOKUP("twins",[1]pl!$N:$N,pos!AB29),)</f>
        <v>72</v>
      </c>
      <c r="AC29" s="6">
        <f>IFERROR(HLOOKUP("twins",[1]pl!$N:$N,pos!AC29),)</f>
        <v>192</v>
      </c>
      <c r="AD29" s="6">
        <f>IFERROR(HLOOKUP("twins",[1]pl!$N:$N,pos!AD29),)</f>
        <v>8</v>
      </c>
      <c r="AE29" s="6">
        <f>IFERROR(HLOOKUP("twins",[1]pl!$N:$N,pos!AE29),)</f>
        <v>72</v>
      </c>
    </row>
    <row r="30" spans="1:31" x14ac:dyDescent="0.25">
      <c r="A30" s="6">
        <f>IFERROR(HLOOKUP("twins",[1]pl!$N:$N,pos!A30),)</f>
        <v>20</v>
      </c>
      <c r="B30" s="6">
        <f>IFERROR(HLOOKUP("twins",[1]pl!$N:$N,pos!B30),)</f>
        <v>8</v>
      </c>
      <c r="C30" s="6">
        <f>IFERROR(HLOOKUP("twins",[1]pl!$N:$N,pos!C30),)</f>
        <v>3</v>
      </c>
      <c r="D30" s="6">
        <f>IFERROR(HLOOKUP("twins",[1]pl!$N:$N,pos!D30),)</f>
        <v>28</v>
      </c>
      <c r="E30" s="6">
        <f>IFERROR(HLOOKUP("twins",[1]pl!$N:$N,pos!E30),)</f>
        <v>23</v>
      </c>
      <c r="F30" s="6">
        <f>IFERROR(HLOOKUP("twins",[1]pl!$N:$N,pos!F30),)</f>
        <v>318</v>
      </c>
      <c r="G30" s="6">
        <f>IFERROR(HLOOKUP("twins",[1]pl!$N:$N,pos!G30),)</f>
        <v>13</v>
      </c>
      <c r="H30" s="6">
        <f>IFERROR(HLOOKUP("twins",[1]pl!$N:$N,pos!H30),)</f>
        <v>14</v>
      </c>
      <c r="I30" s="6">
        <f>IFERROR(HLOOKUP("twins",[1]pl!$N:$N,pos!I30),)</f>
        <v>19</v>
      </c>
      <c r="J30" s="6">
        <f>IFERROR(HLOOKUP("twins",[1]pl!$N:$N,pos!J30),)</f>
        <v>10</v>
      </c>
      <c r="K30" s="6">
        <f>IFERROR(HLOOKUP("twins",[1]pl!$N:$N,pos!K30),)</f>
        <v>52</v>
      </c>
      <c r="L30" s="6">
        <f>IFERROR(HLOOKUP("twins",[1]pl!$N:$N,pos!L30),)</f>
        <v>14</v>
      </c>
      <c r="M30" s="6">
        <f>IFERROR(HLOOKUP("twins",[1]pl!$N:$N,pos!M30),)</f>
        <v>16</v>
      </c>
      <c r="N30" s="6">
        <f>IFERROR(HLOOKUP("twins",[1]pl!$N:$N,pos!N30),)</f>
        <v>243</v>
      </c>
      <c r="O30" s="6">
        <f>IFERROR(HLOOKUP("twins",[1]pl!$N:$N,pos!O30),)</f>
        <v>252</v>
      </c>
      <c r="P30" s="6"/>
      <c r="Q30" s="6">
        <f>IFERROR(HLOOKUP("twins",[1]pl!$N:$N,pos!Q30),)</f>
        <v>44</v>
      </c>
      <c r="R30" s="6">
        <f>IFERROR(HLOOKUP("twins",[1]pl!$N:$N,pos!R30),)</f>
        <v>4</v>
      </c>
      <c r="S30" s="6">
        <f>IFERROR(HLOOKUP("twins",[1]pl!$N:$N,pos!S30),)</f>
        <v>172</v>
      </c>
      <c r="T30" s="6">
        <f>IFERROR(HLOOKUP("twins",[1]pl!$N:$N,pos!T30),)</f>
        <v>0</v>
      </c>
      <c r="U30" s="6">
        <f>IFERROR(HLOOKUP("twins",[1]pl!$N:$N,pos!U30),)</f>
        <v>1249</v>
      </c>
      <c r="V30" s="6">
        <f>IFERROR(HLOOKUP("twins",[1]pl!$N:$N,pos!V30),)</f>
        <v>0</v>
      </c>
      <c r="W30" s="6">
        <f>IFERROR(HLOOKUP("twins",[1]pl!$N:$N,pos!W30),)</f>
        <v>32</v>
      </c>
      <c r="X30" s="6">
        <f>IFERROR(HLOOKUP("twins",[1]pl!$N:$N,pos!X30),)</f>
        <v>21</v>
      </c>
      <c r="Y30" s="6">
        <f>IFERROR(HLOOKUP("twins",[1]pl!$N:$N,pos!Y30),)</f>
        <v>0</v>
      </c>
      <c r="Z30" s="6">
        <f>IFERROR(HLOOKUP("twins",[1]pl!$N:$N,pos!Z30),)</f>
        <v>29</v>
      </c>
      <c r="AA30" s="6">
        <f>IFERROR(HLOOKUP("twins",[1]pl!$N:$N,pos!AA30),)</f>
        <v>48</v>
      </c>
      <c r="AB30" s="6">
        <f>IFERROR(HLOOKUP("twins",[1]pl!$N:$N,pos!AB30),)</f>
        <v>45</v>
      </c>
      <c r="AC30" s="6">
        <f>IFERROR(HLOOKUP("twins",[1]pl!$N:$N,pos!AC30),)</f>
        <v>0</v>
      </c>
      <c r="AD30" s="6">
        <f>IFERROR(HLOOKUP("twins",[1]pl!$N:$N,pos!AD30),)</f>
        <v>89</v>
      </c>
      <c r="AE30" s="6">
        <f>IFERROR(HLOOKUP("twins",[1]pl!$N:$N,pos!AE30),)</f>
        <v>0</v>
      </c>
    </row>
    <row r="31" spans="1:31" x14ac:dyDescent="0.25">
      <c r="A31" s="6">
        <f>IFERROR(HLOOKUP("twins",[1]pl!$N:$N,pos!A31),)</f>
        <v>172</v>
      </c>
      <c r="B31" s="6">
        <f>IFERROR(HLOOKUP("twins",[1]pl!$N:$N,pos!B31),)</f>
        <v>4</v>
      </c>
      <c r="C31" s="6">
        <f>IFERROR(HLOOKUP("twins",[1]pl!$N:$N,pos!C31),)</f>
        <v>486</v>
      </c>
      <c r="D31" s="6">
        <f>IFERROR(HLOOKUP("twins",[1]pl!$N:$N,pos!D31),)</f>
        <v>23</v>
      </c>
      <c r="E31" s="6">
        <f>IFERROR(HLOOKUP("twins",[1]pl!$N:$N,pos!E31),)</f>
        <v>1128</v>
      </c>
      <c r="F31" s="6">
        <f>IFERROR(HLOOKUP("twins",[1]pl!$N:$N,pos!F31),)</f>
        <v>19</v>
      </c>
      <c r="G31" s="6">
        <f>IFERROR(HLOOKUP("twins",[1]pl!$N:$N,pos!G31),)</f>
        <v>91</v>
      </c>
      <c r="H31" s="6">
        <f>IFERROR(HLOOKUP("twins",[1]pl!$N:$N,pos!H31),)</f>
        <v>115</v>
      </c>
      <c r="I31" s="6">
        <f>IFERROR(HLOOKUP("twins",[1]pl!$N:$N,pos!I31),)</f>
        <v>28</v>
      </c>
      <c r="J31" s="6">
        <f>IFERROR(HLOOKUP("twins",[1]pl!$N:$N,pos!J31),)</f>
        <v>9</v>
      </c>
      <c r="K31" s="6">
        <f>IFERROR(HLOOKUP("twins",[1]pl!$N:$N,pos!K31),)</f>
        <v>136</v>
      </c>
      <c r="L31" s="6">
        <f>IFERROR(HLOOKUP("twins",[1]pl!$N:$N,pos!L31),)</f>
        <v>165</v>
      </c>
      <c r="M31" s="6">
        <f>IFERROR(HLOOKUP("twins",[1]pl!$N:$N,pos!M31),)</f>
        <v>3</v>
      </c>
      <c r="N31" s="6">
        <f>IFERROR(HLOOKUP("twins",[1]pl!$N:$N,pos!N31),)</f>
        <v>72</v>
      </c>
      <c r="O31" s="6">
        <f>IFERROR(HLOOKUP("twins",[1]pl!$N:$N,pos!O31),)</f>
        <v>9</v>
      </c>
      <c r="P31" s="6"/>
      <c r="Q31" s="6">
        <f>IFERROR(HLOOKUP("twins",[1]pl!$N:$N,pos!Q31),)</f>
        <v>859</v>
      </c>
      <c r="R31" s="6">
        <f>IFERROR(HLOOKUP("twins",[1]pl!$N:$N,pos!R31),)</f>
        <v>14</v>
      </c>
      <c r="S31" s="6">
        <f>IFERROR(HLOOKUP("twins",[1]pl!$N:$N,pos!S31),)</f>
        <v>13</v>
      </c>
      <c r="T31" s="6">
        <f>IFERROR(HLOOKUP("twins",[1]pl!$N:$N,pos!T31),)</f>
        <v>28</v>
      </c>
      <c r="U31" s="6">
        <f>IFERROR(HLOOKUP("twins",[1]pl!$N:$N,pos!U31),)</f>
        <v>430</v>
      </c>
      <c r="V31" s="6">
        <f>IFERROR(HLOOKUP("twins",[1]pl!$N:$N,pos!V31),)</f>
        <v>51</v>
      </c>
      <c r="W31" s="6">
        <f>IFERROR(HLOOKUP("twins",[1]pl!$N:$N,pos!W31),)</f>
        <v>215</v>
      </c>
      <c r="X31" s="6">
        <f>IFERROR(HLOOKUP("twins",[1]pl!$N:$N,pos!X31),)</f>
        <v>29</v>
      </c>
      <c r="Y31" s="6">
        <f>IFERROR(HLOOKUP("twins",[1]pl!$N:$N,pos!Y31),)</f>
        <v>221</v>
      </c>
      <c r="Z31" s="6">
        <f>IFERROR(HLOOKUP("twins",[1]pl!$N:$N,pos!Z31),)</f>
        <v>112</v>
      </c>
      <c r="AA31" s="6">
        <f>IFERROR(HLOOKUP("twins",[1]pl!$N:$N,pos!AA31),)</f>
        <v>1736</v>
      </c>
      <c r="AB31" s="6">
        <f>IFERROR(HLOOKUP("twins",[1]pl!$N:$N,pos!AB31),)</f>
        <v>117</v>
      </c>
      <c r="AC31" s="6">
        <f>IFERROR(HLOOKUP("twins",[1]pl!$N:$N,pos!AC31),)</f>
        <v>170</v>
      </c>
      <c r="AD31" s="6">
        <f>IFERROR(HLOOKUP("twins",[1]pl!$N:$N,pos!AD31),)</f>
        <v>26</v>
      </c>
      <c r="AE31" s="6">
        <f>IFERROR(HLOOKUP("twins",[1]pl!$N:$N,pos!AE31),)</f>
        <v>97</v>
      </c>
    </row>
    <row r="32" spans="1:31" x14ac:dyDescent="0.25">
      <c r="A32" s="6">
        <f>IFERROR(HLOOKUP("twins",[1]pl!$N:$N,pos!A32),)</f>
        <v>0</v>
      </c>
      <c r="B32" s="6">
        <f>IFERROR(HLOOKUP("twins",[1]pl!$N:$N,pos!B32),)</f>
        <v>0</v>
      </c>
      <c r="C32" s="6">
        <f>IFERROR(HLOOKUP("twins",[1]pl!$N:$N,pos!C32),)</f>
        <v>0</v>
      </c>
      <c r="D32" s="6">
        <f>IFERROR(HLOOKUP("twins",[1]pl!$N:$N,pos!D32),)</f>
        <v>0</v>
      </c>
      <c r="E32" s="6">
        <f>IFERROR(HLOOKUP("twins",[1]pl!$N:$N,pos!E32),)</f>
        <v>0</v>
      </c>
      <c r="F32" s="6">
        <f>IFERROR(HLOOKUP("twins",[1]pl!$N:$N,pos!F32),)</f>
        <v>0</v>
      </c>
      <c r="G32" s="6">
        <f>IFERROR(HLOOKUP("twins",[1]pl!$N:$N,pos!G32),)</f>
        <v>0</v>
      </c>
      <c r="H32" s="6">
        <f>IFERROR(HLOOKUP("twins",[1]pl!$N:$N,pos!H32),)</f>
        <v>0</v>
      </c>
      <c r="I32" s="6">
        <f>IFERROR(HLOOKUP("twins",[1]pl!$N:$N,pos!I32),)</f>
        <v>0</v>
      </c>
      <c r="J32" s="6">
        <f>IFERROR(HLOOKUP("twins",[1]pl!$N:$N,pos!J32),)</f>
        <v>0</v>
      </c>
      <c r="K32" s="6">
        <f>IFERROR(HLOOKUP("twins",[1]pl!$N:$N,pos!K32),)</f>
        <v>0</v>
      </c>
      <c r="L32" s="6">
        <f>IFERROR(HLOOKUP("twins",[1]pl!$N:$N,pos!L32),)</f>
        <v>0</v>
      </c>
      <c r="M32" s="6">
        <f>IFERROR(HLOOKUP("twins",[1]pl!$N:$N,pos!M32),)</f>
        <v>0</v>
      </c>
      <c r="N32" s="6">
        <f>IFERROR(HLOOKUP("twins",[1]pl!$N:$N,pos!N32),)</f>
        <v>0</v>
      </c>
      <c r="O32" s="6">
        <f>IFERROR(HLOOKUP("twins",[1]pl!$N:$N,pos!O32),)</f>
        <v>0</v>
      </c>
      <c r="P32" s="6"/>
      <c r="Q32" s="6">
        <f>IFERROR(HLOOKUP("twins",[1]pl!$N:$N,pos!Q32),)</f>
        <v>0</v>
      </c>
      <c r="R32" s="6">
        <f>IFERROR(HLOOKUP("twins",[1]pl!$N:$N,pos!R32),)</f>
        <v>0</v>
      </c>
      <c r="S32" s="6">
        <f>IFERROR(HLOOKUP("twins",[1]pl!$N:$N,pos!S32),)</f>
        <v>0</v>
      </c>
      <c r="T32" s="6">
        <f>IFERROR(HLOOKUP("twins",[1]pl!$N:$N,pos!T32),)</f>
        <v>0</v>
      </c>
      <c r="U32" s="6">
        <f>IFERROR(HLOOKUP("twins",[1]pl!$N:$N,pos!U32),)</f>
        <v>0</v>
      </c>
      <c r="V32" s="6">
        <f>IFERROR(HLOOKUP("twins",[1]pl!$N:$N,pos!V32),)</f>
        <v>0</v>
      </c>
      <c r="W32" s="6">
        <f>IFERROR(HLOOKUP("twins",[1]pl!$N:$N,pos!W32),)</f>
        <v>0</v>
      </c>
      <c r="X32" s="6">
        <f>IFERROR(HLOOKUP("twins",[1]pl!$N:$N,pos!X32),)</f>
        <v>0</v>
      </c>
      <c r="Y32" s="6">
        <f>IFERROR(HLOOKUP("twins",[1]pl!$N:$N,pos!Y32),)</f>
        <v>0</v>
      </c>
      <c r="Z32" s="6">
        <f>IFERROR(HLOOKUP("twins",[1]pl!$N:$N,pos!Z32),)</f>
        <v>0</v>
      </c>
      <c r="AA32" s="6">
        <f>IFERROR(HLOOKUP("twins",[1]pl!$N:$N,pos!AA32),)</f>
        <v>0</v>
      </c>
      <c r="AB32" s="6">
        <f>IFERROR(HLOOKUP("twins",[1]pl!$N:$N,pos!AB32),)</f>
        <v>0</v>
      </c>
      <c r="AC32" s="6">
        <f>IFERROR(HLOOKUP("twins",[1]pl!$N:$N,pos!AC32),)</f>
        <v>0</v>
      </c>
      <c r="AD32" s="6">
        <f>IFERROR(HLOOKUP("twins",[1]pl!$N:$N,pos!AD32),)</f>
        <v>0</v>
      </c>
      <c r="AE32" s="6">
        <f>IFERROR(HLOOKUP("twins",[1]pl!$N:$N,pos!AE32),)</f>
        <v>0</v>
      </c>
    </row>
    <row r="33" spans="1:31" x14ac:dyDescent="0.25">
      <c r="A33" s="6">
        <f>IFERROR(HLOOKUP("twins",[1]pl!$N:$N,pos!A33),)</f>
        <v>0</v>
      </c>
      <c r="B33" s="6">
        <f>IFERROR(HLOOKUP("twins",[1]pl!$N:$N,pos!B33),)</f>
        <v>0</v>
      </c>
      <c r="C33" s="6">
        <f>IFERROR(HLOOKUP("twins",[1]pl!$N:$N,pos!C33),)</f>
        <v>0</v>
      </c>
      <c r="D33" s="6">
        <f>IFERROR(HLOOKUP("twins",[1]pl!$N:$N,pos!D33),)</f>
        <v>0</v>
      </c>
      <c r="E33" s="6">
        <f>IFERROR(HLOOKUP("twins",[1]pl!$N:$N,pos!E33),)</f>
        <v>0</v>
      </c>
      <c r="F33" s="6">
        <f>IFERROR(HLOOKUP("twins",[1]pl!$N:$N,pos!F33),)</f>
        <v>0</v>
      </c>
      <c r="G33" s="6">
        <f>IFERROR(HLOOKUP("twins",[1]pl!$N:$N,pos!G33),)</f>
        <v>0</v>
      </c>
      <c r="H33" s="6">
        <f>IFERROR(HLOOKUP("twins",[1]pl!$N:$N,pos!H33),)</f>
        <v>0</v>
      </c>
      <c r="I33" s="6">
        <f>IFERROR(HLOOKUP("twins",[1]pl!$N:$N,pos!I33),)</f>
        <v>0</v>
      </c>
      <c r="J33" s="6">
        <f>IFERROR(HLOOKUP("twins",[1]pl!$N:$N,pos!J33),)</f>
        <v>0</v>
      </c>
      <c r="K33" s="6">
        <f>IFERROR(HLOOKUP("twins",[1]pl!$N:$N,pos!K33),)</f>
        <v>0</v>
      </c>
      <c r="L33" s="6">
        <f>IFERROR(HLOOKUP("twins",[1]pl!$N:$N,pos!L33),)</f>
        <v>0</v>
      </c>
      <c r="M33" s="6">
        <f>IFERROR(HLOOKUP("twins",[1]pl!$N:$N,pos!M33),)</f>
        <v>0</v>
      </c>
      <c r="N33" s="6">
        <f>IFERROR(HLOOKUP("twins",[1]pl!$N:$N,pos!N33),)</f>
        <v>0</v>
      </c>
      <c r="O33" s="6">
        <f>IFERROR(HLOOKUP("twins",[1]pl!$N:$N,pos!O33),)</f>
        <v>0</v>
      </c>
      <c r="P33" s="6"/>
      <c r="Q33" s="6">
        <f>IFERROR(HLOOKUP("twins",[1]pl!$N:$N,pos!Q33),)</f>
        <v>0</v>
      </c>
      <c r="R33" s="6">
        <f>IFERROR(HLOOKUP("twins",[1]pl!$N:$N,pos!R33),)</f>
        <v>0</v>
      </c>
      <c r="S33" s="6">
        <f>IFERROR(HLOOKUP("twins",[1]pl!$N:$N,pos!S33),)</f>
        <v>0</v>
      </c>
      <c r="T33" s="6">
        <f>IFERROR(HLOOKUP("twins",[1]pl!$N:$N,pos!T33),)</f>
        <v>0</v>
      </c>
      <c r="U33" s="6">
        <f>IFERROR(HLOOKUP("twins",[1]pl!$N:$N,pos!U33),)</f>
        <v>0</v>
      </c>
      <c r="V33" s="6">
        <f>IFERROR(HLOOKUP("twins",[1]pl!$N:$N,pos!V33),)</f>
        <v>0</v>
      </c>
      <c r="W33" s="6">
        <f>IFERROR(HLOOKUP("twins",[1]pl!$N:$N,pos!W33),)</f>
        <v>0</v>
      </c>
      <c r="X33" s="6">
        <f>IFERROR(HLOOKUP("twins",[1]pl!$N:$N,pos!X33),)</f>
        <v>0</v>
      </c>
      <c r="Y33" s="6">
        <f>IFERROR(HLOOKUP("twins",[1]pl!$N:$N,pos!Y33),)</f>
        <v>0</v>
      </c>
      <c r="Z33" s="6">
        <f>IFERROR(HLOOKUP("twins",[1]pl!$N:$N,pos!Z33),)</f>
        <v>0</v>
      </c>
      <c r="AA33" s="6">
        <f>IFERROR(HLOOKUP("twins",[1]pl!$N:$N,pos!AA33),)</f>
        <v>0</v>
      </c>
      <c r="AB33" s="6">
        <f>IFERROR(HLOOKUP("twins",[1]pl!$N:$N,pos!AB33),)</f>
        <v>0</v>
      </c>
      <c r="AC33" s="6">
        <f>IFERROR(HLOOKUP("twins",[1]pl!$N:$N,pos!AC33),)</f>
        <v>0</v>
      </c>
      <c r="AD33" s="6">
        <f>IFERROR(HLOOKUP("twins",[1]pl!$N:$N,pos!AD33),)</f>
        <v>0</v>
      </c>
      <c r="AE33" s="6">
        <f>IFERROR(HLOOKUP("twins",[1]pl!$N:$N,pos!AE33),)</f>
        <v>0</v>
      </c>
    </row>
    <row r="34" spans="1:31" x14ac:dyDescent="0.25">
      <c r="A34" s="6">
        <f>IFERROR(HLOOKUP("twins",[1]pl!$N:$N,pos!A34),)</f>
        <v>0</v>
      </c>
      <c r="B34" s="6">
        <f>IFERROR(HLOOKUP("twins",[1]pl!$N:$N,pos!B34),)</f>
        <v>0</v>
      </c>
      <c r="C34" s="6">
        <f>IFERROR(HLOOKUP("twins",[1]pl!$N:$N,pos!C34),)</f>
        <v>0</v>
      </c>
      <c r="D34" s="6">
        <f>IFERROR(HLOOKUP("twins",[1]pl!$N:$N,pos!D34),)</f>
        <v>0</v>
      </c>
      <c r="E34" s="6">
        <f>IFERROR(HLOOKUP("twins",[1]pl!$N:$N,pos!E34),)</f>
        <v>0</v>
      </c>
      <c r="F34" s="6">
        <f>IFERROR(HLOOKUP("twins",[1]pl!$N:$N,pos!F34),)</f>
        <v>0</v>
      </c>
      <c r="G34" s="6">
        <f>IFERROR(HLOOKUP("twins",[1]pl!$N:$N,pos!G34),)</f>
        <v>0</v>
      </c>
      <c r="H34" s="6">
        <f>IFERROR(HLOOKUP("twins",[1]pl!$N:$N,pos!H34),)</f>
        <v>0</v>
      </c>
      <c r="I34" s="6">
        <f>IFERROR(HLOOKUP("twins",[1]pl!$N:$N,pos!I34),)</f>
        <v>0</v>
      </c>
      <c r="J34" s="6">
        <f>IFERROR(HLOOKUP("twins",[1]pl!$N:$N,pos!J34),)</f>
        <v>0</v>
      </c>
      <c r="K34" s="6">
        <f>IFERROR(HLOOKUP("twins",[1]pl!$N:$N,pos!K34),)</f>
        <v>0</v>
      </c>
      <c r="L34" s="6">
        <f>IFERROR(HLOOKUP("twins",[1]pl!$N:$N,pos!L34),)</f>
        <v>0</v>
      </c>
      <c r="M34" s="6">
        <f>IFERROR(HLOOKUP("twins",[1]pl!$N:$N,pos!M34),)</f>
        <v>0</v>
      </c>
      <c r="N34" s="6">
        <f>IFERROR(HLOOKUP("twins",[1]pl!$N:$N,pos!N34),)</f>
        <v>0</v>
      </c>
      <c r="O34" s="6">
        <f>IFERROR(HLOOKUP("twins",[1]pl!$N:$N,pos!O34),)</f>
        <v>0</v>
      </c>
      <c r="P34" s="6"/>
      <c r="Q34" s="6">
        <f>IFERROR(HLOOKUP("twins",[1]pl!$N:$N,pos!Q34),)</f>
        <v>0</v>
      </c>
      <c r="R34" s="6">
        <f>IFERROR(HLOOKUP("twins",[1]pl!$N:$N,pos!R34),)</f>
        <v>0</v>
      </c>
      <c r="S34" s="6">
        <f>IFERROR(HLOOKUP("twins",[1]pl!$N:$N,pos!S34),)</f>
        <v>0</v>
      </c>
      <c r="T34" s="6">
        <f>IFERROR(HLOOKUP("twins",[1]pl!$N:$N,pos!T34),)</f>
        <v>0</v>
      </c>
      <c r="U34" s="6">
        <f>IFERROR(HLOOKUP("twins",[1]pl!$N:$N,pos!U34),)</f>
        <v>0</v>
      </c>
      <c r="V34" s="6">
        <f>IFERROR(HLOOKUP("twins",[1]pl!$N:$N,pos!V34),)</f>
        <v>0</v>
      </c>
      <c r="W34" s="6">
        <f>IFERROR(HLOOKUP("twins",[1]pl!$N:$N,pos!W34),)</f>
        <v>0</v>
      </c>
      <c r="X34" s="6">
        <f>IFERROR(HLOOKUP("twins",[1]pl!$N:$N,pos!X34),)</f>
        <v>0</v>
      </c>
      <c r="Y34" s="6">
        <f>IFERROR(HLOOKUP("twins",[1]pl!$N:$N,pos!Y34),)</f>
        <v>0</v>
      </c>
      <c r="Z34" s="6">
        <f>IFERROR(HLOOKUP("twins",[1]pl!$N:$N,pos!Z34),)</f>
        <v>0</v>
      </c>
      <c r="AA34" s="6">
        <f>IFERROR(HLOOKUP("twins",[1]pl!$N:$N,pos!AA34),)</f>
        <v>0</v>
      </c>
      <c r="AB34" s="6">
        <f>IFERROR(HLOOKUP("twins",[1]pl!$N:$N,pos!AB34),)</f>
        <v>0</v>
      </c>
      <c r="AC34" s="6">
        <f>IFERROR(HLOOKUP("twins",[1]pl!$N:$N,pos!AC34),)</f>
        <v>0</v>
      </c>
      <c r="AD34" s="6">
        <f>IFERROR(HLOOKUP("twins",[1]pl!$N:$N,pos!AD34),)</f>
        <v>0</v>
      </c>
      <c r="AE34" s="6">
        <f>IFERROR(HLOOKUP("twins",[1]pl!$N:$N,pos!AE34),)</f>
        <v>0</v>
      </c>
    </row>
    <row r="35" spans="1:31" x14ac:dyDescent="0.25">
      <c r="A35" s="6">
        <f>IFERROR(HLOOKUP("twins",[1]pl!$N:$N,pos!A35),)</f>
        <v>0</v>
      </c>
      <c r="B35" s="6">
        <f>IFERROR(HLOOKUP("twins",[1]pl!$N:$N,pos!B35),)</f>
        <v>0</v>
      </c>
      <c r="C35" s="6">
        <f>IFERROR(HLOOKUP("twins",[1]pl!$N:$N,pos!C35),)</f>
        <v>0</v>
      </c>
      <c r="D35" s="6">
        <f>IFERROR(HLOOKUP("twins",[1]pl!$N:$N,pos!D35),)</f>
        <v>0</v>
      </c>
      <c r="E35" s="6">
        <f>IFERROR(HLOOKUP("twins",[1]pl!$N:$N,pos!E35),)</f>
        <v>0</v>
      </c>
      <c r="F35" s="6">
        <f>IFERROR(HLOOKUP("twins",[1]pl!$N:$N,pos!F35),)</f>
        <v>0</v>
      </c>
      <c r="G35" s="6">
        <f>IFERROR(HLOOKUP("twins",[1]pl!$N:$N,pos!G35),)</f>
        <v>0</v>
      </c>
      <c r="H35" s="6">
        <f>IFERROR(HLOOKUP("twins",[1]pl!$N:$N,pos!H35),)</f>
        <v>0</v>
      </c>
      <c r="I35" s="6">
        <f>IFERROR(HLOOKUP("twins",[1]pl!$N:$N,pos!I35),)</f>
        <v>0</v>
      </c>
      <c r="J35" s="6">
        <f>IFERROR(HLOOKUP("twins",[1]pl!$N:$N,pos!J35),)</f>
        <v>0</v>
      </c>
      <c r="K35" s="6">
        <f>IFERROR(HLOOKUP("twins",[1]pl!$N:$N,pos!K35),)</f>
        <v>0</v>
      </c>
      <c r="L35" s="6">
        <f>IFERROR(HLOOKUP("twins",[1]pl!$N:$N,pos!L35),)</f>
        <v>0</v>
      </c>
      <c r="M35" s="6">
        <f>IFERROR(HLOOKUP("twins",[1]pl!$N:$N,pos!M35),)</f>
        <v>0</v>
      </c>
      <c r="N35" s="6">
        <f>IFERROR(HLOOKUP("twins",[1]pl!$N:$N,pos!N35),)</f>
        <v>0</v>
      </c>
      <c r="O35" s="6">
        <f>IFERROR(HLOOKUP("twins",[1]pl!$N:$N,pos!O35),)</f>
        <v>0</v>
      </c>
      <c r="P35" s="6"/>
      <c r="Q35" s="6">
        <f>IFERROR(HLOOKUP("twins",[1]pl!$N:$N,pos!Q35),)</f>
        <v>0</v>
      </c>
      <c r="R35" s="6">
        <f>IFERROR(HLOOKUP("twins",[1]pl!$N:$N,pos!R35),)</f>
        <v>0</v>
      </c>
      <c r="S35" s="6">
        <f>IFERROR(HLOOKUP("twins",[1]pl!$N:$N,pos!S35),)</f>
        <v>0</v>
      </c>
      <c r="T35" s="6">
        <f>IFERROR(HLOOKUP("twins",[1]pl!$N:$N,pos!T35),)</f>
        <v>0</v>
      </c>
      <c r="U35" s="6">
        <f>IFERROR(HLOOKUP("twins",[1]pl!$N:$N,pos!U35),)</f>
        <v>0</v>
      </c>
      <c r="V35" s="6">
        <f>IFERROR(HLOOKUP("twins",[1]pl!$N:$N,pos!V35),)</f>
        <v>0</v>
      </c>
      <c r="W35" s="6">
        <f>IFERROR(HLOOKUP("twins",[1]pl!$N:$N,pos!W35),)</f>
        <v>0</v>
      </c>
      <c r="X35" s="6">
        <f>IFERROR(HLOOKUP("twins",[1]pl!$N:$N,pos!X35),)</f>
        <v>0</v>
      </c>
      <c r="Y35" s="6">
        <f>IFERROR(HLOOKUP("twins",[1]pl!$N:$N,pos!Y35),)</f>
        <v>0</v>
      </c>
      <c r="Z35" s="6">
        <f>IFERROR(HLOOKUP("twins",[1]pl!$N:$N,pos!Z35),)</f>
        <v>0</v>
      </c>
      <c r="AA35" s="6">
        <f>IFERROR(HLOOKUP("twins",[1]pl!$N:$N,pos!AA35),)</f>
        <v>0</v>
      </c>
      <c r="AB35" s="6">
        <f>IFERROR(HLOOKUP("twins",[1]pl!$N:$N,pos!AB35),)</f>
        <v>0</v>
      </c>
      <c r="AC35" s="6">
        <f>IFERROR(HLOOKUP("twins",[1]pl!$N:$N,pos!AC35),)</f>
        <v>0</v>
      </c>
      <c r="AD35" s="6">
        <f>IFERROR(HLOOKUP("twins",[1]pl!$N:$N,pos!AD35),)</f>
        <v>0</v>
      </c>
      <c r="AE35" s="6">
        <f>IFERROR(HLOOKUP("twins",[1]pl!$N:$N,pos!AE35),)</f>
        <v>0</v>
      </c>
    </row>
    <row r="36" spans="1:31" x14ac:dyDescent="0.25">
      <c r="A36" s="6">
        <f>IFERROR(HLOOKUP("twins",[1]pl!$N:$N,pos!A36),)</f>
        <v>0</v>
      </c>
      <c r="B36" s="6">
        <f>IFERROR(HLOOKUP("twins",[1]pl!$N:$N,pos!B36),)</f>
        <v>0</v>
      </c>
      <c r="C36" s="6">
        <f>IFERROR(HLOOKUP("twins",[1]pl!$N:$N,pos!C36),)</f>
        <v>0</v>
      </c>
      <c r="D36" s="6">
        <f>IFERROR(HLOOKUP("twins",[1]pl!$N:$N,pos!D36),)</f>
        <v>0</v>
      </c>
      <c r="E36" s="6">
        <f>IFERROR(HLOOKUP("twins",[1]pl!$N:$N,pos!E36),)</f>
        <v>0</v>
      </c>
      <c r="F36" s="6">
        <f>IFERROR(HLOOKUP("twins",[1]pl!$N:$N,pos!F36),)</f>
        <v>0</v>
      </c>
      <c r="G36" s="6">
        <f>IFERROR(HLOOKUP("twins",[1]pl!$N:$N,pos!G36),)</f>
        <v>0</v>
      </c>
      <c r="H36" s="6">
        <f>IFERROR(HLOOKUP("twins",[1]pl!$N:$N,pos!H36),)</f>
        <v>0</v>
      </c>
      <c r="I36" s="6">
        <f>IFERROR(HLOOKUP("twins",[1]pl!$N:$N,pos!I36),)</f>
        <v>0</v>
      </c>
      <c r="J36" s="6">
        <f>IFERROR(HLOOKUP("twins",[1]pl!$N:$N,pos!J36),)</f>
        <v>0</v>
      </c>
      <c r="K36" s="6">
        <f>IFERROR(HLOOKUP("twins",[1]pl!$N:$N,pos!K36),)</f>
        <v>0</v>
      </c>
      <c r="L36" s="6">
        <f>IFERROR(HLOOKUP("twins",[1]pl!$N:$N,pos!L36),)</f>
        <v>0</v>
      </c>
      <c r="M36" s="6">
        <f>IFERROR(HLOOKUP("twins",[1]pl!$N:$N,pos!M36),)</f>
        <v>0</v>
      </c>
      <c r="N36" s="6">
        <f>IFERROR(HLOOKUP("twins",[1]pl!$N:$N,pos!N36),)</f>
        <v>0</v>
      </c>
      <c r="O36" s="6">
        <f>IFERROR(HLOOKUP("twins",[1]pl!$N:$N,pos!O36),)</f>
        <v>0</v>
      </c>
      <c r="P36" s="6"/>
      <c r="Q36" s="6">
        <f>IFERROR(HLOOKUP("twins",[1]pl!$N:$N,pos!Q36),)</f>
        <v>0</v>
      </c>
      <c r="R36" s="6">
        <f>IFERROR(HLOOKUP("twins",[1]pl!$N:$N,pos!R36),)</f>
        <v>0</v>
      </c>
      <c r="S36" s="6">
        <f>IFERROR(HLOOKUP("twins",[1]pl!$N:$N,pos!S36),)</f>
        <v>0</v>
      </c>
      <c r="T36" s="6">
        <f>IFERROR(HLOOKUP("twins",[1]pl!$N:$N,pos!T36),)</f>
        <v>0</v>
      </c>
      <c r="U36" s="6">
        <f>IFERROR(HLOOKUP("twins",[1]pl!$N:$N,pos!U36),)</f>
        <v>0</v>
      </c>
      <c r="V36" s="6">
        <f>IFERROR(HLOOKUP("twins",[1]pl!$N:$N,pos!V36),)</f>
        <v>0</v>
      </c>
      <c r="W36" s="6">
        <f>IFERROR(HLOOKUP("twins",[1]pl!$N:$N,pos!W36),)</f>
        <v>0</v>
      </c>
      <c r="X36" s="6">
        <f>IFERROR(HLOOKUP("twins",[1]pl!$N:$N,pos!X36),)</f>
        <v>0</v>
      </c>
      <c r="Y36" s="6">
        <f>IFERROR(HLOOKUP("twins",[1]pl!$N:$N,pos!Y36),)</f>
        <v>0</v>
      </c>
      <c r="Z36" s="6">
        <f>IFERROR(HLOOKUP("twins",[1]pl!$N:$N,pos!Z36),)</f>
        <v>0</v>
      </c>
      <c r="AA36" s="6">
        <f>IFERROR(HLOOKUP("twins",[1]pl!$N:$N,pos!AA36),)</f>
        <v>0</v>
      </c>
      <c r="AB36" s="6">
        <f>IFERROR(HLOOKUP("twins",[1]pl!$N:$N,pos!AB36),)</f>
        <v>0</v>
      </c>
      <c r="AC36" s="6">
        <f>IFERROR(HLOOKUP("twins",[1]pl!$N:$N,pos!AC36),)</f>
        <v>0</v>
      </c>
      <c r="AD36" s="6">
        <f>IFERROR(HLOOKUP("twins",[1]pl!$N:$N,pos!AD36),)</f>
        <v>0</v>
      </c>
      <c r="AE36" s="6">
        <f>IFERROR(HLOOKUP("twins",[1]pl!$N:$N,pos!AE36),)</f>
        <v>0</v>
      </c>
    </row>
    <row r="37" spans="1:31" x14ac:dyDescent="0.25">
      <c r="A37" s="6">
        <f>IFERROR(HLOOKUP("twins",[1]pl!$N:$N,pos!A37),)</f>
        <v>0</v>
      </c>
      <c r="B37" s="6">
        <f>IFERROR(HLOOKUP("twins",[1]pl!$N:$N,pos!B37),)</f>
        <v>0</v>
      </c>
      <c r="C37" s="6">
        <f>IFERROR(HLOOKUP("twins",[1]pl!$N:$N,pos!C37),)</f>
        <v>0</v>
      </c>
      <c r="D37" s="6">
        <f>IFERROR(HLOOKUP("twins",[1]pl!$N:$N,pos!D37),)</f>
        <v>0</v>
      </c>
      <c r="E37" s="6">
        <f>IFERROR(HLOOKUP("twins",[1]pl!$N:$N,pos!E37),)</f>
        <v>0</v>
      </c>
      <c r="F37" s="6">
        <f>IFERROR(HLOOKUP("twins",[1]pl!$N:$N,pos!F37),)</f>
        <v>0</v>
      </c>
      <c r="G37" s="6">
        <f>IFERROR(HLOOKUP("twins",[1]pl!$N:$N,pos!G37),)</f>
        <v>0</v>
      </c>
      <c r="H37" s="6">
        <f>IFERROR(HLOOKUP("twins",[1]pl!$N:$N,pos!H37),)</f>
        <v>0</v>
      </c>
      <c r="I37" s="6">
        <f>IFERROR(HLOOKUP("twins",[1]pl!$N:$N,pos!I37),)</f>
        <v>0</v>
      </c>
      <c r="J37" s="6">
        <f>IFERROR(HLOOKUP("twins",[1]pl!$N:$N,pos!J37),)</f>
        <v>0</v>
      </c>
      <c r="K37" s="6">
        <f>IFERROR(HLOOKUP("twins",[1]pl!$N:$N,pos!K37),)</f>
        <v>0</v>
      </c>
      <c r="L37" s="6">
        <f>IFERROR(HLOOKUP("twins",[1]pl!$N:$N,pos!L37),)</f>
        <v>0</v>
      </c>
      <c r="M37" s="6">
        <f>IFERROR(HLOOKUP("twins",[1]pl!$N:$N,pos!M37),)</f>
        <v>0</v>
      </c>
      <c r="N37" s="6">
        <f>IFERROR(HLOOKUP("twins",[1]pl!$N:$N,pos!N37),)</f>
        <v>0</v>
      </c>
      <c r="O37" s="6">
        <f>IFERROR(HLOOKUP("twins",[1]pl!$N:$N,pos!O37),)</f>
        <v>0</v>
      </c>
      <c r="P37" s="6"/>
      <c r="Q37" s="6">
        <f>IFERROR(HLOOKUP("twins",[1]pl!$N:$N,pos!Q37),)</f>
        <v>0</v>
      </c>
      <c r="R37" s="6">
        <f>IFERROR(HLOOKUP("twins",[1]pl!$N:$N,pos!R37),)</f>
        <v>0</v>
      </c>
      <c r="S37" s="6">
        <f>IFERROR(HLOOKUP("twins",[1]pl!$N:$N,pos!S37),)</f>
        <v>0</v>
      </c>
      <c r="T37" s="6">
        <f>IFERROR(HLOOKUP("twins",[1]pl!$N:$N,pos!T37),)</f>
        <v>0</v>
      </c>
      <c r="U37" s="6">
        <f>IFERROR(HLOOKUP("twins",[1]pl!$N:$N,pos!U37),)</f>
        <v>0</v>
      </c>
      <c r="V37" s="6">
        <f>IFERROR(HLOOKUP("twins",[1]pl!$N:$N,pos!V37),)</f>
        <v>0</v>
      </c>
      <c r="W37" s="6">
        <f>IFERROR(HLOOKUP("twins",[1]pl!$N:$N,pos!W37),)</f>
        <v>0</v>
      </c>
      <c r="X37" s="6">
        <f>IFERROR(HLOOKUP("twins",[1]pl!$N:$N,pos!X37),)</f>
        <v>0</v>
      </c>
      <c r="Y37" s="6">
        <f>IFERROR(HLOOKUP("twins",[1]pl!$N:$N,pos!Y37),)</f>
        <v>0</v>
      </c>
      <c r="Z37" s="6">
        <f>IFERROR(HLOOKUP("twins",[1]pl!$N:$N,pos!Z37),)</f>
        <v>0</v>
      </c>
      <c r="AA37" s="6">
        <f>IFERROR(HLOOKUP("twins",[1]pl!$N:$N,pos!AA37),)</f>
        <v>0</v>
      </c>
      <c r="AB37" s="6">
        <f>IFERROR(HLOOKUP("twins",[1]pl!$N:$N,pos!AB37),)</f>
        <v>0</v>
      </c>
      <c r="AC37" s="6">
        <f>IFERROR(HLOOKUP("twins",[1]pl!$N:$N,pos!AC37),)</f>
        <v>0</v>
      </c>
      <c r="AD37" s="6">
        <f>IFERROR(HLOOKUP("twins",[1]pl!$N:$N,pos!AD37),)</f>
        <v>0</v>
      </c>
      <c r="AE37" s="6">
        <f>IFERROR(HLOOKUP("twins",[1]pl!$N:$N,pos!AE37),)</f>
        <v>0</v>
      </c>
    </row>
    <row r="38" spans="1:31" x14ac:dyDescent="0.25">
      <c r="A38" s="6">
        <f>IFERROR(HLOOKUP("twins",[1]pl!$N:$N,pos!A38),)</f>
        <v>0</v>
      </c>
      <c r="B38" s="6">
        <f>IFERROR(HLOOKUP("twins",[1]pl!$N:$N,pos!B38),)</f>
        <v>0</v>
      </c>
      <c r="C38" s="6">
        <f>IFERROR(HLOOKUP("twins",[1]pl!$N:$N,pos!C38),)</f>
        <v>0</v>
      </c>
      <c r="D38" s="6">
        <f>IFERROR(HLOOKUP("twins",[1]pl!$N:$N,pos!D38),)</f>
        <v>0</v>
      </c>
      <c r="E38" s="6">
        <f>IFERROR(HLOOKUP("twins",[1]pl!$N:$N,pos!E38),)</f>
        <v>0</v>
      </c>
      <c r="F38" s="6">
        <f>IFERROR(HLOOKUP("twins",[1]pl!$N:$N,pos!F38),)</f>
        <v>0</v>
      </c>
      <c r="G38" s="6">
        <f>IFERROR(HLOOKUP("twins",[1]pl!$N:$N,pos!G38),)</f>
        <v>0</v>
      </c>
      <c r="H38" s="6">
        <f>IFERROR(HLOOKUP("twins",[1]pl!$N:$N,pos!H38),)</f>
        <v>0</v>
      </c>
      <c r="I38" s="6">
        <f>IFERROR(HLOOKUP("twins",[1]pl!$N:$N,pos!I38),)</f>
        <v>0</v>
      </c>
      <c r="J38" s="6">
        <f>IFERROR(HLOOKUP("twins",[1]pl!$N:$N,pos!J38),)</f>
        <v>0</v>
      </c>
      <c r="K38" s="6">
        <f>IFERROR(HLOOKUP("twins",[1]pl!$N:$N,pos!K38),)</f>
        <v>0</v>
      </c>
      <c r="L38" s="6">
        <f>IFERROR(HLOOKUP("twins",[1]pl!$N:$N,pos!L38),)</f>
        <v>0</v>
      </c>
      <c r="M38" s="6">
        <f>IFERROR(HLOOKUP("twins",[1]pl!$N:$N,pos!M38),)</f>
        <v>0</v>
      </c>
      <c r="N38" s="6">
        <f>IFERROR(HLOOKUP("twins",[1]pl!$N:$N,pos!N38),)</f>
        <v>0</v>
      </c>
      <c r="O38" s="6">
        <f>IFERROR(HLOOKUP("twins",[1]pl!$N:$N,pos!O38),)</f>
        <v>0</v>
      </c>
      <c r="P38" s="6"/>
      <c r="Q38" s="6">
        <f>IFERROR(HLOOKUP("twins",[1]pl!$N:$N,pos!Q38),)</f>
        <v>0</v>
      </c>
      <c r="R38" s="6">
        <f>IFERROR(HLOOKUP("twins",[1]pl!$N:$N,pos!R38),)</f>
        <v>0</v>
      </c>
      <c r="S38" s="6">
        <f>IFERROR(HLOOKUP("twins",[1]pl!$N:$N,pos!S38),)</f>
        <v>0</v>
      </c>
      <c r="T38" s="6">
        <f>IFERROR(HLOOKUP("twins",[1]pl!$N:$N,pos!T38),)</f>
        <v>0</v>
      </c>
      <c r="U38" s="6">
        <f>IFERROR(HLOOKUP("twins",[1]pl!$N:$N,pos!U38),)</f>
        <v>0</v>
      </c>
      <c r="V38" s="6">
        <f>IFERROR(HLOOKUP("twins",[1]pl!$N:$N,pos!V38),)</f>
        <v>0</v>
      </c>
      <c r="W38" s="6">
        <f>IFERROR(HLOOKUP("twins",[1]pl!$N:$N,pos!W38),)</f>
        <v>0</v>
      </c>
      <c r="X38" s="6">
        <f>IFERROR(HLOOKUP("twins",[1]pl!$N:$N,pos!X38),)</f>
        <v>0</v>
      </c>
      <c r="Y38" s="6">
        <f>IFERROR(HLOOKUP("twins",[1]pl!$N:$N,pos!Y38),)</f>
        <v>0</v>
      </c>
      <c r="Z38" s="6">
        <f>IFERROR(HLOOKUP("twins",[1]pl!$N:$N,pos!Z38),)</f>
        <v>0</v>
      </c>
      <c r="AA38" s="6">
        <f>IFERROR(HLOOKUP("twins",[1]pl!$N:$N,pos!AA38),)</f>
        <v>0</v>
      </c>
      <c r="AB38" s="6">
        <f>IFERROR(HLOOKUP("twins",[1]pl!$N:$N,pos!AB38),)</f>
        <v>0</v>
      </c>
      <c r="AC38" s="6">
        <f>IFERROR(HLOOKUP("twins",[1]pl!$N:$N,pos!AC38),)</f>
        <v>0</v>
      </c>
      <c r="AD38" s="6">
        <f>IFERROR(HLOOKUP("twins",[1]pl!$N:$N,pos!AD38),)</f>
        <v>0</v>
      </c>
      <c r="AE38" s="6">
        <f>IFERROR(HLOOKUP("twins",[1]pl!$N:$N,pos!AE38),)</f>
        <v>0</v>
      </c>
    </row>
    <row r="39" spans="1:31" x14ac:dyDescent="0.25">
      <c r="A39" s="6">
        <f>IFERROR(HLOOKUP("twins",[1]pl!$N:$N,pos!A39),)</f>
        <v>0</v>
      </c>
      <c r="B39" s="6">
        <f>IFERROR(HLOOKUP("twins",[1]pl!$N:$N,pos!B39),)</f>
        <v>0</v>
      </c>
      <c r="C39" s="6">
        <f>IFERROR(HLOOKUP("twins",[1]pl!$N:$N,pos!C39),)</f>
        <v>0</v>
      </c>
      <c r="D39" s="6">
        <f>IFERROR(HLOOKUP("twins",[1]pl!$N:$N,pos!D39),)</f>
        <v>0</v>
      </c>
      <c r="E39" s="6">
        <f>IFERROR(HLOOKUP("twins",[1]pl!$N:$N,pos!E39),)</f>
        <v>0</v>
      </c>
      <c r="F39" s="6">
        <f>IFERROR(HLOOKUP("twins",[1]pl!$N:$N,pos!F39),)</f>
        <v>0</v>
      </c>
      <c r="G39" s="6">
        <f>IFERROR(HLOOKUP("twins",[1]pl!$N:$N,pos!G39),)</f>
        <v>0</v>
      </c>
      <c r="H39" s="6">
        <f>IFERROR(HLOOKUP("twins",[1]pl!$N:$N,pos!H39),)</f>
        <v>0</v>
      </c>
      <c r="I39" s="6">
        <f>IFERROR(HLOOKUP("twins",[1]pl!$N:$N,pos!I39),)</f>
        <v>0</v>
      </c>
      <c r="J39" s="6">
        <f>IFERROR(HLOOKUP("twins",[1]pl!$N:$N,pos!J39),)</f>
        <v>0</v>
      </c>
      <c r="K39" s="6">
        <f>IFERROR(HLOOKUP("twins",[1]pl!$N:$N,pos!K39),)</f>
        <v>0</v>
      </c>
      <c r="L39" s="6">
        <f>IFERROR(HLOOKUP("twins",[1]pl!$N:$N,pos!L39),)</f>
        <v>0</v>
      </c>
      <c r="M39" s="6">
        <f>IFERROR(HLOOKUP("twins",[1]pl!$N:$N,pos!M39),)</f>
        <v>0</v>
      </c>
      <c r="N39" s="6">
        <f>IFERROR(HLOOKUP("twins",[1]pl!$N:$N,pos!N39),)</f>
        <v>0</v>
      </c>
      <c r="O39" s="6">
        <f>IFERROR(HLOOKUP("twins",[1]pl!$N:$N,pos!O39),)</f>
        <v>0</v>
      </c>
      <c r="P39" s="6"/>
      <c r="Q39" s="6">
        <f>IFERROR(HLOOKUP("twins",[1]pl!$N:$N,pos!Q39),)</f>
        <v>0</v>
      </c>
      <c r="R39" s="6">
        <f>IFERROR(HLOOKUP("twins",[1]pl!$N:$N,pos!R39),)</f>
        <v>0</v>
      </c>
      <c r="S39" s="6">
        <f>IFERROR(HLOOKUP("twins",[1]pl!$N:$N,pos!S39),)</f>
        <v>0</v>
      </c>
      <c r="T39" s="6">
        <f>IFERROR(HLOOKUP("twins",[1]pl!$N:$N,pos!T39),)</f>
        <v>0</v>
      </c>
      <c r="U39" s="6">
        <f>IFERROR(HLOOKUP("twins",[1]pl!$N:$N,pos!U39),)</f>
        <v>0</v>
      </c>
      <c r="V39" s="6">
        <f>IFERROR(HLOOKUP("twins",[1]pl!$N:$N,pos!V39),)</f>
        <v>0</v>
      </c>
      <c r="W39" s="6">
        <f>IFERROR(HLOOKUP("twins",[1]pl!$N:$N,pos!W39),)</f>
        <v>0</v>
      </c>
      <c r="X39" s="6">
        <f>IFERROR(HLOOKUP("twins",[1]pl!$N:$N,pos!X39),)</f>
        <v>0</v>
      </c>
      <c r="Y39" s="6">
        <f>IFERROR(HLOOKUP("twins",[1]pl!$N:$N,pos!Y39),)</f>
        <v>0</v>
      </c>
      <c r="Z39" s="6">
        <f>IFERROR(HLOOKUP("twins",[1]pl!$N:$N,pos!Z39),)</f>
        <v>0</v>
      </c>
      <c r="AA39" s="6">
        <f>IFERROR(HLOOKUP("twins",[1]pl!$N:$N,pos!AA39),)</f>
        <v>0</v>
      </c>
      <c r="AB39" s="6">
        <f>IFERROR(HLOOKUP("twins",[1]pl!$N:$N,pos!AB39),)</f>
        <v>0</v>
      </c>
      <c r="AC39" s="6">
        <f>IFERROR(HLOOKUP("twins",[1]pl!$N:$N,pos!AC39),)</f>
        <v>0</v>
      </c>
      <c r="AD39" s="6">
        <f>IFERROR(HLOOKUP("twins",[1]pl!$N:$N,pos!AD39),)</f>
        <v>0</v>
      </c>
      <c r="AE39" s="6">
        <f>IFERROR(HLOOKUP("twins",[1]pl!$N:$N,pos!AE39),)</f>
        <v>0</v>
      </c>
    </row>
    <row r="40" spans="1:31" x14ac:dyDescent="0.25">
      <c r="A40" s="6">
        <f>IFERROR(HLOOKUP("twins",[1]pl!$N:$N,pos!A40),)</f>
        <v>0</v>
      </c>
      <c r="B40" s="6">
        <f>IFERROR(HLOOKUP("twins",[1]pl!$N:$N,pos!B40),)</f>
        <v>0</v>
      </c>
      <c r="C40" s="6">
        <f>IFERROR(HLOOKUP("twins",[1]pl!$N:$N,pos!C40),)</f>
        <v>0</v>
      </c>
      <c r="D40" s="6">
        <f>IFERROR(HLOOKUP("twins",[1]pl!$N:$N,pos!D40),)</f>
        <v>0</v>
      </c>
      <c r="E40" s="6">
        <f>IFERROR(HLOOKUP("twins",[1]pl!$N:$N,pos!E40),)</f>
        <v>0</v>
      </c>
      <c r="F40" s="6">
        <f>IFERROR(HLOOKUP("twins",[1]pl!$N:$N,pos!F40),)</f>
        <v>0</v>
      </c>
      <c r="G40" s="6">
        <f>IFERROR(HLOOKUP("twins",[1]pl!$N:$N,pos!G40),)</f>
        <v>0</v>
      </c>
      <c r="H40" s="6">
        <f>IFERROR(HLOOKUP("twins",[1]pl!$N:$N,pos!H40),)</f>
        <v>0</v>
      </c>
      <c r="I40" s="6">
        <f>IFERROR(HLOOKUP("twins",[1]pl!$N:$N,pos!I40),)</f>
        <v>0</v>
      </c>
      <c r="J40" s="6">
        <f>IFERROR(HLOOKUP("twins",[1]pl!$N:$N,pos!J40),)</f>
        <v>0</v>
      </c>
      <c r="K40" s="6">
        <f>IFERROR(HLOOKUP("twins",[1]pl!$N:$N,pos!K40),)</f>
        <v>0</v>
      </c>
      <c r="L40" s="6">
        <f>IFERROR(HLOOKUP("twins",[1]pl!$N:$N,pos!L40),)</f>
        <v>0</v>
      </c>
      <c r="M40" s="6">
        <f>IFERROR(HLOOKUP("twins",[1]pl!$N:$N,pos!M40),)</f>
        <v>0</v>
      </c>
      <c r="N40" s="6">
        <f>IFERROR(HLOOKUP("twins",[1]pl!$N:$N,pos!N40),)</f>
        <v>0</v>
      </c>
      <c r="O40" s="6">
        <f>IFERROR(HLOOKUP("twins",[1]pl!$N:$N,pos!O40),)</f>
        <v>0</v>
      </c>
      <c r="P40" s="6"/>
      <c r="Q40" s="6">
        <f>IFERROR(HLOOKUP("twins",[1]pl!$N:$N,pos!Q40),)</f>
        <v>0</v>
      </c>
      <c r="R40" s="6">
        <f>IFERROR(HLOOKUP("twins",[1]pl!$N:$N,pos!R40),)</f>
        <v>0</v>
      </c>
      <c r="S40" s="6">
        <f>IFERROR(HLOOKUP("twins",[1]pl!$N:$N,pos!S40),)</f>
        <v>0</v>
      </c>
      <c r="T40" s="6">
        <f>IFERROR(HLOOKUP("twins",[1]pl!$N:$N,pos!T40),)</f>
        <v>0</v>
      </c>
      <c r="U40" s="6">
        <f>IFERROR(HLOOKUP("twins",[1]pl!$N:$N,pos!U40),)</f>
        <v>0</v>
      </c>
      <c r="V40" s="6">
        <f>IFERROR(HLOOKUP("twins",[1]pl!$N:$N,pos!V40),)</f>
        <v>0</v>
      </c>
      <c r="W40" s="6">
        <f>IFERROR(HLOOKUP("twins",[1]pl!$N:$N,pos!W40),)</f>
        <v>0</v>
      </c>
      <c r="X40" s="6">
        <f>IFERROR(HLOOKUP("twins",[1]pl!$N:$N,pos!X40),)</f>
        <v>0</v>
      </c>
      <c r="Y40" s="6">
        <f>IFERROR(HLOOKUP("twins",[1]pl!$N:$N,pos!Y40),)</f>
        <v>0</v>
      </c>
      <c r="Z40" s="6">
        <f>IFERROR(HLOOKUP("twins",[1]pl!$N:$N,pos!Z40),)</f>
        <v>0</v>
      </c>
      <c r="AA40" s="6">
        <f>IFERROR(HLOOKUP("twins",[1]pl!$N:$N,pos!AA40),)</f>
        <v>0</v>
      </c>
      <c r="AB40" s="6">
        <f>IFERROR(HLOOKUP("twins",[1]pl!$N:$N,pos!AB40),)</f>
        <v>0</v>
      </c>
      <c r="AC40" s="6">
        <f>IFERROR(HLOOKUP("twins",[1]pl!$N:$N,pos!AC40),)</f>
        <v>0</v>
      </c>
      <c r="AD40" s="6">
        <f>IFERROR(HLOOKUP("twins",[1]pl!$N:$N,pos!AD40),)</f>
        <v>0</v>
      </c>
      <c r="AE40" s="6">
        <f>IFERROR(HLOOKUP("twins",[1]pl!$N:$N,pos!AE40),)</f>
        <v>0</v>
      </c>
    </row>
    <row r="41" spans="1:31" x14ac:dyDescent="0.25">
      <c r="A41" s="6">
        <f>IFERROR(HLOOKUP("twins",[1]pl!$N:$N,pos!A41),)</f>
        <v>0</v>
      </c>
      <c r="B41" s="6">
        <f>IFERROR(HLOOKUP("twins",[1]pl!$N:$N,pos!B41),)</f>
        <v>0</v>
      </c>
      <c r="C41" s="6">
        <f>IFERROR(HLOOKUP("twins",[1]pl!$N:$N,pos!C41),)</f>
        <v>0</v>
      </c>
      <c r="D41" s="6">
        <f>IFERROR(HLOOKUP("twins",[1]pl!$N:$N,pos!D41),)</f>
        <v>0</v>
      </c>
      <c r="E41" s="6">
        <f>IFERROR(HLOOKUP("twins",[1]pl!$N:$N,pos!E41),)</f>
        <v>0</v>
      </c>
      <c r="F41" s="6">
        <f>IFERROR(HLOOKUP("twins",[1]pl!$N:$N,pos!F41),)</f>
        <v>0</v>
      </c>
      <c r="G41" s="6">
        <f>IFERROR(HLOOKUP("twins",[1]pl!$N:$N,pos!G41),)</f>
        <v>0</v>
      </c>
      <c r="H41" s="6">
        <f>IFERROR(HLOOKUP("twins",[1]pl!$N:$N,pos!H41),)</f>
        <v>0</v>
      </c>
      <c r="I41" s="6">
        <f>IFERROR(HLOOKUP("twins",[1]pl!$N:$N,pos!I41),)</f>
        <v>0</v>
      </c>
      <c r="J41" s="6">
        <f>IFERROR(HLOOKUP("twins",[1]pl!$N:$N,pos!J41),)</f>
        <v>0</v>
      </c>
      <c r="K41" s="6">
        <f>IFERROR(HLOOKUP("twins",[1]pl!$N:$N,pos!K41),)</f>
        <v>0</v>
      </c>
      <c r="L41" s="6">
        <f>IFERROR(HLOOKUP("twins",[1]pl!$N:$N,pos!L41),)</f>
        <v>0</v>
      </c>
      <c r="M41" s="6">
        <f>IFERROR(HLOOKUP("twins",[1]pl!$N:$N,pos!M41),)</f>
        <v>0</v>
      </c>
      <c r="N41" s="6">
        <f>IFERROR(HLOOKUP("twins",[1]pl!$N:$N,pos!N41),)</f>
        <v>0</v>
      </c>
      <c r="O41" s="6">
        <f>IFERROR(HLOOKUP("twins",[1]pl!$N:$N,pos!O41),)</f>
        <v>0</v>
      </c>
      <c r="P41" s="6"/>
      <c r="Q41" s="6">
        <f>IFERROR(HLOOKUP("twins",[1]pl!$N:$N,pos!Q41),)</f>
        <v>0</v>
      </c>
      <c r="R41" s="6">
        <f>IFERROR(HLOOKUP("twins",[1]pl!$N:$N,pos!R41),)</f>
        <v>0</v>
      </c>
      <c r="S41" s="6">
        <f>IFERROR(HLOOKUP("twins",[1]pl!$N:$N,pos!S41),)</f>
        <v>0</v>
      </c>
      <c r="T41" s="6">
        <f>IFERROR(HLOOKUP("twins",[1]pl!$N:$N,pos!T41),)</f>
        <v>0</v>
      </c>
      <c r="U41" s="6">
        <f>IFERROR(HLOOKUP("twins",[1]pl!$N:$N,pos!U41),)</f>
        <v>0</v>
      </c>
      <c r="V41" s="6">
        <f>IFERROR(HLOOKUP("twins",[1]pl!$N:$N,pos!V41),)</f>
        <v>0</v>
      </c>
      <c r="W41" s="6">
        <f>IFERROR(HLOOKUP("twins",[1]pl!$N:$N,pos!W41),)</f>
        <v>0</v>
      </c>
      <c r="X41" s="6">
        <f>IFERROR(HLOOKUP("twins",[1]pl!$N:$N,pos!X41),)</f>
        <v>0</v>
      </c>
      <c r="Y41" s="6">
        <f>IFERROR(HLOOKUP("twins",[1]pl!$N:$N,pos!Y41),)</f>
        <v>0</v>
      </c>
      <c r="Z41" s="6">
        <f>IFERROR(HLOOKUP("twins",[1]pl!$N:$N,pos!Z41),)</f>
        <v>0</v>
      </c>
      <c r="AA41" s="6">
        <f>IFERROR(HLOOKUP("twins",[1]pl!$N:$N,pos!AA41),)</f>
        <v>0</v>
      </c>
      <c r="AB41" s="6">
        <f>IFERROR(HLOOKUP("twins",[1]pl!$N:$N,pos!AB41),)</f>
        <v>0</v>
      </c>
      <c r="AC41" s="6">
        <f>IFERROR(HLOOKUP("twins",[1]pl!$N:$N,pos!AC41),)</f>
        <v>0</v>
      </c>
      <c r="AD41" s="6">
        <f>IFERROR(HLOOKUP("twins",[1]pl!$N:$N,pos!AD41),)</f>
        <v>0</v>
      </c>
      <c r="AE41" s="6">
        <f>IFERROR(HLOOKUP("twins",[1]pl!$N:$N,pos!AE41),)</f>
        <v>0</v>
      </c>
    </row>
    <row r="42" spans="1:31" x14ac:dyDescent="0.25">
      <c r="A42" s="6">
        <f>IFERROR(HLOOKUP("twins",[1]pl!$N:$N,pos!A42),)</f>
        <v>0</v>
      </c>
      <c r="B42" s="6">
        <f>IFERROR(HLOOKUP("twins",[1]pl!$N:$N,pos!B42),)</f>
        <v>0</v>
      </c>
      <c r="C42" s="6">
        <f>IFERROR(HLOOKUP("twins",[1]pl!$N:$N,pos!C42),)</f>
        <v>0</v>
      </c>
      <c r="D42" s="6">
        <f>IFERROR(HLOOKUP("twins",[1]pl!$N:$N,pos!D42),)</f>
        <v>0</v>
      </c>
      <c r="E42" s="6">
        <f>IFERROR(HLOOKUP("twins",[1]pl!$N:$N,pos!E42),)</f>
        <v>0</v>
      </c>
      <c r="F42" s="6">
        <f>IFERROR(HLOOKUP("twins",[1]pl!$N:$N,pos!F42),)</f>
        <v>0</v>
      </c>
      <c r="G42" s="6">
        <f>IFERROR(HLOOKUP("twins",[1]pl!$N:$N,pos!G42),)</f>
        <v>0</v>
      </c>
      <c r="H42" s="6">
        <f>IFERROR(HLOOKUP("twins",[1]pl!$N:$N,pos!H42),)</f>
        <v>0</v>
      </c>
      <c r="I42" s="6">
        <f>IFERROR(HLOOKUP("twins",[1]pl!$N:$N,pos!I42),)</f>
        <v>0</v>
      </c>
      <c r="J42" s="6">
        <f>IFERROR(HLOOKUP("twins",[1]pl!$N:$N,pos!J42),)</f>
        <v>0</v>
      </c>
      <c r="K42" s="6">
        <f>IFERROR(HLOOKUP("twins",[1]pl!$N:$N,pos!K42),)</f>
        <v>0</v>
      </c>
      <c r="L42" s="6">
        <f>IFERROR(HLOOKUP("twins",[1]pl!$N:$N,pos!L42),)</f>
        <v>0</v>
      </c>
      <c r="M42" s="6">
        <f>IFERROR(HLOOKUP("twins",[1]pl!$N:$N,pos!M42),)</f>
        <v>0</v>
      </c>
      <c r="N42" s="6">
        <f>IFERROR(HLOOKUP("twins",[1]pl!$N:$N,pos!N42),)</f>
        <v>0</v>
      </c>
      <c r="O42" s="6">
        <f>IFERROR(HLOOKUP("twins",[1]pl!$N:$N,pos!O42),)</f>
        <v>0</v>
      </c>
      <c r="P42" s="6"/>
      <c r="Q42" s="6">
        <f>IFERROR(HLOOKUP("twins",[1]pl!$N:$N,pos!Q42),)</f>
        <v>0</v>
      </c>
      <c r="R42" s="6">
        <f>IFERROR(HLOOKUP("twins",[1]pl!$N:$N,pos!R42),)</f>
        <v>0</v>
      </c>
      <c r="S42" s="6">
        <f>IFERROR(HLOOKUP("twins",[1]pl!$N:$N,pos!S42),)</f>
        <v>0</v>
      </c>
      <c r="T42" s="6">
        <f>IFERROR(HLOOKUP("twins",[1]pl!$N:$N,pos!T42),)</f>
        <v>0</v>
      </c>
      <c r="U42" s="6">
        <f>IFERROR(HLOOKUP("twins",[1]pl!$N:$N,pos!U42),)</f>
        <v>0</v>
      </c>
      <c r="V42" s="6">
        <f>IFERROR(HLOOKUP("twins",[1]pl!$N:$N,pos!V42),)</f>
        <v>0</v>
      </c>
      <c r="W42" s="6">
        <f>IFERROR(HLOOKUP("twins",[1]pl!$N:$N,pos!W42),)</f>
        <v>0</v>
      </c>
      <c r="X42" s="6">
        <f>IFERROR(HLOOKUP("twins",[1]pl!$N:$N,pos!X42),)</f>
        <v>0</v>
      </c>
      <c r="Y42" s="6">
        <f>IFERROR(HLOOKUP("twins",[1]pl!$N:$N,pos!Y42),)</f>
        <v>0</v>
      </c>
      <c r="Z42" s="6">
        <f>IFERROR(HLOOKUP("twins",[1]pl!$N:$N,pos!Z42),)</f>
        <v>0</v>
      </c>
      <c r="AA42" s="6">
        <f>IFERROR(HLOOKUP("twins",[1]pl!$N:$N,pos!AA42),)</f>
        <v>0</v>
      </c>
      <c r="AB42" s="6">
        <f>IFERROR(HLOOKUP("twins",[1]pl!$N:$N,pos!AB42),)</f>
        <v>0</v>
      </c>
      <c r="AC42" s="6">
        <f>IFERROR(HLOOKUP("twins",[1]pl!$N:$N,pos!AC42),)</f>
        <v>0</v>
      </c>
      <c r="AD42" s="6">
        <f>IFERROR(HLOOKUP("twins",[1]pl!$N:$N,pos!AD42),)</f>
        <v>0</v>
      </c>
      <c r="AE42" s="6">
        <f>IFERROR(HLOOKUP("twins",[1]pl!$N:$N,pos!AE42),)</f>
        <v>0</v>
      </c>
    </row>
    <row r="43" spans="1:31" x14ac:dyDescent="0.25">
      <c r="A43" s="6">
        <f>IFERROR(HLOOKUP("twins",[1]pl!$N:$N,pos!A43),)</f>
        <v>0</v>
      </c>
      <c r="B43" s="6">
        <f>IFERROR(HLOOKUP("twins",[1]pl!$N:$N,pos!B43),)</f>
        <v>0</v>
      </c>
      <c r="C43" s="6">
        <f>IFERROR(HLOOKUP("twins",[1]pl!$N:$N,pos!C43),)</f>
        <v>0</v>
      </c>
      <c r="D43" s="6">
        <f>IFERROR(HLOOKUP("twins",[1]pl!$N:$N,pos!D43),)</f>
        <v>0</v>
      </c>
      <c r="E43" s="6">
        <f>IFERROR(HLOOKUP("twins",[1]pl!$N:$N,pos!E43),)</f>
        <v>0</v>
      </c>
      <c r="F43" s="6">
        <f>IFERROR(HLOOKUP("twins",[1]pl!$N:$N,pos!F43),)</f>
        <v>0</v>
      </c>
      <c r="G43" s="6">
        <f>IFERROR(HLOOKUP("twins",[1]pl!$N:$N,pos!G43),)</f>
        <v>0</v>
      </c>
      <c r="H43" s="6">
        <f>IFERROR(HLOOKUP("twins",[1]pl!$N:$N,pos!H43),)</f>
        <v>0</v>
      </c>
      <c r="I43" s="6">
        <f>IFERROR(HLOOKUP("twins",[1]pl!$N:$N,pos!I43),)</f>
        <v>0</v>
      </c>
      <c r="J43" s="6">
        <f>IFERROR(HLOOKUP("twins",[1]pl!$N:$N,pos!J43),)</f>
        <v>0</v>
      </c>
      <c r="K43" s="6">
        <f>IFERROR(HLOOKUP("twins",[1]pl!$N:$N,pos!K43),)</f>
        <v>0</v>
      </c>
      <c r="L43" s="6">
        <f>IFERROR(HLOOKUP("twins",[1]pl!$N:$N,pos!L43),)</f>
        <v>0</v>
      </c>
      <c r="M43" s="6">
        <f>IFERROR(HLOOKUP("twins",[1]pl!$N:$N,pos!M43),)</f>
        <v>0</v>
      </c>
      <c r="N43" s="6">
        <f>IFERROR(HLOOKUP("twins",[1]pl!$N:$N,pos!N43),)</f>
        <v>0</v>
      </c>
      <c r="O43" s="6">
        <f>IFERROR(HLOOKUP("twins",[1]pl!$N:$N,pos!O43),)</f>
        <v>0</v>
      </c>
      <c r="P43" s="6"/>
      <c r="Q43" s="6">
        <f>IFERROR(HLOOKUP("twins",[1]pl!$N:$N,pos!Q43),)</f>
        <v>0</v>
      </c>
      <c r="R43" s="6">
        <f>IFERROR(HLOOKUP("twins",[1]pl!$N:$N,pos!R43),)</f>
        <v>0</v>
      </c>
      <c r="S43" s="6">
        <f>IFERROR(HLOOKUP("twins",[1]pl!$N:$N,pos!S43),)</f>
        <v>0</v>
      </c>
      <c r="T43" s="6">
        <f>IFERROR(HLOOKUP("twins",[1]pl!$N:$N,pos!T43),)</f>
        <v>0</v>
      </c>
      <c r="U43" s="6">
        <f>IFERROR(HLOOKUP("twins",[1]pl!$N:$N,pos!U43),)</f>
        <v>0</v>
      </c>
      <c r="V43" s="6">
        <f>IFERROR(HLOOKUP("twins",[1]pl!$N:$N,pos!V43),)</f>
        <v>0</v>
      </c>
      <c r="W43" s="6">
        <f>IFERROR(HLOOKUP("twins",[1]pl!$N:$N,pos!W43),)</f>
        <v>0</v>
      </c>
      <c r="X43" s="6">
        <f>IFERROR(HLOOKUP("twins",[1]pl!$N:$N,pos!X43),)</f>
        <v>0</v>
      </c>
      <c r="Y43" s="6">
        <f>IFERROR(HLOOKUP("twins",[1]pl!$N:$N,pos!Y43),)</f>
        <v>0</v>
      </c>
      <c r="Z43" s="6">
        <f>IFERROR(HLOOKUP("twins",[1]pl!$N:$N,pos!Z43),)</f>
        <v>0</v>
      </c>
      <c r="AA43" s="6">
        <f>IFERROR(HLOOKUP("twins",[1]pl!$N:$N,pos!AA43),)</f>
        <v>0</v>
      </c>
      <c r="AB43" s="6">
        <f>IFERROR(HLOOKUP("twins",[1]pl!$N:$N,pos!AB43),)</f>
        <v>0</v>
      </c>
      <c r="AC43" s="6">
        <f>IFERROR(HLOOKUP("twins",[1]pl!$N:$N,pos!AC43),)</f>
        <v>0</v>
      </c>
      <c r="AD43" s="6">
        <f>IFERROR(HLOOKUP("twins",[1]pl!$N:$N,pos!AD43),)</f>
        <v>0</v>
      </c>
      <c r="AE43" s="6">
        <f>IFERROR(HLOOKUP("twins",[1]pl!$N:$N,pos!AE43),)</f>
        <v>0</v>
      </c>
    </row>
    <row r="44" spans="1:31" x14ac:dyDescent="0.25">
      <c r="A44" s="6">
        <f>IFERROR(HLOOKUP("twins",[1]pl!$N:$N,pos!A44),)</f>
        <v>0</v>
      </c>
      <c r="B44" s="6">
        <f>IFERROR(HLOOKUP("twins",[1]pl!$N:$N,pos!B44),)</f>
        <v>0</v>
      </c>
      <c r="C44" s="6">
        <f>IFERROR(HLOOKUP("twins",[1]pl!$N:$N,pos!C44),)</f>
        <v>0</v>
      </c>
      <c r="D44" s="6">
        <f>IFERROR(HLOOKUP("twins",[1]pl!$N:$N,pos!D44),)</f>
        <v>0</v>
      </c>
      <c r="E44" s="6">
        <f>IFERROR(HLOOKUP("twins",[1]pl!$N:$N,pos!E44),)</f>
        <v>0</v>
      </c>
      <c r="F44" s="6">
        <f>IFERROR(HLOOKUP("twins",[1]pl!$N:$N,pos!F44),)</f>
        <v>0</v>
      </c>
      <c r="G44" s="6">
        <f>IFERROR(HLOOKUP("twins",[1]pl!$N:$N,pos!G44),)</f>
        <v>0</v>
      </c>
      <c r="H44" s="6">
        <f>IFERROR(HLOOKUP("twins",[1]pl!$N:$N,pos!H44),)</f>
        <v>0</v>
      </c>
      <c r="I44" s="6">
        <f>IFERROR(HLOOKUP("twins",[1]pl!$N:$N,pos!I44),)</f>
        <v>0</v>
      </c>
      <c r="J44" s="6">
        <f>IFERROR(HLOOKUP("twins",[1]pl!$N:$N,pos!J44),)</f>
        <v>0</v>
      </c>
      <c r="K44" s="6">
        <f>IFERROR(HLOOKUP("twins",[1]pl!$N:$N,pos!K44),)</f>
        <v>0</v>
      </c>
      <c r="L44" s="6">
        <f>IFERROR(HLOOKUP("twins",[1]pl!$N:$N,pos!L44),)</f>
        <v>0</v>
      </c>
      <c r="M44" s="6">
        <f>IFERROR(HLOOKUP("twins",[1]pl!$N:$N,pos!M44),)</f>
        <v>0</v>
      </c>
      <c r="N44" s="6">
        <f>IFERROR(HLOOKUP("twins",[1]pl!$N:$N,pos!N44),)</f>
        <v>0</v>
      </c>
      <c r="O44" s="6">
        <f>IFERROR(HLOOKUP("twins",[1]pl!$N:$N,pos!O44),)</f>
        <v>0</v>
      </c>
      <c r="P44" s="6"/>
      <c r="Q44" s="6">
        <f>IFERROR(HLOOKUP("twins",[1]pl!$N:$N,pos!Q44),)</f>
        <v>0</v>
      </c>
      <c r="R44" s="6">
        <f>IFERROR(HLOOKUP("twins",[1]pl!$N:$N,pos!R44),)</f>
        <v>0</v>
      </c>
      <c r="S44" s="6">
        <f>IFERROR(HLOOKUP("twins",[1]pl!$N:$N,pos!S44),)</f>
        <v>0</v>
      </c>
      <c r="T44" s="6">
        <f>IFERROR(HLOOKUP("twins",[1]pl!$N:$N,pos!T44),)</f>
        <v>0</v>
      </c>
      <c r="U44" s="6">
        <f>IFERROR(HLOOKUP("twins",[1]pl!$N:$N,pos!U44),)</f>
        <v>0</v>
      </c>
      <c r="V44" s="6">
        <f>IFERROR(HLOOKUP("twins",[1]pl!$N:$N,pos!V44),)</f>
        <v>0</v>
      </c>
      <c r="W44" s="6">
        <f>IFERROR(HLOOKUP("twins",[1]pl!$N:$N,pos!W44),)</f>
        <v>0</v>
      </c>
      <c r="X44" s="6">
        <f>IFERROR(HLOOKUP("twins",[1]pl!$N:$N,pos!X44),)</f>
        <v>0</v>
      </c>
      <c r="Y44" s="6">
        <f>IFERROR(HLOOKUP("twins",[1]pl!$N:$N,pos!Y44),)</f>
        <v>0</v>
      </c>
      <c r="Z44" s="6">
        <f>IFERROR(HLOOKUP("twins",[1]pl!$N:$N,pos!Z44),)</f>
        <v>0</v>
      </c>
      <c r="AA44" s="6">
        <f>IFERROR(HLOOKUP("twins",[1]pl!$N:$N,pos!AA44),)</f>
        <v>0</v>
      </c>
      <c r="AB44" s="6">
        <f>IFERROR(HLOOKUP("twins",[1]pl!$N:$N,pos!AB44),)</f>
        <v>0</v>
      </c>
      <c r="AC44" s="6">
        <f>IFERROR(HLOOKUP("twins",[1]pl!$N:$N,pos!AC44),)</f>
        <v>0</v>
      </c>
      <c r="AD44" s="6">
        <f>IFERROR(HLOOKUP("twins",[1]pl!$N:$N,pos!AD44),)</f>
        <v>0</v>
      </c>
      <c r="AE44" s="6">
        <f>IFERROR(HLOOKUP("twins",[1]pl!$N:$N,pos!AE44),)</f>
        <v>0</v>
      </c>
    </row>
    <row r="45" spans="1:31" x14ac:dyDescent="0.25">
      <c r="A45" s="6">
        <f>IFERROR(HLOOKUP("twins",[1]pl!$N:$N,pos!A45),)</f>
        <v>0</v>
      </c>
      <c r="B45" s="6">
        <f>IFERROR(HLOOKUP("twins",[1]pl!$N:$N,pos!B45),)</f>
        <v>0</v>
      </c>
      <c r="C45" s="6">
        <f>IFERROR(HLOOKUP("twins",[1]pl!$N:$N,pos!C45),)</f>
        <v>0</v>
      </c>
      <c r="D45" s="6">
        <f>IFERROR(HLOOKUP("twins",[1]pl!$N:$N,pos!D45),)</f>
        <v>0</v>
      </c>
      <c r="E45" s="6">
        <f>IFERROR(HLOOKUP("twins",[1]pl!$N:$N,pos!E45),)</f>
        <v>0</v>
      </c>
      <c r="F45" s="6">
        <f>IFERROR(HLOOKUP("twins",[1]pl!$N:$N,pos!F45),)</f>
        <v>0</v>
      </c>
      <c r="G45" s="6">
        <f>IFERROR(HLOOKUP("twins",[1]pl!$N:$N,pos!G45),)</f>
        <v>0</v>
      </c>
      <c r="H45" s="6">
        <f>IFERROR(HLOOKUP("twins",[1]pl!$N:$N,pos!H45),)</f>
        <v>0</v>
      </c>
      <c r="I45" s="6">
        <f>IFERROR(HLOOKUP("twins",[1]pl!$N:$N,pos!I45),)</f>
        <v>0</v>
      </c>
      <c r="J45" s="6">
        <f>IFERROR(HLOOKUP("twins",[1]pl!$N:$N,pos!J45),)</f>
        <v>0</v>
      </c>
      <c r="K45" s="6">
        <f>IFERROR(HLOOKUP("twins",[1]pl!$N:$N,pos!K45),)</f>
        <v>0</v>
      </c>
      <c r="L45" s="6">
        <f>IFERROR(HLOOKUP("twins",[1]pl!$N:$N,pos!L45),)</f>
        <v>0</v>
      </c>
      <c r="M45" s="6">
        <f>IFERROR(HLOOKUP("twins",[1]pl!$N:$N,pos!M45),)</f>
        <v>0</v>
      </c>
      <c r="N45" s="6">
        <f>IFERROR(HLOOKUP("twins",[1]pl!$N:$N,pos!N45),)</f>
        <v>0</v>
      </c>
      <c r="O45" s="6">
        <f>IFERROR(HLOOKUP("twins",[1]pl!$N:$N,pos!O45),)</f>
        <v>0</v>
      </c>
      <c r="P45" s="6"/>
      <c r="Q45" s="6">
        <f>IFERROR(HLOOKUP("twins",[1]pl!$N:$N,pos!Q45),)</f>
        <v>0</v>
      </c>
      <c r="R45" s="6">
        <f>IFERROR(HLOOKUP("twins",[1]pl!$N:$N,pos!R45),)</f>
        <v>0</v>
      </c>
      <c r="S45" s="6">
        <f>IFERROR(HLOOKUP("twins",[1]pl!$N:$N,pos!S45),)</f>
        <v>0</v>
      </c>
      <c r="T45" s="6">
        <f>IFERROR(HLOOKUP("twins",[1]pl!$N:$N,pos!T45),)</f>
        <v>0</v>
      </c>
      <c r="U45" s="6">
        <f>IFERROR(HLOOKUP("twins",[1]pl!$N:$N,pos!U45),)</f>
        <v>0</v>
      </c>
      <c r="V45" s="6">
        <f>IFERROR(HLOOKUP("twins",[1]pl!$N:$N,pos!V45),)</f>
        <v>0</v>
      </c>
      <c r="W45" s="6">
        <f>IFERROR(HLOOKUP("twins",[1]pl!$N:$N,pos!W45),)</f>
        <v>0</v>
      </c>
      <c r="X45" s="6">
        <f>IFERROR(HLOOKUP("twins",[1]pl!$N:$N,pos!X45),)</f>
        <v>0</v>
      </c>
      <c r="Y45" s="6">
        <f>IFERROR(HLOOKUP("twins",[1]pl!$N:$N,pos!Y45),)</f>
        <v>0</v>
      </c>
      <c r="Z45" s="6">
        <f>IFERROR(HLOOKUP("twins",[1]pl!$N:$N,pos!Z45),)</f>
        <v>0</v>
      </c>
      <c r="AA45" s="6">
        <f>IFERROR(HLOOKUP("twins",[1]pl!$N:$N,pos!AA45),)</f>
        <v>0</v>
      </c>
      <c r="AB45" s="6">
        <f>IFERROR(HLOOKUP("twins",[1]pl!$N:$N,pos!AB45),)</f>
        <v>0</v>
      </c>
      <c r="AC45" s="6">
        <f>IFERROR(HLOOKUP("twins",[1]pl!$N:$N,pos!AC45),)</f>
        <v>0</v>
      </c>
      <c r="AD45" s="6">
        <f>IFERROR(HLOOKUP("twins",[1]pl!$N:$N,pos!AD45),)</f>
        <v>0</v>
      </c>
      <c r="AE45" s="6">
        <f>IFERROR(HLOOKUP("twins",[1]pl!$N:$N,pos!AE45),)</f>
        <v>0</v>
      </c>
    </row>
    <row r="46" spans="1:31" x14ac:dyDescent="0.25">
      <c r="A46" s="6">
        <f>IFERROR(HLOOKUP("twins",[1]pl!$N:$N,pos!A46),)</f>
        <v>0</v>
      </c>
      <c r="B46" s="6">
        <f>IFERROR(HLOOKUP("twins",[1]pl!$N:$N,pos!B46),)</f>
        <v>0</v>
      </c>
      <c r="C46" s="6">
        <f>IFERROR(HLOOKUP("twins",[1]pl!$N:$N,pos!C46),)</f>
        <v>0</v>
      </c>
      <c r="D46" s="6">
        <f>IFERROR(HLOOKUP("twins",[1]pl!$N:$N,pos!D46),)</f>
        <v>0</v>
      </c>
      <c r="E46" s="6">
        <f>IFERROR(HLOOKUP("twins",[1]pl!$N:$N,pos!E46),)</f>
        <v>0</v>
      </c>
      <c r="F46" s="6">
        <f>IFERROR(HLOOKUP("twins",[1]pl!$N:$N,pos!F46),)</f>
        <v>0</v>
      </c>
      <c r="G46" s="6">
        <f>IFERROR(HLOOKUP("twins",[1]pl!$N:$N,pos!G46),)</f>
        <v>0</v>
      </c>
      <c r="H46" s="6">
        <f>IFERROR(HLOOKUP("twins",[1]pl!$N:$N,pos!H46),)</f>
        <v>0</v>
      </c>
      <c r="I46" s="6">
        <f>IFERROR(HLOOKUP("twins",[1]pl!$N:$N,pos!I46),)</f>
        <v>0</v>
      </c>
      <c r="J46" s="6">
        <f>IFERROR(HLOOKUP("twins",[1]pl!$N:$N,pos!J46),)</f>
        <v>0</v>
      </c>
      <c r="K46" s="6">
        <f>IFERROR(HLOOKUP("twins",[1]pl!$N:$N,pos!K46),)</f>
        <v>0</v>
      </c>
      <c r="L46" s="6">
        <f>IFERROR(HLOOKUP("twins",[1]pl!$N:$N,pos!L46),)</f>
        <v>0</v>
      </c>
      <c r="M46" s="6">
        <f>IFERROR(HLOOKUP("twins",[1]pl!$N:$N,pos!M46),)</f>
        <v>0</v>
      </c>
      <c r="N46" s="6">
        <f>IFERROR(HLOOKUP("twins",[1]pl!$N:$N,pos!N46),)</f>
        <v>0</v>
      </c>
      <c r="O46" s="6">
        <f>IFERROR(HLOOKUP("twins",[1]pl!$N:$N,pos!O46),)</f>
        <v>0</v>
      </c>
      <c r="P46" s="6"/>
      <c r="Q46" s="6">
        <f>IFERROR(HLOOKUP("twins",[1]pl!$N:$N,pos!Q46),)</f>
        <v>0</v>
      </c>
      <c r="R46" s="6">
        <f>IFERROR(HLOOKUP("twins",[1]pl!$N:$N,pos!R46),)</f>
        <v>0</v>
      </c>
      <c r="S46" s="6">
        <f>IFERROR(HLOOKUP("twins",[1]pl!$N:$N,pos!S46),)</f>
        <v>0</v>
      </c>
      <c r="T46" s="6">
        <f>IFERROR(HLOOKUP("twins",[1]pl!$N:$N,pos!T46),)</f>
        <v>0</v>
      </c>
      <c r="U46" s="6">
        <f>IFERROR(HLOOKUP("twins",[1]pl!$N:$N,pos!U46),)</f>
        <v>0</v>
      </c>
      <c r="V46" s="6">
        <f>IFERROR(HLOOKUP("twins",[1]pl!$N:$N,pos!V46),)</f>
        <v>0</v>
      </c>
      <c r="W46" s="6">
        <f>IFERROR(HLOOKUP("twins",[1]pl!$N:$N,pos!W46),)</f>
        <v>0</v>
      </c>
      <c r="X46" s="6">
        <f>IFERROR(HLOOKUP("twins",[1]pl!$N:$N,pos!X46),)</f>
        <v>0</v>
      </c>
      <c r="Y46" s="6">
        <f>IFERROR(HLOOKUP("twins",[1]pl!$N:$N,pos!Y46),)</f>
        <v>0</v>
      </c>
      <c r="Z46" s="6">
        <f>IFERROR(HLOOKUP("twins",[1]pl!$N:$N,pos!Z46),)</f>
        <v>0</v>
      </c>
      <c r="AA46" s="6">
        <f>IFERROR(HLOOKUP("twins",[1]pl!$N:$N,pos!AA46),)</f>
        <v>0</v>
      </c>
      <c r="AB46" s="6">
        <f>IFERROR(HLOOKUP("twins",[1]pl!$N:$N,pos!AB46),)</f>
        <v>0</v>
      </c>
      <c r="AC46" s="6">
        <f>IFERROR(HLOOKUP("twins",[1]pl!$N:$N,pos!AC46),)</f>
        <v>0</v>
      </c>
      <c r="AD46" s="6">
        <f>IFERROR(HLOOKUP("twins",[1]pl!$N:$N,pos!AD46),)</f>
        <v>0</v>
      </c>
      <c r="AE46" s="6">
        <f>IFERROR(HLOOKUP("twins",[1]pl!$N:$N,pos!AE46),)</f>
        <v>0</v>
      </c>
    </row>
    <row r="47" spans="1:31" x14ac:dyDescent="0.25">
      <c r="A47" s="6">
        <f>IFERROR(HLOOKUP("twins",[1]pl!$N:$N,pos!A47),)</f>
        <v>0</v>
      </c>
      <c r="B47" s="6">
        <f>IFERROR(HLOOKUP("twins",[1]pl!$N:$N,pos!B47),)</f>
        <v>0</v>
      </c>
      <c r="C47" s="6">
        <f>IFERROR(HLOOKUP("twins",[1]pl!$N:$N,pos!C47),)</f>
        <v>0</v>
      </c>
      <c r="D47" s="6">
        <f>IFERROR(HLOOKUP("twins",[1]pl!$N:$N,pos!D47),)</f>
        <v>0</v>
      </c>
      <c r="E47" s="6">
        <f>IFERROR(HLOOKUP("twins",[1]pl!$N:$N,pos!E47),)</f>
        <v>0</v>
      </c>
      <c r="F47" s="6">
        <f>IFERROR(HLOOKUP("twins",[1]pl!$N:$N,pos!F47),)</f>
        <v>0</v>
      </c>
      <c r="G47" s="6">
        <f>IFERROR(HLOOKUP("twins",[1]pl!$N:$N,pos!G47),)</f>
        <v>0</v>
      </c>
      <c r="H47" s="6">
        <f>IFERROR(HLOOKUP("twins",[1]pl!$N:$N,pos!H47),)</f>
        <v>0</v>
      </c>
      <c r="I47" s="6">
        <f>IFERROR(HLOOKUP("twins",[1]pl!$N:$N,pos!I47),)</f>
        <v>0</v>
      </c>
      <c r="J47" s="6">
        <f>IFERROR(HLOOKUP("twins",[1]pl!$N:$N,pos!J47),)</f>
        <v>0</v>
      </c>
      <c r="K47" s="6">
        <f>IFERROR(HLOOKUP("twins",[1]pl!$N:$N,pos!K47),)</f>
        <v>0</v>
      </c>
      <c r="L47" s="6">
        <f>IFERROR(HLOOKUP("twins",[1]pl!$N:$N,pos!L47),)</f>
        <v>0</v>
      </c>
      <c r="M47" s="6">
        <f>IFERROR(HLOOKUP("twins",[1]pl!$N:$N,pos!M47),)</f>
        <v>0</v>
      </c>
      <c r="N47" s="6">
        <f>IFERROR(HLOOKUP("twins",[1]pl!$N:$N,pos!N47),)</f>
        <v>0</v>
      </c>
      <c r="O47" s="6">
        <f>IFERROR(HLOOKUP("twins",[1]pl!$N:$N,pos!O47),)</f>
        <v>0</v>
      </c>
      <c r="P47" s="6"/>
      <c r="Q47" s="6">
        <f>IFERROR(HLOOKUP("twins",[1]pl!$N:$N,pos!Q47),)</f>
        <v>0</v>
      </c>
      <c r="R47" s="6">
        <f>IFERROR(HLOOKUP("twins",[1]pl!$N:$N,pos!R47),)</f>
        <v>0</v>
      </c>
      <c r="S47" s="6">
        <f>IFERROR(HLOOKUP("twins",[1]pl!$N:$N,pos!S47),)</f>
        <v>0</v>
      </c>
      <c r="T47" s="6">
        <f>IFERROR(HLOOKUP("twins",[1]pl!$N:$N,pos!T47),)</f>
        <v>0</v>
      </c>
      <c r="U47" s="6">
        <f>IFERROR(HLOOKUP("twins",[1]pl!$N:$N,pos!U47),)</f>
        <v>0</v>
      </c>
      <c r="V47" s="6">
        <f>IFERROR(HLOOKUP("twins",[1]pl!$N:$N,pos!V47),)</f>
        <v>0</v>
      </c>
      <c r="W47" s="6">
        <f>IFERROR(HLOOKUP("twins",[1]pl!$N:$N,pos!W47),)</f>
        <v>0</v>
      </c>
      <c r="X47" s="6">
        <f>IFERROR(HLOOKUP("twins",[1]pl!$N:$N,pos!X47),)</f>
        <v>0</v>
      </c>
      <c r="Y47" s="6">
        <f>IFERROR(HLOOKUP("twins",[1]pl!$N:$N,pos!Y47),)</f>
        <v>0</v>
      </c>
      <c r="Z47" s="6">
        <f>IFERROR(HLOOKUP("twins",[1]pl!$N:$N,pos!Z47),)</f>
        <v>0</v>
      </c>
      <c r="AA47" s="6">
        <f>IFERROR(HLOOKUP("twins",[1]pl!$N:$N,pos!AA47),)</f>
        <v>0</v>
      </c>
      <c r="AB47" s="6">
        <f>IFERROR(HLOOKUP("twins",[1]pl!$N:$N,pos!AB47),)</f>
        <v>0</v>
      </c>
      <c r="AC47" s="6">
        <f>IFERROR(HLOOKUP("twins",[1]pl!$N:$N,pos!AC47),)</f>
        <v>0</v>
      </c>
      <c r="AD47" s="6">
        <f>IFERROR(HLOOKUP("twins",[1]pl!$N:$N,pos!AD47),)</f>
        <v>0</v>
      </c>
      <c r="AE47" s="6">
        <f>IFERROR(HLOOKUP("twins",[1]pl!$N:$N,pos!AE47),)</f>
        <v>0</v>
      </c>
    </row>
    <row r="48" spans="1:31" x14ac:dyDescent="0.25">
      <c r="A48" s="6">
        <f>IFERROR(HLOOKUP("twins",[1]pl!$N:$N,pos!A48),)</f>
        <v>0</v>
      </c>
      <c r="B48" s="6">
        <f>IFERROR(HLOOKUP("twins",[1]pl!$N:$N,pos!B48),)</f>
        <v>0</v>
      </c>
      <c r="C48" s="6">
        <f>IFERROR(HLOOKUP("twins",[1]pl!$N:$N,pos!C48),)</f>
        <v>0</v>
      </c>
      <c r="D48" s="6">
        <f>IFERROR(HLOOKUP("twins",[1]pl!$N:$N,pos!D48),)</f>
        <v>0</v>
      </c>
      <c r="E48" s="6">
        <f>IFERROR(HLOOKUP("twins",[1]pl!$N:$N,pos!E48),)</f>
        <v>0</v>
      </c>
      <c r="F48" s="6">
        <f>IFERROR(HLOOKUP("twins",[1]pl!$N:$N,pos!F48),)</f>
        <v>0</v>
      </c>
      <c r="G48" s="6">
        <f>IFERROR(HLOOKUP("twins",[1]pl!$N:$N,pos!G48),)</f>
        <v>0</v>
      </c>
      <c r="H48" s="6">
        <f>IFERROR(HLOOKUP("twins",[1]pl!$N:$N,pos!H48),)</f>
        <v>0</v>
      </c>
      <c r="I48" s="6">
        <f>IFERROR(HLOOKUP("twins",[1]pl!$N:$N,pos!I48),)</f>
        <v>0</v>
      </c>
      <c r="J48" s="6">
        <f>IFERROR(HLOOKUP("twins",[1]pl!$N:$N,pos!J48),)</f>
        <v>0</v>
      </c>
      <c r="K48" s="6">
        <f>IFERROR(HLOOKUP("twins",[1]pl!$N:$N,pos!K48),)</f>
        <v>0</v>
      </c>
      <c r="L48" s="6">
        <f>IFERROR(HLOOKUP("twins",[1]pl!$N:$N,pos!L48),)</f>
        <v>0</v>
      </c>
      <c r="M48" s="6">
        <f>IFERROR(HLOOKUP("twins",[1]pl!$N:$N,pos!M48),)</f>
        <v>0</v>
      </c>
      <c r="N48" s="6">
        <f>IFERROR(HLOOKUP("twins",[1]pl!$N:$N,pos!N48),)</f>
        <v>0</v>
      </c>
      <c r="O48" s="6">
        <f>IFERROR(HLOOKUP("twins",[1]pl!$N:$N,pos!O48),)</f>
        <v>0</v>
      </c>
      <c r="P48" s="6"/>
      <c r="Q48" s="6">
        <f>IFERROR(HLOOKUP("twins",[1]pl!$N:$N,pos!Q48),)</f>
        <v>0</v>
      </c>
      <c r="R48" s="6">
        <f>IFERROR(HLOOKUP("twins",[1]pl!$N:$N,pos!R48),)</f>
        <v>0</v>
      </c>
      <c r="S48" s="6">
        <f>IFERROR(HLOOKUP("twins",[1]pl!$N:$N,pos!S48),)</f>
        <v>0</v>
      </c>
      <c r="T48" s="6">
        <f>IFERROR(HLOOKUP("twins",[1]pl!$N:$N,pos!T48),)</f>
        <v>0</v>
      </c>
      <c r="U48" s="6">
        <f>IFERROR(HLOOKUP("twins",[1]pl!$N:$N,pos!U48),)</f>
        <v>0</v>
      </c>
      <c r="V48" s="6">
        <f>IFERROR(HLOOKUP("twins",[1]pl!$N:$N,pos!V48),)</f>
        <v>0</v>
      </c>
      <c r="W48" s="6">
        <f>IFERROR(HLOOKUP("twins",[1]pl!$N:$N,pos!W48),)</f>
        <v>0</v>
      </c>
      <c r="X48" s="6">
        <f>IFERROR(HLOOKUP("twins",[1]pl!$N:$N,pos!X48),)</f>
        <v>0</v>
      </c>
      <c r="Y48" s="6">
        <f>IFERROR(HLOOKUP("twins",[1]pl!$N:$N,pos!Y48),)</f>
        <v>0</v>
      </c>
      <c r="Z48" s="6">
        <f>IFERROR(HLOOKUP("twins",[1]pl!$N:$N,pos!Z48),)</f>
        <v>0</v>
      </c>
      <c r="AA48" s="6">
        <f>IFERROR(HLOOKUP("twins",[1]pl!$N:$N,pos!AA48),)</f>
        <v>0</v>
      </c>
      <c r="AB48" s="6">
        <f>IFERROR(HLOOKUP("twins",[1]pl!$N:$N,pos!AB48),)</f>
        <v>0</v>
      </c>
      <c r="AC48" s="6">
        <f>IFERROR(HLOOKUP("twins",[1]pl!$N:$N,pos!AC48),)</f>
        <v>0</v>
      </c>
      <c r="AD48" s="6">
        <f>IFERROR(HLOOKUP("twins",[1]pl!$N:$N,pos!AD48),)</f>
        <v>0</v>
      </c>
      <c r="AE48" s="6">
        <f>IFERROR(HLOOKUP("twins",[1]pl!$N:$N,pos!AE48),)</f>
        <v>0</v>
      </c>
    </row>
    <row r="49" spans="1:31" x14ac:dyDescent="0.25">
      <c r="A49" s="6">
        <f>IFERROR(HLOOKUP("twins",[1]pl!$N:$N,pos!A49),)</f>
        <v>0</v>
      </c>
      <c r="B49" s="6">
        <f>IFERROR(HLOOKUP("twins",[1]pl!$N:$N,pos!B49),)</f>
        <v>0</v>
      </c>
      <c r="C49" s="6">
        <f>IFERROR(HLOOKUP("twins",[1]pl!$N:$N,pos!C49),)</f>
        <v>0</v>
      </c>
      <c r="D49" s="6">
        <f>IFERROR(HLOOKUP("twins",[1]pl!$N:$N,pos!D49),)</f>
        <v>0</v>
      </c>
      <c r="E49" s="6">
        <f>IFERROR(HLOOKUP("twins",[1]pl!$N:$N,pos!E49),)</f>
        <v>0</v>
      </c>
      <c r="F49" s="6">
        <f>IFERROR(HLOOKUP("twins",[1]pl!$N:$N,pos!F49),)</f>
        <v>0</v>
      </c>
      <c r="G49" s="6">
        <f>IFERROR(HLOOKUP("twins",[1]pl!$N:$N,pos!G49),)</f>
        <v>0</v>
      </c>
      <c r="H49" s="6">
        <f>IFERROR(HLOOKUP("twins",[1]pl!$N:$N,pos!H49),)</f>
        <v>0</v>
      </c>
      <c r="I49" s="6">
        <f>IFERROR(HLOOKUP("twins",[1]pl!$N:$N,pos!I49),)</f>
        <v>0</v>
      </c>
      <c r="J49" s="6">
        <f>IFERROR(HLOOKUP("twins",[1]pl!$N:$N,pos!J49),)</f>
        <v>0</v>
      </c>
      <c r="K49" s="6">
        <f>IFERROR(HLOOKUP("twins",[1]pl!$N:$N,pos!K49),)</f>
        <v>0</v>
      </c>
      <c r="L49" s="6">
        <f>IFERROR(HLOOKUP("twins",[1]pl!$N:$N,pos!L49),)</f>
        <v>0</v>
      </c>
      <c r="M49" s="6">
        <f>IFERROR(HLOOKUP("twins",[1]pl!$N:$N,pos!M49),)</f>
        <v>0</v>
      </c>
      <c r="N49" s="6">
        <f>IFERROR(HLOOKUP("twins",[1]pl!$N:$N,pos!N49),)</f>
        <v>0</v>
      </c>
      <c r="O49" s="6">
        <f>IFERROR(HLOOKUP("twins",[1]pl!$N:$N,pos!O49),)</f>
        <v>0</v>
      </c>
      <c r="P49" s="6"/>
      <c r="Q49" s="6">
        <f>IFERROR(HLOOKUP("twins",[1]pl!$N:$N,pos!Q49),)</f>
        <v>0</v>
      </c>
      <c r="R49" s="6">
        <f>IFERROR(HLOOKUP("twins",[1]pl!$N:$N,pos!R49),)</f>
        <v>0</v>
      </c>
      <c r="S49" s="6">
        <f>IFERROR(HLOOKUP("twins",[1]pl!$N:$N,pos!S49),)</f>
        <v>0</v>
      </c>
      <c r="T49" s="6">
        <f>IFERROR(HLOOKUP("twins",[1]pl!$N:$N,pos!T49),)</f>
        <v>0</v>
      </c>
      <c r="U49" s="6">
        <f>IFERROR(HLOOKUP("twins",[1]pl!$N:$N,pos!U49),)</f>
        <v>0</v>
      </c>
      <c r="V49" s="6">
        <f>IFERROR(HLOOKUP("twins",[1]pl!$N:$N,pos!V49),)</f>
        <v>0</v>
      </c>
      <c r="W49" s="6">
        <f>IFERROR(HLOOKUP("twins",[1]pl!$N:$N,pos!W49),)</f>
        <v>0</v>
      </c>
      <c r="X49" s="6">
        <f>IFERROR(HLOOKUP("twins",[1]pl!$N:$N,pos!X49),)</f>
        <v>0</v>
      </c>
      <c r="Y49" s="6">
        <f>IFERROR(HLOOKUP("twins",[1]pl!$N:$N,pos!Y49),)</f>
        <v>0</v>
      </c>
      <c r="Z49" s="6">
        <f>IFERROR(HLOOKUP("twins",[1]pl!$N:$N,pos!Z49),)</f>
        <v>0</v>
      </c>
      <c r="AA49" s="6">
        <f>IFERROR(HLOOKUP("twins",[1]pl!$N:$N,pos!AA49),)</f>
        <v>0</v>
      </c>
      <c r="AB49" s="6">
        <f>IFERROR(HLOOKUP("twins",[1]pl!$N:$N,pos!AB49),)</f>
        <v>0</v>
      </c>
      <c r="AC49" s="6">
        <f>IFERROR(HLOOKUP("twins",[1]pl!$N:$N,pos!AC49),)</f>
        <v>0</v>
      </c>
      <c r="AD49" s="6">
        <f>IFERROR(HLOOKUP("twins",[1]pl!$N:$N,pos!AD49),)</f>
        <v>0</v>
      </c>
      <c r="AE49" s="6">
        <f>IFERROR(HLOOKUP("twins",[1]pl!$N:$N,pos!AE49),)</f>
        <v>0</v>
      </c>
    </row>
    <row r="50" spans="1:31" x14ac:dyDescent="0.25">
      <c r="A50" s="6">
        <f>IFERROR(HLOOKUP("twins",[1]pl!$N:$N,pos!A50),)</f>
        <v>0</v>
      </c>
      <c r="B50" s="6">
        <f>IFERROR(HLOOKUP("twins",[1]pl!$N:$N,pos!B50),)</f>
        <v>0</v>
      </c>
      <c r="C50" s="6">
        <f>IFERROR(HLOOKUP("twins",[1]pl!$N:$N,pos!C50),)</f>
        <v>0</v>
      </c>
      <c r="D50" s="6">
        <f>IFERROR(HLOOKUP("twins",[1]pl!$N:$N,pos!D50),)</f>
        <v>0</v>
      </c>
      <c r="E50" s="6">
        <f>IFERROR(HLOOKUP("twins",[1]pl!$N:$N,pos!E50),)</f>
        <v>0</v>
      </c>
      <c r="F50" s="6">
        <f>IFERROR(HLOOKUP("twins",[1]pl!$N:$N,pos!F50),)</f>
        <v>0</v>
      </c>
      <c r="G50" s="6">
        <f>IFERROR(HLOOKUP("twins",[1]pl!$N:$N,pos!G50),)</f>
        <v>0</v>
      </c>
      <c r="H50" s="6">
        <f>IFERROR(HLOOKUP("twins",[1]pl!$N:$N,pos!H50),)</f>
        <v>0</v>
      </c>
      <c r="I50" s="6">
        <f>IFERROR(HLOOKUP("twins",[1]pl!$N:$N,pos!I50),)</f>
        <v>0</v>
      </c>
      <c r="J50" s="6">
        <f>IFERROR(HLOOKUP("twins",[1]pl!$N:$N,pos!J50),)</f>
        <v>0</v>
      </c>
      <c r="K50" s="6">
        <f>IFERROR(HLOOKUP("twins",[1]pl!$N:$N,pos!K50),)</f>
        <v>0</v>
      </c>
      <c r="L50" s="6">
        <f>IFERROR(HLOOKUP("twins",[1]pl!$N:$N,pos!L50),)</f>
        <v>0</v>
      </c>
      <c r="M50" s="6">
        <f>IFERROR(HLOOKUP("twins",[1]pl!$N:$N,pos!M50),)</f>
        <v>0</v>
      </c>
      <c r="N50" s="6">
        <f>IFERROR(HLOOKUP("twins",[1]pl!$N:$N,pos!N50),)</f>
        <v>0</v>
      </c>
      <c r="O50" s="6">
        <f>IFERROR(HLOOKUP("twins",[1]pl!$N:$N,pos!O50),)</f>
        <v>0</v>
      </c>
      <c r="P50" s="6"/>
      <c r="Q50" s="6">
        <f>IFERROR(HLOOKUP("twins",[1]pl!$N:$N,pos!Q50),)</f>
        <v>0</v>
      </c>
      <c r="R50" s="6">
        <f>IFERROR(HLOOKUP("twins",[1]pl!$N:$N,pos!R50),)</f>
        <v>0</v>
      </c>
      <c r="S50" s="6">
        <f>IFERROR(HLOOKUP("twins",[1]pl!$N:$N,pos!S50),)</f>
        <v>0</v>
      </c>
      <c r="T50" s="6">
        <f>IFERROR(HLOOKUP("twins",[1]pl!$N:$N,pos!T50),)</f>
        <v>0</v>
      </c>
      <c r="U50" s="6">
        <f>IFERROR(HLOOKUP("twins",[1]pl!$N:$N,pos!U50),)</f>
        <v>0</v>
      </c>
      <c r="V50" s="6">
        <f>IFERROR(HLOOKUP("twins",[1]pl!$N:$N,pos!V50),)</f>
        <v>0</v>
      </c>
      <c r="W50" s="6">
        <f>IFERROR(HLOOKUP("twins",[1]pl!$N:$N,pos!W50),)</f>
        <v>0</v>
      </c>
      <c r="X50" s="6">
        <f>IFERROR(HLOOKUP("twins",[1]pl!$N:$N,pos!X50),)</f>
        <v>0</v>
      </c>
      <c r="Y50" s="6">
        <f>IFERROR(HLOOKUP("twins",[1]pl!$N:$N,pos!Y50),)</f>
        <v>0</v>
      </c>
      <c r="Z50" s="6">
        <f>IFERROR(HLOOKUP("twins",[1]pl!$N:$N,pos!Z50),)</f>
        <v>0</v>
      </c>
      <c r="AA50" s="6">
        <f>IFERROR(HLOOKUP("twins",[1]pl!$N:$N,pos!AA50),)</f>
        <v>0</v>
      </c>
      <c r="AB50" s="6">
        <f>IFERROR(HLOOKUP("twins",[1]pl!$N:$N,pos!AB50),)</f>
        <v>0</v>
      </c>
      <c r="AC50" s="6">
        <f>IFERROR(HLOOKUP("twins",[1]pl!$N:$N,pos!AC50),)</f>
        <v>0</v>
      </c>
      <c r="AD50" s="6">
        <f>IFERROR(HLOOKUP("twins",[1]pl!$N:$N,pos!AD50),)</f>
        <v>0</v>
      </c>
      <c r="AE50" s="6">
        <f>IFERROR(HLOOKUP("twins",[1]pl!$N:$N,pos!AE50),)</f>
        <v>0</v>
      </c>
    </row>
    <row r="51" spans="1:31" x14ac:dyDescent="0.25">
      <c r="A51" s="6">
        <f>IFERROR(HLOOKUP("twins",[1]pl!$N:$N,pos!A51),)</f>
        <v>0</v>
      </c>
      <c r="B51" s="6">
        <f>IFERROR(HLOOKUP("twins",[1]pl!$N:$N,pos!B51),)</f>
        <v>0</v>
      </c>
      <c r="C51" s="6">
        <f>IFERROR(HLOOKUP("twins",[1]pl!$N:$N,pos!C51),)</f>
        <v>0</v>
      </c>
      <c r="D51" s="6">
        <f>IFERROR(HLOOKUP("twins",[1]pl!$N:$N,pos!D51),)</f>
        <v>0</v>
      </c>
      <c r="E51" s="6">
        <f>IFERROR(HLOOKUP("twins",[1]pl!$N:$N,pos!E51),)</f>
        <v>0</v>
      </c>
      <c r="F51" s="6">
        <f>IFERROR(HLOOKUP("twins",[1]pl!$N:$N,pos!F51),)</f>
        <v>0</v>
      </c>
      <c r="G51" s="6">
        <f>IFERROR(HLOOKUP("twins",[1]pl!$N:$N,pos!G51),)</f>
        <v>0</v>
      </c>
      <c r="H51" s="6">
        <f>IFERROR(HLOOKUP("twins",[1]pl!$N:$N,pos!H51),)</f>
        <v>0</v>
      </c>
      <c r="I51" s="6">
        <f>IFERROR(HLOOKUP("twins",[1]pl!$N:$N,pos!I51),)</f>
        <v>0</v>
      </c>
      <c r="J51" s="6">
        <f>IFERROR(HLOOKUP("twins",[1]pl!$N:$N,pos!J51),)</f>
        <v>0</v>
      </c>
      <c r="K51" s="6">
        <f>IFERROR(HLOOKUP("twins",[1]pl!$N:$N,pos!K51),)</f>
        <v>0</v>
      </c>
      <c r="L51" s="6">
        <f>IFERROR(HLOOKUP("twins",[1]pl!$N:$N,pos!L51),)</f>
        <v>0</v>
      </c>
      <c r="M51" s="6">
        <f>IFERROR(HLOOKUP("twins",[1]pl!$N:$N,pos!M51),)</f>
        <v>0</v>
      </c>
      <c r="N51" s="6">
        <f>IFERROR(HLOOKUP("twins",[1]pl!$N:$N,pos!N51),)</f>
        <v>0</v>
      </c>
      <c r="O51" s="6">
        <f>IFERROR(HLOOKUP("twins",[1]pl!$N:$N,pos!O51),)</f>
        <v>0</v>
      </c>
      <c r="P51" s="6"/>
      <c r="Q51" s="6">
        <f>IFERROR(HLOOKUP("twins",[1]pl!$N:$N,pos!Q51),)</f>
        <v>0</v>
      </c>
      <c r="R51" s="6">
        <f>IFERROR(HLOOKUP("twins",[1]pl!$N:$N,pos!R51),)</f>
        <v>0</v>
      </c>
      <c r="S51" s="6">
        <f>IFERROR(HLOOKUP("twins",[1]pl!$N:$N,pos!S51),)</f>
        <v>0</v>
      </c>
      <c r="T51" s="6">
        <f>IFERROR(HLOOKUP("twins",[1]pl!$N:$N,pos!T51),)</f>
        <v>0</v>
      </c>
      <c r="U51" s="6">
        <f>IFERROR(HLOOKUP("twins",[1]pl!$N:$N,pos!U51),)</f>
        <v>0</v>
      </c>
      <c r="V51" s="6">
        <f>IFERROR(HLOOKUP("twins",[1]pl!$N:$N,pos!V51),)</f>
        <v>0</v>
      </c>
      <c r="W51" s="6">
        <f>IFERROR(HLOOKUP("twins",[1]pl!$N:$N,pos!W51),)</f>
        <v>0</v>
      </c>
      <c r="X51" s="6">
        <f>IFERROR(HLOOKUP("twins",[1]pl!$N:$N,pos!X51),)</f>
        <v>0</v>
      </c>
      <c r="Y51" s="6">
        <f>IFERROR(HLOOKUP("twins",[1]pl!$N:$N,pos!Y51),)</f>
        <v>0</v>
      </c>
      <c r="Z51" s="6">
        <f>IFERROR(HLOOKUP("twins",[1]pl!$N:$N,pos!Z51),)</f>
        <v>0</v>
      </c>
      <c r="AA51" s="6">
        <f>IFERROR(HLOOKUP("twins",[1]pl!$N:$N,pos!AA51),)</f>
        <v>0</v>
      </c>
      <c r="AB51" s="6">
        <f>IFERROR(HLOOKUP("twins",[1]pl!$N:$N,pos!AB51),)</f>
        <v>0</v>
      </c>
      <c r="AC51" s="6">
        <f>IFERROR(HLOOKUP("twins",[1]pl!$N:$N,pos!AC51),)</f>
        <v>0</v>
      </c>
      <c r="AD51" s="6">
        <f>IFERROR(HLOOKUP("twins",[1]pl!$N:$N,pos!AD51),)</f>
        <v>0</v>
      </c>
      <c r="AE51" s="6">
        <f>IFERROR(HLOOKUP("twins",[1]pl!$N:$N,pos!AE51),)</f>
        <v>0</v>
      </c>
    </row>
    <row r="52" spans="1:31" x14ac:dyDescent="0.25">
      <c r="A52" s="6">
        <f>IFERROR(HLOOKUP("twins",[1]pl!$N:$N,pos!A52),)</f>
        <v>0</v>
      </c>
      <c r="B52" s="6">
        <f>IFERROR(HLOOKUP("twins",[1]pl!$N:$N,pos!B52),)</f>
        <v>0</v>
      </c>
      <c r="C52" s="6">
        <f>IFERROR(HLOOKUP("twins",[1]pl!$N:$N,pos!C52),)</f>
        <v>0</v>
      </c>
      <c r="D52" s="6">
        <f>IFERROR(HLOOKUP("twins",[1]pl!$N:$N,pos!D52),)</f>
        <v>0</v>
      </c>
      <c r="E52" s="6">
        <f>IFERROR(HLOOKUP("twins",[1]pl!$N:$N,pos!E52),)</f>
        <v>0</v>
      </c>
      <c r="F52" s="6">
        <f>IFERROR(HLOOKUP("twins",[1]pl!$N:$N,pos!F52),)</f>
        <v>0</v>
      </c>
      <c r="G52" s="6">
        <f>IFERROR(HLOOKUP("twins",[1]pl!$N:$N,pos!G52),)</f>
        <v>0</v>
      </c>
      <c r="H52" s="6">
        <f>IFERROR(HLOOKUP("twins",[1]pl!$N:$N,pos!H52),)</f>
        <v>0</v>
      </c>
      <c r="I52" s="6">
        <f>IFERROR(HLOOKUP("twins",[1]pl!$N:$N,pos!I52),)</f>
        <v>0</v>
      </c>
      <c r="J52" s="6">
        <f>IFERROR(HLOOKUP("twins",[1]pl!$N:$N,pos!J52),)</f>
        <v>0</v>
      </c>
      <c r="K52" s="6">
        <f>IFERROR(HLOOKUP("twins",[1]pl!$N:$N,pos!K52),)</f>
        <v>0</v>
      </c>
      <c r="L52" s="6">
        <f>IFERROR(HLOOKUP("twins",[1]pl!$N:$N,pos!L52),)</f>
        <v>0</v>
      </c>
      <c r="M52" s="6">
        <f>IFERROR(HLOOKUP("twins",[1]pl!$N:$N,pos!M52),)</f>
        <v>0</v>
      </c>
      <c r="N52" s="6">
        <f>IFERROR(HLOOKUP("twins",[1]pl!$N:$N,pos!N52),)</f>
        <v>0</v>
      </c>
      <c r="O52" s="6">
        <f>IFERROR(HLOOKUP("twins",[1]pl!$N:$N,pos!O52),)</f>
        <v>0</v>
      </c>
      <c r="P52" s="6"/>
      <c r="Q52" s="6">
        <f>IFERROR(HLOOKUP("twins",[1]pl!$N:$N,pos!Q52),)</f>
        <v>0</v>
      </c>
      <c r="R52" s="6">
        <f>IFERROR(HLOOKUP("twins",[1]pl!$N:$N,pos!R52),)</f>
        <v>0</v>
      </c>
      <c r="S52" s="6">
        <f>IFERROR(HLOOKUP("twins",[1]pl!$N:$N,pos!S52),)</f>
        <v>0</v>
      </c>
      <c r="T52" s="6">
        <f>IFERROR(HLOOKUP("twins",[1]pl!$N:$N,pos!T52),)</f>
        <v>0</v>
      </c>
      <c r="U52" s="6">
        <f>IFERROR(HLOOKUP("twins",[1]pl!$N:$N,pos!U52),)</f>
        <v>0</v>
      </c>
      <c r="V52" s="6">
        <f>IFERROR(HLOOKUP("twins",[1]pl!$N:$N,pos!V52),)</f>
        <v>0</v>
      </c>
      <c r="W52" s="6">
        <f>IFERROR(HLOOKUP("twins",[1]pl!$N:$N,pos!W52),)</f>
        <v>0</v>
      </c>
      <c r="X52" s="6">
        <f>IFERROR(HLOOKUP("twins",[1]pl!$N:$N,pos!X52),)</f>
        <v>0</v>
      </c>
      <c r="Y52" s="6">
        <f>IFERROR(HLOOKUP("twins",[1]pl!$N:$N,pos!Y52),)</f>
        <v>0</v>
      </c>
      <c r="Z52" s="6">
        <f>IFERROR(HLOOKUP("twins",[1]pl!$N:$N,pos!Z52),)</f>
        <v>0</v>
      </c>
      <c r="AA52" s="6">
        <f>IFERROR(HLOOKUP("twins",[1]pl!$N:$N,pos!AA52),)</f>
        <v>0</v>
      </c>
      <c r="AB52" s="6">
        <f>IFERROR(HLOOKUP("twins",[1]pl!$N:$N,pos!AB52),)</f>
        <v>0</v>
      </c>
      <c r="AC52" s="6">
        <f>IFERROR(HLOOKUP("twins",[1]pl!$N:$N,pos!AC52),)</f>
        <v>0</v>
      </c>
      <c r="AD52" s="6">
        <f>IFERROR(HLOOKUP("twins",[1]pl!$N:$N,pos!AD52),)</f>
        <v>0</v>
      </c>
      <c r="AE52" s="6">
        <f>IFERROR(HLOOKUP("twins",[1]pl!$N:$N,pos!AE52),)</f>
        <v>0</v>
      </c>
    </row>
    <row r="53" spans="1:31" x14ac:dyDescent="0.25">
      <c r="A53" s="6">
        <f>IFERROR(HLOOKUP("twins",[1]pl!$N:$N,pos!A53),)</f>
        <v>0</v>
      </c>
      <c r="B53" s="6">
        <f>IFERROR(HLOOKUP("twins",[1]pl!$N:$N,pos!B53),)</f>
        <v>0</v>
      </c>
      <c r="C53" s="6">
        <f>IFERROR(HLOOKUP("twins",[1]pl!$N:$N,pos!C53),)</f>
        <v>0</v>
      </c>
      <c r="D53" s="6">
        <f>IFERROR(HLOOKUP("twins",[1]pl!$N:$N,pos!D53),)</f>
        <v>0</v>
      </c>
      <c r="E53" s="6">
        <f>IFERROR(HLOOKUP("twins",[1]pl!$N:$N,pos!E53),)</f>
        <v>0</v>
      </c>
      <c r="F53" s="6">
        <f>IFERROR(HLOOKUP("twins",[1]pl!$N:$N,pos!F53),)</f>
        <v>0</v>
      </c>
      <c r="G53" s="6">
        <f>IFERROR(HLOOKUP("twins",[1]pl!$N:$N,pos!G53),)</f>
        <v>0</v>
      </c>
      <c r="H53" s="6">
        <f>IFERROR(HLOOKUP("twins",[1]pl!$N:$N,pos!H53),)</f>
        <v>0</v>
      </c>
      <c r="I53" s="6">
        <f>IFERROR(HLOOKUP("twins",[1]pl!$N:$N,pos!I53),)</f>
        <v>0</v>
      </c>
      <c r="J53" s="6">
        <f>IFERROR(HLOOKUP("twins",[1]pl!$N:$N,pos!J53),)</f>
        <v>0</v>
      </c>
      <c r="K53" s="6">
        <f>IFERROR(HLOOKUP("twins",[1]pl!$N:$N,pos!K53),)</f>
        <v>0</v>
      </c>
      <c r="L53" s="6">
        <f>IFERROR(HLOOKUP("twins",[1]pl!$N:$N,pos!L53),)</f>
        <v>0</v>
      </c>
      <c r="M53" s="6">
        <f>IFERROR(HLOOKUP("twins",[1]pl!$N:$N,pos!M53),)</f>
        <v>0</v>
      </c>
      <c r="N53" s="6">
        <f>IFERROR(HLOOKUP("twins",[1]pl!$N:$N,pos!N53),)</f>
        <v>0</v>
      </c>
      <c r="O53" s="6">
        <f>IFERROR(HLOOKUP("twins",[1]pl!$N:$N,pos!O53),)</f>
        <v>0</v>
      </c>
      <c r="P53" s="6"/>
      <c r="Q53" s="6">
        <f>IFERROR(HLOOKUP("twins",[1]pl!$N:$N,pos!Q53),)</f>
        <v>0</v>
      </c>
      <c r="R53" s="6">
        <f>IFERROR(HLOOKUP("twins",[1]pl!$N:$N,pos!R53),)</f>
        <v>0</v>
      </c>
      <c r="S53" s="6">
        <f>IFERROR(HLOOKUP("twins",[1]pl!$N:$N,pos!S53),)</f>
        <v>0</v>
      </c>
      <c r="T53" s="6">
        <f>IFERROR(HLOOKUP("twins",[1]pl!$N:$N,pos!T53),)</f>
        <v>0</v>
      </c>
      <c r="U53" s="6">
        <f>IFERROR(HLOOKUP("twins",[1]pl!$N:$N,pos!U53),)</f>
        <v>0</v>
      </c>
      <c r="V53" s="6">
        <f>IFERROR(HLOOKUP("twins",[1]pl!$N:$N,pos!V53),)</f>
        <v>0</v>
      </c>
      <c r="W53" s="6">
        <f>IFERROR(HLOOKUP("twins",[1]pl!$N:$N,pos!W53),)</f>
        <v>0</v>
      </c>
      <c r="X53" s="6">
        <f>IFERROR(HLOOKUP("twins",[1]pl!$N:$N,pos!X53),)</f>
        <v>0</v>
      </c>
      <c r="Y53" s="6">
        <f>IFERROR(HLOOKUP("twins",[1]pl!$N:$N,pos!Y53),)</f>
        <v>0</v>
      </c>
      <c r="Z53" s="6">
        <f>IFERROR(HLOOKUP("twins",[1]pl!$N:$N,pos!Z53),)</f>
        <v>0</v>
      </c>
      <c r="AA53" s="6">
        <f>IFERROR(HLOOKUP("twins",[1]pl!$N:$N,pos!AA53),)</f>
        <v>0</v>
      </c>
      <c r="AB53" s="6">
        <f>IFERROR(HLOOKUP("twins",[1]pl!$N:$N,pos!AB53),)</f>
        <v>0</v>
      </c>
      <c r="AC53" s="6">
        <f>IFERROR(HLOOKUP("twins",[1]pl!$N:$N,pos!AC53),)</f>
        <v>0</v>
      </c>
      <c r="AD53" s="6">
        <f>IFERROR(HLOOKUP("twins",[1]pl!$N:$N,pos!AD53),)</f>
        <v>0</v>
      </c>
      <c r="AE53" s="6">
        <f>IFERROR(HLOOKUP("twins",[1]pl!$N:$N,pos!AE53),)</f>
        <v>0</v>
      </c>
    </row>
    <row r="54" spans="1:31" x14ac:dyDescent="0.25">
      <c r="A54" s="6">
        <f>IFERROR(HLOOKUP("twins",[1]pl!$N:$N,pos!A54),)</f>
        <v>0</v>
      </c>
      <c r="B54" s="6">
        <f>IFERROR(HLOOKUP("twins",[1]pl!$N:$N,pos!B54),)</f>
        <v>0</v>
      </c>
      <c r="C54" s="6">
        <f>IFERROR(HLOOKUP("twins",[1]pl!$N:$N,pos!C54),)</f>
        <v>0</v>
      </c>
      <c r="D54" s="6">
        <f>IFERROR(HLOOKUP("twins",[1]pl!$N:$N,pos!D54),)</f>
        <v>0</v>
      </c>
      <c r="E54" s="6">
        <f>IFERROR(HLOOKUP("twins",[1]pl!$N:$N,pos!E54),)</f>
        <v>0</v>
      </c>
      <c r="F54" s="6">
        <f>IFERROR(HLOOKUP("twins",[1]pl!$N:$N,pos!F54),)</f>
        <v>0</v>
      </c>
      <c r="G54" s="6">
        <f>IFERROR(HLOOKUP("twins",[1]pl!$N:$N,pos!G54),)</f>
        <v>0</v>
      </c>
      <c r="H54" s="6">
        <f>IFERROR(HLOOKUP("twins",[1]pl!$N:$N,pos!H54),)</f>
        <v>0</v>
      </c>
      <c r="I54" s="6">
        <f>IFERROR(HLOOKUP("twins",[1]pl!$N:$N,pos!I54),)</f>
        <v>0</v>
      </c>
      <c r="J54" s="6">
        <f>IFERROR(HLOOKUP("twins",[1]pl!$N:$N,pos!J54),)</f>
        <v>0</v>
      </c>
      <c r="K54" s="6">
        <f>IFERROR(HLOOKUP("twins",[1]pl!$N:$N,pos!K54),)</f>
        <v>0</v>
      </c>
      <c r="L54" s="6">
        <f>IFERROR(HLOOKUP("twins",[1]pl!$N:$N,pos!L54),)</f>
        <v>0</v>
      </c>
      <c r="M54" s="6">
        <f>IFERROR(HLOOKUP("twins",[1]pl!$N:$N,pos!M54),)</f>
        <v>0</v>
      </c>
      <c r="N54" s="6">
        <f>IFERROR(HLOOKUP("twins",[1]pl!$N:$N,pos!N54),)</f>
        <v>0</v>
      </c>
      <c r="O54" s="6">
        <f>IFERROR(HLOOKUP("twins",[1]pl!$N:$N,pos!O54),)</f>
        <v>0</v>
      </c>
      <c r="P54" s="6"/>
      <c r="Q54" s="6">
        <f>IFERROR(HLOOKUP("twins",[1]pl!$N:$N,pos!Q54),)</f>
        <v>0</v>
      </c>
      <c r="R54" s="6">
        <f>IFERROR(HLOOKUP("twins",[1]pl!$N:$N,pos!R54),)</f>
        <v>0</v>
      </c>
      <c r="S54" s="6">
        <f>IFERROR(HLOOKUP("twins",[1]pl!$N:$N,pos!S54),)</f>
        <v>0</v>
      </c>
      <c r="T54" s="6">
        <f>IFERROR(HLOOKUP("twins",[1]pl!$N:$N,pos!T54),)</f>
        <v>0</v>
      </c>
      <c r="U54" s="6">
        <f>IFERROR(HLOOKUP("twins",[1]pl!$N:$N,pos!U54),)</f>
        <v>0</v>
      </c>
      <c r="V54" s="6">
        <f>IFERROR(HLOOKUP("twins",[1]pl!$N:$N,pos!V54),)</f>
        <v>0</v>
      </c>
      <c r="W54" s="6">
        <f>IFERROR(HLOOKUP("twins",[1]pl!$N:$N,pos!W54),)</f>
        <v>0</v>
      </c>
      <c r="X54" s="6">
        <f>IFERROR(HLOOKUP("twins",[1]pl!$N:$N,pos!X54),)</f>
        <v>0</v>
      </c>
      <c r="Y54" s="6">
        <f>IFERROR(HLOOKUP("twins",[1]pl!$N:$N,pos!Y54),)</f>
        <v>0</v>
      </c>
      <c r="Z54" s="6">
        <f>IFERROR(HLOOKUP("twins",[1]pl!$N:$N,pos!Z54),)</f>
        <v>0</v>
      </c>
      <c r="AA54" s="6">
        <f>IFERROR(HLOOKUP("twins",[1]pl!$N:$N,pos!AA54),)</f>
        <v>0</v>
      </c>
      <c r="AB54" s="6">
        <f>IFERROR(HLOOKUP("twins",[1]pl!$N:$N,pos!AB54),)</f>
        <v>0</v>
      </c>
      <c r="AC54" s="6">
        <f>IFERROR(HLOOKUP("twins",[1]pl!$N:$N,pos!AC54),)</f>
        <v>0</v>
      </c>
      <c r="AD54" s="6">
        <f>IFERROR(HLOOKUP("twins",[1]pl!$N:$N,pos!AD54),)</f>
        <v>0</v>
      </c>
      <c r="AE54" s="6">
        <f>IFERROR(HLOOKUP("twins",[1]pl!$N:$N,pos!AE54),)</f>
        <v>0</v>
      </c>
    </row>
    <row r="55" spans="1:31" x14ac:dyDescent="0.25">
      <c r="A55" s="6">
        <f>IFERROR(HLOOKUP("twins",[1]pl!$N:$N,pos!A55),)</f>
        <v>0</v>
      </c>
      <c r="B55" s="6">
        <f>IFERROR(HLOOKUP("twins",[1]pl!$N:$N,pos!B55),)</f>
        <v>0</v>
      </c>
      <c r="C55" s="6">
        <f>IFERROR(HLOOKUP("twins",[1]pl!$N:$N,pos!C55),)</f>
        <v>0</v>
      </c>
      <c r="D55" s="6">
        <f>IFERROR(HLOOKUP("twins",[1]pl!$N:$N,pos!D55),)</f>
        <v>0</v>
      </c>
      <c r="E55" s="6">
        <f>IFERROR(HLOOKUP("twins",[1]pl!$N:$N,pos!E55),)</f>
        <v>0</v>
      </c>
      <c r="F55" s="6">
        <f>IFERROR(HLOOKUP("twins",[1]pl!$N:$N,pos!F55),)</f>
        <v>0</v>
      </c>
      <c r="G55" s="6">
        <f>IFERROR(HLOOKUP("twins",[1]pl!$N:$N,pos!G55),)</f>
        <v>0</v>
      </c>
      <c r="H55" s="6">
        <f>IFERROR(HLOOKUP("twins",[1]pl!$N:$N,pos!H55),)</f>
        <v>0</v>
      </c>
      <c r="I55" s="6">
        <f>IFERROR(HLOOKUP("twins",[1]pl!$N:$N,pos!I55),)</f>
        <v>0</v>
      </c>
      <c r="J55" s="6">
        <f>IFERROR(HLOOKUP("twins",[1]pl!$N:$N,pos!J55),)</f>
        <v>0</v>
      </c>
      <c r="K55" s="6">
        <f>IFERROR(HLOOKUP("twins",[1]pl!$N:$N,pos!K55),)</f>
        <v>0</v>
      </c>
      <c r="L55" s="6">
        <f>IFERROR(HLOOKUP("twins",[1]pl!$N:$N,pos!L55),)</f>
        <v>0</v>
      </c>
      <c r="M55" s="6">
        <f>IFERROR(HLOOKUP("twins",[1]pl!$N:$N,pos!M55),)</f>
        <v>0</v>
      </c>
      <c r="N55" s="6">
        <f>IFERROR(HLOOKUP("twins",[1]pl!$N:$N,pos!N55),)</f>
        <v>0</v>
      </c>
      <c r="O55" s="6">
        <f>IFERROR(HLOOKUP("twins",[1]pl!$N:$N,pos!O55),)</f>
        <v>0</v>
      </c>
      <c r="P55" s="6"/>
      <c r="Q55" s="6">
        <f>IFERROR(HLOOKUP("twins",[1]pl!$N:$N,pos!Q55),)</f>
        <v>0</v>
      </c>
      <c r="R55" s="6">
        <f>IFERROR(HLOOKUP("twins",[1]pl!$N:$N,pos!R55),)</f>
        <v>0</v>
      </c>
      <c r="S55" s="6">
        <f>IFERROR(HLOOKUP("twins",[1]pl!$N:$N,pos!S55),)</f>
        <v>0</v>
      </c>
      <c r="T55" s="6">
        <f>IFERROR(HLOOKUP("twins",[1]pl!$N:$N,pos!T55),)</f>
        <v>0</v>
      </c>
      <c r="U55" s="6">
        <f>IFERROR(HLOOKUP("twins",[1]pl!$N:$N,pos!U55),)</f>
        <v>0</v>
      </c>
      <c r="V55" s="6">
        <f>IFERROR(HLOOKUP("twins",[1]pl!$N:$N,pos!V55),)</f>
        <v>0</v>
      </c>
      <c r="W55" s="6">
        <f>IFERROR(HLOOKUP("twins",[1]pl!$N:$N,pos!W55),)</f>
        <v>0</v>
      </c>
      <c r="X55" s="6">
        <f>IFERROR(HLOOKUP("twins",[1]pl!$N:$N,pos!X55),)</f>
        <v>0</v>
      </c>
      <c r="Y55" s="6">
        <f>IFERROR(HLOOKUP("twins",[1]pl!$N:$N,pos!Y55),)</f>
        <v>0</v>
      </c>
      <c r="Z55" s="6">
        <f>IFERROR(HLOOKUP("twins",[1]pl!$N:$N,pos!Z55),)</f>
        <v>0</v>
      </c>
      <c r="AA55" s="6">
        <f>IFERROR(HLOOKUP("twins",[1]pl!$N:$N,pos!AA55),)</f>
        <v>0</v>
      </c>
      <c r="AB55" s="6">
        <f>IFERROR(HLOOKUP("twins",[1]pl!$N:$N,pos!AB55),)</f>
        <v>0</v>
      </c>
      <c r="AC55" s="6">
        <f>IFERROR(HLOOKUP("twins",[1]pl!$N:$N,pos!AC55),)</f>
        <v>0</v>
      </c>
      <c r="AD55" s="6">
        <f>IFERROR(HLOOKUP("twins",[1]pl!$N:$N,pos!AD55),)</f>
        <v>0</v>
      </c>
      <c r="AE55" s="6">
        <f>IFERROR(HLOOKUP("twins",[1]pl!$N:$N,pos!AE55),)</f>
        <v>0</v>
      </c>
    </row>
    <row r="56" spans="1:31" x14ac:dyDescent="0.25">
      <c r="A56" s="6">
        <f>IFERROR(HLOOKUP("twins",[1]pl!$N:$N,pos!A56),)</f>
        <v>0</v>
      </c>
      <c r="B56" s="6">
        <f>IFERROR(HLOOKUP("twins",[1]pl!$N:$N,pos!B56),)</f>
        <v>0</v>
      </c>
      <c r="C56" s="6">
        <f>IFERROR(HLOOKUP("twins",[1]pl!$N:$N,pos!C56),)</f>
        <v>0</v>
      </c>
      <c r="D56" s="6">
        <f>IFERROR(HLOOKUP("twins",[1]pl!$N:$N,pos!D56),)</f>
        <v>0</v>
      </c>
      <c r="E56" s="6">
        <f>IFERROR(HLOOKUP("twins",[1]pl!$N:$N,pos!E56),)</f>
        <v>0</v>
      </c>
      <c r="F56" s="6">
        <f>IFERROR(HLOOKUP("twins",[1]pl!$N:$N,pos!F56),)</f>
        <v>0</v>
      </c>
      <c r="G56" s="6">
        <f>IFERROR(HLOOKUP("twins",[1]pl!$N:$N,pos!G56),)</f>
        <v>0</v>
      </c>
      <c r="H56" s="6">
        <f>IFERROR(HLOOKUP("twins",[1]pl!$N:$N,pos!H56),)</f>
        <v>0</v>
      </c>
      <c r="I56" s="6">
        <f>IFERROR(HLOOKUP("twins",[1]pl!$N:$N,pos!I56),)</f>
        <v>0</v>
      </c>
      <c r="J56" s="6">
        <f>IFERROR(HLOOKUP("twins",[1]pl!$N:$N,pos!J56),)</f>
        <v>0</v>
      </c>
      <c r="K56" s="6">
        <f>IFERROR(HLOOKUP("twins",[1]pl!$N:$N,pos!K56),)</f>
        <v>0</v>
      </c>
      <c r="L56" s="6">
        <f>IFERROR(HLOOKUP("twins",[1]pl!$N:$N,pos!L56),)</f>
        <v>0</v>
      </c>
      <c r="M56" s="6">
        <f>IFERROR(HLOOKUP("twins",[1]pl!$N:$N,pos!M56),)</f>
        <v>0</v>
      </c>
      <c r="N56" s="6">
        <f>IFERROR(HLOOKUP("twins",[1]pl!$N:$N,pos!N56),)</f>
        <v>0</v>
      </c>
      <c r="O56" s="6">
        <f>IFERROR(HLOOKUP("twins",[1]pl!$N:$N,pos!O56),)</f>
        <v>0</v>
      </c>
      <c r="P56" s="6"/>
      <c r="Q56" s="6">
        <f>IFERROR(HLOOKUP("twins",[1]pl!$N:$N,pos!Q56),)</f>
        <v>0</v>
      </c>
      <c r="R56" s="6">
        <f>IFERROR(HLOOKUP("twins",[1]pl!$N:$N,pos!R56),)</f>
        <v>0</v>
      </c>
      <c r="S56" s="6">
        <f>IFERROR(HLOOKUP("twins",[1]pl!$N:$N,pos!S56),)</f>
        <v>0</v>
      </c>
      <c r="T56" s="6">
        <f>IFERROR(HLOOKUP("twins",[1]pl!$N:$N,pos!T56),)</f>
        <v>0</v>
      </c>
      <c r="U56" s="6">
        <f>IFERROR(HLOOKUP("twins",[1]pl!$N:$N,pos!U56),)</f>
        <v>0</v>
      </c>
      <c r="V56" s="6">
        <f>IFERROR(HLOOKUP("twins",[1]pl!$N:$N,pos!V56),)</f>
        <v>0</v>
      </c>
      <c r="W56" s="6">
        <f>IFERROR(HLOOKUP("twins",[1]pl!$N:$N,pos!W56),)</f>
        <v>0</v>
      </c>
      <c r="X56" s="6">
        <f>IFERROR(HLOOKUP("twins",[1]pl!$N:$N,pos!X56),)</f>
        <v>0</v>
      </c>
      <c r="Y56" s="6">
        <f>IFERROR(HLOOKUP("twins",[1]pl!$N:$N,pos!Y56),)</f>
        <v>0</v>
      </c>
      <c r="Z56" s="6">
        <f>IFERROR(HLOOKUP("twins",[1]pl!$N:$N,pos!Z56),)</f>
        <v>0</v>
      </c>
      <c r="AA56" s="6">
        <f>IFERROR(HLOOKUP("twins",[1]pl!$N:$N,pos!AA56),)</f>
        <v>0</v>
      </c>
      <c r="AB56" s="6">
        <f>IFERROR(HLOOKUP("twins",[1]pl!$N:$N,pos!AB56),)</f>
        <v>0</v>
      </c>
      <c r="AC56" s="6">
        <f>IFERROR(HLOOKUP("twins",[1]pl!$N:$N,pos!AC56),)</f>
        <v>0</v>
      </c>
      <c r="AD56" s="6">
        <f>IFERROR(HLOOKUP("twins",[1]pl!$N:$N,pos!AD56),)</f>
        <v>0</v>
      </c>
      <c r="AE56" s="6">
        <f>IFERROR(HLOOKUP("twins",[1]pl!$N:$N,pos!AE56),)</f>
        <v>0</v>
      </c>
    </row>
    <row r="57" spans="1:31" x14ac:dyDescent="0.25">
      <c r="A57" s="6">
        <f>IFERROR(HLOOKUP("twins",[1]pl!$N:$N,pos!A57),)</f>
        <v>0</v>
      </c>
      <c r="B57" s="6">
        <f>IFERROR(HLOOKUP("twins",[1]pl!$N:$N,pos!B57),)</f>
        <v>0</v>
      </c>
      <c r="C57" s="6">
        <f>IFERROR(HLOOKUP("twins",[1]pl!$N:$N,pos!C57),)</f>
        <v>0</v>
      </c>
      <c r="D57" s="6">
        <f>IFERROR(HLOOKUP("twins",[1]pl!$N:$N,pos!D57),)</f>
        <v>0</v>
      </c>
      <c r="E57" s="6">
        <f>IFERROR(HLOOKUP("twins",[1]pl!$N:$N,pos!E57),)</f>
        <v>0</v>
      </c>
      <c r="F57" s="6">
        <f>IFERROR(HLOOKUP("twins",[1]pl!$N:$N,pos!F57),)</f>
        <v>0</v>
      </c>
      <c r="G57" s="6">
        <f>IFERROR(HLOOKUP("twins",[1]pl!$N:$N,pos!G57),)</f>
        <v>0</v>
      </c>
      <c r="H57" s="6">
        <f>IFERROR(HLOOKUP("twins",[1]pl!$N:$N,pos!H57),)</f>
        <v>0</v>
      </c>
      <c r="I57" s="6">
        <f>IFERROR(HLOOKUP("twins",[1]pl!$N:$N,pos!I57),)</f>
        <v>0</v>
      </c>
      <c r="J57" s="6">
        <f>IFERROR(HLOOKUP("twins",[1]pl!$N:$N,pos!J57),)</f>
        <v>0</v>
      </c>
      <c r="K57" s="6">
        <f>IFERROR(HLOOKUP("twins",[1]pl!$N:$N,pos!K57),)</f>
        <v>0</v>
      </c>
      <c r="L57" s="6">
        <f>IFERROR(HLOOKUP("twins",[1]pl!$N:$N,pos!L57),)</f>
        <v>0</v>
      </c>
      <c r="M57" s="6">
        <f>IFERROR(HLOOKUP("twins",[1]pl!$N:$N,pos!M57),)</f>
        <v>0</v>
      </c>
      <c r="N57" s="6">
        <f>IFERROR(HLOOKUP("twins",[1]pl!$N:$N,pos!N57),)</f>
        <v>0</v>
      </c>
      <c r="O57" s="6">
        <f>IFERROR(HLOOKUP("twins",[1]pl!$N:$N,pos!O57),)</f>
        <v>0</v>
      </c>
      <c r="P57" s="6"/>
      <c r="Q57" s="6">
        <f>IFERROR(HLOOKUP("twins",[1]pl!$N:$N,pos!Q57),)</f>
        <v>0</v>
      </c>
      <c r="R57" s="6">
        <f>IFERROR(HLOOKUP("twins",[1]pl!$N:$N,pos!R57),)</f>
        <v>0</v>
      </c>
      <c r="S57" s="6">
        <f>IFERROR(HLOOKUP("twins",[1]pl!$N:$N,pos!S57),)</f>
        <v>0</v>
      </c>
      <c r="T57" s="6">
        <f>IFERROR(HLOOKUP("twins",[1]pl!$N:$N,pos!T57),)</f>
        <v>0</v>
      </c>
      <c r="U57" s="6">
        <f>IFERROR(HLOOKUP("twins",[1]pl!$N:$N,pos!U57),)</f>
        <v>0</v>
      </c>
      <c r="V57" s="6">
        <f>IFERROR(HLOOKUP("twins",[1]pl!$N:$N,pos!V57),)</f>
        <v>0</v>
      </c>
      <c r="W57" s="6">
        <f>IFERROR(HLOOKUP("twins",[1]pl!$N:$N,pos!W57),)</f>
        <v>0</v>
      </c>
      <c r="X57" s="6">
        <f>IFERROR(HLOOKUP("twins",[1]pl!$N:$N,pos!X57),)</f>
        <v>0</v>
      </c>
      <c r="Y57" s="6">
        <f>IFERROR(HLOOKUP("twins",[1]pl!$N:$N,pos!Y57),)</f>
        <v>0</v>
      </c>
      <c r="Z57" s="6">
        <f>IFERROR(HLOOKUP("twins",[1]pl!$N:$N,pos!Z57),)</f>
        <v>0</v>
      </c>
      <c r="AA57" s="6">
        <f>IFERROR(HLOOKUP("twins",[1]pl!$N:$N,pos!AA57),)</f>
        <v>0</v>
      </c>
      <c r="AB57" s="6">
        <f>IFERROR(HLOOKUP("twins",[1]pl!$N:$N,pos!AB57),)</f>
        <v>0</v>
      </c>
      <c r="AC57" s="6">
        <f>IFERROR(HLOOKUP("twins",[1]pl!$N:$N,pos!AC57),)</f>
        <v>0</v>
      </c>
      <c r="AD57" s="6">
        <f>IFERROR(HLOOKUP("twins",[1]pl!$N:$N,pos!AD57),)</f>
        <v>0</v>
      </c>
      <c r="AE57" s="6">
        <f>IFERROR(HLOOKUP("twins",[1]pl!$N:$N,pos!AE57),)</f>
        <v>0</v>
      </c>
    </row>
    <row r="58" spans="1:31" x14ac:dyDescent="0.25">
      <c r="A58" s="6">
        <f>IFERROR(HLOOKUP("twins",[1]pl!$N:$N,pos!A58),)</f>
        <v>0</v>
      </c>
      <c r="B58" s="6">
        <f>IFERROR(HLOOKUP("twins",[1]pl!$N:$N,pos!B58),)</f>
        <v>0</v>
      </c>
      <c r="C58" s="6">
        <f>IFERROR(HLOOKUP("twins",[1]pl!$N:$N,pos!C58),)</f>
        <v>0</v>
      </c>
      <c r="D58" s="6">
        <f>IFERROR(HLOOKUP("twins",[1]pl!$N:$N,pos!D58),)</f>
        <v>0</v>
      </c>
      <c r="E58" s="6">
        <f>IFERROR(HLOOKUP("twins",[1]pl!$N:$N,pos!E58),)</f>
        <v>0</v>
      </c>
      <c r="F58" s="6">
        <f>IFERROR(HLOOKUP("twins",[1]pl!$N:$N,pos!F58),)</f>
        <v>0</v>
      </c>
      <c r="G58" s="6">
        <f>IFERROR(HLOOKUP("twins",[1]pl!$N:$N,pos!G58),)</f>
        <v>0</v>
      </c>
      <c r="H58" s="6">
        <f>IFERROR(HLOOKUP("twins",[1]pl!$N:$N,pos!H58),)</f>
        <v>0</v>
      </c>
      <c r="I58" s="6">
        <f>IFERROR(HLOOKUP("twins",[1]pl!$N:$N,pos!I58),)</f>
        <v>0</v>
      </c>
      <c r="J58" s="6">
        <f>IFERROR(HLOOKUP("twins",[1]pl!$N:$N,pos!J58),)</f>
        <v>0</v>
      </c>
      <c r="K58" s="6">
        <f>IFERROR(HLOOKUP("twins",[1]pl!$N:$N,pos!K58),)</f>
        <v>0</v>
      </c>
      <c r="L58" s="6">
        <f>IFERROR(HLOOKUP("twins",[1]pl!$N:$N,pos!L58),)</f>
        <v>0</v>
      </c>
      <c r="M58" s="6">
        <f>IFERROR(HLOOKUP("twins",[1]pl!$N:$N,pos!M58),)</f>
        <v>0</v>
      </c>
      <c r="N58" s="6">
        <f>IFERROR(HLOOKUP("twins",[1]pl!$N:$N,pos!N58),)</f>
        <v>0</v>
      </c>
      <c r="O58" s="6">
        <f>IFERROR(HLOOKUP("twins",[1]pl!$N:$N,pos!O58),)</f>
        <v>0</v>
      </c>
      <c r="P58" s="6"/>
      <c r="Q58" s="6">
        <f>IFERROR(HLOOKUP("twins",[1]pl!$N:$N,pos!Q58),)</f>
        <v>0</v>
      </c>
      <c r="R58" s="6">
        <f>IFERROR(HLOOKUP("twins",[1]pl!$N:$N,pos!R58),)</f>
        <v>0</v>
      </c>
      <c r="S58" s="6">
        <f>IFERROR(HLOOKUP("twins",[1]pl!$N:$N,pos!S58),)</f>
        <v>0</v>
      </c>
      <c r="T58" s="6">
        <f>IFERROR(HLOOKUP("twins",[1]pl!$N:$N,pos!T58),)</f>
        <v>0</v>
      </c>
      <c r="U58" s="6">
        <f>IFERROR(HLOOKUP("twins",[1]pl!$N:$N,pos!U58),)</f>
        <v>0</v>
      </c>
      <c r="V58" s="6">
        <f>IFERROR(HLOOKUP("twins",[1]pl!$N:$N,pos!V58),)</f>
        <v>0</v>
      </c>
      <c r="W58" s="6">
        <f>IFERROR(HLOOKUP("twins",[1]pl!$N:$N,pos!W58),)</f>
        <v>0</v>
      </c>
      <c r="X58" s="6">
        <f>IFERROR(HLOOKUP("twins",[1]pl!$N:$N,pos!X58),)</f>
        <v>0</v>
      </c>
      <c r="Y58" s="6">
        <f>IFERROR(HLOOKUP("twins",[1]pl!$N:$N,pos!Y58),)</f>
        <v>0</v>
      </c>
      <c r="Z58" s="6">
        <f>IFERROR(HLOOKUP("twins",[1]pl!$N:$N,pos!Z58),)</f>
        <v>0</v>
      </c>
      <c r="AA58" s="6">
        <f>IFERROR(HLOOKUP("twins",[1]pl!$N:$N,pos!AA58),)</f>
        <v>0</v>
      </c>
      <c r="AB58" s="6">
        <f>IFERROR(HLOOKUP("twins",[1]pl!$N:$N,pos!AB58),)</f>
        <v>0</v>
      </c>
      <c r="AC58" s="6">
        <f>IFERROR(HLOOKUP("twins",[1]pl!$N:$N,pos!AC58),)</f>
        <v>0</v>
      </c>
      <c r="AD58" s="6">
        <f>IFERROR(HLOOKUP("twins",[1]pl!$N:$N,pos!AD58),)</f>
        <v>0</v>
      </c>
      <c r="AE58" s="6">
        <f>IFERROR(HLOOKUP("twins",[1]pl!$N:$N,pos!AE58),)</f>
        <v>0</v>
      </c>
    </row>
    <row r="59" spans="1:31" x14ac:dyDescent="0.25">
      <c r="A59" s="6">
        <f>IFERROR(HLOOKUP("twins",[1]pl!$N:$N,pos!A59),)</f>
        <v>0</v>
      </c>
      <c r="B59" s="6">
        <f>IFERROR(HLOOKUP("twins",[1]pl!$N:$N,pos!B59),)</f>
        <v>0</v>
      </c>
      <c r="C59" s="6">
        <f>IFERROR(HLOOKUP("twins",[1]pl!$N:$N,pos!C59),)</f>
        <v>0</v>
      </c>
      <c r="D59" s="6">
        <f>IFERROR(HLOOKUP("twins",[1]pl!$N:$N,pos!D59),)</f>
        <v>0</v>
      </c>
      <c r="E59" s="6">
        <f>IFERROR(HLOOKUP("twins",[1]pl!$N:$N,pos!E59),)</f>
        <v>0</v>
      </c>
      <c r="F59" s="6">
        <f>IFERROR(HLOOKUP("twins",[1]pl!$N:$N,pos!F59),)</f>
        <v>0</v>
      </c>
      <c r="G59" s="6">
        <f>IFERROR(HLOOKUP("twins",[1]pl!$N:$N,pos!G59),)</f>
        <v>0</v>
      </c>
      <c r="H59" s="6">
        <f>IFERROR(HLOOKUP("twins",[1]pl!$N:$N,pos!H59),)</f>
        <v>0</v>
      </c>
      <c r="I59" s="6">
        <f>IFERROR(HLOOKUP("twins",[1]pl!$N:$N,pos!I59),)</f>
        <v>0</v>
      </c>
      <c r="J59" s="6">
        <f>IFERROR(HLOOKUP("twins",[1]pl!$N:$N,pos!J59),)</f>
        <v>0</v>
      </c>
      <c r="K59" s="6">
        <f>IFERROR(HLOOKUP("twins",[1]pl!$N:$N,pos!K59),)</f>
        <v>0</v>
      </c>
      <c r="L59" s="6">
        <f>IFERROR(HLOOKUP("twins",[1]pl!$N:$N,pos!L59),)</f>
        <v>0</v>
      </c>
      <c r="M59" s="6">
        <f>IFERROR(HLOOKUP("twins",[1]pl!$N:$N,pos!M59),)</f>
        <v>0</v>
      </c>
      <c r="N59" s="6">
        <f>IFERROR(HLOOKUP("twins",[1]pl!$N:$N,pos!N59),)</f>
        <v>0</v>
      </c>
      <c r="O59" s="6">
        <f>IFERROR(HLOOKUP("twins",[1]pl!$N:$N,pos!O59),)</f>
        <v>0</v>
      </c>
      <c r="P59" s="6"/>
      <c r="Q59" s="6">
        <f>IFERROR(HLOOKUP("twins",[1]pl!$N:$N,pos!Q59),)</f>
        <v>0</v>
      </c>
      <c r="R59" s="6">
        <f>IFERROR(HLOOKUP("twins",[1]pl!$N:$N,pos!R59),)</f>
        <v>0</v>
      </c>
      <c r="S59" s="6">
        <f>IFERROR(HLOOKUP("twins",[1]pl!$N:$N,pos!S59),)</f>
        <v>0</v>
      </c>
      <c r="T59" s="6">
        <f>IFERROR(HLOOKUP("twins",[1]pl!$N:$N,pos!T59),)</f>
        <v>0</v>
      </c>
      <c r="U59" s="6">
        <f>IFERROR(HLOOKUP("twins",[1]pl!$N:$N,pos!U59),)</f>
        <v>0</v>
      </c>
      <c r="V59" s="6">
        <f>IFERROR(HLOOKUP("twins",[1]pl!$N:$N,pos!V59),)</f>
        <v>0</v>
      </c>
      <c r="W59" s="6">
        <f>IFERROR(HLOOKUP("twins",[1]pl!$N:$N,pos!W59),)</f>
        <v>0</v>
      </c>
      <c r="X59" s="6">
        <f>IFERROR(HLOOKUP("twins",[1]pl!$N:$N,pos!X59),)</f>
        <v>0</v>
      </c>
      <c r="Y59" s="6">
        <f>IFERROR(HLOOKUP("twins",[1]pl!$N:$N,pos!Y59),)</f>
        <v>0</v>
      </c>
      <c r="Z59" s="6">
        <f>IFERROR(HLOOKUP("twins",[1]pl!$N:$N,pos!Z59),)</f>
        <v>0</v>
      </c>
      <c r="AA59" s="6">
        <f>IFERROR(HLOOKUP("twins",[1]pl!$N:$N,pos!AA59),)</f>
        <v>0</v>
      </c>
      <c r="AB59" s="6">
        <f>IFERROR(HLOOKUP("twins",[1]pl!$N:$N,pos!AB59),)</f>
        <v>0</v>
      </c>
      <c r="AC59" s="6">
        <f>IFERROR(HLOOKUP("twins",[1]pl!$N:$N,pos!AC59),)</f>
        <v>0</v>
      </c>
      <c r="AD59" s="6">
        <f>IFERROR(HLOOKUP("twins",[1]pl!$N:$N,pos!AD59),)</f>
        <v>0</v>
      </c>
      <c r="AE59" s="6">
        <f>IFERROR(HLOOKUP("twins",[1]pl!$N:$N,pos!AE59),)</f>
        <v>0</v>
      </c>
    </row>
    <row r="60" spans="1:31" x14ac:dyDescent="0.25">
      <c r="A60" s="6">
        <f>IFERROR(HLOOKUP("twins",[1]pl!$N:$N,pos!A60),)</f>
        <v>0</v>
      </c>
      <c r="B60" s="6">
        <f>IFERROR(HLOOKUP("twins",[1]pl!$N:$N,pos!B60),)</f>
        <v>0</v>
      </c>
      <c r="C60" s="6">
        <f>IFERROR(HLOOKUP("twins",[1]pl!$N:$N,pos!C60),)</f>
        <v>0</v>
      </c>
      <c r="D60" s="6">
        <f>IFERROR(HLOOKUP("twins",[1]pl!$N:$N,pos!D60),)</f>
        <v>0</v>
      </c>
      <c r="E60" s="6">
        <f>IFERROR(HLOOKUP("twins",[1]pl!$N:$N,pos!E60),)</f>
        <v>0</v>
      </c>
      <c r="F60" s="6">
        <f>IFERROR(HLOOKUP("twins",[1]pl!$N:$N,pos!F60),)</f>
        <v>0</v>
      </c>
      <c r="G60" s="6">
        <f>IFERROR(HLOOKUP("twins",[1]pl!$N:$N,pos!G60),)</f>
        <v>0</v>
      </c>
      <c r="H60" s="6">
        <f>IFERROR(HLOOKUP("twins",[1]pl!$N:$N,pos!H60),)</f>
        <v>0</v>
      </c>
      <c r="I60" s="6">
        <f>IFERROR(HLOOKUP("twins",[1]pl!$N:$N,pos!I60),)</f>
        <v>0</v>
      </c>
      <c r="J60" s="6">
        <f>IFERROR(HLOOKUP("twins",[1]pl!$N:$N,pos!J60),)</f>
        <v>0</v>
      </c>
      <c r="K60" s="6">
        <f>IFERROR(HLOOKUP("twins",[1]pl!$N:$N,pos!K60),)</f>
        <v>0</v>
      </c>
      <c r="L60" s="6">
        <f>IFERROR(HLOOKUP("twins",[1]pl!$N:$N,pos!L60),)</f>
        <v>0</v>
      </c>
      <c r="M60" s="6">
        <f>IFERROR(HLOOKUP("twins",[1]pl!$N:$N,pos!M60),)</f>
        <v>0</v>
      </c>
      <c r="N60" s="6">
        <f>IFERROR(HLOOKUP("twins",[1]pl!$N:$N,pos!N60),)</f>
        <v>0</v>
      </c>
      <c r="O60" s="6">
        <f>IFERROR(HLOOKUP("twins",[1]pl!$N:$N,pos!O60),)</f>
        <v>0</v>
      </c>
      <c r="P60" s="6"/>
      <c r="Q60" s="6">
        <f>IFERROR(HLOOKUP("twins",[1]pl!$N:$N,pos!Q60),)</f>
        <v>0</v>
      </c>
      <c r="R60" s="6">
        <f>IFERROR(HLOOKUP("twins",[1]pl!$N:$N,pos!R60),)</f>
        <v>0</v>
      </c>
      <c r="S60" s="6">
        <f>IFERROR(HLOOKUP("twins",[1]pl!$N:$N,pos!S60),)</f>
        <v>0</v>
      </c>
      <c r="T60" s="6">
        <f>IFERROR(HLOOKUP("twins",[1]pl!$N:$N,pos!T60),)</f>
        <v>0</v>
      </c>
      <c r="U60" s="6">
        <f>IFERROR(HLOOKUP("twins",[1]pl!$N:$N,pos!U60),)</f>
        <v>0</v>
      </c>
      <c r="V60" s="6">
        <f>IFERROR(HLOOKUP("twins",[1]pl!$N:$N,pos!V60),)</f>
        <v>0</v>
      </c>
      <c r="W60" s="6">
        <f>IFERROR(HLOOKUP("twins",[1]pl!$N:$N,pos!W60),)</f>
        <v>0</v>
      </c>
      <c r="X60" s="6">
        <f>IFERROR(HLOOKUP("twins",[1]pl!$N:$N,pos!X60),)</f>
        <v>0</v>
      </c>
      <c r="Y60" s="6">
        <f>IFERROR(HLOOKUP("twins",[1]pl!$N:$N,pos!Y60),)</f>
        <v>0</v>
      </c>
      <c r="Z60" s="6">
        <f>IFERROR(HLOOKUP("twins",[1]pl!$N:$N,pos!Z60),)</f>
        <v>0</v>
      </c>
      <c r="AA60" s="6">
        <f>IFERROR(HLOOKUP("twins",[1]pl!$N:$N,pos!AA60),)</f>
        <v>0</v>
      </c>
      <c r="AB60" s="6">
        <f>IFERROR(HLOOKUP("twins",[1]pl!$N:$N,pos!AB60),)</f>
        <v>0</v>
      </c>
      <c r="AC60" s="6">
        <f>IFERROR(HLOOKUP("twins",[1]pl!$N:$N,pos!AC60),)</f>
        <v>0</v>
      </c>
      <c r="AD60" s="6">
        <f>IFERROR(HLOOKUP("twins",[1]pl!$N:$N,pos!AD60),)</f>
        <v>0</v>
      </c>
      <c r="AE60" s="6">
        <f>IFERROR(HLOOKUP("twins",[1]pl!$N:$N,pos!AE60),)</f>
        <v>0</v>
      </c>
    </row>
    <row r="61" spans="1:31" x14ac:dyDescent="0.25">
      <c r="A61" s="6">
        <f>IFERROR(HLOOKUP("twins",[1]pl!$N:$N,pos!A61),)</f>
        <v>0</v>
      </c>
      <c r="B61" s="6">
        <f>IFERROR(HLOOKUP("twins",[1]pl!$N:$N,pos!B61),)</f>
        <v>0</v>
      </c>
      <c r="C61" s="6">
        <f>IFERROR(HLOOKUP("twins",[1]pl!$N:$N,pos!C61),)</f>
        <v>0</v>
      </c>
      <c r="D61" s="6">
        <f>IFERROR(HLOOKUP("twins",[1]pl!$N:$N,pos!D61),)</f>
        <v>0</v>
      </c>
      <c r="E61" s="6">
        <f>IFERROR(HLOOKUP("twins",[1]pl!$N:$N,pos!E61),)</f>
        <v>0</v>
      </c>
      <c r="F61" s="6">
        <f>IFERROR(HLOOKUP("twins",[1]pl!$N:$N,pos!F61),)</f>
        <v>0</v>
      </c>
      <c r="G61" s="6">
        <f>IFERROR(HLOOKUP("twins",[1]pl!$N:$N,pos!G61),)</f>
        <v>0</v>
      </c>
      <c r="H61" s="6">
        <f>IFERROR(HLOOKUP("twins",[1]pl!$N:$N,pos!H61),)</f>
        <v>0</v>
      </c>
      <c r="I61" s="6">
        <f>IFERROR(HLOOKUP("twins",[1]pl!$N:$N,pos!I61),)</f>
        <v>0</v>
      </c>
      <c r="J61" s="6">
        <f>IFERROR(HLOOKUP("twins",[1]pl!$N:$N,pos!J61),)</f>
        <v>0</v>
      </c>
      <c r="K61" s="6">
        <f>IFERROR(HLOOKUP("twins",[1]pl!$N:$N,pos!K61),)</f>
        <v>0</v>
      </c>
      <c r="L61" s="6">
        <f>IFERROR(HLOOKUP("twins",[1]pl!$N:$N,pos!L61),)</f>
        <v>0</v>
      </c>
      <c r="M61" s="6">
        <f>IFERROR(HLOOKUP("twins",[1]pl!$N:$N,pos!M61),)</f>
        <v>0</v>
      </c>
      <c r="N61" s="6">
        <f>IFERROR(HLOOKUP("twins",[1]pl!$N:$N,pos!N61),)</f>
        <v>0</v>
      </c>
      <c r="O61" s="6">
        <f>IFERROR(HLOOKUP("twins",[1]pl!$N:$N,pos!O61),)</f>
        <v>0</v>
      </c>
      <c r="P61" s="6"/>
      <c r="Q61" s="6">
        <f>IFERROR(HLOOKUP("twins",[1]pl!$N:$N,pos!Q61),)</f>
        <v>0</v>
      </c>
      <c r="R61" s="6">
        <f>IFERROR(HLOOKUP("twins",[1]pl!$N:$N,pos!R61),)</f>
        <v>0</v>
      </c>
      <c r="S61" s="6">
        <f>IFERROR(HLOOKUP("twins",[1]pl!$N:$N,pos!S61),)</f>
        <v>0</v>
      </c>
      <c r="T61" s="6">
        <f>IFERROR(HLOOKUP("twins",[1]pl!$N:$N,pos!T61),)</f>
        <v>0</v>
      </c>
      <c r="U61" s="6">
        <f>IFERROR(HLOOKUP("twins",[1]pl!$N:$N,pos!U61),)</f>
        <v>0</v>
      </c>
      <c r="V61" s="6">
        <f>IFERROR(HLOOKUP("twins",[1]pl!$N:$N,pos!V61),)</f>
        <v>0</v>
      </c>
      <c r="W61" s="6">
        <f>IFERROR(HLOOKUP("twins",[1]pl!$N:$N,pos!W61),)</f>
        <v>0</v>
      </c>
      <c r="X61" s="6">
        <f>IFERROR(HLOOKUP("twins",[1]pl!$N:$N,pos!X61),)</f>
        <v>0</v>
      </c>
      <c r="Y61" s="6">
        <f>IFERROR(HLOOKUP("twins",[1]pl!$N:$N,pos!Y61),)</f>
        <v>0</v>
      </c>
      <c r="Z61" s="6">
        <f>IFERROR(HLOOKUP("twins",[1]pl!$N:$N,pos!Z61),)</f>
        <v>0</v>
      </c>
      <c r="AA61" s="6">
        <f>IFERROR(HLOOKUP("twins",[1]pl!$N:$N,pos!AA61),)</f>
        <v>0</v>
      </c>
      <c r="AB61" s="6">
        <f>IFERROR(HLOOKUP("twins",[1]pl!$N:$N,pos!AB61),)</f>
        <v>0</v>
      </c>
      <c r="AC61" s="6">
        <f>IFERROR(HLOOKUP("twins",[1]pl!$N:$N,pos!AC61),)</f>
        <v>0</v>
      </c>
      <c r="AD61" s="6">
        <f>IFERROR(HLOOKUP("twins",[1]pl!$N:$N,pos!AD61),)</f>
        <v>0</v>
      </c>
      <c r="AE61" s="6">
        <f>IFERROR(HLOOKUP("twins",[1]pl!$N:$N,pos!AE61),)</f>
        <v>0</v>
      </c>
    </row>
    <row r="62" spans="1:31" x14ac:dyDescent="0.25">
      <c r="A62" s="6">
        <f>IFERROR(HLOOKUP("twins",[1]pl!$N:$N,pos!A62),)</f>
        <v>0</v>
      </c>
      <c r="B62" s="6">
        <f>IFERROR(HLOOKUP("twins",[1]pl!$N:$N,pos!B62),)</f>
        <v>0</v>
      </c>
      <c r="C62" s="6">
        <f>IFERROR(HLOOKUP("twins",[1]pl!$N:$N,pos!C62),)</f>
        <v>0</v>
      </c>
      <c r="D62" s="6">
        <f>IFERROR(HLOOKUP("twins",[1]pl!$N:$N,pos!D62),)</f>
        <v>0</v>
      </c>
      <c r="E62" s="6">
        <f>IFERROR(HLOOKUP("twins",[1]pl!$N:$N,pos!E62),)</f>
        <v>0</v>
      </c>
      <c r="F62" s="6">
        <f>IFERROR(HLOOKUP("twins",[1]pl!$N:$N,pos!F62),)</f>
        <v>0</v>
      </c>
      <c r="G62" s="6">
        <f>IFERROR(HLOOKUP("twins",[1]pl!$N:$N,pos!G62),)</f>
        <v>0</v>
      </c>
      <c r="H62" s="6">
        <f>IFERROR(HLOOKUP("twins",[1]pl!$N:$N,pos!H62),)</f>
        <v>0</v>
      </c>
      <c r="I62" s="6">
        <f>IFERROR(HLOOKUP("twins",[1]pl!$N:$N,pos!I62),)</f>
        <v>0</v>
      </c>
      <c r="J62" s="6">
        <f>IFERROR(HLOOKUP("twins",[1]pl!$N:$N,pos!J62),)</f>
        <v>0</v>
      </c>
      <c r="K62" s="6">
        <f>IFERROR(HLOOKUP("twins",[1]pl!$N:$N,pos!K62),)</f>
        <v>0</v>
      </c>
      <c r="L62" s="6">
        <f>IFERROR(HLOOKUP("twins",[1]pl!$N:$N,pos!L62),)</f>
        <v>0</v>
      </c>
      <c r="M62" s="6">
        <f>IFERROR(HLOOKUP("twins",[1]pl!$N:$N,pos!M62),)</f>
        <v>0</v>
      </c>
      <c r="N62" s="6">
        <f>IFERROR(HLOOKUP("twins",[1]pl!$N:$N,pos!N62),)</f>
        <v>0</v>
      </c>
      <c r="O62" s="6">
        <f>IFERROR(HLOOKUP("twins",[1]pl!$N:$N,pos!O62),)</f>
        <v>0</v>
      </c>
      <c r="P62" s="6"/>
      <c r="Q62" s="6">
        <f>IFERROR(HLOOKUP("twins",[1]pl!$N:$N,pos!Q62),)</f>
        <v>0</v>
      </c>
      <c r="R62" s="6">
        <f>IFERROR(HLOOKUP("twins",[1]pl!$N:$N,pos!R62),)</f>
        <v>0</v>
      </c>
      <c r="S62" s="6">
        <f>IFERROR(HLOOKUP("twins",[1]pl!$N:$N,pos!S62),)</f>
        <v>0</v>
      </c>
      <c r="T62" s="6">
        <f>IFERROR(HLOOKUP("twins",[1]pl!$N:$N,pos!T62),)</f>
        <v>0</v>
      </c>
      <c r="U62" s="6">
        <f>IFERROR(HLOOKUP("twins",[1]pl!$N:$N,pos!U62),)</f>
        <v>0</v>
      </c>
      <c r="V62" s="6">
        <f>IFERROR(HLOOKUP("twins",[1]pl!$N:$N,pos!V62),)</f>
        <v>0</v>
      </c>
      <c r="W62" s="6">
        <f>IFERROR(HLOOKUP("twins",[1]pl!$N:$N,pos!W62),)</f>
        <v>0</v>
      </c>
      <c r="X62" s="6">
        <f>IFERROR(HLOOKUP("twins",[1]pl!$N:$N,pos!X62),)</f>
        <v>0</v>
      </c>
      <c r="Y62" s="6">
        <f>IFERROR(HLOOKUP("twins",[1]pl!$N:$N,pos!Y62),)</f>
        <v>0</v>
      </c>
      <c r="Z62" s="6">
        <f>IFERROR(HLOOKUP("twins",[1]pl!$N:$N,pos!Z62),)</f>
        <v>0</v>
      </c>
      <c r="AA62" s="6">
        <f>IFERROR(HLOOKUP("twins",[1]pl!$N:$N,pos!AA62),)</f>
        <v>0</v>
      </c>
      <c r="AB62" s="6">
        <f>IFERROR(HLOOKUP("twins",[1]pl!$N:$N,pos!AB62),)</f>
        <v>0</v>
      </c>
      <c r="AC62" s="6">
        <f>IFERROR(HLOOKUP("twins",[1]pl!$N:$N,pos!AC62),)</f>
        <v>0</v>
      </c>
      <c r="AD62" s="6">
        <f>IFERROR(HLOOKUP("twins",[1]pl!$N:$N,pos!AD62),)</f>
        <v>0</v>
      </c>
      <c r="AE62" s="6">
        <f>IFERROR(HLOOKUP("twins",[1]pl!$N:$N,pos!AE62),)</f>
        <v>0</v>
      </c>
    </row>
    <row r="63" spans="1:31" x14ac:dyDescent="0.25">
      <c r="A63" s="6">
        <f>IFERROR(HLOOKUP("twins",[1]pl!$N:$N,pos!A63),)</f>
        <v>0</v>
      </c>
      <c r="B63" s="6">
        <f>IFERROR(HLOOKUP("twins",[1]pl!$N:$N,pos!B63),)</f>
        <v>0</v>
      </c>
      <c r="C63" s="6">
        <f>IFERROR(HLOOKUP("twins",[1]pl!$N:$N,pos!C63),)</f>
        <v>0</v>
      </c>
      <c r="D63" s="6">
        <f>IFERROR(HLOOKUP("twins",[1]pl!$N:$N,pos!D63),)</f>
        <v>0</v>
      </c>
      <c r="E63" s="6">
        <f>IFERROR(HLOOKUP("twins",[1]pl!$N:$N,pos!E63),)</f>
        <v>0</v>
      </c>
      <c r="F63" s="6">
        <f>IFERROR(HLOOKUP("twins",[1]pl!$N:$N,pos!F63),)</f>
        <v>0</v>
      </c>
      <c r="G63" s="6">
        <f>IFERROR(HLOOKUP("twins",[1]pl!$N:$N,pos!G63),)</f>
        <v>0</v>
      </c>
      <c r="H63" s="6">
        <f>IFERROR(HLOOKUP("twins",[1]pl!$N:$N,pos!H63),)</f>
        <v>0</v>
      </c>
      <c r="I63" s="6">
        <f>IFERROR(HLOOKUP("twins",[1]pl!$N:$N,pos!I63),)</f>
        <v>0</v>
      </c>
      <c r="J63" s="6">
        <f>IFERROR(HLOOKUP("twins",[1]pl!$N:$N,pos!J63),)</f>
        <v>0</v>
      </c>
      <c r="K63" s="6">
        <f>IFERROR(HLOOKUP("twins",[1]pl!$N:$N,pos!K63),)</f>
        <v>0</v>
      </c>
      <c r="L63" s="6">
        <f>IFERROR(HLOOKUP("twins",[1]pl!$N:$N,pos!L63),)</f>
        <v>0</v>
      </c>
      <c r="M63" s="6">
        <f>IFERROR(HLOOKUP("twins",[1]pl!$N:$N,pos!M63),)</f>
        <v>0</v>
      </c>
      <c r="N63" s="6">
        <f>IFERROR(HLOOKUP("twins",[1]pl!$N:$N,pos!N63),)</f>
        <v>0</v>
      </c>
      <c r="O63" s="6">
        <f>IFERROR(HLOOKUP("twins",[1]pl!$N:$N,pos!O63),)</f>
        <v>0</v>
      </c>
      <c r="P63" s="6"/>
      <c r="Q63" s="6">
        <f>IFERROR(HLOOKUP("twins",[1]pl!$N:$N,pos!Q63),)</f>
        <v>0</v>
      </c>
      <c r="R63" s="6">
        <f>IFERROR(HLOOKUP("twins",[1]pl!$N:$N,pos!R63),)</f>
        <v>0</v>
      </c>
      <c r="S63" s="6">
        <f>IFERROR(HLOOKUP("twins",[1]pl!$N:$N,pos!S63),)</f>
        <v>0</v>
      </c>
      <c r="T63" s="6">
        <f>IFERROR(HLOOKUP("twins",[1]pl!$N:$N,pos!T63),)</f>
        <v>0</v>
      </c>
      <c r="U63" s="6">
        <f>IFERROR(HLOOKUP("twins",[1]pl!$N:$N,pos!U63),)</f>
        <v>0</v>
      </c>
      <c r="V63" s="6">
        <f>IFERROR(HLOOKUP("twins",[1]pl!$N:$N,pos!V63),)</f>
        <v>0</v>
      </c>
      <c r="W63" s="6">
        <f>IFERROR(HLOOKUP("twins",[1]pl!$N:$N,pos!W63),)</f>
        <v>0</v>
      </c>
      <c r="X63" s="6">
        <f>IFERROR(HLOOKUP("twins",[1]pl!$N:$N,pos!X63),)</f>
        <v>0</v>
      </c>
      <c r="Y63" s="6">
        <f>IFERROR(HLOOKUP("twins",[1]pl!$N:$N,pos!Y63),)</f>
        <v>0</v>
      </c>
      <c r="Z63" s="6">
        <f>IFERROR(HLOOKUP("twins",[1]pl!$N:$N,pos!Z63),)</f>
        <v>0</v>
      </c>
      <c r="AA63" s="6">
        <f>IFERROR(HLOOKUP("twins",[1]pl!$N:$N,pos!AA63),)</f>
        <v>0</v>
      </c>
      <c r="AB63" s="6">
        <f>IFERROR(HLOOKUP("twins",[1]pl!$N:$N,pos!AB63),)</f>
        <v>0</v>
      </c>
      <c r="AC63" s="6">
        <f>IFERROR(HLOOKUP("twins",[1]pl!$N:$N,pos!AC63),)</f>
        <v>0</v>
      </c>
      <c r="AD63" s="6">
        <f>IFERROR(HLOOKUP("twins",[1]pl!$N:$N,pos!AD63),)</f>
        <v>0</v>
      </c>
      <c r="AE63" s="6">
        <f>IFERROR(HLOOKUP("twins",[1]pl!$N:$N,pos!AE63),)</f>
        <v>0</v>
      </c>
    </row>
    <row r="64" spans="1:31" x14ac:dyDescent="0.25">
      <c r="A64" s="6">
        <f>IFERROR(HLOOKUP("twins",[1]pl!$N:$N,pos!A64),)</f>
        <v>0</v>
      </c>
      <c r="B64" s="6">
        <f>IFERROR(HLOOKUP("twins",[1]pl!$N:$N,pos!B64),)</f>
        <v>0</v>
      </c>
      <c r="C64" s="6">
        <f>IFERROR(HLOOKUP("twins",[1]pl!$N:$N,pos!C64),)</f>
        <v>0</v>
      </c>
      <c r="D64" s="6">
        <f>IFERROR(HLOOKUP("twins",[1]pl!$N:$N,pos!D64),)</f>
        <v>0</v>
      </c>
      <c r="E64" s="6">
        <f>IFERROR(HLOOKUP("twins",[1]pl!$N:$N,pos!E64),)</f>
        <v>0</v>
      </c>
      <c r="F64" s="6">
        <f>IFERROR(HLOOKUP("twins",[1]pl!$N:$N,pos!F64),)</f>
        <v>0</v>
      </c>
      <c r="G64" s="6">
        <f>IFERROR(HLOOKUP("twins",[1]pl!$N:$N,pos!G64),)</f>
        <v>0</v>
      </c>
      <c r="H64" s="6">
        <f>IFERROR(HLOOKUP("twins",[1]pl!$N:$N,pos!H64),)</f>
        <v>0</v>
      </c>
      <c r="I64" s="6">
        <f>IFERROR(HLOOKUP("twins",[1]pl!$N:$N,pos!I64),)</f>
        <v>0</v>
      </c>
      <c r="J64" s="6">
        <f>IFERROR(HLOOKUP("twins",[1]pl!$N:$N,pos!J64),)</f>
        <v>0</v>
      </c>
      <c r="K64" s="6">
        <f>IFERROR(HLOOKUP("twins",[1]pl!$N:$N,pos!K64),)</f>
        <v>0</v>
      </c>
      <c r="L64" s="6">
        <f>IFERROR(HLOOKUP("twins",[1]pl!$N:$N,pos!L64),)</f>
        <v>0</v>
      </c>
      <c r="M64" s="6">
        <f>IFERROR(HLOOKUP("twins",[1]pl!$N:$N,pos!M64),)</f>
        <v>0</v>
      </c>
      <c r="N64" s="6">
        <f>IFERROR(HLOOKUP("twins",[1]pl!$N:$N,pos!N64),)</f>
        <v>0</v>
      </c>
      <c r="O64" s="6">
        <f>IFERROR(HLOOKUP("twins",[1]pl!$N:$N,pos!O64),)</f>
        <v>0</v>
      </c>
      <c r="P64" s="6"/>
      <c r="Q64" s="6">
        <f>IFERROR(HLOOKUP("twins",[1]pl!$N:$N,pos!Q64),)</f>
        <v>0</v>
      </c>
      <c r="R64" s="6">
        <f>IFERROR(HLOOKUP("twins",[1]pl!$N:$N,pos!R64),)</f>
        <v>0</v>
      </c>
      <c r="S64" s="6">
        <f>IFERROR(HLOOKUP("twins",[1]pl!$N:$N,pos!S64),)</f>
        <v>0</v>
      </c>
      <c r="T64" s="6">
        <f>IFERROR(HLOOKUP("twins",[1]pl!$N:$N,pos!T64),)</f>
        <v>0</v>
      </c>
      <c r="U64" s="6">
        <f>IFERROR(HLOOKUP("twins",[1]pl!$N:$N,pos!U64),)</f>
        <v>0</v>
      </c>
      <c r="V64" s="6">
        <f>IFERROR(HLOOKUP("twins",[1]pl!$N:$N,pos!V64),)</f>
        <v>0</v>
      </c>
      <c r="W64" s="6">
        <f>IFERROR(HLOOKUP("twins",[1]pl!$N:$N,pos!W64),)</f>
        <v>0</v>
      </c>
      <c r="X64" s="6">
        <f>IFERROR(HLOOKUP("twins",[1]pl!$N:$N,pos!X64),)</f>
        <v>0</v>
      </c>
      <c r="Y64" s="6">
        <f>IFERROR(HLOOKUP("twins",[1]pl!$N:$N,pos!Y64),)</f>
        <v>0</v>
      </c>
      <c r="Z64" s="6">
        <f>IFERROR(HLOOKUP("twins",[1]pl!$N:$N,pos!Z64),)</f>
        <v>0</v>
      </c>
      <c r="AA64" s="6">
        <f>IFERROR(HLOOKUP("twins",[1]pl!$N:$N,pos!AA64),)</f>
        <v>0</v>
      </c>
      <c r="AB64" s="6">
        <f>IFERROR(HLOOKUP("twins",[1]pl!$N:$N,pos!AB64),)</f>
        <v>0</v>
      </c>
      <c r="AC64" s="6">
        <f>IFERROR(HLOOKUP("twins",[1]pl!$N:$N,pos!AC64),)</f>
        <v>0</v>
      </c>
      <c r="AD64" s="6">
        <f>IFERROR(HLOOKUP("twins",[1]pl!$N:$N,pos!AD64),)</f>
        <v>0</v>
      </c>
      <c r="AE64" s="6">
        <f>IFERROR(HLOOKUP("twins",[1]pl!$N:$N,pos!AE64),)</f>
        <v>0</v>
      </c>
    </row>
    <row r="65" spans="1:31" x14ac:dyDescent="0.25">
      <c r="A65" s="6">
        <f>IFERROR(HLOOKUP("twins",[1]pl!$N:$N,pos!A65),)</f>
        <v>0</v>
      </c>
      <c r="B65" s="6">
        <f>IFERROR(HLOOKUP("twins",[1]pl!$N:$N,pos!B65),)</f>
        <v>0</v>
      </c>
      <c r="C65" s="6">
        <f>IFERROR(HLOOKUP("twins",[1]pl!$N:$N,pos!C65),)</f>
        <v>0</v>
      </c>
      <c r="D65" s="6">
        <f>IFERROR(HLOOKUP("twins",[1]pl!$N:$N,pos!D65),)</f>
        <v>0</v>
      </c>
      <c r="E65" s="6">
        <f>IFERROR(HLOOKUP("twins",[1]pl!$N:$N,pos!E65),)</f>
        <v>0</v>
      </c>
      <c r="F65" s="6">
        <f>IFERROR(HLOOKUP("twins",[1]pl!$N:$N,pos!F65),)</f>
        <v>0</v>
      </c>
      <c r="G65" s="6">
        <f>IFERROR(HLOOKUP("twins",[1]pl!$N:$N,pos!G65),)</f>
        <v>0</v>
      </c>
      <c r="H65" s="6">
        <f>IFERROR(HLOOKUP("twins",[1]pl!$N:$N,pos!H65),)</f>
        <v>0</v>
      </c>
      <c r="I65" s="6">
        <f>IFERROR(HLOOKUP("twins",[1]pl!$N:$N,pos!I65),)</f>
        <v>0</v>
      </c>
      <c r="J65" s="6">
        <f>IFERROR(HLOOKUP("twins",[1]pl!$N:$N,pos!J65),)</f>
        <v>0</v>
      </c>
      <c r="K65" s="6">
        <f>IFERROR(HLOOKUP("twins",[1]pl!$N:$N,pos!K65),)</f>
        <v>0</v>
      </c>
      <c r="L65" s="6">
        <f>IFERROR(HLOOKUP("twins",[1]pl!$N:$N,pos!L65),)</f>
        <v>0</v>
      </c>
      <c r="M65" s="6">
        <f>IFERROR(HLOOKUP("twins",[1]pl!$N:$N,pos!M65),)</f>
        <v>0</v>
      </c>
      <c r="N65" s="6">
        <f>IFERROR(HLOOKUP("twins",[1]pl!$N:$N,pos!N65),)</f>
        <v>0</v>
      </c>
      <c r="O65" s="6">
        <f>IFERROR(HLOOKUP("twins",[1]pl!$N:$N,pos!O65),)</f>
        <v>0</v>
      </c>
      <c r="P65" s="6"/>
      <c r="Q65" s="6">
        <f>IFERROR(HLOOKUP("twins",[1]pl!$N:$N,pos!Q65),)</f>
        <v>0</v>
      </c>
      <c r="R65" s="6">
        <f>IFERROR(HLOOKUP("twins",[1]pl!$N:$N,pos!R65),)</f>
        <v>0</v>
      </c>
      <c r="S65" s="6">
        <f>IFERROR(HLOOKUP("twins",[1]pl!$N:$N,pos!S65),)</f>
        <v>0</v>
      </c>
      <c r="T65" s="6">
        <f>IFERROR(HLOOKUP("twins",[1]pl!$N:$N,pos!T65),)</f>
        <v>0</v>
      </c>
      <c r="U65" s="6">
        <f>IFERROR(HLOOKUP("twins",[1]pl!$N:$N,pos!U65),)</f>
        <v>0</v>
      </c>
      <c r="V65" s="6">
        <f>IFERROR(HLOOKUP("twins",[1]pl!$N:$N,pos!V65),)</f>
        <v>0</v>
      </c>
      <c r="W65" s="6">
        <f>IFERROR(HLOOKUP("twins",[1]pl!$N:$N,pos!W65),)</f>
        <v>0</v>
      </c>
      <c r="X65" s="6">
        <f>IFERROR(HLOOKUP("twins",[1]pl!$N:$N,pos!X65),)</f>
        <v>0</v>
      </c>
      <c r="Y65" s="6">
        <f>IFERROR(HLOOKUP("twins",[1]pl!$N:$N,pos!Y65),)</f>
        <v>0</v>
      </c>
      <c r="Z65" s="6">
        <f>IFERROR(HLOOKUP("twins",[1]pl!$N:$N,pos!Z65),)</f>
        <v>0</v>
      </c>
      <c r="AA65" s="6">
        <f>IFERROR(HLOOKUP("twins",[1]pl!$N:$N,pos!AA65),)</f>
        <v>0</v>
      </c>
      <c r="AB65" s="6">
        <f>IFERROR(HLOOKUP("twins",[1]pl!$N:$N,pos!AB65),)</f>
        <v>0</v>
      </c>
      <c r="AC65" s="6">
        <f>IFERROR(HLOOKUP("twins",[1]pl!$N:$N,pos!AC65),)</f>
        <v>0</v>
      </c>
      <c r="AD65" s="6">
        <f>IFERROR(HLOOKUP("twins",[1]pl!$N:$N,pos!AD65),)</f>
        <v>0</v>
      </c>
      <c r="AE65" s="6">
        <f>IFERROR(HLOOKUP("twins",[1]pl!$N:$N,pos!AE65),)</f>
        <v>0</v>
      </c>
    </row>
    <row r="66" spans="1:31" x14ac:dyDescent="0.25">
      <c r="A66" s="6">
        <f>IFERROR(HLOOKUP("twins",[1]pl!$N:$N,pos!A66),)</f>
        <v>0</v>
      </c>
      <c r="B66" s="6">
        <f>IFERROR(HLOOKUP("twins",[1]pl!$N:$N,pos!B66),)</f>
        <v>0</v>
      </c>
      <c r="C66" s="6">
        <f>IFERROR(HLOOKUP("twins",[1]pl!$N:$N,pos!C66),)</f>
        <v>0</v>
      </c>
      <c r="D66" s="6">
        <f>IFERROR(HLOOKUP("twins",[1]pl!$N:$N,pos!D66),)</f>
        <v>0</v>
      </c>
      <c r="E66" s="6">
        <f>IFERROR(HLOOKUP("twins",[1]pl!$N:$N,pos!E66),)</f>
        <v>0</v>
      </c>
      <c r="F66" s="6">
        <f>IFERROR(HLOOKUP("twins",[1]pl!$N:$N,pos!F66),)</f>
        <v>0</v>
      </c>
      <c r="G66" s="6">
        <f>IFERROR(HLOOKUP("twins",[1]pl!$N:$N,pos!G66),)</f>
        <v>0</v>
      </c>
      <c r="H66" s="6">
        <f>IFERROR(HLOOKUP("twins",[1]pl!$N:$N,pos!H66),)</f>
        <v>0</v>
      </c>
      <c r="I66" s="6">
        <f>IFERROR(HLOOKUP("twins",[1]pl!$N:$N,pos!I66),)</f>
        <v>0</v>
      </c>
      <c r="J66" s="6">
        <f>IFERROR(HLOOKUP("twins",[1]pl!$N:$N,pos!J66),)</f>
        <v>0</v>
      </c>
      <c r="K66" s="6">
        <f>IFERROR(HLOOKUP("twins",[1]pl!$N:$N,pos!K66),)</f>
        <v>0</v>
      </c>
      <c r="L66" s="6">
        <f>IFERROR(HLOOKUP("twins",[1]pl!$N:$N,pos!L66),)</f>
        <v>0</v>
      </c>
      <c r="M66" s="6">
        <f>IFERROR(HLOOKUP("twins",[1]pl!$N:$N,pos!M66),)</f>
        <v>0</v>
      </c>
      <c r="N66" s="6">
        <f>IFERROR(HLOOKUP("twins",[1]pl!$N:$N,pos!N66),)</f>
        <v>0</v>
      </c>
      <c r="O66" s="6">
        <f>IFERROR(HLOOKUP("twins",[1]pl!$N:$N,pos!O66),)</f>
        <v>0</v>
      </c>
      <c r="P66" s="6"/>
      <c r="Q66" s="6">
        <f>IFERROR(HLOOKUP("twins",[1]pl!$N:$N,pos!Q66),)</f>
        <v>0</v>
      </c>
      <c r="R66" s="6">
        <f>IFERROR(HLOOKUP("twins",[1]pl!$N:$N,pos!R66),)</f>
        <v>0</v>
      </c>
      <c r="S66" s="6">
        <f>IFERROR(HLOOKUP("twins",[1]pl!$N:$N,pos!S66),)</f>
        <v>0</v>
      </c>
      <c r="T66" s="6">
        <f>IFERROR(HLOOKUP("twins",[1]pl!$N:$N,pos!T66),)</f>
        <v>0</v>
      </c>
      <c r="U66" s="6">
        <f>IFERROR(HLOOKUP("twins",[1]pl!$N:$N,pos!U66),)</f>
        <v>0</v>
      </c>
      <c r="V66" s="6">
        <f>IFERROR(HLOOKUP("twins",[1]pl!$N:$N,pos!V66),)</f>
        <v>0</v>
      </c>
      <c r="W66" s="6">
        <f>IFERROR(HLOOKUP("twins",[1]pl!$N:$N,pos!W66),)</f>
        <v>0</v>
      </c>
      <c r="X66" s="6">
        <f>IFERROR(HLOOKUP("twins",[1]pl!$N:$N,pos!X66),)</f>
        <v>0</v>
      </c>
      <c r="Y66" s="6">
        <f>IFERROR(HLOOKUP("twins",[1]pl!$N:$N,pos!Y66),)</f>
        <v>0</v>
      </c>
      <c r="Z66" s="6">
        <f>IFERROR(HLOOKUP("twins",[1]pl!$N:$N,pos!Z66),)</f>
        <v>0</v>
      </c>
      <c r="AA66" s="6">
        <f>IFERROR(HLOOKUP("twins",[1]pl!$N:$N,pos!AA66),)</f>
        <v>0</v>
      </c>
      <c r="AB66" s="6">
        <f>IFERROR(HLOOKUP("twins",[1]pl!$N:$N,pos!AB66),)</f>
        <v>0</v>
      </c>
      <c r="AC66" s="6">
        <f>IFERROR(HLOOKUP("twins",[1]pl!$N:$N,pos!AC66),)</f>
        <v>0</v>
      </c>
      <c r="AD66" s="6">
        <f>IFERROR(HLOOKUP("twins",[1]pl!$N:$N,pos!AD66),)</f>
        <v>0</v>
      </c>
      <c r="AE66" s="6">
        <f>IFERROR(HLOOKUP("twins",[1]pl!$N:$N,pos!AE66),)</f>
        <v>0</v>
      </c>
    </row>
    <row r="67" spans="1:31" x14ac:dyDescent="0.25">
      <c r="A67" s="6">
        <f>IFERROR(HLOOKUP("twins",[1]pl!$N:$N,pos!A67),)</f>
        <v>0</v>
      </c>
      <c r="B67" s="6">
        <f>IFERROR(HLOOKUP("twins",[1]pl!$N:$N,pos!B67),)</f>
        <v>0</v>
      </c>
      <c r="C67" s="6">
        <f>IFERROR(HLOOKUP("twins",[1]pl!$N:$N,pos!C67),)</f>
        <v>0</v>
      </c>
      <c r="D67" s="6">
        <f>IFERROR(HLOOKUP("twins",[1]pl!$N:$N,pos!D67),)</f>
        <v>0</v>
      </c>
      <c r="E67" s="6">
        <f>IFERROR(HLOOKUP("twins",[1]pl!$N:$N,pos!E67),)</f>
        <v>0</v>
      </c>
      <c r="F67" s="6">
        <f>IFERROR(HLOOKUP("twins",[1]pl!$N:$N,pos!F67),)</f>
        <v>0</v>
      </c>
      <c r="G67" s="6">
        <f>IFERROR(HLOOKUP("twins",[1]pl!$N:$N,pos!G67),)</f>
        <v>0</v>
      </c>
      <c r="H67" s="6">
        <f>IFERROR(HLOOKUP("twins",[1]pl!$N:$N,pos!H67),)</f>
        <v>0</v>
      </c>
      <c r="I67" s="6">
        <f>IFERROR(HLOOKUP("twins",[1]pl!$N:$N,pos!I67),)</f>
        <v>0</v>
      </c>
      <c r="J67" s="6">
        <f>IFERROR(HLOOKUP("twins",[1]pl!$N:$N,pos!J67),)</f>
        <v>0</v>
      </c>
      <c r="K67" s="6">
        <f>IFERROR(HLOOKUP("twins",[1]pl!$N:$N,pos!K67),)</f>
        <v>0</v>
      </c>
      <c r="L67" s="6">
        <f>IFERROR(HLOOKUP("twins",[1]pl!$N:$N,pos!L67),)</f>
        <v>0</v>
      </c>
      <c r="M67" s="6">
        <f>IFERROR(HLOOKUP("twins",[1]pl!$N:$N,pos!M67),)</f>
        <v>0</v>
      </c>
      <c r="N67" s="6">
        <f>IFERROR(HLOOKUP("twins",[1]pl!$N:$N,pos!N67),)</f>
        <v>0</v>
      </c>
      <c r="O67" s="6">
        <f>IFERROR(HLOOKUP("twins",[1]pl!$N:$N,pos!O67),)</f>
        <v>0</v>
      </c>
      <c r="P67" s="6"/>
      <c r="Q67" s="6">
        <f>IFERROR(HLOOKUP("twins",[1]pl!$N:$N,pos!Q67),)</f>
        <v>0</v>
      </c>
      <c r="R67" s="6">
        <f>IFERROR(HLOOKUP("twins",[1]pl!$N:$N,pos!R67),)</f>
        <v>0</v>
      </c>
      <c r="S67" s="6">
        <f>IFERROR(HLOOKUP("twins",[1]pl!$N:$N,pos!S67),)</f>
        <v>0</v>
      </c>
      <c r="T67" s="6">
        <f>IFERROR(HLOOKUP("twins",[1]pl!$N:$N,pos!T67),)</f>
        <v>0</v>
      </c>
      <c r="U67" s="6">
        <f>IFERROR(HLOOKUP("twins",[1]pl!$N:$N,pos!U67),)</f>
        <v>0</v>
      </c>
      <c r="V67" s="6">
        <f>IFERROR(HLOOKUP("twins",[1]pl!$N:$N,pos!V67),)</f>
        <v>0</v>
      </c>
      <c r="W67" s="6">
        <f>IFERROR(HLOOKUP("twins",[1]pl!$N:$N,pos!W67),)</f>
        <v>0</v>
      </c>
      <c r="X67" s="6">
        <f>IFERROR(HLOOKUP("twins",[1]pl!$N:$N,pos!X67),)</f>
        <v>0</v>
      </c>
      <c r="Y67" s="6">
        <f>IFERROR(HLOOKUP("twins",[1]pl!$N:$N,pos!Y67),)</f>
        <v>0</v>
      </c>
      <c r="Z67" s="6">
        <f>IFERROR(HLOOKUP("twins",[1]pl!$N:$N,pos!Z67),)</f>
        <v>0</v>
      </c>
      <c r="AA67" s="6">
        <f>IFERROR(HLOOKUP("twins",[1]pl!$N:$N,pos!AA67),)</f>
        <v>0</v>
      </c>
      <c r="AB67" s="6">
        <f>IFERROR(HLOOKUP("twins",[1]pl!$N:$N,pos!AB67),)</f>
        <v>0</v>
      </c>
      <c r="AC67" s="6">
        <f>IFERROR(HLOOKUP("twins",[1]pl!$N:$N,pos!AC67),)</f>
        <v>0</v>
      </c>
      <c r="AD67" s="6">
        <f>IFERROR(HLOOKUP("twins",[1]pl!$N:$N,pos!AD67),)</f>
        <v>0</v>
      </c>
      <c r="AE67" s="6">
        <f>IFERROR(HLOOKUP("twins",[1]pl!$N:$N,pos!AE67),)</f>
        <v>0</v>
      </c>
    </row>
    <row r="68" spans="1:31" x14ac:dyDescent="0.25">
      <c r="A68" s="6">
        <f>IFERROR(HLOOKUP("twins",[1]pl!$N:$N,pos!A68),)</f>
        <v>0</v>
      </c>
      <c r="B68" s="6">
        <f>IFERROR(HLOOKUP("twins",[1]pl!$N:$N,pos!B68),)</f>
        <v>0</v>
      </c>
      <c r="C68" s="6">
        <f>IFERROR(HLOOKUP("twins",[1]pl!$N:$N,pos!C68),)</f>
        <v>0</v>
      </c>
      <c r="D68" s="6">
        <f>IFERROR(HLOOKUP("twins",[1]pl!$N:$N,pos!D68),)</f>
        <v>0</v>
      </c>
      <c r="E68" s="6">
        <f>IFERROR(HLOOKUP("twins",[1]pl!$N:$N,pos!E68),)</f>
        <v>0</v>
      </c>
      <c r="F68" s="6">
        <f>IFERROR(HLOOKUP("twins",[1]pl!$N:$N,pos!F68),)</f>
        <v>0</v>
      </c>
      <c r="G68" s="6">
        <f>IFERROR(HLOOKUP("twins",[1]pl!$N:$N,pos!G68),)</f>
        <v>0</v>
      </c>
      <c r="H68" s="6">
        <f>IFERROR(HLOOKUP("twins",[1]pl!$N:$N,pos!H68),)</f>
        <v>0</v>
      </c>
      <c r="I68" s="6">
        <f>IFERROR(HLOOKUP("twins",[1]pl!$N:$N,pos!I68),)</f>
        <v>0</v>
      </c>
      <c r="J68" s="6">
        <f>IFERROR(HLOOKUP("twins",[1]pl!$N:$N,pos!J68),)</f>
        <v>0</v>
      </c>
      <c r="K68" s="6">
        <f>IFERROR(HLOOKUP("twins",[1]pl!$N:$N,pos!K68),)</f>
        <v>0</v>
      </c>
      <c r="L68" s="6">
        <f>IFERROR(HLOOKUP("twins",[1]pl!$N:$N,pos!L68),)</f>
        <v>0</v>
      </c>
      <c r="M68" s="6">
        <f>IFERROR(HLOOKUP("twins",[1]pl!$N:$N,pos!M68),)</f>
        <v>0</v>
      </c>
      <c r="N68" s="6">
        <f>IFERROR(HLOOKUP("twins",[1]pl!$N:$N,pos!N68),)</f>
        <v>0</v>
      </c>
      <c r="O68" s="6">
        <f>IFERROR(HLOOKUP("twins",[1]pl!$N:$N,pos!O68),)</f>
        <v>0</v>
      </c>
      <c r="P68" s="6"/>
      <c r="Q68" s="6">
        <f>IFERROR(HLOOKUP("twins",[1]pl!$N:$N,pos!Q68),)</f>
        <v>0</v>
      </c>
      <c r="R68" s="6">
        <f>IFERROR(HLOOKUP("twins",[1]pl!$N:$N,pos!R68),)</f>
        <v>0</v>
      </c>
      <c r="S68" s="6">
        <f>IFERROR(HLOOKUP("twins",[1]pl!$N:$N,pos!S68),)</f>
        <v>0</v>
      </c>
      <c r="T68" s="6">
        <f>IFERROR(HLOOKUP("twins",[1]pl!$N:$N,pos!T68),)</f>
        <v>0</v>
      </c>
      <c r="U68" s="6">
        <f>IFERROR(HLOOKUP("twins",[1]pl!$N:$N,pos!U68),)</f>
        <v>0</v>
      </c>
      <c r="V68" s="6">
        <f>IFERROR(HLOOKUP("twins",[1]pl!$N:$N,pos!V68),)</f>
        <v>0</v>
      </c>
      <c r="W68" s="6">
        <f>IFERROR(HLOOKUP("twins",[1]pl!$N:$N,pos!W68),)</f>
        <v>0</v>
      </c>
      <c r="X68" s="6">
        <f>IFERROR(HLOOKUP("twins",[1]pl!$N:$N,pos!X68),)</f>
        <v>0</v>
      </c>
      <c r="Y68" s="6">
        <f>IFERROR(HLOOKUP("twins",[1]pl!$N:$N,pos!Y68),)</f>
        <v>0</v>
      </c>
      <c r="Z68" s="6">
        <f>IFERROR(HLOOKUP("twins",[1]pl!$N:$N,pos!Z68),)</f>
        <v>0</v>
      </c>
      <c r="AA68" s="6">
        <f>IFERROR(HLOOKUP("twins",[1]pl!$N:$N,pos!AA68),)</f>
        <v>0</v>
      </c>
      <c r="AB68" s="6">
        <f>IFERROR(HLOOKUP("twins",[1]pl!$N:$N,pos!AB68),)</f>
        <v>0</v>
      </c>
      <c r="AC68" s="6">
        <f>IFERROR(HLOOKUP("twins",[1]pl!$N:$N,pos!AC68),)</f>
        <v>0</v>
      </c>
      <c r="AD68" s="6">
        <f>IFERROR(HLOOKUP("twins",[1]pl!$N:$N,pos!AD68),)</f>
        <v>0</v>
      </c>
      <c r="AE68" s="6">
        <f>IFERROR(HLOOKUP("twins",[1]pl!$N:$N,pos!AE68),)</f>
        <v>0</v>
      </c>
    </row>
    <row r="69" spans="1:31" x14ac:dyDescent="0.25">
      <c r="A69" s="6">
        <f>IFERROR(HLOOKUP("twins",[1]pl!$N:$N,pos!A69),)</f>
        <v>0</v>
      </c>
      <c r="B69" s="6">
        <f>IFERROR(HLOOKUP("twins",[1]pl!$N:$N,pos!B69),)</f>
        <v>0</v>
      </c>
      <c r="C69" s="6">
        <f>IFERROR(HLOOKUP("twins",[1]pl!$N:$N,pos!C69),)</f>
        <v>0</v>
      </c>
      <c r="D69" s="6">
        <f>IFERROR(HLOOKUP("twins",[1]pl!$N:$N,pos!D69),)</f>
        <v>0</v>
      </c>
      <c r="E69" s="6">
        <f>IFERROR(HLOOKUP("twins",[1]pl!$N:$N,pos!E69),)</f>
        <v>0</v>
      </c>
      <c r="F69" s="6">
        <f>IFERROR(HLOOKUP("twins",[1]pl!$N:$N,pos!F69),)</f>
        <v>0</v>
      </c>
      <c r="G69" s="6">
        <f>IFERROR(HLOOKUP("twins",[1]pl!$N:$N,pos!G69),)</f>
        <v>0</v>
      </c>
      <c r="H69" s="6">
        <f>IFERROR(HLOOKUP("twins",[1]pl!$N:$N,pos!H69),)</f>
        <v>0</v>
      </c>
      <c r="I69" s="6">
        <f>IFERROR(HLOOKUP("twins",[1]pl!$N:$N,pos!I69),)</f>
        <v>0</v>
      </c>
      <c r="J69" s="6">
        <f>IFERROR(HLOOKUP("twins",[1]pl!$N:$N,pos!J69),)</f>
        <v>0</v>
      </c>
      <c r="K69" s="6">
        <f>IFERROR(HLOOKUP("twins",[1]pl!$N:$N,pos!K69),)</f>
        <v>0</v>
      </c>
      <c r="L69" s="6">
        <f>IFERROR(HLOOKUP("twins",[1]pl!$N:$N,pos!L69),)</f>
        <v>0</v>
      </c>
      <c r="M69" s="6">
        <f>IFERROR(HLOOKUP("twins",[1]pl!$N:$N,pos!M69),)</f>
        <v>0</v>
      </c>
      <c r="N69" s="6">
        <f>IFERROR(HLOOKUP("twins",[1]pl!$N:$N,pos!N69),)</f>
        <v>0</v>
      </c>
      <c r="O69" s="6">
        <f>IFERROR(HLOOKUP("twins",[1]pl!$N:$N,pos!O69),)</f>
        <v>0</v>
      </c>
      <c r="P69" s="6"/>
      <c r="Q69" s="6">
        <f>IFERROR(HLOOKUP("twins",[1]pl!$N:$N,pos!Q69),)</f>
        <v>0</v>
      </c>
      <c r="R69" s="6">
        <f>IFERROR(HLOOKUP("twins",[1]pl!$N:$N,pos!R69),)</f>
        <v>0</v>
      </c>
      <c r="S69" s="6">
        <f>IFERROR(HLOOKUP("twins",[1]pl!$N:$N,pos!S69),)</f>
        <v>0</v>
      </c>
      <c r="T69" s="6">
        <f>IFERROR(HLOOKUP("twins",[1]pl!$N:$N,pos!T69),)</f>
        <v>0</v>
      </c>
      <c r="U69" s="6">
        <f>IFERROR(HLOOKUP("twins",[1]pl!$N:$N,pos!U69),)</f>
        <v>0</v>
      </c>
      <c r="V69" s="6">
        <f>IFERROR(HLOOKUP("twins",[1]pl!$N:$N,pos!V69),)</f>
        <v>0</v>
      </c>
      <c r="W69" s="6">
        <f>IFERROR(HLOOKUP("twins",[1]pl!$N:$N,pos!W69),)</f>
        <v>0</v>
      </c>
      <c r="X69" s="6">
        <f>IFERROR(HLOOKUP("twins",[1]pl!$N:$N,pos!X69),)</f>
        <v>0</v>
      </c>
      <c r="Y69" s="6">
        <f>IFERROR(HLOOKUP("twins",[1]pl!$N:$N,pos!Y69),)</f>
        <v>0</v>
      </c>
      <c r="Z69" s="6">
        <f>IFERROR(HLOOKUP("twins",[1]pl!$N:$N,pos!Z69),)</f>
        <v>0</v>
      </c>
      <c r="AA69" s="6">
        <f>IFERROR(HLOOKUP("twins",[1]pl!$N:$N,pos!AA69),)</f>
        <v>0</v>
      </c>
      <c r="AB69" s="6">
        <f>IFERROR(HLOOKUP("twins",[1]pl!$N:$N,pos!AB69),)</f>
        <v>0</v>
      </c>
      <c r="AC69" s="6">
        <f>IFERROR(HLOOKUP("twins",[1]pl!$N:$N,pos!AC69),)</f>
        <v>0</v>
      </c>
      <c r="AD69" s="6">
        <f>IFERROR(HLOOKUP("twins",[1]pl!$N:$N,pos!AD69),)</f>
        <v>0</v>
      </c>
      <c r="AE69" s="6">
        <f>IFERROR(HLOOKUP("twins",[1]pl!$N:$N,pos!AE69),)</f>
        <v>0</v>
      </c>
    </row>
    <row r="70" spans="1:31" x14ac:dyDescent="0.25">
      <c r="A70" s="6">
        <f>IFERROR(HLOOKUP("twins",[1]pl!$N:$N,pos!A70),)</f>
        <v>0</v>
      </c>
      <c r="B70" s="6">
        <f>IFERROR(HLOOKUP("twins",[1]pl!$N:$N,pos!B70),)</f>
        <v>0</v>
      </c>
      <c r="C70" s="6">
        <f>IFERROR(HLOOKUP("twins",[1]pl!$N:$N,pos!C70),)</f>
        <v>0</v>
      </c>
      <c r="D70" s="6">
        <f>IFERROR(HLOOKUP("twins",[1]pl!$N:$N,pos!D70),)</f>
        <v>0</v>
      </c>
      <c r="E70" s="6">
        <f>IFERROR(HLOOKUP("twins",[1]pl!$N:$N,pos!E70),)</f>
        <v>0</v>
      </c>
      <c r="F70" s="6">
        <f>IFERROR(HLOOKUP("twins",[1]pl!$N:$N,pos!F70),)</f>
        <v>0</v>
      </c>
      <c r="G70" s="6">
        <f>IFERROR(HLOOKUP("twins",[1]pl!$N:$N,pos!G70),)</f>
        <v>0</v>
      </c>
      <c r="H70" s="6">
        <f>IFERROR(HLOOKUP("twins",[1]pl!$N:$N,pos!H70),)</f>
        <v>0</v>
      </c>
      <c r="I70" s="6">
        <f>IFERROR(HLOOKUP("twins",[1]pl!$N:$N,pos!I70),)</f>
        <v>0</v>
      </c>
      <c r="J70" s="6">
        <f>IFERROR(HLOOKUP("twins",[1]pl!$N:$N,pos!J70),)</f>
        <v>0</v>
      </c>
      <c r="K70" s="6">
        <f>IFERROR(HLOOKUP("twins",[1]pl!$N:$N,pos!K70),)</f>
        <v>0</v>
      </c>
      <c r="L70" s="6">
        <f>IFERROR(HLOOKUP("twins",[1]pl!$N:$N,pos!L70),)</f>
        <v>0</v>
      </c>
      <c r="M70" s="6">
        <f>IFERROR(HLOOKUP("twins",[1]pl!$N:$N,pos!M70),)</f>
        <v>0</v>
      </c>
      <c r="N70" s="6">
        <f>IFERROR(HLOOKUP("twins",[1]pl!$N:$N,pos!N70),)</f>
        <v>0</v>
      </c>
      <c r="O70" s="6">
        <f>IFERROR(HLOOKUP("twins",[1]pl!$N:$N,pos!O70),)</f>
        <v>0</v>
      </c>
      <c r="P70" s="6"/>
      <c r="Q70" s="6">
        <f>IFERROR(HLOOKUP("twins",[1]pl!$N:$N,pos!Q70),)</f>
        <v>0</v>
      </c>
      <c r="R70" s="6">
        <f>IFERROR(HLOOKUP("twins",[1]pl!$N:$N,pos!R70),)</f>
        <v>0</v>
      </c>
      <c r="S70" s="6">
        <f>IFERROR(HLOOKUP("twins",[1]pl!$N:$N,pos!S70),)</f>
        <v>0</v>
      </c>
      <c r="T70" s="6">
        <f>IFERROR(HLOOKUP("twins",[1]pl!$N:$N,pos!T70),)</f>
        <v>0</v>
      </c>
      <c r="U70" s="6">
        <f>IFERROR(HLOOKUP("twins",[1]pl!$N:$N,pos!U70),)</f>
        <v>0</v>
      </c>
      <c r="V70" s="6">
        <f>IFERROR(HLOOKUP("twins",[1]pl!$N:$N,pos!V70),)</f>
        <v>0</v>
      </c>
      <c r="W70" s="6">
        <f>IFERROR(HLOOKUP("twins",[1]pl!$N:$N,pos!W70),)</f>
        <v>0</v>
      </c>
      <c r="X70" s="6">
        <f>IFERROR(HLOOKUP("twins",[1]pl!$N:$N,pos!X70),)</f>
        <v>0</v>
      </c>
      <c r="Y70" s="6">
        <f>IFERROR(HLOOKUP("twins",[1]pl!$N:$N,pos!Y70),)</f>
        <v>0</v>
      </c>
      <c r="Z70" s="6">
        <f>IFERROR(HLOOKUP("twins",[1]pl!$N:$N,pos!Z70),)</f>
        <v>0</v>
      </c>
      <c r="AA70" s="6">
        <f>IFERROR(HLOOKUP("twins",[1]pl!$N:$N,pos!AA70),)</f>
        <v>0</v>
      </c>
      <c r="AB70" s="6">
        <f>IFERROR(HLOOKUP("twins",[1]pl!$N:$N,pos!AB70),)</f>
        <v>0</v>
      </c>
      <c r="AC70" s="6">
        <f>IFERROR(HLOOKUP("twins",[1]pl!$N:$N,pos!AC70),)</f>
        <v>0</v>
      </c>
      <c r="AD70" s="6">
        <f>IFERROR(HLOOKUP("twins",[1]pl!$N:$N,pos!AD70),)</f>
        <v>0</v>
      </c>
      <c r="AE70" s="6">
        <f>IFERROR(HLOOKUP("twins",[1]pl!$N:$N,pos!AE70),)</f>
        <v>0</v>
      </c>
    </row>
    <row r="71" spans="1:31" x14ac:dyDescent="0.25">
      <c r="A71" s="6">
        <f>IFERROR(HLOOKUP("twins",[1]pl!$N:$N,pos!A71),)</f>
        <v>0</v>
      </c>
      <c r="B71" s="6">
        <f>IFERROR(HLOOKUP("twins",[1]pl!$N:$N,pos!B71),)</f>
        <v>0</v>
      </c>
      <c r="C71" s="6">
        <f>IFERROR(HLOOKUP("twins",[1]pl!$N:$N,pos!C71),)</f>
        <v>0</v>
      </c>
      <c r="D71" s="6">
        <f>IFERROR(HLOOKUP("twins",[1]pl!$N:$N,pos!D71),)</f>
        <v>0</v>
      </c>
      <c r="E71" s="6">
        <f>IFERROR(HLOOKUP("twins",[1]pl!$N:$N,pos!E71),)</f>
        <v>0</v>
      </c>
      <c r="F71" s="6">
        <f>IFERROR(HLOOKUP("twins",[1]pl!$N:$N,pos!F71),)</f>
        <v>0</v>
      </c>
      <c r="G71" s="6">
        <f>IFERROR(HLOOKUP("twins",[1]pl!$N:$N,pos!G71),)</f>
        <v>0</v>
      </c>
      <c r="H71" s="6">
        <f>IFERROR(HLOOKUP("twins",[1]pl!$N:$N,pos!H71),)</f>
        <v>0</v>
      </c>
      <c r="I71" s="6">
        <f>IFERROR(HLOOKUP("twins",[1]pl!$N:$N,pos!I71),)</f>
        <v>0</v>
      </c>
      <c r="J71" s="6">
        <f>IFERROR(HLOOKUP("twins",[1]pl!$N:$N,pos!J71),)</f>
        <v>0</v>
      </c>
      <c r="K71" s="6">
        <f>IFERROR(HLOOKUP("twins",[1]pl!$N:$N,pos!K71),)</f>
        <v>0</v>
      </c>
      <c r="L71" s="6">
        <f>IFERROR(HLOOKUP("twins",[1]pl!$N:$N,pos!L71),)</f>
        <v>0</v>
      </c>
      <c r="M71" s="6">
        <f>IFERROR(HLOOKUP("twins",[1]pl!$N:$N,pos!M71),)</f>
        <v>0</v>
      </c>
      <c r="N71" s="6">
        <f>IFERROR(HLOOKUP("twins",[1]pl!$N:$N,pos!N71),)</f>
        <v>0</v>
      </c>
      <c r="O71" s="6">
        <f>IFERROR(HLOOKUP("twins",[1]pl!$N:$N,pos!O71),)</f>
        <v>0</v>
      </c>
      <c r="P71" s="6"/>
      <c r="Q71" s="6">
        <f>IFERROR(HLOOKUP("twins",[1]pl!$N:$N,pos!Q71),)</f>
        <v>0</v>
      </c>
      <c r="R71" s="6">
        <f>IFERROR(HLOOKUP("twins",[1]pl!$N:$N,pos!R71),)</f>
        <v>0</v>
      </c>
      <c r="S71" s="6">
        <f>IFERROR(HLOOKUP("twins",[1]pl!$N:$N,pos!S71),)</f>
        <v>0</v>
      </c>
      <c r="T71" s="6">
        <f>IFERROR(HLOOKUP("twins",[1]pl!$N:$N,pos!T71),)</f>
        <v>0</v>
      </c>
      <c r="U71" s="6">
        <f>IFERROR(HLOOKUP("twins",[1]pl!$N:$N,pos!U71),)</f>
        <v>0</v>
      </c>
      <c r="V71" s="6">
        <f>IFERROR(HLOOKUP("twins",[1]pl!$N:$N,pos!V71),)</f>
        <v>0</v>
      </c>
      <c r="W71" s="6">
        <f>IFERROR(HLOOKUP("twins",[1]pl!$N:$N,pos!W71),)</f>
        <v>0</v>
      </c>
      <c r="X71" s="6">
        <f>IFERROR(HLOOKUP("twins",[1]pl!$N:$N,pos!X71),)</f>
        <v>0</v>
      </c>
      <c r="Y71" s="6">
        <f>IFERROR(HLOOKUP("twins",[1]pl!$N:$N,pos!Y71),)</f>
        <v>0</v>
      </c>
      <c r="Z71" s="6">
        <f>IFERROR(HLOOKUP("twins",[1]pl!$N:$N,pos!Z71),)</f>
        <v>0</v>
      </c>
      <c r="AA71" s="6">
        <f>IFERROR(HLOOKUP("twins",[1]pl!$N:$N,pos!AA71),)</f>
        <v>0</v>
      </c>
      <c r="AB71" s="6">
        <f>IFERROR(HLOOKUP("twins",[1]pl!$N:$N,pos!AB71),)</f>
        <v>0</v>
      </c>
      <c r="AC71" s="6">
        <f>IFERROR(HLOOKUP("twins",[1]pl!$N:$N,pos!AC71),)</f>
        <v>0</v>
      </c>
      <c r="AD71" s="6">
        <f>IFERROR(HLOOKUP("twins",[1]pl!$N:$N,pos!AD71),)</f>
        <v>0</v>
      </c>
      <c r="AE71" s="6">
        <f>IFERROR(HLOOKUP("twins",[1]pl!$N:$N,pos!AE71),)</f>
        <v>0</v>
      </c>
    </row>
    <row r="72" spans="1:31" x14ac:dyDescent="0.25">
      <c r="A72" s="6">
        <f>IFERROR(HLOOKUP("twins",[1]pl!$N:$N,pos!A72),)</f>
        <v>0</v>
      </c>
      <c r="B72" s="6">
        <f>IFERROR(HLOOKUP("twins",[1]pl!$N:$N,pos!B72),)</f>
        <v>0</v>
      </c>
      <c r="C72" s="6">
        <f>IFERROR(HLOOKUP("twins",[1]pl!$N:$N,pos!C72),)</f>
        <v>0</v>
      </c>
      <c r="D72" s="6">
        <f>IFERROR(HLOOKUP("twins",[1]pl!$N:$N,pos!D72),)</f>
        <v>0</v>
      </c>
      <c r="E72" s="6">
        <f>IFERROR(HLOOKUP("twins",[1]pl!$N:$N,pos!E72),)</f>
        <v>0</v>
      </c>
      <c r="F72" s="6">
        <f>IFERROR(HLOOKUP("twins",[1]pl!$N:$N,pos!F72),)</f>
        <v>0</v>
      </c>
      <c r="G72" s="6">
        <f>IFERROR(HLOOKUP("twins",[1]pl!$N:$N,pos!G72),)</f>
        <v>0</v>
      </c>
      <c r="H72" s="6">
        <f>IFERROR(HLOOKUP("twins",[1]pl!$N:$N,pos!H72),)</f>
        <v>0</v>
      </c>
      <c r="I72" s="6">
        <f>IFERROR(HLOOKUP("twins",[1]pl!$N:$N,pos!I72),)</f>
        <v>0</v>
      </c>
      <c r="J72" s="6">
        <f>IFERROR(HLOOKUP("twins",[1]pl!$N:$N,pos!J72),)</f>
        <v>0</v>
      </c>
      <c r="K72" s="6">
        <f>IFERROR(HLOOKUP("twins",[1]pl!$N:$N,pos!K72),)</f>
        <v>0</v>
      </c>
      <c r="L72" s="6">
        <f>IFERROR(HLOOKUP("twins",[1]pl!$N:$N,pos!L72),)</f>
        <v>0</v>
      </c>
      <c r="M72" s="6">
        <f>IFERROR(HLOOKUP("twins",[1]pl!$N:$N,pos!M72),)</f>
        <v>0</v>
      </c>
      <c r="N72" s="6">
        <f>IFERROR(HLOOKUP("twins",[1]pl!$N:$N,pos!N72),)</f>
        <v>0</v>
      </c>
      <c r="O72" s="6">
        <f>IFERROR(HLOOKUP("twins",[1]pl!$N:$N,pos!O72),)</f>
        <v>0</v>
      </c>
      <c r="P72" s="6"/>
      <c r="Q72" s="6">
        <f>IFERROR(HLOOKUP("twins",[1]pl!$N:$N,pos!Q72),)</f>
        <v>0</v>
      </c>
      <c r="R72" s="6">
        <f>IFERROR(HLOOKUP("twins",[1]pl!$N:$N,pos!R72),)</f>
        <v>0</v>
      </c>
      <c r="S72" s="6">
        <f>IFERROR(HLOOKUP("twins",[1]pl!$N:$N,pos!S72),)</f>
        <v>0</v>
      </c>
      <c r="T72" s="6">
        <f>IFERROR(HLOOKUP("twins",[1]pl!$N:$N,pos!T72),)</f>
        <v>0</v>
      </c>
      <c r="U72" s="6">
        <f>IFERROR(HLOOKUP("twins",[1]pl!$N:$N,pos!U72),)</f>
        <v>0</v>
      </c>
      <c r="V72" s="6">
        <f>IFERROR(HLOOKUP("twins",[1]pl!$N:$N,pos!V72),)</f>
        <v>0</v>
      </c>
      <c r="W72" s="6">
        <f>IFERROR(HLOOKUP("twins",[1]pl!$N:$N,pos!W72),)</f>
        <v>0</v>
      </c>
      <c r="X72" s="6">
        <f>IFERROR(HLOOKUP("twins",[1]pl!$N:$N,pos!X72),)</f>
        <v>0</v>
      </c>
      <c r="Y72" s="6">
        <f>IFERROR(HLOOKUP("twins",[1]pl!$N:$N,pos!Y72),)</f>
        <v>0</v>
      </c>
      <c r="Z72" s="6">
        <f>IFERROR(HLOOKUP("twins",[1]pl!$N:$N,pos!Z72),)</f>
        <v>0</v>
      </c>
      <c r="AA72" s="6">
        <f>IFERROR(HLOOKUP("twins",[1]pl!$N:$N,pos!AA72),)</f>
        <v>0</v>
      </c>
      <c r="AB72" s="6">
        <f>IFERROR(HLOOKUP("twins",[1]pl!$N:$N,pos!AB72),)</f>
        <v>0</v>
      </c>
      <c r="AC72" s="6">
        <f>IFERROR(HLOOKUP("twins",[1]pl!$N:$N,pos!AC72),)</f>
        <v>0</v>
      </c>
      <c r="AD72" s="6">
        <f>IFERROR(HLOOKUP("twins",[1]pl!$N:$N,pos!AD72),)</f>
        <v>0</v>
      </c>
      <c r="AE72" s="6">
        <f>IFERROR(HLOOKUP("twins",[1]pl!$N:$N,pos!AE72),)</f>
        <v>0</v>
      </c>
    </row>
    <row r="73" spans="1:31" x14ac:dyDescent="0.25">
      <c r="A73" s="6">
        <f>IFERROR(HLOOKUP("twins",[1]pl!$N:$N,pos!A73),)</f>
        <v>0</v>
      </c>
      <c r="B73" s="6">
        <f>IFERROR(HLOOKUP("twins",[1]pl!$N:$N,pos!B73),)</f>
        <v>0</v>
      </c>
      <c r="C73" s="6">
        <f>IFERROR(HLOOKUP("twins",[1]pl!$N:$N,pos!C73),)</f>
        <v>0</v>
      </c>
      <c r="D73" s="6">
        <f>IFERROR(HLOOKUP("twins",[1]pl!$N:$N,pos!D73),)</f>
        <v>0</v>
      </c>
      <c r="E73" s="6">
        <f>IFERROR(HLOOKUP("twins",[1]pl!$N:$N,pos!E73),)</f>
        <v>0</v>
      </c>
      <c r="F73" s="6">
        <f>IFERROR(HLOOKUP("twins",[1]pl!$N:$N,pos!F73),)</f>
        <v>0</v>
      </c>
      <c r="G73" s="6">
        <f>IFERROR(HLOOKUP("twins",[1]pl!$N:$N,pos!G73),)</f>
        <v>0</v>
      </c>
      <c r="H73" s="6">
        <f>IFERROR(HLOOKUP("twins",[1]pl!$N:$N,pos!H73),)</f>
        <v>0</v>
      </c>
      <c r="I73" s="6">
        <f>IFERROR(HLOOKUP("twins",[1]pl!$N:$N,pos!I73),)</f>
        <v>0</v>
      </c>
      <c r="J73" s="6">
        <f>IFERROR(HLOOKUP("twins",[1]pl!$N:$N,pos!J73),)</f>
        <v>0</v>
      </c>
      <c r="K73" s="6">
        <f>IFERROR(HLOOKUP("twins",[1]pl!$N:$N,pos!K73),)</f>
        <v>0</v>
      </c>
      <c r="L73" s="6">
        <f>IFERROR(HLOOKUP("twins",[1]pl!$N:$N,pos!L73),)</f>
        <v>0</v>
      </c>
      <c r="M73" s="6">
        <f>IFERROR(HLOOKUP("twins",[1]pl!$N:$N,pos!M73),)</f>
        <v>0</v>
      </c>
      <c r="N73" s="6">
        <f>IFERROR(HLOOKUP("twins",[1]pl!$N:$N,pos!N73),)</f>
        <v>0</v>
      </c>
      <c r="O73" s="6">
        <f>IFERROR(HLOOKUP("twins",[1]pl!$N:$N,pos!O73),)</f>
        <v>0</v>
      </c>
      <c r="P73" s="6"/>
      <c r="Q73" s="6">
        <f>IFERROR(HLOOKUP("twins",[1]pl!$N:$N,pos!Q73),)</f>
        <v>0</v>
      </c>
      <c r="R73" s="6">
        <f>IFERROR(HLOOKUP("twins",[1]pl!$N:$N,pos!R73),)</f>
        <v>0</v>
      </c>
      <c r="S73" s="6">
        <f>IFERROR(HLOOKUP("twins",[1]pl!$N:$N,pos!S73),)</f>
        <v>0</v>
      </c>
      <c r="T73" s="6">
        <f>IFERROR(HLOOKUP("twins",[1]pl!$N:$N,pos!T73),)</f>
        <v>0</v>
      </c>
      <c r="U73" s="6">
        <f>IFERROR(HLOOKUP("twins",[1]pl!$N:$N,pos!U73),)</f>
        <v>0</v>
      </c>
      <c r="V73" s="6">
        <f>IFERROR(HLOOKUP("twins",[1]pl!$N:$N,pos!V73),)</f>
        <v>0</v>
      </c>
      <c r="W73" s="6">
        <f>IFERROR(HLOOKUP("twins",[1]pl!$N:$N,pos!W73),)</f>
        <v>0</v>
      </c>
      <c r="X73" s="6">
        <f>IFERROR(HLOOKUP("twins",[1]pl!$N:$N,pos!X73),)</f>
        <v>0</v>
      </c>
      <c r="Y73" s="6">
        <f>IFERROR(HLOOKUP("twins",[1]pl!$N:$N,pos!Y73),)</f>
        <v>0</v>
      </c>
      <c r="Z73" s="6">
        <f>IFERROR(HLOOKUP("twins",[1]pl!$N:$N,pos!Z73),)</f>
        <v>0</v>
      </c>
      <c r="AA73" s="6">
        <f>IFERROR(HLOOKUP("twins",[1]pl!$N:$N,pos!AA73),)</f>
        <v>0</v>
      </c>
      <c r="AB73" s="6">
        <f>IFERROR(HLOOKUP("twins",[1]pl!$N:$N,pos!AB73),)</f>
        <v>0</v>
      </c>
      <c r="AC73" s="6">
        <f>IFERROR(HLOOKUP("twins",[1]pl!$N:$N,pos!AC73),)</f>
        <v>0</v>
      </c>
      <c r="AD73" s="6">
        <f>IFERROR(HLOOKUP("twins",[1]pl!$N:$N,pos!AD73),)</f>
        <v>0</v>
      </c>
      <c r="AE73" s="6">
        <f>IFERROR(HLOOKUP("twins",[1]pl!$N:$N,pos!AE73),)</f>
        <v>0</v>
      </c>
    </row>
    <row r="74" spans="1:31" x14ac:dyDescent="0.25">
      <c r="A74" s="6">
        <f>IFERROR(HLOOKUP("twins",[1]pl!$N:$N,pos!A74),)</f>
        <v>0</v>
      </c>
      <c r="B74" s="6">
        <f>IFERROR(HLOOKUP("twins",[1]pl!$N:$N,pos!B74),)</f>
        <v>0</v>
      </c>
      <c r="C74" s="6">
        <f>IFERROR(HLOOKUP("twins",[1]pl!$N:$N,pos!C74),)</f>
        <v>0</v>
      </c>
      <c r="D74" s="6">
        <f>IFERROR(HLOOKUP("twins",[1]pl!$N:$N,pos!D74),)</f>
        <v>0</v>
      </c>
      <c r="E74" s="6">
        <f>IFERROR(HLOOKUP("twins",[1]pl!$N:$N,pos!E74),)</f>
        <v>0</v>
      </c>
      <c r="F74" s="6">
        <f>IFERROR(HLOOKUP("twins",[1]pl!$N:$N,pos!F74),)</f>
        <v>0</v>
      </c>
      <c r="G74" s="6">
        <f>IFERROR(HLOOKUP("twins",[1]pl!$N:$N,pos!G74),)</f>
        <v>0</v>
      </c>
      <c r="H74" s="6">
        <f>IFERROR(HLOOKUP("twins",[1]pl!$N:$N,pos!H74),)</f>
        <v>0</v>
      </c>
      <c r="I74" s="6">
        <f>IFERROR(HLOOKUP("twins",[1]pl!$N:$N,pos!I74),)</f>
        <v>0</v>
      </c>
      <c r="J74" s="6">
        <f>IFERROR(HLOOKUP("twins",[1]pl!$N:$N,pos!J74),)</f>
        <v>0</v>
      </c>
      <c r="K74" s="6">
        <f>IFERROR(HLOOKUP("twins",[1]pl!$N:$N,pos!K74),)</f>
        <v>0</v>
      </c>
      <c r="L74" s="6">
        <f>IFERROR(HLOOKUP("twins",[1]pl!$N:$N,pos!L74),)</f>
        <v>0</v>
      </c>
      <c r="M74" s="6">
        <f>IFERROR(HLOOKUP("twins",[1]pl!$N:$N,pos!M74),)</f>
        <v>0</v>
      </c>
      <c r="N74" s="6">
        <f>IFERROR(HLOOKUP("twins",[1]pl!$N:$N,pos!N74),)</f>
        <v>0</v>
      </c>
      <c r="O74" s="6">
        <f>IFERROR(HLOOKUP("twins",[1]pl!$N:$N,pos!O74),)</f>
        <v>0</v>
      </c>
      <c r="P74" s="6"/>
      <c r="Q74" s="6">
        <f>IFERROR(HLOOKUP("twins",[1]pl!$N:$N,pos!Q74),)</f>
        <v>0</v>
      </c>
      <c r="R74" s="6">
        <f>IFERROR(HLOOKUP("twins",[1]pl!$N:$N,pos!R74),)</f>
        <v>0</v>
      </c>
      <c r="S74" s="6">
        <f>IFERROR(HLOOKUP("twins",[1]pl!$N:$N,pos!S74),)</f>
        <v>0</v>
      </c>
      <c r="T74" s="6">
        <f>IFERROR(HLOOKUP("twins",[1]pl!$N:$N,pos!T74),)</f>
        <v>0</v>
      </c>
      <c r="U74" s="6">
        <f>IFERROR(HLOOKUP("twins",[1]pl!$N:$N,pos!U74),)</f>
        <v>0</v>
      </c>
      <c r="V74" s="6">
        <f>IFERROR(HLOOKUP("twins",[1]pl!$N:$N,pos!V74),)</f>
        <v>0</v>
      </c>
      <c r="W74" s="6">
        <f>IFERROR(HLOOKUP("twins",[1]pl!$N:$N,pos!W74),)</f>
        <v>0</v>
      </c>
      <c r="X74" s="6">
        <f>IFERROR(HLOOKUP("twins",[1]pl!$N:$N,pos!X74),)</f>
        <v>0</v>
      </c>
      <c r="Y74" s="6">
        <f>IFERROR(HLOOKUP("twins",[1]pl!$N:$N,pos!Y74),)</f>
        <v>0</v>
      </c>
      <c r="Z74" s="6">
        <f>IFERROR(HLOOKUP("twins",[1]pl!$N:$N,pos!Z74),)</f>
        <v>0</v>
      </c>
      <c r="AA74" s="6">
        <f>IFERROR(HLOOKUP("twins",[1]pl!$N:$N,pos!AA74),)</f>
        <v>0</v>
      </c>
      <c r="AB74" s="6">
        <f>IFERROR(HLOOKUP("twins",[1]pl!$N:$N,pos!AB74),)</f>
        <v>0</v>
      </c>
      <c r="AC74" s="6">
        <f>IFERROR(HLOOKUP("twins",[1]pl!$N:$N,pos!AC74),)</f>
        <v>0</v>
      </c>
      <c r="AD74" s="6">
        <f>IFERROR(HLOOKUP("twins",[1]pl!$N:$N,pos!AD74),)</f>
        <v>0</v>
      </c>
      <c r="AE74" s="6">
        <f>IFERROR(HLOOKUP("twins",[1]pl!$N:$N,pos!AE74),)</f>
        <v>0</v>
      </c>
    </row>
    <row r="75" spans="1:31" x14ac:dyDescent="0.25">
      <c r="A75" s="6">
        <f>IFERROR(HLOOKUP("twins",[1]pl!$N:$N,pos!A75),)</f>
        <v>0</v>
      </c>
      <c r="B75" s="6">
        <f>IFERROR(HLOOKUP("twins",[1]pl!$N:$N,pos!B75),)</f>
        <v>0</v>
      </c>
      <c r="C75" s="6">
        <f>IFERROR(HLOOKUP("twins",[1]pl!$N:$N,pos!C75),)</f>
        <v>0</v>
      </c>
      <c r="D75" s="6">
        <f>IFERROR(HLOOKUP("twins",[1]pl!$N:$N,pos!D75),)</f>
        <v>0</v>
      </c>
      <c r="E75" s="6">
        <f>IFERROR(HLOOKUP("twins",[1]pl!$N:$N,pos!E75),)</f>
        <v>0</v>
      </c>
      <c r="F75" s="6">
        <f>IFERROR(HLOOKUP("twins",[1]pl!$N:$N,pos!F75),)</f>
        <v>0</v>
      </c>
      <c r="G75" s="6">
        <f>IFERROR(HLOOKUP("twins",[1]pl!$N:$N,pos!G75),)</f>
        <v>0</v>
      </c>
      <c r="H75" s="6">
        <f>IFERROR(HLOOKUP("twins",[1]pl!$N:$N,pos!H75),)</f>
        <v>0</v>
      </c>
      <c r="I75" s="6">
        <f>IFERROR(HLOOKUP("twins",[1]pl!$N:$N,pos!I75),)</f>
        <v>0</v>
      </c>
      <c r="J75" s="6">
        <f>IFERROR(HLOOKUP("twins",[1]pl!$N:$N,pos!J75),)</f>
        <v>0</v>
      </c>
      <c r="K75" s="6">
        <f>IFERROR(HLOOKUP("twins",[1]pl!$N:$N,pos!K75),)</f>
        <v>0</v>
      </c>
      <c r="L75" s="6">
        <f>IFERROR(HLOOKUP("twins",[1]pl!$N:$N,pos!L75),)</f>
        <v>0</v>
      </c>
      <c r="M75" s="6">
        <f>IFERROR(HLOOKUP("twins",[1]pl!$N:$N,pos!M75),)</f>
        <v>0</v>
      </c>
      <c r="N75" s="6">
        <f>IFERROR(HLOOKUP("twins",[1]pl!$N:$N,pos!N75),)</f>
        <v>0</v>
      </c>
      <c r="O75" s="6">
        <f>IFERROR(HLOOKUP("twins",[1]pl!$N:$N,pos!O75),)</f>
        <v>0</v>
      </c>
      <c r="P75" s="6"/>
      <c r="Q75" s="6">
        <f>IFERROR(HLOOKUP("twins",[1]pl!$N:$N,pos!Q75),)</f>
        <v>0</v>
      </c>
      <c r="R75" s="6">
        <f>IFERROR(HLOOKUP("twins",[1]pl!$N:$N,pos!R75),)</f>
        <v>0</v>
      </c>
      <c r="S75" s="6">
        <f>IFERROR(HLOOKUP("twins",[1]pl!$N:$N,pos!S75),)</f>
        <v>0</v>
      </c>
      <c r="T75" s="6">
        <f>IFERROR(HLOOKUP("twins",[1]pl!$N:$N,pos!T75),)</f>
        <v>0</v>
      </c>
      <c r="U75" s="6">
        <f>IFERROR(HLOOKUP("twins",[1]pl!$N:$N,pos!U75),)</f>
        <v>0</v>
      </c>
      <c r="V75" s="6">
        <f>IFERROR(HLOOKUP("twins",[1]pl!$N:$N,pos!V75),)</f>
        <v>0</v>
      </c>
      <c r="W75" s="6">
        <f>IFERROR(HLOOKUP("twins",[1]pl!$N:$N,pos!W75),)</f>
        <v>0</v>
      </c>
      <c r="X75" s="6">
        <f>IFERROR(HLOOKUP("twins",[1]pl!$N:$N,pos!X75),)</f>
        <v>0</v>
      </c>
      <c r="Y75" s="6">
        <f>IFERROR(HLOOKUP("twins",[1]pl!$N:$N,pos!Y75),)</f>
        <v>0</v>
      </c>
      <c r="Z75" s="6">
        <f>IFERROR(HLOOKUP("twins",[1]pl!$N:$N,pos!Z75),)</f>
        <v>0</v>
      </c>
      <c r="AA75" s="6">
        <f>IFERROR(HLOOKUP("twins",[1]pl!$N:$N,pos!AA75),)</f>
        <v>0</v>
      </c>
      <c r="AB75" s="6">
        <f>IFERROR(HLOOKUP("twins",[1]pl!$N:$N,pos!AB75),)</f>
        <v>0</v>
      </c>
      <c r="AC75" s="6">
        <f>IFERROR(HLOOKUP("twins",[1]pl!$N:$N,pos!AC75),)</f>
        <v>0</v>
      </c>
      <c r="AD75" s="6">
        <f>IFERROR(HLOOKUP("twins",[1]pl!$N:$N,pos!AD75),)</f>
        <v>0</v>
      </c>
      <c r="AE75" s="6">
        <f>IFERROR(HLOOKUP("twins",[1]pl!$N:$N,pos!AE75),)</f>
        <v>0</v>
      </c>
    </row>
    <row r="76" spans="1:31" x14ac:dyDescent="0.25">
      <c r="A76" s="6">
        <f>IFERROR(HLOOKUP("twins",[1]pl!$N:$N,pos!A76),)</f>
        <v>0</v>
      </c>
      <c r="B76" s="6">
        <f>IFERROR(HLOOKUP("twins",[1]pl!$N:$N,pos!B76),)</f>
        <v>0</v>
      </c>
      <c r="C76" s="6">
        <f>IFERROR(HLOOKUP("twins",[1]pl!$N:$N,pos!C76),)</f>
        <v>0</v>
      </c>
      <c r="D76" s="6">
        <f>IFERROR(HLOOKUP("twins",[1]pl!$N:$N,pos!D76),)</f>
        <v>0</v>
      </c>
      <c r="E76" s="6">
        <f>IFERROR(HLOOKUP("twins",[1]pl!$N:$N,pos!E76),)</f>
        <v>0</v>
      </c>
      <c r="F76" s="6">
        <f>IFERROR(HLOOKUP("twins",[1]pl!$N:$N,pos!F76),)</f>
        <v>0</v>
      </c>
      <c r="G76" s="6">
        <f>IFERROR(HLOOKUP("twins",[1]pl!$N:$N,pos!G76),)</f>
        <v>0</v>
      </c>
      <c r="H76" s="6">
        <f>IFERROR(HLOOKUP("twins",[1]pl!$N:$N,pos!H76),)</f>
        <v>0</v>
      </c>
      <c r="I76" s="6">
        <f>IFERROR(HLOOKUP("twins",[1]pl!$N:$N,pos!I76),)</f>
        <v>0</v>
      </c>
      <c r="J76" s="6">
        <f>IFERROR(HLOOKUP("twins",[1]pl!$N:$N,pos!J76),)</f>
        <v>0</v>
      </c>
      <c r="K76" s="6">
        <f>IFERROR(HLOOKUP("twins",[1]pl!$N:$N,pos!K76),)</f>
        <v>0</v>
      </c>
      <c r="L76" s="6">
        <f>IFERROR(HLOOKUP("twins",[1]pl!$N:$N,pos!L76),)</f>
        <v>0</v>
      </c>
      <c r="M76" s="6">
        <f>IFERROR(HLOOKUP("twins",[1]pl!$N:$N,pos!M76),)</f>
        <v>0</v>
      </c>
      <c r="N76" s="6">
        <f>IFERROR(HLOOKUP("twins",[1]pl!$N:$N,pos!N76),)</f>
        <v>0</v>
      </c>
      <c r="O76" s="6">
        <f>IFERROR(HLOOKUP("twins",[1]pl!$N:$N,pos!O76),)</f>
        <v>0</v>
      </c>
      <c r="P76" s="6"/>
      <c r="Q76" s="6">
        <f>IFERROR(HLOOKUP("twins",[1]pl!$N:$N,pos!Q76),)</f>
        <v>0</v>
      </c>
      <c r="R76" s="6">
        <f>IFERROR(HLOOKUP("twins",[1]pl!$N:$N,pos!R76),)</f>
        <v>0</v>
      </c>
      <c r="S76" s="6">
        <f>IFERROR(HLOOKUP("twins",[1]pl!$N:$N,pos!S76),)</f>
        <v>0</v>
      </c>
      <c r="T76" s="6">
        <f>IFERROR(HLOOKUP("twins",[1]pl!$N:$N,pos!T76),)</f>
        <v>0</v>
      </c>
      <c r="U76" s="6">
        <f>IFERROR(HLOOKUP("twins",[1]pl!$N:$N,pos!U76),)</f>
        <v>0</v>
      </c>
      <c r="V76" s="6">
        <f>IFERROR(HLOOKUP("twins",[1]pl!$N:$N,pos!V76),)</f>
        <v>0</v>
      </c>
      <c r="W76" s="6">
        <f>IFERROR(HLOOKUP("twins",[1]pl!$N:$N,pos!W76),)</f>
        <v>0</v>
      </c>
      <c r="X76" s="6">
        <f>IFERROR(HLOOKUP("twins",[1]pl!$N:$N,pos!X76),)</f>
        <v>0</v>
      </c>
      <c r="Y76" s="6">
        <f>IFERROR(HLOOKUP("twins",[1]pl!$N:$N,pos!Y76),)</f>
        <v>0</v>
      </c>
      <c r="Z76" s="6">
        <f>IFERROR(HLOOKUP("twins",[1]pl!$N:$N,pos!Z76),)</f>
        <v>0</v>
      </c>
      <c r="AA76" s="6">
        <f>IFERROR(HLOOKUP("twins",[1]pl!$N:$N,pos!AA76),)</f>
        <v>0</v>
      </c>
      <c r="AB76" s="6">
        <f>IFERROR(HLOOKUP("twins",[1]pl!$N:$N,pos!AB76),)</f>
        <v>0</v>
      </c>
      <c r="AC76" s="6">
        <f>IFERROR(HLOOKUP("twins",[1]pl!$N:$N,pos!AC76),)</f>
        <v>0</v>
      </c>
      <c r="AD76" s="6">
        <f>IFERROR(HLOOKUP("twins",[1]pl!$N:$N,pos!AD76),)</f>
        <v>0</v>
      </c>
      <c r="AE76" s="6">
        <f>IFERROR(HLOOKUP("twins",[1]pl!$N:$N,pos!AE76),)</f>
        <v>0</v>
      </c>
    </row>
    <row r="77" spans="1:31" x14ac:dyDescent="0.25">
      <c r="A77" s="6">
        <f>IFERROR(HLOOKUP("twins",[1]pl!$N:$N,pos!A77),)</f>
        <v>0</v>
      </c>
      <c r="B77" s="6">
        <f>IFERROR(HLOOKUP("twins",[1]pl!$N:$N,pos!B77),)</f>
        <v>0</v>
      </c>
      <c r="C77" s="6">
        <f>IFERROR(HLOOKUP("twins",[1]pl!$N:$N,pos!C77),)</f>
        <v>0</v>
      </c>
      <c r="D77" s="6">
        <f>IFERROR(HLOOKUP("twins",[1]pl!$N:$N,pos!D77),)</f>
        <v>0</v>
      </c>
      <c r="E77" s="6">
        <f>IFERROR(HLOOKUP("twins",[1]pl!$N:$N,pos!E77),)</f>
        <v>0</v>
      </c>
      <c r="F77" s="6">
        <f>IFERROR(HLOOKUP("twins",[1]pl!$N:$N,pos!F77),)</f>
        <v>0</v>
      </c>
      <c r="G77" s="6">
        <f>IFERROR(HLOOKUP("twins",[1]pl!$N:$N,pos!G77),)</f>
        <v>0</v>
      </c>
      <c r="H77" s="6">
        <f>IFERROR(HLOOKUP("twins",[1]pl!$N:$N,pos!H77),)</f>
        <v>0</v>
      </c>
      <c r="I77" s="6">
        <f>IFERROR(HLOOKUP("twins",[1]pl!$N:$N,pos!I77),)</f>
        <v>0</v>
      </c>
      <c r="J77" s="6">
        <f>IFERROR(HLOOKUP("twins",[1]pl!$N:$N,pos!J77),)</f>
        <v>0</v>
      </c>
      <c r="K77" s="6">
        <f>IFERROR(HLOOKUP("twins",[1]pl!$N:$N,pos!K77),)</f>
        <v>0</v>
      </c>
      <c r="L77" s="6">
        <f>IFERROR(HLOOKUP("twins",[1]pl!$N:$N,pos!L77),)</f>
        <v>0</v>
      </c>
      <c r="M77" s="6">
        <f>IFERROR(HLOOKUP("twins",[1]pl!$N:$N,pos!M77),)</f>
        <v>0</v>
      </c>
      <c r="N77" s="6">
        <f>IFERROR(HLOOKUP("twins",[1]pl!$N:$N,pos!N77),)</f>
        <v>0</v>
      </c>
      <c r="O77" s="6">
        <f>IFERROR(HLOOKUP("twins",[1]pl!$N:$N,pos!O77),)</f>
        <v>0</v>
      </c>
      <c r="P77" s="6"/>
      <c r="Q77" s="6">
        <f>IFERROR(HLOOKUP("twins",[1]pl!$N:$N,pos!Q77),)</f>
        <v>0</v>
      </c>
      <c r="R77" s="6">
        <f>IFERROR(HLOOKUP("twins",[1]pl!$N:$N,pos!R77),)</f>
        <v>0</v>
      </c>
      <c r="S77" s="6">
        <f>IFERROR(HLOOKUP("twins",[1]pl!$N:$N,pos!S77),)</f>
        <v>0</v>
      </c>
      <c r="T77" s="6">
        <f>IFERROR(HLOOKUP("twins",[1]pl!$N:$N,pos!T77),)</f>
        <v>0</v>
      </c>
      <c r="U77" s="6">
        <f>IFERROR(HLOOKUP("twins",[1]pl!$N:$N,pos!U77),)</f>
        <v>0</v>
      </c>
      <c r="V77" s="6">
        <f>IFERROR(HLOOKUP("twins",[1]pl!$N:$N,pos!V77),)</f>
        <v>0</v>
      </c>
      <c r="W77" s="6">
        <f>IFERROR(HLOOKUP("twins",[1]pl!$N:$N,pos!W77),)</f>
        <v>0</v>
      </c>
      <c r="X77" s="6">
        <f>IFERROR(HLOOKUP("twins",[1]pl!$N:$N,pos!X77),)</f>
        <v>0</v>
      </c>
      <c r="Y77" s="6">
        <f>IFERROR(HLOOKUP("twins",[1]pl!$N:$N,pos!Y77),)</f>
        <v>0</v>
      </c>
      <c r="Z77" s="6">
        <f>IFERROR(HLOOKUP("twins",[1]pl!$N:$N,pos!Z77),)</f>
        <v>0</v>
      </c>
      <c r="AA77" s="6">
        <f>IFERROR(HLOOKUP("twins",[1]pl!$N:$N,pos!AA77),)</f>
        <v>0</v>
      </c>
      <c r="AB77" s="6">
        <f>IFERROR(HLOOKUP("twins",[1]pl!$N:$N,pos!AB77),)</f>
        <v>0</v>
      </c>
      <c r="AC77" s="6">
        <f>IFERROR(HLOOKUP("twins",[1]pl!$N:$N,pos!AC77),)</f>
        <v>0</v>
      </c>
      <c r="AD77" s="6">
        <f>IFERROR(HLOOKUP("twins",[1]pl!$N:$N,pos!AD77),)</f>
        <v>0</v>
      </c>
      <c r="AE77" s="6">
        <f>IFERROR(HLOOKUP("twins",[1]pl!$N:$N,pos!AE77),)</f>
        <v>0</v>
      </c>
    </row>
    <row r="78" spans="1:31" x14ac:dyDescent="0.25">
      <c r="A78" s="6">
        <f>IFERROR(HLOOKUP("twins",[1]pl!$N:$N,pos!A78),)</f>
        <v>0</v>
      </c>
      <c r="B78" s="6">
        <f>IFERROR(HLOOKUP("twins",[1]pl!$N:$N,pos!B78),)</f>
        <v>0</v>
      </c>
      <c r="C78" s="6">
        <f>IFERROR(HLOOKUP("twins",[1]pl!$N:$N,pos!C78),)</f>
        <v>0</v>
      </c>
      <c r="D78" s="6">
        <f>IFERROR(HLOOKUP("twins",[1]pl!$N:$N,pos!D78),)</f>
        <v>0</v>
      </c>
      <c r="E78" s="6">
        <f>IFERROR(HLOOKUP("twins",[1]pl!$N:$N,pos!E78),)</f>
        <v>0</v>
      </c>
      <c r="F78" s="6">
        <f>IFERROR(HLOOKUP("twins",[1]pl!$N:$N,pos!F78),)</f>
        <v>0</v>
      </c>
      <c r="G78" s="6">
        <f>IFERROR(HLOOKUP("twins",[1]pl!$N:$N,pos!G78),)</f>
        <v>0</v>
      </c>
      <c r="H78" s="6">
        <f>IFERROR(HLOOKUP("twins",[1]pl!$N:$N,pos!H78),)</f>
        <v>0</v>
      </c>
      <c r="I78" s="6">
        <f>IFERROR(HLOOKUP("twins",[1]pl!$N:$N,pos!I78),)</f>
        <v>0</v>
      </c>
      <c r="J78" s="6">
        <f>IFERROR(HLOOKUP("twins",[1]pl!$N:$N,pos!J78),)</f>
        <v>0</v>
      </c>
      <c r="K78" s="6">
        <f>IFERROR(HLOOKUP("twins",[1]pl!$N:$N,pos!K78),)</f>
        <v>0</v>
      </c>
      <c r="L78" s="6">
        <f>IFERROR(HLOOKUP("twins",[1]pl!$N:$N,pos!L78),)</f>
        <v>0</v>
      </c>
      <c r="M78" s="6">
        <f>IFERROR(HLOOKUP("twins",[1]pl!$N:$N,pos!M78),)</f>
        <v>0</v>
      </c>
      <c r="N78" s="6">
        <f>IFERROR(HLOOKUP("twins",[1]pl!$N:$N,pos!N78),)</f>
        <v>0</v>
      </c>
      <c r="O78" s="6">
        <f>IFERROR(HLOOKUP("twins",[1]pl!$N:$N,pos!O78),)</f>
        <v>0</v>
      </c>
      <c r="P78" s="6"/>
      <c r="Q78" s="6">
        <f>IFERROR(HLOOKUP("twins",[1]pl!$N:$N,pos!Q78),)</f>
        <v>0</v>
      </c>
      <c r="R78" s="6">
        <f>IFERROR(HLOOKUP("twins",[1]pl!$N:$N,pos!R78),)</f>
        <v>0</v>
      </c>
      <c r="S78" s="6">
        <f>IFERROR(HLOOKUP("twins",[1]pl!$N:$N,pos!S78),)</f>
        <v>0</v>
      </c>
      <c r="T78" s="6">
        <f>IFERROR(HLOOKUP("twins",[1]pl!$N:$N,pos!T78),)</f>
        <v>0</v>
      </c>
      <c r="U78" s="6">
        <f>IFERROR(HLOOKUP("twins",[1]pl!$N:$N,pos!U78),)</f>
        <v>0</v>
      </c>
      <c r="V78" s="6">
        <f>IFERROR(HLOOKUP("twins",[1]pl!$N:$N,pos!V78),)</f>
        <v>0</v>
      </c>
      <c r="W78" s="6">
        <f>IFERROR(HLOOKUP("twins",[1]pl!$N:$N,pos!W78),)</f>
        <v>0</v>
      </c>
      <c r="X78" s="6">
        <f>IFERROR(HLOOKUP("twins",[1]pl!$N:$N,pos!X78),)</f>
        <v>0</v>
      </c>
      <c r="Y78" s="6">
        <f>IFERROR(HLOOKUP("twins",[1]pl!$N:$N,pos!Y78),)</f>
        <v>0</v>
      </c>
      <c r="Z78" s="6">
        <f>IFERROR(HLOOKUP("twins",[1]pl!$N:$N,pos!Z78),)</f>
        <v>0</v>
      </c>
      <c r="AA78" s="6">
        <f>IFERROR(HLOOKUP("twins",[1]pl!$N:$N,pos!AA78),)</f>
        <v>0</v>
      </c>
      <c r="AB78" s="6">
        <f>IFERROR(HLOOKUP("twins",[1]pl!$N:$N,pos!AB78),)</f>
        <v>0</v>
      </c>
      <c r="AC78" s="6">
        <f>IFERROR(HLOOKUP("twins",[1]pl!$N:$N,pos!AC78),)</f>
        <v>0</v>
      </c>
      <c r="AD78" s="6">
        <f>IFERROR(HLOOKUP("twins",[1]pl!$N:$N,pos!AD78),)</f>
        <v>0</v>
      </c>
      <c r="AE78" s="6">
        <f>IFERROR(HLOOKUP("twins",[1]pl!$N:$N,pos!AE78),)</f>
        <v>0</v>
      </c>
    </row>
    <row r="79" spans="1:31" x14ac:dyDescent="0.25">
      <c r="A79" s="6">
        <f>IFERROR(HLOOKUP("twins",[1]pl!$N:$N,pos!A79),)</f>
        <v>0</v>
      </c>
      <c r="B79" s="6">
        <f>IFERROR(HLOOKUP("twins",[1]pl!$N:$N,pos!B79),)</f>
        <v>0</v>
      </c>
      <c r="C79" s="6">
        <f>IFERROR(HLOOKUP("twins",[1]pl!$N:$N,pos!C79),)</f>
        <v>0</v>
      </c>
      <c r="D79" s="6">
        <f>IFERROR(HLOOKUP("twins",[1]pl!$N:$N,pos!D79),)</f>
        <v>0</v>
      </c>
      <c r="E79" s="6">
        <f>IFERROR(HLOOKUP("twins",[1]pl!$N:$N,pos!E79),)</f>
        <v>0</v>
      </c>
      <c r="F79" s="6">
        <f>IFERROR(HLOOKUP("twins",[1]pl!$N:$N,pos!F79),)</f>
        <v>0</v>
      </c>
      <c r="G79" s="6">
        <f>IFERROR(HLOOKUP("twins",[1]pl!$N:$N,pos!G79),)</f>
        <v>0</v>
      </c>
      <c r="H79" s="6">
        <f>IFERROR(HLOOKUP("twins",[1]pl!$N:$N,pos!H79),)</f>
        <v>0</v>
      </c>
      <c r="I79" s="6">
        <f>IFERROR(HLOOKUP("twins",[1]pl!$N:$N,pos!I79),)</f>
        <v>0</v>
      </c>
      <c r="J79" s="6">
        <f>IFERROR(HLOOKUP("twins",[1]pl!$N:$N,pos!J79),)</f>
        <v>0</v>
      </c>
      <c r="K79" s="6">
        <f>IFERROR(HLOOKUP("twins",[1]pl!$N:$N,pos!K79),)</f>
        <v>0</v>
      </c>
      <c r="L79" s="6">
        <f>IFERROR(HLOOKUP("twins",[1]pl!$N:$N,pos!L79),)</f>
        <v>0</v>
      </c>
      <c r="M79" s="6">
        <f>IFERROR(HLOOKUP("twins",[1]pl!$N:$N,pos!M79),)</f>
        <v>0</v>
      </c>
      <c r="N79" s="6">
        <f>IFERROR(HLOOKUP("twins",[1]pl!$N:$N,pos!N79),)</f>
        <v>0</v>
      </c>
      <c r="O79" s="6">
        <f>IFERROR(HLOOKUP("twins",[1]pl!$N:$N,pos!O79),)</f>
        <v>0</v>
      </c>
      <c r="P79" s="6"/>
      <c r="Q79" s="6">
        <f>IFERROR(HLOOKUP("twins",[1]pl!$N:$N,pos!Q79),)</f>
        <v>0</v>
      </c>
      <c r="R79" s="6">
        <f>IFERROR(HLOOKUP("twins",[1]pl!$N:$N,pos!R79),)</f>
        <v>0</v>
      </c>
      <c r="S79" s="6">
        <f>IFERROR(HLOOKUP("twins",[1]pl!$N:$N,pos!S79),)</f>
        <v>0</v>
      </c>
      <c r="T79" s="6">
        <f>IFERROR(HLOOKUP("twins",[1]pl!$N:$N,pos!T79),)</f>
        <v>0</v>
      </c>
      <c r="U79" s="6">
        <f>IFERROR(HLOOKUP("twins",[1]pl!$N:$N,pos!U79),)</f>
        <v>0</v>
      </c>
      <c r="V79" s="6">
        <f>IFERROR(HLOOKUP("twins",[1]pl!$N:$N,pos!V79),)</f>
        <v>0</v>
      </c>
      <c r="W79" s="6">
        <f>IFERROR(HLOOKUP("twins",[1]pl!$N:$N,pos!W79),)</f>
        <v>0</v>
      </c>
      <c r="X79" s="6">
        <f>IFERROR(HLOOKUP("twins",[1]pl!$N:$N,pos!X79),)</f>
        <v>0</v>
      </c>
      <c r="Y79" s="6">
        <f>IFERROR(HLOOKUP("twins",[1]pl!$N:$N,pos!Y79),)</f>
        <v>0</v>
      </c>
      <c r="Z79" s="6">
        <f>IFERROR(HLOOKUP("twins",[1]pl!$N:$N,pos!Z79),)</f>
        <v>0</v>
      </c>
      <c r="AA79" s="6">
        <f>IFERROR(HLOOKUP("twins",[1]pl!$N:$N,pos!AA79),)</f>
        <v>0</v>
      </c>
      <c r="AB79" s="6">
        <f>IFERROR(HLOOKUP("twins",[1]pl!$N:$N,pos!AB79),)</f>
        <v>0</v>
      </c>
      <c r="AC79" s="6">
        <f>IFERROR(HLOOKUP("twins",[1]pl!$N:$N,pos!AC79),)</f>
        <v>0</v>
      </c>
      <c r="AD79" s="6">
        <f>IFERROR(HLOOKUP("twins",[1]pl!$N:$N,pos!AD79),)</f>
        <v>0</v>
      </c>
      <c r="AE79" s="6">
        <f>IFERROR(HLOOKUP("twins",[1]pl!$N:$N,pos!AE79),)</f>
        <v>0</v>
      </c>
    </row>
    <row r="80" spans="1:31" x14ac:dyDescent="0.25">
      <c r="A80" s="6">
        <f>IFERROR(HLOOKUP("twins",[1]pl!$N:$N,pos!A80),)</f>
        <v>0</v>
      </c>
      <c r="B80" s="6">
        <f>IFERROR(HLOOKUP("twins",[1]pl!$N:$N,pos!B80),)</f>
        <v>0</v>
      </c>
      <c r="C80" s="6">
        <f>IFERROR(HLOOKUP("twins",[1]pl!$N:$N,pos!C80),)</f>
        <v>0</v>
      </c>
      <c r="D80" s="6">
        <f>IFERROR(HLOOKUP("twins",[1]pl!$N:$N,pos!D80),)</f>
        <v>0</v>
      </c>
      <c r="E80" s="6">
        <f>IFERROR(HLOOKUP("twins",[1]pl!$N:$N,pos!E80),)</f>
        <v>0</v>
      </c>
      <c r="F80" s="6">
        <f>IFERROR(HLOOKUP("twins",[1]pl!$N:$N,pos!F80),)</f>
        <v>0</v>
      </c>
      <c r="G80" s="6">
        <f>IFERROR(HLOOKUP("twins",[1]pl!$N:$N,pos!G80),)</f>
        <v>0</v>
      </c>
      <c r="H80" s="6">
        <f>IFERROR(HLOOKUP("twins",[1]pl!$N:$N,pos!H80),)</f>
        <v>0</v>
      </c>
      <c r="I80" s="6">
        <f>IFERROR(HLOOKUP("twins",[1]pl!$N:$N,pos!I80),)</f>
        <v>0</v>
      </c>
      <c r="J80" s="6">
        <f>IFERROR(HLOOKUP("twins",[1]pl!$N:$N,pos!J80),)</f>
        <v>0</v>
      </c>
      <c r="K80" s="6">
        <f>IFERROR(HLOOKUP("twins",[1]pl!$N:$N,pos!K80),)</f>
        <v>0</v>
      </c>
      <c r="L80" s="6">
        <f>IFERROR(HLOOKUP("twins",[1]pl!$N:$N,pos!L80),)</f>
        <v>0</v>
      </c>
      <c r="M80" s="6">
        <f>IFERROR(HLOOKUP("twins",[1]pl!$N:$N,pos!M80),)</f>
        <v>0</v>
      </c>
      <c r="N80" s="6">
        <f>IFERROR(HLOOKUP("twins",[1]pl!$N:$N,pos!N80),)</f>
        <v>0</v>
      </c>
      <c r="O80" s="6">
        <f>IFERROR(HLOOKUP("twins",[1]pl!$N:$N,pos!O80),)</f>
        <v>0</v>
      </c>
      <c r="P80" s="6"/>
      <c r="Q80" s="6">
        <f>IFERROR(HLOOKUP("twins",[1]pl!$N:$N,pos!Q80),)</f>
        <v>0</v>
      </c>
      <c r="R80" s="6">
        <f>IFERROR(HLOOKUP("twins",[1]pl!$N:$N,pos!R80),)</f>
        <v>0</v>
      </c>
      <c r="S80" s="6">
        <f>IFERROR(HLOOKUP("twins",[1]pl!$N:$N,pos!S80),)</f>
        <v>0</v>
      </c>
      <c r="T80" s="6">
        <f>IFERROR(HLOOKUP("twins",[1]pl!$N:$N,pos!T80),)</f>
        <v>0</v>
      </c>
      <c r="U80" s="6">
        <f>IFERROR(HLOOKUP("twins",[1]pl!$N:$N,pos!U80),)</f>
        <v>0</v>
      </c>
      <c r="V80" s="6">
        <f>IFERROR(HLOOKUP("twins",[1]pl!$N:$N,pos!V80),)</f>
        <v>0</v>
      </c>
      <c r="W80" s="6">
        <f>IFERROR(HLOOKUP("twins",[1]pl!$N:$N,pos!W80),)</f>
        <v>0</v>
      </c>
      <c r="X80" s="6">
        <f>IFERROR(HLOOKUP("twins",[1]pl!$N:$N,pos!X80),)</f>
        <v>0</v>
      </c>
      <c r="Y80" s="6">
        <f>IFERROR(HLOOKUP("twins",[1]pl!$N:$N,pos!Y80),)</f>
        <v>0</v>
      </c>
      <c r="Z80" s="6">
        <f>IFERROR(HLOOKUP("twins",[1]pl!$N:$N,pos!Z80),)</f>
        <v>0</v>
      </c>
      <c r="AA80" s="6">
        <f>IFERROR(HLOOKUP("twins",[1]pl!$N:$N,pos!AA80),)</f>
        <v>0</v>
      </c>
      <c r="AB80" s="6">
        <f>IFERROR(HLOOKUP("twins",[1]pl!$N:$N,pos!AB80),)</f>
        <v>0</v>
      </c>
      <c r="AC80" s="6">
        <f>IFERROR(HLOOKUP("twins",[1]pl!$N:$N,pos!AC80),)</f>
        <v>0</v>
      </c>
      <c r="AD80" s="6">
        <f>IFERROR(HLOOKUP("twins",[1]pl!$N:$N,pos!AD80),)</f>
        <v>0</v>
      </c>
      <c r="AE80" s="6">
        <f>IFERROR(HLOOKUP("twins",[1]pl!$N:$N,pos!AE80),)</f>
        <v>0</v>
      </c>
    </row>
    <row r="81" spans="1:31" x14ac:dyDescent="0.25">
      <c r="A81" s="6">
        <f>IFERROR(HLOOKUP("twins",[1]pl!$N:$N,pos!A81),)</f>
        <v>0</v>
      </c>
      <c r="B81" s="6">
        <f>IFERROR(HLOOKUP("twins",[1]pl!$N:$N,pos!B81),)</f>
        <v>0</v>
      </c>
      <c r="C81" s="6">
        <f>IFERROR(HLOOKUP("twins",[1]pl!$N:$N,pos!C81),)</f>
        <v>0</v>
      </c>
      <c r="D81" s="6">
        <f>IFERROR(HLOOKUP("twins",[1]pl!$N:$N,pos!D81),)</f>
        <v>0</v>
      </c>
      <c r="E81" s="6">
        <f>IFERROR(HLOOKUP("twins",[1]pl!$N:$N,pos!E81),)</f>
        <v>0</v>
      </c>
      <c r="F81" s="6">
        <f>IFERROR(HLOOKUP("twins",[1]pl!$N:$N,pos!F81),)</f>
        <v>0</v>
      </c>
      <c r="G81" s="6">
        <f>IFERROR(HLOOKUP("twins",[1]pl!$N:$N,pos!G81),)</f>
        <v>0</v>
      </c>
      <c r="H81" s="6">
        <f>IFERROR(HLOOKUP("twins",[1]pl!$N:$N,pos!H81),)</f>
        <v>0</v>
      </c>
      <c r="I81" s="6">
        <f>IFERROR(HLOOKUP("twins",[1]pl!$N:$N,pos!I81),)</f>
        <v>0</v>
      </c>
      <c r="J81" s="6">
        <f>IFERROR(HLOOKUP("twins",[1]pl!$N:$N,pos!J81),)</f>
        <v>0</v>
      </c>
      <c r="K81" s="6">
        <f>IFERROR(HLOOKUP("twins",[1]pl!$N:$N,pos!K81),)</f>
        <v>0</v>
      </c>
      <c r="L81" s="6">
        <f>IFERROR(HLOOKUP("twins",[1]pl!$N:$N,pos!L81),)</f>
        <v>0</v>
      </c>
      <c r="M81" s="6">
        <f>IFERROR(HLOOKUP("twins",[1]pl!$N:$N,pos!M81),)</f>
        <v>0</v>
      </c>
      <c r="N81" s="6">
        <f>IFERROR(HLOOKUP("twins",[1]pl!$N:$N,pos!N81),)</f>
        <v>0</v>
      </c>
      <c r="O81" s="6">
        <f>IFERROR(HLOOKUP("twins",[1]pl!$N:$N,pos!O81),)</f>
        <v>0</v>
      </c>
      <c r="P81" s="6"/>
      <c r="Q81" s="6">
        <f>IFERROR(HLOOKUP("twins",[1]pl!$N:$N,pos!Q81),)</f>
        <v>0</v>
      </c>
      <c r="R81" s="6">
        <f>IFERROR(HLOOKUP("twins",[1]pl!$N:$N,pos!R81),)</f>
        <v>0</v>
      </c>
      <c r="S81" s="6">
        <f>IFERROR(HLOOKUP("twins",[1]pl!$N:$N,pos!S81),)</f>
        <v>0</v>
      </c>
      <c r="T81" s="6">
        <f>IFERROR(HLOOKUP("twins",[1]pl!$N:$N,pos!T81),)</f>
        <v>0</v>
      </c>
      <c r="U81" s="6">
        <f>IFERROR(HLOOKUP("twins",[1]pl!$N:$N,pos!U81),)</f>
        <v>0</v>
      </c>
      <c r="V81" s="6">
        <f>IFERROR(HLOOKUP("twins",[1]pl!$N:$N,pos!V81),)</f>
        <v>0</v>
      </c>
      <c r="W81" s="6">
        <f>IFERROR(HLOOKUP("twins",[1]pl!$N:$N,pos!W81),)</f>
        <v>0</v>
      </c>
      <c r="X81" s="6">
        <f>IFERROR(HLOOKUP("twins",[1]pl!$N:$N,pos!X81),)</f>
        <v>0</v>
      </c>
      <c r="Y81" s="6">
        <f>IFERROR(HLOOKUP("twins",[1]pl!$N:$N,pos!Y81),)</f>
        <v>0</v>
      </c>
      <c r="Z81" s="6">
        <f>IFERROR(HLOOKUP("twins",[1]pl!$N:$N,pos!Z81),)</f>
        <v>0</v>
      </c>
      <c r="AA81" s="6">
        <f>IFERROR(HLOOKUP("twins",[1]pl!$N:$N,pos!AA81),)</f>
        <v>0</v>
      </c>
      <c r="AB81" s="6">
        <f>IFERROR(HLOOKUP("twins",[1]pl!$N:$N,pos!AB81),)</f>
        <v>0</v>
      </c>
      <c r="AC81" s="6">
        <f>IFERROR(HLOOKUP("twins",[1]pl!$N:$N,pos!AC81),)</f>
        <v>0</v>
      </c>
      <c r="AD81" s="6">
        <f>IFERROR(HLOOKUP("twins",[1]pl!$N:$N,pos!AD81),)</f>
        <v>0</v>
      </c>
      <c r="AE81" s="6">
        <f>IFERROR(HLOOKUP("twins",[1]pl!$N:$N,pos!AE81),)</f>
        <v>0</v>
      </c>
    </row>
    <row r="82" spans="1:31" x14ac:dyDescent="0.25">
      <c r="A82" s="6">
        <f>IFERROR(HLOOKUP("twins",[1]pl!$N:$N,pos!A82),)</f>
        <v>0</v>
      </c>
      <c r="B82" s="6">
        <f>IFERROR(HLOOKUP("twins",[1]pl!$N:$N,pos!B82),)</f>
        <v>0</v>
      </c>
      <c r="C82" s="6">
        <f>IFERROR(HLOOKUP("twins",[1]pl!$N:$N,pos!C82),)</f>
        <v>0</v>
      </c>
      <c r="D82" s="6">
        <f>IFERROR(HLOOKUP("twins",[1]pl!$N:$N,pos!D82),)</f>
        <v>0</v>
      </c>
      <c r="E82" s="6">
        <f>IFERROR(HLOOKUP("twins",[1]pl!$N:$N,pos!E82),)</f>
        <v>0</v>
      </c>
      <c r="F82" s="6">
        <f>IFERROR(HLOOKUP("twins",[1]pl!$N:$N,pos!F82),)</f>
        <v>0</v>
      </c>
      <c r="G82" s="6">
        <f>IFERROR(HLOOKUP("twins",[1]pl!$N:$N,pos!G82),)</f>
        <v>0</v>
      </c>
      <c r="H82" s="6">
        <f>IFERROR(HLOOKUP("twins",[1]pl!$N:$N,pos!H82),)</f>
        <v>0</v>
      </c>
      <c r="I82" s="6">
        <f>IFERROR(HLOOKUP("twins",[1]pl!$N:$N,pos!I82),)</f>
        <v>0</v>
      </c>
      <c r="J82" s="6">
        <f>IFERROR(HLOOKUP("twins",[1]pl!$N:$N,pos!J82),)</f>
        <v>0</v>
      </c>
      <c r="K82" s="6">
        <f>IFERROR(HLOOKUP("twins",[1]pl!$N:$N,pos!K82),)</f>
        <v>0</v>
      </c>
      <c r="L82" s="6">
        <f>IFERROR(HLOOKUP("twins",[1]pl!$N:$N,pos!L82),)</f>
        <v>0</v>
      </c>
      <c r="M82" s="6">
        <f>IFERROR(HLOOKUP("twins",[1]pl!$N:$N,pos!M82),)</f>
        <v>0</v>
      </c>
      <c r="N82" s="6">
        <f>IFERROR(HLOOKUP("twins",[1]pl!$N:$N,pos!N82),)</f>
        <v>0</v>
      </c>
      <c r="O82" s="6">
        <f>IFERROR(HLOOKUP("twins",[1]pl!$N:$N,pos!O82),)</f>
        <v>0</v>
      </c>
      <c r="P82" s="6"/>
      <c r="Q82" s="6">
        <f>IFERROR(HLOOKUP("twins",[1]pl!$N:$N,pos!Q82),)</f>
        <v>0</v>
      </c>
      <c r="R82" s="6">
        <f>IFERROR(HLOOKUP("twins",[1]pl!$N:$N,pos!R82),)</f>
        <v>0</v>
      </c>
      <c r="S82" s="6">
        <f>IFERROR(HLOOKUP("twins",[1]pl!$N:$N,pos!S82),)</f>
        <v>0</v>
      </c>
      <c r="T82" s="6">
        <f>IFERROR(HLOOKUP("twins",[1]pl!$N:$N,pos!T82),)</f>
        <v>0</v>
      </c>
      <c r="U82" s="6">
        <f>IFERROR(HLOOKUP("twins",[1]pl!$N:$N,pos!U82),)</f>
        <v>0</v>
      </c>
      <c r="V82" s="6">
        <f>IFERROR(HLOOKUP("twins",[1]pl!$N:$N,pos!V82),)</f>
        <v>0</v>
      </c>
      <c r="W82" s="6">
        <f>IFERROR(HLOOKUP("twins",[1]pl!$N:$N,pos!W82),)</f>
        <v>0</v>
      </c>
      <c r="X82" s="6">
        <f>IFERROR(HLOOKUP("twins",[1]pl!$N:$N,pos!X82),)</f>
        <v>0</v>
      </c>
      <c r="Y82" s="6">
        <f>IFERROR(HLOOKUP("twins",[1]pl!$N:$N,pos!Y82),)</f>
        <v>0</v>
      </c>
      <c r="Z82" s="6">
        <f>IFERROR(HLOOKUP("twins",[1]pl!$N:$N,pos!Z82),)</f>
        <v>0</v>
      </c>
      <c r="AA82" s="6">
        <f>IFERROR(HLOOKUP("twins",[1]pl!$N:$N,pos!AA82),)</f>
        <v>0</v>
      </c>
      <c r="AB82" s="6">
        <f>IFERROR(HLOOKUP("twins",[1]pl!$N:$N,pos!AB82),)</f>
        <v>0</v>
      </c>
      <c r="AC82" s="6">
        <f>IFERROR(HLOOKUP("twins",[1]pl!$N:$N,pos!AC82),)</f>
        <v>0</v>
      </c>
      <c r="AD82" s="6">
        <f>IFERROR(HLOOKUP("twins",[1]pl!$N:$N,pos!AD82),)</f>
        <v>0</v>
      </c>
      <c r="AE82" s="6">
        <f>IFERROR(HLOOKUP("twins",[1]pl!$N:$N,pos!AE82),)</f>
        <v>0</v>
      </c>
    </row>
    <row r="83" spans="1:31" x14ac:dyDescent="0.25">
      <c r="A83" s="6">
        <f>IFERROR(HLOOKUP("twins",[1]pl!$N:$N,pos!A83),)</f>
        <v>0</v>
      </c>
      <c r="B83" s="6">
        <f>IFERROR(HLOOKUP("twins",[1]pl!$N:$N,pos!B83),)</f>
        <v>0</v>
      </c>
      <c r="C83" s="6">
        <f>IFERROR(HLOOKUP("twins",[1]pl!$N:$N,pos!C83),)</f>
        <v>0</v>
      </c>
      <c r="D83" s="6">
        <f>IFERROR(HLOOKUP("twins",[1]pl!$N:$N,pos!D83),)</f>
        <v>0</v>
      </c>
      <c r="E83" s="6">
        <f>IFERROR(HLOOKUP("twins",[1]pl!$N:$N,pos!E83),)</f>
        <v>0</v>
      </c>
      <c r="F83" s="6">
        <f>IFERROR(HLOOKUP("twins",[1]pl!$N:$N,pos!F83),)</f>
        <v>0</v>
      </c>
      <c r="G83" s="6">
        <f>IFERROR(HLOOKUP("twins",[1]pl!$N:$N,pos!G83),)</f>
        <v>0</v>
      </c>
      <c r="H83" s="6">
        <f>IFERROR(HLOOKUP("twins",[1]pl!$N:$N,pos!H83),)</f>
        <v>0</v>
      </c>
      <c r="I83" s="6">
        <f>IFERROR(HLOOKUP("twins",[1]pl!$N:$N,pos!I83),)</f>
        <v>0</v>
      </c>
      <c r="J83" s="6">
        <f>IFERROR(HLOOKUP("twins",[1]pl!$N:$N,pos!J83),)</f>
        <v>0</v>
      </c>
      <c r="K83" s="6">
        <f>IFERROR(HLOOKUP("twins",[1]pl!$N:$N,pos!K83),)</f>
        <v>0</v>
      </c>
      <c r="L83" s="6">
        <f>IFERROR(HLOOKUP("twins",[1]pl!$N:$N,pos!L83),)</f>
        <v>0</v>
      </c>
      <c r="M83" s="6">
        <f>IFERROR(HLOOKUP("twins",[1]pl!$N:$N,pos!M83),)</f>
        <v>0</v>
      </c>
      <c r="N83" s="6">
        <f>IFERROR(HLOOKUP("twins",[1]pl!$N:$N,pos!N83),)</f>
        <v>0</v>
      </c>
      <c r="O83" s="6">
        <f>IFERROR(HLOOKUP("twins",[1]pl!$N:$N,pos!O83),)</f>
        <v>0</v>
      </c>
      <c r="P83" s="6"/>
      <c r="Q83" s="6">
        <f>IFERROR(HLOOKUP("twins",[1]pl!$N:$N,pos!Q83),)</f>
        <v>0</v>
      </c>
      <c r="R83" s="6">
        <f>IFERROR(HLOOKUP("twins",[1]pl!$N:$N,pos!R83),)</f>
        <v>0</v>
      </c>
      <c r="S83" s="6">
        <f>IFERROR(HLOOKUP("twins",[1]pl!$N:$N,pos!S83),)</f>
        <v>0</v>
      </c>
      <c r="T83" s="6">
        <f>IFERROR(HLOOKUP("twins",[1]pl!$N:$N,pos!T83),)</f>
        <v>0</v>
      </c>
      <c r="U83" s="6">
        <f>IFERROR(HLOOKUP("twins",[1]pl!$N:$N,pos!U83),)</f>
        <v>0</v>
      </c>
      <c r="V83" s="6">
        <f>IFERROR(HLOOKUP("twins",[1]pl!$N:$N,pos!V83),)</f>
        <v>0</v>
      </c>
      <c r="W83" s="6">
        <f>IFERROR(HLOOKUP("twins",[1]pl!$N:$N,pos!W83),)</f>
        <v>0</v>
      </c>
      <c r="X83" s="6">
        <f>IFERROR(HLOOKUP("twins",[1]pl!$N:$N,pos!X83),)</f>
        <v>0</v>
      </c>
      <c r="Y83" s="6">
        <f>IFERROR(HLOOKUP("twins",[1]pl!$N:$N,pos!Y83),)</f>
        <v>0</v>
      </c>
      <c r="Z83" s="6">
        <f>IFERROR(HLOOKUP("twins",[1]pl!$N:$N,pos!Z83),)</f>
        <v>0</v>
      </c>
      <c r="AA83" s="6">
        <f>IFERROR(HLOOKUP("twins",[1]pl!$N:$N,pos!AA83),)</f>
        <v>0</v>
      </c>
      <c r="AB83" s="6">
        <f>IFERROR(HLOOKUP("twins",[1]pl!$N:$N,pos!AB83),)</f>
        <v>0</v>
      </c>
      <c r="AC83" s="6">
        <f>IFERROR(HLOOKUP("twins",[1]pl!$N:$N,pos!AC83),)</f>
        <v>0</v>
      </c>
      <c r="AD83" s="6">
        <f>IFERROR(HLOOKUP("twins",[1]pl!$N:$N,pos!AD83),)</f>
        <v>0</v>
      </c>
      <c r="AE83" s="6">
        <f>IFERROR(HLOOKUP("twins",[1]pl!$N:$N,pos!AE83),)</f>
        <v>0</v>
      </c>
    </row>
    <row r="84" spans="1:31" x14ac:dyDescent="0.25">
      <c r="A84" s="6">
        <f>IFERROR(HLOOKUP("twins",[1]pl!$N:$N,pos!A84),)</f>
        <v>0</v>
      </c>
      <c r="B84" s="6">
        <f>IFERROR(HLOOKUP("twins",[1]pl!$N:$N,pos!B84),)</f>
        <v>0</v>
      </c>
      <c r="C84" s="6">
        <f>IFERROR(HLOOKUP("twins",[1]pl!$N:$N,pos!C84),)</f>
        <v>0</v>
      </c>
      <c r="D84" s="6">
        <f>IFERROR(HLOOKUP("twins",[1]pl!$N:$N,pos!D84),)</f>
        <v>0</v>
      </c>
      <c r="E84" s="6">
        <f>IFERROR(HLOOKUP("twins",[1]pl!$N:$N,pos!E84),)</f>
        <v>0</v>
      </c>
      <c r="F84" s="6">
        <f>IFERROR(HLOOKUP("twins",[1]pl!$N:$N,pos!F84),)</f>
        <v>0</v>
      </c>
      <c r="G84" s="6">
        <f>IFERROR(HLOOKUP("twins",[1]pl!$N:$N,pos!G84),)</f>
        <v>0</v>
      </c>
      <c r="H84" s="6">
        <f>IFERROR(HLOOKUP("twins",[1]pl!$N:$N,pos!H84),)</f>
        <v>0</v>
      </c>
      <c r="I84" s="6">
        <f>IFERROR(HLOOKUP("twins",[1]pl!$N:$N,pos!I84),)</f>
        <v>0</v>
      </c>
      <c r="J84" s="6">
        <f>IFERROR(HLOOKUP("twins",[1]pl!$N:$N,pos!J84),)</f>
        <v>0</v>
      </c>
      <c r="K84" s="6">
        <f>IFERROR(HLOOKUP("twins",[1]pl!$N:$N,pos!K84),)</f>
        <v>0</v>
      </c>
      <c r="L84" s="6">
        <f>IFERROR(HLOOKUP("twins",[1]pl!$N:$N,pos!L84),)</f>
        <v>0</v>
      </c>
      <c r="M84" s="6">
        <f>IFERROR(HLOOKUP("twins",[1]pl!$N:$N,pos!M84),)</f>
        <v>0</v>
      </c>
      <c r="N84" s="6">
        <f>IFERROR(HLOOKUP("twins",[1]pl!$N:$N,pos!N84),)</f>
        <v>0</v>
      </c>
      <c r="O84" s="6">
        <f>IFERROR(HLOOKUP("twins",[1]pl!$N:$N,pos!O84),)</f>
        <v>0</v>
      </c>
      <c r="P84" s="6"/>
      <c r="Q84" s="6">
        <f>IFERROR(HLOOKUP("twins",[1]pl!$N:$N,pos!Q84),)</f>
        <v>0</v>
      </c>
      <c r="R84" s="6">
        <f>IFERROR(HLOOKUP("twins",[1]pl!$N:$N,pos!R84),)</f>
        <v>0</v>
      </c>
      <c r="S84" s="6">
        <f>IFERROR(HLOOKUP("twins",[1]pl!$N:$N,pos!S84),)</f>
        <v>0</v>
      </c>
      <c r="T84" s="6">
        <f>IFERROR(HLOOKUP("twins",[1]pl!$N:$N,pos!T84),)</f>
        <v>0</v>
      </c>
      <c r="U84" s="6">
        <f>IFERROR(HLOOKUP("twins",[1]pl!$N:$N,pos!U84),)</f>
        <v>0</v>
      </c>
      <c r="V84" s="6">
        <f>IFERROR(HLOOKUP("twins",[1]pl!$N:$N,pos!V84),)</f>
        <v>0</v>
      </c>
      <c r="W84" s="6">
        <f>IFERROR(HLOOKUP("twins",[1]pl!$N:$N,pos!W84),)</f>
        <v>0</v>
      </c>
      <c r="X84" s="6">
        <f>IFERROR(HLOOKUP("twins",[1]pl!$N:$N,pos!X84),)</f>
        <v>0</v>
      </c>
      <c r="Y84" s="6">
        <f>IFERROR(HLOOKUP("twins",[1]pl!$N:$N,pos!Y84),)</f>
        <v>0</v>
      </c>
      <c r="Z84" s="6">
        <f>IFERROR(HLOOKUP("twins",[1]pl!$N:$N,pos!Z84),)</f>
        <v>0</v>
      </c>
      <c r="AA84" s="6">
        <f>IFERROR(HLOOKUP("twins",[1]pl!$N:$N,pos!AA84),)</f>
        <v>0</v>
      </c>
      <c r="AB84" s="6">
        <f>IFERROR(HLOOKUP("twins",[1]pl!$N:$N,pos!AB84),)</f>
        <v>0</v>
      </c>
      <c r="AC84" s="6">
        <f>IFERROR(HLOOKUP("twins",[1]pl!$N:$N,pos!AC84),)</f>
        <v>0</v>
      </c>
      <c r="AD84" s="6">
        <f>IFERROR(HLOOKUP("twins",[1]pl!$N:$N,pos!AD84),)</f>
        <v>0</v>
      </c>
      <c r="AE84" s="6">
        <f>IFERROR(HLOOKUP("twins",[1]pl!$N:$N,pos!AE84),)</f>
        <v>0</v>
      </c>
    </row>
    <row r="85" spans="1:31" x14ac:dyDescent="0.25">
      <c r="A85" s="6">
        <f>IFERROR(HLOOKUP("twins",[1]pl!$N:$N,pos!A85),)</f>
        <v>0</v>
      </c>
      <c r="B85" s="6">
        <f>IFERROR(HLOOKUP("twins",[1]pl!$N:$N,pos!B85),)</f>
        <v>0</v>
      </c>
      <c r="C85" s="6">
        <f>IFERROR(HLOOKUP("twins",[1]pl!$N:$N,pos!C85),)</f>
        <v>0</v>
      </c>
      <c r="D85" s="6">
        <f>IFERROR(HLOOKUP("twins",[1]pl!$N:$N,pos!D85),)</f>
        <v>0</v>
      </c>
      <c r="E85" s="6">
        <f>IFERROR(HLOOKUP("twins",[1]pl!$N:$N,pos!E85),)</f>
        <v>0</v>
      </c>
      <c r="F85" s="6">
        <f>IFERROR(HLOOKUP("twins",[1]pl!$N:$N,pos!F85),)</f>
        <v>0</v>
      </c>
      <c r="G85" s="6">
        <f>IFERROR(HLOOKUP("twins",[1]pl!$N:$N,pos!G85),)</f>
        <v>0</v>
      </c>
      <c r="H85" s="6">
        <f>IFERROR(HLOOKUP("twins",[1]pl!$N:$N,pos!H85),)</f>
        <v>0</v>
      </c>
      <c r="I85" s="6">
        <f>IFERROR(HLOOKUP("twins",[1]pl!$N:$N,pos!I85),)</f>
        <v>0</v>
      </c>
      <c r="J85" s="6">
        <f>IFERROR(HLOOKUP("twins",[1]pl!$N:$N,pos!J85),)</f>
        <v>0</v>
      </c>
      <c r="K85" s="6">
        <f>IFERROR(HLOOKUP("twins",[1]pl!$N:$N,pos!K85),)</f>
        <v>0</v>
      </c>
      <c r="L85" s="6">
        <f>IFERROR(HLOOKUP("twins",[1]pl!$N:$N,pos!L85),)</f>
        <v>0</v>
      </c>
      <c r="M85" s="6">
        <f>IFERROR(HLOOKUP("twins",[1]pl!$N:$N,pos!M85),)</f>
        <v>0</v>
      </c>
      <c r="N85" s="6">
        <f>IFERROR(HLOOKUP("twins",[1]pl!$N:$N,pos!N85),)</f>
        <v>0</v>
      </c>
      <c r="O85" s="6">
        <f>IFERROR(HLOOKUP("twins",[1]pl!$N:$N,pos!O85),)</f>
        <v>0</v>
      </c>
      <c r="P85" s="6"/>
      <c r="Q85" s="6">
        <f>IFERROR(HLOOKUP("twins",[1]pl!$N:$N,pos!Q85),)</f>
        <v>0</v>
      </c>
      <c r="R85" s="6">
        <f>IFERROR(HLOOKUP("twins",[1]pl!$N:$N,pos!R85),)</f>
        <v>0</v>
      </c>
      <c r="S85" s="6">
        <f>IFERROR(HLOOKUP("twins",[1]pl!$N:$N,pos!S85),)</f>
        <v>0</v>
      </c>
      <c r="T85" s="6">
        <f>IFERROR(HLOOKUP("twins",[1]pl!$N:$N,pos!T85),)</f>
        <v>0</v>
      </c>
      <c r="U85" s="6">
        <f>IFERROR(HLOOKUP("twins",[1]pl!$N:$N,pos!U85),)</f>
        <v>0</v>
      </c>
      <c r="V85" s="6">
        <f>IFERROR(HLOOKUP("twins",[1]pl!$N:$N,pos!V85),)</f>
        <v>0</v>
      </c>
      <c r="W85" s="6">
        <f>IFERROR(HLOOKUP("twins",[1]pl!$N:$N,pos!W85),)</f>
        <v>0</v>
      </c>
      <c r="X85" s="6">
        <f>IFERROR(HLOOKUP("twins",[1]pl!$N:$N,pos!X85),)</f>
        <v>0</v>
      </c>
      <c r="Y85" s="6">
        <f>IFERROR(HLOOKUP("twins",[1]pl!$N:$N,pos!Y85),)</f>
        <v>0</v>
      </c>
      <c r="Z85" s="6">
        <f>IFERROR(HLOOKUP("twins",[1]pl!$N:$N,pos!Z85),)</f>
        <v>0</v>
      </c>
      <c r="AA85" s="6">
        <f>IFERROR(HLOOKUP("twins",[1]pl!$N:$N,pos!AA85),)</f>
        <v>0</v>
      </c>
      <c r="AB85" s="6">
        <f>IFERROR(HLOOKUP("twins",[1]pl!$N:$N,pos!AB85),)</f>
        <v>0</v>
      </c>
      <c r="AC85" s="6">
        <f>IFERROR(HLOOKUP("twins",[1]pl!$N:$N,pos!AC85),)</f>
        <v>0</v>
      </c>
      <c r="AD85" s="6">
        <f>IFERROR(HLOOKUP("twins",[1]pl!$N:$N,pos!AD85),)</f>
        <v>0</v>
      </c>
      <c r="AE85" s="6">
        <f>IFERROR(HLOOKUP("twins",[1]pl!$N:$N,pos!AE85),)</f>
        <v>0</v>
      </c>
    </row>
    <row r="86" spans="1:31" x14ac:dyDescent="0.25">
      <c r="A86" s="6">
        <f>IFERROR(HLOOKUP("twins",[1]pl!$N:$N,pos!A86),)</f>
        <v>0</v>
      </c>
      <c r="B86" s="6">
        <f>IFERROR(HLOOKUP("twins",[1]pl!$N:$N,pos!B86),)</f>
        <v>0</v>
      </c>
      <c r="C86" s="6">
        <f>IFERROR(HLOOKUP("twins",[1]pl!$N:$N,pos!C86),)</f>
        <v>0</v>
      </c>
      <c r="D86" s="6">
        <f>IFERROR(HLOOKUP("twins",[1]pl!$N:$N,pos!D86),)</f>
        <v>0</v>
      </c>
      <c r="E86" s="6">
        <f>IFERROR(HLOOKUP("twins",[1]pl!$N:$N,pos!E86),)</f>
        <v>0</v>
      </c>
      <c r="F86" s="6">
        <f>IFERROR(HLOOKUP("twins",[1]pl!$N:$N,pos!F86),)</f>
        <v>0</v>
      </c>
      <c r="G86" s="6">
        <f>IFERROR(HLOOKUP("twins",[1]pl!$N:$N,pos!G86),)</f>
        <v>0</v>
      </c>
      <c r="H86" s="6">
        <f>IFERROR(HLOOKUP("twins",[1]pl!$N:$N,pos!H86),)</f>
        <v>0</v>
      </c>
      <c r="I86" s="6">
        <f>IFERROR(HLOOKUP("twins",[1]pl!$N:$N,pos!I86),)</f>
        <v>0</v>
      </c>
      <c r="J86" s="6">
        <f>IFERROR(HLOOKUP("twins",[1]pl!$N:$N,pos!J86),)</f>
        <v>0</v>
      </c>
      <c r="K86" s="6">
        <f>IFERROR(HLOOKUP("twins",[1]pl!$N:$N,pos!K86),)</f>
        <v>0</v>
      </c>
      <c r="L86" s="6">
        <f>IFERROR(HLOOKUP("twins",[1]pl!$N:$N,pos!L86),)</f>
        <v>0</v>
      </c>
      <c r="M86" s="6">
        <f>IFERROR(HLOOKUP("twins",[1]pl!$N:$N,pos!M86),)</f>
        <v>0</v>
      </c>
      <c r="N86" s="6">
        <f>IFERROR(HLOOKUP("twins",[1]pl!$N:$N,pos!N86),)</f>
        <v>0</v>
      </c>
      <c r="O86" s="6">
        <f>IFERROR(HLOOKUP("twins",[1]pl!$N:$N,pos!O86),)</f>
        <v>0</v>
      </c>
      <c r="P86" s="6"/>
      <c r="Q86" s="6">
        <f>IFERROR(HLOOKUP("twins",[1]pl!$N:$N,pos!Q86),)</f>
        <v>0</v>
      </c>
      <c r="R86" s="6">
        <f>IFERROR(HLOOKUP("twins",[1]pl!$N:$N,pos!R86),)</f>
        <v>0</v>
      </c>
      <c r="S86" s="6">
        <f>IFERROR(HLOOKUP("twins",[1]pl!$N:$N,pos!S86),)</f>
        <v>0</v>
      </c>
      <c r="T86" s="6">
        <f>IFERROR(HLOOKUP("twins",[1]pl!$N:$N,pos!T86),)</f>
        <v>0</v>
      </c>
      <c r="U86" s="6">
        <f>IFERROR(HLOOKUP("twins",[1]pl!$N:$N,pos!U86),)</f>
        <v>0</v>
      </c>
      <c r="V86" s="6">
        <f>IFERROR(HLOOKUP("twins",[1]pl!$N:$N,pos!V86),)</f>
        <v>0</v>
      </c>
      <c r="W86" s="6">
        <f>IFERROR(HLOOKUP("twins",[1]pl!$N:$N,pos!W86),)</f>
        <v>0</v>
      </c>
      <c r="X86" s="6">
        <f>IFERROR(HLOOKUP("twins",[1]pl!$N:$N,pos!X86),)</f>
        <v>0</v>
      </c>
      <c r="Y86" s="6">
        <f>IFERROR(HLOOKUP("twins",[1]pl!$N:$N,pos!Y86),)</f>
        <v>0</v>
      </c>
      <c r="Z86" s="6">
        <f>IFERROR(HLOOKUP("twins",[1]pl!$N:$N,pos!Z86),)</f>
        <v>0</v>
      </c>
      <c r="AA86" s="6">
        <f>IFERROR(HLOOKUP("twins",[1]pl!$N:$N,pos!AA86),)</f>
        <v>0</v>
      </c>
      <c r="AB86" s="6">
        <f>IFERROR(HLOOKUP("twins",[1]pl!$N:$N,pos!AB86),)</f>
        <v>0</v>
      </c>
      <c r="AC86" s="6">
        <f>IFERROR(HLOOKUP("twins",[1]pl!$N:$N,pos!AC86),)</f>
        <v>0</v>
      </c>
      <c r="AD86" s="6">
        <f>IFERROR(HLOOKUP("twins",[1]pl!$N:$N,pos!AD86),)</f>
        <v>0</v>
      </c>
      <c r="AE86" s="6">
        <f>IFERROR(HLOOKUP("twins",[1]pl!$N:$N,pos!AE86),)</f>
        <v>0</v>
      </c>
    </row>
    <row r="87" spans="1:31" x14ac:dyDescent="0.25">
      <c r="A87" s="6">
        <f>IFERROR(HLOOKUP("twins",[1]pl!$N:$N,pos!A87),)</f>
        <v>0</v>
      </c>
      <c r="B87" s="6">
        <f>IFERROR(HLOOKUP("twins",[1]pl!$N:$N,pos!B87),)</f>
        <v>0</v>
      </c>
      <c r="C87" s="6">
        <f>IFERROR(HLOOKUP("twins",[1]pl!$N:$N,pos!C87),)</f>
        <v>0</v>
      </c>
      <c r="D87" s="6">
        <f>IFERROR(HLOOKUP("twins",[1]pl!$N:$N,pos!D87),)</f>
        <v>0</v>
      </c>
      <c r="E87" s="6">
        <f>IFERROR(HLOOKUP("twins",[1]pl!$N:$N,pos!E87),)</f>
        <v>0</v>
      </c>
      <c r="F87" s="6">
        <f>IFERROR(HLOOKUP("twins",[1]pl!$N:$N,pos!F87),)</f>
        <v>0</v>
      </c>
      <c r="G87" s="6">
        <f>IFERROR(HLOOKUP("twins",[1]pl!$N:$N,pos!G87),)</f>
        <v>0</v>
      </c>
      <c r="H87" s="6">
        <f>IFERROR(HLOOKUP("twins",[1]pl!$N:$N,pos!H87),)</f>
        <v>0</v>
      </c>
      <c r="I87" s="6">
        <f>IFERROR(HLOOKUP("twins",[1]pl!$N:$N,pos!I87),)</f>
        <v>0</v>
      </c>
      <c r="J87" s="6">
        <f>IFERROR(HLOOKUP("twins",[1]pl!$N:$N,pos!J87),)</f>
        <v>0</v>
      </c>
      <c r="K87" s="6">
        <f>IFERROR(HLOOKUP("twins",[1]pl!$N:$N,pos!K87),)</f>
        <v>0</v>
      </c>
      <c r="L87" s="6">
        <f>IFERROR(HLOOKUP("twins",[1]pl!$N:$N,pos!L87),)</f>
        <v>0</v>
      </c>
      <c r="M87" s="6">
        <f>IFERROR(HLOOKUP("twins",[1]pl!$N:$N,pos!M87),)</f>
        <v>0</v>
      </c>
      <c r="N87" s="6">
        <f>IFERROR(HLOOKUP("twins",[1]pl!$N:$N,pos!N87),)</f>
        <v>0</v>
      </c>
      <c r="O87" s="6">
        <f>IFERROR(HLOOKUP("twins",[1]pl!$N:$N,pos!O87),)</f>
        <v>0</v>
      </c>
      <c r="P87" s="6"/>
      <c r="Q87" s="6">
        <f>IFERROR(HLOOKUP("twins",[1]pl!$N:$N,pos!Q87),)</f>
        <v>0</v>
      </c>
      <c r="R87" s="6">
        <f>IFERROR(HLOOKUP("twins",[1]pl!$N:$N,pos!R87),)</f>
        <v>0</v>
      </c>
      <c r="S87" s="6">
        <f>IFERROR(HLOOKUP("twins",[1]pl!$N:$N,pos!S87),)</f>
        <v>0</v>
      </c>
      <c r="T87" s="6">
        <f>IFERROR(HLOOKUP("twins",[1]pl!$N:$N,pos!T87),)</f>
        <v>0</v>
      </c>
      <c r="U87" s="6">
        <f>IFERROR(HLOOKUP("twins",[1]pl!$N:$N,pos!U87),)</f>
        <v>0</v>
      </c>
      <c r="V87" s="6">
        <f>IFERROR(HLOOKUP("twins",[1]pl!$N:$N,pos!V87),)</f>
        <v>0</v>
      </c>
      <c r="W87" s="6">
        <f>IFERROR(HLOOKUP("twins",[1]pl!$N:$N,pos!W87),)</f>
        <v>0</v>
      </c>
      <c r="X87" s="6">
        <f>IFERROR(HLOOKUP("twins",[1]pl!$N:$N,pos!X87),)</f>
        <v>0</v>
      </c>
      <c r="Y87" s="6">
        <f>IFERROR(HLOOKUP("twins",[1]pl!$N:$N,pos!Y87),)</f>
        <v>0</v>
      </c>
      <c r="Z87" s="6">
        <f>IFERROR(HLOOKUP("twins",[1]pl!$N:$N,pos!Z87),)</f>
        <v>0</v>
      </c>
      <c r="AA87" s="6">
        <f>IFERROR(HLOOKUP("twins",[1]pl!$N:$N,pos!AA87),)</f>
        <v>0</v>
      </c>
      <c r="AB87" s="6">
        <f>IFERROR(HLOOKUP("twins",[1]pl!$N:$N,pos!AB87),)</f>
        <v>0</v>
      </c>
      <c r="AC87" s="6">
        <f>IFERROR(HLOOKUP("twins",[1]pl!$N:$N,pos!AC87),)</f>
        <v>0</v>
      </c>
      <c r="AD87" s="6">
        <f>IFERROR(HLOOKUP("twins",[1]pl!$N:$N,pos!AD87),)</f>
        <v>0</v>
      </c>
      <c r="AE87" s="6">
        <f>IFERROR(HLOOKUP("twins",[1]pl!$N:$N,pos!AE87),)</f>
        <v>0</v>
      </c>
    </row>
    <row r="88" spans="1:31" x14ac:dyDescent="0.25">
      <c r="A88" s="6">
        <f>IFERROR(HLOOKUP("twins",[1]pl!$N:$N,pos!A88),)</f>
        <v>0</v>
      </c>
      <c r="B88" s="6">
        <f>IFERROR(HLOOKUP("twins",[1]pl!$N:$N,pos!B88),)</f>
        <v>0</v>
      </c>
      <c r="C88" s="6">
        <f>IFERROR(HLOOKUP("twins",[1]pl!$N:$N,pos!C88),)</f>
        <v>0</v>
      </c>
      <c r="D88" s="6">
        <f>IFERROR(HLOOKUP("twins",[1]pl!$N:$N,pos!D88),)</f>
        <v>0</v>
      </c>
      <c r="E88" s="6">
        <f>IFERROR(HLOOKUP("twins",[1]pl!$N:$N,pos!E88),)</f>
        <v>0</v>
      </c>
      <c r="F88" s="6">
        <f>IFERROR(HLOOKUP("twins",[1]pl!$N:$N,pos!F88),)</f>
        <v>0</v>
      </c>
      <c r="G88" s="6">
        <f>IFERROR(HLOOKUP("twins",[1]pl!$N:$N,pos!G88),)</f>
        <v>0</v>
      </c>
      <c r="H88" s="6">
        <f>IFERROR(HLOOKUP("twins",[1]pl!$N:$N,pos!H88),)</f>
        <v>0</v>
      </c>
      <c r="I88" s="6">
        <f>IFERROR(HLOOKUP("twins",[1]pl!$N:$N,pos!I88),)</f>
        <v>0</v>
      </c>
      <c r="J88" s="6">
        <f>IFERROR(HLOOKUP("twins",[1]pl!$N:$N,pos!J88),)</f>
        <v>0</v>
      </c>
      <c r="K88" s="6">
        <f>IFERROR(HLOOKUP("twins",[1]pl!$N:$N,pos!K88),)</f>
        <v>0</v>
      </c>
      <c r="L88" s="6">
        <f>IFERROR(HLOOKUP("twins",[1]pl!$N:$N,pos!L88),)</f>
        <v>0</v>
      </c>
      <c r="M88" s="6">
        <f>IFERROR(HLOOKUP("twins",[1]pl!$N:$N,pos!M88),)</f>
        <v>0</v>
      </c>
      <c r="N88" s="6">
        <f>IFERROR(HLOOKUP("twins",[1]pl!$N:$N,pos!N88),)</f>
        <v>0</v>
      </c>
      <c r="O88" s="6">
        <f>IFERROR(HLOOKUP("twins",[1]pl!$N:$N,pos!O88),)</f>
        <v>0</v>
      </c>
      <c r="P88" s="6"/>
      <c r="Q88" s="6">
        <f>IFERROR(HLOOKUP("twins",[1]pl!$N:$N,pos!Q88),)</f>
        <v>0</v>
      </c>
      <c r="R88" s="6">
        <f>IFERROR(HLOOKUP("twins",[1]pl!$N:$N,pos!R88),)</f>
        <v>0</v>
      </c>
      <c r="S88" s="6">
        <f>IFERROR(HLOOKUP("twins",[1]pl!$N:$N,pos!S88),)</f>
        <v>0</v>
      </c>
      <c r="T88" s="6">
        <f>IFERROR(HLOOKUP("twins",[1]pl!$N:$N,pos!T88),)</f>
        <v>0</v>
      </c>
      <c r="U88" s="6">
        <f>IFERROR(HLOOKUP("twins",[1]pl!$N:$N,pos!U88),)</f>
        <v>0</v>
      </c>
      <c r="V88" s="6">
        <f>IFERROR(HLOOKUP("twins",[1]pl!$N:$N,pos!V88),)</f>
        <v>0</v>
      </c>
      <c r="W88" s="6">
        <f>IFERROR(HLOOKUP("twins",[1]pl!$N:$N,pos!W88),)</f>
        <v>0</v>
      </c>
      <c r="X88" s="6">
        <f>IFERROR(HLOOKUP("twins",[1]pl!$N:$N,pos!X88),)</f>
        <v>0</v>
      </c>
      <c r="Y88" s="6">
        <f>IFERROR(HLOOKUP("twins",[1]pl!$N:$N,pos!Y88),)</f>
        <v>0</v>
      </c>
      <c r="Z88" s="6">
        <f>IFERROR(HLOOKUP("twins",[1]pl!$N:$N,pos!Z88),)</f>
        <v>0</v>
      </c>
      <c r="AA88" s="6">
        <f>IFERROR(HLOOKUP("twins",[1]pl!$N:$N,pos!AA88),)</f>
        <v>0</v>
      </c>
      <c r="AB88" s="6">
        <f>IFERROR(HLOOKUP("twins",[1]pl!$N:$N,pos!AB88),)</f>
        <v>0</v>
      </c>
      <c r="AC88" s="6">
        <f>IFERROR(HLOOKUP("twins",[1]pl!$N:$N,pos!AC88),)</f>
        <v>0</v>
      </c>
      <c r="AD88" s="6">
        <f>IFERROR(HLOOKUP("twins",[1]pl!$N:$N,pos!AD88),)</f>
        <v>0</v>
      </c>
      <c r="AE88" s="6">
        <f>IFERROR(HLOOKUP("twins",[1]pl!$N:$N,pos!AE88),)</f>
        <v>0</v>
      </c>
    </row>
    <row r="89" spans="1:31" x14ac:dyDescent="0.25">
      <c r="A89" s="6">
        <f>IFERROR(HLOOKUP("twins",[1]pl!$N:$N,pos!A89),)</f>
        <v>0</v>
      </c>
      <c r="B89" s="6">
        <f>IFERROR(HLOOKUP("twins",[1]pl!$N:$N,pos!B89),)</f>
        <v>0</v>
      </c>
      <c r="C89" s="6">
        <f>IFERROR(HLOOKUP("twins",[1]pl!$N:$N,pos!C89),)</f>
        <v>0</v>
      </c>
      <c r="D89" s="6">
        <f>IFERROR(HLOOKUP("twins",[1]pl!$N:$N,pos!D89),)</f>
        <v>0</v>
      </c>
      <c r="E89" s="6">
        <f>IFERROR(HLOOKUP("twins",[1]pl!$N:$N,pos!E89),)</f>
        <v>0</v>
      </c>
      <c r="F89" s="6">
        <f>IFERROR(HLOOKUP("twins",[1]pl!$N:$N,pos!F89),)</f>
        <v>0</v>
      </c>
      <c r="G89" s="6">
        <f>IFERROR(HLOOKUP("twins",[1]pl!$N:$N,pos!G89),)</f>
        <v>0</v>
      </c>
      <c r="H89" s="6">
        <f>IFERROR(HLOOKUP("twins",[1]pl!$N:$N,pos!H89),)</f>
        <v>0</v>
      </c>
      <c r="I89" s="6">
        <f>IFERROR(HLOOKUP("twins",[1]pl!$N:$N,pos!I89),)</f>
        <v>0</v>
      </c>
      <c r="J89" s="6">
        <f>IFERROR(HLOOKUP("twins",[1]pl!$N:$N,pos!J89),)</f>
        <v>0</v>
      </c>
      <c r="K89" s="6">
        <f>IFERROR(HLOOKUP("twins",[1]pl!$N:$N,pos!K89),)</f>
        <v>0</v>
      </c>
      <c r="L89" s="6">
        <f>IFERROR(HLOOKUP("twins",[1]pl!$N:$N,pos!L89),)</f>
        <v>0</v>
      </c>
      <c r="M89" s="6">
        <f>IFERROR(HLOOKUP("twins",[1]pl!$N:$N,pos!M89),)</f>
        <v>0</v>
      </c>
      <c r="N89" s="6">
        <f>IFERROR(HLOOKUP("twins",[1]pl!$N:$N,pos!N89),)</f>
        <v>0</v>
      </c>
      <c r="O89" s="6">
        <f>IFERROR(HLOOKUP("twins",[1]pl!$N:$N,pos!O89),)</f>
        <v>0</v>
      </c>
      <c r="P89" s="6"/>
      <c r="Q89" s="6">
        <f>IFERROR(HLOOKUP("twins",[1]pl!$N:$N,pos!Q89),)</f>
        <v>0</v>
      </c>
      <c r="R89" s="6">
        <f>IFERROR(HLOOKUP("twins",[1]pl!$N:$N,pos!R89),)</f>
        <v>0</v>
      </c>
      <c r="S89" s="6">
        <f>IFERROR(HLOOKUP("twins",[1]pl!$N:$N,pos!S89),)</f>
        <v>0</v>
      </c>
      <c r="T89" s="6">
        <f>IFERROR(HLOOKUP("twins",[1]pl!$N:$N,pos!T89),)</f>
        <v>0</v>
      </c>
      <c r="U89" s="6">
        <f>IFERROR(HLOOKUP("twins",[1]pl!$N:$N,pos!U89),)</f>
        <v>0</v>
      </c>
      <c r="V89" s="6">
        <f>IFERROR(HLOOKUP("twins",[1]pl!$N:$N,pos!V89),)</f>
        <v>0</v>
      </c>
      <c r="W89" s="6">
        <f>IFERROR(HLOOKUP("twins",[1]pl!$N:$N,pos!W89),)</f>
        <v>0</v>
      </c>
      <c r="X89" s="6">
        <f>IFERROR(HLOOKUP("twins",[1]pl!$N:$N,pos!X89),)</f>
        <v>0</v>
      </c>
      <c r="Y89" s="6">
        <f>IFERROR(HLOOKUP("twins",[1]pl!$N:$N,pos!Y89),)</f>
        <v>0</v>
      </c>
      <c r="Z89" s="6">
        <f>IFERROR(HLOOKUP("twins",[1]pl!$N:$N,pos!Z89),)</f>
        <v>0</v>
      </c>
      <c r="AA89" s="6">
        <f>IFERROR(HLOOKUP("twins",[1]pl!$N:$N,pos!AA89),)</f>
        <v>0</v>
      </c>
      <c r="AB89" s="6">
        <f>IFERROR(HLOOKUP("twins",[1]pl!$N:$N,pos!AB89),)</f>
        <v>0</v>
      </c>
      <c r="AC89" s="6">
        <f>IFERROR(HLOOKUP("twins",[1]pl!$N:$N,pos!AC89),)</f>
        <v>0</v>
      </c>
      <c r="AD89" s="6">
        <f>IFERROR(HLOOKUP("twins",[1]pl!$N:$N,pos!AD89),)</f>
        <v>0</v>
      </c>
      <c r="AE89" s="6">
        <f>IFERROR(HLOOKUP("twins",[1]pl!$N:$N,pos!AE89),)</f>
        <v>0</v>
      </c>
    </row>
    <row r="90" spans="1:31" x14ac:dyDescent="0.25">
      <c r="A90" s="6">
        <f>IFERROR(HLOOKUP("twins",[1]pl!$N:$N,pos!A90),)</f>
        <v>0</v>
      </c>
      <c r="B90" s="6">
        <f>IFERROR(HLOOKUP("twins",[1]pl!$N:$N,pos!B90),)</f>
        <v>0</v>
      </c>
      <c r="C90" s="6">
        <f>IFERROR(HLOOKUP("twins",[1]pl!$N:$N,pos!C90),)</f>
        <v>0</v>
      </c>
      <c r="D90" s="6">
        <f>IFERROR(HLOOKUP("twins",[1]pl!$N:$N,pos!D90),)</f>
        <v>0</v>
      </c>
      <c r="E90" s="6">
        <f>IFERROR(HLOOKUP("twins",[1]pl!$N:$N,pos!E90),)</f>
        <v>0</v>
      </c>
      <c r="F90" s="6">
        <f>IFERROR(HLOOKUP("twins",[1]pl!$N:$N,pos!F90),)</f>
        <v>0</v>
      </c>
      <c r="G90" s="6">
        <f>IFERROR(HLOOKUP("twins",[1]pl!$N:$N,pos!G90),)</f>
        <v>0</v>
      </c>
      <c r="H90" s="6">
        <f>IFERROR(HLOOKUP("twins",[1]pl!$N:$N,pos!H90),)</f>
        <v>0</v>
      </c>
      <c r="I90" s="6">
        <f>IFERROR(HLOOKUP("twins",[1]pl!$N:$N,pos!I90),)</f>
        <v>0</v>
      </c>
      <c r="J90" s="6">
        <f>IFERROR(HLOOKUP("twins",[1]pl!$N:$N,pos!J90),)</f>
        <v>0</v>
      </c>
      <c r="K90" s="6">
        <f>IFERROR(HLOOKUP("twins",[1]pl!$N:$N,pos!K90),)</f>
        <v>0</v>
      </c>
      <c r="L90" s="6">
        <f>IFERROR(HLOOKUP("twins",[1]pl!$N:$N,pos!L90),)</f>
        <v>0</v>
      </c>
      <c r="M90" s="6">
        <f>IFERROR(HLOOKUP("twins",[1]pl!$N:$N,pos!M90),)</f>
        <v>0</v>
      </c>
      <c r="N90" s="6">
        <f>IFERROR(HLOOKUP("twins",[1]pl!$N:$N,pos!N90),)</f>
        <v>0</v>
      </c>
      <c r="O90" s="6">
        <f>IFERROR(HLOOKUP("twins",[1]pl!$N:$N,pos!O90),)</f>
        <v>0</v>
      </c>
      <c r="P90" s="6"/>
      <c r="Q90" s="6">
        <f>IFERROR(HLOOKUP("twins",[1]pl!$N:$N,pos!Q90),)</f>
        <v>0</v>
      </c>
      <c r="R90" s="6">
        <f>IFERROR(HLOOKUP("twins",[1]pl!$N:$N,pos!R90),)</f>
        <v>0</v>
      </c>
      <c r="S90" s="6">
        <f>IFERROR(HLOOKUP("twins",[1]pl!$N:$N,pos!S90),)</f>
        <v>0</v>
      </c>
      <c r="T90" s="6">
        <f>IFERROR(HLOOKUP("twins",[1]pl!$N:$N,pos!T90),)</f>
        <v>0</v>
      </c>
      <c r="U90" s="6">
        <f>IFERROR(HLOOKUP("twins",[1]pl!$N:$N,pos!U90),)</f>
        <v>0</v>
      </c>
      <c r="V90" s="6">
        <f>IFERROR(HLOOKUP("twins",[1]pl!$N:$N,pos!V90),)</f>
        <v>0</v>
      </c>
      <c r="W90" s="6">
        <f>IFERROR(HLOOKUP("twins",[1]pl!$N:$N,pos!W90),)</f>
        <v>0</v>
      </c>
      <c r="X90" s="6">
        <f>IFERROR(HLOOKUP("twins",[1]pl!$N:$N,pos!X90),)</f>
        <v>0</v>
      </c>
      <c r="Y90" s="6">
        <f>IFERROR(HLOOKUP("twins",[1]pl!$N:$N,pos!Y90),)</f>
        <v>0</v>
      </c>
      <c r="Z90" s="6">
        <f>IFERROR(HLOOKUP("twins",[1]pl!$N:$N,pos!Z90),)</f>
        <v>0</v>
      </c>
      <c r="AA90" s="6">
        <f>IFERROR(HLOOKUP("twins",[1]pl!$N:$N,pos!AA90),)</f>
        <v>0</v>
      </c>
      <c r="AB90" s="6">
        <f>IFERROR(HLOOKUP("twins",[1]pl!$N:$N,pos!AB90),)</f>
        <v>0</v>
      </c>
      <c r="AC90" s="6">
        <f>IFERROR(HLOOKUP("twins",[1]pl!$N:$N,pos!AC90),)</f>
        <v>0</v>
      </c>
      <c r="AD90" s="6">
        <f>IFERROR(HLOOKUP("twins",[1]pl!$N:$N,pos!AD90),)</f>
        <v>0</v>
      </c>
      <c r="AE90" s="6">
        <f>IFERROR(HLOOKUP("twins",[1]pl!$N:$N,pos!AE90),)</f>
        <v>0</v>
      </c>
    </row>
    <row r="91" spans="1:31" x14ac:dyDescent="0.25">
      <c r="A91" s="6">
        <f>IFERROR(HLOOKUP("twins",[1]pl!$N:$N,pos!A91),)</f>
        <v>0</v>
      </c>
      <c r="B91" s="6">
        <f>IFERROR(HLOOKUP("twins",[1]pl!$N:$N,pos!B91),)</f>
        <v>0</v>
      </c>
      <c r="C91" s="6">
        <f>IFERROR(HLOOKUP("twins",[1]pl!$N:$N,pos!C91),)</f>
        <v>0</v>
      </c>
      <c r="D91" s="6">
        <f>IFERROR(HLOOKUP("twins",[1]pl!$N:$N,pos!D91),)</f>
        <v>0</v>
      </c>
      <c r="E91" s="6">
        <f>IFERROR(HLOOKUP("twins",[1]pl!$N:$N,pos!E91),)</f>
        <v>0</v>
      </c>
      <c r="F91" s="6">
        <f>IFERROR(HLOOKUP("twins",[1]pl!$N:$N,pos!F91),)</f>
        <v>0</v>
      </c>
      <c r="G91" s="6">
        <f>IFERROR(HLOOKUP("twins",[1]pl!$N:$N,pos!G91),)</f>
        <v>0</v>
      </c>
      <c r="H91" s="6">
        <f>IFERROR(HLOOKUP("twins",[1]pl!$N:$N,pos!H91),)</f>
        <v>0</v>
      </c>
      <c r="I91" s="6">
        <f>IFERROR(HLOOKUP("twins",[1]pl!$N:$N,pos!I91),)</f>
        <v>0</v>
      </c>
      <c r="J91" s="6">
        <f>IFERROR(HLOOKUP("twins",[1]pl!$N:$N,pos!J91),)</f>
        <v>0</v>
      </c>
      <c r="K91" s="6">
        <f>IFERROR(HLOOKUP("twins",[1]pl!$N:$N,pos!K91),)</f>
        <v>0</v>
      </c>
      <c r="L91" s="6">
        <f>IFERROR(HLOOKUP("twins",[1]pl!$N:$N,pos!L91),)</f>
        <v>0</v>
      </c>
      <c r="M91" s="6">
        <f>IFERROR(HLOOKUP("twins",[1]pl!$N:$N,pos!M91),)</f>
        <v>0</v>
      </c>
      <c r="N91" s="6">
        <f>IFERROR(HLOOKUP("twins",[1]pl!$N:$N,pos!N91),)</f>
        <v>0</v>
      </c>
      <c r="O91" s="6">
        <f>IFERROR(HLOOKUP("twins",[1]pl!$N:$N,pos!O91),)</f>
        <v>0</v>
      </c>
      <c r="P91" s="6"/>
      <c r="Q91" s="6">
        <f>IFERROR(HLOOKUP("twins",[1]pl!$N:$N,pos!Q91),)</f>
        <v>0</v>
      </c>
      <c r="R91" s="6">
        <f>IFERROR(HLOOKUP("twins",[1]pl!$N:$N,pos!R91),)</f>
        <v>0</v>
      </c>
      <c r="S91" s="6">
        <f>IFERROR(HLOOKUP("twins",[1]pl!$N:$N,pos!S91),)</f>
        <v>0</v>
      </c>
      <c r="T91" s="6">
        <f>IFERROR(HLOOKUP("twins",[1]pl!$N:$N,pos!T91),)</f>
        <v>0</v>
      </c>
      <c r="U91" s="6">
        <f>IFERROR(HLOOKUP("twins",[1]pl!$N:$N,pos!U91),)</f>
        <v>0</v>
      </c>
      <c r="V91" s="6">
        <f>IFERROR(HLOOKUP("twins",[1]pl!$N:$N,pos!V91),)</f>
        <v>0</v>
      </c>
      <c r="W91" s="6">
        <f>IFERROR(HLOOKUP("twins",[1]pl!$N:$N,pos!W91),)</f>
        <v>0</v>
      </c>
      <c r="X91" s="6">
        <f>IFERROR(HLOOKUP("twins",[1]pl!$N:$N,pos!X91),)</f>
        <v>0</v>
      </c>
      <c r="Y91" s="6">
        <f>IFERROR(HLOOKUP("twins",[1]pl!$N:$N,pos!Y91),)</f>
        <v>0</v>
      </c>
      <c r="Z91" s="6">
        <f>IFERROR(HLOOKUP("twins",[1]pl!$N:$N,pos!Z91),)</f>
        <v>0</v>
      </c>
      <c r="AA91" s="6">
        <f>IFERROR(HLOOKUP("twins",[1]pl!$N:$N,pos!AA91),)</f>
        <v>0</v>
      </c>
      <c r="AB91" s="6">
        <f>IFERROR(HLOOKUP("twins",[1]pl!$N:$N,pos!AB91),)</f>
        <v>0</v>
      </c>
      <c r="AC91" s="6">
        <f>IFERROR(HLOOKUP("twins",[1]pl!$N:$N,pos!AC91),)</f>
        <v>0</v>
      </c>
      <c r="AD91" s="6">
        <f>IFERROR(HLOOKUP("twins",[1]pl!$N:$N,pos!AD91),)</f>
        <v>0</v>
      </c>
      <c r="AE91" s="6">
        <f>IFERROR(HLOOKUP("twins",[1]pl!$N:$N,pos!AE91),)</f>
        <v>0</v>
      </c>
    </row>
    <row r="92" spans="1:31" x14ac:dyDescent="0.25">
      <c r="A92" s="6">
        <f>IFERROR(HLOOKUP("twins",[1]pl!$N:$N,pos!A92),)</f>
        <v>0</v>
      </c>
      <c r="B92" s="6">
        <f>IFERROR(HLOOKUP("twins",[1]pl!$N:$N,pos!B92),)</f>
        <v>0</v>
      </c>
      <c r="C92" s="6">
        <f>IFERROR(HLOOKUP("twins",[1]pl!$N:$N,pos!C92),)</f>
        <v>0</v>
      </c>
      <c r="D92" s="6">
        <f>IFERROR(HLOOKUP("twins",[1]pl!$N:$N,pos!D92),)</f>
        <v>0</v>
      </c>
      <c r="E92" s="6">
        <f>IFERROR(HLOOKUP("twins",[1]pl!$N:$N,pos!E92),)</f>
        <v>0</v>
      </c>
      <c r="F92" s="6">
        <f>IFERROR(HLOOKUP("twins",[1]pl!$N:$N,pos!F92),)</f>
        <v>0</v>
      </c>
      <c r="G92" s="6">
        <f>IFERROR(HLOOKUP("twins",[1]pl!$N:$N,pos!G92),)</f>
        <v>0</v>
      </c>
      <c r="H92" s="6">
        <f>IFERROR(HLOOKUP("twins",[1]pl!$N:$N,pos!H92),)</f>
        <v>0</v>
      </c>
      <c r="I92" s="6">
        <f>IFERROR(HLOOKUP("twins",[1]pl!$N:$N,pos!I92),)</f>
        <v>0</v>
      </c>
      <c r="J92" s="6">
        <f>IFERROR(HLOOKUP("twins",[1]pl!$N:$N,pos!J92),)</f>
        <v>0</v>
      </c>
      <c r="K92" s="6">
        <f>IFERROR(HLOOKUP("twins",[1]pl!$N:$N,pos!K92),)</f>
        <v>0</v>
      </c>
      <c r="L92" s="6">
        <f>IFERROR(HLOOKUP("twins",[1]pl!$N:$N,pos!L92),)</f>
        <v>0</v>
      </c>
      <c r="M92" s="6">
        <f>IFERROR(HLOOKUP("twins",[1]pl!$N:$N,pos!M92),)</f>
        <v>0</v>
      </c>
      <c r="N92" s="6">
        <f>IFERROR(HLOOKUP("twins",[1]pl!$N:$N,pos!N92),)</f>
        <v>0</v>
      </c>
      <c r="O92" s="6">
        <f>IFERROR(HLOOKUP("twins",[1]pl!$N:$N,pos!O92),)</f>
        <v>0</v>
      </c>
      <c r="P92" s="6"/>
      <c r="Q92" s="6">
        <f>IFERROR(HLOOKUP("twins",[1]pl!$N:$N,pos!Q92),)</f>
        <v>0</v>
      </c>
      <c r="R92" s="6">
        <f>IFERROR(HLOOKUP("twins",[1]pl!$N:$N,pos!R92),)</f>
        <v>0</v>
      </c>
      <c r="S92" s="6">
        <f>IFERROR(HLOOKUP("twins",[1]pl!$N:$N,pos!S92),)</f>
        <v>0</v>
      </c>
      <c r="T92" s="6">
        <f>IFERROR(HLOOKUP("twins",[1]pl!$N:$N,pos!T92),)</f>
        <v>0</v>
      </c>
      <c r="U92" s="6">
        <f>IFERROR(HLOOKUP("twins",[1]pl!$N:$N,pos!U92),)</f>
        <v>0</v>
      </c>
      <c r="V92" s="6">
        <f>IFERROR(HLOOKUP("twins",[1]pl!$N:$N,pos!V92),)</f>
        <v>0</v>
      </c>
      <c r="W92" s="6">
        <f>IFERROR(HLOOKUP("twins",[1]pl!$N:$N,pos!W92),)</f>
        <v>0</v>
      </c>
      <c r="X92" s="6">
        <f>IFERROR(HLOOKUP("twins",[1]pl!$N:$N,pos!X92),)</f>
        <v>0</v>
      </c>
      <c r="Y92" s="6">
        <f>IFERROR(HLOOKUP("twins",[1]pl!$N:$N,pos!Y92),)</f>
        <v>0</v>
      </c>
      <c r="Z92" s="6">
        <f>IFERROR(HLOOKUP("twins",[1]pl!$N:$N,pos!Z92),)</f>
        <v>0</v>
      </c>
      <c r="AA92" s="6">
        <f>IFERROR(HLOOKUP("twins",[1]pl!$N:$N,pos!AA92),)</f>
        <v>0</v>
      </c>
      <c r="AB92" s="6">
        <f>IFERROR(HLOOKUP("twins",[1]pl!$N:$N,pos!AB92),)</f>
        <v>0</v>
      </c>
      <c r="AC92" s="6">
        <f>IFERROR(HLOOKUP("twins",[1]pl!$N:$N,pos!AC92),)</f>
        <v>0</v>
      </c>
      <c r="AD92" s="6">
        <f>IFERROR(HLOOKUP("twins",[1]pl!$N:$N,pos!AD92),)</f>
        <v>0</v>
      </c>
      <c r="AE92" s="6">
        <f>IFERROR(HLOOKUP("twins",[1]pl!$N:$N,pos!AE92),)</f>
        <v>0</v>
      </c>
    </row>
    <row r="93" spans="1:31" x14ac:dyDescent="0.25">
      <c r="A93" s="6">
        <f>IFERROR(HLOOKUP("twins",[1]pl!$N:$N,pos!A93),)</f>
        <v>0</v>
      </c>
      <c r="B93" s="6">
        <f>IFERROR(HLOOKUP("twins",[1]pl!$N:$N,pos!B93),)</f>
        <v>0</v>
      </c>
      <c r="C93" s="6">
        <f>IFERROR(HLOOKUP("twins",[1]pl!$N:$N,pos!C93),)</f>
        <v>0</v>
      </c>
      <c r="D93" s="6">
        <f>IFERROR(HLOOKUP("twins",[1]pl!$N:$N,pos!D93),)</f>
        <v>0</v>
      </c>
      <c r="E93" s="6">
        <f>IFERROR(HLOOKUP("twins",[1]pl!$N:$N,pos!E93),)</f>
        <v>0</v>
      </c>
      <c r="F93" s="6">
        <f>IFERROR(HLOOKUP("twins",[1]pl!$N:$N,pos!F93),)</f>
        <v>0</v>
      </c>
      <c r="G93" s="6">
        <f>IFERROR(HLOOKUP("twins",[1]pl!$N:$N,pos!G93),)</f>
        <v>0</v>
      </c>
      <c r="H93" s="6">
        <f>IFERROR(HLOOKUP("twins",[1]pl!$N:$N,pos!H93),)</f>
        <v>0</v>
      </c>
      <c r="I93" s="6">
        <f>IFERROR(HLOOKUP("twins",[1]pl!$N:$N,pos!I93),)</f>
        <v>0</v>
      </c>
      <c r="J93" s="6">
        <f>IFERROR(HLOOKUP("twins",[1]pl!$N:$N,pos!J93),)</f>
        <v>0</v>
      </c>
      <c r="K93" s="6">
        <f>IFERROR(HLOOKUP("twins",[1]pl!$N:$N,pos!K93),)</f>
        <v>0</v>
      </c>
      <c r="L93" s="6">
        <f>IFERROR(HLOOKUP("twins",[1]pl!$N:$N,pos!L93),)</f>
        <v>0</v>
      </c>
      <c r="M93" s="6">
        <f>IFERROR(HLOOKUP("twins",[1]pl!$N:$N,pos!M93),)</f>
        <v>0</v>
      </c>
      <c r="N93" s="6">
        <f>IFERROR(HLOOKUP("twins",[1]pl!$N:$N,pos!N93),)</f>
        <v>0</v>
      </c>
      <c r="O93" s="6">
        <f>IFERROR(HLOOKUP("twins",[1]pl!$N:$N,pos!O93),)</f>
        <v>0</v>
      </c>
      <c r="P93" s="6"/>
      <c r="Q93" s="6">
        <f>IFERROR(HLOOKUP("twins",[1]pl!$N:$N,pos!Q93),)</f>
        <v>0</v>
      </c>
      <c r="R93" s="6">
        <f>IFERROR(HLOOKUP("twins",[1]pl!$N:$N,pos!R93),)</f>
        <v>0</v>
      </c>
      <c r="S93" s="6">
        <f>IFERROR(HLOOKUP("twins",[1]pl!$N:$N,pos!S93),)</f>
        <v>0</v>
      </c>
      <c r="T93" s="6">
        <f>IFERROR(HLOOKUP("twins",[1]pl!$N:$N,pos!T93),)</f>
        <v>0</v>
      </c>
      <c r="U93" s="6">
        <f>IFERROR(HLOOKUP("twins",[1]pl!$N:$N,pos!U93),)</f>
        <v>0</v>
      </c>
      <c r="V93" s="6">
        <f>IFERROR(HLOOKUP("twins",[1]pl!$N:$N,pos!V93),)</f>
        <v>0</v>
      </c>
      <c r="W93" s="6">
        <f>IFERROR(HLOOKUP("twins",[1]pl!$N:$N,pos!W93),)</f>
        <v>0</v>
      </c>
      <c r="X93" s="6">
        <f>IFERROR(HLOOKUP("twins",[1]pl!$N:$N,pos!X93),)</f>
        <v>0</v>
      </c>
      <c r="Y93" s="6">
        <f>IFERROR(HLOOKUP("twins",[1]pl!$N:$N,pos!Y93),)</f>
        <v>0</v>
      </c>
      <c r="Z93" s="6">
        <f>IFERROR(HLOOKUP("twins",[1]pl!$N:$N,pos!Z93),)</f>
        <v>0</v>
      </c>
      <c r="AA93" s="6">
        <f>IFERROR(HLOOKUP("twins",[1]pl!$N:$N,pos!AA93),)</f>
        <v>0</v>
      </c>
      <c r="AB93" s="6">
        <f>IFERROR(HLOOKUP("twins",[1]pl!$N:$N,pos!AB93),)</f>
        <v>0</v>
      </c>
      <c r="AC93" s="6">
        <f>IFERROR(HLOOKUP("twins",[1]pl!$N:$N,pos!AC93),)</f>
        <v>0</v>
      </c>
      <c r="AD93" s="6">
        <f>IFERROR(HLOOKUP("twins",[1]pl!$N:$N,pos!AD93),)</f>
        <v>0</v>
      </c>
      <c r="AE93" s="6">
        <f>IFERROR(HLOOKUP("twins",[1]pl!$N:$N,pos!AE93),)</f>
        <v>0</v>
      </c>
    </row>
    <row r="94" spans="1:31" x14ac:dyDescent="0.25">
      <c r="A94" s="6">
        <f>IFERROR(HLOOKUP("twins",[1]pl!$N:$N,pos!A94),)</f>
        <v>0</v>
      </c>
      <c r="B94" s="6">
        <f>IFERROR(HLOOKUP("twins",[1]pl!$N:$N,pos!B94),)</f>
        <v>0</v>
      </c>
      <c r="C94" s="6">
        <f>IFERROR(HLOOKUP("twins",[1]pl!$N:$N,pos!C94),)</f>
        <v>0</v>
      </c>
      <c r="D94" s="6">
        <f>IFERROR(HLOOKUP("twins",[1]pl!$N:$N,pos!D94),)</f>
        <v>0</v>
      </c>
      <c r="E94" s="6">
        <f>IFERROR(HLOOKUP("twins",[1]pl!$N:$N,pos!E94),)</f>
        <v>0</v>
      </c>
      <c r="F94" s="6">
        <f>IFERROR(HLOOKUP("twins",[1]pl!$N:$N,pos!F94),)</f>
        <v>0</v>
      </c>
      <c r="G94" s="6">
        <f>IFERROR(HLOOKUP("twins",[1]pl!$N:$N,pos!G94),)</f>
        <v>0</v>
      </c>
      <c r="H94" s="6">
        <f>IFERROR(HLOOKUP("twins",[1]pl!$N:$N,pos!H94),)</f>
        <v>0</v>
      </c>
      <c r="I94" s="6">
        <f>IFERROR(HLOOKUP("twins",[1]pl!$N:$N,pos!I94),)</f>
        <v>0</v>
      </c>
      <c r="J94" s="6">
        <f>IFERROR(HLOOKUP("twins",[1]pl!$N:$N,pos!J94),)</f>
        <v>0</v>
      </c>
      <c r="K94" s="6">
        <f>IFERROR(HLOOKUP("twins",[1]pl!$N:$N,pos!K94),)</f>
        <v>0</v>
      </c>
      <c r="L94" s="6">
        <f>IFERROR(HLOOKUP("twins",[1]pl!$N:$N,pos!L94),)</f>
        <v>0</v>
      </c>
      <c r="M94" s="6">
        <f>IFERROR(HLOOKUP("twins",[1]pl!$N:$N,pos!M94),)</f>
        <v>0</v>
      </c>
      <c r="N94" s="6">
        <f>IFERROR(HLOOKUP("twins",[1]pl!$N:$N,pos!N94),)</f>
        <v>0</v>
      </c>
      <c r="O94" s="6">
        <f>IFERROR(HLOOKUP("twins",[1]pl!$N:$N,pos!O94),)</f>
        <v>0</v>
      </c>
      <c r="P94" s="6"/>
      <c r="Q94" s="6">
        <f>IFERROR(HLOOKUP("twins",[1]pl!$N:$N,pos!Q94),)</f>
        <v>0</v>
      </c>
      <c r="R94" s="6">
        <f>IFERROR(HLOOKUP("twins",[1]pl!$N:$N,pos!R94),)</f>
        <v>0</v>
      </c>
      <c r="S94" s="6">
        <f>IFERROR(HLOOKUP("twins",[1]pl!$N:$N,pos!S94),)</f>
        <v>0</v>
      </c>
      <c r="T94" s="6">
        <f>IFERROR(HLOOKUP("twins",[1]pl!$N:$N,pos!T94),)</f>
        <v>0</v>
      </c>
      <c r="U94" s="6">
        <f>IFERROR(HLOOKUP("twins",[1]pl!$N:$N,pos!U94),)</f>
        <v>0</v>
      </c>
      <c r="V94" s="6">
        <f>IFERROR(HLOOKUP("twins",[1]pl!$N:$N,pos!V94),)</f>
        <v>0</v>
      </c>
      <c r="W94" s="6">
        <f>IFERROR(HLOOKUP("twins",[1]pl!$N:$N,pos!W94),)</f>
        <v>0</v>
      </c>
      <c r="X94" s="6">
        <f>IFERROR(HLOOKUP("twins",[1]pl!$N:$N,pos!X94),)</f>
        <v>0</v>
      </c>
      <c r="Y94" s="6">
        <f>IFERROR(HLOOKUP("twins",[1]pl!$N:$N,pos!Y94),)</f>
        <v>0</v>
      </c>
      <c r="Z94" s="6">
        <f>IFERROR(HLOOKUP("twins",[1]pl!$N:$N,pos!Z94),)</f>
        <v>0</v>
      </c>
      <c r="AA94" s="6">
        <f>IFERROR(HLOOKUP("twins",[1]pl!$N:$N,pos!AA94),)</f>
        <v>0</v>
      </c>
      <c r="AB94" s="6">
        <f>IFERROR(HLOOKUP("twins",[1]pl!$N:$N,pos!AB94),)</f>
        <v>0</v>
      </c>
      <c r="AC94" s="6">
        <f>IFERROR(HLOOKUP("twins",[1]pl!$N:$N,pos!AC94),)</f>
        <v>0</v>
      </c>
      <c r="AD94" s="6">
        <f>IFERROR(HLOOKUP("twins",[1]pl!$N:$N,pos!AD94),)</f>
        <v>0</v>
      </c>
      <c r="AE94" s="6">
        <f>IFERROR(HLOOKUP("twins",[1]pl!$N:$N,pos!AE94),)</f>
        <v>0</v>
      </c>
    </row>
    <row r="95" spans="1:31" x14ac:dyDescent="0.25">
      <c r="A95" s="6">
        <f>IFERROR(HLOOKUP("twins",[1]pl!$N:$N,pos!A95),)</f>
        <v>0</v>
      </c>
      <c r="B95" s="6">
        <f>IFERROR(HLOOKUP("twins",[1]pl!$N:$N,pos!B95),)</f>
        <v>0</v>
      </c>
      <c r="C95" s="6">
        <f>IFERROR(HLOOKUP("twins",[1]pl!$N:$N,pos!C95),)</f>
        <v>0</v>
      </c>
      <c r="D95" s="6">
        <f>IFERROR(HLOOKUP("twins",[1]pl!$N:$N,pos!D95),)</f>
        <v>0</v>
      </c>
      <c r="E95" s="6">
        <f>IFERROR(HLOOKUP("twins",[1]pl!$N:$N,pos!E95),)</f>
        <v>0</v>
      </c>
      <c r="F95" s="6">
        <f>IFERROR(HLOOKUP("twins",[1]pl!$N:$N,pos!F95),)</f>
        <v>0</v>
      </c>
      <c r="G95" s="6">
        <f>IFERROR(HLOOKUP("twins",[1]pl!$N:$N,pos!G95),)</f>
        <v>0</v>
      </c>
      <c r="H95" s="6">
        <f>IFERROR(HLOOKUP("twins",[1]pl!$N:$N,pos!H95),)</f>
        <v>0</v>
      </c>
      <c r="I95" s="6">
        <f>IFERROR(HLOOKUP("twins",[1]pl!$N:$N,pos!I95),)</f>
        <v>0</v>
      </c>
      <c r="J95" s="6">
        <f>IFERROR(HLOOKUP("twins",[1]pl!$N:$N,pos!J95),)</f>
        <v>0</v>
      </c>
      <c r="K95" s="6">
        <f>IFERROR(HLOOKUP("twins",[1]pl!$N:$N,pos!K95),)</f>
        <v>0</v>
      </c>
      <c r="L95" s="6">
        <f>IFERROR(HLOOKUP("twins",[1]pl!$N:$N,pos!L95),)</f>
        <v>0</v>
      </c>
      <c r="M95" s="6">
        <f>IFERROR(HLOOKUP("twins",[1]pl!$N:$N,pos!M95),)</f>
        <v>0</v>
      </c>
      <c r="N95" s="6">
        <f>IFERROR(HLOOKUP("twins",[1]pl!$N:$N,pos!N95),)</f>
        <v>0</v>
      </c>
      <c r="O95" s="6">
        <f>IFERROR(HLOOKUP("twins",[1]pl!$N:$N,pos!O95),)</f>
        <v>0</v>
      </c>
      <c r="P95" s="6"/>
      <c r="Q95" s="6">
        <f>IFERROR(HLOOKUP("twins",[1]pl!$N:$N,pos!Q95),)</f>
        <v>0</v>
      </c>
      <c r="R95" s="6">
        <f>IFERROR(HLOOKUP("twins",[1]pl!$N:$N,pos!R95),)</f>
        <v>0</v>
      </c>
      <c r="S95" s="6">
        <f>IFERROR(HLOOKUP("twins",[1]pl!$N:$N,pos!S95),)</f>
        <v>0</v>
      </c>
      <c r="T95" s="6">
        <f>IFERROR(HLOOKUP("twins",[1]pl!$N:$N,pos!T95),)</f>
        <v>0</v>
      </c>
      <c r="U95" s="6">
        <f>IFERROR(HLOOKUP("twins",[1]pl!$N:$N,pos!U95),)</f>
        <v>0</v>
      </c>
      <c r="V95" s="6">
        <f>IFERROR(HLOOKUP("twins",[1]pl!$N:$N,pos!V95),)</f>
        <v>0</v>
      </c>
      <c r="W95" s="6">
        <f>IFERROR(HLOOKUP("twins",[1]pl!$N:$N,pos!W95),)</f>
        <v>0</v>
      </c>
      <c r="X95" s="6">
        <f>IFERROR(HLOOKUP("twins",[1]pl!$N:$N,pos!X95),)</f>
        <v>0</v>
      </c>
      <c r="Y95" s="6">
        <f>IFERROR(HLOOKUP("twins",[1]pl!$N:$N,pos!Y95),)</f>
        <v>0</v>
      </c>
      <c r="Z95" s="6">
        <f>IFERROR(HLOOKUP("twins",[1]pl!$N:$N,pos!Z95),)</f>
        <v>0</v>
      </c>
      <c r="AA95" s="6">
        <f>IFERROR(HLOOKUP("twins",[1]pl!$N:$N,pos!AA95),)</f>
        <v>0</v>
      </c>
      <c r="AB95" s="6">
        <f>IFERROR(HLOOKUP("twins",[1]pl!$N:$N,pos!AB95),)</f>
        <v>0</v>
      </c>
      <c r="AC95" s="6">
        <f>IFERROR(HLOOKUP("twins",[1]pl!$N:$N,pos!AC95),)</f>
        <v>0</v>
      </c>
      <c r="AD95" s="6">
        <f>IFERROR(HLOOKUP("twins",[1]pl!$N:$N,pos!AD95),)</f>
        <v>0</v>
      </c>
      <c r="AE95" s="6">
        <f>IFERROR(HLOOKUP("twins",[1]pl!$N:$N,pos!AE95),)</f>
        <v>0</v>
      </c>
    </row>
    <row r="96" spans="1:31" x14ac:dyDescent="0.25">
      <c r="A96" s="6">
        <f>IFERROR(HLOOKUP("twins",[1]pl!$N:$N,pos!A96),)</f>
        <v>0</v>
      </c>
      <c r="B96" s="6">
        <f>IFERROR(HLOOKUP("twins",[1]pl!$N:$N,pos!B96),)</f>
        <v>0</v>
      </c>
      <c r="C96" s="6">
        <f>IFERROR(HLOOKUP("twins",[1]pl!$N:$N,pos!C96),)</f>
        <v>0</v>
      </c>
      <c r="D96" s="6">
        <f>IFERROR(HLOOKUP("twins",[1]pl!$N:$N,pos!D96),)</f>
        <v>0</v>
      </c>
      <c r="E96" s="6">
        <f>IFERROR(HLOOKUP("twins",[1]pl!$N:$N,pos!E96),)</f>
        <v>0</v>
      </c>
      <c r="F96" s="6">
        <f>IFERROR(HLOOKUP("twins",[1]pl!$N:$N,pos!F96),)</f>
        <v>0</v>
      </c>
      <c r="G96" s="6">
        <f>IFERROR(HLOOKUP("twins",[1]pl!$N:$N,pos!G96),)</f>
        <v>0</v>
      </c>
      <c r="H96" s="6">
        <f>IFERROR(HLOOKUP("twins",[1]pl!$N:$N,pos!H96),)</f>
        <v>0</v>
      </c>
      <c r="I96" s="6">
        <f>IFERROR(HLOOKUP("twins",[1]pl!$N:$N,pos!I96),)</f>
        <v>0</v>
      </c>
      <c r="J96" s="6">
        <f>IFERROR(HLOOKUP("twins",[1]pl!$N:$N,pos!J96),)</f>
        <v>0</v>
      </c>
      <c r="K96" s="6">
        <f>IFERROR(HLOOKUP("twins",[1]pl!$N:$N,pos!K96),)</f>
        <v>0</v>
      </c>
      <c r="L96" s="6">
        <f>IFERROR(HLOOKUP("twins",[1]pl!$N:$N,pos!L96),)</f>
        <v>0</v>
      </c>
      <c r="M96" s="6">
        <f>IFERROR(HLOOKUP("twins",[1]pl!$N:$N,pos!M96),)</f>
        <v>0</v>
      </c>
      <c r="N96" s="6">
        <f>IFERROR(HLOOKUP("twins",[1]pl!$N:$N,pos!N96),)</f>
        <v>0</v>
      </c>
      <c r="O96" s="6">
        <f>IFERROR(HLOOKUP("twins",[1]pl!$N:$N,pos!O96),)</f>
        <v>0</v>
      </c>
      <c r="P96" s="6"/>
      <c r="Q96" s="6">
        <f>IFERROR(HLOOKUP("twins",[1]pl!$N:$N,pos!Q96),)</f>
        <v>0</v>
      </c>
      <c r="R96" s="6">
        <f>IFERROR(HLOOKUP("twins",[1]pl!$N:$N,pos!R96),)</f>
        <v>0</v>
      </c>
      <c r="S96" s="6">
        <f>IFERROR(HLOOKUP("twins",[1]pl!$N:$N,pos!S96),)</f>
        <v>0</v>
      </c>
      <c r="T96" s="6">
        <f>IFERROR(HLOOKUP("twins",[1]pl!$N:$N,pos!T96),)</f>
        <v>0</v>
      </c>
      <c r="U96" s="6">
        <f>IFERROR(HLOOKUP("twins",[1]pl!$N:$N,pos!U96),)</f>
        <v>0</v>
      </c>
      <c r="V96" s="6">
        <f>IFERROR(HLOOKUP("twins",[1]pl!$N:$N,pos!V96),)</f>
        <v>0</v>
      </c>
      <c r="W96" s="6">
        <f>IFERROR(HLOOKUP("twins",[1]pl!$N:$N,pos!W96),)</f>
        <v>0</v>
      </c>
      <c r="X96" s="6">
        <f>IFERROR(HLOOKUP("twins",[1]pl!$N:$N,pos!X96),)</f>
        <v>0</v>
      </c>
      <c r="Y96" s="6">
        <f>IFERROR(HLOOKUP("twins",[1]pl!$N:$N,pos!Y96),)</f>
        <v>0</v>
      </c>
      <c r="Z96" s="6">
        <f>IFERROR(HLOOKUP("twins",[1]pl!$N:$N,pos!Z96),)</f>
        <v>0</v>
      </c>
      <c r="AA96" s="6">
        <f>IFERROR(HLOOKUP("twins",[1]pl!$N:$N,pos!AA96),)</f>
        <v>0</v>
      </c>
      <c r="AB96" s="6">
        <f>IFERROR(HLOOKUP("twins",[1]pl!$N:$N,pos!AB96),)</f>
        <v>0</v>
      </c>
      <c r="AC96" s="6">
        <f>IFERROR(HLOOKUP("twins",[1]pl!$N:$N,pos!AC96),)</f>
        <v>0</v>
      </c>
      <c r="AD96" s="6">
        <f>IFERROR(HLOOKUP("twins",[1]pl!$N:$N,pos!AD96),)</f>
        <v>0</v>
      </c>
      <c r="AE96" s="6">
        <f>IFERROR(HLOOKUP("twins",[1]pl!$N:$N,pos!AE96),)</f>
        <v>0</v>
      </c>
    </row>
    <row r="97" spans="1:31" x14ac:dyDescent="0.25">
      <c r="A97" s="6">
        <f>IFERROR(HLOOKUP("twins",[1]pl!$N:$N,pos!A97),)</f>
        <v>0</v>
      </c>
      <c r="B97" s="6">
        <f>IFERROR(HLOOKUP("twins",[1]pl!$N:$N,pos!B97),)</f>
        <v>0</v>
      </c>
      <c r="C97" s="6">
        <f>IFERROR(HLOOKUP("twins",[1]pl!$N:$N,pos!C97),)</f>
        <v>0</v>
      </c>
      <c r="D97" s="6">
        <f>IFERROR(HLOOKUP("twins",[1]pl!$N:$N,pos!D97),)</f>
        <v>0</v>
      </c>
      <c r="E97" s="6">
        <f>IFERROR(HLOOKUP("twins",[1]pl!$N:$N,pos!E97),)</f>
        <v>0</v>
      </c>
      <c r="F97" s="6">
        <f>IFERROR(HLOOKUP("twins",[1]pl!$N:$N,pos!F97),)</f>
        <v>0</v>
      </c>
      <c r="G97" s="6">
        <f>IFERROR(HLOOKUP("twins",[1]pl!$N:$N,pos!G97),)</f>
        <v>0</v>
      </c>
      <c r="H97" s="6">
        <f>IFERROR(HLOOKUP("twins",[1]pl!$N:$N,pos!H97),)</f>
        <v>0</v>
      </c>
      <c r="I97" s="6">
        <f>IFERROR(HLOOKUP("twins",[1]pl!$N:$N,pos!I97),)</f>
        <v>0</v>
      </c>
      <c r="J97" s="6">
        <f>IFERROR(HLOOKUP("twins",[1]pl!$N:$N,pos!J97),)</f>
        <v>0</v>
      </c>
      <c r="K97" s="6">
        <f>IFERROR(HLOOKUP("twins",[1]pl!$N:$N,pos!K97),)</f>
        <v>0</v>
      </c>
      <c r="L97" s="6">
        <f>IFERROR(HLOOKUP("twins",[1]pl!$N:$N,pos!L97),)</f>
        <v>0</v>
      </c>
      <c r="M97" s="6">
        <f>IFERROR(HLOOKUP("twins",[1]pl!$N:$N,pos!M97),)</f>
        <v>0</v>
      </c>
      <c r="N97" s="6">
        <f>IFERROR(HLOOKUP("twins",[1]pl!$N:$N,pos!N97),)</f>
        <v>0</v>
      </c>
      <c r="O97" s="6">
        <f>IFERROR(HLOOKUP("twins",[1]pl!$N:$N,pos!O97),)</f>
        <v>0</v>
      </c>
      <c r="P97" s="6"/>
      <c r="Q97" s="6">
        <f>IFERROR(HLOOKUP("twins",[1]pl!$N:$N,pos!Q97),)</f>
        <v>0</v>
      </c>
      <c r="R97" s="6">
        <f>IFERROR(HLOOKUP("twins",[1]pl!$N:$N,pos!R97),)</f>
        <v>0</v>
      </c>
      <c r="S97" s="6">
        <f>IFERROR(HLOOKUP("twins",[1]pl!$N:$N,pos!S97),)</f>
        <v>0</v>
      </c>
      <c r="T97" s="6">
        <f>IFERROR(HLOOKUP("twins",[1]pl!$N:$N,pos!T97),)</f>
        <v>0</v>
      </c>
      <c r="U97" s="6">
        <f>IFERROR(HLOOKUP("twins",[1]pl!$N:$N,pos!U97),)</f>
        <v>0</v>
      </c>
      <c r="V97" s="6">
        <f>IFERROR(HLOOKUP("twins",[1]pl!$N:$N,pos!V97),)</f>
        <v>0</v>
      </c>
      <c r="W97" s="6">
        <f>IFERROR(HLOOKUP("twins",[1]pl!$N:$N,pos!W97),)</f>
        <v>0</v>
      </c>
      <c r="X97" s="6">
        <f>IFERROR(HLOOKUP("twins",[1]pl!$N:$N,pos!X97),)</f>
        <v>0</v>
      </c>
      <c r="Y97" s="6">
        <f>IFERROR(HLOOKUP("twins",[1]pl!$N:$N,pos!Y97),)</f>
        <v>0</v>
      </c>
      <c r="Z97" s="6">
        <f>IFERROR(HLOOKUP("twins",[1]pl!$N:$N,pos!Z97),)</f>
        <v>0</v>
      </c>
      <c r="AA97" s="6">
        <f>IFERROR(HLOOKUP("twins",[1]pl!$N:$N,pos!AA97),)</f>
        <v>0</v>
      </c>
      <c r="AB97" s="6">
        <f>IFERROR(HLOOKUP("twins",[1]pl!$N:$N,pos!AB97),)</f>
        <v>0</v>
      </c>
      <c r="AC97" s="6">
        <f>IFERROR(HLOOKUP("twins",[1]pl!$N:$N,pos!AC97),)</f>
        <v>0</v>
      </c>
      <c r="AD97" s="6">
        <f>IFERROR(HLOOKUP("twins",[1]pl!$N:$N,pos!AD97),)</f>
        <v>0</v>
      </c>
      <c r="AE97" s="6">
        <f>IFERROR(HLOOKUP("twins",[1]pl!$N:$N,pos!AE97),)</f>
        <v>0</v>
      </c>
    </row>
    <row r="98" spans="1:31" x14ac:dyDescent="0.25">
      <c r="A98" s="6">
        <f>IFERROR(HLOOKUP("twins",[1]pl!$N:$N,pos!A98),)</f>
        <v>0</v>
      </c>
      <c r="B98" s="6">
        <f>IFERROR(HLOOKUP("twins",[1]pl!$N:$N,pos!B98),)</f>
        <v>0</v>
      </c>
      <c r="C98" s="6">
        <f>IFERROR(HLOOKUP("twins",[1]pl!$N:$N,pos!C98),)</f>
        <v>0</v>
      </c>
      <c r="D98" s="6">
        <f>IFERROR(HLOOKUP("twins",[1]pl!$N:$N,pos!D98),)</f>
        <v>0</v>
      </c>
      <c r="E98" s="6">
        <f>IFERROR(HLOOKUP("twins",[1]pl!$N:$N,pos!E98),)</f>
        <v>0</v>
      </c>
      <c r="F98" s="6">
        <f>IFERROR(HLOOKUP("twins",[1]pl!$N:$N,pos!F98),)</f>
        <v>0</v>
      </c>
      <c r="G98" s="6">
        <f>IFERROR(HLOOKUP("twins",[1]pl!$N:$N,pos!G98),)</f>
        <v>0</v>
      </c>
      <c r="H98" s="6">
        <f>IFERROR(HLOOKUP("twins",[1]pl!$N:$N,pos!H98),)</f>
        <v>0</v>
      </c>
      <c r="I98" s="6">
        <f>IFERROR(HLOOKUP("twins",[1]pl!$N:$N,pos!I98),)</f>
        <v>0</v>
      </c>
      <c r="J98" s="6">
        <f>IFERROR(HLOOKUP("twins",[1]pl!$N:$N,pos!J98),)</f>
        <v>0</v>
      </c>
      <c r="K98" s="6">
        <f>IFERROR(HLOOKUP("twins",[1]pl!$N:$N,pos!K98),)</f>
        <v>0</v>
      </c>
      <c r="L98" s="6">
        <f>IFERROR(HLOOKUP("twins",[1]pl!$N:$N,pos!L98),)</f>
        <v>0</v>
      </c>
      <c r="M98" s="6">
        <f>IFERROR(HLOOKUP("twins",[1]pl!$N:$N,pos!M98),)</f>
        <v>0</v>
      </c>
      <c r="N98" s="6">
        <f>IFERROR(HLOOKUP("twins",[1]pl!$N:$N,pos!N98),)</f>
        <v>0</v>
      </c>
      <c r="O98" s="6">
        <f>IFERROR(HLOOKUP("twins",[1]pl!$N:$N,pos!O98),)</f>
        <v>0</v>
      </c>
      <c r="P98" s="6"/>
      <c r="Q98" s="6">
        <f>IFERROR(HLOOKUP("twins",[1]pl!$N:$N,pos!Q98),)</f>
        <v>0</v>
      </c>
      <c r="R98" s="6">
        <f>IFERROR(HLOOKUP("twins",[1]pl!$N:$N,pos!R98),)</f>
        <v>0</v>
      </c>
      <c r="S98" s="6">
        <f>IFERROR(HLOOKUP("twins",[1]pl!$N:$N,pos!S98),)</f>
        <v>0</v>
      </c>
      <c r="T98" s="6">
        <f>IFERROR(HLOOKUP("twins",[1]pl!$N:$N,pos!T98),)</f>
        <v>0</v>
      </c>
      <c r="U98" s="6">
        <f>IFERROR(HLOOKUP("twins",[1]pl!$N:$N,pos!U98),)</f>
        <v>0</v>
      </c>
      <c r="V98" s="6">
        <f>IFERROR(HLOOKUP("twins",[1]pl!$N:$N,pos!V98),)</f>
        <v>0</v>
      </c>
      <c r="W98" s="6">
        <f>IFERROR(HLOOKUP("twins",[1]pl!$N:$N,pos!W98),)</f>
        <v>0</v>
      </c>
      <c r="X98" s="6">
        <f>IFERROR(HLOOKUP("twins",[1]pl!$N:$N,pos!X98),)</f>
        <v>0</v>
      </c>
      <c r="Y98" s="6">
        <f>IFERROR(HLOOKUP("twins",[1]pl!$N:$N,pos!Y98),)</f>
        <v>0</v>
      </c>
      <c r="Z98" s="6">
        <f>IFERROR(HLOOKUP("twins",[1]pl!$N:$N,pos!Z98),)</f>
        <v>0</v>
      </c>
      <c r="AA98" s="6">
        <f>IFERROR(HLOOKUP("twins",[1]pl!$N:$N,pos!AA98),)</f>
        <v>0</v>
      </c>
      <c r="AB98" s="6">
        <f>IFERROR(HLOOKUP("twins",[1]pl!$N:$N,pos!AB98),)</f>
        <v>0</v>
      </c>
      <c r="AC98" s="6">
        <f>IFERROR(HLOOKUP("twins",[1]pl!$N:$N,pos!AC98),)</f>
        <v>0</v>
      </c>
      <c r="AD98" s="6">
        <f>IFERROR(HLOOKUP("twins",[1]pl!$N:$N,pos!AD98),)</f>
        <v>0</v>
      </c>
      <c r="AE98" s="6">
        <f>IFERROR(HLOOKUP("twins",[1]pl!$N:$N,pos!AE98),)</f>
        <v>0</v>
      </c>
    </row>
    <row r="99" spans="1:31" x14ac:dyDescent="0.25">
      <c r="A99" s="6">
        <f>IFERROR(HLOOKUP("twins",[1]pl!$N:$N,pos!A99),)</f>
        <v>0</v>
      </c>
      <c r="B99" s="6">
        <f>IFERROR(HLOOKUP("twins",[1]pl!$N:$N,pos!B99),)</f>
        <v>0</v>
      </c>
      <c r="C99" s="6">
        <f>IFERROR(HLOOKUP("twins",[1]pl!$N:$N,pos!C99),)</f>
        <v>0</v>
      </c>
      <c r="D99" s="6">
        <f>IFERROR(HLOOKUP("twins",[1]pl!$N:$N,pos!D99),)</f>
        <v>0</v>
      </c>
      <c r="E99" s="6">
        <f>IFERROR(HLOOKUP("twins",[1]pl!$N:$N,pos!E99),)</f>
        <v>0</v>
      </c>
      <c r="F99" s="6">
        <f>IFERROR(HLOOKUP("twins",[1]pl!$N:$N,pos!F99),)</f>
        <v>0</v>
      </c>
      <c r="G99" s="6">
        <f>IFERROR(HLOOKUP("twins",[1]pl!$N:$N,pos!G99),)</f>
        <v>0</v>
      </c>
      <c r="H99" s="6">
        <f>IFERROR(HLOOKUP("twins",[1]pl!$N:$N,pos!H99),)</f>
        <v>0</v>
      </c>
      <c r="I99" s="6">
        <f>IFERROR(HLOOKUP("twins",[1]pl!$N:$N,pos!I99),)</f>
        <v>0</v>
      </c>
      <c r="J99" s="6">
        <f>IFERROR(HLOOKUP("twins",[1]pl!$N:$N,pos!J99),)</f>
        <v>0</v>
      </c>
      <c r="K99" s="6">
        <f>IFERROR(HLOOKUP("twins",[1]pl!$N:$N,pos!K99),)</f>
        <v>0</v>
      </c>
      <c r="L99" s="6">
        <f>IFERROR(HLOOKUP("twins",[1]pl!$N:$N,pos!L99),)</f>
        <v>0</v>
      </c>
      <c r="M99" s="6">
        <f>IFERROR(HLOOKUP("twins",[1]pl!$N:$N,pos!M99),)</f>
        <v>0</v>
      </c>
      <c r="N99" s="6">
        <f>IFERROR(HLOOKUP("twins",[1]pl!$N:$N,pos!N99),)</f>
        <v>0</v>
      </c>
      <c r="O99" s="6">
        <f>IFERROR(HLOOKUP("twins",[1]pl!$N:$N,pos!O99),)</f>
        <v>0</v>
      </c>
      <c r="P99" s="6"/>
      <c r="Q99" s="6">
        <f>IFERROR(HLOOKUP("twins",[1]pl!$N:$N,pos!Q99),)</f>
        <v>0</v>
      </c>
      <c r="R99" s="6">
        <f>IFERROR(HLOOKUP("twins",[1]pl!$N:$N,pos!R99),)</f>
        <v>0</v>
      </c>
      <c r="S99" s="6">
        <f>IFERROR(HLOOKUP("twins",[1]pl!$N:$N,pos!S99),)</f>
        <v>0</v>
      </c>
      <c r="T99" s="6">
        <f>IFERROR(HLOOKUP("twins",[1]pl!$N:$N,pos!T99),)</f>
        <v>0</v>
      </c>
      <c r="U99" s="6">
        <f>IFERROR(HLOOKUP("twins",[1]pl!$N:$N,pos!U99),)</f>
        <v>0</v>
      </c>
      <c r="V99" s="6">
        <f>IFERROR(HLOOKUP("twins",[1]pl!$N:$N,pos!V99),)</f>
        <v>0</v>
      </c>
      <c r="W99" s="6">
        <f>IFERROR(HLOOKUP("twins",[1]pl!$N:$N,pos!W99),)</f>
        <v>0</v>
      </c>
      <c r="X99" s="6">
        <f>IFERROR(HLOOKUP("twins",[1]pl!$N:$N,pos!X99),)</f>
        <v>0</v>
      </c>
      <c r="Y99" s="6">
        <f>IFERROR(HLOOKUP("twins",[1]pl!$N:$N,pos!Y99),)</f>
        <v>0</v>
      </c>
      <c r="Z99" s="6">
        <f>IFERROR(HLOOKUP("twins",[1]pl!$N:$N,pos!Z99),)</f>
        <v>0</v>
      </c>
      <c r="AA99" s="6">
        <f>IFERROR(HLOOKUP("twins",[1]pl!$N:$N,pos!AA99),)</f>
        <v>0</v>
      </c>
      <c r="AB99" s="6">
        <f>IFERROR(HLOOKUP("twins",[1]pl!$N:$N,pos!AB99),)</f>
        <v>0</v>
      </c>
      <c r="AC99" s="6">
        <f>IFERROR(HLOOKUP("twins",[1]pl!$N:$N,pos!AC99),)</f>
        <v>0</v>
      </c>
      <c r="AD99" s="6">
        <f>IFERROR(HLOOKUP("twins",[1]pl!$N:$N,pos!AD99),)</f>
        <v>0</v>
      </c>
      <c r="AE99" s="6">
        <f>IFERROR(HLOOKUP("twins",[1]pl!$N:$N,pos!AE99),)</f>
        <v>0</v>
      </c>
    </row>
    <row r="100" spans="1:31" x14ac:dyDescent="0.25">
      <c r="A100" s="6">
        <f>IFERROR(HLOOKUP("twins",[1]pl!$N:$N,pos!A100),)</f>
        <v>0</v>
      </c>
      <c r="B100" s="6">
        <f>IFERROR(HLOOKUP("twins",[1]pl!$N:$N,pos!B100),)</f>
        <v>0</v>
      </c>
      <c r="C100" s="6">
        <f>IFERROR(HLOOKUP("twins",[1]pl!$N:$N,pos!C100),)</f>
        <v>0</v>
      </c>
      <c r="D100" s="6">
        <f>IFERROR(HLOOKUP("twins",[1]pl!$N:$N,pos!D100),)</f>
        <v>0</v>
      </c>
      <c r="E100" s="6">
        <f>IFERROR(HLOOKUP("twins",[1]pl!$N:$N,pos!E100),)</f>
        <v>0</v>
      </c>
      <c r="F100" s="6">
        <f>IFERROR(HLOOKUP("twins",[1]pl!$N:$N,pos!F100),)</f>
        <v>0</v>
      </c>
      <c r="G100" s="6">
        <f>IFERROR(HLOOKUP("twins",[1]pl!$N:$N,pos!G100),)</f>
        <v>0</v>
      </c>
      <c r="H100" s="6">
        <f>IFERROR(HLOOKUP("twins",[1]pl!$N:$N,pos!H100),)</f>
        <v>0</v>
      </c>
      <c r="I100" s="6">
        <f>IFERROR(HLOOKUP("twins",[1]pl!$N:$N,pos!I100),)</f>
        <v>0</v>
      </c>
      <c r="J100" s="6">
        <f>IFERROR(HLOOKUP("twins",[1]pl!$N:$N,pos!J100),)</f>
        <v>0</v>
      </c>
      <c r="K100" s="6">
        <f>IFERROR(HLOOKUP("twins",[1]pl!$N:$N,pos!K100),)</f>
        <v>0</v>
      </c>
      <c r="L100" s="6">
        <f>IFERROR(HLOOKUP("twins",[1]pl!$N:$N,pos!L100),)</f>
        <v>0</v>
      </c>
      <c r="M100" s="6">
        <f>IFERROR(HLOOKUP("twins",[1]pl!$N:$N,pos!M100),)</f>
        <v>0</v>
      </c>
      <c r="N100" s="6">
        <f>IFERROR(HLOOKUP("twins",[1]pl!$N:$N,pos!N100),)</f>
        <v>0</v>
      </c>
      <c r="O100" s="6">
        <f>IFERROR(HLOOKUP("twins",[1]pl!$N:$N,pos!O100),)</f>
        <v>0</v>
      </c>
      <c r="P100" s="6"/>
      <c r="Q100" s="6">
        <f>IFERROR(HLOOKUP("twins",[1]pl!$N:$N,pos!Q100),)</f>
        <v>0</v>
      </c>
      <c r="R100" s="6">
        <f>IFERROR(HLOOKUP("twins",[1]pl!$N:$N,pos!R100),)</f>
        <v>0</v>
      </c>
      <c r="S100" s="6">
        <f>IFERROR(HLOOKUP("twins",[1]pl!$N:$N,pos!S100),)</f>
        <v>0</v>
      </c>
      <c r="T100" s="6">
        <f>IFERROR(HLOOKUP("twins",[1]pl!$N:$N,pos!T100),)</f>
        <v>0</v>
      </c>
      <c r="U100" s="6">
        <f>IFERROR(HLOOKUP("twins",[1]pl!$N:$N,pos!U100),)</f>
        <v>0</v>
      </c>
      <c r="V100" s="6">
        <f>IFERROR(HLOOKUP("twins",[1]pl!$N:$N,pos!V100),)</f>
        <v>0</v>
      </c>
      <c r="W100" s="6">
        <f>IFERROR(HLOOKUP("twins",[1]pl!$N:$N,pos!W100),)</f>
        <v>0</v>
      </c>
      <c r="X100" s="6">
        <f>IFERROR(HLOOKUP("twins",[1]pl!$N:$N,pos!X100),)</f>
        <v>0</v>
      </c>
      <c r="Y100" s="6">
        <f>IFERROR(HLOOKUP("twins",[1]pl!$N:$N,pos!Y100),)</f>
        <v>0</v>
      </c>
      <c r="Z100" s="6">
        <f>IFERROR(HLOOKUP("twins",[1]pl!$N:$N,pos!Z100),)</f>
        <v>0</v>
      </c>
      <c r="AA100" s="6">
        <f>IFERROR(HLOOKUP("twins",[1]pl!$N:$N,pos!AA100),)</f>
        <v>0</v>
      </c>
      <c r="AB100" s="6">
        <f>IFERROR(HLOOKUP("twins",[1]pl!$N:$N,pos!AB100),)</f>
        <v>0</v>
      </c>
      <c r="AC100" s="6">
        <f>IFERROR(HLOOKUP("twins",[1]pl!$N:$N,pos!AC100),)</f>
        <v>0</v>
      </c>
      <c r="AD100" s="6">
        <f>IFERROR(HLOOKUP("twins",[1]pl!$N:$N,pos!AD100),)</f>
        <v>0</v>
      </c>
      <c r="AE100" s="6">
        <f>IFERROR(HLOOKUP("twins",[1]pl!$N:$N,pos!AE100),)</f>
        <v>0</v>
      </c>
    </row>
    <row r="101" spans="1:31" x14ac:dyDescent="0.25">
      <c r="A101" s="6">
        <f>IFERROR(HLOOKUP("twins",[1]pl!$N:$N,pos!A101),)</f>
        <v>0</v>
      </c>
      <c r="B101" s="6">
        <f>IFERROR(HLOOKUP("twins",[1]pl!$N:$N,pos!B101),)</f>
        <v>0</v>
      </c>
      <c r="C101" s="6">
        <f>IFERROR(HLOOKUP("twins",[1]pl!$N:$N,pos!C101),)</f>
        <v>0</v>
      </c>
      <c r="D101" s="6">
        <f>IFERROR(HLOOKUP("twins",[1]pl!$N:$N,pos!D101),)</f>
        <v>0</v>
      </c>
      <c r="E101" s="6">
        <f>IFERROR(HLOOKUP("twins",[1]pl!$N:$N,pos!E101),)</f>
        <v>0</v>
      </c>
      <c r="F101" s="6">
        <f>IFERROR(HLOOKUP("twins",[1]pl!$N:$N,pos!F101),)</f>
        <v>0</v>
      </c>
      <c r="G101" s="6">
        <f>IFERROR(HLOOKUP("twins",[1]pl!$N:$N,pos!G101),)</f>
        <v>0</v>
      </c>
      <c r="H101" s="6">
        <f>IFERROR(HLOOKUP("twins",[1]pl!$N:$N,pos!H101),)</f>
        <v>0</v>
      </c>
      <c r="I101" s="6">
        <f>IFERROR(HLOOKUP("twins",[1]pl!$N:$N,pos!I101),)</f>
        <v>0</v>
      </c>
      <c r="J101" s="6">
        <f>IFERROR(HLOOKUP("twins",[1]pl!$N:$N,pos!J101),)</f>
        <v>0</v>
      </c>
      <c r="K101" s="6">
        <f>IFERROR(HLOOKUP("twins",[1]pl!$N:$N,pos!K101),)</f>
        <v>0</v>
      </c>
      <c r="L101" s="6">
        <f>IFERROR(HLOOKUP("twins",[1]pl!$N:$N,pos!L101),)</f>
        <v>0</v>
      </c>
      <c r="M101" s="6">
        <f>IFERROR(HLOOKUP("twins",[1]pl!$N:$N,pos!M101),)</f>
        <v>0</v>
      </c>
      <c r="N101" s="6">
        <f>IFERROR(HLOOKUP("twins",[1]pl!$N:$N,pos!N101),)</f>
        <v>0</v>
      </c>
      <c r="O101" s="6">
        <f>IFERROR(HLOOKUP("twins",[1]pl!$N:$N,pos!O101),)</f>
        <v>0</v>
      </c>
      <c r="P101" s="6"/>
      <c r="Q101" s="6">
        <f>IFERROR(HLOOKUP("twins",[1]pl!$N:$N,pos!Q101),)</f>
        <v>0</v>
      </c>
      <c r="R101" s="6">
        <f>IFERROR(HLOOKUP("twins",[1]pl!$N:$N,pos!R101),)</f>
        <v>0</v>
      </c>
      <c r="S101" s="6">
        <f>IFERROR(HLOOKUP("twins",[1]pl!$N:$N,pos!S101),)</f>
        <v>0</v>
      </c>
      <c r="T101" s="6">
        <f>IFERROR(HLOOKUP("twins",[1]pl!$N:$N,pos!T101),)</f>
        <v>0</v>
      </c>
      <c r="U101" s="6">
        <f>IFERROR(HLOOKUP("twins",[1]pl!$N:$N,pos!U101),)</f>
        <v>0</v>
      </c>
      <c r="V101" s="6">
        <f>IFERROR(HLOOKUP("twins",[1]pl!$N:$N,pos!V101),)</f>
        <v>0</v>
      </c>
      <c r="W101" s="6">
        <f>IFERROR(HLOOKUP("twins",[1]pl!$N:$N,pos!W101),)</f>
        <v>0</v>
      </c>
      <c r="X101" s="6">
        <f>IFERROR(HLOOKUP("twins",[1]pl!$N:$N,pos!X101),)</f>
        <v>0</v>
      </c>
      <c r="Y101" s="6">
        <f>IFERROR(HLOOKUP("twins",[1]pl!$N:$N,pos!Y101),)</f>
        <v>0</v>
      </c>
      <c r="Z101" s="6">
        <f>IFERROR(HLOOKUP("twins",[1]pl!$N:$N,pos!Z101),)</f>
        <v>0</v>
      </c>
      <c r="AA101" s="6">
        <f>IFERROR(HLOOKUP("twins",[1]pl!$N:$N,pos!AA101),)</f>
        <v>0</v>
      </c>
      <c r="AB101" s="6">
        <f>IFERROR(HLOOKUP("twins",[1]pl!$N:$N,pos!AB101),)</f>
        <v>0</v>
      </c>
      <c r="AC101" s="6">
        <f>IFERROR(HLOOKUP("twins",[1]pl!$N:$N,pos!AC101),)</f>
        <v>0</v>
      </c>
      <c r="AD101" s="6">
        <f>IFERROR(HLOOKUP("twins",[1]pl!$N:$N,pos!AD101),)</f>
        <v>0</v>
      </c>
      <c r="AE101" s="6">
        <f>IFERROR(HLOOKUP("twins",[1]pl!$N:$N,pos!AE101),)</f>
        <v>0</v>
      </c>
    </row>
    <row r="102" spans="1:31" x14ac:dyDescent="0.25">
      <c r="A102" s="6">
        <f>IFERROR(HLOOKUP("twins",[1]pl!$N:$N,pos!A102),)</f>
        <v>0</v>
      </c>
      <c r="B102" s="6">
        <f>IFERROR(HLOOKUP("twins",[1]pl!$N:$N,pos!B102),)</f>
        <v>0</v>
      </c>
      <c r="C102" s="6">
        <f>IFERROR(HLOOKUP("twins",[1]pl!$N:$N,pos!C102),)</f>
        <v>0</v>
      </c>
      <c r="D102" s="6">
        <f>IFERROR(HLOOKUP("twins",[1]pl!$N:$N,pos!D102),)</f>
        <v>0</v>
      </c>
      <c r="E102" s="6">
        <f>IFERROR(HLOOKUP("twins",[1]pl!$N:$N,pos!E102),)</f>
        <v>0</v>
      </c>
      <c r="F102" s="6">
        <f>IFERROR(HLOOKUP("twins",[1]pl!$N:$N,pos!F102),)</f>
        <v>0</v>
      </c>
      <c r="G102" s="6">
        <f>IFERROR(HLOOKUP("twins",[1]pl!$N:$N,pos!G102),)</f>
        <v>0</v>
      </c>
      <c r="H102" s="6">
        <f>IFERROR(HLOOKUP("twins",[1]pl!$N:$N,pos!H102),)</f>
        <v>0</v>
      </c>
      <c r="I102" s="6">
        <f>IFERROR(HLOOKUP("twins",[1]pl!$N:$N,pos!I102),)</f>
        <v>0</v>
      </c>
      <c r="J102" s="6">
        <f>IFERROR(HLOOKUP("twins",[1]pl!$N:$N,pos!J102),)</f>
        <v>0</v>
      </c>
      <c r="K102" s="6">
        <f>IFERROR(HLOOKUP("twins",[1]pl!$N:$N,pos!K102),)</f>
        <v>0</v>
      </c>
      <c r="L102" s="6">
        <f>IFERROR(HLOOKUP("twins",[1]pl!$N:$N,pos!L102),)</f>
        <v>0</v>
      </c>
      <c r="M102" s="6">
        <f>IFERROR(HLOOKUP("twins",[1]pl!$N:$N,pos!M102),)</f>
        <v>0</v>
      </c>
      <c r="N102" s="6">
        <f>IFERROR(HLOOKUP("twins",[1]pl!$N:$N,pos!N102),)</f>
        <v>0</v>
      </c>
      <c r="O102" s="6">
        <f>IFERROR(HLOOKUP("twins",[1]pl!$N:$N,pos!O102),)</f>
        <v>0</v>
      </c>
      <c r="P102" s="6"/>
      <c r="Q102" s="6">
        <f>IFERROR(HLOOKUP("twins",[1]pl!$N:$N,pos!Q102),)</f>
        <v>0</v>
      </c>
      <c r="R102" s="6">
        <f>IFERROR(HLOOKUP("twins",[1]pl!$N:$N,pos!R102),)</f>
        <v>0</v>
      </c>
      <c r="S102" s="6">
        <f>IFERROR(HLOOKUP("twins",[1]pl!$N:$N,pos!S102),)</f>
        <v>0</v>
      </c>
      <c r="T102" s="6">
        <f>IFERROR(HLOOKUP("twins",[1]pl!$N:$N,pos!T102),)</f>
        <v>0</v>
      </c>
      <c r="U102" s="6">
        <f>IFERROR(HLOOKUP("twins",[1]pl!$N:$N,pos!U102),)</f>
        <v>0</v>
      </c>
      <c r="V102" s="6">
        <f>IFERROR(HLOOKUP("twins",[1]pl!$N:$N,pos!V102),)</f>
        <v>0</v>
      </c>
      <c r="W102" s="6">
        <f>IFERROR(HLOOKUP("twins",[1]pl!$N:$N,pos!W102),)</f>
        <v>0</v>
      </c>
      <c r="X102" s="6">
        <f>IFERROR(HLOOKUP("twins",[1]pl!$N:$N,pos!X102),)</f>
        <v>0</v>
      </c>
      <c r="Y102" s="6">
        <f>IFERROR(HLOOKUP("twins",[1]pl!$N:$N,pos!Y102),)</f>
        <v>0</v>
      </c>
      <c r="Z102" s="6">
        <f>IFERROR(HLOOKUP("twins",[1]pl!$N:$N,pos!Z102),)</f>
        <v>0</v>
      </c>
      <c r="AA102" s="6">
        <f>IFERROR(HLOOKUP("twins",[1]pl!$N:$N,pos!AA102),)</f>
        <v>0</v>
      </c>
      <c r="AB102" s="6">
        <f>IFERROR(HLOOKUP("twins",[1]pl!$N:$N,pos!AB102),)</f>
        <v>0</v>
      </c>
      <c r="AC102" s="6">
        <f>IFERROR(HLOOKUP("twins",[1]pl!$N:$N,pos!AC102),)</f>
        <v>0</v>
      </c>
      <c r="AD102" s="6">
        <f>IFERROR(HLOOKUP("twins",[1]pl!$N:$N,pos!AD102),)</f>
        <v>0</v>
      </c>
      <c r="AE102" s="6">
        <f>IFERROR(HLOOKUP("twins",[1]pl!$N:$N,pos!AE102),)</f>
        <v>0</v>
      </c>
    </row>
    <row r="103" spans="1:31" x14ac:dyDescent="0.25">
      <c r="A103" s="6">
        <f>IFERROR(HLOOKUP("twins",[1]pl!$N:$N,pos!A103),)</f>
        <v>0</v>
      </c>
      <c r="B103" s="6">
        <f>IFERROR(HLOOKUP("twins",[1]pl!$N:$N,pos!B103),)</f>
        <v>0</v>
      </c>
      <c r="C103" s="6">
        <f>IFERROR(HLOOKUP("twins",[1]pl!$N:$N,pos!C103),)</f>
        <v>0</v>
      </c>
      <c r="D103" s="6">
        <f>IFERROR(HLOOKUP("twins",[1]pl!$N:$N,pos!D103),)</f>
        <v>0</v>
      </c>
      <c r="E103" s="6">
        <f>IFERROR(HLOOKUP("twins",[1]pl!$N:$N,pos!E103),)</f>
        <v>0</v>
      </c>
      <c r="F103" s="6">
        <f>IFERROR(HLOOKUP("twins",[1]pl!$N:$N,pos!F103),)</f>
        <v>0</v>
      </c>
      <c r="G103" s="6">
        <f>IFERROR(HLOOKUP("twins",[1]pl!$N:$N,pos!G103),)</f>
        <v>0</v>
      </c>
      <c r="H103" s="6">
        <f>IFERROR(HLOOKUP("twins",[1]pl!$N:$N,pos!H103),)</f>
        <v>0</v>
      </c>
      <c r="I103" s="6">
        <f>IFERROR(HLOOKUP("twins",[1]pl!$N:$N,pos!I103),)</f>
        <v>0</v>
      </c>
      <c r="J103" s="6">
        <f>IFERROR(HLOOKUP("twins",[1]pl!$N:$N,pos!J103),)</f>
        <v>0</v>
      </c>
      <c r="K103" s="6">
        <f>IFERROR(HLOOKUP("twins",[1]pl!$N:$N,pos!K103),)</f>
        <v>0</v>
      </c>
      <c r="L103" s="6">
        <f>IFERROR(HLOOKUP("twins",[1]pl!$N:$N,pos!L103),)</f>
        <v>0</v>
      </c>
      <c r="M103" s="6">
        <f>IFERROR(HLOOKUP("twins",[1]pl!$N:$N,pos!M103),)</f>
        <v>0</v>
      </c>
      <c r="N103" s="6">
        <f>IFERROR(HLOOKUP("twins",[1]pl!$N:$N,pos!N103),)</f>
        <v>0</v>
      </c>
      <c r="O103" s="6">
        <f>IFERROR(HLOOKUP("twins",[1]pl!$N:$N,pos!O103),)</f>
        <v>0</v>
      </c>
      <c r="P103" s="6"/>
      <c r="Q103" s="6">
        <f>IFERROR(HLOOKUP("twins",[1]pl!$N:$N,pos!Q103),)</f>
        <v>0</v>
      </c>
      <c r="R103" s="6">
        <f>IFERROR(HLOOKUP("twins",[1]pl!$N:$N,pos!R103),)</f>
        <v>0</v>
      </c>
      <c r="S103" s="6">
        <f>IFERROR(HLOOKUP("twins",[1]pl!$N:$N,pos!S103),)</f>
        <v>0</v>
      </c>
      <c r="T103" s="6">
        <f>IFERROR(HLOOKUP("twins",[1]pl!$N:$N,pos!T103),)</f>
        <v>0</v>
      </c>
      <c r="U103" s="6">
        <f>IFERROR(HLOOKUP("twins",[1]pl!$N:$N,pos!U103),)</f>
        <v>0</v>
      </c>
      <c r="V103" s="6">
        <f>IFERROR(HLOOKUP("twins",[1]pl!$N:$N,pos!V103),)</f>
        <v>0</v>
      </c>
      <c r="W103" s="6">
        <f>IFERROR(HLOOKUP("twins",[1]pl!$N:$N,pos!W103),)</f>
        <v>0</v>
      </c>
      <c r="X103" s="6">
        <f>IFERROR(HLOOKUP("twins",[1]pl!$N:$N,pos!X103),)</f>
        <v>0</v>
      </c>
      <c r="Y103" s="6">
        <f>IFERROR(HLOOKUP("twins",[1]pl!$N:$N,pos!Y103),)</f>
        <v>0</v>
      </c>
      <c r="Z103" s="6">
        <f>IFERROR(HLOOKUP("twins",[1]pl!$N:$N,pos!Z103),)</f>
        <v>0</v>
      </c>
      <c r="AA103" s="6">
        <f>IFERROR(HLOOKUP("twins",[1]pl!$N:$N,pos!AA103),)</f>
        <v>0</v>
      </c>
      <c r="AB103" s="6">
        <f>IFERROR(HLOOKUP("twins",[1]pl!$N:$N,pos!AB103),)</f>
        <v>0</v>
      </c>
      <c r="AC103" s="6">
        <f>IFERROR(HLOOKUP("twins",[1]pl!$N:$N,pos!AC103),)</f>
        <v>0</v>
      </c>
      <c r="AD103" s="6">
        <f>IFERROR(HLOOKUP("twins",[1]pl!$N:$N,pos!AD103),)</f>
        <v>0</v>
      </c>
      <c r="AE103" s="6">
        <f>IFERROR(HLOOKUP("twins",[1]pl!$N:$N,pos!AE103),)</f>
        <v>0</v>
      </c>
    </row>
    <row r="104" spans="1:31" x14ac:dyDescent="0.25">
      <c r="A104" s="6">
        <f>IFERROR(HLOOKUP("twins",[1]pl!$N:$N,pos!A104),)</f>
        <v>0</v>
      </c>
      <c r="B104" s="6">
        <f>IFERROR(HLOOKUP("twins",[1]pl!$N:$N,pos!B104),)</f>
        <v>0</v>
      </c>
      <c r="C104" s="6">
        <f>IFERROR(HLOOKUP("twins",[1]pl!$N:$N,pos!C104),)</f>
        <v>0</v>
      </c>
      <c r="D104" s="6">
        <f>IFERROR(HLOOKUP("twins",[1]pl!$N:$N,pos!D104),)</f>
        <v>0</v>
      </c>
      <c r="E104" s="6">
        <f>IFERROR(HLOOKUP("twins",[1]pl!$N:$N,pos!E104),)</f>
        <v>0</v>
      </c>
      <c r="F104" s="6">
        <f>IFERROR(HLOOKUP("twins",[1]pl!$N:$N,pos!F104),)</f>
        <v>0</v>
      </c>
      <c r="G104" s="6">
        <f>IFERROR(HLOOKUP("twins",[1]pl!$N:$N,pos!G104),)</f>
        <v>0</v>
      </c>
      <c r="H104" s="6">
        <f>IFERROR(HLOOKUP("twins",[1]pl!$N:$N,pos!H104),)</f>
        <v>0</v>
      </c>
      <c r="I104" s="6">
        <f>IFERROR(HLOOKUP("twins",[1]pl!$N:$N,pos!I104),)</f>
        <v>0</v>
      </c>
      <c r="J104" s="6">
        <f>IFERROR(HLOOKUP("twins",[1]pl!$N:$N,pos!J104),)</f>
        <v>0</v>
      </c>
      <c r="K104" s="6">
        <f>IFERROR(HLOOKUP("twins",[1]pl!$N:$N,pos!K104),)</f>
        <v>0</v>
      </c>
      <c r="L104" s="6">
        <f>IFERROR(HLOOKUP("twins",[1]pl!$N:$N,pos!L104),)</f>
        <v>0</v>
      </c>
      <c r="M104" s="6">
        <f>IFERROR(HLOOKUP("twins",[1]pl!$N:$N,pos!M104),)</f>
        <v>0</v>
      </c>
      <c r="N104" s="6">
        <f>IFERROR(HLOOKUP("twins",[1]pl!$N:$N,pos!N104),)</f>
        <v>0</v>
      </c>
      <c r="O104" s="6">
        <f>IFERROR(HLOOKUP("twins",[1]pl!$N:$N,pos!O104),)</f>
        <v>0</v>
      </c>
      <c r="P104" s="6"/>
      <c r="Q104" s="6">
        <f>IFERROR(HLOOKUP("twins",[1]pl!$N:$N,pos!Q104),)</f>
        <v>0</v>
      </c>
      <c r="R104" s="6">
        <f>IFERROR(HLOOKUP("twins",[1]pl!$N:$N,pos!R104),)</f>
        <v>0</v>
      </c>
      <c r="S104" s="6">
        <f>IFERROR(HLOOKUP("twins",[1]pl!$N:$N,pos!S104),)</f>
        <v>0</v>
      </c>
      <c r="T104" s="6">
        <f>IFERROR(HLOOKUP("twins",[1]pl!$N:$N,pos!T104),)</f>
        <v>0</v>
      </c>
      <c r="U104" s="6">
        <f>IFERROR(HLOOKUP("twins",[1]pl!$N:$N,pos!U104),)</f>
        <v>0</v>
      </c>
      <c r="V104" s="6">
        <f>IFERROR(HLOOKUP("twins",[1]pl!$N:$N,pos!V104),)</f>
        <v>0</v>
      </c>
      <c r="W104" s="6">
        <f>IFERROR(HLOOKUP("twins",[1]pl!$N:$N,pos!W104),)</f>
        <v>0</v>
      </c>
      <c r="X104" s="6">
        <f>IFERROR(HLOOKUP("twins",[1]pl!$N:$N,pos!X104),)</f>
        <v>0</v>
      </c>
      <c r="Y104" s="6">
        <f>IFERROR(HLOOKUP("twins",[1]pl!$N:$N,pos!Y104),)</f>
        <v>0</v>
      </c>
      <c r="Z104" s="6">
        <f>IFERROR(HLOOKUP("twins",[1]pl!$N:$N,pos!Z104),)</f>
        <v>0</v>
      </c>
      <c r="AA104" s="6">
        <f>IFERROR(HLOOKUP("twins",[1]pl!$N:$N,pos!AA104),)</f>
        <v>0</v>
      </c>
      <c r="AB104" s="6">
        <f>IFERROR(HLOOKUP("twins",[1]pl!$N:$N,pos!AB104),)</f>
        <v>0</v>
      </c>
      <c r="AC104" s="6">
        <f>IFERROR(HLOOKUP("twins",[1]pl!$N:$N,pos!AC104),)</f>
        <v>0</v>
      </c>
      <c r="AD104" s="6">
        <f>IFERROR(HLOOKUP("twins",[1]pl!$N:$N,pos!AD104),)</f>
        <v>0</v>
      </c>
      <c r="AE104" s="6">
        <f>IFERROR(HLOOKUP("twins",[1]pl!$N:$N,pos!AE104),)</f>
        <v>0</v>
      </c>
    </row>
    <row r="105" spans="1:31" x14ac:dyDescent="0.25">
      <c r="A105" s="6">
        <f>IFERROR(HLOOKUP("twins",[1]pl!$N:$N,pos!A105),)</f>
        <v>0</v>
      </c>
      <c r="B105" s="6">
        <f>IFERROR(HLOOKUP("twins",[1]pl!$N:$N,pos!B105),)</f>
        <v>0</v>
      </c>
      <c r="C105" s="6">
        <f>IFERROR(HLOOKUP("twins",[1]pl!$N:$N,pos!C105),)</f>
        <v>0</v>
      </c>
      <c r="D105" s="6">
        <f>IFERROR(HLOOKUP("twins",[1]pl!$N:$N,pos!D105),)</f>
        <v>0</v>
      </c>
      <c r="E105" s="6">
        <f>IFERROR(HLOOKUP("twins",[1]pl!$N:$N,pos!E105),)</f>
        <v>0</v>
      </c>
      <c r="F105" s="6">
        <f>IFERROR(HLOOKUP("twins",[1]pl!$N:$N,pos!F105),)</f>
        <v>0</v>
      </c>
      <c r="G105" s="6">
        <f>IFERROR(HLOOKUP("twins",[1]pl!$N:$N,pos!G105),)</f>
        <v>0</v>
      </c>
      <c r="H105" s="6">
        <f>IFERROR(HLOOKUP("twins",[1]pl!$N:$N,pos!H105),)</f>
        <v>0</v>
      </c>
      <c r="I105" s="6">
        <f>IFERROR(HLOOKUP("twins",[1]pl!$N:$N,pos!I105),)</f>
        <v>0</v>
      </c>
      <c r="J105" s="6">
        <f>IFERROR(HLOOKUP("twins",[1]pl!$N:$N,pos!J105),)</f>
        <v>0</v>
      </c>
      <c r="K105" s="6">
        <f>IFERROR(HLOOKUP("twins",[1]pl!$N:$N,pos!K105),)</f>
        <v>0</v>
      </c>
      <c r="L105" s="6">
        <f>IFERROR(HLOOKUP("twins",[1]pl!$N:$N,pos!L105),)</f>
        <v>0</v>
      </c>
      <c r="M105" s="6">
        <f>IFERROR(HLOOKUP("twins",[1]pl!$N:$N,pos!M105),)</f>
        <v>0</v>
      </c>
      <c r="N105" s="6">
        <f>IFERROR(HLOOKUP("twins",[1]pl!$N:$N,pos!N105),)</f>
        <v>0</v>
      </c>
      <c r="O105" s="6">
        <f>IFERROR(HLOOKUP("twins",[1]pl!$N:$N,pos!O105),)</f>
        <v>0</v>
      </c>
      <c r="P105" s="6"/>
      <c r="Q105" s="6">
        <f>IFERROR(HLOOKUP("twins",[1]pl!$N:$N,pos!Q105),)</f>
        <v>0</v>
      </c>
      <c r="R105" s="6">
        <f>IFERROR(HLOOKUP("twins",[1]pl!$N:$N,pos!R105),)</f>
        <v>0</v>
      </c>
      <c r="S105" s="6">
        <f>IFERROR(HLOOKUP("twins",[1]pl!$N:$N,pos!S105),)</f>
        <v>0</v>
      </c>
      <c r="T105" s="6">
        <f>IFERROR(HLOOKUP("twins",[1]pl!$N:$N,pos!T105),)</f>
        <v>0</v>
      </c>
      <c r="U105" s="6">
        <f>IFERROR(HLOOKUP("twins",[1]pl!$N:$N,pos!U105),)</f>
        <v>0</v>
      </c>
      <c r="V105" s="6">
        <f>IFERROR(HLOOKUP("twins",[1]pl!$N:$N,pos!V105),)</f>
        <v>0</v>
      </c>
      <c r="W105" s="6">
        <f>IFERROR(HLOOKUP("twins",[1]pl!$N:$N,pos!W105),)</f>
        <v>0</v>
      </c>
      <c r="X105" s="6">
        <f>IFERROR(HLOOKUP("twins",[1]pl!$N:$N,pos!X105),)</f>
        <v>0</v>
      </c>
      <c r="Y105" s="6">
        <f>IFERROR(HLOOKUP("twins",[1]pl!$N:$N,pos!Y105),)</f>
        <v>0</v>
      </c>
      <c r="Z105" s="6">
        <f>IFERROR(HLOOKUP("twins",[1]pl!$N:$N,pos!Z105),)</f>
        <v>0</v>
      </c>
      <c r="AA105" s="6">
        <f>IFERROR(HLOOKUP("twins",[1]pl!$N:$N,pos!AA105),)</f>
        <v>0</v>
      </c>
      <c r="AB105" s="6">
        <f>IFERROR(HLOOKUP("twins",[1]pl!$N:$N,pos!AB105),)</f>
        <v>0</v>
      </c>
      <c r="AC105" s="6">
        <f>IFERROR(HLOOKUP("twins",[1]pl!$N:$N,pos!AC105),)</f>
        <v>0</v>
      </c>
      <c r="AD105" s="6">
        <f>IFERROR(HLOOKUP("twins",[1]pl!$N:$N,pos!AD105),)</f>
        <v>0</v>
      </c>
      <c r="AE105" s="6">
        <f>IFERROR(HLOOKUP("twins",[1]pl!$N:$N,pos!AE105),)</f>
        <v>0</v>
      </c>
    </row>
    <row r="106" spans="1:31" x14ac:dyDescent="0.25">
      <c r="A106" s="6">
        <f>IFERROR(HLOOKUP("twins",[1]pl!$N:$N,pos!A106),)</f>
        <v>0</v>
      </c>
      <c r="B106" s="6">
        <f>IFERROR(HLOOKUP("twins",[1]pl!$N:$N,pos!B106),)</f>
        <v>0</v>
      </c>
      <c r="C106" s="6">
        <f>IFERROR(HLOOKUP("twins",[1]pl!$N:$N,pos!C106),)</f>
        <v>0</v>
      </c>
      <c r="D106" s="6">
        <f>IFERROR(HLOOKUP("twins",[1]pl!$N:$N,pos!D106),)</f>
        <v>0</v>
      </c>
      <c r="E106" s="6">
        <f>IFERROR(HLOOKUP("twins",[1]pl!$N:$N,pos!E106),)</f>
        <v>0</v>
      </c>
      <c r="F106" s="6">
        <f>IFERROR(HLOOKUP("twins",[1]pl!$N:$N,pos!F106),)</f>
        <v>0</v>
      </c>
      <c r="G106" s="6">
        <f>IFERROR(HLOOKUP("twins",[1]pl!$N:$N,pos!G106),)</f>
        <v>0</v>
      </c>
      <c r="H106" s="6">
        <f>IFERROR(HLOOKUP("twins",[1]pl!$N:$N,pos!H106),)</f>
        <v>0</v>
      </c>
      <c r="I106" s="6">
        <f>IFERROR(HLOOKUP("twins",[1]pl!$N:$N,pos!I106),)</f>
        <v>0</v>
      </c>
      <c r="J106" s="6">
        <f>IFERROR(HLOOKUP("twins",[1]pl!$N:$N,pos!J106),)</f>
        <v>0</v>
      </c>
      <c r="K106" s="6">
        <f>IFERROR(HLOOKUP("twins",[1]pl!$N:$N,pos!K106),)</f>
        <v>0</v>
      </c>
      <c r="L106" s="6">
        <f>IFERROR(HLOOKUP("twins",[1]pl!$N:$N,pos!L106),)</f>
        <v>0</v>
      </c>
      <c r="M106" s="6">
        <f>IFERROR(HLOOKUP("twins",[1]pl!$N:$N,pos!M106),)</f>
        <v>0</v>
      </c>
      <c r="N106" s="6">
        <f>IFERROR(HLOOKUP("twins",[1]pl!$N:$N,pos!N106),)</f>
        <v>0</v>
      </c>
      <c r="O106" s="6">
        <f>IFERROR(HLOOKUP("twins",[1]pl!$N:$N,pos!O106),)</f>
        <v>0</v>
      </c>
      <c r="P106" s="6"/>
      <c r="Q106" s="6">
        <f>IFERROR(HLOOKUP("twins",[1]pl!$N:$N,pos!Q106),)</f>
        <v>0</v>
      </c>
      <c r="R106" s="6">
        <f>IFERROR(HLOOKUP("twins",[1]pl!$N:$N,pos!R106),)</f>
        <v>0</v>
      </c>
      <c r="S106" s="6">
        <f>IFERROR(HLOOKUP("twins",[1]pl!$N:$N,pos!S106),)</f>
        <v>0</v>
      </c>
      <c r="T106" s="6">
        <f>IFERROR(HLOOKUP("twins",[1]pl!$N:$N,pos!T106),)</f>
        <v>0</v>
      </c>
      <c r="U106" s="6">
        <f>IFERROR(HLOOKUP("twins",[1]pl!$N:$N,pos!U106),)</f>
        <v>0</v>
      </c>
      <c r="V106" s="6">
        <f>IFERROR(HLOOKUP("twins",[1]pl!$N:$N,pos!V106),)</f>
        <v>0</v>
      </c>
      <c r="W106" s="6">
        <f>IFERROR(HLOOKUP("twins",[1]pl!$N:$N,pos!W106),)</f>
        <v>0</v>
      </c>
      <c r="X106" s="6">
        <f>IFERROR(HLOOKUP("twins",[1]pl!$N:$N,pos!X106),)</f>
        <v>0</v>
      </c>
      <c r="Y106" s="6">
        <f>IFERROR(HLOOKUP("twins",[1]pl!$N:$N,pos!Y106),)</f>
        <v>0</v>
      </c>
      <c r="Z106" s="6">
        <f>IFERROR(HLOOKUP("twins",[1]pl!$N:$N,pos!Z106),)</f>
        <v>0</v>
      </c>
      <c r="AA106" s="6">
        <f>IFERROR(HLOOKUP("twins",[1]pl!$N:$N,pos!AA106),)</f>
        <v>0</v>
      </c>
      <c r="AB106" s="6">
        <f>IFERROR(HLOOKUP("twins",[1]pl!$N:$N,pos!AB106),)</f>
        <v>0</v>
      </c>
      <c r="AC106" s="6">
        <f>IFERROR(HLOOKUP("twins",[1]pl!$N:$N,pos!AC106),)</f>
        <v>0</v>
      </c>
      <c r="AD106" s="6">
        <f>IFERROR(HLOOKUP("twins",[1]pl!$N:$N,pos!AD106),)</f>
        <v>0</v>
      </c>
      <c r="AE106" s="6">
        <f>IFERROR(HLOOKUP("twins",[1]pl!$N:$N,pos!AE106),)</f>
        <v>0</v>
      </c>
    </row>
    <row r="107" spans="1:31" x14ac:dyDescent="0.25">
      <c r="A107" s="6">
        <f>IFERROR(HLOOKUP("twins",[1]pl!$N:$N,pos!A107),)</f>
        <v>0</v>
      </c>
      <c r="B107" s="6">
        <f>IFERROR(HLOOKUP("twins",[1]pl!$N:$N,pos!B107),)</f>
        <v>0</v>
      </c>
      <c r="C107" s="6">
        <f>IFERROR(HLOOKUP("twins",[1]pl!$N:$N,pos!C107),)</f>
        <v>0</v>
      </c>
      <c r="D107" s="6">
        <f>IFERROR(HLOOKUP("twins",[1]pl!$N:$N,pos!D107),)</f>
        <v>0</v>
      </c>
      <c r="E107" s="6">
        <f>IFERROR(HLOOKUP("twins",[1]pl!$N:$N,pos!E107),)</f>
        <v>0</v>
      </c>
      <c r="F107" s="6">
        <f>IFERROR(HLOOKUP("twins",[1]pl!$N:$N,pos!F107),)</f>
        <v>0</v>
      </c>
      <c r="G107" s="6">
        <f>IFERROR(HLOOKUP("twins",[1]pl!$N:$N,pos!G107),)</f>
        <v>0</v>
      </c>
      <c r="H107" s="6">
        <f>IFERROR(HLOOKUP("twins",[1]pl!$N:$N,pos!H107),)</f>
        <v>0</v>
      </c>
      <c r="I107" s="6">
        <f>IFERROR(HLOOKUP("twins",[1]pl!$N:$N,pos!I107),)</f>
        <v>0</v>
      </c>
      <c r="J107" s="6">
        <f>IFERROR(HLOOKUP("twins",[1]pl!$N:$N,pos!J107),)</f>
        <v>0</v>
      </c>
      <c r="K107" s="6">
        <f>IFERROR(HLOOKUP("twins",[1]pl!$N:$N,pos!K107),)</f>
        <v>0</v>
      </c>
      <c r="L107" s="6">
        <f>IFERROR(HLOOKUP("twins",[1]pl!$N:$N,pos!L107),)</f>
        <v>0</v>
      </c>
      <c r="M107" s="6">
        <f>IFERROR(HLOOKUP("twins",[1]pl!$N:$N,pos!M107),)</f>
        <v>0</v>
      </c>
      <c r="N107" s="6">
        <f>IFERROR(HLOOKUP("twins",[1]pl!$N:$N,pos!N107),)</f>
        <v>0</v>
      </c>
      <c r="O107" s="6">
        <f>IFERROR(HLOOKUP("twins",[1]pl!$N:$N,pos!O107),)</f>
        <v>0</v>
      </c>
      <c r="P107" s="6"/>
      <c r="Q107" s="6">
        <f>IFERROR(HLOOKUP("twins",[1]pl!$N:$N,pos!Q107),)</f>
        <v>0</v>
      </c>
      <c r="R107" s="6">
        <f>IFERROR(HLOOKUP("twins",[1]pl!$N:$N,pos!R107),)</f>
        <v>0</v>
      </c>
      <c r="S107" s="6">
        <f>IFERROR(HLOOKUP("twins",[1]pl!$N:$N,pos!S107),)</f>
        <v>0</v>
      </c>
      <c r="T107" s="6">
        <f>IFERROR(HLOOKUP("twins",[1]pl!$N:$N,pos!T107),)</f>
        <v>0</v>
      </c>
      <c r="U107" s="6">
        <f>IFERROR(HLOOKUP("twins",[1]pl!$N:$N,pos!U107),)</f>
        <v>0</v>
      </c>
      <c r="V107" s="6">
        <f>IFERROR(HLOOKUP("twins",[1]pl!$N:$N,pos!V107),)</f>
        <v>0</v>
      </c>
      <c r="W107" s="6">
        <f>IFERROR(HLOOKUP("twins",[1]pl!$N:$N,pos!W107),)</f>
        <v>0</v>
      </c>
      <c r="X107" s="6">
        <f>IFERROR(HLOOKUP("twins",[1]pl!$N:$N,pos!X107),)</f>
        <v>0</v>
      </c>
      <c r="Y107" s="6">
        <f>IFERROR(HLOOKUP("twins",[1]pl!$N:$N,pos!Y107),)</f>
        <v>0</v>
      </c>
      <c r="Z107" s="6">
        <f>IFERROR(HLOOKUP("twins",[1]pl!$N:$N,pos!Z107),)</f>
        <v>0</v>
      </c>
      <c r="AA107" s="6">
        <f>IFERROR(HLOOKUP("twins",[1]pl!$N:$N,pos!AA107),)</f>
        <v>0</v>
      </c>
      <c r="AB107" s="6">
        <f>IFERROR(HLOOKUP("twins",[1]pl!$N:$N,pos!AB107),)</f>
        <v>0</v>
      </c>
      <c r="AC107" s="6">
        <f>IFERROR(HLOOKUP("twins",[1]pl!$N:$N,pos!AC107),)</f>
        <v>0</v>
      </c>
      <c r="AD107" s="6">
        <f>IFERROR(HLOOKUP("twins",[1]pl!$N:$N,pos!AD107),)</f>
        <v>0</v>
      </c>
      <c r="AE107" s="6">
        <f>IFERROR(HLOOKUP("twins",[1]pl!$N:$N,pos!AE107),)</f>
        <v>0</v>
      </c>
    </row>
    <row r="108" spans="1:31" x14ac:dyDescent="0.25">
      <c r="A108" s="6">
        <f>IFERROR(HLOOKUP("twins",[1]pl!$N:$N,pos!A108),)</f>
        <v>0</v>
      </c>
      <c r="B108" s="6">
        <f>IFERROR(HLOOKUP("twins",[1]pl!$N:$N,pos!B108),)</f>
        <v>0</v>
      </c>
      <c r="C108" s="6">
        <f>IFERROR(HLOOKUP("twins",[1]pl!$N:$N,pos!C108),)</f>
        <v>0</v>
      </c>
      <c r="D108" s="6">
        <f>IFERROR(HLOOKUP("twins",[1]pl!$N:$N,pos!D108),)</f>
        <v>0</v>
      </c>
      <c r="E108" s="6">
        <f>IFERROR(HLOOKUP("twins",[1]pl!$N:$N,pos!E108),)</f>
        <v>0</v>
      </c>
      <c r="F108" s="6">
        <f>IFERROR(HLOOKUP("twins",[1]pl!$N:$N,pos!F108),)</f>
        <v>0</v>
      </c>
      <c r="G108" s="6">
        <f>IFERROR(HLOOKUP("twins",[1]pl!$N:$N,pos!G108),)</f>
        <v>0</v>
      </c>
      <c r="H108" s="6">
        <f>IFERROR(HLOOKUP("twins",[1]pl!$N:$N,pos!H108),)</f>
        <v>0</v>
      </c>
      <c r="I108" s="6">
        <f>IFERROR(HLOOKUP("twins",[1]pl!$N:$N,pos!I108),)</f>
        <v>0</v>
      </c>
      <c r="J108" s="6">
        <f>IFERROR(HLOOKUP("twins",[1]pl!$N:$N,pos!J108),)</f>
        <v>0</v>
      </c>
      <c r="K108" s="6">
        <f>IFERROR(HLOOKUP("twins",[1]pl!$N:$N,pos!K108),)</f>
        <v>0</v>
      </c>
      <c r="L108" s="6">
        <f>IFERROR(HLOOKUP("twins",[1]pl!$N:$N,pos!L108),)</f>
        <v>0</v>
      </c>
      <c r="M108" s="6">
        <f>IFERROR(HLOOKUP("twins",[1]pl!$N:$N,pos!M108),)</f>
        <v>0</v>
      </c>
      <c r="N108" s="6">
        <f>IFERROR(HLOOKUP("twins",[1]pl!$N:$N,pos!N108),)</f>
        <v>0</v>
      </c>
      <c r="O108" s="6">
        <f>IFERROR(HLOOKUP("twins",[1]pl!$N:$N,pos!O108),)</f>
        <v>0</v>
      </c>
      <c r="P108" s="6"/>
      <c r="Q108" s="6">
        <f>IFERROR(HLOOKUP("twins",[1]pl!$N:$N,pos!Q108),)</f>
        <v>0</v>
      </c>
      <c r="R108" s="6">
        <f>IFERROR(HLOOKUP("twins",[1]pl!$N:$N,pos!R108),)</f>
        <v>0</v>
      </c>
      <c r="S108" s="6">
        <f>IFERROR(HLOOKUP("twins",[1]pl!$N:$N,pos!S108),)</f>
        <v>0</v>
      </c>
      <c r="T108" s="6">
        <f>IFERROR(HLOOKUP("twins",[1]pl!$N:$N,pos!T108),)</f>
        <v>0</v>
      </c>
      <c r="U108" s="6">
        <f>IFERROR(HLOOKUP("twins",[1]pl!$N:$N,pos!U108),)</f>
        <v>0</v>
      </c>
      <c r="V108" s="6">
        <f>IFERROR(HLOOKUP("twins",[1]pl!$N:$N,pos!V108),)</f>
        <v>0</v>
      </c>
      <c r="W108" s="6">
        <f>IFERROR(HLOOKUP("twins",[1]pl!$N:$N,pos!W108),)</f>
        <v>0</v>
      </c>
      <c r="X108" s="6">
        <f>IFERROR(HLOOKUP("twins",[1]pl!$N:$N,pos!X108),)</f>
        <v>0</v>
      </c>
      <c r="Y108" s="6">
        <f>IFERROR(HLOOKUP("twins",[1]pl!$N:$N,pos!Y108),)</f>
        <v>0</v>
      </c>
      <c r="Z108" s="6">
        <f>IFERROR(HLOOKUP("twins",[1]pl!$N:$N,pos!Z108),)</f>
        <v>0</v>
      </c>
      <c r="AA108" s="6">
        <f>IFERROR(HLOOKUP("twins",[1]pl!$N:$N,pos!AA108),)</f>
        <v>0</v>
      </c>
      <c r="AB108" s="6">
        <f>IFERROR(HLOOKUP("twins",[1]pl!$N:$N,pos!AB108),)</f>
        <v>0</v>
      </c>
      <c r="AC108" s="6">
        <f>IFERROR(HLOOKUP("twins",[1]pl!$N:$N,pos!AC108),)</f>
        <v>0</v>
      </c>
      <c r="AD108" s="6">
        <f>IFERROR(HLOOKUP("twins",[1]pl!$N:$N,pos!AD108),)</f>
        <v>0</v>
      </c>
      <c r="AE108" s="6">
        <f>IFERROR(HLOOKUP("twins",[1]pl!$N:$N,pos!AE108),)</f>
        <v>0</v>
      </c>
    </row>
    <row r="109" spans="1:31" x14ac:dyDescent="0.25">
      <c r="A109" s="6">
        <f>IFERROR(HLOOKUP("twins",[1]pl!$N:$N,pos!A109),)</f>
        <v>0</v>
      </c>
      <c r="B109" s="6">
        <f>IFERROR(HLOOKUP("twins",[1]pl!$N:$N,pos!B109),)</f>
        <v>0</v>
      </c>
      <c r="C109" s="6">
        <f>IFERROR(HLOOKUP("twins",[1]pl!$N:$N,pos!C109),)</f>
        <v>0</v>
      </c>
      <c r="D109" s="6">
        <f>IFERROR(HLOOKUP("twins",[1]pl!$N:$N,pos!D109),)</f>
        <v>0</v>
      </c>
      <c r="E109" s="6">
        <f>IFERROR(HLOOKUP("twins",[1]pl!$N:$N,pos!E109),)</f>
        <v>0</v>
      </c>
      <c r="F109" s="6">
        <f>IFERROR(HLOOKUP("twins",[1]pl!$N:$N,pos!F109),)</f>
        <v>0</v>
      </c>
      <c r="G109" s="6">
        <f>IFERROR(HLOOKUP("twins",[1]pl!$N:$N,pos!G109),)</f>
        <v>0</v>
      </c>
      <c r="H109" s="6">
        <f>IFERROR(HLOOKUP("twins",[1]pl!$N:$N,pos!H109),)</f>
        <v>0</v>
      </c>
      <c r="I109" s="6">
        <f>IFERROR(HLOOKUP("twins",[1]pl!$N:$N,pos!I109),)</f>
        <v>0</v>
      </c>
      <c r="J109" s="6">
        <f>IFERROR(HLOOKUP("twins",[1]pl!$N:$N,pos!J109),)</f>
        <v>0</v>
      </c>
      <c r="K109" s="6">
        <f>IFERROR(HLOOKUP("twins",[1]pl!$N:$N,pos!K109),)</f>
        <v>0</v>
      </c>
      <c r="L109" s="6">
        <f>IFERROR(HLOOKUP("twins",[1]pl!$N:$N,pos!L109),)</f>
        <v>0</v>
      </c>
      <c r="M109" s="6">
        <f>IFERROR(HLOOKUP("twins",[1]pl!$N:$N,pos!M109),)</f>
        <v>0</v>
      </c>
      <c r="N109" s="6">
        <f>IFERROR(HLOOKUP("twins",[1]pl!$N:$N,pos!N109),)</f>
        <v>0</v>
      </c>
      <c r="O109" s="6">
        <f>IFERROR(HLOOKUP("twins",[1]pl!$N:$N,pos!O109),)</f>
        <v>0</v>
      </c>
      <c r="P109" s="6"/>
      <c r="Q109" s="6">
        <f>IFERROR(HLOOKUP("twins",[1]pl!$N:$N,pos!Q109),)</f>
        <v>0</v>
      </c>
      <c r="R109" s="6">
        <f>IFERROR(HLOOKUP("twins",[1]pl!$N:$N,pos!R109),)</f>
        <v>0</v>
      </c>
      <c r="S109" s="6">
        <f>IFERROR(HLOOKUP("twins",[1]pl!$N:$N,pos!S109),)</f>
        <v>0</v>
      </c>
      <c r="T109" s="6">
        <f>IFERROR(HLOOKUP("twins",[1]pl!$N:$N,pos!T109),)</f>
        <v>0</v>
      </c>
      <c r="U109" s="6">
        <f>IFERROR(HLOOKUP("twins",[1]pl!$N:$N,pos!U109),)</f>
        <v>0</v>
      </c>
      <c r="V109" s="6">
        <f>IFERROR(HLOOKUP("twins",[1]pl!$N:$N,pos!V109),)</f>
        <v>0</v>
      </c>
      <c r="W109" s="6">
        <f>IFERROR(HLOOKUP("twins",[1]pl!$N:$N,pos!W109),)</f>
        <v>0</v>
      </c>
      <c r="X109" s="6">
        <f>IFERROR(HLOOKUP("twins",[1]pl!$N:$N,pos!X109),)</f>
        <v>0</v>
      </c>
      <c r="Y109" s="6">
        <f>IFERROR(HLOOKUP("twins",[1]pl!$N:$N,pos!Y109),)</f>
        <v>0</v>
      </c>
      <c r="Z109" s="6">
        <f>IFERROR(HLOOKUP("twins",[1]pl!$N:$N,pos!Z109),)</f>
        <v>0</v>
      </c>
      <c r="AA109" s="6">
        <f>IFERROR(HLOOKUP("twins",[1]pl!$N:$N,pos!AA109),)</f>
        <v>0</v>
      </c>
      <c r="AB109" s="6">
        <f>IFERROR(HLOOKUP("twins",[1]pl!$N:$N,pos!AB109),)</f>
        <v>0</v>
      </c>
      <c r="AC109" s="6">
        <f>IFERROR(HLOOKUP("twins",[1]pl!$N:$N,pos!AC109),)</f>
        <v>0</v>
      </c>
      <c r="AD109" s="6">
        <f>IFERROR(HLOOKUP("twins",[1]pl!$N:$N,pos!AD109),)</f>
        <v>0</v>
      </c>
      <c r="AE109" s="6">
        <f>IFERROR(HLOOKUP("twins",[1]pl!$N:$N,pos!AE109),)</f>
        <v>0</v>
      </c>
    </row>
    <row r="110" spans="1:31" x14ac:dyDescent="0.25">
      <c r="A110" s="6">
        <f>IFERROR(HLOOKUP("twins",[1]pl!$N:$N,pos!A110),)</f>
        <v>0</v>
      </c>
      <c r="B110" s="6">
        <f>IFERROR(HLOOKUP("twins",[1]pl!$N:$N,pos!B110),)</f>
        <v>0</v>
      </c>
      <c r="C110" s="6">
        <f>IFERROR(HLOOKUP("twins",[1]pl!$N:$N,pos!C110),)</f>
        <v>0</v>
      </c>
      <c r="D110" s="6">
        <f>IFERROR(HLOOKUP("twins",[1]pl!$N:$N,pos!D110),)</f>
        <v>0</v>
      </c>
      <c r="E110" s="6">
        <f>IFERROR(HLOOKUP("twins",[1]pl!$N:$N,pos!E110),)</f>
        <v>0</v>
      </c>
      <c r="F110" s="6">
        <f>IFERROR(HLOOKUP("twins",[1]pl!$N:$N,pos!F110),)</f>
        <v>0</v>
      </c>
      <c r="G110" s="6">
        <f>IFERROR(HLOOKUP("twins",[1]pl!$N:$N,pos!G110),)</f>
        <v>0</v>
      </c>
      <c r="H110" s="6">
        <f>IFERROR(HLOOKUP("twins",[1]pl!$N:$N,pos!H110),)</f>
        <v>0</v>
      </c>
      <c r="I110" s="6">
        <f>IFERROR(HLOOKUP("twins",[1]pl!$N:$N,pos!I110),)</f>
        <v>0</v>
      </c>
      <c r="J110" s="6">
        <f>IFERROR(HLOOKUP("twins",[1]pl!$N:$N,pos!J110),)</f>
        <v>0</v>
      </c>
      <c r="K110" s="6">
        <f>IFERROR(HLOOKUP("twins",[1]pl!$N:$N,pos!K110),)</f>
        <v>0</v>
      </c>
      <c r="L110" s="6">
        <f>IFERROR(HLOOKUP("twins",[1]pl!$N:$N,pos!L110),)</f>
        <v>0</v>
      </c>
      <c r="M110" s="6">
        <f>IFERROR(HLOOKUP("twins",[1]pl!$N:$N,pos!M110),)</f>
        <v>0</v>
      </c>
      <c r="N110" s="6">
        <f>IFERROR(HLOOKUP("twins",[1]pl!$N:$N,pos!N110),)</f>
        <v>0</v>
      </c>
      <c r="O110" s="6">
        <f>IFERROR(HLOOKUP("twins",[1]pl!$N:$N,pos!O110),)</f>
        <v>0</v>
      </c>
      <c r="P110" s="6"/>
      <c r="Q110" s="6">
        <f>IFERROR(HLOOKUP("twins",[1]pl!$N:$N,pos!Q110),)</f>
        <v>0</v>
      </c>
      <c r="R110" s="6">
        <f>IFERROR(HLOOKUP("twins",[1]pl!$N:$N,pos!R110),)</f>
        <v>0</v>
      </c>
      <c r="S110" s="6">
        <f>IFERROR(HLOOKUP("twins",[1]pl!$N:$N,pos!S110),)</f>
        <v>0</v>
      </c>
      <c r="T110" s="6">
        <f>IFERROR(HLOOKUP("twins",[1]pl!$N:$N,pos!T110),)</f>
        <v>0</v>
      </c>
      <c r="U110" s="6">
        <f>IFERROR(HLOOKUP("twins",[1]pl!$N:$N,pos!U110),)</f>
        <v>0</v>
      </c>
      <c r="V110" s="6">
        <f>IFERROR(HLOOKUP("twins",[1]pl!$N:$N,pos!V110),)</f>
        <v>0</v>
      </c>
      <c r="W110" s="6">
        <f>IFERROR(HLOOKUP("twins",[1]pl!$N:$N,pos!W110),)</f>
        <v>0</v>
      </c>
      <c r="X110" s="6">
        <f>IFERROR(HLOOKUP("twins",[1]pl!$N:$N,pos!X110),)</f>
        <v>0</v>
      </c>
      <c r="Y110" s="6">
        <f>IFERROR(HLOOKUP("twins",[1]pl!$N:$N,pos!Y110),)</f>
        <v>0</v>
      </c>
      <c r="Z110" s="6">
        <f>IFERROR(HLOOKUP("twins",[1]pl!$N:$N,pos!Z110),)</f>
        <v>0</v>
      </c>
      <c r="AA110" s="6">
        <f>IFERROR(HLOOKUP("twins",[1]pl!$N:$N,pos!AA110),)</f>
        <v>0</v>
      </c>
      <c r="AB110" s="6">
        <f>IFERROR(HLOOKUP("twins",[1]pl!$N:$N,pos!AB110),)</f>
        <v>0</v>
      </c>
      <c r="AC110" s="6">
        <f>IFERROR(HLOOKUP("twins",[1]pl!$N:$N,pos!AC110),)</f>
        <v>0</v>
      </c>
      <c r="AD110" s="6">
        <f>IFERROR(HLOOKUP("twins",[1]pl!$N:$N,pos!AD110),)</f>
        <v>0</v>
      </c>
      <c r="AE110" s="6">
        <f>IFERROR(HLOOKUP("twins",[1]pl!$N:$N,pos!AE110),)</f>
        <v>0</v>
      </c>
    </row>
    <row r="111" spans="1:31" x14ac:dyDescent="0.25">
      <c r="A111" s="6">
        <f>IFERROR(HLOOKUP("twins",[1]pl!$N:$N,pos!A111),)</f>
        <v>0</v>
      </c>
      <c r="B111" s="6">
        <f>IFERROR(HLOOKUP("twins",[1]pl!$N:$N,pos!B111),)</f>
        <v>0</v>
      </c>
      <c r="C111" s="6">
        <f>IFERROR(HLOOKUP("twins",[1]pl!$N:$N,pos!C111),)</f>
        <v>0</v>
      </c>
      <c r="D111" s="6">
        <f>IFERROR(HLOOKUP("twins",[1]pl!$N:$N,pos!D111),)</f>
        <v>0</v>
      </c>
      <c r="E111" s="6">
        <f>IFERROR(HLOOKUP("twins",[1]pl!$N:$N,pos!E111),)</f>
        <v>0</v>
      </c>
      <c r="F111" s="6">
        <f>IFERROR(HLOOKUP("twins",[1]pl!$N:$N,pos!F111),)</f>
        <v>0</v>
      </c>
      <c r="G111" s="6">
        <f>IFERROR(HLOOKUP("twins",[1]pl!$N:$N,pos!G111),)</f>
        <v>0</v>
      </c>
      <c r="H111" s="6">
        <f>IFERROR(HLOOKUP("twins",[1]pl!$N:$N,pos!H111),)</f>
        <v>0</v>
      </c>
      <c r="I111" s="6">
        <f>IFERROR(HLOOKUP("twins",[1]pl!$N:$N,pos!I111),)</f>
        <v>0</v>
      </c>
      <c r="J111" s="6">
        <f>IFERROR(HLOOKUP("twins",[1]pl!$N:$N,pos!J111),)</f>
        <v>0</v>
      </c>
      <c r="K111" s="6">
        <f>IFERROR(HLOOKUP("twins",[1]pl!$N:$N,pos!K111),)</f>
        <v>0</v>
      </c>
      <c r="L111" s="6">
        <f>IFERROR(HLOOKUP("twins",[1]pl!$N:$N,pos!L111),)</f>
        <v>0</v>
      </c>
      <c r="M111" s="6">
        <f>IFERROR(HLOOKUP("twins",[1]pl!$N:$N,pos!M111),)</f>
        <v>0</v>
      </c>
      <c r="N111" s="6">
        <f>IFERROR(HLOOKUP("twins",[1]pl!$N:$N,pos!N111),)</f>
        <v>0</v>
      </c>
      <c r="O111" s="6">
        <f>IFERROR(HLOOKUP("twins",[1]pl!$N:$N,pos!O111),)</f>
        <v>0</v>
      </c>
      <c r="P111" s="6"/>
      <c r="Q111" s="6">
        <f>IFERROR(HLOOKUP("twins",[1]pl!$N:$N,pos!Q111),)</f>
        <v>0</v>
      </c>
      <c r="R111" s="6">
        <f>IFERROR(HLOOKUP("twins",[1]pl!$N:$N,pos!R111),)</f>
        <v>0</v>
      </c>
      <c r="S111" s="6">
        <f>IFERROR(HLOOKUP("twins",[1]pl!$N:$N,pos!S111),)</f>
        <v>0</v>
      </c>
      <c r="T111" s="6">
        <f>IFERROR(HLOOKUP("twins",[1]pl!$N:$N,pos!T111),)</f>
        <v>0</v>
      </c>
      <c r="U111" s="6">
        <f>IFERROR(HLOOKUP("twins",[1]pl!$N:$N,pos!U111),)</f>
        <v>0</v>
      </c>
      <c r="V111" s="6">
        <f>IFERROR(HLOOKUP("twins",[1]pl!$N:$N,pos!V111),)</f>
        <v>0</v>
      </c>
      <c r="W111" s="6">
        <f>IFERROR(HLOOKUP("twins",[1]pl!$N:$N,pos!W111),)</f>
        <v>0</v>
      </c>
      <c r="X111" s="6">
        <f>IFERROR(HLOOKUP("twins",[1]pl!$N:$N,pos!X111),)</f>
        <v>0</v>
      </c>
      <c r="Y111" s="6">
        <f>IFERROR(HLOOKUP("twins",[1]pl!$N:$N,pos!Y111),)</f>
        <v>0</v>
      </c>
      <c r="Z111" s="6">
        <f>IFERROR(HLOOKUP("twins",[1]pl!$N:$N,pos!Z111),)</f>
        <v>0</v>
      </c>
      <c r="AA111" s="6">
        <f>IFERROR(HLOOKUP("twins",[1]pl!$N:$N,pos!AA111),)</f>
        <v>0</v>
      </c>
      <c r="AB111" s="6">
        <f>IFERROR(HLOOKUP("twins",[1]pl!$N:$N,pos!AB111),)</f>
        <v>0</v>
      </c>
      <c r="AC111" s="6">
        <f>IFERROR(HLOOKUP("twins",[1]pl!$N:$N,pos!AC111),)</f>
        <v>0</v>
      </c>
      <c r="AD111" s="6">
        <f>IFERROR(HLOOKUP("twins",[1]pl!$N:$N,pos!AD111),)</f>
        <v>0</v>
      </c>
      <c r="AE111" s="6">
        <f>IFERROR(HLOOKUP("twins",[1]pl!$N:$N,pos!AE111),)</f>
        <v>0</v>
      </c>
    </row>
    <row r="112" spans="1:31" x14ac:dyDescent="0.25">
      <c r="A112" s="6">
        <f>IFERROR(HLOOKUP("twins",[1]pl!$N:$N,pos!A112),)</f>
        <v>0</v>
      </c>
      <c r="B112" s="6">
        <f>IFERROR(HLOOKUP("twins",[1]pl!$N:$N,pos!B112),)</f>
        <v>0</v>
      </c>
      <c r="C112" s="6">
        <f>IFERROR(HLOOKUP("twins",[1]pl!$N:$N,pos!C112),)</f>
        <v>0</v>
      </c>
      <c r="D112" s="6">
        <f>IFERROR(HLOOKUP("twins",[1]pl!$N:$N,pos!D112),)</f>
        <v>0</v>
      </c>
      <c r="E112" s="6">
        <f>IFERROR(HLOOKUP("twins",[1]pl!$N:$N,pos!E112),)</f>
        <v>0</v>
      </c>
      <c r="F112" s="6">
        <f>IFERROR(HLOOKUP("twins",[1]pl!$N:$N,pos!F112),)</f>
        <v>0</v>
      </c>
      <c r="G112" s="6">
        <f>IFERROR(HLOOKUP("twins",[1]pl!$N:$N,pos!G112),)</f>
        <v>0</v>
      </c>
      <c r="H112" s="6">
        <f>IFERROR(HLOOKUP("twins",[1]pl!$N:$N,pos!H112),)</f>
        <v>0</v>
      </c>
      <c r="I112" s="6">
        <f>IFERROR(HLOOKUP("twins",[1]pl!$N:$N,pos!I112),)</f>
        <v>0</v>
      </c>
      <c r="J112" s="6">
        <f>IFERROR(HLOOKUP("twins",[1]pl!$N:$N,pos!J112),)</f>
        <v>0</v>
      </c>
      <c r="K112" s="6">
        <f>IFERROR(HLOOKUP("twins",[1]pl!$N:$N,pos!K112),)</f>
        <v>0</v>
      </c>
      <c r="L112" s="6">
        <f>IFERROR(HLOOKUP("twins",[1]pl!$N:$N,pos!L112),)</f>
        <v>0</v>
      </c>
      <c r="M112" s="6">
        <f>IFERROR(HLOOKUP("twins",[1]pl!$N:$N,pos!M112),)</f>
        <v>0</v>
      </c>
      <c r="N112" s="6">
        <f>IFERROR(HLOOKUP("twins",[1]pl!$N:$N,pos!N112),)</f>
        <v>0</v>
      </c>
      <c r="O112" s="6">
        <f>IFERROR(HLOOKUP("twins",[1]pl!$N:$N,pos!O112),)</f>
        <v>0</v>
      </c>
      <c r="P112" s="6"/>
      <c r="Q112" s="6">
        <f>IFERROR(HLOOKUP("twins",[1]pl!$N:$N,pos!Q112),)</f>
        <v>0</v>
      </c>
      <c r="R112" s="6">
        <f>IFERROR(HLOOKUP("twins",[1]pl!$N:$N,pos!R112),)</f>
        <v>0</v>
      </c>
      <c r="S112" s="6">
        <f>IFERROR(HLOOKUP("twins",[1]pl!$N:$N,pos!S112),)</f>
        <v>0</v>
      </c>
      <c r="T112" s="6">
        <f>IFERROR(HLOOKUP("twins",[1]pl!$N:$N,pos!T112),)</f>
        <v>0</v>
      </c>
      <c r="U112" s="6">
        <f>IFERROR(HLOOKUP("twins",[1]pl!$N:$N,pos!U112),)</f>
        <v>0</v>
      </c>
      <c r="V112" s="6">
        <f>IFERROR(HLOOKUP("twins",[1]pl!$N:$N,pos!V112),)</f>
        <v>0</v>
      </c>
      <c r="W112" s="6">
        <f>IFERROR(HLOOKUP("twins",[1]pl!$N:$N,pos!W112),)</f>
        <v>0</v>
      </c>
      <c r="X112" s="6">
        <f>IFERROR(HLOOKUP("twins",[1]pl!$N:$N,pos!X112),)</f>
        <v>0</v>
      </c>
      <c r="Y112" s="6">
        <f>IFERROR(HLOOKUP("twins",[1]pl!$N:$N,pos!Y112),)</f>
        <v>0</v>
      </c>
      <c r="Z112" s="6">
        <f>IFERROR(HLOOKUP("twins",[1]pl!$N:$N,pos!Z112),)</f>
        <v>0</v>
      </c>
      <c r="AA112" s="6">
        <f>IFERROR(HLOOKUP("twins",[1]pl!$N:$N,pos!AA112),)</f>
        <v>0</v>
      </c>
      <c r="AB112" s="6">
        <f>IFERROR(HLOOKUP("twins",[1]pl!$N:$N,pos!AB112),)</f>
        <v>0</v>
      </c>
      <c r="AC112" s="6">
        <f>IFERROR(HLOOKUP("twins",[1]pl!$N:$N,pos!AC112),)</f>
        <v>0</v>
      </c>
      <c r="AD112" s="6">
        <f>IFERROR(HLOOKUP("twins",[1]pl!$N:$N,pos!AD112),)</f>
        <v>0</v>
      </c>
      <c r="AE112" s="6">
        <f>IFERROR(HLOOKUP("twins",[1]pl!$N:$N,pos!AE112),)</f>
        <v>0</v>
      </c>
    </row>
    <row r="113" spans="1:31" x14ac:dyDescent="0.25">
      <c r="A113" s="6">
        <f>IFERROR(HLOOKUP("twins",[1]pl!$N:$N,pos!A113),)</f>
        <v>0</v>
      </c>
      <c r="B113" s="6">
        <f>IFERROR(HLOOKUP("twins",[1]pl!$N:$N,pos!B113),)</f>
        <v>0</v>
      </c>
      <c r="C113" s="6">
        <f>IFERROR(HLOOKUP("twins",[1]pl!$N:$N,pos!C113),)</f>
        <v>0</v>
      </c>
      <c r="D113" s="6">
        <f>IFERROR(HLOOKUP("twins",[1]pl!$N:$N,pos!D113),)</f>
        <v>0</v>
      </c>
      <c r="E113" s="6">
        <f>IFERROR(HLOOKUP("twins",[1]pl!$N:$N,pos!E113),)</f>
        <v>0</v>
      </c>
      <c r="F113" s="6">
        <f>IFERROR(HLOOKUP("twins",[1]pl!$N:$N,pos!F113),)</f>
        <v>0</v>
      </c>
      <c r="G113" s="6">
        <f>IFERROR(HLOOKUP("twins",[1]pl!$N:$N,pos!G113),)</f>
        <v>0</v>
      </c>
      <c r="H113" s="6">
        <f>IFERROR(HLOOKUP("twins",[1]pl!$N:$N,pos!H113),)</f>
        <v>0</v>
      </c>
      <c r="I113" s="6">
        <f>IFERROR(HLOOKUP("twins",[1]pl!$N:$N,pos!I113),)</f>
        <v>0</v>
      </c>
      <c r="J113" s="6">
        <f>IFERROR(HLOOKUP("twins",[1]pl!$N:$N,pos!J113),)</f>
        <v>0</v>
      </c>
      <c r="K113" s="6">
        <f>IFERROR(HLOOKUP("twins",[1]pl!$N:$N,pos!K113),)</f>
        <v>0</v>
      </c>
      <c r="L113" s="6">
        <f>IFERROR(HLOOKUP("twins",[1]pl!$N:$N,pos!L113),)</f>
        <v>0</v>
      </c>
      <c r="M113" s="6">
        <f>IFERROR(HLOOKUP("twins",[1]pl!$N:$N,pos!M113),)</f>
        <v>0</v>
      </c>
      <c r="N113" s="6">
        <f>IFERROR(HLOOKUP("twins",[1]pl!$N:$N,pos!N113),)</f>
        <v>0</v>
      </c>
      <c r="O113" s="6">
        <f>IFERROR(HLOOKUP("twins",[1]pl!$N:$N,pos!O113),)</f>
        <v>0</v>
      </c>
      <c r="P113" s="6"/>
      <c r="Q113" s="6">
        <f>IFERROR(HLOOKUP("twins",[1]pl!$N:$N,pos!Q113),)</f>
        <v>0</v>
      </c>
      <c r="R113" s="6">
        <f>IFERROR(HLOOKUP("twins",[1]pl!$N:$N,pos!R113),)</f>
        <v>0</v>
      </c>
      <c r="S113" s="6">
        <f>IFERROR(HLOOKUP("twins",[1]pl!$N:$N,pos!S113),)</f>
        <v>0</v>
      </c>
      <c r="T113" s="6">
        <f>IFERROR(HLOOKUP("twins",[1]pl!$N:$N,pos!T113),)</f>
        <v>0</v>
      </c>
      <c r="U113" s="6">
        <f>IFERROR(HLOOKUP("twins",[1]pl!$N:$N,pos!U113),)</f>
        <v>0</v>
      </c>
      <c r="V113" s="6">
        <f>IFERROR(HLOOKUP("twins",[1]pl!$N:$N,pos!V113),)</f>
        <v>0</v>
      </c>
      <c r="W113" s="6">
        <f>IFERROR(HLOOKUP("twins",[1]pl!$N:$N,pos!W113),)</f>
        <v>0</v>
      </c>
      <c r="X113" s="6">
        <f>IFERROR(HLOOKUP("twins",[1]pl!$N:$N,pos!X113),)</f>
        <v>0</v>
      </c>
      <c r="Y113" s="6">
        <f>IFERROR(HLOOKUP("twins",[1]pl!$N:$N,pos!Y113),)</f>
        <v>0</v>
      </c>
      <c r="Z113" s="6">
        <f>IFERROR(HLOOKUP("twins",[1]pl!$N:$N,pos!Z113),)</f>
        <v>0</v>
      </c>
      <c r="AA113" s="6">
        <f>IFERROR(HLOOKUP("twins",[1]pl!$N:$N,pos!AA113),)</f>
        <v>0</v>
      </c>
      <c r="AB113" s="6">
        <f>IFERROR(HLOOKUP("twins",[1]pl!$N:$N,pos!AB113),)</f>
        <v>0</v>
      </c>
      <c r="AC113" s="6">
        <f>IFERROR(HLOOKUP("twins",[1]pl!$N:$N,pos!AC113),)</f>
        <v>0</v>
      </c>
      <c r="AD113" s="6">
        <f>IFERROR(HLOOKUP("twins",[1]pl!$N:$N,pos!AD113),)</f>
        <v>0</v>
      </c>
      <c r="AE113" s="6">
        <f>IFERROR(HLOOKUP("twins",[1]pl!$N:$N,pos!AE113),)</f>
        <v>0</v>
      </c>
    </row>
    <row r="114" spans="1:31" x14ac:dyDescent="0.25">
      <c r="A114" s="6">
        <f>IFERROR(HLOOKUP("twins",[1]pl!$N:$N,pos!A114),)</f>
        <v>0</v>
      </c>
      <c r="B114" s="6">
        <f>IFERROR(HLOOKUP("twins",[1]pl!$N:$N,pos!B114),)</f>
        <v>0</v>
      </c>
      <c r="C114" s="6">
        <f>IFERROR(HLOOKUP("twins",[1]pl!$N:$N,pos!C114),)</f>
        <v>0</v>
      </c>
      <c r="D114" s="6">
        <f>IFERROR(HLOOKUP("twins",[1]pl!$N:$N,pos!D114),)</f>
        <v>0</v>
      </c>
      <c r="E114" s="6">
        <f>IFERROR(HLOOKUP("twins",[1]pl!$N:$N,pos!E114),)</f>
        <v>0</v>
      </c>
      <c r="F114" s="6">
        <f>IFERROR(HLOOKUP("twins",[1]pl!$N:$N,pos!F114),)</f>
        <v>0</v>
      </c>
      <c r="G114" s="6">
        <f>IFERROR(HLOOKUP("twins",[1]pl!$N:$N,pos!G114),)</f>
        <v>0</v>
      </c>
      <c r="H114" s="6">
        <f>IFERROR(HLOOKUP("twins",[1]pl!$N:$N,pos!H114),)</f>
        <v>0</v>
      </c>
      <c r="I114" s="6">
        <f>IFERROR(HLOOKUP("twins",[1]pl!$N:$N,pos!I114),)</f>
        <v>0</v>
      </c>
      <c r="J114" s="6">
        <f>IFERROR(HLOOKUP("twins",[1]pl!$N:$N,pos!J114),)</f>
        <v>0</v>
      </c>
      <c r="K114" s="6">
        <f>IFERROR(HLOOKUP("twins",[1]pl!$N:$N,pos!K114),)</f>
        <v>0</v>
      </c>
      <c r="L114" s="6">
        <f>IFERROR(HLOOKUP("twins",[1]pl!$N:$N,pos!L114),)</f>
        <v>0</v>
      </c>
      <c r="M114" s="6">
        <f>IFERROR(HLOOKUP("twins",[1]pl!$N:$N,pos!M114),)</f>
        <v>0</v>
      </c>
      <c r="N114" s="6">
        <f>IFERROR(HLOOKUP("twins",[1]pl!$N:$N,pos!N114),)</f>
        <v>0</v>
      </c>
      <c r="O114" s="6">
        <f>IFERROR(HLOOKUP("twins",[1]pl!$N:$N,pos!O114),)</f>
        <v>0</v>
      </c>
      <c r="P114" s="6"/>
      <c r="Q114" s="6">
        <f>IFERROR(HLOOKUP("twins",[1]pl!$N:$N,pos!Q114),)</f>
        <v>0</v>
      </c>
      <c r="R114" s="6">
        <f>IFERROR(HLOOKUP("twins",[1]pl!$N:$N,pos!R114),)</f>
        <v>0</v>
      </c>
      <c r="S114" s="6">
        <f>IFERROR(HLOOKUP("twins",[1]pl!$N:$N,pos!S114),)</f>
        <v>0</v>
      </c>
      <c r="T114" s="6">
        <f>IFERROR(HLOOKUP("twins",[1]pl!$N:$N,pos!T114),)</f>
        <v>0</v>
      </c>
      <c r="U114" s="6">
        <f>IFERROR(HLOOKUP("twins",[1]pl!$N:$N,pos!U114),)</f>
        <v>0</v>
      </c>
      <c r="V114" s="6">
        <f>IFERROR(HLOOKUP("twins",[1]pl!$N:$N,pos!V114),)</f>
        <v>0</v>
      </c>
      <c r="W114" s="6">
        <f>IFERROR(HLOOKUP("twins",[1]pl!$N:$N,pos!W114),)</f>
        <v>0</v>
      </c>
      <c r="X114" s="6">
        <f>IFERROR(HLOOKUP("twins",[1]pl!$N:$N,pos!X114),)</f>
        <v>0</v>
      </c>
      <c r="Y114" s="6">
        <f>IFERROR(HLOOKUP("twins",[1]pl!$N:$N,pos!Y114),)</f>
        <v>0</v>
      </c>
      <c r="Z114" s="6">
        <f>IFERROR(HLOOKUP("twins",[1]pl!$N:$N,pos!Z114),)</f>
        <v>0</v>
      </c>
      <c r="AA114" s="6">
        <f>IFERROR(HLOOKUP("twins",[1]pl!$N:$N,pos!AA114),)</f>
        <v>0</v>
      </c>
      <c r="AB114" s="6">
        <f>IFERROR(HLOOKUP("twins",[1]pl!$N:$N,pos!AB114),)</f>
        <v>0</v>
      </c>
      <c r="AC114" s="6">
        <f>IFERROR(HLOOKUP("twins",[1]pl!$N:$N,pos!AC114),)</f>
        <v>0</v>
      </c>
      <c r="AD114" s="6">
        <f>IFERROR(HLOOKUP("twins",[1]pl!$N:$N,pos!AD114),)</f>
        <v>0</v>
      </c>
      <c r="AE114" s="6">
        <f>IFERROR(HLOOKUP("twins",[1]pl!$N:$N,pos!AE114),)</f>
        <v>0</v>
      </c>
    </row>
    <row r="115" spans="1:31" x14ac:dyDescent="0.25">
      <c r="A115" s="6">
        <f>IFERROR(HLOOKUP("twins",[1]pl!$N:$N,pos!A115),)</f>
        <v>0</v>
      </c>
      <c r="B115" s="6">
        <f>IFERROR(HLOOKUP("twins",[1]pl!$N:$N,pos!B115),)</f>
        <v>0</v>
      </c>
      <c r="C115" s="6">
        <f>IFERROR(HLOOKUP("twins",[1]pl!$N:$N,pos!C115),)</f>
        <v>0</v>
      </c>
      <c r="D115" s="6">
        <f>IFERROR(HLOOKUP("twins",[1]pl!$N:$N,pos!D115),)</f>
        <v>0</v>
      </c>
      <c r="E115" s="6">
        <f>IFERROR(HLOOKUP("twins",[1]pl!$N:$N,pos!E115),)</f>
        <v>0</v>
      </c>
      <c r="F115" s="6">
        <f>IFERROR(HLOOKUP("twins",[1]pl!$N:$N,pos!F115),)</f>
        <v>0</v>
      </c>
      <c r="G115" s="6">
        <f>IFERROR(HLOOKUP("twins",[1]pl!$N:$N,pos!G115),)</f>
        <v>0</v>
      </c>
      <c r="H115" s="6">
        <f>IFERROR(HLOOKUP("twins",[1]pl!$N:$N,pos!H115),)</f>
        <v>0</v>
      </c>
      <c r="I115" s="6">
        <f>IFERROR(HLOOKUP("twins",[1]pl!$N:$N,pos!I115),)</f>
        <v>0</v>
      </c>
      <c r="J115" s="6">
        <f>IFERROR(HLOOKUP("twins",[1]pl!$N:$N,pos!J115),)</f>
        <v>0</v>
      </c>
      <c r="K115" s="6">
        <f>IFERROR(HLOOKUP("twins",[1]pl!$N:$N,pos!K115),)</f>
        <v>0</v>
      </c>
      <c r="L115" s="6">
        <f>IFERROR(HLOOKUP("twins",[1]pl!$N:$N,pos!L115),)</f>
        <v>0</v>
      </c>
      <c r="M115" s="6">
        <f>IFERROR(HLOOKUP("twins",[1]pl!$N:$N,pos!M115),)</f>
        <v>0</v>
      </c>
      <c r="N115" s="6">
        <f>IFERROR(HLOOKUP("twins",[1]pl!$N:$N,pos!N115),)</f>
        <v>0</v>
      </c>
      <c r="O115" s="6">
        <f>IFERROR(HLOOKUP("twins",[1]pl!$N:$N,pos!O115),)</f>
        <v>0</v>
      </c>
      <c r="P115" s="6"/>
      <c r="Q115" s="6">
        <f>IFERROR(HLOOKUP("twins",[1]pl!$N:$N,pos!Q115),)</f>
        <v>0</v>
      </c>
      <c r="R115" s="6">
        <f>IFERROR(HLOOKUP("twins",[1]pl!$N:$N,pos!R115),)</f>
        <v>0</v>
      </c>
      <c r="S115" s="6">
        <f>IFERROR(HLOOKUP("twins",[1]pl!$N:$N,pos!S115),)</f>
        <v>0</v>
      </c>
      <c r="T115" s="6">
        <f>IFERROR(HLOOKUP("twins",[1]pl!$N:$N,pos!T115),)</f>
        <v>0</v>
      </c>
      <c r="U115" s="6">
        <f>IFERROR(HLOOKUP("twins",[1]pl!$N:$N,pos!U115),)</f>
        <v>0</v>
      </c>
      <c r="V115" s="6">
        <f>IFERROR(HLOOKUP("twins",[1]pl!$N:$N,pos!V115),)</f>
        <v>0</v>
      </c>
      <c r="W115" s="6">
        <f>IFERROR(HLOOKUP("twins",[1]pl!$N:$N,pos!W115),)</f>
        <v>0</v>
      </c>
      <c r="X115" s="6">
        <f>IFERROR(HLOOKUP("twins",[1]pl!$N:$N,pos!X115),)</f>
        <v>0</v>
      </c>
      <c r="Y115" s="6">
        <f>IFERROR(HLOOKUP("twins",[1]pl!$N:$N,pos!Y115),)</f>
        <v>0</v>
      </c>
      <c r="Z115" s="6">
        <f>IFERROR(HLOOKUP("twins",[1]pl!$N:$N,pos!Z115),)</f>
        <v>0</v>
      </c>
      <c r="AA115" s="6">
        <f>IFERROR(HLOOKUP("twins",[1]pl!$N:$N,pos!AA115),)</f>
        <v>0</v>
      </c>
      <c r="AB115" s="6">
        <f>IFERROR(HLOOKUP("twins",[1]pl!$N:$N,pos!AB115),)</f>
        <v>0</v>
      </c>
      <c r="AC115" s="6">
        <f>IFERROR(HLOOKUP("twins",[1]pl!$N:$N,pos!AC115),)</f>
        <v>0</v>
      </c>
      <c r="AD115" s="6">
        <f>IFERROR(HLOOKUP("twins",[1]pl!$N:$N,pos!AD115),)</f>
        <v>0</v>
      </c>
      <c r="AE115" s="6">
        <f>IFERROR(HLOOKUP("twins",[1]pl!$N:$N,pos!AE115),)</f>
        <v>0</v>
      </c>
    </row>
    <row r="116" spans="1:31" x14ac:dyDescent="0.25">
      <c r="A116" s="6">
        <f>IFERROR(HLOOKUP("twins",[1]pl!$N:$N,pos!A116),)</f>
        <v>0</v>
      </c>
      <c r="B116" s="6">
        <f>IFERROR(HLOOKUP("twins",[1]pl!$N:$N,pos!B116),)</f>
        <v>0</v>
      </c>
      <c r="C116" s="6">
        <f>IFERROR(HLOOKUP("twins",[1]pl!$N:$N,pos!C116),)</f>
        <v>0</v>
      </c>
      <c r="D116" s="6">
        <f>IFERROR(HLOOKUP("twins",[1]pl!$N:$N,pos!D116),)</f>
        <v>0</v>
      </c>
      <c r="E116" s="6">
        <f>IFERROR(HLOOKUP("twins",[1]pl!$N:$N,pos!E116),)</f>
        <v>0</v>
      </c>
      <c r="F116" s="6">
        <f>IFERROR(HLOOKUP("twins",[1]pl!$N:$N,pos!F116),)</f>
        <v>0</v>
      </c>
      <c r="G116" s="6">
        <f>IFERROR(HLOOKUP("twins",[1]pl!$N:$N,pos!G116),)</f>
        <v>0</v>
      </c>
      <c r="H116" s="6">
        <f>IFERROR(HLOOKUP("twins",[1]pl!$N:$N,pos!H116),)</f>
        <v>0</v>
      </c>
      <c r="I116" s="6">
        <f>IFERROR(HLOOKUP("twins",[1]pl!$N:$N,pos!I116),)</f>
        <v>0</v>
      </c>
      <c r="J116" s="6">
        <f>IFERROR(HLOOKUP("twins",[1]pl!$N:$N,pos!J116),)</f>
        <v>0</v>
      </c>
      <c r="K116" s="6">
        <f>IFERROR(HLOOKUP("twins",[1]pl!$N:$N,pos!K116),)</f>
        <v>0</v>
      </c>
      <c r="L116" s="6">
        <f>IFERROR(HLOOKUP("twins",[1]pl!$N:$N,pos!L116),)</f>
        <v>0</v>
      </c>
      <c r="M116" s="6">
        <f>IFERROR(HLOOKUP("twins",[1]pl!$N:$N,pos!M116),)</f>
        <v>0</v>
      </c>
      <c r="N116" s="6">
        <f>IFERROR(HLOOKUP("twins",[1]pl!$N:$N,pos!N116),)</f>
        <v>0</v>
      </c>
      <c r="O116" s="6">
        <f>IFERROR(HLOOKUP("twins",[1]pl!$N:$N,pos!O116),)</f>
        <v>0</v>
      </c>
      <c r="P116" s="6"/>
      <c r="Q116" s="6">
        <f>IFERROR(HLOOKUP("twins",[1]pl!$N:$N,pos!Q116),)</f>
        <v>0</v>
      </c>
      <c r="R116" s="6">
        <f>IFERROR(HLOOKUP("twins",[1]pl!$N:$N,pos!R116),)</f>
        <v>0</v>
      </c>
      <c r="S116" s="6">
        <f>IFERROR(HLOOKUP("twins",[1]pl!$N:$N,pos!S116),)</f>
        <v>0</v>
      </c>
      <c r="T116" s="6">
        <f>IFERROR(HLOOKUP("twins",[1]pl!$N:$N,pos!T116),)</f>
        <v>0</v>
      </c>
      <c r="U116" s="6">
        <f>IFERROR(HLOOKUP("twins",[1]pl!$N:$N,pos!U116),)</f>
        <v>0</v>
      </c>
      <c r="V116" s="6">
        <f>IFERROR(HLOOKUP("twins",[1]pl!$N:$N,pos!V116),)</f>
        <v>0</v>
      </c>
      <c r="W116" s="6">
        <f>IFERROR(HLOOKUP("twins",[1]pl!$N:$N,pos!W116),)</f>
        <v>0</v>
      </c>
      <c r="X116" s="6">
        <f>IFERROR(HLOOKUP("twins",[1]pl!$N:$N,pos!X116),)</f>
        <v>0</v>
      </c>
      <c r="Y116" s="6">
        <f>IFERROR(HLOOKUP("twins",[1]pl!$N:$N,pos!Y116),)</f>
        <v>0</v>
      </c>
      <c r="Z116" s="6">
        <f>IFERROR(HLOOKUP("twins",[1]pl!$N:$N,pos!Z116),)</f>
        <v>0</v>
      </c>
      <c r="AA116" s="6">
        <f>IFERROR(HLOOKUP("twins",[1]pl!$N:$N,pos!AA116),)</f>
        <v>0</v>
      </c>
      <c r="AB116" s="6">
        <f>IFERROR(HLOOKUP("twins",[1]pl!$N:$N,pos!AB116),)</f>
        <v>0</v>
      </c>
      <c r="AC116" s="6">
        <f>IFERROR(HLOOKUP("twins",[1]pl!$N:$N,pos!AC116),)</f>
        <v>0</v>
      </c>
      <c r="AD116" s="6">
        <f>IFERROR(HLOOKUP("twins",[1]pl!$N:$N,pos!AD116),)</f>
        <v>0</v>
      </c>
      <c r="AE116" s="6">
        <f>IFERROR(HLOOKUP("twins",[1]pl!$N:$N,pos!AE116),)</f>
        <v>0</v>
      </c>
    </row>
    <row r="117" spans="1:31" x14ac:dyDescent="0.25">
      <c r="A117" s="6">
        <f>IFERROR(HLOOKUP("twins",[1]pl!$N:$N,pos!A117),)</f>
        <v>0</v>
      </c>
      <c r="B117" s="6">
        <f>IFERROR(HLOOKUP("twins",[1]pl!$N:$N,pos!B117),)</f>
        <v>0</v>
      </c>
      <c r="C117" s="6">
        <f>IFERROR(HLOOKUP("twins",[1]pl!$N:$N,pos!C117),)</f>
        <v>0</v>
      </c>
      <c r="D117" s="6">
        <f>IFERROR(HLOOKUP("twins",[1]pl!$N:$N,pos!D117),)</f>
        <v>0</v>
      </c>
      <c r="E117" s="6">
        <f>IFERROR(HLOOKUP("twins",[1]pl!$N:$N,pos!E117),)</f>
        <v>0</v>
      </c>
      <c r="F117" s="6">
        <f>IFERROR(HLOOKUP("twins",[1]pl!$N:$N,pos!F117),)</f>
        <v>0</v>
      </c>
      <c r="G117" s="6">
        <f>IFERROR(HLOOKUP("twins",[1]pl!$N:$N,pos!G117),)</f>
        <v>0</v>
      </c>
      <c r="H117" s="6">
        <f>IFERROR(HLOOKUP("twins",[1]pl!$N:$N,pos!H117),)</f>
        <v>0</v>
      </c>
      <c r="I117" s="6">
        <f>IFERROR(HLOOKUP("twins",[1]pl!$N:$N,pos!I117),)</f>
        <v>0</v>
      </c>
      <c r="J117" s="6">
        <f>IFERROR(HLOOKUP("twins",[1]pl!$N:$N,pos!J117),)</f>
        <v>0</v>
      </c>
      <c r="K117" s="6">
        <f>IFERROR(HLOOKUP("twins",[1]pl!$N:$N,pos!K117),)</f>
        <v>0</v>
      </c>
      <c r="L117" s="6">
        <f>IFERROR(HLOOKUP("twins",[1]pl!$N:$N,pos!L117),)</f>
        <v>0</v>
      </c>
      <c r="M117" s="6">
        <f>IFERROR(HLOOKUP("twins",[1]pl!$N:$N,pos!M117),)</f>
        <v>0</v>
      </c>
      <c r="N117" s="6">
        <f>IFERROR(HLOOKUP("twins",[1]pl!$N:$N,pos!N117),)</f>
        <v>0</v>
      </c>
      <c r="O117" s="6">
        <f>IFERROR(HLOOKUP("twins",[1]pl!$N:$N,pos!O117),)</f>
        <v>0</v>
      </c>
      <c r="P117" s="6"/>
      <c r="Q117" s="6">
        <f>IFERROR(HLOOKUP("twins",[1]pl!$N:$N,pos!Q117),)</f>
        <v>0</v>
      </c>
      <c r="R117" s="6">
        <f>IFERROR(HLOOKUP("twins",[1]pl!$N:$N,pos!R117),)</f>
        <v>0</v>
      </c>
      <c r="S117" s="6">
        <f>IFERROR(HLOOKUP("twins",[1]pl!$N:$N,pos!S117),)</f>
        <v>0</v>
      </c>
      <c r="T117" s="6">
        <f>IFERROR(HLOOKUP("twins",[1]pl!$N:$N,pos!T117),)</f>
        <v>0</v>
      </c>
      <c r="U117" s="6">
        <f>IFERROR(HLOOKUP("twins",[1]pl!$N:$N,pos!U117),)</f>
        <v>0</v>
      </c>
      <c r="V117" s="6">
        <f>IFERROR(HLOOKUP("twins",[1]pl!$N:$N,pos!V117),)</f>
        <v>0</v>
      </c>
      <c r="W117" s="6">
        <f>IFERROR(HLOOKUP("twins",[1]pl!$N:$N,pos!W117),)</f>
        <v>0</v>
      </c>
      <c r="X117" s="6">
        <f>IFERROR(HLOOKUP("twins",[1]pl!$N:$N,pos!X117),)</f>
        <v>0</v>
      </c>
      <c r="Y117" s="6">
        <f>IFERROR(HLOOKUP("twins",[1]pl!$N:$N,pos!Y117),)</f>
        <v>0</v>
      </c>
      <c r="Z117" s="6">
        <f>IFERROR(HLOOKUP("twins",[1]pl!$N:$N,pos!Z117),)</f>
        <v>0</v>
      </c>
      <c r="AA117" s="6">
        <f>IFERROR(HLOOKUP("twins",[1]pl!$N:$N,pos!AA117),)</f>
        <v>0</v>
      </c>
      <c r="AB117" s="6">
        <f>IFERROR(HLOOKUP("twins",[1]pl!$N:$N,pos!AB117),)</f>
        <v>0</v>
      </c>
      <c r="AC117" s="6">
        <f>IFERROR(HLOOKUP("twins",[1]pl!$N:$N,pos!AC117),)</f>
        <v>0</v>
      </c>
      <c r="AD117" s="6">
        <f>IFERROR(HLOOKUP("twins",[1]pl!$N:$N,pos!AD117),)</f>
        <v>0</v>
      </c>
      <c r="AE117" s="6">
        <f>IFERROR(HLOOKUP("twins",[1]pl!$N:$N,pos!AE117),)</f>
        <v>0</v>
      </c>
    </row>
    <row r="118" spans="1:31" x14ac:dyDescent="0.25">
      <c r="A118" s="6">
        <f>IFERROR(HLOOKUP("twins",[1]pl!$N:$N,pos!A118),)</f>
        <v>0</v>
      </c>
      <c r="B118" s="6">
        <f>IFERROR(HLOOKUP("twins",[1]pl!$N:$N,pos!B118),)</f>
        <v>0</v>
      </c>
      <c r="C118" s="6">
        <f>IFERROR(HLOOKUP("twins",[1]pl!$N:$N,pos!C118),)</f>
        <v>0</v>
      </c>
      <c r="D118" s="6">
        <f>IFERROR(HLOOKUP("twins",[1]pl!$N:$N,pos!D118),)</f>
        <v>0</v>
      </c>
      <c r="E118" s="6">
        <f>IFERROR(HLOOKUP("twins",[1]pl!$N:$N,pos!E118),)</f>
        <v>0</v>
      </c>
      <c r="F118" s="6">
        <f>IFERROR(HLOOKUP("twins",[1]pl!$N:$N,pos!F118),)</f>
        <v>0</v>
      </c>
      <c r="G118" s="6">
        <f>IFERROR(HLOOKUP("twins",[1]pl!$N:$N,pos!G118),)</f>
        <v>0</v>
      </c>
      <c r="H118" s="6">
        <f>IFERROR(HLOOKUP("twins",[1]pl!$N:$N,pos!H118),)</f>
        <v>0</v>
      </c>
      <c r="I118" s="6">
        <f>IFERROR(HLOOKUP("twins",[1]pl!$N:$N,pos!I118),)</f>
        <v>0</v>
      </c>
      <c r="J118" s="6">
        <f>IFERROR(HLOOKUP("twins",[1]pl!$N:$N,pos!J118),)</f>
        <v>0</v>
      </c>
      <c r="K118" s="6">
        <f>IFERROR(HLOOKUP("twins",[1]pl!$N:$N,pos!K118),)</f>
        <v>0</v>
      </c>
      <c r="L118" s="6">
        <f>IFERROR(HLOOKUP("twins",[1]pl!$N:$N,pos!L118),)</f>
        <v>0</v>
      </c>
      <c r="M118" s="6">
        <f>IFERROR(HLOOKUP("twins",[1]pl!$N:$N,pos!M118),)</f>
        <v>0</v>
      </c>
      <c r="N118" s="6">
        <f>IFERROR(HLOOKUP("twins",[1]pl!$N:$N,pos!N118),)</f>
        <v>0</v>
      </c>
      <c r="O118" s="6">
        <f>IFERROR(HLOOKUP("twins",[1]pl!$N:$N,pos!O118),)</f>
        <v>0</v>
      </c>
      <c r="P118" s="6"/>
      <c r="Q118" s="6">
        <f>IFERROR(HLOOKUP("twins",[1]pl!$N:$N,pos!Q118),)</f>
        <v>0</v>
      </c>
      <c r="R118" s="6">
        <f>IFERROR(HLOOKUP("twins",[1]pl!$N:$N,pos!R118),)</f>
        <v>0</v>
      </c>
      <c r="S118" s="6">
        <f>IFERROR(HLOOKUP("twins",[1]pl!$N:$N,pos!S118),)</f>
        <v>0</v>
      </c>
      <c r="T118" s="6">
        <f>IFERROR(HLOOKUP("twins",[1]pl!$N:$N,pos!T118),)</f>
        <v>0</v>
      </c>
      <c r="U118" s="6">
        <f>IFERROR(HLOOKUP("twins",[1]pl!$N:$N,pos!U118),)</f>
        <v>0</v>
      </c>
      <c r="V118" s="6">
        <f>IFERROR(HLOOKUP("twins",[1]pl!$N:$N,pos!V118),)</f>
        <v>0</v>
      </c>
      <c r="W118" s="6">
        <f>IFERROR(HLOOKUP("twins",[1]pl!$N:$N,pos!W118),)</f>
        <v>0</v>
      </c>
      <c r="X118" s="6">
        <f>IFERROR(HLOOKUP("twins",[1]pl!$N:$N,pos!X118),)</f>
        <v>0</v>
      </c>
      <c r="Y118" s="6">
        <f>IFERROR(HLOOKUP("twins",[1]pl!$N:$N,pos!Y118),)</f>
        <v>0</v>
      </c>
      <c r="Z118" s="6">
        <f>IFERROR(HLOOKUP("twins",[1]pl!$N:$N,pos!Z118),)</f>
        <v>0</v>
      </c>
      <c r="AA118" s="6">
        <f>IFERROR(HLOOKUP("twins",[1]pl!$N:$N,pos!AA118),)</f>
        <v>0</v>
      </c>
      <c r="AB118" s="6">
        <f>IFERROR(HLOOKUP("twins",[1]pl!$N:$N,pos!AB118),)</f>
        <v>0</v>
      </c>
      <c r="AC118" s="6">
        <f>IFERROR(HLOOKUP("twins",[1]pl!$N:$N,pos!AC118),)</f>
        <v>0</v>
      </c>
      <c r="AD118" s="6">
        <f>IFERROR(HLOOKUP("twins",[1]pl!$N:$N,pos!AD118),)</f>
        <v>0</v>
      </c>
      <c r="AE118" s="6">
        <f>IFERROR(HLOOKUP("twins",[1]pl!$N:$N,pos!AE118),)</f>
        <v>0</v>
      </c>
    </row>
    <row r="119" spans="1:31" x14ac:dyDescent="0.25">
      <c r="A119" s="6">
        <f>IFERROR(HLOOKUP("twins",[1]pl!$N:$N,pos!A119),)</f>
        <v>0</v>
      </c>
      <c r="B119" s="6">
        <f>IFERROR(HLOOKUP("twins",[1]pl!$N:$N,pos!B119),)</f>
        <v>0</v>
      </c>
      <c r="C119" s="6">
        <f>IFERROR(HLOOKUP("twins",[1]pl!$N:$N,pos!C119),)</f>
        <v>0</v>
      </c>
      <c r="D119" s="6">
        <f>IFERROR(HLOOKUP("twins",[1]pl!$N:$N,pos!D119),)</f>
        <v>0</v>
      </c>
      <c r="E119" s="6">
        <f>IFERROR(HLOOKUP("twins",[1]pl!$N:$N,pos!E119),)</f>
        <v>0</v>
      </c>
      <c r="F119" s="6">
        <f>IFERROR(HLOOKUP("twins",[1]pl!$N:$N,pos!F119),)</f>
        <v>0</v>
      </c>
      <c r="G119" s="6">
        <f>IFERROR(HLOOKUP("twins",[1]pl!$N:$N,pos!G119),)</f>
        <v>0</v>
      </c>
      <c r="H119" s="6">
        <f>IFERROR(HLOOKUP("twins",[1]pl!$N:$N,pos!H119),)</f>
        <v>0</v>
      </c>
      <c r="I119" s="6">
        <f>IFERROR(HLOOKUP("twins",[1]pl!$N:$N,pos!I119),)</f>
        <v>0</v>
      </c>
      <c r="J119" s="6">
        <f>IFERROR(HLOOKUP("twins",[1]pl!$N:$N,pos!J119),)</f>
        <v>0</v>
      </c>
      <c r="K119" s="6">
        <f>IFERROR(HLOOKUP("twins",[1]pl!$N:$N,pos!K119),)</f>
        <v>0</v>
      </c>
      <c r="L119" s="6">
        <f>IFERROR(HLOOKUP("twins",[1]pl!$N:$N,pos!L119),)</f>
        <v>0</v>
      </c>
      <c r="M119" s="6">
        <f>IFERROR(HLOOKUP("twins",[1]pl!$N:$N,pos!M119),)</f>
        <v>0</v>
      </c>
      <c r="N119" s="6">
        <f>IFERROR(HLOOKUP("twins",[1]pl!$N:$N,pos!N119),)</f>
        <v>0</v>
      </c>
      <c r="O119" s="6">
        <f>IFERROR(HLOOKUP("twins",[1]pl!$N:$N,pos!O119),)</f>
        <v>0</v>
      </c>
      <c r="P119" s="6"/>
      <c r="Q119" s="6">
        <f>IFERROR(HLOOKUP("twins",[1]pl!$N:$N,pos!Q119),)</f>
        <v>0</v>
      </c>
      <c r="R119" s="6">
        <f>IFERROR(HLOOKUP("twins",[1]pl!$N:$N,pos!R119),)</f>
        <v>0</v>
      </c>
      <c r="S119" s="6">
        <f>IFERROR(HLOOKUP("twins",[1]pl!$N:$N,pos!S119),)</f>
        <v>0</v>
      </c>
      <c r="T119" s="6">
        <f>IFERROR(HLOOKUP("twins",[1]pl!$N:$N,pos!T119),)</f>
        <v>0</v>
      </c>
      <c r="U119" s="6">
        <f>IFERROR(HLOOKUP("twins",[1]pl!$N:$N,pos!U119),)</f>
        <v>0</v>
      </c>
      <c r="V119" s="6">
        <f>IFERROR(HLOOKUP("twins",[1]pl!$N:$N,pos!V119),)</f>
        <v>0</v>
      </c>
      <c r="W119" s="6">
        <f>IFERROR(HLOOKUP("twins",[1]pl!$N:$N,pos!W119),)</f>
        <v>0</v>
      </c>
      <c r="X119" s="6">
        <f>IFERROR(HLOOKUP("twins",[1]pl!$N:$N,pos!X119),)</f>
        <v>0</v>
      </c>
      <c r="Y119" s="6">
        <f>IFERROR(HLOOKUP("twins",[1]pl!$N:$N,pos!Y119),)</f>
        <v>0</v>
      </c>
      <c r="Z119" s="6">
        <f>IFERROR(HLOOKUP("twins",[1]pl!$N:$N,pos!Z119),)</f>
        <v>0</v>
      </c>
      <c r="AA119" s="6">
        <f>IFERROR(HLOOKUP("twins",[1]pl!$N:$N,pos!AA119),)</f>
        <v>0</v>
      </c>
      <c r="AB119" s="6">
        <f>IFERROR(HLOOKUP("twins",[1]pl!$N:$N,pos!AB119),)</f>
        <v>0</v>
      </c>
      <c r="AC119" s="6">
        <f>IFERROR(HLOOKUP("twins",[1]pl!$N:$N,pos!AC119),)</f>
        <v>0</v>
      </c>
      <c r="AD119" s="6">
        <f>IFERROR(HLOOKUP("twins",[1]pl!$N:$N,pos!AD119),)</f>
        <v>0</v>
      </c>
      <c r="AE119" s="6">
        <f>IFERROR(HLOOKUP("twins",[1]pl!$N:$N,pos!AE119),)</f>
        <v>0</v>
      </c>
    </row>
    <row r="120" spans="1:31" x14ac:dyDescent="0.25">
      <c r="A120" s="6">
        <f>IFERROR(HLOOKUP("twins",[1]pl!$N:$N,pos!A120),)</f>
        <v>0</v>
      </c>
      <c r="B120" s="6">
        <f>IFERROR(HLOOKUP("twins",[1]pl!$N:$N,pos!B120),)</f>
        <v>0</v>
      </c>
      <c r="C120" s="6">
        <f>IFERROR(HLOOKUP("twins",[1]pl!$N:$N,pos!C120),)</f>
        <v>0</v>
      </c>
      <c r="D120" s="6">
        <f>IFERROR(HLOOKUP("twins",[1]pl!$N:$N,pos!D120),)</f>
        <v>0</v>
      </c>
      <c r="E120" s="6">
        <f>IFERROR(HLOOKUP("twins",[1]pl!$N:$N,pos!E120),)</f>
        <v>0</v>
      </c>
      <c r="F120" s="6">
        <f>IFERROR(HLOOKUP("twins",[1]pl!$N:$N,pos!F120),)</f>
        <v>0</v>
      </c>
      <c r="G120" s="6">
        <f>IFERROR(HLOOKUP("twins",[1]pl!$N:$N,pos!G120),)</f>
        <v>0</v>
      </c>
      <c r="H120" s="6">
        <f>IFERROR(HLOOKUP("twins",[1]pl!$N:$N,pos!H120),)</f>
        <v>0</v>
      </c>
      <c r="I120" s="6">
        <f>IFERROR(HLOOKUP("twins",[1]pl!$N:$N,pos!I120),)</f>
        <v>0</v>
      </c>
      <c r="J120" s="6">
        <f>IFERROR(HLOOKUP("twins",[1]pl!$N:$N,pos!J120),)</f>
        <v>0</v>
      </c>
      <c r="K120" s="6">
        <f>IFERROR(HLOOKUP("twins",[1]pl!$N:$N,pos!K120),)</f>
        <v>0</v>
      </c>
      <c r="L120" s="6">
        <f>IFERROR(HLOOKUP("twins",[1]pl!$N:$N,pos!L120),)</f>
        <v>0</v>
      </c>
      <c r="M120" s="6">
        <f>IFERROR(HLOOKUP("twins",[1]pl!$N:$N,pos!M120),)</f>
        <v>0</v>
      </c>
      <c r="N120" s="6">
        <f>IFERROR(HLOOKUP("twins",[1]pl!$N:$N,pos!N120),)</f>
        <v>0</v>
      </c>
      <c r="O120" s="6">
        <f>IFERROR(HLOOKUP("twins",[1]pl!$N:$N,pos!O120),)</f>
        <v>0</v>
      </c>
      <c r="P120" s="6"/>
      <c r="Q120" s="6">
        <f>IFERROR(HLOOKUP("twins",[1]pl!$N:$N,pos!Q120),)</f>
        <v>0</v>
      </c>
      <c r="R120" s="6">
        <f>IFERROR(HLOOKUP("twins",[1]pl!$N:$N,pos!R120),)</f>
        <v>0</v>
      </c>
      <c r="S120" s="6">
        <f>IFERROR(HLOOKUP("twins",[1]pl!$N:$N,pos!S120),)</f>
        <v>0</v>
      </c>
      <c r="T120" s="6">
        <f>IFERROR(HLOOKUP("twins",[1]pl!$N:$N,pos!T120),)</f>
        <v>0</v>
      </c>
      <c r="U120" s="6">
        <f>IFERROR(HLOOKUP("twins",[1]pl!$N:$N,pos!U120),)</f>
        <v>0</v>
      </c>
      <c r="V120" s="6">
        <f>IFERROR(HLOOKUP("twins",[1]pl!$N:$N,pos!V120),)</f>
        <v>0</v>
      </c>
      <c r="W120" s="6">
        <f>IFERROR(HLOOKUP("twins",[1]pl!$N:$N,pos!W120),)</f>
        <v>0</v>
      </c>
      <c r="X120" s="6">
        <f>IFERROR(HLOOKUP("twins",[1]pl!$N:$N,pos!X120),)</f>
        <v>0</v>
      </c>
      <c r="Y120" s="6">
        <f>IFERROR(HLOOKUP("twins",[1]pl!$N:$N,pos!Y120),)</f>
        <v>0</v>
      </c>
      <c r="Z120" s="6">
        <f>IFERROR(HLOOKUP("twins",[1]pl!$N:$N,pos!Z120),)</f>
        <v>0</v>
      </c>
      <c r="AA120" s="6">
        <f>IFERROR(HLOOKUP("twins",[1]pl!$N:$N,pos!AA120),)</f>
        <v>0</v>
      </c>
      <c r="AB120" s="6">
        <f>IFERROR(HLOOKUP("twins",[1]pl!$N:$N,pos!AB120),)</f>
        <v>0</v>
      </c>
      <c r="AC120" s="6">
        <f>IFERROR(HLOOKUP("twins",[1]pl!$N:$N,pos!AC120),)</f>
        <v>0</v>
      </c>
      <c r="AD120" s="6">
        <f>IFERROR(HLOOKUP("twins",[1]pl!$N:$N,pos!AD120),)</f>
        <v>0</v>
      </c>
      <c r="AE120" s="6">
        <f>IFERROR(HLOOKUP("twins",[1]pl!$N:$N,pos!AE120),)</f>
        <v>0</v>
      </c>
    </row>
    <row r="121" spans="1:31" x14ac:dyDescent="0.25">
      <c r="A121" s="6">
        <f>IFERROR(HLOOKUP("twins",[1]pl!$N:$N,pos!A121),)</f>
        <v>0</v>
      </c>
      <c r="B121" s="6">
        <f>IFERROR(HLOOKUP("twins",[1]pl!$N:$N,pos!B121),)</f>
        <v>0</v>
      </c>
      <c r="C121" s="6">
        <f>IFERROR(HLOOKUP("twins",[1]pl!$N:$N,pos!C121),)</f>
        <v>0</v>
      </c>
      <c r="D121" s="6">
        <f>IFERROR(HLOOKUP("twins",[1]pl!$N:$N,pos!D121),)</f>
        <v>0</v>
      </c>
      <c r="E121" s="6">
        <f>IFERROR(HLOOKUP("twins",[1]pl!$N:$N,pos!E121),)</f>
        <v>0</v>
      </c>
      <c r="F121" s="6">
        <f>IFERROR(HLOOKUP("twins",[1]pl!$N:$N,pos!F121),)</f>
        <v>0</v>
      </c>
      <c r="G121" s="6">
        <f>IFERROR(HLOOKUP("twins",[1]pl!$N:$N,pos!G121),)</f>
        <v>0</v>
      </c>
      <c r="H121" s="6">
        <f>IFERROR(HLOOKUP("twins",[1]pl!$N:$N,pos!H121),)</f>
        <v>0</v>
      </c>
      <c r="I121" s="6">
        <f>IFERROR(HLOOKUP("twins",[1]pl!$N:$N,pos!I121),)</f>
        <v>0</v>
      </c>
      <c r="J121" s="6">
        <f>IFERROR(HLOOKUP("twins",[1]pl!$N:$N,pos!J121),)</f>
        <v>0</v>
      </c>
      <c r="K121" s="6">
        <f>IFERROR(HLOOKUP("twins",[1]pl!$N:$N,pos!K121),)</f>
        <v>0</v>
      </c>
      <c r="L121" s="6">
        <f>IFERROR(HLOOKUP("twins",[1]pl!$N:$N,pos!L121),)</f>
        <v>0</v>
      </c>
      <c r="M121" s="6">
        <f>IFERROR(HLOOKUP("twins",[1]pl!$N:$N,pos!M121),)</f>
        <v>0</v>
      </c>
      <c r="N121" s="6">
        <f>IFERROR(HLOOKUP("twins",[1]pl!$N:$N,pos!N121),)</f>
        <v>0</v>
      </c>
      <c r="O121" s="6">
        <f>IFERROR(HLOOKUP("twins",[1]pl!$N:$N,pos!O121),)</f>
        <v>0</v>
      </c>
      <c r="P121" s="6"/>
      <c r="Q121" s="6">
        <f>IFERROR(HLOOKUP("twins",[1]pl!$N:$N,pos!Q121),)</f>
        <v>0</v>
      </c>
      <c r="R121" s="6">
        <f>IFERROR(HLOOKUP("twins",[1]pl!$N:$N,pos!R121),)</f>
        <v>0</v>
      </c>
      <c r="S121" s="6">
        <f>IFERROR(HLOOKUP("twins",[1]pl!$N:$N,pos!S121),)</f>
        <v>0</v>
      </c>
      <c r="T121" s="6">
        <f>IFERROR(HLOOKUP("twins",[1]pl!$N:$N,pos!T121),)</f>
        <v>0</v>
      </c>
      <c r="U121" s="6">
        <f>IFERROR(HLOOKUP("twins",[1]pl!$N:$N,pos!U121),)</f>
        <v>0</v>
      </c>
      <c r="V121" s="6">
        <f>IFERROR(HLOOKUP("twins",[1]pl!$N:$N,pos!V121),)</f>
        <v>0</v>
      </c>
      <c r="W121" s="6">
        <f>IFERROR(HLOOKUP("twins",[1]pl!$N:$N,pos!W121),)</f>
        <v>0</v>
      </c>
      <c r="X121" s="6">
        <f>IFERROR(HLOOKUP("twins",[1]pl!$N:$N,pos!X121),)</f>
        <v>0</v>
      </c>
      <c r="Y121" s="6">
        <f>IFERROR(HLOOKUP("twins",[1]pl!$N:$N,pos!Y121),)</f>
        <v>0</v>
      </c>
      <c r="Z121" s="6">
        <f>IFERROR(HLOOKUP("twins",[1]pl!$N:$N,pos!Z121),)</f>
        <v>0</v>
      </c>
      <c r="AA121" s="6">
        <f>IFERROR(HLOOKUP("twins",[1]pl!$N:$N,pos!AA121),)</f>
        <v>0</v>
      </c>
      <c r="AB121" s="6">
        <f>IFERROR(HLOOKUP("twins",[1]pl!$N:$N,pos!AB121),)</f>
        <v>0</v>
      </c>
      <c r="AC121" s="6">
        <f>IFERROR(HLOOKUP("twins",[1]pl!$N:$N,pos!AC121),)</f>
        <v>0</v>
      </c>
      <c r="AD121" s="6">
        <f>IFERROR(HLOOKUP("twins",[1]pl!$N:$N,pos!AD121),)</f>
        <v>0</v>
      </c>
      <c r="AE121" s="6">
        <f>IFERROR(HLOOKUP("twins",[1]pl!$N:$N,pos!AE121),)</f>
        <v>0</v>
      </c>
    </row>
    <row r="122" spans="1:31" x14ac:dyDescent="0.25">
      <c r="A122" s="6">
        <f>IFERROR(HLOOKUP("twins",[1]pl!$N:$N,pos!A122),)</f>
        <v>0</v>
      </c>
      <c r="B122" s="6">
        <f>IFERROR(HLOOKUP("twins",[1]pl!$N:$N,pos!B122),)</f>
        <v>0</v>
      </c>
      <c r="C122" s="6">
        <f>IFERROR(HLOOKUP("twins",[1]pl!$N:$N,pos!C122),)</f>
        <v>0</v>
      </c>
      <c r="D122" s="6">
        <f>IFERROR(HLOOKUP("twins",[1]pl!$N:$N,pos!D122),)</f>
        <v>0</v>
      </c>
      <c r="E122" s="6">
        <f>IFERROR(HLOOKUP("twins",[1]pl!$N:$N,pos!E122),)</f>
        <v>0</v>
      </c>
      <c r="F122" s="6">
        <f>IFERROR(HLOOKUP("twins",[1]pl!$N:$N,pos!F122),)</f>
        <v>0</v>
      </c>
      <c r="G122" s="6">
        <f>IFERROR(HLOOKUP("twins",[1]pl!$N:$N,pos!G122),)</f>
        <v>0</v>
      </c>
      <c r="H122" s="6">
        <f>IFERROR(HLOOKUP("twins",[1]pl!$N:$N,pos!H122),)</f>
        <v>0</v>
      </c>
      <c r="I122" s="6">
        <f>IFERROR(HLOOKUP("twins",[1]pl!$N:$N,pos!I122),)</f>
        <v>0</v>
      </c>
      <c r="J122" s="6">
        <f>IFERROR(HLOOKUP("twins",[1]pl!$N:$N,pos!J122),)</f>
        <v>0</v>
      </c>
      <c r="K122" s="6">
        <f>IFERROR(HLOOKUP("twins",[1]pl!$N:$N,pos!K122),)</f>
        <v>0</v>
      </c>
      <c r="L122" s="6">
        <f>IFERROR(HLOOKUP("twins",[1]pl!$N:$N,pos!L122),)</f>
        <v>0</v>
      </c>
      <c r="M122" s="6">
        <f>IFERROR(HLOOKUP("twins",[1]pl!$N:$N,pos!M122),)</f>
        <v>0</v>
      </c>
      <c r="N122" s="6">
        <f>IFERROR(HLOOKUP("twins",[1]pl!$N:$N,pos!N122),)</f>
        <v>0</v>
      </c>
      <c r="O122" s="6">
        <f>IFERROR(HLOOKUP("twins",[1]pl!$N:$N,pos!O122),)</f>
        <v>0</v>
      </c>
      <c r="P122" s="6"/>
      <c r="Q122" s="6">
        <f>IFERROR(HLOOKUP("twins",[1]pl!$N:$N,pos!Q122),)</f>
        <v>0</v>
      </c>
      <c r="R122" s="6">
        <f>IFERROR(HLOOKUP("twins",[1]pl!$N:$N,pos!R122),)</f>
        <v>0</v>
      </c>
      <c r="S122" s="6">
        <f>IFERROR(HLOOKUP("twins",[1]pl!$N:$N,pos!S122),)</f>
        <v>0</v>
      </c>
      <c r="T122" s="6">
        <f>IFERROR(HLOOKUP("twins",[1]pl!$N:$N,pos!T122),)</f>
        <v>0</v>
      </c>
      <c r="U122" s="6">
        <f>IFERROR(HLOOKUP("twins",[1]pl!$N:$N,pos!U122),)</f>
        <v>0</v>
      </c>
      <c r="V122" s="6">
        <f>IFERROR(HLOOKUP("twins",[1]pl!$N:$N,pos!V122),)</f>
        <v>0</v>
      </c>
      <c r="W122" s="6">
        <f>IFERROR(HLOOKUP("twins",[1]pl!$N:$N,pos!W122),)</f>
        <v>0</v>
      </c>
      <c r="X122" s="6">
        <f>IFERROR(HLOOKUP("twins",[1]pl!$N:$N,pos!X122),)</f>
        <v>0</v>
      </c>
      <c r="Y122" s="6">
        <f>IFERROR(HLOOKUP("twins",[1]pl!$N:$N,pos!Y122),)</f>
        <v>0</v>
      </c>
      <c r="Z122" s="6">
        <f>IFERROR(HLOOKUP("twins",[1]pl!$N:$N,pos!Z122),)</f>
        <v>0</v>
      </c>
      <c r="AA122" s="6">
        <f>IFERROR(HLOOKUP("twins",[1]pl!$N:$N,pos!AA122),)</f>
        <v>0</v>
      </c>
      <c r="AB122" s="6">
        <f>IFERROR(HLOOKUP("twins",[1]pl!$N:$N,pos!AB122),)</f>
        <v>0</v>
      </c>
      <c r="AC122" s="6">
        <f>IFERROR(HLOOKUP("twins",[1]pl!$N:$N,pos!AC122),)</f>
        <v>0</v>
      </c>
      <c r="AD122" s="6">
        <f>IFERROR(HLOOKUP("twins",[1]pl!$N:$N,pos!AD122),)</f>
        <v>0</v>
      </c>
      <c r="AE122" s="6">
        <f>IFERROR(HLOOKUP("twins",[1]pl!$N:$N,pos!AE122),)</f>
        <v>0</v>
      </c>
    </row>
    <row r="123" spans="1:31" x14ac:dyDescent="0.25">
      <c r="A123" s="6">
        <f>IFERROR(HLOOKUP("twins",[1]pl!$N:$N,pos!A123),)</f>
        <v>0</v>
      </c>
      <c r="B123" s="6">
        <f>IFERROR(HLOOKUP("twins",[1]pl!$N:$N,pos!B123),)</f>
        <v>0</v>
      </c>
      <c r="C123" s="6">
        <f>IFERROR(HLOOKUP("twins",[1]pl!$N:$N,pos!C123),)</f>
        <v>0</v>
      </c>
      <c r="D123" s="6">
        <f>IFERROR(HLOOKUP("twins",[1]pl!$N:$N,pos!D123),)</f>
        <v>0</v>
      </c>
      <c r="E123" s="6">
        <f>IFERROR(HLOOKUP("twins",[1]pl!$N:$N,pos!E123),)</f>
        <v>0</v>
      </c>
      <c r="F123" s="6">
        <f>IFERROR(HLOOKUP("twins",[1]pl!$N:$N,pos!F123),)</f>
        <v>0</v>
      </c>
      <c r="G123" s="6">
        <f>IFERROR(HLOOKUP("twins",[1]pl!$N:$N,pos!G123),)</f>
        <v>0</v>
      </c>
      <c r="H123" s="6">
        <f>IFERROR(HLOOKUP("twins",[1]pl!$N:$N,pos!H123),)</f>
        <v>0</v>
      </c>
      <c r="I123" s="6">
        <f>IFERROR(HLOOKUP("twins",[1]pl!$N:$N,pos!I123),)</f>
        <v>0</v>
      </c>
      <c r="J123" s="6">
        <f>IFERROR(HLOOKUP("twins",[1]pl!$N:$N,pos!J123),)</f>
        <v>0</v>
      </c>
      <c r="K123" s="6">
        <f>IFERROR(HLOOKUP("twins",[1]pl!$N:$N,pos!K123),)</f>
        <v>0</v>
      </c>
      <c r="L123" s="6">
        <f>IFERROR(HLOOKUP("twins",[1]pl!$N:$N,pos!L123),)</f>
        <v>0</v>
      </c>
      <c r="M123" s="6">
        <f>IFERROR(HLOOKUP("twins",[1]pl!$N:$N,pos!M123),)</f>
        <v>0</v>
      </c>
      <c r="N123" s="6">
        <f>IFERROR(HLOOKUP("twins",[1]pl!$N:$N,pos!N123),)</f>
        <v>0</v>
      </c>
      <c r="O123" s="6">
        <f>IFERROR(HLOOKUP("twins",[1]pl!$N:$N,pos!O123),)</f>
        <v>0</v>
      </c>
      <c r="P123" s="6"/>
      <c r="Q123" s="6">
        <f>IFERROR(HLOOKUP("twins",[1]pl!$N:$N,pos!Q123),)</f>
        <v>0</v>
      </c>
      <c r="R123" s="6">
        <f>IFERROR(HLOOKUP("twins",[1]pl!$N:$N,pos!R123),)</f>
        <v>0</v>
      </c>
      <c r="S123" s="6">
        <f>IFERROR(HLOOKUP("twins",[1]pl!$N:$N,pos!S123),)</f>
        <v>0</v>
      </c>
      <c r="T123" s="6">
        <f>IFERROR(HLOOKUP("twins",[1]pl!$N:$N,pos!T123),)</f>
        <v>0</v>
      </c>
      <c r="U123" s="6">
        <f>IFERROR(HLOOKUP("twins",[1]pl!$N:$N,pos!U123),)</f>
        <v>0</v>
      </c>
      <c r="V123" s="6">
        <f>IFERROR(HLOOKUP("twins",[1]pl!$N:$N,pos!V123),)</f>
        <v>0</v>
      </c>
      <c r="W123" s="6">
        <f>IFERROR(HLOOKUP("twins",[1]pl!$N:$N,pos!W123),)</f>
        <v>0</v>
      </c>
      <c r="X123" s="6">
        <f>IFERROR(HLOOKUP("twins",[1]pl!$N:$N,pos!X123),)</f>
        <v>0</v>
      </c>
      <c r="Y123" s="6">
        <f>IFERROR(HLOOKUP("twins",[1]pl!$N:$N,pos!Y123),)</f>
        <v>0</v>
      </c>
      <c r="Z123" s="6">
        <f>IFERROR(HLOOKUP("twins",[1]pl!$N:$N,pos!Z123),)</f>
        <v>0</v>
      </c>
      <c r="AA123" s="6">
        <f>IFERROR(HLOOKUP("twins",[1]pl!$N:$N,pos!AA123),)</f>
        <v>0</v>
      </c>
      <c r="AB123" s="6">
        <f>IFERROR(HLOOKUP("twins",[1]pl!$N:$N,pos!AB123),)</f>
        <v>0</v>
      </c>
      <c r="AC123" s="6">
        <f>IFERROR(HLOOKUP("twins",[1]pl!$N:$N,pos!AC123),)</f>
        <v>0</v>
      </c>
      <c r="AD123" s="6">
        <f>IFERROR(HLOOKUP("twins",[1]pl!$N:$N,pos!AD123),)</f>
        <v>0</v>
      </c>
      <c r="AE123" s="6">
        <f>IFERROR(HLOOKUP("twins",[1]pl!$N:$N,pos!AE123),)</f>
        <v>0</v>
      </c>
    </row>
    <row r="124" spans="1:31" x14ac:dyDescent="0.25">
      <c r="A124" s="6">
        <f>IFERROR(HLOOKUP("twins",[1]pl!$N:$N,pos!A124),)</f>
        <v>0</v>
      </c>
      <c r="B124" s="6">
        <f>IFERROR(HLOOKUP("twins",[1]pl!$N:$N,pos!B124),)</f>
        <v>0</v>
      </c>
      <c r="C124" s="6">
        <f>IFERROR(HLOOKUP("twins",[1]pl!$N:$N,pos!C124),)</f>
        <v>0</v>
      </c>
      <c r="D124" s="6">
        <f>IFERROR(HLOOKUP("twins",[1]pl!$N:$N,pos!D124),)</f>
        <v>0</v>
      </c>
      <c r="E124" s="6">
        <f>IFERROR(HLOOKUP("twins",[1]pl!$N:$N,pos!E124),)</f>
        <v>0</v>
      </c>
      <c r="F124" s="6">
        <f>IFERROR(HLOOKUP("twins",[1]pl!$N:$N,pos!F124),)</f>
        <v>0</v>
      </c>
      <c r="G124" s="6">
        <f>IFERROR(HLOOKUP("twins",[1]pl!$N:$N,pos!G124),)</f>
        <v>0</v>
      </c>
      <c r="H124" s="6">
        <f>IFERROR(HLOOKUP("twins",[1]pl!$N:$N,pos!H124),)</f>
        <v>0</v>
      </c>
      <c r="I124" s="6">
        <f>IFERROR(HLOOKUP("twins",[1]pl!$N:$N,pos!I124),)</f>
        <v>0</v>
      </c>
      <c r="J124" s="6">
        <f>IFERROR(HLOOKUP("twins",[1]pl!$N:$N,pos!J124),)</f>
        <v>0</v>
      </c>
      <c r="K124" s="6">
        <f>IFERROR(HLOOKUP("twins",[1]pl!$N:$N,pos!K124),)</f>
        <v>0</v>
      </c>
      <c r="L124" s="6">
        <f>IFERROR(HLOOKUP("twins",[1]pl!$N:$N,pos!L124),)</f>
        <v>0</v>
      </c>
      <c r="M124" s="6">
        <f>IFERROR(HLOOKUP("twins",[1]pl!$N:$N,pos!M124),)</f>
        <v>0</v>
      </c>
      <c r="N124" s="6">
        <f>IFERROR(HLOOKUP("twins",[1]pl!$N:$N,pos!N124),)</f>
        <v>0</v>
      </c>
      <c r="O124" s="6">
        <f>IFERROR(HLOOKUP("twins",[1]pl!$N:$N,pos!O124),)</f>
        <v>0</v>
      </c>
      <c r="P124" s="6"/>
      <c r="Q124" s="6">
        <f>IFERROR(HLOOKUP("twins",[1]pl!$N:$N,pos!Q124),)</f>
        <v>0</v>
      </c>
      <c r="R124" s="6">
        <f>IFERROR(HLOOKUP("twins",[1]pl!$N:$N,pos!R124),)</f>
        <v>0</v>
      </c>
      <c r="S124" s="6">
        <f>IFERROR(HLOOKUP("twins",[1]pl!$N:$N,pos!S124),)</f>
        <v>0</v>
      </c>
      <c r="T124" s="6">
        <f>IFERROR(HLOOKUP("twins",[1]pl!$N:$N,pos!T124),)</f>
        <v>0</v>
      </c>
      <c r="U124" s="6">
        <f>IFERROR(HLOOKUP("twins",[1]pl!$N:$N,pos!U124),)</f>
        <v>0</v>
      </c>
      <c r="V124" s="6">
        <f>IFERROR(HLOOKUP("twins",[1]pl!$N:$N,pos!V124),)</f>
        <v>0</v>
      </c>
      <c r="W124" s="6">
        <f>IFERROR(HLOOKUP("twins",[1]pl!$N:$N,pos!W124),)</f>
        <v>0</v>
      </c>
      <c r="X124" s="6">
        <f>IFERROR(HLOOKUP("twins",[1]pl!$N:$N,pos!X124),)</f>
        <v>0</v>
      </c>
      <c r="Y124" s="6">
        <f>IFERROR(HLOOKUP("twins",[1]pl!$N:$N,pos!Y124),)</f>
        <v>0</v>
      </c>
      <c r="Z124" s="6">
        <f>IFERROR(HLOOKUP("twins",[1]pl!$N:$N,pos!Z124),)</f>
        <v>0</v>
      </c>
      <c r="AA124" s="6">
        <f>IFERROR(HLOOKUP("twins",[1]pl!$N:$N,pos!AA124),)</f>
        <v>0</v>
      </c>
      <c r="AB124" s="6">
        <f>IFERROR(HLOOKUP("twins",[1]pl!$N:$N,pos!AB124),)</f>
        <v>0</v>
      </c>
      <c r="AC124" s="6">
        <f>IFERROR(HLOOKUP("twins",[1]pl!$N:$N,pos!AC124),)</f>
        <v>0</v>
      </c>
      <c r="AD124" s="6">
        <f>IFERROR(HLOOKUP("twins",[1]pl!$N:$N,pos!AD124),)</f>
        <v>0</v>
      </c>
      <c r="AE124" s="6">
        <f>IFERROR(HLOOKUP("twins",[1]pl!$N:$N,pos!AE124),)</f>
        <v>0</v>
      </c>
    </row>
    <row r="125" spans="1:31" x14ac:dyDescent="0.25">
      <c r="A125" s="6">
        <f>IFERROR(HLOOKUP("twins",[1]pl!$N:$N,pos!A125),)</f>
        <v>0</v>
      </c>
      <c r="B125" s="6">
        <f>IFERROR(HLOOKUP("twins",[1]pl!$N:$N,pos!B125),)</f>
        <v>0</v>
      </c>
      <c r="C125" s="6">
        <f>IFERROR(HLOOKUP("twins",[1]pl!$N:$N,pos!C125),)</f>
        <v>0</v>
      </c>
      <c r="D125" s="6">
        <f>IFERROR(HLOOKUP("twins",[1]pl!$N:$N,pos!D125),)</f>
        <v>0</v>
      </c>
      <c r="E125" s="6">
        <f>IFERROR(HLOOKUP("twins",[1]pl!$N:$N,pos!E125),)</f>
        <v>0</v>
      </c>
      <c r="F125" s="6">
        <f>IFERROR(HLOOKUP("twins",[1]pl!$N:$N,pos!F125),)</f>
        <v>0</v>
      </c>
      <c r="G125" s="6">
        <f>IFERROR(HLOOKUP("twins",[1]pl!$N:$N,pos!G125),)</f>
        <v>0</v>
      </c>
      <c r="H125" s="6">
        <f>IFERROR(HLOOKUP("twins",[1]pl!$N:$N,pos!H125),)</f>
        <v>0</v>
      </c>
      <c r="I125" s="6">
        <f>IFERROR(HLOOKUP("twins",[1]pl!$N:$N,pos!I125),)</f>
        <v>0</v>
      </c>
      <c r="J125" s="6">
        <f>IFERROR(HLOOKUP("twins",[1]pl!$N:$N,pos!J125),)</f>
        <v>0</v>
      </c>
      <c r="K125" s="6">
        <f>IFERROR(HLOOKUP("twins",[1]pl!$N:$N,pos!K125),)</f>
        <v>0</v>
      </c>
      <c r="L125" s="6">
        <f>IFERROR(HLOOKUP("twins",[1]pl!$N:$N,pos!L125),)</f>
        <v>0</v>
      </c>
      <c r="M125" s="6">
        <f>IFERROR(HLOOKUP("twins",[1]pl!$N:$N,pos!M125),)</f>
        <v>0</v>
      </c>
      <c r="N125" s="6">
        <f>IFERROR(HLOOKUP("twins",[1]pl!$N:$N,pos!N125),)</f>
        <v>0</v>
      </c>
      <c r="O125" s="6">
        <f>IFERROR(HLOOKUP("twins",[1]pl!$N:$N,pos!O125),)</f>
        <v>0</v>
      </c>
      <c r="P125" s="6"/>
      <c r="Q125" s="6">
        <f>IFERROR(HLOOKUP("twins",[1]pl!$N:$N,pos!Q125),)</f>
        <v>0</v>
      </c>
      <c r="R125" s="6">
        <f>IFERROR(HLOOKUP("twins",[1]pl!$N:$N,pos!R125),)</f>
        <v>0</v>
      </c>
      <c r="S125" s="6">
        <f>IFERROR(HLOOKUP("twins",[1]pl!$N:$N,pos!S125),)</f>
        <v>0</v>
      </c>
      <c r="T125" s="6">
        <f>IFERROR(HLOOKUP("twins",[1]pl!$N:$N,pos!T125),)</f>
        <v>0</v>
      </c>
      <c r="U125" s="6">
        <f>IFERROR(HLOOKUP("twins",[1]pl!$N:$N,pos!U125),)</f>
        <v>0</v>
      </c>
      <c r="V125" s="6">
        <f>IFERROR(HLOOKUP("twins",[1]pl!$N:$N,pos!V125),)</f>
        <v>0</v>
      </c>
      <c r="W125" s="6">
        <f>IFERROR(HLOOKUP("twins",[1]pl!$N:$N,pos!W125),)</f>
        <v>0</v>
      </c>
      <c r="X125" s="6">
        <f>IFERROR(HLOOKUP("twins",[1]pl!$N:$N,pos!X125),)</f>
        <v>0</v>
      </c>
      <c r="Y125" s="6">
        <f>IFERROR(HLOOKUP("twins",[1]pl!$N:$N,pos!Y125),)</f>
        <v>0</v>
      </c>
      <c r="Z125" s="6">
        <f>IFERROR(HLOOKUP("twins",[1]pl!$N:$N,pos!Z125),)</f>
        <v>0</v>
      </c>
      <c r="AA125" s="6">
        <f>IFERROR(HLOOKUP("twins",[1]pl!$N:$N,pos!AA125),)</f>
        <v>0</v>
      </c>
      <c r="AB125" s="6">
        <f>IFERROR(HLOOKUP("twins",[1]pl!$N:$N,pos!AB125),)</f>
        <v>0</v>
      </c>
      <c r="AC125" s="6">
        <f>IFERROR(HLOOKUP("twins",[1]pl!$N:$N,pos!AC125),)</f>
        <v>0</v>
      </c>
      <c r="AD125" s="6">
        <f>IFERROR(HLOOKUP("twins",[1]pl!$N:$N,pos!AD125),)</f>
        <v>0</v>
      </c>
      <c r="AE125" s="6">
        <f>IFERROR(HLOOKUP("twins",[1]pl!$N:$N,pos!AE125),)</f>
        <v>0</v>
      </c>
    </row>
    <row r="126" spans="1:31" x14ac:dyDescent="0.25">
      <c r="A126" s="6">
        <f>IFERROR(HLOOKUP("twins",[1]pl!$N:$N,pos!A126),)</f>
        <v>0</v>
      </c>
      <c r="B126" s="6">
        <f>IFERROR(HLOOKUP("twins",[1]pl!$N:$N,pos!B126),)</f>
        <v>0</v>
      </c>
      <c r="C126" s="6">
        <f>IFERROR(HLOOKUP("twins",[1]pl!$N:$N,pos!C126),)</f>
        <v>0</v>
      </c>
      <c r="D126" s="6">
        <f>IFERROR(HLOOKUP("twins",[1]pl!$N:$N,pos!D126),)</f>
        <v>0</v>
      </c>
      <c r="E126" s="6">
        <f>IFERROR(HLOOKUP("twins",[1]pl!$N:$N,pos!E126),)</f>
        <v>0</v>
      </c>
      <c r="F126" s="6">
        <f>IFERROR(HLOOKUP("twins",[1]pl!$N:$N,pos!F126),)</f>
        <v>0</v>
      </c>
      <c r="G126" s="6">
        <f>IFERROR(HLOOKUP("twins",[1]pl!$N:$N,pos!G126),)</f>
        <v>0</v>
      </c>
      <c r="H126" s="6">
        <f>IFERROR(HLOOKUP("twins",[1]pl!$N:$N,pos!H126),)</f>
        <v>0</v>
      </c>
      <c r="I126" s="6">
        <f>IFERROR(HLOOKUP("twins",[1]pl!$N:$N,pos!I126),)</f>
        <v>0</v>
      </c>
      <c r="J126" s="6">
        <f>IFERROR(HLOOKUP("twins",[1]pl!$N:$N,pos!J126),)</f>
        <v>0</v>
      </c>
      <c r="K126" s="6">
        <f>IFERROR(HLOOKUP("twins",[1]pl!$N:$N,pos!K126),)</f>
        <v>0</v>
      </c>
      <c r="L126" s="6">
        <f>IFERROR(HLOOKUP("twins",[1]pl!$N:$N,pos!L126),)</f>
        <v>0</v>
      </c>
      <c r="M126" s="6">
        <f>IFERROR(HLOOKUP("twins",[1]pl!$N:$N,pos!M126),)</f>
        <v>0</v>
      </c>
      <c r="N126" s="6">
        <f>IFERROR(HLOOKUP("twins",[1]pl!$N:$N,pos!N126),)</f>
        <v>0</v>
      </c>
      <c r="O126" s="6">
        <f>IFERROR(HLOOKUP("twins",[1]pl!$N:$N,pos!O126),)</f>
        <v>0</v>
      </c>
      <c r="P126" s="6"/>
      <c r="Q126" s="6">
        <f>IFERROR(HLOOKUP("twins",[1]pl!$N:$N,pos!Q126),)</f>
        <v>0</v>
      </c>
      <c r="R126" s="6">
        <f>IFERROR(HLOOKUP("twins",[1]pl!$N:$N,pos!R126),)</f>
        <v>0</v>
      </c>
      <c r="S126" s="6">
        <f>IFERROR(HLOOKUP("twins",[1]pl!$N:$N,pos!S126),)</f>
        <v>0</v>
      </c>
      <c r="T126" s="6">
        <f>IFERROR(HLOOKUP("twins",[1]pl!$N:$N,pos!T126),)</f>
        <v>0</v>
      </c>
      <c r="U126" s="6">
        <f>IFERROR(HLOOKUP("twins",[1]pl!$N:$N,pos!U126),)</f>
        <v>0</v>
      </c>
      <c r="V126" s="6">
        <f>IFERROR(HLOOKUP("twins",[1]pl!$N:$N,pos!V126),)</f>
        <v>0</v>
      </c>
      <c r="W126" s="6">
        <f>IFERROR(HLOOKUP("twins",[1]pl!$N:$N,pos!W126),)</f>
        <v>0</v>
      </c>
      <c r="X126" s="6">
        <f>IFERROR(HLOOKUP("twins",[1]pl!$N:$N,pos!X126),)</f>
        <v>0</v>
      </c>
      <c r="Y126" s="6">
        <f>IFERROR(HLOOKUP("twins",[1]pl!$N:$N,pos!Y126),)</f>
        <v>0</v>
      </c>
      <c r="Z126" s="6">
        <f>IFERROR(HLOOKUP("twins",[1]pl!$N:$N,pos!Z126),)</f>
        <v>0</v>
      </c>
      <c r="AA126" s="6">
        <f>IFERROR(HLOOKUP("twins",[1]pl!$N:$N,pos!AA126),)</f>
        <v>0</v>
      </c>
      <c r="AB126" s="6">
        <f>IFERROR(HLOOKUP("twins",[1]pl!$N:$N,pos!AB126),)</f>
        <v>0</v>
      </c>
      <c r="AC126" s="6">
        <f>IFERROR(HLOOKUP("twins",[1]pl!$N:$N,pos!AC126),)</f>
        <v>0</v>
      </c>
      <c r="AD126" s="6">
        <f>IFERROR(HLOOKUP("twins",[1]pl!$N:$N,pos!AD126),)</f>
        <v>0</v>
      </c>
      <c r="AE126" s="6">
        <f>IFERROR(HLOOKUP("twins",[1]pl!$N:$N,pos!AE126),)</f>
        <v>0</v>
      </c>
    </row>
    <row r="127" spans="1:31" x14ac:dyDescent="0.25">
      <c r="A127" s="6">
        <f>IFERROR(HLOOKUP("twins",[1]pl!$N:$N,pos!A127),)</f>
        <v>0</v>
      </c>
      <c r="B127" s="6">
        <f>IFERROR(HLOOKUP("twins",[1]pl!$N:$N,pos!B127),)</f>
        <v>0</v>
      </c>
      <c r="C127" s="6">
        <f>IFERROR(HLOOKUP("twins",[1]pl!$N:$N,pos!C127),)</f>
        <v>0</v>
      </c>
      <c r="D127" s="6">
        <f>IFERROR(HLOOKUP("twins",[1]pl!$N:$N,pos!D127),)</f>
        <v>0</v>
      </c>
      <c r="E127" s="6">
        <f>IFERROR(HLOOKUP("twins",[1]pl!$N:$N,pos!E127),)</f>
        <v>0</v>
      </c>
      <c r="F127" s="6">
        <f>IFERROR(HLOOKUP("twins",[1]pl!$N:$N,pos!F127),)</f>
        <v>0</v>
      </c>
      <c r="G127" s="6">
        <f>IFERROR(HLOOKUP("twins",[1]pl!$N:$N,pos!G127),)</f>
        <v>0</v>
      </c>
      <c r="H127" s="6">
        <f>IFERROR(HLOOKUP("twins",[1]pl!$N:$N,pos!H127),)</f>
        <v>0</v>
      </c>
      <c r="I127" s="6">
        <f>IFERROR(HLOOKUP("twins",[1]pl!$N:$N,pos!I127),)</f>
        <v>0</v>
      </c>
      <c r="J127" s="6">
        <f>IFERROR(HLOOKUP("twins",[1]pl!$N:$N,pos!J127),)</f>
        <v>0</v>
      </c>
      <c r="K127" s="6">
        <f>IFERROR(HLOOKUP("twins",[1]pl!$N:$N,pos!K127),)</f>
        <v>0</v>
      </c>
      <c r="L127" s="6">
        <f>IFERROR(HLOOKUP("twins",[1]pl!$N:$N,pos!L127),)</f>
        <v>0</v>
      </c>
      <c r="M127" s="6">
        <f>IFERROR(HLOOKUP("twins",[1]pl!$N:$N,pos!M127),)</f>
        <v>0</v>
      </c>
      <c r="N127" s="6">
        <f>IFERROR(HLOOKUP("twins",[1]pl!$N:$N,pos!N127),)</f>
        <v>0</v>
      </c>
      <c r="O127" s="6">
        <f>IFERROR(HLOOKUP("twins",[1]pl!$N:$N,pos!O127),)</f>
        <v>0</v>
      </c>
      <c r="P127" s="6"/>
      <c r="Q127" s="6">
        <f>IFERROR(HLOOKUP("twins",[1]pl!$N:$N,pos!Q127),)</f>
        <v>0</v>
      </c>
      <c r="R127" s="6">
        <f>IFERROR(HLOOKUP("twins",[1]pl!$N:$N,pos!R127),)</f>
        <v>0</v>
      </c>
      <c r="S127" s="6">
        <f>IFERROR(HLOOKUP("twins",[1]pl!$N:$N,pos!S127),)</f>
        <v>0</v>
      </c>
      <c r="T127" s="6">
        <f>IFERROR(HLOOKUP("twins",[1]pl!$N:$N,pos!T127),)</f>
        <v>0</v>
      </c>
      <c r="U127" s="6">
        <f>IFERROR(HLOOKUP("twins",[1]pl!$N:$N,pos!U127),)</f>
        <v>0</v>
      </c>
      <c r="V127" s="6">
        <f>IFERROR(HLOOKUP("twins",[1]pl!$N:$N,pos!V127),)</f>
        <v>0</v>
      </c>
      <c r="W127" s="6">
        <f>IFERROR(HLOOKUP("twins",[1]pl!$N:$N,pos!W127),)</f>
        <v>0</v>
      </c>
      <c r="X127" s="6">
        <f>IFERROR(HLOOKUP("twins",[1]pl!$N:$N,pos!X127),)</f>
        <v>0</v>
      </c>
      <c r="Y127" s="6">
        <f>IFERROR(HLOOKUP("twins",[1]pl!$N:$N,pos!Y127),)</f>
        <v>0</v>
      </c>
      <c r="Z127" s="6">
        <f>IFERROR(HLOOKUP("twins",[1]pl!$N:$N,pos!Z127),)</f>
        <v>0</v>
      </c>
      <c r="AA127" s="6">
        <f>IFERROR(HLOOKUP("twins",[1]pl!$N:$N,pos!AA127),)</f>
        <v>0</v>
      </c>
      <c r="AB127" s="6">
        <f>IFERROR(HLOOKUP("twins",[1]pl!$N:$N,pos!AB127),)</f>
        <v>0</v>
      </c>
      <c r="AC127" s="6">
        <f>IFERROR(HLOOKUP("twins",[1]pl!$N:$N,pos!AC127),)</f>
        <v>0</v>
      </c>
      <c r="AD127" s="6">
        <f>IFERROR(HLOOKUP("twins",[1]pl!$N:$N,pos!AD127),)</f>
        <v>0</v>
      </c>
      <c r="AE127" s="6">
        <f>IFERROR(HLOOKUP("twins",[1]pl!$N:$N,pos!AE127),)</f>
        <v>0</v>
      </c>
    </row>
    <row r="128" spans="1:31" x14ac:dyDescent="0.25">
      <c r="A128" s="6">
        <f>IFERROR(HLOOKUP("twins",[1]pl!$N:$N,pos!A128),)</f>
        <v>0</v>
      </c>
      <c r="B128" s="6">
        <f>IFERROR(HLOOKUP("twins",[1]pl!$N:$N,pos!B128),)</f>
        <v>0</v>
      </c>
      <c r="C128" s="6">
        <f>IFERROR(HLOOKUP("twins",[1]pl!$N:$N,pos!C128),)</f>
        <v>0</v>
      </c>
      <c r="D128" s="6">
        <f>IFERROR(HLOOKUP("twins",[1]pl!$N:$N,pos!D128),)</f>
        <v>0</v>
      </c>
      <c r="E128" s="6">
        <f>IFERROR(HLOOKUP("twins",[1]pl!$N:$N,pos!E128),)</f>
        <v>0</v>
      </c>
      <c r="F128" s="6">
        <f>IFERROR(HLOOKUP("twins",[1]pl!$N:$N,pos!F128),)</f>
        <v>0</v>
      </c>
      <c r="G128" s="6">
        <f>IFERROR(HLOOKUP("twins",[1]pl!$N:$N,pos!G128),)</f>
        <v>0</v>
      </c>
      <c r="H128" s="6">
        <f>IFERROR(HLOOKUP("twins",[1]pl!$N:$N,pos!H128),)</f>
        <v>0</v>
      </c>
      <c r="I128" s="6">
        <f>IFERROR(HLOOKUP("twins",[1]pl!$N:$N,pos!I128),)</f>
        <v>0</v>
      </c>
      <c r="J128" s="6">
        <f>IFERROR(HLOOKUP("twins",[1]pl!$N:$N,pos!J128),)</f>
        <v>0</v>
      </c>
      <c r="K128" s="6">
        <f>IFERROR(HLOOKUP("twins",[1]pl!$N:$N,pos!K128),)</f>
        <v>0</v>
      </c>
      <c r="L128" s="6">
        <f>IFERROR(HLOOKUP("twins",[1]pl!$N:$N,pos!L128),)</f>
        <v>0</v>
      </c>
      <c r="M128" s="6">
        <f>IFERROR(HLOOKUP("twins",[1]pl!$N:$N,pos!M128),)</f>
        <v>0</v>
      </c>
      <c r="N128" s="6">
        <f>IFERROR(HLOOKUP("twins",[1]pl!$N:$N,pos!N128),)</f>
        <v>0</v>
      </c>
      <c r="O128" s="6">
        <f>IFERROR(HLOOKUP("twins",[1]pl!$N:$N,pos!O128),)</f>
        <v>0</v>
      </c>
      <c r="P128" s="6"/>
      <c r="Q128" s="6">
        <f>IFERROR(HLOOKUP("twins",[1]pl!$N:$N,pos!Q128),)</f>
        <v>0</v>
      </c>
      <c r="R128" s="6">
        <f>IFERROR(HLOOKUP("twins",[1]pl!$N:$N,pos!R128),)</f>
        <v>0</v>
      </c>
      <c r="S128" s="6">
        <f>IFERROR(HLOOKUP("twins",[1]pl!$N:$N,pos!S128),)</f>
        <v>0</v>
      </c>
      <c r="T128" s="6">
        <f>IFERROR(HLOOKUP("twins",[1]pl!$N:$N,pos!T128),)</f>
        <v>0</v>
      </c>
      <c r="U128" s="6">
        <f>IFERROR(HLOOKUP("twins",[1]pl!$N:$N,pos!U128),)</f>
        <v>0</v>
      </c>
      <c r="V128" s="6">
        <f>IFERROR(HLOOKUP("twins",[1]pl!$N:$N,pos!V128),)</f>
        <v>0</v>
      </c>
      <c r="W128" s="6">
        <f>IFERROR(HLOOKUP("twins",[1]pl!$N:$N,pos!W128),)</f>
        <v>0</v>
      </c>
      <c r="X128" s="6">
        <f>IFERROR(HLOOKUP("twins",[1]pl!$N:$N,pos!X128),)</f>
        <v>0</v>
      </c>
      <c r="Y128" s="6">
        <f>IFERROR(HLOOKUP("twins",[1]pl!$N:$N,pos!Y128),)</f>
        <v>0</v>
      </c>
      <c r="Z128" s="6">
        <f>IFERROR(HLOOKUP("twins",[1]pl!$N:$N,pos!Z128),)</f>
        <v>0</v>
      </c>
      <c r="AA128" s="6">
        <f>IFERROR(HLOOKUP("twins",[1]pl!$N:$N,pos!AA128),)</f>
        <v>0</v>
      </c>
      <c r="AB128" s="6">
        <f>IFERROR(HLOOKUP("twins",[1]pl!$N:$N,pos!AB128),)</f>
        <v>0</v>
      </c>
      <c r="AC128" s="6">
        <f>IFERROR(HLOOKUP("twins",[1]pl!$N:$N,pos!AC128),)</f>
        <v>0</v>
      </c>
      <c r="AD128" s="6">
        <f>IFERROR(HLOOKUP("twins",[1]pl!$N:$N,pos!AD128),)</f>
        <v>0</v>
      </c>
      <c r="AE128" s="6">
        <f>IFERROR(HLOOKUP("twins",[1]pl!$N:$N,pos!AE128),)</f>
        <v>0</v>
      </c>
    </row>
    <row r="129" spans="1:31" x14ac:dyDescent="0.25">
      <c r="A129" s="6">
        <f>IFERROR(HLOOKUP("twins",[1]pl!$N:$N,pos!A129),)</f>
        <v>0</v>
      </c>
      <c r="B129" s="6">
        <f>IFERROR(HLOOKUP("twins",[1]pl!$N:$N,pos!B129),)</f>
        <v>0</v>
      </c>
      <c r="C129" s="6">
        <f>IFERROR(HLOOKUP("twins",[1]pl!$N:$N,pos!C129),)</f>
        <v>0</v>
      </c>
      <c r="D129" s="6">
        <f>IFERROR(HLOOKUP("twins",[1]pl!$N:$N,pos!D129),)</f>
        <v>0</v>
      </c>
      <c r="E129" s="6">
        <f>IFERROR(HLOOKUP("twins",[1]pl!$N:$N,pos!E129),)</f>
        <v>0</v>
      </c>
      <c r="F129" s="6">
        <f>IFERROR(HLOOKUP("twins",[1]pl!$N:$N,pos!F129),)</f>
        <v>0</v>
      </c>
      <c r="G129" s="6">
        <f>IFERROR(HLOOKUP("twins",[1]pl!$N:$N,pos!G129),)</f>
        <v>0</v>
      </c>
      <c r="H129" s="6">
        <f>IFERROR(HLOOKUP("twins",[1]pl!$N:$N,pos!H129),)</f>
        <v>0</v>
      </c>
      <c r="I129" s="6">
        <f>IFERROR(HLOOKUP("twins",[1]pl!$N:$N,pos!I129),)</f>
        <v>0</v>
      </c>
      <c r="J129" s="6">
        <f>IFERROR(HLOOKUP("twins",[1]pl!$N:$N,pos!J129),)</f>
        <v>0</v>
      </c>
      <c r="K129" s="6">
        <f>IFERROR(HLOOKUP("twins",[1]pl!$N:$N,pos!K129),)</f>
        <v>0</v>
      </c>
      <c r="L129" s="6">
        <f>IFERROR(HLOOKUP("twins",[1]pl!$N:$N,pos!L129),)</f>
        <v>0</v>
      </c>
      <c r="M129" s="6">
        <f>IFERROR(HLOOKUP("twins",[1]pl!$N:$N,pos!M129),)</f>
        <v>0</v>
      </c>
      <c r="N129" s="6">
        <f>IFERROR(HLOOKUP("twins",[1]pl!$N:$N,pos!N129),)</f>
        <v>0</v>
      </c>
      <c r="O129" s="6">
        <f>IFERROR(HLOOKUP("twins",[1]pl!$N:$N,pos!O129),)</f>
        <v>0</v>
      </c>
      <c r="P129" s="6"/>
      <c r="Q129" s="6">
        <f>IFERROR(HLOOKUP("twins",[1]pl!$N:$N,pos!Q129),)</f>
        <v>0</v>
      </c>
      <c r="R129" s="6">
        <f>IFERROR(HLOOKUP("twins",[1]pl!$N:$N,pos!R129),)</f>
        <v>0</v>
      </c>
      <c r="S129" s="6">
        <f>IFERROR(HLOOKUP("twins",[1]pl!$N:$N,pos!S129),)</f>
        <v>0</v>
      </c>
      <c r="T129" s="6">
        <f>IFERROR(HLOOKUP("twins",[1]pl!$N:$N,pos!T129),)</f>
        <v>0</v>
      </c>
      <c r="U129" s="6">
        <f>IFERROR(HLOOKUP("twins",[1]pl!$N:$N,pos!U129),)</f>
        <v>0</v>
      </c>
      <c r="V129" s="6">
        <f>IFERROR(HLOOKUP("twins",[1]pl!$N:$N,pos!V129),)</f>
        <v>0</v>
      </c>
      <c r="W129" s="6">
        <f>IFERROR(HLOOKUP("twins",[1]pl!$N:$N,pos!W129),)</f>
        <v>0</v>
      </c>
      <c r="X129" s="6">
        <f>IFERROR(HLOOKUP("twins",[1]pl!$N:$N,pos!X129),)</f>
        <v>0</v>
      </c>
      <c r="Y129" s="6">
        <f>IFERROR(HLOOKUP("twins",[1]pl!$N:$N,pos!Y129),)</f>
        <v>0</v>
      </c>
      <c r="Z129" s="6">
        <f>IFERROR(HLOOKUP("twins",[1]pl!$N:$N,pos!Z129),)</f>
        <v>0</v>
      </c>
      <c r="AA129" s="6">
        <f>IFERROR(HLOOKUP("twins",[1]pl!$N:$N,pos!AA129),)</f>
        <v>0</v>
      </c>
      <c r="AB129" s="6">
        <f>IFERROR(HLOOKUP("twins",[1]pl!$N:$N,pos!AB129),)</f>
        <v>0</v>
      </c>
      <c r="AC129" s="6">
        <f>IFERROR(HLOOKUP("twins",[1]pl!$N:$N,pos!AC129),)</f>
        <v>0</v>
      </c>
      <c r="AD129" s="6">
        <f>IFERROR(HLOOKUP("twins",[1]pl!$N:$N,pos!AD129),)</f>
        <v>0</v>
      </c>
      <c r="AE129" s="6">
        <f>IFERROR(HLOOKUP("twins",[1]pl!$N:$N,pos!AE129),)</f>
        <v>0</v>
      </c>
    </row>
    <row r="130" spans="1:31" x14ac:dyDescent="0.25">
      <c r="A130" s="6">
        <f>IFERROR(HLOOKUP("twins",[1]pl!$N:$N,pos!A130),)</f>
        <v>0</v>
      </c>
      <c r="B130" s="6">
        <f>IFERROR(HLOOKUP("twins",[1]pl!$N:$N,pos!B130),)</f>
        <v>0</v>
      </c>
      <c r="C130" s="6">
        <f>IFERROR(HLOOKUP("twins",[1]pl!$N:$N,pos!C130),)</f>
        <v>0</v>
      </c>
      <c r="D130" s="6">
        <f>IFERROR(HLOOKUP("twins",[1]pl!$N:$N,pos!D130),)</f>
        <v>0</v>
      </c>
      <c r="E130" s="6">
        <f>IFERROR(HLOOKUP("twins",[1]pl!$N:$N,pos!E130),)</f>
        <v>0</v>
      </c>
      <c r="F130" s="6">
        <f>IFERROR(HLOOKUP("twins",[1]pl!$N:$N,pos!F130),)</f>
        <v>0</v>
      </c>
      <c r="G130" s="6">
        <f>IFERROR(HLOOKUP("twins",[1]pl!$N:$N,pos!G130),)</f>
        <v>0</v>
      </c>
      <c r="H130" s="6">
        <f>IFERROR(HLOOKUP("twins",[1]pl!$N:$N,pos!H130),)</f>
        <v>0</v>
      </c>
      <c r="I130" s="6">
        <f>IFERROR(HLOOKUP("twins",[1]pl!$N:$N,pos!I130),)</f>
        <v>0</v>
      </c>
      <c r="J130" s="6">
        <f>IFERROR(HLOOKUP("twins",[1]pl!$N:$N,pos!J130),)</f>
        <v>0</v>
      </c>
      <c r="K130" s="6">
        <f>IFERROR(HLOOKUP("twins",[1]pl!$N:$N,pos!K130),)</f>
        <v>0</v>
      </c>
      <c r="L130" s="6">
        <f>IFERROR(HLOOKUP("twins",[1]pl!$N:$N,pos!L130),)</f>
        <v>0</v>
      </c>
      <c r="M130" s="6">
        <f>IFERROR(HLOOKUP("twins",[1]pl!$N:$N,pos!M130),)</f>
        <v>0</v>
      </c>
      <c r="N130" s="6">
        <f>IFERROR(HLOOKUP("twins",[1]pl!$N:$N,pos!N130),)</f>
        <v>0</v>
      </c>
      <c r="O130" s="6">
        <f>IFERROR(HLOOKUP("twins",[1]pl!$N:$N,pos!O130),)</f>
        <v>0</v>
      </c>
      <c r="P130" s="6"/>
      <c r="Q130" s="6">
        <f>IFERROR(HLOOKUP("twins",[1]pl!$N:$N,pos!Q130),)</f>
        <v>0</v>
      </c>
      <c r="R130" s="6">
        <f>IFERROR(HLOOKUP("twins",[1]pl!$N:$N,pos!R130),)</f>
        <v>0</v>
      </c>
      <c r="S130" s="6">
        <f>IFERROR(HLOOKUP("twins",[1]pl!$N:$N,pos!S130),)</f>
        <v>0</v>
      </c>
      <c r="T130" s="6">
        <f>IFERROR(HLOOKUP("twins",[1]pl!$N:$N,pos!T130),)</f>
        <v>0</v>
      </c>
      <c r="U130" s="6">
        <f>IFERROR(HLOOKUP("twins",[1]pl!$N:$N,pos!U130),)</f>
        <v>0</v>
      </c>
      <c r="V130" s="6">
        <f>IFERROR(HLOOKUP("twins",[1]pl!$N:$N,pos!V130),)</f>
        <v>0</v>
      </c>
      <c r="W130" s="6">
        <f>IFERROR(HLOOKUP("twins",[1]pl!$N:$N,pos!W130),)</f>
        <v>0</v>
      </c>
      <c r="X130" s="6">
        <f>IFERROR(HLOOKUP("twins",[1]pl!$N:$N,pos!X130),)</f>
        <v>0</v>
      </c>
      <c r="Y130" s="6">
        <f>IFERROR(HLOOKUP("twins",[1]pl!$N:$N,pos!Y130),)</f>
        <v>0</v>
      </c>
      <c r="Z130" s="6">
        <f>IFERROR(HLOOKUP("twins",[1]pl!$N:$N,pos!Z130),)</f>
        <v>0</v>
      </c>
      <c r="AA130" s="6">
        <f>IFERROR(HLOOKUP("twins",[1]pl!$N:$N,pos!AA130),)</f>
        <v>0</v>
      </c>
      <c r="AB130" s="6">
        <f>IFERROR(HLOOKUP("twins",[1]pl!$N:$N,pos!AB130),)</f>
        <v>0</v>
      </c>
      <c r="AC130" s="6">
        <f>IFERROR(HLOOKUP("twins",[1]pl!$N:$N,pos!AC130),)</f>
        <v>0</v>
      </c>
      <c r="AD130" s="6">
        <f>IFERROR(HLOOKUP("twins",[1]pl!$N:$N,pos!AD130),)</f>
        <v>0</v>
      </c>
      <c r="AE130" s="6">
        <f>IFERROR(HLOOKUP("twins",[1]pl!$N:$N,pos!AE130),)</f>
        <v>0</v>
      </c>
    </row>
    <row r="131" spans="1:31" x14ac:dyDescent="0.25">
      <c r="A131" s="6">
        <f>IFERROR(HLOOKUP("twins",[1]pl!$N:$N,pos!A131),)</f>
        <v>0</v>
      </c>
      <c r="B131" s="6">
        <f>IFERROR(HLOOKUP("twins",[1]pl!$N:$N,pos!B131),)</f>
        <v>0</v>
      </c>
      <c r="C131" s="6">
        <f>IFERROR(HLOOKUP("twins",[1]pl!$N:$N,pos!C131),)</f>
        <v>0</v>
      </c>
      <c r="D131" s="6">
        <f>IFERROR(HLOOKUP("twins",[1]pl!$N:$N,pos!D131),)</f>
        <v>0</v>
      </c>
      <c r="E131" s="6">
        <f>IFERROR(HLOOKUP("twins",[1]pl!$N:$N,pos!E131),)</f>
        <v>0</v>
      </c>
      <c r="F131" s="6">
        <f>IFERROR(HLOOKUP("twins",[1]pl!$N:$N,pos!F131),)</f>
        <v>0</v>
      </c>
      <c r="G131" s="6">
        <f>IFERROR(HLOOKUP("twins",[1]pl!$N:$N,pos!G131),)</f>
        <v>0</v>
      </c>
      <c r="H131" s="6">
        <f>IFERROR(HLOOKUP("twins",[1]pl!$N:$N,pos!H131),)</f>
        <v>0</v>
      </c>
      <c r="I131" s="6">
        <f>IFERROR(HLOOKUP("twins",[1]pl!$N:$N,pos!I131),)</f>
        <v>0</v>
      </c>
      <c r="J131" s="6">
        <f>IFERROR(HLOOKUP("twins",[1]pl!$N:$N,pos!J131),)</f>
        <v>0</v>
      </c>
      <c r="K131" s="6">
        <f>IFERROR(HLOOKUP("twins",[1]pl!$N:$N,pos!K131),)</f>
        <v>0</v>
      </c>
      <c r="L131" s="6">
        <f>IFERROR(HLOOKUP("twins",[1]pl!$N:$N,pos!L131),)</f>
        <v>0</v>
      </c>
      <c r="M131" s="6">
        <f>IFERROR(HLOOKUP("twins",[1]pl!$N:$N,pos!M131),)</f>
        <v>0</v>
      </c>
      <c r="N131" s="6">
        <f>IFERROR(HLOOKUP("twins",[1]pl!$N:$N,pos!N131),)</f>
        <v>0</v>
      </c>
      <c r="O131" s="6">
        <f>IFERROR(HLOOKUP("twins",[1]pl!$N:$N,pos!O131),)</f>
        <v>0</v>
      </c>
      <c r="P131" s="6"/>
      <c r="Q131" s="6">
        <f>IFERROR(HLOOKUP("twins",[1]pl!$N:$N,pos!Q131),)</f>
        <v>0</v>
      </c>
      <c r="R131" s="6">
        <f>IFERROR(HLOOKUP("twins",[1]pl!$N:$N,pos!R131),)</f>
        <v>0</v>
      </c>
      <c r="S131" s="6">
        <f>IFERROR(HLOOKUP("twins",[1]pl!$N:$N,pos!S131),)</f>
        <v>0</v>
      </c>
      <c r="T131" s="6">
        <f>IFERROR(HLOOKUP("twins",[1]pl!$N:$N,pos!T131),)</f>
        <v>0</v>
      </c>
      <c r="U131" s="6">
        <f>IFERROR(HLOOKUP("twins",[1]pl!$N:$N,pos!U131),)</f>
        <v>0</v>
      </c>
      <c r="V131" s="6">
        <f>IFERROR(HLOOKUP("twins",[1]pl!$N:$N,pos!V131),)</f>
        <v>0</v>
      </c>
      <c r="W131" s="6">
        <f>IFERROR(HLOOKUP("twins",[1]pl!$N:$N,pos!W131),)</f>
        <v>0</v>
      </c>
      <c r="X131" s="6">
        <f>IFERROR(HLOOKUP("twins",[1]pl!$N:$N,pos!X131),)</f>
        <v>0</v>
      </c>
      <c r="Y131" s="6">
        <f>IFERROR(HLOOKUP("twins",[1]pl!$N:$N,pos!Y131),)</f>
        <v>0</v>
      </c>
      <c r="Z131" s="6">
        <f>IFERROR(HLOOKUP("twins",[1]pl!$N:$N,pos!Z131),)</f>
        <v>0</v>
      </c>
      <c r="AA131" s="6">
        <f>IFERROR(HLOOKUP("twins",[1]pl!$N:$N,pos!AA131),)</f>
        <v>0</v>
      </c>
      <c r="AB131" s="6">
        <f>IFERROR(HLOOKUP("twins",[1]pl!$N:$N,pos!AB131),)</f>
        <v>0</v>
      </c>
      <c r="AC131" s="6">
        <f>IFERROR(HLOOKUP("twins",[1]pl!$N:$N,pos!AC131),)</f>
        <v>0</v>
      </c>
      <c r="AD131" s="6">
        <f>IFERROR(HLOOKUP("twins",[1]pl!$N:$N,pos!AD131),)</f>
        <v>0</v>
      </c>
      <c r="AE131" s="6">
        <f>IFERROR(HLOOKUP("twins",[1]pl!$N:$N,pos!AE131),)</f>
        <v>0</v>
      </c>
    </row>
    <row r="132" spans="1:31" x14ac:dyDescent="0.25">
      <c r="A132" s="6">
        <f>IFERROR(HLOOKUP("twins",[1]pl!$N:$N,pos!A132),)</f>
        <v>0</v>
      </c>
      <c r="B132" s="6">
        <f>IFERROR(HLOOKUP("twins",[1]pl!$N:$N,pos!B132),)</f>
        <v>0</v>
      </c>
      <c r="C132" s="6">
        <f>IFERROR(HLOOKUP("twins",[1]pl!$N:$N,pos!C132),)</f>
        <v>0</v>
      </c>
      <c r="D132" s="6">
        <f>IFERROR(HLOOKUP("twins",[1]pl!$N:$N,pos!D132),)</f>
        <v>0</v>
      </c>
      <c r="E132" s="6">
        <f>IFERROR(HLOOKUP("twins",[1]pl!$N:$N,pos!E132),)</f>
        <v>0</v>
      </c>
      <c r="F132" s="6">
        <f>IFERROR(HLOOKUP("twins",[1]pl!$N:$N,pos!F132),)</f>
        <v>0</v>
      </c>
      <c r="G132" s="6">
        <f>IFERROR(HLOOKUP("twins",[1]pl!$N:$N,pos!G132),)</f>
        <v>0</v>
      </c>
      <c r="H132" s="6">
        <f>IFERROR(HLOOKUP("twins",[1]pl!$N:$N,pos!H132),)</f>
        <v>0</v>
      </c>
      <c r="I132" s="6">
        <f>IFERROR(HLOOKUP("twins",[1]pl!$N:$N,pos!I132),)</f>
        <v>0</v>
      </c>
      <c r="J132" s="6">
        <f>IFERROR(HLOOKUP("twins",[1]pl!$N:$N,pos!J132),)</f>
        <v>0</v>
      </c>
      <c r="K132" s="6">
        <f>IFERROR(HLOOKUP("twins",[1]pl!$N:$N,pos!K132),)</f>
        <v>0</v>
      </c>
      <c r="L132" s="6">
        <f>IFERROR(HLOOKUP("twins",[1]pl!$N:$N,pos!L132),)</f>
        <v>0</v>
      </c>
      <c r="M132" s="6">
        <f>IFERROR(HLOOKUP("twins",[1]pl!$N:$N,pos!M132),)</f>
        <v>0</v>
      </c>
      <c r="N132" s="6">
        <f>IFERROR(HLOOKUP("twins",[1]pl!$N:$N,pos!N132),)</f>
        <v>0</v>
      </c>
      <c r="O132" s="6">
        <f>IFERROR(HLOOKUP("twins",[1]pl!$N:$N,pos!O132),)</f>
        <v>0</v>
      </c>
      <c r="P132" s="6"/>
      <c r="Q132" s="6">
        <f>IFERROR(HLOOKUP("twins",[1]pl!$N:$N,pos!Q132),)</f>
        <v>0</v>
      </c>
      <c r="R132" s="6">
        <f>IFERROR(HLOOKUP("twins",[1]pl!$N:$N,pos!R132),)</f>
        <v>0</v>
      </c>
      <c r="S132" s="6">
        <f>IFERROR(HLOOKUP("twins",[1]pl!$N:$N,pos!S132),)</f>
        <v>0</v>
      </c>
      <c r="T132" s="6">
        <f>IFERROR(HLOOKUP("twins",[1]pl!$N:$N,pos!T132),)</f>
        <v>0</v>
      </c>
      <c r="U132" s="6">
        <f>IFERROR(HLOOKUP("twins",[1]pl!$N:$N,pos!U132),)</f>
        <v>0</v>
      </c>
      <c r="V132" s="6">
        <f>IFERROR(HLOOKUP("twins",[1]pl!$N:$N,pos!V132),)</f>
        <v>0</v>
      </c>
      <c r="W132" s="6">
        <f>IFERROR(HLOOKUP("twins",[1]pl!$N:$N,pos!W132),)</f>
        <v>0</v>
      </c>
      <c r="X132" s="6">
        <f>IFERROR(HLOOKUP("twins",[1]pl!$N:$N,pos!X132),)</f>
        <v>0</v>
      </c>
      <c r="Y132" s="6">
        <f>IFERROR(HLOOKUP("twins",[1]pl!$N:$N,pos!Y132),)</f>
        <v>0</v>
      </c>
      <c r="Z132" s="6">
        <f>IFERROR(HLOOKUP("twins",[1]pl!$N:$N,pos!Z132),)</f>
        <v>0</v>
      </c>
      <c r="AA132" s="6">
        <f>IFERROR(HLOOKUP("twins",[1]pl!$N:$N,pos!AA132),)</f>
        <v>0</v>
      </c>
      <c r="AB132" s="6">
        <f>IFERROR(HLOOKUP("twins",[1]pl!$N:$N,pos!AB132),)</f>
        <v>0</v>
      </c>
      <c r="AC132" s="6">
        <f>IFERROR(HLOOKUP("twins",[1]pl!$N:$N,pos!AC132),)</f>
        <v>0</v>
      </c>
      <c r="AD132" s="6">
        <f>IFERROR(HLOOKUP("twins",[1]pl!$N:$N,pos!AD132),)</f>
        <v>0</v>
      </c>
      <c r="AE132" s="6">
        <f>IFERROR(HLOOKUP("twins",[1]pl!$N:$N,pos!AE132),)</f>
        <v>0</v>
      </c>
    </row>
    <row r="133" spans="1:31" x14ac:dyDescent="0.25">
      <c r="A133" s="6">
        <f>IFERROR(HLOOKUP("twins",[1]pl!$N:$N,pos!A133),)</f>
        <v>0</v>
      </c>
      <c r="B133" s="6">
        <f>IFERROR(HLOOKUP("twins",[1]pl!$N:$N,pos!B133),)</f>
        <v>0</v>
      </c>
      <c r="C133" s="6">
        <f>IFERROR(HLOOKUP("twins",[1]pl!$N:$N,pos!C133),)</f>
        <v>0</v>
      </c>
      <c r="D133" s="6">
        <f>IFERROR(HLOOKUP("twins",[1]pl!$N:$N,pos!D133),)</f>
        <v>0</v>
      </c>
      <c r="E133" s="6">
        <f>IFERROR(HLOOKUP("twins",[1]pl!$N:$N,pos!E133),)</f>
        <v>0</v>
      </c>
      <c r="F133" s="6">
        <f>IFERROR(HLOOKUP("twins",[1]pl!$N:$N,pos!F133),)</f>
        <v>0</v>
      </c>
      <c r="G133" s="6">
        <f>IFERROR(HLOOKUP("twins",[1]pl!$N:$N,pos!G133),)</f>
        <v>0</v>
      </c>
      <c r="H133" s="6">
        <f>IFERROR(HLOOKUP("twins",[1]pl!$N:$N,pos!H133),)</f>
        <v>0</v>
      </c>
      <c r="I133" s="6">
        <f>IFERROR(HLOOKUP("twins",[1]pl!$N:$N,pos!I133),)</f>
        <v>0</v>
      </c>
      <c r="J133" s="6">
        <f>IFERROR(HLOOKUP("twins",[1]pl!$N:$N,pos!J133),)</f>
        <v>0</v>
      </c>
      <c r="K133" s="6">
        <f>IFERROR(HLOOKUP("twins",[1]pl!$N:$N,pos!K133),)</f>
        <v>0</v>
      </c>
      <c r="L133" s="6">
        <f>IFERROR(HLOOKUP("twins",[1]pl!$N:$N,pos!L133),)</f>
        <v>0</v>
      </c>
      <c r="M133" s="6">
        <f>IFERROR(HLOOKUP("twins",[1]pl!$N:$N,pos!M133),)</f>
        <v>0</v>
      </c>
      <c r="N133" s="6">
        <f>IFERROR(HLOOKUP("twins",[1]pl!$N:$N,pos!N133),)</f>
        <v>0</v>
      </c>
      <c r="O133" s="6">
        <f>IFERROR(HLOOKUP("twins",[1]pl!$N:$N,pos!O133),)</f>
        <v>0</v>
      </c>
      <c r="P133" s="6"/>
      <c r="Q133" s="6">
        <f>IFERROR(HLOOKUP("twins",[1]pl!$N:$N,pos!Q133),)</f>
        <v>0</v>
      </c>
      <c r="R133" s="6">
        <f>IFERROR(HLOOKUP("twins",[1]pl!$N:$N,pos!R133),)</f>
        <v>0</v>
      </c>
      <c r="S133" s="6">
        <f>IFERROR(HLOOKUP("twins",[1]pl!$N:$N,pos!S133),)</f>
        <v>0</v>
      </c>
      <c r="T133" s="6">
        <f>IFERROR(HLOOKUP("twins",[1]pl!$N:$N,pos!T133),)</f>
        <v>0</v>
      </c>
      <c r="U133" s="6">
        <f>IFERROR(HLOOKUP("twins",[1]pl!$N:$N,pos!U133),)</f>
        <v>0</v>
      </c>
      <c r="V133" s="6">
        <f>IFERROR(HLOOKUP("twins",[1]pl!$N:$N,pos!V133),)</f>
        <v>0</v>
      </c>
      <c r="W133" s="6">
        <f>IFERROR(HLOOKUP("twins",[1]pl!$N:$N,pos!W133),)</f>
        <v>0</v>
      </c>
      <c r="X133" s="6">
        <f>IFERROR(HLOOKUP("twins",[1]pl!$N:$N,pos!X133),)</f>
        <v>0</v>
      </c>
      <c r="Y133" s="6">
        <f>IFERROR(HLOOKUP("twins",[1]pl!$N:$N,pos!Y133),)</f>
        <v>0</v>
      </c>
      <c r="Z133" s="6">
        <f>IFERROR(HLOOKUP("twins",[1]pl!$N:$N,pos!Z133),)</f>
        <v>0</v>
      </c>
      <c r="AA133" s="6">
        <f>IFERROR(HLOOKUP("twins",[1]pl!$N:$N,pos!AA133),)</f>
        <v>0</v>
      </c>
      <c r="AB133" s="6">
        <f>IFERROR(HLOOKUP("twins",[1]pl!$N:$N,pos!AB133),)</f>
        <v>0</v>
      </c>
      <c r="AC133" s="6">
        <f>IFERROR(HLOOKUP("twins",[1]pl!$N:$N,pos!AC133),)</f>
        <v>0</v>
      </c>
      <c r="AD133" s="6">
        <f>IFERROR(HLOOKUP("twins",[1]pl!$N:$N,pos!AD133),)</f>
        <v>0</v>
      </c>
      <c r="AE133" s="6">
        <f>IFERROR(HLOOKUP("twins",[1]pl!$N:$N,pos!AE133),)</f>
        <v>0</v>
      </c>
    </row>
    <row r="134" spans="1:31" x14ac:dyDescent="0.25">
      <c r="A134" s="6">
        <f>IFERROR(HLOOKUP("twins",[1]pl!$N:$N,pos!A134),)</f>
        <v>0</v>
      </c>
      <c r="B134" s="6">
        <f>IFERROR(HLOOKUP("twins",[1]pl!$N:$N,pos!B134),)</f>
        <v>0</v>
      </c>
      <c r="C134" s="6">
        <f>IFERROR(HLOOKUP("twins",[1]pl!$N:$N,pos!C134),)</f>
        <v>0</v>
      </c>
      <c r="D134" s="6">
        <f>IFERROR(HLOOKUP("twins",[1]pl!$N:$N,pos!D134),)</f>
        <v>0</v>
      </c>
      <c r="E134" s="6">
        <f>IFERROR(HLOOKUP("twins",[1]pl!$N:$N,pos!E134),)</f>
        <v>0</v>
      </c>
      <c r="F134" s="6">
        <f>IFERROR(HLOOKUP("twins",[1]pl!$N:$N,pos!F134),)</f>
        <v>0</v>
      </c>
      <c r="G134" s="6">
        <f>IFERROR(HLOOKUP("twins",[1]pl!$N:$N,pos!G134),)</f>
        <v>0</v>
      </c>
      <c r="H134" s="6">
        <f>IFERROR(HLOOKUP("twins",[1]pl!$N:$N,pos!H134),)</f>
        <v>0</v>
      </c>
      <c r="I134" s="6">
        <f>IFERROR(HLOOKUP("twins",[1]pl!$N:$N,pos!I134),)</f>
        <v>0</v>
      </c>
      <c r="J134" s="6">
        <f>IFERROR(HLOOKUP("twins",[1]pl!$N:$N,pos!J134),)</f>
        <v>0</v>
      </c>
      <c r="K134" s="6">
        <f>IFERROR(HLOOKUP("twins",[1]pl!$N:$N,pos!K134),)</f>
        <v>0</v>
      </c>
      <c r="L134" s="6">
        <f>IFERROR(HLOOKUP("twins",[1]pl!$N:$N,pos!L134),)</f>
        <v>0</v>
      </c>
      <c r="M134" s="6">
        <f>IFERROR(HLOOKUP("twins",[1]pl!$N:$N,pos!M134),)</f>
        <v>0</v>
      </c>
      <c r="N134" s="6">
        <f>IFERROR(HLOOKUP("twins",[1]pl!$N:$N,pos!N134),)</f>
        <v>0</v>
      </c>
      <c r="O134" s="6">
        <f>IFERROR(HLOOKUP("twins",[1]pl!$N:$N,pos!O134),)</f>
        <v>0</v>
      </c>
      <c r="P134" s="6"/>
      <c r="Q134" s="6">
        <f>IFERROR(HLOOKUP("twins",[1]pl!$N:$N,pos!Q134),)</f>
        <v>0</v>
      </c>
      <c r="R134" s="6">
        <f>IFERROR(HLOOKUP("twins",[1]pl!$N:$N,pos!R134),)</f>
        <v>0</v>
      </c>
      <c r="S134" s="6">
        <f>IFERROR(HLOOKUP("twins",[1]pl!$N:$N,pos!S134),)</f>
        <v>0</v>
      </c>
      <c r="T134" s="6">
        <f>IFERROR(HLOOKUP("twins",[1]pl!$N:$N,pos!T134),)</f>
        <v>0</v>
      </c>
      <c r="U134" s="6">
        <f>IFERROR(HLOOKUP("twins",[1]pl!$N:$N,pos!U134),)</f>
        <v>0</v>
      </c>
      <c r="V134" s="6">
        <f>IFERROR(HLOOKUP("twins",[1]pl!$N:$N,pos!V134),)</f>
        <v>0</v>
      </c>
      <c r="W134" s="6">
        <f>IFERROR(HLOOKUP("twins",[1]pl!$N:$N,pos!W134),)</f>
        <v>0</v>
      </c>
      <c r="X134" s="6">
        <f>IFERROR(HLOOKUP("twins",[1]pl!$N:$N,pos!X134),)</f>
        <v>0</v>
      </c>
      <c r="Y134" s="6">
        <f>IFERROR(HLOOKUP("twins",[1]pl!$N:$N,pos!Y134),)</f>
        <v>0</v>
      </c>
      <c r="Z134" s="6">
        <f>IFERROR(HLOOKUP("twins",[1]pl!$N:$N,pos!Z134),)</f>
        <v>0</v>
      </c>
      <c r="AA134" s="6">
        <f>IFERROR(HLOOKUP("twins",[1]pl!$N:$N,pos!AA134),)</f>
        <v>0</v>
      </c>
      <c r="AB134" s="6">
        <f>IFERROR(HLOOKUP("twins",[1]pl!$N:$N,pos!AB134),)</f>
        <v>0</v>
      </c>
      <c r="AC134" s="6">
        <f>IFERROR(HLOOKUP("twins",[1]pl!$N:$N,pos!AC134),)</f>
        <v>0</v>
      </c>
      <c r="AD134" s="6">
        <f>IFERROR(HLOOKUP("twins",[1]pl!$N:$N,pos!AD134),)</f>
        <v>0</v>
      </c>
      <c r="AE134" s="6">
        <f>IFERROR(HLOOKUP("twins",[1]pl!$N:$N,pos!AE134),)</f>
        <v>0</v>
      </c>
    </row>
    <row r="135" spans="1:31" x14ac:dyDescent="0.25">
      <c r="A135" s="6">
        <f>IFERROR(HLOOKUP("twins",[1]pl!$N:$N,pos!A135),)</f>
        <v>0</v>
      </c>
      <c r="B135" s="6">
        <f>IFERROR(HLOOKUP("twins",[1]pl!$N:$N,pos!B135),)</f>
        <v>0</v>
      </c>
      <c r="C135" s="6">
        <f>IFERROR(HLOOKUP("twins",[1]pl!$N:$N,pos!C135),)</f>
        <v>0</v>
      </c>
      <c r="D135" s="6">
        <f>IFERROR(HLOOKUP("twins",[1]pl!$N:$N,pos!D135),)</f>
        <v>0</v>
      </c>
      <c r="E135" s="6">
        <f>IFERROR(HLOOKUP("twins",[1]pl!$N:$N,pos!E135),)</f>
        <v>0</v>
      </c>
      <c r="F135" s="6">
        <f>IFERROR(HLOOKUP("twins",[1]pl!$N:$N,pos!F135),)</f>
        <v>0</v>
      </c>
      <c r="G135" s="6">
        <f>IFERROR(HLOOKUP("twins",[1]pl!$N:$N,pos!G135),)</f>
        <v>0</v>
      </c>
      <c r="H135" s="6">
        <f>IFERROR(HLOOKUP("twins",[1]pl!$N:$N,pos!H135),)</f>
        <v>0</v>
      </c>
      <c r="I135" s="6">
        <f>IFERROR(HLOOKUP("twins",[1]pl!$N:$N,pos!I135),)</f>
        <v>0</v>
      </c>
      <c r="J135" s="6">
        <f>IFERROR(HLOOKUP("twins",[1]pl!$N:$N,pos!J135),)</f>
        <v>0</v>
      </c>
      <c r="K135" s="6">
        <f>IFERROR(HLOOKUP("twins",[1]pl!$N:$N,pos!K135),)</f>
        <v>0</v>
      </c>
      <c r="L135" s="6">
        <f>IFERROR(HLOOKUP("twins",[1]pl!$N:$N,pos!L135),)</f>
        <v>0</v>
      </c>
      <c r="M135" s="6">
        <f>IFERROR(HLOOKUP("twins",[1]pl!$N:$N,pos!M135),)</f>
        <v>0</v>
      </c>
      <c r="N135" s="6">
        <f>IFERROR(HLOOKUP("twins",[1]pl!$N:$N,pos!N135),)</f>
        <v>0</v>
      </c>
      <c r="O135" s="6">
        <f>IFERROR(HLOOKUP("twins",[1]pl!$N:$N,pos!O135),)</f>
        <v>0</v>
      </c>
      <c r="P135" s="6"/>
      <c r="Q135" s="6">
        <f>IFERROR(HLOOKUP("twins",[1]pl!$N:$N,pos!Q135),)</f>
        <v>0</v>
      </c>
      <c r="R135" s="6">
        <f>IFERROR(HLOOKUP("twins",[1]pl!$N:$N,pos!R135),)</f>
        <v>0</v>
      </c>
      <c r="S135" s="6">
        <f>IFERROR(HLOOKUP("twins",[1]pl!$N:$N,pos!S135),)</f>
        <v>0</v>
      </c>
      <c r="T135" s="6">
        <f>IFERROR(HLOOKUP("twins",[1]pl!$N:$N,pos!T135),)</f>
        <v>0</v>
      </c>
      <c r="U135" s="6">
        <f>IFERROR(HLOOKUP("twins",[1]pl!$N:$N,pos!U135),)</f>
        <v>0</v>
      </c>
      <c r="V135" s="6">
        <f>IFERROR(HLOOKUP("twins",[1]pl!$N:$N,pos!V135),)</f>
        <v>0</v>
      </c>
      <c r="W135" s="6">
        <f>IFERROR(HLOOKUP("twins",[1]pl!$N:$N,pos!W135),)</f>
        <v>0</v>
      </c>
      <c r="X135" s="6">
        <f>IFERROR(HLOOKUP("twins",[1]pl!$N:$N,pos!X135),)</f>
        <v>0</v>
      </c>
      <c r="Y135" s="6">
        <f>IFERROR(HLOOKUP("twins",[1]pl!$N:$N,pos!Y135),)</f>
        <v>0</v>
      </c>
      <c r="Z135" s="6">
        <f>IFERROR(HLOOKUP("twins",[1]pl!$N:$N,pos!Z135),)</f>
        <v>0</v>
      </c>
      <c r="AA135" s="6">
        <f>IFERROR(HLOOKUP("twins",[1]pl!$N:$N,pos!AA135),)</f>
        <v>0</v>
      </c>
      <c r="AB135" s="6">
        <f>IFERROR(HLOOKUP("twins",[1]pl!$N:$N,pos!AB135),)</f>
        <v>0</v>
      </c>
      <c r="AC135" s="6">
        <f>IFERROR(HLOOKUP("twins",[1]pl!$N:$N,pos!AC135),)</f>
        <v>0</v>
      </c>
      <c r="AD135" s="6">
        <f>IFERROR(HLOOKUP("twins",[1]pl!$N:$N,pos!AD135),)</f>
        <v>0</v>
      </c>
      <c r="AE135" s="6">
        <f>IFERROR(HLOOKUP("twins",[1]pl!$N:$N,pos!AE135),)</f>
        <v>0</v>
      </c>
    </row>
    <row r="136" spans="1:31" x14ac:dyDescent="0.25">
      <c r="A136" s="6">
        <f>IFERROR(HLOOKUP("twins",[1]pl!$N:$N,pos!A136),)</f>
        <v>0</v>
      </c>
      <c r="B136" s="6">
        <f>IFERROR(HLOOKUP("twins",[1]pl!$N:$N,pos!B136),)</f>
        <v>0</v>
      </c>
      <c r="C136" s="6">
        <f>IFERROR(HLOOKUP("twins",[1]pl!$N:$N,pos!C136),)</f>
        <v>0</v>
      </c>
      <c r="D136" s="6">
        <f>IFERROR(HLOOKUP("twins",[1]pl!$N:$N,pos!D136),)</f>
        <v>0</v>
      </c>
      <c r="E136" s="6">
        <f>IFERROR(HLOOKUP("twins",[1]pl!$N:$N,pos!E136),)</f>
        <v>0</v>
      </c>
      <c r="F136" s="6">
        <f>IFERROR(HLOOKUP("twins",[1]pl!$N:$N,pos!F136),)</f>
        <v>0</v>
      </c>
      <c r="G136" s="6">
        <f>IFERROR(HLOOKUP("twins",[1]pl!$N:$N,pos!G136),)</f>
        <v>0</v>
      </c>
      <c r="H136" s="6">
        <f>IFERROR(HLOOKUP("twins",[1]pl!$N:$N,pos!H136),)</f>
        <v>0</v>
      </c>
      <c r="I136" s="6">
        <f>IFERROR(HLOOKUP("twins",[1]pl!$N:$N,pos!I136),)</f>
        <v>0</v>
      </c>
      <c r="J136" s="6">
        <f>IFERROR(HLOOKUP("twins",[1]pl!$N:$N,pos!J136),)</f>
        <v>0</v>
      </c>
      <c r="K136" s="6">
        <f>IFERROR(HLOOKUP("twins",[1]pl!$N:$N,pos!K136),)</f>
        <v>0</v>
      </c>
      <c r="L136" s="6">
        <f>IFERROR(HLOOKUP("twins",[1]pl!$N:$N,pos!L136),)</f>
        <v>0</v>
      </c>
      <c r="M136" s="6">
        <f>IFERROR(HLOOKUP("twins",[1]pl!$N:$N,pos!M136),)</f>
        <v>0</v>
      </c>
      <c r="N136" s="6">
        <f>IFERROR(HLOOKUP("twins",[1]pl!$N:$N,pos!N136),)</f>
        <v>0</v>
      </c>
      <c r="O136" s="6">
        <f>IFERROR(HLOOKUP("twins",[1]pl!$N:$N,pos!O136),)</f>
        <v>0</v>
      </c>
      <c r="P136" s="6"/>
      <c r="Q136" s="6">
        <f>IFERROR(HLOOKUP("twins",[1]pl!$N:$N,pos!Q136),)</f>
        <v>0</v>
      </c>
      <c r="R136" s="6">
        <f>IFERROR(HLOOKUP("twins",[1]pl!$N:$N,pos!R136),)</f>
        <v>0</v>
      </c>
      <c r="S136" s="6">
        <f>IFERROR(HLOOKUP("twins",[1]pl!$N:$N,pos!S136),)</f>
        <v>0</v>
      </c>
      <c r="T136" s="6">
        <f>IFERROR(HLOOKUP("twins",[1]pl!$N:$N,pos!T136),)</f>
        <v>0</v>
      </c>
      <c r="U136" s="6">
        <f>IFERROR(HLOOKUP("twins",[1]pl!$N:$N,pos!U136),)</f>
        <v>0</v>
      </c>
      <c r="V136" s="6">
        <f>IFERROR(HLOOKUP("twins",[1]pl!$N:$N,pos!V136),)</f>
        <v>0</v>
      </c>
      <c r="W136" s="6">
        <f>IFERROR(HLOOKUP("twins",[1]pl!$N:$N,pos!W136),)</f>
        <v>0</v>
      </c>
      <c r="X136" s="6">
        <f>IFERROR(HLOOKUP("twins",[1]pl!$N:$N,pos!X136),)</f>
        <v>0</v>
      </c>
      <c r="Y136" s="6">
        <f>IFERROR(HLOOKUP("twins",[1]pl!$N:$N,pos!Y136),)</f>
        <v>0</v>
      </c>
      <c r="Z136" s="6">
        <f>IFERROR(HLOOKUP("twins",[1]pl!$N:$N,pos!Z136),)</f>
        <v>0</v>
      </c>
      <c r="AA136" s="6">
        <f>IFERROR(HLOOKUP("twins",[1]pl!$N:$N,pos!AA136),)</f>
        <v>0</v>
      </c>
      <c r="AB136" s="6">
        <f>IFERROR(HLOOKUP("twins",[1]pl!$N:$N,pos!AB136),)</f>
        <v>0</v>
      </c>
      <c r="AC136" s="6">
        <f>IFERROR(HLOOKUP("twins",[1]pl!$N:$N,pos!AC136),)</f>
        <v>0</v>
      </c>
      <c r="AD136" s="6">
        <f>IFERROR(HLOOKUP("twins",[1]pl!$N:$N,pos!AD136),)</f>
        <v>0</v>
      </c>
      <c r="AE136" s="6">
        <f>IFERROR(HLOOKUP("twins",[1]pl!$N:$N,pos!AE136),)</f>
        <v>0</v>
      </c>
    </row>
    <row r="137" spans="1:31" x14ac:dyDescent="0.25">
      <c r="A137" s="6">
        <f>IFERROR(HLOOKUP("twins",[1]pl!$N:$N,pos!A137),)</f>
        <v>0</v>
      </c>
      <c r="B137" s="6">
        <f>IFERROR(HLOOKUP("twins",[1]pl!$N:$N,pos!B137),)</f>
        <v>0</v>
      </c>
      <c r="C137" s="6">
        <f>IFERROR(HLOOKUP("twins",[1]pl!$N:$N,pos!C137),)</f>
        <v>0</v>
      </c>
      <c r="D137" s="6">
        <f>IFERROR(HLOOKUP("twins",[1]pl!$N:$N,pos!D137),)</f>
        <v>0</v>
      </c>
      <c r="E137" s="6">
        <f>IFERROR(HLOOKUP("twins",[1]pl!$N:$N,pos!E137),)</f>
        <v>0</v>
      </c>
      <c r="F137" s="6">
        <f>IFERROR(HLOOKUP("twins",[1]pl!$N:$N,pos!F137),)</f>
        <v>0</v>
      </c>
      <c r="G137" s="6">
        <f>IFERROR(HLOOKUP("twins",[1]pl!$N:$N,pos!G137),)</f>
        <v>0</v>
      </c>
      <c r="H137" s="6">
        <f>IFERROR(HLOOKUP("twins",[1]pl!$N:$N,pos!H137),)</f>
        <v>0</v>
      </c>
      <c r="I137" s="6">
        <f>IFERROR(HLOOKUP("twins",[1]pl!$N:$N,pos!I137),)</f>
        <v>0</v>
      </c>
      <c r="J137" s="6">
        <f>IFERROR(HLOOKUP("twins",[1]pl!$N:$N,pos!J137),)</f>
        <v>0</v>
      </c>
      <c r="K137" s="6">
        <f>IFERROR(HLOOKUP("twins",[1]pl!$N:$N,pos!K137),)</f>
        <v>0</v>
      </c>
      <c r="L137" s="6">
        <f>IFERROR(HLOOKUP("twins",[1]pl!$N:$N,pos!L137),)</f>
        <v>0</v>
      </c>
      <c r="M137" s="6">
        <f>IFERROR(HLOOKUP("twins",[1]pl!$N:$N,pos!M137),)</f>
        <v>0</v>
      </c>
      <c r="N137" s="6">
        <f>IFERROR(HLOOKUP("twins",[1]pl!$N:$N,pos!N137),)</f>
        <v>0</v>
      </c>
      <c r="O137" s="6">
        <f>IFERROR(HLOOKUP("twins",[1]pl!$N:$N,pos!O137),)</f>
        <v>0</v>
      </c>
      <c r="P137" s="6"/>
      <c r="Q137" s="6">
        <f>IFERROR(HLOOKUP("twins",[1]pl!$N:$N,pos!Q137),)</f>
        <v>0</v>
      </c>
      <c r="R137" s="6">
        <f>IFERROR(HLOOKUP("twins",[1]pl!$N:$N,pos!R137),)</f>
        <v>0</v>
      </c>
      <c r="S137" s="6">
        <f>IFERROR(HLOOKUP("twins",[1]pl!$N:$N,pos!S137),)</f>
        <v>0</v>
      </c>
      <c r="T137" s="6">
        <f>IFERROR(HLOOKUP("twins",[1]pl!$N:$N,pos!T137),)</f>
        <v>0</v>
      </c>
      <c r="U137" s="6">
        <f>IFERROR(HLOOKUP("twins",[1]pl!$N:$N,pos!U137),)</f>
        <v>0</v>
      </c>
      <c r="V137" s="6">
        <f>IFERROR(HLOOKUP("twins",[1]pl!$N:$N,pos!V137),)</f>
        <v>0</v>
      </c>
      <c r="W137" s="6">
        <f>IFERROR(HLOOKUP("twins",[1]pl!$N:$N,pos!W137),)</f>
        <v>0</v>
      </c>
      <c r="X137" s="6">
        <f>IFERROR(HLOOKUP("twins",[1]pl!$N:$N,pos!X137),)</f>
        <v>0</v>
      </c>
      <c r="Y137" s="6">
        <f>IFERROR(HLOOKUP("twins",[1]pl!$N:$N,pos!Y137),)</f>
        <v>0</v>
      </c>
      <c r="Z137" s="6">
        <f>IFERROR(HLOOKUP("twins",[1]pl!$N:$N,pos!Z137),)</f>
        <v>0</v>
      </c>
      <c r="AA137" s="6">
        <f>IFERROR(HLOOKUP("twins",[1]pl!$N:$N,pos!AA137),)</f>
        <v>0</v>
      </c>
      <c r="AB137" s="6">
        <f>IFERROR(HLOOKUP("twins",[1]pl!$N:$N,pos!AB137),)</f>
        <v>0</v>
      </c>
      <c r="AC137" s="6">
        <f>IFERROR(HLOOKUP("twins",[1]pl!$N:$N,pos!AC137),)</f>
        <v>0</v>
      </c>
      <c r="AD137" s="6">
        <f>IFERROR(HLOOKUP("twins",[1]pl!$N:$N,pos!AD137),)</f>
        <v>0</v>
      </c>
      <c r="AE137" s="6">
        <f>IFERROR(HLOOKUP("twins",[1]pl!$N:$N,pos!AE137),)</f>
        <v>0</v>
      </c>
    </row>
    <row r="138" spans="1:31" x14ac:dyDescent="0.25">
      <c r="A138" s="6">
        <f>IFERROR(HLOOKUP("twins",[1]pl!$N:$N,pos!A138),)</f>
        <v>0</v>
      </c>
      <c r="B138" s="6">
        <f>IFERROR(HLOOKUP("twins",[1]pl!$N:$N,pos!B138),)</f>
        <v>0</v>
      </c>
      <c r="C138" s="6">
        <f>IFERROR(HLOOKUP("twins",[1]pl!$N:$N,pos!C138),)</f>
        <v>0</v>
      </c>
      <c r="D138" s="6">
        <f>IFERROR(HLOOKUP("twins",[1]pl!$N:$N,pos!D138),)</f>
        <v>0</v>
      </c>
      <c r="E138" s="6">
        <f>IFERROR(HLOOKUP("twins",[1]pl!$N:$N,pos!E138),)</f>
        <v>0</v>
      </c>
      <c r="F138" s="6">
        <f>IFERROR(HLOOKUP("twins",[1]pl!$N:$N,pos!F138),)</f>
        <v>0</v>
      </c>
      <c r="G138" s="6">
        <f>IFERROR(HLOOKUP("twins",[1]pl!$N:$N,pos!G138),)</f>
        <v>0</v>
      </c>
      <c r="H138" s="6">
        <f>IFERROR(HLOOKUP("twins",[1]pl!$N:$N,pos!H138),)</f>
        <v>0</v>
      </c>
      <c r="I138" s="6">
        <f>IFERROR(HLOOKUP("twins",[1]pl!$N:$N,pos!I138),)</f>
        <v>0</v>
      </c>
      <c r="J138" s="6">
        <f>IFERROR(HLOOKUP("twins",[1]pl!$N:$N,pos!J138),)</f>
        <v>0</v>
      </c>
      <c r="K138" s="6">
        <f>IFERROR(HLOOKUP("twins",[1]pl!$N:$N,pos!K138),)</f>
        <v>0</v>
      </c>
      <c r="L138" s="6">
        <f>IFERROR(HLOOKUP("twins",[1]pl!$N:$N,pos!L138),)</f>
        <v>0</v>
      </c>
      <c r="M138" s="6">
        <f>IFERROR(HLOOKUP("twins",[1]pl!$N:$N,pos!M138),)</f>
        <v>0</v>
      </c>
      <c r="N138" s="6">
        <f>IFERROR(HLOOKUP("twins",[1]pl!$N:$N,pos!N138),)</f>
        <v>0</v>
      </c>
      <c r="O138" s="6">
        <f>IFERROR(HLOOKUP("twins",[1]pl!$N:$N,pos!O138),)</f>
        <v>0</v>
      </c>
      <c r="P138" s="6"/>
      <c r="Q138" s="6">
        <f>IFERROR(HLOOKUP("twins",[1]pl!$N:$N,pos!Q138),)</f>
        <v>0</v>
      </c>
      <c r="R138" s="6">
        <f>IFERROR(HLOOKUP("twins",[1]pl!$N:$N,pos!R138),)</f>
        <v>0</v>
      </c>
      <c r="S138" s="6">
        <f>IFERROR(HLOOKUP("twins",[1]pl!$N:$N,pos!S138),)</f>
        <v>0</v>
      </c>
      <c r="T138" s="6">
        <f>IFERROR(HLOOKUP("twins",[1]pl!$N:$N,pos!T138),)</f>
        <v>0</v>
      </c>
      <c r="U138" s="6">
        <f>IFERROR(HLOOKUP("twins",[1]pl!$N:$N,pos!U138),)</f>
        <v>0</v>
      </c>
      <c r="V138" s="6">
        <f>IFERROR(HLOOKUP("twins",[1]pl!$N:$N,pos!V138),)</f>
        <v>0</v>
      </c>
      <c r="W138" s="6">
        <f>IFERROR(HLOOKUP("twins",[1]pl!$N:$N,pos!W138),)</f>
        <v>0</v>
      </c>
      <c r="X138" s="6">
        <f>IFERROR(HLOOKUP("twins",[1]pl!$N:$N,pos!X138),)</f>
        <v>0</v>
      </c>
      <c r="Y138" s="6">
        <f>IFERROR(HLOOKUP("twins",[1]pl!$N:$N,pos!Y138),)</f>
        <v>0</v>
      </c>
      <c r="Z138" s="6">
        <f>IFERROR(HLOOKUP("twins",[1]pl!$N:$N,pos!Z138),)</f>
        <v>0</v>
      </c>
      <c r="AA138" s="6">
        <f>IFERROR(HLOOKUP("twins",[1]pl!$N:$N,pos!AA138),)</f>
        <v>0</v>
      </c>
      <c r="AB138" s="6">
        <f>IFERROR(HLOOKUP("twins",[1]pl!$N:$N,pos!AB138),)</f>
        <v>0</v>
      </c>
      <c r="AC138" s="6">
        <f>IFERROR(HLOOKUP("twins",[1]pl!$N:$N,pos!AC138),)</f>
        <v>0</v>
      </c>
      <c r="AD138" s="6">
        <f>IFERROR(HLOOKUP("twins",[1]pl!$N:$N,pos!AD138),)</f>
        <v>0</v>
      </c>
      <c r="AE138" s="6">
        <f>IFERROR(HLOOKUP("twins",[1]pl!$N:$N,pos!AE138),)</f>
        <v>0</v>
      </c>
    </row>
    <row r="139" spans="1:31" x14ac:dyDescent="0.25">
      <c r="A139" s="6">
        <f>IFERROR(HLOOKUP("twins",[1]pl!$N:$N,pos!A139),)</f>
        <v>0</v>
      </c>
      <c r="B139" s="6">
        <f>IFERROR(HLOOKUP("twins",[1]pl!$N:$N,pos!B139),)</f>
        <v>0</v>
      </c>
      <c r="C139" s="6">
        <f>IFERROR(HLOOKUP("twins",[1]pl!$N:$N,pos!C139),)</f>
        <v>0</v>
      </c>
      <c r="D139" s="6">
        <f>IFERROR(HLOOKUP("twins",[1]pl!$N:$N,pos!D139),)</f>
        <v>0</v>
      </c>
      <c r="E139" s="6">
        <f>IFERROR(HLOOKUP("twins",[1]pl!$N:$N,pos!E139),)</f>
        <v>0</v>
      </c>
      <c r="F139" s="6">
        <f>IFERROR(HLOOKUP("twins",[1]pl!$N:$N,pos!F139),)</f>
        <v>0</v>
      </c>
      <c r="G139" s="6">
        <f>IFERROR(HLOOKUP("twins",[1]pl!$N:$N,pos!G139),)</f>
        <v>0</v>
      </c>
      <c r="H139" s="6">
        <f>IFERROR(HLOOKUP("twins",[1]pl!$N:$N,pos!H139),)</f>
        <v>0</v>
      </c>
      <c r="I139" s="6">
        <f>IFERROR(HLOOKUP("twins",[1]pl!$N:$N,pos!I139),)</f>
        <v>0</v>
      </c>
      <c r="J139" s="6">
        <f>IFERROR(HLOOKUP("twins",[1]pl!$N:$N,pos!J139),)</f>
        <v>0</v>
      </c>
      <c r="K139" s="6">
        <f>IFERROR(HLOOKUP("twins",[1]pl!$N:$N,pos!K139),)</f>
        <v>0</v>
      </c>
      <c r="L139" s="6">
        <f>IFERROR(HLOOKUP("twins",[1]pl!$N:$N,pos!L139),)</f>
        <v>0</v>
      </c>
      <c r="M139" s="6">
        <f>IFERROR(HLOOKUP("twins",[1]pl!$N:$N,pos!M139),)</f>
        <v>0</v>
      </c>
      <c r="N139" s="6">
        <f>IFERROR(HLOOKUP("twins",[1]pl!$N:$N,pos!N139),)</f>
        <v>0</v>
      </c>
      <c r="O139" s="6">
        <f>IFERROR(HLOOKUP("twins",[1]pl!$N:$N,pos!O139),)</f>
        <v>0</v>
      </c>
      <c r="P139" s="6"/>
      <c r="Q139" s="6">
        <f>IFERROR(HLOOKUP("twins",[1]pl!$N:$N,pos!Q139),)</f>
        <v>0</v>
      </c>
      <c r="R139" s="6">
        <f>IFERROR(HLOOKUP("twins",[1]pl!$N:$N,pos!R139),)</f>
        <v>0</v>
      </c>
      <c r="S139" s="6">
        <f>IFERROR(HLOOKUP("twins",[1]pl!$N:$N,pos!S139),)</f>
        <v>0</v>
      </c>
      <c r="T139" s="6">
        <f>IFERROR(HLOOKUP("twins",[1]pl!$N:$N,pos!T139),)</f>
        <v>0</v>
      </c>
      <c r="U139" s="6">
        <f>IFERROR(HLOOKUP("twins",[1]pl!$N:$N,pos!U139),)</f>
        <v>0</v>
      </c>
      <c r="V139" s="6">
        <f>IFERROR(HLOOKUP("twins",[1]pl!$N:$N,pos!V139),)</f>
        <v>0</v>
      </c>
      <c r="W139" s="6">
        <f>IFERROR(HLOOKUP("twins",[1]pl!$N:$N,pos!W139),)</f>
        <v>0</v>
      </c>
      <c r="X139" s="6">
        <f>IFERROR(HLOOKUP("twins",[1]pl!$N:$N,pos!X139),)</f>
        <v>0</v>
      </c>
      <c r="Y139" s="6">
        <f>IFERROR(HLOOKUP("twins",[1]pl!$N:$N,pos!Y139),)</f>
        <v>0</v>
      </c>
      <c r="Z139" s="6">
        <f>IFERROR(HLOOKUP("twins",[1]pl!$N:$N,pos!Z139),)</f>
        <v>0</v>
      </c>
      <c r="AA139" s="6">
        <f>IFERROR(HLOOKUP("twins",[1]pl!$N:$N,pos!AA139),)</f>
        <v>0</v>
      </c>
      <c r="AB139" s="6">
        <f>IFERROR(HLOOKUP("twins",[1]pl!$N:$N,pos!AB139),)</f>
        <v>0</v>
      </c>
      <c r="AC139" s="6">
        <f>IFERROR(HLOOKUP("twins",[1]pl!$N:$N,pos!AC139),)</f>
        <v>0</v>
      </c>
      <c r="AD139" s="6">
        <f>IFERROR(HLOOKUP("twins",[1]pl!$N:$N,pos!AD139),)</f>
        <v>0</v>
      </c>
      <c r="AE139" s="6">
        <f>IFERROR(HLOOKUP("twins",[1]pl!$N:$N,pos!AE139),)</f>
        <v>0</v>
      </c>
    </row>
    <row r="140" spans="1:31" x14ac:dyDescent="0.25">
      <c r="A140" s="6">
        <f>IFERROR(HLOOKUP("twins",[1]pl!$N:$N,pos!A140),)</f>
        <v>0</v>
      </c>
      <c r="B140" s="6">
        <f>IFERROR(HLOOKUP("twins",[1]pl!$N:$N,pos!B140),)</f>
        <v>0</v>
      </c>
      <c r="C140" s="6">
        <f>IFERROR(HLOOKUP("twins",[1]pl!$N:$N,pos!C140),)</f>
        <v>0</v>
      </c>
      <c r="D140" s="6">
        <f>IFERROR(HLOOKUP("twins",[1]pl!$N:$N,pos!D140),)</f>
        <v>0</v>
      </c>
      <c r="E140" s="6">
        <f>IFERROR(HLOOKUP("twins",[1]pl!$N:$N,pos!E140),)</f>
        <v>0</v>
      </c>
      <c r="F140" s="6">
        <f>IFERROR(HLOOKUP("twins",[1]pl!$N:$N,pos!F140),)</f>
        <v>0</v>
      </c>
      <c r="G140" s="6">
        <f>IFERROR(HLOOKUP("twins",[1]pl!$N:$N,pos!G140),)</f>
        <v>0</v>
      </c>
      <c r="H140" s="6">
        <f>IFERROR(HLOOKUP("twins",[1]pl!$N:$N,pos!H140),)</f>
        <v>0</v>
      </c>
      <c r="I140" s="6">
        <f>IFERROR(HLOOKUP("twins",[1]pl!$N:$N,pos!I140),)</f>
        <v>0</v>
      </c>
      <c r="J140" s="6">
        <f>IFERROR(HLOOKUP("twins",[1]pl!$N:$N,pos!J140),)</f>
        <v>0</v>
      </c>
      <c r="K140" s="6">
        <f>IFERROR(HLOOKUP("twins",[1]pl!$N:$N,pos!K140),)</f>
        <v>0</v>
      </c>
      <c r="L140" s="6">
        <f>IFERROR(HLOOKUP("twins",[1]pl!$N:$N,pos!L140),)</f>
        <v>0</v>
      </c>
      <c r="M140" s="6">
        <f>IFERROR(HLOOKUP("twins",[1]pl!$N:$N,pos!M140),)</f>
        <v>0</v>
      </c>
      <c r="N140" s="6">
        <f>IFERROR(HLOOKUP("twins",[1]pl!$N:$N,pos!N140),)</f>
        <v>0</v>
      </c>
      <c r="O140" s="6">
        <f>IFERROR(HLOOKUP("twins",[1]pl!$N:$N,pos!O140),)</f>
        <v>0</v>
      </c>
      <c r="P140" s="6"/>
      <c r="Q140" s="6">
        <f>IFERROR(HLOOKUP("twins",[1]pl!$N:$N,pos!Q140),)</f>
        <v>0</v>
      </c>
      <c r="R140" s="6">
        <f>IFERROR(HLOOKUP("twins",[1]pl!$N:$N,pos!R140),)</f>
        <v>0</v>
      </c>
      <c r="S140" s="6">
        <f>IFERROR(HLOOKUP("twins",[1]pl!$N:$N,pos!S140),)</f>
        <v>0</v>
      </c>
      <c r="T140" s="6">
        <f>IFERROR(HLOOKUP("twins",[1]pl!$N:$N,pos!T140),)</f>
        <v>0</v>
      </c>
      <c r="U140" s="6">
        <f>IFERROR(HLOOKUP("twins",[1]pl!$N:$N,pos!U140),)</f>
        <v>0</v>
      </c>
      <c r="V140" s="6">
        <f>IFERROR(HLOOKUP("twins",[1]pl!$N:$N,pos!V140),)</f>
        <v>0</v>
      </c>
      <c r="W140" s="6">
        <f>IFERROR(HLOOKUP("twins",[1]pl!$N:$N,pos!W140),)</f>
        <v>0</v>
      </c>
      <c r="X140" s="6">
        <f>IFERROR(HLOOKUP("twins",[1]pl!$N:$N,pos!X140),)</f>
        <v>0</v>
      </c>
      <c r="Y140" s="6">
        <f>IFERROR(HLOOKUP("twins",[1]pl!$N:$N,pos!Y140),)</f>
        <v>0</v>
      </c>
      <c r="Z140" s="6">
        <f>IFERROR(HLOOKUP("twins",[1]pl!$N:$N,pos!Z140),)</f>
        <v>0</v>
      </c>
      <c r="AA140" s="6">
        <f>IFERROR(HLOOKUP("twins",[1]pl!$N:$N,pos!AA140),)</f>
        <v>0</v>
      </c>
      <c r="AB140" s="6">
        <f>IFERROR(HLOOKUP("twins",[1]pl!$N:$N,pos!AB140),)</f>
        <v>0</v>
      </c>
      <c r="AC140" s="6">
        <f>IFERROR(HLOOKUP("twins",[1]pl!$N:$N,pos!AC140),)</f>
        <v>0</v>
      </c>
      <c r="AD140" s="6">
        <f>IFERROR(HLOOKUP("twins",[1]pl!$N:$N,pos!AD140),)</f>
        <v>0</v>
      </c>
      <c r="AE140" s="6">
        <f>IFERROR(HLOOKUP("twins",[1]pl!$N:$N,pos!AE140),)</f>
        <v>0</v>
      </c>
    </row>
    <row r="141" spans="1:31" x14ac:dyDescent="0.25">
      <c r="A141" s="6">
        <f>IFERROR(HLOOKUP("twins",[1]pl!$N:$N,pos!A141),)</f>
        <v>0</v>
      </c>
      <c r="B141" s="6">
        <f>IFERROR(HLOOKUP("twins",[1]pl!$N:$N,pos!B141),)</f>
        <v>0</v>
      </c>
      <c r="C141" s="6">
        <f>IFERROR(HLOOKUP("twins",[1]pl!$N:$N,pos!C141),)</f>
        <v>0</v>
      </c>
      <c r="D141" s="6">
        <f>IFERROR(HLOOKUP("twins",[1]pl!$N:$N,pos!D141),)</f>
        <v>0</v>
      </c>
      <c r="E141" s="6">
        <f>IFERROR(HLOOKUP("twins",[1]pl!$N:$N,pos!E141),)</f>
        <v>0</v>
      </c>
      <c r="F141" s="6">
        <f>IFERROR(HLOOKUP("twins",[1]pl!$N:$N,pos!F141),)</f>
        <v>0</v>
      </c>
      <c r="G141" s="6">
        <f>IFERROR(HLOOKUP("twins",[1]pl!$N:$N,pos!G141),)</f>
        <v>0</v>
      </c>
      <c r="H141" s="6">
        <f>IFERROR(HLOOKUP("twins",[1]pl!$N:$N,pos!H141),)</f>
        <v>0</v>
      </c>
      <c r="I141" s="6">
        <f>IFERROR(HLOOKUP("twins",[1]pl!$N:$N,pos!I141),)</f>
        <v>0</v>
      </c>
      <c r="J141" s="6">
        <f>IFERROR(HLOOKUP("twins",[1]pl!$N:$N,pos!J141),)</f>
        <v>0</v>
      </c>
      <c r="K141" s="6">
        <f>IFERROR(HLOOKUP("twins",[1]pl!$N:$N,pos!K141),)</f>
        <v>0</v>
      </c>
      <c r="L141" s="6">
        <f>IFERROR(HLOOKUP("twins",[1]pl!$N:$N,pos!L141),)</f>
        <v>0</v>
      </c>
      <c r="M141" s="6">
        <f>IFERROR(HLOOKUP("twins",[1]pl!$N:$N,pos!M141),)</f>
        <v>0</v>
      </c>
      <c r="N141" s="6">
        <f>IFERROR(HLOOKUP("twins",[1]pl!$N:$N,pos!N141),)</f>
        <v>0</v>
      </c>
      <c r="O141" s="6">
        <f>IFERROR(HLOOKUP("twins",[1]pl!$N:$N,pos!O141),)</f>
        <v>0</v>
      </c>
      <c r="P141" s="6"/>
      <c r="Q141" s="6">
        <f>IFERROR(HLOOKUP("twins",[1]pl!$N:$N,pos!Q141),)</f>
        <v>0</v>
      </c>
      <c r="R141" s="6">
        <f>IFERROR(HLOOKUP("twins",[1]pl!$N:$N,pos!R141),)</f>
        <v>0</v>
      </c>
      <c r="S141" s="6">
        <f>IFERROR(HLOOKUP("twins",[1]pl!$N:$N,pos!S141),)</f>
        <v>0</v>
      </c>
      <c r="T141" s="6">
        <f>IFERROR(HLOOKUP("twins",[1]pl!$N:$N,pos!T141),)</f>
        <v>0</v>
      </c>
      <c r="U141" s="6">
        <f>IFERROR(HLOOKUP("twins",[1]pl!$N:$N,pos!U141),)</f>
        <v>0</v>
      </c>
      <c r="V141" s="6">
        <f>IFERROR(HLOOKUP("twins",[1]pl!$N:$N,pos!V141),)</f>
        <v>0</v>
      </c>
      <c r="W141" s="6">
        <f>IFERROR(HLOOKUP("twins",[1]pl!$N:$N,pos!W141),)</f>
        <v>0</v>
      </c>
      <c r="X141" s="6">
        <f>IFERROR(HLOOKUP("twins",[1]pl!$N:$N,pos!X141),)</f>
        <v>0</v>
      </c>
      <c r="Y141" s="6">
        <f>IFERROR(HLOOKUP("twins",[1]pl!$N:$N,pos!Y141),)</f>
        <v>0</v>
      </c>
      <c r="Z141" s="6">
        <f>IFERROR(HLOOKUP("twins",[1]pl!$N:$N,pos!Z141),)</f>
        <v>0</v>
      </c>
      <c r="AA141" s="6">
        <f>IFERROR(HLOOKUP("twins",[1]pl!$N:$N,pos!AA141),)</f>
        <v>0</v>
      </c>
      <c r="AB141" s="6">
        <f>IFERROR(HLOOKUP("twins",[1]pl!$N:$N,pos!AB141),)</f>
        <v>0</v>
      </c>
      <c r="AC141" s="6">
        <f>IFERROR(HLOOKUP("twins",[1]pl!$N:$N,pos!AC141),)</f>
        <v>0</v>
      </c>
      <c r="AD141" s="6">
        <f>IFERROR(HLOOKUP("twins",[1]pl!$N:$N,pos!AD141),)</f>
        <v>0</v>
      </c>
      <c r="AE141" s="6">
        <f>IFERROR(HLOOKUP("twins",[1]pl!$N:$N,pos!AE141),)</f>
        <v>0</v>
      </c>
    </row>
    <row r="142" spans="1:31" x14ac:dyDescent="0.25">
      <c r="A142" s="6">
        <f>IFERROR(HLOOKUP("twins",[1]pl!$N:$N,pos!A142),)</f>
        <v>0</v>
      </c>
      <c r="B142" s="6">
        <f>IFERROR(HLOOKUP("twins",[1]pl!$N:$N,pos!B142),)</f>
        <v>0</v>
      </c>
      <c r="C142" s="6">
        <f>IFERROR(HLOOKUP("twins",[1]pl!$N:$N,pos!C142),)</f>
        <v>0</v>
      </c>
      <c r="D142" s="6">
        <f>IFERROR(HLOOKUP("twins",[1]pl!$N:$N,pos!D142),)</f>
        <v>0</v>
      </c>
      <c r="E142" s="6">
        <f>IFERROR(HLOOKUP("twins",[1]pl!$N:$N,pos!E142),)</f>
        <v>0</v>
      </c>
      <c r="F142" s="6">
        <f>IFERROR(HLOOKUP("twins",[1]pl!$N:$N,pos!F142),)</f>
        <v>0</v>
      </c>
      <c r="G142" s="6">
        <f>IFERROR(HLOOKUP("twins",[1]pl!$N:$N,pos!G142),)</f>
        <v>0</v>
      </c>
      <c r="H142" s="6">
        <f>IFERROR(HLOOKUP("twins",[1]pl!$N:$N,pos!H142),)</f>
        <v>0</v>
      </c>
      <c r="I142" s="6">
        <f>IFERROR(HLOOKUP("twins",[1]pl!$N:$N,pos!I142),)</f>
        <v>0</v>
      </c>
      <c r="J142" s="6">
        <f>IFERROR(HLOOKUP("twins",[1]pl!$N:$N,pos!J142),)</f>
        <v>0</v>
      </c>
      <c r="K142" s="6">
        <f>IFERROR(HLOOKUP("twins",[1]pl!$N:$N,pos!K142),)</f>
        <v>0</v>
      </c>
      <c r="L142" s="6">
        <f>IFERROR(HLOOKUP("twins",[1]pl!$N:$N,pos!L142),)</f>
        <v>0</v>
      </c>
      <c r="M142" s="6">
        <f>IFERROR(HLOOKUP("twins",[1]pl!$N:$N,pos!M142),)</f>
        <v>0</v>
      </c>
      <c r="N142" s="6">
        <f>IFERROR(HLOOKUP("twins",[1]pl!$N:$N,pos!N142),)</f>
        <v>0</v>
      </c>
      <c r="O142" s="6">
        <f>IFERROR(HLOOKUP("twins",[1]pl!$N:$N,pos!O142),)</f>
        <v>0</v>
      </c>
      <c r="P142" s="6"/>
      <c r="Q142" s="6">
        <f>IFERROR(HLOOKUP("twins",[1]pl!$N:$N,pos!Q142),)</f>
        <v>0</v>
      </c>
      <c r="R142" s="6">
        <f>IFERROR(HLOOKUP("twins",[1]pl!$N:$N,pos!R142),)</f>
        <v>0</v>
      </c>
      <c r="S142" s="6">
        <f>IFERROR(HLOOKUP("twins",[1]pl!$N:$N,pos!S142),)</f>
        <v>0</v>
      </c>
      <c r="T142" s="6">
        <f>IFERROR(HLOOKUP("twins",[1]pl!$N:$N,pos!T142),)</f>
        <v>0</v>
      </c>
      <c r="U142" s="6">
        <f>IFERROR(HLOOKUP("twins",[1]pl!$N:$N,pos!U142),)</f>
        <v>0</v>
      </c>
      <c r="V142" s="6">
        <f>IFERROR(HLOOKUP("twins",[1]pl!$N:$N,pos!V142),)</f>
        <v>0</v>
      </c>
      <c r="W142" s="6">
        <f>IFERROR(HLOOKUP("twins",[1]pl!$N:$N,pos!W142),)</f>
        <v>0</v>
      </c>
      <c r="X142" s="6">
        <f>IFERROR(HLOOKUP("twins",[1]pl!$N:$N,pos!X142),)</f>
        <v>0</v>
      </c>
      <c r="Y142" s="6">
        <f>IFERROR(HLOOKUP("twins",[1]pl!$N:$N,pos!Y142),)</f>
        <v>0</v>
      </c>
      <c r="Z142" s="6">
        <f>IFERROR(HLOOKUP("twins",[1]pl!$N:$N,pos!Z142),)</f>
        <v>0</v>
      </c>
      <c r="AA142" s="6">
        <f>IFERROR(HLOOKUP("twins",[1]pl!$N:$N,pos!AA142),)</f>
        <v>0</v>
      </c>
      <c r="AB142" s="6">
        <f>IFERROR(HLOOKUP("twins",[1]pl!$N:$N,pos!AB142),)</f>
        <v>0</v>
      </c>
      <c r="AC142" s="6">
        <f>IFERROR(HLOOKUP("twins",[1]pl!$N:$N,pos!AC142),)</f>
        <v>0</v>
      </c>
      <c r="AD142" s="6">
        <f>IFERROR(HLOOKUP("twins",[1]pl!$N:$N,pos!AD142),)</f>
        <v>0</v>
      </c>
      <c r="AE142" s="6">
        <f>IFERROR(HLOOKUP("twins",[1]pl!$N:$N,pos!AE142),)</f>
        <v>0</v>
      </c>
    </row>
    <row r="143" spans="1:31" x14ac:dyDescent="0.25">
      <c r="A143" s="6">
        <f>IFERROR(HLOOKUP("twins",[1]pl!$N:$N,pos!A143),)</f>
        <v>0</v>
      </c>
      <c r="B143" s="6">
        <f>IFERROR(HLOOKUP("twins",[1]pl!$N:$N,pos!B143),)</f>
        <v>0</v>
      </c>
      <c r="C143" s="6">
        <f>IFERROR(HLOOKUP("twins",[1]pl!$N:$N,pos!C143),)</f>
        <v>0</v>
      </c>
      <c r="D143" s="6">
        <f>IFERROR(HLOOKUP("twins",[1]pl!$N:$N,pos!D143),)</f>
        <v>0</v>
      </c>
      <c r="E143" s="6">
        <f>IFERROR(HLOOKUP("twins",[1]pl!$N:$N,pos!E143),)</f>
        <v>0</v>
      </c>
      <c r="F143" s="6">
        <f>IFERROR(HLOOKUP("twins",[1]pl!$N:$N,pos!F143),)</f>
        <v>0</v>
      </c>
      <c r="G143" s="6">
        <f>IFERROR(HLOOKUP("twins",[1]pl!$N:$N,pos!G143),)</f>
        <v>0</v>
      </c>
      <c r="H143" s="6">
        <f>IFERROR(HLOOKUP("twins",[1]pl!$N:$N,pos!H143),)</f>
        <v>0</v>
      </c>
      <c r="I143" s="6">
        <f>IFERROR(HLOOKUP("twins",[1]pl!$N:$N,pos!I143),)</f>
        <v>0</v>
      </c>
      <c r="J143" s="6">
        <f>IFERROR(HLOOKUP("twins",[1]pl!$N:$N,pos!J143),)</f>
        <v>0</v>
      </c>
      <c r="K143" s="6">
        <f>IFERROR(HLOOKUP("twins",[1]pl!$N:$N,pos!K143),)</f>
        <v>0</v>
      </c>
      <c r="L143" s="6">
        <f>IFERROR(HLOOKUP("twins",[1]pl!$N:$N,pos!L143),)</f>
        <v>0</v>
      </c>
      <c r="M143" s="6">
        <f>IFERROR(HLOOKUP("twins",[1]pl!$N:$N,pos!M143),)</f>
        <v>0</v>
      </c>
      <c r="N143" s="6">
        <f>IFERROR(HLOOKUP("twins",[1]pl!$N:$N,pos!N143),)</f>
        <v>0</v>
      </c>
      <c r="O143" s="6">
        <f>IFERROR(HLOOKUP("twins",[1]pl!$N:$N,pos!O143),)</f>
        <v>0</v>
      </c>
      <c r="P143" s="6"/>
      <c r="Q143" s="6">
        <f>IFERROR(HLOOKUP("twins",[1]pl!$N:$N,pos!Q143),)</f>
        <v>0</v>
      </c>
      <c r="R143" s="6">
        <f>IFERROR(HLOOKUP("twins",[1]pl!$N:$N,pos!R143),)</f>
        <v>0</v>
      </c>
      <c r="S143" s="6">
        <f>IFERROR(HLOOKUP("twins",[1]pl!$N:$N,pos!S143),)</f>
        <v>0</v>
      </c>
      <c r="T143" s="6">
        <f>IFERROR(HLOOKUP("twins",[1]pl!$N:$N,pos!T143),)</f>
        <v>0</v>
      </c>
      <c r="U143" s="6">
        <f>IFERROR(HLOOKUP("twins",[1]pl!$N:$N,pos!U143),)</f>
        <v>0</v>
      </c>
      <c r="V143" s="6">
        <f>IFERROR(HLOOKUP("twins",[1]pl!$N:$N,pos!V143),)</f>
        <v>0</v>
      </c>
      <c r="W143" s="6">
        <f>IFERROR(HLOOKUP("twins",[1]pl!$N:$N,pos!W143),)</f>
        <v>0</v>
      </c>
      <c r="X143" s="6">
        <f>IFERROR(HLOOKUP("twins",[1]pl!$N:$N,pos!X143),)</f>
        <v>0</v>
      </c>
      <c r="Y143" s="6">
        <f>IFERROR(HLOOKUP("twins",[1]pl!$N:$N,pos!Y143),)</f>
        <v>0</v>
      </c>
      <c r="Z143" s="6">
        <f>IFERROR(HLOOKUP("twins",[1]pl!$N:$N,pos!Z143),)</f>
        <v>0</v>
      </c>
      <c r="AA143" s="6">
        <f>IFERROR(HLOOKUP("twins",[1]pl!$N:$N,pos!AA143),)</f>
        <v>0</v>
      </c>
      <c r="AB143" s="6">
        <f>IFERROR(HLOOKUP("twins",[1]pl!$N:$N,pos!AB143),)</f>
        <v>0</v>
      </c>
      <c r="AC143" s="6">
        <f>IFERROR(HLOOKUP("twins",[1]pl!$N:$N,pos!AC143),)</f>
        <v>0</v>
      </c>
      <c r="AD143" s="6">
        <f>IFERROR(HLOOKUP("twins",[1]pl!$N:$N,pos!AD143),)</f>
        <v>0</v>
      </c>
      <c r="AE143" s="6">
        <f>IFERROR(HLOOKUP("twins",[1]pl!$N:$N,pos!AE143),)</f>
        <v>0</v>
      </c>
    </row>
    <row r="144" spans="1:31" x14ac:dyDescent="0.25">
      <c r="A144" s="6">
        <f>IFERROR(HLOOKUP("twins",[1]pl!$N:$N,pos!A144),)</f>
        <v>0</v>
      </c>
      <c r="B144" s="6">
        <f>IFERROR(HLOOKUP("twins",[1]pl!$N:$N,pos!B144),)</f>
        <v>0</v>
      </c>
      <c r="C144" s="6">
        <f>IFERROR(HLOOKUP("twins",[1]pl!$N:$N,pos!C144),)</f>
        <v>0</v>
      </c>
      <c r="D144" s="6">
        <f>IFERROR(HLOOKUP("twins",[1]pl!$N:$N,pos!D144),)</f>
        <v>0</v>
      </c>
      <c r="E144" s="6">
        <f>IFERROR(HLOOKUP("twins",[1]pl!$N:$N,pos!E144),)</f>
        <v>0</v>
      </c>
      <c r="F144" s="6">
        <f>IFERROR(HLOOKUP("twins",[1]pl!$N:$N,pos!F144),)</f>
        <v>0</v>
      </c>
      <c r="G144" s="6">
        <f>IFERROR(HLOOKUP("twins",[1]pl!$N:$N,pos!G144),)</f>
        <v>0</v>
      </c>
      <c r="H144" s="6">
        <f>IFERROR(HLOOKUP("twins",[1]pl!$N:$N,pos!H144),)</f>
        <v>0</v>
      </c>
      <c r="I144" s="6">
        <f>IFERROR(HLOOKUP("twins",[1]pl!$N:$N,pos!I144),)</f>
        <v>0</v>
      </c>
      <c r="J144" s="6">
        <f>IFERROR(HLOOKUP("twins",[1]pl!$N:$N,pos!J144),)</f>
        <v>0</v>
      </c>
      <c r="K144" s="6">
        <f>IFERROR(HLOOKUP("twins",[1]pl!$N:$N,pos!K144),)</f>
        <v>0</v>
      </c>
      <c r="L144" s="6">
        <f>IFERROR(HLOOKUP("twins",[1]pl!$N:$N,pos!L144),)</f>
        <v>0</v>
      </c>
      <c r="M144" s="6">
        <f>IFERROR(HLOOKUP("twins",[1]pl!$N:$N,pos!M144),)</f>
        <v>0</v>
      </c>
      <c r="N144" s="6">
        <f>IFERROR(HLOOKUP("twins",[1]pl!$N:$N,pos!N144),)</f>
        <v>0</v>
      </c>
      <c r="O144" s="6">
        <f>IFERROR(HLOOKUP("twins",[1]pl!$N:$N,pos!O144),)</f>
        <v>0</v>
      </c>
      <c r="P144" s="6"/>
      <c r="Q144" s="6">
        <f>IFERROR(HLOOKUP("twins",[1]pl!$N:$N,pos!Q144),)</f>
        <v>0</v>
      </c>
      <c r="R144" s="6">
        <f>IFERROR(HLOOKUP("twins",[1]pl!$N:$N,pos!R144),)</f>
        <v>0</v>
      </c>
      <c r="S144" s="6">
        <f>IFERROR(HLOOKUP("twins",[1]pl!$N:$N,pos!S144),)</f>
        <v>0</v>
      </c>
      <c r="T144" s="6">
        <f>IFERROR(HLOOKUP("twins",[1]pl!$N:$N,pos!T144),)</f>
        <v>0</v>
      </c>
      <c r="U144" s="6">
        <f>IFERROR(HLOOKUP("twins",[1]pl!$N:$N,pos!U144),)</f>
        <v>0</v>
      </c>
      <c r="V144" s="6">
        <f>IFERROR(HLOOKUP("twins",[1]pl!$N:$N,pos!V144),)</f>
        <v>0</v>
      </c>
      <c r="W144" s="6">
        <f>IFERROR(HLOOKUP("twins",[1]pl!$N:$N,pos!W144),)</f>
        <v>0</v>
      </c>
      <c r="X144" s="6">
        <f>IFERROR(HLOOKUP("twins",[1]pl!$N:$N,pos!X144),)</f>
        <v>0</v>
      </c>
      <c r="Y144" s="6">
        <f>IFERROR(HLOOKUP("twins",[1]pl!$N:$N,pos!Y144),)</f>
        <v>0</v>
      </c>
      <c r="Z144" s="6">
        <f>IFERROR(HLOOKUP("twins",[1]pl!$N:$N,pos!Z144),)</f>
        <v>0</v>
      </c>
      <c r="AA144" s="6">
        <f>IFERROR(HLOOKUP("twins",[1]pl!$N:$N,pos!AA144),)</f>
        <v>0</v>
      </c>
      <c r="AB144" s="6">
        <f>IFERROR(HLOOKUP("twins",[1]pl!$N:$N,pos!AB144),)</f>
        <v>0</v>
      </c>
      <c r="AC144" s="6">
        <f>IFERROR(HLOOKUP("twins",[1]pl!$N:$N,pos!AC144),)</f>
        <v>0</v>
      </c>
      <c r="AD144" s="6">
        <f>IFERROR(HLOOKUP("twins",[1]pl!$N:$N,pos!AD144),)</f>
        <v>0</v>
      </c>
      <c r="AE144" s="6">
        <f>IFERROR(HLOOKUP("twins",[1]pl!$N:$N,pos!AE144),)</f>
        <v>0</v>
      </c>
    </row>
    <row r="145" spans="1:31" x14ac:dyDescent="0.25">
      <c r="A145" s="6">
        <f>IFERROR(HLOOKUP("twins",[1]pl!$N:$N,pos!A145),)</f>
        <v>0</v>
      </c>
      <c r="B145" s="6">
        <f>IFERROR(HLOOKUP("twins",[1]pl!$N:$N,pos!B145),)</f>
        <v>0</v>
      </c>
      <c r="C145" s="6">
        <f>IFERROR(HLOOKUP("twins",[1]pl!$N:$N,pos!C145),)</f>
        <v>0</v>
      </c>
      <c r="D145" s="6">
        <f>IFERROR(HLOOKUP("twins",[1]pl!$N:$N,pos!D145),)</f>
        <v>0</v>
      </c>
      <c r="E145" s="6">
        <f>IFERROR(HLOOKUP("twins",[1]pl!$N:$N,pos!E145),)</f>
        <v>0</v>
      </c>
      <c r="F145" s="6">
        <f>IFERROR(HLOOKUP("twins",[1]pl!$N:$N,pos!F145),)</f>
        <v>0</v>
      </c>
      <c r="G145" s="6">
        <f>IFERROR(HLOOKUP("twins",[1]pl!$N:$N,pos!G145),)</f>
        <v>0</v>
      </c>
      <c r="H145" s="6">
        <f>IFERROR(HLOOKUP("twins",[1]pl!$N:$N,pos!H145),)</f>
        <v>0</v>
      </c>
      <c r="I145" s="6">
        <f>IFERROR(HLOOKUP("twins",[1]pl!$N:$N,pos!I145),)</f>
        <v>0</v>
      </c>
      <c r="J145" s="6">
        <f>IFERROR(HLOOKUP("twins",[1]pl!$N:$N,pos!J145),)</f>
        <v>0</v>
      </c>
      <c r="K145" s="6">
        <f>IFERROR(HLOOKUP("twins",[1]pl!$N:$N,pos!K145),)</f>
        <v>0</v>
      </c>
      <c r="L145" s="6">
        <f>IFERROR(HLOOKUP("twins",[1]pl!$N:$N,pos!L145),)</f>
        <v>0</v>
      </c>
      <c r="M145" s="6">
        <f>IFERROR(HLOOKUP("twins",[1]pl!$N:$N,pos!M145),)</f>
        <v>0</v>
      </c>
      <c r="N145" s="6">
        <f>IFERROR(HLOOKUP("twins",[1]pl!$N:$N,pos!N145),)</f>
        <v>0</v>
      </c>
      <c r="O145" s="6">
        <f>IFERROR(HLOOKUP("twins",[1]pl!$N:$N,pos!O145),)</f>
        <v>0</v>
      </c>
      <c r="P145" s="6"/>
      <c r="Q145" s="6">
        <f>IFERROR(HLOOKUP("twins",[1]pl!$N:$N,pos!Q145),)</f>
        <v>0</v>
      </c>
      <c r="R145" s="6">
        <f>IFERROR(HLOOKUP("twins",[1]pl!$N:$N,pos!R145),)</f>
        <v>0</v>
      </c>
      <c r="S145" s="6">
        <f>IFERROR(HLOOKUP("twins",[1]pl!$N:$N,pos!S145),)</f>
        <v>0</v>
      </c>
      <c r="T145" s="6">
        <f>IFERROR(HLOOKUP("twins",[1]pl!$N:$N,pos!T145),)</f>
        <v>0</v>
      </c>
      <c r="U145" s="6">
        <f>IFERROR(HLOOKUP("twins",[1]pl!$N:$N,pos!U145),)</f>
        <v>0</v>
      </c>
      <c r="V145" s="6">
        <f>IFERROR(HLOOKUP("twins",[1]pl!$N:$N,pos!V145),)</f>
        <v>0</v>
      </c>
      <c r="W145" s="6">
        <f>IFERROR(HLOOKUP("twins",[1]pl!$N:$N,pos!W145),)</f>
        <v>0</v>
      </c>
      <c r="X145" s="6">
        <f>IFERROR(HLOOKUP("twins",[1]pl!$N:$N,pos!X145),)</f>
        <v>0</v>
      </c>
      <c r="Y145" s="6">
        <f>IFERROR(HLOOKUP("twins",[1]pl!$N:$N,pos!Y145),)</f>
        <v>0</v>
      </c>
      <c r="Z145" s="6">
        <f>IFERROR(HLOOKUP("twins",[1]pl!$N:$N,pos!Z145),)</f>
        <v>0</v>
      </c>
      <c r="AA145" s="6">
        <f>IFERROR(HLOOKUP("twins",[1]pl!$N:$N,pos!AA145),)</f>
        <v>0</v>
      </c>
      <c r="AB145" s="6">
        <f>IFERROR(HLOOKUP("twins",[1]pl!$N:$N,pos!AB145),)</f>
        <v>0</v>
      </c>
      <c r="AC145" s="6">
        <f>IFERROR(HLOOKUP("twins",[1]pl!$N:$N,pos!AC145),)</f>
        <v>0</v>
      </c>
      <c r="AD145" s="6">
        <f>IFERROR(HLOOKUP("twins",[1]pl!$N:$N,pos!AD145),)</f>
        <v>0</v>
      </c>
      <c r="AE145" s="6">
        <f>IFERROR(HLOOKUP("twins",[1]pl!$N:$N,pos!AE145),)</f>
        <v>0</v>
      </c>
    </row>
    <row r="146" spans="1:31" x14ac:dyDescent="0.25">
      <c r="A146" s="6">
        <f>IFERROR(HLOOKUP("twins",[1]pl!$N:$N,pos!A146),)</f>
        <v>0</v>
      </c>
      <c r="B146" s="6">
        <f>IFERROR(HLOOKUP("twins",[1]pl!$N:$N,pos!B146),)</f>
        <v>0</v>
      </c>
      <c r="C146" s="6">
        <f>IFERROR(HLOOKUP("twins",[1]pl!$N:$N,pos!C146),)</f>
        <v>0</v>
      </c>
      <c r="D146" s="6">
        <f>IFERROR(HLOOKUP("twins",[1]pl!$N:$N,pos!D146),)</f>
        <v>0</v>
      </c>
      <c r="E146" s="6">
        <f>IFERROR(HLOOKUP("twins",[1]pl!$N:$N,pos!E146),)</f>
        <v>0</v>
      </c>
      <c r="F146" s="6">
        <f>IFERROR(HLOOKUP("twins",[1]pl!$N:$N,pos!F146),)</f>
        <v>0</v>
      </c>
      <c r="G146" s="6">
        <f>IFERROR(HLOOKUP("twins",[1]pl!$N:$N,pos!G146),)</f>
        <v>0</v>
      </c>
      <c r="H146" s="6">
        <f>IFERROR(HLOOKUP("twins",[1]pl!$N:$N,pos!H146),)</f>
        <v>0</v>
      </c>
      <c r="I146" s="6">
        <f>IFERROR(HLOOKUP("twins",[1]pl!$N:$N,pos!I146),)</f>
        <v>0</v>
      </c>
      <c r="J146" s="6">
        <f>IFERROR(HLOOKUP("twins",[1]pl!$N:$N,pos!J146),)</f>
        <v>0</v>
      </c>
      <c r="K146" s="6">
        <f>IFERROR(HLOOKUP("twins",[1]pl!$N:$N,pos!K146),)</f>
        <v>0</v>
      </c>
      <c r="L146" s="6">
        <f>IFERROR(HLOOKUP("twins",[1]pl!$N:$N,pos!L146),)</f>
        <v>0</v>
      </c>
      <c r="M146" s="6">
        <f>IFERROR(HLOOKUP("twins",[1]pl!$N:$N,pos!M146),)</f>
        <v>0</v>
      </c>
      <c r="N146" s="6">
        <f>IFERROR(HLOOKUP("twins",[1]pl!$N:$N,pos!N146),)</f>
        <v>0</v>
      </c>
      <c r="O146" s="6">
        <f>IFERROR(HLOOKUP("twins",[1]pl!$N:$N,pos!O146),)</f>
        <v>0</v>
      </c>
      <c r="P146" s="6"/>
      <c r="Q146" s="6">
        <f>IFERROR(HLOOKUP("twins",[1]pl!$N:$N,pos!Q146),)</f>
        <v>0</v>
      </c>
      <c r="R146" s="6">
        <f>IFERROR(HLOOKUP("twins",[1]pl!$N:$N,pos!R146),)</f>
        <v>0</v>
      </c>
      <c r="S146" s="6">
        <f>IFERROR(HLOOKUP("twins",[1]pl!$N:$N,pos!S146),)</f>
        <v>0</v>
      </c>
      <c r="T146" s="6">
        <f>IFERROR(HLOOKUP("twins",[1]pl!$N:$N,pos!T146),)</f>
        <v>0</v>
      </c>
      <c r="U146" s="6">
        <f>IFERROR(HLOOKUP("twins",[1]pl!$N:$N,pos!U146),)</f>
        <v>0</v>
      </c>
      <c r="V146" s="6">
        <f>IFERROR(HLOOKUP("twins",[1]pl!$N:$N,pos!V146),)</f>
        <v>0</v>
      </c>
      <c r="W146" s="6">
        <f>IFERROR(HLOOKUP("twins",[1]pl!$N:$N,pos!W146),)</f>
        <v>0</v>
      </c>
      <c r="X146" s="6">
        <f>IFERROR(HLOOKUP("twins",[1]pl!$N:$N,pos!X146),)</f>
        <v>0</v>
      </c>
      <c r="Y146" s="6">
        <f>IFERROR(HLOOKUP("twins",[1]pl!$N:$N,pos!Y146),)</f>
        <v>0</v>
      </c>
      <c r="Z146" s="6">
        <f>IFERROR(HLOOKUP("twins",[1]pl!$N:$N,pos!Z146),)</f>
        <v>0</v>
      </c>
      <c r="AA146" s="6">
        <f>IFERROR(HLOOKUP("twins",[1]pl!$N:$N,pos!AA146),)</f>
        <v>0</v>
      </c>
      <c r="AB146" s="6">
        <f>IFERROR(HLOOKUP("twins",[1]pl!$N:$N,pos!AB146),)</f>
        <v>0</v>
      </c>
      <c r="AC146" s="6">
        <f>IFERROR(HLOOKUP("twins",[1]pl!$N:$N,pos!AC146),)</f>
        <v>0</v>
      </c>
      <c r="AD146" s="6">
        <f>IFERROR(HLOOKUP("twins",[1]pl!$N:$N,pos!AD146),)</f>
        <v>0</v>
      </c>
      <c r="AE146" s="6">
        <f>IFERROR(HLOOKUP("twins",[1]pl!$N:$N,pos!AE146),)</f>
        <v>0</v>
      </c>
    </row>
    <row r="147" spans="1:31" x14ac:dyDescent="0.25">
      <c r="A147" s="6">
        <f>IFERROR(HLOOKUP("twins",[1]pl!$N:$N,pos!A147),)</f>
        <v>0</v>
      </c>
      <c r="B147" s="6">
        <f>IFERROR(HLOOKUP("twins",[1]pl!$N:$N,pos!B147),)</f>
        <v>0</v>
      </c>
      <c r="C147" s="6">
        <f>IFERROR(HLOOKUP("twins",[1]pl!$N:$N,pos!C147),)</f>
        <v>0</v>
      </c>
      <c r="D147" s="6">
        <f>IFERROR(HLOOKUP("twins",[1]pl!$N:$N,pos!D147),)</f>
        <v>0</v>
      </c>
      <c r="E147" s="6">
        <f>IFERROR(HLOOKUP("twins",[1]pl!$N:$N,pos!E147),)</f>
        <v>0</v>
      </c>
      <c r="F147" s="6">
        <f>IFERROR(HLOOKUP("twins",[1]pl!$N:$N,pos!F147),)</f>
        <v>0</v>
      </c>
      <c r="G147" s="6">
        <f>IFERROR(HLOOKUP("twins",[1]pl!$N:$N,pos!G147),)</f>
        <v>0</v>
      </c>
      <c r="H147" s="6">
        <f>IFERROR(HLOOKUP("twins",[1]pl!$N:$N,pos!H147),)</f>
        <v>0</v>
      </c>
      <c r="I147" s="6">
        <f>IFERROR(HLOOKUP("twins",[1]pl!$N:$N,pos!I147),)</f>
        <v>0</v>
      </c>
      <c r="J147" s="6">
        <f>IFERROR(HLOOKUP("twins",[1]pl!$N:$N,pos!J147),)</f>
        <v>0</v>
      </c>
      <c r="K147" s="6">
        <f>IFERROR(HLOOKUP("twins",[1]pl!$N:$N,pos!K147),)</f>
        <v>0</v>
      </c>
      <c r="L147" s="6">
        <f>IFERROR(HLOOKUP("twins",[1]pl!$N:$N,pos!L147),)</f>
        <v>0</v>
      </c>
      <c r="M147" s="6">
        <f>IFERROR(HLOOKUP("twins",[1]pl!$N:$N,pos!M147),)</f>
        <v>0</v>
      </c>
      <c r="N147" s="6">
        <f>IFERROR(HLOOKUP("twins",[1]pl!$N:$N,pos!N147),)</f>
        <v>0</v>
      </c>
      <c r="O147" s="6">
        <f>IFERROR(HLOOKUP("twins",[1]pl!$N:$N,pos!O147),)</f>
        <v>0</v>
      </c>
      <c r="P147" s="6"/>
      <c r="Q147" s="6">
        <f>IFERROR(HLOOKUP("twins",[1]pl!$N:$N,pos!Q147),)</f>
        <v>0</v>
      </c>
      <c r="R147" s="6">
        <f>IFERROR(HLOOKUP("twins",[1]pl!$N:$N,pos!R147),)</f>
        <v>0</v>
      </c>
      <c r="S147" s="6">
        <f>IFERROR(HLOOKUP("twins",[1]pl!$N:$N,pos!S147),)</f>
        <v>0</v>
      </c>
      <c r="T147" s="6">
        <f>IFERROR(HLOOKUP("twins",[1]pl!$N:$N,pos!T147),)</f>
        <v>0</v>
      </c>
      <c r="U147" s="6">
        <f>IFERROR(HLOOKUP("twins",[1]pl!$N:$N,pos!U147),)</f>
        <v>0</v>
      </c>
      <c r="V147" s="6">
        <f>IFERROR(HLOOKUP("twins",[1]pl!$N:$N,pos!V147),)</f>
        <v>0</v>
      </c>
      <c r="W147" s="6">
        <f>IFERROR(HLOOKUP("twins",[1]pl!$N:$N,pos!W147),)</f>
        <v>0</v>
      </c>
      <c r="X147" s="6">
        <f>IFERROR(HLOOKUP("twins",[1]pl!$N:$N,pos!X147),)</f>
        <v>0</v>
      </c>
      <c r="Y147" s="6">
        <f>IFERROR(HLOOKUP("twins",[1]pl!$N:$N,pos!Y147),)</f>
        <v>0</v>
      </c>
      <c r="Z147" s="6">
        <f>IFERROR(HLOOKUP("twins",[1]pl!$N:$N,pos!Z147),)</f>
        <v>0</v>
      </c>
      <c r="AA147" s="6">
        <f>IFERROR(HLOOKUP("twins",[1]pl!$N:$N,pos!AA147),)</f>
        <v>0</v>
      </c>
      <c r="AB147" s="6">
        <f>IFERROR(HLOOKUP("twins",[1]pl!$N:$N,pos!AB147),)</f>
        <v>0</v>
      </c>
      <c r="AC147" s="6">
        <f>IFERROR(HLOOKUP("twins",[1]pl!$N:$N,pos!AC147),)</f>
        <v>0</v>
      </c>
      <c r="AD147" s="6">
        <f>IFERROR(HLOOKUP("twins",[1]pl!$N:$N,pos!AD147),)</f>
        <v>0</v>
      </c>
      <c r="AE147" s="6">
        <f>IFERROR(HLOOKUP("twins",[1]pl!$N:$N,pos!AE147),)</f>
        <v>0</v>
      </c>
    </row>
    <row r="148" spans="1:31" x14ac:dyDescent="0.25">
      <c r="A148" s="6">
        <f>IFERROR(HLOOKUP("twins",[1]pl!$N:$N,pos!A148),)</f>
        <v>0</v>
      </c>
      <c r="B148" s="6">
        <f>IFERROR(HLOOKUP("twins",[1]pl!$N:$N,pos!B148),)</f>
        <v>0</v>
      </c>
      <c r="C148" s="6">
        <f>IFERROR(HLOOKUP("twins",[1]pl!$N:$N,pos!C148),)</f>
        <v>0</v>
      </c>
      <c r="D148" s="6">
        <f>IFERROR(HLOOKUP("twins",[1]pl!$N:$N,pos!D148),)</f>
        <v>0</v>
      </c>
      <c r="E148" s="6">
        <f>IFERROR(HLOOKUP("twins",[1]pl!$N:$N,pos!E148),)</f>
        <v>0</v>
      </c>
      <c r="F148" s="6">
        <f>IFERROR(HLOOKUP("twins",[1]pl!$N:$N,pos!F148),)</f>
        <v>0</v>
      </c>
      <c r="G148" s="6">
        <f>IFERROR(HLOOKUP("twins",[1]pl!$N:$N,pos!G148),)</f>
        <v>0</v>
      </c>
      <c r="H148" s="6">
        <f>IFERROR(HLOOKUP("twins",[1]pl!$N:$N,pos!H148),)</f>
        <v>0</v>
      </c>
      <c r="I148" s="6">
        <f>IFERROR(HLOOKUP("twins",[1]pl!$N:$N,pos!I148),)</f>
        <v>0</v>
      </c>
      <c r="J148" s="6">
        <f>IFERROR(HLOOKUP("twins",[1]pl!$N:$N,pos!J148),)</f>
        <v>0</v>
      </c>
      <c r="K148" s="6">
        <f>IFERROR(HLOOKUP("twins",[1]pl!$N:$N,pos!K148),)</f>
        <v>0</v>
      </c>
      <c r="L148" s="6">
        <f>IFERROR(HLOOKUP("twins",[1]pl!$N:$N,pos!L148),)</f>
        <v>0</v>
      </c>
      <c r="M148" s="6">
        <f>IFERROR(HLOOKUP("twins",[1]pl!$N:$N,pos!M148),)</f>
        <v>0</v>
      </c>
      <c r="N148" s="6">
        <f>IFERROR(HLOOKUP("twins",[1]pl!$N:$N,pos!N148),)</f>
        <v>0</v>
      </c>
      <c r="O148" s="6">
        <f>IFERROR(HLOOKUP("twins",[1]pl!$N:$N,pos!O148),)</f>
        <v>0</v>
      </c>
      <c r="P148" s="6"/>
      <c r="Q148" s="6">
        <f>IFERROR(HLOOKUP("twins",[1]pl!$N:$N,pos!Q148),)</f>
        <v>0</v>
      </c>
      <c r="R148" s="6">
        <f>IFERROR(HLOOKUP("twins",[1]pl!$N:$N,pos!R148),)</f>
        <v>0</v>
      </c>
      <c r="S148" s="6">
        <f>IFERROR(HLOOKUP("twins",[1]pl!$N:$N,pos!S148),)</f>
        <v>0</v>
      </c>
      <c r="T148" s="6">
        <f>IFERROR(HLOOKUP("twins",[1]pl!$N:$N,pos!T148),)</f>
        <v>0</v>
      </c>
      <c r="U148" s="6">
        <f>IFERROR(HLOOKUP("twins",[1]pl!$N:$N,pos!U148),)</f>
        <v>0</v>
      </c>
      <c r="V148" s="6">
        <f>IFERROR(HLOOKUP("twins",[1]pl!$N:$N,pos!V148),)</f>
        <v>0</v>
      </c>
      <c r="W148" s="6">
        <f>IFERROR(HLOOKUP("twins",[1]pl!$N:$N,pos!W148),)</f>
        <v>0</v>
      </c>
      <c r="X148" s="6">
        <f>IFERROR(HLOOKUP("twins",[1]pl!$N:$N,pos!X148),)</f>
        <v>0</v>
      </c>
      <c r="Y148" s="6">
        <f>IFERROR(HLOOKUP("twins",[1]pl!$N:$N,pos!Y148),)</f>
        <v>0</v>
      </c>
      <c r="Z148" s="6">
        <f>IFERROR(HLOOKUP("twins",[1]pl!$N:$N,pos!Z148),)</f>
        <v>0</v>
      </c>
      <c r="AA148" s="6">
        <f>IFERROR(HLOOKUP("twins",[1]pl!$N:$N,pos!AA148),)</f>
        <v>0</v>
      </c>
      <c r="AB148" s="6">
        <f>IFERROR(HLOOKUP("twins",[1]pl!$N:$N,pos!AB148),)</f>
        <v>0</v>
      </c>
      <c r="AC148" s="6">
        <f>IFERROR(HLOOKUP("twins",[1]pl!$N:$N,pos!AC148),)</f>
        <v>0</v>
      </c>
      <c r="AD148" s="6">
        <f>IFERROR(HLOOKUP("twins",[1]pl!$N:$N,pos!AD148),)</f>
        <v>0</v>
      </c>
      <c r="AE148" s="6">
        <f>IFERROR(HLOOKUP("twins",[1]pl!$N:$N,pos!AE148),)</f>
        <v>0</v>
      </c>
    </row>
    <row r="149" spans="1:31" x14ac:dyDescent="0.25">
      <c r="A149" s="6">
        <f>IFERROR(HLOOKUP("twins",[1]pl!$N:$N,pos!A149),)</f>
        <v>0</v>
      </c>
      <c r="B149" s="6">
        <f>IFERROR(HLOOKUP("twins",[1]pl!$N:$N,pos!B149),)</f>
        <v>0</v>
      </c>
      <c r="C149" s="6">
        <f>IFERROR(HLOOKUP("twins",[1]pl!$N:$N,pos!C149),)</f>
        <v>0</v>
      </c>
      <c r="D149" s="6">
        <f>IFERROR(HLOOKUP("twins",[1]pl!$N:$N,pos!D149),)</f>
        <v>0</v>
      </c>
      <c r="E149" s="6">
        <f>IFERROR(HLOOKUP("twins",[1]pl!$N:$N,pos!E149),)</f>
        <v>0</v>
      </c>
      <c r="F149" s="6">
        <f>IFERROR(HLOOKUP("twins",[1]pl!$N:$N,pos!F149),)</f>
        <v>0</v>
      </c>
      <c r="G149" s="6">
        <f>IFERROR(HLOOKUP("twins",[1]pl!$N:$N,pos!G149),)</f>
        <v>0</v>
      </c>
      <c r="H149" s="6">
        <f>IFERROR(HLOOKUP("twins",[1]pl!$N:$N,pos!H149),)</f>
        <v>0</v>
      </c>
      <c r="I149" s="6">
        <f>IFERROR(HLOOKUP("twins",[1]pl!$N:$N,pos!I149),)</f>
        <v>0</v>
      </c>
      <c r="J149" s="6">
        <f>IFERROR(HLOOKUP("twins",[1]pl!$N:$N,pos!J149),)</f>
        <v>0</v>
      </c>
      <c r="K149" s="6">
        <f>IFERROR(HLOOKUP("twins",[1]pl!$N:$N,pos!K149),)</f>
        <v>0</v>
      </c>
      <c r="L149" s="6">
        <f>IFERROR(HLOOKUP("twins",[1]pl!$N:$N,pos!L149),)</f>
        <v>0</v>
      </c>
      <c r="M149" s="6">
        <f>IFERROR(HLOOKUP("twins",[1]pl!$N:$N,pos!M149),)</f>
        <v>0</v>
      </c>
      <c r="N149" s="6">
        <f>IFERROR(HLOOKUP("twins",[1]pl!$N:$N,pos!N149),)</f>
        <v>0</v>
      </c>
      <c r="O149" s="6">
        <f>IFERROR(HLOOKUP("twins",[1]pl!$N:$N,pos!O149),)</f>
        <v>0</v>
      </c>
      <c r="P149" s="6"/>
      <c r="Q149" s="6">
        <f>IFERROR(HLOOKUP("twins",[1]pl!$N:$N,pos!Q149),)</f>
        <v>0</v>
      </c>
      <c r="R149" s="6">
        <f>IFERROR(HLOOKUP("twins",[1]pl!$N:$N,pos!R149),)</f>
        <v>0</v>
      </c>
      <c r="S149" s="6">
        <f>IFERROR(HLOOKUP("twins",[1]pl!$N:$N,pos!S149),)</f>
        <v>0</v>
      </c>
      <c r="T149" s="6">
        <f>IFERROR(HLOOKUP("twins",[1]pl!$N:$N,pos!T149),)</f>
        <v>0</v>
      </c>
      <c r="U149" s="6">
        <f>IFERROR(HLOOKUP("twins",[1]pl!$N:$N,pos!U149),)</f>
        <v>0</v>
      </c>
      <c r="V149" s="6">
        <f>IFERROR(HLOOKUP("twins",[1]pl!$N:$N,pos!V149),)</f>
        <v>0</v>
      </c>
      <c r="W149" s="6">
        <f>IFERROR(HLOOKUP("twins",[1]pl!$N:$N,pos!W149),)</f>
        <v>0</v>
      </c>
      <c r="X149" s="6">
        <f>IFERROR(HLOOKUP("twins",[1]pl!$N:$N,pos!X149),)</f>
        <v>0</v>
      </c>
      <c r="Y149" s="6">
        <f>IFERROR(HLOOKUP("twins",[1]pl!$N:$N,pos!Y149),)</f>
        <v>0</v>
      </c>
      <c r="Z149" s="6">
        <f>IFERROR(HLOOKUP("twins",[1]pl!$N:$N,pos!Z149),)</f>
        <v>0</v>
      </c>
      <c r="AA149" s="6">
        <f>IFERROR(HLOOKUP("twins",[1]pl!$N:$N,pos!AA149),)</f>
        <v>0</v>
      </c>
      <c r="AB149" s="6">
        <f>IFERROR(HLOOKUP("twins",[1]pl!$N:$N,pos!AB149),)</f>
        <v>0</v>
      </c>
      <c r="AC149" s="6">
        <f>IFERROR(HLOOKUP("twins",[1]pl!$N:$N,pos!AC149),)</f>
        <v>0</v>
      </c>
      <c r="AD149" s="6">
        <f>IFERROR(HLOOKUP("twins",[1]pl!$N:$N,pos!AD149),)</f>
        <v>0</v>
      </c>
      <c r="AE149" s="6">
        <f>IFERROR(HLOOKUP("twins",[1]pl!$N:$N,pos!AE149),)</f>
        <v>0</v>
      </c>
    </row>
    <row r="150" spans="1:31" x14ac:dyDescent="0.25">
      <c r="A150" s="6">
        <f>IFERROR(HLOOKUP("twins",[1]pl!$N:$N,pos!A150),)</f>
        <v>0</v>
      </c>
      <c r="B150" s="6">
        <f>IFERROR(HLOOKUP("twins",[1]pl!$N:$N,pos!B150),)</f>
        <v>0</v>
      </c>
      <c r="C150" s="6">
        <f>IFERROR(HLOOKUP("twins",[1]pl!$N:$N,pos!C150),)</f>
        <v>0</v>
      </c>
      <c r="D150" s="6">
        <f>IFERROR(HLOOKUP("twins",[1]pl!$N:$N,pos!D150),)</f>
        <v>0</v>
      </c>
      <c r="E150" s="6">
        <f>IFERROR(HLOOKUP("twins",[1]pl!$N:$N,pos!E150),)</f>
        <v>0</v>
      </c>
      <c r="F150" s="6">
        <f>IFERROR(HLOOKUP("twins",[1]pl!$N:$N,pos!F150),)</f>
        <v>0</v>
      </c>
      <c r="G150" s="6">
        <f>IFERROR(HLOOKUP("twins",[1]pl!$N:$N,pos!G150),)</f>
        <v>0</v>
      </c>
      <c r="H150" s="6">
        <f>IFERROR(HLOOKUP("twins",[1]pl!$N:$N,pos!H150),)</f>
        <v>0</v>
      </c>
      <c r="I150" s="6">
        <f>IFERROR(HLOOKUP("twins",[1]pl!$N:$N,pos!I150),)</f>
        <v>0</v>
      </c>
      <c r="J150" s="6">
        <f>IFERROR(HLOOKUP("twins",[1]pl!$N:$N,pos!J150),)</f>
        <v>0</v>
      </c>
      <c r="K150" s="6">
        <f>IFERROR(HLOOKUP("twins",[1]pl!$N:$N,pos!K150),)</f>
        <v>0</v>
      </c>
      <c r="L150" s="6">
        <f>IFERROR(HLOOKUP("twins",[1]pl!$N:$N,pos!L150),)</f>
        <v>0</v>
      </c>
      <c r="M150" s="6">
        <f>IFERROR(HLOOKUP("twins",[1]pl!$N:$N,pos!M150),)</f>
        <v>0</v>
      </c>
      <c r="N150" s="6">
        <f>IFERROR(HLOOKUP("twins",[1]pl!$N:$N,pos!N150),)</f>
        <v>0</v>
      </c>
      <c r="O150" s="6">
        <f>IFERROR(HLOOKUP("twins",[1]pl!$N:$N,pos!O150),)</f>
        <v>0</v>
      </c>
      <c r="P150" s="6"/>
      <c r="Q150" s="6">
        <f>IFERROR(HLOOKUP("twins",[1]pl!$N:$N,pos!Q150),)</f>
        <v>0</v>
      </c>
      <c r="R150" s="6">
        <f>IFERROR(HLOOKUP("twins",[1]pl!$N:$N,pos!R150),)</f>
        <v>0</v>
      </c>
      <c r="S150" s="6">
        <f>IFERROR(HLOOKUP("twins",[1]pl!$N:$N,pos!S150),)</f>
        <v>0</v>
      </c>
      <c r="T150" s="6">
        <f>IFERROR(HLOOKUP("twins",[1]pl!$N:$N,pos!T150),)</f>
        <v>0</v>
      </c>
      <c r="U150" s="6">
        <f>IFERROR(HLOOKUP("twins",[1]pl!$N:$N,pos!U150),)</f>
        <v>0</v>
      </c>
      <c r="V150" s="6">
        <f>IFERROR(HLOOKUP("twins",[1]pl!$N:$N,pos!V150),)</f>
        <v>0</v>
      </c>
      <c r="W150" s="6">
        <f>IFERROR(HLOOKUP("twins",[1]pl!$N:$N,pos!W150),)</f>
        <v>0</v>
      </c>
      <c r="X150" s="6">
        <f>IFERROR(HLOOKUP("twins",[1]pl!$N:$N,pos!X150),)</f>
        <v>0</v>
      </c>
      <c r="Y150" s="6">
        <f>IFERROR(HLOOKUP("twins",[1]pl!$N:$N,pos!Y150),)</f>
        <v>0</v>
      </c>
      <c r="Z150" s="6">
        <f>IFERROR(HLOOKUP("twins",[1]pl!$N:$N,pos!Z150),)</f>
        <v>0</v>
      </c>
      <c r="AA150" s="6">
        <f>IFERROR(HLOOKUP("twins",[1]pl!$N:$N,pos!AA150),)</f>
        <v>0</v>
      </c>
      <c r="AB150" s="6">
        <f>IFERROR(HLOOKUP("twins",[1]pl!$N:$N,pos!AB150),)</f>
        <v>0</v>
      </c>
      <c r="AC150" s="6">
        <f>IFERROR(HLOOKUP("twins",[1]pl!$N:$N,pos!AC150),)</f>
        <v>0</v>
      </c>
      <c r="AD150" s="6">
        <f>IFERROR(HLOOKUP("twins",[1]pl!$N:$N,pos!AD150),)</f>
        <v>0</v>
      </c>
      <c r="AE150" s="6">
        <f>IFERROR(HLOOKUP("twins",[1]pl!$N:$N,pos!AE150),)</f>
        <v>0</v>
      </c>
    </row>
    <row r="151" spans="1:31" x14ac:dyDescent="0.25">
      <c r="A151" s="6">
        <f>IFERROR(HLOOKUP("twins",[1]pl!$N:$N,pos!A151),)</f>
        <v>0</v>
      </c>
      <c r="B151" s="6">
        <f>IFERROR(HLOOKUP("twins",[1]pl!$N:$N,pos!B151),)</f>
        <v>0</v>
      </c>
      <c r="C151" s="6">
        <f>IFERROR(HLOOKUP("twins",[1]pl!$N:$N,pos!C151),)</f>
        <v>0</v>
      </c>
      <c r="D151" s="6">
        <f>IFERROR(HLOOKUP("twins",[1]pl!$N:$N,pos!D151),)</f>
        <v>0</v>
      </c>
      <c r="E151" s="6">
        <f>IFERROR(HLOOKUP("twins",[1]pl!$N:$N,pos!E151),)</f>
        <v>0</v>
      </c>
      <c r="F151" s="6">
        <f>IFERROR(HLOOKUP("twins",[1]pl!$N:$N,pos!F151),)</f>
        <v>0</v>
      </c>
      <c r="G151" s="6">
        <f>IFERROR(HLOOKUP("twins",[1]pl!$N:$N,pos!G151),)</f>
        <v>0</v>
      </c>
      <c r="H151" s="6">
        <f>IFERROR(HLOOKUP("twins",[1]pl!$N:$N,pos!H151),)</f>
        <v>0</v>
      </c>
      <c r="I151" s="6">
        <f>IFERROR(HLOOKUP("twins",[1]pl!$N:$N,pos!I151),)</f>
        <v>0</v>
      </c>
      <c r="J151" s="6">
        <f>IFERROR(HLOOKUP("twins",[1]pl!$N:$N,pos!J151),)</f>
        <v>0</v>
      </c>
      <c r="K151" s="6">
        <f>IFERROR(HLOOKUP("twins",[1]pl!$N:$N,pos!K151),)</f>
        <v>0</v>
      </c>
      <c r="L151" s="6">
        <f>IFERROR(HLOOKUP("twins",[1]pl!$N:$N,pos!L151),)</f>
        <v>0</v>
      </c>
      <c r="M151" s="6">
        <f>IFERROR(HLOOKUP("twins",[1]pl!$N:$N,pos!M151),)</f>
        <v>0</v>
      </c>
      <c r="N151" s="6">
        <f>IFERROR(HLOOKUP("twins",[1]pl!$N:$N,pos!N151),)</f>
        <v>0</v>
      </c>
      <c r="O151" s="6">
        <f>IFERROR(HLOOKUP("twins",[1]pl!$N:$N,pos!O151),)</f>
        <v>0</v>
      </c>
      <c r="P151" s="6"/>
      <c r="Q151" s="6">
        <f>IFERROR(HLOOKUP("twins",[1]pl!$N:$N,pos!Q151),)</f>
        <v>0</v>
      </c>
      <c r="R151" s="6">
        <f>IFERROR(HLOOKUP("twins",[1]pl!$N:$N,pos!R151),)</f>
        <v>0</v>
      </c>
      <c r="S151" s="6">
        <f>IFERROR(HLOOKUP("twins",[1]pl!$N:$N,pos!S151),)</f>
        <v>0</v>
      </c>
      <c r="T151" s="6">
        <f>IFERROR(HLOOKUP("twins",[1]pl!$N:$N,pos!T151),)</f>
        <v>0</v>
      </c>
      <c r="U151" s="6">
        <f>IFERROR(HLOOKUP("twins",[1]pl!$N:$N,pos!U151),)</f>
        <v>0</v>
      </c>
      <c r="V151" s="6">
        <f>IFERROR(HLOOKUP("twins",[1]pl!$N:$N,pos!V151),)</f>
        <v>0</v>
      </c>
      <c r="W151" s="6">
        <f>IFERROR(HLOOKUP("twins",[1]pl!$N:$N,pos!W151),)</f>
        <v>0</v>
      </c>
      <c r="X151" s="6">
        <f>IFERROR(HLOOKUP("twins",[1]pl!$N:$N,pos!X151),)</f>
        <v>0</v>
      </c>
      <c r="Y151" s="6">
        <f>IFERROR(HLOOKUP("twins",[1]pl!$N:$N,pos!Y151),)</f>
        <v>0</v>
      </c>
      <c r="Z151" s="6">
        <f>IFERROR(HLOOKUP("twins",[1]pl!$N:$N,pos!Z151),)</f>
        <v>0</v>
      </c>
      <c r="AA151" s="6">
        <f>IFERROR(HLOOKUP("twins",[1]pl!$N:$N,pos!AA151),)</f>
        <v>0</v>
      </c>
      <c r="AB151" s="6">
        <f>IFERROR(HLOOKUP("twins",[1]pl!$N:$N,pos!AB151),)</f>
        <v>0</v>
      </c>
      <c r="AC151" s="6">
        <f>IFERROR(HLOOKUP("twins",[1]pl!$N:$N,pos!AC151),)</f>
        <v>0</v>
      </c>
      <c r="AD151" s="6">
        <f>IFERROR(HLOOKUP("twins",[1]pl!$N:$N,pos!AD151),)</f>
        <v>0</v>
      </c>
      <c r="AE151" s="6">
        <f>IFERROR(HLOOKUP("twins",[1]pl!$N:$N,pos!AE151),)</f>
        <v>0</v>
      </c>
    </row>
    <row r="152" spans="1:31" x14ac:dyDescent="0.25">
      <c r="A152" s="6">
        <f>IFERROR(HLOOKUP("twins",[1]pl!$N:$N,pos!A152),)</f>
        <v>0</v>
      </c>
      <c r="B152" s="6">
        <f>IFERROR(HLOOKUP("twins",[1]pl!$N:$N,pos!B152),)</f>
        <v>0</v>
      </c>
      <c r="C152" s="6">
        <f>IFERROR(HLOOKUP("twins",[1]pl!$N:$N,pos!C152),)</f>
        <v>0</v>
      </c>
      <c r="D152" s="6">
        <f>IFERROR(HLOOKUP("twins",[1]pl!$N:$N,pos!D152),)</f>
        <v>0</v>
      </c>
      <c r="E152" s="6">
        <f>IFERROR(HLOOKUP("twins",[1]pl!$N:$N,pos!E152),)</f>
        <v>0</v>
      </c>
      <c r="F152" s="6">
        <f>IFERROR(HLOOKUP("twins",[1]pl!$N:$N,pos!F152),)</f>
        <v>0</v>
      </c>
      <c r="G152" s="6">
        <f>IFERROR(HLOOKUP("twins",[1]pl!$N:$N,pos!G152),)</f>
        <v>0</v>
      </c>
      <c r="H152" s="6">
        <f>IFERROR(HLOOKUP("twins",[1]pl!$N:$N,pos!H152),)</f>
        <v>0</v>
      </c>
      <c r="I152" s="6">
        <f>IFERROR(HLOOKUP("twins",[1]pl!$N:$N,pos!I152),)</f>
        <v>0</v>
      </c>
      <c r="J152" s="6">
        <f>IFERROR(HLOOKUP("twins",[1]pl!$N:$N,pos!J152),)</f>
        <v>0</v>
      </c>
      <c r="K152" s="6">
        <f>IFERROR(HLOOKUP("twins",[1]pl!$N:$N,pos!K152),)</f>
        <v>0</v>
      </c>
      <c r="L152" s="6">
        <f>IFERROR(HLOOKUP("twins",[1]pl!$N:$N,pos!L152),)</f>
        <v>0</v>
      </c>
      <c r="M152" s="6">
        <f>IFERROR(HLOOKUP("twins",[1]pl!$N:$N,pos!M152),)</f>
        <v>0</v>
      </c>
      <c r="N152" s="6">
        <f>IFERROR(HLOOKUP("twins",[1]pl!$N:$N,pos!N152),)</f>
        <v>0</v>
      </c>
      <c r="O152" s="6">
        <f>IFERROR(HLOOKUP("twins",[1]pl!$N:$N,pos!O152),)</f>
        <v>0</v>
      </c>
      <c r="P152" s="6"/>
      <c r="Q152" s="6">
        <f>IFERROR(HLOOKUP("twins",[1]pl!$N:$N,pos!Q152),)</f>
        <v>0</v>
      </c>
      <c r="R152" s="6">
        <f>IFERROR(HLOOKUP("twins",[1]pl!$N:$N,pos!R152),)</f>
        <v>0</v>
      </c>
      <c r="S152" s="6">
        <f>IFERROR(HLOOKUP("twins",[1]pl!$N:$N,pos!S152),)</f>
        <v>0</v>
      </c>
      <c r="T152" s="6">
        <f>IFERROR(HLOOKUP("twins",[1]pl!$N:$N,pos!T152),)</f>
        <v>0</v>
      </c>
      <c r="U152" s="6">
        <f>IFERROR(HLOOKUP("twins",[1]pl!$N:$N,pos!U152),)</f>
        <v>0</v>
      </c>
      <c r="V152" s="6">
        <f>IFERROR(HLOOKUP("twins",[1]pl!$N:$N,pos!V152),)</f>
        <v>0</v>
      </c>
      <c r="W152" s="6">
        <f>IFERROR(HLOOKUP("twins",[1]pl!$N:$N,pos!W152),)</f>
        <v>0</v>
      </c>
      <c r="X152" s="6">
        <f>IFERROR(HLOOKUP("twins",[1]pl!$N:$N,pos!X152),)</f>
        <v>0</v>
      </c>
      <c r="Y152" s="6">
        <f>IFERROR(HLOOKUP("twins",[1]pl!$N:$N,pos!Y152),)</f>
        <v>0</v>
      </c>
      <c r="Z152" s="6">
        <f>IFERROR(HLOOKUP("twins",[1]pl!$N:$N,pos!Z152),)</f>
        <v>0</v>
      </c>
      <c r="AA152" s="6">
        <f>IFERROR(HLOOKUP("twins",[1]pl!$N:$N,pos!AA152),)</f>
        <v>0</v>
      </c>
      <c r="AB152" s="6">
        <f>IFERROR(HLOOKUP("twins",[1]pl!$N:$N,pos!AB152),)</f>
        <v>0</v>
      </c>
      <c r="AC152" s="6">
        <f>IFERROR(HLOOKUP("twins",[1]pl!$N:$N,pos!AC152),)</f>
        <v>0</v>
      </c>
      <c r="AD152" s="6">
        <f>IFERROR(HLOOKUP("twins",[1]pl!$N:$N,pos!AD152),)</f>
        <v>0</v>
      </c>
      <c r="AE152" s="6">
        <f>IFERROR(HLOOKUP("twins",[1]pl!$N:$N,pos!AE152),)</f>
        <v>0</v>
      </c>
    </row>
    <row r="153" spans="1:31" x14ac:dyDescent="0.25">
      <c r="A153" s="6">
        <f>IFERROR(HLOOKUP("twins",[1]pl!$N:$N,pos!A153),)</f>
        <v>0</v>
      </c>
      <c r="B153" s="6">
        <f>IFERROR(HLOOKUP("twins",[1]pl!$N:$N,pos!B153),)</f>
        <v>0</v>
      </c>
      <c r="C153" s="6">
        <f>IFERROR(HLOOKUP("twins",[1]pl!$N:$N,pos!C153),)</f>
        <v>0</v>
      </c>
      <c r="D153" s="6">
        <f>IFERROR(HLOOKUP("twins",[1]pl!$N:$N,pos!D153),)</f>
        <v>0</v>
      </c>
      <c r="E153" s="6">
        <f>IFERROR(HLOOKUP("twins",[1]pl!$N:$N,pos!E153),)</f>
        <v>0</v>
      </c>
      <c r="F153" s="6">
        <f>IFERROR(HLOOKUP("twins",[1]pl!$N:$N,pos!F153),)</f>
        <v>0</v>
      </c>
      <c r="G153" s="6">
        <f>IFERROR(HLOOKUP("twins",[1]pl!$N:$N,pos!G153),)</f>
        <v>0</v>
      </c>
      <c r="H153" s="6">
        <f>IFERROR(HLOOKUP("twins",[1]pl!$N:$N,pos!H153),)</f>
        <v>0</v>
      </c>
      <c r="I153" s="6">
        <f>IFERROR(HLOOKUP("twins",[1]pl!$N:$N,pos!I153),)</f>
        <v>0</v>
      </c>
      <c r="J153" s="6">
        <f>IFERROR(HLOOKUP("twins",[1]pl!$N:$N,pos!J153),)</f>
        <v>0</v>
      </c>
      <c r="K153" s="6">
        <f>IFERROR(HLOOKUP("twins",[1]pl!$N:$N,pos!K153),)</f>
        <v>0</v>
      </c>
      <c r="L153" s="6">
        <f>IFERROR(HLOOKUP("twins",[1]pl!$N:$N,pos!L153),)</f>
        <v>0</v>
      </c>
      <c r="M153" s="6">
        <f>IFERROR(HLOOKUP("twins",[1]pl!$N:$N,pos!M153),)</f>
        <v>0</v>
      </c>
      <c r="N153" s="6">
        <f>IFERROR(HLOOKUP("twins",[1]pl!$N:$N,pos!N153),)</f>
        <v>0</v>
      </c>
      <c r="O153" s="6">
        <f>IFERROR(HLOOKUP("twins",[1]pl!$N:$N,pos!O153),)</f>
        <v>0</v>
      </c>
      <c r="P153" s="6"/>
      <c r="Q153" s="6">
        <f>IFERROR(HLOOKUP("twins",[1]pl!$N:$N,pos!Q153),)</f>
        <v>0</v>
      </c>
      <c r="R153" s="6">
        <f>IFERROR(HLOOKUP("twins",[1]pl!$N:$N,pos!R153),)</f>
        <v>0</v>
      </c>
      <c r="S153" s="6">
        <f>IFERROR(HLOOKUP("twins",[1]pl!$N:$N,pos!S153),)</f>
        <v>0</v>
      </c>
      <c r="T153" s="6">
        <f>IFERROR(HLOOKUP("twins",[1]pl!$N:$N,pos!T153),)</f>
        <v>0</v>
      </c>
      <c r="U153" s="6">
        <f>IFERROR(HLOOKUP("twins",[1]pl!$N:$N,pos!U153),)</f>
        <v>0</v>
      </c>
      <c r="V153" s="6">
        <f>IFERROR(HLOOKUP("twins",[1]pl!$N:$N,pos!V153),)</f>
        <v>0</v>
      </c>
      <c r="W153" s="6">
        <f>IFERROR(HLOOKUP("twins",[1]pl!$N:$N,pos!W153),)</f>
        <v>0</v>
      </c>
      <c r="X153" s="6">
        <f>IFERROR(HLOOKUP("twins",[1]pl!$N:$N,pos!X153),)</f>
        <v>0</v>
      </c>
      <c r="Y153" s="6">
        <f>IFERROR(HLOOKUP("twins",[1]pl!$N:$N,pos!Y153),)</f>
        <v>0</v>
      </c>
      <c r="Z153" s="6">
        <f>IFERROR(HLOOKUP("twins",[1]pl!$N:$N,pos!Z153),)</f>
        <v>0</v>
      </c>
      <c r="AA153" s="6">
        <f>IFERROR(HLOOKUP("twins",[1]pl!$N:$N,pos!AA153),)</f>
        <v>0</v>
      </c>
      <c r="AB153" s="6">
        <f>IFERROR(HLOOKUP("twins",[1]pl!$N:$N,pos!AB153),)</f>
        <v>0</v>
      </c>
      <c r="AC153" s="6">
        <f>IFERROR(HLOOKUP("twins",[1]pl!$N:$N,pos!AC153),)</f>
        <v>0</v>
      </c>
      <c r="AD153" s="6">
        <f>IFERROR(HLOOKUP("twins",[1]pl!$N:$N,pos!AD153),)</f>
        <v>0</v>
      </c>
      <c r="AE153" s="6">
        <f>IFERROR(HLOOKUP("twins",[1]pl!$N:$N,pos!AE153),)</f>
        <v>0</v>
      </c>
    </row>
    <row r="154" spans="1:31" x14ac:dyDescent="0.25">
      <c r="A154" s="6">
        <f>IFERROR(HLOOKUP("twins",[1]pl!$N:$N,pos!A154),)</f>
        <v>0</v>
      </c>
      <c r="B154" s="6">
        <f>IFERROR(HLOOKUP("twins",[1]pl!$N:$N,pos!B154),)</f>
        <v>0</v>
      </c>
      <c r="C154" s="6">
        <f>IFERROR(HLOOKUP("twins",[1]pl!$N:$N,pos!C154),)</f>
        <v>0</v>
      </c>
      <c r="D154" s="6">
        <f>IFERROR(HLOOKUP("twins",[1]pl!$N:$N,pos!D154),)</f>
        <v>0</v>
      </c>
      <c r="E154" s="6">
        <f>IFERROR(HLOOKUP("twins",[1]pl!$N:$N,pos!E154),)</f>
        <v>0</v>
      </c>
      <c r="F154" s="6">
        <f>IFERROR(HLOOKUP("twins",[1]pl!$N:$N,pos!F154),)</f>
        <v>0</v>
      </c>
      <c r="G154" s="6">
        <f>IFERROR(HLOOKUP("twins",[1]pl!$N:$N,pos!G154),)</f>
        <v>0</v>
      </c>
      <c r="H154" s="6">
        <f>IFERROR(HLOOKUP("twins",[1]pl!$N:$N,pos!H154),)</f>
        <v>0</v>
      </c>
      <c r="I154" s="6">
        <f>IFERROR(HLOOKUP("twins",[1]pl!$N:$N,pos!I154),)</f>
        <v>0</v>
      </c>
      <c r="J154" s="6">
        <f>IFERROR(HLOOKUP("twins",[1]pl!$N:$N,pos!J154),)</f>
        <v>0</v>
      </c>
      <c r="K154" s="6">
        <f>IFERROR(HLOOKUP("twins",[1]pl!$N:$N,pos!K154),)</f>
        <v>0</v>
      </c>
      <c r="L154" s="6">
        <f>IFERROR(HLOOKUP("twins",[1]pl!$N:$N,pos!L154),)</f>
        <v>0</v>
      </c>
      <c r="M154" s="6">
        <f>IFERROR(HLOOKUP("twins",[1]pl!$N:$N,pos!M154),)</f>
        <v>0</v>
      </c>
      <c r="N154" s="6">
        <f>IFERROR(HLOOKUP("twins",[1]pl!$N:$N,pos!N154),)</f>
        <v>0</v>
      </c>
      <c r="O154" s="6">
        <f>IFERROR(HLOOKUP("twins",[1]pl!$N:$N,pos!O154),)</f>
        <v>0</v>
      </c>
      <c r="P154" s="6"/>
      <c r="Q154" s="6">
        <f>IFERROR(HLOOKUP("twins",[1]pl!$N:$N,pos!Q154),)</f>
        <v>0</v>
      </c>
      <c r="R154" s="6">
        <f>IFERROR(HLOOKUP("twins",[1]pl!$N:$N,pos!R154),)</f>
        <v>0</v>
      </c>
      <c r="S154" s="6">
        <f>IFERROR(HLOOKUP("twins",[1]pl!$N:$N,pos!S154),)</f>
        <v>0</v>
      </c>
      <c r="T154" s="6">
        <f>IFERROR(HLOOKUP("twins",[1]pl!$N:$N,pos!T154),)</f>
        <v>0</v>
      </c>
      <c r="U154" s="6">
        <f>IFERROR(HLOOKUP("twins",[1]pl!$N:$N,pos!U154),)</f>
        <v>0</v>
      </c>
      <c r="V154" s="6">
        <f>IFERROR(HLOOKUP("twins",[1]pl!$N:$N,pos!V154),)</f>
        <v>0</v>
      </c>
      <c r="W154" s="6">
        <f>IFERROR(HLOOKUP("twins",[1]pl!$N:$N,pos!W154),)</f>
        <v>0</v>
      </c>
      <c r="X154" s="6">
        <f>IFERROR(HLOOKUP("twins",[1]pl!$N:$N,pos!X154),)</f>
        <v>0</v>
      </c>
      <c r="Y154" s="6">
        <f>IFERROR(HLOOKUP("twins",[1]pl!$N:$N,pos!Y154),)</f>
        <v>0</v>
      </c>
      <c r="Z154" s="6">
        <f>IFERROR(HLOOKUP("twins",[1]pl!$N:$N,pos!Z154),)</f>
        <v>0</v>
      </c>
      <c r="AA154" s="6">
        <f>IFERROR(HLOOKUP("twins",[1]pl!$N:$N,pos!AA154),)</f>
        <v>0</v>
      </c>
      <c r="AB154" s="6">
        <f>IFERROR(HLOOKUP("twins",[1]pl!$N:$N,pos!AB154),)</f>
        <v>0</v>
      </c>
      <c r="AC154" s="6">
        <f>IFERROR(HLOOKUP("twins",[1]pl!$N:$N,pos!AC154),)</f>
        <v>0</v>
      </c>
      <c r="AD154" s="6">
        <f>IFERROR(HLOOKUP("twins",[1]pl!$N:$N,pos!AD154),)</f>
        <v>0</v>
      </c>
      <c r="AE154" s="6">
        <f>IFERROR(HLOOKUP("twins",[1]pl!$N:$N,pos!AE154),)</f>
        <v>0</v>
      </c>
    </row>
    <row r="155" spans="1:31" x14ac:dyDescent="0.25">
      <c r="A155" s="6">
        <f>IFERROR(HLOOKUP("twins",[1]pl!$N:$N,pos!A155),)</f>
        <v>0</v>
      </c>
      <c r="B155" s="6">
        <f>IFERROR(HLOOKUP("twins",[1]pl!$N:$N,pos!B155),)</f>
        <v>0</v>
      </c>
      <c r="C155" s="6">
        <f>IFERROR(HLOOKUP("twins",[1]pl!$N:$N,pos!C155),)</f>
        <v>0</v>
      </c>
      <c r="D155" s="6">
        <f>IFERROR(HLOOKUP("twins",[1]pl!$N:$N,pos!D155),)</f>
        <v>0</v>
      </c>
      <c r="E155" s="6">
        <f>IFERROR(HLOOKUP("twins",[1]pl!$N:$N,pos!E155),)</f>
        <v>0</v>
      </c>
      <c r="F155" s="6">
        <f>IFERROR(HLOOKUP("twins",[1]pl!$N:$N,pos!F155),)</f>
        <v>0</v>
      </c>
      <c r="G155" s="6">
        <f>IFERROR(HLOOKUP("twins",[1]pl!$N:$N,pos!G155),)</f>
        <v>0</v>
      </c>
      <c r="H155" s="6">
        <f>IFERROR(HLOOKUP("twins",[1]pl!$N:$N,pos!H155),)</f>
        <v>0</v>
      </c>
      <c r="I155" s="6">
        <f>IFERROR(HLOOKUP("twins",[1]pl!$N:$N,pos!I155),)</f>
        <v>0</v>
      </c>
      <c r="J155" s="6">
        <f>IFERROR(HLOOKUP("twins",[1]pl!$N:$N,pos!J155),)</f>
        <v>0</v>
      </c>
      <c r="K155" s="6">
        <f>IFERROR(HLOOKUP("twins",[1]pl!$N:$N,pos!K155),)</f>
        <v>0</v>
      </c>
      <c r="L155" s="6">
        <f>IFERROR(HLOOKUP("twins",[1]pl!$N:$N,pos!L155),)</f>
        <v>0</v>
      </c>
      <c r="M155" s="6">
        <f>IFERROR(HLOOKUP("twins",[1]pl!$N:$N,pos!M155),)</f>
        <v>0</v>
      </c>
      <c r="N155" s="6">
        <f>IFERROR(HLOOKUP("twins",[1]pl!$N:$N,pos!N155),)</f>
        <v>0</v>
      </c>
      <c r="O155" s="6">
        <f>IFERROR(HLOOKUP("twins",[1]pl!$N:$N,pos!O155),)</f>
        <v>0</v>
      </c>
      <c r="P155" s="6"/>
      <c r="Q155" s="6">
        <f>IFERROR(HLOOKUP("twins",[1]pl!$N:$N,pos!Q155),)</f>
        <v>0</v>
      </c>
      <c r="R155" s="6">
        <f>IFERROR(HLOOKUP("twins",[1]pl!$N:$N,pos!R155),)</f>
        <v>0</v>
      </c>
      <c r="S155" s="6">
        <f>IFERROR(HLOOKUP("twins",[1]pl!$N:$N,pos!S155),)</f>
        <v>0</v>
      </c>
      <c r="T155" s="6">
        <f>IFERROR(HLOOKUP("twins",[1]pl!$N:$N,pos!T155),)</f>
        <v>0</v>
      </c>
      <c r="U155" s="6">
        <f>IFERROR(HLOOKUP("twins",[1]pl!$N:$N,pos!U155),)</f>
        <v>0</v>
      </c>
      <c r="V155" s="6">
        <f>IFERROR(HLOOKUP("twins",[1]pl!$N:$N,pos!V155),)</f>
        <v>0</v>
      </c>
      <c r="W155" s="6">
        <f>IFERROR(HLOOKUP("twins",[1]pl!$N:$N,pos!W155),)</f>
        <v>0</v>
      </c>
      <c r="X155" s="6">
        <f>IFERROR(HLOOKUP("twins",[1]pl!$N:$N,pos!X155),)</f>
        <v>0</v>
      </c>
      <c r="Y155" s="6">
        <f>IFERROR(HLOOKUP("twins",[1]pl!$N:$N,pos!Y155),)</f>
        <v>0</v>
      </c>
      <c r="Z155" s="6">
        <f>IFERROR(HLOOKUP("twins",[1]pl!$N:$N,pos!Z155),)</f>
        <v>0</v>
      </c>
      <c r="AA155" s="6">
        <f>IFERROR(HLOOKUP("twins",[1]pl!$N:$N,pos!AA155),)</f>
        <v>0</v>
      </c>
      <c r="AB155" s="6">
        <f>IFERROR(HLOOKUP("twins",[1]pl!$N:$N,pos!AB155),)</f>
        <v>0</v>
      </c>
      <c r="AC155" s="6">
        <f>IFERROR(HLOOKUP("twins",[1]pl!$N:$N,pos!AC155),)</f>
        <v>0</v>
      </c>
      <c r="AD155" s="6">
        <f>IFERROR(HLOOKUP("twins",[1]pl!$N:$N,pos!AD155),)</f>
        <v>0</v>
      </c>
      <c r="AE155" s="6">
        <f>IFERROR(HLOOKUP("twins",[1]pl!$N:$N,pos!AE155),)</f>
        <v>0</v>
      </c>
    </row>
    <row r="156" spans="1:31" x14ac:dyDescent="0.25">
      <c r="A156" s="6">
        <f>IFERROR(HLOOKUP("twins",[1]pl!$N:$N,pos!A156),)</f>
        <v>0</v>
      </c>
      <c r="B156" s="6">
        <f>IFERROR(HLOOKUP("twins",[1]pl!$N:$N,pos!B156),)</f>
        <v>0</v>
      </c>
      <c r="C156" s="6">
        <f>IFERROR(HLOOKUP("twins",[1]pl!$N:$N,pos!C156),)</f>
        <v>0</v>
      </c>
      <c r="D156" s="6">
        <f>IFERROR(HLOOKUP("twins",[1]pl!$N:$N,pos!D156),)</f>
        <v>0</v>
      </c>
      <c r="E156" s="6">
        <f>IFERROR(HLOOKUP("twins",[1]pl!$N:$N,pos!E156),)</f>
        <v>0</v>
      </c>
      <c r="F156" s="6">
        <f>IFERROR(HLOOKUP("twins",[1]pl!$N:$N,pos!F156),)</f>
        <v>0</v>
      </c>
      <c r="G156" s="6">
        <f>IFERROR(HLOOKUP("twins",[1]pl!$N:$N,pos!G156),)</f>
        <v>0</v>
      </c>
      <c r="H156" s="6">
        <f>IFERROR(HLOOKUP("twins",[1]pl!$N:$N,pos!H156),)</f>
        <v>0</v>
      </c>
      <c r="I156" s="6">
        <f>IFERROR(HLOOKUP("twins",[1]pl!$N:$N,pos!I156),)</f>
        <v>0</v>
      </c>
      <c r="J156" s="6">
        <f>IFERROR(HLOOKUP("twins",[1]pl!$N:$N,pos!J156),)</f>
        <v>0</v>
      </c>
      <c r="K156" s="6">
        <f>IFERROR(HLOOKUP("twins",[1]pl!$N:$N,pos!K156),)</f>
        <v>0</v>
      </c>
      <c r="L156" s="6">
        <f>IFERROR(HLOOKUP("twins",[1]pl!$N:$N,pos!L156),)</f>
        <v>0</v>
      </c>
      <c r="M156" s="6">
        <f>IFERROR(HLOOKUP("twins",[1]pl!$N:$N,pos!M156),)</f>
        <v>0</v>
      </c>
      <c r="N156" s="6">
        <f>IFERROR(HLOOKUP("twins",[1]pl!$N:$N,pos!N156),)</f>
        <v>0</v>
      </c>
      <c r="O156" s="6">
        <f>IFERROR(HLOOKUP("twins",[1]pl!$N:$N,pos!O156),)</f>
        <v>0</v>
      </c>
      <c r="P156" s="6"/>
      <c r="Q156" s="6">
        <f>IFERROR(HLOOKUP("twins",[1]pl!$N:$N,pos!Q156),)</f>
        <v>0</v>
      </c>
      <c r="R156" s="6">
        <f>IFERROR(HLOOKUP("twins",[1]pl!$N:$N,pos!R156),)</f>
        <v>0</v>
      </c>
      <c r="S156" s="6">
        <f>IFERROR(HLOOKUP("twins",[1]pl!$N:$N,pos!S156),)</f>
        <v>0</v>
      </c>
      <c r="T156" s="6">
        <f>IFERROR(HLOOKUP("twins",[1]pl!$N:$N,pos!T156),)</f>
        <v>0</v>
      </c>
      <c r="U156" s="6">
        <f>IFERROR(HLOOKUP("twins",[1]pl!$N:$N,pos!U156),)</f>
        <v>0</v>
      </c>
      <c r="V156" s="6">
        <f>IFERROR(HLOOKUP("twins",[1]pl!$N:$N,pos!V156),)</f>
        <v>0</v>
      </c>
      <c r="W156" s="6">
        <f>IFERROR(HLOOKUP("twins",[1]pl!$N:$N,pos!W156),)</f>
        <v>0</v>
      </c>
      <c r="X156" s="6">
        <f>IFERROR(HLOOKUP("twins",[1]pl!$N:$N,pos!X156),)</f>
        <v>0</v>
      </c>
      <c r="Y156" s="6">
        <f>IFERROR(HLOOKUP("twins",[1]pl!$N:$N,pos!Y156),)</f>
        <v>0</v>
      </c>
      <c r="Z156" s="6">
        <f>IFERROR(HLOOKUP("twins",[1]pl!$N:$N,pos!Z156),)</f>
        <v>0</v>
      </c>
      <c r="AA156" s="6">
        <f>IFERROR(HLOOKUP("twins",[1]pl!$N:$N,pos!AA156),)</f>
        <v>0</v>
      </c>
      <c r="AB156" s="6">
        <f>IFERROR(HLOOKUP("twins",[1]pl!$N:$N,pos!AB156),)</f>
        <v>0</v>
      </c>
      <c r="AC156" s="6">
        <f>IFERROR(HLOOKUP("twins",[1]pl!$N:$N,pos!AC156),)</f>
        <v>0</v>
      </c>
      <c r="AD156" s="6">
        <f>IFERROR(HLOOKUP("twins",[1]pl!$N:$N,pos!AD156),)</f>
        <v>0</v>
      </c>
      <c r="AE156" s="6">
        <f>IFERROR(HLOOKUP("twins",[1]pl!$N:$N,pos!AE156),)</f>
        <v>0</v>
      </c>
    </row>
    <row r="157" spans="1:31" x14ac:dyDescent="0.25">
      <c r="A157" s="6">
        <f>IFERROR(HLOOKUP("twins",[1]pl!$N:$N,pos!A157),)</f>
        <v>0</v>
      </c>
      <c r="B157" s="6">
        <f>IFERROR(HLOOKUP("twins",[1]pl!$N:$N,pos!B157),)</f>
        <v>0</v>
      </c>
      <c r="C157" s="6">
        <f>IFERROR(HLOOKUP("twins",[1]pl!$N:$N,pos!C157),)</f>
        <v>0</v>
      </c>
      <c r="D157" s="6">
        <f>IFERROR(HLOOKUP("twins",[1]pl!$N:$N,pos!D157),)</f>
        <v>0</v>
      </c>
      <c r="E157" s="6">
        <f>IFERROR(HLOOKUP("twins",[1]pl!$N:$N,pos!E157),)</f>
        <v>0</v>
      </c>
      <c r="F157" s="6">
        <f>IFERROR(HLOOKUP("twins",[1]pl!$N:$N,pos!F157),)</f>
        <v>0</v>
      </c>
      <c r="G157" s="6">
        <f>IFERROR(HLOOKUP("twins",[1]pl!$N:$N,pos!G157),)</f>
        <v>0</v>
      </c>
      <c r="H157" s="6">
        <f>IFERROR(HLOOKUP("twins",[1]pl!$N:$N,pos!H157),)</f>
        <v>0</v>
      </c>
      <c r="I157" s="6">
        <f>IFERROR(HLOOKUP("twins",[1]pl!$N:$N,pos!I157),)</f>
        <v>0</v>
      </c>
      <c r="J157" s="6">
        <f>IFERROR(HLOOKUP("twins",[1]pl!$N:$N,pos!J157),)</f>
        <v>0</v>
      </c>
      <c r="K157" s="6">
        <f>IFERROR(HLOOKUP("twins",[1]pl!$N:$N,pos!K157),)</f>
        <v>0</v>
      </c>
      <c r="L157" s="6">
        <f>IFERROR(HLOOKUP("twins",[1]pl!$N:$N,pos!L157),)</f>
        <v>0</v>
      </c>
      <c r="M157" s="6">
        <f>IFERROR(HLOOKUP("twins",[1]pl!$N:$N,pos!M157),)</f>
        <v>0</v>
      </c>
      <c r="N157" s="6">
        <f>IFERROR(HLOOKUP("twins",[1]pl!$N:$N,pos!N157),)</f>
        <v>0</v>
      </c>
      <c r="O157" s="6">
        <f>IFERROR(HLOOKUP("twins",[1]pl!$N:$N,pos!O157),)</f>
        <v>0</v>
      </c>
      <c r="P157" s="6"/>
      <c r="Q157" s="6">
        <f>IFERROR(HLOOKUP("twins",[1]pl!$N:$N,pos!Q157),)</f>
        <v>0</v>
      </c>
      <c r="R157" s="6">
        <f>IFERROR(HLOOKUP("twins",[1]pl!$N:$N,pos!R157),)</f>
        <v>0</v>
      </c>
      <c r="S157" s="6">
        <f>IFERROR(HLOOKUP("twins",[1]pl!$N:$N,pos!S157),)</f>
        <v>0</v>
      </c>
      <c r="T157" s="6">
        <f>IFERROR(HLOOKUP("twins",[1]pl!$N:$N,pos!T157),)</f>
        <v>0</v>
      </c>
      <c r="U157" s="6">
        <f>IFERROR(HLOOKUP("twins",[1]pl!$N:$N,pos!U157),)</f>
        <v>0</v>
      </c>
      <c r="V157" s="6">
        <f>IFERROR(HLOOKUP("twins",[1]pl!$N:$N,pos!V157),)</f>
        <v>0</v>
      </c>
      <c r="W157" s="6">
        <f>IFERROR(HLOOKUP("twins",[1]pl!$N:$N,pos!W157),)</f>
        <v>0</v>
      </c>
      <c r="X157" s="6">
        <f>IFERROR(HLOOKUP("twins",[1]pl!$N:$N,pos!X157),)</f>
        <v>0</v>
      </c>
      <c r="Y157" s="6">
        <f>IFERROR(HLOOKUP("twins",[1]pl!$N:$N,pos!Y157),)</f>
        <v>0</v>
      </c>
      <c r="Z157" s="6">
        <f>IFERROR(HLOOKUP("twins",[1]pl!$N:$N,pos!Z157),)</f>
        <v>0</v>
      </c>
      <c r="AA157" s="6">
        <f>IFERROR(HLOOKUP("twins",[1]pl!$N:$N,pos!AA157),)</f>
        <v>0</v>
      </c>
      <c r="AB157" s="6">
        <f>IFERROR(HLOOKUP("twins",[1]pl!$N:$N,pos!AB157),)</f>
        <v>0</v>
      </c>
      <c r="AC157" s="6">
        <f>IFERROR(HLOOKUP("twins",[1]pl!$N:$N,pos!AC157),)</f>
        <v>0</v>
      </c>
      <c r="AD157" s="6">
        <f>IFERROR(HLOOKUP("twins",[1]pl!$N:$N,pos!AD157),)</f>
        <v>0</v>
      </c>
      <c r="AE157" s="6">
        <f>IFERROR(HLOOKUP("twins",[1]pl!$N:$N,pos!AE157),)</f>
        <v>0</v>
      </c>
    </row>
    <row r="158" spans="1:31" x14ac:dyDescent="0.25">
      <c r="A158" s="6">
        <f>IFERROR(HLOOKUP("twins",[1]pl!$N:$N,pos!A158),)</f>
        <v>0</v>
      </c>
      <c r="B158" s="6">
        <f>IFERROR(HLOOKUP("twins",[1]pl!$N:$N,pos!B158),)</f>
        <v>0</v>
      </c>
      <c r="C158" s="6">
        <f>IFERROR(HLOOKUP("twins",[1]pl!$N:$N,pos!C158),)</f>
        <v>0</v>
      </c>
      <c r="D158" s="6">
        <f>IFERROR(HLOOKUP("twins",[1]pl!$N:$N,pos!D158),)</f>
        <v>0</v>
      </c>
      <c r="E158" s="6">
        <f>IFERROR(HLOOKUP("twins",[1]pl!$N:$N,pos!E158),)</f>
        <v>0</v>
      </c>
      <c r="F158" s="6">
        <f>IFERROR(HLOOKUP("twins",[1]pl!$N:$N,pos!F158),)</f>
        <v>0</v>
      </c>
      <c r="G158" s="6">
        <f>IFERROR(HLOOKUP("twins",[1]pl!$N:$N,pos!G158),)</f>
        <v>0</v>
      </c>
      <c r="H158" s="6">
        <f>IFERROR(HLOOKUP("twins",[1]pl!$N:$N,pos!H158),)</f>
        <v>0</v>
      </c>
      <c r="I158" s="6">
        <f>IFERROR(HLOOKUP("twins",[1]pl!$N:$N,pos!I158),)</f>
        <v>0</v>
      </c>
      <c r="J158" s="6">
        <f>IFERROR(HLOOKUP("twins",[1]pl!$N:$N,pos!J158),)</f>
        <v>0</v>
      </c>
      <c r="K158" s="6">
        <f>IFERROR(HLOOKUP("twins",[1]pl!$N:$N,pos!K158),)</f>
        <v>0</v>
      </c>
      <c r="L158" s="6">
        <f>IFERROR(HLOOKUP("twins",[1]pl!$N:$N,pos!L158),)</f>
        <v>0</v>
      </c>
      <c r="M158" s="6">
        <f>IFERROR(HLOOKUP("twins",[1]pl!$N:$N,pos!M158),)</f>
        <v>0</v>
      </c>
      <c r="N158" s="6">
        <f>IFERROR(HLOOKUP("twins",[1]pl!$N:$N,pos!N158),)</f>
        <v>0</v>
      </c>
      <c r="O158" s="6">
        <f>IFERROR(HLOOKUP("twins",[1]pl!$N:$N,pos!O158),)</f>
        <v>0</v>
      </c>
      <c r="P158" s="6"/>
      <c r="Q158" s="6">
        <f>IFERROR(HLOOKUP("twins",[1]pl!$N:$N,pos!Q158),)</f>
        <v>0</v>
      </c>
      <c r="R158" s="6">
        <f>IFERROR(HLOOKUP("twins",[1]pl!$N:$N,pos!R158),)</f>
        <v>0</v>
      </c>
      <c r="S158" s="6">
        <f>IFERROR(HLOOKUP("twins",[1]pl!$N:$N,pos!S158),)</f>
        <v>0</v>
      </c>
      <c r="T158" s="6">
        <f>IFERROR(HLOOKUP("twins",[1]pl!$N:$N,pos!T158),)</f>
        <v>0</v>
      </c>
      <c r="U158" s="6">
        <f>IFERROR(HLOOKUP("twins",[1]pl!$N:$N,pos!U158),)</f>
        <v>0</v>
      </c>
      <c r="V158" s="6">
        <f>IFERROR(HLOOKUP("twins",[1]pl!$N:$N,pos!V158),)</f>
        <v>0</v>
      </c>
      <c r="W158" s="6">
        <f>IFERROR(HLOOKUP("twins",[1]pl!$N:$N,pos!W158),)</f>
        <v>0</v>
      </c>
      <c r="X158" s="6">
        <f>IFERROR(HLOOKUP("twins",[1]pl!$N:$N,pos!X158),)</f>
        <v>0</v>
      </c>
      <c r="Y158" s="6">
        <f>IFERROR(HLOOKUP("twins",[1]pl!$N:$N,pos!Y158),)</f>
        <v>0</v>
      </c>
      <c r="Z158" s="6">
        <f>IFERROR(HLOOKUP("twins",[1]pl!$N:$N,pos!Z158),)</f>
        <v>0</v>
      </c>
      <c r="AA158" s="6">
        <f>IFERROR(HLOOKUP("twins",[1]pl!$N:$N,pos!AA158),)</f>
        <v>0</v>
      </c>
      <c r="AB158" s="6">
        <f>IFERROR(HLOOKUP("twins",[1]pl!$N:$N,pos!AB158),)</f>
        <v>0</v>
      </c>
      <c r="AC158" s="6">
        <f>IFERROR(HLOOKUP("twins",[1]pl!$N:$N,pos!AC158),)</f>
        <v>0</v>
      </c>
      <c r="AD158" s="6">
        <f>IFERROR(HLOOKUP("twins",[1]pl!$N:$N,pos!AD158),)</f>
        <v>0</v>
      </c>
      <c r="AE158" s="6">
        <f>IFERROR(HLOOKUP("twins",[1]pl!$N:$N,pos!AE158),)</f>
        <v>0</v>
      </c>
    </row>
    <row r="159" spans="1:31" x14ac:dyDescent="0.25">
      <c r="A159" s="6">
        <f>IFERROR(HLOOKUP("twins",[1]pl!$N:$N,pos!A159),)</f>
        <v>0</v>
      </c>
      <c r="B159" s="6">
        <f>IFERROR(HLOOKUP("twins",[1]pl!$N:$N,pos!B159),)</f>
        <v>0</v>
      </c>
      <c r="C159" s="6">
        <f>IFERROR(HLOOKUP("twins",[1]pl!$N:$N,pos!C159),)</f>
        <v>0</v>
      </c>
      <c r="D159" s="6">
        <f>IFERROR(HLOOKUP("twins",[1]pl!$N:$N,pos!D159),)</f>
        <v>0</v>
      </c>
      <c r="E159" s="6">
        <f>IFERROR(HLOOKUP("twins",[1]pl!$N:$N,pos!E159),)</f>
        <v>0</v>
      </c>
      <c r="F159" s="6">
        <f>IFERROR(HLOOKUP("twins",[1]pl!$N:$N,pos!F159),)</f>
        <v>0</v>
      </c>
      <c r="G159" s="6">
        <f>IFERROR(HLOOKUP("twins",[1]pl!$N:$N,pos!G159),)</f>
        <v>0</v>
      </c>
      <c r="H159" s="6">
        <f>IFERROR(HLOOKUP("twins",[1]pl!$N:$N,pos!H159),)</f>
        <v>0</v>
      </c>
      <c r="I159" s="6">
        <f>IFERROR(HLOOKUP("twins",[1]pl!$N:$N,pos!I159),)</f>
        <v>0</v>
      </c>
      <c r="J159" s="6">
        <f>IFERROR(HLOOKUP("twins",[1]pl!$N:$N,pos!J159),)</f>
        <v>0</v>
      </c>
      <c r="K159" s="6">
        <f>IFERROR(HLOOKUP("twins",[1]pl!$N:$N,pos!K159),)</f>
        <v>0</v>
      </c>
      <c r="L159" s="6">
        <f>IFERROR(HLOOKUP("twins",[1]pl!$N:$N,pos!L159),)</f>
        <v>0</v>
      </c>
      <c r="M159" s="6">
        <f>IFERROR(HLOOKUP("twins",[1]pl!$N:$N,pos!M159),)</f>
        <v>0</v>
      </c>
      <c r="N159" s="6">
        <f>IFERROR(HLOOKUP("twins",[1]pl!$N:$N,pos!N159),)</f>
        <v>0</v>
      </c>
      <c r="O159" s="6">
        <f>IFERROR(HLOOKUP("twins",[1]pl!$N:$N,pos!O159),)</f>
        <v>0</v>
      </c>
      <c r="P159" s="6"/>
      <c r="Q159" s="6">
        <f>IFERROR(HLOOKUP("twins",[1]pl!$N:$N,pos!Q159),)</f>
        <v>0</v>
      </c>
      <c r="R159" s="6">
        <f>IFERROR(HLOOKUP("twins",[1]pl!$N:$N,pos!R159),)</f>
        <v>0</v>
      </c>
      <c r="S159" s="6">
        <f>IFERROR(HLOOKUP("twins",[1]pl!$N:$N,pos!S159),)</f>
        <v>0</v>
      </c>
      <c r="T159" s="6">
        <f>IFERROR(HLOOKUP("twins",[1]pl!$N:$N,pos!T159),)</f>
        <v>0</v>
      </c>
      <c r="U159" s="6">
        <f>IFERROR(HLOOKUP("twins",[1]pl!$N:$N,pos!U159),)</f>
        <v>0</v>
      </c>
      <c r="V159" s="6">
        <f>IFERROR(HLOOKUP("twins",[1]pl!$N:$N,pos!V159),)</f>
        <v>0</v>
      </c>
      <c r="W159" s="6">
        <f>IFERROR(HLOOKUP("twins",[1]pl!$N:$N,pos!W159),)</f>
        <v>0</v>
      </c>
      <c r="X159" s="6">
        <f>IFERROR(HLOOKUP("twins",[1]pl!$N:$N,pos!X159),)</f>
        <v>0</v>
      </c>
      <c r="Y159" s="6">
        <f>IFERROR(HLOOKUP("twins",[1]pl!$N:$N,pos!Y159),)</f>
        <v>0</v>
      </c>
      <c r="Z159" s="6">
        <f>IFERROR(HLOOKUP("twins",[1]pl!$N:$N,pos!Z159),)</f>
        <v>0</v>
      </c>
      <c r="AA159" s="6">
        <f>IFERROR(HLOOKUP("twins",[1]pl!$N:$N,pos!AA159),)</f>
        <v>0</v>
      </c>
      <c r="AB159" s="6">
        <f>IFERROR(HLOOKUP("twins",[1]pl!$N:$N,pos!AB159),)</f>
        <v>0</v>
      </c>
      <c r="AC159" s="6">
        <f>IFERROR(HLOOKUP("twins",[1]pl!$N:$N,pos!AC159),)</f>
        <v>0</v>
      </c>
      <c r="AD159" s="6">
        <f>IFERROR(HLOOKUP("twins",[1]pl!$N:$N,pos!AD159),)</f>
        <v>0</v>
      </c>
      <c r="AE159" s="6">
        <f>IFERROR(HLOOKUP("twins",[1]pl!$N:$N,pos!AE159),)</f>
        <v>0</v>
      </c>
    </row>
    <row r="160" spans="1:31" x14ac:dyDescent="0.25">
      <c r="A160" s="6">
        <f>IFERROR(HLOOKUP("twins",[1]pl!$N:$N,pos!A160),)</f>
        <v>0</v>
      </c>
      <c r="B160" s="6">
        <f>IFERROR(HLOOKUP("twins",[1]pl!$N:$N,pos!B160),)</f>
        <v>0</v>
      </c>
      <c r="C160" s="6">
        <f>IFERROR(HLOOKUP("twins",[1]pl!$N:$N,pos!C160),)</f>
        <v>0</v>
      </c>
      <c r="D160" s="6">
        <f>IFERROR(HLOOKUP("twins",[1]pl!$N:$N,pos!D160),)</f>
        <v>0</v>
      </c>
      <c r="E160" s="6">
        <f>IFERROR(HLOOKUP("twins",[1]pl!$N:$N,pos!E160),)</f>
        <v>0</v>
      </c>
      <c r="F160" s="6">
        <f>IFERROR(HLOOKUP("twins",[1]pl!$N:$N,pos!F160),)</f>
        <v>0</v>
      </c>
      <c r="G160" s="6">
        <f>IFERROR(HLOOKUP("twins",[1]pl!$N:$N,pos!G160),)</f>
        <v>0</v>
      </c>
      <c r="H160" s="6">
        <f>IFERROR(HLOOKUP("twins",[1]pl!$N:$N,pos!H160),)</f>
        <v>0</v>
      </c>
      <c r="I160" s="6">
        <f>IFERROR(HLOOKUP("twins",[1]pl!$N:$N,pos!I160),)</f>
        <v>0</v>
      </c>
      <c r="J160" s="6">
        <f>IFERROR(HLOOKUP("twins",[1]pl!$N:$N,pos!J160),)</f>
        <v>0</v>
      </c>
      <c r="K160" s="6">
        <f>IFERROR(HLOOKUP("twins",[1]pl!$N:$N,pos!K160),)</f>
        <v>0</v>
      </c>
      <c r="L160" s="6">
        <f>IFERROR(HLOOKUP("twins",[1]pl!$N:$N,pos!L160),)</f>
        <v>0</v>
      </c>
      <c r="M160" s="6">
        <f>IFERROR(HLOOKUP("twins",[1]pl!$N:$N,pos!M160),)</f>
        <v>0</v>
      </c>
      <c r="N160" s="6">
        <f>IFERROR(HLOOKUP("twins",[1]pl!$N:$N,pos!N160),)</f>
        <v>0</v>
      </c>
      <c r="O160" s="6">
        <f>IFERROR(HLOOKUP("twins",[1]pl!$N:$N,pos!O160),)</f>
        <v>0</v>
      </c>
      <c r="P160" s="6"/>
      <c r="Q160" s="6">
        <f>IFERROR(HLOOKUP("twins",[1]pl!$N:$N,pos!Q160),)</f>
        <v>0</v>
      </c>
      <c r="R160" s="6">
        <f>IFERROR(HLOOKUP("twins",[1]pl!$N:$N,pos!R160),)</f>
        <v>0</v>
      </c>
      <c r="S160" s="6">
        <f>IFERROR(HLOOKUP("twins",[1]pl!$N:$N,pos!S160),)</f>
        <v>0</v>
      </c>
      <c r="T160" s="6">
        <f>IFERROR(HLOOKUP("twins",[1]pl!$N:$N,pos!T160),)</f>
        <v>0</v>
      </c>
      <c r="U160" s="6">
        <f>IFERROR(HLOOKUP("twins",[1]pl!$N:$N,pos!U160),)</f>
        <v>0</v>
      </c>
      <c r="V160" s="6">
        <f>IFERROR(HLOOKUP("twins",[1]pl!$N:$N,pos!V160),)</f>
        <v>0</v>
      </c>
      <c r="W160" s="6">
        <f>IFERROR(HLOOKUP("twins",[1]pl!$N:$N,pos!W160),)</f>
        <v>0</v>
      </c>
      <c r="X160" s="6">
        <f>IFERROR(HLOOKUP("twins",[1]pl!$N:$N,pos!X160),)</f>
        <v>0</v>
      </c>
      <c r="Y160" s="6">
        <f>IFERROR(HLOOKUP("twins",[1]pl!$N:$N,pos!Y160),)</f>
        <v>0</v>
      </c>
      <c r="Z160" s="6">
        <f>IFERROR(HLOOKUP("twins",[1]pl!$N:$N,pos!Z160),)</f>
        <v>0</v>
      </c>
      <c r="AA160" s="6">
        <f>IFERROR(HLOOKUP("twins",[1]pl!$N:$N,pos!AA160),)</f>
        <v>0</v>
      </c>
      <c r="AB160" s="6">
        <f>IFERROR(HLOOKUP("twins",[1]pl!$N:$N,pos!AB160),)</f>
        <v>0</v>
      </c>
      <c r="AC160" s="6">
        <f>IFERROR(HLOOKUP("twins",[1]pl!$N:$N,pos!AC160),)</f>
        <v>0</v>
      </c>
      <c r="AD160" s="6">
        <f>IFERROR(HLOOKUP("twins",[1]pl!$N:$N,pos!AD160),)</f>
        <v>0</v>
      </c>
      <c r="AE160" s="6">
        <f>IFERROR(HLOOKUP("twins",[1]pl!$N:$N,pos!AE160),)</f>
        <v>0</v>
      </c>
    </row>
    <row r="161" spans="1:31" x14ac:dyDescent="0.25">
      <c r="A161" s="6">
        <f>IFERROR(HLOOKUP("twins",[1]pl!$N:$N,pos!A161),)</f>
        <v>0</v>
      </c>
      <c r="B161" s="6">
        <f>IFERROR(HLOOKUP("twins",[1]pl!$N:$N,pos!B161),)</f>
        <v>0</v>
      </c>
      <c r="C161" s="6">
        <f>IFERROR(HLOOKUP("twins",[1]pl!$N:$N,pos!C161),)</f>
        <v>0</v>
      </c>
      <c r="D161" s="6">
        <f>IFERROR(HLOOKUP("twins",[1]pl!$N:$N,pos!D161),)</f>
        <v>0</v>
      </c>
      <c r="E161" s="6">
        <f>IFERROR(HLOOKUP("twins",[1]pl!$N:$N,pos!E161),)</f>
        <v>0</v>
      </c>
      <c r="F161" s="6">
        <f>IFERROR(HLOOKUP("twins",[1]pl!$N:$N,pos!F161),)</f>
        <v>0</v>
      </c>
      <c r="G161" s="6">
        <f>IFERROR(HLOOKUP("twins",[1]pl!$N:$N,pos!G161),)</f>
        <v>0</v>
      </c>
      <c r="H161" s="6">
        <f>IFERROR(HLOOKUP("twins",[1]pl!$N:$N,pos!H161),)</f>
        <v>0</v>
      </c>
      <c r="I161" s="6">
        <f>IFERROR(HLOOKUP("twins",[1]pl!$N:$N,pos!I161),)</f>
        <v>0</v>
      </c>
      <c r="J161" s="6">
        <f>IFERROR(HLOOKUP("twins",[1]pl!$N:$N,pos!J161),)</f>
        <v>0</v>
      </c>
      <c r="K161" s="6">
        <f>IFERROR(HLOOKUP("twins",[1]pl!$N:$N,pos!K161),)</f>
        <v>0</v>
      </c>
      <c r="L161" s="6">
        <f>IFERROR(HLOOKUP("twins",[1]pl!$N:$N,pos!L161),)</f>
        <v>0</v>
      </c>
      <c r="M161" s="6">
        <f>IFERROR(HLOOKUP("twins",[1]pl!$N:$N,pos!M161),)</f>
        <v>0</v>
      </c>
      <c r="N161" s="6">
        <f>IFERROR(HLOOKUP("twins",[1]pl!$N:$N,pos!N161),)</f>
        <v>0</v>
      </c>
      <c r="O161" s="6">
        <f>IFERROR(HLOOKUP("twins",[1]pl!$N:$N,pos!O161),)</f>
        <v>0</v>
      </c>
      <c r="P161" s="6"/>
      <c r="Q161" s="6">
        <f>IFERROR(HLOOKUP("twins",[1]pl!$N:$N,pos!Q161),)</f>
        <v>0</v>
      </c>
      <c r="R161" s="6">
        <f>IFERROR(HLOOKUP("twins",[1]pl!$N:$N,pos!R161),)</f>
        <v>0</v>
      </c>
      <c r="S161" s="6">
        <f>IFERROR(HLOOKUP("twins",[1]pl!$N:$N,pos!S161),)</f>
        <v>0</v>
      </c>
      <c r="T161" s="6">
        <f>IFERROR(HLOOKUP("twins",[1]pl!$N:$N,pos!T161),)</f>
        <v>0</v>
      </c>
      <c r="U161" s="6">
        <f>IFERROR(HLOOKUP("twins",[1]pl!$N:$N,pos!U161),)</f>
        <v>0</v>
      </c>
      <c r="V161" s="6">
        <f>IFERROR(HLOOKUP("twins",[1]pl!$N:$N,pos!V161),)</f>
        <v>0</v>
      </c>
      <c r="W161" s="6">
        <f>IFERROR(HLOOKUP("twins",[1]pl!$N:$N,pos!W161),)</f>
        <v>0</v>
      </c>
      <c r="X161" s="6">
        <f>IFERROR(HLOOKUP("twins",[1]pl!$N:$N,pos!X161),)</f>
        <v>0</v>
      </c>
      <c r="Y161" s="6">
        <f>IFERROR(HLOOKUP("twins",[1]pl!$N:$N,pos!Y161),)</f>
        <v>0</v>
      </c>
      <c r="Z161" s="6">
        <f>IFERROR(HLOOKUP("twins",[1]pl!$N:$N,pos!Z161),)</f>
        <v>0</v>
      </c>
      <c r="AA161" s="6">
        <f>IFERROR(HLOOKUP("twins",[1]pl!$N:$N,pos!AA161),)</f>
        <v>0</v>
      </c>
      <c r="AB161" s="6">
        <f>IFERROR(HLOOKUP("twins",[1]pl!$N:$N,pos!AB161),)</f>
        <v>0</v>
      </c>
      <c r="AC161" s="6">
        <f>IFERROR(HLOOKUP("twins",[1]pl!$N:$N,pos!AC161),)</f>
        <v>0</v>
      </c>
      <c r="AD161" s="6">
        <f>IFERROR(HLOOKUP("twins",[1]pl!$N:$N,pos!AD161),)</f>
        <v>0</v>
      </c>
      <c r="AE161" s="6">
        <f>IFERROR(HLOOKUP("twins",[1]pl!$N:$N,pos!AE161),)</f>
        <v>0</v>
      </c>
    </row>
    <row r="162" spans="1:31" x14ac:dyDescent="0.25">
      <c r="A162" s="6">
        <f>IFERROR(HLOOKUP("twins",[1]pl!$N:$N,pos!A162),)</f>
        <v>0</v>
      </c>
      <c r="B162" s="6">
        <f>IFERROR(HLOOKUP("twins",[1]pl!$N:$N,pos!B162),)</f>
        <v>0</v>
      </c>
      <c r="C162" s="6">
        <f>IFERROR(HLOOKUP("twins",[1]pl!$N:$N,pos!C162),)</f>
        <v>0</v>
      </c>
      <c r="D162" s="6">
        <f>IFERROR(HLOOKUP("twins",[1]pl!$N:$N,pos!D162),)</f>
        <v>0</v>
      </c>
      <c r="E162" s="6">
        <f>IFERROR(HLOOKUP("twins",[1]pl!$N:$N,pos!E162),)</f>
        <v>0</v>
      </c>
      <c r="F162" s="6">
        <f>IFERROR(HLOOKUP("twins",[1]pl!$N:$N,pos!F162),)</f>
        <v>0</v>
      </c>
      <c r="G162" s="6">
        <f>IFERROR(HLOOKUP("twins",[1]pl!$N:$N,pos!G162),)</f>
        <v>0</v>
      </c>
      <c r="H162" s="6">
        <f>IFERROR(HLOOKUP("twins",[1]pl!$N:$N,pos!H162),)</f>
        <v>0</v>
      </c>
      <c r="I162" s="6">
        <f>IFERROR(HLOOKUP("twins",[1]pl!$N:$N,pos!I162),)</f>
        <v>0</v>
      </c>
      <c r="J162" s="6">
        <f>IFERROR(HLOOKUP("twins",[1]pl!$N:$N,pos!J162),)</f>
        <v>0</v>
      </c>
      <c r="K162" s="6">
        <f>IFERROR(HLOOKUP("twins",[1]pl!$N:$N,pos!K162),)</f>
        <v>0</v>
      </c>
      <c r="L162" s="6">
        <f>IFERROR(HLOOKUP("twins",[1]pl!$N:$N,pos!L162),)</f>
        <v>0</v>
      </c>
      <c r="M162" s="6">
        <f>IFERROR(HLOOKUP("twins",[1]pl!$N:$N,pos!M162),)</f>
        <v>0</v>
      </c>
      <c r="N162" s="6">
        <f>IFERROR(HLOOKUP("twins",[1]pl!$N:$N,pos!N162),)</f>
        <v>0</v>
      </c>
      <c r="O162" s="6">
        <f>IFERROR(HLOOKUP("twins",[1]pl!$N:$N,pos!O162),)</f>
        <v>0</v>
      </c>
      <c r="P162" s="6"/>
      <c r="Q162" s="6">
        <f>IFERROR(HLOOKUP("twins",[1]pl!$N:$N,pos!Q162),)</f>
        <v>0</v>
      </c>
      <c r="R162" s="6">
        <f>IFERROR(HLOOKUP("twins",[1]pl!$N:$N,pos!R162),)</f>
        <v>0</v>
      </c>
      <c r="S162" s="6">
        <f>IFERROR(HLOOKUP("twins",[1]pl!$N:$N,pos!S162),)</f>
        <v>0</v>
      </c>
      <c r="T162" s="6">
        <f>IFERROR(HLOOKUP("twins",[1]pl!$N:$N,pos!T162),)</f>
        <v>0</v>
      </c>
      <c r="U162" s="6">
        <f>IFERROR(HLOOKUP("twins",[1]pl!$N:$N,pos!U162),)</f>
        <v>0</v>
      </c>
      <c r="V162" s="6">
        <f>IFERROR(HLOOKUP("twins",[1]pl!$N:$N,pos!V162),)</f>
        <v>0</v>
      </c>
      <c r="W162" s="6">
        <f>IFERROR(HLOOKUP("twins",[1]pl!$N:$N,pos!W162),)</f>
        <v>0</v>
      </c>
      <c r="X162" s="6">
        <f>IFERROR(HLOOKUP("twins",[1]pl!$N:$N,pos!X162),)</f>
        <v>0</v>
      </c>
      <c r="Y162" s="6">
        <f>IFERROR(HLOOKUP("twins",[1]pl!$N:$N,pos!Y162),)</f>
        <v>0</v>
      </c>
      <c r="Z162" s="6">
        <f>IFERROR(HLOOKUP("twins",[1]pl!$N:$N,pos!Z162),)</f>
        <v>0</v>
      </c>
      <c r="AA162" s="6">
        <f>IFERROR(HLOOKUP("twins",[1]pl!$N:$N,pos!AA162),)</f>
        <v>0</v>
      </c>
      <c r="AB162" s="6">
        <f>IFERROR(HLOOKUP("twins",[1]pl!$N:$N,pos!AB162),)</f>
        <v>0</v>
      </c>
      <c r="AC162" s="6">
        <f>IFERROR(HLOOKUP("twins",[1]pl!$N:$N,pos!AC162),)</f>
        <v>0</v>
      </c>
      <c r="AD162" s="6">
        <f>IFERROR(HLOOKUP("twins",[1]pl!$N:$N,pos!AD162),)</f>
        <v>0</v>
      </c>
      <c r="AE162" s="6">
        <f>IFERROR(HLOOKUP("twins",[1]pl!$N:$N,pos!AE162),)</f>
        <v>0</v>
      </c>
    </row>
    <row r="163" spans="1:31" x14ac:dyDescent="0.25">
      <c r="A163" s="6">
        <f>IFERROR(HLOOKUP("twins",[1]pl!$N:$N,pos!A163),)</f>
        <v>0</v>
      </c>
      <c r="B163" s="6">
        <f>IFERROR(HLOOKUP("twins",[1]pl!$N:$N,pos!B163),)</f>
        <v>0</v>
      </c>
      <c r="C163" s="6">
        <f>IFERROR(HLOOKUP("twins",[1]pl!$N:$N,pos!C163),)</f>
        <v>0</v>
      </c>
      <c r="D163" s="6">
        <f>IFERROR(HLOOKUP("twins",[1]pl!$N:$N,pos!D163),)</f>
        <v>0</v>
      </c>
      <c r="E163" s="6">
        <f>IFERROR(HLOOKUP("twins",[1]pl!$N:$N,pos!E163),)</f>
        <v>0</v>
      </c>
      <c r="F163" s="6">
        <f>IFERROR(HLOOKUP("twins",[1]pl!$N:$N,pos!F163),)</f>
        <v>0</v>
      </c>
      <c r="G163" s="6">
        <f>IFERROR(HLOOKUP("twins",[1]pl!$N:$N,pos!G163),)</f>
        <v>0</v>
      </c>
      <c r="H163" s="6">
        <f>IFERROR(HLOOKUP("twins",[1]pl!$N:$N,pos!H163),)</f>
        <v>0</v>
      </c>
      <c r="I163" s="6">
        <f>IFERROR(HLOOKUP("twins",[1]pl!$N:$N,pos!I163),)</f>
        <v>0</v>
      </c>
      <c r="J163" s="6">
        <f>IFERROR(HLOOKUP("twins",[1]pl!$N:$N,pos!J163),)</f>
        <v>0</v>
      </c>
      <c r="K163" s="6">
        <f>IFERROR(HLOOKUP("twins",[1]pl!$N:$N,pos!K163),)</f>
        <v>0</v>
      </c>
      <c r="L163" s="6">
        <f>IFERROR(HLOOKUP("twins",[1]pl!$N:$N,pos!L163),)</f>
        <v>0</v>
      </c>
      <c r="M163" s="6">
        <f>IFERROR(HLOOKUP("twins",[1]pl!$N:$N,pos!M163),)</f>
        <v>0</v>
      </c>
      <c r="N163" s="6">
        <f>IFERROR(HLOOKUP("twins",[1]pl!$N:$N,pos!N163),)</f>
        <v>0</v>
      </c>
      <c r="O163" s="6">
        <f>IFERROR(HLOOKUP("twins",[1]pl!$N:$N,pos!O163),)</f>
        <v>0</v>
      </c>
      <c r="P163" s="6"/>
      <c r="Q163" s="6">
        <f>IFERROR(HLOOKUP("twins",[1]pl!$N:$N,pos!Q163),)</f>
        <v>0</v>
      </c>
      <c r="R163" s="6">
        <f>IFERROR(HLOOKUP("twins",[1]pl!$N:$N,pos!R163),)</f>
        <v>0</v>
      </c>
      <c r="S163" s="6">
        <f>IFERROR(HLOOKUP("twins",[1]pl!$N:$N,pos!S163),)</f>
        <v>0</v>
      </c>
      <c r="T163" s="6">
        <f>IFERROR(HLOOKUP("twins",[1]pl!$N:$N,pos!T163),)</f>
        <v>0</v>
      </c>
      <c r="U163" s="6">
        <f>IFERROR(HLOOKUP("twins",[1]pl!$N:$N,pos!U163),)</f>
        <v>0</v>
      </c>
      <c r="V163" s="6">
        <f>IFERROR(HLOOKUP("twins",[1]pl!$N:$N,pos!V163),)</f>
        <v>0</v>
      </c>
      <c r="W163" s="6">
        <f>IFERROR(HLOOKUP("twins",[1]pl!$N:$N,pos!W163),)</f>
        <v>0</v>
      </c>
      <c r="X163" s="6">
        <f>IFERROR(HLOOKUP("twins",[1]pl!$N:$N,pos!X163),)</f>
        <v>0</v>
      </c>
      <c r="Y163" s="6">
        <f>IFERROR(HLOOKUP("twins",[1]pl!$N:$N,pos!Y163),)</f>
        <v>0</v>
      </c>
      <c r="Z163" s="6">
        <f>IFERROR(HLOOKUP("twins",[1]pl!$N:$N,pos!Z163),)</f>
        <v>0</v>
      </c>
      <c r="AA163" s="6">
        <f>IFERROR(HLOOKUP("twins",[1]pl!$N:$N,pos!AA163),)</f>
        <v>0</v>
      </c>
      <c r="AB163" s="6">
        <f>IFERROR(HLOOKUP("twins",[1]pl!$N:$N,pos!AB163),)</f>
        <v>0</v>
      </c>
      <c r="AC163" s="6">
        <f>IFERROR(HLOOKUP("twins",[1]pl!$N:$N,pos!AC163),)</f>
        <v>0</v>
      </c>
      <c r="AD163" s="6">
        <f>IFERROR(HLOOKUP("twins",[1]pl!$N:$N,pos!AD163),)</f>
        <v>0</v>
      </c>
      <c r="AE163" s="6">
        <f>IFERROR(HLOOKUP("twins",[1]pl!$N:$N,pos!AE163),)</f>
        <v>0</v>
      </c>
    </row>
    <row r="164" spans="1:31" x14ac:dyDescent="0.25">
      <c r="A164" s="6">
        <f>IFERROR(HLOOKUP("twins",[1]pl!$N:$N,pos!A164),)</f>
        <v>0</v>
      </c>
      <c r="B164" s="6">
        <f>IFERROR(HLOOKUP("twins",[1]pl!$N:$N,pos!B164),)</f>
        <v>0</v>
      </c>
      <c r="C164" s="6">
        <f>IFERROR(HLOOKUP("twins",[1]pl!$N:$N,pos!C164),)</f>
        <v>0</v>
      </c>
      <c r="D164" s="6">
        <f>IFERROR(HLOOKUP("twins",[1]pl!$N:$N,pos!D164),)</f>
        <v>0</v>
      </c>
      <c r="E164" s="6">
        <f>IFERROR(HLOOKUP("twins",[1]pl!$N:$N,pos!E164),)</f>
        <v>0</v>
      </c>
      <c r="F164" s="6">
        <f>IFERROR(HLOOKUP("twins",[1]pl!$N:$N,pos!F164),)</f>
        <v>0</v>
      </c>
      <c r="G164" s="6">
        <f>IFERROR(HLOOKUP("twins",[1]pl!$N:$N,pos!G164),)</f>
        <v>0</v>
      </c>
      <c r="H164" s="6">
        <f>IFERROR(HLOOKUP("twins",[1]pl!$N:$N,pos!H164),)</f>
        <v>0</v>
      </c>
      <c r="I164" s="6">
        <f>IFERROR(HLOOKUP("twins",[1]pl!$N:$N,pos!I164),)</f>
        <v>0</v>
      </c>
      <c r="J164" s="6">
        <f>IFERROR(HLOOKUP("twins",[1]pl!$N:$N,pos!J164),)</f>
        <v>0</v>
      </c>
      <c r="K164" s="6">
        <f>IFERROR(HLOOKUP("twins",[1]pl!$N:$N,pos!K164),)</f>
        <v>0</v>
      </c>
      <c r="L164" s="6">
        <f>IFERROR(HLOOKUP("twins",[1]pl!$N:$N,pos!L164),)</f>
        <v>0</v>
      </c>
      <c r="M164" s="6">
        <f>IFERROR(HLOOKUP("twins",[1]pl!$N:$N,pos!M164),)</f>
        <v>0</v>
      </c>
      <c r="N164" s="6">
        <f>IFERROR(HLOOKUP("twins",[1]pl!$N:$N,pos!N164),)</f>
        <v>0</v>
      </c>
      <c r="O164" s="6">
        <f>IFERROR(HLOOKUP("twins",[1]pl!$N:$N,pos!O164),)</f>
        <v>0</v>
      </c>
      <c r="P164" s="6"/>
      <c r="Q164" s="6">
        <f>IFERROR(HLOOKUP("twins",[1]pl!$N:$N,pos!Q164),)</f>
        <v>0</v>
      </c>
      <c r="R164" s="6">
        <f>IFERROR(HLOOKUP("twins",[1]pl!$N:$N,pos!R164),)</f>
        <v>0</v>
      </c>
      <c r="S164" s="6">
        <f>IFERROR(HLOOKUP("twins",[1]pl!$N:$N,pos!S164),)</f>
        <v>0</v>
      </c>
      <c r="T164" s="6">
        <f>IFERROR(HLOOKUP("twins",[1]pl!$N:$N,pos!T164),)</f>
        <v>0</v>
      </c>
      <c r="U164" s="6">
        <f>IFERROR(HLOOKUP("twins",[1]pl!$N:$N,pos!U164),)</f>
        <v>0</v>
      </c>
      <c r="V164" s="6">
        <f>IFERROR(HLOOKUP("twins",[1]pl!$N:$N,pos!V164),)</f>
        <v>0</v>
      </c>
      <c r="W164" s="6">
        <f>IFERROR(HLOOKUP("twins",[1]pl!$N:$N,pos!W164),)</f>
        <v>0</v>
      </c>
      <c r="X164" s="6">
        <f>IFERROR(HLOOKUP("twins",[1]pl!$N:$N,pos!X164),)</f>
        <v>0</v>
      </c>
      <c r="Y164" s="6">
        <f>IFERROR(HLOOKUP("twins",[1]pl!$N:$N,pos!Y164),)</f>
        <v>0</v>
      </c>
      <c r="Z164" s="6">
        <f>IFERROR(HLOOKUP("twins",[1]pl!$N:$N,pos!Z164),)</f>
        <v>0</v>
      </c>
      <c r="AA164" s="6">
        <f>IFERROR(HLOOKUP("twins",[1]pl!$N:$N,pos!AA164),)</f>
        <v>0</v>
      </c>
      <c r="AB164" s="6">
        <f>IFERROR(HLOOKUP("twins",[1]pl!$N:$N,pos!AB164),)</f>
        <v>0</v>
      </c>
      <c r="AC164" s="6">
        <f>IFERROR(HLOOKUP("twins",[1]pl!$N:$N,pos!AC164),)</f>
        <v>0</v>
      </c>
      <c r="AD164" s="6">
        <f>IFERROR(HLOOKUP("twins",[1]pl!$N:$N,pos!AD164),)</f>
        <v>0</v>
      </c>
      <c r="AE164" s="6">
        <f>IFERROR(HLOOKUP("twins",[1]pl!$N:$N,pos!AE164),)</f>
        <v>0</v>
      </c>
    </row>
    <row r="165" spans="1:31" x14ac:dyDescent="0.25">
      <c r="A165" s="6">
        <f>IFERROR(HLOOKUP("twins",[1]pl!$N:$N,pos!A165),)</f>
        <v>0</v>
      </c>
      <c r="B165" s="6">
        <f>IFERROR(HLOOKUP("twins",[1]pl!$N:$N,pos!B165),)</f>
        <v>0</v>
      </c>
      <c r="C165" s="6">
        <f>IFERROR(HLOOKUP("twins",[1]pl!$N:$N,pos!C165),)</f>
        <v>0</v>
      </c>
      <c r="D165" s="6">
        <f>IFERROR(HLOOKUP("twins",[1]pl!$N:$N,pos!D165),)</f>
        <v>0</v>
      </c>
      <c r="E165" s="6">
        <f>IFERROR(HLOOKUP("twins",[1]pl!$N:$N,pos!E165),)</f>
        <v>0</v>
      </c>
      <c r="F165" s="6">
        <f>IFERROR(HLOOKUP("twins",[1]pl!$N:$N,pos!F165),)</f>
        <v>0</v>
      </c>
      <c r="G165" s="6">
        <f>IFERROR(HLOOKUP("twins",[1]pl!$N:$N,pos!G165),)</f>
        <v>0</v>
      </c>
      <c r="H165" s="6">
        <f>IFERROR(HLOOKUP("twins",[1]pl!$N:$N,pos!H165),)</f>
        <v>0</v>
      </c>
      <c r="I165" s="6">
        <f>IFERROR(HLOOKUP("twins",[1]pl!$N:$N,pos!I165),)</f>
        <v>0</v>
      </c>
      <c r="J165" s="6">
        <f>IFERROR(HLOOKUP("twins",[1]pl!$N:$N,pos!J165),)</f>
        <v>0</v>
      </c>
      <c r="K165" s="6">
        <f>IFERROR(HLOOKUP("twins",[1]pl!$N:$N,pos!K165),)</f>
        <v>0</v>
      </c>
      <c r="L165" s="6">
        <f>IFERROR(HLOOKUP("twins",[1]pl!$N:$N,pos!L165),)</f>
        <v>0</v>
      </c>
      <c r="M165" s="6">
        <f>IFERROR(HLOOKUP("twins",[1]pl!$N:$N,pos!M165),)</f>
        <v>0</v>
      </c>
      <c r="N165" s="6">
        <f>IFERROR(HLOOKUP("twins",[1]pl!$N:$N,pos!N165),)</f>
        <v>0</v>
      </c>
      <c r="O165" s="6">
        <f>IFERROR(HLOOKUP("twins",[1]pl!$N:$N,pos!O165),)</f>
        <v>0</v>
      </c>
      <c r="P165" s="6"/>
      <c r="Q165" s="6">
        <f>IFERROR(HLOOKUP("twins",[1]pl!$N:$N,pos!Q165),)</f>
        <v>0</v>
      </c>
      <c r="R165" s="6">
        <f>IFERROR(HLOOKUP("twins",[1]pl!$N:$N,pos!R165),)</f>
        <v>0</v>
      </c>
      <c r="S165" s="6">
        <f>IFERROR(HLOOKUP("twins",[1]pl!$N:$N,pos!S165),)</f>
        <v>0</v>
      </c>
      <c r="T165" s="6">
        <f>IFERROR(HLOOKUP("twins",[1]pl!$N:$N,pos!T165),)</f>
        <v>0</v>
      </c>
      <c r="U165" s="6">
        <f>IFERROR(HLOOKUP("twins",[1]pl!$N:$N,pos!U165),)</f>
        <v>0</v>
      </c>
      <c r="V165" s="6">
        <f>IFERROR(HLOOKUP("twins",[1]pl!$N:$N,pos!V165),)</f>
        <v>0</v>
      </c>
      <c r="W165" s="6">
        <f>IFERROR(HLOOKUP("twins",[1]pl!$N:$N,pos!W165),)</f>
        <v>0</v>
      </c>
      <c r="X165" s="6">
        <f>IFERROR(HLOOKUP("twins",[1]pl!$N:$N,pos!X165),)</f>
        <v>0</v>
      </c>
      <c r="Y165" s="6">
        <f>IFERROR(HLOOKUP("twins",[1]pl!$N:$N,pos!Y165),)</f>
        <v>0</v>
      </c>
      <c r="Z165" s="6">
        <f>IFERROR(HLOOKUP("twins",[1]pl!$N:$N,pos!Z165),)</f>
        <v>0</v>
      </c>
      <c r="AA165" s="6">
        <f>IFERROR(HLOOKUP("twins",[1]pl!$N:$N,pos!AA165),)</f>
        <v>0</v>
      </c>
      <c r="AB165" s="6">
        <f>IFERROR(HLOOKUP("twins",[1]pl!$N:$N,pos!AB165),)</f>
        <v>0</v>
      </c>
      <c r="AC165" s="6">
        <f>IFERROR(HLOOKUP("twins",[1]pl!$N:$N,pos!AC165),)</f>
        <v>0</v>
      </c>
      <c r="AD165" s="6">
        <f>IFERROR(HLOOKUP("twins",[1]pl!$N:$N,pos!AD165),)</f>
        <v>0</v>
      </c>
      <c r="AE165" s="6">
        <f>IFERROR(HLOOKUP("twins",[1]pl!$N:$N,pos!AE165),)</f>
        <v>0</v>
      </c>
    </row>
    <row r="166" spans="1:31" x14ac:dyDescent="0.25">
      <c r="A166" s="6">
        <f>IFERROR(HLOOKUP("twins",[1]pl!$N:$N,pos!A166),)</f>
        <v>0</v>
      </c>
      <c r="B166" s="6">
        <f>IFERROR(HLOOKUP("twins",[1]pl!$N:$N,pos!B166),)</f>
        <v>0</v>
      </c>
      <c r="C166" s="6">
        <f>IFERROR(HLOOKUP("twins",[1]pl!$N:$N,pos!C166),)</f>
        <v>0</v>
      </c>
      <c r="D166" s="6">
        <f>IFERROR(HLOOKUP("twins",[1]pl!$N:$N,pos!D166),)</f>
        <v>0</v>
      </c>
      <c r="E166" s="6">
        <f>IFERROR(HLOOKUP("twins",[1]pl!$N:$N,pos!E166),)</f>
        <v>0</v>
      </c>
      <c r="F166" s="6">
        <f>IFERROR(HLOOKUP("twins",[1]pl!$N:$N,pos!F166),)</f>
        <v>0</v>
      </c>
      <c r="G166" s="6">
        <f>IFERROR(HLOOKUP("twins",[1]pl!$N:$N,pos!G166),)</f>
        <v>0</v>
      </c>
      <c r="H166" s="6">
        <f>IFERROR(HLOOKUP("twins",[1]pl!$N:$N,pos!H166),)</f>
        <v>0</v>
      </c>
      <c r="I166" s="6">
        <f>IFERROR(HLOOKUP("twins",[1]pl!$N:$N,pos!I166),)</f>
        <v>0</v>
      </c>
      <c r="J166" s="6">
        <f>IFERROR(HLOOKUP("twins",[1]pl!$N:$N,pos!J166),)</f>
        <v>0</v>
      </c>
      <c r="K166" s="6">
        <f>IFERROR(HLOOKUP("twins",[1]pl!$N:$N,pos!K166),)</f>
        <v>0</v>
      </c>
      <c r="L166" s="6">
        <f>IFERROR(HLOOKUP("twins",[1]pl!$N:$N,pos!L166),)</f>
        <v>0</v>
      </c>
      <c r="M166" s="6">
        <f>IFERROR(HLOOKUP("twins",[1]pl!$N:$N,pos!M166),)</f>
        <v>0</v>
      </c>
      <c r="N166" s="6">
        <f>IFERROR(HLOOKUP("twins",[1]pl!$N:$N,pos!N166),)</f>
        <v>0</v>
      </c>
      <c r="O166" s="6">
        <f>IFERROR(HLOOKUP("twins",[1]pl!$N:$N,pos!O166),)</f>
        <v>0</v>
      </c>
      <c r="P166" s="6"/>
      <c r="Q166" s="6">
        <f>IFERROR(HLOOKUP("twins",[1]pl!$N:$N,pos!Q166),)</f>
        <v>0</v>
      </c>
      <c r="R166" s="6">
        <f>IFERROR(HLOOKUP("twins",[1]pl!$N:$N,pos!R166),)</f>
        <v>0</v>
      </c>
      <c r="S166" s="6">
        <f>IFERROR(HLOOKUP("twins",[1]pl!$N:$N,pos!S166),)</f>
        <v>0</v>
      </c>
      <c r="T166" s="6">
        <f>IFERROR(HLOOKUP("twins",[1]pl!$N:$N,pos!T166),)</f>
        <v>0</v>
      </c>
      <c r="U166" s="6">
        <f>IFERROR(HLOOKUP("twins",[1]pl!$N:$N,pos!U166),)</f>
        <v>0</v>
      </c>
      <c r="V166" s="6">
        <f>IFERROR(HLOOKUP("twins",[1]pl!$N:$N,pos!V166),)</f>
        <v>0</v>
      </c>
      <c r="W166" s="6">
        <f>IFERROR(HLOOKUP("twins",[1]pl!$N:$N,pos!W166),)</f>
        <v>0</v>
      </c>
      <c r="X166" s="6">
        <f>IFERROR(HLOOKUP("twins",[1]pl!$N:$N,pos!X166),)</f>
        <v>0</v>
      </c>
      <c r="Y166" s="6">
        <f>IFERROR(HLOOKUP("twins",[1]pl!$N:$N,pos!Y166),)</f>
        <v>0</v>
      </c>
      <c r="Z166" s="6">
        <f>IFERROR(HLOOKUP("twins",[1]pl!$N:$N,pos!Z166),)</f>
        <v>0</v>
      </c>
      <c r="AA166" s="6">
        <f>IFERROR(HLOOKUP("twins",[1]pl!$N:$N,pos!AA166),)</f>
        <v>0</v>
      </c>
      <c r="AB166" s="6">
        <f>IFERROR(HLOOKUP("twins",[1]pl!$N:$N,pos!AB166),)</f>
        <v>0</v>
      </c>
      <c r="AC166" s="6">
        <f>IFERROR(HLOOKUP("twins",[1]pl!$N:$N,pos!AC166),)</f>
        <v>0</v>
      </c>
      <c r="AD166" s="6">
        <f>IFERROR(HLOOKUP("twins",[1]pl!$N:$N,pos!AD166),)</f>
        <v>0</v>
      </c>
      <c r="AE166" s="6">
        <f>IFERROR(HLOOKUP("twins",[1]pl!$N:$N,pos!AE166),)</f>
        <v>0</v>
      </c>
    </row>
    <row r="167" spans="1:31" x14ac:dyDescent="0.25">
      <c r="A167" s="6">
        <f>IFERROR(HLOOKUP("twins",[1]pl!$N:$N,pos!A167),)</f>
        <v>0</v>
      </c>
      <c r="B167" s="6">
        <f>IFERROR(HLOOKUP("twins",[1]pl!$N:$N,pos!B167),)</f>
        <v>0</v>
      </c>
      <c r="C167" s="6">
        <f>IFERROR(HLOOKUP("twins",[1]pl!$N:$N,pos!C167),)</f>
        <v>0</v>
      </c>
      <c r="D167" s="6">
        <f>IFERROR(HLOOKUP("twins",[1]pl!$N:$N,pos!D167),)</f>
        <v>0</v>
      </c>
      <c r="E167" s="6">
        <f>IFERROR(HLOOKUP("twins",[1]pl!$N:$N,pos!E167),)</f>
        <v>0</v>
      </c>
      <c r="F167" s="6">
        <f>IFERROR(HLOOKUP("twins",[1]pl!$N:$N,pos!F167),)</f>
        <v>0</v>
      </c>
      <c r="G167" s="6">
        <f>IFERROR(HLOOKUP("twins",[1]pl!$N:$N,pos!G167),)</f>
        <v>0</v>
      </c>
      <c r="H167" s="6">
        <f>IFERROR(HLOOKUP("twins",[1]pl!$N:$N,pos!H167),)</f>
        <v>0</v>
      </c>
      <c r="I167" s="6">
        <f>IFERROR(HLOOKUP("twins",[1]pl!$N:$N,pos!I167),)</f>
        <v>0</v>
      </c>
      <c r="J167" s="6">
        <f>IFERROR(HLOOKUP("twins",[1]pl!$N:$N,pos!J167),)</f>
        <v>0</v>
      </c>
      <c r="K167" s="6">
        <f>IFERROR(HLOOKUP("twins",[1]pl!$N:$N,pos!K167),)</f>
        <v>0</v>
      </c>
      <c r="L167" s="6">
        <f>IFERROR(HLOOKUP("twins",[1]pl!$N:$N,pos!L167),)</f>
        <v>0</v>
      </c>
      <c r="M167" s="6">
        <f>IFERROR(HLOOKUP("twins",[1]pl!$N:$N,pos!M167),)</f>
        <v>0</v>
      </c>
      <c r="N167" s="6">
        <f>IFERROR(HLOOKUP("twins",[1]pl!$N:$N,pos!N167),)</f>
        <v>0</v>
      </c>
      <c r="O167" s="6">
        <f>IFERROR(HLOOKUP("twins",[1]pl!$N:$N,pos!O167),)</f>
        <v>0</v>
      </c>
      <c r="P167" s="6"/>
      <c r="Q167" s="6">
        <f>IFERROR(HLOOKUP("twins",[1]pl!$N:$N,pos!Q167),)</f>
        <v>0</v>
      </c>
      <c r="R167" s="6">
        <f>IFERROR(HLOOKUP("twins",[1]pl!$N:$N,pos!R167),)</f>
        <v>0</v>
      </c>
      <c r="S167" s="6">
        <f>IFERROR(HLOOKUP("twins",[1]pl!$N:$N,pos!S167),)</f>
        <v>0</v>
      </c>
      <c r="T167" s="6">
        <f>IFERROR(HLOOKUP("twins",[1]pl!$N:$N,pos!T167),)</f>
        <v>0</v>
      </c>
      <c r="U167" s="6">
        <f>IFERROR(HLOOKUP("twins",[1]pl!$N:$N,pos!U167),)</f>
        <v>0</v>
      </c>
      <c r="V167" s="6">
        <f>IFERROR(HLOOKUP("twins",[1]pl!$N:$N,pos!V167),)</f>
        <v>0</v>
      </c>
      <c r="W167" s="6">
        <f>IFERROR(HLOOKUP("twins",[1]pl!$N:$N,pos!W167),)</f>
        <v>0</v>
      </c>
      <c r="X167" s="6">
        <f>IFERROR(HLOOKUP("twins",[1]pl!$N:$N,pos!X167),)</f>
        <v>0</v>
      </c>
      <c r="Y167" s="6">
        <f>IFERROR(HLOOKUP("twins",[1]pl!$N:$N,pos!Y167),)</f>
        <v>0</v>
      </c>
      <c r="Z167" s="6">
        <f>IFERROR(HLOOKUP("twins",[1]pl!$N:$N,pos!Z167),)</f>
        <v>0</v>
      </c>
      <c r="AA167" s="6">
        <f>IFERROR(HLOOKUP("twins",[1]pl!$N:$N,pos!AA167),)</f>
        <v>0</v>
      </c>
      <c r="AB167" s="6">
        <f>IFERROR(HLOOKUP("twins",[1]pl!$N:$N,pos!AB167),)</f>
        <v>0</v>
      </c>
      <c r="AC167" s="6">
        <f>IFERROR(HLOOKUP("twins",[1]pl!$N:$N,pos!AC167),)</f>
        <v>0</v>
      </c>
      <c r="AD167" s="6">
        <f>IFERROR(HLOOKUP("twins",[1]pl!$N:$N,pos!AD167),)</f>
        <v>0</v>
      </c>
      <c r="AE167" s="6">
        <f>IFERROR(HLOOKUP("twins",[1]pl!$N:$N,pos!AE167),)</f>
        <v>0</v>
      </c>
    </row>
    <row r="168" spans="1:31" x14ac:dyDescent="0.25">
      <c r="A168" s="6">
        <f>IFERROR(HLOOKUP("twins",[1]pl!$N:$N,pos!A168),)</f>
        <v>0</v>
      </c>
      <c r="B168" s="6">
        <f>IFERROR(HLOOKUP("twins",[1]pl!$N:$N,pos!B168),)</f>
        <v>0</v>
      </c>
      <c r="C168" s="6">
        <f>IFERROR(HLOOKUP("twins",[1]pl!$N:$N,pos!C168),)</f>
        <v>0</v>
      </c>
      <c r="D168" s="6">
        <f>IFERROR(HLOOKUP("twins",[1]pl!$N:$N,pos!D168),)</f>
        <v>0</v>
      </c>
      <c r="E168" s="6">
        <f>IFERROR(HLOOKUP("twins",[1]pl!$N:$N,pos!E168),)</f>
        <v>0</v>
      </c>
      <c r="F168" s="6">
        <f>IFERROR(HLOOKUP("twins",[1]pl!$N:$N,pos!F168),)</f>
        <v>0</v>
      </c>
      <c r="G168" s="6">
        <f>IFERROR(HLOOKUP("twins",[1]pl!$N:$N,pos!G168),)</f>
        <v>0</v>
      </c>
      <c r="H168" s="6">
        <f>IFERROR(HLOOKUP("twins",[1]pl!$N:$N,pos!H168),)</f>
        <v>0</v>
      </c>
      <c r="I168" s="6">
        <f>IFERROR(HLOOKUP("twins",[1]pl!$N:$N,pos!I168),)</f>
        <v>0</v>
      </c>
      <c r="J168" s="6">
        <f>IFERROR(HLOOKUP("twins",[1]pl!$N:$N,pos!J168),)</f>
        <v>0</v>
      </c>
      <c r="K168" s="6">
        <f>IFERROR(HLOOKUP("twins",[1]pl!$N:$N,pos!K168),)</f>
        <v>0</v>
      </c>
      <c r="L168" s="6">
        <f>IFERROR(HLOOKUP("twins",[1]pl!$N:$N,pos!L168),)</f>
        <v>0</v>
      </c>
      <c r="M168" s="6">
        <f>IFERROR(HLOOKUP("twins",[1]pl!$N:$N,pos!M168),)</f>
        <v>0</v>
      </c>
      <c r="N168" s="6">
        <f>IFERROR(HLOOKUP("twins",[1]pl!$N:$N,pos!N168),)</f>
        <v>0</v>
      </c>
      <c r="O168" s="6">
        <f>IFERROR(HLOOKUP("twins",[1]pl!$N:$N,pos!O168),)</f>
        <v>0</v>
      </c>
      <c r="P168" s="6"/>
      <c r="Q168" s="6">
        <f>IFERROR(HLOOKUP("twins",[1]pl!$N:$N,pos!Q168),)</f>
        <v>0</v>
      </c>
      <c r="R168" s="6">
        <f>IFERROR(HLOOKUP("twins",[1]pl!$N:$N,pos!R168),)</f>
        <v>0</v>
      </c>
      <c r="S168" s="6">
        <f>IFERROR(HLOOKUP("twins",[1]pl!$N:$N,pos!S168),)</f>
        <v>0</v>
      </c>
      <c r="T168" s="6">
        <f>IFERROR(HLOOKUP("twins",[1]pl!$N:$N,pos!T168),)</f>
        <v>0</v>
      </c>
      <c r="U168" s="6">
        <f>IFERROR(HLOOKUP("twins",[1]pl!$N:$N,pos!U168),)</f>
        <v>0</v>
      </c>
      <c r="V168" s="6">
        <f>IFERROR(HLOOKUP("twins",[1]pl!$N:$N,pos!V168),)</f>
        <v>0</v>
      </c>
      <c r="W168" s="6">
        <f>IFERROR(HLOOKUP("twins",[1]pl!$N:$N,pos!W168),)</f>
        <v>0</v>
      </c>
      <c r="X168" s="6">
        <f>IFERROR(HLOOKUP("twins",[1]pl!$N:$N,pos!X168),)</f>
        <v>0</v>
      </c>
      <c r="Y168" s="6">
        <f>IFERROR(HLOOKUP("twins",[1]pl!$N:$N,pos!Y168),)</f>
        <v>0</v>
      </c>
      <c r="Z168" s="6">
        <f>IFERROR(HLOOKUP("twins",[1]pl!$N:$N,pos!Z168),)</f>
        <v>0</v>
      </c>
      <c r="AA168" s="6">
        <f>IFERROR(HLOOKUP("twins",[1]pl!$N:$N,pos!AA168),)</f>
        <v>0</v>
      </c>
      <c r="AB168" s="6">
        <f>IFERROR(HLOOKUP("twins",[1]pl!$N:$N,pos!AB168),)</f>
        <v>0</v>
      </c>
      <c r="AC168" s="6">
        <f>IFERROR(HLOOKUP("twins",[1]pl!$N:$N,pos!AC168),)</f>
        <v>0</v>
      </c>
      <c r="AD168" s="6">
        <f>IFERROR(HLOOKUP("twins",[1]pl!$N:$N,pos!AD168),)</f>
        <v>0</v>
      </c>
      <c r="AE168" s="6">
        <f>IFERROR(HLOOKUP("twins",[1]pl!$N:$N,pos!AE168),)</f>
        <v>0</v>
      </c>
    </row>
    <row r="169" spans="1:31" x14ac:dyDescent="0.25">
      <c r="A169" s="6">
        <f>IFERROR(HLOOKUP("twins",[1]pl!$N:$N,pos!A169),)</f>
        <v>0</v>
      </c>
      <c r="B169" s="6">
        <f>IFERROR(HLOOKUP("twins",[1]pl!$N:$N,pos!B169),)</f>
        <v>0</v>
      </c>
      <c r="C169" s="6">
        <f>IFERROR(HLOOKUP("twins",[1]pl!$N:$N,pos!C169),)</f>
        <v>0</v>
      </c>
      <c r="D169" s="6">
        <f>IFERROR(HLOOKUP("twins",[1]pl!$N:$N,pos!D169),)</f>
        <v>0</v>
      </c>
      <c r="E169" s="6">
        <f>IFERROR(HLOOKUP("twins",[1]pl!$N:$N,pos!E169),)</f>
        <v>0</v>
      </c>
      <c r="F169" s="6">
        <f>IFERROR(HLOOKUP("twins",[1]pl!$N:$N,pos!F169),)</f>
        <v>0</v>
      </c>
      <c r="G169" s="6">
        <f>IFERROR(HLOOKUP("twins",[1]pl!$N:$N,pos!G169),)</f>
        <v>0</v>
      </c>
      <c r="H169" s="6">
        <f>IFERROR(HLOOKUP("twins",[1]pl!$N:$N,pos!H169),)</f>
        <v>0</v>
      </c>
      <c r="I169" s="6">
        <f>IFERROR(HLOOKUP("twins",[1]pl!$N:$N,pos!I169),)</f>
        <v>0</v>
      </c>
      <c r="J169" s="6">
        <f>IFERROR(HLOOKUP("twins",[1]pl!$N:$N,pos!J169),)</f>
        <v>0</v>
      </c>
      <c r="K169" s="6">
        <f>IFERROR(HLOOKUP("twins",[1]pl!$N:$N,pos!K169),)</f>
        <v>0</v>
      </c>
      <c r="L169" s="6">
        <f>IFERROR(HLOOKUP("twins",[1]pl!$N:$N,pos!L169),)</f>
        <v>0</v>
      </c>
      <c r="M169" s="6">
        <f>IFERROR(HLOOKUP("twins",[1]pl!$N:$N,pos!M169),)</f>
        <v>0</v>
      </c>
      <c r="N169" s="6">
        <f>IFERROR(HLOOKUP("twins",[1]pl!$N:$N,pos!N169),)</f>
        <v>0</v>
      </c>
      <c r="O169" s="6">
        <f>IFERROR(HLOOKUP("twins",[1]pl!$N:$N,pos!O169),)</f>
        <v>0</v>
      </c>
      <c r="P169" s="6"/>
      <c r="Q169" s="6">
        <f>IFERROR(HLOOKUP("twins",[1]pl!$N:$N,pos!Q169),)</f>
        <v>0</v>
      </c>
      <c r="R169" s="6">
        <f>IFERROR(HLOOKUP("twins",[1]pl!$N:$N,pos!R169),)</f>
        <v>0</v>
      </c>
      <c r="S169" s="6">
        <f>IFERROR(HLOOKUP("twins",[1]pl!$N:$N,pos!S169),)</f>
        <v>0</v>
      </c>
      <c r="T169" s="6">
        <f>IFERROR(HLOOKUP("twins",[1]pl!$N:$N,pos!T169),)</f>
        <v>0</v>
      </c>
      <c r="U169" s="6">
        <f>IFERROR(HLOOKUP("twins",[1]pl!$N:$N,pos!U169),)</f>
        <v>0</v>
      </c>
      <c r="V169" s="6">
        <f>IFERROR(HLOOKUP("twins",[1]pl!$N:$N,pos!V169),)</f>
        <v>0</v>
      </c>
      <c r="W169" s="6">
        <f>IFERROR(HLOOKUP("twins",[1]pl!$N:$N,pos!W169),)</f>
        <v>0</v>
      </c>
      <c r="X169" s="6">
        <f>IFERROR(HLOOKUP("twins",[1]pl!$N:$N,pos!X169),)</f>
        <v>0</v>
      </c>
      <c r="Y169" s="6">
        <f>IFERROR(HLOOKUP("twins",[1]pl!$N:$N,pos!Y169),)</f>
        <v>0</v>
      </c>
      <c r="Z169" s="6">
        <f>IFERROR(HLOOKUP("twins",[1]pl!$N:$N,pos!Z169),)</f>
        <v>0</v>
      </c>
      <c r="AA169" s="6">
        <f>IFERROR(HLOOKUP("twins",[1]pl!$N:$N,pos!AA169),)</f>
        <v>0</v>
      </c>
      <c r="AB169" s="6">
        <f>IFERROR(HLOOKUP("twins",[1]pl!$N:$N,pos!AB169),)</f>
        <v>0</v>
      </c>
      <c r="AC169" s="6">
        <f>IFERROR(HLOOKUP("twins",[1]pl!$N:$N,pos!AC169),)</f>
        <v>0</v>
      </c>
      <c r="AD169" s="6">
        <f>IFERROR(HLOOKUP("twins",[1]pl!$N:$N,pos!AD169),)</f>
        <v>0</v>
      </c>
      <c r="AE169" s="6">
        <f>IFERROR(HLOOKUP("twins",[1]pl!$N:$N,pos!AE169),)</f>
        <v>0</v>
      </c>
    </row>
    <row r="170" spans="1:31" x14ac:dyDescent="0.25">
      <c r="A170" s="6">
        <f>IFERROR(HLOOKUP("twins",[1]pl!$N:$N,pos!A170),)</f>
        <v>0</v>
      </c>
      <c r="B170" s="6">
        <f>IFERROR(HLOOKUP("twins",[1]pl!$N:$N,pos!B170),)</f>
        <v>0</v>
      </c>
      <c r="C170" s="6">
        <f>IFERROR(HLOOKUP("twins",[1]pl!$N:$N,pos!C170),)</f>
        <v>0</v>
      </c>
      <c r="D170" s="6">
        <f>IFERROR(HLOOKUP("twins",[1]pl!$N:$N,pos!D170),)</f>
        <v>0</v>
      </c>
      <c r="E170" s="6">
        <f>IFERROR(HLOOKUP("twins",[1]pl!$N:$N,pos!E170),)</f>
        <v>0</v>
      </c>
      <c r="F170" s="6">
        <f>IFERROR(HLOOKUP("twins",[1]pl!$N:$N,pos!F170),)</f>
        <v>0</v>
      </c>
      <c r="G170" s="6">
        <f>IFERROR(HLOOKUP("twins",[1]pl!$N:$N,pos!G170),)</f>
        <v>0</v>
      </c>
      <c r="H170" s="6">
        <f>IFERROR(HLOOKUP("twins",[1]pl!$N:$N,pos!H170),)</f>
        <v>0</v>
      </c>
      <c r="I170" s="6">
        <f>IFERROR(HLOOKUP("twins",[1]pl!$N:$N,pos!I170),)</f>
        <v>0</v>
      </c>
      <c r="J170" s="6">
        <f>IFERROR(HLOOKUP("twins",[1]pl!$N:$N,pos!J170),)</f>
        <v>0</v>
      </c>
      <c r="K170" s="6">
        <f>IFERROR(HLOOKUP("twins",[1]pl!$N:$N,pos!K170),)</f>
        <v>0</v>
      </c>
      <c r="L170" s="6">
        <f>IFERROR(HLOOKUP("twins",[1]pl!$N:$N,pos!L170),)</f>
        <v>0</v>
      </c>
      <c r="M170" s="6">
        <f>IFERROR(HLOOKUP("twins",[1]pl!$N:$N,pos!M170),)</f>
        <v>0</v>
      </c>
      <c r="N170" s="6">
        <f>IFERROR(HLOOKUP("twins",[1]pl!$N:$N,pos!N170),)</f>
        <v>0</v>
      </c>
      <c r="O170" s="6">
        <f>IFERROR(HLOOKUP("twins",[1]pl!$N:$N,pos!O170),)</f>
        <v>0</v>
      </c>
      <c r="P170" s="6"/>
      <c r="Q170" s="6">
        <f>IFERROR(HLOOKUP("twins",[1]pl!$N:$N,pos!Q170),)</f>
        <v>0</v>
      </c>
      <c r="R170" s="6">
        <f>IFERROR(HLOOKUP("twins",[1]pl!$N:$N,pos!R170),)</f>
        <v>0</v>
      </c>
      <c r="S170" s="6">
        <f>IFERROR(HLOOKUP("twins",[1]pl!$N:$N,pos!S170),)</f>
        <v>0</v>
      </c>
      <c r="T170" s="6">
        <f>IFERROR(HLOOKUP("twins",[1]pl!$N:$N,pos!T170),)</f>
        <v>0</v>
      </c>
      <c r="U170" s="6">
        <f>IFERROR(HLOOKUP("twins",[1]pl!$N:$N,pos!U170),)</f>
        <v>0</v>
      </c>
      <c r="V170" s="6">
        <f>IFERROR(HLOOKUP("twins",[1]pl!$N:$N,pos!V170),)</f>
        <v>0</v>
      </c>
      <c r="W170" s="6">
        <f>IFERROR(HLOOKUP("twins",[1]pl!$N:$N,pos!W170),)</f>
        <v>0</v>
      </c>
      <c r="X170" s="6">
        <f>IFERROR(HLOOKUP("twins",[1]pl!$N:$N,pos!X170),)</f>
        <v>0</v>
      </c>
      <c r="Y170" s="6">
        <f>IFERROR(HLOOKUP("twins",[1]pl!$N:$N,pos!Y170),)</f>
        <v>0</v>
      </c>
      <c r="Z170" s="6">
        <f>IFERROR(HLOOKUP("twins",[1]pl!$N:$N,pos!Z170),)</f>
        <v>0</v>
      </c>
      <c r="AA170" s="6">
        <f>IFERROR(HLOOKUP("twins",[1]pl!$N:$N,pos!AA170),)</f>
        <v>0</v>
      </c>
      <c r="AB170" s="6">
        <f>IFERROR(HLOOKUP("twins",[1]pl!$N:$N,pos!AB170),)</f>
        <v>0</v>
      </c>
      <c r="AC170" s="6">
        <f>IFERROR(HLOOKUP("twins",[1]pl!$N:$N,pos!AC170),)</f>
        <v>0</v>
      </c>
      <c r="AD170" s="6">
        <f>IFERROR(HLOOKUP("twins",[1]pl!$N:$N,pos!AD170),)</f>
        <v>0</v>
      </c>
      <c r="AE170" s="6">
        <f>IFERROR(HLOOKUP("twins",[1]pl!$N:$N,pos!AE170),)</f>
        <v>0</v>
      </c>
    </row>
    <row r="171" spans="1:31" x14ac:dyDescent="0.25">
      <c r="A171" s="6">
        <f>IFERROR(HLOOKUP("twins",[1]pl!$N:$N,pos!A171),)</f>
        <v>0</v>
      </c>
      <c r="B171" s="6">
        <f>IFERROR(HLOOKUP("twins",[1]pl!$N:$N,pos!B171),)</f>
        <v>0</v>
      </c>
      <c r="C171" s="6">
        <f>IFERROR(HLOOKUP("twins",[1]pl!$N:$N,pos!C171),)</f>
        <v>0</v>
      </c>
      <c r="D171" s="6">
        <f>IFERROR(HLOOKUP("twins",[1]pl!$N:$N,pos!D171),)</f>
        <v>0</v>
      </c>
      <c r="E171" s="6">
        <f>IFERROR(HLOOKUP("twins",[1]pl!$N:$N,pos!E171),)</f>
        <v>0</v>
      </c>
      <c r="F171" s="6">
        <f>IFERROR(HLOOKUP("twins",[1]pl!$N:$N,pos!F171),)</f>
        <v>0</v>
      </c>
      <c r="G171" s="6">
        <f>IFERROR(HLOOKUP("twins",[1]pl!$N:$N,pos!G171),)</f>
        <v>0</v>
      </c>
      <c r="H171" s="6">
        <f>IFERROR(HLOOKUP("twins",[1]pl!$N:$N,pos!H171),)</f>
        <v>0</v>
      </c>
      <c r="I171" s="6">
        <f>IFERROR(HLOOKUP("twins",[1]pl!$N:$N,pos!I171),)</f>
        <v>0</v>
      </c>
      <c r="J171" s="6">
        <f>IFERROR(HLOOKUP("twins",[1]pl!$N:$N,pos!J171),)</f>
        <v>0</v>
      </c>
      <c r="K171" s="6">
        <f>IFERROR(HLOOKUP("twins",[1]pl!$N:$N,pos!K171),)</f>
        <v>0</v>
      </c>
      <c r="L171" s="6">
        <f>IFERROR(HLOOKUP("twins",[1]pl!$N:$N,pos!L171),)</f>
        <v>0</v>
      </c>
      <c r="M171" s="6">
        <f>IFERROR(HLOOKUP("twins",[1]pl!$N:$N,pos!M171),)</f>
        <v>0</v>
      </c>
      <c r="N171" s="6">
        <f>IFERROR(HLOOKUP("twins",[1]pl!$N:$N,pos!N171),)</f>
        <v>0</v>
      </c>
      <c r="O171" s="6">
        <f>IFERROR(HLOOKUP("twins",[1]pl!$N:$N,pos!O171),)</f>
        <v>0</v>
      </c>
      <c r="P171" s="6"/>
      <c r="Q171" s="6">
        <f>IFERROR(HLOOKUP("twins",[1]pl!$N:$N,pos!Q171),)</f>
        <v>0</v>
      </c>
      <c r="R171" s="6">
        <f>IFERROR(HLOOKUP("twins",[1]pl!$N:$N,pos!R171),)</f>
        <v>0</v>
      </c>
      <c r="S171" s="6">
        <f>IFERROR(HLOOKUP("twins",[1]pl!$N:$N,pos!S171),)</f>
        <v>0</v>
      </c>
      <c r="T171" s="6">
        <f>IFERROR(HLOOKUP("twins",[1]pl!$N:$N,pos!T171),)</f>
        <v>0</v>
      </c>
      <c r="U171" s="6">
        <f>IFERROR(HLOOKUP("twins",[1]pl!$N:$N,pos!U171),)</f>
        <v>0</v>
      </c>
      <c r="V171" s="6">
        <f>IFERROR(HLOOKUP("twins",[1]pl!$N:$N,pos!V171),)</f>
        <v>0</v>
      </c>
      <c r="W171" s="6">
        <f>IFERROR(HLOOKUP("twins",[1]pl!$N:$N,pos!W171),)</f>
        <v>0</v>
      </c>
      <c r="X171" s="6">
        <f>IFERROR(HLOOKUP("twins",[1]pl!$N:$N,pos!X171),)</f>
        <v>0</v>
      </c>
      <c r="Y171" s="6">
        <f>IFERROR(HLOOKUP("twins",[1]pl!$N:$N,pos!Y171),)</f>
        <v>0</v>
      </c>
      <c r="Z171" s="6">
        <f>IFERROR(HLOOKUP("twins",[1]pl!$N:$N,pos!Z171),)</f>
        <v>0</v>
      </c>
      <c r="AA171" s="6">
        <f>IFERROR(HLOOKUP("twins",[1]pl!$N:$N,pos!AA171),)</f>
        <v>0</v>
      </c>
      <c r="AB171" s="6">
        <f>IFERROR(HLOOKUP("twins",[1]pl!$N:$N,pos!AB171),)</f>
        <v>0</v>
      </c>
      <c r="AC171" s="6">
        <f>IFERROR(HLOOKUP("twins",[1]pl!$N:$N,pos!AC171),)</f>
        <v>0</v>
      </c>
      <c r="AD171" s="6">
        <f>IFERROR(HLOOKUP("twins",[1]pl!$N:$N,pos!AD171),)</f>
        <v>0</v>
      </c>
      <c r="AE171" s="6">
        <f>IFERROR(HLOOKUP("twins",[1]pl!$N:$N,pos!AE171),)</f>
        <v>0</v>
      </c>
    </row>
    <row r="172" spans="1:31" x14ac:dyDescent="0.25">
      <c r="A172" s="6">
        <f>IFERROR(HLOOKUP("twins",[1]pl!$N:$N,pos!A172),)</f>
        <v>0</v>
      </c>
      <c r="B172" s="6">
        <f>IFERROR(HLOOKUP("twins",[1]pl!$N:$N,pos!B172),)</f>
        <v>0</v>
      </c>
      <c r="C172" s="6">
        <f>IFERROR(HLOOKUP("twins",[1]pl!$N:$N,pos!C172),)</f>
        <v>0</v>
      </c>
      <c r="D172" s="6">
        <f>IFERROR(HLOOKUP("twins",[1]pl!$N:$N,pos!D172),)</f>
        <v>0</v>
      </c>
      <c r="E172" s="6">
        <f>IFERROR(HLOOKUP("twins",[1]pl!$N:$N,pos!E172),)</f>
        <v>0</v>
      </c>
      <c r="F172" s="6">
        <f>IFERROR(HLOOKUP("twins",[1]pl!$N:$N,pos!F172),)</f>
        <v>0</v>
      </c>
      <c r="G172" s="6">
        <f>IFERROR(HLOOKUP("twins",[1]pl!$N:$N,pos!G172),)</f>
        <v>0</v>
      </c>
      <c r="H172" s="6">
        <f>IFERROR(HLOOKUP("twins",[1]pl!$N:$N,pos!H172),)</f>
        <v>0</v>
      </c>
      <c r="I172" s="6">
        <f>IFERROR(HLOOKUP("twins",[1]pl!$N:$N,pos!I172),)</f>
        <v>0</v>
      </c>
      <c r="J172" s="6">
        <f>IFERROR(HLOOKUP("twins",[1]pl!$N:$N,pos!J172),)</f>
        <v>0</v>
      </c>
      <c r="K172" s="6">
        <f>IFERROR(HLOOKUP("twins",[1]pl!$N:$N,pos!K172),)</f>
        <v>0</v>
      </c>
      <c r="L172" s="6">
        <f>IFERROR(HLOOKUP("twins",[1]pl!$N:$N,pos!L172),)</f>
        <v>0</v>
      </c>
      <c r="M172" s="6">
        <f>IFERROR(HLOOKUP("twins",[1]pl!$N:$N,pos!M172),)</f>
        <v>0</v>
      </c>
      <c r="N172" s="6">
        <f>IFERROR(HLOOKUP("twins",[1]pl!$N:$N,pos!N172),)</f>
        <v>0</v>
      </c>
      <c r="O172" s="6">
        <f>IFERROR(HLOOKUP("twins",[1]pl!$N:$N,pos!O172),)</f>
        <v>0</v>
      </c>
      <c r="P172" s="6"/>
      <c r="Q172" s="6">
        <f>IFERROR(HLOOKUP("twins",[1]pl!$N:$N,pos!Q172),)</f>
        <v>0</v>
      </c>
      <c r="R172" s="6">
        <f>IFERROR(HLOOKUP("twins",[1]pl!$N:$N,pos!R172),)</f>
        <v>0</v>
      </c>
      <c r="S172" s="6">
        <f>IFERROR(HLOOKUP("twins",[1]pl!$N:$N,pos!S172),)</f>
        <v>0</v>
      </c>
      <c r="T172" s="6">
        <f>IFERROR(HLOOKUP("twins",[1]pl!$N:$N,pos!T172),)</f>
        <v>0</v>
      </c>
      <c r="U172" s="6">
        <f>IFERROR(HLOOKUP("twins",[1]pl!$N:$N,pos!U172),)</f>
        <v>0</v>
      </c>
      <c r="V172" s="6">
        <f>IFERROR(HLOOKUP("twins",[1]pl!$N:$N,pos!V172),)</f>
        <v>0</v>
      </c>
      <c r="W172" s="6">
        <f>IFERROR(HLOOKUP("twins",[1]pl!$N:$N,pos!W172),)</f>
        <v>0</v>
      </c>
      <c r="X172" s="6">
        <f>IFERROR(HLOOKUP("twins",[1]pl!$N:$N,pos!X172),)</f>
        <v>0</v>
      </c>
      <c r="Y172" s="6">
        <f>IFERROR(HLOOKUP("twins",[1]pl!$N:$N,pos!Y172),)</f>
        <v>0</v>
      </c>
      <c r="Z172" s="6">
        <f>IFERROR(HLOOKUP("twins",[1]pl!$N:$N,pos!Z172),)</f>
        <v>0</v>
      </c>
      <c r="AA172" s="6">
        <f>IFERROR(HLOOKUP("twins",[1]pl!$N:$N,pos!AA172),)</f>
        <v>0</v>
      </c>
      <c r="AB172" s="6">
        <f>IFERROR(HLOOKUP("twins",[1]pl!$N:$N,pos!AB172),)</f>
        <v>0</v>
      </c>
      <c r="AC172" s="6">
        <f>IFERROR(HLOOKUP("twins",[1]pl!$N:$N,pos!AC172),)</f>
        <v>0</v>
      </c>
      <c r="AD172" s="6">
        <f>IFERROR(HLOOKUP("twins",[1]pl!$N:$N,pos!AD172),)</f>
        <v>0</v>
      </c>
      <c r="AE172" s="6">
        <f>IFERROR(HLOOKUP("twins",[1]pl!$N:$N,pos!AE172),)</f>
        <v>0</v>
      </c>
    </row>
    <row r="173" spans="1:31" x14ac:dyDescent="0.25">
      <c r="A173" s="6">
        <f>IFERROR(HLOOKUP("twins",[1]pl!$N:$N,pos!A173),)</f>
        <v>0</v>
      </c>
      <c r="B173" s="6">
        <f>IFERROR(HLOOKUP("twins",[1]pl!$N:$N,pos!B173),)</f>
        <v>0</v>
      </c>
      <c r="C173" s="6">
        <f>IFERROR(HLOOKUP("twins",[1]pl!$N:$N,pos!C173),)</f>
        <v>0</v>
      </c>
      <c r="D173" s="6">
        <f>IFERROR(HLOOKUP("twins",[1]pl!$N:$N,pos!D173),)</f>
        <v>0</v>
      </c>
      <c r="E173" s="6">
        <f>IFERROR(HLOOKUP("twins",[1]pl!$N:$N,pos!E173),)</f>
        <v>0</v>
      </c>
      <c r="F173" s="6">
        <f>IFERROR(HLOOKUP("twins",[1]pl!$N:$N,pos!F173),)</f>
        <v>0</v>
      </c>
      <c r="G173" s="6">
        <f>IFERROR(HLOOKUP("twins",[1]pl!$N:$N,pos!G173),)</f>
        <v>0</v>
      </c>
      <c r="H173" s="6">
        <f>IFERROR(HLOOKUP("twins",[1]pl!$N:$N,pos!H173),)</f>
        <v>0</v>
      </c>
      <c r="I173" s="6">
        <f>IFERROR(HLOOKUP("twins",[1]pl!$N:$N,pos!I173),)</f>
        <v>0</v>
      </c>
      <c r="J173" s="6">
        <f>IFERROR(HLOOKUP("twins",[1]pl!$N:$N,pos!J173),)</f>
        <v>0</v>
      </c>
      <c r="K173" s="6">
        <f>IFERROR(HLOOKUP("twins",[1]pl!$N:$N,pos!K173),)</f>
        <v>0</v>
      </c>
      <c r="L173" s="6">
        <f>IFERROR(HLOOKUP("twins",[1]pl!$N:$N,pos!L173),)</f>
        <v>0</v>
      </c>
      <c r="M173" s="6">
        <f>IFERROR(HLOOKUP("twins",[1]pl!$N:$N,pos!M173),)</f>
        <v>0</v>
      </c>
      <c r="N173" s="6">
        <f>IFERROR(HLOOKUP("twins",[1]pl!$N:$N,pos!N173),)</f>
        <v>0</v>
      </c>
      <c r="O173" s="6">
        <f>IFERROR(HLOOKUP("twins",[1]pl!$N:$N,pos!O173),)</f>
        <v>0</v>
      </c>
      <c r="P173" s="6"/>
      <c r="Q173" s="6">
        <f>IFERROR(HLOOKUP("twins",[1]pl!$N:$N,pos!Q173),)</f>
        <v>0</v>
      </c>
      <c r="R173" s="6">
        <f>IFERROR(HLOOKUP("twins",[1]pl!$N:$N,pos!R173),)</f>
        <v>0</v>
      </c>
      <c r="S173" s="6">
        <f>IFERROR(HLOOKUP("twins",[1]pl!$N:$N,pos!S173),)</f>
        <v>0</v>
      </c>
      <c r="T173" s="6">
        <f>IFERROR(HLOOKUP("twins",[1]pl!$N:$N,pos!T173),)</f>
        <v>0</v>
      </c>
      <c r="U173" s="6">
        <f>IFERROR(HLOOKUP("twins",[1]pl!$N:$N,pos!U173),)</f>
        <v>0</v>
      </c>
      <c r="V173" s="6">
        <f>IFERROR(HLOOKUP("twins",[1]pl!$N:$N,pos!V173),)</f>
        <v>0</v>
      </c>
      <c r="W173" s="6">
        <f>IFERROR(HLOOKUP("twins",[1]pl!$N:$N,pos!W173),)</f>
        <v>0</v>
      </c>
      <c r="X173" s="6">
        <f>IFERROR(HLOOKUP("twins",[1]pl!$N:$N,pos!X173),)</f>
        <v>0</v>
      </c>
      <c r="Y173" s="6">
        <f>IFERROR(HLOOKUP("twins",[1]pl!$N:$N,pos!Y173),)</f>
        <v>0</v>
      </c>
      <c r="Z173" s="6">
        <f>IFERROR(HLOOKUP("twins",[1]pl!$N:$N,pos!Z173),)</f>
        <v>0</v>
      </c>
      <c r="AA173" s="6">
        <f>IFERROR(HLOOKUP("twins",[1]pl!$N:$N,pos!AA173),)</f>
        <v>0</v>
      </c>
      <c r="AB173" s="6">
        <f>IFERROR(HLOOKUP("twins",[1]pl!$N:$N,pos!AB173),)</f>
        <v>0</v>
      </c>
      <c r="AC173" s="6">
        <f>IFERROR(HLOOKUP("twins",[1]pl!$N:$N,pos!AC173),)</f>
        <v>0</v>
      </c>
      <c r="AD173" s="6">
        <f>IFERROR(HLOOKUP("twins",[1]pl!$N:$N,pos!AD173),)</f>
        <v>0</v>
      </c>
      <c r="AE173" s="6">
        <f>IFERROR(HLOOKUP("twins",[1]pl!$N:$N,pos!AE173),)</f>
        <v>0</v>
      </c>
    </row>
    <row r="174" spans="1:31" x14ac:dyDescent="0.25">
      <c r="A174" s="6">
        <f>IFERROR(HLOOKUP("twins",[1]pl!$N:$N,pos!A174),)</f>
        <v>0</v>
      </c>
      <c r="B174" s="6">
        <f>IFERROR(HLOOKUP("twins",[1]pl!$N:$N,pos!B174),)</f>
        <v>0</v>
      </c>
      <c r="C174" s="6">
        <f>IFERROR(HLOOKUP("twins",[1]pl!$N:$N,pos!C174),)</f>
        <v>0</v>
      </c>
      <c r="D174" s="6">
        <f>IFERROR(HLOOKUP("twins",[1]pl!$N:$N,pos!D174),)</f>
        <v>0</v>
      </c>
      <c r="E174" s="6">
        <f>IFERROR(HLOOKUP("twins",[1]pl!$N:$N,pos!E174),)</f>
        <v>0</v>
      </c>
      <c r="F174" s="6">
        <f>IFERROR(HLOOKUP("twins",[1]pl!$N:$N,pos!F174),)</f>
        <v>0</v>
      </c>
      <c r="G174" s="6">
        <f>IFERROR(HLOOKUP("twins",[1]pl!$N:$N,pos!G174),)</f>
        <v>0</v>
      </c>
      <c r="H174" s="6">
        <f>IFERROR(HLOOKUP("twins",[1]pl!$N:$N,pos!H174),)</f>
        <v>0</v>
      </c>
      <c r="I174" s="6">
        <f>IFERROR(HLOOKUP("twins",[1]pl!$N:$N,pos!I174),)</f>
        <v>0</v>
      </c>
      <c r="J174" s="6">
        <f>IFERROR(HLOOKUP("twins",[1]pl!$N:$N,pos!J174),)</f>
        <v>0</v>
      </c>
      <c r="K174" s="6">
        <f>IFERROR(HLOOKUP("twins",[1]pl!$N:$N,pos!K174),)</f>
        <v>0</v>
      </c>
      <c r="L174" s="6">
        <f>IFERROR(HLOOKUP("twins",[1]pl!$N:$N,pos!L174),)</f>
        <v>0</v>
      </c>
      <c r="M174" s="6">
        <f>IFERROR(HLOOKUP("twins",[1]pl!$N:$N,pos!M174),)</f>
        <v>0</v>
      </c>
      <c r="N174" s="6">
        <f>IFERROR(HLOOKUP("twins",[1]pl!$N:$N,pos!N174),)</f>
        <v>0</v>
      </c>
      <c r="O174" s="6">
        <f>IFERROR(HLOOKUP("twins",[1]pl!$N:$N,pos!O174),)</f>
        <v>0</v>
      </c>
      <c r="P174" s="6"/>
      <c r="Q174" s="6">
        <f>IFERROR(HLOOKUP("twins",[1]pl!$N:$N,pos!Q174),)</f>
        <v>0</v>
      </c>
      <c r="R174" s="6">
        <f>IFERROR(HLOOKUP("twins",[1]pl!$N:$N,pos!R174),)</f>
        <v>0</v>
      </c>
      <c r="S174" s="6">
        <f>IFERROR(HLOOKUP("twins",[1]pl!$N:$N,pos!S174),)</f>
        <v>0</v>
      </c>
      <c r="T174" s="6">
        <f>IFERROR(HLOOKUP("twins",[1]pl!$N:$N,pos!T174),)</f>
        <v>0</v>
      </c>
      <c r="U174" s="6">
        <f>IFERROR(HLOOKUP("twins",[1]pl!$N:$N,pos!U174),)</f>
        <v>0</v>
      </c>
      <c r="V174" s="6">
        <f>IFERROR(HLOOKUP("twins",[1]pl!$N:$N,pos!V174),)</f>
        <v>0</v>
      </c>
      <c r="W174" s="6">
        <f>IFERROR(HLOOKUP("twins",[1]pl!$N:$N,pos!W174),)</f>
        <v>0</v>
      </c>
      <c r="X174" s="6">
        <f>IFERROR(HLOOKUP("twins",[1]pl!$N:$N,pos!X174),)</f>
        <v>0</v>
      </c>
      <c r="Y174" s="6">
        <f>IFERROR(HLOOKUP("twins",[1]pl!$N:$N,pos!Y174),)</f>
        <v>0</v>
      </c>
      <c r="Z174" s="6">
        <f>IFERROR(HLOOKUP("twins",[1]pl!$N:$N,pos!Z174),)</f>
        <v>0</v>
      </c>
      <c r="AA174" s="6">
        <f>IFERROR(HLOOKUP("twins",[1]pl!$N:$N,pos!AA174),)</f>
        <v>0</v>
      </c>
      <c r="AB174" s="6">
        <f>IFERROR(HLOOKUP("twins",[1]pl!$N:$N,pos!AB174),)</f>
        <v>0</v>
      </c>
      <c r="AC174" s="6">
        <f>IFERROR(HLOOKUP("twins",[1]pl!$N:$N,pos!AC174),)</f>
        <v>0</v>
      </c>
      <c r="AD174" s="6">
        <f>IFERROR(HLOOKUP("twins",[1]pl!$N:$N,pos!AD174),)</f>
        <v>0</v>
      </c>
      <c r="AE174" s="6">
        <f>IFERROR(HLOOKUP("twins",[1]pl!$N:$N,pos!AE174),)</f>
        <v>0</v>
      </c>
    </row>
    <row r="175" spans="1:31" x14ac:dyDescent="0.25">
      <c r="A175" s="6">
        <f>IFERROR(HLOOKUP("twins",[1]pl!$N:$N,pos!A175),)</f>
        <v>0</v>
      </c>
      <c r="B175" s="6">
        <f>IFERROR(HLOOKUP("twins",[1]pl!$N:$N,pos!B175),)</f>
        <v>0</v>
      </c>
      <c r="C175" s="6">
        <f>IFERROR(HLOOKUP("twins",[1]pl!$N:$N,pos!C175),)</f>
        <v>0</v>
      </c>
      <c r="D175" s="6">
        <f>IFERROR(HLOOKUP("twins",[1]pl!$N:$N,pos!D175),)</f>
        <v>0</v>
      </c>
      <c r="E175" s="6">
        <f>IFERROR(HLOOKUP("twins",[1]pl!$N:$N,pos!E175),)</f>
        <v>0</v>
      </c>
      <c r="F175" s="6">
        <f>IFERROR(HLOOKUP("twins",[1]pl!$N:$N,pos!F175),)</f>
        <v>0</v>
      </c>
      <c r="G175" s="6">
        <f>IFERROR(HLOOKUP("twins",[1]pl!$N:$N,pos!G175),)</f>
        <v>0</v>
      </c>
      <c r="H175" s="6">
        <f>IFERROR(HLOOKUP("twins",[1]pl!$N:$N,pos!H175),)</f>
        <v>0</v>
      </c>
      <c r="I175" s="6">
        <f>IFERROR(HLOOKUP("twins",[1]pl!$N:$N,pos!I175),)</f>
        <v>0</v>
      </c>
      <c r="J175" s="6">
        <f>IFERROR(HLOOKUP("twins",[1]pl!$N:$N,pos!J175),)</f>
        <v>0</v>
      </c>
      <c r="K175" s="6">
        <f>IFERROR(HLOOKUP("twins",[1]pl!$N:$N,pos!K175),)</f>
        <v>0</v>
      </c>
      <c r="L175" s="6">
        <f>IFERROR(HLOOKUP("twins",[1]pl!$N:$N,pos!L175),)</f>
        <v>0</v>
      </c>
      <c r="M175" s="6">
        <f>IFERROR(HLOOKUP("twins",[1]pl!$N:$N,pos!M175),)</f>
        <v>0</v>
      </c>
      <c r="N175" s="6">
        <f>IFERROR(HLOOKUP("twins",[1]pl!$N:$N,pos!N175),)</f>
        <v>0</v>
      </c>
      <c r="O175" s="6">
        <f>IFERROR(HLOOKUP("twins",[1]pl!$N:$N,pos!O175),)</f>
        <v>0</v>
      </c>
      <c r="P175" s="6"/>
      <c r="Q175" s="6">
        <f>IFERROR(HLOOKUP("twins",[1]pl!$N:$N,pos!Q175),)</f>
        <v>0</v>
      </c>
      <c r="R175" s="6">
        <f>IFERROR(HLOOKUP("twins",[1]pl!$N:$N,pos!R175),)</f>
        <v>0</v>
      </c>
      <c r="S175" s="6">
        <f>IFERROR(HLOOKUP("twins",[1]pl!$N:$N,pos!S175),)</f>
        <v>0</v>
      </c>
      <c r="T175" s="6">
        <f>IFERROR(HLOOKUP("twins",[1]pl!$N:$N,pos!T175),)</f>
        <v>0</v>
      </c>
      <c r="U175" s="6">
        <f>IFERROR(HLOOKUP("twins",[1]pl!$N:$N,pos!U175),)</f>
        <v>0</v>
      </c>
      <c r="V175" s="6">
        <f>IFERROR(HLOOKUP("twins",[1]pl!$N:$N,pos!V175),)</f>
        <v>0</v>
      </c>
      <c r="W175" s="6">
        <f>IFERROR(HLOOKUP("twins",[1]pl!$N:$N,pos!W175),)</f>
        <v>0</v>
      </c>
      <c r="X175" s="6">
        <f>IFERROR(HLOOKUP("twins",[1]pl!$N:$N,pos!X175),)</f>
        <v>0</v>
      </c>
      <c r="Y175" s="6">
        <f>IFERROR(HLOOKUP("twins",[1]pl!$N:$N,pos!Y175),)</f>
        <v>0</v>
      </c>
      <c r="Z175" s="6">
        <f>IFERROR(HLOOKUP("twins",[1]pl!$N:$N,pos!Z175),)</f>
        <v>0</v>
      </c>
      <c r="AA175" s="6">
        <f>IFERROR(HLOOKUP("twins",[1]pl!$N:$N,pos!AA175),)</f>
        <v>0</v>
      </c>
      <c r="AB175" s="6">
        <f>IFERROR(HLOOKUP("twins",[1]pl!$N:$N,pos!AB175),)</f>
        <v>0</v>
      </c>
      <c r="AC175" s="6">
        <f>IFERROR(HLOOKUP("twins",[1]pl!$N:$N,pos!AC175),)</f>
        <v>0</v>
      </c>
      <c r="AD175" s="6">
        <f>IFERROR(HLOOKUP("twins",[1]pl!$N:$N,pos!AD175),)</f>
        <v>0</v>
      </c>
      <c r="AE175" s="6">
        <f>IFERROR(HLOOKUP("twins",[1]pl!$N:$N,pos!AE175),)</f>
        <v>0</v>
      </c>
    </row>
    <row r="176" spans="1:31" x14ac:dyDescent="0.25">
      <c r="A176" s="6">
        <f>IFERROR(HLOOKUP("twins",[1]pl!$N:$N,pos!A176),)</f>
        <v>0</v>
      </c>
      <c r="B176" s="6">
        <f>IFERROR(HLOOKUP("twins",[1]pl!$N:$N,pos!B176),)</f>
        <v>0</v>
      </c>
      <c r="C176" s="6">
        <f>IFERROR(HLOOKUP("twins",[1]pl!$N:$N,pos!C176),)</f>
        <v>0</v>
      </c>
      <c r="D176" s="6">
        <f>IFERROR(HLOOKUP("twins",[1]pl!$N:$N,pos!D176),)</f>
        <v>0</v>
      </c>
      <c r="E176" s="6">
        <f>IFERROR(HLOOKUP("twins",[1]pl!$N:$N,pos!E176),)</f>
        <v>0</v>
      </c>
      <c r="F176" s="6">
        <f>IFERROR(HLOOKUP("twins",[1]pl!$N:$N,pos!F176),)</f>
        <v>0</v>
      </c>
      <c r="G176" s="6">
        <f>IFERROR(HLOOKUP("twins",[1]pl!$N:$N,pos!G176),)</f>
        <v>0</v>
      </c>
      <c r="H176" s="6">
        <f>IFERROR(HLOOKUP("twins",[1]pl!$N:$N,pos!H176),)</f>
        <v>0</v>
      </c>
      <c r="I176" s="6">
        <f>IFERROR(HLOOKUP("twins",[1]pl!$N:$N,pos!I176),)</f>
        <v>0</v>
      </c>
      <c r="J176" s="6">
        <f>IFERROR(HLOOKUP("twins",[1]pl!$N:$N,pos!J176),)</f>
        <v>0</v>
      </c>
      <c r="K176" s="6">
        <f>IFERROR(HLOOKUP("twins",[1]pl!$N:$N,pos!K176),)</f>
        <v>0</v>
      </c>
      <c r="L176" s="6">
        <f>IFERROR(HLOOKUP("twins",[1]pl!$N:$N,pos!L176),)</f>
        <v>0</v>
      </c>
      <c r="M176" s="6">
        <f>IFERROR(HLOOKUP("twins",[1]pl!$N:$N,pos!M176),)</f>
        <v>0</v>
      </c>
      <c r="N176" s="6">
        <f>IFERROR(HLOOKUP("twins",[1]pl!$N:$N,pos!N176),)</f>
        <v>0</v>
      </c>
      <c r="O176" s="6">
        <f>IFERROR(HLOOKUP("twins",[1]pl!$N:$N,pos!O176),)</f>
        <v>0</v>
      </c>
      <c r="P176" s="6"/>
      <c r="Q176" s="6">
        <f>IFERROR(HLOOKUP("twins",[1]pl!$N:$N,pos!Q176),)</f>
        <v>0</v>
      </c>
      <c r="R176" s="6">
        <f>IFERROR(HLOOKUP("twins",[1]pl!$N:$N,pos!R176),)</f>
        <v>0</v>
      </c>
      <c r="S176" s="6">
        <f>IFERROR(HLOOKUP("twins",[1]pl!$N:$N,pos!S176),)</f>
        <v>0</v>
      </c>
      <c r="T176" s="6">
        <f>IFERROR(HLOOKUP("twins",[1]pl!$N:$N,pos!T176),)</f>
        <v>0</v>
      </c>
      <c r="U176" s="6">
        <f>IFERROR(HLOOKUP("twins",[1]pl!$N:$N,pos!U176),)</f>
        <v>0</v>
      </c>
      <c r="V176" s="6">
        <f>IFERROR(HLOOKUP("twins",[1]pl!$N:$N,pos!V176),)</f>
        <v>0</v>
      </c>
      <c r="W176" s="6">
        <f>IFERROR(HLOOKUP("twins",[1]pl!$N:$N,pos!W176),)</f>
        <v>0</v>
      </c>
      <c r="X176" s="6">
        <f>IFERROR(HLOOKUP("twins",[1]pl!$N:$N,pos!X176),)</f>
        <v>0</v>
      </c>
      <c r="Y176" s="6">
        <f>IFERROR(HLOOKUP("twins",[1]pl!$N:$N,pos!Y176),)</f>
        <v>0</v>
      </c>
      <c r="Z176" s="6">
        <f>IFERROR(HLOOKUP("twins",[1]pl!$N:$N,pos!Z176),)</f>
        <v>0</v>
      </c>
      <c r="AA176" s="6">
        <f>IFERROR(HLOOKUP("twins",[1]pl!$N:$N,pos!AA176),)</f>
        <v>0</v>
      </c>
      <c r="AB176" s="6">
        <f>IFERROR(HLOOKUP("twins",[1]pl!$N:$N,pos!AB176),)</f>
        <v>0</v>
      </c>
      <c r="AC176" s="6">
        <f>IFERROR(HLOOKUP("twins",[1]pl!$N:$N,pos!AC176),)</f>
        <v>0</v>
      </c>
      <c r="AD176" s="6">
        <f>IFERROR(HLOOKUP("twins",[1]pl!$N:$N,pos!AD176),)</f>
        <v>0</v>
      </c>
      <c r="AE176" s="6">
        <f>IFERROR(HLOOKUP("twins",[1]pl!$N:$N,pos!AE176),)</f>
        <v>0</v>
      </c>
    </row>
    <row r="177" spans="1:31" x14ac:dyDescent="0.25">
      <c r="A177" s="6">
        <f>IFERROR(HLOOKUP("twins",[1]pl!$N:$N,pos!A177),)</f>
        <v>0</v>
      </c>
      <c r="B177" s="6">
        <f>IFERROR(HLOOKUP("twins",[1]pl!$N:$N,pos!B177),)</f>
        <v>0</v>
      </c>
      <c r="C177" s="6">
        <f>IFERROR(HLOOKUP("twins",[1]pl!$N:$N,pos!C177),)</f>
        <v>0</v>
      </c>
      <c r="D177" s="6">
        <f>IFERROR(HLOOKUP("twins",[1]pl!$N:$N,pos!D177),)</f>
        <v>0</v>
      </c>
      <c r="E177" s="6">
        <f>IFERROR(HLOOKUP("twins",[1]pl!$N:$N,pos!E177),)</f>
        <v>0</v>
      </c>
      <c r="F177" s="6">
        <f>IFERROR(HLOOKUP("twins",[1]pl!$N:$N,pos!F177),)</f>
        <v>0</v>
      </c>
      <c r="G177" s="6">
        <f>IFERROR(HLOOKUP("twins",[1]pl!$N:$N,pos!G177),)</f>
        <v>0</v>
      </c>
      <c r="H177" s="6">
        <f>IFERROR(HLOOKUP("twins",[1]pl!$N:$N,pos!H177),)</f>
        <v>0</v>
      </c>
      <c r="I177" s="6">
        <f>IFERROR(HLOOKUP("twins",[1]pl!$N:$N,pos!I177),)</f>
        <v>0</v>
      </c>
      <c r="J177" s="6">
        <f>IFERROR(HLOOKUP("twins",[1]pl!$N:$N,pos!J177),)</f>
        <v>0</v>
      </c>
      <c r="K177" s="6">
        <f>IFERROR(HLOOKUP("twins",[1]pl!$N:$N,pos!K177),)</f>
        <v>0</v>
      </c>
      <c r="L177" s="6">
        <f>IFERROR(HLOOKUP("twins",[1]pl!$N:$N,pos!L177),)</f>
        <v>0</v>
      </c>
      <c r="M177" s="6">
        <f>IFERROR(HLOOKUP("twins",[1]pl!$N:$N,pos!M177),)</f>
        <v>0</v>
      </c>
      <c r="N177" s="6">
        <f>IFERROR(HLOOKUP("twins",[1]pl!$N:$N,pos!N177),)</f>
        <v>0</v>
      </c>
      <c r="O177" s="6">
        <f>IFERROR(HLOOKUP("twins",[1]pl!$N:$N,pos!O177),)</f>
        <v>0</v>
      </c>
      <c r="P177" s="6"/>
      <c r="Q177" s="6">
        <f>IFERROR(HLOOKUP("twins",[1]pl!$N:$N,pos!Q177),)</f>
        <v>0</v>
      </c>
      <c r="R177" s="6">
        <f>IFERROR(HLOOKUP("twins",[1]pl!$N:$N,pos!R177),)</f>
        <v>0</v>
      </c>
      <c r="S177" s="6">
        <f>IFERROR(HLOOKUP("twins",[1]pl!$N:$N,pos!S177),)</f>
        <v>0</v>
      </c>
      <c r="T177" s="6">
        <f>IFERROR(HLOOKUP("twins",[1]pl!$N:$N,pos!T177),)</f>
        <v>0</v>
      </c>
      <c r="U177" s="6">
        <f>IFERROR(HLOOKUP("twins",[1]pl!$N:$N,pos!U177),)</f>
        <v>0</v>
      </c>
      <c r="V177" s="6">
        <f>IFERROR(HLOOKUP("twins",[1]pl!$N:$N,pos!V177),)</f>
        <v>0</v>
      </c>
      <c r="W177" s="6">
        <f>IFERROR(HLOOKUP("twins",[1]pl!$N:$N,pos!W177),)</f>
        <v>0</v>
      </c>
      <c r="X177" s="6">
        <f>IFERROR(HLOOKUP("twins",[1]pl!$N:$N,pos!X177),)</f>
        <v>0</v>
      </c>
      <c r="Y177" s="6">
        <f>IFERROR(HLOOKUP("twins",[1]pl!$N:$N,pos!Y177),)</f>
        <v>0</v>
      </c>
      <c r="Z177" s="6">
        <f>IFERROR(HLOOKUP("twins",[1]pl!$N:$N,pos!Z177),)</f>
        <v>0</v>
      </c>
      <c r="AA177" s="6">
        <f>IFERROR(HLOOKUP("twins",[1]pl!$N:$N,pos!AA177),)</f>
        <v>0</v>
      </c>
      <c r="AB177" s="6">
        <f>IFERROR(HLOOKUP("twins",[1]pl!$N:$N,pos!AB177),)</f>
        <v>0</v>
      </c>
      <c r="AC177" s="6">
        <f>IFERROR(HLOOKUP("twins",[1]pl!$N:$N,pos!AC177),)</f>
        <v>0</v>
      </c>
      <c r="AD177" s="6">
        <f>IFERROR(HLOOKUP("twins",[1]pl!$N:$N,pos!AD177),)</f>
        <v>0</v>
      </c>
      <c r="AE177" s="6">
        <f>IFERROR(HLOOKUP("twins",[1]pl!$N:$N,pos!AE177),)</f>
        <v>0</v>
      </c>
    </row>
    <row r="178" spans="1:31" x14ac:dyDescent="0.25">
      <c r="A178" s="6">
        <f>IFERROR(HLOOKUP("twins",[1]pl!$N:$N,pos!A178),)</f>
        <v>0</v>
      </c>
      <c r="B178" s="6">
        <f>IFERROR(HLOOKUP("twins",[1]pl!$N:$N,pos!B178),)</f>
        <v>0</v>
      </c>
      <c r="C178" s="6">
        <f>IFERROR(HLOOKUP("twins",[1]pl!$N:$N,pos!C178),)</f>
        <v>0</v>
      </c>
      <c r="D178" s="6">
        <f>IFERROR(HLOOKUP("twins",[1]pl!$N:$N,pos!D178),)</f>
        <v>0</v>
      </c>
      <c r="E178" s="6">
        <f>IFERROR(HLOOKUP("twins",[1]pl!$N:$N,pos!E178),)</f>
        <v>0</v>
      </c>
      <c r="F178" s="6">
        <f>IFERROR(HLOOKUP("twins",[1]pl!$N:$N,pos!F178),)</f>
        <v>0</v>
      </c>
      <c r="G178" s="6">
        <f>IFERROR(HLOOKUP("twins",[1]pl!$N:$N,pos!G178),)</f>
        <v>0</v>
      </c>
      <c r="H178" s="6">
        <f>IFERROR(HLOOKUP("twins",[1]pl!$N:$N,pos!H178),)</f>
        <v>0</v>
      </c>
      <c r="I178" s="6">
        <f>IFERROR(HLOOKUP("twins",[1]pl!$N:$N,pos!I178),)</f>
        <v>0</v>
      </c>
      <c r="J178" s="6">
        <f>IFERROR(HLOOKUP("twins",[1]pl!$N:$N,pos!J178),)</f>
        <v>0</v>
      </c>
      <c r="K178" s="6">
        <f>IFERROR(HLOOKUP("twins",[1]pl!$N:$N,pos!K178),)</f>
        <v>0</v>
      </c>
      <c r="L178" s="6">
        <f>IFERROR(HLOOKUP("twins",[1]pl!$N:$N,pos!L178),)</f>
        <v>0</v>
      </c>
      <c r="M178" s="6">
        <f>IFERROR(HLOOKUP("twins",[1]pl!$N:$N,pos!M178),)</f>
        <v>0</v>
      </c>
      <c r="N178" s="6">
        <f>IFERROR(HLOOKUP("twins",[1]pl!$N:$N,pos!N178),)</f>
        <v>0</v>
      </c>
      <c r="O178" s="6">
        <f>IFERROR(HLOOKUP("twins",[1]pl!$N:$N,pos!O178),)</f>
        <v>0</v>
      </c>
      <c r="P178" s="6"/>
      <c r="Q178" s="6">
        <f>IFERROR(HLOOKUP("twins",[1]pl!$N:$N,pos!Q178),)</f>
        <v>0</v>
      </c>
      <c r="R178" s="6">
        <f>IFERROR(HLOOKUP("twins",[1]pl!$N:$N,pos!R178),)</f>
        <v>0</v>
      </c>
      <c r="S178" s="6">
        <f>IFERROR(HLOOKUP("twins",[1]pl!$N:$N,pos!S178),)</f>
        <v>0</v>
      </c>
      <c r="T178" s="6">
        <f>IFERROR(HLOOKUP("twins",[1]pl!$N:$N,pos!T178),)</f>
        <v>0</v>
      </c>
      <c r="U178" s="6">
        <f>IFERROR(HLOOKUP("twins",[1]pl!$N:$N,pos!U178),)</f>
        <v>0</v>
      </c>
      <c r="V178" s="6">
        <f>IFERROR(HLOOKUP("twins",[1]pl!$N:$N,pos!V178),)</f>
        <v>0</v>
      </c>
      <c r="W178" s="6">
        <f>IFERROR(HLOOKUP("twins",[1]pl!$N:$N,pos!W178),)</f>
        <v>0</v>
      </c>
      <c r="X178" s="6">
        <f>IFERROR(HLOOKUP("twins",[1]pl!$N:$N,pos!X178),)</f>
        <v>0</v>
      </c>
      <c r="Y178" s="6">
        <f>IFERROR(HLOOKUP("twins",[1]pl!$N:$N,pos!Y178),)</f>
        <v>0</v>
      </c>
      <c r="Z178" s="6">
        <f>IFERROR(HLOOKUP("twins",[1]pl!$N:$N,pos!Z178),)</f>
        <v>0</v>
      </c>
      <c r="AA178" s="6">
        <f>IFERROR(HLOOKUP("twins",[1]pl!$N:$N,pos!AA178),)</f>
        <v>0</v>
      </c>
      <c r="AB178" s="6">
        <f>IFERROR(HLOOKUP("twins",[1]pl!$N:$N,pos!AB178),)</f>
        <v>0</v>
      </c>
      <c r="AC178" s="6">
        <f>IFERROR(HLOOKUP("twins",[1]pl!$N:$N,pos!AC178),)</f>
        <v>0</v>
      </c>
      <c r="AD178" s="6">
        <f>IFERROR(HLOOKUP("twins",[1]pl!$N:$N,pos!AD178),)</f>
        <v>0</v>
      </c>
      <c r="AE178" s="6">
        <f>IFERROR(HLOOKUP("twins",[1]pl!$N:$N,pos!AE178),)</f>
        <v>0</v>
      </c>
    </row>
    <row r="179" spans="1:31" x14ac:dyDescent="0.25">
      <c r="A179" s="6">
        <f>IFERROR(HLOOKUP("twins",[1]pl!$N:$N,pos!A179),)</f>
        <v>0</v>
      </c>
      <c r="B179" s="6">
        <f>IFERROR(HLOOKUP("twins",[1]pl!$N:$N,pos!B179),)</f>
        <v>0</v>
      </c>
      <c r="C179" s="6">
        <f>IFERROR(HLOOKUP("twins",[1]pl!$N:$N,pos!C179),)</f>
        <v>0</v>
      </c>
      <c r="D179" s="6">
        <f>IFERROR(HLOOKUP("twins",[1]pl!$N:$N,pos!D179),)</f>
        <v>0</v>
      </c>
      <c r="E179" s="6">
        <f>IFERROR(HLOOKUP("twins",[1]pl!$N:$N,pos!E179),)</f>
        <v>0</v>
      </c>
      <c r="F179" s="6">
        <f>IFERROR(HLOOKUP("twins",[1]pl!$N:$N,pos!F179),)</f>
        <v>0</v>
      </c>
      <c r="G179" s="6">
        <f>IFERROR(HLOOKUP("twins",[1]pl!$N:$N,pos!G179),)</f>
        <v>0</v>
      </c>
      <c r="H179" s="6">
        <f>IFERROR(HLOOKUP("twins",[1]pl!$N:$N,pos!H179),)</f>
        <v>0</v>
      </c>
      <c r="I179" s="6">
        <f>IFERROR(HLOOKUP("twins",[1]pl!$N:$N,pos!I179),)</f>
        <v>0</v>
      </c>
      <c r="J179" s="6">
        <f>IFERROR(HLOOKUP("twins",[1]pl!$N:$N,pos!J179),)</f>
        <v>0</v>
      </c>
      <c r="K179" s="6">
        <f>IFERROR(HLOOKUP("twins",[1]pl!$N:$N,pos!K179),)</f>
        <v>0</v>
      </c>
      <c r="L179" s="6">
        <f>IFERROR(HLOOKUP("twins",[1]pl!$N:$N,pos!L179),)</f>
        <v>0</v>
      </c>
      <c r="M179" s="6">
        <f>IFERROR(HLOOKUP("twins",[1]pl!$N:$N,pos!M179),)</f>
        <v>0</v>
      </c>
      <c r="N179" s="6">
        <f>IFERROR(HLOOKUP("twins",[1]pl!$N:$N,pos!N179),)</f>
        <v>0</v>
      </c>
      <c r="O179" s="6">
        <f>IFERROR(HLOOKUP("twins",[1]pl!$N:$N,pos!O179),)</f>
        <v>0</v>
      </c>
      <c r="P179" s="6"/>
      <c r="Q179" s="6">
        <f>IFERROR(HLOOKUP("twins",[1]pl!$N:$N,pos!Q179),)</f>
        <v>0</v>
      </c>
      <c r="R179" s="6">
        <f>IFERROR(HLOOKUP("twins",[1]pl!$N:$N,pos!R179),)</f>
        <v>0</v>
      </c>
      <c r="S179" s="6">
        <f>IFERROR(HLOOKUP("twins",[1]pl!$N:$N,pos!S179),)</f>
        <v>0</v>
      </c>
      <c r="T179" s="6">
        <f>IFERROR(HLOOKUP("twins",[1]pl!$N:$N,pos!T179),)</f>
        <v>0</v>
      </c>
      <c r="U179" s="6">
        <f>IFERROR(HLOOKUP("twins",[1]pl!$N:$N,pos!U179),)</f>
        <v>0</v>
      </c>
      <c r="V179" s="6">
        <f>IFERROR(HLOOKUP("twins",[1]pl!$N:$N,pos!V179),)</f>
        <v>0</v>
      </c>
      <c r="W179" s="6">
        <f>IFERROR(HLOOKUP("twins",[1]pl!$N:$N,pos!W179),)</f>
        <v>0</v>
      </c>
      <c r="X179" s="6">
        <f>IFERROR(HLOOKUP("twins",[1]pl!$N:$N,pos!X179),)</f>
        <v>0</v>
      </c>
      <c r="Y179" s="6">
        <f>IFERROR(HLOOKUP("twins",[1]pl!$N:$N,pos!Y179),)</f>
        <v>0</v>
      </c>
      <c r="Z179" s="6">
        <f>IFERROR(HLOOKUP("twins",[1]pl!$N:$N,pos!Z179),)</f>
        <v>0</v>
      </c>
      <c r="AA179" s="6">
        <f>IFERROR(HLOOKUP("twins",[1]pl!$N:$N,pos!AA179),)</f>
        <v>0</v>
      </c>
      <c r="AB179" s="6">
        <f>IFERROR(HLOOKUP("twins",[1]pl!$N:$N,pos!AB179),)</f>
        <v>0</v>
      </c>
      <c r="AC179" s="6">
        <f>IFERROR(HLOOKUP("twins",[1]pl!$N:$N,pos!AC179),)</f>
        <v>0</v>
      </c>
      <c r="AD179" s="6">
        <f>IFERROR(HLOOKUP("twins",[1]pl!$N:$N,pos!AD179),)</f>
        <v>0</v>
      </c>
      <c r="AE179" s="6">
        <f>IFERROR(HLOOKUP("twins",[1]pl!$N:$N,pos!AE179),)</f>
        <v>0</v>
      </c>
    </row>
    <row r="180" spans="1:31" x14ac:dyDescent="0.25">
      <c r="A180" s="6">
        <f>IFERROR(HLOOKUP("twins",[1]pl!$N:$N,pos!A180),)</f>
        <v>0</v>
      </c>
      <c r="B180" s="6">
        <f>IFERROR(HLOOKUP("twins",[1]pl!$N:$N,pos!B180),)</f>
        <v>0</v>
      </c>
      <c r="C180" s="6">
        <f>IFERROR(HLOOKUP("twins",[1]pl!$N:$N,pos!C180),)</f>
        <v>0</v>
      </c>
      <c r="D180" s="6">
        <f>IFERROR(HLOOKUP("twins",[1]pl!$N:$N,pos!D180),)</f>
        <v>0</v>
      </c>
      <c r="E180" s="6">
        <f>IFERROR(HLOOKUP("twins",[1]pl!$N:$N,pos!E180),)</f>
        <v>0</v>
      </c>
      <c r="F180" s="6">
        <f>IFERROR(HLOOKUP("twins",[1]pl!$N:$N,pos!F180),)</f>
        <v>0</v>
      </c>
      <c r="G180" s="6">
        <f>IFERROR(HLOOKUP("twins",[1]pl!$N:$N,pos!G180),)</f>
        <v>0</v>
      </c>
      <c r="H180" s="6">
        <f>IFERROR(HLOOKUP("twins",[1]pl!$N:$N,pos!H180),)</f>
        <v>0</v>
      </c>
      <c r="I180" s="6">
        <f>IFERROR(HLOOKUP("twins",[1]pl!$N:$N,pos!I180),)</f>
        <v>0</v>
      </c>
      <c r="J180" s="6">
        <f>IFERROR(HLOOKUP("twins",[1]pl!$N:$N,pos!J180),)</f>
        <v>0</v>
      </c>
      <c r="K180" s="6">
        <f>IFERROR(HLOOKUP("twins",[1]pl!$N:$N,pos!K180),)</f>
        <v>0</v>
      </c>
      <c r="L180" s="6">
        <f>IFERROR(HLOOKUP("twins",[1]pl!$N:$N,pos!L180),)</f>
        <v>0</v>
      </c>
      <c r="M180" s="6">
        <f>IFERROR(HLOOKUP("twins",[1]pl!$N:$N,pos!M180),)</f>
        <v>0</v>
      </c>
      <c r="N180" s="6">
        <f>IFERROR(HLOOKUP("twins",[1]pl!$N:$N,pos!N180),)</f>
        <v>0</v>
      </c>
      <c r="O180" s="6">
        <f>IFERROR(HLOOKUP("twins",[1]pl!$N:$N,pos!O180),)</f>
        <v>0</v>
      </c>
      <c r="P180" s="6"/>
      <c r="Q180" s="6">
        <f>IFERROR(HLOOKUP("twins",[1]pl!$N:$N,pos!Q180),)</f>
        <v>0</v>
      </c>
      <c r="R180" s="6">
        <f>IFERROR(HLOOKUP("twins",[1]pl!$N:$N,pos!R180),)</f>
        <v>0</v>
      </c>
      <c r="S180" s="6">
        <f>IFERROR(HLOOKUP("twins",[1]pl!$N:$N,pos!S180),)</f>
        <v>0</v>
      </c>
      <c r="T180" s="6">
        <f>IFERROR(HLOOKUP("twins",[1]pl!$N:$N,pos!T180),)</f>
        <v>0</v>
      </c>
      <c r="U180" s="6">
        <f>IFERROR(HLOOKUP("twins",[1]pl!$N:$N,pos!U180),)</f>
        <v>0</v>
      </c>
      <c r="V180" s="6">
        <f>IFERROR(HLOOKUP("twins",[1]pl!$N:$N,pos!V180),)</f>
        <v>0</v>
      </c>
      <c r="W180" s="6">
        <f>IFERROR(HLOOKUP("twins",[1]pl!$N:$N,pos!W180),)</f>
        <v>0</v>
      </c>
      <c r="X180" s="6">
        <f>IFERROR(HLOOKUP("twins",[1]pl!$N:$N,pos!X180),)</f>
        <v>0</v>
      </c>
      <c r="Y180" s="6">
        <f>IFERROR(HLOOKUP("twins",[1]pl!$N:$N,pos!Y180),)</f>
        <v>0</v>
      </c>
      <c r="Z180" s="6">
        <f>IFERROR(HLOOKUP("twins",[1]pl!$N:$N,pos!Z180),)</f>
        <v>0</v>
      </c>
      <c r="AA180" s="6">
        <f>IFERROR(HLOOKUP("twins",[1]pl!$N:$N,pos!AA180),)</f>
        <v>0</v>
      </c>
      <c r="AB180" s="6">
        <f>IFERROR(HLOOKUP("twins",[1]pl!$N:$N,pos!AB180),)</f>
        <v>0</v>
      </c>
      <c r="AC180" s="6">
        <f>IFERROR(HLOOKUP("twins",[1]pl!$N:$N,pos!AC180),)</f>
        <v>0</v>
      </c>
      <c r="AD180" s="6">
        <f>IFERROR(HLOOKUP("twins",[1]pl!$N:$N,pos!AD180),)</f>
        <v>0</v>
      </c>
      <c r="AE180" s="6">
        <f>IFERROR(HLOOKUP("twins",[1]pl!$N:$N,pos!AE180),)</f>
        <v>0</v>
      </c>
    </row>
    <row r="181" spans="1:31" x14ac:dyDescent="0.25">
      <c r="A181" s="6">
        <f>IFERROR(HLOOKUP("twins",[1]pl!$N:$N,pos!A181),)</f>
        <v>0</v>
      </c>
      <c r="B181" s="6">
        <f>IFERROR(HLOOKUP("twins",[1]pl!$N:$N,pos!B181),)</f>
        <v>0</v>
      </c>
      <c r="C181" s="6">
        <f>IFERROR(HLOOKUP("twins",[1]pl!$N:$N,pos!C181),)</f>
        <v>0</v>
      </c>
      <c r="D181" s="6">
        <f>IFERROR(HLOOKUP("twins",[1]pl!$N:$N,pos!D181),)</f>
        <v>0</v>
      </c>
      <c r="E181" s="6">
        <f>IFERROR(HLOOKUP("twins",[1]pl!$N:$N,pos!E181),)</f>
        <v>0</v>
      </c>
      <c r="F181" s="6">
        <f>IFERROR(HLOOKUP("twins",[1]pl!$N:$N,pos!F181),)</f>
        <v>0</v>
      </c>
      <c r="G181" s="6">
        <f>IFERROR(HLOOKUP("twins",[1]pl!$N:$N,pos!G181),)</f>
        <v>0</v>
      </c>
      <c r="H181" s="6">
        <f>IFERROR(HLOOKUP("twins",[1]pl!$N:$N,pos!H181),)</f>
        <v>0</v>
      </c>
      <c r="I181" s="6">
        <f>IFERROR(HLOOKUP("twins",[1]pl!$N:$N,pos!I181),)</f>
        <v>0</v>
      </c>
      <c r="J181" s="6">
        <f>IFERROR(HLOOKUP("twins",[1]pl!$N:$N,pos!J181),)</f>
        <v>0</v>
      </c>
      <c r="K181" s="6">
        <f>IFERROR(HLOOKUP("twins",[1]pl!$N:$N,pos!K181),)</f>
        <v>0</v>
      </c>
      <c r="L181" s="6">
        <f>IFERROR(HLOOKUP("twins",[1]pl!$N:$N,pos!L181),)</f>
        <v>0</v>
      </c>
      <c r="M181" s="6">
        <f>IFERROR(HLOOKUP("twins",[1]pl!$N:$N,pos!M181),)</f>
        <v>0</v>
      </c>
      <c r="N181" s="6">
        <f>IFERROR(HLOOKUP("twins",[1]pl!$N:$N,pos!N181),)</f>
        <v>0</v>
      </c>
      <c r="O181" s="6">
        <f>IFERROR(HLOOKUP("twins",[1]pl!$N:$N,pos!O181),)</f>
        <v>0</v>
      </c>
      <c r="P181" s="6"/>
      <c r="Q181" s="6">
        <f>IFERROR(HLOOKUP("twins",[1]pl!$N:$N,pos!Q181),)</f>
        <v>0</v>
      </c>
      <c r="R181" s="6">
        <f>IFERROR(HLOOKUP("twins",[1]pl!$N:$N,pos!R181),)</f>
        <v>0</v>
      </c>
      <c r="S181" s="6">
        <f>IFERROR(HLOOKUP("twins",[1]pl!$N:$N,pos!S181),)</f>
        <v>0</v>
      </c>
      <c r="T181" s="6">
        <f>IFERROR(HLOOKUP("twins",[1]pl!$N:$N,pos!T181),)</f>
        <v>0</v>
      </c>
      <c r="U181" s="6">
        <f>IFERROR(HLOOKUP("twins",[1]pl!$N:$N,pos!U181),)</f>
        <v>0</v>
      </c>
      <c r="V181" s="6">
        <f>IFERROR(HLOOKUP("twins",[1]pl!$N:$N,pos!V181),)</f>
        <v>0</v>
      </c>
      <c r="W181" s="6">
        <f>IFERROR(HLOOKUP("twins",[1]pl!$N:$N,pos!W181),)</f>
        <v>0</v>
      </c>
      <c r="X181" s="6">
        <f>IFERROR(HLOOKUP("twins",[1]pl!$N:$N,pos!X181),)</f>
        <v>0</v>
      </c>
      <c r="Y181" s="6">
        <f>IFERROR(HLOOKUP("twins",[1]pl!$N:$N,pos!Y181),)</f>
        <v>0</v>
      </c>
      <c r="Z181" s="6">
        <f>IFERROR(HLOOKUP("twins",[1]pl!$N:$N,pos!Z181),)</f>
        <v>0</v>
      </c>
      <c r="AA181" s="6">
        <f>IFERROR(HLOOKUP("twins",[1]pl!$N:$N,pos!AA181),)</f>
        <v>0</v>
      </c>
      <c r="AB181" s="6">
        <f>IFERROR(HLOOKUP("twins",[1]pl!$N:$N,pos!AB181),)</f>
        <v>0</v>
      </c>
      <c r="AC181" s="6">
        <f>IFERROR(HLOOKUP("twins",[1]pl!$N:$N,pos!AC181),)</f>
        <v>0</v>
      </c>
      <c r="AD181" s="6">
        <f>IFERROR(HLOOKUP("twins",[1]pl!$N:$N,pos!AD181),)</f>
        <v>0</v>
      </c>
      <c r="AE181" s="6">
        <f>IFERROR(HLOOKUP("twins",[1]pl!$N:$N,pos!AE181),)</f>
        <v>0</v>
      </c>
    </row>
    <row r="182" spans="1:31" x14ac:dyDescent="0.25">
      <c r="A182" s="6">
        <f>IFERROR(HLOOKUP("twins",[1]pl!$N:$N,pos!A182),)</f>
        <v>0</v>
      </c>
      <c r="B182" s="6">
        <f>IFERROR(HLOOKUP("twins",[1]pl!$N:$N,pos!B182),)</f>
        <v>0</v>
      </c>
      <c r="C182" s="6">
        <f>IFERROR(HLOOKUP("twins",[1]pl!$N:$N,pos!C182),)</f>
        <v>0</v>
      </c>
      <c r="D182" s="6">
        <f>IFERROR(HLOOKUP("twins",[1]pl!$N:$N,pos!D182),)</f>
        <v>0</v>
      </c>
      <c r="E182" s="6">
        <f>IFERROR(HLOOKUP("twins",[1]pl!$N:$N,pos!E182),)</f>
        <v>0</v>
      </c>
      <c r="F182" s="6">
        <f>IFERROR(HLOOKUP("twins",[1]pl!$N:$N,pos!F182),)</f>
        <v>0</v>
      </c>
      <c r="G182" s="6">
        <f>IFERROR(HLOOKUP("twins",[1]pl!$N:$N,pos!G182),)</f>
        <v>0</v>
      </c>
      <c r="H182" s="6">
        <f>IFERROR(HLOOKUP("twins",[1]pl!$N:$N,pos!H182),)</f>
        <v>0</v>
      </c>
      <c r="I182" s="6">
        <f>IFERROR(HLOOKUP("twins",[1]pl!$N:$N,pos!I182),)</f>
        <v>0</v>
      </c>
      <c r="J182" s="6">
        <f>IFERROR(HLOOKUP("twins",[1]pl!$N:$N,pos!J182),)</f>
        <v>0</v>
      </c>
      <c r="K182" s="6">
        <f>IFERROR(HLOOKUP("twins",[1]pl!$N:$N,pos!K182),)</f>
        <v>0</v>
      </c>
      <c r="L182" s="6">
        <f>IFERROR(HLOOKUP("twins",[1]pl!$N:$N,pos!L182),)</f>
        <v>0</v>
      </c>
      <c r="M182" s="6">
        <f>IFERROR(HLOOKUP("twins",[1]pl!$N:$N,pos!M182),)</f>
        <v>0</v>
      </c>
      <c r="N182" s="6">
        <f>IFERROR(HLOOKUP("twins",[1]pl!$N:$N,pos!N182),)</f>
        <v>0</v>
      </c>
      <c r="O182" s="6">
        <f>IFERROR(HLOOKUP("twins",[1]pl!$N:$N,pos!O182),)</f>
        <v>0</v>
      </c>
      <c r="P182" s="6"/>
      <c r="Q182" s="6">
        <f>IFERROR(HLOOKUP("twins",[1]pl!$N:$N,pos!Q182),)</f>
        <v>0</v>
      </c>
      <c r="R182" s="6">
        <f>IFERROR(HLOOKUP("twins",[1]pl!$N:$N,pos!R182),)</f>
        <v>0</v>
      </c>
      <c r="S182" s="6">
        <f>IFERROR(HLOOKUP("twins",[1]pl!$N:$N,pos!S182),)</f>
        <v>0</v>
      </c>
      <c r="T182" s="6">
        <f>IFERROR(HLOOKUP("twins",[1]pl!$N:$N,pos!T182),)</f>
        <v>0</v>
      </c>
      <c r="U182" s="6">
        <f>IFERROR(HLOOKUP("twins",[1]pl!$N:$N,pos!U182),)</f>
        <v>0</v>
      </c>
      <c r="V182" s="6">
        <f>IFERROR(HLOOKUP("twins",[1]pl!$N:$N,pos!V182),)</f>
        <v>0</v>
      </c>
      <c r="W182" s="6">
        <f>IFERROR(HLOOKUP("twins",[1]pl!$N:$N,pos!W182),)</f>
        <v>0</v>
      </c>
      <c r="X182" s="6">
        <f>IFERROR(HLOOKUP("twins",[1]pl!$N:$N,pos!X182),)</f>
        <v>0</v>
      </c>
      <c r="Y182" s="6">
        <f>IFERROR(HLOOKUP("twins",[1]pl!$N:$N,pos!Y182),)</f>
        <v>0</v>
      </c>
      <c r="Z182" s="6">
        <f>IFERROR(HLOOKUP("twins",[1]pl!$N:$N,pos!Z182),)</f>
        <v>0</v>
      </c>
      <c r="AA182" s="6">
        <f>IFERROR(HLOOKUP("twins",[1]pl!$N:$N,pos!AA182),)</f>
        <v>0</v>
      </c>
      <c r="AB182" s="6">
        <f>IFERROR(HLOOKUP("twins",[1]pl!$N:$N,pos!AB182),)</f>
        <v>0</v>
      </c>
      <c r="AC182" s="6">
        <f>IFERROR(HLOOKUP("twins",[1]pl!$N:$N,pos!AC182),)</f>
        <v>0</v>
      </c>
      <c r="AD182" s="6">
        <f>IFERROR(HLOOKUP("twins",[1]pl!$N:$N,pos!AD182),)</f>
        <v>0</v>
      </c>
      <c r="AE182" s="6">
        <f>IFERROR(HLOOKUP("twins",[1]pl!$N:$N,pos!AE182),)</f>
        <v>0</v>
      </c>
    </row>
    <row r="183" spans="1:31" x14ac:dyDescent="0.25">
      <c r="A183" s="6">
        <f>IFERROR(HLOOKUP("twins",[1]pl!$N:$N,pos!A183),)</f>
        <v>0</v>
      </c>
      <c r="B183" s="6">
        <f>IFERROR(HLOOKUP("twins",[1]pl!$N:$N,pos!B183),)</f>
        <v>0</v>
      </c>
      <c r="C183" s="6">
        <f>IFERROR(HLOOKUP("twins",[1]pl!$N:$N,pos!C183),)</f>
        <v>0</v>
      </c>
      <c r="D183" s="6">
        <f>IFERROR(HLOOKUP("twins",[1]pl!$N:$N,pos!D183),)</f>
        <v>0</v>
      </c>
      <c r="E183" s="6">
        <f>IFERROR(HLOOKUP("twins",[1]pl!$N:$N,pos!E183),)</f>
        <v>0</v>
      </c>
      <c r="F183" s="6">
        <f>IFERROR(HLOOKUP("twins",[1]pl!$N:$N,pos!F183),)</f>
        <v>0</v>
      </c>
      <c r="G183" s="6">
        <f>IFERROR(HLOOKUP("twins",[1]pl!$N:$N,pos!G183),)</f>
        <v>0</v>
      </c>
      <c r="H183" s="6">
        <f>IFERROR(HLOOKUP("twins",[1]pl!$N:$N,pos!H183),)</f>
        <v>0</v>
      </c>
      <c r="I183" s="6">
        <f>IFERROR(HLOOKUP("twins",[1]pl!$N:$N,pos!I183),)</f>
        <v>0</v>
      </c>
      <c r="J183" s="6">
        <f>IFERROR(HLOOKUP("twins",[1]pl!$N:$N,pos!J183),)</f>
        <v>0</v>
      </c>
      <c r="K183" s="6">
        <f>IFERROR(HLOOKUP("twins",[1]pl!$N:$N,pos!K183),)</f>
        <v>0</v>
      </c>
      <c r="L183" s="6">
        <f>IFERROR(HLOOKUP("twins",[1]pl!$N:$N,pos!L183),)</f>
        <v>0</v>
      </c>
      <c r="M183" s="6">
        <f>IFERROR(HLOOKUP("twins",[1]pl!$N:$N,pos!M183),)</f>
        <v>0</v>
      </c>
      <c r="N183" s="6">
        <f>IFERROR(HLOOKUP("twins",[1]pl!$N:$N,pos!N183),)</f>
        <v>0</v>
      </c>
      <c r="O183" s="6">
        <f>IFERROR(HLOOKUP("twins",[1]pl!$N:$N,pos!O183),)</f>
        <v>0</v>
      </c>
      <c r="P183" s="6"/>
      <c r="Q183" s="6">
        <f>IFERROR(HLOOKUP("twins",[1]pl!$N:$N,pos!Q183),)</f>
        <v>0</v>
      </c>
      <c r="R183" s="6">
        <f>IFERROR(HLOOKUP("twins",[1]pl!$N:$N,pos!R183),)</f>
        <v>0</v>
      </c>
      <c r="S183" s="6">
        <f>IFERROR(HLOOKUP("twins",[1]pl!$N:$N,pos!S183),)</f>
        <v>0</v>
      </c>
      <c r="T183" s="6">
        <f>IFERROR(HLOOKUP("twins",[1]pl!$N:$N,pos!T183),)</f>
        <v>0</v>
      </c>
      <c r="U183" s="6">
        <f>IFERROR(HLOOKUP("twins",[1]pl!$N:$N,pos!U183),)</f>
        <v>0</v>
      </c>
      <c r="V183" s="6">
        <f>IFERROR(HLOOKUP("twins",[1]pl!$N:$N,pos!V183),)</f>
        <v>0</v>
      </c>
      <c r="W183" s="6">
        <f>IFERROR(HLOOKUP("twins",[1]pl!$N:$N,pos!W183),)</f>
        <v>0</v>
      </c>
      <c r="X183" s="6">
        <f>IFERROR(HLOOKUP("twins",[1]pl!$N:$N,pos!X183),)</f>
        <v>0</v>
      </c>
      <c r="Y183" s="6">
        <f>IFERROR(HLOOKUP("twins",[1]pl!$N:$N,pos!Y183),)</f>
        <v>0</v>
      </c>
      <c r="Z183" s="6">
        <f>IFERROR(HLOOKUP("twins",[1]pl!$N:$N,pos!Z183),)</f>
        <v>0</v>
      </c>
      <c r="AA183" s="6">
        <f>IFERROR(HLOOKUP("twins",[1]pl!$N:$N,pos!AA183),)</f>
        <v>0</v>
      </c>
      <c r="AB183" s="6">
        <f>IFERROR(HLOOKUP("twins",[1]pl!$N:$N,pos!AB183),)</f>
        <v>0</v>
      </c>
      <c r="AC183" s="6">
        <f>IFERROR(HLOOKUP("twins",[1]pl!$N:$N,pos!AC183),)</f>
        <v>0</v>
      </c>
      <c r="AD183" s="6">
        <f>IFERROR(HLOOKUP("twins",[1]pl!$N:$N,pos!AD183),)</f>
        <v>0</v>
      </c>
      <c r="AE183" s="6">
        <f>IFERROR(HLOOKUP("twins",[1]pl!$N:$N,pos!AE183),)</f>
        <v>0</v>
      </c>
    </row>
    <row r="184" spans="1:31" x14ac:dyDescent="0.25">
      <c r="A184" s="6">
        <f>IFERROR(HLOOKUP("twins",[1]pl!$N:$N,pos!A184),)</f>
        <v>0</v>
      </c>
      <c r="B184" s="6">
        <f>IFERROR(HLOOKUP("twins",[1]pl!$N:$N,pos!B184),)</f>
        <v>0</v>
      </c>
      <c r="C184" s="6">
        <f>IFERROR(HLOOKUP("twins",[1]pl!$N:$N,pos!C184),)</f>
        <v>0</v>
      </c>
      <c r="D184" s="6">
        <f>IFERROR(HLOOKUP("twins",[1]pl!$N:$N,pos!D184),)</f>
        <v>0</v>
      </c>
      <c r="E184" s="6">
        <f>IFERROR(HLOOKUP("twins",[1]pl!$N:$N,pos!E184),)</f>
        <v>0</v>
      </c>
      <c r="F184" s="6">
        <f>IFERROR(HLOOKUP("twins",[1]pl!$N:$N,pos!F184),)</f>
        <v>0</v>
      </c>
      <c r="G184" s="6">
        <f>IFERROR(HLOOKUP("twins",[1]pl!$N:$N,pos!G184),)</f>
        <v>0</v>
      </c>
      <c r="H184" s="6">
        <f>IFERROR(HLOOKUP("twins",[1]pl!$N:$N,pos!H184),)</f>
        <v>0</v>
      </c>
      <c r="I184" s="6">
        <f>IFERROR(HLOOKUP("twins",[1]pl!$N:$N,pos!I184),)</f>
        <v>0</v>
      </c>
      <c r="J184" s="6">
        <f>IFERROR(HLOOKUP("twins",[1]pl!$N:$N,pos!J184),)</f>
        <v>0</v>
      </c>
      <c r="K184" s="6">
        <f>IFERROR(HLOOKUP("twins",[1]pl!$N:$N,pos!K184),)</f>
        <v>0</v>
      </c>
      <c r="L184" s="6">
        <f>IFERROR(HLOOKUP("twins",[1]pl!$N:$N,pos!L184),)</f>
        <v>0</v>
      </c>
      <c r="M184" s="6">
        <f>IFERROR(HLOOKUP("twins",[1]pl!$N:$N,pos!M184),)</f>
        <v>0</v>
      </c>
      <c r="N184" s="6">
        <f>IFERROR(HLOOKUP("twins",[1]pl!$N:$N,pos!N184),)</f>
        <v>0</v>
      </c>
      <c r="O184" s="6">
        <f>IFERROR(HLOOKUP("twins",[1]pl!$N:$N,pos!O184),)</f>
        <v>0</v>
      </c>
      <c r="P184" s="6"/>
      <c r="Q184" s="6">
        <f>IFERROR(HLOOKUP("twins",[1]pl!$N:$N,pos!Q184),)</f>
        <v>0</v>
      </c>
      <c r="R184" s="6">
        <f>IFERROR(HLOOKUP("twins",[1]pl!$N:$N,pos!R184),)</f>
        <v>0</v>
      </c>
      <c r="S184" s="6">
        <f>IFERROR(HLOOKUP("twins",[1]pl!$N:$N,pos!S184),)</f>
        <v>0</v>
      </c>
      <c r="T184" s="6">
        <f>IFERROR(HLOOKUP("twins",[1]pl!$N:$N,pos!T184),)</f>
        <v>0</v>
      </c>
      <c r="U184" s="6">
        <f>IFERROR(HLOOKUP("twins",[1]pl!$N:$N,pos!U184),)</f>
        <v>0</v>
      </c>
      <c r="V184" s="6">
        <f>IFERROR(HLOOKUP("twins",[1]pl!$N:$N,pos!V184),)</f>
        <v>0</v>
      </c>
      <c r="W184" s="6">
        <f>IFERROR(HLOOKUP("twins",[1]pl!$N:$N,pos!W184),)</f>
        <v>0</v>
      </c>
      <c r="X184" s="6">
        <f>IFERROR(HLOOKUP("twins",[1]pl!$N:$N,pos!X184),)</f>
        <v>0</v>
      </c>
      <c r="Y184" s="6">
        <f>IFERROR(HLOOKUP("twins",[1]pl!$N:$N,pos!Y184),)</f>
        <v>0</v>
      </c>
      <c r="Z184" s="6">
        <f>IFERROR(HLOOKUP("twins",[1]pl!$N:$N,pos!Z184),)</f>
        <v>0</v>
      </c>
      <c r="AA184" s="6">
        <f>IFERROR(HLOOKUP("twins",[1]pl!$N:$N,pos!AA184),)</f>
        <v>0</v>
      </c>
      <c r="AB184" s="6">
        <f>IFERROR(HLOOKUP("twins",[1]pl!$N:$N,pos!AB184),)</f>
        <v>0</v>
      </c>
      <c r="AC184" s="6">
        <f>IFERROR(HLOOKUP("twins",[1]pl!$N:$N,pos!AC184),)</f>
        <v>0</v>
      </c>
      <c r="AD184" s="6">
        <f>IFERROR(HLOOKUP("twins",[1]pl!$N:$N,pos!AD184),)</f>
        <v>0</v>
      </c>
      <c r="AE184" s="6">
        <f>IFERROR(HLOOKUP("twins",[1]pl!$N:$N,pos!AE184),)</f>
        <v>0</v>
      </c>
    </row>
    <row r="185" spans="1:31" x14ac:dyDescent="0.25">
      <c r="A185" s="6">
        <f>IFERROR(HLOOKUP("twins",[1]pl!$N:$N,pos!A185),)</f>
        <v>0</v>
      </c>
      <c r="B185" s="6">
        <f>IFERROR(HLOOKUP("twins",[1]pl!$N:$N,pos!B185),)</f>
        <v>0</v>
      </c>
      <c r="C185" s="6">
        <f>IFERROR(HLOOKUP("twins",[1]pl!$N:$N,pos!C185),)</f>
        <v>0</v>
      </c>
      <c r="D185" s="6">
        <f>IFERROR(HLOOKUP("twins",[1]pl!$N:$N,pos!D185),)</f>
        <v>0</v>
      </c>
      <c r="E185" s="6">
        <f>IFERROR(HLOOKUP("twins",[1]pl!$N:$N,pos!E185),)</f>
        <v>0</v>
      </c>
      <c r="F185" s="6">
        <f>IFERROR(HLOOKUP("twins",[1]pl!$N:$N,pos!F185),)</f>
        <v>0</v>
      </c>
      <c r="G185" s="6">
        <f>IFERROR(HLOOKUP("twins",[1]pl!$N:$N,pos!G185),)</f>
        <v>0</v>
      </c>
      <c r="H185" s="6">
        <f>IFERROR(HLOOKUP("twins",[1]pl!$N:$N,pos!H185),)</f>
        <v>0</v>
      </c>
      <c r="I185" s="6">
        <f>IFERROR(HLOOKUP("twins",[1]pl!$N:$N,pos!I185),)</f>
        <v>0</v>
      </c>
      <c r="J185" s="6">
        <f>IFERROR(HLOOKUP("twins",[1]pl!$N:$N,pos!J185),)</f>
        <v>0</v>
      </c>
      <c r="K185" s="6">
        <f>IFERROR(HLOOKUP("twins",[1]pl!$N:$N,pos!K185),)</f>
        <v>0</v>
      </c>
      <c r="L185" s="6">
        <f>IFERROR(HLOOKUP("twins",[1]pl!$N:$N,pos!L185),)</f>
        <v>0</v>
      </c>
      <c r="M185" s="6">
        <f>IFERROR(HLOOKUP("twins",[1]pl!$N:$N,pos!M185),)</f>
        <v>0</v>
      </c>
      <c r="N185" s="6">
        <f>IFERROR(HLOOKUP("twins",[1]pl!$N:$N,pos!N185),)</f>
        <v>0</v>
      </c>
      <c r="O185" s="6">
        <f>IFERROR(HLOOKUP("twins",[1]pl!$N:$N,pos!O185),)</f>
        <v>0</v>
      </c>
      <c r="P185" s="6"/>
      <c r="Q185" s="6">
        <f>IFERROR(HLOOKUP("twins",[1]pl!$N:$N,pos!Q185),)</f>
        <v>0</v>
      </c>
      <c r="R185" s="6">
        <f>IFERROR(HLOOKUP("twins",[1]pl!$N:$N,pos!R185),)</f>
        <v>0</v>
      </c>
      <c r="S185" s="6">
        <f>IFERROR(HLOOKUP("twins",[1]pl!$N:$N,pos!S185),)</f>
        <v>0</v>
      </c>
      <c r="T185" s="6">
        <f>IFERROR(HLOOKUP("twins",[1]pl!$N:$N,pos!T185),)</f>
        <v>0</v>
      </c>
      <c r="U185" s="6">
        <f>IFERROR(HLOOKUP("twins",[1]pl!$N:$N,pos!U185),)</f>
        <v>0</v>
      </c>
      <c r="V185" s="6">
        <f>IFERROR(HLOOKUP("twins",[1]pl!$N:$N,pos!V185),)</f>
        <v>0</v>
      </c>
      <c r="W185" s="6">
        <f>IFERROR(HLOOKUP("twins",[1]pl!$N:$N,pos!W185),)</f>
        <v>0</v>
      </c>
      <c r="X185" s="6">
        <f>IFERROR(HLOOKUP("twins",[1]pl!$N:$N,pos!X185),)</f>
        <v>0</v>
      </c>
      <c r="Y185" s="6">
        <f>IFERROR(HLOOKUP("twins",[1]pl!$N:$N,pos!Y185),)</f>
        <v>0</v>
      </c>
      <c r="Z185" s="6">
        <f>IFERROR(HLOOKUP("twins",[1]pl!$N:$N,pos!Z185),)</f>
        <v>0</v>
      </c>
      <c r="AA185" s="6">
        <f>IFERROR(HLOOKUP("twins",[1]pl!$N:$N,pos!AA185),)</f>
        <v>0</v>
      </c>
      <c r="AB185" s="6">
        <f>IFERROR(HLOOKUP("twins",[1]pl!$N:$N,pos!AB185),)</f>
        <v>0</v>
      </c>
      <c r="AC185" s="6">
        <f>IFERROR(HLOOKUP("twins",[1]pl!$N:$N,pos!AC185),)</f>
        <v>0</v>
      </c>
      <c r="AD185" s="6">
        <f>IFERROR(HLOOKUP("twins",[1]pl!$N:$N,pos!AD185),)</f>
        <v>0</v>
      </c>
      <c r="AE185" s="6">
        <f>IFERROR(HLOOKUP("twins",[1]pl!$N:$N,pos!AE185),)</f>
        <v>0</v>
      </c>
    </row>
    <row r="186" spans="1:31" x14ac:dyDescent="0.25">
      <c r="A186" s="6">
        <f>IFERROR(HLOOKUP("twins",[1]pl!$N:$N,pos!A186),)</f>
        <v>0</v>
      </c>
      <c r="B186" s="6">
        <f>IFERROR(HLOOKUP("twins",[1]pl!$N:$N,pos!B186),)</f>
        <v>0</v>
      </c>
      <c r="C186" s="6">
        <f>IFERROR(HLOOKUP("twins",[1]pl!$N:$N,pos!C186),)</f>
        <v>0</v>
      </c>
      <c r="D186" s="6">
        <f>IFERROR(HLOOKUP("twins",[1]pl!$N:$N,pos!D186),)</f>
        <v>0</v>
      </c>
      <c r="E186" s="6">
        <f>IFERROR(HLOOKUP("twins",[1]pl!$N:$N,pos!E186),)</f>
        <v>0</v>
      </c>
      <c r="F186" s="6">
        <f>IFERROR(HLOOKUP("twins",[1]pl!$N:$N,pos!F186),)</f>
        <v>0</v>
      </c>
      <c r="G186" s="6">
        <f>IFERROR(HLOOKUP("twins",[1]pl!$N:$N,pos!G186),)</f>
        <v>0</v>
      </c>
      <c r="H186" s="6">
        <f>IFERROR(HLOOKUP("twins",[1]pl!$N:$N,pos!H186),)</f>
        <v>0</v>
      </c>
      <c r="I186" s="6">
        <f>IFERROR(HLOOKUP("twins",[1]pl!$N:$N,pos!I186),)</f>
        <v>0</v>
      </c>
      <c r="J186" s="6">
        <f>IFERROR(HLOOKUP("twins",[1]pl!$N:$N,pos!J186),)</f>
        <v>0</v>
      </c>
      <c r="K186" s="6">
        <f>IFERROR(HLOOKUP("twins",[1]pl!$N:$N,pos!K186),)</f>
        <v>0</v>
      </c>
      <c r="L186" s="6">
        <f>IFERROR(HLOOKUP("twins",[1]pl!$N:$N,pos!L186),)</f>
        <v>0</v>
      </c>
      <c r="M186" s="6">
        <f>IFERROR(HLOOKUP("twins",[1]pl!$N:$N,pos!M186),)</f>
        <v>0</v>
      </c>
      <c r="N186" s="6">
        <f>IFERROR(HLOOKUP("twins",[1]pl!$N:$N,pos!N186),)</f>
        <v>0</v>
      </c>
      <c r="O186" s="6">
        <f>IFERROR(HLOOKUP("twins",[1]pl!$N:$N,pos!O186),)</f>
        <v>0</v>
      </c>
      <c r="P186" s="6"/>
      <c r="Q186" s="6">
        <f>IFERROR(HLOOKUP("twins",[1]pl!$N:$N,pos!Q186),)</f>
        <v>0</v>
      </c>
      <c r="R186" s="6">
        <f>IFERROR(HLOOKUP("twins",[1]pl!$N:$N,pos!R186),)</f>
        <v>0</v>
      </c>
      <c r="S186" s="6">
        <f>IFERROR(HLOOKUP("twins",[1]pl!$N:$N,pos!S186),)</f>
        <v>0</v>
      </c>
      <c r="T186" s="6">
        <f>IFERROR(HLOOKUP("twins",[1]pl!$N:$N,pos!T186),)</f>
        <v>0</v>
      </c>
      <c r="U186" s="6">
        <f>IFERROR(HLOOKUP("twins",[1]pl!$N:$N,pos!U186),)</f>
        <v>0</v>
      </c>
      <c r="V186" s="6">
        <f>IFERROR(HLOOKUP("twins",[1]pl!$N:$N,pos!V186),)</f>
        <v>0</v>
      </c>
      <c r="W186" s="6">
        <f>IFERROR(HLOOKUP("twins",[1]pl!$N:$N,pos!W186),)</f>
        <v>0</v>
      </c>
      <c r="X186" s="6">
        <f>IFERROR(HLOOKUP("twins",[1]pl!$N:$N,pos!X186),)</f>
        <v>0</v>
      </c>
      <c r="Y186" s="6">
        <f>IFERROR(HLOOKUP("twins",[1]pl!$N:$N,pos!Y186),)</f>
        <v>0</v>
      </c>
      <c r="Z186" s="6">
        <f>IFERROR(HLOOKUP("twins",[1]pl!$N:$N,pos!Z186),)</f>
        <v>0</v>
      </c>
      <c r="AA186" s="6">
        <f>IFERROR(HLOOKUP("twins",[1]pl!$N:$N,pos!AA186),)</f>
        <v>0</v>
      </c>
      <c r="AB186" s="6">
        <f>IFERROR(HLOOKUP("twins",[1]pl!$N:$N,pos!AB186),)</f>
        <v>0</v>
      </c>
      <c r="AC186" s="6">
        <f>IFERROR(HLOOKUP("twins",[1]pl!$N:$N,pos!AC186),)</f>
        <v>0</v>
      </c>
      <c r="AD186" s="6">
        <f>IFERROR(HLOOKUP("twins",[1]pl!$N:$N,pos!AD186),)</f>
        <v>0</v>
      </c>
      <c r="AE186" s="6">
        <f>IFERROR(HLOOKUP("twins",[1]pl!$N:$N,pos!AE186),)</f>
        <v>0</v>
      </c>
    </row>
    <row r="187" spans="1:31" x14ac:dyDescent="0.25">
      <c r="A187" s="6">
        <f>IFERROR(HLOOKUP("twins",[1]pl!$N:$N,pos!A187),)</f>
        <v>0</v>
      </c>
      <c r="B187" s="6">
        <f>IFERROR(HLOOKUP("twins",[1]pl!$N:$N,pos!B187),)</f>
        <v>0</v>
      </c>
      <c r="C187" s="6">
        <f>IFERROR(HLOOKUP("twins",[1]pl!$N:$N,pos!C187),)</f>
        <v>0</v>
      </c>
      <c r="D187" s="6">
        <f>IFERROR(HLOOKUP("twins",[1]pl!$N:$N,pos!D187),)</f>
        <v>0</v>
      </c>
      <c r="E187" s="6">
        <f>IFERROR(HLOOKUP("twins",[1]pl!$N:$N,pos!E187),)</f>
        <v>0</v>
      </c>
      <c r="F187" s="6">
        <f>IFERROR(HLOOKUP("twins",[1]pl!$N:$N,pos!F187),)</f>
        <v>0</v>
      </c>
      <c r="G187" s="6">
        <f>IFERROR(HLOOKUP("twins",[1]pl!$N:$N,pos!G187),)</f>
        <v>0</v>
      </c>
      <c r="H187" s="6">
        <f>IFERROR(HLOOKUP("twins",[1]pl!$N:$N,pos!H187),)</f>
        <v>0</v>
      </c>
      <c r="I187" s="6">
        <f>IFERROR(HLOOKUP("twins",[1]pl!$N:$N,pos!I187),)</f>
        <v>0</v>
      </c>
      <c r="J187" s="6">
        <f>IFERROR(HLOOKUP("twins",[1]pl!$N:$N,pos!J187),)</f>
        <v>0</v>
      </c>
      <c r="K187" s="6">
        <f>IFERROR(HLOOKUP("twins",[1]pl!$N:$N,pos!K187),)</f>
        <v>0</v>
      </c>
      <c r="L187" s="6">
        <f>IFERROR(HLOOKUP("twins",[1]pl!$N:$N,pos!L187),)</f>
        <v>0</v>
      </c>
      <c r="M187" s="6">
        <f>IFERROR(HLOOKUP("twins",[1]pl!$N:$N,pos!M187),)</f>
        <v>0</v>
      </c>
      <c r="N187" s="6">
        <f>IFERROR(HLOOKUP("twins",[1]pl!$N:$N,pos!N187),)</f>
        <v>0</v>
      </c>
      <c r="O187" s="6">
        <f>IFERROR(HLOOKUP("twins",[1]pl!$N:$N,pos!O187),)</f>
        <v>0</v>
      </c>
      <c r="P187" s="6"/>
      <c r="Q187" s="6">
        <f>IFERROR(HLOOKUP("twins",[1]pl!$N:$N,pos!Q187),)</f>
        <v>0</v>
      </c>
      <c r="R187" s="6">
        <f>IFERROR(HLOOKUP("twins",[1]pl!$N:$N,pos!R187),)</f>
        <v>0</v>
      </c>
      <c r="S187" s="6">
        <f>IFERROR(HLOOKUP("twins",[1]pl!$N:$N,pos!S187),)</f>
        <v>0</v>
      </c>
      <c r="T187" s="6">
        <f>IFERROR(HLOOKUP("twins",[1]pl!$N:$N,pos!T187),)</f>
        <v>0</v>
      </c>
      <c r="U187" s="6">
        <f>IFERROR(HLOOKUP("twins",[1]pl!$N:$N,pos!U187),)</f>
        <v>0</v>
      </c>
      <c r="V187" s="6">
        <f>IFERROR(HLOOKUP("twins",[1]pl!$N:$N,pos!V187),)</f>
        <v>0</v>
      </c>
      <c r="W187" s="6">
        <f>IFERROR(HLOOKUP("twins",[1]pl!$N:$N,pos!W187),)</f>
        <v>0</v>
      </c>
      <c r="X187" s="6">
        <f>IFERROR(HLOOKUP("twins",[1]pl!$N:$N,pos!X187),)</f>
        <v>0</v>
      </c>
      <c r="Y187" s="6">
        <f>IFERROR(HLOOKUP("twins",[1]pl!$N:$N,pos!Y187),)</f>
        <v>0</v>
      </c>
      <c r="Z187" s="6">
        <f>IFERROR(HLOOKUP("twins",[1]pl!$N:$N,pos!Z187),)</f>
        <v>0</v>
      </c>
      <c r="AA187" s="6">
        <f>IFERROR(HLOOKUP("twins",[1]pl!$N:$N,pos!AA187),)</f>
        <v>0</v>
      </c>
      <c r="AB187" s="6">
        <f>IFERROR(HLOOKUP("twins",[1]pl!$N:$N,pos!AB187),)</f>
        <v>0</v>
      </c>
      <c r="AC187" s="6">
        <f>IFERROR(HLOOKUP("twins",[1]pl!$N:$N,pos!AC187),)</f>
        <v>0</v>
      </c>
      <c r="AD187" s="6">
        <f>IFERROR(HLOOKUP("twins",[1]pl!$N:$N,pos!AD187),)</f>
        <v>0</v>
      </c>
      <c r="AE187" s="6">
        <f>IFERROR(HLOOKUP("twins",[1]pl!$N:$N,pos!AE187),)</f>
        <v>0</v>
      </c>
    </row>
    <row r="188" spans="1:31" x14ac:dyDescent="0.25">
      <c r="A188" s="6">
        <f>IFERROR(HLOOKUP("twins",[1]pl!$N:$N,pos!A188),)</f>
        <v>0</v>
      </c>
      <c r="B188" s="6">
        <f>IFERROR(HLOOKUP("twins",[1]pl!$N:$N,pos!B188),)</f>
        <v>0</v>
      </c>
      <c r="C188" s="6">
        <f>IFERROR(HLOOKUP("twins",[1]pl!$N:$N,pos!C188),)</f>
        <v>0</v>
      </c>
      <c r="D188" s="6">
        <f>IFERROR(HLOOKUP("twins",[1]pl!$N:$N,pos!D188),)</f>
        <v>0</v>
      </c>
      <c r="E188" s="6">
        <f>IFERROR(HLOOKUP("twins",[1]pl!$N:$N,pos!E188),)</f>
        <v>0</v>
      </c>
      <c r="F188" s="6">
        <f>IFERROR(HLOOKUP("twins",[1]pl!$N:$N,pos!F188),)</f>
        <v>0</v>
      </c>
      <c r="G188" s="6">
        <f>IFERROR(HLOOKUP("twins",[1]pl!$N:$N,pos!G188),)</f>
        <v>0</v>
      </c>
      <c r="H188" s="6">
        <f>IFERROR(HLOOKUP("twins",[1]pl!$N:$N,pos!H188),)</f>
        <v>0</v>
      </c>
      <c r="I188" s="6">
        <f>IFERROR(HLOOKUP("twins",[1]pl!$N:$N,pos!I188),)</f>
        <v>0</v>
      </c>
      <c r="J188" s="6">
        <f>IFERROR(HLOOKUP("twins",[1]pl!$N:$N,pos!J188),)</f>
        <v>0</v>
      </c>
      <c r="K188" s="6">
        <f>IFERROR(HLOOKUP("twins",[1]pl!$N:$N,pos!K188),)</f>
        <v>0</v>
      </c>
      <c r="L188" s="6">
        <f>IFERROR(HLOOKUP("twins",[1]pl!$N:$N,pos!L188),)</f>
        <v>0</v>
      </c>
      <c r="M188" s="6">
        <f>IFERROR(HLOOKUP("twins",[1]pl!$N:$N,pos!M188),)</f>
        <v>0</v>
      </c>
      <c r="N188" s="6">
        <f>IFERROR(HLOOKUP("twins",[1]pl!$N:$N,pos!N188),)</f>
        <v>0</v>
      </c>
      <c r="O188" s="6">
        <f>IFERROR(HLOOKUP("twins",[1]pl!$N:$N,pos!O188),)</f>
        <v>0</v>
      </c>
      <c r="P188" s="6"/>
      <c r="Q188" s="6">
        <f>IFERROR(HLOOKUP("twins",[1]pl!$N:$N,pos!Q188),)</f>
        <v>0</v>
      </c>
      <c r="R188" s="6">
        <f>IFERROR(HLOOKUP("twins",[1]pl!$N:$N,pos!R188),)</f>
        <v>0</v>
      </c>
      <c r="S188" s="6">
        <f>IFERROR(HLOOKUP("twins",[1]pl!$N:$N,pos!S188),)</f>
        <v>0</v>
      </c>
      <c r="T188" s="6">
        <f>IFERROR(HLOOKUP("twins",[1]pl!$N:$N,pos!T188),)</f>
        <v>0</v>
      </c>
      <c r="U188" s="6">
        <f>IFERROR(HLOOKUP("twins",[1]pl!$N:$N,pos!U188),)</f>
        <v>0</v>
      </c>
      <c r="V188" s="6">
        <f>IFERROR(HLOOKUP("twins",[1]pl!$N:$N,pos!V188),)</f>
        <v>0</v>
      </c>
      <c r="W188" s="6">
        <f>IFERROR(HLOOKUP("twins",[1]pl!$N:$N,pos!W188),)</f>
        <v>0</v>
      </c>
      <c r="X188" s="6">
        <f>IFERROR(HLOOKUP("twins",[1]pl!$N:$N,pos!X188),)</f>
        <v>0</v>
      </c>
      <c r="Y188" s="6">
        <f>IFERROR(HLOOKUP("twins",[1]pl!$N:$N,pos!Y188),)</f>
        <v>0</v>
      </c>
      <c r="Z188" s="6">
        <f>IFERROR(HLOOKUP("twins",[1]pl!$N:$N,pos!Z188),)</f>
        <v>0</v>
      </c>
      <c r="AA188" s="6">
        <f>IFERROR(HLOOKUP("twins",[1]pl!$N:$N,pos!AA188),)</f>
        <v>0</v>
      </c>
      <c r="AB188" s="6">
        <f>IFERROR(HLOOKUP("twins",[1]pl!$N:$N,pos!AB188),)</f>
        <v>0</v>
      </c>
      <c r="AC188" s="6">
        <f>IFERROR(HLOOKUP("twins",[1]pl!$N:$N,pos!AC188),)</f>
        <v>0</v>
      </c>
      <c r="AD188" s="6">
        <f>IFERROR(HLOOKUP("twins",[1]pl!$N:$N,pos!AD188),)</f>
        <v>0</v>
      </c>
      <c r="AE188" s="6">
        <f>IFERROR(HLOOKUP("twins",[1]pl!$N:$N,pos!AE188),)</f>
        <v>0</v>
      </c>
    </row>
    <row r="189" spans="1:31" x14ac:dyDescent="0.25">
      <c r="A189" s="6">
        <f>IFERROR(HLOOKUP("twins",[1]pl!$N:$N,pos!A189),)</f>
        <v>0</v>
      </c>
      <c r="B189" s="6">
        <f>IFERROR(HLOOKUP("twins",[1]pl!$N:$N,pos!B189),)</f>
        <v>0</v>
      </c>
      <c r="C189" s="6">
        <f>IFERROR(HLOOKUP("twins",[1]pl!$N:$N,pos!C189),)</f>
        <v>0</v>
      </c>
      <c r="D189" s="6">
        <f>IFERROR(HLOOKUP("twins",[1]pl!$N:$N,pos!D189),)</f>
        <v>0</v>
      </c>
      <c r="E189" s="6">
        <f>IFERROR(HLOOKUP("twins",[1]pl!$N:$N,pos!E189),)</f>
        <v>0</v>
      </c>
      <c r="F189" s="6">
        <f>IFERROR(HLOOKUP("twins",[1]pl!$N:$N,pos!F189),)</f>
        <v>0</v>
      </c>
      <c r="G189" s="6">
        <f>IFERROR(HLOOKUP("twins",[1]pl!$N:$N,pos!G189),)</f>
        <v>0</v>
      </c>
      <c r="H189" s="6">
        <f>IFERROR(HLOOKUP("twins",[1]pl!$N:$N,pos!H189),)</f>
        <v>0</v>
      </c>
      <c r="I189" s="6">
        <f>IFERROR(HLOOKUP("twins",[1]pl!$N:$N,pos!I189),)</f>
        <v>0</v>
      </c>
      <c r="J189" s="6">
        <f>IFERROR(HLOOKUP("twins",[1]pl!$N:$N,pos!J189),)</f>
        <v>0</v>
      </c>
      <c r="K189" s="6">
        <f>IFERROR(HLOOKUP("twins",[1]pl!$N:$N,pos!K189),)</f>
        <v>0</v>
      </c>
      <c r="L189" s="6">
        <f>IFERROR(HLOOKUP("twins",[1]pl!$N:$N,pos!L189),)</f>
        <v>0</v>
      </c>
      <c r="M189" s="6">
        <f>IFERROR(HLOOKUP("twins",[1]pl!$N:$N,pos!M189),)</f>
        <v>0</v>
      </c>
      <c r="N189" s="6">
        <f>IFERROR(HLOOKUP("twins",[1]pl!$N:$N,pos!N189),)</f>
        <v>0</v>
      </c>
      <c r="O189" s="6">
        <f>IFERROR(HLOOKUP("twins",[1]pl!$N:$N,pos!O189),)</f>
        <v>0</v>
      </c>
      <c r="P189" s="6"/>
      <c r="Q189" s="6">
        <f>IFERROR(HLOOKUP("twins",[1]pl!$N:$N,pos!Q189),)</f>
        <v>0</v>
      </c>
      <c r="R189" s="6">
        <f>IFERROR(HLOOKUP("twins",[1]pl!$N:$N,pos!R189),)</f>
        <v>0</v>
      </c>
      <c r="S189" s="6">
        <f>IFERROR(HLOOKUP("twins",[1]pl!$N:$N,pos!S189),)</f>
        <v>0</v>
      </c>
      <c r="T189" s="6">
        <f>IFERROR(HLOOKUP("twins",[1]pl!$N:$N,pos!T189),)</f>
        <v>0</v>
      </c>
      <c r="U189" s="6">
        <f>IFERROR(HLOOKUP("twins",[1]pl!$N:$N,pos!U189),)</f>
        <v>0</v>
      </c>
      <c r="V189" s="6">
        <f>IFERROR(HLOOKUP("twins",[1]pl!$N:$N,pos!V189),)</f>
        <v>0</v>
      </c>
      <c r="W189" s="6">
        <f>IFERROR(HLOOKUP("twins",[1]pl!$N:$N,pos!W189),)</f>
        <v>0</v>
      </c>
      <c r="X189" s="6">
        <f>IFERROR(HLOOKUP("twins",[1]pl!$N:$N,pos!X189),)</f>
        <v>0</v>
      </c>
      <c r="Y189" s="6">
        <f>IFERROR(HLOOKUP("twins",[1]pl!$N:$N,pos!Y189),)</f>
        <v>0</v>
      </c>
      <c r="Z189" s="6">
        <f>IFERROR(HLOOKUP("twins",[1]pl!$N:$N,pos!Z189),)</f>
        <v>0</v>
      </c>
      <c r="AA189" s="6">
        <f>IFERROR(HLOOKUP("twins",[1]pl!$N:$N,pos!AA189),)</f>
        <v>0</v>
      </c>
      <c r="AB189" s="6">
        <f>IFERROR(HLOOKUP("twins",[1]pl!$N:$N,pos!AB189),)</f>
        <v>0</v>
      </c>
      <c r="AC189" s="6">
        <f>IFERROR(HLOOKUP("twins",[1]pl!$N:$N,pos!AC189),)</f>
        <v>0</v>
      </c>
      <c r="AD189" s="6">
        <f>IFERROR(HLOOKUP("twins",[1]pl!$N:$N,pos!AD189),)</f>
        <v>0</v>
      </c>
      <c r="AE189" s="6">
        <f>IFERROR(HLOOKUP("twins",[1]pl!$N:$N,pos!AE189),)</f>
        <v>0</v>
      </c>
    </row>
    <row r="190" spans="1:31" x14ac:dyDescent="0.25">
      <c r="A190" s="6">
        <f>IFERROR(HLOOKUP("twins",[1]pl!$N:$N,pos!A190),)</f>
        <v>0</v>
      </c>
      <c r="B190" s="6">
        <f>IFERROR(HLOOKUP("twins",[1]pl!$N:$N,pos!B190),)</f>
        <v>0</v>
      </c>
      <c r="C190" s="6">
        <f>IFERROR(HLOOKUP("twins",[1]pl!$N:$N,pos!C190),)</f>
        <v>0</v>
      </c>
      <c r="D190" s="6">
        <f>IFERROR(HLOOKUP("twins",[1]pl!$N:$N,pos!D190),)</f>
        <v>0</v>
      </c>
      <c r="E190" s="6">
        <f>IFERROR(HLOOKUP("twins",[1]pl!$N:$N,pos!E190),)</f>
        <v>0</v>
      </c>
      <c r="F190" s="6">
        <f>IFERROR(HLOOKUP("twins",[1]pl!$N:$N,pos!F190),)</f>
        <v>0</v>
      </c>
      <c r="G190" s="6">
        <f>IFERROR(HLOOKUP("twins",[1]pl!$N:$N,pos!G190),)</f>
        <v>0</v>
      </c>
      <c r="H190" s="6">
        <f>IFERROR(HLOOKUP("twins",[1]pl!$N:$N,pos!H190),)</f>
        <v>0</v>
      </c>
      <c r="I190" s="6">
        <f>IFERROR(HLOOKUP("twins",[1]pl!$N:$N,pos!I190),)</f>
        <v>0</v>
      </c>
      <c r="J190" s="6">
        <f>IFERROR(HLOOKUP("twins",[1]pl!$N:$N,pos!J190),)</f>
        <v>0</v>
      </c>
      <c r="K190" s="6">
        <f>IFERROR(HLOOKUP("twins",[1]pl!$N:$N,pos!K190),)</f>
        <v>0</v>
      </c>
      <c r="L190" s="6">
        <f>IFERROR(HLOOKUP("twins",[1]pl!$N:$N,pos!L190),)</f>
        <v>0</v>
      </c>
      <c r="M190" s="6">
        <f>IFERROR(HLOOKUP("twins",[1]pl!$N:$N,pos!M190),)</f>
        <v>0</v>
      </c>
      <c r="N190" s="6">
        <f>IFERROR(HLOOKUP("twins",[1]pl!$N:$N,pos!N190),)</f>
        <v>0</v>
      </c>
      <c r="O190" s="6">
        <f>IFERROR(HLOOKUP("twins",[1]pl!$N:$N,pos!O190),)</f>
        <v>0</v>
      </c>
      <c r="P190" s="6"/>
      <c r="Q190" s="6">
        <f>IFERROR(HLOOKUP("twins",[1]pl!$N:$N,pos!Q190),)</f>
        <v>0</v>
      </c>
      <c r="R190" s="6">
        <f>IFERROR(HLOOKUP("twins",[1]pl!$N:$N,pos!R190),)</f>
        <v>0</v>
      </c>
      <c r="S190" s="6">
        <f>IFERROR(HLOOKUP("twins",[1]pl!$N:$N,pos!S190),)</f>
        <v>0</v>
      </c>
      <c r="T190" s="6">
        <f>IFERROR(HLOOKUP("twins",[1]pl!$N:$N,pos!T190),)</f>
        <v>0</v>
      </c>
      <c r="U190" s="6">
        <f>IFERROR(HLOOKUP("twins",[1]pl!$N:$N,pos!U190),)</f>
        <v>0</v>
      </c>
      <c r="V190" s="6">
        <f>IFERROR(HLOOKUP("twins",[1]pl!$N:$N,pos!V190),)</f>
        <v>0</v>
      </c>
      <c r="W190" s="6">
        <f>IFERROR(HLOOKUP("twins",[1]pl!$N:$N,pos!W190),)</f>
        <v>0</v>
      </c>
      <c r="X190" s="6">
        <f>IFERROR(HLOOKUP("twins",[1]pl!$N:$N,pos!X190),)</f>
        <v>0</v>
      </c>
      <c r="Y190" s="6">
        <f>IFERROR(HLOOKUP("twins",[1]pl!$N:$N,pos!Y190),)</f>
        <v>0</v>
      </c>
      <c r="Z190" s="6">
        <f>IFERROR(HLOOKUP("twins",[1]pl!$N:$N,pos!Z190),)</f>
        <v>0</v>
      </c>
      <c r="AA190" s="6">
        <f>IFERROR(HLOOKUP("twins",[1]pl!$N:$N,pos!AA190),)</f>
        <v>0</v>
      </c>
      <c r="AB190" s="6">
        <f>IFERROR(HLOOKUP("twins",[1]pl!$N:$N,pos!AB190),)</f>
        <v>0</v>
      </c>
      <c r="AC190" s="6">
        <f>IFERROR(HLOOKUP("twins",[1]pl!$N:$N,pos!AC190),)</f>
        <v>0</v>
      </c>
      <c r="AD190" s="6">
        <f>IFERROR(HLOOKUP("twins",[1]pl!$N:$N,pos!AD190),)</f>
        <v>0</v>
      </c>
      <c r="AE190" s="6">
        <f>IFERROR(HLOOKUP("twins",[1]pl!$N:$N,pos!AE190),)</f>
        <v>0</v>
      </c>
    </row>
    <row r="191" spans="1:31" x14ac:dyDescent="0.25">
      <c r="A191" s="6">
        <f>IFERROR(HLOOKUP("twins",[1]pl!$N:$N,pos!A191),)</f>
        <v>0</v>
      </c>
      <c r="B191" s="6">
        <f>IFERROR(HLOOKUP("twins",[1]pl!$N:$N,pos!B191),)</f>
        <v>0</v>
      </c>
      <c r="C191" s="6">
        <f>IFERROR(HLOOKUP("twins",[1]pl!$N:$N,pos!C191),)</f>
        <v>0</v>
      </c>
      <c r="D191" s="6">
        <f>IFERROR(HLOOKUP("twins",[1]pl!$N:$N,pos!D191),)</f>
        <v>0</v>
      </c>
      <c r="E191" s="6">
        <f>IFERROR(HLOOKUP("twins",[1]pl!$N:$N,pos!E191),)</f>
        <v>0</v>
      </c>
      <c r="F191" s="6">
        <f>IFERROR(HLOOKUP("twins",[1]pl!$N:$N,pos!F191),)</f>
        <v>0</v>
      </c>
      <c r="G191" s="6">
        <f>IFERROR(HLOOKUP("twins",[1]pl!$N:$N,pos!G191),)</f>
        <v>0</v>
      </c>
      <c r="H191" s="6">
        <f>IFERROR(HLOOKUP("twins",[1]pl!$N:$N,pos!H191),)</f>
        <v>0</v>
      </c>
      <c r="I191" s="6">
        <f>IFERROR(HLOOKUP("twins",[1]pl!$N:$N,pos!I191),)</f>
        <v>0</v>
      </c>
      <c r="J191" s="6">
        <f>IFERROR(HLOOKUP("twins",[1]pl!$N:$N,pos!J191),)</f>
        <v>0</v>
      </c>
      <c r="K191" s="6">
        <f>IFERROR(HLOOKUP("twins",[1]pl!$N:$N,pos!K191),)</f>
        <v>0</v>
      </c>
      <c r="L191" s="6">
        <f>IFERROR(HLOOKUP("twins",[1]pl!$N:$N,pos!L191),)</f>
        <v>0</v>
      </c>
      <c r="M191" s="6">
        <f>IFERROR(HLOOKUP("twins",[1]pl!$N:$N,pos!M191),)</f>
        <v>0</v>
      </c>
      <c r="N191" s="6">
        <f>IFERROR(HLOOKUP("twins",[1]pl!$N:$N,pos!N191),)</f>
        <v>0</v>
      </c>
      <c r="O191" s="6">
        <f>IFERROR(HLOOKUP("twins",[1]pl!$N:$N,pos!O191),)</f>
        <v>0</v>
      </c>
      <c r="P191" s="6"/>
      <c r="Q191" s="6">
        <f>IFERROR(HLOOKUP("twins",[1]pl!$N:$N,pos!Q191),)</f>
        <v>0</v>
      </c>
      <c r="R191" s="6">
        <f>IFERROR(HLOOKUP("twins",[1]pl!$N:$N,pos!R191),)</f>
        <v>0</v>
      </c>
      <c r="S191" s="6">
        <f>IFERROR(HLOOKUP("twins",[1]pl!$N:$N,pos!S191),)</f>
        <v>0</v>
      </c>
      <c r="T191" s="6">
        <f>IFERROR(HLOOKUP("twins",[1]pl!$N:$N,pos!T191),)</f>
        <v>0</v>
      </c>
      <c r="U191" s="6">
        <f>IFERROR(HLOOKUP("twins",[1]pl!$N:$N,pos!U191),)</f>
        <v>0</v>
      </c>
      <c r="V191" s="6">
        <f>IFERROR(HLOOKUP("twins",[1]pl!$N:$N,pos!V191),)</f>
        <v>0</v>
      </c>
      <c r="W191" s="6">
        <f>IFERROR(HLOOKUP("twins",[1]pl!$N:$N,pos!W191),)</f>
        <v>0</v>
      </c>
      <c r="X191" s="6">
        <f>IFERROR(HLOOKUP("twins",[1]pl!$N:$N,pos!X191),)</f>
        <v>0</v>
      </c>
      <c r="Y191" s="6">
        <f>IFERROR(HLOOKUP("twins",[1]pl!$N:$N,pos!Y191),)</f>
        <v>0</v>
      </c>
      <c r="Z191" s="6">
        <f>IFERROR(HLOOKUP("twins",[1]pl!$N:$N,pos!Z191),)</f>
        <v>0</v>
      </c>
      <c r="AA191" s="6">
        <f>IFERROR(HLOOKUP("twins",[1]pl!$N:$N,pos!AA191),)</f>
        <v>0</v>
      </c>
      <c r="AB191" s="6">
        <f>IFERROR(HLOOKUP("twins",[1]pl!$N:$N,pos!AB191),)</f>
        <v>0</v>
      </c>
      <c r="AC191" s="6">
        <f>IFERROR(HLOOKUP("twins",[1]pl!$N:$N,pos!AC191),)</f>
        <v>0</v>
      </c>
      <c r="AD191" s="6">
        <f>IFERROR(HLOOKUP("twins",[1]pl!$N:$N,pos!AD191),)</f>
        <v>0</v>
      </c>
      <c r="AE191" s="6">
        <f>IFERROR(HLOOKUP("twins",[1]pl!$N:$N,pos!AE191),)</f>
        <v>0</v>
      </c>
    </row>
    <row r="192" spans="1:31" x14ac:dyDescent="0.25">
      <c r="A192" s="6">
        <f>IFERROR(HLOOKUP("twins",[1]pl!$N:$N,pos!A192),)</f>
        <v>0</v>
      </c>
      <c r="B192" s="6">
        <f>IFERROR(HLOOKUP("twins",[1]pl!$N:$N,pos!B192),)</f>
        <v>0</v>
      </c>
      <c r="C192" s="6">
        <f>IFERROR(HLOOKUP("twins",[1]pl!$N:$N,pos!C192),)</f>
        <v>0</v>
      </c>
      <c r="D192" s="6">
        <f>IFERROR(HLOOKUP("twins",[1]pl!$N:$N,pos!D192),)</f>
        <v>0</v>
      </c>
      <c r="E192" s="6">
        <f>IFERROR(HLOOKUP("twins",[1]pl!$N:$N,pos!E192),)</f>
        <v>0</v>
      </c>
      <c r="F192" s="6">
        <f>IFERROR(HLOOKUP("twins",[1]pl!$N:$N,pos!F192),)</f>
        <v>0</v>
      </c>
      <c r="G192" s="6">
        <f>IFERROR(HLOOKUP("twins",[1]pl!$N:$N,pos!G192),)</f>
        <v>0</v>
      </c>
      <c r="H192" s="6">
        <f>IFERROR(HLOOKUP("twins",[1]pl!$N:$N,pos!H192),)</f>
        <v>0</v>
      </c>
      <c r="I192" s="6">
        <f>IFERROR(HLOOKUP("twins",[1]pl!$N:$N,pos!I192),)</f>
        <v>0</v>
      </c>
      <c r="J192" s="6">
        <f>IFERROR(HLOOKUP("twins",[1]pl!$N:$N,pos!J192),)</f>
        <v>0</v>
      </c>
      <c r="K192" s="6">
        <f>IFERROR(HLOOKUP("twins",[1]pl!$N:$N,pos!K192),)</f>
        <v>0</v>
      </c>
      <c r="L192" s="6">
        <f>IFERROR(HLOOKUP("twins",[1]pl!$N:$N,pos!L192),)</f>
        <v>0</v>
      </c>
      <c r="M192" s="6">
        <f>IFERROR(HLOOKUP("twins",[1]pl!$N:$N,pos!M192),)</f>
        <v>0</v>
      </c>
      <c r="N192" s="6">
        <f>IFERROR(HLOOKUP("twins",[1]pl!$N:$N,pos!N192),)</f>
        <v>0</v>
      </c>
      <c r="O192" s="6">
        <f>IFERROR(HLOOKUP("twins",[1]pl!$N:$N,pos!O192),)</f>
        <v>0</v>
      </c>
      <c r="P192" s="6"/>
      <c r="Q192" s="6">
        <f>IFERROR(HLOOKUP("twins",[1]pl!$N:$N,pos!Q192),)</f>
        <v>0</v>
      </c>
      <c r="R192" s="6">
        <f>IFERROR(HLOOKUP("twins",[1]pl!$N:$N,pos!R192),)</f>
        <v>0</v>
      </c>
      <c r="S192" s="6">
        <f>IFERROR(HLOOKUP("twins",[1]pl!$N:$N,pos!S192),)</f>
        <v>0</v>
      </c>
      <c r="T192" s="6">
        <f>IFERROR(HLOOKUP("twins",[1]pl!$N:$N,pos!T192),)</f>
        <v>0</v>
      </c>
      <c r="U192" s="6">
        <f>IFERROR(HLOOKUP("twins",[1]pl!$N:$N,pos!U192),)</f>
        <v>0</v>
      </c>
      <c r="V192" s="6">
        <f>IFERROR(HLOOKUP("twins",[1]pl!$N:$N,pos!V192),)</f>
        <v>0</v>
      </c>
      <c r="W192" s="6">
        <f>IFERROR(HLOOKUP("twins",[1]pl!$N:$N,pos!W192),)</f>
        <v>0</v>
      </c>
      <c r="X192" s="6">
        <f>IFERROR(HLOOKUP("twins",[1]pl!$N:$N,pos!X192),)</f>
        <v>0</v>
      </c>
      <c r="Y192" s="6">
        <f>IFERROR(HLOOKUP("twins",[1]pl!$N:$N,pos!Y192),)</f>
        <v>0</v>
      </c>
      <c r="Z192" s="6">
        <f>IFERROR(HLOOKUP("twins",[1]pl!$N:$N,pos!Z192),)</f>
        <v>0</v>
      </c>
      <c r="AA192" s="6">
        <f>IFERROR(HLOOKUP("twins",[1]pl!$N:$N,pos!AA192),)</f>
        <v>0</v>
      </c>
      <c r="AB192" s="6">
        <f>IFERROR(HLOOKUP("twins",[1]pl!$N:$N,pos!AB192),)</f>
        <v>0</v>
      </c>
      <c r="AC192" s="6">
        <f>IFERROR(HLOOKUP("twins",[1]pl!$N:$N,pos!AC192),)</f>
        <v>0</v>
      </c>
      <c r="AD192" s="6">
        <f>IFERROR(HLOOKUP("twins",[1]pl!$N:$N,pos!AD192),)</f>
        <v>0</v>
      </c>
      <c r="AE192" s="6">
        <f>IFERROR(HLOOKUP("twins",[1]pl!$N:$N,pos!AE192),)</f>
        <v>0</v>
      </c>
    </row>
    <row r="193" spans="1:31" x14ac:dyDescent="0.25">
      <c r="A193" s="6">
        <f>IFERROR(HLOOKUP("twins",[1]pl!$N:$N,pos!A193),)</f>
        <v>0</v>
      </c>
      <c r="B193" s="6">
        <f>IFERROR(HLOOKUP("twins",[1]pl!$N:$N,pos!B193),)</f>
        <v>0</v>
      </c>
      <c r="C193" s="6">
        <f>IFERROR(HLOOKUP("twins",[1]pl!$N:$N,pos!C193),)</f>
        <v>0</v>
      </c>
      <c r="D193" s="6">
        <f>IFERROR(HLOOKUP("twins",[1]pl!$N:$N,pos!D193),)</f>
        <v>0</v>
      </c>
      <c r="E193" s="6">
        <f>IFERROR(HLOOKUP("twins",[1]pl!$N:$N,pos!E193),)</f>
        <v>0</v>
      </c>
      <c r="F193" s="6">
        <f>IFERROR(HLOOKUP("twins",[1]pl!$N:$N,pos!F193),)</f>
        <v>0</v>
      </c>
      <c r="G193" s="6">
        <f>IFERROR(HLOOKUP("twins",[1]pl!$N:$N,pos!G193),)</f>
        <v>0</v>
      </c>
      <c r="H193" s="6">
        <f>IFERROR(HLOOKUP("twins",[1]pl!$N:$N,pos!H193),)</f>
        <v>0</v>
      </c>
      <c r="I193" s="6">
        <f>IFERROR(HLOOKUP("twins",[1]pl!$N:$N,pos!I193),)</f>
        <v>0</v>
      </c>
      <c r="J193" s="6">
        <f>IFERROR(HLOOKUP("twins",[1]pl!$N:$N,pos!J193),)</f>
        <v>0</v>
      </c>
      <c r="K193" s="6">
        <f>IFERROR(HLOOKUP("twins",[1]pl!$N:$N,pos!K193),)</f>
        <v>0</v>
      </c>
      <c r="L193" s="6">
        <f>IFERROR(HLOOKUP("twins",[1]pl!$N:$N,pos!L193),)</f>
        <v>0</v>
      </c>
      <c r="M193" s="6">
        <f>IFERROR(HLOOKUP("twins",[1]pl!$N:$N,pos!M193),)</f>
        <v>0</v>
      </c>
      <c r="N193" s="6">
        <f>IFERROR(HLOOKUP("twins",[1]pl!$N:$N,pos!N193),)</f>
        <v>0</v>
      </c>
      <c r="O193" s="6">
        <f>IFERROR(HLOOKUP("twins",[1]pl!$N:$N,pos!O193),)</f>
        <v>0</v>
      </c>
      <c r="P193" s="6"/>
      <c r="Q193" s="6">
        <f>IFERROR(HLOOKUP("twins",[1]pl!$N:$N,pos!Q193),)</f>
        <v>0</v>
      </c>
      <c r="R193" s="6">
        <f>IFERROR(HLOOKUP("twins",[1]pl!$N:$N,pos!R193),)</f>
        <v>0</v>
      </c>
      <c r="S193" s="6">
        <f>IFERROR(HLOOKUP("twins",[1]pl!$N:$N,pos!S193),)</f>
        <v>0</v>
      </c>
      <c r="T193" s="6">
        <f>IFERROR(HLOOKUP("twins",[1]pl!$N:$N,pos!T193),)</f>
        <v>0</v>
      </c>
      <c r="U193" s="6">
        <f>IFERROR(HLOOKUP("twins",[1]pl!$N:$N,pos!U193),)</f>
        <v>0</v>
      </c>
      <c r="V193" s="6">
        <f>IFERROR(HLOOKUP("twins",[1]pl!$N:$N,pos!V193),)</f>
        <v>0</v>
      </c>
      <c r="W193" s="6">
        <f>IFERROR(HLOOKUP("twins",[1]pl!$N:$N,pos!W193),)</f>
        <v>0</v>
      </c>
      <c r="X193" s="6">
        <f>IFERROR(HLOOKUP("twins",[1]pl!$N:$N,pos!X193),)</f>
        <v>0</v>
      </c>
      <c r="Y193" s="6">
        <f>IFERROR(HLOOKUP("twins",[1]pl!$N:$N,pos!Y193),)</f>
        <v>0</v>
      </c>
      <c r="Z193" s="6">
        <f>IFERROR(HLOOKUP("twins",[1]pl!$N:$N,pos!Z193),)</f>
        <v>0</v>
      </c>
      <c r="AA193" s="6">
        <f>IFERROR(HLOOKUP("twins",[1]pl!$N:$N,pos!AA193),)</f>
        <v>0</v>
      </c>
      <c r="AB193" s="6">
        <f>IFERROR(HLOOKUP("twins",[1]pl!$N:$N,pos!AB193),)</f>
        <v>0</v>
      </c>
      <c r="AC193" s="6">
        <f>IFERROR(HLOOKUP("twins",[1]pl!$N:$N,pos!AC193),)</f>
        <v>0</v>
      </c>
      <c r="AD193" s="6">
        <f>IFERROR(HLOOKUP("twins",[1]pl!$N:$N,pos!AD193),)</f>
        <v>0</v>
      </c>
      <c r="AE193" s="6">
        <f>IFERROR(HLOOKUP("twins",[1]pl!$N:$N,pos!AE193),)</f>
        <v>0</v>
      </c>
    </row>
    <row r="194" spans="1:31" x14ac:dyDescent="0.25">
      <c r="A194" s="6">
        <f>IFERROR(HLOOKUP("twins",[1]pl!$N:$N,pos!A194),)</f>
        <v>0</v>
      </c>
      <c r="B194" s="6">
        <f>IFERROR(HLOOKUP("twins",[1]pl!$N:$N,pos!B194),)</f>
        <v>0</v>
      </c>
      <c r="C194" s="6">
        <f>IFERROR(HLOOKUP("twins",[1]pl!$N:$N,pos!C194),)</f>
        <v>0</v>
      </c>
      <c r="D194" s="6">
        <f>IFERROR(HLOOKUP("twins",[1]pl!$N:$N,pos!D194),)</f>
        <v>0</v>
      </c>
      <c r="E194" s="6">
        <f>IFERROR(HLOOKUP("twins",[1]pl!$N:$N,pos!E194),)</f>
        <v>0</v>
      </c>
      <c r="F194" s="6">
        <f>IFERROR(HLOOKUP("twins",[1]pl!$N:$N,pos!F194),)</f>
        <v>0</v>
      </c>
      <c r="G194" s="6">
        <f>IFERROR(HLOOKUP("twins",[1]pl!$N:$N,pos!G194),)</f>
        <v>0</v>
      </c>
      <c r="H194" s="6">
        <f>IFERROR(HLOOKUP("twins",[1]pl!$N:$N,pos!H194),)</f>
        <v>0</v>
      </c>
      <c r="I194" s="6">
        <f>IFERROR(HLOOKUP("twins",[1]pl!$N:$N,pos!I194),)</f>
        <v>0</v>
      </c>
      <c r="J194" s="6">
        <f>IFERROR(HLOOKUP("twins",[1]pl!$N:$N,pos!J194),)</f>
        <v>0</v>
      </c>
      <c r="K194" s="6">
        <f>IFERROR(HLOOKUP("twins",[1]pl!$N:$N,pos!K194),)</f>
        <v>0</v>
      </c>
      <c r="L194" s="6">
        <f>IFERROR(HLOOKUP("twins",[1]pl!$N:$N,pos!L194),)</f>
        <v>0</v>
      </c>
      <c r="M194" s="6">
        <f>IFERROR(HLOOKUP("twins",[1]pl!$N:$N,pos!M194),)</f>
        <v>0</v>
      </c>
      <c r="N194" s="6">
        <f>IFERROR(HLOOKUP("twins",[1]pl!$N:$N,pos!N194),)</f>
        <v>0</v>
      </c>
      <c r="O194" s="6">
        <f>IFERROR(HLOOKUP("twins",[1]pl!$N:$N,pos!O194),)</f>
        <v>0</v>
      </c>
      <c r="P194" s="6"/>
      <c r="Q194" s="6">
        <f>IFERROR(HLOOKUP("twins",[1]pl!$N:$N,pos!Q194),)</f>
        <v>0</v>
      </c>
      <c r="R194" s="6">
        <f>IFERROR(HLOOKUP("twins",[1]pl!$N:$N,pos!R194),)</f>
        <v>0</v>
      </c>
      <c r="S194" s="6">
        <f>IFERROR(HLOOKUP("twins",[1]pl!$N:$N,pos!S194),)</f>
        <v>0</v>
      </c>
      <c r="T194" s="6">
        <f>IFERROR(HLOOKUP("twins",[1]pl!$N:$N,pos!T194),)</f>
        <v>0</v>
      </c>
      <c r="U194" s="6">
        <f>IFERROR(HLOOKUP("twins",[1]pl!$N:$N,pos!U194),)</f>
        <v>0</v>
      </c>
      <c r="V194" s="6">
        <f>IFERROR(HLOOKUP("twins",[1]pl!$N:$N,pos!V194),)</f>
        <v>0</v>
      </c>
      <c r="W194" s="6">
        <f>IFERROR(HLOOKUP("twins",[1]pl!$N:$N,pos!W194),)</f>
        <v>0</v>
      </c>
      <c r="X194" s="6">
        <f>IFERROR(HLOOKUP("twins",[1]pl!$N:$N,pos!X194),)</f>
        <v>0</v>
      </c>
      <c r="Y194" s="6">
        <f>IFERROR(HLOOKUP("twins",[1]pl!$N:$N,pos!Y194),)</f>
        <v>0</v>
      </c>
      <c r="Z194" s="6">
        <f>IFERROR(HLOOKUP("twins",[1]pl!$N:$N,pos!Z194),)</f>
        <v>0</v>
      </c>
      <c r="AA194" s="6">
        <f>IFERROR(HLOOKUP("twins",[1]pl!$N:$N,pos!AA194),)</f>
        <v>0</v>
      </c>
      <c r="AB194" s="6">
        <f>IFERROR(HLOOKUP("twins",[1]pl!$N:$N,pos!AB194),)</f>
        <v>0</v>
      </c>
      <c r="AC194" s="6">
        <f>IFERROR(HLOOKUP("twins",[1]pl!$N:$N,pos!AC194),)</f>
        <v>0</v>
      </c>
      <c r="AD194" s="6">
        <f>IFERROR(HLOOKUP("twins",[1]pl!$N:$N,pos!AD194),)</f>
        <v>0</v>
      </c>
      <c r="AE194" s="6">
        <f>IFERROR(HLOOKUP("twins",[1]pl!$N:$N,pos!AE194),)</f>
        <v>0</v>
      </c>
    </row>
    <row r="195" spans="1:31" x14ac:dyDescent="0.25">
      <c r="A195" s="6">
        <f>IFERROR(HLOOKUP("twins",[1]pl!$N:$N,pos!A195),)</f>
        <v>0</v>
      </c>
      <c r="B195" s="6">
        <f>IFERROR(HLOOKUP("twins",[1]pl!$N:$N,pos!B195),)</f>
        <v>0</v>
      </c>
      <c r="C195" s="6">
        <f>IFERROR(HLOOKUP("twins",[1]pl!$N:$N,pos!C195),)</f>
        <v>0</v>
      </c>
      <c r="D195" s="6">
        <f>IFERROR(HLOOKUP("twins",[1]pl!$N:$N,pos!D195),)</f>
        <v>0</v>
      </c>
      <c r="E195" s="6">
        <f>IFERROR(HLOOKUP("twins",[1]pl!$N:$N,pos!E195),)</f>
        <v>0</v>
      </c>
      <c r="F195" s="6">
        <f>IFERROR(HLOOKUP("twins",[1]pl!$N:$N,pos!F195),)</f>
        <v>0</v>
      </c>
      <c r="G195" s="6">
        <f>IFERROR(HLOOKUP("twins",[1]pl!$N:$N,pos!G195),)</f>
        <v>0</v>
      </c>
      <c r="H195" s="6">
        <f>IFERROR(HLOOKUP("twins",[1]pl!$N:$N,pos!H195),)</f>
        <v>0</v>
      </c>
      <c r="I195" s="6">
        <f>IFERROR(HLOOKUP("twins",[1]pl!$N:$N,pos!I195),)</f>
        <v>0</v>
      </c>
      <c r="J195" s="6">
        <f>IFERROR(HLOOKUP("twins",[1]pl!$N:$N,pos!J195),)</f>
        <v>0</v>
      </c>
      <c r="K195" s="6">
        <f>IFERROR(HLOOKUP("twins",[1]pl!$N:$N,pos!K195),)</f>
        <v>0</v>
      </c>
      <c r="L195" s="6">
        <f>IFERROR(HLOOKUP("twins",[1]pl!$N:$N,pos!L195),)</f>
        <v>0</v>
      </c>
      <c r="M195" s="6">
        <f>IFERROR(HLOOKUP("twins",[1]pl!$N:$N,pos!M195),)</f>
        <v>0</v>
      </c>
      <c r="N195" s="6">
        <f>IFERROR(HLOOKUP("twins",[1]pl!$N:$N,pos!N195),)</f>
        <v>0</v>
      </c>
      <c r="O195" s="6">
        <f>IFERROR(HLOOKUP("twins",[1]pl!$N:$N,pos!O195),)</f>
        <v>0</v>
      </c>
      <c r="P195" s="6"/>
      <c r="Q195" s="6">
        <f>IFERROR(HLOOKUP("twins",[1]pl!$N:$N,pos!Q195),)</f>
        <v>0</v>
      </c>
      <c r="R195" s="6">
        <f>IFERROR(HLOOKUP("twins",[1]pl!$N:$N,pos!R195),)</f>
        <v>0</v>
      </c>
      <c r="S195" s="6">
        <f>IFERROR(HLOOKUP("twins",[1]pl!$N:$N,pos!S195),)</f>
        <v>0</v>
      </c>
      <c r="T195" s="6">
        <f>IFERROR(HLOOKUP("twins",[1]pl!$N:$N,pos!T195),)</f>
        <v>0</v>
      </c>
      <c r="U195" s="6">
        <f>IFERROR(HLOOKUP("twins",[1]pl!$N:$N,pos!U195),)</f>
        <v>0</v>
      </c>
      <c r="V195" s="6">
        <f>IFERROR(HLOOKUP("twins",[1]pl!$N:$N,pos!V195),)</f>
        <v>0</v>
      </c>
      <c r="W195" s="6">
        <f>IFERROR(HLOOKUP("twins",[1]pl!$N:$N,pos!W195),)</f>
        <v>0</v>
      </c>
      <c r="X195" s="6">
        <f>IFERROR(HLOOKUP("twins",[1]pl!$N:$N,pos!X195),)</f>
        <v>0</v>
      </c>
      <c r="Y195" s="6">
        <f>IFERROR(HLOOKUP("twins",[1]pl!$N:$N,pos!Y195),)</f>
        <v>0</v>
      </c>
      <c r="Z195" s="6">
        <f>IFERROR(HLOOKUP("twins",[1]pl!$N:$N,pos!Z195),)</f>
        <v>0</v>
      </c>
      <c r="AA195" s="6">
        <f>IFERROR(HLOOKUP("twins",[1]pl!$N:$N,pos!AA195),)</f>
        <v>0</v>
      </c>
      <c r="AB195" s="6">
        <f>IFERROR(HLOOKUP("twins",[1]pl!$N:$N,pos!AB195),)</f>
        <v>0</v>
      </c>
      <c r="AC195" s="6">
        <f>IFERROR(HLOOKUP("twins",[1]pl!$N:$N,pos!AC195),)</f>
        <v>0</v>
      </c>
      <c r="AD195" s="6">
        <f>IFERROR(HLOOKUP("twins",[1]pl!$N:$N,pos!AD195),)</f>
        <v>0</v>
      </c>
      <c r="AE195" s="6">
        <f>IFERROR(HLOOKUP("twins",[1]pl!$N:$N,pos!AE195),)</f>
        <v>0</v>
      </c>
    </row>
    <row r="196" spans="1:31" x14ac:dyDescent="0.25">
      <c r="A196" s="6">
        <f>IFERROR(HLOOKUP("twins",[1]pl!$N:$N,pos!A196),)</f>
        <v>0</v>
      </c>
      <c r="B196" s="6">
        <f>IFERROR(HLOOKUP("twins",[1]pl!$N:$N,pos!B196),)</f>
        <v>0</v>
      </c>
      <c r="C196" s="6">
        <f>IFERROR(HLOOKUP("twins",[1]pl!$N:$N,pos!C196),)</f>
        <v>0</v>
      </c>
      <c r="D196" s="6">
        <f>IFERROR(HLOOKUP("twins",[1]pl!$N:$N,pos!D196),)</f>
        <v>0</v>
      </c>
      <c r="E196" s="6">
        <f>IFERROR(HLOOKUP("twins",[1]pl!$N:$N,pos!E196),)</f>
        <v>0</v>
      </c>
      <c r="F196" s="6">
        <f>IFERROR(HLOOKUP("twins",[1]pl!$N:$N,pos!F196),)</f>
        <v>0</v>
      </c>
      <c r="G196" s="6">
        <f>IFERROR(HLOOKUP("twins",[1]pl!$N:$N,pos!G196),)</f>
        <v>0</v>
      </c>
      <c r="H196" s="6">
        <f>IFERROR(HLOOKUP("twins",[1]pl!$N:$N,pos!H196),)</f>
        <v>0</v>
      </c>
      <c r="I196" s="6">
        <f>IFERROR(HLOOKUP("twins",[1]pl!$N:$N,pos!I196),)</f>
        <v>0</v>
      </c>
      <c r="J196" s="6">
        <f>IFERROR(HLOOKUP("twins",[1]pl!$N:$N,pos!J196),)</f>
        <v>0</v>
      </c>
      <c r="K196" s="6">
        <f>IFERROR(HLOOKUP("twins",[1]pl!$N:$N,pos!K196),)</f>
        <v>0</v>
      </c>
      <c r="L196" s="6">
        <f>IFERROR(HLOOKUP("twins",[1]pl!$N:$N,pos!L196),)</f>
        <v>0</v>
      </c>
      <c r="M196" s="6">
        <f>IFERROR(HLOOKUP("twins",[1]pl!$N:$N,pos!M196),)</f>
        <v>0</v>
      </c>
      <c r="N196" s="6">
        <f>IFERROR(HLOOKUP("twins",[1]pl!$N:$N,pos!N196),)</f>
        <v>0</v>
      </c>
      <c r="O196" s="6">
        <f>IFERROR(HLOOKUP("twins",[1]pl!$N:$N,pos!O196),)</f>
        <v>0</v>
      </c>
      <c r="P196" s="6"/>
      <c r="Q196" s="6">
        <f>IFERROR(HLOOKUP("twins",[1]pl!$N:$N,pos!Q196),)</f>
        <v>0</v>
      </c>
      <c r="R196" s="6">
        <f>IFERROR(HLOOKUP("twins",[1]pl!$N:$N,pos!R196),)</f>
        <v>0</v>
      </c>
      <c r="S196" s="6">
        <f>IFERROR(HLOOKUP("twins",[1]pl!$N:$N,pos!S196),)</f>
        <v>0</v>
      </c>
      <c r="T196" s="6">
        <f>IFERROR(HLOOKUP("twins",[1]pl!$N:$N,pos!T196),)</f>
        <v>0</v>
      </c>
      <c r="U196" s="6">
        <f>IFERROR(HLOOKUP("twins",[1]pl!$N:$N,pos!U196),)</f>
        <v>0</v>
      </c>
      <c r="V196" s="6">
        <f>IFERROR(HLOOKUP("twins",[1]pl!$N:$N,pos!V196),)</f>
        <v>0</v>
      </c>
      <c r="W196" s="6">
        <f>IFERROR(HLOOKUP("twins",[1]pl!$N:$N,pos!W196),)</f>
        <v>0</v>
      </c>
      <c r="X196" s="6">
        <f>IFERROR(HLOOKUP("twins",[1]pl!$N:$N,pos!X196),)</f>
        <v>0</v>
      </c>
      <c r="Y196" s="6">
        <f>IFERROR(HLOOKUP("twins",[1]pl!$N:$N,pos!Y196),)</f>
        <v>0</v>
      </c>
      <c r="Z196" s="6">
        <f>IFERROR(HLOOKUP("twins",[1]pl!$N:$N,pos!Z196),)</f>
        <v>0</v>
      </c>
      <c r="AA196" s="6">
        <f>IFERROR(HLOOKUP("twins",[1]pl!$N:$N,pos!AA196),)</f>
        <v>0</v>
      </c>
      <c r="AB196" s="6">
        <f>IFERROR(HLOOKUP("twins",[1]pl!$N:$N,pos!AB196),)</f>
        <v>0</v>
      </c>
      <c r="AC196" s="6">
        <f>IFERROR(HLOOKUP("twins",[1]pl!$N:$N,pos!AC196),)</f>
        <v>0</v>
      </c>
      <c r="AD196" s="6">
        <f>IFERROR(HLOOKUP("twins",[1]pl!$N:$N,pos!AD196),)</f>
        <v>0</v>
      </c>
      <c r="AE196" s="6">
        <f>IFERROR(HLOOKUP("twins",[1]pl!$N:$N,pos!AE196),)</f>
        <v>0</v>
      </c>
    </row>
    <row r="197" spans="1:31" x14ac:dyDescent="0.25">
      <c r="A197" s="6">
        <f>IFERROR(HLOOKUP("twins",[1]pl!$N:$N,pos!A197),)</f>
        <v>0</v>
      </c>
      <c r="B197" s="6">
        <f>IFERROR(HLOOKUP("twins",[1]pl!$N:$N,pos!B197),)</f>
        <v>0</v>
      </c>
      <c r="C197" s="6">
        <f>IFERROR(HLOOKUP("twins",[1]pl!$N:$N,pos!C197),)</f>
        <v>0</v>
      </c>
      <c r="D197" s="6">
        <f>IFERROR(HLOOKUP("twins",[1]pl!$N:$N,pos!D197),)</f>
        <v>0</v>
      </c>
      <c r="E197" s="6">
        <f>IFERROR(HLOOKUP("twins",[1]pl!$N:$N,pos!E197),)</f>
        <v>0</v>
      </c>
      <c r="F197" s="6">
        <f>IFERROR(HLOOKUP("twins",[1]pl!$N:$N,pos!F197),)</f>
        <v>0</v>
      </c>
      <c r="G197" s="6">
        <f>IFERROR(HLOOKUP("twins",[1]pl!$N:$N,pos!G197),)</f>
        <v>0</v>
      </c>
      <c r="H197" s="6">
        <f>IFERROR(HLOOKUP("twins",[1]pl!$N:$N,pos!H197),)</f>
        <v>0</v>
      </c>
      <c r="I197" s="6">
        <f>IFERROR(HLOOKUP("twins",[1]pl!$N:$N,pos!I197),)</f>
        <v>0</v>
      </c>
      <c r="J197" s="6">
        <f>IFERROR(HLOOKUP("twins",[1]pl!$N:$N,pos!J197),)</f>
        <v>0</v>
      </c>
      <c r="K197" s="6">
        <f>IFERROR(HLOOKUP("twins",[1]pl!$N:$N,pos!K197),)</f>
        <v>0</v>
      </c>
      <c r="L197" s="6">
        <f>IFERROR(HLOOKUP("twins",[1]pl!$N:$N,pos!L197),)</f>
        <v>0</v>
      </c>
      <c r="M197" s="6">
        <f>IFERROR(HLOOKUP("twins",[1]pl!$N:$N,pos!M197),)</f>
        <v>0</v>
      </c>
      <c r="N197" s="6">
        <f>IFERROR(HLOOKUP("twins",[1]pl!$N:$N,pos!N197),)</f>
        <v>0</v>
      </c>
      <c r="O197" s="6">
        <f>IFERROR(HLOOKUP("twins",[1]pl!$N:$N,pos!O197),)</f>
        <v>0</v>
      </c>
      <c r="P197" s="6"/>
      <c r="Q197" s="6">
        <f>IFERROR(HLOOKUP("twins",[1]pl!$N:$N,pos!Q197),)</f>
        <v>0</v>
      </c>
      <c r="R197" s="6">
        <f>IFERROR(HLOOKUP("twins",[1]pl!$N:$N,pos!R197),)</f>
        <v>0</v>
      </c>
      <c r="S197" s="6">
        <f>IFERROR(HLOOKUP("twins",[1]pl!$N:$N,pos!S197),)</f>
        <v>0</v>
      </c>
      <c r="T197" s="6">
        <f>IFERROR(HLOOKUP("twins",[1]pl!$N:$N,pos!T197),)</f>
        <v>0</v>
      </c>
      <c r="U197" s="6">
        <f>IFERROR(HLOOKUP("twins",[1]pl!$N:$N,pos!U197),)</f>
        <v>0</v>
      </c>
      <c r="V197" s="6">
        <f>IFERROR(HLOOKUP("twins",[1]pl!$N:$N,pos!V197),)</f>
        <v>0</v>
      </c>
      <c r="W197" s="6">
        <f>IFERROR(HLOOKUP("twins",[1]pl!$N:$N,pos!W197),)</f>
        <v>0</v>
      </c>
      <c r="X197" s="6">
        <f>IFERROR(HLOOKUP("twins",[1]pl!$N:$N,pos!X197),)</f>
        <v>0</v>
      </c>
      <c r="Y197" s="6">
        <f>IFERROR(HLOOKUP("twins",[1]pl!$N:$N,pos!Y197),)</f>
        <v>0</v>
      </c>
      <c r="Z197" s="6">
        <f>IFERROR(HLOOKUP("twins",[1]pl!$N:$N,pos!Z197),)</f>
        <v>0</v>
      </c>
      <c r="AA197" s="6">
        <f>IFERROR(HLOOKUP("twins",[1]pl!$N:$N,pos!AA197),)</f>
        <v>0</v>
      </c>
      <c r="AB197" s="6">
        <f>IFERROR(HLOOKUP("twins",[1]pl!$N:$N,pos!AB197),)</f>
        <v>0</v>
      </c>
      <c r="AC197" s="6">
        <f>IFERROR(HLOOKUP("twins",[1]pl!$N:$N,pos!AC197),)</f>
        <v>0</v>
      </c>
      <c r="AD197" s="6">
        <f>IFERROR(HLOOKUP("twins",[1]pl!$N:$N,pos!AD197),)</f>
        <v>0</v>
      </c>
      <c r="AE197" s="6">
        <f>IFERROR(HLOOKUP("twins",[1]pl!$N:$N,pos!AE197),)</f>
        <v>0</v>
      </c>
    </row>
    <row r="198" spans="1:31" x14ac:dyDescent="0.25">
      <c r="A198" s="6">
        <f>IFERROR(HLOOKUP("twins",[1]pl!$N:$N,pos!A198),)</f>
        <v>0</v>
      </c>
      <c r="B198" s="6">
        <f>IFERROR(HLOOKUP("twins",[1]pl!$N:$N,pos!B198),)</f>
        <v>0</v>
      </c>
      <c r="C198" s="6">
        <f>IFERROR(HLOOKUP("twins",[1]pl!$N:$N,pos!C198),)</f>
        <v>0</v>
      </c>
      <c r="D198" s="6">
        <f>IFERROR(HLOOKUP("twins",[1]pl!$N:$N,pos!D198),)</f>
        <v>0</v>
      </c>
      <c r="E198" s="6">
        <f>IFERROR(HLOOKUP("twins",[1]pl!$N:$N,pos!E198),)</f>
        <v>0</v>
      </c>
      <c r="F198" s="6">
        <f>IFERROR(HLOOKUP("twins",[1]pl!$N:$N,pos!F198),)</f>
        <v>0</v>
      </c>
      <c r="G198" s="6">
        <f>IFERROR(HLOOKUP("twins",[1]pl!$N:$N,pos!G198),)</f>
        <v>0</v>
      </c>
      <c r="H198" s="6">
        <f>IFERROR(HLOOKUP("twins",[1]pl!$N:$N,pos!H198),)</f>
        <v>0</v>
      </c>
      <c r="I198" s="6">
        <f>IFERROR(HLOOKUP("twins",[1]pl!$N:$N,pos!I198),)</f>
        <v>0</v>
      </c>
      <c r="J198" s="6">
        <f>IFERROR(HLOOKUP("twins",[1]pl!$N:$N,pos!J198),)</f>
        <v>0</v>
      </c>
      <c r="K198" s="6">
        <f>IFERROR(HLOOKUP("twins",[1]pl!$N:$N,pos!K198),)</f>
        <v>0</v>
      </c>
      <c r="L198" s="6">
        <f>IFERROR(HLOOKUP("twins",[1]pl!$N:$N,pos!L198),)</f>
        <v>0</v>
      </c>
      <c r="M198" s="6">
        <f>IFERROR(HLOOKUP("twins",[1]pl!$N:$N,pos!M198),)</f>
        <v>0</v>
      </c>
      <c r="N198" s="6">
        <f>IFERROR(HLOOKUP("twins",[1]pl!$N:$N,pos!N198),)</f>
        <v>0</v>
      </c>
      <c r="O198" s="6">
        <f>IFERROR(HLOOKUP("twins",[1]pl!$N:$N,pos!O198),)</f>
        <v>0</v>
      </c>
      <c r="P198" s="6"/>
      <c r="Q198" s="6">
        <f>IFERROR(HLOOKUP("twins",[1]pl!$N:$N,pos!Q198),)</f>
        <v>0</v>
      </c>
      <c r="R198" s="6">
        <f>IFERROR(HLOOKUP("twins",[1]pl!$N:$N,pos!R198),)</f>
        <v>0</v>
      </c>
      <c r="S198" s="6">
        <f>IFERROR(HLOOKUP("twins",[1]pl!$N:$N,pos!S198),)</f>
        <v>0</v>
      </c>
      <c r="T198" s="6">
        <f>IFERROR(HLOOKUP("twins",[1]pl!$N:$N,pos!T198),)</f>
        <v>0</v>
      </c>
      <c r="U198" s="6">
        <f>IFERROR(HLOOKUP("twins",[1]pl!$N:$N,pos!U198),)</f>
        <v>0</v>
      </c>
      <c r="V198" s="6">
        <f>IFERROR(HLOOKUP("twins",[1]pl!$N:$N,pos!V198),)</f>
        <v>0</v>
      </c>
      <c r="W198" s="6">
        <f>IFERROR(HLOOKUP("twins",[1]pl!$N:$N,pos!W198),)</f>
        <v>0</v>
      </c>
      <c r="X198" s="6">
        <f>IFERROR(HLOOKUP("twins",[1]pl!$N:$N,pos!X198),)</f>
        <v>0</v>
      </c>
      <c r="Y198" s="6">
        <f>IFERROR(HLOOKUP("twins",[1]pl!$N:$N,pos!Y198),)</f>
        <v>0</v>
      </c>
      <c r="Z198" s="6">
        <f>IFERROR(HLOOKUP("twins",[1]pl!$N:$N,pos!Z198),)</f>
        <v>0</v>
      </c>
      <c r="AA198" s="6">
        <f>IFERROR(HLOOKUP("twins",[1]pl!$N:$N,pos!AA198),)</f>
        <v>0</v>
      </c>
      <c r="AB198" s="6">
        <f>IFERROR(HLOOKUP("twins",[1]pl!$N:$N,pos!AB198),)</f>
        <v>0</v>
      </c>
      <c r="AC198" s="6">
        <f>IFERROR(HLOOKUP("twins",[1]pl!$N:$N,pos!AC198),)</f>
        <v>0</v>
      </c>
      <c r="AD198" s="6">
        <f>IFERROR(HLOOKUP("twins",[1]pl!$N:$N,pos!AD198),)</f>
        <v>0</v>
      </c>
      <c r="AE198" s="6">
        <f>IFERROR(HLOOKUP("twins",[1]pl!$N:$N,pos!AE198),)</f>
        <v>0</v>
      </c>
    </row>
    <row r="199" spans="1:31" x14ac:dyDescent="0.25">
      <c r="A199" s="6">
        <f>IFERROR(HLOOKUP("twins",[1]pl!$N:$N,pos!A199),)</f>
        <v>0</v>
      </c>
      <c r="B199" s="6">
        <f>IFERROR(HLOOKUP("twins",[1]pl!$N:$N,pos!B199),)</f>
        <v>0</v>
      </c>
      <c r="C199" s="6">
        <f>IFERROR(HLOOKUP("twins",[1]pl!$N:$N,pos!C199),)</f>
        <v>0</v>
      </c>
      <c r="D199" s="6">
        <f>IFERROR(HLOOKUP("twins",[1]pl!$N:$N,pos!D199),)</f>
        <v>0</v>
      </c>
      <c r="E199" s="6">
        <f>IFERROR(HLOOKUP("twins",[1]pl!$N:$N,pos!E199),)</f>
        <v>0</v>
      </c>
      <c r="F199" s="6">
        <f>IFERROR(HLOOKUP("twins",[1]pl!$N:$N,pos!F199),)</f>
        <v>0</v>
      </c>
      <c r="G199" s="6">
        <f>IFERROR(HLOOKUP("twins",[1]pl!$N:$N,pos!G199),)</f>
        <v>0</v>
      </c>
      <c r="H199" s="6">
        <f>IFERROR(HLOOKUP("twins",[1]pl!$N:$N,pos!H199),)</f>
        <v>0</v>
      </c>
      <c r="I199" s="6">
        <f>IFERROR(HLOOKUP("twins",[1]pl!$N:$N,pos!I199),)</f>
        <v>0</v>
      </c>
      <c r="J199" s="6">
        <f>IFERROR(HLOOKUP("twins",[1]pl!$N:$N,pos!J199),)</f>
        <v>0</v>
      </c>
      <c r="K199" s="6">
        <f>IFERROR(HLOOKUP("twins",[1]pl!$N:$N,pos!K199),)</f>
        <v>0</v>
      </c>
      <c r="L199" s="6">
        <f>IFERROR(HLOOKUP("twins",[1]pl!$N:$N,pos!L199),)</f>
        <v>0</v>
      </c>
      <c r="M199" s="6">
        <f>IFERROR(HLOOKUP("twins",[1]pl!$N:$N,pos!M199),)</f>
        <v>0</v>
      </c>
      <c r="N199" s="6">
        <f>IFERROR(HLOOKUP("twins",[1]pl!$N:$N,pos!N199),)</f>
        <v>0</v>
      </c>
      <c r="O199" s="6">
        <f>IFERROR(HLOOKUP("twins",[1]pl!$N:$N,pos!O199),)</f>
        <v>0</v>
      </c>
      <c r="P199" s="6"/>
      <c r="Q199" s="6">
        <f>IFERROR(HLOOKUP("twins",[1]pl!$N:$N,pos!Q199),)</f>
        <v>0</v>
      </c>
      <c r="R199" s="6">
        <f>IFERROR(HLOOKUP("twins",[1]pl!$N:$N,pos!R199),)</f>
        <v>0</v>
      </c>
      <c r="S199" s="6">
        <f>IFERROR(HLOOKUP("twins",[1]pl!$N:$N,pos!S199),)</f>
        <v>0</v>
      </c>
      <c r="T199" s="6">
        <f>IFERROR(HLOOKUP("twins",[1]pl!$N:$N,pos!T199),)</f>
        <v>0</v>
      </c>
      <c r="U199" s="6">
        <f>IFERROR(HLOOKUP("twins",[1]pl!$N:$N,pos!U199),)</f>
        <v>0</v>
      </c>
      <c r="V199" s="6">
        <f>IFERROR(HLOOKUP("twins",[1]pl!$N:$N,pos!V199),)</f>
        <v>0</v>
      </c>
      <c r="W199" s="6">
        <f>IFERROR(HLOOKUP("twins",[1]pl!$N:$N,pos!W199),)</f>
        <v>0</v>
      </c>
      <c r="X199" s="6">
        <f>IFERROR(HLOOKUP("twins",[1]pl!$N:$N,pos!X199),)</f>
        <v>0</v>
      </c>
      <c r="Y199" s="6">
        <f>IFERROR(HLOOKUP("twins",[1]pl!$N:$N,pos!Y199),)</f>
        <v>0</v>
      </c>
      <c r="Z199" s="6">
        <f>IFERROR(HLOOKUP("twins",[1]pl!$N:$N,pos!Z199),)</f>
        <v>0</v>
      </c>
      <c r="AA199" s="6">
        <f>IFERROR(HLOOKUP("twins",[1]pl!$N:$N,pos!AA199),)</f>
        <v>0</v>
      </c>
      <c r="AB199" s="6">
        <f>IFERROR(HLOOKUP("twins",[1]pl!$N:$N,pos!AB199),)</f>
        <v>0</v>
      </c>
      <c r="AC199" s="6">
        <f>IFERROR(HLOOKUP("twins",[1]pl!$N:$N,pos!AC199),)</f>
        <v>0</v>
      </c>
      <c r="AD199" s="6">
        <f>IFERROR(HLOOKUP("twins",[1]pl!$N:$N,pos!AD199),)</f>
        <v>0</v>
      </c>
      <c r="AE199" s="6">
        <f>IFERROR(HLOOKUP("twins",[1]pl!$N:$N,pos!AE199),)</f>
        <v>0</v>
      </c>
    </row>
    <row r="200" spans="1:31" x14ac:dyDescent="0.25">
      <c r="A200" s="6">
        <f>IFERROR(HLOOKUP("twins",[1]pl!$N:$N,pos!A200),)</f>
        <v>0</v>
      </c>
      <c r="B200" s="6">
        <f>IFERROR(HLOOKUP("twins",[1]pl!$N:$N,pos!B200),)</f>
        <v>0</v>
      </c>
      <c r="C200" s="6">
        <f>IFERROR(HLOOKUP("twins",[1]pl!$N:$N,pos!C200),)</f>
        <v>0</v>
      </c>
      <c r="D200" s="6">
        <f>IFERROR(HLOOKUP("twins",[1]pl!$N:$N,pos!D200),)</f>
        <v>0</v>
      </c>
      <c r="E200" s="6">
        <f>IFERROR(HLOOKUP("twins",[1]pl!$N:$N,pos!E200),)</f>
        <v>0</v>
      </c>
      <c r="F200" s="6">
        <f>IFERROR(HLOOKUP("twins",[1]pl!$N:$N,pos!F200),)</f>
        <v>0</v>
      </c>
      <c r="G200" s="6">
        <f>IFERROR(HLOOKUP("twins",[1]pl!$N:$N,pos!G200),)</f>
        <v>0</v>
      </c>
      <c r="H200" s="6">
        <f>IFERROR(HLOOKUP("twins",[1]pl!$N:$N,pos!H200),)</f>
        <v>0</v>
      </c>
      <c r="I200" s="6">
        <f>IFERROR(HLOOKUP("twins",[1]pl!$N:$N,pos!I200),)</f>
        <v>0</v>
      </c>
      <c r="J200" s="6">
        <f>IFERROR(HLOOKUP("twins",[1]pl!$N:$N,pos!J200),)</f>
        <v>0</v>
      </c>
      <c r="K200" s="6">
        <f>IFERROR(HLOOKUP("twins",[1]pl!$N:$N,pos!K200),)</f>
        <v>0</v>
      </c>
      <c r="L200" s="6">
        <f>IFERROR(HLOOKUP("twins",[1]pl!$N:$N,pos!L200),)</f>
        <v>0</v>
      </c>
      <c r="M200" s="6">
        <f>IFERROR(HLOOKUP("twins",[1]pl!$N:$N,pos!M200),)</f>
        <v>0</v>
      </c>
      <c r="N200" s="6">
        <f>IFERROR(HLOOKUP("twins",[1]pl!$N:$N,pos!N200),)</f>
        <v>0</v>
      </c>
      <c r="O200" s="6">
        <f>IFERROR(HLOOKUP("twins",[1]pl!$N:$N,pos!O200),)</f>
        <v>0</v>
      </c>
      <c r="P200" s="6"/>
      <c r="Q200" s="6">
        <f>IFERROR(HLOOKUP("twins",[1]pl!$N:$N,pos!Q200),)</f>
        <v>0</v>
      </c>
      <c r="R200" s="6">
        <f>IFERROR(HLOOKUP("twins",[1]pl!$N:$N,pos!R200),)</f>
        <v>0</v>
      </c>
      <c r="S200" s="6">
        <f>IFERROR(HLOOKUP("twins",[1]pl!$N:$N,pos!S200),)</f>
        <v>0</v>
      </c>
      <c r="T200" s="6">
        <f>IFERROR(HLOOKUP("twins",[1]pl!$N:$N,pos!T200),)</f>
        <v>0</v>
      </c>
      <c r="U200" s="6">
        <f>IFERROR(HLOOKUP("twins",[1]pl!$N:$N,pos!U200),)</f>
        <v>0</v>
      </c>
      <c r="V200" s="6">
        <f>IFERROR(HLOOKUP("twins",[1]pl!$N:$N,pos!V200),)</f>
        <v>0</v>
      </c>
      <c r="W200" s="6">
        <f>IFERROR(HLOOKUP("twins",[1]pl!$N:$N,pos!W200),)</f>
        <v>0</v>
      </c>
      <c r="X200" s="6">
        <f>IFERROR(HLOOKUP("twins",[1]pl!$N:$N,pos!X200),)</f>
        <v>0</v>
      </c>
      <c r="Y200" s="6">
        <f>IFERROR(HLOOKUP("twins",[1]pl!$N:$N,pos!Y200),)</f>
        <v>0</v>
      </c>
      <c r="Z200" s="6">
        <f>IFERROR(HLOOKUP("twins",[1]pl!$N:$N,pos!Z200),)</f>
        <v>0</v>
      </c>
      <c r="AA200" s="6">
        <f>IFERROR(HLOOKUP("twins",[1]pl!$N:$N,pos!AA200),)</f>
        <v>0</v>
      </c>
      <c r="AB200" s="6">
        <f>IFERROR(HLOOKUP("twins",[1]pl!$N:$N,pos!AB200),)</f>
        <v>0</v>
      </c>
      <c r="AC200" s="6">
        <f>IFERROR(HLOOKUP("twins",[1]pl!$N:$N,pos!AC200),)</f>
        <v>0</v>
      </c>
      <c r="AD200" s="6">
        <f>IFERROR(HLOOKUP("twins",[1]pl!$N:$N,pos!AD200),)</f>
        <v>0</v>
      </c>
      <c r="AE200" s="6">
        <f>IFERROR(HLOOKUP("twins",[1]pl!$N:$N,pos!AE200),)</f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0"/>
  <sheetViews>
    <sheetView workbookViewId="0"/>
  </sheetViews>
  <sheetFormatPr defaultRowHeight="15" x14ac:dyDescent="0.25"/>
  <cols>
    <col min="1" max="15" width="3" style="2" bestFit="1" customWidth="1"/>
    <col min="16" max="16" width="3.5703125" style="2" customWidth="1"/>
    <col min="17" max="21" width="3" style="2" bestFit="1" customWidth="1"/>
    <col min="22" max="22" width="4" style="2" bestFit="1" customWidth="1"/>
    <col min="23" max="31" width="3" style="2" bestFit="1" customWidth="1"/>
    <col min="32" max="16384" width="9.140625" style="2"/>
  </cols>
  <sheetData>
    <row r="1" spans="1:31" x14ac:dyDescent="0.25">
      <c r="A1" s="6">
        <f>IFERROR(HLOOKUP("tr",[1]pl!$I:$I,pos!A1),)</f>
        <v>48</v>
      </c>
      <c r="B1" s="6">
        <f>IFERROR(HLOOKUP("tr",[1]pl!$I:$I,pos!B1),)</f>
        <v>45</v>
      </c>
      <c r="C1" s="6">
        <f>IFERROR(HLOOKUP("tr",[1]pl!$I:$I,pos!C1),)</f>
        <v>42</v>
      </c>
      <c r="D1" s="6">
        <f>IFERROR(HLOOKUP("tr",[1]pl!$I:$I,pos!D1),)</f>
        <v>66</v>
      </c>
      <c r="E1" s="6">
        <f>IFERROR(HLOOKUP("tr",[1]pl!$I:$I,pos!E1),)</f>
        <v>46</v>
      </c>
      <c r="F1" s="6">
        <f>IFERROR(HLOOKUP("tr",[1]pl!$I:$I,pos!F1),)</f>
        <v>51</v>
      </c>
      <c r="G1" s="6">
        <f>IFERROR(HLOOKUP("tr",[1]pl!$I:$I,pos!G1),)</f>
        <v>46</v>
      </c>
      <c r="H1" s="6">
        <f>IFERROR(HLOOKUP("tr",[1]pl!$I:$I,pos!H1),)</f>
        <v>47</v>
      </c>
      <c r="I1" s="6">
        <f>IFERROR(HLOOKUP("tr",[1]pl!$I:$I,pos!I1),)</f>
        <v>43</v>
      </c>
      <c r="J1" s="6">
        <f>IFERROR(HLOOKUP("tr",[1]pl!$I:$I,pos!J1),)</f>
        <v>46</v>
      </c>
      <c r="K1" s="6">
        <f>IFERROR(HLOOKUP("tr",[1]pl!$I:$I,pos!K1),)</f>
        <v>52</v>
      </c>
      <c r="L1" s="6">
        <f>IFERROR(HLOOKUP("tr",[1]pl!$I:$I,pos!L1),)</f>
        <v>51</v>
      </c>
      <c r="M1" s="6">
        <f>IFERROR(HLOOKUP("tr",[1]pl!$I:$I,pos!M1),)</f>
        <v>48</v>
      </c>
      <c r="N1" s="6">
        <f>IFERROR(HLOOKUP("tr",[1]pl!$I:$I,pos!N1),)</f>
        <v>49</v>
      </c>
      <c r="O1" s="6">
        <f>IFERROR(HLOOKUP("tr",[1]pl!$I:$I,pos!O1),)</f>
        <v>50</v>
      </c>
      <c r="P1" s="6"/>
      <c r="Q1" s="6">
        <f>IFERROR(HLOOKUP("tr",[1]pl!$I:$I,pos!Q1),)</f>
        <v>54</v>
      </c>
      <c r="R1" s="6">
        <f>IFERROR(HLOOKUP("tr",[1]pl!$I:$I,pos!R1),)</f>
        <v>47</v>
      </c>
      <c r="S1" s="6">
        <f>IFERROR(HLOOKUP("tr",[1]pl!$I:$I,pos!S1),)</f>
        <v>48</v>
      </c>
      <c r="T1" s="6">
        <f>IFERROR(HLOOKUP("tr",[1]pl!$I:$I,pos!T1),)</f>
        <v>53</v>
      </c>
      <c r="U1" s="6">
        <f>IFERROR(HLOOKUP("tr",[1]pl!$I:$I,pos!U1),)</f>
        <v>50</v>
      </c>
      <c r="V1" s="6">
        <f>IFERROR(HLOOKUP("tr",[1]pl!$I:$I,pos!V1),)</f>
        <v>50</v>
      </c>
      <c r="W1" s="6">
        <f>IFERROR(HLOOKUP("tr",[1]pl!$I:$I,pos!W1),)</f>
        <v>45</v>
      </c>
      <c r="X1" s="6">
        <f>IFERROR(HLOOKUP("tr",[1]pl!$I:$I,pos!X1),)</f>
        <v>48</v>
      </c>
      <c r="Y1" s="6">
        <f>IFERROR(HLOOKUP("tr",[1]pl!$I:$I,pos!Y1),)</f>
        <v>47</v>
      </c>
      <c r="Z1" s="6">
        <f>IFERROR(HLOOKUP("tr",[1]pl!$I:$I,pos!Z1),)</f>
        <v>49</v>
      </c>
      <c r="AA1" s="6">
        <f>IFERROR(HLOOKUP("tr",[1]pl!$I:$I,pos!AA1),)</f>
        <v>43</v>
      </c>
      <c r="AB1" s="6">
        <f>IFERROR(HLOOKUP("tr",[1]pl!$I:$I,pos!AB1),)</f>
        <v>44</v>
      </c>
      <c r="AC1" s="6">
        <f>IFERROR(HLOOKUP("tr",[1]pl!$I:$I,pos!AC1),)</f>
        <v>47</v>
      </c>
      <c r="AD1" s="6">
        <f>IFERROR(HLOOKUP("tr",[1]pl!$I:$I,pos!AD1),)</f>
        <v>49</v>
      </c>
      <c r="AE1" s="6">
        <f>IFERROR(HLOOKUP("tr",[1]pl!$I:$I,pos!AE1),)</f>
        <v>46</v>
      </c>
    </row>
    <row r="2" spans="1:31" x14ac:dyDescent="0.25">
      <c r="A2" s="6">
        <f>IFERROR(HLOOKUP("tr",[1]pl!$I:$I,pos!A2),)</f>
        <v>50</v>
      </c>
      <c r="B2" s="6">
        <f>IFERROR(HLOOKUP("tr",[1]pl!$I:$I,pos!B2),)</f>
        <v>58</v>
      </c>
      <c r="C2" s="6">
        <f>IFERROR(HLOOKUP("tr",[1]pl!$I:$I,pos!C2),)</f>
        <v>48</v>
      </c>
      <c r="D2" s="6">
        <f>IFERROR(HLOOKUP("tr",[1]pl!$I:$I,pos!D2),)</f>
        <v>45</v>
      </c>
      <c r="E2" s="6">
        <f>IFERROR(HLOOKUP("tr",[1]pl!$I:$I,pos!E2),)</f>
        <v>45</v>
      </c>
      <c r="F2" s="6">
        <f>IFERROR(HLOOKUP("tr",[1]pl!$I:$I,pos!F2),)</f>
        <v>46</v>
      </c>
      <c r="G2" s="6">
        <f>IFERROR(HLOOKUP("tr",[1]pl!$I:$I,pos!G2),)</f>
        <v>53</v>
      </c>
      <c r="H2" s="6">
        <f>IFERROR(HLOOKUP("tr",[1]pl!$I:$I,pos!H2),)</f>
        <v>50</v>
      </c>
      <c r="I2" s="6">
        <f>IFERROR(HLOOKUP("tr",[1]pl!$I:$I,pos!I2),)</f>
        <v>51</v>
      </c>
      <c r="J2" s="6">
        <f>IFERROR(HLOOKUP("tr",[1]pl!$I:$I,pos!J2),)</f>
        <v>51</v>
      </c>
      <c r="K2" s="6">
        <f>IFERROR(HLOOKUP("tr",[1]pl!$I:$I,pos!K2),)</f>
        <v>47</v>
      </c>
      <c r="L2" s="6">
        <f>IFERROR(HLOOKUP("tr",[1]pl!$I:$I,pos!L2),)</f>
        <v>44</v>
      </c>
      <c r="M2" s="6">
        <f>IFERROR(HLOOKUP("tr",[1]pl!$I:$I,pos!M2),)</f>
        <v>45</v>
      </c>
      <c r="N2" s="6">
        <f>IFERROR(HLOOKUP("tr",[1]pl!$I:$I,pos!N2),)</f>
        <v>48</v>
      </c>
      <c r="O2" s="6">
        <f>IFERROR(HLOOKUP("tr",[1]pl!$I:$I,pos!O2),)</f>
        <v>54</v>
      </c>
      <c r="P2" s="6"/>
      <c r="Q2" s="6">
        <f>IFERROR(HLOOKUP("tr",[1]pl!$I:$I,pos!Q2),)</f>
        <v>40</v>
      </c>
      <c r="R2" s="6">
        <f>IFERROR(HLOOKUP("tr",[1]pl!$I:$I,pos!R2),)</f>
        <v>43</v>
      </c>
      <c r="S2" s="6">
        <f>IFERROR(HLOOKUP("tr",[1]pl!$I:$I,pos!S2),)</f>
        <v>57</v>
      </c>
      <c r="T2" s="6">
        <f>IFERROR(HLOOKUP("tr",[1]pl!$I:$I,pos!T2),)</f>
        <v>49</v>
      </c>
      <c r="U2" s="6">
        <f>IFERROR(HLOOKUP("tr",[1]pl!$I:$I,pos!U2),)</f>
        <v>39</v>
      </c>
      <c r="V2" s="6">
        <f>IFERROR(HLOOKUP("tr",[1]pl!$I:$I,pos!V2),)</f>
        <v>47</v>
      </c>
      <c r="W2" s="6">
        <f>IFERROR(HLOOKUP("tr",[1]pl!$I:$I,pos!W2),)</f>
        <v>52</v>
      </c>
      <c r="X2" s="6">
        <f>IFERROR(HLOOKUP("tr",[1]pl!$I:$I,pos!X2),)</f>
        <v>50</v>
      </c>
      <c r="Y2" s="6">
        <f>IFERROR(HLOOKUP("tr",[1]pl!$I:$I,pos!Y2),)</f>
        <v>43</v>
      </c>
      <c r="Z2" s="6">
        <f>IFERROR(HLOOKUP("tr",[1]pl!$I:$I,pos!Z2),)</f>
        <v>47</v>
      </c>
      <c r="AA2" s="6">
        <f>IFERROR(HLOOKUP("tr",[1]pl!$I:$I,pos!AA2),)</f>
        <v>41</v>
      </c>
      <c r="AB2" s="6">
        <f>IFERROR(HLOOKUP("tr",[1]pl!$I:$I,pos!AB2),)</f>
        <v>46</v>
      </c>
      <c r="AC2" s="6">
        <f>IFERROR(HLOOKUP("tr",[1]pl!$I:$I,pos!AC2),)</f>
        <v>45</v>
      </c>
      <c r="AD2" s="6">
        <f>IFERROR(HLOOKUP("tr",[1]pl!$I:$I,pos!AD2),)</f>
        <v>55</v>
      </c>
      <c r="AE2" s="6">
        <f>IFERROR(HLOOKUP("tr",[1]pl!$I:$I,pos!AE2),)</f>
        <v>55</v>
      </c>
    </row>
    <row r="3" spans="1:31" x14ac:dyDescent="0.25">
      <c r="A3" s="6">
        <f>IFERROR(HLOOKUP("tr",[1]pl!$I:$I,pos!A3),)</f>
        <v>43</v>
      </c>
      <c r="B3" s="6">
        <f>IFERROR(HLOOKUP("tr",[1]pl!$I:$I,pos!B3),)</f>
        <v>46</v>
      </c>
      <c r="C3" s="6">
        <f>IFERROR(HLOOKUP("tr",[1]pl!$I:$I,pos!C3),)</f>
        <v>48</v>
      </c>
      <c r="D3" s="6">
        <f>IFERROR(HLOOKUP("tr",[1]pl!$I:$I,pos!D3),)</f>
        <v>47</v>
      </c>
      <c r="E3" s="6">
        <f>IFERROR(HLOOKUP("tr",[1]pl!$I:$I,pos!E3),)</f>
        <v>71</v>
      </c>
      <c r="F3" s="6">
        <f>IFERROR(HLOOKUP("tr",[1]pl!$I:$I,pos!F3),)</f>
        <v>45</v>
      </c>
      <c r="G3" s="6">
        <f>IFERROR(HLOOKUP("tr",[1]pl!$I:$I,pos!G3),)</f>
        <v>54</v>
      </c>
      <c r="H3" s="6">
        <f>IFERROR(HLOOKUP("tr",[1]pl!$I:$I,pos!H3),)</f>
        <v>56</v>
      </c>
      <c r="I3" s="6">
        <f>IFERROR(HLOOKUP("tr",[1]pl!$I:$I,pos!I3),)</f>
        <v>41</v>
      </c>
      <c r="J3" s="6">
        <f>IFERROR(HLOOKUP("tr",[1]pl!$I:$I,pos!J3),)</f>
        <v>47</v>
      </c>
      <c r="K3" s="6">
        <f>IFERROR(HLOOKUP("tr",[1]pl!$I:$I,pos!K3),)</f>
        <v>50</v>
      </c>
      <c r="L3" s="6">
        <f>IFERROR(HLOOKUP("tr",[1]pl!$I:$I,pos!L3),)</f>
        <v>46</v>
      </c>
      <c r="M3" s="6">
        <f>IFERROR(HLOOKUP("tr",[1]pl!$I:$I,pos!M3),)</f>
        <v>57</v>
      </c>
      <c r="N3" s="6">
        <f>IFERROR(HLOOKUP("tr",[1]pl!$I:$I,pos!N3),)</f>
        <v>43</v>
      </c>
      <c r="O3" s="6">
        <f>IFERROR(HLOOKUP("tr",[1]pl!$I:$I,pos!O3),)</f>
        <v>43</v>
      </c>
      <c r="P3" s="6"/>
      <c r="Q3" s="6">
        <f>IFERROR(HLOOKUP("tr",[1]pl!$I:$I,pos!Q3),)</f>
        <v>41</v>
      </c>
      <c r="R3" s="6">
        <f>IFERROR(HLOOKUP("tr",[1]pl!$I:$I,pos!R3),)</f>
        <v>46</v>
      </c>
      <c r="S3" s="6">
        <f>IFERROR(HLOOKUP("tr",[1]pl!$I:$I,pos!S3),)</f>
        <v>41</v>
      </c>
      <c r="T3" s="6">
        <f>IFERROR(HLOOKUP("tr",[1]pl!$I:$I,pos!T3),)</f>
        <v>50</v>
      </c>
      <c r="U3" s="6">
        <f>IFERROR(HLOOKUP("tr",[1]pl!$I:$I,pos!U3),)</f>
        <v>46</v>
      </c>
      <c r="V3" s="6">
        <f>IFERROR(HLOOKUP("tr",[1]pl!$I:$I,pos!V3),)</f>
        <v>50</v>
      </c>
      <c r="W3" s="6">
        <f>IFERROR(HLOOKUP("tr",[1]pl!$I:$I,pos!W3),)</f>
        <v>51</v>
      </c>
      <c r="X3" s="6">
        <f>IFERROR(HLOOKUP("tr",[1]pl!$I:$I,pos!X3),)</f>
        <v>45</v>
      </c>
      <c r="Y3" s="6">
        <f>IFERROR(HLOOKUP("tr",[1]pl!$I:$I,pos!Y3),)</f>
        <v>49</v>
      </c>
      <c r="Z3" s="6">
        <f>IFERROR(HLOOKUP("tr",[1]pl!$I:$I,pos!Z3),)</f>
        <v>53</v>
      </c>
      <c r="AA3" s="6">
        <f>IFERROR(HLOOKUP("tr",[1]pl!$I:$I,pos!AA3),)</f>
        <v>40</v>
      </c>
      <c r="AB3" s="6">
        <f>IFERROR(HLOOKUP("tr",[1]pl!$I:$I,pos!AB3),)</f>
        <v>45</v>
      </c>
      <c r="AC3" s="6">
        <f>IFERROR(HLOOKUP("tr",[1]pl!$I:$I,pos!AC3),)</f>
        <v>45</v>
      </c>
      <c r="AD3" s="6">
        <f>IFERROR(HLOOKUP("tr",[1]pl!$I:$I,pos!AD3),)</f>
        <v>49</v>
      </c>
      <c r="AE3" s="6">
        <f>IFERROR(HLOOKUP("tr",[1]pl!$I:$I,pos!AE3),)</f>
        <v>50</v>
      </c>
    </row>
    <row r="4" spans="1:31" x14ac:dyDescent="0.25">
      <c r="A4" s="6">
        <f>IFERROR(HLOOKUP("tr",[1]pl!$I:$I,pos!A4),)</f>
        <v>45</v>
      </c>
      <c r="B4" s="6">
        <f>IFERROR(HLOOKUP("tr",[1]pl!$I:$I,pos!B4),)</f>
        <v>43</v>
      </c>
      <c r="C4" s="6">
        <f>IFERROR(HLOOKUP("tr",[1]pl!$I:$I,pos!C4),)</f>
        <v>51</v>
      </c>
      <c r="D4" s="6">
        <f>IFERROR(HLOOKUP("tr",[1]pl!$I:$I,pos!D4),)</f>
        <v>57</v>
      </c>
      <c r="E4" s="6">
        <f>IFERROR(HLOOKUP("tr",[1]pl!$I:$I,pos!E4),)</f>
        <v>49</v>
      </c>
      <c r="F4" s="6">
        <f>IFERROR(HLOOKUP("tr",[1]pl!$I:$I,pos!F4),)</f>
        <v>46</v>
      </c>
      <c r="G4" s="6">
        <f>IFERROR(HLOOKUP("tr",[1]pl!$I:$I,pos!G4),)</f>
        <v>52</v>
      </c>
      <c r="H4" s="6">
        <f>IFERROR(HLOOKUP("tr",[1]pl!$I:$I,pos!H4),)</f>
        <v>44</v>
      </c>
      <c r="I4" s="6">
        <f>IFERROR(HLOOKUP("tr",[1]pl!$I:$I,pos!I4),)</f>
        <v>47</v>
      </c>
      <c r="J4" s="6">
        <f>IFERROR(HLOOKUP("tr",[1]pl!$I:$I,pos!J4),)</f>
        <v>48</v>
      </c>
      <c r="K4" s="6">
        <f>IFERROR(HLOOKUP("tr",[1]pl!$I:$I,pos!K4),)</f>
        <v>52</v>
      </c>
      <c r="L4" s="6">
        <f>IFERROR(HLOOKUP("tr",[1]pl!$I:$I,pos!L4),)</f>
        <v>49</v>
      </c>
      <c r="M4" s="6">
        <f>IFERROR(HLOOKUP("tr",[1]pl!$I:$I,pos!M4),)</f>
        <v>50</v>
      </c>
      <c r="N4" s="6">
        <f>IFERROR(HLOOKUP("tr",[1]pl!$I:$I,pos!N4),)</f>
        <v>48</v>
      </c>
      <c r="O4" s="6">
        <f>IFERROR(HLOOKUP("tr",[1]pl!$I:$I,pos!O4),)</f>
        <v>42</v>
      </c>
      <c r="P4" s="6"/>
      <c r="Q4" s="6">
        <f>IFERROR(HLOOKUP("tr",[1]pl!$I:$I,pos!Q4),)</f>
        <v>49</v>
      </c>
      <c r="R4" s="6">
        <f>IFERROR(HLOOKUP("tr",[1]pl!$I:$I,pos!R4),)</f>
        <v>46</v>
      </c>
      <c r="S4" s="6">
        <f>IFERROR(HLOOKUP("tr",[1]pl!$I:$I,pos!S4),)</f>
        <v>43</v>
      </c>
      <c r="T4" s="6">
        <f>IFERROR(HLOOKUP("tr",[1]pl!$I:$I,pos!T4),)</f>
        <v>53</v>
      </c>
      <c r="U4" s="6">
        <f>IFERROR(HLOOKUP("tr",[1]pl!$I:$I,pos!U4),)</f>
        <v>40</v>
      </c>
      <c r="V4" s="6">
        <f>IFERROR(HLOOKUP("tr",[1]pl!$I:$I,pos!V4),)</f>
        <v>43</v>
      </c>
      <c r="W4" s="6">
        <f>IFERROR(HLOOKUP("tr",[1]pl!$I:$I,pos!W4),)</f>
        <v>44</v>
      </c>
      <c r="X4" s="6">
        <f>IFERROR(HLOOKUP("tr",[1]pl!$I:$I,pos!X4),)</f>
        <v>47</v>
      </c>
      <c r="Y4" s="6">
        <f>IFERROR(HLOOKUP("tr",[1]pl!$I:$I,pos!Y4),)</f>
        <v>42</v>
      </c>
      <c r="Z4" s="6">
        <f>IFERROR(HLOOKUP("tr",[1]pl!$I:$I,pos!Z4),)</f>
        <v>48</v>
      </c>
      <c r="AA4" s="6">
        <f>IFERROR(HLOOKUP("tr",[1]pl!$I:$I,pos!AA4),)</f>
        <v>46</v>
      </c>
      <c r="AB4" s="6">
        <f>IFERROR(HLOOKUP("tr",[1]pl!$I:$I,pos!AB4),)</f>
        <v>44</v>
      </c>
      <c r="AC4" s="6">
        <f>IFERROR(HLOOKUP("tr",[1]pl!$I:$I,pos!AC4),)</f>
        <v>41</v>
      </c>
      <c r="AD4" s="6">
        <f>IFERROR(HLOOKUP("tr",[1]pl!$I:$I,pos!AD4),)</f>
        <v>47</v>
      </c>
      <c r="AE4" s="6">
        <f>IFERROR(HLOOKUP("tr",[1]pl!$I:$I,pos!AE4),)</f>
        <v>70</v>
      </c>
    </row>
    <row r="5" spans="1:31" x14ac:dyDescent="0.25">
      <c r="A5" s="6">
        <f>IFERROR(HLOOKUP("tr",[1]pl!$I:$I,pos!A5),)</f>
        <v>46</v>
      </c>
      <c r="B5" s="6">
        <f>IFERROR(HLOOKUP("tr",[1]pl!$I:$I,pos!B5),)</f>
        <v>60</v>
      </c>
      <c r="C5" s="6">
        <f>IFERROR(HLOOKUP("tr",[1]pl!$I:$I,pos!C5),)</f>
        <v>49</v>
      </c>
      <c r="D5" s="6">
        <f>IFERROR(HLOOKUP("tr",[1]pl!$I:$I,pos!D5),)</f>
        <v>51</v>
      </c>
      <c r="E5" s="6">
        <f>IFERROR(HLOOKUP("tr",[1]pl!$I:$I,pos!E5),)</f>
        <v>50</v>
      </c>
      <c r="F5" s="6">
        <f>IFERROR(HLOOKUP("tr",[1]pl!$I:$I,pos!F5),)</f>
        <v>57</v>
      </c>
      <c r="G5" s="6">
        <f>IFERROR(HLOOKUP("tr",[1]pl!$I:$I,pos!G5),)</f>
        <v>53</v>
      </c>
      <c r="H5" s="6">
        <f>IFERROR(HLOOKUP("tr",[1]pl!$I:$I,pos!H5),)</f>
        <v>54</v>
      </c>
      <c r="I5" s="6">
        <f>IFERROR(HLOOKUP("tr",[1]pl!$I:$I,pos!I5),)</f>
        <v>41</v>
      </c>
      <c r="J5" s="6">
        <f>IFERROR(HLOOKUP("tr",[1]pl!$I:$I,pos!J5),)</f>
        <v>46</v>
      </c>
      <c r="K5" s="6">
        <f>IFERROR(HLOOKUP("tr",[1]pl!$I:$I,pos!K5),)</f>
        <v>47</v>
      </c>
      <c r="L5" s="6">
        <f>IFERROR(HLOOKUP("tr",[1]pl!$I:$I,pos!L5),)</f>
        <v>47</v>
      </c>
      <c r="M5" s="6">
        <f>IFERROR(HLOOKUP("tr",[1]pl!$I:$I,pos!M5),)</f>
        <v>43</v>
      </c>
      <c r="N5" s="6">
        <f>IFERROR(HLOOKUP("tr",[1]pl!$I:$I,pos!N5),)</f>
        <v>50</v>
      </c>
      <c r="O5" s="6">
        <f>IFERROR(HLOOKUP("tr",[1]pl!$I:$I,pos!O5),)</f>
        <v>42</v>
      </c>
      <c r="P5" s="6"/>
      <c r="Q5" s="6">
        <f>IFERROR(HLOOKUP("tr",[1]pl!$I:$I,pos!Q5),)</f>
        <v>48</v>
      </c>
      <c r="R5" s="6">
        <f>IFERROR(HLOOKUP("tr",[1]pl!$I:$I,pos!R5),)</f>
        <v>41</v>
      </c>
      <c r="S5" s="6">
        <f>IFERROR(HLOOKUP("tr",[1]pl!$I:$I,pos!S5),)</f>
        <v>48</v>
      </c>
      <c r="T5" s="6">
        <f>IFERROR(HLOOKUP("tr",[1]pl!$I:$I,pos!T5),)</f>
        <v>50</v>
      </c>
      <c r="U5" s="6">
        <f>IFERROR(HLOOKUP("tr",[1]pl!$I:$I,pos!U5),)</f>
        <v>51</v>
      </c>
      <c r="V5" s="6">
        <f>IFERROR(HLOOKUP("tr",[1]pl!$I:$I,pos!V5),)</f>
        <v>100</v>
      </c>
      <c r="W5" s="6">
        <f>IFERROR(HLOOKUP("tr",[1]pl!$I:$I,pos!W5),)</f>
        <v>49</v>
      </c>
      <c r="X5" s="6">
        <f>IFERROR(HLOOKUP("tr",[1]pl!$I:$I,pos!X5),)</f>
        <v>51</v>
      </c>
      <c r="Y5" s="6">
        <f>IFERROR(HLOOKUP("tr",[1]pl!$I:$I,pos!Y5),)</f>
        <v>42</v>
      </c>
      <c r="Z5" s="6">
        <f>IFERROR(HLOOKUP("tr",[1]pl!$I:$I,pos!Z5),)</f>
        <v>51</v>
      </c>
      <c r="AA5" s="6">
        <f>IFERROR(HLOOKUP("tr",[1]pl!$I:$I,pos!AA5),)</f>
        <v>47</v>
      </c>
      <c r="AB5" s="6">
        <f>IFERROR(HLOOKUP("tr",[1]pl!$I:$I,pos!AB5),)</f>
        <v>53</v>
      </c>
      <c r="AC5" s="6">
        <f>IFERROR(HLOOKUP("tr",[1]pl!$I:$I,pos!AC5),)</f>
        <v>48</v>
      </c>
      <c r="AD5" s="6">
        <f>IFERROR(HLOOKUP("tr",[1]pl!$I:$I,pos!AD5),)</f>
        <v>52</v>
      </c>
      <c r="AE5" s="6">
        <f>IFERROR(HLOOKUP("tr",[1]pl!$I:$I,pos!AE5),)</f>
        <v>47</v>
      </c>
    </row>
    <row r="6" spans="1:31" x14ac:dyDescent="0.25">
      <c r="A6" s="6">
        <f>IFERROR(HLOOKUP("tr",[1]pl!$I:$I,pos!A6),)</f>
        <v>41</v>
      </c>
      <c r="B6" s="6">
        <f>IFERROR(HLOOKUP("tr",[1]pl!$I:$I,pos!B6),)</f>
        <v>48</v>
      </c>
      <c r="C6" s="6">
        <f>IFERROR(HLOOKUP("tr",[1]pl!$I:$I,pos!C6),)</f>
        <v>57</v>
      </c>
      <c r="D6" s="6">
        <f>IFERROR(HLOOKUP("tr",[1]pl!$I:$I,pos!D6),)</f>
        <v>46</v>
      </c>
      <c r="E6" s="6">
        <f>IFERROR(HLOOKUP("tr",[1]pl!$I:$I,pos!E6),)</f>
        <v>47</v>
      </c>
      <c r="F6" s="6">
        <f>IFERROR(HLOOKUP("tr",[1]pl!$I:$I,pos!F6),)</f>
        <v>53</v>
      </c>
      <c r="G6" s="6">
        <f>IFERROR(HLOOKUP("tr",[1]pl!$I:$I,pos!G6),)</f>
        <v>47</v>
      </c>
      <c r="H6" s="6">
        <f>IFERROR(HLOOKUP("tr",[1]pl!$I:$I,pos!H6),)</f>
        <v>48</v>
      </c>
      <c r="I6" s="6">
        <f>IFERROR(HLOOKUP("tr",[1]pl!$I:$I,pos!I6),)</f>
        <v>48</v>
      </c>
      <c r="J6" s="6">
        <f>IFERROR(HLOOKUP("tr",[1]pl!$I:$I,pos!J6),)</f>
        <v>49</v>
      </c>
      <c r="K6" s="6">
        <f>IFERROR(HLOOKUP("tr",[1]pl!$I:$I,pos!K6),)</f>
        <v>48</v>
      </c>
      <c r="L6" s="6">
        <f>IFERROR(HLOOKUP("tr",[1]pl!$I:$I,pos!L6),)</f>
        <v>52</v>
      </c>
      <c r="M6" s="6">
        <f>IFERROR(HLOOKUP("tr",[1]pl!$I:$I,pos!M6),)</f>
        <v>47</v>
      </c>
      <c r="N6" s="6">
        <f>IFERROR(HLOOKUP("tr",[1]pl!$I:$I,pos!N6),)</f>
        <v>47</v>
      </c>
      <c r="O6" s="6">
        <f>IFERROR(HLOOKUP("tr",[1]pl!$I:$I,pos!O6),)</f>
        <v>53</v>
      </c>
      <c r="P6" s="6"/>
      <c r="Q6" s="6">
        <f>IFERROR(HLOOKUP("tr",[1]pl!$I:$I,pos!Q6),)</f>
        <v>46</v>
      </c>
      <c r="R6" s="6">
        <f>IFERROR(HLOOKUP("tr",[1]pl!$I:$I,pos!R6),)</f>
        <v>47</v>
      </c>
      <c r="S6" s="6">
        <f>IFERROR(HLOOKUP("tr",[1]pl!$I:$I,pos!S6),)</f>
        <v>49</v>
      </c>
      <c r="T6" s="6">
        <f>IFERROR(HLOOKUP("tr",[1]pl!$I:$I,pos!T6),)</f>
        <v>42</v>
      </c>
      <c r="U6" s="6">
        <f>IFERROR(HLOOKUP("tr",[1]pl!$I:$I,pos!U6),)</f>
        <v>42</v>
      </c>
      <c r="V6" s="6">
        <f>IFERROR(HLOOKUP("tr",[1]pl!$I:$I,pos!V6),)</f>
        <v>50</v>
      </c>
      <c r="W6" s="6">
        <f>IFERROR(HLOOKUP("tr",[1]pl!$I:$I,pos!W6),)</f>
        <v>44</v>
      </c>
      <c r="X6" s="6">
        <f>IFERROR(HLOOKUP("tr",[1]pl!$I:$I,pos!X6),)</f>
        <v>47</v>
      </c>
      <c r="Y6" s="6">
        <f>IFERROR(HLOOKUP("tr",[1]pl!$I:$I,pos!Y6),)</f>
        <v>49</v>
      </c>
      <c r="Z6" s="6">
        <f>IFERROR(HLOOKUP("tr",[1]pl!$I:$I,pos!Z6),)</f>
        <v>51</v>
      </c>
      <c r="AA6" s="6">
        <f>IFERROR(HLOOKUP("tr",[1]pl!$I:$I,pos!AA6),)</f>
        <v>50</v>
      </c>
      <c r="AB6" s="6">
        <f>IFERROR(HLOOKUP("tr",[1]pl!$I:$I,pos!AB6),)</f>
        <v>47</v>
      </c>
      <c r="AC6" s="6">
        <f>IFERROR(HLOOKUP("tr",[1]pl!$I:$I,pos!AC6),)</f>
        <v>53</v>
      </c>
      <c r="AD6" s="6">
        <f>IFERROR(HLOOKUP("tr",[1]pl!$I:$I,pos!AD6),)</f>
        <v>53</v>
      </c>
      <c r="AE6" s="6">
        <f>IFERROR(HLOOKUP("tr",[1]pl!$I:$I,pos!AE6),)</f>
        <v>43</v>
      </c>
    </row>
    <row r="7" spans="1:31" x14ac:dyDescent="0.25">
      <c r="A7" s="6">
        <f>IFERROR(HLOOKUP("tr",[1]pl!$I:$I,pos!A7),)</f>
        <v>43</v>
      </c>
      <c r="B7" s="6">
        <f>IFERROR(HLOOKUP("tr",[1]pl!$I:$I,pos!B7),)</f>
        <v>51</v>
      </c>
      <c r="C7" s="6">
        <f>IFERROR(HLOOKUP("tr",[1]pl!$I:$I,pos!C7),)</f>
        <v>50</v>
      </c>
      <c r="D7" s="6">
        <f>IFERROR(HLOOKUP("tr",[1]pl!$I:$I,pos!D7),)</f>
        <v>50</v>
      </c>
      <c r="E7" s="6">
        <f>IFERROR(HLOOKUP("tr",[1]pl!$I:$I,pos!E7),)</f>
        <v>47</v>
      </c>
      <c r="F7" s="6">
        <f>IFERROR(HLOOKUP("tr",[1]pl!$I:$I,pos!F7),)</f>
        <v>46</v>
      </c>
      <c r="G7" s="6">
        <f>IFERROR(HLOOKUP("tr",[1]pl!$I:$I,pos!G7),)</f>
        <v>57</v>
      </c>
      <c r="H7" s="6">
        <f>IFERROR(HLOOKUP("tr",[1]pl!$I:$I,pos!H7),)</f>
        <v>46</v>
      </c>
      <c r="I7" s="6">
        <f>IFERROR(HLOOKUP("tr",[1]pl!$I:$I,pos!I7),)</f>
        <v>42</v>
      </c>
      <c r="J7" s="6">
        <f>IFERROR(HLOOKUP("tr",[1]pl!$I:$I,pos!J7),)</f>
        <v>50</v>
      </c>
      <c r="K7" s="6">
        <f>IFERROR(HLOOKUP("tr",[1]pl!$I:$I,pos!K7),)</f>
        <v>43</v>
      </c>
      <c r="L7" s="6">
        <f>IFERROR(HLOOKUP("tr",[1]pl!$I:$I,pos!L7),)</f>
        <v>59</v>
      </c>
      <c r="M7" s="6">
        <f>IFERROR(HLOOKUP("tr",[1]pl!$I:$I,pos!M7),)</f>
        <v>46</v>
      </c>
      <c r="N7" s="6">
        <f>IFERROR(HLOOKUP("tr",[1]pl!$I:$I,pos!N7),)</f>
        <v>46</v>
      </c>
      <c r="O7" s="6">
        <f>IFERROR(HLOOKUP("tr",[1]pl!$I:$I,pos!O7),)</f>
        <v>46</v>
      </c>
      <c r="P7" s="6"/>
      <c r="Q7" s="6">
        <f>IFERROR(HLOOKUP("tr",[1]pl!$I:$I,pos!Q7),)</f>
        <v>46</v>
      </c>
      <c r="R7" s="6">
        <f>IFERROR(HLOOKUP("tr",[1]pl!$I:$I,pos!R7),)</f>
        <v>44</v>
      </c>
      <c r="S7" s="6">
        <f>IFERROR(HLOOKUP("tr",[1]pl!$I:$I,pos!S7),)</f>
        <v>35</v>
      </c>
      <c r="T7" s="6">
        <f>IFERROR(HLOOKUP("tr",[1]pl!$I:$I,pos!T7),)</f>
        <v>44</v>
      </c>
      <c r="U7" s="6">
        <f>IFERROR(HLOOKUP("tr",[1]pl!$I:$I,pos!U7),)</f>
        <v>62</v>
      </c>
      <c r="V7" s="6">
        <f>IFERROR(HLOOKUP("tr",[1]pl!$I:$I,pos!V7),)</f>
        <v>34</v>
      </c>
      <c r="W7" s="6">
        <f>IFERROR(HLOOKUP("tr",[1]pl!$I:$I,pos!W7),)</f>
        <v>47</v>
      </c>
      <c r="X7" s="6">
        <f>IFERROR(HLOOKUP("tr",[1]pl!$I:$I,pos!X7),)</f>
        <v>40</v>
      </c>
      <c r="Y7" s="6">
        <f>IFERROR(HLOOKUP("tr",[1]pl!$I:$I,pos!Y7),)</f>
        <v>47</v>
      </c>
      <c r="Z7" s="6">
        <f>IFERROR(HLOOKUP("tr",[1]pl!$I:$I,pos!Z7),)</f>
        <v>62</v>
      </c>
      <c r="AA7" s="6">
        <f>IFERROR(HLOOKUP("tr",[1]pl!$I:$I,pos!AA7),)</f>
        <v>49</v>
      </c>
      <c r="AB7" s="6">
        <f>IFERROR(HLOOKUP("tr",[1]pl!$I:$I,pos!AB7),)</f>
        <v>49</v>
      </c>
      <c r="AC7" s="6">
        <f>IFERROR(HLOOKUP("tr",[1]pl!$I:$I,pos!AC7),)</f>
        <v>42</v>
      </c>
      <c r="AD7" s="6">
        <f>IFERROR(HLOOKUP("tr",[1]pl!$I:$I,pos!AD7),)</f>
        <v>48</v>
      </c>
      <c r="AE7" s="6">
        <f>IFERROR(HLOOKUP("tr",[1]pl!$I:$I,pos!AE7),)</f>
        <v>52</v>
      </c>
    </row>
    <row r="8" spans="1:31" x14ac:dyDescent="0.25">
      <c r="A8" s="6">
        <f>IFERROR(HLOOKUP("tr",[1]pl!$I:$I,pos!A8),)</f>
        <v>48</v>
      </c>
      <c r="B8" s="6">
        <f>IFERROR(HLOOKUP("tr",[1]pl!$I:$I,pos!B8),)</f>
        <v>46</v>
      </c>
      <c r="C8" s="6">
        <f>IFERROR(HLOOKUP("tr",[1]pl!$I:$I,pos!C8),)</f>
        <v>46</v>
      </c>
      <c r="D8" s="6">
        <f>IFERROR(HLOOKUP("tr",[1]pl!$I:$I,pos!D8),)</f>
        <v>48</v>
      </c>
      <c r="E8" s="6">
        <f>IFERROR(HLOOKUP("tr",[1]pl!$I:$I,pos!E8),)</f>
        <v>49</v>
      </c>
      <c r="F8" s="6">
        <f>IFERROR(HLOOKUP("tr",[1]pl!$I:$I,pos!F8),)</f>
        <v>57</v>
      </c>
      <c r="G8" s="6">
        <f>IFERROR(HLOOKUP("tr",[1]pl!$I:$I,pos!G8),)</f>
        <v>54</v>
      </c>
      <c r="H8" s="6">
        <f>IFERROR(HLOOKUP("tr",[1]pl!$I:$I,pos!H8),)</f>
        <v>53</v>
      </c>
      <c r="I8" s="6">
        <f>IFERROR(HLOOKUP("tr",[1]pl!$I:$I,pos!I8),)</f>
        <v>52</v>
      </c>
      <c r="J8" s="6">
        <f>IFERROR(HLOOKUP("tr",[1]pl!$I:$I,pos!J8),)</f>
        <v>60</v>
      </c>
      <c r="K8" s="6">
        <f>IFERROR(HLOOKUP("tr",[1]pl!$I:$I,pos!K8),)</f>
        <v>48</v>
      </c>
      <c r="L8" s="6">
        <f>IFERROR(HLOOKUP("tr",[1]pl!$I:$I,pos!L8),)</f>
        <v>46</v>
      </c>
      <c r="M8" s="6">
        <f>IFERROR(HLOOKUP("tr",[1]pl!$I:$I,pos!M8),)</f>
        <v>51</v>
      </c>
      <c r="N8" s="6">
        <f>IFERROR(HLOOKUP("tr",[1]pl!$I:$I,pos!N8),)</f>
        <v>44</v>
      </c>
      <c r="O8" s="6">
        <f>IFERROR(HLOOKUP("tr",[1]pl!$I:$I,pos!O8),)</f>
        <v>44</v>
      </c>
      <c r="P8" s="6"/>
      <c r="Q8" s="6">
        <f>IFERROR(HLOOKUP("tr",[1]pl!$I:$I,pos!Q8),)</f>
        <v>42</v>
      </c>
      <c r="R8" s="6">
        <f>IFERROR(HLOOKUP("tr",[1]pl!$I:$I,pos!R8),)</f>
        <v>44</v>
      </c>
      <c r="S8" s="6">
        <f>IFERROR(HLOOKUP("tr",[1]pl!$I:$I,pos!S8),)</f>
        <v>51</v>
      </c>
      <c r="T8" s="6">
        <f>IFERROR(HLOOKUP("tr",[1]pl!$I:$I,pos!T8),)</f>
        <v>47</v>
      </c>
      <c r="U8" s="6">
        <f>IFERROR(HLOOKUP("tr",[1]pl!$I:$I,pos!U8),)</f>
        <v>40</v>
      </c>
      <c r="V8" s="6">
        <f>IFERROR(HLOOKUP("tr",[1]pl!$I:$I,pos!V8),)</f>
        <v>49</v>
      </c>
      <c r="W8" s="6">
        <f>IFERROR(HLOOKUP("tr",[1]pl!$I:$I,pos!W8),)</f>
        <v>46</v>
      </c>
      <c r="X8" s="6">
        <f>IFERROR(HLOOKUP("tr",[1]pl!$I:$I,pos!X8),)</f>
        <v>54</v>
      </c>
      <c r="Y8" s="6">
        <f>IFERROR(HLOOKUP("tr",[1]pl!$I:$I,pos!Y8),)</f>
        <v>50</v>
      </c>
      <c r="Z8" s="6">
        <f>IFERROR(HLOOKUP("tr",[1]pl!$I:$I,pos!Z8),)</f>
        <v>50</v>
      </c>
      <c r="AA8" s="6">
        <f>IFERROR(HLOOKUP("tr",[1]pl!$I:$I,pos!AA8),)</f>
        <v>49</v>
      </c>
      <c r="AB8" s="6">
        <f>IFERROR(HLOOKUP("tr",[1]pl!$I:$I,pos!AB8),)</f>
        <v>52</v>
      </c>
      <c r="AC8" s="6">
        <f>IFERROR(HLOOKUP("tr",[1]pl!$I:$I,pos!AC8),)</f>
        <v>43</v>
      </c>
      <c r="AD8" s="6">
        <f>IFERROR(HLOOKUP("tr",[1]pl!$I:$I,pos!AD8),)</f>
        <v>47</v>
      </c>
      <c r="AE8" s="6">
        <f>IFERROR(HLOOKUP("tr",[1]pl!$I:$I,pos!AE8),)</f>
        <v>41</v>
      </c>
    </row>
    <row r="9" spans="1:31" x14ac:dyDescent="0.25">
      <c r="A9" s="6">
        <f>IFERROR(HLOOKUP("tr",[1]pl!$I:$I,pos!A9),)</f>
        <v>52</v>
      </c>
      <c r="B9" s="6">
        <f>IFERROR(HLOOKUP("tr",[1]pl!$I:$I,pos!B9),)</f>
        <v>48</v>
      </c>
      <c r="C9" s="6">
        <f>IFERROR(HLOOKUP("tr",[1]pl!$I:$I,pos!C9),)</f>
        <v>50</v>
      </c>
      <c r="D9" s="6">
        <f>IFERROR(HLOOKUP("tr",[1]pl!$I:$I,pos!D9),)</f>
        <v>51</v>
      </c>
      <c r="E9" s="6">
        <f>IFERROR(HLOOKUP("tr",[1]pl!$I:$I,pos!E9),)</f>
        <v>46</v>
      </c>
      <c r="F9" s="6">
        <f>IFERROR(HLOOKUP("tr",[1]pl!$I:$I,pos!F9),)</f>
        <v>51</v>
      </c>
      <c r="G9" s="6">
        <f>IFERROR(HLOOKUP("tr",[1]pl!$I:$I,pos!G9),)</f>
        <v>57</v>
      </c>
      <c r="H9" s="6">
        <f>IFERROR(HLOOKUP("tr",[1]pl!$I:$I,pos!H9),)</f>
        <v>44</v>
      </c>
      <c r="I9" s="6">
        <f>IFERROR(HLOOKUP("tr",[1]pl!$I:$I,pos!I9),)</f>
        <v>54</v>
      </c>
      <c r="J9" s="6">
        <f>IFERROR(HLOOKUP("tr",[1]pl!$I:$I,pos!J9),)</f>
        <v>40</v>
      </c>
      <c r="K9" s="6">
        <f>IFERROR(HLOOKUP("tr",[1]pl!$I:$I,pos!K9),)</f>
        <v>52</v>
      </c>
      <c r="L9" s="6">
        <f>IFERROR(HLOOKUP("tr",[1]pl!$I:$I,pos!L9),)</f>
        <v>47</v>
      </c>
      <c r="M9" s="6">
        <f>IFERROR(HLOOKUP("tr",[1]pl!$I:$I,pos!M9),)</f>
        <v>43</v>
      </c>
      <c r="N9" s="6">
        <f>IFERROR(HLOOKUP("tr",[1]pl!$I:$I,pos!N9),)</f>
        <v>43</v>
      </c>
      <c r="O9" s="6">
        <f>IFERROR(HLOOKUP("tr",[1]pl!$I:$I,pos!O9),)</f>
        <v>48</v>
      </c>
      <c r="P9" s="6"/>
      <c r="Q9" s="6">
        <f>IFERROR(HLOOKUP("tr",[1]pl!$I:$I,pos!Q9),)</f>
        <v>48</v>
      </c>
      <c r="R9" s="6">
        <f>IFERROR(HLOOKUP("tr",[1]pl!$I:$I,pos!R9),)</f>
        <v>0</v>
      </c>
      <c r="S9" s="6">
        <f>IFERROR(HLOOKUP("tr",[1]pl!$I:$I,pos!S9),)</f>
        <v>55</v>
      </c>
      <c r="T9" s="6">
        <f>IFERROR(HLOOKUP("tr",[1]pl!$I:$I,pos!T9),)</f>
        <v>41</v>
      </c>
      <c r="U9" s="6">
        <f>IFERROR(HLOOKUP("tr",[1]pl!$I:$I,pos!U9),)</f>
        <v>46</v>
      </c>
      <c r="V9" s="6">
        <f>IFERROR(HLOOKUP("tr",[1]pl!$I:$I,pos!V9),)</f>
        <v>48</v>
      </c>
      <c r="W9" s="6">
        <f>IFERROR(HLOOKUP("tr",[1]pl!$I:$I,pos!W9),)</f>
        <v>44</v>
      </c>
      <c r="X9" s="6">
        <f>IFERROR(HLOOKUP("tr",[1]pl!$I:$I,pos!X9),)</f>
        <v>46</v>
      </c>
      <c r="Y9" s="6">
        <f>IFERROR(HLOOKUP("tr",[1]pl!$I:$I,pos!Y9),)</f>
        <v>47</v>
      </c>
      <c r="Z9" s="6">
        <f>IFERROR(HLOOKUP("tr",[1]pl!$I:$I,pos!Z9),)</f>
        <v>51</v>
      </c>
      <c r="AA9" s="6">
        <f>IFERROR(HLOOKUP("tr",[1]pl!$I:$I,pos!AA9),)</f>
        <v>39</v>
      </c>
      <c r="AB9" s="6">
        <f>IFERROR(HLOOKUP("tr",[1]pl!$I:$I,pos!AB9),)</f>
        <v>50</v>
      </c>
      <c r="AC9" s="6">
        <f>IFERROR(HLOOKUP("tr",[1]pl!$I:$I,pos!AC9),)</f>
        <v>37</v>
      </c>
      <c r="AD9" s="6">
        <f>IFERROR(HLOOKUP("tr",[1]pl!$I:$I,pos!AD9),)</f>
        <v>48</v>
      </c>
      <c r="AE9" s="6">
        <f>IFERROR(HLOOKUP("tr",[1]pl!$I:$I,pos!AE9),)</f>
        <v>48</v>
      </c>
    </row>
    <row r="10" spans="1:31" x14ac:dyDescent="0.25">
      <c r="A10" s="6">
        <f>IFERROR(HLOOKUP("tr",[1]pl!$I:$I,pos!A10),)</f>
        <v>47</v>
      </c>
      <c r="B10" s="6">
        <f>IFERROR(HLOOKUP("tr",[1]pl!$I:$I,pos!B10),)</f>
        <v>47</v>
      </c>
      <c r="C10" s="6">
        <f>IFERROR(HLOOKUP("tr",[1]pl!$I:$I,pos!C10),)</f>
        <v>48</v>
      </c>
      <c r="D10" s="6">
        <f>IFERROR(HLOOKUP("tr",[1]pl!$I:$I,pos!D10),)</f>
        <v>41</v>
      </c>
      <c r="E10" s="6">
        <f>IFERROR(HLOOKUP("tr",[1]pl!$I:$I,pos!E10),)</f>
        <v>52</v>
      </c>
      <c r="F10" s="6">
        <f>IFERROR(HLOOKUP("tr",[1]pl!$I:$I,pos!F10),)</f>
        <v>42</v>
      </c>
      <c r="G10" s="6">
        <f>IFERROR(HLOOKUP("tr",[1]pl!$I:$I,pos!G10),)</f>
        <v>43</v>
      </c>
      <c r="H10" s="6">
        <f>IFERROR(HLOOKUP("tr",[1]pl!$I:$I,pos!H10),)</f>
        <v>47</v>
      </c>
      <c r="I10" s="6">
        <f>IFERROR(HLOOKUP("tr",[1]pl!$I:$I,pos!I10),)</f>
        <v>57</v>
      </c>
      <c r="J10" s="6">
        <f>IFERROR(HLOOKUP("tr",[1]pl!$I:$I,pos!J10),)</f>
        <v>51</v>
      </c>
      <c r="K10" s="6">
        <f>IFERROR(HLOOKUP("tr",[1]pl!$I:$I,pos!K10),)</f>
        <v>48</v>
      </c>
      <c r="L10" s="6">
        <f>IFERROR(HLOOKUP("tr",[1]pl!$I:$I,pos!L10),)</f>
        <v>42</v>
      </c>
      <c r="M10" s="6">
        <f>IFERROR(HLOOKUP("tr",[1]pl!$I:$I,pos!M10),)</f>
        <v>49</v>
      </c>
      <c r="N10" s="6">
        <f>IFERROR(HLOOKUP("tr",[1]pl!$I:$I,pos!N10),)</f>
        <v>47</v>
      </c>
      <c r="O10" s="6">
        <f>IFERROR(HLOOKUP("tr",[1]pl!$I:$I,pos!O10),)</f>
        <v>41</v>
      </c>
      <c r="P10" s="6"/>
      <c r="Q10" s="6">
        <f>IFERROR(HLOOKUP("tr",[1]pl!$I:$I,pos!Q10),)</f>
        <v>51</v>
      </c>
      <c r="R10" s="6">
        <f>IFERROR(HLOOKUP("tr",[1]pl!$I:$I,pos!R10),)</f>
        <v>47</v>
      </c>
      <c r="S10" s="6">
        <f>IFERROR(HLOOKUP("tr",[1]pl!$I:$I,pos!S10),)</f>
        <v>47</v>
      </c>
      <c r="T10" s="6">
        <f>IFERROR(HLOOKUP("tr",[1]pl!$I:$I,pos!T10),)</f>
        <v>43</v>
      </c>
      <c r="U10" s="6">
        <f>IFERROR(HLOOKUP("tr",[1]pl!$I:$I,pos!U10),)</f>
        <v>46</v>
      </c>
      <c r="V10" s="6">
        <f>IFERROR(HLOOKUP("tr",[1]pl!$I:$I,pos!V10),)</f>
        <v>50</v>
      </c>
      <c r="W10" s="6">
        <f>IFERROR(HLOOKUP("tr",[1]pl!$I:$I,pos!W10),)</f>
        <v>56</v>
      </c>
      <c r="X10" s="6">
        <f>IFERROR(HLOOKUP("tr",[1]pl!$I:$I,pos!X10),)</f>
        <v>51</v>
      </c>
      <c r="Y10" s="6">
        <f>IFERROR(HLOOKUP("tr",[1]pl!$I:$I,pos!Y10),)</f>
        <v>50</v>
      </c>
      <c r="Z10" s="6">
        <f>IFERROR(HLOOKUP("tr",[1]pl!$I:$I,pos!Z10),)</f>
        <v>47</v>
      </c>
      <c r="AA10" s="6">
        <f>IFERROR(HLOOKUP("tr",[1]pl!$I:$I,pos!AA10),)</f>
        <v>54</v>
      </c>
      <c r="AB10" s="6">
        <f>IFERROR(HLOOKUP("tr",[1]pl!$I:$I,pos!AB10),)</f>
        <v>0</v>
      </c>
      <c r="AC10" s="6">
        <f>IFERROR(HLOOKUP("tr",[1]pl!$I:$I,pos!AC10),)</f>
        <v>48</v>
      </c>
      <c r="AD10" s="6">
        <f>IFERROR(HLOOKUP("tr",[1]pl!$I:$I,pos!AD10),)</f>
        <v>49</v>
      </c>
      <c r="AE10" s="6">
        <f>IFERROR(HLOOKUP("tr",[1]pl!$I:$I,pos!AE10),)</f>
        <v>51</v>
      </c>
    </row>
    <row r="11" spans="1:31" x14ac:dyDescent="0.25">
      <c r="A11" s="6">
        <f>IFERROR(HLOOKUP("tr",[1]pl!$I:$I,pos!A11),)</f>
        <v>54</v>
      </c>
      <c r="B11" s="6">
        <f>IFERROR(HLOOKUP("tr",[1]pl!$I:$I,pos!B11),)</f>
        <v>35</v>
      </c>
      <c r="C11" s="6">
        <f>IFERROR(HLOOKUP("tr",[1]pl!$I:$I,pos!C11),)</f>
        <v>52</v>
      </c>
      <c r="D11" s="6">
        <f>IFERROR(HLOOKUP("tr",[1]pl!$I:$I,pos!D11),)</f>
        <v>53</v>
      </c>
      <c r="E11" s="6">
        <f>IFERROR(HLOOKUP("tr",[1]pl!$I:$I,pos!E11),)</f>
        <v>48</v>
      </c>
      <c r="F11" s="6">
        <f>IFERROR(HLOOKUP("tr",[1]pl!$I:$I,pos!F11),)</f>
        <v>57</v>
      </c>
      <c r="G11" s="6">
        <f>IFERROR(HLOOKUP("tr",[1]pl!$I:$I,pos!G11),)</f>
        <v>48</v>
      </c>
      <c r="H11" s="6">
        <f>IFERROR(HLOOKUP("tr",[1]pl!$I:$I,pos!H11),)</f>
        <v>44</v>
      </c>
      <c r="I11" s="6">
        <f>IFERROR(HLOOKUP("tr",[1]pl!$I:$I,pos!I11),)</f>
        <v>53</v>
      </c>
      <c r="J11" s="6">
        <f>IFERROR(HLOOKUP("tr",[1]pl!$I:$I,pos!J11),)</f>
        <v>46</v>
      </c>
      <c r="K11" s="6">
        <f>IFERROR(HLOOKUP("tr",[1]pl!$I:$I,pos!K11),)</f>
        <v>49</v>
      </c>
      <c r="L11" s="6">
        <f>IFERROR(HLOOKUP("tr",[1]pl!$I:$I,pos!L11),)</f>
        <v>51</v>
      </c>
      <c r="M11" s="6">
        <f>IFERROR(HLOOKUP("tr",[1]pl!$I:$I,pos!M11),)</f>
        <v>51</v>
      </c>
      <c r="N11" s="6">
        <f>IFERROR(HLOOKUP("tr",[1]pl!$I:$I,pos!N11),)</f>
        <v>50</v>
      </c>
      <c r="O11" s="6">
        <f>IFERROR(HLOOKUP("tr",[1]pl!$I:$I,pos!O11),)</f>
        <v>46</v>
      </c>
      <c r="P11" s="6"/>
      <c r="Q11" s="6">
        <f>IFERROR(HLOOKUP("tr",[1]pl!$I:$I,pos!Q11),)</f>
        <v>51</v>
      </c>
      <c r="R11" s="6">
        <f>IFERROR(HLOOKUP("tr",[1]pl!$I:$I,pos!R11),)</f>
        <v>42</v>
      </c>
      <c r="S11" s="6">
        <f>IFERROR(HLOOKUP("tr",[1]pl!$I:$I,pos!S11),)</f>
        <v>54</v>
      </c>
      <c r="T11" s="6">
        <f>IFERROR(HLOOKUP("tr",[1]pl!$I:$I,pos!T11),)</f>
        <v>56</v>
      </c>
      <c r="U11" s="6">
        <f>IFERROR(HLOOKUP("tr",[1]pl!$I:$I,pos!U11),)</f>
        <v>55</v>
      </c>
      <c r="V11" s="6">
        <f>IFERROR(HLOOKUP("tr",[1]pl!$I:$I,pos!V11),)</f>
        <v>46</v>
      </c>
      <c r="W11" s="6">
        <f>IFERROR(HLOOKUP("tr",[1]pl!$I:$I,pos!W11),)</f>
        <v>58</v>
      </c>
      <c r="X11" s="6">
        <f>IFERROR(HLOOKUP("tr",[1]pl!$I:$I,pos!X11),)</f>
        <v>59</v>
      </c>
      <c r="Y11" s="6">
        <f>IFERROR(HLOOKUP("tr",[1]pl!$I:$I,pos!Y11),)</f>
        <v>45</v>
      </c>
      <c r="Z11" s="6">
        <f>IFERROR(HLOOKUP("tr",[1]pl!$I:$I,pos!Z11),)</f>
        <v>46</v>
      </c>
      <c r="AA11" s="6">
        <f>IFERROR(HLOOKUP("tr",[1]pl!$I:$I,pos!AA11),)</f>
        <v>50</v>
      </c>
      <c r="AB11" s="6">
        <f>IFERROR(HLOOKUP("tr",[1]pl!$I:$I,pos!AB11),)</f>
        <v>47</v>
      </c>
      <c r="AC11" s="6">
        <f>IFERROR(HLOOKUP("tr",[1]pl!$I:$I,pos!AC11),)</f>
        <v>56</v>
      </c>
      <c r="AD11" s="6">
        <f>IFERROR(HLOOKUP("tr",[1]pl!$I:$I,pos!AD11),)</f>
        <v>49</v>
      </c>
      <c r="AE11" s="6">
        <f>IFERROR(HLOOKUP("tr",[1]pl!$I:$I,pos!AE11),)</f>
        <v>49</v>
      </c>
    </row>
    <row r="12" spans="1:31" x14ac:dyDescent="0.25">
      <c r="A12" s="6">
        <f>IFERROR(HLOOKUP("tr",[1]pl!$I:$I,pos!A12),)</f>
        <v>44</v>
      </c>
      <c r="B12" s="6">
        <f>IFERROR(HLOOKUP("tr",[1]pl!$I:$I,pos!B12),)</f>
        <v>49</v>
      </c>
      <c r="C12" s="6">
        <f>IFERROR(HLOOKUP("tr",[1]pl!$I:$I,pos!C12),)</f>
        <v>43</v>
      </c>
      <c r="D12" s="6">
        <f>IFERROR(HLOOKUP("tr",[1]pl!$I:$I,pos!D12),)</f>
        <v>48</v>
      </c>
      <c r="E12" s="6">
        <f>IFERROR(HLOOKUP("tr",[1]pl!$I:$I,pos!E12),)</f>
        <v>57</v>
      </c>
      <c r="F12" s="6">
        <f>IFERROR(HLOOKUP("tr",[1]pl!$I:$I,pos!F12),)</f>
        <v>50</v>
      </c>
      <c r="G12" s="6">
        <f>IFERROR(HLOOKUP("tr",[1]pl!$I:$I,pos!G12),)</f>
        <v>49</v>
      </c>
      <c r="H12" s="6">
        <f>IFERROR(HLOOKUP("tr",[1]pl!$I:$I,pos!H12),)</f>
        <v>52</v>
      </c>
      <c r="I12" s="6">
        <f>IFERROR(HLOOKUP("tr",[1]pl!$I:$I,pos!I12),)</f>
        <v>45</v>
      </c>
      <c r="J12" s="6">
        <f>IFERROR(HLOOKUP("tr",[1]pl!$I:$I,pos!J12),)</f>
        <v>43</v>
      </c>
      <c r="K12" s="6">
        <f>IFERROR(HLOOKUP("tr",[1]pl!$I:$I,pos!K12),)</f>
        <v>42</v>
      </c>
      <c r="L12" s="6">
        <f>IFERROR(HLOOKUP("tr",[1]pl!$I:$I,pos!L12),)</f>
        <v>47</v>
      </c>
      <c r="M12" s="6">
        <f>IFERROR(HLOOKUP("tr",[1]pl!$I:$I,pos!M12),)</f>
        <v>51</v>
      </c>
      <c r="N12" s="6">
        <f>IFERROR(HLOOKUP("tr",[1]pl!$I:$I,pos!N12),)</f>
        <v>43</v>
      </c>
      <c r="O12" s="6">
        <f>IFERROR(HLOOKUP("tr",[1]pl!$I:$I,pos!O12),)</f>
        <v>46</v>
      </c>
      <c r="P12" s="6"/>
      <c r="Q12" s="6">
        <f>IFERROR(HLOOKUP("tr",[1]pl!$I:$I,pos!Q12),)</f>
        <v>42</v>
      </c>
      <c r="R12" s="6">
        <f>IFERROR(HLOOKUP("tr",[1]pl!$I:$I,pos!R12),)</f>
        <v>39</v>
      </c>
      <c r="S12" s="6">
        <f>IFERROR(HLOOKUP("tr",[1]pl!$I:$I,pos!S12),)</f>
        <v>47</v>
      </c>
      <c r="T12" s="6">
        <f>IFERROR(HLOOKUP("tr",[1]pl!$I:$I,pos!T12),)</f>
        <v>52</v>
      </c>
      <c r="U12" s="6">
        <f>IFERROR(HLOOKUP("tr",[1]pl!$I:$I,pos!U12),)</f>
        <v>49</v>
      </c>
      <c r="V12" s="6">
        <f>IFERROR(HLOOKUP("tr",[1]pl!$I:$I,pos!V12),)</f>
        <v>51</v>
      </c>
      <c r="W12" s="6">
        <f>IFERROR(HLOOKUP("tr",[1]pl!$I:$I,pos!W12),)</f>
        <v>45</v>
      </c>
      <c r="X12" s="6">
        <f>IFERROR(HLOOKUP("tr",[1]pl!$I:$I,pos!X12),)</f>
        <v>49</v>
      </c>
      <c r="Y12" s="6">
        <f>IFERROR(HLOOKUP("tr",[1]pl!$I:$I,pos!Y12),)</f>
        <v>43</v>
      </c>
      <c r="Z12" s="6">
        <f>IFERROR(HLOOKUP("tr",[1]pl!$I:$I,pos!Z12),)</f>
        <v>47</v>
      </c>
      <c r="AA12" s="6">
        <f>IFERROR(HLOOKUP("tr",[1]pl!$I:$I,pos!AA12),)</f>
        <v>41</v>
      </c>
      <c r="AB12" s="6">
        <f>IFERROR(HLOOKUP("tr",[1]pl!$I:$I,pos!AB12),)</f>
        <v>47</v>
      </c>
      <c r="AC12" s="6">
        <f>IFERROR(HLOOKUP("tr",[1]pl!$I:$I,pos!AC12),)</f>
        <v>48</v>
      </c>
      <c r="AD12" s="6">
        <f>IFERROR(HLOOKUP("tr",[1]pl!$I:$I,pos!AD12),)</f>
        <v>50</v>
      </c>
      <c r="AE12" s="6">
        <f>IFERROR(HLOOKUP("tr",[1]pl!$I:$I,pos!AE12),)</f>
        <v>52</v>
      </c>
    </row>
    <row r="13" spans="1:31" x14ac:dyDescent="0.25">
      <c r="A13" s="6">
        <f>IFERROR(HLOOKUP("tr",[1]pl!$I:$I,pos!A13),)</f>
        <v>49</v>
      </c>
      <c r="B13" s="6">
        <f>IFERROR(HLOOKUP("tr",[1]pl!$I:$I,pos!B13),)</f>
        <v>52</v>
      </c>
      <c r="C13" s="6">
        <f>IFERROR(HLOOKUP("tr",[1]pl!$I:$I,pos!C13),)</f>
        <v>46</v>
      </c>
      <c r="D13" s="6">
        <f>IFERROR(HLOOKUP("tr",[1]pl!$I:$I,pos!D13),)</f>
        <v>52</v>
      </c>
      <c r="E13" s="6">
        <f>IFERROR(HLOOKUP("tr",[1]pl!$I:$I,pos!E13),)</f>
        <v>57</v>
      </c>
      <c r="F13" s="6">
        <f>IFERROR(HLOOKUP("tr",[1]pl!$I:$I,pos!F13),)</f>
        <v>48</v>
      </c>
      <c r="G13" s="6">
        <f>IFERROR(HLOOKUP("tr",[1]pl!$I:$I,pos!G13),)</f>
        <v>55</v>
      </c>
      <c r="H13" s="6">
        <f>IFERROR(HLOOKUP("tr",[1]pl!$I:$I,pos!H13),)</f>
        <v>50</v>
      </c>
      <c r="I13" s="6">
        <f>IFERROR(HLOOKUP("tr",[1]pl!$I:$I,pos!I13),)</f>
        <v>43</v>
      </c>
      <c r="J13" s="6">
        <f>IFERROR(HLOOKUP("tr",[1]pl!$I:$I,pos!J13),)</f>
        <v>50</v>
      </c>
      <c r="K13" s="6">
        <f>IFERROR(HLOOKUP("tr",[1]pl!$I:$I,pos!K13),)</f>
        <v>44</v>
      </c>
      <c r="L13" s="6">
        <f>IFERROR(HLOOKUP("tr",[1]pl!$I:$I,pos!L13),)</f>
        <v>53</v>
      </c>
      <c r="M13" s="6">
        <f>IFERROR(HLOOKUP("tr",[1]pl!$I:$I,pos!M13),)</f>
        <v>48</v>
      </c>
      <c r="N13" s="6">
        <f>IFERROR(HLOOKUP("tr",[1]pl!$I:$I,pos!N13),)</f>
        <v>51</v>
      </c>
      <c r="O13" s="6">
        <f>IFERROR(HLOOKUP("tr",[1]pl!$I:$I,pos!O13),)</f>
        <v>43</v>
      </c>
      <c r="P13" s="6"/>
      <c r="Q13" s="6">
        <f>IFERROR(HLOOKUP("tr",[1]pl!$I:$I,pos!Q13),)</f>
        <v>37</v>
      </c>
      <c r="R13" s="6">
        <f>IFERROR(HLOOKUP("tr",[1]pl!$I:$I,pos!R13),)</f>
        <v>53</v>
      </c>
      <c r="S13" s="6">
        <f>IFERROR(HLOOKUP("tr",[1]pl!$I:$I,pos!S13),)</f>
        <v>49</v>
      </c>
      <c r="T13" s="6">
        <f>IFERROR(HLOOKUP("tr",[1]pl!$I:$I,pos!T13),)</f>
        <v>44</v>
      </c>
      <c r="U13" s="6">
        <f>IFERROR(HLOOKUP("tr",[1]pl!$I:$I,pos!U13),)</f>
        <v>55</v>
      </c>
      <c r="V13" s="6">
        <f>IFERROR(HLOOKUP("tr",[1]pl!$I:$I,pos!V13),)</f>
        <v>57</v>
      </c>
      <c r="W13" s="6">
        <f>IFERROR(HLOOKUP("tr",[1]pl!$I:$I,pos!W13),)</f>
        <v>57</v>
      </c>
      <c r="X13" s="6">
        <f>IFERROR(HLOOKUP("tr",[1]pl!$I:$I,pos!X13),)</f>
        <v>54</v>
      </c>
      <c r="Y13" s="6">
        <f>IFERROR(HLOOKUP("tr",[1]pl!$I:$I,pos!Y13),)</f>
        <v>53</v>
      </c>
      <c r="Z13" s="6">
        <f>IFERROR(HLOOKUP("tr",[1]pl!$I:$I,pos!Z13),)</f>
        <v>36</v>
      </c>
      <c r="AA13" s="6">
        <f>IFERROR(HLOOKUP("tr",[1]pl!$I:$I,pos!AA13),)</f>
        <v>47</v>
      </c>
      <c r="AB13" s="6">
        <f>IFERROR(HLOOKUP("tr",[1]pl!$I:$I,pos!AB13),)</f>
        <v>49</v>
      </c>
      <c r="AC13" s="6">
        <f>IFERROR(HLOOKUP("tr",[1]pl!$I:$I,pos!AC13),)</f>
        <v>46</v>
      </c>
      <c r="AD13" s="6">
        <f>IFERROR(HLOOKUP("tr",[1]pl!$I:$I,pos!AD13),)</f>
        <v>41</v>
      </c>
      <c r="AE13" s="6">
        <f>IFERROR(HLOOKUP("tr",[1]pl!$I:$I,pos!AE13),)</f>
        <v>52</v>
      </c>
    </row>
    <row r="14" spans="1:31" x14ac:dyDescent="0.25">
      <c r="A14" s="6">
        <f>IFERROR(HLOOKUP("tr",[1]pl!$I:$I,pos!A14),)</f>
        <v>48</v>
      </c>
      <c r="B14" s="6">
        <f>IFERROR(HLOOKUP("tr",[1]pl!$I:$I,pos!B14),)</f>
        <v>41</v>
      </c>
      <c r="C14" s="6">
        <f>IFERROR(HLOOKUP("tr",[1]pl!$I:$I,pos!C14),)</f>
        <v>49</v>
      </c>
      <c r="D14" s="6">
        <f>IFERROR(HLOOKUP("tr",[1]pl!$I:$I,pos!D14),)</f>
        <v>55</v>
      </c>
      <c r="E14" s="6">
        <f>IFERROR(HLOOKUP("tr",[1]pl!$I:$I,pos!E14),)</f>
        <v>45</v>
      </c>
      <c r="F14" s="6">
        <f>IFERROR(HLOOKUP("tr",[1]pl!$I:$I,pos!F14),)</f>
        <v>48</v>
      </c>
      <c r="G14" s="6">
        <f>IFERROR(HLOOKUP("tr",[1]pl!$I:$I,pos!G14),)</f>
        <v>45</v>
      </c>
      <c r="H14" s="6">
        <f>IFERROR(HLOOKUP("tr",[1]pl!$I:$I,pos!H14),)</f>
        <v>55</v>
      </c>
      <c r="I14" s="6">
        <f>IFERROR(HLOOKUP("tr",[1]pl!$I:$I,pos!I14),)</f>
        <v>57</v>
      </c>
      <c r="J14" s="6">
        <f>IFERROR(HLOOKUP("tr",[1]pl!$I:$I,pos!J14),)</f>
        <v>47</v>
      </c>
      <c r="K14" s="6">
        <f>IFERROR(HLOOKUP("tr",[1]pl!$I:$I,pos!K14),)</f>
        <v>47</v>
      </c>
      <c r="L14" s="6">
        <f>IFERROR(HLOOKUP("tr",[1]pl!$I:$I,pos!L14),)</f>
        <v>39</v>
      </c>
      <c r="M14" s="6">
        <f>IFERROR(HLOOKUP("tr",[1]pl!$I:$I,pos!M14),)</f>
        <v>56</v>
      </c>
      <c r="N14" s="6">
        <f>IFERROR(HLOOKUP("tr",[1]pl!$I:$I,pos!N14),)</f>
        <v>53</v>
      </c>
      <c r="O14" s="6">
        <f>IFERROR(HLOOKUP("tr",[1]pl!$I:$I,pos!O14),)</f>
        <v>52</v>
      </c>
      <c r="P14" s="6"/>
      <c r="Q14" s="6">
        <f>IFERROR(HLOOKUP("tr",[1]pl!$I:$I,pos!Q14),)</f>
        <v>51</v>
      </c>
      <c r="R14" s="6">
        <f>IFERROR(HLOOKUP("tr",[1]pl!$I:$I,pos!R14),)</f>
        <v>46</v>
      </c>
      <c r="S14" s="6">
        <f>IFERROR(HLOOKUP("tr",[1]pl!$I:$I,pos!S14),)</f>
        <v>49</v>
      </c>
      <c r="T14" s="6">
        <f>IFERROR(HLOOKUP("tr",[1]pl!$I:$I,pos!T14),)</f>
        <v>53</v>
      </c>
      <c r="U14" s="6">
        <f>IFERROR(HLOOKUP("tr",[1]pl!$I:$I,pos!U14),)</f>
        <v>48</v>
      </c>
      <c r="V14" s="6">
        <f>IFERROR(HLOOKUP("tr",[1]pl!$I:$I,pos!V14),)</f>
        <v>50</v>
      </c>
      <c r="W14" s="6">
        <f>IFERROR(HLOOKUP("tr",[1]pl!$I:$I,pos!W14),)</f>
        <v>48</v>
      </c>
      <c r="X14" s="6">
        <f>IFERROR(HLOOKUP("tr",[1]pl!$I:$I,pos!X14),)</f>
        <v>55</v>
      </c>
      <c r="Y14" s="6">
        <f>IFERROR(HLOOKUP("tr",[1]pl!$I:$I,pos!Y14),)</f>
        <v>49</v>
      </c>
      <c r="Z14" s="6">
        <f>IFERROR(HLOOKUP("tr",[1]pl!$I:$I,pos!Z14),)</f>
        <v>53</v>
      </c>
      <c r="AA14" s="6">
        <f>IFERROR(HLOOKUP("tr",[1]pl!$I:$I,pos!AA14),)</f>
        <v>48</v>
      </c>
      <c r="AB14" s="6">
        <f>IFERROR(HLOOKUP("tr",[1]pl!$I:$I,pos!AB14),)</f>
        <v>48</v>
      </c>
      <c r="AC14" s="6">
        <f>IFERROR(HLOOKUP("tr",[1]pl!$I:$I,pos!AC14),)</f>
        <v>45</v>
      </c>
      <c r="AD14" s="6">
        <f>IFERROR(HLOOKUP("tr",[1]pl!$I:$I,pos!AD14),)</f>
        <v>53</v>
      </c>
      <c r="AE14" s="6">
        <f>IFERROR(HLOOKUP("tr",[1]pl!$I:$I,pos!AE14),)</f>
        <v>40</v>
      </c>
    </row>
    <row r="15" spans="1:31" x14ac:dyDescent="0.25">
      <c r="A15" s="6">
        <f>IFERROR(HLOOKUP("tr",[1]pl!$I:$I,pos!A15),)</f>
        <v>53</v>
      </c>
      <c r="B15" s="6">
        <f>IFERROR(HLOOKUP("tr",[1]pl!$I:$I,pos!B15),)</f>
        <v>54</v>
      </c>
      <c r="C15" s="6">
        <f>IFERROR(HLOOKUP("tr",[1]pl!$I:$I,pos!C15),)</f>
        <v>50</v>
      </c>
      <c r="D15" s="6">
        <f>IFERROR(HLOOKUP("tr",[1]pl!$I:$I,pos!D15),)</f>
        <v>83</v>
      </c>
      <c r="E15" s="6">
        <f>IFERROR(HLOOKUP("tr",[1]pl!$I:$I,pos!E15),)</f>
        <v>57</v>
      </c>
      <c r="F15" s="6">
        <f>IFERROR(HLOOKUP("tr",[1]pl!$I:$I,pos!F15),)</f>
        <v>47</v>
      </c>
      <c r="G15" s="6">
        <f>IFERROR(HLOOKUP("tr",[1]pl!$I:$I,pos!G15),)</f>
        <v>52</v>
      </c>
      <c r="H15" s="6">
        <f>IFERROR(HLOOKUP("tr",[1]pl!$I:$I,pos!H15),)</f>
        <v>37</v>
      </c>
      <c r="I15" s="6">
        <f>IFERROR(HLOOKUP("tr",[1]pl!$I:$I,pos!I15),)</f>
        <v>49</v>
      </c>
      <c r="J15" s="6">
        <f>IFERROR(HLOOKUP("tr",[1]pl!$I:$I,pos!J15),)</f>
        <v>45</v>
      </c>
      <c r="K15" s="6">
        <f>IFERROR(HLOOKUP("tr",[1]pl!$I:$I,pos!K15),)</f>
        <v>37</v>
      </c>
      <c r="L15" s="6">
        <f>IFERROR(HLOOKUP("tr",[1]pl!$I:$I,pos!L15),)</f>
        <v>41</v>
      </c>
      <c r="M15" s="6">
        <f>IFERROR(HLOOKUP("tr",[1]pl!$I:$I,pos!M15),)</f>
        <v>59</v>
      </c>
      <c r="N15" s="6">
        <f>IFERROR(HLOOKUP("tr",[1]pl!$I:$I,pos!N15),)</f>
        <v>44</v>
      </c>
      <c r="O15" s="6">
        <f>IFERROR(HLOOKUP("tr",[1]pl!$I:$I,pos!O15),)</f>
        <v>54</v>
      </c>
      <c r="P15" s="6"/>
      <c r="Q15" s="6">
        <f>IFERROR(HLOOKUP("tr",[1]pl!$I:$I,pos!Q15),)</f>
        <v>48</v>
      </c>
      <c r="R15" s="6">
        <f>IFERROR(HLOOKUP("tr",[1]pl!$I:$I,pos!R15),)</f>
        <v>48</v>
      </c>
      <c r="S15" s="6">
        <f>IFERROR(HLOOKUP("tr",[1]pl!$I:$I,pos!S15),)</f>
        <v>45</v>
      </c>
      <c r="T15" s="6">
        <f>IFERROR(HLOOKUP("tr",[1]pl!$I:$I,pos!T15),)</f>
        <v>47</v>
      </c>
      <c r="U15" s="6">
        <f>IFERROR(HLOOKUP("tr",[1]pl!$I:$I,pos!U15),)</f>
        <v>47</v>
      </c>
      <c r="V15" s="6">
        <f>IFERROR(HLOOKUP("tr",[1]pl!$I:$I,pos!V15),)</f>
        <v>51</v>
      </c>
      <c r="W15" s="6">
        <f>IFERROR(HLOOKUP("tr",[1]pl!$I:$I,pos!W15),)</f>
        <v>54</v>
      </c>
      <c r="X15" s="6">
        <f>IFERROR(HLOOKUP("tr",[1]pl!$I:$I,pos!X15),)</f>
        <v>45</v>
      </c>
      <c r="Y15" s="6">
        <f>IFERROR(HLOOKUP("tr",[1]pl!$I:$I,pos!Y15),)</f>
        <v>48</v>
      </c>
      <c r="Z15" s="6">
        <f>IFERROR(HLOOKUP("tr",[1]pl!$I:$I,pos!Z15),)</f>
        <v>54</v>
      </c>
      <c r="AA15" s="6">
        <f>IFERROR(HLOOKUP("tr",[1]pl!$I:$I,pos!AA15),)</f>
        <v>52</v>
      </c>
      <c r="AB15" s="6">
        <f>IFERROR(HLOOKUP("tr",[1]pl!$I:$I,pos!AB15),)</f>
        <v>46</v>
      </c>
      <c r="AC15" s="6">
        <f>IFERROR(HLOOKUP("tr",[1]pl!$I:$I,pos!AC15),)</f>
        <v>46</v>
      </c>
      <c r="AD15" s="6">
        <f>IFERROR(HLOOKUP("tr",[1]pl!$I:$I,pos!AD15),)</f>
        <v>44</v>
      </c>
      <c r="AE15" s="6">
        <f>IFERROR(HLOOKUP("tr",[1]pl!$I:$I,pos!AE15),)</f>
        <v>53</v>
      </c>
    </row>
    <row r="16" spans="1:31" x14ac:dyDescent="0.25">
      <c r="A16" s="6">
        <f>IFERROR(HLOOKUP("tr",[1]pl!$I:$I,pos!A16),)</f>
        <v>44</v>
      </c>
      <c r="B16" s="6">
        <f>IFERROR(HLOOKUP("tr",[1]pl!$I:$I,pos!B16),)</f>
        <v>55</v>
      </c>
      <c r="C16" s="6">
        <f>IFERROR(HLOOKUP("tr",[1]pl!$I:$I,pos!C16),)</f>
        <v>52</v>
      </c>
      <c r="D16" s="6">
        <f>IFERROR(HLOOKUP("tr",[1]pl!$I:$I,pos!D16),)</f>
        <v>57</v>
      </c>
      <c r="E16" s="6">
        <f>IFERROR(HLOOKUP("tr",[1]pl!$I:$I,pos!E16),)</f>
        <v>48</v>
      </c>
      <c r="F16" s="6">
        <f>IFERROR(HLOOKUP("tr",[1]pl!$I:$I,pos!F16),)</f>
        <v>50</v>
      </c>
      <c r="G16" s="6">
        <f>IFERROR(HLOOKUP("tr",[1]pl!$I:$I,pos!G16),)</f>
        <v>46</v>
      </c>
      <c r="H16" s="6">
        <f>IFERROR(HLOOKUP("tr",[1]pl!$I:$I,pos!H16),)</f>
        <v>48</v>
      </c>
      <c r="I16" s="6">
        <f>IFERROR(HLOOKUP("tr",[1]pl!$I:$I,pos!I16),)</f>
        <v>49</v>
      </c>
      <c r="J16" s="6">
        <f>IFERROR(HLOOKUP("tr",[1]pl!$I:$I,pos!J16),)</f>
        <v>50</v>
      </c>
      <c r="K16" s="6">
        <f>IFERROR(HLOOKUP("tr",[1]pl!$I:$I,pos!K16),)</f>
        <v>51</v>
      </c>
      <c r="L16" s="6">
        <f>IFERROR(HLOOKUP("tr",[1]pl!$I:$I,pos!L16),)</f>
        <v>40</v>
      </c>
      <c r="M16" s="6">
        <f>IFERROR(HLOOKUP("tr",[1]pl!$I:$I,pos!M16),)</f>
        <v>55</v>
      </c>
      <c r="N16" s="6">
        <f>IFERROR(HLOOKUP("tr",[1]pl!$I:$I,pos!N16),)</f>
        <v>47</v>
      </c>
      <c r="O16" s="6">
        <f>IFERROR(HLOOKUP("tr",[1]pl!$I:$I,pos!O16),)</f>
        <v>50</v>
      </c>
      <c r="P16" s="6"/>
      <c r="Q16" s="6">
        <f>IFERROR(HLOOKUP("tr",[1]pl!$I:$I,pos!Q16),)</f>
        <v>48</v>
      </c>
      <c r="R16" s="6">
        <f>IFERROR(HLOOKUP("tr",[1]pl!$I:$I,pos!R16),)</f>
        <v>46</v>
      </c>
      <c r="S16" s="6">
        <f>IFERROR(HLOOKUP("tr",[1]pl!$I:$I,pos!S16),)</f>
        <v>40</v>
      </c>
      <c r="T16" s="6">
        <f>IFERROR(HLOOKUP("tr",[1]pl!$I:$I,pos!T16),)</f>
        <v>48</v>
      </c>
      <c r="U16" s="6">
        <f>IFERROR(HLOOKUP("tr",[1]pl!$I:$I,pos!U16),)</f>
        <v>54</v>
      </c>
      <c r="V16" s="6">
        <f>IFERROR(HLOOKUP("tr",[1]pl!$I:$I,pos!V16),)</f>
        <v>43</v>
      </c>
      <c r="W16" s="6">
        <f>IFERROR(HLOOKUP("tr",[1]pl!$I:$I,pos!W16),)</f>
        <v>49</v>
      </c>
      <c r="X16" s="6">
        <f>IFERROR(HLOOKUP("tr",[1]pl!$I:$I,pos!X16),)</f>
        <v>45</v>
      </c>
      <c r="Y16" s="6">
        <f>IFERROR(HLOOKUP("tr",[1]pl!$I:$I,pos!Y16),)</f>
        <v>47</v>
      </c>
      <c r="Z16" s="6">
        <f>IFERROR(HLOOKUP("tr",[1]pl!$I:$I,pos!Z16),)</f>
        <v>51</v>
      </c>
      <c r="AA16" s="6">
        <f>IFERROR(HLOOKUP("tr",[1]pl!$I:$I,pos!AA16),)</f>
        <v>47</v>
      </c>
      <c r="AB16" s="6">
        <f>IFERROR(HLOOKUP("tr",[1]pl!$I:$I,pos!AB16),)</f>
        <v>44</v>
      </c>
      <c r="AC16" s="6">
        <f>IFERROR(HLOOKUP("tr",[1]pl!$I:$I,pos!AC16),)</f>
        <v>50</v>
      </c>
      <c r="AD16" s="6">
        <f>IFERROR(HLOOKUP("tr",[1]pl!$I:$I,pos!AD16),)</f>
        <v>48</v>
      </c>
      <c r="AE16" s="6">
        <f>IFERROR(HLOOKUP("tr",[1]pl!$I:$I,pos!AE16),)</f>
        <v>47</v>
      </c>
    </row>
    <row r="17" spans="1:31" x14ac:dyDescent="0.25">
      <c r="A17" s="6">
        <f>IFERROR(HLOOKUP("tr",[1]pl!$I:$I,pos!A17),)</f>
        <v>43</v>
      </c>
      <c r="B17" s="6">
        <f>IFERROR(HLOOKUP("tr",[1]pl!$I:$I,pos!B17),)</f>
        <v>55</v>
      </c>
      <c r="C17" s="6">
        <f>IFERROR(HLOOKUP("tr",[1]pl!$I:$I,pos!C17),)</f>
        <v>53</v>
      </c>
      <c r="D17" s="6">
        <f>IFERROR(HLOOKUP("tr",[1]pl!$I:$I,pos!D17),)</f>
        <v>57</v>
      </c>
      <c r="E17" s="6">
        <f>IFERROR(HLOOKUP("tr",[1]pl!$I:$I,pos!E17),)</f>
        <v>50</v>
      </c>
      <c r="F17" s="6">
        <f>IFERROR(HLOOKUP("tr",[1]pl!$I:$I,pos!F17),)</f>
        <v>50</v>
      </c>
      <c r="G17" s="6">
        <f>IFERROR(HLOOKUP("tr",[1]pl!$I:$I,pos!G17),)</f>
        <v>39</v>
      </c>
      <c r="H17" s="6">
        <f>IFERROR(HLOOKUP("tr",[1]pl!$I:$I,pos!H17),)</f>
        <v>52</v>
      </c>
      <c r="I17" s="6">
        <f>IFERROR(HLOOKUP("tr",[1]pl!$I:$I,pos!I17),)</f>
        <v>49</v>
      </c>
      <c r="J17" s="6">
        <f>IFERROR(HLOOKUP("tr",[1]pl!$I:$I,pos!J17),)</f>
        <v>52</v>
      </c>
      <c r="K17" s="6">
        <f>IFERROR(HLOOKUP("tr",[1]pl!$I:$I,pos!K17),)</f>
        <v>54</v>
      </c>
      <c r="L17" s="6">
        <f>IFERROR(HLOOKUP("tr",[1]pl!$I:$I,pos!L17),)</f>
        <v>44</v>
      </c>
      <c r="M17" s="6">
        <f>IFERROR(HLOOKUP("tr",[1]pl!$I:$I,pos!M17),)</f>
        <v>51</v>
      </c>
      <c r="N17" s="6">
        <f>IFERROR(HLOOKUP("tr",[1]pl!$I:$I,pos!N17),)</f>
        <v>48</v>
      </c>
      <c r="O17" s="6">
        <f>IFERROR(HLOOKUP("tr",[1]pl!$I:$I,pos!O17),)</f>
        <v>42</v>
      </c>
      <c r="P17" s="6"/>
      <c r="Q17" s="6">
        <f>IFERROR(HLOOKUP("tr",[1]pl!$I:$I,pos!Q17),)</f>
        <v>38</v>
      </c>
      <c r="R17" s="6">
        <f>IFERROR(HLOOKUP("tr",[1]pl!$I:$I,pos!R17),)</f>
        <v>49</v>
      </c>
      <c r="S17" s="6">
        <f>IFERROR(HLOOKUP("tr",[1]pl!$I:$I,pos!S17),)</f>
        <v>49</v>
      </c>
      <c r="T17" s="6">
        <f>IFERROR(HLOOKUP("tr",[1]pl!$I:$I,pos!T17),)</f>
        <v>46</v>
      </c>
      <c r="U17" s="6">
        <f>IFERROR(HLOOKUP("tr",[1]pl!$I:$I,pos!U17),)</f>
        <v>55</v>
      </c>
      <c r="V17" s="6">
        <f>IFERROR(HLOOKUP("tr",[1]pl!$I:$I,pos!V17),)</f>
        <v>45</v>
      </c>
      <c r="W17" s="6">
        <f>IFERROR(HLOOKUP("tr",[1]pl!$I:$I,pos!W17),)</f>
        <v>46</v>
      </c>
      <c r="X17" s="6">
        <f>IFERROR(HLOOKUP("tr",[1]pl!$I:$I,pos!X17),)</f>
        <v>49</v>
      </c>
      <c r="Y17" s="6">
        <f>IFERROR(HLOOKUP("tr",[1]pl!$I:$I,pos!Y17),)</f>
        <v>43</v>
      </c>
      <c r="Z17" s="6">
        <f>IFERROR(HLOOKUP("tr",[1]pl!$I:$I,pos!Z17),)</f>
        <v>46</v>
      </c>
      <c r="AA17" s="6">
        <f>IFERROR(HLOOKUP("tr",[1]pl!$I:$I,pos!AA17),)</f>
        <v>49</v>
      </c>
      <c r="AB17" s="6">
        <f>IFERROR(HLOOKUP("tr",[1]pl!$I:$I,pos!AB17),)</f>
        <v>43</v>
      </c>
      <c r="AC17" s="6">
        <f>IFERROR(HLOOKUP("tr",[1]pl!$I:$I,pos!AC17),)</f>
        <v>47</v>
      </c>
      <c r="AD17" s="6">
        <f>IFERROR(HLOOKUP("tr",[1]pl!$I:$I,pos!AD17),)</f>
        <v>54</v>
      </c>
      <c r="AE17" s="6">
        <f>IFERROR(HLOOKUP("tr",[1]pl!$I:$I,pos!AE17),)</f>
        <v>42</v>
      </c>
    </row>
    <row r="18" spans="1:31" x14ac:dyDescent="0.25">
      <c r="A18" s="6">
        <f>IFERROR(HLOOKUP("tr",[1]pl!$I:$I,pos!A18),)</f>
        <v>45</v>
      </c>
      <c r="B18" s="6">
        <f>IFERROR(HLOOKUP("tr",[1]pl!$I:$I,pos!B18),)</f>
        <v>46</v>
      </c>
      <c r="C18" s="6">
        <f>IFERROR(HLOOKUP("tr",[1]pl!$I:$I,pos!C18),)</f>
        <v>46</v>
      </c>
      <c r="D18" s="6">
        <f>IFERROR(HLOOKUP("tr",[1]pl!$I:$I,pos!D18),)</f>
        <v>49</v>
      </c>
      <c r="E18" s="6">
        <f>IFERROR(HLOOKUP("tr",[1]pl!$I:$I,pos!E18),)</f>
        <v>49</v>
      </c>
      <c r="F18" s="6">
        <f>IFERROR(HLOOKUP("tr",[1]pl!$I:$I,pos!F18),)</f>
        <v>44</v>
      </c>
      <c r="G18" s="6">
        <f>IFERROR(HLOOKUP("tr",[1]pl!$I:$I,pos!G18),)</f>
        <v>46</v>
      </c>
      <c r="H18" s="6">
        <f>IFERROR(HLOOKUP("tr",[1]pl!$I:$I,pos!H18),)</f>
        <v>38</v>
      </c>
      <c r="I18" s="6">
        <f>IFERROR(HLOOKUP("tr",[1]pl!$I:$I,pos!I18),)</f>
        <v>45</v>
      </c>
      <c r="J18" s="6">
        <f>IFERROR(HLOOKUP("tr",[1]pl!$I:$I,pos!J18),)</f>
        <v>44</v>
      </c>
      <c r="K18" s="6">
        <f>IFERROR(HLOOKUP("tr",[1]pl!$I:$I,pos!K18),)</f>
        <v>57</v>
      </c>
      <c r="L18" s="6">
        <f>IFERROR(HLOOKUP("tr",[1]pl!$I:$I,pos!L18),)</f>
        <v>44</v>
      </c>
      <c r="M18" s="6">
        <f>IFERROR(HLOOKUP("tr",[1]pl!$I:$I,pos!M18),)</f>
        <v>52</v>
      </c>
      <c r="N18" s="6">
        <f>IFERROR(HLOOKUP("tr",[1]pl!$I:$I,pos!N18),)</f>
        <v>45</v>
      </c>
      <c r="O18" s="6">
        <f>IFERROR(HLOOKUP("tr",[1]pl!$I:$I,pos!O18),)</f>
        <v>54</v>
      </c>
      <c r="P18" s="6"/>
      <c r="Q18" s="6">
        <f>IFERROR(HLOOKUP("tr",[1]pl!$I:$I,pos!Q18),)</f>
        <v>48</v>
      </c>
      <c r="R18" s="6">
        <f>IFERROR(HLOOKUP("tr",[1]pl!$I:$I,pos!R18),)</f>
        <v>40</v>
      </c>
      <c r="S18" s="6">
        <f>IFERROR(HLOOKUP("tr",[1]pl!$I:$I,pos!S18),)</f>
        <v>46</v>
      </c>
      <c r="T18" s="6">
        <f>IFERROR(HLOOKUP("tr",[1]pl!$I:$I,pos!T18),)</f>
        <v>48</v>
      </c>
      <c r="U18" s="6">
        <f>IFERROR(HLOOKUP("tr",[1]pl!$I:$I,pos!U18),)</f>
        <v>48</v>
      </c>
      <c r="V18" s="6">
        <f>IFERROR(HLOOKUP("tr",[1]pl!$I:$I,pos!V18),)</f>
        <v>43</v>
      </c>
      <c r="W18" s="6">
        <f>IFERROR(HLOOKUP("tr",[1]pl!$I:$I,pos!W18),)</f>
        <v>49</v>
      </c>
      <c r="X18" s="6">
        <f>IFERROR(HLOOKUP("tr",[1]pl!$I:$I,pos!X18),)</f>
        <v>43</v>
      </c>
      <c r="Y18" s="6">
        <f>IFERROR(HLOOKUP("tr",[1]pl!$I:$I,pos!Y18),)</f>
        <v>45</v>
      </c>
      <c r="Z18" s="6">
        <f>IFERROR(HLOOKUP("tr",[1]pl!$I:$I,pos!Z18),)</f>
        <v>45</v>
      </c>
      <c r="AA18" s="6">
        <f>IFERROR(HLOOKUP("tr",[1]pl!$I:$I,pos!AA18),)</f>
        <v>48</v>
      </c>
      <c r="AB18" s="6">
        <f>IFERROR(HLOOKUP("tr",[1]pl!$I:$I,pos!AB18),)</f>
        <v>50</v>
      </c>
      <c r="AC18" s="6">
        <f>IFERROR(HLOOKUP("tr",[1]pl!$I:$I,pos!AC18),)</f>
        <v>45</v>
      </c>
      <c r="AD18" s="6">
        <f>IFERROR(HLOOKUP("tr",[1]pl!$I:$I,pos!AD18),)</f>
        <v>47</v>
      </c>
      <c r="AE18" s="6">
        <f>IFERROR(HLOOKUP("tr",[1]pl!$I:$I,pos!AE18),)</f>
        <v>45</v>
      </c>
    </row>
    <row r="19" spans="1:31" x14ac:dyDescent="0.25">
      <c r="A19" s="6">
        <f>IFERROR(HLOOKUP("tr",[1]pl!$I:$I,pos!A19),)</f>
        <v>52</v>
      </c>
      <c r="B19" s="6">
        <f>IFERROR(HLOOKUP("tr",[1]pl!$I:$I,pos!B19),)</f>
        <v>44</v>
      </c>
      <c r="C19" s="6">
        <f>IFERROR(HLOOKUP("tr",[1]pl!$I:$I,pos!C19),)</f>
        <v>48</v>
      </c>
      <c r="D19" s="6">
        <f>IFERROR(HLOOKUP("tr",[1]pl!$I:$I,pos!D19),)</f>
        <v>46</v>
      </c>
      <c r="E19" s="6">
        <f>IFERROR(HLOOKUP("tr",[1]pl!$I:$I,pos!E19),)</f>
        <v>48</v>
      </c>
      <c r="F19" s="6">
        <f>IFERROR(HLOOKUP("tr",[1]pl!$I:$I,pos!F19),)</f>
        <v>43</v>
      </c>
      <c r="G19" s="6">
        <f>IFERROR(HLOOKUP("tr",[1]pl!$I:$I,pos!G19),)</f>
        <v>57</v>
      </c>
      <c r="H19" s="6">
        <f>IFERROR(HLOOKUP("tr",[1]pl!$I:$I,pos!H19),)</f>
        <v>57</v>
      </c>
      <c r="I19" s="6">
        <f>IFERROR(HLOOKUP("tr",[1]pl!$I:$I,pos!I19),)</f>
        <v>50</v>
      </c>
      <c r="J19" s="6">
        <f>IFERROR(HLOOKUP("tr",[1]pl!$I:$I,pos!J19),)</f>
        <v>49</v>
      </c>
      <c r="K19" s="6">
        <f>IFERROR(HLOOKUP("tr",[1]pl!$I:$I,pos!K19),)</f>
        <v>48</v>
      </c>
      <c r="L19" s="6">
        <f>IFERROR(HLOOKUP("tr",[1]pl!$I:$I,pos!L19),)</f>
        <v>40</v>
      </c>
      <c r="M19" s="6">
        <f>IFERROR(HLOOKUP("tr",[1]pl!$I:$I,pos!M19),)</f>
        <v>43</v>
      </c>
      <c r="N19" s="6">
        <f>IFERROR(HLOOKUP("tr",[1]pl!$I:$I,pos!N19),)</f>
        <v>49</v>
      </c>
      <c r="O19" s="6">
        <f>IFERROR(HLOOKUP("tr",[1]pl!$I:$I,pos!O19),)</f>
        <v>46</v>
      </c>
      <c r="P19" s="6"/>
      <c r="Q19" s="6">
        <f>IFERROR(HLOOKUP("tr",[1]pl!$I:$I,pos!Q19),)</f>
        <v>51</v>
      </c>
      <c r="R19" s="6">
        <f>IFERROR(HLOOKUP("tr",[1]pl!$I:$I,pos!R19),)</f>
        <v>43</v>
      </c>
      <c r="S19" s="6">
        <f>IFERROR(HLOOKUP("tr",[1]pl!$I:$I,pos!S19),)</f>
        <v>48</v>
      </c>
      <c r="T19" s="6">
        <f>IFERROR(HLOOKUP("tr",[1]pl!$I:$I,pos!T19),)</f>
        <v>46</v>
      </c>
      <c r="U19" s="6">
        <f>IFERROR(HLOOKUP("tr",[1]pl!$I:$I,pos!U19),)</f>
        <v>42</v>
      </c>
      <c r="V19" s="6">
        <f>IFERROR(HLOOKUP("tr",[1]pl!$I:$I,pos!V19),)</f>
        <v>50</v>
      </c>
      <c r="W19" s="6">
        <f>IFERROR(HLOOKUP("tr",[1]pl!$I:$I,pos!W19),)</f>
        <v>44</v>
      </c>
      <c r="X19" s="6">
        <f>IFERROR(HLOOKUP("tr",[1]pl!$I:$I,pos!X19),)</f>
        <v>46</v>
      </c>
      <c r="Y19" s="6">
        <f>IFERROR(HLOOKUP("tr",[1]pl!$I:$I,pos!Y19),)</f>
        <v>53</v>
      </c>
      <c r="Z19" s="6">
        <f>IFERROR(HLOOKUP("tr",[1]pl!$I:$I,pos!Z19),)</f>
        <v>45</v>
      </c>
      <c r="AA19" s="6">
        <f>IFERROR(HLOOKUP("tr",[1]pl!$I:$I,pos!AA19),)</f>
        <v>45</v>
      </c>
      <c r="AB19" s="6">
        <f>IFERROR(HLOOKUP("tr",[1]pl!$I:$I,pos!AB19),)</f>
        <v>46</v>
      </c>
      <c r="AC19" s="6">
        <f>IFERROR(HLOOKUP("tr",[1]pl!$I:$I,pos!AC19),)</f>
        <v>49</v>
      </c>
      <c r="AD19" s="6">
        <f>IFERROR(HLOOKUP("tr",[1]pl!$I:$I,pos!AD19),)</f>
        <v>43</v>
      </c>
      <c r="AE19" s="6">
        <f>IFERROR(HLOOKUP("tr",[1]pl!$I:$I,pos!AE19),)</f>
        <v>42</v>
      </c>
    </row>
    <row r="20" spans="1:31" x14ac:dyDescent="0.25">
      <c r="A20" s="6">
        <f>IFERROR(HLOOKUP("tr",[1]pl!$I:$I,pos!A20),)</f>
        <v>44</v>
      </c>
      <c r="B20" s="6">
        <f>IFERROR(HLOOKUP("tr",[1]pl!$I:$I,pos!B20),)</f>
        <v>44</v>
      </c>
      <c r="C20" s="6">
        <f>IFERROR(HLOOKUP("tr",[1]pl!$I:$I,pos!C20),)</f>
        <v>51</v>
      </c>
      <c r="D20" s="6">
        <f>IFERROR(HLOOKUP("tr",[1]pl!$I:$I,pos!D20),)</f>
        <v>48</v>
      </c>
      <c r="E20" s="6">
        <f>IFERROR(HLOOKUP("tr",[1]pl!$I:$I,pos!E20),)</f>
        <v>57</v>
      </c>
      <c r="F20" s="6">
        <f>IFERROR(HLOOKUP("tr",[1]pl!$I:$I,pos!F20),)</f>
        <v>45</v>
      </c>
      <c r="G20" s="6">
        <f>IFERROR(HLOOKUP("tr",[1]pl!$I:$I,pos!G20),)</f>
        <v>45</v>
      </c>
      <c r="H20" s="6">
        <f>IFERROR(HLOOKUP("tr",[1]pl!$I:$I,pos!H20),)</f>
        <v>47</v>
      </c>
      <c r="I20" s="6">
        <f>IFERROR(HLOOKUP("tr",[1]pl!$I:$I,pos!I20),)</f>
        <v>49</v>
      </c>
      <c r="J20" s="6">
        <f>IFERROR(HLOOKUP("tr",[1]pl!$I:$I,pos!J20),)</f>
        <v>45</v>
      </c>
      <c r="K20" s="6">
        <f>IFERROR(HLOOKUP("tr",[1]pl!$I:$I,pos!K20),)</f>
        <v>45</v>
      </c>
      <c r="L20" s="6">
        <f>IFERROR(HLOOKUP("tr",[1]pl!$I:$I,pos!L20),)</f>
        <v>43</v>
      </c>
      <c r="M20" s="6">
        <f>IFERROR(HLOOKUP("tr",[1]pl!$I:$I,pos!M20),)</f>
        <v>47</v>
      </c>
      <c r="N20" s="6">
        <f>IFERROR(HLOOKUP("tr",[1]pl!$I:$I,pos!N20),)</f>
        <v>45</v>
      </c>
      <c r="O20" s="6">
        <f>IFERROR(HLOOKUP("tr",[1]pl!$I:$I,pos!O20),)</f>
        <v>52</v>
      </c>
      <c r="P20" s="6"/>
      <c r="Q20" s="6">
        <f>IFERROR(HLOOKUP("tr",[1]pl!$I:$I,pos!Q20),)</f>
        <v>52</v>
      </c>
      <c r="R20" s="6">
        <f>IFERROR(HLOOKUP("tr",[1]pl!$I:$I,pos!R20),)</f>
        <v>42</v>
      </c>
      <c r="S20" s="6">
        <f>IFERROR(HLOOKUP("tr",[1]pl!$I:$I,pos!S20),)</f>
        <v>46</v>
      </c>
      <c r="T20" s="6">
        <f>IFERROR(HLOOKUP("tr",[1]pl!$I:$I,pos!T20),)</f>
        <v>45</v>
      </c>
      <c r="U20" s="6">
        <f>IFERROR(HLOOKUP("tr",[1]pl!$I:$I,pos!U20),)</f>
        <v>50</v>
      </c>
      <c r="V20" s="6">
        <f>IFERROR(HLOOKUP("tr",[1]pl!$I:$I,pos!V20),)</f>
        <v>48</v>
      </c>
      <c r="W20" s="6">
        <f>IFERROR(HLOOKUP("tr",[1]pl!$I:$I,pos!W20),)</f>
        <v>55</v>
      </c>
      <c r="X20" s="6">
        <f>IFERROR(HLOOKUP("tr",[1]pl!$I:$I,pos!X20),)</f>
        <v>43</v>
      </c>
      <c r="Y20" s="6">
        <f>IFERROR(HLOOKUP("tr",[1]pl!$I:$I,pos!Y20),)</f>
        <v>45</v>
      </c>
      <c r="Z20" s="6">
        <f>IFERROR(HLOOKUP("tr",[1]pl!$I:$I,pos!Z20),)</f>
        <v>45</v>
      </c>
      <c r="AA20" s="6">
        <f>IFERROR(HLOOKUP("tr",[1]pl!$I:$I,pos!AA20),)</f>
        <v>37</v>
      </c>
      <c r="AB20" s="6">
        <f>IFERROR(HLOOKUP("tr",[1]pl!$I:$I,pos!AB20),)</f>
        <v>42</v>
      </c>
      <c r="AC20" s="6">
        <f>IFERROR(HLOOKUP("tr",[1]pl!$I:$I,pos!AC20),)</f>
        <v>46</v>
      </c>
      <c r="AD20" s="6">
        <f>IFERROR(HLOOKUP("tr",[1]pl!$I:$I,pos!AD20),)</f>
        <v>45</v>
      </c>
      <c r="AE20" s="6">
        <f>IFERROR(HLOOKUP("tr",[1]pl!$I:$I,pos!AE20),)</f>
        <v>48</v>
      </c>
    </row>
    <row r="21" spans="1:31" x14ac:dyDescent="0.25">
      <c r="A21" s="6">
        <f>IFERROR(HLOOKUP("tr",[1]pl!$I:$I,pos!A21),)</f>
        <v>53</v>
      </c>
      <c r="B21" s="6">
        <f>IFERROR(HLOOKUP("tr",[1]pl!$I:$I,pos!B21),)</f>
        <v>46</v>
      </c>
      <c r="C21" s="6">
        <f>IFERROR(HLOOKUP("tr",[1]pl!$I:$I,pos!C21),)</f>
        <v>51</v>
      </c>
      <c r="D21" s="6">
        <f>IFERROR(HLOOKUP("tr",[1]pl!$I:$I,pos!D21),)</f>
        <v>57</v>
      </c>
      <c r="E21" s="6">
        <f>IFERROR(HLOOKUP("tr",[1]pl!$I:$I,pos!E21),)</f>
        <v>51</v>
      </c>
      <c r="F21" s="6">
        <f>IFERROR(HLOOKUP("tr",[1]pl!$I:$I,pos!F21),)</f>
        <v>51</v>
      </c>
      <c r="G21" s="6">
        <f>IFERROR(HLOOKUP("tr",[1]pl!$I:$I,pos!G21),)</f>
        <v>46</v>
      </c>
      <c r="H21" s="6">
        <f>IFERROR(HLOOKUP("tr",[1]pl!$I:$I,pos!H21),)</f>
        <v>40</v>
      </c>
      <c r="I21" s="6">
        <f>IFERROR(HLOOKUP("tr",[1]pl!$I:$I,pos!I21),)</f>
        <v>48</v>
      </c>
      <c r="J21" s="6">
        <f>IFERROR(HLOOKUP("tr",[1]pl!$I:$I,pos!J21),)</f>
        <v>49</v>
      </c>
      <c r="K21" s="6">
        <f>IFERROR(HLOOKUP("tr",[1]pl!$I:$I,pos!K21),)</f>
        <v>45</v>
      </c>
      <c r="L21" s="6">
        <f>IFERROR(HLOOKUP("tr",[1]pl!$I:$I,pos!L21),)</f>
        <v>53</v>
      </c>
      <c r="M21" s="6">
        <f>IFERROR(HLOOKUP("tr",[1]pl!$I:$I,pos!M21),)</f>
        <v>46</v>
      </c>
      <c r="N21" s="6">
        <f>IFERROR(HLOOKUP("tr",[1]pl!$I:$I,pos!N21),)</f>
        <v>49</v>
      </c>
      <c r="O21" s="6">
        <f>IFERROR(HLOOKUP("tr",[1]pl!$I:$I,pos!O21),)</f>
        <v>36</v>
      </c>
      <c r="P21" s="6"/>
      <c r="Q21" s="6">
        <f>IFERROR(HLOOKUP("tr",[1]pl!$I:$I,pos!Q21),)</f>
        <v>44</v>
      </c>
      <c r="R21" s="6">
        <f>IFERROR(HLOOKUP("tr",[1]pl!$I:$I,pos!R21),)</f>
        <v>51</v>
      </c>
      <c r="S21" s="6">
        <f>IFERROR(HLOOKUP("tr",[1]pl!$I:$I,pos!S21),)</f>
        <v>52</v>
      </c>
      <c r="T21" s="6">
        <f>IFERROR(HLOOKUP("tr",[1]pl!$I:$I,pos!T21),)</f>
        <v>39</v>
      </c>
      <c r="U21" s="6">
        <f>IFERROR(HLOOKUP("tr",[1]pl!$I:$I,pos!U21),)</f>
        <v>52</v>
      </c>
      <c r="V21" s="6">
        <f>IFERROR(HLOOKUP("tr",[1]pl!$I:$I,pos!V21),)</f>
        <v>40</v>
      </c>
      <c r="W21" s="6">
        <f>IFERROR(HLOOKUP("tr",[1]pl!$I:$I,pos!W21),)</f>
        <v>51</v>
      </c>
      <c r="X21" s="6">
        <f>IFERROR(HLOOKUP("tr",[1]pl!$I:$I,pos!X21),)</f>
        <v>53</v>
      </c>
      <c r="Y21" s="6">
        <f>IFERROR(HLOOKUP("tr",[1]pl!$I:$I,pos!Y21),)</f>
        <v>48</v>
      </c>
      <c r="Z21" s="6">
        <f>IFERROR(HLOOKUP("tr",[1]pl!$I:$I,pos!Z21),)</f>
        <v>48</v>
      </c>
      <c r="AA21" s="6">
        <f>IFERROR(HLOOKUP("tr",[1]pl!$I:$I,pos!AA21),)</f>
        <v>50</v>
      </c>
      <c r="AB21" s="6">
        <f>IFERROR(HLOOKUP("tr",[1]pl!$I:$I,pos!AB21),)</f>
        <v>61</v>
      </c>
      <c r="AC21" s="6">
        <f>IFERROR(HLOOKUP("tr",[1]pl!$I:$I,pos!AC21),)</f>
        <v>56</v>
      </c>
      <c r="AD21" s="6">
        <f>IFERROR(HLOOKUP("tr",[1]pl!$I:$I,pos!AD21),)</f>
        <v>53</v>
      </c>
      <c r="AE21" s="6">
        <f>IFERROR(HLOOKUP("tr",[1]pl!$I:$I,pos!AE21),)</f>
        <v>48</v>
      </c>
    </row>
    <row r="22" spans="1:31" x14ac:dyDescent="0.25">
      <c r="A22" s="6">
        <f>IFERROR(HLOOKUP("tr",[1]pl!$I:$I,pos!A22),)</f>
        <v>44</v>
      </c>
      <c r="B22" s="6">
        <f>IFERROR(HLOOKUP("tr",[1]pl!$I:$I,pos!B22),)</f>
        <v>49</v>
      </c>
      <c r="C22" s="6">
        <f>IFERROR(HLOOKUP("tr",[1]pl!$I:$I,pos!C22),)</f>
        <v>43</v>
      </c>
      <c r="D22" s="6">
        <f>IFERROR(HLOOKUP("tr",[1]pl!$I:$I,pos!D22),)</f>
        <v>48</v>
      </c>
      <c r="E22" s="6">
        <f>IFERROR(HLOOKUP("tr",[1]pl!$I:$I,pos!E22),)</f>
        <v>57</v>
      </c>
      <c r="F22" s="6">
        <f>IFERROR(HLOOKUP("tr",[1]pl!$I:$I,pos!F22),)</f>
        <v>50</v>
      </c>
      <c r="G22" s="6">
        <f>IFERROR(HLOOKUP("tr",[1]pl!$I:$I,pos!G22),)</f>
        <v>49</v>
      </c>
      <c r="H22" s="6">
        <f>IFERROR(HLOOKUP("tr",[1]pl!$I:$I,pos!H22),)</f>
        <v>52</v>
      </c>
      <c r="I22" s="6">
        <f>IFERROR(HLOOKUP("tr",[1]pl!$I:$I,pos!I22),)</f>
        <v>45</v>
      </c>
      <c r="J22" s="6">
        <f>IFERROR(HLOOKUP("tr",[1]pl!$I:$I,pos!J22),)</f>
        <v>43</v>
      </c>
      <c r="K22" s="6">
        <f>IFERROR(HLOOKUP("tr",[1]pl!$I:$I,pos!K22),)</f>
        <v>42</v>
      </c>
      <c r="L22" s="6">
        <f>IFERROR(HLOOKUP("tr",[1]pl!$I:$I,pos!L22),)</f>
        <v>47</v>
      </c>
      <c r="M22" s="6">
        <f>IFERROR(HLOOKUP("tr",[1]pl!$I:$I,pos!M22),)</f>
        <v>51</v>
      </c>
      <c r="N22" s="6">
        <f>IFERROR(HLOOKUP("tr",[1]pl!$I:$I,pos!N22),)</f>
        <v>43</v>
      </c>
      <c r="O22" s="6">
        <f>IFERROR(HLOOKUP("tr",[1]pl!$I:$I,pos!O22),)</f>
        <v>46</v>
      </c>
      <c r="P22" s="6"/>
      <c r="Q22" s="6">
        <f>IFERROR(HLOOKUP("tr",[1]pl!$I:$I,pos!Q22),)</f>
        <v>42</v>
      </c>
      <c r="R22" s="6">
        <f>IFERROR(HLOOKUP("tr",[1]pl!$I:$I,pos!R22),)</f>
        <v>39</v>
      </c>
      <c r="S22" s="6">
        <f>IFERROR(HLOOKUP("tr",[1]pl!$I:$I,pos!S22),)</f>
        <v>47</v>
      </c>
      <c r="T22" s="6">
        <f>IFERROR(HLOOKUP("tr",[1]pl!$I:$I,pos!T22),)</f>
        <v>52</v>
      </c>
      <c r="U22" s="6">
        <f>IFERROR(HLOOKUP("tr",[1]pl!$I:$I,pos!U22),)</f>
        <v>49</v>
      </c>
      <c r="V22" s="6">
        <f>IFERROR(HLOOKUP("tr",[1]pl!$I:$I,pos!V22),)</f>
        <v>51</v>
      </c>
      <c r="W22" s="6">
        <f>IFERROR(HLOOKUP("tr",[1]pl!$I:$I,pos!W22),)</f>
        <v>45</v>
      </c>
      <c r="X22" s="6">
        <f>IFERROR(HLOOKUP("tr",[1]pl!$I:$I,pos!X22),)</f>
        <v>49</v>
      </c>
      <c r="Y22" s="6">
        <f>IFERROR(HLOOKUP("tr",[1]pl!$I:$I,pos!Y22),)</f>
        <v>43</v>
      </c>
      <c r="Z22" s="6">
        <f>IFERROR(HLOOKUP("tr",[1]pl!$I:$I,pos!Z22),)</f>
        <v>47</v>
      </c>
      <c r="AA22" s="6">
        <f>IFERROR(HLOOKUP("tr",[1]pl!$I:$I,pos!AA22),)</f>
        <v>41</v>
      </c>
      <c r="AB22" s="6">
        <f>IFERROR(HLOOKUP("tr",[1]pl!$I:$I,pos!AB22),)</f>
        <v>47</v>
      </c>
      <c r="AC22" s="6">
        <f>IFERROR(HLOOKUP("tr",[1]pl!$I:$I,pos!AC22),)</f>
        <v>48</v>
      </c>
      <c r="AD22" s="6">
        <f>IFERROR(HLOOKUP("tr",[1]pl!$I:$I,pos!AD22),)</f>
        <v>50</v>
      </c>
      <c r="AE22" s="6">
        <f>IFERROR(HLOOKUP("tr",[1]pl!$I:$I,pos!AE22),)</f>
        <v>52</v>
      </c>
    </row>
    <row r="23" spans="1:31" x14ac:dyDescent="0.25">
      <c r="A23" s="6">
        <f>IFERROR(HLOOKUP("tr",[1]pl!$I:$I,pos!A23),)</f>
        <v>49</v>
      </c>
      <c r="B23" s="6">
        <f>IFERROR(HLOOKUP("tr",[1]pl!$I:$I,pos!B23),)</f>
        <v>52</v>
      </c>
      <c r="C23" s="6">
        <f>IFERROR(HLOOKUP("tr",[1]pl!$I:$I,pos!C23),)</f>
        <v>46</v>
      </c>
      <c r="D23" s="6">
        <f>IFERROR(HLOOKUP("tr",[1]pl!$I:$I,pos!D23),)</f>
        <v>52</v>
      </c>
      <c r="E23" s="6">
        <f>IFERROR(HLOOKUP("tr",[1]pl!$I:$I,pos!E23),)</f>
        <v>57</v>
      </c>
      <c r="F23" s="6">
        <f>IFERROR(HLOOKUP("tr",[1]pl!$I:$I,pos!F23),)</f>
        <v>48</v>
      </c>
      <c r="G23" s="6">
        <f>IFERROR(HLOOKUP("tr",[1]pl!$I:$I,pos!G23),)</f>
        <v>55</v>
      </c>
      <c r="H23" s="6">
        <f>IFERROR(HLOOKUP("tr",[1]pl!$I:$I,pos!H23),)</f>
        <v>50</v>
      </c>
      <c r="I23" s="6">
        <f>IFERROR(HLOOKUP("tr",[1]pl!$I:$I,pos!I23),)</f>
        <v>43</v>
      </c>
      <c r="J23" s="6">
        <f>IFERROR(HLOOKUP("tr",[1]pl!$I:$I,pos!J23),)</f>
        <v>50</v>
      </c>
      <c r="K23" s="6">
        <f>IFERROR(HLOOKUP("tr",[1]pl!$I:$I,pos!K23),)</f>
        <v>44</v>
      </c>
      <c r="L23" s="6">
        <f>IFERROR(HLOOKUP("tr",[1]pl!$I:$I,pos!L23),)</f>
        <v>53</v>
      </c>
      <c r="M23" s="6">
        <f>IFERROR(HLOOKUP("tr",[1]pl!$I:$I,pos!M23),)</f>
        <v>48</v>
      </c>
      <c r="N23" s="6">
        <f>IFERROR(HLOOKUP("tr",[1]pl!$I:$I,pos!N23),)</f>
        <v>51</v>
      </c>
      <c r="O23" s="6">
        <f>IFERROR(HLOOKUP("tr",[1]pl!$I:$I,pos!O23),)</f>
        <v>43</v>
      </c>
      <c r="P23" s="6"/>
      <c r="Q23" s="6">
        <f>IFERROR(HLOOKUP("tr",[1]pl!$I:$I,pos!Q23),)</f>
        <v>37</v>
      </c>
      <c r="R23" s="6">
        <f>IFERROR(HLOOKUP("tr",[1]pl!$I:$I,pos!R23),)</f>
        <v>53</v>
      </c>
      <c r="S23" s="6">
        <f>IFERROR(HLOOKUP("tr",[1]pl!$I:$I,pos!S23),)</f>
        <v>49</v>
      </c>
      <c r="T23" s="6">
        <f>IFERROR(HLOOKUP("tr",[1]pl!$I:$I,pos!T23),)</f>
        <v>44</v>
      </c>
      <c r="U23" s="6">
        <f>IFERROR(HLOOKUP("tr",[1]pl!$I:$I,pos!U23),)</f>
        <v>55</v>
      </c>
      <c r="V23" s="6">
        <f>IFERROR(HLOOKUP("tr",[1]pl!$I:$I,pos!V23),)</f>
        <v>57</v>
      </c>
      <c r="W23" s="6">
        <f>IFERROR(HLOOKUP("tr",[1]pl!$I:$I,pos!W23),)</f>
        <v>57</v>
      </c>
      <c r="X23" s="6">
        <f>IFERROR(HLOOKUP("tr",[1]pl!$I:$I,pos!X23),)</f>
        <v>54</v>
      </c>
      <c r="Y23" s="6">
        <f>IFERROR(HLOOKUP("tr",[1]pl!$I:$I,pos!Y23),)</f>
        <v>53</v>
      </c>
      <c r="Z23" s="6">
        <f>IFERROR(HLOOKUP("tr",[1]pl!$I:$I,pos!Z23),)</f>
        <v>36</v>
      </c>
      <c r="AA23" s="6">
        <f>IFERROR(HLOOKUP("tr",[1]pl!$I:$I,pos!AA23),)</f>
        <v>47</v>
      </c>
      <c r="AB23" s="6">
        <f>IFERROR(HLOOKUP("tr",[1]pl!$I:$I,pos!AB23),)</f>
        <v>49</v>
      </c>
      <c r="AC23" s="6">
        <f>IFERROR(HLOOKUP("tr",[1]pl!$I:$I,pos!AC23),)</f>
        <v>46</v>
      </c>
      <c r="AD23" s="6">
        <f>IFERROR(HLOOKUP("tr",[1]pl!$I:$I,pos!AD23),)</f>
        <v>41</v>
      </c>
      <c r="AE23" s="6">
        <f>IFERROR(HLOOKUP("tr",[1]pl!$I:$I,pos!AE23),)</f>
        <v>52</v>
      </c>
    </row>
    <row r="24" spans="1:31" x14ac:dyDescent="0.25">
      <c r="A24" s="6">
        <f>IFERROR(HLOOKUP("tr",[1]pl!$I:$I,pos!A24),)</f>
        <v>48</v>
      </c>
      <c r="B24" s="6">
        <f>IFERROR(HLOOKUP("tr",[1]pl!$I:$I,pos!B24),)</f>
        <v>41</v>
      </c>
      <c r="C24" s="6">
        <f>IFERROR(HLOOKUP("tr",[1]pl!$I:$I,pos!C24),)</f>
        <v>49</v>
      </c>
      <c r="D24" s="6">
        <f>IFERROR(HLOOKUP("tr",[1]pl!$I:$I,pos!D24),)</f>
        <v>55</v>
      </c>
      <c r="E24" s="6">
        <f>IFERROR(HLOOKUP("tr",[1]pl!$I:$I,pos!E24),)</f>
        <v>45</v>
      </c>
      <c r="F24" s="6">
        <f>IFERROR(HLOOKUP("tr",[1]pl!$I:$I,pos!F24),)</f>
        <v>48</v>
      </c>
      <c r="G24" s="6">
        <f>IFERROR(HLOOKUP("tr",[1]pl!$I:$I,pos!G24),)</f>
        <v>45</v>
      </c>
      <c r="H24" s="6">
        <f>IFERROR(HLOOKUP("tr",[1]pl!$I:$I,pos!H24),)</f>
        <v>55</v>
      </c>
      <c r="I24" s="6">
        <f>IFERROR(HLOOKUP("tr",[1]pl!$I:$I,pos!I24),)</f>
        <v>57</v>
      </c>
      <c r="J24" s="6">
        <f>IFERROR(HLOOKUP("tr",[1]pl!$I:$I,pos!J24),)</f>
        <v>47</v>
      </c>
      <c r="K24" s="6">
        <f>IFERROR(HLOOKUP("tr",[1]pl!$I:$I,pos!K24),)</f>
        <v>47</v>
      </c>
      <c r="L24" s="6">
        <f>IFERROR(HLOOKUP("tr",[1]pl!$I:$I,pos!L24),)</f>
        <v>39</v>
      </c>
      <c r="M24" s="6">
        <f>IFERROR(HLOOKUP("tr",[1]pl!$I:$I,pos!M24),)</f>
        <v>56</v>
      </c>
      <c r="N24" s="6">
        <f>IFERROR(HLOOKUP("tr",[1]pl!$I:$I,pos!N24),)</f>
        <v>53</v>
      </c>
      <c r="O24" s="6">
        <f>IFERROR(HLOOKUP("tr",[1]pl!$I:$I,pos!O24),)</f>
        <v>52</v>
      </c>
      <c r="P24" s="6"/>
      <c r="Q24" s="6">
        <f>IFERROR(HLOOKUP("tr",[1]pl!$I:$I,pos!Q24),)</f>
        <v>51</v>
      </c>
      <c r="R24" s="6">
        <f>IFERROR(HLOOKUP("tr",[1]pl!$I:$I,pos!R24),)</f>
        <v>46</v>
      </c>
      <c r="S24" s="6">
        <f>IFERROR(HLOOKUP("tr",[1]pl!$I:$I,pos!S24),)</f>
        <v>49</v>
      </c>
      <c r="T24" s="6">
        <f>IFERROR(HLOOKUP("tr",[1]pl!$I:$I,pos!T24),)</f>
        <v>53</v>
      </c>
      <c r="U24" s="6">
        <f>IFERROR(HLOOKUP("tr",[1]pl!$I:$I,pos!U24),)</f>
        <v>48</v>
      </c>
      <c r="V24" s="6">
        <f>IFERROR(HLOOKUP("tr",[1]pl!$I:$I,pos!V24),)</f>
        <v>50</v>
      </c>
      <c r="W24" s="6">
        <f>IFERROR(HLOOKUP("tr",[1]pl!$I:$I,pos!W24),)</f>
        <v>48</v>
      </c>
      <c r="X24" s="6">
        <f>IFERROR(HLOOKUP("tr",[1]pl!$I:$I,pos!X24),)</f>
        <v>55</v>
      </c>
      <c r="Y24" s="6">
        <f>IFERROR(HLOOKUP("tr",[1]pl!$I:$I,pos!Y24),)</f>
        <v>49</v>
      </c>
      <c r="Z24" s="6">
        <f>IFERROR(HLOOKUP("tr",[1]pl!$I:$I,pos!Z24),)</f>
        <v>53</v>
      </c>
      <c r="AA24" s="6">
        <f>IFERROR(HLOOKUP("tr",[1]pl!$I:$I,pos!AA24),)</f>
        <v>48</v>
      </c>
      <c r="AB24" s="6">
        <f>IFERROR(HLOOKUP("tr",[1]pl!$I:$I,pos!AB24),)</f>
        <v>48</v>
      </c>
      <c r="AC24" s="6">
        <f>IFERROR(HLOOKUP("tr",[1]pl!$I:$I,pos!AC24),)</f>
        <v>45</v>
      </c>
      <c r="AD24" s="6">
        <f>IFERROR(HLOOKUP("tr",[1]pl!$I:$I,pos!AD24),)</f>
        <v>53</v>
      </c>
      <c r="AE24" s="6">
        <f>IFERROR(HLOOKUP("tr",[1]pl!$I:$I,pos!AE24),)</f>
        <v>40</v>
      </c>
    </row>
    <row r="25" spans="1:31" x14ac:dyDescent="0.25">
      <c r="A25" s="6">
        <f>IFERROR(HLOOKUP("tr",[1]pl!$I:$I,pos!A25),)</f>
        <v>53</v>
      </c>
      <c r="B25" s="6">
        <f>IFERROR(HLOOKUP("tr",[1]pl!$I:$I,pos!B25),)</f>
        <v>54</v>
      </c>
      <c r="C25" s="6">
        <f>IFERROR(HLOOKUP("tr",[1]pl!$I:$I,pos!C25),)</f>
        <v>50</v>
      </c>
      <c r="D25" s="6">
        <f>IFERROR(HLOOKUP("tr",[1]pl!$I:$I,pos!D25),)</f>
        <v>83</v>
      </c>
      <c r="E25" s="6">
        <f>IFERROR(HLOOKUP("tr",[1]pl!$I:$I,pos!E25),)</f>
        <v>57</v>
      </c>
      <c r="F25" s="6">
        <f>IFERROR(HLOOKUP("tr",[1]pl!$I:$I,pos!F25),)</f>
        <v>47</v>
      </c>
      <c r="G25" s="6">
        <f>IFERROR(HLOOKUP("tr",[1]pl!$I:$I,pos!G25),)</f>
        <v>52</v>
      </c>
      <c r="H25" s="6">
        <f>IFERROR(HLOOKUP("tr",[1]pl!$I:$I,pos!H25),)</f>
        <v>37</v>
      </c>
      <c r="I25" s="6">
        <f>IFERROR(HLOOKUP("tr",[1]pl!$I:$I,pos!I25),)</f>
        <v>49</v>
      </c>
      <c r="J25" s="6">
        <f>IFERROR(HLOOKUP("tr",[1]pl!$I:$I,pos!J25),)</f>
        <v>45</v>
      </c>
      <c r="K25" s="6">
        <f>IFERROR(HLOOKUP("tr",[1]pl!$I:$I,pos!K25),)</f>
        <v>37</v>
      </c>
      <c r="L25" s="6">
        <f>IFERROR(HLOOKUP("tr",[1]pl!$I:$I,pos!L25),)</f>
        <v>41</v>
      </c>
      <c r="M25" s="6">
        <f>IFERROR(HLOOKUP("tr",[1]pl!$I:$I,pos!M25),)</f>
        <v>59</v>
      </c>
      <c r="N25" s="6">
        <f>IFERROR(HLOOKUP("tr",[1]pl!$I:$I,pos!N25),)</f>
        <v>44</v>
      </c>
      <c r="O25" s="6">
        <f>IFERROR(HLOOKUP("tr",[1]pl!$I:$I,pos!O25),)</f>
        <v>54</v>
      </c>
      <c r="P25" s="6"/>
      <c r="Q25" s="6">
        <f>IFERROR(HLOOKUP("tr",[1]pl!$I:$I,pos!Q25),)</f>
        <v>48</v>
      </c>
      <c r="R25" s="6">
        <f>IFERROR(HLOOKUP("tr",[1]pl!$I:$I,pos!R25),)</f>
        <v>48</v>
      </c>
      <c r="S25" s="6">
        <f>IFERROR(HLOOKUP("tr",[1]pl!$I:$I,pos!S25),)</f>
        <v>45</v>
      </c>
      <c r="T25" s="6">
        <f>IFERROR(HLOOKUP("tr",[1]pl!$I:$I,pos!T25),)</f>
        <v>47</v>
      </c>
      <c r="U25" s="6">
        <f>IFERROR(HLOOKUP("tr",[1]pl!$I:$I,pos!U25),)</f>
        <v>47</v>
      </c>
      <c r="V25" s="6">
        <f>IFERROR(HLOOKUP("tr",[1]pl!$I:$I,pos!V25),)</f>
        <v>51</v>
      </c>
      <c r="W25" s="6">
        <f>IFERROR(HLOOKUP("tr",[1]pl!$I:$I,pos!W25),)</f>
        <v>54</v>
      </c>
      <c r="X25" s="6">
        <f>IFERROR(HLOOKUP("tr",[1]pl!$I:$I,pos!X25),)</f>
        <v>45</v>
      </c>
      <c r="Y25" s="6">
        <f>IFERROR(HLOOKUP("tr",[1]pl!$I:$I,pos!Y25),)</f>
        <v>48</v>
      </c>
      <c r="Z25" s="6">
        <f>IFERROR(HLOOKUP("tr",[1]pl!$I:$I,pos!Z25),)</f>
        <v>54</v>
      </c>
      <c r="AA25" s="6">
        <f>IFERROR(HLOOKUP("tr",[1]pl!$I:$I,pos!AA25),)</f>
        <v>52</v>
      </c>
      <c r="AB25" s="6">
        <f>IFERROR(HLOOKUP("tr",[1]pl!$I:$I,pos!AB25),)</f>
        <v>46</v>
      </c>
      <c r="AC25" s="6">
        <f>IFERROR(HLOOKUP("tr",[1]pl!$I:$I,pos!AC25),)</f>
        <v>46</v>
      </c>
      <c r="AD25" s="6">
        <f>IFERROR(HLOOKUP("tr",[1]pl!$I:$I,pos!AD25),)</f>
        <v>44</v>
      </c>
      <c r="AE25" s="6">
        <f>IFERROR(HLOOKUP("tr",[1]pl!$I:$I,pos!AE25),)</f>
        <v>53</v>
      </c>
    </row>
    <row r="26" spans="1:31" x14ac:dyDescent="0.25">
      <c r="A26" s="6">
        <f>IFERROR(HLOOKUP("tr",[1]pl!$I:$I,pos!A26),)</f>
        <v>44</v>
      </c>
      <c r="B26" s="6">
        <f>IFERROR(HLOOKUP("tr",[1]pl!$I:$I,pos!B26),)</f>
        <v>55</v>
      </c>
      <c r="C26" s="6">
        <f>IFERROR(HLOOKUP("tr",[1]pl!$I:$I,pos!C26),)</f>
        <v>52</v>
      </c>
      <c r="D26" s="6">
        <f>IFERROR(HLOOKUP("tr",[1]pl!$I:$I,pos!D26),)</f>
        <v>57</v>
      </c>
      <c r="E26" s="6">
        <f>IFERROR(HLOOKUP("tr",[1]pl!$I:$I,pos!E26),)</f>
        <v>48</v>
      </c>
      <c r="F26" s="6">
        <f>IFERROR(HLOOKUP("tr",[1]pl!$I:$I,pos!F26),)</f>
        <v>50</v>
      </c>
      <c r="G26" s="6">
        <f>IFERROR(HLOOKUP("tr",[1]pl!$I:$I,pos!G26),)</f>
        <v>46</v>
      </c>
      <c r="H26" s="6">
        <f>IFERROR(HLOOKUP("tr",[1]pl!$I:$I,pos!H26),)</f>
        <v>48</v>
      </c>
      <c r="I26" s="6">
        <f>IFERROR(HLOOKUP("tr",[1]pl!$I:$I,pos!I26),)</f>
        <v>49</v>
      </c>
      <c r="J26" s="6">
        <f>IFERROR(HLOOKUP("tr",[1]pl!$I:$I,pos!J26),)</f>
        <v>50</v>
      </c>
      <c r="K26" s="6">
        <f>IFERROR(HLOOKUP("tr",[1]pl!$I:$I,pos!K26),)</f>
        <v>51</v>
      </c>
      <c r="L26" s="6">
        <f>IFERROR(HLOOKUP("tr",[1]pl!$I:$I,pos!L26),)</f>
        <v>40</v>
      </c>
      <c r="M26" s="6">
        <f>IFERROR(HLOOKUP("tr",[1]pl!$I:$I,pos!M26),)</f>
        <v>55</v>
      </c>
      <c r="N26" s="6">
        <f>IFERROR(HLOOKUP("tr",[1]pl!$I:$I,pos!N26),)</f>
        <v>47</v>
      </c>
      <c r="O26" s="6">
        <f>IFERROR(HLOOKUP("tr",[1]pl!$I:$I,pos!O26),)</f>
        <v>50</v>
      </c>
      <c r="P26" s="6"/>
      <c r="Q26" s="6">
        <f>IFERROR(HLOOKUP("tr",[1]pl!$I:$I,pos!Q26),)</f>
        <v>48</v>
      </c>
      <c r="R26" s="6">
        <f>IFERROR(HLOOKUP("tr",[1]pl!$I:$I,pos!R26),)</f>
        <v>46</v>
      </c>
      <c r="S26" s="6">
        <f>IFERROR(HLOOKUP("tr",[1]pl!$I:$I,pos!S26),)</f>
        <v>40</v>
      </c>
      <c r="T26" s="6">
        <f>IFERROR(HLOOKUP("tr",[1]pl!$I:$I,pos!T26),)</f>
        <v>48</v>
      </c>
      <c r="U26" s="6">
        <f>IFERROR(HLOOKUP("tr",[1]pl!$I:$I,pos!U26),)</f>
        <v>54</v>
      </c>
      <c r="V26" s="6">
        <f>IFERROR(HLOOKUP("tr",[1]pl!$I:$I,pos!V26),)</f>
        <v>43</v>
      </c>
      <c r="W26" s="6">
        <f>IFERROR(HLOOKUP("tr",[1]pl!$I:$I,pos!W26),)</f>
        <v>49</v>
      </c>
      <c r="X26" s="6">
        <f>IFERROR(HLOOKUP("tr",[1]pl!$I:$I,pos!X26),)</f>
        <v>45</v>
      </c>
      <c r="Y26" s="6">
        <f>IFERROR(HLOOKUP("tr",[1]pl!$I:$I,pos!Y26),)</f>
        <v>47</v>
      </c>
      <c r="Z26" s="6">
        <f>IFERROR(HLOOKUP("tr",[1]pl!$I:$I,pos!Z26),)</f>
        <v>51</v>
      </c>
      <c r="AA26" s="6">
        <f>IFERROR(HLOOKUP("tr",[1]pl!$I:$I,pos!AA26),)</f>
        <v>47</v>
      </c>
      <c r="AB26" s="6">
        <f>IFERROR(HLOOKUP("tr",[1]pl!$I:$I,pos!AB26),)</f>
        <v>44</v>
      </c>
      <c r="AC26" s="6">
        <f>IFERROR(HLOOKUP("tr",[1]pl!$I:$I,pos!AC26),)</f>
        <v>50</v>
      </c>
      <c r="AD26" s="6">
        <f>IFERROR(HLOOKUP("tr",[1]pl!$I:$I,pos!AD26),)</f>
        <v>48</v>
      </c>
      <c r="AE26" s="6">
        <f>IFERROR(HLOOKUP("tr",[1]pl!$I:$I,pos!AE26),)</f>
        <v>47</v>
      </c>
    </row>
    <row r="27" spans="1:31" x14ac:dyDescent="0.25">
      <c r="A27" s="6">
        <f>IFERROR(HLOOKUP("tr",[1]pl!$I:$I,pos!A27),)</f>
        <v>43</v>
      </c>
      <c r="B27" s="6">
        <f>IFERROR(HLOOKUP("tr",[1]pl!$I:$I,pos!B27),)</f>
        <v>55</v>
      </c>
      <c r="C27" s="6">
        <f>IFERROR(HLOOKUP("tr",[1]pl!$I:$I,pos!C27),)</f>
        <v>53</v>
      </c>
      <c r="D27" s="6">
        <f>IFERROR(HLOOKUP("tr",[1]pl!$I:$I,pos!D27),)</f>
        <v>57</v>
      </c>
      <c r="E27" s="6">
        <f>IFERROR(HLOOKUP("tr",[1]pl!$I:$I,pos!E27),)</f>
        <v>50</v>
      </c>
      <c r="F27" s="6">
        <f>IFERROR(HLOOKUP("tr",[1]pl!$I:$I,pos!F27),)</f>
        <v>50</v>
      </c>
      <c r="G27" s="6">
        <f>IFERROR(HLOOKUP("tr",[1]pl!$I:$I,pos!G27),)</f>
        <v>39</v>
      </c>
      <c r="H27" s="6">
        <f>IFERROR(HLOOKUP("tr",[1]pl!$I:$I,pos!H27),)</f>
        <v>52</v>
      </c>
      <c r="I27" s="6">
        <f>IFERROR(HLOOKUP("tr",[1]pl!$I:$I,pos!I27),)</f>
        <v>49</v>
      </c>
      <c r="J27" s="6">
        <f>IFERROR(HLOOKUP("tr",[1]pl!$I:$I,pos!J27),)</f>
        <v>52</v>
      </c>
      <c r="K27" s="6">
        <f>IFERROR(HLOOKUP("tr",[1]pl!$I:$I,pos!K27),)</f>
        <v>54</v>
      </c>
      <c r="L27" s="6">
        <f>IFERROR(HLOOKUP("tr",[1]pl!$I:$I,pos!L27),)</f>
        <v>44</v>
      </c>
      <c r="M27" s="6">
        <f>IFERROR(HLOOKUP("tr",[1]pl!$I:$I,pos!M27),)</f>
        <v>51</v>
      </c>
      <c r="N27" s="6">
        <f>IFERROR(HLOOKUP("tr",[1]pl!$I:$I,pos!N27),)</f>
        <v>48</v>
      </c>
      <c r="O27" s="6">
        <f>IFERROR(HLOOKUP("tr",[1]pl!$I:$I,pos!O27),)</f>
        <v>42</v>
      </c>
      <c r="P27" s="6"/>
      <c r="Q27" s="6">
        <f>IFERROR(HLOOKUP("tr",[1]pl!$I:$I,pos!Q27),)</f>
        <v>38</v>
      </c>
      <c r="R27" s="6">
        <f>IFERROR(HLOOKUP("tr",[1]pl!$I:$I,pos!R27),)</f>
        <v>49</v>
      </c>
      <c r="S27" s="6">
        <f>IFERROR(HLOOKUP("tr",[1]pl!$I:$I,pos!S27),)</f>
        <v>49</v>
      </c>
      <c r="T27" s="6">
        <f>IFERROR(HLOOKUP("tr",[1]pl!$I:$I,pos!T27),)</f>
        <v>46</v>
      </c>
      <c r="U27" s="6">
        <f>IFERROR(HLOOKUP("tr",[1]pl!$I:$I,pos!U27),)</f>
        <v>55</v>
      </c>
      <c r="V27" s="6">
        <f>IFERROR(HLOOKUP("tr",[1]pl!$I:$I,pos!V27),)</f>
        <v>45</v>
      </c>
      <c r="W27" s="6">
        <f>IFERROR(HLOOKUP("tr",[1]pl!$I:$I,pos!W27),)</f>
        <v>46</v>
      </c>
      <c r="X27" s="6">
        <f>IFERROR(HLOOKUP("tr",[1]pl!$I:$I,pos!X27),)</f>
        <v>49</v>
      </c>
      <c r="Y27" s="6">
        <f>IFERROR(HLOOKUP("tr",[1]pl!$I:$I,pos!Y27),)</f>
        <v>43</v>
      </c>
      <c r="Z27" s="6">
        <f>IFERROR(HLOOKUP("tr",[1]pl!$I:$I,pos!Z27),)</f>
        <v>46</v>
      </c>
      <c r="AA27" s="6">
        <f>IFERROR(HLOOKUP("tr",[1]pl!$I:$I,pos!AA27),)</f>
        <v>49</v>
      </c>
      <c r="AB27" s="6">
        <f>IFERROR(HLOOKUP("tr",[1]pl!$I:$I,pos!AB27),)</f>
        <v>43</v>
      </c>
      <c r="AC27" s="6">
        <f>IFERROR(HLOOKUP("tr",[1]pl!$I:$I,pos!AC27),)</f>
        <v>47</v>
      </c>
      <c r="AD27" s="6">
        <f>IFERROR(HLOOKUP("tr",[1]pl!$I:$I,pos!AD27),)</f>
        <v>54</v>
      </c>
      <c r="AE27" s="6">
        <f>IFERROR(HLOOKUP("tr",[1]pl!$I:$I,pos!AE27),)</f>
        <v>42</v>
      </c>
    </row>
    <row r="28" spans="1:31" x14ac:dyDescent="0.25">
      <c r="A28" s="6">
        <f>IFERROR(HLOOKUP("tr",[1]pl!$I:$I,pos!A28),)</f>
        <v>45</v>
      </c>
      <c r="B28" s="6">
        <f>IFERROR(HLOOKUP("tr",[1]pl!$I:$I,pos!B28),)</f>
        <v>46</v>
      </c>
      <c r="C28" s="6">
        <f>IFERROR(HLOOKUP("tr",[1]pl!$I:$I,pos!C28),)</f>
        <v>46</v>
      </c>
      <c r="D28" s="6">
        <f>IFERROR(HLOOKUP("tr",[1]pl!$I:$I,pos!D28),)</f>
        <v>49</v>
      </c>
      <c r="E28" s="6">
        <f>IFERROR(HLOOKUP("tr",[1]pl!$I:$I,pos!E28),)</f>
        <v>49</v>
      </c>
      <c r="F28" s="6">
        <f>IFERROR(HLOOKUP("tr",[1]pl!$I:$I,pos!F28),)</f>
        <v>44</v>
      </c>
      <c r="G28" s="6">
        <f>IFERROR(HLOOKUP("tr",[1]pl!$I:$I,pos!G28),)</f>
        <v>46</v>
      </c>
      <c r="H28" s="6">
        <f>IFERROR(HLOOKUP("tr",[1]pl!$I:$I,pos!H28),)</f>
        <v>38</v>
      </c>
      <c r="I28" s="6">
        <f>IFERROR(HLOOKUP("tr",[1]pl!$I:$I,pos!I28),)</f>
        <v>45</v>
      </c>
      <c r="J28" s="6">
        <f>IFERROR(HLOOKUP("tr",[1]pl!$I:$I,pos!J28),)</f>
        <v>44</v>
      </c>
      <c r="K28" s="6">
        <f>IFERROR(HLOOKUP("tr",[1]pl!$I:$I,pos!K28),)</f>
        <v>57</v>
      </c>
      <c r="L28" s="6">
        <f>IFERROR(HLOOKUP("tr",[1]pl!$I:$I,pos!L28),)</f>
        <v>44</v>
      </c>
      <c r="M28" s="6">
        <f>IFERROR(HLOOKUP("tr",[1]pl!$I:$I,pos!M28),)</f>
        <v>52</v>
      </c>
      <c r="N28" s="6">
        <f>IFERROR(HLOOKUP("tr",[1]pl!$I:$I,pos!N28),)</f>
        <v>45</v>
      </c>
      <c r="O28" s="6">
        <f>IFERROR(HLOOKUP("tr",[1]pl!$I:$I,pos!O28),)</f>
        <v>54</v>
      </c>
      <c r="P28" s="6"/>
      <c r="Q28" s="6">
        <f>IFERROR(HLOOKUP("tr",[1]pl!$I:$I,pos!Q28),)</f>
        <v>48</v>
      </c>
      <c r="R28" s="6">
        <f>IFERROR(HLOOKUP("tr",[1]pl!$I:$I,pos!R28),)</f>
        <v>40</v>
      </c>
      <c r="S28" s="6">
        <f>IFERROR(HLOOKUP("tr",[1]pl!$I:$I,pos!S28),)</f>
        <v>46</v>
      </c>
      <c r="T28" s="6">
        <f>IFERROR(HLOOKUP("tr",[1]pl!$I:$I,pos!T28),)</f>
        <v>48</v>
      </c>
      <c r="U28" s="6">
        <f>IFERROR(HLOOKUP("tr",[1]pl!$I:$I,pos!U28),)</f>
        <v>48</v>
      </c>
      <c r="V28" s="6">
        <f>IFERROR(HLOOKUP("tr",[1]pl!$I:$I,pos!V28),)</f>
        <v>43</v>
      </c>
      <c r="W28" s="6">
        <f>IFERROR(HLOOKUP("tr",[1]pl!$I:$I,pos!W28),)</f>
        <v>49</v>
      </c>
      <c r="X28" s="6">
        <f>IFERROR(HLOOKUP("tr",[1]pl!$I:$I,pos!X28),)</f>
        <v>43</v>
      </c>
      <c r="Y28" s="6">
        <f>IFERROR(HLOOKUP("tr",[1]pl!$I:$I,pos!Y28),)</f>
        <v>45</v>
      </c>
      <c r="Z28" s="6">
        <f>IFERROR(HLOOKUP("tr",[1]pl!$I:$I,pos!Z28),)</f>
        <v>45</v>
      </c>
      <c r="AA28" s="6">
        <f>IFERROR(HLOOKUP("tr",[1]pl!$I:$I,pos!AA28),)</f>
        <v>48</v>
      </c>
      <c r="AB28" s="6">
        <f>IFERROR(HLOOKUP("tr",[1]pl!$I:$I,pos!AB28),)</f>
        <v>50</v>
      </c>
      <c r="AC28" s="6">
        <f>IFERROR(HLOOKUP("tr",[1]pl!$I:$I,pos!AC28),)</f>
        <v>45</v>
      </c>
      <c r="AD28" s="6">
        <f>IFERROR(HLOOKUP("tr",[1]pl!$I:$I,pos!AD28),)</f>
        <v>47</v>
      </c>
      <c r="AE28" s="6">
        <f>IFERROR(HLOOKUP("tr",[1]pl!$I:$I,pos!AE28),)</f>
        <v>45</v>
      </c>
    </row>
    <row r="29" spans="1:31" x14ac:dyDescent="0.25">
      <c r="A29" s="6">
        <f>IFERROR(HLOOKUP("tr",[1]pl!$I:$I,pos!A29),)</f>
        <v>52</v>
      </c>
      <c r="B29" s="6">
        <f>IFERROR(HLOOKUP("tr",[1]pl!$I:$I,pos!B29),)</f>
        <v>44</v>
      </c>
      <c r="C29" s="6">
        <f>IFERROR(HLOOKUP("tr",[1]pl!$I:$I,pos!C29),)</f>
        <v>48</v>
      </c>
      <c r="D29" s="6">
        <f>IFERROR(HLOOKUP("tr",[1]pl!$I:$I,pos!D29),)</f>
        <v>46</v>
      </c>
      <c r="E29" s="6">
        <f>IFERROR(HLOOKUP("tr",[1]pl!$I:$I,pos!E29),)</f>
        <v>48</v>
      </c>
      <c r="F29" s="6">
        <f>IFERROR(HLOOKUP("tr",[1]pl!$I:$I,pos!F29),)</f>
        <v>43</v>
      </c>
      <c r="G29" s="6">
        <f>IFERROR(HLOOKUP("tr",[1]pl!$I:$I,pos!G29),)</f>
        <v>57</v>
      </c>
      <c r="H29" s="6">
        <f>IFERROR(HLOOKUP("tr",[1]pl!$I:$I,pos!H29),)</f>
        <v>57</v>
      </c>
      <c r="I29" s="6">
        <f>IFERROR(HLOOKUP("tr",[1]pl!$I:$I,pos!I29),)</f>
        <v>50</v>
      </c>
      <c r="J29" s="6">
        <f>IFERROR(HLOOKUP("tr",[1]pl!$I:$I,pos!J29),)</f>
        <v>49</v>
      </c>
      <c r="K29" s="6">
        <f>IFERROR(HLOOKUP("tr",[1]pl!$I:$I,pos!K29),)</f>
        <v>48</v>
      </c>
      <c r="L29" s="6">
        <f>IFERROR(HLOOKUP("tr",[1]pl!$I:$I,pos!L29),)</f>
        <v>40</v>
      </c>
      <c r="M29" s="6">
        <f>IFERROR(HLOOKUP("tr",[1]pl!$I:$I,pos!M29),)</f>
        <v>43</v>
      </c>
      <c r="N29" s="6">
        <f>IFERROR(HLOOKUP("tr",[1]pl!$I:$I,pos!N29),)</f>
        <v>49</v>
      </c>
      <c r="O29" s="6">
        <f>IFERROR(HLOOKUP("tr",[1]pl!$I:$I,pos!O29),)</f>
        <v>46</v>
      </c>
      <c r="P29" s="6"/>
      <c r="Q29" s="6">
        <f>IFERROR(HLOOKUP("tr",[1]pl!$I:$I,pos!Q29),)</f>
        <v>51</v>
      </c>
      <c r="R29" s="6">
        <f>IFERROR(HLOOKUP("tr",[1]pl!$I:$I,pos!R29),)</f>
        <v>43</v>
      </c>
      <c r="S29" s="6">
        <f>IFERROR(HLOOKUP("tr",[1]pl!$I:$I,pos!S29),)</f>
        <v>48</v>
      </c>
      <c r="T29" s="6">
        <f>IFERROR(HLOOKUP("tr",[1]pl!$I:$I,pos!T29),)</f>
        <v>46</v>
      </c>
      <c r="U29" s="6">
        <f>IFERROR(HLOOKUP("tr",[1]pl!$I:$I,pos!U29),)</f>
        <v>42</v>
      </c>
      <c r="V29" s="6">
        <f>IFERROR(HLOOKUP("tr",[1]pl!$I:$I,pos!V29),)</f>
        <v>50</v>
      </c>
      <c r="W29" s="6">
        <f>IFERROR(HLOOKUP("tr",[1]pl!$I:$I,pos!W29),)</f>
        <v>44</v>
      </c>
      <c r="X29" s="6">
        <f>IFERROR(HLOOKUP("tr",[1]pl!$I:$I,pos!X29),)</f>
        <v>46</v>
      </c>
      <c r="Y29" s="6">
        <f>IFERROR(HLOOKUP("tr",[1]pl!$I:$I,pos!Y29),)</f>
        <v>53</v>
      </c>
      <c r="Z29" s="6">
        <f>IFERROR(HLOOKUP("tr",[1]pl!$I:$I,pos!Z29),)</f>
        <v>45</v>
      </c>
      <c r="AA29" s="6">
        <f>IFERROR(HLOOKUP("tr",[1]pl!$I:$I,pos!AA29),)</f>
        <v>45</v>
      </c>
      <c r="AB29" s="6">
        <f>IFERROR(HLOOKUP("tr",[1]pl!$I:$I,pos!AB29),)</f>
        <v>46</v>
      </c>
      <c r="AC29" s="6">
        <f>IFERROR(HLOOKUP("tr",[1]pl!$I:$I,pos!AC29),)</f>
        <v>49</v>
      </c>
      <c r="AD29" s="6">
        <f>IFERROR(HLOOKUP("tr",[1]pl!$I:$I,pos!AD29),)</f>
        <v>43</v>
      </c>
      <c r="AE29" s="6">
        <f>IFERROR(HLOOKUP("tr",[1]pl!$I:$I,pos!AE29),)</f>
        <v>42</v>
      </c>
    </row>
    <row r="30" spans="1:31" x14ac:dyDescent="0.25">
      <c r="A30" s="6">
        <f>IFERROR(HLOOKUP("tr",[1]pl!$I:$I,pos!A30),)</f>
        <v>44</v>
      </c>
      <c r="B30" s="6">
        <f>IFERROR(HLOOKUP("tr",[1]pl!$I:$I,pos!B30),)</f>
        <v>44</v>
      </c>
      <c r="C30" s="6">
        <f>IFERROR(HLOOKUP("tr",[1]pl!$I:$I,pos!C30),)</f>
        <v>51</v>
      </c>
      <c r="D30" s="6">
        <f>IFERROR(HLOOKUP("tr",[1]pl!$I:$I,pos!D30),)</f>
        <v>48</v>
      </c>
      <c r="E30" s="6">
        <f>IFERROR(HLOOKUP("tr",[1]pl!$I:$I,pos!E30),)</f>
        <v>57</v>
      </c>
      <c r="F30" s="6">
        <f>IFERROR(HLOOKUP("tr",[1]pl!$I:$I,pos!F30),)</f>
        <v>45</v>
      </c>
      <c r="G30" s="6">
        <f>IFERROR(HLOOKUP("tr",[1]pl!$I:$I,pos!G30),)</f>
        <v>45</v>
      </c>
      <c r="H30" s="6">
        <f>IFERROR(HLOOKUP("tr",[1]pl!$I:$I,pos!H30),)</f>
        <v>47</v>
      </c>
      <c r="I30" s="6">
        <f>IFERROR(HLOOKUP("tr",[1]pl!$I:$I,pos!I30),)</f>
        <v>49</v>
      </c>
      <c r="J30" s="6">
        <f>IFERROR(HLOOKUP("tr",[1]pl!$I:$I,pos!J30),)</f>
        <v>45</v>
      </c>
      <c r="K30" s="6">
        <f>IFERROR(HLOOKUP("tr",[1]pl!$I:$I,pos!K30),)</f>
        <v>45</v>
      </c>
      <c r="L30" s="6">
        <f>IFERROR(HLOOKUP("tr",[1]pl!$I:$I,pos!L30),)</f>
        <v>43</v>
      </c>
      <c r="M30" s="6">
        <f>IFERROR(HLOOKUP("tr",[1]pl!$I:$I,pos!M30),)</f>
        <v>47</v>
      </c>
      <c r="N30" s="6">
        <f>IFERROR(HLOOKUP("tr",[1]pl!$I:$I,pos!N30),)</f>
        <v>45</v>
      </c>
      <c r="O30" s="6">
        <f>IFERROR(HLOOKUP("tr",[1]pl!$I:$I,pos!O30),)</f>
        <v>52</v>
      </c>
      <c r="P30" s="6"/>
      <c r="Q30" s="6">
        <f>IFERROR(HLOOKUP("tr",[1]pl!$I:$I,pos!Q30),)</f>
        <v>52</v>
      </c>
      <c r="R30" s="6">
        <f>IFERROR(HLOOKUP("tr",[1]pl!$I:$I,pos!R30),)</f>
        <v>42</v>
      </c>
      <c r="S30" s="6">
        <f>IFERROR(HLOOKUP("tr",[1]pl!$I:$I,pos!S30),)</f>
        <v>46</v>
      </c>
      <c r="T30" s="6">
        <f>IFERROR(HLOOKUP("tr",[1]pl!$I:$I,pos!T30),)</f>
        <v>45</v>
      </c>
      <c r="U30" s="6">
        <f>IFERROR(HLOOKUP("tr",[1]pl!$I:$I,pos!U30),)</f>
        <v>50</v>
      </c>
      <c r="V30" s="6">
        <f>IFERROR(HLOOKUP("tr",[1]pl!$I:$I,pos!V30),)</f>
        <v>48</v>
      </c>
      <c r="W30" s="6">
        <f>IFERROR(HLOOKUP("tr",[1]pl!$I:$I,pos!W30),)</f>
        <v>55</v>
      </c>
      <c r="X30" s="6">
        <f>IFERROR(HLOOKUP("tr",[1]pl!$I:$I,pos!X30),)</f>
        <v>43</v>
      </c>
      <c r="Y30" s="6">
        <f>IFERROR(HLOOKUP("tr",[1]pl!$I:$I,pos!Y30),)</f>
        <v>45</v>
      </c>
      <c r="Z30" s="6">
        <f>IFERROR(HLOOKUP("tr",[1]pl!$I:$I,pos!Z30),)</f>
        <v>45</v>
      </c>
      <c r="AA30" s="6">
        <f>IFERROR(HLOOKUP("tr",[1]pl!$I:$I,pos!AA30),)</f>
        <v>37</v>
      </c>
      <c r="AB30" s="6">
        <f>IFERROR(HLOOKUP("tr",[1]pl!$I:$I,pos!AB30),)</f>
        <v>42</v>
      </c>
      <c r="AC30" s="6">
        <f>IFERROR(HLOOKUP("tr",[1]pl!$I:$I,pos!AC30),)</f>
        <v>46</v>
      </c>
      <c r="AD30" s="6">
        <f>IFERROR(HLOOKUP("tr",[1]pl!$I:$I,pos!AD30),)</f>
        <v>45</v>
      </c>
      <c r="AE30" s="6">
        <f>IFERROR(HLOOKUP("tr",[1]pl!$I:$I,pos!AE30),)</f>
        <v>48</v>
      </c>
    </row>
    <row r="31" spans="1:31" x14ac:dyDescent="0.25">
      <c r="A31" s="6">
        <f>IFERROR(HLOOKUP("tr",[1]pl!$I:$I,pos!A31),)</f>
        <v>53</v>
      </c>
      <c r="B31" s="6">
        <f>IFERROR(HLOOKUP("tr",[1]pl!$I:$I,pos!B31),)</f>
        <v>46</v>
      </c>
      <c r="C31" s="6">
        <f>IFERROR(HLOOKUP("tr",[1]pl!$I:$I,pos!C31),)</f>
        <v>51</v>
      </c>
      <c r="D31" s="6">
        <f>IFERROR(HLOOKUP("tr",[1]pl!$I:$I,pos!D31),)</f>
        <v>57</v>
      </c>
      <c r="E31" s="6">
        <f>IFERROR(HLOOKUP("tr",[1]pl!$I:$I,pos!E31),)</f>
        <v>51</v>
      </c>
      <c r="F31" s="6">
        <f>IFERROR(HLOOKUP("tr",[1]pl!$I:$I,pos!F31),)</f>
        <v>51</v>
      </c>
      <c r="G31" s="6">
        <f>IFERROR(HLOOKUP("tr",[1]pl!$I:$I,pos!G31),)</f>
        <v>46</v>
      </c>
      <c r="H31" s="6">
        <f>IFERROR(HLOOKUP("tr",[1]pl!$I:$I,pos!H31),)</f>
        <v>40</v>
      </c>
      <c r="I31" s="6">
        <f>IFERROR(HLOOKUP("tr",[1]pl!$I:$I,pos!I31),)</f>
        <v>48</v>
      </c>
      <c r="J31" s="6">
        <f>IFERROR(HLOOKUP("tr",[1]pl!$I:$I,pos!J31),)</f>
        <v>49</v>
      </c>
      <c r="K31" s="6">
        <f>IFERROR(HLOOKUP("tr",[1]pl!$I:$I,pos!K31),)</f>
        <v>45</v>
      </c>
      <c r="L31" s="6">
        <f>IFERROR(HLOOKUP("tr",[1]pl!$I:$I,pos!L31),)</f>
        <v>53</v>
      </c>
      <c r="M31" s="6">
        <f>IFERROR(HLOOKUP("tr",[1]pl!$I:$I,pos!M31),)</f>
        <v>46</v>
      </c>
      <c r="N31" s="6">
        <f>IFERROR(HLOOKUP("tr",[1]pl!$I:$I,pos!N31),)</f>
        <v>49</v>
      </c>
      <c r="O31" s="6">
        <f>IFERROR(HLOOKUP("tr",[1]pl!$I:$I,pos!O31),)</f>
        <v>36</v>
      </c>
      <c r="P31" s="6"/>
      <c r="Q31" s="6">
        <f>IFERROR(HLOOKUP("tr",[1]pl!$I:$I,pos!Q31),)</f>
        <v>44</v>
      </c>
      <c r="R31" s="6">
        <f>IFERROR(HLOOKUP("tr",[1]pl!$I:$I,pos!R31),)</f>
        <v>51</v>
      </c>
      <c r="S31" s="6">
        <f>IFERROR(HLOOKUP("tr",[1]pl!$I:$I,pos!S31),)</f>
        <v>52</v>
      </c>
      <c r="T31" s="6">
        <f>IFERROR(HLOOKUP("tr",[1]pl!$I:$I,pos!T31),)</f>
        <v>39</v>
      </c>
      <c r="U31" s="6">
        <f>IFERROR(HLOOKUP("tr",[1]pl!$I:$I,pos!U31),)</f>
        <v>52</v>
      </c>
      <c r="V31" s="6">
        <f>IFERROR(HLOOKUP("tr",[1]pl!$I:$I,pos!V31),)</f>
        <v>40</v>
      </c>
      <c r="W31" s="6">
        <f>IFERROR(HLOOKUP("tr",[1]pl!$I:$I,pos!W31),)</f>
        <v>51</v>
      </c>
      <c r="X31" s="6">
        <f>IFERROR(HLOOKUP("tr",[1]pl!$I:$I,pos!X31),)</f>
        <v>53</v>
      </c>
      <c r="Y31" s="6">
        <f>IFERROR(HLOOKUP("tr",[1]pl!$I:$I,pos!Y31),)</f>
        <v>48</v>
      </c>
      <c r="Z31" s="6">
        <f>IFERROR(HLOOKUP("tr",[1]pl!$I:$I,pos!Z31),)</f>
        <v>48</v>
      </c>
      <c r="AA31" s="6">
        <f>IFERROR(HLOOKUP("tr",[1]pl!$I:$I,pos!AA31),)</f>
        <v>50</v>
      </c>
      <c r="AB31" s="6">
        <f>IFERROR(HLOOKUP("tr",[1]pl!$I:$I,pos!AB31),)</f>
        <v>61</v>
      </c>
      <c r="AC31" s="6">
        <f>IFERROR(HLOOKUP("tr",[1]pl!$I:$I,pos!AC31),)</f>
        <v>56</v>
      </c>
      <c r="AD31" s="6">
        <f>IFERROR(HLOOKUP("tr",[1]pl!$I:$I,pos!AD31),)</f>
        <v>53</v>
      </c>
      <c r="AE31" s="6">
        <f>IFERROR(HLOOKUP("tr",[1]pl!$I:$I,pos!AE31),)</f>
        <v>48</v>
      </c>
    </row>
    <row r="32" spans="1:31" x14ac:dyDescent="0.25">
      <c r="A32" s="6">
        <f>IFERROR(HLOOKUP("tr",[1]pl!$I:$I,pos!A32),)</f>
        <v>0</v>
      </c>
      <c r="B32" s="6">
        <f>IFERROR(HLOOKUP("tr",[1]pl!$I:$I,pos!B32),)</f>
        <v>0</v>
      </c>
      <c r="C32" s="6">
        <f>IFERROR(HLOOKUP("tr",[1]pl!$I:$I,pos!C32),)</f>
        <v>0</v>
      </c>
      <c r="D32" s="6">
        <f>IFERROR(HLOOKUP("tr",[1]pl!$I:$I,pos!D32),)</f>
        <v>0</v>
      </c>
      <c r="E32" s="6">
        <f>IFERROR(HLOOKUP("tr",[1]pl!$I:$I,pos!E32),)</f>
        <v>0</v>
      </c>
      <c r="F32" s="6">
        <f>IFERROR(HLOOKUP("tr",[1]pl!$I:$I,pos!F32),)</f>
        <v>0</v>
      </c>
      <c r="G32" s="6">
        <f>IFERROR(HLOOKUP("tr",[1]pl!$I:$I,pos!G32),)</f>
        <v>0</v>
      </c>
      <c r="H32" s="6">
        <f>IFERROR(HLOOKUP("tr",[1]pl!$I:$I,pos!H32),)</f>
        <v>0</v>
      </c>
      <c r="I32" s="6">
        <f>IFERROR(HLOOKUP("tr",[1]pl!$I:$I,pos!I32),)</f>
        <v>0</v>
      </c>
      <c r="J32" s="6">
        <f>IFERROR(HLOOKUP("tr",[1]pl!$I:$I,pos!J32),)</f>
        <v>0</v>
      </c>
      <c r="K32" s="6">
        <f>IFERROR(HLOOKUP("tr",[1]pl!$I:$I,pos!K32),)</f>
        <v>0</v>
      </c>
      <c r="L32" s="6">
        <f>IFERROR(HLOOKUP("tr",[1]pl!$I:$I,pos!L32),)</f>
        <v>0</v>
      </c>
      <c r="M32" s="6">
        <f>IFERROR(HLOOKUP("tr",[1]pl!$I:$I,pos!M32),)</f>
        <v>0</v>
      </c>
      <c r="N32" s="6">
        <f>IFERROR(HLOOKUP("tr",[1]pl!$I:$I,pos!N32),)</f>
        <v>0</v>
      </c>
      <c r="O32" s="6">
        <f>IFERROR(HLOOKUP("tr",[1]pl!$I:$I,pos!O32),)</f>
        <v>0</v>
      </c>
      <c r="P32" s="6"/>
      <c r="Q32" s="6">
        <f>IFERROR(HLOOKUP("tr",[1]pl!$I:$I,pos!Q32),)</f>
        <v>0</v>
      </c>
      <c r="R32" s="6">
        <f>IFERROR(HLOOKUP("tr",[1]pl!$I:$I,pos!R32),)</f>
        <v>0</v>
      </c>
      <c r="S32" s="6">
        <f>IFERROR(HLOOKUP("tr",[1]pl!$I:$I,pos!S32),)</f>
        <v>0</v>
      </c>
      <c r="T32" s="6">
        <f>IFERROR(HLOOKUP("tr",[1]pl!$I:$I,pos!T32),)</f>
        <v>0</v>
      </c>
      <c r="U32" s="6">
        <f>IFERROR(HLOOKUP("tr",[1]pl!$I:$I,pos!U32),)</f>
        <v>0</v>
      </c>
      <c r="V32" s="6">
        <f>IFERROR(HLOOKUP("tr",[1]pl!$I:$I,pos!V32),)</f>
        <v>0</v>
      </c>
      <c r="W32" s="6">
        <f>IFERROR(HLOOKUP("tr",[1]pl!$I:$I,pos!W32),)</f>
        <v>0</v>
      </c>
      <c r="X32" s="6">
        <f>IFERROR(HLOOKUP("tr",[1]pl!$I:$I,pos!X32),)</f>
        <v>0</v>
      </c>
      <c r="Y32" s="6">
        <f>IFERROR(HLOOKUP("tr",[1]pl!$I:$I,pos!Y32),)</f>
        <v>0</v>
      </c>
      <c r="Z32" s="6">
        <f>IFERROR(HLOOKUP("tr",[1]pl!$I:$I,pos!Z32),)</f>
        <v>0</v>
      </c>
      <c r="AA32" s="6">
        <f>IFERROR(HLOOKUP("tr",[1]pl!$I:$I,pos!AA32),)</f>
        <v>0</v>
      </c>
      <c r="AB32" s="6">
        <f>IFERROR(HLOOKUP("tr",[1]pl!$I:$I,pos!AB32),)</f>
        <v>0</v>
      </c>
      <c r="AC32" s="6">
        <f>IFERROR(HLOOKUP("tr",[1]pl!$I:$I,pos!AC32),)</f>
        <v>0</v>
      </c>
      <c r="AD32" s="6">
        <f>IFERROR(HLOOKUP("tr",[1]pl!$I:$I,pos!AD32),)</f>
        <v>0</v>
      </c>
      <c r="AE32" s="6">
        <f>IFERROR(HLOOKUP("tr",[1]pl!$I:$I,pos!AE32),)</f>
        <v>0</v>
      </c>
    </row>
    <row r="33" spans="1:31" x14ac:dyDescent="0.25">
      <c r="A33" s="6">
        <f>IFERROR(HLOOKUP("tr",[1]pl!$I:$I,pos!A33),)</f>
        <v>0</v>
      </c>
      <c r="B33" s="6">
        <f>IFERROR(HLOOKUP("tr",[1]pl!$I:$I,pos!B33),)</f>
        <v>0</v>
      </c>
      <c r="C33" s="6">
        <f>IFERROR(HLOOKUP("tr",[1]pl!$I:$I,pos!C33),)</f>
        <v>0</v>
      </c>
      <c r="D33" s="6">
        <f>IFERROR(HLOOKUP("tr",[1]pl!$I:$I,pos!D33),)</f>
        <v>0</v>
      </c>
      <c r="E33" s="6">
        <f>IFERROR(HLOOKUP("tr",[1]pl!$I:$I,pos!E33),)</f>
        <v>0</v>
      </c>
      <c r="F33" s="6">
        <f>IFERROR(HLOOKUP("tr",[1]pl!$I:$I,pos!F33),)</f>
        <v>0</v>
      </c>
      <c r="G33" s="6">
        <f>IFERROR(HLOOKUP("tr",[1]pl!$I:$I,pos!G33),)</f>
        <v>0</v>
      </c>
      <c r="H33" s="6">
        <f>IFERROR(HLOOKUP("tr",[1]pl!$I:$I,pos!H33),)</f>
        <v>0</v>
      </c>
      <c r="I33" s="6">
        <f>IFERROR(HLOOKUP("tr",[1]pl!$I:$I,pos!I33),)</f>
        <v>0</v>
      </c>
      <c r="J33" s="6">
        <f>IFERROR(HLOOKUP("tr",[1]pl!$I:$I,pos!J33),)</f>
        <v>0</v>
      </c>
      <c r="K33" s="6">
        <f>IFERROR(HLOOKUP("tr",[1]pl!$I:$I,pos!K33),)</f>
        <v>0</v>
      </c>
      <c r="L33" s="6">
        <f>IFERROR(HLOOKUP("tr",[1]pl!$I:$I,pos!L33),)</f>
        <v>0</v>
      </c>
      <c r="M33" s="6">
        <f>IFERROR(HLOOKUP("tr",[1]pl!$I:$I,pos!M33),)</f>
        <v>0</v>
      </c>
      <c r="N33" s="6">
        <f>IFERROR(HLOOKUP("tr",[1]pl!$I:$I,pos!N33),)</f>
        <v>0</v>
      </c>
      <c r="O33" s="6">
        <f>IFERROR(HLOOKUP("tr",[1]pl!$I:$I,pos!O33),)</f>
        <v>0</v>
      </c>
      <c r="P33" s="6"/>
      <c r="Q33" s="6">
        <f>IFERROR(HLOOKUP("tr",[1]pl!$I:$I,pos!Q33),)</f>
        <v>0</v>
      </c>
      <c r="R33" s="6">
        <f>IFERROR(HLOOKUP("tr",[1]pl!$I:$I,pos!R33),)</f>
        <v>0</v>
      </c>
      <c r="S33" s="6">
        <f>IFERROR(HLOOKUP("tr",[1]pl!$I:$I,pos!S33),)</f>
        <v>0</v>
      </c>
      <c r="T33" s="6">
        <f>IFERROR(HLOOKUP("tr",[1]pl!$I:$I,pos!T33),)</f>
        <v>0</v>
      </c>
      <c r="U33" s="6">
        <f>IFERROR(HLOOKUP("tr",[1]pl!$I:$I,pos!U33),)</f>
        <v>0</v>
      </c>
      <c r="V33" s="6">
        <f>IFERROR(HLOOKUP("tr",[1]pl!$I:$I,pos!V33),)</f>
        <v>0</v>
      </c>
      <c r="W33" s="6">
        <f>IFERROR(HLOOKUP("tr",[1]pl!$I:$I,pos!W33),)</f>
        <v>0</v>
      </c>
      <c r="X33" s="6">
        <f>IFERROR(HLOOKUP("tr",[1]pl!$I:$I,pos!X33),)</f>
        <v>0</v>
      </c>
      <c r="Y33" s="6">
        <f>IFERROR(HLOOKUP("tr",[1]pl!$I:$I,pos!Y33),)</f>
        <v>0</v>
      </c>
      <c r="Z33" s="6">
        <f>IFERROR(HLOOKUP("tr",[1]pl!$I:$I,pos!Z33),)</f>
        <v>0</v>
      </c>
      <c r="AA33" s="6">
        <f>IFERROR(HLOOKUP("tr",[1]pl!$I:$I,pos!AA33),)</f>
        <v>0</v>
      </c>
      <c r="AB33" s="6">
        <f>IFERROR(HLOOKUP("tr",[1]pl!$I:$I,pos!AB33),)</f>
        <v>0</v>
      </c>
      <c r="AC33" s="6">
        <f>IFERROR(HLOOKUP("tr",[1]pl!$I:$I,pos!AC33),)</f>
        <v>0</v>
      </c>
      <c r="AD33" s="6">
        <f>IFERROR(HLOOKUP("tr",[1]pl!$I:$I,pos!AD33),)</f>
        <v>0</v>
      </c>
      <c r="AE33" s="6">
        <f>IFERROR(HLOOKUP("tr",[1]pl!$I:$I,pos!AE33),)</f>
        <v>0</v>
      </c>
    </row>
    <row r="34" spans="1:31" x14ac:dyDescent="0.25">
      <c r="A34" s="6">
        <f>IFERROR(HLOOKUP("tr",[1]pl!$I:$I,pos!A34),)</f>
        <v>0</v>
      </c>
      <c r="B34" s="6">
        <f>IFERROR(HLOOKUP("tr",[1]pl!$I:$I,pos!B34),)</f>
        <v>0</v>
      </c>
      <c r="C34" s="6">
        <f>IFERROR(HLOOKUP("tr",[1]pl!$I:$I,pos!C34),)</f>
        <v>0</v>
      </c>
      <c r="D34" s="6">
        <f>IFERROR(HLOOKUP("tr",[1]pl!$I:$I,pos!D34),)</f>
        <v>0</v>
      </c>
      <c r="E34" s="6">
        <f>IFERROR(HLOOKUP("tr",[1]pl!$I:$I,pos!E34),)</f>
        <v>0</v>
      </c>
      <c r="F34" s="6">
        <f>IFERROR(HLOOKUP("tr",[1]pl!$I:$I,pos!F34),)</f>
        <v>0</v>
      </c>
      <c r="G34" s="6">
        <f>IFERROR(HLOOKUP("tr",[1]pl!$I:$I,pos!G34),)</f>
        <v>0</v>
      </c>
      <c r="H34" s="6">
        <f>IFERROR(HLOOKUP("tr",[1]pl!$I:$I,pos!H34),)</f>
        <v>0</v>
      </c>
      <c r="I34" s="6">
        <f>IFERROR(HLOOKUP("tr",[1]pl!$I:$I,pos!I34),)</f>
        <v>0</v>
      </c>
      <c r="J34" s="6">
        <f>IFERROR(HLOOKUP("tr",[1]pl!$I:$I,pos!J34),)</f>
        <v>0</v>
      </c>
      <c r="K34" s="6">
        <f>IFERROR(HLOOKUP("tr",[1]pl!$I:$I,pos!K34),)</f>
        <v>0</v>
      </c>
      <c r="L34" s="6">
        <f>IFERROR(HLOOKUP("tr",[1]pl!$I:$I,pos!L34),)</f>
        <v>0</v>
      </c>
      <c r="M34" s="6">
        <f>IFERROR(HLOOKUP("tr",[1]pl!$I:$I,pos!M34),)</f>
        <v>0</v>
      </c>
      <c r="N34" s="6">
        <f>IFERROR(HLOOKUP("tr",[1]pl!$I:$I,pos!N34),)</f>
        <v>0</v>
      </c>
      <c r="O34" s="6">
        <f>IFERROR(HLOOKUP("tr",[1]pl!$I:$I,pos!O34),)</f>
        <v>0</v>
      </c>
      <c r="P34" s="6"/>
      <c r="Q34" s="6">
        <f>IFERROR(HLOOKUP("tr",[1]pl!$I:$I,pos!Q34),)</f>
        <v>0</v>
      </c>
      <c r="R34" s="6">
        <f>IFERROR(HLOOKUP("tr",[1]pl!$I:$I,pos!R34),)</f>
        <v>0</v>
      </c>
      <c r="S34" s="6">
        <f>IFERROR(HLOOKUP("tr",[1]pl!$I:$I,pos!S34),)</f>
        <v>0</v>
      </c>
      <c r="T34" s="6">
        <f>IFERROR(HLOOKUP("tr",[1]pl!$I:$I,pos!T34),)</f>
        <v>0</v>
      </c>
      <c r="U34" s="6">
        <f>IFERROR(HLOOKUP("tr",[1]pl!$I:$I,pos!U34),)</f>
        <v>0</v>
      </c>
      <c r="V34" s="6">
        <f>IFERROR(HLOOKUP("tr",[1]pl!$I:$I,pos!V34),)</f>
        <v>0</v>
      </c>
      <c r="W34" s="6">
        <f>IFERROR(HLOOKUP("tr",[1]pl!$I:$I,pos!W34),)</f>
        <v>0</v>
      </c>
      <c r="X34" s="6">
        <f>IFERROR(HLOOKUP("tr",[1]pl!$I:$I,pos!X34),)</f>
        <v>0</v>
      </c>
      <c r="Y34" s="6">
        <f>IFERROR(HLOOKUP("tr",[1]pl!$I:$I,pos!Y34),)</f>
        <v>0</v>
      </c>
      <c r="Z34" s="6">
        <f>IFERROR(HLOOKUP("tr",[1]pl!$I:$I,pos!Z34),)</f>
        <v>0</v>
      </c>
      <c r="AA34" s="6">
        <f>IFERROR(HLOOKUP("tr",[1]pl!$I:$I,pos!AA34),)</f>
        <v>0</v>
      </c>
      <c r="AB34" s="6">
        <f>IFERROR(HLOOKUP("tr",[1]pl!$I:$I,pos!AB34),)</f>
        <v>0</v>
      </c>
      <c r="AC34" s="6">
        <f>IFERROR(HLOOKUP("tr",[1]pl!$I:$I,pos!AC34),)</f>
        <v>0</v>
      </c>
      <c r="AD34" s="6">
        <f>IFERROR(HLOOKUP("tr",[1]pl!$I:$I,pos!AD34),)</f>
        <v>0</v>
      </c>
      <c r="AE34" s="6">
        <f>IFERROR(HLOOKUP("tr",[1]pl!$I:$I,pos!AE34),)</f>
        <v>0</v>
      </c>
    </row>
    <row r="35" spans="1:31" x14ac:dyDescent="0.25">
      <c r="A35" s="6">
        <f>IFERROR(HLOOKUP("tr",[1]pl!$I:$I,pos!A35),)</f>
        <v>0</v>
      </c>
      <c r="B35" s="6">
        <f>IFERROR(HLOOKUP("tr",[1]pl!$I:$I,pos!B35),)</f>
        <v>0</v>
      </c>
      <c r="C35" s="6">
        <f>IFERROR(HLOOKUP("tr",[1]pl!$I:$I,pos!C35),)</f>
        <v>0</v>
      </c>
      <c r="D35" s="6">
        <f>IFERROR(HLOOKUP("tr",[1]pl!$I:$I,pos!D35),)</f>
        <v>0</v>
      </c>
      <c r="E35" s="6">
        <f>IFERROR(HLOOKUP("tr",[1]pl!$I:$I,pos!E35),)</f>
        <v>0</v>
      </c>
      <c r="F35" s="6">
        <f>IFERROR(HLOOKUP("tr",[1]pl!$I:$I,pos!F35),)</f>
        <v>0</v>
      </c>
      <c r="G35" s="6">
        <f>IFERROR(HLOOKUP("tr",[1]pl!$I:$I,pos!G35),)</f>
        <v>0</v>
      </c>
      <c r="H35" s="6">
        <f>IFERROR(HLOOKUP("tr",[1]pl!$I:$I,pos!H35),)</f>
        <v>0</v>
      </c>
      <c r="I35" s="6">
        <f>IFERROR(HLOOKUP("tr",[1]pl!$I:$I,pos!I35),)</f>
        <v>0</v>
      </c>
      <c r="J35" s="6">
        <f>IFERROR(HLOOKUP("tr",[1]pl!$I:$I,pos!J35),)</f>
        <v>0</v>
      </c>
      <c r="K35" s="6">
        <f>IFERROR(HLOOKUP("tr",[1]pl!$I:$I,pos!K35),)</f>
        <v>0</v>
      </c>
      <c r="L35" s="6">
        <f>IFERROR(HLOOKUP("tr",[1]pl!$I:$I,pos!L35),)</f>
        <v>0</v>
      </c>
      <c r="M35" s="6">
        <f>IFERROR(HLOOKUP("tr",[1]pl!$I:$I,pos!M35),)</f>
        <v>0</v>
      </c>
      <c r="N35" s="6">
        <f>IFERROR(HLOOKUP("tr",[1]pl!$I:$I,pos!N35),)</f>
        <v>0</v>
      </c>
      <c r="O35" s="6">
        <f>IFERROR(HLOOKUP("tr",[1]pl!$I:$I,pos!O35),)</f>
        <v>0</v>
      </c>
      <c r="P35" s="6"/>
      <c r="Q35" s="6">
        <f>IFERROR(HLOOKUP("tr",[1]pl!$I:$I,pos!Q35),)</f>
        <v>0</v>
      </c>
      <c r="R35" s="6">
        <f>IFERROR(HLOOKUP("tr",[1]pl!$I:$I,pos!R35),)</f>
        <v>0</v>
      </c>
      <c r="S35" s="6">
        <f>IFERROR(HLOOKUP("tr",[1]pl!$I:$I,pos!S35),)</f>
        <v>0</v>
      </c>
      <c r="T35" s="6">
        <f>IFERROR(HLOOKUP("tr",[1]pl!$I:$I,pos!T35),)</f>
        <v>0</v>
      </c>
      <c r="U35" s="6">
        <f>IFERROR(HLOOKUP("tr",[1]pl!$I:$I,pos!U35),)</f>
        <v>0</v>
      </c>
      <c r="V35" s="6">
        <f>IFERROR(HLOOKUP("tr",[1]pl!$I:$I,pos!V35),)</f>
        <v>0</v>
      </c>
      <c r="W35" s="6">
        <f>IFERROR(HLOOKUP("tr",[1]pl!$I:$I,pos!W35),)</f>
        <v>0</v>
      </c>
      <c r="X35" s="6">
        <f>IFERROR(HLOOKUP("tr",[1]pl!$I:$I,pos!X35),)</f>
        <v>0</v>
      </c>
      <c r="Y35" s="6">
        <f>IFERROR(HLOOKUP("tr",[1]pl!$I:$I,pos!Y35),)</f>
        <v>0</v>
      </c>
      <c r="Z35" s="6">
        <f>IFERROR(HLOOKUP("tr",[1]pl!$I:$I,pos!Z35),)</f>
        <v>0</v>
      </c>
      <c r="AA35" s="6">
        <f>IFERROR(HLOOKUP("tr",[1]pl!$I:$I,pos!AA35),)</f>
        <v>0</v>
      </c>
      <c r="AB35" s="6">
        <f>IFERROR(HLOOKUP("tr",[1]pl!$I:$I,pos!AB35),)</f>
        <v>0</v>
      </c>
      <c r="AC35" s="6">
        <f>IFERROR(HLOOKUP("tr",[1]pl!$I:$I,pos!AC35),)</f>
        <v>0</v>
      </c>
      <c r="AD35" s="6">
        <f>IFERROR(HLOOKUP("tr",[1]pl!$I:$I,pos!AD35),)</f>
        <v>0</v>
      </c>
      <c r="AE35" s="6">
        <f>IFERROR(HLOOKUP("tr",[1]pl!$I:$I,pos!AE35),)</f>
        <v>0</v>
      </c>
    </row>
    <row r="36" spans="1:31" x14ac:dyDescent="0.25">
      <c r="A36" s="6">
        <f>IFERROR(HLOOKUP("tr",[1]pl!$I:$I,pos!A36),)</f>
        <v>0</v>
      </c>
      <c r="B36" s="6">
        <f>IFERROR(HLOOKUP("tr",[1]pl!$I:$I,pos!B36),)</f>
        <v>0</v>
      </c>
      <c r="C36" s="6">
        <f>IFERROR(HLOOKUP("tr",[1]pl!$I:$I,pos!C36),)</f>
        <v>0</v>
      </c>
      <c r="D36" s="6">
        <f>IFERROR(HLOOKUP("tr",[1]pl!$I:$I,pos!D36),)</f>
        <v>0</v>
      </c>
      <c r="E36" s="6">
        <f>IFERROR(HLOOKUP("tr",[1]pl!$I:$I,pos!E36),)</f>
        <v>0</v>
      </c>
      <c r="F36" s="6">
        <f>IFERROR(HLOOKUP("tr",[1]pl!$I:$I,pos!F36),)</f>
        <v>0</v>
      </c>
      <c r="G36" s="6">
        <f>IFERROR(HLOOKUP("tr",[1]pl!$I:$I,pos!G36),)</f>
        <v>0</v>
      </c>
      <c r="H36" s="6">
        <f>IFERROR(HLOOKUP("tr",[1]pl!$I:$I,pos!H36),)</f>
        <v>0</v>
      </c>
      <c r="I36" s="6">
        <f>IFERROR(HLOOKUP("tr",[1]pl!$I:$I,pos!I36),)</f>
        <v>0</v>
      </c>
      <c r="J36" s="6">
        <f>IFERROR(HLOOKUP("tr",[1]pl!$I:$I,pos!J36),)</f>
        <v>0</v>
      </c>
      <c r="K36" s="6">
        <f>IFERROR(HLOOKUP("tr",[1]pl!$I:$I,pos!K36),)</f>
        <v>0</v>
      </c>
      <c r="L36" s="6">
        <f>IFERROR(HLOOKUP("tr",[1]pl!$I:$I,pos!L36),)</f>
        <v>0</v>
      </c>
      <c r="M36" s="6">
        <f>IFERROR(HLOOKUP("tr",[1]pl!$I:$I,pos!M36),)</f>
        <v>0</v>
      </c>
      <c r="N36" s="6">
        <f>IFERROR(HLOOKUP("tr",[1]pl!$I:$I,pos!N36),)</f>
        <v>0</v>
      </c>
      <c r="O36" s="6">
        <f>IFERROR(HLOOKUP("tr",[1]pl!$I:$I,pos!O36),)</f>
        <v>0</v>
      </c>
      <c r="P36" s="6"/>
      <c r="Q36" s="6">
        <f>IFERROR(HLOOKUP("tr",[1]pl!$I:$I,pos!Q36),)</f>
        <v>0</v>
      </c>
      <c r="R36" s="6">
        <f>IFERROR(HLOOKUP("tr",[1]pl!$I:$I,pos!R36),)</f>
        <v>0</v>
      </c>
      <c r="S36" s="6">
        <f>IFERROR(HLOOKUP("tr",[1]pl!$I:$I,pos!S36),)</f>
        <v>0</v>
      </c>
      <c r="T36" s="6">
        <f>IFERROR(HLOOKUP("tr",[1]pl!$I:$I,pos!T36),)</f>
        <v>0</v>
      </c>
      <c r="U36" s="6">
        <f>IFERROR(HLOOKUP("tr",[1]pl!$I:$I,pos!U36),)</f>
        <v>0</v>
      </c>
      <c r="V36" s="6">
        <f>IFERROR(HLOOKUP("tr",[1]pl!$I:$I,pos!V36),)</f>
        <v>0</v>
      </c>
      <c r="W36" s="6">
        <f>IFERROR(HLOOKUP("tr",[1]pl!$I:$I,pos!W36),)</f>
        <v>0</v>
      </c>
      <c r="X36" s="6">
        <f>IFERROR(HLOOKUP("tr",[1]pl!$I:$I,pos!X36),)</f>
        <v>0</v>
      </c>
      <c r="Y36" s="6">
        <f>IFERROR(HLOOKUP("tr",[1]pl!$I:$I,pos!Y36),)</f>
        <v>0</v>
      </c>
      <c r="Z36" s="6">
        <f>IFERROR(HLOOKUP("tr",[1]pl!$I:$I,pos!Z36),)</f>
        <v>0</v>
      </c>
      <c r="AA36" s="6">
        <f>IFERROR(HLOOKUP("tr",[1]pl!$I:$I,pos!AA36),)</f>
        <v>0</v>
      </c>
      <c r="AB36" s="6">
        <f>IFERROR(HLOOKUP("tr",[1]pl!$I:$I,pos!AB36),)</f>
        <v>0</v>
      </c>
      <c r="AC36" s="6">
        <f>IFERROR(HLOOKUP("tr",[1]pl!$I:$I,pos!AC36),)</f>
        <v>0</v>
      </c>
      <c r="AD36" s="6">
        <f>IFERROR(HLOOKUP("tr",[1]pl!$I:$I,pos!AD36),)</f>
        <v>0</v>
      </c>
      <c r="AE36" s="6">
        <f>IFERROR(HLOOKUP("tr",[1]pl!$I:$I,pos!AE36),)</f>
        <v>0</v>
      </c>
    </row>
    <row r="37" spans="1:31" x14ac:dyDescent="0.25">
      <c r="A37" s="6">
        <f>IFERROR(HLOOKUP("tr",[1]pl!$I:$I,pos!A37),)</f>
        <v>0</v>
      </c>
      <c r="B37" s="6">
        <f>IFERROR(HLOOKUP("tr",[1]pl!$I:$I,pos!B37),)</f>
        <v>0</v>
      </c>
      <c r="C37" s="6">
        <f>IFERROR(HLOOKUP("tr",[1]pl!$I:$I,pos!C37),)</f>
        <v>0</v>
      </c>
      <c r="D37" s="6">
        <f>IFERROR(HLOOKUP("tr",[1]pl!$I:$I,pos!D37),)</f>
        <v>0</v>
      </c>
      <c r="E37" s="6">
        <f>IFERROR(HLOOKUP("tr",[1]pl!$I:$I,pos!E37),)</f>
        <v>0</v>
      </c>
      <c r="F37" s="6">
        <f>IFERROR(HLOOKUP("tr",[1]pl!$I:$I,pos!F37),)</f>
        <v>0</v>
      </c>
      <c r="G37" s="6">
        <f>IFERROR(HLOOKUP("tr",[1]pl!$I:$I,pos!G37),)</f>
        <v>0</v>
      </c>
      <c r="H37" s="6">
        <f>IFERROR(HLOOKUP("tr",[1]pl!$I:$I,pos!H37),)</f>
        <v>0</v>
      </c>
      <c r="I37" s="6">
        <f>IFERROR(HLOOKUP("tr",[1]pl!$I:$I,pos!I37),)</f>
        <v>0</v>
      </c>
      <c r="J37" s="6">
        <f>IFERROR(HLOOKUP("tr",[1]pl!$I:$I,pos!J37),)</f>
        <v>0</v>
      </c>
      <c r="K37" s="6">
        <f>IFERROR(HLOOKUP("tr",[1]pl!$I:$I,pos!K37),)</f>
        <v>0</v>
      </c>
      <c r="L37" s="6">
        <f>IFERROR(HLOOKUP("tr",[1]pl!$I:$I,pos!L37),)</f>
        <v>0</v>
      </c>
      <c r="M37" s="6">
        <f>IFERROR(HLOOKUP("tr",[1]pl!$I:$I,pos!M37),)</f>
        <v>0</v>
      </c>
      <c r="N37" s="6">
        <f>IFERROR(HLOOKUP("tr",[1]pl!$I:$I,pos!N37),)</f>
        <v>0</v>
      </c>
      <c r="O37" s="6">
        <f>IFERROR(HLOOKUP("tr",[1]pl!$I:$I,pos!O37),)</f>
        <v>0</v>
      </c>
      <c r="P37" s="6"/>
      <c r="Q37" s="6">
        <f>IFERROR(HLOOKUP("tr",[1]pl!$I:$I,pos!Q37),)</f>
        <v>0</v>
      </c>
      <c r="R37" s="6">
        <f>IFERROR(HLOOKUP("tr",[1]pl!$I:$I,pos!R37),)</f>
        <v>0</v>
      </c>
      <c r="S37" s="6">
        <f>IFERROR(HLOOKUP("tr",[1]pl!$I:$I,pos!S37),)</f>
        <v>0</v>
      </c>
      <c r="T37" s="6">
        <f>IFERROR(HLOOKUP("tr",[1]pl!$I:$I,pos!T37),)</f>
        <v>0</v>
      </c>
      <c r="U37" s="6">
        <f>IFERROR(HLOOKUP("tr",[1]pl!$I:$I,pos!U37),)</f>
        <v>0</v>
      </c>
      <c r="V37" s="6">
        <f>IFERROR(HLOOKUP("tr",[1]pl!$I:$I,pos!V37),)</f>
        <v>0</v>
      </c>
      <c r="W37" s="6">
        <f>IFERROR(HLOOKUP("tr",[1]pl!$I:$I,pos!W37),)</f>
        <v>0</v>
      </c>
      <c r="X37" s="6">
        <f>IFERROR(HLOOKUP("tr",[1]pl!$I:$I,pos!X37),)</f>
        <v>0</v>
      </c>
      <c r="Y37" s="6">
        <f>IFERROR(HLOOKUP("tr",[1]pl!$I:$I,pos!Y37),)</f>
        <v>0</v>
      </c>
      <c r="Z37" s="6">
        <f>IFERROR(HLOOKUP("tr",[1]pl!$I:$I,pos!Z37),)</f>
        <v>0</v>
      </c>
      <c r="AA37" s="6">
        <f>IFERROR(HLOOKUP("tr",[1]pl!$I:$I,pos!AA37),)</f>
        <v>0</v>
      </c>
      <c r="AB37" s="6">
        <f>IFERROR(HLOOKUP("tr",[1]pl!$I:$I,pos!AB37),)</f>
        <v>0</v>
      </c>
      <c r="AC37" s="6">
        <f>IFERROR(HLOOKUP("tr",[1]pl!$I:$I,pos!AC37),)</f>
        <v>0</v>
      </c>
      <c r="AD37" s="6">
        <f>IFERROR(HLOOKUP("tr",[1]pl!$I:$I,pos!AD37),)</f>
        <v>0</v>
      </c>
      <c r="AE37" s="6">
        <f>IFERROR(HLOOKUP("tr",[1]pl!$I:$I,pos!AE37),)</f>
        <v>0</v>
      </c>
    </row>
    <row r="38" spans="1:31" x14ac:dyDescent="0.25">
      <c r="A38" s="6">
        <f>IFERROR(HLOOKUP("tr",[1]pl!$I:$I,pos!A38),)</f>
        <v>0</v>
      </c>
      <c r="B38" s="6">
        <f>IFERROR(HLOOKUP("tr",[1]pl!$I:$I,pos!B38),)</f>
        <v>0</v>
      </c>
      <c r="C38" s="6">
        <f>IFERROR(HLOOKUP("tr",[1]pl!$I:$I,pos!C38),)</f>
        <v>0</v>
      </c>
      <c r="D38" s="6">
        <f>IFERROR(HLOOKUP("tr",[1]pl!$I:$I,pos!D38),)</f>
        <v>0</v>
      </c>
      <c r="E38" s="6">
        <f>IFERROR(HLOOKUP("tr",[1]pl!$I:$I,pos!E38),)</f>
        <v>0</v>
      </c>
      <c r="F38" s="6">
        <f>IFERROR(HLOOKUP("tr",[1]pl!$I:$I,pos!F38),)</f>
        <v>0</v>
      </c>
      <c r="G38" s="6">
        <f>IFERROR(HLOOKUP("tr",[1]pl!$I:$I,pos!G38),)</f>
        <v>0</v>
      </c>
      <c r="H38" s="6">
        <f>IFERROR(HLOOKUP("tr",[1]pl!$I:$I,pos!H38),)</f>
        <v>0</v>
      </c>
      <c r="I38" s="6">
        <f>IFERROR(HLOOKUP("tr",[1]pl!$I:$I,pos!I38),)</f>
        <v>0</v>
      </c>
      <c r="J38" s="6">
        <f>IFERROR(HLOOKUP("tr",[1]pl!$I:$I,pos!J38),)</f>
        <v>0</v>
      </c>
      <c r="K38" s="6">
        <f>IFERROR(HLOOKUP("tr",[1]pl!$I:$I,pos!K38),)</f>
        <v>0</v>
      </c>
      <c r="L38" s="6">
        <f>IFERROR(HLOOKUP("tr",[1]pl!$I:$I,pos!L38),)</f>
        <v>0</v>
      </c>
      <c r="M38" s="6">
        <f>IFERROR(HLOOKUP("tr",[1]pl!$I:$I,pos!M38),)</f>
        <v>0</v>
      </c>
      <c r="N38" s="6">
        <f>IFERROR(HLOOKUP("tr",[1]pl!$I:$I,pos!N38),)</f>
        <v>0</v>
      </c>
      <c r="O38" s="6">
        <f>IFERROR(HLOOKUP("tr",[1]pl!$I:$I,pos!O38),)</f>
        <v>0</v>
      </c>
      <c r="P38" s="6"/>
      <c r="Q38" s="6">
        <f>IFERROR(HLOOKUP("tr",[1]pl!$I:$I,pos!Q38),)</f>
        <v>0</v>
      </c>
      <c r="R38" s="6">
        <f>IFERROR(HLOOKUP("tr",[1]pl!$I:$I,pos!R38),)</f>
        <v>0</v>
      </c>
      <c r="S38" s="6">
        <f>IFERROR(HLOOKUP("tr",[1]pl!$I:$I,pos!S38),)</f>
        <v>0</v>
      </c>
      <c r="T38" s="6">
        <f>IFERROR(HLOOKUP("tr",[1]pl!$I:$I,pos!T38),)</f>
        <v>0</v>
      </c>
      <c r="U38" s="6">
        <f>IFERROR(HLOOKUP("tr",[1]pl!$I:$I,pos!U38),)</f>
        <v>0</v>
      </c>
      <c r="V38" s="6">
        <f>IFERROR(HLOOKUP("tr",[1]pl!$I:$I,pos!V38),)</f>
        <v>0</v>
      </c>
      <c r="W38" s="6">
        <f>IFERROR(HLOOKUP("tr",[1]pl!$I:$I,pos!W38),)</f>
        <v>0</v>
      </c>
      <c r="X38" s="6">
        <f>IFERROR(HLOOKUP("tr",[1]pl!$I:$I,pos!X38),)</f>
        <v>0</v>
      </c>
      <c r="Y38" s="6">
        <f>IFERROR(HLOOKUP("tr",[1]pl!$I:$I,pos!Y38),)</f>
        <v>0</v>
      </c>
      <c r="Z38" s="6">
        <f>IFERROR(HLOOKUP("tr",[1]pl!$I:$I,pos!Z38),)</f>
        <v>0</v>
      </c>
      <c r="AA38" s="6">
        <f>IFERROR(HLOOKUP("tr",[1]pl!$I:$I,pos!AA38),)</f>
        <v>0</v>
      </c>
      <c r="AB38" s="6">
        <f>IFERROR(HLOOKUP("tr",[1]pl!$I:$I,pos!AB38),)</f>
        <v>0</v>
      </c>
      <c r="AC38" s="6">
        <f>IFERROR(HLOOKUP("tr",[1]pl!$I:$I,pos!AC38),)</f>
        <v>0</v>
      </c>
      <c r="AD38" s="6">
        <f>IFERROR(HLOOKUP("tr",[1]pl!$I:$I,pos!AD38),)</f>
        <v>0</v>
      </c>
      <c r="AE38" s="6">
        <f>IFERROR(HLOOKUP("tr",[1]pl!$I:$I,pos!AE38),)</f>
        <v>0</v>
      </c>
    </row>
    <row r="39" spans="1:31" x14ac:dyDescent="0.25">
      <c r="A39" s="6">
        <f>IFERROR(HLOOKUP("tr",[1]pl!$I:$I,pos!A39),)</f>
        <v>0</v>
      </c>
      <c r="B39" s="6">
        <f>IFERROR(HLOOKUP("tr",[1]pl!$I:$I,pos!B39),)</f>
        <v>0</v>
      </c>
      <c r="C39" s="6">
        <f>IFERROR(HLOOKUP("tr",[1]pl!$I:$I,pos!C39),)</f>
        <v>0</v>
      </c>
      <c r="D39" s="6">
        <f>IFERROR(HLOOKUP("tr",[1]pl!$I:$I,pos!D39),)</f>
        <v>0</v>
      </c>
      <c r="E39" s="6">
        <f>IFERROR(HLOOKUP("tr",[1]pl!$I:$I,pos!E39),)</f>
        <v>0</v>
      </c>
      <c r="F39" s="6">
        <f>IFERROR(HLOOKUP("tr",[1]pl!$I:$I,pos!F39),)</f>
        <v>0</v>
      </c>
      <c r="G39" s="6">
        <f>IFERROR(HLOOKUP("tr",[1]pl!$I:$I,pos!G39),)</f>
        <v>0</v>
      </c>
      <c r="H39" s="6">
        <f>IFERROR(HLOOKUP("tr",[1]pl!$I:$I,pos!H39),)</f>
        <v>0</v>
      </c>
      <c r="I39" s="6">
        <f>IFERROR(HLOOKUP("tr",[1]pl!$I:$I,pos!I39),)</f>
        <v>0</v>
      </c>
      <c r="J39" s="6">
        <f>IFERROR(HLOOKUP("tr",[1]pl!$I:$I,pos!J39),)</f>
        <v>0</v>
      </c>
      <c r="K39" s="6">
        <f>IFERROR(HLOOKUP("tr",[1]pl!$I:$I,pos!K39),)</f>
        <v>0</v>
      </c>
      <c r="L39" s="6">
        <f>IFERROR(HLOOKUP("tr",[1]pl!$I:$I,pos!L39),)</f>
        <v>0</v>
      </c>
      <c r="M39" s="6">
        <f>IFERROR(HLOOKUP("tr",[1]pl!$I:$I,pos!M39),)</f>
        <v>0</v>
      </c>
      <c r="N39" s="6">
        <f>IFERROR(HLOOKUP("tr",[1]pl!$I:$I,pos!N39),)</f>
        <v>0</v>
      </c>
      <c r="O39" s="6">
        <f>IFERROR(HLOOKUP("tr",[1]pl!$I:$I,pos!O39),)</f>
        <v>0</v>
      </c>
      <c r="P39" s="6"/>
      <c r="Q39" s="6">
        <f>IFERROR(HLOOKUP("tr",[1]pl!$I:$I,pos!Q39),)</f>
        <v>0</v>
      </c>
      <c r="R39" s="6">
        <f>IFERROR(HLOOKUP("tr",[1]pl!$I:$I,pos!R39),)</f>
        <v>0</v>
      </c>
      <c r="S39" s="6">
        <f>IFERROR(HLOOKUP("tr",[1]pl!$I:$I,pos!S39),)</f>
        <v>0</v>
      </c>
      <c r="T39" s="6">
        <f>IFERROR(HLOOKUP("tr",[1]pl!$I:$I,pos!T39),)</f>
        <v>0</v>
      </c>
      <c r="U39" s="6">
        <f>IFERROR(HLOOKUP("tr",[1]pl!$I:$I,pos!U39),)</f>
        <v>0</v>
      </c>
      <c r="V39" s="6">
        <f>IFERROR(HLOOKUP("tr",[1]pl!$I:$I,pos!V39),)</f>
        <v>0</v>
      </c>
      <c r="W39" s="6">
        <f>IFERROR(HLOOKUP("tr",[1]pl!$I:$I,pos!W39),)</f>
        <v>0</v>
      </c>
      <c r="X39" s="6">
        <f>IFERROR(HLOOKUP("tr",[1]pl!$I:$I,pos!X39),)</f>
        <v>0</v>
      </c>
      <c r="Y39" s="6">
        <f>IFERROR(HLOOKUP("tr",[1]pl!$I:$I,pos!Y39),)</f>
        <v>0</v>
      </c>
      <c r="Z39" s="6">
        <f>IFERROR(HLOOKUP("tr",[1]pl!$I:$I,pos!Z39),)</f>
        <v>0</v>
      </c>
      <c r="AA39" s="6">
        <f>IFERROR(HLOOKUP("tr",[1]pl!$I:$I,pos!AA39),)</f>
        <v>0</v>
      </c>
      <c r="AB39" s="6">
        <f>IFERROR(HLOOKUP("tr",[1]pl!$I:$I,pos!AB39),)</f>
        <v>0</v>
      </c>
      <c r="AC39" s="6">
        <f>IFERROR(HLOOKUP("tr",[1]pl!$I:$I,pos!AC39),)</f>
        <v>0</v>
      </c>
      <c r="AD39" s="6">
        <f>IFERROR(HLOOKUP("tr",[1]pl!$I:$I,pos!AD39),)</f>
        <v>0</v>
      </c>
      <c r="AE39" s="6">
        <f>IFERROR(HLOOKUP("tr",[1]pl!$I:$I,pos!AE39),)</f>
        <v>0</v>
      </c>
    </row>
    <row r="40" spans="1:31" x14ac:dyDescent="0.25">
      <c r="A40" s="6">
        <f>IFERROR(HLOOKUP("tr",[1]pl!$I:$I,pos!A40),)</f>
        <v>0</v>
      </c>
      <c r="B40" s="6">
        <f>IFERROR(HLOOKUP("tr",[1]pl!$I:$I,pos!B40),)</f>
        <v>0</v>
      </c>
      <c r="C40" s="6">
        <f>IFERROR(HLOOKUP("tr",[1]pl!$I:$I,pos!C40),)</f>
        <v>0</v>
      </c>
      <c r="D40" s="6">
        <f>IFERROR(HLOOKUP("tr",[1]pl!$I:$I,pos!D40),)</f>
        <v>0</v>
      </c>
      <c r="E40" s="6">
        <f>IFERROR(HLOOKUP("tr",[1]pl!$I:$I,pos!E40),)</f>
        <v>0</v>
      </c>
      <c r="F40" s="6">
        <f>IFERROR(HLOOKUP("tr",[1]pl!$I:$I,pos!F40),)</f>
        <v>0</v>
      </c>
      <c r="G40" s="6">
        <f>IFERROR(HLOOKUP("tr",[1]pl!$I:$I,pos!G40),)</f>
        <v>0</v>
      </c>
      <c r="H40" s="6">
        <f>IFERROR(HLOOKUP("tr",[1]pl!$I:$I,pos!H40),)</f>
        <v>0</v>
      </c>
      <c r="I40" s="6">
        <f>IFERROR(HLOOKUP("tr",[1]pl!$I:$I,pos!I40),)</f>
        <v>0</v>
      </c>
      <c r="J40" s="6">
        <f>IFERROR(HLOOKUP("tr",[1]pl!$I:$I,pos!J40),)</f>
        <v>0</v>
      </c>
      <c r="K40" s="6">
        <f>IFERROR(HLOOKUP("tr",[1]pl!$I:$I,pos!K40),)</f>
        <v>0</v>
      </c>
      <c r="L40" s="6">
        <f>IFERROR(HLOOKUP("tr",[1]pl!$I:$I,pos!L40),)</f>
        <v>0</v>
      </c>
      <c r="M40" s="6">
        <f>IFERROR(HLOOKUP("tr",[1]pl!$I:$I,pos!M40),)</f>
        <v>0</v>
      </c>
      <c r="N40" s="6">
        <f>IFERROR(HLOOKUP("tr",[1]pl!$I:$I,pos!N40),)</f>
        <v>0</v>
      </c>
      <c r="O40" s="6">
        <f>IFERROR(HLOOKUP("tr",[1]pl!$I:$I,pos!O40),)</f>
        <v>0</v>
      </c>
      <c r="P40" s="6"/>
      <c r="Q40" s="6">
        <f>IFERROR(HLOOKUP("tr",[1]pl!$I:$I,pos!Q40),)</f>
        <v>0</v>
      </c>
      <c r="R40" s="6">
        <f>IFERROR(HLOOKUP("tr",[1]pl!$I:$I,pos!R40),)</f>
        <v>0</v>
      </c>
      <c r="S40" s="6">
        <f>IFERROR(HLOOKUP("tr",[1]pl!$I:$I,pos!S40),)</f>
        <v>0</v>
      </c>
      <c r="T40" s="6">
        <f>IFERROR(HLOOKUP("tr",[1]pl!$I:$I,pos!T40),)</f>
        <v>0</v>
      </c>
      <c r="U40" s="6">
        <f>IFERROR(HLOOKUP("tr",[1]pl!$I:$I,pos!U40),)</f>
        <v>0</v>
      </c>
      <c r="V40" s="6">
        <f>IFERROR(HLOOKUP("tr",[1]pl!$I:$I,pos!V40),)</f>
        <v>0</v>
      </c>
      <c r="W40" s="6">
        <f>IFERROR(HLOOKUP("tr",[1]pl!$I:$I,pos!W40),)</f>
        <v>0</v>
      </c>
      <c r="X40" s="6">
        <f>IFERROR(HLOOKUP("tr",[1]pl!$I:$I,pos!X40),)</f>
        <v>0</v>
      </c>
      <c r="Y40" s="6">
        <f>IFERROR(HLOOKUP("tr",[1]pl!$I:$I,pos!Y40),)</f>
        <v>0</v>
      </c>
      <c r="Z40" s="6">
        <f>IFERROR(HLOOKUP("tr",[1]pl!$I:$I,pos!Z40),)</f>
        <v>0</v>
      </c>
      <c r="AA40" s="6">
        <f>IFERROR(HLOOKUP("tr",[1]pl!$I:$I,pos!AA40),)</f>
        <v>0</v>
      </c>
      <c r="AB40" s="6">
        <f>IFERROR(HLOOKUP("tr",[1]pl!$I:$I,pos!AB40),)</f>
        <v>0</v>
      </c>
      <c r="AC40" s="6">
        <f>IFERROR(HLOOKUP("tr",[1]pl!$I:$I,pos!AC40),)</f>
        <v>0</v>
      </c>
      <c r="AD40" s="6">
        <f>IFERROR(HLOOKUP("tr",[1]pl!$I:$I,pos!AD40),)</f>
        <v>0</v>
      </c>
      <c r="AE40" s="6">
        <f>IFERROR(HLOOKUP("tr",[1]pl!$I:$I,pos!AE40),)</f>
        <v>0</v>
      </c>
    </row>
    <row r="41" spans="1:31" x14ac:dyDescent="0.25">
      <c r="A41" s="6">
        <f>IFERROR(HLOOKUP("tr",[1]pl!$I:$I,pos!A41),)</f>
        <v>0</v>
      </c>
      <c r="B41" s="6">
        <f>IFERROR(HLOOKUP("tr",[1]pl!$I:$I,pos!B41),)</f>
        <v>0</v>
      </c>
      <c r="C41" s="6">
        <f>IFERROR(HLOOKUP("tr",[1]pl!$I:$I,pos!C41),)</f>
        <v>0</v>
      </c>
      <c r="D41" s="6">
        <f>IFERROR(HLOOKUP("tr",[1]pl!$I:$I,pos!D41),)</f>
        <v>0</v>
      </c>
      <c r="E41" s="6">
        <f>IFERROR(HLOOKUP("tr",[1]pl!$I:$I,pos!E41),)</f>
        <v>0</v>
      </c>
      <c r="F41" s="6">
        <f>IFERROR(HLOOKUP("tr",[1]pl!$I:$I,pos!F41),)</f>
        <v>0</v>
      </c>
      <c r="G41" s="6">
        <f>IFERROR(HLOOKUP("tr",[1]pl!$I:$I,pos!G41),)</f>
        <v>0</v>
      </c>
      <c r="H41" s="6">
        <f>IFERROR(HLOOKUP("tr",[1]pl!$I:$I,pos!H41),)</f>
        <v>0</v>
      </c>
      <c r="I41" s="6">
        <f>IFERROR(HLOOKUP("tr",[1]pl!$I:$I,pos!I41),)</f>
        <v>0</v>
      </c>
      <c r="J41" s="6">
        <f>IFERROR(HLOOKUP("tr",[1]pl!$I:$I,pos!J41),)</f>
        <v>0</v>
      </c>
      <c r="K41" s="6">
        <f>IFERROR(HLOOKUP("tr",[1]pl!$I:$I,pos!K41),)</f>
        <v>0</v>
      </c>
      <c r="L41" s="6">
        <f>IFERROR(HLOOKUP("tr",[1]pl!$I:$I,pos!L41),)</f>
        <v>0</v>
      </c>
      <c r="M41" s="6">
        <f>IFERROR(HLOOKUP("tr",[1]pl!$I:$I,pos!M41),)</f>
        <v>0</v>
      </c>
      <c r="N41" s="6">
        <f>IFERROR(HLOOKUP("tr",[1]pl!$I:$I,pos!N41),)</f>
        <v>0</v>
      </c>
      <c r="O41" s="6">
        <f>IFERROR(HLOOKUP("tr",[1]pl!$I:$I,pos!O41),)</f>
        <v>0</v>
      </c>
      <c r="P41" s="6"/>
      <c r="Q41" s="6">
        <f>IFERROR(HLOOKUP("tr",[1]pl!$I:$I,pos!Q41),)</f>
        <v>0</v>
      </c>
      <c r="R41" s="6">
        <f>IFERROR(HLOOKUP("tr",[1]pl!$I:$I,pos!R41),)</f>
        <v>0</v>
      </c>
      <c r="S41" s="6">
        <f>IFERROR(HLOOKUP("tr",[1]pl!$I:$I,pos!S41),)</f>
        <v>0</v>
      </c>
      <c r="T41" s="6">
        <f>IFERROR(HLOOKUP("tr",[1]pl!$I:$I,pos!T41),)</f>
        <v>0</v>
      </c>
      <c r="U41" s="6">
        <f>IFERROR(HLOOKUP("tr",[1]pl!$I:$I,pos!U41),)</f>
        <v>0</v>
      </c>
      <c r="V41" s="6">
        <f>IFERROR(HLOOKUP("tr",[1]pl!$I:$I,pos!V41),)</f>
        <v>0</v>
      </c>
      <c r="W41" s="6">
        <f>IFERROR(HLOOKUP("tr",[1]pl!$I:$I,pos!W41),)</f>
        <v>0</v>
      </c>
      <c r="X41" s="6">
        <f>IFERROR(HLOOKUP("tr",[1]pl!$I:$I,pos!X41),)</f>
        <v>0</v>
      </c>
      <c r="Y41" s="6">
        <f>IFERROR(HLOOKUP("tr",[1]pl!$I:$I,pos!Y41),)</f>
        <v>0</v>
      </c>
      <c r="Z41" s="6">
        <f>IFERROR(HLOOKUP("tr",[1]pl!$I:$I,pos!Z41),)</f>
        <v>0</v>
      </c>
      <c r="AA41" s="6">
        <f>IFERROR(HLOOKUP("tr",[1]pl!$I:$I,pos!AA41),)</f>
        <v>0</v>
      </c>
      <c r="AB41" s="6">
        <f>IFERROR(HLOOKUP("tr",[1]pl!$I:$I,pos!AB41),)</f>
        <v>0</v>
      </c>
      <c r="AC41" s="6">
        <f>IFERROR(HLOOKUP("tr",[1]pl!$I:$I,pos!AC41),)</f>
        <v>0</v>
      </c>
      <c r="AD41" s="6">
        <f>IFERROR(HLOOKUP("tr",[1]pl!$I:$I,pos!AD41),)</f>
        <v>0</v>
      </c>
      <c r="AE41" s="6">
        <f>IFERROR(HLOOKUP("tr",[1]pl!$I:$I,pos!AE41),)</f>
        <v>0</v>
      </c>
    </row>
    <row r="42" spans="1:31" x14ac:dyDescent="0.25">
      <c r="A42" s="6">
        <f>IFERROR(HLOOKUP("tr",[1]pl!$I:$I,pos!A42),)</f>
        <v>0</v>
      </c>
      <c r="B42" s="6">
        <f>IFERROR(HLOOKUP("tr",[1]pl!$I:$I,pos!B42),)</f>
        <v>0</v>
      </c>
      <c r="C42" s="6">
        <f>IFERROR(HLOOKUP("tr",[1]pl!$I:$I,pos!C42),)</f>
        <v>0</v>
      </c>
      <c r="D42" s="6">
        <f>IFERROR(HLOOKUP("tr",[1]pl!$I:$I,pos!D42),)</f>
        <v>0</v>
      </c>
      <c r="E42" s="6">
        <f>IFERROR(HLOOKUP("tr",[1]pl!$I:$I,pos!E42),)</f>
        <v>0</v>
      </c>
      <c r="F42" s="6">
        <f>IFERROR(HLOOKUP("tr",[1]pl!$I:$I,pos!F42),)</f>
        <v>0</v>
      </c>
      <c r="G42" s="6">
        <f>IFERROR(HLOOKUP("tr",[1]pl!$I:$I,pos!G42),)</f>
        <v>0</v>
      </c>
      <c r="H42" s="6">
        <f>IFERROR(HLOOKUP("tr",[1]pl!$I:$I,pos!H42),)</f>
        <v>0</v>
      </c>
      <c r="I42" s="6">
        <f>IFERROR(HLOOKUP("tr",[1]pl!$I:$I,pos!I42),)</f>
        <v>0</v>
      </c>
      <c r="J42" s="6">
        <f>IFERROR(HLOOKUP("tr",[1]pl!$I:$I,pos!J42),)</f>
        <v>0</v>
      </c>
      <c r="K42" s="6">
        <f>IFERROR(HLOOKUP("tr",[1]pl!$I:$I,pos!K42),)</f>
        <v>0</v>
      </c>
      <c r="L42" s="6">
        <f>IFERROR(HLOOKUP("tr",[1]pl!$I:$I,pos!L42),)</f>
        <v>0</v>
      </c>
      <c r="M42" s="6">
        <f>IFERROR(HLOOKUP("tr",[1]pl!$I:$I,pos!M42),)</f>
        <v>0</v>
      </c>
      <c r="N42" s="6">
        <f>IFERROR(HLOOKUP("tr",[1]pl!$I:$I,pos!N42),)</f>
        <v>0</v>
      </c>
      <c r="O42" s="6">
        <f>IFERROR(HLOOKUP("tr",[1]pl!$I:$I,pos!O42),)</f>
        <v>0</v>
      </c>
      <c r="P42" s="6"/>
      <c r="Q42" s="6">
        <f>IFERROR(HLOOKUP("tr",[1]pl!$I:$I,pos!Q42),)</f>
        <v>0</v>
      </c>
      <c r="R42" s="6">
        <f>IFERROR(HLOOKUP("tr",[1]pl!$I:$I,pos!R42),)</f>
        <v>0</v>
      </c>
      <c r="S42" s="6">
        <f>IFERROR(HLOOKUP("tr",[1]pl!$I:$I,pos!S42),)</f>
        <v>0</v>
      </c>
      <c r="T42" s="6">
        <f>IFERROR(HLOOKUP("tr",[1]pl!$I:$I,pos!T42),)</f>
        <v>0</v>
      </c>
      <c r="U42" s="6">
        <f>IFERROR(HLOOKUP("tr",[1]pl!$I:$I,pos!U42),)</f>
        <v>0</v>
      </c>
      <c r="V42" s="6">
        <f>IFERROR(HLOOKUP("tr",[1]pl!$I:$I,pos!V42),)</f>
        <v>0</v>
      </c>
      <c r="W42" s="6">
        <f>IFERROR(HLOOKUP("tr",[1]pl!$I:$I,pos!W42),)</f>
        <v>0</v>
      </c>
      <c r="X42" s="6">
        <f>IFERROR(HLOOKUP("tr",[1]pl!$I:$I,pos!X42),)</f>
        <v>0</v>
      </c>
      <c r="Y42" s="6">
        <f>IFERROR(HLOOKUP("tr",[1]pl!$I:$I,pos!Y42),)</f>
        <v>0</v>
      </c>
      <c r="Z42" s="6">
        <f>IFERROR(HLOOKUP("tr",[1]pl!$I:$I,pos!Z42),)</f>
        <v>0</v>
      </c>
      <c r="AA42" s="6">
        <f>IFERROR(HLOOKUP("tr",[1]pl!$I:$I,pos!AA42),)</f>
        <v>0</v>
      </c>
      <c r="AB42" s="6">
        <f>IFERROR(HLOOKUP("tr",[1]pl!$I:$I,pos!AB42),)</f>
        <v>0</v>
      </c>
      <c r="AC42" s="6">
        <f>IFERROR(HLOOKUP("tr",[1]pl!$I:$I,pos!AC42),)</f>
        <v>0</v>
      </c>
      <c r="AD42" s="6">
        <f>IFERROR(HLOOKUP("tr",[1]pl!$I:$I,pos!AD42),)</f>
        <v>0</v>
      </c>
      <c r="AE42" s="6">
        <f>IFERROR(HLOOKUP("tr",[1]pl!$I:$I,pos!AE42),)</f>
        <v>0</v>
      </c>
    </row>
    <row r="43" spans="1:31" x14ac:dyDescent="0.25">
      <c r="A43" s="6">
        <f>IFERROR(HLOOKUP("tr",[1]pl!$I:$I,pos!A43),)</f>
        <v>0</v>
      </c>
      <c r="B43" s="6">
        <f>IFERROR(HLOOKUP("tr",[1]pl!$I:$I,pos!B43),)</f>
        <v>0</v>
      </c>
      <c r="C43" s="6">
        <f>IFERROR(HLOOKUP("tr",[1]pl!$I:$I,pos!C43),)</f>
        <v>0</v>
      </c>
      <c r="D43" s="6">
        <f>IFERROR(HLOOKUP("tr",[1]pl!$I:$I,pos!D43),)</f>
        <v>0</v>
      </c>
      <c r="E43" s="6">
        <f>IFERROR(HLOOKUP("tr",[1]pl!$I:$I,pos!E43),)</f>
        <v>0</v>
      </c>
      <c r="F43" s="6">
        <f>IFERROR(HLOOKUP("tr",[1]pl!$I:$I,pos!F43),)</f>
        <v>0</v>
      </c>
      <c r="G43" s="6">
        <f>IFERROR(HLOOKUP("tr",[1]pl!$I:$I,pos!G43),)</f>
        <v>0</v>
      </c>
      <c r="H43" s="6">
        <f>IFERROR(HLOOKUP("tr",[1]pl!$I:$I,pos!H43),)</f>
        <v>0</v>
      </c>
      <c r="I43" s="6">
        <f>IFERROR(HLOOKUP("tr",[1]pl!$I:$I,pos!I43),)</f>
        <v>0</v>
      </c>
      <c r="J43" s="6">
        <f>IFERROR(HLOOKUP("tr",[1]pl!$I:$I,pos!J43),)</f>
        <v>0</v>
      </c>
      <c r="K43" s="6">
        <f>IFERROR(HLOOKUP("tr",[1]pl!$I:$I,pos!K43),)</f>
        <v>0</v>
      </c>
      <c r="L43" s="6">
        <f>IFERROR(HLOOKUP("tr",[1]pl!$I:$I,pos!L43),)</f>
        <v>0</v>
      </c>
      <c r="M43" s="6">
        <f>IFERROR(HLOOKUP("tr",[1]pl!$I:$I,pos!M43),)</f>
        <v>0</v>
      </c>
      <c r="N43" s="6">
        <f>IFERROR(HLOOKUP("tr",[1]pl!$I:$I,pos!N43),)</f>
        <v>0</v>
      </c>
      <c r="O43" s="6">
        <f>IFERROR(HLOOKUP("tr",[1]pl!$I:$I,pos!O43),)</f>
        <v>0</v>
      </c>
      <c r="P43" s="6"/>
      <c r="Q43" s="6">
        <f>IFERROR(HLOOKUP("tr",[1]pl!$I:$I,pos!Q43),)</f>
        <v>0</v>
      </c>
      <c r="R43" s="6">
        <f>IFERROR(HLOOKUP("tr",[1]pl!$I:$I,pos!R43),)</f>
        <v>0</v>
      </c>
      <c r="S43" s="6">
        <f>IFERROR(HLOOKUP("tr",[1]pl!$I:$I,pos!S43),)</f>
        <v>0</v>
      </c>
      <c r="T43" s="6">
        <f>IFERROR(HLOOKUP("tr",[1]pl!$I:$I,pos!T43),)</f>
        <v>0</v>
      </c>
      <c r="U43" s="6">
        <f>IFERROR(HLOOKUP("tr",[1]pl!$I:$I,pos!U43),)</f>
        <v>0</v>
      </c>
      <c r="V43" s="6">
        <f>IFERROR(HLOOKUP("tr",[1]pl!$I:$I,pos!V43),)</f>
        <v>0</v>
      </c>
      <c r="W43" s="6">
        <f>IFERROR(HLOOKUP("tr",[1]pl!$I:$I,pos!W43),)</f>
        <v>0</v>
      </c>
      <c r="X43" s="6">
        <f>IFERROR(HLOOKUP("tr",[1]pl!$I:$I,pos!X43),)</f>
        <v>0</v>
      </c>
      <c r="Y43" s="6">
        <f>IFERROR(HLOOKUP("tr",[1]pl!$I:$I,pos!Y43),)</f>
        <v>0</v>
      </c>
      <c r="Z43" s="6">
        <f>IFERROR(HLOOKUP("tr",[1]pl!$I:$I,pos!Z43),)</f>
        <v>0</v>
      </c>
      <c r="AA43" s="6">
        <f>IFERROR(HLOOKUP("tr",[1]pl!$I:$I,pos!AA43),)</f>
        <v>0</v>
      </c>
      <c r="AB43" s="6">
        <f>IFERROR(HLOOKUP("tr",[1]pl!$I:$I,pos!AB43),)</f>
        <v>0</v>
      </c>
      <c r="AC43" s="6">
        <f>IFERROR(HLOOKUP("tr",[1]pl!$I:$I,pos!AC43),)</f>
        <v>0</v>
      </c>
      <c r="AD43" s="6">
        <f>IFERROR(HLOOKUP("tr",[1]pl!$I:$I,pos!AD43),)</f>
        <v>0</v>
      </c>
      <c r="AE43" s="6">
        <f>IFERROR(HLOOKUP("tr",[1]pl!$I:$I,pos!AE43),)</f>
        <v>0</v>
      </c>
    </row>
    <row r="44" spans="1:31" x14ac:dyDescent="0.25">
      <c r="A44" s="6">
        <f>IFERROR(HLOOKUP("tr",[1]pl!$I:$I,pos!A44),)</f>
        <v>0</v>
      </c>
      <c r="B44" s="6">
        <f>IFERROR(HLOOKUP("tr",[1]pl!$I:$I,pos!B44),)</f>
        <v>0</v>
      </c>
      <c r="C44" s="6">
        <f>IFERROR(HLOOKUP("tr",[1]pl!$I:$I,pos!C44),)</f>
        <v>0</v>
      </c>
      <c r="D44" s="6">
        <f>IFERROR(HLOOKUP("tr",[1]pl!$I:$I,pos!D44),)</f>
        <v>0</v>
      </c>
      <c r="E44" s="6">
        <f>IFERROR(HLOOKUP("tr",[1]pl!$I:$I,pos!E44),)</f>
        <v>0</v>
      </c>
      <c r="F44" s="6">
        <f>IFERROR(HLOOKUP("tr",[1]pl!$I:$I,pos!F44),)</f>
        <v>0</v>
      </c>
      <c r="G44" s="6">
        <f>IFERROR(HLOOKUP("tr",[1]pl!$I:$I,pos!G44),)</f>
        <v>0</v>
      </c>
      <c r="H44" s="6">
        <f>IFERROR(HLOOKUP("tr",[1]pl!$I:$I,pos!H44),)</f>
        <v>0</v>
      </c>
      <c r="I44" s="6">
        <f>IFERROR(HLOOKUP("tr",[1]pl!$I:$I,pos!I44),)</f>
        <v>0</v>
      </c>
      <c r="J44" s="6">
        <f>IFERROR(HLOOKUP("tr",[1]pl!$I:$I,pos!J44),)</f>
        <v>0</v>
      </c>
      <c r="K44" s="6">
        <f>IFERROR(HLOOKUP("tr",[1]pl!$I:$I,pos!K44),)</f>
        <v>0</v>
      </c>
      <c r="L44" s="6">
        <f>IFERROR(HLOOKUP("tr",[1]pl!$I:$I,pos!L44),)</f>
        <v>0</v>
      </c>
      <c r="M44" s="6">
        <f>IFERROR(HLOOKUP("tr",[1]pl!$I:$I,pos!M44),)</f>
        <v>0</v>
      </c>
      <c r="N44" s="6">
        <f>IFERROR(HLOOKUP("tr",[1]pl!$I:$I,pos!N44),)</f>
        <v>0</v>
      </c>
      <c r="O44" s="6">
        <f>IFERROR(HLOOKUP("tr",[1]pl!$I:$I,pos!O44),)</f>
        <v>0</v>
      </c>
      <c r="P44" s="6"/>
      <c r="Q44" s="6">
        <f>IFERROR(HLOOKUP("tr",[1]pl!$I:$I,pos!Q44),)</f>
        <v>0</v>
      </c>
      <c r="R44" s="6">
        <f>IFERROR(HLOOKUP("tr",[1]pl!$I:$I,pos!R44),)</f>
        <v>0</v>
      </c>
      <c r="S44" s="6">
        <f>IFERROR(HLOOKUP("tr",[1]pl!$I:$I,pos!S44),)</f>
        <v>0</v>
      </c>
      <c r="T44" s="6">
        <f>IFERROR(HLOOKUP("tr",[1]pl!$I:$I,pos!T44),)</f>
        <v>0</v>
      </c>
      <c r="U44" s="6">
        <f>IFERROR(HLOOKUP("tr",[1]pl!$I:$I,pos!U44),)</f>
        <v>0</v>
      </c>
      <c r="V44" s="6">
        <f>IFERROR(HLOOKUP("tr",[1]pl!$I:$I,pos!V44),)</f>
        <v>0</v>
      </c>
      <c r="W44" s="6">
        <f>IFERROR(HLOOKUP("tr",[1]pl!$I:$I,pos!W44),)</f>
        <v>0</v>
      </c>
      <c r="X44" s="6">
        <f>IFERROR(HLOOKUP("tr",[1]pl!$I:$I,pos!X44),)</f>
        <v>0</v>
      </c>
      <c r="Y44" s="6">
        <f>IFERROR(HLOOKUP("tr",[1]pl!$I:$I,pos!Y44),)</f>
        <v>0</v>
      </c>
      <c r="Z44" s="6">
        <f>IFERROR(HLOOKUP("tr",[1]pl!$I:$I,pos!Z44),)</f>
        <v>0</v>
      </c>
      <c r="AA44" s="6">
        <f>IFERROR(HLOOKUP("tr",[1]pl!$I:$I,pos!AA44),)</f>
        <v>0</v>
      </c>
      <c r="AB44" s="6">
        <f>IFERROR(HLOOKUP("tr",[1]pl!$I:$I,pos!AB44),)</f>
        <v>0</v>
      </c>
      <c r="AC44" s="6">
        <f>IFERROR(HLOOKUP("tr",[1]pl!$I:$I,pos!AC44),)</f>
        <v>0</v>
      </c>
      <c r="AD44" s="6">
        <f>IFERROR(HLOOKUP("tr",[1]pl!$I:$I,pos!AD44),)</f>
        <v>0</v>
      </c>
      <c r="AE44" s="6">
        <f>IFERROR(HLOOKUP("tr",[1]pl!$I:$I,pos!AE44),)</f>
        <v>0</v>
      </c>
    </row>
    <row r="45" spans="1:31" x14ac:dyDescent="0.25">
      <c r="A45" s="6">
        <f>IFERROR(HLOOKUP("tr",[1]pl!$I:$I,pos!A45),)</f>
        <v>0</v>
      </c>
      <c r="B45" s="6">
        <f>IFERROR(HLOOKUP("tr",[1]pl!$I:$I,pos!B45),)</f>
        <v>0</v>
      </c>
      <c r="C45" s="6">
        <f>IFERROR(HLOOKUP("tr",[1]pl!$I:$I,pos!C45),)</f>
        <v>0</v>
      </c>
      <c r="D45" s="6">
        <f>IFERROR(HLOOKUP("tr",[1]pl!$I:$I,pos!D45),)</f>
        <v>0</v>
      </c>
      <c r="E45" s="6">
        <f>IFERROR(HLOOKUP("tr",[1]pl!$I:$I,pos!E45),)</f>
        <v>0</v>
      </c>
      <c r="F45" s="6">
        <f>IFERROR(HLOOKUP("tr",[1]pl!$I:$I,pos!F45),)</f>
        <v>0</v>
      </c>
      <c r="G45" s="6">
        <f>IFERROR(HLOOKUP("tr",[1]pl!$I:$I,pos!G45),)</f>
        <v>0</v>
      </c>
      <c r="H45" s="6">
        <f>IFERROR(HLOOKUP("tr",[1]pl!$I:$I,pos!H45),)</f>
        <v>0</v>
      </c>
      <c r="I45" s="6">
        <f>IFERROR(HLOOKUP("tr",[1]pl!$I:$I,pos!I45),)</f>
        <v>0</v>
      </c>
      <c r="J45" s="6">
        <f>IFERROR(HLOOKUP("tr",[1]pl!$I:$I,pos!J45),)</f>
        <v>0</v>
      </c>
      <c r="K45" s="6">
        <f>IFERROR(HLOOKUP("tr",[1]pl!$I:$I,pos!K45),)</f>
        <v>0</v>
      </c>
      <c r="L45" s="6">
        <f>IFERROR(HLOOKUP("tr",[1]pl!$I:$I,pos!L45),)</f>
        <v>0</v>
      </c>
      <c r="M45" s="6">
        <f>IFERROR(HLOOKUP("tr",[1]pl!$I:$I,pos!M45),)</f>
        <v>0</v>
      </c>
      <c r="N45" s="6">
        <f>IFERROR(HLOOKUP("tr",[1]pl!$I:$I,pos!N45),)</f>
        <v>0</v>
      </c>
      <c r="O45" s="6">
        <f>IFERROR(HLOOKUP("tr",[1]pl!$I:$I,pos!O45),)</f>
        <v>0</v>
      </c>
      <c r="P45" s="6"/>
      <c r="Q45" s="6">
        <f>IFERROR(HLOOKUP("tr",[1]pl!$I:$I,pos!Q45),)</f>
        <v>0</v>
      </c>
      <c r="R45" s="6">
        <f>IFERROR(HLOOKUP("tr",[1]pl!$I:$I,pos!R45),)</f>
        <v>0</v>
      </c>
      <c r="S45" s="6">
        <f>IFERROR(HLOOKUP("tr",[1]pl!$I:$I,pos!S45),)</f>
        <v>0</v>
      </c>
      <c r="T45" s="6">
        <f>IFERROR(HLOOKUP("tr",[1]pl!$I:$I,pos!T45),)</f>
        <v>0</v>
      </c>
      <c r="U45" s="6">
        <f>IFERROR(HLOOKUP("tr",[1]pl!$I:$I,pos!U45),)</f>
        <v>0</v>
      </c>
      <c r="V45" s="6">
        <f>IFERROR(HLOOKUP("tr",[1]pl!$I:$I,pos!V45),)</f>
        <v>0</v>
      </c>
      <c r="W45" s="6">
        <f>IFERROR(HLOOKUP("tr",[1]pl!$I:$I,pos!W45),)</f>
        <v>0</v>
      </c>
      <c r="X45" s="6">
        <f>IFERROR(HLOOKUP("tr",[1]pl!$I:$I,pos!X45),)</f>
        <v>0</v>
      </c>
      <c r="Y45" s="6">
        <f>IFERROR(HLOOKUP("tr",[1]pl!$I:$I,pos!Y45),)</f>
        <v>0</v>
      </c>
      <c r="Z45" s="6">
        <f>IFERROR(HLOOKUP("tr",[1]pl!$I:$I,pos!Z45),)</f>
        <v>0</v>
      </c>
      <c r="AA45" s="6">
        <f>IFERROR(HLOOKUP("tr",[1]pl!$I:$I,pos!AA45),)</f>
        <v>0</v>
      </c>
      <c r="AB45" s="6">
        <f>IFERROR(HLOOKUP("tr",[1]pl!$I:$I,pos!AB45),)</f>
        <v>0</v>
      </c>
      <c r="AC45" s="6">
        <f>IFERROR(HLOOKUP("tr",[1]pl!$I:$I,pos!AC45),)</f>
        <v>0</v>
      </c>
      <c r="AD45" s="6">
        <f>IFERROR(HLOOKUP("tr",[1]pl!$I:$I,pos!AD45),)</f>
        <v>0</v>
      </c>
      <c r="AE45" s="6">
        <f>IFERROR(HLOOKUP("tr",[1]pl!$I:$I,pos!AE45),)</f>
        <v>0</v>
      </c>
    </row>
    <row r="46" spans="1:31" x14ac:dyDescent="0.25">
      <c r="A46" s="6">
        <f>IFERROR(HLOOKUP("tr",[1]pl!$I:$I,pos!A46),)</f>
        <v>0</v>
      </c>
      <c r="B46" s="6">
        <f>IFERROR(HLOOKUP("tr",[1]pl!$I:$I,pos!B46),)</f>
        <v>0</v>
      </c>
      <c r="C46" s="6">
        <f>IFERROR(HLOOKUP("tr",[1]pl!$I:$I,pos!C46),)</f>
        <v>0</v>
      </c>
      <c r="D46" s="6">
        <f>IFERROR(HLOOKUP("tr",[1]pl!$I:$I,pos!D46),)</f>
        <v>0</v>
      </c>
      <c r="E46" s="6">
        <f>IFERROR(HLOOKUP("tr",[1]pl!$I:$I,pos!E46),)</f>
        <v>0</v>
      </c>
      <c r="F46" s="6">
        <f>IFERROR(HLOOKUP("tr",[1]pl!$I:$I,pos!F46),)</f>
        <v>0</v>
      </c>
      <c r="G46" s="6">
        <f>IFERROR(HLOOKUP("tr",[1]pl!$I:$I,pos!G46),)</f>
        <v>0</v>
      </c>
      <c r="H46" s="6">
        <f>IFERROR(HLOOKUP("tr",[1]pl!$I:$I,pos!H46),)</f>
        <v>0</v>
      </c>
      <c r="I46" s="6">
        <f>IFERROR(HLOOKUP("tr",[1]pl!$I:$I,pos!I46),)</f>
        <v>0</v>
      </c>
      <c r="J46" s="6">
        <f>IFERROR(HLOOKUP("tr",[1]pl!$I:$I,pos!J46),)</f>
        <v>0</v>
      </c>
      <c r="K46" s="6">
        <f>IFERROR(HLOOKUP("tr",[1]pl!$I:$I,pos!K46),)</f>
        <v>0</v>
      </c>
      <c r="L46" s="6">
        <f>IFERROR(HLOOKUP("tr",[1]pl!$I:$I,pos!L46),)</f>
        <v>0</v>
      </c>
      <c r="M46" s="6">
        <f>IFERROR(HLOOKUP("tr",[1]pl!$I:$I,pos!M46),)</f>
        <v>0</v>
      </c>
      <c r="N46" s="6">
        <f>IFERROR(HLOOKUP("tr",[1]pl!$I:$I,pos!N46),)</f>
        <v>0</v>
      </c>
      <c r="O46" s="6">
        <f>IFERROR(HLOOKUP("tr",[1]pl!$I:$I,pos!O46),)</f>
        <v>0</v>
      </c>
      <c r="P46" s="6"/>
      <c r="Q46" s="6">
        <f>IFERROR(HLOOKUP("tr",[1]pl!$I:$I,pos!Q46),)</f>
        <v>0</v>
      </c>
      <c r="R46" s="6">
        <f>IFERROR(HLOOKUP("tr",[1]pl!$I:$I,pos!R46),)</f>
        <v>0</v>
      </c>
      <c r="S46" s="6">
        <f>IFERROR(HLOOKUP("tr",[1]pl!$I:$I,pos!S46),)</f>
        <v>0</v>
      </c>
      <c r="T46" s="6">
        <f>IFERROR(HLOOKUP("tr",[1]pl!$I:$I,pos!T46),)</f>
        <v>0</v>
      </c>
      <c r="U46" s="6">
        <f>IFERROR(HLOOKUP("tr",[1]pl!$I:$I,pos!U46),)</f>
        <v>0</v>
      </c>
      <c r="V46" s="6">
        <f>IFERROR(HLOOKUP("tr",[1]pl!$I:$I,pos!V46),)</f>
        <v>0</v>
      </c>
      <c r="W46" s="6">
        <f>IFERROR(HLOOKUP("tr",[1]pl!$I:$I,pos!W46),)</f>
        <v>0</v>
      </c>
      <c r="X46" s="6">
        <f>IFERROR(HLOOKUP("tr",[1]pl!$I:$I,pos!X46),)</f>
        <v>0</v>
      </c>
      <c r="Y46" s="6">
        <f>IFERROR(HLOOKUP("tr",[1]pl!$I:$I,pos!Y46),)</f>
        <v>0</v>
      </c>
      <c r="Z46" s="6">
        <f>IFERROR(HLOOKUP("tr",[1]pl!$I:$I,pos!Z46),)</f>
        <v>0</v>
      </c>
      <c r="AA46" s="6">
        <f>IFERROR(HLOOKUP("tr",[1]pl!$I:$I,pos!AA46),)</f>
        <v>0</v>
      </c>
      <c r="AB46" s="6">
        <f>IFERROR(HLOOKUP("tr",[1]pl!$I:$I,pos!AB46),)</f>
        <v>0</v>
      </c>
      <c r="AC46" s="6">
        <f>IFERROR(HLOOKUP("tr",[1]pl!$I:$I,pos!AC46),)</f>
        <v>0</v>
      </c>
      <c r="AD46" s="6">
        <f>IFERROR(HLOOKUP("tr",[1]pl!$I:$I,pos!AD46),)</f>
        <v>0</v>
      </c>
      <c r="AE46" s="6">
        <f>IFERROR(HLOOKUP("tr",[1]pl!$I:$I,pos!AE46),)</f>
        <v>0</v>
      </c>
    </row>
    <row r="47" spans="1:31" x14ac:dyDescent="0.25">
      <c r="A47" s="6">
        <f>IFERROR(HLOOKUP("tr",[1]pl!$I:$I,pos!A47),)</f>
        <v>0</v>
      </c>
      <c r="B47" s="6">
        <f>IFERROR(HLOOKUP("tr",[1]pl!$I:$I,pos!B47),)</f>
        <v>0</v>
      </c>
      <c r="C47" s="6">
        <f>IFERROR(HLOOKUP("tr",[1]pl!$I:$I,pos!C47),)</f>
        <v>0</v>
      </c>
      <c r="D47" s="6">
        <f>IFERROR(HLOOKUP("tr",[1]pl!$I:$I,pos!D47),)</f>
        <v>0</v>
      </c>
      <c r="E47" s="6">
        <f>IFERROR(HLOOKUP("tr",[1]pl!$I:$I,pos!E47),)</f>
        <v>0</v>
      </c>
      <c r="F47" s="6">
        <f>IFERROR(HLOOKUP("tr",[1]pl!$I:$I,pos!F47),)</f>
        <v>0</v>
      </c>
      <c r="G47" s="6">
        <f>IFERROR(HLOOKUP("tr",[1]pl!$I:$I,pos!G47),)</f>
        <v>0</v>
      </c>
      <c r="H47" s="6">
        <f>IFERROR(HLOOKUP("tr",[1]pl!$I:$I,pos!H47),)</f>
        <v>0</v>
      </c>
      <c r="I47" s="6">
        <f>IFERROR(HLOOKUP("tr",[1]pl!$I:$I,pos!I47),)</f>
        <v>0</v>
      </c>
      <c r="J47" s="6">
        <f>IFERROR(HLOOKUP("tr",[1]pl!$I:$I,pos!J47),)</f>
        <v>0</v>
      </c>
      <c r="K47" s="6">
        <f>IFERROR(HLOOKUP("tr",[1]pl!$I:$I,pos!K47),)</f>
        <v>0</v>
      </c>
      <c r="L47" s="6">
        <f>IFERROR(HLOOKUP("tr",[1]pl!$I:$I,pos!L47),)</f>
        <v>0</v>
      </c>
      <c r="M47" s="6">
        <f>IFERROR(HLOOKUP("tr",[1]pl!$I:$I,pos!M47),)</f>
        <v>0</v>
      </c>
      <c r="N47" s="6">
        <f>IFERROR(HLOOKUP("tr",[1]pl!$I:$I,pos!N47),)</f>
        <v>0</v>
      </c>
      <c r="O47" s="6">
        <f>IFERROR(HLOOKUP("tr",[1]pl!$I:$I,pos!O47),)</f>
        <v>0</v>
      </c>
      <c r="P47" s="6"/>
      <c r="Q47" s="6">
        <f>IFERROR(HLOOKUP("tr",[1]pl!$I:$I,pos!Q47),)</f>
        <v>0</v>
      </c>
      <c r="R47" s="6">
        <f>IFERROR(HLOOKUP("tr",[1]pl!$I:$I,pos!R47),)</f>
        <v>0</v>
      </c>
      <c r="S47" s="6">
        <f>IFERROR(HLOOKUP("tr",[1]pl!$I:$I,pos!S47),)</f>
        <v>0</v>
      </c>
      <c r="T47" s="6">
        <f>IFERROR(HLOOKUP("tr",[1]pl!$I:$I,pos!T47),)</f>
        <v>0</v>
      </c>
      <c r="U47" s="6">
        <f>IFERROR(HLOOKUP("tr",[1]pl!$I:$I,pos!U47),)</f>
        <v>0</v>
      </c>
      <c r="V47" s="6">
        <f>IFERROR(HLOOKUP("tr",[1]pl!$I:$I,pos!V47),)</f>
        <v>0</v>
      </c>
      <c r="W47" s="6">
        <f>IFERROR(HLOOKUP("tr",[1]pl!$I:$I,pos!W47),)</f>
        <v>0</v>
      </c>
      <c r="X47" s="6">
        <f>IFERROR(HLOOKUP("tr",[1]pl!$I:$I,pos!X47),)</f>
        <v>0</v>
      </c>
      <c r="Y47" s="6">
        <f>IFERROR(HLOOKUP("tr",[1]pl!$I:$I,pos!Y47),)</f>
        <v>0</v>
      </c>
      <c r="Z47" s="6">
        <f>IFERROR(HLOOKUP("tr",[1]pl!$I:$I,pos!Z47),)</f>
        <v>0</v>
      </c>
      <c r="AA47" s="6">
        <f>IFERROR(HLOOKUP("tr",[1]pl!$I:$I,pos!AA47),)</f>
        <v>0</v>
      </c>
      <c r="AB47" s="6">
        <f>IFERROR(HLOOKUP("tr",[1]pl!$I:$I,pos!AB47),)</f>
        <v>0</v>
      </c>
      <c r="AC47" s="6">
        <f>IFERROR(HLOOKUP("tr",[1]pl!$I:$I,pos!AC47),)</f>
        <v>0</v>
      </c>
      <c r="AD47" s="6">
        <f>IFERROR(HLOOKUP("tr",[1]pl!$I:$I,pos!AD47),)</f>
        <v>0</v>
      </c>
      <c r="AE47" s="6">
        <f>IFERROR(HLOOKUP("tr",[1]pl!$I:$I,pos!AE47),)</f>
        <v>0</v>
      </c>
    </row>
    <row r="48" spans="1:31" x14ac:dyDescent="0.25">
      <c r="A48" s="6">
        <f>IFERROR(HLOOKUP("tr",[1]pl!$I:$I,pos!A48),)</f>
        <v>0</v>
      </c>
      <c r="B48" s="6">
        <f>IFERROR(HLOOKUP("tr",[1]pl!$I:$I,pos!B48),)</f>
        <v>0</v>
      </c>
      <c r="C48" s="6">
        <f>IFERROR(HLOOKUP("tr",[1]pl!$I:$I,pos!C48),)</f>
        <v>0</v>
      </c>
      <c r="D48" s="6">
        <f>IFERROR(HLOOKUP("tr",[1]pl!$I:$I,pos!D48),)</f>
        <v>0</v>
      </c>
      <c r="E48" s="6">
        <f>IFERROR(HLOOKUP("tr",[1]pl!$I:$I,pos!E48),)</f>
        <v>0</v>
      </c>
      <c r="F48" s="6">
        <f>IFERROR(HLOOKUP("tr",[1]pl!$I:$I,pos!F48),)</f>
        <v>0</v>
      </c>
      <c r="G48" s="6">
        <f>IFERROR(HLOOKUP("tr",[1]pl!$I:$I,pos!G48),)</f>
        <v>0</v>
      </c>
      <c r="H48" s="6">
        <f>IFERROR(HLOOKUP("tr",[1]pl!$I:$I,pos!H48),)</f>
        <v>0</v>
      </c>
      <c r="I48" s="6">
        <f>IFERROR(HLOOKUP("tr",[1]pl!$I:$I,pos!I48),)</f>
        <v>0</v>
      </c>
      <c r="J48" s="6">
        <f>IFERROR(HLOOKUP("tr",[1]pl!$I:$I,pos!J48),)</f>
        <v>0</v>
      </c>
      <c r="K48" s="6">
        <f>IFERROR(HLOOKUP("tr",[1]pl!$I:$I,pos!K48),)</f>
        <v>0</v>
      </c>
      <c r="L48" s="6">
        <f>IFERROR(HLOOKUP("tr",[1]pl!$I:$I,pos!L48),)</f>
        <v>0</v>
      </c>
      <c r="M48" s="6">
        <f>IFERROR(HLOOKUP("tr",[1]pl!$I:$I,pos!M48),)</f>
        <v>0</v>
      </c>
      <c r="N48" s="6">
        <f>IFERROR(HLOOKUP("tr",[1]pl!$I:$I,pos!N48),)</f>
        <v>0</v>
      </c>
      <c r="O48" s="6">
        <f>IFERROR(HLOOKUP("tr",[1]pl!$I:$I,pos!O48),)</f>
        <v>0</v>
      </c>
      <c r="P48" s="6"/>
      <c r="Q48" s="6">
        <f>IFERROR(HLOOKUP("tr",[1]pl!$I:$I,pos!Q48),)</f>
        <v>0</v>
      </c>
      <c r="R48" s="6">
        <f>IFERROR(HLOOKUP("tr",[1]pl!$I:$I,pos!R48),)</f>
        <v>0</v>
      </c>
      <c r="S48" s="6">
        <f>IFERROR(HLOOKUP("tr",[1]pl!$I:$I,pos!S48),)</f>
        <v>0</v>
      </c>
      <c r="T48" s="6">
        <f>IFERROR(HLOOKUP("tr",[1]pl!$I:$I,pos!T48),)</f>
        <v>0</v>
      </c>
      <c r="U48" s="6">
        <f>IFERROR(HLOOKUP("tr",[1]pl!$I:$I,pos!U48),)</f>
        <v>0</v>
      </c>
      <c r="V48" s="6">
        <f>IFERROR(HLOOKUP("tr",[1]pl!$I:$I,pos!V48),)</f>
        <v>0</v>
      </c>
      <c r="W48" s="6">
        <f>IFERROR(HLOOKUP("tr",[1]pl!$I:$I,pos!W48),)</f>
        <v>0</v>
      </c>
      <c r="X48" s="6">
        <f>IFERROR(HLOOKUP("tr",[1]pl!$I:$I,pos!X48),)</f>
        <v>0</v>
      </c>
      <c r="Y48" s="6">
        <f>IFERROR(HLOOKUP("tr",[1]pl!$I:$I,pos!Y48),)</f>
        <v>0</v>
      </c>
      <c r="Z48" s="6">
        <f>IFERROR(HLOOKUP("tr",[1]pl!$I:$I,pos!Z48),)</f>
        <v>0</v>
      </c>
      <c r="AA48" s="6">
        <f>IFERROR(HLOOKUP("tr",[1]pl!$I:$I,pos!AA48),)</f>
        <v>0</v>
      </c>
      <c r="AB48" s="6">
        <f>IFERROR(HLOOKUP("tr",[1]pl!$I:$I,pos!AB48),)</f>
        <v>0</v>
      </c>
      <c r="AC48" s="6">
        <f>IFERROR(HLOOKUP("tr",[1]pl!$I:$I,pos!AC48),)</f>
        <v>0</v>
      </c>
      <c r="AD48" s="6">
        <f>IFERROR(HLOOKUP("tr",[1]pl!$I:$I,pos!AD48),)</f>
        <v>0</v>
      </c>
      <c r="AE48" s="6">
        <f>IFERROR(HLOOKUP("tr",[1]pl!$I:$I,pos!AE48),)</f>
        <v>0</v>
      </c>
    </row>
    <row r="49" spans="1:31" x14ac:dyDescent="0.25">
      <c r="A49" s="6">
        <f>IFERROR(HLOOKUP("tr",[1]pl!$I:$I,pos!A49),)</f>
        <v>0</v>
      </c>
      <c r="B49" s="6">
        <f>IFERROR(HLOOKUP("tr",[1]pl!$I:$I,pos!B49),)</f>
        <v>0</v>
      </c>
      <c r="C49" s="6">
        <f>IFERROR(HLOOKUP("tr",[1]pl!$I:$I,pos!C49),)</f>
        <v>0</v>
      </c>
      <c r="D49" s="6">
        <f>IFERROR(HLOOKUP("tr",[1]pl!$I:$I,pos!D49),)</f>
        <v>0</v>
      </c>
      <c r="E49" s="6">
        <f>IFERROR(HLOOKUP("tr",[1]pl!$I:$I,pos!E49),)</f>
        <v>0</v>
      </c>
      <c r="F49" s="6">
        <f>IFERROR(HLOOKUP("tr",[1]pl!$I:$I,pos!F49),)</f>
        <v>0</v>
      </c>
      <c r="G49" s="6">
        <f>IFERROR(HLOOKUP("tr",[1]pl!$I:$I,pos!G49),)</f>
        <v>0</v>
      </c>
      <c r="H49" s="6">
        <f>IFERROR(HLOOKUP("tr",[1]pl!$I:$I,pos!H49),)</f>
        <v>0</v>
      </c>
      <c r="I49" s="6">
        <f>IFERROR(HLOOKUP("tr",[1]pl!$I:$I,pos!I49),)</f>
        <v>0</v>
      </c>
      <c r="J49" s="6">
        <f>IFERROR(HLOOKUP("tr",[1]pl!$I:$I,pos!J49),)</f>
        <v>0</v>
      </c>
      <c r="K49" s="6">
        <f>IFERROR(HLOOKUP("tr",[1]pl!$I:$I,pos!K49),)</f>
        <v>0</v>
      </c>
      <c r="L49" s="6">
        <f>IFERROR(HLOOKUP("tr",[1]pl!$I:$I,pos!L49),)</f>
        <v>0</v>
      </c>
      <c r="M49" s="6">
        <f>IFERROR(HLOOKUP("tr",[1]pl!$I:$I,pos!M49),)</f>
        <v>0</v>
      </c>
      <c r="N49" s="6">
        <f>IFERROR(HLOOKUP("tr",[1]pl!$I:$I,pos!N49),)</f>
        <v>0</v>
      </c>
      <c r="O49" s="6">
        <f>IFERROR(HLOOKUP("tr",[1]pl!$I:$I,pos!O49),)</f>
        <v>0</v>
      </c>
      <c r="P49" s="6"/>
      <c r="Q49" s="6">
        <f>IFERROR(HLOOKUP("tr",[1]pl!$I:$I,pos!Q49),)</f>
        <v>0</v>
      </c>
      <c r="R49" s="6">
        <f>IFERROR(HLOOKUP("tr",[1]pl!$I:$I,pos!R49),)</f>
        <v>0</v>
      </c>
      <c r="S49" s="6">
        <f>IFERROR(HLOOKUP("tr",[1]pl!$I:$I,pos!S49),)</f>
        <v>0</v>
      </c>
      <c r="T49" s="6">
        <f>IFERROR(HLOOKUP("tr",[1]pl!$I:$I,pos!T49),)</f>
        <v>0</v>
      </c>
      <c r="U49" s="6">
        <f>IFERROR(HLOOKUP("tr",[1]pl!$I:$I,pos!U49),)</f>
        <v>0</v>
      </c>
      <c r="V49" s="6">
        <f>IFERROR(HLOOKUP("tr",[1]pl!$I:$I,pos!V49),)</f>
        <v>0</v>
      </c>
      <c r="W49" s="6">
        <f>IFERROR(HLOOKUP("tr",[1]pl!$I:$I,pos!W49),)</f>
        <v>0</v>
      </c>
      <c r="X49" s="6">
        <f>IFERROR(HLOOKUP("tr",[1]pl!$I:$I,pos!X49),)</f>
        <v>0</v>
      </c>
      <c r="Y49" s="6">
        <f>IFERROR(HLOOKUP("tr",[1]pl!$I:$I,pos!Y49),)</f>
        <v>0</v>
      </c>
      <c r="Z49" s="6">
        <f>IFERROR(HLOOKUP("tr",[1]pl!$I:$I,pos!Z49),)</f>
        <v>0</v>
      </c>
      <c r="AA49" s="6">
        <f>IFERROR(HLOOKUP("tr",[1]pl!$I:$I,pos!AA49),)</f>
        <v>0</v>
      </c>
      <c r="AB49" s="6">
        <f>IFERROR(HLOOKUP("tr",[1]pl!$I:$I,pos!AB49),)</f>
        <v>0</v>
      </c>
      <c r="AC49" s="6">
        <f>IFERROR(HLOOKUP("tr",[1]pl!$I:$I,pos!AC49),)</f>
        <v>0</v>
      </c>
      <c r="AD49" s="6">
        <f>IFERROR(HLOOKUP("tr",[1]pl!$I:$I,pos!AD49),)</f>
        <v>0</v>
      </c>
      <c r="AE49" s="6">
        <f>IFERROR(HLOOKUP("tr",[1]pl!$I:$I,pos!AE49),)</f>
        <v>0</v>
      </c>
    </row>
    <row r="50" spans="1:31" x14ac:dyDescent="0.25">
      <c r="A50" s="6">
        <f>IFERROR(HLOOKUP("tr",[1]pl!$I:$I,pos!A50),)</f>
        <v>0</v>
      </c>
      <c r="B50" s="6">
        <f>IFERROR(HLOOKUP("tr",[1]pl!$I:$I,pos!B50),)</f>
        <v>0</v>
      </c>
      <c r="C50" s="6">
        <f>IFERROR(HLOOKUP("tr",[1]pl!$I:$I,pos!C50),)</f>
        <v>0</v>
      </c>
      <c r="D50" s="6">
        <f>IFERROR(HLOOKUP("tr",[1]pl!$I:$I,pos!D50),)</f>
        <v>0</v>
      </c>
      <c r="E50" s="6">
        <f>IFERROR(HLOOKUP("tr",[1]pl!$I:$I,pos!E50),)</f>
        <v>0</v>
      </c>
      <c r="F50" s="6">
        <f>IFERROR(HLOOKUP("tr",[1]pl!$I:$I,pos!F50),)</f>
        <v>0</v>
      </c>
      <c r="G50" s="6">
        <f>IFERROR(HLOOKUP("tr",[1]pl!$I:$I,pos!G50),)</f>
        <v>0</v>
      </c>
      <c r="H50" s="6">
        <f>IFERROR(HLOOKUP("tr",[1]pl!$I:$I,pos!H50),)</f>
        <v>0</v>
      </c>
      <c r="I50" s="6">
        <f>IFERROR(HLOOKUP("tr",[1]pl!$I:$I,pos!I50),)</f>
        <v>0</v>
      </c>
      <c r="J50" s="6">
        <f>IFERROR(HLOOKUP("tr",[1]pl!$I:$I,pos!J50),)</f>
        <v>0</v>
      </c>
      <c r="K50" s="6">
        <f>IFERROR(HLOOKUP("tr",[1]pl!$I:$I,pos!K50),)</f>
        <v>0</v>
      </c>
      <c r="L50" s="6">
        <f>IFERROR(HLOOKUP("tr",[1]pl!$I:$I,pos!L50),)</f>
        <v>0</v>
      </c>
      <c r="M50" s="6">
        <f>IFERROR(HLOOKUP("tr",[1]pl!$I:$I,pos!M50),)</f>
        <v>0</v>
      </c>
      <c r="N50" s="6">
        <f>IFERROR(HLOOKUP("tr",[1]pl!$I:$I,pos!N50),)</f>
        <v>0</v>
      </c>
      <c r="O50" s="6">
        <f>IFERROR(HLOOKUP("tr",[1]pl!$I:$I,pos!O50),)</f>
        <v>0</v>
      </c>
      <c r="P50" s="6"/>
      <c r="Q50" s="6">
        <f>IFERROR(HLOOKUP("tr",[1]pl!$I:$I,pos!Q50),)</f>
        <v>0</v>
      </c>
      <c r="R50" s="6">
        <f>IFERROR(HLOOKUP("tr",[1]pl!$I:$I,pos!R50),)</f>
        <v>0</v>
      </c>
      <c r="S50" s="6">
        <f>IFERROR(HLOOKUP("tr",[1]pl!$I:$I,pos!S50),)</f>
        <v>0</v>
      </c>
      <c r="T50" s="6">
        <f>IFERROR(HLOOKUP("tr",[1]pl!$I:$I,pos!T50),)</f>
        <v>0</v>
      </c>
      <c r="U50" s="6">
        <f>IFERROR(HLOOKUP("tr",[1]pl!$I:$I,pos!U50),)</f>
        <v>0</v>
      </c>
      <c r="V50" s="6">
        <f>IFERROR(HLOOKUP("tr",[1]pl!$I:$I,pos!V50),)</f>
        <v>0</v>
      </c>
      <c r="W50" s="6">
        <f>IFERROR(HLOOKUP("tr",[1]pl!$I:$I,pos!W50),)</f>
        <v>0</v>
      </c>
      <c r="X50" s="6">
        <f>IFERROR(HLOOKUP("tr",[1]pl!$I:$I,pos!X50),)</f>
        <v>0</v>
      </c>
      <c r="Y50" s="6">
        <f>IFERROR(HLOOKUP("tr",[1]pl!$I:$I,pos!Y50),)</f>
        <v>0</v>
      </c>
      <c r="Z50" s="6">
        <f>IFERROR(HLOOKUP("tr",[1]pl!$I:$I,pos!Z50),)</f>
        <v>0</v>
      </c>
      <c r="AA50" s="6">
        <f>IFERROR(HLOOKUP("tr",[1]pl!$I:$I,pos!AA50),)</f>
        <v>0</v>
      </c>
      <c r="AB50" s="6">
        <f>IFERROR(HLOOKUP("tr",[1]pl!$I:$I,pos!AB50),)</f>
        <v>0</v>
      </c>
      <c r="AC50" s="6">
        <f>IFERROR(HLOOKUP("tr",[1]pl!$I:$I,pos!AC50),)</f>
        <v>0</v>
      </c>
      <c r="AD50" s="6">
        <f>IFERROR(HLOOKUP("tr",[1]pl!$I:$I,pos!AD50),)</f>
        <v>0</v>
      </c>
      <c r="AE50" s="6">
        <f>IFERROR(HLOOKUP("tr",[1]pl!$I:$I,pos!AE50),)</f>
        <v>0</v>
      </c>
    </row>
    <row r="51" spans="1:31" x14ac:dyDescent="0.25">
      <c r="A51" s="6">
        <f>IFERROR(HLOOKUP("tr",[1]pl!$I:$I,pos!A51),)</f>
        <v>0</v>
      </c>
      <c r="B51" s="6">
        <f>IFERROR(HLOOKUP("tr",[1]pl!$I:$I,pos!B51),)</f>
        <v>0</v>
      </c>
      <c r="C51" s="6">
        <f>IFERROR(HLOOKUP("tr",[1]pl!$I:$I,pos!C51),)</f>
        <v>0</v>
      </c>
      <c r="D51" s="6">
        <f>IFERROR(HLOOKUP("tr",[1]pl!$I:$I,pos!D51),)</f>
        <v>0</v>
      </c>
      <c r="E51" s="6">
        <f>IFERROR(HLOOKUP("tr",[1]pl!$I:$I,pos!E51),)</f>
        <v>0</v>
      </c>
      <c r="F51" s="6">
        <f>IFERROR(HLOOKUP("tr",[1]pl!$I:$I,pos!F51),)</f>
        <v>0</v>
      </c>
      <c r="G51" s="6">
        <f>IFERROR(HLOOKUP("tr",[1]pl!$I:$I,pos!G51),)</f>
        <v>0</v>
      </c>
      <c r="H51" s="6">
        <f>IFERROR(HLOOKUP("tr",[1]pl!$I:$I,pos!H51),)</f>
        <v>0</v>
      </c>
      <c r="I51" s="6">
        <f>IFERROR(HLOOKUP("tr",[1]pl!$I:$I,pos!I51),)</f>
        <v>0</v>
      </c>
      <c r="J51" s="6">
        <f>IFERROR(HLOOKUP("tr",[1]pl!$I:$I,pos!J51),)</f>
        <v>0</v>
      </c>
      <c r="K51" s="6">
        <f>IFERROR(HLOOKUP("tr",[1]pl!$I:$I,pos!K51),)</f>
        <v>0</v>
      </c>
      <c r="L51" s="6">
        <f>IFERROR(HLOOKUP("tr",[1]pl!$I:$I,pos!L51),)</f>
        <v>0</v>
      </c>
      <c r="M51" s="6">
        <f>IFERROR(HLOOKUP("tr",[1]pl!$I:$I,pos!M51),)</f>
        <v>0</v>
      </c>
      <c r="N51" s="6">
        <f>IFERROR(HLOOKUP("tr",[1]pl!$I:$I,pos!N51),)</f>
        <v>0</v>
      </c>
      <c r="O51" s="6">
        <f>IFERROR(HLOOKUP("tr",[1]pl!$I:$I,pos!O51),)</f>
        <v>0</v>
      </c>
      <c r="P51" s="6"/>
      <c r="Q51" s="6">
        <f>IFERROR(HLOOKUP("tr",[1]pl!$I:$I,pos!Q51),)</f>
        <v>0</v>
      </c>
      <c r="R51" s="6">
        <f>IFERROR(HLOOKUP("tr",[1]pl!$I:$I,pos!R51),)</f>
        <v>0</v>
      </c>
      <c r="S51" s="6">
        <f>IFERROR(HLOOKUP("tr",[1]pl!$I:$I,pos!S51),)</f>
        <v>0</v>
      </c>
      <c r="T51" s="6">
        <f>IFERROR(HLOOKUP("tr",[1]pl!$I:$I,pos!T51),)</f>
        <v>0</v>
      </c>
      <c r="U51" s="6">
        <f>IFERROR(HLOOKUP("tr",[1]pl!$I:$I,pos!U51),)</f>
        <v>0</v>
      </c>
      <c r="V51" s="6">
        <f>IFERROR(HLOOKUP("tr",[1]pl!$I:$I,pos!V51),)</f>
        <v>0</v>
      </c>
      <c r="W51" s="6">
        <f>IFERROR(HLOOKUP("tr",[1]pl!$I:$I,pos!W51),)</f>
        <v>0</v>
      </c>
      <c r="X51" s="6">
        <f>IFERROR(HLOOKUP("tr",[1]pl!$I:$I,pos!X51),)</f>
        <v>0</v>
      </c>
      <c r="Y51" s="6">
        <f>IFERROR(HLOOKUP("tr",[1]pl!$I:$I,pos!Y51),)</f>
        <v>0</v>
      </c>
      <c r="Z51" s="6">
        <f>IFERROR(HLOOKUP("tr",[1]pl!$I:$I,pos!Z51),)</f>
        <v>0</v>
      </c>
      <c r="AA51" s="6">
        <f>IFERROR(HLOOKUP("tr",[1]pl!$I:$I,pos!AA51),)</f>
        <v>0</v>
      </c>
      <c r="AB51" s="6">
        <f>IFERROR(HLOOKUP("tr",[1]pl!$I:$I,pos!AB51),)</f>
        <v>0</v>
      </c>
      <c r="AC51" s="6">
        <f>IFERROR(HLOOKUP("tr",[1]pl!$I:$I,pos!AC51),)</f>
        <v>0</v>
      </c>
      <c r="AD51" s="6">
        <f>IFERROR(HLOOKUP("tr",[1]pl!$I:$I,pos!AD51),)</f>
        <v>0</v>
      </c>
      <c r="AE51" s="6">
        <f>IFERROR(HLOOKUP("tr",[1]pl!$I:$I,pos!AE51),)</f>
        <v>0</v>
      </c>
    </row>
    <row r="52" spans="1:31" x14ac:dyDescent="0.25">
      <c r="A52" s="6">
        <f>IFERROR(HLOOKUP("tr",[1]pl!$I:$I,pos!A52),)</f>
        <v>0</v>
      </c>
      <c r="B52" s="6">
        <f>IFERROR(HLOOKUP("tr",[1]pl!$I:$I,pos!B52),)</f>
        <v>0</v>
      </c>
      <c r="C52" s="6">
        <f>IFERROR(HLOOKUP("tr",[1]pl!$I:$I,pos!C52),)</f>
        <v>0</v>
      </c>
      <c r="D52" s="6">
        <f>IFERROR(HLOOKUP("tr",[1]pl!$I:$I,pos!D52),)</f>
        <v>0</v>
      </c>
      <c r="E52" s="6">
        <f>IFERROR(HLOOKUP("tr",[1]pl!$I:$I,pos!E52),)</f>
        <v>0</v>
      </c>
      <c r="F52" s="6">
        <f>IFERROR(HLOOKUP("tr",[1]pl!$I:$I,pos!F52),)</f>
        <v>0</v>
      </c>
      <c r="G52" s="6">
        <f>IFERROR(HLOOKUP("tr",[1]pl!$I:$I,pos!G52),)</f>
        <v>0</v>
      </c>
      <c r="H52" s="6">
        <f>IFERROR(HLOOKUP("tr",[1]pl!$I:$I,pos!H52),)</f>
        <v>0</v>
      </c>
      <c r="I52" s="6">
        <f>IFERROR(HLOOKUP("tr",[1]pl!$I:$I,pos!I52),)</f>
        <v>0</v>
      </c>
      <c r="J52" s="6">
        <f>IFERROR(HLOOKUP("tr",[1]pl!$I:$I,pos!J52),)</f>
        <v>0</v>
      </c>
      <c r="K52" s="6">
        <f>IFERROR(HLOOKUP("tr",[1]pl!$I:$I,pos!K52),)</f>
        <v>0</v>
      </c>
      <c r="L52" s="6">
        <f>IFERROR(HLOOKUP("tr",[1]pl!$I:$I,pos!L52),)</f>
        <v>0</v>
      </c>
      <c r="M52" s="6">
        <f>IFERROR(HLOOKUP("tr",[1]pl!$I:$I,pos!M52),)</f>
        <v>0</v>
      </c>
      <c r="N52" s="6">
        <f>IFERROR(HLOOKUP("tr",[1]pl!$I:$I,pos!N52),)</f>
        <v>0</v>
      </c>
      <c r="O52" s="6">
        <f>IFERROR(HLOOKUP("tr",[1]pl!$I:$I,pos!O52),)</f>
        <v>0</v>
      </c>
      <c r="P52" s="6"/>
      <c r="Q52" s="6">
        <f>IFERROR(HLOOKUP("tr",[1]pl!$I:$I,pos!Q52),)</f>
        <v>0</v>
      </c>
      <c r="R52" s="6">
        <f>IFERROR(HLOOKUP("tr",[1]pl!$I:$I,pos!R52),)</f>
        <v>0</v>
      </c>
      <c r="S52" s="6">
        <f>IFERROR(HLOOKUP("tr",[1]pl!$I:$I,pos!S52),)</f>
        <v>0</v>
      </c>
      <c r="T52" s="6">
        <f>IFERROR(HLOOKUP("tr",[1]pl!$I:$I,pos!T52),)</f>
        <v>0</v>
      </c>
      <c r="U52" s="6">
        <f>IFERROR(HLOOKUP("tr",[1]pl!$I:$I,pos!U52),)</f>
        <v>0</v>
      </c>
      <c r="V52" s="6">
        <f>IFERROR(HLOOKUP("tr",[1]pl!$I:$I,pos!V52),)</f>
        <v>0</v>
      </c>
      <c r="W52" s="6">
        <f>IFERROR(HLOOKUP("tr",[1]pl!$I:$I,pos!W52),)</f>
        <v>0</v>
      </c>
      <c r="X52" s="6">
        <f>IFERROR(HLOOKUP("tr",[1]pl!$I:$I,pos!X52),)</f>
        <v>0</v>
      </c>
      <c r="Y52" s="6">
        <f>IFERROR(HLOOKUP("tr",[1]pl!$I:$I,pos!Y52),)</f>
        <v>0</v>
      </c>
      <c r="Z52" s="6">
        <f>IFERROR(HLOOKUP("tr",[1]pl!$I:$I,pos!Z52),)</f>
        <v>0</v>
      </c>
      <c r="AA52" s="6">
        <f>IFERROR(HLOOKUP("tr",[1]pl!$I:$I,pos!AA52),)</f>
        <v>0</v>
      </c>
      <c r="AB52" s="6">
        <f>IFERROR(HLOOKUP("tr",[1]pl!$I:$I,pos!AB52),)</f>
        <v>0</v>
      </c>
      <c r="AC52" s="6">
        <f>IFERROR(HLOOKUP("tr",[1]pl!$I:$I,pos!AC52),)</f>
        <v>0</v>
      </c>
      <c r="AD52" s="6">
        <f>IFERROR(HLOOKUP("tr",[1]pl!$I:$I,pos!AD52),)</f>
        <v>0</v>
      </c>
      <c r="AE52" s="6">
        <f>IFERROR(HLOOKUP("tr",[1]pl!$I:$I,pos!AE52),)</f>
        <v>0</v>
      </c>
    </row>
    <row r="53" spans="1:31" x14ac:dyDescent="0.25">
      <c r="A53" s="6">
        <f>IFERROR(HLOOKUP("tr",[1]pl!$I:$I,pos!A53),)</f>
        <v>0</v>
      </c>
      <c r="B53" s="6">
        <f>IFERROR(HLOOKUP("tr",[1]pl!$I:$I,pos!B53),)</f>
        <v>0</v>
      </c>
      <c r="C53" s="6">
        <f>IFERROR(HLOOKUP("tr",[1]pl!$I:$I,pos!C53),)</f>
        <v>0</v>
      </c>
      <c r="D53" s="6">
        <f>IFERROR(HLOOKUP("tr",[1]pl!$I:$I,pos!D53),)</f>
        <v>0</v>
      </c>
      <c r="E53" s="6">
        <f>IFERROR(HLOOKUP("tr",[1]pl!$I:$I,pos!E53),)</f>
        <v>0</v>
      </c>
      <c r="F53" s="6">
        <f>IFERROR(HLOOKUP("tr",[1]pl!$I:$I,pos!F53),)</f>
        <v>0</v>
      </c>
      <c r="G53" s="6">
        <f>IFERROR(HLOOKUP("tr",[1]pl!$I:$I,pos!G53),)</f>
        <v>0</v>
      </c>
      <c r="H53" s="6">
        <f>IFERROR(HLOOKUP("tr",[1]pl!$I:$I,pos!H53),)</f>
        <v>0</v>
      </c>
      <c r="I53" s="6">
        <f>IFERROR(HLOOKUP("tr",[1]pl!$I:$I,pos!I53),)</f>
        <v>0</v>
      </c>
      <c r="J53" s="6">
        <f>IFERROR(HLOOKUP("tr",[1]pl!$I:$I,pos!J53),)</f>
        <v>0</v>
      </c>
      <c r="K53" s="6">
        <f>IFERROR(HLOOKUP("tr",[1]pl!$I:$I,pos!K53),)</f>
        <v>0</v>
      </c>
      <c r="L53" s="6">
        <f>IFERROR(HLOOKUP("tr",[1]pl!$I:$I,pos!L53),)</f>
        <v>0</v>
      </c>
      <c r="M53" s="6">
        <f>IFERROR(HLOOKUP("tr",[1]pl!$I:$I,pos!M53),)</f>
        <v>0</v>
      </c>
      <c r="N53" s="6">
        <f>IFERROR(HLOOKUP("tr",[1]pl!$I:$I,pos!N53),)</f>
        <v>0</v>
      </c>
      <c r="O53" s="6">
        <f>IFERROR(HLOOKUP("tr",[1]pl!$I:$I,pos!O53),)</f>
        <v>0</v>
      </c>
      <c r="P53" s="6"/>
      <c r="Q53" s="6">
        <f>IFERROR(HLOOKUP("tr",[1]pl!$I:$I,pos!Q53),)</f>
        <v>0</v>
      </c>
      <c r="R53" s="6">
        <f>IFERROR(HLOOKUP("tr",[1]pl!$I:$I,pos!R53),)</f>
        <v>0</v>
      </c>
      <c r="S53" s="6">
        <f>IFERROR(HLOOKUP("tr",[1]pl!$I:$I,pos!S53),)</f>
        <v>0</v>
      </c>
      <c r="T53" s="6">
        <f>IFERROR(HLOOKUP("tr",[1]pl!$I:$I,pos!T53),)</f>
        <v>0</v>
      </c>
      <c r="U53" s="6">
        <f>IFERROR(HLOOKUP("tr",[1]pl!$I:$I,pos!U53),)</f>
        <v>0</v>
      </c>
      <c r="V53" s="6">
        <f>IFERROR(HLOOKUP("tr",[1]pl!$I:$I,pos!V53),)</f>
        <v>0</v>
      </c>
      <c r="W53" s="6">
        <f>IFERROR(HLOOKUP("tr",[1]pl!$I:$I,pos!W53),)</f>
        <v>0</v>
      </c>
      <c r="X53" s="6">
        <f>IFERROR(HLOOKUP("tr",[1]pl!$I:$I,pos!X53),)</f>
        <v>0</v>
      </c>
      <c r="Y53" s="6">
        <f>IFERROR(HLOOKUP("tr",[1]pl!$I:$I,pos!Y53),)</f>
        <v>0</v>
      </c>
      <c r="Z53" s="6">
        <f>IFERROR(HLOOKUP("tr",[1]pl!$I:$I,pos!Z53),)</f>
        <v>0</v>
      </c>
      <c r="AA53" s="6">
        <f>IFERROR(HLOOKUP("tr",[1]pl!$I:$I,pos!AA53),)</f>
        <v>0</v>
      </c>
      <c r="AB53" s="6">
        <f>IFERROR(HLOOKUP("tr",[1]pl!$I:$I,pos!AB53),)</f>
        <v>0</v>
      </c>
      <c r="AC53" s="6">
        <f>IFERROR(HLOOKUP("tr",[1]pl!$I:$I,pos!AC53),)</f>
        <v>0</v>
      </c>
      <c r="AD53" s="6">
        <f>IFERROR(HLOOKUP("tr",[1]pl!$I:$I,pos!AD53),)</f>
        <v>0</v>
      </c>
      <c r="AE53" s="6">
        <f>IFERROR(HLOOKUP("tr",[1]pl!$I:$I,pos!AE53),)</f>
        <v>0</v>
      </c>
    </row>
    <row r="54" spans="1:31" x14ac:dyDescent="0.25">
      <c r="A54" s="6">
        <f>IFERROR(HLOOKUP("tr",[1]pl!$I:$I,pos!A54),)</f>
        <v>0</v>
      </c>
      <c r="B54" s="6">
        <f>IFERROR(HLOOKUP("tr",[1]pl!$I:$I,pos!B54),)</f>
        <v>0</v>
      </c>
      <c r="C54" s="6">
        <f>IFERROR(HLOOKUP("tr",[1]pl!$I:$I,pos!C54),)</f>
        <v>0</v>
      </c>
      <c r="D54" s="6">
        <f>IFERROR(HLOOKUP("tr",[1]pl!$I:$I,pos!D54),)</f>
        <v>0</v>
      </c>
      <c r="E54" s="6">
        <f>IFERROR(HLOOKUP("tr",[1]pl!$I:$I,pos!E54),)</f>
        <v>0</v>
      </c>
      <c r="F54" s="6">
        <f>IFERROR(HLOOKUP("tr",[1]pl!$I:$I,pos!F54),)</f>
        <v>0</v>
      </c>
      <c r="G54" s="6">
        <f>IFERROR(HLOOKUP("tr",[1]pl!$I:$I,pos!G54),)</f>
        <v>0</v>
      </c>
      <c r="H54" s="6">
        <f>IFERROR(HLOOKUP("tr",[1]pl!$I:$I,pos!H54),)</f>
        <v>0</v>
      </c>
      <c r="I54" s="6">
        <f>IFERROR(HLOOKUP("tr",[1]pl!$I:$I,pos!I54),)</f>
        <v>0</v>
      </c>
      <c r="J54" s="6">
        <f>IFERROR(HLOOKUP("tr",[1]pl!$I:$I,pos!J54),)</f>
        <v>0</v>
      </c>
      <c r="K54" s="6">
        <f>IFERROR(HLOOKUP("tr",[1]pl!$I:$I,pos!K54),)</f>
        <v>0</v>
      </c>
      <c r="L54" s="6">
        <f>IFERROR(HLOOKUP("tr",[1]pl!$I:$I,pos!L54),)</f>
        <v>0</v>
      </c>
      <c r="M54" s="6">
        <f>IFERROR(HLOOKUP("tr",[1]pl!$I:$I,pos!M54),)</f>
        <v>0</v>
      </c>
      <c r="N54" s="6">
        <f>IFERROR(HLOOKUP("tr",[1]pl!$I:$I,pos!N54),)</f>
        <v>0</v>
      </c>
      <c r="O54" s="6">
        <f>IFERROR(HLOOKUP("tr",[1]pl!$I:$I,pos!O54),)</f>
        <v>0</v>
      </c>
      <c r="P54" s="6"/>
      <c r="Q54" s="6">
        <f>IFERROR(HLOOKUP("tr",[1]pl!$I:$I,pos!Q54),)</f>
        <v>0</v>
      </c>
      <c r="R54" s="6">
        <f>IFERROR(HLOOKUP("tr",[1]pl!$I:$I,pos!R54),)</f>
        <v>0</v>
      </c>
      <c r="S54" s="6">
        <f>IFERROR(HLOOKUP("tr",[1]pl!$I:$I,pos!S54),)</f>
        <v>0</v>
      </c>
      <c r="T54" s="6">
        <f>IFERROR(HLOOKUP("tr",[1]pl!$I:$I,pos!T54),)</f>
        <v>0</v>
      </c>
      <c r="U54" s="6">
        <f>IFERROR(HLOOKUP("tr",[1]pl!$I:$I,pos!U54),)</f>
        <v>0</v>
      </c>
      <c r="V54" s="6">
        <f>IFERROR(HLOOKUP("tr",[1]pl!$I:$I,pos!V54),)</f>
        <v>0</v>
      </c>
      <c r="W54" s="6">
        <f>IFERROR(HLOOKUP("tr",[1]pl!$I:$I,pos!W54),)</f>
        <v>0</v>
      </c>
      <c r="X54" s="6">
        <f>IFERROR(HLOOKUP("tr",[1]pl!$I:$I,pos!X54),)</f>
        <v>0</v>
      </c>
      <c r="Y54" s="6">
        <f>IFERROR(HLOOKUP("tr",[1]pl!$I:$I,pos!Y54),)</f>
        <v>0</v>
      </c>
      <c r="Z54" s="6">
        <f>IFERROR(HLOOKUP("tr",[1]pl!$I:$I,pos!Z54),)</f>
        <v>0</v>
      </c>
      <c r="AA54" s="6">
        <f>IFERROR(HLOOKUP("tr",[1]pl!$I:$I,pos!AA54),)</f>
        <v>0</v>
      </c>
      <c r="AB54" s="6">
        <f>IFERROR(HLOOKUP("tr",[1]pl!$I:$I,pos!AB54),)</f>
        <v>0</v>
      </c>
      <c r="AC54" s="6">
        <f>IFERROR(HLOOKUP("tr",[1]pl!$I:$I,pos!AC54),)</f>
        <v>0</v>
      </c>
      <c r="AD54" s="6">
        <f>IFERROR(HLOOKUP("tr",[1]pl!$I:$I,pos!AD54),)</f>
        <v>0</v>
      </c>
      <c r="AE54" s="6">
        <f>IFERROR(HLOOKUP("tr",[1]pl!$I:$I,pos!AE54),)</f>
        <v>0</v>
      </c>
    </row>
    <row r="55" spans="1:31" x14ac:dyDescent="0.25">
      <c r="A55" s="6">
        <f>IFERROR(HLOOKUP("tr",[1]pl!$I:$I,pos!A55),)</f>
        <v>0</v>
      </c>
      <c r="B55" s="6">
        <f>IFERROR(HLOOKUP("tr",[1]pl!$I:$I,pos!B55),)</f>
        <v>0</v>
      </c>
      <c r="C55" s="6">
        <f>IFERROR(HLOOKUP("tr",[1]pl!$I:$I,pos!C55),)</f>
        <v>0</v>
      </c>
      <c r="D55" s="6">
        <f>IFERROR(HLOOKUP("tr",[1]pl!$I:$I,pos!D55),)</f>
        <v>0</v>
      </c>
      <c r="E55" s="6">
        <f>IFERROR(HLOOKUP("tr",[1]pl!$I:$I,pos!E55),)</f>
        <v>0</v>
      </c>
      <c r="F55" s="6">
        <f>IFERROR(HLOOKUP("tr",[1]pl!$I:$I,pos!F55),)</f>
        <v>0</v>
      </c>
      <c r="G55" s="6">
        <f>IFERROR(HLOOKUP("tr",[1]pl!$I:$I,pos!G55),)</f>
        <v>0</v>
      </c>
      <c r="H55" s="6">
        <f>IFERROR(HLOOKUP("tr",[1]pl!$I:$I,pos!H55),)</f>
        <v>0</v>
      </c>
      <c r="I55" s="6">
        <f>IFERROR(HLOOKUP("tr",[1]pl!$I:$I,pos!I55),)</f>
        <v>0</v>
      </c>
      <c r="J55" s="6">
        <f>IFERROR(HLOOKUP("tr",[1]pl!$I:$I,pos!J55),)</f>
        <v>0</v>
      </c>
      <c r="K55" s="6">
        <f>IFERROR(HLOOKUP("tr",[1]pl!$I:$I,pos!K55),)</f>
        <v>0</v>
      </c>
      <c r="L55" s="6">
        <f>IFERROR(HLOOKUP("tr",[1]pl!$I:$I,pos!L55),)</f>
        <v>0</v>
      </c>
      <c r="M55" s="6">
        <f>IFERROR(HLOOKUP("tr",[1]pl!$I:$I,pos!M55),)</f>
        <v>0</v>
      </c>
      <c r="N55" s="6">
        <f>IFERROR(HLOOKUP("tr",[1]pl!$I:$I,pos!N55),)</f>
        <v>0</v>
      </c>
      <c r="O55" s="6">
        <f>IFERROR(HLOOKUP("tr",[1]pl!$I:$I,pos!O55),)</f>
        <v>0</v>
      </c>
      <c r="P55" s="6"/>
      <c r="Q55" s="6">
        <f>IFERROR(HLOOKUP("tr",[1]pl!$I:$I,pos!Q55),)</f>
        <v>0</v>
      </c>
      <c r="R55" s="6">
        <f>IFERROR(HLOOKUP("tr",[1]pl!$I:$I,pos!R55),)</f>
        <v>0</v>
      </c>
      <c r="S55" s="6">
        <f>IFERROR(HLOOKUP("tr",[1]pl!$I:$I,pos!S55),)</f>
        <v>0</v>
      </c>
      <c r="T55" s="6">
        <f>IFERROR(HLOOKUP("tr",[1]pl!$I:$I,pos!T55),)</f>
        <v>0</v>
      </c>
      <c r="U55" s="6">
        <f>IFERROR(HLOOKUP("tr",[1]pl!$I:$I,pos!U55),)</f>
        <v>0</v>
      </c>
      <c r="V55" s="6">
        <f>IFERROR(HLOOKUP("tr",[1]pl!$I:$I,pos!V55),)</f>
        <v>0</v>
      </c>
      <c r="W55" s="6">
        <f>IFERROR(HLOOKUP("tr",[1]pl!$I:$I,pos!W55),)</f>
        <v>0</v>
      </c>
      <c r="X55" s="6">
        <f>IFERROR(HLOOKUP("tr",[1]pl!$I:$I,pos!X55),)</f>
        <v>0</v>
      </c>
      <c r="Y55" s="6">
        <f>IFERROR(HLOOKUP("tr",[1]pl!$I:$I,pos!Y55),)</f>
        <v>0</v>
      </c>
      <c r="Z55" s="6">
        <f>IFERROR(HLOOKUP("tr",[1]pl!$I:$I,pos!Z55),)</f>
        <v>0</v>
      </c>
      <c r="AA55" s="6">
        <f>IFERROR(HLOOKUP("tr",[1]pl!$I:$I,pos!AA55),)</f>
        <v>0</v>
      </c>
      <c r="AB55" s="6">
        <f>IFERROR(HLOOKUP("tr",[1]pl!$I:$I,pos!AB55),)</f>
        <v>0</v>
      </c>
      <c r="AC55" s="6">
        <f>IFERROR(HLOOKUP("tr",[1]pl!$I:$I,pos!AC55),)</f>
        <v>0</v>
      </c>
      <c r="AD55" s="6">
        <f>IFERROR(HLOOKUP("tr",[1]pl!$I:$I,pos!AD55),)</f>
        <v>0</v>
      </c>
      <c r="AE55" s="6">
        <f>IFERROR(HLOOKUP("tr",[1]pl!$I:$I,pos!AE55),)</f>
        <v>0</v>
      </c>
    </row>
    <row r="56" spans="1:31" x14ac:dyDescent="0.25">
      <c r="A56" s="6">
        <f>IFERROR(HLOOKUP("tr",[1]pl!$I:$I,pos!A56),)</f>
        <v>0</v>
      </c>
      <c r="B56" s="6">
        <f>IFERROR(HLOOKUP("tr",[1]pl!$I:$I,pos!B56),)</f>
        <v>0</v>
      </c>
      <c r="C56" s="6">
        <f>IFERROR(HLOOKUP("tr",[1]pl!$I:$I,pos!C56),)</f>
        <v>0</v>
      </c>
      <c r="D56" s="6">
        <f>IFERROR(HLOOKUP("tr",[1]pl!$I:$I,pos!D56),)</f>
        <v>0</v>
      </c>
      <c r="E56" s="6">
        <f>IFERROR(HLOOKUP("tr",[1]pl!$I:$I,pos!E56),)</f>
        <v>0</v>
      </c>
      <c r="F56" s="6">
        <f>IFERROR(HLOOKUP("tr",[1]pl!$I:$I,pos!F56),)</f>
        <v>0</v>
      </c>
      <c r="G56" s="6">
        <f>IFERROR(HLOOKUP("tr",[1]pl!$I:$I,pos!G56),)</f>
        <v>0</v>
      </c>
      <c r="H56" s="6">
        <f>IFERROR(HLOOKUP("tr",[1]pl!$I:$I,pos!H56),)</f>
        <v>0</v>
      </c>
      <c r="I56" s="6">
        <f>IFERROR(HLOOKUP("tr",[1]pl!$I:$I,pos!I56),)</f>
        <v>0</v>
      </c>
      <c r="J56" s="6">
        <f>IFERROR(HLOOKUP("tr",[1]pl!$I:$I,pos!J56),)</f>
        <v>0</v>
      </c>
      <c r="K56" s="6">
        <f>IFERROR(HLOOKUP("tr",[1]pl!$I:$I,pos!K56),)</f>
        <v>0</v>
      </c>
      <c r="L56" s="6">
        <f>IFERROR(HLOOKUP("tr",[1]pl!$I:$I,pos!L56),)</f>
        <v>0</v>
      </c>
      <c r="M56" s="6">
        <f>IFERROR(HLOOKUP("tr",[1]pl!$I:$I,pos!M56),)</f>
        <v>0</v>
      </c>
      <c r="N56" s="6">
        <f>IFERROR(HLOOKUP("tr",[1]pl!$I:$I,pos!N56),)</f>
        <v>0</v>
      </c>
      <c r="O56" s="6">
        <f>IFERROR(HLOOKUP("tr",[1]pl!$I:$I,pos!O56),)</f>
        <v>0</v>
      </c>
      <c r="P56" s="6"/>
      <c r="Q56" s="6">
        <f>IFERROR(HLOOKUP("tr",[1]pl!$I:$I,pos!Q56),)</f>
        <v>0</v>
      </c>
      <c r="R56" s="6">
        <f>IFERROR(HLOOKUP("tr",[1]pl!$I:$I,pos!R56),)</f>
        <v>0</v>
      </c>
      <c r="S56" s="6">
        <f>IFERROR(HLOOKUP("tr",[1]pl!$I:$I,pos!S56),)</f>
        <v>0</v>
      </c>
      <c r="T56" s="6">
        <f>IFERROR(HLOOKUP("tr",[1]pl!$I:$I,pos!T56),)</f>
        <v>0</v>
      </c>
      <c r="U56" s="6">
        <f>IFERROR(HLOOKUP("tr",[1]pl!$I:$I,pos!U56),)</f>
        <v>0</v>
      </c>
      <c r="V56" s="6">
        <f>IFERROR(HLOOKUP("tr",[1]pl!$I:$I,pos!V56),)</f>
        <v>0</v>
      </c>
      <c r="W56" s="6">
        <f>IFERROR(HLOOKUP("tr",[1]pl!$I:$I,pos!W56),)</f>
        <v>0</v>
      </c>
      <c r="X56" s="6">
        <f>IFERROR(HLOOKUP("tr",[1]pl!$I:$I,pos!X56),)</f>
        <v>0</v>
      </c>
      <c r="Y56" s="6">
        <f>IFERROR(HLOOKUP("tr",[1]pl!$I:$I,pos!Y56),)</f>
        <v>0</v>
      </c>
      <c r="Z56" s="6">
        <f>IFERROR(HLOOKUP("tr",[1]pl!$I:$I,pos!Z56),)</f>
        <v>0</v>
      </c>
      <c r="AA56" s="6">
        <f>IFERROR(HLOOKUP("tr",[1]pl!$I:$I,pos!AA56),)</f>
        <v>0</v>
      </c>
      <c r="AB56" s="6">
        <f>IFERROR(HLOOKUP("tr",[1]pl!$I:$I,pos!AB56),)</f>
        <v>0</v>
      </c>
      <c r="AC56" s="6">
        <f>IFERROR(HLOOKUP("tr",[1]pl!$I:$I,pos!AC56),)</f>
        <v>0</v>
      </c>
      <c r="AD56" s="6">
        <f>IFERROR(HLOOKUP("tr",[1]pl!$I:$I,pos!AD56),)</f>
        <v>0</v>
      </c>
      <c r="AE56" s="6">
        <f>IFERROR(HLOOKUP("tr",[1]pl!$I:$I,pos!AE56),)</f>
        <v>0</v>
      </c>
    </row>
    <row r="57" spans="1:31" x14ac:dyDescent="0.25">
      <c r="A57" s="6">
        <f>IFERROR(HLOOKUP("tr",[1]pl!$I:$I,pos!A57),)</f>
        <v>0</v>
      </c>
      <c r="B57" s="6">
        <f>IFERROR(HLOOKUP("tr",[1]pl!$I:$I,pos!B57),)</f>
        <v>0</v>
      </c>
      <c r="C57" s="6">
        <f>IFERROR(HLOOKUP("tr",[1]pl!$I:$I,pos!C57),)</f>
        <v>0</v>
      </c>
      <c r="D57" s="6">
        <f>IFERROR(HLOOKUP("tr",[1]pl!$I:$I,pos!D57),)</f>
        <v>0</v>
      </c>
      <c r="E57" s="6">
        <f>IFERROR(HLOOKUP("tr",[1]pl!$I:$I,pos!E57),)</f>
        <v>0</v>
      </c>
      <c r="F57" s="6">
        <f>IFERROR(HLOOKUP("tr",[1]pl!$I:$I,pos!F57),)</f>
        <v>0</v>
      </c>
      <c r="G57" s="6">
        <f>IFERROR(HLOOKUP("tr",[1]pl!$I:$I,pos!G57),)</f>
        <v>0</v>
      </c>
      <c r="H57" s="6">
        <f>IFERROR(HLOOKUP("tr",[1]pl!$I:$I,pos!H57),)</f>
        <v>0</v>
      </c>
      <c r="I57" s="6">
        <f>IFERROR(HLOOKUP("tr",[1]pl!$I:$I,pos!I57),)</f>
        <v>0</v>
      </c>
      <c r="J57" s="6">
        <f>IFERROR(HLOOKUP("tr",[1]pl!$I:$I,pos!J57),)</f>
        <v>0</v>
      </c>
      <c r="K57" s="6">
        <f>IFERROR(HLOOKUP("tr",[1]pl!$I:$I,pos!K57),)</f>
        <v>0</v>
      </c>
      <c r="L57" s="6">
        <f>IFERROR(HLOOKUP("tr",[1]pl!$I:$I,pos!L57),)</f>
        <v>0</v>
      </c>
      <c r="M57" s="6">
        <f>IFERROR(HLOOKUP("tr",[1]pl!$I:$I,pos!M57),)</f>
        <v>0</v>
      </c>
      <c r="N57" s="6">
        <f>IFERROR(HLOOKUP("tr",[1]pl!$I:$I,pos!N57),)</f>
        <v>0</v>
      </c>
      <c r="O57" s="6">
        <f>IFERROR(HLOOKUP("tr",[1]pl!$I:$I,pos!O57),)</f>
        <v>0</v>
      </c>
      <c r="P57" s="6"/>
      <c r="Q57" s="6">
        <f>IFERROR(HLOOKUP("tr",[1]pl!$I:$I,pos!Q57),)</f>
        <v>0</v>
      </c>
      <c r="R57" s="6">
        <f>IFERROR(HLOOKUP("tr",[1]pl!$I:$I,pos!R57),)</f>
        <v>0</v>
      </c>
      <c r="S57" s="6">
        <f>IFERROR(HLOOKUP("tr",[1]pl!$I:$I,pos!S57),)</f>
        <v>0</v>
      </c>
      <c r="T57" s="6">
        <f>IFERROR(HLOOKUP("tr",[1]pl!$I:$I,pos!T57),)</f>
        <v>0</v>
      </c>
      <c r="U57" s="6">
        <f>IFERROR(HLOOKUP("tr",[1]pl!$I:$I,pos!U57),)</f>
        <v>0</v>
      </c>
      <c r="V57" s="6">
        <f>IFERROR(HLOOKUP("tr",[1]pl!$I:$I,pos!V57),)</f>
        <v>0</v>
      </c>
      <c r="W57" s="6">
        <f>IFERROR(HLOOKUP("tr",[1]pl!$I:$I,pos!W57),)</f>
        <v>0</v>
      </c>
      <c r="X57" s="6">
        <f>IFERROR(HLOOKUP("tr",[1]pl!$I:$I,pos!X57),)</f>
        <v>0</v>
      </c>
      <c r="Y57" s="6">
        <f>IFERROR(HLOOKUP("tr",[1]pl!$I:$I,pos!Y57),)</f>
        <v>0</v>
      </c>
      <c r="Z57" s="6">
        <f>IFERROR(HLOOKUP("tr",[1]pl!$I:$I,pos!Z57),)</f>
        <v>0</v>
      </c>
      <c r="AA57" s="6">
        <f>IFERROR(HLOOKUP("tr",[1]pl!$I:$I,pos!AA57),)</f>
        <v>0</v>
      </c>
      <c r="AB57" s="6">
        <f>IFERROR(HLOOKUP("tr",[1]pl!$I:$I,pos!AB57),)</f>
        <v>0</v>
      </c>
      <c r="AC57" s="6">
        <f>IFERROR(HLOOKUP("tr",[1]pl!$I:$I,pos!AC57),)</f>
        <v>0</v>
      </c>
      <c r="AD57" s="6">
        <f>IFERROR(HLOOKUP("tr",[1]pl!$I:$I,pos!AD57),)</f>
        <v>0</v>
      </c>
      <c r="AE57" s="6">
        <f>IFERROR(HLOOKUP("tr",[1]pl!$I:$I,pos!AE57),)</f>
        <v>0</v>
      </c>
    </row>
    <row r="58" spans="1:31" x14ac:dyDescent="0.25">
      <c r="A58" s="6">
        <f>IFERROR(HLOOKUP("tr",[1]pl!$I:$I,pos!A58),)</f>
        <v>0</v>
      </c>
      <c r="B58" s="6">
        <f>IFERROR(HLOOKUP("tr",[1]pl!$I:$I,pos!B58),)</f>
        <v>0</v>
      </c>
      <c r="C58" s="6">
        <f>IFERROR(HLOOKUP("tr",[1]pl!$I:$I,pos!C58),)</f>
        <v>0</v>
      </c>
      <c r="D58" s="6">
        <f>IFERROR(HLOOKUP("tr",[1]pl!$I:$I,pos!D58),)</f>
        <v>0</v>
      </c>
      <c r="E58" s="6">
        <f>IFERROR(HLOOKUP("tr",[1]pl!$I:$I,pos!E58),)</f>
        <v>0</v>
      </c>
      <c r="F58" s="6">
        <f>IFERROR(HLOOKUP("tr",[1]pl!$I:$I,pos!F58),)</f>
        <v>0</v>
      </c>
      <c r="G58" s="6">
        <f>IFERROR(HLOOKUP("tr",[1]pl!$I:$I,pos!G58),)</f>
        <v>0</v>
      </c>
      <c r="H58" s="6">
        <f>IFERROR(HLOOKUP("tr",[1]pl!$I:$I,pos!H58),)</f>
        <v>0</v>
      </c>
      <c r="I58" s="6">
        <f>IFERROR(HLOOKUP("tr",[1]pl!$I:$I,pos!I58),)</f>
        <v>0</v>
      </c>
      <c r="J58" s="6">
        <f>IFERROR(HLOOKUP("tr",[1]pl!$I:$I,pos!J58),)</f>
        <v>0</v>
      </c>
      <c r="K58" s="6">
        <f>IFERROR(HLOOKUP("tr",[1]pl!$I:$I,pos!K58),)</f>
        <v>0</v>
      </c>
      <c r="L58" s="6">
        <f>IFERROR(HLOOKUP("tr",[1]pl!$I:$I,pos!L58),)</f>
        <v>0</v>
      </c>
      <c r="M58" s="6">
        <f>IFERROR(HLOOKUP("tr",[1]pl!$I:$I,pos!M58),)</f>
        <v>0</v>
      </c>
      <c r="N58" s="6">
        <f>IFERROR(HLOOKUP("tr",[1]pl!$I:$I,pos!N58),)</f>
        <v>0</v>
      </c>
      <c r="O58" s="6">
        <f>IFERROR(HLOOKUP("tr",[1]pl!$I:$I,pos!O58),)</f>
        <v>0</v>
      </c>
      <c r="P58" s="6"/>
      <c r="Q58" s="6">
        <f>IFERROR(HLOOKUP("tr",[1]pl!$I:$I,pos!Q58),)</f>
        <v>0</v>
      </c>
      <c r="R58" s="6">
        <f>IFERROR(HLOOKUP("tr",[1]pl!$I:$I,pos!R58),)</f>
        <v>0</v>
      </c>
      <c r="S58" s="6">
        <f>IFERROR(HLOOKUP("tr",[1]pl!$I:$I,pos!S58),)</f>
        <v>0</v>
      </c>
      <c r="T58" s="6">
        <f>IFERROR(HLOOKUP("tr",[1]pl!$I:$I,pos!T58),)</f>
        <v>0</v>
      </c>
      <c r="U58" s="6">
        <f>IFERROR(HLOOKUP("tr",[1]pl!$I:$I,pos!U58),)</f>
        <v>0</v>
      </c>
      <c r="V58" s="6">
        <f>IFERROR(HLOOKUP("tr",[1]pl!$I:$I,pos!V58),)</f>
        <v>0</v>
      </c>
      <c r="W58" s="6">
        <f>IFERROR(HLOOKUP("tr",[1]pl!$I:$I,pos!W58),)</f>
        <v>0</v>
      </c>
      <c r="X58" s="6">
        <f>IFERROR(HLOOKUP("tr",[1]pl!$I:$I,pos!X58),)</f>
        <v>0</v>
      </c>
      <c r="Y58" s="6">
        <f>IFERROR(HLOOKUP("tr",[1]pl!$I:$I,pos!Y58),)</f>
        <v>0</v>
      </c>
      <c r="Z58" s="6">
        <f>IFERROR(HLOOKUP("tr",[1]pl!$I:$I,pos!Z58),)</f>
        <v>0</v>
      </c>
      <c r="AA58" s="6">
        <f>IFERROR(HLOOKUP("tr",[1]pl!$I:$I,pos!AA58),)</f>
        <v>0</v>
      </c>
      <c r="AB58" s="6">
        <f>IFERROR(HLOOKUP("tr",[1]pl!$I:$I,pos!AB58),)</f>
        <v>0</v>
      </c>
      <c r="AC58" s="6">
        <f>IFERROR(HLOOKUP("tr",[1]pl!$I:$I,pos!AC58),)</f>
        <v>0</v>
      </c>
      <c r="AD58" s="6">
        <f>IFERROR(HLOOKUP("tr",[1]pl!$I:$I,pos!AD58),)</f>
        <v>0</v>
      </c>
      <c r="AE58" s="6">
        <f>IFERROR(HLOOKUP("tr",[1]pl!$I:$I,pos!AE58),)</f>
        <v>0</v>
      </c>
    </row>
    <row r="59" spans="1:31" x14ac:dyDescent="0.25">
      <c r="A59" s="6">
        <f>IFERROR(HLOOKUP("tr",[1]pl!$I:$I,pos!A59),)</f>
        <v>0</v>
      </c>
      <c r="B59" s="6">
        <f>IFERROR(HLOOKUP("tr",[1]pl!$I:$I,pos!B59),)</f>
        <v>0</v>
      </c>
      <c r="C59" s="6">
        <f>IFERROR(HLOOKUP("tr",[1]pl!$I:$I,pos!C59),)</f>
        <v>0</v>
      </c>
      <c r="D59" s="6">
        <f>IFERROR(HLOOKUP("tr",[1]pl!$I:$I,pos!D59),)</f>
        <v>0</v>
      </c>
      <c r="E59" s="6">
        <f>IFERROR(HLOOKUP("tr",[1]pl!$I:$I,pos!E59),)</f>
        <v>0</v>
      </c>
      <c r="F59" s="6">
        <f>IFERROR(HLOOKUP("tr",[1]pl!$I:$I,pos!F59),)</f>
        <v>0</v>
      </c>
      <c r="G59" s="6">
        <f>IFERROR(HLOOKUP("tr",[1]pl!$I:$I,pos!G59),)</f>
        <v>0</v>
      </c>
      <c r="H59" s="6">
        <f>IFERROR(HLOOKUP("tr",[1]pl!$I:$I,pos!H59),)</f>
        <v>0</v>
      </c>
      <c r="I59" s="6">
        <f>IFERROR(HLOOKUP("tr",[1]pl!$I:$I,pos!I59),)</f>
        <v>0</v>
      </c>
      <c r="J59" s="6">
        <f>IFERROR(HLOOKUP("tr",[1]pl!$I:$I,pos!J59),)</f>
        <v>0</v>
      </c>
      <c r="K59" s="6">
        <f>IFERROR(HLOOKUP("tr",[1]pl!$I:$I,pos!K59),)</f>
        <v>0</v>
      </c>
      <c r="L59" s="6">
        <f>IFERROR(HLOOKUP("tr",[1]pl!$I:$I,pos!L59),)</f>
        <v>0</v>
      </c>
      <c r="M59" s="6">
        <f>IFERROR(HLOOKUP("tr",[1]pl!$I:$I,pos!M59),)</f>
        <v>0</v>
      </c>
      <c r="N59" s="6">
        <f>IFERROR(HLOOKUP("tr",[1]pl!$I:$I,pos!N59),)</f>
        <v>0</v>
      </c>
      <c r="O59" s="6">
        <f>IFERROR(HLOOKUP("tr",[1]pl!$I:$I,pos!O59),)</f>
        <v>0</v>
      </c>
      <c r="P59" s="6"/>
      <c r="Q59" s="6">
        <f>IFERROR(HLOOKUP("tr",[1]pl!$I:$I,pos!Q59),)</f>
        <v>0</v>
      </c>
      <c r="R59" s="6">
        <f>IFERROR(HLOOKUP("tr",[1]pl!$I:$I,pos!R59),)</f>
        <v>0</v>
      </c>
      <c r="S59" s="6">
        <f>IFERROR(HLOOKUP("tr",[1]pl!$I:$I,pos!S59),)</f>
        <v>0</v>
      </c>
      <c r="T59" s="6">
        <f>IFERROR(HLOOKUP("tr",[1]pl!$I:$I,pos!T59),)</f>
        <v>0</v>
      </c>
      <c r="U59" s="6">
        <f>IFERROR(HLOOKUP("tr",[1]pl!$I:$I,pos!U59),)</f>
        <v>0</v>
      </c>
      <c r="V59" s="6">
        <f>IFERROR(HLOOKUP("tr",[1]pl!$I:$I,pos!V59),)</f>
        <v>0</v>
      </c>
      <c r="W59" s="6">
        <f>IFERROR(HLOOKUP("tr",[1]pl!$I:$I,pos!W59),)</f>
        <v>0</v>
      </c>
      <c r="X59" s="6">
        <f>IFERROR(HLOOKUP("tr",[1]pl!$I:$I,pos!X59),)</f>
        <v>0</v>
      </c>
      <c r="Y59" s="6">
        <f>IFERROR(HLOOKUP("tr",[1]pl!$I:$I,pos!Y59),)</f>
        <v>0</v>
      </c>
      <c r="Z59" s="6">
        <f>IFERROR(HLOOKUP("tr",[1]pl!$I:$I,pos!Z59),)</f>
        <v>0</v>
      </c>
      <c r="AA59" s="6">
        <f>IFERROR(HLOOKUP("tr",[1]pl!$I:$I,pos!AA59),)</f>
        <v>0</v>
      </c>
      <c r="AB59" s="6">
        <f>IFERROR(HLOOKUP("tr",[1]pl!$I:$I,pos!AB59),)</f>
        <v>0</v>
      </c>
      <c r="AC59" s="6">
        <f>IFERROR(HLOOKUP("tr",[1]pl!$I:$I,pos!AC59),)</f>
        <v>0</v>
      </c>
      <c r="AD59" s="6">
        <f>IFERROR(HLOOKUP("tr",[1]pl!$I:$I,pos!AD59),)</f>
        <v>0</v>
      </c>
      <c r="AE59" s="6">
        <f>IFERROR(HLOOKUP("tr",[1]pl!$I:$I,pos!AE59),)</f>
        <v>0</v>
      </c>
    </row>
    <row r="60" spans="1:31" x14ac:dyDescent="0.25">
      <c r="A60" s="6">
        <f>IFERROR(HLOOKUP("tr",[1]pl!$I:$I,pos!A60),)</f>
        <v>0</v>
      </c>
      <c r="B60" s="6">
        <f>IFERROR(HLOOKUP("tr",[1]pl!$I:$I,pos!B60),)</f>
        <v>0</v>
      </c>
      <c r="C60" s="6">
        <f>IFERROR(HLOOKUP("tr",[1]pl!$I:$I,pos!C60),)</f>
        <v>0</v>
      </c>
      <c r="D60" s="6">
        <f>IFERROR(HLOOKUP("tr",[1]pl!$I:$I,pos!D60),)</f>
        <v>0</v>
      </c>
      <c r="E60" s="6">
        <f>IFERROR(HLOOKUP("tr",[1]pl!$I:$I,pos!E60),)</f>
        <v>0</v>
      </c>
      <c r="F60" s="6">
        <f>IFERROR(HLOOKUP("tr",[1]pl!$I:$I,pos!F60),)</f>
        <v>0</v>
      </c>
      <c r="G60" s="6">
        <f>IFERROR(HLOOKUP("tr",[1]pl!$I:$I,pos!G60),)</f>
        <v>0</v>
      </c>
      <c r="H60" s="6">
        <f>IFERROR(HLOOKUP("tr",[1]pl!$I:$I,pos!H60),)</f>
        <v>0</v>
      </c>
      <c r="I60" s="6">
        <f>IFERROR(HLOOKUP("tr",[1]pl!$I:$I,pos!I60),)</f>
        <v>0</v>
      </c>
      <c r="J60" s="6">
        <f>IFERROR(HLOOKUP("tr",[1]pl!$I:$I,pos!J60),)</f>
        <v>0</v>
      </c>
      <c r="K60" s="6">
        <f>IFERROR(HLOOKUP("tr",[1]pl!$I:$I,pos!K60),)</f>
        <v>0</v>
      </c>
      <c r="L60" s="6">
        <f>IFERROR(HLOOKUP("tr",[1]pl!$I:$I,pos!L60),)</f>
        <v>0</v>
      </c>
      <c r="M60" s="6">
        <f>IFERROR(HLOOKUP("tr",[1]pl!$I:$I,pos!M60),)</f>
        <v>0</v>
      </c>
      <c r="N60" s="6">
        <f>IFERROR(HLOOKUP("tr",[1]pl!$I:$I,pos!N60),)</f>
        <v>0</v>
      </c>
      <c r="O60" s="6">
        <f>IFERROR(HLOOKUP("tr",[1]pl!$I:$I,pos!O60),)</f>
        <v>0</v>
      </c>
      <c r="P60" s="6"/>
      <c r="Q60" s="6">
        <f>IFERROR(HLOOKUP("tr",[1]pl!$I:$I,pos!Q60),)</f>
        <v>0</v>
      </c>
      <c r="R60" s="6">
        <f>IFERROR(HLOOKUP("tr",[1]pl!$I:$I,pos!R60),)</f>
        <v>0</v>
      </c>
      <c r="S60" s="6">
        <f>IFERROR(HLOOKUP("tr",[1]pl!$I:$I,pos!S60),)</f>
        <v>0</v>
      </c>
      <c r="T60" s="6">
        <f>IFERROR(HLOOKUP("tr",[1]pl!$I:$I,pos!T60),)</f>
        <v>0</v>
      </c>
      <c r="U60" s="6">
        <f>IFERROR(HLOOKUP("tr",[1]pl!$I:$I,pos!U60),)</f>
        <v>0</v>
      </c>
      <c r="V60" s="6">
        <f>IFERROR(HLOOKUP("tr",[1]pl!$I:$I,pos!V60),)</f>
        <v>0</v>
      </c>
      <c r="W60" s="6">
        <f>IFERROR(HLOOKUP("tr",[1]pl!$I:$I,pos!W60),)</f>
        <v>0</v>
      </c>
      <c r="X60" s="6">
        <f>IFERROR(HLOOKUP("tr",[1]pl!$I:$I,pos!X60),)</f>
        <v>0</v>
      </c>
      <c r="Y60" s="6">
        <f>IFERROR(HLOOKUP("tr",[1]pl!$I:$I,pos!Y60),)</f>
        <v>0</v>
      </c>
      <c r="Z60" s="6">
        <f>IFERROR(HLOOKUP("tr",[1]pl!$I:$I,pos!Z60),)</f>
        <v>0</v>
      </c>
      <c r="AA60" s="6">
        <f>IFERROR(HLOOKUP("tr",[1]pl!$I:$I,pos!AA60),)</f>
        <v>0</v>
      </c>
      <c r="AB60" s="6">
        <f>IFERROR(HLOOKUP("tr",[1]pl!$I:$I,pos!AB60),)</f>
        <v>0</v>
      </c>
      <c r="AC60" s="6">
        <f>IFERROR(HLOOKUP("tr",[1]pl!$I:$I,pos!AC60),)</f>
        <v>0</v>
      </c>
      <c r="AD60" s="6">
        <f>IFERROR(HLOOKUP("tr",[1]pl!$I:$I,pos!AD60),)</f>
        <v>0</v>
      </c>
      <c r="AE60" s="6">
        <f>IFERROR(HLOOKUP("tr",[1]pl!$I:$I,pos!AE60),)</f>
        <v>0</v>
      </c>
    </row>
    <row r="61" spans="1:31" x14ac:dyDescent="0.25">
      <c r="A61" s="6">
        <f>IFERROR(HLOOKUP("tr",[1]pl!$I:$I,pos!A61),)</f>
        <v>0</v>
      </c>
      <c r="B61" s="6">
        <f>IFERROR(HLOOKUP("tr",[1]pl!$I:$I,pos!B61),)</f>
        <v>0</v>
      </c>
      <c r="C61" s="6">
        <f>IFERROR(HLOOKUP("tr",[1]pl!$I:$I,pos!C61),)</f>
        <v>0</v>
      </c>
      <c r="D61" s="6">
        <f>IFERROR(HLOOKUP("tr",[1]pl!$I:$I,pos!D61),)</f>
        <v>0</v>
      </c>
      <c r="E61" s="6">
        <f>IFERROR(HLOOKUP("tr",[1]pl!$I:$I,pos!E61),)</f>
        <v>0</v>
      </c>
      <c r="F61" s="6">
        <f>IFERROR(HLOOKUP("tr",[1]pl!$I:$I,pos!F61),)</f>
        <v>0</v>
      </c>
      <c r="G61" s="6">
        <f>IFERROR(HLOOKUP("tr",[1]pl!$I:$I,pos!G61),)</f>
        <v>0</v>
      </c>
      <c r="H61" s="6">
        <f>IFERROR(HLOOKUP("tr",[1]pl!$I:$I,pos!H61),)</f>
        <v>0</v>
      </c>
      <c r="I61" s="6">
        <f>IFERROR(HLOOKUP("tr",[1]pl!$I:$I,pos!I61),)</f>
        <v>0</v>
      </c>
      <c r="J61" s="6">
        <f>IFERROR(HLOOKUP("tr",[1]pl!$I:$I,pos!J61),)</f>
        <v>0</v>
      </c>
      <c r="K61" s="6">
        <f>IFERROR(HLOOKUP("tr",[1]pl!$I:$I,pos!K61),)</f>
        <v>0</v>
      </c>
      <c r="L61" s="6">
        <f>IFERROR(HLOOKUP("tr",[1]pl!$I:$I,pos!L61),)</f>
        <v>0</v>
      </c>
      <c r="M61" s="6">
        <f>IFERROR(HLOOKUP("tr",[1]pl!$I:$I,pos!M61),)</f>
        <v>0</v>
      </c>
      <c r="N61" s="6">
        <f>IFERROR(HLOOKUP("tr",[1]pl!$I:$I,pos!N61),)</f>
        <v>0</v>
      </c>
      <c r="O61" s="6">
        <f>IFERROR(HLOOKUP("tr",[1]pl!$I:$I,pos!O61),)</f>
        <v>0</v>
      </c>
      <c r="P61" s="6"/>
      <c r="Q61" s="6">
        <f>IFERROR(HLOOKUP("tr",[1]pl!$I:$I,pos!Q61),)</f>
        <v>0</v>
      </c>
      <c r="R61" s="6">
        <f>IFERROR(HLOOKUP("tr",[1]pl!$I:$I,pos!R61),)</f>
        <v>0</v>
      </c>
      <c r="S61" s="6">
        <f>IFERROR(HLOOKUP("tr",[1]pl!$I:$I,pos!S61),)</f>
        <v>0</v>
      </c>
      <c r="T61" s="6">
        <f>IFERROR(HLOOKUP("tr",[1]pl!$I:$I,pos!T61),)</f>
        <v>0</v>
      </c>
      <c r="U61" s="6">
        <f>IFERROR(HLOOKUP("tr",[1]pl!$I:$I,pos!U61),)</f>
        <v>0</v>
      </c>
      <c r="V61" s="6">
        <f>IFERROR(HLOOKUP("tr",[1]pl!$I:$I,pos!V61),)</f>
        <v>0</v>
      </c>
      <c r="W61" s="6">
        <f>IFERROR(HLOOKUP("tr",[1]pl!$I:$I,pos!W61),)</f>
        <v>0</v>
      </c>
      <c r="X61" s="6">
        <f>IFERROR(HLOOKUP("tr",[1]pl!$I:$I,pos!X61),)</f>
        <v>0</v>
      </c>
      <c r="Y61" s="6">
        <f>IFERROR(HLOOKUP("tr",[1]pl!$I:$I,pos!Y61),)</f>
        <v>0</v>
      </c>
      <c r="Z61" s="6">
        <f>IFERROR(HLOOKUP("tr",[1]pl!$I:$I,pos!Z61),)</f>
        <v>0</v>
      </c>
      <c r="AA61" s="6">
        <f>IFERROR(HLOOKUP("tr",[1]pl!$I:$I,pos!AA61),)</f>
        <v>0</v>
      </c>
      <c r="AB61" s="6">
        <f>IFERROR(HLOOKUP("tr",[1]pl!$I:$I,pos!AB61),)</f>
        <v>0</v>
      </c>
      <c r="AC61" s="6">
        <f>IFERROR(HLOOKUP("tr",[1]pl!$I:$I,pos!AC61),)</f>
        <v>0</v>
      </c>
      <c r="AD61" s="6">
        <f>IFERROR(HLOOKUP("tr",[1]pl!$I:$I,pos!AD61),)</f>
        <v>0</v>
      </c>
      <c r="AE61" s="6">
        <f>IFERROR(HLOOKUP("tr",[1]pl!$I:$I,pos!AE61),)</f>
        <v>0</v>
      </c>
    </row>
    <row r="62" spans="1:31" x14ac:dyDescent="0.25">
      <c r="A62" s="6">
        <f>IFERROR(HLOOKUP("tr",[1]pl!$I:$I,pos!A62),)</f>
        <v>0</v>
      </c>
      <c r="B62" s="6">
        <f>IFERROR(HLOOKUP("tr",[1]pl!$I:$I,pos!B62),)</f>
        <v>0</v>
      </c>
      <c r="C62" s="6">
        <f>IFERROR(HLOOKUP("tr",[1]pl!$I:$I,pos!C62),)</f>
        <v>0</v>
      </c>
      <c r="D62" s="6">
        <f>IFERROR(HLOOKUP("tr",[1]pl!$I:$I,pos!D62),)</f>
        <v>0</v>
      </c>
      <c r="E62" s="6">
        <f>IFERROR(HLOOKUP("tr",[1]pl!$I:$I,pos!E62),)</f>
        <v>0</v>
      </c>
      <c r="F62" s="6">
        <f>IFERROR(HLOOKUP("tr",[1]pl!$I:$I,pos!F62),)</f>
        <v>0</v>
      </c>
      <c r="G62" s="6">
        <f>IFERROR(HLOOKUP("tr",[1]pl!$I:$I,pos!G62),)</f>
        <v>0</v>
      </c>
      <c r="H62" s="6">
        <f>IFERROR(HLOOKUP("tr",[1]pl!$I:$I,pos!H62),)</f>
        <v>0</v>
      </c>
      <c r="I62" s="6">
        <f>IFERROR(HLOOKUP("tr",[1]pl!$I:$I,pos!I62),)</f>
        <v>0</v>
      </c>
      <c r="J62" s="6">
        <f>IFERROR(HLOOKUP("tr",[1]pl!$I:$I,pos!J62),)</f>
        <v>0</v>
      </c>
      <c r="K62" s="6">
        <f>IFERROR(HLOOKUP("tr",[1]pl!$I:$I,pos!K62),)</f>
        <v>0</v>
      </c>
      <c r="L62" s="6">
        <f>IFERROR(HLOOKUP("tr",[1]pl!$I:$I,pos!L62),)</f>
        <v>0</v>
      </c>
      <c r="M62" s="6">
        <f>IFERROR(HLOOKUP("tr",[1]pl!$I:$I,pos!M62),)</f>
        <v>0</v>
      </c>
      <c r="N62" s="6">
        <f>IFERROR(HLOOKUP("tr",[1]pl!$I:$I,pos!N62),)</f>
        <v>0</v>
      </c>
      <c r="O62" s="6">
        <f>IFERROR(HLOOKUP("tr",[1]pl!$I:$I,pos!O62),)</f>
        <v>0</v>
      </c>
      <c r="P62" s="6"/>
      <c r="Q62" s="6">
        <f>IFERROR(HLOOKUP("tr",[1]pl!$I:$I,pos!Q62),)</f>
        <v>0</v>
      </c>
      <c r="R62" s="6">
        <f>IFERROR(HLOOKUP("tr",[1]pl!$I:$I,pos!R62),)</f>
        <v>0</v>
      </c>
      <c r="S62" s="6">
        <f>IFERROR(HLOOKUP("tr",[1]pl!$I:$I,pos!S62),)</f>
        <v>0</v>
      </c>
      <c r="T62" s="6">
        <f>IFERROR(HLOOKUP("tr",[1]pl!$I:$I,pos!T62),)</f>
        <v>0</v>
      </c>
      <c r="U62" s="6">
        <f>IFERROR(HLOOKUP("tr",[1]pl!$I:$I,pos!U62),)</f>
        <v>0</v>
      </c>
      <c r="V62" s="6">
        <f>IFERROR(HLOOKUP("tr",[1]pl!$I:$I,pos!V62),)</f>
        <v>0</v>
      </c>
      <c r="W62" s="6">
        <f>IFERROR(HLOOKUP("tr",[1]pl!$I:$I,pos!W62),)</f>
        <v>0</v>
      </c>
      <c r="X62" s="6">
        <f>IFERROR(HLOOKUP("tr",[1]pl!$I:$I,pos!X62),)</f>
        <v>0</v>
      </c>
      <c r="Y62" s="6">
        <f>IFERROR(HLOOKUP("tr",[1]pl!$I:$I,pos!Y62),)</f>
        <v>0</v>
      </c>
      <c r="Z62" s="6">
        <f>IFERROR(HLOOKUP("tr",[1]pl!$I:$I,pos!Z62),)</f>
        <v>0</v>
      </c>
      <c r="AA62" s="6">
        <f>IFERROR(HLOOKUP("tr",[1]pl!$I:$I,pos!AA62),)</f>
        <v>0</v>
      </c>
      <c r="AB62" s="6">
        <f>IFERROR(HLOOKUP("tr",[1]pl!$I:$I,pos!AB62),)</f>
        <v>0</v>
      </c>
      <c r="AC62" s="6">
        <f>IFERROR(HLOOKUP("tr",[1]pl!$I:$I,pos!AC62),)</f>
        <v>0</v>
      </c>
      <c r="AD62" s="6">
        <f>IFERROR(HLOOKUP("tr",[1]pl!$I:$I,pos!AD62),)</f>
        <v>0</v>
      </c>
      <c r="AE62" s="6">
        <f>IFERROR(HLOOKUP("tr",[1]pl!$I:$I,pos!AE62),)</f>
        <v>0</v>
      </c>
    </row>
    <row r="63" spans="1:31" x14ac:dyDescent="0.25">
      <c r="A63" s="6">
        <f>IFERROR(HLOOKUP("tr",[1]pl!$I:$I,pos!A63),)</f>
        <v>0</v>
      </c>
      <c r="B63" s="6">
        <f>IFERROR(HLOOKUP("tr",[1]pl!$I:$I,pos!B63),)</f>
        <v>0</v>
      </c>
      <c r="C63" s="6">
        <f>IFERROR(HLOOKUP("tr",[1]pl!$I:$I,pos!C63),)</f>
        <v>0</v>
      </c>
      <c r="D63" s="6">
        <f>IFERROR(HLOOKUP("tr",[1]pl!$I:$I,pos!D63),)</f>
        <v>0</v>
      </c>
      <c r="E63" s="6">
        <f>IFERROR(HLOOKUP("tr",[1]pl!$I:$I,pos!E63),)</f>
        <v>0</v>
      </c>
      <c r="F63" s="6">
        <f>IFERROR(HLOOKUP("tr",[1]pl!$I:$I,pos!F63),)</f>
        <v>0</v>
      </c>
      <c r="G63" s="6">
        <f>IFERROR(HLOOKUP("tr",[1]pl!$I:$I,pos!G63),)</f>
        <v>0</v>
      </c>
      <c r="H63" s="6">
        <f>IFERROR(HLOOKUP("tr",[1]pl!$I:$I,pos!H63),)</f>
        <v>0</v>
      </c>
      <c r="I63" s="6">
        <f>IFERROR(HLOOKUP("tr",[1]pl!$I:$I,pos!I63),)</f>
        <v>0</v>
      </c>
      <c r="J63" s="6">
        <f>IFERROR(HLOOKUP("tr",[1]pl!$I:$I,pos!J63),)</f>
        <v>0</v>
      </c>
      <c r="K63" s="6">
        <f>IFERROR(HLOOKUP("tr",[1]pl!$I:$I,pos!K63),)</f>
        <v>0</v>
      </c>
      <c r="L63" s="6">
        <f>IFERROR(HLOOKUP("tr",[1]pl!$I:$I,pos!L63),)</f>
        <v>0</v>
      </c>
      <c r="M63" s="6">
        <f>IFERROR(HLOOKUP("tr",[1]pl!$I:$I,pos!M63),)</f>
        <v>0</v>
      </c>
      <c r="N63" s="6">
        <f>IFERROR(HLOOKUP("tr",[1]pl!$I:$I,pos!N63),)</f>
        <v>0</v>
      </c>
      <c r="O63" s="6">
        <f>IFERROR(HLOOKUP("tr",[1]pl!$I:$I,pos!O63),)</f>
        <v>0</v>
      </c>
      <c r="P63" s="6"/>
      <c r="Q63" s="6">
        <f>IFERROR(HLOOKUP("tr",[1]pl!$I:$I,pos!Q63),)</f>
        <v>0</v>
      </c>
      <c r="R63" s="6">
        <f>IFERROR(HLOOKUP("tr",[1]pl!$I:$I,pos!R63),)</f>
        <v>0</v>
      </c>
      <c r="S63" s="6">
        <f>IFERROR(HLOOKUP("tr",[1]pl!$I:$I,pos!S63),)</f>
        <v>0</v>
      </c>
      <c r="T63" s="6">
        <f>IFERROR(HLOOKUP("tr",[1]pl!$I:$I,pos!T63),)</f>
        <v>0</v>
      </c>
      <c r="U63" s="6">
        <f>IFERROR(HLOOKUP("tr",[1]pl!$I:$I,pos!U63),)</f>
        <v>0</v>
      </c>
      <c r="V63" s="6">
        <f>IFERROR(HLOOKUP("tr",[1]pl!$I:$I,pos!V63),)</f>
        <v>0</v>
      </c>
      <c r="W63" s="6">
        <f>IFERROR(HLOOKUP("tr",[1]pl!$I:$I,pos!W63),)</f>
        <v>0</v>
      </c>
      <c r="X63" s="6">
        <f>IFERROR(HLOOKUP("tr",[1]pl!$I:$I,pos!X63),)</f>
        <v>0</v>
      </c>
      <c r="Y63" s="6">
        <f>IFERROR(HLOOKUP("tr",[1]pl!$I:$I,pos!Y63),)</f>
        <v>0</v>
      </c>
      <c r="Z63" s="6">
        <f>IFERROR(HLOOKUP("tr",[1]pl!$I:$I,pos!Z63),)</f>
        <v>0</v>
      </c>
      <c r="AA63" s="6">
        <f>IFERROR(HLOOKUP("tr",[1]pl!$I:$I,pos!AA63),)</f>
        <v>0</v>
      </c>
      <c r="AB63" s="6">
        <f>IFERROR(HLOOKUP("tr",[1]pl!$I:$I,pos!AB63),)</f>
        <v>0</v>
      </c>
      <c r="AC63" s="6">
        <f>IFERROR(HLOOKUP("tr",[1]pl!$I:$I,pos!AC63),)</f>
        <v>0</v>
      </c>
      <c r="AD63" s="6">
        <f>IFERROR(HLOOKUP("tr",[1]pl!$I:$I,pos!AD63),)</f>
        <v>0</v>
      </c>
      <c r="AE63" s="6">
        <f>IFERROR(HLOOKUP("tr",[1]pl!$I:$I,pos!AE63),)</f>
        <v>0</v>
      </c>
    </row>
    <row r="64" spans="1:31" x14ac:dyDescent="0.25">
      <c r="A64" s="6">
        <f>IFERROR(HLOOKUP("tr",[1]pl!$I:$I,pos!A64),)</f>
        <v>0</v>
      </c>
      <c r="B64" s="6">
        <f>IFERROR(HLOOKUP("tr",[1]pl!$I:$I,pos!B64),)</f>
        <v>0</v>
      </c>
      <c r="C64" s="6">
        <f>IFERROR(HLOOKUP("tr",[1]pl!$I:$I,pos!C64),)</f>
        <v>0</v>
      </c>
      <c r="D64" s="6">
        <f>IFERROR(HLOOKUP("tr",[1]pl!$I:$I,pos!D64),)</f>
        <v>0</v>
      </c>
      <c r="E64" s="6">
        <f>IFERROR(HLOOKUP("tr",[1]pl!$I:$I,pos!E64),)</f>
        <v>0</v>
      </c>
      <c r="F64" s="6">
        <f>IFERROR(HLOOKUP("tr",[1]pl!$I:$I,pos!F64),)</f>
        <v>0</v>
      </c>
      <c r="G64" s="6">
        <f>IFERROR(HLOOKUP("tr",[1]pl!$I:$I,pos!G64),)</f>
        <v>0</v>
      </c>
      <c r="H64" s="6">
        <f>IFERROR(HLOOKUP("tr",[1]pl!$I:$I,pos!H64),)</f>
        <v>0</v>
      </c>
      <c r="I64" s="6">
        <f>IFERROR(HLOOKUP("tr",[1]pl!$I:$I,pos!I64),)</f>
        <v>0</v>
      </c>
      <c r="J64" s="6">
        <f>IFERROR(HLOOKUP("tr",[1]pl!$I:$I,pos!J64),)</f>
        <v>0</v>
      </c>
      <c r="K64" s="6">
        <f>IFERROR(HLOOKUP("tr",[1]pl!$I:$I,pos!K64),)</f>
        <v>0</v>
      </c>
      <c r="L64" s="6">
        <f>IFERROR(HLOOKUP("tr",[1]pl!$I:$I,pos!L64),)</f>
        <v>0</v>
      </c>
      <c r="M64" s="6">
        <f>IFERROR(HLOOKUP("tr",[1]pl!$I:$I,pos!M64),)</f>
        <v>0</v>
      </c>
      <c r="N64" s="6">
        <f>IFERROR(HLOOKUP("tr",[1]pl!$I:$I,pos!N64),)</f>
        <v>0</v>
      </c>
      <c r="O64" s="6">
        <f>IFERROR(HLOOKUP("tr",[1]pl!$I:$I,pos!O64),)</f>
        <v>0</v>
      </c>
      <c r="P64" s="6"/>
      <c r="Q64" s="6">
        <f>IFERROR(HLOOKUP("tr",[1]pl!$I:$I,pos!Q64),)</f>
        <v>0</v>
      </c>
      <c r="R64" s="6">
        <f>IFERROR(HLOOKUP("tr",[1]pl!$I:$I,pos!R64),)</f>
        <v>0</v>
      </c>
      <c r="S64" s="6">
        <f>IFERROR(HLOOKUP("tr",[1]pl!$I:$I,pos!S64),)</f>
        <v>0</v>
      </c>
      <c r="T64" s="6">
        <f>IFERROR(HLOOKUP("tr",[1]pl!$I:$I,pos!T64),)</f>
        <v>0</v>
      </c>
      <c r="U64" s="6">
        <f>IFERROR(HLOOKUP("tr",[1]pl!$I:$I,pos!U64),)</f>
        <v>0</v>
      </c>
      <c r="V64" s="6">
        <f>IFERROR(HLOOKUP("tr",[1]pl!$I:$I,pos!V64),)</f>
        <v>0</v>
      </c>
      <c r="W64" s="6">
        <f>IFERROR(HLOOKUP("tr",[1]pl!$I:$I,pos!W64),)</f>
        <v>0</v>
      </c>
      <c r="X64" s="6">
        <f>IFERROR(HLOOKUP("tr",[1]pl!$I:$I,pos!X64),)</f>
        <v>0</v>
      </c>
      <c r="Y64" s="6">
        <f>IFERROR(HLOOKUP("tr",[1]pl!$I:$I,pos!Y64),)</f>
        <v>0</v>
      </c>
      <c r="Z64" s="6">
        <f>IFERROR(HLOOKUP("tr",[1]pl!$I:$I,pos!Z64),)</f>
        <v>0</v>
      </c>
      <c r="AA64" s="6">
        <f>IFERROR(HLOOKUP("tr",[1]pl!$I:$I,pos!AA64),)</f>
        <v>0</v>
      </c>
      <c r="AB64" s="6">
        <f>IFERROR(HLOOKUP("tr",[1]pl!$I:$I,pos!AB64),)</f>
        <v>0</v>
      </c>
      <c r="AC64" s="6">
        <f>IFERROR(HLOOKUP("tr",[1]pl!$I:$I,pos!AC64),)</f>
        <v>0</v>
      </c>
      <c r="AD64" s="6">
        <f>IFERROR(HLOOKUP("tr",[1]pl!$I:$I,pos!AD64),)</f>
        <v>0</v>
      </c>
      <c r="AE64" s="6">
        <f>IFERROR(HLOOKUP("tr",[1]pl!$I:$I,pos!AE64),)</f>
        <v>0</v>
      </c>
    </row>
    <row r="65" spans="1:31" x14ac:dyDescent="0.25">
      <c r="A65" s="6">
        <f>IFERROR(HLOOKUP("tr",[1]pl!$I:$I,pos!A65),)</f>
        <v>0</v>
      </c>
      <c r="B65" s="6">
        <f>IFERROR(HLOOKUP("tr",[1]pl!$I:$I,pos!B65),)</f>
        <v>0</v>
      </c>
      <c r="C65" s="6">
        <f>IFERROR(HLOOKUP("tr",[1]pl!$I:$I,pos!C65),)</f>
        <v>0</v>
      </c>
      <c r="D65" s="6">
        <f>IFERROR(HLOOKUP("tr",[1]pl!$I:$I,pos!D65),)</f>
        <v>0</v>
      </c>
      <c r="E65" s="6">
        <f>IFERROR(HLOOKUP("tr",[1]pl!$I:$I,pos!E65),)</f>
        <v>0</v>
      </c>
      <c r="F65" s="6">
        <f>IFERROR(HLOOKUP("tr",[1]pl!$I:$I,pos!F65),)</f>
        <v>0</v>
      </c>
      <c r="G65" s="6">
        <f>IFERROR(HLOOKUP("tr",[1]pl!$I:$I,pos!G65),)</f>
        <v>0</v>
      </c>
      <c r="H65" s="6">
        <f>IFERROR(HLOOKUP("tr",[1]pl!$I:$I,pos!H65),)</f>
        <v>0</v>
      </c>
      <c r="I65" s="6">
        <f>IFERROR(HLOOKUP("tr",[1]pl!$I:$I,pos!I65),)</f>
        <v>0</v>
      </c>
      <c r="J65" s="6">
        <f>IFERROR(HLOOKUP("tr",[1]pl!$I:$I,pos!J65),)</f>
        <v>0</v>
      </c>
      <c r="K65" s="6">
        <f>IFERROR(HLOOKUP("tr",[1]pl!$I:$I,pos!K65),)</f>
        <v>0</v>
      </c>
      <c r="L65" s="6">
        <f>IFERROR(HLOOKUP("tr",[1]pl!$I:$I,pos!L65),)</f>
        <v>0</v>
      </c>
      <c r="M65" s="6">
        <f>IFERROR(HLOOKUP("tr",[1]pl!$I:$I,pos!M65),)</f>
        <v>0</v>
      </c>
      <c r="N65" s="6">
        <f>IFERROR(HLOOKUP("tr",[1]pl!$I:$I,pos!N65),)</f>
        <v>0</v>
      </c>
      <c r="O65" s="6">
        <f>IFERROR(HLOOKUP("tr",[1]pl!$I:$I,pos!O65),)</f>
        <v>0</v>
      </c>
      <c r="P65" s="6"/>
      <c r="Q65" s="6">
        <f>IFERROR(HLOOKUP("tr",[1]pl!$I:$I,pos!Q65),)</f>
        <v>0</v>
      </c>
      <c r="R65" s="6">
        <f>IFERROR(HLOOKUP("tr",[1]pl!$I:$I,pos!R65),)</f>
        <v>0</v>
      </c>
      <c r="S65" s="6">
        <f>IFERROR(HLOOKUP("tr",[1]pl!$I:$I,pos!S65),)</f>
        <v>0</v>
      </c>
      <c r="T65" s="6">
        <f>IFERROR(HLOOKUP("tr",[1]pl!$I:$I,pos!T65),)</f>
        <v>0</v>
      </c>
      <c r="U65" s="6">
        <f>IFERROR(HLOOKUP("tr",[1]pl!$I:$I,pos!U65),)</f>
        <v>0</v>
      </c>
      <c r="V65" s="6">
        <f>IFERROR(HLOOKUP("tr",[1]pl!$I:$I,pos!V65),)</f>
        <v>0</v>
      </c>
      <c r="W65" s="6">
        <f>IFERROR(HLOOKUP("tr",[1]pl!$I:$I,pos!W65),)</f>
        <v>0</v>
      </c>
      <c r="X65" s="6">
        <f>IFERROR(HLOOKUP("tr",[1]pl!$I:$I,pos!X65),)</f>
        <v>0</v>
      </c>
      <c r="Y65" s="6">
        <f>IFERROR(HLOOKUP("tr",[1]pl!$I:$I,pos!Y65),)</f>
        <v>0</v>
      </c>
      <c r="Z65" s="6">
        <f>IFERROR(HLOOKUP("tr",[1]pl!$I:$I,pos!Z65),)</f>
        <v>0</v>
      </c>
      <c r="AA65" s="6">
        <f>IFERROR(HLOOKUP("tr",[1]pl!$I:$I,pos!AA65),)</f>
        <v>0</v>
      </c>
      <c r="AB65" s="6">
        <f>IFERROR(HLOOKUP("tr",[1]pl!$I:$I,pos!AB65),)</f>
        <v>0</v>
      </c>
      <c r="AC65" s="6">
        <f>IFERROR(HLOOKUP("tr",[1]pl!$I:$I,pos!AC65),)</f>
        <v>0</v>
      </c>
      <c r="AD65" s="6">
        <f>IFERROR(HLOOKUP("tr",[1]pl!$I:$I,pos!AD65),)</f>
        <v>0</v>
      </c>
      <c r="AE65" s="6">
        <f>IFERROR(HLOOKUP("tr",[1]pl!$I:$I,pos!AE65),)</f>
        <v>0</v>
      </c>
    </row>
    <row r="66" spans="1:31" x14ac:dyDescent="0.25">
      <c r="A66" s="6">
        <f>IFERROR(HLOOKUP("tr",[1]pl!$I:$I,pos!A66),)</f>
        <v>0</v>
      </c>
      <c r="B66" s="6">
        <f>IFERROR(HLOOKUP("tr",[1]pl!$I:$I,pos!B66),)</f>
        <v>0</v>
      </c>
      <c r="C66" s="6">
        <f>IFERROR(HLOOKUP("tr",[1]pl!$I:$I,pos!C66),)</f>
        <v>0</v>
      </c>
      <c r="D66" s="6">
        <f>IFERROR(HLOOKUP("tr",[1]pl!$I:$I,pos!D66),)</f>
        <v>0</v>
      </c>
      <c r="E66" s="6">
        <f>IFERROR(HLOOKUP("tr",[1]pl!$I:$I,pos!E66),)</f>
        <v>0</v>
      </c>
      <c r="F66" s="6">
        <f>IFERROR(HLOOKUP("tr",[1]pl!$I:$I,pos!F66),)</f>
        <v>0</v>
      </c>
      <c r="G66" s="6">
        <f>IFERROR(HLOOKUP("tr",[1]pl!$I:$I,pos!G66),)</f>
        <v>0</v>
      </c>
      <c r="H66" s="6">
        <f>IFERROR(HLOOKUP("tr",[1]pl!$I:$I,pos!H66),)</f>
        <v>0</v>
      </c>
      <c r="I66" s="6">
        <f>IFERROR(HLOOKUP("tr",[1]pl!$I:$I,pos!I66),)</f>
        <v>0</v>
      </c>
      <c r="J66" s="6">
        <f>IFERROR(HLOOKUP("tr",[1]pl!$I:$I,pos!J66),)</f>
        <v>0</v>
      </c>
      <c r="K66" s="6">
        <f>IFERROR(HLOOKUP("tr",[1]pl!$I:$I,pos!K66),)</f>
        <v>0</v>
      </c>
      <c r="L66" s="6">
        <f>IFERROR(HLOOKUP("tr",[1]pl!$I:$I,pos!L66),)</f>
        <v>0</v>
      </c>
      <c r="M66" s="6">
        <f>IFERROR(HLOOKUP("tr",[1]pl!$I:$I,pos!M66),)</f>
        <v>0</v>
      </c>
      <c r="N66" s="6">
        <f>IFERROR(HLOOKUP("tr",[1]pl!$I:$I,pos!N66),)</f>
        <v>0</v>
      </c>
      <c r="O66" s="6">
        <f>IFERROR(HLOOKUP("tr",[1]pl!$I:$I,pos!O66),)</f>
        <v>0</v>
      </c>
      <c r="P66" s="6"/>
      <c r="Q66" s="6">
        <f>IFERROR(HLOOKUP("tr",[1]pl!$I:$I,pos!Q66),)</f>
        <v>0</v>
      </c>
      <c r="R66" s="6">
        <f>IFERROR(HLOOKUP("tr",[1]pl!$I:$I,pos!R66),)</f>
        <v>0</v>
      </c>
      <c r="S66" s="6">
        <f>IFERROR(HLOOKUP("tr",[1]pl!$I:$I,pos!S66),)</f>
        <v>0</v>
      </c>
      <c r="T66" s="6">
        <f>IFERROR(HLOOKUP("tr",[1]pl!$I:$I,pos!T66),)</f>
        <v>0</v>
      </c>
      <c r="U66" s="6">
        <f>IFERROR(HLOOKUP("tr",[1]pl!$I:$I,pos!U66),)</f>
        <v>0</v>
      </c>
      <c r="V66" s="6">
        <f>IFERROR(HLOOKUP("tr",[1]pl!$I:$I,pos!V66),)</f>
        <v>0</v>
      </c>
      <c r="W66" s="6">
        <f>IFERROR(HLOOKUP("tr",[1]pl!$I:$I,pos!W66),)</f>
        <v>0</v>
      </c>
      <c r="X66" s="6">
        <f>IFERROR(HLOOKUP("tr",[1]pl!$I:$I,pos!X66),)</f>
        <v>0</v>
      </c>
      <c r="Y66" s="6">
        <f>IFERROR(HLOOKUP("tr",[1]pl!$I:$I,pos!Y66),)</f>
        <v>0</v>
      </c>
      <c r="Z66" s="6">
        <f>IFERROR(HLOOKUP("tr",[1]pl!$I:$I,pos!Z66),)</f>
        <v>0</v>
      </c>
      <c r="AA66" s="6">
        <f>IFERROR(HLOOKUP("tr",[1]pl!$I:$I,pos!AA66),)</f>
        <v>0</v>
      </c>
      <c r="AB66" s="6">
        <f>IFERROR(HLOOKUP("tr",[1]pl!$I:$I,pos!AB66),)</f>
        <v>0</v>
      </c>
      <c r="AC66" s="6">
        <f>IFERROR(HLOOKUP("tr",[1]pl!$I:$I,pos!AC66),)</f>
        <v>0</v>
      </c>
      <c r="AD66" s="6">
        <f>IFERROR(HLOOKUP("tr",[1]pl!$I:$I,pos!AD66),)</f>
        <v>0</v>
      </c>
      <c r="AE66" s="6">
        <f>IFERROR(HLOOKUP("tr",[1]pl!$I:$I,pos!AE66),)</f>
        <v>0</v>
      </c>
    </row>
    <row r="67" spans="1:31" x14ac:dyDescent="0.25">
      <c r="A67" s="6">
        <f>IFERROR(HLOOKUP("tr",[1]pl!$I:$I,pos!A67),)</f>
        <v>0</v>
      </c>
      <c r="B67" s="6">
        <f>IFERROR(HLOOKUP("tr",[1]pl!$I:$I,pos!B67),)</f>
        <v>0</v>
      </c>
      <c r="C67" s="6">
        <f>IFERROR(HLOOKUP("tr",[1]pl!$I:$I,pos!C67),)</f>
        <v>0</v>
      </c>
      <c r="D67" s="6">
        <f>IFERROR(HLOOKUP("tr",[1]pl!$I:$I,pos!D67),)</f>
        <v>0</v>
      </c>
      <c r="E67" s="6">
        <f>IFERROR(HLOOKUP("tr",[1]pl!$I:$I,pos!E67),)</f>
        <v>0</v>
      </c>
      <c r="F67" s="6">
        <f>IFERROR(HLOOKUP("tr",[1]pl!$I:$I,pos!F67),)</f>
        <v>0</v>
      </c>
      <c r="G67" s="6">
        <f>IFERROR(HLOOKUP("tr",[1]pl!$I:$I,pos!G67),)</f>
        <v>0</v>
      </c>
      <c r="H67" s="6">
        <f>IFERROR(HLOOKUP("tr",[1]pl!$I:$I,pos!H67),)</f>
        <v>0</v>
      </c>
      <c r="I67" s="6">
        <f>IFERROR(HLOOKUP("tr",[1]pl!$I:$I,pos!I67),)</f>
        <v>0</v>
      </c>
      <c r="J67" s="6">
        <f>IFERROR(HLOOKUP("tr",[1]pl!$I:$I,pos!J67),)</f>
        <v>0</v>
      </c>
      <c r="K67" s="6">
        <f>IFERROR(HLOOKUP("tr",[1]pl!$I:$I,pos!K67),)</f>
        <v>0</v>
      </c>
      <c r="L67" s="6">
        <f>IFERROR(HLOOKUP("tr",[1]pl!$I:$I,pos!L67),)</f>
        <v>0</v>
      </c>
      <c r="M67" s="6">
        <f>IFERROR(HLOOKUP("tr",[1]pl!$I:$I,pos!M67),)</f>
        <v>0</v>
      </c>
      <c r="N67" s="6">
        <f>IFERROR(HLOOKUP("tr",[1]pl!$I:$I,pos!N67),)</f>
        <v>0</v>
      </c>
      <c r="O67" s="6">
        <f>IFERROR(HLOOKUP("tr",[1]pl!$I:$I,pos!O67),)</f>
        <v>0</v>
      </c>
      <c r="P67" s="6"/>
      <c r="Q67" s="6">
        <f>IFERROR(HLOOKUP("tr",[1]pl!$I:$I,pos!Q67),)</f>
        <v>0</v>
      </c>
      <c r="R67" s="6">
        <f>IFERROR(HLOOKUP("tr",[1]pl!$I:$I,pos!R67),)</f>
        <v>0</v>
      </c>
      <c r="S67" s="6">
        <f>IFERROR(HLOOKUP("tr",[1]pl!$I:$I,pos!S67),)</f>
        <v>0</v>
      </c>
      <c r="T67" s="6">
        <f>IFERROR(HLOOKUP("tr",[1]pl!$I:$I,pos!T67),)</f>
        <v>0</v>
      </c>
      <c r="U67" s="6">
        <f>IFERROR(HLOOKUP("tr",[1]pl!$I:$I,pos!U67),)</f>
        <v>0</v>
      </c>
      <c r="V67" s="6">
        <f>IFERROR(HLOOKUP("tr",[1]pl!$I:$I,pos!V67),)</f>
        <v>0</v>
      </c>
      <c r="W67" s="6">
        <f>IFERROR(HLOOKUP("tr",[1]pl!$I:$I,pos!W67),)</f>
        <v>0</v>
      </c>
      <c r="X67" s="6">
        <f>IFERROR(HLOOKUP("tr",[1]pl!$I:$I,pos!X67),)</f>
        <v>0</v>
      </c>
      <c r="Y67" s="6">
        <f>IFERROR(HLOOKUP("tr",[1]pl!$I:$I,pos!Y67),)</f>
        <v>0</v>
      </c>
      <c r="Z67" s="6">
        <f>IFERROR(HLOOKUP("tr",[1]pl!$I:$I,pos!Z67),)</f>
        <v>0</v>
      </c>
      <c r="AA67" s="6">
        <f>IFERROR(HLOOKUP("tr",[1]pl!$I:$I,pos!AA67),)</f>
        <v>0</v>
      </c>
      <c r="AB67" s="6">
        <f>IFERROR(HLOOKUP("tr",[1]pl!$I:$I,pos!AB67),)</f>
        <v>0</v>
      </c>
      <c r="AC67" s="6">
        <f>IFERROR(HLOOKUP("tr",[1]pl!$I:$I,pos!AC67),)</f>
        <v>0</v>
      </c>
      <c r="AD67" s="6">
        <f>IFERROR(HLOOKUP("tr",[1]pl!$I:$I,pos!AD67),)</f>
        <v>0</v>
      </c>
      <c r="AE67" s="6">
        <f>IFERROR(HLOOKUP("tr",[1]pl!$I:$I,pos!AE67),)</f>
        <v>0</v>
      </c>
    </row>
    <row r="68" spans="1:31" x14ac:dyDescent="0.25">
      <c r="A68" s="6">
        <f>IFERROR(HLOOKUP("tr",[1]pl!$I:$I,pos!A68),)</f>
        <v>0</v>
      </c>
      <c r="B68" s="6">
        <f>IFERROR(HLOOKUP("tr",[1]pl!$I:$I,pos!B68),)</f>
        <v>0</v>
      </c>
      <c r="C68" s="6">
        <f>IFERROR(HLOOKUP("tr",[1]pl!$I:$I,pos!C68),)</f>
        <v>0</v>
      </c>
      <c r="D68" s="6">
        <f>IFERROR(HLOOKUP("tr",[1]pl!$I:$I,pos!D68),)</f>
        <v>0</v>
      </c>
      <c r="E68" s="6">
        <f>IFERROR(HLOOKUP("tr",[1]pl!$I:$I,pos!E68),)</f>
        <v>0</v>
      </c>
      <c r="F68" s="6">
        <f>IFERROR(HLOOKUP("tr",[1]pl!$I:$I,pos!F68),)</f>
        <v>0</v>
      </c>
      <c r="G68" s="6">
        <f>IFERROR(HLOOKUP("tr",[1]pl!$I:$I,pos!G68),)</f>
        <v>0</v>
      </c>
      <c r="H68" s="6">
        <f>IFERROR(HLOOKUP("tr",[1]pl!$I:$I,pos!H68),)</f>
        <v>0</v>
      </c>
      <c r="I68" s="6">
        <f>IFERROR(HLOOKUP("tr",[1]pl!$I:$I,pos!I68),)</f>
        <v>0</v>
      </c>
      <c r="J68" s="6">
        <f>IFERROR(HLOOKUP("tr",[1]pl!$I:$I,pos!J68),)</f>
        <v>0</v>
      </c>
      <c r="K68" s="6">
        <f>IFERROR(HLOOKUP("tr",[1]pl!$I:$I,pos!K68),)</f>
        <v>0</v>
      </c>
      <c r="L68" s="6">
        <f>IFERROR(HLOOKUP("tr",[1]pl!$I:$I,pos!L68),)</f>
        <v>0</v>
      </c>
      <c r="M68" s="6">
        <f>IFERROR(HLOOKUP("tr",[1]pl!$I:$I,pos!M68),)</f>
        <v>0</v>
      </c>
      <c r="N68" s="6">
        <f>IFERROR(HLOOKUP("tr",[1]pl!$I:$I,pos!N68),)</f>
        <v>0</v>
      </c>
      <c r="O68" s="6">
        <f>IFERROR(HLOOKUP("tr",[1]pl!$I:$I,pos!O68),)</f>
        <v>0</v>
      </c>
      <c r="P68" s="6"/>
      <c r="Q68" s="6">
        <f>IFERROR(HLOOKUP("tr",[1]pl!$I:$I,pos!Q68),)</f>
        <v>0</v>
      </c>
      <c r="R68" s="6">
        <f>IFERROR(HLOOKUP("tr",[1]pl!$I:$I,pos!R68),)</f>
        <v>0</v>
      </c>
      <c r="S68" s="6">
        <f>IFERROR(HLOOKUP("tr",[1]pl!$I:$I,pos!S68),)</f>
        <v>0</v>
      </c>
      <c r="T68" s="6">
        <f>IFERROR(HLOOKUP("tr",[1]pl!$I:$I,pos!T68),)</f>
        <v>0</v>
      </c>
      <c r="U68" s="6">
        <f>IFERROR(HLOOKUP("tr",[1]pl!$I:$I,pos!U68),)</f>
        <v>0</v>
      </c>
      <c r="V68" s="6">
        <f>IFERROR(HLOOKUP("tr",[1]pl!$I:$I,pos!V68),)</f>
        <v>0</v>
      </c>
      <c r="W68" s="6">
        <f>IFERROR(HLOOKUP("tr",[1]pl!$I:$I,pos!W68),)</f>
        <v>0</v>
      </c>
      <c r="X68" s="6">
        <f>IFERROR(HLOOKUP("tr",[1]pl!$I:$I,pos!X68),)</f>
        <v>0</v>
      </c>
      <c r="Y68" s="6">
        <f>IFERROR(HLOOKUP("tr",[1]pl!$I:$I,pos!Y68),)</f>
        <v>0</v>
      </c>
      <c r="Z68" s="6">
        <f>IFERROR(HLOOKUP("tr",[1]pl!$I:$I,pos!Z68),)</f>
        <v>0</v>
      </c>
      <c r="AA68" s="6">
        <f>IFERROR(HLOOKUP("tr",[1]pl!$I:$I,pos!AA68),)</f>
        <v>0</v>
      </c>
      <c r="AB68" s="6">
        <f>IFERROR(HLOOKUP("tr",[1]pl!$I:$I,pos!AB68),)</f>
        <v>0</v>
      </c>
      <c r="AC68" s="6">
        <f>IFERROR(HLOOKUP("tr",[1]pl!$I:$I,pos!AC68),)</f>
        <v>0</v>
      </c>
      <c r="AD68" s="6">
        <f>IFERROR(HLOOKUP("tr",[1]pl!$I:$I,pos!AD68),)</f>
        <v>0</v>
      </c>
      <c r="AE68" s="6">
        <f>IFERROR(HLOOKUP("tr",[1]pl!$I:$I,pos!AE68),)</f>
        <v>0</v>
      </c>
    </row>
    <row r="69" spans="1:31" x14ac:dyDescent="0.25">
      <c r="A69" s="6">
        <f>IFERROR(HLOOKUP("tr",[1]pl!$I:$I,pos!A69),)</f>
        <v>0</v>
      </c>
      <c r="B69" s="6">
        <f>IFERROR(HLOOKUP("tr",[1]pl!$I:$I,pos!B69),)</f>
        <v>0</v>
      </c>
      <c r="C69" s="6">
        <f>IFERROR(HLOOKUP("tr",[1]pl!$I:$I,pos!C69),)</f>
        <v>0</v>
      </c>
      <c r="D69" s="6">
        <f>IFERROR(HLOOKUP("tr",[1]pl!$I:$I,pos!D69),)</f>
        <v>0</v>
      </c>
      <c r="E69" s="6">
        <f>IFERROR(HLOOKUP("tr",[1]pl!$I:$I,pos!E69),)</f>
        <v>0</v>
      </c>
      <c r="F69" s="6">
        <f>IFERROR(HLOOKUP("tr",[1]pl!$I:$I,pos!F69),)</f>
        <v>0</v>
      </c>
      <c r="G69" s="6">
        <f>IFERROR(HLOOKUP("tr",[1]pl!$I:$I,pos!G69),)</f>
        <v>0</v>
      </c>
      <c r="H69" s="6">
        <f>IFERROR(HLOOKUP("tr",[1]pl!$I:$I,pos!H69),)</f>
        <v>0</v>
      </c>
      <c r="I69" s="6">
        <f>IFERROR(HLOOKUP("tr",[1]pl!$I:$I,pos!I69),)</f>
        <v>0</v>
      </c>
      <c r="J69" s="6">
        <f>IFERROR(HLOOKUP("tr",[1]pl!$I:$I,pos!J69),)</f>
        <v>0</v>
      </c>
      <c r="K69" s="6">
        <f>IFERROR(HLOOKUP("tr",[1]pl!$I:$I,pos!K69),)</f>
        <v>0</v>
      </c>
      <c r="L69" s="6">
        <f>IFERROR(HLOOKUP("tr",[1]pl!$I:$I,pos!L69),)</f>
        <v>0</v>
      </c>
      <c r="M69" s="6">
        <f>IFERROR(HLOOKUP("tr",[1]pl!$I:$I,pos!M69),)</f>
        <v>0</v>
      </c>
      <c r="N69" s="6">
        <f>IFERROR(HLOOKUP("tr",[1]pl!$I:$I,pos!N69),)</f>
        <v>0</v>
      </c>
      <c r="O69" s="6">
        <f>IFERROR(HLOOKUP("tr",[1]pl!$I:$I,pos!O69),)</f>
        <v>0</v>
      </c>
      <c r="P69" s="6"/>
      <c r="Q69" s="6">
        <f>IFERROR(HLOOKUP("tr",[1]pl!$I:$I,pos!Q69),)</f>
        <v>0</v>
      </c>
      <c r="R69" s="6">
        <f>IFERROR(HLOOKUP("tr",[1]pl!$I:$I,pos!R69),)</f>
        <v>0</v>
      </c>
      <c r="S69" s="6">
        <f>IFERROR(HLOOKUP("tr",[1]pl!$I:$I,pos!S69),)</f>
        <v>0</v>
      </c>
      <c r="T69" s="6">
        <f>IFERROR(HLOOKUP("tr",[1]pl!$I:$I,pos!T69),)</f>
        <v>0</v>
      </c>
      <c r="U69" s="6">
        <f>IFERROR(HLOOKUP("tr",[1]pl!$I:$I,pos!U69),)</f>
        <v>0</v>
      </c>
      <c r="V69" s="6">
        <f>IFERROR(HLOOKUP("tr",[1]pl!$I:$I,pos!V69),)</f>
        <v>0</v>
      </c>
      <c r="W69" s="6">
        <f>IFERROR(HLOOKUP("tr",[1]pl!$I:$I,pos!W69),)</f>
        <v>0</v>
      </c>
      <c r="X69" s="6">
        <f>IFERROR(HLOOKUP("tr",[1]pl!$I:$I,pos!X69),)</f>
        <v>0</v>
      </c>
      <c r="Y69" s="6">
        <f>IFERROR(HLOOKUP("tr",[1]pl!$I:$I,pos!Y69),)</f>
        <v>0</v>
      </c>
      <c r="Z69" s="6">
        <f>IFERROR(HLOOKUP("tr",[1]pl!$I:$I,pos!Z69),)</f>
        <v>0</v>
      </c>
      <c r="AA69" s="6">
        <f>IFERROR(HLOOKUP("tr",[1]pl!$I:$I,pos!AA69),)</f>
        <v>0</v>
      </c>
      <c r="AB69" s="6">
        <f>IFERROR(HLOOKUP("tr",[1]pl!$I:$I,pos!AB69),)</f>
        <v>0</v>
      </c>
      <c r="AC69" s="6">
        <f>IFERROR(HLOOKUP("tr",[1]pl!$I:$I,pos!AC69),)</f>
        <v>0</v>
      </c>
      <c r="AD69" s="6">
        <f>IFERROR(HLOOKUP("tr",[1]pl!$I:$I,pos!AD69),)</f>
        <v>0</v>
      </c>
      <c r="AE69" s="6">
        <f>IFERROR(HLOOKUP("tr",[1]pl!$I:$I,pos!AE69),)</f>
        <v>0</v>
      </c>
    </row>
    <row r="70" spans="1:31" x14ac:dyDescent="0.25">
      <c r="A70" s="6">
        <f>IFERROR(HLOOKUP("tr",[1]pl!$I:$I,pos!A70),)</f>
        <v>0</v>
      </c>
      <c r="B70" s="6">
        <f>IFERROR(HLOOKUP("tr",[1]pl!$I:$I,pos!B70),)</f>
        <v>0</v>
      </c>
      <c r="C70" s="6">
        <f>IFERROR(HLOOKUP("tr",[1]pl!$I:$I,pos!C70),)</f>
        <v>0</v>
      </c>
      <c r="D70" s="6">
        <f>IFERROR(HLOOKUP("tr",[1]pl!$I:$I,pos!D70),)</f>
        <v>0</v>
      </c>
      <c r="E70" s="6">
        <f>IFERROR(HLOOKUP("tr",[1]pl!$I:$I,pos!E70),)</f>
        <v>0</v>
      </c>
      <c r="F70" s="6">
        <f>IFERROR(HLOOKUP("tr",[1]pl!$I:$I,pos!F70),)</f>
        <v>0</v>
      </c>
      <c r="G70" s="6">
        <f>IFERROR(HLOOKUP("tr",[1]pl!$I:$I,pos!G70),)</f>
        <v>0</v>
      </c>
      <c r="H70" s="6">
        <f>IFERROR(HLOOKUP("tr",[1]pl!$I:$I,pos!H70),)</f>
        <v>0</v>
      </c>
      <c r="I70" s="6">
        <f>IFERROR(HLOOKUP("tr",[1]pl!$I:$I,pos!I70),)</f>
        <v>0</v>
      </c>
      <c r="J70" s="6">
        <f>IFERROR(HLOOKUP("tr",[1]pl!$I:$I,pos!J70),)</f>
        <v>0</v>
      </c>
      <c r="K70" s="6">
        <f>IFERROR(HLOOKUP("tr",[1]pl!$I:$I,pos!K70),)</f>
        <v>0</v>
      </c>
      <c r="L70" s="6">
        <f>IFERROR(HLOOKUP("tr",[1]pl!$I:$I,pos!L70),)</f>
        <v>0</v>
      </c>
      <c r="M70" s="6">
        <f>IFERROR(HLOOKUP("tr",[1]pl!$I:$I,pos!M70),)</f>
        <v>0</v>
      </c>
      <c r="N70" s="6">
        <f>IFERROR(HLOOKUP("tr",[1]pl!$I:$I,pos!N70),)</f>
        <v>0</v>
      </c>
      <c r="O70" s="6">
        <f>IFERROR(HLOOKUP("tr",[1]pl!$I:$I,pos!O70),)</f>
        <v>0</v>
      </c>
      <c r="P70" s="6"/>
      <c r="Q70" s="6">
        <f>IFERROR(HLOOKUP("tr",[1]pl!$I:$I,pos!Q70),)</f>
        <v>0</v>
      </c>
      <c r="R70" s="6">
        <f>IFERROR(HLOOKUP("tr",[1]pl!$I:$I,pos!R70),)</f>
        <v>0</v>
      </c>
      <c r="S70" s="6">
        <f>IFERROR(HLOOKUP("tr",[1]pl!$I:$I,pos!S70),)</f>
        <v>0</v>
      </c>
      <c r="T70" s="6">
        <f>IFERROR(HLOOKUP("tr",[1]pl!$I:$I,pos!T70),)</f>
        <v>0</v>
      </c>
      <c r="U70" s="6">
        <f>IFERROR(HLOOKUP("tr",[1]pl!$I:$I,pos!U70),)</f>
        <v>0</v>
      </c>
      <c r="V70" s="6">
        <f>IFERROR(HLOOKUP("tr",[1]pl!$I:$I,pos!V70),)</f>
        <v>0</v>
      </c>
      <c r="W70" s="6">
        <f>IFERROR(HLOOKUP("tr",[1]pl!$I:$I,pos!W70),)</f>
        <v>0</v>
      </c>
      <c r="X70" s="6">
        <f>IFERROR(HLOOKUP("tr",[1]pl!$I:$I,pos!X70),)</f>
        <v>0</v>
      </c>
      <c r="Y70" s="6">
        <f>IFERROR(HLOOKUP("tr",[1]pl!$I:$I,pos!Y70),)</f>
        <v>0</v>
      </c>
      <c r="Z70" s="6">
        <f>IFERROR(HLOOKUP("tr",[1]pl!$I:$I,pos!Z70),)</f>
        <v>0</v>
      </c>
      <c r="AA70" s="6">
        <f>IFERROR(HLOOKUP("tr",[1]pl!$I:$I,pos!AA70),)</f>
        <v>0</v>
      </c>
      <c r="AB70" s="6">
        <f>IFERROR(HLOOKUP("tr",[1]pl!$I:$I,pos!AB70),)</f>
        <v>0</v>
      </c>
      <c r="AC70" s="6">
        <f>IFERROR(HLOOKUP("tr",[1]pl!$I:$I,pos!AC70),)</f>
        <v>0</v>
      </c>
      <c r="AD70" s="6">
        <f>IFERROR(HLOOKUP("tr",[1]pl!$I:$I,pos!AD70),)</f>
        <v>0</v>
      </c>
      <c r="AE70" s="6">
        <f>IFERROR(HLOOKUP("tr",[1]pl!$I:$I,pos!AE70),)</f>
        <v>0</v>
      </c>
    </row>
    <row r="71" spans="1:31" x14ac:dyDescent="0.25">
      <c r="A71" s="6">
        <f>IFERROR(HLOOKUP("tr",[1]pl!$I:$I,pos!A71),)</f>
        <v>0</v>
      </c>
      <c r="B71" s="6">
        <f>IFERROR(HLOOKUP("tr",[1]pl!$I:$I,pos!B71),)</f>
        <v>0</v>
      </c>
      <c r="C71" s="6">
        <f>IFERROR(HLOOKUP("tr",[1]pl!$I:$I,pos!C71),)</f>
        <v>0</v>
      </c>
      <c r="D71" s="6">
        <f>IFERROR(HLOOKUP("tr",[1]pl!$I:$I,pos!D71),)</f>
        <v>0</v>
      </c>
      <c r="E71" s="6">
        <f>IFERROR(HLOOKUP("tr",[1]pl!$I:$I,pos!E71),)</f>
        <v>0</v>
      </c>
      <c r="F71" s="6">
        <f>IFERROR(HLOOKUP("tr",[1]pl!$I:$I,pos!F71),)</f>
        <v>0</v>
      </c>
      <c r="G71" s="6">
        <f>IFERROR(HLOOKUP("tr",[1]pl!$I:$I,pos!G71),)</f>
        <v>0</v>
      </c>
      <c r="H71" s="6">
        <f>IFERROR(HLOOKUP("tr",[1]pl!$I:$I,pos!H71),)</f>
        <v>0</v>
      </c>
      <c r="I71" s="6">
        <f>IFERROR(HLOOKUP("tr",[1]pl!$I:$I,pos!I71),)</f>
        <v>0</v>
      </c>
      <c r="J71" s="6">
        <f>IFERROR(HLOOKUP("tr",[1]pl!$I:$I,pos!J71),)</f>
        <v>0</v>
      </c>
      <c r="K71" s="6">
        <f>IFERROR(HLOOKUP("tr",[1]pl!$I:$I,pos!K71),)</f>
        <v>0</v>
      </c>
      <c r="L71" s="6">
        <f>IFERROR(HLOOKUP("tr",[1]pl!$I:$I,pos!L71),)</f>
        <v>0</v>
      </c>
      <c r="M71" s="6">
        <f>IFERROR(HLOOKUP("tr",[1]pl!$I:$I,pos!M71),)</f>
        <v>0</v>
      </c>
      <c r="N71" s="6">
        <f>IFERROR(HLOOKUP("tr",[1]pl!$I:$I,pos!N71),)</f>
        <v>0</v>
      </c>
      <c r="O71" s="6">
        <f>IFERROR(HLOOKUP("tr",[1]pl!$I:$I,pos!O71),)</f>
        <v>0</v>
      </c>
      <c r="P71" s="6"/>
      <c r="Q71" s="6">
        <f>IFERROR(HLOOKUP("tr",[1]pl!$I:$I,pos!Q71),)</f>
        <v>0</v>
      </c>
      <c r="R71" s="6">
        <f>IFERROR(HLOOKUP("tr",[1]pl!$I:$I,pos!R71),)</f>
        <v>0</v>
      </c>
      <c r="S71" s="6">
        <f>IFERROR(HLOOKUP("tr",[1]pl!$I:$I,pos!S71),)</f>
        <v>0</v>
      </c>
      <c r="T71" s="6">
        <f>IFERROR(HLOOKUP("tr",[1]pl!$I:$I,pos!T71),)</f>
        <v>0</v>
      </c>
      <c r="U71" s="6">
        <f>IFERROR(HLOOKUP("tr",[1]pl!$I:$I,pos!U71),)</f>
        <v>0</v>
      </c>
      <c r="V71" s="6">
        <f>IFERROR(HLOOKUP("tr",[1]pl!$I:$I,pos!V71),)</f>
        <v>0</v>
      </c>
      <c r="W71" s="6">
        <f>IFERROR(HLOOKUP("tr",[1]pl!$I:$I,pos!W71),)</f>
        <v>0</v>
      </c>
      <c r="X71" s="6">
        <f>IFERROR(HLOOKUP("tr",[1]pl!$I:$I,pos!X71),)</f>
        <v>0</v>
      </c>
      <c r="Y71" s="6">
        <f>IFERROR(HLOOKUP("tr",[1]pl!$I:$I,pos!Y71),)</f>
        <v>0</v>
      </c>
      <c r="Z71" s="6">
        <f>IFERROR(HLOOKUP("tr",[1]pl!$I:$I,pos!Z71),)</f>
        <v>0</v>
      </c>
      <c r="AA71" s="6">
        <f>IFERROR(HLOOKUP("tr",[1]pl!$I:$I,pos!AA71),)</f>
        <v>0</v>
      </c>
      <c r="AB71" s="6">
        <f>IFERROR(HLOOKUP("tr",[1]pl!$I:$I,pos!AB71),)</f>
        <v>0</v>
      </c>
      <c r="AC71" s="6">
        <f>IFERROR(HLOOKUP("tr",[1]pl!$I:$I,pos!AC71),)</f>
        <v>0</v>
      </c>
      <c r="AD71" s="6">
        <f>IFERROR(HLOOKUP("tr",[1]pl!$I:$I,pos!AD71),)</f>
        <v>0</v>
      </c>
      <c r="AE71" s="6">
        <f>IFERROR(HLOOKUP("tr",[1]pl!$I:$I,pos!AE71),)</f>
        <v>0</v>
      </c>
    </row>
    <row r="72" spans="1:31" x14ac:dyDescent="0.25">
      <c r="A72" s="6">
        <f>IFERROR(HLOOKUP("tr",[1]pl!$I:$I,pos!A72),)</f>
        <v>0</v>
      </c>
      <c r="B72" s="6">
        <f>IFERROR(HLOOKUP("tr",[1]pl!$I:$I,pos!B72),)</f>
        <v>0</v>
      </c>
      <c r="C72" s="6">
        <f>IFERROR(HLOOKUP("tr",[1]pl!$I:$I,pos!C72),)</f>
        <v>0</v>
      </c>
      <c r="D72" s="6">
        <f>IFERROR(HLOOKUP("tr",[1]pl!$I:$I,pos!D72),)</f>
        <v>0</v>
      </c>
      <c r="E72" s="6">
        <f>IFERROR(HLOOKUP("tr",[1]pl!$I:$I,pos!E72),)</f>
        <v>0</v>
      </c>
      <c r="F72" s="6">
        <f>IFERROR(HLOOKUP("tr",[1]pl!$I:$I,pos!F72),)</f>
        <v>0</v>
      </c>
      <c r="G72" s="6">
        <f>IFERROR(HLOOKUP("tr",[1]pl!$I:$I,pos!G72),)</f>
        <v>0</v>
      </c>
      <c r="H72" s="6">
        <f>IFERROR(HLOOKUP("tr",[1]pl!$I:$I,pos!H72),)</f>
        <v>0</v>
      </c>
      <c r="I72" s="6">
        <f>IFERROR(HLOOKUP("tr",[1]pl!$I:$I,pos!I72),)</f>
        <v>0</v>
      </c>
      <c r="J72" s="6">
        <f>IFERROR(HLOOKUP("tr",[1]pl!$I:$I,pos!J72),)</f>
        <v>0</v>
      </c>
      <c r="K72" s="6">
        <f>IFERROR(HLOOKUP("tr",[1]pl!$I:$I,pos!K72),)</f>
        <v>0</v>
      </c>
      <c r="L72" s="6">
        <f>IFERROR(HLOOKUP("tr",[1]pl!$I:$I,pos!L72),)</f>
        <v>0</v>
      </c>
      <c r="M72" s="6">
        <f>IFERROR(HLOOKUP("tr",[1]pl!$I:$I,pos!M72),)</f>
        <v>0</v>
      </c>
      <c r="N72" s="6">
        <f>IFERROR(HLOOKUP("tr",[1]pl!$I:$I,pos!N72),)</f>
        <v>0</v>
      </c>
      <c r="O72" s="6">
        <f>IFERROR(HLOOKUP("tr",[1]pl!$I:$I,pos!O72),)</f>
        <v>0</v>
      </c>
      <c r="P72" s="6"/>
      <c r="Q72" s="6">
        <f>IFERROR(HLOOKUP("tr",[1]pl!$I:$I,pos!Q72),)</f>
        <v>0</v>
      </c>
      <c r="R72" s="6">
        <f>IFERROR(HLOOKUP("tr",[1]pl!$I:$I,pos!R72),)</f>
        <v>0</v>
      </c>
      <c r="S72" s="6">
        <f>IFERROR(HLOOKUP("tr",[1]pl!$I:$I,pos!S72),)</f>
        <v>0</v>
      </c>
      <c r="T72" s="6">
        <f>IFERROR(HLOOKUP("tr",[1]pl!$I:$I,pos!T72),)</f>
        <v>0</v>
      </c>
      <c r="U72" s="6">
        <f>IFERROR(HLOOKUP("tr",[1]pl!$I:$I,pos!U72),)</f>
        <v>0</v>
      </c>
      <c r="V72" s="6">
        <f>IFERROR(HLOOKUP("tr",[1]pl!$I:$I,pos!V72),)</f>
        <v>0</v>
      </c>
      <c r="W72" s="6">
        <f>IFERROR(HLOOKUP("tr",[1]pl!$I:$I,pos!W72),)</f>
        <v>0</v>
      </c>
      <c r="X72" s="6">
        <f>IFERROR(HLOOKUP("tr",[1]pl!$I:$I,pos!X72),)</f>
        <v>0</v>
      </c>
      <c r="Y72" s="6">
        <f>IFERROR(HLOOKUP("tr",[1]pl!$I:$I,pos!Y72),)</f>
        <v>0</v>
      </c>
      <c r="Z72" s="6">
        <f>IFERROR(HLOOKUP("tr",[1]pl!$I:$I,pos!Z72),)</f>
        <v>0</v>
      </c>
      <c r="AA72" s="6">
        <f>IFERROR(HLOOKUP("tr",[1]pl!$I:$I,pos!AA72),)</f>
        <v>0</v>
      </c>
      <c r="AB72" s="6">
        <f>IFERROR(HLOOKUP("tr",[1]pl!$I:$I,pos!AB72),)</f>
        <v>0</v>
      </c>
      <c r="AC72" s="6">
        <f>IFERROR(HLOOKUP("tr",[1]pl!$I:$I,pos!AC72),)</f>
        <v>0</v>
      </c>
      <c r="AD72" s="6">
        <f>IFERROR(HLOOKUP("tr",[1]pl!$I:$I,pos!AD72),)</f>
        <v>0</v>
      </c>
      <c r="AE72" s="6">
        <f>IFERROR(HLOOKUP("tr",[1]pl!$I:$I,pos!AE72),)</f>
        <v>0</v>
      </c>
    </row>
    <row r="73" spans="1:31" x14ac:dyDescent="0.25">
      <c r="A73" s="6">
        <f>IFERROR(HLOOKUP("tr",[1]pl!$I:$I,pos!A73),)</f>
        <v>0</v>
      </c>
      <c r="B73" s="6">
        <f>IFERROR(HLOOKUP("tr",[1]pl!$I:$I,pos!B73),)</f>
        <v>0</v>
      </c>
      <c r="C73" s="6">
        <f>IFERROR(HLOOKUP("tr",[1]pl!$I:$I,pos!C73),)</f>
        <v>0</v>
      </c>
      <c r="D73" s="6">
        <f>IFERROR(HLOOKUP("tr",[1]pl!$I:$I,pos!D73),)</f>
        <v>0</v>
      </c>
      <c r="E73" s="6">
        <f>IFERROR(HLOOKUP("tr",[1]pl!$I:$I,pos!E73),)</f>
        <v>0</v>
      </c>
      <c r="F73" s="6">
        <f>IFERROR(HLOOKUP("tr",[1]pl!$I:$I,pos!F73),)</f>
        <v>0</v>
      </c>
      <c r="G73" s="6">
        <f>IFERROR(HLOOKUP("tr",[1]pl!$I:$I,pos!G73),)</f>
        <v>0</v>
      </c>
      <c r="H73" s="6">
        <f>IFERROR(HLOOKUP("tr",[1]pl!$I:$I,pos!H73),)</f>
        <v>0</v>
      </c>
      <c r="I73" s="6">
        <f>IFERROR(HLOOKUP("tr",[1]pl!$I:$I,pos!I73),)</f>
        <v>0</v>
      </c>
      <c r="J73" s="6">
        <f>IFERROR(HLOOKUP("tr",[1]pl!$I:$I,pos!J73),)</f>
        <v>0</v>
      </c>
      <c r="K73" s="6">
        <f>IFERROR(HLOOKUP("tr",[1]pl!$I:$I,pos!K73),)</f>
        <v>0</v>
      </c>
      <c r="L73" s="6">
        <f>IFERROR(HLOOKUP("tr",[1]pl!$I:$I,pos!L73),)</f>
        <v>0</v>
      </c>
      <c r="M73" s="6">
        <f>IFERROR(HLOOKUP("tr",[1]pl!$I:$I,pos!M73),)</f>
        <v>0</v>
      </c>
      <c r="N73" s="6">
        <f>IFERROR(HLOOKUP("tr",[1]pl!$I:$I,pos!N73),)</f>
        <v>0</v>
      </c>
      <c r="O73" s="6">
        <f>IFERROR(HLOOKUP("tr",[1]pl!$I:$I,pos!O73),)</f>
        <v>0</v>
      </c>
      <c r="P73" s="6"/>
      <c r="Q73" s="6">
        <f>IFERROR(HLOOKUP("tr",[1]pl!$I:$I,pos!Q73),)</f>
        <v>0</v>
      </c>
      <c r="R73" s="6">
        <f>IFERROR(HLOOKUP("tr",[1]pl!$I:$I,pos!R73),)</f>
        <v>0</v>
      </c>
      <c r="S73" s="6">
        <f>IFERROR(HLOOKUP("tr",[1]pl!$I:$I,pos!S73),)</f>
        <v>0</v>
      </c>
      <c r="T73" s="6">
        <f>IFERROR(HLOOKUP("tr",[1]pl!$I:$I,pos!T73),)</f>
        <v>0</v>
      </c>
      <c r="U73" s="6">
        <f>IFERROR(HLOOKUP("tr",[1]pl!$I:$I,pos!U73),)</f>
        <v>0</v>
      </c>
      <c r="V73" s="6">
        <f>IFERROR(HLOOKUP("tr",[1]pl!$I:$I,pos!V73),)</f>
        <v>0</v>
      </c>
      <c r="W73" s="6">
        <f>IFERROR(HLOOKUP("tr",[1]pl!$I:$I,pos!W73),)</f>
        <v>0</v>
      </c>
      <c r="X73" s="6">
        <f>IFERROR(HLOOKUP("tr",[1]pl!$I:$I,pos!X73),)</f>
        <v>0</v>
      </c>
      <c r="Y73" s="6">
        <f>IFERROR(HLOOKUP("tr",[1]pl!$I:$I,pos!Y73),)</f>
        <v>0</v>
      </c>
      <c r="Z73" s="6">
        <f>IFERROR(HLOOKUP("tr",[1]pl!$I:$I,pos!Z73),)</f>
        <v>0</v>
      </c>
      <c r="AA73" s="6">
        <f>IFERROR(HLOOKUP("tr",[1]pl!$I:$I,pos!AA73),)</f>
        <v>0</v>
      </c>
      <c r="AB73" s="6">
        <f>IFERROR(HLOOKUP("tr",[1]pl!$I:$I,pos!AB73),)</f>
        <v>0</v>
      </c>
      <c r="AC73" s="6">
        <f>IFERROR(HLOOKUP("tr",[1]pl!$I:$I,pos!AC73),)</f>
        <v>0</v>
      </c>
      <c r="AD73" s="6">
        <f>IFERROR(HLOOKUP("tr",[1]pl!$I:$I,pos!AD73),)</f>
        <v>0</v>
      </c>
      <c r="AE73" s="6">
        <f>IFERROR(HLOOKUP("tr",[1]pl!$I:$I,pos!AE73),)</f>
        <v>0</v>
      </c>
    </row>
    <row r="74" spans="1:31" x14ac:dyDescent="0.25">
      <c r="A74" s="6">
        <f>IFERROR(HLOOKUP("tr",[1]pl!$I:$I,pos!A74),)</f>
        <v>0</v>
      </c>
      <c r="B74" s="6">
        <f>IFERROR(HLOOKUP("tr",[1]pl!$I:$I,pos!B74),)</f>
        <v>0</v>
      </c>
      <c r="C74" s="6">
        <f>IFERROR(HLOOKUP("tr",[1]pl!$I:$I,pos!C74),)</f>
        <v>0</v>
      </c>
      <c r="D74" s="6">
        <f>IFERROR(HLOOKUP("tr",[1]pl!$I:$I,pos!D74),)</f>
        <v>0</v>
      </c>
      <c r="E74" s="6">
        <f>IFERROR(HLOOKUP("tr",[1]pl!$I:$I,pos!E74),)</f>
        <v>0</v>
      </c>
      <c r="F74" s="6">
        <f>IFERROR(HLOOKUP("tr",[1]pl!$I:$I,pos!F74),)</f>
        <v>0</v>
      </c>
      <c r="G74" s="6">
        <f>IFERROR(HLOOKUP("tr",[1]pl!$I:$I,pos!G74),)</f>
        <v>0</v>
      </c>
      <c r="H74" s="6">
        <f>IFERROR(HLOOKUP("tr",[1]pl!$I:$I,pos!H74),)</f>
        <v>0</v>
      </c>
      <c r="I74" s="6">
        <f>IFERROR(HLOOKUP("tr",[1]pl!$I:$I,pos!I74),)</f>
        <v>0</v>
      </c>
      <c r="J74" s="6">
        <f>IFERROR(HLOOKUP("tr",[1]pl!$I:$I,pos!J74),)</f>
        <v>0</v>
      </c>
      <c r="K74" s="6">
        <f>IFERROR(HLOOKUP("tr",[1]pl!$I:$I,pos!K74),)</f>
        <v>0</v>
      </c>
      <c r="L74" s="6">
        <f>IFERROR(HLOOKUP("tr",[1]pl!$I:$I,pos!L74),)</f>
        <v>0</v>
      </c>
      <c r="M74" s="6">
        <f>IFERROR(HLOOKUP("tr",[1]pl!$I:$I,pos!M74),)</f>
        <v>0</v>
      </c>
      <c r="N74" s="6">
        <f>IFERROR(HLOOKUP("tr",[1]pl!$I:$I,pos!N74),)</f>
        <v>0</v>
      </c>
      <c r="O74" s="6">
        <f>IFERROR(HLOOKUP("tr",[1]pl!$I:$I,pos!O74),)</f>
        <v>0</v>
      </c>
      <c r="P74" s="6"/>
      <c r="Q74" s="6">
        <f>IFERROR(HLOOKUP("tr",[1]pl!$I:$I,pos!Q74),)</f>
        <v>0</v>
      </c>
      <c r="R74" s="6">
        <f>IFERROR(HLOOKUP("tr",[1]pl!$I:$I,pos!R74),)</f>
        <v>0</v>
      </c>
      <c r="S74" s="6">
        <f>IFERROR(HLOOKUP("tr",[1]pl!$I:$I,pos!S74),)</f>
        <v>0</v>
      </c>
      <c r="T74" s="6">
        <f>IFERROR(HLOOKUP("tr",[1]pl!$I:$I,pos!T74),)</f>
        <v>0</v>
      </c>
      <c r="U74" s="6">
        <f>IFERROR(HLOOKUP("tr",[1]pl!$I:$I,pos!U74),)</f>
        <v>0</v>
      </c>
      <c r="V74" s="6">
        <f>IFERROR(HLOOKUP("tr",[1]pl!$I:$I,pos!V74),)</f>
        <v>0</v>
      </c>
      <c r="W74" s="6">
        <f>IFERROR(HLOOKUP("tr",[1]pl!$I:$I,pos!W74),)</f>
        <v>0</v>
      </c>
      <c r="X74" s="6">
        <f>IFERROR(HLOOKUP("tr",[1]pl!$I:$I,pos!X74),)</f>
        <v>0</v>
      </c>
      <c r="Y74" s="6">
        <f>IFERROR(HLOOKUP("tr",[1]pl!$I:$I,pos!Y74),)</f>
        <v>0</v>
      </c>
      <c r="Z74" s="6">
        <f>IFERROR(HLOOKUP("tr",[1]pl!$I:$I,pos!Z74),)</f>
        <v>0</v>
      </c>
      <c r="AA74" s="6">
        <f>IFERROR(HLOOKUP("tr",[1]pl!$I:$I,pos!AA74),)</f>
        <v>0</v>
      </c>
      <c r="AB74" s="6">
        <f>IFERROR(HLOOKUP("tr",[1]pl!$I:$I,pos!AB74),)</f>
        <v>0</v>
      </c>
      <c r="AC74" s="6">
        <f>IFERROR(HLOOKUP("tr",[1]pl!$I:$I,pos!AC74),)</f>
        <v>0</v>
      </c>
      <c r="AD74" s="6">
        <f>IFERROR(HLOOKUP("tr",[1]pl!$I:$I,pos!AD74),)</f>
        <v>0</v>
      </c>
      <c r="AE74" s="6">
        <f>IFERROR(HLOOKUP("tr",[1]pl!$I:$I,pos!AE74),)</f>
        <v>0</v>
      </c>
    </row>
    <row r="75" spans="1:31" x14ac:dyDescent="0.25">
      <c r="A75" s="6">
        <f>IFERROR(HLOOKUP("tr",[1]pl!$I:$I,pos!A75),)</f>
        <v>0</v>
      </c>
      <c r="B75" s="6">
        <f>IFERROR(HLOOKUP("tr",[1]pl!$I:$I,pos!B75),)</f>
        <v>0</v>
      </c>
      <c r="C75" s="6">
        <f>IFERROR(HLOOKUP("tr",[1]pl!$I:$I,pos!C75),)</f>
        <v>0</v>
      </c>
      <c r="D75" s="6">
        <f>IFERROR(HLOOKUP("tr",[1]pl!$I:$I,pos!D75),)</f>
        <v>0</v>
      </c>
      <c r="E75" s="6">
        <f>IFERROR(HLOOKUP("tr",[1]pl!$I:$I,pos!E75),)</f>
        <v>0</v>
      </c>
      <c r="F75" s="6">
        <f>IFERROR(HLOOKUP("tr",[1]pl!$I:$I,pos!F75),)</f>
        <v>0</v>
      </c>
      <c r="G75" s="6">
        <f>IFERROR(HLOOKUP("tr",[1]pl!$I:$I,pos!G75),)</f>
        <v>0</v>
      </c>
      <c r="H75" s="6">
        <f>IFERROR(HLOOKUP("tr",[1]pl!$I:$I,pos!H75),)</f>
        <v>0</v>
      </c>
      <c r="I75" s="6">
        <f>IFERROR(HLOOKUP("tr",[1]pl!$I:$I,pos!I75),)</f>
        <v>0</v>
      </c>
      <c r="J75" s="6">
        <f>IFERROR(HLOOKUP("tr",[1]pl!$I:$I,pos!J75),)</f>
        <v>0</v>
      </c>
      <c r="K75" s="6">
        <f>IFERROR(HLOOKUP("tr",[1]pl!$I:$I,pos!K75),)</f>
        <v>0</v>
      </c>
      <c r="L75" s="6">
        <f>IFERROR(HLOOKUP("tr",[1]pl!$I:$I,pos!L75),)</f>
        <v>0</v>
      </c>
      <c r="M75" s="6">
        <f>IFERROR(HLOOKUP("tr",[1]pl!$I:$I,pos!M75),)</f>
        <v>0</v>
      </c>
      <c r="N75" s="6">
        <f>IFERROR(HLOOKUP("tr",[1]pl!$I:$I,pos!N75),)</f>
        <v>0</v>
      </c>
      <c r="O75" s="6">
        <f>IFERROR(HLOOKUP("tr",[1]pl!$I:$I,pos!O75),)</f>
        <v>0</v>
      </c>
      <c r="P75" s="6"/>
      <c r="Q75" s="6">
        <f>IFERROR(HLOOKUP("tr",[1]pl!$I:$I,pos!Q75),)</f>
        <v>0</v>
      </c>
      <c r="R75" s="6">
        <f>IFERROR(HLOOKUP("tr",[1]pl!$I:$I,pos!R75),)</f>
        <v>0</v>
      </c>
      <c r="S75" s="6">
        <f>IFERROR(HLOOKUP("tr",[1]pl!$I:$I,pos!S75),)</f>
        <v>0</v>
      </c>
      <c r="T75" s="6">
        <f>IFERROR(HLOOKUP("tr",[1]pl!$I:$I,pos!T75),)</f>
        <v>0</v>
      </c>
      <c r="U75" s="6">
        <f>IFERROR(HLOOKUP("tr",[1]pl!$I:$I,pos!U75),)</f>
        <v>0</v>
      </c>
      <c r="V75" s="6">
        <f>IFERROR(HLOOKUP("tr",[1]pl!$I:$I,pos!V75),)</f>
        <v>0</v>
      </c>
      <c r="W75" s="6">
        <f>IFERROR(HLOOKUP("tr",[1]pl!$I:$I,pos!W75),)</f>
        <v>0</v>
      </c>
      <c r="X75" s="6">
        <f>IFERROR(HLOOKUP("tr",[1]pl!$I:$I,pos!X75),)</f>
        <v>0</v>
      </c>
      <c r="Y75" s="6">
        <f>IFERROR(HLOOKUP("tr",[1]pl!$I:$I,pos!Y75),)</f>
        <v>0</v>
      </c>
      <c r="Z75" s="6">
        <f>IFERROR(HLOOKUP("tr",[1]pl!$I:$I,pos!Z75),)</f>
        <v>0</v>
      </c>
      <c r="AA75" s="6">
        <f>IFERROR(HLOOKUP("tr",[1]pl!$I:$I,pos!AA75),)</f>
        <v>0</v>
      </c>
      <c r="AB75" s="6">
        <f>IFERROR(HLOOKUP("tr",[1]pl!$I:$I,pos!AB75),)</f>
        <v>0</v>
      </c>
      <c r="AC75" s="6">
        <f>IFERROR(HLOOKUP("tr",[1]pl!$I:$I,pos!AC75),)</f>
        <v>0</v>
      </c>
      <c r="AD75" s="6">
        <f>IFERROR(HLOOKUP("tr",[1]pl!$I:$I,pos!AD75),)</f>
        <v>0</v>
      </c>
      <c r="AE75" s="6">
        <f>IFERROR(HLOOKUP("tr",[1]pl!$I:$I,pos!AE75),)</f>
        <v>0</v>
      </c>
    </row>
    <row r="76" spans="1:31" x14ac:dyDescent="0.25">
      <c r="A76" s="6">
        <f>IFERROR(HLOOKUP("tr",[1]pl!$I:$I,pos!A76),)</f>
        <v>0</v>
      </c>
      <c r="B76" s="6">
        <f>IFERROR(HLOOKUP("tr",[1]pl!$I:$I,pos!B76),)</f>
        <v>0</v>
      </c>
      <c r="C76" s="6">
        <f>IFERROR(HLOOKUP("tr",[1]pl!$I:$I,pos!C76),)</f>
        <v>0</v>
      </c>
      <c r="D76" s="6">
        <f>IFERROR(HLOOKUP("tr",[1]pl!$I:$I,pos!D76),)</f>
        <v>0</v>
      </c>
      <c r="E76" s="6">
        <f>IFERROR(HLOOKUP("tr",[1]pl!$I:$I,pos!E76),)</f>
        <v>0</v>
      </c>
      <c r="F76" s="6">
        <f>IFERROR(HLOOKUP("tr",[1]pl!$I:$I,pos!F76),)</f>
        <v>0</v>
      </c>
      <c r="G76" s="6">
        <f>IFERROR(HLOOKUP("tr",[1]pl!$I:$I,pos!G76),)</f>
        <v>0</v>
      </c>
      <c r="H76" s="6">
        <f>IFERROR(HLOOKUP("tr",[1]pl!$I:$I,pos!H76),)</f>
        <v>0</v>
      </c>
      <c r="I76" s="6">
        <f>IFERROR(HLOOKUP("tr",[1]pl!$I:$I,pos!I76),)</f>
        <v>0</v>
      </c>
      <c r="J76" s="6">
        <f>IFERROR(HLOOKUP("tr",[1]pl!$I:$I,pos!J76),)</f>
        <v>0</v>
      </c>
      <c r="K76" s="6">
        <f>IFERROR(HLOOKUP("tr",[1]pl!$I:$I,pos!K76),)</f>
        <v>0</v>
      </c>
      <c r="L76" s="6">
        <f>IFERROR(HLOOKUP("tr",[1]pl!$I:$I,pos!L76),)</f>
        <v>0</v>
      </c>
      <c r="M76" s="6">
        <f>IFERROR(HLOOKUP("tr",[1]pl!$I:$I,pos!M76),)</f>
        <v>0</v>
      </c>
      <c r="N76" s="6">
        <f>IFERROR(HLOOKUP("tr",[1]pl!$I:$I,pos!N76),)</f>
        <v>0</v>
      </c>
      <c r="O76" s="6">
        <f>IFERROR(HLOOKUP("tr",[1]pl!$I:$I,pos!O76),)</f>
        <v>0</v>
      </c>
      <c r="P76" s="6"/>
      <c r="Q76" s="6">
        <f>IFERROR(HLOOKUP("tr",[1]pl!$I:$I,pos!Q76),)</f>
        <v>0</v>
      </c>
      <c r="R76" s="6">
        <f>IFERROR(HLOOKUP("tr",[1]pl!$I:$I,pos!R76),)</f>
        <v>0</v>
      </c>
      <c r="S76" s="6">
        <f>IFERROR(HLOOKUP("tr",[1]pl!$I:$I,pos!S76),)</f>
        <v>0</v>
      </c>
      <c r="T76" s="6">
        <f>IFERROR(HLOOKUP("tr",[1]pl!$I:$I,pos!T76),)</f>
        <v>0</v>
      </c>
      <c r="U76" s="6">
        <f>IFERROR(HLOOKUP("tr",[1]pl!$I:$I,pos!U76),)</f>
        <v>0</v>
      </c>
      <c r="V76" s="6">
        <f>IFERROR(HLOOKUP("tr",[1]pl!$I:$I,pos!V76),)</f>
        <v>0</v>
      </c>
      <c r="W76" s="6">
        <f>IFERROR(HLOOKUP("tr",[1]pl!$I:$I,pos!W76),)</f>
        <v>0</v>
      </c>
      <c r="X76" s="6">
        <f>IFERROR(HLOOKUP("tr",[1]pl!$I:$I,pos!X76),)</f>
        <v>0</v>
      </c>
      <c r="Y76" s="6">
        <f>IFERROR(HLOOKUP("tr",[1]pl!$I:$I,pos!Y76),)</f>
        <v>0</v>
      </c>
      <c r="Z76" s="6">
        <f>IFERROR(HLOOKUP("tr",[1]pl!$I:$I,pos!Z76),)</f>
        <v>0</v>
      </c>
      <c r="AA76" s="6">
        <f>IFERROR(HLOOKUP("tr",[1]pl!$I:$I,pos!AA76),)</f>
        <v>0</v>
      </c>
      <c r="AB76" s="6">
        <f>IFERROR(HLOOKUP("tr",[1]pl!$I:$I,pos!AB76),)</f>
        <v>0</v>
      </c>
      <c r="AC76" s="6">
        <f>IFERROR(HLOOKUP("tr",[1]pl!$I:$I,pos!AC76),)</f>
        <v>0</v>
      </c>
      <c r="AD76" s="6">
        <f>IFERROR(HLOOKUP("tr",[1]pl!$I:$I,pos!AD76),)</f>
        <v>0</v>
      </c>
      <c r="AE76" s="6">
        <f>IFERROR(HLOOKUP("tr",[1]pl!$I:$I,pos!AE76),)</f>
        <v>0</v>
      </c>
    </row>
    <row r="77" spans="1:31" x14ac:dyDescent="0.25">
      <c r="A77" s="6">
        <f>IFERROR(HLOOKUP("tr",[1]pl!$I:$I,pos!A77),)</f>
        <v>0</v>
      </c>
      <c r="B77" s="6">
        <f>IFERROR(HLOOKUP("tr",[1]pl!$I:$I,pos!B77),)</f>
        <v>0</v>
      </c>
      <c r="C77" s="6">
        <f>IFERROR(HLOOKUP("tr",[1]pl!$I:$I,pos!C77),)</f>
        <v>0</v>
      </c>
      <c r="D77" s="6">
        <f>IFERROR(HLOOKUP("tr",[1]pl!$I:$I,pos!D77),)</f>
        <v>0</v>
      </c>
      <c r="E77" s="6">
        <f>IFERROR(HLOOKUP("tr",[1]pl!$I:$I,pos!E77),)</f>
        <v>0</v>
      </c>
      <c r="F77" s="6">
        <f>IFERROR(HLOOKUP("tr",[1]pl!$I:$I,pos!F77),)</f>
        <v>0</v>
      </c>
      <c r="G77" s="6">
        <f>IFERROR(HLOOKUP("tr",[1]pl!$I:$I,pos!G77),)</f>
        <v>0</v>
      </c>
      <c r="H77" s="6">
        <f>IFERROR(HLOOKUP("tr",[1]pl!$I:$I,pos!H77),)</f>
        <v>0</v>
      </c>
      <c r="I77" s="6">
        <f>IFERROR(HLOOKUP("tr",[1]pl!$I:$I,pos!I77),)</f>
        <v>0</v>
      </c>
      <c r="J77" s="6">
        <f>IFERROR(HLOOKUP("tr",[1]pl!$I:$I,pos!J77),)</f>
        <v>0</v>
      </c>
      <c r="K77" s="6">
        <f>IFERROR(HLOOKUP("tr",[1]pl!$I:$I,pos!K77),)</f>
        <v>0</v>
      </c>
      <c r="L77" s="6">
        <f>IFERROR(HLOOKUP("tr",[1]pl!$I:$I,pos!L77),)</f>
        <v>0</v>
      </c>
      <c r="M77" s="6">
        <f>IFERROR(HLOOKUP("tr",[1]pl!$I:$I,pos!M77),)</f>
        <v>0</v>
      </c>
      <c r="N77" s="6">
        <f>IFERROR(HLOOKUP("tr",[1]pl!$I:$I,pos!N77),)</f>
        <v>0</v>
      </c>
      <c r="O77" s="6">
        <f>IFERROR(HLOOKUP("tr",[1]pl!$I:$I,pos!O77),)</f>
        <v>0</v>
      </c>
      <c r="P77" s="6"/>
      <c r="Q77" s="6">
        <f>IFERROR(HLOOKUP("tr",[1]pl!$I:$I,pos!Q77),)</f>
        <v>0</v>
      </c>
      <c r="R77" s="6">
        <f>IFERROR(HLOOKUP("tr",[1]pl!$I:$I,pos!R77),)</f>
        <v>0</v>
      </c>
      <c r="S77" s="6">
        <f>IFERROR(HLOOKUP("tr",[1]pl!$I:$I,pos!S77),)</f>
        <v>0</v>
      </c>
      <c r="T77" s="6">
        <f>IFERROR(HLOOKUP("tr",[1]pl!$I:$I,pos!T77),)</f>
        <v>0</v>
      </c>
      <c r="U77" s="6">
        <f>IFERROR(HLOOKUP("tr",[1]pl!$I:$I,pos!U77),)</f>
        <v>0</v>
      </c>
      <c r="V77" s="6">
        <f>IFERROR(HLOOKUP("tr",[1]pl!$I:$I,pos!V77),)</f>
        <v>0</v>
      </c>
      <c r="W77" s="6">
        <f>IFERROR(HLOOKUP("tr",[1]pl!$I:$I,pos!W77),)</f>
        <v>0</v>
      </c>
      <c r="X77" s="6">
        <f>IFERROR(HLOOKUP("tr",[1]pl!$I:$I,pos!X77),)</f>
        <v>0</v>
      </c>
      <c r="Y77" s="6">
        <f>IFERROR(HLOOKUP("tr",[1]pl!$I:$I,pos!Y77),)</f>
        <v>0</v>
      </c>
      <c r="Z77" s="6">
        <f>IFERROR(HLOOKUP("tr",[1]pl!$I:$I,pos!Z77),)</f>
        <v>0</v>
      </c>
      <c r="AA77" s="6">
        <f>IFERROR(HLOOKUP("tr",[1]pl!$I:$I,pos!AA77),)</f>
        <v>0</v>
      </c>
      <c r="AB77" s="6">
        <f>IFERROR(HLOOKUP("tr",[1]pl!$I:$I,pos!AB77),)</f>
        <v>0</v>
      </c>
      <c r="AC77" s="6">
        <f>IFERROR(HLOOKUP("tr",[1]pl!$I:$I,pos!AC77),)</f>
        <v>0</v>
      </c>
      <c r="AD77" s="6">
        <f>IFERROR(HLOOKUP("tr",[1]pl!$I:$I,pos!AD77),)</f>
        <v>0</v>
      </c>
      <c r="AE77" s="6">
        <f>IFERROR(HLOOKUP("tr",[1]pl!$I:$I,pos!AE77),)</f>
        <v>0</v>
      </c>
    </row>
    <row r="78" spans="1:31" x14ac:dyDescent="0.25">
      <c r="A78" s="6">
        <f>IFERROR(HLOOKUP("tr",[1]pl!$I:$I,pos!A78),)</f>
        <v>0</v>
      </c>
      <c r="B78" s="6">
        <f>IFERROR(HLOOKUP("tr",[1]pl!$I:$I,pos!B78),)</f>
        <v>0</v>
      </c>
      <c r="C78" s="6">
        <f>IFERROR(HLOOKUP("tr",[1]pl!$I:$I,pos!C78),)</f>
        <v>0</v>
      </c>
      <c r="D78" s="6">
        <f>IFERROR(HLOOKUP("tr",[1]pl!$I:$I,pos!D78),)</f>
        <v>0</v>
      </c>
      <c r="E78" s="6">
        <f>IFERROR(HLOOKUP("tr",[1]pl!$I:$I,pos!E78),)</f>
        <v>0</v>
      </c>
      <c r="F78" s="6">
        <f>IFERROR(HLOOKUP("tr",[1]pl!$I:$I,pos!F78),)</f>
        <v>0</v>
      </c>
      <c r="G78" s="6">
        <f>IFERROR(HLOOKUP("tr",[1]pl!$I:$I,pos!G78),)</f>
        <v>0</v>
      </c>
      <c r="H78" s="6">
        <f>IFERROR(HLOOKUP("tr",[1]pl!$I:$I,pos!H78),)</f>
        <v>0</v>
      </c>
      <c r="I78" s="6">
        <f>IFERROR(HLOOKUP("tr",[1]pl!$I:$I,pos!I78),)</f>
        <v>0</v>
      </c>
      <c r="J78" s="6">
        <f>IFERROR(HLOOKUP("tr",[1]pl!$I:$I,pos!J78),)</f>
        <v>0</v>
      </c>
      <c r="K78" s="6">
        <f>IFERROR(HLOOKUP("tr",[1]pl!$I:$I,pos!K78),)</f>
        <v>0</v>
      </c>
      <c r="L78" s="6">
        <f>IFERROR(HLOOKUP("tr",[1]pl!$I:$I,pos!L78),)</f>
        <v>0</v>
      </c>
      <c r="M78" s="6">
        <f>IFERROR(HLOOKUP("tr",[1]pl!$I:$I,pos!M78),)</f>
        <v>0</v>
      </c>
      <c r="N78" s="6">
        <f>IFERROR(HLOOKUP("tr",[1]pl!$I:$I,pos!N78),)</f>
        <v>0</v>
      </c>
      <c r="O78" s="6">
        <f>IFERROR(HLOOKUP("tr",[1]pl!$I:$I,pos!O78),)</f>
        <v>0</v>
      </c>
      <c r="P78" s="6"/>
      <c r="Q78" s="6">
        <f>IFERROR(HLOOKUP("tr",[1]pl!$I:$I,pos!Q78),)</f>
        <v>0</v>
      </c>
      <c r="R78" s="6">
        <f>IFERROR(HLOOKUP("tr",[1]pl!$I:$I,pos!R78),)</f>
        <v>0</v>
      </c>
      <c r="S78" s="6">
        <f>IFERROR(HLOOKUP("tr",[1]pl!$I:$I,pos!S78),)</f>
        <v>0</v>
      </c>
      <c r="T78" s="6">
        <f>IFERROR(HLOOKUP("tr",[1]pl!$I:$I,pos!T78),)</f>
        <v>0</v>
      </c>
      <c r="U78" s="6">
        <f>IFERROR(HLOOKUP("tr",[1]pl!$I:$I,pos!U78),)</f>
        <v>0</v>
      </c>
      <c r="V78" s="6">
        <f>IFERROR(HLOOKUP("tr",[1]pl!$I:$I,pos!V78),)</f>
        <v>0</v>
      </c>
      <c r="W78" s="6">
        <f>IFERROR(HLOOKUP("tr",[1]pl!$I:$I,pos!W78),)</f>
        <v>0</v>
      </c>
      <c r="X78" s="6">
        <f>IFERROR(HLOOKUP("tr",[1]pl!$I:$I,pos!X78),)</f>
        <v>0</v>
      </c>
      <c r="Y78" s="6">
        <f>IFERROR(HLOOKUP("tr",[1]pl!$I:$I,pos!Y78),)</f>
        <v>0</v>
      </c>
      <c r="Z78" s="6">
        <f>IFERROR(HLOOKUP("tr",[1]pl!$I:$I,pos!Z78),)</f>
        <v>0</v>
      </c>
      <c r="AA78" s="6">
        <f>IFERROR(HLOOKUP("tr",[1]pl!$I:$I,pos!AA78),)</f>
        <v>0</v>
      </c>
      <c r="AB78" s="6">
        <f>IFERROR(HLOOKUP("tr",[1]pl!$I:$I,pos!AB78),)</f>
        <v>0</v>
      </c>
      <c r="AC78" s="6">
        <f>IFERROR(HLOOKUP("tr",[1]pl!$I:$I,pos!AC78),)</f>
        <v>0</v>
      </c>
      <c r="AD78" s="6">
        <f>IFERROR(HLOOKUP("tr",[1]pl!$I:$I,pos!AD78),)</f>
        <v>0</v>
      </c>
      <c r="AE78" s="6">
        <f>IFERROR(HLOOKUP("tr",[1]pl!$I:$I,pos!AE78),)</f>
        <v>0</v>
      </c>
    </row>
    <row r="79" spans="1:31" x14ac:dyDescent="0.25">
      <c r="A79" s="6">
        <f>IFERROR(HLOOKUP("tr",[1]pl!$I:$I,pos!A79),)</f>
        <v>0</v>
      </c>
      <c r="B79" s="6">
        <f>IFERROR(HLOOKUP("tr",[1]pl!$I:$I,pos!B79),)</f>
        <v>0</v>
      </c>
      <c r="C79" s="6">
        <f>IFERROR(HLOOKUP("tr",[1]pl!$I:$I,pos!C79),)</f>
        <v>0</v>
      </c>
      <c r="D79" s="6">
        <f>IFERROR(HLOOKUP("tr",[1]pl!$I:$I,pos!D79),)</f>
        <v>0</v>
      </c>
      <c r="E79" s="6">
        <f>IFERROR(HLOOKUP("tr",[1]pl!$I:$I,pos!E79),)</f>
        <v>0</v>
      </c>
      <c r="F79" s="6">
        <f>IFERROR(HLOOKUP("tr",[1]pl!$I:$I,pos!F79),)</f>
        <v>0</v>
      </c>
      <c r="G79" s="6">
        <f>IFERROR(HLOOKUP("tr",[1]pl!$I:$I,pos!G79),)</f>
        <v>0</v>
      </c>
      <c r="H79" s="6">
        <f>IFERROR(HLOOKUP("tr",[1]pl!$I:$I,pos!H79),)</f>
        <v>0</v>
      </c>
      <c r="I79" s="6">
        <f>IFERROR(HLOOKUP("tr",[1]pl!$I:$I,pos!I79),)</f>
        <v>0</v>
      </c>
      <c r="J79" s="6">
        <f>IFERROR(HLOOKUP("tr",[1]pl!$I:$I,pos!J79),)</f>
        <v>0</v>
      </c>
      <c r="K79" s="6">
        <f>IFERROR(HLOOKUP("tr",[1]pl!$I:$I,pos!K79),)</f>
        <v>0</v>
      </c>
      <c r="L79" s="6">
        <f>IFERROR(HLOOKUP("tr",[1]pl!$I:$I,pos!L79),)</f>
        <v>0</v>
      </c>
      <c r="M79" s="6">
        <f>IFERROR(HLOOKUP("tr",[1]pl!$I:$I,pos!M79),)</f>
        <v>0</v>
      </c>
      <c r="N79" s="6">
        <f>IFERROR(HLOOKUP("tr",[1]pl!$I:$I,pos!N79),)</f>
        <v>0</v>
      </c>
      <c r="O79" s="6">
        <f>IFERROR(HLOOKUP("tr",[1]pl!$I:$I,pos!O79),)</f>
        <v>0</v>
      </c>
      <c r="P79" s="6"/>
      <c r="Q79" s="6">
        <f>IFERROR(HLOOKUP("tr",[1]pl!$I:$I,pos!Q79),)</f>
        <v>0</v>
      </c>
      <c r="R79" s="6">
        <f>IFERROR(HLOOKUP("tr",[1]pl!$I:$I,pos!R79),)</f>
        <v>0</v>
      </c>
      <c r="S79" s="6">
        <f>IFERROR(HLOOKUP("tr",[1]pl!$I:$I,pos!S79),)</f>
        <v>0</v>
      </c>
      <c r="T79" s="6">
        <f>IFERROR(HLOOKUP("tr",[1]pl!$I:$I,pos!T79),)</f>
        <v>0</v>
      </c>
      <c r="U79" s="6">
        <f>IFERROR(HLOOKUP("tr",[1]pl!$I:$I,pos!U79),)</f>
        <v>0</v>
      </c>
      <c r="V79" s="6">
        <f>IFERROR(HLOOKUP("tr",[1]pl!$I:$I,pos!V79),)</f>
        <v>0</v>
      </c>
      <c r="W79" s="6">
        <f>IFERROR(HLOOKUP("tr",[1]pl!$I:$I,pos!W79),)</f>
        <v>0</v>
      </c>
      <c r="X79" s="6">
        <f>IFERROR(HLOOKUP("tr",[1]pl!$I:$I,pos!X79),)</f>
        <v>0</v>
      </c>
      <c r="Y79" s="6">
        <f>IFERROR(HLOOKUP("tr",[1]pl!$I:$I,pos!Y79),)</f>
        <v>0</v>
      </c>
      <c r="Z79" s="6">
        <f>IFERROR(HLOOKUP("tr",[1]pl!$I:$I,pos!Z79),)</f>
        <v>0</v>
      </c>
      <c r="AA79" s="6">
        <f>IFERROR(HLOOKUP("tr",[1]pl!$I:$I,pos!AA79),)</f>
        <v>0</v>
      </c>
      <c r="AB79" s="6">
        <f>IFERROR(HLOOKUP("tr",[1]pl!$I:$I,pos!AB79),)</f>
        <v>0</v>
      </c>
      <c r="AC79" s="6">
        <f>IFERROR(HLOOKUP("tr",[1]pl!$I:$I,pos!AC79),)</f>
        <v>0</v>
      </c>
      <c r="AD79" s="6">
        <f>IFERROR(HLOOKUP("tr",[1]pl!$I:$I,pos!AD79),)</f>
        <v>0</v>
      </c>
      <c r="AE79" s="6">
        <f>IFERROR(HLOOKUP("tr",[1]pl!$I:$I,pos!AE79),)</f>
        <v>0</v>
      </c>
    </row>
    <row r="80" spans="1:31" x14ac:dyDescent="0.25">
      <c r="A80" s="6">
        <f>IFERROR(HLOOKUP("tr",[1]pl!$I:$I,pos!A80),)</f>
        <v>0</v>
      </c>
      <c r="B80" s="6">
        <f>IFERROR(HLOOKUP("tr",[1]pl!$I:$I,pos!B80),)</f>
        <v>0</v>
      </c>
      <c r="C80" s="6">
        <f>IFERROR(HLOOKUP("tr",[1]pl!$I:$I,pos!C80),)</f>
        <v>0</v>
      </c>
      <c r="D80" s="6">
        <f>IFERROR(HLOOKUP("tr",[1]pl!$I:$I,pos!D80),)</f>
        <v>0</v>
      </c>
      <c r="E80" s="6">
        <f>IFERROR(HLOOKUP("tr",[1]pl!$I:$I,pos!E80),)</f>
        <v>0</v>
      </c>
      <c r="F80" s="6">
        <f>IFERROR(HLOOKUP("tr",[1]pl!$I:$I,pos!F80),)</f>
        <v>0</v>
      </c>
      <c r="G80" s="6">
        <f>IFERROR(HLOOKUP("tr",[1]pl!$I:$I,pos!G80),)</f>
        <v>0</v>
      </c>
      <c r="H80" s="6">
        <f>IFERROR(HLOOKUP("tr",[1]pl!$I:$I,pos!H80),)</f>
        <v>0</v>
      </c>
      <c r="I80" s="6">
        <f>IFERROR(HLOOKUP("tr",[1]pl!$I:$I,pos!I80),)</f>
        <v>0</v>
      </c>
      <c r="J80" s="6">
        <f>IFERROR(HLOOKUP("tr",[1]pl!$I:$I,pos!J80),)</f>
        <v>0</v>
      </c>
      <c r="K80" s="6">
        <f>IFERROR(HLOOKUP("tr",[1]pl!$I:$I,pos!K80),)</f>
        <v>0</v>
      </c>
      <c r="L80" s="6">
        <f>IFERROR(HLOOKUP("tr",[1]pl!$I:$I,pos!L80),)</f>
        <v>0</v>
      </c>
      <c r="M80" s="6">
        <f>IFERROR(HLOOKUP("tr",[1]pl!$I:$I,pos!M80),)</f>
        <v>0</v>
      </c>
      <c r="N80" s="6">
        <f>IFERROR(HLOOKUP("tr",[1]pl!$I:$I,pos!N80),)</f>
        <v>0</v>
      </c>
      <c r="O80" s="6">
        <f>IFERROR(HLOOKUP("tr",[1]pl!$I:$I,pos!O80),)</f>
        <v>0</v>
      </c>
      <c r="P80" s="6"/>
      <c r="Q80" s="6">
        <f>IFERROR(HLOOKUP("tr",[1]pl!$I:$I,pos!Q80),)</f>
        <v>0</v>
      </c>
      <c r="R80" s="6">
        <f>IFERROR(HLOOKUP("tr",[1]pl!$I:$I,pos!R80),)</f>
        <v>0</v>
      </c>
      <c r="S80" s="6">
        <f>IFERROR(HLOOKUP("tr",[1]pl!$I:$I,pos!S80),)</f>
        <v>0</v>
      </c>
      <c r="T80" s="6">
        <f>IFERROR(HLOOKUP("tr",[1]pl!$I:$I,pos!T80),)</f>
        <v>0</v>
      </c>
      <c r="U80" s="6">
        <f>IFERROR(HLOOKUP("tr",[1]pl!$I:$I,pos!U80),)</f>
        <v>0</v>
      </c>
      <c r="V80" s="6">
        <f>IFERROR(HLOOKUP("tr",[1]pl!$I:$I,pos!V80),)</f>
        <v>0</v>
      </c>
      <c r="W80" s="6">
        <f>IFERROR(HLOOKUP("tr",[1]pl!$I:$I,pos!W80),)</f>
        <v>0</v>
      </c>
      <c r="X80" s="6">
        <f>IFERROR(HLOOKUP("tr",[1]pl!$I:$I,pos!X80),)</f>
        <v>0</v>
      </c>
      <c r="Y80" s="6">
        <f>IFERROR(HLOOKUP("tr",[1]pl!$I:$I,pos!Y80),)</f>
        <v>0</v>
      </c>
      <c r="Z80" s="6">
        <f>IFERROR(HLOOKUP("tr",[1]pl!$I:$I,pos!Z80),)</f>
        <v>0</v>
      </c>
      <c r="AA80" s="6">
        <f>IFERROR(HLOOKUP("tr",[1]pl!$I:$I,pos!AA80),)</f>
        <v>0</v>
      </c>
      <c r="AB80" s="6">
        <f>IFERROR(HLOOKUP("tr",[1]pl!$I:$I,pos!AB80),)</f>
        <v>0</v>
      </c>
      <c r="AC80" s="6">
        <f>IFERROR(HLOOKUP("tr",[1]pl!$I:$I,pos!AC80),)</f>
        <v>0</v>
      </c>
      <c r="AD80" s="6">
        <f>IFERROR(HLOOKUP("tr",[1]pl!$I:$I,pos!AD80),)</f>
        <v>0</v>
      </c>
      <c r="AE80" s="6">
        <f>IFERROR(HLOOKUP("tr",[1]pl!$I:$I,pos!AE80),)</f>
        <v>0</v>
      </c>
    </row>
    <row r="81" spans="1:31" x14ac:dyDescent="0.25">
      <c r="A81" s="6">
        <f>IFERROR(HLOOKUP("tr",[1]pl!$I:$I,pos!A81),)</f>
        <v>0</v>
      </c>
      <c r="B81" s="6">
        <f>IFERROR(HLOOKUP("tr",[1]pl!$I:$I,pos!B81),)</f>
        <v>0</v>
      </c>
      <c r="C81" s="6">
        <f>IFERROR(HLOOKUP("tr",[1]pl!$I:$I,pos!C81),)</f>
        <v>0</v>
      </c>
      <c r="D81" s="6">
        <f>IFERROR(HLOOKUP("tr",[1]pl!$I:$I,pos!D81),)</f>
        <v>0</v>
      </c>
      <c r="E81" s="6">
        <f>IFERROR(HLOOKUP("tr",[1]pl!$I:$I,pos!E81),)</f>
        <v>0</v>
      </c>
      <c r="F81" s="6">
        <f>IFERROR(HLOOKUP("tr",[1]pl!$I:$I,pos!F81),)</f>
        <v>0</v>
      </c>
      <c r="G81" s="6">
        <f>IFERROR(HLOOKUP("tr",[1]pl!$I:$I,pos!G81),)</f>
        <v>0</v>
      </c>
      <c r="H81" s="6">
        <f>IFERROR(HLOOKUP("tr",[1]pl!$I:$I,pos!H81),)</f>
        <v>0</v>
      </c>
      <c r="I81" s="6">
        <f>IFERROR(HLOOKUP("tr",[1]pl!$I:$I,pos!I81),)</f>
        <v>0</v>
      </c>
      <c r="J81" s="6">
        <f>IFERROR(HLOOKUP("tr",[1]pl!$I:$I,pos!J81),)</f>
        <v>0</v>
      </c>
      <c r="K81" s="6">
        <f>IFERROR(HLOOKUP("tr",[1]pl!$I:$I,pos!K81),)</f>
        <v>0</v>
      </c>
      <c r="L81" s="6">
        <f>IFERROR(HLOOKUP("tr",[1]pl!$I:$I,pos!L81),)</f>
        <v>0</v>
      </c>
      <c r="M81" s="6">
        <f>IFERROR(HLOOKUP("tr",[1]pl!$I:$I,pos!M81),)</f>
        <v>0</v>
      </c>
      <c r="N81" s="6">
        <f>IFERROR(HLOOKUP("tr",[1]pl!$I:$I,pos!N81),)</f>
        <v>0</v>
      </c>
      <c r="O81" s="6">
        <f>IFERROR(HLOOKUP("tr",[1]pl!$I:$I,pos!O81),)</f>
        <v>0</v>
      </c>
      <c r="P81" s="6"/>
      <c r="Q81" s="6">
        <f>IFERROR(HLOOKUP("tr",[1]pl!$I:$I,pos!Q81),)</f>
        <v>0</v>
      </c>
      <c r="R81" s="6">
        <f>IFERROR(HLOOKUP("tr",[1]pl!$I:$I,pos!R81),)</f>
        <v>0</v>
      </c>
      <c r="S81" s="6">
        <f>IFERROR(HLOOKUP("tr",[1]pl!$I:$I,pos!S81),)</f>
        <v>0</v>
      </c>
      <c r="T81" s="6">
        <f>IFERROR(HLOOKUP("tr",[1]pl!$I:$I,pos!T81),)</f>
        <v>0</v>
      </c>
      <c r="U81" s="6">
        <f>IFERROR(HLOOKUP("tr",[1]pl!$I:$I,pos!U81),)</f>
        <v>0</v>
      </c>
      <c r="V81" s="6">
        <f>IFERROR(HLOOKUP("tr",[1]pl!$I:$I,pos!V81),)</f>
        <v>0</v>
      </c>
      <c r="W81" s="6">
        <f>IFERROR(HLOOKUP("tr",[1]pl!$I:$I,pos!W81),)</f>
        <v>0</v>
      </c>
      <c r="X81" s="6">
        <f>IFERROR(HLOOKUP("tr",[1]pl!$I:$I,pos!X81),)</f>
        <v>0</v>
      </c>
      <c r="Y81" s="6">
        <f>IFERROR(HLOOKUP("tr",[1]pl!$I:$I,pos!Y81),)</f>
        <v>0</v>
      </c>
      <c r="Z81" s="6">
        <f>IFERROR(HLOOKUP("tr",[1]pl!$I:$I,pos!Z81),)</f>
        <v>0</v>
      </c>
      <c r="AA81" s="6">
        <f>IFERROR(HLOOKUP("tr",[1]pl!$I:$I,pos!AA81),)</f>
        <v>0</v>
      </c>
      <c r="AB81" s="6">
        <f>IFERROR(HLOOKUP("tr",[1]pl!$I:$I,pos!AB81),)</f>
        <v>0</v>
      </c>
      <c r="AC81" s="6">
        <f>IFERROR(HLOOKUP("tr",[1]pl!$I:$I,pos!AC81),)</f>
        <v>0</v>
      </c>
      <c r="AD81" s="6">
        <f>IFERROR(HLOOKUP("tr",[1]pl!$I:$I,pos!AD81),)</f>
        <v>0</v>
      </c>
      <c r="AE81" s="6">
        <f>IFERROR(HLOOKUP("tr",[1]pl!$I:$I,pos!AE81),)</f>
        <v>0</v>
      </c>
    </row>
    <row r="82" spans="1:31" x14ac:dyDescent="0.25">
      <c r="A82" s="6">
        <f>IFERROR(HLOOKUP("tr",[1]pl!$I:$I,pos!A82),)</f>
        <v>0</v>
      </c>
      <c r="B82" s="6">
        <f>IFERROR(HLOOKUP("tr",[1]pl!$I:$I,pos!B82),)</f>
        <v>0</v>
      </c>
      <c r="C82" s="6">
        <f>IFERROR(HLOOKUP("tr",[1]pl!$I:$I,pos!C82),)</f>
        <v>0</v>
      </c>
      <c r="D82" s="6">
        <f>IFERROR(HLOOKUP("tr",[1]pl!$I:$I,pos!D82),)</f>
        <v>0</v>
      </c>
      <c r="E82" s="6">
        <f>IFERROR(HLOOKUP("tr",[1]pl!$I:$I,pos!E82),)</f>
        <v>0</v>
      </c>
      <c r="F82" s="6">
        <f>IFERROR(HLOOKUP("tr",[1]pl!$I:$I,pos!F82),)</f>
        <v>0</v>
      </c>
      <c r="G82" s="6">
        <f>IFERROR(HLOOKUP("tr",[1]pl!$I:$I,pos!G82),)</f>
        <v>0</v>
      </c>
      <c r="H82" s="6">
        <f>IFERROR(HLOOKUP("tr",[1]pl!$I:$I,pos!H82),)</f>
        <v>0</v>
      </c>
      <c r="I82" s="6">
        <f>IFERROR(HLOOKUP("tr",[1]pl!$I:$I,pos!I82),)</f>
        <v>0</v>
      </c>
      <c r="J82" s="6">
        <f>IFERROR(HLOOKUP("tr",[1]pl!$I:$I,pos!J82),)</f>
        <v>0</v>
      </c>
      <c r="K82" s="6">
        <f>IFERROR(HLOOKUP("tr",[1]pl!$I:$I,pos!K82),)</f>
        <v>0</v>
      </c>
      <c r="L82" s="6">
        <f>IFERROR(HLOOKUP("tr",[1]pl!$I:$I,pos!L82),)</f>
        <v>0</v>
      </c>
      <c r="M82" s="6">
        <f>IFERROR(HLOOKUP("tr",[1]pl!$I:$I,pos!M82),)</f>
        <v>0</v>
      </c>
      <c r="N82" s="6">
        <f>IFERROR(HLOOKUP("tr",[1]pl!$I:$I,pos!N82),)</f>
        <v>0</v>
      </c>
      <c r="O82" s="6">
        <f>IFERROR(HLOOKUP("tr",[1]pl!$I:$I,pos!O82),)</f>
        <v>0</v>
      </c>
      <c r="P82" s="6"/>
      <c r="Q82" s="6">
        <f>IFERROR(HLOOKUP("tr",[1]pl!$I:$I,pos!Q82),)</f>
        <v>0</v>
      </c>
      <c r="R82" s="6">
        <f>IFERROR(HLOOKUP("tr",[1]pl!$I:$I,pos!R82),)</f>
        <v>0</v>
      </c>
      <c r="S82" s="6">
        <f>IFERROR(HLOOKUP("tr",[1]pl!$I:$I,pos!S82),)</f>
        <v>0</v>
      </c>
      <c r="T82" s="6">
        <f>IFERROR(HLOOKUP("tr",[1]pl!$I:$I,pos!T82),)</f>
        <v>0</v>
      </c>
      <c r="U82" s="6">
        <f>IFERROR(HLOOKUP("tr",[1]pl!$I:$I,pos!U82),)</f>
        <v>0</v>
      </c>
      <c r="V82" s="6">
        <f>IFERROR(HLOOKUP("tr",[1]pl!$I:$I,pos!V82),)</f>
        <v>0</v>
      </c>
      <c r="W82" s="6">
        <f>IFERROR(HLOOKUP("tr",[1]pl!$I:$I,pos!W82),)</f>
        <v>0</v>
      </c>
      <c r="X82" s="6">
        <f>IFERROR(HLOOKUP("tr",[1]pl!$I:$I,pos!X82),)</f>
        <v>0</v>
      </c>
      <c r="Y82" s="6">
        <f>IFERROR(HLOOKUP("tr",[1]pl!$I:$I,pos!Y82),)</f>
        <v>0</v>
      </c>
      <c r="Z82" s="6">
        <f>IFERROR(HLOOKUP("tr",[1]pl!$I:$I,pos!Z82),)</f>
        <v>0</v>
      </c>
      <c r="AA82" s="6">
        <f>IFERROR(HLOOKUP("tr",[1]pl!$I:$I,pos!AA82),)</f>
        <v>0</v>
      </c>
      <c r="AB82" s="6">
        <f>IFERROR(HLOOKUP("tr",[1]pl!$I:$I,pos!AB82),)</f>
        <v>0</v>
      </c>
      <c r="AC82" s="6">
        <f>IFERROR(HLOOKUP("tr",[1]pl!$I:$I,pos!AC82),)</f>
        <v>0</v>
      </c>
      <c r="AD82" s="6">
        <f>IFERROR(HLOOKUP("tr",[1]pl!$I:$I,pos!AD82),)</f>
        <v>0</v>
      </c>
      <c r="AE82" s="6">
        <f>IFERROR(HLOOKUP("tr",[1]pl!$I:$I,pos!AE82),)</f>
        <v>0</v>
      </c>
    </row>
    <row r="83" spans="1:31" x14ac:dyDescent="0.25">
      <c r="A83" s="6">
        <f>IFERROR(HLOOKUP("tr",[1]pl!$I:$I,pos!A83),)</f>
        <v>0</v>
      </c>
      <c r="B83" s="6">
        <f>IFERROR(HLOOKUP("tr",[1]pl!$I:$I,pos!B83),)</f>
        <v>0</v>
      </c>
      <c r="C83" s="6">
        <f>IFERROR(HLOOKUP("tr",[1]pl!$I:$I,pos!C83),)</f>
        <v>0</v>
      </c>
      <c r="D83" s="6">
        <f>IFERROR(HLOOKUP("tr",[1]pl!$I:$I,pos!D83),)</f>
        <v>0</v>
      </c>
      <c r="E83" s="6">
        <f>IFERROR(HLOOKUP("tr",[1]pl!$I:$I,pos!E83),)</f>
        <v>0</v>
      </c>
      <c r="F83" s="6">
        <f>IFERROR(HLOOKUP("tr",[1]pl!$I:$I,pos!F83),)</f>
        <v>0</v>
      </c>
      <c r="G83" s="6">
        <f>IFERROR(HLOOKUP("tr",[1]pl!$I:$I,pos!G83),)</f>
        <v>0</v>
      </c>
      <c r="H83" s="6">
        <f>IFERROR(HLOOKUP("tr",[1]pl!$I:$I,pos!H83),)</f>
        <v>0</v>
      </c>
      <c r="I83" s="6">
        <f>IFERROR(HLOOKUP("tr",[1]pl!$I:$I,pos!I83),)</f>
        <v>0</v>
      </c>
      <c r="J83" s="6">
        <f>IFERROR(HLOOKUP("tr",[1]pl!$I:$I,pos!J83),)</f>
        <v>0</v>
      </c>
      <c r="K83" s="6">
        <f>IFERROR(HLOOKUP("tr",[1]pl!$I:$I,pos!K83),)</f>
        <v>0</v>
      </c>
      <c r="L83" s="6">
        <f>IFERROR(HLOOKUP("tr",[1]pl!$I:$I,pos!L83),)</f>
        <v>0</v>
      </c>
      <c r="M83" s="6">
        <f>IFERROR(HLOOKUP("tr",[1]pl!$I:$I,pos!M83),)</f>
        <v>0</v>
      </c>
      <c r="N83" s="6">
        <f>IFERROR(HLOOKUP("tr",[1]pl!$I:$I,pos!N83),)</f>
        <v>0</v>
      </c>
      <c r="O83" s="6">
        <f>IFERROR(HLOOKUP("tr",[1]pl!$I:$I,pos!O83),)</f>
        <v>0</v>
      </c>
      <c r="P83" s="6"/>
      <c r="Q83" s="6">
        <f>IFERROR(HLOOKUP("tr",[1]pl!$I:$I,pos!Q83),)</f>
        <v>0</v>
      </c>
      <c r="R83" s="6">
        <f>IFERROR(HLOOKUP("tr",[1]pl!$I:$I,pos!R83),)</f>
        <v>0</v>
      </c>
      <c r="S83" s="6">
        <f>IFERROR(HLOOKUP("tr",[1]pl!$I:$I,pos!S83),)</f>
        <v>0</v>
      </c>
      <c r="T83" s="6">
        <f>IFERROR(HLOOKUP("tr",[1]pl!$I:$I,pos!T83),)</f>
        <v>0</v>
      </c>
      <c r="U83" s="6">
        <f>IFERROR(HLOOKUP("tr",[1]pl!$I:$I,pos!U83),)</f>
        <v>0</v>
      </c>
      <c r="V83" s="6">
        <f>IFERROR(HLOOKUP("tr",[1]pl!$I:$I,pos!V83),)</f>
        <v>0</v>
      </c>
      <c r="W83" s="6">
        <f>IFERROR(HLOOKUP("tr",[1]pl!$I:$I,pos!W83),)</f>
        <v>0</v>
      </c>
      <c r="X83" s="6">
        <f>IFERROR(HLOOKUP("tr",[1]pl!$I:$I,pos!X83),)</f>
        <v>0</v>
      </c>
      <c r="Y83" s="6">
        <f>IFERROR(HLOOKUP("tr",[1]pl!$I:$I,pos!Y83),)</f>
        <v>0</v>
      </c>
      <c r="Z83" s="6">
        <f>IFERROR(HLOOKUP("tr",[1]pl!$I:$I,pos!Z83),)</f>
        <v>0</v>
      </c>
      <c r="AA83" s="6">
        <f>IFERROR(HLOOKUP("tr",[1]pl!$I:$I,pos!AA83),)</f>
        <v>0</v>
      </c>
      <c r="AB83" s="6">
        <f>IFERROR(HLOOKUP("tr",[1]pl!$I:$I,pos!AB83),)</f>
        <v>0</v>
      </c>
      <c r="AC83" s="6">
        <f>IFERROR(HLOOKUP("tr",[1]pl!$I:$I,pos!AC83),)</f>
        <v>0</v>
      </c>
      <c r="AD83" s="6">
        <f>IFERROR(HLOOKUP("tr",[1]pl!$I:$I,pos!AD83),)</f>
        <v>0</v>
      </c>
      <c r="AE83" s="6">
        <f>IFERROR(HLOOKUP("tr",[1]pl!$I:$I,pos!AE83),)</f>
        <v>0</v>
      </c>
    </row>
    <row r="84" spans="1:31" x14ac:dyDescent="0.25">
      <c r="A84" s="6">
        <f>IFERROR(HLOOKUP("tr",[1]pl!$I:$I,pos!A84),)</f>
        <v>0</v>
      </c>
      <c r="B84" s="6">
        <f>IFERROR(HLOOKUP("tr",[1]pl!$I:$I,pos!B84),)</f>
        <v>0</v>
      </c>
      <c r="C84" s="6">
        <f>IFERROR(HLOOKUP("tr",[1]pl!$I:$I,pos!C84),)</f>
        <v>0</v>
      </c>
      <c r="D84" s="6">
        <f>IFERROR(HLOOKUP("tr",[1]pl!$I:$I,pos!D84),)</f>
        <v>0</v>
      </c>
      <c r="E84" s="6">
        <f>IFERROR(HLOOKUP("tr",[1]pl!$I:$I,pos!E84),)</f>
        <v>0</v>
      </c>
      <c r="F84" s="6">
        <f>IFERROR(HLOOKUP("tr",[1]pl!$I:$I,pos!F84),)</f>
        <v>0</v>
      </c>
      <c r="G84" s="6">
        <f>IFERROR(HLOOKUP("tr",[1]pl!$I:$I,pos!G84),)</f>
        <v>0</v>
      </c>
      <c r="H84" s="6">
        <f>IFERROR(HLOOKUP("tr",[1]pl!$I:$I,pos!H84),)</f>
        <v>0</v>
      </c>
      <c r="I84" s="6">
        <f>IFERROR(HLOOKUP("tr",[1]pl!$I:$I,pos!I84),)</f>
        <v>0</v>
      </c>
      <c r="J84" s="6">
        <f>IFERROR(HLOOKUP("tr",[1]pl!$I:$I,pos!J84),)</f>
        <v>0</v>
      </c>
      <c r="K84" s="6">
        <f>IFERROR(HLOOKUP("tr",[1]pl!$I:$I,pos!K84),)</f>
        <v>0</v>
      </c>
      <c r="L84" s="6">
        <f>IFERROR(HLOOKUP("tr",[1]pl!$I:$I,pos!L84),)</f>
        <v>0</v>
      </c>
      <c r="M84" s="6">
        <f>IFERROR(HLOOKUP("tr",[1]pl!$I:$I,pos!M84),)</f>
        <v>0</v>
      </c>
      <c r="N84" s="6">
        <f>IFERROR(HLOOKUP("tr",[1]pl!$I:$I,pos!N84),)</f>
        <v>0</v>
      </c>
      <c r="O84" s="6">
        <f>IFERROR(HLOOKUP("tr",[1]pl!$I:$I,pos!O84),)</f>
        <v>0</v>
      </c>
      <c r="P84" s="6"/>
      <c r="Q84" s="6">
        <f>IFERROR(HLOOKUP("tr",[1]pl!$I:$I,pos!Q84),)</f>
        <v>0</v>
      </c>
      <c r="R84" s="6">
        <f>IFERROR(HLOOKUP("tr",[1]pl!$I:$I,pos!R84),)</f>
        <v>0</v>
      </c>
      <c r="S84" s="6">
        <f>IFERROR(HLOOKUP("tr",[1]pl!$I:$I,pos!S84),)</f>
        <v>0</v>
      </c>
      <c r="T84" s="6">
        <f>IFERROR(HLOOKUP("tr",[1]pl!$I:$I,pos!T84),)</f>
        <v>0</v>
      </c>
      <c r="U84" s="6">
        <f>IFERROR(HLOOKUP("tr",[1]pl!$I:$I,pos!U84),)</f>
        <v>0</v>
      </c>
      <c r="V84" s="6">
        <f>IFERROR(HLOOKUP("tr",[1]pl!$I:$I,pos!V84),)</f>
        <v>0</v>
      </c>
      <c r="W84" s="6">
        <f>IFERROR(HLOOKUP("tr",[1]pl!$I:$I,pos!W84),)</f>
        <v>0</v>
      </c>
      <c r="X84" s="6">
        <f>IFERROR(HLOOKUP("tr",[1]pl!$I:$I,pos!X84),)</f>
        <v>0</v>
      </c>
      <c r="Y84" s="6">
        <f>IFERROR(HLOOKUP("tr",[1]pl!$I:$I,pos!Y84),)</f>
        <v>0</v>
      </c>
      <c r="Z84" s="6">
        <f>IFERROR(HLOOKUP("tr",[1]pl!$I:$I,pos!Z84),)</f>
        <v>0</v>
      </c>
      <c r="AA84" s="6">
        <f>IFERROR(HLOOKUP("tr",[1]pl!$I:$I,pos!AA84),)</f>
        <v>0</v>
      </c>
      <c r="AB84" s="6">
        <f>IFERROR(HLOOKUP("tr",[1]pl!$I:$I,pos!AB84),)</f>
        <v>0</v>
      </c>
      <c r="AC84" s="6">
        <f>IFERROR(HLOOKUP("tr",[1]pl!$I:$I,pos!AC84),)</f>
        <v>0</v>
      </c>
      <c r="AD84" s="6">
        <f>IFERROR(HLOOKUP("tr",[1]pl!$I:$I,pos!AD84),)</f>
        <v>0</v>
      </c>
      <c r="AE84" s="6">
        <f>IFERROR(HLOOKUP("tr",[1]pl!$I:$I,pos!AE84),)</f>
        <v>0</v>
      </c>
    </row>
    <row r="85" spans="1:31" x14ac:dyDescent="0.25">
      <c r="A85" s="6">
        <f>IFERROR(HLOOKUP("tr",[1]pl!$I:$I,pos!A85),)</f>
        <v>0</v>
      </c>
      <c r="B85" s="6">
        <f>IFERROR(HLOOKUP("tr",[1]pl!$I:$I,pos!B85),)</f>
        <v>0</v>
      </c>
      <c r="C85" s="6">
        <f>IFERROR(HLOOKUP("tr",[1]pl!$I:$I,pos!C85),)</f>
        <v>0</v>
      </c>
      <c r="D85" s="6">
        <f>IFERROR(HLOOKUP("tr",[1]pl!$I:$I,pos!D85),)</f>
        <v>0</v>
      </c>
      <c r="E85" s="6">
        <f>IFERROR(HLOOKUP("tr",[1]pl!$I:$I,pos!E85),)</f>
        <v>0</v>
      </c>
      <c r="F85" s="6">
        <f>IFERROR(HLOOKUP("tr",[1]pl!$I:$I,pos!F85),)</f>
        <v>0</v>
      </c>
      <c r="G85" s="6">
        <f>IFERROR(HLOOKUP("tr",[1]pl!$I:$I,pos!G85),)</f>
        <v>0</v>
      </c>
      <c r="H85" s="6">
        <f>IFERROR(HLOOKUP("tr",[1]pl!$I:$I,pos!H85),)</f>
        <v>0</v>
      </c>
      <c r="I85" s="6">
        <f>IFERROR(HLOOKUP("tr",[1]pl!$I:$I,pos!I85),)</f>
        <v>0</v>
      </c>
      <c r="J85" s="6">
        <f>IFERROR(HLOOKUP("tr",[1]pl!$I:$I,pos!J85),)</f>
        <v>0</v>
      </c>
      <c r="K85" s="6">
        <f>IFERROR(HLOOKUP("tr",[1]pl!$I:$I,pos!K85),)</f>
        <v>0</v>
      </c>
      <c r="L85" s="6">
        <f>IFERROR(HLOOKUP("tr",[1]pl!$I:$I,pos!L85),)</f>
        <v>0</v>
      </c>
      <c r="M85" s="6">
        <f>IFERROR(HLOOKUP("tr",[1]pl!$I:$I,pos!M85),)</f>
        <v>0</v>
      </c>
      <c r="N85" s="6">
        <f>IFERROR(HLOOKUP("tr",[1]pl!$I:$I,pos!N85),)</f>
        <v>0</v>
      </c>
      <c r="O85" s="6">
        <f>IFERROR(HLOOKUP("tr",[1]pl!$I:$I,pos!O85),)</f>
        <v>0</v>
      </c>
      <c r="P85" s="6"/>
      <c r="Q85" s="6">
        <f>IFERROR(HLOOKUP("tr",[1]pl!$I:$I,pos!Q85),)</f>
        <v>0</v>
      </c>
      <c r="R85" s="6">
        <f>IFERROR(HLOOKUP("tr",[1]pl!$I:$I,pos!R85),)</f>
        <v>0</v>
      </c>
      <c r="S85" s="6">
        <f>IFERROR(HLOOKUP("tr",[1]pl!$I:$I,pos!S85),)</f>
        <v>0</v>
      </c>
      <c r="T85" s="6">
        <f>IFERROR(HLOOKUP("tr",[1]pl!$I:$I,pos!T85),)</f>
        <v>0</v>
      </c>
      <c r="U85" s="6">
        <f>IFERROR(HLOOKUP("tr",[1]pl!$I:$I,pos!U85),)</f>
        <v>0</v>
      </c>
      <c r="V85" s="6">
        <f>IFERROR(HLOOKUP("tr",[1]pl!$I:$I,pos!V85),)</f>
        <v>0</v>
      </c>
      <c r="W85" s="6">
        <f>IFERROR(HLOOKUP("tr",[1]pl!$I:$I,pos!W85),)</f>
        <v>0</v>
      </c>
      <c r="X85" s="6">
        <f>IFERROR(HLOOKUP("tr",[1]pl!$I:$I,pos!X85),)</f>
        <v>0</v>
      </c>
      <c r="Y85" s="6">
        <f>IFERROR(HLOOKUP("tr",[1]pl!$I:$I,pos!Y85),)</f>
        <v>0</v>
      </c>
      <c r="Z85" s="6">
        <f>IFERROR(HLOOKUP("tr",[1]pl!$I:$I,pos!Z85),)</f>
        <v>0</v>
      </c>
      <c r="AA85" s="6">
        <f>IFERROR(HLOOKUP("tr",[1]pl!$I:$I,pos!AA85),)</f>
        <v>0</v>
      </c>
      <c r="AB85" s="6">
        <f>IFERROR(HLOOKUP("tr",[1]pl!$I:$I,pos!AB85),)</f>
        <v>0</v>
      </c>
      <c r="AC85" s="6">
        <f>IFERROR(HLOOKUP("tr",[1]pl!$I:$I,pos!AC85),)</f>
        <v>0</v>
      </c>
      <c r="AD85" s="6">
        <f>IFERROR(HLOOKUP("tr",[1]pl!$I:$I,pos!AD85),)</f>
        <v>0</v>
      </c>
      <c r="AE85" s="6">
        <f>IFERROR(HLOOKUP("tr",[1]pl!$I:$I,pos!AE85),)</f>
        <v>0</v>
      </c>
    </row>
    <row r="86" spans="1:31" x14ac:dyDescent="0.25">
      <c r="A86" s="6">
        <f>IFERROR(HLOOKUP("tr",[1]pl!$I:$I,pos!A86),)</f>
        <v>0</v>
      </c>
      <c r="B86" s="6">
        <f>IFERROR(HLOOKUP("tr",[1]pl!$I:$I,pos!B86),)</f>
        <v>0</v>
      </c>
      <c r="C86" s="6">
        <f>IFERROR(HLOOKUP("tr",[1]pl!$I:$I,pos!C86),)</f>
        <v>0</v>
      </c>
      <c r="D86" s="6">
        <f>IFERROR(HLOOKUP("tr",[1]pl!$I:$I,pos!D86),)</f>
        <v>0</v>
      </c>
      <c r="E86" s="6">
        <f>IFERROR(HLOOKUP("tr",[1]pl!$I:$I,pos!E86),)</f>
        <v>0</v>
      </c>
      <c r="F86" s="6">
        <f>IFERROR(HLOOKUP("tr",[1]pl!$I:$I,pos!F86),)</f>
        <v>0</v>
      </c>
      <c r="G86" s="6">
        <f>IFERROR(HLOOKUP("tr",[1]pl!$I:$I,pos!G86),)</f>
        <v>0</v>
      </c>
      <c r="H86" s="6">
        <f>IFERROR(HLOOKUP("tr",[1]pl!$I:$I,pos!H86),)</f>
        <v>0</v>
      </c>
      <c r="I86" s="6">
        <f>IFERROR(HLOOKUP("tr",[1]pl!$I:$I,pos!I86),)</f>
        <v>0</v>
      </c>
      <c r="J86" s="6">
        <f>IFERROR(HLOOKUP("tr",[1]pl!$I:$I,pos!J86),)</f>
        <v>0</v>
      </c>
      <c r="K86" s="6">
        <f>IFERROR(HLOOKUP("tr",[1]pl!$I:$I,pos!K86),)</f>
        <v>0</v>
      </c>
      <c r="L86" s="6">
        <f>IFERROR(HLOOKUP("tr",[1]pl!$I:$I,pos!L86),)</f>
        <v>0</v>
      </c>
      <c r="M86" s="6">
        <f>IFERROR(HLOOKUP("tr",[1]pl!$I:$I,pos!M86),)</f>
        <v>0</v>
      </c>
      <c r="N86" s="6">
        <f>IFERROR(HLOOKUP("tr",[1]pl!$I:$I,pos!N86),)</f>
        <v>0</v>
      </c>
      <c r="O86" s="6">
        <f>IFERROR(HLOOKUP("tr",[1]pl!$I:$I,pos!O86),)</f>
        <v>0</v>
      </c>
      <c r="P86" s="6"/>
      <c r="Q86" s="6">
        <f>IFERROR(HLOOKUP("tr",[1]pl!$I:$I,pos!Q86),)</f>
        <v>0</v>
      </c>
      <c r="R86" s="6">
        <f>IFERROR(HLOOKUP("tr",[1]pl!$I:$I,pos!R86),)</f>
        <v>0</v>
      </c>
      <c r="S86" s="6">
        <f>IFERROR(HLOOKUP("tr",[1]pl!$I:$I,pos!S86),)</f>
        <v>0</v>
      </c>
      <c r="T86" s="6">
        <f>IFERROR(HLOOKUP("tr",[1]pl!$I:$I,pos!T86),)</f>
        <v>0</v>
      </c>
      <c r="U86" s="6">
        <f>IFERROR(HLOOKUP("tr",[1]pl!$I:$I,pos!U86),)</f>
        <v>0</v>
      </c>
      <c r="V86" s="6">
        <f>IFERROR(HLOOKUP("tr",[1]pl!$I:$I,pos!V86),)</f>
        <v>0</v>
      </c>
      <c r="W86" s="6">
        <f>IFERROR(HLOOKUP("tr",[1]pl!$I:$I,pos!W86),)</f>
        <v>0</v>
      </c>
      <c r="X86" s="6">
        <f>IFERROR(HLOOKUP("tr",[1]pl!$I:$I,pos!X86),)</f>
        <v>0</v>
      </c>
      <c r="Y86" s="6">
        <f>IFERROR(HLOOKUP("tr",[1]pl!$I:$I,pos!Y86),)</f>
        <v>0</v>
      </c>
      <c r="Z86" s="6">
        <f>IFERROR(HLOOKUP("tr",[1]pl!$I:$I,pos!Z86),)</f>
        <v>0</v>
      </c>
      <c r="AA86" s="6">
        <f>IFERROR(HLOOKUP("tr",[1]pl!$I:$I,pos!AA86),)</f>
        <v>0</v>
      </c>
      <c r="AB86" s="6">
        <f>IFERROR(HLOOKUP("tr",[1]pl!$I:$I,pos!AB86),)</f>
        <v>0</v>
      </c>
      <c r="AC86" s="6">
        <f>IFERROR(HLOOKUP("tr",[1]pl!$I:$I,pos!AC86),)</f>
        <v>0</v>
      </c>
      <c r="AD86" s="6">
        <f>IFERROR(HLOOKUP("tr",[1]pl!$I:$I,pos!AD86),)</f>
        <v>0</v>
      </c>
      <c r="AE86" s="6">
        <f>IFERROR(HLOOKUP("tr",[1]pl!$I:$I,pos!AE86),)</f>
        <v>0</v>
      </c>
    </row>
    <row r="87" spans="1:31" x14ac:dyDescent="0.25">
      <c r="A87" s="6">
        <f>IFERROR(HLOOKUP("tr",[1]pl!$I:$I,pos!A87),)</f>
        <v>0</v>
      </c>
      <c r="B87" s="6">
        <f>IFERROR(HLOOKUP("tr",[1]pl!$I:$I,pos!B87),)</f>
        <v>0</v>
      </c>
      <c r="C87" s="6">
        <f>IFERROR(HLOOKUP("tr",[1]pl!$I:$I,pos!C87),)</f>
        <v>0</v>
      </c>
      <c r="D87" s="6">
        <f>IFERROR(HLOOKUP("tr",[1]pl!$I:$I,pos!D87),)</f>
        <v>0</v>
      </c>
      <c r="E87" s="6">
        <f>IFERROR(HLOOKUP("tr",[1]pl!$I:$I,pos!E87),)</f>
        <v>0</v>
      </c>
      <c r="F87" s="6">
        <f>IFERROR(HLOOKUP("tr",[1]pl!$I:$I,pos!F87),)</f>
        <v>0</v>
      </c>
      <c r="G87" s="6">
        <f>IFERROR(HLOOKUP("tr",[1]pl!$I:$I,pos!G87),)</f>
        <v>0</v>
      </c>
      <c r="H87" s="6">
        <f>IFERROR(HLOOKUP("tr",[1]pl!$I:$I,pos!H87),)</f>
        <v>0</v>
      </c>
      <c r="I87" s="6">
        <f>IFERROR(HLOOKUP("tr",[1]pl!$I:$I,pos!I87),)</f>
        <v>0</v>
      </c>
      <c r="J87" s="6">
        <f>IFERROR(HLOOKUP("tr",[1]pl!$I:$I,pos!J87),)</f>
        <v>0</v>
      </c>
      <c r="K87" s="6">
        <f>IFERROR(HLOOKUP("tr",[1]pl!$I:$I,pos!K87),)</f>
        <v>0</v>
      </c>
      <c r="L87" s="6">
        <f>IFERROR(HLOOKUP("tr",[1]pl!$I:$I,pos!L87),)</f>
        <v>0</v>
      </c>
      <c r="M87" s="6">
        <f>IFERROR(HLOOKUP("tr",[1]pl!$I:$I,pos!M87),)</f>
        <v>0</v>
      </c>
      <c r="N87" s="6">
        <f>IFERROR(HLOOKUP("tr",[1]pl!$I:$I,pos!N87),)</f>
        <v>0</v>
      </c>
      <c r="O87" s="6">
        <f>IFERROR(HLOOKUP("tr",[1]pl!$I:$I,pos!O87),)</f>
        <v>0</v>
      </c>
      <c r="P87" s="6"/>
      <c r="Q87" s="6">
        <f>IFERROR(HLOOKUP("tr",[1]pl!$I:$I,pos!Q87),)</f>
        <v>0</v>
      </c>
      <c r="R87" s="6">
        <f>IFERROR(HLOOKUP("tr",[1]pl!$I:$I,pos!R87),)</f>
        <v>0</v>
      </c>
      <c r="S87" s="6">
        <f>IFERROR(HLOOKUP("tr",[1]pl!$I:$I,pos!S87),)</f>
        <v>0</v>
      </c>
      <c r="T87" s="6">
        <f>IFERROR(HLOOKUP("tr",[1]pl!$I:$I,pos!T87),)</f>
        <v>0</v>
      </c>
      <c r="U87" s="6">
        <f>IFERROR(HLOOKUP("tr",[1]pl!$I:$I,pos!U87),)</f>
        <v>0</v>
      </c>
      <c r="V87" s="6">
        <f>IFERROR(HLOOKUP("tr",[1]pl!$I:$I,pos!V87),)</f>
        <v>0</v>
      </c>
      <c r="W87" s="6">
        <f>IFERROR(HLOOKUP("tr",[1]pl!$I:$I,pos!W87),)</f>
        <v>0</v>
      </c>
      <c r="X87" s="6">
        <f>IFERROR(HLOOKUP("tr",[1]pl!$I:$I,pos!X87),)</f>
        <v>0</v>
      </c>
      <c r="Y87" s="6">
        <f>IFERROR(HLOOKUP("tr",[1]pl!$I:$I,pos!Y87),)</f>
        <v>0</v>
      </c>
      <c r="Z87" s="6">
        <f>IFERROR(HLOOKUP("tr",[1]pl!$I:$I,pos!Z87),)</f>
        <v>0</v>
      </c>
      <c r="AA87" s="6">
        <f>IFERROR(HLOOKUP("tr",[1]pl!$I:$I,pos!AA87),)</f>
        <v>0</v>
      </c>
      <c r="AB87" s="6">
        <f>IFERROR(HLOOKUP("tr",[1]pl!$I:$I,pos!AB87),)</f>
        <v>0</v>
      </c>
      <c r="AC87" s="6">
        <f>IFERROR(HLOOKUP("tr",[1]pl!$I:$I,pos!AC87),)</f>
        <v>0</v>
      </c>
      <c r="AD87" s="6">
        <f>IFERROR(HLOOKUP("tr",[1]pl!$I:$I,pos!AD87),)</f>
        <v>0</v>
      </c>
      <c r="AE87" s="6">
        <f>IFERROR(HLOOKUP("tr",[1]pl!$I:$I,pos!AE87),)</f>
        <v>0</v>
      </c>
    </row>
    <row r="88" spans="1:31" x14ac:dyDescent="0.25">
      <c r="A88" s="6">
        <f>IFERROR(HLOOKUP("tr",[1]pl!$I:$I,pos!A88),)</f>
        <v>0</v>
      </c>
      <c r="B88" s="6">
        <f>IFERROR(HLOOKUP("tr",[1]pl!$I:$I,pos!B88),)</f>
        <v>0</v>
      </c>
      <c r="C88" s="6">
        <f>IFERROR(HLOOKUP("tr",[1]pl!$I:$I,pos!C88),)</f>
        <v>0</v>
      </c>
      <c r="D88" s="6">
        <f>IFERROR(HLOOKUP("tr",[1]pl!$I:$I,pos!D88),)</f>
        <v>0</v>
      </c>
      <c r="E88" s="6">
        <f>IFERROR(HLOOKUP("tr",[1]pl!$I:$I,pos!E88),)</f>
        <v>0</v>
      </c>
      <c r="F88" s="6">
        <f>IFERROR(HLOOKUP("tr",[1]pl!$I:$I,pos!F88),)</f>
        <v>0</v>
      </c>
      <c r="G88" s="6">
        <f>IFERROR(HLOOKUP("tr",[1]pl!$I:$I,pos!G88),)</f>
        <v>0</v>
      </c>
      <c r="H88" s="6">
        <f>IFERROR(HLOOKUP("tr",[1]pl!$I:$I,pos!H88),)</f>
        <v>0</v>
      </c>
      <c r="I88" s="6">
        <f>IFERROR(HLOOKUP("tr",[1]pl!$I:$I,pos!I88),)</f>
        <v>0</v>
      </c>
      <c r="J88" s="6">
        <f>IFERROR(HLOOKUP("tr",[1]pl!$I:$I,pos!J88),)</f>
        <v>0</v>
      </c>
      <c r="K88" s="6">
        <f>IFERROR(HLOOKUP("tr",[1]pl!$I:$I,pos!K88),)</f>
        <v>0</v>
      </c>
      <c r="L88" s="6">
        <f>IFERROR(HLOOKUP("tr",[1]pl!$I:$I,pos!L88),)</f>
        <v>0</v>
      </c>
      <c r="M88" s="6">
        <f>IFERROR(HLOOKUP("tr",[1]pl!$I:$I,pos!M88),)</f>
        <v>0</v>
      </c>
      <c r="N88" s="6">
        <f>IFERROR(HLOOKUP("tr",[1]pl!$I:$I,pos!N88),)</f>
        <v>0</v>
      </c>
      <c r="O88" s="6">
        <f>IFERROR(HLOOKUP("tr",[1]pl!$I:$I,pos!O88),)</f>
        <v>0</v>
      </c>
      <c r="P88" s="6"/>
      <c r="Q88" s="6">
        <f>IFERROR(HLOOKUP("tr",[1]pl!$I:$I,pos!Q88),)</f>
        <v>0</v>
      </c>
      <c r="R88" s="6">
        <f>IFERROR(HLOOKUP("tr",[1]pl!$I:$I,pos!R88),)</f>
        <v>0</v>
      </c>
      <c r="S88" s="6">
        <f>IFERROR(HLOOKUP("tr",[1]pl!$I:$I,pos!S88),)</f>
        <v>0</v>
      </c>
      <c r="T88" s="6">
        <f>IFERROR(HLOOKUP("tr",[1]pl!$I:$I,pos!T88),)</f>
        <v>0</v>
      </c>
      <c r="U88" s="6">
        <f>IFERROR(HLOOKUP("tr",[1]pl!$I:$I,pos!U88),)</f>
        <v>0</v>
      </c>
      <c r="V88" s="6">
        <f>IFERROR(HLOOKUP("tr",[1]pl!$I:$I,pos!V88),)</f>
        <v>0</v>
      </c>
      <c r="W88" s="6">
        <f>IFERROR(HLOOKUP("tr",[1]pl!$I:$I,pos!W88),)</f>
        <v>0</v>
      </c>
      <c r="X88" s="6">
        <f>IFERROR(HLOOKUP("tr",[1]pl!$I:$I,pos!X88),)</f>
        <v>0</v>
      </c>
      <c r="Y88" s="6">
        <f>IFERROR(HLOOKUP("tr",[1]pl!$I:$I,pos!Y88),)</f>
        <v>0</v>
      </c>
      <c r="Z88" s="6">
        <f>IFERROR(HLOOKUP("tr",[1]pl!$I:$I,pos!Z88),)</f>
        <v>0</v>
      </c>
      <c r="AA88" s="6">
        <f>IFERROR(HLOOKUP("tr",[1]pl!$I:$I,pos!AA88),)</f>
        <v>0</v>
      </c>
      <c r="AB88" s="6">
        <f>IFERROR(HLOOKUP("tr",[1]pl!$I:$I,pos!AB88),)</f>
        <v>0</v>
      </c>
      <c r="AC88" s="6">
        <f>IFERROR(HLOOKUP("tr",[1]pl!$I:$I,pos!AC88),)</f>
        <v>0</v>
      </c>
      <c r="AD88" s="6">
        <f>IFERROR(HLOOKUP("tr",[1]pl!$I:$I,pos!AD88),)</f>
        <v>0</v>
      </c>
      <c r="AE88" s="6">
        <f>IFERROR(HLOOKUP("tr",[1]pl!$I:$I,pos!AE88),)</f>
        <v>0</v>
      </c>
    </row>
    <row r="89" spans="1:31" x14ac:dyDescent="0.25">
      <c r="A89" s="6">
        <f>IFERROR(HLOOKUP("tr",[1]pl!$I:$I,pos!A89),)</f>
        <v>0</v>
      </c>
      <c r="B89" s="6">
        <f>IFERROR(HLOOKUP("tr",[1]pl!$I:$I,pos!B89),)</f>
        <v>0</v>
      </c>
      <c r="C89" s="6">
        <f>IFERROR(HLOOKUP("tr",[1]pl!$I:$I,pos!C89),)</f>
        <v>0</v>
      </c>
      <c r="D89" s="6">
        <f>IFERROR(HLOOKUP("tr",[1]pl!$I:$I,pos!D89),)</f>
        <v>0</v>
      </c>
      <c r="E89" s="6">
        <f>IFERROR(HLOOKUP("tr",[1]pl!$I:$I,pos!E89),)</f>
        <v>0</v>
      </c>
      <c r="F89" s="6">
        <f>IFERROR(HLOOKUP("tr",[1]pl!$I:$I,pos!F89),)</f>
        <v>0</v>
      </c>
      <c r="G89" s="6">
        <f>IFERROR(HLOOKUP("tr",[1]pl!$I:$I,pos!G89),)</f>
        <v>0</v>
      </c>
      <c r="H89" s="6">
        <f>IFERROR(HLOOKUP("tr",[1]pl!$I:$I,pos!H89),)</f>
        <v>0</v>
      </c>
      <c r="I89" s="6">
        <f>IFERROR(HLOOKUP("tr",[1]pl!$I:$I,pos!I89),)</f>
        <v>0</v>
      </c>
      <c r="J89" s="6">
        <f>IFERROR(HLOOKUP("tr",[1]pl!$I:$I,pos!J89),)</f>
        <v>0</v>
      </c>
      <c r="K89" s="6">
        <f>IFERROR(HLOOKUP("tr",[1]pl!$I:$I,pos!K89),)</f>
        <v>0</v>
      </c>
      <c r="L89" s="6">
        <f>IFERROR(HLOOKUP("tr",[1]pl!$I:$I,pos!L89),)</f>
        <v>0</v>
      </c>
      <c r="M89" s="6">
        <f>IFERROR(HLOOKUP("tr",[1]pl!$I:$I,pos!M89),)</f>
        <v>0</v>
      </c>
      <c r="N89" s="6">
        <f>IFERROR(HLOOKUP("tr",[1]pl!$I:$I,pos!N89),)</f>
        <v>0</v>
      </c>
      <c r="O89" s="6">
        <f>IFERROR(HLOOKUP("tr",[1]pl!$I:$I,pos!O89),)</f>
        <v>0</v>
      </c>
      <c r="P89" s="6"/>
      <c r="Q89" s="6">
        <f>IFERROR(HLOOKUP("tr",[1]pl!$I:$I,pos!Q89),)</f>
        <v>0</v>
      </c>
      <c r="R89" s="6">
        <f>IFERROR(HLOOKUP("tr",[1]pl!$I:$I,pos!R89),)</f>
        <v>0</v>
      </c>
      <c r="S89" s="6">
        <f>IFERROR(HLOOKUP("tr",[1]pl!$I:$I,pos!S89),)</f>
        <v>0</v>
      </c>
      <c r="T89" s="6">
        <f>IFERROR(HLOOKUP("tr",[1]pl!$I:$I,pos!T89),)</f>
        <v>0</v>
      </c>
      <c r="U89" s="6">
        <f>IFERROR(HLOOKUP("tr",[1]pl!$I:$I,pos!U89),)</f>
        <v>0</v>
      </c>
      <c r="V89" s="6">
        <f>IFERROR(HLOOKUP("tr",[1]pl!$I:$I,pos!V89),)</f>
        <v>0</v>
      </c>
      <c r="W89" s="6">
        <f>IFERROR(HLOOKUP("tr",[1]pl!$I:$I,pos!W89),)</f>
        <v>0</v>
      </c>
      <c r="X89" s="6">
        <f>IFERROR(HLOOKUP("tr",[1]pl!$I:$I,pos!X89),)</f>
        <v>0</v>
      </c>
      <c r="Y89" s="6">
        <f>IFERROR(HLOOKUP("tr",[1]pl!$I:$I,pos!Y89),)</f>
        <v>0</v>
      </c>
      <c r="Z89" s="6">
        <f>IFERROR(HLOOKUP("tr",[1]pl!$I:$I,pos!Z89),)</f>
        <v>0</v>
      </c>
      <c r="AA89" s="6">
        <f>IFERROR(HLOOKUP("tr",[1]pl!$I:$I,pos!AA89),)</f>
        <v>0</v>
      </c>
      <c r="AB89" s="6">
        <f>IFERROR(HLOOKUP("tr",[1]pl!$I:$I,pos!AB89),)</f>
        <v>0</v>
      </c>
      <c r="AC89" s="6">
        <f>IFERROR(HLOOKUP("tr",[1]pl!$I:$I,pos!AC89),)</f>
        <v>0</v>
      </c>
      <c r="AD89" s="6">
        <f>IFERROR(HLOOKUP("tr",[1]pl!$I:$I,pos!AD89),)</f>
        <v>0</v>
      </c>
      <c r="AE89" s="6">
        <f>IFERROR(HLOOKUP("tr",[1]pl!$I:$I,pos!AE89),)</f>
        <v>0</v>
      </c>
    </row>
    <row r="90" spans="1:31" x14ac:dyDescent="0.25">
      <c r="A90" s="6">
        <f>IFERROR(HLOOKUP("tr",[1]pl!$I:$I,pos!A90),)</f>
        <v>0</v>
      </c>
      <c r="B90" s="6">
        <f>IFERROR(HLOOKUP("tr",[1]pl!$I:$I,pos!B90),)</f>
        <v>0</v>
      </c>
      <c r="C90" s="6">
        <f>IFERROR(HLOOKUP("tr",[1]pl!$I:$I,pos!C90),)</f>
        <v>0</v>
      </c>
      <c r="D90" s="6">
        <f>IFERROR(HLOOKUP("tr",[1]pl!$I:$I,pos!D90),)</f>
        <v>0</v>
      </c>
      <c r="E90" s="6">
        <f>IFERROR(HLOOKUP("tr",[1]pl!$I:$I,pos!E90),)</f>
        <v>0</v>
      </c>
      <c r="F90" s="6">
        <f>IFERROR(HLOOKUP("tr",[1]pl!$I:$I,pos!F90),)</f>
        <v>0</v>
      </c>
      <c r="G90" s="6">
        <f>IFERROR(HLOOKUP("tr",[1]pl!$I:$I,pos!G90),)</f>
        <v>0</v>
      </c>
      <c r="H90" s="6">
        <f>IFERROR(HLOOKUP("tr",[1]pl!$I:$I,pos!H90),)</f>
        <v>0</v>
      </c>
      <c r="I90" s="6">
        <f>IFERROR(HLOOKUP("tr",[1]pl!$I:$I,pos!I90),)</f>
        <v>0</v>
      </c>
      <c r="J90" s="6">
        <f>IFERROR(HLOOKUP("tr",[1]pl!$I:$I,pos!J90),)</f>
        <v>0</v>
      </c>
      <c r="K90" s="6">
        <f>IFERROR(HLOOKUP("tr",[1]pl!$I:$I,pos!K90),)</f>
        <v>0</v>
      </c>
      <c r="L90" s="6">
        <f>IFERROR(HLOOKUP("tr",[1]pl!$I:$I,pos!L90),)</f>
        <v>0</v>
      </c>
      <c r="M90" s="6">
        <f>IFERROR(HLOOKUP("tr",[1]pl!$I:$I,pos!M90),)</f>
        <v>0</v>
      </c>
      <c r="N90" s="6">
        <f>IFERROR(HLOOKUP("tr",[1]pl!$I:$I,pos!N90),)</f>
        <v>0</v>
      </c>
      <c r="O90" s="6">
        <f>IFERROR(HLOOKUP("tr",[1]pl!$I:$I,pos!O90),)</f>
        <v>0</v>
      </c>
      <c r="P90" s="6"/>
      <c r="Q90" s="6">
        <f>IFERROR(HLOOKUP("tr",[1]pl!$I:$I,pos!Q90),)</f>
        <v>0</v>
      </c>
      <c r="R90" s="6">
        <f>IFERROR(HLOOKUP("tr",[1]pl!$I:$I,pos!R90),)</f>
        <v>0</v>
      </c>
      <c r="S90" s="6">
        <f>IFERROR(HLOOKUP("tr",[1]pl!$I:$I,pos!S90),)</f>
        <v>0</v>
      </c>
      <c r="T90" s="6">
        <f>IFERROR(HLOOKUP("tr",[1]pl!$I:$I,pos!T90),)</f>
        <v>0</v>
      </c>
      <c r="U90" s="6">
        <f>IFERROR(HLOOKUP("tr",[1]pl!$I:$I,pos!U90),)</f>
        <v>0</v>
      </c>
      <c r="V90" s="6">
        <f>IFERROR(HLOOKUP("tr",[1]pl!$I:$I,pos!V90),)</f>
        <v>0</v>
      </c>
      <c r="W90" s="6">
        <f>IFERROR(HLOOKUP("tr",[1]pl!$I:$I,pos!W90),)</f>
        <v>0</v>
      </c>
      <c r="X90" s="6">
        <f>IFERROR(HLOOKUP("tr",[1]pl!$I:$I,pos!X90),)</f>
        <v>0</v>
      </c>
      <c r="Y90" s="6">
        <f>IFERROR(HLOOKUP("tr",[1]pl!$I:$I,pos!Y90),)</f>
        <v>0</v>
      </c>
      <c r="Z90" s="6">
        <f>IFERROR(HLOOKUP("tr",[1]pl!$I:$I,pos!Z90),)</f>
        <v>0</v>
      </c>
      <c r="AA90" s="6">
        <f>IFERROR(HLOOKUP("tr",[1]pl!$I:$I,pos!AA90),)</f>
        <v>0</v>
      </c>
      <c r="AB90" s="6">
        <f>IFERROR(HLOOKUP("tr",[1]pl!$I:$I,pos!AB90),)</f>
        <v>0</v>
      </c>
      <c r="AC90" s="6">
        <f>IFERROR(HLOOKUP("tr",[1]pl!$I:$I,pos!AC90),)</f>
        <v>0</v>
      </c>
      <c r="AD90" s="6">
        <f>IFERROR(HLOOKUP("tr",[1]pl!$I:$I,pos!AD90),)</f>
        <v>0</v>
      </c>
      <c r="AE90" s="6">
        <f>IFERROR(HLOOKUP("tr",[1]pl!$I:$I,pos!AE90),)</f>
        <v>0</v>
      </c>
    </row>
    <row r="91" spans="1:31" x14ac:dyDescent="0.25">
      <c r="A91" s="6">
        <f>IFERROR(HLOOKUP("tr",[1]pl!$I:$I,pos!A91),)</f>
        <v>0</v>
      </c>
      <c r="B91" s="6">
        <f>IFERROR(HLOOKUP("tr",[1]pl!$I:$I,pos!B91),)</f>
        <v>0</v>
      </c>
      <c r="C91" s="6">
        <f>IFERROR(HLOOKUP("tr",[1]pl!$I:$I,pos!C91),)</f>
        <v>0</v>
      </c>
      <c r="D91" s="6">
        <f>IFERROR(HLOOKUP("tr",[1]pl!$I:$I,pos!D91),)</f>
        <v>0</v>
      </c>
      <c r="E91" s="6">
        <f>IFERROR(HLOOKUP("tr",[1]pl!$I:$I,pos!E91),)</f>
        <v>0</v>
      </c>
      <c r="F91" s="6">
        <f>IFERROR(HLOOKUP("tr",[1]pl!$I:$I,pos!F91),)</f>
        <v>0</v>
      </c>
      <c r="G91" s="6">
        <f>IFERROR(HLOOKUP("tr",[1]pl!$I:$I,pos!G91),)</f>
        <v>0</v>
      </c>
      <c r="H91" s="6">
        <f>IFERROR(HLOOKUP("tr",[1]pl!$I:$I,pos!H91),)</f>
        <v>0</v>
      </c>
      <c r="I91" s="6">
        <f>IFERROR(HLOOKUP("tr",[1]pl!$I:$I,pos!I91),)</f>
        <v>0</v>
      </c>
      <c r="J91" s="6">
        <f>IFERROR(HLOOKUP("tr",[1]pl!$I:$I,pos!J91),)</f>
        <v>0</v>
      </c>
      <c r="K91" s="6">
        <f>IFERROR(HLOOKUP("tr",[1]pl!$I:$I,pos!K91),)</f>
        <v>0</v>
      </c>
      <c r="L91" s="6">
        <f>IFERROR(HLOOKUP("tr",[1]pl!$I:$I,pos!L91),)</f>
        <v>0</v>
      </c>
      <c r="M91" s="6">
        <f>IFERROR(HLOOKUP("tr",[1]pl!$I:$I,pos!M91),)</f>
        <v>0</v>
      </c>
      <c r="N91" s="6">
        <f>IFERROR(HLOOKUP("tr",[1]pl!$I:$I,pos!N91),)</f>
        <v>0</v>
      </c>
      <c r="O91" s="6">
        <f>IFERROR(HLOOKUP("tr",[1]pl!$I:$I,pos!O91),)</f>
        <v>0</v>
      </c>
      <c r="P91" s="6"/>
      <c r="Q91" s="6">
        <f>IFERROR(HLOOKUP("tr",[1]pl!$I:$I,pos!Q91),)</f>
        <v>0</v>
      </c>
      <c r="R91" s="6">
        <f>IFERROR(HLOOKUP("tr",[1]pl!$I:$I,pos!R91),)</f>
        <v>0</v>
      </c>
      <c r="S91" s="6">
        <f>IFERROR(HLOOKUP("tr",[1]pl!$I:$I,pos!S91),)</f>
        <v>0</v>
      </c>
      <c r="T91" s="6">
        <f>IFERROR(HLOOKUP("tr",[1]pl!$I:$I,pos!T91),)</f>
        <v>0</v>
      </c>
      <c r="U91" s="6">
        <f>IFERROR(HLOOKUP("tr",[1]pl!$I:$I,pos!U91),)</f>
        <v>0</v>
      </c>
      <c r="V91" s="6">
        <f>IFERROR(HLOOKUP("tr",[1]pl!$I:$I,pos!V91),)</f>
        <v>0</v>
      </c>
      <c r="W91" s="6">
        <f>IFERROR(HLOOKUP("tr",[1]pl!$I:$I,pos!W91),)</f>
        <v>0</v>
      </c>
      <c r="X91" s="6">
        <f>IFERROR(HLOOKUP("tr",[1]pl!$I:$I,pos!X91),)</f>
        <v>0</v>
      </c>
      <c r="Y91" s="6">
        <f>IFERROR(HLOOKUP("tr",[1]pl!$I:$I,pos!Y91),)</f>
        <v>0</v>
      </c>
      <c r="Z91" s="6">
        <f>IFERROR(HLOOKUP("tr",[1]pl!$I:$I,pos!Z91),)</f>
        <v>0</v>
      </c>
      <c r="AA91" s="6">
        <f>IFERROR(HLOOKUP("tr",[1]pl!$I:$I,pos!AA91),)</f>
        <v>0</v>
      </c>
      <c r="AB91" s="6">
        <f>IFERROR(HLOOKUP("tr",[1]pl!$I:$I,pos!AB91),)</f>
        <v>0</v>
      </c>
      <c r="AC91" s="6">
        <f>IFERROR(HLOOKUP("tr",[1]pl!$I:$I,pos!AC91),)</f>
        <v>0</v>
      </c>
      <c r="AD91" s="6">
        <f>IFERROR(HLOOKUP("tr",[1]pl!$I:$I,pos!AD91),)</f>
        <v>0</v>
      </c>
      <c r="AE91" s="6">
        <f>IFERROR(HLOOKUP("tr",[1]pl!$I:$I,pos!AE91),)</f>
        <v>0</v>
      </c>
    </row>
    <row r="92" spans="1:31" x14ac:dyDescent="0.25">
      <c r="A92" s="6">
        <f>IFERROR(HLOOKUP("tr",[1]pl!$I:$I,pos!A92),)</f>
        <v>0</v>
      </c>
      <c r="B92" s="6">
        <f>IFERROR(HLOOKUP("tr",[1]pl!$I:$I,pos!B92),)</f>
        <v>0</v>
      </c>
      <c r="C92" s="6">
        <f>IFERROR(HLOOKUP("tr",[1]pl!$I:$I,pos!C92),)</f>
        <v>0</v>
      </c>
      <c r="D92" s="6">
        <f>IFERROR(HLOOKUP("tr",[1]pl!$I:$I,pos!D92),)</f>
        <v>0</v>
      </c>
      <c r="E92" s="6">
        <f>IFERROR(HLOOKUP("tr",[1]pl!$I:$I,pos!E92),)</f>
        <v>0</v>
      </c>
      <c r="F92" s="6">
        <f>IFERROR(HLOOKUP("tr",[1]pl!$I:$I,pos!F92),)</f>
        <v>0</v>
      </c>
      <c r="G92" s="6">
        <f>IFERROR(HLOOKUP("tr",[1]pl!$I:$I,pos!G92),)</f>
        <v>0</v>
      </c>
      <c r="H92" s="6">
        <f>IFERROR(HLOOKUP("tr",[1]pl!$I:$I,pos!H92),)</f>
        <v>0</v>
      </c>
      <c r="I92" s="6">
        <f>IFERROR(HLOOKUP("tr",[1]pl!$I:$I,pos!I92),)</f>
        <v>0</v>
      </c>
      <c r="J92" s="6">
        <f>IFERROR(HLOOKUP("tr",[1]pl!$I:$I,pos!J92),)</f>
        <v>0</v>
      </c>
      <c r="K92" s="6">
        <f>IFERROR(HLOOKUP("tr",[1]pl!$I:$I,pos!K92),)</f>
        <v>0</v>
      </c>
      <c r="L92" s="6">
        <f>IFERROR(HLOOKUP("tr",[1]pl!$I:$I,pos!L92),)</f>
        <v>0</v>
      </c>
      <c r="M92" s="6">
        <f>IFERROR(HLOOKUP("tr",[1]pl!$I:$I,pos!M92),)</f>
        <v>0</v>
      </c>
      <c r="N92" s="6">
        <f>IFERROR(HLOOKUP("tr",[1]pl!$I:$I,pos!N92),)</f>
        <v>0</v>
      </c>
      <c r="O92" s="6">
        <f>IFERROR(HLOOKUP("tr",[1]pl!$I:$I,pos!O92),)</f>
        <v>0</v>
      </c>
      <c r="P92" s="6"/>
      <c r="Q92" s="6">
        <f>IFERROR(HLOOKUP("tr",[1]pl!$I:$I,pos!Q92),)</f>
        <v>0</v>
      </c>
      <c r="R92" s="6">
        <f>IFERROR(HLOOKUP("tr",[1]pl!$I:$I,pos!R92),)</f>
        <v>0</v>
      </c>
      <c r="S92" s="6">
        <f>IFERROR(HLOOKUP("tr",[1]pl!$I:$I,pos!S92),)</f>
        <v>0</v>
      </c>
      <c r="T92" s="6">
        <f>IFERROR(HLOOKUP("tr",[1]pl!$I:$I,pos!T92),)</f>
        <v>0</v>
      </c>
      <c r="U92" s="6">
        <f>IFERROR(HLOOKUP("tr",[1]pl!$I:$I,pos!U92),)</f>
        <v>0</v>
      </c>
      <c r="V92" s="6">
        <f>IFERROR(HLOOKUP("tr",[1]pl!$I:$I,pos!V92),)</f>
        <v>0</v>
      </c>
      <c r="W92" s="6">
        <f>IFERROR(HLOOKUP("tr",[1]pl!$I:$I,pos!W92),)</f>
        <v>0</v>
      </c>
      <c r="X92" s="6">
        <f>IFERROR(HLOOKUP("tr",[1]pl!$I:$I,pos!X92),)</f>
        <v>0</v>
      </c>
      <c r="Y92" s="6">
        <f>IFERROR(HLOOKUP("tr",[1]pl!$I:$I,pos!Y92),)</f>
        <v>0</v>
      </c>
      <c r="Z92" s="6">
        <f>IFERROR(HLOOKUP("tr",[1]pl!$I:$I,pos!Z92),)</f>
        <v>0</v>
      </c>
      <c r="AA92" s="6">
        <f>IFERROR(HLOOKUP("tr",[1]pl!$I:$I,pos!AA92),)</f>
        <v>0</v>
      </c>
      <c r="AB92" s="6">
        <f>IFERROR(HLOOKUP("tr",[1]pl!$I:$I,pos!AB92),)</f>
        <v>0</v>
      </c>
      <c r="AC92" s="6">
        <f>IFERROR(HLOOKUP("tr",[1]pl!$I:$I,pos!AC92),)</f>
        <v>0</v>
      </c>
      <c r="AD92" s="6">
        <f>IFERROR(HLOOKUP("tr",[1]pl!$I:$I,pos!AD92),)</f>
        <v>0</v>
      </c>
      <c r="AE92" s="6">
        <f>IFERROR(HLOOKUP("tr",[1]pl!$I:$I,pos!AE92),)</f>
        <v>0</v>
      </c>
    </row>
    <row r="93" spans="1:31" x14ac:dyDescent="0.25">
      <c r="A93" s="6">
        <f>IFERROR(HLOOKUP("tr",[1]pl!$I:$I,pos!A93),)</f>
        <v>0</v>
      </c>
      <c r="B93" s="6">
        <f>IFERROR(HLOOKUP("tr",[1]pl!$I:$I,pos!B93),)</f>
        <v>0</v>
      </c>
      <c r="C93" s="6">
        <f>IFERROR(HLOOKUP("tr",[1]pl!$I:$I,pos!C93),)</f>
        <v>0</v>
      </c>
      <c r="D93" s="6">
        <f>IFERROR(HLOOKUP("tr",[1]pl!$I:$I,pos!D93),)</f>
        <v>0</v>
      </c>
      <c r="E93" s="6">
        <f>IFERROR(HLOOKUP("tr",[1]pl!$I:$I,pos!E93),)</f>
        <v>0</v>
      </c>
      <c r="F93" s="6">
        <f>IFERROR(HLOOKUP("tr",[1]pl!$I:$I,pos!F93),)</f>
        <v>0</v>
      </c>
      <c r="G93" s="6">
        <f>IFERROR(HLOOKUP("tr",[1]pl!$I:$I,pos!G93),)</f>
        <v>0</v>
      </c>
      <c r="H93" s="6">
        <f>IFERROR(HLOOKUP("tr",[1]pl!$I:$I,pos!H93),)</f>
        <v>0</v>
      </c>
      <c r="I93" s="6">
        <f>IFERROR(HLOOKUP("tr",[1]pl!$I:$I,pos!I93),)</f>
        <v>0</v>
      </c>
      <c r="J93" s="6">
        <f>IFERROR(HLOOKUP("tr",[1]pl!$I:$I,pos!J93),)</f>
        <v>0</v>
      </c>
      <c r="K93" s="6">
        <f>IFERROR(HLOOKUP("tr",[1]pl!$I:$I,pos!K93),)</f>
        <v>0</v>
      </c>
      <c r="L93" s="6">
        <f>IFERROR(HLOOKUP("tr",[1]pl!$I:$I,pos!L93),)</f>
        <v>0</v>
      </c>
      <c r="M93" s="6">
        <f>IFERROR(HLOOKUP("tr",[1]pl!$I:$I,pos!M93),)</f>
        <v>0</v>
      </c>
      <c r="N93" s="6">
        <f>IFERROR(HLOOKUP("tr",[1]pl!$I:$I,pos!N93),)</f>
        <v>0</v>
      </c>
      <c r="O93" s="6">
        <f>IFERROR(HLOOKUP("tr",[1]pl!$I:$I,pos!O93),)</f>
        <v>0</v>
      </c>
      <c r="P93" s="6"/>
      <c r="Q93" s="6">
        <f>IFERROR(HLOOKUP("tr",[1]pl!$I:$I,pos!Q93),)</f>
        <v>0</v>
      </c>
      <c r="R93" s="6">
        <f>IFERROR(HLOOKUP("tr",[1]pl!$I:$I,pos!R93),)</f>
        <v>0</v>
      </c>
      <c r="S93" s="6">
        <f>IFERROR(HLOOKUP("tr",[1]pl!$I:$I,pos!S93),)</f>
        <v>0</v>
      </c>
      <c r="T93" s="6">
        <f>IFERROR(HLOOKUP("tr",[1]pl!$I:$I,pos!T93),)</f>
        <v>0</v>
      </c>
      <c r="U93" s="6">
        <f>IFERROR(HLOOKUP("tr",[1]pl!$I:$I,pos!U93),)</f>
        <v>0</v>
      </c>
      <c r="V93" s="6">
        <f>IFERROR(HLOOKUP("tr",[1]pl!$I:$I,pos!V93),)</f>
        <v>0</v>
      </c>
      <c r="W93" s="6">
        <f>IFERROR(HLOOKUP("tr",[1]pl!$I:$I,pos!W93),)</f>
        <v>0</v>
      </c>
      <c r="X93" s="6">
        <f>IFERROR(HLOOKUP("tr",[1]pl!$I:$I,pos!X93),)</f>
        <v>0</v>
      </c>
      <c r="Y93" s="6">
        <f>IFERROR(HLOOKUP("tr",[1]pl!$I:$I,pos!Y93),)</f>
        <v>0</v>
      </c>
      <c r="Z93" s="6">
        <f>IFERROR(HLOOKUP("tr",[1]pl!$I:$I,pos!Z93),)</f>
        <v>0</v>
      </c>
      <c r="AA93" s="6">
        <f>IFERROR(HLOOKUP("tr",[1]pl!$I:$I,pos!AA93),)</f>
        <v>0</v>
      </c>
      <c r="AB93" s="6">
        <f>IFERROR(HLOOKUP("tr",[1]pl!$I:$I,pos!AB93),)</f>
        <v>0</v>
      </c>
      <c r="AC93" s="6">
        <f>IFERROR(HLOOKUP("tr",[1]pl!$I:$I,pos!AC93),)</f>
        <v>0</v>
      </c>
      <c r="AD93" s="6">
        <f>IFERROR(HLOOKUP("tr",[1]pl!$I:$I,pos!AD93),)</f>
        <v>0</v>
      </c>
      <c r="AE93" s="6">
        <f>IFERROR(HLOOKUP("tr",[1]pl!$I:$I,pos!AE93),)</f>
        <v>0</v>
      </c>
    </row>
    <row r="94" spans="1:31" x14ac:dyDescent="0.25">
      <c r="A94" s="6">
        <f>IFERROR(HLOOKUP("tr",[1]pl!$I:$I,pos!A94),)</f>
        <v>0</v>
      </c>
      <c r="B94" s="6">
        <f>IFERROR(HLOOKUP("tr",[1]pl!$I:$I,pos!B94),)</f>
        <v>0</v>
      </c>
      <c r="C94" s="6">
        <f>IFERROR(HLOOKUP("tr",[1]pl!$I:$I,pos!C94),)</f>
        <v>0</v>
      </c>
      <c r="D94" s="6">
        <f>IFERROR(HLOOKUP("tr",[1]pl!$I:$I,pos!D94),)</f>
        <v>0</v>
      </c>
      <c r="E94" s="6">
        <f>IFERROR(HLOOKUP("tr",[1]pl!$I:$I,pos!E94),)</f>
        <v>0</v>
      </c>
      <c r="F94" s="6">
        <f>IFERROR(HLOOKUP("tr",[1]pl!$I:$I,pos!F94),)</f>
        <v>0</v>
      </c>
      <c r="G94" s="6">
        <f>IFERROR(HLOOKUP("tr",[1]pl!$I:$I,pos!G94),)</f>
        <v>0</v>
      </c>
      <c r="H94" s="6">
        <f>IFERROR(HLOOKUP("tr",[1]pl!$I:$I,pos!H94),)</f>
        <v>0</v>
      </c>
      <c r="I94" s="6">
        <f>IFERROR(HLOOKUP("tr",[1]pl!$I:$I,pos!I94),)</f>
        <v>0</v>
      </c>
      <c r="J94" s="6">
        <f>IFERROR(HLOOKUP("tr",[1]pl!$I:$I,pos!J94),)</f>
        <v>0</v>
      </c>
      <c r="K94" s="6">
        <f>IFERROR(HLOOKUP("tr",[1]pl!$I:$I,pos!K94),)</f>
        <v>0</v>
      </c>
      <c r="L94" s="6">
        <f>IFERROR(HLOOKUP("tr",[1]pl!$I:$I,pos!L94),)</f>
        <v>0</v>
      </c>
      <c r="M94" s="6">
        <f>IFERROR(HLOOKUP("tr",[1]pl!$I:$I,pos!M94),)</f>
        <v>0</v>
      </c>
      <c r="N94" s="6">
        <f>IFERROR(HLOOKUP("tr",[1]pl!$I:$I,pos!N94),)</f>
        <v>0</v>
      </c>
      <c r="O94" s="6">
        <f>IFERROR(HLOOKUP("tr",[1]pl!$I:$I,pos!O94),)</f>
        <v>0</v>
      </c>
      <c r="P94" s="6"/>
      <c r="Q94" s="6">
        <f>IFERROR(HLOOKUP("tr",[1]pl!$I:$I,pos!Q94),)</f>
        <v>0</v>
      </c>
      <c r="R94" s="6">
        <f>IFERROR(HLOOKUP("tr",[1]pl!$I:$I,pos!R94),)</f>
        <v>0</v>
      </c>
      <c r="S94" s="6">
        <f>IFERROR(HLOOKUP("tr",[1]pl!$I:$I,pos!S94),)</f>
        <v>0</v>
      </c>
      <c r="T94" s="6">
        <f>IFERROR(HLOOKUP("tr",[1]pl!$I:$I,pos!T94),)</f>
        <v>0</v>
      </c>
      <c r="U94" s="6">
        <f>IFERROR(HLOOKUP("tr",[1]pl!$I:$I,pos!U94),)</f>
        <v>0</v>
      </c>
      <c r="V94" s="6">
        <f>IFERROR(HLOOKUP("tr",[1]pl!$I:$I,pos!V94),)</f>
        <v>0</v>
      </c>
      <c r="W94" s="6">
        <f>IFERROR(HLOOKUP("tr",[1]pl!$I:$I,pos!W94),)</f>
        <v>0</v>
      </c>
      <c r="X94" s="6">
        <f>IFERROR(HLOOKUP("tr",[1]pl!$I:$I,pos!X94),)</f>
        <v>0</v>
      </c>
      <c r="Y94" s="6">
        <f>IFERROR(HLOOKUP("tr",[1]pl!$I:$I,pos!Y94),)</f>
        <v>0</v>
      </c>
      <c r="Z94" s="6">
        <f>IFERROR(HLOOKUP("tr",[1]pl!$I:$I,pos!Z94),)</f>
        <v>0</v>
      </c>
      <c r="AA94" s="6">
        <f>IFERROR(HLOOKUP("tr",[1]pl!$I:$I,pos!AA94),)</f>
        <v>0</v>
      </c>
      <c r="AB94" s="6">
        <f>IFERROR(HLOOKUP("tr",[1]pl!$I:$I,pos!AB94),)</f>
        <v>0</v>
      </c>
      <c r="AC94" s="6">
        <f>IFERROR(HLOOKUP("tr",[1]pl!$I:$I,pos!AC94),)</f>
        <v>0</v>
      </c>
      <c r="AD94" s="6">
        <f>IFERROR(HLOOKUP("tr",[1]pl!$I:$I,pos!AD94),)</f>
        <v>0</v>
      </c>
      <c r="AE94" s="6">
        <f>IFERROR(HLOOKUP("tr",[1]pl!$I:$I,pos!AE94),)</f>
        <v>0</v>
      </c>
    </row>
    <row r="95" spans="1:31" x14ac:dyDescent="0.25">
      <c r="A95" s="6">
        <f>IFERROR(HLOOKUP("tr",[1]pl!$I:$I,pos!A95),)</f>
        <v>0</v>
      </c>
      <c r="B95" s="6">
        <f>IFERROR(HLOOKUP("tr",[1]pl!$I:$I,pos!B95),)</f>
        <v>0</v>
      </c>
      <c r="C95" s="6">
        <f>IFERROR(HLOOKUP("tr",[1]pl!$I:$I,pos!C95),)</f>
        <v>0</v>
      </c>
      <c r="D95" s="6">
        <f>IFERROR(HLOOKUP("tr",[1]pl!$I:$I,pos!D95),)</f>
        <v>0</v>
      </c>
      <c r="E95" s="6">
        <f>IFERROR(HLOOKUP("tr",[1]pl!$I:$I,pos!E95),)</f>
        <v>0</v>
      </c>
      <c r="F95" s="6">
        <f>IFERROR(HLOOKUP("tr",[1]pl!$I:$I,pos!F95),)</f>
        <v>0</v>
      </c>
      <c r="G95" s="6">
        <f>IFERROR(HLOOKUP("tr",[1]pl!$I:$I,pos!G95),)</f>
        <v>0</v>
      </c>
      <c r="H95" s="6">
        <f>IFERROR(HLOOKUP("tr",[1]pl!$I:$I,pos!H95),)</f>
        <v>0</v>
      </c>
      <c r="I95" s="6">
        <f>IFERROR(HLOOKUP("tr",[1]pl!$I:$I,pos!I95),)</f>
        <v>0</v>
      </c>
      <c r="J95" s="6">
        <f>IFERROR(HLOOKUP("tr",[1]pl!$I:$I,pos!J95),)</f>
        <v>0</v>
      </c>
      <c r="K95" s="6">
        <f>IFERROR(HLOOKUP("tr",[1]pl!$I:$I,pos!K95),)</f>
        <v>0</v>
      </c>
      <c r="L95" s="6">
        <f>IFERROR(HLOOKUP("tr",[1]pl!$I:$I,pos!L95),)</f>
        <v>0</v>
      </c>
      <c r="M95" s="6">
        <f>IFERROR(HLOOKUP("tr",[1]pl!$I:$I,pos!M95),)</f>
        <v>0</v>
      </c>
      <c r="N95" s="6">
        <f>IFERROR(HLOOKUP("tr",[1]pl!$I:$I,pos!N95),)</f>
        <v>0</v>
      </c>
      <c r="O95" s="6">
        <f>IFERROR(HLOOKUP("tr",[1]pl!$I:$I,pos!O95),)</f>
        <v>0</v>
      </c>
      <c r="P95" s="6"/>
      <c r="Q95" s="6">
        <f>IFERROR(HLOOKUP("tr",[1]pl!$I:$I,pos!Q95),)</f>
        <v>0</v>
      </c>
      <c r="R95" s="6">
        <f>IFERROR(HLOOKUP("tr",[1]pl!$I:$I,pos!R95),)</f>
        <v>0</v>
      </c>
      <c r="S95" s="6">
        <f>IFERROR(HLOOKUP("tr",[1]pl!$I:$I,pos!S95),)</f>
        <v>0</v>
      </c>
      <c r="T95" s="6">
        <f>IFERROR(HLOOKUP("tr",[1]pl!$I:$I,pos!T95),)</f>
        <v>0</v>
      </c>
      <c r="U95" s="6">
        <f>IFERROR(HLOOKUP("tr",[1]pl!$I:$I,pos!U95),)</f>
        <v>0</v>
      </c>
      <c r="V95" s="6">
        <f>IFERROR(HLOOKUP("tr",[1]pl!$I:$I,pos!V95),)</f>
        <v>0</v>
      </c>
      <c r="W95" s="6">
        <f>IFERROR(HLOOKUP("tr",[1]pl!$I:$I,pos!W95),)</f>
        <v>0</v>
      </c>
      <c r="X95" s="6">
        <f>IFERROR(HLOOKUP("tr",[1]pl!$I:$I,pos!X95),)</f>
        <v>0</v>
      </c>
      <c r="Y95" s="6">
        <f>IFERROR(HLOOKUP("tr",[1]pl!$I:$I,pos!Y95),)</f>
        <v>0</v>
      </c>
      <c r="Z95" s="6">
        <f>IFERROR(HLOOKUP("tr",[1]pl!$I:$I,pos!Z95),)</f>
        <v>0</v>
      </c>
      <c r="AA95" s="6">
        <f>IFERROR(HLOOKUP("tr",[1]pl!$I:$I,pos!AA95),)</f>
        <v>0</v>
      </c>
      <c r="AB95" s="6">
        <f>IFERROR(HLOOKUP("tr",[1]pl!$I:$I,pos!AB95),)</f>
        <v>0</v>
      </c>
      <c r="AC95" s="6">
        <f>IFERROR(HLOOKUP("tr",[1]pl!$I:$I,pos!AC95),)</f>
        <v>0</v>
      </c>
      <c r="AD95" s="6">
        <f>IFERROR(HLOOKUP("tr",[1]pl!$I:$I,pos!AD95),)</f>
        <v>0</v>
      </c>
      <c r="AE95" s="6">
        <f>IFERROR(HLOOKUP("tr",[1]pl!$I:$I,pos!AE95),)</f>
        <v>0</v>
      </c>
    </row>
    <row r="96" spans="1:31" x14ac:dyDescent="0.25">
      <c r="A96" s="6">
        <f>IFERROR(HLOOKUP("tr",[1]pl!$I:$I,pos!A96),)</f>
        <v>0</v>
      </c>
      <c r="B96" s="6">
        <f>IFERROR(HLOOKUP("tr",[1]pl!$I:$I,pos!B96),)</f>
        <v>0</v>
      </c>
      <c r="C96" s="6">
        <f>IFERROR(HLOOKUP("tr",[1]pl!$I:$I,pos!C96),)</f>
        <v>0</v>
      </c>
      <c r="D96" s="6">
        <f>IFERROR(HLOOKUP("tr",[1]pl!$I:$I,pos!D96),)</f>
        <v>0</v>
      </c>
      <c r="E96" s="6">
        <f>IFERROR(HLOOKUP("tr",[1]pl!$I:$I,pos!E96),)</f>
        <v>0</v>
      </c>
      <c r="F96" s="6">
        <f>IFERROR(HLOOKUP("tr",[1]pl!$I:$I,pos!F96),)</f>
        <v>0</v>
      </c>
      <c r="G96" s="6">
        <f>IFERROR(HLOOKUP("tr",[1]pl!$I:$I,pos!G96),)</f>
        <v>0</v>
      </c>
      <c r="H96" s="6">
        <f>IFERROR(HLOOKUP("tr",[1]pl!$I:$I,pos!H96),)</f>
        <v>0</v>
      </c>
      <c r="I96" s="6">
        <f>IFERROR(HLOOKUP("tr",[1]pl!$I:$I,pos!I96),)</f>
        <v>0</v>
      </c>
      <c r="J96" s="6">
        <f>IFERROR(HLOOKUP("tr",[1]pl!$I:$I,pos!J96),)</f>
        <v>0</v>
      </c>
      <c r="K96" s="6">
        <f>IFERROR(HLOOKUP("tr",[1]pl!$I:$I,pos!K96),)</f>
        <v>0</v>
      </c>
      <c r="L96" s="6">
        <f>IFERROR(HLOOKUP("tr",[1]pl!$I:$I,pos!L96),)</f>
        <v>0</v>
      </c>
      <c r="M96" s="6">
        <f>IFERROR(HLOOKUP("tr",[1]pl!$I:$I,pos!M96),)</f>
        <v>0</v>
      </c>
      <c r="N96" s="6">
        <f>IFERROR(HLOOKUP("tr",[1]pl!$I:$I,pos!N96),)</f>
        <v>0</v>
      </c>
      <c r="O96" s="6">
        <f>IFERROR(HLOOKUP("tr",[1]pl!$I:$I,pos!O96),)</f>
        <v>0</v>
      </c>
      <c r="P96" s="6"/>
      <c r="Q96" s="6">
        <f>IFERROR(HLOOKUP("tr",[1]pl!$I:$I,pos!Q96),)</f>
        <v>0</v>
      </c>
      <c r="R96" s="6">
        <f>IFERROR(HLOOKUP("tr",[1]pl!$I:$I,pos!R96),)</f>
        <v>0</v>
      </c>
      <c r="S96" s="6">
        <f>IFERROR(HLOOKUP("tr",[1]pl!$I:$I,pos!S96),)</f>
        <v>0</v>
      </c>
      <c r="T96" s="6">
        <f>IFERROR(HLOOKUP("tr",[1]pl!$I:$I,pos!T96),)</f>
        <v>0</v>
      </c>
      <c r="U96" s="6">
        <f>IFERROR(HLOOKUP("tr",[1]pl!$I:$I,pos!U96),)</f>
        <v>0</v>
      </c>
      <c r="V96" s="6">
        <f>IFERROR(HLOOKUP("tr",[1]pl!$I:$I,pos!V96),)</f>
        <v>0</v>
      </c>
      <c r="W96" s="6">
        <f>IFERROR(HLOOKUP("tr",[1]pl!$I:$I,pos!W96),)</f>
        <v>0</v>
      </c>
      <c r="X96" s="6">
        <f>IFERROR(HLOOKUP("tr",[1]pl!$I:$I,pos!X96),)</f>
        <v>0</v>
      </c>
      <c r="Y96" s="6">
        <f>IFERROR(HLOOKUP("tr",[1]pl!$I:$I,pos!Y96),)</f>
        <v>0</v>
      </c>
      <c r="Z96" s="6">
        <f>IFERROR(HLOOKUP("tr",[1]pl!$I:$I,pos!Z96),)</f>
        <v>0</v>
      </c>
      <c r="AA96" s="6">
        <f>IFERROR(HLOOKUP("tr",[1]pl!$I:$I,pos!AA96),)</f>
        <v>0</v>
      </c>
      <c r="AB96" s="6">
        <f>IFERROR(HLOOKUP("tr",[1]pl!$I:$I,pos!AB96),)</f>
        <v>0</v>
      </c>
      <c r="AC96" s="6">
        <f>IFERROR(HLOOKUP("tr",[1]pl!$I:$I,pos!AC96),)</f>
        <v>0</v>
      </c>
      <c r="AD96" s="6">
        <f>IFERROR(HLOOKUP("tr",[1]pl!$I:$I,pos!AD96),)</f>
        <v>0</v>
      </c>
      <c r="AE96" s="6">
        <f>IFERROR(HLOOKUP("tr",[1]pl!$I:$I,pos!AE96),)</f>
        <v>0</v>
      </c>
    </row>
    <row r="97" spans="1:31" x14ac:dyDescent="0.25">
      <c r="A97" s="6">
        <f>IFERROR(HLOOKUP("tr",[1]pl!$I:$I,pos!A97),)</f>
        <v>0</v>
      </c>
      <c r="B97" s="6">
        <f>IFERROR(HLOOKUP("tr",[1]pl!$I:$I,pos!B97),)</f>
        <v>0</v>
      </c>
      <c r="C97" s="6">
        <f>IFERROR(HLOOKUP("tr",[1]pl!$I:$I,pos!C97),)</f>
        <v>0</v>
      </c>
      <c r="D97" s="6">
        <f>IFERROR(HLOOKUP("tr",[1]pl!$I:$I,pos!D97),)</f>
        <v>0</v>
      </c>
      <c r="E97" s="6">
        <f>IFERROR(HLOOKUP("tr",[1]pl!$I:$I,pos!E97),)</f>
        <v>0</v>
      </c>
      <c r="F97" s="6">
        <f>IFERROR(HLOOKUP("tr",[1]pl!$I:$I,pos!F97),)</f>
        <v>0</v>
      </c>
      <c r="G97" s="6">
        <f>IFERROR(HLOOKUP("tr",[1]pl!$I:$I,pos!G97),)</f>
        <v>0</v>
      </c>
      <c r="H97" s="6">
        <f>IFERROR(HLOOKUP("tr",[1]pl!$I:$I,pos!H97),)</f>
        <v>0</v>
      </c>
      <c r="I97" s="6">
        <f>IFERROR(HLOOKUP("tr",[1]pl!$I:$I,pos!I97),)</f>
        <v>0</v>
      </c>
      <c r="J97" s="6">
        <f>IFERROR(HLOOKUP("tr",[1]pl!$I:$I,pos!J97),)</f>
        <v>0</v>
      </c>
      <c r="K97" s="6">
        <f>IFERROR(HLOOKUP("tr",[1]pl!$I:$I,pos!K97),)</f>
        <v>0</v>
      </c>
      <c r="L97" s="6">
        <f>IFERROR(HLOOKUP("tr",[1]pl!$I:$I,pos!L97),)</f>
        <v>0</v>
      </c>
      <c r="M97" s="6">
        <f>IFERROR(HLOOKUP("tr",[1]pl!$I:$I,pos!M97),)</f>
        <v>0</v>
      </c>
      <c r="N97" s="6">
        <f>IFERROR(HLOOKUP("tr",[1]pl!$I:$I,pos!N97),)</f>
        <v>0</v>
      </c>
      <c r="O97" s="6">
        <f>IFERROR(HLOOKUP("tr",[1]pl!$I:$I,pos!O97),)</f>
        <v>0</v>
      </c>
      <c r="P97" s="6"/>
      <c r="Q97" s="6">
        <f>IFERROR(HLOOKUP("tr",[1]pl!$I:$I,pos!Q97),)</f>
        <v>0</v>
      </c>
      <c r="R97" s="6">
        <f>IFERROR(HLOOKUP("tr",[1]pl!$I:$I,pos!R97),)</f>
        <v>0</v>
      </c>
      <c r="S97" s="6">
        <f>IFERROR(HLOOKUP("tr",[1]pl!$I:$I,pos!S97),)</f>
        <v>0</v>
      </c>
      <c r="T97" s="6">
        <f>IFERROR(HLOOKUP("tr",[1]pl!$I:$I,pos!T97),)</f>
        <v>0</v>
      </c>
      <c r="U97" s="6">
        <f>IFERROR(HLOOKUP("tr",[1]pl!$I:$I,pos!U97),)</f>
        <v>0</v>
      </c>
      <c r="V97" s="6">
        <f>IFERROR(HLOOKUP("tr",[1]pl!$I:$I,pos!V97),)</f>
        <v>0</v>
      </c>
      <c r="W97" s="6">
        <f>IFERROR(HLOOKUP("tr",[1]pl!$I:$I,pos!W97),)</f>
        <v>0</v>
      </c>
      <c r="X97" s="6">
        <f>IFERROR(HLOOKUP("tr",[1]pl!$I:$I,pos!X97),)</f>
        <v>0</v>
      </c>
      <c r="Y97" s="6">
        <f>IFERROR(HLOOKUP("tr",[1]pl!$I:$I,pos!Y97),)</f>
        <v>0</v>
      </c>
      <c r="Z97" s="6">
        <f>IFERROR(HLOOKUP("tr",[1]pl!$I:$I,pos!Z97),)</f>
        <v>0</v>
      </c>
      <c r="AA97" s="6">
        <f>IFERROR(HLOOKUP("tr",[1]pl!$I:$I,pos!AA97),)</f>
        <v>0</v>
      </c>
      <c r="AB97" s="6">
        <f>IFERROR(HLOOKUP("tr",[1]pl!$I:$I,pos!AB97),)</f>
        <v>0</v>
      </c>
      <c r="AC97" s="6">
        <f>IFERROR(HLOOKUP("tr",[1]pl!$I:$I,pos!AC97),)</f>
        <v>0</v>
      </c>
      <c r="AD97" s="6">
        <f>IFERROR(HLOOKUP("tr",[1]pl!$I:$I,pos!AD97),)</f>
        <v>0</v>
      </c>
      <c r="AE97" s="6">
        <f>IFERROR(HLOOKUP("tr",[1]pl!$I:$I,pos!AE97),)</f>
        <v>0</v>
      </c>
    </row>
    <row r="98" spans="1:31" x14ac:dyDescent="0.25">
      <c r="A98" s="6">
        <f>IFERROR(HLOOKUP("tr",[1]pl!$I:$I,pos!A98),)</f>
        <v>0</v>
      </c>
      <c r="B98" s="6">
        <f>IFERROR(HLOOKUP("tr",[1]pl!$I:$I,pos!B98),)</f>
        <v>0</v>
      </c>
      <c r="C98" s="6">
        <f>IFERROR(HLOOKUP("tr",[1]pl!$I:$I,pos!C98),)</f>
        <v>0</v>
      </c>
      <c r="D98" s="6">
        <f>IFERROR(HLOOKUP("tr",[1]pl!$I:$I,pos!D98),)</f>
        <v>0</v>
      </c>
      <c r="E98" s="6">
        <f>IFERROR(HLOOKUP("tr",[1]pl!$I:$I,pos!E98),)</f>
        <v>0</v>
      </c>
      <c r="F98" s="6">
        <f>IFERROR(HLOOKUP("tr",[1]pl!$I:$I,pos!F98),)</f>
        <v>0</v>
      </c>
      <c r="G98" s="6">
        <f>IFERROR(HLOOKUP("tr",[1]pl!$I:$I,pos!G98),)</f>
        <v>0</v>
      </c>
      <c r="H98" s="6">
        <f>IFERROR(HLOOKUP("tr",[1]pl!$I:$I,pos!H98),)</f>
        <v>0</v>
      </c>
      <c r="I98" s="6">
        <f>IFERROR(HLOOKUP("tr",[1]pl!$I:$I,pos!I98),)</f>
        <v>0</v>
      </c>
      <c r="J98" s="6">
        <f>IFERROR(HLOOKUP("tr",[1]pl!$I:$I,pos!J98),)</f>
        <v>0</v>
      </c>
      <c r="K98" s="6">
        <f>IFERROR(HLOOKUP("tr",[1]pl!$I:$I,pos!K98),)</f>
        <v>0</v>
      </c>
      <c r="L98" s="6">
        <f>IFERROR(HLOOKUP("tr",[1]pl!$I:$I,pos!L98),)</f>
        <v>0</v>
      </c>
      <c r="M98" s="6">
        <f>IFERROR(HLOOKUP("tr",[1]pl!$I:$I,pos!M98),)</f>
        <v>0</v>
      </c>
      <c r="N98" s="6">
        <f>IFERROR(HLOOKUP("tr",[1]pl!$I:$I,pos!N98),)</f>
        <v>0</v>
      </c>
      <c r="O98" s="6">
        <f>IFERROR(HLOOKUP("tr",[1]pl!$I:$I,pos!O98),)</f>
        <v>0</v>
      </c>
      <c r="P98" s="6"/>
      <c r="Q98" s="6">
        <f>IFERROR(HLOOKUP("tr",[1]pl!$I:$I,pos!Q98),)</f>
        <v>0</v>
      </c>
      <c r="R98" s="6">
        <f>IFERROR(HLOOKUP("tr",[1]pl!$I:$I,pos!R98),)</f>
        <v>0</v>
      </c>
      <c r="S98" s="6">
        <f>IFERROR(HLOOKUP("tr",[1]pl!$I:$I,pos!S98),)</f>
        <v>0</v>
      </c>
      <c r="T98" s="6">
        <f>IFERROR(HLOOKUP("tr",[1]pl!$I:$I,pos!T98),)</f>
        <v>0</v>
      </c>
      <c r="U98" s="6">
        <f>IFERROR(HLOOKUP("tr",[1]pl!$I:$I,pos!U98),)</f>
        <v>0</v>
      </c>
      <c r="V98" s="6">
        <f>IFERROR(HLOOKUP("tr",[1]pl!$I:$I,pos!V98),)</f>
        <v>0</v>
      </c>
      <c r="W98" s="6">
        <f>IFERROR(HLOOKUP("tr",[1]pl!$I:$I,pos!W98),)</f>
        <v>0</v>
      </c>
      <c r="X98" s="6">
        <f>IFERROR(HLOOKUP("tr",[1]pl!$I:$I,pos!X98),)</f>
        <v>0</v>
      </c>
      <c r="Y98" s="6">
        <f>IFERROR(HLOOKUP("tr",[1]pl!$I:$I,pos!Y98),)</f>
        <v>0</v>
      </c>
      <c r="Z98" s="6">
        <f>IFERROR(HLOOKUP("tr",[1]pl!$I:$I,pos!Z98),)</f>
        <v>0</v>
      </c>
      <c r="AA98" s="6">
        <f>IFERROR(HLOOKUP("tr",[1]pl!$I:$I,pos!AA98),)</f>
        <v>0</v>
      </c>
      <c r="AB98" s="6">
        <f>IFERROR(HLOOKUP("tr",[1]pl!$I:$I,pos!AB98),)</f>
        <v>0</v>
      </c>
      <c r="AC98" s="6">
        <f>IFERROR(HLOOKUP("tr",[1]pl!$I:$I,pos!AC98),)</f>
        <v>0</v>
      </c>
      <c r="AD98" s="6">
        <f>IFERROR(HLOOKUP("tr",[1]pl!$I:$I,pos!AD98),)</f>
        <v>0</v>
      </c>
      <c r="AE98" s="6">
        <f>IFERROR(HLOOKUP("tr",[1]pl!$I:$I,pos!AE98),)</f>
        <v>0</v>
      </c>
    </row>
    <row r="99" spans="1:31" x14ac:dyDescent="0.25">
      <c r="A99" s="6">
        <f>IFERROR(HLOOKUP("tr",[1]pl!$I:$I,pos!A99),)</f>
        <v>0</v>
      </c>
      <c r="B99" s="6">
        <f>IFERROR(HLOOKUP("tr",[1]pl!$I:$I,pos!B99),)</f>
        <v>0</v>
      </c>
      <c r="C99" s="6">
        <f>IFERROR(HLOOKUP("tr",[1]pl!$I:$I,pos!C99),)</f>
        <v>0</v>
      </c>
      <c r="D99" s="6">
        <f>IFERROR(HLOOKUP("tr",[1]pl!$I:$I,pos!D99),)</f>
        <v>0</v>
      </c>
      <c r="E99" s="6">
        <f>IFERROR(HLOOKUP("tr",[1]pl!$I:$I,pos!E99),)</f>
        <v>0</v>
      </c>
      <c r="F99" s="6">
        <f>IFERROR(HLOOKUP("tr",[1]pl!$I:$I,pos!F99),)</f>
        <v>0</v>
      </c>
      <c r="G99" s="6">
        <f>IFERROR(HLOOKUP("tr",[1]pl!$I:$I,pos!G99),)</f>
        <v>0</v>
      </c>
      <c r="H99" s="6">
        <f>IFERROR(HLOOKUP("tr",[1]pl!$I:$I,pos!H99),)</f>
        <v>0</v>
      </c>
      <c r="I99" s="6">
        <f>IFERROR(HLOOKUP("tr",[1]pl!$I:$I,pos!I99),)</f>
        <v>0</v>
      </c>
      <c r="J99" s="6">
        <f>IFERROR(HLOOKUP("tr",[1]pl!$I:$I,pos!J99),)</f>
        <v>0</v>
      </c>
      <c r="K99" s="6">
        <f>IFERROR(HLOOKUP("tr",[1]pl!$I:$I,pos!K99),)</f>
        <v>0</v>
      </c>
      <c r="L99" s="6">
        <f>IFERROR(HLOOKUP("tr",[1]pl!$I:$I,pos!L99),)</f>
        <v>0</v>
      </c>
      <c r="M99" s="6">
        <f>IFERROR(HLOOKUP("tr",[1]pl!$I:$I,pos!M99),)</f>
        <v>0</v>
      </c>
      <c r="N99" s="6">
        <f>IFERROR(HLOOKUP("tr",[1]pl!$I:$I,pos!N99),)</f>
        <v>0</v>
      </c>
      <c r="O99" s="6">
        <f>IFERROR(HLOOKUP("tr",[1]pl!$I:$I,pos!O99),)</f>
        <v>0</v>
      </c>
      <c r="P99" s="6"/>
      <c r="Q99" s="6">
        <f>IFERROR(HLOOKUP("tr",[1]pl!$I:$I,pos!Q99),)</f>
        <v>0</v>
      </c>
      <c r="R99" s="6">
        <f>IFERROR(HLOOKUP("tr",[1]pl!$I:$I,pos!R99),)</f>
        <v>0</v>
      </c>
      <c r="S99" s="6">
        <f>IFERROR(HLOOKUP("tr",[1]pl!$I:$I,pos!S99),)</f>
        <v>0</v>
      </c>
      <c r="T99" s="6">
        <f>IFERROR(HLOOKUP("tr",[1]pl!$I:$I,pos!T99),)</f>
        <v>0</v>
      </c>
      <c r="U99" s="6">
        <f>IFERROR(HLOOKUP("tr",[1]pl!$I:$I,pos!U99),)</f>
        <v>0</v>
      </c>
      <c r="V99" s="6">
        <f>IFERROR(HLOOKUP("tr",[1]pl!$I:$I,pos!V99),)</f>
        <v>0</v>
      </c>
      <c r="W99" s="6">
        <f>IFERROR(HLOOKUP("tr",[1]pl!$I:$I,pos!W99),)</f>
        <v>0</v>
      </c>
      <c r="X99" s="6">
        <f>IFERROR(HLOOKUP("tr",[1]pl!$I:$I,pos!X99),)</f>
        <v>0</v>
      </c>
      <c r="Y99" s="6">
        <f>IFERROR(HLOOKUP("tr",[1]pl!$I:$I,pos!Y99),)</f>
        <v>0</v>
      </c>
      <c r="Z99" s="6">
        <f>IFERROR(HLOOKUP("tr",[1]pl!$I:$I,pos!Z99),)</f>
        <v>0</v>
      </c>
      <c r="AA99" s="6">
        <f>IFERROR(HLOOKUP("tr",[1]pl!$I:$I,pos!AA99),)</f>
        <v>0</v>
      </c>
      <c r="AB99" s="6">
        <f>IFERROR(HLOOKUP("tr",[1]pl!$I:$I,pos!AB99),)</f>
        <v>0</v>
      </c>
      <c r="AC99" s="6">
        <f>IFERROR(HLOOKUP("tr",[1]pl!$I:$I,pos!AC99),)</f>
        <v>0</v>
      </c>
      <c r="AD99" s="6">
        <f>IFERROR(HLOOKUP("tr",[1]pl!$I:$I,pos!AD99),)</f>
        <v>0</v>
      </c>
      <c r="AE99" s="6">
        <f>IFERROR(HLOOKUP("tr",[1]pl!$I:$I,pos!AE99),)</f>
        <v>0</v>
      </c>
    </row>
    <row r="100" spans="1:31" x14ac:dyDescent="0.25">
      <c r="A100" s="6">
        <f>IFERROR(HLOOKUP("tr",[1]pl!$I:$I,pos!A100),)</f>
        <v>0</v>
      </c>
      <c r="B100" s="6">
        <f>IFERROR(HLOOKUP("tr",[1]pl!$I:$I,pos!B100),)</f>
        <v>0</v>
      </c>
      <c r="C100" s="6">
        <f>IFERROR(HLOOKUP("tr",[1]pl!$I:$I,pos!C100),)</f>
        <v>0</v>
      </c>
      <c r="D100" s="6">
        <f>IFERROR(HLOOKUP("tr",[1]pl!$I:$I,pos!D100),)</f>
        <v>0</v>
      </c>
      <c r="E100" s="6">
        <f>IFERROR(HLOOKUP("tr",[1]pl!$I:$I,pos!E100),)</f>
        <v>0</v>
      </c>
      <c r="F100" s="6">
        <f>IFERROR(HLOOKUP("tr",[1]pl!$I:$I,pos!F100),)</f>
        <v>0</v>
      </c>
      <c r="G100" s="6">
        <f>IFERROR(HLOOKUP("tr",[1]pl!$I:$I,pos!G100),)</f>
        <v>0</v>
      </c>
      <c r="H100" s="6">
        <f>IFERROR(HLOOKUP("tr",[1]pl!$I:$I,pos!H100),)</f>
        <v>0</v>
      </c>
      <c r="I100" s="6">
        <f>IFERROR(HLOOKUP("tr",[1]pl!$I:$I,pos!I100),)</f>
        <v>0</v>
      </c>
      <c r="J100" s="6">
        <f>IFERROR(HLOOKUP("tr",[1]pl!$I:$I,pos!J100),)</f>
        <v>0</v>
      </c>
      <c r="K100" s="6">
        <f>IFERROR(HLOOKUP("tr",[1]pl!$I:$I,pos!K100),)</f>
        <v>0</v>
      </c>
      <c r="L100" s="6">
        <f>IFERROR(HLOOKUP("tr",[1]pl!$I:$I,pos!L100),)</f>
        <v>0</v>
      </c>
      <c r="M100" s="6">
        <f>IFERROR(HLOOKUP("tr",[1]pl!$I:$I,pos!M100),)</f>
        <v>0</v>
      </c>
      <c r="N100" s="6">
        <f>IFERROR(HLOOKUP("tr",[1]pl!$I:$I,pos!N100),)</f>
        <v>0</v>
      </c>
      <c r="O100" s="6">
        <f>IFERROR(HLOOKUP("tr",[1]pl!$I:$I,pos!O100),)</f>
        <v>0</v>
      </c>
      <c r="P100" s="6"/>
      <c r="Q100" s="6">
        <f>IFERROR(HLOOKUP("tr",[1]pl!$I:$I,pos!Q100),)</f>
        <v>0</v>
      </c>
      <c r="R100" s="6">
        <f>IFERROR(HLOOKUP("tr",[1]pl!$I:$I,pos!R100),)</f>
        <v>0</v>
      </c>
      <c r="S100" s="6">
        <f>IFERROR(HLOOKUP("tr",[1]pl!$I:$I,pos!S100),)</f>
        <v>0</v>
      </c>
      <c r="T100" s="6">
        <f>IFERROR(HLOOKUP("tr",[1]pl!$I:$I,pos!T100),)</f>
        <v>0</v>
      </c>
      <c r="U100" s="6">
        <f>IFERROR(HLOOKUP("tr",[1]pl!$I:$I,pos!U100),)</f>
        <v>0</v>
      </c>
      <c r="V100" s="6">
        <f>IFERROR(HLOOKUP("tr",[1]pl!$I:$I,pos!V100),)</f>
        <v>0</v>
      </c>
      <c r="W100" s="6">
        <f>IFERROR(HLOOKUP("tr",[1]pl!$I:$I,pos!W100),)</f>
        <v>0</v>
      </c>
      <c r="X100" s="6">
        <f>IFERROR(HLOOKUP("tr",[1]pl!$I:$I,pos!X100),)</f>
        <v>0</v>
      </c>
      <c r="Y100" s="6">
        <f>IFERROR(HLOOKUP("tr",[1]pl!$I:$I,pos!Y100),)</f>
        <v>0</v>
      </c>
      <c r="Z100" s="6">
        <f>IFERROR(HLOOKUP("tr",[1]pl!$I:$I,pos!Z100),)</f>
        <v>0</v>
      </c>
      <c r="AA100" s="6">
        <f>IFERROR(HLOOKUP("tr",[1]pl!$I:$I,pos!AA100),)</f>
        <v>0</v>
      </c>
      <c r="AB100" s="6">
        <f>IFERROR(HLOOKUP("tr",[1]pl!$I:$I,pos!AB100),)</f>
        <v>0</v>
      </c>
      <c r="AC100" s="6">
        <f>IFERROR(HLOOKUP("tr",[1]pl!$I:$I,pos!AC100),)</f>
        <v>0</v>
      </c>
      <c r="AD100" s="6">
        <f>IFERROR(HLOOKUP("tr",[1]pl!$I:$I,pos!AD100),)</f>
        <v>0</v>
      </c>
      <c r="AE100" s="6">
        <f>IFERROR(HLOOKUP("tr",[1]pl!$I:$I,pos!AE100),)</f>
        <v>0</v>
      </c>
    </row>
    <row r="101" spans="1:31" x14ac:dyDescent="0.25">
      <c r="A101" s="6">
        <f>IFERROR(HLOOKUP("tr",[1]pl!$I:$I,pos!A101),)</f>
        <v>0</v>
      </c>
      <c r="B101" s="6">
        <f>IFERROR(HLOOKUP("tr",[1]pl!$I:$I,pos!B101),)</f>
        <v>0</v>
      </c>
      <c r="C101" s="6">
        <f>IFERROR(HLOOKUP("tr",[1]pl!$I:$I,pos!C101),)</f>
        <v>0</v>
      </c>
      <c r="D101" s="6">
        <f>IFERROR(HLOOKUP("tr",[1]pl!$I:$I,pos!D101),)</f>
        <v>0</v>
      </c>
      <c r="E101" s="6">
        <f>IFERROR(HLOOKUP("tr",[1]pl!$I:$I,pos!E101),)</f>
        <v>0</v>
      </c>
      <c r="F101" s="6">
        <f>IFERROR(HLOOKUP("tr",[1]pl!$I:$I,pos!F101),)</f>
        <v>0</v>
      </c>
      <c r="G101" s="6">
        <f>IFERROR(HLOOKUP("tr",[1]pl!$I:$I,pos!G101),)</f>
        <v>0</v>
      </c>
      <c r="H101" s="6">
        <f>IFERROR(HLOOKUP("tr",[1]pl!$I:$I,pos!H101),)</f>
        <v>0</v>
      </c>
      <c r="I101" s="6">
        <f>IFERROR(HLOOKUP("tr",[1]pl!$I:$I,pos!I101),)</f>
        <v>0</v>
      </c>
      <c r="J101" s="6">
        <f>IFERROR(HLOOKUP("tr",[1]pl!$I:$I,pos!J101),)</f>
        <v>0</v>
      </c>
      <c r="K101" s="6">
        <f>IFERROR(HLOOKUP("tr",[1]pl!$I:$I,pos!K101),)</f>
        <v>0</v>
      </c>
      <c r="L101" s="6">
        <f>IFERROR(HLOOKUP("tr",[1]pl!$I:$I,pos!L101),)</f>
        <v>0</v>
      </c>
      <c r="M101" s="6">
        <f>IFERROR(HLOOKUP("tr",[1]pl!$I:$I,pos!M101),)</f>
        <v>0</v>
      </c>
      <c r="N101" s="6">
        <f>IFERROR(HLOOKUP("tr",[1]pl!$I:$I,pos!N101),)</f>
        <v>0</v>
      </c>
      <c r="O101" s="6">
        <f>IFERROR(HLOOKUP("tr",[1]pl!$I:$I,pos!O101),)</f>
        <v>0</v>
      </c>
      <c r="P101" s="6"/>
      <c r="Q101" s="6">
        <f>IFERROR(HLOOKUP("tr",[1]pl!$I:$I,pos!Q101),)</f>
        <v>0</v>
      </c>
      <c r="R101" s="6">
        <f>IFERROR(HLOOKUP("tr",[1]pl!$I:$I,pos!R101),)</f>
        <v>0</v>
      </c>
      <c r="S101" s="6">
        <f>IFERROR(HLOOKUP("tr",[1]pl!$I:$I,pos!S101),)</f>
        <v>0</v>
      </c>
      <c r="T101" s="6">
        <f>IFERROR(HLOOKUP("tr",[1]pl!$I:$I,pos!T101),)</f>
        <v>0</v>
      </c>
      <c r="U101" s="6">
        <f>IFERROR(HLOOKUP("tr",[1]pl!$I:$I,pos!U101),)</f>
        <v>0</v>
      </c>
      <c r="V101" s="6">
        <f>IFERROR(HLOOKUP("tr",[1]pl!$I:$I,pos!V101),)</f>
        <v>0</v>
      </c>
      <c r="W101" s="6">
        <f>IFERROR(HLOOKUP("tr",[1]pl!$I:$I,pos!W101),)</f>
        <v>0</v>
      </c>
      <c r="X101" s="6">
        <f>IFERROR(HLOOKUP("tr",[1]pl!$I:$I,pos!X101),)</f>
        <v>0</v>
      </c>
      <c r="Y101" s="6">
        <f>IFERROR(HLOOKUP("tr",[1]pl!$I:$I,pos!Y101),)</f>
        <v>0</v>
      </c>
      <c r="Z101" s="6">
        <f>IFERROR(HLOOKUP("tr",[1]pl!$I:$I,pos!Z101),)</f>
        <v>0</v>
      </c>
      <c r="AA101" s="6">
        <f>IFERROR(HLOOKUP("tr",[1]pl!$I:$I,pos!AA101),)</f>
        <v>0</v>
      </c>
      <c r="AB101" s="6">
        <f>IFERROR(HLOOKUP("tr",[1]pl!$I:$I,pos!AB101),)</f>
        <v>0</v>
      </c>
      <c r="AC101" s="6">
        <f>IFERROR(HLOOKUP("tr",[1]pl!$I:$I,pos!AC101),)</f>
        <v>0</v>
      </c>
      <c r="AD101" s="6">
        <f>IFERROR(HLOOKUP("tr",[1]pl!$I:$I,pos!AD101),)</f>
        <v>0</v>
      </c>
      <c r="AE101" s="6">
        <f>IFERROR(HLOOKUP("tr",[1]pl!$I:$I,pos!AE101),)</f>
        <v>0</v>
      </c>
    </row>
    <row r="102" spans="1:31" x14ac:dyDescent="0.25">
      <c r="A102" s="6">
        <f>IFERROR(HLOOKUP("tr",[1]pl!$I:$I,pos!A102),)</f>
        <v>0</v>
      </c>
      <c r="B102" s="6">
        <f>IFERROR(HLOOKUP("tr",[1]pl!$I:$I,pos!B102),)</f>
        <v>0</v>
      </c>
      <c r="C102" s="6">
        <f>IFERROR(HLOOKUP("tr",[1]pl!$I:$I,pos!C102),)</f>
        <v>0</v>
      </c>
      <c r="D102" s="6">
        <f>IFERROR(HLOOKUP("tr",[1]pl!$I:$I,pos!D102),)</f>
        <v>0</v>
      </c>
      <c r="E102" s="6">
        <f>IFERROR(HLOOKUP("tr",[1]pl!$I:$I,pos!E102),)</f>
        <v>0</v>
      </c>
      <c r="F102" s="6">
        <f>IFERROR(HLOOKUP("tr",[1]pl!$I:$I,pos!F102),)</f>
        <v>0</v>
      </c>
      <c r="G102" s="6">
        <f>IFERROR(HLOOKUP("tr",[1]pl!$I:$I,pos!G102),)</f>
        <v>0</v>
      </c>
      <c r="H102" s="6">
        <f>IFERROR(HLOOKUP("tr",[1]pl!$I:$I,pos!H102),)</f>
        <v>0</v>
      </c>
      <c r="I102" s="6">
        <f>IFERROR(HLOOKUP("tr",[1]pl!$I:$I,pos!I102),)</f>
        <v>0</v>
      </c>
      <c r="J102" s="6">
        <f>IFERROR(HLOOKUP("tr",[1]pl!$I:$I,pos!J102),)</f>
        <v>0</v>
      </c>
      <c r="K102" s="6">
        <f>IFERROR(HLOOKUP("tr",[1]pl!$I:$I,pos!K102),)</f>
        <v>0</v>
      </c>
      <c r="L102" s="6">
        <f>IFERROR(HLOOKUP("tr",[1]pl!$I:$I,pos!L102),)</f>
        <v>0</v>
      </c>
      <c r="M102" s="6">
        <f>IFERROR(HLOOKUP("tr",[1]pl!$I:$I,pos!M102),)</f>
        <v>0</v>
      </c>
      <c r="N102" s="6">
        <f>IFERROR(HLOOKUP("tr",[1]pl!$I:$I,pos!N102),)</f>
        <v>0</v>
      </c>
      <c r="O102" s="6">
        <f>IFERROR(HLOOKUP("tr",[1]pl!$I:$I,pos!O102),)</f>
        <v>0</v>
      </c>
      <c r="P102" s="6"/>
      <c r="Q102" s="6">
        <f>IFERROR(HLOOKUP("tr",[1]pl!$I:$I,pos!Q102),)</f>
        <v>0</v>
      </c>
      <c r="R102" s="6">
        <f>IFERROR(HLOOKUP("tr",[1]pl!$I:$I,pos!R102),)</f>
        <v>0</v>
      </c>
      <c r="S102" s="6">
        <f>IFERROR(HLOOKUP("tr",[1]pl!$I:$I,pos!S102),)</f>
        <v>0</v>
      </c>
      <c r="T102" s="6">
        <f>IFERROR(HLOOKUP("tr",[1]pl!$I:$I,pos!T102),)</f>
        <v>0</v>
      </c>
      <c r="U102" s="6">
        <f>IFERROR(HLOOKUP("tr",[1]pl!$I:$I,pos!U102),)</f>
        <v>0</v>
      </c>
      <c r="V102" s="6">
        <f>IFERROR(HLOOKUP("tr",[1]pl!$I:$I,pos!V102),)</f>
        <v>0</v>
      </c>
      <c r="W102" s="6">
        <f>IFERROR(HLOOKUP("tr",[1]pl!$I:$I,pos!W102),)</f>
        <v>0</v>
      </c>
      <c r="X102" s="6">
        <f>IFERROR(HLOOKUP("tr",[1]pl!$I:$I,pos!X102),)</f>
        <v>0</v>
      </c>
      <c r="Y102" s="6">
        <f>IFERROR(HLOOKUP("tr",[1]pl!$I:$I,pos!Y102),)</f>
        <v>0</v>
      </c>
      <c r="Z102" s="6">
        <f>IFERROR(HLOOKUP("tr",[1]pl!$I:$I,pos!Z102),)</f>
        <v>0</v>
      </c>
      <c r="AA102" s="6">
        <f>IFERROR(HLOOKUP("tr",[1]pl!$I:$I,pos!AA102),)</f>
        <v>0</v>
      </c>
      <c r="AB102" s="6">
        <f>IFERROR(HLOOKUP("tr",[1]pl!$I:$I,pos!AB102),)</f>
        <v>0</v>
      </c>
      <c r="AC102" s="6">
        <f>IFERROR(HLOOKUP("tr",[1]pl!$I:$I,pos!AC102),)</f>
        <v>0</v>
      </c>
      <c r="AD102" s="6">
        <f>IFERROR(HLOOKUP("tr",[1]pl!$I:$I,pos!AD102),)</f>
        <v>0</v>
      </c>
      <c r="AE102" s="6">
        <f>IFERROR(HLOOKUP("tr",[1]pl!$I:$I,pos!AE102),)</f>
        <v>0</v>
      </c>
    </row>
    <row r="103" spans="1:31" x14ac:dyDescent="0.25">
      <c r="A103" s="6">
        <f>IFERROR(HLOOKUP("tr",[1]pl!$I:$I,pos!A103),)</f>
        <v>0</v>
      </c>
      <c r="B103" s="6">
        <f>IFERROR(HLOOKUP("tr",[1]pl!$I:$I,pos!B103),)</f>
        <v>0</v>
      </c>
      <c r="C103" s="6">
        <f>IFERROR(HLOOKUP("tr",[1]pl!$I:$I,pos!C103),)</f>
        <v>0</v>
      </c>
      <c r="D103" s="6">
        <f>IFERROR(HLOOKUP("tr",[1]pl!$I:$I,pos!D103),)</f>
        <v>0</v>
      </c>
      <c r="E103" s="6">
        <f>IFERROR(HLOOKUP("tr",[1]pl!$I:$I,pos!E103),)</f>
        <v>0</v>
      </c>
      <c r="F103" s="6">
        <f>IFERROR(HLOOKUP("tr",[1]pl!$I:$I,pos!F103),)</f>
        <v>0</v>
      </c>
      <c r="G103" s="6">
        <f>IFERROR(HLOOKUP("tr",[1]pl!$I:$I,pos!G103),)</f>
        <v>0</v>
      </c>
      <c r="H103" s="6">
        <f>IFERROR(HLOOKUP("tr",[1]pl!$I:$I,pos!H103),)</f>
        <v>0</v>
      </c>
      <c r="I103" s="6">
        <f>IFERROR(HLOOKUP("tr",[1]pl!$I:$I,pos!I103),)</f>
        <v>0</v>
      </c>
      <c r="J103" s="6">
        <f>IFERROR(HLOOKUP("tr",[1]pl!$I:$I,pos!J103),)</f>
        <v>0</v>
      </c>
      <c r="K103" s="6">
        <f>IFERROR(HLOOKUP("tr",[1]pl!$I:$I,pos!K103),)</f>
        <v>0</v>
      </c>
      <c r="L103" s="6">
        <f>IFERROR(HLOOKUP("tr",[1]pl!$I:$I,pos!L103),)</f>
        <v>0</v>
      </c>
      <c r="M103" s="6">
        <f>IFERROR(HLOOKUP("tr",[1]pl!$I:$I,pos!M103),)</f>
        <v>0</v>
      </c>
      <c r="N103" s="6">
        <f>IFERROR(HLOOKUP("tr",[1]pl!$I:$I,pos!N103),)</f>
        <v>0</v>
      </c>
      <c r="O103" s="6">
        <f>IFERROR(HLOOKUP("tr",[1]pl!$I:$I,pos!O103),)</f>
        <v>0</v>
      </c>
      <c r="P103" s="6"/>
      <c r="Q103" s="6">
        <f>IFERROR(HLOOKUP("tr",[1]pl!$I:$I,pos!Q103),)</f>
        <v>0</v>
      </c>
      <c r="R103" s="6">
        <f>IFERROR(HLOOKUP("tr",[1]pl!$I:$I,pos!R103),)</f>
        <v>0</v>
      </c>
      <c r="S103" s="6">
        <f>IFERROR(HLOOKUP("tr",[1]pl!$I:$I,pos!S103),)</f>
        <v>0</v>
      </c>
      <c r="T103" s="6">
        <f>IFERROR(HLOOKUP("tr",[1]pl!$I:$I,pos!T103),)</f>
        <v>0</v>
      </c>
      <c r="U103" s="6">
        <f>IFERROR(HLOOKUP("tr",[1]pl!$I:$I,pos!U103),)</f>
        <v>0</v>
      </c>
      <c r="V103" s="6">
        <f>IFERROR(HLOOKUP("tr",[1]pl!$I:$I,pos!V103),)</f>
        <v>0</v>
      </c>
      <c r="W103" s="6">
        <f>IFERROR(HLOOKUP("tr",[1]pl!$I:$I,pos!W103),)</f>
        <v>0</v>
      </c>
      <c r="X103" s="6">
        <f>IFERROR(HLOOKUP("tr",[1]pl!$I:$I,pos!X103),)</f>
        <v>0</v>
      </c>
      <c r="Y103" s="6">
        <f>IFERROR(HLOOKUP("tr",[1]pl!$I:$I,pos!Y103),)</f>
        <v>0</v>
      </c>
      <c r="Z103" s="6">
        <f>IFERROR(HLOOKUP("tr",[1]pl!$I:$I,pos!Z103),)</f>
        <v>0</v>
      </c>
      <c r="AA103" s="6">
        <f>IFERROR(HLOOKUP("tr",[1]pl!$I:$I,pos!AA103),)</f>
        <v>0</v>
      </c>
      <c r="AB103" s="6">
        <f>IFERROR(HLOOKUP("tr",[1]pl!$I:$I,pos!AB103),)</f>
        <v>0</v>
      </c>
      <c r="AC103" s="6">
        <f>IFERROR(HLOOKUP("tr",[1]pl!$I:$I,pos!AC103),)</f>
        <v>0</v>
      </c>
      <c r="AD103" s="6">
        <f>IFERROR(HLOOKUP("tr",[1]pl!$I:$I,pos!AD103),)</f>
        <v>0</v>
      </c>
      <c r="AE103" s="6">
        <f>IFERROR(HLOOKUP("tr",[1]pl!$I:$I,pos!AE103),)</f>
        <v>0</v>
      </c>
    </row>
    <row r="104" spans="1:31" x14ac:dyDescent="0.25">
      <c r="A104" s="6">
        <f>IFERROR(HLOOKUP("tr",[1]pl!$I:$I,pos!A104),)</f>
        <v>0</v>
      </c>
      <c r="B104" s="6">
        <f>IFERROR(HLOOKUP("tr",[1]pl!$I:$I,pos!B104),)</f>
        <v>0</v>
      </c>
      <c r="C104" s="6">
        <f>IFERROR(HLOOKUP("tr",[1]pl!$I:$I,pos!C104),)</f>
        <v>0</v>
      </c>
      <c r="D104" s="6">
        <f>IFERROR(HLOOKUP("tr",[1]pl!$I:$I,pos!D104),)</f>
        <v>0</v>
      </c>
      <c r="E104" s="6">
        <f>IFERROR(HLOOKUP("tr",[1]pl!$I:$I,pos!E104),)</f>
        <v>0</v>
      </c>
      <c r="F104" s="6">
        <f>IFERROR(HLOOKUP("tr",[1]pl!$I:$I,pos!F104),)</f>
        <v>0</v>
      </c>
      <c r="G104" s="6">
        <f>IFERROR(HLOOKUP("tr",[1]pl!$I:$I,pos!G104),)</f>
        <v>0</v>
      </c>
      <c r="H104" s="6">
        <f>IFERROR(HLOOKUP("tr",[1]pl!$I:$I,pos!H104),)</f>
        <v>0</v>
      </c>
      <c r="I104" s="6">
        <f>IFERROR(HLOOKUP("tr",[1]pl!$I:$I,pos!I104),)</f>
        <v>0</v>
      </c>
      <c r="J104" s="6">
        <f>IFERROR(HLOOKUP("tr",[1]pl!$I:$I,pos!J104),)</f>
        <v>0</v>
      </c>
      <c r="K104" s="6">
        <f>IFERROR(HLOOKUP("tr",[1]pl!$I:$I,pos!K104),)</f>
        <v>0</v>
      </c>
      <c r="L104" s="6">
        <f>IFERROR(HLOOKUP("tr",[1]pl!$I:$I,pos!L104),)</f>
        <v>0</v>
      </c>
      <c r="M104" s="6">
        <f>IFERROR(HLOOKUP("tr",[1]pl!$I:$I,pos!M104),)</f>
        <v>0</v>
      </c>
      <c r="N104" s="6">
        <f>IFERROR(HLOOKUP("tr",[1]pl!$I:$I,pos!N104),)</f>
        <v>0</v>
      </c>
      <c r="O104" s="6">
        <f>IFERROR(HLOOKUP("tr",[1]pl!$I:$I,pos!O104),)</f>
        <v>0</v>
      </c>
      <c r="P104" s="6"/>
      <c r="Q104" s="6">
        <f>IFERROR(HLOOKUP("tr",[1]pl!$I:$I,pos!Q104),)</f>
        <v>0</v>
      </c>
      <c r="R104" s="6">
        <f>IFERROR(HLOOKUP("tr",[1]pl!$I:$I,pos!R104),)</f>
        <v>0</v>
      </c>
      <c r="S104" s="6">
        <f>IFERROR(HLOOKUP("tr",[1]pl!$I:$I,pos!S104),)</f>
        <v>0</v>
      </c>
      <c r="T104" s="6">
        <f>IFERROR(HLOOKUP("tr",[1]pl!$I:$I,pos!T104),)</f>
        <v>0</v>
      </c>
      <c r="U104" s="6">
        <f>IFERROR(HLOOKUP("tr",[1]pl!$I:$I,pos!U104),)</f>
        <v>0</v>
      </c>
      <c r="V104" s="6">
        <f>IFERROR(HLOOKUP("tr",[1]pl!$I:$I,pos!V104),)</f>
        <v>0</v>
      </c>
      <c r="W104" s="6">
        <f>IFERROR(HLOOKUP("tr",[1]pl!$I:$I,pos!W104),)</f>
        <v>0</v>
      </c>
      <c r="X104" s="6">
        <f>IFERROR(HLOOKUP("tr",[1]pl!$I:$I,pos!X104),)</f>
        <v>0</v>
      </c>
      <c r="Y104" s="6">
        <f>IFERROR(HLOOKUP("tr",[1]pl!$I:$I,pos!Y104),)</f>
        <v>0</v>
      </c>
      <c r="Z104" s="6">
        <f>IFERROR(HLOOKUP("tr",[1]pl!$I:$I,pos!Z104),)</f>
        <v>0</v>
      </c>
      <c r="AA104" s="6">
        <f>IFERROR(HLOOKUP("tr",[1]pl!$I:$I,pos!AA104),)</f>
        <v>0</v>
      </c>
      <c r="AB104" s="6">
        <f>IFERROR(HLOOKUP("tr",[1]pl!$I:$I,pos!AB104),)</f>
        <v>0</v>
      </c>
      <c r="AC104" s="6">
        <f>IFERROR(HLOOKUP("tr",[1]pl!$I:$I,pos!AC104),)</f>
        <v>0</v>
      </c>
      <c r="AD104" s="6">
        <f>IFERROR(HLOOKUP("tr",[1]pl!$I:$I,pos!AD104),)</f>
        <v>0</v>
      </c>
      <c r="AE104" s="6">
        <f>IFERROR(HLOOKUP("tr",[1]pl!$I:$I,pos!AE104),)</f>
        <v>0</v>
      </c>
    </row>
    <row r="105" spans="1:31" x14ac:dyDescent="0.25">
      <c r="A105" s="6">
        <f>IFERROR(HLOOKUP("tr",[1]pl!$I:$I,pos!A105),)</f>
        <v>0</v>
      </c>
      <c r="B105" s="6">
        <f>IFERROR(HLOOKUP("tr",[1]pl!$I:$I,pos!B105),)</f>
        <v>0</v>
      </c>
      <c r="C105" s="6">
        <f>IFERROR(HLOOKUP("tr",[1]pl!$I:$I,pos!C105),)</f>
        <v>0</v>
      </c>
      <c r="D105" s="6">
        <f>IFERROR(HLOOKUP("tr",[1]pl!$I:$I,pos!D105),)</f>
        <v>0</v>
      </c>
      <c r="E105" s="6">
        <f>IFERROR(HLOOKUP("tr",[1]pl!$I:$I,pos!E105),)</f>
        <v>0</v>
      </c>
      <c r="F105" s="6">
        <f>IFERROR(HLOOKUP("tr",[1]pl!$I:$I,pos!F105),)</f>
        <v>0</v>
      </c>
      <c r="G105" s="6">
        <f>IFERROR(HLOOKUP("tr",[1]pl!$I:$I,pos!G105),)</f>
        <v>0</v>
      </c>
      <c r="H105" s="6">
        <f>IFERROR(HLOOKUP("tr",[1]pl!$I:$I,pos!H105),)</f>
        <v>0</v>
      </c>
      <c r="I105" s="6">
        <f>IFERROR(HLOOKUP("tr",[1]pl!$I:$I,pos!I105),)</f>
        <v>0</v>
      </c>
      <c r="J105" s="6">
        <f>IFERROR(HLOOKUP("tr",[1]pl!$I:$I,pos!J105),)</f>
        <v>0</v>
      </c>
      <c r="K105" s="6">
        <f>IFERROR(HLOOKUP("tr",[1]pl!$I:$I,pos!K105),)</f>
        <v>0</v>
      </c>
      <c r="L105" s="6">
        <f>IFERROR(HLOOKUP("tr",[1]pl!$I:$I,pos!L105),)</f>
        <v>0</v>
      </c>
      <c r="M105" s="6">
        <f>IFERROR(HLOOKUP("tr",[1]pl!$I:$I,pos!M105),)</f>
        <v>0</v>
      </c>
      <c r="N105" s="6">
        <f>IFERROR(HLOOKUP("tr",[1]pl!$I:$I,pos!N105),)</f>
        <v>0</v>
      </c>
      <c r="O105" s="6">
        <f>IFERROR(HLOOKUP("tr",[1]pl!$I:$I,pos!O105),)</f>
        <v>0</v>
      </c>
      <c r="P105" s="6"/>
      <c r="Q105" s="6">
        <f>IFERROR(HLOOKUP("tr",[1]pl!$I:$I,pos!Q105),)</f>
        <v>0</v>
      </c>
      <c r="R105" s="6">
        <f>IFERROR(HLOOKUP("tr",[1]pl!$I:$I,pos!R105),)</f>
        <v>0</v>
      </c>
      <c r="S105" s="6">
        <f>IFERROR(HLOOKUP("tr",[1]pl!$I:$I,pos!S105),)</f>
        <v>0</v>
      </c>
      <c r="T105" s="6">
        <f>IFERROR(HLOOKUP("tr",[1]pl!$I:$I,pos!T105),)</f>
        <v>0</v>
      </c>
      <c r="U105" s="6">
        <f>IFERROR(HLOOKUP("tr",[1]pl!$I:$I,pos!U105),)</f>
        <v>0</v>
      </c>
      <c r="V105" s="6">
        <f>IFERROR(HLOOKUP("tr",[1]pl!$I:$I,pos!V105),)</f>
        <v>0</v>
      </c>
      <c r="W105" s="6">
        <f>IFERROR(HLOOKUP("tr",[1]pl!$I:$I,pos!W105),)</f>
        <v>0</v>
      </c>
      <c r="X105" s="6">
        <f>IFERROR(HLOOKUP("tr",[1]pl!$I:$I,pos!X105),)</f>
        <v>0</v>
      </c>
      <c r="Y105" s="6">
        <f>IFERROR(HLOOKUP("tr",[1]pl!$I:$I,pos!Y105),)</f>
        <v>0</v>
      </c>
      <c r="Z105" s="6">
        <f>IFERROR(HLOOKUP("tr",[1]pl!$I:$I,pos!Z105),)</f>
        <v>0</v>
      </c>
      <c r="AA105" s="6">
        <f>IFERROR(HLOOKUP("tr",[1]pl!$I:$I,pos!AA105),)</f>
        <v>0</v>
      </c>
      <c r="AB105" s="6">
        <f>IFERROR(HLOOKUP("tr",[1]pl!$I:$I,pos!AB105),)</f>
        <v>0</v>
      </c>
      <c r="AC105" s="6">
        <f>IFERROR(HLOOKUP("tr",[1]pl!$I:$I,pos!AC105),)</f>
        <v>0</v>
      </c>
      <c r="AD105" s="6">
        <f>IFERROR(HLOOKUP("tr",[1]pl!$I:$I,pos!AD105),)</f>
        <v>0</v>
      </c>
      <c r="AE105" s="6">
        <f>IFERROR(HLOOKUP("tr",[1]pl!$I:$I,pos!AE105),)</f>
        <v>0</v>
      </c>
    </row>
    <row r="106" spans="1:31" x14ac:dyDescent="0.25">
      <c r="A106" s="6">
        <f>IFERROR(HLOOKUP("tr",[1]pl!$I:$I,pos!A106),)</f>
        <v>0</v>
      </c>
      <c r="B106" s="6">
        <f>IFERROR(HLOOKUP("tr",[1]pl!$I:$I,pos!B106),)</f>
        <v>0</v>
      </c>
      <c r="C106" s="6">
        <f>IFERROR(HLOOKUP("tr",[1]pl!$I:$I,pos!C106),)</f>
        <v>0</v>
      </c>
      <c r="D106" s="6">
        <f>IFERROR(HLOOKUP("tr",[1]pl!$I:$I,pos!D106),)</f>
        <v>0</v>
      </c>
      <c r="E106" s="6">
        <f>IFERROR(HLOOKUP("tr",[1]pl!$I:$I,pos!E106),)</f>
        <v>0</v>
      </c>
      <c r="F106" s="6">
        <f>IFERROR(HLOOKUP("tr",[1]pl!$I:$I,pos!F106),)</f>
        <v>0</v>
      </c>
      <c r="G106" s="6">
        <f>IFERROR(HLOOKUP("tr",[1]pl!$I:$I,pos!G106),)</f>
        <v>0</v>
      </c>
      <c r="H106" s="6">
        <f>IFERROR(HLOOKUP("tr",[1]pl!$I:$I,pos!H106),)</f>
        <v>0</v>
      </c>
      <c r="I106" s="6">
        <f>IFERROR(HLOOKUP("tr",[1]pl!$I:$I,pos!I106),)</f>
        <v>0</v>
      </c>
      <c r="J106" s="6">
        <f>IFERROR(HLOOKUP("tr",[1]pl!$I:$I,pos!J106),)</f>
        <v>0</v>
      </c>
      <c r="K106" s="6">
        <f>IFERROR(HLOOKUP("tr",[1]pl!$I:$I,pos!K106),)</f>
        <v>0</v>
      </c>
      <c r="L106" s="6">
        <f>IFERROR(HLOOKUP("tr",[1]pl!$I:$I,pos!L106),)</f>
        <v>0</v>
      </c>
      <c r="M106" s="6">
        <f>IFERROR(HLOOKUP("tr",[1]pl!$I:$I,pos!M106),)</f>
        <v>0</v>
      </c>
      <c r="N106" s="6">
        <f>IFERROR(HLOOKUP("tr",[1]pl!$I:$I,pos!N106),)</f>
        <v>0</v>
      </c>
      <c r="O106" s="6">
        <f>IFERROR(HLOOKUP("tr",[1]pl!$I:$I,pos!O106),)</f>
        <v>0</v>
      </c>
      <c r="P106" s="6"/>
      <c r="Q106" s="6">
        <f>IFERROR(HLOOKUP("tr",[1]pl!$I:$I,pos!Q106),)</f>
        <v>0</v>
      </c>
      <c r="R106" s="6">
        <f>IFERROR(HLOOKUP("tr",[1]pl!$I:$I,pos!R106),)</f>
        <v>0</v>
      </c>
      <c r="S106" s="6">
        <f>IFERROR(HLOOKUP("tr",[1]pl!$I:$I,pos!S106),)</f>
        <v>0</v>
      </c>
      <c r="T106" s="6">
        <f>IFERROR(HLOOKUP("tr",[1]pl!$I:$I,pos!T106),)</f>
        <v>0</v>
      </c>
      <c r="U106" s="6">
        <f>IFERROR(HLOOKUP("tr",[1]pl!$I:$I,pos!U106),)</f>
        <v>0</v>
      </c>
      <c r="V106" s="6">
        <f>IFERROR(HLOOKUP("tr",[1]pl!$I:$I,pos!V106),)</f>
        <v>0</v>
      </c>
      <c r="W106" s="6">
        <f>IFERROR(HLOOKUP("tr",[1]pl!$I:$I,pos!W106),)</f>
        <v>0</v>
      </c>
      <c r="X106" s="6">
        <f>IFERROR(HLOOKUP("tr",[1]pl!$I:$I,pos!X106),)</f>
        <v>0</v>
      </c>
      <c r="Y106" s="6">
        <f>IFERROR(HLOOKUP("tr",[1]pl!$I:$I,pos!Y106),)</f>
        <v>0</v>
      </c>
      <c r="Z106" s="6">
        <f>IFERROR(HLOOKUP("tr",[1]pl!$I:$I,pos!Z106),)</f>
        <v>0</v>
      </c>
      <c r="AA106" s="6">
        <f>IFERROR(HLOOKUP("tr",[1]pl!$I:$I,pos!AA106),)</f>
        <v>0</v>
      </c>
      <c r="AB106" s="6">
        <f>IFERROR(HLOOKUP("tr",[1]pl!$I:$I,pos!AB106),)</f>
        <v>0</v>
      </c>
      <c r="AC106" s="6">
        <f>IFERROR(HLOOKUP("tr",[1]pl!$I:$I,pos!AC106),)</f>
        <v>0</v>
      </c>
      <c r="AD106" s="6">
        <f>IFERROR(HLOOKUP("tr",[1]pl!$I:$I,pos!AD106),)</f>
        <v>0</v>
      </c>
      <c r="AE106" s="6">
        <f>IFERROR(HLOOKUP("tr",[1]pl!$I:$I,pos!AE106),)</f>
        <v>0</v>
      </c>
    </row>
    <row r="107" spans="1:31" x14ac:dyDescent="0.25">
      <c r="A107" s="6">
        <f>IFERROR(HLOOKUP("tr",[1]pl!$I:$I,pos!A107),)</f>
        <v>0</v>
      </c>
      <c r="B107" s="6">
        <f>IFERROR(HLOOKUP("tr",[1]pl!$I:$I,pos!B107),)</f>
        <v>0</v>
      </c>
      <c r="C107" s="6">
        <f>IFERROR(HLOOKUP("tr",[1]pl!$I:$I,pos!C107),)</f>
        <v>0</v>
      </c>
      <c r="D107" s="6">
        <f>IFERROR(HLOOKUP("tr",[1]pl!$I:$I,pos!D107),)</f>
        <v>0</v>
      </c>
      <c r="E107" s="6">
        <f>IFERROR(HLOOKUP("tr",[1]pl!$I:$I,pos!E107),)</f>
        <v>0</v>
      </c>
      <c r="F107" s="6">
        <f>IFERROR(HLOOKUP("tr",[1]pl!$I:$I,pos!F107),)</f>
        <v>0</v>
      </c>
      <c r="G107" s="6">
        <f>IFERROR(HLOOKUP("tr",[1]pl!$I:$I,pos!G107),)</f>
        <v>0</v>
      </c>
      <c r="H107" s="6">
        <f>IFERROR(HLOOKUP("tr",[1]pl!$I:$I,pos!H107),)</f>
        <v>0</v>
      </c>
      <c r="I107" s="6">
        <f>IFERROR(HLOOKUP("tr",[1]pl!$I:$I,pos!I107),)</f>
        <v>0</v>
      </c>
      <c r="J107" s="6">
        <f>IFERROR(HLOOKUP("tr",[1]pl!$I:$I,pos!J107),)</f>
        <v>0</v>
      </c>
      <c r="K107" s="6">
        <f>IFERROR(HLOOKUP("tr",[1]pl!$I:$I,pos!K107),)</f>
        <v>0</v>
      </c>
      <c r="L107" s="6">
        <f>IFERROR(HLOOKUP("tr",[1]pl!$I:$I,pos!L107),)</f>
        <v>0</v>
      </c>
      <c r="M107" s="6">
        <f>IFERROR(HLOOKUP("tr",[1]pl!$I:$I,pos!M107),)</f>
        <v>0</v>
      </c>
      <c r="N107" s="6">
        <f>IFERROR(HLOOKUP("tr",[1]pl!$I:$I,pos!N107),)</f>
        <v>0</v>
      </c>
      <c r="O107" s="6">
        <f>IFERROR(HLOOKUP("tr",[1]pl!$I:$I,pos!O107),)</f>
        <v>0</v>
      </c>
      <c r="P107" s="6"/>
      <c r="Q107" s="6">
        <f>IFERROR(HLOOKUP("tr",[1]pl!$I:$I,pos!Q107),)</f>
        <v>0</v>
      </c>
      <c r="R107" s="6">
        <f>IFERROR(HLOOKUP("tr",[1]pl!$I:$I,pos!R107),)</f>
        <v>0</v>
      </c>
      <c r="S107" s="6">
        <f>IFERROR(HLOOKUP("tr",[1]pl!$I:$I,pos!S107),)</f>
        <v>0</v>
      </c>
      <c r="T107" s="6">
        <f>IFERROR(HLOOKUP("tr",[1]pl!$I:$I,pos!T107),)</f>
        <v>0</v>
      </c>
      <c r="U107" s="6">
        <f>IFERROR(HLOOKUP("tr",[1]pl!$I:$I,pos!U107),)</f>
        <v>0</v>
      </c>
      <c r="V107" s="6">
        <f>IFERROR(HLOOKUP("tr",[1]pl!$I:$I,pos!V107),)</f>
        <v>0</v>
      </c>
      <c r="W107" s="6">
        <f>IFERROR(HLOOKUP("tr",[1]pl!$I:$I,pos!W107),)</f>
        <v>0</v>
      </c>
      <c r="X107" s="6">
        <f>IFERROR(HLOOKUP("tr",[1]pl!$I:$I,pos!X107),)</f>
        <v>0</v>
      </c>
      <c r="Y107" s="6">
        <f>IFERROR(HLOOKUP("tr",[1]pl!$I:$I,pos!Y107),)</f>
        <v>0</v>
      </c>
      <c r="Z107" s="6">
        <f>IFERROR(HLOOKUP("tr",[1]pl!$I:$I,pos!Z107),)</f>
        <v>0</v>
      </c>
      <c r="AA107" s="6">
        <f>IFERROR(HLOOKUP("tr",[1]pl!$I:$I,pos!AA107),)</f>
        <v>0</v>
      </c>
      <c r="AB107" s="6">
        <f>IFERROR(HLOOKUP("tr",[1]pl!$I:$I,pos!AB107),)</f>
        <v>0</v>
      </c>
      <c r="AC107" s="6">
        <f>IFERROR(HLOOKUP("tr",[1]pl!$I:$I,pos!AC107),)</f>
        <v>0</v>
      </c>
      <c r="AD107" s="6">
        <f>IFERROR(HLOOKUP("tr",[1]pl!$I:$I,pos!AD107),)</f>
        <v>0</v>
      </c>
      <c r="AE107" s="6">
        <f>IFERROR(HLOOKUP("tr",[1]pl!$I:$I,pos!AE107),)</f>
        <v>0</v>
      </c>
    </row>
    <row r="108" spans="1:31" x14ac:dyDescent="0.25">
      <c r="A108" s="6">
        <f>IFERROR(HLOOKUP("tr",[1]pl!$I:$I,pos!A108),)</f>
        <v>0</v>
      </c>
      <c r="B108" s="6">
        <f>IFERROR(HLOOKUP("tr",[1]pl!$I:$I,pos!B108),)</f>
        <v>0</v>
      </c>
      <c r="C108" s="6">
        <f>IFERROR(HLOOKUP("tr",[1]pl!$I:$I,pos!C108),)</f>
        <v>0</v>
      </c>
      <c r="D108" s="6">
        <f>IFERROR(HLOOKUP("tr",[1]pl!$I:$I,pos!D108),)</f>
        <v>0</v>
      </c>
      <c r="E108" s="6">
        <f>IFERROR(HLOOKUP("tr",[1]pl!$I:$I,pos!E108),)</f>
        <v>0</v>
      </c>
      <c r="F108" s="6">
        <f>IFERROR(HLOOKUP("tr",[1]pl!$I:$I,pos!F108),)</f>
        <v>0</v>
      </c>
      <c r="G108" s="6">
        <f>IFERROR(HLOOKUP("tr",[1]pl!$I:$I,pos!G108),)</f>
        <v>0</v>
      </c>
      <c r="H108" s="6">
        <f>IFERROR(HLOOKUP("tr",[1]pl!$I:$I,pos!H108),)</f>
        <v>0</v>
      </c>
      <c r="I108" s="6">
        <f>IFERROR(HLOOKUP("tr",[1]pl!$I:$I,pos!I108),)</f>
        <v>0</v>
      </c>
      <c r="J108" s="6">
        <f>IFERROR(HLOOKUP("tr",[1]pl!$I:$I,pos!J108),)</f>
        <v>0</v>
      </c>
      <c r="K108" s="6">
        <f>IFERROR(HLOOKUP("tr",[1]pl!$I:$I,pos!K108),)</f>
        <v>0</v>
      </c>
      <c r="L108" s="6">
        <f>IFERROR(HLOOKUP("tr",[1]pl!$I:$I,pos!L108),)</f>
        <v>0</v>
      </c>
      <c r="M108" s="6">
        <f>IFERROR(HLOOKUP("tr",[1]pl!$I:$I,pos!M108),)</f>
        <v>0</v>
      </c>
      <c r="N108" s="6">
        <f>IFERROR(HLOOKUP("tr",[1]pl!$I:$I,pos!N108),)</f>
        <v>0</v>
      </c>
      <c r="O108" s="6">
        <f>IFERROR(HLOOKUP("tr",[1]pl!$I:$I,pos!O108),)</f>
        <v>0</v>
      </c>
      <c r="P108" s="6"/>
      <c r="Q108" s="6">
        <f>IFERROR(HLOOKUP("tr",[1]pl!$I:$I,pos!Q108),)</f>
        <v>0</v>
      </c>
      <c r="R108" s="6">
        <f>IFERROR(HLOOKUP("tr",[1]pl!$I:$I,pos!R108),)</f>
        <v>0</v>
      </c>
      <c r="S108" s="6">
        <f>IFERROR(HLOOKUP("tr",[1]pl!$I:$I,pos!S108),)</f>
        <v>0</v>
      </c>
      <c r="T108" s="6">
        <f>IFERROR(HLOOKUP("tr",[1]pl!$I:$I,pos!T108),)</f>
        <v>0</v>
      </c>
      <c r="U108" s="6">
        <f>IFERROR(HLOOKUP("tr",[1]pl!$I:$I,pos!U108),)</f>
        <v>0</v>
      </c>
      <c r="V108" s="6">
        <f>IFERROR(HLOOKUP("tr",[1]pl!$I:$I,pos!V108),)</f>
        <v>0</v>
      </c>
      <c r="W108" s="6">
        <f>IFERROR(HLOOKUP("tr",[1]pl!$I:$I,pos!W108),)</f>
        <v>0</v>
      </c>
      <c r="X108" s="6">
        <f>IFERROR(HLOOKUP("tr",[1]pl!$I:$I,pos!X108),)</f>
        <v>0</v>
      </c>
      <c r="Y108" s="6">
        <f>IFERROR(HLOOKUP("tr",[1]pl!$I:$I,pos!Y108),)</f>
        <v>0</v>
      </c>
      <c r="Z108" s="6">
        <f>IFERROR(HLOOKUP("tr",[1]pl!$I:$I,pos!Z108),)</f>
        <v>0</v>
      </c>
      <c r="AA108" s="6">
        <f>IFERROR(HLOOKUP("tr",[1]pl!$I:$I,pos!AA108),)</f>
        <v>0</v>
      </c>
      <c r="AB108" s="6">
        <f>IFERROR(HLOOKUP("tr",[1]pl!$I:$I,pos!AB108),)</f>
        <v>0</v>
      </c>
      <c r="AC108" s="6">
        <f>IFERROR(HLOOKUP("tr",[1]pl!$I:$I,pos!AC108),)</f>
        <v>0</v>
      </c>
      <c r="AD108" s="6">
        <f>IFERROR(HLOOKUP("tr",[1]pl!$I:$I,pos!AD108),)</f>
        <v>0</v>
      </c>
      <c r="AE108" s="6">
        <f>IFERROR(HLOOKUP("tr",[1]pl!$I:$I,pos!AE108),)</f>
        <v>0</v>
      </c>
    </row>
    <row r="109" spans="1:31" x14ac:dyDescent="0.25">
      <c r="A109" s="6">
        <f>IFERROR(HLOOKUP("tr",[1]pl!$I:$I,pos!A109),)</f>
        <v>0</v>
      </c>
      <c r="B109" s="6">
        <f>IFERROR(HLOOKUP("tr",[1]pl!$I:$I,pos!B109),)</f>
        <v>0</v>
      </c>
      <c r="C109" s="6">
        <f>IFERROR(HLOOKUP("tr",[1]pl!$I:$I,pos!C109),)</f>
        <v>0</v>
      </c>
      <c r="D109" s="6">
        <f>IFERROR(HLOOKUP("tr",[1]pl!$I:$I,pos!D109),)</f>
        <v>0</v>
      </c>
      <c r="E109" s="6">
        <f>IFERROR(HLOOKUP("tr",[1]pl!$I:$I,pos!E109),)</f>
        <v>0</v>
      </c>
      <c r="F109" s="6">
        <f>IFERROR(HLOOKUP("tr",[1]pl!$I:$I,pos!F109),)</f>
        <v>0</v>
      </c>
      <c r="G109" s="6">
        <f>IFERROR(HLOOKUP("tr",[1]pl!$I:$I,pos!G109),)</f>
        <v>0</v>
      </c>
      <c r="H109" s="6">
        <f>IFERROR(HLOOKUP("tr",[1]pl!$I:$I,pos!H109),)</f>
        <v>0</v>
      </c>
      <c r="I109" s="6">
        <f>IFERROR(HLOOKUP("tr",[1]pl!$I:$I,pos!I109),)</f>
        <v>0</v>
      </c>
      <c r="J109" s="6">
        <f>IFERROR(HLOOKUP("tr",[1]pl!$I:$I,pos!J109),)</f>
        <v>0</v>
      </c>
      <c r="K109" s="6">
        <f>IFERROR(HLOOKUP("tr",[1]pl!$I:$I,pos!K109),)</f>
        <v>0</v>
      </c>
      <c r="L109" s="6">
        <f>IFERROR(HLOOKUP("tr",[1]pl!$I:$I,pos!L109),)</f>
        <v>0</v>
      </c>
      <c r="M109" s="6">
        <f>IFERROR(HLOOKUP("tr",[1]pl!$I:$I,pos!M109),)</f>
        <v>0</v>
      </c>
      <c r="N109" s="6">
        <f>IFERROR(HLOOKUP("tr",[1]pl!$I:$I,pos!N109),)</f>
        <v>0</v>
      </c>
      <c r="O109" s="6">
        <f>IFERROR(HLOOKUP("tr",[1]pl!$I:$I,pos!O109),)</f>
        <v>0</v>
      </c>
      <c r="P109" s="6"/>
      <c r="Q109" s="6">
        <f>IFERROR(HLOOKUP("tr",[1]pl!$I:$I,pos!Q109),)</f>
        <v>0</v>
      </c>
      <c r="R109" s="6">
        <f>IFERROR(HLOOKUP("tr",[1]pl!$I:$I,pos!R109),)</f>
        <v>0</v>
      </c>
      <c r="S109" s="6">
        <f>IFERROR(HLOOKUP("tr",[1]pl!$I:$I,pos!S109),)</f>
        <v>0</v>
      </c>
      <c r="T109" s="6">
        <f>IFERROR(HLOOKUP("tr",[1]pl!$I:$I,pos!T109),)</f>
        <v>0</v>
      </c>
      <c r="U109" s="6">
        <f>IFERROR(HLOOKUP("tr",[1]pl!$I:$I,pos!U109),)</f>
        <v>0</v>
      </c>
      <c r="V109" s="6">
        <f>IFERROR(HLOOKUP("tr",[1]pl!$I:$I,pos!V109),)</f>
        <v>0</v>
      </c>
      <c r="W109" s="6">
        <f>IFERROR(HLOOKUP("tr",[1]pl!$I:$I,pos!W109),)</f>
        <v>0</v>
      </c>
      <c r="X109" s="6">
        <f>IFERROR(HLOOKUP("tr",[1]pl!$I:$I,pos!X109),)</f>
        <v>0</v>
      </c>
      <c r="Y109" s="6">
        <f>IFERROR(HLOOKUP("tr",[1]pl!$I:$I,pos!Y109),)</f>
        <v>0</v>
      </c>
      <c r="Z109" s="6">
        <f>IFERROR(HLOOKUP("tr",[1]pl!$I:$I,pos!Z109),)</f>
        <v>0</v>
      </c>
      <c r="AA109" s="6">
        <f>IFERROR(HLOOKUP("tr",[1]pl!$I:$I,pos!AA109),)</f>
        <v>0</v>
      </c>
      <c r="AB109" s="6">
        <f>IFERROR(HLOOKUP("tr",[1]pl!$I:$I,pos!AB109),)</f>
        <v>0</v>
      </c>
      <c r="AC109" s="6">
        <f>IFERROR(HLOOKUP("tr",[1]pl!$I:$I,pos!AC109),)</f>
        <v>0</v>
      </c>
      <c r="AD109" s="6">
        <f>IFERROR(HLOOKUP("tr",[1]pl!$I:$I,pos!AD109),)</f>
        <v>0</v>
      </c>
      <c r="AE109" s="6">
        <f>IFERROR(HLOOKUP("tr",[1]pl!$I:$I,pos!AE109),)</f>
        <v>0</v>
      </c>
    </row>
    <row r="110" spans="1:31" x14ac:dyDescent="0.25">
      <c r="A110" s="6">
        <f>IFERROR(HLOOKUP("tr",[1]pl!$I:$I,pos!A110),)</f>
        <v>0</v>
      </c>
      <c r="B110" s="6">
        <f>IFERROR(HLOOKUP("tr",[1]pl!$I:$I,pos!B110),)</f>
        <v>0</v>
      </c>
      <c r="C110" s="6">
        <f>IFERROR(HLOOKUP("tr",[1]pl!$I:$I,pos!C110),)</f>
        <v>0</v>
      </c>
      <c r="D110" s="6">
        <f>IFERROR(HLOOKUP("tr",[1]pl!$I:$I,pos!D110),)</f>
        <v>0</v>
      </c>
      <c r="E110" s="6">
        <f>IFERROR(HLOOKUP("tr",[1]pl!$I:$I,pos!E110),)</f>
        <v>0</v>
      </c>
      <c r="F110" s="6">
        <f>IFERROR(HLOOKUP("tr",[1]pl!$I:$I,pos!F110),)</f>
        <v>0</v>
      </c>
      <c r="G110" s="6">
        <f>IFERROR(HLOOKUP("tr",[1]pl!$I:$I,pos!G110),)</f>
        <v>0</v>
      </c>
      <c r="H110" s="6">
        <f>IFERROR(HLOOKUP("tr",[1]pl!$I:$I,pos!H110),)</f>
        <v>0</v>
      </c>
      <c r="I110" s="6">
        <f>IFERROR(HLOOKUP("tr",[1]pl!$I:$I,pos!I110),)</f>
        <v>0</v>
      </c>
      <c r="J110" s="6">
        <f>IFERROR(HLOOKUP("tr",[1]pl!$I:$I,pos!J110),)</f>
        <v>0</v>
      </c>
      <c r="K110" s="6">
        <f>IFERROR(HLOOKUP("tr",[1]pl!$I:$I,pos!K110),)</f>
        <v>0</v>
      </c>
      <c r="L110" s="6">
        <f>IFERROR(HLOOKUP("tr",[1]pl!$I:$I,pos!L110),)</f>
        <v>0</v>
      </c>
      <c r="M110" s="6">
        <f>IFERROR(HLOOKUP("tr",[1]pl!$I:$I,pos!M110),)</f>
        <v>0</v>
      </c>
      <c r="N110" s="6">
        <f>IFERROR(HLOOKUP("tr",[1]pl!$I:$I,pos!N110),)</f>
        <v>0</v>
      </c>
      <c r="O110" s="6">
        <f>IFERROR(HLOOKUP("tr",[1]pl!$I:$I,pos!O110),)</f>
        <v>0</v>
      </c>
      <c r="P110" s="6"/>
      <c r="Q110" s="6">
        <f>IFERROR(HLOOKUP("tr",[1]pl!$I:$I,pos!Q110),)</f>
        <v>0</v>
      </c>
      <c r="R110" s="6">
        <f>IFERROR(HLOOKUP("tr",[1]pl!$I:$I,pos!R110),)</f>
        <v>0</v>
      </c>
      <c r="S110" s="6">
        <f>IFERROR(HLOOKUP("tr",[1]pl!$I:$I,pos!S110),)</f>
        <v>0</v>
      </c>
      <c r="T110" s="6">
        <f>IFERROR(HLOOKUP("tr",[1]pl!$I:$I,pos!T110),)</f>
        <v>0</v>
      </c>
      <c r="U110" s="6">
        <f>IFERROR(HLOOKUP("tr",[1]pl!$I:$I,pos!U110),)</f>
        <v>0</v>
      </c>
      <c r="V110" s="6">
        <f>IFERROR(HLOOKUP("tr",[1]pl!$I:$I,pos!V110),)</f>
        <v>0</v>
      </c>
      <c r="W110" s="6">
        <f>IFERROR(HLOOKUP("tr",[1]pl!$I:$I,pos!W110),)</f>
        <v>0</v>
      </c>
      <c r="X110" s="6">
        <f>IFERROR(HLOOKUP("tr",[1]pl!$I:$I,pos!X110),)</f>
        <v>0</v>
      </c>
      <c r="Y110" s="6">
        <f>IFERROR(HLOOKUP("tr",[1]pl!$I:$I,pos!Y110),)</f>
        <v>0</v>
      </c>
      <c r="Z110" s="6">
        <f>IFERROR(HLOOKUP("tr",[1]pl!$I:$I,pos!Z110),)</f>
        <v>0</v>
      </c>
      <c r="AA110" s="6">
        <f>IFERROR(HLOOKUP("tr",[1]pl!$I:$I,pos!AA110),)</f>
        <v>0</v>
      </c>
      <c r="AB110" s="6">
        <f>IFERROR(HLOOKUP("tr",[1]pl!$I:$I,pos!AB110),)</f>
        <v>0</v>
      </c>
      <c r="AC110" s="6">
        <f>IFERROR(HLOOKUP("tr",[1]pl!$I:$I,pos!AC110),)</f>
        <v>0</v>
      </c>
      <c r="AD110" s="6">
        <f>IFERROR(HLOOKUP("tr",[1]pl!$I:$I,pos!AD110),)</f>
        <v>0</v>
      </c>
      <c r="AE110" s="6">
        <f>IFERROR(HLOOKUP("tr",[1]pl!$I:$I,pos!AE110),)</f>
        <v>0</v>
      </c>
    </row>
    <row r="111" spans="1:31" x14ac:dyDescent="0.25">
      <c r="A111" s="6">
        <f>IFERROR(HLOOKUP("tr",[1]pl!$I:$I,pos!A111),)</f>
        <v>0</v>
      </c>
      <c r="B111" s="6">
        <f>IFERROR(HLOOKUP("tr",[1]pl!$I:$I,pos!B111),)</f>
        <v>0</v>
      </c>
      <c r="C111" s="6">
        <f>IFERROR(HLOOKUP("tr",[1]pl!$I:$I,pos!C111),)</f>
        <v>0</v>
      </c>
      <c r="D111" s="6">
        <f>IFERROR(HLOOKUP("tr",[1]pl!$I:$I,pos!D111),)</f>
        <v>0</v>
      </c>
      <c r="E111" s="6">
        <f>IFERROR(HLOOKUP("tr",[1]pl!$I:$I,pos!E111),)</f>
        <v>0</v>
      </c>
      <c r="F111" s="6">
        <f>IFERROR(HLOOKUP("tr",[1]pl!$I:$I,pos!F111),)</f>
        <v>0</v>
      </c>
      <c r="G111" s="6">
        <f>IFERROR(HLOOKUP("tr",[1]pl!$I:$I,pos!G111),)</f>
        <v>0</v>
      </c>
      <c r="H111" s="6">
        <f>IFERROR(HLOOKUP("tr",[1]pl!$I:$I,pos!H111),)</f>
        <v>0</v>
      </c>
      <c r="I111" s="6">
        <f>IFERROR(HLOOKUP("tr",[1]pl!$I:$I,pos!I111),)</f>
        <v>0</v>
      </c>
      <c r="J111" s="6">
        <f>IFERROR(HLOOKUP("tr",[1]pl!$I:$I,pos!J111),)</f>
        <v>0</v>
      </c>
      <c r="K111" s="6">
        <f>IFERROR(HLOOKUP("tr",[1]pl!$I:$I,pos!K111),)</f>
        <v>0</v>
      </c>
      <c r="L111" s="6">
        <f>IFERROR(HLOOKUP("tr",[1]pl!$I:$I,pos!L111),)</f>
        <v>0</v>
      </c>
      <c r="M111" s="6">
        <f>IFERROR(HLOOKUP("tr",[1]pl!$I:$I,pos!M111),)</f>
        <v>0</v>
      </c>
      <c r="N111" s="6">
        <f>IFERROR(HLOOKUP("tr",[1]pl!$I:$I,pos!N111),)</f>
        <v>0</v>
      </c>
      <c r="O111" s="6">
        <f>IFERROR(HLOOKUP("tr",[1]pl!$I:$I,pos!O111),)</f>
        <v>0</v>
      </c>
      <c r="P111" s="6"/>
      <c r="Q111" s="6">
        <f>IFERROR(HLOOKUP("tr",[1]pl!$I:$I,pos!Q111),)</f>
        <v>0</v>
      </c>
      <c r="R111" s="6">
        <f>IFERROR(HLOOKUP("tr",[1]pl!$I:$I,pos!R111),)</f>
        <v>0</v>
      </c>
      <c r="S111" s="6">
        <f>IFERROR(HLOOKUP("tr",[1]pl!$I:$I,pos!S111),)</f>
        <v>0</v>
      </c>
      <c r="T111" s="6">
        <f>IFERROR(HLOOKUP("tr",[1]pl!$I:$I,pos!T111),)</f>
        <v>0</v>
      </c>
      <c r="U111" s="6">
        <f>IFERROR(HLOOKUP("tr",[1]pl!$I:$I,pos!U111),)</f>
        <v>0</v>
      </c>
      <c r="V111" s="6">
        <f>IFERROR(HLOOKUP("tr",[1]pl!$I:$I,pos!V111),)</f>
        <v>0</v>
      </c>
      <c r="W111" s="6">
        <f>IFERROR(HLOOKUP("tr",[1]pl!$I:$I,pos!W111),)</f>
        <v>0</v>
      </c>
      <c r="X111" s="6">
        <f>IFERROR(HLOOKUP("tr",[1]pl!$I:$I,pos!X111),)</f>
        <v>0</v>
      </c>
      <c r="Y111" s="6">
        <f>IFERROR(HLOOKUP("tr",[1]pl!$I:$I,pos!Y111),)</f>
        <v>0</v>
      </c>
      <c r="Z111" s="6">
        <f>IFERROR(HLOOKUP("tr",[1]pl!$I:$I,pos!Z111),)</f>
        <v>0</v>
      </c>
      <c r="AA111" s="6">
        <f>IFERROR(HLOOKUP("tr",[1]pl!$I:$I,pos!AA111),)</f>
        <v>0</v>
      </c>
      <c r="AB111" s="6">
        <f>IFERROR(HLOOKUP("tr",[1]pl!$I:$I,pos!AB111),)</f>
        <v>0</v>
      </c>
      <c r="AC111" s="6">
        <f>IFERROR(HLOOKUP("tr",[1]pl!$I:$I,pos!AC111),)</f>
        <v>0</v>
      </c>
      <c r="AD111" s="6">
        <f>IFERROR(HLOOKUP("tr",[1]pl!$I:$I,pos!AD111),)</f>
        <v>0</v>
      </c>
      <c r="AE111" s="6">
        <f>IFERROR(HLOOKUP("tr",[1]pl!$I:$I,pos!AE111),)</f>
        <v>0</v>
      </c>
    </row>
    <row r="112" spans="1:31" x14ac:dyDescent="0.25">
      <c r="A112" s="6">
        <f>IFERROR(HLOOKUP("tr",[1]pl!$I:$I,pos!A112),)</f>
        <v>0</v>
      </c>
      <c r="B112" s="6">
        <f>IFERROR(HLOOKUP("tr",[1]pl!$I:$I,pos!B112),)</f>
        <v>0</v>
      </c>
      <c r="C112" s="6">
        <f>IFERROR(HLOOKUP("tr",[1]pl!$I:$I,pos!C112),)</f>
        <v>0</v>
      </c>
      <c r="D112" s="6">
        <f>IFERROR(HLOOKUP("tr",[1]pl!$I:$I,pos!D112),)</f>
        <v>0</v>
      </c>
      <c r="E112" s="6">
        <f>IFERROR(HLOOKUP("tr",[1]pl!$I:$I,pos!E112),)</f>
        <v>0</v>
      </c>
      <c r="F112" s="6">
        <f>IFERROR(HLOOKUP("tr",[1]pl!$I:$I,pos!F112),)</f>
        <v>0</v>
      </c>
      <c r="G112" s="6">
        <f>IFERROR(HLOOKUP("tr",[1]pl!$I:$I,pos!G112),)</f>
        <v>0</v>
      </c>
      <c r="H112" s="6">
        <f>IFERROR(HLOOKUP("tr",[1]pl!$I:$I,pos!H112),)</f>
        <v>0</v>
      </c>
      <c r="I112" s="6">
        <f>IFERROR(HLOOKUP("tr",[1]pl!$I:$I,pos!I112),)</f>
        <v>0</v>
      </c>
      <c r="J112" s="6">
        <f>IFERROR(HLOOKUP("tr",[1]pl!$I:$I,pos!J112),)</f>
        <v>0</v>
      </c>
      <c r="K112" s="6">
        <f>IFERROR(HLOOKUP("tr",[1]pl!$I:$I,pos!K112),)</f>
        <v>0</v>
      </c>
      <c r="L112" s="6">
        <f>IFERROR(HLOOKUP("tr",[1]pl!$I:$I,pos!L112),)</f>
        <v>0</v>
      </c>
      <c r="M112" s="6">
        <f>IFERROR(HLOOKUP("tr",[1]pl!$I:$I,pos!M112),)</f>
        <v>0</v>
      </c>
      <c r="N112" s="6">
        <f>IFERROR(HLOOKUP("tr",[1]pl!$I:$I,pos!N112),)</f>
        <v>0</v>
      </c>
      <c r="O112" s="6">
        <f>IFERROR(HLOOKUP("tr",[1]pl!$I:$I,pos!O112),)</f>
        <v>0</v>
      </c>
      <c r="P112" s="6"/>
      <c r="Q112" s="6">
        <f>IFERROR(HLOOKUP("tr",[1]pl!$I:$I,pos!Q112),)</f>
        <v>0</v>
      </c>
      <c r="R112" s="6">
        <f>IFERROR(HLOOKUP("tr",[1]pl!$I:$I,pos!R112),)</f>
        <v>0</v>
      </c>
      <c r="S112" s="6">
        <f>IFERROR(HLOOKUP("tr",[1]pl!$I:$I,pos!S112),)</f>
        <v>0</v>
      </c>
      <c r="T112" s="6">
        <f>IFERROR(HLOOKUP("tr",[1]pl!$I:$I,pos!T112),)</f>
        <v>0</v>
      </c>
      <c r="U112" s="6">
        <f>IFERROR(HLOOKUP("tr",[1]pl!$I:$I,pos!U112),)</f>
        <v>0</v>
      </c>
      <c r="V112" s="6">
        <f>IFERROR(HLOOKUP("tr",[1]pl!$I:$I,pos!V112),)</f>
        <v>0</v>
      </c>
      <c r="W112" s="6">
        <f>IFERROR(HLOOKUP("tr",[1]pl!$I:$I,pos!W112),)</f>
        <v>0</v>
      </c>
      <c r="X112" s="6">
        <f>IFERROR(HLOOKUP("tr",[1]pl!$I:$I,pos!X112),)</f>
        <v>0</v>
      </c>
      <c r="Y112" s="6">
        <f>IFERROR(HLOOKUP("tr",[1]pl!$I:$I,pos!Y112),)</f>
        <v>0</v>
      </c>
      <c r="Z112" s="6">
        <f>IFERROR(HLOOKUP("tr",[1]pl!$I:$I,pos!Z112),)</f>
        <v>0</v>
      </c>
      <c r="AA112" s="6">
        <f>IFERROR(HLOOKUP("tr",[1]pl!$I:$I,pos!AA112),)</f>
        <v>0</v>
      </c>
      <c r="AB112" s="6">
        <f>IFERROR(HLOOKUP("tr",[1]pl!$I:$I,pos!AB112),)</f>
        <v>0</v>
      </c>
      <c r="AC112" s="6">
        <f>IFERROR(HLOOKUP("tr",[1]pl!$I:$I,pos!AC112),)</f>
        <v>0</v>
      </c>
      <c r="AD112" s="6">
        <f>IFERROR(HLOOKUP("tr",[1]pl!$I:$I,pos!AD112),)</f>
        <v>0</v>
      </c>
      <c r="AE112" s="6">
        <f>IFERROR(HLOOKUP("tr",[1]pl!$I:$I,pos!AE112),)</f>
        <v>0</v>
      </c>
    </row>
    <row r="113" spans="1:31" x14ac:dyDescent="0.25">
      <c r="A113" s="6">
        <f>IFERROR(HLOOKUP("tr",[1]pl!$I:$I,pos!A113),)</f>
        <v>0</v>
      </c>
      <c r="B113" s="6">
        <f>IFERROR(HLOOKUP("tr",[1]pl!$I:$I,pos!B113),)</f>
        <v>0</v>
      </c>
      <c r="C113" s="6">
        <f>IFERROR(HLOOKUP("tr",[1]pl!$I:$I,pos!C113),)</f>
        <v>0</v>
      </c>
      <c r="D113" s="6">
        <f>IFERROR(HLOOKUP("tr",[1]pl!$I:$I,pos!D113),)</f>
        <v>0</v>
      </c>
      <c r="E113" s="6">
        <f>IFERROR(HLOOKUP("tr",[1]pl!$I:$I,pos!E113),)</f>
        <v>0</v>
      </c>
      <c r="F113" s="6">
        <f>IFERROR(HLOOKUP("tr",[1]pl!$I:$I,pos!F113),)</f>
        <v>0</v>
      </c>
      <c r="G113" s="6">
        <f>IFERROR(HLOOKUP("tr",[1]pl!$I:$I,pos!G113),)</f>
        <v>0</v>
      </c>
      <c r="H113" s="6">
        <f>IFERROR(HLOOKUP("tr",[1]pl!$I:$I,pos!H113),)</f>
        <v>0</v>
      </c>
      <c r="I113" s="6">
        <f>IFERROR(HLOOKUP("tr",[1]pl!$I:$I,pos!I113),)</f>
        <v>0</v>
      </c>
      <c r="J113" s="6">
        <f>IFERROR(HLOOKUP("tr",[1]pl!$I:$I,pos!J113),)</f>
        <v>0</v>
      </c>
      <c r="K113" s="6">
        <f>IFERROR(HLOOKUP("tr",[1]pl!$I:$I,pos!K113),)</f>
        <v>0</v>
      </c>
      <c r="L113" s="6">
        <f>IFERROR(HLOOKUP("tr",[1]pl!$I:$I,pos!L113),)</f>
        <v>0</v>
      </c>
      <c r="M113" s="6">
        <f>IFERROR(HLOOKUP("tr",[1]pl!$I:$I,pos!M113),)</f>
        <v>0</v>
      </c>
      <c r="N113" s="6">
        <f>IFERROR(HLOOKUP("tr",[1]pl!$I:$I,pos!N113),)</f>
        <v>0</v>
      </c>
      <c r="O113" s="6">
        <f>IFERROR(HLOOKUP("tr",[1]pl!$I:$I,pos!O113),)</f>
        <v>0</v>
      </c>
      <c r="P113" s="6"/>
      <c r="Q113" s="6">
        <f>IFERROR(HLOOKUP("tr",[1]pl!$I:$I,pos!Q113),)</f>
        <v>0</v>
      </c>
      <c r="R113" s="6">
        <f>IFERROR(HLOOKUP("tr",[1]pl!$I:$I,pos!R113),)</f>
        <v>0</v>
      </c>
      <c r="S113" s="6">
        <f>IFERROR(HLOOKUP("tr",[1]pl!$I:$I,pos!S113),)</f>
        <v>0</v>
      </c>
      <c r="T113" s="6">
        <f>IFERROR(HLOOKUP("tr",[1]pl!$I:$I,pos!T113),)</f>
        <v>0</v>
      </c>
      <c r="U113" s="6">
        <f>IFERROR(HLOOKUP("tr",[1]pl!$I:$I,pos!U113),)</f>
        <v>0</v>
      </c>
      <c r="V113" s="6">
        <f>IFERROR(HLOOKUP("tr",[1]pl!$I:$I,pos!V113),)</f>
        <v>0</v>
      </c>
      <c r="W113" s="6">
        <f>IFERROR(HLOOKUP("tr",[1]pl!$I:$I,pos!W113),)</f>
        <v>0</v>
      </c>
      <c r="X113" s="6">
        <f>IFERROR(HLOOKUP("tr",[1]pl!$I:$I,pos!X113),)</f>
        <v>0</v>
      </c>
      <c r="Y113" s="6">
        <f>IFERROR(HLOOKUP("tr",[1]pl!$I:$I,pos!Y113),)</f>
        <v>0</v>
      </c>
      <c r="Z113" s="6">
        <f>IFERROR(HLOOKUP("tr",[1]pl!$I:$I,pos!Z113),)</f>
        <v>0</v>
      </c>
      <c r="AA113" s="6">
        <f>IFERROR(HLOOKUP("tr",[1]pl!$I:$I,pos!AA113),)</f>
        <v>0</v>
      </c>
      <c r="AB113" s="6">
        <f>IFERROR(HLOOKUP("tr",[1]pl!$I:$I,pos!AB113),)</f>
        <v>0</v>
      </c>
      <c r="AC113" s="6">
        <f>IFERROR(HLOOKUP("tr",[1]pl!$I:$I,pos!AC113),)</f>
        <v>0</v>
      </c>
      <c r="AD113" s="6">
        <f>IFERROR(HLOOKUP("tr",[1]pl!$I:$I,pos!AD113),)</f>
        <v>0</v>
      </c>
      <c r="AE113" s="6">
        <f>IFERROR(HLOOKUP("tr",[1]pl!$I:$I,pos!AE113),)</f>
        <v>0</v>
      </c>
    </row>
    <row r="114" spans="1:31" x14ac:dyDescent="0.25">
      <c r="A114" s="6">
        <f>IFERROR(HLOOKUP("tr",[1]pl!$I:$I,pos!A114),)</f>
        <v>0</v>
      </c>
      <c r="B114" s="6">
        <f>IFERROR(HLOOKUP("tr",[1]pl!$I:$I,pos!B114),)</f>
        <v>0</v>
      </c>
      <c r="C114" s="6">
        <f>IFERROR(HLOOKUP("tr",[1]pl!$I:$I,pos!C114),)</f>
        <v>0</v>
      </c>
      <c r="D114" s="6">
        <f>IFERROR(HLOOKUP("tr",[1]pl!$I:$I,pos!D114),)</f>
        <v>0</v>
      </c>
      <c r="E114" s="6">
        <f>IFERROR(HLOOKUP("tr",[1]pl!$I:$I,pos!E114),)</f>
        <v>0</v>
      </c>
      <c r="F114" s="6">
        <f>IFERROR(HLOOKUP("tr",[1]pl!$I:$I,pos!F114),)</f>
        <v>0</v>
      </c>
      <c r="G114" s="6">
        <f>IFERROR(HLOOKUP("tr",[1]pl!$I:$I,pos!G114),)</f>
        <v>0</v>
      </c>
      <c r="H114" s="6">
        <f>IFERROR(HLOOKUP("tr",[1]pl!$I:$I,pos!H114),)</f>
        <v>0</v>
      </c>
      <c r="I114" s="6">
        <f>IFERROR(HLOOKUP("tr",[1]pl!$I:$I,pos!I114),)</f>
        <v>0</v>
      </c>
      <c r="J114" s="6">
        <f>IFERROR(HLOOKUP("tr",[1]pl!$I:$I,pos!J114),)</f>
        <v>0</v>
      </c>
      <c r="K114" s="6">
        <f>IFERROR(HLOOKUP("tr",[1]pl!$I:$I,pos!K114),)</f>
        <v>0</v>
      </c>
      <c r="L114" s="6">
        <f>IFERROR(HLOOKUP("tr",[1]pl!$I:$I,pos!L114),)</f>
        <v>0</v>
      </c>
      <c r="M114" s="6">
        <f>IFERROR(HLOOKUP("tr",[1]pl!$I:$I,pos!M114),)</f>
        <v>0</v>
      </c>
      <c r="N114" s="6">
        <f>IFERROR(HLOOKUP("tr",[1]pl!$I:$I,pos!N114),)</f>
        <v>0</v>
      </c>
      <c r="O114" s="6">
        <f>IFERROR(HLOOKUP("tr",[1]pl!$I:$I,pos!O114),)</f>
        <v>0</v>
      </c>
      <c r="P114" s="6"/>
      <c r="Q114" s="6">
        <f>IFERROR(HLOOKUP("tr",[1]pl!$I:$I,pos!Q114),)</f>
        <v>0</v>
      </c>
      <c r="R114" s="6">
        <f>IFERROR(HLOOKUP("tr",[1]pl!$I:$I,pos!R114),)</f>
        <v>0</v>
      </c>
      <c r="S114" s="6">
        <f>IFERROR(HLOOKUP("tr",[1]pl!$I:$I,pos!S114),)</f>
        <v>0</v>
      </c>
      <c r="T114" s="6">
        <f>IFERROR(HLOOKUP("tr",[1]pl!$I:$I,pos!T114),)</f>
        <v>0</v>
      </c>
      <c r="U114" s="6">
        <f>IFERROR(HLOOKUP("tr",[1]pl!$I:$I,pos!U114),)</f>
        <v>0</v>
      </c>
      <c r="V114" s="6">
        <f>IFERROR(HLOOKUP("tr",[1]pl!$I:$I,pos!V114),)</f>
        <v>0</v>
      </c>
      <c r="W114" s="6">
        <f>IFERROR(HLOOKUP("tr",[1]pl!$I:$I,pos!W114),)</f>
        <v>0</v>
      </c>
      <c r="X114" s="6">
        <f>IFERROR(HLOOKUP("tr",[1]pl!$I:$I,pos!X114),)</f>
        <v>0</v>
      </c>
      <c r="Y114" s="6">
        <f>IFERROR(HLOOKUP("tr",[1]pl!$I:$I,pos!Y114),)</f>
        <v>0</v>
      </c>
      <c r="Z114" s="6">
        <f>IFERROR(HLOOKUP("tr",[1]pl!$I:$I,pos!Z114),)</f>
        <v>0</v>
      </c>
      <c r="AA114" s="6">
        <f>IFERROR(HLOOKUP("tr",[1]pl!$I:$I,pos!AA114),)</f>
        <v>0</v>
      </c>
      <c r="AB114" s="6">
        <f>IFERROR(HLOOKUP("tr",[1]pl!$I:$I,pos!AB114),)</f>
        <v>0</v>
      </c>
      <c r="AC114" s="6">
        <f>IFERROR(HLOOKUP("tr",[1]pl!$I:$I,pos!AC114),)</f>
        <v>0</v>
      </c>
      <c r="AD114" s="6">
        <f>IFERROR(HLOOKUP("tr",[1]pl!$I:$I,pos!AD114),)</f>
        <v>0</v>
      </c>
      <c r="AE114" s="6">
        <f>IFERROR(HLOOKUP("tr",[1]pl!$I:$I,pos!AE114),)</f>
        <v>0</v>
      </c>
    </row>
    <row r="115" spans="1:31" x14ac:dyDescent="0.25">
      <c r="A115" s="6">
        <f>IFERROR(HLOOKUP("tr",[1]pl!$I:$I,pos!A115),)</f>
        <v>0</v>
      </c>
      <c r="B115" s="6">
        <f>IFERROR(HLOOKUP("tr",[1]pl!$I:$I,pos!B115),)</f>
        <v>0</v>
      </c>
      <c r="C115" s="6">
        <f>IFERROR(HLOOKUP("tr",[1]pl!$I:$I,pos!C115),)</f>
        <v>0</v>
      </c>
      <c r="D115" s="6">
        <f>IFERROR(HLOOKUP("tr",[1]pl!$I:$I,pos!D115),)</f>
        <v>0</v>
      </c>
      <c r="E115" s="6">
        <f>IFERROR(HLOOKUP("tr",[1]pl!$I:$I,pos!E115),)</f>
        <v>0</v>
      </c>
      <c r="F115" s="6">
        <f>IFERROR(HLOOKUP("tr",[1]pl!$I:$I,pos!F115),)</f>
        <v>0</v>
      </c>
      <c r="G115" s="6">
        <f>IFERROR(HLOOKUP("tr",[1]pl!$I:$I,pos!G115),)</f>
        <v>0</v>
      </c>
      <c r="H115" s="6">
        <f>IFERROR(HLOOKUP("tr",[1]pl!$I:$I,pos!H115),)</f>
        <v>0</v>
      </c>
      <c r="I115" s="6">
        <f>IFERROR(HLOOKUP("tr",[1]pl!$I:$I,pos!I115),)</f>
        <v>0</v>
      </c>
      <c r="J115" s="6">
        <f>IFERROR(HLOOKUP("tr",[1]pl!$I:$I,pos!J115),)</f>
        <v>0</v>
      </c>
      <c r="K115" s="6">
        <f>IFERROR(HLOOKUP("tr",[1]pl!$I:$I,pos!K115),)</f>
        <v>0</v>
      </c>
      <c r="L115" s="6">
        <f>IFERROR(HLOOKUP("tr",[1]pl!$I:$I,pos!L115),)</f>
        <v>0</v>
      </c>
      <c r="M115" s="6">
        <f>IFERROR(HLOOKUP("tr",[1]pl!$I:$I,pos!M115),)</f>
        <v>0</v>
      </c>
      <c r="N115" s="6">
        <f>IFERROR(HLOOKUP("tr",[1]pl!$I:$I,pos!N115),)</f>
        <v>0</v>
      </c>
      <c r="O115" s="6">
        <f>IFERROR(HLOOKUP("tr",[1]pl!$I:$I,pos!O115),)</f>
        <v>0</v>
      </c>
      <c r="P115" s="6"/>
      <c r="Q115" s="6">
        <f>IFERROR(HLOOKUP("tr",[1]pl!$I:$I,pos!Q115),)</f>
        <v>0</v>
      </c>
      <c r="R115" s="6">
        <f>IFERROR(HLOOKUP("tr",[1]pl!$I:$I,pos!R115),)</f>
        <v>0</v>
      </c>
      <c r="S115" s="6">
        <f>IFERROR(HLOOKUP("tr",[1]pl!$I:$I,pos!S115),)</f>
        <v>0</v>
      </c>
      <c r="T115" s="6">
        <f>IFERROR(HLOOKUP("tr",[1]pl!$I:$I,pos!T115),)</f>
        <v>0</v>
      </c>
      <c r="U115" s="6">
        <f>IFERROR(HLOOKUP("tr",[1]pl!$I:$I,pos!U115),)</f>
        <v>0</v>
      </c>
      <c r="V115" s="6">
        <f>IFERROR(HLOOKUP("tr",[1]pl!$I:$I,pos!V115),)</f>
        <v>0</v>
      </c>
      <c r="W115" s="6">
        <f>IFERROR(HLOOKUP("tr",[1]pl!$I:$I,pos!W115),)</f>
        <v>0</v>
      </c>
      <c r="X115" s="6">
        <f>IFERROR(HLOOKUP("tr",[1]pl!$I:$I,pos!X115),)</f>
        <v>0</v>
      </c>
      <c r="Y115" s="6">
        <f>IFERROR(HLOOKUP("tr",[1]pl!$I:$I,pos!Y115),)</f>
        <v>0</v>
      </c>
      <c r="Z115" s="6">
        <f>IFERROR(HLOOKUP("tr",[1]pl!$I:$I,pos!Z115),)</f>
        <v>0</v>
      </c>
      <c r="AA115" s="6">
        <f>IFERROR(HLOOKUP("tr",[1]pl!$I:$I,pos!AA115),)</f>
        <v>0</v>
      </c>
      <c r="AB115" s="6">
        <f>IFERROR(HLOOKUP("tr",[1]pl!$I:$I,pos!AB115),)</f>
        <v>0</v>
      </c>
      <c r="AC115" s="6">
        <f>IFERROR(HLOOKUP("tr",[1]pl!$I:$I,pos!AC115),)</f>
        <v>0</v>
      </c>
      <c r="AD115" s="6">
        <f>IFERROR(HLOOKUP("tr",[1]pl!$I:$I,pos!AD115),)</f>
        <v>0</v>
      </c>
      <c r="AE115" s="6">
        <f>IFERROR(HLOOKUP("tr",[1]pl!$I:$I,pos!AE115),)</f>
        <v>0</v>
      </c>
    </row>
    <row r="116" spans="1:31" x14ac:dyDescent="0.25">
      <c r="A116" s="6">
        <f>IFERROR(HLOOKUP("tr",[1]pl!$I:$I,pos!A116),)</f>
        <v>0</v>
      </c>
      <c r="B116" s="6">
        <f>IFERROR(HLOOKUP("tr",[1]pl!$I:$I,pos!B116),)</f>
        <v>0</v>
      </c>
      <c r="C116" s="6">
        <f>IFERROR(HLOOKUP("tr",[1]pl!$I:$I,pos!C116),)</f>
        <v>0</v>
      </c>
      <c r="D116" s="6">
        <f>IFERROR(HLOOKUP("tr",[1]pl!$I:$I,pos!D116),)</f>
        <v>0</v>
      </c>
      <c r="E116" s="6">
        <f>IFERROR(HLOOKUP("tr",[1]pl!$I:$I,pos!E116),)</f>
        <v>0</v>
      </c>
      <c r="F116" s="6">
        <f>IFERROR(HLOOKUP("tr",[1]pl!$I:$I,pos!F116),)</f>
        <v>0</v>
      </c>
      <c r="G116" s="6">
        <f>IFERROR(HLOOKUP("tr",[1]pl!$I:$I,pos!G116),)</f>
        <v>0</v>
      </c>
      <c r="H116" s="6">
        <f>IFERROR(HLOOKUP("tr",[1]pl!$I:$I,pos!H116),)</f>
        <v>0</v>
      </c>
      <c r="I116" s="6">
        <f>IFERROR(HLOOKUP("tr",[1]pl!$I:$I,pos!I116),)</f>
        <v>0</v>
      </c>
      <c r="J116" s="6">
        <f>IFERROR(HLOOKUP("tr",[1]pl!$I:$I,pos!J116),)</f>
        <v>0</v>
      </c>
      <c r="K116" s="6">
        <f>IFERROR(HLOOKUP("tr",[1]pl!$I:$I,pos!K116),)</f>
        <v>0</v>
      </c>
      <c r="L116" s="6">
        <f>IFERROR(HLOOKUP("tr",[1]pl!$I:$I,pos!L116),)</f>
        <v>0</v>
      </c>
      <c r="M116" s="6">
        <f>IFERROR(HLOOKUP("tr",[1]pl!$I:$I,pos!M116),)</f>
        <v>0</v>
      </c>
      <c r="N116" s="6">
        <f>IFERROR(HLOOKUP("tr",[1]pl!$I:$I,pos!N116),)</f>
        <v>0</v>
      </c>
      <c r="O116" s="6">
        <f>IFERROR(HLOOKUP("tr",[1]pl!$I:$I,pos!O116),)</f>
        <v>0</v>
      </c>
      <c r="P116" s="6"/>
      <c r="Q116" s="6">
        <f>IFERROR(HLOOKUP("tr",[1]pl!$I:$I,pos!Q116),)</f>
        <v>0</v>
      </c>
      <c r="R116" s="6">
        <f>IFERROR(HLOOKUP("tr",[1]pl!$I:$I,pos!R116),)</f>
        <v>0</v>
      </c>
      <c r="S116" s="6">
        <f>IFERROR(HLOOKUP("tr",[1]pl!$I:$I,pos!S116),)</f>
        <v>0</v>
      </c>
      <c r="T116" s="6">
        <f>IFERROR(HLOOKUP("tr",[1]pl!$I:$I,pos!T116),)</f>
        <v>0</v>
      </c>
      <c r="U116" s="6">
        <f>IFERROR(HLOOKUP("tr",[1]pl!$I:$I,pos!U116),)</f>
        <v>0</v>
      </c>
      <c r="V116" s="6">
        <f>IFERROR(HLOOKUP("tr",[1]pl!$I:$I,pos!V116),)</f>
        <v>0</v>
      </c>
      <c r="W116" s="6">
        <f>IFERROR(HLOOKUP("tr",[1]pl!$I:$I,pos!W116),)</f>
        <v>0</v>
      </c>
      <c r="X116" s="6">
        <f>IFERROR(HLOOKUP("tr",[1]pl!$I:$I,pos!X116),)</f>
        <v>0</v>
      </c>
      <c r="Y116" s="6">
        <f>IFERROR(HLOOKUP("tr",[1]pl!$I:$I,pos!Y116),)</f>
        <v>0</v>
      </c>
      <c r="Z116" s="6">
        <f>IFERROR(HLOOKUP("tr",[1]pl!$I:$I,pos!Z116),)</f>
        <v>0</v>
      </c>
      <c r="AA116" s="6">
        <f>IFERROR(HLOOKUP("tr",[1]pl!$I:$I,pos!AA116),)</f>
        <v>0</v>
      </c>
      <c r="AB116" s="6">
        <f>IFERROR(HLOOKUP("tr",[1]pl!$I:$I,pos!AB116),)</f>
        <v>0</v>
      </c>
      <c r="AC116" s="6">
        <f>IFERROR(HLOOKUP("tr",[1]pl!$I:$I,pos!AC116),)</f>
        <v>0</v>
      </c>
      <c r="AD116" s="6">
        <f>IFERROR(HLOOKUP("tr",[1]pl!$I:$I,pos!AD116),)</f>
        <v>0</v>
      </c>
      <c r="AE116" s="6">
        <f>IFERROR(HLOOKUP("tr",[1]pl!$I:$I,pos!AE116),)</f>
        <v>0</v>
      </c>
    </row>
    <row r="117" spans="1:31" x14ac:dyDescent="0.25">
      <c r="A117" s="6">
        <f>IFERROR(HLOOKUP("tr",[1]pl!$I:$I,pos!A117),)</f>
        <v>0</v>
      </c>
      <c r="B117" s="6">
        <f>IFERROR(HLOOKUP("tr",[1]pl!$I:$I,pos!B117),)</f>
        <v>0</v>
      </c>
      <c r="C117" s="6">
        <f>IFERROR(HLOOKUP("tr",[1]pl!$I:$I,pos!C117),)</f>
        <v>0</v>
      </c>
      <c r="D117" s="6">
        <f>IFERROR(HLOOKUP("tr",[1]pl!$I:$I,pos!D117),)</f>
        <v>0</v>
      </c>
      <c r="E117" s="6">
        <f>IFERROR(HLOOKUP("tr",[1]pl!$I:$I,pos!E117),)</f>
        <v>0</v>
      </c>
      <c r="F117" s="6">
        <f>IFERROR(HLOOKUP("tr",[1]pl!$I:$I,pos!F117),)</f>
        <v>0</v>
      </c>
      <c r="G117" s="6">
        <f>IFERROR(HLOOKUP("tr",[1]pl!$I:$I,pos!G117),)</f>
        <v>0</v>
      </c>
      <c r="H117" s="6">
        <f>IFERROR(HLOOKUP("tr",[1]pl!$I:$I,pos!H117),)</f>
        <v>0</v>
      </c>
      <c r="I117" s="6">
        <f>IFERROR(HLOOKUP("tr",[1]pl!$I:$I,pos!I117),)</f>
        <v>0</v>
      </c>
      <c r="J117" s="6">
        <f>IFERROR(HLOOKUP("tr",[1]pl!$I:$I,pos!J117),)</f>
        <v>0</v>
      </c>
      <c r="K117" s="6">
        <f>IFERROR(HLOOKUP("tr",[1]pl!$I:$I,pos!K117),)</f>
        <v>0</v>
      </c>
      <c r="L117" s="6">
        <f>IFERROR(HLOOKUP("tr",[1]pl!$I:$I,pos!L117),)</f>
        <v>0</v>
      </c>
      <c r="M117" s="6">
        <f>IFERROR(HLOOKUP("tr",[1]pl!$I:$I,pos!M117),)</f>
        <v>0</v>
      </c>
      <c r="N117" s="6">
        <f>IFERROR(HLOOKUP("tr",[1]pl!$I:$I,pos!N117),)</f>
        <v>0</v>
      </c>
      <c r="O117" s="6">
        <f>IFERROR(HLOOKUP("tr",[1]pl!$I:$I,pos!O117),)</f>
        <v>0</v>
      </c>
      <c r="P117" s="6"/>
      <c r="Q117" s="6">
        <f>IFERROR(HLOOKUP("tr",[1]pl!$I:$I,pos!Q117),)</f>
        <v>0</v>
      </c>
      <c r="R117" s="6">
        <f>IFERROR(HLOOKUP("tr",[1]pl!$I:$I,pos!R117),)</f>
        <v>0</v>
      </c>
      <c r="S117" s="6">
        <f>IFERROR(HLOOKUP("tr",[1]pl!$I:$I,pos!S117),)</f>
        <v>0</v>
      </c>
      <c r="T117" s="6">
        <f>IFERROR(HLOOKUP("tr",[1]pl!$I:$I,pos!T117),)</f>
        <v>0</v>
      </c>
      <c r="U117" s="6">
        <f>IFERROR(HLOOKUP("tr",[1]pl!$I:$I,pos!U117),)</f>
        <v>0</v>
      </c>
      <c r="V117" s="6">
        <f>IFERROR(HLOOKUP("tr",[1]pl!$I:$I,pos!V117),)</f>
        <v>0</v>
      </c>
      <c r="W117" s="6">
        <f>IFERROR(HLOOKUP("tr",[1]pl!$I:$I,pos!W117),)</f>
        <v>0</v>
      </c>
      <c r="X117" s="6">
        <f>IFERROR(HLOOKUP("tr",[1]pl!$I:$I,pos!X117),)</f>
        <v>0</v>
      </c>
      <c r="Y117" s="6">
        <f>IFERROR(HLOOKUP("tr",[1]pl!$I:$I,pos!Y117),)</f>
        <v>0</v>
      </c>
      <c r="Z117" s="6">
        <f>IFERROR(HLOOKUP("tr",[1]pl!$I:$I,pos!Z117),)</f>
        <v>0</v>
      </c>
      <c r="AA117" s="6">
        <f>IFERROR(HLOOKUP("tr",[1]pl!$I:$I,pos!AA117),)</f>
        <v>0</v>
      </c>
      <c r="AB117" s="6">
        <f>IFERROR(HLOOKUP("tr",[1]pl!$I:$I,pos!AB117),)</f>
        <v>0</v>
      </c>
      <c r="AC117" s="6">
        <f>IFERROR(HLOOKUP("tr",[1]pl!$I:$I,pos!AC117),)</f>
        <v>0</v>
      </c>
      <c r="AD117" s="6">
        <f>IFERROR(HLOOKUP("tr",[1]pl!$I:$I,pos!AD117),)</f>
        <v>0</v>
      </c>
      <c r="AE117" s="6">
        <f>IFERROR(HLOOKUP("tr",[1]pl!$I:$I,pos!AE117),)</f>
        <v>0</v>
      </c>
    </row>
    <row r="118" spans="1:31" x14ac:dyDescent="0.25">
      <c r="A118" s="6">
        <f>IFERROR(HLOOKUP("tr",[1]pl!$I:$I,pos!A118),)</f>
        <v>0</v>
      </c>
      <c r="B118" s="6">
        <f>IFERROR(HLOOKUP("tr",[1]pl!$I:$I,pos!B118),)</f>
        <v>0</v>
      </c>
      <c r="C118" s="6">
        <f>IFERROR(HLOOKUP("tr",[1]pl!$I:$I,pos!C118),)</f>
        <v>0</v>
      </c>
      <c r="D118" s="6">
        <f>IFERROR(HLOOKUP("tr",[1]pl!$I:$I,pos!D118),)</f>
        <v>0</v>
      </c>
      <c r="E118" s="6">
        <f>IFERROR(HLOOKUP("tr",[1]pl!$I:$I,pos!E118),)</f>
        <v>0</v>
      </c>
      <c r="F118" s="6">
        <f>IFERROR(HLOOKUP("tr",[1]pl!$I:$I,pos!F118),)</f>
        <v>0</v>
      </c>
      <c r="G118" s="6">
        <f>IFERROR(HLOOKUP("tr",[1]pl!$I:$I,pos!G118),)</f>
        <v>0</v>
      </c>
      <c r="H118" s="6">
        <f>IFERROR(HLOOKUP("tr",[1]pl!$I:$I,pos!H118),)</f>
        <v>0</v>
      </c>
      <c r="I118" s="6">
        <f>IFERROR(HLOOKUP("tr",[1]pl!$I:$I,pos!I118),)</f>
        <v>0</v>
      </c>
      <c r="J118" s="6">
        <f>IFERROR(HLOOKUP("tr",[1]pl!$I:$I,pos!J118),)</f>
        <v>0</v>
      </c>
      <c r="K118" s="6">
        <f>IFERROR(HLOOKUP("tr",[1]pl!$I:$I,pos!K118),)</f>
        <v>0</v>
      </c>
      <c r="L118" s="6">
        <f>IFERROR(HLOOKUP("tr",[1]pl!$I:$I,pos!L118),)</f>
        <v>0</v>
      </c>
      <c r="M118" s="6">
        <f>IFERROR(HLOOKUP("tr",[1]pl!$I:$I,pos!M118),)</f>
        <v>0</v>
      </c>
      <c r="N118" s="6">
        <f>IFERROR(HLOOKUP("tr",[1]pl!$I:$I,pos!N118),)</f>
        <v>0</v>
      </c>
      <c r="O118" s="6">
        <f>IFERROR(HLOOKUP("tr",[1]pl!$I:$I,pos!O118),)</f>
        <v>0</v>
      </c>
      <c r="P118" s="6"/>
      <c r="Q118" s="6">
        <f>IFERROR(HLOOKUP("tr",[1]pl!$I:$I,pos!Q118),)</f>
        <v>0</v>
      </c>
      <c r="R118" s="6">
        <f>IFERROR(HLOOKUP("tr",[1]pl!$I:$I,pos!R118),)</f>
        <v>0</v>
      </c>
      <c r="S118" s="6">
        <f>IFERROR(HLOOKUP("tr",[1]pl!$I:$I,pos!S118),)</f>
        <v>0</v>
      </c>
      <c r="T118" s="6">
        <f>IFERROR(HLOOKUP("tr",[1]pl!$I:$I,pos!T118),)</f>
        <v>0</v>
      </c>
      <c r="U118" s="6">
        <f>IFERROR(HLOOKUP("tr",[1]pl!$I:$I,pos!U118),)</f>
        <v>0</v>
      </c>
      <c r="V118" s="6">
        <f>IFERROR(HLOOKUP("tr",[1]pl!$I:$I,pos!V118),)</f>
        <v>0</v>
      </c>
      <c r="W118" s="6">
        <f>IFERROR(HLOOKUP("tr",[1]pl!$I:$I,pos!W118),)</f>
        <v>0</v>
      </c>
      <c r="X118" s="6">
        <f>IFERROR(HLOOKUP("tr",[1]pl!$I:$I,pos!X118),)</f>
        <v>0</v>
      </c>
      <c r="Y118" s="6">
        <f>IFERROR(HLOOKUP("tr",[1]pl!$I:$I,pos!Y118),)</f>
        <v>0</v>
      </c>
      <c r="Z118" s="6">
        <f>IFERROR(HLOOKUP("tr",[1]pl!$I:$I,pos!Z118),)</f>
        <v>0</v>
      </c>
      <c r="AA118" s="6">
        <f>IFERROR(HLOOKUP("tr",[1]pl!$I:$I,pos!AA118),)</f>
        <v>0</v>
      </c>
      <c r="AB118" s="6">
        <f>IFERROR(HLOOKUP("tr",[1]pl!$I:$I,pos!AB118),)</f>
        <v>0</v>
      </c>
      <c r="AC118" s="6">
        <f>IFERROR(HLOOKUP("tr",[1]pl!$I:$I,pos!AC118),)</f>
        <v>0</v>
      </c>
      <c r="AD118" s="6">
        <f>IFERROR(HLOOKUP("tr",[1]pl!$I:$I,pos!AD118),)</f>
        <v>0</v>
      </c>
      <c r="AE118" s="6">
        <f>IFERROR(HLOOKUP("tr",[1]pl!$I:$I,pos!AE118),)</f>
        <v>0</v>
      </c>
    </row>
    <row r="119" spans="1:31" x14ac:dyDescent="0.25">
      <c r="A119" s="6">
        <f>IFERROR(HLOOKUP("tr",[1]pl!$I:$I,pos!A119),)</f>
        <v>0</v>
      </c>
      <c r="B119" s="6">
        <f>IFERROR(HLOOKUP("tr",[1]pl!$I:$I,pos!B119),)</f>
        <v>0</v>
      </c>
      <c r="C119" s="6">
        <f>IFERROR(HLOOKUP("tr",[1]pl!$I:$I,pos!C119),)</f>
        <v>0</v>
      </c>
      <c r="D119" s="6">
        <f>IFERROR(HLOOKUP("tr",[1]pl!$I:$I,pos!D119),)</f>
        <v>0</v>
      </c>
      <c r="E119" s="6">
        <f>IFERROR(HLOOKUP("tr",[1]pl!$I:$I,pos!E119),)</f>
        <v>0</v>
      </c>
      <c r="F119" s="6">
        <f>IFERROR(HLOOKUP("tr",[1]pl!$I:$I,pos!F119),)</f>
        <v>0</v>
      </c>
      <c r="G119" s="6">
        <f>IFERROR(HLOOKUP("tr",[1]pl!$I:$I,pos!G119),)</f>
        <v>0</v>
      </c>
      <c r="H119" s="6">
        <f>IFERROR(HLOOKUP("tr",[1]pl!$I:$I,pos!H119),)</f>
        <v>0</v>
      </c>
      <c r="I119" s="6">
        <f>IFERROR(HLOOKUP("tr",[1]pl!$I:$I,pos!I119),)</f>
        <v>0</v>
      </c>
      <c r="J119" s="6">
        <f>IFERROR(HLOOKUP("tr",[1]pl!$I:$I,pos!J119),)</f>
        <v>0</v>
      </c>
      <c r="K119" s="6">
        <f>IFERROR(HLOOKUP("tr",[1]pl!$I:$I,pos!K119),)</f>
        <v>0</v>
      </c>
      <c r="L119" s="6">
        <f>IFERROR(HLOOKUP("tr",[1]pl!$I:$I,pos!L119),)</f>
        <v>0</v>
      </c>
      <c r="M119" s="6">
        <f>IFERROR(HLOOKUP("tr",[1]pl!$I:$I,pos!M119),)</f>
        <v>0</v>
      </c>
      <c r="N119" s="6">
        <f>IFERROR(HLOOKUP("tr",[1]pl!$I:$I,pos!N119),)</f>
        <v>0</v>
      </c>
      <c r="O119" s="6">
        <f>IFERROR(HLOOKUP("tr",[1]pl!$I:$I,pos!O119),)</f>
        <v>0</v>
      </c>
      <c r="P119" s="6"/>
      <c r="Q119" s="6">
        <f>IFERROR(HLOOKUP("tr",[1]pl!$I:$I,pos!Q119),)</f>
        <v>0</v>
      </c>
      <c r="R119" s="6">
        <f>IFERROR(HLOOKUP("tr",[1]pl!$I:$I,pos!R119),)</f>
        <v>0</v>
      </c>
      <c r="S119" s="6">
        <f>IFERROR(HLOOKUP("tr",[1]pl!$I:$I,pos!S119),)</f>
        <v>0</v>
      </c>
      <c r="T119" s="6">
        <f>IFERROR(HLOOKUP("tr",[1]pl!$I:$I,pos!T119),)</f>
        <v>0</v>
      </c>
      <c r="U119" s="6">
        <f>IFERROR(HLOOKUP("tr",[1]pl!$I:$I,pos!U119),)</f>
        <v>0</v>
      </c>
      <c r="V119" s="6">
        <f>IFERROR(HLOOKUP("tr",[1]pl!$I:$I,pos!V119),)</f>
        <v>0</v>
      </c>
      <c r="W119" s="6">
        <f>IFERROR(HLOOKUP("tr",[1]pl!$I:$I,pos!W119),)</f>
        <v>0</v>
      </c>
      <c r="X119" s="6">
        <f>IFERROR(HLOOKUP("tr",[1]pl!$I:$I,pos!X119),)</f>
        <v>0</v>
      </c>
      <c r="Y119" s="6">
        <f>IFERROR(HLOOKUP("tr",[1]pl!$I:$I,pos!Y119),)</f>
        <v>0</v>
      </c>
      <c r="Z119" s="6">
        <f>IFERROR(HLOOKUP("tr",[1]pl!$I:$I,pos!Z119),)</f>
        <v>0</v>
      </c>
      <c r="AA119" s="6">
        <f>IFERROR(HLOOKUP("tr",[1]pl!$I:$I,pos!AA119),)</f>
        <v>0</v>
      </c>
      <c r="AB119" s="6">
        <f>IFERROR(HLOOKUP("tr",[1]pl!$I:$I,pos!AB119),)</f>
        <v>0</v>
      </c>
      <c r="AC119" s="6">
        <f>IFERROR(HLOOKUP("tr",[1]pl!$I:$I,pos!AC119),)</f>
        <v>0</v>
      </c>
      <c r="AD119" s="6">
        <f>IFERROR(HLOOKUP("tr",[1]pl!$I:$I,pos!AD119),)</f>
        <v>0</v>
      </c>
      <c r="AE119" s="6">
        <f>IFERROR(HLOOKUP("tr",[1]pl!$I:$I,pos!AE119),)</f>
        <v>0</v>
      </c>
    </row>
    <row r="120" spans="1:31" x14ac:dyDescent="0.25">
      <c r="A120" s="6">
        <f>IFERROR(HLOOKUP("tr",[1]pl!$I:$I,pos!A120),)</f>
        <v>0</v>
      </c>
      <c r="B120" s="6">
        <f>IFERROR(HLOOKUP("tr",[1]pl!$I:$I,pos!B120),)</f>
        <v>0</v>
      </c>
      <c r="C120" s="6">
        <f>IFERROR(HLOOKUP("tr",[1]pl!$I:$I,pos!C120),)</f>
        <v>0</v>
      </c>
      <c r="D120" s="6">
        <f>IFERROR(HLOOKUP("tr",[1]pl!$I:$I,pos!D120),)</f>
        <v>0</v>
      </c>
      <c r="E120" s="6">
        <f>IFERROR(HLOOKUP("tr",[1]pl!$I:$I,pos!E120),)</f>
        <v>0</v>
      </c>
      <c r="F120" s="6">
        <f>IFERROR(HLOOKUP("tr",[1]pl!$I:$I,pos!F120),)</f>
        <v>0</v>
      </c>
      <c r="G120" s="6">
        <f>IFERROR(HLOOKUP("tr",[1]pl!$I:$I,pos!G120),)</f>
        <v>0</v>
      </c>
      <c r="H120" s="6">
        <f>IFERROR(HLOOKUP("tr",[1]pl!$I:$I,pos!H120),)</f>
        <v>0</v>
      </c>
      <c r="I120" s="6">
        <f>IFERROR(HLOOKUP("tr",[1]pl!$I:$I,pos!I120),)</f>
        <v>0</v>
      </c>
      <c r="J120" s="6">
        <f>IFERROR(HLOOKUP("tr",[1]pl!$I:$I,pos!J120),)</f>
        <v>0</v>
      </c>
      <c r="K120" s="6">
        <f>IFERROR(HLOOKUP("tr",[1]pl!$I:$I,pos!K120),)</f>
        <v>0</v>
      </c>
      <c r="L120" s="6">
        <f>IFERROR(HLOOKUP("tr",[1]pl!$I:$I,pos!L120),)</f>
        <v>0</v>
      </c>
      <c r="M120" s="6">
        <f>IFERROR(HLOOKUP("tr",[1]pl!$I:$I,pos!M120),)</f>
        <v>0</v>
      </c>
      <c r="N120" s="6">
        <f>IFERROR(HLOOKUP("tr",[1]pl!$I:$I,pos!N120),)</f>
        <v>0</v>
      </c>
      <c r="O120" s="6">
        <f>IFERROR(HLOOKUP("tr",[1]pl!$I:$I,pos!O120),)</f>
        <v>0</v>
      </c>
      <c r="P120" s="6"/>
      <c r="Q120" s="6">
        <f>IFERROR(HLOOKUP("tr",[1]pl!$I:$I,pos!Q120),)</f>
        <v>0</v>
      </c>
      <c r="R120" s="6">
        <f>IFERROR(HLOOKUP("tr",[1]pl!$I:$I,pos!R120),)</f>
        <v>0</v>
      </c>
      <c r="S120" s="6">
        <f>IFERROR(HLOOKUP("tr",[1]pl!$I:$I,pos!S120),)</f>
        <v>0</v>
      </c>
      <c r="T120" s="6">
        <f>IFERROR(HLOOKUP("tr",[1]pl!$I:$I,pos!T120),)</f>
        <v>0</v>
      </c>
      <c r="U120" s="6">
        <f>IFERROR(HLOOKUP("tr",[1]pl!$I:$I,pos!U120),)</f>
        <v>0</v>
      </c>
      <c r="V120" s="6">
        <f>IFERROR(HLOOKUP("tr",[1]pl!$I:$I,pos!V120),)</f>
        <v>0</v>
      </c>
      <c r="W120" s="6">
        <f>IFERROR(HLOOKUP("tr",[1]pl!$I:$I,pos!W120),)</f>
        <v>0</v>
      </c>
      <c r="X120" s="6">
        <f>IFERROR(HLOOKUP("tr",[1]pl!$I:$I,pos!X120),)</f>
        <v>0</v>
      </c>
      <c r="Y120" s="6">
        <f>IFERROR(HLOOKUP("tr",[1]pl!$I:$I,pos!Y120),)</f>
        <v>0</v>
      </c>
      <c r="Z120" s="6">
        <f>IFERROR(HLOOKUP("tr",[1]pl!$I:$I,pos!Z120),)</f>
        <v>0</v>
      </c>
      <c r="AA120" s="6">
        <f>IFERROR(HLOOKUP("tr",[1]pl!$I:$I,pos!AA120),)</f>
        <v>0</v>
      </c>
      <c r="AB120" s="6">
        <f>IFERROR(HLOOKUP("tr",[1]pl!$I:$I,pos!AB120),)</f>
        <v>0</v>
      </c>
      <c r="AC120" s="6">
        <f>IFERROR(HLOOKUP("tr",[1]pl!$I:$I,pos!AC120),)</f>
        <v>0</v>
      </c>
      <c r="AD120" s="6">
        <f>IFERROR(HLOOKUP("tr",[1]pl!$I:$I,pos!AD120),)</f>
        <v>0</v>
      </c>
      <c r="AE120" s="6">
        <f>IFERROR(HLOOKUP("tr",[1]pl!$I:$I,pos!AE120),)</f>
        <v>0</v>
      </c>
    </row>
    <row r="121" spans="1:31" x14ac:dyDescent="0.25">
      <c r="A121" s="6">
        <f>IFERROR(HLOOKUP("tr",[1]pl!$I:$I,pos!A121),)</f>
        <v>0</v>
      </c>
      <c r="B121" s="6">
        <f>IFERROR(HLOOKUP("tr",[1]pl!$I:$I,pos!B121),)</f>
        <v>0</v>
      </c>
      <c r="C121" s="6">
        <f>IFERROR(HLOOKUP("tr",[1]pl!$I:$I,pos!C121),)</f>
        <v>0</v>
      </c>
      <c r="D121" s="6">
        <f>IFERROR(HLOOKUP("tr",[1]pl!$I:$I,pos!D121),)</f>
        <v>0</v>
      </c>
      <c r="E121" s="6">
        <f>IFERROR(HLOOKUP("tr",[1]pl!$I:$I,pos!E121),)</f>
        <v>0</v>
      </c>
      <c r="F121" s="6">
        <f>IFERROR(HLOOKUP("tr",[1]pl!$I:$I,pos!F121),)</f>
        <v>0</v>
      </c>
      <c r="G121" s="6">
        <f>IFERROR(HLOOKUP("tr",[1]pl!$I:$I,pos!G121),)</f>
        <v>0</v>
      </c>
      <c r="H121" s="6">
        <f>IFERROR(HLOOKUP("tr",[1]pl!$I:$I,pos!H121),)</f>
        <v>0</v>
      </c>
      <c r="I121" s="6">
        <f>IFERROR(HLOOKUP("tr",[1]pl!$I:$I,pos!I121),)</f>
        <v>0</v>
      </c>
      <c r="J121" s="6">
        <f>IFERROR(HLOOKUP("tr",[1]pl!$I:$I,pos!J121),)</f>
        <v>0</v>
      </c>
      <c r="K121" s="6">
        <f>IFERROR(HLOOKUP("tr",[1]pl!$I:$I,pos!K121),)</f>
        <v>0</v>
      </c>
      <c r="L121" s="6">
        <f>IFERROR(HLOOKUP("tr",[1]pl!$I:$I,pos!L121),)</f>
        <v>0</v>
      </c>
      <c r="M121" s="6">
        <f>IFERROR(HLOOKUP("tr",[1]pl!$I:$I,pos!M121),)</f>
        <v>0</v>
      </c>
      <c r="N121" s="6">
        <f>IFERROR(HLOOKUP("tr",[1]pl!$I:$I,pos!N121),)</f>
        <v>0</v>
      </c>
      <c r="O121" s="6">
        <f>IFERROR(HLOOKUP("tr",[1]pl!$I:$I,pos!O121),)</f>
        <v>0</v>
      </c>
      <c r="P121" s="6"/>
      <c r="Q121" s="6">
        <f>IFERROR(HLOOKUP("tr",[1]pl!$I:$I,pos!Q121),)</f>
        <v>0</v>
      </c>
      <c r="R121" s="6">
        <f>IFERROR(HLOOKUP("tr",[1]pl!$I:$I,pos!R121),)</f>
        <v>0</v>
      </c>
      <c r="S121" s="6">
        <f>IFERROR(HLOOKUP("tr",[1]pl!$I:$I,pos!S121),)</f>
        <v>0</v>
      </c>
      <c r="T121" s="6">
        <f>IFERROR(HLOOKUP("tr",[1]pl!$I:$I,pos!T121),)</f>
        <v>0</v>
      </c>
      <c r="U121" s="6">
        <f>IFERROR(HLOOKUP("tr",[1]pl!$I:$I,pos!U121),)</f>
        <v>0</v>
      </c>
      <c r="V121" s="6">
        <f>IFERROR(HLOOKUP("tr",[1]pl!$I:$I,pos!V121),)</f>
        <v>0</v>
      </c>
      <c r="W121" s="6">
        <f>IFERROR(HLOOKUP("tr",[1]pl!$I:$I,pos!W121),)</f>
        <v>0</v>
      </c>
      <c r="X121" s="6">
        <f>IFERROR(HLOOKUP("tr",[1]pl!$I:$I,pos!X121),)</f>
        <v>0</v>
      </c>
      <c r="Y121" s="6">
        <f>IFERROR(HLOOKUP("tr",[1]pl!$I:$I,pos!Y121),)</f>
        <v>0</v>
      </c>
      <c r="Z121" s="6">
        <f>IFERROR(HLOOKUP("tr",[1]pl!$I:$I,pos!Z121),)</f>
        <v>0</v>
      </c>
      <c r="AA121" s="6">
        <f>IFERROR(HLOOKUP("tr",[1]pl!$I:$I,pos!AA121),)</f>
        <v>0</v>
      </c>
      <c r="AB121" s="6">
        <f>IFERROR(HLOOKUP("tr",[1]pl!$I:$I,pos!AB121),)</f>
        <v>0</v>
      </c>
      <c r="AC121" s="6">
        <f>IFERROR(HLOOKUP("tr",[1]pl!$I:$I,pos!AC121),)</f>
        <v>0</v>
      </c>
      <c r="AD121" s="6">
        <f>IFERROR(HLOOKUP("tr",[1]pl!$I:$I,pos!AD121),)</f>
        <v>0</v>
      </c>
      <c r="AE121" s="6">
        <f>IFERROR(HLOOKUP("tr",[1]pl!$I:$I,pos!AE121),)</f>
        <v>0</v>
      </c>
    </row>
    <row r="122" spans="1:31" x14ac:dyDescent="0.25">
      <c r="A122" s="6">
        <f>IFERROR(HLOOKUP("tr",[1]pl!$I:$I,pos!A122),)</f>
        <v>0</v>
      </c>
      <c r="B122" s="6">
        <f>IFERROR(HLOOKUP("tr",[1]pl!$I:$I,pos!B122),)</f>
        <v>0</v>
      </c>
      <c r="C122" s="6">
        <f>IFERROR(HLOOKUP("tr",[1]pl!$I:$I,pos!C122),)</f>
        <v>0</v>
      </c>
      <c r="D122" s="6">
        <f>IFERROR(HLOOKUP("tr",[1]pl!$I:$I,pos!D122),)</f>
        <v>0</v>
      </c>
      <c r="E122" s="6">
        <f>IFERROR(HLOOKUP("tr",[1]pl!$I:$I,pos!E122),)</f>
        <v>0</v>
      </c>
      <c r="F122" s="6">
        <f>IFERROR(HLOOKUP("tr",[1]pl!$I:$I,pos!F122),)</f>
        <v>0</v>
      </c>
      <c r="G122" s="6">
        <f>IFERROR(HLOOKUP("tr",[1]pl!$I:$I,pos!G122),)</f>
        <v>0</v>
      </c>
      <c r="H122" s="6">
        <f>IFERROR(HLOOKUP("tr",[1]pl!$I:$I,pos!H122),)</f>
        <v>0</v>
      </c>
      <c r="I122" s="6">
        <f>IFERROR(HLOOKUP("tr",[1]pl!$I:$I,pos!I122),)</f>
        <v>0</v>
      </c>
      <c r="J122" s="6">
        <f>IFERROR(HLOOKUP("tr",[1]pl!$I:$I,pos!J122),)</f>
        <v>0</v>
      </c>
      <c r="K122" s="6">
        <f>IFERROR(HLOOKUP("tr",[1]pl!$I:$I,pos!K122),)</f>
        <v>0</v>
      </c>
      <c r="L122" s="6">
        <f>IFERROR(HLOOKUP("tr",[1]pl!$I:$I,pos!L122),)</f>
        <v>0</v>
      </c>
      <c r="M122" s="6">
        <f>IFERROR(HLOOKUP("tr",[1]pl!$I:$I,pos!M122),)</f>
        <v>0</v>
      </c>
      <c r="N122" s="6">
        <f>IFERROR(HLOOKUP("tr",[1]pl!$I:$I,pos!N122),)</f>
        <v>0</v>
      </c>
      <c r="O122" s="6">
        <f>IFERROR(HLOOKUP("tr",[1]pl!$I:$I,pos!O122),)</f>
        <v>0</v>
      </c>
      <c r="P122" s="6"/>
      <c r="Q122" s="6">
        <f>IFERROR(HLOOKUP("tr",[1]pl!$I:$I,pos!Q122),)</f>
        <v>0</v>
      </c>
      <c r="R122" s="6">
        <f>IFERROR(HLOOKUP("tr",[1]pl!$I:$I,pos!R122),)</f>
        <v>0</v>
      </c>
      <c r="S122" s="6">
        <f>IFERROR(HLOOKUP("tr",[1]pl!$I:$I,pos!S122),)</f>
        <v>0</v>
      </c>
      <c r="T122" s="6">
        <f>IFERROR(HLOOKUP("tr",[1]pl!$I:$I,pos!T122),)</f>
        <v>0</v>
      </c>
      <c r="U122" s="6">
        <f>IFERROR(HLOOKUP("tr",[1]pl!$I:$I,pos!U122),)</f>
        <v>0</v>
      </c>
      <c r="V122" s="6">
        <f>IFERROR(HLOOKUP("tr",[1]pl!$I:$I,pos!V122),)</f>
        <v>0</v>
      </c>
      <c r="W122" s="6">
        <f>IFERROR(HLOOKUP("tr",[1]pl!$I:$I,pos!W122),)</f>
        <v>0</v>
      </c>
      <c r="X122" s="6">
        <f>IFERROR(HLOOKUP("tr",[1]pl!$I:$I,pos!X122),)</f>
        <v>0</v>
      </c>
      <c r="Y122" s="6">
        <f>IFERROR(HLOOKUP("tr",[1]pl!$I:$I,pos!Y122),)</f>
        <v>0</v>
      </c>
      <c r="Z122" s="6">
        <f>IFERROR(HLOOKUP("tr",[1]pl!$I:$I,pos!Z122),)</f>
        <v>0</v>
      </c>
      <c r="AA122" s="6">
        <f>IFERROR(HLOOKUP("tr",[1]pl!$I:$I,pos!AA122),)</f>
        <v>0</v>
      </c>
      <c r="AB122" s="6">
        <f>IFERROR(HLOOKUP("tr",[1]pl!$I:$I,pos!AB122),)</f>
        <v>0</v>
      </c>
      <c r="AC122" s="6">
        <f>IFERROR(HLOOKUP("tr",[1]pl!$I:$I,pos!AC122),)</f>
        <v>0</v>
      </c>
      <c r="AD122" s="6">
        <f>IFERROR(HLOOKUP("tr",[1]pl!$I:$I,pos!AD122),)</f>
        <v>0</v>
      </c>
      <c r="AE122" s="6">
        <f>IFERROR(HLOOKUP("tr",[1]pl!$I:$I,pos!AE122),)</f>
        <v>0</v>
      </c>
    </row>
    <row r="123" spans="1:31" x14ac:dyDescent="0.25">
      <c r="A123" s="6">
        <f>IFERROR(HLOOKUP("tr",[1]pl!$I:$I,pos!A123),)</f>
        <v>0</v>
      </c>
      <c r="B123" s="6">
        <f>IFERROR(HLOOKUP("tr",[1]pl!$I:$I,pos!B123),)</f>
        <v>0</v>
      </c>
      <c r="C123" s="6">
        <f>IFERROR(HLOOKUP("tr",[1]pl!$I:$I,pos!C123),)</f>
        <v>0</v>
      </c>
      <c r="D123" s="6">
        <f>IFERROR(HLOOKUP("tr",[1]pl!$I:$I,pos!D123),)</f>
        <v>0</v>
      </c>
      <c r="E123" s="6">
        <f>IFERROR(HLOOKUP("tr",[1]pl!$I:$I,pos!E123),)</f>
        <v>0</v>
      </c>
      <c r="F123" s="6">
        <f>IFERROR(HLOOKUP("tr",[1]pl!$I:$I,pos!F123),)</f>
        <v>0</v>
      </c>
      <c r="G123" s="6">
        <f>IFERROR(HLOOKUP("tr",[1]pl!$I:$I,pos!G123),)</f>
        <v>0</v>
      </c>
      <c r="H123" s="6">
        <f>IFERROR(HLOOKUP("tr",[1]pl!$I:$I,pos!H123),)</f>
        <v>0</v>
      </c>
      <c r="I123" s="6">
        <f>IFERROR(HLOOKUP("tr",[1]pl!$I:$I,pos!I123),)</f>
        <v>0</v>
      </c>
      <c r="J123" s="6">
        <f>IFERROR(HLOOKUP("tr",[1]pl!$I:$I,pos!J123),)</f>
        <v>0</v>
      </c>
      <c r="K123" s="6">
        <f>IFERROR(HLOOKUP("tr",[1]pl!$I:$I,pos!K123),)</f>
        <v>0</v>
      </c>
      <c r="L123" s="6">
        <f>IFERROR(HLOOKUP("tr",[1]pl!$I:$I,pos!L123),)</f>
        <v>0</v>
      </c>
      <c r="M123" s="6">
        <f>IFERROR(HLOOKUP("tr",[1]pl!$I:$I,pos!M123),)</f>
        <v>0</v>
      </c>
      <c r="N123" s="6">
        <f>IFERROR(HLOOKUP("tr",[1]pl!$I:$I,pos!N123),)</f>
        <v>0</v>
      </c>
      <c r="O123" s="6">
        <f>IFERROR(HLOOKUP("tr",[1]pl!$I:$I,pos!O123),)</f>
        <v>0</v>
      </c>
      <c r="P123" s="6"/>
      <c r="Q123" s="6">
        <f>IFERROR(HLOOKUP("tr",[1]pl!$I:$I,pos!Q123),)</f>
        <v>0</v>
      </c>
      <c r="R123" s="6">
        <f>IFERROR(HLOOKUP("tr",[1]pl!$I:$I,pos!R123),)</f>
        <v>0</v>
      </c>
      <c r="S123" s="6">
        <f>IFERROR(HLOOKUP("tr",[1]pl!$I:$I,pos!S123),)</f>
        <v>0</v>
      </c>
      <c r="T123" s="6">
        <f>IFERROR(HLOOKUP("tr",[1]pl!$I:$I,pos!T123),)</f>
        <v>0</v>
      </c>
      <c r="U123" s="6">
        <f>IFERROR(HLOOKUP("tr",[1]pl!$I:$I,pos!U123),)</f>
        <v>0</v>
      </c>
      <c r="V123" s="6">
        <f>IFERROR(HLOOKUP("tr",[1]pl!$I:$I,pos!V123),)</f>
        <v>0</v>
      </c>
      <c r="W123" s="6">
        <f>IFERROR(HLOOKUP("tr",[1]pl!$I:$I,pos!W123),)</f>
        <v>0</v>
      </c>
      <c r="X123" s="6">
        <f>IFERROR(HLOOKUP("tr",[1]pl!$I:$I,pos!X123),)</f>
        <v>0</v>
      </c>
      <c r="Y123" s="6">
        <f>IFERROR(HLOOKUP("tr",[1]pl!$I:$I,pos!Y123),)</f>
        <v>0</v>
      </c>
      <c r="Z123" s="6">
        <f>IFERROR(HLOOKUP("tr",[1]pl!$I:$I,pos!Z123),)</f>
        <v>0</v>
      </c>
      <c r="AA123" s="6">
        <f>IFERROR(HLOOKUP("tr",[1]pl!$I:$I,pos!AA123),)</f>
        <v>0</v>
      </c>
      <c r="AB123" s="6">
        <f>IFERROR(HLOOKUP("tr",[1]pl!$I:$I,pos!AB123),)</f>
        <v>0</v>
      </c>
      <c r="AC123" s="6">
        <f>IFERROR(HLOOKUP("tr",[1]pl!$I:$I,pos!AC123),)</f>
        <v>0</v>
      </c>
      <c r="AD123" s="6">
        <f>IFERROR(HLOOKUP("tr",[1]pl!$I:$I,pos!AD123),)</f>
        <v>0</v>
      </c>
      <c r="AE123" s="6">
        <f>IFERROR(HLOOKUP("tr",[1]pl!$I:$I,pos!AE123),)</f>
        <v>0</v>
      </c>
    </row>
    <row r="124" spans="1:31" x14ac:dyDescent="0.25">
      <c r="A124" s="6">
        <f>IFERROR(HLOOKUP("tr",[1]pl!$I:$I,pos!A124),)</f>
        <v>0</v>
      </c>
      <c r="B124" s="6">
        <f>IFERROR(HLOOKUP("tr",[1]pl!$I:$I,pos!B124),)</f>
        <v>0</v>
      </c>
      <c r="C124" s="6">
        <f>IFERROR(HLOOKUP("tr",[1]pl!$I:$I,pos!C124),)</f>
        <v>0</v>
      </c>
      <c r="D124" s="6">
        <f>IFERROR(HLOOKUP("tr",[1]pl!$I:$I,pos!D124),)</f>
        <v>0</v>
      </c>
      <c r="E124" s="6">
        <f>IFERROR(HLOOKUP("tr",[1]pl!$I:$I,pos!E124),)</f>
        <v>0</v>
      </c>
      <c r="F124" s="6">
        <f>IFERROR(HLOOKUP("tr",[1]pl!$I:$I,pos!F124),)</f>
        <v>0</v>
      </c>
      <c r="G124" s="6">
        <f>IFERROR(HLOOKUP("tr",[1]pl!$I:$I,pos!G124),)</f>
        <v>0</v>
      </c>
      <c r="H124" s="6">
        <f>IFERROR(HLOOKUP("tr",[1]pl!$I:$I,pos!H124),)</f>
        <v>0</v>
      </c>
      <c r="I124" s="6">
        <f>IFERROR(HLOOKUP("tr",[1]pl!$I:$I,pos!I124),)</f>
        <v>0</v>
      </c>
      <c r="J124" s="6">
        <f>IFERROR(HLOOKUP("tr",[1]pl!$I:$I,pos!J124),)</f>
        <v>0</v>
      </c>
      <c r="K124" s="6">
        <f>IFERROR(HLOOKUP("tr",[1]pl!$I:$I,pos!K124),)</f>
        <v>0</v>
      </c>
      <c r="L124" s="6">
        <f>IFERROR(HLOOKUP("tr",[1]pl!$I:$I,pos!L124),)</f>
        <v>0</v>
      </c>
      <c r="M124" s="6">
        <f>IFERROR(HLOOKUP("tr",[1]pl!$I:$I,pos!M124),)</f>
        <v>0</v>
      </c>
      <c r="N124" s="6">
        <f>IFERROR(HLOOKUP("tr",[1]pl!$I:$I,pos!N124),)</f>
        <v>0</v>
      </c>
      <c r="O124" s="6">
        <f>IFERROR(HLOOKUP("tr",[1]pl!$I:$I,pos!O124),)</f>
        <v>0</v>
      </c>
      <c r="P124" s="6"/>
      <c r="Q124" s="6">
        <f>IFERROR(HLOOKUP("tr",[1]pl!$I:$I,pos!Q124),)</f>
        <v>0</v>
      </c>
      <c r="R124" s="6">
        <f>IFERROR(HLOOKUP("tr",[1]pl!$I:$I,pos!R124),)</f>
        <v>0</v>
      </c>
      <c r="S124" s="6">
        <f>IFERROR(HLOOKUP("tr",[1]pl!$I:$I,pos!S124),)</f>
        <v>0</v>
      </c>
      <c r="T124" s="6">
        <f>IFERROR(HLOOKUP("tr",[1]pl!$I:$I,pos!T124),)</f>
        <v>0</v>
      </c>
      <c r="U124" s="6">
        <f>IFERROR(HLOOKUP("tr",[1]pl!$I:$I,pos!U124),)</f>
        <v>0</v>
      </c>
      <c r="V124" s="6">
        <f>IFERROR(HLOOKUP("tr",[1]pl!$I:$I,pos!V124),)</f>
        <v>0</v>
      </c>
      <c r="W124" s="6">
        <f>IFERROR(HLOOKUP("tr",[1]pl!$I:$I,pos!W124),)</f>
        <v>0</v>
      </c>
      <c r="X124" s="6">
        <f>IFERROR(HLOOKUP("tr",[1]pl!$I:$I,pos!X124),)</f>
        <v>0</v>
      </c>
      <c r="Y124" s="6">
        <f>IFERROR(HLOOKUP("tr",[1]pl!$I:$I,pos!Y124),)</f>
        <v>0</v>
      </c>
      <c r="Z124" s="6">
        <f>IFERROR(HLOOKUP("tr",[1]pl!$I:$I,pos!Z124),)</f>
        <v>0</v>
      </c>
      <c r="AA124" s="6">
        <f>IFERROR(HLOOKUP("tr",[1]pl!$I:$I,pos!AA124),)</f>
        <v>0</v>
      </c>
      <c r="AB124" s="6">
        <f>IFERROR(HLOOKUP("tr",[1]pl!$I:$I,pos!AB124),)</f>
        <v>0</v>
      </c>
      <c r="AC124" s="6">
        <f>IFERROR(HLOOKUP("tr",[1]pl!$I:$I,pos!AC124),)</f>
        <v>0</v>
      </c>
      <c r="AD124" s="6">
        <f>IFERROR(HLOOKUP("tr",[1]pl!$I:$I,pos!AD124),)</f>
        <v>0</v>
      </c>
      <c r="AE124" s="6">
        <f>IFERROR(HLOOKUP("tr",[1]pl!$I:$I,pos!AE124),)</f>
        <v>0</v>
      </c>
    </row>
    <row r="125" spans="1:31" x14ac:dyDescent="0.25">
      <c r="A125" s="6">
        <f>IFERROR(HLOOKUP("tr",[1]pl!$I:$I,pos!A125),)</f>
        <v>0</v>
      </c>
      <c r="B125" s="6">
        <f>IFERROR(HLOOKUP("tr",[1]pl!$I:$I,pos!B125),)</f>
        <v>0</v>
      </c>
      <c r="C125" s="6">
        <f>IFERROR(HLOOKUP("tr",[1]pl!$I:$I,pos!C125),)</f>
        <v>0</v>
      </c>
      <c r="D125" s="6">
        <f>IFERROR(HLOOKUP("tr",[1]pl!$I:$I,pos!D125),)</f>
        <v>0</v>
      </c>
      <c r="E125" s="6">
        <f>IFERROR(HLOOKUP("tr",[1]pl!$I:$I,pos!E125),)</f>
        <v>0</v>
      </c>
      <c r="F125" s="6">
        <f>IFERROR(HLOOKUP("tr",[1]pl!$I:$I,pos!F125),)</f>
        <v>0</v>
      </c>
      <c r="G125" s="6">
        <f>IFERROR(HLOOKUP("tr",[1]pl!$I:$I,pos!G125),)</f>
        <v>0</v>
      </c>
      <c r="H125" s="6">
        <f>IFERROR(HLOOKUP("tr",[1]pl!$I:$I,pos!H125),)</f>
        <v>0</v>
      </c>
      <c r="I125" s="6">
        <f>IFERROR(HLOOKUP("tr",[1]pl!$I:$I,pos!I125),)</f>
        <v>0</v>
      </c>
      <c r="J125" s="6">
        <f>IFERROR(HLOOKUP("tr",[1]pl!$I:$I,pos!J125),)</f>
        <v>0</v>
      </c>
      <c r="K125" s="6">
        <f>IFERROR(HLOOKUP("tr",[1]pl!$I:$I,pos!K125),)</f>
        <v>0</v>
      </c>
      <c r="L125" s="6">
        <f>IFERROR(HLOOKUP("tr",[1]pl!$I:$I,pos!L125),)</f>
        <v>0</v>
      </c>
      <c r="M125" s="6">
        <f>IFERROR(HLOOKUP("tr",[1]pl!$I:$I,pos!M125),)</f>
        <v>0</v>
      </c>
      <c r="N125" s="6">
        <f>IFERROR(HLOOKUP("tr",[1]pl!$I:$I,pos!N125),)</f>
        <v>0</v>
      </c>
      <c r="O125" s="6">
        <f>IFERROR(HLOOKUP("tr",[1]pl!$I:$I,pos!O125),)</f>
        <v>0</v>
      </c>
      <c r="P125" s="6"/>
      <c r="Q125" s="6">
        <f>IFERROR(HLOOKUP("tr",[1]pl!$I:$I,pos!Q125),)</f>
        <v>0</v>
      </c>
      <c r="R125" s="6">
        <f>IFERROR(HLOOKUP("tr",[1]pl!$I:$I,pos!R125),)</f>
        <v>0</v>
      </c>
      <c r="S125" s="6">
        <f>IFERROR(HLOOKUP("tr",[1]pl!$I:$I,pos!S125),)</f>
        <v>0</v>
      </c>
      <c r="T125" s="6">
        <f>IFERROR(HLOOKUP("tr",[1]pl!$I:$I,pos!T125),)</f>
        <v>0</v>
      </c>
      <c r="U125" s="6">
        <f>IFERROR(HLOOKUP("tr",[1]pl!$I:$I,pos!U125),)</f>
        <v>0</v>
      </c>
      <c r="V125" s="6">
        <f>IFERROR(HLOOKUP("tr",[1]pl!$I:$I,pos!V125),)</f>
        <v>0</v>
      </c>
      <c r="W125" s="6">
        <f>IFERROR(HLOOKUP("tr",[1]pl!$I:$I,pos!W125),)</f>
        <v>0</v>
      </c>
      <c r="X125" s="6">
        <f>IFERROR(HLOOKUP("tr",[1]pl!$I:$I,pos!X125),)</f>
        <v>0</v>
      </c>
      <c r="Y125" s="6">
        <f>IFERROR(HLOOKUP("tr",[1]pl!$I:$I,pos!Y125),)</f>
        <v>0</v>
      </c>
      <c r="Z125" s="6">
        <f>IFERROR(HLOOKUP("tr",[1]pl!$I:$I,pos!Z125),)</f>
        <v>0</v>
      </c>
      <c r="AA125" s="6">
        <f>IFERROR(HLOOKUP("tr",[1]pl!$I:$I,pos!AA125),)</f>
        <v>0</v>
      </c>
      <c r="AB125" s="6">
        <f>IFERROR(HLOOKUP("tr",[1]pl!$I:$I,pos!AB125),)</f>
        <v>0</v>
      </c>
      <c r="AC125" s="6">
        <f>IFERROR(HLOOKUP("tr",[1]pl!$I:$I,pos!AC125),)</f>
        <v>0</v>
      </c>
      <c r="AD125" s="6">
        <f>IFERROR(HLOOKUP("tr",[1]pl!$I:$I,pos!AD125),)</f>
        <v>0</v>
      </c>
      <c r="AE125" s="6">
        <f>IFERROR(HLOOKUP("tr",[1]pl!$I:$I,pos!AE125),)</f>
        <v>0</v>
      </c>
    </row>
    <row r="126" spans="1:31" x14ac:dyDescent="0.25">
      <c r="A126" s="6">
        <f>IFERROR(HLOOKUP("tr",[1]pl!$I:$I,pos!A126),)</f>
        <v>0</v>
      </c>
      <c r="B126" s="6">
        <f>IFERROR(HLOOKUP("tr",[1]pl!$I:$I,pos!B126),)</f>
        <v>0</v>
      </c>
      <c r="C126" s="6">
        <f>IFERROR(HLOOKUP("tr",[1]pl!$I:$I,pos!C126),)</f>
        <v>0</v>
      </c>
      <c r="D126" s="6">
        <f>IFERROR(HLOOKUP("tr",[1]pl!$I:$I,pos!D126),)</f>
        <v>0</v>
      </c>
      <c r="E126" s="6">
        <f>IFERROR(HLOOKUP("tr",[1]pl!$I:$I,pos!E126),)</f>
        <v>0</v>
      </c>
      <c r="F126" s="6">
        <f>IFERROR(HLOOKUP("tr",[1]pl!$I:$I,pos!F126),)</f>
        <v>0</v>
      </c>
      <c r="G126" s="6">
        <f>IFERROR(HLOOKUP("tr",[1]pl!$I:$I,pos!G126),)</f>
        <v>0</v>
      </c>
      <c r="H126" s="6">
        <f>IFERROR(HLOOKUP("tr",[1]pl!$I:$I,pos!H126),)</f>
        <v>0</v>
      </c>
      <c r="I126" s="6">
        <f>IFERROR(HLOOKUP("tr",[1]pl!$I:$I,pos!I126),)</f>
        <v>0</v>
      </c>
      <c r="J126" s="6">
        <f>IFERROR(HLOOKUP("tr",[1]pl!$I:$I,pos!J126),)</f>
        <v>0</v>
      </c>
      <c r="K126" s="6">
        <f>IFERROR(HLOOKUP("tr",[1]pl!$I:$I,pos!K126),)</f>
        <v>0</v>
      </c>
      <c r="L126" s="6">
        <f>IFERROR(HLOOKUP("tr",[1]pl!$I:$I,pos!L126),)</f>
        <v>0</v>
      </c>
      <c r="M126" s="6">
        <f>IFERROR(HLOOKUP("tr",[1]pl!$I:$I,pos!M126),)</f>
        <v>0</v>
      </c>
      <c r="N126" s="6">
        <f>IFERROR(HLOOKUP("tr",[1]pl!$I:$I,pos!N126),)</f>
        <v>0</v>
      </c>
      <c r="O126" s="6">
        <f>IFERROR(HLOOKUP("tr",[1]pl!$I:$I,pos!O126),)</f>
        <v>0</v>
      </c>
      <c r="P126" s="6"/>
      <c r="Q126" s="6">
        <f>IFERROR(HLOOKUP("tr",[1]pl!$I:$I,pos!Q126),)</f>
        <v>0</v>
      </c>
      <c r="R126" s="6">
        <f>IFERROR(HLOOKUP("tr",[1]pl!$I:$I,pos!R126),)</f>
        <v>0</v>
      </c>
      <c r="S126" s="6">
        <f>IFERROR(HLOOKUP("tr",[1]pl!$I:$I,pos!S126),)</f>
        <v>0</v>
      </c>
      <c r="T126" s="6">
        <f>IFERROR(HLOOKUP("tr",[1]pl!$I:$I,pos!T126),)</f>
        <v>0</v>
      </c>
      <c r="U126" s="6">
        <f>IFERROR(HLOOKUP("tr",[1]pl!$I:$I,pos!U126),)</f>
        <v>0</v>
      </c>
      <c r="V126" s="6">
        <f>IFERROR(HLOOKUP("tr",[1]pl!$I:$I,pos!V126),)</f>
        <v>0</v>
      </c>
      <c r="W126" s="6">
        <f>IFERROR(HLOOKUP("tr",[1]pl!$I:$I,pos!W126),)</f>
        <v>0</v>
      </c>
      <c r="X126" s="6">
        <f>IFERROR(HLOOKUP("tr",[1]pl!$I:$I,pos!X126),)</f>
        <v>0</v>
      </c>
      <c r="Y126" s="6">
        <f>IFERROR(HLOOKUP("tr",[1]pl!$I:$I,pos!Y126),)</f>
        <v>0</v>
      </c>
      <c r="Z126" s="6">
        <f>IFERROR(HLOOKUP("tr",[1]pl!$I:$I,pos!Z126),)</f>
        <v>0</v>
      </c>
      <c r="AA126" s="6">
        <f>IFERROR(HLOOKUP("tr",[1]pl!$I:$I,pos!AA126),)</f>
        <v>0</v>
      </c>
      <c r="AB126" s="6">
        <f>IFERROR(HLOOKUP("tr",[1]pl!$I:$I,pos!AB126),)</f>
        <v>0</v>
      </c>
      <c r="AC126" s="6">
        <f>IFERROR(HLOOKUP("tr",[1]pl!$I:$I,pos!AC126),)</f>
        <v>0</v>
      </c>
      <c r="AD126" s="6">
        <f>IFERROR(HLOOKUP("tr",[1]pl!$I:$I,pos!AD126),)</f>
        <v>0</v>
      </c>
      <c r="AE126" s="6">
        <f>IFERROR(HLOOKUP("tr",[1]pl!$I:$I,pos!AE126),)</f>
        <v>0</v>
      </c>
    </row>
    <row r="127" spans="1:31" x14ac:dyDescent="0.25">
      <c r="A127" s="6">
        <f>IFERROR(HLOOKUP("tr",[1]pl!$I:$I,pos!A127),)</f>
        <v>0</v>
      </c>
      <c r="B127" s="6">
        <f>IFERROR(HLOOKUP("tr",[1]pl!$I:$I,pos!B127),)</f>
        <v>0</v>
      </c>
      <c r="C127" s="6">
        <f>IFERROR(HLOOKUP("tr",[1]pl!$I:$I,pos!C127),)</f>
        <v>0</v>
      </c>
      <c r="D127" s="6">
        <f>IFERROR(HLOOKUP("tr",[1]pl!$I:$I,pos!D127),)</f>
        <v>0</v>
      </c>
      <c r="E127" s="6">
        <f>IFERROR(HLOOKUP("tr",[1]pl!$I:$I,pos!E127),)</f>
        <v>0</v>
      </c>
      <c r="F127" s="6">
        <f>IFERROR(HLOOKUP("tr",[1]pl!$I:$I,pos!F127),)</f>
        <v>0</v>
      </c>
      <c r="G127" s="6">
        <f>IFERROR(HLOOKUP("tr",[1]pl!$I:$I,pos!G127),)</f>
        <v>0</v>
      </c>
      <c r="H127" s="6">
        <f>IFERROR(HLOOKUP("tr",[1]pl!$I:$I,pos!H127),)</f>
        <v>0</v>
      </c>
      <c r="I127" s="6">
        <f>IFERROR(HLOOKUP("tr",[1]pl!$I:$I,pos!I127),)</f>
        <v>0</v>
      </c>
      <c r="J127" s="6">
        <f>IFERROR(HLOOKUP("tr",[1]pl!$I:$I,pos!J127),)</f>
        <v>0</v>
      </c>
      <c r="K127" s="6">
        <f>IFERROR(HLOOKUP("tr",[1]pl!$I:$I,pos!K127),)</f>
        <v>0</v>
      </c>
      <c r="L127" s="6">
        <f>IFERROR(HLOOKUP("tr",[1]pl!$I:$I,pos!L127),)</f>
        <v>0</v>
      </c>
      <c r="M127" s="6">
        <f>IFERROR(HLOOKUP("tr",[1]pl!$I:$I,pos!M127),)</f>
        <v>0</v>
      </c>
      <c r="N127" s="6">
        <f>IFERROR(HLOOKUP("tr",[1]pl!$I:$I,pos!N127),)</f>
        <v>0</v>
      </c>
      <c r="O127" s="6">
        <f>IFERROR(HLOOKUP("tr",[1]pl!$I:$I,pos!O127),)</f>
        <v>0</v>
      </c>
      <c r="P127" s="6"/>
      <c r="Q127" s="6">
        <f>IFERROR(HLOOKUP("tr",[1]pl!$I:$I,pos!Q127),)</f>
        <v>0</v>
      </c>
      <c r="R127" s="6">
        <f>IFERROR(HLOOKUP("tr",[1]pl!$I:$I,pos!R127),)</f>
        <v>0</v>
      </c>
      <c r="S127" s="6">
        <f>IFERROR(HLOOKUP("tr",[1]pl!$I:$I,pos!S127),)</f>
        <v>0</v>
      </c>
      <c r="T127" s="6">
        <f>IFERROR(HLOOKUP("tr",[1]pl!$I:$I,pos!T127),)</f>
        <v>0</v>
      </c>
      <c r="U127" s="6">
        <f>IFERROR(HLOOKUP("tr",[1]pl!$I:$I,pos!U127),)</f>
        <v>0</v>
      </c>
      <c r="V127" s="6">
        <f>IFERROR(HLOOKUP("tr",[1]pl!$I:$I,pos!V127),)</f>
        <v>0</v>
      </c>
      <c r="W127" s="6">
        <f>IFERROR(HLOOKUP("tr",[1]pl!$I:$I,pos!W127),)</f>
        <v>0</v>
      </c>
      <c r="X127" s="6">
        <f>IFERROR(HLOOKUP("tr",[1]pl!$I:$I,pos!X127),)</f>
        <v>0</v>
      </c>
      <c r="Y127" s="6">
        <f>IFERROR(HLOOKUP("tr",[1]pl!$I:$I,pos!Y127),)</f>
        <v>0</v>
      </c>
      <c r="Z127" s="6">
        <f>IFERROR(HLOOKUP("tr",[1]pl!$I:$I,pos!Z127),)</f>
        <v>0</v>
      </c>
      <c r="AA127" s="6">
        <f>IFERROR(HLOOKUP("tr",[1]pl!$I:$I,pos!AA127),)</f>
        <v>0</v>
      </c>
      <c r="AB127" s="6">
        <f>IFERROR(HLOOKUP("tr",[1]pl!$I:$I,pos!AB127),)</f>
        <v>0</v>
      </c>
      <c r="AC127" s="6">
        <f>IFERROR(HLOOKUP("tr",[1]pl!$I:$I,pos!AC127),)</f>
        <v>0</v>
      </c>
      <c r="AD127" s="6">
        <f>IFERROR(HLOOKUP("tr",[1]pl!$I:$I,pos!AD127),)</f>
        <v>0</v>
      </c>
      <c r="AE127" s="6">
        <f>IFERROR(HLOOKUP("tr",[1]pl!$I:$I,pos!AE127),)</f>
        <v>0</v>
      </c>
    </row>
    <row r="128" spans="1:31" x14ac:dyDescent="0.25">
      <c r="A128" s="6">
        <f>IFERROR(HLOOKUP("tr",[1]pl!$I:$I,pos!A128),)</f>
        <v>0</v>
      </c>
      <c r="B128" s="6">
        <f>IFERROR(HLOOKUP("tr",[1]pl!$I:$I,pos!B128),)</f>
        <v>0</v>
      </c>
      <c r="C128" s="6">
        <f>IFERROR(HLOOKUP("tr",[1]pl!$I:$I,pos!C128),)</f>
        <v>0</v>
      </c>
      <c r="D128" s="6">
        <f>IFERROR(HLOOKUP("tr",[1]pl!$I:$I,pos!D128),)</f>
        <v>0</v>
      </c>
      <c r="E128" s="6">
        <f>IFERROR(HLOOKUP("tr",[1]pl!$I:$I,pos!E128),)</f>
        <v>0</v>
      </c>
      <c r="F128" s="6">
        <f>IFERROR(HLOOKUP("tr",[1]pl!$I:$I,pos!F128),)</f>
        <v>0</v>
      </c>
      <c r="G128" s="6">
        <f>IFERROR(HLOOKUP("tr",[1]pl!$I:$I,pos!G128),)</f>
        <v>0</v>
      </c>
      <c r="H128" s="6">
        <f>IFERROR(HLOOKUP("tr",[1]pl!$I:$I,pos!H128),)</f>
        <v>0</v>
      </c>
      <c r="I128" s="6">
        <f>IFERROR(HLOOKUP("tr",[1]pl!$I:$I,pos!I128),)</f>
        <v>0</v>
      </c>
      <c r="J128" s="6">
        <f>IFERROR(HLOOKUP("tr",[1]pl!$I:$I,pos!J128),)</f>
        <v>0</v>
      </c>
      <c r="K128" s="6">
        <f>IFERROR(HLOOKUP("tr",[1]pl!$I:$I,pos!K128),)</f>
        <v>0</v>
      </c>
      <c r="L128" s="6">
        <f>IFERROR(HLOOKUP("tr",[1]pl!$I:$I,pos!L128),)</f>
        <v>0</v>
      </c>
      <c r="M128" s="6">
        <f>IFERROR(HLOOKUP("tr",[1]pl!$I:$I,pos!M128),)</f>
        <v>0</v>
      </c>
      <c r="N128" s="6">
        <f>IFERROR(HLOOKUP("tr",[1]pl!$I:$I,pos!N128),)</f>
        <v>0</v>
      </c>
      <c r="O128" s="6">
        <f>IFERROR(HLOOKUP("tr",[1]pl!$I:$I,pos!O128),)</f>
        <v>0</v>
      </c>
      <c r="P128" s="6"/>
      <c r="Q128" s="6">
        <f>IFERROR(HLOOKUP("tr",[1]pl!$I:$I,pos!Q128),)</f>
        <v>0</v>
      </c>
      <c r="R128" s="6">
        <f>IFERROR(HLOOKUP("tr",[1]pl!$I:$I,pos!R128),)</f>
        <v>0</v>
      </c>
      <c r="S128" s="6">
        <f>IFERROR(HLOOKUP("tr",[1]pl!$I:$I,pos!S128),)</f>
        <v>0</v>
      </c>
      <c r="T128" s="6">
        <f>IFERROR(HLOOKUP("tr",[1]pl!$I:$I,pos!T128),)</f>
        <v>0</v>
      </c>
      <c r="U128" s="6">
        <f>IFERROR(HLOOKUP("tr",[1]pl!$I:$I,pos!U128),)</f>
        <v>0</v>
      </c>
      <c r="V128" s="6">
        <f>IFERROR(HLOOKUP("tr",[1]pl!$I:$I,pos!V128),)</f>
        <v>0</v>
      </c>
      <c r="W128" s="6">
        <f>IFERROR(HLOOKUP("tr",[1]pl!$I:$I,pos!W128),)</f>
        <v>0</v>
      </c>
      <c r="X128" s="6">
        <f>IFERROR(HLOOKUP("tr",[1]pl!$I:$I,pos!X128),)</f>
        <v>0</v>
      </c>
      <c r="Y128" s="6">
        <f>IFERROR(HLOOKUP("tr",[1]pl!$I:$I,pos!Y128),)</f>
        <v>0</v>
      </c>
      <c r="Z128" s="6">
        <f>IFERROR(HLOOKUP("tr",[1]pl!$I:$I,pos!Z128),)</f>
        <v>0</v>
      </c>
      <c r="AA128" s="6">
        <f>IFERROR(HLOOKUP("tr",[1]pl!$I:$I,pos!AA128),)</f>
        <v>0</v>
      </c>
      <c r="AB128" s="6">
        <f>IFERROR(HLOOKUP("tr",[1]pl!$I:$I,pos!AB128),)</f>
        <v>0</v>
      </c>
      <c r="AC128" s="6">
        <f>IFERROR(HLOOKUP("tr",[1]pl!$I:$I,pos!AC128),)</f>
        <v>0</v>
      </c>
      <c r="AD128" s="6">
        <f>IFERROR(HLOOKUP("tr",[1]pl!$I:$I,pos!AD128),)</f>
        <v>0</v>
      </c>
      <c r="AE128" s="6">
        <f>IFERROR(HLOOKUP("tr",[1]pl!$I:$I,pos!AE128),)</f>
        <v>0</v>
      </c>
    </row>
    <row r="129" spans="1:31" x14ac:dyDescent="0.25">
      <c r="A129" s="6">
        <f>IFERROR(HLOOKUP("tr",[1]pl!$I:$I,pos!A129),)</f>
        <v>0</v>
      </c>
      <c r="B129" s="6">
        <f>IFERROR(HLOOKUP("tr",[1]pl!$I:$I,pos!B129),)</f>
        <v>0</v>
      </c>
      <c r="C129" s="6">
        <f>IFERROR(HLOOKUP("tr",[1]pl!$I:$I,pos!C129),)</f>
        <v>0</v>
      </c>
      <c r="D129" s="6">
        <f>IFERROR(HLOOKUP("tr",[1]pl!$I:$I,pos!D129),)</f>
        <v>0</v>
      </c>
      <c r="E129" s="6">
        <f>IFERROR(HLOOKUP("tr",[1]pl!$I:$I,pos!E129),)</f>
        <v>0</v>
      </c>
      <c r="F129" s="6">
        <f>IFERROR(HLOOKUP("tr",[1]pl!$I:$I,pos!F129),)</f>
        <v>0</v>
      </c>
      <c r="G129" s="6">
        <f>IFERROR(HLOOKUP("tr",[1]pl!$I:$I,pos!G129),)</f>
        <v>0</v>
      </c>
      <c r="H129" s="6">
        <f>IFERROR(HLOOKUP("tr",[1]pl!$I:$I,pos!H129),)</f>
        <v>0</v>
      </c>
      <c r="I129" s="6">
        <f>IFERROR(HLOOKUP("tr",[1]pl!$I:$I,pos!I129),)</f>
        <v>0</v>
      </c>
      <c r="J129" s="6">
        <f>IFERROR(HLOOKUP("tr",[1]pl!$I:$I,pos!J129),)</f>
        <v>0</v>
      </c>
      <c r="K129" s="6">
        <f>IFERROR(HLOOKUP("tr",[1]pl!$I:$I,pos!K129),)</f>
        <v>0</v>
      </c>
      <c r="L129" s="6">
        <f>IFERROR(HLOOKUP("tr",[1]pl!$I:$I,pos!L129),)</f>
        <v>0</v>
      </c>
      <c r="M129" s="6">
        <f>IFERROR(HLOOKUP("tr",[1]pl!$I:$I,pos!M129),)</f>
        <v>0</v>
      </c>
      <c r="N129" s="6">
        <f>IFERROR(HLOOKUP("tr",[1]pl!$I:$I,pos!N129),)</f>
        <v>0</v>
      </c>
      <c r="O129" s="6">
        <f>IFERROR(HLOOKUP("tr",[1]pl!$I:$I,pos!O129),)</f>
        <v>0</v>
      </c>
      <c r="P129" s="6"/>
      <c r="Q129" s="6">
        <f>IFERROR(HLOOKUP("tr",[1]pl!$I:$I,pos!Q129),)</f>
        <v>0</v>
      </c>
      <c r="R129" s="6">
        <f>IFERROR(HLOOKUP("tr",[1]pl!$I:$I,pos!R129),)</f>
        <v>0</v>
      </c>
      <c r="S129" s="6">
        <f>IFERROR(HLOOKUP("tr",[1]pl!$I:$I,pos!S129),)</f>
        <v>0</v>
      </c>
      <c r="T129" s="6">
        <f>IFERROR(HLOOKUP("tr",[1]pl!$I:$I,pos!T129),)</f>
        <v>0</v>
      </c>
      <c r="U129" s="6">
        <f>IFERROR(HLOOKUP("tr",[1]pl!$I:$I,pos!U129),)</f>
        <v>0</v>
      </c>
      <c r="V129" s="6">
        <f>IFERROR(HLOOKUP("tr",[1]pl!$I:$I,pos!V129),)</f>
        <v>0</v>
      </c>
      <c r="W129" s="6">
        <f>IFERROR(HLOOKUP("tr",[1]pl!$I:$I,pos!W129),)</f>
        <v>0</v>
      </c>
      <c r="X129" s="6">
        <f>IFERROR(HLOOKUP("tr",[1]pl!$I:$I,pos!X129),)</f>
        <v>0</v>
      </c>
      <c r="Y129" s="6">
        <f>IFERROR(HLOOKUP("tr",[1]pl!$I:$I,pos!Y129),)</f>
        <v>0</v>
      </c>
      <c r="Z129" s="6">
        <f>IFERROR(HLOOKUP("tr",[1]pl!$I:$I,pos!Z129),)</f>
        <v>0</v>
      </c>
      <c r="AA129" s="6">
        <f>IFERROR(HLOOKUP("tr",[1]pl!$I:$I,pos!AA129),)</f>
        <v>0</v>
      </c>
      <c r="AB129" s="6">
        <f>IFERROR(HLOOKUP("tr",[1]pl!$I:$I,pos!AB129),)</f>
        <v>0</v>
      </c>
      <c r="AC129" s="6">
        <f>IFERROR(HLOOKUP("tr",[1]pl!$I:$I,pos!AC129),)</f>
        <v>0</v>
      </c>
      <c r="AD129" s="6">
        <f>IFERROR(HLOOKUP("tr",[1]pl!$I:$I,pos!AD129),)</f>
        <v>0</v>
      </c>
      <c r="AE129" s="6">
        <f>IFERROR(HLOOKUP("tr",[1]pl!$I:$I,pos!AE129),)</f>
        <v>0</v>
      </c>
    </row>
    <row r="130" spans="1:31" x14ac:dyDescent="0.25">
      <c r="A130" s="6">
        <f>IFERROR(HLOOKUP("tr",[1]pl!$I:$I,pos!A130),)</f>
        <v>0</v>
      </c>
      <c r="B130" s="6">
        <f>IFERROR(HLOOKUP("tr",[1]pl!$I:$I,pos!B130),)</f>
        <v>0</v>
      </c>
      <c r="C130" s="6">
        <f>IFERROR(HLOOKUP("tr",[1]pl!$I:$I,pos!C130),)</f>
        <v>0</v>
      </c>
      <c r="D130" s="6">
        <f>IFERROR(HLOOKUP("tr",[1]pl!$I:$I,pos!D130),)</f>
        <v>0</v>
      </c>
      <c r="E130" s="6">
        <f>IFERROR(HLOOKUP("tr",[1]pl!$I:$I,pos!E130),)</f>
        <v>0</v>
      </c>
      <c r="F130" s="6">
        <f>IFERROR(HLOOKUP("tr",[1]pl!$I:$I,pos!F130),)</f>
        <v>0</v>
      </c>
      <c r="G130" s="6">
        <f>IFERROR(HLOOKUP("tr",[1]pl!$I:$I,pos!G130),)</f>
        <v>0</v>
      </c>
      <c r="H130" s="6">
        <f>IFERROR(HLOOKUP("tr",[1]pl!$I:$I,pos!H130),)</f>
        <v>0</v>
      </c>
      <c r="I130" s="6">
        <f>IFERROR(HLOOKUP("tr",[1]pl!$I:$I,pos!I130),)</f>
        <v>0</v>
      </c>
      <c r="J130" s="6">
        <f>IFERROR(HLOOKUP("tr",[1]pl!$I:$I,pos!J130),)</f>
        <v>0</v>
      </c>
      <c r="K130" s="6">
        <f>IFERROR(HLOOKUP("tr",[1]pl!$I:$I,pos!K130),)</f>
        <v>0</v>
      </c>
      <c r="L130" s="6">
        <f>IFERROR(HLOOKUP("tr",[1]pl!$I:$I,pos!L130),)</f>
        <v>0</v>
      </c>
      <c r="M130" s="6">
        <f>IFERROR(HLOOKUP("tr",[1]pl!$I:$I,pos!M130),)</f>
        <v>0</v>
      </c>
      <c r="N130" s="6">
        <f>IFERROR(HLOOKUP("tr",[1]pl!$I:$I,pos!N130),)</f>
        <v>0</v>
      </c>
      <c r="O130" s="6">
        <f>IFERROR(HLOOKUP("tr",[1]pl!$I:$I,pos!O130),)</f>
        <v>0</v>
      </c>
      <c r="P130" s="6"/>
      <c r="Q130" s="6">
        <f>IFERROR(HLOOKUP("tr",[1]pl!$I:$I,pos!Q130),)</f>
        <v>0</v>
      </c>
      <c r="R130" s="6">
        <f>IFERROR(HLOOKUP("tr",[1]pl!$I:$I,pos!R130),)</f>
        <v>0</v>
      </c>
      <c r="S130" s="6">
        <f>IFERROR(HLOOKUP("tr",[1]pl!$I:$I,pos!S130),)</f>
        <v>0</v>
      </c>
      <c r="T130" s="6">
        <f>IFERROR(HLOOKUP("tr",[1]pl!$I:$I,pos!T130),)</f>
        <v>0</v>
      </c>
      <c r="U130" s="6">
        <f>IFERROR(HLOOKUP("tr",[1]pl!$I:$I,pos!U130),)</f>
        <v>0</v>
      </c>
      <c r="V130" s="6">
        <f>IFERROR(HLOOKUP("tr",[1]pl!$I:$I,pos!V130),)</f>
        <v>0</v>
      </c>
      <c r="W130" s="6">
        <f>IFERROR(HLOOKUP("tr",[1]pl!$I:$I,pos!W130),)</f>
        <v>0</v>
      </c>
      <c r="X130" s="6">
        <f>IFERROR(HLOOKUP("tr",[1]pl!$I:$I,pos!X130),)</f>
        <v>0</v>
      </c>
      <c r="Y130" s="6">
        <f>IFERROR(HLOOKUP("tr",[1]pl!$I:$I,pos!Y130),)</f>
        <v>0</v>
      </c>
      <c r="Z130" s="6">
        <f>IFERROR(HLOOKUP("tr",[1]pl!$I:$I,pos!Z130),)</f>
        <v>0</v>
      </c>
      <c r="AA130" s="6">
        <f>IFERROR(HLOOKUP("tr",[1]pl!$I:$I,pos!AA130),)</f>
        <v>0</v>
      </c>
      <c r="AB130" s="6">
        <f>IFERROR(HLOOKUP("tr",[1]pl!$I:$I,pos!AB130),)</f>
        <v>0</v>
      </c>
      <c r="AC130" s="6">
        <f>IFERROR(HLOOKUP("tr",[1]pl!$I:$I,pos!AC130),)</f>
        <v>0</v>
      </c>
      <c r="AD130" s="6">
        <f>IFERROR(HLOOKUP("tr",[1]pl!$I:$I,pos!AD130),)</f>
        <v>0</v>
      </c>
      <c r="AE130" s="6">
        <f>IFERROR(HLOOKUP("tr",[1]pl!$I:$I,pos!AE130),)</f>
        <v>0</v>
      </c>
    </row>
    <row r="131" spans="1:31" x14ac:dyDescent="0.25">
      <c r="A131" s="6">
        <f>IFERROR(HLOOKUP("tr",[1]pl!$I:$I,pos!A131),)</f>
        <v>0</v>
      </c>
      <c r="B131" s="6">
        <f>IFERROR(HLOOKUP("tr",[1]pl!$I:$I,pos!B131),)</f>
        <v>0</v>
      </c>
      <c r="C131" s="6">
        <f>IFERROR(HLOOKUP("tr",[1]pl!$I:$I,pos!C131),)</f>
        <v>0</v>
      </c>
      <c r="D131" s="6">
        <f>IFERROR(HLOOKUP("tr",[1]pl!$I:$I,pos!D131),)</f>
        <v>0</v>
      </c>
      <c r="E131" s="6">
        <f>IFERROR(HLOOKUP("tr",[1]pl!$I:$I,pos!E131),)</f>
        <v>0</v>
      </c>
      <c r="F131" s="6">
        <f>IFERROR(HLOOKUP("tr",[1]pl!$I:$I,pos!F131),)</f>
        <v>0</v>
      </c>
      <c r="G131" s="6">
        <f>IFERROR(HLOOKUP("tr",[1]pl!$I:$I,pos!G131),)</f>
        <v>0</v>
      </c>
      <c r="H131" s="6">
        <f>IFERROR(HLOOKUP("tr",[1]pl!$I:$I,pos!H131),)</f>
        <v>0</v>
      </c>
      <c r="I131" s="6">
        <f>IFERROR(HLOOKUP("tr",[1]pl!$I:$I,pos!I131),)</f>
        <v>0</v>
      </c>
      <c r="J131" s="6">
        <f>IFERROR(HLOOKUP("tr",[1]pl!$I:$I,pos!J131),)</f>
        <v>0</v>
      </c>
      <c r="K131" s="6">
        <f>IFERROR(HLOOKUP("tr",[1]pl!$I:$I,pos!K131),)</f>
        <v>0</v>
      </c>
      <c r="L131" s="6">
        <f>IFERROR(HLOOKUP("tr",[1]pl!$I:$I,pos!L131),)</f>
        <v>0</v>
      </c>
      <c r="M131" s="6">
        <f>IFERROR(HLOOKUP("tr",[1]pl!$I:$I,pos!M131),)</f>
        <v>0</v>
      </c>
      <c r="N131" s="6">
        <f>IFERROR(HLOOKUP("tr",[1]pl!$I:$I,pos!N131),)</f>
        <v>0</v>
      </c>
      <c r="O131" s="6">
        <f>IFERROR(HLOOKUP("tr",[1]pl!$I:$I,pos!O131),)</f>
        <v>0</v>
      </c>
      <c r="P131" s="6"/>
      <c r="Q131" s="6">
        <f>IFERROR(HLOOKUP("tr",[1]pl!$I:$I,pos!Q131),)</f>
        <v>0</v>
      </c>
      <c r="R131" s="6">
        <f>IFERROR(HLOOKUP("tr",[1]pl!$I:$I,pos!R131),)</f>
        <v>0</v>
      </c>
      <c r="S131" s="6">
        <f>IFERROR(HLOOKUP("tr",[1]pl!$I:$I,pos!S131),)</f>
        <v>0</v>
      </c>
      <c r="T131" s="6">
        <f>IFERROR(HLOOKUP("tr",[1]pl!$I:$I,pos!T131),)</f>
        <v>0</v>
      </c>
      <c r="U131" s="6">
        <f>IFERROR(HLOOKUP("tr",[1]pl!$I:$I,pos!U131),)</f>
        <v>0</v>
      </c>
      <c r="V131" s="6">
        <f>IFERROR(HLOOKUP("tr",[1]pl!$I:$I,pos!V131),)</f>
        <v>0</v>
      </c>
      <c r="W131" s="6">
        <f>IFERROR(HLOOKUP("tr",[1]pl!$I:$I,pos!W131),)</f>
        <v>0</v>
      </c>
      <c r="X131" s="6">
        <f>IFERROR(HLOOKUP("tr",[1]pl!$I:$I,pos!X131),)</f>
        <v>0</v>
      </c>
      <c r="Y131" s="6">
        <f>IFERROR(HLOOKUP("tr",[1]pl!$I:$I,pos!Y131),)</f>
        <v>0</v>
      </c>
      <c r="Z131" s="6">
        <f>IFERROR(HLOOKUP("tr",[1]pl!$I:$I,pos!Z131),)</f>
        <v>0</v>
      </c>
      <c r="AA131" s="6">
        <f>IFERROR(HLOOKUP("tr",[1]pl!$I:$I,pos!AA131),)</f>
        <v>0</v>
      </c>
      <c r="AB131" s="6">
        <f>IFERROR(HLOOKUP("tr",[1]pl!$I:$I,pos!AB131),)</f>
        <v>0</v>
      </c>
      <c r="AC131" s="6">
        <f>IFERROR(HLOOKUP("tr",[1]pl!$I:$I,pos!AC131),)</f>
        <v>0</v>
      </c>
      <c r="AD131" s="6">
        <f>IFERROR(HLOOKUP("tr",[1]pl!$I:$I,pos!AD131),)</f>
        <v>0</v>
      </c>
      <c r="AE131" s="6">
        <f>IFERROR(HLOOKUP("tr",[1]pl!$I:$I,pos!AE131),)</f>
        <v>0</v>
      </c>
    </row>
    <row r="132" spans="1:31" x14ac:dyDescent="0.25">
      <c r="A132" s="6">
        <f>IFERROR(HLOOKUP("tr",[1]pl!$I:$I,pos!A132),)</f>
        <v>0</v>
      </c>
      <c r="B132" s="6">
        <f>IFERROR(HLOOKUP("tr",[1]pl!$I:$I,pos!B132),)</f>
        <v>0</v>
      </c>
      <c r="C132" s="6">
        <f>IFERROR(HLOOKUP("tr",[1]pl!$I:$I,pos!C132),)</f>
        <v>0</v>
      </c>
      <c r="D132" s="6">
        <f>IFERROR(HLOOKUP("tr",[1]pl!$I:$I,pos!D132),)</f>
        <v>0</v>
      </c>
      <c r="E132" s="6">
        <f>IFERROR(HLOOKUP("tr",[1]pl!$I:$I,pos!E132),)</f>
        <v>0</v>
      </c>
      <c r="F132" s="6">
        <f>IFERROR(HLOOKUP("tr",[1]pl!$I:$I,pos!F132),)</f>
        <v>0</v>
      </c>
      <c r="G132" s="6">
        <f>IFERROR(HLOOKUP("tr",[1]pl!$I:$I,pos!G132),)</f>
        <v>0</v>
      </c>
      <c r="H132" s="6">
        <f>IFERROR(HLOOKUP("tr",[1]pl!$I:$I,pos!H132),)</f>
        <v>0</v>
      </c>
      <c r="I132" s="6">
        <f>IFERROR(HLOOKUP("tr",[1]pl!$I:$I,pos!I132),)</f>
        <v>0</v>
      </c>
      <c r="J132" s="6">
        <f>IFERROR(HLOOKUP("tr",[1]pl!$I:$I,pos!J132),)</f>
        <v>0</v>
      </c>
      <c r="K132" s="6">
        <f>IFERROR(HLOOKUP("tr",[1]pl!$I:$I,pos!K132),)</f>
        <v>0</v>
      </c>
      <c r="L132" s="6">
        <f>IFERROR(HLOOKUP("tr",[1]pl!$I:$I,pos!L132),)</f>
        <v>0</v>
      </c>
      <c r="M132" s="6">
        <f>IFERROR(HLOOKUP("tr",[1]pl!$I:$I,pos!M132),)</f>
        <v>0</v>
      </c>
      <c r="N132" s="6">
        <f>IFERROR(HLOOKUP("tr",[1]pl!$I:$I,pos!N132),)</f>
        <v>0</v>
      </c>
      <c r="O132" s="6">
        <f>IFERROR(HLOOKUP("tr",[1]pl!$I:$I,pos!O132),)</f>
        <v>0</v>
      </c>
      <c r="P132" s="6"/>
      <c r="Q132" s="6">
        <f>IFERROR(HLOOKUP("tr",[1]pl!$I:$I,pos!Q132),)</f>
        <v>0</v>
      </c>
      <c r="R132" s="6">
        <f>IFERROR(HLOOKUP("tr",[1]pl!$I:$I,pos!R132),)</f>
        <v>0</v>
      </c>
      <c r="S132" s="6">
        <f>IFERROR(HLOOKUP("tr",[1]pl!$I:$I,pos!S132),)</f>
        <v>0</v>
      </c>
      <c r="T132" s="6">
        <f>IFERROR(HLOOKUP("tr",[1]pl!$I:$I,pos!T132),)</f>
        <v>0</v>
      </c>
      <c r="U132" s="6">
        <f>IFERROR(HLOOKUP("tr",[1]pl!$I:$I,pos!U132),)</f>
        <v>0</v>
      </c>
      <c r="V132" s="6">
        <f>IFERROR(HLOOKUP("tr",[1]pl!$I:$I,pos!V132),)</f>
        <v>0</v>
      </c>
      <c r="W132" s="6">
        <f>IFERROR(HLOOKUP("tr",[1]pl!$I:$I,pos!W132),)</f>
        <v>0</v>
      </c>
      <c r="X132" s="6">
        <f>IFERROR(HLOOKUP("tr",[1]pl!$I:$I,pos!X132),)</f>
        <v>0</v>
      </c>
      <c r="Y132" s="6">
        <f>IFERROR(HLOOKUP("tr",[1]pl!$I:$I,pos!Y132),)</f>
        <v>0</v>
      </c>
      <c r="Z132" s="6">
        <f>IFERROR(HLOOKUP("tr",[1]pl!$I:$I,pos!Z132),)</f>
        <v>0</v>
      </c>
      <c r="AA132" s="6">
        <f>IFERROR(HLOOKUP("tr",[1]pl!$I:$I,pos!AA132),)</f>
        <v>0</v>
      </c>
      <c r="AB132" s="6">
        <f>IFERROR(HLOOKUP("tr",[1]pl!$I:$I,pos!AB132),)</f>
        <v>0</v>
      </c>
      <c r="AC132" s="6">
        <f>IFERROR(HLOOKUP("tr",[1]pl!$I:$I,pos!AC132),)</f>
        <v>0</v>
      </c>
      <c r="AD132" s="6">
        <f>IFERROR(HLOOKUP("tr",[1]pl!$I:$I,pos!AD132),)</f>
        <v>0</v>
      </c>
      <c r="AE132" s="6">
        <f>IFERROR(HLOOKUP("tr",[1]pl!$I:$I,pos!AE132),)</f>
        <v>0</v>
      </c>
    </row>
    <row r="133" spans="1:31" x14ac:dyDescent="0.25">
      <c r="A133" s="6">
        <f>IFERROR(HLOOKUP("tr",[1]pl!$I:$I,pos!A133),)</f>
        <v>0</v>
      </c>
      <c r="B133" s="6">
        <f>IFERROR(HLOOKUP("tr",[1]pl!$I:$I,pos!B133),)</f>
        <v>0</v>
      </c>
      <c r="C133" s="6">
        <f>IFERROR(HLOOKUP("tr",[1]pl!$I:$I,pos!C133),)</f>
        <v>0</v>
      </c>
      <c r="D133" s="6">
        <f>IFERROR(HLOOKUP("tr",[1]pl!$I:$I,pos!D133),)</f>
        <v>0</v>
      </c>
      <c r="E133" s="6">
        <f>IFERROR(HLOOKUP("tr",[1]pl!$I:$I,pos!E133),)</f>
        <v>0</v>
      </c>
      <c r="F133" s="6">
        <f>IFERROR(HLOOKUP("tr",[1]pl!$I:$I,pos!F133),)</f>
        <v>0</v>
      </c>
      <c r="G133" s="6">
        <f>IFERROR(HLOOKUP("tr",[1]pl!$I:$I,pos!G133),)</f>
        <v>0</v>
      </c>
      <c r="H133" s="6">
        <f>IFERROR(HLOOKUP("tr",[1]pl!$I:$I,pos!H133),)</f>
        <v>0</v>
      </c>
      <c r="I133" s="6">
        <f>IFERROR(HLOOKUP("tr",[1]pl!$I:$I,pos!I133),)</f>
        <v>0</v>
      </c>
      <c r="J133" s="6">
        <f>IFERROR(HLOOKUP("tr",[1]pl!$I:$I,pos!J133),)</f>
        <v>0</v>
      </c>
      <c r="K133" s="6">
        <f>IFERROR(HLOOKUP("tr",[1]pl!$I:$I,pos!K133),)</f>
        <v>0</v>
      </c>
      <c r="L133" s="6">
        <f>IFERROR(HLOOKUP("tr",[1]pl!$I:$I,pos!L133),)</f>
        <v>0</v>
      </c>
      <c r="M133" s="6">
        <f>IFERROR(HLOOKUP("tr",[1]pl!$I:$I,pos!M133),)</f>
        <v>0</v>
      </c>
      <c r="N133" s="6">
        <f>IFERROR(HLOOKUP("tr",[1]pl!$I:$I,pos!N133),)</f>
        <v>0</v>
      </c>
      <c r="O133" s="6">
        <f>IFERROR(HLOOKUP("tr",[1]pl!$I:$I,pos!O133),)</f>
        <v>0</v>
      </c>
      <c r="P133" s="6"/>
      <c r="Q133" s="6">
        <f>IFERROR(HLOOKUP("tr",[1]pl!$I:$I,pos!Q133),)</f>
        <v>0</v>
      </c>
      <c r="R133" s="6">
        <f>IFERROR(HLOOKUP("tr",[1]pl!$I:$I,pos!R133),)</f>
        <v>0</v>
      </c>
      <c r="S133" s="6">
        <f>IFERROR(HLOOKUP("tr",[1]pl!$I:$I,pos!S133),)</f>
        <v>0</v>
      </c>
      <c r="T133" s="6">
        <f>IFERROR(HLOOKUP("tr",[1]pl!$I:$I,pos!T133),)</f>
        <v>0</v>
      </c>
      <c r="U133" s="6">
        <f>IFERROR(HLOOKUP("tr",[1]pl!$I:$I,pos!U133),)</f>
        <v>0</v>
      </c>
      <c r="V133" s="6">
        <f>IFERROR(HLOOKUP("tr",[1]pl!$I:$I,pos!V133),)</f>
        <v>0</v>
      </c>
      <c r="W133" s="6">
        <f>IFERROR(HLOOKUP("tr",[1]pl!$I:$I,pos!W133),)</f>
        <v>0</v>
      </c>
      <c r="X133" s="6">
        <f>IFERROR(HLOOKUP("tr",[1]pl!$I:$I,pos!X133),)</f>
        <v>0</v>
      </c>
      <c r="Y133" s="6">
        <f>IFERROR(HLOOKUP("tr",[1]pl!$I:$I,pos!Y133),)</f>
        <v>0</v>
      </c>
      <c r="Z133" s="6">
        <f>IFERROR(HLOOKUP("tr",[1]pl!$I:$I,pos!Z133),)</f>
        <v>0</v>
      </c>
      <c r="AA133" s="6">
        <f>IFERROR(HLOOKUP("tr",[1]pl!$I:$I,pos!AA133),)</f>
        <v>0</v>
      </c>
      <c r="AB133" s="6">
        <f>IFERROR(HLOOKUP("tr",[1]pl!$I:$I,pos!AB133),)</f>
        <v>0</v>
      </c>
      <c r="AC133" s="6">
        <f>IFERROR(HLOOKUP("tr",[1]pl!$I:$I,pos!AC133),)</f>
        <v>0</v>
      </c>
      <c r="AD133" s="6">
        <f>IFERROR(HLOOKUP("tr",[1]pl!$I:$I,pos!AD133),)</f>
        <v>0</v>
      </c>
      <c r="AE133" s="6">
        <f>IFERROR(HLOOKUP("tr",[1]pl!$I:$I,pos!AE133),)</f>
        <v>0</v>
      </c>
    </row>
    <row r="134" spans="1:31" x14ac:dyDescent="0.25">
      <c r="A134" s="6">
        <f>IFERROR(HLOOKUP("tr",[1]pl!$I:$I,pos!A134),)</f>
        <v>0</v>
      </c>
      <c r="B134" s="6">
        <f>IFERROR(HLOOKUP("tr",[1]pl!$I:$I,pos!B134),)</f>
        <v>0</v>
      </c>
      <c r="C134" s="6">
        <f>IFERROR(HLOOKUP("tr",[1]pl!$I:$I,pos!C134),)</f>
        <v>0</v>
      </c>
      <c r="D134" s="6">
        <f>IFERROR(HLOOKUP("tr",[1]pl!$I:$I,pos!D134),)</f>
        <v>0</v>
      </c>
      <c r="E134" s="6">
        <f>IFERROR(HLOOKUP("tr",[1]pl!$I:$I,pos!E134),)</f>
        <v>0</v>
      </c>
      <c r="F134" s="6">
        <f>IFERROR(HLOOKUP("tr",[1]pl!$I:$I,pos!F134),)</f>
        <v>0</v>
      </c>
      <c r="G134" s="6">
        <f>IFERROR(HLOOKUP("tr",[1]pl!$I:$I,pos!G134),)</f>
        <v>0</v>
      </c>
      <c r="H134" s="6">
        <f>IFERROR(HLOOKUP("tr",[1]pl!$I:$I,pos!H134),)</f>
        <v>0</v>
      </c>
      <c r="I134" s="6">
        <f>IFERROR(HLOOKUP("tr",[1]pl!$I:$I,pos!I134),)</f>
        <v>0</v>
      </c>
      <c r="J134" s="6">
        <f>IFERROR(HLOOKUP("tr",[1]pl!$I:$I,pos!J134),)</f>
        <v>0</v>
      </c>
      <c r="K134" s="6">
        <f>IFERROR(HLOOKUP("tr",[1]pl!$I:$I,pos!K134),)</f>
        <v>0</v>
      </c>
      <c r="L134" s="6">
        <f>IFERROR(HLOOKUP("tr",[1]pl!$I:$I,pos!L134),)</f>
        <v>0</v>
      </c>
      <c r="M134" s="6">
        <f>IFERROR(HLOOKUP("tr",[1]pl!$I:$I,pos!M134),)</f>
        <v>0</v>
      </c>
      <c r="N134" s="6">
        <f>IFERROR(HLOOKUP("tr",[1]pl!$I:$I,pos!N134),)</f>
        <v>0</v>
      </c>
      <c r="O134" s="6">
        <f>IFERROR(HLOOKUP("tr",[1]pl!$I:$I,pos!O134),)</f>
        <v>0</v>
      </c>
      <c r="P134" s="6"/>
      <c r="Q134" s="6">
        <f>IFERROR(HLOOKUP("tr",[1]pl!$I:$I,pos!Q134),)</f>
        <v>0</v>
      </c>
      <c r="R134" s="6">
        <f>IFERROR(HLOOKUP("tr",[1]pl!$I:$I,pos!R134),)</f>
        <v>0</v>
      </c>
      <c r="S134" s="6">
        <f>IFERROR(HLOOKUP("tr",[1]pl!$I:$I,pos!S134),)</f>
        <v>0</v>
      </c>
      <c r="T134" s="6">
        <f>IFERROR(HLOOKUP("tr",[1]pl!$I:$I,pos!T134),)</f>
        <v>0</v>
      </c>
      <c r="U134" s="6">
        <f>IFERROR(HLOOKUP("tr",[1]pl!$I:$I,pos!U134),)</f>
        <v>0</v>
      </c>
      <c r="V134" s="6">
        <f>IFERROR(HLOOKUP("tr",[1]pl!$I:$I,pos!V134),)</f>
        <v>0</v>
      </c>
      <c r="W134" s="6">
        <f>IFERROR(HLOOKUP("tr",[1]pl!$I:$I,pos!W134),)</f>
        <v>0</v>
      </c>
      <c r="X134" s="6">
        <f>IFERROR(HLOOKUP("tr",[1]pl!$I:$I,pos!X134),)</f>
        <v>0</v>
      </c>
      <c r="Y134" s="6">
        <f>IFERROR(HLOOKUP("tr",[1]pl!$I:$I,pos!Y134),)</f>
        <v>0</v>
      </c>
      <c r="Z134" s="6">
        <f>IFERROR(HLOOKUP("tr",[1]pl!$I:$I,pos!Z134),)</f>
        <v>0</v>
      </c>
      <c r="AA134" s="6">
        <f>IFERROR(HLOOKUP("tr",[1]pl!$I:$I,pos!AA134),)</f>
        <v>0</v>
      </c>
      <c r="AB134" s="6">
        <f>IFERROR(HLOOKUP("tr",[1]pl!$I:$I,pos!AB134),)</f>
        <v>0</v>
      </c>
      <c r="AC134" s="6">
        <f>IFERROR(HLOOKUP("tr",[1]pl!$I:$I,pos!AC134),)</f>
        <v>0</v>
      </c>
      <c r="AD134" s="6">
        <f>IFERROR(HLOOKUP("tr",[1]pl!$I:$I,pos!AD134),)</f>
        <v>0</v>
      </c>
      <c r="AE134" s="6">
        <f>IFERROR(HLOOKUP("tr",[1]pl!$I:$I,pos!AE134),)</f>
        <v>0</v>
      </c>
    </row>
    <row r="135" spans="1:31" x14ac:dyDescent="0.25">
      <c r="A135" s="6">
        <f>IFERROR(HLOOKUP("tr",[1]pl!$I:$I,pos!A135),)</f>
        <v>0</v>
      </c>
      <c r="B135" s="6">
        <f>IFERROR(HLOOKUP("tr",[1]pl!$I:$I,pos!B135),)</f>
        <v>0</v>
      </c>
      <c r="C135" s="6">
        <f>IFERROR(HLOOKUP("tr",[1]pl!$I:$I,pos!C135),)</f>
        <v>0</v>
      </c>
      <c r="D135" s="6">
        <f>IFERROR(HLOOKUP("tr",[1]pl!$I:$I,pos!D135),)</f>
        <v>0</v>
      </c>
      <c r="E135" s="6">
        <f>IFERROR(HLOOKUP("tr",[1]pl!$I:$I,pos!E135),)</f>
        <v>0</v>
      </c>
      <c r="F135" s="6">
        <f>IFERROR(HLOOKUP("tr",[1]pl!$I:$I,pos!F135),)</f>
        <v>0</v>
      </c>
      <c r="G135" s="6">
        <f>IFERROR(HLOOKUP("tr",[1]pl!$I:$I,pos!G135),)</f>
        <v>0</v>
      </c>
      <c r="H135" s="6">
        <f>IFERROR(HLOOKUP("tr",[1]pl!$I:$I,pos!H135),)</f>
        <v>0</v>
      </c>
      <c r="I135" s="6">
        <f>IFERROR(HLOOKUP("tr",[1]pl!$I:$I,pos!I135),)</f>
        <v>0</v>
      </c>
      <c r="J135" s="6">
        <f>IFERROR(HLOOKUP("tr",[1]pl!$I:$I,pos!J135),)</f>
        <v>0</v>
      </c>
      <c r="K135" s="6">
        <f>IFERROR(HLOOKUP("tr",[1]pl!$I:$I,pos!K135),)</f>
        <v>0</v>
      </c>
      <c r="L135" s="6">
        <f>IFERROR(HLOOKUP("tr",[1]pl!$I:$I,pos!L135),)</f>
        <v>0</v>
      </c>
      <c r="M135" s="6">
        <f>IFERROR(HLOOKUP("tr",[1]pl!$I:$I,pos!M135),)</f>
        <v>0</v>
      </c>
      <c r="N135" s="6">
        <f>IFERROR(HLOOKUP("tr",[1]pl!$I:$I,pos!N135),)</f>
        <v>0</v>
      </c>
      <c r="O135" s="6">
        <f>IFERROR(HLOOKUP("tr",[1]pl!$I:$I,pos!O135),)</f>
        <v>0</v>
      </c>
      <c r="P135" s="6"/>
      <c r="Q135" s="6">
        <f>IFERROR(HLOOKUP("tr",[1]pl!$I:$I,pos!Q135),)</f>
        <v>0</v>
      </c>
      <c r="R135" s="6">
        <f>IFERROR(HLOOKUP("tr",[1]pl!$I:$I,pos!R135),)</f>
        <v>0</v>
      </c>
      <c r="S135" s="6">
        <f>IFERROR(HLOOKUP("tr",[1]pl!$I:$I,pos!S135),)</f>
        <v>0</v>
      </c>
      <c r="T135" s="6">
        <f>IFERROR(HLOOKUP("tr",[1]pl!$I:$I,pos!T135),)</f>
        <v>0</v>
      </c>
      <c r="U135" s="6">
        <f>IFERROR(HLOOKUP("tr",[1]pl!$I:$I,pos!U135),)</f>
        <v>0</v>
      </c>
      <c r="V135" s="6">
        <f>IFERROR(HLOOKUP("tr",[1]pl!$I:$I,pos!V135),)</f>
        <v>0</v>
      </c>
      <c r="W135" s="6">
        <f>IFERROR(HLOOKUP("tr",[1]pl!$I:$I,pos!W135),)</f>
        <v>0</v>
      </c>
      <c r="X135" s="6">
        <f>IFERROR(HLOOKUP("tr",[1]pl!$I:$I,pos!X135),)</f>
        <v>0</v>
      </c>
      <c r="Y135" s="6">
        <f>IFERROR(HLOOKUP("tr",[1]pl!$I:$I,pos!Y135),)</f>
        <v>0</v>
      </c>
      <c r="Z135" s="6">
        <f>IFERROR(HLOOKUP("tr",[1]pl!$I:$I,pos!Z135),)</f>
        <v>0</v>
      </c>
      <c r="AA135" s="6">
        <f>IFERROR(HLOOKUP("tr",[1]pl!$I:$I,pos!AA135),)</f>
        <v>0</v>
      </c>
      <c r="AB135" s="6">
        <f>IFERROR(HLOOKUP("tr",[1]pl!$I:$I,pos!AB135),)</f>
        <v>0</v>
      </c>
      <c r="AC135" s="6">
        <f>IFERROR(HLOOKUP("tr",[1]pl!$I:$I,pos!AC135),)</f>
        <v>0</v>
      </c>
      <c r="AD135" s="6">
        <f>IFERROR(HLOOKUP("tr",[1]pl!$I:$I,pos!AD135),)</f>
        <v>0</v>
      </c>
      <c r="AE135" s="6">
        <f>IFERROR(HLOOKUP("tr",[1]pl!$I:$I,pos!AE135),)</f>
        <v>0</v>
      </c>
    </row>
    <row r="136" spans="1:31" x14ac:dyDescent="0.25">
      <c r="A136" s="6">
        <f>IFERROR(HLOOKUP("tr",[1]pl!$I:$I,pos!A136),)</f>
        <v>0</v>
      </c>
      <c r="B136" s="6">
        <f>IFERROR(HLOOKUP("tr",[1]pl!$I:$I,pos!B136),)</f>
        <v>0</v>
      </c>
      <c r="C136" s="6">
        <f>IFERROR(HLOOKUP("tr",[1]pl!$I:$I,pos!C136),)</f>
        <v>0</v>
      </c>
      <c r="D136" s="6">
        <f>IFERROR(HLOOKUP("tr",[1]pl!$I:$I,pos!D136),)</f>
        <v>0</v>
      </c>
      <c r="E136" s="6">
        <f>IFERROR(HLOOKUP("tr",[1]pl!$I:$I,pos!E136),)</f>
        <v>0</v>
      </c>
      <c r="F136" s="6">
        <f>IFERROR(HLOOKUP("tr",[1]pl!$I:$I,pos!F136),)</f>
        <v>0</v>
      </c>
      <c r="G136" s="6">
        <f>IFERROR(HLOOKUP("tr",[1]pl!$I:$I,pos!G136),)</f>
        <v>0</v>
      </c>
      <c r="H136" s="6">
        <f>IFERROR(HLOOKUP("tr",[1]pl!$I:$I,pos!H136),)</f>
        <v>0</v>
      </c>
      <c r="I136" s="6">
        <f>IFERROR(HLOOKUP("tr",[1]pl!$I:$I,pos!I136),)</f>
        <v>0</v>
      </c>
      <c r="J136" s="6">
        <f>IFERROR(HLOOKUP("tr",[1]pl!$I:$I,pos!J136),)</f>
        <v>0</v>
      </c>
      <c r="K136" s="6">
        <f>IFERROR(HLOOKUP("tr",[1]pl!$I:$I,pos!K136),)</f>
        <v>0</v>
      </c>
      <c r="L136" s="6">
        <f>IFERROR(HLOOKUP("tr",[1]pl!$I:$I,pos!L136),)</f>
        <v>0</v>
      </c>
      <c r="M136" s="6">
        <f>IFERROR(HLOOKUP("tr",[1]pl!$I:$I,pos!M136),)</f>
        <v>0</v>
      </c>
      <c r="N136" s="6">
        <f>IFERROR(HLOOKUP("tr",[1]pl!$I:$I,pos!N136),)</f>
        <v>0</v>
      </c>
      <c r="O136" s="6">
        <f>IFERROR(HLOOKUP("tr",[1]pl!$I:$I,pos!O136),)</f>
        <v>0</v>
      </c>
      <c r="P136" s="6"/>
      <c r="Q136" s="6">
        <f>IFERROR(HLOOKUP("tr",[1]pl!$I:$I,pos!Q136),)</f>
        <v>0</v>
      </c>
      <c r="R136" s="6">
        <f>IFERROR(HLOOKUP("tr",[1]pl!$I:$I,pos!R136),)</f>
        <v>0</v>
      </c>
      <c r="S136" s="6">
        <f>IFERROR(HLOOKUP("tr",[1]pl!$I:$I,pos!S136),)</f>
        <v>0</v>
      </c>
      <c r="T136" s="6">
        <f>IFERROR(HLOOKUP("tr",[1]pl!$I:$I,pos!T136),)</f>
        <v>0</v>
      </c>
      <c r="U136" s="6">
        <f>IFERROR(HLOOKUP("tr",[1]pl!$I:$I,pos!U136),)</f>
        <v>0</v>
      </c>
      <c r="V136" s="6">
        <f>IFERROR(HLOOKUP("tr",[1]pl!$I:$I,pos!V136),)</f>
        <v>0</v>
      </c>
      <c r="W136" s="6">
        <f>IFERROR(HLOOKUP("tr",[1]pl!$I:$I,pos!W136),)</f>
        <v>0</v>
      </c>
      <c r="X136" s="6">
        <f>IFERROR(HLOOKUP("tr",[1]pl!$I:$I,pos!X136),)</f>
        <v>0</v>
      </c>
      <c r="Y136" s="6">
        <f>IFERROR(HLOOKUP("tr",[1]pl!$I:$I,pos!Y136),)</f>
        <v>0</v>
      </c>
      <c r="Z136" s="6">
        <f>IFERROR(HLOOKUP("tr",[1]pl!$I:$I,pos!Z136),)</f>
        <v>0</v>
      </c>
      <c r="AA136" s="6">
        <f>IFERROR(HLOOKUP("tr",[1]pl!$I:$I,pos!AA136),)</f>
        <v>0</v>
      </c>
      <c r="AB136" s="6">
        <f>IFERROR(HLOOKUP("tr",[1]pl!$I:$I,pos!AB136),)</f>
        <v>0</v>
      </c>
      <c r="AC136" s="6">
        <f>IFERROR(HLOOKUP("tr",[1]pl!$I:$I,pos!AC136),)</f>
        <v>0</v>
      </c>
      <c r="AD136" s="6">
        <f>IFERROR(HLOOKUP("tr",[1]pl!$I:$I,pos!AD136),)</f>
        <v>0</v>
      </c>
      <c r="AE136" s="6">
        <f>IFERROR(HLOOKUP("tr",[1]pl!$I:$I,pos!AE136),)</f>
        <v>0</v>
      </c>
    </row>
    <row r="137" spans="1:31" x14ac:dyDescent="0.25">
      <c r="A137" s="6">
        <f>IFERROR(HLOOKUP("tr",[1]pl!$I:$I,pos!A137),)</f>
        <v>0</v>
      </c>
      <c r="B137" s="6">
        <f>IFERROR(HLOOKUP("tr",[1]pl!$I:$I,pos!B137),)</f>
        <v>0</v>
      </c>
      <c r="C137" s="6">
        <f>IFERROR(HLOOKUP("tr",[1]pl!$I:$I,pos!C137),)</f>
        <v>0</v>
      </c>
      <c r="D137" s="6">
        <f>IFERROR(HLOOKUP("tr",[1]pl!$I:$I,pos!D137),)</f>
        <v>0</v>
      </c>
      <c r="E137" s="6">
        <f>IFERROR(HLOOKUP("tr",[1]pl!$I:$I,pos!E137),)</f>
        <v>0</v>
      </c>
      <c r="F137" s="6">
        <f>IFERROR(HLOOKUP("tr",[1]pl!$I:$I,pos!F137),)</f>
        <v>0</v>
      </c>
      <c r="G137" s="6">
        <f>IFERROR(HLOOKUP("tr",[1]pl!$I:$I,pos!G137),)</f>
        <v>0</v>
      </c>
      <c r="H137" s="6">
        <f>IFERROR(HLOOKUP("tr",[1]pl!$I:$I,pos!H137),)</f>
        <v>0</v>
      </c>
      <c r="I137" s="6">
        <f>IFERROR(HLOOKUP("tr",[1]pl!$I:$I,pos!I137),)</f>
        <v>0</v>
      </c>
      <c r="J137" s="6">
        <f>IFERROR(HLOOKUP("tr",[1]pl!$I:$I,pos!J137),)</f>
        <v>0</v>
      </c>
      <c r="K137" s="6">
        <f>IFERROR(HLOOKUP("tr",[1]pl!$I:$I,pos!K137),)</f>
        <v>0</v>
      </c>
      <c r="L137" s="6">
        <f>IFERROR(HLOOKUP("tr",[1]pl!$I:$I,pos!L137),)</f>
        <v>0</v>
      </c>
      <c r="M137" s="6">
        <f>IFERROR(HLOOKUP("tr",[1]pl!$I:$I,pos!M137),)</f>
        <v>0</v>
      </c>
      <c r="N137" s="6">
        <f>IFERROR(HLOOKUP("tr",[1]pl!$I:$I,pos!N137),)</f>
        <v>0</v>
      </c>
      <c r="O137" s="6">
        <f>IFERROR(HLOOKUP("tr",[1]pl!$I:$I,pos!O137),)</f>
        <v>0</v>
      </c>
      <c r="P137" s="6"/>
      <c r="Q137" s="6">
        <f>IFERROR(HLOOKUP("tr",[1]pl!$I:$I,pos!Q137),)</f>
        <v>0</v>
      </c>
      <c r="R137" s="6">
        <f>IFERROR(HLOOKUP("tr",[1]pl!$I:$I,pos!R137),)</f>
        <v>0</v>
      </c>
      <c r="S137" s="6">
        <f>IFERROR(HLOOKUP("tr",[1]pl!$I:$I,pos!S137),)</f>
        <v>0</v>
      </c>
      <c r="T137" s="6">
        <f>IFERROR(HLOOKUP("tr",[1]pl!$I:$I,pos!T137),)</f>
        <v>0</v>
      </c>
      <c r="U137" s="6">
        <f>IFERROR(HLOOKUP("tr",[1]pl!$I:$I,pos!U137),)</f>
        <v>0</v>
      </c>
      <c r="V137" s="6">
        <f>IFERROR(HLOOKUP("tr",[1]pl!$I:$I,pos!V137),)</f>
        <v>0</v>
      </c>
      <c r="W137" s="6">
        <f>IFERROR(HLOOKUP("tr",[1]pl!$I:$I,pos!W137),)</f>
        <v>0</v>
      </c>
      <c r="X137" s="6">
        <f>IFERROR(HLOOKUP("tr",[1]pl!$I:$I,pos!X137),)</f>
        <v>0</v>
      </c>
      <c r="Y137" s="6">
        <f>IFERROR(HLOOKUP("tr",[1]pl!$I:$I,pos!Y137),)</f>
        <v>0</v>
      </c>
      <c r="Z137" s="6">
        <f>IFERROR(HLOOKUP("tr",[1]pl!$I:$I,pos!Z137),)</f>
        <v>0</v>
      </c>
      <c r="AA137" s="6">
        <f>IFERROR(HLOOKUP("tr",[1]pl!$I:$I,pos!AA137),)</f>
        <v>0</v>
      </c>
      <c r="AB137" s="6">
        <f>IFERROR(HLOOKUP("tr",[1]pl!$I:$I,pos!AB137),)</f>
        <v>0</v>
      </c>
      <c r="AC137" s="6">
        <f>IFERROR(HLOOKUP("tr",[1]pl!$I:$I,pos!AC137),)</f>
        <v>0</v>
      </c>
      <c r="AD137" s="6">
        <f>IFERROR(HLOOKUP("tr",[1]pl!$I:$I,pos!AD137),)</f>
        <v>0</v>
      </c>
      <c r="AE137" s="6">
        <f>IFERROR(HLOOKUP("tr",[1]pl!$I:$I,pos!AE137),)</f>
        <v>0</v>
      </c>
    </row>
    <row r="138" spans="1:31" x14ac:dyDescent="0.25">
      <c r="A138" s="6">
        <f>IFERROR(HLOOKUP("tr",[1]pl!$I:$I,pos!A138),)</f>
        <v>0</v>
      </c>
      <c r="B138" s="6">
        <f>IFERROR(HLOOKUP("tr",[1]pl!$I:$I,pos!B138),)</f>
        <v>0</v>
      </c>
      <c r="C138" s="6">
        <f>IFERROR(HLOOKUP("tr",[1]pl!$I:$I,pos!C138),)</f>
        <v>0</v>
      </c>
      <c r="D138" s="6">
        <f>IFERROR(HLOOKUP("tr",[1]pl!$I:$I,pos!D138),)</f>
        <v>0</v>
      </c>
      <c r="E138" s="6">
        <f>IFERROR(HLOOKUP("tr",[1]pl!$I:$I,pos!E138),)</f>
        <v>0</v>
      </c>
      <c r="F138" s="6">
        <f>IFERROR(HLOOKUP("tr",[1]pl!$I:$I,pos!F138),)</f>
        <v>0</v>
      </c>
      <c r="G138" s="6">
        <f>IFERROR(HLOOKUP("tr",[1]pl!$I:$I,pos!G138),)</f>
        <v>0</v>
      </c>
      <c r="H138" s="6">
        <f>IFERROR(HLOOKUP("tr",[1]pl!$I:$I,pos!H138),)</f>
        <v>0</v>
      </c>
      <c r="I138" s="6">
        <f>IFERROR(HLOOKUP("tr",[1]pl!$I:$I,pos!I138),)</f>
        <v>0</v>
      </c>
      <c r="J138" s="6">
        <f>IFERROR(HLOOKUP("tr",[1]pl!$I:$I,pos!J138),)</f>
        <v>0</v>
      </c>
      <c r="K138" s="6">
        <f>IFERROR(HLOOKUP("tr",[1]pl!$I:$I,pos!K138),)</f>
        <v>0</v>
      </c>
      <c r="L138" s="6">
        <f>IFERROR(HLOOKUP("tr",[1]pl!$I:$I,pos!L138),)</f>
        <v>0</v>
      </c>
      <c r="M138" s="6">
        <f>IFERROR(HLOOKUP("tr",[1]pl!$I:$I,pos!M138),)</f>
        <v>0</v>
      </c>
      <c r="N138" s="6">
        <f>IFERROR(HLOOKUP("tr",[1]pl!$I:$I,pos!N138),)</f>
        <v>0</v>
      </c>
      <c r="O138" s="6">
        <f>IFERROR(HLOOKUP("tr",[1]pl!$I:$I,pos!O138),)</f>
        <v>0</v>
      </c>
      <c r="P138" s="6"/>
      <c r="Q138" s="6">
        <f>IFERROR(HLOOKUP("tr",[1]pl!$I:$I,pos!Q138),)</f>
        <v>0</v>
      </c>
      <c r="R138" s="6">
        <f>IFERROR(HLOOKUP("tr",[1]pl!$I:$I,pos!R138),)</f>
        <v>0</v>
      </c>
      <c r="S138" s="6">
        <f>IFERROR(HLOOKUP("tr",[1]pl!$I:$I,pos!S138),)</f>
        <v>0</v>
      </c>
      <c r="T138" s="6">
        <f>IFERROR(HLOOKUP("tr",[1]pl!$I:$I,pos!T138),)</f>
        <v>0</v>
      </c>
      <c r="U138" s="6">
        <f>IFERROR(HLOOKUP("tr",[1]pl!$I:$I,pos!U138),)</f>
        <v>0</v>
      </c>
      <c r="V138" s="6">
        <f>IFERROR(HLOOKUP("tr",[1]pl!$I:$I,pos!V138),)</f>
        <v>0</v>
      </c>
      <c r="W138" s="6">
        <f>IFERROR(HLOOKUP("tr",[1]pl!$I:$I,pos!W138),)</f>
        <v>0</v>
      </c>
      <c r="X138" s="6">
        <f>IFERROR(HLOOKUP("tr",[1]pl!$I:$I,pos!X138),)</f>
        <v>0</v>
      </c>
      <c r="Y138" s="6">
        <f>IFERROR(HLOOKUP("tr",[1]pl!$I:$I,pos!Y138),)</f>
        <v>0</v>
      </c>
      <c r="Z138" s="6">
        <f>IFERROR(HLOOKUP("tr",[1]pl!$I:$I,pos!Z138),)</f>
        <v>0</v>
      </c>
      <c r="AA138" s="6">
        <f>IFERROR(HLOOKUP("tr",[1]pl!$I:$I,pos!AA138),)</f>
        <v>0</v>
      </c>
      <c r="AB138" s="6">
        <f>IFERROR(HLOOKUP("tr",[1]pl!$I:$I,pos!AB138),)</f>
        <v>0</v>
      </c>
      <c r="AC138" s="6">
        <f>IFERROR(HLOOKUP("tr",[1]pl!$I:$I,pos!AC138),)</f>
        <v>0</v>
      </c>
      <c r="AD138" s="6">
        <f>IFERROR(HLOOKUP("tr",[1]pl!$I:$I,pos!AD138),)</f>
        <v>0</v>
      </c>
      <c r="AE138" s="6">
        <f>IFERROR(HLOOKUP("tr",[1]pl!$I:$I,pos!AE138),)</f>
        <v>0</v>
      </c>
    </row>
    <row r="139" spans="1:31" x14ac:dyDescent="0.25">
      <c r="A139" s="6">
        <f>IFERROR(HLOOKUP("tr",[1]pl!$I:$I,pos!A139),)</f>
        <v>0</v>
      </c>
      <c r="B139" s="6">
        <f>IFERROR(HLOOKUP("tr",[1]pl!$I:$I,pos!B139),)</f>
        <v>0</v>
      </c>
      <c r="C139" s="6">
        <f>IFERROR(HLOOKUP("tr",[1]pl!$I:$I,pos!C139),)</f>
        <v>0</v>
      </c>
      <c r="D139" s="6">
        <f>IFERROR(HLOOKUP("tr",[1]pl!$I:$I,pos!D139),)</f>
        <v>0</v>
      </c>
      <c r="E139" s="6">
        <f>IFERROR(HLOOKUP("tr",[1]pl!$I:$I,pos!E139),)</f>
        <v>0</v>
      </c>
      <c r="F139" s="6">
        <f>IFERROR(HLOOKUP("tr",[1]pl!$I:$I,pos!F139),)</f>
        <v>0</v>
      </c>
      <c r="G139" s="6">
        <f>IFERROR(HLOOKUP("tr",[1]pl!$I:$I,pos!G139),)</f>
        <v>0</v>
      </c>
      <c r="H139" s="6">
        <f>IFERROR(HLOOKUP("tr",[1]pl!$I:$I,pos!H139),)</f>
        <v>0</v>
      </c>
      <c r="I139" s="6">
        <f>IFERROR(HLOOKUP("tr",[1]pl!$I:$I,pos!I139),)</f>
        <v>0</v>
      </c>
      <c r="J139" s="6">
        <f>IFERROR(HLOOKUP("tr",[1]pl!$I:$I,pos!J139),)</f>
        <v>0</v>
      </c>
      <c r="K139" s="6">
        <f>IFERROR(HLOOKUP("tr",[1]pl!$I:$I,pos!K139),)</f>
        <v>0</v>
      </c>
      <c r="L139" s="6">
        <f>IFERROR(HLOOKUP("tr",[1]pl!$I:$I,pos!L139),)</f>
        <v>0</v>
      </c>
      <c r="M139" s="6">
        <f>IFERROR(HLOOKUP("tr",[1]pl!$I:$I,pos!M139),)</f>
        <v>0</v>
      </c>
      <c r="N139" s="6">
        <f>IFERROR(HLOOKUP("tr",[1]pl!$I:$I,pos!N139),)</f>
        <v>0</v>
      </c>
      <c r="O139" s="6">
        <f>IFERROR(HLOOKUP("tr",[1]pl!$I:$I,pos!O139),)</f>
        <v>0</v>
      </c>
      <c r="P139" s="6"/>
      <c r="Q139" s="6">
        <f>IFERROR(HLOOKUP("tr",[1]pl!$I:$I,pos!Q139),)</f>
        <v>0</v>
      </c>
      <c r="R139" s="6">
        <f>IFERROR(HLOOKUP("tr",[1]pl!$I:$I,pos!R139),)</f>
        <v>0</v>
      </c>
      <c r="S139" s="6">
        <f>IFERROR(HLOOKUP("tr",[1]pl!$I:$I,pos!S139),)</f>
        <v>0</v>
      </c>
      <c r="T139" s="6">
        <f>IFERROR(HLOOKUP("tr",[1]pl!$I:$I,pos!T139),)</f>
        <v>0</v>
      </c>
      <c r="U139" s="6">
        <f>IFERROR(HLOOKUP("tr",[1]pl!$I:$I,pos!U139),)</f>
        <v>0</v>
      </c>
      <c r="V139" s="6">
        <f>IFERROR(HLOOKUP("tr",[1]pl!$I:$I,pos!V139),)</f>
        <v>0</v>
      </c>
      <c r="W139" s="6">
        <f>IFERROR(HLOOKUP("tr",[1]pl!$I:$I,pos!W139),)</f>
        <v>0</v>
      </c>
      <c r="X139" s="6">
        <f>IFERROR(HLOOKUP("tr",[1]pl!$I:$I,pos!X139),)</f>
        <v>0</v>
      </c>
      <c r="Y139" s="6">
        <f>IFERROR(HLOOKUP("tr",[1]pl!$I:$I,pos!Y139),)</f>
        <v>0</v>
      </c>
      <c r="Z139" s="6">
        <f>IFERROR(HLOOKUP("tr",[1]pl!$I:$I,pos!Z139),)</f>
        <v>0</v>
      </c>
      <c r="AA139" s="6">
        <f>IFERROR(HLOOKUP("tr",[1]pl!$I:$I,pos!AA139),)</f>
        <v>0</v>
      </c>
      <c r="AB139" s="6">
        <f>IFERROR(HLOOKUP("tr",[1]pl!$I:$I,pos!AB139),)</f>
        <v>0</v>
      </c>
      <c r="AC139" s="6">
        <f>IFERROR(HLOOKUP("tr",[1]pl!$I:$I,pos!AC139),)</f>
        <v>0</v>
      </c>
      <c r="AD139" s="6">
        <f>IFERROR(HLOOKUP("tr",[1]pl!$I:$I,pos!AD139),)</f>
        <v>0</v>
      </c>
      <c r="AE139" s="6">
        <f>IFERROR(HLOOKUP("tr",[1]pl!$I:$I,pos!AE139),)</f>
        <v>0</v>
      </c>
    </row>
    <row r="140" spans="1:31" x14ac:dyDescent="0.25">
      <c r="A140" s="6">
        <f>IFERROR(HLOOKUP("tr",[1]pl!$I:$I,pos!A140),)</f>
        <v>0</v>
      </c>
      <c r="B140" s="6">
        <f>IFERROR(HLOOKUP("tr",[1]pl!$I:$I,pos!B140),)</f>
        <v>0</v>
      </c>
      <c r="C140" s="6">
        <f>IFERROR(HLOOKUP("tr",[1]pl!$I:$I,pos!C140),)</f>
        <v>0</v>
      </c>
      <c r="D140" s="6">
        <f>IFERROR(HLOOKUP("tr",[1]pl!$I:$I,pos!D140),)</f>
        <v>0</v>
      </c>
      <c r="E140" s="6">
        <f>IFERROR(HLOOKUP("tr",[1]pl!$I:$I,pos!E140),)</f>
        <v>0</v>
      </c>
      <c r="F140" s="6">
        <f>IFERROR(HLOOKUP("tr",[1]pl!$I:$I,pos!F140),)</f>
        <v>0</v>
      </c>
      <c r="G140" s="6">
        <f>IFERROR(HLOOKUP("tr",[1]pl!$I:$I,pos!G140),)</f>
        <v>0</v>
      </c>
      <c r="H140" s="6">
        <f>IFERROR(HLOOKUP("tr",[1]pl!$I:$I,pos!H140),)</f>
        <v>0</v>
      </c>
      <c r="I140" s="6">
        <f>IFERROR(HLOOKUP("tr",[1]pl!$I:$I,pos!I140),)</f>
        <v>0</v>
      </c>
      <c r="J140" s="6">
        <f>IFERROR(HLOOKUP("tr",[1]pl!$I:$I,pos!J140),)</f>
        <v>0</v>
      </c>
      <c r="K140" s="6">
        <f>IFERROR(HLOOKUP("tr",[1]pl!$I:$I,pos!K140),)</f>
        <v>0</v>
      </c>
      <c r="L140" s="6">
        <f>IFERROR(HLOOKUP("tr",[1]pl!$I:$I,pos!L140),)</f>
        <v>0</v>
      </c>
      <c r="M140" s="6">
        <f>IFERROR(HLOOKUP("tr",[1]pl!$I:$I,pos!M140),)</f>
        <v>0</v>
      </c>
      <c r="N140" s="6">
        <f>IFERROR(HLOOKUP("tr",[1]pl!$I:$I,pos!N140),)</f>
        <v>0</v>
      </c>
      <c r="O140" s="6">
        <f>IFERROR(HLOOKUP("tr",[1]pl!$I:$I,pos!O140),)</f>
        <v>0</v>
      </c>
      <c r="P140" s="6"/>
      <c r="Q140" s="6">
        <f>IFERROR(HLOOKUP("tr",[1]pl!$I:$I,pos!Q140),)</f>
        <v>0</v>
      </c>
      <c r="R140" s="6">
        <f>IFERROR(HLOOKUP("tr",[1]pl!$I:$I,pos!R140),)</f>
        <v>0</v>
      </c>
      <c r="S140" s="6">
        <f>IFERROR(HLOOKUP("tr",[1]pl!$I:$I,pos!S140),)</f>
        <v>0</v>
      </c>
      <c r="T140" s="6">
        <f>IFERROR(HLOOKUP("tr",[1]pl!$I:$I,pos!T140),)</f>
        <v>0</v>
      </c>
      <c r="U140" s="6">
        <f>IFERROR(HLOOKUP("tr",[1]pl!$I:$I,pos!U140),)</f>
        <v>0</v>
      </c>
      <c r="V140" s="6">
        <f>IFERROR(HLOOKUP("tr",[1]pl!$I:$I,pos!V140),)</f>
        <v>0</v>
      </c>
      <c r="W140" s="6">
        <f>IFERROR(HLOOKUP("tr",[1]pl!$I:$I,pos!W140),)</f>
        <v>0</v>
      </c>
      <c r="X140" s="6">
        <f>IFERROR(HLOOKUP("tr",[1]pl!$I:$I,pos!X140),)</f>
        <v>0</v>
      </c>
      <c r="Y140" s="6">
        <f>IFERROR(HLOOKUP("tr",[1]pl!$I:$I,pos!Y140),)</f>
        <v>0</v>
      </c>
      <c r="Z140" s="6">
        <f>IFERROR(HLOOKUP("tr",[1]pl!$I:$I,pos!Z140),)</f>
        <v>0</v>
      </c>
      <c r="AA140" s="6">
        <f>IFERROR(HLOOKUP("tr",[1]pl!$I:$I,pos!AA140),)</f>
        <v>0</v>
      </c>
      <c r="AB140" s="6">
        <f>IFERROR(HLOOKUP("tr",[1]pl!$I:$I,pos!AB140),)</f>
        <v>0</v>
      </c>
      <c r="AC140" s="6">
        <f>IFERROR(HLOOKUP("tr",[1]pl!$I:$I,pos!AC140),)</f>
        <v>0</v>
      </c>
      <c r="AD140" s="6">
        <f>IFERROR(HLOOKUP("tr",[1]pl!$I:$I,pos!AD140),)</f>
        <v>0</v>
      </c>
      <c r="AE140" s="6">
        <f>IFERROR(HLOOKUP("tr",[1]pl!$I:$I,pos!AE140),)</f>
        <v>0</v>
      </c>
    </row>
    <row r="141" spans="1:31" x14ac:dyDescent="0.25">
      <c r="A141" s="6">
        <f>IFERROR(HLOOKUP("tr",[1]pl!$I:$I,pos!A141),)</f>
        <v>0</v>
      </c>
      <c r="B141" s="6">
        <f>IFERROR(HLOOKUP("tr",[1]pl!$I:$I,pos!B141),)</f>
        <v>0</v>
      </c>
      <c r="C141" s="6">
        <f>IFERROR(HLOOKUP("tr",[1]pl!$I:$I,pos!C141),)</f>
        <v>0</v>
      </c>
      <c r="D141" s="6">
        <f>IFERROR(HLOOKUP("tr",[1]pl!$I:$I,pos!D141),)</f>
        <v>0</v>
      </c>
      <c r="E141" s="6">
        <f>IFERROR(HLOOKUP("tr",[1]pl!$I:$I,pos!E141),)</f>
        <v>0</v>
      </c>
      <c r="F141" s="6">
        <f>IFERROR(HLOOKUP("tr",[1]pl!$I:$I,pos!F141),)</f>
        <v>0</v>
      </c>
      <c r="G141" s="6">
        <f>IFERROR(HLOOKUP("tr",[1]pl!$I:$I,pos!G141),)</f>
        <v>0</v>
      </c>
      <c r="H141" s="6">
        <f>IFERROR(HLOOKUP("tr",[1]pl!$I:$I,pos!H141),)</f>
        <v>0</v>
      </c>
      <c r="I141" s="6">
        <f>IFERROR(HLOOKUP("tr",[1]pl!$I:$I,pos!I141),)</f>
        <v>0</v>
      </c>
      <c r="J141" s="6">
        <f>IFERROR(HLOOKUP("tr",[1]pl!$I:$I,pos!J141),)</f>
        <v>0</v>
      </c>
      <c r="K141" s="6">
        <f>IFERROR(HLOOKUP("tr",[1]pl!$I:$I,pos!K141),)</f>
        <v>0</v>
      </c>
      <c r="L141" s="6">
        <f>IFERROR(HLOOKUP("tr",[1]pl!$I:$I,pos!L141),)</f>
        <v>0</v>
      </c>
      <c r="M141" s="6">
        <f>IFERROR(HLOOKUP("tr",[1]pl!$I:$I,pos!M141),)</f>
        <v>0</v>
      </c>
      <c r="N141" s="6">
        <f>IFERROR(HLOOKUP("tr",[1]pl!$I:$I,pos!N141),)</f>
        <v>0</v>
      </c>
      <c r="O141" s="6">
        <f>IFERROR(HLOOKUP("tr",[1]pl!$I:$I,pos!O141),)</f>
        <v>0</v>
      </c>
      <c r="P141" s="6"/>
      <c r="Q141" s="6">
        <f>IFERROR(HLOOKUP("tr",[1]pl!$I:$I,pos!Q141),)</f>
        <v>0</v>
      </c>
      <c r="R141" s="6">
        <f>IFERROR(HLOOKUP("tr",[1]pl!$I:$I,pos!R141),)</f>
        <v>0</v>
      </c>
      <c r="S141" s="6">
        <f>IFERROR(HLOOKUP("tr",[1]pl!$I:$I,pos!S141),)</f>
        <v>0</v>
      </c>
      <c r="T141" s="6">
        <f>IFERROR(HLOOKUP("tr",[1]pl!$I:$I,pos!T141),)</f>
        <v>0</v>
      </c>
      <c r="U141" s="6">
        <f>IFERROR(HLOOKUP("tr",[1]pl!$I:$I,pos!U141),)</f>
        <v>0</v>
      </c>
      <c r="V141" s="6">
        <f>IFERROR(HLOOKUP("tr",[1]pl!$I:$I,pos!V141),)</f>
        <v>0</v>
      </c>
      <c r="W141" s="6">
        <f>IFERROR(HLOOKUP("tr",[1]pl!$I:$I,pos!W141),)</f>
        <v>0</v>
      </c>
      <c r="X141" s="6">
        <f>IFERROR(HLOOKUP("tr",[1]pl!$I:$I,pos!X141),)</f>
        <v>0</v>
      </c>
      <c r="Y141" s="6">
        <f>IFERROR(HLOOKUP("tr",[1]pl!$I:$I,pos!Y141),)</f>
        <v>0</v>
      </c>
      <c r="Z141" s="6">
        <f>IFERROR(HLOOKUP("tr",[1]pl!$I:$I,pos!Z141),)</f>
        <v>0</v>
      </c>
      <c r="AA141" s="6">
        <f>IFERROR(HLOOKUP("tr",[1]pl!$I:$I,pos!AA141),)</f>
        <v>0</v>
      </c>
      <c r="AB141" s="6">
        <f>IFERROR(HLOOKUP("tr",[1]pl!$I:$I,pos!AB141),)</f>
        <v>0</v>
      </c>
      <c r="AC141" s="6">
        <f>IFERROR(HLOOKUP("tr",[1]pl!$I:$I,pos!AC141),)</f>
        <v>0</v>
      </c>
      <c r="AD141" s="6">
        <f>IFERROR(HLOOKUP("tr",[1]pl!$I:$I,pos!AD141),)</f>
        <v>0</v>
      </c>
      <c r="AE141" s="6">
        <f>IFERROR(HLOOKUP("tr",[1]pl!$I:$I,pos!AE141),)</f>
        <v>0</v>
      </c>
    </row>
    <row r="142" spans="1:31" x14ac:dyDescent="0.25">
      <c r="A142" s="6">
        <f>IFERROR(HLOOKUP("tr",[1]pl!$I:$I,pos!A142),)</f>
        <v>0</v>
      </c>
      <c r="B142" s="6">
        <f>IFERROR(HLOOKUP("tr",[1]pl!$I:$I,pos!B142),)</f>
        <v>0</v>
      </c>
      <c r="C142" s="6">
        <f>IFERROR(HLOOKUP("tr",[1]pl!$I:$I,pos!C142),)</f>
        <v>0</v>
      </c>
      <c r="D142" s="6">
        <f>IFERROR(HLOOKUP("tr",[1]pl!$I:$I,pos!D142),)</f>
        <v>0</v>
      </c>
      <c r="E142" s="6">
        <f>IFERROR(HLOOKUP("tr",[1]pl!$I:$I,pos!E142),)</f>
        <v>0</v>
      </c>
      <c r="F142" s="6">
        <f>IFERROR(HLOOKUP("tr",[1]pl!$I:$I,pos!F142),)</f>
        <v>0</v>
      </c>
      <c r="G142" s="6">
        <f>IFERROR(HLOOKUP("tr",[1]pl!$I:$I,pos!G142),)</f>
        <v>0</v>
      </c>
      <c r="H142" s="6">
        <f>IFERROR(HLOOKUP("tr",[1]pl!$I:$I,pos!H142),)</f>
        <v>0</v>
      </c>
      <c r="I142" s="6">
        <f>IFERROR(HLOOKUP("tr",[1]pl!$I:$I,pos!I142),)</f>
        <v>0</v>
      </c>
      <c r="J142" s="6">
        <f>IFERROR(HLOOKUP("tr",[1]pl!$I:$I,pos!J142),)</f>
        <v>0</v>
      </c>
      <c r="K142" s="6">
        <f>IFERROR(HLOOKUP("tr",[1]pl!$I:$I,pos!K142),)</f>
        <v>0</v>
      </c>
      <c r="L142" s="6">
        <f>IFERROR(HLOOKUP("tr",[1]pl!$I:$I,pos!L142),)</f>
        <v>0</v>
      </c>
      <c r="M142" s="6">
        <f>IFERROR(HLOOKUP("tr",[1]pl!$I:$I,pos!M142),)</f>
        <v>0</v>
      </c>
      <c r="N142" s="6">
        <f>IFERROR(HLOOKUP("tr",[1]pl!$I:$I,pos!N142),)</f>
        <v>0</v>
      </c>
      <c r="O142" s="6">
        <f>IFERROR(HLOOKUP("tr",[1]pl!$I:$I,pos!O142),)</f>
        <v>0</v>
      </c>
      <c r="P142" s="6"/>
      <c r="Q142" s="6">
        <f>IFERROR(HLOOKUP("tr",[1]pl!$I:$I,pos!Q142),)</f>
        <v>0</v>
      </c>
      <c r="R142" s="6">
        <f>IFERROR(HLOOKUP("tr",[1]pl!$I:$I,pos!R142),)</f>
        <v>0</v>
      </c>
      <c r="S142" s="6">
        <f>IFERROR(HLOOKUP("tr",[1]pl!$I:$I,pos!S142),)</f>
        <v>0</v>
      </c>
      <c r="T142" s="6">
        <f>IFERROR(HLOOKUP("tr",[1]pl!$I:$I,pos!T142),)</f>
        <v>0</v>
      </c>
      <c r="U142" s="6">
        <f>IFERROR(HLOOKUP("tr",[1]pl!$I:$I,pos!U142),)</f>
        <v>0</v>
      </c>
      <c r="V142" s="6">
        <f>IFERROR(HLOOKUP("tr",[1]pl!$I:$I,pos!V142),)</f>
        <v>0</v>
      </c>
      <c r="W142" s="6">
        <f>IFERROR(HLOOKUP("tr",[1]pl!$I:$I,pos!W142),)</f>
        <v>0</v>
      </c>
      <c r="X142" s="6">
        <f>IFERROR(HLOOKUP("tr",[1]pl!$I:$I,pos!X142),)</f>
        <v>0</v>
      </c>
      <c r="Y142" s="6">
        <f>IFERROR(HLOOKUP("tr",[1]pl!$I:$I,pos!Y142),)</f>
        <v>0</v>
      </c>
      <c r="Z142" s="6">
        <f>IFERROR(HLOOKUP("tr",[1]pl!$I:$I,pos!Z142),)</f>
        <v>0</v>
      </c>
      <c r="AA142" s="6">
        <f>IFERROR(HLOOKUP("tr",[1]pl!$I:$I,pos!AA142),)</f>
        <v>0</v>
      </c>
      <c r="AB142" s="6">
        <f>IFERROR(HLOOKUP("tr",[1]pl!$I:$I,pos!AB142),)</f>
        <v>0</v>
      </c>
      <c r="AC142" s="6">
        <f>IFERROR(HLOOKUP("tr",[1]pl!$I:$I,pos!AC142),)</f>
        <v>0</v>
      </c>
      <c r="AD142" s="6">
        <f>IFERROR(HLOOKUP("tr",[1]pl!$I:$I,pos!AD142),)</f>
        <v>0</v>
      </c>
      <c r="AE142" s="6">
        <f>IFERROR(HLOOKUP("tr",[1]pl!$I:$I,pos!AE142),)</f>
        <v>0</v>
      </c>
    </row>
    <row r="143" spans="1:31" x14ac:dyDescent="0.25">
      <c r="A143" s="6">
        <f>IFERROR(HLOOKUP("tr",[1]pl!$I:$I,pos!A143),)</f>
        <v>0</v>
      </c>
      <c r="B143" s="6">
        <f>IFERROR(HLOOKUP("tr",[1]pl!$I:$I,pos!B143),)</f>
        <v>0</v>
      </c>
      <c r="C143" s="6">
        <f>IFERROR(HLOOKUP("tr",[1]pl!$I:$I,pos!C143),)</f>
        <v>0</v>
      </c>
      <c r="D143" s="6">
        <f>IFERROR(HLOOKUP("tr",[1]pl!$I:$I,pos!D143),)</f>
        <v>0</v>
      </c>
      <c r="E143" s="6">
        <f>IFERROR(HLOOKUP("tr",[1]pl!$I:$I,pos!E143),)</f>
        <v>0</v>
      </c>
      <c r="F143" s="6">
        <f>IFERROR(HLOOKUP("tr",[1]pl!$I:$I,pos!F143),)</f>
        <v>0</v>
      </c>
      <c r="G143" s="6">
        <f>IFERROR(HLOOKUP("tr",[1]pl!$I:$I,pos!G143),)</f>
        <v>0</v>
      </c>
      <c r="H143" s="6">
        <f>IFERROR(HLOOKUP("tr",[1]pl!$I:$I,pos!H143),)</f>
        <v>0</v>
      </c>
      <c r="I143" s="6">
        <f>IFERROR(HLOOKUP("tr",[1]pl!$I:$I,pos!I143),)</f>
        <v>0</v>
      </c>
      <c r="J143" s="6">
        <f>IFERROR(HLOOKUP("tr",[1]pl!$I:$I,pos!J143),)</f>
        <v>0</v>
      </c>
      <c r="K143" s="6">
        <f>IFERROR(HLOOKUP("tr",[1]pl!$I:$I,pos!K143),)</f>
        <v>0</v>
      </c>
      <c r="L143" s="6">
        <f>IFERROR(HLOOKUP("tr",[1]pl!$I:$I,pos!L143),)</f>
        <v>0</v>
      </c>
      <c r="M143" s="6">
        <f>IFERROR(HLOOKUP("tr",[1]pl!$I:$I,pos!M143),)</f>
        <v>0</v>
      </c>
      <c r="N143" s="6">
        <f>IFERROR(HLOOKUP("tr",[1]pl!$I:$I,pos!N143),)</f>
        <v>0</v>
      </c>
      <c r="O143" s="6">
        <f>IFERROR(HLOOKUP("tr",[1]pl!$I:$I,pos!O143),)</f>
        <v>0</v>
      </c>
      <c r="P143" s="6"/>
      <c r="Q143" s="6">
        <f>IFERROR(HLOOKUP("tr",[1]pl!$I:$I,pos!Q143),)</f>
        <v>0</v>
      </c>
      <c r="R143" s="6">
        <f>IFERROR(HLOOKUP("tr",[1]pl!$I:$I,pos!R143),)</f>
        <v>0</v>
      </c>
      <c r="S143" s="6">
        <f>IFERROR(HLOOKUP("tr",[1]pl!$I:$I,pos!S143),)</f>
        <v>0</v>
      </c>
      <c r="T143" s="6">
        <f>IFERROR(HLOOKUP("tr",[1]pl!$I:$I,pos!T143),)</f>
        <v>0</v>
      </c>
      <c r="U143" s="6">
        <f>IFERROR(HLOOKUP("tr",[1]pl!$I:$I,pos!U143),)</f>
        <v>0</v>
      </c>
      <c r="V143" s="6">
        <f>IFERROR(HLOOKUP("tr",[1]pl!$I:$I,pos!V143),)</f>
        <v>0</v>
      </c>
      <c r="W143" s="6">
        <f>IFERROR(HLOOKUP("tr",[1]pl!$I:$I,pos!W143),)</f>
        <v>0</v>
      </c>
      <c r="X143" s="6">
        <f>IFERROR(HLOOKUP("tr",[1]pl!$I:$I,pos!X143),)</f>
        <v>0</v>
      </c>
      <c r="Y143" s="6">
        <f>IFERROR(HLOOKUP("tr",[1]pl!$I:$I,pos!Y143),)</f>
        <v>0</v>
      </c>
      <c r="Z143" s="6">
        <f>IFERROR(HLOOKUP("tr",[1]pl!$I:$I,pos!Z143),)</f>
        <v>0</v>
      </c>
      <c r="AA143" s="6">
        <f>IFERROR(HLOOKUP("tr",[1]pl!$I:$I,pos!AA143),)</f>
        <v>0</v>
      </c>
      <c r="AB143" s="6">
        <f>IFERROR(HLOOKUP("tr",[1]pl!$I:$I,pos!AB143),)</f>
        <v>0</v>
      </c>
      <c r="AC143" s="6">
        <f>IFERROR(HLOOKUP("tr",[1]pl!$I:$I,pos!AC143),)</f>
        <v>0</v>
      </c>
      <c r="AD143" s="6">
        <f>IFERROR(HLOOKUP("tr",[1]pl!$I:$I,pos!AD143),)</f>
        <v>0</v>
      </c>
      <c r="AE143" s="6">
        <f>IFERROR(HLOOKUP("tr",[1]pl!$I:$I,pos!AE143),)</f>
        <v>0</v>
      </c>
    </row>
    <row r="144" spans="1:31" x14ac:dyDescent="0.25">
      <c r="A144" s="6">
        <f>IFERROR(HLOOKUP("tr",[1]pl!$I:$I,pos!A144),)</f>
        <v>0</v>
      </c>
      <c r="B144" s="6">
        <f>IFERROR(HLOOKUP("tr",[1]pl!$I:$I,pos!B144),)</f>
        <v>0</v>
      </c>
      <c r="C144" s="6">
        <f>IFERROR(HLOOKUP("tr",[1]pl!$I:$I,pos!C144),)</f>
        <v>0</v>
      </c>
      <c r="D144" s="6">
        <f>IFERROR(HLOOKUP("tr",[1]pl!$I:$I,pos!D144),)</f>
        <v>0</v>
      </c>
      <c r="E144" s="6">
        <f>IFERROR(HLOOKUP("tr",[1]pl!$I:$I,pos!E144),)</f>
        <v>0</v>
      </c>
      <c r="F144" s="6">
        <f>IFERROR(HLOOKUP("tr",[1]pl!$I:$I,pos!F144),)</f>
        <v>0</v>
      </c>
      <c r="G144" s="6">
        <f>IFERROR(HLOOKUP("tr",[1]pl!$I:$I,pos!G144),)</f>
        <v>0</v>
      </c>
      <c r="H144" s="6">
        <f>IFERROR(HLOOKUP("tr",[1]pl!$I:$I,pos!H144),)</f>
        <v>0</v>
      </c>
      <c r="I144" s="6">
        <f>IFERROR(HLOOKUP("tr",[1]pl!$I:$I,pos!I144),)</f>
        <v>0</v>
      </c>
      <c r="J144" s="6">
        <f>IFERROR(HLOOKUP("tr",[1]pl!$I:$I,pos!J144),)</f>
        <v>0</v>
      </c>
      <c r="K144" s="6">
        <f>IFERROR(HLOOKUP("tr",[1]pl!$I:$I,pos!K144),)</f>
        <v>0</v>
      </c>
      <c r="L144" s="6">
        <f>IFERROR(HLOOKUP("tr",[1]pl!$I:$I,pos!L144),)</f>
        <v>0</v>
      </c>
      <c r="M144" s="6">
        <f>IFERROR(HLOOKUP("tr",[1]pl!$I:$I,pos!M144),)</f>
        <v>0</v>
      </c>
      <c r="N144" s="6">
        <f>IFERROR(HLOOKUP("tr",[1]pl!$I:$I,pos!N144),)</f>
        <v>0</v>
      </c>
      <c r="O144" s="6">
        <f>IFERROR(HLOOKUP("tr",[1]pl!$I:$I,pos!O144),)</f>
        <v>0</v>
      </c>
      <c r="P144" s="6"/>
      <c r="Q144" s="6">
        <f>IFERROR(HLOOKUP("tr",[1]pl!$I:$I,pos!Q144),)</f>
        <v>0</v>
      </c>
      <c r="R144" s="6">
        <f>IFERROR(HLOOKUP("tr",[1]pl!$I:$I,pos!R144),)</f>
        <v>0</v>
      </c>
      <c r="S144" s="6">
        <f>IFERROR(HLOOKUP("tr",[1]pl!$I:$I,pos!S144),)</f>
        <v>0</v>
      </c>
      <c r="T144" s="6">
        <f>IFERROR(HLOOKUP("tr",[1]pl!$I:$I,pos!T144),)</f>
        <v>0</v>
      </c>
      <c r="U144" s="6">
        <f>IFERROR(HLOOKUP("tr",[1]pl!$I:$I,pos!U144),)</f>
        <v>0</v>
      </c>
      <c r="V144" s="6">
        <f>IFERROR(HLOOKUP("tr",[1]pl!$I:$I,pos!V144),)</f>
        <v>0</v>
      </c>
      <c r="W144" s="6">
        <f>IFERROR(HLOOKUP("tr",[1]pl!$I:$I,pos!W144),)</f>
        <v>0</v>
      </c>
      <c r="X144" s="6">
        <f>IFERROR(HLOOKUP("tr",[1]pl!$I:$I,pos!X144),)</f>
        <v>0</v>
      </c>
      <c r="Y144" s="6">
        <f>IFERROR(HLOOKUP("tr",[1]pl!$I:$I,pos!Y144),)</f>
        <v>0</v>
      </c>
      <c r="Z144" s="6">
        <f>IFERROR(HLOOKUP("tr",[1]pl!$I:$I,pos!Z144),)</f>
        <v>0</v>
      </c>
      <c r="AA144" s="6">
        <f>IFERROR(HLOOKUP("tr",[1]pl!$I:$I,pos!AA144),)</f>
        <v>0</v>
      </c>
      <c r="AB144" s="6">
        <f>IFERROR(HLOOKUP("tr",[1]pl!$I:$I,pos!AB144),)</f>
        <v>0</v>
      </c>
      <c r="AC144" s="6">
        <f>IFERROR(HLOOKUP("tr",[1]pl!$I:$I,pos!AC144),)</f>
        <v>0</v>
      </c>
      <c r="AD144" s="6">
        <f>IFERROR(HLOOKUP("tr",[1]pl!$I:$I,pos!AD144),)</f>
        <v>0</v>
      </c>
      <c r="AE144" s="6">
        <f>IFERROR(HLOOKUP("tr",[1]pl!$I:$I,pos!AE144),)</f>
        <v>0</v>
      </c>
    </row>
    <row r="145" spans="1:31" x14ac:dyDescent="0.25">
      <c r="A145" s="6">
        <f>IFERROR(HLOOKUP("tr",[1]pl!$I:$I,pos!A145),)</f>
        <v>0</v>
      </c>
      <c r="B145" s="6">
        <f>IFERROR(HLOOKUP("tr",[1]pl!$I:$I,pos!B145),)</f>
        <v>0</v>
      </c>
      <c r="C145" s="6">
        <f>IFERROR(HLOOKUP("tr",[1]pl!$I:$I,pos!C145),)</f>
        <v>0</v>
      </c>
      <c r="D145" s="6">
        <f>IFERROR(HLOOKUP("tr",[1]pl!$I:$I,pos!D145),)</f>
        <v>0</v>
      </c>
      <c r="E145" s="6">
        <f>IFERROR(HLOOKUP("tr",[1]pl!$I:$I,pos!E145),)</f>
        <v>0</v>
      </c>
      <c r="F145" s="6">
        <f>IFERROR(HLOOKUP("tr",[1]pl!$I:$I,pos!F145),)</f>
        <v>0</v>
      </c>
      <c r="G145" s="6">
        <f>IFERROR(HLOOKUP("tr",[1]pl!$I:$I,pos!G145),)</f>
        <v>0</v>
      </c>
      <c r="H145" s="6">
        <f>IFERROR(HLOOKUP("tr",[1]pl!$I:$I,pos!H145),)</f>
        <v>0</v>
      </c>
      <c r="I145" s="6">
        <f>IFERROR(HLOOKUP("tr",[1]pl!$I:$I,pos!I145),)</f>
        <v>0</v>
      </c>
      <c r="J145" s="6">
        <f>IFERROR(HLOOKUP("tr",[1]pl!$I:$I,pos!J145),)</f>
        <v>0</v>
      </c>
      <c r="K145" s="6">
        <f>IFERROR(HLOOKUP("tr",[1]pl!$I:$I,pos!K145),)</f>
        <v>0</v>
      </c>
      <c r="L145" s="6">
        <f>IFERROR(HLOOKUP("tr",[1]pl!$I:$I,pos!L145),)</f>
        <v>0</v>
      </c>
      <c r="M145" s="6">
        <f>IFERROR(HLOOKUP("tr",[1]pl!$I:$I,pos!M145),)</f>
        <v>0</v>
      </c>
      <c r="N145" s="6">
        <f>IFERROR(HLOOKUP("tr",[1]pl!$I:$I,pos!N145),)</f>
        <v>0</v>
      </c>
      <c r="O145" s="6">
        <f>IFERROR(HLOOKUP("tr",[1]pl!$I:$I,pos!O145),)</f>
        <v>0</v>
      </c>
      <c r="P145" s="6"/>
      <c r="Q145" s="6">
        <f>IFERROR(HLOOKUP("tr",[1]pl!$I:$I,pos!Q145),)</f>
        <v>0</v>
      </c>
      <c r="R145" s="6">
        <f>IFERROR(HLOOKUP("tr",[1]pl!$I:$I,pos!R145),)</f>
        <v>0</v>
      </c>
      <c r="S145" s="6">
        <f>IFERROR(HLOOKUP("tr",[1]pl!$I:$I,pos!S145),)</f>
        <v>0</v>
      </c>
      <c r="T145" s="6">
        <f>IFERROR(HLOOKUP("tr",[1]pl!$I:$I,pos!T145),)</f>
        <v>0</v>
      </c>
      <c r="U145" s="6">
        <f>IFERROR(HLOOKUP("tr",[1]pl!$I:$I,pos!U145),)</f>
        <v>0</v>
      </c>
      <c r="V145" s="6">
        <f>IFERROR(HLOOKUP("tr",[1]pl!$I:$I,pos!V145),)</f>
        <v>0</v>
      </c>
      <c r="W145" s="6">
        <f>IFERROR(HLOOKUP("tr",[1]pl!$I:$I,pos!W145),)</f>
        <v>0</v>
      </c>
      <c r="X145" s="6">
        <f>IFERROR(HLOOKUP("tr",[1]pl!$I:$I,pos!X145),)</f>
        <v>0</v>
      </c>
      <c r="Y145" s="6">
        <f>IFERROR(HLOOKUP("tr",[1]pl!$I:$I,pos!Y145),)</f>
        <v>0</v>
      </c>
      <c r="Z145" s="6">
        <f>IFERROR(HLOOKUP("tr",[1]pl!$I:$I,pos!Z145),)</f>
        <v>0</v>
      </c>
      <c r="AA145" s="6">
        <f>IFERROR(HLOOKUP("tr",[1]pl!$I:$I,pos!AA145),)</f>
        <v>0</v>
      </c>
      <c r="AB145" s="6">
        <f>IFERROR(HLOOKUP("tr",[1]pl!$I:$I,pos!AB145),)</f>
        <v>0</v>
      </c>
      <c r="AC145" s="6">
        <f>IFERROR(HLOOKUP("tr",[1]pl!$I:$I,pos!AC145),)</f>
        <v>0</v>
      </c>
      <c r="AD145" s="6">
        <f>IFERROR(HLOOKUP("tr",[1]pl!$I:$I,pos!AD145),)</f>
        <v>0</v>
      </c>
      <c r="AE145" s="6">
        <f>IFERROR(HLOOKUP("tr",[1]pl!$I:$I,pos!AE145),)</f>
        <v>0</v>
      </c>
    </row>
    <row r="146" spans="1:31" x14ac:dyDescent="0.25">
      <c r="A146" s="6">
        <f>IFERROR(HLOOKUP("tr",[1]pl!$I:$I,pos!A146),)</f>
        <v>0</v>
      </c>
      <c r="B146" s="6">
        <f>IFERROR(HLOOKUP("tr",[1]pl!$I:$I,pos!B146),)</f>
        <v>0</v>
      </c>
      <c r="C146" s="6">
        <f>IFERROR(HLOOKUP("tr",[1]pl!$I:$I,pos!C146),)</f>
        <v>0</v>
      </c>
      <c r="D146" s="6">
        <f>IFERROR(HLOOKUP("tr",[1]pl!$I:$I,pos!D146),)</f>
        <v>0</v>
      </c>
      <c r="E146" s="6">
        <f>IFERROR(HLOOKUP("tr",[1]pl!$I:$I,pos!E146),)</f>
        <v>0</v>
      </c>
      <c r="F146" s="6">
        <f>IFERROR(HLOOKUP("tr",[1]pl!$I:$I,pos!F146),)</f>
        <v>0</v>
      </c>
      <c r="G146" s="6">
        <f>IFERROR(HLOOKUP("tr",[1]pl!$I:$I,pos!G146),)</f>
        <v>0</v>
      </c>
      <c r="H146" s="6">
        <f>IFERROR(HLOOKUP("tr",[1]pl!$I:$I,pos!H146),)</f>
        <v>0</v>
      </c>
      <c r="I146" s="6">
        <f>IFERROR(HLOOKUP("tr",[1]pl!$I:$I,pos!I146),)</f>
        <v>0</v>
      </c>
      <c r="J146" s="6">
        <f>IFERROR(HLOOKUP("tr",[1]pl!$I:$I,pos!J146),)</f>
        <v>0</v>
      </c>
      <c r="K146" s="6">
        <f>IFERROR(HLOOKUP("tr",[1]pl!$I:$I,pos!K146),)</f>
        <v>0</v>
      </c>
      <c r="L146" s="6">
        <f>IFERROR(HLOOKUP("tr",[1]pl!$I:$I,pos!L146),)</f>
        <v>0</v>
      </c>
      <c r="M146" s="6">
        <f>IFERROR(HLOOKUP("tr",[1]pl!$I:$I,pos!M146),)</f>
        <v>0</v>
      </c>
      <c r="N146" s="6">
        <f>IFERROR(HLOOKUP("tr",[1]pl!$I:$I,pos!N146),)</f>
        <v>0</v>
      </c>
      <c r="O146" s="6">
        <f>IFERROR(HLOOKUP("tr",[1]pl!$I:$I,pos!O146),)</f>
        <v>0</v>
      </c>
      <c r="P146" s="6"/>
      <c r="Q146" s="6">
        <f>IFERROR(HLOOKUP("tr",[1]pl!$I:$I,pos!Q146),)</f>
        <v>0</v>
      </c>
      <c r="R146" s="6">
        <f>IFERROR(HLOOKUP("tr",[1]pl!$I:$I,pos!R146),)</f>
        <v>0</v>
      </c>
      <c r="S146" s="6">
        <f>IFERROR(HLOOKUP("tr",[1]pl!$I:$I,pos!S146),)</f>
        <v>0</v>
      </c>
      <c r="T146" s="6">
        <f>IFERROR(HLOOKUP("tr",[1]pl!$I:$I,pos!T146),)</f>
        <v>0</v>
      </c>
      <c r="U146" s="6">
        <f>IFERROR(HLOOKUP("tr",[1]pl!$I:$I,pos!U146),)</f>
        <v>0</v>
      </c>
      <c r="V146" s="6">
        <f>IFERROR(HLOOKUP("tr",[1]pl!$I:$I,pos!V146),)</f>
        <v>0</v>
      </c>
      <c r="W146" s="6">
        <f>IFERROR(HLOOKUP("tr",[1]pl!$I:$I,pos!W146),)</f>
        <v>0</v>
      </c>
      <c r="X146" s="6">
        <f>IFERROR(HLOOKUP("tr",[1]pl!$I:$I,pos!X146),)</f>
        <v>0</v>
      </c>
      <c r="Y146" s="6">
        <f>IFERROR(HLOOKUP("tr",[1]pl!$I:$I,pos!Y146),)</f>
        <v>0</v>
      </c>
      <c r="Z146" s="6">
        <f>IFERROR(HLOOKUP("tr",[1]pl!$I:$I,pos!Z146),)</f>
        <v>0</v>
      </c>
      <c r="AA146" s="6">
        <f>IFERROR(HLOOKUP("tr",[1]pl!$I:$I,pos!AA146),)</f>
        <v>0</v>
      </c>
      <c r="AB146" s="6">
        <f>IFERROR(HLOOKUP("tr",[1]pl!$I:$I,pos!AB146),)</f>
        <v>0</v>
      </c>
      <c r="AC146" s="6">
        <f>IFERROR(HLOOKUP("tr",[1]pl!$I:$I,pos!AC146),)</f>
        <v>0</v>
      </c>
      <c r="AD146" s="6">
        <f>IFERROR(HLOOKUP("tr",[1]pl!$I:$I,pos!AD146),)</f>
        <v>0</v>
      </c>
      <c r="AE146" s="6">
        <f>IFERROR(HLOOKUP("tr",[1]pl!$I:$I,pos!AE146),)</f>
        <v>0</v>
      </c>
    </row>
    <row r="147" spans="1:31" x14ac:dyDescent="0.25">
      <c r="A147" s="6">
        <f>IFERROR(HLOOKUP("tr",[1]pl!$I:$I,pos!A147),)</f>
        <v>0</v>
      </c>
      <c r="B147" s="6">
        <f>IFERROR(HLOOKUP("tr",[1]pl!$I:$I,pos!B147),)</f>
        <v>0</v>
      </c>
      <c r="C147" s="6">
        <f>IFERROR(HLOOKUP("tr",[1]pl!$I:$I,pos!C147),)</f>
        <v>0</v>
      </c>
      <c r="D147" s="6">
        <f>IFERROR(HLOOKUP("tr",[1]pl!$I:$I,pos!D147),)</f>
        <v>0</v>
      </c>
      <c r="E147" s="6">
        <f>IFERROR(HLOOKUP("tr",[1]pl!$I:$I,pos!E147),)</f>
        <v>0</v>
      </c>
      <c r="F147" s="6">
        <f>IFERROR(HLOOKUP("tr",[1]pl!$I:$I,pos!F147),)</f>
        <v>0</v>
      </c>
      <c r="G147" s="6">
        <f>IFERROR(HLOOKUP("tr",[1]pl!$I:$I,pos!G147),)</f>
        <v>0</v>
      </c>
      <c r="H147" s="6">
        <f>IFERROR(HLOOKUP("tr",[1]pl!$I:$I,pos!H147),)</f>
        <v>0</v>
      </c>
      <c r="I147" s="6">
        <f>IFERROR(HLOOKUP("tr",[1]pl!$I:$I,pos!I147),)</f>
        <v>0</v>
      </c>
      <c r="J147" s="6">
        <f>IFERROR(HLOOKUP("tr",[1]pl!$I:$I,pos!J147),)</f>
        <v>0</v>
      </c>
      <c r="K147" s="6">
        <f>IFERROR(HLOOKUP("tr",[1]pl!$I:$I,pos!K147),)</f>
        <v>0</v>
      </c>
      <c r="L147" s="6">
        <f>IFERROR(HLOOKUP("tr",[1]pl!$I:$I,pos!L147),)</f>
        <v>0</v>
      </c>
      <c r="M147" s="6">
        <f>IFERROR(HLOOKUP("tr",[1]pl!$I:$I,pos!M147),)</f>
        <v>0</v>
      </c>
      <c r="N147" s="6">
        <f>IFERROR(HLOOKUP("tr",[1]pl!$I:$I,pos!N147),)</f>
        <v>0</v>
      </c>
      <c r="O147" s="6">
        <f>IFERROR(HLOOKUP("tr",[1]pl!$I:$I,pos!O147),)</f>
        <v>0</v>
      </c>
      <c r="P147" s="6"/>
      <c r="Q147" s="6">
        <f>IFERROR(HLOOKUP("tr",[1]pl!$I:$I,pos!Q147),)</f>
        <v>0</v>
      </c>
      <c r="R147" s="6">
        <f>IFERROR(HLOOKUP("tr",[1]pl!$I:$I,pos!R147),)</f>
        <v>0</v>
      </c>
      <c r="S147" s="6">
        <f>IFERROR(HLOOKUP("tr",[1]pl!$I:$I,pos!S147),)</f>
        <v>0</v>
      </c>
      <c r="T147" s="6">
        <f>IFERROR(HLOOKUP("tr",[1]pl!$I:$I,pos!T147),)</f>
        <v>0</v>
      </c>
      <c r="U147" s="6">
        <f>IFERROR(HLOOKUP("tr",[1]pl!$I:$I,pos!U147),)</f>
        <v>0</v>
      </c>
      <c r="V147" s="6">
        <f>IFERROR(HLOOKUP("tr",[1]pl!$I:$I,pos!V147),)</f>
        <v>0</v>
      </c>
      <c r="W147" s="6">
        <f>IFERROR(HLOOKUP("tr",[1]pl!$I:$I,pos!W147),)</f>
        <v>0</v>
      </c>
      <c r="X147" s="6">
        <f>IFERROR(HLOOKUP("tr",[1]pl!$I:$I,pos!X147),)</f>
        <v>0</v>
      </c>
      <c r="Y147" s="6">
        <f>IFERROR(HLOOKUP("tr",[1]pl!$I:$I,pos!Y147),)</f>
        <v>0</v>
      </c>
      <c r="Z147" s="6">
        <f>IFERROR(HLOOKUP("tr",[1]pl!$I:$I,pos!Z147),)</f>
        <v>0</v>
      </c>
      <c r="AA147" s="6">
        <f>IFERROR(HLOOKUP("tr",[1]pl!$I:$I,pos!AA147),)</f>
        <v>0</v>
      </c>
      <c r="AB147" s="6">
        <f>IFERROR(HLOOKUP("tr",[1]pl!$I:$I,pos!AB147),)</f>
        <v>0</v>
      </c>
      <c r="AC147" s="6">
        <f>IFERROR(HLOOKUP("tr",[1]pl!$I:$I,pos!AC147),)</f>
        <v>0</v>
      </c>
      <c r="AD147" s="6">
        <f>IFERROR(HLOOKUP("tr",[1]pl!$I:$I,pos!AD147),)</f>
        <v>0</v>
      </c>
      <c r="AE147" s="6">
        <f>IFERROR(HLOOKUP("tr",[1]pl!$I:$I,pos!AE147),)</f>
        <v>0</v>
      </c>
    </row>
    <row r="148" spans="1:31" x14ac:dyDescent="0.25">
      <c r="A148" s="6">
        <f>IFERROR(HLOOKUP("tr",[1]pl!$I:$I,pos!A148),)</f>
        <v>0</v>
      </c>
      <c r="B148" s="6">
        <f>IFERROR(HLOOKUP("tr",[1]pl!$I:$I,pos!B148),)</f>
        <v>0</v>
      </c>
      <c r="C148" s="6">
        <f>IFERROR(HLOOKUP("tr",[1]pl!$I:$I,pos!C148),)</f>
        <v>0</v>
      </c>
      <c r="D148" s="6">
        <f>IFERROR(HLOOKUP("tr",[1]pl!$I:$I,pos!D148),)</f>
        <v>0</v>
      </c>
      <c r="E148" s="6">
        <f>IFERROR(HLOOKUP("tr",[1]pl!$I:$I,pos!E148),)</f>
        <v>0</v>
      </c>
      <c r="F148" s="6">
        <f>IFERROR(HLOOKUP("tr",[1]pl!$I:$I,pos!F148),)</f>
        <v>0</v>
      </c>
      <c r="G148" s="6">
        <f>IFERROR(HLOOKUP("tr",[1]pl!$I:$I,pos!G148),)</f>
        <v>0</v>
      </c>
      <c r="H148" s="6">
        <f>IFERROR(HLOOKUP("tr",[1]pl!$I:$I,pos!H148),)</f>
        <v>0</v>
      </c>
      <c r="I148" s="6">
        <f>IFERROR(HLOOKUP("tr",[1]pl!$I:$I,pos!I148),)</f>
        <v>0</v>
      </c>
      <c r="J148" s="6">
        <f>IFERROR(HLOOKUP("tr",[1]pl!$I:$I,pos!J148),)</f>
        <v>0</v>
      </c>
      <c r="K148" s="6">
        <f>IFERROR(HLOOKUP("tr",[1]pl!$I:$I,pos!K148),)</f>
        <v>0</v>
      </c>
      <c r="L148" s="6">
        <f>IFERROR(HLOOKUP("tr",[1]pl!$I:$I,pos!L148),)</f>
        <v>0</v>
      </c>
      <c r="M148" s="6">
        <f>IFERROR(HLOOKUP("tr",[1]pl!$I:$I,pos!M148),)</f>
        <v>0</v>
      </c>
      <c r="N148" s="6">
        <f>IFERROR(HLOOKUP("tr",[1]pl!$I:$I,pos!N148),)</f>
        <v>0</v>
      </c>
      <c r="O148" s="6">
        <f>IFERROR(HLOOKUP("tr",[1]pl!$I:$I,pos!O148),)</f>
        <v>0</v>
      </c>
      <c r="P148" s="6"/>
      <c r="Q148" s="6">
        <f>IFERROR(HLOOKUP("tr",[1]pl!$I:$I,pos!Q148),)</f>
        <v>0</v>
      </c>
      <c r="R148" s="6">
        <f>IFERROR(HLOOKUP("tr",[1]pl!$I:$I,pos!R148),)</f>
        <v>0</v>
      </c>
      <c r="S148" s="6">
        <f>IFERROR(HLOOKUP("tr",[1]pl!$I:$I,pos!S148),)</f>
        <v>0</v>
      </c>
      <c r="T148" s="6">
        <f>IFERROR(HLOOKUP("tr",[1]pl!$I:$I,pos!T148),)</f>
        <v>0</v>
      </c>
      <c r="U148" s="6">
        <f>IFERROR(HLOOKUP("tr",[1]pl!$I:$I,pos!U148),)</f>
        <v>0</v>
      </c>
      <c r="V148" s="6">
        <f>IFERROR(HLOOKUP("tr",[1]pl!$I:$I,pos!V148),)</f>
        <v>0</v>
      </c>
      <c r="W148" s="6">
        <f>IFERROR(HLOOKUP("tr",[1]pl!$I:$I,pos!W148),)</f>
        <v>0</v>
      </c>
      <c r="X148" s="6">
        <f>IFERROR(HLOOKUP("tr",[1]pl!$I:$I,pos!X148),)</f>
        <v>0</v>
      </c>
      <c r="Y148" s="6">
        <f>IFERROR(HLOOKUP("tr",[1]pl!$I:$I,pos!Y148),)</f>
        <v>0</v>
      </c>
      <c r="Z148" s="6">
        <f>IFERROR(HLOOKUP("tr",[1]pl!$I:$I,pos!Z148),)</f>
        <v>0</v>
      </c>
      <c r="AA148" s="6">
        <f>IFERROR(HLOOKUP("tr",[1]pl!$I:$I,pos!AA148),)</f>
        <v>0</v>
      </c>
      <c r="AB148" s="6">
        <f>IFERROR(HLOOKUP("tr",[1]pl!$I:$I,pos!AB148),)</f>
        <v>0</v>
      </c>
      <c r="AC148" s="6">
        <f>IFERROR(HLOOKUP("tr",[1]pl!$I:$I,pos!AC148),)</f>
        <v>0</v>
      </c>
      <c r="AD148" s="6">
        <f>IFERROR(HLOOKUP("tr",[1]pl!$I:$I,pos!AD148),)</f>
        <v>0</v>
      </c>
      <c r="AE148" s="6">
        <f>IFERROR(HLOOKUP("tr",[1]pl!$I:$I,pos!AE148),)</f>
        <v>0</v>
      </c>
    </row>
    <row r="149" spans="1:31" x14ac:dyDescent="0.25">
      <c r="A149" s="6">
        <f>IFERROR(HLOOKUP("tr",[1]pl!$I:$I,pos!A149),)</f>
        <v>0</v>
      </c>
      <c r="B149" s="6">
        <f>IFERROR(HLOOKUP("tr",[1]pl!$I:$I,pos!B149),)</f>
        <v>0</v>
      </c>
      <c r="C149" s="6">
        <f>IFERROR(HLOOKUP("tr",[1]pl!$I:$I,pos!C149),)</f>
        <v>0</v>
      </c>
      <c r="D149" s="6">
        <f>IFERROR(HLOOKUP("tr",[1]pl!$I:$I,pos!D149),)</f>
        <v>0</v>
      </c>
      <c r="E149" s="6">
        <f>IFERROR(HLOOKUP("tr",[1]pl!$I:$I,pos!E149),)</f>
        <v>0</v>
      </c>
      <c r="F149" s="6">
        <f>IFERROR(HLOOKUP("tr",[1]pl!$I:$I,pos!F149),)</f>
        <v>0</v>
      </c>
      <c r="G149" s="6">
        <f>IFERROR(HLOOKUP("tr",[1]pl!$I:$I,pos!G149),)</f>
        <v>0</v>
      </c>
      <c r="H149" s="6">
        <f>IFERROR(HLOOKUP("tr",[1]pl!$I:$I,pos!H149),)</f>
        <v>0</v>
      </c>
      <c r="I149" s="6">
        <f>IFERROR(HLOOKUP("tr",[1]pl!$I:$I,pos!I149),)</f>
        <v>0</v>
      </c>
      <c r="J149" s="6">
        <f>IFERROR(HLOOKUP("tr",[1]pl!$I:$I,pos!J149),)</f>
        <v>0</v>
      </c>
      <c r="K149" s="6">
        <f>IFERROR(HLOOKUP("tr",[1]pl!$I:$I,pos!K149),)</f>
        <v>0</v>
      </c>
      <c r="L149" s="6">
        <f>IFERROR(HLOOKUP("tr",[1]pl!$I:$I,pos!L149),)</f>
        <v>0</v>
      </c>
      <c r="M149" s="6">
        <f>IFERROR(HLOOKUP("tr",[1]pl!$I:$I,pos!M149),)</f>
        <v>0</v>
      </c>
      <c r="N149" s="6">
        <f>IFERROR(HLOOKUP("tr",[1]pl!$I:$I,pos!N149),)</f>
        <v>0</v>
      </c>
      <c r="O149" s="6">
        <f>IFERROR(HLOOKUP("tr",[1]pl!$I:$I,pos!O149),)</f>
        <v>0</v>
      </c>
      <c r="P149" s="6"/>
      <c r="Q149" s="6">
        <f>IFERROR(HLOOKUP("tr",[1]pl!$I:$I,pos!Q149),)</f>
        <v>0</v>
      </c>
      <c r="R149" s="6">
        <f>IFERROR(HLOOKUP("tr",[1]pl!$I:$I,pos!R149),)</f>
        <v>0</v>
      </c>
      <c r="S149" s="6">
        <f>IFERROR(HLOOKUP("tr",[1]pl!$I:$I,pos!S149),)</f>
        <v>0</v>
      </c>
      <c r="T149" s="6">
        <f>IFERROR(HLOOKUP("tr",[1]pl!$I:$I,pos!T149),)</f>
        <v>0</v>
      </c>
      <c r="U149" s="6">
        <f>IFERROR(HLOOKUP("tr",[1]pl!$I:$I,pos!U149),)</f>
        <v>0</v>
      </c>
      <c r="V149" s="6">
        <f>IFERROR(HLOOKUP("tr",[1]pl!$I:$I,pos!V149),)</f>
        <v>0</v>
      </c>
      <c r="W149" s="6">
        <f>IFERROR(HLOOKUP("tr",[1]pl!$I:$I,pos!W149),)</f>
        <v>0</v>
      </c>
      <c r="X149" s="6">
        <f>IFERROR(HLOOKUP("tr",[1]pl!$I:$I,pos!X149),)</f>
        <v>0</v>
      </c>
      <c r="Y149" s="6">
        <f>IFERROR(HLOOKUP("tr",[1]pl!$I:$I,pos!Y149),)</f>
        <v>0</v>
      </c>
      <c r="Z149" s="6">
        <f>IFERROR(HLOOKUP("tr",[1]pl!$I:$I,pos!Z149),)</f>
        <v>0</v>
      </c>
      <c r="AA149" s="6">
        <f>IFERROR(HLOOKUP("tr",[1]pl!$I:$I,pos!AA149),)</f>
        <v>0</v>
      </c>
      <c r="AB149" s="6">
        <f>IFERROR(HLOOKUP("tr",[1]pl!$I:$I,pos!AB149),)</f>
        <v>0</v>
      </c>
      <c r="AC149" s="6">
        <f>IFERROR(HLOOKUP("tr",[1]pl!$I:$I,pos!AC149),)</f>
        <v>0</v>
      </c>
      <c r="AD149" s="6">
        <f>IFERROR(HLOOKUP("tr",[1]pl!$I:$I,pos!AD149),)</f>
        <v>0</v>
      </c>
      <c r="AE149" s="6">
        <f>IFERROR(HLOOKUP("tr",[1]pl!$I:$I,pos!AE149),)</f>
        <v>0</v>
      </c>
    </row>
    <row r="150" spans="1:31" x14ac:dyDescent="0.25">
      <c r="A150" s="6">
        <f>IFERROR(HLOOKUP("tr",[1]pl!$I:$I,pos!A150),)</f>
        <v>0</v>
      </c>
      <c r="B150" s="6">
        <f>IFERROR(HLOOKUP("tr",[1]pl!$I:$I,pos!B150),)</f>
        <v>0</v>
      </c>
      <c r="C150" s="6">
        <f>IFERROR(HLOOKUP("tr",[1]pl!$I:$I,pos!C150),)</f>
        <v>0</v>
      </c>
      <c r="D150" s="6">
        <f>IFERROR(HLOOKUP("tr",[1]pl!$I:$I,pos!D150),)</f>
        <v>0</v>
      </c>
      <c r="E150" s="6">
        <f>IFERROR(HLOOKUP("tr",[1]pl!$I:$I,pos!E150),)</f>
        <v>0</v>
      </c>
      <c r="F150" s="6">
        <f>IFERROR(HLOOKUP("tr",[1]pl!$I:$I,pos!F150),)</f>
        <v>0</v>
      </c>
      <c r="G150" s="6">
        <f>IFERROR(HLOOKUP("tr",[1]pl!$I:$I,pos!G150),)</f>
        <v>0</v>
      </c>
      <c r="H150" s="6">
        <f>IFERROR(HLOOKUP("tr",[1]pl!$I:$I,pos!H150),)</f>
        <v>0</v>
      </c>
      <c r="I150" s="6">
        <f>IFERROR(HLOOKUP("tr",[1]pl!$I:$I,pos!I150),)</f>
        <v>0</v>
      </c>
      <c r="J150" s="6">
        <f>IFERROR(HLOOKUP("tr",[1]pl!$I:$I,pos!J150),)</f>
        <v>0</v>
      </c>
      <c r="K150" s="6">
        <f>IFERROR(HLOOKUP("tr",[1]pl!$I:$I,pos!K150),)</f>
        <v>0</v>
      </c>
      <c r="L150" s="6">
        <f>IFERROR(HLOOKUP("tr",[1]pl!$I:$I,pos!L150),)</f>
        <v>0</v>
      </c>
      <c r="M150" s="6">
        <f>IFERROR(HLOOKUP("tr",[1]pl!$I:$I,pos!M150),)</f>
        <v>0</v>
      </c>
      <c r="N150" s="6">
        <f>IFERROR(HLOOKUP("tr",[1]pl!$I:$I,pos!N150),)</f>
        <v>0</v>
      </c>
      <c r="O150" s="6">
        <f>IFERROR(HLOOKUP("tr",[1]pl!$I:$I,pos!O150),)</f>
        <v>0</v>
      </c>
      <c r="P150" s="6"/>
      <c r="Q150" s="6">
        <f>IFERROR(HLOOKUP("tr",[1]pl!$I:$I,pos!Q150),)</f>
        <v>0</v>
      </c>
      <c r="R150" s="6">
        <f>IFERROR(HLOOKUP("tr",[1]pl!$I:$I,pos!R150),)</f>
        <v>0</v>
      </c>
      <c r="S150" s="6">
        <f>IFERROR(HLOOKUP("tr",[1]pl!$I:$I,pos!S150),)</f>
        <v>0</v>
      </c>
      <c r="T150" s="6">
        <f>IFERROR(HLOOKUP("tr",[1]pl!$I:$I,pos!T150),)</f>
        <v>0</v>
      </c>
      <c r="U150" s="6">
        <f>IFERROR(HLOOKUP("tr",[1]pl!$I:$I,pos!U150),)</f>
        <v>0</v>
      </c>
      <c r="V150" s="6">
        <f>IFERROR(HLOOKUP("tr",[1]pl!$I:$I,pos!V150),)</f>
        <v>0</v>
      </c>
      <c r="W150" s="6">
        <f>IFERROR(HLOOKUP("tr",[1]pl!$I:$I,pos!W150),)</f>
        <v>0</v>
      </c>
      <c r="X150" s="6">
        <f>IFERROR(HLOOKUP("tr",[1]pl!$I:$I,pos!X150),)</f>
        <v>0</v>
      </c>
      <c r="Y150" s="6">
        <f>IFERROR(HLOOKUP("tr",[1]pl!$I:$I,pos!Y150),)</f>
        <v>0</v>
      </c>
      <c r="Z150" s="6">
        <f>IFERROR(HLOOKUP("tr",[1]pl!$I:$I,pos!Z150),)</f>
        <v>0</v>
      </c>
      <c r="AA150" s="6">
        <f>IFERROR(HLOOKUP("tr",[1]pl!$I:$I,pos!AA150),)</f>
        <v>0</v>
      </c>
      <c r="AB150" s="6">
        <f>IFERROR(HLOOKUP("tr",[1]pl!$I:$I,pos!AB150),)</f>
        <v>0</v>
      </c>
      <c r="AC150" s="6">
        <f>IFERROR(HLOOKUP("tr",[1]pl!$I:$I,pos!AC150),)</f>
        <v>0</v>
      </c>
      <c r="AD150" s="6">
        <f>IFERROR(HLOOKUP("tr",[1]pl!$I:$I,pos!AD150),)</f>
        <v>0</v>
      </c>
      <c r="AE150" s="6">
        <f>IFERROR(HLOOKUP("tr",[1]pl!$I:$I,pos!AE150),)</f>
        <v>0</v>
      </c>
    </row>
    <row r="151" spans="1:31" x14ac:dyDescent="0.25">
      <c r="A151" s="6">
        <f>IFERROR(HLOOKUP("tr",[1]pl!$I:$I,pos!A151),)</f>
        <v>0</v>
      </c>
      <c r="B151" s="6">
        <f>IFERROR(HLOOKUP("tr",[1]pl!$I:$I,pos!B151),)</f>
        <v>0</v>
      </c>
      <c r="C151" s="6">
        <f>IFERROR(HLOOKUP("tr",[1]pl!$I:$I,pos!C151),)</f>
        <v>0</v>
      </c>
      <c r="D151" s="6">
        <f>IFERROR(HLOOKUP("tr",[1]pl!$I:$I,pos!D151),)</f>
        <v>0</v>
      </c>
      <c r="E151" s="6">
        <f>IFERROR(HLOOKUP("tr",[1]pl!$I:$I,pos!E151),)</f>
        <v>0</v>
      </c>
      <c r="F151" s="6">
        <f>IFERROR(HLOOKUP("tr",[1]pl!$I:$I,pos!F151),)</f>
        <v>0</v>
      </c>
      <c r="G151" s="6">
        <f>IFERROR(HLOOKUP("tr",[1]pl!$I:$I,pos!G151),)</f>
        <v>0</v>
      </c>
      <c r="H151" s="6">
        <f>IFERROR(HLOOKUP("tr",[1]pl!$I:$I,pos!H151),)</f>
        <v>0</v>
      </c>
      <c r="I151" s="6">
        <f>IFERROR(HLOOKUP("tr",[1]pl!$I:$I,pos!I151),)</f>
        <v>0</v>
      </c>
      <c r="J151" s="6">
        <f>IFERROR(HLOOKUP("tr",[1]pl!$I:$I,pos!J151),)</f>
        <v>0</v>
      </c>
      <c r="K151" s="6">
        <f>IFERROR(HLOOKUP("tr",[1]pl!$I:$I,pos!K151),)</f>
        <v>0</v>
      </c>
      <c r="L151" s="6">
        <f>IFERROR(HLOOKUP("tr",[1]pl!$I:$I,pos!L151),)</f>
        <v>0</v>
      </c>
      <c r="M151" s="6">
        <f>IFERROR(HLOOKUP("tr",[1]pl!$I:$I,pos!M151),)</f>
        <v>0</v>
      </c>
      <c r="N151" s="6">
        <f>IFERROR(HLOOKUP("tr",[1]pl!$I:$I,pos!N151),)</f>
        <v>0</v>
      </c>
      <c r="O151" s="6">
        <f>IFERROR(HLOOKUP("tr",[1]pl!$I:$I,pos!O151),)</f>
        <v>0</v>
      </c>
      <c r="P151" s="6"/>
      <c r="Q151" s="6">
        <f>IFERROR(HLOOKUP("tr",[1]pl!$I:$I,pos!Q151),)</f>
        <v>0</v>
      </c>
      <c r="R151" s="6">
        <f>IFERROR(HLOOKUP("tr",[1]pl!$I:$I,pos!R151),)</f>
        <v>0</v>
      </c>
      <c r="S151" s="6">
        <f>IFERROR(HLOOKUP("tr",[1]pl!$I:$I,pos!S151),)</f>
        <v>0</v>
      </c>
      <c r="T151" s="6">
        <f>IFERROR(HLOOKUP("tr",[1]pl!$I:$I,pos!T151),)</f>
        <v>0</v>
      </c>
      <c r="U151" s="6">
        <f>IFERROR(HLOOKUP("tr",[1]pl!$I:$I,pos!U151),)</f>
        <v>0</v>
      </c>
      <c r="V151" s="6">
        <f>IFERROR(HLOOKUP("tr",[1]pl!$I:$I,pos!V151),)</f>
        <v>0</v>
      </c>
      <c r="W151" s="6">
        <f>IFERROR(HLOOKUP("tr",[1]pl!$I:$I,pos!W151),)</f>
        <v>0</v>
      </c>
      <c r="X151" s="6">
        <f>IFERROR(HLOOKUP("tr",[1]pl!$I:$I,pos!X151),)</f>
        <v>0</v>
      </c>
      <c r="Y151" s="6">
        <f>IFERROR(HLOOKUP("tr",[1]pl!$I:$I,pos!Y151),)</f>
        <v>0</v>
      </c>
      <c r="Z151" s="6">
        <f>IFERROR(HLOOKUP("tr",[1]pl!$I:$I,pos!Z151),)</f>
        <v>0</v>
      </c>
      <c r="AA151" s="6">
        <f>IFERROR(HLOOKUP("tr",[1]pl!$I:$I,pos!AA151),)</f>
        <v>0</v>
      </c>
      <c r="AB151" s="6">
        <f>IFERROR(HLOOKUP("tr",[1]pl!$I:$I,pos!AB151),)</f>
        <v>0</v>
      </c>
      <c r="AC151" s="6">
        <f>IFERROR(HLOOKUP("tr",[1]pl!$I:$I,pos!AC151),)</f>
        <v>0</v>
      </c>
      <c r="AD151" s="6">
        <f>IFERROR(HLOOKUP("tr",[1]pl!$I:$I,pos!AD151),)</f>
        <v>0</v>
      </c>
      <c r="AE151" s="6">
        <f>IFERROR(HLOOKUP("tr",[1]pl!$I:$I,pos!AE151),)</f>
        <v>0</v>
      </c>
    </row>
    <row r="152" spans="1:31" x14ac:dyDescent="0.25">
      <c r="A152" s="6">
        <f>IFERROR(HLOOKUP("tr",[1]pl!$I:$I,pos!A152),)</f>
        <v>0</v>
      </c>
      <c r="B152" s="6">
        <f>IFERROR(HLOOKUP("tr",[1]pl!$I:$I,pos!B152),)</f>
        <v>0</v>
      </c>
      <c r="C152" s="6">
        <f>IFERROR(HLOOKUP("tr",[1]pl!$I:$I,pos!C152),)</f>
        <v>0</v>
      </c>
      <c r="D152" s="6">
        <f>IFERROR(HLOOKUP("tr",[1]pl!$I:$I,pos!D152),)</f>
        <v>0</v>
      </c>
      <c r="E152" s="6">
        <f>IFERROR(HLOOKUP("tr",[1]pl!$I:$I,pos!E152),)</f>
        <v>0</v>
      </c>
      <c r="F152" s="6">
        <f>IFERROR(HLOOKUP("tr",[1]pl!$I:$I,pos!F152),)</f>
        <v>0</v>
      </c>
      <c r="G152" s="6">
        <f>IFERROR(HLOOKUP("tr",[1]pl!$I:$I,pos!G152),)</f>
        <v>0</v>
      </c>
      <c r="H152" s="6">
        <f>IFERROR(HLOOKUP("tr",[1]pl!$I:$I,pos!H152),)</f>
        <v>0</v>
      </c>
      <c r="I152" s="6">
        <f>IFERROR(HLOOKUP("tr",[1]pl!$I:$I,pos!I152),)</f>
        <v>0</v>
      </c>
      <c r="J152" s="6">
        <f>IFERROR(HLOOKUP("tr",[1]pl!$I:$I,pos!J152),)</f>
        <v>0</v>
      </c>
      <c r="K152" s="6">
        <f>IFERROR(HLOOKUP("tr",[1]pl!$I:$I,pos!K152),)</f>
        <v>0</v>
      </c>
      <c r="L152" s="6">
        <f>IFERROR(HLOOKUP("tr",[1]pl!$I:$I,pos!L152),)</f>
        <v>0</v>
      </c>
      <c r="M152" s="6">
        <f>IFERROR(HLOOKUP("tr",[1]pl!$I:$I,pos!M152),)</f>
        <v>0</v>
      </c>
      <c r="N152" s="6">
        <f>IFERROR(HLOOKUP("tr",[1]pl!$I:$I,pos!N152),)</f>
        <v>0</v>
      </c>
      <c r="O152" s="6">
        <f>IFERROR(HLOOKUP("tr",[1]pl!$I:$I,pos!O152),)</f>
        <v>0</v>
      </c>
      <c r="P152" s="6"/>
      <c r="Q152" s="6">
        <f>IFERROR(HLOOKUP("tr",[1]pl!$I:$I,pos!Q152),)</f>
        <v>0</v>
      </c>
      <c r="R152" s="6">
        <f>IFERROR(HLOOKUP("tr",[1]pl!$I:$I,pos!R152),)</f>
        <v>0</v>
      </c>
      <c r="S152" s="6">
        <f>IFERROR(HLOOKUP("tr",[1]pl!$I:$I,pos!S152),)</f>
        <v>0</v>
      </c>
      <c r="T152" s="6">
        <f>IFERROR(HLOOKUP("tr",[1]pl!$I:$I,pos!T152),)</f>
        <v>0</v>
      </c>
      <c r="U152" s="6">
        <f>IFERROR(HLOOKUP("tr",[1]pl!$I:$I,pos!U152),)</f>
        <v>0</v>
      </c>
      <c r="V152" s="6">
        <f>IFERROR(HLOOKUP("tr",[1]pl!$I:$I,pos!V152),)</f>
        <v>0</v>
      </c>
      <c r="W152" s="6">
        <f>IFERROR(HLOOKUP("tr",[1]pl!$I:$I,pos!W152),)</f>
        <v>0</v>
      </c>
      <c r="X152" s="6">
        <f>IFERROR(HLOOKUP("tr",[1]pl!$I:$I,pos!X152),)</f>
        <v>0</v>
      </c>
      <c r="Y152" s="6">
        <f>IFERROR(HLOOKUP("tr",[1]pl!$I:$I,pos!Y152),)</f>
        <v>0</v>
      </c>
      <c r="Z152" s="6">
        <f>IFERROR(HLOOKUP("tr",[1]pl!$I:$I,pos!Z152),)</f>
        <v>0</v>
      </c>
      <c r="AA152" s="6">
        <f>IFERROR(HLOOKUP("tr",[1]pl!$I:$I,pos!AA152),)</f>
        <v>0</v>
      </c>
      <c r="AB152" s="6">
        <f>IFERROR(HLOOKUP("tr",[1]pl!$I:$I,pos!AB152),)</f>
        <v>0</v>
      </c>
      <c r="AC152" s="6">
        <f>IFERROR(HLOOKUP("tr",[1]pl!$I:$I,pos!AC152),)</f>
        <v>0</v>
      </c>
      <c r="AD152" s="6">
        <f>IFERROR(HLOOKUP("tr",[1]pl!$I:$I,pos!AD152),)</f>
        <v>0</v>
      </c>
      <c r="AE152" s="6">
        <f>IFERROR(HLOOKUP("tr",[1]pl!$I:$I,pos!AE152),)</f>
        <v>0</v>
      </c>
    </row>
    <row r="153" spans="1:31" x14ac:dyDescent="0.25">
      <c r="A153" s="6">
        <f>IFERROR(HLOOKUP("tr",[1]pl!$I:$I,pos!A153),)</f>
        <v>0</v>
      </c>
      <c r="B153" s="6">
        <f>IFERROR(HLOOKUP("tr",[1]pl!$I:$I,pos!B153),)</f>
        <v>0</v>
      </c>
      <c r="C153" s="6">
        <f>IFERROR(HLOOKUP("tr",[1]pl!$I:$I,pos!C153),)</f>
        <v>0</v>
      </c>
      <c r="D153" s="6">
        <f>IFERROR(HLOOKUP("tr",[1]pl!$I:$I,pos!D153),)</f>
        <v>0</v>
      </c>
      <c r="E153" s="6">
        <f>IFERROR(HLOOKUP("tr",[1]pl!$I:$I,pos!E153),)</f>
        <v>0</v>
      </c>
      <c r="F153" s="6">
        <f>IFERROR(HLOOKUP("tr",[1]pl!$I:$I,pos!F153),)</f>
        <v>0</v>
      </c>
      <c r="G153" s="6">
        <f>IFERROR(HLOOKUP("tr",[1]pl!$I:$I,pos!G153),)</f>
        <v>0</v>
      </c>
      <c r="H153" s="6">
        <f>IFERROR(HLOOKUP("tr",[1]pl!$I:$I,pos!H153),)</f>
        <v>0</v>
      </c>
      <c r="I153" s="6">
        <f>IFERROR(HLOOKUP("tr",[1]pl!$I:$I,pos!I153),)</f>
        <v>0</v>
      </c>
      <c r="J153" s="6">
        <f>IFERROR(HLOOKUP("tr",[1]pl!$I:$I,pos!J153),)</f>
        <v>0</v>
      </c>
      <c r="K153" s="6">
        <f>IFERROR(HLOOKUP("tr",[1]pl!$I:$I,pos!K153),)</f>
        <v>0</v>
      </c>
      <c r="L153" s="6">
        <f>IFERROR(HLOOKUP("tr",[1]pl!$I:$I,pos!L153),)</f>
        <v>0</v>
      </c>
      <c r="M153" s="6">
        <f>IFERROR(HLOOKUP("tr",[1]pl!$I:$I,pos!M153),)</f>
        <v>0</v>
      </c>
      <c r="N153" s="6">
        <f>IFERROR(HLOOKUP("tr",[1]pl!$I:$I,pos!N153),)</f>
        <v>0</v>
      </c>
      <c r="O153" s="6">
        <f>IFERROR(HLOOKUP("tr",[1]pl!$I:$I,pos!O153),)</f>
        <v>0</v>
      </c>
      <c r="P153" s="6"/>
      <c r="Q153" s="6">
        <f>IFERROR(HLOOKUP("tr",[1]pl!$I:$I,pos!Q153),)</f>
        <v>0</v>
      </c>
      <c r="R153" s="6">
        <f>IFERROR(HLOOKUP("tr",[1]pl!$I:$I,pos!R153),)</f>
        <v>0</v>
      </c>
      <c r="S153" s="6">
        <f>IFERROR(HLOOKUP("tr",[1]pl!$I:$I,pos!S153),)</f>
        <v>0</v>
      </c>
      <c r="T153" s="6">
        <f>IFERROR(HLOOKUP("tr",[1]pl!$I:$I,pos!T153),)</f>
        <v>0</v>
      </c>
      <c r="U153" s="6">
        <f>IFERROR(HLOOKUP("tr",[1]pl!$I:$I,pos!U153),)</f>
        <v>0</v>
      </c>
      <c r="V153" s="6">
        <f>IFERROR(HLOOKUP("tr",[1]pl!$I:$I,pos!V153),)</f>
        <v>0</v>
      </c>
      <c r="W153" s="6">
        <f>IFERROR(HLOOKUP("tr",[1]pl!$I:$I,pos!W153),)</f>
        <v>0</v>
      </c>
      <c r="X153" s="6">
        <f>IFERROR(HLOOKUP("tr",[1]pl!$I:$I,pos!X153),)</f>
        <v>0</v>
      </c>
      <c r="Y153" s="6">
        <f>IFERROR(HLOOKUP("tr",[1]pl!$I:$I,pos!Y153),)</f>
        <v>0</v>
      </c>
      <c r="Z153" s="6">
        <f>IFERROR(HLOOKUP("tr",[1]pl!$I:$I,pos!Z153),)</f>
        <v>0</v>
      </c>
      <c r="AA153" s="6">
        <f>IFERROR(HLOOKUP("tr",[1]pl!$I:$I,pos!AA153),)</f>
        <v>0</v>
      </c>
      <c r="AB153" s="6">
        <f>IFERROR(HLOOKUP("tr",[1]pl!$I:$I,pos!AB153),)</f>
        <v>0</v>
      </c>
      <c r="AC153" s="6">
        <f>IFERROR(HLOOKUP("tr",[1]pl!$I:$I,pos!AC153),)</f>
        <v>0</v>
      </c>
      <c r="AD153" s="6">
        <f>IFERROR(HLOOKUP("tr",[1]pl!$I:$I,pos!AD153),)</f>
        <v>0</v>
      </c>
      <c r="AE153" s="6">
        <f>IFERROR(HLOOKUP("tr",[1]pl!$I:$I,pos!AE153),)</f>
        <v>0</v>
      </c>
    </row>
    <row r="154" spans="1:31" x14ac:dyDescent="0.25">
      <c r="A154" s="6">
        <f>IFERROR(HLOOKUP("tr",[1]pl!$I:$I,pos!A154),)</f>
        <v>0</v>
      </c>
      <c r="B154" s="6">
        <f>IFERROR(HLOOKUP("tr",[1]pl!$I:$I,pos!B154),)</f>
        <v>0</v>
      </c>
      <c r="C154" s="6">
        <f>IFERROR(HLOOKUP("tr",[1]pl!$I:$I,pos!C154),)</f>
        <v>0</v>
      </c>
      <c r="D154" s="6">
        <f>IFERROR(HLOOKUP("tr",[1]pl!$I:$I,pos!D154),)</f>
        <v>0</v>
      </c>
      <c r="E154" s="6">
        <f>IFERROR(HLOOKUP("tr",[1]pl!$I:$I,pos!E154),)</f>
        <v>0</v>
      </c>
      <c r="F154" s="6">
        <f>IFERROR(HLOOKUP("tr",[1]pl!$I:$I,pos!F154),)</f>
        <v>0</v>
      </c>
      <c r="G154" s="6">
        <f>IFERROR(HLOOKUP("tr",[1]pl!$I:$I,pos!G154),)</f>
        <v>0</v>
      </c>
      <c r="H154" s="6">
        <f>IFERROR(HLOOKUP("tr",[1]pl!$I:$I,pos!H154),)</f>
        <v>0</v>
      </c>
      <c r="I154" s="6">
        <f>IFERROR(HLOOKUP("tr",[1]pl!$I:$I,pos!I154),)</f>
        <v>0</v>
      </c>
      <c r="J154" s="6">
        <f>IFERROR(HLOOKUP("tr",[1]pl!$I:$I,pos!J154),)</f>
        <v>0</v>
      </c>
      <c r="K154" s="6">
        <f>IFERROR(HLOOKUP("tr",[1]pl!$I:$I,pos!K154),)</f>
        <v>0</v>
      </c>
      <c r="L154" s="6">
        <f>IFERROR(HLOOKUP("tr",[1]pl!$I:$I,pos!L154),)</f>
        <v>0</v>
      </c>
      <c r="M154" s="6">
        <f>IFERROR(HLOOKUP("tr",[1]pl!$I:$I,pos!M154),)</f>
        <v>0</v>
      </c>
      <c r="N154" s="6">
        <f>IFERROR(HLOOKUP("tr",[1]pl!$I:$I,pos!N154),)</f>
        <v>0</v>
      </c>
      <c r="O154" s="6">
        <f>IFERROR(HLOOKUP("tr",[1]pl!$I:$I,pos!O154),)</f>
        <v>0</v>
      </c>
      <c r="P154" s="6"/>
      <c r="Q154" s="6">
        <f>IFERROR(HLOOKUP("tr",[1]pl!$I:$I,pos!Q154),)</f>
        <v>0</v>
      </c>
      <c r="R154" s="6">
        <f>IFERROR(HLOOKUP("tr",[1]pl!$I:$I,pos!R154),)</f>
        <v>0</v>
      </c>
      <c r="S154" s="6">
        <f>IFERROR(HLOOKUP("tr",[1]pl!$I:$I,pos!S154),)</f>
        <v>0</v>
      </c>
      <c r="T154" s="6">
        <f>IFERROR(HLOOKUP("tr",[1]pl!$I:$I,pos!T154),)</f>
        <v>0</v>
      </c>
      <c r="U154" s="6">
        <f>IFERROR(HLOOKUP("tr",[1]pl!$I:$I,pos!U154),)</f>
        <v>0</v>
      </c>
      <c r="V154" s="6">
        <f>IFERROR(HLOOKUP("tr",[1]pl!$I:$I,pos!V154),)</f>
        <v>0</v>
      </c>
      <c r="W154" s="6">
        <f>IFERROR(HLOOKUP("tr",[1]pl!$I:$I,pos!W154),)</f>
        <v>0</v>
      </c>
      <c r="X154" s="6">
        <f>IFERROR(HLOOKUP("tr",[1]pl!$I:$I,pos!X154),)</f>
        <v>0</v>
      </c>
      <c r="Y154" s="6">
        <f>IFERROR(HLOOKUP("tr",[1]pl!$I:$I,pos!Y154),)</f>
        <v>0</v>
      </c>
      <c r="Z154" s="6">
        <f>IFERROR(HLOOKUP("tr",[1]pl!$I:$I,pos!Z154),)</f>
        <v>0</v>
      </c>
      <c r="AA154" s="6">
        <f>IFERROR(HLOOKUP("tr",[1]pl!$I:$I,pos!AA154),)</f>
        <v>0</v>
      </c>
      <c r="AB154" s="6">
        <f>IFERROR(HLOOKUP("tr",[1]pl!$I:$I,pos!AB154),)</f>
        <v>0</v>
      </c>
      <c r="AC154" s="6">
        <f>IFERROR(HLOOKUP("tr",[1]pl!$I:$I,pos!AC154),)</f>
        <v>0</v>
      </c>
      <c r="AD154" s="6">
        <f>IFERROR(HLOOKUP("tr",[1]pl!$I:$I,pos!AD154),)</f>
        <v>0</v>
      </c>
      <c r="AE154" s="6">
        <f>IFERROR(HLOOKUP("tr",[1]pl!$I:$I,pos!AE154),)</f>
        <v>0</v>
      </c>
    </row>
    <row r="155" spans="1:31" x14ac:dyDescent="0.25">
      <c r="A155" s="6">
        <f>IFERROR(HLOOKUP("tr",[1]pl!$I:$I,pos!A155),)</f>
        <v>0</v>
      </c>
      <c r="B155" s="6">
        <f>IFERROR(HLOOKUP("tr",[1]pl!$I:$I,pos!B155),)</f>
        <v>0</v>
      </c>
      <c r="C155" s="6">
        <f>IFERROR(HLOOKUP("tr",[1]pl!$I:$I,pos!C155),)</f>
        <v>0</v>
      </c>
      <c r="D155" s="6">
        <f>IFERROR(HLOOKUP("tr",[1]pl!$I:$I,pos!D155),)</f>
        <v>0</v>
      </c>
      <c r="E155" s="6">
        <f>IFERROR(HLOOKUP("tr",[1]pl!$I:$I,pos!E155),)</f>
        <v>0</v>
      </c>
      <c r="F155" s="6">
        <f>IFERROR(HLOOKUP("tr",[1]pl!$I:$I,pos!F155),)</f>
        <v>0</v>
      </c>
      <c r="G155" s="6">
        <f>IFERROR(HLOOKUP("tr",[1]pl!$I:$I,pos!G155),)</f>
        <v>0</v>
      </c>
      <c r="H155" s="6">
        <f>IFERROR(HLOOKUP("tr",[1]pl!$I:$I,pos!H155),)</f>
        <v>0</v>
      </c>
      <c r="I155" s="6">
        <f>IFERROR(HLOOKUP("tr",[1]pl!$I:$I,pos!I155),)</f>
        <v>0</v>
      </c>
      <c r="J155" s="6">
        <f>IFERROR(HLOOKUP("tr",[1]pl!$I:$I,pos!J155),)</f>
        <v>0</v>
      </c>
      <c r="K155" s="6">
        <f>IFERROR(HLOOKUP("tr",[1]pl!$I:$I,pos!K155),)</f>
        <v>0</v>
      </c>
      <c r="L155" s="6">
        <f>IFERROR(HLOOKUP("tr",[1]pl!$I:$I,pos!L155),)</f>
        <v>0</v>
      </c>
      <c r="M155" s="6">
        <f>IFERROR(HLOOKUP("tr",[1]pl!$I:$I,pos!M155),)</f>
        <v>0</v>
      </c>
      <c r="N155" s="6">
        <f>IFERROR(HLOOKUP("tr",[1]pl!$I:$I,pos!N155),)</f>
        <v>0</v>
      </c>
      <c r="O155" s="6">
        <f>IFERROR(HLOOKUP("tr",[1]pl!$I:$I,pos!O155),)</f>
        <v>0</v>
      </c>
      <c r="P155" s="6"/>
      <c r="Q155" s="6">
        <f>IFERROR(HLOOKUP("tr",[1]pl!$I:$I,pos!Q155),)</f>
        <v>0</v>
      </c>
      <c r="R155" s="6">
        <f>IFERROR(HLOOKUP("tr",[1]pl!$I:$I,pos!R155),)</f>
        <v>0</v>
      </c>
      <c r="S155" s="6">
        <f>IFERROR(HLOOKUP("tr",[1]pl!$I:$I,pos!S155),)</f>
        <v>0</v>
      </c>
      <c r="T155" s="6">
        <f>IFERROR(HLOOKUP("tr",[1]pl!$I:$I,pos!T155),)</f>
        <v>0</v>
      </c>
      <c r="U155" s="6">
        <f>IFERROR(HLOOKUP("tr",[1]pl!$I:$I,pos!U155),)</f>
        <v>0</v>
      </c>
      <c r="V155" s="6">
        <f>IFERROR(HLOOKUP("tr",[1]pl!$I:$I,pos!V155),)</f>
        <v>0</v>
      </c>
      <c r="W155" s="6">
        <f>IFERROR(HLOOKUP("tr",[1]pl!$I:$I,pos!W155),)</f>
        <v>0</v>
      </c>
      <c r="X155" s="6">
        <f>IFERROR(HLOOKUP("tr",[1]pl!$I:$I,pos!X155),)</f>
        <v>0</v>
      </c>
      <c r="Y155" s="6">
        <f>IFERROR(HLOOKUP("tr",[1]pl!$I:$I,pos!Y155),)</f>
        <v>0</v>
      </c>
      <c r="Z155" s="6">
        <f>IFERROR(HLOOKUP("tr",[1]pl!$I:$I,pos!Z155),)</f>
        <v>0</v>
      </c>
      <c r="AA155" s="6">
        <f>IFERROR(HLOOKUP("tr",[1]pl!$I:$I,pos!AA155),)</f>
        <v>0</v>
      </c>
      <c r="AB155" s="6">
        <f>IFERROR(HLOOKUP("tr",[1]pl!$I:$I,pos!AB155),)</f>
        <v>0</v>
      </c>
      <c r="AC155" s="6">
        <f>IFERROR(HLOOKUP("tr",[1]pl!$I:$I,pos!AC155),)</f>
        <v>0</v>
      </c>
      <c r="AD155" s="6">
        <f>IFERROR(HLOOKUP("tr",[1]pl!$I:$I,pos!AD155),)</f>
        <v>0</v>
      </c>
      <c r="AE155" s="6">
        <f>IFERROR(HLOOKUP("tr",[1]pl!$I:$I,pos!AE155),)</f>
        <v>0</v>
      </c>
    </row>
    <row r="156" spans="1:31" x14ac:dyDescent="0.25">
      <c r="A156" s="6">
        <f>IFERROR(HLOOKUP("tr",[1]pl!$I:$I,pos!A156),)</f>
        <v>0</v>
      </c>
      <c r="B156" s="6">
        <f>IFERROR(HLOOKUP("tr",[1]pl!$I:$I,pos!B156),)</f>
        <v>0</v>
      </c>
      <c r="C156" s="6">
        <f>IFERROR(HLOOKUP("tr",[1]pl!$I:$I,pos!C156),)</f>
        <v>0</v>
      </c>
      <c r="D156" s="6">
        <f>IFERROR(HLOOKUP("tr",[1]pl!$I:$I,pos!D156),)</f>
        <v>0</v>
      </c>
      <c r="E156" s="6">
        <f>IFERROR(HLOOKUP("tr",[1]pl!$I:$I,pos!E156),)</f>
        <v>0</v>
      </c>
      <c r="F156" s="6">
        <f>IFERROR(HLOOKUP("tr",[1]pl!$I:$I,pos!F156),)</f>
        <v>0</v>
      </c>
      <c r="G156" s="6">
        <f>IFERROR(HLOOKUP("tr",[1]pl!$I:$I,pos!G156),)</f>
        <v>0</v>
      </c>
      <c r="H156" s="6">
        <f>IFERROR(HLOOKUP("tr",[1]pl!$I:$I,pos!H156),)</f>
        <v>0</v>
      </c>
      <c r="I156" s="6">
        <f>IFERROR(HLOOKUP("tr",[1]pl!$I:$I,pos!I156),)</f>
        <v>0</v>
      </c>
      <c r="J156" s="6">
        <f>IFERROR(HLOOKUP("tr",[1]pl!$I:$I,pos!J156),)</f>
        <v>0</v>
      </c>
      <c r="K156" s="6">
        <f>IFERROR(HLOOKUP("tr",[1]pl!$I:$I,pos!K156),)</f>
        <v>0</v>
      </c>
      <c r="L156" s="6">
        <f>IFERROR(HLOOKUP("tr",[1]pl!$I:$I,pos!L156),)</f>
        <v>0</v>
      </c>
      <c r="M156" s="6">
        <f>IFERROR(HLOOKUP("tr",[1]pl!$I:$I,pos!M156),)</f>
        <v>0</v>
      </c>
      <c r="N156" s="6">
        <f>IFERROR(HLOOKUP("tr",[1]pl!$I:$I,pos!N156),)</f>
        <v>0</v>
      </c>
      <c r="O156" s="6">
        <f>IFERROR(HLOOKUP("tr",[1]pl!$I:$I,pos!O156),)</f>
        <v>0</v>
      </c>
      <c r="P156" s="6"/>
      <c r="Q156" s="6">
        <f>IFERROR(HLOOKUP("tr",[1]pl!$I:$I,pos!Q156),)</f>
        <v>0</v>
      </c>
      <c r="R156" s="6">
        <f>IFERROR(HLOOKUP("tr",[1]pl!$I:$I,pos!R156),)</f>
        <v>0</v>
      </c>
      <c r="S156" s="6">
        <f>IFERROR(HLOOKUP("tr",[1]pl!$I:$I,pos!S156),)</f>
        <v>0</v>
      </c>
      <c r="T156" s="6">
        <f>IFERROR(HLOOKUP("tr",[1]pl!$I:$I,pos!T156),)</f>
        <v>0</v>
      </c>
      <c r="U156" s="6">
        <f>IFERROR(HLOOKUP("tr",[1]pl!$I:$I,pos!U156),)</f>
        <v>0</v>
      </c>
      <c r="V156" s="6">
        <f>IFERROR(HLOOKUP("tr",[1]pl!$I:$I,pos!V156),)</f>
        <v>0</v>
      </c>
      <c r="W156" s="6">
        <f>IFERROR(HLOOKUP("tr",[1]pl!$I:$I,pos!W156),)</f>
        <v>0</v>
      </c>
      <c r="X156" s="6">
        <f>IFERROR(HLOOKUP("tr",[1]pl!$I:$I,pos!X156),)</f>
        <v>0</v>
      </c>
      <c r="Y156" s="6">
        <f>IFERROR(HLOOKUP("tr",[1]pl!$I:$I,pos!Y156),)</f>
        <v>0</v>
      </c>
      <c r="Z156" s="6">
        <f>IFERROR(HLOOKUP("tr",[1]pl!$I:$I,pos!Z156),)</f>
        <v>0</v>
      </c>
      <c r="AA156" s="6">
        <f>IFERROR(HLOOKUP("tr",[1]pl!$I:$I,pos!AA156),)</f>
        <v>0</v>
      </c>
      <c r="AB156" s="6">
        <f>IFERROR(HLOOKUP("tr",[1]pl!$I:$I,pos!AB156),)</f>
        <v>0</v>
      </c>
      <c r="AC156" s="6">
        <f>IFERROR(HLOOKUP("tr",[1]pl!$I:$I,pos!AC156),)</f>
        <v>0</v>
      </c>
      <c r="AD156" s="6">
        <f>IFERROR(HLOOKUP("tr",[1]pl!$I:$I,pos!AD156),)</f>
        <v>0</v>
      </c>
      <c r="AE156" s="6">
        <f>IFERROR(HLOOKUP("tr",[1]pl!$I:$I,pos!AE156),)</f>
        <v>0</v>
      </c>
    </row>
    <row r="157" spans="1:31" x14ac:dyDescent="0.25">
      <c r="A157" s="6">
        <f>IFERROR(HLOOKUP("tr",[1]pl!$I:$I,pos!A157),)</f>
        <v>0</v>
      </c>
      <c r="B157" s="6">
        <f>IFERROR(HLOOKUP("tr",[1]pl!$I:$I,pos!B157),)</f>
        <v>0</v>
      </c>
      <c r="C157" s="6">
        <f>IFERROR(HLOOKUP("tr",[1]pl!$I:$I,pos!C157),)</f>
        <v>0</v>
      </c>
      <c r="D157" s="6">
        <f>IFERROR(HLOOKUP("tr",[1]pl!$I:$I,pos!D157),)</f>
        <v>0</v>
      </c>
      <c r="E157" s="6">
        <f>IFERROR(HLOOKUP("tr",[1]pl!$I:$I,pos!E157),)</f>
        <v>0</v>
      </c>
      <c r="F157" s="6">
        <f>IFERROR(HLOOKUP("tr",[1]pl!$I:$I,pos!F157),)</f>
        <v>0</v>
      </c>
      <c r="G157" s="6">
        <f>IFERROR(HLOOKUP("tr",[1]pl!$I:$I,pos!G157),)</f>
        <v>0</v>
      </c>
      <c r="H157" s="6">
        <f>IFERROR(HLOOKUP("tr",[1]pl!$I:$I,pos!H157),)</f>
        <v>0</v>
      </c>
      <c r="I157" s="6">
        <f>IFERROR(HLOOKUP("tr",[1]pl!$I:$I,pos!I157),)</f>
        <v>0</v>
      </c>
      <c r="J157" s="6">
        <f>IFERROR(HLOOKUP("tr",[1]pl!$I:$I,pos!J157),)</f>
        <v>0</v>
      </c>
      <c r="K157" s="6">
        <f>IFERROR(HLOOKUP("tr",[1]pl!$I:$I,pos!K157),)</f>
        <v>0</v>
      </c>
      <c r="L157" s="6">
        <f>IFERROR(HLOOKUP("tr",[1]pl!$I:$I,pos!L157),)</f>
        <v>0</v>
      </c>
      <c r="M157" s="6">
        <f>IFERROR(HLOOKUP("tr",[1]pl!$I:$I,pos!M157),)</f>
        <v>0</v>
      </c>
      <c r="N157" s="6">
        <f>IFERROR(HLOOKUP("tr",[1]pl!$I:$I,pos!N157),)</f>
        <v>0</v>
      </c>
      <c r="O157" s="6">
        <f>IFERROR(HLOOKUP("tr",[1]pl!$I:$I,pos!O157),)</f>
        <v>0</v>
      </c>
      <c r="P157" s="6"/>
      <c r="Q157" s="6">
        <f>IFERROR(HLOOKUP("tr",[1]pl!$I:$I,pos!Q157),)</f>
        <v>0</v>
      </c>
      <c r="R157" s="6">
        <f>IFERROR(HLOOKUP("tr",[1]pl!$I:$I,pos!R157),)</f>
        <v>0</v>
      </c>
      <c r="S157" s="6">
        <f>IFERROR(HLOOKUP("tr",[1]pl!$I:$I,pos!S157),)</f>
        <v>0</v>
      </c>
      <c r="T157" s="6">
        <f>IFERROR(HLOOKUP("tr",[1]pl!$I:$I,pos!T157),)</f>
        <v>0</v>
      </c>
      <c r="U157" s="6">
        <f>IFERROR(HLOOKUP("tr",[1]pl!$I:$I,pos!U157),)</f>
        <v>0</v>
      </c>
      <c r="V157" s="6">
        <f>IFERROR(HLOOKUP("tr",[1]pl!$I:$I,pos!V157),)</f>
        <v>0</v>
      </c>
      <c r="W157" s="6">
        <f>IFERROR(HLOOKUP("tr",[1]pl!$I:$I,pos!W157),)</f>
        <v>0</v>
      </c>
      <c r="X157" s="6">
        <f>IFERROR(HLOOKUP("tr",[1]pl!$I:$I,pos!X157),)</f>
        <v>0</v>
      </c>
      <c r="Y157" s="6">
        <f>IFERROR(HLOOKUP("tr",[1]pl!$I:$I,pos!Y157),)</f>
        <v>0</v>
      </c>
      <c r="Z157" s="6">
        <f>IFERROR(HLOOKUP("tr",[1]pl!$I:$I,pos!Z157),)</f>
        <v>0</v>
      </c>
      <c r="AA157" s="6">
        <f>IFERROR(HLOOKUP("tr",[1]pl!$I:$I,pos!AA157),)</f>
        <v>0</v>
      </c>
      <c r="AB157" s="6">
        <f>IFERROR(HLOOKUP("tr",[1]pl!$I:$I,pos!AB157),)</f>
        <v>0</v>
      </c>
      <c r="AC157" s="6">
        <f>IFERROR(HLOOKUP("tr",[1]pl!$I:$I,pos!AC157),)</f>
        <v>0</v>
      </c>
      <c r="AD157" s="6">
        <f>IFERROR(HLOOKUP("tr",[1]pl!$I:$I,pos!AD157),)</f>
        <v>0</v>
      </c>
      <c r="AE157" s="6">
        <f>IFERROR(HLOOKUP("tr",[1]pl!$I:$I,pos!AE157),)</f>
        <v>0</v>
      </c>
    </row>
    <row r="158" spans="1:31" x14ac:dyDescent="0.25">
      <c r="A158" s="6">
        <f>IFERROR(HLOOKUP("tr",[1]pl!$I:$I,pos!A158),)</f>
        <v>0</v>
      </c>
      <c r="B158" s="6">
        <f>IFERROR(HLOOKUP("tr",[1]pl!$I:$I,pos!B158),)</f>
        <v>0</v>
      </c>
      <c r="C158" s="6">
        <f>IFERROR(HLOOKUP("tr",[1]pl!$I:$I,pos!C158),)</f>
        <v>0</v>
      </c>
      <c r="D158" s="6">
        <f>IFERROR(HLOOKUP("tr",[1]pl!$I:$I,pos!D158),)</f>
        <v>0</v>
      </c>
      <c r="E158" s="6">
        <f>IFERROR(HLOOKUP("tr",[1]pl!$I:$I,pos!E158),)</f>
        <v>0</v>
      </c>
      <c r="F158" s="6">
        <f>IFERROR(HLOOKUP("tr",[1]pl!$I:$I,pos!F158),)</f>
        <v>0</v>
      </c>
      <c r="G158" s="6">
        <f>IFERROR(HLOOKUP("tr",[1]pl!$I:$I,pos!G158),)</f>
        <v>0</v>
      </c>
      <c r="H158" s="6">
        <f>IFERROR(HLOOKUP("tr",[1]pl!$I:$I,pos!H158),)</f>
        <v>0</v>
      </c>
      <c r="I158" s="6">
        <f>IFERROR(HLOOKUP("tr",[1]pl!$I:$I,pos!I158),)</f>
        <v>0</v>
      </c>
      <c r="J158" s="6">
        <f>IFERROR(HLOOKUP("tr",[1]pl!$I:$I,pos!J158),)</f>
        <v>0</v>
      </c>
      <c r="K158" s="6">
        <f>IFERROR(HLOOKUP("tr",[1]pl!$I:$I,pos!K158),)</f>
        <v>0</v>
      </c>
      <c r="L158" s="6">
        <f>IFERROR(HLOOKUP("tr",[1]pl!$I:$I,pos!L158),)</f>
        <v>0</v>
      </c>
      <c r="M158" s="6">
        <f>IFERROR(HLOOKUP("tr",[1]pl!$I:$I,pos!M158),)</f>
        <v>0</v>
      </c>
      <c r="N158" s="6">
        <f>IFERROR(HLOOKUP("tr",[1]pl!$I:$I,pos!N158),)</f>
        <v>0</v>
      </c>
      <c r="O158" s="6">
        <f>IFERROR(HLOOKUP("tr",[1]pl!$I:$I,pos!O158),)</f>
        <v>0</v>
      </c>
      <c r="P158" s="6"/>
      <c r="Q158" s="6">
        <f>IFERROR(HLOOKUP("tr",[1]pl!$I:$I,pos!Q158),)</f>
        <v>0</v>
      </c>
      <c r="R158" s="6">
        <f>IFERROR(HLOOKUP("tr",[1]pl!$I:$I,pos!R158),)</f>
        <v>0</v>
      </c>
      <c r="S158" s="6">
        <f>IFERROR(HLOOKUP("tr",[1]pl!$I:$I,pos!S158),)</f>
        <v>0</v>
      </c>
      <c r="T158" s="6">
        <f>IFERROR(HLOOKUP("tr",[1]pl!$I:$I,pos!T158),)</f>
        <v>0</v>
      </c>
      <c r="U158" s="6">
        <f>IFERROR(HLOOKUP("tr",[1]pl!$I:$I,pos!U158),)</f>
        <v>0</v>
      </c>
      <c r="V158" s="6">
        <f>IFERROR(HLOOKUP("tr",[1]pl!$I:$I,pos!V158),)</f>
        <v>0</v>
      </c>
      <c r="W158" s="6">
        <f>IFERROR(HLOOKUP("tr",[1]pl!$I:$I,pos!W158),)</f>
        <v>0</v>
      </c>
      <c r="X158" s="6">
        <f>IFERROR(HLOOKUP("tr",[1]pl!$I:$I,pos!X158),)</f>
        <v>0</v>
      </c>
      <c r="Y158" s="6">
        <f>IFERROR(HLOOKUP("tr",[1]pl!$I:$I,pos!Y158),)</f>
        <v>0</v>
      </c>
      <c r="Z158" s="6">
        <f>IFERROR(HLOOKUP("tr",[1]pl!$I:$I,pos!Z158),)</f>
        <v>0</v>
      </c>
      <c r="AA158" s="6">
        <f>IFERROR(HLOOKUP("tr",[1]pl!$I:$I,pos!AA158),)</f>
        <v>0</v>
      </c>
      <c r="AB158" s="6">
        <f>IFERROR(HLOOKUP("tr",[1]pl!$I:$I,pos!AB158),)</f>
        <v>0</v>
      </c>
      <c r="AC158" s="6">
        <f>IFERROR(HLOOKUP("tr",[1]pl!$I:$I,pos!AC158),)</f>
        <v>0</v>
      </c>
      <c r="AD158" s="6">
        <f>IFERROR(HLOOKUP("tr",[1]pl!$I:$I,pos!AD158),)</f>
        <v>0</v>
      </c>
      <c r="AE158" s="6">
        <f>IFERROR(HLOOKUP("tr",[1]pl!$I:$I,pos!AE158),)</f>
        <v>0</v>
      </c>
    </row>
    <row r="159" spans="1:31" x14ac:dyDescent="0.25">
      <c r="A159" s="6">
        <f>IFERROR(HLOOKUP("tr",[1]pl!$I:$I,pos!A159),)</f>
        <v>0</v>
      </c>
      <c r="B159" s="6">
        <f>IFERROR(HLOOKUP("tr",[1]pl!$I:$I,pos!B159),)</f>
        <v>0</v>
      </c>
      <c r="C159" s="6">
        <f>IFERROR(HLOOKUP("tr",[1]pl!$I:$I,pos!C159),)</f>
        <v>0</v>
      </c>
      <c r="D159" s="6">
        <f>IFERROR(HLOOKUP("tr",[1]pl!$I:$I,pos!D159),)</f>
        <v>0</v>
      </c>
      <c r="E159" s="6">
        <f>IFERROR(HLOOKUP("tr",[1]pl!$I:$I,pos!E159),)</f>
        <v>0</v>
      </c>
      <c r="F159" s="6">
        <f>IFERROR(HLOOKUP("tr",[1]pl!$I:$I,pos!F159),)</f>
        <v>0</v>
      </c>
      <c r="G159" s="6">
        <f>IFERROR(HLOOKUP("tr",[1]pl!$I:$I,pos!G159),)</f>
        <v>0</v>
      </c>
      <c r="H159" s="6">
        <f>IFERROR(HLOOKUP("tr",[1]pl!$I:$I,pos!H159),)</f>
        <v>0</v>
      </c>
      <c r="I159" s="6">
        <f>IFERROR(HLOOKUP("tr",[1]pl!$I:$I,pos!I159),)</f>
        <v>0</v>
      </c>
      <c r="J159" s="6">
        <f>IFERROR(HLOOKUP("tr",[1]pl!$I:$I,pos!J159),)</f>
        <v>0</v>
      </c>
      <c r="K159" s="6">
        <f>IFERROR(HLOOKUP("tr",[1]pl!$I:$I,pos!K159),)</f>
        <v>0</v>
      </c>
      <c r="L159" s="6">
        <f>IFERROR(HLOOKUP("tr",[1]pl!$I:$I,pos!L159),)</f>
        <v>0</v>
      </c>
      <c r="M159" s="6">
        <f>IFERROR(HLOOKUP("tr",[1]pl!$I:$I,pos!M159),)</f>
        <v>0</v>
      </c>
      <c r="N159" s="6">
        <f>IFERROR(HLOOKUP("tr",[1]pl!$I:$I,pos!N159),)</f>
        <v>0</v>
      </c>
      <c r="O159" s="6">
        <f>IFERROR(HLOOKUP("tr",[1]pl!$I:$I,pos!O159),)</f>
        <v>0</v>
      </c>
      <c r="P159" s="6"/>
      <c r="Q159" s="6">
        <f>IFERROR(HLOOKUP("tr",[1]pl!$I:$I,pos!Q159),)</f>
        <v>0</v>
      </c>
      <c r="R159" s="6">
        <f>IFERROR(HLOOKUP("tr",[1]pl!$I:$I,pos!R159),)</f>
        <v>0</v>
      </c>
      <c r="S159" s="6">
        <f>IFERROR(HLOOKUP("tr",[1]pl!$I:$I,pos!S159),)</f>
        <v>0</v>
      </c>
      <c r="T159" s="6">
        <f>IFERROR(HLOOKUP("tr",[1]pl!$I:$I,pos!T159),)</f>
        <v>0</v>
      </c>
      <c r="U159" s="6">
        <f>IFERROR(HLOOKUP("tr",[1]pl!$I:$I,pos!U159),)</f>
        <v>0</v>
      </c>
      <c r="V159" s="6">
        <f>IFERROR(HLOOKUP("tr",[1]pl!$I:$I,pos!V159),)</f>
        <v>0</v>
      </c>
      <c r="W159" s="6">
        <f>IFERROR(HLOOKUP("tr",[1]pl!$I:$I,pos!W159),)</f>
        <v>0</v>
      </c>
      <c r="X159" s="6">
        <f>IFERROR(HLOOKUP("tr",[1]pl!$I:$I,pos!X159),)</f>
        <v>0</v>
      </c>
      <c r="Y159" s="6">
        <f>IFERROR(HLOOKUP("tr",[1]pl!$I:$I,pos!Y159),)</f>
        <v>0</v>
      </c>
      <c r="Z159" s="6">
        <f>IFERROR(HLOOKUP("tr",[1]pl!$I:$I,pos!Z159),)</f>
        <v>0</v>
      </c>
      <c r="AA159" s="6">
        <f>IFERROR(HLOOKUP("tr",[1]pl!$I:$I,pos!AA159),)</f>
        <v>0</v>
      </c>
      <c r="AB159" s="6">
        <f>IFERROR(HLOOKUP("tr",[1]pl!$I:$I,pos!AB159),)</f>
        <v>0</v>
      </c>
      <c r="AC159" s="6">
        <f>IFERROR(HLOOKUP("tr",[1]pl!$I:$I,pos!AC159),)</f>
        <v>0</v>
      </c>
      <c r="AD159" s="6">
        <f>IFERROR(HLOOKUP("tr",[1]pl!$I:$I,pos!AD159),)</f>
        <v>0</v>
      </c>
      <c r="AE159" s="6">
        <f>IFERROR(HLOOKUP("tr",[1]pl!$I:$I,pos!AE159),)</f>
        <v>0</v>
      </c>
    </row>
    <row r="160" spans="1:31" x14ac:dyDescent="0.25">
      <c r="A160" s="6">
        <f>IFERROR(HLOOKUP("tr",[1]pl!$I:$I,pos!A160),)</f>
        <v>0</v>
      </c>
      <c r="B160" s="6">
        <f>IFERROR(HLOOKUP("tr",[1]pl!$I:$I,pos!B160),)</f>
        <v>0</v>
      </c>
      <c r="C160" s="6">
        <f>IFERROR(HLOOKUP("tr",[1]pl!$I:$I,pos!C160),)</f>
        <v>0</v>
      </c>
      <c r="D160" s="6">
        <f>IFERROR(HLOOKUP("tr",[1]pl!$I:$I,pos!D160),)</f>
        <v>0</v>
      </c>
      <c r="E160" s="6">
        <f>IFERROR(HLOOKUP("tr",[1]pl!$I:$I,pos!E160),)</f>
        <v>0</v>
      </c>
      <c r="F160" s="6">
        <f>IFERROR(HLOOKUP("tr",[1]pl!$I:$I,pos!F160),)</f>
        <v>0</v>
      </c>
      <c r="G160" s="6">
        <f>IFERROR(HLOOKUP("tr",[1]pl!$I:$I,pos!G160),)</f>
        <v>0</v>
      </c>
      <c r="H160" s="6">
        <f>IFERROR(HLOOKUP("tr",[1]pl!$I:$I,pos!H160),)</f>
        <v>0</v>
      </c>
      <c r="I160" s="6">
        <f>IFERROR(HLOOKUP("tr",[1]pl!$I:$I,pos!I160),)</f>
        <v>0</v>
      </c>
      <c r="J160" s="6">
        <f>IFERROR(HLOOKUP("tr",[1]pl!$I:$I,pos!J160),)</f>
        <v>0</v>
      </c>
      <c r="K160" s="6">
        <f>IFERROR(HLOOKUP("tr",[1]pl!$I:$I,pos!K160),)</f>
        <v>0</v>
      </c>
      <c r="L160" s="6">
        <f>IFERROR(HLOOKUP("tr",[1]pl!$I:$I,pos!L160),)</f>
        <v>0</v>
      </c>
      <c r="M160" s="6">
        <f>IFERROR(HLOOKUP("tr",[1]pl!$I:$I,pos!M160),)</f>
        <v>0</v>
      </c>
      <c r="N160" s="6">
        <f>IFERROR(HLOOKUP("tr",[1]pl!$I:$I,pos!N160),)</f>
        <v>0</v>
      </c>
      <c r="O160" s="6">
        <f>IFERROR(HLOOKUP("tr",[1]pl!$I:$I,pos!O160),)</f>
        <v>0</v>
      </c>
      <c r="P160" s="6"/>
      <c r="Q160" s="6">
        <f>IFERROR(HLOOKUP("tr",[1]pl!$I:$I,pos!Q160),)</f>
        <v>0</v>
      </c>
      <c r="R160" s="6">
        <f>IFERROR(HLOOKUP("tr",[1]pl!$I:$I,pos!R160),)</f>
        <v>0</v>
      </c>
      <c r="S160" s="6">
        <f>IFERROR(HLOOKUP("tr",[1]pl!$I:$I,pos!S160),)</f>
        <v>0</v>
      </c>
      <c r="T160" s="6">
        <f>IFERROR(HLOOKUP("tr",[1]pl!$I:$I,pos!T160),)</f>
        <v>0</v>
      </c>
      <c r="U160" s="6">
        <f>IFERROR(HLOOKUP("tr",[1]pl!$I:$I,pos!U160),)</f>
        <v>0</v>
      </c>
      <c r="V160" s="6">
        <f>IFERROR(HLOOKUP("tr",[1]pl!$I:$I,pos!V160),)</f>
        <v>0</v>
      </c>
      <c r="W160" s="6">
        <f>IFERROR(HLOOKUP("tr",[1]pl!$I:$I,pos!W160),)</f>
        <v>0</v>
      </c>
      <c r="X160" s="6">
        <f>IFERROR(HLOOKUP("tr",[1]pl!$I:$I,pos!X160),)</f>
        <v>0</v>
      </c>
      <c r="Y160" s="6">
        <f>IFERROR(HLOOKUP("tr",[1]pl!$I:$I,pos!Y160),)</f>
        <v>0</v>
      </c>
      <c r="Z160" s="6">
        <f>IFERROR(HLOOKUP("tr",[1]pl!$I:$I,pos!Z160),)</f>
        <v>0</v>
      </c>
      <c r="AA160" s="6">
        <f>IFERROR(HLOOKUP("tr",[1]pl!$I:$I,pos!AA160),)</f>
        <v>0</v>
      </c>
      <c r="AB160" s="6">
        <f>IFERROR(HLOOKUP("tr",[1]pl!$I:$I,pos!AB160),)</f>
        <v>0</v>
      </c>
      <c r="AC160" s="6">
        <f>IFERROR(HLOOKUP("tr",[1]pl!$I:$I,pos!AC160),)</f>
        <v>0</v>
      </c>
      <c r="AD160" s="6">
        <f>IFERROR(HLOOKUP("tr",[1]pl!$I:$I,pos!AD160),)</f>
        <v>0</v>
      </c>
      <c r="AE160" s="6">
        <f>IFERROR(HLOOKUP("tr",[1]pl!$I:$I,pos!AE160),)</f>
        <v>0</v>
      </c>
    </row>
    <row r="161" spans="1:31" x14ac:dyDescent="0.25">
      <c r="A161" s="6">
        <f>IFERROR(HLOOKUP("tr",[1]pl!$I:$I,pos!A161),)</f>
        <v>0</v>
      </c>
      <c r="B161" s="6">
        <f>IFERROR(HLOOKUP("tr",[1]pl!$I:$I,pos!B161),)</f>
        <v>0</v>
      </c>
      <c r="C161" s="6">
        <f>IFERROR(HLOOKUP("tr",[1]pl!$I:$I,pos!C161),)</f>
        <v>0</v>
      </c>
      <c r="D161" s="6">
        <f>IFERROR(HLOOKUP("tr",[1]pl!$I:$I,pos!D161),)</f>
        <v>0</v>
      </c>
      <c r="E161" s="6">
        <f>IFERROR(HLOOKUP("tr",[1]pl!$I:$I,pos!E161),)</f>
        <v>0</v>
      </c>
      <c r="F161" s="6">
        <f>IFERROR(HLOOKUP("tr",[1]pl!$I:$I,pos!F161),)</f>
        <v>0</v>
      </c>
      <c r="G161" s="6">
        <f>IFERROR(HLOOKUP("tr",[1]pl!$I:$I,pos!G161),)</f>
        <v>0</v>
      </c>
      <c r="H161" s="6">
        <f>IFERROR(HLOOKUP("tr",[1]pl!$I:$I,pos!H161),)</f>
        <v>0</v>
      </c>
      <c r="I161" s="6">
        <f>IFERROR(HLOOKUP("tr",[1]pl!$I:$I,pos!I161),)</f>
        <v>0</v>
      </c>
      <c r="J161" s="6">
        <f>IFERROR(HLOOKUP("tr",[1]pl!$I:$I,pos!J161),)</f>
        <v>0</v>
      </c>
      <c r="K161" s="6">
        <f>IFERROR(HLOOKUP("tr",[1]pl!$I:$I,pos!K161),)</f>
        <v>0</v>
      </c>
      <c r="L161" s="6">
        <f>IFERROR(HLOOKUP("tr",[1]pl!$I:$I,pos!L161),)</f>
        <v>0</v>
      </c>
      <c r="M161" s="6">
        <f>IFERROR(HLOOKUP("tr",[1]pl!$I:$I,pos!M161),)</f>
        <v>0</v>
      </c>
      <c r="N161" s="6">
        <f>IFERROR(HLOOKUP("tr",[1]pl!$I:$I,pos!N161),)</f>
        <v>0</v>
      </c>
      <c r="O161" s="6">
        <f>IFERROR(HLOOKUP("tr",[1]pl!$I:$I,pos!O161),)</f>
        <v>0</v>
      </c>
      <c r="P161" s="6"/>
      <c r="Q161" s="6">
        <f>IFERROR(HLOOKUP("tr",[1]pl!$I:$I,pos!Q161),)</f>
        <v>0</v>
      </c>
      <c r="R161" s="6">
        <f>IFERROR(HLOOKUP("tr",[1]pl!$I:$I,pos!R161),)</f>
        <v>0</v>
      </c>
      <c r="S161" s="6">
        <f>IFERROR(HLOOKUP("tr",[1]pl!$I:$I,pos!S161),)</f>
        <v>0</v>
      </c>
      <c r="T161" s="6">
        <f>IFERROR(HLOOKUP("tr",[1]pl!$I:$I,pos!T161),)</f>
        <v>0</v>
      </c>
      <c r="U161" s="6">
        <f>IFERROR(HLOOKUP("tr",[1]pl!$I:$I,pos!U161),)</f>
        <v>0</v>
      </c>
      <c r="V161" s="6">
        <f>IFERROR(HLOOKUP("tr",[1]pl!$I:$I,pos!V161),)</f>
        <v>0</v>
      </c>
      <c r="W161" s="6">
        <f>IFERROR(HLOOKUP("tr",[1]pl!$I:$I,pos!W161),)</f>
        <v>0</v>
      </c>
      <c r="X161" s="6">
        <f>IFERROR(HLOOKUP("tr",[1]pl!$I:$I,pos!X161),)</f>
        <v>0</v>
      </c>
      <c r="Y161" s="6">
        <f>IFERROR(HLOOKUP("tr",[1]pl!$I:$I,pos!Y161),)</f>
        <v>0</v>
      </c>
      <c r="Z161" s="6">
        <f>IFERROR(HLOOKUP("tr",[1]pl!$I:$I,pos!Z161),)</f>
        <v>0</v>
      </c>
      <c r="AA161" s="6">
        <f>IFERROR(HLOOKUP("tr",[1]pl!$I:$I,pos!AA161),)</f>
        <v>0</v>
      </c>
      <c r="AB161" s="6">
        <f>IFERROR(HLOOKUP("tr",[1]pl!$I:$I,pos!AB161),)</f>
        <v>0</v>
      </c>
      <c r="AC161" s="6">
        <f>IFERROR(HLOOKUP("tr",[1]pl!$I:$I,pos!AC161),)</f>
        <v>0</v>
      </c>
      <c r="AD161" s="6">
        <f>IFERROR(HLOOKUP("tr",[1]pl!$I:$I,pos!AD161),)</f>
        <v>0</v>
      </c>
      <c r="AE161" s="6">
        <f>IFERROR(HLOOKUP("tr",[1]pl!$I:$I,pos!AE161),)</f>
        <v>0</v>
      </c>
    </row>
    <row r="162" spans="1:31" x14ac:dyDescent="0.25">
      <c r="A162" s="6">
        <f>IFERROR(HLOOKUP("tr",[1]pl!$I:$I,pos!A162),)</f>
        <v>0</v>
      </c>
      <c r="B162" s="6">
        <f>IFERROR(HLOOKUP("tr",[1]pl!$I:$I,pos!B162),)</f>
        <v>0</v>
      </c>
      <c r="C162" s="6">
        <f>IFERROR(HLOOKUP("tr",[1]pl!$I:$I,pos!C162),)</f>
        <v>0</v>
      </c>
      <c r="D162" s="6">
        <f>IFERROR(HLOOKUP("tr",[1]pl!$I:$I,pos!D162),)</f>
        <v>0</v>
      </c>
      <c r="E162" s="6">
        <f>IFERROR(HLOOKUP("tr",[1]pl!$I:$I,pos!E162),)</f>
        <v>0</v>
      </c>
      <c r="F162" s="6">
        <f>IFERROR(HLOOKUP("tr",[1]pl!$I:$I,pos!F162),)</f>
        <v>0</v>
      </c>
      <c r="G162" s="6">
        <f>IFERROR(HLOOKUP("tr",[1]pl!$I:$I,pos!G162),)</f>
        <v>0</v>
      </c>
      <c r="H162" s="6">
        <f>IFERROR(HLOOKUP("tr",[1]pl!$I:$I,pos!H162),)</f>
        <v>0</v>
      </c>
      <c r="I162" s="6">
        <f>IFERROR(HLOOKUP("tr",[1]pl!$I:$I,pos!I162),)</f>
        <v>0</v>
      </c>
      <c r="J162" s="6">
        <f>IFERROR(HLOOKUP("tr",[1]pl!$I:$I,pos!J162),)</f>
        <v>0</v>
      </c>
      <c r="K162" s="6">
        <f>IFERROR(HLOOKUP("tr",[1]pl!$I:$I,pos!K162),)</f>
        <v>0</v>
      </c>
      <c r="L162" s="6">
        <f>IFERROR(HLOOKUP("tr",[1]pl!$I:$I,pos!L162),)</f>
        <v>0</v>
      </c>
      <c r="M162" s="6">
        <f>IFERROR(HLOOKUP("tr",[1]pl!$I:$I,pos!M162),)</f>
        <v>0</v>
      </c>
      <c r="N162" s="6">
        <f>IFERROR(HLOOKUP("tr",[1]pl!$I:$I,pos!N162),)</f>
        <v>0</v>
      </c>
      <c r="O162" s="6">
        <f>IFERROR(HLOOKUP("tr",[1]pl!$I:$I,pos!O162),)</f>
        <v>0</v>
      </c>
      <c r="P162" s="6"/>
      <c r="Q162" s="6">
        <f>IFERROR(HLOOKUP("tr",[1]pl!$I:$I,pos!Q162),)</f>
        <v>0</v>
      </c>
      <c r="R162" s="6">
        <f>IFERROR(HLOOKUP("tr",[1]pl!$I:$I,pos!R162),)</f>
        <v>0</v>
      </c>
      <c r="S162" s="6">
        <f>IFERROR(HLOOKUP("tr",[1]pl!$I:$I,pos!S162),)</f>
        <v>0</v>
      </c>
      <c r="T162" s="6">
        <f>IFERROR(HLOOKUP("tr",[1]pl!$I:$I,pos!T162),)</f>
        <v>0</v>
      </c>
      <c r="U162" s="6">
        <f>IFERROR(HLOOKUP("tr",[1]pl!$I:$I,pos!U162),)</f>
        <v>0</v>
      </c>
      <c r="V162" s="6">
        <f>IFERROR(HLOOKUP("tr",[1]pl!$I:$I,pos!V162),)</f>
        <v>0</v>
      </c>
      <c r="W162" s="6">
        <f>IFERROR(HLOOKUP("tr",[1]pl!$I:$I,pos!W162),)</f>
        <v>0</v>
      </c>
      <c r="X162" s="6">
        <f>IFERROR(HLOOKUP("tr",[1]pl!$I:$I,pos!X162),)</f>
        <v>0</v>
      </c>
      <c r="Y162" s="6">
        <f>IFERROR(HLOOKUP("tr",[1]pl!$I:$I,pos!Y162),)</f>
        <v>0</v>
      </c>
      <c r="Z162" s="6">
        <f>IFERROR(HLOOKUP("tr",[1]pl!$I:$I,pos!Z162),)</f>
        <v>0</v>
      </c>
      <c r="AA162" s="6">
        <f>IFERROR(HLOOKUP("tr",[1]pl!$I:$I,pos!AA162),)</f>
        <v>0</v>
      </c>
      <c r="AB162" s="6">
        <f>IFERROR(HLOOKUP("tr",[1]pl!$I:$I,pos!AB162),)</f>
        <v>0</v>
      </c>
      <c r="AC162" s="6">
        <f>IFERROR(HLOOKUP("tr",[1]pl!$I:$I,pos!AC162),)</f>
        <v>0</v>
      </c>
      <c r="AD162" s="6">
        <f>IFERROR(HLOOKUP("tr",[1]pl!$I:$I,pos!AD162),)</f>
        <v>0</v>
      </c>
      <c r="AE162" s="6">
        <f>IFERROR(HLOOKUP("tr",[1]pl!$I:$I,pos!AE162),)</f>
        <v>0</v>
      </c>
    </row>
    <row r="163" spans="1:31" x14ac:dyDescent="0.25">
      <c r="A163" s="6">
        <f>IFERROR(HLOOKUP("tr",[1]pl!$I:$I,pos!A163),)</f>
        <v>0</v>
      </c>
      <c r="B163" s="6">
        <f>IFERROR(HLOOKUP("tr",[1]pl!$I:$I,pos!B163),)</f>
        <v>0</v>
      </c>
      <c r="C163" s="6">
        <f>IFERROR(HLOOKUP("tr",[1]pl!$I:$I,pos!C163),)</f>
        <v>0</v>
      </c>
      <c r="D163" s="6">
        <f>IFERROR(HLOOKUP("tr",[1]pl!$I:$I,pos!D163),)</f>
        <v>0</v>
      </c>
      <c r="E163" s="6">
        <f>IFERROR(HLOOKUP("tr",[1]pl!$I:$I,pos!E163),)</f>
        <v>0</v>
      </c>
      <c r="F163" s="6">
        <f>IFERROR(HLOOKUP("tr",[1]pl!$I:$I,pos!F163),)</f>
        <v>0</v>
      </c>
      <c r="G163" s="6">
        <f>IFERROR(HLOOKUP("tr",[1]pl!$I:$I,pos!G163),)</f>
        <v>0</v>
      </c>
      <c r="H163" s="6">
        <f>IFERROR(HLOOKUP("tr",[1]pl!$I:$I,pos!H163),)</f>
        <v>0</v>
      </c>
      <c r="I163" s="6">
        <f>IFERROR(HLOOKUP("tr",[1]pl!$I:$I,pos!I163),)</f>
        <v>0</v>
      </c>
      <c r="J163" s="6">
        <f>IFERROR(HLOOKUP("tr",[1]pl!$I:$I,pos!J163),)</f>
        <v>0</v>
      </c>
      <c r="K163" s="6">
        <f>IFERROR(HLOOKUP("tr",[1]pl!$I:$I,pos!K163),)</f>
        <v>0</v>
      </c>
      <c r="L163" s="6">
        <f>IFERROR(HLOOKUP("tr",[1]pl!$I:$I,pos!L163),)</f>
        <v>0</v>
      </c>
      <c r="M163" s="6">
        <f>IFERROR(HLOOKUP("tr",[1]pl!$I:$I,pos!M163),)</f>
        <v>0</v>
      </c>
      <c r="N163" s="6">
        <f>IFERROR(HLOOKUP("tr",[1]pl!$I:$I,pos!N163),)</f>
        <v>0</v>
      </c>
      <c r="O163" s="6">
        <f>IFERROR(HLOOKUP("tr",[1]pl!$I:$I,pos!O163),)</f>
        <v>0</v>
      </c>
      <c r="P163" s="6"/>
      <c r="Q163" s="6">
        <f>IFERROR(HLOOKUP("tr",[1]pl!$I:$I,pos!Q163),)</f>
        <v>0</v>
      </c>
      <c r="R163" s="6">
        <f>IFERROR(HLOOKUP("tr",[1]pl!$I:$I,pos!R163),)</f>
        <v>0</v>
      </c>
      <c r="S163" s="6">
        <f>IFERROR(HLOOKUP("tr",[1]pl!$I:$I,pos!S163),)</f>
        <v>0</v>
      </c>
      <c r="T163" s="6">
        <f>IFERROR(HLOOKUP("tr",[1]pl!$I:$I,pos!T163),)</f>
        <v>0</v>
      </c>
      <c r="U163" s="6">
        <f>IFERROR(HLOOKUP("tr",[1]pl!$I:$I,pos!U163),)</f>
        <v>0</v>
      </c>
      <c r="V163" s="6">
        <f>IFERROR(HLOOKUP("tr",[1]pl!$I:$I,pos!V163),)</f>
        <v>0</v>
      </c>
      <c r="W163" s="6">
        <f>IFERROR(HLOOKUP("tr",[1]pl!$I:$I,pos!W163),)</f>
        <v>0</v>
      </c>
      <c r="X163" s="6">
        <f>IFERROR(HLOOKUP("tr",[1]pl!$I:$I,pos!X163),)</f>
        <v>0</v>
      </c>
      <c r="Y163" s="6">
        <f>IFERROR(HLOOKUP("tr",[1]pl!$I:$I,pos!Y163),)</f>
        <v>0</v>
      </c>
      <c r="Z163" s="6">
        <f>IFERROR(HLOOKUP("tr",[1]pl!$I:$I,pos!Z163),)</f>
        <v>0</v>
      </c>
      <c r="AA163" s="6">
        <f>IFERROR(HLOOKUP("tr",[1]pl!$I:$I,pos!AA163),)</f>
        <v>0</v>
      </c>
      <c r="AB163" s="6">
        <f>IFERROR(HLOOKUP("tr",[1]pl!$I:$I,pos!AB163),)</f>
        <v>0</v>
      </c>
      <c r="AC163" s="6">
        <f>IFERROR(HLOOKUP("tr",[1]pl!$I:$I,pos!AC163),)</f>
        <v>0</v>
      </c>
      <c r="AD163" s="6">
        <f>IFERROR(HLOOKUP("tr",[1]pl!$I:$I,pos!AD163),)</f>
        <v>0</v>
      </c>
      <c r="AE163" s="6">
        <f>IFERROR(HLOOKUP("tr",[1]pl!$I:$I,pos!AE163),)</f>
        <v>0</v>
      </c>
    </row>
    <row r="164" spans="1:31" x14ac:dyDescent="0.25">
      <c r="A164" s="6">
        <f>IFERROR(HLOOKUP("tr",[1]pl!$I:$I,pos!A164),)</f>
        <v>0</v>
      </c>
      <c r="B164" s="6">
        <f>IFERROR(HLOOKUP("tr",[1]pl!$I:$I,pos!B164),)</f>
        <v>0</v>
      </c>
      <c r="C164" s="6">
        <f>IFERROR(HLOOKUP("tr",[1]pl!$I:$I,pos!C164),)</f>
        <v>0</v>
      </c>
      <c r="D164" s="6">
        <f>IFERROR(HLOOKUP("tr",[1]pl!$I:$I,pos!D164),)</f>
        <v>0</v>
      </c>
      <c r="E164" s="6">
        <f>IFERROR(HLOOKUP("tr",[1]pl!$I:$I,pos!E164),)</f>
        <v>0</v>
      </c>
      <c r="F164" s="6">
        <f>IFERROR(HLOOKUP("tr",[1]pl!$I:$I,pos!F164),)</f>
        <v>0</v>
      </c>
      <c r="G164" s="6">
        <f>IFERROR(HLOOKUP("tr",[1]pl!$I:$I,pos!G164),)</f>
        <v>0</v>
      </c>
      <c r="H164" s="6">
        <f>IFERROR(HLOOKUP("tr",[1]pl!$I:$I,pos!H164),)</f>
        <v>0</v>
      </c>
      <c r="I164" s="6">
        <f>IFERROR(HLOOKUP("tr",[1]pl!$I:$I,pos!I164),)</f>
        <v>0</v>
      </c>
      <c r="J164" s="6">
        <f>IFERROR(HLOOKUP("tr",[1]pl!$I:$I,pos!J164),)</f>
        <v>0</v>
      </c>
      <c r="K164" s="6">
        <f>IFERROR(HLOOKUP("tr",[1]pl!$I:$I,pos!K164),)</f>
        <v>0</v>
      </c>
      <c r="L164" s="6">
        <f>IFERROR(HLOOKUP("tr",[1]pl!$I:$I,pos!L164),)</f>
        <v>0</v>
      </c>
      <c r="M164" s="6">
        <f>IFERROR(HLOOKUP("tr",[1]pl!$I:$I,pos!M164),)</f>
        <v>0</v>
      </c>
      <c r="N164" s="6">
        <f>IFERROR(HLOOKUP("tr",[1]pl!$I:$I,pos!N164),)</f>
        <v>0</v>
      </c>
      <c r="O164" s="6">
        <f>IFERROR(HLOOKUP("tr",[1]pl!$I:$I,pos!O164),)</f>
        <v>0</v>
      </c>
      <c r="P164" s="6"/>
      <c r="Q164" s="6">
        <f>IFERROR(HLOOKUP("tr",[1]pl!$I:$I,pos!Q164),)</f>
        <v>0</v>
      </c>
      <c r="R164" s="6">
        <f>IFERROR(HLOOKUP("tr",[1]pl!$I:$I,pos!R164),)</f>
        <v>0</v>
      </c>
      <c r="S164" s="6">
        <f>IFERROR(HLOOKUP("tr",[1]pl!$I:$I,pos!S164),)</f>
        <v>0</v>
      </c>
      <c r="T164" s="6">
        <f>IFERROR(HLOOKUP("tr",[1]pl!$I:$I,pos!T164),)</f>
        <v>0</v>
      </c>
      <c r="U164" s="6">
        <f>IFERROR(HLOOKUP("tr",[1]pl!$I:$I,pos!U164),)</f>
        <v>0</v>
      </c>
      <c r="V164" s="6">
        <f>IFERROR(HLOOKUP("tr",[1]pl!$I:$I,pos!V164),)</f>
        <v>0</v>
      </c>
      <c r="W164" s="6">
        <f>IFERROR(HLOOKUP("tr",[1]pl!$I:$I,pos!W164),)</f>
        <v>0</v>
      </c>
      <c r="X164" s="6">
        <f>IFERROR(HLOOKUP("tr",[1]pl!$I:$I,pos!X164),)</f>
        <v>0</v>
      </c>
      <c r="Y164" s="6">
        <f>IFERROR(HLOOKUP("tr",[1]pl!$I:$I,pos!Y164),)</f>
        <v>0</v>
      </c>
      <c r="Z164" s="6">
        <f>IFERROR(HLOOKUP("tr",[1]pl!$I:$I,pos!Z164),)</f>
        <v>0</v>
      </c>
      <c r="AA164" s="6">
        <f>IFERROR(HLOOKUP("tr",[1]pl!$I:$I,pos!AA164),)</f>
        <v>0</v>
      </c>
      <c r="AB164" s="6">
        <f>IFERROR(HLOOKUP("tr",[1]pl!$I:$I,pos!AB164),)</f>
        <v>0</v>
      </c>
      <c r="AC164" s="6">
        <f>IFERROR(HLOOKUP("tr",[1]pl!$I:$I,pos!AC164),)</f>
        <v>0</v>
      </c>
      <c r="AD164" s="6">
        <f>IFERROR(HLOOKUP("tr",[1]pl!$I:$I,pos!AD164),)</f>
        <v>0</v>
      </c>
      <c r="AE164" s="6">
        <f>IFERROR(HLOOKUP("tr",[1]pl!$I:$I,pos!AE164),)</f>
        <v>0</v>
      </c>
    </row>
    <row r="165" spans="1:31" x14ac:dyDescent="0.25">
      <c r="A165" s="6">
        <f>IFERROR(HLOOKUP("tr",[1]pl!$I:$I,pos!A165),)</f>
        <v>0</v>
      </c>
      <c r="B165" s="6">
        <f>IFERROR(HLOOKUP("tr",[1]pl!$I:$I,pos!B165),)</f>
        <v>0</v>
      </c>
      <c r="C165" s="6">
        <f>IFERROR(HLOOKUP("tr",[1]pl!$I:$I,pos!C165),)</f>
        <v>0</v>
      </c>
      <c r="D165" s="6">
        <f>IFERROR(HLOOKUP("tr",[1]pl!$I:$I,pos!D165),)</f>
        <v>0</v>
      </c>
      <c r="E165" s="6">
        <f>IFERROR(HLOOKUP("tr",[1]pl!$I:$I,pos!E165),)</f>
        <v>0</v>
      </c>
      <c r="F165" s="6">
        <f>IFERROR(HLOOKUP("tr",[1]pl!$I:$I,pos!F165),)</f>
        <v>0</v>
      </c>
      <c r="G165" s="6">
        <f>IFERROR(HLOOKUP("tr",[1]pl!$I:$I,pos!G165),)</f>
        <v>0</v>
      </c>
      <c r="H165" s="6">
        <f>IFERROR(HLOOKUP("tr",[1]pl!$I:$I,pos!H165),)</f>
        <v>0</v>
      </c>
      <c r="I165" s="6">
        <f>IFERROR(HLOOKUP("tr",[1]pl!$I:$I,pos!I165),)</f>
        <v>0</v>
      </c>
      <c r="J165" s="6">
        <f>IFERROR(HLOOKUP("tr",[1]pl!$I:$I,pos!J165),)</f>
        <v>0</v>
      </c>
      <c r="K165" s="6">
        <f>IFERROR(HLOOKUP("tr",[1]pl!$I:$I,pos!K165),)</f>
        <v>0</v>
      </c>
      <c r="L165" s="6">
        <f>IFERROR(HLOOKUP("tr",[1]pl!$I:$I,pos!L165),)</f>
        <v>0</v>
      </c>
      <c r="M165" s="6">
        <f>IFERROR(HLOOKUP("tr",[1]pl!$I:$I,pos!M165),)</f>
        <v>0</v>
      </c>
      <c r="N165" s="6">
        <f>IFERROR(HLOOKUP("tr",[1]pl!$I:$I,pos!N165),)</f>
        <v>0</v>
      </c>
      <c r="O165" s="6">
        <f>IFERROR(HLOOKUP("tr",[1]pl!$I:$I,pos!O165),)</f>
        <v>0</v>
      </c>
      <c r="P165" s="6"/>
      <c r="Q165" s="6">
        <f>IFERROR(HLOOKUP("tr",[1]pl!$I:$I,pos!Q165),)</f>
        <v>0</v>
      </c>
      <c r="R165" s="6">
        <f>IFERROR(HLOOKUP("tr",[1]pl!$I:$I,pos!R165),)</f>
        <v>0</v>
      </c>
      <c r="S165" s="6">
        <f>IFERROR(HLOOKUP("tr",[1]pl!$I:$I,pos!S165),)</f>
        <v>0</v>
      </c>
      <c r="T165" s="6">
        <f>IFERROR(HLOOKUP("tr",[1]pl!$I:$I,pos!T165),)</f>
        <v>0</v>
      </c>
      <c r="U165" s="6">
        <f>IFERROR(HLOOKUP("tr",[1]pl!$I:$I,pos!U165),)</f>
        <v>0</v>
      </c>
      <c r="V165" s="6">
        <f>IFERROR(HLOOKUP("tr",[1]pl!$I:$I,pos!V165),)</f>
        <v>0</v>
      </c>
      <c r="W165" s="6">
        <f>IFERROR(HLOOKUP("tr",[1]pl!$I:$I,pos!W165),)</f>
        <v>0</v>
      </c>
      <c r="X165" s="6">
        <f>IFERROR(HLOOKUP("tr",[1]pl!$I:$I,pos!X165),)</f>
        <v>0</v>
      </c>
      <c r="Y165" s="6">
        <f>IFERROR(HLOOKUP("tr",[1]pl!$I:$I,pos!Y165),)</f>
        <v>0</v>
      </c>
      <c r="Z165" s="6">
        <f>IFERROR(HLOOKUP("tr",[1]pl!$I:$I,pos!Z165),)</f>
        <v>0</v>
      </c>
      <c r="AA165" s="6">
        <f>IFERROR(HLOOKUP("tr",[1]pl!$I:$I,pos!AA165),)</f>
        <v>0</v>
      </c>
      <c r="AB165" s="6">
        <f>IFERROR(HLOOKUP("tr",[1]pl!$I:$I,pos!AB165),)</f>
        <v>0</v>
      </c>
      <c r="AC165" s="6">
        <f>IFERROR(HLOOKUP("tr",[1]pl!$I:$I,pos!AC165),)</f>
        <v>0</v>
      </c>
      <c r="AD165" s="6">
        <f>IFERROR(HLOOKUP("tr",[1]pl!$I:$I,pos!AD165),)</f>
        <v>0</v>
      </c>
      <c r="AE165" s="6">
        <f>IFERROR(HLOOKUP("tr",[1]pl!$I:$I,pos!AE165),)</f>
        <v>0</v>
      </c>
    </row>
    <row r="166" spans="1:31" x14ac:dyDescent="0.25">
      <c r="A166" s="6">
        <f>IFERROR(HLOOKUP("tr",[1]pl!$I:$I,pos!A166),)</f>
        <v>0</v>
      </c>
      <c r="B166" s="6">
        <f>IFERROR(HLOOKUP("tr",[1]pl!$I:$I,pos!B166),)</f>
        <v>0</v>
      </c>
      <c r="C166" s="6">
        <f>IFERROR(HLOOKUP("tr",[1]pl!$I:$I,pos!C166),)</f>
        <v>0</v>
      </c>
      <c r="D166" s="6">
        <f>IFERROR(HLOOKUP("tr",[1]pl!$I:$I,pos!D166),)</f>
        <v>0</v>
      </c>
      <c r="E166" s="6">
        <f>IFERROR(HLOOKUP("tr",[1]pl!$I:$I,pos!E166),)</f>
        <v>0</v>
      </c>
      <c r="F166" s="6">
        <f>IFERROR(HLOOKUP("tr",[1]pl!$I:$I,pos!F166),)</f>
        <v>0</v>
      </c>
      <c r="G166" s="6">
        <f>IFERROR(HLOOKUP("tr",[1]pl!$I:$I,pos!G166),)</f>
        <v>0</v>
      </c>
      <c r="H166" s="6">
        <f>IFERROR(HLOOKUP("tr",[1]pl!$I:$I,pos!H166),)</f>
        <v>0</v>
      </c>
      <c r="I166" s="6">
        <f>IFERROR(HLOOKUP("tr",[1]pl!$I:$I,pos!I166),)</f>
        <v>0</v>
      </c>
      <c r="J166" s="6">
        <f>IFERROR(HLOOKUP("tr",[1]pl!$I:$I,pos!J166),)</f>
        <v>0</v>
      </c>
      <c r="K166" s="6">
        <f>IFERROR(HLOOKUP("tr",[1]pl!$I:$I,pos!K166),)</f>
        <v>0</v>
      </c>
      <c r="L166" s="6">
        <f>IFERROR(HLOOKUP("tr",[1]pl!$I:$I,pos!L166),)</f>
        <v>0</v>
      </c>
      <c r="M166" s="6">
        <f>IFERROR(HLOOKUP("tr",[1]pl!$I:$I,pos!M166),)</f>
        <v>0</v>
      </c>
      <c r="N166" s="6">
        <f>IFERROR(HLOOKUP("tr",[1]pl!$I:$I,pos!N166),)</f>
        <v>0</v>
      </c>
      <c r="O166" s="6">
        <f>IFERROR(HLOOKUP("tr",[1]pl!$I:$I,pos!O166),)</f>
        <v>0</v>
      </c>
      <c r="P166" s="6"/>
      <c r="Q166" s="6">
        <f>IFERROR(HLOOKUP("tr",[1]pl!$I:$I,pos!Q166),)</f>
        <v>0</v>
      </c>
      <c r="R166" s="6">
        <f>IFERROR(HLOOKUP("tr",[1]pl!$I:$I,pos!R166),)</f>
        <v>0</v>
      </c>
      <c r="S166" s="6">
        <f>IFERROR(HLOOKUP("tr",[1]pl!$I:$I,pos!S166),)</f>
        <v>0</v>
      </c>
      <c r="T166" s="6">
        <f>IFERROR(HLOOKUP("tr",[1]pl!$I:$I,pos!T166),)</f>
        <v>0</v>
      </c>
      <c r="U166" s="6">
        <f>IFERROR(HLOOKUP("tr",[1]pl!$I:$I,pos!U166),)</f>
        <v>0</v>
      </c>
      <c r="V166" s="6">
        <f>IFERROR(HLOOKUP("tr",[1]pl!$I:$I,pos!V166),)</f>
        <v>0</v>
      </c>
      <c r="W166" s="6">
        <f>IFERROR(HLOOKUP("tr",[1]pl!$I:$I,pos!W166),)</f>
        <v>0</v>
      </c>
      <c r="X166" s="6">
        <f>IFERROR(HLOOKUP("tr",[1]pl!$I:$I,pos!X166),)</f>
        <v>0</v>
      </c>
      <c r="Y166" s="6">
        <f>IFERROR(HLOOKUP("tr",[1]pl!$I:$I,pos!Y166),)</f>
        <v>0</v>
      </c>
      <c r="Z166" s="6">
        <f>IFERROR(HLOOKUP("tr",[1]pl!$I:$I,pos!Z166),)</f>
        <v>0</v>
      </c>
      <c r="AA166" s="6">
        <f>IFERROR(HLOOKUP("tr",[1]pl!$I:$I,pos!AA166),)</f>
        <v>0</v>
      </c>
      <c r="AB166" s="6">
        <f>IFERROR(HLOOKUP("tr",[1]pl!$I:$I,pos!AB166),)</f>
        <v>0</v>
      </c>
      <c r="AC166" s="6">
        <f>IFERROR(HLOOKUP("tr",[1]pl!$I:$I,pos!AC166),)</f>
        <v>0</v>
      </c>
      <c r="AD166" s="6">
        <f>IFERROR(HLOOKUP("tr",[1]pl!$I:$I,pos!AD166),)</f>
        <v>0</v>
      </c>
      <c r="AE166" s="6">
        <f>IFERROR(HLOOKUP("tr",[1]pl!$I:$I,pos!AE166),)</f>
        <v>0</v>
      </c>
    </row>
    <row r="167" spans="1:31" x14ac:dyDescent="0.25">
      <c r="A167" s="6">
        <f>IFERROR(HLOOKUP("tr",[1]pl!$I:$I,pos!A167),)</f>
        <v>0</v>
      </c>
      <c r="B167" s="6">
        <f>IFERROR(HLOOKUP("tr",[1]pl!$I:$I,pos!B167),)</f>
        <v>0</v>
      </c>
      <c r="C167" s="6">
        <f>IFERROR(HLOOKUP("tr",[1]pl!$I:$I,pos!C167),)</f>
        <v>0</v>
      </c>
      <c r="D167" s="6">
        <f>IFERROR(HLOOKUP("tr",[1]pl!$I:$I,pos!D167),)</f>
        <v>0</v>
      </c>
      <c r="E167" s="6">
        <f>IFERROR(HLOOKUP("tr",[1]pl!$I:$I,pos!E167),)</f>
        <v>0</v>
      </c>
      <c r="F167" s="6">
        <f>IFERROR(HLOOKUP("tr",[1]pl!$I:$I,pos!F167),)</f>
        <v>0</v>
      </c>
      <c r="G167" s="6">
        <f>IFERROR(HLOOKUP("tr",[1]pl!$I:$I,pos!G167),)</f>
        <v>0</v>
      </c>
      <c r="H167" s="6">
        <f>IFERROR(HLOOKUP("tr",[1]pl!$I:$I,pos!H167),)</f>
        <v>0</v>
      </c>
      <c r="I167" s="6">
        <f>IFERROR(HLOOKUP("tr",[1]pl!$I:$I,pos!I167),)</f>
        <v>0</v>
      </c>
      <c r="J167" s="6">
        <f>IFERROR(HLOOKUP("tr",[1]pl!$I:$I,pos!J167),)</f>
        <v>0</v>
      </c>
      <c r="K167" s="6">
        <f>IFERROR(HLOOKUP("tr",[1]pl!$I:$I,pos!K167),)</f>
        <v>0</v>
      </c>
      <c r="L167" s="6">
        <f>IFERROR(HLOOKUP("tr",[1]pl!$I:$I,pos!L167),)</f>
        <v>0</v>
      </c>
      <c r="M167" s="6">
        <f>IFERROR(HLOOKUP("tr",[1]pl!$I:$I,pos!M167),)</f>
        <v>0</v>
      </c>
      <c r="N167" s="6">
        <f>IFERROR(HLOOKUP("tr",[1]pl!$I:$I,pos!N167),)</f>
        <v>0</v>
      </c>
      <c r="O167" s="6">
        <f>IFERROR(HLOOKUP("tr",[1]pl!$I:$I,pos!O167),)</f>
        <v>0</v>
      </c>
      <c r="P167" s="6"/>
      <c r="Q167" s="6">
        <f>IFERROR(HLOOKUP("tr",[1]pl!$I:$I,pos!Q167),)</f>
        <v>0</v>
      </c>
      <c r="R167" s="6">
        <f>IFERROR(HLOOKUP("tr",[1]pl!$I:$I,pos!R167),)</f>
        <v>0</v>
      </c>
      <c r="S167" s="6">
        <f>IFERROR(HLOOKUP("tr",[1]pl!$I:$I,pos!S167),)</f>
        <v>0</v>
      </c>
      <c r="T167" s="6">
        <f>IFERROR(HLOOKUP("tr",[1]pl!$I:$I,pos!T167),)</f>
        <v>0</v>
      </c>
      <c r="U167" s="6">
        <f>IFERROR(HLOOKUP("tr",[1]pl!$I:$I,pos!U167),)</f>
        <v>0</v>
      </c>
      <c r="V167" s="6">
        <f>IFERROR(HLOOKUP("tr",[1]pl!$I:$I,pos!V167),)</f>
        <v>0</v>
      </c>
      <c r="W167" s="6">
        <f>IFERROR(HLOOKUP("tr",[1]pl!$I:$I,pos!W167),)</f>
        <v>0</v>
      </c>
      <c r="X167" s="6">
        <f>IFERROR(HLOOKUP("tr",[1]pl!$I:$I,pos!X167),)</f>
        <v>0</v>
      </c>
      <c r="Y167" s="6">
        <f>IFERROR(HLOOKUP("tr",[1]pl!$I:$I,pos!Y167),)</f>
        <v>0</v>
      </c>
      <c r="Z167" s="6">
        <f>IFERROR(HLOOKUP("tr",[1]pl!$I:$I,pos!Z167),)</f>
        <v>0</v>
      </c>
      <c r="AA167" s="6">
        <f>IFERROR(HLOOKUP("tr",[1]pl!$I:$I,pos!AA167),)</f>
        <v>0</v>
      </c>
      <c r="AB167" s="6">
        <f>IFERROR(HLOOKUP("tr",[1]pl!$I:$I,pos!AB167),)</f>
        <v>0</v>
      </c>
      <c r="AC167" s="6">
        <f>IFERROR(HLOOKUP("tr",[1]pl!$I:$I,pos!AC167),)</f>
        <v>0</v>
      </c>
      <c r="AD167" s="6">
        <f>IFERROR(HLOOKUP("tr",[1]pl!$I:$I,pos!AD167),)</f>
        <v>0</v>
      </c>
      <c r="AE167" s="6">
        <f>IFERROR(HLOOKUP("tr",[1]pl!$I:$I,pos!AE167),)</f>
        <v>0</v>
      </c>
    </row>
    <row r="168" spans="1:31" x14ac:dyDescent="0.25">
      <c r="A168" s="6">
        <f>IFERROR(HLOOKUP("tr",[1]pl!$I:$I,pos!A168),)</f>
        <v>0</v>
      </c>
      <c r="B168" s="6">
        <f>IFERROR(HLOOKUP("tr",[1]pl!$I:$I,pos!B168),)</f>
        <v>0</v>
      </c>
      <c r="C168" s="6">
        <f>IFERROR(HLOOKUP("tr",[1]pl!$I:$I,pos!C168),)</f>
        <v>0</v>
      </c>
      <c r="D168" s="6">
        <f>IFERROR(HLOOKUP("tr",[1]pl!$I:$I,pos!D168),)</f>
        <v>0</v>
      </c>
      <c r="E168" s="6">
        <f>IFERROR(HLOOKUP("tr",[1]pl!$I:$I,pos!E168),)</f>
        <v>0</v>
      </c>
      <c r="F168" s="6">
        <f>IFERROR(HLOOKUP("tr",[1]pl!$I:$I,pos!F168),)</f>
        <v>0</v>
      </c>
      <c r="G168" s="6">
        <f>IFERROR(HLOOKUP("tr",[1]pl!$I:$I,pos!G168),)</f>
        <v>0</v>
      </c>
      <c r="H168" s="6">
        <f>IFERROR(HLOOKUP("tr",[1]pl!$I:$I,pos!H168),)</f>
        <v>0</v>
      </c>
      <c r="I168" s="6">
        <f>IFERROR(HLOOKUP("tr",[1]pl!$I:$I,pos!I168),)</f>
        <v>0</v>
      </c>
      <c r="J168" s="6">
        <f>IFERROR(HLOOKUP("tr",[1]pl!$I:$I,pos!J168),)</f>
        <v>0</v>
      </c>
      <c r="K168" s="6">
        <f>IFERROR(HLOOKUP("tr",[1]pl!$I:$I,pos!K168),)</f>
        <v>0</v>
      </c>
      <c r="L168" s="6">
        <f>IFERROR(HLOOKUP("tr",[1]pl!$I:$I,pos!L168),)</f>
        <v>0</v>
      </c>
      <c r="M168" s="6">
        <f>IFERROR(HLOOKUP("tr",[1]pl!$I:$I,pos!M168),)</f>
        <v>0</v>
      </c>
      <c r="N168" s="6">
        <f>IFERROR(HLOOKUP("tr",[1]pl!$I:$I,pos!N168),)</f>
        <v>0</v>
      </c>
      <c r="O168" s="6">
        <f>IFERROR(HLOOKUP("tr",[1]pl!$I:$I,pos!O168),)</f>
        <v>0</v>
      </c>
      <c r="P168" s="6"/>
      <c r="Q168" s="6">
        <f>IFERROR(HLOOKUP("tr",[1]pl!$I:$I,pos!Q168),)</f>
        <v>0</v>
      </c>
      <c r="R168" s="6">
        <f>IFERROR(HLOOKUP("tr",[1]pl!$I:$I,pos!R168),)</f>
        <v>0</v>
      </c>
      <c r="S168" s="6">
        <f>IFERROR(HLOOKUP("tr",[1]pl!$I:$I,pos!S168),)</f>
        <v>0</v>
      </c>
      <c r="T168" s="6">
        <f>IFERROR(HLOOKUP("tr",[1]pl!$I:$I,pos!T168),)</f>
        <v>0</v>
      </c>
      <c r="U168" s="6">
        <f>IFERROR(HLOOKUP("tr",[1]pl!$I:$I,pos!U168),)</f>
        <v>0</v>
      </c>
      <c r="V168" s="6">
        <f>IFERROR(HLOOKUP("tr",[1]pl!$I:$I,pos!V168),)</f>
        <v>0</v>
      </c>
      <c r="W168" s="6">
        <f>IFERROR(HLOOKUP("tr",[1]pl!$I:$I,pos!W168),)</f>
        <v>0</v>
      </c>
      <c r="X168" s="6">
        <f>IFERROR(HLOOKUP("tr",[1]pl!$I:$I,pos!X168),)</f>
        <v>0</v>
      </c>
      <c r="Y168" s="6">
        <f>IFERROR(HLOOKUP("tr",[1]pl!$I:$I,pos!Y168),)</f>
        <v>0</v>
      </c>
      <c r="Z168" s="6">
        <f>IFERROR(HLOOKUP("tr",[1]pl!$I:$I,pos!Z168),)</f>
        <v>0</v>
      </c>
      <c r="AA168" s="6">
        <f>IFERROR(HLOOKUP("tr",[1]pl!$I:$I,pos!AA168),)</f>
        <v>0</v>
      </c>
      <c r="AB168" s="6">
        <f>IFERROR(HLOOKUP("tr",[1]pl!$I:$I,pos!AB168),)</f>
        <v>0</v>
      </c>
      <c r="AC168" s="6">
        <f>IFERROR(HLOOKUP("tr",[1]pl!$I:$I,pos!AC168),)</f>
        <v>0</v>
      </c>
      <c r="AD168" s="6">
        <f>IFERROR(HLOOKUP("tr",[1]pl!$I:$I,pos!AD168),)</f>
        <v>0</v>
      </c>
      <c r="AE168" s="6">
        <f>IFERROR(HLOOKUP("tr",[1]pl!$I:$I,pos!AE168),)</f>
        <v>0</v>
      </c>
    </row>
    <row r="169" spans="1:31" x14ac:dyDescent="0.25">
      <c r="A169" s="6">
        <f>IFERROR(HLOOKUP("tr",[1]pl!$I:$I,pos!A169),)</f>
        <v>0</v>
      </c>
      <c r="B169" s="6">
        <f>IFERROR(HLOOKUP("tr",[1]pl!$I:$I,pos!B169),)</f>
        <v>0</v>
      </c>
      <c r="C169" s="6">
        <f>IFERROR(HLOOKUP("tr",[1]pl!$I:$I,pos!C169),)</f>
        <v>0</v>
      </c>
      <c r="D169" s="6">
        <f>IFERROR(HLOOKUP("tr",[1]pl!$I:$I,pos!D169),)</f>
        <v>0</v>
      </c>
      <c r="E169" s="6">
        <f>IFERROR(HLOOKUP("tr",[1]pl!$I:$I,pos!E169),)</f>
        <v>0</v>
      </c>
      <c r="F169" s="6">
        <f>IFERROR(HLOOKUP("tr",[1]pl!$I:$I,pos!F169),)</f>
        <v>0</v>
      </c>
      <c r="G169" s="6">
        <f>IFERROR(HLOOKUP("tr",[1]pl!$I:$I,pos!G169),)</f>
        <v>0</v>
      </c>
      <c r="H169" s="6">
        <f>IFERROR(HLOOKUP("tr",[1]pl!$I:$I,pos!H169),)</f>
        <v>0</v>
      </c>
      <c r="I169" s="6">
        <f>IFERROR(HLOOKUP("tr",[1]pl!$I:$I,pos!I169),)</f>
        <v>0</v>
      </c>
      <c r="J169" s="6">
        <f>IFERROR(HLOOKUP("tr",[1]pl!$I:$I,pos!J169),)</f>
        <v>0</v>
      </c>
      <c r="K169" s="6">
        <f>IFERROR(HLOOKUP("tr",[1]pl!$I:$I,pos!K169),)</f>
        <v>0</v>
      </c>
      <c r="L169" s="6">
        <f>IFERROR(HLOOKUP("tr",[1]pl!$I:$I,pos!L169),)</f>
        <v>0</v>
      </c>
      <c r="M169" s="6">
        <f>IFERROR(HLOOKUP("tr",[1]pl!$I:$I,pos!M169),)</f>
        <v>0</v>
      </c>
      <c r="N169" s="6">
        <f>IFERROR(HLOOKUP("tr",[1]pl!$I:$I,pos!N169),)</f>
        <v>0</v>
      </c>
      <c r="O169" s="6">
        <f>IFERROR(HLOOKUP("tr",[1]pl!$I:$I,pos!O169),)</f>
        <v>0</v>
      </c>
      <c r="P169" s="6"/>
      <c r="Q169" s="6">
        <f>IFERROR(HLOOKUP("tr",[1]pl!$I:$I,pos!Q169),)</f>
        <v>0</v>
      </c>
      <c r="R169" s="6">
        <f>IFERROR(HLOOKUP("tr",[1]pl!$I:$I,pos!R169),)</f>
        <v>0</v>
      </c>
      <c r="S169" s="6">
        <f>IFERROR(HLOOKUP("tr",[1]pl!$I:$I,pos!S169),)</f>
        <v>0</v>
      </c>
      <c r="T169" s="6">
        <f>IFERROR(HLOOKUP("tr",[1]pl!$I:$I,pos!T169),)</f>
        <v>0</v>
      </c>
      <c r="U169" s="6">
        <f>IFERROR(HLOOKUP("tr",[1]pl!$I:$I,pos!U169),)</f>
        <v>0</v>
      </c>
      <c r="V169" s="6">
        <f>IFERROR(HLOOKUP("tr",[1]pl!$I:$I,pos!V169),)</f>
        <v>0</v>
      </c>
      <c r="W169" s="6">
        <f>IFERROR(HLOOKUP("tr",[1]pl!$I:$I,pos!W169),)</f>
        <v>0</v>
      </c>
      <c r="X169" s="6">
        <f>IFERROR(HLOOKUP("tr",[1]pl!$I:$I,pos!X169),)</f>
        <v>0</v>
      </c>
      <c r="Y169" s="6">
        <f>IFERROR(HLOOKUP("tr",[1]pl!$I:$I,pos!Y169),)</f>
        <v>0</v>
      </c>
      <c r="Z169" s="6">
        <f>IFERROR(HLOOKUP("tr",[1]pl!$I:$I,pos!Z169),)</f>
        <v>0</v>
      </c>
      <c r="AA169" s="6">
        <f>IFERROR(HLOOKUP("tr",[1]pl!$I:$I,pos!AA169),)</f>
        <v>0</v>
      </c>
      <c r="AB169" s="6">
        <f>IFERROR(HLOOKUP("tr",[1]pl!$I:$I,pos!AB169),)</f>
        <v>0</v>
      </c>
      <c r="AC169" s="6">
        <f>IFERROR(HLOOKUP("tr",[1]pl!$I:$I,pos!AC169),)</f>
        <v>0</v>
      </c>
      <c r="AD169" s="6">
        <f>IFERROR(HLOOKUP("tr",[1]pl!$I:$I,pos!AD169),)</f>
        <v>0</v>
      </c>
      <c r="AE169" s="6">
        <f>IFERROR(HLOOKUP("tr",[1]pl!$I:$I,pos!AE169),)</f>
        <v>0</v>
      </c>
    </row>
    <row r="170" spans="1:31" x14ac:dyDescent="0.25">
      <c r="A170" s="6">
        <f>IFERROR(HLOOKUP("tr",[1]pl!$I:$I,pos!A170),)</f>
        <v>0</v>
      </c>
      <c r="B170" s="6">
        <f>IFERROR(HLOOKUP("tr",[1]pl!$I:$I,pos!B170),)</f>
        <v>0</v>
      </c>
      <c r="C170" s="6">
        <f>IFERROR(HLOOKUP("tr",[1]pl!$I:$I,pos!C170),)</f>
        <v>0</v>
      </c>
      <c r="D170" s="6">
        <f>IFERROR(HLOOKUP("tr",[1]pl!$I:$I,pos!D170),)</f>
        <v>0</v>
      </c>
      <c r="E170" s="6">
        <f>IFERROR(HLOOKUP("tr",[1]pl!$I:$I,pos!E170),)</f>
        <v>0</v>
      </c>
      <c r="F170" s="6">
        <f>IFERROR(HLOOKUP("tr",[1]pl!$I:$I,pos!F170),)</f>
        <v>0</v>
      </c>
      <c r="G170" s="6">
        <f>IFERROR(HLOOKUP("tr",[1]pl!$I:$I,pos!G170),)</f>
        <v>0</v>
      </c>
      <c r="H170" s="6">
        <f>IFERROR(HLOOKUP("tr",[1]pl!$I:$I,pos!H170),)</f>
        <v>0</v>
      </c>
      <c r="I170" s="6">
        <f>IFERROR(HLOOKUP("tr",[1]pl!$I:$I,pos!I170),)</f>
        <v>0</v>
      </c>
      <c r="J170" s="6">
        <f>IFERROR(HLOOKUP("tr",[1]pl!$I:$I,pos!J170),)</f>
        <v>0</v>
      </c>
      <c r="K170" s="6">
        <f>IFERROR(HLOOKUP("tr",[1]pl!$I:$I,pos!K170),)</f>
        <v>0</v>
      </c>
      <c r="L170" s="6">
        <f>IFERROR(HLOOKUP("tr",[1]pl!$I:$I,pos!L170),)</f>
        <v>0</v>
      </c>
      <c r="M170" s="6">
        <f>IFERROR(HLOOKUP("tr",[1]pl!$I:$I,pos!M170),)</f>
        <v>0</v>
      </c>
      <c r="N170" s="6">
        <f>IFERROR(HLOOKUP("tr",[1]pl!$I:$I,pos!N170),)</f>
        <v>0</v>
      </c>
      <c r="O170" s="6">
        <f>IFERROR(HLOOKUP("tr",[1]pl!$I:$I,pos!O170),)</f>
        <v>0</v>
      </c>
      <c r="P170" s="6"/>
      <c r="Q170" s="6">
        <f>IFERROR(HLOOKUP("tr",[1]pl!$I:$I,pos!Q170),)</f>
        <v>0</v>
      </c>
      <c r="R170" s="6">
        <f>IFERROR(HLOOKUP("tr",[1]pl!$I:$I,pos!R170),)</f>
        <v>0</v>
      </c>
      <c r="S170" s="6">
        <f>IFERROR(HLOOKUP("tr",[1]pl!$I:$I,pos!S170),)</f>
        <v>0</v>
      </c>
      <c r="T170" s="6">
        <f>IFERROR(HLOOKUP("tr",[1]pl!$I:$I,pos!T170),)</f>
        <v>0</v>
      </c>
      <c r="U170" s="6">
        <f>IFERROR(HLOOKUP("tr",[1]pl!$I:$I,pos!U170),)</f>
        <v>0</v>
      </c>
      <c r="V170" s="6">
        <f>IFERROR(HLOOKUP("tr",[1]pl!$I:$I,pos!V170),)</f>
        <v>0</v>
      </c>
      <c r="W170" s="6">
        <f>IFERROR(HLOOKUP("tr",[1]pl!$I:$I,pos!W170),)</f>
        <v>0</v>
      </c>
      <c r="X170" s="6">
        <f>IFERROR(HLOOKUP("tr",[1]pl!$I:$I,pos!X170),)</f>
        <v>0</v>
      </c>
      <c r="Y170" s="6">
        <f>IFERROR(HLOOKUP("tr",[1]pl!$I:$I,pos!Y170),)</f>
        <v>0</v>
      </c>
      <c r="Z170" s="6">
        <f>IFERROR(HLOOKUP("tr",[1]pl!$I:$I,pos!Z170),)</f>
        <v>0</v>
      </c>
      <c r="AA170" s="6">
        <f>IFERROR(HLOOKUP("tr",[1]pl!$I:$I,pos!AA170),)</f>
        <v>0</v>
      </c>
      <c r="AB170" s="6">
        <f>IFERROR(HLOOKUP("tr",[1]pl!$I:$I,pos!AB170),)</f>
        <v>0</v>
      </c>
      <c r="AC170" s="6">
        <f>IFERROR(HLOOKUP("tr",[1]pl!$I:$I,pos!AC170),)</f>
        <v>0</v>
      </c>
      <c r="AD170" s="6">
        <f>IFERROR(HLOOKUP("tr",[1]pl!$I:$I,pos!AD170),)</f>
        <v>0</v>
      </c>
      <c r="AE170" s="6">
        <f>IFERROR(HLOOKUP("tr",[1]pl!$I:$I,pos!AE170),)</f>
        <v>0</v>
      </c>
    </row>
    <row r="171" spans="1:31" x14ac:dyDescent="0.25">
      <c r="A171" s="6">
        <f>IFERROR(HLOOKUP("tr",[1]pl!$I:$I,pos!A171),)</f>
        <v>0</v>
      </c>
      <c r="B171" s="6">
        <f>IFERROR(HLOOKUP("tr",[1]pl!$I:$I,pos!B171),)</f>
        <v>0</v>
      </c>
      <c r="C171" s="6">
        <f>IFERROR(HLOOKUP("tr",[1]pl!$I:$I,pos!C171),)</f>
        <v>0</v>
      </c>
      <c r="D171" s="6">
        <f>IFERROR(HLOOKUP("tr",[1]pl!$I:$I,pos!D171),)</f>
        <v>0</v>
      </c>
      <c r="E171" s="6">
        <f>IFERROR(HLOOKUP("tr",[1]pl!$I:$I,pos!E171),)</f>
        <v>0</v>
      </c>
      <c r="F171" s="6">
        <f>IFERROR(HLOOKUP("tr",[1]pl!$I:$I,pos!F171),)</f>
        <v>0</v>
      </c>
      <c r="G171" s="6">
        <f>IFERROR(HLOOKUP("tr",[1]pl!$I:$I,pos!G171),)</f>
        <v>0</v>
      </c>
      <c r="H171" s="6">
        <f>IFERROR(HLOOKUP("tr",[1]pl!$I:$I,pos!H171),)</f>
        <v>0</v>
      </c>
      <c r="I171" s="6">
        <f>IFERROR(HLOOKUP("tr",[1]pl!$I:$I,pos!I171),)</f>
        <v>0</v>
      </c>
      <c r="J171" s="6">
        <f>IFERROR(HLOOKUP("tr",[1]pl!$I:$I,pos!J171),)</f>
        <v>0</v>
      </c>
      <c r="K171" s="6">
        <f>IFERROR(HLOOKUP("tr",[1]pl!$I:$I,pos!K171),)</f>
        <v>0</v>
      </c>
      <c r="L171" s="6">
        <f>IFERROR(HLOOKUP("tr",[1]pl!$I:$I,pos!L171),)</f>
        <v>0</v>
      </c>
      <c r="M171" s="6">
        <f>IFERROR(HLOOKUP("tr",[1]pl!$I:$I,pos!M171),)</f>
        <v>0</v>
      </c>
      <c r="N171" s="6">
        <f>IFERROR(HLOOKUP("tr",[1]pl!$I:$I,pos!N171),)</f>
        <v>0</v>
      </c>
      <c r="O171" s="6">
        <f>IFERROR(HLOOKUP("tr",[1]pl!$I:$I,pos!O171),)</f>
        <v>0</v>
      </c>
      <c r="P171" s="6"/>
      <c r="Q171" s="6">
        <f>IFERROR(HLOOKUP("tr",[1]pl!$I:$I,pos!Q171),)</f>
        <v>0</v>
      </c>
      <c r="R171" s="6">
        <f>IFERROR(HLOOKUP("tr",[1]pl!$I:$I,pos!R171),)</f>
        <v>0</v>
      </c>
      <c r="S171" s="6">
        <f>IFERROR(HLOOKUP("tr",[1]pl!$I:$I,pos!S171),)</f>
        <v>0</v>
      </c>
      <c r="T171" s="6">
        <f>IFERROR(HLOOKUP("tr",[1]pl!$I:$I,pos!T171),)</f>
        <v>0</v>
      </c>
      <c r="U171" s="6">
        <f>IFERROR(HLOOKUP("tr",[1]pl!$I:$I,pos!U171),)</f>
        <v>0</v>
      </c>
      <c r="V171" s="6">
        <f>IFERROR(HLOOKUP("tr",[1]pl!$I:$I,pos!V171),)</f>
        <v>0</v>
      </c>
      <c r="W171" s="6">
        <f>IFERROR(HLOOKUP("tr",[1]pl!$I:$I,pos!W171),)</f>
        <v>0</v>
      </c>
      <c r="X171" s="6">
        <f>IFERROR(HLOOKUP("tr",[1]pl!$I:$I,pos!X171),)</f>
        <v>0</v>
      </c>
      <c r="Y171" s="6">
        <f>IFERROR(HLOOKUP("tr",[1]pl!$I:$I,pos!Y171),)</f>
        <v>0</v>
      </c>
      <c r="Z171" s="6">
        <f>IFERROR(HLOOKUP("tr",[1]pl!$I:$I,pos!Z171),)</f>
        <v>0</v>
      </c>
      <c r="AA171" s="6">
        <f>IFERROR(HLOOKUP("tr",[1]pl!$I:$I,pos!AA171),)</f>
        <v>0</v>
      </c>
      <c r="AB171" s="6">
        <f>IFERROR(HLOOKUP("tr",[1]pl!$I:$I,pos!AB171),)</f>
        <v>0</v>
      </c>
      <c r="AC171" s="6">
        <f>IFERROR(HLOOKUP("tr",[1]pl!$I:$I,pos!AC171),)</f>
        <v>0</v>
      </c>
      <c r="AD171" s="6">
        <f>IFERROR(HLOOKUP("tr",[1]pl!$I:$I,pos!AD171),)</f>
        <v>0</v>
      </c>
      <c r="AE171" s="6">
        <f>IFERROR(HLOOKUP("tr",[1]pl!$I:$I,pos!AE171),)</f>
        <v>0</v>
      </c>
    </row>
    <row r="172" spans="1:31" x14ac:dyDescent="0.25">
      <c r="A172" s="6">
        <f>IFERROR(HLOOKUP("tr",[1]pl!$I:$I,pos!A172),)</f>
        <v>0</v>
      </c>
      <c r="B172" s="6">
        <f>IFERROR(HLOOKUP("tr",[1]pl!$I:$I,pos!B172),)</f>
        <v>0</v>
      </c>
      <c r="C172" s="6">
        <f>IFERROR(HLOOKUP("tr",[1]pl!$I:$I,pos!C172),)</f>
        <v>0</v>
      </c>
      <c r="D172" s="6">
        <f>IFERROR(HLOOKUP("tr",[1]pl!$I:$I,pos!D172),)</f>
        <v>0</v>
      </c>
      <c r="E172" s="6">
        <f>IFERROR(HLOOKUP("tr",[1]pl!$I:$I,pos!E172),)</f>
        <v>0</v>
      </c>
      <c r="F172" s="6">
        <f>IFERROR(HLOOKUP("tr",[1]pl!$I:$I,pos!F172),)</f>
        <v>0</v>
      </c>
      <c r="G172" s="6">
        <f>IFERROR(HLOOKUP("tr",[1]pl!$I:$I,pos!G172),)</f>
        <v>0</v>
      </c>
      <c r="H172" s="6">
        <f>IFERROR(HLOOKUP("tr",[1]pl!$I:$I,pos!H172),)</f>
        <v>0</v>
      </c>
      <c r="I172" s="6">
        <f>IFERROR(HLOOKUP("tr",[1]pl!$I:$I,pos!I172),)</f>
        <v>0</v>
      </c>
      <c r="J172" s="6">
        <f>IFERROR(HLOOKUP("tr",[1]pl!$I:$I,pos!J172),)</f>
        <v>0</v>
      </c>
      <c r="K172" s="6">
        <f>IFERROR(HLOOKUP("tr",[1]pl!$I:$I,pos!K172),)</f>
        <v>0</v>
      </c>
      <c r="L172" s="6">
        <f>IFERROR(HLOOKUP("tr",[1]pl!$I:$I,pos!L172),)</f>
        <v>0</v>
      </c>
      <c r="M172" s="6">
        <f>IFERROR(HLOOKUP("tr",[1]pl!$I:$I,pos!M172),)</f>
        <v>0</v>
      </c>
      <c r="N172" s="6">
        <f>IFERROR(HLOOKUP("tr",[1]pl!$I:$I,pos!N172),)</f>
        <v>0</v>
      </c>
      <c r="O172" s="6">
        <f>IFERROR(HLOOKUP("tr",[1]pl!$I:$I,pos!O172),)</f>
        <v>0</v>
      </c>
      <c r="P172" s="6"/>
      <c r="Q172" s="6">
        <f>IFERROR(HLOOKUP("tr",[1]pl!$I:$I,pos!Q172),)</f>
        <v>0</v>
      </c>
      <c r="R172" s="6">
        <f>IFERROR(HLOOKUP("tr",[1]pl!$I:$I,pos!R172),)</f>
        <v>0</v>
      </c>
      <c r="S172" s="6">
        <f>IFERROR(HLOOKUP("tr",[1]pl!$I:$I,pos!S172),)</f>
        <v>0</v>
      </c>
      <c r="T172" s="6">
        <f>IFERROR(HLOOKUP("tr",[1]pl!$I:$I,pos!T172),)</f>
        <v>0</v>
      </c>
      <c r="U172" s="6">
        <f>IFERROR(HLOOKUP("tr",[1]pl!$I:$I,pos!U172),)</f>
        <v>0</v>
      </c>
      <c r="V172" s="6">
        <f>IFERROR(HLOOKUP("tr",[1]pl!$I:$I,pos!V172),)</f>
        <v>0</v>
      </c>
      <c r="W172" s="6">
        <f>IFERROR(HLOOKUP("tr",[1]pl!$I:$I,pos!W172),)</f>
        <v>0</v>
      </c>
      <c r="X172" s="6">
        <f>IFERROR(HLOOKUP("tr",[1]pl!$I:$I,pos!X172),)</f>
        <v>0</v>
      </c>
      <c r="Y172" s="6">
        <f>IFERROR(HLOOKUP("tr",[1]pl!$I:$I,pos!Y172),)</f>
        <v>0</v>
      </c>
      <c r="Z172" s="6">
        <f>IFERROR(HLOOKUP("tr",[1]pl!$I:$I,pos!Z172),)</f>
        <v>0</v>
      </c>
      <c r="AA172" s="6">
        <f>IFERROR(HLOOKUP("tr",[1]pl!$I:$I,pos!AA172),)</f>
        <v>0</v>
      </c>
      <c r="AB172" s="6">
        <f>IFERROR(HLOOKUP("tr",[1]pl!$I:$I,pos!AB172),)</f>
        <v>0</v>
      </c>
      <c r="AC172" s="6">
        <f>IFERROR(HLOOKUP("tr",[1]pl!$I:$I,pos!AC172),)</f>
        <v>0</v>
      </c>
      <c r="AD172" s="6">
        <f>IFERROR(HLOOKUP("tr",[1]pl!$I:$I,pos!AD172),)</f>
        <v>0</v>
      </c>
      <c r="AE172" s="6">
        <f>IFERROR(HLOOKUP("tr",[1]pl!$I:$I,pos!AE172),)</f>
        <v>0</v>
      </c>
    </row>
    <row r="173" spans="1:31" x14ac:dyDescent="0.25">
      <c r="A173" s="6">
        <f>IFERROR(HLOOKUP("tr",[1]pl!$I:$I,pos!A173),)</f>
        <v>0</v>
      </c>
      <c r="B173" s="6">
        <f>IFERROR(HLOOKUP("tr",[1]pl!$I:$I,pos!B173),)</f>
        <v>0</v>
      </c>
      <c r="C173" s="6">
        <f>IFERROR(HLOOKUP("tr",[1]pl!$I:$I,pos!C173),)</f>
        <v>0</v>
      </c>
      <c r="D173" s="6">
        <f>IFERROR(HLOOKUP("tr",[1]pl!$I:$I,pos!D173),)</f>
        <v>0</v>
      </c>
      <c r="E173" s="6">
        <f>IFERROR(HLOOKUP("tr",[1]pl!$I:$I,pos!E173),)</f>
        <v>0</v>
      </c>
      <c r="F173" s="6">
        <f>IFERROR(HLOOKUP("tr",[1]pl!$I:$I,pos!F173),)</f>
        <v>0</v>
      </c>
      <c r="G173" s="6">
        <f>IFERROR(HLOOKUP("tr",[1]pl!$I:$I,pos!G173),)</f>
        <v>0</v>
      </c>
      <c r="H173" s="6">
        <f>IFERROR(HLOOKUP("tr",[1]pl!$I:$I,pos!H173),)</f>
        <v>0</v>
      </c>
      <c r="I173" s="6">
        <f>IFERROR(HLOOKUP("tr",[1]pl!$I:$I,pos!I173),)</f>
        <v>0</v>
      </c>
      <c r="J173" s="6">
        <f>IFERROR(HLOOKUP("tr",[1]pl!$I:$I,pos!J173),)</f>
        <v>0</v>
      </c>
      <c r="K173" s="6">
        <f>IFERROR(HLOOKUP("tr",[1]pl!$I:$I,pos!K173),)</f>
        <v>0</v>
      </c>
      <c r="L173" s="6">
        <f>IFERROR(HLOOKUP("tr",[1]pl!$I:$I,pos!L173),)</f>
        <v>0</v>
      </c>
      <c r="M173" s="6">
        <f>IFERROR(HLOOKUP("tr",[1]pl!$I:$I,pos!M173),)</f>
        <v>0</v>
      </c>
      <c r="N173" s="6">
        <f>IFERROR(HLOOKUP("tr",[1]pl!$I:$I,pos!N173),)</f>
        <v>0</v>
      </c>
      <c r="O173" s="6">
        <f>IFERROR(HLOOKUP("tr",[1]pl!$I:$I,pos!O173),)</f>
        <v>0</v>
      </c>
      <c r="P173" s="6"/>
      <c r="Q173" s="6">
        <f>IFERROR(HLOOKUP("tr",[1]pl!$I:$I,pos!Q173),)</f>
        <v>0</v>
      </c>
      <c r="R173" s="6">
        <f>IFERROR(HLOOKUP("tr",[1]pl!$I:$I,pos!R173),)</f>
        <v>0</v>
      </c>
      <c r="S173" s="6">
        <f>IFERROR(HLOOKUP("tr",[1]pl!$I:$I,pos!S173),)</f>
        <v>0</v>
      </c>
      <c r="T173" s="6">
        <f>IFERROR(HLOOKUP("tr",[1]pl!$I:$I,pos!T173),)</f>
        <v>0</v>
      </c>
      <c r="U173" s="6">
        <f>IFERROR(HLOOKUP("tr",[1]pl!$I:$I,pos!U173),)</f>
        <v>0</v>
      </c>
      <c r="V173" s="6">
        <f>IFERROR(HLOOKUP("tr",[1]pl!$I:$I,pos!V173),)</f>
        <v>0</v>
      </c>
      <c r="W173" s="6">
        <f>IFERROR(HLOOKUP("tr",[1]pl!$I:$I,pos!W173),)</f>
        <v>0</v>
      </c>
      <c r="X173" s="6">
        <f>IFERROR(HLOOKUP("tr",[1]pl!$I:$I,pos!X173),)</f>
        <v>0</v>
      </c>
      <c r="Y173" s="6">
        <f>IFERROR(HLOOKUP("tr",[1]pl!$I:$I,pos!Y173),)</f>
        <v>0</v>
      </c>
      <c r="Z173" s="6">
        <f>IFERROR(HLOOKUP("tr",[1]pl!$I:$I,pos!Z173),)</f>
        <v>0</v>
      </c>
      <c r="AA173" s="6">
        <f>IFERROR(HLOOKUP("tr",[1]pl!$I:$I,pos!AA173),)</f>
        <v>0</v>
      </c>
      <c r="AB173" s="6">
        <f>IFERROR(HLOOKUP("tr",[1]pl!$I:$I,pos!AB173),)</f>
        <v>0</v>
      </c>
      <c r="AC173" s="6">
        <f>IFERROR(HLOOKUP("tr",[1]pl!$I:$I,pos!AC173),)</f>
        <v>0</v>
      </c>
      <c r="AD173" s="6">
        <f>IFERROR(HLOOKUP("tr",[1]pl!$I:$I,pos!AD173),)</f>
        <v>0</v>
      </c>
      <c r="AE173" s="6">
        <f>IFERROR(HLOOKUP("tr",[1]pl!$I:$I,pos!AE173),)</f>
        <v>0</v>
      </c>
    </row>
    <row r="174" spans="1:31" x14ac:dyDescent="0.25">
      <c r="A174" s="6">
        <f>IFERROR(HLOOKUP("tr",[1]pl!$I:$I,pos!A174),)</f>
        <v>0</v>
      </c>
      <c r="B174" s="6">
        <f>IFERROR(HLOOKUP("tr",[1]pl!$I:$I,pos!B174),)</f>
        <v>0</v>
      </c>
      <c r="C174" s="6">
        <f>IFERROR(HLOOKUP("tr",[1]pl!$I:$I,pos!C174),)</f>
        <v>0</v>
      </c>
      <c r="D174" s="6">
        <f>IFERROR(HLOOKUP("tr",[1]pl!$I:$I,pos!D174),)</f>
        <v>0</v>
      </c>
      <c r="E174" s="6">
        <f>IFERROR(HLOOKUP("tr",[1]pl!$I:$I,pos!E174),)</f>
        <v>0</v>
      </c>
      <c r="F174" s="6">
        <f>IFERROR(HLOOKUP("tr",[1]pl!$I:$I,pos!F174),)</f>
        <v>0</v>
      </c>
      <c r="G174" s="6">
        <f>IFERROR(HLOOKUP("tr",[1]pl!$I:$I,pos!G174),)</f>
        <v>0</v>
      </c>
      <c r="H174" s="6">
        <f>IFERROR(HLOOKUP("tr",[1]pl!$I:$I,pos!H174),)</f>
        <v>0</v>
      </c>
      <c r="I174" s="6">
        <f>IFERROR(HLOOKUP("tr",[1]pl!$I:$I,pos!I174),)</f>
        <v>0</v>
      </c>
      <c r="J174" s="6">
        <f>IFERROR(HLOOKUP("tr",[1]pl!$I:$I,pos!J174),)</f>
        <v>0</v>
      </c>
      <c r="K174" s="6">
        <f>IFERROR(HLOOKUP("tr",[1]pl!$I:$I,pos!K174),)</f>
        <v>0</v>
      </c>
      <c r="L174" s="6">
        <f>IFERROR(HLOOKUP("tr",[1]pl!$I:$I,pos!L174),)</f>
        <v>0</v>
      </c>
      <c r="M174" s="6">
        <f>IFERROR(HLOOKUP("tr",[1]pl!$I:$I,pos!M174),)</f>
        <v>0</v>
      </c>
      <c r="N174" s="6">
        <f>IFERROR(HLOOKUP("tr",[1]pl!$I:$I,pos!N174),)</f>
        <v>0</v>
      </c>
      <c r="O174" s="6">
        <f>IFERROR(HLOOKUP("tr",[1]pl!$I:$I,pos!O174),)</f>
        <v>0</v>
      </c>
      <c r="P174" s="6"/>
      <c r="Q174" s="6">
        <f>IFERROR(HLOOKUP("tr",[1]pl!$I:$I,pos!Q174),)</f>
        <v>0</v>
      </c>
      <c r="R174" s="6">
        <f>IFERROR(HLOOKUP("tr",[1]pl!$I:$I,pos!R174),)</f>
        <v>0</v>
      </c>
      <c r="S174" s="6">
        <f>IFERROR(HLOOKUP("tr",[1]pl!$I:$I,pos!S174),)</f>
        <v>0</v>
      </c>
      <c r="T174" s="6">
        <f>IFERROR(HLOOKUP("tr",[1]pl!$I:$I,pos!T174),)</f>
        <v>0</v>
      </c>
      <c r="U174" s="6">
        <f>IFERROR(HLOOKUP("tr",[1]pl!$I:$I,pos!U174),)</f>
        <v>0</v>
      </c>
      <c r="V174" s="6">
        <f>IFERROR(HLOOKUP("tr",[1]pl!$I:$I,pos!V174),)</f>
        <v>0</v>
      </c>
      <c r="W174" s="6">
        <f>IFERROR(HLOOKUP("tr",[1]pl!$I:$I,pos!W174),)</f>
        <v>0</v>
      </c>
      <c r="X174" s="6">
        <f>IFERROR(HLOOKUP("tr",[1]pl!$I:$I,pos!X174),)</f>
        <v>0</v>
      </c>
      <c r="Y174" s="6">
        <f>IFERROR(HLOOKUP("tr",[1]pl!$I:$I,pos!Y174),)</f>
        <v>0</v>
      </c>
      <c r="Z174" s="6">
        <f>IFERROR(HLOOKUP("tr",[1]pl!$I:$I,pos!Z174),)</f>
        <v>0</v>
      </c>
      <c r="AA174" s="6">
        <f>IFERROR(HLOOKUP("tr",[1]pl!$I:$I,pos!AA174),)</f>
        <v>0</v>
      </c>
      <c r="AB174" s="6">
        <f>IFERROR(HLOOKUP("tr",[1]pl!$I:$I,pos!AB174),)</f>
        <v>0</v>
      </c>
      <c r="AC174" s="6">
        <f>IFERROR(HLOOKUP("tr",[1]pl!$I:$I,pos!AC174),)</f>
        <v>0</v>
      </c>
      <c r="AD174" s="6">
        <f>IFERROR(HLOOKUP("tr",[1]pl!$I:$I,pos!AD174),)</f>
        <v>0</v>
      </c>
      <c r="AE174" s="6">
        <f>IFERROR(HLOOKUP("tr",[1]pl!$I:$I,pos!AE174),)</f>
        <v>0</v>
      </c>
    </row>
    <row r="175" spans="1:31" x14ac:dyDescent="0.25">
      <c r="A175" s="6">
        <f>IFERROR(HLOOKUP("tr",[1]pl!$I:$I,pos!A175),)</f>
        <v>0</v>
      </c>
      <c r="B175" s="6">
        <f>IFERROR(HLOOKUP("tr",[1]pl!$I:$I,pos!B175),)</f>
        <v>0</v>
      </c>
      <c r="C175" s="6">
        <f>IFERROR(HLOOKUP("tr",[1]pl!$I:$I,pos!C175),)</f>
        <v>0</v>
      </c>
      <c r="D175" s="6">
        <f>IFERROR(HLOOKUP("tr",[1]pl!$I:$I,pos!D175),)</f>
        <v>0</v>
      </c>
      <c r="E175" s="6">
        <f>IFERROR(HLOOKUP("tr",[1]pl!$I:$I,pos!E175),)</f>
        <v>0</v>
      </c>
      <c r="F175" s="6">
        <f>IFERROR(HLOOKUP("tr",[1]pl!$I:$I,pos!F175),)</f>
        <v>0</v>
      </c>
      <c r="G175" s="6">
        <f>IFERROR(HLOOKUP("tr",[1]pl!$I:$I,pos!G175),)</f>
        <v>0</v>
      </c>
      <c r="H175" s="6">
        <f>IFERROR(HLOOKUP("tr",[1]pl!$I:$I,pos!H175),)</f>
        <v>0</v>
      </c>
      <c r="I175" s="6">
        <f>IFERROR(HLOOKUP("tr",[1]pl!$I:$I,pos!I175),)</f>
        <v>0</v>
      </c>
      <c r="J175" s="6">
        <f>IFERROR(HLOOKUP("tr",[1]pl!$I:$I,pos!J175),)</f>
        <v>0</v>
      </c>
      <c r="K175" s="6">
        <f>IFERROR(HLOOKUP("tr",[1]pl!$I:$I,pos!K175),)</f>
        <v>0</v>
      </c>
      <c r="L175" s="6">
        <f>IFERROR(HLOOKUP("tr",[1]pl!$I:$I,pos!L175),)</f>
        <v>0</v>
      </c>
      <c r="M175" s="6">
        <f>IFERROR(HLOOKUP("tr",[1]pl!$I:$I,pos!M175),)</f>
        <v>0</v>
      </c>
      <c r="N175" s="6">
        <f>IFERROR(HLOOKUP("tr",[1]pl!$I:$I,pos!N175),)</f>
        <v>0</v>
      </c>
      <c r="O175" s="6">
        <f>IFERROR(HLOOKUP("tr",[1]pl!$I:$I,pos!O175),)</f>
        <v>0</v>
      </c>
      <c r="P175" s="6"/>
      <c r="Q175" s="6">
        <f>IFERROR(HLOOKUP("tr",[1]pl!$I:$I,pos!Q175),)</f>
        <v>0</v>
      </c>
      <c r="R175" s="6">
        <f>IFERROR(HLOOKUP("tr",[1]pl!$I:$I,pos!R175),)</f>
        <v>0</v>
      </c>
      <c r="S175" s="6">
        <f>IFERROR(HLOOKUP("tr",[1]pl!$I:$I,pos!S175),)</f>
        <v>0</v>
      </c>
      <c r="T175" s="6">
        <f>IFERROR(HLOOKUP("tr",[1]pl!$I:$I,pos!T175),)</f>
        <v>0</v>
      </c>
      <c r="U175" s="6">
        <f>IFERROR(HLOOKUP("tr",[1]pl!$I:$I,pos!U175),)</f>
        <v>0</v>
      </c>
      <c r="V175" s="6">
        <f>IFERROR(HLOOKUP("tr",[1]pl!$I:$I,pos!V175),)</f>
        <v>0</v>
      </c>
      <c r="W175" s="6">
        <f>IFERROR(HLOOKUP("tr",[1]pl!$I:$I,pos!W175),)</f>
        <v>0</v>
      </c>
      <c r="X175" s="6">
        <f>IFERROR(HLOOKUP("tr",[1]pl!$I:$I,pos!X175),)</f>
        <v>0</v>
      </c>
      <c r="Y175" s="6">
        <f>IFERROR(HLOOKUP("tr",[1]pl!$I:$I,pos!Y175),)</f>
        <v>0</v>
      </c>
      <c r="Z175" s="6">
        <f>IFERROR(HLOOKUP("tr",[1]pl!$I:$I,pos!Z175),)</f>
        <v>0</v>
      </c>
      <c r="AA175" s="6">
        <f>IFERROR(HLOOKUP("tr",[1]pl!$I:$I,pos!AA175),)</f>
        <v>0</v>
      </c>
      <c r="AB175" s="6">
        <f>IFERROR(HLOOKUP("tr",[1]pl!$I:$I,pos!AB175),)</f>
        <v>0</v>
      </c>
      <c r="AC175" s="6">
        <f>IFERROR(HLOOKUP("tr",[1]pl!$I:$I,pos!AC175),)</f>
        <v>0</v>
      </c>
      <c r="AD175" s="6">
        <f>IFERROR(HLOOKUP("tr",[1]pl!$I:$I,pos!AD175),)</f>
        <v>0</v>
      </c>
      <c r="AE175" s="6">
        <f>IFERROR(HLOOKUP("tr",[1]pl!$I:$I,pos!AE175),)</f>
        <v>0</v>
      </c>
    </row>
    <row r="176" spans="1:31" x14ac:dyDescent="0.25">
      <c r="A176" s="6">
        <f>IFERROR(HLOOKUP("tr",[1]pl!$I:$I,pos!A176),)</f>
        <v>0</v>
      </c>
      <c r="B176" s="6">
        <f>IFERROR(HLOOKUP("tr",[1]pl!$I:$I,pos!B176),)</f>
        <v>0</v>
      </c>
      <c r="C176" s="6">
        <f>IFERROR(HLOOKUP("tr",[1]pl!$I:$I,pos!C176),)</f>
        <v>0</v>
      </c>
      <c r="D176" s="6">
        <f>IFERROR(HLOOKUP("tr",[1]pl!$I:$I,pos!D176),)</f>
        <v>0</v>
      </c>
      <c r="E176" s="6">
        <f>IFERROR(HLOOKUP("tr",[1]pl!$I:$I,pos!E176),)</f>
        <v>0</v>
      </c>
      <c r="F176" s="6">
        <f>IFERROR(HLOOKUP("tr",[1]pl!$I:$I,pos!F176),)</f>
        <v>0</v>
      </c>
      <c r="G176" s="6">
        <f>IFERROR(HLOOKUP("tr",[1]pl!$I:$I,pos!G176),)</f>
        <v>0</v>
      </c>
      <c r="H176" s="6">
        <f>IFERROR(HLOOKUP("tr",[1]pl!$I:$I,pos!H176),)</f>
        <v>0</v>
      </c>
      <c r="I176" s="6">
        <f>IFERROR(HLOOKUP("tr",[1]pl!$I:$I,pos!I176),)</f>
        <v>0</v>
      </c>
      <c r="J176" s="6">
        <f>IFERROR(HLOOKUP("tr",[1]pl!$I:$I,pos!J176),)</f>
        <v>0</v>
      </c>
      <c r="K176" s="6">
        <f>IFERROR(HLOOKUP("tr",[1]pl!$I:$I,pos!K176),)</f>
        <v>0</v>
      </c>
      <c r="L176" s="6">
        <f>IFERROR(HLOOKUP("tr",[1]pl!$I:$I,pos!L176),)</f>
        <v>0</v>
      </c>
      <c r="M176" s="6">
        <f>IFERROR(HLOOKUP("tr",[1]pl!$I:$I,pos!M176),)</f>
        <v>0</v>
      </c>
      <c r="N176" s="6">
        <f>IFERROR(HLOOKUP("tr",[1]pl!$I:$I,pos!N176),)</f>
        <v>0</v>
      </c>
      <c r="O176" s="6">
        <f>IFERROR(HLOOKUP("tr",[1]pl!$I:$I,pos!O176),)</f>
        <v>0</v>
      </c>
      <c r="P176" s="6"/>
      <c r="Q176" s="6">
        <f>IFERROR(HLOOKUP("tr",[1]pl!$I:$I,pos!Q176),)</f>
        <v>0</v>
      </c>
      <c r="R176" s="6">
        <f>IFERROR(HLOOKUP("tr",[1]pl!$I:$I,pos!R176),)</f>
        <v>0</v>
      </c>
      <c r="S176" s="6">
        <f>IFERROR(HLOOKUP("tr",[1]pl!$I:$I,pos!S176),)</f>
        <v>0</v>
      </c>
      <c r="T176" s="6">
        <f>IFERROR(HLOOKUP("tr",[1]pl!$I:$I,pos!T176),)</f>
        <v>0</v>
      </c>
      <c r="U176" s="6">
        <f>IFERROR(HLOOKUP("tr",[1]pl!$I:$I,pos!U176),)</f>
        <v>0</v>
      </c>
      <c r="V176" s="6">
        <f>IFERROR(HLOOKUP("tr",[1]pl!$I:$I,pos!V176),)</f>
        <v>0</v>
      </c>
      <c r="W176" s="6">
        <f>IFERROR(HLOOKUP("tr",[1]pl!$I:$I,pos!W176),)</f>
        <v>0</v>
      </c>
      <c r="X176" s="6">
        <f>IFERROR(HLOOKUP("tr",[1]pl!$I:$I,pos!X176),)</f>
        <v>0</v>
      </c>
      <c r="Y176" s="6">
        <f>IFERROR(HLOOKUP("tr",[1]pl!$I:$I,pos!Y176),)</f>
        <v>0</v>
      </c>
      <c r="Z176" s="6">
        <f>IFERROR(HLOOKUP("tr",[1]pl!$I:$I,pos!Z176),)</f>
        <v>0</v>
      </c>
      <c r="AA176" s="6">
        <f>IFERROR(HLOOKUP("tr",[1]pl!$I:$I,pos!AA176),)</f>
        <v>0</v>
      </c>
      <c r="AB176" s="6">
        <f>IFERROR(HLOOKUP("tr",[1]pl!$I:$I,pos!AB176),)</f>
        <v>0</v>
      </c>
      <c r="AC176" s="6">
        <f>IFERROR(HLOOKUP("tr",[1]pl!$I:$I,pos!AC176),)</f>
        <v>0</v>
      </c>
      <c r="AD176" s="6">
        <f>IFERROR(HLOOKUP("tr",[1]pl!$I:$I,pos!AD176),)</f>
        <v>0</v>
      </c>
      <c r="AE176" s="6">
        <f>IFERROR(HLOOKUP("tr",[1]pl!$I:$I,pos!AE176),)</f>
        <v>0</v>
      </c>
    </row>
    <row r="177" spans="1:31" x14ac:dyDescent="0.25">
      <c r="A177" s="6">
        <f>IFERROR(HLOOKUP("tr",[1]pl!$I:$I,pos!A177),)</f>
        <v>0</v>
      </c>
      <c r="B177" s="6">
        <f>IFERROR(HLOOKUP("tr",[1]pl!$I:$I,pos!B177),)</f>
        <v>0</v>
      </c>
      <c r="C177" s="6">
        <f>IFERROR(HLOOKUP("tr",[1]pl!$I:$I,pos!C177),)</f>
        <v>0</v>
      </c>
      <c r="D177" s="6">
        <f>IFERROR(HLOOKUP("tr",[1]pl!$I:$I,pos!D177),)</f>
        <v>0</v>
      </c>
      <c r="E177" s="6">
        <f>IFERROR(HLOOKUP("tr",[1]pl!$I:$I,pos!E177),)</f>
        <v>0</v>
      </c>
      <c r="F177" s="6">
        <f>IFERROR(HLOOKUP("tr",[1]pl!$I:$I,pos!F177),)</f>
        <v>0</v>
      </c>
      <c r="G177" s="6">
        <f>IFERROR(HLOOKUP("tr",[1]pl!$I:$I,pos!G177),)</f>
        <v>0</v>
      </c>
      <c r="H177" s="6">
        <f>IFERROR(HLOOKUP("tr",[1]pl!$I:$I,pos!H177),)</f>
        <v>0</v>
      </c>
      <c r="I177" s="6">
        <f>IFERROR(HLOOKUP("tr",[1]pl!$I:$I,pos!I177),)</f>
        <v>0</v>
      </c>
      <c r="J177" s="6">
        <f>IFERROR(HLOOKUP("tr",[1]pl!$I:$I,pos!J177),)</f>
        <v>0</v>
      </c>
      <c r="K177" s="6">
        <f>IFERROR(HLOOKUP("tr",[1]pl!$I:$I,pos!K177),)</f>
        <v>0</v>
      </c>
      <c r="L177" s="6">
        <f>IFERROR(HLOOKUP("tr",[1]pl!$I:$I,pos!L177),)</f>
        <v>0</v>
      </c>
      <c r="M177" s="6">
        <f>IFERROR(HLOOKUP("tr",[1]pl!$I:$I,pos!M177),)</f>
        <v>0</v>
      </c>
      <c r="N177" s="6">
        <f>IFERROR(HLOOKUP("tr",[1]pl!$I:$I,pos!N177),)</f>
        <v>0</v>
      </c>
      <c r="O177" s="6">
        <f>IFERROR(HLOOKUP("tr",[1]pl!$I:$I,pos!O177),)</f>
        <v>0</v>
      </c>
      <c r="P177" s="6"/>
      <c r="Q177" s="6">
        <f>IFERROR(HLOOKUP("tr",[1]pl!$I:$I,pos!Q177),)</f>
        <v>0</v>
      </c>
      <c r="R177" s="6">
        <f>IFERROR(HLOOKUP("tr",[1]pl!$I:$I,pos!R177),)</f>
        <v>0</v>
      </c>
      <c r="S177" s="6">
        <f>IFERROR(HLOOKUP("tr",[1]pl!$I:$I,pos!S177),)</f>
        <v>0</v>
      </c>
      <c r="T177" s="6">
        <f>IFERROR(HLOOKUP("tr",[1]pl!$I:$I,pos!T177),)</f>
        <v>0</v>
      </c>
      <c r="U177" s="6">
        <f>IFERROR(HLOOKUP("tr",[1]pl!$I:$I,pos!U177),)</f>
        <v>0</v>
      </c>
      <c r="V177" s="6">
        <f>IFERROR(HLOOKUP("tr",[1]pl!$I:$I,pos!V177),)</f>
        <v>0</v>
      </c>
      <c r="W177" s="6">
        <f>IFERROR(HLOOKUP("tr",[1]pl!$I:$I,pos!W177),)</f>
        <v>0</v>
      </c>
      <c r="X177" s="6">
        <f>IFERROR(HLOOKUP("tr",[1]pl!$I:$I,pos!X177),)</f>
        <v>0</v>
      </c>
      <c r="Y177" s="6">
        <f>IFERROR(HLOOKUP("tr",[1]pl!$I:$I,pos!Y177),)</f>
        <v>0</v>
      </c>
      <c r="Z177" s="6">
        <f>IFERROR(HLOOKUP("tr",[1]pl!$I:$I,pos!Z177),)</f>
        <v>0</v>
      </c>
      <c r="AA177" s="6">
        <f>IFERROR(HLOOKUP("tr",[1]pl!$I:$I,pos!AA177),)</f>
        <v>0</v>
      </c>
      <c r="AB177" s="6">
        <f>IFERROR(HLOOKUP("tr",[1]pl!$I:$I,pos!AB177),)</f>
        <v>0</v>
      </c>
      <c r="AC177" s="6">
        <f>IFERROR(HLOOKUP("tr",[1]pl!$I:$I,pos!AC177),)</f>
        <v>0</v>
      </c>
      <c r="AD177" s="6">
        <f>IFERROR(HLOOKUP("tr",[1]pl!$I:$I,pos!AD177),)</f>
        <v>0</v>
      </c>
      <c r="AE177" s="6">
        <f>IFERROR(HLOOKUP("tr",[1]pl!$I:$I,pos!AE177),)</f>
        <v>0</v>
      </c>
    </row>
    <row r="178" spans="1:31" x14ac:dyDescent="0.25">
      <c r="A178" s="6">
        <f>IFERROR(HLOOKUP("tr",[1]pl!$I:$I,pos!A178),)</f>
        <v>0</v>
      </c>
      <c r="B178" s="6">
        <f>IFERROR(HLOOKUP("tr",[1]pl!$I:$I,pos!B178),)</f>
        <v>0</v>
      </c>
      <c r="C178" s="6">
        <f>IFERROR(HLOOKUP("tr",[1]pl!$I:$I,pos!C178),)</f>
        <v>0</v>
      </c>
      <c r="D178" s="6">
        <f>IFERROR(HLOOKUP("tr",[1]pl!$I:$I,pos!D178),)</f>
        <v>0</v>
      </c>
      <c r="E178" s="6">
        <f>IFERROR(HLOOKUP("tr",[1]pl!$I:$I,pos!E178),)</f>
        <v>0</v>
      </c>
      <c r="F178" s="6">
        <f>IFERROR(HLOOKUP("tr",[1]pl!$I:$I,pos!F178),)</f>
        <v>0</v>
      </c>
      <c r="G178" s="6">
        <f>IFERROR(HLOOKUP("tr",[1]pl!$I:$I,pos!G178),)</f>
        <v>0</v>
      </c>
      <c r="H178" s="6">
        <f>IFERROR(HLOOKUP("tr",[1]pl!$I:$I,pos!H178),)</f>
        <v>0</v>
      </c>
      <c r="I178" s="6">
        <f>IFERROR(HLOOKUP("tr",[1]pl!$I:$I,pos!I178),)</f>
        <v>0</v>
      </c>
      <c r="J178" s="6">
        <f>IFERROR(HLOOKUP("tr",[1]pl!$I:$I,pos!J178),)</f>
        <v>0</v>
      </c>
      <c r="K178" s="6">
        <f>IFERROR(HLOOKUP("tr",[1]pl!$I:$I,pos!K178),)</f>
        <v>0</v>
      </c>
      <c r="L178" s="6">
        <f>IFERROR(HLOOKUP("tr",[1]pl!$I:$I,pos!L178),)</f>
        <v>0</v>
      </c>
      <c r="M178" s="6">
        <f>IFERROR(HLOOKUP("tr",[1]pl!$I:$I,pos!M178),)</f>
        <v>0</v>
      </c>
      <c r="N178" s="6">
        <f>IFERROR(HLOOKUP("tr",[1]pl!$I:$I,pos!N178),)</f>
        <v>0</v>
      </c>
      <c r="O178" s="6">
        <f>IFERROR(HLOOKUP("tr",[1]pl!$I:$I,pos!O178),)</f>
        <v>0</v>
      </c>
      <c r="P178" s="6"/>
      <c r="Q178" s="6">
        <f>IFERROR(HLOOKUP("tr",[1]pl!$I:$I,pos!Q178),)</f>
        <v>0</v>
      </c>
      <c r="R178" s="6">
        <f>IFERROR(HLOOKUP("tr",[1]pl!$I:$I,pos!R178),)</f>
        <v>0</v>
      </c>
      <c r="S178" s="6">
        <f>IFERROR(HLOOKUP("tr",[1]pl!$I:$I,pos!S178),)</f>
        <v>0</v>
      </c>
      <c r="T178" s="6">
        <f>IFERROR(HLOOKUP("tr",[1]pl!$I:$I,pos!T178),)</f>
        <v>0</v>
      </c>
      <c r="U178" s="6">
        <f>IFERROR(HLOOKUP("tr",[1]pl!$I:$I,pos!U178),)</f>
        <v>0</v>
      </c>
      <c r="V178" s="6">
        <f>IFERROR(HLOOKUP("tr",[1]pl!$I:$I,pos!V178),)</f>
        <v>0</v>
      </c>
      <c r="W178" s="6">
        <f>IFERROR(HLOOKUP("tr",[1]pl!$I:$I,pos!W178),)</f>
        <v>0</v>
      </c>
      <c r="X178" s="6">
        <f>IFERROR(HLOOKUP("tr",[1]pl!$I:$I,pos!X178),)</f>
        <v>0</v>
      </c>
      <c r="Y178" s="6">
        <f>IFERROR(HLOOKUP("tr",[1]pl!$I:$I,pos!Y178),)</f>
        <v>0</v>
      </c>
      <c r="Z178" s="6">
        <f>IFERROR(HLOOKUP("tr",[1]pl!$I:$I,pos!Z178),)</f>
        <v>0</v>
      </c>
      <c r="AA178" s="6">
        <f>IFERROR(HLOOKUP("tr",[1]pl!$I:$I,pos!AA178),)</f>
        <v>0</v>
      </c>
      <c r="AB178" s="6">
        <f>IFERROR(HLOOKUP("tr",[1]pl!$I:$I,pos!AB178),)</f>
        <v>0</v>
      </c>
      <c r="AC178" s="6">
        <f>IFERROR(HLOOKUP("tr",[1]pl!$I:$I,pos!AC178),)</f>
        <v>0</v>
      </c>
      <c r="AD178" s="6">
        <f>IFERROR(HLOOKUP("tr",[1]pl!$I:$I,pos!AD178),)</f>
        <v>0</v>
      </c>
      <c r="AE178" s="6">
        <f>IFERROR(HLOOKUP("tr",[1]pl!$I:$I,pos!AE178),)</f>
        <v>0</v>
      </c>
    </row>
    <row r="179" spans="1:31" x14ac:dyDescent="0.25">
      <c r="A179" s="6">
        <f>IFERROR(HLOOKUP("tr",[1]pl!$I:$I,pos!A179),)</f>
        <v>0</v>
      </c>
      <c r="B179" s="6">
        <f>IFERROR(HLOOKUP("tr",[1]pl!$I:$I,pos!B179),)</f>
        <v>0</v>
      </c>
      <c r="C179" s="6">
        <f>IFERROR(HLOOKUP("tr",[1]pl!$I:$I,pos!C179),)</f>
        <v>0</v>
      </c>
      <c r="D179" s="6">
        <f>IFERROR(HLOOKUP("tr",[1]pl!$I:$I,pos!D179),)</f>
        <v>0</v>
      </c>
      <c r="E179" s="6">
        <f>IFERROR(HLOOKUP("tr",[1]pl!$I:$I,pos!E179),)</f>
        <v>0</v>
      </c>
      <c r="F179" s="6">
        <f>IFERROR(HLOOKUP("tr",[1]pl!$I:$I,pos!F179),)</f>
        <v>0</v>
      </c>
      <c r="G179" s="6">
        <f>IFERROR(HLOOKUP("tr",[1]pl!$I:$I,pos!G179),)</f>
        <v>0</v>
      </c>
      <c r="H179" s="6">
        <f>IFERROR(HLOOKUP("tr",[1]pl!$I:$I,pos!H179),)</f>
        <v>0</v>
      </c>
      <c r="I179" s="6">
        <f>IFERROR(HLOOKUP("tr",[1]pl!$I:$I,pos!I179),)</f>
        <v>0</v>
      </c>
      <c r="J179" s="6">
        <f>IFERROR(HLOOKUP("tr",[1]pl!$I:$I,pos!J179),)</f>
        <v>0</v>
      </c>
      <c r="K179" s="6">
        <f>IFERROR(HLOOKUP("tr",[1]pl!$I:$I,pos!K179),)</f>
        <v>0</v>
      </c>
      <c r="L179" s="6">
        <f>IFERROR(HLOOKUP("tr",[1]pl!$I:$I,pos!L179),)</f>
        <v>0</v>
      </c>
      <c r="M179" s="6">
        <f>IFERROR(HLOOKUP("tr",[1]pl!$I:$I,pos!M179),)</f>
        <v>0</v>
      </c>
      <c r="N179" s="6">
        <f>IFERROR(HLOOKUP("tr",[1]pl!$I:$I,pos!N179),)</f>
        <v>0</v>
      </c>
      <c r="O179" s="6">
        <f>IFERROR(HLOOKUP("tr",[1]pl!$I:$I,pos!O179),)</f>
        <v>0</v>
      </c>
      <c r="P179" s="6"/>
      <c r="Q179" s="6">
        <f>IFERROR(HLOOKUP("tr",[1]pl!$I:$I,pos!Q179),)</f>
        <v>0</v>
      </c>
      <c r="R179" s="6">
        <f>IFERROR(HLOOKUP("tr",[1]pl!$I:$I,pos!R179),)</f>
        <v>0</v>
      </c>
      <c r="S179" s="6">
        <f>IFERROR(HLOOKUP("tr",[1]pl!$I:$I,pos!S179),)</f>
        <v>0</v>
      </c>
      <c r="T179" s="6">
        <f>IFERROR(HLOOKUP("tr",[1]pl!$I:$I,pos!T179),)</f>
        <v>0</v>
      </c>
      <c r="U179" s="6">
        <f>IFERROR(HLOOKUP("tr",[1]pl!$I:$I,pos!U179),)</f>
        <v>0</v>
      </c>
      <c r="V179" s="6">
        <f>IFERROR(HLOOKUP("tr",[1]pl!$I:$I,pos!V179),)</f>
        <v>0</v>
      </c>
      <c r="W179" s="6">
        <f>IFERROR(HLOOKUP("tr",[1]pl!$I:$I,pos!W179),)</f>
        <v>0</v>
      </c>
      <c r="X179" s="6">
        <f>IFERROR(HLOOKUP("tr",[1]pl!$I:$I,pos!X179),)</f>
        <v>0</v>
      </c>
      <c r="Y179" s="6">
        <f>IFERROR(HLOOKUP("tr",[1]pl!$I:$I,pos!Y179),)</f>
        <v>0</v>
      </c>
      <c r="Z179" s="6">
        <f>IFERROR(HLOOKUP("tr",[1]pl!$I:$I,pos!Z179),)</f>
        <v>0</v>
      </c>
      <c r="AA179" s="6">
        <f>IFERROR(HLOOKUP("tr",[1]pl!$I:$I,pos!AA179),)</f>
        <v>0</v>
      </c>
      <c r="AB179" s="6">
        <f>IFERROR(HLOOKUP("tr",[1]pl!$I:$I,pos!AB179),)</f>
        <v>0</v>
      </c>
      <c r="AC179" s="6">
        <f>IFERROR(HLOOKUP("tr",[1]pl!$I:$I,pos!AC179),)</f>
        <v>0</v>
      </c>
      <c r="AD179" s="6">
        <f>IFERROR(HLOOKUP("tr",[1]pl!$I:$I,pos!AD179),)</f>
        <v>0</v>
      </c>
      <c r="AE179" s="6">
        <f>IFERROR(HLOOKUP("tr",[1]pl!$I:$I,pos!AE179),)</f>
        <v>0</v>
      </c>
    </row>
    <row r="180" spans="1:31" x14ac:dyDescent="0.25">
      <c r="A180" s="6">
        <f>IFERROR(HLOOKUP("tr",[1]pl!$I:$I,pos!A180),)</f>
        <v>0</v>
      </c>
      <c r="B180" s="6">
        <f>IFERROR(HLOOKUP("tr",[1]pl!$I:$I,pos!B180),)</f>
        <v>0</v>
      </c>
      <c r="C180" s="6">
        <f>IFERROR(HLOOKUP("tr",[1]pl!$I:$I,pos!C180),)</f>
        <v>0</v>
      </c>
      <c r="D180" s="6">
        <f>IFERROR(HLOOKUP("tr",[1]pl!$I:$I,pos!D180),)</f>
        <v>0</v>
      </c>
      <c r="E180" s="6">
        <f>IFERROR(HLOOKUP("tr",[1]pl!$I:$I,pos!E180),)</f>
        <v>0</v>
      </c>
      <c r="F180" s="6">
        <f>IFERROR(HLOOKUP("tr",[1]pl!$I:$I,pos!F180),)</f>
        <v>0</v>
      </c>
      <c r="G180" s="6">
        <f>IFERROR(HLOOKUP("tr",[1]pl!$I:$I,pos!G180),)</f>
        <v>0</v>
      </c>
      <c r="H180" s="6">
        <f>IFERROR(HLOOKUP("tr",[1]pl!$I:$I,pos!H180),)</f>
        <v>0</v>
      </c>
      <c r="I180" s="6">
        <f>IFERROR(HLOOKUP("tr",[1]pl!$I:$I,pos!I180),)</f>
        <v>0</v>
      </c>
      <c r="J180" s="6">
        <f>IFERROR(HLOOKUP("tr",[1]pl!$I:$I,pos!J180),)</f>
        <v>0</v>
      </c>
      <c r="K180" s="6">
        <f>IFERROR(HLOOKUP("tr",[1]pl!$I:$I,pos!K180),)</f>
        <v>0</v>
      </c>
      <c r="L180" s="6">
        <f>IFERROR(HLOOKUP("tr",[1]pl!$I:$I,pos!L180),)</f>
        <v>0</v>
      </c>
      <c r="M180" s="6">
        <f>IFERROR(HLOOKUP("tr",[1]pl!$I:$I,pos!M180),)</f>
        <v>0</v>
      </c>
      <c r="N180" s="6">
        <f>IFERROR(HLOOKUP("tr",[1]pl!$I:$I,pos!N180),)</f>
        <v>0</v>
      </c>
      <c r="O180" s="6">
        <f>IFERROR(HLOOKUP("tr",[1]pl!$I:$I,pos!O180),)</f>
        <v>0</v>
      </c>
      <c r="P180" s="6"/>
      <c r="Q180" s="6">
        <f>IFERROR(HLOOKUP("tr",[1]pl!$I:$I,pos!Q180),)</f>
        <v>0</v>
      </c>
      <c r="R180" s="6">
        <f>IFERROR(HLOOKUP("tr",[1]pl!$I:$I,pos!R180),)</f>
        <v>0</v>
      </c>
      <c r="S180" s="6">
        <f>IFERROR(HLOOKUP("tr",[1]pl!$I:$I,pos!S180),)</f>
        <v>0</v>
      </c>
      <c r="T180" s="6">
        <f>IFERROR(HLOOKUP("tr",[1]pl!$I:$I,pos!T180),)</f>
        <v>0</v>
      </c>
      <c r="U180" s="6">
        <f>IFERROR(HLOOKUP("tr",[1]pl!$I:$I,pos!U180),)</f>
        <v>0</v>
      </c>
      <c r="V180" s="6">
        <f>IFERROR(HLOOKUP("tr",[1]pl!$I:$I,pos!V180),)</f>
        <v>0</v>
      </c>
      <c r="W180" s="6">
        <f>IFERROR(HLOOKUP("tr",[1]pl!$I:$I,pos!W180),)</f>
        <v>0</v>
      </c>
      <c r="X180" s="6">
        <f>IFERROR(HLOOKUP("tr",[1]pl!$I:$I,pos!X180),)</f>
        <v>0</v>
      </c>
      <c r="Y180" s="6">
        <f>IFERROR(HLOOKUP("tr",[1]pl!$I:$I,pos!Y180),)</f>
        <v>0</v>
      </c>
      <c r="Z180" s="6">
        <f>IFERROR(HLOOKUP("tr",[1]pl!$I:$I,pos!Z180),)</f>
        <v>0</v>
      </c>
      <c r="AA180" s="6">
        <f>IFERROR(HLOOKUP("tr",[1]pl!$I:$I,pos!AA180),)</f>
        <v>0</v>
      </c>
      <c r="AB180" s="6">
        <f>IFERROR(HLOOKUP("tr",[1]pl!$I:$I,pos!AB180),)</f>
        <v>0</v>
      </c>
      <c r="AC180" s="6">
        <f>IFERROR(HLOOKUP("tr",[1]pl!$I:$I,pos!AC180),)</f>
        <v>0</v>
      </c>
      <c r="AD180" s="6">
        <f>IFERROR(HLOOKUP("tr",[1]pl!$I:$I,pos!AD180),)</f>
        <v>0</v>
      </c>
      <c r="AE180" s="6">
        <f>IFERROR(HLOOKUP("tr",[1]pl!$I:$I,pos!AE180),)</f>
        <v>0</v>
      </c>
    </row>
    <row r="181" spans="1:31" x14ac:dyDescent="0.25">
      <c r="A181" s="6">
        <f>IFERROR(HLOOKUP("tr",[1]pl!$I:$I,pos!A181),)</f>
        <v>0</v>
      </c>
      <c r="B181" s="6">
        <f>IFERROR(HLOOKUP("tr",[1]pl!$I:$I,pos!B181),)</f>
        <v>0</v>
      </c>
      <c r="C181" s="6">
        <f>IFERROR(HLOOKUP("tr",[1]pl!$I:$I,pos!C181),)</f>
        <v>0</v>
      </c>
      <c r="D181" s="6">
        <f>IFERROR(HLOOKUP("tr",[1]pl!$I:$I,pos!D181),)</f>
        <v>0</v>
      </c>
      <c r="E181" s="6">
        <f>IFERROR(HLOOKUP("tr",[1]pl!$I:$I,pos!E181),)</f>
        <v>0</v>
      </c>
      <c r="F181" s="6">
        <f>IFERROR(HLOOKUP("tr",[1]pl!$I:$I,pos!F181),)</f>
        <v>0</v>
      </c>
      <c r="G181" s="6">
        <f>IFERROR(HLOOKUP("tr",[1]pl!$I:$I,pos!G181),)</f>
        <v>0</v>
      </c>
      <c r="H181" s="6">
        <f>IFERROR(HLOOKUP("tr",[1]pl!$I:$I,pos!H181),)</f>
        <v>0</v>
      </c>
      <c r="I181" s="6">
        <f>IFERROR(HLOOKUP("tr",[1]pl!$I:$I,pos!I181),)</f>
        <v>0</v>
      </c>
      <c r="J181" s="6">
        <f>IFERROR(HLOOKUP("tr",[1]pl!$I:$I,pos!J181),)</f>
        <v>0</v>
      </c>
      <c r="K181" s="6">
        <f>IFERROR(HLOOKUP("tr",[1]pl!$I:$I,pos!K181),)</f>
        <v>0</v>
      </c>
      <c r="L181" s="6">
        <f>IFERROR(HLOOKUP("tr",[1]pl!$I:$I,pos!L181),)</f>
        <v>0</v>
      </c>
      <c r="M181" s="6">
        <f>IFERROR(HLOOKUP("tr",[1]pl!$I:$I,pos!M181),)</f>
        <v>0</v>
      </c>
      <c r="N181" s="6">
        <f>IFERROR(HLOOKUP("tr",[1]pl!$I:$I,pos!N181),)</f>
        <v>0</v>
      </c>
      <c r="O181" s="6">
        <f>IFERROR(HLOOKUP("tr",[1]pl!$I:$I,pos!O181),)</f>
        <v>0</v>
      </c>
      <c r="P181" s="6"/>
      <c r="Q181" s="6">
        <f>IFERROR(HLOOKUP("tr",[1]pl!$I:$I,pos!Q181),)</f>
        <v>0</v>
      </c>
      <c r="R181" s="6">
        <f>IFERROR(HLOOKUP("tr",[1]pl!$I:$I,pos!R181),)</f>
        <v>0</v>
      </c>
      <c r="S181" s="6">
        <f>IFERROR(HLOOKUP("tr",[1]pl!$I:$I,pos!S181),)</f>
        <v>0</v>
      </c>
      <c r="T181" s="6">
        <f>IFERROR(HLOOKUP("tr",[1]pl!$I:$I,pos!T181),)</f>
        <v>0</v>
      </c>
      <c r="U181" s="6">
        <f>IFERROR(HLOOKUP("tr",[1]pl!$I:$I,pos!U181),)</f>
        <v>0</v>
      </c>
      <c r="V181" s="6">
        <f>IFERROR(HLOOKUP("tr",[1]pl!$I:$I,pos!V181),)</f>
        <v>0</v>
      </c>
      <c r="W181" s="6">
        <f>IFERROR(HLOOKUP("tr",[1]pl!$I:$I,pos!W181),)</f>
        <v>0</v>
      </c>
      <c r="X181" s="6">
        <f>IFERROR(HLOOKUP("tr",[1]pl!$I:$I,pos!X181),)</f>
        <v>0</v>
      </c>
      <c r="Y181" s="6">
        <f>IFERROR(HLOOKUP("tr",[1]pl!$I:$I,pos!Y181),)</f>
        <v>0</v>
      </c>
      <c r="Z181" s="6">
        <f>IFERROR(HLOOKUP("tr",[1]pl!$I:$I,pos!Z181),)</f>
        <v>0</v>
      </c>
      <c r="AA181" s="6">
        <f>IFERROR(HLOOKUP("tr",[1]pl!$I:$I,pos!AA181),)</f>
        <v>0</v>
      </c>
      <c r="AB181" s="6">
        <f>IFERROR(HLOOKUP("tr",[1]pl!$I:$I,pos!AB181),)</f>
        <v>0</v>
      </c>
      <c r="AC181" s="6">
        <f>IFERROR(HLOOKUP("tr",[1]pl!$I:$I,pos!AC181),)</f>
        <v>0</v>
      </c>
      <c r="AD181" s="6">
        <f>IFERROR(HLOOKUP("tr",[1]pl!$I:$I,pos!AD181),)</f>
        <v>0</v>
      </c>
      <c r="AE181" s="6">
        <f>IFERROR(HLOOKUP("tr",[1]pl!$I:$I,pos!AE181),)</f>
        <v>0</v>
      </c>
    </row>
    <row r="182" spans="1:31" x14ac:dyDescent="0.25">
      <c r="A182" s="6">
        <f>IFERROR(HLOOKUP("tr",[1]pl!$I:$I,pos!A182),)</f>
        <v>0</v>
      </c>
      <c r="B182" s="6">
        <f>IFERROR(HLOOKUP("tr",[1]pl!$I:$I,pos!B182),)</f>
        <v>0</v>
      </c>
      <c r="C182" s="6">
        <f>IFERROR(HLOOKUP("tr",[1]pl!$I:$I,pos!C182),)</f>
        <v>0</v>
      </c>
      <c r="D182" s="6">
        <f>IFERROR(HLOOKUP("tr",[1]pl!$I:$I,pos!D182),)</f>
        <v>0</v>
      </c>
      <c r="E182" s="6">
        <f>IFERROR(HLOOKUP("tr",[1]pl!$I:$I,pos!E182),)</f>
        <v>0</v>
      </c>
      <c r="F182" s="6">
        <f>IFERROR(HLOOKUP("tr",[1]pl!$I:$I,pos!F182),)</f>
        <v>0</v>
      </c>
      <c r="G182" s="6">
        <f>IFERROR(HLOOKUP("tr",[1]pl!$I:$I,pos!G182),)</f>
        <v>0</v>
      </c>
      <c r="H182" s="6">
        <f>IFERROR(HLOOKUP("tr",[1]pl!$I:$I,pos!H182),)</f>
        <v>0</v>
      </c>
      <c r="I182" s="6">
        <f>IFERROR(HLOOKUP("tr",[1]pl!$I:$I,pos!I182),)</f>
        <v>0</v>
      </c>
      <c r="J182" s="6">
        <f>IFERROR(HLOOKUP("tr",[1]pl!$I:$I,pos!J182),)</f>
        <v>0</v>
      </c>
      <c r="K182" s="6">
        <f>IFERROR(HLOOKUP("tr",[1]pl!$I:$I,pos!K182),)</f>
        <v>0</v>
      </c>
      <c r="L182" s="6">
        <f>IFERROR(HLOOKUP("tr",[1]pl!$I:$I,pos!L182),)</f>
        <v>0</v>
      </c>
      <c r="M182" s="6">
        <f>IFERROR(HLOOKUP("tr",[1]pl!$I:$I,pos!M182),)</f>
        <v>0</v>
      </c>
      <c r="N182" s="6">
        <f>IFERROR(HLOOKUP("tr",[1]pl!$I:$I,pos!N182),)</f>
        <v>0</v>
      </c>
      <c r="O182" s="6">
        <f>IFERROR(HLOOKUP("tr",[1]pl!$I:$I,pos!O182),)</f>
        <v>0</v>
      </c>
      <c r="P182" s="6"/>
      <c r="Q182" s="6">
        <f>IFERROR(HLOOKUP("tr",[1]pl!$I:$I,pos!Q182),)</f>
        <v>0</v>
      </c>
      <c r="R182" s="6">
        <f>IFERROR(HLOOKUP("tr",[1]pl!$I:$I,pos!R182),)</f>
        <v>0</v>
      </c>
      <c r="S182" s="6">
        <f>IFERROR(HLOOKUP("tr",[1]pl!$I:$I,pos!S182),)</f>
        <v>0</v>
      </c>
      <c r="T182" s="6">
        <f>IFERROR(HLOOKUP("tr",[1]pl!$I:$I,pos!T182),)</f>
        <v>0</v>
      </c>
      <c r="U182" s="6">
        <f>IFERROR(HLOOKUP("tr",[1]pl!$I:$I,pos!U182),)</f>
        <v>0</v>
      </c>
      <c r="V182" s="6">
        <f>IFERROR(HLOOKUP("tr",[1]pl!$I:$I,pos!V182),)</f>
        <v>0</v>
      </c>
      <c r="W182" s="6">
        <f>IFERROR(HLOOKUP("tr",[1]pl!$I:$I,pos!W182),)</f>
        <v>0</v>
      </c>
      <c r="X182" s="6">
        <f>IFERROR(HLOOKUP("tr",[1]pl!$I:$I,pos!X182),)</f>
        <v>0</v>
      </c>
      <c r="Y182" s="6">
        <f>IFERROR(HLOOKUP("tr",[1]pl!$I:$I,pos!Y182),)</f>
        <v>0</v>
      </c>
      <c r="Z182" s="6">
        <f>IFERROR(HLOOKUP("tr",[1]pl!$I:$I,pos!Z182),)</f>
        <v>0</v>
      </c>
      <c r="AA182" s="6">
        <f>IFERROR(HLOOKUP("tr",[1]pl!$I:$I,pos!AA182),)</f>
        <v>0</v>
      </c>
      <c r="AB182" s="6">
        <f>IFERROR(HLOOKUP("tr",[1]pl!$I:$I,pos!AB182),)</f>
        <v>0</v>
      </c>
      <c r="AC182" s="6">
        <f>IFERROR(HLOOKUP("tr",[1]pl!$I:$I,pos!AC182),)</f>
        <v>0</v>
      </c>
      <c r="AD182" s="6">
        <f>IFERROR(HLOOKUP("tr",[1]pl!$I:$I,pos!AD182),)</f>
        <v>0</v>
      </c>
      <c r="AE182" s="6">
        <f>IFERROR(HLOOKUP("tr",[1]pl!$I:$I,pos!AE182),)</f>
        <v>0</v>
      </c>
    </row>
    <row r="183" spans="1:31" x14ac:dyDescent="0.25">
      <c r="A183" s="6">
        <f>IFERROR(HLOOKUP("tr",[1]pl!$I:$I,pos!A183),)</f>
        <v>0</v>
      </c>
      <c r="B183" s="6">
        <f>IFERROR(HLOOKUP("tr",[1]pl!$I:$I,pos!B183),)</f>
        <v>0</v>
      </c>
      <c r="C183" s="6">
        <f>IFERROR(HLOOKUP("tr",[1]pl!$I:$I,pos!C183),)</f>
        <v>0</v>
      </c>
      <c r="D183" s="6">
        <f>IFERROR(HLOOKUP("tr",[1]pl!$I:$I,pos!D183),)</f>
        <v>0</v>
      </c>
      <c r="E183" s="6">
        <f>IFERROR(HLOOKUP("tr",[1]pl!$I:$I,pos!E183),)</f>
        <v>0</v>
      </c>
      <c r="F183" s="6">
        <f>IFERROR(HLOOKUP("tr",[1]pl!$I:$I,pos!F183),)</f>
        <v>0</v>
      </c>
      <c r="G183" s="6">
        <f>IFERROR(HLOOKUP("tr",[1]pl!$I:$I,pos!G183),)</f>
        <v>0</v>
      </c>
      <c r="H183" s="6">
        <f>IFERROR(HLOOKUP("tr",[1]pl!$I:$I,pos!H183),)</f>
        <v>0</v>
      </c>
      <c r="I183" s="6">
        <f>IFERROR(HLOOKUP("tr",[1]pl!$I:$I,pos!I183),)</f>
        <v>0</v>
      </c>
      <c r="J183" s="6">
        <f>IFERROR(HLOOKUP("tr",[1]pl!$I:$I,pos!J183),)</f>
        <v>0</v>
      </c>
      <c r="K183" s="6">
        <f>IFERROR(HLOOKUP("tr",[1]pl!$I:$I,pos!K183),)</f>
        <v>0</v>
      </c>
      <c r="L183" s="6">
        <f>IFERROR(HLOOKUP("tr",[1]pl!$I:$I,pos!L183),)</f>
        <v>0</v>
      </c>
      <c r="M183" s="6">
        <f>IFERROR(HLOOKUP("tr",[1]pl!$I:$I,pos!M183),)</f>
        <v>0</v>
      </c>
      <c r="N183" s="6">
        <f>IFERROR(HLOOKUP("tr",[1]pl!$I:$I,pos!N183),)</f>
        <v>0</v>
      </c>
      <c r="O183" s="6">
        <f>IFERROR(HLOOKUP("tr",[1]pl!$I:$I,pos!O183),)</f>
        <v>0</v>
      </c>
      <c r="P183" s="6"/>
      <c r="Q183" s="6">
        <f>IFERROR(HLOOKUP("tr",[1]pl!$I:$I,pos!Q183),)</f>
        <v>0</v>
      </c>
      <c r="R183" s="6">
        <f>IFERROR(HLOOKUP("tr",[1]pl!$I:$I,pos!R183),)</f>
        <v>0</v>
      </c>
      <c r="S183" s="6">
        <f>IFERROR(HLOOKUP("tr",[1]pl!$I:$I,pos!S183),)</f>
        <v>0</v>
      </c>
      <c r="T183" s="6">
        <f>IFERROR(HLOOKUP("tr",[1]pl!$I:$I,pos!T183),)</f>
        <v>0</v>
      </c>
      <c r="U183" s="6">
        <f>IFERROR(HLOOKUP("tr",[1]pl!$I:$I,pos!U183),)</f>
        <v>0</v>
      </c>
      <c r="V183" s="6">
        <f>IFERROR(HLOOKUP("tr",[1]pl!$I:$I,pos!V183),)</f>
        <v>0</v>
      </c>
      <c r="W183" s="6">
        <f>IFERROR(HLOOKUP("tr",[1]pl!$I:$I,pos!W183),)</f>
        <v>0</v>
      </c>
      <c r="X183" s="6">
        <f>IFERROR(HLOOKUP("tr",[1]pl!$I:$I,pos!X183),)</f>
        <v>0</v>
      </c>
      <c r="Y183" s="6">
        <f>IFERROR(HLOOKUP("tr",[1]pl!$I:$I,pos!Y183),)</f>
        <v>0</v>
      </c>
      <c r="Z183" s="6">
        <f>IFERROR(HLOOKUP("tr",[1]pl!$I:$I,pos!Z183),)</f>
        <v>0</v>
      </c>
      <c r="AA183" s="6">
        <f>IFERROR(HLOOKUP("tr",[1]pl!$I:$I,pos!AA183),)</f>
        <v>0</v>
      </c>
      <c r="AB183" s="6">
        <f>IFERROR(HLOOKUP("tr",[1]pl!$I:$I,pos!AB183),)</f>
        <v>0</v>
      </c>
      <c r="AC183" s="6">
        <f>IFERROR(HLOOKUP("tr",[1]pl!$I:$I,pos!AC183),)</f>
        <v>0</v>
      </c>
      <c r="AD183" s="6">
        <f>IFERROR(HLOOKUP("tr",[1]pl!$I:$I,pos!AD183),)</f>
        <v>0</v>
      </c>
      <c r="AE183" s="6">
        <f>IFERROR(HLOOKUP("tr",[1]pl!$I:$I,pos!AE183),)</f>
        <v>0</v>
      </c>
    </row>
    <row r="184" spans="1:31" x14ac:dyDescent="0.25">
      <c r="A184" s="6">
        <f>IFERROR(HLOOKUP("tr",[1]pl!$I:$I,pos!A184),)</f>
        <v>0</v>
      </c>
      <c r="B184" s="6">
        <f>IFERROR(HLOOKUP("tr",[1]pl!$I:$I,pos!B184),)</f>
        <v>0</v>
      </c>
      <c r="C184" s="6">
        <f>IFERROR(HLOOKUP("tr",[1]pl!$I:$I,pos!C184),)</f>
        <v>0</v>
      </c>
      <c r="D184" s="6">
        <f>IFERROR(HLOOKUP("tr",[1]pl!$I:$I,pos!D184),)</f>
        <v>0</v>
      </c>
      <c r="E184" s="6">
        <f>IFERROR(HLOOKUP("tr",[1]pl!$I:$I,pos!E184),)</f>
        <v>0</v>
      </c>
      <c r="F184" s="6">
        <f>IFERROR(HLOOKUP("tr",[1]pl!$I:$I,pos!F184),)</f>
        <v>0</v>
      </c>
      <c r="G184" s="6">
        <f>IFERROR(HLOOKUP("tr",[1]pl!$I:$I,pos!G184),)</f>
        <v>0</v>
      </c>
      <c r="H184" s="6">
        <f>IFERROR(HLOOKUP("tr",[1]pl!$I:$I,pos!H184),)</f>
        <v>0</v>
      </c>
      <c r="I184" s="6">
        <f>IFERROR(HLOOKUP("tr",[1]pl!$I:$I,pos!I184),)</f>
        <v>0</v>
      </c>
      <c r="J184" s="6">
        <f>IFERROR(HLOOKUP("tr",[1]pl!$I:$I,pos!J184),)</f>
        <v>0</v>
      </c>
      <c r="K184" s="6">
        <f>IFERROR(HLOOKUP("tr",[1]pl!$I:$I,pos!K184),)</f>
        <v>0</v>
      </c>
      <c r="L184" s="6">
        <f>IFERROR(HLOOKUP("tr",[1]pl!$I:$I,pos!L184),)</f>
        <v>0</v>
      </c>
      <c r="M184" s="6">
        <f>IFERROR(HLOOKUP("tr",[1]pl!$I:$I,pos!M184),)</f>
        <v>0</v>
      </c>
      <c r="N184" s="6">
        <f>IFERROR(HLOOKUP("tr",[1]pl!$I:$I,pos!N184),)</f>
        <v>0</v>
      </c>
      <c r="O184" s="6">
        <f>IFERROR(HLOOKUP("tr",[1]pl!$I:$I,pos!O184),)</f>
        <v>0</v>
      </c>
      <c r="P184" s="6"/>
      <c r="Q184" s="6">
        <f>IFERROR(HLOOKUP("tr",[1]pl!$I:$I,pos!Q184),)</f>
        <v>0</v>
      </c>
      <c r="R184" s="6">
        <f>IFERROR(HLOOKUP("tr",[1]pl!$I:$I,pos!R184),)</f>
        <v>0</v>
      </c>
      <c r="S184" s="6">
        <f>IFERROR(HLOOKUP("tr",[1]pl!$I:$I,pos!S184),)</f>
        <v>0</v>
      </c>
      <c r="T184" s="6">
        <f>IFERROR(HLOOKUP("tr",[1]pl!$I:$I,pos!T184),)</f>
        <v>0</v>
      </c>
      <c r="U184" s="6">
        <f>IFERROR(HLOOKUP("tr",[1]pl!$I:$I,pos!U184),)</f>
        <v>0</v>
      </c>
      <c r="V184" s="6">
        <f>IFERROR(HLOOKUP("tr",[1]pl!$I:$I,pos!V184),)</f>
        <v>0</v>
      </c>
      <c r="W184" s="6">
        <f>IFERROR(HLOOKUP("tr",[1]pl!$I:$I,pos!W184),)</f>
        <v>0</v>
      </c>
      <c r="X184" s="6">
        <f>IFERROR(HLOOKUP("tr",[1]pl!$I:$I,pos!X184),)</f>
        <v>0</v>
      </c>
      <c r="Y184" s="6">
        <f>IFERROR(HLOOKUP("tr",[1]pl!$I:$I,pos!Y184),)</f>
        <v>0</v>
      </c>
      <c r="Z184" s="6">
        <f>IFERROR(HLOOKUP("tr",[1]pl!$I:$I,pos!Z184),)</f>
        <v>0</v>
      </c>
      <c r="AA184" s="6">
        <f>IFERROR(HLOOKUP("tr",[1]pl!$I:$I,pos!AA184),)</f>
        <v>0</v>
      </c>
      <c r="AB184" s="6">
        <f>IFERROR(HLOOKUP("tr",[1]pl!$I:$I,pos!AB184),)</f>
        <v>0</v>
      </c>
      <c r="AC184" s="6">
        <f>IFERROR(HLOOKUP("tr",[1]pl!$I:$I,pos!AC184),)</f>
        <v>0</v>
      </c>
      <c r="AD184" s="6">
        <f>IFERROR(HLOOKUP("tr",[1]pl!$I:$I,pos!AD184),)</f>
        <v>0</v>
      </c>
      <c r="AE184" s="6">
        <f>IFERROR(HLOOKUP("tr",[1]pl!$I:$I,pos!AE184),)</f>
        <v>0</v>
      </c>
    </row>
    <row r="185" spans="1:31" x14ac:dyDescent="0.25">
      <c r="A185" s="6">
        <f>IFERROR(HLOOKUP("tr",[1]pl!$I:$I,pos!A185),)</f>
        <v>0</v>
      </c>
      <c r="B185" s="6">
        <f>IFERROR(HLOOKUP("tr",[1]pl!$I:$I,pos!B185),)</f>
        <v>0</v>
      </c>
      <c r="C185" s="6">
        <f>IFERROR(HLOOKUP("tr",[1]pl!$I:$I,pos!C185),)</f>
        <v>0</v>
      </c>
      <c r="D185" s="6">
        <f>IFERROR(HLOOKUP("tr",[1]pl!$I:$I,pos!D185),)</f>
        <v>0</v>
      </c>
      <c r="E185" s="6">
        <f>IFERROR(HLOOKUP("tr",[1]pl!$I:$I,pos!E185),)</f>
        <v>0</v>
      </c>
      <c r="F185" s="6">
        <f>IFERROR(HLOOKUP("tr",[1]pl!$I:$I,pos!F185),)</f>
        <v>0</v>
      </c>
      <c r="G185" s="6">
        <f>IFERROR(HLOOKUP("tr",[1]pl!$I:$I,pos!G185),)</f>
        <v>0</v>
      </c>
      <c r="H185" s="6">
        <f>IFERROR(HLOOKUP("tr",[1]pl!$I:$I,pos!H185),)</f>
        <v>0</v>
      </c>
      <c r="I185" s="6">
        <f>IFERROR(HLOOKUP("tr",[1]pl!$I:$I,pos!I185),)</f>
        <v>0</v>
      </c>
      <c r="J185" s="6">
        <f>IFERROR(HLOOKUP("tr",[1]pl!$I:$I,pos!J185),)</f>
        <v>0</v>
      </c>
      <c r="K185" s="6">
        <f>IFERROR(HLOOKUP("tr",[1]pl!$I:$I,pos!K185),)</f>
        <v>0</v>
      </c>
      <c r="L185" s="6">
        <f>IFERROR(HLOOKUP("tr",[1]pl!$I:$I,pos!L185),)</f>
        <v>0</v>
      </c>
      <c r="M185" s="6">
        <f>IFERROR(HLOOKUP("tr",[1]pl!$I:$I,pos!M185),)</f>
        <v>0</v>
      </c>
      <c r="N185" s="6">
        <f>IFERROR(HLOOKUP("tr",[1]pl!$I:$I,pos!N185),)</f>
        <v>0</v>
      </c>
      <c r="O185" s="6">
        <f>IFERROR(HLOOKUP("tr",[1]pl!$I:$I,pos!O185),)</f>
        <v>0</v>
      </c>
      <c r="P185" s="6"/>
      <c r="Q185" s="6">
        <f>IFERROR(HLOOKUP("tr",[1]pl!$I:$I,pos!Q185),)</f>
        <v>0</v>
      </c>
      <c r="R185" s="6">
        <f>IFERROR(HLOOKUP("tr",[1]pl!$I:$I,pos!R185),)</f>
        <v>0</v>
      </c>
      <c r="S185" s="6">
        <f>IFERROR(HLOOKUP("tr",[1]pl!$I:$I,pos!S185),)</f>
        <v>0</v>
      </c>
      <c r="T185" s="6">
        <f>IFERROR(HLOOKUP("tr",[1]pl!$I:$I,pos!T185),)</f>
        <v>0</v>
      </c>
      <c r="U185" s="6">
        <f>IFERROR(HLOOKUP("tr",[1]pl!$I:$I,pos!U185),)</f>
        <v>0</v>
      </c>
      <c r="V185" s="6">
        <f>IFERROR(HLOOKUP("tr",[1]pl!$I:$I,pos!V185),)</f>
        <v>0</v>
      </c>
      <c r="W185" s="6">
        <f>IFERROR(HLOOKUP("tr",[1]pl!$I:$I,pos!W185),)</f>
        <v>0</v>
      </c>
      <c r="X185" s="6">
        <f>IFERROR(HLOOKUP("tr",[1]pl!$I:$I,pos!X185),)</f>
        <v>0</v>
      </c>
      <c r="Y185" s="6">
        <f>IFERROR(HLOOKUP("tr",[1]pl!$I:$I,pos!Y185),)</f>
        <v>0</v>
      </c>
      <c r="Z185" s="6">
        <f>IFERROR(HLOOKUP("tr",[1]pl!$I:$I,pos!Z185),)</f>
        <v>0</v>
      </c>
      <c r="AA185" s="6">
        <f>IFERROR(HLOOKUP("tr",[1]pl!$I:$I,pos!AA185),)</f>
        <v>0</v>
      </c>
      <c r="AB185" s="6">
        <f>IFERROR(HLOOKUP("tr",[1]pl!$I:$I,pos!AB185),)</f>
        <v>0</v>
      </c>
      <c r="AC185" s="6">
        <f>IFERROR(HLOOKUP("tr",[1]pl!$I:$I,pos!AC185),)</f>
        <v>0</v>
      </c>
      <c r="AD185" s="6">
        <f>IFERROR(HLOOKUP("tr",[1]pl!$I:$I,pos!AD185),)</f>
        <v>0</v>
      </c>
      <c r="AE185" s="6">
        <f>IFERROR(HLOOKUP("tr",[1]pl!$I:$I,pos!AE185),)</f>
        <v>0</v>
      </c>
    </row>
    <row r="186" spans="1:31" x14ac:dyDescent="0.25">
      <c r="A186" s="6">
        <f>IFERROR(HLOOKUP("tr",[1]pl!$I:$I,pos!A186),)</f>
        <v>0</v>
      </c>
      <c r="B186" s="6">
        <f>IFERROR(HLOOKUP("tr",[1]pl!$I:$I,pos!B186),)</f>
        <v>0</v>
      </c>
      <c r="C186" s="6">
        <f>IFERROR(HLOOKUP("tr",[1]pl!$I:$I,pos!C186),)</f>
        <v>0</v>
      </c>
      <c r="D186" s="6">
        <f>IFERROR(HLOOKUP("tr",[1]pl!$I:$I,pos!D186),)</f>
        <v>0</v>
      </c>
      <c r="E186" s="6">
        <f>IFERROR(HLOOKUP("tr",[1]pl!$I:$I,pos!E186),)</f>
        <v>0</v>
      </c>
      <c r="F186" s="6">
        <f>IFERROR(HLOOKUP("tr",[1]pl!$I:$I,pos!F186),)</f>
        <v>0</v>
      </c>
      <c r="G186" s="6">
        <f>IFERROR(HLOOKUP("tr",[1]pl!$I:$I,pos!G186),)</f>
        <v>0</v>
      </c>
      <c r="H186" s="6">
        <f>IFERROR(HLOOKUP("tr",[1]pl!$I:$I,pos!H186),)</f>
        <v>0</v>
      </c>
      <c r="I186" s="6">
        <f>IFERROR(HLOOKUP("tr",[1]pl!$I:$I,pos!I186),)</f>
        <v>0</v>
      </c>
      <c r="J186" s="6">
        <f>IFERROR(HLOOKUP("tr",[1]pl!$I:$I,pos!J186),)</f>
        <v>0</v>
      </c>
      <c r="K186" s="6">
        <f>IFERROR(HLOOKUP("tr",[1]pl!$I:$I,pos!K186),)</f>
        <v>0</v>
      </c>
      <c r="L186" s="6">
        <f>IFERROR(HLOOKUP("tr",[1]pl!$I:$I,pos!L186),)</f>
        <v>0</v>
      </c>
      <c r="M186" s="6">
        <f>IFERROR(HLOOKUP("tr",[1]pl!$I:$I,pos!M186),)</f>
        <v>0</v>
      </c>
      <c r="N186" s="6">
        <f>IFERROR(HLOOKUP("tr",[1]pl!$I:$I,pos!N186),)</f>
        <v>0</v>
      </c>
      <c r="O186" s="6">
        <f>IFERROR(HLOOKUP("tr",[1]pl!$I:$I,pos!O186),)</f>
        <v>0</v>
      </c>
      <c r="P186" s="6"/>
      <c r="Q186" s="6">
        <f>IFERROR(HLOOKUP("tr",[1]pl!$I:$I,pos!Q186),)</f>
        <v>0</v>
      </c>
      <c r="R186" s="6">
        <f>IFERROR(HLOOKUP("tr",[1]pl!$I:$I,pos!R186),)</f>
        <v>0</v>
      </c>
      <c r="S186" s="6">
        <f>IFERROR(HLOOKUP("tr",[1]pl!$I:$I,pos!S186),)</f>
        <v>0</v>
      </c>
      <c r="T186" s="6">
        <f>IFERROR(HLOOKUP("tr",[1]pl!$I:$I,pos!T186),)</f>
        <v>0</v>
      </c>
      <c r="U186" s="6">
        <f>IFERROR(HLOOKUP("tr",[1]pl!$I:$I,pos!U186),)</f>
        <v>0</v>
      </c>
      <c r="V186" s="6">
        <f>IFERROR(HLOOKUP("tr",[1]pl!$I:$I,pos!V186),)</f>
        <v>0</v>
      </c>
      <c r="W186" s="6">
        <f>IFERROR(HLOOKUP("tr",[1]pl!$I:$I,pos!W186),)</f>
        <v>0</v>
      </c>
      <c r="X186" s="6">
        <f>IFERROR(HLOOKUP("tr",[1]pl!$I:$I,pos!X186),)</f>
        <v>0</v>
      </c>
      <c r="Y186" s="6">
        <f>IFERROR(HLOOKUP("tr",[1]pl!$I:$I,pos!Y186),)</f>
        <v>0</v>
      </c>
      <c r="Z186" s="6">
        <f>IFERROR(HLOOKUP("tr",[1]pl!$I:$I,pos!Z186),)</f>
        <v>0</v>
      </c>
      <c r="AA186" s="6">
        <f>IFERROR(HLOOKUP("tr",[1]pl!$I:$I,pos!AA186),)</f>
        <v>0</v>
      </c>
      <c r="AB186" s="6">
        <f>IFERROR(HLOOKUP("tr",[1]pl!$I:$I,pos!AB186),)</f>
        <v>0</v>
      </c>
      <c r="AC186" s="6">
        <f>IFERROR(HLOOKUP("tr",[1]pl!$I:$I,pos!AC186),)</f>
        <v>0</v>
      </c>
      <c r="AD186" s="6">
        <f>IFERROR(HLOOKUP("tr",[1]pl!$I:$I,pos!AD186),)</f>
        <v>0</v>
      </c>
      <c r="AE186" s="6">
        <f>IFERROR(HLOOKUP("tr",[1]pl!$I:$I,pos!AE186),)</f>
        <v>0</v>
      </c>
    </row>
    <row r="187" spans="1:31" x14ac:dyDescent="0.25">
      <c r="A187" s="6">
        <f>IFERROR(HLOOKUP("tr",[1]pl!$I:$I,pos!A187),)</f>
        <v>0</v>
      </c>
      <c r="B187" s="6">
        <f>IFERROR(HLOOKUP("tr",[1]pl!$I:$I,pos!B187),)</f>
        <v>0</v>
      </c>
      <c r="C187" s="6">
        <f>IFERROR(HLOOKUP("tr",[1]pl!$I:$I,pos!C187),)</f>
        <v>0</v>
      </c>
      <c r="D187" s="6">
        <f>IFERROR(HLOOKUP("tr",[1]pl!$I:$I,pos!D187),)</f>
        <v>0</v>
      </c>
      <c r="E187" s="6">
        <f>IFERROR(HLOOKUP("tr",[1]pl!$I:$I,pos!E187),)</f>
        <v>0</v>
      </c>
      <c r="F187" s="6">
        <f>IFERROR(HLOOKUP("tr",[1]pl!$I:$I,pos!F187),)</f>
        <v>0</v>
      </c>
      <c r="G187" s="6">
        <f>IFERROR(HLOOKUP("tr",[1]pl!$I:$I,pos!G187),)</f>
        <v>0</v>
      </c>
      <c r="H187" s="6">
        <f>IFERROR(HLOOKUP("tr",[1]pl!$I:$I,pos!H187),)</f>
        <v>0</v>
      </c>
      <c r="I187" s="6">
        <f>IFERROR(HLOOKUP("tr",[1]pl!$I:$I,pos!I187),)</f>
        <v>0</v>
      </c>
      <c r="J187" s="6">
        <f>IFERROR(HLOOKUP("tr",[1]pl!$I:$I,pos!J187),)</f>
        <v>0</v>
      </c>
      <c r="K187" s="6">
        <f>IFERROR(HLOOKUP("tr",[1]pl!$I:$I,pos!K187),)</f>
        <v>0</v>
      </c>
      <c r="L187" s="6">
        <f>IFERROR(HLOOKUP("tr",[1]pl!$I:$I,pos!L187),)</f>
        <v>0</v>
      </c>
      <c r="M187" s="6">
        <f>IFERROR(HLOOKUP("tr",[1]pl!$I:$I,pos!M187),)</f>
        <v>0</v>
      </c>
      <c r="N187" s="6">
        <f>IFERROR(HLOOKUP("tr",[1]pl!$I:$I,pos!N187),)</f>
        <v>0</v>
      </c>
      <c r="O187" s="6">
        <f>IFERROR(HLOOKUP("tr",[1]pl!$I:$I,pos!O187),)</f>
        <v>0</v>
      </c>
      <c r="P187" s="6"/>
      <c r="Q187" s="6">
        <f>IFERROR(HLOOKUP("tr",[1]pl!$I:$I,pos!Q187),)</f>
        <v>0</v>
      </c>
      <c r="R187" s="6">
        <f>IFERROR(HLOOKUP("tr",[1]pl!$I:$I,pos!R187),)</f>
        <v>0</v>
      </c>
      <c r="S187" s="6">
        <f>IFERROR(HLOOKUP("tr",[1]pl!$I:$I,pos!S187),)</f>
        <v>0</v>
      </c>
      <c r="T187" s="6">
        <f>IFERROR(HLOOKUP("tr",[1]pl!$I:$I,pos!T187),)</f>
        <v>0</v>
      </c>
      <c r="U187" s="6">
        <f>IFERROR(HLOOKUP("tr",[1]pl!$I:$I,pos!U187),)</f>
        <v>0</v>
      </c>
      <c r="V187" s="6">
        <f>IFERROR(HLOOKUP("tr",[1]pl!$I:$I,pos!V187),)</f>
        <v>0</v>
      </c>
      <c r="W187" s="6">
        <f>IFERROR(HLOOKUP("tr",[1]pl!$I:$I,pos!W187),)</f>
        <v>0</v>
      </c>
      <c r="X187" s="6">
        <f>IFERROR(HLOOKUP("tr",[1]pl!$I:$I,pos!X187),)</f>
        <v>0</v>
      </c>
      <c r="Y187" s="6">
        <f>IFERROR(HLOOKUP("tr",[1]pl!$I:$I,pos!Y187),)</f>
        <v>0</v>
      </c>
      <c r="Z187" s="6">
        <f>IFERROR(HLOOKUP("tr",[1]pl!$I:$I,pos!Z187),)</f>
        <v>0</v>
      </c>
      <c r="AA187" s="6">
        <f>IFERROR(HLOOKUP("tr",[1]pl!$I:$I,pos!AA187),)</f>
        <v>0</v>
      </c>
      <c r="AB187" s="6">
        <f>IFERROR(HLOOKUP("tr",[1]pl!$I:$I,pos!AB187),)</f>
        <v>0</v>
      </c>
      <c r="AC187" s="6">
        <f>IFERROR(HLOOKUP("tr",[1]pl!$I:$I,pos!AC187),)</f>
        <v>0</v>
      </c>
      <c r="AD187" s="6">
        <f>IFERROR(HLOOKUP("tr",[1]pl!$I:$I,pos!AD187),)</f>
        <v>0</v>
      </c>
      <c r="AE187" s="6">
        <f>IFERROR(HLOOKUP("tr",[1]pl!$I:$I,pos!AE187),)</f>
        <v>0</v>
      </c>
    </row>
    <row r="188" spans="1:31" x14ac:dyDescent="0.25">
      <c r="A188" s="6">
        <f>IFERROR(HLOOKUP("tr",[1]pl!$I:$I,pos!A188),)</f>
        <v>0</v>
      </c>
      <c r="B188" s="6">
        <f>IFERROR(HLOOKUP("tr",[1]pl!$I:$I,pos!B188),)</f>
        <v>0</v>
      </c>
      <c r="C188" s="6">
        <f>IFERROR(HLOOKUP("tr",[1]pl!$I:$I,pos!C188),)</f>
        <v>0</v>
      </c>
      <c r="D188" s="6">
        <f>IFERROR(HLOOKUP("tr",[1]pl!$I:$I,pos!D188),)</f>
        <v>0</v>
      </c>
      <c r="E188" s="6">
        <f>IFERROR(HLOOKUP("tr",[1]pl!$I:$I,pos!E188),)</f>
        <v>0</v>
      </c>
      <c r="F188" s="6">
        <f>IFERROR(HLOOKUP("tr",[1]pl!$I:$I,pos!F188),)</f>
        <v>0</v>
      </c>
      <c r="G188" s="6">
        <f>IFERROR(HLOOKUP("tr",[1]pl!$I:$I,pos!G188),)</f>
        <v>0</v>
      </c>
      <c r="H188" s="6">
        <f>IFERROR(HLOOKUP("tr",[1]pl!$I:$I,pos!H188),)</f>
        <v>0</v>
      </c>
      <c r="I188" s="6">
        <f>IFERROR(HLOOKUP("tr",[1]pl!$I:$I,pos!I188),)</f>
        <v>0</v>
      </c>
      <c r="J188" s="6">
        <f>IFERROR(HLOOKUP("tr",[1]pl!$I:$I,pos!J188),)</f>
        <v>0</v>
      </c>
      <c r="K188" s="6">
        <f>IFERROR(HLOOKUP("tr",[1]pl!$I:$I,pos!K188),)</f>
        <v>0</v>
      </c>
      <c r="L188" s="6">
        <f>IFERROR(HLOOKUP("tr",[1]pl!$I:$I,pos!L188),)</f>
        <v>0</v>
      </c>
      <c r="M188" s="6">
        <f>IFERROR(HLOOKUP("tr",[1]pl!$I:$I,pos!M188),)</f>
        <v>0</v>
      </c>
      <c r="N188" s="6">
        <f>IFERROR(HLOOKUP("tr",[1]pl!$I:$I,pos!N188),)</f>
        <v>0</v>
      </c>
      <c r="O188" s="6">
        <f>IFERROR(HLOOKUP("tr",[1]pl!$I:$I,pos!O188),)</f>
        <v>0</v>
      </c>
      <c r="P188" s="6"/>
      <c r="Q188" s="6">
        <f>IFERROR(HLOOKUP("tr",[1]pl!$I:$I,pos!Q188),)</f>
        <v>0</v>
      </c>
      <c r="R188" s="6">
        <f>IFERROR(HLOOKUP("tr",[1]pl!$I:$I,pos!R188),)</f>
        <v>0</v>
      </c>
      <c r="S188" s="6">
        <f>IFERROR(HLOOKUP("tr",[1]pl!$I:$I,pos!S188),)</f>
        <v>0</v>
      </c>
      <c r="T188" s="6">
        <f>IFERROR(HLOOKUP("tr",[1]pl!$I:$I,pos!T188),)</f>
        <v>0</v>
      </c>
      <c r="U188" s="6">
        <f>IFERROR(HLOOKUP("tr",[1]pl!$I:$I,pos!U188),)</f>
        <v>0</v>
      </c>
      <c r="V188" s="6">
        <f>IFERROR(HLOOKUP("tr",[1]pl!$I:$I,pos!V188),)</f>
        <v>0</v>
      </c>
      <c r="W188" s="6">
        <f>IFERROR(HLOOKUP("tr",[1]pl!$I:$I,pos!W188),)</f>
        <v>0</v>
      </c>
      <c r="X188" s="6">
        <f>IFERROR(HLOOKUP("tr",[1]pl!$I:$I,pos!X188),)</f>
        <v>0</v>
      </c>
      <c r="Y188" s="6">
        <f>IFERROR(HLOOKUP("tr",[1]pl!$I:$I,pos!Y188),)</f>
        <v>0</v>
      </c>
      <c r="Z188" s="6">
        <f>IFERROR(HLOOKUP("tr",[1]pl!$I:$I,pos!Z188),)</f>
        <v>0</v>
      </c>
      <c r="AA188" s="6">
        <f>IFERROR(HLOOKUP("tr",[1]pl!$I:$I,pos!AA188),)</f>
        <v>0</v>
      </c>
      <c r="AB188" s="6">
        <f>IFERROR(HLOOKUP("tr",[1]pl!$I:$I,pos!AB188),)</f>
        <v>0</v>
      </c>
      <c r="AC188" s="6">
        <f>IFERROR(HLOOKUP("tr",[1]pl!$I:$I,pos!AC188),)</f>
        <v>0</v>
      </c>
      <c r="AD188" s="6">
        <f>IFERROR(HLOOKUP("tr",[1]pl!$I:$I,pos!AD188),)</f>
        <v>0</v>
      </c>
      <c r="AE188" s="6">
        <f>IFERROR(HLOOKUP("tr",[1]pl!$I:$I,pos!AE188),)</f>
        <v>0</v>
      </c>
    </row>
    <row r="189" spans="1:31" x14ac:dyDescent="0.25">
      <c r="A189" s="6">
        <f>IFERROR(HLOOKUP("tr",[1]pl!$I:$I,pos!A189),)</f>
        <v>0</v>
      </c>
      <c r="B189" s="6">
        <f>IFERROR(HLOOKUP("tr",[1]pl!$I:$I,pos!B189),)</f>
        <v>0</v>
      </c>
      <c r="C189" s="6">
        <f>IFERROR(HLOOKUP("tr",[1]pl!$I:$I,pos!C189),)</f>
        <v>0</v>
      </c>
      <c r="D189" s="6">
        <f>IFERROR(HLOOKUP("tr",[1]pl!$I:$I,pos!D189),)</f>
        <v>0</v>
      </c>
      <c r="E189" s="6">
        <f>IFERROR(HLOOKUP("tr",[1]pl!$I:$I,pos!E189),)</f>
        <v>0</v>
      </c>
      <c r="F189" s="6">
        <f>IFERROR(HLOOKUP("tr",[1]pl!$I:$I,pos!F189),)</f>
        <v>0</v>
      </c>
      <c r="G189" s="6">
        <f>IFERROR(HLOOKUP("tr",[1]pl!$I:$I,pos!G189),)</f>
        <v>0</v>
      </c>
      <c r="H189" s="6">
        <f>IFERROR(HLOOKUP("tr",[1]pl!$I:$I,pos!H189),)</f>
        <v>0</v>
      </c>
      <c r="I189" s="6">
        <f>IFERROR(HLOOKUP("tr",[1]pl!$I:$I,pos!I189),)</f>
        <v>0</v>
      </c>
      <c r="J189" s="6">
        <f>IFERROR(HLOOKUP("tr",[1]pl!$I:$I,pos!J189),)</f>
        <v>0</v>
      </c>
      <c r="K189" s="6">
        <f>IFERROR(HLOOKUP("tr",[1]pl!$I:$I,pos!K189),)</f>
        <v>0</v>
      </c>
      <c r="L189" s="6">
        <f>IFERROR(HLOOKUP("tr",[1]pl!$I:$I,pos!L189),)</f>
        <v>0</v>
      </c>
      <c r="M189" s="6">
        <f>IFERROR(HLOOKUP("tr",[1]pl!$I:$I,pos!M189),)</f>
        <v>0</v>
      </c>
      <c r="N189" s="6">
        <f>IFERROR(HLOOKUP("tr",[1]pl!$I:$I,pos!N189),)</f>
        <v>0</v>
      </c>
      <c r="O189" s="6">
        <f>IFERROR(HLOOKUP("tr",[1]pl!$I:$I,pos!O189),)</f>
        <v>0</v>
      </c>
      <c r="P189" s="6"/>
      <c r="Q189" s="6">
        <f>IFERROR(HLOOKUP("tr",[1]pl!$I:$I,pos!Q189),)</f>
        <v>0</v>
      </c>
      <c r="R189" s="6">
        <f>IFERROR(HLOOKUP("tr",[1]pl!$I:$I,pos!R189),)</f>
        <v>0</v>
      </c>
      <c r="S189" s="6">
        <f>IFERROR(HLOOKUP("tr",[1]pl!$I:$I,pos!S189),)</f>
        <v>0</v>
      </c>
      <c r="T189" s="6">
        <f>IFERROR(HLOOKUP("tr",[1]pl!$I:$I,pos!T189),)</f>
        <v>0</v>
      </c>
      <c r="U189" s="6">
        <f>IFERROR(HLOOKUP("tr",[1]pl!$I:$I,pos!U189),)</f>
        <v>0</v>
      </c>
      <c r="V189" s="6">
        <f>IFERROR(HLOOKUP("tr",[1]pl!$I:$I,pos!V189),)</f>
        <v>0</v>
      </c>
      <c r="W189" s="6">
        <f>IFERROR(HLOOKUP("tr",[1]pl!$I:$I,pos!W189),)</f>
        <v>0</v>
      </c>
      <c r="X189" s="6">
        <f>IFERROR(HLOOKUP("tr",[1]pl!$I:$I,pos!X189),)</f>
        <v>0</v>
      </c>
      <c r="Y189" s="6">
        <f>IFERROR(HLOOKUP("tr",[1]pl!$I:$I,pos!Y189),)</f>
        <v>0</v>
      </c>
      <c r="Z189" s="6">
        <f>IFERROR(HLOOKUP("tr",[1]pl!$I:$I,pos!Z189),)</f>
        <v>0</v>
      </c>
      <c r="AA189" s="6">
        <f>IFERROR(HLOOKUP("tr",[1]pl!$I:$I,pos!AA189),)</f>
        <v>0</v>
      </c>
      <c r="AB189" s="6">
        <f>IFERROR(HLOOKUP("tr",[1]pl!$I:$I,pos!AB189),)</f>
        <v>0</v>
      </c>
      <c r="AC189" s="6">
        <f>IFERROR(HLOOKUP("tr",[1]pl!$I:$I,pos!AC189),)</f>
        <v>0</v>
      </c>
      <c r="AD189" s="6">
        <f>IFERROR(HLOOKUP("tr",[1]pl!$I:$I,pos!AD189),)</f>
        <v>0</v>
      </c>
      <c r="AE189" s="6">
        <f>IFERROR(HLOOKUP("tr",[1]pl!$I:$I,pos!AE189),)</f>
        <v>0</v>
      </c>
    </row>
    <row r="190" spans="1:31" x14ac:dyDescent="0.25">
      <c r="A190" s="6">
        <f>IFERROR(HLOOKUP("tr",[1]pl!$I:$I,pos!A190),)</f>
        <v>0</v>
      </c>
      <c r="B190" s="6">
        <f>IFERROR(HLOOKUP("tr",[1]pl!$I:$I,pos!B190),)</f>
        <v>0</v>
      </c>
      <c r="C190" s="6">
        <f>IFERROR(HLOOKUP("tr",[1]pl!$I:$I,pos!C190),)</f>
        <v>0</v>
      </c>
      <c r="D190" s="6">
        <f>IFERROR(HLOOKUP("tr",[1]pl!$I:$I,pos!D190),)</f>
        <v>0</v>
      </c>
      <c r="E190" s="6">
        <f>IFERROR(HLOOKUP("tr",[1]pl!$I:$I,pos!E190),)</f>
        <v>0</v>
      </c>
      <c r="F190" s="6">
        <f>IFERROR(HLOOKUP("tr",[1]pl!$I:$I,pos!F190),)</f>
        <v>0</v>
      </c>
      <c r="G190" s="6">
        <f>IFERROR(HLOOKUP("tr",[1]pl!$I:$I,pos!G190),)</f>
        <v>0</v>
      </c>
      <c r="H190" s="6">
        <f>IFERROR(HLOOKUP("tr",[1]pl!$I:$I,pos!H190),)</f>
        <v>0</v>
      </c>
      <c r="I190" s="6">
        <f>IFERROR(HLOOKUP("tr",[1]pl!$I:$I,pos!I190),)</f>
        <v>0</v>
      </c>
      <c r="J190" s="6">
        <f>IFERROR(HLOOKUP("tr",[1]pl!$I:$I,pos!J190),)</f>
        <v>0</v>
      </c>
      <c r="K190" s="6">
        <f>IFERROR(HLOOKUP("tr",[1]pl!$I:$I,pos!K190),)</f>
        <v>0</v>
      </c>
      <c r="L190" s="6">
        <f>IFERROR(HLOOKUP("tr",[1]pl!$I:$I,pos!L190),)</f>
        <v>0</v>
      </c>
      <c r="M190" s="6">
        <f>IFERROR(HLOOKUP("tr",[1]pl!$I:$I,pos!M190),)</f>
        <v>0</v>
      </c>
      <c r="N190" s="6">
        <f>IFERROR(HLOOKUP("tr",[1]pl!$I:$I,pos!N190),)</f>
        <v>0</v>
      </c>
      <c r="O190" s="6">
        <f>IFERROR(HLOOKUP("tr",[1]pl!$I:$I,pos!O190),)</f>
        <v>0</v>
      </c>
      <c r="P190" s="6"/>
      <c r="Q190" s="6">
        <f>IFERROR(HLOOKUP("tr",[1]pl!$I:$I,pos!Q190),)</f>
        <v>0</v>
      </c>
      <c r="R190" s="6">
        <f>IFERROR(HLOOKUP("tr",[1]pl!$I:$I,pos!R190),)</f>
        <v>0</v>
      </c>
      <c r="S190" s="6">
        <f>IFERROR(HLOOKUP("tr",[1]pl!$I:$I,pos!S190),)</f>
        <v>0</v>
      </c>
      <c r="T190" s="6">
        <f>IFERROR(HLOOKUP("tr",[1]pl!$I:$I,pos!T190),)</f>
        <v>0</v>
      </c>
      <c r="U190" s="6">
        <f>IFERROR(HLOOKUP("tr",[1]pl!$I:$I,pos!U190),)</f>
        <v>0</v>
      </c>
      <c r="V190" s="6">
        <f>IFERROR(HLOOKUP("tr",[1]pl!$I:$I,pos!V190),)</f>
        <v>0</v>
      </c>
      <c r="W190" s="6">
        <f>IFERROR(HLOOKUP("tr",[1]pl!$I:$I,pos!W190),)</f>
        <v>0</v>
      </c>
      <c r="X190" s="6">
        <f>IFERROR(HLOOKUP("tr",[1]pl!$I:$I,pos!X190),)</f>
        <v>0</v>
      </c>
      <c r="Y190" s="6">
        <f>IFERROR(HLOOKUP("tr",[1]pl!$I:$I,pos!Y190),)</f>
        <v>0</v>
      </c>
      <c r="Z190" s="6">
        <f>IFERROR(HLOOKUP("tr",[1]pl!$I:$I,pos!Z190),)</f>
        <v>0</v>
      </c>
      <c r="AA190" s="6">
        <f>IFERROR(HLOOKUP("tr",[1]pl!$I:$I,pos!AA190),)</f>
        <v>0</v>
      </c>
      <c r="AB190" s="6">
        <f>IFERROR(HLOOKUP("tr",[1]pl!$I:$I,pos!AB190),)</f>
        <v>0</v>
      </c>
      <c r="AC190" s="6">
        <f>IFERROR(HLOOKUP("tr",[1]pl!$I:$I,pos!AC190),)</f>
        <v>0</v>
      </c>
      <c r="AD190" s="6">
        <f>IFERROR(HLOOKUP("tr",[1]pl!$I:$I,pos!AD190),)</f>
        <v>0</v>
      </c>
      <c r="AE190" s="6">
        <f>IFERROR(HLOOKUP("tr",[1]pl!$I:$I,pos!AE190),)</f>
        <v>0</v>
      </c>
    </row>
    <row r="191" spans="1:31" x14ac:dyDescent="0.25">
      <c r="A191" s="6">
        <f>IFERROR(HLOOKUP("tr",[1]pl!$I:$I,pos!A191),)</f>
        <v>0</v>
      </c>
      <c r="B191" s="6">
        <f>IFERROR(HLOOKUP("tr",[1]pl!$I:$I,pos!B191),)</f>
        <v>0</v>
      </c>
      <c r="C191" s="6">
        <f>IFERROR(HLOOKUP("tr",[1]pl!$I:$I,pos!C191),)</f>
        <v>0</v>
      </c>
      <c r="D191" s="6">
        <f>IFERROR(HLOOKUP("tr",[1]pl!$I:$I,pos!D191),)</f>
        <v>0</v>
      </c>
      <c r="E191" s="6">
        <f>IFERROR(HLOOKUP("tr",[1]pl!$I:$I,pos!E191),)</f>
        <v>0</v>
      </c>
      <c r="F191" s="6">
        <f>IFERROR(HLOOKUP("tr",[1]pl!$I:$I,pos!F191),)</f>
        <v>0</v>
      </c>
      <c r="G191" s="6">
        <f>IFERROR(HLOOKUP("tr",[1]pl!$I:$I,pos!G191),)</f>
        <v>0</v>
      </c>
      <c r="H191" s="6">
        <f>IFERROR(HLOOKUP("tr",[1]pl!$I:$I,pos!H191),)</f>
        <v>0</v>
      </c>
      <c r="I191" s="6">
        <f>IFERROR(HLOOKUP("tr",[1]pl!$I:$I,pos!I191),)</f>
        <v>0</v>
      </c>
      <c r="J191" s="6">
        <f>IFERROR(HLOOKUP("tr",[1]pl!$I:$I,pos!J191),)</f>
        <v>0</v>
      </c>
      <c r="K191" s="6">
        <f>IFERROR(HLOOKUP("tr",[1]pl!$I:$I,pos!K191),)</f>
        <v>0</v>
      </c>
      <c r="L191" s="6">
        <f>IFERROR(HLOOKUP("tr",[1]pl!$I:$I,pos!L191),)</f>
        <v>0</v>
      </c>
      <c r="M191" s="6">
        <f>IFERROR(HLOOKUP("tr",[1]pl!$I:$I,pos!M191),)</f>
        <v>0</v>
      </c>
      <c r="N191" s="6">
        <f>IFERROR(HLOOKUP("tr",[1]pl!$I:$I,pos!N191),)</f>
        <v>0</v>
      </c>
      <c r="O191" s="6">
        <f>IFERROR(HLOOKUP("tr",[1]pl!$I:$I,pos!O191),)</f>
        <v>0</v>
      </c>
      <c r="P191" s="6"/>
      <c r="Q191" s="6">
        <f>IFERROR(HLOOKUP("tr",[1]pl!$I:$I,pos!Q191),)</f>
        <v>0</v>
      </c>
      <c r="R191" s="6">
        <f>IFERROR(HLOOKUP("tr",[1]pl!$I:$I,pos!R191),)</f>
        <v>0</v>
      </c>
      <c r="S191" s="6">
        <f>IFERROR(HLOOKUP("tr",[1]pl!$I:$I,pos!S191),)</f>
        <v>0</v>
      </c>
      <c r="T191" s="6">
        <f>IFERROR(HLOOKUP("tr",[1]pl!$I:$I,pos!T191),)</f>
        <v>0</v>
      </c>
      <c r="U191" s="6">
        <f>IFERROR(HLOOKUP("tr",[1]pl!$I:$I,pos!U191),)</f>
        <v>0</v>
      </c>
      <c r="V191" s="6">
        <f>IFERROR(HLOOKUP("tr",[1]pl!$I:$I,pos!V191),)</f>
        <v>0</v>
      </c>
      <c r="W191" s="6">
        <f>IFERROR(HLOOKUP("tr",[1]pl!$I:$I,pos!W191),)</f>
        <v>0</v>
      </c>
      <c r="X191" s="6">
        <f>IFERROR(HLOOKUP("tr",[1]pl!$I:$I,pos!X191),)</f>
        <v>0</v>
      </c>
      <c r="Y191" s="6">
        <f>IFERROR(HLOOKUP("tr",[1]pl!$I:$I,pos!Y191),)</f>
        <v>0</v>
      </c>
      <c r="Z191" s="6">
        <f>IFERROR(HLOOKUP("tr",[1]pl!$I:$I,pos!Z191),)</f>
        <v>0</v>
      </c>
      <c r="AA191" s="6">
        <f>IFERROR(HLOOKUP("tr",[1]pl!$I:$I,pos!AA191),)</f>
        <v>0</v>
      </c>
      <c r="AB191" s="6">
        <f>IFERROR(HLOOKUP("tr",[1]pl!$I:$I,pos!AB191),)</f>
        <v>0</v>
      </c>
      <c r="AC191" s="6">
        <f>IFERROR(HLOOKUP("tr",[1]pl!$I:$I,pos!AC191),)</f>
        <v>0</v>
      </c>
      <c r="AD191" s="6">
        <f>IFERROR(HLOOKUP("tr",[1]pl!$I:$I,pos!AD191),)</f>
        <v>0</v>
      </c>
      <c r="AE191" s="6">
        <f>IFERROR(HLOOKUP("tr",[1]pl!$I:$I,pos!AE191),)</f>
        <v>0</v>
      </c>
    </row>
    <row r="192" spans="1:31" x14ac:dyDescent="0.25">
      <c r="A192" s="6">
        <f>IFERROR(HLOOKUP("tr",[1]pl!$I:$I,pos!A192),)</f>
        <v>0</v>
      </c>
      <c r="B192" s="6">
        <f>IFERROR(HLOOKUP("tr",[1]pl!$I:$I,pos!B192),)</f>
        <v>0</v>
      </c>
      <c r="C192" s="6">
        <f>IFERROR(HLOOKUP("tr",[1]pl!$I:$I,pos!C192),)</f>
        <v>0</v>
      </c>
      <c r="D192" s="6">
        <f>IFERROR(HLOOKUP("tr",[1]pl!$I:$I,pos!D192),)</f>
        <v>0</v>
      </c>
      <c r="E192" s="6">
        <f>IFERROR(HLOOKUP("tr",[1]pl!$I:$I,pos!E192),)</f>
        <v>0</v>
      </c>
      <c r="F192" s="6">
        <f>IFERROR(HLOOKUP("tr",[1]pl!$I:$I,pos!F192),)</f>
        <v>0</v>
      </c>
      <c r="G192" s="6">
        <f>IFERROR(HLOOKUP("tr",[1]pl!$I:$I,pos!G192),)</f>
        <v>0</v>
      </c>
      <c r="H192" s="6">
        <f>IFERROR(HLOOKUP("tr",[1]pl!$I:$I,pos!H192),)</f>
        <v>0</v>
      </c>
      <c r="I192" s="6">
        <f>IFERROR(HLOOKUP("tr",[1]pl!$I:$I,pos!I192),)</f>
        <v>0</v>
      </c>
      <c r="J192" s="6">
        <f>IFERROR(HLOOKUP("tr",[1]pl!$I:$I,pos!J192),)</f>
        <v>0</v>
      </c>
      <c r="K192" s="6">
        <f>IFERROR(HLOOKUP("tr",[1]pl!$I:$I,pos!K192),)</f>
        <v>0</v>
      </c>
      <c r="L192" s="6">
        <f>IFERROR(HLOOKUP("tr",[1]pl!$I:$I,pos!L192),)</f>
        <v>0</v>
      </c>
      <c r="M192" s="6">
        <f>IFERROR(HLOOKUP("tr",[1]pl!$I:$I,pos!M192),)</f>
        <v>0</v>
      </c>
      <c r="N192" s="6">
        <f>IFERROR(HLOOKUP("tr",[1]pl!$I:$I,pos!N192),)</f>
        <v>0</v>
      </c>
      <c r="O192" s="6">
        <f>IFERROR(HLOOKUP("tr",[1]pl!$I:$I,pos!O192),)</f>
        <v>0</v>
      </c>
      <c r="P192" s="6"/>
      <c r="Q192" s="6">
        <f>IFERROR(HLOOKUP("tr",[1]pl!$I:$I,pos!Q192),)</f>
        <v>0</v>
      </c>
      <c r="R192" s="6">
        <f>IFERROR(HLOOKUP("tr",[1]pl!$I:$I,pos!R192),)</f>
        <v>0</v>
      </c>
      <c r="S192" s="6">
        <f>IFERROR(HLOOKUP("tr",[1]pl!$I:$I,pos!S192),)</f>
        <v>0</v>
      </c>
      <c r="T192" s="6">
        <f>IFERROR(HLOOKUP("tr",[1]pl!$I:$I,pos!T192),)</f>
        <v>0</v>
      </c>
      <c r="U192" s="6">
        <f>IFERROR(HLOOKUP("tr",[1]pl!$I:$I,pos!U192),)</f>
        <v>0</v>
      </c>
      <c r="V192" s="6">
        <f>IFERROR(HLOOKUP("tr",[1]pl!$I:$I,pos!V192),)</f>
        <v>0</v>
      </c>
      <c r="W192" s="6">
        <f>IFERROR(HLOOKUP("tr",[1]pl!$I:$I,pos!W192),)</f>
        <v>0</v>
      </c>
      <c r="X192" s="6">
        <f>IFERROR(HLOOKUP("tr",[1]pl!$I:$I,pos!X192),)</f>
        <v>0</v>
      </c>
      <c r="Y192" s="6">
        <f>IFERROR(HLOOKUP("tr",[1]pl!$I:$I,pos!Y192),)</f>
        <v>0</v>
      </c>
      <c r="Z192" s="6">
        <f>IFERROR(HLOOKUP("tr",[1]pl!$I:$I,pos!Z192),)</f>
        <v>0</v>
      </c>
      <c r="AA192" s="6">
        <f>IFERROR(HLOOKUP("tr",[1]pl!$I:$I,pos!AA192),)</f>
        <v>0</v>
      </c>
      <c r="AB192" s="6">
        <f>IFERROR(HLOOKUP("tr",[1]pl!$I:$I,pos!AB192),)</f>
        <v>0</v>
      </c>
      <c r="AC192" s="6">
        <f>IFERROR(HLOOKUP("tr",[1]pl!$I:$I,pos!AC192),)</f>
        <v>0</v>
      </c>
      <c r="AD192" s="6">
        <f>IFERROR(HLOOKUP("tr",[1]pl!$I:$I,pos!AD192),)</f>
        <v>0</v>
      </c>
      <c r="AE192" s="6">
        <f>IFERROR(HLOOKUP("tr",[1]pl!$I:$I,pos!AE192),)</f>
        <v>0</v>
      </c>
    </row>
    <row r="193" spans="1:31" x14ac:dyDescent="0.25">
      <c r="A193" s="6">
        <f>IFERROR(HLOOKUP("tr",[1]pl!$I:$I,pos!A193),)</f>
        <v>0</v>
      </c>
      <c r="B193" s="6">
        <f>IFERROR(HLOOKUP("tr",[1]pl!$I:$I,pos!B193),)</f>
        <v>0</v>
      </c>
      <c r="C193" s="6">
        <f>IFERROR(HLOOKUP("tr",[1]pl!$I:$I,pos!C193),)</f>
        <v>0</v>
      </c>
      <c r="D193" s="6">
        <f>IFERROR(HLOOKUP("tr",[1]pl!$I:$I,pos!D193),)</f>
        <v>0</v>
      </c>
      <c r="E193" s="6">
        <f>IFERROR(HLOOKUP("tr",[1]pl!$I:$I,pos!E193),)</f>
        <v>0</v>
      </c>
      <c r="F193" s="6">
        <f>IFERROR(HLOOKUP("tr",[1]pl!$I:$I,pos!F193),)</f>
        <v>0</v>
      </c>
      <c r="G193" s="6">
        <f>IFERROR(HLOOKUP("tr",[1]pl!$I:$I,pos!G193),)</f>
        <v>0</v>
      </c>
      <c r="H193" s="6">
        <f>IFERROR(HLOOKUP("tr",[1]pl!$I:$I,pos!H193),)</f>
        <v>0</v>
      </c>
      <c r="I193" s="6">
        <f>IFERROR(HLOOKUP("tr",[1]pl!$I:$I,pos!I193),)</f>
        <v>0</v>
      </c>
      <c r="J193" s="6">
        <f>IFERROR(HLOOKUP("tr",[1]pl!$I:$I,pos!J193),)</f>
        <v>0</v>
      </c>
      <c r="K193" s="6">
        <f>IFERROR(HLOOKUP("tr",[1]pl!$I:$I,pos!K193),)</f>
        <v>0</v>
      </c>
      <c r="L193" s="6">
        <f>IFERROR(HLOOKUP("tr",[1]pl!$I:$I,pos!L193),)</f>
        <v>0</v>
      </c>
      <c r="M193" s="6">
        <f>IFERROR(HLOOKUP("tr",[1]pl!$I:$I,pos!M193),)</f>
        <v>0</v>
      </c>
      <c r="N193" s="6">
        <f>IFERROR(HLOOKUP("tr",[1]pl!$I:$I,pos!N193),)</f>
        <v>0</v>
      </c>
      <c r="O193" s="6">
        <f>IFERROR(HLOOKUP("tr",[1]pl!$I:$I,pos!O193),)</f>
        <v>0</v>
      </c>
      <c r="P193" s="6"/>
      <c r="Q193" s="6">
        <f>IFERROR(HLOOKUP("tr",[1]pl!$I:$I,pos!Q193),)</f>
        <v>0</v>
      </c>
      <c r="R193" s="6">
        <f>IFERROR(HLOOKUP("tr",[1]pl!$I:$I,pos!R193),)</f>
        <v>0</v>
      </c>
      <c r="S193" s="6">
        <f>IFERROR(HLOOKUP("tr",[1]pl!$I:$I,pos!S193),)</f>
        <v>0</v>
      </c>
      <c r="T193" s="6">
        <f>IFERROR(HLOOKUP("tr",[1]pl!$I:$I,pos!T193),)</f>
        <v>0</v>
      </c>
      <c r="U193" s="6">
        <f>IFERROR(HLOOKUP("tr",[1]pl!$I:$I,pos!U193),)</f>
        <v>0</v>
      </c>
      <c r="V193" s="6">
        <f>IFERROR(HLOOKUP("tr",[1]pl!$I:$I,pos!V193),)</f>
        <v>0</v>
      </c>
      <c r="W193" s="6">
        <f>IFERROR(HLOOKUP("tr",[1]pl!$I:$I,pos!W193),)</f>
        <v>0</v>
      </c>
      <c r="X193" s="6">
        <f>IFERROR(HLOOKUP("tr",[1]pl!$I:$I,pos!X193),)</f>
        <v>0</v>
      </c>
      <c r="Y193" s="6">
        <f>IFERROR(HLOOKUP("tr",[1]pl!$I:$I,pos!Y193),)</f>
        <v>0</v>
      </c>
      <c r="Z193" s="6">
        <f>IFERROR(HLOOKUP("tr",[1]pl!$I:$I,pos!Z193),)</f>
        <v>0</v>
      </c>
      <c r="AA193" s="6">
        <f>IFERROR(HLOOKUP("tr",[1]pl!$I:$I,pos!AA193),)</f>
        <v>0</v>
      </c>
      <c r="AB193" s="6">
        <f>IFERROR(HLOOKUP("tr",[1]pl!$I:$I,pos!AB193),)</f>
        <v>0</v>
      </c>
      <c r="AC193" s="6">
        <f>IFERROR(HLOOKUP("tr",[1]pl!$I:$I,pos!AC193),)</f>
        <v>0</v>
      </c>
      <c r="AD193" s="6">
        <f>IFERROR(HLOOKUP("tr",[1]pl!$I:$I,pos!AD193),)</f>
        <v>0</v>
      </c>
      <c r="AE193" s="6">
        <f>IFERROR(HLOOKUP("tr",[1]pl!$I:$I,pos!AE193),)</f>
        <v>0</v>
      </c>
    </row>
    <row r="194" spans="1:31" x14ac:dyDescent="0.25">
      <c r="A194" s="6">
        <f>IFERROR(HLOOKUP("tr",[1]pl!$I:$I,pos!A194),)</f>
        <v>0</v>
      </c>
      <c r="B194" s="6">
        <f>IFERROR(HLOOKUP("tr",[1]pl!$I:$I,pos!B194),)</f>
        <v>0</v>
      </c>
      <c r="C194" s="6">
        <f>IFERROR(HLOOKUP("tr",[1]pl!$I:$I,pos!C194),)</f>
        <v>0</v>
      </c>
      <c r="D194" s="6">
        <f>IFERROR(HLOOKUP("tr",[1]pl!$I:$I,pos!D194),)</f>
        <v>0</v>
      </c>
      <c r="E194" s="6">
        <f>IFERROR(HLOOKUP("tr",[1]pl!$I:$I,pos!E194),)</f>
        <v>0</v>
      </c>
      <c r="F194" s="6">
        <f>IFERROR(HLOOKUP("tr",[1]pl!$I:$I,pos!F194),)</f>
        <v>0</v>
      </c>
      <c r="G194" s="6">
        <f>IFERROR(HLOOKUP("tr",[1]pl!$I:$I,pos!G194),)</f>
        <v>0</v>
      </c>
      <c r="H194" s="6">
        <f>IFERROR(HLOOKUP("tr",[1]pl!$I:$I,pos!H194),)</f>
        <v>0</v>
      </c>
      <c r="I194" s="6">
        <f>IFERROR(HLOOKUP("tr",[1]pl!$I:$I,pos!I194),)</f>
        <v>0</v>
      </c>
      <c r="J194" s="6">
        <f>IFERROR(HLOOKUP("tr",[1]pl!$I:$I,pos!J194),)</f>
        <v>0</v>
      </c>
      <c r="K194" s="6">
        <f>IFERROR(HLOOKUP("tr",[1]pl!$I:$I,pos!K194),)</f>
        <v>0</v>
      </c>
      <c r="L194" s="6">
        <f>IFERROR(HLOOKUP("tr",[1]pl!$I:$I,pos!L194),)</f>
        <v>0</v>
      </c>
      <c r="M194" s="6">
        <f>IFERROR(HLOOKUP("tr",[1]pl!$I:$I,pos!M194),)</f>
        <v>0</v>
      </c>
      <c r="N194" s="6">
        <f>IFERROR(HLOOKUP("tr",[1]pl!$I:$I,pos!N194),)</f>
        <v>0</v>
      </c>
      <c r="O194" s="6">
        <f>IFERROR(HLOOKUP("tr",[1]pl!$I:$I,pos!O194),)</f>
        <v>0</v>
      </c>
      <c r="P194" s="6"/>
      <c r="Q194" s="6">
        <f>IFERROR(HLOOKUP("tr",[1]pl!$I:$I,pos!Q194),)</f>
        <v>0</v>
      </c>
      <c r="R194" s="6">
        <f>IFERROR(HLOOKUP("tr",[1]pl!$I:$I,pos!R194),)</f>
        <v>0</v>
      </c>
      <c r="S194" s="6">
        <f>IFERROR(HLOOKUP("tr",[1]pl!$I:$I,pos!S194),)</f>
        <v>0</v>
      </c>
      <c r="T194" s="6">
        <f>IFERROR(HLOOKUP("tr",[1]pl!$I:$I,pos!T194),)</f>
        <v>0</v>
      </c>
      <c r="U194" s="6">
        <f>IFERROR(HLOOKUP("tr",[1]pl!$I:$I,pos!U194),)</f>
        <v>0</v>
      </c>
      <c r="V194" s="6">
        <f>IFERROR(HLOOKUP("tr",[1]pl!$I:$I,pos!V194),)</f>
        <v>0</v>
      </c>
      <c r="W194" s="6">
        <f>IFERROR(HLOOKUP("tr",[1]pl!$I:$I,pos!W194),)</f>
        <v>0</v>
      </c>
      <c r="X194" s="6">
        <f>IFERROR(HLOOKUP("tr",[1]pl!$I:$I,pos!X194),)</f>
        <v>0</v>
      </c>
      <c r="Y194" s="6">
        <f>IFERROR(HLOOKUP("tr",[1]pl!$I:$I,pos!Y194),)</f>
        <v>0</v>
      </c>
      <c r="Z194" s="6">
        <f>IFERROR(HLOOKUP("tr",[1]pl!$I:$I,pos!Z194),)</f>
        <v>0</v>
      </c>
      <c r="AA194" s="6">
        <f>IFERROR(HLOOKUP("tr",[1]pl!$I:$I,pos!AA194),)</f>
        <v>0</v>
      </c>
      <c r="AB194" s="6">
        <f>IFERROR(HLOOKUP("tr",[1]pl!$I:$I,pos!AB194),)</f>
        <v>0</v>
      </c>
      <c r="AC194" s="6">
        <f>IFERROR(HLOOKUP("tr",[1]pl!$I:$I,pos!AC194),)</f>
        <v>0</v>
      </c>
      <c r="AD194" s="6">
        <f>IFERROR(HLOOKUP("tr",[1]pl!$I:$I,pos!AD194),)</f>
        <v>0</v>
      </c>
      <c r="AE194" s="6">
        <f>IFERROR(HLOOKUP("tr",[1]pl!$I:$I,pos!AE194),)</f>
        <v>0</v>
      </c>
    </row>
    <row r="195" spans="1:31" x14ac:dyDescent="0.25">
      <c r="A195" s="6">
        <f>IFERROR(HLOOKUP("tr",[1]pl!$I:$I,pos!A195),)</f>
        <v>0</v>
      </c>
      <c r="B195" s="6">
        <f>IFERROR(HLOOKUP("tr",[1]pl!$I:$I,pos!B195),)</f>
        <v>0</v>
      </c>
      <c r="C195" s="6">
        <f>IFERROR(HLOOKUP("tr",[1]pl!$I:$I,pos!C195),)</f>
        <v>0</v>
      </c>
      <c r="D195" s="6">
        <f>IFERROR(HLOOKUP("tr",[1]pl!$I:$I,pos!D195),)</f>
        <v>0</v>
      </c>
      <c r="E195" s="6">
        <f>IFERROR(HLOOKUP("tr",[1]pl!$I:$I,pos!E195),)</f>
        <v>0</v>
      </c>
      <c r="F195" s="6">
        <f>IFERROR(HLOOKUP("tr",[1]pl!$I:$I,pos!F195),)</f>
        <v>0</v>
      </c>
      <c r="G195" s="6">
        <f>IFERROR(HLOOKUP("tr",[1]pl!$I:$I,pos!G195),)</f>
        <v>0</v>
      </c>
      <c r="H195" s="6">
        <f>IFERROR(HLOOKUP("tr",[1]pl!$I:$I,pos!H195),)</f>
        <v>0</v>
      </c>
      <c r="I195" s="6">
        <f>IFERROR(HLOOKUP("tr",[1]pl!$I:$I,pos!I195),)</f>
        <v>0</v>
      </c>
      <c r="J195" s="6">
        <f>IFERROR(HLOOKUP("tr",[1]pl!$I:$I,pos!J195),)</f>
        <v>0</v>
      </c>
      <c r="K195" s="6">
        <f>IFERROR(HLOOKUP("tr",[1]pl!$I:$I,pos!K195),)</f>
        <v>0</v>
      </c>
      <c r="L195" s="6">
        <f>IFERROR(HLOOKUP("tr",[1]pl!$I:$I,pos!L195),)</f>
        <v>0</v>
      </c>
      <c r="M195" s="6">
        <f>IFERROR(HLOOKUP("tr",[1]pl!$I:$I,pos!M195),)</f>
        <v>0</v>
      </c>
      <c r="N195" s="6">
        <f>IFERROR(HLOOKUP("tr",[1]pl!$I:$I,pos!N195),)</f>
        <v>0</v>
      </c>
      <c r="O195" s="6">
        <f>IFERROR(HLOOKUP("tr",[1]pl!$I:$I,pos!O195),)</f>
        <v>0</v>
      </c>
      <c r="P195" s="6"/>
      <c r="Q195" s="6">
        <f>IFERROR(HLOOKUP("tr",[1]pl!$I:$I,pos!Q195),)</f>
        <v>0</v>
      </c>
      <c r="R195" s="6">
        <f>IFERROR(HLOOKUP("tr",[1]pl!$I:$I,pos!R195),)</f>
        <v>0</v>
      </c>
      <c r="S195" s="6">
        <f>IFERROR(HLOOKUP("tr",[1]pl!$I:$I,pos!S195),)</f>
        <v>0</v>
      </c>
      <c r="T195" s="6">
        <f>IFERROR(HLOOKUP("tr",[1]pl!$I:$I,pos!T195),)</f>
        <v>0</v>
      </c>
      <c r="U195" s="6">
        <f>IFERROR(HLOOKUP("tr",[1]pl!$I:$I,pos!U195),)</f>
        <v>0</v>
      </c>
      <c r="V195" s="6">
        <f>IFERROR(HLOOKUP("tr",[1]pl!$I:$I,pos!V195),)</f>
        <v>0</v>
      </c>
      <c r="W195" s="6">
        <f>IFERROR(HLOOKUP("tr",[1]pl!$I:$I,pos!W195),)</f>
        <v>0</v>
      </c>
      <c r="X195" s="6">
        <f>IFERROR(HLOOKUP("tr",[1]pl!$I:$I,pos!X195),)</f>
        <v>0</v>
      </c>
      <c r="Y195" s="6">
        <f>IFERROR(HLOOKUP("tr",[1]pl!$I:$I,pos!Y195),)</f>
        <v>0</v>
      </c>
      <c r="Z195" s="6">
        <f>IFERROR(HLOOKUP("tr",[1]pl!$I:$I,pos!Z195),)</f>
        <v>0</v>
      </c>
      <c r="AA195" s="6">
        <f>IFERROR(HLOOKUP("tr",[1]pl!$I:$I,pos!AA195),)</f>
        <v>0</v>
      </c>
      <c r="AB195" s="6">
        <f>IFERROR(HLOOKUP("tr",[1]pl!$I:$I,pos!AB195),)</f>
        <v>0</v>
      </c>
      <c r="AC195" s="6">
        <f>IFERROR(HLOOKUP("tr",[1]pl!$I:$I,pos!AC195),)</f>
        <v>0</v>
      </c>
      <c r="AD195" s="6">
        <f>IFERROR(HLOOKUP("tr",[1]pl!$I:$I,pos!AD195),)</f>
        <v>0</v>
      </c>
      <c r="AE195" s="6">
        <f>IFERROR(HLOOKUP("tr",[1]pl!$I:$I,pos!AE195),)</f>
        <v>0</v>
      </c>
    </row>
    <row r="196" spans="1:31" x14ac:dyDescent="0.25">
      <c r="A196" s="6">
        <f>IFERROR(HLOOKUP("tr",[1]pl!$I:$I,pos!A196),)</f>
        <v>0</v>
      </c>
      <c r="B196" s="6">
        <f>IFERROR(HLOOKUP("tr",[1]pl!$I:$I,pos!B196),)</f>
        <v>0</v>
      </c>
      <c r="C196" s="6">
        <f>IFERROR(HLOOKUP("tr",[1]pl!$I:$I,pos!C196),)</f>
        <v>0</v>
      </c>
      <c r="D196" s="6">
        <f>IFERROR(HLOOKUP("tr",[1]pl!$I:$I,pos!D196),)</f>
        <v>0</v>
      </c>
      <c r="E196" s="6">
        <f>IFERROR(HLOOKUP("tr",[1]pl!$I:$I,pos!E196),)</f>
        <v>0</v>
      </c>
      <c r="F196" s="6">
        <f>IFERROR(HLOOKUP("tr",[1]pl!$I:$I,pos!F196),)</f>
        <v>0</v>
      </c>
      <c r="G196" s="6">
        <f>IFERROR(HLOOKUP("tr",[1]pl!$I:$I,pos!G196),)</f>
        <v>0</v>
      </c>
      <c r="H196" s="6">
        <f>IFERROR(HLOOKUP("tr",[1]pl!$I:$I,pos!H196),)</f>
        <v>0</v>
      </c>
      <c r="I196" s="6">
        <f>IFERROR(HLOOKUP("tr",[1]pl!$I:$I,pos!I196),)</f>
        <v>0</v>
      </c>
      <c r="J196" s="6">
        <f>IFERROR(HLOOKUP("tr",[1]pl!$I:$I,pos!J196),)</f>
        <v>0</v>
      </c>
      <c r="K196" s="6">
        <f>IFERROR(HLOOKUP("tr",[1]pl!$I:$I,pos!K196),)</f>
        <v>0</v>
      </c>
      <c r="L196" s="6">
        <f>IFERROR(HLOOKUP("tr",[1]pl!$I:$I,pos!L196),)</f>
        <v>0</v>
      </c>
      <c r="M196" s="6">
        <f>IFERROR(HLOOKUP("tr",[1]pl!$I:$I,pos!M196),)</f>
        <v>0</v>
      </c>
      <c r="N196" s="6">
        <f>IFERROR(HLOOKUP("tr",[1]pl!$I:$I,pos!N196),)</f>
        <v>0</v>
      </c>
      <c r="O196" s="6">
        <f>IFERROR(HLOOKUP("tr",[1]pl!$I:$I,pos!O196),)</f>
        <v>0</v>
      </c>
      <c r="P196" s="6"/>
      <c r="Q196" s="6">
        <f>IFERROR(HLOOKUP("tr",[1]pl!$I:$I,pos!Q196),)</f>
        <v>0</v>
      </c>
      <c r="R196" s="6">
        <f>IFERROR(HLOOKUP("tr",[1]pl!$I:$I,pos!R196),)</f>
        <v>0</v>
      </c>
      <c r="S196" s="6">
        <f>IFERROR(HLOOKUP("tr",[1]pl!$I:$I,pos!S196),)</f>
        <v>0</v>
      </c>
      <c r="T196" s="6">
        <f>IFERROR(HLOOKUP("tr",[1]pl!$I:$I,pos!T196),)</f>
        <v>0</v>
      </c>
      <c r="U196" s="6">
        <f>IFERROR(HLOOKUP("tr",[1]pl!$I:$I,pos!U196),)</f>
        <v>0</v>
      </c>
      <c r="V196" s="6">
        <f>IFERROR(HLOOKUP("tr",[1]pl!$I:$I,pos!V196),)</f>
        <v>0</v>
      </c>
      <c r="W196" s="6">
        <f>IFERROR(HLOOKUP("tr",[1]pl!$I:$I,pos!W196),)</f>
        <v>0</v>
      </c>
      <c r="X196" s="6">
        <f>IFERROR(HLOOKUP("tr",[1]pl!$I:$I,pos!X196),)</f>
        <v>0</v>
      </c>
      <c r="Y196" s="6">
        <f>IFERROR(HLOOKUP("tr",[1]pl!$I:$I,pos!Y196),)</f>
        <v>0</v>
      </c>
      <c r="Z196" s="6">
        <f>IFERROR(HLOOKUP("tr",[1]pl!$I:$I,pos!Z196),)</f>
        <v>0</v>
      </c>
      <c r="AA196" s="6">
        <f>IFERROR(HLOOKUP("tr",[1]pl!$I:$I,pos!AA196),)</f>
        <v>0</v>
      </c>
      <c r="AB196" s="6">
        <f>IFERROR(HLOOKUP("tr",[1]pl!$I:$I,pos!AB196),)</f>
        <v>0</v>
      </c>
      <c r="AC196" s="6">
        <f>IFERROR(HLOOKUP("tr",[1]pl!$I:$I,pos!AC196),)</f>
        <v>0</v>
      </c>
      <c r="AD196" s="6">
        <f>IFERROR(HLOOKUP("tr",[1]pl!$I:$I,pos!AD196),)</f>
        <v>0</v>
      </c>
      <c r="AE196" s="6">
        <f>IFERROR(HLOOKUP("tr",[1]pl!$I:$I,pos!AE196),)</f>
        <v>0</v>
      </c>
    </row>
    <row r="197" spans="1:31" x14ac:dyDescent="0.25">
      <c r="A197" s="6">
        <f>IFERROR(HLOOKUP("tr",[1]pl!$I:$I,pos!A197),)</f>
        <v>0</v>
      </c>
      <c r="B197" s="6">
        <f>IFERROR(HLOOKUP("tr",[1]pl!$I:$I,pos!B197),)</f>
        <v>0</v>
      </c>
      <c r="C197" s="6">
        <f>IFERROR(HLOOKUP("tr",[1]pl!$I:$I,pos!C197),)</f>
        <v>0</v>
      </c>
      <c r="D197" s="6">
        <f>IFERROR(HLOOKUP("tr",[1]pl!$I:$I,pos!D197),)</f>
        <v>0</v>
      </c>
      <c r="E197" s="6">
        <f>IFERROR(HLOOKUP("tr",[1]pl!$I:$I,pos!E197),)</f>
        <v>0</v>
      </c>
      <c r="F197" s="6">
        <f>IFERROR(HLOOKUP("tr",[1]pl!$I:$I,pos!F197),)</f>
        <v>0</v>
      </c>
      <c r="G197" s="6">
        <f>IFERROR(HLOOKUP("tr",[1]pl!$I:$I,pos!G197),)</f>
        <v>0</v>
      </c>
      <c r="H197" s="6">
        <f>IFERROR(HLOOKUP("tr",[1]pl!$I:$I,pos!H197),)</f>
        <v>0</v>
      </c>
      <c r="I197" s="6">
        <f>IFERROR(HLOOKUP("tr",[1]pl!$I:$I,pos!I197),)</f>
        <v>0</v>
      </c>
      <c r="J197" s="6">
        <f>IFERROR(HLOOKUP("tr",[1]pl!$I:$I,pos!J197),)</f>
        <v>0</v>
      </c>
      <c r="K197" s="6">
        <f>IFERROR(HLOOKUP("tr",[1]pl!$I:$I,pos!K197),)</f>
        <v>0</v>
      </c>
      <c r="L197" s="6">
        <f>IFERROR(HLOOKUP("tr",[1]pl!$I:$I,pos!L197),)</f>
        <v>0</v>
      </c>
      <c r="M197" s="6">
        <f>IFERROR(HLOOKUP("tr",[1]pl!$I:$I,pos!M197),)</f>
        <v>0</v>
      </c>
      <c r="N197" s="6">
        <f>IFERROR(HLOOKUP("tr",[1]pl!$I:$I,pos!N197),)</f>
        <v>0</v>
      </c>
      <c r="O197" s="6">
        <f>IFERROR(HLOOKUP("tr",[1]pl!$I:$I,pos!O197),)</f>
        <v>0</v>
      </c>
      <c r="P197" s="6"/>
      <c r="Q197" s="6">
        <f>IFERROR(HLOOKUP("tr",[1]pl!$I:$I,pos!Q197),)</f>
        <v>0</v>
      </c>
      <c r="R197" s="6">
        <f>IFERROR(HLOOKUP("tr",[1]pl!$I:$I,pos!R197),)</f>
        <v>0</v>
      </c>
      <c r="S197" s="6">
        <f>IFERROR(HLOOKUP("tr",[1]pl!$I:$I,pos!S197),)</f>
        <v>0</v>
      </c>
      <c r="T197" s="6">
        <f>IFERROR(HLOOKUP("tr",[1]pl!$I:$I,pos!T197),)</f>
        <v>0</v>
      </c>
      <c r="U197" s="6">
        <f>IFERROR(HLOOKUP("tr",[1]pl!$I:$I,pos!U197),)</f>
        <v>0</v>
      </c>
      <c r="V197" s="6">
        <f>IFERROR(HLOOKUP("tr",[1]pl!$I:$I,pos!V197),)</f>
        <v>0</v>
      </c>
      <c r="W197" s="6">
        <f>IFERROR(HLOOKUP("tr",[1]pl!$I:$I,pos!W197),)</f>
        <v>0</v>
      </c>
      <c r="X197" s="6">
        <f>IFERROR(HLOOKUP("tr",[1]pl!$I:$I,pos!X197),)</f>
        <v>0</v>
      </c>
      <c r="Y197" s="6">
        <f>IFERROR(HLOOKUP("tr",[1]pl!$I:$I,pos!Y197),)</f>
        <v>0</v>
      </c>
      <c r="Z197" s="6">
        <f>IFERROR(HLOOKUP("tr",[1]pl!$I:$I,pos!Z197),)</f>
        <v>0</v>
      </c>
      <c r="AA197" s="6">
        <f>IFERROR(HLOOKUP("tr",[1]pl!$I:$I,pos!AA197),)</f>
        <v>0</v>
      </c>
      <c r="AB197" s="6">
        <f>IFERROR(HLOOKUP("tr",[1]pl!$I:$I,pos!AB197),)</f>
        <v>0</v>
      </c>
      <c r="AC197" s="6">
        <f>IFERROR(HLOOKUP("tr",[1]pl!$I:$I,pos!AC197),)</f>
        <v>0</v>
      </c>
      <c r="AD197" s="6">
        <f>IFERROR(HLOOKUP("tr",[1]pl!$I:$I,pos!AD197),)</f>
        <v>0</v>
      </c>
      <c r="AE197" s="6">
        <f>IFERROR(HLOOKUP("tr",[1]pl!$I:$I,pos!AE197),)</f>
        <v>0</v>
      </c>
    </row>
    <row r="198" spans="1:31" x14ac:dyDescent="0.25">
      <c r="A198" s="6">
        <f>IFERROR(HLOOKUP("tr",[1]pl!$I:$I,pos!A198),)</f>
        <v>0</v>
      </c>
      <c r="B198" s="6">
        <f>IFERROR(HLOOKUP("tr",[1]pl!$I:$I,pos!B198),)</f>
        <v>0</v>
      </c>
      <c r="C198" s="6">
        <f>IFERROR(HLOOKUP("tr",[1]pl!$I:$I,pos!C198),)</f>
        <v>0</v>
      </c>
      <c r="D198" s="6">
        <f>IFERROR(HLOOKUP("tr",[1]pl!$I:$I,pos!D198),)</f>
        <v>0</v>
      </c>
      <c r="E198" s="6">
        <f>IFERROR(HLOOKUP("tr",[1]pl!$I:$I,pos!E198),)</f>
        <v>0</v>
      </c>
      <c r="F198" s="6">
        <f>IFERROR(HLOOKUP("tr",[1]pl!$I:$I,pos!F198),)</f>
        <v>0</v>
      </c>
      <c r="G198" s="6">
        <f>IFERROR(HLOOKUP("tr",[1]pl!$I:$I,pos!G198),)</f>
        <v>0</v>
      </c>
      <c r="H198" s="6">
        <f>IFERROR(HLOOKUP("tr",[1]pl!$I:$I,pos!H198),)</f>
        <v>0</v>
      </c>
      <c r="I198" s="6">
        <f>IFERROR(HLOOKUP("tr",[1]pl!$I:$I,pos!I198),)</f>
        <v>0</v>
      </c>
      <c r="J198" s="6">
        <f>IFERROR(HLOOKUP("tr",[1]pl!$I:$I,pos!J198),)</f>
        <v>0</v>
      </c>
      <c r="K198" s="6">
        <f>IFERROR(HLOOKUP("tr",[1]pl!$I:$I,pos!K198),)</f>
        <v>0</v>
      </c>
      <c r="L198" s="6">
        <f>IFERROR(HLOOKUP("tr",[1]pl!$I:$I,pos!L198),)</f>
        <v>0</v>
      </c>
      <c r="M198" s="6">
        <f>IFERROR(HLOOKUP("tr",[1]pl!$I:$I,pos!M198),)</f>
        <v>0</v>
      </c>
      <c r="N198" s="6">
        <f>IFERROR(HLOOKUP("tr",[1]pl!$I:$I,pos!N198),)</f>
        <v>0</v>
      </c>
      <c r="O198" s="6">
        <f>IFERROR(HLOOKUP("tr",[1]pl!$I:$I,pos!O198),)</f>
        <v>0</v>
      </c>
      <c r="P198" s="6"/>
      <c r="Q198" s="6">
        <f>IFERROR(HLOOKUP("tr",[1]pl!$I:$I,pos!Q198),)</f>
        <v>0</v>
      </c>
      <c r="R198" s="6">
        <f>IFERROR(HLOOKUP("tr",[1]pl!$I:$I,pos!R198),)</f>
        <v>0</v>
      </c>
      <c r="S198" s="6">
        <f>IFERROR(HLOOKUP("tr",[1]pl!$I:$I,pos!S198),)</f>
        <v>0</v>
      </c>
      <c r="T198" s="6">
        <f>IFERROR(HLOOKUP("tr",[1]pl!$I:$I,pos!T198),)</f>
        <v>0</v>
      </c>
      <c r="U198" s="6">
        <f>IFERROR(HLOOKUP("tr",[1]pl!$I:$I,pos!U198),)</f>
        <v>0</v>
      </c>
      <c r="V198" s="6">
        <f>IFERROR(HLOOKUP("tr",[1]pl!$I:$I,pos!V198),)</f>
        <v>0</v>
      </c>
      <c r="W198" s="6">
        <f>IFERROR(HLOOKUP("tr",[1]pl!$I:$I,pos!W198),)</f>
        <v>0</v>
      </c>
      <c r="X198" s="6">
        <f>IFERROR(HLOOKUP("tr",[1]pl!$I:$I,pos!X198),)</f>
        <v>0</v>
      </c>
      <c r="Y198" s="6">
        <f>IFERROR(HLOOKUP("tr",[1]pl!$I:$I,pos!Y198),)</f>
        <v>0</v>
      </c>
      <c r="Z198" s="6">
        <f>IFERROR(HLOOKUP("tr",[1]pl!$I:$I,pos!Z198),)</f>
        <v>0</v>
      </c>
      <c r="AA198" s="6">
        <f>IFERROR(HLOOKUP("tr",[1]pl!$I:$I,pos!AA198),)</f>
        <v>0</v>
      </c>
      <c r="AB198" s="6">
        <f>IFERROR(HLOOKUP("tr",[1]pl!$I:$I,pos!AB198),)</f>
        <v>0</v>
      </c>
      <c r="AC198" s="6">
        <f>IFERROR(HLOOKUP("tr",[1]pl!$I:$I,pos!AC198),)</f>
        <v>0</v>
      </c>
      <c r="AD198" s="6">
        <f>IFERROR(HLOOKUP("tr",[1]pl!$I:$I,pos!AD198),)</f>
        <v>0</v>
      </c>
      <c r="AE198" s="6">
        <f>IFERROR(HLOOKUP("tr",[1]pl!$I:$I,pos!AE198),)</f>
        <v>0</v>
      </c>
    </row>
    <row r="199" spans="1:31" x14ac:dyDescent="0.25">
      <c r="A199" s="6">
        <f>IFERROR(HLOOKUP("tr",[1]pl!$I:$I,pos!A199),)</f>
        <v>0</v>
      </c>
      <c r="B199" s="6">
        <f>IFERROR(HLOOKUP("tr",[1]pl!$I:$I,pos!B199),)</f>
        <v>0</v>
      </c>
      <c r="C199" s="6">
        <f>IFERROR(HLOOKUP("tr",[1]pl!$I:$I,pos!C199),)</f>
        <v>0</v>
      </c>
      <c r="D199" s="6">
        <f>IFERROR(HLOOKUP("tr",[1]pl!$I:$I,pos!D199),)</f>
        <v>0</v>
      </c>
      <c r="E199" s="6">
        <f>IFERROR(HLOOKUP("tr",[1]pl!$I:$I,pos!E199),)</f>
        <v>0</v>
      </c>
      <c r="F199" s="6">
        <f>IFERROR(HLOOKUP("tr",[1]pl!$I:$I,pos!F199),)</f>
        <v>0</v>
      </c>
      <c r="G199" s="6">
        <f>IFERROR(HLOOKUP("tr",[1]pl!$I:$I,pos!G199),)</f>
        <v>0</v>
      </c>
      <c r="H199" s="6">
        <f>IFERROR(HLOOKUP("tr",[1]pl!$I:$I,pos!H199),)</f>
        <v>0</v>
      </c>
      <c r="I199" s="6">
        <f>IFERROR(HLOOKUP("tr",[1]pl!$I:$I,pos!I199),)</f>
        <v>0</v>
      </c>
      <c r="J199" s="6">
        <f>IFERROR(HLOOKUP("tr",[1]pl!$I:$I,pos!J199),)</f>
        <v>0</v>
      </c>
      <c r="K199" s="6">
        <f>IFERROR(HLOOKUP("tr",[1]pl!$I:$I,pos!K199),)</f>
        <v>0</v>
      </c>
      <c r="L199" s="6">
        <f>IFERROR(HLOOKUP("tr",[1]pl!$I:$I,pos!L199),)</f>
        <v>0</v>
      </c>
      <c r="M199" s="6">
        <f>IFERROR(HLOOKUP("tr",[1]pl!$I:$I,pos!M199),)</f>
        <v>0</v>
      </c>
      <c r="N199" s="6">
        <f>IFERROR(HLOOKUP("tr",[1]pl!$I:$I,pos!N199),)</f>
        <v>0</v>
      </c>
      <c r="O199" s="6">
        <f>IFERROR(HLOOKUP("tr",[1]pl!$I:$I,pos!O199),)</f>
        <v>0</v>
      </c>
      <c r="P199" s="6"/>
      <c r="Q199" s="6">
        <f>IFERROR(HLOOKUP("tr",[1]pl!$I:$I,pos!Q199),)</f>
        <v>0</v>
      </c>
      <c r="R199" s="6">
        <f>IFERROR(HLOOKUP("tr",[1]pl!$I:$I,pos!R199),)</f>
        <v>0</v>
      </c>
      <c r="S199" s="6">
        <f>IFERROR(HLOOKUP("tr",[1]pl!$I:$I,pos!S199),)</f>
        <v>0</v>
      </c>
      <c r="T199" s="6">
        <f>IFERROR(HLOOKUP("tr",[1]pl!$I:$I,pos!T199),)</f>
        <v>0</v>
      </c>
      <c r="U199" s="6">
        <f>IFERROR(HLOOKUP("tr",[1]pl!$I:$I,pos!U199),)</f>
        <v>0</v>
      </c>
      <c r="V199" s="6">
        <f>IFERROR(HLOOKUP("tr",[1]pl!$I:$I,pos!V199),)</f>
        <v>0</v>
      </c>
      <c r="W199" s="6">
        <f>IFERROR(HLOOKUP("tr",[1]pl!$I:$I,pos!W199),)</f>
        <v>0</v>
      </c>
      <c r="X199" s="6">
        <f>IFERROR(HLOOKUP("tr",[1]pl!$I:$I,pos!X199),)</f>
        <v>0</v>
      </c>
      <c r="Y199" s="6">
        <f>IFERROR(HLOOKUP("tr",[1]pl!$I:$I,pos!Y199),)</f>
        <v>0</v>
      </c>
      <c r="Z199" s="6">
        <f>IFERROR(HLOOKUP("tr",[1]pl!$I:$I,pos!Z199),)</f>
        <v>0</v>
      </c>
      <c r="AA199" s="6">
        <f>IFERROR(HLOOKUP("tr",[1]pl!$I:$I,pos!AA199),)</f>
        <v>0</v>
      </c>
      <c r="AB199" s="6">
        <f>IFERROR(HLOOKUP("tr",[1]pl!$I:$I,pos!AB199),)</f>
        <v>0</v>
      </c>
      <c r="AC199" s="6">
        <f>IFERROR(HLOOKUP("tr",[1]pl!$I:$I,pos!AC199),)</f>
        <v>0</v>
      </c>
      <c r="AD199" s="6">
        <f>IFERROR(HLOOKUP("tr",[1]pl!$I:$I,pos!AD199),)</f>
        <v>0</v>
      </c>
      <c r="AE199" s="6">
        <f>IFERROR(HLOOKUP("tr",[1]pl!$I:$I,pos!AE199),)</f>
        <v>0</v>
      </c>
    </row>
    <row r="200" spans="1:31" x14ac:dyDescent="0.25">
      <c r="A200" s="6">
        <f>IFERROR(HLOOKUP("tr",[1]pl!$I:$I,pos!A200),)</f>
        <v>0</v>
      </c>
      <c r="B200" s="6">
        <f>IFERROR(HLOOKUP("tr",[1]pl!$I:$I,pos!B200),)</f>
        <v>0</v>
      </c>
      <c r="C200" s="6">
        <f>IFERROR(HLOOKUP("tr",[1]pl!$I:$I,pos!C200),)</f>
        <v>0</v>
      </c>
      <c r="D200" s="6">
        <f>IFERROR(HLOOKUP("tr",[1]pl!$I:$I,pos!D200),)</f>
        <v>0</v>
      </c>
      <c r="E200" s="6">
        <f>IFERROR(HLOOKUP("tr",[1]pl!$I:$I,pos!E200),)</f>
        <v>0</v>
      </c>
      <c r="F200" s="6">
        <f>IFERROR(HLOOKUP("tr",[1]pl!$I:$I,pos!F200),)</f>
        <v>0</v>
      </c>
      <c r="G200" s="6">
        <f>IFERROR(HLOOKUP("tr",[1]pl!$I:$I,pos!G200),)</f>
        <v>0</v>
      </c>
      <c r="H200" s="6">
        <f>IFERROR(HLOOKUP("tr",[1]pl!$I:$I,pos!H200),)</f>
        <v>0</v>
      </c>
      <c r="I200" s="6">
        <f>IFERROR(HLOOKUP("tr",[1]pl!$I:$I,pos!I200),)</f>
        <v>0</v>
      </c>
      <c r="J200" s="6">
        <f>IFERROR(HLOOKUP("tr",[1]pl!$I:$I,pos!J200),)</f>
        <v>0</v>
      </c>
      <c r="K200" s="6">
        <f>IFERROR(HLOOKUP("tr",[1]pl!$I:$I,pos!K200),)</f>
        <v>0</v>
      </c>
      <c r="L200" s="6">
        <f>IFERROR(HLOOKUP("tr",[1]pl!$I:$I,pos!L200),)</f>
        <v>0</v>
      </c>
      <c r="M200" s="6">
        <f>IFERROR(HLOOKUP("tr",[1]pl!$I:$I,pos!M200),)</f>
        <v>0</v>
      </c>
      <c r="N200" s="6">
        <f>IFERROR(HLOOKUP("tr",[1]pl!$I:$I,pos!N200),)</f>
        <v>0</v>
      </c>
      <c r="O200" s="6">
        <f>IFERROR(HLOOKUP("tr",[1]pl!$I:$I,pos!O200),)</f>
        <v>0</v>
      </c>
      <c r="P200" s="6"/>
      <c r="Q200" s="6">
        <f>IFERROR(HLOOKUP("tr",[1]pl!$I:$I,pos!Q200),)</f>
        <v>0</v>
      </c>
      <c r="R200" s="6">
        <f>IFERROR(HLOOKUP("tr",[1]pl!$I:$I,pos!R200),)</f>
        <v>0</v>
      </c>
      <c r="S200" s="6">
        <f>IFERROR(HLOOKUP("tr",[1]pl!$I:$I,pos!S200),)</f>
        <v>0</v>
      </c>
      <c r="T200" s="6">
        <f>IFERROR(HLOOKUP("tr",[1]pl!$I:$I,pos!T200),)</f>
        <v>0</v>
      </c>
      <c r="U200" s="6">
        <f>IFERROR(HLOOKUP("tr",[1]pl!$I:$I,pos!U200),)</f>
        <v>0</v>
      </c>
      <c r="V200" s="6">
        <f>IFERROR(HLOOKUP("tr",[1]pl!$I:$I,pos!V200),)</f>
        <v>0</v>
      </c>
      <c r="W200" s="6">
        <f>IFERROR(HLOOKUP("tr",[1]pl!$I:$I,pos!W200),)</f>
        <v>0</v>
      </c>
      <c r="X200" s="6">
        <f>IFERROR(HLOOKUP("tr",[1]pl!$I:$I,pos!X200),)</f>
        <v>0</v>
      </c>
      <c r="Y200" s="6">
        <f>IFERROR(HLOOKUP("tr",[1]pl!$I:$I,pos!Y200),)</f>
        <v>0</v>
      </c>
      <c r="Z200" s="6">
        <f>IFERROR(HLOOKUP("tr",[1]pl!$I:$I,pos!Z200),)</f>
        <v>0</v>
      </c>
      <c r="AA200" s="6">
        <f>IFERROR(HLOOKUP("tr",[1]pl!$I:$I,pos!AA200),)</f>
        <v>0</v>
      </c>
      <c r="AB200" s="6">
        <f>IFERROR(HLOOKUP("tr",[1]pl!$I:$I,pos!AB200),)</f>
        <v>0</v>
      </c>
      <c r="AC200" s="6">
        <f>IFERROR(HLOOKUP("tr",[1]pl!$I:$I,pos!AC200),)</f>
        <v>0</v>
      </c>
      <c r="AD200" s="6">
        <f>IFERROR(HLOOKUP("tr",[1]pl!$I:$I,pos!AD200),)</f>
        <v>0</v>
      </c>
      <c r="AE200" s="6">
        <f>IFERROR(HLOOKUP("tr",[1]pl!$I:$I,pos!AE200),)</f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0"/>
  <sheetViews>
    <sheetView workbookViewId="0">
      <selection activeCell="P1" sqref="P1:P1048576"/>
    </sheetView>
  </sheetViews>
  <sheetFormatPr defaultRowHeight="15" x14ac:dyDescent="0.25"/>
  <cols>
    <col min="1" max="15" width="5" style="2" bestFit="1" customWidth="1"/>
    <col min="16" max="16" width="6.85546875" style="2" customWidth="1"/>
    <col min="17" max="31" width="5" style="2" bestFit="1" customWidth="1"/>
    <col min="32" max="16384" width="9.140625" style="2"/>
  </cols>
  <sheetData>
    <row r="1" spans="1:31" x14ac:dyDescent="0.25">
      <c r="A1" s="6" t="str">
        <f>IFERROR(HLOOKUP("teff",[1]pl!$O:$O,pos!A1),)</f>
        <v>237</v>
      </c>
      <c r="B1" s="6">
        <f>IFERROR(HLOOKUP("teff",[1]pl!$O:$O,pos!B1),)</f>
        <v>0</v>
      </c>
      <c r="C1" s="6">
        <f>IFERROR(HLOOKUP("teff",[1]pl!$O:$O,pos!C1),)</f>
        <v>0</v>
      </c>
      <c r="D1" s="6" t="str">
        <f>IFERROR(HLOOKUP("teff",[1]pl!$O:$O,pos!D1),)</f>
        <v>1707</v>
      </c>
      <c r="E1" s="6">
        <f>IFERROR(HLOOKUP("teff",[1]pl!$O:$O,pos!E1),)</f>
        <v>0</v>
      </c>
      <c r="F1" s="6">
        <f>IFERROR(HLOOKUP("teff",[1]pl!$O:$O,pos!F1),)</f>
        <v>0</v>
      </c>
      <c r="G1" s="6">
        <f>IFERROR(HLOOKUP("teff",[1]pl!$O:$O,pos!G1),)</f>
        <v>0</v>
      </c>
      <c r="H1" s="6" t="str">
        <f>IFERROR(HLOOKUP("teff",[1]pl!$O:$O,pos!H1),)</f>
        <v>1</v>
      </c>
      <c r="I1" s="6">
        <f>IFERROR(HLOOKUP("teff",[1]pl!$O:$O,pos!I1),)</f>
        <v>0</v>
      </c>
      <c r="J1" s="6">
        <f>IFERROR(HLOOKUP("teff",[1]pl!$O:$O,pos!J1),)</f>
        <v>0</v>
      </c>
      <c r="K1" s="6">
        <f>IFERROR(HLOOKUP("teff",[1]pl!$O:$O,pos!K1),)</f>
        <v>0</v>
      </c>
      <c r="L1" s="6" t="str">
        <f>IFERROR(HLOOKUP("teff",[1]pl!$O:$O,pos!L1),)</f>
        <v>741</v>
      </c>
      <c r="M1" s="6">
        <f>IFERROR(HLOOKUP("teff",[1]pl!$O:$O,pos!M1),)</f>
        <v>0</v>
      </c>
      <c r="N1" s="6">
        <f>IFERROR(HLOOKUP("teff",[1]pl!$O:$O,pos!N1),)</f>
        <v>0</v>
      </c>
      <c r="O1" s="6">
        <f>IFERROR(HLOOKUP("teff",[1]pl!$O:$O,pos!O1),)</f>
        <v>0</v>
      </c>
      <c r="P1" s="6"/>
      <c r="Q1" s="6" t="str">
        <f>IFERROR(HLOOKUP("teff",[1]pl!$O:$O,pos!Q1),)</f>
        <v>1526</v>
      </c>
      <c r="R1" s="6">
        <f>IFERROR(HLOOKUP("teff",[1]pl!$O:$O,pos!R1),)</f>
        <v>0</v>
      </c>
      <c r="S1" s="6">
        <f>IFERROR(HLOOKUP("teff",[1]pl!$O:$O,pos!S1),)</f>
        <v>0</v>
      </c>
      <c r="T1" s="6" t="str">
        <f>IFERROR(HLOOKUP("teff",[1]pl!$O:$O,pos!T1),)</f>
        <v>1215</v>
      </c>
      <c r="U1" s="6" t="str">
        <f>IFERROR(HLOOKUP("teff",[1]pl!$O:$O,pos!U1),)</f>
        <v>107</v>
      </c>
      <c r="V1" s="6">
        <f>IFERROR(HLOOKUP("teff",[1]pl!$O:$O,pos!V1),)</f>
        <v>0</v>
      </c>
      <c r="W1" s="6">
        <f>IFERROR(HLOOKUP("teff",[1]pl!$O:$O,pos!W1),)</f>
        <v>0</v>
      </c>
      <c r="X1" s="6" t="str">
        <f>IFERROR(HLOOKUP("teff",[1]pl!$O:$O,pos!X1),)</f>
        <v>1058</v>
      </c>
      <c r="Y1" s="6">
        <f>IFERROR(HLOOKUP("teff",[1]pl!$O:$O,pos!Y1),)</f>
        <v>0</v>
      </c>
      <c r="Z1" s="6">
        <f>IFERROR(HLOOKUP("teff",[1]pl!$O:$O,pos!Z1),)</f>
        <v>0</v>
      </c>
      <c r="AA1" s="6">
        <f>IFERROR(HLOOKUP("teff",[1]pl!$O:$O,pos!AA1),)</f>
        <v>0</v>
      </c>
      <c r="AB1" s="6">
        <f>IFERROR(HLOOKUP("teff",[1]pl!$O:$O,pos!AB1),)</f>
        <v>0</v>
      </c>
      <c r="AC1" s="6">
        <f>IFERROR(HLOOKUP("teff",[1]pl!$O:$O,pos!AC1),)</f>
        <v>0</v>
      </c>
      <c r="AD1" s="6">
        <f>IFERROR(HLOOKUP("teff",[1]pl!$O:$O,pos!AD1),)</f>
        <v>0</v>
      </c>
      <c r="AE1" s="6">
        <f>IFERROR(HLOOKUP("teff",[1]pl!$O:$O,pos!AE1),)</f>
        <v>0</v>
      </c>
    </row>
    <row r="2" spans="1:31" x14ac:dyDescent="0.25">
      <c r="A2" s="6" t="str">
        <f>IFERROR(HLOOKUP("teff",[1]pl!$O:$O,pos!A2),)</f>
        <v>924</v>
      </c>
      <c r="B2" s="6" t="str">
        <f>IFERROR(HLOOKUP("teff",[1]pl!$O:$O,pos!B2),)</f>
        <v>1433</v>
      </c>
      <c r="C2" s="6">
        <f>IFERROR(HLOOKUP("teff",[1]pl!$O:$O,pos!C2),)</f>
        <v>0</v>
      </c>
      <c r="D2" s="6" t="str">
        <f>IFERROR(HLOOKUP("teff",[1]pl!$O:$O,pos!D2),)</f>
        <v>315</v>
      </c>
      <c r="E2" s="6">
        <f>IFERROR(HLOOKUP("teff",[1]pl!$O:$O,pos!E2),)</f>
        <v>0</v>
      </c>
      <c r="F2" s="6">
        <f>IFERROR(HLOOKUP("teff",[1]pl!$O:$O,pos!F2),)</f>
        <v>0</v>
      </c>
      <c r="G2" s="6" t="str">
        <f>IFERROR(HLOOKUP("teff",[1]pl!$O:$O,pos!G2),)</f>
        <v>1272</v>
      </c>
      <c r="H2" s="6" t="str">
        <f>IFERROR(HLOOKUP("teff",[1]pl!$O:$O,pos!H2),)</f>
        <v>1</v>
      </c>
      <c r="I2" s="6" t="str">
        <f>IFERROR(HLOOKUP("teff",[1]pl!$O:$O,pos!I2),)</f>
        <v>1105</v>
      </c>
      <c r="J2" s="6">
        <f>IFERROR(HLOOKUP("teff",[1]pl!$O:$O,pos!J2),)</f>
        <v>0</v>
      </c>
      <c r="K2" s="6" t="str">
        <f>IFERROR(HLOOKUP("teff",[1]pl!$O:$O,pos!K2),)</f>
        <v>22</v>
      </c>
      <c r="L2" s="6">
        <f>IFERROR(HLOOKUP("teff",[1]pl!$O:$O,pos!L2),)</f>
        <v>0</v>
      </c>
      <c r="M2" s="6">
        <f>IFERROR(HLOOKUP("teff",[1]pl!$O:$O,pos!M2),)</f>
        <v>0</v>
      </c>
      <c r="N2" s="6" t="str">
        <f>IFERROR(HLOOKUP("teff",[1]pl!$O:$O,pos!N2),)</f>
        <v>943</v>
      </c>
      <c r="O2" s="6" t="str">
        <f>IFERROR(HLOOKUP("teff",[1]pl!$O:$O,pos!O2),)</f>
        <v>854</v>
      </c>
      <c r="P2" s="6"/>
      <c r="Q2" s="6" t="str">
        <f>IFERROR(HLOOKUP("teff",[1]pl!$O:$O,pos!Q2),)</f>
        <v>1</v>
      </c>
      <c r="R2" s="6">
        <f>IFERROR(HLOOKUP("teff",[1]pl!$O:$O,pos!R2),)</f>
        <v>0</v>
      </c>
      <c r="S2" s="6" t="str">
        <f>IFERROR(HLOOKUP("teff",[1]pl!$O:$O,pos!S2),)</f>
        <v>1214</v>
      </c>
      <c r="T2" s="6">
        <f>IFERROR(HLOOKUP("teff",[1]pl!$O:$O,pos!T2),)</f>
        <v>0</v>
      </c>
      <c r="U2" s="6" t="str">
        <f>IFERROR(HLOOKUP("teff",[1]pl!$O:$O,pos!U2),)</f>
        <v>1</v>
      </c>
      <c r="V2" s="6" t="str">
        <f>IFERROR(HLOOKUP("teff",[1]pl!$O:$O,pos!V2),)</f>
        <v>1076</v>
      </c>
      <c r="W2" s="6" t="str">
        <f>IFERROR(HLOOKUP("teff",[1]pl!$O:$O,pos!W2),)</f>
        <v>1077</v>
      </c>
      <c r="X2" s="6" t="str">
        <f>IFERROR(HLOOKUP("teff",[1]pl!$O:$O,pos!X2),)</f>
        <v>213</v>
      </c>
      <c r="Y2" s="6" t="str">
        <f>IFERROR(HLOOKUP("teff",[1]pl!$O:$O,pos!Y2),)</f>
        <v>433</v>
      </c>
      <c r="Z2" s="6">
        <f>IFERROR(HLOOKUP("teff",[1]pl!$O:$O,pos!Z2),)</f>
        <v>0</v>
      </c>
      <c r="AA2" s="6" t="str">
        <f>IFERROR(HLOOKUP("teff",[1]pl!$O:$O,pos!AA2),)</f>
        <v>10</v>
      </c>
      <c r="AB2" s="6">
        <f>IFERROR(HLOOKUP("teff",[1]pl!$O:$O,pos!AB2),)</f>
        <v>0</v>
      </c>
      <c r="AC2" s="6">
        <f>IFERROR(HLOOKUP("teff",[1]pl!$O:$O,pos!AC2),)</f>
        <v>0</v>
      </c>
      <c r="AD2" s="6" t="str">
        <f>IFERROR(HLOOKUP("teff",[1]pl!$O:$O,pos!AD2),)</f>
        <v>1283</v>
      </c>
      <c r="AE2" s="6" t="str">
        <f>IFERROR(HLOOKUP("teff",[1]pl!$O:$O,pos!AE2),)</f>
        <v>1054</v>
      </c>
    </row>
    <row r="3" spans="1:31" x14ac:dyDescent="0.25">
      <c r="A3" s="6">
        <f>IFERROR(HLOOKUP("teff",[1]pl!$O:$O,pos!A3),)</f>
        <v>0</v>
      </c>
      <c r="B3" s="6">
        <f>IFERROR(HLOOKUP("teff",[1]pl!$O:$O,pos!B3),)</f>
        <v>0</v>
      </c>
      <c r="C3" s="6" t="str">
        <f>IFERROR(HLOOKUP("teff",[1]pl!$O:$O,pos!C3),)</f>
        <v>267</v>
      </c>
      <c r="D3" s="6" t="str">
        <f>IFERROR(HLOOKUP("teff",[1]pl!$O:$O,pos!D3),)</f>
        <v>634</v>
      </c>
      <c r="E3" s="6" t="str">
        <f>IFERROR(HLOOKUP("teff",[1]pl!$O:$O,pos!E3),)</f>
        <v>2354</v>
      </c>
      <c r="F3" s="6">
        <f>IFERROR(HLOOKUP("teff",[1]pl!$O:$O,pos!F3),)</f>
        <v>0</v>
      </c>
      <c r="G3" s="6" t="str">
        <f>IFERROR(HLOOKUP("teff",[1]pl!$O:$O,pos!G3),)</f>
        <v>849</v>
      </c>
      <c r="H3" s="6" t="str">
        <f>IFERROR(HLOOKUP("teff",[1]pl!$O:$O,pos!H3),)</f>
        <v>1212</v>
      </c>
      <c r="I3" s="6">
        <f>IFERROR(HLOOKUP("teff",[1]pl!$O:$O,pos!I3),)</f>
        <v>0</v>
      </c>
      <c r="J3" s="6">
        <f>IFERROR(HLOOKUP("teff",[1]pl!$O:$O,pos!J3),)</f>
        <v>0</v>
      </c>
      <c r="K3" s="6">
        <f>IFERROR(HLOOKUP("teff",[1]pl!$O:$O,pos!K3),)</f>
        <v>0</v>
      </c>
      <c r="L3" s="6" t="str">
        <f>IFERROR(HLOOKUP("teff",[1]pl!$O:$O,pos!L3),)</f>
        <v>1312</v>
      </c>
      <c r="M3" s="6" t="str">
        <f>IFERROR(HLOOKUP("teff",[1]pl!$O:$O,pos!M3),)</f>
        <v>424</v>
      </c>
      <c r="N3" s="6">
        <f>IFERROR(HLOOKUP("teff",[1]pl!$O:$O,pos!N3),)</f>
        <v>0</v>
      </c>
      <c r="O3" s="6">
        <f>IFERROR(HLOOKUP("teff",[1]pl!$O:$O,pos!O3),)</f>
        <v>0</v>
      </c>
      <c r="P3" s="6"/>
      <c r="Q3" s="6" t="str">
        <f>IFERROR(HLOOKUP("teff",[1]pl!$O:$O,pos!Q3),)</f>
        <v>821</v>
      </c>
      <c r="R3" s="6">
        <f>IFERROR(HLOOKUP("teff",[1]pl!$O:$O,pos!R3),)</f>
        <v>0</v>
      </c>
      <c r="S3" s="6">
        <f>IFERROR(HLOOKUP("teff",[1]pl!$O:$O,pos!S3),)</f>
        <v>0</v>
      </c>
      <c r="T3" s="6" t="str">
        <f>IFERROR(HLOOKUP("teff",[1]pl!$O:$O,pos!T3),)</f>
        <v>687</v>
      </c>
      <c r="U3" s="6" t="str">
        <f>IFERROR(HLOOKUP("teff",[1]pl!$O:$O,pos!U3),)</f>
        <v>846</v>
      </c>
      <c r="V3" s="6" t="str">
        <f>IFERROR(HLOOKUP("teff",[1]pl!$O:$O,pos!V3),)</f>
        <v>1</v>
      </c>
      <c r="W3" s="6">
        <f>IFERROR(HLOOKUP("teff",[1]pl!$O:$O,pos!W3),)</f>
        <v>0</v>
      </c>
      <c r="X3" s="6">
        <f>IFERROR(HLOOKUP("teff",[1]pl!$O:$O,pos!X3),)</f>
        <v>0</v>
      </c>
      <c r="Y3" s="6">
        <f>IFERROR(HLOOKUP("teff",[1]pl!$O:$O,pos!Y3),)</f>
        <v>0</v>
      </c>
      <c r="Z3" s="6" t="str">
        <f>IFERROR(HLOOKUP("teff",[1]pl!$O:$O,pos!Z3),)</f>
        <v>502</v>
      </c>
      <c r="AA3" s="6" t="str">
        <f>IFERROR(HLOOKUP("teff",[1]pl!$O:$O,pos!AA3),)</f>
        <v>1</v>
      </c>
      <c r="AB3" s="6">
        <f>IFERROR(HLOOKUP("teff",[1]pl!$O:$O,pos!AB3),)</f>
        <v>0</v>
      </c>
      <c r="AC3" s="6">
        <f>IFERROR(HLOOKUP("teff",[1]pl!$O:$O,pos!AC3),)</f>
        <v>0</v>
      </c>
      <c r="AD3" s="6">
        <f>IFERROR(HLOOKUP("teff",[1]pl!$O:$O,pos!AD3),)</f>
        <v>0</v>
      </c>
      <c r="AE3" s="6">
        <f>IFERROR(HLOOKUP("teff",[1]pl!$O:$O,pos!AE3),)</f>
        <v>0</v>
      </c>
    </row>
    <row r="4" spans="1:31" x14ac:dyDescent="0.25">
      <c r="A4" s="6" t="str">
        <f>IFERROR(HLOOKUP("teff",[1]pl!$O:$O,pos!A4),)</f>
        <v>208</v>
      </c>
      <c r="B4" s="6" t="str">
        <f>IFERROR(HLOOKUP("teff",[1]pl!$O:$O,pos!B4),)</f>
        <v>1</v>
      </c>
      <c r="C4" s="6" t="str">
        <f>IFERROR(HLOOKUP("teff",[1]pl!$O:$O,pos!C4),)</f>
        <v>1309</v>
      </c>
      <c r="D4" s="6" t="str">
        <f>IFERROR(HLOOKUP("teff",[1]pl!$O:$O,pos!D4),)</f>
        <v>1297</v>
      </c>
      <c r="E4" s="6" t="str">
        <f>IFERROR(HLOOKUP("teff",[1]pl!$O:$O,pos!E4),)</f>
        <v>1210</v>
      </c>
      <c r="F4" s="6">
        <f>IFERROR(HLOOKUP("teff",[1]pl!$O:$O,pos!F4),)</f>
        <v>0</v>
      </c>
      <c r="G4" s="6" t="str">
        <f>IFERROR(HLOOKUP("teff",[1]pl!$O:$O,pos!G4),)</f>
        <v>1164</v>
      </c>
      <c r="H4" s="6">
        <f>IFERROR(HLOOKUP("teff",[1]pl!$O:$O,pos!H4),)</f>
        <v>0</v>
      </c>
      <c r="I4" s="6">
        <f>IFERROR(HLOOKUP("teff",[1]pl!$O:$O,pos!I4),)</f>
        <v>0</v>
      </c>
      <c r="J4" s="6" t="str">
        <f>IFERROR(HLOOKUP("teff",[1]pl!$O:$O,pos!J4),)</f>
        <v>66</v>
      </c>
      <c r="K4" s="6" t="str">
        <f>IFERROR(HLOOKUP("teff",[1]pl!$O:$O,pos!K4),)</f>
        <v>1</v>
      </c>
      <c r="L4" s="6">
        <f>IFERROR(HLOOKUP("teff",[1]pl!$O:$O,pos!L4),)</f>
        <v>0</v>
      </c>
      <c r="M4" s="6">
        <f>IFERROR(HLOOKUP("teff",[1]pl!$O:$O,pos!M4),)</f>
        <v>0</v>
      </c>
      <c r="N4" s="6" t="str">
        <f>IFERROR(HLOOKUP("teff",[1]pl!$O:$O,pos!N4),)</f>
        <v>517</v>
      </c>
      <c r="O4" s="6">
        <f>IFERROR(HLOOKUP("teff",[1]pl!$O:$O,pos!O4),)</f>
        <v>0</v>
      </c>
      <c r="P4" s="6"/>
      <c r="Q4" s="6">
        <f>IFERROR(HLOOKUP("teff",[1]pl!$O:$O,pos!Q4),)</f>
        <v>0</v>
      </c>
      <c r="R4" s="6">
        <f>IFERROR(HLOOKUP("teff",[1]pl!$O:$O,pos!R4),)</f>
        <v>0</v>
      </c>
      <c r="S4" s="6" t="str">
        <f>IFERROR(HLOOKUP("teff",[1]pl!$O:$O,pos!S4),)</f>
        <v>1</v>
      </c>
      <c r="T4" s="6" t="str">
        <f>IFERROR(HLOOKUP("teff",[1]pl!$O:$O,pos!T4),)</f>
        <v>787</v>
      </c>
      <c r="U4" s="6" t="str">
        <f>IFERROR(HLOOKUP("teff",[1]pl!$O:$O,pos!U4),)</f>
        <v>1</v>
      </c>
      <c r="V4" s="6">
        <f>IFERROR(HLOOKUP("teff",[1]pl!$O:$O,pos!V4),)</f>
        <v>0</v>
      </c>
      <c r="W4" s="6" t="str">
        <f>IFERROR(HLOOKUP("teff",[1]pl!$O:$O,pos!W4),)</f>
        <v>95</v>
      </c>
      <c r="X4" s="6" t="str">
        <f>IFERROR(HLOOKUP("teff",[1]pl!$O:$O,pos!X4),)</f>
        <v>1161</v>
      </c>
      <c r="Y4" s="6" t="str">
        <f>IFERROR(HLOOKUP("teff",[1]pl!$O:$O,pos!Y4),)</f>
        <v>1</v>
      </c>
      <c r="Z4" s="6" t="str">
        <f>IFERROR(HLOOKUP("teff",[1]pl!$O:$O,pos!Z4),)</f>
        <v>731</v>
      </c>
      <c r="AA4" s="6" t="str">
        <f>IFERROR(HLOOKUP("teff",[1]pl!$O:$O,pos!AA4),)</f>
        <v>488</v>
      </c>
      <c r="AB4" s="6" t="str">
        <f>IFERROR(HLOOKUP("teff",[1]pl!$O:$O,pos!AB4),)</f>
        <v>278</v>
      </c>
      <c r="AC4" s="6">
        <f>IFERROR(HLOOKUP("teff",[1]pl!$O:$O,pos!AC4),)</f>
        <v>0</v>
      </c>
      <c r="AD4" s="6" t="str">
        <f>IFERROR(HLOOKUP("teff",[1]pl!$O:$O,pos!AD4),)</f>
        <v>1</v>
      </c>
      <c r="AE4" s="6" t="str">
        <f>IFERROR(HLOOKUP("teff",[1]pl!$O:$O,pos!AE4),)</f>
        <v>1742</v>
      </c>
    </row>
    <row r="5" spans="1:31" x14ac:dyDescent="0.25">
      <c r="A5" s="6">
        <f>IFERROR(HLOOKUP("teff",[1]pl!$O:$O,pos!A5),)</f>
        <v>0</v>
      </c>
      <c r="B5" s="6" t="str">
        <f>IFERROR(HLOOKUP("teff",[1]pl!$O:$O,pos!B5),)</f>
        <v>887</v>
      </c>
      <c r="C5" s="6">
        <f>IFERROR(HLOOKUP("teff",[1]pl!$O:$O,pos!C5),)</f>
        <v>0</v>
      </c>
      <c r="D5" s="6" t="str">
        <f>IFERROR(HLOOKUP("teff",[1]pl!$O:$O,pos!D5),)</f>
        <v>755</v>
      </c>
      <c r="E5" s="6" t="str">
        <f>IFERROR(HLOOKUP("teff",[1]pl!$O:$O,pos!E5),)</f>
        <v>50</v>
      </c>
      <c r="F5" s="6" t="str">
        <f>IFERROR(HLOOKUP("teff",[1]pl!$O:$O,pos!F5),)</f>
        <v>1297</v>
      </c>
      <c r="G5" s="6">
        <f>IFERROR(HLOOKUP("teff",[1]pl!$O:$O,pos!G5),)</f>
        <v>0</v>
      </c>
      <c r="H5" s="6" t="str">
        <f>IFERROR(HLOOKUP("teff",[1]pl!$O:$O,pos!H5),)</f>
        <v>1209</v>
      </c>
      <c r="I5" s="6">
        <f>IFERROR(HLOOKUP("teff",[1]pl!$O:$O,pos!I5),)</f>
        <v>0</v>
      </c>
      <c r="J5" s="6" t="str">
        <f>IFERROR(HLOOKUP("teff",[1]pl!$O:$O,pos!J5),)</f>
        <v>1</v>
      </c>
      <c r="K5" s="6" t="str">
        <f>IFERROR(HLOOKUP("teff",[1]pl!$O:$O,pos!K5),)</f>
        <v>1139</v>
      </c>
      <c r="L5" s="6" t="str">
        <f>IFERROR(HLOOKUP("teff",[1]pl!$O:$O,pos!L5),)</f>
        <v>1</v>
      </c>
      <c r="M5" s="6" t="str">
        <f>IFERROR(HLOOKUP("teff",[1]pl!$O:$O,pos!M5),)</f>
        <v>1</v>
      </c>
      <c r="N5" s="6">
        <f>IFERROR(HLOOKUP("teff",[1]pl!$O:$O,pos!N5),)</f>
        <v>0</v>
      </c>
      <c r="O5" s="6" t="str">
        <f>IFERROR(HLOOKUP("teff",[1]pl!$O:$O,pos!O5),)</f>
        <v>632</v>
      </c>
      <c r="P5" s="6"/>
      <c r="Q5" s="6" t="str">
        <f>IFERROR(HLOOKUP("teff",[1]pl!$O:$O,pos!Q5),)</f>
        <v>174</v>
      </c>
      <c r="R5" s="6">
        <f>IFERROR(HLOOKUP("teff",[1]pl!$O:$O,pos!R5),)</f>
        <v>0</v>
      </c>
      <c r="S5" s="6" t="str">
        <f>IFERROR(HLOOKUP("teff",[1]pl!$O:$O,pos!S5),)</f>
        <v>219</v>
      </c>
      <c r="T5" s="6" t="str">
        <f>IFERROR(HLOOKUP("teff",[1]pl!$O:$O,pos!T5),)</f>
        <v>461</v>
      </c>
      <c r="U5" s="6">
        <f>IFERROR(HLOOKUP("teff",[1]pl!$O:$O,pos!U5),)</f>
        <v>0</v>
      </c>
      <c r="V5" s="6">
        <f>IFERROR(HLOOKUP("teff",[1]pl!$O:$O,pos!V5),)</f>
        <v>0</v>
      </c>
      <c r="W5" s="6">
        <f>IFERROR(HLOOKUP("teff",[1]pl!$O:$O,pos!W5),)</f>
        <v>0</v>
      </c>
      <c r="X5" s="6" t="str">
        <f>IFERROR(HLOOKUP("teff",[1]pl!$O:$O,pos!X5),)</f>
        <v>229</v>
      </c>
      <c r="Y5" s="6">
        <f>IFERROR(HLOOKUP("teff",[1]pl!$O:$O,pos!Y5),)</f>
        <v>0</v>
      </c>
      <c r="Z5" s="6" t="str">
        <f>IFERROR(HLOOKUP("teff",[1]pl!$O:$O,pos!Z5),)</f>
        <v>330</v>
      </c>
      <c r="AA5" s="6">
        <f>IFERROR(HLOOKUP("teff",[1]pl!$O:$O,pos!AA5),)</f>
        <v>0</v>
      </c>
      <c r="AB5" s="6" t="str">
        <f>IFERROR(HLOOKUP("teff",[1]pl!$O:$O,pos!AB5),)</f>
        <v>789</v>
      </c>
      <c r="AC5" s="6">
        <f>IFERROR(HLOOKUP("teff",[1]pl!$O:$O,pos!AC5),)</f>
        <v>0</v>
      </c>
      <c r="AD5" s="6" t="str">
        <f>IFERROR(HLOOKUP("teff",[1]pl!$O:$O,pos!AD5),)</f>
        <v>753</v>
      </c>
      <c r="AE5" s="6">
        <f>IFERROR(HLOOKUP("teff",[1]pl!$O:$O,pos!AE5),)</f>
        <v>0</v>
      </c>
    </row>
    <row r="6" spans="1:31" x14ac:dyDescent="0.25">
      <c r="A6" s="6" t="str">
        <f>IFERROR(HLOOKUP("teff",[1]pl!$O:$O,pos!A6),)</f>
        <v>1113</v>
      </c>
      <c r="B6" s="6" t="str">
        <f>IFERROR(HLOOKUP("teff",[1]pl!$O:$O,pos!B6),)</f>
        <v>9</v>
      </c>
      <c r="C6" s="6" t="str">
        <f>IFERROR(HLOOKUP("teff",[1]pl!$O:$O,pos!C6),)</f>
        <v>1297</v>
      </c>
      <c r="D6" s="6">
        <f>IFERROR(HLOOKUP("teff",[1]pl!$O:$O,pos!D6),)</f>
        <v>0</v>
      </c>
      <c r="E6" s="6" t="str">
        <f>IFERROR(HLOOKUP("teff",[1]pl!$O:$O,pos!E6),)</f>
        <v>911</v>
      </c>
      <c r="F6" s="6" t="str">
        <f>IFERROR(HLOOKUP("teff",[1]pl!$O:$O,pos!F6),)</f>
        <v>536</v>
      </c>
      <c r="G6" s="6">
        <f>IFERROR(HLOOKUP("teff",[1]pl!$O:$O,pos!G6),)</f>
        <v>0</v>
      </c>
      <c r="H6" s="6" t="str">
        <f>IFERROR(HLOOKUP("teff",[1]pl!$O:$O,pos!H6),)</f>
        <v>1045</v>
      </c>
      <c r="I6" s="6">
        <f>IFERROR(HLOOKUP("teff",[1]pl!$O:$O,pos!I6),)</f>
        <v>0</v>
      </c>
      <c r="J6" s="6">
        <f>IFERROR(HLOOKUP("teff",[1]pl!$O:$O,pos!J6),)</f>
        <v>0</v>
      </c>
      <c r="K6" s="6" t="str">
        <f>IFERROR(HLOOKUP("teff",[1]pl!$O:$O,pos!K6),)</f>
        <v>1</v>
      </c>
      <c r="L6" s="6">
        <f>IFERROR(HLOOKUP("teff",[1]pl!$O:$O,pos!L6),)</f>
        <v>0</v>
      </c>
      <c r="M6" s="6" t="str">
        <f>IFERROR(HLOOKUP("teff",[1]pl!$O:$O,pos!M6),)</f>
        <v>90</v>
      </c>
      <c r="N6" s="6">
        <f>IFERROR(HLOOKUP("teff",[1]pl!$O:$O,pos!N6),)</f>
        <v>0</v>
      </c>
      <c r="O6" s="6" t="str">
        <f>IFERROR(HLOOKUP("teff",[1]pl!$O:$O,pos!O6),)</f>
        <v>1104</v>
      </c>
      <c r="P6" s="6"/>
      <c r="Q6" s="6" t="str">
        <f>IFERROR(HLOOKUP("teff",[1]pl!$O:$O,pos!Q6),)</f>
        <v>1</v>
      </c>
      <c r="R6" s="6">
        <f>IFERROR(HLOOKUP("teff",[1]pl!$O:$O,pos!R6),)</f>
        <v>0</v>
      </c>
      <c r="S6" s="6">
        <f>IFERROR(HLOOKUP("teff",[1]pl!$O:$O,pos!S6),)</f>
        <v>0</v>
      </c>
      <c r="T6" s="6">
        <f>IFERROR(HLOOKUP("teff",[1]pl!$O:$O,pos!T6),)</f>
        <v>0</v>
      </c>
      <c r="U6" s="6">
        <f>IFERROR(HLOOKUP("teff",[1]pl!$O:$O,pos!U6),)</f>
        <v>0</v>
      </c>
      <c r="V6" s="6" t="str">
        <f>IFERROR(HLOOKUP("teff",[1]pl!$O:$O,pos!V6),)</f>
        <v>826</v>
      </c>
      <c r="W6" s="6" t="str">
        <f>IFERROR(HLOOKUP("teff",[1]pl!$O:$O,pos!W6),)</f>
        <v>15</v>
      </c>
      <c r="X6" s="6">
        <f>IFERROR(HLOOKUP("teff",[1]pl!$O:$O,pos!X6),)</f>
        <v>0</v>
      </c>
      <c r="Y6" s="6">
        <f>IFERROR(HLOOKUP("teff",[1]pl!$O:$O,pos!Y6),)</f>
        <v>0</v>
      </c>
      <c r="Z6" s="6" t="str">
        <f>IFERROR(HLOOKUP("teff",[1]pl!$O:$O,pos!Z6),)</f>
        <v>1156</v>
      </c>
      <c r="AA6" s="6">
        <f>IFERROR(HLOOKUP("teff",[1]pl!$O:$O,pos!AA6),)</f>
        <v>0</v>
      </c>
      <c r="AB6" s="6" t="str">
        <f>IFERROR(HLOOKUP("teff",[1]pl!$O:$O,pos!AB6),)</f>
        <v>1</v>
      </c>
      <c r="AC6" s="6" t="str">
        <f>IFERROR(HLOOKUP("teff",[1]pl!$O:$O,pos!AC6),)</f>
        <v>585</v>
      </c>
      <c r="AD6" s="6" t="str">
        <f>IFERROR(HLOOKUP("teff",[1]pl!$O:$O,pos!AD6),)</f>
        <v>256</v>
      </c>
      <c r="AE6" s="6">
        <f>IFERROR(HLOOKUP("teff",[1]pl!$O:$O,pos!AE6),)</f>
        <v>0</v>
      </c>
    </row>
    <row r="7" spans="1:31" x14ac:dyDescent="0.25">
      <c r="A7" s="6">
        <f>IFERROR(HLOOKUP("teff",[1]pl!$O:$O,pos!A7),)</f>
        <v>0</v>
      </c>
      <c r="B7" s="6" t="str">
        <f>IFERROR(HLOOKUP("teff",[1]pl!$O:$O,pos!B7),)</f>
        <v>1</v>
      </c>
      <c r="C7" s="6" t="str">
        <f>IFERROR(HLOOKUP("teff",[1]pl!$O:$O,pos!C7),)</f>
        <v>23</v>
      </c>
      <c r="D7" s="6">
        <f>IFERROR(HLOOKUP("teff",[1]pl!$O:$O,pos!D7),)</f>
        <v>0</v>
      </c>
      <c r="E7" s="6" t="str">
        <f>IFERROR(HLOOKUP("teff",[1]pl!$O:$O,pos!E7),)</f>
        <v>44</v>
      </c>
      <c r="F7" s="6">
        <f>IFERROR(HLOOKUP("teff",[1]pl!$O:$O,pos!F7),)</f>
        <v>0</v>
      </c>
      <c r="G7" s="6" t="str">
        <f>IFERROR(HLOOKUP("teff",[1]pl!$O:$O,pos!G7),)</f>
        <v>1297</v>
      </c>
      <c r="H7" s="6">
        <f>IFERROR(HLOOKUP("teff",[1]pl!$O:$O,pos!H7),)</f>
        <v>0</v>
      </c>
      <c r="I7" s="6" t="str">
        <f>IFERROR(HLOOKUP("teff",[1]pl!$O:$O,pos!I7),)</f>
        <v>832</v>
      </c>
      <c r="J7" s="6" t="str">
        <f>IFERROR(HLOOKUP("teff",[1]pl!$O:$O,pos!J7),)</f>
        <v>441</v>
      </c>
      <c r="K7" s="6" t="str">
        <f>IFERROR(HLOOKUP("teff",[1]pl!$O:$O,pos!K7),)</f>
        <v>59</v>
      </c>
      <c r="L7" s="6" t="str">
        <f>IFERROR(HLOOKUP("teff",[1]pl!$O:$O,pos!L7),)</f>
        <v>1132</v>
      </c>
      <c r="M7" s="6" t="str">
        <f>IFERROR(HLOOKUP("teff",[1]pl!$O:$O,pos!M7),)</f>
        <v>1</v>
      </c>
      <c r="N7" s="6" t="str">
        <f>IFERROR(HLOOKUP("teff",[1]pl!$O:$O,pos!N7),)</f>
        <v>74</v>
      </c>
      <c r="O7" s="6">
        <f>IFERROR(HLOOKUP("teff",[1]pl!$O:$O,pos!O7),)</f>
        <v>0</v>
      </c>
      <c r="P7" s="6"/>
      <c r="Q7" s="6" t="str">
        <f>IFERROR(HLOOKUP("teff",[1]pl!$O:$O,pos!Q7),)</f>
        <v>392</v>
      </c>
      <c r="R7" s="6">
        <f>IFERROR(HLOOKUP("teff",[1]pl!$O:$O,pos!R7),)</f>
        <v>0</v>
      </c>
      <c r="S7" s="6" t="str">
        <f>IFERROR(HLOOKUP("teff",[1]pl!$O:$O,pos!S7),)</f>
        <v>1</v>
      </c>
      <c r="T7" s="6">
        <f>IFERROR(HLOOKUP("teff",[1]pl!$O:$O,pos!T7),)</f>
        <v>0</v>
      </c>
      <c r="U7" s="6" t="str">
        <f>IFERROR(HLOOKUP("teff",[1]pl!$O:$O,pos!U7),)</f>
        <v>1407</v>
      </c>
      <c r="V7" s="6" t="str">
        <f>IFERROR(HLOOKUP("teff",[1]pl!$O:$O,pos!V7),)</f>
        <v>1</v>
      </c>
      <c r="W7" s="6">
        <f>IFERROR(HLOOKUP("teff",[1]pl!$O:$O,pos!W7),)</f>
        <v>0</v>
      </c>
      <c r="X7" s="6" t="str">
        <f>IFERROR(HLOOKUP("teff",[1]pl!$O:$O,pos!X7),)</f>
        <v>1</v>
      </c>
      <c r="Y7" s="6" t="str">
        <f>IFERROR(HLOOKUP("teff",[1]pl!$O:$O,pos!Y7),)</f>
        <v>1018</v>
      </c>
      <c r="Z7" s="6" t="str">
        <f>IFERROR(HLOOKUP("teff",[1]pl!$O:$O,pos!Z7),)</f>
        <v>1476</v>
      </c>
      <c r="AA7" s="6" t="str">
        <f>IFERROR(HLOOKUP("teff",[1]pl!$O:$O,pos!AA7),)</f>
        <v>1</v>
      </c>
      <c r="AB7" s="6">
        <f>IFERROR(HLOOKUP("teff",[1]pl!$O:$O,pos!AB7),)</f>
        <v>0</v>
      </c>
      <c r="AC7" s="6">
        <f>IFERROR(HLOOKUP("teff",[1]pl!$O:$O,pos!AC7),)</f>
        <v>0</v>
      </c>
      <c r="AD7" s="6">
        <f>IFERROR(HLOOKUP("teff",[1]pl!$O:$O,pos!AD7),)</f>
        <v>0</v>
      </c>
      <c r="AE7" s="6">
        <f>IFERROR(HLOOKUP("teff",[1]pl!$O:$O,pos!AE7),)</f>
        <v>0</v>
      </c>
    </row>
    <row r="8" spans="1:31" x14ac:dyDescent="0.25">
      <c r="A8" s="6">
        <f>IFERROR(HLOOKUP("teff",[1]pl!$O:$O,pos!A8),)</f>
        <v>0</v>
      </c>
      <c r="B8" s="6" t="str">
        <f>IFERROR(HLOOKUP("teff",[1]pl!$O:$O,pos!B8),)</f>
        <v>296</v>
      </c>
      <c r="C8" s="6">
        <f>IFERROR(HLOOKUP("teff",[1]pl!$O:$O,pos!C8),)</f>
        <v>0</v>
      </c>
      <c r="D8" s="6">
        <f>IFERROR(HLOOKUP("teff",[1]pl!$O:$O,pos!D8),)</f>
        <v>0</v>
      </c>
      <c r="E8" s="6">
        <f>IFERROR(HLOOKUP("teff",[1]pl!$O:$O,pos!E8),)</f>
        <v>0</v>
      </c>
      <c r="F8" s="6" t="str">
        <f>IFERROR(HLOOKUP("teff",[1]pl!$O:$O,pos!F8),)</f>
        <v>1297</v>
      </c>
      <c r="G8" s="6" t="str">
        <f>IFERROR(HLOOKUP("teff",[1]pl!$O:$O,pos!G8),)</f>
        <v>1331</v>
      </c>
      <c r="H8" s="6" t="str">
        <f>IFERROR(HLOOKUP("teff",[1]pl!$O:$O,pos!H8),)</f>
        <v>1145</v>
      </c>
      <c r="I8" s="6">
        <f>IFERROR(HLOOKUP("teff",[1]pl!$O:$O,pos!I8),)</f>
        <v>0</v>
      </c>
      <c r="J8" s="6" t="str">
        <f>IFERROR(HLOOKUP("teff",[1]pl!$O:$O,pos!J8),)</f>
        <v>1430</v>
      </c>
      <c r="K8" s="6">
        <f>IFERROR(HLOOKUP("teff",[1]pl!$O:$O,pos!K8),)</f>
        <v>0</v>
      </c>
      <c r="L8" s="6" t="str">
        <f>IFERROR(HLOOKUP("teff",[1]pl!$O:$O,pos!L8),)</f>
        <v>392</v>
      </c>
      <c r="M8" s="6">
        <f>IFERROR(HLOOKUP("teff",[1]pl!$O:$O,pos!M8),)</f>
        <v>0</v>
      </c>
      <c r="N8" s="6" t="str">
        <f>IFERROR(HLOOKUP("teff",[1]pl!$O:$O,pos!N8),)</f>
        <v>637</v>
      </c>
      <c r="O8" s="6">
        <f>IFERROR(HLOOKUP("teff",[1]pl!$O:$O,pos!O8),)</f>
        <v>0</v>
      </c>
      <c r="P8" s="6"/>
      <c r="Q8" s="6">
        <f>IFERROR(HLOOKUP("teff",[1]pl!$O:$O,pos!Q8),)</f>
        <v>0</v>
      </c>
      <c r="R8" s="6" t="str">
        <f>IFERROR(HLOOKUP("teff",[1]pl!$O:$O,pos!R8),)</f>
        <v>382</v>
      </c>
      <c r="S8" s="6" t="str">
        <f>IFERROR(HLOOKUP("teff",[1]pl!$O:$O,pos!S8),)</f>
        <v>1312</v>
      </c>
      <c r="T8" s="6">
        <f>IFERROR(HLOOKUP("teff",[1]pl!$O:$O,pos!T8),)</f>
        <v>0</v>
      </c>
      <c r="U8" s="6" t="str">
        <f>IFERROR(HLOOKUP("teff",[1]pl!$O:$O,pos!U8),)</f>
        <v>1</v>
      </c>
      <c r="V8" s="6">
        <f>IFERROR(HLOOKUP("teff",[1]pl!$O:$O,pos!V8),)</f>
        <v>0</v>
      </c>
      <c r="W8" s="6" t="str">
        <f>IFERROR(HLOOKUP("teff",[1]pl!$O:$O,pos!W8),)</f>
        <v>1</v>
      </c>
      <c r="X8" s="6" t="str">
        <f>IFERROR(HLOOKUP("teff",[1]pl!$O:$O,pos!X8),)</f>
        <v>1078</v>
      </c>
      <c r="Y8" s="6">
        <f>IFERROR(HLOOKUP("teff",[1]pl!$O:$O,pos!Y8),)</f>
        <v>0</v>
      </c>
      <c r="Z8" s="6">
        <f>IFERROR(HLOOKUP("teff",[1]pl!$O:$O,pos!Z8),)</f>
        <v>0</v>
      </c>
      <c r="AA8" s="6">
        <f>IFERROR(HLOOKUP("teff",[1]pl!$O:$O,pos!AA8),)</f>
        <v>0</v>
      </c>
      <c r="AB8" s="6" t="str">
        <f>IFERROR(HLOOKUP("teff",[1]pl!$O:$O,pos!AB8),)</f>
        <v>826</v>
      </c>
      <c r="AC8" s="6" t="str">
        <f>IFERROR(HLOOKUP("teff",[1]pl!$O:$O,pos!AC8),)</f>
        <v>1</v>
      </c>
      <c r="AD8" s="6">
        <f>IFERROR(HLOOKUP("teff",[1]pl!$O:$O,pos!AD8),)</f>
        <v>0</v>
      </c>
      <c r="AE8" s="6" t="str">
        <f>IFERROR(HLOOKUP("teff",[1]pl!$O:$O,pos!AE8),)</f>
        <v>172</v>
      </c>
    </row>
    <row r="9" spans="1:31" x14ac:dyDescent="0.25">
      <c r="A9" s="6" t="str">
        <f>IFERROR(HLOOKUP("teff",[1]pl!$O:$O,pos!A9),)</f>
        <v>39</v>
      </c>
      <c r="B9" s="6" t="str">
        <f>IFERROR(HLOOKUP("teff",[1]pl!$O:$O,pos!B9),)</f>
        <v>369</v>
      </c>
      <c r="C9" s="6" t="str">
        <f>IFERROR(HLOOKUP("teff",[1]pl!$O:$O,pos!C9),)</f>
        <v>1157</v>
      </c>
      <c r="D9" s="6">
        <f>IFERROR(HLOOKUP("teff",[1]pl!$O:$O,pos!D9),)</f>
        <v>0</v>
      </c>
      <c r="E9" s="6">
        <f>IFERROR(HLOOKUP("teff",[1]pl!$O:$O,pos!E9),)</f>
        <v>0</v>
      </c>
      <c r="F9" s="6">
        <f>IFERROR(HLOOKUP("teff",[1]pl!$O:$O,pos!F9),)</f>
        <v>0</v>
      </c>
      <c r="G9" s="6" t="str">
        <f>IFERROR(HLOOKUP("teff",[1]pl!$O:$O,pos!G9),)</f>
        <v>1297</v>
      </c>
      <c r="H9" s="6" t="str">
        <f>IFERROR(HLOOKUP("teff",[1]pl!$O:$O,pos!H9),)</f>
        <v>86</v>
      </c>
      <c r="I9" s="6" t="str">
        <f>IFERROR(HLOOKUP("teff",[1]pl!$O:$O,pos!I9),)</f>
        <v>1210</v>
      </c>
      <c r="J9" s="6">
        <f>IFERROR(HLOOKUP("teff",[1]pl!$O:$O,pos!J9),)</f>
        <v>0</v>
      </c>
      <c r="K9" s="6" t="str">
        <f>IFERROR(HLOOKUP("teff",[1]pl!$O:$O,pos!K9),)</f>
        <v>838</v>
      </c>
      <c r="L9" s="6">
        <f>IFERROR(HLOOKUP("teff",[1]pl!$O:$O,pos!L9),)</f>
        <v>0</v>
      </c>
      <c r="M9" s="6" t="str">
        <f>IFERROR(HLOOKUP("teff",[1]pl!$O:$O,pos!M9),)</f>
        <v>123</v>
      </c>
      <c r="N9" s="6" t="str">
        <f>IFERROR(HLOOKUP("teff",[1]pl!$O:$O,pos!N9),)</f>
        <v>1</v>
      </c>
      <c r="O9" s="6">
        <f>IFERROR(HLOOKUP("teff",[1]pl!$O:$O,pos!O9),)</f>
        <v>0</v>
      </c>
      <c r="P9" s="6"/>
      <c r="Q9" s="6">
        <f>IFERROR(HLOOKUP("teff",[1]pl!$O:$O,pos!Q9),)</f>
        <v>0</v>
      </c>
      <c r="R9" s="6">
        <f>IFERROR(HLOOKUP("teff",[1]pl!$O:$O,pos!R9),)</f>
        <v>0</v>
      </c>
      <c r="S9" s="6" t="str">
        <f>IFERROR(HLOOKUP("teff",[1]pl!$O:$O,pos!S9),)</f>
        <v>1269</v>
      </c>
      <c r="T9" s="6">
        <f>IFERROR(HLOOKUP("teff",[1]pl!$O:$O,pos!T9),)</f>
        <v>0</v>
      </c>
      <c r="U9" s="6" t="str">
        <f>IFERROR(HLOOKUP("teff",[1]pl!$O:$O,pos!U9),)</f>
        <v>211</v>
      </c>
      <c r="V9" s="6" t="str">
        <f>IFERROR(HLOOKUP("teff",[1]pl!$O:$O,pos!V9),)</f>
        <v>94</v>
      </c>
      <c r="W9" s="6" t="str">
        <f>IFERROR(HLOOKUP("teff",[1]pl!$O:$O,pos!W9),)</f>
        <v>261</v>
      </c>
      <c r="X9" s="6" t="str">
        <f>IFERROR(HLOOKUP("teff",[1]pl!$O:$O,pos!X9),)</f>
        <v>72</v>
      </c>
      <c r="Y9" s="6" t="str">
        <f>IFERROR(HLOOKUP("teff",[1]pl!$O:$O,pos!Y9),)</f>
        <v>781</v>
      </c>
      <c r="Z9" s="6" t="str">
        <f>IFERROR(HLOOKUP("teff",[1]pl!$O:$O,pos!Z9),)</f>
        <v>1017</v>
      </c>
      <c r="AA9" s="6" t="str">
        <f>IFERROR(HLOOKUP("teff",[1]pl!$O:$O,pos!AA9),)</f>
        <v>590</v>
      </c>
      <c r="AB9" s="6">
        <f>IFERROR(HLOOKUP("teff",[1]pl!$O:$O,pos!AB9),)</f>
        <v>0</v>
      </c>
      <c r="AC9" s="6" t="str">
        <f>IFERROR(HLOOKUP("teff",[1]pl!$O:$O,pos!AC9),)</f>
        <v>1</v>
      </c>
      <c r="AD9" s="6" t="str">
        <f>IFERROR(HLOOKUP("teff",[1]pl!$O:$O,pos!AD9),)</f>
        <v>1</v>
      </c>
      <c r="AE9" s="6" t="str">
        <f>IFERROR(HLOOKUP("teff",[1]pl!$O:$O,pos!AE9),)</f>
        <v>360</v>
      </c>
    </row>
    <row r="10" spans="1:31" x14ac:dyDescent="0.25">
      <c r="A10" s="6" t="str">
        <f>IFERROR(HLOOKUP("teff",[1]pl!$O:$O,pos!A10),)</f>
        <v>395</v>
      </c>
      <c r="B10" s="6">
        <f>IFERROR(HLOOKUP("teff",[1]pl!$O:$O,pos!B10),)</f>
        <v>0</v>
      </c>
      <c r="C10" s="6">
        <f>IFERROR(HLOOKUP("teff",[1]pl!$O:$O,pos!C10),)</f>
        <v>0</v>
      </c>
      <c r="D10" s="6" t="str">
        <f>IFERROR(HLOOKUP("teff",[1]pl!$O:$O,pos!D10),)</f>
        <v>1</v>
      </c>
      <c r="E10" s="6">
        <f>IFERROR(HLOOKUP("teff",[1]pl!$O:$O,pos!E10),)</f>
        <v>0</v>
      </c>
      <c r="F10" s="6">
        <f>IFERROR(HLOOKUP("teff",[1]pl!$O:$O,pos!F10),)</f>
        <v>0</v>
      </c>
      <c r="G10" s="6" t="str">
        <f>IFERROR(HLOOKUP("teff",[1]pl!$O:$O,pos!G10),)</f>
        <v>1</v>
      </c>
      <c r="H10" s="6">
        <f>IFERROR(HLOOKUP("teff",[1]pl!$O:$O,pos!H10),)</f>
        <v>0</v>
      </c>
      <c r="I10" s="6" t="str">
        <f>IFERROR(HLOOKUP("teff",[1]pl!$O:$O,pos!I10),)</f>
        <v>1297</v>
      </c>
      <c r="J10" s="6" t="str">
        <f>IFERROR(HLOOKUP("teff",[1]pl!$O:$O,pos!J10),)</f>
        <v>860</v>
      </c>
      <c r="K10" s="6">
        <f>IFERROR(HLOOKUP("teff",[1]pl!$O:$O,pos!K10),)</f>
        <v>0</v>
      </c>
      <c r="L10" s="6">
        <f>IFERROR(HLOOKUP("teff",[1]pl!$O:$O,pos!L10),)</f>
        <v>0</v>
      </c>
      <c r="M10" s="6">
        <f>IFERROR(HLOOKUP("teff",[1]pl!$O:$O,pos!M10),)</f>
        <v>0</v>
      </c>
      <c r="N10" s="6">
        <f>IFERROR(HLOOKUP("teff",[1]pl!$O:$O,pos!N10),)</f>
        <v>0</v>
      </c>
      <c r="O10" s="6">
        <f>IFERROR(HLOOKUP("teff",[1]pl!$O:$O,pos!O10),)</f>
        <v>0</v>
      </c>
      <c r="P10" s="6"/>
      <c r="Q10" s="6" t="str">
        <f>IFERROR(HLOOKUP("teff",[1]pl!$O:$O,pos!Q10),)</f>
        <v>72</v>
      </c>
      <c r="R10" s="6">
        <f>IFERROR(HLOOKUP("teff",[1]pl!$O:$O,pos!R10),)</f>
        <v>0</v>
      </c>
      <c r="S10" s="6">
        <f>IFERROR(HLOOKUP("teff",[1]pl!$O:$O,pos!S10),)</f>
        <v>0</v>
      </c>
      <c r="T10" s="6">
        <f>IFERROR(HLOOKUP("teff",[1]pl!$O:$O,pos!T10),)</f>
        <v>0</v>
      </c>
      <c r="U10" s="6">
        <f>IFERROR(HLOOKUP("teff",[1]pl!$O:$O,pos!U10),)</f>
        <v>0</v>
      </c>
      <c r="V10" s="6" t="str">
        <f>IFERROR(HLOOKUP("teff",[1]pl!$O:$O,pos!V10),)</f>
        <v>1</v>
      </c>
      <c r="W10" s="6" t="str">
        <f>IFERROR(HLOOKUP("teff",[1]pl!$O:$O,pos!W10),)</f>
        <v>1447</v>
      </c>
      <c r="X10" s="6" t="str">
        <f>IFERROR(HLOOKUP("teff",[1]pl!$O:$O,pos!X10),)</f>
        <v>1157</v>
      </c>
      <c r="Y10" s="6">
        <f>IFERROR(HLOOKUP("teff",[1]pl!$O:$O,pos!Y10),)</f>
        <v>0</v>
      </c>
      <c r="Z10" s="6" t="str">
        <f>IFERROR(HLOOKUP("teff",[1]pl!$O:$O,pos!Z10),)</f>
        <v>1</v>
      </c>
      <c r="AA10" s="6">
        <f>IFERROR(HLOOKUP("teff",[1]pl!$O:$O,pos!AA10),)</f>
        <v>0</v>
      </c>
      <c r="AB10" s="6">
        <f>IFERROR(HLOOKUP("teff",[1]pl!$O:$O,pos!AB10),)</f>
        <v>0</v>
      </c>
      <c r="AC10" s="6">
        <f>IFERROR(HLOOKUP("teff",[1]pl!$O:$O,pos!AC10),)</f>
        <v>0</v>
      </c>
      <c r="AD10" s="6">
        <f>IFERROR(HLOOKUP("teff",[1]pl!$O:$O,pos!AD10),)</f>
        <v>0</v>
      </c>
      <c r="AE10" s="6" t="str">
        <f>IFERROR(HLOOKUP("teff",[1]pl!$O:$O,pos!AE10),)</f>
        <v>229</v>
      </c>
    </row>
    <row r="11" spans="1:31" x14ac:dyDescent="0.25">
      <c r="A11" s="6" t="str">
        <f>IFERROR(HLOOKUP("teff",[1]pl!$O:$O,pos!A11),)</f>
        <v>102</v>
      </c>
      <c r="B11" s="6" t="str">
        <f>IFERROR(HLOOKUP("teff",[1]pl!$O:$O,pos!B11),)</f>
        <v>392</v>
      </c>
      <c r="C11" s="6" t="str">
        <f>IFERROR(HLOOKUP("teff",[1]pl!$O:$O,pos!C11),)</f>
        <v>1099</v>
      </c>
      <c r="D11" s="6" t="str">
        <f>IFERROR(HLOOKUP("teff",[1]pl!$O:$O,pos!D11),)</f>
        <v>984</v>
      </c>
      <c r="E11" s="6" t="str">
        <f>IFERROR(HLOOKUP("teff",[1]pl!$O:$O,pos!E11),)</f>
        <v>735</v>
      </c>
      <c r="F11" s="6" t="str">
        <f>IFERROR(HLOOKUP("teff",[1]pl!$O:$O,pos!F11),)</f>
        <v>1297</v>
      </c>
      <c r="G11" s="6">
        <f>IFERROR(HLOOKUP("teff",[1]pl!$O:$O,pos!G11),)</f>
        <v>0</v>
      </c>
      <c r="H11" s="6" t="str">
        <f>IFERROR(HLOOKUP("teff",[1]pl!$O:$O,pos!H11),)</f>
        <v>32</v>
      </c>
      <c r="I11" s="6" t="str">
        <f>IFERROR(HLOOKUP("teff",[1]pl!$O:$O,pos!I11),)</f>
        <v>136</v>
      </c>
      <c r="J11" s="6">
        <f>IFERROR(HLOOKUP("teff",[1]pl!$O:$O,pos!J11),)</f>
        <v>0</v>
      </c>
      <c r="K11" s="6" t="str">
        <f>IFERROR(HLOOKUP("teff",[1]pl!$O:$O,pos!K11),)</f>
        <v>106</v>
      </c>
      <c r="L11" s="6" t="str">
        <f>IFERROR(HLOOKUP("teff",[1]pl!$O:$O,pos!L11),)</f>
        <v>1</v>
      </c>
      <c r="M11" s="6" t="str">
        <f>IFERROR(HLOOKUP("teff",[1]pl!$O:$O,pos!M11),)</f>
        <v>913</v>
      </c>
      <c r="N11" s="6">
        <f>IFERROR(HLOOKUP("teff",[1]pl!$O:$O,pos!N11),)</f>
        <v>0</v>
      </c>
      <c r="O11" s="6">
        <f>IFERROR(HLOOKUP("teff",[1]pl!$O:$O,pos!O11),)</f>
        <v>0</v>
      </c>
      <c r="P11" s="6"/>
      <c r="Q11" s="6" t="str">
        <f>IFERROR(HLOOKUP("teff",[1]pl!$O:$O,pos!Q11),)</f>
        <v>27</v>
      </c>
      <c r="R11" s="6" t="str">
        <f>IFERROR(HLOOKUP("teff",[1]pl!$O:$O,pos!R11),)</f>
        <v>94</v>
      </c>
      <c r="S11" s="6" t="str">
        <f>IFERROR(HLOOKUP("teff",[1]pl!$O:$O,pos!S11),)</f>
        <v>1</v>
      </c>
      <c r="T11" s="6" t="str">
        <f>IFERROR(HLOOKUP("teff",[1]pl!$O:$O,pos!T11),)</f>
        <v>1096</v>
      </c>
      <c r="U11" s="6" t="str">
        <f>IFERROR(HLOOKUP("teff",[1]pl!$O:$O,pos!U11),)</f>
        <v>1</v>
      </c>
      <c r="V11" s="6">
        <f>IFERROR(HLOOKUP("teff",[1]pl!$O:$O,pos!V11),)</f>
        <v>0</v>
      </c>
      <c r="W11" s="6" t="str">
        <f>IFERROR(HLOOKUP("teff",[1]pl!$O:$O,pos!W11),)</f>
        <v>1172</v>
      </c>
      <c r="X11" s="6" t="str">
        <f>IFERROR(HLOOKUP("teff",[1]pl!$O:$O,pos!X11),)</f>
        <v>491</v>
      </c>
      <c r="Y11" s="6" t="str">
        <f>IFERROR(HLOOKUP("teff",[1]pl!$O:$O,pos!Y11),)</f>
        <v>648</v>
      </c>
      <c r="Z11" s="6">
        <f>IFERROR(HLOOKUP("teff",[1]pl!$O:$O,pos!Z11),)</f>
        <v>0</v>
      </c>
      <c r="AA11" s="6" t="str">
        <f>IFERROR(HLOOKUP("teff",[1]pl!$O:$O,pos!AA11),)</f>
        <v>363</v>
      </c>
      <c r="AB11" s="6" t="str">
        <f>IFERROR(HLOOKUP("teff",[1]pl!$O:$O,pos!AB11),)</f>
        <v>1</v>
      </c>
      <c r="AC11" s="6" t="str">
        <f>IFERROR(HLOOKUP("teff",[1]pl!$O:$O,pos!AC11),)</f>
        <v>1574</v>
      </c>
      <c r="AD11" s="6" t="str">
        <f>IFERROR(HLOOKUP("teff",[1]pl!$O:$O,pos!AD11),)</f>
        <v>1</v>
      </c>
      <c r="AE11" s="6" t="str">
        <f>IFERROR(HLOOKUP("teff",[1]pl!$O:$O,pos!AE11),)</f>
        <v>43</v>
      </c>
    </row>
    <row r="12" spans="1:31" x14ac:dyDescent="0.25">
      <c r="A12" s="6" t="str">
        <f>IFERROR(HLOOKUP("teff",[1]pl!$O:$O,pos!A12),)</f>
        <v>722</v>
      </c>
      <c r="B12" s="6">
        <f>IFERROR(HLOOKUP("teff",[1]pl!$O:$O,pos!B12),)</f>
        <v>0</v>
      </c>
      <c r="C12" s="6" t="str">
        <f>IFERROR(HLOOKUP("teff",[1]pl!$O:$O,pos!C12),)</f>
        <v>1</v>
      </c>
      <c r="D12" s="6">
        <f>IFERROR(HLOOKUP("teff",[1]pl!$O:$O,pos!D12),)</f>
        <v>0</v>
      </c>
      <c r="E12" s="6" t="str">
        <f>IFERROR(HLOOKUP("teff",[1]pl!$O:$O,pos!E12),)</f>
        <v>1297</v>
      </c>
      <c r="F12" s="6">
        <f>IFERROR(HLOOKUP("teff",[1]pl!$O:$O,pos!F12),)</f>
        <v>0</v>
      </c>
      <c r="G12" s="6" t="str">
        <f>IFERROR(HLOOKUP("teff",[1]pl!$O:$O,pos!G12),)</f>
        <v>367</v>
      </c>
      <c r="H12" s="6">
        <f>IFERROR(HLOOKUP("teff",[1]pl!$O:$O,pos!H12),)</f>
        <v>0</v>
      </c>
      <c r="I12" s="6">
        <f>IFERROR(HLOOKUP("teff",[1]pl!$O:$O,pos!I12),)</f>
        <v>0</v>
      </c>
      <c r="J12" s="6" t="str">
        <f>IFERROR(HLOOKUP("teff",[1]pl!$O:$O,pos!J12),)</f>
        <v>426</v>
      </c>
      <c r="K12" s="6" t="str">
        <f>IFERROR(HLOOKUP("teff",[1]pl!$O:$O,pos!K12),)</f>
        <v>787</v>
      </c>
      <c r="L12" s="6" t="str">
        <f>IFERROR(HLOOKUP("teff",[1]pl!$O:$O,pos!L12),)</f>
        <v>289</v>
      </c>
      <c r="M12" s="6" t="str">
        <f>IFERROR(HLOOKUP("teff",[1]pl!$O:$O,pos!M12),)</f>
        <v>389</v>
      </c>
      <c r="N12" s="6">
        <f>IFERROR(HLOOKUP("teff",[1]pl!$O:$O,pos!N12),)</f>
        <v>0</v>
      </c>
      <c r="O12" s="6" t="str">
        <f>IFERROR(HLOOKUP("teff",[1]pl!$O:$O,pos!O12),)</f>
        <v>1</v>
      </c>
      <c r="P12" s="6"/>
      <c r="Q12" s="6">
        <f>IFERROR(HLOOKUP("teff",[1]pl!$O:$O,pos!Q12),)</f>
        <v>0</v>
      </c>
      <c r="R12" s="6" t="str">
        <f>IFERROR(HLOOKUP("teff",[1]pl!$O:$O,pos!R12),)</f>
        <v>12</v>
      </c>
      <c r="S12" s="6">
        <f>IFERROR(HLOOKUP("teff",[1]pl!$O:$O,pos!S12),)</f>
        <v>0</v>
      </c>
      <c r="T12" s="6" t="str">
        <f>IFERROR(HLOOKUP("teff",[1]pl!$O:$O,pos!T12),)</f>
        <v>1026</v>
      </c>
      <c r="U12" s="6" t="str">
        <f>IFERROR(HLOOKUP("teff",[1]pl!$O:$O,pos!U12),)</f>
        <v>1290</v>
      </c>
      <c r="V12" s="6" t="str">
        <f>IFERROR(HLOOKUP("teff",[1]pl!$O:$O,pos!V12),)</f>
        <v>318</v>
      </c>
      <c r="W12" s="6" t="str">
        <f>IFERROR(HLOOKUP("teff",[1]pl!$O:$O,pos!W12),)</f>
        <v>810</v>
      </c>
      <c r="X12" s="6">
        <f>IFERROR(HLOOKUP("teff",[1]pl!$O:$O,pos!X12),)</f>
        <v>0</v>
      </c>
      <c r="Y12" s="6">
        <f>IFERROR(HLOOKUP("teff",[1]pl!$O:$O,pos!Y12),)</f>
        <v>0</v>
      </c>
      <c r="Z12" s="6" t="str">
        <f>IFERROR(HLOOKUP("teff",[1]pl!$O:$O,pos!Z12),)</f>
        <v>754</v>
      </c>
      <c r="AA12" s="6">
        <f>IFERROR(HLOOKUP("teff",[1]pl!$O:$O,pos!AA12),)</f>
        <v>0</v>
      </c>
      <c r="AB12" s="6" t="str">
        <f>IFERROR(HLOOKUP("teff",[1]pl!$O:$O,pos!AB12),)</f>
        <v>1119</v>
      </c>
      <c r="AC12" s="6" t="str">
        <f>IFERROR(HLOOKUP("teff",[1]pl!$O:$O,pos!AC12),)</f>
        <v>721</v>
      </c>
      <c r="AD12" s="6">
        <f>IFERROR(HLOOKUP("teff",[1]pl!$O:$O,pos!AD12),)</f>
        <v>0</v>
      </c>
      <c r="AE12" s="6">
        <f>IFERROR(HLOOKUP("teff",[1]pl!$O:$O,pos!AE12),)</f>
        <v>0</v>
      </c>
    </row>
    <row r="13" spans="1:31" x14ac:dyDescent="0.25">
      <c r="A13" s="6">
        <f>IFERROR(HLOOKUP("teff",[1]pl!$O:$O,pos!A13),)</f>
        <v>0</v>
      </c>
      <c r="B13" s="6">
        <f>IFERROR(HLOOKUP("teff",[1]pl!$O:$O,pos!B13),)</f>
        <v>0</v>
      </c>
      <c r="C13" s="6" t="str">
        <f>IFERROR(HLOOKUP("teff",[1]pl!$O:$O,pos!C13),)</f>
        <v>1103</v>
      </c>
      <c r="D13" s="6">
        <f>IFERROR(HLOOKUP("teff",[1]pl!$O:$O,pos!D13),)</f>
        <v>0</v>
      </c>
      <c r="E13" s="6" t="str">
        <f>IFERROR(HLOOKUP("teff",[1]pl!$O:$O,pos!E13),)</f>
        <v>1297</v>
      </c>
      <c r="F13" s="6" t="str">
        <f>IFERROR(HLOOKUP("teff",[1]pl!$O:$O,pos!F13),)</f>
        <v>621</v>
      </c>
      <c r="G13" s="6">
        <f>IFERROR(HLOOKUP("teff",[1]pl!$O:$O,pos!G13),)</f>
        <v>0</v>
      </c>
      <c r="H13" s="6">
        <f>IFERROR(HLOOKUP("teff",[1]pl!$O:$O,pos!H13),)</f>
        <v>0</v>
      </c>
      <c r="I13" s="6" t="str">
        <f>IFERROR(HLOOKUP("teff",[1]pl!$O:$O,pos!I13),)</f>
        <v>377</v>
      </c>
      <c r="J13" s="6">
        <f>IFERROR(HLOOKUP("teff",[1]pl!$O:$O,pos!J13),)</f>
        <v>0</v>
      </c>
      <c r="K13" s="6" t="str">
        <f>IFERROR(HLOOKUP("teff",[1]pl!$O:$O,pos!K13),)</f>
        <v>1</v>
      </c>
      <c r="L13" s="6" t="str">
        <f>IFERROR(HLOOKUP("teff",[1]pl!$O:$O,pos!L13),)</f>
        <v>1076</v>
      </c>
      <c r="M13" s="6">
        <f>IFERROR(HLOOKUP("teff",[1]pl!$O:$O,pos!M13),)</f>
        <v>0</v>
      </c>
      <c r="N13" s="6" t="str">
        <f>IFERROR(HLOOKUP("teff",[1]pl!$O:$O,pos!N13),)</f>
        <v>1074</v>
      </c>
      <c r="O13" s="6" t="str">
        <f>IFERROR(HLOOKUP("teff",[1]pl!$O:$O,pos!O13),)</f>
        <v>1</v>
      </c>
      <c r="P13" s="6"/>
      <c r="Q13" s="6">
        <f>IFERROR(HLOOKUP("teff",[1]pl!$O:$O,pos!Q13),)</f>
        <v>0</v>
      </c>
      <c r="R13" s="6" t="str">
        <f>IFERROR(HLOOKUP("teff",[1]pl!$O:$O,pos!R13),)</f>
        <v>1110</v>
      </c>
      <c r="S13" s="6" t="str">
        <f>IFERROR(HLOOKUP("teff",[1]pl!$O:$O,pos!S13),)</f>
        <v>1086</v>
      </c>
      <c r="T13" s="6" t="str">
        <f>IFERROR(HLOOKUP("teff",[1]pl!$O:$O,pos!T13),)</f>
        <v>1</v>
      </c>
      <c r="U13" s="6" t="str">
        <f>IFERROR(HLOOKUP("teff",[1]pl!$O:$O,pos!U13),)</f>
        <v>1291</v>
      </c>
      <c r="V13" s="6" t="str">
        <f>IFERROR(HLOOKUP("teff",[1]pl!$O:$O,pos!V13),)</f>
        <v>1353</v>
      </c>
      <c r="W13" s="6">
        <f>IFERROR(HLOOKUP("teff",[1]pl!$O:$O,pos!W13),)</f>
        <v>0</v>
      </c>
      <c r="X13" s="6" t="str">
        <f>IFERROR(HLOOKUP("teff",[1]pl!$O:$O,pos!X13),)</f>
        <v>1071</v>
      </c>
      <c r="Y13" s="6" t="str">
        <f>IFERROR(HLOOKUP("teff",[1]pl!$O:$O,pos!Y13),)</f>
        <v>612</v>
      </c>
      <c r="Z13" s="6" t="str">
        <f>IFERROR(HLOOKUP("teff",[1]pl!$O:$O,pos!Z13),)</f>
        <v>1</v>
      </c>
      <c r="AA13" s="6">
        <f>IFERROR(HLOOKUP("teff",[1]pl!$O:$O,pos!AA13),)</f>
        <v>0</v>
      </c>
      <c r="AB13" s="6" t="str">
        <f>IFERROR(HLOOKUP("teff",[1]pl!$O:$O,pos!AB13),)</f>
        <v>1130</v>
      </c>
      <c r="AC13" s="6">
        <f>IFERROR(HLOOKUP("teff",[1]pl!$O:$O,pos!AC13),)</f>
        <v>0</v>
      </c>
      <c r="AD13" s="6" t="str">
        <f>IFERROR(HLOOKUP("teff",[1]pl!$O:$O,pos!AD13),)</f>
        <v>574</v>
      </c>
      <c r="AE13" s="6">
        <f>IFERROR(HLOOKUP("teff",[1]pl!$O:$O,pos!AE13),)</f>
        <v>0</v>
      </c>
    </row>
    <row r="14" spans="1:31" x14ac:dyDescent="0.25">
      <c r="A14" s="6">
        <f>IFERROR(HLOOKUP("teff",[1]pl!$O:$O,pos!A14),)</f>
        <v>0</v>
      </c>
      <c r="B14" s="6" t="str">
        <f>IFERROR(HLOOKUP("teff",[1]pl!$O:$O,pos!B14),)</f>
        <v>489</v>
      </c>
      <c r="C14" s="6" t="str">
        <f>IFERROR(HLOOKUP("teff",[1]pl!$O:$O,pos!C14),)</f>
        <v>848</v>
      </c>
      <c r="D14" s="6" t="str">
        <f>IFERROR(HLOOKUP("teff",[1]pl!$O:$O,pos!D14),)</f>
        <v>1229</v>
      </c>
      <c r="E14" s="6" t="str">
        <f>IFERROR(HLOOKUP("teff",[1]pl!$O:$O,pos!E14),)</f>
        <v>486</v>
      </c>
      <c r="F14" s="6" t="str">
        <f>IFERROR(HLOOKUP("teff",[1]pl!$O:$O,pos!F14),)</f>
        <v>866</v>
      </c>
      <c r="G14" s="6" t="str">
        <f>IFERROR(HLOOKUP("teff",[1]pl!$O:$O,pos!G14),)</f>
        <v>689</v>
      </c>
      <c r="H14" s="6" t="str">
        <f>IFERROR(HLOOKUP("teff",[1]pl!$O:$O,pos!H14),)</f>
        <v>1295</v>
      </c>
      <c r="I14" s="6" t="str">
        <f>IFERROR(HLOOKUP("teff",[1]pl!$O:$O,pos!I14),)</f>
        <v>1297</v>
      </c>
      <c r="J14" s="6" t="str">
        <f>IFERROR(HLOOKUP("teff",[1]pl!$O:$O,pos!J14),)</f>
        <v>707</v>
      </c>
      <c r="K14" s="6">
        <f>IFERROR(HLOOKUP("teff",[1]pl!$O:$O,pos!K14),)</f>
        <v>0</v>
      </c>
      <c r="L14" s="6" t="str">
        <f>IFERROR(HLOOKUP("teff",[1]pl!$O:$O,pos!L14),)</f>
        <v>285</v>
      </c>
      <c r="M14" s="6" t="str">
        <f>IFERROR(HLOOKUP("teff",[1]pl!$O:$O,pos!M14),)</f>
        <v>365</v>
      </c>
      <c r="N14" s="6" t="str">
        <f>IFERROR(HLOOKUP("teff",[1]pl!$O:$O,pos!N14),)</f>
        <v>961</v>
      </c>
      <c r="O14" s="6" t="str">
        <f>IFERROR(HLOOKUP("teff",[1]pl!$O:$O,pos!O14),)</f>
        <v>746</v>
      </c>
      <c r="P14" s="6"/>
      <c r="Q14" s="6" t="str">
        <f>IFERROR(HLOOKUP("teff",[1]pl!$O:$O,pos!Q14),)</f>
        <v>993</v>
      </c>
      <c r="R14" s="6" t="str">
        <f>IFERROR(HLOOKUP("teff",[1]pl!$O:$O,pos!R14),)</f>
        <v>1059</v>
      </c>
      <c r="S14" s="6" t="str">
        <f>IFERROR(HLOOKUP("teff",[1]pl!$O:$O,pos!S14),)</f>
        <v>1179</v>
      </c>
      <c r="T14" s="6" t="str">
        <f>IFERROR(HLOOKUP("teff",[1]pl!$O:$O,pos!T14),)</f>
        <v>1175</v>
      </c>
      <c r="U14" s="6" t="str">
        <f>IFERROR(HLOOKUP("teff",[1]pl!$O:$O,pos!U14),)</f>
        <v>943</v>
      </c>
      <c r="V14" s="6" t="str">
        <f>IFERROR(HLOOKUP("teff",[1]pl!$O:$O,pos!V14),)</f>
        <v>1337</v>
      </c>
      <c r="W14" s="6" t="str">
        <f>IFERROR(HLOOKUP("teff",[1]pl!$O:$O,pos!W14),)</f>
        <v>688</v>
      </c>
      <c r="X14" s="6" t="str">
        <f>IFERROR(HLOOKUP("teff",[1]pl!$O:$O,pos!X14),)</f>
        <v>1377</v>
      </c>
      <c r="Y14" s="6">
        <f>IFERROR(HLOOKUP("teff",[1]pl!$O:$O,pos!Y14),)</f>
        <v>0</v>
      </c>
      <c r="Z14" s="6" t="str">
        <f>IFERROR(HLOOKUP("teff",[1]pl!$O:$O,pos!Z14),)</f>
        <v>542</v>
      </c>
      <c r="AA14" s="6" t="str">
        <f>IFERROR(HLOOKUP("teff",[1]pl!$O:$O,pos!AA14),)</f>
        <v>1103</v>
      </c>
      <c r="AB14" s="6" t="str">
        <f>IFERROR(HLOOKUP("teff",[1]pl!$O:$O,pos!AB14),)</f>
        <v>5</v>
      </c>
      <c r="AC14" s="6" t="str">
        <f>IFERROR(HLOOKUP("teff",[1]pl!$O:$O,pos!AC14),)</f>
        <v>497</v>
      </c>
      <c r="AD14" s="6" t="str">
        <f>IFERROR(HLOOKUP("teff",[1]pl!$O:$O,pos!AD14),)</f>
        <v>435</v>
      </c>
      <c r="AE14" s="6" t="str">
        <f>IFERROR(HLOOKUP("teff",[1]pl!$O:$O,pos!AE14),)</f>
        <v>290</v>
      </c>
    </row>
    <row r="15" spans="1:31" x14ac:dyDescent="0.25">
      <c r="A15" s="6" t="str">
        <f>IFERROR(HLOOKUP("teff",[1]pl!$O:$O,pos!A15),)</f>
        <v>745</v>
      </c>
      <c r="B15" s="6">
        <f>IFERROR(HLOOKUP("teff",[1]pl!$O:$O,pos!B15),)</f>
        <v>0</v>
      </c>
      <c r="C15" s="6" t="str">
        <f>IFERROR(HLOOKUP("teff",[1]pl!$O:$O,pos!C15),)</f>
        <v>1</v>
      </c>
      <c r="D15" s="6">
        <f>IFERROR(HLOOKUP("teff",[1]pl!$O:$O,pos!D15),)</f>
        <v>0</v>
      </c>
      <c r="E15" s="6" t="str">
        <f>IFERROR(HLOOKUP("teff",[1]pl!$O:$O,pos!E15),)</f>
        <v>1297</v>
      </c>
      <c r="F15" s="6">
        <f>IFERROR(HLOOKUP("teff",[1]pl!$O:$O,pos!F15),)</f>
        <v>0</v>
      </c>
      <c r="G15" s="6" t="str">
        <f>IFERROR(HLOOKUP("teff",[1]pl!$O:$O,pos!G15),)</f>
        <v>94</v>
      </c>
      <c r="H15" s="6" t="str">
        <f>IFERROR(HLOOKUP("teff",[1]pl!$O:$O,pos!H15),)</f>
        <v>1</v>
      </c>
      <c r="I15" s="6" t="str">
        <f>IFERROR(HLOOKUP("teff",[1]pl!$O:$O,pos!I15),)</f>
        <v>214</v>
      </c>
      <c r="J15" s="6">
        <f>IFERROR(HLOOKUP("teff",[1]pl!$O:$O,pos!J15),)</f>
        <v>0</v>
      </c>
      <c r="K15" s="6" t="str">
        <f>IFERROR(HLOOKUP("teff",[1]pl!$O:$O,pos!K15),)</f>
        <v>156</v>
      </c>
      <c r="L15" s="6">
        <f>IFERROR(HLOOKUP("teff",[1]pl!$O:$O,pos!L15),)</f>
        <v>0</v>
      </c>
      <c r="M15" s="6" t="str">
        <f>IFERROR(HLOOKUP("teff",[1]pl!$O:$O,pos!M15),)</f>
        <v>1336</v>
      </c>
      <c r="N15" s="6">
        <f>IFERROR(HLOOKUP("teff",[1]pl!$O:$O,pos!N15),)</f>
        <v>0</v>
      </c>
      <c r="O15" s="6" t="str">
        <f>IFERROR(HLOOKUP("teff",[1]pl!$O:$O,pos!O15),)</f>
        <v>1045</v>
      </c>
      <c r="P15" s="6"/>
      <c r="Q15" s="6">
        <f>IFERROR(HLOOKUP("teff",[1]pl!$O:$O,pos!Q15),)</f>
        <v>0</v>
      </c>
      <c r="R15" s="6">
        <f>IFERROR(HLOOKUP("teff",[1]pl!$O:$O,pos!R15),)</f>
        <v>0</v>
      </c>
      <c r="S15" s="6">
        <f>IFERROR(HLOOKUP("teff",[1]pl!$O:$O,pos!S15),)</f>
        <v>0</v>
      </c>
      <c r="T15" s="6">
        <f>IFERROR(HLOOKUP("teff",[1]pl!$O:$O,pos!T15),)</f>
        <v>0</v>
      </c>
      <c r="U15" s="6" t="str">
        <f>IFERROR(HLOOKUP("teff",[1]pl!$O:$O,pos!U15),)</f>
        <v>1010</v>
      </c>
      <c r="V15" s="6">
        <f>IFERROR(HLOOKUP("teff",[1]pl!$O:$O,pos!V15),)</f>
        <v>0</v>
      </c>
      <c r="W15" s="6" t="str">
        <f>IFERROR(HLOOKUP("teff",[1]pl!$O:$O,pos!W15),)</f>
        <v>476</v>
      </c>
      <c r="X15" s="6" t="str">
        <f>IFERROR(HLOOKUP("teff",[1]pl!$O:$O,pos!X15),)</f>
        <v>1</v>
      </c>
      <c r="Y15" s="6" t="str">
        <f>IFERROR(HLOOKUP("teff",[1]pl!$O:$O,pos!Y15),)</f>
        <v>1</v>
      </c>
      <c r="Z15" s="6">
        <f>IFERROR(HLOOKUP("teff",[1]pl!$O:$O,pos!Z15),)</f>
        <v>0</v>
      </c>
      <c r="AA15" s="6" t="str">
        <f>IFERROR(HLOOKUP("teff",[1]pl!$O:$O,pos!AA15),)</f>
        <v>572</v>
      </c>
      <c r="AB15" s="6">
        <f>IFERROR(HLOOKUP("teff",[1]pl!$O:$O,pos!AB15),)</f>
        <v>0</v>
      </c>
      <c r="AC15" s="6" t="str">
        <f>IFERROR(HLOOKUP("teff",[1]pl!$O:$O,pos!AC15),)</f>
        <v>1026</v>
      </c>
      <c r="AD15" s="6">
        <f>IFERROR(HLOOKUP("teff",[1]pl!$O:$O,pos!AD15),)</f>
        <v>0</v>
      </c>
      <c r="AE15" s="6" t="str">
        <f>IFERROR(HLOOKUP("teff",[1]pl!$O:$O,pos!AE15),)</f>
        <v>1440</v>
      </c>
    </row>
    <row r="16" spans="1:31" x14ac:dyDescent="0.25">
      <c r="A16" s="6" t="str">
        <f>IFERROR(HLOOKUP("teff",[1]pl!$O:$O,pos!A16),)</f>
        <v>1</v>
      </c>
      <c r="B16" s="6" t="str">
        <f>IFERROR(HLOOKUP("teff",[1]pl!$O:$O,pos!B16),)</f>
        <v>14</v>
      </c>
      <c r="C16" s="6">
        <f>IFERROR(HLOOKUP("teff",[1]pl!$O:$O,pos!C16),)</f>
        <v>0</v>
      </c>
      <c r="D16" s="6" t="str">
        <f>IFERROR(HLOOKUP("teff",[1]pl!$O:$O,pos!D16),)</f>
        <v>1297</v>
      </c>
      <c r="E16" s="6" t="str">
        <f>IFERROR(HLOOKUP("teff",[1]pl!$O:$O,pos!E16),)</f>
        <v>570</v>
      </c>
      <c r="F16" s="6">
        <f>IFERROR(HLOOKUP("teff",[1]pl!$O:$O,pos!F16),)</f>
        <v>0</v>
      </c>
      <c r="G16" s="6">
        <f>IFERROR(HLOOKUP("teff",[1]pl!$O:$O,pos!G16),)</f>
        <v>0</v>
      </c>
      <c r="H16" s="6">
        <f>IFERROR(HLOOKUP("teff",[1]pl!$O:$O,pos!H16),)</f>
        <v>0</v>
      </c>
      <c r="I16" s="6">
        <f>IFERROR(HLOOKUP("teff",[1]pl!$O:$O,pos!I16),)</f>
        <v>0</v>
      </c>
      <c r="J16" s="6">
        <f>IFERROR(HLOOKUP("teff",[1]pl!$O:$O,pos!J16),)</f>
        <v>0</v>
      </c>
      <c r="K16" s="6">
        <f>IFERROR(HLOOKUP("teff",[1]pl!$O:$O,pos!K16),)</f>
        <v>0</v>
      </c>
      <c r="L16" s="6" t="str">
        <f>IFERROR(HLOOKUP("teff",[1]pl!$O:$O,pos!L16),)</f>
        <v>1</v>
      </c>
      <c r="M16" s="6" t="str">
        <f>IFERROR(HLOOKUP("teff",[1]pl!$O:$O,pos!M16),)</f>
        <v>727</v>
      </c>
      <c r="N16" s="6" t="str">
        <f>IFERROR(HLOOKUP("teff",[1]pl!$O:$O,pos!N16),)</f>
        <v>567</v>
      </c>
      <c r="O16" s="6" t="str">
        <f>IFERROR(HLOOKUP("teff",[1]pl!$O:$O,pos!O16),)</f>
        <v>657</v>
      </c>
      <c r="P16" s="6"/>
      <c r="Q16" s="6" t="str">
        <f>IFERROR(HLOOKUP("teff",[1]pl!$O:$O,pos!Q16),)</f>
        <v>1092</v>
      </c>
      <c r="R16" s="6">
        <f>IFERROR(HLOOKUP("teff",[1]pl!$O:$O,pos!R16),)</f>
        <v>0</v>
      </c>
      <c r="S16" s="6" t="str">
        <f>IFERROR(HLOOKUP("teff",[1]pl!$O:$O,pos!S16),)</f>
        <v>1</v>
      </c>
      <c r="T16" s="6" t="str">
        <f>IFERROR(HLOOKUP("teff",[1]pl!$O:$O,pos!T16),)</f>
        <v>21</v>
      </c>
      <c r="U16" s="6" t="str">
        <f>IFERROR(HLOOKUP("teff",[1]pl!$O:$O,pos!U16),)</f>
        <v>650</v>
      </c>
      <c r="V16" s="6" t="str">
        <f>IFERROR(HLOOKUP("teff",[1]pl!$O:$O,pos!V16),)</f>
        <v>538</v>
      </c>
      <c r="W16" s="6" t="str">
        <f>IFERROR(HLOOKUP("teff",[1]pl!$O:$O,pos!W16),)</f>
        <v>210</v>
      </c>
      <c r="X16" s="6" t="str">
        <f>IFERROR(HLOOKUP("teff",[1]pl!$O:$O,pos!X16),)</f>
        <v>97</v>
      </c>
      <c r="Y16" s="6">
        <f>IFERROR(HLOOKUP("teff",[1]pl!$O:$O,pos!Y16),)</f>
        <v>0</v>
      </c>
      <c r="Z16" s="6" t="str">
        <f>IFERROR(HLOOKUP("teff",[1]pl!$O:$O,pos!Z16),)</f>
        <v>863</v>
      </c>
      <c r="AA16" s="6">
        <f>IFERROR(HLOOKUP("teff",[1]pl!$O:$O,pos!AA16),)</f>
        <v>0</v>
      </c>
      <c r="AB16" s="6" t="str">
        <f>IFERROR(HLOOKUP("teff",[1]pl!$O:$O,pos!AB16),)</f>
        <v>846</v>
      </c>
      <c r="AC16" s="6" t="str">
        <f>IFERROR(HLOOKUP("teff",[1]pl!$O:$O,pos!AC16),)</f>
        <v>729</v>
      </c>
      <c r="AD16" s="6" t="str">
        <f>IFERROR(HLOOKUP("teff",[1]pl!$O:$O,pos!AD16),)</f>
        <v>1</v>
      </c>
      <c r="AE16" s="6">
        <f>IFERROR(HLOOKUP("teff",[1]pl!$O:$O,pos!AE16),)</f>
        <v>0</v>
      </c>
    </row>
    <row r="17" spans="1:31" x14ac:dyDescent="0.25">
      <c r="A17" s="6" t="str">
        <f>IFERROR(HLOOKUP("teff",[1]pl!$O:$O,pos!A17),)</f>
        <v>560</v>
      </c>
      <c r="B17" s="6" t="str">
        <f>IFERROR(HLOOKUP("teff",[1]pl!$O:$O,pos!B17),)</f>
        <v>1159</v>
      </c>
      <c r="C17" s="6" t="str">
        <f>IFERROR(HLOOKUP("teff",[1]pl!$O:$O,pos!C17),)</f>
        <v>1112</v>
      </c>
      <c r="D17" s="6" t="str">
        <f>IFERROR(HLOOKUP("teff",[1]pl!$O:$O,pos!D17),)</f>
        <v>1297</v>
      </c>
      <c r="E17" s="6">
        <f>IFERROR(HLOOKUP("teff",[1]pl!$O:$O,pos!E17),)</f>
        <v>0</v>
      </c>
      <c r="F17" s="6" t="str">
        <f>IFERROR(HLOOKUP("teff",[1]pl!$O:$O,pos!F17),)</f>
        <v>440</v>
      </c>
      <c r="G17" s="6" t="str">
        <f>IFERROR(HLOOKUP("teff",[1]pl!$O:$O,pos!G17),)</f>
        <v>192</v>
      </c>
      <c r="H17" s="6" t="str">
        <f>IFERROR(HLOOKUP("teff",[1]pl!$O:$O,pos!H17),)</f>
        <v>1148</v>
      </c>
      <c r="I17" s="6" t="str">
        <f>IFERROR(HLOOKUP("teff",[1]pl!$O:$O,pos!I17),)</f>
        <v>287</v>
      </c>
      <c r="J17" s="6">
        <f>IFERROR(HLOOKUP("teff",[1]pl!$O:$O,pos!J17),)</f>
        <v>0</v>
      </c>
      <c r="K17" s="6" t="str">
        <f>IFERROR(HLOOKUP("teff",[1]pl!$O:$O,pos!K17),)</f>
        <v>1157</v>
      </c>
      <c r="L17" s="6">
        <f>IFERROR(HLOOKUP("teff",[1]pl!$O:$O,pos!L17),)</f>
        <v>0</v>
      </c>
      <c r="M17" s="6" t="str">
        <f>IFERROR(HLOOKUP("teff",[1]pl!$O:$O,pos!M17),)</f>
        <v>888</v>
      </c>
      <c r="N17" s="6">
        <f>IFERROR(HLOOKUP("teff",[1]pl!$O:$O,pos!N17),)</f>
        <v>0</v>
      </c>
      <c r="O17" s="6" t="str">
        <f>IFERROR(HLOOKUP("teff",[1]pl!$O:$O,pos!O17),)</f>
        <v>1</v>
      </c>
      <c r="P17" s="6"/>
      <c r="Q17" s="6" t="str">
        <f>IFERROR(HLOOKUP("teff",[1]pl!$O:$O,pos!Q17),)</f>
        <v>1</v>
      </c>
      <c r="R17" s="6">
        <f>IFERROR(HLOOKUP("teff",[1]pl!$O:$O,pos!R17),)</f>
        <v>0</v>
      </c>
      <c r="S17" s="6" t="str">
        <f>IFERROR(HLOOKUP("teff",[1]pl!$O:$O,pos!S17),)</f>
        <v>978</v>
      </c>
      <c r="T17" s="6" t="str">
        <f>IFERROR(HLOOKUP("teff",[1]pl!$O:$O,pos!T17),)</f>
        <v>1096</v>
      </c>
      <c r="U17" s="6" t="str">
        <f>IFERROR(HLOOKUP("teff",[1]pl!$O:$O,pos!U17),)</f>
        <v>1277</v>
      </c>
      <c r="V17" s="6" t="str">
        <f>IFERROR(HLOOKUP("teff",[1]pl!$O:$O,pos!V17),)</f>
        <v>422</v>
      </c>
      <c r="W17" s="6" t="str">
        <f>IFERROR(HLOOKUP("teff",[1]pl!$O:$O,pos!W17),)</f>
        <v>293</v>
      </c>
      <c r="X17" s="6">
        <f>IFERROR(HLOOKUP("teff",[1]pl!$O:$O,pos!X17),)</f>
        <v>0</v>
      </c>
      <c r="Y17" s="6" t="str">
        <f>IFERROR(HLOOKUP("teff",[1]pl!$O:$O,pos!Y17),)</f>
        <v>48</v>
      </c>
      <c r="Z17" s="6" t="str">
        <f>IFERROR(HLOOKUP("teff",[1]pl!$O:$O,pos!Z17),)</f>
        <v>753</v>
      </c>
      <c r="AA17" s="6">
        <f>IFERROR(HLOOKUP("teff",[1]pl!$O:$O,pos!AA17),)</f>
        <v>0</v>
      </c>
      <c r="AB17" s="6" t="str">
        <f>IFERROR(HLOOKUP("teff",[1]pl!$O:$O,pos!AB17),)</f>
        <v>155</v>
      </c>
      <c r="AC17" s="6">
        <f>IFERROR(HLOOKUP("teff",[1]pl!$O:$O,pos!AC17),)</f>
        <v>0</v>
      </c>
      <c r="AD17" s="6" t="str">
        <f>IFERROR(HLOOKUP("teff",[1]pl!$O:$O,pos!AD17),)</f>
        <v>852</v>
      </c>
      <c r="AE17" s="6" t="str">
        <f>IFERROR(HLOOKUP("teff",[1]pl!$O:$O,pos!AE17),)</f>
        <v>449</v>
      </c>
    </row>
    <row r="18" spans="1:31" x14ac:dyDescent="0.25">
      <c r="A18" s="6" t="str">
        <f>IFERROR(HLOOKUP("teff",[1]pl!$O:$O,pos!A18),)</f>
        <v>1</v>
      </c>
      <c r="B18" s="6" t="str">
        <f>IFERROR(HLOOKUP("teff",[1]pl!$O:$O,pos!B18),)</f>
        <v>808</v>
      </c>
      <c r="C18" s="6">
        <f>IFERROR(HLOOKUP("teff",[1]pl!$O:$O,pos!C18),)</f>
        <v>0</v>
      </c>
      <c r="D18" s="6" t="str">
        <f>IFERROR(HLOOKUP("teff",[1]pl!$O:$O,pos!D18),)</f>
        <v>1</v>
      </c>
      <c r="E18" s="6">
        <f>IFERROR(HLOOKUP("teff",[1]pl!$O:$O,pos!E18),)</f>
        <v>0</v>
      </c>
      <c r="F18" s="6">
        <f>IFERROR(HLOOKUP("teff",[1]pl!$O:$O,pos!F18),)</f>
        <v>0</v>
      </c>
      <c r="G18" s="6" t="str">
        <f>IFERROR(HLOOKUP("teff",[1]pl!$O:$O,pos!G18),)</f>
        <v>640</v>
      </c>
      <c r="H18" s="6" t="str">
        <f>IFERROR(HLOOKUP("teff",[1]pl!$O:$O,pos!H18),)</f>
        <v>14</v>
      </c>
      <c r="I18" s="6">
        <f>IFERROR(HLOOKUP("teff",[1]pl!$O:$O,pos!I18),)</f>
        <v>0</v>
      </c>
      <c r="J18" s="6" t="str">
        <f>IFERROR(HLOOKUP("teff",[1]pl!$O:$O,pos!J18),)</f>
        <v>1</v>
      </c>
      <c r="K18" s="6" t="str">
        <f>IFERROR(HLOOKUP("teff",[1]pl!$O:$O,pos!K18),)</f>
        <v>1297</v>
      </c>
      <c r="L18" s="6" t="str">
        <f>IFERROR(HLOOKUP("teff",[1]pl!$O:$O,pos!L18),)</f>
        <v>1156</v>
      </c>
      <c r="M18" s="6" t="str">
        <f>IFERROR(HLOOKUP("teff",[1]pl!$O:$O,pos!M18),)</f>
        <v>887</v>
      </c>
      <c r="N18" s="6">
        <f>IFERROR(HLOOKUP("teff",[1]pl!$O:$O,pos!N18),)</f>
        <v>0</v>
      </c>
      <c r="O18" s="6">
        <f>IFERROR(HLOOKUP("teff",[1]pl!$O:$O,pos!O18),)</f>
        <v>0</v>
      </c>
      <c r="P18" s="6"/>
      <c r="Q18" s="6">
        <f>IFERROR(HLOOKUP("teff",[1]pl!$O:$O,pos!Q18),)</f>
        <v>0</v>
      </c>
      <c r="R18" s="6">
        <f>IFERROR(HLOOKUP("teff",[1]pl!$O:$O,pos!R18),)</f>
        <v>0</v>
      </c>
      <c r="S18" s="6" t="str">
        <f>IFERROR(HLOOKUP("teff",[1]pl!$O:$O,pos!S18),)</f>
        <v>740</v>
      </c>
      <c r="T18" s="6">
        <f>IFERROR(HLOOKUP("teff",[1]pl!$O:$O,pos!T18),)</f>
        <v>0</v>
      </c>
      <c r="U18" s="6" t="str">
        <f>IFERROR(HLOOKUP("teff",[1]pl!$O:$O,pos!U18),)</f>
        <v>266</v>
      </c>
      <c r="V18" s="6" t="str">
        <f>IFERROR(HLOOKUP("teff",[1]pl!$O:$O,pos!V18),)</f>
        <v>249</v>
      </c>
      <c r="W18" s="6">
        <f>IFERROR(HLOOKUP("teff",[1]pl!$O:$O,pos!W18),)</f>
        <v>0</v>
      </c>
      <c r="X18" s="6">
        <f>IFERROR(HLOOKUP("teff",[1]pl!$O:$O,pos!X18),)</f>
        <v>0</v>
      </c>
      <c r="Y18" s="6" t="str">
        <f>IFERROR(HLOOKUP("teff",[1]pl!$O:$O,pos!Y18),)</f>
        <v>224</v>
      </c>
      <c r="Z18" s="6" t="str">
        <f>IFERROR(HLOOKUP("teff",[1]pl!$O:$O,pos!Z18),)</f>
        <v>491</v>
      </c>
      <c r="AA18" s="6" t="str">
        <f>IFERROR(HLOOKUP("teff",[1]pl!$O:$O,pos!AA18),)</f>
        <v>270</v>
      </c>
      <c r="AB18" s="6" t="str">
        <f>IFERROR(HLOOKUP("teff",[1]pl!$O:$O,pos!AB18),)</f>
        <v>325</v>
      </c>
      <c r="AC18" s="6">
        <f>IFERROR(HLOOKUP("teff",[1]pl!$O:$O,pos!AC18),)</f>
        <v>0</v>
      </c>
      <c r="AD18" s="6">
        <f>IFERROR(HLOOKUP("teff",[1]pl!$O:$O,pos!AD18),)</f>
        <v>0</v>
      </c>
      <c r="AE18" s="6" t="str">
        <f>IFERROR(HLOOKUP("teff",[1]pl!$O:$O,pos!AE18),)</f>
        <v>1</v>
      </c>
    </row>
    <row r="19" spans="1:31" x14ac:dyDescent="0.25">
      <c r="A19" s="6">
        <f>IFERROR(HLOOKUP("teff",[1]pl!$O:$O,pos!A19),)</f>
        <v>0</v>
      </c>
      <c r="B19" s="6" t="str">
        <f>IFERROR(HLOOKUP("teff",[1]pl!$O:$O,pos!B19),)</f>
        <v>544</v>
      </c>
      <c r="C19" s="6">
        <f>IFERROR(HLOOKUP("teff",[1]pl!$O:$O,pos!C19),)</f>
        <v>0</v>
      </c>
      <c r="D19" s="6" t="str">
        <f>IFERROR(HLOOKUP("teff",[1]pl!$O:$O,pos!D19),)</f>
        <v>1</v>
      </c>
      <c r="E19" s="6" t="str">
        <f>IFERROR(HLOOKUP("teff",[1]pl!$O:$O,pos!E19),)</f>
        <v>931</v>
      </c>
      <c r="F19" s="6">
        <f>IFERROR(HLOOKUP("teff",[1]pl!$O:$O,pos!F19),)</f>
        <v>0</v>
      </c>
      <c r="G19" s="6" t="str">
        <f>IFERROR(HLOOKUP("teff",[1]pl!$O:$O,pos!G19),)</f>
        <v>1297</v>
      </c>
      <c r="H19" s="6">
        <f>IFERROR(HLOOKUP("teff",[1]pl!$O:$O,pos!H19),)</f>
        <v>0</v>
      </c>
      <c r="I19" s="6" t="str">
        <f>IFERROR(HLOOKUP("teff",[1]pl!$O:$O,pos!I19),)</f>
        <v>1</v>
      </c>
      <c r="J19" s="6" t="str">
        <f>IFERROR(HLOOKUP("teff",[1]pl!$O:$O,pos!J19),)</f>
        <v>71</v>
      </c>
      <c r="K19" s="6">
        <f>IFERROR(HLOOKUP("teff",[1]pl!$O:$O,pos!K19),)</f>
        <v>0</v>
      </c>
      <c r="L19" s="6" t="str">
        <f>IFERROR(HLOOKUP("teff",[1]pl!$O:$O,pos!L19),)</f>
        <v>1</v>
      </c>
      <c r="M19" s="6" t="str">
        <f>IFERROR(HLOOKUP("teff",[1]pl!$O:$O,pos!M19),)</f>
        <v>1</v>
      </c>
      <c r="N19" s="6">
        <f>IFERROR(HLOOKUP("teff",[1]pl!$O:$O,pos!N19),)</f>
        <v>0</v>
      </c>
      <c r="O19" s="6" t="str">
        <f>IFERROR(HLOOKUP("teff",[1]pl!$O:$O,pos!O19),)</f>
        <v>39</v>
      </c>
      <c r="P19" s="6"/>
      <c r="Q19" s="6" t="str">
        <f>IFERROR(HLOOKUP("teff",[1]pl!$O:$O,pos!Q19),)</f>
        <v>1131</v>
      </c>
      <c r="R19" s="6">
        <f>IFERROR(HLOOKUP("teff",[1]pl!$O:$O,pos!R19),)</f>
        <v>0</v>
      </c>
      <c r="S19" s="6" t="str">
        <f>IFERROR(HLOOKUP("teff",[1]pl!$O:$O,pos!S19),)</f>
        <v>167</v>
      </c>
      <c r="T19" s="6">
        <f>IFERROR(HLOOKUP("teff",[1]pl!$O:$O,pos!T19),)</f>
        <v>0</v>
      </c>
      <c r="U19" s="6" t="str">
        <f>IFERROR(HLOOKUP("teff",[1]pl!$O:$O,pos!U19),)</f>
        <v>14</v>
      </c>
      <c r="V19" s="6" t="str">
        <f>IFERROR(HLOOKUP("teff",[1]pl!$O:$O,pos!V19),)</f>
        <v>521</v>
      </c>
      <c r="W19" s="6">
        <f>IFERROR(HLOOKUP("teff",[1]pl!$O:$O,pos!W19),)</f>
        <v>0</v>
      </c>
      <c r="X19" s="6">
        <f>IFERROR(HLOOKUP("teff",[1]pl!$O:$O,pos!X19),)</f>
        <v>0</v>
      </c>
      <c r="Y19" s="6">
        <f>IFERROR(HLOOKUP("teff",[1]pl!$O:$O,pos!Y19),)</f>
        <v>0</v>
      </c>
      <c r="Z19" s="6">
        <f>IFERROR(HLOOKUP("teff",[1]pl!$O:$O,pos!Z19),)</f>
        <v>0</v>
      </c>
      <c r="AA19" s="6" t="str">
        <f>IFERROR(HLOOKUP("teff",[1]pl!$O:$O,pos!AA19),)</f>
        <v>1</v>
      </c>
      <c r="AB19" s="6" t="str">
        <f>IFERROR(HLOOKUP("teff",[1]pl!$O:$O,pos!AB19),)</f>
        <v>1</v>
      </c>
      <c r="AC19" s="6" t="str">
        <f>IFERROR(HLOOKUP("teff",[1]pl!$O:$O,pos!AC19),)</f>
        <v>716</v>
      </c>
      <c r="AD19" s="6" t="str">
        <f>IFERROR(HLOOKUP("teff",[1]pl!$O:$O,pos!AD19),)</f>
        <v>617</v>
      </c>
      <c r="AE19" s="6" t="str">
        <f>IFERROR(HLOOKUP("teff",[1]pl!$O:$O,pos!AE19),)</f>
        <v>1</v>
      </c>
    </row>
    <row r="20" spans="1:31" x14ac:dyDescent="0.25">
      <c r="A20" s="6" t="str">
        <f>IFERROR(HLOOKUP("teff",[1]pl!$O:$O,pos!A20),)</f>
        <v>502</v>
      </c>
      <c r="B20" s="6" t="str">
        <f>IFERROR(HLOOKUP("teff",[1]pl!$O:$O,pos!B20),)</f>
        <v>1</v>
      </c>
      <c r="C20" s="6">
        <f>IFERROR(HLOOKUP("teff",[1]pl!$O:$O,pos!C20),)</f>
        <v>0</v>
      </c>
      <c r="D20" s="6" t="str">
        <f>IFERROR(HLOOKUP("teff",[1]pl!$O:$O,pos!D20),)</f>
        <v>1355</v>
      </c>
      <c r="E20" s="6" t="str">
        <f>IFERROR(HLOOKUP("teff",[1]pl!$O:$O,pos!E20),)</f>
        <v>1297</v>
      </c>
      <c r="F20" s="6" t="str">
        <f>IFERROR(HLOOKUP("teff",[1]pl!$O:$O,pos!F20),)</f>
        <v>471</v>
      </c>
      <c r="G20" s="6">
        <f>IFERROR(HLOOKUP("teff",[1]pl!$O:$O,pos!G20),)</f>
        <v>0</v>
      </c>
      <c r="H20" s="6">
        <f>IFERROR(HLOOKUP("teff",[1]pl!$O:$O,pos!H20),)</f>
        <v>0</v>
      </c>
      <c r="I20" s="6">
        <f>IFERROR(HLOOKUP("teff",[1]pl!$O:$O,pos!I20),)</f>
        <v>0</v>
      </c>
      <c r="J20" s="6">
        <f>IFERROR(HLOOKUP("teff",[1]pl!$O:$O,pos!J20),)</f>
        <v>0</v>
      </c>
      <c r="K20" s="6" t="str">
        <f>IFERROR(HLOOKUP("teff",[1]pl!$O:$O,pos!K20),)</f>
        <v>1</v>
      </c>
      <c r="L20" s="6" t="str">
        <f>IFERROR(HLOOKUP("teff",[1]pl!$O:$O,pos!L20),)</f>
        <v>284</v>
      </c>
      <c r="M20" s="6" t="str">
        <f>IFERROR(HLOOKUP("teff",[1]pl!$O:$O,pos!M20),)</f>
        <v>113</v>
      </c>
      <c r="N20" s="6" t="str">
        <f>IFERROR(HLOOKUP("teff",[1]pl!$O:$O,pos!N20),)</f>
        <v>287</v>
      </c>
      <c r="O20" s="6" t="str">
        <f>IFERROR(HLOOKUP("teff",[1]pl!$O:$O,pos!O20),)</f>
        <v>1087</v>
      </c>
      <c r="P20" s="6"/>
      <c r="Q20" s="6" t="str">
        <f>IFERROR(HLOOKUP("teff",[1]pl!$O:$O,pos!Q20),)</f>
        <v>375</v>
      </c>
      <c r="R20" s="6">
        <f>IFERROR(HLOOKUP("teff",[1]pl!$O:$O,pos!R20),)</f>
        <v>0</v>
      </c>
      <c r="S20" s="6" t="str">
        <f>IFERROR(HLOOKUP("teff",[1]pl!$O:$O,pos!S20),)</f>
        <v>1</v>
      </c>
      <c r="T20" s="6">
        <f>IFERROR(HLOOKUP("teff",[1]pl!$O:$O,pos!T20),)</f>
        <v>0</v>
      </c>
      <c r="U20" s="6" t="str">
        <f>IFERROR(HLOOKUP("teff",[1]pl!$O:$O,pos!U20),)</f>
        <v>758</v>
      </c>
      <c r="V20" s="6">
        <f>IFERROR(HLOOKUP("teff",[1]pl!$O:$O,pos!V20),)</f>
        <v>0</v>
      </c>
      <c r="W20" s="6" t="str">
        <f>IFERROR(HLOOKUP("teff",[1]pl!$O:$O,pos!W20),)</f>
        <v>933</v>
      </c>
      <c r="X20" s="6">
        <f>IFERROR(HLOOKUP("teff",[1]pl!$O:$O,pos!X20),)</f>
        <v>0</v>
      </c>
      <c r="Y20" s="6">
        <f>IFERROR(HLOOKUP("teff",[1]pl!$O:$O,pos!Y20),)</f>
        <v>0</v>
      </c>
      <c r="Z20" s="6" t="str">
        <f>IFERROR(HLOOKUP("teff",[1]pl!$O:$O,pos!Z20),)</f>
        <v>1</v>
      </c>
      <c r="AA20" s="6">
        <f>IFERROR(HLOOKUP("teff",[1]pl!$O:$O,pos!AA20),)</f>
        <v>0</v>
      </c>
      <c r="AB20" s="6" t="str">
        <f>IFERROR(HLOOKUP("teff",[1]pl!$O:$O,pos!AB20),)</f>
        <v>1</v>
      </c>
      <c r="AC20" s="6">
        <f>IFERROR(HLOOKUP("teff",[1]pl!$O:$O,pos!AC20),)</f>
        <v>0</v>
      </c>
      <c r="AD20" s="6" t="str">
        <f>IFERROR(HLOOKUP("teff",[1]pl!$O:$O,pos!AD20),)</f>
        <v>419</v>
      </c>
      <c r="AE20" s="6">
        <f>IFERROR(HLOOKUP("teff",[1]pl!$O:$O,pos!AE20),)</f>
        <v>0</v>
      </c>
    </row>
    <row r="21" spans="1:31" x14ac:dyDescent="0.25">
      <c r="A21" s="6" t="str">
        <f>IFERROR(HLOOKUP("teff",[1]pl!$O:$O,pos!A21),)</f>
        <v>979</v>
      </c>
      <c r="B21" s="6">
        <f>IFERROR(HLOOKUP("teff",[1]pl!$O:$O,pos!B21),)</f>
        <v>0</v>
      </c>
      <c r="C21" s="6" t="str">
        <f>IFERROR(HLOOKUP("teff",[1]pl!$O:$O,pos!C21),)</f>
        <v>766</v>
      </c>
      <c r="D21" s="6" t="str">
        <f>IFERROR(HLOOKUP("teff",[1]pl!$O:$O,pos!D21),)</f>
        <v>1297</v>
      </c>
      <c r="E21" s="6" t="str">
        <f>IFERROR(HLOOKUP("teff",[1]pl!$O:$O,pos!E21),)</f>
        <v>1207</v>
      </c>
      <c r="F21" s="6" t="str">
        <f>IFERROR(HLOOKUP("teff",[1]pl!$O:$O,pos!F21),)</f>
        <v>649</v>
      </c>
      <c r="G21" s="6" t="str">
        <f>IFERROR(HLOOKUP("teff",[1]pl!$O:$O,pos!G21),)</f>
        <v>677</v>
      </c>
      <c r="H21" s="6" t="str">
        <f>IFERROR(HLOOKUP("teff",[1]pl!$O:$O,pos!H21),)</f>
        <v>1</v>
      </c>
      <c r="I21" s="6" t="str">
        <f>IFERROR(HLOOKUP("teff",[1]pl!$O:$O,pos!I21),)</f>
        <v>279</v>
      </c>
      <c r="J21" s="6">
        <f>IFERROR(HLOOKUP("teff",[1]pl!$O:$O,pos!J21),)</f>
        <v>0</v>
      </c>
      <c r="K21" s="6" t="str">
        <f>IFERROR(HLOOKUP("teff",[1]pl!$O:$O,pos!K21),)</f>
        <v>1</v>
      </c>
      <c r="L21" s="6" t="str">
        <f>IFERROR(HLOOKUP("teff",[1]pl!$O:$O,pos!L21),)</f>
        <v>897</v>
      </c>
      <c r="M21" s="6">
        <f>IFERROR(HLOOKUP("teff",[1]pl!$O:$O,pos!M21),)</f>
        <v>0</v>
      </c>
      <c r="N21" s="6" t="str">
        <f>IFERROR(HLOOKUP("teff",[1]pl!$O:$O,pos!N21),)</f>
        <v>942</v>
      </c>
      <c r="O21" s="6">
        <f>IFERROR(HLOOKUP("teff",[1]pl!$O:$O,pos!O21),)</f>
        <v>0</v>
      </c>
      <c r="P21" s="6"/>
      <c r="Q21" s="6" t="str">
        <f>IFERROR(HLOOKUP("teff",[1]pl!$O:$O,pos!Q21),)</f>
        <v>677</v>
      </c>
      <c r="R21" s="6" t="str">
        <f>IFERROR(HLOOKUP("teff",[1]pl!$O:$O,pos!R21),)</f>
        <v>1014</v>
      </c>
      <c r="S21" s="6">
        <f>IFERROR(HLOOKUP("teff",[1]pl!$O:$O,pos!S21),)</f>
        <v>0</v>
      </c>
      <c r="T21" s="6" t="str">
        <f>IFERROR(HLOOKUP("teff",[1]pl!$O:$O,pos!T21),)</f>
        <v>252</v>
      </c>
      <c r="U21" s="6" t="str">
        <f>IFERROR(HLOOKUP("teff",[1]pl!$O:$O,pos!U21),)</f>
        <v>1053</v>
      </c>
      <c r="V21" s="6" t="str">
        <f>IFERROR(HLOOKUP("teff",[1]pl!$O:$O,pos!V21),)</f>
        <v>930</v>
      </c>
      <c r="W21" s="6" t="str">
        <f>IFERROR(HLOOKUP("teff",[1]pl!$O:$O,pos!W21),)</f>
        <v>1034</v>
      </c>
      <c r="X21" s="6" t="str">
        <f>IFERROR(HLOOKUP("teff",[1]pl!$O:$O,pos!X21),)</f>
        <v>331</v>
      </c>
      <c r="Y21" s="6" t="str">
        <f>IFERROR(HLOOKUP("teff",[1]pl!$O:$O,pos!Y21),)</f>
        <v>786</v>
      </c>
      <c r="Z21" s="6" t="str">
        <f>IFERROR(HLOOKUP("teff",[1]pl!$O:$O,pos!Z21),)</f>
        <v>59</v>
      </c>
      <c r="AA21" s="6" t="str">
        <f>IFERROR(HLOOKUP("teff",[1]pl!$O:$O,pos!AA21),)</f>
        <v>736</v>
      </c>
      <c r="AB21" s="6" t="str">
        <f>IFERROR(HLOOKUP("teff",[1]pl!$O:$O,pos!AB21),)</f>
        <v>1157</v>
      </c>
      <c r="AC21" s="6" t="str">
        <f>IFERROR(HLOOKUP("teff",[1]pl!$O:$O,pos!AC21),)</f>
        <v>1422</v>
      </c>
      <c r="AD21" s="6" t="str">
        <f>IFERROR(HLOOKUP("teff",[1]pl!$O:$O,pos!AD21),)</f>
        <v>1</v>
      </c>
      <c r="AE21" s="6" t="str">
        <f>IFERROR(HLOOKUP("teff",[1]pl!$O:$O,pos!AE21),)</f>
        <v>793</v>
      </c>
    </row>
    <row r="22" spans="1:31" x14ac:dyDescent="0.25">
      <c r="A22" s="6" t="str">
        <f>IFERROR(HLOOKUP("teff",[1]pl!$O:$O,pos!A22),)</f>
        <v>722</v>
      </c>
      <c r="B22" s="6">
        <f>IFERROR(HLOOKUP("teff",[1]pl!$O:$O,pos!B22),)</f>
        <v>0</v>
      </c>
      <c r="C22" s="6" t="str">
        <f>IFERROR(HLOOKUP("teff",[1]pl!$O:$O,pos!C22),)</f>
        <v>1</v>
      </c>
      <c r="D22" s="6">
        <f>IFERROR(HLOOKUP("teff",[1]pl!$O:$O,pos!D22),)</f>
        <v>0</v>
      </c>
      <c r="E22" s="6" t="str">
        <f>IFERROR(HLOOKUP("teff",[1]pl!$O:$O,pos!E22),)</f>
        <v>1297</v>
      </c>
      <c r="F22" s="6">
        <f>IFERROR(HLOOKUP("teff",[1]pl!$O:$O,pos!F22),)</f>
        <v>0</v>
      </c>
      <c r="G22" s="6" t="str">
        <f>IFERROR(HLOOKUP("teff",[1]pl!$O:$O,pos!G22),)</f>
        <v>367</v>
      </c>
      <c r="H22" s="6">
        <f>IFERROR(HLOOKUP("teff",[1]pl!$O:$O,pos!H22),)</f>
        <v>0</v>
      </c>
      <c r="I22" s="6">
        <f>IFERROR(HLOOKUP("teff",[1]pl!$O:$O,pos!I22),)</f>
        <v>0</v>
      </c>
      <c r="J22" s="6" t="str">
        <f>IFERROR(HLOOKUP("teff",[1]pl!$O:$O,pos!J22),)</f>
        <v>426</v>
      </c>
      <c r="K22" s="6" t="str">
        <f>IFERROR(HLOOKUP("teff",[1]pl!$O:$O,pos!K22),)</f>
        <v>787</v>
      </c>
      <c r="L22" s="6" t="str">
        <f>IFERROR(HLOOKUP("teff",[1]pl!$O:$O,pos!L22),)</f>
        <v>289</v>
      </c>
      <c r="M22" s="6" t="str">
        <f>IFERROR(HLOOKUP("teff",[1]pl!$O:$O,pos!M22),)</f>
        <v>389</v>
      </c>
      <c r="N22" s="6">
        <f>IFERROR(HLOOKUP("teff",[1]pl!$O:$O,pos!N22),)</f>
        <v>0</v>
      </c>
      <c r="O22" s="6" t="str">
        <f>IFERROR(HLOOKUP("teff",[1]pl!$O:$O,pos!O22),)</f>
        <v>1</v>
      </c>
      <c r="P22" s="6"/>
      <c r="Q22" s="6">
        <f>IFERROR(HLOOKUP("teff",[1]pl!$O:$O,pos!Q22),)</f>
        <v>0</v>
      </c>
      <c r="R22" s="6" t="str">
        <f>IFERROR(HLOOKUP("teff",[1]pl!$O:$O,pos!R22),)</f>
        <v>12</v>
      </c>
      <c r="S22" s="6">
        <f>IFERROR(HLOOKUP("teff",[1]pl!$O:$O,pos!S22),)</f>
        <v>0</v>
      </c>
      <c r="T22" s="6" t="str">
        <f>IFERROR(HLOOKUP("teff",[1]pl!$O:$O,pos!T22),)</f>
        <v>1026</v>
      </c>
      <c r="U22" s="6" t="str">
        <f>IFERROR(HLOOKUP("teff",[1]pl!$O:$O,pos!U22),)</f>
        <v>1290</v>
      </c>
      <c r="V22" s="6" t="str">
        <f>IFERROR(HLOOKUP("teff",[1]pl!$O:$O,pos!V22),)</f>
        <v>318</v>
      </c>
      <c r="W22" s="6" t="str">
        <f>IFERROR(HLOOKUP("teff",[1]pl!$O:$O,pos!W22),)</f>
        <v>810</v>
      </c>
      <c r="X22" s="6">
        <f>IFERROR(HLOOKUP("teff",[1]pl!$O:$O,pos!X22),)</f>
        <v>0</v>
      </c>
      <c r="Y22" s="6">
        <f>IFERROR(HLOOKUP("teff",[1]pl!$O:$O,pos!Y22),)</f>
        <v>0</v>
      </c>
      <c r="Z22" s="6" t="str">
        <f>IFERROR(HLOOKUP("teff",[1]pl!$O:$O,pos!Z22),)</f>
        <v>754</v>
      </c>
      <c r="AA22" s="6">
        <f>IFERROR(HLOOKUP("teff",[1]pl!$O:$O,pos!AA22),)</f>
        <v>0</v>
      </c>
      <c r="AB22" s="6" t="str">
        <f>IFERROR(HLOOKUP("teff",[1]pl!$O:$O,pos!AB22),)</f>
        <v>1119</v>
      </c>
      <c r="AC22" s="6" t="str">
        <f>IFERROR(HLOOKUP("teff",[1]pl!$O:$O,pos!AC22),)</f>
        <v>721</v>
      </c>
      <c r="AD22" s="6">
        <f>IFERROR(HLOOKUP("teff",[1]pl!$O:$O,pos!AD22),)</f>
        <v>0</v>
      </c>
      <c r="AE22" s="6">
        <f>IFERROR(HLOOKUP("teff",[1]pl!$O:$O,pos!AE22),)</f>
        <v>0</v>
      </c>
    </row>
    <row r="23" spans="1:31" x14ac:dyDescent="0.25">
      <c r="A23" s="6">
        <f>IFERROR(HLOOKUP("teff",[1]pl!$O:$O,pos!A23),)</f>
        <v>0</v>
      </c>
      <c r="B23" s="6">
        <f>IFERROR(HLOOKUP("teff",[1]pl!$O:$O,pos!B23),)</f>
        <v>0</v>
      </c>
      <c r="C23" s="6" t="str">
        <f>IFERROR(HLOOKUP("teff",[1]pl!$O:$O,pos!C23),)</f>
        <v>1103</v>
      </c>
      <c r="D23" s="6">
        <f>IFERROR(HLOOKUP("teff",[1]pl!$O:$O,pos!D23),)</f>
        <v>0</v>
      </c>
      <c r="E23" s="6" t="str">
        <f>IFERROR(HLOOKUP("teff",[1]pl!$O:$O,pos!E23),)</f>
        <v>1297</v>
      </c>
      <c r="F23" s="6" t="str">
        <f>IFERROR(HLOOKUP("teff",[1]pl!$O:$O,pos!F23),)</f>
        <v>621</v>
      </c>
      <c r="G23" s="6">
        <f>IFERROR(HLOOKUP("teff",[1]pl!$O:$O,pos!G23),)</f>
        <v>0</v>
      </c>
      <c r="H23" s="6">
        <f>IFERROR(HLOOKUP("teff",[1]pl!$O:$O,pos!H23),)</f>
        <v>0</v>
      </c>
      <c r="I23" s="6" t="str">
        <f>IFERROR(HLOOKUP("teff",[1]pl!$O:$O,pos!I23),)</f>
        <v>377</v>
      </c>
      <c r="J23" s="6">
        <f>IFERROR(HLOOKUP("teff",[1]pl!$O:$O,pos!J23),)</f>
        <v>0</v>
      </c>
      <c r="K23" s="6" t="str">
        <f>IFERROR(HLOOKUP("teff",[1]pl!$O:$O,pos!K23),)</f>
        <v>1</v>
      </c>
      <c r="L23" s="6" t="str">
        <f>IFERROR(HLOOKUP("teff",[1]pl!$O:$O,pos!L23),)</f>
        <v>1076</v>
      </c>
      <c r="M23" s="6">
        <f>IFERROR(HLOOKUP("teff",[1]pl!$O:$O,pos!M23),)</f>
        <v>0</v>
      </c>
      <c r="N23" s="6" t="str">
        <f>IFERROR(HLOOKUP("teff",[1]pl!$O:$O,pos!N23),)</f>
        <v>1074</v>
      </c>
      <c r="O23" s="6" t="str">
        <f>IFERROR(HLOOKUP("teff",[1]pl!$O:$O,pos!O23),)</f>
        <v>1</v>
      </c>
      <c r="P23" s="6"/>
      <c r="Q23" s="6">
        <f>IFERROR(HLOOKUP("teff",[1]pl!$O:$O,pos!Q23),)</f>
        <v>0</v>
      </c>
      <c r="R23" s="6" t="str">
        <f>IFERROR(HLOOKUP("teff",[1]pl!$O:$O,pos!R23),)</f>
        <v>1110</v>
      </c>
      <c r="S23" s="6" t="str">
        <f>IFERROR(HLOOKUP("teff",[1]pl!$O:$O,pos!S23),)</f>
        <v>1086</v>
      </c>
      <c r="T23" s="6" t="str">
        <f>IFERROR(HLOOKUP("teff",[1]pl!$O:$O,pos!T23),)</f>
        <v>1</v>
      </c>
      <c r="U23" s="6" t="str">
        <f>IFERROR(HLOOKUP("teff",[1]pl!$O:$O,pos!U23),)</f>
        <v>1291</v>
      </c>
      <c r="V23" s="6" t="str">
        <f>IFERROR(HLOOKUP("teff",[1]pl!$O:$O,pos!V23),)</f>
        <v>1353</v>
      </c>
      <c r="W23" s="6">
        <f>IFERROR(HLOOKUP("teff",[1]pl!$O:$O,pos!W23),)</f>
        <v>0</v>
      </c>
      <c r="X23" s="6" t="str">
        <f>IFERROR(HLOOKUP("teff",[1]pl!$O:$O,pos!X23),)</f>
        <v>1071</v>
      </c>
      <c r="Y23" s="6" t="str">
        <f>IFERROR(HLOOKUP("teff",[1]pl!$O:$O,pos!Y23),)</f>
        <v>612</v>
      </c>
      <c r="Z23" s="6" t="str">
        <f>IFERROR(HLOOKUP("teff",[1]pl!$O:$O,pos!Z23),)</f>
        <v>1</v>
      </c>
      <c r="AA23" s="6">
        <f>IFERROR(HLOOKUP("teff",[1]pl!$O:$O,pos!AA23),)</f>
        <v>0</v>
      </c>
      <c r="AB23" s="6" t="str">
        <f>IFERROR(HLOOKUP("teff",[1]pl!$O:$O,pos!AB23),)</f>
        <v>1130</v>
      </c>
      <c r="AC23" s="6">
        <f>IFERROR(HLOOKUP("teff",[1]pl!$O:$O,pos!AC23),)</f>
        <v>0</v>
      </c>
      <c r="AD23" s="6" t="str">
        <f>IFERROR(HLOOKUP("teff",[1]pl!$O:$O,pos!AD23),)</f>
        <v>574</v>
      </c>
      <c r="AE23" s="6">
        <f>IFERROR(HLOOKUP("teff",[1]pl!$O:$O,pos!AE23),)</f>
        <v>0</v>
      </c>
    </row>
    <row r="24" spans="1:31" x14ac:dyDescent="0.25">
      <c r="A24" s="6">
        <f>IFERROR(HLOOKUP("teff",[1]pl!$O:$O,pos!A24),)</f>
        <v>0</v>
      </c>
      <c r="B24" s="6" t="str">
        <f>IFERROR(HLOOKUP("teff",[1]pl!$O:$O,pos!B24),)</f>
        <v>489</v>
      </c>
      <c r="C24" s="6" t="str">
        <f>IFERROR(HLOOKUP("teff",[1]pl!$O:$O,pos!C24),)</f>
        <v>848</v>
      </c>
      <c r="D24" s="6" t="str">
        <f>IFERROR(HLOOKUP("teff",[1]pl!$O:$O,pos!D24),)</f>
        <v>1229</v>
      </c>
      <c r="E24" s="6" t="str">
        <f>IFERROR(HLOOKUP("teff",[1]pl!$O:$O,pos!E24),)</f>
        <v>486</v>
      </c>
      <c r="F24" s="6" t="str">
        <f>IFERROR(HLOOKUP("teff",[1]pl!$O:$O,pos!F24),)</f>
        <v>866</v>
      </c>
      <c r="G24" s="6" t="str">
        <f>IFERROR(HLOOKUP("teff",[1]pl!$O:$O,pos!G24),)</f>
        <v>689</v>
      </c>
      <c r="H24" s="6" t="str">
        <f>IFERROR(HLOOKUP("teff",[1]pl!$O:$O,pos!H24),)</f>
        <v>1295</v>
      </c>
      <c r="I24" s="6" t="str">
        <f>IFERROR(HLOOKUP("teff",[1]pl!$O:$O,pos!I24),)</f>
        <v>1297</v>
      </c>
      <c r="J24" s="6" t="str">
        <f>IFERROR(HLOOKUP("teff",[1]pl!$O:$O,pos!J24),)</f>
        <v>707</v>
      </c>
      <c r="K24" s="6">
        <f>IFERROR(HLOOKUP("teff",[1]pl!$O:$O,pos!K24),)</f>
        <v>0</v>
      </c>
      <c r="L24" s="6" t="str">
        <f>IFERROR(HLOOKUP("teff",[1]pl!$O:$O,pos!L24),)</f>
        <v>285</v>
      </c>
      <c r="M24" s="6" t="str">
        <f>IFERROR(HLOOKUP("teff",[1]pl!$O:$O,pos!M24),)</f>
        <v>365</v>
      </c>
      <c r="N24" s="6" t="str">
        <f>IFERROR(HLOOKUP("teff",[1]pl!$O:$O,pos!N24),)</f>
        <v>961</v>
      </c>
      <c r="O24" s="6" t="str">
        <f>IFERROR(HLOOKUP("teff",[1]pl!$O:$O,pos!O24),)</f>
        <v>746</v>
      </c>
      <c r="P24" s="6"/>
      <c r="Q24" s="6" t="str">
        <f>IFERROR(HLOOKUP("teff",[1]pl!$O:$O,pos!Q24),)</f>
        <v>993</v>
      </c>
      <c r="R24" s="6" t="str">
        <f>IFERROR(HLOOKUP("teff",[1]pl!$O:$O,pos!R24),)</f>
        <v>1059</v>
      </c>
      <c r="S24" s="6" t="str">
        <f>IFERROR(HLOOKUP("teff",[1]pl!$O:$O,pos!S24),)</f>
        <v>1179</v>
      </c>
      <c r="T24" s="6" t="str">
        <f>IFERROR(HLOOKUP("teff",[1]pl!$O:$O,pos!T24),)</f>
        <v>1175</v>
      </c>
      <c r="U24" s="6" t="str">
        <f>IFERROR(HLOOKUP("teff",[1]pl!$O:$O,pos!U24),)</f>
        <v>943</v>
      </c>
      <c r="V24" s="6" t="str">
        <f>IFERROR(HLOOKUP("teff",[1]pl!$O:$O,pos!V24),)</f>
        <v>1337</v>
      </c>
      <c r="W24" s="6" t="str">
        <f>IFERROR(HLOOKUP("teff",[1]pl!$O:$O,pos!W24),)</f>
        <v>688</v>
      </c>
      <c r="X24" s="6" t="str">
        <f>IFERROR(HLOOKUP("teff",[1]pl!$O:$O,pos!X24),)</f>
        <v>1377</v>
      </c>
      <c r="Y24" s="6">
        <f>IFERROR(HLOOKUP("teff",[1]pl!$O:$O,pos!Y24),)</f>
        <v>0</v>
      </c>
      <c r="Z24" s="6" t="str">
        <f>IFERROR(HLOOKUP("teff",[1]pl!$O:$O,pos!Z24),)</f>
        <v>542</v>
      </c>
      <c r="AA24" s="6" t="str">
        <f>IFERROR(HLOOKUP("teff",[1]pl!$O:$O,pos!AA24),)</f>
        <v>1103</v>
      </c>
      <c r="AB24" s="6" t="str">
        <f>IFERROR(HLOOKUP("teff",[1]pl!$O:$O,pos!AB24),)</f>
        <v>5</v>
      </c>
      <c r="AC24" s="6" t="str">
        <f>IFERROR(HLOOKUP("teff",[1]pl!$O:$O,pos!AC24),)</f>
        <v>497</v>
      </c>
      <c r="AD24" s="6" t="str">
        <f>IFERROR(HLOOKUP("teff",[1]pl!$O:$O,pos!AD24),)</f>
        <v>435</v>
      </c>
      <c r="AE24" s="6" t="str">
        <f>IFERROR(HLOOKUP("teff",[1]pl!$O:$O,pos!AE24),)</f>
        <v>290</v>
      </c>
    </row>
    <row r="25" spans="1:31" x14ac:dyDescent="0.25">
      <c r="A25" s="6" t="str">
        <f>IFERROR(HLOOKUP("teff",[1]pl!$O:$O,pos!A25),)</f>
        <v>745</v>
      </c>
      <c r="B25" s="6">
        <f>IFERROR(HLOOKUP("teff",[1]pl!$O:$O,pos!B25),)</f>
        <v>0</v>
      </c>
      <c r="C25" s="6" t="str">
        <f>IFERROR(HLOOKUP("teff",[1]pl!$O:$O,pos!C25),)</f>
        <v>1</v>
      </c>
      <c r="D25" s="6">
        <f>IFERROR(HLOOKUP("teff",[1]pl!$O:$O,pos!D25),)</f>
        <v>0</v>
      </c>
      <c r="E25" s="6" t="str">
        <f>IFERROR(HLOOKUP("teff",[1]pl!$O:$O,pos!E25),)</f>
        <v>1297</v>
      </c>
      <c r="F25" s="6">
        <f>IFERROR(HLOOKUP("teff",[1]pl!$O:$O,pos!F25),)</f>
        <v>0</v>
      </c>
      <c r="G25" s="6" t="str">
        <f>IFERROR(HLOOKUP("teff",[1]pl!$O:$O,pos!G25),)</f>
        <v>94</v>
      </c>
      <c r="H25" s="6" t="str">
        <f>IFERROR(HLOOKUP("teff",[1]pl!$O:$O,pos!H25),)</f>
        <v>1</v>
      </c>
      <c r="I25" s="6" t="str">
        <f>IFERROR(HLOOKUP("teff",[1]pl!$O:$O,pos!I25),)</f>
        <v>214</v>
      </c>
      <c r="J25" s="6">
        <f>IFERROR(HLOOKUP("teff",[1]pl!$O:$O,pos!J25),)</f>
        <v>0</v>
      </c>
      <c r="K25" s="6" t="str">
        <f>IFERROR(HLOOKUP("teff",[1]pl!$O:$O,pos!K25),)</f>
        <v>156</v>
      </c>
      <c r="L25" s="6">
        <f>IFERROR(HLOOKUP("teff",[1]pl!$O:$O,pos!L25),)</f>
        <v>0</v>
      </c>
      <c r="M25" s="6" t="str">
        <f>IFERROR(HLOOKUP("teff",[1]pl!$O:$O,pos!M25),)</f>
        <v>1336</v>
      </c>
      <c r="N25" s="6">
        <f>IFERROR(HLOOKUP("teff",[1]pl!$O:$O,pos!N25),)</f>
        <v>0</v>
      </c>
      <c r="O25" s="6" t="str">
        <f>IFERROR(HLOOKUP("teff",[1]pl!$O:$O,pos!O25),)</f>
        <v>1045</v>
      </c>
      <c r="P25" s="6"/>
      <c r="Q25" s="6">
        <f>IFERROR(HLOOKUP("teff",[1]pl!$O:$O,pos!Q25),)</f>
        <v>0</v>
      </c>
      <c r="R25" s="6">
        <f>IFERROR(HLOOKUP("teff",[1]pl!$O:$O,pos!R25),)</f>
        <v>0</v>
      </c>
      <c r="S25" s="6">
        <f>IFERROR(HLOOKUP("teff",[1]pl!$O:$O,pos!S25),)</f>
        <v>0</v>
      </c>
      <c r="T25" s="6">
        <f>IFERROR(HLOOKUP("teff",[1]pl!$O:$O,pos!T25),)</f>
        <v>0</v>
      </c>
      <c r="U25" s="6" t="str">
        <f>IFERROR(HLOOKUP("teff",[1]pl!$O:$O,pos!U25),)</f>
        <v>1010</v>
      </c>
      <c r="V25" s="6">
        <f>IFERROR(HLOOKUP("teff",[1]pl!$O:$O,pos!V25),)</f>
        <v>0</v>
      </c>
      <c r="W25" s="6" t="str">
        <f>IFERROR(HLOOKUP("teff",[1]pl!$O:$O,pos!W25),)</f>
        <v>476</v>
      </c>
      <c r="X25" s="6" t="str">
        <f>IFERROR(HLOOKUP("teff",[1]pl!$O:$O,pos!X25),)</f>
        <v>1</v>
      </c>
      <c r="Y25" s="6" t="str">
        <f>IFERROR(HLOOKUP("teff",[1]pl!$O:$O,pos!Y25),)</f>
        <v>1</v>
      </c>
      <c r="Z25" s="6">
        <f>IFERROR(HLOOKUP("teff",[1]pl!$O:$O,pos!Z25),)</f>
        <v>0</v>
      </c>
      <c r="AA25" s="6" t="str">
        <f>IFERROR(HLOOKUP("teff",[1]pl!$O:$O,pos!AA25),)</f>
        <v>572</v>
      </c>
      <c r="AB25" s="6">
        <f>IFERROR(HLOOKUP("teff",[1]pl!$O:$O,pos!AB25),)</f>
        <v>0</v>
      </c>
      <c r="AC25" s="6" t="str">
        <f>IFERROR(HLOOKUP("teff",[1]pl!$O:$O,pos!AC25),)</f>
        <v>1026</v>
      </c>
      <c r="AD25" s="6">
        <f>IFERROR(HLOOKUP("teff",[1]pl!$O:$O,pos!AD25),)</f>
        <v>0</v>
      </c>
      <c r="AE25" s="6" t="str">
        <f>IFERROR(HLOOKUP("teff",[1]pl!$O:$O,pos!AE25),)</f>
        <v>1440</v>
      </c>
    </row>
    <row r="26" spans="1:31" x14ac:dyDescent="0.25">
      <c r="A26" s="6" t="str">
        <f>IFERROR(HLOOKUP("teff",[1]pl!$O:$O,pos!A26),)</f>
        <v>1</v>
      </c>
      <c r="B26" s="6" t="str">
        <f>IFERROR(HLOOKUP("teff",[1]pl!$O:$O,pos!B26),)</f>
        <v>14</v>
      </c>
      <c r="C26" s="6">
        <f>IFERROR(HLOOKUP("teff",[1]pl!$O:$O,pos!C26),)</f>
        <v>0</v>
      </c>
      <c r="D26" s="6" t="str">
        <f>IFERROR(HLOOKUP("teff",[1]pl!$O:$O,pos!D26),)</f>
        <v>1297</v>
      </c>
      <c r="E26" s="6" t="str">
        <f>IFERROR(HLOOKUP("teff",[1]pl!$O:$O,pos!E26),)</f>
        <v>570</v>
      </c>
      <c r="F26" s="6">
        <f>IFERROR(HLOOKUP("teff",[1]pl!$O:$O,pos!F26),)</f>
        <v>0</v>
      </c>
      <c r="G26" s="6">
        <f>IFERROR(HLOOKUP("teff",[1]pl!$O:$O,pos!G26),)</f>
        <v>0</v>
      </c>
      <c r="H26" s="6">
        <f>IFERROR(HLOOKUP("teff",[1]pl!$O:$O,pos!H26),)</f>
        <v>0</v>
      </c>
      <c r="I26" s="6">
        <f>IFERROR(HLOOKUP("teff",[1]pl!$O:$O,pos!I26),)</f>
        <v>0</v>
      </c>
      <c r="J26" s="6">
        <f>IFERROR(HLOOKUP("teff",[1]pl!$O:$O,pos!J26),)</f>
        <v>0</v>
      </c>
      <c r="K26" s="6">
        <f>IFERROR(HLOOKUP("teff",[1]pl!$O:$O,pos!K26),)</f>
        <v>0</v>
      </c>
      <c r="L26" s="6" t="str">
        <f>IFERROR(HLOOKUP("teff",[1]pl!$O:$O,pos!L26),)</f>
        <v>1</v>
      </c>
      <c r="M26" s="6" t="str">
        <f>IFERROR(HLOOKUP("teff",[1]pl!$O:$O,pos!M26),)</f>
        <v>727</v>
      </c>
      <c r="N26" s="6" t="str">
        <f>IFERROR(HLOOKUP("teff",[1]pl!$O:$O,pos!N26),)</f>
        <v>567</v>
      </c>
      <c r="O26" s="6" t="str">
        <f>IFERROR(HLOOKUP("teff",[1]pl!$O:$O,pos!O26),)</f>
        <v>657</v>
      </c>
      <c r="P26" s="6"/>
      <c r="Q26" s="6" t="str">
        <f>IFERROR(HLOOKUP("teff",[1]pl!$O:$O,pos!Q26),)</f>
        <v>1092</v>
      </c>
      <c r="R26" s="6">
        <f>IFERROR(HLOOKUP("teff",[1]pl!$O:$O,pos!R26),)</f>
        <v>0</v>
      </c>
      <c r="S26" s="6" t="str">
        <f>IFERROR(HLOOKUP("teff",[1]pl!$O:$O,pos!S26),)</f>
        <v>1</v>
      </c>
      <c r="T26" s="6" t="str">
        <f>IFERROR(HLOOKUP("teff",[1]pl!$O:$O,pos!T26),)</f>
        <v>21</v>
      </c>
      <c r="U26" s="6" t="str">
        <f>IFERROR(HLOOKUP("teff",[1]pl!$O:$O,pos!U26),)</f>
        <v>650</v>
      </c>
      <c r="V26" s="6" t="str">
        <f>IFERROR(HLOOKUP("teff",[1]pl!$O:$O,pos!V26),)</f>
        <v>538</v>
      </c>
      <c r="W26" s="6" t="str">
        <f>IFERROR(HLOOKUP("teff",[1]pl!$O:$O,pos!W26),)</f>
        <v>210</v>
      </c>
      <c r="X26" s="6" t="str">
        <f>IFERROR(HLOOKUP("teff",[1]pl!$O:$O,pos!X26),)</f>
        <v>97</v>
      </c>
      <c r="Y26" s="6">
        <f>IFERROR(HLOOKUP("teff",[1]pl!$O:$O,pos!Y26),)</f>
        <v>0</v>
      </c>
      <c r="Z26" s="6" t="str">
        <f>IFERROR(HLOOKUP("teff",[1]pl!$O:$O,pos!Z26),)</f>
        <v>863</v>
      </c>
      <c r="AA26" s="6">
        <f>IFERROR(HLOOKUP("teff",[1]pl!$O:$O,pos!AA26),)</f>
        <v>0</v>
      </c>
      <c r="AB26" s="6" t="str">
        <f>IFERROR(HLOOKUP("teff",[1]pl!$O:$O,pos!AB26),)</f>
        <v>846</v>
      </c>
      <c r="AC26" s="6" t="str">
        <f>IFERROR(HLOOKUP("teff",[1]pl!$O:$O,pos!AC26),)</f>
        <v>729</v>
      </c>
      <c r="AD26" s="6" t="str">
        <f>IFERROR(HLOOKUP("teff",[1]pl!$O:$O,pos!AD26),)</f>
        <v>1</v>
      </c>
      <c r="AE26" s="6">
        <f>IFERROR(HLOOKUP("teff",[1]pl!$O:$O,pos!AE26),)</f>
        <v>0</v>
      </c>
    </row>
    <row r="27" spans="1:31" x14ac:dyDescent="0.25">
      <c r="A27" s="6" t="str">
        <f>IFERROR(HLOOKUP("teff",[1]pl!$O:$O,pos!A27),)</f>
        <v>560</v>
      </c>
      <c r="B27" s="6" t="str">
        <f>IFERROR(HLOOKUP("teff",[1]pl!$O:$O,pos!B27),)</f>
        <v>1159</v>
      </c>
      <c r="C27" s="6" t="str">
        <f>IFERROR(HLOOKUP("teff",[1]pl!$O:$O,pos!C27),)</f>
        <v>1112</v>
      </c>
      <c r="D27" s="6" t="str">
        <f>IFERROR(HLOOKUP("teff",[1]pl!$O:$O,pos!D27),)</f>
        <v>1297</v>
      </c>
      <c r="E27" s="6">
        <f>IFERROR(HLOOKUP("teff",[1]pl!$O:$O,pos!E27),)</f>
        <v>0</v>
      </c>
      <c r="F27" s="6" t="str">
        <f>IFERROR(HLOOKUP("teff",[1]pl!$O:$O,pos!F27),)</f>
        <v>440</v>
      </c>
      <c r="G27" s="6" t="str">
        <f>IFERROR(HLOOKUP("teff",[1]pl!$O:$O,pos!G27),)</f>
        <v>192</v>
      </c>
      <c r="H27" s="6" t="str">
        <f>IFERROR(HLOOKUP("teff",[1]pl!$O:$O,pos!H27),)</f>
        <v>1148</v>
      </c>
      <c r="I27" s="6" t="str">
        <f>IFERROR(HLOOKUP("teff",[1]pl!$O:$O,pos!I27),)</f>
        <v>287</v>
      </c>
      <c r="J27" s="6">
        <f>IFERROR(HLOOKUP("teff",[1]pl!$O:$O,pos!J27),)</f>
        <v>0</v>
      </c>
      <c r="K27" s="6" t="str">
        <f>IFERROR(HLOOKUP("teff",[1]pl!$O:$O,pos!K27),)</f>
        <v>1157</v>
      </c>
      <c r="L27" s="6">
        <f>IFERROR(HLOOKUP("teff",[1]pl!$O:$O,pos!L27),)</f>
        <v>0</v>
      </c>
      <c r="M27" s="6" t="str">
        <f>IFERROR(HLOOKUP("teff",[1]pl!$O:$O,pos!M27),)</f>
        <v>888</v>
      </c>
      <c r="N27" s="6">
        <f>IFERROR(HLOOKUP("teff",[1]pl!$O:$O,pos!N27),)</f>
        <v>0</v>
      </c>
      <c r="O27" s="6" t="str">
        <f>IFERROR(HLOOKUP("teff",[1]pl!$O:$O,pos!O27),)</f>
        <v>1</v>
      </c>
      <c r="P27" s="6"/>
      <c r="Q27" s="6" t="str">
        <f>IFERROR(HLOOKUP("teff",[1]pl!$O:$O,pos!Q27),)</f>
        <v>1</v>
      </c>
      <c r="R27" s="6">
        <f>IFERROR(HLOOKUP("teff",[1]pl!$O:$O,pos!R27),)</f>
        <v>0</v>
      </c>
      <c r="S27" s="6" t="str">
        <f>IFERROR(HLOOKUP("teff",[1]pl!$O:$O,pos!S27),)</f>
        <v>978</v>
      </c>
      <c r="T27" s="6" t="str">
        <f>IFERROR(HLOOKUP("teff",[1]pl!$O:$O,pos!T27),)</f>
        <v>1096</v>
      </c>
      <c r="U27" s="6" t="str">
        <f>IFERROR(HLOOKUP("teff",[1]pl!$O:$O,pos!U27),)</f>
        <v>1277</v>
      </c>
      <c r="V27" s="6" t="str">
        <f>IFERROR(HLOOKUP("teff",[1]pl!$O:$O,pos!V27),)</f>
        <v>422</v>
      </c>
      <c r="W27" s="6" t="str">
        <f>IFERROR(HLOOKUP("teff",[1]pl!$O:$O,pos!W27),)</f>
        <v>293</v>
      </c>
      <c r="X27" s="6">
        <f>IFERROR(HLOOKUP("teff",[1]pl!$O:$O,pos!X27),)</f>
        <v>0</v>
      </c>
      <c r="Y27" s="6" t="str">
        <f>IFERROR(HLOOKUP("teff",[1]pl!$O:$O,pos!Y27),)</f>
        <v>48</v>
      </c>
      <c r="Z27" s="6" t="str">
        <f>IFERROR(HLOOKUP("teff",[1]pl!$O:$O,pos!Z27),)</f>
        <v>753</v>
      </c>
      <c r="AA27" s="6">
        <f>IFERROR(HLOOKUP("teff",[1]pl!$O:$O,pos!AA27),)</f>
        <v>0</v>
      </c>
      <c r="AB27" s="6" t="str">
        <f>IFERROR(HLOOKUP("teff",[1]pl!$O:$O,pos!AB27),)</f>
        <v>155</v>
      </c>
      <c r="AC27" s="6">
        <f>IFERROR(HLOOKUP("teff",[1]pl!$O:$O,pos!AC27),)</f>
        <v>0</v>
      </c>
      <c r="AD27" s="6" t="str">
        <f>IFERROR(HLOOKUP("teff",[1]pl!$O:$O,pos!AD27),)</f>
        <v>852</v>
      </c>
      <c r="AE27" s="6" t="str">
        <f>IFERROR(HLOOKUP("teff",[1]pl!$O:$O,pos!AE27),)</f>
        <v>449</v>
      </c>
    </row>
    <row r="28" spans="1:31" x14ac:dyDescent="0.25">
      <c r="A28" s="6" t="str">
        <f>IFERROR(HLOOKUP("teff",[1]pl!$O:$O,pos!A28),)</f>
        <v>1</v>
      </c>
      <c r="B28" s="6" t="str">
        <f>IFERROR(HLOOKUP("teff",[1]pl!$O:$O,pos!B28),)</f>
        <v>808</v>
      </c>
      <c r="C28" s="6">
        <f>IFERROR(HLOOKUP("teff",[1]pl!$O:$O,pos!C28),)</f>
        <v>0</v>
      </c>
      <c r="D28" s="6" t="str">
        <f>IFERROR(HLOOKUP("teff",[1]pl!$O:$O,pos!D28),)</f>
        <v>1</v>
      </c>
      <c r="E28" s="6">
        <f>IFERROR(HLOOKUP("teff",[1]pl!$O:$O,pos!E28),)</f>
        <v>0</v>
      </c>
      <c r="F28" s="6">
        <f>IFERROR(HLOOKUP("teff",[1]pl!$O:$O,pos!F28),)</f>
        <v>0</v>
      </c>
      <c r="G28" s="6" t="str">
        <f>IFERROR(HLOOKUP("teff",[1]pl!$O:$O,pos!G28),)</f>
        <v>640</v>
      </c>
      <c r="H28" s="6" t="str">
        <f>IFERROR(HLOOKUP("teff",[1]pl!$O:$O,pos!H28),)</f>
        <v>14</v>
      </c>
      <c r="I28" s="6">
        <f>IFERROR(HLOOKUP("teff",[1]pl!$O:$O,pos!I28),)</f>
        <v>0</v>
      </c>
      <c r="J28" s="6" t="str">
        <f>IFERROR(HLOOKUP("teff",[1]pl!$O:$O,pos!J28),)</f>
        <v>1</v>
      </c>
      <c r="K28" s="6" t="str">
        <f>IFERROR(HLOOKUP("teff",[1]pl!$O:$O,pos!K28),)</f>
        <v>1297</v>
      </c>
      <c r="L28" s="6" t="str">
        <f>IFERROR(HLOOKUP("teff",[1]pl!$O:$O,pos!L28),)</f>
        <v>1156</v>
      </c>
      <c r="M28" s="6" t="str">
        <f>IFERROR(HLOOKUP("teff",[1]pl!$O:$O,pos!M28),)</f>
        <v>887</v>
      </c>
      <c r="N28" s="6">
        <f>IFERROR(HLOOKUP("teff",[1]pl!$O:$O,pos!N28),)</f>
        <v>0</v>
      </c>
      <c r="O28" s="6">
        <f>IFERROR(HLOOKUP("teff",[1]pl!$O:$O,pos!O28),)</f>
        <v>0</v>
      </c>
      <c r="P28" s="6"/>
      <c r="Q28" s="6">
        <f>IFERROR(HLOOKUP("teff",[1]pl!$O:$O,pos!Q28),)</f>
        <v>0</v>
      </c>
      <c r="R28" s="6">
        <f>IFERROR(HLOOKUP("teff",[1]pl!$O:$O,pos!R28),)</f>
        <v>0</v>
      </c>
      <c r="S28" s="6" t="str">
        <f>IFERROR(HLOOKUP("teff",[1]pl!$O:$O,pos!S28),)</f>
        <v>740</v>
      </c>
      <c r="T28" s="6">
        <f>IFERROR(HLOOKUP("teff",[1]pl!$O:$O,pos!T28),)</f>
        <v>0</v>
      </c>
      <c r="U28" s="6" t="str">
        <f>IFERROR(HLOOKUP("teff",[1]pl!$O:$O,pos!U28),)</f>
        <v>266</v>
      </c>
      <c r="V28" s="6" t="str">
        <f>IFERROR(HLOOKUP("teff",[1]pl!$O:$O,pos!V28),)</f>
        <v>249</v>
      </c>
      <c r="W28" s="6">
        <f>IFERROR(HLOOKUP("teff",[1]pl!$O:$O,pos!W28),)</f>
        <v>0</v>
      </c>
      <c r="X28" s="6">
        <f>IFERROR(HLOOKUP("teff",[1]pl!$O:$O,pos!X28),)</f>
        <v>0</v>
      </c>
      <c r="Y28" s="6" t="str">
        <f>IFERROR(HLOOKUP("teff",[1]pl!$O:$O,pos!Y28),)</f>
        <v>224</v>
      </c>
      <c r="Z28" s="6" t="str">
        <f>IFERROR(HLOOKUP("teff",[1]pl!$O:$O,pos!Z28),)</f>
        <v>491</v>
      </c>
      <c r="AA28" s="6" t="str">
        <f>IFERROR(HLOOKUP("teff",[1]pl!$O:$O,pos!AA28),)</f>
        <v>270</v>
      </c>
      <c r="AB28" s="6" t="str">
        <f>IFERROR(HLOOKUP("teff",[1]pl!$O:$O,pos!AB28),)</f>
        <v>325</v>
      </c>
      <c r="AC28" s="6">
        <f>IFERROR(HLOOKUP("teff",[1]pl!$O:$O,pos!AC28),)</f>
        <v>0</v>
      </c>
      <c r="AD28" s="6">
        <f>IFERROR(HLOOKUP("teff",[1]pl!$O:$O,pos!AD28),)</f>
        <v>0</v>
      </c>
      <c r="AE28" s="6" t="str">
        <f>IFERROR(HLOOKUP("teff",[1]pl!$O:$O,pos!AE28),)</f>
        <v>1</v>
      </c>
    </row>
    <row r="29" spans="1:31" x14ac:dyDescent="0.25">
      <c r="A29" s="6">
        <f>IFERROR(HLOOKUP("teff",[1]pl!$O:$O,pos!A29),)</f>
        <v>0</v>
      </c>
      <c r="B29" s="6" t="str">
        <f>IFERROR(HLOOKUP("teff",[1]pl!$O:$O,pos!B29),)</f>
        <v>544</v>
      </c>
      <c r="C29" s="6">
        <f>IFERROR(HLOOKUP("teff",[1]pl!$O:$O,pos!C29),)</f>
        <v>0</v>
      </c>
      <c r="D29" s="6" t="str">
        <f>IFERROR(HLOOKUP("teff",[1]pl!$O:$O,pos!D29),)</f>
        <v>1</v>
      </c>
      <c r="E29" s="6" t="str">
        <f>IFERROR(HLOOKUP("teff",[1]pl!$O:$O,pos!E29),)</f>
        <v>931</v>
      </c>
      <c r="F29" s="6">
        <f>IFERROR(HLOOKUP("teff",[1]pl!$O:$O,pos!F29),)</f>
        <v>0</v>
      </c>
      <c r="G29" s="6" t="str">
        <f>IFERROR(HLOOKUP("teff",[1]pl!$O:$O,pos!G29),)</f>
        <v>1297</v>
      </c>
      <c r="H29" s="6">
        <f>IFERROR(HLOOKUP("teff",[1]pl!$O:$O,pos!H29),)</f>
        <v>0</v>
      </c>
      <c r="I29" s="6" t="str">
        <f>IFERROR(HLOOKUP("teff",[1]pl!$O:$O,pos!I29),)</f>
        <v>1</v>
      </c>
      <c r="J29" s="6" t="str">
        <f>IFERROR(HLOOKUP("teff",[1]pl!$O:$O,pos!J29),)</f>
        <v>71</v>
      </c>
      <c r="K29" s="6">
        <f>IFERROR(HLOOKUP("teff",[1]pl!$O:$O,pos!K29),)</f>
        <v>0</v>
      </c>
      <c r="L29" s="6" t="str">
        <f>IFERROR(HLOOKUP("teff",[1]pl!$O:$O,pos!L29),)</f>
        <v>1</v>
      </c>
      <c r="M29" s="6" t="str">
        <f>IFERROR(HLOOKUP("teff",[1]pl!$O:$O,pos!M29),)</f>
        <v>1</v>
      </c>
      <c r="N29" s="6">
        <f>IFERROR(HLOOKUP("teff",[1]pl!$O:$O,pos!N29),)</f>
        <v>0</v>
      </c>
      <c r="O29" s="6" t="str">
        <f>IFERROR(HLOOKUP("teff",[1]pl!$O:$O,pos!O29),)</f>
        <v>39</v>
      </c>
      <c r="P29" s="6"/>
      <c r="Q29" s="6" t="str">
        <f>IFERROR(HLOOKUP("teff",[1]pl!$O:$O,pos!Q29),)</f>
        <v>1131</v>
      </c>
      <c r="R29" s="6">
        <f>IFERROR(HLOOKUP("teff",[1]pl!$O:$O,pos!R29),)</f>
        <v>0</v>
      </c>
      <c r="S29" s="6" t="str">
        <f>IFERROR(HLOOKUP("teff",[1]pl!$O:$O,pos!S29),)</f>
        <v>167</v>
      </c>
      <c r="T29" s="6">
        <f>IFERROR(HLOOKUP("teff",[1]pl!$O:$O,pos!T29),)</f>
        <v>0</v>
      </c>
      <c r="U29" s="6" t="str">
        <f>IFERROR(HLOOKUP("teff",[1]pl!$O:$O,pos!U29),)</f>
        <v>14</v>
      </c>
      <c r="V29" s="6" t="str">
        <f>IFERROR(HLOOKUP("teff",[1]pl!$O:$O,pos!V29),)</f>
        <v>521</v>
      </c>
      <c r="W29" s="6">
        <f>IFERROR(HLOOKUP("teff",[1]pl!$O:$O,pos!W29),)</f>
        <v>0</v>
      </c>
      <c r="X29" s="6">
        <f>IFERROR(HLOOKUP("teff",[1]pl!$O:$O,pos!X29),)</f>
        <v>0</v>
      </c>
      <c r="Y29" s="6">
        <f>IFERROR(HLOOKUP("teff",[1]pl!$O:$O,pos!Y29),)</f>
        <v>0</v>
      </c>
      <c r="Z29" s="6">
        <f>IFERROR(HLOOKUP("teff",[1]pl!$O:$O,pos!Z29),)</f>
        <v>0</v>
      </c>
      <c r="AA29" s="6" t="str">
        <f>IFERROR(HLOOKUP("teff",[1]pl!$O:$O,pos!AA29),)</f>
        <v>1</v>
      </c>
      <c r="AB29" s="6" t="str">
        <f>IFERROR(HLOOKUP("teff",[1]pl!$O:$O,pos!AB29),)</f>
        <v>1</v>
      </c>
      <c r="AC29" s="6" t="str">
        <f>IFERROR(HLOOKUP("teff",[1]pl!$O:$O,pos!AC29),)</f>
        <v>716</v>
      </c>
      <c r="AD29" s="6" t="str">
        <f>IFERROR(HLOOKUP("teff",[1]pl!$O:$O,pos!AD29),)</f>
        <v>617</v>
      </c>
      <c r="AE29" s="6" t="str">
        <f>IFERROR(HLOOKUP("teff",[1]pl!$O:$O,pos!AE29),)</f>
        <v>1</v>
      </c>
    </row>
    <row r="30" spans="1:31" x14ac:dyDescent="0.25">
      <c r="A30" s="6" t="str">
        <f>IFERROR(HLOOKUP("teff",[1]pl!$O:$O,pos!A30),)</f>
        <v>502</v>
      </c>
      <c r="B30" s="6" t="str">
        <f>IFERROR(HLOOKUP("teff",[1]pl!$O:$O,pos!B30),)</f>
        <v>1</v>
      </c>
      <c r="C30" s="6">
        <f>IFERROR(HLOOKUP("teff",[1]pl!$O:$O,pos!C30),)</f>
        <v>0</v>
      </c>
      <c r="D30" s="6" t="str">
        <f>IFERROR(HLOOKUP("teff",[1]pl!$O:$O,pos!D30),)</f>
        <v>1355</v>
      </c>
      <c r="E30" s="6" t="str">
        <f>IFERROR(HLOOKUP("teff",[1]pl!$O:$O,pos!E30),)</f>
        <v>1297</v>
      </c>
      <c r="F30" s="6" t="str">
        <f>IFERROR(HLOOKUP("teff",[1]pl!$O:$O,pos!F30),)</f>
        <v>471</v>
      </c>
      <c r="G30" s="6">
        <f>IFERROR(HLOOKUP("teff",[1]pl!$O:$O,pos!G30),)</f>
        <v>0</v>
      </c>
      <c r="H30" s="6">
        <f>IFERROR(HLOOKUP("teff",[1]pl!$O:$O,pos!H30),)</f>
        <v>0</v>
      </c>
      <c r="I30" s="6">
        <f>IFERROR(HLOOKUP("teff",[1]pl!$O:$O,pos!I30),)</f>
        <v>0</v>
      </c>
      <c r="J30" s="6">
        <f>IFERROR(HLOOKUP("teff",[1]pl!$O:$O,pos!J30),)</f>
        <v>0</v>
      </c>
      <c r="K30" s="6" t="str">
        <f>IFERROR(HLOOKUP("teff",[1]pl!$O:$O,pos!K30),)</f>
        <v>1</v>
      </c>
      <c r="L30" s="6" t="str">
        <f>IFERROR(HLOOKUP("teff",[1]pl!$O:$O,pos!L30),)</f>
        <v>284</v>
      </c>
      <c r="M30" s="6" t="str">
        <f>IFERROR(HLOOKUP("teff",[1]pl!$O:$O,pos!M30),)</f>
        <v>113</v>
      </c>
      <c r="N30" s="6" t="str">
        <f>IFERROR(HLOOKUP("teff",[1]pl!$O:$O,pos!N30),)</f>
        <v>287</v>
      </c>
      <c r="O30" s="6" t="str">
        <f>IFERROR(HLOOKUP("teff",[1]pl!$O:$O,pos!O30),)</f>
        <v>1087</v>
      </c>
      <c r="P30" s="6"/>
      <c r="Q30" s="6" t="str">
        <f>IFERROR(HLOOKUP("teff",[1]pl!$O:$O,pos!Q30),)</f>
        <v>375</v>
      </c>
      <c r="R30" s="6">
        <f>IFERROR(HLOOKUP("teff",[1]pl!$O:$O,pos!R30),)</f>
        <v>0</v>
      </c>
      <c r="S30" s="6" t="str">
        <f>IFERROR(HLOOKUP("teff",[1]pl!$O:$O,pos!S30),)</f>
        <v>1</v>
      </c>
      <c r="T30" s="6">
        <f>IFERROR(HLOOKUP("teff",[1]pl!$O:$O,pos!T30),)</f>
        <v>0</v>
      </c>
      <c r="U30" s="6" t="str">
        <f>IFERROR(HLOOKUP("teff",[1]pl!$O:$O,pos!U30),)</f>
        <v>758</v>
      </c>
      <c r="V30" s="6">
        <f>IFERROR(HLOOKUP("teff",[1]pl!$O:$O,pos!V30),)</f>
        <v>0</v>
      </c>
      <c r="W30" s="6" t="str">
        <f>IFERROR(HLOOKUP("teff",[1]pl!$O:$O,pos!W30),)</f>
        <v>933</v>
      </c>
      <c r="X30" s="6">
        <f>IFERROR(HLOOKUP("teff",[1]pl!$O:$O,pos!X30),)</f>
        <v>0</v>
      </c>
      <c r="Y30" s="6">
        <f>IFERROR(HLOOKUP("teff",[1]pl!$O:$O,pos!Y30),)</f>
        <v>0</v>
      </c>
      <c r="Z30" s="6" t="str">
        <f>IFERROR(HLOOKUP("teff",[1]pl!$O:$O,pos!Z30),)</f>
        <v>1</v>
      </c>
      <c r="AA30" s="6">
        <f>IFERROR(HLOOKUP("teff",[1]pl!$O:$O,pos!AA30),)</f>
        <v>0</v>
      </c>
      <c r="AB30" s="6" t="str">
        <f>IFERROR(HLOOKUP("teff",[1]pl!$O:$O,pos!AB30),)</f>
        <v>1</v>
      </c>
      <c r="AC30" s="6">
        <f>IFERROR(HLOOKUP("teff",[1]pl!$O:$O,pos!AC30),)</f>
        <v>0</v>
      </c>
      <c r="AD30" s="6" t="str">
        <f>IFERROR(HLOOKUP("teff",[1]pl!$O:$O,pos!AD30),)</f>
        <v>419</v>
      </c>
      <c r="AE30" s="6">
        <f>IFERROR(HLOOKUP("teff",[1]pl!$O:$O,pos!AE30),)</f>
        <v>0</v>
      </c>
    </row>
    <row r="31" spans="1:31" x14ac:dyDescent="0.25">
      <c r="A31" s="6" t="str">
        <f>IFERROR(HLOOKUP("teff",[1]pl!$O:$O,pos!A31),)</f>
        <v>979</v>
      </c>
      <c r="B31" s="6">
        <f>IFERROR(HLOOKUP("teff",[1]pl!$O:$O,pos!B31),)</f>
        <v>0</v>
      </c>
      <c r="C31" s="6" t="str">
        <f>IFERROR(HLOOKUP("teff",[1]pl!$O:$O,pos!C31),)</f>
        <v>766</v>
      </c>
      <c r="D31" s="6" t="str">
        <f>IFERROR(HLOOKUP("teff",[1]pl!$O:$O,pos!D31),)</f>
        <v>1297</v>
      </c>
      <c r="E31" s="6" t="str">
        <f>IFERROR(HLOOKUP("teff",[1]pl!$O:$O,pos!E31),)</f>
        <v>1207</v>
      </c>
      <c r="F31" s="6" t="str">
        <f>IFERROR(HLOOKUP("teff",[1]pl!$O:$O,pos!F31),)</f>
        <v>649</v>
      </c>
      <c r="G31" s="6" t="str">
        <f>IFERROR(HLOOKUP("teff",[1]pl!$O:$O,pos!G31),)</f>
        <v>677</v>
      </c>
      <c r="H31" s="6" t="str">
        <f>IFERROR(HLOOKUP("teff",[1]pl!$O:$O,pos!H31),)</f>
        <v>1</v>
      </c>
      <c r="I31" s="6" t="str">
        <f>IFERROR(HLOOKUP("teff",[1]pl!$O:$O,pos!I31),)</f>
        <v>279</v>
      </c>
      <c r="J31" s="6">
        <f>IFERROR(HLOOKUP("teff",[1]pl!$O:$O,pos!J31),)</f>
        <v>0</v>
      </c>
      <c r="K31" s="6" t="str">
        <f>IFERROR(HLOOKUP("teff",[1]pl!$O:$O,pos!K31),)</f>
        <v>1</v>
      </c>
      <c r="L31" s="6" t="str">
        <f>IFERROR(HLOOKUP("teff",[1]pl!$O:$O,pos!L31),)</f>
        <v>897</v>
      </c>
      <c r="M31" s="6">
        <f>IFERROR(HLOOKUP("teff",[1]pl!$O:$O,pos!M31),)</f>
        <v>0</v>
      </c>
      <c r="N31" s="6" t="str">
        <f>IFERROR(HLOOKUP("teff",[1]pl!$O:$O,pos!N31),)</f>
        <v>942</v>
      </c>
      <c r="O31" s="6">
        <f>IFERROR(HLOOKUP("teff",[1]pl!$O:$O,pos!O31),)</f>
        <v>0</v>
      </c>
      <c r="P31" s="6"/>
      <c r="Q31" s="6" t="str">
        <f>IFERROR(HLOOKUP("teff",[1]pl!$O:$O,pos!Q31),)</f>
        <v>677</v>
      </c>
      <c r="R31" s="6" t="str">
        <f>IFERROR(HLOOKUP("teff",[1]pl!$O:$O,pos!R31),)</f>
        <v>1014</v>
      </c>
      <c r="S31" s="6">
        <f>IFERROR(HLOOKUP("teff",[1]pl!$O:$O,pos!S31),)</f>
        <v>0</v>
      </c>
      <c r="T31" s="6" t="str">
        <f>IFERROR(HLOOKUP("teff",[1]pl!$O:$O,pos!T31),)</f>
        <v>252</v>
      </c>
      <c r="U31" s="6" t="str">
        <f>IFERROR(HLOOKUP("teff",[1]pl!$O:$O,pos!U31),)</f>
        <v>1053</v>
      </c>
      <c r="V31" s="6" t="str">
        <f>IFERROR(HLOOKUP("teff",[1]pl!$O:$O,pos!V31),)</f>
        <v>930</v>
      </c>
      <c r="W31" s="6" t="str">
        <f>IFERROR(HLOOKUP("teff",[1]pl!$O:$O,pos!W31),)</f>
        <v>1034</v>
      </c>
      <c r="X31" s="6" t="str">
        <f>IFERROR(HLOOKUP("teff",[1]pl!$O:$O,pos!X31),)</f>
        <v>331</v>
      </c>
      <c r="Y31" s="6" t="str">
        <f>IFERROR(HLOOKUP("teff",[1]pl!$O:$O,pos!Y31),)</f>
        <v>786</v>
      </c>
      <c r="Z31" s="6" t="str">
        <f>IFERROR(HLOOKUP("teff",[1]pl!$O:$O,pos!Z31),)</f>
        <v>59</v>
      </c>
      <c r="AA31" s="6" t="str">
        <f>IFERROR(HLOOKUP("teff",[1]pl!$O:$O,pos!AA31),)</f>
        <v>736</v>
      </c>
      <c r="AB31" s="6" t="str">
        <f>IFERROR(HLOOKUP("teff",[1]pl!$O:$O,pos!AB31),)</f>
        <v>1157</v>
      </c>
      <c r="AC31" s="6" t="str">
        <f>IFERROR(HLOOKUP("teff",[1]pl!$O:$O,pos!AC31),)</f>
        <v>1422</v>
      </c>
      <c r="AD31" s="6" t="str">
        <f>IFERROR(HLOOKUP("teff",[1]pl!$O:$O,pos!AD31),)</f>
        <v>1</v>
      </c>
      <c r="AE31" s="6" t="str">
        <f>IFERROR(HLOOKUP("teff",[1]pl!$O:$O,pos!AE31),)</f>
        <v>793</v>
      </c>
    </row>
    <row r="32" spans="1:31" x14ac:dyDescent="0.25">
      <c r="A32" s="6">
        <f>IFERROR(HLOOKUP("teff",[1]pl!$O:$O,pos!A32),)</f>
        <v>0</v>
      </c>
      <c r="B32" s="6">
        <f>IFERROR(HLOOKUP("teff",[1]pl!$O:$O,pos!B32),)</f>
        <v>0</v>
      </c>
      <c r="C32" s="6">
        <f>IFERROR(HLOOKUP("teff",[1]pl!$O:$O,pos!C32),)</f>
        <v>0</v>
      </c>
      <c r="D32" s="6">
        <f>IFERROR(HLOOKUP("teff",[1]pl!$O:$O,pos!D32),)</f>
        <v>0</v>
      </c>
      <c r="E32" s="6">
        <f>IFERROR(HLOOKUP("teff",[1]pl!$O:$O,pos!E32),)</f>
        <v>0</v>
      </c>
      <c r="F32" s="6">
        <f>IFERROR(HLOOKUP("teff",[1]pl!$O:$O,pos!F32),)</f>
        <v>0</v>
      </c>
      <c r="G32" s="6">
        <f>IFERROR(HLOOKUP("teff",[1]pl!$O:$O,pos!G32),)</f>
        <v>0</v>
      </c>
      <c r="H32" s="6">
        <f>IFERROR(HLOOKUP("teff",[1]pl!$O:$O,pos!H32),)</f>
        <v>0</v>
      </c>
      <c r="I32" s="6">
        <f>IFERROR(HLOOKUP("teff",[1]pl!$O:$O,pos!I32),)</f>
        <v>0</v>
      </c>
      <c r="J32" s="6">
        <f>IFERROR(HLOOKUP("teff",[1]pl!$O:$O,pos!J32),)</f>
        <v>0</v>
      </c>
      <c r="K32" s="6">
        <f>IFERROR(HLOOKUP("teff",[1]pl!$O:$O,pos!K32),)</f>
        <v>0</v>
      </c>
      <c r="L32" s="6">
        <f>IFERROR(HLOOKUP("teff",[1]pl!$O:$O,pos!L32),)</f>
        <v>0</v>
      </c>
      <c r="M32" s="6">
        <f>IFERROR(HLOOKUP("teff",[1]pl!$O:$O,pos!M32),)</f>
        <v>0</v>
      </c>
      <c r="N32" s="6">
        <f>IFERROR(HLOOKUP("teff",[1]pl!$O:$O,pos!N32),)</f>
        <v>0</v>
      </c>
      <c r="O32" s="6">
        <f>IFERROR(HLOOKUP("teff",[1]pl!$O:$O,pos!O32),)</f>
        <v>0</v>
      </c>
      <c r="P32" s="6"/>
      <c r="Q32" s="6">
        <f>IFERROR(HLOOKUP("teff",[1]pl!$O:$O,pos!Q32),)</f>
        <v>0</v>
      </c>
      <c r="R32" s="6">
        <f>IFERROR(HLOOKUP("teff",[1]pl!$O:$O,pos!R32),)</f>
        <v>0</v>
      </c>
      <c r="S32" s="6">
        <f>IFERROR(HLOOKUP("teff",[1]pl!$O:$O,pos!S32),)</f>
        <v>0</v>
      </c>
      <c r="T32" s="6">
        <f>IFERROR(HLOOKUP("teff",[1]pl!$O:$O,pos!T32),)</f>
        <v>0</v>
      </c>
      <c r="U32" s="6">
        <f>IFERROR(HLOOKUP("teff",[1]pl!$O:$O,pos!U32),)</f>
        <v>0</v>
      </c>
      <c r="V32" s="6">
        <f>IFERROR(HLOOKUP("teff",[1]pl!$O:$O,pos!V32),)</f>
        <v>0</v>
      </c>
      <c r="W32" s="6">
        <f>IFERROR(HLOOKUP("teff",[1]pl!$O:$O,pos!W32),)</f>
        <v>0</v>
      </c>
      <c r="X32" s="6">
        <f>IFERROR(HLOOKUP("teff",[1]pl!$O:$O,pos!X32),)</f>
        <v>0</v>
      </c>
      <c r="Y32" s="6">
        <f>IFERROR(HLOOKUP("teff",[1]pl!$O:$O,pos!Y32),)</f>
        <v>0</v>
      </c>
      <c r="Z32" s="6">
        <f>IFERROR(HLOOKUP("teff",[1]pl!$O:$O,pos!Z32),)</f>
        <v>0</v>
      </c>
      <c r="AA32" s="6">
        <f>IFERROR(HLOOKUP("teff",[1]pl!$O:$O,pos!AA32),)</f>
        <v>0</v>
      </c>
      <c r="AB32" s="6">
        <f>IFERROR(HLOOKUP("teff",[1]pl!$O:$O,pos!AB32),)</f>
        <v>0</v>
      </c>
      <c r="AC32" s="6">
        <f>IFERROR(HLOOKUP("teff",[1]pl!$O:$O,pos!AC32),)</f>
        <v>0</v>
      </c>
      <c r="AD32" s="6">
        <f>IFERROR(HLOOKUP("teff",[1]pl!$O:$O,pos!AD32),)</f>
        <v>0</v>
      </c>
      <c r="AE32" s="6">
        <f>IFERROR(HLOOKUP("teff",[1]pl!$O:$O,pos!AE32),)</f>
        <v>0</v>
      </c>
    </row>
    <row r="33" spans="1:31" x14ac:dyDescent="0.25">
      <c r="A33" s="6">
        <f>IFERROR(HLOOKUP("teff",[1]pl!$O:$O,pos!A33),)</f>
        <v>0</v>
      </c>
      <c r="B33" s="6">
        <f>IFERROR(HLOOKUP("teff",[1]pl!$O:$O,pos!B33),)</f>
        <v>0</v>
      </c>
      <c r="C33" s="6">
        <f>IFERROR(HLOOKUP("teff",[1]pl!$O:$O,pos!C33),)</f>
        <v>0</v>
      </c>
      <c r="D33" s="6">
        <f>IFERROR(HLOOKUP("teff",[1]pl!$O:$O,pos!D33),)</f>
        <v>0</v>
      </c>
      <c r="E33" s="6">
        <f>IFERROR(HLOOKUP("teff",[1]pl!$O:$O,pos!E33),)</f>
        <v>0</v>
      </c>
      <c r="F33" s="6">
        <f>IFERROR(HLOOKUP("teff",[1]pl!$O:$O,pos!F33),)</f>
        <v>0</v>
      </c>
      <c r="G33" s="6">
        <f>IFERROR(HLOOKUP("teff",[1]pl!$O:$O,pos!G33),)</f>
        <v>0</v>
      </c>
      <c r="H33" s="6">
        <f>IFERROR(HLOOKUP("teff",[1]pl!$O:$O,pos!H33),)</f>
        <v>0</v>
      </c>
      <c r="I33" s="6">
        <f>IFERROR(HLOOKUP("teff",[1]pl!$O:$O,pos!I33),)</f>
        <v>0</v>
      </c>
      <c r="J33" s="6">
        <f>IFERROR(HLOOKUP("teff",[1]pl!$O:$O,pos!J33),)</f>
        <v>0</v>
      </c>
      <c r="K33" s="6">
        <f>IFERROR(HLOOKUP("teff",[1]pl!$O:$O,pos!K33),)</f>
        <v>0</v>
      </c>
      <c r="L33" s="6">
        <f>IFERROR(HLOOKUP("teff",[1]pl!$O:$O,pos!L33),)</f>
        <v>0</v>
      </c>
      <c r="M33" s="6">
        <f>IFERROR(HLOOKUP("teff",[1]pl!$O:$O,pos!M33),)</f>
        <v>0</v>
      </c>
      <c r="N33" s="6">
        <f>IFERROR(HLOOKUP("teff",[1]pl!$O:$O,pos!N33),)</f>
        <v>0</v>
      </c>
      <c r="O33" s="6">
        <f>IFERROR(HLOOKUP("teff",[1]pl!$O:$O,pos!O33),)</f>
        <v>0</v>
      </c>
      <c r="P33" s="6"/>
      <c r="Q33" s="6">
        <f>IFERROR(HLOOKUP("teff",[1]pl!$O:$O,pos!Q33),)</f>
        <v>0</v>
      </c>
      <c r="R33" s="6">
        <f>IFERROR(HLOOKUP("teff",[1]pl!$O:$O,pos!R33),)</f>
        <v>0</v>
      </c>
      <c r="S33" s="6">
        <f>IFERROR(HLOOKUP("teff",[1]pl!$O:$O,pos!S33),)</f>
        <v>0</v>
      </c>
      <c r="T33" s="6">
        <f>IFERROR(HLOOKUP("teff",[1]pl!$O:$O,pos!T33),)</f>
        <v>0</v>
      </c>
      <c r="U33" s="6">
        <f>IFERROR(HLOOKUP("teff",[1]pl!$O:$O,pos!U33),)</f>
        <v>0</v>
      </c>
      <c r="V33" s="6">
        <f>IFERROR(HLOOKUP("teff",[1]pl!$O:$O,pos!V33),)</f>
        <v>0</v>
      </c>
      <c r="W33" s="6">
        <f>IFERROR(HLOOKUP("teff",[1]pl!$O:$O,pos!W33),)</f>
        <v>0</v>
      </c>
      <c r="X33" s="6">
        <f>IFERROR(HLOOKUP("teff",[1]pl!$O:$O,pos!X33),)</f>
        <v>0</v>
      </c>
      <c r="Y33" s="6">
        <f>IFERROR(HLOOKUP("teff",[1]pl!$O:$O,pos!Y33),)</f>
        <v>0</v>
      </c>
      <c r="Z33" s="6">
        <f>IFERROR(HLOOKUP("teff",[1]pl!$O:$O,pos!Z33),)</f>
        <v>0</v>
      </c>
      <c r="AA33" s="6">
        <f>IFERROR(HLOOKUP("teff",[1]pl!$O:$O,pos!AA33),)</f>
        <v>0</v>
      </c>
      <c r="AB33" s="6">
        <f>IFERROR(HLOOKUP("teff",[1]pl!$O:$O,pos!AB33),)</f>
        <v>0</v>
      </c>
      <c r="AC33" s="6">
        <f>IFERROR(HLOOKUP("teff",[1]pl!$O:$O,pos!AC33),)</f>
        <v>0</v>
      </c>
      <c r="AD33" s="6">
        <f>IFERROR(HLOOKUP("teff",[1]pl!$O:$O,pos!AD33),)</f>
        <v>0</v>
      </c>
      <c r="AE33" s="6">
        <f>IFERROR(HLOOKUP("teff",[1]pl!$O:$O,pos!AE33),)</f>
        <v>0</v>
      </c>
    </row>
    <row r="34" spans="1:31" x14ac:dyDescent="0.25">
      <c r="A34" s="6">
        <f>IFERROR(HLOOKUP("teff",[1]pl!$O:$O,pos!A34),)</f>
        <v>0</v>
      </c>
      <c r="B34" s="6">
        <f>IFERROR(HLOOKUP("teff",[1]pl!$O:$O,pos!B34),)</f>
        <v>0</v>
      </c>
      <c r="C34" s="6">
        <f>IFERROR(HLOOKUP("teff",[1]pl!$O:$O,pos!C34),)</f>
        <v>0</v>
      </c>
      <c r="D34" s="6">
        <f>IFERROR(HLOOKUP("teff",[1]pl!$O:$O,pos!D34),)</f>
        <v>0</v>
      </c>
      <c r="E34" s="6">
        <f>IFERROR(HLOOKUP("teff",[1]pl!$O:$O,pos!E34),)</f>
        <v>0</v>
      </c>
      <c r="F34" s="6">
        <f>IFERROR(HLOOKUP("teff",[1]pl!$O:$O,pos!F34),)</f>
        <v>0</v>
      </c>
      <c r="G34" s="6">
        <f>IFERROR(HLOOKUP("teff",[1]pl!$O:$O,pos!G34),)</f>
        <v>0</v>
      </c>
      <c r="H34" s="6">
        <f>IFERROR(HLOOKUP("teff",[1]pl!$O:$O,pos!H34),)</f>
        <v>0</v>
      </c>
      <c r="I34" s="6">
        <f>IFERROR(HLOOKUP("teff",[1]pl!$O:$O,pos!I34),)</f>
        <v>0</v>
      </c>
      <c r="J34" s="6">
        <f>IFERROR(HLOOKUP("teff",[1]pl!$O:$O,pos!J34),)</f>
        <v>0</v>
      </c>
      <c r="K34" s="6">
        <f>IFERROR(HLOOKUP("teff",[1]pl!$O:$O,pos!K34),)</f>
        <v>0</v>
      </c>
      <c r="L34" s="6">
        <f>IFERROR(HLOOKUP("teff",[1]pl!$O:$O,pos!L34),)</f>
        <v>0</v>
      </c>
      <c r="M34" s="6">
        <f>IFERROR(HLOOKUP("teff",[1]pl!$O:$O,pos!M34),)</f>
        <v>0</v>
      </c>
      <c r="N34" s="6">
        <f>IFERROR(HLOOKUP("teff",[1]pl!$O:$O,pos!N34),)</f>
        <v>0</v>
      </c>
      <c r="O34" s="6">
        <f>IFERROR(HLOOKUP("teff",[1]pl!$O:$O,pos!O34),)</f>
        <v>0</v>
      </c>
      <c r="P34" s="6"/>
      <c r="Q34" s="6">
        <f>IFERROR(HLOOKUP("teff",[1]pl!$O:$O,pos!Q34),)</f>
        <v>0</v>
      </c>
      <c r="R34" s="6">
        <f>IFERROR(HLOOKUP("teff",[1]pl!$O:$O,pos!R34),)</f>
        <v>0</v>
      </c>
      <c r="S34" s="6">
        <f>IFERROR(HLOOKUP("teff",[1]pl!$O:$O,pos!S34),)</f>
        <v>0</v>
      </c>
      <c r="T34" s="6">
        <f>IFERROR(HLOOKUP("teff",[1]pl!$O:$O,pos!T34),)</f>
        <v>0</v>
      </c>
      <c r="U34" s="6">
        <f>IFERROR(HLOOKUP("teff",[1]pl!$O:$O,pos!U34),)</f>
        <v>0</v>
      </c>
      <c r="V34" s="6">
        <f>IFERROR(HLOOKUP("teff",[1]pl!$O:$O,pos!V34),)</f>
        <v>0</v>
      </c>
      <c r="W34" s="6">
        <f>IFERROR(HLOOKUP("teff",[1]pl!$O:$O,pos!W34),)</f>
        <v>0</v>
      </c>
      <c r="X34" s="6">
        <f>IFERROR(HLOOKUP("teff",[1]pl!$O:$O,pos!X34),)</f>
        <v>0</v>
      </c>
      <c r="Y34" s="6">
        <f>IFERROR(HLOOKUP("teff",[1]pl!$O:$O,pos!Y34),)</f>
        <v>0</v>
      </c>
      <c r="Z34" s="6">
        <f>IFERROR(HLOOKUP("teff",[1]pl!$O:$O,pos!Z34),)</f>
        <v>0</v>
      </c>
      <c r="AA34" s="6">
        <f>IFERROR(HLOOKUP("teff",[1]pl!$O:$O,pos!AA34),)</f>
        <v>0</v>
      </c>
      <c r="AB34" s="6">
        <f>IFERROR(HLOOKUP("teff",[1]pl!$O:$O,pos!AB34),)</f>
        <v>0</v>
      </c>
      <c r="AC34" s="6">
        <f>IFERROR(HLOOKUP("teff",[1]pl!$O:$O,pos!AC34),)</f>
        <v>0</v>
      </c>
      <c r="AD34" s="6">
        <f>IFERROR(HLOOKUP("teff",[1]pl!$O:$O,pos!AD34),)</f>
        <v>0</v>
      </c>
      <c r="AE34" s="6">
        <f>IFERROR(HLOOKUP("teff",[1]pl!$O:$O,pos!AE34),)</f>
        <v>0</v>
      </c>
    </row>
    <row r="35" spans="1:31" x14ac:dyDescent="0.25">
      <c r="A35" s="6">
        <f>IFERROR(HLOOKUP("teff",[1]pl!$O:$O,pos!A35),)</f>
        <v>0</v>
      </c>
      <c r="B35" s="6">
        <f>IFERROR(HLOOKUP("teff",[1]pl!$O:$O,pos!B35),)</f>
        <v>0</v>
      </c>
      <c r="C35" s="6">
        <f>IFERROR(HLOOKUP("teff",[1]pl!$O:$O,pos!C35),)</f>
        <v>0</v>
      </c>
      <c r="D35" s="6">
        <f>IFERROR(HLOOKUP("teff",[1]pl!$O:$O,pos!D35),)</f>
        <v>0</v>
      </c>
      <c r="E35" s="6">
        <f>IFERROR(HLOOKUP("teff",[1]pl!$O:$O,pos!E35),)</f>
        <v>0</v>
      </c>
      <c r="F35" s="6">
        <f>IFERROR(HLOOKUP("teff",[1]pl!$O:$O,pos!F35),)</f>
        <v>0</v>
      </c>
      <c r="G35" s="6">
        <f>IFERROR(HLOOKUP("teff",[1]pl!$O:$O,pos!G35),)</f>
        <v>0</v>
      </c>
      <c r="H35" s="6">
        <f>IFERROR(HLOOKUP("teff",[1]pl!$O:$O,pos!H35),)</f>
        <v>0</v>
      </c>
      <c r="I35" s="6">
        <f>IFERROR(HLOOKUP("teff",[1]pl!$O:$O,pos!I35),)</f>
        <v>0</v>
      </c>
      <c r="J35" s="6">
        <f>IFERROR(HLOOKUP("teff",[1]pl!$O:$O,pos!J35),)</f>
        <v>0</v>
      </c>
      <c r="K35" s="6">
        <f>IFERROR(HLOOKUP("teff",[1]pl!$O:$O,pos!K35),)</f>
        <v>0</v>
      </c>
      <c r="L35" s="6">
        <f>IFERROR(HLOOKUP("teff",[1]pl!$O:$O,pos!L35),)</f>
        <v>0</v>
      </c>
      <c r="M35" s="6">
        <f>IFERROR(HLOOKUP("teff",[1]pl!$O:$O,pos!M35),)</f>
        <v>0</v>
      </c>
      <c r="N35" s="6">
        <f>IFERROR(HLOOKUP("teff",[1]pl!$O:$O,pos!N35),)</f>
        <v>0</v>
      </c>
      <c r="O35" s="6">
        <f>IFERROR(HLOOKUP("teff",[1]pl!$O:$O,pos!O35),)</f>
        <v>0</v>
      </c>
      <c r="P35" s="6"/>
      <c r="Q35" s="6">
        <f>IFERROR(HLOOKUP("teff",[1]pl!$O:$O,pos!Q35),)</f>
        <v>0</v>
      </c>
      <c r="R35" s="6">
        <f>IFERROR(HLOOKUP("teff",[1]pl!$O:$O,pos!R35),)</f>
        <v>0</v>
      </c>
      <c r="S35" s="6">
        <f>IFERROR(HLOOKUP("teff",[1]pl!$O:$O,pos!S35),)</f>
        <v>0</v>
      </c>
      <c r="T35" s="6">
        <f>IFERROR(HLOOKUP("teff",[1]pl!$O:$O,pos!T35),)</f>
        <v>0</v>
      </c>
      <c r="U35" s="6">
        <f>IFERROR(HLOOKUP("teff",[1]pl!$O:$O,pos!U35),)</f>
        <v>0</v>
      </c>
      <c r="V35" s="6">
        <f>IFERROR(HLOOKUP("teff",[1]pl!$O:$O,pos!V35),)</f>
        <v>0</v>
      </c>
      <c r="W35" s="6">
        <f>IFERROR(HLOOKUP("teff",[1]pl!$O:$O,pos!W35),)</f>
        <v>0</v>
      </c>
      <c r="X35" s="6">
        <f>IFERROR(HLOOKUP("teff",[1]pl!$O:$O,pos!X35),)</f>
        <v>0</v>
      </c>
      <c r="Y35" s="6">
        <f>IFERROR(HLOOKUP("teff",[1]pl!$O:$O,pos!Y35),)</f>
        <v>0</v>
      </c>
      <c r="Z35" s="6">
        <f>IFERROR(HLOOKUP("teff",[1]pl!$O:$O,pos!Z35),)</f>
        <v>0</v>
      </c>
      <c r="AA35" s="6">
        <f>IFERROR(HLOOKUP("teff",[1]pl!$O:$O,pos!AA35),)</f>
        <v>0</v>
      </c>
      <c r="AB35" s="6">
        <f>IFERROR(HLOOKUP("teff",[1]pl!$O:$O,pos!AB35),)</f>
        <v>0</v>
      </c>
      <c r="AC35" s="6">
        <f>IFERROR(HLOOKUP("teff",[1]pl!$O:$O,pos!AC35),)</f>
        <v>0</v>
      </c>
      <c r="AD35" s="6">
        <f>IFERROR(HLOOKUP("teff",[1]pl!$O:$O,pos!AD35),)</f>
        <v>0</v>
      </c>
      <c r="AE35" s="6">
        <f>IFERROR(HLOOKUP("teff",[1]pl!$O:$O,pos!AE35),)</f>
        <v>0</v>
      </c>
    </row>
    <row r="36" spans="1:31" x14ac:dyDescent="0.25">
      <c r="A36" s="6">
        <f>IFERROR(HLOOKUP("teff",[1]pl!$O:$O,pos!A36),)</f>
        <v>0</v>
      </c>
      <c r="B36" s="6">
        <f>IFERROR(HLOOKUP("teff",[1]pl!$O:$O,pos!B36),)</f>
        <v>0</v>
      </c>
      <c r="C36" s="6">
        <f>IFERROR(HLOOKUP("teff",[1]pl!$O:$O,pos!C36),)</f>
        <v>0</v>
      </c>
      <c r="D36" s="6">
        <f>IFERROR(HLOOKUP("teff",[1]pl!$O:$O,pos!D36),)</f>
        <v>0</v>
      </c>
      <c r="E36" s="6">
        <f>IFERROR(HLOOKUP("teff",[1]pl!$O:$O,pos!E36),)</f>
        <v>0</v>
      </c>
      <c r="F36" s="6">
        <f>IFERROR(HLOOKUP("teff",[1]pl!$O:$O,pos!F36),)</f>
        <v>0</v>
      </c>
      <c r="G36" s="6">
        <f>IFERROR(HLOOKUP("teff",[1]pl!$O:$O,pos!G36),)</f>
        <v>0</v>
      </c>
      <c r="H36" s="6">
        <f>IFERROR(HLOOKUP("teff",[1]pl!$O:$O,pos!H36),)</f>
        <v>0</v>
      </c>
      <c r="I36" s="6">
        <f>IFERROR(HLOOKUP("teff",[1]pl!$O:$O,pos!I36),)</f>
        <v>0</v>
      </c>
      <c r="J36" s="6">
        <f>IFERROR(HLOOKUP("teff",[1]pl!$O:$O,pos!J36),)</f>
        <v>0</v>
      </c>
      <c r="K36" s="6">
        <f>IFERROR(HLOOKUP("teff",[1]pl!$O:$O,pos!K36),)</f>
        <v>0</v>
      </c>
      <c r="L36" s="6">
        <f>IFERROR(HLOOKUP("teff",[1]pl!$O:$O,pos!L36),)</f>
        <v>0</v>
      </c>
      <c r="M36" s="6">
        <f>IFERROR(HLOOKUP("teff",[1]pl!$O:$O,pos!M36),)</f>
        <v>0</v>
      </c>
      <c r="N36" s="6">
        <f>IFERROR(HLOOKUP("teff",[1]pl!$O:$O,pos!N36),)</f>
        <v>0</v>
      </c>
      <c r="O36" s="6">
        <f>IFERROR(HLOOKUP("teff",[1]pl!$O:$O,pos!O36),)</f>
        <v>0</v>
      </c>
      <c r="P36" s="6"/>
      <c r="Q36" s="6">
        <f>IFERROR(HLOOKUP("teff",[1]pl!$O:$O,pos!Q36),)</f>
        <v>0</v>
      </c>
      <c r="R36" s="6">
        <f>IFERROR(HLOOKUP("teff",[1]pl!$O:$O,pos!R36),)</f>
        <v>0</v>
      </c>
      <c r="S36" s="6">
        <f>IFERROR(HLOOKUP("teff",[1]pl!$O:$O,pos!S36),)</f>
        <v>0</v>
      </c>
      <c r="T36" s="6">
        <f>IFERROR(HLOOKUP("teff",[1]pl!$O:$O,pos!T36),)</f>
        <v>0</v>
      </c>
      <c r="U36" s="6">
        <f>IFERROR(HLOOKUP("teff",[1]pl!$O:$O,pos!U36),)</f>
        <v>0</v>
      </c>
      <c r="V36" s="6">
        <f>IFERROR(HLOOKUP("teff",[1]pl!$O:$O,pos!V36),)</f>
        <v>0</v>
      </c>
      <c r="W36" s="6">
        <f>IFERROR(HLOOKUP("teff",[1]pl!$O:$O,pos!W36),)</f>
        <v>0</v>
      </c>
      <c r="X36" s="6">
        <f>IFERROR(HLOOKUP("teff",[1]pl!$O:$O,pos!X36),)</f>
        <v>0</v>
      </c>
      <c r="Y36" s="6">
        <f>IFERROR(HLOOKUP("teff",[1]pl!$O:$O,pos!Y36),)</f>
        <v>0</v>
      </c>
      <c r="Z36" s="6">
        <f>IFERROR(HLOOKUP("teff",[1]pl!$O:$O,pos!Z36),)</f>
        <v>0</v>
      </c>
      <c r="AA36" s="6">
        <f>IFERROR(HLOOKUP("teff",[1]pl!$O:$O,pos!AA36),)</f>
        <v>0</v>
      </c>
      <c r="AB36" s="6">
        <f>IFERROR(HLOOKUP("teff",[1]pl!$O:$O,pos!AB36),)</f>
        <v>0</v>
      </c>
      <c r="AC36" s="6">
        <f>IFERROR(HLOOKUP("teff",[1]pl!$O:$O,pos!AC36),)</f>
        <v>0</v>
      </c>
      <c r="AD36" s="6">
        <f>IFERROR(HLOOKUP("teff",[1]pl!$O:$O,pos!AD36),)</f>
        <v>0</v>
      </c>
      <c r="AE36" s="6">
        <f>IFERROR(HLOOKUP("teff",[1]pl!$O:$O,pos!AE36),)</f>
        <v>0</v>
      </c>
    </row>
    <row r="37" spans="1:31" x14ac:dyDescent="0.25">
      <c r="A37" s="6">
        <f>IFERROR(HLOOKUP("teff",[1]pl!$O:$O,pos!A37),)</f>
        <v>0</v>
      </c>
      <c r="B37" s="6">
        <f>IFERROR(HLOOKUP("teff",[1]pl!$O:$O,pos!B37),)</f>
        <v>0</v>
      </c>
      <c r="C37" s="6">
        <f>IFERROR(HLOOKUP("teff",[1]pl!$O:$O,pos!C37),)</f>
        <v>0</v>
      </c>
      <c r="D37" s="6">
        <f>IFERROR(HLOOKUP("teff",[1]pl!$O:$O,pos!D37),)</f>
        <v>0</v>
      </c>
      <c r="E37" s="6">
        <f>IFERROR(HLOOKUP("teff",[1]pl!$O:$O,pos!E37),)</f>
        <v>0</v>
      </c>
      <c r="F37" s="6">
        <f>IFERROR(HLOOKUP("teff",[1]pl!$O:$O,pos!F37),)</f>
        <v>0</v>
      </c>
      <c r="G37" s="6">
        <f>IFERROR(HLOOKUP("teff",[1]pl!$O:$O,pos!G37),)</f>
        <v>0</v>
      </c>
      <c r="H37" s="6">
        <f>IFERROR(HLOOKUP("teff",[1]pl!$O:$O,pos!H37),)</f>
        <v>0</v>
      </c>
      <c r="I37" s="6">
        <f>IFERROR(HLOOKUP("teff",[1]pl!$O:$O,pos!I37),)</f>
        <v>0</v>
      </c>
      <c r="J37" s="6">
        <f>IFERROR(HLOOKUP("teff",[1]pl!$O:$O,pos!J37),)</f>
        <v>0</v>
      </c>
      <c r="K37" s="6">
        <f>IFERROR(HLOOKUP("teff",[1]pl!$O:$O,pos!K37),)</f>
        <v>0</v>
      </c>
      <c r="L37" s="6">
        <f>IFERROR(HLOOKUP("teff",[1]pl!$O:$O,pos!L37),)</f>
        <v>0</v>
      </c>
      <c r="M37" s="6">
        <f>IFERROR(HLOOKUP("teff",[1]pl!$O:$O,pos!M37),)</f>
        <v>0</v>
      </c>
      <c r="N37" s="6">
        <f>IFERROR(HLOOKUP("teff",[1]pl!$O:$O,pos!N37),)</f>
        <v>0</v>
      </c>
      <c r="O37" s="6">
        <f>IFERROR(HLOOKUP("teff",[1]pl!$O:$O,pos!O37),)</f>
        <v>0</v>
      </c>
      <c r="P37" s="6"/>
      <c r="Q37" s="6">
        <f>IFERROR(HLOOKUP("teff",[1]pl!$O:$O,pos!Q37),)</f>
        <v>0</v>
      </c>
      <c r="R37" s="6">
        <f>IFERROR(HLOOKUP("teff",[1]pl!$O:$O,pos!R37),)</f>
        <v>0</v>
      </c>
      <c r="S37" s="6">
        <f>IFERROR(HLOOKUP("teff",[1]pl!$O:$O,pos!S37),)</f>
        <v>0</v>
      </c>
      <c r="T37" s="6">
        <f>IFERROR(HLOOKUP("teff",[1]pl!$O:$O,pos!T37),)</f>
        <v>0</v>
      </c>
      <c r="U37" s="6">
        <f>IFERROR(HLOOKUP("teff",[1]pl!$O:$O,pos!U37),)</f>
        <v>0</v>
      </c>
      <c r="V37" s="6">
        <f>IFERROR(HLOOKUP("teff",[1]pl!$O:$O,pos!V37),)</f>
        <v>0</v>
      </c>
      <c r="W37" s="6">
        <f>IFERROR(HLOOKUP("teff",[1]pl!$O:$O,pos!W37),)</f>
        <v>0</v>
      </c>
      <c r="X37" s="6">
        <f>IFERROR(HLOOKUP("teff",[1]pl!$O:$O,pos!X37),)</f>
        <v>0</v>
      </c>
      <c r="Y37" s="6">
        <f>IFERROR(HLOOKUP("teff",[1]pl!$O:$O,pos!Y37),)</f>
        <v>0</v>
      </c>
      <c r="Z37" s="6">
        <f>IFERROR(HLOOKUP("teff",[1]pl!$O:$O,pos!Z37),)</f>
        <v>0</v>
      </c>
      <c r="AA37" s="6">
        <f>IFERROR(HLOOKUP("teff",[1]pl!$O:$O,pos!AA37),)</f>
        <v>0</v>
      </c>
      <c r="AB37" s="6">
        <f>IFERROR(HLOOKUP("teff",[1]pl!$O:$O,pos!AB37),)</f>
        <v>0</v>
      </c>
      <c r="AC37" s="6">
        <f>IFERROR(HLOOKUP("teff",[1]pl!$O:$O,pos!AC37),)</f>
        <v>0</v>
      </c>
      <c r="AD37" s="6">
        <f>IFERROR(HLOOKUP("teff",[1]pl!$O:$O,pos!AD37),)</f>
        <v>0</v>
      </c>
      <c r="AE37" s="6">
        <f>IFERROR(HLOOKUP("teff",[1]pl!$O:$O,pos!AE37),)</f>
        <v>0</v>
      </c>
    </row>
    <row r="38" spans="1:31" x14ac:dyDescent="0.25">
      <c r="A38" s="6">
        <f>IFERROR(HLOOKUP("teff",[1]pl!$O:$O,pos!A38),)</f>
        <v>0</v>
      </c>
      <c r="B38" s="6">
        <f>IFERROR(HLOOKUP("teff",[1]pl!$O:$O,pos!B38),)</f>
        <v>0</v>
      </c>
      <c r="C38" s="6">
        <f>IFERROR(HLOOKUP("teff",[1]pl!$O:$O,pos!C38),)</f>
        <v>0</v>
      </c>
      <c r="D38" s="6">
        <f>IFERROR(HLOOKUP("teff",[1]pl!$O:$O,pos!D38),)</f>
        <v>0</v>
      </c>
      <c r="E38" s="6">
        <f>IFERROR(HLOOKUP("teff",[1]pl!$O:$O,pos!E38),)</f>
        <v>0</v>
      </c>
      <c r="F38" s="6">
        <f>IFERROR(HLOOKUP("teff",[1]pl!$O:$O,pos!F38),)</f>
        <v>0</v>
      </c>
      <c r="G38" s="6">
        <f>IFERROR(HLOOKUP("teff",[1]pl!$O:$O,pos!G38),)</f>
        <v>0</v>
      </c>
      <c r="H38" s="6">
        <f>IFERROR(HLOOKUP("teff",[1]pl!$O:$O,pos!H38),)</f>
        <v>0</v>
      </c>
      <c r="I38" s="6">
        <f>IFERROR(HLOOKUP("teff",[1]pl!$O:$O,pos!I38),)</f>
        <v>0</v>
      </c>
      <c r="J38" s="6">
        <f>IFERROR(HLOOKUP("teff",[1]pl!$O:$O,pos!J38),)</f>
        <v>0</v>
      </c>
      <c r="K38" s="6">
        <f>IFERROR(HLOOKUP("teff",[1]pl!$O:$O,pos!K38),)</f>
        <v>0</v>
      </c>
      <c r="L38" s="6">
        <f>IFERROR(HLOOKUP("teff",[1]pl!$O:$O,pos!L38),)</f>
        <v>0</v>
      </c>
      <c r="M38" s="6">
        <f>IFERROR(HLOOKUP("teff",[1]pl!$O:$O,pos!M38),)</f>
        <v>0</v>
      </c>
      <c r="N38" s="6">
        <f>IFERROR(HLOOKUP("teff",[1]pl!$O:$O,pos!N38),)</f>
        <v>0</v>
      </c>
      <c r="O38" s="6">
        <f>IFERROR(HLOOKUP("teff",[1]pl!$O:$O,pos!O38),)</f>
        <v>0</v>
      </c>
      <c r="P38" s="6"/>
      <c r="Q38" s="6">
        <f>IFERROR(HLOOKUP("teff",[1]pl!$O:$O,pos!Q38),)</f>
        <v>0</v>
      </c>
      <c r="R38" s="6">
        <f>IFERROR(HLOOKUP("teff",[1]pl!$O:$O,pos!R38),)</f>
        <v>0</v>
      </c>
      <c r="S38" s="6">
        <f>IFERROR(HLOOKUP("teff",[1]pl!$O:$O,pos!S38),)</f>
        <v>0</v>
      </c>
      <c r="T38" s="6">
        <f>IFERROR(HLOOKUP("teff",[1]pl!$O:$O,pos!T38),)</f>
        <v>0</v>
      </c>
      <c r="U38" s="6">
        <f>IFERROR(HLOOKUP("teff",[1]pl!$O:$O,pos!U38),)</f>
        <v>0</v>
      </c>
      <c r="V38" s="6">
        <f>IFERROR(HLOOKUP("teff",[1]pl!$O:$O,pos!V38),)</f>
        <v>0</v>
      </c>
      <c r="W38" s="6">
        <f>IFERROR(HLOOKUP("teff",[1]pl!$O:$O,pos!W38),)</f>
        <v>0</v>
      </c>
      <c r="X38" s="6">
        <f>IFERROR(HLOOKUP("teff",[1]pl!$O:$O,pos!X38),)</f>
        <v>0</v>
      </c>
      <c r="Y38" s="6">
        <f>IFERROR(HLOOKUP("teff",[1]pl!$O:$O,pos!Y38),)</f>
        <v>0</v>
      </c>
      <c r="Z38" s="6">
        <f>IFERROR(HLOOKUP("teff",[1]pl!$O:$O,pos!Z38),)</f>
        <v>0</v>
      </c>
      <c r="AA38" s="6">
        <f>IFERROR(HLOOKUP("teff",[1]pl!$O:$O,pos!AA38),)</f>
        <v>0</v>
      </c>
      <c r="AB38" s="6">
        <f>IFERROR(HLOOKUP("teff",[1]pl!$O:$O,pos!AB38),)</f>
        <v>0</v>
      </c>
      <c r="AC38" s="6">
        <f>IFERROR(HLOOKUP("teff",[1]pl!$O:$O,pos!AC38),)</f>
        <v>0</v>
      </c>
      <c r="AD38" s="6">
        <f>IFERROR(HLOOKUP("teff",[1]pl!$O:$O,pos!AD38),)</f>
        <v>0</v>
      </c>
      <c r="AE38" s="6">
        <f>IFERROR(HLOOKUP("teff",[1]pl!$O:$O,pos!AE38),)</f>
        <v>0</v>
      </c>
    </row>
    <row r="39" spans="1:31" x14ac:dyDescent="0.25">
      <c r="A39" s="6">
        <f>IFERROR(HLOOKUP("teff",[1]pl!$O:$O,pos!A39),)</f>
        <v>0</v>
      </c>
      <c r="B39" s="6">
        <f>IFERROR(HLOOKUP("teff",[1]pl!$O:$O,pos!B39),)</f>
        <v>0</v>
      </c>
      <c r="C39" s="6">
        <f>IFERROR(HLOOKUP("teff",[1]pl!$O:$O,pos!C39),)</f>
        <v>0</v>
      </c>
      <c r="D39" s="6">
        <f>IFERROR(HLOOKUP("teff",[1]pl!$O:$O,pos!D39),)</f>
        <v>0</v>
      </c>
      <c r="E39" s="6">
        <f>IFERROR(HLOOKUP("teff",[1]pl!$O:$O,pos!E39),)</f>
        <v>0</v>
      </c>
      <c r="F39" s="6">
        <f>IFERROR(HLOOKUP("teff",[1]pl!$O:$O,pos!F39),)</f>
        <v>0</v>
      </c>
      <c r="G39" s="6">
        <f>IFERROR(HLOOKUP("teff",[1]pl!$O:$O,pos!G39),)</f>
        <v>0</v>
      </c>
      <c r="H39" s="6">
        <f>IFERROR(HLOOKUP("teff",[1]pl!$O:$O,pos!H39),)</f>
        <v>0</v>
      </c>
      <c r="I39" s="6">
        <f>IFERROR(HLOOKUP("teff",[1]pl!$O:$O,pos!I39),)</f>
        <v>0</v>
      </c>
      <c r="J39" s="6">
        <f>IFERROR(HLOOKUP("teff",[1]pl!$O:$O,pos!J39),)</f>
        <v>0</v>
      </c>
      <c r="K39" s="6">
        <f>IFERROR(HLOOKUP("teff",[1]pl!$O:$O,pos!K39),)</f>
        <v>0</v>
      </c>
      <c r="L39" s="6">
        <f>IFERROR(HLOOKUP("teff",[1]pl!$O:$O,pos!L39),)</f>
        <v>0</v>
      </c>
      <c r="M39" s="6">
        <f>IFERROR(HLOOKUP("teff",[1]pl!$O:$O,pos!M39),)</f>
        <v>0</v>
      </c>
      <c r="N39" s="6">
        <f>IFERROR(HLOOKUP("teff",[1]pl!$O:$O,pos!N39),)</f>
        <v>0</v>
      </c>
      <c r="O39" s="6">
        <f>IFERROR(HLOOKUP("teff",[1]pl!$O:$O,pos!O39),)</f>
        <v>0</v>
      </c>
      <c r="P39" s="6"/>
      <c r="Q39" s="6">
        <f>IFERROR(HLOOKUP("teff",[1]pl!$O:$O,pos!Q39),)</f>
        <v>0</v>
      </c>
      <c r="R39" s="6">
        <f>IFERROR(HLOOKUP("teff",[1]pl!$O:$O,pos!R39),)</f>
        <v>0</v>
      </c>
      <c r="S39" s="6">
        <f>IFERROR(HLOOKUP("teff",[1]pl!$O:$O,pos!S39),)</f>
        <v>0</v>
      </c>
      <c r="T39" s="6">
        <f>IFERROR(HLOOKUP("teff",[1]pl!$O:$O,pos!T39),)</f>
        <v>0</v>
      </c>
      <c r="U39" s="6">
        <f>IFERROR(HLOOKUP("teff",[1]pl!$O:$O,pos!U39),)</f>
        <v>0</v>
      </c>
      <c r="V39" s="6">
        <f>IFERROR(HLOOKUP("teff",[1]pl!$O:$O,pos!V39),)</f>
        <v>0</v>
      </c>
      <c r="W39" s="6">
        <f>IFERROR(HLOOKUP("teff",[1]pl!$O:$O,pos!W39),)</f>
        <v>0</v>
      </c>
      <c r="X39" s="6">
        <f>IFERROR(HLOOKUP("teff",[1]pl!$O:$O,pos!X39),)</f>
        <v>0</v>
      </c>
      <c r="Y39" s="6">
        <f>IFERROR(HLOOKUP("teff",[1]pl!$O:$O,pos!Y39),)</f>
        <v>0</v>
      </c>
      <c r="Z39" s="6">
        <f>IFERROR(HLOOKUP("teff",[1]pl!$O:$O,pos!Z39),)</f>
        <v>0</v>
      </c>
      <c r="AA39" s="6">
        <f>IFERROR(HLOOKUP("teff",[1]pl!$O:$O,pos!AA39),)</f>
        <v>0</v>
      </c>
      <c r="AB39" s="6">
        <f>IFERROR(HLOOKUP("teff",[1]pl!$O:$O,pos!AB39),)</f>
        <v>0</v>
      </c>
      <c r="AC39" s="6">
        <f>IFERROR(HLOOKUP("teff",[1]pl!$O:$O,pos!AC39),)</f>
        <v>0</v>
      </c>
      <c r="AD39" s="6">
        <f>IFERROR(HLOOKUP("teff",[1]pl!$O:$O,pos!AD39),)</f>
        <v>0</v>
      </c>
      <c r="AE39" s="6">
        <f>IFERROR(HLOOKUP("teff",[1]pl!$O:$O,pos!AE39),)</f>
        <v>0</v>
      </c>
    </row>
    <row r="40" spans="1:31" x14ac:dyDescent="0.25">
      <c r="A40" s="6">
        <f>IFERROR(HLOOKUP("teff",[1]pl!$O:$O,pos!A40),)</f>
        <v>0</v>
      </c>
      <c r="B40" s="6">
        <f>IFERROR(HLOOKUP("teff",[1]pl!$O:$O,pos!B40),)</f>
        <v>0</v>
      </c>
      <c r="C40" s="6">
        <f>IFERROR(HLOOKUP("teff",[1]pl!$O:$O,pos!C40),)</f>
        <v>0</v>
      </c>
      <c r="D40" s="6">
        <f>IFERROR(HLOOKUP("teff",[1]pl!$O:$O,pos!D40),)</f>
        <v>0</v>
      </c>
      <c r="E40" s="6">
        <f>IFERROR(HLOOKUP("teff",[1]pl!$O:$O,pos!E40),)</f>
        <v>0</v>
      </c>
      <c r="F40" s="6">
        <f>IFERROR(HLOOKUP("teff",[1]pl!$O:$O,pos!F40),)</f>
        <v>0</v>
      </c>
      <c r="G40" s="6">
        <f>IFERROR(HLOOKUP("teff",[1]pl!$O:$O,pos!G40),)</f>
        <v>0</v>
      </c>
      <c r="H40" s="6">
        <f>IFERROR(HLOOKUP("teff",[1]pl!$O:$O,pos!H40),)</f>
        <v>0</v>
      </c>
      <c r="I40" s="6">
        <f>IFERROR(HLOOKUP("teff",[1]pl!$O:$O,pos!I40),)</f>
        <v>0</v>
      </c>
      <c r="J40" s="6">
        <f>IFERROR(HLOOKUP("teff",[1]pl!$O:$O,pos!J40),)</f>
        <v>0</v>
      </c>
      <c r="K40" s="6">
        <f>IFERROR(HLOOKUP("teff",[1]pl!$O:$O,pos!K40),)</f>
        <v>0</v>
      </c>
      <c r="L40" s="6">
        <f>IFERROR(HLOOKUP("teff",[1]pl!$O:$O,pos!L40),)</f>
        <v>0</v>
      </c>
      <c r="M40" s="6">
        <f>IFERROR(HLOOKUP("teff",[1]pl!$O:$O,pos!M40),)</f>
        <v>0</v>
      </c>
      <c r="N40" s="6">
        <f>IFERROR(HLOOKUP("teff",[1]pl!$O:$O,pos!N40),)</f>
        <v>0</v>
      </c>
      <c r="O40" s="6">
        <f>IFERROR(HLOOKUP("teff",[1]pl!$O:$O,pos!O40),)</f>
        <v>0</v>
      </c>
      <c r="P40" s="6"/>
      <c r="Q40" s="6">
        <f>IFERROR(HLOOKUP("teff",[1]pl!$O:$O,pos!Q40),)</f>
        <v>0</v>
      </c>
      <c r="R40" s="6">
        <f>IFERROR(HLOOKUP("teff",[1]pl!$O:$O,pos!R40),)</f>
        <v>0</v>
      </c>
      <c r="S40" s="6">
        <f>IFERROR(HLOOKUP("teff",[1]pl!$O:$O,pos!S40),)</f>
        <v>0</v>
      </c>
      <c r="T40" s="6">
        <f>IFERROR(HLOOKUP("teff",[1]pl!$O:$O,pos!T40),)</f>
        <v>0</v>
      </c>
      <c r="U40" s="6">
        <f>IFERROR(HLOOKUP("teff",[1]pl!$O:$O,pos!U40),)</f>
        <v>0</v>
      </c>
      <c r="V40" s="6">
        <f>IFERROR(HLOOKUP("teff",[1]pl!$O:$O,pos!V40),)</f>
        <v>0</v>
      </c>
      <c r="W40" s="6">
        <f>IFERROR(HLOOKUP("teff",[1]pl!$O:$O,pos!W40),)</f>
        <v>0</v>
      </c>
      <c r="X40" s="6">
        <f>IFERROR(HLOOKUP("teff",[1]pl!$O:$O,pos!X40),)</f>
        <v>0</v>
      </c>
      <c r="Y40" s="6">
        <f>IFERROR(HLOOKUP("teff",[1]pl!$O:$O,pos!Y40),)</f>
        <v>0</v>
      </c>
      <c r="Z40" s="6">
        <f>IFERROR(HLOOKUP("teff",[1]pl!$O:$O,pos!Z40),)</f>
        <v>0</v>
      </c>
      <c r="AA40" s="6">
        <f>IFERROR(HLOOKUP("teff",[1]pl!$O:$O,pos!AA40),)</f>
        <v>0</v>
      </c>
      <c r="AB40" s="6">
        <f>IFERROR(HLOOKUP("teff",[1]pl!$O:$O,pos!AB40),)</f>
        <v>0</v>
      </c>
      <c r="AC40" s="6">
        <f>IFERROR(HLOOKUP("teff",[1]pl!$O:$O,pos!AC40),)</f>
        <v>0</v>
      </c>
      <c r="AD40" s="6">
        <f>IFERROR(HLOOKUP("teff",[1]pl!$O:$O,pos!AD40),)</f>
        <v>0</v>
      </c>
      <c r="AE40" s="6">
        <f>IFERROR(HLOOKUP("teff",[1]pl!$O:$O,pos!AE40),)</f>
        <v>0</v>
      </c>
    </row>
    <row r="41" spans="1:31" x14ac:dyDescent="0.25">
      <c r="A41" s="6">
        <f>IFERROR(HLOOKUP("teff",[1]pl!$O:$O,pos!A41),)</f>
        <v>0</v>
      </c>
      <c r="B41" s="6">
        <f>IFERROR(HLOOKUP("teff",[1]pl!$O:$O,pos!B41),)</f>
        <v>0</v>
      </c>
      <c r="C41" s="6">
        <f>IFERROR(HLOOKUP("teff",[1]pl!$O:$O,pos!C41),)</f>
        <v>0</v>
      </c>
      <c r="D41" s="6">
        <f>IFERROR(HLOOKUP("teff",[1]pl!$O:$O,pos!D41),)</f>
        <v>0</v>
      </c>
      <c r="E41" s="6">
        <f>IFERROR(HLOOKUP("teff",[1]pl!$O:$O,pos!E41),)</f>
        <v>0</v>
      </c>
      <c r="F41" s="6">
        <f>IFERROR(HLOOKUP("teff",[1]pl!$O:$O,pos!F41),)</f>
        <v>0</v>
      </c>
      <c r="G41" s="6">
        <f>IFERROR(HLOOKUP("teff",[1]pl!$O:$O,pos!G41),)</f>
        <v>0</v>
      </c>
      <c r="H41" s="6">
        <f>IFERROR(HLOOKUP("teff",[1]pl!$O:$O,pos!H41),)</f>
        <v>0</v>
      </c>
      <c r="I41" s="6">
        <f>IFERROR(HLOOKUP("teff",[1]pl!$O:$O,pos!I41),)</f>
        <v>0</v>
      </c>
      <c r="J41" s="6">
        <f>IFERROR(HLOOKUP("teff",[1]pl!$O:$O,pos!J41),)</f>
        <v>0</v>
      </c>
      <c r="K41" s="6">
        <f>IFERROR(HLOOKUP("teff",[1]pl!$O:$O,pos!K41),)</f>
        <v>0</v>
      </c>
      <c r="L41" s="6">
        <f>IFERROR(HLOOKUP("teff",[1]pl!$O:$O,pos!L41),)</f>
        <v>0</v>
      </c>
      <c r="M41" s="6">
        <f>IFERROR(HLOOKUP("teff",[1]pl!$O:$O,pos!M41),)</f>
        <v>0</v>
      </c>
      <c r="N41" s="6">
        <f>IFERROR(HLOOKUP("teff",[1]pl!$O:$O,pos!N41),)</f>
        <v>0</v>
      </c>
      <c r="O41" s="6">
        <f>IFERROR(HLOOKUP("teff",[1]pl!$O:$O,pos!O41),)</f>
        <v>0</v>
      </c>
      <c r="P41" s="6"/>
      <c r="Q41" s="6">
        <f>IFERROR(HLOOKUP("teff",[1]pl!$O:$O,pos!Q41),)</f>
        <v>0</v>
      </c>
      <c r="R41" s="6">
        <f>IFERROR(HLOOKUP("teff",[1]pl!$O:$O,pos!R41),)</f>
        <v>0</v>
      </c>
      <c r="S41" s="6">
        <f>IFERROR(HLOOKUP("teff",[1]pl!$O:$O,pos!S41),)</f>
        <v>0</v>
      </c>
      <c r="T41" s="6">
        <f>IFERROR(HLOOKUP("teff",[1]pl!$O:$O,pos!T41),)</f>
        <v>0</v>
      </c>
      <c r="U41" s="6">
        <f>IFERROR(HLOOKUP("teff",[1]pl!$O:$O,pos!U41),)</f>
        <v>0</v>
      </c>
      <c r="V41" s="6">
        <f>IFERROR(HLOOKUP("teff",[1]pl!$O:$O,pos!V41),)</f>
        <v>0</v>
      </c>
      <c r="W41" s="6">
        <f>IFERROR(HLOOKUP("teff",[1]pl!$O:$O,pos!W41),)</f>
        <v>0</v>
      </c>
      <c r="X41" s="6">
        <f>IFERROR(HLOOKUP("teff",[1]pl!$O:$O,pos!X41),)</f>
        <v>0</v>
      </c>
      <c r="Y41" s="6">
        <f>IFERROR(HLOOKUP("teff",[1]pl!$O:$O,pos!Y41),)</f>
        <v>0</v>
      </c>
      <c r="Z41" s="6">
        <f>IFERROR(HLOOKUP("teff",[1]pl!$O:$O,pos!Z41),)</f>
        <v>0</v>
      </c>
      <c r="AA41" s="6">
        <f>IFERROR(HLOOKUP("teff",[1]pl!$O:$O,pos!AA41),)</f>
        <v>0</v>
      </c>
      <c r="AB41" s="6">
        <f>IFERROR(HLOOKUP("teff",[1]pl!$O:$O,pos!AB41),)</f>
        <v>0</v>
      </c>
      <c r="AC41" s="6">
        <f>IFERROR(HLOOKUP("teff",[1]pl!$O:$O,pos!AC41),)</f>
        <v>0</v>
      </c>
      <c r="AD41" s="6">
        <f>IFERROR(HLOOKUP("teff",[1]pl!$O:$O,pos!AD41),)</f>
        <v>0</v>
      </c>
      <c r="AE41" s="6">
        <f>IFERROR(HLOOKUP("teff",[1]pl!$O:$O,pos!AE41),)</f>
        <v>0</v>
      </c>
    </row>
    <row r="42" spans="1:31" x14ac:dyDescent="0.25">
      <c r="A42" s="6">
        <f>IFERROR(HLOOKUP("teff",[1]pl!$O:$O,pos!A42),)</f>
        <v>0</v>
      </c>
      <c r="B42" s="6">
        <f>IFERROR(HLOOKUP("teff",[1]pl!$O:$O,pos!B42),)</f>
        <v>0</v>
      </c>
      <c r="C42" s="6">
        <f>IFERROR(HLOOKUP("teff",[1]pl!$O:$O,pos!C42),)</f>
        <v>0</v>
      </c>
      <c r="D42" s="6">
        <f>IFERROR(HLOOKUP("teff",[1]pl!$O:$O,pos!D42),)</f>
        <v>0</v>
      </c>
      <c r="E42" s="6">
        <f>IFERROR(HLOOKUP("teff",[1]pl!$O:$O,pos!E42),)</f>
        <v>0</v>
      </c>
      <c r="F42" s="6">
        <f>IFERROR(HLOOKUP("teff",[1]pl!$O:$O,pos!F42),)</f>
        <v>0</v>
      </c>
      <c r="G42" s="6">
        <f>IFERROR(HLOOKUP("teff",[1]pl!$O:$O,pos!G42),)</f>
        <v>0</v>
      </c>
      <c r="H42" s="6">
        <f>IFERROR(HLOOKUP("teff",[1]pl!$O:$O,pos!H42),)</f>
        <v>0</v>
      </c>
      <c r="I42" s="6">
        <f>IFERROR(HLOOKUP("teff",[1]pl!$O:$O,pos!I42),)</f>
        <v>0</v>
      </c>
      <c r="J42" s="6">
        <f>IFERROR(HLOOKUP("teff",[1]pl!$O:$O,pos!J42),)</f>
        <v>0</v>
      </c>
      <c r="K42" s="6">
        <f>IFERROR(HLOOKUP("teff",[1]pl!$O:$O,pos!K42),)</f>
        <v>0</v>
      </c>
      <c r="L42" s="6">
        <f>IFERROR(HLOOKUP("teff",[1]pl!$O:$O,pos!L42),)</f>
        <v>0</v>
      </c>
      <c r="M42" s="6">
        <f>IFERROR(HLOOKUP("teff",[1]pl!$O:$O,pos!M42),)</f>
        <v>0</v>
      </c>
      <c r="N42" s="6">
        <f>IFERROR(HLOOKUP("teff",[1]pl!$O:$O,pos!N42),)</f>
        <v>0</v>
      </c>
      <c r="O42" s="6">
        <f>IFERROR(HLOOKUP("teff",[1]pl!$O:$O,pos!O42),)</f>
        <v>0</v>
      </c>
      <c r="P42" s="6"/>
      <c r="Q42" s="6">
        <f>IFERROR(HLOOKUP("teff",[1]pl!$O:$O,pos!Q42),)</f>
        <v>0</v>
      </c>
      <c r="R42" s="6">
        <f>IFERROR(HLOOKUP("teff",[1]pl!$O:$O,pos!R42),)</f>
        <v>0</v>
      </c>
      <c r="S42" s="6">
        <f>IFERROR(HLOOKUP("teff",[1]pl!$O:$O,pos!S42),)</f>
        <v>0</v>
      </c>
      <c r="T42" s="6">
        <f>IFERROR(HLOOKUP("teff",[1]pl!$O:$O,pos!T42),)</f>
        <v>0</v>
      </c>
      <c r="U42" s="6">
        <f>IFERROR(HLOOKUP("teff",[1]pl!$O:$O,pos!U42),)</f>
        <v>0</v>
      </c>
      <c r="V42" s="6">
        <f>IFERROR(HLOOKUP("teff",[1]pl!$O:$O,pos!V42),)</f>
        <v>0</v>
      </c>
      <c r="W42" s="6">
        <f>IFERROR(HLOOKUP("teff",[1]pl!$O:$O,pos!W42),)</f>
        <v>0</v>
      </c>
      <c r="X42" s="6">
        <f>IFERROR(HLOOKUP("teff",[1]pl!$O:$O,pos!X42),)</f>
        <v>0</v>
      </c>
      <c r="Y42" s="6">
        <f>IFERROR(HLOOKUP("teff",[1]pl!$O:$O,pos!Y42),)</f>
        <v>0</v>
      </c>
      <c r="Z42" s="6">
        <f>IFERROR(HLOOKUP("teff",[1]pl!$O:$O,pos!Z42),)</f>
        <v>0</v>
      </c>
      <c r="AA42" s="6">
        <f>IFERROR(HLOOKUP("teff",[1]pl!$O:$O,pos!AA42),)</f>
        <v>0</v>
      </c>
      <c r="AB42" s="6">
        <f>IFERROR(HLOOKUP("teff",[1]pl!$O:$O,pos!AB42),)</f>
        <v>0</v>
      </c>
      <c r="AC42" s="6">
        <f>IFERROR(HLOOKUP("teff",[1]pl!$O:$O,pos!AC42),)</f>
        <v>0</v>
      </c>
      <c r="AD42" s="6">
        <f>IFERROR(HLOOKUP("teff",[1]pl!$O:$O,pos!AD42),)</f>
        <v>0</v>
      </c>
      <c r="AE42" s="6">
        <f>IFERROR(HLOOKUP("teff",[1]pl!$O:$O,pos!AE42),)</f>
        <v>0</v>
      </c>
    </row>
    <row r="43" spans="1:31" x14ac:dyDescent="0.25">
      <c r="A43" s="6">
        <f>IFERROR(HLOOKUP("teff",[1]pl!$O:$O,pos!A43),)</f>
        <v>0</v>
      </c>
      <c r="B43" s="6">
        <f>IFERROR(HLOOKUP("teff",[1]pl!$O:$O,pos!B43),)</f>
        <v>0</v>
      </c>
      <c r="C43" s="6">
        <f>IFERROR(HLOOKUP("teff",[1]pl!$O:$O,pos!C43),)</f>
        <v>0</v>
      </c>
      <c r="D43" s="6">
        <f>IFERROR(HLOOKUP("teff",[1]pl!$O:$O,pos!D43),)</f>
        <v>0</v>
      </c>
      <c r="E43" s="6">
        <f>IFERROR(HLOOKUP("teff",[1]pl!$O:$O,pos!E43),)</f>
        <v>0</v>
      </c>
      <c r="F43" s="6">
        <f>IFERROR(HLOOKUP("teff",[1]pl!$O:$O,pos!F43),)</f>
        <v>0</v>
      </c>
      <c r="G43" s="6">
        <f>IFERROR(HLOOKUP("teff",[1]pl!$O:$O,pos!G43),)</f>
        <v>0</v>
      </c>
      <c r="H43" s="6">
        <f>IFERROR(HLOOKUP("teff",[1]pl!$O:$O,pos!H43),)</f>
        <v>0</v>
      </c>
      <c r="I43" s="6">
        <f>IFERROR(HLOOKUP("teff",[1]pl!$O:$O,pos!I43),)</f>
        <v>0</v>
      </c>
      <c r="J43" s="6">
        <f>IFERROR(HLOOKUP("teff",[1]pl!$O:$O,pos!J43),)</f>
        <v>0</v>
      </c>
      <c r="K43" s="6">
        <f>IFERROR(HLOOKUP("teff",[1]pl!$O:$O,pos!K43),)</f>
        <v>0</v>
      </c>
      <c r="L43" s="6">
        <f>IFERROR(HLOOKUP("teff",[1]pl!$O:$O,pos!L43),)</f>
        <v>0</v>
      </c>
      <c r="M43" s="6">
        <f>IFERROR(HLOOKUP("teff",[1]pl!$O:$O,pos!M43),)</f>
        <v>0</v>
      </c>
      <c r="N43" s="6">
        <f>IFERROR(HLOOKUP("teff",[1]pl!$O:$O,pos!N43),)</f>
        <v>0</v>
      </c>
      <c r="O43" s="6">
        <f>IFERROR(HLOOKUP("teff",[1]pl!$O:$O,pos!O43),)</f>
        <v>0</v>
      </c>
      <c r="P43" s="6"/>
      <c r="Q43" s="6">
        <f>IFERROR(HLOOKUP("teff",[1]pl!$O:$O,pos!Q43),)</f>
        <v>0</v>
      </c>
      <c r="R43" s="6">
        <f>IFERROR(HLOOKUP("teff",[1]pl!$O:$O,pos!R43),)</f>
        <v>0</v>
      </c>
      <c r="S43" s="6">
        <f>IFERROR(HLOOKUP("teff",[1]pl!$O:$O,pos!S43),)</f>
        <v>0</v>
      </c>
      <c r="T43" s="6">
        <f>IFERROR(HLOOKUP("teff",[1]pl!$O:$O,pos!T43),)</f>
        <v>0</v>
      </c>
      <c r="U43" s="6">
        <f>IFERROR(HLOOKUP("teff",[1]pl!$O:$O,pos!U43),)</f>
        <v>0</v>
      </c>
      <c r="V43" s="6">
        <f>IFERROR(HLOOKUP("teff",[1]pl!$O:$O,pos!V43),)</f>
        <v>0</v>
      </c>
      <c r="W43" s="6">
        <f>IFERROR(HLOOKUP("teff",[1]pl!$O:$O,pos!W43),)</f>
        <v>0</v>
      </c>
      <c r="X43" s="6">
        <f>IFERROR(HLOOKUP("teff",[1]pl!$O:$O,pos!X43),)</f>
        <v>0</v>
      </c>
      <c r="Y43" s="6">
        <f>IFERROR(HLOOKUP("teff",[1]pl!$O:$O,pos!Y43),)</f>
        <v>0</v>
      </c>
      <c r="Z43" s="6">
        <f>IFERROR(HLOOKUP("teff",[1]pl!$O:$O,pos!Z43),)</f>
        <v>0</v>
      </c>
      <c r="AA43" s="6">
        <f>IFERROR(HLOOKUP("teff",[1]pl!$O:$O,pos!AA43),)</f>
        <v>0</v>
      </c>
      <c r="AB43" s="6">
        <f>IFERROR(HLOOKUP("teff",[1]pl!$O:$O,pos!AB43),)</f>
        <v>0</v>
      </c>
      <c r="AC43" s="6">
        <f>IFERROR(HLOOKUP("teff",[1]pl!$O:$O,pos!AC43),)</f>
        <v>0</v>
      </c>
      <c r="AD43" s="6">
        <f>IFERROR(HLOOKUP("teff",[1]pl!$O:$O,pos!AD43),)</f>
        <v>0</v>
      </c>
      <c r="AE43" s="6">
        <f>IFERROR(HLOOKUP("teff",[1]pl!$O:$O,pos!AE43),)</f>
        <v>0</v>
      </c>
    </row>
    <row r="44" spans="1:31" x14ac:dyDescent="0.25">
      <c r="A44" s="6">
        <f>IFERROR(HLOOKUP("teff",[1]pl!$O:$O,pos!A44),)</f>
        <v>0</v>
      </c>
      <c r="B44" s="6">
        <f>IFERROR(HLOOKUP("teff",[1]pl!$O:$O,pos!B44),)</f>
        <v>0</v>
      </c>
      <c r="C44" s="6">
        <f>IFERROR(HLOOKUP("teff",[1]pl!$O:$O,pos!C44),)</f>
        <v>0</v>
      </c>
      <c r="D44" s="6">
        <f>IFERROR(HLOOKUP("teff",[1]pl!$O:$O,pos!D44),)</f>
        <v>0</v>
      </c>
      <c r="E44" s="6">
        <f>IFERROR(HLOOKUP("teff",[1]pl!$O:$O,pos!E44),)</f>
        <v>0</v>
      </c>
      <c r="F44" s="6">
        <f>IFERROR(HLOOKUP("teff",[1]pl!$O:$O,pos!F44),)</f>
        <v>0</v>
      </c>
      <c r="G44" s="6">
        <f>IFERROR(HLOOKUP("teff",[1]pl!$O:$O,pos!G44),)</f>
        <v>0</v>
      </c>
      <c r="H44" s="6">
        <f>IFERROR(HLOOKUP("teff",[1]pl!$O:$O,pos!H44),)</f>
        <v>0</v>
      </c>
      <c r="I44" s="6">
        <f>IFERROR(HLOOKUP("teff",[1]pl!$O:$O,pos!I44),)</f>
        <v>0</v>
      </c>
      <c r="J44" s="6">
        <f>IFERROR(HLOOKUP("teff",[1]pl!$O:$O,pos!J44),)</f>
        <v>0</v>
      </c>
      <c r="K44" s="6">
        <f>IFERROR(HLOOKUP("teff",[1]pl!$O:$O,pos!K44),)</f>
        <v>0</v>
      </c>
      <c r="L44" s="6">
        <f>IFERROR(HLOOKUP("teff",[1]pl!$O:$O,pos!L44),)</f>
        <v>0</v>
      </c>
      <c r="M44" s="6">
        <f>IFERROR(HLOOKUP("teff",[1]pl!$O:$O,pos!M44),)</f>
        <v>0</v>
      </c>
      <c r="N44" s="6">
        <f>IFERROR(HLOOKUP("teff",[1]pl!$O:$O,pos!N44),)</f>
        <v>0</v>
      </c>
      <c r="O44" s="6">
        <f>IFERROR(HLOOKUP("teff",[1]pl!$O:$O,pos!O44),)</f>
        <v>0</v>
      </c>
      <c r="P44" s="6"/>
      <c r="Q44" s="6">
        <f>IFERROR(HLOOKUP("teff",[1]pl!$O:$O,pos!Q44),)</f>
        <v>0</v>
      </c>
      <c r="R44" s="6">
        <f>IFERROR(HLOOKUP("teff",[1]pl!$O:$O,pos!R44),)</f>
        <v>0</v>
      </c>
      <c r="S44" s="6">
        <f>IFERROR(HLOOKUP("teff",[1]pl!$O:$O,pos!S44),)</f>
        <v>0</v>
      </c>
      <c r="T44" s="6">
        <f>IFERROR(HLOOKUP("teff",[1]pl!$O:$O,pos!T44),)</f>
        <v>0</v>
      </c>
      <c r="U44" s="6">
        <f>IFERROR(HLOOKUP("teff",[1]pl!$O:$O,pos!U44),)</f>
        <v>0</v>
      </c>
      <c r="V44" s="6">
        <f>IFERROR(HLOOKUP("teff",[1]pl!$O:$O,pos!V44),)</f>
        <v>0</v>
      </c>
      <c r="W44" s="6">
        <f>IFERROR(HLOOKUP("teff",[1]pl!$O:$O,pos!W44),)</f>
        <v>0</v>
      </c>
      <c r="X44" s="6">
        <f>IFERROR(HLOOKUP("teff",[1]pl!$O:$O,pos!X44),)</f>
        <v>0</v>
      </c>
      <c r="Y44" s="6">
        <f>IFERROR(HLOOKUP("teff",[1]pl!$O:$O,pos!Y44),)</f>
        <v>0</v>
      </c>
      <c r="Z44" s="6">
        <f>IFERROR(HLOOKUP("teff",[1]pl!$O:$O,pos!Z44),)</f>
        <v>0</v>
      </c>
      <c r="AA44" s="6">
        <f>IFERROR(HLOOKUP("teff",[1]pl!$O:$O,pos!AA44),)</f>
        <v>0</v>
      </c>
      <c r="AB44" s="6">
        <f>IFERROR(HLOOKUP("teff",[1]pl!$O:$O,pos!AB44),)</f>
        <v>0</v>
      </c>
      <c r="AC44" s="6">
        <f>IFERROR(HLOOKUP("teff",[1]pl!$O:$O,pos!AC44),)</f>
        <v>0</v>
      </c>
      <c r="AD44" s="6">
        <f>IFERROR(HLOOKUP("teff",[1]pl!$O:$O,pos!AD44),)</f>
        <v>0</v>
      </c>
      <c r="AE44" s="6">
        <f>IFERROR(HLOOKUP("teff",[1]pl!$O:$O,pos!AE44),)</f>
        <v>0</v>
      </c>
    </row>
    <row r="45" spans="1:31" x14ac:dyDescent="0.25">
      <c r="A45" s="6">
        <f>IFERROR(HLOOKUP("teff",[1]pl!$O:$O,pos!A45),)</f>
        <v>0</v>
      </c>
      <c r="B45" s="6">
        <f>IFERROR(HLOOKUP("teff",[1]pl!$O:$O,pos!B45),)</f>
        <v>0</v>
      </c>
      <c r="C45" s="6">
        <f>IFERROR(HLOOKUP("teff",[1]pl!$O:$O,pos!C45),)</f>
        <v>0</v>
      </c>
      <c r="D45" s="6">
        <f>IFERROR(HLOOKUP("teff",[1]pl!$O:$O,pos!D45),)</f>
        <v>0</v>
      </c>
      <c r="E45" s="6">
        <f>IFERROR(HLOOKUP("teff",[1]pl!$O:$O,pos!E45),)</f>
        <v>0</v>
      </c>
      <c r="F45" s="6">
        <f>IFERROR(HLOOKUP("teff",[1]pl!$O:$O,pos!F45),)</f>
        <v>0</v>
      </c>
      <c r="G45" s="6">
        <f>IFERROR(HLOOKUP("teff",[1]pl!$O:$O,pos!G45),)</f>
        <v>0</v>
      </c>
      <c r="H45" s="6">
        <f>IFERROR(HLOOKUP("teff",[1]pl!$O:$O,pos!H45),)</f>
        <v>0</v>
      </c>
      <c r="I45" s="6">
        <f>IFERROR(HLOOKUP("teff",[1]pl!$O:$O,pos!I45),)</f>
        <v>0</v>
      </c>
      <c r="J45" s="6">
        <f>IFERROR(HLOOKUP("teff",[1]pl!$O:$O,pos!J45),)</f>
        <v>0</v>
      </c>
      <c r="K45" s="6">
        <f>IFERROR(HLOOKUP("teff",[1]pl!$O:$O,pos!K45),)</f>
        <v>0</v>
      </c>
      <c r="L45" s="6">
        <f>IFERROR(HLOOKUP("teff",[1]pl!$O:$O,pos!L45),)</f>
        <v>0</v>
      </c>
      <c r="M45" s="6">
        <f>IFERROR(HLOOKUP("teff",[1]pl!$O:$O,pos!M45),)</f>
        <v>0</v>
      </c>
      <c r="N45" s="6">
        <f>IFERROR(HLOOKUP("teff",[1]pl!$O:$O,pos!N45),)</f>
        <v>0</v>
      </c>
      <c r="O45" s="6">
        <f>IFERROR(HLOOKUP("teff",[1]pl!$O:$O,pos!O45),)</f>
        <v>0</v>
      </c>
      <c r="P45" s="6"/>
      <c r="Q45" s="6">
        <f>IFERROR(HLOOKUP("teff",[1]pl!$O:$O,pos!Q45),)</f>
        <v>0</v>
      </c>
      <c r="R45" s="6">
        <f>IFERROR(HLOOKUP("teff",[1]pl!$O:$O,pos!R45),)</f>
        <v>0</v>
      </c>
      <c r="S45" s="6">
        <f>IFERROR(HLOOKUP("teff",[1]pl!$O:$O,pos!S45),)</f>
        <v>0</v>
      </c>
      <c r="T45" s="6">
        <f>IFERROR(HLOOKUP("teff",[1]pl!$O:$O,pos!T45),)</f>
        <v>0</v>
      </c>
      <c r="U45" s="6">
        <f>IFERROR(HLOOKUP("teff",[1]pl!$O:$O,pos!U45),)</f>
        <v>0</v>
      </c>
      <c r="V45" s="6">
        <f>IFERROR(HLOOKUP("teff",[1]pl!$O:$O,pos!V45),)</f>
        <v>0</v>
      </c>
      <c r="W45" s="6">
        <f>IFERROR(HLOOKUP("teff",[1]pl!$O:$O,pos!W45),)</f>
        <v>0</v>
      </c>
      <c r="X45" s="6">
        <f>IFERROR(HLOOKUP("teff",[1]pl!$O:$O,pos!X45),)</f>
        <v>0</v>
      </c>
      <c r="Y45" s="6">
        <f>IFERROR(HLOOKUP("teff",[1]pl!$O:$O,pos!Y45),)</f>
        <v>0</v>
      </c>
      <c r="Z45" s="6">
        <f>IFERROR(HLOOKUP("teff",[1]pl!$O:$O,pos!Z45),)</f>
        <v>0</v>
      </c>
      <c r="AA45" s="6">
        <f>IFERROR(HLOOKUP("teff",[1]pl!$O:$O,pos!AA45),)</f>
        <v>0</v>
      </c>
      <c r="AB45" s="6">
        <f>IFERROR(HLOOKUP("teff",[1]pl!$O:$O,pos!AB45),)</f>
        <v>0</v>
      </c>
      <c r="AC45" s="6">
        <f>IFERROR(HLOOKUP("teff",[1]pl!$O:$O,pos!AC45),)</f>
        <v>0</v>
      </c>
      <c r="AD45" s="6">
        <f>IFERROR(HLOOKUP("teff",[1]pl!$O:$O,pos!AD45),)</f>
        <v>0</v>
      </c>
      <c r="AE45" s="6">
        <f>IFERROR(HLOOKUP("teff",[1]pl!$O:$O,pos!AE45),)</f>
        <v>0</v>
      </c>
    </row>
    <row r="46" spans="1:31" x14ac:dyDescent="0.25">
      <c r="A46" s="6">
        <f>IFERROR(HLOOKUP("teff",[1]pl!$O:$O,pos!A46),)</f>
        <v>0</v>
      </c>
      <c r="B46" s="6">
        <f>IFERROR(HLOOKUP("teff",[1]pl!$O:$O,pos!B46),)</f>
        <v>0</v>
      </c>
      <c r="C46" s="6">
        <f>IFERROR(HLOOKUP("teff",[1]pl!$O:$O,pos!C46),)</f>
        <v>0</v>
      </c>
      <c r="D46" s="6">
        <f>IFERROR(HLOOKUP("teff",[1]pl!$O:$O,pos!D46),)</f>
        <v>0</v>
      </c>
      <c r="E46" s="6">
        <f>IFERROR(HLOOKUP("teff",[1]pl!$O:$O,pos!E46),)</f>
        <v>0</v>
      </c>
      <c r="F46" s="6">
        <f>IFERROR(HLOOKUP("teff",[1]pl!$O:$O,pos!F46),)</f>
        <v>0</v>
      </c>
      <c r="G46" s="6">
        <f>IFERROR(HLOOKUP("teff",[1]pl!$O:$O,pos!G46),)</f>
        <v>0</v>
      </c>
      <c r="H46" s="6">
        <f>IFERROR(HLOOKUP("teff",[1]pl!$O:$O,pos!H46),)</f>
        <v>0</v>
      </c>
      <c r="I46" s="6">
        <f>IFERROR(HLOOKUP("teff",[1]pl!$O:$O,pos!I46),)</f>
        <v>0</v>
      </c>
      <c r="J46" s="6">
        <f>IFERROR(HLOOKUP("teff",[1]pl!$O:$O,pos!J46),)</f>
        <v>0</v>
      </c>
      <c r="K46" s="6">
        <f>IFERROR(HLOOKUP("teff",[1]pl!$O:$O,pos!K46),)</f>
        <v>0</v>
      </c>
      <c r="L46" s="6">
        <f>IFERROR(HLOOKUP("teff",[1]pl!$O:$O,pos!L46),)</f>
        <v>0</v>
      </c>
      <c r="M46" s="6">
        <f>IFERROR(HLOOKUP("teff",[1]pl!$O:$O,pos!M46),)</f>
        <v>0</v>
      </c>
      <c r="N46" s="6">
        <f>IFERROR(HLOOKUP("teff",[1]pl!$O:$O,pos!N46),)</f>
        <v>0</v>
      </c>
      <c r="O46" s="6">
        <f>IFERROR(HLOOKUP("teff",[1]pl!$O:$O,pos!O46),)</f>
        <v>0</v>
      </c>
      <c r="P46" s="6"/>
      <c r="Q46" s="6">
        <f>IFERROR(HLOOKUP("teff",[1]pl!$O:$O,pos!Q46),)</f>
        <v>0</v>
      </c>
      <c r="R46" s="6">
        <f>IFERROR(HLOOKUP("teff",[1]pl!$O:$O,pos!R46),)</f>
        <v>0</v>
      </c>
      <c r="S46" s="6">
        <f>IFERROR(HLOOKUP("teff",[1]pl!$O:$O,pos!S46),)</f>
        <v>0</v>
      </c>
      <c r="T46" s="6">
        <f>IFERROR(HLOOKUP("teff",[1]pl!$O:$O,pos!T46),)</f>
        <v>0</v>
      </c>
      <c r="U46" s="6">
        <f>IFERROR(HLOOKUP("teff",[1]pl!$O:$O,pos!U46),)</f>
        <v>0</v>
      </c>
      <c r="V46" s="6">
        <f>IFERROR(HLOOKUP("teff",[1]pl!$O:$O,pos!V46),)</f>
        <v>0</v>
      </c>
      <c r="W46" s="6">
        <f>IFERROR(HLOOKUP("teff",[1]pl!$O:$O,pos!W46),)</f>
        <v>0</v>
      </c>
      <c r="X46" s="6">
        <f>IFERROR(HLOOKUP("teff",[1]pl!$O:$O,pos!X46),)</f>
        <v>0</v>
      </c>
      <c r="Y46" s="6">
        <f>IFERROR(HLOOKUP("teff",[1]pl!$O:$O,pos!Y46),)</f>
        <v>0</v>
      </c>
      <c r="Z46" s="6">
        <f>IFERROR(HLOOKUP("teff",[1]pl!$O:$O,pos!Z46),)</f>
        <v>0</v>
      </c>
      <c r="AA46" s="6">
        <f>IFERROR(HLOOKUP("teff",[1]pl!$O:$O,pos!AA46),)</f>
        <v>0</v>
      </c>
      <c r="AB46" s="6">
        <f>IFERROR(HLOOKUP("teff",[1]pl!$O:$O,pos!AB46),)</f>
        <v>0</v>
      </c>
      <c r="AC46" s="6">
        <f>IFERROR(HLOOKUP("teff",[1]pl!$O:$O,pos!AC46),)</f>
        <v>0</v>
      </c>
      <c r="AD46" s="6">
        <f>IFERROR(HLOOKUP("teff",[1]pl!$O:$O,pos!AD46),)</f>
        <v>0</v>
      </c>
      <c r="AE46" s="6">
        <f>IFERROR(HLOOKUP("teff",[1]pl!$O:$O,pos!AE46),)</f>
        <v>0</v>
      </c>
    </row>
    <row r="47" spans="1:31" x14ac:dyDescent="0.25">
      <c r="A47" s="6">
        <f>IFERROR(HLOOKUP("teff",[1]pl!$O:$O,pos!A47),)</f>
        <v>0</v>
      </c>
      <c r="B47" s="6">
        <f>IFERROR(HLOOKUP("teff",[1]pl!$O:$O,pos!B47),)</f>
        <v>0</v>
      </c>
      <c r="C47" s="6">
        <f>IFERROR(HLOOKUP("teff",[1]pl!$O:$O,pos!C47),)</f>
        <v>0</v>
      </c>
      <c r="D47" s="6">
        <f>IFERROR(HLOOKUP("teff",[1]pl!$O:$O,pos!D47),)</f>
        <v>0</v>
      </c>
      <c r="E47" s="6">
        <f>IFERROR(HLOOKUP("teff",[1]pl!$O:$O,pos!E47),)</f>
        <v>0</v>
      </c>
      <c r="F47" s="6">
        <f>IFERROR(HLOOKUP("teff",[1]pl!$O:$O,pos!F47),)</f>
        <v>0</v>
      </c>
      <c r="G47" s="6">
        <f>IFERROR(HLOOKUP("teff",[1]pl!$O:$O,pos!G47),)</f>
        <v>0</v>
      </c>
      <c r="H47" s="6">
        <f>IFERROR(HLOOKUP("teff",[1]pl!$O:$O,pos!H47),)</f>
        <v>0</v>
      </c>
      <c r="I47" s="6">
        <f>IFERROR(HLOOKUP("teff",[1]pl!$O:$O,pos!I47),)</f>
        <v>0</v>
      </c>
      <c r="J47" s="6">
        <f>IFERROR(HLOOKUP("teff",[1]pl!$O:$O,pos!J47),)</f>
        <v>0</v>
      </c>
      <c r="K47" s="6">
        <f>IFERROR(HLOOKUP("teff",[1]pl!$O:$O,pos!K47),)</f>
        <v>0</v>
      </c>
      <c r="L47" s="6">
        <f>IFERROR(HLOOKUP("teff",[1]pl!$O:$O,pos!L47),)</f>
        <v>0</v>
      </c>
      <c r="M47" s="6">
        <f>IFERROR(HLOOKUP("teff",[1]pl!$O:$O,pos!M47),)</f>
        <v>0</v>
      </c>
      <c r="N47" s="6">
        <f>IFERROR(HLOOKUP("teff",[1]pl!$O:$O,pos!N47),)</f>
        <v>0</v>
      </c>
      <c r="O47" s="6">
        <f>IFERROR(HLOOKUP("teff",[1]pl!$O:$O,pos!O47),)</f>
        <v>0</v>
      </c>
      <c r="P47" s="6"/>
      <c r="Q47" s="6">
        <f>IFERROR(HLOOKUP("teff",[1]pl!$O:$O,pos!Q47),)</f>
        <v>0</v>
      </c>
      <c r="R47" s="6">
        <f>IFERROR(HLOOKUP("teff",[1]pl!$O:$O,pos!R47),)</f>
        <v>0</v>
      </c>
      <c r="S47" s="6">
        <f>IFERROR(HLOOKUP("teff",[1]pl!$O:$O,pos!S47),)</f>
        <v>0</v>
      </c>
      <c r="T47" s="6">
        <f>IFERROR(HLOOKUP("teff",[1]pl!$O:$O,pos!T47),)</f>
        <v>0</v>
      </c>
      <c r="U47" s="6">
        <f>IFERROR(HLOOKUP("teff",[1]pl!$O:$O,pos!U47),)</f>
        <v>0</v>
      </c>
      <c r="V47" s="6">
        <f>IFERROR(HLOOKUP("teff",[1]pl!$O:$O,pos!V47),)</f>
        <v>0</v>
      </c>
      <c r="W47" s="6">
        <f>IFERROR(HLOOKUP("teff",[1]pl!$O:$O,pos!W47),)</f>
        <v>0</v>
      </c>
      <c r="X47" s="6">
        <f>IFERROR(HLOOKUP("teff",[1]pl!$O:$O,pos!X47),)</f>
        <v>0</v>
      </c>
      <c r="Y47" s="6">
        <f>IFERROR(HLOOKUP("teff",[1]pl!$O:$O,pos!Y47),)</f>
        <v>0</v>
      </c>
      <c r="Z47" s="6">
        <f>IFERROR(HLOOKUP("teff",[1]pl!$O:$O,pos!Z47),)</f>
        <v>0</v>
      </c>
      <c r="AA47" s="6">
        <f>IFERROR(HLOOKUP("teff",[1]pl!$O:$O,pos!AA47),)</f>
        <v>0</v>
      </c>
      <c r="AB47" s="6">
        <f>IFERROR(HLOOKUP("teff",[1]pl!$O:$O,pos!AB47),)</f>
        <v>0</v>
      </c>
      <c r="AC47" s="6">
        <f>IFERROR(HLOOKUP("teff",[1]pl!$O:$O,pos!AC47),)</f>
        <v>0</v>
      </c>
      <c r="AD47" s="6">
        <f>IFERROR(HLOOKUP("teff",[1]pl!$O:$O,pos!AD47),)</f>
        <v>0</v>
      </c>
      <c r="AE47" s="6">
        <f>IFERROR(HLOOKUP("teff",[1]pl!$O:$O,pos!AE47),)</f>
        <v>0</v>
      </c>
    </row>
    <row r="48" spans="1:31" x14ac:dyDescent="0.25">
      <c r="A48" s="6">
        <f>IFERROR(HLOOKUP("teff",[1]pl!$O:$O,pos!A48),)</f>
        <v>0</v>
      </c>
      <c r="B48" s="6">
        <f>IFERROR(HLOOKUP("teff",[1]pl!$O:$O,pos!B48),)</f>
        <v>0</v>
      </c>
      <c r="C48" s="6">
        <f>IFERROR(HLOOKUP("teff",[1]pl!$O:$O,pos!C48),)</f>
        <v>0</v>
      </c>
      <c r="D48" s="6">
        <f>IFERROR(HLOOKUP("teff",[1]pl!$O:$O,pos!D48),)</f>
        <v>0</v>
      </c>
      <c r="E48" s="6">
        <f>IFERROR(HLOOKUP("teff",[1]pl!$O:$O,pos!E48),)</f>
        <v>0</v>
      </c>
      <c r="F48" s="6">
        <f>IFERROR(HLOOKUP("teff",[1]pl!$O:$O,pos!F48),)</f>
        <v>0</v>
      </c>
      <c r="G48" s="6">
        <f>IFERROR(HLOOKUP("teff",[1]pl!$O:$O,pos!G48),)</f>
        <v>0</v>
      </c>
      <c r="H48" s="6">
        <f>IFERROR(HLOOKUP("teff",[1]pl!$O:$O,pos!H48),)</f>
        <v>0</v>
      </c>
      <c r="I48" s="6">
        <f>IFERROR(HLOOKUP("teff",[1]pl!$O:$O,pos!I48),)</f>
        <v>0</v>
      </c>
      <c r="J48" s="6">
        <f>IFERROR(HLOOKUP("teff",[1]pl!$O:$O,pos!J48),)</f>
        <v>0</v>
      </c>
      <c r="K48" s="6">
        <f>IFERROR(HLOOKUP("teff",[1]pl!$O:$O,pos!K48),)</f>
        <v>0</v>
      </c>
      <c r="L48" s="6">
        <f>IFERROR(HLOOKUP("teff",[1]pl!$O:$O,pos!L48),)</f>
        <v>0</v>
      </c>
      <c r="M48" s="6">
        <f>IFERROR(HLOOKUP("teff",[1]pl!$O:$O,pos!M48),)</f>
        <v>0</v>
      </c>
      <c r="N48" s="6">
        <f>IFERROR(HLOOKUP("teff",[1]pl!$O:$O,pos!N48),)</f>
        <v>0</v>
      </c>
      <c r="O48" s="6">
        <f>IFERROR(HLOOKUP("teff",[1]pl!$O:$O,pos!O48),)</f>
        <v>0</v>
      </c>
      <c r="P48" s="6"/>
      <c r="Q48" s="6">
        <f>IFERROR(HLOOKUP("teff",[1]pl!$O:$O,pos!Q48),)</f>
        <v>0</v>
      </c>
      <c r="R48" s="6">
        <f>IFERROR(HLOOKUP("teff",[1]pl!$O:$O,pos!R48),)</f>
        <v>0</v>
      </c>
      <c r="S48" s="6">
        <f>IFERROR(HLOOKUP("teff",[1]pl!$O:$O,pos!S48),)</f>
        <v>0</v>
      </c>
      <c r="T48" s="6">
        <f>IFERROR(HLOOKUP("teff",[1]pl!$O:$O,pos!T48),)</f>
        <v>0</v>
      </c>
      <c r="U48" s="6">
        <f>IFERROR(HLOOKUP("teff",[1]pl!$O:$O,pos!U48),)</f>
        <v>0</v>
      </c>
      <c r="V48" s="6">
        <f>IFERROR(HLOOKUP("teff",[1]pl!$O:$O,pos!V48),)</f>
        <v>0</v>
      </c>
      <c r="W48" s="6">
        <f>IFERROR(HLOOKUP("teff",[1]pl!$O:$O,pos!W48),)</f>
        <v>0</v>
      </c>
      <c r="X48" s="6">
        <f>IFERROR(HLOOKUP("teff",[1]pl!$O:$O,pos!X48),)</f>
        <v>0</v>
      </c>
      <c r="Y48" s="6">
        <f>IFERROR(HLOOKUP("teff",[1]pl!$O:$O,pos!Y48),)</f>
        <v>0</v>
      </c>
      <c r="Z48" s="6">
        <f>IFERROR(HLOOKUP("teff",[1]pl!$O:$O,pos!Z48),)</f>
        <v>0</v>
      </c>
      <c r="AA48" s="6">
        <f>IFERROR(HLOOKUP("teff",[1]pl!$O:$O,pos!AA48),)</f>
        <v>0</v>
      </c>
      <c r="AB48" s="6">
        <f>IFERROR(HLOOKUP("teff",[1]pl!$O:$O,pos!AB48),)</f>
        <v>0</v>
      </c>
      <c r="AC48" s="6">
        <f>IFERROR(HLOOKUP("teff",[1]pl!$O:$O,pos!AC48),)</f>
        <v>0</v>
      </c>
      <c r="AD48" s="6">
        <f>IFERROR(HLOOKUP("teff",[1]pl!$O:$O,pos!AD48),)</f>
        <v>0</v>
      </c>
      <c r="AE48" s="6">
        <f>IFERROR(HLOOKUP("teff",[1]pl!$O:$O,pos!AE48),)</f>
        <v>0</v>
      </c>
    </row>
    <row r="49" spans="1:31" x14ac:dyDescent="0.25">
      <c r="A49" s="6">
        <f>IFERROR(HLOOKUP("teff",[1]pl!$O:$O,pos!A49),)</f>
        <v>0</v>
      </c>
      <c r="B49" s="6">
        <f>IFERROR(HLOOKUP("teff",[1]pl!$O:$O,pos!B49),)</f>
        <v>0</v>
      </c>
      <c r="C49" s="6">
        <f>IFERROR(HLOOKUP("teff",[1]pl!$O:$O,pos!C49),)</f>
        <v>0</v>
      </c>
      <c r="D49" s="6">
        <f>IFERROR(HLOOKUP("teff",[1]pl!$O:$O,pos!D49),)</f>
        <v>0</v>
      </c>
      <c r="E49" s="6">
        <f>IFERROR(HLOOKUP("teff",[1]pl!$O:$O,pos!E49),)</f>
        <v>0</v>
      </c>
      <c r="F49" s="6">
        <f>IFERROR(HLOOKUP("teff",[1]pl!$O:$O,pos!F49),)</f>
        <v>0</v>
      </c>
      <c r="G49" s="6">
        <f>IFERROR(HLOOKUP("teff",[1]pl!$O:$O,pos!G49),)</f>
        <v>0</v>
      </c>
      <c r="H49" s="6">
        <f>IFERROR(HLOOKUP("teff",[1]pl!$O:$O,pos!H49),)</f>
        <v>0</v>
      </c>
      <c r="I49" s="6">
        <f>IFERROR(HLOOKUP("teff",[1]pl!$O:$O,pos!I49),)</f>
        <v>0</v>
      </c>
      <c r="J49" s="6">
        <f>IFERROR(HLOOKUP("teff",[1]pl!$O:$O,pos!J49),)</f>
        <v>0</v>
      </c>
      <c r="K49" s="6">
        <f>IFERROR(HLOOKUP("teff",[1]pl!$O:$O,pos!K49),)</f>
        <v>0</v>
      </c>
      <c r="L49" s="6">
        <f>IFERROR(HLOOKUP("teff",[1]pl!$O:$O,pos!L49),)</f>
        <v>0</v>
      </c>
      <c r="M49" s="6">
        <f>IFERROR(HLOOKUP("teff",[1]pl!$O:$O,pos!M49),)</f>
        <v>0</v>
      </c>
      <c r="N49" s="6">
        <f>IFERROR(HLOOKUP("teff",[1]pl!$O:$O,pos!N49),)</f>
        <v>0</v>
      </c>
      <c r="O49" s="6">
        <f>IFERROR(HLOOKUP("teff",[1]pl!$O:$O,pos!O49),)</f>
        <v>0</v>
      </c>
      <c r="P49" s="6"/>
      <c r="Q49" s="6">
        <f>IFERROR(HLOOKUP("teff",[1]pl!$O:$O,pos!Q49),)</f>
        <v>0</v>
      </c>
      <c r="R49" s="6">
        <f>IFERROR(HLOOKUP("teff",[1]pl!$O:$O,pos!R49),)</f>
        <v>0</v>
      </c>
      <c r="S49" s="6">
        <f>IFERROR(HLOOKUP("teff",[1]pl!$O:$O,pos!S49),)</f>
        <v>0</v>
      </c>
      <c r="T49" s="6">
        <f>IFERROR(HLOOKUP("teff",[1]pl!$O:$O,pos!T49),)</f>
        <v>0</v>
      </c>
      <c r="U49" s="6">
        <f>IFERROR(HLOOKUP("teff",[1]pl!$O:$O,pos!U49),)</f>
        <v>0</v>
      </c>
      <c r="V49" s="6">
        <f>IFERROR(HLOOKUP("teff",[1]pl!$O:$O,pos!V49),)</f>
        <v>0</v>
      </c>
      <c r="W49" s="6">
        <f>IFERROR(HLOOKUP("teff",[1]pl!$O:$O,pos!W49),)</f>
        <v>0</v>
      </c>
      <c r="X49" s="6">
        <f>IFERROR(HLOOKUP("teff",[1]pl!$O:$O,pos!X49),)</f>
        <v>0</v>
      </c>
      <c r="Y49" s="6">
        <f>IFERROR(HLOOKUP("teff",[1]pl!$O:$O,pos!Y49),)</f>
        <v>0</v>
      </c>
      <c r="Z49" s="6">
        <f>IFERROR(HLOOKUP("teff",[1]pl!$O:$O,pos!Z49),)</f>
        <v>0</v>
      </c>
      <c r="AA49" s="6">
        <f>IFERROR(HLOOKUP("teff",[1]pl!$O:$O,pos!AA49),)</f>
        <v>0</v>
      </c>
      <c r="AB49" s="6">
        <f>IFERROR(HLOOKUP("teff",[1]pl!$O:$O,pos!AB49),)</f>
        <v>0</v>
      </c>
      <c r="AC49" s="6">
        <f>IFERROR(HLOOKUP("teff",[1]pl!$O:$O,pos!AC49),)</f>
        <v>0</v>
      </c>
      <c r="AD49" s="6">
        <f>IFERROR(HLOOKUP("teff",[1]pl!$O:$O,pos!AD49),)</f>
        <v>0</v>
      </c>
      <c r="AE49" s="6">
        <f>IFERROR(HLOOKUP("teff",[1]pl!$O:$O,pos!AE49),)</f>
        <v>0</v>
      </c>
    </row>
    <row r="50" spans="1:31" x14ac:dyDescent="0.25">
      <c r="A50" s="6">
        <f>IFERROR(HLOOKUP("teff",[1]pl!$O:$O,pos!A50),)</f>
        <v>0</v>
      </c>
      <c r="B50" s="6">
        <f>IFERROR(HLOOKUP("teff",[1]pl!$O:$O,pos!B50),)</f>
        <v>0</v>
      </c>
      <c r="C50" s="6">
        <f>IFERROR(HLOOKUP("teff",[1]pl!$O:$O,pos!C50),)</f>
        <v>0</v>
      </c>
      <c r="D50" s="6">
        <f>IFERROR(HLOOKUP("teff",[1]pl!$O:$O,pos!D50),)</f>
        <v>0</v>
      </c>
      <c r="E50" s="6">
        <f>IFERROR(HLOOKUP("teff",[1]pl!$O:$O,pos!E50),)</f>
        <v>0</v>
      </c>
      <c r="F50" s="6">
        <f>IFERROR(HLOOKUP("teff",[1]pl!$O:$O,pos!F50),)</f>
        <v>0</v>
      </c>
      <c r="G50" s="6">
        <f>IFERROR(HLOOKUP("teff",[1]pl!$O:$O,pos!G50),)</f>
        <v>0</v>
      </c>
      <c r="H50" s="6">
        <f>IFERROR(HLOOKUP("teff",[1]pl!$O:$O,pos!H50),)</f>
        <v>0</v>
      </c>
      <c r="I50" s="6">
        <f>IFERROR(HLOOKUP("teff",[1]pl!$O:$O,pos!I50),)</f>
        <v>0</v>
      </c>
      <c r="J50" s="6">
        <f>IFERROR(HLOOKUP("teff",[1]pl!$O:$O,pos!J50),)</f>
        <v>0</v>
      </c>
      <c r="K50" s="6">
        <f>IFERROR(HLOOKUP("teff",[1]pl!$O:$O,pos!K50),)</f>
        <v>0</v>
      </c>
      <c r="L50" s="6">
        <f>IFERROR(HLOOKUP("teff",[1]pl!$O:$O,pos!L50),)</f>
        <v>0</v>
      </c>
      <c r="M50" s="6">
        <f>IFERROR(HLOOKUP("teff",[1]pl!$O:$O,pos!M50),)</f>
        <v>0</v>
      </c>
      <c r="N50" s="6">
        <f>IFERROR(HLOOKUP("teff",[1]pl!$O:$O,pos!N50),)</f>
        <v>0</v>
      </c>
      <c r="O50" s="6">
        <f>IFERROR(HLOOKUP("teff",[1]pl!$O:$O,pos!O50),)</f>
        <v>0</v>
      </c>
      <c r="P50" s="6"/>
      <c r="Q50" s="6">
        <f>IFERROR(HLOOKUP("teff",[1]pl!$O:$O,pos!Q50),)</f>
        <v>0</v>
      </c>
      <c r="R50" s="6">
        <f>IFERROR(HLOOKUP("teff",[1]pl!$O:$O,pos!R50),)</f>
        <v>0</v>
      </c>
      <c r="S50" s="6">
        <f>IFERROR(HLOOKUP("teff",[1]pl!$O:$O,pos!S50),)</f>
        <v>0</v>
      </c>
      <c r="T50" s="6">
        <f>IFERROR(HLOOKUP("teff",[1]pl!$O:$O,pos!T50),)</f>
        <v>0</v>
      </c>
      <c r="U50" s="6">
        <f>IFERROR(HLOOKUP("teff",[1]pl!$O:$O,pos!U50),)</f>
        <v>0</v>
      </c>
      <c r="V50" s="6">
        <f>IFERROR(HLOOKUP("teff",[1]pl!$O:$O,pos!V50),)</f>
        <v>0</v>
      </c>
      <c r="W50" s="6">
        <f>IFERROR(HLOOKUP("teff",[1]pl!$O:$O,pos!W50),)</f>
        <v>0</v>
      </c>
      <c r="X50" s="6">
        <f>IFERROR(HLOOKUP("teff",[1]pl!$O:$O,pos!X50),)</f>
        <v>0</v>
      </c>
      <c r="Y50" s="6">
        <f>IFERROR(HLOOKUP("teff",[1]pl!$O:$O,pos!Y50),)</f>
        <v>0</v>
      </c>
      <c r="Z50" s="6">
        <f>IFERROR(HLOOKUP("teff",[1]pl!$O:$O,pos!Z50),)</f>
        <v>0</v>
      </c>
      <c r="AA50" s="6">
        <f>IFERROR(HLOOKUP("teff",[1]pl!$O:$O,pos!AA50),)</f>
        <v>0</v>
      </c>
      <c r="AB50" s="6">
        <f>IFERROR(HLOOKUP("teff",[1]pl!$O:$O,pos!AB50),)</f>
        <v>0</v>
      </c>
      <c r="AC50" s="6">
        <f>IFERROR(HLOOKUP("teff",[1]pl!$O:$O,pos!AC50),)</f>
        <v>0</v>
      </c>
      <c r="AD50" s="6">
        <f>IFERROR(HLOOKUP("teff",[1]pl!$O:$O,pos!AD50),)</f>
        <v>0</v>
      </c>
      <c r="AE50" s="6">
        <f>IFERROR(HLOOKUP("teff",[1]pl!$O:$O,pos!AE50),)</f>
        <v>0</v>
      </c>
    </row>
    <row r="51" spans="1:31" x14ac:dyDescent="0.25">
      <c r="A51" s="6">
        <f>IFERROR(HLOOKUP("teff",[1]pl!$O:$O,pos!A51),)</f>
        <v>0</v>
      </c>
      <c r="B51" s="6">
        <f>IFERROR(HLOOKUP("teff",[1]pl!$O:$O,pos!B51),)</f>
        <v>0</v>
      </c>
      <c r="C51" s="6">
        <f>IFERROR(HLOOKUP("teff",[1]pl!$O:$O,pos!C51),)</f>
        <v>0</v>
      </c>
      <c r="D51" s="6">
        <f>IFERROR(HLOOKUP("teff",[1]pl!$O:$O,pos!D51),)</f>
        <v>0</v>
      </c>
      <c r="E51" s="6">
        <f>IFERROR(HLOOKUP("teff",[1]pl!$O:$O,pos!E51),)</f>
        <v>0</v>
      </c>
      <c r="F51" s="6">
        <f>IFERROR(HLOOKUP("teff",[1]pl!$O:$O,pos!F51),)</f>
        <v>0</v>
      </c>
      <c r="G51" s="6">
        <f>IFERROR(HLOOKUP("teff",[1]pl!$O:$O,pos!G51),)</f>
        <v>0</v>
      </c>
      <c r="H51" s="6">
        <f>IFERROR(HLOOKUP("teff",[1]pl!$O:$O,pos!H51),)</f>
        <v>0</v>
      </c>
      <c r="I51" s="6">
        <f>IFERROR(HLOOKUP("teff",[1]pl!$O:$O,pos!I51),)</f>
        <v>0</v>
      </c>
      <c r="J51" s="6">
        <f>IFERROR(HLOOKUP("teff",[1]pl!$O:$O,pos!J51),)</f>
        <v>0</v>
      </c>
      <c r="K51" s="6">
        <f>IFERROR(HLOOKUP("teff",[1]pl!$O:$O,pos!K51),)</f>
        <v>0</v>
      </c>
      <c r="L51" s="6">
        <f>IFERROR(HLOOKUP("teff",[1]pl!$O:$O,pos!L51),)</f>
        <v>0</v>
      </c>
      <c r="M51" s="6">
        <f>IFERROR(HLOOKUP("teff",[1]pl!$O:$O,pos!M51),)</f>
        <v>0</v>
      </c>
      <c r="N51" s="6">
        <f>IFERROR(HLOOKUP("teff",[1]pl!$O:$O,pos!N51),)</f>
        <v>0</v>
      </c>
      <c r="O51" s="6">
        <f>IFERROR(HLOOKUP("teff",[1]pl!$O:$O,pos!O51),)</f>
        <v>0</v>
      </c>
      <c r="P51" s="6"/>
      <c r="Q51" s="6">
        <f>IFERROR(HLOOKUP("teff",[1]pl!$O:$O,pos!Q51),)</f>
        <v>0</v>
      </c>
      <c r="R51" s="6">
        <f>IFERROR(HLOOKUP("teff",[1]pl!$O:$O,pos!R51),)</f>
        <v>0</v>
      </c>
      <c r="S51" s="6">
        <f>IFERROR(HLOOKUP("teff",[1]pl!$O:$O,pos!S51),)</f>
        <v>0</v>
      </c>
      <c r="T51" s="6">
        <f>IFERROR(HLOOKUP("teff",[1]pl!$O:$O,pos!T51),)</f>
        <v>0</v>
      </c>
      <c r="U51" s="6">
        <f>IFERROR(HLOOKUP("teff",[1]pl!$O:$O,pos!U51),)</f>
        <v>0</v>
      </c>
      <c r="V51" s="6">
        <f>IFERROR(HLOOKUP("teff",[1]pl!$O:$O,pos!V51),)</f>
        <v>0</v>
      </c>
      <c r="W51" s="6">
        <f>IFERROR(HLOOKUP("teff",[1]pl!$O:$O,pos!W51),)</f>
        <v>0</v>
      </c>
      <c r="X51" s="6">
        <f>IFERROR(HLOOKUP("teff",[1]pl!$O:$O,pos!X51),)</f>
        <v>0</v>
      </c>
      <c r="Y51" s="6">
        <f>IFERROR(HLOOKUP("teff",[1]pl!$O:$O,pos!Y51),)</f>
        <v>0</v>
      </c>
      <c r="Z51" s="6">
        <f>IFERROR(HLOOKUP("teff",[1]pl!$O:$O,pos!Z51),)</f>
        <v>0</v>
      </c>
      <c r="AA51" s="6">
        <f>IFERROR(HLOOKUP("teff",[1]pl!$O:$O,pos!AA51),)</f>
        <v>0</v>
      </c>
      <c r="AB51" s="6">
        <f>IFERROR(HLOOKUP("teff",[1]pl!$O:$O,pos!AB51),)</f>
        <v>0</v>
      </c>
      <c r="AC51" s="6">
        <f>IFERROR(HLOOKUP("teff",[1]pl!$O:$O,pos!AC51),)</f>
        <v>0</v>
      </c>
      <c r="AD51" s="6">
        <f>IFERROR(HLOOKUP("teff",[1]pl!$O:$O,pos!AD51),)</f>
        <v>0</v>
      </c>
      <c r="AE51" s="6">
        <f>IFERROR(HLOOKUP("teff",[1]pl!$O:$O,pos!AE51),)</f>
        <v>0</v>
      </c>
    </row>
    <row r="52" spans="1:31" x14ac:dyDescent="0.25">
      <c r="A52" s="6">
        <f>IFERROR(HLOOKUP("teff",[1]pl!$O:$O,pos!A52),)</f>
        <v>0</v>
      </c>
      <c r="B52" s="6">
        <f>IFERROR(HLOOKUP("teff",[1]pl!$O:$O,pos!B52),)</f>
        <v>0</v>
      </c>
      <c r="C52" s="6">
        <f>IFERROR(HLOOKUP("teff",[1]pl!$O:$O,pos!C52),)</f>
        <v>0</v>
      </c>
      <c r="D52" s="6">
        <f>IFERROR(HLOOKUP("teff",[1]pl!$O:$O,pos!D52),)</f>
        <v>0</v>
      </c>
      <c r="E52" s="6">
        <f>IFERROR(HLOOKUP("teff",[1]pl!$O:$O,pos!E52),)</f>
        <v>0</v>
      </c>
      <c r="F52" s="6">
        <f>IFERROR(HLOOKUP("teff",[1]pl!$O:$O,pos!F52),)</f>
        <v>0</v>
      </c>
      <c r="G52" s="6">
        <f>IFERROR(HLOOKUP("teff",[1]pl!$O:$O,pos!G52),)</f>
        <v>0</v>
      </c>
      <c r="H52" s="6">
        <f>IFERROR(HLOOKUP("teff",[1]pl!$O:$O,pos!H52),)</f>
        <v>0</v>
      </c>
      <c r="I52" s="6">
        <f>IFERROR(HLOOKUP("teff",[1]pl!$O:$O,pos!I52),)</f>
        <v>0</v>
      </c>
      <c r="J52" s="6">
        <f>IFERROR(HLOOKUP("teff",[1]pl!$O:$O,pos!J52),)</f>
        <v>0</v>
      </c>
      <c r="K52" s="6">
        <f>IFERROR(HLOOKUP("teff",[1]pl!$O:$O,pos!K52),)</f>
        <v>0</v>
      </c>
      <c r="L52" s="6">
        <f>IFERROR(HLOOKUP("teff",[1]pl!$O:$O,pos!L52),)</f>
        <v>0</v>
      </c>
      <c r="M52" s="6">
        <f>IFERROR(HLOOKUP("teff",[1]pl!$O:$O,pos!M52),)</f>
        <v>0</v>
      </c>
      <c r="N52" s="6">
        <f>IFERROR(HLOOKUP("teff",[1]pl!$O:$O,pos!N52),)</f>
        <v>0</v>
      </c>
      <c r="O52" s="6">
        <f>IFERROR(HLOOKUP("teff",[1]pl!$O:$O,pos!O52),)</f>
        <v>0</v>
      </c>
      <c r="P52" s="6"/>
      <c r="Q52" s="6">
        <f>IFERROR(HLOOKUP("teff",[1]pl!$O:$O,pos!Q52),)</f>
        <v>0</v>
      </c>
      <c r="R52" s="6">
        <f>IFERROR(HLOOKUP("teff",[1]pl!$O:$O,pos!R52),)</f>
        <v>0</v>
      </c>
      <c r="S52" s="6">
        <f>IFERROR(HLOOKUP("teff",[1]pl!$O:$O,pos!S52),)</f>
        <v>0</v>
      </c>
      <c r="T52" s="6">
        <f>IFERROR(HLOOKUP("teff",[1]pl!$O:$O,pos!T52),)</f>
        <v>0</v>
      </c>
      <c r="U52" s="6">
        <f>IFERROR(HLOOKUP("teff",[1]pl!$O:$O,pos!U52),)</f>
        <v>0</v>
      </c>
      <c r="V52" s="6">
        <f>IFERROR(HLOOKUP("teff",[1]pl!$O:$O,pos!V52),)</f>
        <v>0</v>
      </c>
      <c r="W52" s="6">
        <f>IFERROR(HLOOKUP("teff",[1]pl!$O:$O,pos!W52),)</f>
        <v>0</v>
      </c>
      <c r="X52" s="6">
        <f>IFERROR(HLOOKUP("teff",[1]pl!$O:$O,pos!X52),)</f>
        <v>0</v>
      </c>
      <c r="Y52" s="6">
        <f>IFERROR(HLOOKUP("teff",[1]pl!$O:$O,pos!Y52),)</f>
        <v>0</v>
      </c>
      <c r="Z52" s="6">
        <f>IFERROR(HLOOKUP("teff",[1]pl!$O:$O,pos!Z52),)</f>
        <v>0</v>
      </c>
      <c r="AA52" s="6">
        <f>IFERROR(HLOOKUP("teff",[1]pl!$O:$O,pos!AA52),)</f>
        <v>0</v>
      </c>
      <c r="AB52" s="6">
        <f>IFERROR(HLOOKUP("teff",[1]pl!$O:$O,pos!AB52),)</f>
        <v>0</v>
      </c>
      <c r="AC52" s="6">
        <f>IFERROR(HLOOKUP("teff",[1]pl!$O:$O,pos!AC52),)</f>
        <v>0</v>
      </c>
      <c r="AD52" s="6">
        <f>IFERROR(HLOOKUP("teff",[1]pl!$O:$O,pos!AD52),)</f>
        <v>0</v>
      </c>
      <c r="AE52" s="6">
        <f>IFERROR(HLOOKUP("teff",[1]pl!$O:$O,pos!AE52),)</f>
        <v>0</v>
      </c>
    </row>
    <row r="53" spans="1:31" x14ac:dyDescent="0.25">
      <c r="A53" s="6">
        <f>IFERROR(HLOOKUP("teff",[1]pl!$O:$O,pos!A53),)</f>
        <v>0</v>
      </c>
      <c r="B53" s="6">
        <f>IFERROR(HLOOKUP("teff",[1]pl!$O:$O,pos!B53),)</f>
        <v>0</v>
      </c>
      <c r="C53" s="6">
        <f>IFERROR(HLOOKUP("teff",[1]pl!$O:$O,pos!C53),)</f>
        <v>0</v>
      </c>
      <c r="D53" s="6">
        <f>IFERROR(HLOOKUP("teff",[1]pl!$O:$O,pos!D53),)</f>
        <v>0</v>
      </c>
      <c r="E53" s="6">
        <f>IFERROR(HLOOKUP("teff",[1]pl!$O:$O,pos!E53),)</f>
        <v>0</v>
      </c>
      <c r="F53" s="6">
        <f>IFERROR(HLOOKUP("teff",[1]pl!$O:$O,pos!F53),)</f>
        <v>0</v>
      </c>
      <c r="G53" s="6">
        <f>IFERROR(HLOOKUP("teff",[1]pl!$O:$O,pos!G53),)</f>
        <v>0</v>
      </c>
      <c r="H53" s="6">
        <f>IFERROR(HLOOKUP("teff",[1]pl!$O:$O,pos!H53),)</f>
        <v>0</v>
      </c>
      <c r="I53" s="6">
        <f>IFERROR(HLOOKUP("teff",[1]pl!$O:$O,pos!I53),)</f>
        <v>0</v>
      </c>
      <c r="J53" s="6">
        <f>IFERROR(HLOOKUP("teff",[1]pl!$O:$O,pos!J53),)</f>
        <v>0</v>
      </c>
      <c r="K53" s="6">
        <f>IFERROR(HLOOKUP("teff",[1]pl!$O:$O,pos!K53),)</f>
        <v>0</v>
      </c>
      <c r="L53" s="6">
        <f>IFERROR(HLOOKUP("teff",[1]pl!$O:$O,pos!L53),)</f>
        <v>0</v>
      </c>
      <c r="M53" s="6">
        <f>IFERROR(HLOOKUP("teff",[1]pl!$O:$O,pos!M53),)</f>
        <v>0</v>
      </c>
      <c r="N53" s="6">
        <f>IFERROR(HLOOKUP("teff",[1]pl!$O:$O,pos!N53),)</f>
        <v>0</v>
      </c>
      <c r="O53" s="6">
        <f>IFERROR(HLOOKUP("teff",[1]pl!$O:$O,pos!O53),)</f>
        <v>0</v>
      </c>
      <c r="P53" s="6"/>
      <c r="Q53" s="6">
        <f>IFERROR(HLOOKUP("teff",[1]pl!$O:$O,pos!Q53),)</f>
        <v>0</v>
      </c>
      <c r="R53" s="6">
        <f>IFERROR(HLOOKUP("teff",[1]pl!$O:$O,pos!R53),)</f>
        <v>0</v>
      </c>
      <c r="S53" s="6">
        <f>IFERROR(HLOOKUP("teff",[1]pl!$O:$O,pos!S53),)</f>
        <v>0</v>
      </c>
      <c r="T53" s="6">
        <f>IFERROR(HLOOKUP("teff",[1]pl!$O:$O,pos!T53),)</f>
        <v>0</v>
      </c>
      <c r="U53" s="6">
        <f>IFERROR(HLOOKUP("teff",[1]pl!$O:$O,pos!U53),)</f>
        <v>0</v>
      </c>
      <c r="V53" s="6">
        <f>IFERROR(HLOOKUP("teff",[1]pl!$O:$O,pos!V53),)</f>
        <v>0</v>
      </c>
      <c r="W53" s="6">
        <f>IFERROR(HLOOKUP("teff",[1]pl!$O:$O,pos!W53),)</f>
        <v>0</v>
      </c>
      <c r="X53" s="6">
        <f>IFERROR(HLOOKUP("teff",[1]pl!$O:$O,pos!X53),)</f>
        <v>0</v>
      </c>
      <c r="Y53" s="6">
        <f>IFERROR(HLOOKUP("teff",[1]pl!$O:$O,pos!Y53),)</f>
        <v>0</v>
      </c>
      <c r="Z53" s="6">
        <f>IFERROR(HLOOKUP("teff",[1]pl!$O:$O,pos!Z53),)</f>
        <v>0</v>
      </c>
      <c r="AA53" s="6">
        <f>IFERROR(HLOOKUP("teff",[1]pl!$O:$O,pos!AA53),)</f>
        <v>0</v>
      </c>
      <c r="AB53" s="6">
        <f>IFERROR(HLOOKUP("teff",[1]pl!$O:$O,pos!AB53),)</f>
        <v>0</v>
      </c>
      <c r="AC53" s="6">
        <f>IFERROR(HLOOKUP("teff",[1]pl!$O:$O,pos!AC53),)</f>
        <v>0</v>
      </c>
      <c r="AD53" s="6">
        <f>IFERROR(HLOOKUP("teff",[1]pl!$O:$O,pos!AD53),)</f>
        <v>0</v>
      </c>
      <c r="AE53" s="6">
        <f>IFERROR(HLOOKUP("teff",[1]pl!$O:$O,pos!AE53),)</f>
        <v>0</v>
      </c>
    </row>
    <row r="54" spans="1:31" x14ac:dyDescent="0.25">
      <c r="A54" s="6">
        <f>IFERROR(HLOOKUP("teff",[1]pl!$O:$O,pos!A54),)</f>
        <v>0</v>
      </c>
      <c r="B54" s="6">
        <f>IFERROR(HLOOKUP("teff",[1]pl!$O:$O,pos!B54),)</f>
        <v>0</v>
      </c>
      <c r="C54" s="6">
        <f>IFERROR(HLOOKUP("teff",[1]pl!$O:$O,pos!C54),)</f>
        <v>0</v>
      </c>
      <c r="D54" s="6">
        <f>IFERROR(HLOOKUP("teff",[1]pl!$O:$O,pos!D54),)</f>
        <v>0</v>
      </c>
      <c r="E54" s="6">
        <f>IFERROR(HLOOKUP("teff",[1]pl!$O:$O,pos!E54),)</f>
        <v>0</v>
      </c>
      <c r="F54" s="6">
        <f>IFERROR(HLOOKUP("teff",[1]pl!$O:$O,pos!F54),)</f>
        <v>0</v>
      </c>
      <c r="G54" s="6">
        <f>IFERROR(HLOOKUP("teff",[1]pl!$O:$O,pos!G54),)</f>
        <v>0</v>
      </c>
      <c r="H54" s="6">
        <f>IFERROR(HLOOKUP("teff",[1]pl!$O:$O,pos!H54),)</f>
        <v>0</v>
      </c>
      <c r="I54" s="6">
        <f>IFERROR(HLOOKUP("teff",[1]pl!$O:$O,pos!I54),)</f>
        <v>0</v>
      </c>
      <c r="J54" s="6">
        <f>IFERROR(HLOOKUP("teff",[1]pl!$O:$O,pos!J54),)</f>
        <v>0</v>
      </c>
      <c r="K54" s="6">
        <f>IFERROR(HLOOKUP("teff",[1]pl!$O:$O,pos!K54),)</f>
        <v>0</v>
      </c>
      <c r="L54" s="6">
        <f>IFERROR(HLOOKUP("teff",[1]pl!$O:$O,pos!L54),)</f>
        <v>0</v>
      </c>
      <c r="M54" s="6">
        <f>IFERROR(HLOOKUP("teff",[1]pl!$O:$O,pos!M54),)</f>
        <v>0</v>
      </c>
      <c r="N54" s="6">
        <f>IFERROR(HLOOKUP("teff",[1]pl!$O:$O,pos!N54),)</f>
        <v>0</v>
      </c>
      <c r="O54" s="6">
        <f>IFERROR(HLOOKUP("teff",[1]pl!$O:$O,pos!O54),)</f>
        <v>0</v>
      </c>
      <c r="P54" s="6"/>
      <c r="Q54" s="6">
        <f>IFERROR(HLOOKUP("teff",[1]pl!$O:$O,pos!Q54),)</f>
        <v>0</v>
      </c>
      <c r="R54" s="6">
        <f>IFERROR(HLOOKUP("teff",[1]pl!$O:$O,pos!R54),)</f>
        <v>0</v>
      </c>
      <c r="S54" s="6">
        <f>IFERROR(HLOOKUP("teff",[1]pl!$O:$O,pos!S54),)</f>
        <v>0</v>
      </c>
      <c r="T54" s="6">
        <f>IFERROR(HLOOKUP("teff",[1]pl!$O:$O,pos!T54),)</f>
        <v>0</v>
      </c>
      <c r="U54" s="6">
        <f>IFERROR(HLOOKUP("teff",[1]pl!$O:$O,pos!U54),)</f>
        <v>0</v>
      </c>
      <c r="V54" s="6">
        <f>IFERROR(HLOOKUP("teff",[1]pl!$O:$O,pos!V54),)</f>
        <v>0</v>
      </c>
      <c r="W54" s="6">
        <f>IFERROR(HLOOKUP("teff",[1]pl!$O:$O,pos!W54),)</f>
        <v>0</v>
      </c>
      <c r="X54" s="6">
        <f>IFERROR(HLOOKUP("teff",[1]pl!$O:$O,pos!X54),)</f>
        <v>0</v>
      </c>
      <c r="Y54" s="6">
        <f>IFERROR(HLOOKUP("teff",[1]pl!$O:$O,pos!Y54),)</f>
        <v>0</v>
      </c>
      <c r="Z54" s="6">
        <f>IFERROR(HLOOKUP("teff",[1]pl!$O:$O,pos!Z54),)</f>
        <v>0</v>
      </c>
      <c r="AA54" s="6">
        <f>IFERROR(HLOOKUP("teff",[1]pl!$O:$O,pos!AA54),)</f>
        <v>0</v>
      </c>
      <c r="AB54" s="6">
        <f>IFERROR(HLOOKUP("teff",[1]pl!$O:$O,pos!AB54),)</f>
        <v>0</v>
      </c>
      <c r="AC54" s="6">
        <f>IFERROR(HLOOKUP("teff",[1]pl!$O:$O,pos!AC54),)</f>
        <v>0</v>
      </c>
      <c r="AD54" s="6">
        <f>IFERROR(HLOOKUP("teff",[1]pl!$O:$O,pos!AD54),)</f>
        <v>0</v>
      </c>
      <c r="AE54" s="6">
        <f>IFERROR(HLOOKUP("teff",[1]pl!$O:$O,pos!AE54),)</f>
        <v>0</v>
      </c>
    </row>
    <row r="55" spans="1:31" x14ac:dyDescent="0.25">
      <c r="A55" s="6">
        <f>IFERROR(HLOOKUP("teff",[1]pl!$O:$O,pos!A55),)</f>
        <v>0</v>
      </c>
      <c r="B55" s="6">
        <f>IFERROR(HLOOKUP("teff",[1]pl!$O:$O,pos!B55),)</f>
        <v>0</v>
      </c>
      <c r="C55" s="6">
        <f>IFERROR(HLOOKUP("teff",[1]pl!$O:$O,pos!C55),)</f>
        <v>0</v>
      </c>
      <c r="D55" s="6">
        <f>IFERROR(HLOOKUP("teff",[1]pl!$O:$O,pos!D55),)</f>
        <v>0</v>
      </c>
      <c r="E55" s="6">
        <f>IFERROR(HLOOKUP("teff",[1]pl!$O:$O,pos!E55),)</f>
        <v>0</v>
      </c>
      <c r="F55" s="6">
        <f>IFERROR(HLOOKUP("teff",[1]pl!$O:$O,pos!F55),)</f>
        <v>0</v>
      </c>
      <c r="G55" s="6">
        <f>IFERROR(HLOOKUP("teff",[1]pl!$O:$O,pos!G55),)</f>
        <v>0</v>
      </c>
      <c r="H55" s="6">
        <f>IFERROR(HLOOKUP("teff",[1]pl!$O:$O,pos!H55),)</f>
        <v>0</v>
      </c>
      <c r="I55" s="6">
        <f>IFERROR(HLOOKUP("teff",[1]pl!$O:$O,pos!I55),)</f>
        <v>0</v>
      </c>
      <c r="J55" s="6">
        <f>IFERROR(HLOOKUP("teff",[1]pl!$O:$O,pos!J55),)</f>
        <v>0</v>
      </c>
      <c r="K55" s="6">
        <f>IFERROR(HLOOKUP("teff",[1]pl!$O:$O,pos!K55),)</f>
        <v>0</v>
      </c>
      <c r="L55" s="6">
        <f>IFERROR(HLOOKUP("teff",[1]pl!$O:$O,pos!L55),)</f>
        <v>0</v>
      </c>
      <c r="M55" s="6">
        <f>IFERROR(HLOOKUP("teff",[1]pl!$O:$O,pos!M55),)</f>
        <v>0</v>
      </c>
      <c r="N55" s="6">
        <f>IFERROR(HLOOKUP("teff",[1]pl!$O:$O,pos!N55),)</f>
        <v>0</v>
      </c>
      <c r="O55" s="6">
        <f>IFERROR(HLOOKUP("teff",[1]pl!$O:$O,pos!O55),)</f>
        <v>0</v>
      </c>
      <c r="P55" s="6"/>
      <c r="Q55" s="6">
        <f>IFERROR(HLOOKUP("teff",[1]pl!$O:$O,pos!Q55),)</f>
        <v>0</v>
      </c>
      <c r="R55" s="6">
        <f>IFERROR(HLOOKUP("teff",[1]pl!$O:$O,pos!R55),)</f>
        <v>0</v>
      </c>
      <c r="S55" s="6">
        <f>IFERROR(HLOOKUP("teff",[1]pl!$O:$O,pos!S55),)</f>
        <v>0</v>
      </c>
      <c r="T55" s="6">
        <f>IFERROR(HLOOKUP("teff",[1]pl!$O:$O,pos!T55),)</f>
        <v>0</v>
      </c>
      <c r="U55" s="6">
        <f>IFERROR(HLOOKUP("teff",[1]pl!$O:$O,pos!U55),)</f>
        <v>0</v>
      </c>
      <c r="V55" s="6">
        <f>IFERROR(HLOOKUP("teff",[1]pl!$O:$O,pos!V55),)</f>
        <v>0</v>
      </c>
      <c r="W55" s="6">
        <f>IFERROR(HLOOKUP("teff",[1]pl!$O:$O,pos!W55),)</f>
        <v>0</v>
      </c>
      <c r="X55" s="6">
        <f>IFERROR(HLOOKUP("teff",[1]pl!$O:$O,pos!X55),)</f>
        <v>0</v>
      </c>
      <c r="Y55" s="6">
        <f>IFERROR(HLOOKUP("teff",[1]pl!$O:$O,pos!Y55),)</f>
        <v>0</v>
      </c>
      <c r="Z55" s="6">
        <f>IFERROR(HLOOKUP("teff",[1]pl!$O:$O,pos!Z55),)</f>
        <v>0</v>
      </c>
      <c r="AA55" s="6">
        <f>IFERROR(HLOOKUP("teff",[1]pl!$O:$O,pos!AA55),)</f>
        <v>0</v>
      </c>
      <c r="AB55" s="6">
        <f>IFERROR(HLOOKUP("teff",[1]pl!$O:$O,pos!AB55),)</f>
        <v>0</v>
      </c>
      <c r="AC55" s="6">
        <f>IFERROR(HLOOKUP("teff",[1]pl!$O:$O,pos!AC55),)</f>
        <v>0</v>
      </c>
      <c r="AD55" s="6">
        <f>IFERROR(HLOOKUP("teff",[1]pl!$O:$O,pos!AD55),)</f>
        <v>0</v>
      </c>
      <c r="AE55" s="6">
        <f>IFERROR(HLOOKUP("teff",[1]pl!$O:$O,pos!AE55),)</f>
        <v>0</v>
      </c>
    </row>
    <row r="56" spans="1:31" x14ac:dyDescent="0.25">
      <c r="A56" s="6">
        <f>IFERROR(HLOOKUP("teff",[1]pl!$O:$O,pos!A56),)</f>
        <v>0</v>
      </c>
      <c r="B56" s="6">
        <f>IFERROR(HLOOKUP("teff",[1]pl!$O:$O,pos!B56),)</f>
        <v>0</v>
      </c>
      <c r="C56" s="6">
        <f>IFERROR(HLOOKUP("teff",[1]pl!$O:$O,pos!C56),)</f>
        <v>0</v>
      </c>
      <c r="D56" s="6">
        <f>IFERROR(HLOOKUP("teff",[1]pl!$O:$O,pos!D56),)</f>
        <v>0</v>
      </c>
      <c r="E56" s="6">
        <f>IFERROR(HLOOKUP("teff",[1]pl!$O:$O,pos!E56),)</f>
        <v>0</v>
      </c>
      <c r="F56" s="6">
        <f>IFERROR(HLOOKUP("teff",[1]pl!$O:$O,pos!F56),)</f>
        <v>0</v>
      </c>
      <c r="G56" s="6">
        <f>IFERROR(HLOOKUP("teff",[1]pl!$O:$O,pos!G56),)</f>
        <v>0</v>
      </c>
      <c r="H56" s="6">
        <f>IFERROR(HLOOKUP("teff",[1]pl!$O:$O,pos!H56),)</f>
        <v>0</v>
      </c>
      <c r="I56" s="6">
        <f>IFERROR(HLOOKUP("teff",[1]pl!$O:$O,pos!I56),)</f>
        <v>0</v>
      </c>
      <c r="J56" s="6">
        <f>IFERROR(HLOOKUP("teff",[1]pl!$O:$O,pos!J56),)</f>
        <v>0</v>
      </c>
      <c r="K56" s="6">
        <f>IFERROR(HLOOKUP("teff",[1]pl!$O:$O,pos!K56),)</f>
        <v>0</v>
      </c>
      <c r="L56" s="6">
        <f>IFERROR(HLOOKUP("teff",[1]pl!$O:$O,pos!L56),)</f>
        <v>0</v>
      </c>
      <c r="M56" s="6">
        <f>IFERROR(HLOOKUP("teff",[1]pl!$O:$O,pos!M56),)</f>
        <v>0</v>
      </c>
      <c r="N56" s="6">
        <f>IFERROR(HLOOKUP("teff",[1]pl!$O:$O,pos!N56),)</f>
        <v>0</v>
      </c>
      <c r="O56" s="6">
        <f>IFERROR(HLOOKUP("teff",[1]pl!$O:$O,pos!O56),)</f>
        <v>0</v>
      </c>
      <c r="P56" s="6"/>
      <c r="Q56" s="6">
        <f>IFERROR(HLOOKUP("teff",[1]pl!$O:$O,pos!Q56),)</f>
        <v>0</v>
      </c>
      <c r="R56" s="6">
        <f>IFERROR(HLOOKUP("teff",[1]pl!$O:$O,pos!R56),)</f>
        <v>0</v>
      </c>
      <c r="S56" s="6">
        <f>IFERROR(HLOOKUP("teff",[1]pl!$O:$O,pos!S56),)</f>
        <v>0</v>
      </c>
      <c r="T56" s="6">
        <f>IFERROR(HLOOKUP("teff",[1]pl!$O:$O,pos!T56),)</f>
        <v>0</v>
      </c>
      <c r="U56" s="6">
        <f>IFERROR(HLOOKUP("teff",[1]pl!$O:$O,pos!U56),)</f>
        <v>0</v>
      </c>
      <c r="V56" s="6">
        <f>IFERROR(HLOOKUP("teff",[1]pl!$O:$O,pos!V56),)</f>
        <v>0</v>
      </c>
      <c r="W56" s="6">
        <f>IFERROR(HLOOKUP("teff",[1]pl!$O:$O,pos!W56),)</f>
        <v>0</v>
      </c>
      <c r="X56" s="6">
        <f>IFERROR(HLOOKUP("teff",[1]pl!$O:$O,pos!X56),)</f>
        <v>0</v>
      </c>
      <c r="Y56" s="6">
        <f>IFERROR(HLOOKUP("teff",[1]pl!$O:$O,pos!Y56),)</f>
        <v>0</v>
      </c>
      <c r="Z56" s="6">
        <f>IFERROR(HLOOKUP("teff",[1]pl!$O:$O,pos!Z56),)</f>
        <v>0</v>
      </c>
      <c r="AA56" s="6">
        <f>IFERROR(HLOOKUP("teff",[1]pl!$O:$O,pos!AA56),)</f>
        <v>0</v>
      </c>
      <c r="AB56" s="6">
        <f>IFERROR(HLOOKUP("teff",[1]pl!$O:$O,pos!AB56),)</f>
        <v>0</v>
      </c>
      <c r="AC56" s="6">
        <f>IFERROR(HLOOKUP("teff",[1]pl!$O:$O,pos!AC56),)</f>
        <v>0</v>
      </c>
      <c r="AD56" s="6">
        <f>IFERROR(HLOOKUP("teff",[1]pl!$O:$O,pos!AD56),)</f>
        <v>0</v>
      </c>
      <c r="AE56" s="6">
        <f>IFERROR(HLOOKUP("teff",[1]pl!$O:$O,pos!AE56),)</f>
        <v>0</v>
      </c>
    </row>
    <row r="57" spans="1:31" x14ac:dyDescent="0.25">
      <c r="A57" s="6">
        <f>IFERROR(HLOOKUP("teff",[1]pl!$O:$O,pos!A57),)</f>
        <v>0</v>
      </c>
      <c r="B57" s="6">
        <f>IFERROR(HLOOKUP("teff",[1]pl!$O:$O,pos!B57),)</f>
        <v>0</v>
      </c>
      <c r="C57" s="6">
        <f>IFERROR(HLOOKUP("teff",[1]pl!$O:$O,pos!C57),)</f>
        <v>0</v>
      </c>
      <c r="D57" s="6">
        <f>IFERROR(HLOOKUP("teff",[1]pl!$O:$O,pos!D57),)</f>
        <v>0</v>
      </c>
      <c r="E57" s="6">
        <f>IFERROR(HLOOKUP("teff",[1]pl!$O:$O,pos!E57),)</f>
        <v>0</v>
      </c>
      <c r="F57" s="6">
        <f>IFERROR(HLOOKUP("teff",[1]pl!$O:$O,pos!F57),)</f>
        <v>0</v>
      </c>
      <c r="G57" s="6">
        <f>IFERROR(HLOOKUP("teff",[1]pl!$O:$O,pos!G57),)</f>
        <v>0</v>
      </c>
      <c r="H57" s="6">
        <f>IFERROR(HLOOKUP("teff",[1]pl!$O:$O,pos!H57),)</f>
        <v>0</v>
      </c>
      <c r="I57" s="6">
        <f>IFERROR(HLOOKUP("teff",[1]pl!$O:$O,pos!I57),)</f>
        <v>0</v>
      </c>
      <c r="J57" s="6">
        <f>IFERROR(HLOOKUP("teff",[1]pl!$O:$O,pos!J57),)</f>
        <v>0</v>
      </c>
      <c r="K57" s="6">
        <f>IFERROR(HLOOKUP("teff",[1]pl!$O:$O,pos!K57),)</f>
        <v>0</v>
      </c>
      <c r="L57" s="6">
        <f>IFERROR(HLOOKUP("teff",[1]pl!$O:$O,pos!L57),)</f>
        <v>0</v>
      </c>
      <c r="M57" s="6">
        <f>IFERROR(HLOOKUP("teff",[1]pl!$O:$O,pos!M57),)</f>
        <v>0</v>
      </c>
      <c r="N57" s="6">
        <f>IFERROR(HLOOKUP("teff",[1]pl!$O:$O,pos!N57),)</f>
        <v>0</v>
      </c>
      <c r="O57" s="6">
        <f>IFERROR(HLOOKUP("teff",[1]pl!$O:$O,pos!O57),)</f>
        <v>0</v>
      </c>
      <c r="P57" s="6"/>
      <c r="Q57" s="6">
        <f>IFERROR(HLOOKUP("teff",[1]pl!$O:$O,pos!Q57),)</f>
        <v>0</v>
      </c>
      <c r="R57" s="6">
        <f>IFERROR(HLOOKUP("teff",[1]pl!$O:$O,pos!R57),)</f>
        <v>0</v>
      </c>
      <c r="S57" s="6">
        <f>IFERROR(HLOOKUP("teff",[1]pl!$O:$O,pos!S57),)</f>
        <v>0</v>
      </c>
      <c r="T57" s="6">
        <f>IFERROR(HLOOKUP("teff",[1]pl!$O:$O,pos!T57),)</f>
        <v>0</v>
      </c>
      <c r="U57" s="6">
        <f>IFERROR(HLOOKUP("teff",[1]pl!$O:$O,pos!U57),)</f>
        <v>0</v>
      </c>
      <c r="V57" s="6">
        <f>IFERROR(HLOOKUP("teff",[1]pl!$O:$O,pos!V57),)</f>
        <v>0</v>
      </c>
      <c r="W57" s="6">
        <f>IFERROR(HLOOKUP("teff",[1]pl!$O:$O,pos!W57),)</f>
        <v>0</v>
      </c>
      <c r="X57" s="6">
        <f>IFERROR(HLOOKUP("teff",[1]pl!$O:$O,pos!X57),)</f>
        <v>0</v>
      </c>
      <c r="Y57" s="6">
        <f>IFERROR(HLOOKUP("teff",[1]pl!$O:$O,pos!Y57),)</f>
        <v>0</v>
      </c>
      <c r="Z57" s="6">
        <f>IFERROR(HLOOKUP("teff",[1]pl!$O:$O,pos!Z57),)</f>
        <v>0</v>
      </c>
      <c r="AA57" s="6">
        <f>IFERROR(HLOOKUP("teff",[1]pl!$O:$O,pos!AA57),)</f>
        <v>0</v>
      </c>
      <c r="AB57" s="6">
        <f>IFERROR(HLOOKUP("teff",[1]pl!$O:$O,pos!AB57),)</f>
        <v>0</v>
      </c>
      <c r="AC57" s="6">
        <f>IFERROR(HLOOKUP("teff",[1]pl!$O:$O,pos!AC57),)</f>
        <v>0</v>
      </c>
      <c r="AD57" s="6">
        <f>IFERROR(HLOOKUP("teff",[1]pl!$O:$O,pos!AD57),)</f>
        <v>0</v>
      </c>
      <c r="AE57" s="6">
        <f>IFERROR(HLOOKUP("teff",[1]pl!$O:$O,pos!AE57),)</f>
        <v>0</v>
      </c>
    </row>
    <row r="58" spans="1:31" x14ac:dyDescent="0.25">
      <c r="A58" s="6">
        <f>IFERROR(HLOOKUP("teff",[1]pl!$O:$O,pos!A58),)</f>
        <v>0</v>
      </c>
      <c r="B58" s="6">
        <f>IFERROR(HLOOKUP("teff",[1]pl!$O:$O,pos!B58),)</f>
        <v>0</v>
      </c>
      <c r="C58" s="6">
        <f>IFERROR(HLOOKUP("teff",[1]pl!$O:$O,pos!C58),)</f>
        <v>0</v>
      </c>
      <c r="D58" s="6">
        <f>IFERROR(HLOOKUP("teff",[1]pl!$O:$O,pos!D58),)</f>
        <v>0</v>
      </c>
      <c r="E58" s="6">
        <f>IFERROR(HLOOKUP("teff",[1]pl!$O:$O,pos!E58),)</f>
        <v>0</v>
      </c>
      <c r="F58" s="6">
        <f>IFERROR(HLOOKUP("teff",[1]pl!$O:$O,pos!F58),)</f>
        <v>0</v>
      </c>
      <c r="G58" s="6">
        <f>IFERROR(HLOOKUP("teff",[1]pl!$O:$O,pos!G58),)</f>
        <v>0</v>
      </c>
      <c r="H58" s="6">
        <f>IFERROR(HLOOKUP("teff",[1]pl!$O:$O,pos!H58),)</f>
        <v>0</v>
      </c>
      <c r="I58" s="6">
        <f>IFERROR(HLOOKUP("teff",[1]pl!$O:$O,pos!I58),)</f>
        <v>0</v>
      </c>
      <c r="J58" s="6">
        <f>IFERROR(HLOOKUP("teff",[1]pl!$O:$O,pos!J58),)</f>
        <v>0</v>
      </c>
      <c r="K58" s="6">
        <f>IFERROR(HLOOKUP("teff",[1]pl!$O:$O,pos!K58),)</f>
        <v>0</v>
      </c>
      <c r="L58" s="6">
        <f>IFERROR(HLOOKUP("teff",[1]pl!$O:$O,pos!L58),)</f>
        <v>0</v>
      </c>
      <c r="M58" s="6">
        <f>IFERROR(HLOOKUP("teff",[1]pl!$O:$O,pos!M58),)</f>
        <v>0</v>
      </c>
      <c r="N58" s="6">
        <f>IFERROR(HLOOKUP("teff",[1]pl!$O:$O,pos!N58),)</f>
        <v>0</v>
      </c>
      <c r="O58" s="6">
        <f>IFERROR(HLOOKUP("teff",[1]pl!$O:$O,pos!O58),)</f>
        <v>0</v>
      </c>
      <c r="P58" s="6"/>
      <c r="Q58" s="6">
        <f>IFERROR(HLOOKUP("teff",[1]pl!$O:$O,pos!Q58),)</f>
        <v>0</v>
      </c>
      <c r="R58" s="6">
        <f>IFERROR(HLOOKUP("teff",[1]pl!$O:$O,pos!R58),)</f>
        <v>0</v>
      </c>
      <c r="S58" s="6">
        <f>IFERROR(HLOOKUP("teff",[1]pl!$O:$O,pos!S58),)</f>
        <v>0</v>
      </c>
      <c r="T58" s="6">
        <f>IFERROR(HLOOKUP("teff",[1]pl!$O:$O,pos!T58),)</f>
        <v>0</v>
      </c>
      <c r="U58" s="6">
        <f>IFERROR(HLOOKUP("teff",[1]pl!$O:$O,pos!U58),)</f>
        <v>0</v>
      </c>
      <c r="V58" s="6">
        <f>IFERROR(HLOOKUP("teff",[1]pl!$O:$O,pos!V58),)</f>
        <v>0</v>
      </c>
      <c r="W58" s="6">
        <f>IFERROR(HLOOKUP("teff",[1]pl!$O:$O,pos!W58),)</f>
        <v>0</v>
      </c>
      <c r="X58" s="6">
        <f>IFERROR(HLOOKUP("teff",[1]pl!$O:$O,pos!X58),)</f>
        <v>0</v>
      </c>
      <c r="Y58" s="6">
        <f>IFERROR(HLOOKUP("teff",[1]pl!$O:$O,pos!Y58),)</f>
        <v>0</v>
      </c>
      <c r="Z58" s="6">
        <f>IFERROR(HLOOKUP("teff",[1]pl!$O:$O,pos!Z58),)</f>
        <v>0</v>
      </c>
      <c r="AA58" s="6">
        <f>IFERROR(HLOOKUP("teff",[1]pl!$O:$O,pos!AA58),)</f>
        <v>0</v>
      </c>
      <c r="AB58" s="6">
        <f>IFERROR(HLOOKUP("teff",[1]pl!$O:$O,pos!AB58),)</f>
        <v>0</v>
      </c>
      <c r="AC58" s="6">
        <f>IFERROR(HLOOKUP("teff",[1]pl!$O:$O,pos!AC58),)</f>
        <v>0</v>
      </c>
      <c r="AD58" s="6">
        <f>IFERROR(HLOOKUP("teff",[1]pl!$O:$O,pos!AD58),)</f>
        <v>0</v>
      </c>
      <c r="AE58" s="6">
        <f>IFERROR(HLOOKUP("teff",[1]pl!$O:$O,pos!AE58),)</f>
        <v>0</v>
      </c>
    </row>
    <row r="59" spans="1:31" x14ac:dyDescent="0.25">
      <c r="A59" s="6">
        <f>IFERROR(HLOOKUP("teff",[1]pl!$O:$O,pos!A59),)</f>
        <v>0</v>
      </c>
      <c r="B59" s="6">
        <f>IFERROR(HLOOKUP("teff",[1]pl!$O:$O,pos!B59),)</f>
        <v>0</v>
      </c>
      <c r="C59" s="6">
        <f>IFERROR(HLOOKUP("teff",[1]pl!$O:$O,pos!C59),)</f>
        <v>0</v>
      </c>
      <c r="D59" s="6">
        <f>IFERROR(HLOOKUP("teff",[1]pl!$O:$O,pos!D59),)</f>
        <v>0</v>
      </c>
      <c r="E59" s="6">
        <f>IFERROR(HLOOKUP("teff",[1]pl!$O:$O,pos!E59),)</f>
        <v>0</v>
      </c>
      <c r="F59" s="6">
        <f>IFERROR(HLOOKUP("teff",[1]pl!$O:$O,pos!F59),)</f>
        <v>0</v>
      </c>
      <c r="G59" s="6">
        <f>IFERROR(HLOOKUP("teff",[1]pl!$O:$O,pos!G59),)</f>
        <v>0</v>
      </c>
      <c r="H59" s="6">
        <f>IFERROR(HLOOKUP("teff",[1]pl!$O:$O,pos!H59),)</f>
        <v>0</v>
      </c>
      <c r="I59" s="6">
        <f>IFERROR(HLOOKUP("teff",[1]pl!$O:$O,pos!I59),)</f>
        <v>0</v>
      </c>
      <c r="J59" s="6">
        <f>IFERROR(HLOOKUP("teff",[1]pl!$O:$O,pos!J59),)</f>
        <v>0</v>
      </c>
      <c r="K59" s="6">
        <f>IFERROR(HLOOKUP("teff",[1]pl!$O:$O,pos!K59),)</f>
        <v>0</v>
      </c>
      <c r="L59" s="6">
        <f>IFERROR(HLOOKUP("teff",[1]pl!$O:$O,pos!L59),)</f>
        <v>0</v>
      </c>
      <c r="M59" s="6">
        <f>IFERROR(HLOOKUP("teff",[1]pl!$O:$O,pos!M59),)</f>
        <v>0</v>
      </c>
      <c r="N59" s="6">
        <f>IFERROR(HLOOKUP("teff",[1]pl!$O:$O,pos!N59),)</f>
        <v>0</v>
      </c>
      <c r="O59" s="6">
        <f>IFERROR(HLOOKUP("teff",[1]pl!$O:$O,pos!O59),)</f>
        <v>0</v>
      </c>
      <c r="P59" s="6"/>
      <c r="Q59" s="6">
        <f>IFERROR(HLOOKUP("teff",[1]pl!$O:$O,pos!Q59),)</f>
        <v>0</v>
      </c>
      <c r="R59" s="6">
        <f>IFERROR(HLOOKUP("teff",[1]pl!$O:$O,pos!R59),)</f>
        <v>0</v>
      </c>
      <c r="S59" s="6">
        <f>IFERROR(HLOOKUP("teff",[1]pl!$O:$O,pos!S59),)</f>
        <v>0</v>
      </c>
      <c r="T59" s="6">
        <f>IFERROR(HLOOKUP("teff",[1]pl!$O:$O,pos!T59),)</f>
        <v>0</v>
      </c>
      <c r="U59" s="6">
        <f>IFERROR(HLOOKUP("teff",[1]pl!$O:$O,pos!U59),)</f>
        <v>0</v>
      </c>
      <c r="V59" s="6">
        <f>IFERROR(HLOOKUP("teff",[1]pl!$O:$O,pos!V59),)</f>
        <v>0</v>
      </c>
      <c r="W59" s="6">
        <f>IFERROR(HLOOKUP("teff",[1]pl!$O:$O,pos!W59),)</f>
        <v>0</v>
      </c>
      <c r="X59" s="6">
        <f>IFERROR(HLOOKUP("teff",[1]pl!$O:$O,pos!X59),)</f>
        <v>0</v>
      </c>
      <c r="Y59" s="6">
        <f>IFERROR(HLOOKUP("teff",[1]pl!$O:$O,pos!Y59),)</f>
        <v>0</v>
      </c>
      <c r="Z59" s="6">
        <f>IFERROR(HLOOKUP("teff",[1]pl!$O:$O,pos!Z59),)</f>
        <v>0</v>
      </c>
      <c r="AA59" s="6">
        <f>IFERROR(HLOOKUP("teff",[1]pl!$O:$O,pos!AA59),)</f>
        <v>0</v>
      </c>
      <c r="AB59" s="6">
        <f>IFERROR(HLOOKUP("teff",[1]pl!$O:$O,pos!AB59),)</f>
        <v>0</v>
      </c>
      <c r="AC59" s="6">
        <f>IFERROR(HLOOKUP("teff",[1]pl!$O:$O,pos!AC59),)</f>
        <v>0</v>
      </c>
      <c r="AD59" s="6">
        <f>IFERROR(HLOOKUP("teff",[1]pl!$O:$O,pos!AD59),)</f>
        <v>0</v>
      </c>
      <c r="AE59" s="6">
        <f>IFERROR(HLOOKUP("teff",[1]pl!$O:$O,pos!AE59),)</f>
        <v>0</v>
      </c>
    </row>
    <row r="60" spans="1:31" x14ac:dyDescent="0.25">
      <c r="A60" s="6">
        <f>IFERROR(HLOOKUP("teff",[1]pl!$O:$O,pos!A60),)</f>
        <v>0</v>
      </c>
      <c r="B60" s="6">
        <f>IFERROR(HLOOKUP("teff",[1]pl!$O:$O,pos!B60),)</f>
        <v>0</v>
      </c>
      <c r="C60" s="6">
        <f>IFERROR(HLOOKUP("teff",[1]pl!$O:$O,pos!C60),)</f>
        <v>0</v>
      </c>
      <c r="D60" s="6">
        <f>IFERROR(HLOOKUP("teff",[1]pl!$O:$O,pos!D60),)</f>
        <v>0</v>
      </c>
      <c r="E60" s="6">
        <f>IFERROR(HLOOKUP("teff",[1]pl!$O:$O,pos!E60),)</f>
        <v>0</v>
      </c>
      <c r="F60" s="6">
        <f>IFERROR(HLOOKUP("teff",[1]pl!$O:$O,pos!F60),)</f>
        <v>0</v>
      </c>
      <c r="G60" s="6">
        <f>IFERROR(HLOOKUP("teff",[1]pl!$O:$O,pos!G60),)</f>
        <v>0</v>
      </c>
      <c r="H60" s="6">
        <f>IFERROR(HLOOKUP("teff",[1]pl!$O:$O,pos!H60),)</f>
        <v>0</v>
      </c>
      <c r="I60" s="6">
        <f>IFERROR(HLOOKUP("teff",[1]pl!$O:$O,pos!I60),)</f>
        <v>0</v>
      </c>
      <c r="J60" s="6">
        <f>IFERROR(HLOOKUP("teff",[1]pl!$O:$O,pos!J60),)</f>
        <v>0</v>
      </c>
      <c r="K60" s="6">
        <f>IFERROR(HLOOKUP("teff",[1]pl!$O:$O,pos!K60),)</f>
        <v>0</v>
      </c>
      <c r="L60" s="6">
        <f>IFERROR(HLOOKUP("teff",[1]pl!$O:$O,pos!L60),)</f>
        <v>0</v>
      </c>
      <c r="M60" s="6">
        <f>IFERROR(HLOOKUP("teff",[1]pl!$O:$O,pos!M60),)</f>
        <v>0</v>
      </c>
      <c r="N60" s="6">
        <f>IFERROR(HLOOKUP("teff",[1]pl!$O:$O,pos!N60),)</f>
        <v>0</v>
      </c>
      <c r="O60" s="6">
        <f>IFERROR(HLOOKUP("teff",[1]pl!$O:$O,pos!O60),)</f>
        <v>0</v>
      </c>
      <c r="P60" s="6"/>
      <c r="Q60" s="6">
        <f>IFERROR(HLOOKUP("teff",[1]pl!$O:$O,pos!Q60),)</f>
        <v>0</v>
      </c>
      <c r="R60" s="6">
        <f>IFERROR(HLOOKUP("teff",[1]pl!$O:$O,pos!R60),)</f>
        <v>0</v>
      </c>
      <c r="S60" s="6">
        <f>IFERROR(HLOOKUP("teff",[1]pl!$O:$O,pos!S60),)</f>
        <v>0</v>
      </c>
      <c r="T60" s="6">
        <f>IFERROR(HLOOKUP("teff",[1]pl!$O:$O,pos!T60),)</f>
        <v>0</v>
      </c>
      <c r="U60" s="6">
        <f>IFERROR(HLOOKUP("teff",[1]pl!$O:$O,pos!U60),)</f>
        <v>0</v>
      </c>
      <c r="V60" s="6">
        <f>IFERROR(HLOOKUP("teff",[1]pl!$O:$O,pos!V60),)</f>
        <v>0</v>
      </c>
      <c r="W60" s="6">
        <f>IFERROR(HLOOKUP("teff",[1]pl!$O:$O,pos!W60),)</f>
        <v>0</v>
      </c>
      <c r="X60" s="6">
        <f>IFERROR(HLOOKUP("teff",[1]pl!$O:$O,pos!X60),)</f>
        <v>0</v>
      </c>
      <c r="Y60" s="6">
        <f>IFERROR(HLOOKUP("teff",[1]pl!$O:$O,pos!Y60),)</f>
        <v>0</v>
      </c>
      <c r="Z60" s="6">
        <f>IFERROR(HLOOKUP("teff",[1]pl!$O:$O,pos!Z60),)</f>
        <v>0</v>
      </c>
      <c r="AA60" s="6">
        <f>IFERROR(HLOOKUP("teff",[1]pl!$O:$O,pos!AA60),)</f>
        <v>0</v>
      </c>
      <c r="AB60" s="6">
        <f>IFERROR(HLOOKUP("teff",[1]pl!$O:$O,pos!AB60),)</f>
        <v>0</v>
      </c>
      <c r="AC60" s="6">
        <f>IFERROR(HLOOKUP("teff",[1]pl!$O:$O,pos!AC60),)</f>
        <v>0</v>
      </c>
      <c r="AD60" s="6">
        <f>IFERROR(HLOOKUP("teff",[1]pl!$O:$O,pos!AD60),)</f>
        <v>0</v>
      </c>
      <c r="AE60" s="6">
        <f>IFERROR(HLOOKUP("teff",[1]pl!$O:$O,pos!AE60),)</f>
        <v>0</v>
      </c>
    </row>
    <row r="61" spans="1:31" x14ac:dyDescent="0.25">
      <c r="A61" s="6">
        <f>IFERROR(HLOOKUP("teff",[1]pl!$O:$O,pos!A61),)</f>
        <v>0</v>
      </c>
      <c r="B61" s="6">
        <f>IFERROR(HLOOKUP("teff",[1]pl!$O:$O,pos!B61),)</f>
        <v>0</v>
      </c>
      <c r="C61" s="6">
        <f>IFERROR(HLOOKUP("teff",[1]pl!$O:$O,pos!C61),)</f>
        <v>0</v>
      </c>
      <c r="D61" s="6">
        <f>IFERROR(HLOOKUP("teff",[1]pl!$O:$O,pos!D61),)</f>
        <v>0</v>
      </c>
      <c r="E61" s="6">
        <f>IFERROR(HLOOKUP("teff",[1]pl!$O:$O,pos!E61),)</f>
        <v>0</v>
      </c>
      <c r="F61" s="6">
        <f>IFERROR(HLOOKUP("teff",[1]pl!$O:$O,pos!F61),)</f>
        <v>0</v>
      </c>
      <c r="G61" s="6">
        <f>IFERROR(HLOOKUP("teff",[1]pl!$O:$O,pos!G61),)</f>
        <v>0</v>
      </c>
      <c r="H61" s="6">
        <f>IFERROR(HLOOKUP("teff",[1]pl!$O:$O,pos!H61),)</f>
        <v>0</v>
      </c>
      <c r="I61" s="6">
        <f>IFERROR(HLOOKUP("teff",[1]pl!$O:$O,pos!I61),)</f>
        <v>0</v>
      </c>
      <c r="J61" s="6">
        <f>IFERROR(HLOOKUP("teff",[1]pl!$O:$O,pos!J61),)</f>
        <v>0</v>
      </c>
      <c r="K61" s="6">
        <f>IFERROR(HLOOKUP("teff",[1]pl!$O:$O,pos!K61),)</f>
        <v>0</v>
      </c>
      <c r="L61" s="6">
        <f>IFERROR(HLOOKUP("teff",[1]pl!$O:$O,pos!L61),)</f>
        <v>0</v>
      </c>
      <c r="M61" s="6">
        <f>IFERROR(HLOOKUP("teff",[1]pl!$O:$O,pos!M61),)</f>
        <v>0</v>
      </c>
      <c r="N61" s="6">
        <f>IFERROR(HLOOKUP("teff",[1]pl!$O:$O,pos!N61),)</f>
        <v>0</v>
      </c>
      <c r="O61" s="6">
        <f>IFERROR(HLOOKUP("teff",[1]pl!$O:$O,pos!O61),)</f>
        <v>0</v>
      </c>
      <c r="P61" s="6"/>
      <c r="Q61" s="6">
        <f>IFERROR(HLOOKUP("teff",[1]pl!$O:$O,pos!Q61),)</f>
        <v>0</v>
      </c>
      <c r="R61" s="6">
        <f>IFERROR(HLOOKUP("teff",[1]pl!$O:$O,pos!R61),)</f>
        <v>0</v>
      </c>
      <c r="S61" s="6">
        <f>IFERROR(HLOOKUP("teff",[1]pl!$O:$O,pos!S61),)</f>
        <v>0</v>
      </c>
      <c r="T61" s="6">
        <f>IFERROR(HLOOKUP("teff",[1]pl!$O:$O,pos!T61),)</f>
        <v>0</v>
      </c>
      <c r="U61" s="6">
        <f>IFERROR(HLOOKUP("teff",[1]pl!$O:$O,pos!U61),)</f>
        <v>0</v>
      </c>
      <c r="V61" s="6">
        <f>IFERROR(HLOOKUP("teff",[1]pl!$O:$O,pos!V61),)</f>
        <v>0</v>
      </c>
      <c r="W61" s="6">
        <f>IFERROR(HLOOKUP("teff",[1]pl!$O:$O,pos!W61),)</f>
        <v>0</v>
      </c>
      <c r="X61" s="6">
        <f>IFERROR(HLOOKUP("teff",[1]pl!$O:$O,pos!X61),)</f>
        <v>0</v>
      </c>
      <c r="Y61" s="6">
        <f>IFERROR(HLOOKUP("teff",[1]pl!$O:$O,pos!Y61),)</f>
        <v>0</v>
      </c>
      <c r="Z61" s="6">
        <f>IFERROR(HLOOKUP("teff",[1]pl!$O:$O,pos!Z61),)</f>
        <v>0</v>
      </c>
      <c r="AA61" s="6">
        <f>IFERROR(HLOOKUP("teff",[1]pl!$O:$O,pos!AA61),)</f>
        <v>0</v>
      </c>
      <c r="AB61" s="6">
        <f>IFERROR(HLOOKUP("teff",[1]pl!$O:$O,pos!AB61),)</f>
        <v>0</v>
      </c>
      <c r="AC61" s="6">
        <f>IFERROR(HLOOKUP("teff",[1]pl!$O:$O,pos!AC61),)</f>
        <v>0</v>
      </c>
      <c r="AD61" s="6">
        <f>IFERROR(HLOOKUP("teff",[1]pl!$O:$O,pos!AD61),)</f>
        <v>0</v>
      </c>
      <c r="AE61" s="6">
        <f>IFERROR(HLOOKUP("teff",[1]pl!$O:$O,pos!AE61),)</f>
        <v>0</v>
      </c>
    </row>
    <row r="62" spans="1:31" x14ac:dyDescent="0.25">
      <c r="A62" s="6">
        <f>IFERROR(HLOOKUP("teff",[1]pl!$O:$O,pos!A62),)</f>
        <v>0</v>
      </c>
      <c r="B62" s="6">
        <f>IFERROR(HLOOKUP("teff",[1]pl!$O:$O,pos!B62),)</f>
        <v>0</v>
      </c>
      <c r="C62" s="6">
        <f>IFERROR(HLOOKUP("teff",[1]pl!$O:$O,pos!C62),)</f>
        <v>0</v>
      </c>
      <c r="D62" s="6">
        <f>IFERROR(HLOOKUP("teff",[1]pl!$O:$O,pos!D62),)</f>
        <v>0</v>
      </c>
      <c r="E62" s="6">
        <f>IFERROR(HLOOKUP("teff",[1]pl!$O:$O,pos!E62),)</f>
        <v>0</v>
      </c>
      <c r="F62" s="6">
        <f>IFERROR(HLOOKUP("teff",[1]pl!$O:$O,pos!F62),)</f>
        <v>0</v>
      </c>
      <c r="G62" s="6">
        <f>IFERROR(HLOOKUP("teff",[1]pl!$O:$O,pos!G62),)</f>
        <v>0</v>
      </c>
      <c r="H62" s="6">
        <f>IFERROR(HLOOKUP("teff",[1]pl!$O:$O,pos!H62),)</f>
        <v>0</v>
      </c>
      <c r="I62" s="6">
        <f>IFERROR(HLOOKUP("teff",[1]pl!$O:$O,pos!I62),)</f>
        <v>0</v>
      </c>
      <c r="J62" s="6">
        <f>IFERROR(HLOOKUP("teff",[1]pl!$O:$O,pos!J62),)</f>
        <v>0</v>
      </c>
      <c r="K62" s="6">
        <f>IFERROR(HLOOKUP("teff",[1]pl!$O:$O,pos!K62),)</f>
        <v>0</v>
      </c>
      <c r="L62" s="6">
        <f>IFERROR(HLOOKUP("teff",[1]pl!$O:$O,pos!L62),)</f>
        <v>0</v>
      </c>
      <c r="M62" s="6">
        <f>IFERROR(HLOOKUP("teff",[1]pl!$O:$O,pos!M62),)</f>
        <v>0</v>
      </c>
      <c r="N62" s="6">
        <f>IFERROR(HLOOKUP("teff",[1]pl!$O:$O,pos!N62),)</f>
        <v>0</v>
      </c>
      <c r="O62" s="6">
        <f>IFERROR(HLOOKUP("teff",[1]pl!$O:$O,pos!O62),)</f>
        <v>0</v>
      </c>
      <c r="P62" s="6"/>
      <c r="Q62" s="6">
        <f>IFERROR(HLOOKUP("teff",[1]pl!$O:$O,pos!Q62),)</f>
        <v>0</v>
      </c>
      <c r="R62" s="6">
        <f>IFERROR(HLOOKUP("teff",[1]pl!$O:$O,pos!R62),)</f>
        <v>0</v>
      </c>
      <c r="S62" s="6">
        <f>IFERROR(HLOOKUP("teff",[1]pl!$O:$O,pos!S62),)</f>
        <v>0</v>
      </c>
      <c r="T62" s="6">
        <f>IFERROR(HLOOKUP("teff",[1]pl!$O:$O,pos!T62),)</f>
        <v>0</v>
      </c>
      <c r="U62" s="6">
        <f>IFERROR(HLOOKUP("teff",[1]pl!$O:$O,pos!U62),)</f>
        <v>0</v>
      </c>
      <c r="V62" s="6">
        <f>IFERROR(HLOOKUP("teff",[1]pl!$O:$O,pos!V62),)</f>
        <v>0</v>
      </c>
      <c r="W62" s="6">
        <f>IFERROR(HLOOKUP("teff",[1]pl!$O:$O,pos!W62),)</f>
        <v>0</v>
      </c>
      <c r="X62" s="6">
        <f>IFERROR(HLOOKUP("teff",[1]pl!$O:$O,pos!X62),)</f>
        <v>0</v>
      </c>
      <c r="Y62" s="6">
        <f>IFERROR(HLOOKUP("teff",[1]pl!$O:$O,pos!Y62),)</f>
        <v>0</v>
      </c>
      <c r="Z62" s="6">
        <f>IFERROR(HLOOKUP("teff",[1]pl!$O:$O,pos!Z62),)</f>
        <v>0</v>
      </c>
      <c r="AA62" s="6">
        <f>IFERROR(HLOOKUP("teff",[1]pl!$O:$O,pos!AA62),)</f>
        <v>0</v>
      </c>
      <c r="AB62" s="6">
        <f>IFERROR(HLOOKUP("teff",[1]pl!$O:$O,pos!AB62),)</f>
        <v>0</v>
      </c>
      <c r="AC62" s="6">
        <f>IFERROR(HLOOKUP("teff",[1]pl!$O:$O,pos!AC62),)</f>
        <v>0</v>
      </c>
      <c r="AD62" s="6">
        <f>IFERROR(HLOOKUP("teff",[1]pl!$O:$O,pos!AD62),)</f>
        <v>0</v>
      </c>
      <c r="AE62" s="6">
        <f>IFERROR(HLOOKUP("teff",[1]pl!$O:$O,pos!AE62),)</f>
        <v>0</v>
      </c>
    </row>
    <row r="63" spans="1:31" x14ac:dyDescent="0.25">
      <c r="A63" s="6">
        <f>IFERROR(HLOOKUP("teff",[1]pl!$O:$O,pos!A63),)</f>
        <v>0</v>
      </c>
      <c r="B63" s="6">
        <f>IFERROR(HLOOKUP("teff",[1]pl!$O:$O,pos!B63),)</f>
        <v>0</v>
      </c>
      <c r="C63" s="6">
        <f>IFERROR(HLOOKUP("teff",[1]pl!$O:$O,pos!C63),)</f>
        <v>0</v>
      </c>
      <c r="D63" s="6">
        <f>IFERROR(HLOOKUP("teff",[1]pl!$O:$O,pos!D63),)</f>
        <v>0</v>
      </c>
      <c r="E63" s="6">
        <f>IFERROR(HLOOKUP("teff",[1]pl!$O:$O,pos!E63),)</f>
        <v>0</v>
      </c>
      <c r="F63" s="6">
        <f>IFERROR(HLOOKUP("teff",[1]pl!$O:$O,pos!F63),)</f>
        <v>0</v>
      </c>
      <c r="G63" s="6">
        <f>IFERROR(HLOOKUP("teff",[1]pl!$O:$O,pos!G63),)</f>
        <v>0</v>
      </c>
      <c r="H63" s="6">
        <f>IFERROR(HLOOKUP("teff",[1]pl!$O:$O,pos!H63),)</f>
        <v>0</v>
      </c>
      <c r="I63" s="6">
        <f>IFERROR(HLOOKUP("teff",[1]pl!$O:$O,pos!I63),)</f>
        <v>0</v>
      </c>
      <c r="J63" s="6">
        <f>IFERROR(HLOOKUP("teff",[1]pl!$O:$O,pos!J63),)</f>
        <v>0</v>
      </c>
      <c r="K63" s="6">
        <f>IFERROR(HLOOKUP("teff",[1]pl!$O:$O,pos!K63),)</f>
        <v>0</v>
      </c>
      <c r="L63" s="6">
        <f>IFERROR(HLOOKUP("teff",[1]pl!$O:$O,pos!L63),)</f>
        <v>0</v>
      </c>
      <c r="M63" s="6">
        <f>IFERROR(HLOOKUP("teff",[1]pl!$O:$O,pos!M63),)</f>
        <v>0</v>
      </c>
      <c r="N63" s="6">
        <f>IFERROR(HLOOKUP("teff",[1]pl!$O:$O,pos!N63),)</f>
        <v>0</v>
      </c>
      <c r="O63" s="6">
        <f>IFERROR(HLOOKUP("teff",[1]pl!$O:$O,pos!O63),)</f>
        <v>0</v>
      </c>
      <c r="P63" s="6"/>
      <c r="Q63" s="6">
        <f>IFERROR(HLOOKUP("teff",[1]pl!$O:$O,pos!Q63),)</f>
        <v>0</v>
      </c>
      <c r="R63" s="6">
        <f>IFERROR(HLOOKUP("teff",[1]pl!$O:$O,pos!R63),)</f>
        <v>0</v>
      </c>
      <c r="S63" s="6">
        <f>IFERROR(HLOOKUP("teff",[1]pl!$O:$O,pos!S63),)</f>
        <v>0</v>
      </c>
      <c r="T63" s="6">
        <f>IFERROR(HLOOKUP("teff",[1]pl!$O:$O,pos!T63),)</f>
        <v>0</v>
      </c>
      <c r="U63" s="6">
        <f>IFERROR(HLOOKUP("teff",[1]pl!$O:$O,pos!U63),)</f>
        <v>0</v>
      </c>
      <c r="V63" s="6">
        <f>IFERROR(HLOOKUP("teff",[1]pl!$O:$O,pos!V63),)</f>
        <v>0</v>
      </c>
      <c r="W63" s="6">
        <f>IFERROR(HLOOKUP("teff",[1]pl!$O:$O,pos!W63),)</f>
        <v>0</v>
      </c>
      <c r="X63" s="6">
        <f>IFERROR(HLOOKUP("teff",[1]pl!$O:$O,pos!X63),)</f>
        <v>0</v>
      </c>
      <c r="Y63" s="6">
        <f>IFERROR(HLOOKUP("teff",[1]pl!$O:$O,pos!Y63),)</f>
        <v>0</v>
      </c>
      <c r="Z63" s="6">
        <f>IFERROR(HLOOKUP("teff",[1]pl!$O:$O,pos!Z63),)</f>
        <v>0</v>
      </c>
      <c r="AA63" s="6">
        <f>IFERROR(HLOOKUP("teff",[1]pl!$O:$O,pos!AA63),)</f>
        <v>0</v>
      </c>
      <c r="AB63" s="6">
        <f>IFERROR(HLOOKUP("teff",[1]pl!$O:$O,pos!AB63),)</f>
        <v>0</v>
      </c>
      <c r="AC63" s="6">
        <f>IFERROR(HLOOKUP("teff",[1]pl!$O:$O,pos!AC63),)</f>
        <v>0</v>
      </c>
      <c r="AD63" s="6">
        <f>IFERROR(HLOOKUP("teff",[1]pl!$O:$O,pos!AD63),)</f>
        <v>0</v>
      </c>
      <c r="AE63" s="6">
        <f>IFERROR(HLOOKUP("teff",[1]pl!$O:$O,pos!AE63),)</f>
        <v>0</v>
      </c>
    </row>
    <row r="64" spans="1:31" x14ac:dyDescent="0.25">
      <c r="A64" s="6">
        <f>IFERROR(HLOOKUP("teff",[1]pl!$O:$O,pos!A64),)</f>
        <v>0</v>
      </c>
      <c r="B64" s="6">
        <f>IFERROR(HLOOKUP("teff",[1]pl!$O:$O,pos!B64),)</f>
        <v>0</v>
      </c>
      <c r="C64" s="6">
        <f>IFERROR(HLOOKUP("teff",[1]pl!$O:$O,pos!C64),)</f>
        <v>0</v>
      </c>
      <c r="D64" s="6">
        <f>IFERROR(HLOOKUP("teff",[1]pl!$O:$O,pos!D64),)</f>
        <v>0</v>
      </c>
      <c r="E64" s="6">
        <f>IFERROR(HLOOKUP("teff",[1]pl!$O:$O,pos!E64),)</f>
        <v>0</v>
      </c>
      <c r="F64" s="6">
        <f>IFERROR(HLOOKUP("teff",[1]pl!$O:$O,pos!F64),)</f>
        <v>0</v>
      </c>
      <c r="G64" s="6">
        <f>IFERROR(HLOOKUP("teff",[1]pl!$O:$O,pos!G64),)</f>
        <v>0</v>
      </c>
      <c r="H64" s="6">
        <f>IFERROR(HLOOKUP("teff",[1]pl!$O:$O,pos!H64),)</f>
        <v>0</v>
      </c>
      <c r="I64" s="6">
        <f>IFERROR(HLOOKUP("teff",[1]pl!$O:$O,pos!I64),)</f>
        <v>0</v>
      </c>
      <c r="J64" s="6">
        <f>IFERROR(HLOOKUP("teff",[1]pl!$O:$O,pos!J64),)</f>
        <v>0</v>
      </c>
      <c r="K64" s="6">
        <f>IFERROR(HLOOKUP("teff",[1]pl!$O:$O,pos!K64),)</f>
        <v>0</v>
      </c>
      <c r="L64" s="6">
        <f>IFERROR(HLOOKUP("teff",[1]pl!$O:$O,pos!L64),)</f>
        <v>0</v>
      </c>
      <c r="M64" s="6">
        <f>IFERROR(HLOOKUP("teff",[1]pl!$O:$O,pos!M64),)</f>
        <v>0</v>
      </c>
      <c r="N64" s="6">
        <f>IFERROR(HLOOKUP("teff",[1]pl!$O:$O,pos!N64),)</f>
        <v>0</v>
      </c>
      <c r="O64" s="6">
        <f>IFERROR(HLOOKUP("teff",[1]pl!$O:$O,pos!O64),)</f>
        <v>0</v>
      </c>
      <c r="P64" s="6"/>
      <c r="Q64" s="6">
        <f>IFERROR(HLOOKUP("teff",[1]pl!$O:$O,pos!Q64),)</f>
        <v>0</v>
      </c>
      <c r="R64" s="6">
        <f>IFERROR(HLOOKUP("teff",[1]pl!$O:$O,pos!R64),)</f>
        <v>0</v>
      </c>
      <c r="S64" s="6">
        <f>IFERROR(HLOOKUP("teff",[1]pl!$O:$O,pos!S64),)</f>
        <v>0</v>
      </c>
      <c r="T64" s="6">
        <f>IFERROR(HLOOKUP("teff",[1]pl!$O:$O,pos!T64),)</f>
        <v>0</v>
      </c>
      <c r="U64" s="6">
        <f>IFERROR(HLOOKUP("teff",[1]pl!$O:$O,pos!U64),)</f>
        <v>0</v>
      </c>
      <c r="V64" s="6">
        <f>IFERROR(HLOOKUP("teff",[1]pl!$O:$O,pos!V64),)</f>
        <v>0</v>
      </c>
      <c r="W64" s="6">
        <f>IFERROR(HLOOKUP("teff",[1]pl!$O:$O,pos!W64),)</f>
        <v>0</v>
      </c>
      <c r="X64" s="6">
        <f>IFERROR(HLOOKUP("teff",[1]pl!$O:$O,pos!X64),)</f>
        <v>0</v>
      </c>
      <c r="Y64" s="6">
        <f>IFERROR(HLOOKUP("teff",[1]pl!$O:$O,pos!Y64),)</f>
        <v>0</v>
      </c>
      <c r="Z64" s="6">
        <f>IFERROR(HLOOKUP("teff",[1]pl!$O:$O,pos!Z64),)</f>
        <v>0</v>
      </c>
      <c r="AA64" s="6">
        <f>IFERROR(HLOOKUP("teff",[1]pl!$O:$O,pos!AA64),)</f>
        <v>0</v>
      </c>
      <c r="AB64" s="6">
        <f>IFERROR(HLOOKUP("teff",[1]pl!$O:$O,pos!AB64),)</f>
        <v>0</v>
      </c>
      <c r="AC64" s="6">
        <f>IFERROR(HLOOKUP("teff",[1]pl!$O:$O,pos!AC64),)</f>
        <v>0</v>
      </c>
      <c r="AD64" s="6">
        <f>IFERROR(HLOOKUP("teff",[1]pl!$O:$O,pos!AD64),)</f>
        <v>0</v>
      </c>
      <c r="AE64" s="6">
        <f>IFERROR(HLOOKUP("teff",[1]pl!$O:$O,pos!AE64),)</f>
        <v>0</v>
      </c>
    </row>
    <row r="65" spans="1:31" x14ac:dyDescent="0.25">
      <c r="A65" s="6">
        <f>IFERROR(HLOOKUP("teff",[1]pl!$O:$O,pos!A65),)</f>
        <v>0</v>
      </c>
      <c r="B65" s="6">
        <f>IFERROR(HLOOKUP("teff",[1]pl!$O:$O,pos!B65),)</f>
        <v>0</v>
      </c>
      <c r="C65" s="6">
        <f>IFERROR(HLOOKUP("teff",[1]pl!$O:$O,pos!C65),)</f>
        <v>0</v>
      </c>
      <c r="D65" s="6">
        <f>IFERROR(HLOOKUP("teff",[1]pl!$O:$O,pos!D65),)</f>
        <v>0</v>
      </c>
      <c r="E65" s="6">
        <f>IFERROR(HLOOKUP("teff",[1]pl!$O:$O,pos!E65),)</f>
        <v>0</v>
      </c>
      <c r="F65" s="6">
        <f>IFERROR(HLOOKUP("teff",[1]pl!$O:$O,pos!F65),)</f>
        <v>0</v>
      </c>
      <c r="G65" s="6">
        <f>IFERROR(HLOOKUP("teff",[1]pl!$O:$O,pos!G65),)</f>
        <v>0</v>
      </c>
      <c r="H65" s="6">
        <f>IFERROR(HLOOKUP("teff",[1]pl!$O:$O,pos!H65),)</f>
        <v>0</v>
      </c>
      <c r="I65" s="6">
        <f>IFERROR(HLOOKUP("teff",[1]pl!$O:$O,pos!I65),)</f>
        <v>0</v>
      </c>
      <c r="J65" s="6">
        <f>IFERROR(HLOOKUP("teff",[1]pl!$O:$O,pos!J65),)</f>
        <v>0</v>
      </c>
      <c r="K65" s="6">
        <f>IFERROR(HLOOKUP("teff",[1]pl!$O:$O,pos!K65),)</f>
        <v>0</v>
      </c>
      <c r="L65" s="6">
        <f>IFERROR(HLOOKUP("teff",[1]pl!$O:$O,pos!L65),)</f>
        <v>0</v>
      </c>
      <c r="M65" s="6">
        <f>IFERROR(HLOOKUP("teff",[1]pl!$O:$O,pos!M65),)</f>
        <v>0</v>
      </c>
      <c r="N65" s="6">
        <f>IFERROR(HLOOKUP("teff",[1]pl!$O:$O,pos!N65),)</f>
        <v>0</v>
      </c>
      <c r="O65" s="6">
        <f>IFERROR(HLOOKUP("teff",[1]pl!$O:$O,pos!O65),)</f>
        <v>0</v>
      </c>
      <c r="P65" s="6"/>
      <c r="Q65" s="6">
        <f>IFERROR(HLOOKUP("teff",[1]pl!$O:$O,pos!Q65),)</f>
        <v>0</v>
      </c>
      <c r="R65" s="6">
        <f>IFERROR(HLOOKUP("teff",[1]pl!$O:$O,pos!R65),)</f>
        <v>0</v>
      </c>
      <c r="S65" s="6">
        <f>IFERROR(HLOOKUP("teff",[1]pl!$O:$O,pos!S65),)</f>
        <v>0</v>
      </c>
      <c r="T65" s="6">
        <f>IFERROR(HLOOKUP("teff",[1]pl!$O:$O,pos!T65),)</f>
        <v>0</v>
      </c>
      <c r="U65" s="6">
        <f>IFERROR(HLOOKUP("teff",[1]pl!$O:$O,pos!U65),)</f>
        <v>0</v>
      </c>
      <c r="V65" s="6">
        <f>IFERROR(HLOOKUP("teff",[1]pl!$O:$O,pos!V65),)</f>
        <v>0</v>
      </c>
      <c r="W65" s="6">
        <f>IFERROR(HLOOKUP("teff",[1]pl!$O:$O,pos!W65),)</f>
        <v>0</v>
      </c>
      <c r="X65" s="6">
        <f>IFERROR(HLOOKUP("teff",[1]pl!$O:$O,pos!X65),)</f>
        <v>0</v>
      </c>
      <c r="Y65" s="6">
        <f>IFERROR(HLOOKUP("teff",[1]pl!$O:$O,pos!Y65),)</f>
        <v>0</v>
      </c>
      <c r="Z65" s="6">
        <f>IFERROR(HLOOKUP("teff",[1]pl!$O:$O,pos!Z65),)</f>
        <v>0</v>
      </c>
      <c r="AA65" s="6">
        <f>IFERROR(HLOOKUP("teff",[1]pl!$O:$O,pos!AA65),)</f>
        <v>0</v>
      </c>
      <c r="AB65" s="6">
        <f>IFERROR(HLOOKUP("teff",[1]pl!$O:$O,pos!AB65),)</f>
        <v>0</v>
      </c>
      <c r="AC65" s="6">
        <f>IFERROR(HLOOKUP("teff",[1]pl!$O:$O,pos!AC65),)</f>
        <v>0</v>
      </c>
      <c r="AD65" s="6">
        <f>IFERROR(HLOOKUP("teff",[1]pl!$O:$O,pos!AD65),)</f>
        <v>0</v>
      </c>
      <c r="AE65" s="6">
        <f>IFERROR(HLOOKUP("teff",[1]pl!$O:$O,pos!AE65),)</f>
        <v>0</v>
      </c>
    </row>
    <row r="66" spans="1:31" x14ac:dyDescent="0.25">
      <c r="A66" s="6">
        <f>IFERROR(HLOOKUP("teff",[1]pl!$O:$O,pos!A66),)</f>
        <v>0</v>
      </c>
      <c r="B66" s="6">
        <f>IFERROR(HLOOKUP("teff",[1]pl!$O:$O,pos!B66),)</f>
        <v>0</v>
      </c>
      <c r="C66" s="6">
        <f>IFERROR(HLOOKUP("teff",[1]pl!$O:$O,pos!C66),)</f>
        <v>0</v>
      </c>
      <c r="D66" s="6">
        <f>IFERROR(HLOOKUP("teff",[1]pl!$O:$O,pos!D66),)</f>
        <v>0</v>
      </c>
      <c r="E66" s="6">
        <f>IFERROR(HLOOKUP("teff",[1]pl!$O:$O,pos!E66),)</f>
        <v>0</v>
      </c>
      <c r="F66" s="6">
        <f>IFERROR(HLOOKUP("teff",[1]pl!$O:$O,pos!F66),)</f>
        <v>0</v>
      </c>
      <c r="G66" s="6">
        <f>IFERROR(HLOOKUP("teff",[1]pl!$O:$O,pos!G66),)</f>
        <v>0</v>
      </c>
      <c r="H66" s="6">
        <f>IFERROR(HLOOKUP("teff",[1]pl!$O:$O,pos!H66),)</f>
        <v>0</v>
      </c>
      <c r="I66" s="6">
        <f>IFERROR(HLOOKUP("teff",[1]pl!$O:$O,pos!I66),)</f>
        <v>0</v>
      </c>
      <c r="J66" s="6">
        <f>IFERROR(HLOOKUP("teff",[1]pl!$O:$O,pos!J66),)</f>
        <v>0</v>
      </c>
      <c r="K66" s="6">
        <f>IFERROR(HLOOKUP("teff",[1]pl!$O:$O,pos!K66),)</f>
        <v>0</v>
      </c>
      <c r="L66" s="6">
        <f>IFERROR(HLOOKUP("teff",[1]pl!$O:$O,pos!L66),)</f>
        <v>0</v>
      </c>
      <c r="M66" s="6">
        <f>IFERROR(HLOOKUP("teff",[1]pl!$O:$O,pos!M66),)</f>
        <v>0</v>
      </c>
      <c r="N66" s="6">
        <f>IFERROR(HLOOKUP("teff",[1]pl!$O:$O,pos!N66),)</f>
        <v>0</v>
      </c>
      <c r="O66" s="6">
        <f>IFERROR(HLOOKUP("teff",[1]pl!$O:$O,pos!O66),)</f>
        <v>0</v>
      </c>
      <c r="P66" s="6"/>
      <c r="Q66" s="6">
        <f>IFERROR(HLOOKUP("teff",[1]pl!$O:$O,pos!Q66),)</f>
        <v>0</v>
      </c>
      <c r="R66" s="6">
        <f>IFERROR(HLOOKUP("teff",[1]pl!$O:$O,pos!R66),)</f>
        <v>0</v>
      </c>
      <c r="S66" s="6">
        <f>IFERROR(HLOOKUP("teff",[1]pl!$O:$O,pos!S66),)</f>
        <v>0</v>
      </c>
      <c r="T66" s="6">
        <f>IFERROR(HLOOKUP("teff",[1]pl!$O:$O,pos!T66),)</f>
        <v>0</v>
      </c>
      <c r="U66" s="6">
        <f>IFERROR(HLOOKUP("teff",[1]pl!$O:$O,pos!U66),)</f>
        <v>0</v>
      </c>
      <c r="V66" s="6">
        <f>IFERROR(HLOOKUP("teff",[1]pl!$O:$O,pos!V66),)</f>
        <v>0</v>
      </c>
      <c r="W66" s="6">
        <f>IFERROR(HLOOKUP("teff",[1]pl!$O:$O,pos!W66),)</f>
        <v>0</v>
      </c>
      <c r="X66" s="6">
        <f>IFERROR(HLOOKUP("teff",[1]pl!$O:$O,pos!X66),)</f>
        <v>0</v>
      </c>
      <c r="Y66" s="6">
        <f>IFERROR(HLOOKUP("teff",[1]pl!$O:$O,pos!Y66),)</f>
        <v>0</v>
      </c>
      <c r="Z66" s="6">
        <f>IFERROR(HLOOKUP("teff",[1]pl!$O:$O,pos!Z66),)</f>
        <v>0</v>
      </c>
      <c r="AA66" s="6">
        <f>IFERROR(HLOOKUP("teff",[1]pl!$O:$O,pos!AA66),)</f>
        <v>0</v>
      </c>
      <c r="AB66" s="6">
        <f>IFERROR(HLOOKUP("teff",[1]pl!$O:$O,pos!AB66),)</f>
        <v>0</v>
      </c>
      <c r="AC66" s="6">
        <f>IFERROR(HLOOKUP("teff",[1]pl!$O:$O,pos!AC66),)</f>
        <v>0</v>
      </c>
      <c r="AD66" s="6">
        <f>IFERROR(HLOOKUP("teff",[1]pl!$O:$O,pos!AD66),)</f>
        <v>0</v>
      </c>
      <c r="AE66" s="6">
        <f>IFERROR(HLOOKUP("teff",[1]pl!$O:$O,pos!AE66),)</f>
        <v>0</v>
      </c>
    </row>
    <row r="67" spans="1:31" x14ac:dyDescent="0.25">
      <c r="A67" s="6">
        <f>IFERROR(HLOOKUP("teff",[1]pl!$O:$O,pos!A67),)</f>
        <v>0</v>
      </c>
      <c r="B67" s="6">
        <f>IFERROR(HLOOKUP("teff",[1]pl!$O:$O,pos!B67),)</f>
        <v>0</v>
      </c>
      <c r="C67" s="6">
        <f>IFERROR(HLOOKUP("teff",[1]pl!$O:$O,pos!C67),)</f>
        <v>0</v>
      </c>
      <c r="D67" s="6">
        <f>IFERROR(HLOOKUP("teff",[1]pl!$O:$O,pos!D67),)</f>
        <v>0</v>
      </c>
      <c r="E67" s="6">
        <f>IFERROR(HLOOKUP("teff",[1]pl!$O:$O,pos!E67),)</f>
        <v>0</v>
      </c>
      <c r="F67" s="6">
        <f>IFERROR(HLOOKUP("teff",[1]pl!$O:$O,pos!F67),)</f>
        <v>0</v>
      </c>
      <c r="G67" s="6">
        <f>IFERROR(HLOOKUP("teff",[1]pl!$O:$O,pos!G67),)</f>
        <v>0</v>
      </c>
      <c r="H67" s="6">
        <f>IFERROR(HLOOKUP("teff",[1]pl!$O:$O,pos!H67),)</f>
        <v>0</v>
      </c>
      <c r="I67" s="6">
        <f>IFERROR(HLOOKUP("teff",[1]pl!$O:$O,pos!I67),)</f>
        <v>0</v>
      </c>
      <c r="J67" s="6">
        <f>IFERROR(HLOOKUP("teff",[1]pl!$O:$O,pos!J67),)</f>
        <v>0</v>
      </c>
      <c r="K67" s="6">
        <f>IFERROR(HLOOKUP("teff",[1]pl!$O:$O,pos!K67),)</f>
        <v>0</v>
      </c>
      <c r="L67" s="6">
        <f>IFERROR(HLOOKUP("teff",[1]pl!$O:$O,pos!L67),)</f>
        <v>0</v>
      </c>
      <c r="M67" s="6">
        <f>IFERROR(HLOOKUP("teff",[1]pl!$O:$O,pos!M67),)</f>
        <v>0</v>
      </c>
      <c r="N67" s="6">
        <f>IFERROR(HLOOKUP("teff",[1]pl!$O:$O,pos!N67),)</f>
        <v>0</v>
      </c>
      <c r="O67" s="6">
        <f>IFERROR(HLOOKUP("teff",[1]pl!$O:$O,pos!O67),)</f>
        <v>0</v>
      </c>
      <c r="P67" s="6"/>
      <c r="Q67" s="6">
        <f>IFERROR(HLOOKUP("teff",[1]pl!$O:$O,pos!Q67),)</f>
        <v>0</v>
      </c>
      <c r="R67" s="6">
        <f>IFERROR(HLOOKUP("teff",[1]pl!$O:$O,pos!R67),)</f>
        <v>0</v>
      </c>
      <c r="S67" s="6">
        <f>IFERROR(HLOOKUP("teff",[1]pl!$O:$O,pos!S67),)</f>
        <v>0</v>
      </c>
      <c r="T67" s="6">
        <f>IFERROR(HLOOKUP("teff",[1]pl!$O:$O,pos!T67),)</f>
        <v>0</v>
      </c>
      <c r="U67" s="6">
        <f>IFERROR(HLOOKUP("teff",[1]pl!$O:$O,pos!U67),)</f>
        <v>0</v>
      </c>
      <c r="V67" s="6">
        <f>IFERROR(HLOOKUP("teff",[1]pl!$O:$O,pos!V67),)</f>
        <v>0</v>
      </c>
      <c r="W67" s="6">
        <f>IFERROR(HLOOKUP("teff",[1]pl!$O:$O,pos!W67),)</f>
        <v>0</v>
      </c>
      <c r="X67" s="6">
        <f>IFERROR(HLOOKUP("teff",[1]pl!$O:$O,pos!X67),)</f>
        <v>0</v>
      </c>
      <c r="Y67" s="6">
        <f>IFERROR(HLOOKUP("teff",[1]pl!$O:$O,pos!Y67),)</f>
        <v>0</v>
      </c>
      <c r="Z67" s="6">
        <f>IFERROR(HLOOKUP("teff",[1]pl!$O:$O,pos!Z67),)</f>
        <v>0</v>
      </c>
      <c r="AA67" s="6">
        <f>IFERROR(HLOOKUP("teff",[1]pl!$O:$O,pos!AA67),)</f>
        <v>0</v>
      </c>
      <c r="AB67" s="6">
        <f>IFERROR(HLOOKUP("teff",[1]pl!$O:$O,pos!AB67),)</f>
        <v>0</v>
      </c>
      <c r="AC67" s="6">
        <f>IFERROR(HLOOKUP("teff",[1]pl!$O:$O,pos!AC67),)</f>
        <v>0</v>
      </c>
      <c r="AD67" s="6">
        <f>IFERROR(HLOOKUP("teff",[1]pl!$O:$O,pos!AD67),)</f>
        <v>0</v>
      </c>
      <c r="AE67" s="6">
        <f>IFERROR(HLOOKUP("teff",[1]pl!$O:$O,pos!AE67),)</f>
        <v>0</v>
      </c>
    </row>
    <row r="68" spans="1:31" x14ac:dyDescent="0.25">
      <c r="A68" s="6">
        <f>IFERROR(HLOOKUP("teff",[1]pl!$O:$O,pos!A68),)</f>
        <v>0</v>
      </c>
      <c r="B68" s="6">
        <f>IFERROR(HLOOKUP("teff",[1]pl!$O:$O,pos!B68),)</f>
        <v>0</v>
      </c>
      <c r="C68" s="6">
        <f>IFERROR(HLOOKUP("teff",[1]pl!$O:$O,pos!C68),)</f>
        <v>0</v>
      </c>
      <c r="D68" s="6">
        <f>IFERROR(HLOOKUP("teff",[1]pl!$O:$O,pos!D68),)</f>
        <v>0</v>
      </c>
      <c r="E68" s="6">
        <f>IFERROR(HLOOKUP("teff",[1]pl!$O:$O,pos!E68),)</f>
        <v>0</v>
      </c>
      <c r="F68" s="6">
        <f>IFERROR(HLOOKUP("teff",[1]pl!$O:$O,pos!F68),)</f>
        <v>0</v>
      </c>
      <c r="G68" s="6">
        <f>IFERROR(HLOOKUP("teff",[1]pl!$O:$O,pos!G68),)</f>
        <v>0</v>
      </c>
      <c r="H68" s="6">
        <f>IFERROR(HLOOKUP("teff",[1]pl!$O:$O,pos!H68),)</f>
        <v>0</v>
      </c>
      <c r="I68" s="6">
        <f>IFERROR(HLOOKUP("teff",[1]pl!$O:$O,pos!I68),)</f>
        <v>0</v>
      </c>
      <c r="J68" s="6">
        <f>IFERROR(HLOOKUP("teff",[1]pl!$O:$O,pos!J68),)</f>
        <v>0</v>
      </c>
      <c r="K68" s="6">
        <f>IFERROR(HLOOKUP("teff",[1]pl!$O:$O,pos!K68),)</f>
        <v>0</v>
      </c>
      <c r="L68" s="6">
        <f>IFERROR(HLOOKUP("teff",[1]pl!$O:$O,pos!L68),)</f>
        <v>0</v>
      </c>
      <c r="M68" s="6">
        <f>IFERROR(HLOOKUP("teff",[1]pl!$O:$O,pos!M68),)</f>
        <v>0</v>
      </c>
      <c r="N68" s="6">
        <f>IFERROR(HLOOKUP("teff",[1]pl!$O:$O,pos!N68),)</f>
        <v>0</v>
      </c>
      <c r="O68" s="6">
        <f>IFERROR(HLOOKUP("teff",[1]pl!$O:$O,pos!O68),)</f>
        <v>0</v>
      </c>
      <c r="P68" s="6"/>
      <c r="Q68" s="6">
        <f>IFERROR(HLOOKUP("teff",[1]pl!$O:$O,pos!Q68),)</f>
        <v>0</v>
      </c>
      <c r="R68" s="6">
        <f>IFERROR(HLOOKUP("teff",[1]pl!$O:$O,pos!R68),)</f>
        <v>0</v>
      </c>
      <c r="S68" s="6">
        <f>IFERROR(HLOOKUP("teff",[1]pl!$O:$O,pos!S68),)</f>
        <v>0</v>
      </c>
      <c r="T68" s="6">
        <f>IFERROR(HLOOKUP("teff",[1]pl!$O:$O,pos!T68),)</f>
        <v>0</v>
      </c>
      <c r="U68" s="6">
        <f>IFERROR(HLOOKUP("teff",[1]pl!$O:$O,pos!U68),)</f>
        <v>0</v>
      </c>
      <c r="V68" s="6">
        <f>IFERROR(HLOOKUP("teff",[1]pl!$O:$O,pos!V68),)</f>
        <v>0</v>
      </c>
      <c r="W68" s="6">
        <f>IFERROR(HLOOKUP("teff",[1]pl!$O:$O,pos!W68),)</f>
        <v>0</v>
      </c>
      <c r="X68" s="6">
        <f>IFERROR(HLOOKUP("teff",[1]pl!$O:$O,pos!X68),)</f>
        <v>0</v>
      </c>
      <c r="Y68" s="6">
        <f>IFERROR(HLOOKUP("teff",[1]pl!$O:$O,pos!Y68),)</f>
        <v>0</v>
      </c>
      <c r="Z68" s="6">
        <f>IFERROR(HLOOKUP("teff",[1]pl!$O:$O,pos!Z68),)</f>
        <v>0</v>
      </c>
      <c r="AA68" s="6">
        <f>IFERROR(HLOOKUP("teff",[1]pl!$O:$O,pos!AA68),)</f>
        <v>0</v>
      </c>
      <c r="AB68" s="6">
        <f>IFERROR(HLOOKUP("teff",[1]pl!$O:$O,pos!AB68),)</f>
        <v>0</v>
      </c>
      <c r="AC68" s="6">
        <f>IFERROR(HLOOKUP("teff",[1]pl!$O:$O,pos!AC68),)</f>
        <v>0</v>
      </c>
      <c r="AD68" s="6">
        <f>IFERROR(HLOOKUP("teff",[1]pl!$O:$O,pos!AD68),)</f>
        <v>0</v>
      </c>
      <c r="AE68" s="6">
        <f>IFERROR(HLOOKUP("teff",[1]pl!$O:$O,pos!AE68),)</f>
        <v>0</v>
      </c>
    </row>
    <row r="69" spans="1:31" x14ac:dyDescent="0.25">
      <c r="A69" s="6">
        <f>IFERROR(HLOOKUP("teff",[1]pl!$O:$O,pos!A69),)</f>
        <v>0</v>
      </c>
      <c r="B69" s="6">
        <f>IFERROR(HLOOKUP("teff",[1]pl!$O:$O,pos!B69),)</f>
        <v>0</v>
      </c>
      <c r="C69" s="6">
        <f>IFERROR(HLOOKUP("teff",[1]pl!$O:$O,pos!C69),)</f>
        <v>0</v>
      </c>
      <c r="D69" s="6">
        <f>IFERROR(HLOOKUP("teff",[1]pl!$O:$O,pos!D69),)</f>
        <v>0</v>
      </c>
      <c r="E69" s="6">
        <f>IFERROR(HLOOKUP("teff",[1]pl!$O:$O,pos!E69),)</f>
        <v>0</v>
      </c>
      <c r="F69" s="6">
        <f>IFERROR(HLOOKUP("teff",[1]pl!$O:$O,pos!F69),)</f>
        <v>0</v>
      </c>
      <c r="G69" s="6">
        <f>IFERROR(HLOOKUP("teff",[1]pl!$O:$O,pos!G69),)</f>
        <v>0</v>
      </c>
      <c r="H69" s="6">
        <f>IFERROR(HLOOKUP("teff",[1]pl!$O:$O,pos!H69),)</f>
        <v>0</v>
      </c>
      <c r="I69" s="6">
        <f>IFERROR(HLOOKUP("teff",[1]pl!$O:$O,pos!I69),)</f>
        <v>0</v>
      </c>
      <c r="J69" s="6">
        <f>IFERROR(HLOOKUP("teff",[1]pl!$O:$O,pos!J69),)</f>
        <v>0</v>
      </c>
      <c r="K69" s="6">
        <f>IFERROR(HLOOKUP("teff",[1]pl!$O:$O,pos!K69),)</f>
        <v>0</v>
      </c>
      <c r="L69" s="6">
        <f>IFERROR(HLOOKUP("teff",[1]pl!$O:$O,pos!L69),)</f>
        <v>0</v>
      </c>
      <c r="M69" s="6">
        <f>IFERROR(HLOOKUP("teff",[1]pl!$O:$O,pos!M69),)</f>
        <v>0</v>
      </c>
      <c r="N69" s="6">
        <f>IFERROR(HLOOKUP("teff",[1]pl!$O:$O,pos!N69),)</f>
        <v>0</v>
      </c>
      <c r="O69" s="6">
        <f>IFERROR(HLOOKUP("teff",[1]pl!$O:$O,pos!O69),)</f>
        <v>0</v>
      </c>
      <c r="P69" s="6"/>
      <c r="Q69" s="6">
        <f>IFERROR(HLOOKUP("teff",[1]pl!$O:$O,pos!Q69),)</f>
        <v>0</v>
      </c>
      <c r="R69" s="6">
        <f>IFERROR(HLOOKUP("teff",[1]pl!$O:$O,pos!R69),)</f>
        <v>0</v>
      </c>
      <c r="S69" s="6">
        <f>IFERROR(HLOOKUP("teff",[1]pl!$O:$O,pos!S69),)</f>
        <v>0</v>
      </c>
      <c r="T69" s="6">
        <f>IFERROR(HLOOKUP("teff",[1]pl!$O:$O,pos!T69),)</f>
        <v>0</v>
      </c>
      <c r="U69" s="6">
        <f>IFERROR(HLOOKUP("teff",[1]pl!$O:$O,pos!U69),)</f>
        <v>0</v>
      </c>
      <c r="V69" s="6">
        <f>IFERROR(HLOOKUP("teff",[1]pl!$O:$O,pos!V69),)</f>
        <v>0</v>
      </c>
      <c r="W69" s="6">
        <f>IFERROR(HLOOKUP("teff",[1]pl!$O:$O,pos!W69),)</f>
        <v>0</v>
      </c>
      <c r="X69" s="6">
        <f>IFERROR(HLOOKUP("teff",[1]pl!$O:$O,pos!X69),)</f>
        <v>0</v>
      </c>
      <c r="Y69" s="6">
        <f>IFERROR(HLOOKUP("teff",[1]pl!$O:$O,pos!Y69),)</f>
        <v>0</v>
      </c>
      <c r="Z69" s="6">
        <f>IFERROR(HLOOKUP("teff",[1]pl!$O:$O,pos!Z69),)</f>
        <v>0</v>
      </c>
      <c r="AA69" s="6">
        <f>IFERROR(HLOOKUP("teff",[1]pl!$O:$O,pos!AA69),)</f>
        <v>0</v>
      </c>
      <c r="AB69" s="6">
        <f>IFERROR(HLOOKUP("teff",[1]pl!$O:$O,pos!AB69),)</f>
        <v>0</v>
      </c>
      <c r="AC69" s="6">
        <f>IFERROR(HLOOKUP("teff",[1]pl!$O:$O,pos!AC69),)</f>
        <v>0</v>
      </c>
      <c r="AD69" s="6">
        <f>IFERROR(HLOOKUP("teff",[1]pl!$O:$O,pos!AD69),)</f>
        <v>0</v>
      </c>
      <c r="AE69" s="6">
        <f>IFERROR(HLOOKUP("teff",[1]pl!$O:$O,pos!AE69),)</f>
        <v>0</v>
      </c>
    </row>
    <row r="70" spans="1:31" x14ac:dyDescent="0.25">
      <c r="A70" s="6">
        <f>IFERROR(HLOOKUP("teff",[1]pl!$O:$O,pos!A70),)</f>
        <v>0</v>
      </c>
      <c r="B70" s="6">
        <f>IFERROR(HLOOKUP("teff",[1]pl!$O:$O,pos!B70),)</f>
        <v>0</v>
      </c>
      <c r="C70" s="6">
        <f>IFERROR(HLOOKUP("teff",[1]pl!$O:$O,pos!C70),)</f>
        <v>0</v>
      </c>
      <c r="D70" s="6">
        <f>IFERROR(HLOOKUP("teff",[1]pl!$O:$O,pos!D70),)</f>
        <v>0</v>
      </c>
      <c r="E70" s="6">
        <f>IFERROR(HLOOKUP("teff",[1]pl!$O:$O,pos!E70),)</f>
        <v>0</v>
      </c>
      <c r="F70" s="6">
        <f>IFERROR(HLOOKUP("teff",[1]pl!$O:$O,pos!F70),)</f>
        <v>0</v>
      </c>
      <c r="G70" s="6">
        <f>IFERROR(HLOOKUP("teff",[1]pl!$O:$O,pos!G70),)</f>
        <v>0</v>
      </c>
      <c r="H70" s="6">
        <f>IFERROR(HLOOKUP("teff",[1]pl!$O:$O,pos!H70),)</f>
        <v>0</v>
      </c>
      <c r="I70" s="6">
        <f>IFERROR(HLOOKUP("teff",[1]pl!$O:$O,pos!I70),)</f>
        <v>0</v>
      </c>
      <c r="J70" s="6">
        <f>IFERROR(HLOOKUP("teff",[1]pl!$O:$O,pos!J70),)</f>
        <v>0</v>
      </c>
      <c r="K70" s="6">
        <f>IFERROR(HLOOKUP("teff",[1]pl!$O:$O,pos!K70),)</f>
        <v>0</v>
      </c>
      <c r="L70" s="6">
        <f>IFERROR(HLOOKUP("teff",[1]pl!$O:$O,pos!L70),)</f>
        <v>0</v>
      </c>
      <c r="M70" s="6">
        <f>IFERROR(HLOOKUP("teff",[1]pl!$O:$O,pos!M70),)</f>
        <v>0</v>
      </c>
      <c r="N70" s="6">
        <f>IFERROR(HLOOKUP("teff",[1]pl!$O:$O,pos!N70),)</f>
        <v>0</v>
      </c>
      <c r="O70" s="6">
        <f>IFERROR(HLOOKUP("teff",[1]pl!$O:$O,pos!O70),)</f>
        <v>0</v>
      </c>
      <c r="P70" s="6"/>
      <c r="Q70" s="6">
        <f>IFERROR(HLOOKUP("teff",[1]pl!$O:$O,pos!Q70),)</f>
        <v>0</v>
      </c>
      <c r="R70" s="6">
        <f>IFERROR(HLOOKUP("teff",[1]pl!$O:$O,pos!R70),)</f>
        <v>0</v>
      </c>
      <c r="S70" s="6">
        <f>IFERROR(HLOOKUP("teff",[1]pl!$O:$O,pos!S70),)</f>
        <v>0</v>
      </c>
      <c r="T70" s="6">
        <f>IFERROR(HLOOKUP("teff",[1]pl!$O:$O,pos!T70),)</f>
        <v>0</v>
      </c>
      <c r="U70" s="6">
        <f>IFERROR(HLOOKUP("teff",[1]pl!$O:$O,pos!U70),)</f>
        <v>0</v>
      </c>
      <c r="V70" s="6">
        <f>IFERROR(HLOOKUP("teff",[1]pl!$O:$O,pos!V70),)</f>
        <v>0</v>
      </c>
      <c r="W70" s="6">
        <f>IFERROR(HLOOKUP("teff",[1]pl!$O:$O,pos!W70),)</f>
        <v>0</v>
      </c>
      <c r="X70" s="6">
        <f>IFERROR(HLOOKUP("teff",[1]pl!$O:$O,pos!X70),)</f>
        <v>0</v>
      </c>
      <c r="Y70" s="6">
        <f>IFERROR(HLOOKUP("teff",[1]pl!$O:$O,pos!Y70),)</f>
        <v>0</v>
      </c>
      <c r="Z70" s="6">
        <f>IFERROR(HLOOKUP("teff",[1]pl!$O:$O,pos!Z70),)</f>
        <v>0</v>
      </c>
      <c r="AA70" s="6">
        <f>IFERROR(HLOOKUP("teff",[1]pl!$O:$O,pos!AA70),)</f>
        <v>0</v>
      </c>
      <c r="AB70" s="6">
        <f>IFERROR(HLOOKUP("teff",[1]pl!$O:$O,pos!AB70),)</f>
        <v>0</v>
      </c>
      <c r="AC70" s="6">
        <f>IFERROR(HLOOKUP("teff",[1]pl!$O:$O,pos!AC70),)</f>
        <v>0</v>
      </c>
      <c r="AD70" s="6">
        <f>IFERROR(HLOOKUP("teff",[1]pl!$O:$O,pos!AD70),)</f>
        <v>0</v>
      </c>
      <c r="AE70" s="6">
        <f>IFERROR(HLOOKUP("teff",[1]pl!$O:$O,pos!AE70),)</f>
        <v>0</v>
      </c>
    </row>
    <row r="71" spans="1:31" x14ac:dyDescent="0.25">
      <c r="A71" s="6">
        <f>IFERROR(HLOOKUP("teff",[1]pl!$O:$O,pos!A71),)</f>
        <v>0</v>
      </c>
      <c r="B71" s="6">
        <f>IFERROR(HLOOKUP("teff",[1]pl!$O:$O,pos!B71),)</f>
        <v>0</v>
      </c>
      <c r="C71" s="6">
        <f>IFERROR(HLOOKUP("teff",[1]pl!$O:$O,pos!C71),)</f>
        <v>0</v>
      </c>
      <c r="D71" s="6">
        <f>IFERROR(HLOOKUP("teff",[1]pl!$O:$O,pos!D71),)</f>
        <v>0</v>
      </c>
      <c r="E71" s="6">
        <f>IFERROR(HLOOKUP("teff",[1]pl!$O:$O,pos!E71),)</f>
        <v>0</v>
      </c>
      <c r="F71" s="6">
        <f>IFERROR(HLOOKUP("teff",[1]pl!$O:$O,pos!F71),)</f>
        <v>0</v>
      </c>
      <c r="G71" s="6">
        <f>IFERROR(HLOOKUP("teff",[1]pl!$O:$O,pos!G71),)</f>
        <v>0</v>
      </c>
      <c r="H71" s="6">
        <f>IFERROR(HLOOKUP("teff",[1]pl!$O:$O,pos!H71),)</f>
        <v>0</v>
      </c>
      <c r="I71" s="6">
        <f>IFERROR(HLOOKUP("teff",[1]pl!$O:$O,pos!I71),)</f>
        <v>0</v>
      </c>
      <c r="J71" s="6">
        <f>IFERROR(HLOOKUP("teff",[1]pl!$O:$O,pos!J71),)</f>
        <v>0</v>
      </c>
      <c r="K71" s="6">
        <f>IFERROR(HLOOKUP("teff",[1]pl!$O:$O,pos!K71),)</f>
        <v>0</v>
      </c>
      <c r="L71" s="6">
        <f>IFERROR(HLOOKUP("teff",[1]pl!$O:$O,pos!L71),)</f>
        <v>0</v>
      </c>
      <c r="M71" s="6">
        <f>IFERROR(HLOOKUP("teff",[1]pl!$O:$O,pos!M71),)</f>
        <v>0</v>
      </c>
      <c r="N71" s="6">
        <f>IFERROR(HLOOKUP("teff",[1]pl!$O:$O,pos!N71),)</f>
        <v>0</v>
      </c>
      <c r="O71" s="6">
        <f>IFERROR(HLOOKUP("teff",[1]pl!$O:$O,pos!O71),)</f>
        <v>0</v>
      </c>
      <c r="P71" s="6"/>
      <c r="Q71" s="6">
        <f>IFERROR(HLOOKUP("teff",[1]pl!$O:$O,pos!Q71),)</f>
        <v>0</v>
      </c>
      <c r="R71" s="6">
        <f>IFERROR(HLOOKUP("teff",[1]pl!$O:$O,pos!R71),)</f>
        <v>0</v>
      </c>
      <c r="S71" s="6">
        <f>IFERROR(HLOOKUP("teff",[1]pl!$O:$O,pos!S71),)</f>
        <v>0</v>
      </c>
      <c r="T71" s="6">
        <f>IFERROR(HLOOKUP("teff",[1]pl!$O:$O,pos!T71),)</f>
        <v>0</v>
      </c>
      <c r="U71" s="6">
        <f>IFERROR(HLOOKUP("teff",[1]pl!$O:$O,pos!U71),)</f>
        <v>0</v>
      </c>
      <c r="V71" s="6">
        <f>IFERROR(HLOOKUP("teff",[1]pl!$O:$O,pos!V71),)</f>
        <v>0</v>
      </c>
      <c r="W71" s="6">
        <f>IFERROR(HLOOKUP("teff",[1]pl!$O:$O,pos!W71),)</f>
        <v>0</v>
      </c>
      <c r="X71" s="6">
        <f>IFERROR(HLOOKUP("teff",[1]pl!$O:$O,pos!X71),)</f>
        <v>0</v>
      </c>
      <c r="Y71" s="6">
        <f>IFERROR(HLOOKUP("teff",[1]pl!$O:$O,pos!Y71),)</f>
        <v>0</v>
      </c>
      <c r="Z71" s="6">
        <f>IFERROR(HLOOKUP("teff",[1]pl!$O:$O,pos!Z71),)</f>
        <v>0</v>
      </c>
      <c r="AA71" s="6">
        <f>IFERROR(HLOOKUP("teff",[1]pl!$O:$O,pos!AA71),)</f>
        <v>0</v>
      </c>
      <c r="AB71" s="6">
        <f>IFERROR(HLOOKUP("teff",[1]pl!$O:$O,pos!AB71),)</f>
        <v>0</v>
      </c>
      <c r="AC71" s="6">
        <f>IFERROR(HLOOKUP("teff",[1]pl!$O:$O,pos!AC71),)</f>
        <v>0</v>
      </c>
      <c r="AD71" s="6">
        <f>IFERROR(HLOOKUP("teff",[1]pl!$O:$O,pos!AD71),)</f>
        <v>0</v>
      </c>
      <c r="AE71" s="6">
        <f>IFERROR(HLOOKUP("teff",[1]pl!$O:$O,pos!AE71),)</f>
        <v>0</v>
      </c>
    </row>
    <row r="72" spans="1:31" x14ac:dyDescent="0.25">
      <c r="A72" s="6">
        <f>IFERROR(HLOOKUP("teff",[1]pl!$O:$O,pos!A72),)</f>
        <v>0</v>
      </c>
      <c r="B72" s="6">
        <f>IFERROR(HLOOKUP("teff",[1]pl!$O:$O,pos!B72),)</f>
        <v>0</v>
      </c>
      <c r="C72" s="6">
        <f>IFERROR(HLOOKUP("teff",[1]pl!$O:$O,pos!C72),)</f>
        <v>0</v>
      </c>
      <c r="D72" s="6">
        <f>IFERROR(HLOOKUP("teff",[1]pl!$O:$O,pos!D72),)</f>
        <v>0</v>
      </c>
      <c r="E72" s="6">
        <f>IFERROR(HLOOKUP("teff",[1]pl!$O:$O,pos!E72),)</f>
        <v>0</v>
      </c>
      <c r="F72" s="6">
        <f>IFERROR(HLOOKUP("teff",[1]pl!$O:$O,pos!F72),)</f>
        <v>0</v>
      </c>
      <c r="G72" s="6">
        <f>IFERROR(HLOOKUP("teff",[1]pl!$O:$O,pos!G72),)</f>
        <v>0</v>
      </c>
      <c r="H72" s="6">
        <f>IFERROR(HLOOKUP("teff",[1]pl!$O:$O,pos!H72),)</f>
        <v>0</v>
      </c>
      <c r="I72" s="6">
        <f>IFERROR(HLOOKUP("teff",[1]pl!$O:$O,pos!I72),)</f>
        <v>0</v>
      </c>
      <c r="J72" s="6">
        <f>IFERROR(HLOOKUP("teff",[1]pl!$O:$O,pos!J72),)</f>
        <v>0</v>
      </c>
      <c r="K72" s="6">
        <f>IFERROR(HLOOKUP("teff",[1]pl!$O:$O,pos!K72),)</f>
        <v>0</v>
      </c>
      <c r="L72" s="6">
        <f>IFERROR(HLOOKUP("teff",[1]pl!$O:$O,pos!L72),)</f>
        <v>0</v>
      </c>
      <c r="M72" s="6">
        <f>IFERROR(HLOOKUP("teff",[1]pl!$O:$O,pos!M72),)</f>
        <v>0</v>
      </c>
      <c r="N72" s="6">
        <f>IFERROR(HLOOKUP("teff",[1]pl!$O:$O,pos!N72),)</f>
        <v>0</v>
      </c>
      <c r="O72" s="6">
        <f>IFERROR(HLOOKUP("teff",[1]pl!$O:$O,pos!O72),)</f>
        <v>0</v>
      </c>
      <c r="P72" s="6"/>
      <c r="Q72" s="6">
        <f>IFERROR(HLOOKUP("teff",[1]pl!$O:$O,pos!Q72),)</f>
        <v>0</v>
      </c>
      <c r="R72" s="6">
        <f>IFERROR(HLOOKUP("teff",[1]pl!$O:$O,pos!R72),)</f>
        <v>0</v>
      </c>
      <c r="S72" s="6">
        <f>IFERROR(HLOOKUP("teff",[1]pl!$O:$O,pos!S72),)</f>
        <v>0</v>
      </c>
      <c r="T72" s="6">
        <f>IFERROR(HLOOKUP("teff",[1]pl!$O:$O,pos!T72),)</f>
        <v>0</v>
      </c>
      <c r="U72" s="6">
        <f>IFERROR(HLOOKUP("teff",[1]pl!$O:$O,pos!U72),)</f>
        <v>0</v>
      </c>
      <c r="V72" s="6">
        <f>IFERROR(HLOOKUP("teff",[1]pl!$O:$O,pos!V72),)</f>
        <v>0</v>
      </c>
      <c r="W72" s="6">
        <f>IFERROR(HLOOKUP("teff",[1]pl!$O:$O,pos!W72),)</f>
        <v>0</v>
      </c>
      <c r="X72" s="6">
        <f>IFERROR(HLOOKUP("teff",[1]pl!$O:$O,pos!X72),)</f>
        <v>0</v>
      </c>
      <c r="Y72" s="6">
        <f>IFERROR(HLOOKUP("teff",[1]pl!$O:$O,pos!Y72),)</f>
        <v>0</v>
      </c>
      <c r="Z72" s="6">
        <f>IFERROR(HLOOKUP("teff",[1]pl!$O:$O,pos!Z72),)</f>
        <v>0</v>
      </c>
      <c r="AA72" s="6">
        <f>IFERROR(HLOOKUP("teff",[1]pl!$O:$O,pos!AA72),)</f>
        <v>0</v>
      </c>
      <c r="AB72" s="6">
        <f>IFERROR(HLOOKUP("teff",[1]pl!$O:$O,pos!AB72),)</f>
        <v>0</v>
      </c>
      <c r="AC72" s="6">
        <f>IFERROR(HLOOKUP("teff",[1]pl!$O:$O,pos!AC72),)</f>
        <v>0</v>
      </c>
      <c r="AD72" s="6">
        <f>IFERROR(HLOOKUP("teff",[1]pl!$O:$O,pos!AD72),)</f>
        <v>0</v>
      </c>
      <c r="AE72" s="6">
        <f>IFERROR(HLOOKUP("teff",[1]pl!$O:$O,pos!AE72),)</f>
        <v>0</v>
      </c>
    </row>
    <row r="73" spans="1:31" x14ac:dyDescent="0.25">
      <c r="A73" s="6">
        <f>IFERROR(HLOOKUP("teff",[1]pl!$O:$O,pos!A73),)</f>
        <v>0</v>
      </c>
      <c r="B73" s="6">
        <f>IFERROR(HLOOKUP("teff",[1]pl!$O:$O,pos!B73),)</f>
        <v>0</v>
      </c>
      <c r="C73" s="6">
        <f>IFERROR(HLOOKUP("teff",[1]pl!$O:$O,pos!C73),)</f>
        <v>0</v>
      </c>
      <c r="D73" s="6">
        <f>IFERROR(HLOOKUP("teff",[1]pl!$O:$O,pos!D73),)</f>
        <v>0</v>
      </c>
      <c r="E73" s="6">
        <f>IFERROR(HLOOKUP("teff",[1]pl!$O:$O,pos!E73),)</f>
        <v>0</v>
      </c>
      <c r="F73" s="6">
        <f>IFERROR(HLOOKUP("teff",[1]pl!$O:$O,pos!F73),)</f>
        <v>0</v>
      </c>
      <c r="G73" s="6">
        <f>IFERROR(HLOOKUP("teff",[1]pl!$O:$O,pos!G73),)</f>
        <v>0</v>
      </c>
      <c r="H73" s="6">
        <f>IFERROR(HLOOKUP("teff",[1]pl!$O:$O,pos!H73),)</f>
        <v>0</v>
      </c>
      <c r="I73" s="6">
        <f>IFERROR(HLOOKUP("teff",[1]pl!$O:$O,pos!I73),)</f>
        <v>0</v>
      </c>
      <c r="J73" s="6">
        <f>IFERROR(HLOOKUP("teff",[1]pl!$O:$O,pos!J73),)</f>
        <v>0</v>
      </c>
      <c r="K73" s="6">
        <f>IFERROR(HLOOKUP("teff",[1]pl!$O:$O,pos!K73),)</f>
        <v>0</v>
      </c>
      <c r="L73" s="6">
        <f>IFERROR(HLOOKUP("teff",[1]pl!$O:$O,pos!L73),)</f>
        <v>0</v>
      </c>
      <c r="M73" s="6">
        <f>IFERROR(HLOOKUP("teff",[1]pl!$O:$O,pos!M73),)</f>
        <v>0</v>
      </c>
      <c r="N73" s="6">
        <f>IFERROR(HLOOKUP("teff",[1]pl!$O:$O,pos!N73),)</f>
        <v>0</v>
      </c>
      <c r="O73" s="6">
        <f>IFERROR(HLOOKUP("teff",[1]pl!$O:$O,pos!O73),)</f>
        <v>0</v>
      </c>
      <c r="P73" s="6"/>
      <c r="Q73" s="6">
        <f>IFERROR(HLOOKUP("teff",[1]pl!$O:$O,pos!Q73),)</f>
        <v>0</v>
      </c>
      <c r="R73" s="6">
        <f>IFERROR(HLOOKUP("teff",[1]pl!$O:$O,pos!R73),)</f>
        <v>0</v>
      </c>
      <c r="S73" s="6">
        <f>IFERROR(HLOOKUP("teff",[1]pl!$O:$O,pos!S73),)</f>
        <v>0</v>
      </c>
      <c r="T73" s="6">
        <f>IFERROR(HLOOKUP("teff",[1]pl!$O:$O,pos!T73),)</f>
        <v>0</v>
      </c>
      <c r="U73" s="6">
        <f>IFERROR(HLOOKUP("teff",[1]pl!$O:$O,pos!U73),)</f>
        <v>0</v>
      </c>
      <c r="V73" s="6">
        <f>IFERROR(HLOOKUP("teff",[1]pl!$O:$O,pos!V73),)</f>
        <v>0</v>
      </c>
      <c r="W73" s="6">
        <f>IFERROR(HLOOKUP("teff",[1]pl!$O:$O,pos!W73),)</f>
        <v>0</v>
      </c>
      <c r="X73" s="6">
        <f>IFERROR(HLOOKUP("teff",[1]pl!$O:$O,pos!X73),)</f>
        <v>0</v>
      </c>
      <c r="Y73" s="6">
        <f>IFERROR(HLOOKUP("teff",[1]pl!$O:$O,pos!Y73),)</f>
        <v>0</v>
      </c>
      <c r="Z73" s="6">
        <f>IFERROR(HLOOKUP("teff",[1]pl!$O:$O,pos!Z73),)</f>
        <v>0</v>
      </c>
      <c r="AA73" s="6">
        <f>IFERROR(HLOOKUP("teff",[1]pl!$O:$O,pos!AA73),)</f>
        <v>0</v>
      </c>
      <c r="AB73" s="6">
        <f>IFERROR(HLOOKUP("teff",[1]pl!$O:$O,pos!AB73),)</f>
        <v>0</v>
      </c>
      <c r="AC73" s="6">
        <f>IFERROR(HLOOKUP("teff",[1]pl!$O:$O,pos!AC73),)</f>
        <v>0</v>
      </c>
      <c r="AD73" s="6">
        <f>IFERROR(HLOOKUP("teff",[1]pl!$O:$O,pos!AD73),)</f>
        <v>0</v>
      </c>
      <c r="AE73" s="6">
        <f>IFERROR(HLOOKUP("teff",[1]pl!$O:$O,pos!AE73),)</f>
        <v>0</v>
      </c>
    </row>
    <row r="74" spans="1:31" x14ac:dyDescent="0.25">
      <c r="A74" s="6">
        <f>IFERROR(HLOOKUP("teff",[1]pl!$O:$O,pos!A74),)</f>
        <v>0</v>
      </c>
      <c r="B74" s="6">
        <f>IFERROR(HLOOKUP("teff",[1]pl!$O:$O,pos!B74),)</f>
        <v>0</v>
      </c>
      <c r="C74" s="6">
        <f>IFERROR(HLOOKUP("teff",[1]pl!$O:$O,pos!C74),)</f>
        <v>0</v>
      </c>
      <c r="D74" s="6">
        <f>IFERROR(HLOOKUP("teff",[1]pl!$O:$O,pos!D74),)</f>
        <v>0</v>
      </c>
      <c r="E74" s="6">
        <f>IFERROR(HLOOKUP("teff",[1]pl!$O:$O,pos!E74),)</f>
        <v>0</v>
      </c>
      <c r="F74" s="6">
        <f>IFERROR(HLOOKUP("teff",[1]pl!$O:$O,pos!F74),)</f>
        <v>0</v>
      </c>
      <c r="G74" s="6">
        <f>IFERROR(HLOOKUP("teff",[1]pl!$O:$O,pos!G74),)</f>
        <v>0</v>
      </c>
      <c r="H74" s="6">
        <f>IFERROR(HLOOKUP("teff",[1]pl!$O:$O,pos!H74),)</f>
        <v>0</v>
      </c>
      <c r="I74" s="6">
        <f>IFERROR(HLOOKUP("teff",[1]pl!$O:$O,pos!I74),)</f>
        <v>0</v>
      </c>
      <c r="J74" s="6">
        <f>IFERROR(HLOOKUP("teff",[1]pl!$O:$O,pos!J74),)</f>
        <v>0</v>
      </c>
      <c r="K74" s="6">
        <f>IFERROR(HLOOKUP("teff",[1]pl!$O:$O,pos!K74),)</f>
        <v>0</v>
      </c>
      <c r="L74" s="6">
        <f>IFERROR(HLOOKUP("teff",[1]pl!$O:$O,pos!L74),)</f>
        <v>0</v>
      </c>
      <c r="M74" s="6">
        <f>IFERROR(HLOOKUP("teff",[1]pl!$O:$O,pos!M74),)</f>
        <v>0</v>
      </c>
      <c r="N74" s="6">
        <f>IFERROR(HLOOKUP("teff",[1]pl!$O:$O,pos!N74),)</f>
        <v>0</v>
      </c>
      <c r="O74" s="6">
        <f>IFERROR(HLOOKUP("teff",[1]pl!$O:$O,pos!O74),)</f>
        <v>0</v>
      </c>
      <c r="P74" s="6"/>
      <c r="Q74" s="6">
        <f>IFERROR(HLOOKUP("teff",[1]pl!$O:$O,pos!Q74),)</f>
        <v>0</v>
      </c>
      <c r="R74" s="6">
        <f>IFERROR(HLOOKUP("teff",[1]pl!$O:$O,pos!R74),)</f>
        <v>0</v>
      </c>
      <c r="S74" s="6">
        <f>IFERROR(HLOOKUP("teff",[1]pl!$O:$O,pos!S74),)</f>
        <v>0</v>
      </c>
      <c r="T74" s="6">
        <f>IFERROR(HLOOKUP("teff",[1]pl!$O:$O,pos!T74),)</f>
        <v>0</v>
      </c>
      <c r="U74" s="6">
        <f>IFERROR(HLOOKUP("teff",[1]pl!$O:$O,pos!U74),)</f>
        <v>0</v>
      </c>
      <c r="V74" s="6">
        <f>IFERROR(HLOOKUP("teff",[1]pl!$O:$O,pos!V74),)</f>
        <v>0</v>
      </c>
      <c r="W74" s="6">
        <f>IFERROR(HLOOKUP("teff",[1]pl!$O:$O,pos!W74),)</f>
        <v>0</v>
      </c>
      <c r="X74" s="6">
        <f>IFERROR(HLOOKUP("teff",[1]pl!$O:$O,pos!X74),)</f>
        <v>0</v>
      </c>
      <c r="Y74" s="6">
        <f>IFERROR(HLOOKUP("teff",[1]pl!$O:$O,pos!Y74),)</f>
        <v>0</v>
      </c>
      <c r="Z74" s="6">
        <f>IFERROR(HLOOKUP("teff",[1]pl!$O:$O,pos!Z74),)</f>
        <v>0</v>
      </c>
      <c r="AA74" s="6">
        <f>IFERROR(HLOOKUP("teff",[1]pl!$O:$O,pos!AA74),)</f>
        <v>0</v>
      </c>
      <c r="AB74" s="6">
        <f>IFERROR(HLOOKUP("teff",[1]pl!$O:$O,pos!AB74),)</f>
        <v>0</v>
      </c>
      <c r="AC74" s="6">
        <f>IFERROR(HLOOKUP("teff",[1]pl!$O:$O,pos!AC74),)</f>
        <v>0</v>
      </c>
      <c r="AD74" s="6">
        <f>IFERROR(HLOOKUP("teff",[1]pl!$O:$O,pos!AD74),)</f>
        <v>0</v>
      </c>
      <c r="AE74" s="6">
        <f>IFERROR(HLOOKUP("teff",[1]pl!$O:$O,pos!AE74),)</f>
        <v>0</v>
      </c>
    </row>
    <row r="75" spans="1:31" x14ac:dyDescent="0.25">
      <c r="A75" s="6">
        <f>IFERROR(HLOOKUP("teff",[1]pl!$O:$O,pos!A75),)</f>
        <v>0</v>
      </c>
      <c r="B75" s="6">
        <f>IFERROR(HLOOKUP("teff",[1]pl!$O:$O,pos!B75),)</f>
        <v>0</v>
      </c>
      <c r="C75" s="6">
        <f>IFERROR(HLOOKUP("teff",[1]pl!$O:$O,pos!C75),)</f>
        <v>0</v>
      </c>
      <c r="D75" s="6">
        <f>IFERROR(HLOOKUP("teff",[1]pl!$O:$O,pos!D75),)</f>
        <v>0</v>
      </c>
      <c r="E75" s="6">
        <f>IFERROR(HLOOKUP("teff",[1]pl!$O:$O,pos!E75),)</f>
        <v>0</v>
      </c>
      <c r="F75" s="6">
        <f>IFERROR(HLOOKUP("teff",[1]pl!$O:$O,pos!F75),)</f>
        <v>0</v>
      </c>
      <c r="G75" s="6">
        <f>IFERROR(HLOOKUP("teff",[1]pl!$O:$O,pos!G75),)</f>
        <v>0</v>
      </c>
      <c r="H75" s="6">
        <f>IFERROR(HLOOKUP("teff",[1]pl!$O:$O,pos!H75),)</f>
        <v>0</v>
      </c>
      <c r="I75" s="6">
        <f>IFERROR(HLOOKUP("teff",[1]pl!$O:$O,pos!I75),)</f>
        <v>0</v>
      </c>
      <c r="J75" s="6">
        <f>IFERROR(HLOOKUP("teff",[1]pl!$O:$O,pos!J75),)</f>
        <v>0</v>
      </c>
      <c r="K75" s="6">
        <f>IFERROR(HLOOKUP("teff",[1]pl!$O:$O,pos!K75),)</f>
        <v>0</v>
      </c>
      <c r="L75" s="6">
        <f>IFERROR(HLOOKUP("teff",[1]pl!$O:$O,pos!L75),)</f>
        <v>0</v>
      </c>
      <c r="M75" s="6">
        <f>IFERROR(HLOOKUP("teff",[1]pl!$O:$O,pos!M75),)</f>
        <v>0</v>
      </c>
      <c r="N75" s="6">
        <f>IFERROR(HLOOKUP("teff",[1]pl!$O:$O,pos!N75),)</f>
        <v>0</v>
      </c>
      <c r="O75" s="6">
        <f>IFERROR(HLOOKUP("teff",[1]pl!$O:$O,pos!O75),)</f>
        <v>0</v>
      </c>
      <c r="P75" s="6"/>
      <c r="Q75" s="6">
        <f>IFERROR(HLOOKUP("teff",[1]pl!$O:$O,pos!Q75),)</f>
        <v>0</v>
      </c>
      <c r="R75" s="6">
        <f>IFERROR(HLOOKUP("teff",[1]pl!$O:$O,pos!R75),)</f>
        <v>0</v>
      </c>
      <c r="S75" s="6">
        <f>IFERROR(HLOOKUP("teff",[1]pl!$O:$O,pos!S75),)</f>
        <v>0</v>
      </c>
      <c r="T75" s="6">
        <f>IFERROR(HLOOKUP("teff",[1]pl!$O:$O,pos!T75),)</f>
        <v>0</v>
      </c>
      <c r="U75" s="6">
        <f>IFERROR(HLOOKUP("teff",[1]pl!$O:$O,pos!U75),)</f>
        <v>0</v>
      </c>
      <c r="V75" s="6">
        <f>IFERROR(HLOOKUP("teff",[1]pl!$O:$O,pos!V75),)</f>
        <v>0</v>
      </c>
      <c r="W75" s="6">
        <f>IFERROR(HLOOKUP("teff",[1]pl!$O:$O,pos!W75),)</f>
        <v>0</v>
      </c>
      <c r="X75" s="6">
        <f>IFERROR(HLOOKUP("teff",[1]pl!$O:$O,pos!X75),)</f>
        <v>0</v>
      </c>
      <c r="Y75" s="6">
        <f>IFERROR(HLOOKUP("teff",[1]pl!$O:$O,pos!Y75),)</f>
        <v>0</v>
      </c>
      <c r="Z75" s="6">
        <f>IFERROR(HLOOKUP("teff",[1]pl!$O:$O,pos!Z75),)</f>
        <v>0</v>
      </c>
      <c r="AA75" s="6">
        <f>IFERROR(HLOOKUP("teff",[1]pl!$O:$O,pos!AA75),)</f>
        <v>0</v>
      </c>
      <c r="AB75" s="6">
        <f>IFERROR(HLOOKUP("teff",[1]pl!$O:$O,pos!AB75),)</f>
        <v>0</v>
      </c>
      <c r="AC75" s="6">
        <f>IFERROR(HLOOKUP("teff",[1]pl!$O:$O,pos!AC75),)</f>
        <v>0</v>
      </c>
      <c r="AD75" s="6">
        <f>IFERROR(HLOOKUP("teff",[1]pl!$O:$O,pos!AD75),)</f>
        <v>0</v>
      </c>
      <c r="AE75" s="6">
        <f>IFERROR(HLOOKUP("teff",[1]pl!$O:$O,pos!AE75),)</f>
        <v>0</v>
      </c>
    </row>
    <row r="76" spans="1:31" x14ac:dyDescent="0.25">
      <c r="A76" s="6">
        <f>IFERROR(HLOOKUP("teff",[1]pl!$O:$O,pos!A76),)</f>
        <v>0</v>
      </c>
      <c r="B76" s="6">
        <f>IFERROR(HLOOKUP("teff",[1]pl!$O:$O,pos!B76),)</f>
        <v>0</v>
      </c>
      <c r="C76" s="6">
        <f>IFERROR(HLOOKUP("teff",[1]pl!$O:$O,pos!C76),)</f>
        <v>0</v>
      </c>
      <c r="D76" s="6">
        <f>IFERROR(HLOOKUP("teff",[1]pl!$O:$O,pos!D76),)</f>
        <v>0</v>
      </c>
      <c r="E76" s="6">
        <f>IFERROR(HLOOKUP("teff",[1]pl!$O:$O,pos!E76),)</f>
        <v>0</v>
      </c>
      <c r="F76" s="6">
        <f>IFERROR(HLOOKUP("teff",[1]pl!$O:$O,pos!F76),)</f>
        <v>0</v>
      </c>
      <c r="G76" s="6">
        <f>IFERROR(HLOOKUP("teff",[1]pl!$O:$O,pos!G76),)</f>
        <v>0</v>
      </c>
      <c r="H76" s="6">
        <f>IFERROR(HLOOKUP("teff",[1]pl!$O:$O,pos!H76),)</f>
        <v>0</v>
      </c>
      <c r="I76" s="6">
        <f>IFERROR(HLOOKUP("teff",[1]pl!$O:$O,pos!I76),)</f>
        <v>0</v>
      </c>
      <c r="J76" s="6">
        <f>IFERROR(HLOOKUP("teff",[1]pl!$O:$O,pos!J76),)</f>
        <v>0</v>
      </c>
      <c r="K76" s="6">
        <f>IFERROR(HLOOKUP("teff",[1]pl!$O:$O,pos!K76),)</f>
        <v>0</v>
      </c>
      <c r="L76" s="6">
        <f>IFERROR(HLOOKUP("teff",[1]pl!$O:$O,pos!L76),)</f>
        <v>0</v>
      </c>
      <c r="M76" s="6">
        <f>IFERROR(HLOOKUP("teff",[1]pl!$O:$O,pos!M76),)</f>
        <v>0</v>
      </c>
      <c r="N76" s="6">
        <f>IFERROR(HLOOKUP("teff",[1]pl!$O:$O,pos!N76),)</f>
        <v>0</v>
      </c>
      <c r="O76" s="6">
        <f>IFERROR(HLOOKUP("teff",[1]pl!$O:$O,pos!O76),)</f>
        <v>0</v>
      </c>
      <c r="P76" s="6"/>
      <c r="Q76" s="6">
        <f>IFERROR(HLOOKUP("teff",[1]pl!$O:$O,pos!Q76),)</f>
        <v>0</v>
      </c>
      <c r="R76" s="6">
        <f>IFERROR(HLOOKUP("teff",[1]pl!$O:$O,pos!R76),)</f>
        <v>0</v>
      </c>
      <c r="S76" s="6">
        <f>IFERROR(HLOOKUP("teff",[1]pl!$O:$O,pos!S76),)</f>
        <v>0</v>
      </c>
      <c r="T76" s="6">
        <f>IFERROR(HLOOKUP("teff",[1]pl!$O:$O,pos!T76),)</f>
        <v>0</v>
      </c>
      <c r="U76" s="6">
        <f>IFERROR(HLOOKUP("teff",[1]pl!$O:$O,pos!U76),)</f>
        <v>0</v>
      </c>
      <c r="V76" s="6">
        <f>IFERROR(HLOOKUP("teff",[1]pl!$O:$O,pos!V76),)</f>
        <v>0</v>
      </c>
      <c r="W76" s="6">
        <f>IFERROR(HLOOKUP("teff",[1]pl!$O:$O,pos!W76),)</f>
        <v>0</v>
      </c>
      <c r="X76" s="6">
        <f>IFERROR(HLOOKUP("teff",[1]pl!$O:$O,pos!X76),)</f>
        <v>0</v>
      </c>
      <c r="Y76" s="6">
        <f>IFERROR(HLOOKUP("teff",[1]pl!$O:$O,pos!Y76),)</f>
        <v>0</v>
      </c>
      <c r="Z76" s="6">
        <f>IFERROR(HLOOKUP("teff",[1]pl!$O:$O,pos!Z76),)</f>
        <v>0</v>
      </c>
      <c r="AA76" s="6">
        <f>IFERROR(HLOOKUP("teff",[1]pl!$O:$O,pos!AA76),)</f>
        <v>0</v>
      </c>
      <c r="AB76" s="6">
        <f>IFERROR(HLOOKUP("teff",[1]pl!$O:$O,pos!AB76),)</f>
        <v>0</v>
      </c>
      <c r="AC76" s="6">
        <f>IFERROR(HLOOKUP("teff",[1]pl!$O:$O,pos!AC76),)</f>
        <v>0</v>
      </c>
      <c r="AD76" s="6">
        <f>IFERROR(HLOOKUP("teff",[1]pl!$O:$O,pos!AD76),)</f>
        <v>0</v>
      </c>
      <c r="AE76" s="6">
        <f>IFERROR(HLOOKUP("teff",[1]pl!$O:$O,pos!AE76),)</f>
        <v>0</v>
      </c>
    </row>
    <row r="77" spans="1:31" x14ac:dyDescent="0.25">
      <c r="A77" s="6">
        <f>IFERROR(HLOOKUP("teff",[1]pl!$O:$O,pos!A77),)</f>
        <v>0</v>
      </c>
      <c r="B77" s="6">
        <f>IFERROR(HLOOKUP("teff",[1]pl!$O:$O,pos!B77),)</f>
        <v>0</v>
      </c>
      <c r="C77" s="6">
        <f>IFERROR(HLOOKUP("teff",[1]pl!$O:$O,pos!C77),)</f>
        <v>0</v>
      </c>
      <c r="D77" s="6">
        <f>IFERROR(HLOOKUP("teff",[1]pl!$O:$O,pos!D77),)</f>
        <v>0</v>
      </c>
      <c r="E77" s="6">
        <f>IFERROR(HLOOKUP("teff",[1]pl!$O:$O,pos!E77),)</f>
        <v>0</v>
      </c>
      <c r="F77" s="6">
        <f>IFERROR(HLOOKUP("teff",[1]pl!$O:$O,pos!F77),)</f>
        <v>0</v>
      </c>
      <c r="G77" s="6">
        <f>IFERROR(HLOOKUP("teff",[1]pl!$O:$O,pos!G77),)</f>
        <v>0</v>
      </c>
      <c r="H77" s="6">
        <f>IFERROR(HLOOKUP("teff",[1]pl!$O:$O,pos!H77),)</f>
        <v>0</v>
      </c>
      <c r="I77" s="6">
        <f>IFERROR(HLOOKUP("teff",[1]pl!$O:$O,pos!I77),)</f>
        <v>0</v>
      </c>
      <c r="J77" s="6">
        <f>IFERROR(HLOOKUP("teff",[1]pl!$O:$O,pos!J77),)</f>
        <v>0</v>
      </c>
      <c r="K77" s="6">
        <f>IFERROR(HLOOKUP("teff",[1]pl!$O:$O,pos!K77),)</f>
        <v>0</v>
      </c>
      <c r="L77" s="6">
        <f>IFERROR(HLOOKUP("teff",[1]pl!$O:$O,pos!L77),)</f>
        <v>0</v>
      </c>
      <c r="M77" s="6">
        <f>IFERROR(HLOOKUP("teff",[1]pl!$O:$O,pos!M77),)</f>
        <v>0</v>
      </c>
      <c r="N77" s="6">
        <f>IFERROR(HLOOKUP("teff",[1]pl!$O:$O,pos!N77),)</f>
        <v>0</v>
      </c>
      <c r="O77" s="6">
        <f>IFERROR(HLOOKUP("teff",[1]pl!$O:$O,pos!O77),)</f>
        <v>0</v>
      </c>
      <c r="P77" s="6"/>
      <c r="Q77" s="6">
        <f>IFERROR(HLOOKUP("teff",[1]pl!$O:$O,pos!Q77),)</f>
        <v>0</v>
      </c>
      <c r="R77" s="6">
        <f>IFERROR(HLOOKUP("teff",[1]pl!$O:$O,pos!R77),)</f>
        <v>0</v>
      </c>
      <c r="S77" s="6">
        <f>IFERROR(HLOOKUP("teff",[1]pl!$O:$O,pos!S77),)</f>
        <v>0</v>
      </c>
      <c r="T77" s="6">
        <f>IFERROR(HLOOKUP("teff",[1]pl!$O:$O,pos!T77),)</f>
        <v>0</v>
      </c>
      <c r="U77" s="6">
        <f>IFERROR(HLOOKUP("teff",[1]pl!$O:$O,pos!U77),)</f>
        <v>0</v>
      </c>
      <c r="V77" s="6">
        <f>IFERROR(HLOOKUP("teff",[1]pl!$O:$O,pos!V77),)</f>
        <v>0</v>
      </c>
      <c r="W77" s="6">
        <f>IFERROR(HLOOKUP("teff",[1]pl!$O:$O,pos!W77),)</f>
        <v>0</v>
      </c>
      <c r="X77" s="6">
        <f>IFERROR(HLOOKUP("teff",[1]pl!$O:$O,pos!X77),)</f>
        <v>0</v>
      </c>
      <c r="Y77" s="6">
        <f>IFERROR(HLOOKUP("teff",[1]pl!$O:$O,pos!Y77),)</f>
        <v>0</v>
      </c>
      <c r="Z77" s="6">
        <f>IFERROR(HLOOKUP("teff",[1]pl!$O:$O,pos!Z77),)</f>
        <v>0</v>
      </c>
      <c r="AA77" s="6">
        <f>IFERROR(HLOOKUP("teff",[1]pl!$O:$O,pos!AA77),)</f>
        <v>0</v>
      </c>
      <c r="AB77" s="6">
        <f>IFERROR(HLOOKUP("teff",[1]pl!$O:$O,pos!AB77),)</f>
        <v>0</v>
      </c>
      <c r="AC77" s="6">
        <f>IFERROR(HLOOKUP("teff",[1]pl!$O:$O,pos!AC77),)</f>
        <v>0</v>
      </c>
      <c r="AD77" s="6">
        <f>IFERROR(HLOOKUP("teff",[1]pl!$O:$O,pos!AD77),)</f>
        <v>0</v>
      </c>
      <c r="AE77" s="6">
        <f>IFERROR(HLOOKUP("teff",[1]pl!$O:$O,pos!AE77),)</f>
        <v>0</v>
      </c>
    </row>
    <row r="78" spans="1:31" x14ac:dyDescent="0.25">
      <c r="A78" s="6">
        <f>IFERROR(HLOOKUP("teff",[1]pl!$O:$O,pos!A78),)</f>
        <v>0</v>
      </c>
      <c r="B78" s="6">
        <f>IFERROR(HLOOKUP("teff",[1]pl!$O:$O,pos!B78),)</f>
        <v>0</v>
      </c>
      <c r="C78" s="6">
        <f>IFERROR(HLOOKUP("teff",[1]pl!$O:$O,pos!C78),)</f>
        <v>0</v>
      </c>
      <c r="D78" s="6">
        <f>IFERROR(HLOOKUP("teff",[1]pl!$O:$O,pos!D78),)</f>
        <v>0</v>
      </c>
      <c r="E78" s="6">
        <f>IFERROR(HLOOKUP("teff",[1]pl!$O:$O,pos!E78),)</f>
        <v>0</v>
      </c>
      <c r="F78" s="6">
        <f>IFERROR(HLOOKUP("teff",[1]pl!$O:$O,pos!F78),)</f>
        <v>0</v>
      </c>
      <c r="G78" s="6">
        <f>IFERROR(HLOOKUP("teff",[1]pl!$O:$O,pos!G78),)</f>
        <v>0</v>
      </c>
      <c r="H78" s="6">
        <f>IFERROR(HLOOKUP("teff",[1]pl!$O:$O,pos!H78),)</f>
        <v>0</v>
      </c>
      <c r="I78" s="6">
        <f>IFERROR(HLOOKUP("teff",[1]pl!$O:$O,pos!I78),)</f>
        <v>0</v>
      </c>
      <c r="J78" s="6">
        <f>IFERROR(HLOOKUP("teff",[1]pl!$O:$O,pos!J78),)</f>
        <v>0</v>
      </c>
      <c r="K78" s="6">
        <f>IFERROR(HLOOKUP("teff",[1]pl!$O:$O,pos!K78),)</f>
        <v>0</v>
      </c>
      <c r="L78" s="6">
        <f>IFERROR(HLOOKUP("teff",[1]pl!$O:$O,pos!L78),)</f>
        <v>0</v>
      </c>
      <c r="M78" s="6">
        <f>IFERROR(HLOOKUP("teff",[1]pl!$O:$O,pos!M78),)</f>
        <v>0</v>
      </c>
      <c r="N78" s="6">
        <f>IFERROR(HLOOKUP("teff",[1]pl!$O:$O,pos!N78),)</f>
        <v>0</v>
      </c>
      <c r="O78" s="6">
        <f>IFERROR(HLOOKUP("teff",[1]pl!$O:$O,pos!O78),)</f>
        <v>0</v>
      </c>
      <c r="P78" s="6"/>
      <c r="Q78" s="6">
        <f>IFERROR(HLOOKUP("teff",[1]pl!$O:$O,pos!Q78),)</f>
        <v>0</v>
      </c>
      <c r="R78" s="6">
        <f>IFERROR(HLOOKUP("teff",[1]pl!$O:$O,pos!R78),)</f>
        <v>0</v>
      </c>
      <c r="S78" s="6">
        <f>IFERROR(HLOOKUP("teff",[1]pl!$O:$O,pos!S78),)</f>
        <v>0</v>
      </c>
      <c r="T78" s="6">
        <f>IFERROR(HLOOKUP("teff",[1]pl!$O:$O,pos!T78),)</f>
        <v>0</v>
      </c>
      <c r="U78" s="6">
        <f>IFERROR(HLOOKUP("teff",[1]pl!$O:$O,pos!U78),)</f>
        <v>0</v>
      </c>
      <c r="V78" s="6">
        <f>IFERROR(HLOOKUP("teff",[1]pl!$O:$O,pos!V78),)</f>
        <v>0</v>
      </c>
      <c r="W78" s="6">
        <f>IFERROR(HLOOKUP("teff",[1]pl!$O:$O,pos!W78),)</f>
        <v>0</v>
      </c>
      <c r="X78" s="6">
        <f>IFERROR(HLOOKUP("teff",[1]pl!$O:$O,pos!X78),)</f>
        <v>0</v>
      </c>
      <c r="Y78" s="6">
        <f>IFERROR(HLOOKUP("teff",[1]pl!$O:$O,pos!Y78),)</f>
        <v>0</v>
      </c>
      <c r="Z78" s="6">
        <f>IFERROR(HLOOKUP("teff",[1]pl!$O:$O,pos!Z78),)</f>
        <v>0</v>
      </c>
      <c r="AA78" s="6">
        <f>IFERROR(HLOOKUP("teff",[1]pl!$O:$O,pos!AA78),)</f>
        <v>0</v>
      </c>
      <c r="AB78" s="6">
        <f>IFERROR(HLOOKUP("teff",[1]pl!$O:$O,pos!AB78),)</f>
        <v>0</v>
      </c>
      <c r="AC78" s="6">
        <f>IFERROR(HLOOKUP("teff",[1]pl!$O:$O,pos!AC78),)</f>
        <v>0</v>
      </c>
      <c r="AD78" s="6">
        <f>IFERROR(HLOOKUP("teff",[1]pl!$O:$O,pos!AD78),)</f>
        <v>0</v>
      </c>
      <c r="AE78" s="6">
        <f>IFERROR(HLOOKUP("teff",[1]pl!$O:$O,pos!AE78),)</f>
        <v>0</v>
      </c>
    </row>
    <row r="79" spans="1:31" x14ac:dyDescent="0.25">
      <c r="A79" s="6">
        <f>IFERROR(HLOOKUP("teff",[1]pl!$O:$O,pos!A79),)</f>
        <v>0</v>
      </c>
      <c r="B79" s="6">
        <f>IFERROR(HLOOKUP("teff",[1]pl!$O:$O,pos!B79),)</f>
        <v>0</v>
      </c>
      <c r="C79" s="6">
        <f>IFERROR(HLOOKUP("teff",[1]pl!$O:$O,pos!C79),)</f>
        <v>0</v>
      </c>
      <c r="D79" s="6">
        <f>IFERROR(HLOOKUP("teff",[1]pl!$O:$O,pos!D79),)</f>
        <v>0</v>
      </c>
      <c r="E79" s="6">
        <f>IFERROR(HLOOKUP("teff",[1]pl!$O:$O,pos!E79),)</f>
        <v>0</v>
      </c>
      <c r="F79" s="6">
        <f>IFERROR(HLOOKUP("teff",[1]pl!$O:$O,pos!F79),)</f>
        <v>0</v>
      </c>
      <c r="G79" s="6">
        <f>IFERROR(HLOOKUP("teff",[1]pl!$O:$O,pos!G79),)</f>
        <v>0</v>
      </c>
      <c r="H79" s="6">
        <f>IFERROR(HLOOKUP("teff",[1]pl!$O:$O,pos!H79),)</f>
        <v>0</v>
      </c>
      <c r="I79" s="6">
        <f>IFERROR(HLOOKUP("teff",[1]pl!$O:$O,pos!I79),)</f>
        <v>0</v>
      </c>
      <c r="J79" s="6">
        <f>IFERROR(HLOOKUP("teff",[1]pl!$O:$O,pos!J79),)</f>
        <v>0</v>
      </c>
      <c r="K79" s="6">
        <f>IFERROR(HLOOKUP("teff",[1]pl!$O:$O,pos!K79),)</f>
        <v>0</v>
      </c>
      <c r="L79" s="6">
        <f>IFERROR(HLOOKUP("teff",[1]pl!$O:$O,pos!L79),)</f>
        <v>0</v>
      </c>
      <c r="M79" s="6">
        <f>IFERROR(HLOOKUP("teff",[1]pl!$O:$O,pos!M79),)</f>
        <v>0</v>
      </c>
      <c r="N79" s="6">
        <f>IFERROR(HLOOKUP("teff",[1]pl!$O:$O,pos!N79),)</f>
        <v>0</v>
      </c>
      <c r="O79" s="6">
        <f>IFERROR(HLOOKUP("teff",[1]pl!$O:$O,pos!O79),)</f>
        <v>0</v>
      </c>
      <c r="P79" s="6"/>
      <c r="Q79" s="6">
        <f>IFERROR(HLOOKUP("teff",[1]pl!$O:$O,pos!Q79),)</f>
        <v>0</v>
      </c>
      <c r="R79" s="6">
        <f>IFERROR(HLOOKUP("teff",[1]pl!$O:$O,pos!R79),)</f>
        <v>0</v>
      </c>
      <c r="S79" s="6">
        <f>IFERROR(HLOOKUP("teff",[1]pl!$O:$O,pos!S79),)</f>
        <v>0</v>
      </c>
      <c r="T79" s="6">
        <f>IFERROR(HLOOKUP("teff",[1]pl!$O:$O,pos!T79),)</f>
        <v>0</v>
      </c>
      <c r="U79" s="6">
        <f>IFERROR(HLOOKUP("teff",[1]pl!$O:$O,pos!U79),)</f>
        <v>0</v>
      </c>
      <c r="V79" s="6">
        <f>IFERROR(HLOOKUP("teff",[1]pl!$O:$O,pos!V79),)</f>
        <v>0</v>
      </c>
      <c r="W79" s="6">
        <f>IFERROR(HLOOKUP("teff",[1]pl!$O:$O,pos!W79),)</f>
        <v>0</v>
      </c>
      <c r="X79" s="6">
        <f>IFERROR(HLOOKUP("teff",[1]pl!$O:$O,pos!X79),)</f>
        <v>0</v>
      </c>
      <c r="Y79" s="6">
        <f>IFERROR(HLOOKUP("teff",[1]pl!$O:$O,pos!Y79),)</f>
        <v>0</v>
      </c>
      <c r="Z79" s="6">
        <f>IFERROR(HLOOKUP("teff",[1]pl!$O:$O,pos!Z79),)</f>
        <v>0</v>
      </c>
      <c r="AA79" s="6">
        <f>IFERROR(HLOOKUP("teff",[1]pl!$O:$O,pos!AA79),)</f>
        <v>0</v>
      </c>
      <c r="AB79" s="6">
        <f>IFERROR(HLOOKUP("teff",[1]pl!$O:$O,pos!AB79),)</f>
        <v>0</v>
      </c>
      <c r="AC79" s="6">
        <f>IFERROR(HLOOKUP("teff",[1]pl!$O:$O,pos!AC79),)</f>
        <v>0</v>
      </c>
      <c r="AD79" s="6">
        <f>IFERROR(HLOOKUP("teff",[1]pl!$O:$O,pos!AD79),)</f>
        <v>0</v>
      </c>
      <c r="AE79" s="6">
        <f>IFERROR(HLOOKUP("teff",[1]pl!$O:$O,pos!AE79),)</f>
        <v>0</v>
      </c>
    </row>
    <row r="80" spans="1:31" x14ac:dyDescent="0.25">
      <c r="A80" s="6">
        <f>IFERROR(HLOOKUP("teff",[1]pl!$O:$O,pos!A80),)</f>
        <v>0</v>
      </c>
      <c r="B80" s="6">
        <f>IFERROR(HLOOKUP("teff",[1]pl!$O:$O,pos!B80),)</f>
        <v>0</v>
      </c>
      <c r="C80" s="6">
        <f>IFERROR(HLOOKUP("teff",[1]pl!$O:$O,pos!C80),)</f>
        <v>0</v>
      </c>
      <c r="D80" s="6">
        <f>IFERROR(HLOOKUP("teff",[1]pl!$O:$O,pos!D80),)</f>
        <v>0</v>
      </c>
      <c r="E80" s="6">
        <f>IFERROR(HLOOKUP("teff",[1]pl!$O:$O,pos!E80),)</f>
        <v>0</v>
      </c>
      <c r="F80" s="6">
        <f>IFERROR(HLOOKUP("teff",[1]pl!$O:$O,pos!F80),)</f>
        <v>0</v>
      </c>
      <c r="G80" s="6">
        <f>IFERROR(HLOOKUP("teff",[1]pl!$O:$O,pos!G80),)</f>
        <v>0</v>
      </c>
      <c r="H80" s="6">
        <f>IFERROR(HLOOKUP("teff",[1]pl!$O:$O,pos!H80),)</f>
        <v>0</v>
      </c>
      <c r="I80" s="6">
        <f>IFERROR(HLOOKUP("teff",[1]pl!$O:$O,pos!I80),)</f>
        <v>0</v>
      </c>
      <c r="J80" s="6">
        <f>IFERROR(HLOOKUP("teff",[1]pl!$O:$O,pos!J80),)</f>
        <v>0</v>
      </c>
      <c r="K80" s="6">
        <f>IFERROR(HLOOKUP("teff",[1]pl!$O:$O,pos!K80),)</f>
        <v>0</v>
      </c>
      <c r="L80" s="6">
        <f>IFERROR(HLOOKUP("teff",[1]pl!$O:$O,pos!L80),)</f>
        <v>0</v>
      </c>
      <c r="M80" s="6">
        <f>IFERROR(HLOOKUP("teff",[1]pl!$O:$O,pos!M80),)</f>
        <v>0</v>
      </c>
      <c r="N80" s="6">
        <f>IFERROR(HLOOKUP("teff",[1]pl!$O:$O,pos!N80),)</f>
        <v>0</v>
      </c>
      <c r="O80" s="6">
        <f>IFERROR(HLOOKUP("teff",[1]pl!$O:$O,pos!O80),)</f>
        <v>0</v>
      </c>
      <c r="P80" s="6"/>
      <c r="Q80" s="6">
        <f>IFERROR(HLOOKUP("teff",[1]pl!$O:$O,pos!Q80),)</f>
        <v>0</v>
      </c>
      <c r="R80" s="6">
        <f>IFERROR(HLOOKUP("teff",[1]pl!$O:$O,pos!R80),)</f>
        <v>0</v>
      </c>
      <c r="S80" s="6">
        <f>IFERROR(HLOOKUP("teff",[1]pl!$O:$O,pos!S80),)</f>
        <v>0</v>
      </c>
      <c r="T80" s="6">
        <f>IFERROR(HLOOKUP("teff",[1]pl!$O:$O,pos!T80),)</f>
        <v>0</v>
      </c>
      <c r="U80" s="6">
        <f>IFERROR(HLOOKUP("teff",[1]pl!$O:$O,pos!U80),)</f>
        <v>0</v>
      </c>
      <c r="V80" s="6">
        <f>IFERROR(HLOOKUP("teff",[1]pl!$O:$O,pos!V80),)</f>
        <v>0</v>
      </c>
      <c r="W80" s="6">
        <f>IFERROR(HLOOKUP("teff",[1]pl!$O:$O,pos!W80),)</f>
        <v>0</v>
      </c>
      <c r="X80" s="6">
        <f>IFERROR(HLOOKUP("teff",[1]pl!$O:$O,pos!X80),)</f>
        <v>0</v>
      </c>
      <c r="Y80" s="6">
        <f>IFERROR(HLOOKUP("teff",[1]pl!$O:$O,pos!Y80),)</f>
        <v>0</v>
      </c>
      <c r="Z80" s="6">
        <f>IFERROR(HLOOKUP("teff",[1]pl!$O:$O,pos!Z80),)</f>
        <v>0</v>
      </c>
      <c r="AA80" s="6">
        <f>IFERROR(HLOOKUP("teff",[1]pl!$O:$O,pos!AA80),)</f>
        <v>0</v>
      </c>
      <c r="AB80" s="6">
        <f>IFERROR(HLOOKUP("teff",[1]pl!$O:$O,pos!AB80),)</f>
        <v>0</v>
      </c>
      <c r="AC80" s="6">
        <f>IFERROR(HLOOKUP("teff",[1]pl!$O:$O,pos!AC80),)</f>
        <v>0</v>
      </c>
      <c r="AD80" s="6">
        <f>IFERROR(HLOOKUP("teff",[1]pl!$O:$O,pos!AD80),)</f>
        <v>0</v>
      </c>
      <c r="AE80" s="6">
        <f>IFERROR(HLOOKUP("teff",[1]pl!$O:$O,pos!AE80),)</f>
        <v>0</v>
      </c>
    </row>
    <row r="81" spans="1:31" x14ac:dyDescent="0.25">
      <c r="A81" s="6">
        <f>IFERROR(HLOOKUP("teff",[1]pl!$O:$O,pos!A81),)</f>
        <v>0</v>
      </c>
      <c r="B81" s="6">
        <f>IFERROR(HLOOKUP("teff",[1]pl!$O:$O,pos!B81),)</f>
        <v>0</v>
      </c>
      <c r="C81" s="6">
        <f>IFERROR(HLOOKUP("teff",[1]pl!$O:$O,pos!C81),)</f>
        <v>0</v>
      </c>
      <c r="D81" s="6">
        <f>IFERROR(HLOOKUP("teff",[1]pl!$O:$O,pos!D81),)</f>
        <v>0</v>
      </c>
      <c r="E81" s="6">
        <f>IFERROR(HLOOKUP("teff",[1]pl!$O:$O,pos!E81),)</f>
        <v>0</v>
      </c>
      <c r="F81" s="6">
        <f>IFERROR(HLOOKUP("teff",[1]pl!$O:$O,pos!F81),)</f>
        <v>0</v>
      </c>
      <c r="G81" s="6">
        <f>IFERROR(HLOOKUP("teff",[1]pl!$O:$O,pos!G81),)</f>
        <v>0</v>
      </c>
      <c r="H81" s="6">
        <f>IFERROR(HLOOKUP("teff",[1]pl!$O:$O,pos!H81),)</f>
        <v>0</v>
      </c>
      <c r="I81" s="6">
        <f>IFERROR(HLOOKUP("teff",[1]pl!$O:$O,pos!I81),)</f>
        <v>0</v>
      </c>
      <c r="J81" s="6">
        <f>IFERROR(HLOOKUP("teff",[1]pl!$O:$O,pos!J81),)</f>
        <v>0</v>
      </c>
      <c r="K81" s="6">
        <f>IFERROR(HLOOKUP("teff",[1]pl!$O:$O,pos!K81),)</f>
        <v>0</v>
      </c>
      <c r="L81" s="6">
        <f>IFERROR(HLOOKUP("teff",[1]pl!$O:$O,pos!L81),)</f>
        <v>0</v>
      </c>
      <c r="M81" s="6">
        <f>IFERROR(HLOOKUP("teff",[1]pl!$O:$O,pos!M81),)</f>
        <v>0</v>
      </c>
      <c r="N81" s="6">
        <f>IFERROR(HLOOKUP("teff",[1]pl!$O:$O,pos!N81),)</f>
        <v>0</v>
      </c>
      <c r="O81" s="6">
        <f>IFERROR(HLOOKUP("teff",[1]pl!$O:$O,pos!O81),)</f>
        <v>0</v>
      </c>
      <c r="P81" s="6"/>
      <c r="Q81" s="6">
        <f>IFERROR(HLOOKUP("teff",[1]pl!$O:$O,pos!Q81),)</f>
        <v>0</v>
      </c>
      <c r="R81" s="6">
        <f>IFERROR(HLOOKUP("teff",[1]pl!$O:$O,pos!R81),)</f>
        <v>0</v>
      </c>
      <c r="S81" s="6">
        <f>IFERROR(HLOOKUP("teff",[1]pl!$O:$O,pos!S81),)</f>
        <v>0</v>
      </c>
      <c r="T81" s="6">
        <f>IFERROR(HLOOKUP("teff",[1]pl!$O:$O,pos!T81),)</f>
        <v>0</v>
      </c>
      <c r="U81" s="6">
        <f>IFERROR(HLOOKUP("teff",[1]pl!$O:$O,pos!U81),)</f>
        <v>0</v>
      </c>
      <c r="V81" s="6">
        <f>IFERROR(HLOOKUP("teff",[1]pl!$O:$O,pos!V81),)</f>
        <v>0</v>
      </c>
      <c r="W81" s="6">
        <f>IFERROR(HLOOKUP("teff",[1]pl!$O:$O,pos!W81),)</f>
        <v>0</v>
      </c>
      <c r="X81" s="6">
        <f>IFERROR(HLOOKUP("teff",[1]pl!$O:$O,pos!X81),)</f>
        <v>0</v>
      </c>
      <c r="Y81" s="6">
        <f>IFERROR(HLOOKUP("teff",[1]pl!$O:$O,pos!Y81),)</f>
        <v>0</v>
      </c>
      <c r="Z81" s="6">
        <f>IFERROR(HLOOKUP("teff",[1]pl!$O:$O,pos!Z81),)</f>
        <v>0</v>
      </c>
      <c r="AA81" s="6">
        <f>IFERROR(HLOOKUP("teff",[1]pl!$O:$O,pos!AA81),)</f>
        <v>0</v>
      </c>
      <c r="AB81" s="6">
        <f>IFERROR(HLOOKUP("teff",[1]pl!$O:$O,pos!AB81),)</f>
        <v>0</v>
      </c>
      <c r="AC81" s="6">
        <f>IFERROR(HLOOKUP("teff",[1]pl!$O:$O,pos!AC81),)</f>
        <v>0</v>
      </c>
      <c r="AD81" s="6">
        <f>IFERROR(HLOOKUP("teff",[1]pl!$O:$O,pos!AD81),)</f>
        <v>0</v>
      </c>
      <c r="AE81" s="6">
        <f>IFERROR(HLOOKUP("teff",[1]pl!$O:$O,pos!AE81),)</f>
        <v>0</v>
      </c>
    </row>
    <row r="82" spans="1:31" x14ac:dyDescent="0.25">
      <c r="A82" s="6">
        <f>IFERROR(HLOOKUP("teff",[1]pl!$O:$O,pos!A82),)</f>
        <v>0</v>
      </c>
      <c r="B82" s="6">
        <f>IFERROR(HLOOKUP("teff",[1]pl!$O:$O,pos!B82),)</f>
        <v>0</v>
      </c>
      <c r="C82" s="6">
        <f>IFERROR(HLOOKUP("teff",[1]pl!$O:$O,pos!C82),)</f>
        <v>0</v>
      </c>
      <c r="D82" s="6">
        <f>IFERROR(HLOOKUP("teff",[1]pl!$O:$O,pos!D82),)</f>
        <v>0</v>
      </c>
      <c r="E82" s="6">
        <f>IFERROR(HLOOKUP("teff",[1]pl!$O:$O,pos!E82),)</f>
        <v>0</v>
      </c>
      <c r="F82" s="6">
        <f>IFERROR(HLOOKUP("teff",[1]pl!$O:$O,pos!F82),)</f>
        <v>0</v>
      </c>
      <c r="G82" s="6">
        <f>IFERROR(HLOOKUP("teff",[1]pl!$O:$O,pos!G82),)</f>
        <v>0</v>
      </c>
      <c r="H82" s="6">
        <f>IFERROR(HLOOKUP("teff",[1]pl!$O:$O,pos!H82),)</f>
        <v>0</v>
      </c>
      <c r="I82" s="6">
        <f>IFERROR(HLOOKUP("teff",[1]pl!$O:$O,pos!I82),)</f>
        <v>0</v>
      </c>
      <c r="J82" s="6">
        <f>IFERROR(HLOOKUP("teff",[1]pl!$O:$O,pos!J82),)</f>
        <v>0</v>
      </c>
      <c r="K82" s="6">
        <f>IFERROR(HLOOKUP("teff",[1]pl!$O:$O,pos!K82),)</f>
        <v>0</v>
      </c>
      <c r="L82" s="6">
        <f>IFERROR(HLOOKUP("teff",[1]pl!$O:$O,pos!L82),)</f>
        <v>0</v>
      </c>
      <c r="M82" s="6">
        <f>IFERROR(HLOOKUP("teff",[1]pl!$O:$O,pos!M82),)</f>
        <v>0</v>
      </c>
      <c r="N82" s="6">
        <f>IFERROR(HLOOKUP("teff",[1]pl!$O:$O,pos!N82),)</f>
        <v>0</v>
      </c>
      <c r="O82" s="6">
        <f>IFERROR(HLOOKUP("teff",[1]pl!$O:$O,pos!O82),)</f>
        <v>0</v>
      </c>
      <c r="P82" s="6"/>
      <c r="Q82" s="6">
        <f>IFERROR(HLOOKUP("teff",[1]pl!$O:$O,pos!Q82),)</f>
        <v>0</v>
      </c>
      <c r="R82" s="6">
        <f>IFERROR(HLOOKUP("teff",[1]pl!$O:$O,pos!R82),)</f>
        <v>0</v>
      </c>
      <c r="S82" s="6">
        <f>IFERROR(HLOOKUP("teff",[1]pl!$O:$O,pos!S82),)</f>
        <v>0</v>
      </c>
      <c r="T82" s="6">
        <f>IFERROR(HLOOKUP("teff",[1]pl!$O:$O,pos!T82),)</f>
        <v>0</v>
      </c>
      <c r="U82" s="6">
        <f>IFERROR(HLOOKUP("teff",[1]pl!$O:$O,pos!U82),)</f>
        <v>0</v>
      </c>
      <c r="V82" s="6">
        <f>IFERROR(HLOOKUP("teff",[1]pl!$O:$O,pos!V82),)</f>
        <v>0</v>
      </c>
      <c r="W82" s="6">
        <f>IFERROR(HLOOKUP("teff",[1]pl!$O:$O,pos!W82),)</f>
        <v>0</v>
      </c>
      <c r="X82" s="6">
        <f>IFERROR(HLOOKUP("teff",[1]pl!$O:$O,pos!X82),)</f>
        <v>0</v>
      </c>
      <c r="Y82" s="6">
        <f>IFERROR(HLOOKUP("teff",[1]pl!$O:$O,pos!Y82),)</f>
        <v>0</v>
      </c>
      <c r="Z82" s="6">
        <f>IFERROR(HLOOKUP("teff",[1]pl!$O:$O,pos!Z82),)</f>
        <v>0</v>
      </c>
      <c r="AA82" s="6">
        <f>IFERROR(HLOOKUP("teff",[1]pl!$O:$O,pos!AA82),)</f>
        <v>0</v>
      </c>
      <c r="AB82" s="6">
        <f>IFERROR(HLOOKUP("teff",[1]pl!$O:$O,pos!AB82),)</f>
        <v>0</v>
      </c>
      <c r="AC82" s="6">
        <f>IFERROR(HLOOKUP("teff",[1]pl!$O:$O,pos!AC82),)</f>
        <v>0</v>
      </c>
      <c r="AD82" s="6">
        <f>IFERROR(HLOOKUP("teff",[1]pl!$O:$O,pos!AD82),)</f>
        <v>0</v>
      </c>
      <c r="AE82" s="6">
        <f>IFERROR(HLOOKUP("teff",[1]pl!$O:$O,pos!AE82),)</f>
        <v>0</v>
      </c>
    </row>
    <row r="83" spans="1:31" x14ac:dyDescent="0.25">
      <c r="A83" s="6">
        <f>IFERROR(HLOOKUP("teff",[1]pl!$O:$O,pos!A83),)</f>
        <v>0</v>
      </c>
      <c r="B83" s="6">
        <f>IFERROR(HLOOKUP("teff",[1]pl!$O:$O,pos!B83),)</f>
        <v>0</v>
      </c>
      <c r="C83" s="6">
        <f>IFERROR(HLOOKUP("teff",[1]pl!$O:$O,pos!C83),)</f>
        <v>0</v>
      </c>
      <c r="D83" s="6">
        <f>IFERROR(HLOOKUP("teff",[1]pl!$O:$O,pos!D83),)</f>
        <v>0</v>
      </c>
      <c r="E83" s="6">
        <f>IFERROR(HLOOKUP("teff",[1]pl!$O:$O,pos!E83),)</f>
        <v>0</v>
      </c>
      <c r="F83" s="6">
        <f>IFERROR(HLOOKUP("teff",[1]pl!$O:$O,pos!F83),)</f>
        <v>0</v>
      </c>
      <c r="G83" s="6">
        <f>IFERROR(HLOOKUP("teff",[1]pl!$O:$O,pos!G83),)</f>
        <v>0</v>
      </c>
      <c r="H83" s="6">
        <f>IFERROR(HLOOKUP("teff",[1]pl!$O:$O,pos!H83),)</f>
        <v>0</v>
      </c>
      <c r="I83" s="6">
        <f>IFERROR(HLOOKUP("teff",[1]pl!$O:$O,pos!I83),)</f>
        <v>0</v>
      </c>
      <c r="J83" s="6">
        <f>IFERROR(HLOOKUP("teff",[1]pl!$O:$O,pos!J83),)</f>
        <v>0</v>
      </c>
      <c r="K83" s="6">
        <f>IFERROR(HLOOKUP("teff",[1]pl!$O:$O,pos!K83),)</f>
        <v>0</v>
      </c>
      <c r="L83" s="6">
        <f>IFERROR(HLOOKUP("teff",[1]pl!$O:$O,pos!L83),)</f>
        <v>0</v>
      </c>
      <c r="M83" s="6">
        <f>IFERROR(HLOOKUP("teff",[1]pl!$O:$O,pos!M83),)</f>
        <v>0</v>
      </c>
      <c r="N83" s="6">
        <f>IFERROR(HLOOKUP("teff",[1]pl!$O:$O,pos!N83),)</f>
        <v>0</v>
      </c>
      <c r="O83" s="6">
        <f>IFERROR(HLOOKUP("teff",[1]pl!$O:$O,pos!O83),)</f>
        <v>0</v>
      </c>
      <c r="P83" s="6"/>
      <c r="Q83" s="6">
        <f>IFERROR(HLOOKUP("teff",[1]pl!$O:$O,pos!Q83),)</f>
        <v>0</v>
      </c>
      <c r="R83" s="6">
        <f>IFERROR(HLOOKUP("teff",[1]pl!$O:$O,pos!R83),)</f>
        <v>0</v>
      </c>
      <c r="S83" s="6">
        <f>IFERROR(HLOOKUP("teff",[1]pl!$O:$O,pos!S83),)</f>
        <v>0</v>
      </c>
      <c r="T83" s="6">
        <f>IFERROR(HLOOKUP("teff",[1]pl!$O:$O,pos!T83),)</f>
        <v>0</v>
      </c>
      <c r="U83" s="6">
        <f>IFERROR(HLOOKUP("teff",[1]pl!$O:$O,pos!U83),)</f>
        <v>0</v>
      </c>
      <c r="V83" s="6">
        <f>IFERROR(HLOOKUP("teff",[1]pl!$O:$O,pos!V83),)</f>
        <v>0</v>
      </c>
      <c r="W83" s="6">
        <f>IFERROR(HLOOKUP("teff",[1]pl!$O:$O,pos!W83),)</f>
        <v>0</v>
      </c>
      <c r="X83" s="6">
        <f>IFERROR(HLOOKUP("teff",[1]pl!$O:$O,pos!X83),)</f>
        <v>0</v>
      </c>
      <c r="Y83" s="6">
        <f>IFERROR(HLOOKUP("teff",[1]pl!$O:$O,pos!Y83),)</f>
        <v>0</v>
      </c>
      <c r="Z83" s="6">
        <f>IFERROR(HLOOKUP("teff",[1]pl!$O:$O,pos!Z83),)</f>
        <v>0</v>
      </c>
      <c r="AA83" s="6">
        <f>IFERROR(HLOOKUP("teff",[1]pl!$O:$O,pos!AA83),)</f>
        <v>0</v>
      </c>
      <c r="AB83" s="6">
        <f>IFERROR(HLOOKUP("teff",[1]pl!$O:$O,pos!AB83),)</f>
        <v>0</v>
      </c>
      <c r="AC83" s="6">
        <f>IFERROR(HLOOKUP("teff",[1]pl!$O:$O,pos!AC83),)</f>
        <v>0</v>
      </c>
      <c r="AD83" s="6">
        <f>IFERROR(HLOOKUP("teff",[1]pl!$O:$O,pos!AD83),)</f>
        <v>0</v>
      </c>
      <c r="AE83" s="6">
        <f>IFERROR(HLOOKUP("teff",[1]pl!$O:$O,pos!AE83),)</f>
        <v>0</v>
      </c>
    </row>
    <row r="84" spans="1:31" x14ac:dyDescent="0.25">
      <c r="A84" s="6">
        <f>IFERROR(HLOOKUP("teff",[1]pl!$O:$O,pos!A84),)</f>
        <v>0</v>
      </c>
      <c r="B84" s="6">
        <f>IFERROR(HLOOKUP("teff",[1]pl!$O:$O,pos!B84),)</f>
        <v>0</v>
      </c>
      <c r="C84" s="6">
        <f>IFERROR(HLOOKUP("teff",[1]pl!$O:$O,pos!C84),)</f>
        <v>0</v>
      </c>
      <c r="D84" s="6">
        <f>IFERROR(HLOOKUP("teff",[1]pl!$O:$O,pos!D84),)</f>
        <v>0</v>
      </c>
      <c r="E84" s="6">
        <f>IFERROR(HLOOKUP("teff",[1]pl!$O:$O,pos!E84),)</f>
        <v>0</v>
      </c>
      <c r="F84" s="6">
        <f>IFERROR(HLOOKUP("teff",[1]pl!$O:$O,pos!F84),)</f>
        <v>0</v>
      </c>
      <c r="G84" s="6">
        <f>IFERROR(HLOOKUP("teff",[1]pl!$O:$O,pos!G84),)</f>
        <v>0</v>
      </c>
      <c r="H84" s="6">
        <f>IFERROR(HLOOKUP("teff",[1]pl!$O:$O,pos!H84),)</f>
        <v>0</v>
      </c>
      <c r="I84" s="6">
        <f>IFERROR(HLOOKUP("teff",[1]pl!$O:$O,pos!I84),)</f>
        <v>0</v>
      </c>
      <c r="J84" s="6">
        <f>IFERROR(HLOOKUP("teff",[1]pl!$O:$O,pos!J84),)</f>
        <v>0</v>
      </c>
      <c r="K84" s="6">
        <f>IFERROR(HLOOKUP("teff",[1]pl!$O:$O,pos!K84),)</f>
        <v>0</v>
      </c>
      <c r="L84" s="6">
        <f>IFERROR(HLOOKUP("teff",[1]pl!$O:$O,pos!L84),)</f>
        <v>0</v>
      </c>
      <c r="M84" s="6">
        <f>IFERROR(HLOOKUP("teff",[1]pl!$O:$O,pos!M84),)</f>
        <v>0</v>
      </c>
      <c r="N84" s="6">
        <f>IFERROR(HLOOKUP("teff",[1]pl!$O:$O,pos!N84),)</f>
        <v>0</v>
      </c>
      <c r="O84" s="6">
        <f>IFERROR(HLOOKUP("teff",[1]pl!$O:$O,pos!O84),)</f>
        <v>0</v>
      </c>
      <c r="P84" s="6"/>
      <c r="Q84" s="6">
        <f>IFERROR(HLOOKUP("teff",[1]pl!$O:$O,pos!Q84),)</f>
        <v>0</v>
      </c>
      <c r="R84" s="6">
        <f>IFERROR(HLOOKUP("teff",[1]pl!$O:$O,pos!R84),)</f>
        <v>0</v>
      </c>
      <c r="S84" s="6">
        <f>IFERROR(HLOOKUP("teff",[1]pl!$O:$O,pos!S84),)</f>
        <v>0</v>
      </c>
      <c r="T84" s="6">
        <f>IFERROR(HLOOKUP("teff",[1]pl!$O:$O,pos!T84),)</f>
        <v>0</v>
      </c>
      <c r="U84" s="6">
        <f>IFERROR(HLOOKUP("teff",[1]pl!$O:$O,pos!U84),)</f>
        <v>0</v>
      </c>
      <c r="V84" s="6">
        <f>IFERROR(HLOOKUP("teff",[1]pl!$O:$O,pos!V84),)</f>
        <v>0</v>
      </c>
      <c r="W84" s="6">
        <f>IFERROR(HLOOKUP("teff",[1]pl!$O:$O,pos!W84),)</f>
        <v>0</v>
      </c>
      <c r="X84" s="6">
        <f>IFERROR(HLOOKUP("teff",[1]pl!$O:$O,pos!X84),)</f>
        <v>0</v>
      </c>
      <c r="Y84" s="6">
        <f>IFERROR(HLOOKUP("teff",[1]pl!$O:$O,pos!Y84),)</f>
        <v>0</v>
      </c>
      <c r="Z84" s="6">
        <f>IFERROR(HLOOKUP("teff",[1]pl!$O:$O,pos!Z84),)</f>
        <v>0</v>
      </c>
      <c r="AA84" s="6">
        <f>IFERROR(HLOOKUP("teff",[1]pl!$O:$O,pos!AA84),)</f>
        <v>0</v>
      </c>
      <c r="AB84" s="6">
        <f>IFERROR(HLOOKUP("teff",[1]pl!$O:$O,pos!AB84),)</f>
        <v>0</v>
      </c>
      <c r="AC84" s="6">
        <f>IFERROR(HLOOKUP("teff",[1]pl!$O:$O,pos!AC84),)</f>
        <v>0</v>
      </c>
      <c r="AD84" s="6">
        <f>IFERROR(HLOOKUP("teff",[1]pl!$O:$O,pos!AD84),)</f>
        <v>0</v>
      </c>
      <c r="AE84" s="6">
        <f>IFERROR(HLOOKUP("teff",[1]pl!$O:$O,pos!AE84),)</f>
        <v>0</v>
      </c>
    </row>
    <row r="85" spans="1:31" x14ac:dyDescent="0.25">
      <c r="A85" s="6">
        <f>IFERROR(HLOOKUP("teff",[1]pl!$O:$O,pos!A85),)</f>
        <v>0</v>
      </c>
      <c r="B85" s="6">
        <f>IFERROR(HLOOKUP("teff",[1]pl!$O:$O,pos!B85),)</f>
        <v>0</v>
      </c>
      <c r="C85" s="6">
        <f>IFERROR(HLOOKUP("teff",[1]pl!$O:$O,pos!C85),)</f>
        <v>0</v>
      </c>
      <c r="D85" s="6">
        <f>IFERROR(HLOOKUP("teff",[1]pl!$O:$O,pos!D85),)</f>
        <v>0</v>
      </c>
      <c r="E85" s="6">
        <f>IFERROR(HLOOKUP("teff",[1]pl!$O:$O,pos!E85),)</f>
        <v>0</v>
      </c>
      <c r="F85" s="6">
        <f>IFERROR(HLOOKUP("teff",[1]pl!$O:$O,pos!F85),)</f>
        <v>0</v>
      </c>
      <c r="G85" s="6">
        <f>IFERROR(HLOOKUP("teff",[1]pl!$O:$O,pos!G85),)</f>
        <v>0</v>
      </c>
      <c r="H85" s="6">
        <f>IFERROR(HLOOKUP("teff",[1]pl!$O:$O,pos!H85),)</f>
        <v>0</v>
      </c>
      <c r="I85" s="6">
        <f>IFERROR(HLOOKUP("teff",[1]pl!$O:$O,pos!I85),)</f>
        <v>0</v>
      </c>
      <c r="J85" s="6">
        <f>IFERROR(HLOOKUP("teff",[1]pl!$O:$O,pos!J85),)</f>
        <v>0</v>
      </c>
      <c r="K85" s="6">
        <f>IFERROR(HLOOKUP("teff",[1]pl!$O:$O,pos!K85),)</f>
        <v>0</v>
      </c>
      <c r="L85" s="6">
        <f>IFERROR(HLOOKUP("teff",[1]pl!$O:$O,pos!L85),)</f>
        <v>0</v>
      </c>
      <c r="M85" s="6">
        <f>IFERROR(HLOOKUP("teff",[1]pl!$O:$O,pos!M85),)</f>
        <v>0</v>
      </c>
      <c r="N85" s="6">
        <f>IFERROR(HLOOKUP("teff",[1]pl!$O:$O,pos!N85),)</f>
        <v>0</v>
      </c>
      <c r="O85" s="6">
        <f>IFERROR(HLOOKUP("teff",[1]pl!$O:$O,pos!O85),)</f>
        <v>0</v>
      </c>
      <c r="P85" s="6"/>
      <c r="Q85" s="6">
        <f>IFERROR(HLOOKUP("teff",[1]pl!$O:$O,pos!Q85),)</f>
        <v>0</v>
      </c>
      <c r="R85" s="6">
        <f>IFERROR(HLOOKUP("teff",[1]pl!$O:$O,pos!R85),)</f>
        <v>0</v>
      </c>
      <c r="S85" s="6">
        <f>IFERROR(HLOOKUP("teff",[1]pl!$O:$O,pos!S85),)</f>
        <v>0</v>
      </c>
      <c r="T85" s="6">
        <f>IFERROR(HLOOKUP("teff",[1]pl!$O:$O,pos!T85),)</f>
        <v>0</v>
      </c>
      <c r="U85" s="6">
        <f>IFERROR(HLOOKUP("teff",[1]pl!$O:$O,pos!U85),)</f>
        <v>0</v>
      </c>
      <c r="V85" s="6">
        <f>IFERROR(HLOOKUP("teff",[1]pl!$O:$O,pos!V85),)</f>
        <v>0</v>
      </c>
      <c r="W85" s="6">
        <f>IFERROR(HLOOKUP("teff",[1]pl!$O:$O,pos!W85),)</f>
        <v>0</v>
      </c>
      <c r="X85" s="6">
        <f>IFERROR(HLOOKUP("teff",[1]pl!$O:$O,pos!X85),)</f>
        <v>0</v>
      </c>
      <c r="Y85" s="6">
        <f>IFERROR(HLOOKUP("teff",[1]pl!$O:$O,pos!Y85),)</f>
        <v>0</v>
      </c>
      <c r="Z85" s="6">
        <f>IFERROR(HLOOKUP("teff",[1]pl!$O:$O,pos!Z85),)</f>
        <v>0</v>
      </c>
      <c r="AA85" s="6">
        <f>IFERROR(HLOOKUP("teff",[1]pl!$O:$O,pos!AA85),)</f>
        <v>0</v>
      </c>
      <c r="AB85" s="6">
        <f>IFERROR(HLOOKUP("teff",[1]pl!$O:$O,pos!AB85),)</f>
        <v>0</v>
      </c>
      <c r="AC85" s="6">
        <f>IFERROR(HLOOKUP("teff",[1]pl!$O:$O,pos!AC85),)</f>
        <v>0</v>
      </c>
      <c r="AD85" s="6">
        <f>IFERROR(HLOOKUP("teff",[1]pl!$O:$O,pos!AD85),)</f>
        <v>0</v>
      </c>
      <c r="AE85" s="6">
        <f>IFERROR(HLOOKUP("teff",[1]pl!$O:$O,pos!AE85),)</f>
        <v>0</v>
      </c>
    </row>
    <row r="86" spans="1:31" x14ac:dyDescent="0.25">
      <c r="A86" s="6">
        <f>IFERROR(HLOOKUP("teff",[1]pl!$O:$O,pos!A86),)</f>
        <v>0</v>
      </c>
      <c r="B86" s="6">
        <f>IFERROR(HLOOKUP("teff",[1]pl!$O:$O,pos!B86),)</f>
        <v>0</v>
      </c>
      <c r="C86" s="6">
        <f>IFERROR(HLOOKUP("teff",[1]pl!$O:$O,pos!C86),)</f>
        <v>0</v>
      </c>
      <c r="D86" s="6">
        <f>IFERROR(HLOOKUP("teff",[1]pl!$O:$O,pos!D86),)</f>
        <v>0</v>
      </c>
      <c r="E86" s="6">
        <f>IFERROR(HLOOKUP("teff",[1]pl!$O:$O,pos!E86),)</f>
        <v>0</v>
      </c>
      <c r="F86" s="6">
        <f>IFERROR(HLOOKUP("teff",[1]pl!$O:$O,pos!F86),)</f>
        <v>0</v>
      </c>
      <c r="G86" s="6">
        <f>IFERROR(HLOOKUP("teff",[1]pl!$O:$O,pos!G86),)</f>
        <v>0</v>
      </c>
      <c r="H86" s="6">
        <f>IFERROR(HLOOKUP("teff",[1]pl!$O:$O,pos!H86),)</f>
        <v>0</v>
      </c>
      <c r="I86" s="6">
        <f>IFERROR(HLOOKUP("teff",[1]pl!$O:$O,pos!I86),)</f>
        <v>0</v>
      </c>
      <c r="J86" s="6">
        <f>IFERROR(HLOOKUP("teff",[1]pl!$O:$O,pos!J86),)</f>
        <v>0</v>
      </c>
      <c r="K86" s="6">
        <f>IFERROR(HLOOKUP("teff",[1]pl!$O:$O,pos!K86),)</f>
        <v>0</v>
      </c>
      <c r="L86" s="6">
        <f>IFERROR(HLOOKUP("teff",[1]pl!$O:$O,pos!L86),)</f>
        <v>0</v>
      </c>
      <c r="M86" s="6">
        <f>IFERROR(HLOOKUP("teff",[1]pl!$O:$O,pos!M86),)</f>
        <v>0</v>
      </c>
      <c r="N86" s="6">
        <f>IFERROR(HLOOKUP("teff",[1]pl!$O:$O,pos!N86),)</f>
        <v>0</v>
      </c>
      <c r="O86" s="6">
        <f>IFERROR(HLOOKUP("teff",[1]pl!$O:$O,pos!O86),)</f>
        <v>0</v>
      </c>
      <c r="P86" s="6"/>
      <c r="Q86" s="6">
        <f>IFERROR(HLOOKUP("teff",[1]pl!$O:$O,pos!Q86),)</f>
        <v>0</v>
      </c>
      <c r="R86" s="6">
        <f>IFERROR(HLOOKUP("teff",[1]pl!$O:$O,pos!R86),)</f>
        <v>0</v>
      </c>
      <c r="S86" s="6">
        <f>IFERROR(HLOOKUP("teff",[1]pl!$O:$O,pos!S86),)</f>
        <v>0</v>
      </c>
      <c r="T86" s="6">
        <f>IFERROR(HLOOKUP("teff",[1]pl!$O:$O,pos!T86),)</f>
        <v>0</v>
      </c>
      <c r="U86" s="6">
        <f>IFERROR(HLOOKUP("teff",[1]pl!$O:$O,pos!U86),)</f>
        <v>0</v>
      </c>
      <c r="V86" s="6">
        <f>IFERROR(HLOOKUP("teff",[1]pl!$O:$O,pos!V86),)</f>
        <v>0</v>
      </c>
      <c r="W86" s="6">
        <f>IFERROR(HLOOKUP("teff",[1]pl!$O:$O,pos!W86),)</f>
        <v>0</v>
      </c>
      <c r="X86" s="6">
        <f>IFERROR(HLOOKUP("teff",[1]pl!$O:$O,pos!X86),)</f>
        <v>0</v>
      </c>
      <c r="Y86" s="6">
        <f>IFERROR(HLOOKUP("teff",[1]pl!$O:$O,pos!Y86),)</f>
        <v>0</v>
      </c>
      <c r="Z86" s="6">
        <f>IFERROR(HLOOKUP("teff",[1]pl!$O:$O,pos!Z86),)</f>
        <v>0</v>
      </c>
      <c r="AA86" s="6">
        <f>IFERROR(HLOOKUP("teff",[1]pl!$O:$O,pos!AA86),)</f>
        <v>0</v>
      </c>
      <c r="AB86" s="6">
        <f>IFERROR(HLOOKUP("teff",[1]pl!$O:$O,pos!AB86),)</f>
        <v>0</v>
      </c>
      <c r="AC86" s="6">
        <f>IFERROR(HLOOKUP("teff",[1]pl!$O:$O,pos!AC86),)</f>
        <v>0</v>
      </c>
      <c r="AD86" s="6">
        <f>IFERROR(HLOOKUP("teff",[1]pl!$O:$O,pos!AD86),)</f>
        <v>0</v>
      </c>
      <c r="AE86" s="6">
        <f>IFERROR(HLOOKUP("teff",[1]pl!$O:$O,pos!AE86),)</f>
        <v>0</v>
      </c>
    </row>
    <row r="87" spans="1:31" x14ac:dyDescent="0.25">
      <c r="A87" s="6">
        <f>IFERROR(HLOOKUP("teff",[1]pl!$O:$O,pos!A87),)</f>
        <v>0</v>
      </c>
      <c r="B87" s="6">
        <f>IFERROR(HLOOKUP("teff",[1]pl!$O:$O,pos!B87),)</f>
        <v>0</v>
      </c>
      <c r="C87" s="6">
        <f>IFERROR(HLOOKUP("teff",[1]pl!$O:$O,pos!C87),)</f>
        <v>0</v>
      </c>
      <c r="D87" s="6">
        <f>IFERROR(HLOOKUP("teff",[1]pl!$O:$O,pos!D87),)</f>
        <v>0</v>
      </c>
      <c r="E87" s="6">
        <f>IFERROR(HLOOKUP("teff",[1]pl!$O:$O,pos!E87),)</f>
        <v>0</v>
      </c>
      <c r="F87" s="6">
        <f>IFERROR(HLOOKUP("teff",[1]pl!$O:$O,pos!F87),)</f>
        <v>0</v>
      </c>
      <c r="G87" s="6">
        <f>IFERROR(HLOOKUP("teff",[1]pl!$O:$O,pos!G87),)</f>
        <v>0</v>
      </c>
      <c r="H87" s="6">
        <f>IFERROR(HLOOKUP("teff",[1]pl!$O:$O,pos!H87),)</f>
        <v>0</v>
      </c>
      <c r="I87" s="6">
        <f>IFERROR(HLOOKUP("teff",[1]pl!$O:$O,pos!I87),)</f>
        <v>0</v>
      </c>
      <c r="J87" s="6">
        <f>IFERROR(HLOOKUP("teff",[1]pl!$O:$O,pos!J87),)</f>
        <v>0</v>
      </c>
      <c r="K87" s="6">
        <f>IFERROR(HLOOKUP("teff",[1]pl!$O:$O,pos!K87),)</f>
        <v>0</v>
      </c>
      <c r="L87" s="6">
        <f>IFERROR(HLOOKUP("teff",[1]pl!$O:$O,pos!L87),)</f>
        <v>0</v>
      </c>
      <c r="M87" s="6">
        <f>IFERROR(HLOOKUP("teff",[1]pl!$O:$O,pos!M87),)</f>
        <v>0</v>
      </c>
      <c r="N87" s="6">
        <f>IFERROR(HLOOKUP("teff",[1]pl!$O:$O,pos!N87),)</f>
        <v>0</v>
      </c>
      <c r="O87" s="6">
        <f>IFERROR(HLOOKUP("teff",[1]pl!$O:$O,pos!O87),)</f>
        <v>0</v>
      </c>
      <c r="P87" s="6"/>
      <c r="Q87" s="6">
        <f>IFERROR(HLOOKUP("teff",[1]pl!$O:$O,pos!Q87),)</f>
        <v>0</v>
      </c>
      <c r="R87" s="6">
        <f>IFERROR(HLOOKUP("teff",[1]pl!$O:$O,pos!R87),)</f>
        <v>0</v>
      </c>
      <c r="S87" s="6">
        <f>IFERROR(HLOOKUP("teff",[1]pl!$O:$O,pos!S87),)</f>
        <v>0</v>
      </c>
      <c r="T87" s="6">
        <f>IFERROR(HLOOKUP("teff",[1]pl!$O:$O,pos!T87),)</f>
        <v>0</v>
      </c>
      <c r="U87" s="6">
        <f>IFERROR(HLOOKUP("teff",[1]pl!$O:$O,pos!U87),)</f>
        <v>0</v>
      </c>
      <c r="V87" s="6">
        <f>IFERROR(HLOOKUP("teff",[1]pl!$O:$O,pos!V87),)</f>
        <v>0</v>
      </c>
      <c r="W87" s="6">
        <f>IFERROR(HLOOKUP("teff",[1]pl!$O:$O,pos!W87),)</f>
        <v>0</v>
      </c>
      <c r="X87" s="6">
        <f>IFERROR(HLOOKUP("teff",[1]pl!$O:$O,pos!X87),)</f>
        <v>0</v>
      </c>
      <c r="Y87" s="6">
        <f>IFERROR(HLOOKUP("teff",[1]pl!$O:$O,pos!Y87),)</f>
        <v>0</v>
      </c>
      <c r="Z87" s="6">
        <f>IFERROR(HLOOKUP("teff",[1]pl!$O:$O,pos!Z87),)</f>
        <v>0</v>
      </c>
      <c r="AA87" s="6">
        <f>IFERROR(HLOOKUP("teff",[1]pl!$O:$O,pos!AA87),)</f>
        <v>0</v>
      </c>
      <c r="AB87" s="6">
        <f>IFERROR(HLOOKUP("teff",[1]pl!$O:$O,pos!AB87),)</f>
        <v>0</v>
      </c>
      <c r="AC87" s="6">
        <f>IFERROR(HLOOKUP("teff",[1]pl!$O:$O,pos!AC87),)</f>
        <v>0</v>
      </c>
      <c r="AD87" s="6">
        <f>IFERROR(HLOOKUP("teff",[1]pl!$O:$O,pos!AD87),)</f>
        <v>0</v>
      </c>
      <c r="AE87" s="6">
        <f>IFERROR(HLOOKUP("teff",[1]pl!$O:$O,pos!AE87),)</f>
        <v>0</v>
      </c>
    </row>
    <row r="88" spans="1:31" x14ac:dyDescent="0.25">
      <c r="A88" s="6">
        <f>IFERROR(HLOOKUP("teff",[1]pl!$O:$O,pos!A88),)</f>
        <v>0</v>
      </c>
      <c r="B88" s="6">
        <f>IFERROR(HLOOKUP("teff",[1]pl!$O:$O,pos!B88),)</f>
        <v>0</v>
      </c>
      <c r="C88" s="6">
        <f>IFERROR(HLOOKUP("teff",[1]pl!$O:$O,pos!C88),)</f>
        <v>0</v>
      </c>
      <c r="D88" s="6">
        <f>IFERROR(HLOOKUP("teff",[1]pl!$O:$O,pos!D88),)</f>
        <v>0</v>
      </c>
      <c r="E88" s="6">
        <f>IFERROR(HLOOKUP("teff",[1]pl!$O:$O,pos!E88),)</f>
        <v>0</v>
      </c>
      <c r="F88" s="6">
        <f>IFERROR(HLOOKUP("teff",[1]pl!$O:$O,pos!F88),)</f>
        <v>0</v>
      </c>
      <c r="G88" s="6">
        <f>IFERROR(HLOOKUP("teff",[1]pl!$O:$O,pos!G88),)</f>
        <v>0</v>
      </c>
      <c r="H88" s="6">
        <f>IFERROR(HLOOKUP("teff",[1]pl!$O:$O,pos!H88),)</f>
        <v>0</v>
      </c>
      <c r="I88" s="6">
        <f>IFERROR(HLOOKUP("teff",[1]pl!$O:$O,pos!I88),)</f>
        <v>0</v>
      </c>
      <c r="J88" s="6">
        <f>IFERROR(HLOOKUP("teff",[1]pl!$O:$O,pos!J88),)</f>
        <v>0</v>
      </c>
      <c r="K88" s="6">
        <f>IFERROR(HLOOKUP("teff",[1]pl!$O:$O,pos!K88),)</f>
        <v>0</v>
      </c>
      <c r="L88" s="6">
        <f>IFERROR(HLOOKUP("teff",[1]pl!$O:$O,pos!L88),)</f>
        <v>0</v>
      </c>
      <c r="M88" s="6">
        <f>IFERROR(HLOOKUP("teff",[1]pl!$O:$O,pos!M88),)</f>
        <v>0</v>
      </c>
      <c r="N88" s="6">
        <f>IFERROR(HLOOKUP("teff",[1]pl!$O:$O,pos!N88),)</f>
        <v>0</v>
      </c>
      <c r="O88" s="6">
        <f>IFERROR(HLOOKUP("teff",[1]pl!$O:$O,pos!O88),)</f>
        <v>0</v>
      </c>
      <c r="P88" s="6"/>
      <c r="Q88" s="6">
        <f>IFERROR(HLOOKUP("teff",[1]pl!$O:$O,pos!Q88),)</f>
        <v>0</v>
      </c>
      <c r="R88" s="6">
        <f>IFERROR(HLOOKUP("teff",[1]pl!$O:$O,pos!R88),)</f>
        <v>0</v>
      </c>
      <c r="S88" s="6">
        <f>IFERROR(HLOOKUP("teff",[1]pl!$O:$O,pos!S88),)</f>
        <v>0</v>
      </c>
      <c r="T88" s="6">
        <f>IFERROR(HLOOKUP("teff",[1]pl!$O:$O,pos!T88),)</f>
        <v>0</v>
      </c>
      <c r="U88" s="6">
        <f>IFERROR(HLOOKUP("teff",[1]pl!$O:$O,pos!U88),)</f>
        <v>0</v>
      </c>
      <c r="V88" s="6">
        <f>IFERROR(HLOOKUP("teff",[1]pl!$O:$O,pos!V88),)</f>
        <v>0</v>
      </c>
      <c r="W88" s="6">
        <f>IFERROR(HLOOKUP("teff",[1]pl!$O:$O,pos!W88),)</f>
        <v>0</v>
      </c>
      <c r="X88" s="6">
        <f>IFERROR(HLOOKUP("teff",[1]pl!$O:$O,pos!X88),)</f>
        <v>0</v>
      </c>
      <c r="Y88" s="6">
        <f>IFERROR(HLOOKUP("teff",[1]pl!$O:$O,pos!Y88),)</f>
        <v>0</v>
      </c>
      <c r="Z88" s="6">
        <f>IFERROR(HLOOKUP("teff",[1]pl!$O:$O,pos!Z88),)</f>
        <v>0</v>
      </c>
      <c r="AA88" s="6">
        <f>IFERROR(HLOOKUP("teff",[1]pl!$O:$O,pos!AA88),)</f>
        <v>0</v>
      </c>
      <c r="AB88" s="6">
        <f>IFERROR(HLOOKUP("teff",[1]pl!$O:$O,pos!AB88),)</f>
        <v>0</v>
      </c>
      <c r="AC88" s="6">
        <f>IFERROR(HLOOKUP("teff",[1]pl!$O:$O,pos!AC88),)</f>
        <v>0</v>
      </c>
      <c r="AD88" s="6">
        <f>IFERROR(HLOOKUP("teff",[1]pl!$O:$O,pos!AD88),)</f>
        <v>0</v>
      </c>
      <c r="AE88" s="6">
        <f>IFERROR(HLOOKUP("teff",[1]pl!$O:$O,pos!AE88),)</f>
        <v>0</v>
      </c>
    </row>
    <row r="89" spans="1:31" x14ac:dyDescent="0.25">
      <c r="A89" s="6">
        <f>IFERROR(HLOOKUP("teff",[1]pl!$O:$O,pos!A89),)</f>
        <v>0</v>
      </c>
      <c r="B89" s="6">
        <f>IFERROR(HLOOKUP("teff",[1]pl!$O:$O,pos!B89),)</f>
        <v>0</v>
      </c>
      <c r="C89" s="6">
        <f>IFERROR(HLOOKUP("teff",[1]pl!$O:$O,pos!C89),)</f>
        <v>0</v>
      </c>
      <c r="D89" s="6">
        <f>IFERROR(HLOOKUP("teff",[1]pl!$O:$O,pos!D89),)</f>
        <v>0</v>
      </c>
      <c r="E89" s="6">
        <f>IFERROR(HLOOKUP("teff",[1]pl!$O:$O,pos!E89),)</f>
        <v>0</v>
      </c>
      <c r="F89" s="6">
        <f>IFERROR(HLOOKUP("teff",[1]pl!$O:$O,pos!F89),)</f>
        <v>0</v>
      </c>
      <c r="G89" s="6">
        <f>IFERROR(HLOOKUP("teff",[1]pl!$O:$O,pos!G89),)</f>
        <v>0</v>
      </c>
      <c r="H89" s="6">
        <f>IFERROR(HLOOKUP("teff",[1]pl!$O:$O,pos!H89),)</f>
        <v>0</v>
      </c>
      <c r="I89" s="6">
        <f>IFERROR(HLOOKUP("teff",[1]pl!$O:$O,pos!I89),)</f>
        <v>0</v>
      </c>
      <c r="J89" s="6">
        <f>IFERROR(HLOOKUP("teff",[1]pl!$O:$O,pos!J89),)</f>
        <v>0</v>
      </c>
      <c r="K89" s="6">
        <f>IFERROR(HLOOKUP("teff",[1]pl!$O:$O,pos!K89),)</f>
        <v>0</v>
      </c>
      <c r="L89" s="6">
        <f>IFERROR(HLOOKUP("teff",[1]pl!$O:$O,pos!L89),)</f>
        <v>0</v>
      </c>
      <c r="M89" s="6">
        <f>IFERROR(HLOOKUP("teff",[1]pl!$O:$O,pos!M89),)</f>
        <v>0</v>
      </c>
      <c r="N89" s="6">
        <f>IFERROR(HLOOKUP("teff",[1]pl!$O:$O,pos!N89),)</f>
        <v>0</v>
      </c>
      <c r="O89" s="6">
        <f>IFERROR(HLOOKUP("teff",[1]pl!$O:$O,pos!O89),)</f>
        <v>0</v>
      </c>
      <c r="P89" s="6"/>
      <c r="Q89" s="6">
        <f>IFERROR(HLOOKUP("teff",[1]pl!$O:$O,pos!Q89),)</f>
        <v>0</v>
      </c>
      <c r="R89" s="6">
        <f>IFERROR(HLOOKUP("teff",[1]pl!$O:$O,pos!R89),)</f>
        <v>0</v>
      </c>
      <c r="S89" s="6">
        <f>IFERROR(HLOOKUP("teff",[1]pl!$O:$O,pos!S89),)</f>
        <v>0</v>
      </c>
      <c r="T89" s="6">
        <f>IFERROR(HLOOKUP("teff",[1]pl!$O:$O,pos!T89),)</f>
        <v>0</v>
      </c>
      <c r="U89" s="6">
        <f>IFERROR(HLOOKUP("teff",[1]pl!$O:$O,pos!U89),)</f>
        <v>0</v>
      </c>
      <c r="V89" s="6">
        <f>IFERROR(HLOOKUP("teff",[1]pl!$O:$O,pos!V89),)</f>
        <v>0</v>
      </c>
      <c r="W89" s="6">
        <f>IFERROR(HLOOKUP("teff",[1]pl!$O:$O,pos!W89),)</f>
        <v>0</v>
      </c>
      <c r="X89" s="6">
        <f>IFERROR(HLOOKUP("teff",[1]pl!$O:$O,pos!X89),)</f>
        <v>0</v>
      </c>
      <c r="Y89" s="6">
        <f>IFERROR(HLOOKUP("teff",[1]pl!$O:$O,pos!Y89),)</f>
        <v>0</v>
      </c>
      <c r="Z89" s="6">
        <f>IFERROR(HLOOKUP("teff",[1]pl!$O:$O,pos!Z89),)</f>
        <v>0</v>
      </c>
      <c r="AA89" s="6">
        <f>IFERROR(HLOOKUP("teff",[1]pl!$O:$O,pos!AA89),)</f>
        <v>0</v>
      </c>
      <c r="AB89" s="6">
        <f>IFERROR(HLOOKUP("teff",[1]pl!$O:$O,pos!AB89),)</f>
        <v>0</v>
      </c>
      <c r="AC89" s="6">
        <f>IFERROR(HLOOKUP("teff",[1]pl!$O:$O,pos!AC89),)</f>
        <v>0</v>
      </c>
      <c r="AD89" s="6">
        <f>IFERROR(HLOOKUP("teff",[1]pl!$O:$O,pos!AD89),)</f>
        <v>0</v>
      </c>
      <c r="AE89" s="6">
        <f>IFERROR(HLOOKUP("teff",[1]pl!$O:$O,pos!AE89),)</f>
        <v>0</v>
      </c>
    </row>
    <row r="90" spans="1:31" x14ac:dyDescent="0.25">
      <c r="A90" s="6">
        <f>IFERROR(HLOOKUP("teff",[1]pl!$O:$O,pos!A90),)</f>
        <v>0</v>
      </c>
      <c r="B90" s="6">
        <f>IFERROR(HLOOKUP("teff",[1]pl!$O:$O,pos!B90),)</f>
        <v>0</v>
      </c>
      <c r="C90" s="6">
        <f>IFERROR(HLOOKUP("teff",[1]pl!$O:$O,pos!C90),)</f>
        <v>0</v>
      </c>
      <c r="D90" s="6">
        <f>IFERROR(HLOOKUP("teff",[1]pl!$O:$O,pos!D90),)</f>
        <v>0</v>
      </c>
      <c r="E90" s="6">
        <f>IFERROR(HLOOKUP("teff",[1]pl!$O:$O,pos!E90),)</f>
        <v>0</v>
      </c>
      <c r="F90" s="6">
        <f>IFERROR(HLOOKUP("teff",[1]pl!$O:$O,pos!F90),)</f>
        <v>0</v>
      </c>
      <c r="G90" s="6">
        <f>IFERROR(HLOOKUP("teff",[1]pl!$O:$O,pos!G90),)</f>
        <v>0</v>
      </c>
      <c r="H90" s="6">
        <f>IFERROR(HLOOKUP("teff",[1]pl!$O:$O,pos!H90),)</f>
        <v>0</v>
      </c>
      <c r="I90" s="6">
        <f>IFERROR(HLOOKUP("teff",[1]pl!$O:$O,pos!I90),)</f>
        <v>0</v>
      </c>
      <c r="J90" s="6">
        <f>IFERROR(HLOOKUP("teff",[1]pl!$O:$O,pos!J90),)</f>
        <v>0</v>
      </c>
      <c r="K90" s="6">
        <f>IFERROR(HLOOKUP("teff",[1]pl!$O:$O,pos!K90),)</f>
        <v>0</v>
      </c>
      <c r="L90" s="6">
        <f>IFERROR(HLOOKUP("teff",[1]pl!$O:$O,pos!L90),)</f>
        <v>0</v>
      </c>
      <c r="M90" s="6">
        <f>IFERROR(HLOOKUP("teff",[1]pl!$O:$O,pos!M90),)</f>
        <v>0</v>
      </c>
      <c r="N90" s="6">
        <f>IFERROR(HLOOKUP("teff",[1]pl!$O:$O,pos!N90),)</f>
        <v>0</v>
      </c>
      <c r="O90" s="6">
        <f>IFERROR(HLOOKUP("teff",[1]pl!$O:$O,pos!O90),)</f>
        <v>0</v>
      </c>
      <c r="P90" s="6"/>
      <c r="Q90" s="6">
        <f>IFERROR(HLOOKUP("teff",[1]pl!$O:$O,pos!Q90),)</f>
        <v>0</v>
      </c>
      <c r="R90" s="6">
        <f>IFERROR(HLOOKUP("teff",[1]pl!$O:$O,pos!R90),)</f>
        <v>0</v>
      </c>
      <c r="S90" s="6">
        <f>IFERROR(HLOOKUP("teff",[1]pl!$O:$O,pos!S90),)</f>
        <v>0</v>
      </c>
      <c r="T90" s="6">
        <f>IFERROR(HLOOKUP("teff",[1]pl!$O:$O,pos!T90),)</f>
        <v>0</v>
      </c>
      <c r="U90" s="6">
        <f>IFERROR(HLOOKUP("teff",[1]pl!$O:$O,pos!U90),)</f>
        <v>0</v>
      </c>
      <c r="V90" s="6">
        <f>IFERROR(HLOOKUP("teff",[1]pl!$O:$O,pos!V90),)</f>
        <v>0</v>
      </c>
      <c r="W90" s="6">
        <f>IFERROR(HLOOKUP("teff",[1]pl!$O:$O,pos!W90),)</f>
        <v>0</v>
      </c>
      <c r="X90" s="6">
        <f>IFERROR(HLOOKUP("teff",[1]pl!$O:$O,pos!X90),)</f>
        <v>0</v>
      </c>
      <c r="Y90" s="6">
        <f>IFERROR(HLOOKUP("teff",[1]pl!$O:$O,pos!Y90),)</f>
        <v>0</v>
      </c>
      <c r="Z90" s="6">
        <f>IFERROR(HLOOKUP("teff",[1]pl!$O:$O,pos!Z90),)</f>
        <v>0</v>
      </c>
      <c r="AA90" s="6">
        <f>IFERROR(HLOOKUP("teff",[1]pl!$O:$O,pos!AA90),)</f>
        <v>0</v>
      </c>
      <c r="AB90" s="6">
        <f>IFERROR(HLOOKUP("teff",[1]pl!$O:$O,pos!AB90),)</f>
        <v>0</v>
      </c>
      <c r="AC90" s="6">
        <f>IFERROR(HLOOKUP("teff",[1]pl!$O:$O,pos!AC90),)</f>
        <v>0</v>
      </c>
      <c r="AD90" s="6">
        <f>IFERROR(HLOOKUP("teff",[1]pl!$O:$O,pos!AD90),)</f>
        <v>0</v>
      </c>
      <c r="AE90" s="6">
        <f>IFERROR(HLOOKUP("teff",[1]pl!$O:$O,pos!AE90),)</f>
        <v>0</v>
      </c>
    </row>
    <row r="91" spans="1:31" x14ac:dyDescent="0.25">
      <c r="A91" s="6">
        <f>IFERROR(HLOOKUP("teff",[1]pl!$O:$O,pos!A91),)</f>
        <v>0</v>
      </c>
      <c r="B91" s="6">
        <f>IFERROR(HLOOKUP("teff",[1]pl!$O:$O,pos!B91),)</f>
        <v>0</v>
      </c>
      <c r="C91" s="6">
        <f>IFERROR(HLOOKUP("teff",[1]pl!$O:$O,pos!C91),)</f>
        <v>0</v>
      </c>
      <c r="D91" s="6">
        <f>IFERROR(HLOOKUP("teff",[1]pl!$O:$O,pos!D91),)</f>
        <v>0</v>
      </c>
      <c r="E91" s="6">
        <f>IFERROR(HLOOKUP("teff",[1]pl!$O:$O,pos!E91),)</f>
        <v>0</v>
      </c>
      <c r="F91" s="6">
        <f>IFERROR(HLOOKUP("teff",[1]pl!$O:$O,pos!F91),)</f>
        <v>0</v>
      </c>
      <c r="G91" s="6">
        <f>IFERROR(HLOOKUP("teff",[1]pl!$O:$O,pos!G91),)</f>
        <v>0</v>
      </c>
      <c r="H91" s="6">
        <f>IFERROR(HLOOKUP("teff",[1]pl!$O:$O,pos!H91),)</f>
        <v>0</v>
      </c>
      <c r="I91" s="6">
        <f>IFERROR(HLOOKUP("teff",[1]pl!$O:$O,pos!I91),)</f>
        <v>0</v>
      </c>
      <c r="J91" s="6">
        <f>IFERROR(HLOOKUP("teff",[1]pl!$O:$O,pos!J91),)</f>
        <v>0</v>
      </c>
      <c r="K91" s="6">
        <f>IFERROR(HLOOKUP("teff",[1]pl!$O:$O,pos!K91),)</f>
        <v>0</v>
      </c>
      <c r="L91" s="6">
        <f>IFERROR(HLOOKUP("teff",[1]pl!$O:$O,pos!L91),)</f>
        <v>0</v>
      </c>
      <c r="M91" s="6">
        <f>IFERROR(HLOOKUP("teff",[1]pl!$O:$O,pos!M91),)</f>
        <v>0</v>
      </c>
      <c r="N91" s="6">
        <f>IFERROR(HLOOKUP("teff",[1]pl!$O:$O,pos!N91),)</f>
        <v>0</v>
      </c>
      <c r="O91" s="6">
        <f>IFERROR(HLOOKUP("teff",[1]pl!$O:$O,pos!O91),)</f>
        <v>0</v>
      </c>
      <c r="P91" s="6"/>
      <c r="Q91" s="6">
        <f>IFERROR(HLOOKUP("teff",[1]pl!$O:$O,pos!Q91),)</f>
        <v>0</v>
      </c>
      <c r="R91" s="6">
        <f>IFERROR(HLOOKUP("teff",[1]pl!$O:$O,pos!R91),)</f>
        <v>0</v>
      </c>
      <c r="S91" s="6">
        <f>IFERROR(HLOOKUP("teff",[1]pl!$O:$O,pos!S91),)</f>
        <v>0</v>
      </c>
      <c r="T91" s="6">
        <f>IFERROR(HLOOKUP("teff",[1]pl!$O:$O,pos!T91),)</f>
        <v>0</v>
      </c>
      <c r="U91" s="6">
        <f>IFERROR(HLOOKUP("teff",[1]pl!$O:$O,pos!U91),)</f>
        <v>0</v>
      </c>
      <c r="V91" s="6">
        <f>IFERROR(HLOOKUP("teff",[1]pl!$O:$O,pos!V91),)</f>
        <v>0</v>
      </c>
      <c r="W91" s="6">
        <f>IFERROR(HLOOKUP("teff",[1]pl!$O:$O,pos!W91),)</f>
        <v>0</v>
      </c>
      <c r="X91" s="6">
        <f>IFERROR(HLOOKUP("teff",[1]pl!$O:$O,pos!X91),)</f>
        <v>0</v>
      </c>
      <c r="Y91" s="6">
        <f>IFERROR(HLOOKUP("teff",[1]pl!$O:$O,pos!Y91),)</f>
        <v>0</v>
      </c>
      <c r="Z91" s="6">
        <f>IFERROR(HLOOKUP("teff",[1]pl!$O:$O,pos!Z91),)</f>
        <v>0</v>
      </c>
      <c r="AA91" s="6">
        <f>IFERROR(HLOOKUP("teff",[1]pl!$O:$O,pos!AA91),)</f>
        <v>0</v>
      </c>
      <c r="AB91" s="6">
        <f>IFERROR(HLOOKUP("teff",[1]pl!$O:$O,pos!AB91),)</f>
        <v>0</v>
      </c>
      <c r="AC91" s="6">
        <f>IFERROR(HLOOKUP("teff",[1]pl!$O:$O,pos!AC91),)</f>
        <v>0</v>
      </c>
      <c r="AD91" s="6">
        <f>IFERROR(HLOOKUP("teff",[1]pl!$O:$O,pos!AD91),)</f>
        <v>0</v>
      </c>
      <c r="AE91" s="6">
        <f>IFERROR(HLOOKUP("teff",[1]pl!$O:$O,pos!AE91),)</f>
        <v>0</v>
      </c>
    </row>
    <row r="92" spans="1:31" x14ac:dyDescent="0.25">
      <c r="A92" s="6">
        <f>IFERROR(HLOOKUP("teff",[1]pl!$O:$O,pos!A92),)</f>
        <v>0</v>
      </c>
      <c r="B92" s="6">
        <f>IFERROR(HLOOKUP("teff",[1]pl!$O:$O,pos!B92),)</f>
        <v>0</v>
      </c>
      <c r="C92" s="6">
        <f>IFERROR(HLOOKUP("teff",[1]pl!$O:$O,pos!C92),)</f>
        <v>0</v>
      </c>
      <c r="D92" s="6">
        <f>IFERROR(HLOOKUP("teff",[1]pl!$O:$O,pos!D92),)</f>
        <v>0</v>
      </c>
      <c r="E92" s="6">
        <f>IFERROR(HLOOKUP("teff",[1]pl!$O:$O,pos!E92),)</f>
        <v>0</v>
      </c>
      <c r="F92" s="6">
        <f>IFERROR(HLOOKUP("teff",[1]pl!$O:$O,pos!F92),)</f>
        <v>0</v>
      </c>
      <c r="G92" s="6">
        <f>IFERROR(HLOOKUP("teff",[1]pl!$O:$O,pos!G92),)</f>
        <v>0</v>
      </c>
      <c r="H92" s="6">
        <f>IFERROR(HLOOKUP("teff",[1]pl!$O:$O,pos!H92),)</f>
        <v>0</v>
      </c>
      <c r="I92" s="6">
        <f>IFERROR(HLOOKUP("teff",[1]pl!$O:$O,pos!I92),)</f>
        <v>0</v>
      </c>
      <c r="J92" s="6">
        <f>IFERROR(HLOOKUP("teff",[1]pl!$O:$O,pos!J92),)</f>
        <v>0</v>
      </c>
      <c r="K92" s="6">
        <f>IFERROR(HLOOKUP("teff",[1]pl!$O:$O,pos!K92),)</f>
        <v>0</v>
      </c>
      <c r="L92" s="6">
        <f>IFERROR(HLOOKUP("teff",[1]pl!$O:$O,pos!L92),)</f>
        <v>0</v>
      </c>
      <c r="M92" s="6">
        <f>IFERROR(HLOOKUP("teff",[1]pl!$O:$O,pos!M92),)</f>
        <v>0</v>
      </c>
      <c r="N92" s="6">
        <f>IFERROR(HLOOKUP("teff",[1]pl!$O:$O,pos!N92),)</f>
        <v>0</v>
      </c>
      <c r="O92" s="6">
        <f>IFERROR(HLOOKUP("teff",[1]pl!$O:$O,pos!O92),)</f>
        <v>0</v>
      </c>
      <c r="P92" s="6"/>
      <c r="Q92" s="6">
        <f>IFERROR(HLOOKUP("teff",[1]pl!$O:$O,pos!Q92),)</f>
        <v>0</v>
      </c>
      <c r="R92" s="6">
        <f>IFERROR(HLOOKUP("teff",[1]pl!$O:$O,pos!R92),)</f>
        <v>0</v>
      </c>
      <c r="S92" s="6">
        <f>IFERROR(HLOOKUP("teff",[1]pl!$O:$O,pos!S92),)</f>
        <v>0</v>
      </c>
      <c r="T92" s="6">
        <f>IFERROR(HLOOKUP("teff",[1]pl!$O:$O,pos!T92),)</f>
        <v>0</v>
      </c>
      <c r="U92" s="6">
        <f>IFERROR(HLOOKUP("teff",[1]pl!$O:$O,pos!U92),)</f>
        <v>0</v>
      </c>
      <c r="V92" s="6">
        <f>IFERROR(HLOOKUP("teff",[1]pl!$O:$O,pos!V92),)</f>
        <v>0</v>
      </c>
      <c r="W92" s="6">
        <f>IFERROR(HLOOKUP("teff",[1]pl!$O:$O,pos!W92),)</f>
        <v>0</v>
      </c>
      <c r="X92" s="6">
        <f>IFERROR(HLOOKUP("teff",[1]pl!$O:$O,pos!X92),)</f>
        <v>0</v>
      </c>
      <c r="Y92" s="6">
        <f>IFERROR(HLOOKUP("teff",[1]pl!$O:$O,pos!Y92),)</f>
        <v>0</v>
      </c>
      <c r="Z92" s="6">
        <f>IFERROR(HLOOKUP("teff",[1]pl!$O:$O,pos!Z92),)</f>
        <v>0</v>
      </c>
      <c r="AA92" s="6">
        <f>IFERROR(HLOOKUP("teff",[1]pl!$O:$O,pos!AA92),)</f>
        <v>0</v>
      </c>
      <c r="AB92" s="6">
        <f>IFERROR(HLOOKUP("teff",[1]pl!$O:$O,pos!AB92),)</f>
        <v>0</v>
      </c>
      <c r="AC92" s="6">
        <f>IFERROR(HLOOKUP("teff",[1]pl!$O:$O,pos!AC92),)</f>
        <v>0</v>
      </c>
      <c r="AD92" s="6">
        <f>IFERROR(HLOOKUP("teff",[1]pl!$O:$O,pos!AD92),)</f>
        <v>0</v>
      </c>
      <c r="AE92" s="6">
        <f>IFERROR(HLOOKUP("teff",[1]pl!$O:$O,pos!AE92),)</f>
        <v>0</v>
      </c>
    </row>
    <row r="93" spans="1:31" x14ac:dyDescent="0.25">
      <c r="A93" s="6">
        <f>IFERROR(HLOOKUP("teff",[1]pl!$O:$O,pos!A93),)</f>
        <v>0</v>
      </c>
      <c r="B93" s="6">
        <f>IFERROR(HLOOKUP("teff",[1]pl!$O:$O,pos!B93),)</f>
        <v>0</v>
      </c>
      <c r="C93" s="6">
        <f>IFERROR(HLOOKUP("teff",[1]pl!$O:$O,pos!C93),)</f>
        <v>0</v>
      </c>
      <c r="D93" s="6">
        <f>IFERROR(HLOOKUP("teff",[1]pl!$O:$O,pos!D93),)</f>
        <v>0</v>
      </c>
      <c r="E93" s="6">
        <f>IFERROR(HLOOKUP("teff",[1]pl!$O:$O,pos!E93),)</f>
        <v>0</v>
      </c>
      <c r="F93" s="6">
        <f>IFERROR(HLOOKUP("teff",[1]pl!$O:$O,pos!F93),)</f>
        <v>0</v>
      </c>
      <c r="G93" s="6">
        <f>IFERROR(HLOOKUP("teff",[1]pl!$O:$O,pos!G93),)</f>
        <v>0</v>
      </c>
      <c r="H93" s="6">
        <f>IFERROR(HLOOKUP("teff",[1]pl!$O:$O,pos!H93),)</f>
        <v>0</v>
      </c>
      <c r="I93" s="6">
        <f>IFERROR(HLOOKUP("teff",[1]pl!$O:$O,pos!I93),)</f>
        <v>0</v>
      </c>
      <c r="J93" s="6">
        <f>IFERROR(HLOOKUP("teff",[1]pl!$O:$O,pos!J93),)</f>
        <v>0</v>
      </c>
      <c r="K93" s="6">
        <f>IFERROR(HLOOKUP("teff",[1]pl!$O:$O,pos!K93),)</f>
        <v>0</v>
      </c>
      <c r="L93" s="6">
        <f>IFERROR(HLOOKUP("teff",[1]pl!$O:$O,pos!L93),)</f>
        <v>0</v>
      </c>
      <c r="M93" s="6">
        <f>IFERROR(HLOOKUP("teff",[1]pl!$O:$O,pos!M93),)</f>
        <v>0</v>
      </c>
      <c r="N93" s="6">
        <f>IFERROR(HLOOKUP("teff",[1]pl!$O:$O,pos!N93),)</f>
        <v>0</v>
      </c>
      <c r="O93" s="6">
        <f>IFERROR(HLOOKUP("teff",[1]pl!$O:$O,pos!O93),)</f>
        <v>0</v>
      </c>
      <c r="P93" s="6"/>
      <c r="Q93" s="6">
        <f>IFERROR(HLOOKUP("teff",[1]pl!$O:$O,pos!Q93),)</f>
        <v>0</v>
      </c>
      <c r="R93" s="6">
        <f>IFERROR(HLOOKUP("teff",[1]pl!$O:$O,pos!R93),)</f>
        <v>0</v>
      </c>
      <c r="S93" s="6">
        <f>IFERROR(HLOOKUP("teff",[1]pl!$O:$O,pos!S93),)</f>
        <v>0</v>
      </c>
      <c r="T93" s="6">
        <f>IFERROR(HLOOKUP("teff",[1]pl!$O:$O,pos!T93),)</f>
        <v>0</v>
      </c>
      <c r="U93" s="6">
        <f>IFERROR(HLOOKUP("teff",[1]pl!$O:$O,pos!U93),)</f>
        <v>0</v>
      </c>
      <c r="V93" s="6">
        <f>IFERROR(HLOOKUP("teff",[1]pl!$O:$O,pos!V93),)</f>
        <v>0</v>
      </c>
      <c r="W93" s="6">
        <f>IFERROR(HLOOKUP("teff",[1]pl!$O:$O,pos!W93),)</f>
        <v>0</v>
      </c>
      <c r="X93" s="6">
        <f>IFERROR(HLOOKUP("teff",[1]pl!$O:$O,pos!X93),)</f>
        <v>0</v>
      </c>
      <c r="Y93" s="6">
        <f>IFERROR(HLOOKUP("teff",[1]pl!$O:$O,pos!Y93),)</f>
        <v>0</v>
      </c>
      <c r="Z93" s="6">
        <f>IFERROR(HLOOKUP("teff",[1]pl!$O:$O,pos!Z93),)</f>
        <v>0</v>
      </c>
      <c r="AA93" s="6">
        <f>IFERROR(HLOOKUP("teff",[1]pl!$O:$O,pos!AA93),)</f>
        <v>0</v>
      </c>
      <c r="AB93" s="6">
        <f>IFERROR(HLOOKUP("teff",[1]pl!$O:$O,pos!AB93),)</f>
        <v>0</v>
      </c>
      <c r="AC93" s="6">
        <f>IFERROR(HLOOKUP("teff",[1]pl!$O:$O,pos!AC93),)</f>
        <v>0</v>
      </c>
      <c r="AD93" s="6">
        <f>IFERROR(HLOOKUP("teff",[1]pl!$O:$O,pos!AD93),)</f>
        <v>0</v>
      </c>
      <c r="AE93" s="6">
        <f>IFERROR(HLOOKUP("teff",[1]pl!$O:$O,pos!AE93),)</f>
        <v>0</v>
      </c>
    </row>
    <row r="94" spans="1:31" x14ac:dyDescent="0.25">
      <c r="A94" s="6">
        <f>IFERROR(HLOOKUP("teff",[1]pl!$O:$O,pos!A94),)</f>
        <v>0</v>
      </c>
      <c r="B94" s="6">
        <f>IFERROR(HLOOKUP("teff",[1]pl!$O:$O,pos!B94),)</f>
        <v>0</v>
      </c>
      <c r="C94" s="6">
        <f>IFERROR(HLOOKUP("teff",[1]pl!$O:$O,pos!C94),)</f>
        <v>0</v>
      </c>
      <c r="D94" s="6">
        <f>IFERROR(HLOOKUP("teff",[1]pl!$O:$O,pos!D94),)</f>
        <v>0</v>
      </c>
      <c r="E94" s="6">
        <f>IFERROR(HLOOKUP("teff",[1]pl!$O:$O,pos!E94),)</f>
        <v>0</v>
      </c>
      <c r="F94" s="6">
        <f>IFERROR(HLOOKUP("teff",[1]pl!$O:$O,pos!F94),)</f>
        <v>0</v>
      </c>
      <c r="G94" s="6">
        <f>IFERROR(HLOOKUP("teff",[1]pl!$O:$O,pos!G94),)</f>
        <v>0</v>
      </c>
      <c r="H94" s="6">
        <f>IFERROR(HLOOKUP("teff",[1]pl!$O:$O,pos!H94),)</f>
        <v>0</v>
      </c>
      <c r="I94" s="6">
        <f>IFERROR(HLOOKUP("teff",[1]pl!$O:$O,pos!I94),)</f>
        <v>0</v>
      </c>
      <c r="J94" s="6">
        <f>IFERROR(HLOOKUP("teff",[1]pl!$O:$O,pos!J94),)</f>
        <v>0</v>
      </c>
      <c r="K94" s="6">
        <f>IFERROR(HLOOKUP("teff",[1]pl!$O:$O,pos!K94),)</f>
        <v>0</v>
      </c>
      <c r="L94" s="6">
        <f>IFERROR(HLOOKUP("teff",[1]pl!$O:$O,pos!L94),)</f>
        <v>0</v>
      </c>
      <c r="M94" s="6">
        <f>IFERROR(HLOOKUP("teff",[1]pl!$O:$O,pos!M94),)</f>
        <v>0</v>
      </c>
      <c r="N94" s="6">
        <f>IFERROR(HLOOKUP("teff",[1]pl!$O:$O,pos!N94),)</f>
        <v>0</v>
      </c>
      <c r="O94" s="6">
        <f>IFERROR(HLOOKUP("teff",[1]pl!$O:$O,pos!O94),)</f>
        <v>0</v>
      </c>
      <c r="P94" s="6"/>
      <c r="Q94" s="6">
        <f>IFERROR(HLOOKUP("teff",[1]pl!$O:$O,pos!Q94),)</f>
        <v>0</v>
      </c>
      <c r="R94" s="6">
        <f>IFERROR(HLOOKUP("teff",[1]pl!$O:$O,pos!R94),)</f>
        <v>0</v>
      </c>
      <c r="S94" s="6">
        <f>IFERROR(HLOOKUP("teff",[1]pl!$O:$O,pos!S94),)</f>
        <v>0</v>
      </c>
      <c r="T94" s="6">
        <f>IFERROR(HLOOKUP("teff",[1]pl!$O:$O,pos!T94),)</f>
        <v>0</v>
      </c>
      <c r="U94" s="6">
        <f>IFERROR(HLOOKUP("teff",[1]pl!$O:$O,pos!U94),)</f>
        <v>0</v>
      </c>
      <c r="V94" s="6">
        <f>IFERROR(HLOOKUP("teff",[1]pl!$O:$O,pos!V94),)</f>
        <v>0</v>
      </c>
      <c r="W94" s="6">
        <f>IFERROR(HLOOKUP("teff",[1]pl!$O:$O,pos!W94),)</f>
        <v>0</v>
      </c>
      <c r="X94" s="6">
        <f>IFERROR(HLOOKUP("teff",[1]pl!$O:$O,pos!X94),)</f>
        <v>0</v>
      </c>
      <c r="Y94" s="6">
        <f>IFERROR(HLOOKUP("teff",[1]pl!$O:$O,pos!Y94),)</f>
        <v>0</v>
      </c>
      <c r="Z94" s="6">
        <f>IFERROR(HLOOKUP("teff",[1]pl!$O:$O,pos!Z94),)</f>
        <v>0</v>
      </c>
      <c r="AA94" s="6">
        <f>IFERROR(HLOOKUP("teff",[1]pl!$O:$O,pos!AA94),)</f>
        <v>0</v>
      </c>
      <c r="AB94" s="6">
        <f>IFERROR(HLOOKUP("teff",[1]pl!$O:$O,pos!AB94),)</f>
        <v>0</v>
      </c>
      <c r="AC94" s="6">
        <f>IFERROR(HLOOKUP("teff",[1]pl!$O:$O,pos!AC94),)</f>
        <v>0</v>
      </c>
      <c r="AD94" s="6">
        <f>IFERROR(HLOOKUP("teff",[1]pl!$O:$O,pos!AD94),)</f>
        <v>0</v>
      </c>
      <c r="AE94" s="6">
        <f>IFERROR(HLOOKUP("teff",[1]pl!$O:$O,pos!AE94),)</f>
        <v>0</v>
      </c>
    </row>
    <row r="95" spans="1:31" x14ac:dyDescent="0.25">
      <c r="A95" s="6">
        <f>IFERROR(HLOOKUP("teff",[1]pl!$O:$O,pos!A95),)</f>
        <v>0</v>
      </c>
      <c r="B95" s="6">
        <f>IFERROR(HLOOKUP("teff",[1]pl!$O:$O,pos!B95),)</f>
        <v>0</v>
      </c>
      <c r="C95" s="6">
        <f>IFERROR(HLOOKUP("teff",[1]pl!$O:$O,pos!C95),)</f>
        <v>0</v>
      </c>
      <c r="D95" s="6">
        <f>IFERROR(HLOOKUP("teff",[1]pl!$O:$O,pos!D95),)</f>
        <v>0</v>
      </c>
      <c r="E95" s="6">
        <f>IFERROR(HLOOKUP("teff",[1]pl!$O:$O,pos!E95),)</f>
        <v>0</v>
      </c>
      <c r="F95" s="6">
        <f>IFERROR(HLOOKUP("teff",[1]pl!$O:$O,pos!F95),)</f>
        <v>0</v>
      </c>
      <c r="G95" s="6">
        <f>IFERROR(HLOOKUP("teff",[1]pl!$O:$O,pos!G95),)</f>
        <v>0</v>
      </c>
      <c r="H95" s="6">
        <f>IFERROR(HLOOKUP("teff",[1]pl!$O:$O,pos!H95),)</f>
        <v>0</v>
      </c>
      <c r="I95" s="6">
        <f>IFERROR(HLOOKUP("teff",[1]pl!$O:$O,pos!I95),)</f>
        <v>0</v>
      </c>
      <c r="J95" s="6">
        <f>IFERROR(HLOOKUP("teff",[1]pl!$O:$O,pos!J95),)</f>
        <v>0</v>
      </c>
      <c r="K95" s="6">
        <f>IFERROR(HLOOKUP("teff",[1]pl!$O:$O,pos!K95),)</f>
        <v>0</v>
      </c>
      <c r="L95" s="6">
        <f>IFERROR(HLOOKUP("teff",[1]pl!$O:$O,pos!L95),)</f>
        <v>0</v>
      </c>
      <c r="M95" s="6">
        <f>IFERROR(HLOOKUP("teff",[1]pl!$O:$O,pos!M95),)</f>
        <v>0</v>
      </c>
      <c r="N95" s="6">
        <f>IFERROR(HLOOKUP("teff",[1]pl!$O:$O,pos!N95),)</f>
        <v>0</v>
      </c>
      <c r="O95" s="6">
        <f>IFERROR(HLOOKUP("teff",[1]pl!$O:$O,pos!O95),)</f>
        <v>0</v>
      </c>
      <c r="P95" s="6"/>
      <c r="Q95" s="6">
        <f>IFERROR(HLOOKUP("teff",[1]pl!$O:$O,pos!Q95),)</f>
        <v>0</v>
      </c>
      <c r="R95" s="6">
        <f>IFERROR(HLOOKUP("teff",[1]pl!$O:$O,pos!R95),)</f>
        <v>0</v>
      </c>
      <c r="S95" s="6">
        <f>IFERROR(HLOOKUP("teff",[1]pl!$O:$O,pos!S95),)</f>
        <v>0</v>
      </c>
      <c r="T95" s="6">
        <f>IFERROR(HLOOKUP("teff",[1]pl!$O:$O,pos!T95),)</f>
        <v>0</v>
      </c>
      <c r="U95" s="6">
        <f>IFERROR(HLOOKUP("teff",[1]pl!$O:$O,pos!U95),)</f>
        <v>0</v>
      </c>
      <c r="V95" s="6">
        <f>IFERROR(HLOOKUP("teff",[1]pl!$O:$O,pos!V95),)</f>
        <v>0</v>
      </c>
      <c r="W95" s="6">
        <f>IFERROR(HLOOKUP("teff",[1]pl!$O:$O,pos!W95),)</f>
        <v>0</v>
      </c>
      <c r="X95" s="6">
        <f>IFERROR(HLOOKUP("teff",[1]pl!$O:$O,pos!X95),)</f>
        <v>0</v>
      </c>
      <c r="Y95" s="6">
        <f>IFERROR(HLOOKUP("teff",[1]pl!$O:$O,pos!Y95),)</f>
        <v>0</v>
      </c>
      <c r="Z95" s="6">
        <f>IFERROR(HLOOKUP("teff",[1]pl!$O:$O,pos!Z95),)</f>
        <v>0</v>
      </c>
      <c r="AA95" s="6">
        <f>IFERROR(HLOOKUP("teff",[1]pl!$O:$O,pos!AA95),)</f>
        <v>0</v>
      </c>
      <c r="AB95" s="6">
        <f>IFERROR(HLOOKUP("teff",[1]pl!$O:$O,pos!AB95),)</f>
        <v>0</v>
      </c>
      <c r="AC95" s="6">
        <f>IFERROR(HLOOKUP("teff",[1]pl!$O:$O,pos!AC95),)</f>
        <v>0</v>
      </c>
      <c r="AD95" s="6">
        <f>IFERROR(HLOOKUP("teff",[1]pl!$O:$O,pos!AD95),)</f>
        <v>0</v>
      </c>
      <c r="AE95" s="6">
        <f>IFERROR(HLOOKUP("teff",[1]pl!$O:$O,pos!AE95),)</f>
        <v>0</v>
      </c>
    </row>
    <row r="96" spans="1:31" x14ac:dyDescent="0.25">
      <c r="A96" s="6">
        <f>IFERROR(HLOOKUP("teff",[1]pl!$O:$O,pos!A96),)</f>
        <v>0</v>
      </c>
      <c r="B96" s="6">
        <f>IFERROR(HLOOKUP("teff",[1]pl!$O:$O,pos!B96),)</f>
        <v>0</v>
      </c>
      <c r="C96" s="6">
        <f>IFERROR(HLOOKUP("teff",[1]pl!$O:$O,pos!C96),)</f>
        <v>0</v>
      </c>
      <c r="D96" s="6">
        <f>IFERROR(HLOOKUP("teff",[1]pl!$O:$O,pos!D96),)</f>
        <v>0</v>
      </c>
      <c r="E96" s="6">
        <f>IFERROR(HLOOKUP("teff",[1]pl!$O:$O,pos!E96),)</f>
        <v>0</v>
      </c>
      <c r="F96" s="6">
        <f>IFERROR(HLOOKUP("teff",[1]pl!$O:$O,pos!F96),)</f>
        <v>0</v>
      </c>
      <c r="G96" s="6">
        <f>IFERROR(HLOOKUP("teff",[1]pl!$O:$O,pos!G96),)</f>
        <v>0</v>
      </c>
      <c r="H96" s="6">
        <f>IFERROR(HLOOKUP("teff",[1]pl!$O:$O,pos!H96),)</f>
        <v>0</v>
      </c>
      <c r="I96" s="6">
        <f>IFERROR(HLOOKUP("teff",[1]pl!$O:$O,pos!I96),)</f>
        <v>0</v>
      </c>
      <c r="J96" s="6">
        <f>IFERROR(HLOOKUP("teff",[1]pl!$O:$O,pos!J96),)</f>
        <v>0</v>
      </c>
      <c r="K96" s="6">
        <f>IFERROR(HLOOKUP("teff",[1]pl!$O:$O,pos!K96),)</f>
        <v>0</v>
      </c>
      <c r="L96" s="6">
        <f>IFERROR(HLOOKUP("teff",[1]pl!$O:$O,pos!L96),)</f>
        <v>0</v>
      </c>
      <c r="M96" s="6">
        <f>IFERROR(HLOOKUP("teff",[1]pl!$O:$O,pos!M96),)</f>
        <v>0</v>
      </c>
      <c r="N96" s="6">
        <f>IFERROR(HLOOKUP("teff",[1]pl!$O:$O,pos!N96),)</f>
        <v>0</v>
      </c>
      <c r="O96" s="6">
        <f>IFERROR(HLOOKUP("teff",[1]pl!$O:$O,pos!O96),)</f>
        <v>0</v>
      </c>
      <c r="P96" s="6"/>
      <c r="Q96" s="6">
        <f>IFERROR(HLOOKUP("teff",[1]pl!$O:$O,pos!Q96),)</f>
        <v>0</v>
      </c>
      <c r="R96" s="6">
        <f>IFERROR(HLOOKUP("teff",[1]pl!$O:$O,pos!R96),)</f>
        <v>0</v>
      </c>
      <c r="S96" s="6">
        <f>IFERROR(HLOOKUP("teff",[1]pl!$O:$O,pos!S96),)</f>
        <v>0</v>
      </c>
      <c r="T96" s="6">
        <f>IFERROR(HLOOKUP("teff",[1]pl!$O:$O,pos!T96),)</f>
        <v>0</v>
      </c>
      <c r="U96" s="6">
        <f>IFERROR(HLOOKUP("teff",[1]pl!$O:$O,pos!U96),)</f>
        <v>0</v>
      </c>
      <c r="V96" s="6">
        <f>IFERROR(HLOOKUP("teff",[1]pl!$O:$O,pos!V96),)</f>
        <v>0</v>
      </c>
      <c r="W96" s="6">
        <f>IFERROR(HLOOKUP("teff",[1]pl!$O:$O,pos!W96),)</f>
        <v>0</v>
      </c>
      <c r="X96" s="6">
        <f>IFERROR(HLOOKUP("teff",[1]pl!$O:$O,pos!X96),)</f>
        <v>0</v>
      </c>
      <c r="Y96" s="6">
        <f>IFERROR(HLOOKUP("teff",[1]pl!$O:$O,pos!Y96),)</f>
        <v>0</v>
      </c>
      <c r="Z96" s="6">
        <f>IFERROR(HLOOKUP("teff",[1]pl!$O:$O,pos!Z96),)</f>
        <v>0</v>
      </c>
      <c r="AA96" s="6">
        <f>IFERROR(HLOOKUP("teff",[1]pl!$O:$O,pos!AA96),)</f>
        <v>0</v>
      </c>
      <c r="AB96" s="6">
        <f>IFERROR(HLOOKUP("teff",[1]pl!$O:$O,pos!AB96),)</f>
        <v>0</v>
      </c>
      <c r="AC96" s="6">
        <f>IFERROR(HLOOKUP("teff",[1]pl!$O:$O,pos!AC96),)</f>
        <v>0</v>
      </c>
      <c r="AD96" s="6">
        <f>IFERROR(HLOOKUP("teff",[1]pl!$O:$O,pos!AD96),)</f>
        <v>0</v>
      </c>
      <c r="AE96" s="6">
        <f>IFERROR(HLOOKUP("teff",[1]pl!$O:$O,pos!AE96),)</f>
        <v>0</v>
      </c>
    </row>
    <row r="97" spans="1:31" x14ac:dyDescent="0.25">
      <c r="A97" s="6">
        <f>IFERROR(HLOOKUP("teff",[1]pl!$O:$O,pos!A97),)</f>
        <v>0</v>
      </c>
      <c r="B97" s="6">
        <f>IFERROR(HLOOKUP("teff",[1]pl!$O:$O,pos!B97),)</f>
        <v>0</v>
      </c>
      <c r="C97" s="6">
        <f>IFERROR(HLOOKUP("teff",[1]pl!$O:$O,pos!C97),)</f>
        <v>0</v>
      </c>
      <c r="D97" s="6">
        <f>IFERROR(HLOOKUP("teff",[1]pl!$O:$O,pos!D97),)</f>
        <v>0</v>
      </c>
      <c r="E97" s="6">
        <f>IFERROR(HLOOKUP("teff",[1]pl!$O:$O,pos!E97),)</f>
        <v>0</v>
      </c>
      <c r="F97" s="6">
        <f>IFERROR(HLOOKUP("teff",[1]pl!$O:$O,pos!F97),)</f>
        <v>0</v>
      </c>
      <c r="G97" s="6">
        <f>IFERROR(HLOOKUP("teff",[1]pl!$O:$O,pos!G97),)</f>
        <v>0</v>
      </c>
      <c r="H97" s="6">
        <f>IFERROR(HLOOKUP("teff",[1]pl!$O:$O,pos!H97),)</f>
        <v>0</v>
      </c>
      <c r="I97" s="6">
        <f>IFERROR(HLOOKUP("teff",[1]pl!$O:$O,pos!I97),)</f>
        <v>0</v>
      </c>
      <c r="J97" s="6">
        <f>IFERROR(HLOOKUP("teff",[1]pl!$O:$O,pos!J97),)</f>
        <v>0</v>
      </c>
      <c r="K97" s="6">
        <f>IFERROR(HLOOKUP("teff",[1]pl!$O:$O,pos!K97),)</f>
        <v>0</v>
      </c>
      <c r="L97" s="6">
        <f>IFERROR(HLOOKUP("teff",[1]pl!$O:$O,pos!L97),)</f>
        <v>0</v>
      </c>
      <c r="M97" s="6">
        <f>IFERROR(HLOOKUP("teff",[1]pl!$O:$O,pos!M97),)</f>
        <v>0</v>
      </c>
      <c r="N97" s="6">
        <f>IFERROR(HLOOKUP("teff",[1]pl!$O:$O,pos!N97),)</f>
        <v>0</v>
      </c>
      <c r="O97" s="6">
        <f>IFERROR(HLOOKUP("teff",[1]pl!$O:$O,pos!O97),)</f>
        <v>0</v>
      </c>
      <c r="P97" s="6"/>
      <c r="Q97" s="6">
        <f>IFERROR(HLOOKUP("teff",[1]pl!$O:$O,pos!Q97),)</f>
        <v>0</v>
      </c>
      <c r="R97" s="6">
        <f>IFERROR(HLOOKUP("teff",[1]pl!$O:$O,pos!R97),)</f>
        <v>0</v>
      </c>
      <c r="S97" s="6">
        <f>IFERROR(HLOOKUP("teff",[1]pl!$O:$O,pos!S97),)</f>
        <v>0</v>
      </c>
      <c r="T97" s="6">
        <f>IFERROR(HLOOKUP("teff",[1]pl!$O:$O,pos!T97),)</f>
        <v>0</v>
      </c>
      <c r="U97" s="6">
        <f>IFERROR(HLOOKUP("teff",[1]pl!$O:$O,pos!U97),)</f>
        <v>0</v>
      </c>
      <c r="V97" s="6">
        <f>IFERROR(HLOOKUP("teff",[1]pl!$O:$O,pos!V97),)</f>
        <v>0</v>
      </c>
      <c r="W97" s="6">
        <f>IFERROR(HLOOKUP("teff",[1]pl!$O:$O,pos!W97),)</f>
        <v>0</v>
      </c>
      <c r="X97" s="6">
        <f>IFERROR(HLOOKUP("teff",[1]pl!$O:$O,pos!X97),)</f>
        <v>0</v>
      </c>
      <c r="Y97" s="6">
        <f>IFERROR(HLOOKUP("teff",[1]pl!$O:$O,pos!Y97),)</f>
        <v>0</v>
      </c>
      <c r="Z97" s="6">
        <f>IFERROR(HLOOKUP("teff",[1]pl!$O:$O,pos!Z97),)</f>
        <v>0</v>
      </c>
      <c r="AA97" s="6">
        <f>IFERROR(HLOOKUP("teff",[1]pl!$O:$O,pos!AA97),)</f>
        <v>0</v>
      </c>
      <c r="AB97" s="6">
        <f>IFERROR(HLOOKUP("teff",[1]pl!$O:$O,pos!AB97),)</f>
        <v>0</v>
      </c>
      <c r="AC97" s="6">
        <f>IFERROR(HLOOKUP("teff",[1]pl!$O:$O,pos!AC97),)</f>
        <v>0</v>
      </c>
      <c r="AD97" s="6">
        <f>IFERROR(HLOOKUP("teff",[1]pl!$O:$O,pos!AD97),)</f>
        <v>0</v>
      </c>
      <c r="AE97" s="6">
        <f>IFERROR(HLOOKUP("teff",[1]pl!$O:$O,pos!AE97),)</f>
        <v>0</v>
      </c>
    </row>
    <row r="98" spans="1:31" x14ac:dyDescent="0.25">
      <c r="A98" s="6">
        <f>IFERROR(HLOOKUP("teff",[1]pl!$O:$O,pos!A98),)</f>
        <v>0</v>
      </c>
      <c r="B98" s="6">
        <f>IFERROR(HLOOKUP("teff",[1]pl!$O:$O,pos!B98),)</f>
        <v>0</v>
      </c>
      <c r="C98" s="6">
        <f>IFERROR(HLOOKUP("teff",[1]pl!$O:$O,pos!C98),)</f>
        <v>0</v>
      </c>
      <c r="D98" s="6">
        <f>IFERROR(HLOOKUP("teff",[1]pl!$O:$O,pos!D98),)</f>
        <v>0</v>
      </c>
      <c r="E98" s="6">
        <f>IFERROR(HLOOKUP("teff",[1]pl!$O:$O,pos!E98),)</f>
        <v>0</v>
      </c>
      <c r="F98" s="6">
        <f>IFERROR(HLOOKUP("teff",[1]pl!$O:$O,pos!F98),)</f>
        <v>0</v>
      </c>
      <c r="G98" s="6">
        <f>IFERROR(HLOOKUP("teff",[1]pl!$O:$O,pos!G98),)</f>
        <v>0</v>
      </c>
      <c r="H98" s="6">
        <f>IFERROR(HLOOKUP("teff",[1]pl!$O:$O,pos!H98),)</f>
        <v>0</v>
      </c>
      <c r="I98" s="6">
        <f>IFERROR(HLOOKUP("teff",[1]pl!$O:$O,pos!I98),)</f>
        <v>0</v>
      </c>
      <c r="J98" s="6">
        <f>IFERROR(HLOOKUP("teff",[1]pl!$O:$O,pos!J98),)</f>
        <v>0</v>
      </c>
      <c r="K98" s="6">
        <f>IFERROR(HLOOKUP("teff",[1]pl!$O:$O,pos!K98),)</f>
        <v>0</v>
      </c>
      <c r="L98" s="6">
        <f>IFERROR(HLOOKUP("teff",[1]pl!$O:$O,pos!L98),)</f>
        <v>0</v>
      </c>
      <c r="M98" s="6">
        <f>IFERROR(HLOOKUP("teff",[1]pl!$O:$O,pos!M98),)</f>
        <v>0</v>
      </c>
      <c r="N98" s="6">
        <f>IFERROR(HLOOKUP("teff",[1]pl!$O:$O,pos!N98),)</f>
        <v>0</v>
      </c>
      <c r="O98" s="6">
        <f>IFERROR(HLOOKUP("teff",[1]pl!$O:$O,pos!O98),)</f>
        <v>0</v>
      </c>
      <c r="P98" s="6"/>
      <c r="Q98" s="6">
        <f>IFERROR(HLOOKUP("teff",[1]pl!$O:$O,pos!Q98),)</f>
        <v>0</v>
      </c>
      <c r="R98" s="6">
        <f>IFERROR(HLOOKUP("teff",[1]pl!$O:$O,pos!R98),)</f>
        <v>0</v>
      </c>
      <c r="S98" s="6">
        <f>IFERROR(HLOOKUP("teff",[1]pl!$O:$O,pos!S98),)</f>
        <v>0</v>
      </c>
      <c r="T98" s="6">
        <f>IFERROR(HLOOKUP("teff",[1]pl!$O:$O,pos!T98),)</f>
        <v>0</v>
      </c>
      <c r="U98" s="6">
        <f>IFERROR(HLOOKUP("teff",[1]pl!$O:$O,pos!U98),)</f>
        <v>0</v>
      </c>
      <c r="V98" s="6">
        <f>IFERROR(HLOOKUP("teff",[1]pl!$O:$O,pos!V98),)</f>
        <v>0</v>
      </c>
      <c r="W98" s="6">
        <f>IFERROR(HLOOKUP("teff",[1]pl!$O:$O,pos!W98),)</f>
        <v>0</v>
      </c>
      <c r="X98" s="6">
        <f>IFERROR(HLOOKUP("teff",[1]pl!$O:$O,pos!X98),)</f>
        <v>0</v>
      </c>
      <c r="Y98" s="6">
        <f>IFERROR(HLOOKUP("teff",[1]pl!$O:$O,pos!Y98),)</f>
        <v>0</v>
      </c>
      <c r="Z98" s="6">
        <f>IFERROR(HLOOKUP("teff",[1]pl!$O:$O,pos!Z98),)</f>
        <v>0</v>
      </c>
      <c r="AA98" s="6">
        <f>IFERROR(HLOOKUP("teff",[1]pl!$O:$O,pos!AA98),)</f>
        <v>0</v>
      </c>
      <c r="AB98" s="6">
        <f>IFERROR(HLOOKUP("teff",[1]pl!$O:$O,pos!AB98),)</f>
        <v>0</v>
      </c>
      <c r="AC98" s="6">
        <f>IFERROR(HLOOKUP("teff",[1]pl!$O:$O,pos!AC98),)</f>
        <v>0</v>
      </c>
      <c r="AD98" s="6">
        <f>IFERROR(HLOOKUP("teff",[1]pl!$O:$O,pos!AD98),)</f>
        <v>0</v>
      </c>
      <c r="AE98" s="6">
        <f>IFERROR(HLOOKUP("teff",[1]pl!$O:$O,pos!AE98),)</f>
        <v>0</v>
      </c>
    </row>
    <row r="99" spans="1:31" x14ac:dyDescent="0.25">
      <c r="A99" s="6">
        <f>IFERROR(HLOOKUP("teff",[1]pl!$O:$O,pos!A99),)</f>
        <v>0</v>
      </c>
      <c r="B99" s="6">
        <f>IFERROR(HLOOKUP("teff",[1]pl!$O:$O,pos!B99),)</f>
        <v>0</v>
      </c>
      <c r="C99" s="6">
        <f>IFERROR(HLOOKUP("teff",[1]pl!$O:$O,pos!C99),)</f>
        <v>0</v>
      </c>
      <c r="D99" s="6">
        <f>IFERROR(HLOOKUP("teff",[1]pl!$O:$O,pos!D99),)</f>
        <v>0</v>
      </c>
      <c r="E99" s="6">
        <f>IFERROR(HLOOKUP("teff",[1]pl!$O:$O,pos!E99),)</f>
        <v>0</v>
      </c>
      <c r="F99" s="6">
        <f>IFERROR(HLOOKUP("teff",[1]pl!$O:$O,pos!F99),)</f>
        <v>0</v>
      </c>
      <c r="G99" s="6">
        <f>IFERROR(HLOOKUP("teff",[1]pl!$O:$O,pos!G99),)</f>
        <v>0</v>
      </c>
      <c r="H99" s="6">
        <f>IFERROR(HLOOKUP("teff",[1]pl!$O:$O,pos!H99),)</f>
        <v>0</v>
      </c>
      <c r="I99" s="6">
        <f>IFERROR(HLOOKUP("teff",[1]pl!$O:$O,pos!I99),)</f>
        <v>0</v>
      </c>
      <c r="J99" s="6">
        <f>IFERROR(HLOOKUP("teff",[1]pl!$O:$O,pos!J99),)</f>
        <v>0</v>
      </c>
      <c r="K99" s="6">
        <f>IFERROR(HLOOKUP("teff",[1]pl!$O:$O,pos!K99),)</f>
        <v>0</v>
      </c>
      <c r="L99" s="6">
        <f>IFERROR(HLOOKUP("teff",[1]pl!$O:$O,pos!L99),)</f>
        <v>0</v>
      </c>
      <c r="M99" s="6">
        <f>IFERROR(HLOOKUP("teff",[1]pl!$O:$O,pos!M99),)</f>
        <v>0</v>
      </c>
      <c r="N99" s="6">
        <f>IFERROR(HLOOKUP("teff",[1]pl!$O:$O,pos!N99),)</f>
        <v>0</v>
      </c>
      <c r="O99" s="6">
        <f>IFERROR(HLOOKUP("teff",[1]pl!$O:$O,pos!O99),)</f>
        <v>0</v>
      </c>
      <c r="P99" s="6"/>
      <c r="Q99" s="6">
        <f>IFERROR(HLOOKUP("teff",[1]pl!$O:$O,pos!Q99),)</f>
        <v>0</v>
      </c>
      <c r="R99" s="6">
        <f>IFERROR(HLOOKUP("teff",[1]pl!$O:$O,pos!R99),)</f>
        <v>0</v>
      </c>
      <c r="S99" s="6">
        <f>IFERROR(HLOOKUP("teff",[1]pl!$O:$O,pos!S99),)</f>
        <v>0</v>
      </c>
      <c r="T99" s="6">
        <f>IFERROR(HLOOKUP("teff",[1]pl!$O:$O,pos!T99),)</f>
        <v>0</v>
      </c>
      <c r="U99" s="6">
        <f>IFERROR(HLOOKUP("teff",[1]pl!$O:$O,pos!U99),)</f>
        <v>0</v>
      </c>
      <c r="V99" s="6">
        <f>IFERROR(HLOOKUP("teff",[1]pl!$O:$O,pos!V99),)</f>
        <v>0</v>
      </c>
      <c r="W99" s="6">
        <f>IFERROR(HLOOKUP("teff",[1]pl!$O:$O,pos!W99),)</f>
        <v>0</v>
      </c>
      <c r="X99" s="6">
        <f>IFERROR(HLOOKUP("teff",[1]pl!$O:$O,pos!X99),)</f>
        <v>0</v>
      </c>
      <c r="Y99" s="6">
        <f>IFERROR(HLOOKUP("teff",[1]pl!$O:$O,pos!Y99),)</f>
        <v>0</v>
      </c>
      <c r="Z99" s="6">
        <f>IFERROR(HLOOKUP("teff",[1]pl!$O:$O,pos!Z99),)</f>
        <v>0</v>
      </c>
      <c r="AA99" s="6">
        <f>IFERROR(HLOOKUP("teff",[1]pl!$O:$O,pos!AA99),)</f>
        <v>0</v>
      </c>
      <c r="AB99" s="6">
        <f>IFERROR(HLOOKUP("teff",[1]pl!$O:$O,pos!AB99),)</f>
        <v>0</v>
      </c>
      <c r="AC99" s="6">
        <f>IFERROR(HLOOKUP("teff",[1]pl!$O:$O,pos!AC99),)</f>
        <v>0</v>
      </c>
      <c r="AD99" s="6">
        <f>IFERROR(HLOOKUP("teff",[1]pl!$O:$O,pos!AD99),)</f>
        <v>0</v>
      </c>
      <c r="AE99" s="6">
        <f>IFERROR(HLOOKUP("teff",[1]pl!$O:$O,pos!AE99),)</f>
        <v>0</v>
      </c>
    </row>
    <row r="100" spans="1:31" x14ac:dyDescent="0.25">
      <c r="A100" s="6">
        <f>IFERROR(HLOOKUP("teff",[1]pl!$O:$O,pos!A100),)</f>
        <v>0</v>
      </c>
      <c r="B100" s="6">
        <f>IFERROR(HLOOKUP("teff",[1]pl!$O:$O,pos!B100),)</f>
        <v>0</v>
      </c>
      <c r="C100" s="6">
        <f>IFERROR(HLOOKUP("teff",[1]pl!$O:$O,pos!C100),)</f>
        <v>0</v>
      </c>
      <c r="D100" s="6">
        <f>IFERROR(HLOOKUP("teff",[1]pl!$O:$O,pos!D100),)</f>
        <v>0</v>
      </c>
      <c r="E100" s="6">
        <f>IFERROR(HLOOKUP("teff",[1]pl!$O:$O,pos!E100),)</f>
        <v>0</v>
      </c>
      <c r="F100" s="6">
        <f>IFERROR(HLOOKUP("teff",[1]pl!$O:$O,pos!F100),)</f>
        <v>0</v>
      </c>
      <c r="G100" s="6">
        <f>IFERROR(HLOOKUP("teff",[1]pl!$O:$O,pos!G100),)</f>
        <v>0</v>
      </c>
      <c r="H100" s="6">
        <f>IFERROR(HLOOKUP("teff",[1]pl!$O:$O,pos!H100),)</f>
        <v>0</v>
      </c>
      <c r="I100" s="6">
        <f>IFERROR(HLOOKUP("teff",[1]pl!$O:$O,pos!I100),)</f>
        <v>0</v>
      </c>
      <c r="J100" s="6">
        <f>IFERROR(HLOOKUP("teff",[1]pl!$O:$O,pos!J100),)</f>
        <v>0</v>
      </c>
      <c r="K100" s="6">
        <f>IFERROR(HLOOKUP("teff",[1]pl!$O:$O,pos!K100),)</f>
        <v>0</v>
      </c>
      <c r="L100" s="6">
        <f>IFERROR(HLOOKUP("teff",[1]pl!$O:$O,pos!L100),)</f>
        <v>0</v>
      </c>
      <c r="M100" s="6">
        <f>IFERROR(HLOOKUP("teff",[1]pl!$O:$O,pos!M100),)</f>
        <v>0</v>
      </c>
      <c r="N100" s="6">
        <f>IFERROR(HLOOKUP("teff",[1]pl!$O:$O,pos!N100),)</f>
        <v>0</v>
      </c>
      <c r="O100" s="6">
        <f>IFERROR(HLOOKUP("teff",[1]pl!$O:$O,pos!O100),)</f>
        <v>0</v>
      </c>
      <c r="P100" s="6"/>
      <c r="Q100" s="6">
        <f>IFERROR(HLOOKUP("teff",[1]pl!$O:$O,pos!Q100),)</f>
        <v>0</v>
      </c>
      <c r="R100" s="6">
        <f>IFERROR(HLOOKUP("teff",[1]pl!$O:$O,pos!R100),)</f>
        <v>0</v>
      </c>
      <c r="S100" s="6">
        <f>IFERROR(HLOOKUP("teff",[1]pl!$O:$O,pos!S100),)</f>
        <v>0</v>
      </c>
      <c r="T100" s="6">
        <f>IFERROR(HLOOKUP("teff",[1]pl!$O:$O,pos!T100),)</f>
        <v>0</v>
      </c>
      <c r="U100" s="6">
        <f>IFERROR(HLOOKUP("teff",[1]pl!$O:$O,pos!U100),)</f>
        <v>0</v>
      </c>
      <c r="V100" s="6">
        <f>IFERROR(HLOOKUP("teff",[1]pl!$O:$O,pos!V100),)</f>
        <v>0</v>
      </c>
      <c r="W100" s="6">
        <f>IFERROR(HLOOKUP("teff",[1]pl!$O:$O,pos!W100),)</f>
        <v>0</v>
      </c>
      <c r="X100" s="6">
        <f>IFERROR(HLOOKUP("teff",[1]pl!$O:$O,pos!X100),)</f>
        <v>0</v>
      </c>
      <c r="Y100" s="6">
        <f>IFERROR(HLOOKUP("teff",[1]pl!$O:$O,pos!Y100),)</f>
        <v>0</v>
      </c>
      <c r="Z100" s="6">
        <f>IFERROR(HLOOKUP("teff",[1]pl!$O:$O,pos!Z100),)</f>
        <v>0</v>
      </c>
      <c r="AA100" s="6">
        <f>IFERROR(HLOOKUP("teff",[1]pl!$O:$O,pos!AA100),)</f>
        <v>0</v>
      </c>
      <c r="AB100" s="6">
        <f>IFERROR(HLOOKUP("teff",[1]pl!$O:$O,pos!AB100),)</f>
        <v>0</v>
      </c>
      <c r="AC100" s="6">
        <f>IFERROR(HLOOKUP("teff",[1]pl!$O:$O,pos!AC100),)</f>
        <v>0</v>
      </c>
      <c r="AD100" s="6">
        <f>IFERROR(HLOOKUP("teff",[1]pl!$O:$O,pos!AD100),)</f>
        <v>0</v>
      </c>
      <c r="AE100" s="6">
        <f>IFERROR(HLOOKUP("teff",[1]pl!$O:$O,pos!AE100),)</f>
        <v>0</v>
      </c>
    </row>
    <row r="101" spans="1:31" x14ac:dyDescent="0.25">
      <c r="A101" s="6">
        <f>IFERROR(HLOOKUP("teff",[1]pl!$O:$O,pos!A101),)</f>
        <v>0</v>
      </c>
      <c r="B101" s="6">
        <f>IFERROR(HLOOKUP("teff",[1]pl!$O:$O,pos!B101),)</f>
        <v>0</v>
      </c>
      <c r="C101" s="6">
        <f>IFERROR(HLOOKUP("teff",[1]pl!$O:$O,pos!C101),)</f>
        <v>0</v>
      </c>
      <c r="D101" s="6">
        <f>IFERROR(HLOOKUP("teff",[1]pl!$O:$O,pos!D101),)</f>
        <v>0</v>
      </c>
      <c r="E101" s="6">
        <f>IFERROR(HLOOKUP("teff",[1]pl!$O:$O,pos!E101),)</f>
        <v>0</v>
      </c>
      <c r="F101" s="6">
        <f>IFERROR(HLOOKUP("teff",[1]pl!$O:$O,pos!F101),)</f>
        <v>0</v>
      </c>
      <c r="G101" s="6">
        <f>IFERROR(HLOOKUP("teff",[1]pl!$O:$O,pos!G101),)</f>
        <v>0</v>
      </c>
      <c r="H101" s="6">
        <f>IFERROR(HLOOKUP("teff",[1]pl!$O:$O,pos!H101),)</f>
        <v>0</v>
      </c>
      <c r="I101" s="6">
        <f>IFERROR(HLOOKUP("teff",[1]pl!$O:$O,pos!I101),)</f>
        <v>0</v>
      </c>
      <c r="J101" s="6">
        <f>IFERROR(HLOOKUP("teff",[1]pl!$O:$O,pos!J101),)</f>
        <v>0</v>
      </c>
      <c r="K101" s="6">
        <f>IFERROR(HLOOKUP("teff",[1]pl!$O:$O,pos!K101),)</f>
        <v>0</v>
      </c>
      <c r="L101" s="6">
        <f>IFERROR(HLOOKUP("teff",[1]pl!$O:$O,pos!L101),)</f>
        <v>0</v>
      </c>
      <c r="M101" s="6">
        <f>IFERROR(HLOOKUP("teff",[1]pl!$O:$O,pos!M101),)</f>
        <v>0</v>
      </c>
      <c r="N101" s="6">
        <f>IFERROR(HLOOKUP("teff",[1]pl!$O:$O,pos!N101),)</f>
        <v>0</v>
      </c>
      <c r="O101" s="6">
        <f>IFERROR(HLOOKUP("teff",[1]pl!$O:$O,pos!O101),)</f>
        <v>0</v>
      </c>
      <c r="P101" s="6"/>
      <c r="Q101" s="6">
        <f>IFERROR(HLOOKUP("teff",[1]pl!$O:$O,pos!Q101),)</f>
        <v>0</v>
      </c>
      <c r="R101" s="6">
        <f>IFERROR(HLOOKUP("teff",[1]pl!$O:$O,pos!R101),)</f>
        <v>0</v>
      </c>
      <c r="S101" s="6">
        <f>IFERROR(HLOOKUP("teff",[1]pl!$O:$O,pos!S101),)</f>
        <v>0</v>
      </c>
      <c r="T101" s="6">
        <f>IFERROR(HLOOKUP("teff",[1]pl!$O:$O,pos!T101),)</f>
        <v>0</v>
      </c>
      <c r="U101" s="6">
        <f>IFERROR(HLOOKUP("teff",[1]pl!$O:$O,pos!U101),)</f>
        <v>0</v>
      </c>
      <c r="V101" s="6">
        <f>IFERROR(HLOOKUP("teff",[1]pl!$O:$O,pos!V101),)</f>
        <v>0</v>
      </c>
      <c r="W101" s="6">
        <f>IFERROR(HLOOKUP("teff",[1]pl!$O:$O,pos!W101),)</f>
        <v>0</v>
      </c>
      <c r="X101" s="6">
        <f>IFERROR(HLOOKUP("teff",[1]pl!$O:$O,pos!X101),)</f>
        <v>0</v>
      </c>
      <c r="Y101" s="6">
        <f>IFERROR(HLOOKUP("teff",[1]pl!$O:$O,pos!Y101),)</f>
        <v>0</v>
      </c>
      <c r="Z101" s="6">
        <f>IFERROR(HLOOKUP("teff",[1]pl!$O:$O,pos!Z101),)</f>
        <v>0</v>
      </c>
      <c r="AA101" s="6">
        <f>IFERROR(HLOOKUP("teff",[1]pl!$O:$O,pos!AA101),)</f>
        <v>0</v>
      </c>
      <c r="AB101" s="6">
        <f>IFERROR(HLOOKUP("teff",[1]pl!$O:$O,pos!AB101),)</f>
        <v>0</v>
      </c>
      <c r="AC101" s="6">
        <f>IFERROR(HLOOKUP("teff",[1]pl!$O:$O,pos!AC101),)</f>
        <v>0</v>
      </c>
      <c r="AD101" s="6">
        <f>IFERROR(HLOOKUP("teff",[1]pl!$O:$O,pos!AD101),)</f>
        <v>0</v>
      </c>
      <c r="AE101" s="6">
        <f>IFERROR(HLOOKUP("teff",[1]pl!$O:$O,pos!AE101),)</f>
        <v>0</v>
      </c>
    </row>
    <row r="102" spans="1:31" x14ac:dyDescent="0.25">
      <c r="A102" s="6">
        <f>IFERROR(HLOOKUP("teff",[1]pl!$O:$O,pos!A102),)</f>
        <v>0</v>
      </c>
      <c r="B102" s="6">
        <f>IFERROR(HLOOKUP("teff",[1]pl!$O:$O,pos!B102),)</f>
        <v>0</v>
      </c>
      <c r="C102" s="6">
        <f>IFERROR(HLOOKUP("teff",[1]pl!$O:$O,pos!C102),)</f>
        <v>0</v>
      </c>
      <c r="D102" s="6">
        <f>IFERROR(HLOOKUP("teff",[1]pl!$O:$O,pos!D102),)</f>
        <v>0</v>
      </c>
      <c r="E102" s="6">
        <f>IFERROR(HLOOKUP("teff",[1]pl!$O:$O,pos!E102),)</f>
        <v>0</v>
      </c>
      <c r="F102" s="6">
        <f>IFERROR(HLOOKUP("teff",[1]pl!$O:$O,pos!F102),)</f>
        <v>0</v>
      </c>
      <c r="G102" s="6">
        <f>IFERROR(HLOOKUP("teff",[1]pl!$O:$O,pos!G102),)</f>
        <v>0</v>
      </c>
      <c r="H102" s="6">
        <f>IFERROR(HLOOKUP("teff",[1]pl!$O:$O,pos!H102),)</f>
        <v>0</v>
      </c>
      <c r="I102" s="6">
        <f>IFERROR(HLOOKUP("teff",[1]pl!$O:$O,pos!I102),)</f>
        <v>0</v>
      </c>
      <c r="J102" s="6">
        <f>IFERROR(HLOOKUP("teff",[1]pl!$O:$O,pos!J102),)</f>
        <v>0</v>
      </c>
      <c r="K102" s="6">
        <f>IFERROR(HLOOKUP("teff",[1]pl!$O:$O,pos!K102),)</f>
        <v>0</v>
      </c>
      <c r="L102" s="6">
        <f>IFERROR(HLOOKUP("teff",[1]pl!$O:$O,pos!L102),)</f>
        <v>0</v>
      </c>
      <c r="M102" s="6">
        <f>IFERROR(HLOOKUP("teff",[1]pl!$O:$O,pos!M102),)</f>
        <v>0</v>
      </c>
      <c r="N102" s="6">
        <f>IFERROR(HLOOKUP("teff",[1]pl!$O:$O,pos!N102),)</f>
        <v>0</v>
      </c>
      <c r="O102" s="6">
        <f>IFERROR(HLOOKUP("teff",[1]pl!$O:$O,pos!O102),)</f>
        <v>0</v>
      </c>
      <c r="P102" s="6"/>
      <c r="Q102" s="6">
        <f>IFERROR(HLOOKUP("teff",[1]pl!$O:$O,pos!Q102),)</f>
        <v>0</v>
      </c>
      <c r="R102" s="6">
        <f>IFERROR(HLOOKUP("teff",[1]pl!$O:$O,pos!R102),)</f>
        <v>0</v>
      </c>
      <c r="S102" s="6">
        <f>IFERROR(HLOOKUP("teff",[1]pl!$O:$O,pos!S102),)</f>
        <v>0</v>
      </c>
      <c r="T102" s="6">
        <f>IFERROR(HLOOKUP("teff",[1]pl!$O:$O,pos!T102),)</f>
        <v>0</v>
      </c>
      <c r="U102" s="6">
        <f>IFERROR(HLOOKUP("teff",[1]pl!$O:$O,pos!U102),)</f>
        <v>0</v>
      </c>
      <c r="V102" s="6">
        <f>IFERROR(HLOOKUP("teff",[1]pl!$O:$O,pos!V102),)</f>
        <v>0</v>
      </c>
      <c r="W102" s="6">
        <f>IFERROR(HLOOKUP("teff",[1]pl!$O:$O,pos!W102),)</f>
        <v>0</v>
      </c>
      <c r="X102" s="6">
        <f>IFERROR(HLOOKUP("teff",[1]pl!$O:$O,pos!X102),)</f>
        <v>0</v>
      </c>
      <c r="Y102" s="6">
        <f>IFERROR(HLOOKUP("teff",[1]pl!$O:$O,pos!Y102),)</f>
        <v>0</v>
      </c>
      <c r="Z102" s="6">
        <f>IFERROR(HLOOKUP("teff",[1]pl!$O:$O,pos!Z102),)</f>
        <v>0</v>
      </c>
      <c r="AA102" s="6">
        <f>IFERROR(HLOOKUP("teff",[1]pl!$O:$O,pos!AA102),)</f>
        <v>0</v>
      </c>
      <c r="AB102" s="6">
        <f>IFERROR(HLOOKUP("teff",[1]pl!$O:$O,pos!AB102),)</f>
        <v>0</v>
      </c>
      <c r="AC102" s="6">
        <f>IFERROR(HLOOKUP("teff",[1]pl!$O:$O,pos!AC102),)</f>
        <v>0</v>
      </c>
      <c r="AD102" s="6">
        <f>IFERROR(HLOOKUP("teff",[1]pl!$O:$O,pos!AD102),)</f>
        <v>0</v>
      </c>
      <c r="AE102" s="6">
        <f>IFERROR(HLOOKUP("teff",[1]pl!$O:$O,pos!AE102),)</f>
        <v>0</v>
      </c>
    </row>
    <row r="103" spans="1:31" x14ac:dyDescent="0.25">
      <c r="A103" s="6">
        <f>IFERROR(HLOOKUP("teff",[1]pl!$O:$O,pos!A103),)</f>
        <v>0</v>
      </c>
      <c r="B103" s="6">
        <f>IFERROR(HLOOKUP("teff",[1]pl!$O:$O,pos!B103),)</f>
        <v>0</v>
      </c>
      <c r="C103" s="6">
        <f>IFERROR(HLOOKUP("teff",[1]pl!$O:$O,pos!C103),)</f>
        <v>0</v>
      </c>
      <c r="D103" s="6">
        <f>IFERROR(HLOOKUP("teff",[1]pl!$O:$O,pos!D103),)</f>
        <v>0</v>
      </c>
      <c r="E103" s="6">
        <f>IFERROR(HLOOKUP("teff",[1]pl!$O:$O,pos!E103),)</f>
        <v>0</v>
      </c>
      <c r="F103" s="6">
        <f>IFERROR(HLOOKUP("teff",[1]pl!$O:$O,pos!F103),)</f>
        <v>0</v>
      </c>
      <c r="G103" s="6">
        <f>IFERROR(HLOOKUP("teff",[1]pl!$O:$O,pos!G103),)</f>
        <v>0</v>
      </c>
      <c r="H103" s="6">
        <f>IFERROR(HLOOKUP("teff",[1]pl!$O:$O,pos!H103),)</f>
        <v>0</v>
      </c>
      <c r="I103" s="6">
        <f>IFERROR(HLOOKUP("teff",[1]pl!$O:$O,pos!I103),)</f>
        <v>0</v>
      </c>
      <c r="J103" s="6">
        <f>IFERROR(HLOOKUP("teff",[1]pl!$O:$O,pos!J103),)</f>
        <v>0</v>
      </c>
      <c r="K103" s="6">
        <f>IFERROR(HLOOKUP("teff",[1]pl!$O:$O,pos!K103),)</f>
        <v>0</v>
      </c>
      <c r="L103" s="6">
        <f>IFERROR(HLOOKUP("teff",[1]pl!$O:$O,pos!L103),)</f>
        <v>0</v>
      </c>
      <c r="M103" s="6">
        <f>IFERROR(HLOOKUP("teff",[1]pl!$O:$O,pos!M103),)</f>
        <v>0</v>
      </c>
      <c r="N103" s="6">
        <f>IFERROR(HLOOKUP("teff",[1]pl!$O:$O,pos!N103),)</f>
        <v>0</v>
      </c>
      <c r="O103" s="6">
        <f>IFERROR(HLOOKUP("teff",[1]pl!$O:$O,pos!O103),)</f>
        <v>0</v>
      </c>
      <c r="P103" s="6"/>
      <c r="Q103" s="6">
        <f>IFERROR(HLOOKUP("teff",[1]pl!$O:$O,pos!Q103),)</f>
        <v>0</v>
      </c>
      <c r="R103" s="6">
        <f>IFERROR(HLOOKUP("teff",[1]pl!$O:$O,pos!R103),)</f>
        <v>0</v>
      </c>
      <c r="S103" s="6">
        <f>IFERROR(HLOOKUP("teff",[1]pl!$O:$O,pos!S103),)</f>
        <v>0</v>
      </c>
      <c r="T103" s="6">
        <f>IFERROR(HLOOKUP("teff",[1]pl!$O:$O,pos!T103),)</f>
        <v>0</v>
      </c>
      <c r="U103" s="6">
        <f>IFERROR(HLOOKUP("teff",[1]pl!$O:$O,pos!U103),)</f>
        <v>0</v>
      </c>
      <c r="V103" s="6">
        <f>IFERROR(HLOOKUP("teff",[1]pl!$O:$O,pos!V103),)</f>
        <v>0</v>
      </c>
      <c r="W103" s="6">
        <f>IFERROR(HLOOKUP("teff",[1]pl!$O:$O,pos!W103),)</f>
        <v>0</v>
      </c>
      <c r="X103" s="6">
        <f>IFERROR(HLOOKUP("teff",[1]pl!$O:$O,pos!X103),)</f>
        <v>0</v>
      </c>
      <c r="Y103" s="6">
        <f>IFERROR(HLOOKUP("teff",[1]pl!$O:$O,pos!Y103),)</f>
        <v>0</v>
      </c>
      <c r="Z103" s="6">
        <f>IFERROR(HLOOKUP("teff",[1]pl!$O:$O,pos!Z103),)</f>
        <v>0</v>
      </c>
      <c r="AA103" s="6">
        <f>IFERROR(HLOOKUP("teff",[1]pl!$O:$O,pos!AA103),)</f>
        <v>0</v>
      </c>
      <c r="AB103" s="6">
        <f>IFERROR(HLOOKUP("teff",[1]pl!$O:$O,pos!AB103),)</f>
        <v>0</v>
      </c>
      <c r="AC103" s="6">
        <f>IFERROR(HLOOKUP("teff",[1]pl!$O:$O,pos!AC103),)</f>
        <v>0</v>
      </c>
      <c r="AD103" s="6">
        <f>IFERROR(HLOOKUP("teff",[1]pl!$O:$O,pos!AD103),)</f>
        <v>0</v>
      </c>
      <c r="AE103" s="6">
        <f>IFERROR(HLOOKUP("teff",[1]pl!$O:$O,pos!AE103),)</f>
        <v>0</v>
      </c>
    </row>
    <row r="104" spans="1:31" x14ac:dyDescent="0.25">
      <c r="A104" s="6">
        <f>IFERROR(HLOOKUP("teff",[1]pl!$O:$O,pos!A104),)</f>
        <v>0</v>
      </c>
      <c r="B104" s="6">
        <f>IFERROR(HLOOKUP("teff",[1]pl!$O:$O,pos!B104),)</f>
        <v>0</v>
      </c>
      <c r="C104" s="6">
        <f>IFERROR(HLOOKUP("teff",[1]pl!$O:$O,pos!C104),)</f>
        <v>0</v>
      </c>
      <c r="D104" s="6">
        <f>IFERROR(HLOOKUP("teff",[1]pl!$O:$O,pos!D104),)</f>
        <v>0</v>
      </c>
      <c r="E104" s="6">
        <f>IFERROR(HLOOKUP("teff",[1]pl!$O:$O,pos!E104),)</f>
        <v>0</v>
      </c>
      <c r="F104" s="6">
        <f>IFERROR(HLOOKUP("teff",[1]pl!$O:$O,pos!F104),)</f>
        <v>0</v>
      </c>
      <c r="G104" s="6">
        <f>IFERROR(HLOOKUP("teff",[1]pl!$O:$O,pos!G104),)</f>
        <v>0</v>
      </c>
      <c r="H104" s="6">
        <f>IFERROR(HLOOKUP("teff",[1]pl!$O:$O,pos!H104),)</f>
        <v>0</v>
      </c>
      <c r="I104" s="6">
        <f>IFERROR(HLOOKUP("teff",[1]pl!$O:$O,pos!I104),)</f>
        <v>0</v>
      </c>
      <c r="J104" s="6">
        <f>IFERROR(HLOOKUP("teff",[1]pl!$O:$O,pos!J104),)</f>
        <v>0</v>
      </c>
      <c r="K104" s="6">
        <f>IFERROR(HLOOKUP("teff",[1]pl!$O:$O,pos!K104),)</f>
        <v>0</v>
      </c>
      <c r="L104" s="6">
        <f>IFERROR(HLOOKUP("teff",[1]pl!$O:$O,pos!L104),)</f>
        <v>0</v>
      </c>
      <c r="M104" s="6">
        <f>IFERROR(HLOOKUP("teff",[1]pl!$O:$O,pos!M104),)</f>
        <v>0</v>
      </c>
      <c r="N104" s="6">
        <f>IFERROR(HLOOKUP("teff",[1]pl!$O:$O,pos!N104),)</f>
        <v>0</v>
      </c>
      <c r="O104" s="6">
        <f>IFERROR(HLOOKUP("teff",[1]pl!$O:$O,pos!O104),)</f>
        <v>0</v>
      </c>
      <c r="P104" s="6"/>
      <c r="Q104" s="6">
        <f>IFERROR(HLOOKUP("teff",[1]pl!$O:$O,pos!Q104),)</f>
        <v>0</v>
      </c>
      <c r="R104" s="6">
        <f>IFERROR(HLOOKUP("teff",[1]pl!$O:$O,pos!R104),)</f>
        <v>0</v>
      </c>
      <c r="S104" s="6">
        <f>IFERROR(HLOOKUP("teff",[1]pl!$O:$O,pos!S104),)</f>
        <v>0</v>
      </c>
      <c r="T104" s="6">
        <f>IFERROR(HLOOKUP("teff",[1]pl!$O:$O,pos!T104),)</f>
        <v>0</v>
      </c>
      <c r="U104" s="6">
        <f>IFERROR(HLOOKUP("teff",[1]pl!$O:$O,pos!U104),)</f>
        <v>0</v>
      </c>
      <c r="V104" s="6">
        <f>IFERROR(HLOOKUP("teff",[1]pl!$O:$O,pos!V104),)</f>
        <v>0</v>
      </c>
      <c r="W104" s="6">
        <f>IFERROR(HLOOKUP("teff",[1]pl!$O:$O,pos!W104),)</f>
        <v>0</v>
      </c>
      <c r="X104" s="6">
        <f>IFERROR(HLOOKUP("teff",[1]pl!$O:$O,pos!X104),)</f>
        <v>0</v>
      </c>
      <c r="Y104" s="6">
        <f>IFERROR(HLOOKUP("teff",[1]pl!$O:$O,pos!Y104),)</f>
        <v>0</v>
      </c>
      <c r="Z104" s="6">
        <f>IFERROR(HLOOKUP("teff",[1]pl!$O:$O,pos!Z104),)</f>
        <v>0</v>
      </c>
      <c r="AA104" s="6">
        <f>IFERROR(HLOOKUP("teff",[1]pl!$O:$O,pos!AA104),)</f>
        <v>0</v>
      </c>
      <c r="AB104" s="6">
        <f>IFERROR(HLOOKUP("teff",[1]pl!$O:$O,pos!AB104),)</f>
        <v>0</v>
      </c>
      <c r="AC104" s="6">
        <f>IFERROR(HLOOKUP("teff",[1]pl!$O:$O,pos!AC104),)</f>
        <v>0</v>
      </c>
      <c r="AD104" s="6">
        <f>IFERROR(HLOOKUP("teff",[1]pl!$O:$O,pos!AD104),)</f>
        <v>0</v>
      </c>
      <c r="AE104" s="6">
        <f>IFERROR(HLOOKUP("teff",[1]pl!$O:$O,pos!AE104),)</f>
        <v>0</v>
      </c>
    </row>
    <row r="105" spans="1:31" x14ac:dyDescent="0.25">
      <c r="A105" s="6">
        <f>IFERROR(HLOOKUP("teff",[1]pl!$O:$O,pos!A105),)</f>
        <v>0</v>
      </c>
      <c r="B105" s="6">
        <f>IFERROR(HLOOKUP("teff",[1]pl!$O:$O,pos!B105),)</f>
        <v>0</v>
      </c>
      <c r="C105" s="6">
        <f>IFERROR(HLOOKUP("teff",[1]pl!$O:$O,pos!C105),)</f>
        <v>0</v>
      </c>
      <c r="D105" s="6">
        <f>IFERROR(HLOOKUP("teff",[1]pl!$O:$O,pos!D105),)</f>
        <v>0</v>
      </c>
      <c r="E105" s="6">
        <f>IFERROR(HLOOKUP("teff",[1]pl!$O:$O,pos!E105),)</f>
        <v>0</v>
      </c>
      <c r="F105" s="6">
        <f>IFERROR(HLOOKUP("teff",[1]pl!$O:$O,pos!F105),)</f>
        <v>0</v>
      </c>
      <c r="G105" s="6">
        <f>IFERROR(HLOOKUP("teff",[1]pl!$O:$O,pos!G105),)</f>
        <v>0</v>
      </c>
      <c r="H105" s="6">
        <f>IFERROR(HLOOKUP("teff",[1]pl!$O:$O,pos!H105),)</f>
        <v>0</v>
      </c>
      <c r="I105" s="6">
        <f>IFERROR(HLOOKUP("teff",[1]pl!$O:$O,pos!I105),)</f>
        <v>0</v>
      </c>
      <c r="J105" s="6">
        <f>IFERROR(HLOOKUP("teff",[1]pl!$O:$O,pos!J105),)</f>
        <v>0</v>
      </c>
      <c r="K105" s="6">
        <f>IFERROR(HLOOKUP("teff",[1]pl!$O:$O,pos!K105),)</f>
        <v>0</v>
      </c>
      <c r="L105" s="6">
        <f>IFERROR(HLOOKUP("teff",[1]pl!$O:$O,pos!L105),)</f>
        <v>0</v>
      </c>
      <c r="M105" s="6">
        <f>IFERROR(HLOOKUP("teff",[1]pl!$O:$O,pos!M105),)</f>
        <v>0</v>
      </c>
      <c r="N105" s="6">
        <f>IFERROR(HLOOKUP("teff",[1]pl!$O:$O,pos!N105),)</f>
        <v>0</v>
      </c>
      <c r="O105" s="6">
        <f>IFERROR(HLOOKUP("teff",[1]pl!$O:$O,pos!O105),)</f>
        <v>0</v>
      </c>
      <c r="P105" s="6"/>
      <c r="Q105" s="6">
        <f>IFERROR(HLOOKUP("teff",[1]pl!$O:$O,pos!Q105),)</f>
        <v>0</v>
      </c>
      <c r="R105" s="6">
        <f>IFERROR(HLOOKUP("teff",[1]pl!$O:$O,pos!R105),)</f>
        <v>0</v>
      </c>
      <c r="S105" s="6">
        <f>IFERROR(HLOOKUP("teff",[1]pl!$O:$O,pos!S105),)</f>
        <v>0</v>
      </c>
      <c r="T105" s="6">
        <f>IFERROR(HLOOKUP("teff",[1]pl!$O:$O,pos!T105),)</f>
        <v>0</v>
      </c>
      <c r="U105" s="6">
        <f>IFERROR(HLOOKUP("teff",[1]pl!$O:$O,pos!U105),)</f>
        <v>0</v>
      </c>
      <c r="V105" s="6">
        <f>IFERROR(HLOOKUP("teff",[1]pl!$O:$O,pos!V105),)</f>
        <v>0</v>
      </c>
      <c r="W105" s="6">
        <f>IFERROR(HLOOKUP("teff",[1]pl!$O:$O,pos!W105),)</f>
        <v>0</v>
      </c>
      <c r="X105" s="6">
        <f>IFERROR(HLOOKUP("teff",[1]pl!$O:$O,pos!X105),)</f>
        <v>0</v>
      </c>
      <c r="Y105" s="6">
        <f>IFERROR(HLOOKUP("teff",[1]pl!$O:$O,pos!Y105),)</f>
        <v>0</v>
      </c>
      <c r="Z105" s="6">
        <f>IFERROR(HLOOKUP("teff",[1]pl!$O:$O,pos!Z105),)</f>
        <v>0</v>
      </c>
      <c r="AA105" s="6">
        <f>IFERROR(HLOOKUP("teff",[1]pl!$O:$O,pos!AA105),)</f>
        <v>0</v>
      </c>
      <c r="AB105" s="6">
        <f>IFERROR(HLOOKUP("teff",[1]pl!$O:$O,pos!AB105),)</f>
        <v>0</v>
      </c>
      <c r="AC105" s="6">
        <f>IFERROR(HLOOKUP("teff",[1]pl!$O:$O,pos!AC105),)</f>
        <v>0</v>
      </c>
      <c r="AD105" s="6">
        <f>IFERROR(HLOOKUP("teff",[1]pl!$O:$O,pos!AD105),)</f>
        <v>0</v>
      </c>
      <c r="AE105" s="6">
        <f>IFERROR(HLOOKUP("teff",[1]pl!$O:$O,pos!AE105),)</f>
        <v>0</v>
      </c>
    </row>
    <row r="106" spans="1:31" x14ac:dyDescent="0.25">
      <c r="A106" s="6">
        <f>IFERROR(HLOOKUP("teff",[1]pl!$O:$O,pos!A106),)</f>
        <v>0</v>
      </c>
      <c r="B106" s="6">
        <f>IFERROR(HLOOKUP("teff",[1]pl!$O:$O,pos!B106),)</f>
        <v>0</v>
      </c>
      <c r="C106" s="6">
        <f>IFERROR(HLOOKUP("teff",[1]pl!$O:$O,pos!C106),)</f>
        <v>0</v>
      </c>
      <c r="D106" s="6">
        <f>IFERROR(HLOOKUP("teff",[1]pl!$O:$O,pos!D106),)</f>
        <v>0</v>
      </c>
      <c r="E106" s="6">
        <f>IFERROR(HLOOKUP("teff",[1]pl!$O:$O,pos!E106),)</f>
        <v>0</v>
      </c>
      <c r="F106" s="6">
        <f>IFERROR(HLOOKUP("teff",[1]pl!$O:$O,pos!F106),)</f>
        <v>0</v>
      </c>
      <c r="G106" s="6">
        <f>IFERROR(HLOOKUP("teff",[1]pl!$O:$O,pos!G106),)</f>
        <v>0</v>
      </c>
      <c r="H106" s="6">
        <f>IFERROR(HLOOKUP("teff",[1]pl!$O:$O,pos!H106),)</f>
        <v>0</v>
      </c>
      <c r="I106" s="6">
        <f>IFERROR(HLOOKUP("teff",[1]pl!$O:$O,pos!I106),)</f>
        <v>0</v>
      </c>
      <c r="J106" s="6">
        <f>IFERROR(HLOOKUP("teff",[1]pl!$O:$O,pos!J106),)</f>
        <v>0</v>
      </c>
      <c r="K106" s="6">
        <f>IFERROR(HLOOKUP("teff",[1]pl!$O:$O,pos!K106),)</f>
        <v>0</v>
      </c>
      <c r="L106" s="6">
        <f>IFERROR(HLOOKUP("teff",[1]pl!$O:$O,pos!L106),)</f>
        <v>0</v>
      </c>
      <c r="M106" s="6">
        <f>IFERROR(HLOOKUP("teff",[1]pl!$O:$O,pos!M106),)</f>
        <v>0</v>
      </c>
      <c r="N106" s="6">
        <f>IFERROR(HLOOKUP("teff",[1]pl!$O:$O,pos!N106),)</f>
        <v>0</v>
      </c>
      <c r="O106" s="6">
        <f>IFERROR(HLOOKUP("teff",[1]pl!$O:$O,pos!O106),)</f>
        <v>0</v>
      </c>
      <c r="P106" s="6"/>
      <c r="Q106" s="6">
        <f>IFERROR(HLOOKUP("teff",[1]pl!$O:$O,pos!Q106),)</f>
        <v>0</v>
      </c>
      <c r="R106" s="6">
        <f>IFERROR(HLOOKUP("teff",[1]pl!$O:$O,pos!R106),)</f>
        <v>0</v>
      </c>
      <c r="S106" s="6">
        <f>IFERROR(HLOOKUP("teff",[1]pl!$O:$O,pos!S106),)</f>
        <v>0</v>
      </c>
      <c r="T106" s="6">
        <f>IFERROR(HLOOKUP("teff",[1]pl!$O:$O,pos!T106),)</f>
        <v>0</v>
      </c>
      <c r="U106" s="6">
        <f>IFERROR(HLOOKUP("teff",[1]pl!$O:$O,pos!U106),)</f>
        <v>0</v>
      </c>
      <c r="V106" s="6">
        <f>IFERROR(HLOOKUP("teff",[1]pl!$O:$O,pos!V106),)</f>
        <v>0</v>
      </c>
      <c r="W106" s="6">
        <f>IFERROR(HLOOKUP("teff",[1]pl!$O:$O,pos!W106),)</f>
        <v>0</v>
      </c>
      <c r="X106" s="6">
        <f>IFERROR(HLOOKUP("teff",[1]pl!$O:$O,pos!X106),)</f>
        <v>0</v>
      </c>
      <c r="Y106" s="6">
        <f>IFERROR(HLOOKUP("teff",[1]pl!$O:$O,pos!Y106),)</f>
        <v>0</v>
      </c>
      <c r="Z106" s="6">
        <f>IFERROR(HLOOKUP("teff",[1]pl!$O:$O,pos!Z106),)</f>
        <v>0</v>
      </c>
      <c r="AA106" s="6">
        <f>IFERROR(HLOOKUP("teff",[1]pl!$O:$O,pos!AA106),)</f>
        <v>0</v>
      </c>
      <c r="AB106" s="6">
        <f>IFERROR(HLOOKUP("teff",[1]pl!$O:$O,pos!AB106),)</f>
        <v>0</v>
      </c>
      <c r="AC106" s="6">
        <f>IFERROR(HLOOKUP("teff",[1]pl!$O:$O,pos!AC106),)</f>
        <v>0</v>
      </c>
      <c r="AD106" s="6">
        <f>IFERROR(HLOOKUP("teff",[1]pl!$O:$O,pos!AD106),)</f>
        <v>0</v>
      </c>
      <c r="AE106" s="6">
        <f>IFERROR(HLOOKUP("teff",[1]pl!$O:$O,pos!AE106),)</f>
        <v>0</v>
      </c>
    </row>
    <row r="107" spans="1:31" x14ac:dyDescent="0.25">
      <c r="A107" s="6">
        <f>IFERROR(HLOOKUP("teff",[1]pl!$O:$O,pos!A107),)</f>
        <v>0</v>
      </c>
      <c r="B107" s="6">
        <f>IFERROR(HLOOKUP("teff",[1]pl!$O:$O,pos!B107),)</f>
        <v>0</v>
      </c>
      <c r="C107" s="6">
        <f>IFERROR(HLOOKUP("teff",[1]pl!$O:$O,pos!C107),)</f>
        <v>0</v>
      </c>
      <c r="D107" s="6">
        <f>IFERROR(HLOOKUP("teff",[1]pl!$O:$O,pos!D107),)</f>
        <v>0</v>
      </c>
      <c r="E107" s="6">
        <f>IFERROR(HLOOKUP("teff",[1]pl!$O:$O,pos!E107),)</f>
        <v>0</v>
      </c>
      <c r="F107" s="6">
        <f>IFERROR(HLOOKUP("teff",[1]pl!$O:$O,pos!F107),)</f>
        <v>0</v>
      </c>
      <c r="G107" s="6">
        <f>IFERROR(HLOOKUP("teff",[1]pl!$O:$O,pos!G107),)</f>
        <v>0</v>
      </c>
      <c r="H107" s="6">
        <f>IFERROR(HLOOKUP("teff",[1]pl!$O:$O,pos!H107),)</f>
        <v>0</v>
      </c>
      <c r="I107" s="6">
        <f>IFERROR(HLOOKUP("teff",[1]pl!$O:$O,pos!I107),)</f>
        <v>0</v>
      </c>
      <c r="J107" s="6">
        <f>IFERROR(HLOOKUP("teff",[1]pl!$O:$O,pos!J107),)</f>
        <v>0</v>
      </c>
      <c r="K107" s="6">
        <f>IFERROR(HLOOKUP("teff",[1]pl!$O:$O,pos!K107),)</f>
        <v>0</v>
      </c>
      <c r="L107" s="6">
        <f>IFERROR(HLOOKUP("teff",[1]pl!$O:$O,pos!L107),)</f>
        <v>0</v>
      </c>
      <c r="M107" s="6">
        <f>IFERROR(HLOOKUP("teff",[1]pl!$O:$O,pos!M107),)</f>
        <v>0</v>
      </c>
      <c r="N107" s="6">
        <f>IFERROR(HLOOKUP("teff",[1]pl!$O:$O,pos!N107),)</f>
        <v>0</v>
      </c>
      <c r="O107" s="6">
        <f>IFERROR(HLOOKUP("teff",[1]pl!$O:$O,pos!O107),)</f>
        <v>0</v>
      </c>
      <c r="P107" s="6"/>
      <c r="Q107" s="6">
        <f>IFERROR(HLOOKUP("teff",[1]pl!$O:$O,pos!Q107),)</f>
        <v>0</v>
      </c>
      <c r="R107" s="6">
        <f>IFERROR(HLOOKUP("teff",[1]pl!$O:$O,pos!R107),)</f>
        <v>0</v>
      </c>
      <c r="S107" s="6">
        <f>IFERROR(HLOOKUP("teff",[1]pl!$O:$O,pos!S107),)</f>
        <v>0</v>
      </c>
      <c r="T107" s="6">
        <f>IFERROR(HLOOKUP("teff",[1]pl!$O:$O,pos!T107),)</f>
        <v>0</v>
      </c>
      <c r="U107" s="6">
        <f>IFERROR(HLOOKUP("teff",[1]pl!$O:$O,pos!U107),)</f>
        <v>0</v>
      </c>
      <c r="V107" s="6">
        <f>IFERROR(HLOOKUP("teff",[1]pl!$O:$O,pos!V107),)</f>
        <v>0</v>
      </c>
      <c r="W107" s="6">
        <f>IFERROR(HLOOKUP("teff",[1]pl!$O:$O,pos!W107),)</f>
        <v>0</v>
      </c>
      <c r="X107" s="6">
        <f>IFERROR(HLOOKUP("teff",[1]pl!$O:$O,pos!X107),)</f>
        <v>0</v>
      </c>
      <c r="Y107" s="6">
        <f>IFERROR(HLOOKUP("teff",[1]pl!$O:$O,pos!Y107),)</f>
        <v>0</v>
      </c>
      <c r="Z107" s="6">
        <f>IFERROR(HLOOKUP("teff",[1]pl!$O:$O,pos!Z107),)</f>
        <v>0</v>
      </c>
      <c r="AA107" s="6">
        <f>IFERROR(HLOOKUP("teff",[1]pl!$O:$O,pos!AA107),)</f>
        <v>0</v>
      </c>
      <c r="AB107" s="6">
        <f>IFERROR(HLOOKUP("teff",[1]pl!$O:$O,pos!AB107),)</f>
        <v>0</v>
      </c>
      <c r="AC107" s="6">
        <f>IFERROR(HLOOKUP("teff",[1]pl!$O:$O,pos!AC107),)</f>
        <v>0</v>
      </c>
      <c r="AD107" s="6">
        <f>IFERROR(HLOOKUP("teff",[1]pl!$O:$O,pos!AD107),)</f>
        <v>0</v>
      </c>
      <c r="AE107" s="6">
        <f>IFERROR(HLOOKUP("teff",[1]pl!$O:$O,pos!AE107),)</f>
        <v>0</v>
      </c>
    </row>
    <row r="108" spans="1:31" x14ac:dyDescent="0.25">
      <c r="A108" s="6">
        <f>IFERROR(HLOOKUP("teff",[1]pl!$O:$O,pos!A108),)</f>
        <v>0</v>
      </c>
      <c r="B108" s="6">
        <f>IFERROR(HLOOKUP("teff",[1]pl!$O:$O,pos!B108),)</f>
        <v>0</v>
      </c>
      <c r="C108" s="6">
        <f>IFERROR(HLOOKUP("teff",[1]pl!$O:$O,pos!C108),)</f>
        <v>0</v>
      </c>
      <c r="D108" s="6">
        <f>IFERROR(HLOOKUP("teff",[1]pl!$O:$O,pos!D108),)</f>
        <v>0</v>
      </c>
      <c r="E108" s="6">
        <f>IFERROR(HLOOKUP("teff",[1]pl!$O:$O,pos!E108),)</f>
        <v>0</v>
      </c>
      <c r="F108" s="6">
        <f>IFERROR(HLOOKUP("teff",[1]pl!$O:$O,pos!F108),)</f>
        <v>0</v>
      </c>
      <c r="G108" s="6">
        <f>IFERROR(HLOOKUP("teff",[1]pl!$O:$O,pos!G108),)</f>
        <v>0</v>
      </c>
      <c r="H108" s="6">
        <f>IFERROR(HLOOKUP("teff",[1]pl!$O:$O,pos!H108),)</f>
        <v>0</v>
      </c>
      <c r="I108" s="6">
        <f>IFERROR(HLOOKUP("teff",[1]pl!$O:$O,pos!I108),)</f>
        <v>0</v>
      </c>
      <c r="J108" s="6">
        <f>IFERROR(HLOOKUP("teff",[1]pl!$O:$O,pos!J108),)</f>
        <v>0</v>
      </c>
      <c r="K108" s="6">
        <f>IFERROR(HLOOKUP("teff",[1]pl!$O:$O,pos!K108),)</f>
        <v>0</v>
      </c>
      <c r="L108" s="6">
        <f>IFERROR(HLOOKUP("teff",[1]pl!$O:$O,pos!L108),)</f>
        <v>0</v>
      </c>
      <c r="M108" s="6">
        <f>IFERROR(HLOOKUP("teff",[1]pl!$O:$O,pos!M108),)</f>
        <v>0</v>
      </c>
      <c r="N108" s="6">
        <f>IFERROR(HLOOKUP("teff",[1]pl!$O:$O,pos!N108),)</f>
        <v>0</v>
      </c>
      <c r="O108" s="6">
        <f>IFERROR(HLOOKUP("teff",[1]pl!$O:$O,pos!O108),)</f>
        <v>0</v>
      </c>
      <c r="P108" s="6"/>
      <c r="Q108" s="6">
        <f>IFERROR(HLOOKUP("teff",[1]pl!$O:$O,pos!Q108),)</f>
        <v>0</v>
      </c>
      <c r="R108" s="6">
        <f>IFERROR(HLOOKUP("teff",[1]pl!$O:$O,pos!R108),)</f>
        <v>0</v>
      </c>
      <c r="S108" s="6">
        <f>IFERROR(HLOOKUP("teff",[1]pl!$O:$O,pos!S108),)</f>
        <v>0</v>
      </c>
      <c r="T108" s="6">
        <f>IFERROR(HLOOKUP("teff",[1]pl!$O:$O,pos!T108),)</f>
        <v>0</v>
      </c>
      <c r="U108" s="6">
        <f>IFERROR(HLOOKUP("teff",[1]pl!$O:$O,pos!U108),)</f>
        <v>0</v>
      </c>
      <c r="V108" s="6">
        <f>IFERROR(HLOOKUP("teff",[1]pl!$O:$O,pos!V108),)</f>
        <v>0</v>
      </c>
      <c r="W108" s="6">
        <f>IFERROR(HLOOKUP("teff",[1]pl!$O:$O,pos!W108),)</f>
        <v>0</v>
      </c>
      <c r="X108" s="6">
        <f>IFERROR(HLOOKUP("teff",[1]pl!$O:$O,pos!X108),)</f>
        <v>0</v>
      </c>
      <c r="Y108" s="6">
        <f>IFERROR(HLOOKUP("teff",[1]pl!$O:$O,pos!Y108),)</f>
        <v>0</v>
      </c>
      <c r="Z108" s="6">
        <f>IFERROR(HLOOKUP("teff",[1]pl!$O:$O,pos!Z108),)</f>
        <v>0</v>
      </c>
      <c r="AA108" s="6">
        <f>IFERROR(HLOOKUP("teff",[1]pl!$O:$O,pos!AA108),)</f>
        <v>0</v>
      </c>
      <c r="AB108" s="6">
        <f>IFERROR(HLOOKUP("teff",[1]pl!$O:$O,pos!AB108),)</f>
        <v>0</v>
      </c>
      <c r="AC108" s="6">
        <f>IFERROR(HLOOKUP("teff",[1]pl!$O:$O,pos!AC108),)</f>
        <v>0</v>
      </c>
      <c r="AD108" s="6">
        <f>IFERROR(HLOOKUP("teff",[1]pl!$O:$O,pos!AD108),)</f>
        <v>0</v>
      </c>
      <c r="AE108" s="6">
        <f>IFERROR(HLOOKUP("teff",[1]pl!$O:$O,pos!AE108),)</f>
        <v>0</v>
      </c>
    </row>
    <row r="109" spans="1:31" x14ac:dyDescent="0.25">
      <c r="A109" s="6">
        <f>IFERROR(HLOOKUP("teff",[1]pl!$O:$O,pos!A109),)</f>
        <v>0</v>
      </c>
      <c r="B109" s="6">
        <f>IFERROR(HLOOKUP("teff",[1]pl!$O:$O,pos!B109),)</f>
        <v>0</v>
      </c>
      <c r="C109" s="6">
        <f>IFERROR(HLOOKUP("teff",[1]pl!$O:$O,pos!C109),)</f>
        <v>0</v>
      </c>
      <c r="D109" s="6">
        <f>IFERROR(HLOOKUP("teff",[1]pl!$O:$O,pos!D109),)</f>
        <v>0</v>
      </c>
      <c r="E109" s="6">
        <f>IFERROR(HLOOKUP("teff",[1]pl!$O:$O,pos!E109),)</f>
        <v>0</v>
      </c>
      <c r="F109" s="6">
        <f>IFERROR(HLOOKUP("teff",[1]pl!$O:$O,pos!F109),)</f>
        <v>0</v>
      </c>
      <c r="G109" s="6">
        <f>IFERROR(HLOOKUP("teff",[1]pl!$O:$O,pos!G109),)</f>
        <v>0</v>
      </c>
      <c r="H109" s="6">
        <f>IFERROR(HLOOKUP("teff",[1]pl!$O:$O,pos!H109),)</f>
        <v>0</v>
      </c>
      <c r="I109" s="6">
        <f>IFERROR(HLOOKUP("teff",[1]pl!$O:$O,pos!I109),)</f>
        <v>0</v>
      </c>
      <c r="J109" s="6">
        <f>IFERROR(HLOOKUP("teff",[1]pl!$O:$O,pos!J109),)</f>
        <v>0</v>
      </c>
      <c r="K109" s="6">
        <f>IFERROR(HLOOKUP("teff",[1]pl!$O:$O,pos!K109),)</f>
        <v>0</v>
      </c>
      <c r="L109" s="6">
        <f>IFERROR(HLOOKUP("teff",[1]pl!$O:$O,pos!L109),)</f>
        <v>0</v>
      </c>
      <c r="M109" s="6">
        <f>IFERROR(HLOOKUP("teff",[1]pl!$O:$O,pos!M109),)</f>
        <v>0</v>
      </c>
      <c r="N109" s="6">
        <f>IFERROR(HLOOKUP("teff",[1]pl!$O:$O,pos!N109),)</f>
        <v>0</v>
      </c>
      <c r="O109" s="6">
        <f>IFERROR(HLOOKUP("teff",[1]pl!$O:$O,pos!O109),)</f>
        <v>0</v>
      </c>
      <c r="P109" s="6"/>
      <c r="Q109" s="6">
        <f>IFERROR(HLOOKUP("teff",[1]pl!$O:$O,pos!Q109),)</f>
        <v>0</v>
      </c>
      <c r="R109" s="6">
        <f>IFERROR(HLOOKUP("teff",[1]pl!$O:$O,pos!R109),)</f>
        <v>0</v>
      </c>
      <c r="S109" s="6">
        <f>IFERROR(HLOOKUP("teff",[1]pl!$O:$O,pos!S109),)</f>
        <v>0</v>
      </c>
      <c r="T109" s="6">
        <f>IFERROR(HLOOKUP("teff",[1]pl!$O:$O,pos!T109),)</f>
        <v>0</v>
      </c>
      <c r="U109" s="6">
        <f>IFERROR(HLOOKUP("teff",[1]pl!$O:$O,pos!U109),)</f>
        <v>0</v>
      </c>
      <c r="V109" s="6">
        <f>IFERROR(HLOOKUP("teff",[1]pl!$O:$O,pos!V109),)</f>
        <v>0</v>
      </c>
      <c r="W109" s="6">
        <f>IFERROR(HLOOKUP("teff",[1]pl!$O:$O,pos!W109),)</f>
        <v>0</v>
      </c>
      <c r="X109" s="6">
        <f>IFERROR(HLOOKUP("teff",[1]pl!$O:$O,pos!X109),)</f>
        <v>0</v>
      </c>
      <c r="Y109" s="6">
        <f>IFERROR(HLOOKUP("teff",[1]pl!$O:$O,pos!Y109),)</f>
        <v>0</v>
      </c>
      <c r="Z109" s="6">
        <f>IFERROR(HLOOKUP("teff",[1]pl!$O:$O,pos!Z109),)</f>
        <v>0</v>
      </c>
      <c r="AA109" s="6">
        <f>IFERROR(HLOOKUP("teff",[1]pl!$O:$O,pos!AA109),)</f>
        <v>0</v>
      </c>
      <c r="AB109" s="6">
        <f>IFERROR(HLOOKUP("teff",[1]pl!$O:$O,pos!AB109),)</f>
        <v>0</v>
      </c>
      <c r="AC109" s="6">
        <f>IFERROR(HLOOKUP("teff",[1]pl!$O:$O,pos!AC109),)</f>
        <v>0</v>
      </c>
      <c r="AD109" s="6">
        <f>IFERROR(HLOOKUP("teff",[1]pl!$O:$O,pos!AD109),)</f>
        <v>0</v>
      </c>
      <c r="AE109" s="6">
        <f>IFERROR(HLOOKUP("teff",[1]pl!$O:$O,pos!AE109),)</f>
        <v>0</v>
      </c>
    </row>
    <row r="110" spans="1:31" x14ac:dyDescent="0.25">
      <c r="A110" s="6">
        <f>IFERROR(HLOOKUP("teff",[1]pl!$O:$O,pos!A110),)</f>
        <v>0</v>
      </c>
      <c r="B110" s="6">
        <f>IFERROR(HLOOKUP("teff",[1]pl!$O:$O,pos!B110),)</f>
        <v>0</v>
      </c>
      <c r="C110" s="6">
        <f>IFERROR(HLOOKUP("teff",[1]pl!$O:$O,pos!C110),)</f>
        <v>0</v>
      </c>
      <c r="D110" s="6">
        <f>IFERROR(HLOOKUP("teff",[1]pl!$O:$O,pos!D110),)</f>
        <v>0</v>
      </c>
      <c r="E110" s="6">
        <f>IFERROR(HLOOKUP("teff",[1]pl!$O:$O,pos!E110),)</f>
        <v>0</v>
      </c>
      <c r="F110" s="6">
        <f>IFERROR(HLOOKUP("teff",[1]pl!$O:$O,pos!F110),)</f>
        <v>0</v>
      </c>
      <c r="G110" s="6">
        <f>IFERROR(HLOOKUP("teff",[1]pl!$O:$O,pos!G110),)</f>
        <v>0</v>
      </c>
      <c r="H110" s="6">
        <f>IFERROR(HLOOKUP("teff",[1]pl!$O:$O,pos!H110),)</f>
        <v>0</v>
      </c>
      <c r="I110" s="6">
        <f>IFERROR(HLOOKUP("teff",[1]pl!$O:$O,pos!I110),)</f>
        <v>0</v>
      </c>
      <c r="J110" s="6">
        <f>IFERROR(HLOOKUP("teff",[1]pl!$O:$O,pos!J110),)</f>
        <v>0</v>
      </c>
      <c r="K110" s="6">
        <f>IFERROR(HLOOKUP("teff",[1]pl!$O:$O,pos!K110),)</f>
        <v>0</v>
      </c>
      <c r="L110" s="6">
        <f>IFERROR(HLOOKUP("teff",[1]pl!$O:$O,pos!L110),)</f>
        <v>0</v>
      </c>
      <c r="M110" s="6">
        <f>IFERROR(HLOOKUP("teff",[1]pl!$O:$O,pos!M110),)</f>
        <v>0</v>
      </c>
      <c r="N110" s="6">
        <f>IFERROR(HLOOKUP("teff",[1]pl!$O:$O,pos!N110),)</f>
        <v>0</v>
      </c>
      <c r="O110" s="6">
        <f>IFERROR(HLOOKUP("teff",[1]pl!$O:$O,pos!O110),)</f>
        <v>0</v>
      </c>
      <c r="P110" s="6"/>
      <c r="Q110" s="6">
        <f>IFERROR(HLOOKUP("teff",[1]pl!$O:$O,pos!Q110),)</f>
        <v>0</v>
      </c>
      <c r="R110" s="6">
        <f>IFERROR(HLOOKUP("teff",[1]pl!$O:$O,pos!R110),)</f>
        <v>0</v>
      </c>
      <c r="S110" s="6">
        <f>IFERROR(HLOOKUP("teff",[1]pl!$O:$O,pos!S110),)</f>
        <v>0</v>
      </c>
      <c r="T110" s="6">
        <f>IFERROR(HLOOKUP("teff",[1]pl!$O:$O,pos!T110),)</f>
        <v>0</v>
      </c>
      <c r="U110" s="6">
        <f>IFERROR(HLOOKUP("teff",[1]pl!$O:$O,pos!U110),)</f>
        <v>0</v>
      </c>
      <c r="V110" s="6">
        <f>IFERROR(HLOOKUP("teff",[1]pl!$O:$O,pos!V110),)</f>
        <v>0</v>
      </c>
      <c r="W110" s="6">
        <f>IFERROR(HLOOKUP("teff",[1]pl!$O:$O,pos!W110),)</f>
        <v>0</v>
      </c>
      <c r="X110" s="6">
        <f>IFERROR(HLOOKUP("teff",[1]pl!$O:$O,pos!X110),)</f>
        <v>0</v>
      </c>
      <c r="Y110" s="6">
        <f>IFERROR(HLOOKUP("teff",[1]pl!$O:$O,pos!Y110),)</f>
        <v>0</v>
      </c>
      <c r="Z110" s="6">
        <f>IFERROR(HLOOKUP("teff",[1]pl!$O:$O,pos!Z110),)</f>
        <v>0</v>
      </c>
      <c r="AA110" s="6">
        <f>IFERROR(HLOOKUP("teff",[1]pl!$O:$O,pos!AA110),)</f>
        <v>0</v>
      </c>
      <c r="AB110" s="6">
        <f>IFERROR(HLOOKUP("teff",[1]pl!$O:$O,pos!AB110),)</f>
        <v>0</v>
      </c>
      <c r="AC110" s="6">
        <f>IFERROR(HLOOKUP("teff",[1]pl!$O:$O,pos!AC110),)</f>
        <v>0</v>
      </c>
      <c r="AD110" s="6">
        <f>IFERROR(HLOOKUP("teff",[1]pl!$O:$O,pos!AD110),)</f>
        <v>0</v>
      </c>
      <c r="AE110" s="6">
        <f>IFERROR(HLOOKUP("teff",[1]pl!$O:$O,pos!AE110),)</f>
        <v>0</v>
      </c>
    </row>
    <row r="111" spans="1:31" x14ac:dyDescent="0.25">
      <c r="A111" s="6">
        <f>IFERROR(HLOOKUP("teff",[1]pl!$O:$O,pos!A111),)</f>
        <v>0</v>
      </c>
      <c r="B111" s="6">
        <f>IFERROR(HLOOKUP("teff",[1]pl!$O:$O,pos!B111),)</f>
        <v>0</v>
      </c>
      <c r="C111" s="6">
        <f>IFERROR(HLOOKUP("teff",[1]pl!$O:$O,pos!C111),)</f>
        <v>0</v>
      </c>
      <c r="D111" s="6">
        <f>IFERROR(HLOOKUP("teff",[1]pl!$O:$O,pos!D111),)</f>
        <v>0</v>
      </c>
      <c r="E111" s="6">
        <f>IFERROR(HLOOKUP("teff",[1]pl!$O:$O,pos!E111),)</f>
        <v>0</v>
      </c>
      <c r="F111" s="6">
        <f>IFERROR(HLOOKUP("teff",[1]pl!$O:$O,pos!F111),)</f>
        <v>0</v>
      </c>
      <c r="G111" s="6">
        <f>IFERROR(HLOOKUP("teff",[1]pl!$O:$O,pos!G111),)</f>
        <v>0</v>
      </c>
      <c r="H111" s="6">
        <f>IFERROR(HLOOKUP("teff",[1]pl!$O:$O,pos!H111),)</f>
        <v>0</v>
      </c>
      <c r="I111" s="6">
        <f>IFERROR(HLOOKUP("teff",[1]pl!$O:$O,pos!I111),)</f>
        <v>0</v>
      </c>
      <c r="J111" s="6">
        <f>IFERROR(HLOOKUP("teff",[1]pl!$O:$O,pos!J111),)</f>
        <v>0</v>
      </c>
      <c r="K111" s="6">
        <f>IFERROR(HLOOKUP("teff",[1]pl!$O:$O,pos!K111),)</f>
        <v>0</v>
      </c>
      <c r="L111" s="6">
        <f>IFERROR(HLOOKUP("teff",[1]pl!$O:$O,pos!L111),)</f>
        <v>0</v>
      </c>
      <c r="M111" s="6">
        <f>IFERROR(HLOOKUP("teff",[1]pl!$O:$O,pos!M111),)</f>
        <v>0</v>
      </c>
      <c r="N111" s="6">
        <f>IFERROR(HLOOKUP("teff",[1]pl!$O:$O,pos!N111),)</f>
        <v>0</v>
      </c>
      <c r="O111" s="6">
        <f>IFERROR(HLOOKUP("teff",[1]pl!$O:$O,pos!O111),)</f>
        <v>0</v>
      </c>
      <c r="P111" s="6"/>
      <c r="Q111" s="6">
        <f>IFERROR(HLOOKUP("teff",[1]pl!$O:$O,pos!Q111),)</f>
        <v>0</v>
      </c>
      <c r="R111" s="6">
        <f>IFERROR(HLOOKUP("teff",[1]pl!$O:$O,pos!R111),)</f>
        <v>0</v>
      </c>
      <c r="S111" s="6">
        <f>IFERROR(HLOOKUP("teff",[1]pl!$O:$O,pos!S111),)</f>
        <v>0</v>
      </c>
      <c r="T111" s="6">
        <f>IFERROR(HLOOKUP("teff",[1]pl!$O:$O,pos!T111),)</f>
        <v>0</v>
      </c>
      <c r="U111" s="6">
        <f>IFERROR(HLOOKUP("teff",[1]pl!$O:$O,pos!U111),)</f>
        <v>0</v>
      </c>
      <c r="V111" s="6">
        <f>IFERROR(HLOOKUP("teff",[1]pl!$O:$O,pos!V111),)</f>
        <v>0</v>
      </c>
      <c r="W111" s="6">
        <f>IFERROR(HLOOKUP("teff",[1]pl!$O:$O,pos!W111),)</f>
        <v>0</v>
      </c>
      <c r="X111" s="6">
        <f>IFERROR(HLOOKUP("teff",[1]pl!$O:$O,pos!X111),)</f>
        <v>0</v>
      </c>
      <c r="Y111" s="6">
        <f>IFERROR(HLOOKUP("teff",[1]pl!$O:$O,pos!Y111),)</f>
        <v>0</v>
      </c>
      <c r="Z111" s="6">
        <f>IFERROR(HLOOKUP("teff",[1]pl!$O:$O,pos!Z111),)</f>
        <v>0</v>
      </c>
      <c r="AA111" s="6">
        <f>IFERROR(HLOOKUP("teff",[1]pl!$O:$O,pos!AA111),)</f>
        <v>0</v>
      </c>
      <c r="AB111" s="6">
        <f>IFERROR(HLOOKUP("teff",[1]pl!$O:$O,pos!AB111),)</f>
        <v>0</v>
      </c>
      <c r="AC111" s="6">
        <f>IFERROR(HLOOKUP("teff",[1]pl!$O:$O,pos!AC111),)</f>
        <v>0</v>
      </c>
      <c r="AD111" s="6">
        <f>IFERROR(HLOOKUP("teff",[1]pl!$O:$O,pos!AD111),)</f>
        <v>0</v>
      </c>
      <c r="AE111" s="6">
        <f>IFERROR(HLOOKUP("teff",[1]pl!$O:$O,pos!AE111),)</f>
        <v>0</v>
      </c>
    </row>
    <row r="112" spans="1:31" x14ac:dyDescent="0.25">
      <c r="A112" s="6">
        <f>IFERROR(HLOOKUP("teff",[1]pl!$O:$O,pos!A112),)</f>
        <v>0</v>
      </c>
      <c r="B112" s="6">
        <f>IFERROR(HLOOKUP("teff",[1]pl!$O:$O,pos!B112),)</f>
        <v>0</v>
      </c>
      <c r="C112" s="6">
        <f>IFERROR(HLOOKUP("teff",[1]pl!$O:$O,pos!C112),)</f>
        <v>0</v>
      </c>
      <c r="D112" s="6">
        <f>IFERROR(HLOOKUP("teff",[1]pl!$O:$O,pos!D112),)</f>
        <v>0</v>
      </c>
      <c r="E112" s="6">
        <f>IFERROR(HLOOKUP("teff",[1]pl!$O:$O,pos!E112),)</f>
        <v>0</v>
      </c>
      <c r="F112" s="6">
        <f>IFERROR(HLOOKUP("teff",[1]pl!$O:$O,pos!F112),)</f>
        <v>0</v>
      </c>
      <c r="G112" s="6">
        <f>IFERROR(HLOOKUP("teff",[1]pl!$O:$O,pos!G112),)</f>
        <v>0</v>
      </c>
      <c r="H112" s="6">
        <f>IFERROR(HLOOKUP("teff",[1]pl!$O:$O,pos!H112),)</f>
        <v>0</v>
      </c>
      <c r="I112" s="6">
        <f>IFERROR(HLOOKUP("teff",[1]pl!$O:$O,pos!I112),)</f>
        <v>0</v>
      </c>
      <c r="J112" s="6">
        <f>IFERROR(HLOOKUP("teff",[1]pl!$O:$O,pos!J112),)</f>
        <v>0</v>
      </c>
      <c r="K112" s="6">
        <f>IFERROR(HLOOKUP("teff",[1]pl!$O:$O,pos!K112),)</f>
        <v>0</v>
      </c>
      <c r="L112" s="6">
        <f>IFERROR(HLOOKUP("teff",[1]pl!$O:$O,pos!L112),)</f>
        <v>0</v>
      </c>
      <c r="M112" s="6">
        <f>IFERROR(HLOOKUP("teff",[1]pl!$O:$O,pos!M112),)</f>
        <v>0</v>
      </c>
      <c r="N112" s="6">
        <f>IFERROR(HLOOKUP("teff",[1]pl!$O:$O,pos!N112),)</f>
        <v>0</v>
      </c>
      <c r="O112" s="6">
        <f>IFERROR(HLOOKUP("teff",[1]pl!$O:$O,pos!O112),)</f>
        <v>0</v>
      </c>
      <c r="P112" s="6"/>
      <c r="Q112" s="6">
        <f>IFERROR(HLOOKUP("teff",[1]pl!$O:$O,pos!Q112),)</f>
        <v>0</v>
      </c>
      <c r="R112" s="6">
        <f>IFERROR(HLOOKUP("teff",[1]pl!$O:$O,pos!R112),)</f>
        <v>0</v>
      </c>
      <c r="S112" s="6">
        <f>IFERROR(HLOOKUP("teff",[1]pl!$O:$O,pos!S112),)</f>
        <v>0</v>
      </c>
      <c r="T112" s="6">
        <f>IFERROR(HLOOKUP("teff",[1]pl!$O:$O,pos!T112),)</f>
        <v>0</v>
      </c>
      <c r="U112" s="6">
        <f>IFERROR(HLOOKUP("teff",[1]pl!$O:$O,pos!U112),)</f>
        <v>0</v>
      </c>
      <c r="V112" s="6">
        <f>IFERROR(HLOOKUP("teff",[1]pl!$O:$O,pos!V112),)</f>
        <v>0</v>
      </c>
      <c r="W112" s="6">
        <f>IFERROR(HLOOKUP("teff",[1]pl!$O:$O,pos!W112),)</f>
        <v>0</v>
      </c>
      <c r="X112" s="6">
        <f>IFERROR(HLOOKUP("teff",[1]pl!$O:$O,pos!X112),)</f>
        <v>0</v>
      </c>
      <c r="Y112" s="6">
        <f>IFERROR(HLOOKUP("teff",[1]pl!$O:$O,pos!Y112),)</f>
        <v>0</v>
      </c>
      <c r="Z112" s="6">
        <f>IFERROR(HLOOKUP("teff",[1]pl!$O:$O,pos!Z112),)</f>
        <v>0</v>
      </c>
      <c r="AA112" s="6">
        <f>IFERROR(HLOOKUP("teff",[1]pl!$O:$O,pos!AA112),)</f>
        <v>0</v>
      </c>
      <c r="AB112" s="6">
        <f>IFERROR(HLOOKUP("teff",[1]pl!$O:$O,pos!AB112),)</f>
        <v>0</v>
      </c>
      <c r="AC112" s="6">
        <f>IFERROR(HLOOKUP("teff",[1]pl!$O:$O,pos!AC112),)</f>
        <v>0</v>
      </c>
      <c r="AD112" s="6">
        <f>IFERROR(HLOOKUP("teff",[1]pl!$O:$O,pos!AD112),)</f>
        <v>0</v>
      </c>
      <c r="AE112" s="6">
        <f>IFERROR(HLOOKUP("teff",[1]pl!$O:$O,pos!AE112),)</f>
        <v>0</v>
      </c>
    </row>
    <row r="113" spans="1:31" x14ac:dyDescent="0.25">
      <c r="A113" s="6">
        <f>IFERROR(HLOOKUP("teff",[1]pl!$O:$O,pos!A113),)</f>
        <v>0</v>
      </c>
      <c r="B113" s="6">
        <f>IFERROR(HLOOKUP("teff",[1]pl!$O:$O,pos!B113),)</f>
        <v>0</v>
      </c>
      <c r="C113" s="6">
        <f>IFERROR(HLOOKUP("teff",[1]pl!$O:$O,pos!C113),)</f>
        <v>0</v>
      </c>
      <c r="D113" s="6">
        <f>IFERROR(HLOOKUP("teff",[1]pl!$O:$O,pos!D113),)</f>
        <v>0</v>
      </c>
      <c r="E113" s="6">
        <f>IFERROR(HLOOKUP("teff",[1]pl!$O:$O,pos!E113),)</f>
        <v>0</v>
      </c>
      <c r="F113" s="6">
        <f>IFERROR(HLOOKUP("teff",[1]pl!$O:$O,pos!F113),)</f>
        <v>0</v>
      </c>
      <c r="G113" s="6">
        <f>IFERROR(HLOOKUP("teff",[1]pl!$O:$O,pos!G113),)</f>
        <v>0</v>
      </c>
      <c r="H113" s="6">
        <f>IFERROR(HLOOKUP("teff",[1]pl!$O:$O,pos!H113),)</f>
        <v>0</v>
      </c>
      <c r="I113" s="6">
        <f>IFERROR(HLOOKUP("teff",[1]pl!$O:$O,pos!I113),)</f>
        <v>0</v>
      </c>
      <c r="J113" s="6">
        <f>IFERROR(HLOOKUP("teff",[1]pl!$O:$O,pos!J113),)</f>
        <v>0</v>
      </c>
      <c r="K113" s="6">
        <f>IFERROR(HLOOKUP("teff",[1]pl!$O:$O,pos!K113),)</f>
        <v>0</v>
      </c>
      <c r="L113" s="6">
        <f>IFERROR(HLOOKUP("teff",[1]pl!$O:$O,pos!L113),)</f>
        <v>0</v>
      </c>
      <c r="M113" s="6">
        <f>IFERROR(HLOOKUP("teff",[1]pl!$O:$O,pos!M113),)</f>
        <v>0</v>
      </c>
      <c r="N113" s="6">
        <f>IFERROR(HLOOKUP("teff",[1]pl!$O:$O,pos!N113),)</f>
        <v>0</v>
      </c>
      <c r="O113" s="6">
        <f>IFERROR(HLOOKUP("teff",[1]pl!$O:$O,pos!O113),)</f>
        <v>0</v>
      </c>
      <c r="P113" s="6"/>
      <c r="Q113" s="6">
        <f>IFERROR(HLOOKUP("teff",[1]pl!$O:$O,pos!Q113),)</f>
        <v>0</v>
      </c>
      <c r="R113" s="6">
        <f>IFERROR(HLOOKUP("teff",[1]pl!$O:$O,pos!R113),)</f>
        <v>0</v>
      </c>
      <c r="S113" s="6">
        <f>IFERROR(HLOOKUP("teff",[1]pl!$O:$O,pos!S113),)</f>
        <v>0</v>
      </c>
      <c r="T113" s="6">
        <f>IFERROR(HLOOKUP("teff",[1]pl!$O:$O,pos!T113),)</f>
        <v>0</v>
      </c>
      <c r="U113" s="6">
        <f>IFERROR(HLOOKUP("teff",[1]pl!$O:$O,pos!U113),)</f>
        <v>0</v>
      </c>
      <c r="V113" s="6">
        <f>IFERROR(HLOOKUP("teff",[1]pl!$O:$O,pos!V113),)</f>
        <v>0</v>
      </c>
      <c r="W113" s="6">
        <f>IFERROR(HLOOKUP("teff",[1]pl!$O:$O,pos!W113),)</f>
        <v>0</v>
      </c>
      <c r="X113" s="6">
        <f>IFERROR(HLOOKUP("teff",[1]pl!$O:$O,pos!X113),)</f>
        <v>0</v>
      </c>
      <c r="Y113" s="6">
        <f>IFERROR(HLOOKUP("teff",[1]pl!$O:$O,pos!Y113),)</f>
        <v>0</v>
      </c>
      <c r="Z113" s="6">
        <f>IFERROR(HLOOKUP("teff",[1]pl!$O:$O,pos!Z113),)</f>
        <v>0</v>
      </c>
      <c r="AA113" s="6">
        <f>IFERROR(HLOOKUP("teff",[1]pl!$O:$O,pos!AA113),)</f>
        <v>0</v>
      </c>
      <c r="AB113" s="6">
        <f>IFERROR(HLOOKUP("teff",[1]pl!$O:$O,pos!AB113),)</f>
        <v>0</v>
      </c>
      <c r="AC113" s="6">
        <f>IFERROR(HLOOKUP("teff",[1]pl!$O:$O,pos!AC113),)</f>
        <v>0</v>
      </c>
      <c r="AD113" s="6">
        <f>IFERROR(HLOOKUP("teff",[1]pl!$O:$O,pos!AD113),)</f>
        <v>0</v>
      </c>
      <c r="AE113" s="6">
        <f>IFERROR(HLOOKUP("teff",[1]pl!$O:$O,pos!AE113),)</f>
        <v>0</v>
      </c>
    </row>
    <row r="114" spans="1:31" x14ac:dyDescent="0.25">
      <c r="A114" s="6">
        <f>IFERROR(HLOOKUP("teff",[1]pl!$O:$O,pos!A114),)</f>
        <v>0</v>
      </c>
      <c r="B114" s="6">
        <f>IFERROR(HLOOKUP("teff",[1]pl!$O:$O,pos!B114),)</f>
        <v>0</v>
      </c>
      <c r="C114" s="6">
        <f>IFERROR(HLOOKUP("teff",[1]pl!$O:$O,pos!C114),)</f>
        <v>0</v>
      </c>
      <c r="D114" s="6">
        <f>IFERROR(HLOOKUP("teff",[1]pl!$O:$O,pos!D114),)</f>
        <v>0</v>
      </c>
      <c r="E114" s="6">
        <f>IFERROR(HLOOKUP("teff",[1]pl!$O:$O,pos!E114),)</f>
        <v>0</v>
      </c>
      <c r="F114" s="6">
        <f>IFERROR(HLOOKUP("teff",[1]pl!$O:$O,pos!F114),)</f>
        <v>0</v>
      </c>
      <c r="G114" s="6">
        <f>IFERROR(HLOOKUP("teff",[1]pl!$O:$O,pos!G114),)</f>
        <v>0</v>
      </c>
      <c r="H114" s="6">
        <f>IFERROR(HLOOKUP("teff",[1]pl!$O:$O,pos!H114),)</f>
        <v>0</v>
      </c>
      <c r="I114" s="6">
        <f>IFERROR(HLOOKUP("teff",[1]pl!$O:$O,pos!I114),)</f>
        <v>0</v>
      </c>
      <c r="J114" s="6">
        <f>IFERROR(HLOOKUP("teff",[1]pl!$O:$O,pos!J114),)</f>
        <v>0</v>
      </c>
      <c r="K114" s="6">
        <f>IFERROR(HLOOKUP("teff",[1]pl!$O:$O,pos!K114),)</f>
        <v>0</v>
      </c>
      <c r="L114" s="6">
        <f>IFERROR(HLOOKUP("teff",[1]pl!$O:$O,pos!L114),)</f>
        <v>0</v>
      </c>
      <c r="M114" s="6">
        <f>IFERROR(HLOOKUP("teff",[1]pl!$O:$O,pos!M114),)</f>
        <v>0</v>
      </c>
      <c r="N114" s="6">
        <f>IFERROR(HLOOKUP("teff",[1]pl!$O:$O,pos!N114),)</f>
        <v>0</v>
      </c>
      <c r="O114" s="6">
        <f>IFERROR(HLOOKUP("teff",[1]pl!$O:$O,pos!O114),)</f>
        <v>0</v>
      </c>
      <c r="P114" s="6"/>
      <c r="Q114" s="6">
        <f>IFERROR(HLOOKUP("teff",[1]pl!$O:$O,pos!Q114),)</f>
        <v>0</v>
      </c>
      <c r="R114" s="6">
        <f>IFERROR(HLOOKUP("teff",[1]pl!$O:$O,pos!R114),)</f>
        <v>0</v>
      </c>
      <c r="S114" s="6">
        <f>IFERROR(HLOOKUP("teff",[1]pl!$O:$O,pos!S114),)</f>
        <v>0</v>
      </c>
      <c r="T114" s="6">
        <f>IFERROR(HLOOKUP("teff",[1]pl!$O:$O,pos!T114),)</f>
        <v>0</v>
      </c>
      <c r="U114" s="6">
        <f>IFERROR(HLOOKUP("teff",[1]pl!$O:$O,pos!U114),)</f>
        <v>0</v>
      </c>
      <c r="V114" s="6">
        <f>IFERROR(HLOOKUP("teff",[1]pl!$O:$O,pos!V114),)</f>
        <v>0</v>
      </c>
      <c r="W114" s="6">
        <f>IFERROR(HLOOKUP("teff",[1]pl!$O:$O,pos!W114),)</f>
        <v>0</v>
      </c>
      <c r="X114" s="6">
        <f>IFERROR(HLOOKUP("teff",[1]pl!$O:$O,pos!X114),)</f>
        <v>0</v>
      </c>
      <c r="Y114" s="6">
        <f>IFERROR(HLOOKUP("teff",[1]pl!$O:$O,pos!Y114),)</f>
        <v>0</v>
      </c>
      <c r="Z114" s="6">
        <f>IFERROR(HLOOKUP("teff",[1]pl!$O:$O,pos!Z114),)</f>
        <v>0</v>
      </c>
      <c r="AA114" s="6">
        <f>IFERROR(HLOOKUP("teff",[1]pl!$O:$O,pos!AA114),)</f>
        <v>0</v>
      </c>
      <c r="AB114" s="6">
        <f>IFERROR(HLOOKUP("teff",[1]pl!$O:$O,pos!AB114),)</f>
        <v>0</v>
      </c>
      <c r="AC114" s="6">
        <f>IFERROR(HLOOKUP("teff",[1]pl!$O:$O,pos!AC114),)</f>
        <v>0</v>
      </c>
      <c r="AD114" s="6">
        <f>IFERROR(HLOOKUP("teff",[1]pl!$O:$O,pos!AD114),)</f>
        <v>0</v>
      </c>
      <c r="AE114" s="6">
        <f>IFERROR(HLOOKUP("teff",[1]pl!$O:$O,pos!AE114),)</f>
        <v>0</v>
      </c>
    </row>
    <row r="115" spans="1:31" x14ac:dyDescent="0.25">
      <c r="A115" s="6">
        <f>IFERROR(HLOOKUP("teff",[1]pl!$O:$O,pos!A115),)</f>
        <v>0</v>
      </c>
      <c r="B115" s="6">
        <f>IFERROR(HLOOKUP("teff",[1]pl!$O:$O,pos!B115),)</f>
        <v>0</v>
      </c>
      <c r="C115" s="6">
        <f>IFERROR(HLOOKUP("teff",[1]pl!$O:$O,pos!C115),)</f>
        <v>0</v>
      </c>
      <c r="D115" s="6">
        <f>IFERROR(HLOOKUP("teff",[1]pl!$O:$O,pos!D115),)</f>
        <v>0</v>
      </c>
      <c r="E115" s="6">
        <f>IFERROR(HLOOKUP("teff",[1]pl!$O:$O,pos!E115),)</f>
        <v>0</v>
      </c>
      <c r="F115" s="6">
        <f>IFERROR(HLOOKUP("teff",[1]pl!$O:$O,pos!F115),)</f>
        <v>0</v>
      </c>
      <c r="G115" s="6">
        <f>IFERROR(HLOOKUP("teff",[1]pl!$O:$O,pos!G115),)</f>
        <v>0</v>
      </c>
      <c r="H115" s="6">
        <f>IFERROR(HLOOKUP("teff",[1]pl!$O:$O,pos!H115),)</f>
        <v>0</v>
      </c>
      <c r="I115" s="6">
        <f>IFERROR(HLOOKUP("teff",[1]pl!$O:$O,pos!I115),)</f>
        <v>0</v>
      </c>
      <c r="J115" s="6">
        <f>IFERROR(HLOOKUP("teff",[1]pl!$O:$O,pos!J115),)</f>
        <v>0</v>
      </c>
      <c r="K115" s="6">
        <f>IFERROR(HLOOKUP("teff",[1]pl!$O:$O,pos!K115),)</f>
        <v>0</v>
      </c>
      <c r="L115" s="6">
        <f>IFERROR(HLOOKUP("teff",[1]pl!$O:$O,pos!L115),)</f>
        <v>0</v>
      </c>
      <c r="M115" s="6">
        <f>IFERROR(HLOOKUP("teff",[1]pl!$O:$O,pos!M115),)</f>
        <v>0</v>
      </c>
      <c r="N115" s="6">
        <f>IFERROR(HLOOKUP("teff",[1]pl!$O:$O,pos!N115),)</f>
        <v>0</v>
      </c>
      <c r="O115" s="6">
        <f>IFERROR(HLOOKUP("teff",[1]pl!$O:$O,pos!O115),)</f>
        <v>0</v>
      </c>
      <c r="P115" s="6"/>
      <c r="Q115" s="6">
        <f>IFERROR(HLOOKUP("teff",[1]pl!$O:$O,pos!Q115),)</f>
        <v>0</v>
      </c>
      <c r="R115" s="6">
        <f>IFERROR(HLOOKUP("teff",[1]pl!$O:$O,pos!R115),)</f>
        <v>0</v>
      </c>
      <c r="S115" s="6">
        <f>IFERROR(HLOOKUP("teff",[1]pl!$O:$O,pos!S115),)</f>
        <v>0</v>
      </c>
      <c r="T115" s="6">
        <f>IFERROR(HLOOKUP("teff",[1]pl!$O:$O,pos!T115),)</f>
        <v>0</v>
      </c>
      <c r="U115" s="6">
        <f>IFERROR(HLOOKUP("teff",[1]pl!$O:$O,pos!U115),)</f>
        <v>0</v>
      </c>
      <c r="V115" s="6">
        <f>IFERROR(HLOOKUP("teff",[1]pl!$O:$O,pos!V115),)</f>
        <v>0</v>
      </c>
      <c r="W115" s="6">
        <f>IFERROR(HLOOKUP("teff",[1]pl!$O:$O,pos!W115),)</f>
        <v>0</v>
      </c>
      <c r="X115" s="6">
        <f>IFERROR(HLOOKUP("teff",[1]pl!$O:$O,pos!X115),)</f>
        <v>0</v>
      </c>
      <c r="Y115" s="6">
        <f>IFERROR(HLOOKUP("teff",[1]pl!$O:$O,pos!Y115),)</f>
        <v>0</v>
      </c>
      <c r="Z115" s="6">
        <f>IFERROR(HLOOKUP("teff",[1]pl!$O:$O,pos!Z115),)</f>
        <v>0</v>
      </c>
      <c r="AA115" s="6">
        <f>IFERROR(HLOOKUP("teff",[1]pl!$O:$O,pos!AA115),)</f>
        <v>0</v>
      </c>
      <c r="AB115" s="6">
        <f>IFERROR(HLOOKUP("teff",[1]pl!$O:$O,pos!AB115),)</f>
        <v>0</v>
      </c>
      <c r="AC115" s="6">
        <f>IFERROR(HLOOKUP("teff",[1]pl!$O:$O,pos!AC115),)</f>
        <v>0</v>
      </c>
      <c r="AD115" s="6">
        <f>IFERROR(HLOOKUP("teff",[1]pl!$O:$O,pos!AD115),)</f>
        <v>0</v>
      </c>
      <c r="AE115" s="6">
        <f>IFERROR(HLOOKUP("teff",[1]pl!$O:$O,pos!AE115),)</f>
        <v>0</v>
      </c>
    </row>
    <row r="116" spans="1:31" x14ac:dyDescent="0.25">
      <c r="A116" s="6">
        <f>IFERROR(HLOOKUP("teff",[1]pl!$O:$O,pos!A116),)</f>
        <v>0</v>
      </c>
      <c r="B116" s="6">
        <f>IFERROR(HLOOKUP("teff",[1]pl!$O:$O,pos!B116),)</f>
        <v>0</v>
      </c>
      <c r="C116" s="6">
        <f>IFERROR(HLOOKUP("teff",[1]pl!$O:$O,pos!C116),)</f>
        <v>0</v>
      </c>
      <c r="D116" s="6">
        <f>IFERROR(HLOOKUP("teff",[1]pl!$O:$O,pos!D116),)</f>
        <v>0</v>
      </c>
      <c r="E116" s="6">
        <f>IFERROR(HLOOKUP("teff",[1]pl!$O:$O,pos!E116),)</f>
        <v>0</v>
      </c>
      <c r="F116" s="6">
        <f>IFERROR(HLOOKUP("teff",[1]pl!$O:$O,pos!F116),)</f>
        <v>0</v>
      </c>
      <c r="G116" s="6">
        <f>IFERROR(HLOOKUP("teff",[1]pl!$O:$O,pos!G116),)</f>
        <v>0</v>
      </c>
      <c r="H116" s="6">
        <f>IFERROR(HLOOKUP("teff",[1]pl!$O:$O,pos!H116),)</f>
        <v>0</v>
      </c>
      <c r="I116" s="6">
        <f>IFERROR(HLOOKUP("teff",[1]pl!$O:$O,pos!I116),)</f>
        <v>0</v>
      </c>
      <c r="J116" s="6">
        <f>IFERROR(HLOOKUP("teff",[1]pl!$O:$O,pos!J116),)</f>
        <v>0</v>
      </c>
      <c r="K116" s="6">
        <f>IFERROR(HLOOKUP("teff",[1]pl!$O:$O,pos!K116),)</f>
        <v>0</v>
      </c>
      <c r="L116" s="6">
        <f>IFERROR(HLOOKUP("teff",[1]pl!$O:$O,pos!L116),)</f>
        <v>0</v>
      </c>
      <c r="M116" s="6">
        <f>IFERROR(HLOOKUP("teff",[1]pl!$O:$O,pos!M116),)</f>
        <v>0</v>
      </c>
      <c r="N116" s="6">
        <f>IFERROR(HLOOKUP("teff",[1]pl!$O:$O,pos!N116),)</f>
        <v>0</v>
      </c>
      <c r="O116" s="6">
        <f>IFERROR(HLOOKUP("teff",[1]pl!$O:$O,pos!O116),)</f>
        <v>0</v>
      </c>
      <c r="P116" s="6"/>
      <c r="Q116" s="6">
        <f>IFERROR(HLOOKUP("teff",[1]pl!$O:$O,pos!Q116),)</f>
        <v>0</v>
      </c>
      <c r="R116" s="6">
        <f>IFERROR(HLOOKUP("teff",[1]pl!$O:$O,pos!R116),)</f>
        <v>0</v>
      </c>
      <c r="S116" s="6">
        <f>IFERROR(HLOOKUP("teff",[1]pl!$O:$O,pos!S116),)</f>
        <v>0</v>
      </c>
      <c r="T116" s="6">
        <f>IFERROR(HLOOKUP("teff",[1]pl!$O:$O,pos!T116),)</f>
        <v>0</v>
      </c>
      <c r="U116" s="6">
        <f>IFERROR(HLOOKUP("teff",[1]pl!$O:$O,pos!U116),)</f>
        <v>0</v>
      </c>
      <c r="V116" s="6">
        <f>IFERROR(HLOOKUP("teff",[1]pl!$O:$O,pos!V116),)</f>
        <v>0</v>
      </c>
      <c r="W116" s="6">
        <f>IFERROR(HLOOKUP("teff",[1]pl!$O:$O,pos!W116),)</f>
        <v>0</v>
      </c>
      <c r="X116" s="6">
        <f>IFERROR(HLOOKUP("teff",[1]pl!$O:$O,pos!X116),)</f>
        <v>0</v>
      </c>
      <c r="Y116" s="6">
        <f>IFERROR(HLOOKUP("teff",[1]pl!$O:$O,pos!Y116),)</f>
        <v>0</v>
      </c>
      <c r="Z116" s="6">
        <f>IFERROR(HLOOKUP("teff",[1]pl!$O:$O,pos!Z116),)</f>
        <v>0</v>
      </c>
      <c r="AA116" s="6">
        <f>IFERROR(HLOOKUP("teff",[1]pl!$O:$O,pos!AA116),)</f>
        <v>0</v>
      </c>
      <c r="AB116" s="6">
        <f>IFERROR(HLOOKUP("teff",[1]pl!$O:$O,pos!AB116),)</f>
        <v>0</v>
      </c>
      <c r="AC116" s="6">
        <f>IFERROR(HLOOKUP("teff",[1]pl!$O:$O,pos!AC116),)</f>
        <v>0</v>
      </c>
      <c r="AD116" s="6">
        <f>IFERROR(HLOOKUP("teff",[1]pl!$O:$O,pos!AD116),)</f>
        <v>0</v>
      </c>
      <c r="AE116" s="6">
        <f>IFERROR(HLOOKUP("teff",[1]pl!$O:$O,pos!AE116),)</f>
        <v>0</v>
      </c>
    </row>
    <row r="117" spans="1:31" x14ac:dyDescent="0.25">
      <c r="A117" s="6">
        <f>IFERROR(HLOOKUP("teff",[1]pl!$O:$O,pos!A117),)</f>
        <v>0</v>
      </c>
      <c r="B117" s="6">
        <f>IFERROR(HLOOKUP("teff",[1]pl!$O:$O,pos!B117),)</f>
        <v>0</v>
      </c>
      <c r="C117" s="6">
        <f>IFERROR(HLOOKUP("teff",[1]pl!$O:$O,pos!C117),)</f>
        <v>0</v>
      </c>
      <c r="D117" s="6">
        <f>IFERROR(HLOOKUP("teff",[1]pl!$O:$O,pos!D117),)</f>
        <v>0</v>
      </c>
      <c r="E117" s="6">
        <f>IFERROR(HLOOKUP("teff",[1]pl!$O:$O,pos!E117),)</f>
        <v>0</v>
      </c>
      <c r="F117" s="6">
        <f>IFERROR(HLOOKUP("teff",[1]pl!$O:$O,pos!F117),)</f>
        <v>0</v>
      </c>
      <c r="G117" s="6">
        <f>IFERROR(HLOOKUP("teff",[1]pl!$O:$O,pos!G117),)</f>
        <v>0</v>
      </c>
      <c r="H117" s="6">
        <f>IFERROR(HLOOKUP("teff",[1]pl!$O:$O,pos!H117),)</f>
        <v>0</v>
      </c>
      <c r="I117" s="6">
        <f>IFERROR(HLOOKUP("teff",[1]pl!$O:$O,pos!I117),)</f>
        <v>0</v>
      </c>
      <c r="J117" s="6">
        <f>IFERROR(HLOOKUP("teff",[1]pl!$O:$O,pos!J117),)</f>
        <v>0</v>
      </c>
      <c r="K117" s="6">
        <f>IFERROR(HLOOKUP("teff",[1]pl!$O:$O,pos!K117),)</f>
        <v>0</v>
      </c>
      <c r="L117" s="6">
        <f>IFERROR(HLOOKUP("teff",[1]pl!$O:$O,pos!L117),)</f>
        <v>0</v>
      </c>
      <c r="M117" s="6">
        <f>IFERROR(HLOOKUP("teff",[1]pl!$O:$O,pos!M117),)</f>
        <v>0</v>
      </c>
      <c r="N117" s="6">
        <f>IFERROR(HLOOKUP("teff",[1]pl!$O:$O,pos!N117),)</f>
        <v>0</v>
      </c>
      <c r="O117" s="6">
        <f>IFERROR(HLOOKUP("teff",[1]pl!$O:$O,pos!O117),)</f>
        <v>0</v>
      </c>
      <c r="P117" s="6"/>
      <c r="Q117" s="6">
        <f>IFERROR(HLOOKUP("teff",[1]pl!$O:$O,pos!Q117),)</f>
        <v>0</v>
      </c>
      <c r="R117" s="6">
        <f>IFERROR(HLOOKUP("teff",[1]pl!$O:$O,pos!R117),)</f>
        <v>0</v>
      </c>
      <c r="S117" s="6">
        <f>IFERROR(HLOOKUP("teff",[1]pl!$O:$O,pos!S117),)</f>
        <v>0</v>
      </c>
      <c r="T117" s="6">
        <f>IFERROR(HLOOKUP("teff",[1]pl!$O:$O,pos!T117),)</f>
        <v>0</v>
      </c>
      <c r="U117" s="6">
        <f>IFERROR(HLOOKUP("teff",[1]pl!$O:$O,pos!U117),)</f>
        <v>0</v>
      </c>
      <c r="V117" s="6">
        <f>IFERROR(HLOOKUP("teff",[1]pl!$O:$O,pos!V117),)</f>
        <v>0</v>
      </c>
      <c r="W117" s="6">
        <f>IFERROR(HLOOKUP("teff",[1]pl!$O:$O,pos!W117),)</f>
        <v>0</v>
      </c>
      <c r="X117" s="6">
        <f>IFERROR(HLOOKUP("teff",[1]pl!$O:$O,pos!X117),)</f>
        <v>0</v>
      </c>
      <c r="Y117" s="6">
        <f>IFERROR(HLOOKUP("teff",[1]pl!$O:$O,pos!Y117),)</f>
        <v>0</v>
      </c>
      <c r="Z117" s="6">
        <f>IFERROR(HLOOKUP("teff",[1]pl!$O:$O,pos!Z117),)</f>
        <v>0</v>
      </c>
      <c r="AA117" s="6">
        <f>IFERROR(HLOOKUP("teff",[1]pl!$O:$O,pos!AA117),)</f>
        <v>0</v>
      </c>
      <c r="AB117" s="6">
        <f>IFERROR(HLOOKUP("teff",[1]pl!$O:$O,pos!AB117),)</f>
        <v>0</v>
      </c>
      <c r="AC117" s="6">
        <f>IFERROR(HLOOKUP("teff",[1]pl!$O:$O,pos!AC117),)</f>
        <v>0</v>
      </c>
      <c r="AD117" s="6">
        <f>IFERROR(HLOOKUP("teff",[1]pl!$O:$O,pos!AD117),)</f>
        <v>0</v>
      </c>
      <c r="AE117" s="6">
        <f>IFERROR(HLOOKUP("teff",[1]pl!$O:$O,pos!AE117),)</f>
        <v>0</v>
      </c>
    </row>
    <row r="118" spans="1:31" x14ac:dyDescent="0.25">
      <c r="A118" s="6">
        <f>IFERROR(HLOOKUP("teff",[1]pl!$O:$O,pos!A118),)</f>
        <v>0</v>
      </c>
      <c r="B118" s="6">
        <f>IFERROR(HLOOKUP("teff",[1]pl!$O:$O,pos!B118),)</f>
        <v>0</v>
      </c>
      <c r="C118" s="6">
        <f>IFERROR(HLOOKUP("teff",[1]pl!$O:$O,pos!C118),)</f>
        <v>0</v>
      </c>
      <c r="D118" s="6">
        <f>IFERROR(HLOOKUP("teff",[1]pl!$O:$O,pos!D118),)</f>
        <v>0</v>
      </c>
      <c r="E118" s="6">
        <f>IFERROR(HLOOKUP("teff",[1]pl!$O:$O,pos!E118),)</f>
        <v>0</v>
      </c>
      <c r="F118" s="6">
        <f>IFERROR(HLOOKUP("teff",[1]pl!$O:$O,pos!F118),)</f>
        <v>0</v>
      </c>
      <c r="G118" s="6">
        <f>IFERROR(HLOOKUP("teff",[1]pl!$O:$O,pos!G118),)</f>
        <v>0</v>
      </c>
      <c r="H118" s="6">
        <f>IFERROR(HLOOKUP("teff",[1]pl!$O:$O,pos!H118),)</f>
        <v>0</v>
      </c>
      <c r="I118" s="6">
        <f>IFERROR(HLOOKUP("teff",[1]pl!$O:$O,pos!I118),)</f>
        <v>0</v>
      </c>
      <c r="J118" s="6">
        <f>IFERROR(HLOOKUP("teff",[1]pl!$O:$O,pos!J118),)</f>
        <v>0</v>
      </c>
      <c r="K118" s="6">
        <f>IFERROR(HLOOKUP("teff",[1]pl!$O:$O,pos!K118),)</f>
        <v>0</v>
      </c>
      <c r="L118" s="6">
        <f>IFERROR(HLOOKUP("teff",[1]pl!$O:$O,pos!L118),)</f>
        <v>0</v>
      </c>
      <c r="M118" s="6">
        <f>IFERROR(HLOOKUP("teff",[1]pl!$O:$O,pos!M118),)</f>
        <v>0</v>
      </c>
      <c r="N118" s="6">
        <f>IFERROR(HLOOKUP("teff",[1]pl!$O:$O,pos!N118),)</f>
        <v>0</v>
      </c>
      <c r="O118" s="6">
        <f>IFERROR(HLOOKUP("teff",[1]pl!$O:$O,pos!O118),)</f>
        <v>0</v>
      </c>
      <c r="P118" s="6"/>
      <c r="Q118" s="6">
        <f>IFERROR(HLOOKUP("teff",[1]pl!$O:$O,pos!Q118),)</f>
        <v>0</v>
      </c>
      <c r="R118" s="6">
        <f>IFERROR(HLOOKUP("teff",[1]pl!$O:$O,pos!R118),)</f>
        <v>0</v>
      </c>
      <c r="S118" s="6">
        <f>IFERROR(HLOOKUP("teff",[1]pl!$O:$O,pos!S118),)</f>
        <v>0</v>
      </c>
      <c r="T118" s="6">
        <f>IFERROR(HLOOKUP("teff",[1]pl!$O:$O,pos!T118),)</f>
        <v>0</v>
      </c>
      <c r="U118" s="6">
        <f>IFERROR(HLOOKUP("teff",[1]pl!$O:$O,pos!U118),)</f>
        <v>0</v>
      </c>
      <c r="V118" s="6">
        <f>IFERROR(HLOOKUP("teff",[1]pl!$O:$O,pos!V118),)</f>
        <v>0</v>
      </c>
      <c r="W118" s="6">
        <f>IFERROR(HLOOKUP("teff",[1]pl!$O:$O,pos!W118),)</f>
        <v>0</v>
      </c>
      <c r="X118" s="6">
        <f>IFERROR(HLOOKUP("teff",[1]pl!$O:$O,pos!X118),)</f>
        <v>0</v>
      </c>
      <c r="Y118" s="6">
        <f>IFERROR(HLOOKUP("teff",[1]pl!$O:$O,pos!Y118),)</f>
        <v>0</v>
      </c>
      <c r="Z118" s="6">
        <f>IFERROR(HLOOKUP("teff",[1]pl!$O:$O,pos!Z118),)</f>
        <v>0</v>
      </c>
      <c r="AA118" s="6">
        <f>IFERROR(HLOOKUP("teff",[1]pl!$O:$O,pos!AA118),)</f>
        <v>0</v>
      </c>
      <c r="AB118" s="6">
        <f>IFERROR(HLOOKUP("teff",[1]pl!$O:$O,pos!AB118),)</f>
        <v>0</v>
      </c>
      <c r="AC118" s="6">
        <f>IFERROR(HLOOKUP("teff",[1]pl!$O:$O,pos!AC118),)</f>
        <v>0</v>
      </c>
      <c r="AD118" s="6">
        <f>IFERROR(HLOOKUP("teff",[1]pl!$O:$O,pos!AD118),)</f>
        <v>0</v>
      </c>
      <c r="AE118" s="6">
        <f>IFERROR(HLOOKUP("teff",[1]pl!$O:$O,pos!AE118),)</f>
        <v>0</v>
      </c>
    </row>
    <row r="119" spans="1:31" x14ac:dyDescent="0.25">
      <c r="A119" s="6">
        <f>IFERROR(HLOOKUP("teff",[1]pl!$O:$O,pos!A119),)</f>
        <v>0</v>
      </c>
      <c r="B119" s="6">
        <f>IFERROR(HLOOKUP("teff",[1]pl!$O:$O,pos!B119),)</f>
        <v>0</v>
      </c>
      <c r="C119" s="6">
        <f>IFERROR(HLOOKUP("teff",[1]pl!$O:$O,pos!C119),)</f>
        <v>0</v>
      </c>
      <c r="D119" s="6">
        <f>IFERROR(HLOOKUP("teff",[1]pl!$O:$O,pos!D119),)</f>
        <v>0</v>
      </c>
      <c r="E119" s="6">
        <f>IFERROR(HLOOKUP("teff",[1]pl!$O:$O,pos!E119),)</f>
        <v>0</v>
      </c>
      <c r="F119" s="6">
        <f>IFERROR(HLOOKUP("teff",[1]pl!$O:$O,pos!F119),)</f>
        <v>0</v>
      </c>
      <c r="G119" s="6">
        <f>IFERROR(HLOOKUP("teff",[1]pl!$O:$O,pos!G119),)</f>
        <v>0</v>
      </c>
      <c r="H119" s="6">
        <f>IFERROR(HLOOKUP("teff",[1]pl!$O:$O,pos!H119),)</f>
        <v>0</v>
      </c>
      <c r="I119" s="6">
        <f>IFERROR(HLOOKUP("teff",[1]pl!$O:$O,pos!I119),)</f>
        <v>0</v>
      </c>
      <c r="J119" s="6">
        <f>IFERROR(HLOOKUP("teff",[1]pl!$O:$O,pos!J119),)</f>
        <v>0</v>
      </c>
      <c r="K119" s="6">
        <f>IFERROR(HLOOKUP("teff",[1]pl!$O:$O,pos!K119),)</f>
        <v>0</v>
      </c>
      <c r="L119" s="6">
        <f>IFERROR(HLOOKUP("teff",[1]pl!$O:$O,pos!L119),)</f>
        <v>0</v>
      </c>
      <c r="M119" s="6">
        <f>IFERROR(HLOOKUP("teff",[1]pl!$O:$O,pos!M119),)</f>
        <v>0</v>
      </c>
      <c r="N119" s="6">
        <f>IFERROR(HLOOKUP("teff",[1]pl!$O:$O,pos!N119),)</f>
        <v>0</v>
      </c>
      <c r="O119" s="6">
        <f>IFERROR(HLOOKUP("teff",[1]pl!$O:$O,pos!O119),)</f>
        <v>0</v>
      </c>
      <c r="P119" s="6"/>
      <c r="Q119" s="6">
        <f>IFERROR(HLOOKUP("teff",[1]pl!$O:$O,pos!Q119),)</f>
        <v>0</v>
      </c>
      <c r="R119" s="6">
        <f>IFERROR(HLOOKUP("teff",[1]pl!$O:$O,pos!R119),)</f>
        <v>0</v>
      </c>
      <c r="S119" s="6">
        <f>IFERROR(HLOOKUP("teff",[1]pl!$O:$O,pos!S119),)</f>
        <v>0</v>
      </c>
      <c r="T119" s="6">
        <f>IFERROR(HLOOKUP("teff",[1]pl!$O:$O,pos!T119),)</f>
        <v>0</v>
      </c>
      <c r="U119" s="6">
        <f>IFERROR(HLOOKUP("teff",[1]pl!$O:$O,pos!U119),)</f>
        <v>0</v>
      </c>
      <c r="V119" s="6">
        <f>IFERROR(HLOOKUP("teff",[1]pl!$O:$O,pos!V119),)</f>
        <v>0</v>
      </c>
      <c r="W119" s="6">
        <f>IFERROR(HLOOKUP("teff",[1]pl!$O:$O,pos!W119),)</f>
        <v>0</v>
      </c>
      <c r="X119" s="6">
        <f>IFERROR(HLOOKUP("teff",[1]pl!$O:$O,pos!X119),)</f>
        <v>0</v>
      </c>
      <c r="Y119" s="6">
        <f>IFERROR(HLOOKUP("teff",[1]pl!$O:$O,pos!Y119),)</f>
        <v>0</v>
      </c>
      <c r="Z119" s="6">
        <f>IFERROR(HLOOKUP("teff",[1]pl!$O:$O,pos!Z119),)</f>
        <v>0</v>
      </c>
      <c r="AA119" s="6">
        <f>IFERROR(HLOOKUP("teff",[1]pl!$O:$O,pos!AA119),)</f>
        <v>0</v>
      </c>
      <c r="AB119" s="6">
        <f>IFERROR(HLOOKUP("teff",[1]pl!$O:$O,pos!AB119),)</f>
        <v>0</v>
      </c>
      <c r="AC119" s="6">
        <f>IFERROR(HLOOKUP("teff",[1]pl!$O:$O,pos!AC119),)</f>
        <v>0</v>
      </c>
      <c r="AD119" s="6">
        <f>IFERROR(HLOOKUP("teff",[1]pl!$O:$O,pos!AD119),)</f>
        <v>0</v>
      </c>
      <c r="AE119" s="6">
        <f>IFERROR(HLOOKUP("teff",[1]pl!$O:$O,pos!AE119),)</f>
        <v>0</v>
      </c>
    </row>
    <row r="120" spans="1:31" x14ac:dyDescent="0.25">
      <c r="A120" s="6">
        <f>IFERROR(HLOOKUP("teff",[1]pl!$O:$O,pos!A120),)</f>
        <v>0</v>
      </c>
      <c r="B120" s="6">
        <f>IFERROR(HLOOKUP("teff",[1]pl!$O:$O,pos!B120),)</f>
        <v>0</v>
      </c>
      <c r="C120" s="6">
        <f>IFERROR(HLOOKUP("teff",[1]pl!$O:$O,pos!C120),)</f>
        <v>0</v>
      </c>
      <c r="D120" s="6">
        <f>IFERROR(HLOOKUP("teff",[1]pl!$O:$O,pos!D120),)</f>
        <v>0</v>
      </c>
      <c r="E120" s="6">
        <f>IFERROR(HLOOKUP("teff",[1]pl!$O:$O,pos!E120),)</f>
        <v>0</v>
      </c>
      <c r="F120" s="6">
        <f>IFERROR(HLOOKUP("teff",[1]pl!$O:$O,pos!F120),)</f>
        <v>0</v>
      </c>
      <c r="G120" s="6">
        <f>IFERROR(HLOOKUP("teff",[1]pl!$O:$O,pos!G120),)</f>
        <v>0</v>
      </c>
      <c r="H120" s="6">
        <f>IFERROR(HLOOKUP("teff",[1]pl!$O:$O,pos!H120),)</f>
        <v>0</v>
      </c>
      <c r="I120" s="6">
        <f>IFERROR(HLOOKUP("teff",[1]pl!$O:$O,pos!I120),)</f>
        <v>0</v>
      </c>
      <c r="J120" s="6">
        <f>IFERROR(HLOOKUP("teff",[1]pl!$O:$O,pos!J120),)</f>
        <v>0</v>
      </c>
      <c r="K120" s="6">
        <f>IFERROR(HLOOKUP("teff",[1]pl!$O:$O,pos!K120),)</f>
        <v>0</v>
      </c>
      <c r="L120" s="6">
        <f>IFERROR(HLOOKUP("teff",[1]pl!$O:$O,pos!L120),)</f>
        <v>0</v>
      </c>
      <c r="M120" s="6">
        <f>IFERROR(HLOOKUP("teff",[1]pl!$O:$O,pos!M120),)</f>
        <v>0</v>
      </c>
      <c r="N120" s="6">
        <f>IFERROR(HLOOKUP("teff",[1]pl!$O:$O,pos!N120),)</f>
        <v>0</v>
      </c>
      <c r="O120" s="6">
        <f>IFERROR(HLOOKUP("teff",[1]pl!$O:$O,pos!O120),)</f>
        <v>0</v>
      </c>
      <c r="P120" s="6"/>
      <c r="Q120" s="6">
        <f>IFERROR(HLOOKUP("teff",[1]pl!$O:$O,pos!Q120),)</f>
        <v>0</v>
      </c>
      <c r="R120" s="6">
        <f>IFERROR(HLOOKUP("teff",[1]pl!$O:$O,pos!R120),)</f>
        <v>0</v>
      </c>
      <c r="S120" s="6">
        <f>IFERROR(HLOOKUP("teff",[1]pl!$O:$O,pos!S120),)</f>
        <v>0</v>
      </c>
      <c r="T120" s="6">
        <f>IFERROR(HLOOKUP("teff",[1]pl!$O:$O,pos!T120),)</f>
        <v>0</v>
      </c>
      <c r="U120" s="6">
        <f>IFERROR(HLOOKUP("teff",[1]pl!$O:$O,pos!U120),)</f>
        <v>0</v>
      </c>
      <c r="V120" s="6">
        <f>IFERROR(HLOOKUP("teff",[1]pl!$O:$O,pos!V120),)</f>
        <v>0</v>
      </c>
      <c r="W120" s="6">
        <f>IFERROR(HLOOKUP("teff",[1]pl!$O:$O,pos!W120),)</f>
        <v>0</v>
      </c>
      <c r="X120" s="6">
        <f>IFERROR(HLOOKUP("teff",[1]pl!$O:$O,pos!X120),)</f>
        <v>0</v>
      </c>
      <c r="Y120" s="6">
        <f>IFERROR(HLOOKUP("teff",[1]pl!$O:$O,pos!Y120),)</f>
        <v>0</v>
      </c>
      <c r="Z120" s="6">
        <f>IFERROR(HLOOKUP("teff",[1]pl!$O:$O,pos!Z120),)</f>
        <v>0</v>
      </c>
      <c r="AA120" s="6">
        <f>IFERROR(HLOOKUP("teff",[1]pl!$O:$O,pos!AA120),)</f>
        <v>0</v>
      </c>
      <c r="AB120" s="6">
        <f>IFERROR(HLOOKUP("teff",[1]pl!$O:$O,pos!AB120),)</f>
        <v>0</v>
      </c>
      <c r="AC120" s="6">
        <f>IFERROR(HLOOKUP("teff",[1]pl!$O:$O,pos!AC120),)</f>
        <v>0</v>
      </c>
      <c r="AD120" s="6">
        <f>IFERROR(HLOOKUP("teff",[1]pl!$O:$O,pos!AD120),)</f>
        <v>0</v>
      </c>
      <c r="AE120" s="6">
        <f>IFERROR(HLOOKUP("teff",[1]pl!$O:$O,pos!AE120),)</f>
        <v>0</v>
      </c>
    </row>
    <row r="121" spans="1:31" x14ac:dyDescent="0.25">
      <c r="A121" s="6">
        <f>IFERROR(HLOOKUP("teff",[1]pl!$O:$O,pos!A121),)</f>
        <v>0</v>
      </c>
      <c r="B121" s="6">
        <f>IFERROR(HLOOKUP("teff",[1]pl!$O:$O,pos!B121),)</f>
        <v>0</v>
      </c>
      <c r="C121" s="6">
        <f>IFERROR(HLOOKUP("teff",[1]pl!$O:$O,pos!C121),)</f>
        <v>0</v>
      </c>
      <c r="D121" s="6">
        <f>IFERROR(HLOOKUP("teff",[1]pl!$O:$O,pos!D121),)</f>
        <v>0</v>
      </c>
      <c r="E121" s="6">
        <f>IFERROR(HLOOKUP("teff",[1]pl!$O:$O,pos!E121),)</f>
        <v>0</v>
      </c>
      <c r="F121" s="6">
        <f>IFERROR(HLOOKUP("teff",[1]pl!$O:$O,pos!F121),)</f>
        <v>0</v>
      </c>
      <c r="G121" s="6">
        <f>IFERROR(HLOOKUP("teff",[1]pl!$O:$O,pos!G121),)</f>
        <v>0</v>
      </c>
      <c r="H121" s="6">
        <f>IFERROR(HLOOKUP("teff",[1]pl!$O:$O,pos!H121),)</f>
        <v>0</v>
      </c>
      <c r="I121" s="6">
        <f>IFERROR(HLOOKUP("teff",[1]pl!$O:$O,pos!I121),)</f>
        <v>0</v>
      </c>
      <c r="J121" s="6">
        <f>IFERROR(HLOOKUP("teff",[1]pl!$O:$O,pos!J121),)</f>
        <v>0</v>
      </c>
      <c r="K121" s="6">
        <f>IFERROR(HLOOKUP("teff",[1]pl!$O:$O,pos!K121),)</f>
        <v>0</v>
      </c>
      <c r="L121" s="6">
        <f>IFERROR(HLOOKUP("teff",[1]pl!$O:$O,pos!L121),)</f>
        <v>0</v>
      </c>
      <c r="M121" s="6">
        <f>IFERROR(HLOOKUP("teff",[1]pl!$O:$O,pos!M121),)</f>
        <v>0</v>
      </c>
      <c r="N121" s="6">
        <f>IFERROR(HLOOKUP("teff",[1]pl!$O:$O,pos!N121),)</f>
        <v>0</v>
      </c>
      <c r="O121" s="6">
        <f>IFERROR(HLOOKUP("teff",[1]pl!$O:$O,pos!O121),)</f>
        <v>0</v>
      </c>
      <c r="P121" s="6"/>
      <c r="Q121" s="6">
        <f>IFERROR(HLOOKUP("teff",[1]pl!$O:$O,pos!Q121),)</f>
        <v>0</v>
      </c>
      <c r="R121" s="6">
        <f>IFERROR(HLOOKUP("teff",[1]pl!$O:$O,pos!R121),)</f>
        <v>0</v>
      </c>
      <c r="S121" s="6">
        <f>IFERROR(HLOOKUP("teff",[1]pl!$O:$O,pos!S121),)</f>
        <v>0</v>
      </c>
      <c r="T121" s="6">
        <f>IFERROR(HLOOKUP("teff",[1]pl!$O:$O,pos!T121),)</f>
        <v>0</v>
      </c>
      <c r="U121" s="6">
        <f>IFERROR(HLOOKUP("teff",[1]pl!$O:$O,pos!U121),)</f>
        <v>0</v>
      </c>
      <c r="V121" s="6">
        <f>IFERROR(HLOOKUP("teff",[1]pl!$O:$O,pos!V121),)</f>
        <v>0</v>
      </c>
      <c r="W121" s="6">
        <f>IFERROR(HLOOKUP("teff",[1]pl!$O:$O,pos!W121),)</f>
        <v>0</v>
      </c>
      <c r="X121" s="6">
        <f>IFERROR(HLOOKUP("teff",[1]pl!$O:$O,pos!X121),)</f>
        <v>0</v>
      </c>
      <c r="Y121" s="6">
        <f>IFERROR(HLOOKUP("teff",[1]pl!$O:$O,pos!Y121),)</f>
        <v>0</v>
      </c>
      <c r="Z121" s="6">
        <f>IFERROR(HLOOKUP("teff",[1]pl!$O:$O,pos!Z121),)</f>
        <v>0</v>
      </c>
      <c r="AA121" s="6">
        <f>IFERROR(HLOOKUP("teff",[1]pl!$O:$O,pos!AA121),)</f>
        <v>0</v>
      </c>
      <c r="AB121" s="6">
        <f>IFERROR(HLOOKUP("teff",[1]pl!$O:$O,pos!AB121),)</f>
        <v>0</v>
      </c>
      <c r="AC121" s="6">
        <f>IFERROR(HLOOKUP("teff",[1]pl!$O:$O,pos!AC121),)</f>
        <v>0</v>
      </c>
      <c r="AD121" s="6">
        <f>IFERROR(HLOOKUP("teff",[1]pl!$O:$O,pos!AD121),)</f>
        <v>0</v>
      </c>
      <c r="AE121" s="6">
        <f>IFERROR(HLOOKUP("teff",[1]pl!$O:$O,pos!AE121),)</f>
        <v>0</v>
      </c>
    </row>
    <row r="122" spans="1:31" x14ac:dyDescent="0.25">
      <c r="A122" s="6">
        <f>IFERROR(HLOOKUP("teff",[1]pl!$O:$O,pos!A122),)</f>
        <v>0</v>
      </c>
      <c r="B122" s="6">
        <f>IFERROR(HLOOKUP("teff",[1]pl!$O:$O,pos!B122),)</f>
        <v>0</v>
      </c>
      <c r="C122" s="6">
        <f>IFERROR(HLOOKUP("teff",[1]pl!$O:$O,pos!C122),)</f>
        <v>0</v>
      </c>
      <c r="D122" s="6">
        <f>IFERROR(HLOOKUP("teff",[1]pl!$O:$O,pos!D122),)</f>
        <v>0</v>
      </c>
      <c r="E122" s="6">
        <f>IFERROR(HLOOKUP("teff",[1]pl!$O:$O,pos!E122),)</f>
        <v>0</v>
      </c>
      <c r="F122" s="6">
        <f>IFERROR(HLOOKUP("teff",[1]pl!$O:$O,pos!F122),)</f>
        <v>0</v>
      </c>
      <c r="G122" s="6">
        <f>IFERROR(HLOOKUP("teff",[1]pl!$O:$O,pos!G122),)</f>
        <v>0</v>
      </c>
      <c r="H122" s="6">
        <f>IFERROR(HLOOKUP("teff",[1]pl!$O:$O,pos!H122),)</f>
        <v>0</v>
      </c>
      <c r="I122" s="6">
        <f>IFERROR(HLOOKUP("teff",[1]pl!$O:$O,pos!I122),)</f>
        <v>0</v>
      </c>
      <c r="J122" s="6">
        <f>IFERROR(HLOOKUP("teff",[1]pl!$O:$O,pos!J122),)</f>
        <v>0</v>
      </c>
      <c r="K122" s="6">
        <f>IFERROR(HLOOKUP("teff",[1]pl!$O:$O,pos!K122),)</f>
        <v>0</v>
      </c>
      <c r="L122" s="6">
        <f>IFERROR(HLOOKUP("teff",[1]pl!$O:$O,pos!L122),)</f>
        <v>0</v>
      </c>
      <c r="M122" s="6">
        <f>IFERROR(HLOOKUP("teff",[1]pl!$O:$O,pos!M122),)</f>
        <v>0</v>
      </c>
      <c r="N122" s="6">
        <f>IFERROR(HLOOKUP("teff",[1]pl!$O:$O,pos!N122),)</f>
        <v>0</v>
      </c>
      <c r="O122" s="6">
        <f>IFERROR(HLOOKUP("teff",[1]pl!$O:$O,pos!O122),)</f>
        <v>0</v>
      </c>
      <c r="P122" s="6"/>
      <c r="Q122" s="6">
        <f>IFERROR(HLOOKUP("teff",[1]pl!$O:$O,pos!Q122),)</f>
        <v>0</v>
      </c>
      <c r="R122" s="6">
        <f>IFERROR(HLOOKUP("teff",[1]pl!$O:$O,pos!R122),)</f>
        <v>0</v>
      </c>
      <c r="S122" s="6">
        <f>IFERROR(HLOOKUP("teff",[1]pl!$O:$O,pos!S122),)</f>
        <v>0</v>
      </c>
      <c r="T122" s="6">
        <f>IFERROR(HLOOKUP("teff",[1]pl!$O:$O,pos!T122),)</f>
        <v>0</v>
      </c>
      <c r="U122" s="6">
        <f>IFERROR(HLOOKUP("teff",[1]pl!$O:$O,pos!U122),)</f>
        <v>0</v>
      </c>
      <c r="V122" s="6">
        <f>IFERROR(HLOOKUP("teff",[1]pl!$O:$O,pos!V122),)</f>
        <v>0</v>
      </c>
      <c r="W122" s="6">
        <f>IFERROR(HLOOKUP("teff",[1]pl!$O:$O,pos!W122),)</f>
        <v>0</v>
      </c>
      <c r="X122" s="6">
        <f>IFERROR(HLOOKUP("teff",[1]pl!$O:$O,pos!X122),)</f>
        <v>0</v>
      </c>
      <c r="Y122" s="6">
        <f>IFERROR(HLOOKUP("teff",[1]pl!$O:$O,pos!Y122),)</f>
        <v>0</v>
      </c>
      <c r="Z122" s="6">
        <f>IFERROR(HLOOKUP("teff",[1]pl!$O:$O,pos!Z122),)</f>
        <v>0</v>
      </c>
      <c r="AA122" s="6">
        <f>IFERROR(HLOOKUP("teff",[1]pl!$O:$O,pos!AA122),)</f>
        <v>0</v>
      </c>
      <c r="AB122" s="6">
        <f>IFERROR(HLOOKUP("teff",[1]pl!$O:$O,pos!AB122),)</f>
        <v>0</v>
      </c>
      <c r="AC122" s="6">
        <f>IFERROR(HLOOKUP("teff",[1]pl!$O:$O,pos!AC122),)</f>
        <v>0</v>
      </c>
      <c r="AD122" s="6">
        <f>IFERROR(HLOOKUP("teff",[1]pl!$O:$O,pos!AD122),)</f>
        <v>0</v>
      </c>
      <c r="AE122" s="6">
        <f>IFERROR(HLOOKUP("teff",[1]pl!$O:$O,pos!AE122),)</f>
        <v>0</v>
      </c>
    </row>
    <row r="123" spans="1:31" x14ac:dyDescent="0.25">
      <c r="A123" s="6">
        <f>IFERROR(HLOOKUP("teff",[1]pl!$O:$O,pos!A123),)</f>
        <v>0</v>
      </c>
      <c r="B123" s="6">
        <f>IFERROR(HLOOKUP("teff",[1]pl!$O:$O,pos!B123),)</f>
        <v>0</v>
      </c>
      <c r="C123" s="6">
        <f>IFERROR(HLOOKUP("teff",[1]pl!$O:$O,pos!C123),)</f>
        <v>0</v>
      </c>
      <c r="D123" s="6">
        <f>IFERROR(HLOOKUP("teff",[1]pl!$O:$O,pos!D123),)</f>
        <v>0</v>
      </c>
      <c r="E123" s="6">
        <f>IFERROR(HLOOKUP("teff",[1]pl!$O:$O,pos!E123),)</f>
        <v>0</v>
      </c>
      <c r="F123" s="6">
        <f>IFERROR(HLOOKUP("teff",[1]pl!$O:$O,pos!F123),)</f>
        <v>0</v>
      </c>
      <c r="G123" s="6">
        <f>IFERROR(HLOOKUP("teff",[1]pl!$O:$O,pos!G123),)</f>
        <v>0</v>
      </c>
      <c r="H123" s="6">
        <f>IFERROR(HLOOKUP("teff",[1]pl!$O:$O,pos!H123),)</f>
        <v>0</v>
      </c>
      <c r="I123" s="6">
        <f>IFERROR(HLOOKUP("teff",[1]pl!$O:$O,pos!I123),)</f>
        <v>0</v>
      </c>
      <c r="J123" s="6">
        <f>IFERROR(HLOOKUP("teff",[1]pl!$O:$O,pos!J123),)</f>
        <v>0</v>
      </c>
      <c r="K123" s="6">
        <f>IFERROR(HLOOKUP("teff",[1]pl!$O:$O,pos!K123),)</f>
        <v>0</v>
      </c>
      <c r="L123" s="6">
        <f>IFERROR(HLOOKUP("teff",[1]pl!$O:$O,pos!L123),)</f>
        <v>0</v>
      </c>
      <c r="M123" s="6">
        <f>IFERROR(HLOOKUP("teff",[1]pl!$O:$O,pos!M123),)</f>
        <v>0</v>
      </c>
      <c r="N123" s="6">
        <f>IFERROR(HLOOKUP("teff",[1]pl!$O:$O,pos!N123),)</f>
        <v>0</v>
      </c>
      <c r="O123" s="6">
        <f>IFERROR(HLOOKUP("teff",[1]pl!$O:$O,pos!O123),)</f>
        <v>0</v>
      </c>
      <c r="P123" s="6"/>
      <c r="Q123" s="6">
        <f>IFERROR(HLOOKUP("teff",[1]pl!$O:$O,pos!Q123),)</f>
        <v>0</v>
      </c>
      <c r="R123" s="6">
        <f>IFERROR(HLOOKUP("teff",[1]pl!$O:$O,pos!R123),)</f>
        <v>0</v>
      </c>
      <c r="S123" s="6">
        <f>IFERROR(HLOOKUP("teff",[1]pl!$O:$O,pos!S123),)</f>
        <v>0</v>
      </c>
      <c r="T123" s="6">
        <f>IFERROR(HLOOKUP("teff",[1]pl!$O:$O,pos!T123),)</f>
        <v>0</v>
      </c>
      <c r="U123" s="6">
        <f>IFERROR(HLOOKUP("teff",[1]pl!$O:$O,pos!U123),)</f>
        <v>0</v>
      </c>
      <c r="V123" s="6">
        <f>IFERROR(HLOOKUP("teff",[1]pl!$O:$O,pos!V123),)</f>
        <v>0</v>
      </c>
      <c r="W123" s="6">
        <f>IFERROR(HLOOKUP("teff",[1]pl!$O:$O,pos!W123),)</f>
        <v>0</v>
      </c>
      <c r="X123" s="6">
        <f>IFERROR(HLOOKUP("teff",[1]pl!$O:$O,pos!X123),)</f>
        <v>0</v>
      </c>
      <c r="Y123" s="6">
        <f>IFERROR(HLOOKUP("teff",[1]pl!$O:$O,pos!Y123),)</f>
        <v>0</v>
      </c>
      <c r="Z123" s="6">
        <f>IFERROR(HLOOKUP("teff",[1]pl!$O:$O,pos!Z123),)</f>
        <v>0</v>
      </c>
      <c r="AA123" s="6">
        <f>IFERROR(HLOOKUP("teff",[1]pl!$O:$O,pos!AA123),)</f>
        <v>0</v>
      </c>
      <c r="AB123" s="6">
        <f>IFERROR(HLOOKUP("teff",[1]pl!$O:$O,pos!AB123),)</f>
        <v>0</v>
      </c>
      <c r="AC123" s="6">
        <f>IFERROR(HLOOKUP("teff",[1]pl!$O:$O,pos!AC123),)</f>
        <v>0</v>
      </c>
      <c r="AD123" s="6">
        <f>IFERROR(HLOOKUP("teff",[1]pl!$O:$O,pos!AD123),)</f>
        <v>0</v>
      </c>
      <c r="AE123" s="6">
        <f>IFERROR(HLOOKUP("teff",[1]pl!$O:$O,pos!AE123),)</f>
        <v>0</v>
      </c>
    </row>
    <row r="124" spans="1:31" x14ac:dyDescent="0.25">
      <c r="A124" s="6">
        <f>IFERROR(HLOOKUP("teff",[1]pl!$O:$O,pos!A124),)</f>
        <v>0</v>
      </c>
      <c r="B124" s="6">
        <f>IFERROR(HLOOKUP("teff",[1]pl!$O:$O,pos!B124),)</f>
        <v>0</v>
      </c>
      <c r="C124" s="6">
        <f>IFERROR(HLOOKUP("teff",[1]pl!$O:$O,pos!C124),)</f>
        <v>0</v>
      </c>
      <c r="D124" s="6">
        <f>IFERROR(HLOOKUP("teff",[1]pl!$O:$O,pos!D124),)</f>
        <v>0</v>
      </c>
      <c r="E124" s="6">
        <f>IFERROR(HLOOKUP("teff",[1]pl!$O:$O,pos!E124),)</f>
        <v>0</v>
      </c>
      <c r="F124" s="6">
        <f>IFERROR(HLOOKUP("teff",[1]pl!$O:$O,pos!F124),)</f>
        <v>0</v>
      </c>
      <c r="G124" s="6">
        <f>IFERROR(HLOOKUP("teff",[1]pl!$O:$O,pos!G124),)</f>
        <v>0</v>
      </c>
      <c r="H124" s="6">
        <f>IFERROR(HLOOKUP("teff",[1]pl!$O:$O,pos!H124),)</f>
        <v>0</v>
      </c>
      <c r="I124" s="6">
        <f>IFERROR(HLOOKUP("teff",[1]pl!$O:$O,pos!I124),)</f>
        <v>0</v>
      </c>
      <c r="J124" s="6">
        <f>IFERROR(HLOOKUP("teff",[1]pl!$O:$O,pos!J124),)</f>
        <v>0</v>
      </c>
      <c r="K124" s="6">
        <f>IFERROR(HLOOKUP("teff",[1]pl!$O:$O,pos!K124),)</f>
        <v>0</v>
      </c>
      <c r="L124" s="6">
        <f>IFERROR(HLOOKUP("teff",[1]pl!$O:$O,pos!L124),)</f>
        <v>0</v>
      </c>
      <c r="M124" s="6">
        <f>IFERROR(HLOOKUP("teff",[1]pl!$O:$O,pos!M124),)</f>
        <v>0</v>
      </c>
      <c r="N124" s="6">
        <f>IFERROR(HLOOKUP("teff",[1]pl!$O:$O,pos!N124),)</f>
        <v>0</v>
      </c>
      <c r="O124" s="6">
        <f>IFERROR(HLOOKUP("teff",[1]pl!$O:$O,pos!O124),)</f>
        <v>0</v>
      </c>
      <c r="P124" s="6"/>
      <c r="Q124" s="6">
        <f>IFERROR(HLOOKUP("teff",[1]pl!$O:$O,pos!Q124),)</f>
        <v>0</v>
      </c>
      <c r="R124" s="6">
        <f>IFERROR(HLOOKUP("teff",[1]pl!$O:$O,pos!R124),)</f>
        <v>0</v>
      </c>
      <c r="S124" s="6">
        <f>IFERROR(HLOOKUP("teff",[1]pl!$O:$O,pos!S124),)</f>
        <v>0</v>
      </c>
      <c r="T124" s="6">
        <f>IFERROR(HLOOKUP("teff",[1]pl!$O:$O,pos!T124),)</f>
        <v>0</v>
      </c>
      <c r="U124" s="6">
        <f>IFERROR(HLOOKUP("teff",[1]pl!$O:$O,pos!U124),)</f>
        <v>0</v>
      </c>
      <c r="V124" s="6">
        <f>IFERROR(HLOOKUP("teff",[1]pl!$O:$O,pos!V124),)</f>
        <v>0</v>
      </c>
      <c r="W124" s="6">
        <f>IFERROR(HLOOKUP("teff",[1]pl!$O:$O,pos!W124),)</f>
        <v>0</v>
      </c>
      <c r="X124" s="6">
        <f>IFERROR(HLOOKUP("teff",[1]pl!$O:$O,pos!X124),)</f>
        <v>0</v>
      </c>
      <c r="Y124" s="6">
        <f>IFERROR(HLOOKUP("teff",[1]pl!$O:$O,pos!Y124),)</f>
        <v>0</v>
      </c>
      <c r="Z124" s="6">
        <f>IFERROR(HLOOKUP("teff",[1]pl!$O:$O,pos!Z124),)</f>
        <v>0</v>
      </c>
      <c r="AA124" s="6">
        <f>IFERROR(HLOOKUP("teff",[1]pl!$O:$O,pos!AA124),)</f>
        <v>0</v>
      </c>
      <c r="AB124" s="6">
        <f>IFERROR(HLOOKUP("teff",[1]pl!$O:$O,pos!AB124),)</f>
        <v>0</v>
      </c>
      <c r="AC124" s="6">
        <f>IFERROR(HLOOKUP("teff",[1]pl!$O:$O,pos!AC124),)</f>
        <v>0</v>
      </c>
      <c r="AD124" s="6">
        <f>IFERROR(HLOOKUP("teff",[1]pl!$O:$O,pos!AD124),)</f>
        <v>0</v>
      </c>
      <c r="AE124" s="6">
        <f>IFERROR(HLOOKUP("teff",[1]pl!$O:$O,pos!AE124),)</f>
        <v>0</v>
      </c>
    </row>
    <row r="125" spans="1:31" x14ac:dyDescent="0.25">
      <c r="A125" s="6">
        <f>IFERROR(HLOOKUP("teff",[1]pl!$O:$O,pos!A125),)</f>
        <v>0</v>
      </c>
      <c r="B125" s="6">
        <f>IFERROR(HLOOKUP("teff",[1]pl!$O:$O,pos!B125),)</f>
        <v>0</v>
      </c>
      <c r="C125" s="6">
        <f>IFERROR(HLOOKUP("teff",[1]pl!$O:$O,pos!C125),)</f>
        <v>0</v>
      </c>
      <c r="D125" s="6">
        <f>IFERROR(HLOOKUP("teff",[1]pl!$O:$O,pos!D125),)</f>
        <v>0</v>
      </c>
      <c r="E125" s="6">
        <f>IFERROR(HLOOKUP("teff",[1]pl!$O:$O,pos!E125),)</f>
        <v>0</v>
      </c>
      <c r="F125" s="6">
        <f>IFERROR(HLOOKUP("teff",[1]pl!$O:$O,pos!F125),)</f>
        <v>0</v>
      </c>
      <c r="G125" s="6">
        <f>IFERROR(HLOOKUP("teff",[1]pl!$O:$O,pos!G125),)</f>
        <v>0</v>
      </c>
      <c r="H125" s="6">
        <f>IFERROR(HLOOKUP("teff",[1]pl!$O:$O,pos!H125),)</f>
        <v>0</v>
      </c>
      <c r="I125" s="6">
        <f>IFERROR(HLOOKUP("teff",[1]pl!$O:$O,pos!I125),)</f>
        <v>0</v>
      </c>
      <c r="J125" s="6">
        <f>IFERROR(HLOOKUP("teff",[1]pl!$O:$O,pos!J125),)</f>
        <v>0</v>
      </c>
      <c r="K125" s="6">
        <f>IFERROR(HLOOKUP("teff",[1]pl!$O:$O,pos!K125),)</f>
        <v>0</v>
      </c>
      <c r="L125" s="6">
        <f>IFERROR(HLOOKUP("teff",[1]pl!$O:$O,pos!L125),)</f>
        <v>0</v>
      </c>
      <c r="M125" s="6">
        <f>IFERROR(HLOOKUP("teff",[1]pl!$O:$O,pos!M125),)</f>
        <v>0</v>
      </c>
      <c r="N125" s="6">
        <f>IFERROR(HLOOKUP("teff",[1]pl!$O:$O,pos!N125),)</f>
        <v>0</v>
      </c>
      <c r="O125" s="6">
        <f>IFERROR(HLOOKUP("teff",[1]pl!$O:$O,pos!O125),)</f>
        <v>0</v>
      </c>
      <c r="P125" s="6"/>
      <c r="Q125" s="6">
        <f>IFERROR(HLOOKUP("teff",[1]pl!$O:$O,pos!Q125),)</f>
        <v>0</v>
      </c>
      <c r="R125" s="6">
        <f>IFERROR(HLOOKUP("teff",[1]pl!$O:$O,pos!R125),)</f>
        <v>0</v>
      </c>
      <c r="S125" s="6">
        <f>IFERROR(HLOOKUP("teff",[1]pl!$O:$O,pos!S125),)</f>
        <v>0</v>
      </c>
      <c r="T125" s="6">
        <f>IFERROR(HLOOKUP("teff",[1]pl!$O:$O,pos!T125),)</f>
        <v>0</v>
      </c>
      <c r="U125" s="6">
        <f>IFERROR(HLOOKUP("teff",[1]pl!$O:$O,pos!U125),)</f>
        <v>0</v>
      </c>
      <c r="V125" s="6">
        <f>IFERROR(HLOOKUP("teff",[1]pl!$O:$O,pos!V125),)</f>
        <v>0</v>
      </c>
      <c r="W125" s="6">
        <f>IFERROR(HLOOKUP("teff",[1]pl!$O:$O,pos!W125),)</f>
        <v>0</v>
      </c>
      <c r="X125" s="6">
        <f>IFERROR(HLOOKUP("teff",[1]pl!$O:$O,pos!X125),)</f>
        <v>0</v>
      </c>
      <c r="Y125" s="6">
        <f>IFERROR(HLOOKUP("teff",[1]pl!$O:$O,pos!Y125),)</f>
        <v>0</v>
      </c>
      <c r="Z125" s="6">
        <f>IFERROR(HLOOKUP("teff",[1]pl!$O:$O,pos!Z125),)</f>
        <v>0</v>
      </c>
      <c r="AA125" s="6">
        <f>IFERROR(HLOOKUP("teff",[1]pl!$O:$O,pos!AA125),)</f>
        <v>0</v>
      </c>
      <c r="AB125" s="6">
        <f>IFERROR(HLOOKUP("teff",[1]pl!$O:$O,pos!AB125),)</f>
        <v>0</v>
      </c>
      <c r="AC125" s="6">
        <f>IFERROR(HLOOKUP("teff",[1]pl!$O:$O,pos!AC125),)</f>
        <v>0</v>
      </c>
      <c r="AD125" s="6">
        <f>IFERROR(HLOOKUP("teff",[1]pl!$O:$O,pos!AD125),)</f>
        <v>0</v>
      </c>
      <c r="AE125" s="6">
        <f>IFERROR(HLOOKUP("teff",[1]pl!$O:$O,pos!AE125),)</f>
        <v>0</v>
      </c>
    </row>
    <row r="126" spans="1:31" x14ac:dyDescent="0.25">
      <c r="A126" s="6">
        <f>IFERROR(HLOOKUP("teff",[1]pl!$O:$O,pos!A126),)</f>
        <v>0</v>
      </c>
      <c r="B126" s="6">
        <f>IFERROR(HLOOKUP("teff",[1]pl!$O:$O,pos!B126),)</f>
        <v>0</v>
      </c>
      <c r="C126" s="6">
        <f>IFERROR(HLOOKUP("teff",[1]pl!$O:$O,pos!C126),)</f>
        <v>0</v>
      </c>
      <c r="D126" s="6">
        <f>IFERROR(HLOOKUP("teff",[1]pl!$O:$O,pos!D126),)</f>
        <v>0</v>
      </c>
      <c r="E126" s="6">
        <f>IFERROR(HLOOKUP("teff",[1]pl!$O:$O,pos!E126),)</f>
        <v>0</v>
      </c>
      <c r="F126" s="6">
        <f>IFERROR(HLOOKUP("teff",[1]pl!$O:$O,pos!F126),)</f>
        <v>0</v>
      </c>
      <c r="G126" s="6">
        <f>IFERROR(HLOOKUP("teff",[1]pl!$O:$O,pos!G126),)</f>
        <v>0</v>
      </c>
      <c r="H126" s="6">
        <f>IFERROR(HLOOKUP("teff",[1]pl!$O:$O,pos!H126),)</f>
        <v>0</v>
      </c>
      <c r="I126" s="6">
        <f>IFERROR(HLOOKUP("teff",[1]pl!$O:$O,pos!I126),)</f>
        <v>0</v>
      </c>
      <c r="J126" s="6">
        <f>IFERROR(HLOOKUP("teff",[1]pl!$O:$O,pos!J126),)</f>
        <v>0</v>
      </c>
      <c r="K126" s="6">
        <f>IFERROR(HLOOKUP("teff",[1]pl!$O:$O,pos!K126),)</f>
        <v>0</v>
      </c>
      <c r="L126" s="6">
        <f>IFERROR(HLOOKUP("teff",[1]pl!$O:$O,pos!L126),)</f>
        <v>0</v>
      </c>
      <c r="M126" s="6">
        <f>IFERROR(HLOOKUP("teff",[1]pl!$O:$O,pos!M126),)</f>
        <v>0</v>
      </c>
      <c r="N126" s="6">
        <f>IFERROR(HLOOKUP("teff",[1]pl!$O:$O,pos!N126),)</f>
        <v>0</v>
      </c>
      <c r="O126" s="6">
        <f>IFERROR(HLOOKUP("teff",[1]pl!$O:$O,pos!O126),)</f>
        <v>0</v>
      </c>
      <c r="P126" s="6"/>
      <c r="Q126" s="6">
        <f>IFERROR(HLOOKUP("teff",[1]pl!$O:$O,pos!Q126),)</f>
        <v>0</v>
      </c>
      <c r="R126" s="6">
        <f>IFERROR(HLOOKUP("teff",[1]pl!$O:$O,pos!R126),)</f>
        <v>0</v>
      </c>
      <c r="S126" s="6">
        <f>IFERROR(HLOOKUP("teff",[1]pl!$O:$O,pos!S126),)</f>
        <v>0</v>
      </c>
      <c r="T126" s="6">
        <f>IFERROR(HLOOKUP("teff",[1]pl!$O:$O,pos!T126),)</f>
        <v>0</v>
      </c>
      <c r="U126" s="6">
        <f>IFERROR(HLOOKUP("teff",[1]pl!$O:$O,pos!U126),)</f>
        <v>0</v>
      </c>
      <c r="V126" s="6">
        <f>IFERROR(HLOOKUP("teff",[1]pl!$O:$O,pos!V126),)</f>
        <v>0</v>
      </c>
      <c r="W126" s="6">
        <f>IFERROR(HLOOKUP("teff",[1]pl!$O:$O,pos!W126),)</f>
        <v>0</v>
      </c>
      <c r="X126" s="6">
        <f>IFERROR(HLOOKUP("teff",[1]pl!$O:$O,pos!X126),)</f>
        <v>0</v>
      </c>
      <c r="Y126" s="6">
        <f>IFERROR(HLOOKUP("teff",[1]pl!$O:$O,pos!Y126),)</f>
        <v>0</v>
      </c>
      <c r="Z126" s="6">
        <f>IFERROR(HLOOKUP("teff",[1]pl!$O:$O,pos!Z126),)</f>
        <v>0</v>
      </c>
      <c r="AA126" s="6">
        <f>IFERROR(HLOOKUP("teff",[1]pl!$O:$O,pos!AA126),)</f>
        <v>0</v>
      </c>
      <c r="AB126" s="6">
        <f>IFERROR(HLOOKUP("teff",[1]pl!$O:$O,pos!AB126),)</f>
        <v>0</v>
      </c>
      <c r="AC126" s="6">
        <f>IFERROR(HLOOKUP("teff",[1]pl!$O:$O,pos!AC126),)</f>
        <v>0</v>
      </c>
      <c r="AD126" s="6">
        <f>IFERROR(HLOOKUP("teff",[1]pl!$O:$O,pos!AD126),)</f>
        <v>0</v>
      </c>
      <c r="AE126" s="6">
        <f>IFERROR(HLOOKUP("teff",[1]pl!$O:$O,pos!AE126),)</f>
        <v>0</v>
      </c>
    </row>
    <row r="127" spans="1:31" x14ac:dyDescent="0.25">
      <c r="A127" s="6">
        <f>IFERROR(HLOOKUP("teff",[1]pl!$O:$O,pos!A127),)</f>
        <v>0</v>
      </c>
      <c r="B127" s="6">
        <f>IFERROR(HLOOKUP("teff",[1]pl!$O:$O,pos!B127),)</f>
        <v>0</v>
      </c>
      <c r="C127" s="6">
        <f>IFERROR(HLOOKUP("teff",[1]pl!$O:$O,pos!C127),)</f>
        <v>0</v>
      </c>
      <c r="D127" s="6">
        <f>IFERROR(HLOOKUP("teff",[1]pl!$O:$O,pos!D127),)</f>
        <v>0</v>
      </c>
      <c r="E127" s="6">
        <f>IFERROR(HLOOKUP("teff",[1]pl!$O:$O,pos!E127),)</f>
        <v>0</v>
      </c>
      <c r="F127" s="6">
        <f>IFERROR(HLOOKUP("teff",[1]pl!$O:$O,pos!F127),)</f>
        <v>0</v>
      </c>
      <c r="G127" s="6">
        <f>IFERROR(HLOOKUP("teff",[1]pl!$O:$O,pos!G127),)</f>
        <v>0</v>
      </c>
      <c r="H127" s="6">
        <f>IFERROR(HLOOKUP("teff",[1]pl!$O:$O,pos!H127),)</f>
        <v>0</v>
      </c>
      <c r="I127" s="6">
        <f>IFERROR(HLOOKUP("teff",[1]pl!$O:$O,pos!I127),)</f>
        <v>0</v>
      </c>
      <c r="J127" s="6">
        <f>IFERROR(HLOOKUP("teff",[1]pl!$O:$O,pos!J127),)</f>
        <v>0</v>
      </c>
      <c r="K127" s="6">
        <f>IFERROR(HLOOKUP("teff",[1]pl!$O:$O,pos!K127),)</f>
        <v>0</v>
      </c>
      <c r="L127" s="6">
        <f>IFERROR(HLOOKUP("teff",[1]pl!$O:$O,pos!L127),)</f>
        <v>0</v>
      </c>
      <c r="M127" s="6">
        <f>IFERROR(HLOOKUP("teff",[1]pl!$O:$O,pos!M127),)</f>
        <v>0</v>
      </c>
      <c r="N127" s="6">
        <f>IFERROR(HLOOKUP("teff",[1]pl!$O:$O,pos!N127),)</f>
        <v>0</v>
      </c>
      <c r="O127" s="6">
        <f>IFERROR(HLOOKUP("teff",[1]pl!$O:$O,pos!O127),)</f>
        <v>0</v>
      </c>
      <c r="P127" s="6"/>
      <c r="Q127" s="6">
        <f>IFERROR(HLOOKUP("teff",[1]pl!$O:$O,pos!Q127),)</f>
        <v>0</v>
      </c>
      <c r="R127" s="6">
        <f>IFERROR(HLOOKUP("teff",[1]pl!$O:$O,pos!R127),)</f>
        <v>0</v>
      </c>
      <c r="S127" s="6">
        <f>IFERROR(HLOOKUP("teff",[1]pl!$O:$O,pos!S127),)</f>
        <v>0</v>
      </c>
      <c r="T127" s="6">
        <f>IFERROR(HLOOKUP("teff",[1]pl!$O:$O,pos!T127),)</f>
        <v>0</v>
      </c>
      <c r="U127" s="6">
        <f>IFERROR(HLOOKUP("teff",[1]pl!$O:$O,pos!U127),)</f>
        <v>0</v>
      </c>
      <c r="V127" s="6">
        <f>IFERROR(HLOOKUP("teff",[1]pl!$O:$O,pos!V127),)</f>
        <v>0</v>
      </c>
      <c r="W127" s="6">
        <f>IFERROR(HLOOKUP("teff",[1]pl!$O:$O,pos!W127),)</f>
        <v>0</v>
      </c>
      <c r="X127" s="6">
        <f>IFERROR(HLOOKUP("teff",[1]pl!$O:$O,pos!X127),)</f>
        <v>0</v>
      </c>
      <c r="Y127" s="6">
        <f>IFERROR(HLOOKUP("teff",[1]pl!$O:$O,pos!Y127),)</f>
        <v>0</v>
      </c>
      <c r="Z127" s="6">
        <f>IFERROR(HLOOKUP("teff",[1]pl!$O:$O,pos!Z127),)</f>
        <v>0</v>
      </c>
      <c r="AA127" s="6">
        <f>IFERROR(HLOOKUP("teff",[1]pl!$O:$O,pos!AA127),)</f>
        <v>0</v>
      </c>
      <c r="AB127" s="6">
        <f>IFERROR(HLOOKUP("teff",[1]pl!$O:$O,pos!AB127),)</f>
        <v>0</v>
      </c>
      <c r="AC127" s="6">
        <f>IFERROR(HLOOKUP("teff",[1]pl!$O:$O,pos!AC127),)</f>
        <v>0</v>
      </c>
      <c r="AD127" s="6">
        <f>IFERROR(HLOOKUP("teff",[1]pl!$O:$O,pos!AD127),)</f>
        <v>0</v>
      </c>
      <c r="AE127" s="6">
        <f>IFERROR(HLOOKUP("teff",[1]pl!$O:$O,pos!AE127),)</f>
        <v>0</v>
      </c>
    </row>
    <row r="128" spans="1:31" x14ac:dyDescent="0.25">
      <c r="A128" s="6">
        <f>IFERROR(HLOOKUP("teff",[1]pl!$O:$O,pos!A128),)</f>
        <v>0</v>
      </c>
      <c r="B128" s="6">
        <f>IFERROR(HLOOKUP("teff",[1]pl!$O:$O,pos!B128),)</f>
        <v>0</v>
      </c>
      <c r="C128" s="6">
        <f>IFERROR(HLOOKUP("teff",[1]pl!$O:$O,pos!C128),)</f>
        <v>0</v>
      </c>
      <c r="D128" s="6">
        <f>IFERROR(HLOOKUP("teff",[1]pl!$O:$O,pos!D128),)</f>
        <v>0</v>
      </c>
      <c r="E128" s="6">
        <f>IFERROR(HLOOKUP("teff",[1]pl!$O:$O,pos!E128),)</f>
        <v>0</v>
      </c>
      <c r="F128" s="6">
        <f>IFERROR(HLOOKUP("teff",[1]pl!$O:$O,pos!F128),)</f>
        <v>0</v>
      </c>
      <c r="G128" s="6">
        <f>IFERROR(HLOOKUP("teff",[1]pl!$O:$O,pos!G128),)</f>
        <v>0</v>
      </c>
      <c r="H128" s="6">
        <f>IFERROR(HLOOKUP("teff",[1]pl!$O:$O,pos!H128),)</f>
        <v>0</v>
      </c>
      <c r="I128" s="6">
        <f>IFERROR(HLOOKUP("teff",[1]pl!$O:$O,pos!I128),)</f>
        <v>0</v>
      </c>
      <c r="J128" s="6">
        <f>IFERROR(HLOOKUP("teff",[1]pl!$O:$O,pos!J128),)</f>
        <v>0</v>
      </c>
      <c r="K128" s="6">
        <f>IFERROR(HLOOKUP("teff",[1]pl!$O:$O,pos!K128),)</f>
        <v>0</v>
      </c>
      <c r="L128" s="6">
        <f>IFERROR(HLOOKUP("teff",[1]pl!$O:$O,pos!L128),)</f>
        <v>0</v>
      </c>
      <c r="M128" s="6">
        <f>IFERROR(HLOOKUP("teff",[1]pl!$O:$O,pos!M128),)</f>
        <v>0</v>
      </c>
      <c r="N128" s="6">
        <f>IFERROR(HLOOKUP("teff",[1]pl!$O:$O,pos!N128),)</f>
        <v>0</v>
      </c>
      <c r="O128" s="6">
        <f>IFERROR(HLOOKUP("teff",[1]pl!$O:$O,pos!O128),)</f>
        <v>0</v>
      </c>
      <c r="P128" s="6"/>
      <c r="Q128" s="6">
        <f>IFERROR(HLOOKUP("teff",[1]pl!$O:$O,pos!Q128),)</f>
        <v>0</v>
      </c>
      <c r="R128" s="6">
        <f>IFERROR(HLOOKUP("teff",[1]pl!$O:$O,pos!R128),)</f>
        <v>0</v>
      </c>
      <c r="S128" s="6">
        <f>IFERROR(HLOOKUP("teff",[1]pl!$O:$O,pos!S128),)</f>
        <v>0</v>
      </c>
      <c r="T128" s="6">
        <f>IFERROR(HLOOKUP("teff",[1]pl!$O:$O,pos!T128),)</f>
        <v>0</v>
      </c>
      <c r="U128" s="6">
        <f>IFERROR(HLOOKUP("teff",[1]pl!$O:$O,pos!U128),)</f>
        <v>0</v>
      </c>
      <c r="V128" s="6">
        <f>IFERROR(HLOOKUP("teff",[1]pl!$O:$O,pos!V128),)</f>
        <v>0</v>
      </c>
      <c r="W128" s="6">
        <f>IFERROR(HLOOKUP("teff",[1]pl!$O:$O,pos!W128),)</f>
        <v>0</v>
      </c>
      <c r="X128" s="6">
        <f>IFERROR(HLOOKUP("teff",[1]pl!$O:$O,pos!X128),)</f>
        <v>0</v>
      </c>
      <c r="Y128" s="6">
        <f>IFERROR(HLOOKUP("teff",[1]pl!$O:$O,pos!Y128),)</f>
        <v>0</v>
      </c>
      <c r="Z128" s="6">
        <f>IFERROR(HLOOKUP("teff",[1]pl!$O:$O,pos!Z128),)</f>
        <v>0</v>
      </c>
      <c r="AA128" s="6">
        <f>IFERROR(HLOOKUP("teff",[1]pl!$O:$O,pos!AA128),)</f>
        <v>0</v>
      </c>
      <c r="AB128" s="6">
        <f>IFERROR(HLOOKUP("teff",[1]pl!$O:$O,pos!AB128),)</f>
        <v>0</v>
      </c>
      <c r="AC128" s="6">
        <f>IFERROR(HLOOKUP("teff",[1]pl!$O:$O,pos!AC128),)</f>
        <v>0</v>
      </c>
      <c r="AD128" s="6">
        <f>IFERROR(HLOOKUP("teff",[1]pl!$O:$O,pos!AD128),)</f>
        <v>0</v>
      </c>
      <c r="AE128" s="6">
        <f>IFERROR(HLOOKUP("teff",[1]pl!$O:$O,pos!AE128),)</f>
        <v>0</v>
      </c>
    </row>
    <row r="129" spans="1:31" x14ac:dyDescent="0.25">
      <c r="A129" s="6">
        <f>IFERROR(HLOOKUP("teff",[1]pl!$O:$O,pos!A129),)</f>
        <v>0</v>
      </c>
      <c r="B129" s="6">
        <f>IFERROR(HLOOKUP("teff",[1]pl!$O:$O,pos!B129),)</f>
        <v>0</v>
      </c>
      <c r="C129" s="6">
        <f>IFERROR(HLOOKUP("teff",[1]pl!$O:$O,pos!C129),)</f>
        <v>0</v>
      </c>
      <c r="D129" s="6">
        <f>IFERROR(HLOOKUP("teff",[1]pl!$O:$O,pos!D129),)</f>
        <v>0</v>
      </c>
      <c r="E129" s="6">
        <f>IFERROR(HLOOKUP("teff",[1]pl!$O:$O,pos!E129),)</f>
        <v>0</v>
      </c>
      <c r="F129" s="6">
        <f>IFERROR(HLOOKUP("teff",[1]pl!$O:$O,pos!F129),)</f>
        <v>0</v>
      </c>
      <c r="G129" s="6">
        <f>IFERROR(HLOOKUP("teff",[1]pl!$O:$O,pos!G129),)</f>
        <v>0</v>
      </c>
      <c r="H129" s="6">
        <f>IFERROR(HLOOKUP("teff",[1]pl!$O:$O,pos!H129),)</f>
        <v>0</v>
      </c>
      <c r="I129" s="6">
        <f>IFERROR(HLOOKUP("teff",[1]pl!$O:$O,pos!I129),)</f>
        <v>0</v>
      </c>
      <c r="J129" s="6">
        <f>IFERROR(HLOOKUP("teff",[1]pl!$O:$O,pos!J129),)</f>
        <v>0</v>
      </c>
      <c r="K129" s="6">
        <f>IFERROR(HLOOKUP("teff",[1]pl!$O:$O,pos!K129),)</f>
        <v>0</v>
      </c>
      <c r="L129" s="6">
        <f>IFERROR(HLOOKUP("teff",[1]pl!$O:$O,pos!L129),)</f>
        <v>0</v>
      </c>
      <c r="M129" s="6">
        <f>IFERROR(HLOOKUP("teff",[1]pl!$O:$O,pos!M129),)</f>
        <v>0</v>
      </c>
      <c r="N129" s="6">
        <f>IFERROR(HLOOKUP("teff",[1]pl!$O:$O,pos!N129),)</f>
        <v>0</v>
      </c>
      <c r="O129" s="6">
        <f>IFERROR(HLOOKUP("teff",[1]pl!$O:$O,pos!O129),)</f>
        <v>0</v>
      </c>
      <c r="P129" s="6"/>
      <c r="Q129" s="6">
        <f>IFERROR(HLOOKUP("teff",[1]pl!$O:$O,pos!Q129),)</f>
        <v>0</v>
      </c>
      <c r="R129" s="6">
        <f>IFERROR(HLOOKUP("teff",[1]pl!$O:$O,pos!R129),)</f>
        <v>0</v>
      </c>
      <c r="S129" s="6">
        <f>IFERROR(HLOOKUP("teff",[1]pl!$O:$O,pos!S129),)</f>
        <v>0</v>
      </c>
      <c r="T129" s="6">
        <f>IFERROR(HLOOKUP("teff",[1]pl!$O:$O,pos!T129),)</f>
        <v>0</v>
      </c>
      <c r="U129" s="6">
        <f>IFERROR(HLOOKUP("teff",[1]pl!$O:$O,pos!U129),)</f>
        <v>0</v>
      </c>
      <c r="V129" s="6">
        <f>IFERROR(HLOOKUP("teff",[1]pl!$O:$O,pos!V129),)</f>
        <v>0</v>
      </c>
      <c r="W129" s="6">
        <f>IFERROR(HLOOKUP("teff",[1]pl!$O:$O,pos!W129),)</f>
        <v>0</v>
      </c>
      <c r="X129" s="6">
        <f>IFERROR(HLOOKUP("teff",[1]pl!$O:$O,pos!X129),)</f>
        <v>0</v>
      </c>
      <c r="Y129" s="6">
        <f>IFERROR(HLOOKUP("teff",[1]pl!$O:$O,pos!Y129),)</f>
        <v>0</v>
      </c>
      <c r="Z129" s="6">
        <f>IFERROR(HLOOKUP("teff",[1]pl!$O:$O,pos!Z129),)</f>
        <v>0</v>
      </c>
      <c r="AA129" s="6">
        <f>IFERROR(HLOOKUP("teff",[1]pl!$O:$O,pos!AA129),)</f>
        <v>0</v>
      </c>
      <c r="AB129" s="6">
        <f>IFERROR(HLOOKUP("teff",[1]pl!$O:$O,pos!AB129),)</f>
        <v>0</v>
      </c>
      <c r="AC129" s="6">
        <f>IFERROR(HLOOKUP("teff",[1]pl!$O:$O,pos!AC129),)</f>
        <v>0</v>
      </c>
      <c r="AD129" s="6">
        <f>IFERROR(HLOOKUP("teff",[1]pl!$O:$O,pos!AD129),)</f>
        <v>0</v>
      </c>
      <c r="AE129" s="6">
        <f>IFERROR(HLOOKUP("teff",[1]pl!$O:$O,pos!AE129),)</f>
        <v>0</v>
      </c>
    </row>
    <row r="130" spans="1:31" x14ac:dyDescent="0.25">
      <c r="A130" s="6">
        <f>IFERROR(HLOOKUP("teff",[1]pl!$O:$O,pos!A130),)</f>
        <v>0</v>
      </c>
      <c r="B130" s="6">
        <f>IFERROR(HLOOKUP("teff",[1]pl!$O:$O,pos!B130),)</f>
        <v>0</v>
      </c>
      <c r="C130" s="6">
        <f>IFERROR(HLOOKUP("teff",[1]pl!$O:$O,pos!C130),)</f>
        <v>0</v>
      </c>
      <c r="D130" s="6">
        <f>IFERROR(HLOOKUP("teff",[1]pl!$O:$O,pos!D130),)</f>
        <v>0</v>
      </c>
      <c r="E130" s="6">
        <f>IFERROR(HLOOKUP("teff",[1]pl!$O:$O,pos!E130),)</f>
        <v>0</v>
      </c>
      <c r="F130" s="6">
        <f>IFERROR(HLOOKUP("teff",[1]pl!$O:$O,pos!F130),)</f>
        <v>0</v>
      </c>
      <c r="G130" s="6">
        <f>IFERROR(HLOOKUP("teff",[1]pl!$O:$O,pos!G130),)</f>
        <v>0</v>
      </c>
      <c r="H130" s="6">
        <f>IFERROR(HLOOKUP("teff",[1]pl!$O:$O,pos!H130),)</f>
        <v>0</v>
      </c>
      <c r="I130" s="6">
        <f>IFERROR(HLOOKUP("teff",[1]pl!$O:$O,pos!I130),)</f>
        <v>0</v>
      </c>
      <c r="J130" s="6">
        <f>IFERROR(HLOOKUP("teff",[1]pl!$O:$O,pos!J130),)</f>
        <v>0</v>
      </c>
      <c r="K130" s="6">
        <f>IFERROR(HLOOKUP("teff",[1]pl!$O:$O,pos!K130),)</f>
        <v>0</v>
      </c>
      <c r="L130" s="6">
        <f>IFERROR(HLOOKUP("teff",[1]pl!$O:$O,pos!L130),)</f>
        <v>0</v>
      </c>
      <c r="M130" s="6">
        <f>IFERROR(HLOOKUP("teff",[1]pl!$O:$O,pos!M130),)</f>
        <v>0</v>
      </c>
      <c r="N130" s="6">
        <f>IFERROR(HLOOKUP("teff",[1]pl!$O:$O,pos!N130),)</f>
        <v>0</v>
      </c>
      <c r="O130" s="6">
        <f>IFERROR(HLOOKUP("teff",[1]pl!$O:$O,pos!O130),)</f>
        <v>0</v>
      </c>
      <c r="P130" s="6"/>
      <c r="Q130" s="6">
        <f>IFERROR(HLOOKUP("teff",[1]pl!$O:$O,pos!Q130),)</f>
        <v>0</v>
      </c>
      <c r="R130" s="6">
        <f>IFERROR(HLOOKUP("teff",[1]pl!$O:$O,pos!R130),)</f>
        <v>0</v>
      </c>
      <c r="S130" s="6">
        <f>IFERROR(HLOOKUP("teff",[1]pl!$O:$O,pos!S130),)</f>
        <v>0</v>
      </c>
      <c r="T130" s="6">
        <f>IFERROR(HLOOKUP("teff",[1]pl!$O:$O,pos!T130),)</f>
        <v>0</v>
      </c>
      <c r="U130" s="6">
        <f>IFERROR(HLOOKUP("teff",[1]pl!$O:$O,pos!U130),)</f>
        <v>0</v>
      </c>
      <c r="V130" s="6">
        <f>IFERROR(HLOOKUP("teff",[1]pl!$O:$O,pos!V130),)</f>
        <v>0</v>
      </c>
      <c r="W130" s="6">
        <f>IFERROR(HLOOKUP("teff",[1]pl!$O:$O,pos!W130),)</f>
        <v>0</v>
      </c>
      <c r="X130" s="6">
        <f>IFERROR(HLOOKUP("teff",[1]pl!$O:$O,pos!X130),)</f>
        <v>0</v>
      </c>
      <c r="Y130" s="6">
        <f>IFERROR(HLOOKUP("teff",[1]pl!$O:$O,pos!Y130),)</f>
        <v>0</v>
      </c>
      <c r="Z130" s="6">
        <f>IFERROR(HLOOKUP("teff",[1]pl!$O:$O,pos!Z130),)</f>
        <v>0</v>
      </c>
      <c r="AA130" s="6">
        <f>IFERROR(HLOOKUP("teff",[1]pl!$O:$O,pos!AA130),)</f>
        <v>0</v>
      </c>
      <c r="AB130" s="6">
        <f>IFERROR(HLOOKUP("teff",[1]pl!$O:$O,pos!AB130),)</f>
        <v>0</v>
      </c>
      <c r="AC130" s="6">
        <f>IFERROR(HLOOKUP("teff",[1]pl!$O:$O,pos!AC130),)</f>
        <v>0</v>
      </c>
      <c r="AD130" s="6">
        <f>IFERROR(HLOOKUP("teff",[1]pl!$O:$O,pos!AD130),)</f>
        <v>0</v>
      </c>
      <c r="AE130" s="6">
        <f>IFERROR(HLOOKUP("teff",[1]pl!$O:$O,pos!AE130),)</f>
        <v>0</v>
      </c>
    </row>
    <row r="131" spans="1:31" x14ac:dyDescent="0.25">
      <c r="A131" s="6">
        <f>IFERROR(HLOOKUP("teff",[1]pl!$O:$O,pos!A131),)</f>
        <v>0</v>
      </c>
      <c r="B131" s="6">
        <f>IFERROR(HLOOKUP("teff",[1]pl!$O:$O,pos!B131),)</f>
        <v>0</v>
      </c>
      <c r="C131" s="6">
        <f>IFERROR(HLOOKUP("teff",[1]pl!$O:$O,pos!C131),)</f>
        <v>0</v>
      </c>
      <c r="D131" s="6">
        <f>IFERROR(HLOOKUP("teff",[1]pl!$O:$O,pos!D131),)</f>
        <v>0</v>
      </c>
      <c r="E131" s="6">
        <f>IFERROR(HLOOKUP("teff",[1]pl!$O:$O,pos!E131),)</f>
        <v>0</v>
      </c>
      <c r="F131" s="6">
        <f>IFERROR(HLOOKUP("teff",[1]pl!$O:$O,pos!F131),)</f>
        <v>0</v>
      </c>
      <c r="G131" s="6">
        <f>IFERROR(HLOOKUP("teff",[1]pl!$O:$O,pos!G131),)</f>
        <v>0</v>
      </c>
      <c r="H131" s="6">
        <f>IFERROR(HLOOKUP("teff",[1]pl!$O:$O,pos!H131),)</f>
        <v>0</v>
      </c>
      <c r="I131" s="6">
        <f>IFERROR(HLOOKUP("teff",[1]pl!$O:$O,pos!I131),)</f>
        <v>0</v>
      </c>
      <c r="J131" s="6">
        <f>IFERROR(HLOOKUP("teff",[1]pl!$O:$O,pos!J131),)</f>
        <v>0</v>
      </c>
      <c r="K131" s="6">
        <f>IFERROR(HLOOKUP("teff",[1]pl!$O:$O,pos!K131),)</f>
        <v>0</v>
      </c>
      <c r="L131" s="6">
        <f>IFERROR(HLOOKUP("teff",[1]pl!$O:$O,pos!L131),)</f>
        <v>0</v>
      </c>
      <c r="M131" s="6">
        <f>IFERROR(HLOOKUP("teff",[1]pl!$O:$O,pos!M131),)</f>
        <v>0</v>
      </c>
      <c r="N131" s="6">
        <f>IFERROR(HLOOKUP("teff",[1]pl!$O:$O,pos!N131),)</f>
        <v>0</v>
      </c>
      <c r="O131" s="6">
        <f>IFERROR(HLOOKUP("teff",[1]pl!$O:$O,pos!O131),)</f>
        <v>0</v>
      </c>
      <c r="P131" s="6"/>
      <c r="Q131" s="6">
        <f>IFERROR(HLOOKUP("teff",[1]pl!$O:$O,pos!Q131),)</f>
        <v>0</v>
      </c>
      <c r="R131" s="6">
        <f>IFERROR(HLOOKUP("teff",[1]pl!$O:$O,pos!R131),)</f>
        <v>0</v>
      </c>
      <c r="S131" s="6">
        <f>IFERROR(HLOOKUP("teff",[1]pl!$O:$O,pos!S131),)</f>
        <v>0</v>
      </c>
      <c r="T131" s="6">
        <f>IFERROR(HLOOKUP("teff",[1]pl!$O:$O,pos!T131),)</f>
        <v>0</v>
      </c>
      <c r="U131" s="6">
        <f>IFERROR(HLOOKUP("teff",[1]pl!$O:$O,pos!U131),)</f>
        <v>0</v>
      </c>
      <c r="V131" s="6">
        <f>IFERROR(HLOOKUP("teff",[1]pl!$O:$O,pos!V131),)</f>
        <v>0</v>
      </c>
      <c r="W131" s="6">
        <f>IFERROR(HLOOKUP("teff",[1]pl!$O:$O,pos!W131),)</f>
        <v>0</v>
      </c>
      <c r="X131" s="6">
        <f>IFERROR(HLOOKUP("teff",[1]pl!$O:$O,pos!X131),)</f>
        <v>0</v>
      </c>
      <c r="Y131" s="6">
        <f>IFERROR(HLOOKUP("teff",[1]pl!$O:$O,pos!Y131),)</f>
        <v>0</v>
      </c>
      <c r="Z131" s="6">
        <f>IFERROR(HLOOKUP("teff",[1]pl!$O:$O,pos!Z131),)</f>
        <v>0</v>
      </c>
      <c r="AA131" s="6">
        <f>IFERROR(HLOOKUP("teff",[1]pl!$O:$O,pos!AA131),)</f>
        <v>0</v>
      </c>
      <c r="AB131" s="6">
        <f>IFERROR(HLOOKUP("teff",[1]pl!$O:$O,pos!AB131),)</f>
        <v>0</v>
      </c>
      <c r="AC131" s="6">
        <f>IFERROR(HLOOKUP("teff",[1]pl!$O:$O,pos!AC131),)</f>
        <v>0</v>
      </c>
      <c r="AD131" s="6">
        <f>IFERROR(HLOOKUP("teff",[1]pl!$O:$O,pos!AD131),)</f>
        <v>0</v>
      </c>
      <c r="AE131" s="6">
        <f>IFERROR(HLOOKUP("teff",[1]pl!$O:$O,pos!AE131),)</f>
        <v>0</v>
      </c>
    </row>
    <row r="132" spans="1:31" x14ac:dyDescent="0.25">
      <c r="A132" s="6">
        <f>IFERROR(HLOOKUP("teff",[1]pl!$O:$O,pos!A132),)</f>
        <v>0</v>
      </c>
      <c r="B132" s="6">
        <f>IFERROR(HLOOKUP("teff",[1]pl!$O:$O,pos!B132),)</f>
        <v>0</v>
      </c>
      <c r="C132" s="6">
        <f>IFERROR(HLOOKUP("teff",[1]pl!$O:$O,pos!C132),)</f>
        <v>0</v>
      </c>
      <c r="D132" s="6">
        <f>IFERROR(HLOOKUP("teff",[1]pl!$O:$O,pos!D132),)</f>
        <v>0</v>
      </c>
      <c r="E132" s="6">
        <f>IFERROR(HLOOKUP("teff",[1]pl!$O:$O,pos!E132),)</f>
        <v>0</v>
      </c>
      <c r="F132" s="6">
        <f>IFERROR(HLOOKUP("teff",[1]pl!$O:$O,pos!F132),)</f>
        <v>0</v>
      </c>
      <c r="G132" s="6">
        <f>IFERROR(HLOOKUP("teff",[1]pl!$O:$O,pos!G132),)</f>
        <v>0</v>
      </c>
      <c r="H132" s="6">
        <f>IFERROR(HLOOKUP("teff",[1]pl!$O:$O,pos!H132),)</f>
        <v>0</v>
      </c>
      <c r="I132" s="6">
        <f>IFERROR(HLOOKUP("teff",[1]pl!$O:$O,pos!I132),)</f>
        <v>0</v>
      </c>
      <c r="J132" s="6">
        <f>IFERROR(HLOOKUP("teff",[1]pl!$O:$O,pos!J132),)</f>
        <v>0</v>
      </c>
      <c r="K132" s="6">
        <f>IFERROR(HLOOKUP("teff",[1]pl!$O:$O,pos!K132),)</f>
        <v>0</v>
      </c>
      <c r="L132" s="6">
        <f>IFERROR(HLOOKUP("teff",[1]pl!$O:$O,pos!L132),)</f>
        <v>0</v>
      </c>
      <c r="M132" s="6">
        <f>IFERROR(HLOOKUP("teff",[1]pl!$O:$O,pos!M132),)</f>
        <v>0</v>
      </c>
      <c r="N132" s="6">
        <f>IFERROR(HLOOKUP("teff",[1]pl!$O:$O,pos!N132),)</f>
        <v>0</v>
      </c>
      <c r="O132" s="6">
        <f>IFERROR(HLOOKUP("teff",[1]pl!$O:$O,pos!O132),)</f>
        <v>0</v>
      </c>
      <c r="P132" s="6"/>
      <c r="Q132" s="6">
        <f>IFERROR(HLOOKUP("teff",[1]pl!$O:$O,pos!Q132),)</f>
        <v>0</v>
      </c>
      <c r="R132" s="6">
        <f>IFERROR(HLOOKUP("teff",[1]pl!$O:$O,pos!R132),)</f>
        <v>0</v>
      </c>
      <c r="S132" s="6">
        <f>IFERROR(HLOOKUP("teff",[1]pl!$O:$O,pos!S132),)</f>
        <v>0</v>
      </c>
      <c r="T132" s="6">
        <f>IFERROR(HLOOKUP("teff",[1]pl!$O:$O,pos!T132),)</f>
        <v>0</v>
      </c>
      <c r="U132" s="6">
        <f>IFERROR(HLOOKUP("teff",[1]pl!$O:$O,pos!U132),)</f>
        <v>0</v>
      </c>
      <c r="V132" s="6">
        <f>IFERROR(HLOOKUP("teff",[1]pl!$O:$O,pos!V132),)</f>
        <v>0</v>
      </c>
      <c r="W132" s="6">
        <f>IFERROR(HLOOKUP("teff",[1]pl!$O:$O,pos!W132),)</f>
        <v>0</v>
      </c>
      <c r="X132" s="6">
        <f>IFERROR(HLOOKUP("teff",[1]pl!$O:$O,pos!X132),)</f>
        <v>0</v>
      </c>
      <c r="Y132" s="6">
        <f>IFERROR(HLOOKUP("teff",[1]pl!$O:$O,pos!Y132),)</f>
        <v>0</v>
      </c>
      <c r="Z132" s="6">
        <f>IFERROR(HLOOKUP("teff",[1]pl!$O:$O,pos!Z132),)</f>
        <v>0</v>
      </c>
      <c r="AA132" s="6">
        <f>IFERROR(HLOOKUP("teff",[1]pl!$O:$O,pos!AA132),)</f>
        <v>0</v>
      </c>
      <c r="AB132" s="6">
        <f>IFERROR(HLOOKUP("teff",[1]pl!$O:$O,pos!AB132),)</f>
        <v>0</v>
      </c>
      <c r="AC132" s="6">
        <f>IFERROR(HLOOKUP("teff",[1]pl!$O:$O,pos!AC132),)</f>
        <v>0</v>
      </c>
      <c r="AD132" s="6">
        <f>IFERROR(HLOOKUP("teff",[1]pl!$O:$O,pos!AD132),)</f>
        <v>0</v>
      </c>
      <c r="AE132" s="6">
        <f>IFERROR(HLOOKUP("teff",[1]pl!$O:$O,pos!AE132),)</f>
        <v>0</v>
      </c>
    </row>
    <row r="133" spans="1:31" x14ac:dyDescent="0.25">
      <c r="A133" s="6">
        <f>IFERROR(HLOOKUP("teff",[1]pl!$O:$O,pos!A133),)</f>
        <v>0</v>
      </c>
      <c r="B133" s="6">
        <f>IFERROR(HLOOKUP("teff",[1]pl!$O:$O,pos!B133),)</f>
        <v>0</v>
      </c>
      <c r="C133" s="6">
        <f>IFERROR(HLOOKUP("teff",[1]pl!$O:$O,pos!C133),)</f>
        <v>0</v>
      </c>
      <c r="D133" s="6">
        <f>IFERROR(HLOOKUP("teff",[1]pl!$O:$O,pos!D133),)</f>
        <v>0</v>
      </c>
      <c r="E133" s="6">
        <f>IFERROR(HLOOKUP("teff",[1]pl!$O:$O,pos!E133),)</f>
        <v>0</v>
      </c>
      <c r="F133" s="6">
        <f>IFERROR(HLOOKUP("teff",[1]pl!$O:$O,pos!F133),)</f>
        <v>0</v>
      </c>
      <c r="G133" s="6">
        <f>IFERROR(HLOOKUP("teff",[1]pl!$O:$O,pos!G133),)</f>
        <v>0</v>
      </c>
      <c r="H133" s="6">
        <f>IFERROR(HLOOKUP("teff",[1]pl!$O:$O,pos!H133),)</f>
        <v>0</v>
      </c>
      <c r="I133" s="6">
        <f>IFERROR(HLOOKUP("teff",[1]pl!$O:$O,pos!I133),)</f>
        <v>0</v>
      </c>
      <c r="J133" s="6">
        <f>IFERROR(HLOOKUP("teff",[1]pl!$O:$O,pos!J133),)</f>
        <v>0</v>
      </c>
      <c r="K133" s="6">
        <f>IFERROR(HLOOKUP("teff",[1]pl!$O:$O,pos!K133),)</f>
        <v>0</v>
      </c>
      <c r="L133" s="6">
        <f>IFERROR(HLOOKUP("teff",[1]pl!$O:$O,pos!L133),)</f>
        <v>0</v>
      </c>
      <c r="M133" s="6">
        <f>IFERROR(HLOOKUP("teff",[1]pl!$O:$O,pos!M133),)</f>
        <v>0</v>
      </c>
      <c r="N133" s="6">
        <f>IFERROR(HLOOKUP("teff",[1]pl!$O:$O,pos!N133),)</f>
        <v>0</v>
      </c>
      <c r="O133" s="6">
        <f>IFERROR(HLOOKUP("teff",[1]pl!$O:$O,pos!O133),)</f>
        <v>0</v>
      </c>
      <c r="P133" s="6"/>
      <c r="Q133" s="6">
        <f>IFERROR(HLOOKUP("teff",[1]pl!$O:$O,pos!Q133),)</f>
        <v>0</v>
      </c>
      <c r="R133" s="6">
        <f>IFERROR(HLOOKUP("teff",[1]pl!$O:$O,pos!R133),)</f>
        <v>0</v>
      </c>
      <c r="S133" s="6">
        <f>IFERROR(HLOOKUP("teff",[1]pl!$O:$O,pos!S133),)</f>
        <v>0</v>
      </c>
      <c r="T133" s="6">
        <f>IFERROR(HLOOKUP("teff",[1]pl!$O:$O,pos!T133),)</f>
        <v>0</v>
      </c>
      <c r="U133" s="6">
        <f>IFERROR(HLOOKUP("teff",[1]pl!$O:$O,pos!U133),)</f>
        <v>0</v>
      </c>
      <c r="V133" s="6">
        <f>IFERROR(HLOOKUP("teff",[1]pl!$O:$O,pos!V133),)</f>
        <v>0</v>
      </c>
      <c r="W133" s="6">
        <f>IFERROR(HLOOKUP("teff",[1]pl!$O:$O,pos!W133),)</f>
        <v>0</v>
      </c>
      <c r="X133" s="6">
        <f>IFERROR(HLOOKUP("teff",[1]pl!$O:$O,pos!X133),)</f>
        <v>0</v>
      </c>
      <c r="Y133" s="6">
        <f>IFERROR(HLOOKUP("teff",[1]pl!$O:$O,pos!Y133),)</f>
        <v>0</v>
      </c>
      <c r="Z133" s="6">
        <f>IFERROR(HLOOKUP("teff",[1]pl!$O:$O,pos!Z133),)</f>
        <v>0</v>
      </c>
      <c r="AA133" s="6">
        <f>IFERROR(HLOOKUP("teff",[1]pl!$O:$O,pos!AA133),)</f>
        <v>0</v>
      </c>
      <c r="AB133" s="6">
        <f>IFERROR(HLOOKUP("teff",[1]pl!$O:$O,pos!AB133),)</f>
        <v>0</v>
      </c>
      <c r="AC133" s="6">
        <f>IFERROR(HLOOKUP("teff",[1]pl!$O:$O,pos!AC133),)</f>
        <v>0</v>
      </c>
      <c r="AD133" s="6">
        <f>IFERROR(HLOOKUP("teff",[1]pl!$O:$O,pos!AD133),)</f>
        <v>0</v>
      </c>
      <c r="AE133" s="6">
        <f>IFERROR(HLOOKUP("teff",[1]pl!$O:$O,pos!AE133),)</f>
        <v>0</v>
      </c>
    </row>
    <row r="134" spans="1:31" x14ac:dyDescent="0.25">
      <c r="A134" s="6">
        <f>IFERROR(HLOOKUP("teff",[1]pl!$O:$O,pos!A134),)</f>
        <v>0</v>
      </c>
      <c r="B134" s="6">
        <f>IFERROR(HLOOKUP("teff",[1]pl!$O:$O,pos!B134),)</f>
        <v>0</v>
      </c>
      <c r="C134" s="6">
        <f>IFERROR(HLOOKUP("teff",[1]pl!$O:$O,pos!C134),)</f>
        <v>0</v>
      </c>
      <c r="D134" s="6">
        <f>IFERROR(HLOOKUP("teff",[1]pl!$O:$O,pos!D134),)</f>
        <v>0</v>
      </c>
      <c r="E134" s="6">
        <f>IFERROR(HLOOKUP("teff",[1]pl!$O:$O,pos!E134),)</f>
        <v>0</v>
      </c>
      <c r="F134" s="6">
        <f>IFERROR(HLOOKUP("teff",[1]pl!$O:$O,pos!F134),)</f>
        <v>0</v>
      </c>
      <c r="G134" s="6">
        <f>IFERROR(HLOOKUP("teff",[1]pl!$O:$O,pos!G134),)</f>
        <v>0</v>
      </c>
      <c r="H134" s="6">
        <f>IFERROR(HLOOKUP("teff",[1]pl!$O:$O,pos!H134),)</f>
        <v>0</v>
      </c>
      <c r="I134" s="6">
        <f>IFERROR(HLOOKUP("teff",[1]pl!$O:$O,pos!I134),)</f>
        <v>0</v>
      </c>
      <c r="J134" s="6">
        <f>IFERROR(HLOOKUP("teff",[1]pl!$O:$O,pos!J134),)</f>
        <v>0</v>
      </c>
      <c r="K134" s="6">
        <f>IFERROR(HLOOKUP("teff",[1]pl!$O:$O,pos!K134),)</f>
        <v>0</v>
      </c>
      <c r="L134" s="6">
        <f>IFERROR(HLOOKUP("teff",[1]pl!$O:$O,pos!L134),)</f>
        <v>0</v>
      </c>
      <c r="M134" s="6">
        <f>IFERROR(HLOOKUP("teff",[1]pl!$O:$O,pos!M134),)</f>
        <v>0</v>
      </c>
      <c r="N134" s="6">
        <f>IFERROR(HLOOKUP("teff",[1]pl!$O:$O,pos!N134),)</f>
        <v>0</v>
      </c>
      <c r="O134" s="6">
        <f>IFERROR(HLOOKUP("teff",[1]pl!$O:$O,pos!O134),)</f>
        <v>0</v>
      </c>
      <c r="P134" s="6"/>
      <c r="Q134" s="6">
        <f>IFERROR(HLOOKUP("teff",[1]pl!$O:$O,pos!Q134),)</f>
        <v>0</v>
      </c>
      <c r="R134" s="6">
        <f>IFERROR(HLOOKUP("teff",[1]pl!$O:$O,pos!R134),)</f>
        <v>0</v>
      </c>
      <c r="S134" s="6">
        <f>IFERROR(HLOOKUP("teff",[1]pl!$O:$O,pos!S134),)</f>
        <v>0</v>
      </c>
      <c r="T134" s="6">
        <f>IFERROR(HLOOKUP("teff",[1]pl!$O:$O,pos!T134),)</f>
        <v>0</v>
      </c>
      <c r="U134" s="6">
        <f>IFERROR(HLOOKUP("teff",[1]pl!$O:$O,pos!U134),)</f>
        <v>0</v>
      </c>
      <c r="V134" s="6">
        <f>IFERROR(HLOOKUP("teff",[1]pl!$O:$O,pos!V134),)</f>
        <v>0</v>
      </c>
      <c r="W134" s="6">
        <f>IFERROR(HLOOKUP("teff",[1]pl!$O:$O,pos!W134),)</f>
        <v>0</v>
      </c>
      <c r="X134" s="6">
        <f>IFERROR(HLOOKUP("teff",[1]pl!$O:$O,pos!X134),)</f>
        <v>0</v>
      </c>
      <c r="Y134" s="6">
        <f>IFERROR(HLOOKUP("teff",[1]pl!$O:$O,pos!Y134),)</f>
        <v>0</v>
      </c>
      <c r="Z134" s="6">
        <f>IFERROR(HLOOKUP("teff",[1]pl!$O:$O,pos!Z134),)</f>
        <v>0</v>
      </c>
      <c r="AA134" s="6">
        <f>IFERROR(HLOOKUP("teff",[1]pl!$O:$O,pos!AA134),)</f>
        <v>0</v>
      </c>
      <c r="AB134" s="6">
        <f>IFERROR(HLOOKUP("teff",[1]pl!$O:$O,pos!AB134),)</f>
        <v>0</v>
      </c>
      <c r="AC134" s="6">
        <f>IFERROR(HLOOKUP("teff",[1]pl!$O:$O,pos!AC134),)</f>
        <v>0</v>
      </c>
      <c r="AD134" s="6">
        <f>IFERROR(HLOOKUP("teff",[1]pl!$O:$O,pos!AD134),)</f>
        <v>0</v>
      </c>
      <c r="AE134" s="6">
        <f>IFERROR(HLOOKUP("teff",[1]pl!$O:$O,pos!AE134),)</f>
        <v>0</v>
      </c>
    </row>
    <row r="135" spans="1:31" x14ac:dyDescent="0.25">
      <c r="A135" s="6">
        <f>IFERROR(HLOOKUP("teff",[1]pl!$O:$O,pos!A135),)</f>
        <v>0</v>
      </c>
      <c r="B135" s="6">
        <f>IFERROR(HLOOKUP("teff",[1]pl!$O:$O,pos!B135),)</f>
        <v>0</v>
      </c>
      <c r="C135" s="6">
        <f>IFERROR(HLOOKUP("teff",[1]pl!$O:$O,pos!C135),)</f>
        <v>0</v>
      </c>
      <c r="D135" s="6">
        <f>IFERROR(HLOOKUP("teff",[1]pl!$O:$O,pos!D135),)</f>
        <v>0</v>
      </c>
      <c r="E135" s="6">
        <f>IFERROR(HLOOKUP("teff",[1]pl!$O:$O,pos!E135),)</f>
        <v>0</v>
      </c>
      <c r="F135" s="6">
        <f>IFERROR(HLOOKUP("teff",[1]pl!$O:$O,pos!F135),)</f>
        <v>0</v>
      </c>
      <c r="G135" s="6">
        <f>IFERROR(HLOOKUP("teff",[1]pl!$O:$O,pos!G135),)</f>
        <v>0</v>
      </c>
      <c r="H135" s="6">
        <f>IFERROR(HLOOKUP("teff",[1]pl!$O:$O,pos!H135),)</f>
        <v>0</v>
      </c>
      <c r="I135" s="6">
        <f>IFERROR(HLOOKUP("teff",[1]pl!$O:$O,pos!I135),)</f>
        <v>0</v>
      </c>
      <c r="J135" s="6">
        <f>IFERROR(HLOOKUP("teff",[1]pl!$O:$O,pos!J135),)</f>
        <v>0</v>
      </c>
      <c r="K135" s="6">
        <f>IFERROR(HLOOKUP("teff",[1]pl!$O:$O,pos!K135),)</f>
        <v>0</v>
      </c>
      <c r="L135" s="6">
        <f>IFERROR(HLOOKUP("teff",[1]pl!$O:$O,pos!L135),)</f>
        <v>0</v>
      </c>
      <c r="M135" s="6">
        <f>IFERROR(HLOOKUP("teff",[1]pl!$O:$O,pos!M135),)</f>
        <v>0</v>
      </c>
      <c r="N135" s="6">
        <f>IFERROR(HLOOKUP("teff",[1]pl!$O:$O,pos!N135),)</f>
        <v>0</v>
      </c>
      <c r="O135" s="6">
        <f>IFERROR(HLOOKUP("teff",[1]pl!$O:$O,pos!O135),)</f>
        <v>0</v>
      </c>
      <c r="P135" s="6"/>
      <c r="Q135" s="6">
        <f>IFERROR(HLOOKUP("teff",[1]pl!$O:$O,pos!Q135),)</f>
        <v>0</v>
      </c>
      <c r="R135" s="6">
        <f>IFERROR(HLOOKUP("teff",[1]pl!$O:$O,pos!R135),)</f>
        <v>0</v>
      </c>
      <c r="S135" s="6">
        <f>IFERROR(HLOOKUP("teff",[1]pl!$O:$O,pos!S135),)</f>
        <v>0</v>
      </c>
      <c r="T135" s="6">
        <f>IFERROR(HLOOKUP("teff",[1]pl!$O:$O,pos!T135),)</f>
        <v>0</v>
      </c>
      <c r="U135" s="6">
        <f>IFERROR(HLOOKUP("teff",[1]pl!$O:$O,pos!U135),)</f>
        <v>0</v>
      </c>
      <c r="V135" s="6">
        <f>IFERROR(HLOOKUP("teff",[1]pl!$O:$O,pos!V135),)</f>
        <v>0</v>
      </c>
      <c r="W135" s="6">
        <f>IFERROR(HLOOKUP("teff",[1]pl!$O:$O,pos!W135),)</f>
        <v>0</v>
      </c>
      <c r="X135" s="6">
        <f>IFERROR(HLOOKUP("teff",[1]pl!$O:$O,pos!X135),)</f>
        <v>0</v>
      </c>
      <c r="Y135" s="6">
        <f>IFERROR(HLOOKUP("teff",[1]pl!$O:$O,pos!Y135),)</f>
        <v>0</v>
      </c>
      <c r="Z135" s="6">
        <f>IFERROR(HLOOKUP("teff",[1]pl!$O:$O,pos!Z135),)</f>
        <v>0</v>
      </c>
      <c r="AA135" s="6">
        <f>IFERROR(HLOOKUP("teff",[1]pl!$O:$O,pos!AA135),)</f>
        <v>0</v>
      </c>
      <c r="AB135" s="6">
        <f>IFERROR(HLOOKUP("teff",[1]pl!$O:$O,pos!AB135),)</f>
        <v>0</v>
      </c>
      <c r="AC135" s="6">
        <f>IFERROR(HLOOKUP("teff",[1]pl!$O:$O,pos!AC135),)</f>
        <v>0</v>
      </c>
      <c r="AD135" s="6">
        <f>IFERROR(HLOOKUP("teff",[1]pl!$O:$O,pos!AD135),)</f>
        <v>0</v>
      </c>
      <c r="AE135" s="6">
        <f>IFERROR(HLOOKUP("teff",[1]pl!$O:$O,pos!AE135),)</f>
        <v>0</v>
      </c>
    </row>
    <row r="136" spans="1:31" x14ac:dyDescent="0.25">
      <c r="A136" s="6">
        <f>IFERROR(HLOOKUP("teff",[1]pl!$O:$O,pos!A136),)</f>
        <v>0</v>
      </c>
      <c r="B136" s="6">
        <f>IFERROR(HLOOKUP("teff",[1]pl!$O:$O,pos!B136),)</f>
        <v>0</v>
      </c>
      <c r="C136" s="6">
        <f>IFERROR(HLOOKUP("teff",[1]pl!$O:$O,pos!C136),)</f>
        <v>0</v>
      </c>
      <c r="D136" s="6">
        <f>IFERROR(HLOOKUP("teff",[1]pl!$O:$O,pos!D136),)</f>
        <v>0</v>
      </c>
      <c r="E136" s="6">
        <f>IFERROR(HLOOKUP("teff",[1]pl!$O:$O,pos!E136),)</f>
        <v>0</v>
      </c>
      <c r="F136" s="6">
        <f>IFERROR(HLOOKUP("teff",[1]pl!$O:$O,pos!F136),)</f>
        <v>0</v>
      </c>
      <c r="G136" s="6">
        <f>IFERROR(HLOOKUP("teff",[1]pl!$O:$O,pos!G136),)</f>
        <v>0</v>
      </c>
      <c r="H136" s="6">
        <f>IFERROR(HLOOKUP("teff",[1]pl!$O:$O,pos!H136),)</f>
        <v>0</v>
      </c>
      <c r="I136" s="6">
        <f>IFERROR(HLOOKUP("teff",[1]pl!$O:$O,pos!I136),)</f>
        <v>0</v>
      </c>
      <c r="J136" s="6">
        <f>IFERROR(HLOOKUP("teff",[1]pl!$O:$O,pos!J136),)</f>
        <v>0</v>
      </c>
      <c r="K136" s="6">
        <f>IFERROR(HLOOKUP("teff",[1]pl!$O:$O,pos!K136),)</f>
        <v>0</v>
      </c>
      <c r="L136" s="6">
        <f>IFERROR(HLOOKUP("teff",[1]pl!$O:$O,pos!L136),)</f>
        <v>0</v>
      </c>
      <c r="M136" s="6">
        <f>IFERROR(HLOOKUP("teff",[1]pl!$O:$O,pos!M136),)</f>
        <v>0</v>
      </c>
      <c r="N136" s="6">
        <f>IFERROR(HLOOKUP("teff",[1]pl!$O:$O,pos!N136),)</f>
        <v>0</v>
      </c>
      <c r="O136" s="6">
        <f>IFERROR(HLOOKUP("teff",[1]pl!$O:$O,pos!O136),)</f>
        <v>0</v>
      </c>
      <c r="P136" s="6"/>
      <c r="Q136" s="6">
        <f>IFERROR(HLOOKUP("teff",[1]pl!$O:$O,pos!Q136),)</f>
        <v>0</v>
      </c>
      <c r="R136" s="6">
        <f>IFERROR(HLOOKUP("teff",[1]pl!$O:$O,pos!R136),)</f>
        <v>0</v>
      </c>
      <c r="S136" s="6">
        <f>IFERROR(HLOOKUP("teff",[1]pl!$O:$O,pos!S136),)</f>
        <v>0</v>
      </c>
      <c r="T136" s="6">
        <f>IFERROR(HLOOKUP("teff",[1]pl!$O:$O,pos!T136),)</f>
        <v>0</v>
      </c>
      <c r="U136" s="6">
        <f>IFERROR(HLOOKUP("teff",[1]pl!$O:$O,pos!U136),)</f>
        <v>0</v>
      </c>
      <c r="V136" s="6">
        <f>IFERROR(HLOOKUP("teff",[1]pl!$O:$O,pos!V136),)</f>
        <v>0</v>
      </c>
      <c r="W136" s="6">
        <f>IFERROR(HLOOKUP("teff",[1]pl!$O:$O,pos!W136),)</f>
        <v>0</v>
      </c>
      <c r="X136" s="6">
        <f>IFERROR(HLOOKUP("teff",[1]pl!$O:$O,pos!X136),)</f>
        <v>0</v>
      </c>
      <c r="Y136" s="6">
        <f>IFERROR(HLOOKUP("teff",[1]pl!$O:$O,pos!Y136),)</f>
        <v>0</v>
      </c>
      <c r="Z136" s="6">
        <f>IFERROR(HLOOKUP("teff",[1]pl!$O:$O,pos!Z136),)</f>
        <v>0</v>
      </c>
      <c r="AA136" s="6">
        <f>IFERROR(HLOOKUP("teff",[1]pl!$O:$O,pos!AA136),)</f>
        <v>0</v>
      </c>
      <c r="AB136" s="6">
        <f>IFERROR(HLOOKUP("teff",[1]pl!$O:$O,pos!AB136),)</f>
        <v>0</v>
      </c>
      <c r="AC136" s="6">
        <f>IFERROR(HLOOKUP("teff",[1]pl!$O:$O,pos!AC136),)</f>
        <v>0</v>
      </c>
      <c r="AD136" s="6">
        <f>IFERROR(HLOOKUP("teff",[1]pl!$O:$O,pos!AD136),)</f>
        <v>0</v>
      </c>
      <c r="AE136" s="6">
        <f>IFERROR(HLOOKUP("teff",[1]pl!$O:$O,pos!AE136),)</f>
        <v>0</v>
      </c>
    </row>
    <row r="137" spans="1:31" x14ac:dyDescent="0.25">
      <c r="A137" s="6">
        <f>IFERROR(HLOOKUP("teff",[1]pl!$O:$O,pos!A137),)</f>
        <v>0</v>
      </c>
      <c r="B137" s="6">
        <f>IFERROR(HLOOKUP("teff",[1]pl!$O:$O,pos!B137),)</f>
        <v>0</v>
      </c>
      <c r="C137" s="6">
        <f>IFERROR(HLOOKUP("teff",[1]pl!$O:$O,pos!C137),)</f>
        <v>0</v>
      </c>
      <c r="D137" s="6">
        <f>IFERROR(HLOOKUP("teff",[1]pl!$O:$O,pos!D137),)</f>
        <v>0</v>
      </c>
      <c r="E137" s="6">
        <f>IFERROR(HLOOKUP("teff",[1]pl!$O:$O,pos!E137),)</f>
        <v>0</v>
      </c>
      <c r="F137" s="6">
        <f>IFERROR(HLOOKUP("teff",[1]pl!$O:$O,pos!F137),)</f>
        <v>0</v>
      </c>
      <c r="G137" s="6">
        <f>IFERROR(HLOOKUP("teff",[1]pl!$O:$O,pos!G137),)</f>
        <v>0</v>
      </c>
      <c r="H137" s="6">
        <f>IFERROR(HLOOKUP("teff",[1]pl!$O:$O,pos!H137),)</f>
        <v>0</v>
      </c>
      <c r="I137" s="6">
        <f>IFERROR(HLOOKUP("teff",[1]pl!$O:$O,pos!I137),)</f>
        <v>0</v>
      </c>
      <c r="J137" s="6">
        <f>IFERROR(HLOOKUP("teff",[1]pl!$O:$O,pos!J137),)</f>
        <v>0</v>
      </c>
      <c r="K137" s="6">
        <f>IFERROR(HLOOKUP("teff",[1]pl!$O:$O,pos!K137),)</f>
        <v>0</v>
      </c>
      <c r="L137" s="6">
        <f>IFERROR(HLOOKUP("teff",[1]pl!$O:$O,pos!L137),)</f>
        <v>0</v>
      </c>
      <c r="M137" s="6">
        <f>IFERROR(HLOOKUP("teff",[1]pl!$O:$O,pos!M137),)</f>
        <v>0</v>
      </c>
      <c r="N137" s="6">
        <f>IFERROR(HLOOKUP("teff",[1]pl!$O:$O,pos!N137),)</f>
        <v>0</v>
      </c>
      <c r="O137" s="6">
        <f>IFERROR(HLOOKUP("teff",[1]pl!$O:$O,pos!O137),)</f>
        <v>0</v>
      </c>
      <c r="P137" s="6"/>
      <c r="Q137" s="6">
        <f>IFERROR(HLOOKUP("teff",[1]pl!$O:$O,pos!Q137),)</f>
        <v>0</v>
      </c>
      <c r="R137" s="6">
        <f>IFERROR(HLOOKUP("teff",[1]pl!$O:$O,pos!R137),)</f>
        <v>0</v>
      </c>
      <c r="S137" s="6">
        <f>IFERROR(HLOOKUP("teff",[1]pl!$O:$O,pos!S137),)</f>
        <v>0</v>
      </c>
      <c r="T137" s="6">
        <f>IFERROR(HLOOKUP("teff",[1]pl!$O:$O,pos!T137),)</f>
        <v>0</v>
      </c>
      <c r="U137" s="6">
        <f>IFERROR(HLOOKUP("teff",[1]pl!$O:$O,pos!U137),)</f>
        <v>0</v>
      </c>
      <c r="V137" s="6">
        <f>IFERROR(HLOOKUP("teff",[1]pl!$O:$O,pos!V137),)</f>
        <v>0</v>
      </c>
      <c r="W137" s="6">
        <f>IFERROR(HLOOKUP("teff",[1]pl!$O:$O,pos!W137),)</f>
        <v>0</v>
      </c>
      <c r="X137" s="6">
        <f>IFERROR(HLOOKUP("teff",[1]pl!$O:$O,pos!X137),)</f>
        <v>0</v>
      </c>
      <c r="Y137" s="6">
        <f>IFERROR(HLOOKUP("teff",[1]pl!$O:$O,pos!Y137),)</f>
        <v>0</v>
      </c>
      <c r="Z137" s="6">
        <f>IFERROR(HLOOKUP("teff",[1]pl!$O:$O,pos!Z137),)</f>
        <v>0</v>
      </c>
      <c r="AA137" s="6">
        <f>IFERROR(HLOOKUP("teff",[1]pl!$O:$O,pos!AA137),)</f>
        <v>0</v>
      </c>
      <c r="AB137" s="6">
        <f>IFERROR(HLOOKUP("teff",[1]pl!$O:$O,pos!AB137),)</f>
        <v>0</v>
      </c>
      <c r="AC137" s="6">
        <f>IFERROR(HLOOKUP("teff",[1]pl!$O:$O,pos!AC137),)</f>
        <v>0</v>
      </c>
      <c r="AD137" s="6">
        <f>IFERROR(HLOOKUP("teff",[1]pl!$O:$O,pos!AD137),)</f>
        <v>0</v>
      </c>
      <c r="AE137" s="6">
        <f>IFERROR(HLOOKUP("teff",[1]pl!$O:$O,pos!AE137),)</f>
        <v>0</v>
      </c>
    </row>
    <row r="138" spans="1:31" x14ac:dyDescent="0.25">
      <c r="A138" s="6">
        <f>IFERROR(HLOOKUP("teff",[1]pl!$O:$O,pos!A138),)</f>
        <v>0</v>
      </c>
      <c r="B138" s="6">
        <f>IFERROR(HLOOKUP("teff",[1]pl!$O:$O,pos!B138),)</f>
        <v>0</v>
      </c>
      <c r="C138" s="6">
        <f>IFERROR(HLOOKUP("teff",[1]pl!$O:$O,pos!C138),)</f>
        <v>0</v>
      </c>
      <c r="D138" s="6">
        <f>IFERROR(HLOOKUP("teff",[1]pl!$O:$O,pos!D138),)</f>
        <v>0</v>
      </c>
      <c r="E138" s="6">
        <f>IFERROR(HLOOKUP("teff",[1]pl!$O:$O,pos!E138),)</f>
        <v>0</v>
      </c>
      <c r="F138" s="6">
        <f>IFERROR(HLOOKUP("teff",[1]pl!$O:$O,pos!F138),)</f>
        <v>0</v>
      </c>
      <c r="G138" s="6">
        <f>IFERROR(HLOOKUP("teff",[1]pl!$O:$O,pos!G138),)</f>
        <v>0</v>
      </c>
      <c r="H138" s="6">
        <f>IFERROR(HLOOKUP("teff",[1]pl!$O:$O,pos!H138),)</f>
        <v>0</v>
      </c>
      <c r="I138" s="6">
        <f>IFERROR(HLOOKUP("teff",[1]pl!$O:$O,pos!I138),)</f>
        <v>0</v>
      </c>
      <c r="J138" s="6">
        <f>IFERROR(HLOOKUP("teff",[1]pl!$O:$O,pos!J138),)</f>
        <v>0</v>
      </c>
      <c r="K138" s="6">
        <f>IFERROR(HLOOKUP("teff",[1]pl!$O:$O,pos!K138),)</f>
        <v>0</v>
      </c>
      <c r="L138" s="6">
        <f>IFERROR(HLOOKUP("teff",[1]pl!$O:$O,pos!L138),)</f>
        <v>0</v>
      </c>
      <c r="M138" s="6">
        <f>IFERROR(HLOOKUP("teff",[1]pl!$O:$O,pos!M138),)</f>
        <v>0</v>
      </c>
      <c r="N138" s="6">
        <f>IFERROR(HLOOKUP("teff",[1]pl!$O:$O,pos!N138),)</f>
        <v>0</v>
      </c>
      <c r="O138" s="6">
        <f>IFERROR(HLOOKUP("teff",[1]pl!$O:$O,pos!O138),)</f>
        <v>0</v>
      </c>
      <c r="P138" s="6"/>
      <c r="Q138" s="6">
        <f>IFERROR(HLOOKUP("teff",[1]pl!$O:$O,pos!Q138),)</f>
        <v>0</v>
      </c>
      <c r="R138" s="6">
        <f>IFERROR(HLOOKUP("teff",[1]pl!$O:$O,pos!R138),)</f>
        <v>0</v>
      </c>
      <c r="S138" s="6">
        <f>IFERROR(HLOOKUP("teff",[1]pl!$O:$O,pos!S138),)</f>
        <v>0</v>
      </c>
      <c r="T138" s="6">
        <f>IFERROR(HLOOKUP("teff",[1]pl!$O:$O,pos!T138),)</f>
        <v>0</v>
      </c>
      <c r="U138" s="6">
        <f>IFERROR(HLOOKUP("teff",[1]pl!$O:$O,pos!U138),)</f>
        <v>0</v>
      </c>
      <c r="V138" s="6">
        <f>IFERROR(HLOOKUP("teff",[1]pl!$O:$O,pos!V138),)</f>
        <v>0</v>
      </c>
      <c r="W138" s="6">
        <f>IFERROR(HLOOKUP("teff",[1]pl!$O:$O,pos!W138),)</f>
        <v>0</v>
      </c>
      <c r="X138" s="6">
        <f>IFERROR(HLOOKUP("teff",[1]pl!$O:$O,pos!X138),)</f>
        <v>0</v>
      </c>
      <c r="Y138" s="6">
        <f>IFERROR(HLOOKUP("teff",[1]pl!$O:$O,pos!Y138),)</f>
        <v>0</v>
      </c>
      <c r="Z138" s="6">
        <f>IFERROR(HLOOKUP("teff",[1]pl!$O:$O,pos!Z138),)</f>
        <v>0</v>
      </c>
      <c r="AA138" s="6">
        <f>IFERROR(HLOOKUP("teff",[1]pl!$O:$O,pos!AA138),)</f>
        <v>0</v>
      </c>
      <c r="AB138" s="6">
        <f>IFERROR(HLOOKUP("teff",[1]pl!$O:$O,pos!AB138),)</f>
        <v>0</v>
      </c>
      <c r="AC138" s="6">
        <f>IFERROR(HLOOKUP("teff",[1]pl!$O:$O,pos!AC138),)</f>
        <v>0</v>
      </c>
      <c r="AD138" s="6">
        <f>IFERROR(HLOOKUP("teff",[1]pl!$O:$O,pos!AD138),)</f>
        <v>0</v>
      </c>
      <c r="AE138" s="6">
        <f>IFERROR(HLOOKUP("teff",[1]pl!$O:$O,pos!AE138),)</f>
        <v>0</v>
      </c>
    </row>
    <row r="139" spans="1:31" x14ac:dyDescent="0.25">
      <c r="A139" s="6">
        <f>IFERROR(HLOOKUP("teff",[1]pl!$O:$O,pos!A139),)</f>
        <v>0</v>
      </c>
      <c r="B139" s="6">
        <f>IFERROR(HLOOKUP("teff",[1]pl!$O:$O,pos!B139),)</f>
        <v>0</v>
      </c>
      <c r="C139" s="6">
        <f>IFERROR(HLOOKUP("teff",[1]pl!$O:$O,pos!C139),)</f>
        <v>0</v>
      </c>
      <c r="D139" s="6">
        <f>IFERROR(HLOOKUP("teff",[1]pl!$O:$O,pos!D139),)</f>
        <v>0</v>
      </c>
      <c r="E139" s="6">
        <f>IFERROR(HLOOKUP("teff",[1]pl!$O:$O,pos!E139),)</f>
        <v>0</v>
      </c>
      <c r="F139" s="6">
        <f>IFERROR(HLOOKUP("teff",[1]pl!$O:$O,pos!F139),)</f>
        <v>0</v>
      </c>
      <c r="G139" s="6">
        <f>IFERROR(HLOOKUP("teff",[1]pl!$O:$O,pos!G139),)</f>
        <v>0</v>
      </c>
      <c r="H139" s="6">
        <f>IFERROR(HLOOKUP("teff",[1]pl!$O:$O,pos!H139),)</f>
        <v>0</v>
      </c>
      <c r="I139" s="6">
        <f>IFERROR(HLOOKUP("teff",[1]pl!$O:$O,pos!I139),)</f>
        <v>0</v>
      </c>
      <c r="J139" s="6">
        <f>IFERROR(HLOOKUP("teff",[1]pl!$O:$O,pos!J139),)</f>
        <v>0</v>
      </c>
      <c r="K139" s="6">
        <f>IFERROR(HLOOKUP("teff",[1]pl!$O:$O,pos!K139),)</f>
        <v>0</v>
      </c>
      <c r="L139" s="6">
        <f>IFERROR(HLOOKUP("teff",[1]pl!$O:$O,pos!L139),)</f>
        <v>0</v>
      </c>
      <c r="M139" s="6">
        <f>IFERROR(HLOOKUP("teff",[1]pl!$O:$O,pos!M139),)</f>
        <v>0</v>
      </c>
      <c r="N139" s="6">
        <f>IFERROR(HLOOKUP("teff",[1]pl!$O:$O,pos!N139),)</f>
        <v>0</v>
      </c>
      <c r="O139" s="6">
        <f>IFERROR(HLOOKUP("teff",[1]pl!$O:$O,pos!O139),)</f>
        <v>0</v>
      </c>
      <c r="P139" s="6"/>
      <c r="Q139" s="6">
        <f>IFERROR(HLOOKUP("teff",[1]pl!$O:$O,pos!Q139),)</f>
        <v>0</v>
      </c>
      <c r="R139" s="6">
        <f>IFERROR(HLOOKUP("teff",[1]pl!$O:$O,pos!R139),)</f>
        <v>0</v>
      </c>
      <c r="S139" s="6">
        <f>IFERROR(HLOOKUP("teff",[1]pl!$O:$O,pos!S139),)</f>
        <v>0</v>
      </c>
      <c r="T139" s="6">
        <f>IFERROR(HLOOKUP("teff",[1]pl!$O:$O,pos!T139),)</f>
        <v>0</v>
      </c>
      <c r="U139" s="6">
        <f>IFERROR(HLOOKUP("teff",[1]pl!$O:$O,pos!U139),)</f>
        <v>0</v>
      </c>
      <c r="V139" s="6">
        <f>IFERROR(HLOOKUP("teff",[1]pl!$O:$O,pos!V139),)</f>
        <v>0</v>
      </c>
      <c r="W139" s="6">
        <f>IFERROR(HLOOKUP("teff",[1]pl!$O:$O,pos!W139),)</f>
        <v>0</v>
      </c>
      <c r="X139" s="6">
        <f>IFERROR(HLOOKUP("teff",[1]pl!$O:$O,pos!X139),)</f>
        <v>0</v>
      </c>
      <c r="Y139" s="6">
        <f>IFERROR(HLOOKUP("teff",[1]pl!$O:$O,pos!Y139),)</f>
        <v>0</v>
      </c>
      <c r="Z139" s="6">
        <f>IFERROR(HLOOKUP("teff",[1]pl!$O:$O,pos!Z139),)</f>
        <v>0</v>
      </c>
      <c r="AA139" s="6">
        <f>IFERROR(HLOOKUP("teff",[1]pl!$O:$O,pos!AA139),)</f>
        <v>0</v>
      </c>
      <c r="AB139" s="6">
        <f>IFERROR(HLOOKUP("teff",[1]pl!$O:$O,pos!AB139),)</f>
        <v>0</v>
      </c>
      <c r="AC139" s="6">
        <f>IFERROR(HLOOKUP("teff",[1]pl!$O:$O,pos!AC139),)</f>
        <v>0</v>
      </c>
      <c r="AD139" s="6">
        <f>IFERROR(HLOOKUP("teff",[1]pl!$O:$O,pos!AD139),)</f>
        <v>0</v>
      </c>
      <c r="AE139" s="6">
        <f>IFERROR(HLOOKUP("teff",[1]pl!$O:$O,pos!AE139),)</f>
        <v>0</v>
      </c>
    </row>
    <row r="140" spans="1:31" x14ac:dyDescent="0.25">
      <c r="A140" s="6">
        <f>IFERROR(HLOOKUP("teff",[1]pl!$O:$O,pos!A140),)</f>
        <v>0</v>
      </c>
      <c r="B140" s="6">
        <f>IFERROR(HLOOKUP("teff",[1]pl!$O:$O,pos!B140),)</f>
        <v>0</v>
      </c>
      <c r="C140" s="6">
        <f>IFERROR(HLOOKUP("teff",[1]pl!$O:$O,pos!C140),)</f>
        <v>0</v>
      </c>
      <c r="D140" s="6">
        <f>IFERROR(HLOOKUP("teff",[1]pl!$O:$O,pos!D140),)</f>
        <v>0</v>
      </c>
      <c r="E140" s="6">
        <f>IFERROR(HLOOKUP("teff",[1]pl!$O:$O,pos!E140),)</f>
        <v>0</v>
      </c>
      <c r="F140" s="6">
        <f>IFERROR(HLOOKUP("teff",[1]pl!$O:$O,pos!F140),)</f>
        <v>0</v>
      </c>
      <c r="G140" s="6">
        <f>IFERROR(HLOOKUP("teff",[1]pl!$O:$O,pos!G140),)</f>
        <v>0</v>
      </c>
      <c r="H140" s="6">
        <f>IFERROR(HLOOKUP("teff",[1]pl!$O:$O,pos!H140),)</f>
        <v>0</v>
      </c>
      <c r="I140" s="6">
        <f>IFERROR(HLOOKUP("teff",[1]pl!$O:$O,pos!I140),)</f>
        <v>0</v>
      </c>
      <c r="J140" s="6">
        <f>IFERROR(HLOOKUP("teff",[1]pl!$O:$O,pos!J140),)</f>
        <v>0</v>
      </c>
      <c r="K140" s="6">
        <f>IFERROR(HLOOKUP("teff",[1]pl!$O:$O,pos!K140),)</f>
        <v>0</v>
      </c>
      <c r="L140" s="6">
        <f>IFERROR(HLOOKUP("teff",[1]pl!$O:$O,pos!L140),)</f>
        <v>0</v>
      </c>
      <c r="M140" s="6">
        <f>IFERROR(HLOOKUP("teff",[1]pl!$O:$O,pos!M140),)</f>
        <v>0</v>
      </c>
      <c r="N140" s="6">
        <f>IFERROR(HLOOKUP("teff",[1]pl!$O:$O,pos!N140),)</f>
        <v>0</v>
      </c>
      <c r="O140" s="6">
        <f>IFERROR(HLOOKUP("teff",[1]pl!$O:$O,pos!O140),)</f>
        <v>0</v>
      </c>
      <c r="P140" s="6"/>
      <c r="Q140" s="6">
        <f>IFERROR(HLOOKUP("teff",[1]pl!$O:$O,pos!Q140),)</f>
        <v>0</v>
      </c>
      <c r="R140" s="6">
        <f>IFERROR(HLOOKUP("teff",[1]pl!$O:$O,pos!R140),)</f>
        <v>0</v>
      </c>
      <c r="S140" s="6">
        <f>IFERROR(HLOOKUP("teff",[1]pl!$O:$O,pos!S140),)</f>
        <v>0</v>
      </c>
      <c r="T140" s="6">
        <f>IFERROR(HLOOKUP("teff",[1]pl!$O:$O,pos!T140),)</f>
        <v>0</v>
      </c>
      <c r="U140" s="6">
        <f>IFERROR(HLOOKUP("teff",[1]pl!$O:$O,pos!U140),)</f>
        <v>0</v>
      </c>
      <c r="V140" s="6">
        <f>IFERROR(HLOOKUP("teff",[1]pl!$O:$O,pos!V140),)</f>
        <v>0</v>
      </c>
      <c r="W140" s="6">
        <f>IFERROR(HLOOKUP("teff",[1]pl!$O:$O,pos!W140),)</f>
        <v>0</v>
      </c>
      <c r="X140" s="6">
        <f>IFERROR(HLOOKUP("teff",[1]pl!$O:$O,pos!X140),)</f>
        <v>0</v>
      </c>
      <c r="Y140" s="6">
        <f>IFERROR(HLOOKUP("teff",[1]pl!$O:$O,pos!Y140),)</f>
        <v>0</v>
      </c>
      <c r="Z140" s="6">
        <f>IFERROR(HLOOKUP("teff",[1]pl!$O:$O,pos!Z140),)</f>
        <v>0</v>
      </c>
      <c r="AA140" s="6">
        <f>IFERROR(HLOOKUP("teff",[1]pl!$O:$O,pos!AA140),)</f>
        <v>0</v>
      </c>
      <c r="AB140" s="6">
        <f>IFERROR(HLOOKUP("teff",[1]pl!$O:$O,pos!AB140),)</f>
        <v>0</v>
      </c>
      <c r="AC140" s="6">
        <f>IFERROR(HLOOKUP("teff",[1]pl!$O:$O,pos!AC140),)</f>
        <v>0</v>
      </c>
      <c r="AD140" s="6">
        <f>IFERROR(HLOOKUP("teff",[1]pl!$O:$O,pos!AD140),)</f>
        <v>0</v>
      </c>
      <c r="AE140" s="6">
        <f>IFERROR(HLOOKUP("teff",[1]pl!$O:$O,pos!AE140),)</f>
        <v>0</v>
      </c>
    </row>
    <row r="141" spans="1:31" x14ac:dyDescent="0.25">
      <c r="A141" s="6">
        <f>IFERROR(HLOOKUP("teff",[1]pl!$O:$O,pos!A141),)</f>
        <v>0</v>
      </c>
      <c r="B141" s="6">
        <f>IFERROR(HLOOKUP("teff",[1]pl!$O:$O,pos!B141),)</f>
        <v>0</v>
      </c>
      <c r="C141" s="6">
        <f>IFERROR(HLOOKUP("teff",[1]pl!$O:$O,pos!C141),)</f>
        <v>0</v>
      </c>
      <c r="D141" s="6">
        <f>IFERROR(HLOOKUP("teff",[1]pl!$O:$O,pos!D141),)</f>
        <v>0</v>
      </c>
      <c r="E141" s="6">
        <f>IFERROR(HLOOKUP("teff",[1]pl!$O:$O,pos!E141),)</f>
        <v>0</v>
      </c>
      <c r="F141" s="6">
        <f>IFERROR(HLOOKUP("teff",[1]pl!$O:$O,pos!F141),)</f>
        <v>0</v>
      </c>
      <c r="G141" s="6">
        <f>IFERROR(HLOOKUP("teff",[1]pl!$O:$O,pos!G141),)</f>
        <v>0</v>
      </c>
      <c r="H141" s="6">
        <f>IFERROR(HLOOKUP("teff",[1]pl!$O:$O,pos!H141),)</f>
        <v>0</v>
      </c>
      <c r="I141" s="6">
        <f>IFERROR(HLOOKUP("teff",[1]pl!$O:$O,pos!I141),)</f>
        <v>0</v>
      </c>
      <c r="J141" s="6">
        <f>IFERROR(HLOOKUP("teff",[1]pl!$O:$O,pos!J141),)</f>
        <v>0</v>
      </c>
      <c r="K141" s="6">
        <f>IFERROR(HLOOKUP("teff",[1]pl!$O:$O,pos!K141),)</f>
        <v>0</v>
      </c>
      <c r="L141" s="6">
        <f>IFERROR(HLOOKUP("teff",[1]pl!$O:$O,pos!L141),)</f>
        <v>0</v>
      </c>
      <c r="M141" s="6">
        <f>IFERROR(HLOOKUP("teff",[1]pl!$O:$O,pos!M141),)</f>
        <v>0</v>
      </c>
      <c r="N141" s="6">
        <f>IFERROR(HLOOKUP("teff",[1]pl!$O:$O,pos!N141),)</f>
        <v>0</v>
      </c>
      <c r="O141" s="6">
        <f>IFERROR(HLOOKUP("teff",[1]pl!$O:$O,pos!O141),)</f>
        <v>0</v>
      </c>
      <c r="P141" s="6"/>
      <c r="Q141" s="6">
        <f>IFERROR(HLOOKUP("teff",[1]pl!$O:$O,pos!Q141),)</f>
        <v>0</v>
      </c>
      <c r="R141" s="6">
        <f>IFERROR(HLOOKUP("teff",[1]pl!$O:$O,pos!R141),)</f>
        <v>0</v>
      </c>
      <c r="S141" s="6">
        <f>IFERROR(HLOOKUP("teff",[1]pl!$O:$O,pos!S141),)</f>
        <v>0</v>
      </c>
      <c r="T141" s="6">
        <f>IFERROR(HLOOKUP("teff",[1]pl!$O:$O,pos!T141),)</f>
        <v>0</v>
      </c>
      <c r="U141" s="6">
        <f>IFERROR(HLOOKUP("teff",[1]pl!$O:$O,pos!U141),)</f>
        <v>0</v>
      </c>
      <c r="V141" s="6">
        <f>IFERROR(HLOOKUP("teff",[1]pl!$O:$O,pos!V141),)</f>
        <v>0</v>
      </c>
      <c r="W141" s="6">
        <f>IFERROR(HLOOKUP("teff",[1]pl!$O:$O,pos!W141),)</f>
        <v>0</v>
      </c>
      <c r="X141" s="6">
        <f>IFERROR(HLOOKUP("teff",[1]pl!$O:$O,pos!X141),)</f>
        <v>0</v>
      </c>
      <c r="Y141" s="6">
        <f>IFERROR(HLOOKUP("teff",[1]pl!$O:$O,pos!Y141),)</f>
        <v>0</v>
      </c>
      <c r="Z141" s="6">
        <f>IFERROR(HLOOKUP("teff",[1]pl!$O:$O,pos!Z141),)</f>
        <v>0</v>
      </c>
      <c r="AA141" s="6">
        <f>IFERROR(HLOOKUP("teff",[1]pl!$O:$O,pos!AA141),)</f>
        <v>0</v>
      </c>
      <c r="AB141" s="6">
        <f>IFERROR(HLOOKUP("teff",[1]pl!$O:$O,pos!AB141),)</f>
        <v>0</v>
      </c>
      <c r="AC141" s="6">
        <f>IFERROR(HLOOKUP("teff",[1]pl!$O:$O,pos!AC141),)</f>
        <v>0</v>
      </c>
      <c r="AD141" s="6">
        <f>IFERROR(HLOOKUP("teff",[1]pl!$O:$O,pos!AD141),)</f>
        <v>0</v>
      </c>
      <c r="AE141" s="6">
        <f>IFERROR(HLOOKUP("teff",[1]pl!$O:$O,pos!AE141),)</f>
        <v>0</v>
      </c>
    </row>
    <row r="142" spans="1:31" x14ac:dyDescent="0.25">
      <c r="A142" s="6">
        <f>IFERROR(HLOOKUP("teff",[1]pl!$O:$O,pos!A142),)</f>
        <v>0</v>
      </c>
      <c r="B142" s="6">
        <f>IFERROR(HLOOKUP("teff",[1]pl!$O:$O,pos!B142),)</f>
        <v>0</v>
      </c>
      <c r="C142" s="6">
        <f>IFERROR(HLOOKUP("teff",[1]pl!$O:$O,pos!C142),)</f>
        <v>0</v>
      </c>
      <c r="D142" s="6">
        <f>IFERROR(HLOOKUP("teff",[1]pl!$O:$O,pos!D142),)</f>
        <v>0</v>
      </c>
      <c r="E142" s="6">
        <f>IFERROR(HLOOKUP("teff",[1]pl!$O:$O,pos!E142),)</f>
        <v>0</v>
      </c>
      <c r="F142" s="6">
        <f>IFERROR(HLOOKUP("teff",[1]pl!$O:$O,pos!F142),)</f>
        <v>0</v>
      </c>
      <c r="G142" s="6">
        <f>IFERROR(HLOOKUP("teff",[1]pl!$O:$O,pos!G142),)</f>
        <v>0</v>
      </c>
      <c r="H142" s="6">
        <f>IFERROR(HLOOKUP("teff",[1]pl!$O:$O,pos!H142),)</f>
        <v>0</v>
      </c>
      <c r="I142" s="6">
        <f>IFERROR(HLOOKUP("teff",[1]pl!$O:$O,pos!I142),)</f>
        <v>0</v>
      </c>
      <c r="J142" s="6">
        <f>IFERROR(HLOOKUP("teff",[1]pl!$O:$O,pos!J142),)</f>
        <v>0</v>
      </c>
      <c r="K142" s="6">
        <f>IFERROR(HLOOKUP("teff",[1]pl!$O:$O,pos!K142),)</f>
        <v>0</v>
      </c>
      <c r="L142" s="6">
        <f>IFERROR(HLOOKUP("teff",[1]pl!$O:$O,pos!L142),)</f>
        <v>0</v>
      </c>
      <c r="M142" s="6">
        <f>IFERROR(HLOOKUP("teff",[1]pl!$O:$O,pos!M142),)</f>
        <v>0</v>
      </c>
      <c r="N142" s="6">
        <f>IFERROR(HLOOKUP("teff",[1]pl!$O:$O,pos!N142),)</f>
        <v>0</v>
      </c>
      <c r="O142" s="6">
        <f>IFERROR(HLOOKUP("teff",[1]pl!$O:$O,pos!O142),)</f>
        <v>0</v>
      </c>
      <c r="P142" s="6"/>
      <c r="Q142" s="6">
        <f>IFERROR(HLOOKUP("teff",[1]pl!$O:$O,pos!Q142),)</f>
        <v>0</v>
      </c>
      <c r="R142" s="6">
        <f>IFERROR(HLOOKUP("teff",[1]pl!$O:$O,pos!R142),)</f>
        <v>0</v>
      </c>
      <c r="S142" s="6">
        <f>IFERROR(HLOOKUP("teff",[1]pl!$O:$O,pos!S142),)</f>
        <v>0</v>
      </c>
      <c r="T142" s="6">
        <f>IFERROR(HLOOKUP("teff",[1]pl!$O:$O,pos!T142),)</f>
        <v>0</v>
      </c>
      <c r="U142" s="6">
        <f>IFERROR(HLOOKUP("teff",[1]pl!$O:$O,pos!U142),)</f>
        <v>0</v>
      </c>
      <c r="V142" s="6">
        <f>IFERROR(HLOOKUP("teff",[1]pl!$O:$O,pos!V142),)</f>
        <v>0</v>
      </c>
      <c r="W142" s="6">
        <f>IFERROR(HLOOKUP("teff",[1]pl!$O:$O,pos!W142),)</f>
        <v>0</v>
      </c>
      <c r="X142" s="6">
        <f>IFERROR(HLOOKUP("teff",[1]pl!$O:$O,pos!X142),)</f>
        <v>0</v>
      </c>
      <c r="Y142" s="6">
        <f>IFERROR(HLOOKUP("teff",[1]pl!$O:$O,pos!Y142),)</f>
        <v>0</v>
      </c>
      <c r="Z142" s="6">
        <f>IFERROR(HLOOKUP("teff",[1]pl!$O:$O,pos!Z142),)</f>
        <v>0</v>
      </c>
      <c r="AA142" s="6">
        <f>IFERROR(HLOOKUP("teff",[1]pl!$O:$O,pos!AA142),)</f>
        <v>0</v>
      </c>
      <c r="AB142" s="6">
        <f>IFERROR(HLOOKUP("teff",[1]pl!$O:$O,pos!AB142),)</f>
        <v>0</v>
      </c>
      <c r="AC142" s="6">
        <f>IFERROR(HLOOKUP("teff",[1]pl!$O:$O,pos!AC142),)</f>
        <v>0</v>
      </c>
      <c r="AD142" s="6">
        <f>IFERROR(HLOOKUP("teff",[1]pl!$O:$O,pos!AD142),)</f>
        <v>0</v>
      </c>
      <c r="AE142" s="6">
        <f>IFERROR(HLOOKUP("teff",[1]pl!$O:$O,pos!AE142),)</f>
        <v>0</v>
      </c>
    </row>
    <row r="143" spans="1:31" x14ac:dyDescent="0.25">
      <c r="A143" s="6">
        <f>IFERROR(HLOOKUP("teff",[1]pl!$O:$O,pos!A143),)</f>
        <v>0</v>
      </c>
      <c r="B143" s="6">
        <f>IFERROR(HLOOKUP("teff",[1]pl!$O:$O,pos!B143),)</f>
        <v>0</v>
      </c>
      <c r="C143" s="6">
        <f>IFERROR(HLOOKUP("teff",[1]pl!$O:$O,pos!C143),)</f>
        <v>0</v>
      </c>
      <c r="D143" s="6">
        <f>IFERROR(HLOOKUP("teff",[1]pl!$O:$O,pos!D143),)</f>
        <v>0</v>
      </c>
      <c r="E143" s="6">
        <f>IFERROR(HLOOKUP("teff",[1]pl!$O:$O,pos!E143),)</f>
        <v>0</v>
      </c>
      <c r="F143" s="6">
        <f>IFERROR(HLOOKUP("teff",[1]pl!$O:$O,pos!F143),)</f>
        <v>0</v>
      </c>
      <c r="G143" s="6">
        <f>IFERROR(HLOOKUP("teff",[1]pl!$O:$O,pos!G143),)</f>
        <v>0</v>
      </c>
      <c r="H143" s="6">
        <f>IFERROR(HLOOKUP("teff",[1]pl!$O:$O,pos!H143),)</f>
        <v>0</v>
      </c>
      <c r="I143" s="6">
        <f>IFERROR(HLOOKUP("teff",[1]pl!$O:$O,pos!I143),)</f>
        <v>0</v>
      </c>
      <c r="J143" s="6">
        <f>IFERROR(HLOOKUP("teff",[1]pl!$O:$O,pos!J143),)</f>
        <v>0</v>
      </c>
      <c r="K143" s="6">
        <f>IFERROR(HLOOKUP("teff",[1]pl!$O:$O,pos!K143),)</f>
        <v>0</v>
      </c>
      <c r="L143" s="6">
        <f>IFERROR(HLOOKUP("teff",[1]pl!$O:$O,pos!L143),)</f>
        <v>0</v>
      </c>
      <c r="M143" s="6">
        <f>IFERROR(HLOOKUP("teff",[1]pl!$O:$O,pos!M143),)</f>
        <v>0</v>
      </c>
      <c r="N143" s="6">
        <f>IFERROR(HLOOKUP("teff",[1]pl!$O:$O,pos!N143),)</f>
        <v>0</v>
      </c>
      <c r="O143" s="6">
        <f>IFERROR(HLOOKUP("teff",[1]pl!$O:$O,pos!O143),)</f>
        <v>0</v>
      </c>
      <c r="P143" s="6"/>
      <c r="Q143" s="6">
        <f>IFERROR(HLOOKUP("teff",[1]pl!$O:$O,pos!Q143),)</f>
        <v>0</v>
      </c>
      <c r="R143" s="6">
        <f>IFERROR(HLOOKUP("teff",[1]pl!$O:$O,pos!R143),)</f>
        <v>0</v>
      </c>
      <c r="S143" s="6">
        <f>IFERROR(HLOOKUP("teff",[1]pl!$O:$O,pos!S143),)</f>
        <v>0</v>
      </c>
      <c r="T143" s="6">
        <f>IFERROR(HLOOKUP("teff",[1]pl!$O:$O,pos!T143),)</f>
        <v>0</v>
      </c>
      <c r="U143" s="6">
        <f>IFERROR(HLOOKUP("teff",[1]pl!$O:$O,pos!U143),)</f>
        <v>0</v>
      </c>
      <c r="V143" s="6">
        <f>IFERROR(HLOOKUP("teff",[1]pl!$O:$O,pos!V143),)</f>
        <v>0</v>
      </c>
      <c r="W143" s="6">
        <f>IFERROR(HLOOKUP("teff",[1]pl!$O:$O,pos!W143),)</f>
        <v>0</v>
      </c>
      <c r="X143" s="6">
        <f>IFERROR(HLOOKUP("teff",[1]pl!$O:$O,pos!X143),)</f>
        <v>0</v>
      </c>
      <c r="Y143" s="6">
        <f>IFERROR(HLOOKUP("teff",[1]pl!$O:$O,pos!Y143),)</f>
        <v>0</v>
      </c>
      <c r="Z143" s="6">
        <f>IFERROR(HLOOKUP("teff",[1]pl!$O:$O,pos!Z143),)</f>
        <v>0</v>
      </c>
      <c r="AA143" s="6">
        <f>IFERROR(HLOOKUP("teff",[1]pl!$O:$O,pos!AA143),)</f>
        <v>0</v>
      </c>
      <c r="AB143" s="6">
        <f>IFERROR(HLOOKUP("teff",[1]pl!$O:$O,pos!AB143),)</f>
        <v>0</v>
      </c>
      <c r="AC143" s="6">
        <f>IFERROR(HLOOKUP("teff",[1]pl!$O:$O,pos!AC143),)</f>
        <v>0</v>
      </c>
      <c r="AD143" s="6">
        <f>IFERROR(HLOOKUP("teff",[1]pl!$O:$O,pos!AD143),)</f>
        <v>0</v>
      </c>
      <c r="AE143" s="6">
        <f>IFERROR(HLOOKUP("teff",[1]pl!$O:$O,pos!AE143),)</f>
        <v>0</v>
      </c>
    </row>
    <row r="144" spans="1:31" x14ac:dyDescent="0.25">
      <c r="A144" s="6">
        <f>IFERROR(HLOOKUP("teff",[1]pl!$O:$O,pos!A144),)</f>
        <v>0</v>
      </c>
      <c r="B144" s="6">
        <f>IFERROR(HLOOKUP("teff",[1]pl!$O:$O,pos!B144),)</f>
        <v>0</v>
      </c>
      <c r="C144" s="6">
        <f>IFERROR(HLOOKUP("teff",[1]pl!$O:$O,pos!C144),)</f>
        <v>0</v>
      </c>
      <c r="D144" s="6">
        <f>IFERROR(HLOOKUP("teff",[1]pl!$O:$O,pos!D144),)</f>
        <v>0</v>
      </c>
      <c r="E144" s="6">
        <f>IFERROR(HLOOKUP("teff",[1]pl!$O:$O,pos!E144),)</f>
        <v>0</v>
      </c>
      <c r="F144" s="6">
        <f>IFERROR(HLOOKUP("teff",[1]pl!$O:$O,pos!F144),)</f>
        <v>0</v>
      </c>
      <c r="G144" s="6">
        <f>IFERROR(HLOOKUP("teff",[1]pl!$O:$O,pos!G144),)</f>
        <v>0</v>
      </c>
      <c r="H144" s="6">
        <f>IFERROR(HLOOKUP("teff",[1]pl!$O:$O,pos!H144),)</f>
        <v>0</v>
      </c>
      <c r="I144" s="6">
        <f>IFERROR(HLOOKUP("teff",[1]pl!$O:$O,pos!I144),)</f>
        <v>0</v>
      </c>
      <c r="J144" s="6">
        <f>IFERROR(HLOOKUP("teff",[1]pl!$O:$O,pos!J144),)</f>
        <v>0</v>
      </c>
      <c r="K144" s="6">
        <f>IFERROR(HLOOKUP("teff",[1]pl!$O:$O,pos!K144),)</f>
        <v>0</v>
      </c>
      <c r="L144" s="6">
        <f>IFERROR(HLOOKUP("teff",[1]pl!$O:$O,pos!L144),)</f>
        <v>0</v>
      </c>
      <c r="M144" s="6">
        <f>IFERROR(HLOOKUP("teff",[1]pl!$O:$O,pos!M144),)</f>
        <v>0</v>
      </c>
      <c r="N144" s="6">
        <f>IFERROR(HLOOKUP("teff",[1]pl!$O:$O,pos!N144),)</f>
        <v>0</v>
      </c>
      <c r="O144" s="6">
        <f>IFERROR(HLOOKUP("teff",[1]pl!$O:$O,pos!O144),)</f>
        <v>0</v>
      </c>
      <c r="P144" s="6"/>
      <c r="Q144" s="6">
        <f>IFERROR(HLOOKUP("teff",[1]pl!$O:$O,pos!Q144),)</f>
        <v>0</v>
      </c>
      <c r="R144" s="6">
        <f>IFERROR(HLOOKUP("teff",[1]pl!$O:$O,pos!R144),)</f>
        <v>0</v>
      </c>
      <c r="S144" s="6">
        <f>IFERROR(HLOOKUP("teff",[1]pl!$O:$O,pos!S144),)</f>
        <v>0</v>
      </c>
      <c r="T144" s="6">
        <f>IFERROR(HLOOKUP("teff",[1]pl!$O:$O,pos!T144),)</f>
        <v>0</v>
      </c>
      <c r="U144" s="6">
        <f>IFERROR(HLOOKUP("teff",[1]pl!$O:$O,pos!U144),)</f>
        <v>0</v>
      </c>
      <c r="V144" s="6">
        <f>IFERROR(HLOOKUP("teff",[1]pl!$O:$O,pos!V144),)</f>
        <v>0</v>
      </c>
      <c r="W144" s="6">
        <f>IFERROR(HLOOKUP("teff",[1]pl!$O:$O,pos!W144),)</f>
        <v>0</v>
      </c>
      <c r="X144" s="6">
        <f>IFERROR(HLOOKUP("teff",[1]pl!$O:$O,pos!X144),)</f>
        <v>0</v>
      </c>
      <c r="Y144" s="6">
        <f>IFERROR(HLOOKUP("teff",[1]pl!$O:$O,pos!Y144),)</f>
        <v>0</v>
      </c>
      <c r="Z144" s="6">
        <f>IFERROR(HLOOKUP("teff",[1]pl!$O:$O,pos!Z144),)</f>
        <v>0</v>
      </c>
      <c r="AA144" s="6">
        <f>IFERROR(HLOOKUP("teff",[1]pl!$O:$O,pos!AA144),)</f>
        <v>0</v>
      </c>
      <c r="AB144" s="6">
        <f>IFERROR(HLOOKUP("teff",[1]pl!$O:$O,pos!AB144),)</f>
        <v>0</v>
      </c>
      <c r="AC144" s="6">
        <f>IFERROR(HLOOKUP("teff",[1]pl!$O:$O,pos!AC144),)</f>
        <v>0</v>
      </c>
      <c r="AD144" s="6">
        <f>IFERROR(HLOOKUP("teff",[1]pl!$O:$O,pos!AD144),)</f>
        <v>0</v>
      </c>
      <c r="AE144" s="6">
        <f>IFERROR(HLOOKUP("teff",[1]pl!$O:$O,pos!AE144),)</f>
        <v>0</v>
      </c>
    </row>
    <row r="145" spans="1:31" x14ac:dyDescent="0.25">
      <c r="A145" s="6">
        <f>IFERROR(HLOOKUP("teff",[1]pl!$O:$O,pos!A145),)</f>
        <v>0</v>
      </c>
      <c r="B145" s="6">
        <f>IFERROR(HLOOKUP("teff",[1]pl!$O:$O,pos!B145),)</f>
        <v>0</v>
      </c>
      <c r="C145" s="6">
        <f>IFERROR(HLOOKUP("teff",[1]pl!$O:$O,pos!C145),)</f>
        <v>0</v>
      </c>
      <c r="D145" s="6">
        <f>IFERROR(HLOOKUP("teff",[1]pl!$O:$O,pos!D145),)</f>
        <v>0</v>
      </c>
      <c r="E145" s="6">
        <f>IFERROR(HLOOKUP("teff",[1]pl!$O:$O,pos!E145),)</f>
        <v>0</v>
      </c>
      <c r="F145" s="6">
        <f>IFERROR(HLOOKUP("teff",[1]pl!$O:$O,pos!F145),)</f>
        <v>0</v>
      </c>
      <c r="G145" s="6">
        <f>IFERROR(HLOOKUP("teff",[1]pl!$O:$O,pos!G145),)</f>
        <v>0</v>
      </c>
      <c r="H145" s="6">
        <f>IFERROR(HLOOKUP("teff",[1]pl!$O:$O,pos!H145),)</f>
        <v>0</v>
      </c>
      <c r="I145" s="6">
        <f>IFERROR(HLOOKUP("teff",[1]pl!$O:$O,pos!I145),)</f>
        <v>0</v>
      </c>
      <c r="J145" s="6">
        <f>IFERROR(HLOOKUP("teff",[1]pl!$O:$O,pos!J145),)</f>
        <v>0</v>
      </c>
      <c r="K145" s="6">
        <f>IFERROR(HLOOKUP("teff",[1]pl!$O:$O,pos!K145),)</f>
        <v>0</v>
      </c>
      <c r="L145" s="6">
        <f>IFERROR(HLOOKUP("teff",[1]pl!$O:$O,pos!L145),)</f>
        <v>0</v>
      </c>
      <c r="M145" s="6">
        <f>IFERROR(HLOOKUP("teff",[1]pl!$O:$O,pos!M145),)</f>
        <v>0</v>
      </c>
      <c r="N145" s="6">
        <f>IFERROR(HLOOKUP("teff",[1]pl!$O:$O,pos!N145),)</f>
        <v>0</v>
      </c>
      <c r="O145" s="6">
        <f>IFERROR(HLOOKUP("teff",[1]pl!$O:$O,pos!O145),)</f>
        <v>0</v>
      </c>
      <c r="P145" s="6"/>
      <c r="Q145" s="6">
        <f>IFERROR(HLOOKUP("teff",[1]pl!$O:$O,pos!Q145),)</f>
        <v>0</v>
      </c>
      <c r="R145" s="6">
        <f>IFERROR(HLOOKUP("teff",[1]pl!$O:$O,pos!R145),)</f>
        <v>0</v>
      </c>
      <c r="S145" s="6">
        <f>IFERROR(HLOOKUP("teff",[1]pl!$O:$O,pos!S145),)</f>
        <v>0</v>
      </c>
      <c r="T145" s="6">
        <f>IFERROR(HLOOKUP("teff",[1]pl!$O:$O,pos!T145),)</f>
        <v>0</v>
      </c>
      <c r="U145" s="6">
        <f>IFERROR(HLOOKUP("teff",[1]pl!$O:$O,pos!U145),)</f>
        <v>0</v>
      </c>
      <c r="V145" s="6">
        <f>IFERROR(HLOOKUP("teff",[1]pl!$O:$O,pos!V145),)</f>
        <v>0</v>
      </c>
      <c r="W145" s="6">
        <f>IFERROR(HLOOKUP("teff",[1]pl!$O:$O,pos!W145),)</f>
        <v>0</v>
      </c>
      <c r="X145" s="6">
        <f>IFERROR(HLOOKUP("teff",[1]pl!$O:$O,pos!X145),)</f>
        <v>0</v>
      </c>
      <c r="Y145" s="6">
        <f>IFERROR(HLOOKUP("teff",[1]pl!$O:$O,pos!Y145),)</f>
        <v>0</v>
      </c>
      <c r="Z145" s="6">
        <f>IFERROR(HLOOKUP("teff",[1]pl!$O:$O,pos!Z145),)</f>
        <v>0</v>
      </c>
      <c r="AA145" s="6">
        <f>IFERROR(HLOOKUP("teff",[1]pl!$O:$O,pos!AA145),)</f>
        <v>0</v>
      </c>
      <c r="AB145" s="6">
        <f>IFERROR(HLOOKUP("teff",[1]pl!$O:$O,pos!AB145),)</f>
        <v>0</v>
      </c>
      <c r="AC145" s="6">
        <f>IFERROR(HLOOKUP("teff",[1]pl!$O:$O,pos!AC145),)</f>
        <v>0</v>
      </c>
      <c r="AD145" s="6">
        <f>IFERROR(HLOOKUP("teff",[1]pl!$O:$O,pos!AD145),)</f>
        <v>0</v>
      </c>
      <c r="AE145" s="6">
        <f>IFERROR(HLOOKUP("teff",[1]pl!$O:$O,pos!AE145),)</f>
        <v>0</v>
      </c>
    </row>
    <row r="146" spans="1:31" x14ac:dyDescent="0.25">
      <c r="A146" s="6">
        <f>IFERROR(HLOOKUP("teff",[1]pl!$O:$O,pos!A146),)</f>
        <v>0</v>
      </c>
      <c r="B146" s="6">
        <f>IFERROR(HLOOKUP("teff",[1]pl!$O:$O,pos!B146),)</f>
        <v>0</v>
      </c>
      <c r="C146" s="6">
        <f>IFERROR(HLOOKUP("teff",[1]pl!$O:$O,pos!C146),)</f>
        <v>0</v>
      </c>
      <c r="D146" s="6">
        <f>IFERROR(HLOOKUP("teff",[1]pl!$O:$O,pos!D146),)</f>
        <v>0</v>
      </c>
      <c r="E146" s="6">
        <f>IFERROR(HLOOKUP("teff",[1]pl!$O:$O,pos!E146),)</f>
        <v>0</v>
      </c>
      <c r="F146" s="6">
        <f>IFERROR(HLOOKUP("teff",[1]pl!$O:$O,pos!F146),)</f>
        <v>0</v>
      </c>
      <c r="G146" s="6">
        <f>IFERROR(HLOOKUP("teff",[1]pl!$O:$O,pos!G146),)</f>
        <v>0</v>
      </c>
      <c r="H146" s="6">
        <f>IFERROR(HLOOKUP("teff",[1]pl!$O:$O,pos!H146),)</f>
        <v>0</v>
      </c>
      <c r="I146" s="6">
        <f>IFERROR(HLOOKUP("teff",[1]pl!$O:$O,pos!I146),)</f>
        <v>0</v>
      </c>
      <c r="J146" s="6">
        <f>IFERROR(HLOOKUP("teff",[1]pl!$O:$O,pos!J146),)</f>
        <v>0</v>
      </c>
      <c r="K146" s="6">
        <f>IFERROR(HLOOKUP("teff",[1]pl!$O:$O,pos!K146),)</f>
        <v>0</v>
      </c>
      <c r="L146" s="6">
        <f>IFERROR(HLOOKUP("teff",[1]pl!$O:$O,pos!L146),)</f>
        <v>0</v>
      </c>
      <c r="M146" s="6">
        <f>IFERROR(HLOOKUP("teff",[1]pl!$O:$O,pos!M146),)</f>
        <v>0</v>
      </c>
      <c r="N146" s="6">
        <f>IFERROR(HLOOKUP("teff",[1]pl!$O:$O,pos!N146),)</f>
        <v>0</v>
      </c>
      <c r="O146" s="6">
        <f>IFERROR(HLOOKUP("teff",[1]pl!$O:$O,pos!O146),)</f>
        <v>0</v>
      </c>
      <c r="P146" s="6"/>
      <c r="Q146" s="6">
        <f>IFERROR(HLOOKUP("teff",[1]pl!$O:$O,pos!Q146),)</f>
        <v>0</v>
      </c>
      <c r="R146" s="6">
        <f>IFERROR(HLOOKUP("teff",[1]pl!$O:$O,pos!R146),)</f>
        <v>0</v>
      </c>
      <c r="S146" s="6">
        <f>IFERROR(HLOOKUP("teff",[1]pl!$O:$O,pos!S146),)</f>
        <v>0</v>
      </c>
      <c r="T146" s="6">
        <f>IFERROR(HLOOKUP("teff",[1]pl!$O:$O,pos!T146),)</f>
        <v>0</v>
      </c>
      <c r="U146" s="6">
        <f>IFERROR(HLOOKUP("teff",[1]pl!$O:$O,pos!U146),)</f>
        <v>0</v>
      </c>
      <c r="V146" s="6">
        <f>IFERROR(HLOOKUP("teff",[1]pl!$O:$O,pos!V146),)</f>
        <v>0</v>
      </c>
      <c r="W146" s="6">
        <f>IFERROR(HLOOKUP("teff",[1]pl!$O:$O,pos!W146),)</f>
        <v>0</v>
      </c>
      <c r="X146" s="6">
        <f>IFERROR(HLOOKUP("teff",[1]pl!$O:$O,pos!X146),)</f>
        <v>0</v>
      </c>
      <c r="Y146" s="6">
        <f>IFERROR(HLOOKUP("teff",[1]pl!$O:$O,pos!Y146),)</f>
        <v>0</v>
      </c>
      <c r="Z146" s="6">
        <f>IFERROR(HLOOKUP("teff",[1]pl!$O:$O,pos!Z146),)</f>
        <v>0</v>
      </c>
      <c r="AA146" s="6">
        <f>IFERROR(HLOOKUP("teff",[1]pl!$O:$O,pos!AA146),)</f>
        <v>0</v>
      </c>
      <c r="AB146" s="6">
        <f>IFERROR(HLOOKUP("teff",[1]pl!$O:$O,pos!AB146),)</f>
        <v>0</v>
      </c>
      <c r="AC146" s="6">
        <f>IFERROR(HLOOKUP("teff",[1]pl!$O:$O,pos!AC146),)</f>
        <v>0</v>
      </c>
      <c r="AD146" s="6">
        <f>IFERROR(HLOOKUP("teff",[1]pl!$O:$O,pos!AD146),)</f>
        <v>0</v>
      </c>
      <c r="AE146" s="6">
        <f>IFERROR(HLOOKUP("teff",[1]pl!$O:$O,pos!AE146),)</f>
        <v>0</v>
      </c>
    </row>
    <row r="147" spans="1:31" x14ac:dyDescent="0.25">
      <c r="A147" s="6">
        <f>IFERROR(HLOOKUP("teff",[1]pl!$O:$O,pos!A147),)</f>
        <v>0</v>
      </c>
      <c r="B147" s="6">
        <f>IFERROR(HLOOKUP("teff",[1]pl!$O:$O,pos!B147),)</f>
        <v>0</v>
      </c>
      <c r="C147" s="6">
        <f>IFERROR(HLOOKUP("teff",[1]pl!$O:$O,pos!C147),)</f>
        <v>0</v>
      </c>
      <c r="D147" s="6">
        <f>IFERROR(HLOOKUP("teff",[1]pl!$O:$O,pos!D147),)</f>
        <v>0</v>
      </c>
      <c r="E147" s="6">
        <f>IFERROR(HLOOKUP("teff",[1]pl!$O:$O,pos!E147),)</f>
        <v>0</v>
      </c>
      <c r="F147" s="6">
        <f>IFERROR(HLOOKUP("teff",[1]pl!$O:$O,pos!F147),)</f>
        <v>0</v>
      </c>
      <c r="G147" s="6">
        <f>IFERROR(HLOOKUP("teff",[1]pl!$O:$O,pos!G147),)</f>
        <v>0</v>
      </c>
      <c r="H147" s="6">
        <f>IFERROR(HLOOKUP("teff",[1]pl!$O:$O,pos!H147),)</f>
        <v>0</v>
      </c>
      <c r="I147" s="6">
        <f>IFERROR(HLOOKUP("teff",[1]pl!$O:$O,pos!I147),)</f>
        <v>0</v>
      </c>
      <c r="J147" s="6">
        <f>IFERROR(HLOOKUP("teff",[1]pl!$O:$O,pos!J147),)</f>
        <v>0</v>
      </c>
      <c r="K147" s="6">
        <f>IFERROR(HLOOKUP("teff",[1]pl!$O:$O,pos!K147),)</f>
        <v>0</v>
      </c>
      <c r="L147" s="6">
        <f>IFERROR(HLOOKUP("teff",[1]pl!$O:$O,pos!L147),)</f>
        <v>0</v>
      </c>
      <c r="M147" s="6">
        <f>IFERROR(HLOOKUP("teff",[1]pl!$O:$O,pos!M147),)</f>
        <v>0</v>
      </c>
      <c r="N147" s="6">
        <f>IFERROR(HLOOKUP("teff",[1]pl!$O:$O,pos!N147),)</f>
        <v>0</v>
      </c>
      <c r="O147" s="6">
        <f>IFERROR(HLOOKUP("teff",[1]pl!$O:$O,pos!O147),)</f>
        <v>0</v>
      </c>
      <c r="P147" s="6"/>
      <c r="Q147" s="6">
        <f>IFERROR(HLOOKUP("teff",[1]pl!$O:$O,pos!Q147),)</f>
        <v>0</v>
      </c>
      <c r="R147" s="6">
        <f>IFERROR(HLOOKUP("teff",[1]pl!$O:$O,pos!R147),)</f>
        <v>0</v>
      </c>
      <c r="S147" s="6">
        <f>IFERROR(HLOOKUP("teff",[1]pl!$O:$O,pos!S147),)</f>
        <v>0</v>
      </c>
      <c r="T147" s="6">
        <f>IFERROR(HLOOKUP("teff",[1]pl!$O:$O,pos!T147),)</f>
        <v>0</v>
      </c>
      <c r="U147" s="6">
        <f>IFERROR(HLOOKUP("teff",[1]pl!$O:$O,pos!U147),)</f>
        <v>0</v>
      </c>
      <c r="V147" s="6">
        <f>IFERROR(HLOOKUP("teff",[1]pl!$O:$O,pos!V147),)</f>
        <v>0</v>
      </c>
      <c r="W147" s="6">
        <f>IFERROR(HLOOKUP("teff",[1]pl!$O:$O,pos!W147),)</f>
        <v>0</v>
      </c>
      <c r="X147" s="6">
        <f>IFERROR(HLOOKUP("teff",[1]pl!$O:$O,pos!X147),)</f>
        <v>0</v>
      </c>
      <c r="Y147" s="6">
        <f>IFERROR(HLOOKUP("teff",[1]pl!$O:$O,pos!Y147),)</f>
        <v>0</v>
      </c>
      <c r="Z147" s="6">
        <f>IFERROR(HLOOKUP("teff",[1]pl!$O:$O,pos!Z147),)</f>
        <v>0</v>
      </c>
      <c r="AA147" s="6">
        <f>IFERROR(HLOOKUP("teff",[1]pl!$O:$O,pos!AA147),)</f>
        <v>0</v>
      </c>
      <c r="AB147" s="6">
        <f>IFERROR(HLOOKUP("teff",[1]pl!$O:$O,pos!AB147),)</f>
        <v>0</v>
      </c>
      <c r="AC147" s="6">
        <f>IFERROR(HLOOKUP("teff",[1]pl!$O:$O,pos!AC147),)</f>
        <v>0</v>
      </c>
      <c r="AD147" s="6">
        <f>IFERROR(HLOOKUP("teff",[1]pl!$O:$O,pos!AD147),)</f>
        <v>0</v>
      </c>
      <c r="AE147" s="6">
        <f>IFERROR(HLOOKUP("teff",[1]pl!$O:$O,pos!AE147),)</f>
        <v>0</v>
      </c>
    </row>
    <row r="148" spans="1:31" x14ac:dyDescent="0.25">
      <c r="A148" s="6">
        <f>IFERROR(HLOOKUP("teff",[1]pl!$O:$O,pos!A148),)</f>
        <v>0</v>
      </c>
      <c r="B148" s="6">
        <f>IFERROR(HLOOKUP("teff",[1]pl!$O:$O,pos!B148),)</f>
        <v>0</v>
      </c>
      <c r="C148" s="6">
        <f>IFERROR(HLOOKUP("teff",[1]pl!$O:$O,pos!C148),)</f>
        <v>0</v>
      </c>
      <c r="D148" s="6">
        <f>IFERROR(HLOOKUP("teff",[1]pl!$O:$O,pos!D148),)</f>
        <v>0</v>
      </c>
      <c r="E148" s="6">
        <f>IFERROR(HLOOKUP("teff",[1]pl!$O:$O,pos!E148),)</f>
        <v>0</v>
      </c>
      <c r="F148" s="6">
        <f>IFERROR(HLOOKUP("teff",[1]pl!$O:$O,pos!F148),)</f>
        <v>0</v>
      </c>
      <c r="G148" s="6">
        <f>IFERROR(HLOOKUP("teff",[1]pl!$O:$O,pos!G148),)</f>
        <v>0</v>
      </c>
      <c r="H148" s="6">
        <f>IFERROR(HLOOKUP("teff",[1]pl!$O:$O,pos!H148),)</f>
        <v>0</v>
      </c>
      <c r="I148" s="6">
        <f>IFERROR(HLOOKUP("teff",[1]pl!$O:$O,pos!I148),)</f>
        <v>0</v>
      </c>
      <c r="J148" s="6">
        <f>IFERROR(HLOOKUP("teff",[1]pl!$O:$O,pos!J148),)</f>
        <v>0</v>
      </c>
      <c r="K148" s="6">
        <f>IFERROR(HLOOKUP("teff",[1]pl!$O:$O,pos!K148),)</f>
        <v>0</v>
      </c>
      <c r="L148" s="6">
        <f>IFERROR(HLOOKUP("teff",[1]pl!$O:$O,pos!L148),)</f>
        <v>0</v>
      </c>
      <c r="M148" s="6">
        <f>IFERROR(HLOOKUP("teff",[1]pl!$O:$O,pos!M148),)</f>
        <v>0</v>
      </c>
      <c r="N148" s="6">
        <f>IFERROR(HLOOKUP("teff",[1]pl!$O:$O,pos!N148),)</f>
        <v>0</v>
      </c>
      <c r="O148" s="6">
        <f>IFERROR(HLOOKUP("teff",[1]pl!$O:$O,pos!O148),)</f>
        <v>0</v>
      </c>
      <c r="P148" s="6"/>
      <c r="Q148" s="6">
        <f>IFERROR(HLOOKUP("teff",[1]pl!$O:$O,pos!Q148),)</f>
        <v>0</v>
      </c>
      <c r="R148" s="6">
        <f>IFERROR(HLOOKUP("teff",[1]pl!$O:$O,pos!R148),)</f>
        <v>0</v>
      </c>
      <c r="S148" s="6">
        <f>IFERROR(HLOOKUP("teff",[1]pl!$O:$O,pos!S148),)</f>
        <v>0</v>
      </c>
      <c r="T148" s="6">
        <f>IFERROR(HLOOKUP("teff",[1]pl!$O:$O,pos!T148),)</f>
        <v>0</v>
      </c>
      <c r="U148" s="6">
        <f>IFERROR(HLOOKUP("teff",[1]pl!$O:$O,pos!U148),)</f>
        <v>0</v>
      </c>
      <c r="V148" s="6">
        <f>IFERROR(HLOOKUP("teff",[1]pl!$O:$O,pos!V148),)</f>
        <v>0</v>
      </c>
      <c r="W148" s="6">
        <f>IFERROR(HLOOKUP("teff",[1]pl!$O:$O,pos!W148),)</f>
        <v>0</v>
      </c>
      <c r="X148" s="6">
        <f>IFERROR(HLOOKUP("teff",[1]pl!$O:$O,pos!X148),)</f>
        <v>0</v>
      </c>
      <c r="Y148" s="6">
        <f>IFERROR(HLOOKUP("teff",[1]pl!$O:$O,pos!Y148),)</f>
        <v>0</v>
      </c>
      <c r="Z148" s="6">
        <f>IFERROR(HLOOKUP("teff",[1]pl!$O:$O,pos!Z148),)</f>
        <v>0</v>
      </c>
      <c r="AA148" s="6">
        <f>IFERROR(HLOOKUP("teff",[1]pl!$O:$O,pos!AA148),)</f>
        <v>0</v>
      </c>
      <c r="AB148" s="6">
        <f>IFERROR(HLOOKUP("teff",[1]pl!$O:$O,pos!AB148),)</f>
        <v>0</v>
      </c>
      <c r="AC148" s="6">
        <f>IFERROR(HLOOKUP("teff",[1]pl!$O:$O,pos!AC148),)</f>
        <v>0</v>
      </c>
      <c r="AD148" s="6">
        <f>IFERROR(HLOOKUP("teff",[1]pl!$O:$O,pos!AD148),)</f>
        <v>0</v>
      </c>
      <c r="AE148" s="6">
        <f>IFERROR(HLOOKUP("teff",[1]pl!$O:$O,pos!AE148),)</f>
        <v>0</v>
      </c>
    </row>
    <row r="149" spans="1:31" x14ac:dyDescent="0.25">
      <c r="A149" s="6">
        <f>IFERROR(HLOOKUP("teff",[1]pl!$O:$O,pos!A149),)</f>
        <v>0</v>
      </c>
      <c r="B149" s="6">
        <f>IFERROR(HLOOKUP("teff",[1]pl!$O:$O,pos!B149),)</f>
        <v>0</v>
      </c>
      <c r="C149" s="6">
        <f>IFERROR(HLOOKUP("teff",[1]pl!$O:$O,pos!C149),)</f>
        <v>0</v>
      </c>
      <c r="D149" s="6">
        <f>IFERROR(HLOOKUP("teff",[1]pl!$O:$O,pos!D149),)</f>
        <v>0</v>
      </c>
      <c r="E149" s="6">
        <f>IFERROR(HLOOKUP("teff",[1]pl!$O:$O,pos!E149),)</f>
        <v>0</v>
      </c>
      <c r="F149" s="6">
        <f>IFERROR(HLOOKUP("teff",[1]pl!$O:$O,pos!F149),)</f>
        <v>0</v>
      </c>
      <c r="G149" s="6">
        <f>IFERROR(HLOOKUP("teff",[1]pl!$O:$O,pos!G149),)</f>
        <v>0</v>
      </c>
      <c r="H149" s="6">
        <f>IFERROR(HLOOKUP("teff",[1]pl!$O:$O,pos!H149),)</f>
        <v>0</v>
      </c>
      <c r="I149" s="6">
        <f>IFERROR(HLOOKUP("teff",[1]pl!$O:$O,pos!I149),)</f>
        <v>0</v>
      </c>
      <c r="J149" s="6">
        <f>IFERROR(HLOOKUP("teff",[1]pl!$O:$O,pos!J149),)</f>
        <v>0</v>
      </c>
      <c r="K149" s="6">
        <f>IFERROR(HLOOKUP("teff",[1]pl!$O:$O,pos!K149),)</f>
        <v>0</v>
      </c>
      <c r="L149" s="6">
        <f>IFERROR(HLOOKUP("teff",[1]pl!$O:$O,pos!L149),)</f>
        <v>0</v>
      </c>
      <c r="M149" s="6">
        <f>IFERROR(HLOOKUP("teff",[1]pl!$O:$O,pos!M149),)</f>
        <v>0</v>
      </c>
      <c r="N149" s="6">
        <f>IFERROR(HLOOKUP("teff",[1]pl!$O:$O,pos!N149),)</f>
        <v>0</v>
      </c>
      <c r="O149" s="6">
        <f>IFERROR(HLOOKUP("teff",[1]pl!$O:$O,pos!O149),)</f>
        <v>0</v>
      </c>
      <c r="P149" s="6"/>
      <c r="Q149" s="6">
        <f>IFERROR(HLOOKUP("teff",[1]pl!$O:$O,pos!Q149),)</f>
        <v>0</v>
      </c>
      <c r="R149" s="6">
        <f>IFERROR(HLOOKUP("teff",[1]pl!$O:$O,pos!R149),)</f>
        <v>0</v>
      </c>
      <c r="S149" s="6">
        <f>IFERROR(HLOOKUP("teff",[1]pl!$O:$O,pos!S149),)</f>
        <v>0</v>
      </c>
      <c r="T149" s="6">
        <f>IFERROR(HLOOKUP("teff",[1]pl!$O:$O,pos!T149),)</f>
        <v>0</v>
      </c>
      <c r="U149" s="6">
        <f>IFERROR(HLOOKUP("teff",[1]pl!$O:$O,pos!U149),)</f>
        <v>0</v>
      </c>
      <c r="V149" s="6">
        <f>IFERROR(HLOOKUP("teff",[1]pl!$O:$O,pos!V149),)</f>
        <v>0</v>
      </c>
      <c r="W149" s="6">
        <f>IFERROR(HLOOKUP("teff",[1]pl!$O:$O,pos!W149),)</f>
        <v>0</v>
      </c>
      <c r="X149" s="6">
        <f>IFERROR(HLOOKUP("teff",[1]pl!$O:$O,pos!X149),)</f>
        <v>0</v>
      </c>
      <c r="Y149" s="6">
        <f>IFERROR(HLOOKUP("teff",[1]pl!$O:$O,pos!Y149),)</f>
        <v>0</v>
      </c>
      <c r="Z149" s="6">
        <f>IFERROR(HLOOKUP("teff",[1]pl!$O:$O,pos!Z149),)</f>
        <v>0</v>
      </c>
      <c r="AA149" s="6">
        <f>IFERROR(HLOOKUP("teff",[1]pl!$O:$O,pos!AA149),)</f>
        <v>0</v>
      </c>
      <c r="AB149" s="6">
        <f>IFERROR(HLOOKUP("teff",[1]pl!$O:$O,pos!AB149),)</f>
        <v>0</v>
      </c>
      <c r="AC149" s="6">
        <f>IFERROR(HLOOKUP("teff",[1]pl!$O:$O,pos!AC149),)</f>
        <v>0</v>
      </c>
      <c r="AD149" s="6">
        <f>IFERROR(HLOOKUP("teff",[1]pl!$O:$O,pos!AD149),)</f>
        <v>0</v>
      </c>
      <c r="AE149" s="6">
        <f>IFERROR(HLOOKUP("teff",[1]pl!$O:$O,pos!AE149),)</f>
        <v>0</v>
      </c>
    </row>
    <row r="150" spans="1:31" x14ac:dyDescent="0.25">
      <c r="A150" s="6">
        <f>IFERROR(HLOOKUP("teff",[1]pl!$O:$O,pos!A150),)</f>
        <v>0</v>
      </c>
      <c r="B150" s="6">
        <f>IFERROR(HLOOKUP("teff",[1]pl!$O:$O,pos!B150),)</f>
        <v>0</v>
      </c>
      <c r="C150" s="6">
        <f>IFERROR(HLOOKUP("teff",[1]pl!$O:$O,pos!C150),)</f>
        <v>0</v>
      </c>
      <c r="D150" s="6">
        <f>IFERROR(HLOOKUP("teff",[1]pl!$O:$O,pos!D150),)</f>
        <v>0</v>
      </c>
      <c r="E150" s="6">
        <f>IFERROR(HLOOKUP("teff",[1]pl!$O:$O,pos!E150),)</f>
        <v>0</v>
      </c>
      <c r="F150" s="6">
        <f>IFERROR(HLOOKUP("teff",[1]pl!$O:$O,pos!F150),)</f>
        <v>0</v>
      </c>
      <c r="G150" s="6">
        <f>IFERROR(HLOOKUP("teff",[1]pl!$O:$O,pos!G150),)</f>
        <v>0</v>
      </c>
      <c r="H150" s="6">
        <f>IFERROR(HLOOKUP("teff",[1]pl!$O:$O,pos!H150),)</f>
        <v>0</v>
      </c>
      <c r="I150" s="6">
        <f>IFERROR(HLOOKUP("teff",[1]pl!$O:$O,pos!I150),)</f>
        <v>0</v>
      </c>
      <c r="J150" s="6">
        <f>IFERROR(HLOOKUP("teff",[1]pl!$O:$O,pos!J150),)</f>
        <v>0</v>
      </c>
      <c r="K150" s="6">
        <f>IFERROR(HLOOKUP("teff",[1]pl!$O:$O,pos!K150),)</f>
        <v>0</v>
      </c>
      <c r="L150" s="6">
        <f>IFERROR(HLOOKUP("teff",[1]pl!$O:$O,pos!L150),)</f>
        <v>0</v>
      </c>
      <c r="M150" s="6">
        <f>IFERROR(HLOOKUP("teff",[1]pl!$O:$O,pos!M150),)</f>
        <v>0</v>
      </c>
      <c r="N150" s="6">
        <f>IFERROR(HLOOKUP("teff",[1]pl!$O:$O,pos!N150),)</f>
        <v>0</v>
      </c>
      <c r="O150" s="6">
        <f>IFERROR(HLOOKUP("teff",[1]pl!$O:$O,pos!O150),)</f>
        <v>0</v>
      </c>
      <c r="P150" s="6"/>
      <c r="Q150" s="6">
        <f>IFERROR(HLOOKUP("teff",[1]pl!$O:$O,pos!Q150),)</f>
        <v>0</v>
      </c>
      <c r="R150" s="6">
        <f>IFERROR(HLOOKUP("teff",[1]pl!$O:$O,pos!R150),)</f>
        <v>0</v>
      </c>
      <c r="S150" s="6">
        <f>IFERROR(HLOOKUP("teff",[1]pl!$O:$O,pos!S150),)</f>
        <v>0</v>
      </c>
      <c r="T150" s="6">
        <f>IFERROR(HLOOKUP("teff",[1]pl!$O:$O,pos!T150),)</f>
        <v>0</v>
      </c>
      <c r="U150" s="6">
        <f>IFERROR(HLOOKUP("teff",[1]pl!$O:$O,pos!U150),)</f>
        <v>0</v>
      </c>
      <c r="V150" s="6">
        <f>IFERROR(HLOOKUP("teff",[1]pl!$O:$O,pos!V150),)</f>
        <v>0</v>
      </c>
      <c r="W150" s="6">
        <f>IFERROR(HLOOKUP("teff",[1]pl!$O:$O,pos!W150),)</f>
        <v>0</v>
      </c>
      <c r="X150" s="6">
        <f>IFERROR(HLOOKUP("teff",[1]pl!$O:$O,pos!X150),)</f>
        <v>0</v>
      </c>
      <c r="Y150" s="6">
        <f>IFERROR(HLOOKUP("teff",[1]pl!$O:$O,pos!Y150),)</f>
        <v>0</v>
      </c>
      <c r="Z150" s="6">
        <f>IFERROR(HLOOKUP("teff",[1]pl!$O:$O,pos!Z150),)</f>
        <v>0</v>
      </c>
      <c r="AA150" s="6">
        <f>IFERROR(HLOOKUP("teff",[1]pl!$O:$O,pos!AA150),)</f>
        <v>0</v>
      </c>
      <c r="AB150" s="6">
        <f>IFERROR(HLOOKUP("teff",[1]pl!$O:$O,pos!AB150),)</f>
        <v>0</v>
      </c>
      <c r="AC150" s="6">
        <f>IFERROR(HLOOKUP("teff",[1]pl!$O:$O,pos!AC150),)</f>
        <v>0</v>
      </c>
      <c r="AD150" s="6">
        <f>IFERROR(HLOOKUP("teff",[1]pl!$O:$O,pos!AD150),)</f>
        <v>0</v>
      </c>
      <c r="AE150" s="6">
        <f>IFERROR(HLOOKUP("teff",[1]pl!$O:$O,pos!AE150),)</f>
        <v>0</v>
      </c>
    </row>
    <row r="151" spans="1:31" x14ac:dyDescent="0.25">
      <c r="A151" s="6">
        <f>IFERROR(HLOOKUP("teff",[1]pl!$O:$O,pos!A151),)</f>
        <v>0</v>
      </c>
      <c r="B151" s="6">
        <f>IFERROR(HLOOKUP("teff",[1]pl!$O:$O,pos!B151),)</f>
        <v>0</v>
      </c>
      <c r="C151" s="6">
        <f>IFERROR(HLOOKUP("teff",[1]pl!$O:$O,pos!C151),)</f>
        <v>0</v>
      </c>
      <c r="D151" s="6">
        <f>IFERROR(HLOOKUP("teff",[1]pl!$O:$O,pos!D151),)</f>
        <v>0</v>
      </c>
      <c r="E151" s="6">
        <f>IFERROR(HLOOKUP("teff",[1]pl!$O:$O,pos!E151),)</f>
        <v>0</v>
      </c>
      <c r="F151" s="6">
        <f>IFERROR(HLOOKUP("teff",[1]pl!$O:$O,pos!F151),)</f>
        <v>0</v>
      </c>
      <c r="G151" s="6">
        <f>IFERROR(HLOOKUP("teff",[1]pl!$O:$O,pos!G151),)</f>
        <v>0</v>
      </c>
      <c r="H151" s="6">
        <f>IFERROR(HLOOKUP("teff",[1]pl!$O:$O,pos!H151),)</f>
        <v>0</v>
      </c>
      <c r="I151" s="6">
        <f>IFERROR(HLOOKUP("teff",[1]pl!$O:$O,pos!I151),)</f>
        <v>0</v>
      </c>
      <c r="J151" s="6">
        <f>IFERROR(HLOOKUP("teff",[1]pl!$O:$O,pos!J151),)</f>
        <v>0</v>
      </c>
      <c r="K151" s="6">
        <f>IFERROR(HLOOKUP("teff",[1]pl!$O:$O,pos!K151),)</f>
        <v>0</v>
      </c>
      <c r="L151" s="6">
        <f>IFERROR(HLOOKUP("teff",[1]pl!$O:$O,pos!L151),)</f>
        <v>0</v>
      </c>
      <c r="M151" s="6">
        <f>IFERROR(HLOOKUP("teff",[1]pl!$O:$O,pos!M151),)</f>
        <v>0</v>
      </c>
      <c r="N151" s="6">
        <f>IFERROR(HLOOKUP("teff",[1]pl!$O:$O,pos!N151),)</f>
        <v>0</v>
      </c>
      <c r="O151" s="6">
        <f>IFERROR(HLOOKUP("teff",[1]pl!$O:$O,pos!O151),)</f>
        <v>0</v>
      </c>
      <c r="P151" s="6"/>
      <c r="Q151" s="6">
        <f>IFERROR(HLOOKUP("teff",[1]pl!$O:$O,pos!Q151),)</f>
        <v>0</v>
      </c>
      <c r="R151" s="6">
        <f>IFERROR(HLOOKUP("teff",[1]pl!$O:$O,pos!R151),)</f>
        <v>0</v>
      </c>
      <c r="S151" s="6">
        <f>IFERROR(HLOOKUP("teff",[1]pl!$O:$O,pos!S151),)</f>
        <v>0</v>
      </c>
      <c r="T151" s="6">
        <f>IFERROR(HLOOKUP("teff",[1]pl!$O:$O,pos!T151),)</f>
        <v>0</v>
      </c>
      <c r="U151" s="6">
        <f>IFERROR(HLOOKUP("teff",[1]pl!$O:$O,pos!U151),)</f>
        <v>0</v>
      </c>
      <c r="V151" s="6">
        <f>IFERROR(HLOOKUP("teff",[1]pl!$O:$O,pos!V151),)</f>
        <v>0</v>
      </c>
      <c r="W151" s="6">
        <f>IFERROR(HLOOKUP("teff",[1]pl!$O:$O,pos!W151),)</f>
        <v>0</v>
      </c>
      <c r="X151" s="6">
        <f>IFERROR(HLOOKUP("teff",[1]pl!$O:$O,pos!X151),)</f>
        <v>0</v>
      </c>
      <c r="Y151" s="6">
        <f>IFERROR(HLOOKUP("teff",[1]pl!$O:$O,pos!Y151),)</f>
        <v>0</v>
      </c>
      <c r="Z151" s="6">
        <f>IFERROR(HLOOKUP("teff",[1]pl!$O:$O,pos!Z151),)</f>
        <v>0</v>
      </c>
      <c r="AA151" s="6">
        <f>IFERROR(HLOOKUP("teff",[1]pl!$O:$O,pos!AA151),)</f>
        <v>0</v>
      </c>
      <c r="AB151" s="6">
        <f>IFERROR(HLOOKUP("teff",[1]pl!$O:$O,pos!AB151),)</f>
        <v>0</v>
      </c>
      <c r="AC151" s="6">
        <f>IFERROR(HLOOKUP("teff",[1]pl!$O:$O,pos!AC151),)</f>
        <v>0</v>
      </c>
      <c r="AD151" s="6">
        <f>IFERROR(HLOOKUP("teff",[1]pl!$O:$O,pos!AD151),)</f>
        <v>0</v>
      </c>
      <c r="AE151" s="6">
        <f>IFERROR(HLOOKUP("teff",[1]pl!$O:$O,pos!AE151),)</f>
        <v>0</v>
      </c>
    </row>
    <row r="152" spans="1:31" x14ac:dyDescent="0.25">
      <c r="A152" s="6">
        <f>IFERROR(HLOOKUP("teff",[1]pl!$O:$O,pos!A152),)</f>
        <v>0</v>
      </c>
      <c r="B152" s="6">
        <f>IFERROR(HLOOKUP("teff",[1]pl!$O:$O,pos!B152),)</f>
        <v>0</v>
      </c>
      <c r="C152" s="6">
        <f>IFERROR(HLOOKUP("teff",[1]pl!$O:$O,pos!C152),)</f>
        <v>0</v>
      </c>
      <c r="D152" s="6">
        <f>IFERROR(HLOOKUP("teff",[1]pl!$O:$O,pos!D152),)</f>
        <v>0</v>
      </c>
      <c r="E152" s="6">
        <f>IFERROR(HLOOKUP("teff",[1]pl!$O:$O,pos!E152),)</f>
        <v>0</v>
      </c>
      <c r="F152" s="6">
        <f>IFERROR(HLOOKUP("teff",[1]pl!$O:$O,pos!F152),)</f>
        <v>0</v>
      </c>
      <c r="G152" s="6">
        <f>IFERROR(HLOOKUP("teff",[1]pl!$O:$O,pos!G152),)</f>
        <v>0</v>
      </c>
      <c r="H152" s="6">
        <f>IFERROR(HLOOKUP("teff",[1]pl!$O:$O,pos!H152),)</f>
        <v>0</v>
      </c>
      <c r="I152" s="6">
        <f>IFERROR(HLOOKUP("teff",[1]pl!$O:$O,pos!I152),)</f>
        <v>0</v>
      </c>
      <c r="J152" s="6">
        <f>IFERROR(HLOOKUP("teff",[1]pl!$O:$O,pos!J152),)</f>
        <v>0</v>
      </c>
      <c r="K152" s="6">
        <f>IFERROR(HLOOKUP("teff",[1]pl!$O:$O,pos!K152),)</f>
        <v>0</v>
      </c>
      <c r="L152" s="6">
        <f>IFERROR(HLOOKUP("teff",[1]pl!$O:$O,pos!L152),)</f>
        <v>0</v>
      </c>
      <c r="M152" s="6">
        <f>IFERROR(HLOOKUP("teff",[1]pl!$O:$O,pos!M152),)</f>
        <v>0</v>
      </c>
      <c r="N152" s="6">
        <f>IFERROR(HLOOKUP("teff",[1]pl!$O:$O,pos!N152),)</f>
        <v>0</v>
      </c>
      <c r="O152" s="6">
        <f>IFERROR(HLOOKUP("teff",[1]pl!$O:$O,pos!O152),)</f>
        <v>0</v>
      </c>
      <c r="P152" s="6"/>
      <c r="Q152" s="6">
        <f>IFERROR(HLOOKUP("teff",[1]pl!$O:$O,pos!Q152),)</f>
        <v>0</v>
      </c>
      <c r="R152" s="6">
        <f>IFERROR(HLOOKUP("teff",[1]pl!$O:$O,pos!R152),)</f>
        <v>0</v>
      </c>
      <c r="S152" s="6">
        <f>IFERROR(HLOOKUP("teff",[1]pl!$O:$O,pos!S152),)</f>
        <v>0</v>
      </c>
      <c r="T152" s="6">
        <f>IFERROR(HLOOKUP("teff",[1]pl!$O:$O,pos!T152),)</f>
        <v>0</v>
      </c>
      <c r="U152" s="6">
        <f>IFERROR(HLOOKUP("teff",[1]pl!$O:$O,pos!U152),)</f>
        <v>0</v>
      </c>
      <c r="V152" s="6">
        <f>IFERROR(HLOOKUP("teff",[1]pl!$O:$O,pos!V152),)</f>
        <v>0</v>
      </c>
      <c r="W152" s="6">
        <f>IFERROR(HLOOKUP("teff",[1]pl!$O:$O,pos!W152),)</f>
        <v>0</v>
      </c>
      <c r="X152" s="6">
        <f>IFERROR(HLOOKUP("teff",[1]pl!$O:$O,pos!X152),)</f>
        <v>0</v>
      </c>
      <c r="Y152" s="6">
        <f>IFERROR(HLOOKUP("teff",[1]pl!$O:$O,pos!Y152),)</f>
        <v>0</v>
      </c>
      <c r="Z152" s="6">
        <f>IFERROR(HLOOKUP("teff",[1]pl!$O:$O,pos!Z152),)</f>
        <v>0</v>
      </c>
      <c r="AA152" s="6">
        <f>IFERROR(HLOOKUP("teff",[1]pl!$O:$O,pos!AA152),)</f>
        <v>0</v>
      </c>
      <c r="AB152" s="6">
        <f>IFERROR(HLOOKUP("teff",[1]pl!$O:$O,pos!AB152),)</f>
        <v>0</v>
      </c>
      <c r="AC152" s="6">
        <f>IFERROR(HLOOKUP("teff",[1]pl!$O:$O,pos!AC152),)</f>
        <v>0</v>
      </c>
      <c r="AD152" s="6">
        <f>IFERROR(HLOOKUP("teff",[1]pl!$O:$O,pos!AD152),)</f>
        <v>0</v>
      </c>
      <c r="AE152" s="6">
        <f>IFERROR(HLOOKUP("teff",[1]pl!$O:$O,pos!AE152),)</f>
        <v>0</v>
      </c>
    </row>
    <row r="153" spans="1:31" x14ac:dyDescent="0.25">
      <c r="A153" s="6">
        <f>IFERROR(HLOOKUP("teff",[1]pl!$O:$O,pos!A153),)</f>
        <v>0</v>
      </c>
      <c r="B153" s="6">
        <f>IFERROR(HLOOKUP("teff",[1]pl!$O:$O,pos!B153),)</f>
        <v>0</v>
      </c>
      <c r="C153" s="6">
        <f>IFERROR(HLOOKUP("teff",[1]pl!$O:$O,pos!C153),)</f>
        <v>0</v>
      </c>
      <c r="D153" s="6">
        <f>IFERROR(HLOOKUP("teff",[1]pl!$O:$O,pos!D153),)</f>
        <v>0</v>
      </c>
      <c r="E153" s="6">
        <f>IFERROR(HLOOKUP("teff",[1]pl!$O:$O,pos!E153),)</f>
        <v>0</v>
      </c>
      <c r="F153" s="6">
        <f>IFERROR(HLOOKUP("teff",[1]pl!$O:$O,pos!F153),)</f>
        <v>0</v>
      </c>
      <c r="G153" s="6">
        <f>IFERROR(HLOOKUP("teff",[1]pl!$O:$O,pos!G153),)</f>
        <v>0</v>
      </c>
      <c r="H153" s="6">
        <f>IFERROR(HLOOKUP("teff",[1]pl!$O:$O,pos!H153),)</f>
        <v>0</v>
      </c>
      <c r="I153" s="6">
        <f>IFERROR(HLOOKUP("teff",[1]pl!$O:$O,pos!I153),)</f>
        <v>0</v>
      </c>
      <c r="J153" s="6">
        <f>IFERROR(HLOOKUP("teff",[1]pl!$O:$O,pos!J153),)</f>
        <v>0</v>
      </c>
      <c r="K153" s="6">
        <f>IFERROR(HLOOKUP("teff",[1]pl!$O:$O,pos!K153),)</f>
        <v>0</v>
      </c>
      <c r="L153" s="6">
        <f>IFERROR(HLOOKUP("teff",[1]pl!$O:$O,pos!L153),)</f>
        <v>0</v>
      </c>
      <c r="M153" s="6">
        <f>IFERROR(HLOOKUP("teff",[1]pl!$O:$O,pos!M153),)</f>
        <v>0</v>
      </c>
      <c r="N153" s="6">
        <f>IFERROR(HLOOKUP("teff",[1]pl!$O:$O,pos!N153),)</f>
        <v>0</v>
      </c>
      <c r="O153" s="6">
        <f>IFERROR(HLOOKUP("teff",[1]pl!$O:$O,pos!O153),)</f>
        <v>0</v>
      </c>
      <c r="P153" s="6"/>
      <c r="Q153" s="6">
        <f>IFERROR(HLOOKUP("teff",[1]pl!$O:$O,pos!Q153),)</f>
        <v>0</v>
      </c>
      <c r="R153" s="6">
        <f>IFERROR(HLOOKUP("teff",[1]pl!$O:$O,pos!R153),)</f>
        <v>0</v>
      </c>
      <c r="S153" s="6">
        <f>IFERROR(HLOOKUP("teff",[1]pl!$O:$O,pos!S153),)</f>
        <v>0</v>
      </c>
      <c r="T153" s="6">
        <f>IFERROR(HLOOKUP("teff",[1]pl!$O:$O,pos!T153),)</f>
        <v>0</v>
      </c>
      <c r="U153" s="6">
        <f>IFERROR(HLOOKUP("teff",[1]pl!$O:$O,pos!U153),)</f>
        <v>0</v>
      </c>
      <c r="V153" s="6">
        <f>IFERROR(HLOOKUP("teff",[1]pl!$O:$O,pos!V153),)</f>
        <v>0</v>
      </c>
      <c r="W153" s="6">
        <f>IFERROR(HLOOKUP("teff",[1]pl!$O:$O,pos!W153),)</f>
        <v>0</v>
      </c>
      <c r="X153" s="6">
        <f>IFERROR(HLOOKUP("teff",[1]pl!$O:$O,pos!X153),)</f>
        <v>0</v>
      </c>
      <c r="Y153" s="6">
        <f>IFERROR(HLOOKUP("teff",[1]pl!$O:$O,pos!Y153),)</f>
        <v>0</v>
      </c>
      <c r="Z153" s="6">
        <f>IFERROR(HLOOKUP("teff",[1]pl!$O:$O,pos!Z153),)</f>
        <v>0</v>
      </c>
      <c r="AA153" s="6">
        <f>IFERROR(HLOOKUP("teff",[1]pl!$O:$O,pos!AA153),)</f>
        <v>0</v>
      </c>
      <c r="AB153" s="6">
        <f>IFERROR(HLOOKUP("teff",[1]pl!$O:$O,pos!AB153),)</f>
        <v>0</v>
      </c>
      <c r="AC153" s="6">
        <f>IFERROR(HLOOKUP("teff",[1]pl!$O:$O,pos!AC153),)</f>
        <v>0</v>
      </c>
      <c r="AD153" s="6">
        <f>IFERROR(HLOOKUP("teff",[1]pl!$O:$O,pos!AD153),)</f>
        <v>0</v>
      </c>
      <c r="AE153" s="6">
        <f>IFERROR(HLOOKUP("teff",[1]pl!$O:$O,pos!AE153),)</f>
        <v>0</v>
      </c>
    </row>
    <row r="154" spans="1:31" x14ac:dyDescent="0.25">
      <c r="A154" s="6">
        <f>IFERROR(HLOOKUP("teff",[1]pl!$O:$O,pos!A154),)</f>
        <v>0</v>
      </c>
      <c r="B154" s="6">
        <f>IFERROR(HLOOKUP("teff",[1]pl!$O:$O,pos!B154),)</f>
        <v>0</v>
      </c>
      <c r="C154" s="6">
        <f>IFERROR(HLOOKUP("teff",[1]pl!$O:$O,pos!C154),)</f>
        <v>0</v>
      </c>
      <c r="D154" s="6">
        <f>IFERROR(HLOOKUP("teff",[1]pl!$O:$O,pos!D154),)</f>
        <v>0</v>
      </c>
      <c r="E154" s="6">
        <f>IFERROR(HLOOKUP("teff",[1]pl!$O:$O,pos!E154),)</f>
        <v>0</v>
      </c>
      <c r="F154" s="6">
        <f>IFERROR(HLOOKUP("teff",[1]pl!$O:$O,pos!F154),)</f>
        <v>0</v>
      </c>
      <c r="G154" s="6">
        <f>IFERROR(HLOOKUP("teff",[1]pl!$O:$O,pos!G154),)</f>
        <v>0</v>
      </c>
      <c r="H154" s="6">
        <f>IFERROR(HLOOKUP("teff",[1]pl!$O:$O,pos!H154),)</f>
        <v>0</v>
      </c>
      <c r="I154" s="6">
        <f>IFERROR(HLOOKUP("teff",[1]pl!$O:$O,pos!I154),)</f>
        <v>0</v>
      </c>
      <c r="J154" s="6">
        <f>IFERROR(HLOOKUP("teff",[1]pl!$O:$O,pos!J154),)</f>
        <v>0</v>
      </c>
      <c r="K154" s="6">
        <f>IFERROR(HLOOKUP("teff",[1]pl!$O:$O,pos!K154),)</f>
        <v>0</v>
      </c>
      <c r="L154" s="6">
        <f>IFERROR(HLOOKUP("teff",[1]pl!$O:$O,pos!L154),)</f>
        <v>0</v>
      </c>
      <c r="M154" s="6">
        <f>IFERROR(HLOOKUP("teff",[1]pl!$O:$O,pos!M154),)</f>
        <v>0</v>
      </c>
      <c r="N154" s="6">
        <f>IFERROR(HLOOKUP("teff",[1]pl!$O:$O,pos!N154),)</f>
        <v>0</v>
      </c>
      <c r="O154" s="6">
        <f>IFERROR(HLOOKUP("teff",[1]pl!$O:$O,pos!O154),)</f>
        <v>0</v>
      </c>
      <c r="P154" s="6"/>
      <c r="Q154" s="6">
        <f>IFERROR(HLOOKUP("teff",[1]pl!$O:$O,pos!Q154),)</f>
        <v>0</v>
      </c>
      <c r="R154" s="6">
        <f>IFERROR(HLOOKUP("teff",[1]pl!$O:$O,pos!R154),)</f>
        <v>0</v>
      </c>
      <c r="S154" s="6">
        <f>IFERROR(HLOOKUP("teff",[1]pl!$O:$O,pos!S154),)</f>
        <v>0</v>
      </c>
      <c r="T154" s="6">
        <f>IFERROR(HLOOKUP("teff",[1]pl!$O:$O,pos!T154),)</f>
        <v>0</v>
      </c>
      <c r="U154" s="6">
        <f>IFERROR(HLOOKUP("teff",[1]pl!$O:$O,pos!U154),)</f>
        <v>0</v>
      </c>
      <c r="V154" s="6">
        <f>IFERROR(HLOOKUP("teff",[1]pl!$O:$O,pos!V154),)</f>
        <v>0</v>
      </c>
      <c r="W154" s="6">
        <f>IFERROR(HLOOKUP("teff",[1]pl!$O:$O,pos!W154),)</f>
        <v>0</v>
      </c>
      <c r="X154" s="6">
        <f>IFERROR(HLOOKUP("teff",[1]pl!$O:$O,pos!X154),)</f>
        <v>0</v>
      </c>
      <c r="Y154" s="6">
        <f>IFERROR(HLOOKUP("teff",[1]pl!$O:$O,pos!Y154),)</f>
        <v>0</v>
      </c>
      <c r="Z154" s="6">
        <f>IFERROR(HLOOKUP("teff",[1]pl!$O:$O,pos!Z154),)</f>
        <v>0</v>
      </c>
      <c r="AA154" s="6">
        <f>IFERROR(HLOOKUP("teff",[1]pl!$O:$O,pos!AA154),)</f>
        <v>0</v>
      </c>
      <c r="AB154" s="6">
        <f>IFERROR(HLOOKUP("teff",[1]pl!$O:$O,pos!AB154),)</f>
        <v>0</v>
      </c>
      <c r="AC154" s="6">
        <f>IFERROR(HLOOKUP("teff",[1]pl!$O:$O,pos!AC154),)</f>
        <v>0</v>
      </c>
      <c r="AD154" s="6">
        <f>IFERROR(HLOOKUP("teff",[1]pl!$O:$O,pos!AD154),)</f>
        <v>0</v>
      </c>
      <c r="AE154" s="6">
        <f>IFERROR(HLOOKUP("teff",[1]pl!$O:$O,pos!AE154),)</f>
        <v>0</v>
      </c>
    </row>
    <row r="155" spans="1:31" x14ac:dyDescent="0.25">
      <c r="A155" s="6">
        <f>IFERROR(HLOOKUP("teff",[1]pl!$O:$O,pos!A155),)</f>
        <v>0</v>
      </c>
      <c r="B155" s="6">
        <f>IFERROR(HLOOKUP("teff",[1]pl!$O:$O,pos!B155),)</f>
        <v>0</v>
      </c>
      <c r="C155" s="6">
        <f>IFERROR(HLOOKUP("teff",[1]pl!$O:$O,pos!C155),)</f>
        <v>0</v>
      </c>
      <c r="D155" s="6">
        <f>IFERROR(HLOOKUP("teff",[1]pl!$O:$O,pos!D155),)</f>
        <v>0</v>
      </c>
      <c r="E155" s="6">
        <f>IFERROR(HLOOKUP("teff",[1]pl!$O:$O,pos!E155),)</f>
        <v>0</v>
      </c>
      <c r="F155" s="6">
        <f>IFERROR(HLOOKUP("teff",[1]pl!$O:$O,pos!F155),)</f>
        <v>0</v>
      </c>
      <c r="G155" s="6">
        <f>IFERROR(HLOOKUP("teff",[1]pl!$O:$O,pos!G155),)</f>
        <v>0</v>
      </c>
      <c r="H155" s="6">
        <f>IFERROR(HLOOKUP("teff",[1]pl!$O:$O,pos!H155),)</f>
        <v>0</v>
      </c>
      <c r="I155" s="6">
        <f>IFERROR(HLOOKUP("teff",[1]pl!$O:$O,pos!I155),)</f>
        <v>0</v>
      </c>
      <c r="J155" s="6">
        <f>IFERROR(HLOOKUP("teff",[1]pl!$O:$O,pos!J155),)</f>
        <v>0</v>
      </c>
      <c r="K155" s="6">
        <f>IFERROR(HLOOKUP("teff",[1]pl!$O:$O,pos!K155),)</f>
        <v>0</v>
      </c>
      <c r="L155" s="6">
        <f>IFERROR(HLOOKUP("teff",[1]pl!$O:$O,pos!L155),)</f>
        <v>0</v>
      </c>
      <c r="M155" s="6">
        <f>IFERROR(HLOOKUP("teff",[1]pl!$O:$O,pos!M155),)</f>
        <v>0</v>
      </c>
      <c r="N155" s="6">
        <f>IFERROR(HLOOKUP("teff",[1]pl!$O:$O,pos!N155),)</f>
        <v>0</v>
      </c>
      <c r="O155" s="6">
        <f>IFERROR(HLOOKUP("teff",[1]pl!$O:$O,pos!O155),)</f>
        <v>0</v>
      </c>
      <c r="P155" s="6"/>
      <c r="Q155" s="6">
        <f>IFERROR(HLOOKUP("teff",[1]pl!$O:$O,pos!Q155),)</f>
        <v>0</v>
      </c>
      <c r="R155" s="6">
        <f>IFERROR(HLOOKUP("teff",[1]pl!$O:$O,pos!R155),)</f>
        <v>0</v>
      </c>
      <c r="S155" s="6">
        <f>IFERROR(HLOOKUP("teff",[1]pl!$O:$O,pos!S155),)</f>
        <v>0</v>
      </c>
      <c r="T155" s="6">
        <f>IFERROR(HLOOKUP("teff",[1]pl!$O:$O,pos!T155),)</f>
        <v>0</v>
      </c>
      <c r="U155" s="6">
        <f>IFERROR(HLOOKUP("teff",[1]pl!$O:$O,pos!U155),)</f>
        <v>0</v>
      </c>
      <c r="V155" s="6">
        <f>IFERROR(HLOOKUP("teff",[1]pl!$O:$O,pos!V155),)</f>
        <v>0</v>
      </c>
      <c r="W155" s="6">
        <f>IFERROR(HLOOKUP("teff",[1]pl!$O:$O,pos!W155),)</f>
        <v>0</v>
      </c>
      <c r="X155" s="6">
        <f>IFERROR(HLOOKUP("teff",[1]pl!$O:$O,pos!X155),)</f>
        <v>0</v>
      </c>
      <c r="Y155" s="6">
        <f>IFERROR(HLOOKUP("teff",[1]pl!$O:$O,pos!Y155),)</f>
        <v>0</v>
      </c>
      <c r="Z155" s="6">
        <f>IFERROR(HLOOKUP("teff",[1]pl!$O:$O,pos!Z155),)</f>
        <v>0</v>
      </c>
      <c r="AA155" s="6">
        <f>IFERROR(HLOOKUP("teff",[1]pl!$O:$O,pos!AA155),)</f>
        <v>0</v>
      </c>
      <c r="AB155" s="6">
        <f>IFERROR(HLOOKUP("teff",[1]pl!$O:$O,pos!AB155),)</f>
        <v>0</v>
      </c>
      <c r="AC155" s="6">
        <f>IFERROR(HLOOKUP("teff",[1]pl!$O:$O,pos!AC155),)</f>
        <v>0</v>
      </c>
      <c r="AD155" s="6">
        <f>IFERROR(HLOOKUP("teff",[1]pl!$O:$O,pos!AD155),)</f>
        <v>0</v>
      </c>
      <c r="AE155" s="6">
        <f>IFERROR(HLOOKUP("teff",[1]pl!$O:$O,pos!AE155),)</f>
        <v>0</v>
      </c>
    </row>
    <row r="156" spans="1:31" x14ac:dyDescent="0.25">
      <c r="A156" s="6">
        <f>IFERROR(HLOOKUP("teff",[1]pl!$O:$O,pos!A156),)</f>
        <v>0</v>
      </c>
      <c r="B156" s="6">
        <f>IFERROR(HLOOKUP("teff",[1]pl!$O:$O,pos!B156),)</f>
        <v>0</v>
      </c>
      <c r="C156" s="6">
        <f>IFERROR(HLOOKUP("teff",[1]pl!$O:$O,pos!C156),)</f>
        <v>0</v>
      </c>
      <c r="D156" s="6">
        <f>IFERROR(HLOOKUP("teff",[1]pl!$O:$O,pos!D156),)</f>
        <v>0</v>
      </c>
      <c r="E156" s="6">
        <f>IFERROR(HLOOKUP("teff",[1]pl!$O:$O,pos!E156),)</f>
        <v>0</v>
      </c>
      <c r="F156" s="6">
        <f>IFERROR(HLOOKUP("teff",[1]pl!$O:$O,pos!F156),)</f>
        <v>0</v>
      </c>
      <c r="G156" s="6">
        <f>IFERROR(HLOOKUP("teff",[1]pl!$O:$O,pos!G156),)</f>
        <v>0</v>
      </c>
      <c r="H156" s="6">
        <f>IFERROR(HLOOKUP("teff",[1]pl!$O:$O,pos!H156),)</f>
        <v>0</v>
      </c>
      <c r="I156" s="6">
        <f>IFERROR(HLOOKUP("teff",[1]pl!$O:$O,pos!I156),)</f>
        <v>0</v>
      </c>
      <c r="J156" s="6">
        <f>IFERROR(HLOOKUP("teff",[1]pl!$O:$O,pos!J156),)</f>
        <v>0</v>
      </c>
      <c r="K156" s="6">
        <f>IFERROR(HLOOKUP("teff",[1]pl!$O:$O,pos!K156),)</f>
        <v>0</v>
      </c>
      <c r="L156" s="6">
        <f>IFERROR(HLOOKUP("teff",[1]pl!$O:$O,pos!L156),)</f>
        <v>0</v>
      </c>
      <c r="M156" s="6">
        <f>IFERROR(HLOOKUP("teff",[1]pl!$O:$O,pos!M156),)</f>
        <v>0</v>
      </c>
      <c r="N156" s="6">
        <f>IFERROR(HLOOKUP("teff",[1]pl!$O:$O,pos!N156),)</f>
        <v>0</v>
      </c>
      <c r="O156" s="6">
        <f>IFERROR(HLOOKUP("teff",[1]pl!$O:$O,pos!O156),)</f>
        <v>0</v>
      </c>
      <c r="P156" s="6"/>
      <c r="Q156" s="6">
        <f>IFERROR(HLOOKUP("teff",[1]pl!$O:$O,pos!Q156),)</f>
        <v>0</v>
      </c>
      <c r="R156" s="6">
        <f>IFERROR(HLOOKUP("teff",[1]pl!$O:$O,pos!R156),)</f>
        <v>0</v>
      </c>
      <c r="S156" s="6">
        <f>IFERROR(HLOOKUP("teff",[1]pl!$O:$O,pos!S156),)</f>
        <v>0</v>
      </c>
      <c r="T156" s="6">
        <f>IFERROR(HLOOKUP("teff",[1]pl!$O:$O,pos!T156),)</f>
        <v>0</v>
      </c>
      <c r="U156" s="6">
        <f>IFERROR(HLOOKUP("teff",[1]pl!$O:$O,pos!U156),)</f>
        <v>0</v>
      </c>
      <c r="V156" s="6">
        <f>IFERROR(HLOOKUP("teff",[1]pl!$O:$O,pos!V156),)</f>
        <v>0</v>
      </c>
      <c r="W156" s="6">
        <f>IFERROR(HLOOKUP("teff",[1]pl!$O:$O,pos!W156),)</f>
        <v>0</v>
      </c>
      <c r="X156" s="6">
        <f>IFERROR(HLOOKUP("teff",[1]pl!$O:$O,pos!X156),)</f>
        <v>0</v>
      </c>
      <c r="Y156" s="6">
        <f>IFERROR(HLOOKUP("teff",[1]pl!$O:$O,pos!Y156),)</f>
        <v>0</v>
      </c>
      <c r="Z156" s="6">
        <f>IFERROR(HLOOKUP("teff",[1]pl!$O:$O,pos!Z156),)</f>
        <v>0</v>
      </c>
      <c r="AA156" s="6">
        <f>IFERROR(HLOOKUP("teff",[1]pl!$O:$O,pos!AA156),)</f>
        <v>0</v>
      </c>
      <c r="AB156" s="6">
        <f>IFERROR(HLOOKUP("teff",[1]pl!$O:$O,pos!AB156),)</f>
        <v>0</v>
      </c>
      <c r="AC156" s="6">
        <f>IFERROR(HLOOKUP("teff",[1]pl!$O:$O,pos!AC156),)</f>
        <v>0</v>
      </c>
      <c r="AD156" s="6">
        <f>IFERROR(HLOOKUP("teff",[1]pl!$O:$O,pos!AD156),)</f>
        <v>0</v>
      </c>
      <c r="AE156" s="6">
        <f>IFERROR(HLOOKUP("teff",[1]pl!$O:$O,pos!AE156),)</f>
        <v>0</v>
      </c>
    </row>
    <row r="157" spans="1:31" x14ac:dyDescent="0.25">
      <c r="A157" s="6">
        <f>IFERROR(HLOOKUP("teff",[1]pl!$O:$O,pos!A157),)</f>
        <v>0</v>
      </c>
      <c r="B157" s="6">
        <f>IFERROR(HLOOKUP("teff",[1]pl!$O:$O,pos!B157),)</f>
        <v>0</v>
      </c>
      <c r="C157" s="6">
        <f>IFERROR(HLOOKUP("teff",[1]pl!$O:$O,pos!C157),)</f>
        <v>0</v>
      </c>
      <c r="D157" s="6">
        <f>IFERROR(HLOOKUP("teff",[1]pl!$O:$O,pos!D157),)</f>
        <v>0</v>
      </c>
      <c r="E157" s="6">
        <f>IFERROR(HLOOKUP("teff",[1]pl!$O:$O,pos!E157),)</f>
        <v>0</v>
      </c>
      <c r="F157" s="6">
        <f>IFERROR(HLOOKUP("teff",[1]pl!$O:$O,pos!F157),)</f>
        <v>0</v>
      </c>
      <c r="G157" s="6">
        <f>IFERROR(HLOOKUP("teff",[1]pl!$O:$O,pos!G157),)</f>
        <v>0</v>
      </c>
      <c r="H157" s="6">
        <f>IFERROR(HLOOKUP("teff",[1]pl!$O:$O,pos!H157),)</f>
        <v>0</v>
      </c>
      <c r="I157" s="6">
        <f>IFERROR(HLOOKUP("teff",[1]pl!$O:$O,pos!I157),)</f>
        <v>0</v>
      </c>
      <c r="J157" s="6">
        <f>IFERROR(HLOOKUP("teff",[1]pl!$O:$O,pos!J157),)</f>
        <v>0</v>
      </c>
      <c r="K157" s="6">
        <f>IFERROR(HLOOKUP("teff",[1]pl!$O:$O,pos!K157),)</f>
        <v>0</v>
      </c>
      <c r="L157" s="6">
        <f>IFERROR(HLOOKUP("teff",[1]pl!$O:$O,pos!L157),)</f>
        <v>0</v>
      </c>
      <c r="M157" s="6">
        <f>IFERROR(HLOOKUP("teff",[1]pl!$O:$O,pos!M157),)</f>
        <v>0</v>
      </c>
      <c r="N157" s="6">
        <f>IFERROR(HLOOKUP("teff",[1]pl!$O:$O,pos!N157),)</f>
        <v>0</v>
      </c>
      <c r="O157" s="6">
        <f>IFERROR(HLOOKUP("teff",[1]pl!$O:$O,pos!O157),)</f>
        <v>0</v>
      </c>
      <c r="P157" s="6"/>
      <c r="Q157" s="6">
        <f>IFERROR(HLOOKUP("teff",[1]pl!$O:$O,pos!Q157),)</f>
        <v>0</v>
      </c>
      <c r="R157" s="6">
        <f>IFERROR(HLOOKUP("teff",[1]pl!$O:$O,pos!R157),)</f>
        <v>0</v>
      </c>
      <c r="S157" s="6">
        <f>IFERROR(HLOOKUP("teff",[1]pl!$O:$O,pos!S157),)</f>
        <v>0</v>
      </c>
      <c r="T157" s="6">
        <f>IFERROR(HLOOKUP("teff",[1]pl!$O:$O,pos!T157),)</f>
        <v>0</v>
      </c>
      <c r="U157" s="6">
        <f>IFERROR(HLOOKUP("teff",[1]pl!$O:$O,pos!U157),)</f>
        <v>0</v>
      </c>
      <c r="V157" s="6">
        <f>IFERROR(HLOOKUP("teff",[1]pl!$O:$O,pos!V157),)</f>
        <v>0</v>
      </c>
      <c r="W157" s="6">
        <f>IFERROR(HLOOKUP("teff",[1]pl!$O:$O,pos!W157),)</f>
        <v>0</v>
      </c>
      <c r="X157" s="6">
        <f>IFERROR(HLOOKUP("teff",[1]pl!$O:$O,pos!X157),)</f>
        <v>0</v>
      </c>
      <c r="Y157" s="6">
        <f>IFERROR(HLOOKUP("teff",[1]pl!$O:$O,pos!Y157),)</f>
        <v>0</v>
      </c>
      <c r="Z157" s="6">
        <f>IFERROR(HLOOKUP("teff",[1]pl!$O:$O,pos!Z157),)</f>
        <v>0</v>
      </c>
      <c r="AA157" s="6">
        <f>IFERROR(HLOOKUP("teff",[1]pl!$O:$O,pos!AA157),)</f>
        <v>0</v>
      </c>
      <c r="AB157" s="6">
        <f>IFERROR(HLOOKUP("teff",[1]pl!$O:$O,pos!AB157),)</f>
        <v>0</v>
      </c>
      <c r="AC157" s="6">
        <f>IFERROR(HLOOKUP("teff",[1]pl!$O:$O,pos!AC157),)</f>
        <v>0</v>
      </c>
      <c r="AD157" s="6">
        <f>IFERROR(HLOOKUP("teff",[1]pl!$O:$O,pos!AD157),)</f>
        <v>0</v>
      </c>
      <c r="AE157" s="6">
        <f>IFERROR(HLOOKUP("teff",[1]pl!$O:$O,pos!AE157),)</f>
        <v>0</v>
      </c>
    </row>
    <row r="158" spans="1:31" x14ac:dyDescent="0.25">
      <c r="A158" s="6">
        <f>IFERROR(HLOOKUP("teff",[1]pl!$O:$O,pos!A158),)</f>
        <v>0</v>
      </c>
      <c r="B158" s="6">
        <f>IFERROR(HLOOKUP("teff",[1]pl!$O:$O,pos!B158),)</f>
        <v>0</v>
      </c>
      <c r="C158" s="6">
        <f>IFERROR(HLOOKUP("teff",[1]pl!$O:$O,pos!C158),)</f>
        <v>0</v>
      </c>
      <c r="D158" s="6">
        <f>IFERROR(HLOOKUP("teff",[1]pl!$O:$O,pos!D158),)</f>
        <v>0</v>
      </c>
      <c r="E158" s="6">
        <f>IFERROR(HLOOKUP("teff",[1]pl!$O:$O,pos!E158),)</f>
        <v>0</v>
      </c>
      <c r="F158" s="6">
        <f>IFERROR(HLOOKUP("teff",[1]pl!$O:$O,pos!F158),)</f>
        <v>0</v>
      </c>
      <c r="G158" s="6">
        <f>IFERROR(HLOOKUP("teff",[1]pl!$O:$O,pos!G158),)</f>
        <v>0</v>
      </c>
      <c r="H158" s="6">
        <f>IFERROR(HLOOKUP("teff",[1]pl!$O:$O,pos!H158),)</f>
        <v>0</v>
      </c>
      <c r="I158" s="6">
        <f>IFERROR(HLOOKUP("teff",[1]pl!$O:$O,pos!I158),)</f>
        <v>0</v>
      </c>
      <c r="J158" s="6">
        <f>IFERROR(HLOOKUP("teff",[1]pl!$O:$O,pos!J158),)</f>
        <v>0</v>
      </c>
      <c r="K158" s="6">
        <f>IFERROR(HLOOKUP("teff",[1]pl!$O:$O,pos!K158),)</f>
        <v>0</v>
      </c>
      <c r="L158" s="6">
        <f>IFERROR(HLOOKUP("teff",[1]pl!$O:$O,pos!L158),)</f>
        <v>0</v>
      </c>
      <c r="M158" s="6">
        <f>IFERROR(HLOOKUP("teff",[1]pl!$O:$O,pos!M158),)</f>
        <v>0</v>
      </c>
      <c r="N158" s="6">
        <f>IFERROR(HLOOKUP("teff",[1]pl!$O:$O,pos!N158),)</f>
        <v>0</v>
      </c>
      <c r="O158" s="6">
        <f>IFERROR(HLOOKUP("teff",[1]pl!$O:$O,pos!O158),)</f>
        <v>0</v>
      </c>
      <c r="P158" s="6"/>
      <c r="Q158" s="6">
        <f>IFERROR(HLOOKUP("teff",[1]pl!$O:$O,pos!Q158),)</f>
        <v>0</v>
      </c>
      <c r="R158" s="6">
        <f>IFERROR(HLOOKUP("teff",[1]pl!$O:$O,pos!R158),)</f>
        <v>0</v>
      </c>
      <c r="S158" s="6">
        <f>IFERROR(HLOOKUP("teff",[1]pl!$O:$O,pos!S158),)</f>
        <v>0</v>
      </c>
      <c r="T158" s="6">
        <f>IFERROR(HLOOKUP("teff",[1]pl!$O:$O,pos!T158),)</f>
        <v>0</v>
      </c>
      <c r="U158" s="6">
        <f>IFERROR(HLOOKUP("teff",[1]pl!$O:$O,pos!U158),)</f>
        <v>0</v>
      </c>
      <c r="V158" s="6">
        <f>IFERROR(HLOOKUP("teff",[1]pl!$O:$O,pos!V158),)</f>
        <v>0</v>
      </c>
      <c r="W158" s="6">
        <f>IFERROR(HLOOKUP("teff",[1]pl!$O:$O,pos!W158),)</f>
        <v>0</v>
      </c>
      <c r="X158" s="6">
        <f>IFERROR(HLOOKUP("teff",[1]pl!$O:$O,pos!X158),)</f>
        <v>0</v>
      </c>
      <c r="Y158" s="6">
        <f>IFERROR(HLOOKUP("teff",[1]pl!$O:$O,pos!Y158),)</f>
        <v>0</v>
      </c>
      <c r="Z158" s="6">
        <f>IFERROR(HLOOKUP("teff",[1]pl!$O:$O,pos!Z158),)</f>
        <v>0</v>
      </c>
      <c r="AA158" s="6">
        <f>IFERROR(HLOOKUP("teff",[1]pl!$O:$O,pos!AA158),)</f>
        <v>0</v>
      </c>
      <c r="AB158" s="6">
        <f>IFERROR(HLOOKUP("teff",[1]pl!$O:$O,pos!AB158),)</f>
        <v>0</v>
      </c>
      <c r="AC158" s="6">
        <f>IFERROR(HLOOKUP("teff",[1]pl!$O:$O,pos!AC158),)</f>
        <v>0</v>
      </c>
      <c r="AD158" s="6">
        <f>IFERROR(HLOOKUP("teff",[1]pl!$O:$O,pos!AD158),)</f>
        <v>0</v>
      </c>
      <c r="AE158" s="6">
        <f>IFERROR(HLOOKUP("teff",[1]pl!$O:$O,pos!AE158),)</f>
        <v>0</v>
      </c>
    </row>
    <row r="159" spans="1:31" x14ac:dyDescent="0.25">
      <c r="A159" s="6">
        <f>IFERROR(HLOOKUP("teff",[1]pl!$O:$O,pos!A159),)</f>
        <v>0</v>
      </c>
      <c r="B159" s="6">
        <f>IFERROR(HLOOKUP("teff",[1]pl!$O:$O,pos!B159),)</f>
        <v>0</v>
      </c>
      <c r="C159" s="6">
        <f>IFERROR(HLOOKUP("teff",[1]pl!$O:$O,pos!C159),)</f>
        <v>0</v>
      </c>
      <c r="D159" s="6">
        <f>IFERROR(HLOOKUP("teff",[1]pl!$O:$O,pos!D159),)</f>
        <v>0</v>
      </c>
      <c r="E159" s="6">
        <f>IFERROR(HLOOKUP("teff",[1]pl!$O:$O,pos!E159),)</f>
        <v>0</v>
      </c>
      <c r="F159" s="6">
        <f>IFERROR(HLOOKUP("teff",[1]pl!$O:$O,pos!F159),)</f>
        <v>0</v>
      </c>
      <c r="G159" s="6">
        <f>IFERROR(HLOOKUP("teff",[1]pl!$O:$O,pos!G159),)</f>
        <v>0</v>
      </c>
      <c r="H159" s="6">
        <f>IFERROR(HLOOKUP("teff",[1]pl!$O:$O,pos!H159),)</f>
        <v>0</v>
      </c>
      <c r="I159" s="6">
        <f>IFERROR(HLOOKUP("teff",[1]pl!$O:$O,pos!I159),)</f>
        <v>0</v>
      </c>
      <c r="J159" s="6">
        <f>IFERROR(HLOOKUP("teff",[1]pl!$O:$O,pos!J159),)</f>
        <v>0</v>
      </c>
      <c r="K159" s="6">
        <f>IFERROR(HLOOKUP("teff",[1]pl!$O:$O,pos!K159),)</f>
        <v>0</v>
      </c>
      <c r="L159" s="6">
        <f>IFERROR(HLOOKUP("teff",[1]pl!$O:$O,pos!L159),)</f>
        <v>0</v>
      </c>
      <c r="M159" s="6">
        <f>IFERROR(HLOOKUP("teff",[1]pl!$O:$O,pos!M159),)</f>
        <v>0</v>
      </c>
      <c r="N159" s="6">
        <f>IFERROR(HLOOKUP("teff",[1]pl!$O:$O,pos!N159),)</f>
        <v>0</v>
      </c>
      <c r="O159" s="6">
        <f>IFERROR(HLOOKUP("teff",[1]pl!$O:$O,pos!O159),)</f>
        <v>0</v>
      </c>
      <c r="P159" s="6"/>
      <c r="Q159" s="6">
        <f>IFERROR(HLOOKUP("teff",[1]pl!$O:$O,pos!Q159),)</f>
        <v>0</v>
      </c>
      <c r="R159" s="6">
        <f>IFERROR(HLOOKUP("teff",[1]pl!$O:$O,pos!R159),)</f>
        <v>0</v>
      </c>
      <c r="S159" s="6">
        <f>IFERROR(HLOOKUP("teff",[1]pl!$O:$O,pos!S159),)</f>
        <v>0</v>
      </c>
      <c r="T159" s="6">
        <f>IFERROR(HLOOKUP("teff",[1]pl!$O:$O,pos!T159),)</f>
        <v>0</v>
      </c>
      <c r="U159" s="6">
        <f>IFERROR(HLOOKUP("teff",[1]pl!$O:$O,pos!U159),)</f>
        <v>0</v>
      </c>
      <c r="V159" s="6">
        <f>IFERROR(HLOOKUP("teff",[1]pl!$O:$O,pos!V159),)</f>
        <v>0</v>
      </c>
      <c r="W159" s="6">
        <f>IFERROR(HLOOKUP("teff",[1]pl!$O:$O,pos!W159),)</f>
        <v>0</v>
      </c>
      <c r="X159" s="6">
        <f>IFERROR(HLOOKUP("teff",[1]pl!$O:$O,pos!X159),)</f>
        <v>0</v>
      </c>
      <c r="Y159" s="6">
        <f>IFERROR(HLOOKUP("teff",[1]pl!$O:$O,pos!Y159),)</f>
        <v>0</v>
      </c>
      <c r="Z159" s="6">
        <f>IFERROR(HLOOKUP("teff",[1]pl!$O:$O,pos!Z159),)</f>
        <v>0</v>
      </c>
      <c r="AA159" s="6">
        <f>IFERROR(HLOOKUP("teff",[1]pl!$O:$O,pos!AA159),)</f>
        <v>0</v>
      </c>
      <c r="AB159" s="6">
        <f>IFERROR(HLOOKUP("teff",[1]pl!$O:$O,pos!AB159),)</f>
        <v>0</v>
      </c>
      <c r="AC159" s="6">
        <f>IFERROR(HLOOKUP("teff",[1]pl!$O:$O,pos!AC159),)</f>
        <v>0</v>
      </c>
      <c r="AD159" s="6">
        <f>IFERROR(HLOOKUP("teff",[1]pl!$O:$O,pos!AD159),)</f>
        <v>0</v>
      </c>
      <c r="AE159" s="6">
        <f>IFERROR(HLOOKUP("teff",[1]pl!$O:$O,pos!AE159),)</f>
        <v>0</v>
      </c>
    </row>
    <row r="160" spans="1:31" x14ac:dyDescent="0.25">
      <c r="A160" s="6">
        <f>IFERROR(HLOOKUP("teff",[1]pl!$O:$O,pos!A160),)</f>
        <v>0</v>
      </c>
      <c r="B160" s="6">
        <f>IFERROR(HLOOKUP("teff",[1]pl!$O:$O,pos!B160),)</f>
        <v>0</v>
      </c>
      <c r="C160" s="6">
        <f>IFERROR(HLOOKUP("teff",[1]pl!$O:$O,pos!C160),)</f>
        <v>0</v>
      </c>
      <c r="D160" s="6">
        <f>IFERROR(HLOOKUP("teff",[1]pl!$O:$O,pos!D160),)</f>
        <v>0</v>
      </c>
      <c r="E160" s="6">
        <f>IFERROR(HLOOKUP("teff",[1]pl!$O:$O,pos!E160),)</f>
        <v>0</v>
      </c>
      <c r="F160" s="6">
        <f>IFERROR(HLOOKUP("teff",[1]pl!$O:$O,pos!F160),)</f>
        <v>0</v>
      </c>
      <c r="G160" s="6">
        <f>IFERROR(HLOOKUP("teff",[1]pl!$O:$O,pos!G160),)</f>
        <v>0</v>
      </c>
      <c r="H160" s="6">
        <f>IFERROR(HLOOKUP("teff",[1]pl!$O:$O,pos!H160),)</f>
        <v>0</v>
      </c>
      <c r="I160" s="6">
        <f>IFERROR(HLOOKUP("teff",[1]pl!$O:$O,pos!I160),)</f>
        <v>0</v>
      </c>
      <c r="J160" s="6">
        <f>IFERROR(HLOOKUP("teff",[1]pl!$O:$O,pos!J160),)</f>
        <v>0</v>
      </c>
      <c r="K160" s="6">
        <f>IFERROR(HLOOKUP("teff",[1]pl!$O:$O,pos!K160),)</f>
        <v>0</v>
      </c>
      <c r="L160" s="6">
        <f>IFERROR(HLOOKUP("teff",[1]pl!$O:$O,pos!L160),)</f>
        <v>0</v>
      </c>
      <c r="M160" s="6">
        <f>IFERROR(HLOOKUP("teff",[1]pl!$O:$O,pos!M160),)</f>
        <v>0</v>
      </c>
      <c r="N160" s="6">
        <f>IFERROR(HLOOKUP("teff",[1]pl!$O:$O,pos!N160),)</f>
        <v>0</v>
      </c>
      <c r="O160" s="6">
        <f>IFERROR(HLOOKUP("teff",[1]pl!$O:$O,pos!O160),)</f>
        <v>0</v>
      </c>
      <c r="P160" s="6"/>
      <c r="Q160" s="6">
        <f>IFERROR(HLOOKUP("teff",[1]pl!$O:$O,pos!Q160),)</f>
        <v>0</v>
      </c>
      <c r="R160" s="6">
        <f>IFERROR(HLOOKUP("teff",[1]pl!$O:$O,pos!R160),)</f>
        <v>0</v>
      </c>
      <c r="S160" s="6">
        <f>IFERROR(HLOOKUP("teff",[1]pl!$O:$O,pos!S160),)</f>
        <v>0</v>
      </c>
      <c r="T160" s="6">
        <f>IFERROR(HLOOKUP("teff",[1]pl!$O:$O,pos!T160),)</f>
        <v>0</v>
      </c>
      <c r="U160" s="6">
        <f>IFERROR(HLOOKUP("teff",[1]pl!$O:$O,pos!U160),)</f>
        <v>0</v>
      </c>
      <c r="V160" s="6">
        <f>IFERROR(HLOOKUP("teff",[1]pl!$O:$O,pos!V160),)</f>
        <v>0</v>
      </c>
      <c r="W160" s="6">
        <f>IFERROR(HLOOKUP("teff",[1]pl!$O:$O,pos!W160),)</f>
        <v>0</v>
      </c>
      <c r="X160" s="6">
        <f>IFERROR(HLOOKUP("teff",[1]pl!$O:$O,pos!X160),)</f>
        <v>0</v>
      </c>
      <c r="Y160" s="6">
        <f>IFERROR(HLOOKUP("teff",[1]pl!$O:$O,pos!Y160),)</f>
        <v>0</v>
      </c>
      <c r="Z160" s="6">
        <f>IFERROR(HLOOKUP("teff",[1]pl!$O:$O,pos!Z160),)</f>
        <v>0</v>
      </c>
      <c r="AA160" s="6">
        <f>IFERROR(HLOOKUP("teff",[1]pl!$O:$O,pos!AA160),)</f>
        <v>0</v>
      </c>
      <c r="AB160" s="6">
        <f>IFERROR(HLOOKUP("teff",[1]pl!$O:$O,pos!AB160),)</f>
        <v>0</v>
      </c>
      <c r="AC160" s="6">
        <f>IFERROR(HLOOKUP("teff",[1]pl!$O:$O,pos!AC160),)</f>
        <v>0</v>
      </c>
      <c r="AD160" s="6">
        <f>IFERROR(HLOOKUP("teff",[1]pl!$O:$O,pos!AD160),)</f>
        <v>0</v>
      </c>
      <c r="AE160" s="6">
        <f>IFERROR(HLOOKUP("teff",[1]pl!$O:$O,pos!AE160),)</f>
        <v>0</v>
      </c>
    </row>
    <row r="161" spans="1:31" x14ac:dyDescent="0.25">
      <c r="A161" s="6">
        <f>IFERROR(HLOOKUP("teff",[1]pl!$O:$O,pos!A161),)</f>
        <v>0</v>
      </c>
      <c r="B161" s="6">
        <f>IFERROR(HLOOKUP("teff",[1]pl!$O:$O,pos!B161),)</f>
        <v>0</v>
      </c>
      <c r="C161" s="6">
        <f>IFERROR(HLOOKUP("teff",[1]pl!$O:$O,pos!C161),)</f>
        <v>0</v>
      </c>
      <c r="D161" s="6">
        <f>IFERROR(HLOOKUP("teff",[1]pl!$O:$O,pos!D161),)</f>
        <v>0</v>
      </c>
      <c r="E161" s="6">
        <f>IFERROR(HLOOKUP("teff",[1]pl!$O:$O,pos!E161),)</f>
        <v>0</v>
      </c>
      <c r="F161" s="6">
        <f>IFERROR(HLOOKUP("teff",[1]pl!$O:$O,pos!F161),)</f>
        <v>0</v>
      </c>
      <c r="G161" s="6">
        <f>IFERROR(HLOOKUP("teff",[1]pl!$O:$O,pos!G161),)</f>
        <v>0</v>
      </c>
      <c r="H161" s="6">
        <f>IFERROR(HLOOKUP("teff",[1]pl!$O:$O,pos!H161),)</f>
        <v>0</v>
      </c>
      <c r="I161" s="6">
        <f>IFERROR(HLOOKUP("teff",[1]pl!$O:$O,pos!I161),)</f>
        <v>0</v>
      </c>
      <c r="J161" s="6">
        <f>IFERROR(HLOOKUP("teff",[1]pl!$O:$O,pos!J161),)</f>
        <v>0</v>
      </c>
      <c r="K161" s="6">
        <f>IFERROR(HLOOKUP("teff",[1]pl!$O:$O,pos!K161),)</f>
        <v>0</v>
      </c>
      <c r="L161" s="6">
        <f>IFERROR(HLOOKUP("teff",[1]pl!$O:$O,pos!L161),)</f>
        <v>0</v>
      </c>
      <c r="M161" s="6">
        <f>IFERROR(HLOOKUP("teff",[1]pl!$O:$O,pos!M161),)</f>
        <v>0</v>
      </c>
      <c r="N161" s="6">
        <f>IFERROR(HLOOKUP("teff",[1]pl!$O:$O,pos!N161),)</f>
        <v>0</v>
      </c>
      <c r="O161" s="6">
        <f>IFERROR(HLOOKUP("teff",[1]pl!$O:$O,pos!O161),)</f>
        <v>0</v>
      </c>
      <c r="P161" s="6"/>
      <c r="Q161" s="6">
        <f>IFERROR(HLOOKUP("teff",[1]pl!$O:$O,pos!Q161),)</f>
        <v>0</v>
      </c>
      <c r="R161" s="6">
        <f>IFERROR(HLOOKUP("teff",[1]pl!$O:$O,pos!R161),)</f>
        <v>0</v>
      </c>
      <c r="S161" s="6">
        <f>IFERROR(HLOOKUP("teff",[1]pl!$O:$O,pos!S161),)</f>
        <v>0</v>
      </c>
      <c r="T161" s="6">
        <f>IFERROR(HLOOKUP("teff",[1]pl!$O:$O,pos!T161),)</f>
        <v>0</v>
      </c>
      <c r="U161" s="6">
        <f>IFERROR(HLOOKUP("teff",[1]pl!$O:$O,pos!U161),)</f>
        <v>0</v>
      </c>
      <c r="V161" s="6">
        <f>IFERROR(HLOOKUP("teff",[1]pl!$O:$O,pos!V161),)</f>
        <v>0</v>
      </c>
      <c r="W161" s="6">
        <f>IFERROR(HLOOKUP("teff",[1]pl!$O:$O,pos!W161),)</f>
        <v>0</v>
      </c>
      <c r="X161" s="6">
        <f>IFERROR(HLOOKUP("teff",[1]pl!$O:$O,pos!X161),)</f>
        <v>0</v>
      </c>
      <c r="Y161" s="6">
        <f>IFERROR(HLOOKUP("teff",[1]pl!$O:$O,pos!Y161),)</f>
        <v>0</v>
      </c>
      <c r="Z161" s="6">
        <f>IFERROR(HLOOKUP("teff",[1]pl!$O:$O,pos!Z161),)</f>
        <v>0</v>
      </c>
      <c r="AA161" s="6">
        <f>IFERROR(HLOOKUP("teff",[1]pl!$O:$O,pos!AA161),)</f>
        <v>0</v>
      </c>
      <c r="AB161" s="6">
        <f>IFERROR(HLOOKUP("teff",[1]pl!$O:$O,pos!AB161),)</f>
        <v>0</v>
      </c>
      <c r="AC161" s="6">
        <f>IFERROR(HLOOKUP("teff",[1]pl!$O:$O,pos!AC161),)</f>
        <v>0</v>
      </c>
      <c r="AD161" s="6">
        <f>IFERROR(HLOOKUP("teff",[1]pl!$O:$O,pos!AD161),)</f>
        <v>0</v>
      </c>
      <c r="AE161" s="6">
        <f>IFERROR(HLOOKUP("teff",[1]pl!$O:$O,pos!AE161),)</f>
        <v>0</v>
      </c>
    </row>
    <row r="162" spans="1:31" x14ac:dyDescent="0.25">
      <c r="A162" s="6">
        <f>IFERROR(HLOOKUP("teff",[1]pl!$O:$O,pos!A162),)</f>
        <v>0</v>
      </c>
      <c r="B162" s="6">
        <f>IFERROR(HLOOKUP("teff",[1]pl!$O:$O,pos!B162),)</f>
        <v>0</v>
      </c>
      <c r="C162" s="6">
        <f>IFERROR(HLOOKUP("teff",[1]pl!$O:$O,pos!C162),)</f>
        <v>0</v>
      </c>
      <c r="D162" s="6">
        <f>IFERROR(HLOOKUP("teff",[1]pl!$O:$O,pos!D162),)</f>
        <v>0</v>
      </c>
      <c r="E162" s="6">
        <f>IFERROR(HLOOKUP("teff",[1]pl!$O:$O,pos!E162),)</f>
        <v>0</v>
      </c>
      <c r="F162" s="6">
        <f>IFERROR(HLOOKUP("teff",[1]pl!$O:$O,pos!F162),)</f>
        <v>0</v>
      </c>
      <c r="G162" s="6">
        <f>IFERROR(HLOOKUP("teff",[1]pl!$O:$O,pos!G162),)</f>
        <v>0</v>
      </c>
      <c r="H162" s="6">
        <f>IFERROR(HLOOKUP("teff",[1]pl!$O:$O,pos!H162),)</f>
        <v>0</v>
      </c>
      <c r="I162" s="6">
        <f>IFERROR(HLOOKUP("teff",[1]pl!$O:$O,pos!I162),)</f>
        <v>0</v>
      </c>
      <c r="J162" s="6">
        <f>IFERROR(HLOOKUP("teff",[1]pl!$O:$O,pos!J162),)</f>
        <v>0</v>
      </c>
      <c r="K162" s="6">
        <f>IFERROR(HLOOKUP("teff",[1]pl!$O:$O,pos!K162),)</f>
        <v>0</v>
      </c>
      <c r="L162" s="6">
        <f>IFERROR(HLOOKUP("teff",[1]pl!$O:$O,pos!L162),)</f>
        <v>0</v>
      </c>
      <c r="M162" s="6">
        <f>IFERROR(HLOOKUP("teff",[1]pl!$O:$O,pos!M162),)</f>
        <v>0</v>
      </c>
      <c r="N162" s="6">
        <f>IFERROR(HLOOKUP("teff",[1]pl!$O:$O,pos!N162),)</f>
        <v>0</v>
      </c>
      <c r="O162" s="6">
        <f>IFERROR(HLOOKUP("teff",[1]pl!$O:$O,pos!O162),)</f>
        <v>0</v>
      </c>
      <c r="P162" s="6"/>
      <c r="Q162" s="6">
        <f>IFERROR(HLOOKUP("teff",[1]pl!$O:$O,pos!Q162),)</f>
        <v>0</v>
      </c>
      <c r="R162" s="6">
        <f>IFERROR(HLOOKUP("teff",[1]pl!$O:$O,pos!R162),)</f>
        <v>0</v>
      </c>
      <c r="S162" s="6">
        <f>IFERROR(HLOOKUP("teff",[1]pl!$O:$O,pos!S162),)</f>
        <v>0</v>
      </c>
      <c r="T162" s="6">
        <f>IFERROR(HLOOKUP("teff",[1]pl!$O:$O,pos!T162),)</f>
        <v>0</v>
      </c>
      <c r="U162" s="6">
        <f>IFERROR(HLOOKUP("teff",[1]pl!$O:$O,pos!U162),)</f>
        <v>0</v>
      </c>
      <c r="V162" s="6">
        <f>IFERROR(HLOOKUP("teff",[1]pl!$O:$O,pos!V162),)</f>
        <v>0</v>
      </c>
      <c r="W162" s="6">
        <f>IFERROR(HLOOKUP("teff",[1]pl!$O:$O,pos!W162),)</f>
        <v>0</v>
      </c>
      <c r="X162" s="6">
        <f>IFERROR(HLOOKUP("teff",[1]pl!$O:$O,pos!X162),)</f>
        <v>0</v>
      </c>
      <c r="Y162" s="6">
        <f>IFERROR(HLOOKUP("teff",[1]pl!$O:$O,pos!Y162),)</f>
        <v>0</v>
      </c>
      <c r="Z162" s="6">
        <f>IFERROR(HLOOKUP("teff",[1]pl!$O:$O,pos!Z162),)</f>
        <v>0</v>
      </c>
      <c r="AA162" s="6">
        <f>IFERROR(HLOOKUP("teff",[1]pl!$O:$O,pos!AA162),)</f>
        <v>0</v>
      </c>
      <c r="AB162" s="6">
        <f>IFERROR(HLOOKUP("teff",[1]pl!$O:$O,pos!AB162),)</f>
        <v>0</v>
      </c>
      <c r="AC162" s="6">
        <f>IFERROR(HLOOKUP("teff",[1]pl!$O:$O,pos!AC162),)</f>
        <v>0</v>
      </c>
      <c r="AD162" s="6">
        <f>IFERROR(HLOOKUP("teff",[1]pl!$O:$O,pos!AD162),)</f>
        <v>0</v>
      </c>
      <c r="AE162" s="6">
        <f>IFERROR(HLOOKUP("teff",[1]pl!$O:$O,pos!AE162),)</f>
        <v>0</v>
      </c>
    </row>
    <row r="163" spans="1:31" x14ac:dyDescent="0.25">
      <c r="A163" s="6">
        <f>IFERROR(HLOOKUP("teff",[1]pl!$O:$O,pos!A163),)</f>
        <v>0</v>
      </c>
      <c r="B163" s="6">
        <f>IFERROR(HLOOKUP("teff",[1]pl!$O:$O,pos!B163),)</f>
        <v>0</v>
      </c>
      <c r="C163" s="6">
        <f>IFERROR(HLOOKUP("teff",[1]pl!$O:$O,pos!C163),)</f>
        <v>0</v>
      </c>
      <c r="D163" s="6">
        <f>IFERROR(HLOOKUP("teff",[1]pl!$O:$O,pos!D163),)</f>
        <v>0</v>
      </c>
      <c r="E163" s="6">
        <f>IFERROR(HLOOKUP("teff",[1]pl!$O:$O,pos!E163),)</f>
        <v>0</v>
      </c>
      <c r="F163" s="6">
        <f>IFERROR(HLOOKUP("teff",[1]pl!$O:$O,pos!F163),)</f>
        <v>0</v>
      </c>
      <c r="G163" s="6">
        <f>IFERROR(HLOOKUP("teff",[1]pl!$O:$O,pos!G163),)</f>
        <v>0</v>
      </c>
      <c r="H163" s="6">
        <f>IFERROR(HLOOKUP("teff",[1]pl!$O:$O,pos!H163),)</f>
        <v>0</v>
      </c>
      <c r="I163" s="6">
        <f>IFERROR(HLOOKUP("teff",[1]pl!$O:$O,pos!I163),)</f>
        <v>0</v>
      </c>
      <c r="J163" s="6">
        <f>IFERROR(HLOOKUP("teff",[1]pl!$O:$O,pos!J163),)</f>
        <v>0</v>
      </c>
      <c r="K163" s="6">
        <f>IFERROR(HLOOKUP("teff",[1]pl!$O:$O,pos!K163),)</f>
        <v>0</v>
      </c>
      <c r="L163" s="6">
        <f>IFERROR(HLOOKUP("teff",[1]pl!$O:$O,pos!L163),)</f>
        <v>0</v>
      </c>
      <c r="M163" s="6">
        <f>IFERROR(HLOOKUP("teff",[1]pl!$O:$O,pos!M163),)</f>
        <v>0</v>
      </c>
      <c r="N163" s="6">
        <f>IFERROR(HLOOKUP("teff",[1]pl!$O:$O,pos!N163),)</f>
        <v>0</v>
      </c>
      <c r="O163" s="6">
        <f>IFERROR(HLOOKUP("teff",[1]pl!$O:$O,pos!O163),)</f>
        <v>0</v>
      </c>
      <c r="P163" s="6"/>
      <c r="Q163" s="6">
        <f>IFERROR(HLOOKUP("teff",[1]pl!$O:$O,pos!Q163),)</f>
        <v>0</v>
      </c>
      <c r="R163" s="6">
        <f>IFERROR(HLOOKUP("teff",[1]pl!$O:$O,pos!R163),)</f>
        <v>0</v>
      </c>
      <c r="S163" s="6">
        <f>IFERROR(HLOOKUP("teff",[1]pl!$O:$O,pos!S163),)</f>
        <v>0</v>
      </c>
      <c r="T163" s="6">
        <f>IFERROR(HLOOKUP("teff",[1]pl!$O:$O,pos!T163),)</f>
        <v>0</v>
      </c>
      <c r="U163" s="6">
        <f>IFERROR(HLOOKUP("teff",[1]pl!$O:$O,pos!U163),)</f>
        <v>0</v>
      </c>
      <c r="V163" s="6">
        <f>IFERROR(HLOOKUP("teff",[1]pl!$O:$O,pos!V163),)</f>
        <v>0</v>
      </c>
      <c r="W163" s="6">
        <f>IFERROR(HLOOKUP("teff",[1]pl!$O:$O,pos!W163),)</f>
        <v>0</v>
      </c>
      <c r="X163" s="6">
        <f>IFERROR(HLOOKUP("teff",[1]pl!$O:$O,pos!X163),)</f>
        <v>0</v>
      </c>
      <c r="Y163" s="6">
        <f>IFERROR(HLOOKUP("teff",[1]pl!$O:$O,pos!Y163),)</f>
        <v>0</v>
      </c>
      <c r="Z163" s="6">
        <f>IFERROR(HLOOKUP("teff",[1]pl!$O:$O,pos!Z163),)</f>
        <v>0</v>
      </c>
      <c r="AA163" s="6">
        <f>IFERROR(HLOOKUP("teff",[1]pl!$O:$O,pos!AA163),)</f>
        <v>0</v>
      </c>
      <c r="AB163" s="6">
        <f>IFERROR(HLOOKUP("teff",[1]pl!$O:$O,pos!AB163),)</f>
        <v>0</v>
      </c>
      <c r="AC163" s="6">
        <f>IFERROR(HLOOKUP("teff",[1]pl!$O:$O,pos!AC163),)</f>
        <v>0</v>
      </c>
      <c r="AD163" s="6">
        <f>IFERROR(HLOOKUP("teff",[1]pl!$O:$O,pos!AD163),)</f>
        <v>0</v>
      </c>
      <c r="AE163" s="6">
        <f>IFERROR(HLOOKUP("teff",[1]pl!$O:$O,pos!AE163),)</f>
        <v>0</v>
      </c>
    </row>
    <row r="164" spans="1:31" x14ac:dyDescent="0.25">
      <c r="A164" s="6">
        <f>IFERROR(HLOOKUP("teff",[1]pl!$O:$O,pos!A164),)</f>
        <v>0</v>
      </c>
      <c r="B164" s="6">
        <f>IFERROR(HLOOKUP("teff",[1]pl!$O:$O,pos!B164),)</f>
        <v>0</v>
      </c>
      <c r="C164" s="6">
        <f>IFERROR(HLOOKUP("teff",[1]pl!$O:$O,pos!C164),)</f>
        <v>0</v>
      </c>
      <c r="D164" s="6">
        <f>IFERROR(HLOOKUP("teff",[1]pl!$O:$O,pos!D164),)</f>
        <v>0</v>
      </c>
      <c r="E164" s="6">
        <f>IFERROR(HLOOKUP("teff",[1]pl!$O:$O,pos!E164),)</f>
        <v>0</v>
      </c>
      <c r="F164" s="6">
        <f>IFERROR(HLOOKUP("teff",[1]pl!$O:$O,pos!F164),)</f>
        <v>0</v>
      </c>
      <c r="G164" s="6">
        <f>IFERROR(HLOOKUP("teff",[1]pl!$O:$O,pos!G164),)</f>
        <v>0</v>
      </c>
      <c r="H164" s="6">
        <f>IFERROR(HLOOKUP("teff",[1]pl!$O:$O,pos!H164),)</f>
        <v>0</v>
      </c>
      <c r="I164" s="6">
        <f>IFERROR(HLOOKUP("teff",[1]pl!$O:$O,pos!I164),)</f>
        <v>0</v>
      </c>
      <c r="J164" s="6">
        <f>IFERROR(HLOOKUP("teff",[1]pl!$O:$O,pos!J164),)</f>
        <v>0</v>
      </c>
      <c r="K164" s="6">
        <f>IFERROR(HLOOKUP("teff",[1]pl!$O:$O,pos!K164),)</f>
        <v>0</v>
      </c>
      <c r="L164" s="6">
        <f>IFERROR(HLOOKUP("teff",[1]pl!$O:$O,pos!L164),)</f>
        <v>0</v>
      </c>
      <c r="M164" s="6">
        <f>IFERROR(HLOOKUP("teff",[1]pl!$O:$O,pos!M164),)</f>
        <v>0</v>
      </c>
      <c r="N164" s="6">
        <f>IFERROR(HLOOKUP("teff",[1]pl!$O:$O,pos!N164),)</f>
        <v>0</v>
      </c>
      <c r="O164" s="6">
        <f>IFERROR(HLOOKUP("teff",[1]pl!$O:$O,pos!O164),)</f>
        <v>0</v>
      </c>
      <c r="P164" s="6"/>
      <c r="Q164" s="6">
        <f>IFERROR(HLOOKUP("teff",[1]pl!$O:$O,pos!Q164),)</f>
        <v>0</v>
      </c>
      <c r="R164" s="6">
        <f>IFERROR(HLOOKUP("teff",[1]pl!$O:$O,pos!R164),)</f>
        <v>0</v>
      </c>
      <c r="S164" s="6">
        <f>IFERROR(HLOOKUP("teff",[1]pl!$O:$O,pos!S164),)</f>
        <v>0</v>
      </c>
      <c r="T164" s="6">
        <f>IFERROR(HLOOKUP("teff",[1]pl!$O:$O,pos!T164),)</f>
        <v>0</v>
      </c>
      <c r="U164" s="6">
        <f>IFERROR(HLOOKUP("teff",[1]pl!$O:$O,pos!U164),)</f>
        <v>0</v>
      </c>
      <c r="V164" s="6">
        <f>IFERROR(HLOOKUP("teff",[1]pl!$O:$O,pos!V164),)</f>
        <v>0</v>
      </c>
      <c r="W164" s="6">
        <f>IFERROR(HLOOKUP("teff",[1]pl!$O:$O,pos!W164),)</f>
        <v>0</v>
      </c>
      <c r="X164" s="6">
        <f>IFERROR(HLOOKUP("teff",[1]pl!$O:$O,pos!X164),)</f>
        <v>0</v>
      </c>
      <c r="Y164" s="6">
        <f>IFERROR(HLOOKUP("teff",[1]pl!$O:$O,pos!Y164),)</f>
        <v>0</v>
      </c>
      <c r="Z164" s="6">
        <f>IFERROR(HLOOKUP("teff",[1]pl!$O:$O,pos!Z164),)</f>
        <v>0</v>
      </c>
      <c r="AA164" s="6">
        <f>IFERROR(HLOOKUP("teff",[1]pl!$O:$O,pos!AA164),)</f>
        <v>0</v>
      </c>
      <c r="AB164" s="6">
        <f>IFERROR(HLOOKUP("teff",[1]pl!$O:$O,pos!AB164),)</f>
        <v>0</v>
      </c>
      <c r="AC164" s="6">
        <f>IFERROR(HLOOKUP("teff",[1]pl!$O:$O,pos!AC164),)</f>
        <v>0</v>
      </c>
      <c r="AD164" s="6">
        <f>IFERROR(HLOOKUP("teff",[1]pl!$O:$O,pos!AD164),)</f>
        <v>0</v>
      </c>
      <c r="AE164" s="6">
        <f>IFERROR(HLOOKUP("teff",[1]pl!$O:$O,pos!AE164),)</f>
        <v>0</v>
      </c>
    </row>
    <row r="165" spans="1:31" x14ac:dyDescent="0.25">
      <c r="A165" s="6">
        <f>IFERROR(HLOOKUP("teff",[1]pl!$O:$O,pos!A165),)</f>
        <v>0</v>
      </c>
      <c r="B165" s="6">
        <f>IFERROR(HLOOKUP("teff",[1]pl!$O:$O,pos!B165),)</f>
        <v>0</v>
      </c>
      <c r="C165" s="6">
        <f>IFERROR(HLOOKUP("teff",[1]pl!$O:$O,pos!C165),)</f>
        <v>0</v>
      </c>
      <c r="D165" s="6">
        <f>IFERROR(HLOOKUP("teff",[1]pl!$O:$O,pos!D165),)</f>
        <v>0</v>
      </c>
      <c r="E165" s="6">
        <f>IFERROR(HLOOKUP("teff",[1]pl!$O:$O,pos!E165),)</f>
        <v>0</v>
      </c>
      <c r="F165" s="6">
        <f>IFERROR(HLOOKUP("teff",[1]pl!$O:$O,pos!F165),)</f>
        <v>0</v>
      </c>
      <c r="G165" s="6">
        <f>IFERROR(HLOOKUP("teff",[1]pl!$O:$O,pos!G165),)</f>
        <v>0</v>
      </c>
      <c r="H165" s="6">
        <f>IFERROR(HLOOKUP("teff",[1]pl!$O:$O,pos!H165),)</f>
        <v>0</v>
      </c>
      <c r="I165" s="6">
        <f>IFERROR(HLOOKUP("teff",[1]pl!$O:$O,pos!I165),)</f>
        <v>0</v>
      </c>
      <c r="J165" s="6">
        <f>IFERROR(HLOOKUP("teff",[1]pl!$O:$O,pos!J165),)</f>
        <v>0</v>
      </c>
      <c r="K165" s="6">
        <f>IFERROR(HLOOKUP("teff",[1]pl!$O:$O,pos!K165),)</f>
        <v>0</v>
      </c>
      <c r="L165" s="6">
        <f>IFERROR(HLOOKUP("teff",[1]pl!$O:$O,pos!L165),)</f>
        <v>0</v>
      </c>
      <c r="M165" s="6">
        <f>IFERROR(HLOOKUP("teff",[1]pl!$O:$O,pos!M165),)</f>
        <v>0</v>
      </c>
      <c r="N165" s="6">
        <f>IFERROR(HLOOKUP("teff",[1]pl!$O:$O,pos!N165),)</f>
        <v>0</v>
      </c>
      <c r="O165" s="6">
        <f>IFERROR(HLOOKUP("teff",[1]pl!$O:$O,pos!O165),)</f>
        <v>0</v>
      </c>
      <c r="P165" s="6"/>
      <c r="Q165" s="6">
        <f>IFERROR(HLOOKUP("teff",[1]pl!$O:$O,pos!Q165),)</f>
        <v>0</v>
      </c>
      <c r="R165" s="6">
        <f>IFERROR(HLOOKUP("teff",[1]pl!$O:$O,pos!R165),)</f>
        <v>0</v>
      </c>
      <c r="S165" s="6">
        <f>IFERROR(HLOOKUP("teff",[1]pl!$O:$O,pos!S165),)</f>
        <v>0</v>
      </c>
      <c r="T165" s="6">
        <f>IFERROR(HLOOKUP("teff",[1]pl!$O:$O,pos!T165),)</f>
        <v>0</v>
      </c>
      <c r="U165" s="6">
        <f>IFERROR(HLOOKUP("teff",[1]pl!$O:$O,pos!U165),)</f>
        <v>0</v>
      </c>
      <c r="V165" s="6">
        <f>IFERROR(HLOOKUP("teff",[1]pl!$O:$O,pos!V165),)</f>
        <v>0</v>
      </c>
      <c r="W165" s="6">
        <f>IFERROR(HLOOKUP("teff",[1]pl!$O:$O,pos!W165),)</f>
        <v>0</v>
      </c>
      <c r="X165" s="6">
        <f>IFERROR(HLOOKUP("teff",[1]pl!$O:$O,pos!X165),)</f>
        <v>0</v>
      </c>
      <c r="Y165" s="6">
        <f>IFERROR(HLOOKUP("teff",[1]pl!$O:$O,pos!Y165),)</f>
        <v>0</v>
      </c>
      <c r="Z165" s="6">
        <f>IFERROR(HLOOKUP("teff",[1]pl!$O:$O,pos!Z165),)</f>
        <v>0</v>
      </c>
      <c r="AA165" s="6">
        <f>IFERROR(HLOOKUP("teff",[1]pl!$O:$O,pos!AA165),)</f>
        <v>0</v>
      </c>
      <c r="AB165" s="6">
        <f>IFERROR(HLOOKUP("teff",[1]pl!$O:$O,pos!AB165),)</f>
        <v>0</v>
      </c>
      <c r="AC165" s="6">
        <f>IFERROR(HLOOKUP("teff",[1]pl!$O:$O,pos!AC165),)</f>
        <v>0</v>
      </c>
      <c r="AD165" s="6">
        <f>IFERROR(HLOOKUP("teff",[1]pl!$O:$O,pos!AD165),)</f>
        <v>0</v>
      </c>
      <c r="AE165" s="6">
        <f>IFERROR(HLOOKUP("teff",[1]pl!$O:$O,pos!AE165),)</f>
        <v>0</v>
      </c>
    </row>
    <row r="166" spans="1:31" x14ac:dyDescent="0.25">
      <c r="A166" s="6">
        <f>IFERROR(HLOOKUP("teff",[1]pl!$O:$O,pos!A166),)</f>
        <v>0</v>
      </c>
      <c r="B166" s="6">
        <f>IFERROR(HLOOKUP("teff",[1]pl!$O:$O,pos!B166),)</f>
        <v>0</v>
      </c>
      <c r="C166" s="6">
        <f>IFERROR(HLOOKUP("teff",[1]pl!$O:$O,pos!C166),)</f>
        <v>0</v>
      </c>
      <c r="D166" s="6">
        <f>IFERROR(HLOOKUP("teff",[1]pl!$O:$O,pos!D166),)</f>
        <v>0</v>
      </c>
      <c r="E166" s="6">
        <f>IFERROR(HLOOKUP("teff",[1]pl!$O:$O,pos!E166),)</f>
        <v>0</v>
      </c>
      <c r="F166" s="6">
        <f>IFERROR(HLOOKUP("teff",[1]pl!$O:$O,pos!F166),)</f>
        <v>0</v>
      </c>
      <c r="G166" s="6">
        <f>IFERROR(HLOOKUP("teff",[1]pl!$O:$O,pos!G166),)</f>
        <v>0</v>
      </c>
      <c r="H166" s="6">
        <f>IFERROR(HLOOKUP("teff",[1]pl!$O:$O,pos!H166),)</f>
        <v>0</v>
      </c>
      <c r="I166" s="6">
        <f>IFERROR(HLOOKUP("teff",[1]pl!$O:$O,pos!I166),)</f>
        <v>0</v>
      </c>
      <c r="J166" s="6">
        <f>IFERROR(HLOOKUP("teff",[1]pl!$O:$O,pos!J166),)</f>
        <v>0</v>
      </c>
      <c r="K166" s="6">
        <f>IFERROR(HLOOKUP("teff",[1]pl!$O:$O,pos!K166),)</f>
        <v>0</v>
      </c>
      <c r="L166" s="6">
        <f>IFERROR(HLOOKUP("teff",[1]pl!$O:$O,pos!L166),)</f>
        <v>0</v>
      </c>
      <c r="M166" s="6">
        <f>IFERROR(HLOOKUP("teff",[1]pl!$O:$O,pos!M166),)</f>
        <v>0</v>
      </c>
      <c r="N166" s="6">
        <f>IFERROR(HLOOKUP("teff",[1]pl!$O:$O,pos!N166),)</f>
        <v>0</v>
      </c>
      <c r="O166" s="6">
        <f>IFERROR(HLOOKUP("teff",[1]pl!$O:$O,pos!O166),)</f>
        <v>0</v>
      </c>
      <c r="P166" s="6"/>
      <c r="Q166" s="6">
        <f>IFERROR(HLOOKUP("teff",[1]pl!$O:$O,pos!Q166),)</f>
        <v>0</v>
      </c>
      <c r="R166" s="6">
        <f>IFERROR(HLOOKUP("teff",[1]pl!$O:$O,pos!R166),)</f>
        <v>0</v>
      </c>
      <c r="S166" s="6">
        <f>IFERROR(HLOOKUP("teff",[1]pl!$O:$O,pos!S166),)</f>
        <v>0</v>
      </c>
      <c r="T166" s="6">
        <f>IFERROR(HLOOKUP("teff",[1]pl!$O:$O,pos!T166),)</f>
        <v>0</v>
      </c>
      <c r="U166" s="6">
        <f>IFERROR(HLOOKUP("teff",[1]pl!$O:$O,pos!U166),)</f>
        <v>0</v>
      </c>
      <c r="V166" s="6">
        <f>IFERROR(HLOOKUP("teff",[1]pl!$O:$O,pos!V166),)</f>
        <v>0</v>
      </c>
      <c r="W166" s="6">
        <f>IFERROR(HLOOKUP("teff",[1]pl!$O:$O,pos!W166),)</f>
        <v>0</v>
      </c>
      <c r="X166" s="6">
        <f>IFERROR(HLOOKUP("teff",[1]pl!$O:$O,pos!X166),)</f>
        <v>0</v>
      </c>
      <c r="Y166" s="6">
        <f>IFERROR(HLOOKUP("teff",[1]pl!$O:$O,pos!Y166),)</f>
        <v>0</v>
      </c>
      <c r="Z166" s="6">
        <f>IFERROR(HLOOKUP("teff",[1]pl!$O:$O,pos!Z166),)</f>
        <v>0</v>
      </c>
      <c r="AA166" s="6">
        <f>IFERROR(HLOOKUP("teff",[1]pl!$O:$O,pos!AA166),)</f>
        <v>0</v>
      </c>
      <c r="AB166" s="6">
        <f>IFERROR(HLOOKUP("teff",[1]pl!$O:$O,pos!AB166),)</f>
        <v>0</v>
      </c>
      <c r="AC166" s="6">
        <f>IFERROR(HLOOKUP("teff",[1]pl!$O:$O,pos!AC166),)</f>
        <v>0</v>
      </c>
      <c r="AD166" s="6">
        <f>IFERROR(HLOOKUP("teff",[1]pl!$O:$O,pos!AD166),)</f>
        <v>0</v>
      </c>
      <c r="AE166" s="6">
        <f>IFERROR(HLOOKUP("teff",[1]pl!$O:$O,pos!AE166),)</f>
        <v>0</v>
      </c>
    </row>
    <row r="167" spans="1:31" x14ac:dyDescent="0.25">
      <c r="A167" s="6">
        <f>IFERROR(HLOOKUP("teff",[1]pl!$O:$O,pos!A167),)</f>
        <v>0</v>
      </c>
      <c r="B167" s="6">
        <f>IFERROR(HLOOKUP("teff",[1]pl!$O:$O,pos!B167),)</f>
        <v>0</v>
      </c>
      <c r="C167" s="6">
        <f>IFERROR(HLOOKUP("teff",[1]pl!$O:$O,pos!C167),)</f>
        <v>0</v>
      </c>
      <c r="D167" s="6">
        <f>IFERROR(HLOOKUP("teff",[1]pl!$O:$O,pos!D167),)</f>
        <v>0</v>
      </c>
      <c r="E167" s="6">
        <f>IFERROR(HLOOKUP("teff",[1]pl!$O:$O,pos!E167),)</f>
        <v>0</v>
      </c>
      <c r="F167" s="6">
        <f>IFERROR(HLOOKUP("teff",[1]pl!$O:$O,pos!F167),)</f>
        <v>0</v>
      </c>
      <c r="G167" s="6">
        <f>IFERROR(HLOOKUP("teff",[1]pl!$O:$O,pos!G167),)</f>
        <v>0</v>
      </c>
      <c r="H167" s="6">
        <f>IFERROR(HLOOKUP("teff",[1]pl!$O:$O,pos!H167),)</f>
        <v>0</v>
      </c>
      <c r="I167" s="6">
        <f>IFERROR(HLOOKUP("teff",[1]pl!$O:$O,pos!I167),)</f>
        <v>0</v>
      </c>
      <c r="J167" s="6">
        <f>IFERROR(HLOOKUP("teff",[1]pl!$O:$O,pos!J167),)</f>
        <v>0</v>
      </c>
      <c r="K167" s="6">
        <f>IFERROR(HLOOKUP("teff",[1]pl!$O:$O,pos!K167),)</f>
        <v>0</v>
      </c>
      <c r="L167" s="6">
        <f>IFERROR(HLOOKUP("teff",[1]pl!$O:$O,pos!L167),)</f>
        <v>0</v>
      </c>
      <c r="M167" s="6">
        <f>IFERROR(HLOOKUP("teff",[1]pl!$O:$O,pos!M167),)</f>
        <v>0</v>
      </c>
      <c r="N167" s="6">
        <f>IFERROR(HLOOKUP("teff",[1]pl!$O:$O,pos!N167),)</f>
        <v>0</v>
      </c>
      <c r="O167" s="6">
        <f>IFERROR(HLOOKUP("teff",[1]pl!$O:$O,pos!O167),)</f>
        <v>0</v>
      </c>
      <c r="P167" s="6"/>
      <c r="Q167" s="6">
        <f>IFERROR(HLOOKUP("teff",[1]pl!$O:$O,pos!Q167),)</f>
        <v>0</v>
      </c>
      <c r="R167" s="6">
        <f>IFERROR(HLOOKUP("teff",[1]pl!$O:$O,pos!R167),)</f>
        <v>0</v>
      </c>
      <c r="S167" s="6">
        <f>IFERROR(HLOOKUP("teff",[1]pl!$O:$O,pos!S167),)</f>
        <v>0</v>
      </c>
      <c r="T167" s="6">
        <f>IFERROR(HLOOKUP("teff",[1]pl!$O:$O,pos!T167),)</f>
        <v>0</v>
      </c>
      <c r="U167" s="6">
        <f>IFERROR(HLOOKUP("teff",[1]pl!$O:$O,pos!U167),)</f>
        <v>0</v>
      </c>
      <c r="V167" s="6">
        <f>IFERROR(HLOOKUP("teff",[1]pl!$O:$O,pos!V167),)</f>
        <v>0</v>
      </c>
      <c r="W167" s="6">
        <f>IFERROR(HLOOKUP("teff",[1]pl!$O:$O,pos!W167),)</f>
        <v>0</v>
      </c>
      <c r="X167" s="6">
        <f>IFERROR(HLOOKUP("teff",[1]pl!$O:$O,pos!X167),)</f>
        <v>0</v>
      </c>
      <c r="Y167" s="6">
        <f>IFERROR(HLOOKUP("teff",[1]pl!$O:$O,pos!Y167),)</f>
        <v>0</v>
      </c>
      <c r="Z167" s="6">
        <f>IFERROR(HLOOKUP("teff",[1]pl!$O:$O,pos!Z167),)</f>
        <v>0</v>
      </c>
      <c r="AA167" s="6">
        <f>IFERROR(HLOOKUP("teff",[1]pl!$O:$O,pos!AA167),)</f>
        <v>0</v>
      </c>
      <c r="AB167" s="6">
        <f>IFERROR(HLOOKUP("teff",[1]pl!$O:$O,pos!AB167),)</f>
        <v>0</v>
      </c>
      <c r="AC167" s="6">
        <f>IFERROR(HLOOKUP("teff",[1]pl!$O:$O,pos!AC167),)</f>
        <v>0</v>
      </c>
      <c r="AD167" s="6">
        <f>IFERROR(HLOOKUP("teff",[1]pl!$O:$O,pos!AD167),)</f>
        <v>0</v>
      </c>
      <c r="AE167" s="6">
        <f>IFERROR(HLOOKUP("teff",[1]pl!$O:$O,pos!AE167),)</f>
        <v>0</v>
      </c>
    </row>
    <row r="168" spans="1:31" x14ac:dyDescent="0.25">
      <c r="A168" s="6">
        <f>IFERROR(HLOOKUP("teff",[1]pl!$O:$O,pos!A168),)</f>
        <v>0</v>
      </c>
      <c r="B168" s="6">
        <f>IFERROR(HLOOKUP("teff",[1]pl!$O:$O,pos!B168),)</f>
        <v>0</v>
      </c>
      <c r="C168" s="6">
        <f>IFERROR(HLOOKUP("teff",[1]pl!$O:$O,pos!C168),)</f>
        <v>0</v>
      </c>
      <c r="D168" s="6">
        <f>IFERROR(HLOOKUP("teff",[1]pl!$O:$O,pos!D168),)</f>
        <v>0</v>
      </c>
      <c r="E168" s="6">
        <f>IFERROR(HLOOKUP("teff",[1]pl!$O:$O,pos!E168),)</f>
        <v>0</v>
      </c>
      <c r="F168" s="6">
        <f>IFERROR(HLOOKUP("teff",[1]pl!$O:$O,pos!F168),)</f>
        <v>0</v>
      </c>
      <c r="G168" s="6">
        <f>IFERROR(HLOOKUP("teff",[1]pl!$O:$O,pos!G168),)</f>
        <v>0</v>
      </c>
      <c r="H168" s="6">
        <f>IFERROR(HLOOKUP("teff",[1]pl!$O:$O,pos!H168),)</f>
        <v>0</v>
      </c>
      <c r="I168" s="6">
        <f>IFERROR(HLOOKUP("teff",[1]pl!$O:$O,pos!I168),)</f>
        <v>0</v>
      </c>
      <c r="J168" s="6">
        <f>IFERROR(HLOOKUP("teff",[1]pl!$O:$O,pos!J168),)</f>
        <v>0</v>
      </c>
      <c r="K168" s="6">
        <f>IFERROR(HLOOKUP("teff",[1]pl!$O:$O,pos!K168),)</f>
        <v>0</v>
      </c>
      <c r="L168" s="6">
        <f>IFERROR(HLOOKUP("teff",[1]pl!$O:$O,pos!L168),)</f>
        <v>0</v>
      </c>
      <c r="M168" s="6">
        <f>IFERROR(HLOOKUP("teff",[1]pl!$O:$O,pos!M168),)</f>
        <v>0</v>
      </c>
      <c r="N168" s="6">
        <f>IFERROR(HLOOKUP("teff",[1]pl!$O:$O,pos!N168),)</f>
        <v>0</v>
      </c>
      <c r="O168" s="6">
        <f>IFERROR(HLOOKUP("teff",[1]pl!$O:$O,pos!O168),)</f>
        <v>0</v>
      </c>
      <c r="P168" s="6"/>
      <c r="Q168" s="6">
        <f>IFERROR(HLOOKUP("teff",[1]pl!$O:$O,pos!Q168),)</f>
        <v>0</v>
      </c>
      <c r="R168" s="6">
        <f>IFERROR(HLOOKUP("teff",[1]pl!$O:$O,pos!R168),)</f>
        <v>0</v>
      </c>
      <c r="S168" s="6">
        <f>IFERROR(HLOOKUP("teff",[1]pl!$O:$O,pos!S168),)</f>
        <v>0</v>
      </c>
      <c r="T168" s="6">
        <f>IFERROR(HLOOKUP("teff",[1]pl!$O:$O,pos!T168),)</f>
        <v>0</v>
      </c>
      <c r="U168" s="6">
        <f>IFERROR(HLOOKUP("teff",[1]pl!$O:$O,pos!U168),)</f>
        <v>0</v>
      </c>
      <c r="V168" s="6">
        <f>IFERROR(HLOOKUP("teff",[1]pl!$O:$O,pos!V168),)</f>
        <v>0</v>
      </c>
      <c r="W168" s="6">
        <f>IFERROR(HLOOKUP("teff",[1]pl!$O:$O,pos!W168),)</f>
        <v>0</v>
      </c>
      <c r="X168" s="6">
        <f>IFERROR(HLOOKUP("teff",[1]pl!$O:$O,pos!X168),)</f>
        <v>0</v>
      </c>
      <c r="Y168" s="6">
        <f>IFERROR(HLOOKUP("teff",[1]pl!$O:$O,pos!Y168),)</f>
        <v>0</v>
      </c>
      <c r="Z168" s="6">
        <f>IFERROR(HLOOKUP("teff",[1]pl!$O:$O,pos!Z168),)</f>
        <v>0</v>
      </c>
      <c r="AA168" s="6">
        <f>IFERROR(HLOOKUP("teff",[1]pl!$O:$O,pos!AA168),)</f>
        <v>0</v>
      </c>
      <c r="AB168" s="6">
        <f>IFERROR(HLOOKUP("teff",[1]pl!$O:$O,pos!AB168),)</f>
        <v>0</v>
      </c>
      <c r="AC168" s="6">
        <f>IFERROR(HLOOKUP("teff",[1]pl!$O:$O,pos!AC168),)</f>
        <v>0</v>
      </c>
      <c r="AD168" s="6">
        <f>IFERROR(HLOOKUP("teff",[1]pl!$O:$O,pos!AD168),)</f>
        <v>0</v>
      </c>
      <c r="AE168" s="6">
        <f>IFERROR(HLOOKUP("teff",[1]pl!$O:$O,pos!AE168),)</f>
        <v>0</v>
      </c>
    </row>
    <row r="169" spans="1:31" x14ac:dyDescent="0.25">
      <c r="A169" s="6">
        <f>IFERROR(HLOOKUP("teff",[1]pl!$O:$O,pos!A169),)</f>
        <v>0</v>
      </c>
      <c r="B169" s="6">
        <f>IFERROR(HLOOKUP("teff",[1]pl!$O:$O,pos!B169),)</f>
        <v>0</v>
      </c>
      <c r="C169" s="6">
        <f>IFERROR(HLOOKUP("teff",[1]pl!$O:$O,pos!C169),)</f>
        <v>0</v>
      </c>
      <c r="D169" s="6">
        <f>IFERROR(HLOOKUP("teff",[1]pl!$O:$O,pos!D169),)</f>
        <v>0</v>
      </c>
      <c r="E169" s="6">
        <f>IFERROR(HLOOKUP("teff",[1]pl!$O:$O,pos!E169),)</f>
        <v>0</v>
      </c>
      <c r="F169" s="6">
        <f>IFERROR(HLOOKUP("teff",[1]pl!$O:$O,pos!F169),)</f>
        <v>0</v>
      </c>
      <c r="G169" s="6">
        <f>IFERROR(HLOOKUP("teff",[1]pl!$O:$O,pos!G169),)</f>
        <v>0</v>
      </c>
      <c r="H169" s="6">
        <f>IFERROR(HLOOKUP("teff",[1]pl!$O:$O,pos!H169),)</f>
        <v>0</v>
      </c>
      <c r="I169" s="6">
        <f>IFERROR(HLOOKUP("teff",[1]pl!$O:$O,pos!I169),)</f>
        <v>0</v>
      </c>
      <c r="J169" s="6">
        <f>IFERROR(HLOOKUP("teff",[1]pl!$O:$O,pos!J169),)</f>
        <v>0</v>
      </c>
      <c r="K169" s="6">
        <f>IFERROR(HLOOKUP("teff",[1]pl!$O:$O,pos!K169),)</f>
        <v>0</v>
      </c>
      <c r="L169" s="6">
        <f>IFERROR(HLOOKUP("teff",[1]pl!$O:$O,pos!L169),)</f>
        <v>0</v>
      </c>
      <c r="M169" s="6">
        <f>IFERROR(HLOOKUP("teff",[1]pl!$O:$O,pos!M169),)</f>
        <v>0</v>
      </c>
      <c r="N169" s="6">
        <f>IFERROR(HLOOKUP("teff",[1]pl!$O:$O,pos!N169),)</f>
        <v>0</v>
      </c>
      <c r="O169" s="6">
        <f>IFERROR(HLOOKUP("teff",[1]pl!$O:$O,pos!O169),)</f>
        <v>0</v>
      </c>
      <c r="P169" s="6"/>
      <c r="Q169" s="6">
        <f>IFERROR(HLOOKUP("teff",[1]pl!$O:$O,pos!Q169),)</f>
        <v>0</v>
      </c>
      <c r="R169" s="6">
        <f>IFERROR(HLOOKUP("teff",[1]pl!$O:$O,pos!R169),)</f>
        <v>0</v>
      </c>
      <c r="S169" s="6">
        <f>IFERROR(HLOOKUP("teff",[1]pl!$O:$O,pos!S169),)</f>
        <v>0</v>
      </c>
      <c r="T169" s="6">
        <f>IFERROR(HLOOKUP("teff",[1]pl!$O:$O,pos!T169),)</f>
        <v>0</v>
      </c>
      <c r="U169" s="6">
        <f>IFERROR(HLOOKUP("teff",[1]pl!$O:$O,pos!U169),)</f>
        <v>0</v>
      </c>
      <c r="V169" s="6">
        <f>IFERROR(HLOOKUP("teff",[1]pl!$O:$O,pos!V169),)</f>
        <v>0</v>
      </c>
      <c r="W169" s="6">
        <f>IFERROR(HLOOKUP("teff",[1]pl!$O:$O,pos!W169),)</f>
        <v>0</v>
      </c>
      <c r="X169" s="6">
        <f>IFERROR(HLOOKUP("teff",[1]pl!$O:$O,pos!X169),)</f>
        <v>0</v>
      </c>
      <c r="Y169" s="6">
        <f>IFERROR(HLOOKUP("teff",[1]pl!$O:$O,pos!Y169),)</f>
        <v>0</v>
      </c>
      <c r="Z169" s="6">
        <f>IFERROR(HLOOKUP("teff",[1]pl!$O:$O,pos!Z169),)</f>
        <v>0</v>
      </c>
      <c r="AA169" s="6">
        <f>IFERROR(HLOOKUP("teff",[1]pl!$O:$O,pos!AA169),)</f>
        <v>0</v>
      </c>
      <c r="AB169" s="6">
        <f>IFERROR(HLOOKUP("teff",[1]pl!$O:$O,pos!AB169),)</f>
        <v>0</v>
      </c>
      <c r="AC169" s="6">
        <f>IFERROR(HLOOKUP("teff",[1]pl!$O:$O,pos!AC169),)</f>
        <v>0</v>
      </c>
      <c r="AD169" s="6">
        <f>IFERROR(HLOOKUP("teff",[1]pl!$O:$O,pos!AD169),)</f>
        <v>0</v>
      </c>
      <c r="AE169" s="6">
        <f>IFERROR(HLOOKUP("teff",[1]pl!$O:$O,pos!AE169),)</f>
        <v>0</v>
      </c>
    </row>
    <row r="170" spans="1:31" x14ac:dyDescent="0.25">
      <c r="A170" s="6">
        <f>IFERROR(HLOOKUP("teff",[1]pl!$O:$O,pos!A170),)</f>
        <v>0</v>
      </c>
      <c r="B170" s="6">
        <f>IFERROR(HLOOKUP("teff",[1]pl!$O:$O,pos!B170),)</f>
        <v>0</v>
      </c>
      <c r="C170" s="6">
        <f>IFERROR(HLOOKUP("teff",[1]pl!$O:$O,pos!C170),)</f>
        <v>0</v>
      </c>
      <c r="D170" s="6">
        <f>IFERROR(HLOOKUP("teff",[1]pl!$O:$O,pos!D170),)</f>
        <v>0</v>
      </c>
      <c r="E170" s="6">
        <f>IFERROR(HLOOKUP("teff",[1]pl!$O:$O,pos!E170),)</f>
        <v>0</v>
      </c>
      <c r="F170" s="6">
        <f>IFERROR(HLOOKUP("teff",[1]pl!$O:$O,pos!F170),)</f>
        <v>0</v>
      </c>
      <c r="G170" s="6">
        <f>IFERROR(HLOOKUP("teff",[1]pl!$O:$O,pos!G170),)</f>
        <v>0</v>
      </c>
      <c r="H170" s="6">
        <f>IFERROR(HLOOKUP("teff",[1]pl!$O:$O,pos!H170),)</f>
        <v>0</v>
      </c>
      <c r="I170" s="6">
        <f>IFERROR(HLOOKUP("teff",[1]pl!$O:$O,pos!I170),)</f>
        <v>0</v>
      </c>
      <c r="J170" s="6">
        <f>IFERROR(HLOOKUP("teff",[1]pl!$O:$O,pos!J170),)</f>
        <v>0</v>
      </c>
      <c r="K170" s="6">
        <f>IFERROR(HLOOKUP("teff",[1]pl!$O:$O,pos!K170),)</f>
        <v>0</v>
      </c>
      <c r="L170" s="6">
        <f>IFERROR(HLOOKUP("teff",[1]pl!$O:$O,pos!L170),)</f>
        <v>0</v>
      </c>
      <c r="M170" s="6">
        <f>IFERROR(HLOOKUP("teff",[1]pl!$O:$O,pos!M170),)</f>
        <v>0</v>
      </c>
      <c r="N170" s="6">
        <f>IFERROR(HLOOKUP("teff",[1]pl!$O:$O,pos!N170),)</f>
        <v>0</v>
      </c>
      <c r="O170" s="6">
        <f>IFERROR(HLOOKUP("teff",[1]pl!$O:$O,pos!O170),)</f>
        <v>0</v>
      </c>
      <c r="P170" s="6"/>
      <c r="Q170" s="6">
        <f>IFERROR(HLOOKUP("teff",[1]pl!$O:$O,pos!Q170),)</f>
        <v>0</v>
      </c>
      <c r="R170" s="6">
        <f>IFERROR(HLOOKUP("teff",[1]pl!$O:$O,pos!R170),)</f>
        <v>0</v>
      </c>
      <c r="S170" s="6">
        <f>IFERROR(HLOOKUP("teff",[1]pl!$O:$O,pos!S170),)</f>
        <v>0</v>
      </c>
      <c r="T170" s="6">
        <f>IFERROR(HLOOKUP("teff",[1]pl!$O:$O,pos!T170),)</f>
        <v>0</v>
      </c>
      <c r="U170" s="6">
        <f>IFERROR(HLOOKUP("teff",[1]pl!$O:$O,pos!U170),)</f>
        <v>0</v>
      </c>
      <c r="V170" s="6">
        <f>IFERROR(HLOOKUP("teff",[1]pl!$O:$O,pos!V170),)</f>
        <v>0</v>
      </c>
      <c r="W170" s="6">
        <f>IFERROR(HLOOKUP("teff",[1]pl!$O:$O,pos!W170),)</f>
        <v>0</v>
      </c>
      <c r="X170" s="6">
        <f>IFERROR(HLOOKUP("teff",[1]pl!$O:$O,pos!X170),)</f>
        <v>0</v>
      </c>
      <c r="Y170" s="6">
        <f>IFERROR(HLOOKUP("teff",[1]pl!$O:$O,pos!Y170),)</f>
        <v>0</v>
      </c>
      <c r="Z170" s="6">
        <f>IFERROR(HLOOKUP("teff",[1]pl!$O:$O,pos!Z170),)</f>
        <v>0</v>
      </c>
      <c r="AA170" s="6">
        <f>IFERROR(HLOOKUP("teff",[1]pl!$O:$O,pos!AA170),)</f>
        <v>0</v>
      </c>
      <c r="AB170" s="6">
        <f>IFERROR(HLOOKUP("teff",[1]pl!$O:$O,pos!AB170),)</f>
        <v>0</v>
      </c>
      <c r="AC170" s="6">
        <f>IFERROR(HLOOKUP("teff",[1]pl!$O:$O,pos!AC170),)</f>
        <v>0</v>
      </c>
      <c r="AD170" s="6">
        <f>IFERROR(HLOOKUP("teff",[1]pl!$O:$O,pos!AD170),)</f>
        <v>0</v>
      </c>
      <c r="AE170" s="6">
        <f>IFERROR(HLOOKUP("teff",[1]pl!$O:$O,pos!AE170),)</f>
        <v>0</v>
      </c>
    </row>
    <row r="171" spans="1:31" x14ac:dyDescent="0.25">
      <c r="A171" s="6">
        <f>IFERROR(HLOOKUP("teff",[1]pl!$O:$O,pos!A171),)</f>
        <v>0</v>
      </c>
      <c r="B171" s="6">
        <f>IFERROR(HLOOKUP("teff",[1]pl!$O:$O,pos!B171),)</f>
        <v>0</v>
      </c>
      <c r="C171" s="6">
        <f>IFERROR(HLOOKUP("teff",[1]pl!$O:$O,pos!C171),)</f>
        <v>0</v>
      </c>
      <c r="D171" s="6">
        <f>IFERROR(HLOOKUP("teff",[1]pl!$O:$O,pos!D171),)</f>
        <v>0</v>
      </c>
      <c r="E171" s="6">
        <f>IFERROR(HLOOKUP("teff",[1]pl!$O:$O,pos!E171),)</f>
        <v>0</v>
      </c>
      <c r="F171" s="6">
        <f>IFERROR(HLOOKUP("teff",[1]pl!$O:$O,pos!F171),)</f>
        <v>0</v>
      </c>
      <c r="G171" s="6">
        <f>IFERROR(HLOOKUP("teff",[1]pl!$O:$O,pos!G171),)</f>
        <v>0</v>
      </c>
      <c r="H171" s="6">
        <f>IFERROR(HLOOKUP("teff",[1]pl!$O:$O,pos!H171),)</f>
        <v>0</v>
      </c>
      <c r="I171" s="6">
        <f>IFERROR(HLOOKUP("teff",[1]pl!$O:$O,pos!I171),)</f>
        <v>0</v>
      </c>
      <c r="J171" s="6">
        <f>IFERROR(HLOOKUP("teff",[1]pl!$O:$O,pos!J171),)</f>
        <v>0</v>
      </c>
      <c r="K171" s="6">
        <f>IFERROR(HLOOKUP("teff",[1]pl!$O:$O,pos!K171),)</f>
        <v>0</v>
      </c>
      <c r="L171" s="6">
        <f>IFERROR(HLOOKUP("teff",[1]pl!$O:$O,pos!L171),)</f>
        <v>0</v>
      </c>
      <c r="M171" s="6">
        <f>IFERROR(HLOOKUP("teff",[1]pl!$O:$O,pos!M171),)</f>
        <v>0</v>
      </c>
      <c r="N171" s="6">
        <f>IFERROR(HLOOKUP("teff",[1]pl!$O:$O,pos!N171),)</f>
        <v>0</v>
      </c>
      <c r="O171" s="6">
        <f>IFERROR(HLOOKUP("teff",[1]pl!$O:$O,pos!O171),)</f>
        <v>0</v>
      </c>
      <c r="P171" s="6"/>
      <c r="Q171" s="6">
        <f>IFERROR(HLOOKUP("teff",[1]pl!$O:$O,pos!Q171),)</f>
        <v>0</v>
      </c>
      <c r="R171" s="6">
        <f>IFERROR(HLOOKUP("teff",[1]pl!$O:$O,pos!R171),)</f>
        <v>0</v>
      </c>
      <c r="S171" s="6">
        <f>IFERROR(HLOOKUP("teff",[1]pl!$O:$O,pos!S171),)</f>
        <v>0</v>
      </c>
      <c r="T171" s="6">
        <f>IFERROR(HLOOKUP("teff",[1]pl!$O:$O,pos!T171),)</f>
        <v>0</v>
      </c>
      <c r="U171" s="6">
        <f>IFERROR(HLOOKUP("teff",[1]pl!$O:$O,pos!U171),)</f>
        <v>0</v>
      </c>
      <c r="V171" s="6">
        <f>IFERROR(HLOOKUP("teff",[1]pl!$O:$O,pos!V171),)</f>
        <v>0</v>
      </c>
      <c r="W171" s="6">
        <f>IFERROR(HLOOKUP("teff",[1]pl!$O:$O,pos!W171),)</f>
        <v>0</v>
      </c>
      <c r="X171" s="6">
        <f>IFERROR(HLOOKUP("teff",[1]pl!$O:$O,pos!X171),)</f>
        <v>0</v>
      </c>
      <c r="Y171" s="6">
        <f>IFERROR(HLOOKUP("teff",[1]pl!$O:$O,pos!Y171),)</f>
        <v>0</v>
      </c>
      <c r="Z171" s="6">
        <f>IFERROR(HLOOKUP("teff",[1]pl!$O:$O,pos!Z171),)</f>
        <v>0</v>
      </c>
      <c r="AA171" s="6">
        <f>IFERROR(HLOOKUP("teff",[1]pl!$O:$O,pos!AA171),)</f>
        <v>0</v>
      </c>
      <c r="AB171" s="6">
        <f>IFERROR(HLOOKUP("teff",[1]pl!$O:$O,pos!AB171),)</f>
        <v>0</v>
      </c>
      <c r="AC171" s="6">
        <f>IFERROR(HLOOKUP("teff",[1]pl!$O:$O,pos!AC171),)</f>
        <v>0</v>
      </c>
      <c r="AD171" s="6">
        <f>IFERROR(HLOOKUP("teff",[1]pl!$O:$O,pos!AD171),)</f>
        <v>0</v>
      </c>
      <c r="AE171" s="6">
        <f>IFERROR(HLOOKUP("teff",[1]pl!$O:$O,pos!AE171),)</f>
        <v>0</v>
      </c>
    </row>
    <row r="172" spans="1:31" x14ac:dyDescent="0.25">
      <c r="A172" s="6">
        <f>IFERROR(HLOOKUP("teff",[1]pl!$O:$O,pos!A172),)</f>
        <v>0</v>
      </c>
      <c r="B172" s="6">
        <f>IFERROR(HLOOKUP("teff",[1]pl!$O:$O,pos!B172),)</f>
        <v>0</v>
      </c>
      <c r="C172" s="6">
        <f>IFERROR(HLOOKUP("teff",[1]pl!$O:$O,pos!C172),)</f>
        <v>0</v>
      </c>
      <c r="D172" s="6">
        <f>IFERROR(HLOOKUP("teff",[1]pl!$O:$O,pos!D172),)</f>
        <v>0</v>
      </c>
      <c r="E172" s="6">
        <f>IFERROR(HLOOKUP("teff",[1]pl!$O:$O,pos!E172),)</f>
        <v>0</v>
      </c>
      <c r="F172" s="6">
        <f>IFERROR(HLOOKUP("teff",[1]pl!$O:$O,pos!F172),)</f>
        <v>0</v>
      </c>
      <c r="G172" s="6">
        <f>IFERROR(HLOOKUP("teff",[1]pl!$O:$O,pos!G172),)</f>
        <v>0</v>
      </c>
      <c r="H172" s="6">
        <f>IFERROR(HLOOKUP("teff",[1]pl!$O:$O,pos!H172),)</f>
        <v>0</v>
      </c>
      <c r="I172" s="6">
        <f>IFERROR(HLOOKUP("teff",[1]pl!$O:$O,pos!I172),)</f>
        <v>0</v>
      </c>
      <c r="J172" s="6">
        <f>IFERROR(HLOOKUP("teff",[1]pl!$O:$O,pos!J172),)</f>
        <v>0</v>
      </c>
      <c r="K172" s="6">
        <f>IFERROR(HLOOKUP("teff",[1]pl!$O:$O,pos!K172),)</f>
        <v>0</v>
      </c>
      <c r="L172" s="6">
        <f>IFERROR(HLOOKUP("teff",[1]pl!$O:$O,pos!L172),)</f>
        <v>0</v>
      </c>
      <c r="M172" s="6">
        <f>IFERROR(HLOOKUP("teff",[1]pl!$O:$O,pos!M172),)</f>
        <v>0</v>
      </c>
      <c r="N172" s="6">
        <f>IFERROR(HLOOKUP("teff",[1]pl!$O:$O,pos!N172),)</f>
        <v>0</v>
      </c>
      <c r="O172" s="6">
        <f>IFERROR(HLOOKUP("teff",[1]pl!$O:$O,pos!O172),)</f>
        <v>0</v>
      </c>
      <c r="P172" s="6"/>
      <c r="Q172" s="6">
        <f>IFERROR(HLOOKUP("teff",[1]pl!$O:$O,pos!Q172),)</f>
        <v>0</v>
      </c>
      <c r="R172" s="6">
        <f>IFERROR(HLOOKUP("teff",[1]pl!$O:$O,pos!R172),)</f>
        <v>0</v>
      </c>
      <c r="S172" s="6">
        <f>IFERROR(HLOOKUP("teff",[1]pl!$O:$O,pos!S172),)</f>
        <v>0</v>
      </c>
      <c r="T172" s="6">
        <f>IFERROR(HLOOKUP("teff",[1]pl!$O:$O,pos!T172),)</f>
        <v>0</v>
      </c>
      <c r="U172" s="6">
        <f>IFERROR(HLOOKUP("teff",[1]pl!$O:$O,pos!U172),)</f>
        <v>0</v>
      </c>
      <c r="V172" s="6">
        <f>IFERROR(HLOOKUP("teff",[1]pl!$O:$O,pos!V172),)</f>
        <v>0</v>
      </c>
      <c r="W172" s="6">
        <f>IFERROR(HLOOKUP("teff",[1]pl!$O:$O,pos!W172),)</f>
        <v>0</v>
      </c>
      <c r="X172" s="6">
        <f>IFERROR(HLOOKUP("teff",[1]pl!$O:$O,pos!X172),)</f>
        <v>0</v>
      </c>
      <c r="Y172" s="6">
        <f>IFERROR(HLOOKUP("teff",[1]pl!$O:$O,pos!Y172),)</f>
        <v>0</v>
      </c>
      <c r="Z172" s="6">
        <f>IFERROR(HLOOKUP("teff",[1]pl!$O:$O,pos!Z172),)</f>
        <v>0</v>
      </c>
      <c r="AA172" s="6">
        <f>IFERROR(HLOOKUP("teff",[1]pl!$O:$O,pos!AA172),)</f>
        <v>0</v>
      </c>
      <c r="AB172" s="6">
        <f>IFERROR(HLOOKUP("teff",[1]pl!$O:$O,pos!AB172),)</f>
        <v>0</v>
      </c>
      <c r="AC172" s="6">
        <f>IFERROR(HLOOKUP("teff",[1]pl!$O:$O,pos!AC172),)</f>
        <v>0</v>
      </c>
      <c r="AD172" s="6">
        <f>IFERROR(HLOOKUP("teff",[1]pl!$O:$O,pos!AD172),)</f>
        <v>0</v>
      </c>
      <c r="AE172" s="6">
        <f>IFERROR(HLOOKUP("teff",[1]pl!$O:$O,pos!AE172),)</f>
        <v>0</v>
      </c>
    </row>
    <row r="173" spans="1:31" x14ac:dyDescent="0.25">
      <c r="A173" s="6">
        <f>IFERROR(HLOOKUP("teff",[1]pl!$O:$O,pos!A173),)</f>
        <v>0</v>
      </c>
      <c r="B173" s="6">
        <f>IFERROR(HLOOKUP("teff",[1]pl!$O:$O,pos!B173),)</f>
        <v>0</v>
      </c>
      <c r="C173" s="6">
        <f>IFERROR(HLOOKUP("teff",[1]pl!$O:$O,pos!C173),)</f>
        <v>0</v>
      </c>
      <c r="D173" s="6">
        <f>IFERROR(HLOOKUP("teff",[1]pl!$O:$O,pos!D173),)</f>
        <v>0</v>
      </c>
      <c r="E173" s="6">
        <f>IFERROR(HLOOKUP("teff",[1]pl!$O:$O,pos!E173),)</f>
        <v>0</v>
      </c>
      <c r="F173" s="6">
        <f>IFERROR(HLOOKUP("teff",[1]pl!$O:$O,pos!F173),)</f>
        <v>0</v>
      </c>
      <c r="G173" s="6">
        <f>IFERROR(HLOOKUP("teff",[1]pl!$O:$O,pos!G173),)</f>
        <v>0</v>
      </c>
      <c r="H173" s="6">
        <f>IFERROR(HLOOKUP("teff",[1]pl!$O:$O,pos!H173),)</f>
        <v>0</v>
      </c>
      <c r="I173" s="6">
        <f>IFERROR(HLOOKUP("teff",[1]pl!$O:$O,pos!I173),)</f>
        <v>0</v>
      </c>
      <c r="J173" s="6">
        <f>IFERROR(HLOOKUP("teff",[1]pl!$O:$O,pos!J173),)</f>
        <v>0</v>
      </c>
      <c r="K173" s="6">
        <f>IFERROR(HLOOKUP("teff",[1]pl!$O:$O,pos!K173),)</f>
        <v>0</v>
      </c>
      <c r="L173" s="6">
        <f>IFERROR(HLOOKUP("teff",[1]pl!$O:$O,pos!L173),)</f>
        <v>0</v>
      </c>
      <c r="M173" s="6">
        <f>IFERROR(HLOOKUP("teff",[1]pl!$O:$O,pos!M173),)</f>
        <v>0</v>
      </c>
      <c r="N173" s="6">
        <f>IFERROR(HLOOKUP("teff",[1]pl!$O:$O,pos!N173),)</f>
        <v>0</v>
      </c>
      <c r="O173" s="6">
        <f>IFERROR(HLOOKUP("teff",[1]pl!$O:$O,pos!O173),)</f>
        <v>0</v>
      </c>
      <c r="P173" s="6"/>
      <c r="Q173" s="6">
        <f>IFERROR(HLOOKUP("teff",[1]pl!$O:$O,pos!Q173),)</f>
        <v>0</v>
      </c>
      <c r="R173" s="6">
        <f>IFERROR(HLOOKUP("teff",[1]pl!$O:$O,pos!R173),)</f>
        <v>0</v>
      </c>
      <c r="S173" s="6">
        <f>IFERROR(HLOOKUP("teff",[1]pl!$O:$O,pos!S173),)</f>
        <v>0</v>
      </c>
      <c r="T173" s="6">
        <f>IFERROR(HLOOKUP("teff",[1]pl!$O:$O,pos!T173),)</f>
        <v>0</v>
      </c>
      <c r="U173" s="6">
        <f>IFERROR(HLOOKUP("teff",[1]pl!$O:$O,pos!U173),)</f>
        <v>0</v>
      </c>
      <c r="V173" s="6">
        <f>IFERROR(HLOOKUP("teff",[1]pl!$O:$O,pos!V173),)</f>
        <v>0</v>
      </c>
      <c r="W173" s="6">
        <f>IFERROR(HLOOKUP("teff",[1]pl!$O:$O,pos!W173),)</f>
        <v>0</v>
      </c>
      <c r="X173" s="6">
        <f>IFERROR(HLOOKUP("teff",[1]pl!$O:$O,pos!X173),)</f>
        <v>0</v>
      </c>
      <c r="Y173" s="6">
        <f>IFERROR(HLOOKUP("teff",[1]pl!$O:$O,pos!Y173),)</f>
        <v>0</v>
      </c>
      <c r="Z173" s="6">
        <f>IFERROR(HLOOKUP("teff",[1]pl!$O:$O,pos!Z173),)</f>
        <v>0</v>
      </c>
      <c r="AA173" s="6">
        <f>IFERROR(HLOOKUP("teff",[1]pl!$O:$O,pos!AA173),)</f>
        <v>0</v>
      </c>
      <c r="AB173" s="6">
        <f>IFERROR(HLOOKUP("teff",[1]pl!$O:$O,pos!AB173),)</f>
        <v>0</v>
      </c>
      <c r="AC173" s="6">
        <f>IFERROR(HLOOKUP("teff",[1]pl!$O:$O,pos!AC173),)</f>
        <v>0</v>
      </c>
      <c r="AD173" s="6">
        <f>IFERROR(HLOOKUP("teff",[1]pl!$O:$O,pos!AD173),)</f>
        <v>0</v>
      </c>
      <c r="AE173" s="6">
        <f>IFERROR(HLOOKUP("teff",[1]pl!$O:$O,pos!AE173),)</f>
        <v>0</v>
      </c>
    </row>
    <row r="174" spans="1:31" x14ac:dyDescent="0.25">
      <c r="A174" s="6">
        <f>IFERROR(HLOOKUP("teff",[1]pl!$O:$O,pos!A174),)</f>
        <v>0</v>
      </c>
      <c r="B174" s="6">
        <f>IFERROR(HLOOKUP("teff",[1]pl!$O:$O,pos!B174),)</f>
        <v>0</v>
      </c>
      <c r="C174" s="6">
        <f>IFERROR(HLOOKUP("teff",[1]pl!$O:$O,pos!C174),)</f>
        <v>0</v>
      </c>
      <c r="D174" s="6">
        <f>IFERROR(HLOOKUP("teff",[1]pl!$O:$O,pos!D174),)</f>
        <v>0</v>
      </c>
      <c r="E174" s="6">
        <f>IFERROR(HLOOKUP("teff",[1]pl!$O:$O,pos!E174),)</f>
        <v>0</v>
      </c>
      <c r="F174" s="6">
        <f>IFERROR(HLOOKUP("teff",[1]pl!$O:$O,pos!F174),)</f>
        <v>0</v>
      </c>
      <c r="G174" s="6">
        <f>IFERROR(HLOOKUP("teff",[1]pl!$O:$O,pos!G174),)</f>
        <v>0</v>
      </c>
      <c r="H174" s="6">
        <f>IFERROR(HLOOKUP("teff",[1]pl!$O:$O,pos!H174),)</f>
        <v>0</v>
      </c>
      <c r="I174" s="6">
        <f>IFERROR(HLOOKUP("teff",[1]pl!$O:$O,pos!I174),)</f>
        <v>0</v>
      </c>
      <c r="J174" s="6">
        <f>IFERROR(HLOOKUP("teff",[1]pl!$O:$O,pos!J174),)</f>
        <v>0</v>
      </c>
      <c r="K174" s="6">
        <f>IFERROR(HLOOKUP("teff",[1]pl!$O:$O,pos!K174),)</f>
        <v>0</v>
      </c>
      <c r="L174" s="6">
        <f>IFERROR(HLOOKUP("teff",[1]pl!$O:$O,pos!L174),)</f>
        <v>0</v>
      </c>
      <c r="M174" s="6">
        <f>IFERROR(HLOOKUP("teff",[1]pl!$O:$O,pos!M174),)</f>
        <v>0</v>
      </c>
      <c r="N174" s="6">
        <f>IFERROR(HLOOKUP("teff",[1]pl!$O:$O,pos!N174),)</f>
        <v>0</v>
      </c>
      <c r="O174" s="6">
        <f>IFERROR(HLOOKUP("teff",[1]pl!$O:$O,pos!O174),)</f>
        <v>0</v>
      </c>
      <c r="P174" s="6"/>
      <c r="Q174" s="6">
        <f>IFERROR(HLOOKUP("teff",[1]pl!$O:$O,pos!Q174),)</f>
        <v>0</v>
      </c>
      <c r="R174" s="6">
        <f>IFERROR(HLOOKUP("teff",[1]pl!$O:$O,pos!R174),)</f>
        <v>0</v>
      </c>
      <c r="S174" s="6">
        <f>IFERROR(HLOOKUP("teff",[1]pl!$O:$O,pos!S174),)</f>
        <v>0</v>
      </c>
      <c r="T174" s="6">
        <f>IFERROR(HLOOKUP("teff",[1]pl!$O:$O,pos!T174),)</f>
        <v>0</v>
      </c>
      <c r="U174" s="6">
        <f>IFERROR(HLOOKUP("teff",[1]pl!$O:$O,pos!U174),)</f>
        <v>0</v>
      </c>
      <c r="V174" s="6">
        <f>IFERROR(HLOOKUP("teff",[1]pl!$O:$O,pos!V174),)</f>
        <v>0</v>
      </c>
      <c r="W174" s="6">
        <f>IFERROR(HLOOKUP("teff",[1]pl!$O:$O,pos!W174),)</f>
        <v>0</v>
      </c>
      <c r="X174" s="6">
        <f>IFERROR(HLOOKUP("teff",[1]pl!$O:$O,pos!X174),)</f>
        <v>0</v>
      </c>
      <c r="Y174" s="6">
        <f>IFERROR(HLOOKUP("teff",[1]pl!$O:$O,pos!Y174),)</f>
        <v>0</v>
      </c>
      <c r="Z174" s="6">
        <f>IFERROR(HLOOKUP("teff",[1]pl!$O:$O,pos!Z174),)</f>
        <v>0</v>
      </c>
      <c r="AA174" s="6">
        <f>IFERROR(HLOOKUP("teff",[1]pl!$O:$O,pos!AA174),)</f>
        <v>0</v>
      </c>
      <c r="AB174" s="6">
        <f>IFERROR(HLOOKUP("teff",[1]pl!$O:$O,pos!AB174),)</f>
        <v>0</v>
      </c>
      <c r="AC174" s="6">
        <f>IFERROR(HLOOKUP("teff",[1]pl!$O:$O,pos!AC174),)</f>
        <v>0</v>
      </c>
      <c r="AD174" s="6">
        <f>IFERROR(HLOOKUP("teff",[1]pl!$O:$O,pos!AD174),)</f>
        <v>0</v>
      </c>
      <c r="AE174" s="6">
        <f>IFERROR(HLOOKUP("teff",[1]pl!$O:$O,pos!AE174),)</f>
        <v>0</v>
      </c>
    </row>
    <row r="175" spans="1:31" x14ac:dyDescent="0.25">
      <c r="A175" s="6">
        <f>IFERROR(HLOOKUP("teff",[1]pl!$O:$O,pos!A175),)</f>
        <v>0</v>
      </c>
      <c r="B175" s="6">
        <f>IFERROR(HLOOKUP("teff",[1]pl!$O:$O,pos!B175),)</f>
        <v>0</v>
      </c>
      <c r="C175" s="6">
        <f>IFERROR(HLOOKUP("teff",[1]pl!$O:$O,pos!C175),)</f>
        <v>0</v>
      </c>
      <c r="D175" s="6">
        <f>IFERROR(HLOOKUP("teff",[1]pl!$O:$O,pos!D175),)</f>
        <v>0</v>
      </c>
      <c r="E175" s="6">
        <f>IFERROR(HLOOKUP("teff",[1]pl!$O:$O,pos!E175),)</f>
        <v>0</v>
      </c>
      <c r="F175" s="6">
        <f>IFERROR(HLOOKUP("teff",[1]pl!$O:$O,pos!F175),)</f>
        <v>0</v>
      </c>
      <c r="G175" s="6">
        <f>IFERROR(HLOOKUP("teff",[1]pl!$O:$O,pos!G175),)</f>
        <v>0</v>
      </c>
      <c r="H175" s="6">
        <f>IFERROR(HLOOKUP("teff",[1]pl!$O:$O,pos!H175),)</f>
        <v>0</v>
      </c>
      <c r="I175" s="6">
        <f>IFERROR(HLOOKUP("teff",[1]pl!$O:$O,pos!I175),)</f>
        <v>0</v>
      </c>
      <c r="J175" s="6">
        <f>IFERROR(HLOOKUP("teff",[1]pl!$O:$O,pos!J175),)</f>
        <v>0</v>
      </c>
      <c r="K175" s="6">
        <f>IFERROR(HLOOKUP("teff",[1]pl!$O:$O,pos!K175),)</f>
        <v>0</v>
      </c>
      <c r="L175" s="6">
        <f>IFERROR(HLOOKUP("teff",[1]pl!$O:$O,pos!L175),)</f>
        <v>0</v>
      </c>
      <c r="M175" s="6">
        <f>IFERROR(HLOOKUP("teff",[1]pl!$O:$O,pos!M175),)</f>
        <v>0</v>
      </c>
      <c r="N175" s="6">
        <f>IFERROR(HLOOKUP("teff",[1]pl!$O:$O,pos!N175),)</f>
        <v>0</v>
      </c>
      <c r="O175" s="6">
        <f>IFERROR(HLOOKUP("teff",[1]pl!$O:$O,pos!O175),)</f>
        <v>0</v>
      </c>
      <c r="P175" s="6"/>
      <c r="Q175" s="6">
        <f>IFERROR(HLOOKUP("teff",[1]pl!$O:$O,pos!Q175),)</f>
        <v>0</v>
      </c>
      <c r="R175" s="6">
        <f>IFERROR(HLOOKUP("teff",[1]pl!$O:$O,pos!R175),)</f>
        <v>0</v>
      </c>
      <c r="S175" s="6">
        <f>IFERROR(HLOOKUP("teff",[1]pl!$O:$O,pos!S175),)</f>
        <v>0</v>
      </c>
      <c r="T175" s="6">
        <f>IFERROR(HLOOKUP("teff",[1]pl!$O:$O,pos!T175),)</f>
        <v>0</v>
      </c>
      <c r="U175" s="6">
        <f>IFERROR(HLOOKUP("teff",[1]pl!$O:$O,pos!U175),)</f>
        <v>0</v>
      </c>
      <c r="V175" s="6">
        <f>IFERROR(HLOOKUP("teff",[1]pl!$O:$O,pos!V175),)</f>
        <v>0</v>
      </c>
      <c r="W175" s="6">
        <f>IFERROR(HLOOKUP("teff",[1]pl!$O:$O,pos!W175),)</f>
        <v>0</v>
      </c>
      <c r="X175" s="6">
        <f>IFERROR(HLOOKUP("teff",[1]pl!$O:$O,pos!X175),)</f>
        <v>0</v>
      </c>
      <c r="Y175" s="6">
        <f>IFERROR(HLOOKUP("teff",[1]pl!$O:$O,pos!Y175),)</f>
        <v>0</v>
      </c>
      <c r="Z175" s="6">
        <f>IFERROR(HLOOKUP("teff",[1]pl!$O:$O,pos!Z175),)</f>
        <v>0</v>
      </c>
      <c r="AA175" s="6">
        <f>IFERROR(HLOOKUP("teff",[1]pl!$O:$O,pos!AA175),)</f>
        <v>0</v>
      </c>
      <c r="AB175" s="6">
        <f>IFERROR(HLOOKUP("teff",[1]pl!$O:$O,pos!AB175),)</f>
        <v>0</v>
      </c>
      <c r="AC175" s="6">
        <f>IFERROR(HLOOKUP("teff",[1]pl!$O:$O,pos!AC175),)</f>
        <v>0</v>
      </c>
      <c r="AD175" s="6">
        <f>IFERROR(HLOOKUP("teff",[1]pl!$O:$O,pos!AD175),)</f>
        <v>0</v>
      </c>
      <c r="AE175" s="6">
        <f>IFERROR(HLOOKUP("teff",[1]pl!$O:$O,pos!AE175),)</f>
        <v>0</v>
      </c>
    </row>
    <row r="176" spans="1:31" x14ac:dyDescent="0.25">
      <c r="A176" s="6">
        <f>IFERROR(HLOOKUP("teff",[1]pl!$O:$O,pos!A176),)</f>
        <v>0</v>
      </c>
      <c r="B176" s="6">
        <f>IFERROR(HLOOKUP("teff",[1]pl!$O:$O,pos!B176),)</f>
        <v>0</v>
      </c>
      <c r="C176" s="6">
        <f>IFERROR(HLOOKUP("teff",[1]pl!$O:$O,pos!C176),)</f>
        <v>0</v>
      </c>
      <c r="D176" s="6">
        <f>IFERROR(HLOOKUP("teff",[1]pl!$O:$O,pos!D176),)</f>
        <v>0</v>
      </c>
      <c r="E176" s="6">
        <f>IFERROR(HLOOKUP("teff",[1]pl!$O:$O,pos!E176),)</f>
        <v>0</v>
      </c>
      <c r="F176" s="6">
        <f>IFERROR(HLOOKUP("teff",[1]pl!$O:$O,pos!F176),)</f>
        <v>0</v>
      </c>
      <c r="G176" s="6">
        <f>IFERROR(HLOOKUP("teff",[1]pl!$O:$O,pos!G176),)</f>
        <v>0</v>
      </c>
      <c r="H176" s="6">
        <f>IFERROR(HLOOKUP("teff",[1]pl!$O:$O,pos!H176),)</f>
        <v>0</v>
      </c>
      <c r="I176" s="6">
        <f>IFERROR(HLOOKUP("teff",[1]pl!$O:$O,pos!I176),)</f>
        <v>0</v>
      </c>
      <c r="J176" s="6">
        <f>IFERROR(HLOOKUP("teff",[1]pl!$O:$O,pos!J176),)</f>
        <v>0</v>
      </c>
      <c r="K176" s="6">
        <f>IFERROR(HLOOKUP("teff",[1]pl!$O:$O,pos!K176),)</f>
        <v>0</v>
      </c>
      <c r="L176" s="6">
        <f>IFERROR(HLOOKUP("teff",[1]pl!$O:$O,pos!L176),)</f>
        <v>0</v>
      </c>
      <c r="M176" s="6">
        <f>IFERROR(HLOOKUP("teff",[1]pl!$O:$O,pos!M176),)</f>
        <v>0</v>
      </c>
      <c r="N176" s="6">
        <f>IFERROR(HLOOKUP("teff",[1]pl!$O:$O,pos!N176),)</f>
        <v>0</v>
      </c>
      <c r="O176" s="6">
        <f>IFERROR(HLOOKUP("teff",[1]pl!$O:$O,pos!O176),)</f>
        <v>0</v>
      </c>
      <c r="P176" s="6"/>
      <c r="Q176" s="6">
        <f>IFERROR(HLOOKUP("teff",[1]pl!$O:$O,pos!Q176),)</f>
        <v>0</v>
      </c>
      <c r="R176" s="6">
        <f>IFERROR(HLOOKUP("teff",[1]pl!$O:$O,pos!R176),)</f>
        <v>0</v>
      </c>
      <c r="S176" s="6">
        <f>IFERROR(HLOOKUP("teff",[1]pl!$O:$O,pos!S176),)</f>
        <v>0</v>
      </c>
      <c r="T176" s="6">
        <f>IFERROR(HLOOKUP("teff",[1]pl!$O:$O,pos!T176),)</f>
        <v>0</v>
      </c>
      <c r="U176" s="6">
        <f>IFERROR(HLOOKUP("teff",[1]pl!$O:$O,pos!U176),)</f>
        <v>0</v>
      </c>
      <c r="V176" s="6">
        <f>IFERROR(HLOOKUP("teff",[1]pl!$O:$O,pos!V176),)</f>
        <v>0</v>
      </c>
      <c r="W176" s="6">
        <f>IFERROR(HLOOKUP("teff",[1]pl!$O:$O,pos!W176),)</f>
        <v>0</v>
      </c>
      <c r="X176" s="6">
        <f>IFERROR(HLOOKUP("teff",[1]pl!$O:$O,pos!X176),)</f>
        <v>0</v>
      </c>
      <c r="Y176" s="6">
        <f>IFERROR(HLOOKUP("teff",[1]pl!$O:$O,pos!Y176),)</f>
        <v>0</v>
      </c>
      <c r="Z176" s="6">
        <f>IFERROR(HLOOKUP("teff",[1]pl!$O:$O,pos!Z176),)</f>
        <v>0</v>
      </c>
      <c r="AA176" s="6">
        <f>IFERROR(HLOOKUP("teff",[1]pl!$O:$O,pos!AA176),)</f>
        <v>0</v>
      </c>
      <c r="AB176" s="6">
        <f>IFERROR(HLOOKUP("teff",[1]pl!$O:$O,pos!AB176),)</f>
        <v>0</v>
      </c>
      <c r="AC176" s="6">
        <f>IFERROR(HLOOKUP("teff",[1]pl!$O:$O,pos!AC176),)</f>
        <v>0</v>
      </c>
      <c r="AD176" s="6">
        <f>IFERROR(HLOOKUP("teff",[1]pl!$O:$O,pos!AD176),)</f>
        <v>0</v>
      </c>
      <c r="AE176" s="6">
        <f>IFERROR(HLOOKUP("teff",[1]pl!$O:$O,pos!AE176),)</f>
        <v>0</v>
      </c>
    </row>
    <row r="177" spans="1:31" x14ac:dyDescent="0.25">
      <c r="A177" s="6">
        <f>IFERROR(HLOOKUP("teff",[1]pl!$O:$O,pos!A177),)</f>
        <v>0</v>
      </c>
      <c r="B177" s="6">
        <f>IFERROR(HLOOKUP("teff",[1]pl!$O:$O,pos!B177),)</f>
        <v>0</v>
      </c>
      <c r="C177" s="6">
        <f>IFERROR(HLOOKUP("teff",[1]pl!$O:$O,pos!C177),)</f>
        <v>0</v>
      </c>
      <c r="D177" s="6">
        <f>IFERROR(HLOOKUP("teff",[1]pl!$O:$O,pos!D177),)</f>
        <v>0</v>
      </c>
      <c r="E177" s="6">
        <f>IFERROR(HLOOKUP("teff",[1]pl!$O:$O,pos!E177),)</f>
        <v>0</v>
      </c>
      <c r="F177" s="6">
        <f>IFERROR(HLOOKUP("teff",[1]pl!$O:$O,pos!F177),)</f>
        <v>0</v>
      </c>
      <c r="G177" s="6">
        <f>IFERROR(HLOOKUP("teff",[1]pl!$O:$O,pos!G177),)</f>
        <v>0</v>
      </c>
      <c r="H177" s="6">
        <f>IFERROR(HLOOKUP("teff",[1]pl!$O:$O,pos!H177),)</f>
        <v>0</v>
      </c>
      <c r="I177" s="6">
        <f>IFERROR(HLOOKUP("teff",[1]pl!$O:$O,pos!I177),)</f>
        <v>0</v>
      </c>
      <c r="J177" s="6">
        <f>IFERROR(HLOOKUP("teff",[1]pl!$O:$O,pos!J177),)</f>
        <v>0</v>
      </c>
      <c r="K177" s="6">
        <f>IFERROR(HLOOKUP("teff",[1]pl!$O:$O,pos!K177),)</f>
        <v>0</v>
      </c>
      <c r="L177" s="6">
        <f>IFERROR(HLOOKUP("teff",[1]pl!$O:$O,pos!L177),)</f>
        <v>0</v>
      </c>
      <c r="M177" s="6">
        <f>IFERROR(HLOOKUP("teff",[1]pl!$O:$O,pos!M177),)</f>
        <v>0</v>
      </c>
      <c r="N177" s="6">
        <f>IFERROR(HLOOKUP("teff",[1]pl!$O:$O,pos!N177),)</f>
        <v>0</v>
      </c>
      <c r="O177" s="6">
        <f>IFERROR(HLOOKUP("teff",[1]pl!$O:$O,pos!O177),)</f>
        <v>0</v>
      </c>
      <c r="P177" s="6"/>
      <c r="Q177" s="6">
        <f>IFERROR(HLOOKUP("teff",[1]pl!$O:$O,pos!Q177),)</f>
        <v>0</v>
      </c>
      <c r="R177" s="6">
        <f>IFERROR(HLOOKUP("teff",[1]pl!$O:$O,pos!R177),)</f>
        <v>0</v>
      </c>
      <c r="S177" s="6">
        <f>IFERROR(HLOOKUP("teff",[1]pl!$O:$O,pos!S177),)</f>
        <v>0</v>
      </c>
      <c r="T177" s="6">
        <f>IFERROR(HLOOKUP("teff",[1]pl!$O:$O,pos!T177),)</f>
        <v>0</v>
      </c>
      <c r="U177" s="6">
        <f>IFERROR(HLOOKUP("teff",[1]pl!$O:$O,pos!U177),)</f>
        <v>0</v>
      </c>
      <c r="V177" s="6">
        <f>IFERROR(HLOOKUP("teff",[1]pl!$O:$O,pos!V177),)</f>
        <v>0</v>
      </c>
      <c r="W177" s="6">
        <f>IFERROR(HLOOKUP("teff",[1]pl!$O:$O,pos!W177),)</f>
        <v>0</v>
      </c>
      <c r="X177" s="6">
        <f>IFERROR(HLOOKUP("teff",[1]pl!$O:$O,pos!X177),)</f>
        <v>0</v>
      </c>
      <c r="Y177" s="6">
        <f>IFERROR(HLOOKUP("teff",[1]pl!$O:$O,pos!Y177),)</f>
        <v>0</v>
      </c>
      <c r="Z177" s="6">
        <f>IFERROR(HLOOKUP("teff",[1]pl!$O:$O,pos!Z177),)</f>
        <v>0</v>
      </c>
      <c r="AA177" s="6">
        <f>IFERROR(HLOOKUP("teff",[1]pl!$O:$O,pos!AA177),)</f>
        <v>0</v>
      </c>
      <c r="AB177" s="6">
        <f>IFERROR(HLOOKUP("teff",[1]pl!$O:$O,pos!AB177),)</f>
        <v>0</v>
      </c>
      <c r="AC177" s="6">
        <f>IFERROR(HLOOKUP("teff",[1]pl!$O:$O,pos!AC177),)</f>
        <v>0</v>
      </c>
      <c r="AD177" s="6">
        <f>IFERROR(HLOOKUP("teff",[1]pl!$O:$O,pos!AD177),)</f>
        <v>0</v>
      </c>
      <c r="AE177" s="6">
        <f>IFERROR(HLOOKUP("teff",[1]pl!$O:$O,pos!AE177),)</f>
        <v>0</v>
      </c>
    </row>
    <row r="178" spans="1:31" x14ac:dyDescent="0.25">
      <c r="A178" s="6">
        <f>IFERROR(HLOOKUP("teff",[1]pl!$O:$O,pos!A178),)</f>
        <v>0</v>
      </c>
      <c r="B178" s="6">
        <f>IFERROR(HLOOKUP("teff",[1]pl!$O:$O,pos!B178),)</f>
        <v>0</v>
      </c>
      <c r="C178" s="6">
        <f>IFERROR(HLOOKUP("teff",[1]pl!$O:$O,pos!C178),)</f>
        <v>0</v>
      </c>
      <c r="D178" s="6">
        <f>IFERROR(HLOOKUP("teff",[1]pl!$O:$O,pos!D178),)</f>
        <v>0</v>
      </c>
      <c r="E178" s="6">
        <f>IFERROR(HLOOKUP("teff",[1]pl!$O:$O,pos!E178),)</f>
        <v>0</v>
      </c>
      <c r="F178" s="6">
        <f>IFERROR(HLOOKUP("teff",[1]pl!$O:$O,pos!F178),)</f>
        <v>0</v>
      </c>
      <c r="G178" s="6">
        <f>IFERROR(HLOOKUP("teff",[1]pl!$O:$O,pos!G178),)</f>
        <v>0</v>
      </c>
      <c r="H178" s="6">
        <f>IFERROR(HLOOKUP("teff",[1]pl!$O:$O,pos!H178),)</f>
        <v>0</v>
      </c>
      <c r="I178" s="6">
        <f>IFERROR(HLOOKUP("teff",[1]pl!$O:$O,pos!I178),)</f>
        <v>0</v>
      </c>
      <c r="J178" s="6">
        <f>IFERROR(HLOOKUP("teff",[1]pl!$O:$O,pos!J178),)</f>
        <v>0</v>
      </c>
      <c r="K178" s="6">
        <f>IFERROR(HLOOKUP("teff",[1]pl!$O:$O,pos!K178),)</f>
        <v>0</v>
      </c>
      <c r="L178" s="6">
        <f>IFERROR(HLOOKUP("teff",[1]pl!$O:$O,pos!L178),)</f>
        <v>0</v>
      </c>
      <c r="M178" s="6">
        <f>IFERROR(HLOOKUP("teff",[1]pl!$O:$O,pos!M178),)</f>
        <v>0</v>
      </c>
      <c r="N178" s="6">
        <f>IFERROR(HLOOKUP("teff",[1]pl!$O:$O,pos!N178),)</f>
        <v>0</v>
      </c>
      <c r="O178" s="6">
        <f>IFERROR(HLOOKUP("teff",[1]pl!$O:$O,pos!O178),)</f>
        <v>0</v>
      </c>
      <c r="P178" s="6"/>
      <c r="Q178" s="6">
        <f>IFERROR(HLOOKUP("teff",[1]pl!$O:$O,pos!Q178),)</f>
        <v>0</v>
      </c>
      <c r="R178" s="6">
        <f>IFERROR(HLOOKUP("teff",[1]pl!$O:$O,pos!R178),)</f>
        <v>0</v>
      </c>
      <c r="S178" s="6">
        <f>IFERROR(HLOOKUP("teff",[1]pl!$O:$O,pos!S178),)</f>
        <v>0</v>
      </c>
      <c r="T178" s="6">
        <f>IFERROR(HLOOKUP("teff",[1]pl!$O:$O,pos!T178),)</f>
        <v>0</v>
      </c>
      <c r="U178" s="6">
        <f>IFERROR(HLOOKUP("teff",[1]pl!$O:$O,pos!U178),)</f>
        <v>0</v>
      </c>
      <c r="V178" s="6">
        <f>IFERROR(HLOOKUP("teff",[1]pl!$O:$O,pos!V178),)</f>
        <v>0</v>
      </c>
      <c r="W178" s="6">
        <f>IFERROR(HLOOKUP("teff",[1]pl!$O:$O,pos!W178),)</f>
        <v>0</v>
      </c>
      <c r="X178" s="6">
        <f>IFERROR(HLOOKUP("teff",[1]pl!$O:$O,pos!X178),)</f>
        <v>0</v>
      </c>
      <c r="Y178" s="6">
        <f>IFERROR(HLOOKUP("teff",[1]pl!$O:$O,pos!Y178),)</f>
        <v>0</v>
      </c>
      <c r="Z178" s="6">
        <f>IFERROR(HLOOKUP("teff",[1]pl!$O:$O,pos!Z178),)</f>
        <v>0</v>
      </c>
      <c r="AA178" s="6">
        <f>IFERROR(HLOOKUP("teff",[1]pl!$O:$O,pos!AA178),)</f>
        <v>0</v>
      </c>
      <c r="AB178" s="6">
        <f>IFERROR(HLOOKUP("teff",[1]pl!$O:$O,pos!AB178),)</f>
        <v>0</v>
      </c>
      <c r="AC178" s="6">
        <f>IFERROR(HLOOKUP("teff",[1]pl!$O:$O,pos!AC178),)</f>
        <v>0</v>
      </c>
      <c r="AD178" s="6">
        <f>IFERROR(HLOOKUP("teff",[1]pl!$O:$O,pos!AD178),)</f>
        <v>0</v>
      </c>
      <c r="AE178" s="6">
        <f>IFERROR(HLOOKUP("teff",[1]pl!$O:$O,pos!AE178),)</f>
        <v>0</v>
      </c>
    </row>
    <row r="179" spans="1:31" x14ac:dyDescent="0.25">
      <c r="A179" s="6">
        <f>IFERROR(HLOOKUP("teff",[1]pl!$O:$O,pos!A179),)</f>
        <v>0</v>
      </c>
      <c r="B179" s="6">
        <f>IFERROR(HLOOKUP("teff",[1]pl!$O:$O,pos!B179),)</f>
        <v>0</v>
      </c>
      <c r="C179" s="6">
        <f>IFERROR(HLOOKUP("teff",[1]pl!$O:$O,pos!C179),)</f>
        <v>0</v>
      </c>
      <c r="D179" s="6">
        <f>IFERROR(HLOOKUP("teff",[1]pl!$O:$O,pos!D179),)</f>
        <v>0</v>
      </c>
      <c r="E179" s="6">
        <f>IFERROR(HLOOKUP("teff",[1]pl!$O:$O,pos!E179),)</f>
        <v>0</v>
      </c>
      <c r="F179" s="6">
        <f>IFERROR(HLOOKUP("teff",[1]pl!$O:$O,pos!F179),)</f>
        <v>0</v>
      </c>
      <c r="G179" s="6">
        <f>IFERROR(HLOOKUP("teff",[1]pl!$O:$O,pos!G179),)</f>
        <v>0</v>
      </c>
      <c r="H179" s="6">
        <f>IFERROR(HLOOKUP("teff",[1]pl!$O:$O,pos!H179),)</f>
        <v>0</v>
      </c>
      <c r="I179" s="6">
        <f>IFERROR(HLOOKUP("teff",[1]pl!$O:$O,pos!I179),)</f>
        <v>0</v>
      </c>
      <c r="J179" s="6">
        <f>IFERROR(HLOOKUP("teff",[1]pl!$O:$O,pos!J179),)</f>
        <v>0</v>
      </c>
      <c r="K179" s="6">
        <f>IFERROR(HLOOKUP("teff",[1]pl!$O:$O,pos!K179),)</f>
        <v>0</v>
      </c>
      <c r="L179" s="6">
        <f>IFERROR(HLOOKUP("teff",[1]pl!$O:$O,pos!L179),)</f>
        <v>0</v>
      </c>
      <c r="M179" s="6">
        <f>IFERROR(HLOOKUP("teff",[1]pl!$O:$O,pos!M179),)</f>
        <v>0</v>
      </c>
      <c r="N179" s="6">
        <f>IFERROR(HLOOKUP("teff",[1]pl!$O:$O,pos!N179),)</f>
        <v>0</v>
      </c>
      <c r="O179" s="6">
        <f>IFERROR(HLOOKUP("teff",[1]pl!$O:$O,pos!O179),)</f>
        <v>0</v>
      </c>
      <c r="P179" s="6"/>
      <c r="Q179" s="6">
        <f>IFERROR(HLOOKUP("teff",[1]pl!$O:$O,pos!Q179),)</f>
        <v>0</v>
      </c>
      <c r="R179" s="6">
        <f>IFERROR(HLOOKUP("teff",[1]pl!$O:$O,pos!R179),)</f>
        <v>0</v>
      </c>
      <c r="S179" s="6">
        <f>IFERROR(HLOOKUP("teff",[1]pl!$O:$O,pos!S179),)</f>
        <v>0</v>
      </c>
      <c r="T179" s="6">
        <f>IFERROR(HLOOKUP("teff",[1]pl!$O:$O,pos!T179),)</f>
        <v>0</v>
      </c>
      <c r="U179" s="6">
        <f>IFERROR(HLOOKUP("teff",[1]pl!$O:$O,pos!U179),)</f>
        <v>0</v>
      </c>
      <c r="V179" s="6">
        <f>IFERROR(HLOOKUP("teff",[1]pl!$O:$O,pos!V179),)</f>
        <v>0</v>
      </c>
      <c r="W179" s="6">
        <f>IFERROR(HLOOKUP("teff",[1]pl!$O:$O,pos!W179),)</f>
        <v>0</v>
      </c>
      <c r="X179" s="6">
        <f>IFERROR(HLOOKUP("teff",[1]pl!$O:$O,pos!X179),)</f>
        <v>0</v>
      </c>
      <c r="Y179" s="6">
        <f>IFERROR(HLOOKUP("teff",[1]pl!$O:$O,pos!Y179),)</f>
        <v>0</v>
      </c>
      <c r="Z179" s="6">
        <f>IFERROR(HLOOKUP("teff",[1]pl!$O:$O,pos!Z179),)</f>
        <v>0</v>
      </c>
      <c r="AA179" s="6">
        <f>IFERROR(HLOOKUP("teff",[1]pl!$O:$O,pos!AA179),)</f>
        <v>0</v>
      </c>
      <c r="AB179" s="6">
        <f>IFERROR(HLOOKUP("teff",[1]pl!$O:$O,pos!AB179),)</f>
        <v>0</v>
      </c>
      <c r="AC179" s="6">
        <f>IFERROR(HLOOKUP("teff",[1]pl!$O:$O,pos!AC179),)</f>
        <v>0</v>
      </c>
      <c r="AD179" s="6">
        <f>IFERROR(HLOOKUP("teff",[1]pl!$O:$O,pos!AD179),)</f>
        <v>0</v>
      </c>
      <c r="AE179" s="6">
        <f>IFERROR(HLOOKUP("teff",[1]pl!$O:$O,pos!AE179),)</f>
        <v>0</v>
      </c>
    </row>
    <row r="180" spans="1:31" x14ac:dyDescent="0.25">
      <c r="A180" s="6">
        <f>IFERROR(HLOOKUP("teff",[1]pl!$O:$O,pos!A180),)</f>
        <v>0</v>
      </c>
      <c r="B180" s="6">
        <f>IFERROR(HLOOKUP("teff",[1]pl!$O:$O,pos!B180),)</f>
        <v>0</v>
      </c>
      <c r="C180" s="6">
        <f>IFERROR(HLOOKUP("teff",[1]pl!$O:$O,pos!C180),)</f>
        <v>0</v>
      </c>
      <c r="D180" s="6">
        <f>IFERROR(HLOOKUP("teff",[1]pl!$O:$O,pos!D180),)</f>
        <v>0</v>
      </c>
      <c r="E180" s="6">
        <f>IFERROR(HLOOKUP("teff",[1]pl!$O:$O,pos!E180),)</f>
        <v>0</v>
      </c>
      <c r="F180" s="6">
        <f>IFERROR(HLOOKUP("teff",[1]pl!$O:$O,pos!F180),)</f>
        <v>0</v>
      </c>
      <c r="G180" s="6">
        <f>IFERROR(HLOOKUP("teff",[1]pl!$O:$O,pos!G180),)</f>
        <v>0</v>
      </c>
      <c r="H180" s="6">
        <f>IFERROR(HLOOKUP("teff",[1]pl!$O:$O,pos!H180),)</f>
        <v>0</v>
      </c>
      <c r="I180" s="6">
        <f>IFERROR(HLOOKUP("teff",[1]pl!$O:$O,pos!I180),)</f>
        <v>0</v>
      </c>
      <c r="J180" s="6">
        <f>IFERROR(HLOOKUP("teff",[1]pl!$O:$O,pos!J180),)</f>
        <v>0</v>
      </c>
      <c r="K180" s="6">
        <f>IFERROR(HLOOKUP("teff",[1]pl!$O:$O,pos!K180),)</f>
        <v>0</v>
      </c>
      <c r="L180" s="6">
        <f>IFERROR(HLOOKUP("teff",[1]pl!$O:$O,pos!L180),)</f>
        <v>0</v>
      </c>
      <c r="M180" s="6">
        <f>IFERROR(HLOOKUP("teff",[1]pl!$O:$O,pos!M180),)</f>
        <v>0</v>
      </c>
      <c r="N180" s="6">
        <f>IFERROR(HLOOKUP("teff",[1]pl!$O:$O,pos!N180),)</f>
        <v>0</v>
      </c>
      <c r="O180" s="6">
        <f>IFERROR(HLOOKUP("teff",[1]pl!$O:$O,pos!O180),)</f>
        <v>0</v>
      </c>
      <c r="P180" s="6"/>
      <c r="Q180" s="6">
        <f>IFERROR(HLOOKUP("teff",[1]pl!$O:$O,pos!Q180),)</f>
        <v>0</v>
      </c>
      <c r="R180" s="6">
        <f>IFERROR(HLOOKUP("teff",[1]pl!$O:$O,pos!R180),)</f>
        <v>0</v>
      </c>
      <c r="S180" s="6">
        <f>IFERROR(HLOOKUP("teff",[1]pl!$O:$O,pos!S180),)</f>
        <v>0</v>
      </c>
      <c r="T180" s="6">
        <f>IFERROR(HLOOKUP("teff",[1]pl!$O:$O,pos!T180),)</f>
        <v>0</v>
      </c>
      <c r="U180" s="6">
        <f>IFERROR(HLOOKUP("teff",[1]pl!$O:$O,pos!U180),)</f>
        <v>0</v>
      </c>
      <c r="V180" s="6">
        <f>IFERROR(HLOOKUP("teff",[1]pl!$O:$O,pos!V180),)</f>
        <v>0</v>
      </c>
      <c r="W180" s="6">
        <f>IFERROR(HLOOKUP("teff",[1]pl!$O:$O,pos!W180),)</f>
        <v>0</v>
      </c>
      <c r="X180" s="6">
        <f>IFERROR(HLOOKUP("teff",[1]pl!$O:$O,pos!X180),)</f>
        <v>0</v>
      </c>
      <c r="Y180" s="6">
        <f>IFERROR(HLOOKUP("teff",[1]pl!$O:$O,pos!Y180),)</f>
        <v>0</v>
      </c>
      <c r="Z180" s="6">
        <f>IFERROR(HLOOKUP("teff",[1]pl!$O:$O,pos!Z180),)</f>
        <v>0</v>
      </c>
      <c r="AA180" s="6">
        <f>IFERROR(HLOOKUP("teff",[1]pl!$O:$O,pos!AA180),)</f>
        <v>0</v>
      </c>
      <c r="AB180" s="6">
        <f>IFERROR(HLOOKUP("teff",[1]pl!$O:$O,pos!AB180),)</f>
        <v>0</v>
      </c>
      <c r="AC180" s="6">
        <f>IFERROR(HLOOKUP("teff",[1]pl!$O:$O,pos!AC180),)</f>
        <v>0</v>
      </c>
      <c r="AD180" s="6">
        <f>IFERROR(HLOOKUP("teff",[1]pl!$O:$O,pos!AD180),)</f>
        <v>0</v>
      </c>
      <c r="AE180" s="6">
        <f>IFERROR(HLOOKUP("teff",[1]pl!$O:$O,pos!AE180),)</f>
        <v>0</v>
      </c>
    </row>
    <row r="181" spans="1:31" x14ac:dyDescent="0.25">
      <c r="A181" s="6">
        <f>IFERROR(HLOOKUP("teff",[1]pl!$O:$O,pos!A181),)</f>
        <v>0</v>
      </c>
      <c r="B181" s="6">
        <f>IFERROR(HLOOKUP("teff",[1]pl!$O:$O,pos!B181),)</f>
        <v>0</v>
      </c>
      <c r="C181" s="6">
        <f>IFERROR(HLOOKUP("teff",[1]pl!$O:$O,pos!C181),)</f>
        <v>0</v>
      </c>
      <c r="D181" s="6">
        <f>IFERROR(HLOOKUP("teff",[1]pl!$O:$O,pos!D181),)</f>
        <v>0</v>
      </c>
      <c r="E181" s="6">
        <f>IFERROR(HLOOKUP("teff",[1]pl!$O:$O,pos!E181),)</f>
        <v>0</v>
      </c>
      <c r="F181" s="6">
        <f>IFERROR(HLOOKUP("teff",[1]pl!$O:$O,pos!F181),)</f>
        <v>0</v>
      </c>
      <c r="G181" s="6">
        <f>IFERROR(HLOOKUP("teff",[1]pl!$O:$O,pos!G181),)</f>
        <v>0</v>
      </c>
      <c r="H181" s="6">
        <f>IFERROR(HLOOKUP("teff",[1]pl!$O:$O,pos!H181),)</f>
        <v>0</v>
      </c>
      <c r="I181" s="6">
        <f>IFERROR(HLOOKUP("teff",[1]pl!$O:$O,pos!I181),)</f>
        <v>0</v>
      </c>
      <c r="J181" s="6">
        <f>IFERROR(HLOOKUP("teff",[1]pl!$O:$O,pos!J181),)</f>
        <v>0</v>
      </c>
      <c r="K181" s="6">
        <f>IFERROR(HLOOKUP("teff",[1]pl!$O:$O,pos!K181),)</f>
        <v>0</v>
      </c>
      <c r="L181" s="6">
        <f>IFERROR(HLOOKUP("teff",[1]pl!$O:$O,pos!L181),)</f>
        <v>0</v>
      </c>
      <c r="M181" s="6">
        <f>IFERROR(HLOOKUP("teff",[1]pl!$O:$O,pos!M181),)</f>
        <v>0</v>
      </c>
      <c r="N181" s="6">
        <f>IFERROR(HLOOKUP("teff",[1]pl!$O:$O,pos!N181),)</f>
        <v>0</v>
      </c>
      <c r="O181" s="6">
        <f>IFERROR(HLOOKUP("teff",[1]pl!$O:$O,pos!O181),)</f>
        <v>0</v>
      </c>
      <c r="P181" s="6"/>
      <c r="Q181" s="6">
        <f>IFERROR(HLOOKUP("teff",[1]pl!$O:$O,pos!Q181),)</f>
        <v>0</v>
      </c>
      <c r="R181" s="6">
        <f>IFERROR(HLOOKUP("teff",[1]pl!$O:$O,pos!R181),)</f>
        <v>0</v>
      </c>
      <c r="S181" s="6">
        <f>IFERROR(HLOOKUP("teff",[1]pl!$O:$O,pos!S181),)</f>
        <v>0</v>
      </c>
      <c r="T181" s="6">
        <f>IFERROR(HLOOKUP("teff",[1]pl!$O:$O,pos!T181),)</f>
        <v>0</v>
      </c>
      <c r="U181" s="6">
        <f>IFERROR(HLOOKUP("teff",[1]pl!$O:$O,pos!U181),)</f>
        <v>0</v>
      </c>
      <c r="V181" s="6">
        <f>IFERROR(HLOOKUP("teff",[1]pl!$O:$O,pos!V181),)</f>
        <v>0</v>
      </c>
      <c r="W181" s="6">
        <f>IFERROR(HLOOKUP("teff",[1]pl!$O:$O,pos!W181),)</f>
        <v>0</v>
      </c>
      <c r="X181" s="6">
        <f>IFERROR(HLOOKUP("teff",[1]pl!$O:$O,pos!X181),)</f>
        <v>0</v>
      </c>
      <c r="Y181" s="6">
        <f>IFERROR(HLOOKUP("teff",[1]pl!$O:$O,pos!Y181),)</f>
        <v>0</v>
      </c>
      <c r="Z181" s="6">
        <f>IFERROR(HLOOKUP("teff",[1]pl!$O:$O,pos!Z181),)</f>
        <v>0</v>
      </c>
      <c r="AA181" s="6">
        <f>IFERROR(HLOOKUP("teff",[1]pl!$O:$O,pos!AA181),)</f>
        <v>0</v>
      </c>
      <c r="AB181" s="6">
        <f>IFERROR(HLOOKUP("teff",[1]pl!$O:$O,pos!AB181),)</f>
        <v>0</v>
      </c>
      <c r="AC181" s="6">
        <f>IFERROR(HLOOKUP("teff",[1]pl!$O:$O,pos!AC181),)</f>
        <v>0</v>
      </c>
      <c r="AD181" s="6">
        <f>IFERROR(HLOOKUP("teff",[1]pl!$O:$O,pos!AD181),)</f>
        <v>0</v>
      </c>
      <c r="AE181" s="6">
        <f>IFERROR(HLOOKUP("teff",[1]pl!$O:$O,pos!AE181),)</f>
        <v>0</v>
      </c>
    </row>
    <row r="182" spans="1:31" x14ac:dyDescent="0.25">
      <c r="A182" s="6">
        <f>IFERROR(HLOOKUP("teff",[1]pl!$O:$O,pos!A182),)</f>
        <v>0</v>
      </c>
      <c r="B182" s="6">
        <f>IFERROR(HLOOKUP("teff",[1]pl!$O:$O,pos!B182),)</f>
        <v>0</v>
      </c>
      <c r="C182" s="6">
        <f>IFERROR(HLOOKUP("teff",[1]pl!$O:$O,pos!C182),)</f>
        <v>0</v>
      </c>
      <c r="D182" s="6">
        <f>IFERROR(HLOOKUP("teff",[1]pl!$O:$O,pos!D182),)</f>
        <v>0</v>
      </c>
      <c r="E182" s="6">
        <f>IFERROR(HLOOKUP("teff",[1]pl!$O:$O,pos!E182),)</f>
        <v>0</v>
      </c>
      <c r="F182" s="6">
        <f>IFERROR(HLOOKUP("teff",[1]pl!$O:$O,pos!F182),)</f>
        <v>0</v>
      </c>
      <c r="G182" s="6">
        <f>IFERROR(HLOOKUP("teff",[1]pl!$O:$O,pos!G182),)</f>
        <v>0</v>
      </c>
      <c r="H182" s="6">
        <f>IFERROR(HLOOKUP("teff",[1]pl!$O:$O,pos!H182),)</f>
        <v>0</v>
      </c>
      <c r="I182" s="6">
        <f>IFERROR(HLOOKUP("teff",[1]pl!$O:$O,pos!I182),)</f>
        <v>0</v>
      </c>
      <c r="J182" s="6">
        <f>IFERROR(HLOOKUP("teff",[1]pl!$O:$O,pos!J182),)</f>
        <v>0</v>
      </c>
      <c r="K182" s="6">
        <f>IFERROR(HLOOKUP("teff",[1]pl!$O:$O,pos!K182),)</f>
        <v>0</v>
      </c>
      <c r="L182" s="6">
        <f>IFERROR(HLOOKUP("teff",[1]pl!$O:$O,pos!L182),)</f>
        <v>0</v>
      </c>
      <c r="M182" s="6">
        <f>IFERROR(HLOOKUP("teff",[1]pl!$O:$O,pos!M182),)</f>
        <v>0</v>
      </c>
      <c r="N182" s="6">
        <f>IFERROR(HLOOKUP("teff",[1]pl!$O:$O,pos!N182),)</f>
        <v>0</v>
      </c>
      <c r="O182" s="6">
        <f>IFERROR(HLOOKUP("teff",[1]pl!$O:$O,pos!O182),)</f>
        <v>0</v>
      </c>
      <c r="P182" s="6"/>
      <c r="Q182" s="6">
        <f>IFERROR(HLOOKUP("teff",[1]pl!$O:$O,pos!Q182),)</f>
        <v>0</v>
      </c>
      <c r="R182" s="6">
        <f>IFERROR(HLOOKUP("teff",[1]pl!$O:$O,pos!R182),)</f>
        <v>0</v>
      </c>
      <c r="S182" s="6">
        <f>IFERROR(HLOOKUP("teff",[1]pl!$O:$O,pos!S182),)</f>
        <v>0</v>
      </c>
      <c r="T182" s="6">
        <f>IFERROR(HLOOKUP("teff",[1]pl!$O:$O,pos!T182),)</f>
        <v>0</v>
      </c>
      <c r="U182" s="6">
        <f>IFERROR(HLOOKUP("teff",[1]pl!$O:$O,pos!U182),)</f>
        <v>0</v>
      </c>
      <c r="V182" s="6">
        <f>IFERROR(HLOOKUP("teff",[1]pl!$O:$O,pos!V182),)</f>
        <v>0</v>
      </c>
      <c r="W182" s="6">
        <f>IFERROR(HLOOKUP("teff",[1]pl!$O:$O,pos!W182),)</f>
        <v>0</v>
      </c>
      <c r="X182" s="6">
        <f>IFERROR(HLOOKUP("teff",[1]pl!$O:$O,pos!X182),)</f>
        <v>0</v>
      </c>
      <c r="Y182" s="6">
        <f>IFERROR(HLOOKUP("teff",[1]pl!$O:$O,pos!Y182),)</f>
        <v>0</v>
      </c>
      <c r="Z182" s="6">
        <f>IFERROR(HLOOKUP("teff",[1]pl!$O:$O,pos!Z182),)</f>
        <v>0</v>
      </c>
      <c r="AA182" s="6">
        <f>IFERROR(HLOOKUP("teff",[1]pl!$O:$O,pos!AA182),)</f>
        <v>0</v>
      </c>
      <c r="AB182" s="6">
        <f>IFERROR(HLOOKUP("teff",[1]pl!$O:$O,pos!AB182),)</f>
        <v>0</v>
      </c>
      <c r="AC182" s="6">
        <f>IFERROR(HLOOKUP("teff",[1]pl!$O:$O,pos!AC182),)</f>
        <v>0</v>
      </c>
      <c r="AD182" s="6">
        <f>IFERROR(HLOOKUP("teff",[1]pl!$O:$O,pos!AD182),)</f>
        <v>0</v>
      </c>
      <c r="AE182" s="6">
        <f>IFERROR(HLOOKUP("teff",[1]pl!$O:$O,pos!AE182),)</f>
        <v>0</v>
      </c>
    </row>
    <row r="183" spans="1:31" x14ac:dyDescent="0.25">
      <c r="A183" s="6">
        <f>IFERROR(HLOOKUP("teff",[1]pl!$O:$O,pos!A183),)</f>
        <v>0</v>
      </c>
      <c r="B183" s="6">
        <f>IFERROR(HLOOKUP("teff",[1]pl!$O:$O,pos!B183),)</f>
        <v>0</v>
      </c>
      <c r="C183" s="6">
        <f>IFERROR(HLOOKUP("teff",[1]pl!$O:$O,pos!C183),)</f>
        <v>0</v>
      </c>
      <c r="D183" s="6">
        <f>IFERROR(HLOOKUP("teff",[1]pl!$O:$O,pos!D183),)</f>
        <v>0</v>
      </c>
      <c r="E183" s="6">
        <f>IFERROR(HLOOKUP("teff",[1]pl!$O:$O,pos!E183),)</f>
        <v>0</v>
      </c>
      <c r="F183" s="6">
        <f>IFERROR(HLOOKUP("teff",[1]pl!$O:$O,pos!F183),)</f>
        <v>0</v>
      </c>
      <c r="G183" s="6">
        <f>IFERROR(HLOOKUP("teff",[1]pl!$O:$O,pos!G183),)</f>
        <v>0</v>
      </c>
      <c r="H183" s="6">
        <f>IFERROR(HLOOKUP("teff",[1]pl!$O:$O,pos!H183),)</f>
        <v>0</v>
      </c>
      <c r="I183" s="6">
        <f>IFERROR(HLOOKUP("teff",[1]pl!$O:$O,pos!I183),)</f>
        <v>0</v>
      </c>
      <c r="J183" s="6">
        <f>IFERROR(HLOOKUP("teff",[1]pl!$O:$O,pos!J183),)</f>
        <v>0</v>
      </c>
      <c r="K183" s="6">
        <f>IFERROR(HLOOKUP("teff",[1]pl!$O:$O,pos!K183),)</f>
        <v>0</v>
      </c>
      <c r="L183" s="6">
        <f>IFERROR(HLOOKUP("teff",[1]pl!$O:$O,pos!L183),)</f>
        <v>0</v>
      </c>
      <c r="M183" s="6">
        <f>IFERROR(HLOOKUP("teff",[1]pl!$O:$O,pos!M183),)</f>
        <v>0</v>
      </c>
      <c r="N183" s="6">
        <f>IFERROR(HLOOKUP("teff",[1]pl!$O:$O,pos!N183),)</f>
        <v>0</v>
      </c>
      <c r="O183" s="6">
        <f>IFERROR(HLOOKUP("teff",[1]pl!$O:$O,pos!O183),)</f>
        <v>0</v>
      </c>
      <c r="P183" s="6"/>
      <c r="Q183" s="6">
        <f>IFERROR(HLOOKUP("teff",[1]pl!$O:$O,pos!Q183),)</f>
        <v>0</v>
      </c>
      <c r="R183" s="6">
        <f>IFERROR(HLOOKUP("teff",[1]pl!$O:$O,pos!R183),)</f>
        <v>0</v>
      </c>
      <c r="S183" s="6">
        <f>IFERROR(HLOOKUP("teff",[1]pl!$O:$O,pos!S183),)</f>
        <v>0</v>
      </c>
      <c r="T183" s="6">
        <f>IFERROR(HLOOKUP("teff",[1]pl!$O:$O,pos!T183),)</f>
        <v>0</v>
      </c>
      <c r="U183" s="6">
        <f>IFERROR(HLOOKUP("teff",[1]pl!$O:$O,pos!U183),)</f>
        <v>0</v>
      </c>
      <c r="V183" s="6">
        <f>IFERROR(HLOOKUP("teff",[1]pl!$O:$O,pos!V183),)</f>
        <v>0</v>
      </c>
      <c r="W183" s="6">
        <f>IFERROR(HLOOKUP("teff",[1]pl!$O:$O,pos!W183),)</f>
        <v>0</v>
      </c>
      <c r="X183" s="6">
        <f>IFERROR(HLOOKUP("teff",[1]pl!$O:$O,pos!X183),)</f>
        <v>0</v>
      </c>
      <c r="Y183" s="6">
        <f>IFERROR(HLOOKUP("teff",[1]pl!$O:$O,pos!Y183),)</f>
        <v>0</v>
      </c>
      <c r="Z183" s="6">
        <f>IFERROR(HLOOKUP("teff",[1]pl!$O:$O,pos!Z183),)</f>
        <v>0</v>
      </c>
      <c r="AA183" s="6">
        <f>IFERROR(HLOOKUP("teff",[1]pl!$O:$O,pos!AA183),)</f>
        <v>0</v>
      </c>
      <c r="AB183" s="6">
        <f>IFERROR(HLOOKUP("teff",[1]pl!$O:$O,pos!AB183),)</f>
        <v>0</v>
      </c>
      <c r="AC183" s="6">
        <f>IFERROR(HLOOKUP("teff",[1]pl!$O:$O,pos!AC183),)</f>
        <v>0</v>
      </c>
      <c r="AD183" s="6">
        <f>IFERROR(HLOOKUP("teff",[1]pl!$O:$O,pos!AD183),)</f>
        <v>0</v>
      </c>
      <c r="AE183" s="6">
        <f>IFERROR(HLOOKUP("teff",[1]pl!$O:$O,pos!AE183),)</f>
        <v>0</v>
      </c>
    </row>
    <row r="184" spans="1:31" x14ac:dyDescent="0.25">
      <c r="A184" s="6">
        <f>IFERROR(HLOOKUP("teff",[1]pl!$O:$O,pos!A184),)</f>
        <v>0</v>
      </c>
      <c r="B184" s="6">
        <f>IFERROR(HLOOKUP("teff",[1]pl!$O:$O,pos!B184),)</f>
        <v>0</v>
      </c>
      <c r="C184" s="6">
        <f>IFERROR(HLOOKUP("teff",[1]pl!$O:$O,pos!C184),)</f>
        <v>0</v>
      </c>
      <c r="D184" s="6">
        <f>IFERROR(HLOOKUP("teff",[1]pl!$O:$O,pos!D184),)</f>
        <v>0</v>
      </c>
      <c r="E184" s="6">
        <f>IFERROR(HLOOKUP("teff",[1]pl!$O:$O,pos!E184),)</f>
        <v>0</v>
      </c>
      <c r="F184" s="6">
        <f>IFERROR(HLOOKUP("teff",[1]pl!$O:$O,pos!F184),)</f>
        <v>0</v>
      </c>
      <c r="G184" s="6">
        <f>IFERROR(HLOOKUP("teff",[1]pl!$O:$O,pos!G184),)</f>
        <v>0</v>
      </c>
      <c r="H184" s="6">
        <f>IFERROR(HLOOKUP("teff",[1]pl!$O:$O,pos!H184),)</f>
        <v>0</v>
      </c>
      <c r="I184" s="6">
        <f>IFERROR(HLOOKUP("teff",[1]pl!$O:$O,pos!I184),)</f>
        <v>0</v>
      </c>
      <c r="J184" s="6">
        <f>IFERROR(HLOOKUP("teff",[1]pl!$O:$O,pos!J184),)</f>
        <v>0</v>
      </c>
      <c r="K184" s="6">
        <f>IFERROR(HLOOKUP("teff",[1]pl!$O:$O,pos!K184),)</f>
        <v>0</v>
      </c>
      <c r="L184" s="6">
        <f>IFERROR(HLOOKUP("teff",[1]pl!$O:$O,pos!L184),)</f>
        <v>0</v>
      </c>
      <c r="M184" s="6">
        <f>IFERROR(HLOOKUP("teff",[1]pl!$O:$O,pos!M184),)</f>
        <v>0</v>
      </c>
      <c r="N184" s="6">
        <f>IFERROR(HLOOKUP("teff",[1]pl!$O:$O,pos!N184),)</f>
        <v>0</v>
      </c>
      <c r="O184" s="6">
        <f>IFERROR(HLOOKUP("teff",[1]pl!$O:$O,pos!O184),)</f>
        <v>0</v>
      </c>
      <c r="P184" s="6"/>
      <c r="Q184" s="6">
        <f>IFERROR(HLOOKUP("teff",[1]pl!$O:$O,pos!Q184),)</f>
        <v>0</v>
      </c>
      <c r="R184" s="6">
        <f>IFERROR(HLOOKUP("teff",[1]pl!$O:$O,pos!R184),)</f>
        <v>0</v>
      </c>
      <c r="S184" s="6">
        <f>IFERROR(HLOOKUP("teff",[1]pl!$O:$O,pos!S184),)</f>
        <v>0</v>
      </c>
      <c r="T184" s="6">
        <f>IFERROR(HLOOKUP("teff",[1]pl!$O:$O,pos!T184),)</f>
        <v>0</v>
      </c>
      <c r="U184" s="6">
        <f>IFERROR(HLOOKUP("teff",[1]pl!$O:$O,pos!U184),)</f>
        <v>0</v>
      </c>
      <c r="V184" s="6">
        <f>IFERROR(HLOOKUP("teff",[1]pl!$O:$O,pos!V184),)</f>
        <v>0</v>
      </c>
      <c r="W184" s="6">
        <f>IFERROR(HLOOKUP("teff",[1]pl!$O:$O,pos!W184),)</f>
        <v>0</v>
      </c>
      <c r="X184" s="6">
        <f>IFERROR(HLOOKUP("teff",[1]pl!$O:$O,pos!X184),)</f>
        <v>0</v>
      </c>
      <c r="Y184" s="6">
        <f>IFERROR(HLOOKUP("teff",[1]pl!$O:$O,pos!Y184),)</f>
        <v>0</v>
      </c>
      <c r="Z184" s="6">
        <f>IFERROR(HLOOKUP("teff",[1]pl!$O:$O,pos!Z184),)</f>
        <v>0</v>
      </c>
      <c r="AA184" s="6">
        <f>IFERROR(HLOOKUP("teff",[1]pl!$O:$O,pos!AA184),)</f>
        <v>0</v>
      </c>
      <c r="AB184" s="6">
        <f>IFERROR(HLOOKUP("teff",[1]pl!$O:$O,pos!AB184),)</f>
        <v>0</v>
      </c>
      <c r="AC184" s="6">
        <f>IFERROR(HLOOKUP("teff",[1]pl!$O:$O,pos!AC184),)</f>
        <v>0</v>
      </c>
      <c r="AD184" s="6">
        <f>IFERROR(HLOOKUP("teff",[1]pl!$O:$O,pos!AD184),)</f>
        <v>0</v>
      </c>
      <c r="AE184" s="6">
        <f>IFERROR(HLOOKUP("teff",[1]pl!$O:$O,pos!AE184),)</f>
        <v>0</v>
      </c>
    </row>
    <row r="185" spans="1:31" x14ac:dyDescent="0.25">
      <c r="A185" s="6">
        <f>IFERROR(HLOOKUP("teff",[1]pl!$O:$O,pos!A185),)</f>
        <v>0</v>
      </c>
      <c r="B185" s="6">
        <f>IFERROR(HLOOKUP("teff",[1]pl!$O:$O,pos!B185),)</f>
        <v>0</v>
      </c>
      <c r="C185" s="6">
        <f>IFERROR(HLOOKUP("teff",[1]pl!$O:$O,pos!C185),)</f>
        <v>0</v>
      </c>
      <c r="D185" s="6">
        <f>IFERROR(HLOOKUP("teff",[1]pl!$O:$O,pos!D185),)</f>
        <v>0</v>
      </c>
      <c r="E185" s="6">
        <f>IFERROR(HLOOKUP("teff",[1]pl!$O:$O,pos!E185),)</f>
        <v>0</v>
      </c>
      <c r="F185" s="6">
        <f>IFERROR(HLOOKUP("teff",[1]pl!$O:$O,pos!F185),)</f>
        <v>0</v>
      </c>
      <c r="G185" s="6">
        <f>IFERROR(HLOOKUP("teff",[1]pl!$O:$O,pos!G185),)</f>
        <v>0</v>
      </c>
      <c r="H185" s="6">
        <f>IFERROR(HLOOKUP("teff",[1]pl!$O:$O,pos!H185),)</f>
        <v>0</v>
      </c>
      <c r="I185" s="6">
        <f>IFERROR(HLOOKUP("teff",[1]pl!$O:$O,pos!I185),)</f>
        <v>0</v>
      </c>
      <c r="J185" s="6">
        <f>IFERROR(HLOOKUP("teff",[1]pl!$O:$O,pos!J185),)</f>
        <v>0</v>
      </c>
      <c r="K185" s="6">
        <f>IFERROR(HLOOKUP("teff",[1]pl!$O:$O,pos!K185),)</f>
        <v>0</v>
      </c>
      <c r="L185" s="6">
        <f>IFERROR(HLOOKUP("teff",[1]pl!$O:$O,pos!L185),)</f>
        <v>0</v>
      </c>
      <c r="M185" s="6">
        <f>IFERROR(HLOOKUP("teff",[1]pl!$O:$O,pos!M185),)</f>
        <v>0</v>
      </c>
      <c r="N185" s="6">
        <f>IFERROR(HLOOKUP("teff",[1]pl!$O:$O,pos!N185),)</f>
        <v>0</v>
      </c>
      <c r="O185" s="6">
        <f>IFERROR(HLOOKUP("teff",[1]pl!$O:$O,pos!O185),)</f>
        <v>0</v>
      </c>
      <c r="P185" s="6"/>
      <c r="Q185" s="6">
        <f>IFERROR(HLOOKUP("teff",[1]pl!$O:$O,pos!Q185),)</f>
        <v>0</v>
      </c>
      <c r="R185" s="6">
        <f>IFERROR(HLOOKUP("teff",[1]pl!$O:$O,pos!R185),)</f>
        <v>0</v>
      </c>
      <c r="S185" s="6">
        <f>IFERROR(HLOOKUP("teff",[1]pl!$O:$O,pos!S185),)</f>
        <v>0</v>
      </c>
      <c r="T185" s="6">
        <f>IFERROR(HLOOKUP("teff",[1]pl!$O:$O,pos!T185),)</f>
        <v>0</v>
      </c>
      <c r="U185" s="6">
        <f>IFERROR(HLOOKUP("teff",[1]pl!$O:$O,pos!U185),)</f>
        <v>0</v>
      </c>
      <c r="V185" s="6">
        <f>IFERROR(HLOOKUP("teff",[1]pl!$O:$O,pos!V185),)</f>
        <v>0</v>
      </c>
      <c r="W185" s="6">
        <f>IFERROR(HLOOKUP("teff",[1]pl!$O:$O,pos!W185),)</f>
        <v>0</v>
      </c>
      <c r="X185" s="6">
        <f>IFERROR(HLOOKUP("teff",[1]pl!$O:$O,pos!X185),)</f>
        <v>0</v>
      </c>
      <c r="Y185" s="6">
        <f>IFERROR(HLOOKUP("teff",[1]pl!$O:$O,pos!Y185),)</f>
        <v>0</v>
      </c>
      <c r="Z185" s="6">
        <f>IFERROR(HLOOKUP("teff",[1]pl!$O:$O,pos!Z185),)</f>
        <v>0</v>
      </c>
      <c r="AA185" s="6">
        <f>IFERROR(HLOOKUP("teff",[1]pl!$O:$O,pos!AA185),)</f>
        <v>0</v>
      </c>
      <c r="AB185" s="6">
        <f>IFERROR(HLOOKUP("teff",[1]pl!$O:$O,pos!AB185),)</f>
        <v>0</v>
      </c>
      <c r="AC185" s="6">
        <f>IFERROR(HLOOKUP("teff",[1]pl!$O:$O,pos!AC185),)</f>
        <v>0</v>
      </c>
      <c r="AD185" s="6">
        <f>IFERROR(HLOOKUP("teff",[1]pl!$O:$O,pos!AD185),)</f>
        <v>0</v>
      </c>
      <c r="AE185" s="6">
        <f>IFERROR(HLOOKUP("teff",[1]pl!$O:$O,pos!AE185),)</f>
        <v>0</v>
      </c>
    </row>
    <row r="186" spans="1:31" x14ac:dyDescent="0.25">
      <c r="A186" s="6">
        <f>IFERROR(HLOOKUP("teff",[1]pl!$O:$O,pos!A186),)</f>
        <v>0</v>
      </c>
      <c r="B186" s="6">
        <f>IFERROR(HLOOKUP("teff",[1]pl!$O:$O,pos!B186),)</f>
        <v>0</v>
      </c>
      <c r="C186" s="6">
        <f>IFERROR(HLOOKUP("teff",[1]pl!$O:$O,pos!C186),)</f>
        <v>0</v>
      </c>
      <c r="D186" s="6">
        <f>IFERROR(HLOOKUP("teff",[1]pl!$O:$O,pos!D186),)</f>
        <v>0</v>
      </c>
      <c r="E186" s="6">
        <f>IFERROR(HLOOKUP("teff",[1]pl!$O:$O,pos!E186),)</f>
        <v>0</v>
      </c>
      <c r="F186" s="6">
        <f>IFERROR(HLOOKUP("teff",[1]pl!$O:$O,pos!F186),)</f>
        <v>0</v>
      </c>
      <c r="G186" s="6">
        <f>IFERROR(HLOOKUP("teff",[1]pl!$O:$O,pos!G186),)</f>
        <v>0</v>
      </c>
      <c r="H186" s="6">
        <f>IFERROR(HLOOKUP("teff",[1]pl!$O:$O,pos!H186),)</f>
        <v>0</v>
      </c>
      <c r="I186" s="6">
        <f>IFERROR(HLOOKUP("teff",[1]pl!$O:$O,pos!I186),)</f>
        <v>0</v>
      </c>
      <c r="J186" s="6">
        <f>IFERROR(HLOOKUP("teff",[1]pl!$O:$O,pos!J186),)</f>
        <v>0</v>
      </c>
      <c r="K186" s="6">
        <f>IFERROR(HLOOKUP("teff",[1]pl!$O:$O,pos!K186),)</f>
        <v>0</v>
      </c>
      <c r="L186" s="6">
        <f>IFERROR(HLOOKUP("teff",[1]pl!$O:$O,pos!L186),)</f>
        <v>0</v>
      </c>
      <c r="M186" s="6">
        <f>IFERROR(HLOOKUP("teff",[1]pl!$O:$O,pos!M186),)</f>
        <v>0</v>
      </c>
      <c r="N186" s="6">
        <f>IFERROR(HLOOKUP("teff",[1]pl!$O:$O,pos!N186),)</f>
        <v>0</v>
      </c>
      <c r="O186" s="6">
        <f>IFERROR(HLOOKUP("teff",[1]pl!$O:$O,pos!O186),)</f>
        <v>0</v>
      </c>
      <c r="P186" s="6"/>
      <c r="Q186" s="6">
        <f>IFERROR(HLOOKUP("teff",[1]pl!$O:$O,pos!Q186),)</f>
        <v>0</v>
      </c>
      <c r="R186" s="6">
        <f>IFERROR(HLOOKUP("teff",[1]pl!$O:$O,pos!R186),)</f>
        <v>0</v>
      </c>
      <c r="S186" s="6">
        <f>IFERROR(HLOOKUP("teff",[1]pl!$O:$O,pos!S186),)</f>
        <v>0</v>
      </c>
      <c r="T186" s="6">
        <f>IFERROR(HLOOKUP("teff",[1]pl!$O:$O,pos!T186),)</f>
        <v>0</v>
      </c>
      <c r="U186" s="6">
        <f>IFERROR(HLOOKUP("teff",[1]pl!$O:$O,pos!U186),)</f>
        <v>0</v>
      </c>
      <c r="V186" s="6">
        <f>IFERROR(HLOOKUP("teff",[1]pl!$O:$O,pos!V186),)</f>
        <v>0</v>
      </c>
      <c r="W186" s="6">
        <f>IFERROR(HLOOKUP("teff",[1]pl!$O:$O,pos!W186),)</f>
        <v>0</v>
      </c>
      <c r="X186" s="6">
        <f>IFERROR(HLOOKUP("teff",[1]pl!$O:$O,pos!X186),)</f>
        <v>0</v>
      </c>
      <c r="Y186" s="6">
        <f>IFERROR(HLOOKUP("teff",[1]pl!$O:$O,pos!Y186),)</f>
        <v>0</v>
      </c>
      <c r="Z186" s="6">
        <f>IFERROR(HLOOKUP("teff",[1]pl!$O:$O,pos!Z186),)</f>
        <v>0</v>
      </c>
      <c r="AA186" s="6">
        <f>IFERROR(HLOOKUP("teff",[1]pl!$O:$O,pos!AA186),)</f>
        <v>0</v>
      </c>
      <c r="AB186" s="6">
        <f>IFERROR(HLOOKUP("teff",[1]pl!$O:$O,pos!AB186),)</f>
        <v>0</v>
      </c>
      <c r="AC186" s="6">
        <f>IFERROR(HLOOKUP("teff",[1]pl!$O:$O,pos!AC186),)</f>
        <v>0</v>
      </c>
      <c r="AD186" s="6">
        <f>IFERROR(HLOOKUP("teff",[1]pl!$O:$O,pos!AD186),)</f>
        <v>0</v>
      </c>
      <c r="AE186" s="6">
        <f>IFERROR(HLOOKUP("teff",[1]pl!$O:$O,pos!AE186),)</f>
        <v>0</v>
      </c>
    </row>
    <row r="187" spans="1:31" x14ac:dyDescent="0.25">
      <c r="A187" s="6">
        <f>IFERROR(HLOOKUP("teff",[1]pl!$O:$O,pos!A187),)</f>
        <v>0</v>
      </c>
      <c r="B187" s="6">
        <f>IFERROR(HLOOKUP("teff",[1]pl!$O:$O,pos!B187),)</f>
        <v>0</v>
      </c>
      <c r="C187" s="6">
        <f>IFERROR(HLOOKUP("teff",[1]pl!$O:$O,pos!C187),)</f>
        <v>0</v>
      </c>
      <c r="D187" s="6">
        <f>IFERROR(HLOOKUP("teff",[1]pl!$O:$O,pos!D187),)</f>
        <v>0</v>
      </c>
      <c r="E187" s="6">
        <f>IFERROR(HLOOKUP("teff",[1]pl!$O:$O,pos!E187),)</f>
        <v>0</v>
      </c>
      <c r="F187" s="6">
        <f>IFERROR(HLOOKUP("teff",[1]pl!$O:$O,pos!F187),)</f>
        <v>0</v>
      </c>
      <c r="G187" s="6">
        <f>IFERROR(HLOOKUP("teff",[1]pl!$O:$O,pos!G187),)</f>
        <v>0</v>
      </c>
      <c r="H187" s="6">
        <f>IFERROR(HLOOKUP("teff",[1]pl!$O:$O,pos!H187),)</f>
        <v>0</v>
      </c>
      <c r="I187" s="6">
        <f>IFERROR(HLOOKUP("teff",[1]pl!$O:$O,pos!I187),)</f>
        <v>0</v>
      </c>
      <c r="J187" s="6">
        <f>IFERROR(HLOOKUP("teff",[1]pl!$O:$O,pos!J187),)</f>
        <v>0</v>
      </c>
      <c r="K187" s="6">
        <f>IFERROR(HLOOKUP("teff",[1]pl!$O:$O,pos!K187),)</f>
        <v>0</v>
      </c>
      <c r="L187" s="6">
        <f>IFERROR(HLOOKUP("teff",[1]pl!$O:$O,pos!L187),)</f>
        <v>0</v>
      </c>
      <c r="M187" s="6">
        <f>IFERROR(HLOOKUP("teff",[1]pl!$O:$O,pos!M187),)</f>
        <v>0</v>
      </c>
      <c r="N187" s="6">
        <f>IFERROR(HLOOKUP("teff",[1]pl!$O:$O,pos!N187),)</f>
        <v>0</v>
      </c>
      <c r="O187" s="6">
        <f>IFERROR(HLOOKUP("teff",[1]pl!$O:$O,pos!O187),)</f>
        <v>0</v>
      </c>
      <c r="P187" s="6"/>
      <c r="Q187" s="6">
        <f>IFERROR(HLOOKUP("teff",[1]pl!$O:$O,pos!Q187),)</f>
        <v>0</v>
      </c>
      <c r="R187" s="6">
        <f>IFERROR(HLOOKUP("teff",[1]pl!$O:$O,pos!R187),)</f>
        <v>0</v>
      </c>
      <c r="S187" s="6">
        <f>IFERROR(HLOOKUP("teff",[1]pl!$O:$O,pos!S187),)</f>
        <v>0</v>
      </c>
      <c r="T187" s="6">
        <f>IFERROR(HLOOKUP("teff",[1]pl!$O:$O,pos!T187),)</f>
        <v>0</v>
      </c>
      <c r="U187" s="6">
        <f>IFERROR(HLOOKUP("teff",[1]pl!$O:$O,pos!U187),)</f>
        <v>0</v>
      </c>
      <c r="V187" s="6">
        <f>IFERROR(HLOOKUP("teff",[1]pl!$O:$O,pos!V187),)</f>
        <v>0</v>
      </c>
      <c r="W187" s="6">
        <f>IFERROR(HLOOKUP("teff",[1]pl!$O:$O,pos!W187),)</f>
        <v>0</v>
      </c>
      <c r="X187" s="6">
        <f>IFERROR(HLOOKUP("teff",[1]pl!$O:$O,pos!X187),)</f>
        <v>0</v>
      </c>
      <c r="Y187" s="6">
        <f>IFERROR(HLOOKUP("teff",[1]pl!$O:$O,pos!Y187),)</f>
        <v>0</v>
      </c>
      <c r="Z187" s="6">
        <f>IFERROR(HLOOKUP("teff",[1]pl!$O:$O,pos!Z187),)</f>
        <v>0</v>
      </c>
      <c r="AA187" s="6">
        <f>IFERROR(HLOOKUP("teff",[1]pl!$O:$O,pos!AA187),)</f>
        <v>0</v>
      </c>
      <c r="AB187" s="6">
        <f>IFERROR(HLOOKUP("teff",[1]pl!$O:$O,pos!AB187),)</f>
        <v>0</v>
      </c>
      <c r="AC187" s="6">
        <f>IFERROR(HLOOKUP("teff",[1]pl!$O:$O,pos!AC187),)</f>
        <v>0</v>
      </c>
      <c r="AD187" s="6">
        <f>IFERROR(HLOOKUP("teff",[1]pl!$O:$O,pos!AD187),)</f>
        <v>0</v>
      </c>
      <c r="AE187" s="6">
        <f>IFERROR(HLOOKUP("teff",[1]pl!$O:$O,pos!AE187),)</f>
        <v>0</v>
      </c>
    </row>
    <row r="188" spans="1:31" x14ac:dyDescent="0.25">
      <c r="A188" s="6">
        <f>IFERROR(HLOOKUP("teff",[1]pl!$O:$O,pos!A188),)</f>
        <v>0</v>
      </c>
      <c r="B188" s="6">
        <f>IFERROR(HLOOKUP("teff",[1]pl!$O:$O,pos!B188),)</f>
        <v>0</v>
      </c>
      <c r="C188" s="6">
        <f>IFERROR(HLOOKUP("teff",[1]pl!$O:$O,pos!C188),)</f>
        <v>0</v>
      </c>
      <c r="D188" s="6">
        <f>IFERROR(HLOOKUP("teff",[1]pl!$O:$O,pos!D188),)</f>
        <v>0</v>
      </c>
      <c r="E188" s="6">
        <f>IFERROR(HLOOKUP("teff",[1]pl!$O:$O,pos!E188),)</f>
        <v>0</v>
      </c>
      <c r="F188" s="6">
        <f>IFERROR(HLOOKUP("teff",[1]pl!$O:$O,pos!F188),)</f>
        <v>0</v>
      </c>
      <c r="G188" s="6">
        <f>IFERROR(HLOOKUP("teff",[1]pl!$O:$O,pos!G188),)</f>
        <v>0</v>
      </c>
      <c r="H188" s="6">
        <f>IFERROR(HLOOKUP("teff",[1]pl!$O:$O,pos!H188),)</f>
        <v>0</v>
      </c>
      <c r="I188" s="6">
        <f>IFERROR(HLOOKUP("teff",[1]pl!$O:$O,pos!I188),)</f>
        <v>0</v>
      </c>
      <c r="J188" s="6">
        <f>IFERROR(HLOOKUP("teff",[1]pl!$O:$O,pos!J188),)</f>
        <v>0</v>
      </c>
      <c r="K188" s="6">
        <f>IFERROR(HLOOKUP("teff",[1]pl!$O:$O,pos!K188),)</f>
        <v>0</v>
      </c>
      <c r="L188" s="6">
        <f>IFERROR(HLOOKUP("teff",[1]pl!$O:$O,pos!L188),)</f>
        <v>0</v>
      </c>
      <c r="M188" s="6">
        <f>IFERROR(HLOOKUP("teff",[1]pl!$O:$O,pos!M188),)</f>
        <v>0</v>
      </c>
      <c r="N188" s="6">
        <f>IFERROR(HLOOKUP("teff",[1]pl!$O:$O,pos!N188),)</f>
        <v>0</v>
      </c>
      <c r="O188" s="6">
        <f>IFERROR(HLOOKUP("teff",[1]pl!$O:$O,pos!O188),)</f>
        <v>0</v>
      </c>
      <c r="P188" s="6"/>
      <c r="Q188" s="6">
        <f>IFERROR(HLOOKUP("teff",[1]pl!$O:$O,pos!Q188),)</f>
        <v>0</v>
      </c>
      <c r="R188" s="6">
        <f>IFERROR(HLOOKUP("teff",[1]pl!$O:$O,pos!R188),)</f>
        <v>0</v>
      </c>
      <c r="S188" s="6">
        <f>IFERROR(HLOOKUP("teff",[1]pl!$O:$O,pos!S188),)</f>
        <v>0</v>
      </c>
      <c r="T188" s="6">
        <f>IFERROR(HLOOKUP("teff",[1]pl!$O:$O,pos!T188),)</f>
        <v>0</v>
      </c>
      <c r="U188" s="6">
        <f>IFERROR(HLOOKUP("teff",[1]pl!$O:$O,pos!U188),)</f>
        <v>0</v>
      </c>
      <c r="V188" s="6">
        <f>IFERROR(HLOOKUP("teff",[1]pl!$O:$O,pos!V188),)</f>
        <v>0</v>
      </c>
      <c r="W188" s="6">
        <f>IFERROR(HLOOKUP("teff",[1]pl!$O:$O,pos!W188),)</f>
        <v>0</v>
      </c>
      <c r="X188" s="6">
        <f>IFERROR(HLOOKUP("teff",[1]pl!$O:$O,pos!X188),)</f>
        <v>0</v>
      </c>
      <c r="Y188" s="6">
        <f>IFERROR(HLOOKUP("teff",[1]pl!$O:$O,pos!Y188),)</f>
        <v>0</v>
      </c>
      <c r="Z188" s="6">
        <f>IFERROR(HLOOKUP("teff",[1]pl!$O:$O,pos!Z188),)</f>
        <v>0</v>
      </c>
      <c r="AA188" s="6">
        <f>IFERROR(HLOOKUP("teff",[1]pl!$O:$O,pos!AA188),)</f>
        <v>0</v>
      </c>
      <c r="AB188" s="6">
        <f>IFERROR(HLOOKUP("teff",[1]pl!$O:$O,pos!AB188),)</f>
        <v>0</v>
      </c>
      <c r="AC188" s="6">
        <f>IFERROR(HLOOKUP("teff",[1]pl!$O:$O,pos!AC188),)</f>
        <v>0</v>
      </c>
      <c r="AD188" s="6">
        <f>IFERROR(HLOOKUP("teff",[1]pl!$O:$O,pos!AD188),)</f>
        <v>0</v>
      </c>
      <c r="AE188" s="6">
        <f>IFERROR(HLOOKUP("teff",[1]pl!$O:$O,pos!AE188),)</f>
        <v>0</v>
      </c>
    </row>
    <row r="189" spans="1:31" x14ac:dyDescent="0.25">
      <c r="A189" s="6">
        <f>IFERROR(HLOOKUP("teff",[1]pl!$O:$O,pos!A189),)</f>
        <v>0</v>
      </c>
      <c r="B189" s="6">
        <f>IFERROR(HLOOKUP("teff",[1]pl!$O:$O,pos!B189),)</f>
        <v>0</v>
      </c>
      <c r="C189" s="6">
        <f>IFERROR(HLOOKUP("teff",[1]pl!$O:$O,pos!C189),)</f>
        <v>0</v>
      </c>
      <c r="D189" s="6">
        <f>IFERROR(HLOOKUP("teff",[1]pl!$O:$O,pos!D189),)</f>
        <v>0</v>
      </c>
      <c r="E189" s="6">
        <f>IFERROR(HLOOKUP("teff",[1]pl!$O:$O,pos!E189),)</f>
        <v>0</v>
      </c>
      <c r="F189" s="6">
        <f>IFERROR(HLOOKUP("teff",[1]pl!$O:$O,pos!F189),)</f>
        <v>0</v>
      </c>
      <c r="G189" s="6">
        <f>IFERROR(HLOOKUP("teff",[1]pl!$O:$O,pos!G189),)</f>
        <v>0</v>
      </c>
      <c r="H189" s="6">
        <f>IFERROR(HLOOKUP("teff",[1]pl!$O:$O,pos!H189),)</f>
        <v>0</v>
      </c>
      <c r="I189" s="6">
        <f>IFERROR(HLOOKUP("teff",[1]pl!$O:$O,pos!I189),)</f>
        <v>0</v>
      </c>
      <c r="J189" s="6">
        <f>IFERROR(HLOOKUP("teff",[1]pl!$O:$O,pos!J189),)</f>
        <v>0</v>
      </c>
      <c r="K189" s="6">
        <f>IFERROR(HLOOKUP("teff",[1]pl!$O:$O,pos!K189),)</f>
        <v>0</v>
      </c>
      <c r="L189" s="6">
        <f>IFERROR(HLOOKUP("teff",[1]pl!$O:$O,pos!L189),)</f>
        <v>0</v>
      </c>
      <c r="M189" s="6">
        <f>IFERROR(HLOOKUP("teff",[1]pl!$O:$O,pos!M189),)</f>
        <v>0</v>
      </c>
      <c r="N189" s="6">
        <f>IFERROR(HLOOKUP("teff",[1]pl!$O:$O,pos!N189),)</f>
        <v>0</v>
      </c>
      <c r="O189" s="6">
        <f>IFERROR(HLOOKUP("teff",[1]pl!$O:$O,pos!O189),)</f>
        <v>0</v>
      </c>
      <c r="P189" s="6"/>
      <c r="Q189" s="6">
        <f>IFERROR(HLOOKUP("teff",[1]pl!$O:$O,pos!Q189),)</f>
        <v>0</v>
      </c>
      <c r="R189" s="6">
        <f>IFERROR(HLOOKUP("teff",[1]pl!$O:$O,pos!R189),)</f>
        <v>0</v>
      </c>
      <c r="S189" s="6">
        <f>IFERROR(HLOOKUP("teff",[1]pl!$O:$O,pos!S189),)</f>
        <v>0</v>
      </c>
      <c r="T189" s="6">
        <f>IFERROR(HLOOKUP("teff",[1]pl!$O:$O,pos!T189),)</f>
        <v>0</v>
      </c>
      <c r="U189" s="6">
        <f>IFERROR(HLOOKUP("teff",[1]pl!$O:$O,pos!U189),)</f>
        <v>0</v>
      </c>
      <c r="V189" s="6">
        <f>IFERROR(HLOOKUP("teff",[1]pl!$O:$O,pos!V189),)</f>
        <v>0</v>
      </c>
      <c r="W189" s="6">
        <f>IFERROR(HLOOKUP("teff",[1]pl!$O:$O,pos!W189),)</f>
        <v>0</v>
      </c>
      <c r="X189" s="6">
        <f>IFERROR(HLOOKUP("teff",[1]pl!$O:$O,pos!X189),)</f>
        <v>0</v>
      </c>
      <c r="Y189" s="6">
        <f>IFERROR(HLOOKUP("teff",[1]pl!$O:$O,pos!Y189),)</f>
        <v>0</v>
      </c>
      <c r="Z189" s="6">
        <f>IFERROR(HLOOKUP("teff",[1]pl!$O:$O,pos!Z189),)</f>
        <v>0</v>
      </c>
      <c r="AA189" s="6">
        <f>IFERROR(HLOOKUP("teff",[1]pl!$O:$O,pos!AA189),)</f>
        <v>0</v>
      </c>
      <c r="AB189" s="6">
        <f>IFERROR(HLOOKUP("teff",[1]pl!$O:$O,pos!AB189),)</f>
        <v>0</v>
      </c>
      <c r="AC189" s="6">
        <f>IFERROR(HLOOKUP("teff",[1]pl!$O:$O,pos!AC189),)</f>
        <v>0</v>
      </c>
      <c r="AD189" s="6">
        <f>IFERROR(HLOOKUP("teff",[1]pl!$O:$O,pos!AD189),)</f>
        <v>0</v>
      </c>
      <c r="AE189" s="6">
        <f>IFERROR(HLOOKUP("teff",[1]pl!$O:$O,pos!AE189),)</f>
        <v>0</v>
      </c>
    </row>
    <row r="190" spans="1:31" x14ac:dyDescent="0.25">
      <c r="A190" s="6">
        <f>IFERROR(HLOOKUP("teff",[1]pl!$O:$O,pos!A190),)</f>
        <v>0</v>
      </c>
      <c r="B190" s="6">
        <f>IFERROR(HLOOKUP("teff",[1]pl!$O:$O,pos!B190),)</f>
        <v>0</v>
      </c>
      <c r="C190" s="6">
        <f>IFERROR(HLOOKUP("teff",[1]pl!$O:$O,pos!C190),)</f>
        <v>0</v>
      </c>
      <c r="D190" s="6">
        <f>IFERROR(HLOOKUP("teff",[1]pl!$O:$O,pos!D190),)</f>
        <v>0</v>
      </c>
      <c r="E190" s="6">
        <f>IFERROR(HLOOKUP("teff",[1]pl!$O:$O,pos!E190),)</f>
        <v>0</v>
      </c>
      <c r="F190" s="6">
        <f>IFERROR(HLOOKUP("teff",[1]pl!$O:$O,pos!F190),)</f>
        <v>0</v>
      </c>
      <c r="G190" s="6">
        <f>IFERROR(HLOOKUP("teff",[1]pl!$O:$O,pos!G190),)</f>
        <v>0</v>
      </c>
      <c r="H190" s="6">
        <f>IFERROR(HLOOKUP("teff",[1]pl!$O:$O,pos!H190),)</f>
        <v>0</v>
      </c>
      <c r="I190" s="6">
        <f>IFERROR(HLOOKUP("teff",[1]pl!$O:$O,pos!I190),)</f>
        <v>0</v>
      </c>
      <c r="J190" s="6">
        <f>IFERROR(HLOOKUP("teff",[1]pl!$O:$O,pos!J190),)</f>
        <v>0</v>
      </c>
      <c r="K190" s="6">
        <f>IFERROR(HLOOKUP("teff",[1]pl!$O:$O,pos!K190),)</f>
        <v>0</v>
      </c>
      <c r="L190" s="6">
        <f>IFERROR(HLOOKUP("teff",[1]pl!$O:$O,pos!L190),)</f>
        <v>0</v>
      </c>
      <c r="M190" s="6">
        <f>IFERROR(HLOOKUP("teff",[1]pl!$O:$O,pos!M190),)</f>
        <v>0</v>
      </c>
      <c r="N190" s="6">
        <f>IFERROR(HLOOKUP("teff",[1]pl!$O:$O,pos!N190),)</f>
        <v>0</v>
      </c>
      <c r="O190" s="6">
        <f>IFERROR(HLOOKUP("teff",[1]pl!$O:$O,pos!O190),)</f>
        <v>0</v>
      </c>
      <c r="P190" s="6"/>
      <c r="Q190" s="6">
        <f>IFERROR(HLOOKUP("teff",[1]pl!$O:$O,pos!Q190),)</f>
        <v>0</v>
      </c>
      <c r="R190" s="6">
        <f>IFERROR(HLOOKUP("teff",[1]pl!$O:$O,pos!R190),)</f>
        <v>0</v>
      </c>
      <c r="S190" s="6">
        <f>IFERROR(HLOOKUP("teff",[1]pl!$O:$O,pos!S190),)</f>
        <v>0</v>
      </c>
      <c r="T190" s="6">
        <f>IFERROR(HLOOKUP("teff",[1]pl!$O:$O,pos!T190),)</f>
        <v>0</v>
      </c>
      <c r="U190" s="6">
        <f>IFERROR(HLOOKUP("teff",[1]pl!$O:$O,pos!U190),)</f>
        <v>0</v>
      </c>
      <c r="V190" s="6">
        <f>IFERROR(HLOOKUP("teff",[1]pl!$O:$O,pos!V190),)</f>
        <v>0</v>
      </c>
      <c r="W190" s="6">
        <f>IFERROR(HLOOKUP("teff",[1]pl!$O:$O,pos!W190),)</f>
        <v>0</v>
      </c>
      <c r="X190" s="6">
        <f>IFERROR(HLOOKUP("teff",[1]pl!$O:$O,pos!X190),)</f>
        <v>0</v>
      </c>
      <c r="Y190" s="6">
        <f>IFERROR(HLOOKUP("teff",[1]pl!$O:$O,pos!Y190),)</f>
        <v>0</v>
      </c>
      <c r="Z190" s="6">
        <f>IFERROR(HLOOKUP("teff",[1]pl!$O:$O,pos!Z190),)</f>
        <v>0</v>
      </c>
      <c r="AA190" s="6">
        <f>IFERROR(HLOOKUP("teff",[1]pl!$O:$O,pos!AA190),)</f>
        <v>0</v>
      </c>
      <c r="AB190" s="6">
        <f>IFERROR(HLOOKUP("teff",[1]pl!$O:$O,pos!AB190),)</f>
        <v>0</v>
      </c>
      <c r="AC190" s="6">
        <f>IFERROR(HLOOKUP("teff",[1]pl!$O:$O,pos!AC190),)</f>
        <v>0</v>
      </c>
      <c r="AD190" s="6">
        <f>IFERROR(HLOOKUP("teff",[1]pl!$O:$O,pos!AD190),)</f>
        <v>0</v>
      </c>
      <c r="AE190" s="6">
        <f>IFERROR(HLOOKUP("teff",[1]pl!$O:$O,pos!AE190),)</f>
        <v>0</v>
      </c>
    </row>
    <row r="191" spans="1:31" x14ac:dyDescent="0.25">
      <c r="A191" s="6">
        <f>IFERROR(HLOOKUP("teff",[1]pl!$O:$O,pos!A191),)</f>
        <v>0</v>
      </c>
      <c r="B191" s="6">
        <f>IFERROR(HLOOKUP("teff",[1]pl!$O:$O,pos!B191),)</f>
        <v>0</v>
      </c>
      <c r="C191" s="6">
        <f>IFERROR(HLOOKUP("teff",[1]pl!$O:$O,pos!C191),)</f>
        <v>0</v>
      </c>
      <c r="D191" s="6">
        <f>IFERROR(HLOOKUP("teff",[1]pl!$O:$O,pos!D191),)</f>
        <v>0</v>
      </c>
      <c r="E191" s="6">
        <f>IFERROR(HLOOKUP("teff",[1]pl!$O:$O,pos!E191),)</f>
        <v>0</v>
      </c>
      <c r="F191" s="6">
        <f>IFERROR(HLOOKUP("teff",[1]pl!$O:$O,pos!F191),)</f>
        <v>0</v>
      </c>
      <c r="G191" s="6">
        <f>IFERROR(HLOOKUP("teff",[1]pl!$O:$O,pos!G191),)</f>
        <v>0</v>
      </c>
      <c r="H191" s="6">
        <f>IFERROR(HLOOKUP("teff",[1]pl!$O:$O,pos!H191),)</f>
        <v>0</v>
      </c>
      <c r="I191" s="6">
        <f>IFERROR(HLOOKUP("teff",[1]pl!$O:$O,pos!I191),)</f>
        <v>0</v>
      </c>
      <c r="J191" s="6">
        <f>IFERROR(HLOOKUP("teff",[1]pl!$O:$O,pos!J191),)</f>
        <v>0</v>
      </c>
      <c r="K191" s="6">
        <f>IFERROR(HLOOKUP("teff",[1]pl!$O:$O,pos!K191),)</f>
        <v>0</v>
      </c>
      <c r="L191" s="6">
        <f>IFERROR(HLOOKUP("teff",[1]pl!$O:$O,pos!L191),)</f>
        <v>0</v>
      </c>
      <c r="M191" s="6">
        <f>IFERROR(HLOOKUP("teff",[1]pl!$O:$O,pos!M191),)</f>
        <v>0</v>
      </c>
      <c r="N191" s="6">
        <f>IFERROR(HLOOKUP("teff",[1]pl!$O:$O,pos!N191),)</f>
        <v>0</v>
      </c>
      <c r="O191" s="6">
        <f>IFERROR(HLOOKUP("teff",[1]pl!$O:$O,pos!O191),)</f>
        <v>0</v>
      </c>
      <c r="P191" s="6"/>
      <c r="Q191" s="6">
        <f>IFERROR(HLOOKUP("teff",[1]pl!$O:$O,pos!Q191),)</f>
        <v>0</v>
      </c>
      <c r="R191" s="6">
        <f>IFERROR(HLOOKUP("teff",[1]pl!$O:$O,pos!R191),)</f>
        <v>0</v>
      </c>
      <c r="S191" s="6">
        <f>IFERROR(HLOOKUP("teff",[1]pl!$O:$O,pos!S191),)</f>
        <v>0</v>
      </c>
      <c r="T191" s="6">
        <f>IFERROR(HLOOKUP("teff",[1]pl!$O:$O,pos!T191),)</f>
        <v>0</v>
      </c>
      <c r="U191" s="6">
        <f>IFERROR(HLOOKUP("teff",[1]pl!$O:$O,pos!U191),)</f>
        <v>0</v>
      </c>
      <c r="V191" s="6">
        <f>IFERROR(HLOOKUP("teff",[1]pl!$O:$O,pos!V191),)</f>
        <v>0</v>
      </c>
      <c r="W191" s="6">
        <f>IFERROR(HLOOKUP("teff",[1]pl!$O:$O,pos!W191),)</f>
        <v>0</v>
      </c>
      <c r="X191" s="6">
        <f>IFERROR(HLOOKUP("teff",[1]pl!$O:$O,pos!X191),)</f>
        <v>0</v>
      </c>
      <c r="Y191" s="6">
        <f>IFERROR(HLOOKUP("teff",[1]pl!$O:$O,pos!Y191),)</f>
        <v>0</v>
      </c>
      <c r="Z191" s="6">
        <f>IFERROR(HLOOKUP("teff",[1]pl!$O:$O,pos!Z191),)</f>
        <v>0</v>
      </c>
      <c r="AA191" s="6">
        <f>IFERROR(HLOOKUP("teff",[1]pl!$O:$O,pos!AA191),)</f>
        <v>0</v>
      </c>
      <c r="AB191" s="6">
        <f>IFERROR(HLOOKUP("teff",[1]pl!$O:$O,pos!AB191),)</f>
        <v>0</v>
      </c>
      <c r="AC191" s="6">
        <f>IFERROR(HLOOKUP("teff",[1]pl!$O:$O,pos!AC191),)</f>
        <v>0</v>
      </c>
      <c r="AD191" s="6">
        <f>IFERROR(HLOOKUP("teff",[1]pl!$O:$O,pos!AD191),)</f>
        <v>0</v>
      </c>
      <c r="AE191" s="6">
        <f>IFERROR(HLOOKUP("teff",[1]pl!$O:$O,pos!AE191),)</f>
        <v>0</v>
      </c>
    </row>
    <row r="192" spans="1:31" x14ac:dyDescent="0.25">
      <c r="A192" s="6">
        <f>IFERROR(HLOOKUP("teff",[1]pl!$O:$O,pos!A192),)</f>
        <v>0</v>
      </c>
      <c r="B192" s="6">
        <f>IFERROR(HLOOKUP("teff",[1]pl!$O:$O,pos!B192),)</f>
        <v>0</v>
      </c>
      <c r="C192" s="6">
        <f>IFERROR(HLOOKUP("teff",[1]pl!$O:$O,pos!C192),)</f>
        <v>0</v>
      </c>
      <c r="D192" s="6">
        <f>IFERROR(HLOOKUP("teff",[1]pl!$O:$O,pos!D192),)</f>
        <v>0</v>
      </c>
      <c r="E192" s="6">
        <f>IFERROR(HLOOKUP("teff",[1]pl!$O:$O,pos!E192),)</f>
        <v>0</v>
      </c>
      <c r="F192" s="6">
        <f>IFERROR(HLOOKUP("teff",[1]pl!$O:$O,pos!F192),)</f>
        <v>0</v>
      </c>
      <c r="G192" s="6">
        <f>IFERROR(HLOOKUP("teff",[1]pl!$O:$O,pos!G192),)</f>
        <v>0</v>
      </c>
      <c r="H192" s="6">
        <f>IFERROR(HLOOKUP("teff",[1]pl!$O:$O,pos!H192),)</f>
        <v>0</v>
      </c>
      <c r="I192" s="6">
        <f>IFERROR(HLOOKUP("teff",[1]pl!$O:$O,pos!I192),)</f>
        <v>0</v>
      </c>
      <c r="J192" s="6">
        <f>IFERROR(HLOOKUP("teff",[1]pl!$O:$O,pos!J192),)</f>
        <v>0</v>
      </c>
      <c r="K192" s="6">
        <f>IFERROR(HLOOKUP("teff",[1]pl!$O:$O,pos!K192),)</f>
        <v>0</v>
      </c>
      <c r="L192" s="6">
        <f>IFERROR(HLOOKUP("teff",[1]pl!$O:$O,pos!L192),)</f>
        <v>0</v>
      </c>
      <c r="M192" s="6">
        <f>IFERROR(HLOOKUP("teff",[1]pl!$O:$O,pos!M192),)</f>
        <v>0</v>
      </c>
      <c r="N192" s="6">
        <f>IFERROR(HLOOKUP("teff",[1]pl!$O:$O,pos!N192),)</f>
        <v>0</v>
      </c>
      <c r="O192" s="6">
        <f>IFERROR(HLOOKUP("teff",[1]pl!$O:$O,pos!O192),)</f>
        <v>0</v>
      </c>
      <c r="P192" s="6"/>
      <c r="Q192" s="6">
        <f>IFERROR(HLOOKUP("teff",[1]pl!$O:$O,pos!Q192),)</f>
        <v>0</v>
      </c>
      <c r="R192" s="6">
        <f>IFERROR(HLOOKUP("teff",[1]pl!$O:$O,pos!R192),)</f>
        <v>0</v>
      </c>
      <c r="S192" s="6">
        <f>IFERROR(HLOOKUP("teff",[1]pl!$O:$O,pos!S192),)</f>
        <v>0</v>
      </c>
      <c r="T192" s="6">
        <f>IFERROR(HLOOKUP("teff",[1]pl!$O:$O,pos!T192),)</f>
        <v>0</v>
      </c>
      <c r="U192" s="6">
        <f>IFERROR(HLOOKUP("teff",[1]pl!$O:$O,pos!U192),)</f>
        <v>0</v>
      </c>
      <c r="V192" s="6">
        <f>IFERROR(HLOOKUP("teff",[1]pl!$O:$O,pos!V192),)</f>
        <v>0</v>
      </c>
      <c r="W192" s="6">
        <f>IFERROR(HLOOKUP("teff",[1]pl!$O:$O,pos!W192),)</f>
        <v>0</v>
      </c>
      <c r="X192" s="6">
        <f>IFERROR(HLOOKUP("teff",[1]pl!$O:$O,pos!X192),)</f>
        <v>0</v>
      </c>
      <c r="Y192" s="6">
        <f>IFERROR(HLOOKUP("teff",[1]pl!$O:$O,pos!Y192),)</f>
        <v>0</v>
      </c>
      <c r="Z192" s="6">
        <f>IFERROR(HLOOKUP("teff",[1]pl!$O:$O,pos!Z192),)</f>
        <v>0</v>
      </c>
      <c r="AA192" s="6">
        <f>IFERROR(HLOOKUP("teff",[1]pl!$O:$O,pos!AA192),)</f>
        <v>0</v>
      </c>
      <c r="AB192" s="6">
        <f>IFERROR(HLOOKUP("teff",[1]pl!$O:$O,pos!AB192),)</f>
        <v>0</v>
      </c>
      <c r="AC192" s="6">
        <f>IFERROR(HLOOKUP("teff",[1]pl!$O:$O,pos!AC192),)</f>
        <v>0</v>
      </c>
      <c r="AD192" s="6">
        <f>IFERROR(HLOOKUP("teff",[1]pl!$O:$O,pos!AD192),)</f>
        <v>0</v>
      </c>
      <c r="AE192" s="6">
        <f>IFERROR(HLOOKUP("teff",[1]pl!$O:$O,pos!AE192),)</f>
        <v>0</v>
      </c>
    </row>
    <row r="193" spans="1:31" x14ac:dyDescent="0.25">
      <c r="A193" s="6">
        <f>IFERROR(HLOOKUP("teff",[1]pl!$O:$O,pos!A193),)</f>
        <v>0</v>
      </c>
      <c r="B193" s="6">
        <f>IFERROR(HLOOKUP("teff",[1]pl!$O:$O,pos!B193),)</f>
        <v>0</v>
      </c>
      <c r="C193" s="6">
        <f>IFERROR(HLOOKUP("teff",[1]pl!$O:$O,pos!C193),)</f>
        <v>0</v>
      </c>
      <c r="D193" s="6">
        <f>IFERROR(HLOOKUP("teff",[1]pl!$O:$O,pos!D193),)</f>
        <v>0</v>
      </c>
      <c r="E193" s="6">
        <f>IFERROR(HLOOKUP("teff",[1]pl!$O:$O,pos!E193),)</f>
        <v>0</v>
      </c>
      <c r="F193" s="6">
        <f>IFERROR(HLOOKUP("teff",[1]pl!$O:$O,pos!F193),)</f>
        <v>0</v>
      </c>
      <c r="G193" s="6">
        <f>IFERROR(HLOOKUP("teff",[1]pl!$O:$O,pos!G193),)</f>
        <v>0</v>
      </c>
      <c r="H193" s="6">
        <f>IFERROR(HLOOKUP("teff",[1]pl!$O:$O,pos!H193),)</f>
        <v>0</v>
      </c>
      <c r="I193" s="6">
        <f>IFERROR(HLOOKUP("teff",[1]pl!$O:$O,pos!I193),)</f>
        <v>0</v>
      </c>
      <c r="J193" s="6">
        <f>IFERROR(HLOOKUP("teff",[1]pl!$O:$O,pos!J193),)</f>
        <v>0</v>
      </c>
      <c r="K193" s="6">
        <f>IFERROR(HLOOKUP("teff",[1]pl!$O:$O,pos!K193),)</f>
        <v>0</v>
      </c>
      <c r="L193" s="6">
        <f>IFERROR(HLOOKUP("teff",[1]pl!$O:$O,pos!L193),)</f>
        <v>0</v>
      </c>
      <c r="M193" s="6">
        <f>IFERROR(HLOOKUP("teff",[1]pl!$O:$O,pos!M193),)</f>
        <v>0</v>
      </c>
      <c r="N193" s="6">
        <f>IFERROR(HLOOKUP("teff",[1]pl!$O:$O,pos!N193),)</f>
        <v>0</v>
      </c>
      <c r="O193" s="6">
        <f>IFERROR(HLOOKUP("teff",[1]pl!$O:$O,pos!O193),)</f>
        <v>0</v>
      </c>
      <c r="P193" s="6"/>
      <c r="Q193" s="6">
        <f>IFERROR(HLOOKUP("teff",[1]pl!$O:$O,pos!Q193),)</f>
        <v>0</v>
      </c>
      <c r="R193" s="6">
        <f>IFERROR(HLOOKUP("teff",[1]pl!$O:$O,pos!R193),)</f>
        <v>0</v>
      </c>
      <c r="S193" s="6">
        <f>IFERROR(HLOOKUP("teff",[1]pl!$O:$O,pos!S193),)</f>
        <v>0</v>
      </c>
      <c r="T193" s="6">
        <f>IFERROR(HLOOKUP("teff",[1]pl!$O:$O,pos!T193),)</f>
        <v>0</v>
      </c>
      <c r="U193" s="6">
        <f>IFERROR(HLOOKUP("teff",[1]pl!$O:$O,pos!U193),)</f>
        <v>0</v>
      </c>
      <c r="V193" s="6">
        <f>IFERROR(HLOOKUP("teff",[1]pl!$O:$O,pos!V193),)</f>
        <v>0</v>
      </c>
      <c r="W193" s="6">
        <f>IFERROR(HLOOKUP("teff",[1]pl!$O:$O,pos!W193),)</f>
        <v>0</v>
      </c>
      <c r="X193" s="6">
        <f>IFERROR(HLOOKUP("teff",[1]pl!$O:$O,pos!X193),)</f>
        <v>0</v>
      </c>
      <c r="Y193" s="6">
        <f>IFERROR(HLOOKUP("teff",[1]pl!$O:$O,pos!Y193),)</f>
        <v>0</v>
      </c>
      <c r="Z193" s="6">
        <f>IFERROR(HLOOKUP("teff",[1]pl!$O:$O,pos!Z193),)</f>
        <v>0</v>
      </c>
      <c r="AA193" s="6">
        <f>IFERROR(HLOOKUP("teff",[1]pl!$O:$O,pos!AA193),)</f>
        <v>0</v>
      </c>
      <c r="AB193" s="6">
        <f>IFERROR(HLOOKUP("teff",[1]pl!$O:$O,pos!AB193),)</f>
        <v>0</v>
      </c>
      <c r="AC193" s="6">
        <f>IFERROR(HLOOKUP("teff",[1]pl!$O:$O,pos!AC193),)</f>
        <v>0</v>
      </c>
      <c r="AD193" s="6">
        <f>IFERROR(HLOOKUP("teff",[1]pl!$O:$O,pos!AD193),)</f>
        <v>0</v>
      </c>
      <c r="AE193" s="6">
        <f>IFERROR(HLOOKUP("teff",[1]pl!$O:$O,pos!AE193),)</f>
        <v>0</v>
      </c>
    </row>
    <row r="194" spans="1:31" x14ac:dyDescent="0.25">
      <c r="A194" s="6">
        <f>IFERROR(HLOOKUP("teff",[1]pl!$O:$O,pos!A194),)</f>
        <v>0</v>
      </c>
      <c r="B194" s="6">
        <f>IFERROR(HLOOKUP("teff",[1]pl!$O:$O,pos!B194),)</f>
        <v>0</v>
      </c>
      <c r="C194" s="6">
        <f>IFERROR(HLOOKUP("teff",[1]pl!$O:$O,pos!C194),)</f>
        <v>0</v>
      </c>
      <c r="D194" s="6">
        <f>IFERROR(HLOOKUP("teff",[1]pl!$O:$O,pos!D194),)</f>
        <v>0</v>
      </c>
      <c r="E194" s="6">
        <f>IFERROR(HLOOKUP("teff",[1]pl!$O:$O,pos!E194),)</f>
        <v>0</v>
      </c>
      <c r="F194" s="6">
        <f>IFERROR(HLOOKUP("teff",[1]pl!$O:$O,pos!F194),)</f>
        <v>0</v>
      </c>
      <c r="G194" s="6">
        <f>IFERROR(HLOOKUP("teff",[1]pl!$O:$O,pos!G194),)</f>
        <v>0</v>
      </c>
      <c r="H194" s="6">
        <f>IFERROR(HLOOKUP("teff",[1]pl!$O:$O,pos!H194),)</f>
        <v>0</v>
      </c>
      <c r="I194" s="6">
        <f>IFERROR(HLOOKUP("teff",[1]pl!$O:$O,pos!I194),)</f>
        <v>0</v>
      </c>
      <c r="J194" s="6">
        <f>IFERROR(HLOOKUP("teff",[1]pl!$O:$O,pos!J194),)</f>
        <v>0</v>
      </c>
      <c r="K194" s="6">
        <f>IFERROR(HLOOKUP("teff",[1]pl!$O:$O,pos!K194),)</f>
        <v>0</v>
      </c>
      <c r="L194" s="6">
        <f>IFERROR(HLOOKUP("teff",[1]pl!$O:$O,pos!L194),)</f>
        <v>0</v>
      </c>
      <c r="M194" s="6">
        <f>IFERROR(HLOOKUP("teff",[1]pl!$O:$O,pos!M194),)</f>
        <v>0</v>
      </c>
      <c r="N194" s="6">
        <f>IFERROR(HLOOKUP("teff",[1]pl!$O:$O,pos!N194),)</f>
        <v>0</v>
      </c>
      <c r="O194" s="6">
        <f>IFERROR(HLOOKUP("teff",[1]pl!$O:$O,pos!O194),)</f>
        <v>0</v>
      </c>
      <c r="P194" s="6"/>
      <c r="Q194" s="6">
        <f>IFERROR(HLOOKUP("teff",[1]pl!$O:$O,pos!Q194),)</f>
        <v>0</v>
      </c>
      <c r="R194" s="6">
        <f>IFERROR(HLOOKUP("teff",[1]pl!$O:$O,pos!R194),)</f>
        <v>0</v>
      </c>
      <c r="S194" s="6">
        <f>IFERROR(HLOOKUP("teff",[1]pl!$O:$O,pos!S194),)</f>
        <v>0</v>
      </c>
      <c r="T194" s="6">
        <f>IFERROR(HLOOKUP("teff",[1]pl!$O:$O,pos!T194),)</f>
        <v>0</v>
      </c>
      <c r="U194" s="6">
        <f>IFERROR(HLOOKUP("teff",[1]pl!$O:$O,pos!U194),)</f>
        <v>0</v>
      </c>
      <c r="V194" s="6">
        <f>IFERROR(HLOOKUP("teff",[1]pl!$O:$O,pos!V194),)</f>
        <v>0</v>
      </c>
      <c r="W194" s="6">
        <f>IFERROR(HLOOKUP("teff",[1]pl!$O:$O,pos!W194),)</f>
        <v>0</v>
      </c>
      <c r="X194" s="6">
        <f>IFERROR(HLOOKUP("teff",[1]pl!$O:$O,pos!X194),)</f>
        <v>0</v>
      </c>
      <c r="Y194" s="6">
        <f>IFERROR(HLOOKUP("teff",[1]pl!$O:$O,pos!Y194),)</f>
        <v>0</v>
      </c>
      <c r="Z194" s="6">
        <f>IFERROR(HLOOKUP("teff",[1]pl!$O:$O,pos!Z194),)</f>
        <v>0</v>
      </c>
      <c r="AA194" s="6">
        <f>IFERROR(HLOOKUP("teff",[1]pl!$O:$O,pos!AA194),)</f>
        <v>0</v>
      </c>
      <c r="AB194" s="6">
        <f>IFERROR(HLOOKUP("teff",[1]pl!$O:$O,pos!AB194),)</f>
        <v>0</v>
      </c>
      <c r="AC194" s="6">
        <f>IFERROR(HLOOKUP("teff",[1]pl!$O:$O,pos!AC194),)</f>
        <v>0</v>
      </c>
      <c r="AD194" s="6">
        <f>IFERROR(HLOOKUP("teff",[1]pl!$O:$O,pos!AD194),)</f>
        <v>0</v>
      </c>
      <c r="AE194" s="6">
        <f>IFERROR(HLOOKUP("teff",[1]pl!$O:$O,pos!AE194),)</f>
        <v>0</v>
      </c>
    </row>
    <row r="195" spans="1:31" x14ac:dyDescent="0.25">
      <c r="A195" s="6">
        <f>IFERROR(HLOOKUP("teff",[1]pl!$O:$O,pos!A195),)</f>
        <v>0</v>
      </c>
      <c r="B195" s="6">
        <f>IFERROR(HLOOKUP("teff",[1]pl!$O:$O,pos!B195),)</f>
        <v>0</v>
      </c>
      <c r="C195" s="6">
        <f>IFERROR(HLOOKUP("teff",[1]pl!$O:$O,pos!C195),)</f>
        <v>0</v>
      </c>
      <c r="D195" s="6">
        <f>IFERROR(HLOOKUP("teff",[1]pl!$O:$O,pos!D195),)</f>
        <v>0</v>
      </c>
      <c r="E195" s="6">
        <f>IFERROR(HLOOKUP("teff",[1]pl!$O:$O,pos!E195),)</f>
        <v>0</v>
      </c>
      <c r="F195" s="6">
        <f>IFERROR(HLOOKUP("teff",[1]pl!$O:$O,pos!F195),)</f>
        <v>0</v>
      </c>
      <c r="G195" s="6">
        <f>IFERROR(HLOOKUP("teff",[1]pl!$O:$O,pos!G195),)</f>
        <v>0</v>
      </c>
      <c r="H195" s="6">
        <f>IFERROR(HLOOKUP("teff",[1]pl!$O:$O,pos!H195),)</f>
        <v>0</v>
      </c>
      <c r="I195" s="6">
        <f>IFERROR(HLOOKUP("teff",[1]pl!$O:$O,pos!I195),)</f>
        <v>0</v>
      </c>
      <c r="J195" s="6">
        <f>IFERROR(HLOOKUP("teff",[1]pl!$O:$O,pos!J195),)</f>
        <v>0</v>
      </c>
      <c r="K195" s="6">
        <f>IFERROR(HLOOKUP("teff",[1]pl!$O:$O,pos!K195),)</f>
        <v>0</v>
      </c>
      <c r="L195" s="6">
        <f>IFERROR(HLOOKUP("teff",[1]pl!$O:$O,pos!L195),)</f>
        <v>0</v>
      </c>
      <c r="M195" s="6">
        <f>IFERROR(HLOOKUP("teff",[1]pl!$O:$O,pos!M195),)</f>
        <v>0</v>
      </c>
      <c r="N195" s="6">
        <f>IFERROR(HLOOKUP("teff",[1]pl!$O:$O,pos!N195),)</f>
        <v>0</v>
      </c>
      <c r="O195" s="6">
        <f>IFERROR(HLOOKUP("teff",[1]pl!$O:$O,pos!O195),)</f>
        <v>0</v>
      </c>
      <c r="P195" s="6"/>
      <c r="Q195" s="6">
        <f>IFERROR(HLOOKUP("teff",[1]pl!$O:$O,pos!Q195),)</f>
        <v>0</v>
      </c>
      <c r="R195" s="6">
        <f>IFERROR(HLOOKUP("teff",[1]pl!$O:$O,pos!R195),)</f>
        <v>0</v>
      </c>
      <c r="S195" s="6">
        <f>IFERROR(HLOOKUP("teff",[1]pl!$O:$O,pos!S195),)</f>
        <v>0</v>
      </c>
      <c r="T195" s="6">
        <f>IFERROR(HLOOKUP("teff",[1]pl!$O:$O,pos!T195),)</f>
        <v>0</v>
      </c>
      <c r="U195" s="6">
        <f>IFERROR(HLOOKUP("teff",[1]pl!$O:$O,pos!U195),)</f>
        <v>0</v>
      </c>
      <c r="V195" s="6">
        <f>IFERROR(HLOOKUP("teff",[1]pl!$O:$O,pos!V195),)</f>
        <v>0</v>
      </c>
      <c r="W195" s="6">
        <f>IFERROR(HLOOKUP("teff",[1]pl!$O:$O,pos!W195),)</f>
        <v>0</v>
      </c>
      <c r="X195" s="6">
        <f>IFERROR(HLOOKUP("teff",[1]pl!$O:$O,pos!X195),)</f>
        <v>0</v>
      </c>
      <c r="Y195" s="6">
        <f>IFERROR(HLOOKUP("teff",[1]pl!$O:$O,pos!Y195),)</f>
        <v>0</v>
      </c>
      <c r="Z195" s="6">
        <f>IFERROR(HLOOKUP("teff",[1]pl!$O:$O,pos!Z195),)</f>
        <v>0</v>
      </c>
      <c r="AA195" s="6">
        <f>IFERROR(HLOOKUP("teff",[1]pl!$O:$O,pos!AA195),)</f>
        <v>0</v>
      </c>
      <c r="AB195" s="6">
        <f>IFERROR(HLOOKUP("teff",[1]pl!$O:$O,pos!AB195),)</f>
        <v>0</v>
      </c>
      <c r="AC195" s="6">
        <f>IFERROR(HLOOKUP("teff",[1]pl!$O:$O,pos!AC195),)</f>
        <v>0</v>
      </c>
      <c r="AD195" s="6">
        <f>IFERROR(HLOOKUP("teff",[1]pl!$O:$O,pos!AD195),)</f>
        <v>0</v>
      </c>
      <c r="AE195" s="6">
        <f>IFERROR(HLOOKUP("teff",[1]pl!$O:$O,pos!AE195),)</f>
        <v>0</v>
      </c>
    </row>
    <row r="196" spans="1:31" x14ac:dyDescent="0.25">
      <c r="A196" s="6">
        <f>IFERROR(HLOOKUP("teff",[1]pl!$O:$O,pos!A196),)</f>
        <v>0</v>
      </c>
      <c r="B196" s="6">
        <f>IFERROR(HLOOKUP("teff",[1]pl!$O:$O,pos!B196),)</f>
        <v>0</v>
      </c>
      <c r="C196" s="6">
        <f>IFERROR(HLOOKUP("teff",[1]pl!$O:$O,pos!C196),)</f>
        <v>0</v>
      </c>
      <c r="D196" s="6">
        <f>IFERROR(HLOOKUP("teff",[1]pl!$O:$O,pos!D196),)</f>
        <v>0</v>
      </c>
      <c r="E196" s="6">
        <f>IFERROR(HLOOKUP("teff",[1]pl!$O:$O,pos!E196),)</f>
        <v>0</v>
      </c>
      <c r="F196" s="6">
        <f>IFERROR(HLOOKUP("teff",[1]pl!$O:$O,pos!F196),)</f>
        <v>0</v>
      </c>
      <c r="G196" s="6">
        <f>IFERROR(HLOOKUP("teff",[1]pl!$O:$O,pos!G196),)</f>
        <v>0</v>
      </c>
      <c r="H196" s="6">
        <f>IFERROR(HLOOKUP("teff",[1]pl!$O:$O,pos!H196),)</f>
        <v>0</v>
      </c>
      <c r="I196" s="6">
        <f>IFERROR(HLOOKUP("teff",[1]pl!$O:$O,pos!I196),)</f>
        <v>0</v>
      </c>
      <c r="J196" s="6">
        <f>IFERROR(HLOOKUP("teff",[1]pl!$O:$O,pos!J196),)</f>
        <v>0</v>
      </c>
      <c r="K196" s="6">
        <f>IFERROR(HLOOKUP("teff",[1]pl!$O:$O,pos!K196),)</f>
        <v>0</v>
      </c>
      <c r="L196" s="6">
        <f>IFERROR(HLOOKUP("teff",[1]pl!$O:$O,pos!L196),)</f>
        <v>0</v>
      </c>
      <c r="M196" s="6">
        <f>IFERROR(HLOOKUP("teff",[1]pl!$O:$O,pos!M196),)</f>
        <v>0</v>
      </c>
      <c r="N196" s="6">
        <f>IFERROR(HLOOKUP("teff",[1]pl!$O:$O,pos!N196),)</f>
        <v>0</v>
      </c>
      <c r="O196" s="6">
        <f>IFERROR(HLOOKUP("teff",[1]pl!$O:$O,pos!O196),)</f>
        <v>0</v>
      </c>
      <c r="P196" s="6"/>
      <c r="Q196" s="6">
        <f>IFERROR(HLOOKUP("teff",[1]pl!$O:$O,pos!Q196),)</f>
        <v>0</v>
      </c>
      <c r="R196" s="6">
        <f>IFERROR(HLOOKUP("teff",[1]pl!$O:$O,pos!R196),)</f>
        <v>0</v>
      </c>
      <c r="S196" s="6">
        <f>IFERROR(HLOOKUP("teff",[1]pl!$O:$O,pos!S196),)</f>
        <v>0</v>
      </c>
      <c r="T196" s="6">
        <f>IFERROR(HLOOKUP("teff",[1]pl!$O:$O,pos!T196),)</f>
        <v>0</v>
      </c>
      <c r="U196" s="6">
        <f>IFERROR(HLOOKUP("teff",[1]pl!$O:$O,pos!U196),)</f>
        <v>0</v>
      </c>
      <c r="V196" s="6">
        <f>IFERROR(HLOOKUP("teff",[1]pl!$O:$O,pos!V196),)</f>
        <v>0</v>
      </c>
      <c r="W196" s="6">
        <f>IFERROR(HLOOKUP("teff",[1]pl!$O:$O,pos!W196),)</f>
        <v>0</v>
      </c>
      <c r="X196" s="6">
        <f>IFERROR(HLOOKUP("teff",[1]pl!$O:$O,pos!X196),)</f>
        <v>0</v>
      </c>
      <c r="Y196" s="6">
        <f>IFERROR(HLOOKUP("teff",[1]pl!$O:$O,pos!Y196),)</f>
        <v>0</v>
      </c>
      <c r="Z196" s="6">
        <f>IFERROR(HLOOKUP("teff",[1]pl!$O:$O,pos!Z196),)</f>
        <v>0</v>
      </c>
      <c r="AA196" s="6">
        <f>IFERROR(HLOOKUP("teff",[1]pl!$O:$O,pos!AA196),)</f>
        <v>0</v>
      </c>
      <c r="AB196" s="6">
        <f>IFERROR(HLOOKUP("teff",[1]pl!$O:$O,pos!AB196),)</f>
        <v>0</v>
      </c>
      <c r="AC196" s="6">
        <f>IFERROR(HLOOKUP("teff",[1]pl!$O:$O,pos!AC196),)</f>
        <v>0</v>
      </c>
      <c r="AD196" s="6">
        <f>IFERROR(HLOOKUP("teff",[1]pl!$O:$O,pos!AD196),)</f>
        <v>0</v>
      </c>
      <c r="AE196" s="6">
        <f>IFERROR(HLOOKUP("teff",[1]pl!$O:$O,pos!AE196),)</f>
        <v>0</v>
      </c>
    </row>
    <row r="197" spans="1:31" x14ac:dyDescent="0.25">
      <c r="A197" s="6">
        <f>IFERROR(HLOOKUP("teff",[1]pl!$O:$O,pos!A197),)</f>
        <v>0</v>
      </c>
      <c r="B197" s="6">
        <f>IFERROR(HLOOKUP("teff",[1]pl!$O:$O,pos!B197),)</f>
        <v>0</v>
      </c>
      <c r="C197" s="6">
        <f>IFERROR(HLOOKUP("teff",[1]pl!$O:$O,pos!C197),)</f>
        <v>0</v>
      </c>
      <c r="D197" s="6">
        <f>IFERROR(HLOOKUP("teff",[1]pl!$O:$O,pos!D197),)</f>
        <v>0</v>
      </c>
      <c r="E197" s="6">
        <f>IFERROR(HLOOKUP("teff",[1]pl!$O:$O,pos!E197),)</f>
        <v>0</v>
      </c>
      <c r="F197" s="6">
        <f>IFERROR(HLOOKUP("teff",[1]pl!$O:$O,pos!F197),)</f>
        <v>0</v>
      </c>
      <c r="G197" s="6">
        <f>IFERROR(HLOOKUP("teff",[1]pl!$O:$O,pos!G197),)</f>
        <v>0</v>
      </c>
      <c r="H197" s="6">
        <f>IFERROR(HLOOKUP("teff",[1]pl!$O:$O,pos!H197),)</f>
        <v>0</v>
      </c>
      <c r="I197" s="6">
        <f>IFERROR(HLOOKUP("teff",[1]pl!$O:$O,pos!I197),)</f>
        <v>0</v>
      </c>
      <c r="J197" s="6">
        <f>IFERROR(HLOOKUP("teff",[1]pl!$O:$O,pos!J197),)</f>
        <v>0</v>
      </c>
      <c r="K197" s="6">
        <f>IFERROR(HLOOKUP("teff",[1]pl!$O:$O,pos!K197),)</f>
        <v>0</v>
      </c>
      <c r="L197" s="6">
        <f>IFERROR(HLOOKUP("teff",[1]pl!$O:$O,pos!L197),)</f>
        <v>0</v>
      </c>
      <c r="M197" s="6">
        <f>IFERROR(HLOOKUP("teff",[1]pl!$O:$O,pos!M197),)</f>
        <v>0</v>
      </c>
      <c r="N197" s="6">
        <f>IFERROR(HLOOKUP("teff",[1]pl!$O:$O,pos!N197),)</f>
        <v>0</v>
      </c>
      <c r="O197" s="6">
        <f>IFERROR(HLOOKUP("teff",[1]pl!$O:$O,pos!O197),)</f>
        <v>0</v>
      </c>
      <c r="P197" s="6"/>
      <c r="Q197" s="6">
        <f>IFERROR(HLOOKUP("teff",[1]pl!$O:$O,pos!Q197),)</f>
        <v>0</v>
      </c>
      <c r="R197" s="6">
        <f>IFERROR(HLOOKUP("teff",[1]pl!$O:$O,pos!R197),)</f>
        <v>0</v>
      </c>
      <c r="S197" s="6">
        <f>IFERROR(HLOOKUP("teff",[1]pl!$O:$O,pos!S197),)</f>
        <v>0</v>
      </c>
      <c r="T197" s="6">
        <f>IFERROR(HLOOKUP("teff",[1]pl!$O:$O,pos!T197),)</f>
        <v>0</v>
      </c>
      <c r="U197" s="6">
        <f>IFERROR(HLOOKUP("teff",[1]pl!$O:$O,pos!U197),)</f>
        <v>0</v>
      </c>
      <c r="V197" s="6">
        <f>IFERROR(HLOOKUP("teff",[1]pl!$O:$O,pos!V197),)</f>
        <v>0</v>
      </c>
      <c r="W197" s="6">
        <f>IFERROR(HLOOKUP("teff",[1]pl!$O:$O,pos!W197),)</f>
        <v>0</v>
      </c>
      <c r="X197" s="6">
        <f>IFERROR(HLOOKUP("teff",[1]pl!$O:$O,pos!X197),)</f>
        <v>0</v>
      </c>
      <c r="Y197" s="6">
        <f>IFERROR(HLOOKUP("teff",[1]pl!$O:$O,pos!Y197),)</f>
        <v>0</v>
      </c>
      <c r="Z197" s="6">
        <f>IFERROR(HLOOKUP("teff",[1]pl!$O:$O,pos!Z197),)</f>
        <v>0</v>
      </c>
      <c r="AA197" s="6">
        <f>IFERROR(HLOOKUP("teff",[1]pl!$O:$O,pos!AA197),)</f>
        <v>0</v>
      </c>
      <c r="AB197" s="6">
        <f>IFERROR(HLOOKUP("teff",[1]pl!$O:$O,pos!AB197),)</f>
        <v>0</v>
      </c>
      <c r="AC197" s="6">
        <f>IFERROR(HLOOKUP("teff",[1]pl!$O:$O,pos!AC197),)</f>
        <v>0</v>
      </c>
      <c r="AD197" s="6">
        <f>IFERROR(HLOOKUP("teff",[1]pl!$O:$O,pos!AD197),)</f>
        <v>0</v>
      </c>
      <c r="AE197" s="6">
        <f>IFERROR(HLOOKUP("teff",[1]pl!$O:$O,pos!AE197),)</f>
        <v>0</v>
      </c>
    </row>
    <row r="198" spans="1:31" x14ac:dyDescent="0.25">
      <c r="A198" s="6">
        <f>IFERROR(HLOOKUP("teff",[1]pl!$O:$O,pos!A198),)</f>
        <v>0</v>
      </c>
      <c r="B198" s="6">
        <f>IFERROR(HLOOKUP("teff",[1]pl!$O:$O,pos!B198),)</f>
        <v>0</v>
      </c>
      <c r="C198" s="6">
        <f>IFERROR(HLOOKUP("teff",[1]pl!$O:$O,pos!C198),)</f>
        <v>0</v>
      </c>
      <c r="D198" s="6">
        <f>IFERROR(HLOOKUP("teff",[1]pl!$O:$O,pos!D198),)</f>
        <v>0</v>
      </c>
      <c r="E198" s="6">
        <f>IFERROR(HLOOKUP("teff",[1]pl!$O:$O,pos!E198),)</f>
        <v>0</v>
      </c>
      <c r="F198" s="6">
        <f>IFERROR(HLOOKUP("teff",[1]pl!$O:$O,pos!F198),)</f>
        <v>0</v>
      </c>
      <c r="G198" s="6">
        <f>IFERROR(HLOOKUP("teff",[1]pl!$O:$O,pos!G198),)</f>
        <v>0</v>
      </c>
      <c r="H198" s="6">
        <f>IFERROR(HLOOKUP("teff",[1]pl!$O:$O,pos!H198),)</f>
        <v>0</v>
      </c>
      <c r="I198" s="6">
        <f>IFERROR(HLOOKUP("teff",[1]pl!$O:$O,pos!I198),)</f>
        <v>0</v>
      </c>
      <c r="J198" s="6">
        <f>IFERROR(HLOOKUP("teff",[1]pl!$O:$O,pos!J198),)</f>
        <v>0</v>
      </c>
      <c r="K198" s="6">
        <f>IFERROR(HLOOKUP("teff",[1]pl!$O:$O,pos!K198),)</f>
        <v>0</v>
      </c>
      <c r="L198" s="6">
        <f>IFERROR(HLOOKUP("teff",[1]pl!$O:$O,pos!L198),)</f>
        <v>0</v>
      </c>
      <c r="M198" s="6">
        <f>IFERROR(HLOOKUP("teff",[1]pl!$O:$O,pos!M198),)</f>
        <v>0</v>
      </c>
      <c r="N198" s="6">
        <f>IFERROR(HLOOKUP("teff",[1]pl!$O:$O,pos!N198),)</f>
        <v>0</v>
      </c>
      <c r="O198" s="6">
        <f>IFERROR(HLOOKUP("teff",[1]pl!$O:$O,pos!O198),)</f>
        <v>0</v>
      </c>
      <c r="P198" s="6"/>
      <c r="Q198" s="6">
        <f>IFERROR(HLOOKUP("teff",[1]pl!$O:$O,pos!Q198),)</f>
        <v>0</v>
      </c>
      <c r="R198" s="6">
        <f>IFERROR(HLOOKUP("teff",[1]pl!$O:$O,pos!R198),)</f>
        <v>0</v>
      </c>
      <c r="S198" s="6">
        <f>IFERROR(HLOOKUP("teff",[1]pl!$O:$O,pos!S198),)</f>
        <v>0</v>
      </c>
      <c r="T198" s="6">
        <f>IFERROR(HLOOKUP("teff",[1]pl!$O:$O,pos!T198),)</f>
        <v>0</v>
      </c>
      <c r="U198" s="6">
        <f>IFERROR(HLOOKUP("teff",[1]pl!$O:$O,pos!U198),)</f>
        <v>0</v>
      </c>
      <c r="V198" s="6">
        <f>IFERROR(HLOOKUP("teff",[1]pl!$O:$O,pos!V198),)</f>
        <v>0</v>
      </c>
      <c r="W198" s="6">
        <f>IFERROR(HLOOKUP("teff",[1]pl!$O:$O,pos!W198),)</f>
        <v>0</v>
      </c>
      <c r="X198" s="6">
        <f>IFERROR(HLOOKUP("teff",[1]pl!$O:$O,pos!X198),)</f>
        <v>0</v>
      </c>
      <c r="Y198" s="6">
        <f>IFERROR(HLOOKUP("teff",[1]pl!$O:$O,pos!Y198),)</f>
        <v>0</v>
      </c>
      <c r="Z198" s="6">
        <f>IFERROR(HLOOKUP("teff",[1]pl!$O:$O,pos!Z198),)</f>
        <v>0</v>
      </c>
      <c r="AA198" s="6">
        <f>IFERROR(HLOOKUP("teff",[1]pl!$O:$O,pos!AA198),)</f>
        <v>0</v>
      </c>
      <c r="AB198" s="6">
        <f>IFERROR(HLOOKUP("teff",[1]pl!$O:$O,pos!AB198),)</f>
        <v>0</v>
      </c>
      <c r="AC198" s="6">
        <f>IFERROR(HLOOKUP("teff",[1]pl!$O:$O,pos!AC198),)</f>
        <v>0</v>
      </c>
      <c r="AD198" s="6">
        <f>IFERROR(HLOOKUP("teff",[1]pl!$O:$O,pos!AD198),)</f>
        <v>0</v>
      </c>
      <c r="AE198" s="6">
        <f>IFERROR(HLOOKUP("teff",[1]pl!$O:$O,pos!AE198),)</f>
        <v>0</v>
      </c>
    </row>
    <row r="199" spans="1:31" x14ac:dyDescent="0.25">
      <c r="A199" s="6">
        <f>IFERROR(HLOOKUP("teff",[1]pl!$O:$O,pos!A199),)</f>
        <v>0</v>
      </c>
      <c r="B199" s="6">
        <f>IFERROR(HLOOKUP("teff",[1]pl!$O:$O,pos!B199),)</f>
        <v>0</v>
      </c>
      <c r="C199" s="6">
        <f>IFERROR(HLOOKUP("teff",[1]pl!$O:$O,pos!C199),)</f>
        <v>0</v>
      </c>
      <c r="D199" s="6">
        <f>IFERROR(HLOOKUP("teff",[1]pl!$O:$O,pos!D199),)</f>
        <v>0</v>
      </c>
      <c r="E199" s="6">
        <f>IFERROR(HLOOKUP("teff",[1]pl!$O:$O,pos!E199),)</f>
        <v>0</v>
      </c>
      <c r="F199" s="6">
        <f>IFERROR(HLOOKUP("teff",[1]pl!$O:$O,pos!F199),)</f>
        <v>0</v>
      </c>
      <c r="G199" s="6">
        <f>IFERROR(HLOOKUP("teff",[1]pl!$O:$O,pos!G199),)</f>
        <v>0</v>
      </c>
      <c r="H199" s="6">
        <f>IFERROR(HLOOKUP("teff",[1]pl!$O:$O,pos!H199),)</f>
        <v>0</v>
      </c>
      <c r="I199" s="6">
        <f>IFERROR(HLOOKUP("teff",[1]pl!$O:$O,pos!I199),)</f>
        <v>0</v>
      </c>
      <c r="J199" s="6">
        <f>IFERROR(HLOOKUP("teff",[1]pl!$O:$O,pos!J199),)</f>
        <v>0</v>
      </c>
      <c r="K199" s="6">
        <f>IFERROR(HLOOKUP("teff",[1]pl!$O:$O,pos!K199),)</f>
        <v>0</v>
      </c>
      <c r="L199" s="6">
        <f>IFERROR(HLOOKUP("teff",[1]pl!$O:$O,pos!L199),)</f>
        <v>0</v>
      </c>
      <c r="M199" s="6">
        <f>IFERROR(HLOOKUP("teff",[1]pl!$O:$O,pos!M199),)</f>
        <v>0</v>
      </c>
      <c r="N199" s="6">
        <f>IFERROR(HLOOKUP("teff",[1]pl!$O:$O,pos!N199),)</f>
        <v>0</v>
      </c>
      <c r="O199" s="6">
        <f>IFERROR(HLOOKUP("teff",[1]pl!$O:$O,pos!O199),)</f>
        <v>0</v>
      </c>
      <c r="P199" s="6"/>
      <c r="Q199" s="6">
        <f>IFERROR(HLOOKUP("teff",[1]pl!$O:$O,pos!Q199),)</f>
        <v>0</v>
      </c>
      <c r="R199" s="6">
        <f>IFERROR(HLOOKUP("teff",[1]pl!$O:$O,pos!R199),)</f>
        <v>0</v>
      </c>
      <c r="S199" s="6">
        <f>IFERROR(HLOOKUP("teff",[1]pl!$O:$O,pos!S199),)</f>
        <v>0</v>
      </c>
      <c r="T199" s="6">
        <f>IFERROR(HLOOKUP("teff",[1]pl!$O:$O,pos!T199),)</f>
        <v>0</v>
      </c>
      <c r="U199" s="6">
        <f>IFERROR(HLOOKUP("teff",[1]pl!$O:$O,pos!U199),)</f>
        <v>0</v>
      </c>
      <c r="V199" s="6">
        <f>IFERROR(HLOOKUP("teff",[1]pl!$O:$O,pos!V199),)</f>
        <v>0</v>
      </c>
      <c r="W199" s="6">
        <f>IFERROR(HLOOKUP("teff",[1]pl!$O:$O,pos!W199),)</f>
        <v>0</v>
      </c>
      <c r="X199" s="6">
        <f>IFERROR(HLOOKUP("teff",[1]pl!$O:$O,pos!X199),)</f>
        <v>0</v>
      </c>
      <c r="Y199" s="6">
        <f>IFERROR(HLOOKUP("teff",[1]pl!$O:$O,pos!Y199),)</f>
        <v>0</v>
      </c>
      <c r="Z199" s="6">
        <f>IFERROR(HLOOKUP("teff",[1]pl!$O:$O,pos!Z199),)</f>
        <v>0</v>
      </c>
      <c r="AA199" s="6">
        <f>IFERROR(HLOOKUP("teff",[1]pl!$O:$O,pos!AA199),)</f>
        <v>0</v>
      </c>
      <c r="AB199" s="6">
        <f>IFERROR(HLOOKUP("teff",[1]pl!$O:$O,pos!AB199),)</f>
        <v>0</v>
      </c>
      <c r="AC199" s="6">
        <f>IFERROR(HLOOKUP("teff",[1]pl!$O:$O,pos!AC199),)</f>
        <v>0</v>
      </c>
      <c r="AD199" s="6">
        <f>IFERROR(HLOOKUP("teff",[1]pl!$O:$O,pos!AD199),)</f>
        <v>0</v>
      </c>
      <c r="AE199" s="6">
        <f>IFERROR(HLOOKUP("teff",[1]pl!$O:$O,pos!AE199),)</f>
        <v>0</v>
      </c>
    </row>
    <row r="200" spans="1:31" x14ac:dyDescent="0.25">
      <c r="A200" s="6">
        <f>IFERROR(HLOOKUP("teff",[1]pl!$O:$O,pos!A200),)</f>
        <v>0</v>
      </c>
      <c r="B200" s="6">
        <f>IFERROR(HLOOKUP("teff",[1]pl!$O:$O,pos!B200),)</f>
        <v>0</v>
      </c>
      <c r="C200" s="6">
        <f>IFERROR(HLOOKUP("teff",[1]pl!$O:$O,pos!C200),)</f>
        <v>0</v>
      </c>
      <c r="D200" s="6">
        <f>IFERROR(HLOOKUP("teff",[1]pl!$O:$O,pos!D200),)</f>
        <v>0</v>
      </c>
      <c r="E200" s="6">
        <f>IFERROR(HLOOKUP("teff",[1]pl!$O:$O,pos!E200),)</f>
        <v>0</v>
      </c>
      <c r="F200" s="6">
        <f>IFERROR(HLOOKUP("teff",[1]pl!$O:$O,pos!F200),)</f>
        <v>0</v>
      </c>
      <c r="G200" s="6">
        <f>IFERROR(HLOOKUP("teff",[1]pl!$O:$O,pos!G200),)</f>
        <v>0</v>
      </c>
      <c r="H200" s="6">
        <f>IFERROR(HLOOKUP("teff",[1]pl!$O:$O,pos!H200),)</f>
        <v>0</v>
      </c>
      <c r="I200" s="6">
        <f>IFERROR(HLOOKUP("teff",[1]pl!$O:$O,pos!I200),)</f>
        <v>0</v>
      </c>
      <c r="J200" s="6">
        <f>IFERROR(HLOOKUP("teff",[1]pl!$O:$O,pos!J200),)</f>
        <v>0</v>
      </c>
      <c r="K200" s="6">
        <f>IFERROR(HLOOKUP("teff",[1]pl!$O:$O,pos!K200),)</f>
        <v>0</v>
      </c>
      <c r="L200" s="6">
        <f>IFERROR(HLOOKUP("teff",[1]pl!$O:$O,pos!L200),)</f>
        <v>0</v>
      </c>
      <c r="M200" s="6">
        <f>IFERROR(HLOOKUP("teff",[1]pl!$O:$O,pos!M200),)</f>
        <v>0</v>
      </c>
      <c r="N200" s="6">
        <f>IFERROR(HLOOKUP("teff",[1]pl!$O:$O,pos!N200),)</f>
        <v>0</v>
      </c>
      <c r="O200" s="6">
        <f>IFERROR(HLOOKUP("teff",[1]pl!$O:$O,pos!O200),)</f>
        <v>0</v>
      </c>
      <c r="P200" s="6"/>
      <c r="Q200" s="6">
        <f>IFERROR(HLOOKUP("teff",[1]pl!$O:$O,pos!Q200),)</f>
        <v>0</v>
      </c>
      <c r="R200" s="6">
        <f>IFERROR(HLOOKUP("teff",[1]pl!$O:$O,pos!R200),)</f>
        <v>0</v>
      </c>
      <c r="S200" s="6">
        <f>IFERROR(HLOOKUP("teff",[1]pl!$O:$O,pos!S200),)</f>
        <v>0</v>
      </c>
      <c r="T200" s="6">
        <f>IFERROR(HLOOKUP("teff",[1]pl!$O:$O,pos!T200),)</f>
        <v>0</v>
      </c>
      <c r="U200" s="6">
        <f>IFERROR(HLOOKUP("teff",[1]pl!$O:$O,pos!U200),)</f>
        <v>0</v>
      </c>
      <c r="V200" s="6">
        <f>IFERROR(HLOOKUP("teff",[1]pl!$O:$O,pos!V200),)</f>
        <v>0</v>
      </c>
      <c r="W200" s="6">
        <f>IFERROR(HLOOKUP("teff",[1]pl!$O:$O,pos!W200),)</f>
        <v>0</v>
      </c>
      <c r="X200" s="6">
        <f>IFERROR(HLOOKUP("teff",[1]pl!$O:$O,pos!X200),)</f>
        <v>0</v>
      </c>
      <c r="Y200" s="6">
        <f>IFERROR(HLOOKUP("teff",[1]pl!$O:$O,pos!Y200),)</f>
        <v>0</v>
      </c>
      <c r="Z200" s="6">
        <f>IFERROR(HLOOKUP("teff",[1]pl!$O:$O,pos!Z200),)</f>
        <v>0</v>
      </c>
      <c r="AA200" s="6">
        <f>IFERROR(HLOOKUP("teff",[1]pl!$O:$O,pos!AA200),)</f>
        <v>0</v>
      </c>
      <c r="AB200" s="6">
        <f>IFERROR(HLOOKUP("teff",[1]pl!$O:$O,pos!AB200),)</f>
        <v>0</v>
      </c>
      <c r="AC200" s="6">
        <f>IFERROR(HLOOKUP("teff",[1]pl!$O:$O,pos!AC200),)</f>
        <v>0</v>
      </c>
      <c r="AD200" s="6">
        <f>IFERROR(HLOOKUP("teff",[1]pl!$O:$O,pos!AD200),)</f>
        <v>0</v>
      </c>
      <c r="AE200" s="6">
        <f>IFERROR(HLOOKUP("teff",[1]pl!$O:$O,pos!AE200),)</f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0"/>
  <sheetViews>
    <sheetView workbookViewId="0">
      <selection activeCell="A6" sqref="A6"/>
    </sheetView>
  </sheetViews>
  <sheetFormatPr defaultRowHeight="15" x14ac:dyDescent="0.25"/>
  <cols>
    <col min="1" max="15" width="6.140625" style="23" bestFit="1" customWidth="1"/>
    <col min="16" max="16" width="3.85546875" style="23" customWidth="1"/>
    <col min="17" max="21" width="6.140625" style="23" bestFit="1" customWidth="1"/>
    <col min="22" max="22" width="7.140625" style="23" bestFit="1" customWidth="1"/>
    <col min="23" max="31" width="6.140625" style="23" bestFit="1" customWidth="1"/>
    <col min="32" max="16384" width="9.140625" style="23"/>
  </cols>
  <sheetData>
    <row r="1" spans="1:31" x14ac:dyDescent="0.25">
      <c r="A1" s="23">
        <f>IFERROR(HLOOKUP("wins",[1]pl!$M:$M,pos!A1)/b!A1,)</f>
        <v>0.49190439475713182</v>
      </c>
      <c r="B1" s="23">
        <f>IFERROR(HLOOKUP("wins",[1]pl!$M:$M,pos!B1)/b!B1,)</f>
        <v>0.4485294117647059</v>
      </c>
      <c r="C1" s="23">
        <f>IFERROR(HLOOKUP("wins",[1]pl!$M:$M,pos!C1)/b!C1,)</f>
        <v>0.41861240827218144</v>
      </c>
      <c r="D1" s="23">
        <f>IFERROR(HLOOKUP("wins",[1]pl!$M:$M,pos!D1)/b!D1,)</f>
        <v>0.51793835270338551</v>
      </c>
      <c r="E1" s="23">
        <f>IFERROR(HLOOKUP("wins",[1]pl!$M:$M,pos!E1)/b!E1,)</f>
        <v>0.45683453237410071</v>
      </c>
      <c r="F1" s="23">
        <f>IFERROR(HLOOKUP("wins",[1]pl!$M:$M,pos!F1)/b!F1,)</f>
        <v>0.49187592319054652</v>
      </c>
      <c r="G1" s="23">
        <f>IFERROR(HLOOKUP("wins",[1]pl!$M:$M,pos!G1)/b!G1,)</f>
        <v>0.46375266524520253</v>
      </c>
      <c r="H1" s="23">
        <f>IFERROR(HLOOKUP("wins",[1]pl!$M:$M,pos!H1)/b!H1,)</f>
        <v>0.45777027027027029</v>
      </c>
      <c r="I1" s="23">
        <f>IFERROR(HLOOKUP("wins",[1]pl!$M:$M,pos!I1)/b!I1,)</f>
        <v>0.43130434782608695</v>
      </c>
      <c r="J1" s="23">
        <f>IFERROR(HLOOKUP("wins",[1]pl!$M:$M,pos!J1)/b!J1,)</f>
        <v>0.54626235699211378</v>
      </c>
      <c r="K1" s="23">
        <f>IFERROR(HLOOKUP("wins",[1]pl!$M:$M,pos!K1)/b!K1,)</f>
        <v>0.51968503937007871</v>
      </c>
      <c r="L1" s="23">
        <f>IFERROR(HLOOKUP("wins",[1]pl!$M:$M,pos!L1)/b!L1,)</f>
        <v>0.47812906019922047</v>
      </c>
      <c r="M1" s="23">
        <f>IFERROR(HLOOKUP("wins",[1]pl!$M:$M,pos!M1)/b!M1,)</f>
        <v>0.48055338031845474</v>
      </c>
      <c r="N1" s="23">
        <f>IFERROR(HLOOKUP("wins",[1]pl!$M:$M,pos!N1)/b!N1,)</f>
        <v>0.47641509433962265</v>
      </c>
      <c r="O1" s="23">
        <f>IFERROR(HLOOKUP("wins",[1]pl!$M:$M,pos!O1)/b!O1,)</f>
        <v>0.48576512455516013</v>
      </c>
      <c r="Q1" s="23">
        <f>IFERROR(HLOOKUP("wins",[1]pl!$M:$M,pos!Q1)/b!Q1,)</f>
        <v>0.52382485511912424</v>
      </c>
      <c r="R1" s="23">
        <f>IFERROR(HLOOKUP("wins",[1]pl!$M:$M,pos!R1)/b!R1,)</f>
        <v>0.47272727272727272</v>
      </c>
      <c r="S1" s="23">
        <f>IFERROR(HLOOKUP("wins",[1]pl!$M:$M,pos!S1)/b!S1,)</f>
        <v>0.47921760391198043</v>
      </c>
      <c r="T1" s="23">
        <f>IFERROR(HLOOKUP("wins",[1]pl!$M:$M,pos!T1)/b!T1,)</f>
        <v>0.4743439091265178</v>
      </c>
      <c r="U1" s="23">
        <f>IFERROR(HLOOKUP("wins",[1]pl!$M:$M,pos!U1)/b!U1,)</f>
        <v>0.50289017341040465</v>
      </c>
      <c r="V1" s="23">
        <f>IFERROR(HLOOKUP("wins",[1]pl!$M:$M,pos!V1)/b!V1,)</f>
        <v>0.5</v>
      </c>
      <c r="W1" s="23">
        <f>IFERROR(HLOOKUP("wins",[1]pl!$M:$M,pos!W1)/b!W1,)</f>
        <v>0.4459016393442623</v>
      </c>
      <c r="X1" s="23">
        <f>IFERROR(HLOOKUP("wins",[1]pl!$M:$M,pos!X1)/b!X1,)</f>
        <v>0.48772504091653029</v>
      </c>
      <c r="Y1" s="23">
        <f>IFERROR(HLOOKUP("wins",[1]pl!$M:$M,pos!Y1)/b!Y1,)</f>
        <v>0.46830985915492956</v>
      </c>
      <c r="Z1" s="23">
        <f>IFERROR(HLOOKUP("wins",[1]pl!$M:$M,pos!Z1)/b!Z1,)</f>
        <v>0.47839506172839508</v>
      </c>
      <c r="AA1" s="23">
        <f>IFERROR(HLOOKUP("wins",[1]pl!$M:$M,pos!AA1)/b!AA1,)</f>
        <v>0.42727272727272725</v>
      </c>
      <c r="AB1" s="23">
        <f>IFERROR(HLOOKUP("wins",[1]pl!$M:$M,pos!AB1)/b!AB1,)</f>
        <v>0.44179104477611941</v>
      </c>
      <c r="AC1" s="23">
        <f>IFERROR(HLOOKUP("wins",[1]pl!$M:$M,pos!AC1)/b!AC1,)</f>
        <v>0.46759941089837997</v>
      </c>
      <c r="AD1" s="23">
        <f>IFERROR(HLOOKUP("wins",[1]pl!$M:$M,pos!AD1)/b!AD1,)</f>
        <v>0.48717948717948717</v>
      </c>
      <c r="AE1" s="23">
        <f>IFERROR(HLOOKUP("wins",[1]pl!$M:$M,pos!AE1)/b!AE1,)</f>
        <v>0.45569620253164556</v>
      </c>
    </row>
    <row r="2" spans="1:31" x14ac:dyDescent="0.25">
      <c r="A2" s="23">
        <f>IFERROR(HLOOKUP("wins",[1]pl!$M:$M,pos!A2)/b!A2,)</f>
        <v>0.45836545875096374</v>
      </c>
      <c r="B2" s="23">
        <f>IFERROR(HLOOKUP("wins",[1]pl!$M:$M,pos!B2)/b!B2,)</f>
        <v>0.51305595408895266</v>
      </c>
      <c r="C2" s="23">
        <f>IFERROR(HLOOKUP("wins",[1]pl!$M:$M,pos!C2)/b!C2,)</f>
        <v>0.48173076923076924</v>
      </c>
      <c r="D2" s="23">
        <f>IFERROR(HLOOKUP("wins",[1]pl!$M:$M,pos!D2)/b!D2,)</f>
        <v>0.46137184115523466</v>
      </c>
      <c r="E2" s="23">
        <f>IFERROR(HLOOKUP("wins",[1]pl!$M:$M,pos!E2)/b!E2,)</f>
        <v>0.47290640394088668</v>
      </c>
      <c r="F2" s="23">
        <f>IFERROR(HLOOKUP("wins",[1]pl!$M:$M,pos!F2)/b!F2,)</f>
        <v>0.46523016650342802</v>
      </c>
      <c r="G2" s="23">
        <f>IFERROR(HLOOKUP("wins",[1]pl!$M:$M,pos!G2)/b!G2,)</f>
        <v>0.51793835270338551</v>
      </c>
      <c r="H2" s="23">
        <f>IFERROR(HLOOKUP("wins",[1]pl!$M:$M,pos!H2)/b!H2,)</f>
        <v>0.50704020374749859</v>
      </c>
      <c r="I2" s="23">
        <f>IFERROR(HLOOKUP("wins",[1]pl!$M:$M,pos!I2)/b!I2,)</f>
        <v>0.47625968992248063</v>
      </c>
      <c r="J2" s="23">
        <f>IFERROR(HLOOKUP("wins",[1]pl!$M:$M,pos!J2)/b!J2,)</f>
        <v>0.51211840888066607</v>
      </c>
      <c r="K2" s="23">
        <f>IFERROR(HLOOKUP("wins",[1]pl!$M:$M,pos!K2)/b!K2,)</f>
        <v>0.47611350574712646</v>
      </c>
      <c r="L2" s="23">
        <f>IFERROR(HLOOKUP("wins",[1]pl!$M:$M,pos!L2)/b!L2,)</f>
        <v>0.43971631205673761</v>
      </c>
      <c r="M2" s="23">
        <f>IFERROR(HLOOKUP("wins",[1]pl!$M:$M,pos!M2)/b!M2,)</f>
        <v>0.4451371571072319</v>
      </c>
      <c r="N2" s="23">
        <f>IFERROR(HLOOKUP("wins",[1]pl!$M:$M,pos!N2)/b!N2,)</f>
        <v>0.46213729653220098</v>
      </c>
      <c r="O2" s="23">
        <f>IFERROR(HLOOKUP("wins",[1]pl!$M:$M,pos!O2)/b!O2,)</f>
        <v>0.52628538417099946</v>
      </c>
      <c r="Q2" s="23">
        <f>IFERROR(HLOOKUP("wins",[1]pl!$M:$M,pos!Q2)/b!Q2,)</f>
        <v>0.43925233644859812</v>
      </c>
      <c r="R2" s="23">
        <f>IFERROR(HLOOKUP("wins",[1]pl!$M:$M,pos!R2)/b!R2,)</f>
        <v>0.45278022947925861</v>
      </c>
      <c r="S2" s="23">
        <f>IFERROR(HLOOKUP("wins",[1]pl!$M:$M,pos!S2)/b!S2,)</f>
        <v>0.52545327754532778</v>
      </c>
      <c r="T2" s="23">
        <f>IFERROR(HLOOKUP("wins",[1]pl!$M:$M,pos!T2)/b!T2,)</f>
        <v>0.48973880597014924</v>
      </c>
      <c r="U2" s="23">
        <f>IFERROR(HLOOKUP("wins",[1]pl!$M:$M,pos!U2)/b!U2,)</f>
        <v>0.47125710675931776</v>
      </c>
      <c r="V2" s="23">
        <f>IFERROR(HLOOKUP("wins",[1]pl!$M:$M,pos!V2)/b!V2,)</f>
        <v>0.49396718146718149</v>
      </c>
      <c r="W2" s="23">
        <f>IFERROR(HLOOKUP("wins",[1]pl!$M:$M,pos!W2)/b!W2,)</f>
        <v>0.52356020942408377</v>
      </c>
      <c r="X2" s="23">
        <f>IFERROR(HLOOKUP("wins",[1]pl!$M:$M,pos!X2)/b!X2,)</f>
        <v>0.4612027158098933</v>
      </c>
      <c r="Y2" s="23">
        <f>IFERROR(HLOOKUP("wins",[1]pl!$M:$M,pos!Y2)/b!Y2,)</f>
        <v>0.43816254416961131</v>
      </c>
      <c r="Z2" s="23">
        <f>IFERROR(HLOOKUP("wins",[1]pl!$M:$M,pos!Z2)/b!Z2,)</f>
        <v>0.4684095860566449</v>
      </c>
      <c r="AA2" s="23">
        <f>IFERROR(HLOOKUP("wins",[1]pl!$M:$M,pos!AA2)/b!AA2,)</f>
        <v>0.43719008264462811</v>
      </c>
      <c r="AB2" s="23">
        <f>IFERROR(HLOOKUP("wins",[1]pl!$M:$M,pos!AB2)/b!AB2,)</f>
        <v>0.48478382930937675</v>
      </c>
      <c r="AC2" s="23">
        <f>IFERROR(HLOOKUP("wins",[1]pl!$M:$M,pos!AC2)/b!AC2,)</f>
        <v>0.44601962922573607</v>
      </c>
      <c r="AD2" s="23">
        <f>IFERROR(HLOOKUP("wins",[1]pl!$M:$M,pos!AD2)/b!AD2,)</f>
        <v>0.52540346682606098</v>
      </c>
      <c r="AE2" s="23">
        <f>IFERROR(HLOOKUP("wins",[1]pl!$M:$M,pos!AE2)/b!AE2,)</f>
        <v>0.5108848314606742</v>
      </c>
    </row>
    <row r="3" spans="1:31" x14ac:dyDescent="0.25">
      <c r="A3" s="23">
        <f>IFERROR(HLOOKUP("wins",[1]pl!$M:$M,pos!A3)/b!A3,)</f>
        <v>0.42772861356932151</v>
      </c>
      <c r="B3" s="23">
        <f>IFERROR(HLOOKUP("wins",[1]pl!$M:$M,pos!B3)/b!B3,)</f>
        <v>0.44476744186046513</v>
      </c>
      <c r="C3" s="23">
        <f>IFERROR(HLOOKUP("wins",[1]pl!$M:$M,pos!C3)/b!C3,)</f>
        <v>0.43731778425655976</v>
      </c>
      <c r="D3" s="23">
        <f>IFERROR(HLOOKUP("wins",[1]pl!$M:$M,pos!D3)/b!D3,)</f>
        <v>0.46405228758169936</v>
      </c>
      <c r="E3" s="23">
        <f>IFERROR(HLOOKUP("wins",[1]pl!$M:$M,pos!E3)/b!E3,)</f>
        <v>0.62274618585298191</v>
      </c>
      <c r="F3" s="23">
        <f>IFERROR(HLOOKUP("wins",[1]pl!$M:$M,pos!F3)/b!F3,)</f>
        <v>0.47766990291262135</v>
      </c>
      <c r="G3" s="23">
        <f>IFERROR(HLOOKUP("wins",[1]pl!$M:$M,pos!G3)/b!G3,)</f>
        <v>0.48031929534819706</v>
      </c>
      <c r="H3" s="23">
        <f>IFERROR(HLOOKUP("wins",[1]pl!$M:$M,pos!H3)/b!H3,)</f>
        <v>0.49951459452462627</v>
      </c>
      <c r="I3" s="23">
        <f>IFERROR(HLOOKUP("wins",[1]pl!$M:$M,pos!I3)/b!I3,)</f>
        <v>0.41279069767441862</v>
      </c>
      <c r="J3" s="23">
        <f>IFERROR(HLOOKUP("wins",[1]pl!$M:$M,pos!J3)/b!J3,)</f>
        <v>0.47079037800687284</v>
      </c>
      <c r="K3" s="23">
        <f>IFERROR(HLOOKUP("wins",[1]pl!$M:$M,pos!K3)/b!K3,)</f>
        <v>0.45875251509054327</v>
      </c>
      <c r="L3" s="23">
        <f>IFERROR(HLOOKUP("wins",[1]pl!$M:$M,pos!L3)/b!L3,)</f>
        <v>0.46816479400749061</v>
      </c>
      <c r="M3" s="23">
        <f>IFERROR(HLOOKUP("wins",[1]pl!$M:$M,pos!M3)/b!M3,)</f>
        <v>0.49047069015304651</v>
      </c>
      <c r="N3" s="23">
        <f>IFERROR(HLOOKUP("wins",[1]pl!$M:$M,pos!N3)/b!N3,)</f>
        <v>0.44244105409153955</v>
      </c>
      <c r="O3" s="23">
        <f>IFERROR(HLOOKUP("wins",[1]pl!$M:$M,pos!O3)/b!O3,)</f>
        <v>0.42666666666666669</v>
      </c>
      <c r="Q3" s="23">
        <f>IFERROR(HLOOKUP("wins",[1]pl!$M:$M,pos!Q3)/b!Q3,)</f>
        <v>0.47799696509863432</v>
      </c>
      <c r="R3" s="23">
        <f>IFERROR(HLOOKUP("wins",[1]pl!$M:$M,pos!R3)/b!R3,)</f>
        <v>0.4631578947368421</v>
      </c>
      <c r="S3" s="23">
        <f>IFERROR(HLOOKUP("wins",[1]pl!$M:$M,pos!S3)/b!S3,)</f>
        <v>0.40860215053763443</v>
      </c>
      <c r="T3" s="23">
        <f>IFERROR(HLOOKUP("wins",[1]pl!$M:$M,pos!T3)/b!T3,)</f>
        <v>0.50097087378640781</v>
      </c>
      <c r="U3" s="23">
        <f>IFERROR(HLOOKUP("wins",[1]pl!$M:$M,pos!U3)/b!U3,)</f>
        <v>0.4336283185840708</v>
      </c>
      <c r="V3" s="23">
        <f>IFERROR(HLOOKUP("wins",[1]pl!$M:$M,pos!V3)/b!V3,)</f>
        <v>0.46232971921045318</v>
      </c>
      <c r="W3" s="23">
        <f>IFERROR(HLOOKUP("wins",[1]pl!$M:$M,pos!W3)/b!W3,)</f>
        <v>0.48767123287671232</v>
      </c>
      <c r="X3" s="23">
        <f>IFERROR(HLOOKUP("wins",[1]pl!$M:$M,pos!X3)/b!X3,)</f>
        <v>0.46463022508038587</v>
      </c>
      <c r="Y3" s="23">
        <f>IFERROR(HLOOKUP("wins",[1]pl!$M:$M,pos!Y3)/b!Y3,)</f>
        <v>0.47392739273927392</v>
      </c>
      <c r="Z3" s="23">
        <f>IFERROR(HLOOKUP("wins",[1]pl!$M:$M,pos!Z3)/b!Z3,)</f>
        <v>0.4880668257756563</v>
      </c>
      <c r="AA3" s="23">
        <f>IFERROR(HLOOKUP("wins",[1]pl!$M:$M,pos!AA3)/b!AA3,)</f>
        <v>0.4567901234567901</v>
      </c>
      <c r="AB3" s="23">
        <f>IFERROR(HLOOKUP("wins",[1]pl!$M:$M,pos!AB3)/b!AB3,)</f>
        <v>0.46127366609294318</v>
      </c>
      <c r="AC3" s="23">
        <f>IFERROR(HLOOKUP("wins",[1]pl!$M:$M,pos!AC3)/b!AC3,)</f>
        <v>0.44897959183673469</v>
      </c>
      <c r="AD3" s="23">
        <f>IFERROR(HLOOKUP("wins",[1]pl!$M:$M,pos!AD3)/b!AD3,)</f>
        <v>0.48710990502035278</v>
      </c>
      <c r="AE3" s="23">
        <f>IFERROR(HLOOKUP("wins",[1]pl!$M:$M,pos!AE3)/b!AE3,)</f>
        <v>0.46580027359781123</v>
      </c>
    </row>
    <row r="4" spans="1:31" x14ac:dyDescent="0.25">
      <c r="A4" s="23">
        <f>IFERROR(HLOOKUP("wins",[1]pl!$M:$M,pos!A4)/b!A4,)</f>
        <v>0.45329471397538018</v>
      </c>
      <c r="B4" s="23">
        <f>IFERROR(HLOOKUP("wins",[1]pl!$M:$M,pos!B4)/b!B4,)</f>
        <v>0.45992366412213742</v>
      </c>
      <c r="C4" s="23">
        <f>IFERROR(HLOOKUP("wins",[1]pl!$M:$M,pos!C4)/b!C4,)</f>
        <v>0.4807436918990704</v>
      </c>
      <c r="D4" s="23">
        <f>IFERROR(HLOOKUP("wins",[1]pl!$M:$M,pos!D4)/b!D4,)</f>
        <v>0.5455761513472196</v>
      </c>
      <c r="E4" s="23">
        <f>IFERROR(HLOOKUP("wins",[1]pl!$M:$M,pos!E4)/b!E4,)</f>
        <v>0.477999453402569</v>
      </c>
      <c r="F4" s="23">
        <f>IFERROR(HLOOKUP("wins",[1]pl!$M:$M,pos!F4)/b!F4,)</f>
        <v>0.47839506172839508</v>
      </c>
      <c r="G4" s="23">
        <f>IFERROR(HLOOKUP("wins",[1]pl!$M:$M,pos!G4)/b!G4,)</f>
        <v>0.50660586928563078</v>
      </c>
      <c r="H4" s="23">
        <f>IFERROR(HLOOKUP("wins",[1]pl!$M:$M,pos!H4)/b!H4,)</f>
        <v>0.44459833795013848</v>
      </c>
      <c r="I4" s="23">
        <f>IFERROR(HLOOKUP("wins",[1]pl!$M:$M,pos!I4)/b!I4,)</f>
        <v>0.46652542372881356</v>
      </c>
      <c r="J4" s="23">
        <f>IFERROR(HLOOKUP("wins",[1]pl!$M:$M,pos!J4)/b!J4,)</f>
        <v>0.45130641330166271</v>
      </c>
      <c r="K4" s="23">
        <f>IFERROR(HLOOKUP("wins",[1]pl!$M:$M,pos!K4)/b!K4,)</f>
        <v>0.49440298507462688</v>
      </c>
      <c r="L4" s="23">
        <f>IFERROR(HLOOKUP("wins",[1]pl!$M:$M,pos!L4)/b!L4,)</f>
        <v>0.50716332378223494</v>
      </c>
      <c r="M4" s="23">
        <f>IFERROR(HLOOKUP("wins",[1]pl!$M:$M,pos!M4)/b!M4,)</f>
        <v>0.5</v>
      </c>
      <c r="N4" s="23">
        <f>IFERROR(HLOOKUP("wins",[1]pl!$M:$M,pos!N4)/b!N4,)</f>
        <v>0.49910873440285203</v>
      </c>
      <c r="O4" s="23">
        <f>IFERROR(HLOOKUP("wins",[1]pl!$M:$M,pos!O4)/b!O4,)</f>
        <v>0.43045774647887325</v>
      </c>
      <c r="Q4" s="23">
        <f>IFERROR(HLOOKUP("wins",[1]pl!$M:$M,pos!Q4)/b!Q4,)</f>
        <v>0.4873291097032344</v>
      </c>
      <c r="R4" s="23">
        <f>IFERROR(HLOOKUP("wins",[1]pl!$M:$M,pos!R4)/b!R4,)</f>
        <v>0.45913818722139671</v>
      </c>
      <c r="S4" s="23">
        <f>IFERROR(HLOOKUP("wins",[1]pl!$M:$M,pos!S4)/b!S4,)</f>
        <v>0.4481044126786824</v>
      </c>
      <c r="T4" s="23">
        <f>IFERROR(HLOOKUP("wins",[1]pl!$M:$M,pos!T4)/b!T4,)</f>
        <v>0.48050400136216587</v>
      </c>
      <c r="U4" s="23">
        <f>IFERROR(HLOOKUP("wins",[1]pl!$M:$M,pos!U4)/b!U4,)</f>
        <v>0.45764671870482798</v>
      </c>
      <c r="V4" s="23">
        <f>IFERROR(HLOOKUP("wins",[1]pl!$M:$M,pos!V4)/b!V4,)</f>
        <v>0.43130227001194743</v>
      </c>
      <c r="W4" s="23">
        <f>IFERROR(HLOOKUP("wins",[1]pl!$M:$M,pos!W4)/b!W4,)</f>
        <v>0.43737414418042692</v>
      </c>
      <c r="X4" s="23">
        <f>IFERROR(HLOOKUP("wins",[1]pl!$M:$M,pos!X4)/b!X4,)</f>
        <v>0.47934232715008429</v>
      </c>
      <c r="Y4" s="23">
        <f>IFERROR(HLOOKUP("wins",[1]pl!$M:$M,pos!Y4)/b!Y4,)</f>
        <v>0.46444040799217551</v>
      </c>
      <c r="Z4" s="23">
        <f>IFERROR(HLOOKUP("wins",[1]pl!$M:$M,pos!Z4)/b!Z4,)</f>
        <v>0.45212038303693569</v>
      </c>
      <c r="AA4" s="23">
        <f>IFERROR(HLOOKUP("wins",[1]pl!$M:$M,pos!AA4)/b!AA4,)</f>
        <v>0.47237280076081789</v>
      </c>
      <c r="AB4" s="23">
        <f>IFERROR(HLOOKUP("wins",[1]pl!$M:$M,pos!AB4)/b!AB4,)</f>
        <v>0.49795501022494887</v>
      </c>
      <c r="AC4" s="23">
        <f>IFERROR(HLOOKUP("wins",[1]pl!$M:$M,pos!AC4)/b!AC4,)</f>
        <v>0.41471571906354515</v>
      </c>
      <c r="AD4" s="23">
        <f>IFERROR(HLOOKUP("wins",[1]pl!$M:$M,pos!AD4)/b!AD4,)</f>
        <v>0.46012269938650308</v>
      </c>
      <c r="AE4" s="23">
        <f>IFERROR(HLOOKUP("wins",[1]pl!$M:$M,pos!AE4)/b!AE4,)</f>
        <v>0.52694877505567927</v>
      </c>
    </row>
    <row r="5" spans="1:31" x14ac:dyDescent="0.25">
      <c r="A5" s="23">
        <f>IFERROR(HLOOKUP("wins",[1]pl!$M:$M,pos!A5)/b!A5,)</f>
        <v>0.45997346306943832</v>
      </c>
      <c r="B5" s="23">
        <f>IFERROR(HLOOKUP("wins",[1]pl!$M:$M,pos!B5)/b!B5,)</f>
        <v>0.4872375463153561</v>
      </c>
      <c r="C5" s="23">
        <f>IFERROR(HLOOKUP("wins",[1]pl!$M:$M,pos!C5)/b!C5,)</f>
        <v>0.48884833738848338</v>
      </c>
      <c r="D5" s="23">
        <f>IFERROR(HLOOKUP("wins",[1]pl!$M:$M,pos!D5)/b!D5,)</f>
        <v>0.49090909090909091</v>
      </c>
      <c r="E5" s="23">
        <f>IFERROR(HLOOKUP("wins",[1]pl!$M:$M,pos!E5)/b!E5,)</f>
        <v>0.46040393303215521</v>
      </c>
      <c r="F5" s="23">
        <f>IFERROR(HLOOKUP("wins",[1]pl!$M:$M,pos!F5)/b!F5,)</f>
        <v>0.5455761513472196</v>
      </c>
      <c r="G5" s="23">
        <f>IFERROR(HLOOKUP("wins",[1]pl!$M:$M,pos!G5)/b!G5,)</f>
        <v>0.52573611214121485</v>
      </c>
      <c r="H5" s="23">
        <f>IFERROR(HLOOKUP("wins",[1]pl!$M:$M,pos!H5)/b!H5,)</f>
        <v>0.52450896669513236</v>
      </c>
      <c r="I5" s="23">
        <f>IFERROR(HLOOKUP("wins",[1]pl!$M:$M,pos!I5)/b!I5,)</f>
        <v>0.4358974358974359</v>
      </c>
      <c r="J5" s="23">
        <f>IFERROR(HLOOKUP("wins",[1]pl!$M:$M,pos!J5)/b!J5,)</f>
        <v>0.48260280162675101</v>
      </c>
      <c r="K5" s="23">
        <f>IFERROR(HLOOKUP("wins",[1]pl!$M:$M,pos!K5)/b!K5,)</f>
        <v>0.47363401008311762</v>
      </c>
      <c r="L5" s="23">
        <f>IFERROR(HLOOKUP("wins",[1]pl!$M:$M,pos!L5)/b!L5,)</f>
        <v>0.47624249044238121</v>
      </c>
      <c r="M5" s="23">
        <f>IFERROR(HLOOKUP("wins",[1]pl!$M:$M,pos!M5)/b!M5,)</f>
        <v>0.46992729676140121</v>
      </c>
      <c r="N5" s="23">
        <f>IFERROR(HLOOKUP("wins",[1]pl!$M:$M,pos!N5)/b!N5,)</f>
        <v>0.49230769230769234</v>
      </c>
      <c r="O5" s="23">
        <f>IFERROR(HLOOKUP("wins",[1]pl!$M:$M,pos!O5)/b!O5,)</f>
        <v>0.44032921810699588</v>
      </c>
      <c r="Q5" s="23">
        <f>IFERROR(HLOOKUP("wins",[1]pl!$M:$M,pos!Q5)/b!Q5,)</f>
        <v>0.4609013867488444</v>
      </c>
      <c r="R5" s="23">
        <f>IFERROR(HLOOKUP("wins",[1]pl!$M:$M,pos!R5)/b!R5,)</f>
        <v>0.41463414634146339</v>
      </c>
      <c r="S5" s="23">
        <f>IFERROR(HLOOKUP("wins",[1]pl!$M:$M,pos!S5)/b!S5,)</f>
        <v>0.48341786968396411</v>
      </c>
      <c r="T5" s="23">
        <f>IFERROR(HLOOKUP("wins",[1]pl!$M:$M,pos!T5)/b!T5,)</f>
        <v>0.4763779527559055</v>
      </c>
      <c r="U5" s="23">
        <f>IFERROR(HLOOKUP("wins",[1]pl!$M:$M,pos!U5)/b!U5,)</f>
        <v>0.51083591331269351</v>
      </c>
      <c r="V5" s="23">
        <f>IFERROR(HLOOKUP("wins",[1]pl!$M:$M,pos!V5)/b!V5,)</f>
        <v>1</v>
      </c>
      <c r="W5" s="23">
        <f>IFERROR(HLOOKUP("wins",[1]pl!$M:$M,pos!W5)/b!W5,)</f>
        <v>0.47859922178988329</v>
      </c>
      <c r="X5" s="23">
        <f>IFERROR(HLOOKUP("wins",[1]pl!$M:$M,pos!X5)/b!X5,)</f>
        <v>0.45668078552175589</v>
      </c>
      <c r="Y5" s="23">
        <f>IFERROR(HLOOKUP("wins",[1]pl!$M:$M,pos!Y5)/b!Y5,)</f>
        <v>0.43478260869565216</v>
      </c>
      <c r="Z5" s="23">
        <f>IFERROR(HLOOKUP("wins",[1]pl!$M:$M,pos!Z5)/b!Z5,)</f>
        <v>0.45751633986928103</v>
      </c>
      <c r="AA5" s="23">
        <f>IFERROR(HLOOKUP("wins",[1]pl!$M:$M,pos!AA5)/b!AA5,)</f>
        <v>0.46575809199318569</v>
      </c>
      <c r="AB5" s="23">
        <f>IFERROR(HLOOKUP("wins",[1]pl!$M:$M,pos!AB5)/b!AB5,)</f>
        <v>0.47687642153146326</v>
      </c>
      <c r="AC5" s="23">
        <f>IFERROR(HLOOKUP("wins",[1]pl!$M:$M,pos!AC5)/b!AC5,)</f>
        <v>0.47621184919210052</v>
      </c>
      <c r="AD5" s="23">
        <f>IFERROR(HLOOKUP("wins",[1]pl!$M:$M,pos!AD5)/b!AD5,)</f>
        <v>0.53081132524387342</v>
      </c>
      <c r="AE5" s="23">
        <f>IFERROR(HLOOKUP("wins",[1]pl!$M:$M,pos!AE5)/b!AE5,)</f>
        <v>0.46581196581196582</v>
      </c>
    </row>
    <row r="6" spans="1:31" x14ac:dyDescent="0.25">
      <c r="A6" s="23">
        <f>IFERROR(HLOOKUP("wins",[1]pl!$M:$M,pos!A6)/b!A6,)</f>
        <v>0.48303970549566133</v>
      </c>
      <c r="B6" s="23">
        <f>IFERROR(HLOOKUP("wins",[1]pl!$M:$M,pos!B6)/b!B6,)</f>
        <v>0.4815681685196021</v>
      </c>
      <c r="C6" s="23">
        <f>IFERROR(HLOOKUP("wins",[1]pl!$M:$M,pos!C6)/b!C6,)</f>
        <v>0.5455761513472196</v>
      </c>
      <c r="D6" s="23">
        <f>IFERROR(HLOOKUP("wins",[1]pl!$M:$M,pos!D6)/b!D6,)</f>
        <v>0.46153846153846156</v>
      </c>
      <c r="E6" s="23">
        <f>IFERROR(HLOOKUP("wins",[1]pl!$M:$M,pos!E6)/b!E6,)</f>
        <v>0.47799895233106338</v>
      </c>
      <c r="F6" s="23">
        <f>IFERROR(HLOOKUP("wins",[1]pl!$M:$M,pos!F6)/b!F6,)</f>
        <v>0.52324195470798573</v>
      </c>
      <c r="G6" s="23">
        <f>IFERROR(HLOOKUP("wins",[1]pl!$M:$M,pos!G6)/b!G6,)</f>
        <v>0.47947178871548618</v>
      </c>
      <c r="H6" s="23">
        <f>IFERROR(HLOOKUP("wins",[1]pl!$M:$M,pos!H6)/b!H6,)</f>
        <v>0.49593495934959347</v>
      </c>
      <c r="I6" s="23">
        <f>IFERROR(HLOOKUP("wins",[1]pl!$M:$M,pos!I6)/b!I6,)</f>
        <v>0.47900497512437812</v>
      </c>
      <c r="J6" s="23">
        <f>IFERROR(HLOOKUP("wins",[1]pl!$M:$M,pos!J6)/b!J6,)</f>
        <v>0.48626907073509013</v>
      </c>
      <c r="K6" s="23">
        <f>IFERROR(HLOOKUP("wins",[1]pl!$M:$M,pos!K6)/b!K6,)</f>
        <v>0.47398843930635837</v>
      </c>
      <c r="L6" s="23">
        <f>IFERROR(HLOOKUP("wins",[1]pl!$M:$M,pos!L6)/b!L6,)</f>
        <v>0.47248576850094876</v>
      </c>
      <c r="M6" s="23">
        <f>IFERROR(HLOOKUP("wins",[1]pl!$M:$M,pos!M6)/b!M6,)</f>
        <v>0.44237918215613381</v>
      </c>
      <c r="N6" s="23">
        <f>IFERROR(HLOOKUP("wins",[1]pl!$M:$M,pos!N6)/b!N6,)</f>
        <v>0.47254725472547254</v>
      </c>
      <c r="O6" s="23">
        <f>IFERROR(HLOOKUP("wins",[1]pl!$M:$M,pos!O6)/b!O6,)</f>
        <v>0.49697310995354077</v>
      </c>
      <c r="Q6" s="23">
        <f>IFERROR(HLOOKUP("wins",[1]pl!$M:$M,pos!Q6)/b!Q6,)</f>
        <v>0.46857142857142858</v>
      </c>
      <c r="R6" s="23">
        <f>IFERROR(HLOOKUP("wins",[1]pl!$M:$M,pos!R6)/b!R6,)</f>
        <v>0.46564435269831905</v>
      </c>
      <c r="S6" s="23">
        <f>IFERROR(HLOOKUP("wins",[1]pl!$M:$M,pos!S6)/b!S6,)</f>
        <v>0.49353448275862066</v>
      </c>
      <c r="T6" s="23">
        <f>IFERROR(HLOOKUP("wins",[1]pl!$M:$M,pos!T6)/b!T6,)</f>
        <v>0.41891891891891891</v>
      </c>
      <c r="U6" s="23">
        <f>IFERROR(HLOOKUP("wins",[1]pl!$M:$M,pos!U6)/b!U6,)</f>
        <v>0.41586538461538464</v>
      </c>
      <c r="V6" s="23">
        <f>IFERROR(HLOOKUP("wins",[1]pl!$M:$M,pos!V6)/b!V6,)</f>
        <v>0.46445497630331756</v>
      </c>
      <c r="W6" s="23">
        <f>IFERROR(HLOOKUP("wins",[1]pl!$M:$M,pos!W6)/b!W6,)</f>
        <v>0.47982708933717577</v>
      </c>
      <c r="X6" s="23">
        <f>IFERROR(HLOOKUP("wins",[1]pl!$M:$M,pos!X6)/b!X6,)</f>
        <v>0.49457784663051896</v>
      </c>
      <c r="Y6" s="23">
        <f>IFERROR(HLOOKUP("wins",[1]pl!$M:$M,pos!Y6)/b!Y6,)</f>
        <v>0.49183744355679054</v>
      </c>
      <c r="Z6" s="23">
        <f>IFERROR(HLOOKUP("wins",[1]pl!$M:$M,pos!Z6)/b!Z6,)</f>
        <v>0.51932518075515488</v>
      </c>
      <c r="AA6" s="23">
        <f>IFERROR(HLOOKUP("wins",[1]pl!$M:$M,pos!AA6)/b!AA6,)</f>
        <v>0.47286012526096033</v>
      </c>
      <c r="AB6" s="23">
        <f>IFERROR(HLOOKUP("wins",[1]pl!$M:$M,pos!AB6)/b!AB6,)</f>
        <v>0.47418967587034816</v>
      </c>
      <c r="AC6" s="23">
        <f>IFERROR(HLOOKUP("wins",[1]pl!$M:$M,pos!AC6)/b!AC6,)</f>
        <v>0.49110807113543092</v>
      </c>
      <c r="AD6" s="23">
        <f>IFERROR(HLOOKUP("wins",[1]pl!$M:$M,pos!AD6)/b!AD6,)</f>
        <v>0.47419986936642716</v>
      </c>
      <c r="AE6" s="23">
        <f>IFERROR(HLOOKUP("wins",[1]pl!$M:$M,pos!AE6)/b!AE6,)</f>
        <v>0.46489104116222763</v>
      </c>
    </row>
    <row r="7" spans="1:31" x14ac:dyDescent="0.25">
      <c r="A7" s="23">
        <f>IFERROR(HLOOKUP("wins",[1]pl!$M:$M,pos!A7)/b!A7,)</f>
        <v>0.41610738255033558</v>
      </c>
      <c r="B7" s="23">
        <f>IFERROR(HLOOKUP("wins",[1]pl!$M:$M,pos!B7)/b!B7,)</f>
        <v>0.52288135593220342</v>
      </c>
      <c r="C7" s="23">
        <f>IFERROR(HLOOKUP("wins",[1]pl!$M:$M,pos!C7)/b!C7,)</f>
        <v>0.48884870403857744</v>
      </c>
      <c r="D7" s="23">
        <f>IFERROR(HLOOKUP("wins",[1]pl!$M:$M,pos!D7)/b!D7,)</f>
        <v>0.49159615161701636</v>
      </c>
      <c r="E7" s="23">
        <f>IFERROR(HLOOKUP("wins",[1]pl!$M:$M,pos!E7)/b!E7,)</f>
        <v>0.44890929965556831</v>
      </c>
      <c r="F7" s="23">
        <f>IFERROR(HLOOKUP("wins",[1]pl!$M:$M,pos!F7)/b!F7,)</f>
        <v>0.45934379457917263</v>
      </c>
      <c r="G7" s="23">
        <f>IFERROR(HLOOKUP("wins",[1]pl!$M:$M,pos!G7)/b!G7,)</f>
        <v>0.5455761513472196</v>
      </c>
      <c r="H7" s="23">
        <f>IFERROR(HLOOKUP("wins",[1]pl!$M:$M,pos!H7)/b!H7,)</f>
        <v>0.46671388101983002</v>
      </c>
      <c r="I7" s="23">
        <f>IFERROR(HLOOKUP("wins",[1]pl!$M:$M,pos!I7)/b!I7,)</f>
        <v>0.45546558704453444</v>
      </c>
      <c r="J7" s="23">
        <f>IFERROR(HLOOKUP("wins",[1]pl!$M:$M,pos!J7)/b!J7,)</f>
        <v>0.4853801169590643</v>
      </c>
      <c r="K7" s="23">
        <f>IFERROR(HLOOKUP("wins",[1]pl!$M:$M,pos!K7)/b!K7,)</f>
        <v>0.47331786542923432</v>
      </c>
      <c r="L7" s="23">
        <f>IFERROR(HLOOKUP("wins",[1]pl!$M:$M,pos!L7)/b!L7,)</f>
        <v>0.51882005899705019</v>
      </c>
      <c r="M7" s="23">
        <f>IFERROR(HLOOKUP("wins",[1]pl!$M:$M,pos!M7)/b!M7,)</f>
        <v>0.47270545890821836</v>
      </c>
      <c r="N7" s="23">
        <f>IFERROR(HLOOKUP("wins",[1]pl!$M:$M,pos!N7)/b!N7,)</f>
        <v>0.49403341288782815</v>
      </c>
      <c r="O7" s="23">
        <f>IFERROR(HLOOKUP("wins",[1]pl!$M:$M,pos!O7)/b!O7,)</f>
        <v>0.46292159928523563</v>
      </c>
      <c r="Q7" s="23">
        <f>IFERROR(HLOOKUP("wins",[1]pl!$M:$M,pos!Q7)/b!Q7,)</f>
        <v>0.44787775891341258</v>
      </c>
      <c r="R7" s="23">
        <f>IFERROR(HLOOKUP("wins",[1]pl!$M:$M,pos!R7)/b!R7,)</f>
        <v>0.48172757475083056</v>
      </c>
      <c r="S7" s="23">
        <f>IFERROR(HLOOKUP("wins",[1]pl!$M:$M,pos!S7)/b!S7,)</f>
        <v>0.44470588235294117</v>
      </c>
      <c r="T7" s="23">
        <f>IFERROR(HLOOKUP("wins",[1]pl!$M:$M,pos!T7)/b!T7,)</f>
        <v>0.45754985754985755</v>
      </c>
      <c r="U7" s="23">
        <f>IFERROR(HLOOKUP("wins",[1]pl!$M:$M,pos!U7)/b!U7,)</f>
        <v>0.5220689098684741</v>
      </c>
      <c r="V7" s="23">
        <f>IFERROR(HLOOKUP("wins",[1]pl!$M:$M,pos!V7)/b!V7,)</f>
        <v>0.45448916408668733</v>
      </c>
      <c r="W7" s="23">
        <f>IFERROR(HLOOKUP("wins",[1]pl!$M:$M,pos!W7)/b!W7,)</f>
        <v>0.48060928885150922</v>
      </c>
      <c r="X7" s="23">
        <f>IFERROR(HLOOKUP("wins",[1]pl!$M:$M,pos!X7)/b!X7,)</f>
        <v>0.4904862579281184</v>
      </c>
      <c r="Y7" s="23">
        <f>IFERROR(HLOOKUP("wins",[1]pl!$M:$M,pos!Y7)/b!Y7,)</f>
        <v>0.51519691780821919</v>
      </c>
      <c r="Z7" s="23">
        <f>IFERROR(HLOOKUP("wins",[1]pl!$M:$M,pos!Z7)/b!Z7,)</f>
        <v>0.51936286709805879</v>
      </c>
      <c r="AA7" s="23">
        <f>IFERROR(HLOOKUP("wins",[1]pl!$M:$M,pos!AA7)/b!AA7,)</f>
        <v>0.48941798941798942</v>
      </c>
      <c r="AB7" s="23">
        <f>IFERROR(HLOOKUP("wins",[1]pl!$M:$M,pos!AB7)/b!AB7,)</f>
        <v>0.4496732026143791</v>
      </c>
      <c r="AC7" s="23">
        <f>IFERROR(HLOOKUP("wins",[1]pl!$M:$M,pos!AC7)/b!AC7,)</f>
        <v>0.4334862385321101</v>
      </c>
      <c r="AD7" s="23">
        <f>IFERROR(HLOOKUP("wins",[1]pl!$M:$M,pos!AD7)/b!AD7,)</f>
        <v>0.4840520540954325</v>
      </c>
      <c r="AE7" s="23">
        <f>IFERROR(HLOOKUP("wins",[1]pl!$M:$M,pos!AE7)/b!AE7,)</f>
        <v>0.52083333333333337</v>
      </c>
    </row>
    <row r="8" spans="1:31" x14ac:dyDescent="0.25">
      <c r="A8" s="23">
        <f>IFERROR(HLOOKUP("wins",[1]pl!$M:$M,pos!A8)/b!A8,)</f>
        <v>0.47681607418856259</v>
      </c>
      <c r="B8" s="23">
        <f>IFERROR(HLOOKUP("wins",[1]pl!$M:$M,pos!B8)/b!B8,)</f>
        <v>0.47124600638977637</v>
      </c>
      <c r="C8" s="23">
        <f>IFERROR(HLOOKUP("wins",[1]pl!$M:$M,pos!C8)/b!C8,)</f>
        <v>0.45908841295991215</v>
      </c>
      <c r="D8" s="23">
        <f>IFERROR(HLOOKUP("wins",[1]pl!$M:$M,pos!D8)/b!D8,)</f>
        <v>0.515625</v>
      </c>
      <c r="E8" s="23">
        <f>IFERROR(HLOOKUP("wins",[1]pl!$M:$M,pos!E8)/b!E8,)</f>
        <v>0.4877384196185286</v>
      </c>
      <c r="F8" s="23">
        <f>IFERROR(HLOOKUP("wins",[1]pl!$M:$M,pos!F8)/b!F8,)</f>
        <v>0.5455761513472196</v>
      </c>
      <c r="G8" s="23">
        <f>IFERROR(HLOOKUP("wins",[1]pl!$M:$M,pos!G8)/b!G8,)</f>
        <v>0.55609492988133769</v>
      </c>
      <c r="H8" s="23">
        <f>IFERROR(HLOOKUP("wins",[1]pl!$M:$M,pos!H8)/b!H8,)</f>
        <v>0.48947609242736217</v>
      </c>
      <c r="I8" s="23">
        <f>IFERROR(HLOOKUP("wins",[1]pl!$M:$M,pos!I8)/b!I8,)</f>
        <v>0.52156057494866526</v>
      </c>
      <c r="J8" s="23">
        <f>IFERROR(HLOOKUP("wins",[1]pl!$M:$M,pos!J8)/b!J8,)</f>
        <v>0.51355089912393048</v>
      </c>
      <c r="K8" s="23">
        <f>IFERROR(HLOOKUP("wins",[1]pl!$M:$M,pos!K8)/b!K8,)</f>
        <v>0.48359887535145268</v>
      </c>
      <c r="L8" s="23">
        <f>IFERROR(HLOOKUP("wins",[1]pl!$M:$M,pos!L8)/b!L8,)</f>
        <v>0.45219000616903149</v>
      </c>
      <c r="M8" s="23">
        <f>IFERROR(HLOOKUP("wins",[1]pl!$M:$M,pos!M8)/b!M8,)</f>
        <v>0.50645161290322582</v>
      </c>
      <c r="N8" s="23">
        <f>IFERROR(HLOOKUP("wins",[1]pl!$M:$M,pos!N8)/b!N8,)</f>
        <v>0.44055201698513802</v>
      </c>
      <c r="O8" s="23">
        <f>IFERROR(HLOOKUP("wins",[1]pl!$M:$M,pos!O8)/b!O8,)</f>
        <v>0.47833935018050544</v>
      </c>
      <c r="Q8" s="23">
        <f>IFERROR(HLOOKUP("wins",[1]pl!$M:$M,pos!Q8)/b!Q8,)</f>
        <v>0.45998291085160925</v>
      </c>
      <c r="R8" s="23">
        <f>IFERROR(HLOOKUP("wins",[1]pl!$M:$M,pos!R8)/b!R8,)</f>
        <v>0.44577006507592193</v>
      </c>
      <c r="S8" s="23">
        <f>IFERROR(HLOOKUP("wins",[1]pl!$M:$M,pos!S8)/b!S8,)</f>
        <v>0.50271557884707008</v>
      </c>
      <c r="T8" s="23">
        <f>IFERROR(HLOOKUP("wins",[1]pl!$M:$M,pos!T8)/b!T8,)</f>
        <v>0.46733111849390918</v>
      </c>
      <c r="U8" s="23">
        <f>IFERROR(HLOOKUP("wins",[1]pl!$M:$M,pos!U8)/b!U8,)</f>
        <v>0.42667299477930709</v>
      </c>
      <c r="V8" s="23">
        <f>IFERROR(HLOOKUP("wins",[1]pl!$M:$M,pos!V8)/b!V8,)</f>
        <v>0.45820433436532509</v>
      </c>
      <c r="W8" s="23">
        <f>IFERROR(HLOOKUP("wins",[1]pl!$M:$M,pos!W8)/b!W8,)</f>
        <v>0.47141255605381166</v>
      </c>
      <c r="X8" s="23">
        <f>IFERROR(HLOOKUP("wins",[1]pl!$M:$M,pos!X8)/b!X8,)</f>
        <v>0.47668195718654433</v>
      </c>
      <c r="Y8" s="23">
        <f>IFERROR(HLOOKUP("wins",[1]pl!$M:$M,pos!Y8)/b!Y8,)</f>
        <v>0.49179030662710188</v>
      </c>
      <c r="Z8" s="23">
        <f>IFERROR(HLOOKUP("wins",[1]pl!$M:$M,pos!Z8)/b!Z8,)</f>
        <v>0.51635111876075734</v>
      </c>
      <c r="AA8" s="23">
        <f>IFERROR(HLOOKUP("wins",[1]pl!$M:$M,pos!AA8)/b!AA8,)</f>
        <v>0.4910150558523555</v>
      </c>
      <c r="AB8" s="23">
        <f>IFERROR(HLOOKUP("wins",[1]pl!$M:$M,pos!AB8)/b!AB8,)</f>
        <v>0.48509828788839571</v>
      </c>
      <c r="AC8" s="23">
        <f>IFERROR(HLOOKUP("wins",[1]pl!$M:$M,pos!AC8)/b!AC8,)</f>
        <v>0.46296597753540614</v>
      </c>
      <c r="AD8" s="23">
        <f>IFERROR(HLOOKUP("wins",[1]pl!$M:$M,pos!AD8)/b!AD8,)</f>
        <v>0.47058823529411764</v>
      </c>
      <c r="AE8" s="23">
        <f>IFERROR(HLOOKUP("wins",[1]pl!$M:$M,pos!AE8)/b!AE8,)</f>
        <v>0.46872461413484973</v>
      </c>
    </row>
    <row r="9" spans="1:31" x14ac:dyDescent="0.25">
      <c r="A9" s="23">
        <f>IFERROR(HLOOKUP("wins",[1]pl!$M:$M,pos!A9)/b!A9,)</f>
        <v>0.46607009694258017</v>
      </c>
      <c r="B9" s="23">
        <f>IFERROR(HLOOKUP("wins",[1]pl!$M:$M,pos!B9)/b!B9,)</f>
        <v>0.47566411124977714</v>
      </c>
      <c r="C9" s="23">
        <f>IFERROR(HLOOKUP("wins",[1]pl!$M:$M,pos!C9)/b!C9,)</f>
        <v>0.4932562620423892</v>
      </c>
      <c r="D9" s="23">
        <f>IFERROR(HLOOKUP("wins",[1]pl!$M:$M,pos!D9)/b!D9,)</f>
        <v>0.47682801235839339</v>
      </c>
      <c r="E9" s="23">
        <f>IFERROR(HLOOKUP("wins",[1]pl!$M:$M,pos!E9)/b!E9,)</f>
        <v>0.46216768916155421</v>
      </c>
      <c r="F9" s="23">
        <f>IFERROR(HLOOKUP("wins",[1]pl!$M:$M,pos!F9)/b!F9,)</f>
        <v>0.49302087335126138</v>
      </c>
      <c r="G9" s="23">
        <f>IFERROR(HLOOKUP("wins",[1]pl!$M:$M,pos!G9)/b!G9,)</f>
        <v>0.5455761513472196</v>
      </c>
      <c r="H9" s="23">
        <f>IFERROR(HLOOKUP("wins",[1]pl!$M:$M,pos!H9)/b!H9,)</f>
        <v>0.48048780487804876</v>
      </c>
      <c r="I9" s="23">
        <f>IFERROR(HLOOKUP("wins",[1]pl!$M:$M,pos!I9)/b!I9,)</f>
        <v>0.48915032679738563</v>
      </c>
      <c r="J9" s="23">
        <f>IFERROR(HLOOKUP("wins",[1]pl!$M:$M,pos!J9)/b!J9,)</f>
        <v>0.40285714285714286</v>
      </c>
      <c r="K9" s="23">
        <f>IFERROR(HLOOKUP("wins",[1]pl!$M:$M,pos!K9)/b!K9,)</f>
        <v>0.48353096179183136</v>
      </c>
      <c r="L9" s="23">
        <f>IFERROR(HLOOKUP("wins",[1]pl!$M:$M,pos!L9)/b!L9,)</f>
        <v>0.44444444444444442</v>
      </c>
      <c r="M9" s="23">
        <f>IFERROR(HLOOKUP("wins",[1]pl!$M:$M,pos!M9)/b!M9,)</f>
        <v>0.46177081366811401</v>
      </c>
      <c r="N9" s="23">
        <f>IFERROR(HLOOKUP("wins",[1]pl!$M:$M,pos!N9)/b!N9,)</f>
        <v>0.47337567171470446</v>
      </c>
      <c r="O9" s="23">
        <f>IFERROR(HLOOKUP("wins",[1]pl!$M:$M,pos!O9)/b!O9,)</f>
        <v>0.47564102564102562</v>
      </c>
      <c r="Q9" s="23">
        <f>IFERROR(HLOOKUP("wins",[1]pl!$M:$M,pos!Q9)/b!Q9,)</f>
        <v>0.47157894736842104</v>
      </c>
      <c r="R9" s="23">
        <f>IFERROR(HLOOKUP("wins",[1]pl!$M:$M,pos!R9)/b!R9,)</f>
        <v>0</v>
      </c>
      <c r="S9" s="23">
        <f>IFERROR(HLOOKUP("wins",[1]pl!$M:$M,pos!S9)/b!S9,)</f>
        <v>0.53620474406991259</v>
      </c>
      <c r="T9" s="23">
        <f>IFERROR(HLOOKUP("wins",[1]pl!$M:$M,pos!T9)/b!T9,)</f>
        <v>0.45666666666666667</v>
      </c>
      <c r="U9" s="23">
        <f>IFERROR(HLOOKUP("wins",[1]pl!$M:$M,pos!U9)/b!U9,)</f>
        <v>0.48317631224764468</v>
      </c>
      <c r="V9" s="23">
        <f>IFERROR(HLOOKUP("wins",[1]pl!$M:$M,pos!V9)/b!V9,)</f>
        <v>0.46401644962302946</v>
      </c>
      <c r="W9" s="23">
        <f>IFERROR(HLOOKUP("wins",[1]pl!$M:$M,pos!W9)/b!W9,)</f>
        <v>0.46315946794201168</v>
      </c>
      <c r="X9" s="23">
        <f>IFERROR(HLOOKUP("wins",[1]pl!$M:$M,pos!X9)/b!X9,)</f>
        <v>0.48330871491875921</v>
      </c>
      <c r="Y9" s="23">
        <f>IFERROR(HLOOKUP("wins",[1]pl!$M:$M,pos!Y9)/b!Y9,)</f>
        <v>0.4715475364330326</v>
      </c>
      <c r="Z9" s="23">
        <f>IFERROR(HLOOKUP("wins",[1]pl!$M:$M,pos!Z9)/b!Z9,)</f>
        <v>0.4908630868709587</v>
      </c>
      <c r="AA9" s="23">
        <f>IFERROR(HLOOKUP("wins",[1]pl!$M:$M,pos!AA9)/b!AA9,)</f>
        <v>0.46892039258451473</v>
      </c>
      <c r="AB9" s="23">
        <f>IFERROR(HLOOKUP("wins",[1]pl!$M:$M,pos!AB9)/b!AB9,)</f>
        <v>0.49681866383881229</v>
      </c>
      <c r="AC9" s="23">
        <f>IFERROR(HLOOKUP("wins",[1]pl!$M:$M,pos!AC9)/b!AC9,)</f>
        <v>0.41958762886597939</v>
      </c>
      <c r="AD9" s="23">
        <f>IFERROR(HLOOKUP("wins",[1]pl!$M:$M,pos!AD9)/b!AD9,)</f>
        <v>0.4707792207792208</v>
      </c>
      <c r="AE9" s="23">
        <f>IFERROR(HLOOKUP("wins",[1]pl!$M:$M,pos!AE9)/b!AE9,)</f>
        <v>0.47194654613343817</v>
      </c>
    </row>
    <row r="10" spans="1:31" x14ac:dyDescent="0.25">
      <c r="A10" s="23">
        <f>IFERROR(HLOOKUP("wins",[1]pl!$M:$M,pos!A10)/b!A10,)</f>
        <v>0.48092680262199561</v>
      </c>
      <c r="B10" s="23">
        <f>IFERROR(HLOOKUP("wins",[1]pl!$M:$M,pos!B10)/b!B10,)</f>
        <v>0.46656229031536567</v>
      </c>
      <c r="C10" s="23">
        <f>IFERROR(HLOOKUP("wins",[1]pl!$M:$M,pos!C10)/b!C10,)</f>
        <v>0.47499999999999998</v>
      </c>
      <c r="D10" s="23">
        <f>IFERROR(HLOOKUP("wins",[1]pl!$M:$M,pos!D10)/b!D10,)</f>
        <v>0.48587570621468928</v>
      </c>
      <c r="E10" s="23">
        <f>IFERROR(HLOOKUP("wins",[1]pl!$M:$M,pos!E10)/b!E10,)</f>
        <v>0.52761044176706828</v>
      </c>
      <c r="F10" s="23">
        <f>IFERROR(HLOOKUP("wins",[1]pl!$M:$M,pos!F10)/b!F10,)</f>
        <v>0.43292682926829268</v>
      </c>
      <c r="G10" s="23">
        <f>IFERROR(HLOOKUP("wins",[1]pl!$M:$M,pos!G10)/b!G10,)</f>
        <v>0.46799254195152268</v>
      </c>
      <c r="H10" s="23">
        <f>IFERROR(HLOOKUP("wins",[1]pl!$M:$M,pos!H10)/b!H10,)</f>
        <v>0.46888664648503198</v>
      </c>
      <c r="I10" s="23">
        <f>IFERROR(HLOOKUP("wins",[1]pl!$M:$M,pos!I10)/b!I10,)</f>
        <v>0.5455761513472196</v>
      </c>
      <c r="J10" s="23">
        <f>IFERROR(HLOOKUP("wins",[1]pl!$M:$M,pos!J10)/b!J10,)</f>
        <v>0.48795811518324606</v>
      </c>
      <c r="K10" s="23">
        <f>IFERROR(HLOOKUP("wins",[1]pl!$M:$M,pos!K10)/b!K10,)</f>
        <v>0.45376078914919854</v>
      </c>
      <c r="L10" s="23">
        <f>IFERROR(HLOOKUP("wins",[1]pl!$M:$M,pos!L10)/b!L10,)</f>
        <v>0.43203883495145629</v>
      </c>
      <c r="M10" s="23">
        <f>IFERROR(HLOOKUP("wins",[1]pl!$M:$M,pos!M10)/b!M10,)</f>
        <v>0.46865671641791046</v>
      </c>
      <c r="N10" s="23">
        <f>IFERROR(HLOOKUP("wins",[1]pl!$M:$M,pos!N10)/b!N10,)</f>
        <v>0.47392638036809814</v>
      </c>
      <c r="O10" s="23">
        <f>IFERROR(HLOOKUP("wins",[1]pl!$M:$M,pos!O10)/b!O10,)</f>
        <v>0.45980465815176558</v>
      </c>
      <c r="Q10" s="23">
        <f>IFERROR(HLOOKUP("wins",[1]pl!$M:$M,pos!Q10)/b!Q10,)</f>
        <v>0.45447761194029851</v>
      </c>
      <c r="R10" s="23">
        <f>IFERROR(HLOOKUP("wins",[1]pl!$M:$M,pos!R10)/b!R10,)</f>
        <v>0.47823218997361477</v>
      </c>
      <c r="S10" s="23">
        <f>IFERROR(HLOOKUP("wins",[1]pl!$M:$M,pos!S10)/b!S10,)</f>
        <v>0.48396334478808706</v>
      </c>
      <c r="T10" s="23">
        <f>IFERROR(HLOOKUP("wins",[1]pl!$M:$M,pos!T10)/b!T10,)</f>
        <v>0.48870056497175141</v>
      </c>
      <c r="U10" s="23">
        <f>IFERROR(HLOOKUP("wins",[1]pl!$M:$M,pos!U10)/b!U10,)</f>
        <v>0.50410958904109593</v>
      </c>
      <c r="V10" s="23">
        <f>IFERROR(HLOOKUP("wins",[1]pl!$M:$M,pos!V10)/b!V10,)</f>
        <v>0.45187436676798381</v>
      </c>
      <c r="W10" s="23">
        <f>IFERROR(HLOOKUP("wins",[1]pl!$M:$M,pos!W10)/b!W10,)</f>
        <v>0.54220156411391474</v>
      </c>
      <c r="X10" s="23">
        <f>IFERROR(HLOOKUP("wins",[1]pl!$M:$M,pos!X10)/b!X10,)</f>
        <v>0.47626680915486685</v>
      </c>
      <c r="Y10" s="23">
        <f>IFERROR(HLOOKUP("wins",[1]pl!$M:$M,pos!Y10)/b!Y10,)</f>
        <v>0.50258815917178912</v>
      </c>
      <c r="Z10" s="23">
        <f>IFERROR(HLOOKUP("wins",[1]pl!$M:$M,pos!Z10)/b!Z10,)</f>
        <v>0.44668008048289737</v>
      </c>
      <c r="AA10" s="23">
        <f>IFERROR(HLOOKUP("wins",[1]pl!$M:$M,pos!AA10)/b!AA10,)</f>
        <v>0.53918918918918923</v>
      </c>
      <c r="AB10" s="23">
        <f>IFERROR(HLOOKUP("wins",[1]pl!$M:$M,pos!AB10)/b!AB10,)</f>
        <v>0</v>
      </c>
      <c r="AC10" s="23">
        <f>IFERROR(HLOOKUP("wins",[1]pl!$M:$M,pos!AC10)/b!AC10,)</f>
        <v>0.47857142857142859</v>
      </c>
      <c r="AD10" s="23">
        <f>IFERROR(HLOOKUP("wins",[1]pl!$M:$M,pos!AD10)/b!AD10,)</f>
        <v>0.51980647112186273</v>
      </c>
      <c r="AE10" s="23">
        <f>IFERROR(HLOOKUP("wins",[1]pl!$M:$M,pos!AE10)/b!AE10,)</f>
        <v>0.50623937848992473</v>
      </c>
    </row>
    <row r="11" spans="1:31" x14ac:dyDescent="0.25">
      <c r="A11" s="23">
        <f>IFERROR(HLOOKUP("wins",[1]pl!$M:$M,pos!A11)/b!A11,)</f>
        <v>0.47299999999999998</v>
      </c>
      <c r="B11" s="23">
        <f>IFERROR(HLOOKUP("wins",[1]pl!$M:$M,pos!B11)/b!B11,)</f>
        <v>0.43877551020408162</v>
      </c>
      <c r="C11" s="23">
        <f>IFERROR(HLOOKUP("wins",[1]pl!$M:$M,pos!C11)/b!C11,)</f>
        <v>0.49310468881160813</v>
      </c>
      <c r="D11" s="23">
        <f>IFERROR(HLOOKUP("wins",[1]pl!$M:$M,pos!D11)/b!D11,)</f>
        <v>0.48803827751196172</v>
      </c>
      <c r="E11" s="23">
        <f>IFERROR(HLOOKUP("wins",[1]pl!$M:$M,pos!E11)/b!E11,)</f>
        <v>0.45752427184466021</v>
      </c>
      <c r="F11" s="23">
        <f>IFERROR(HLOOKUP("wins",[1]pl!$M:$M,pos!F11)/b!F11,)</f>
        <v>0.5455761513472196</v>
      </c>
      <c r="G11" s="23">
        <f>IFERROR(HLOOKUP("wins",[1]pl!$M:$M,pos!G11)/b!G11,)</f>
        <v>0.48152213684595685</v>
      </c>
      <c r="H11" s="23">
        <f>IFERROR(HLOOKUP("wins",[1]pl!$M:$M,pos!H11)/b!H11,)</f>
        <v>0.4366812227074236</v>
      </c>
      <c r="I11" s="23">
        <f>IFERROR(HLOOKUP("wins",[1]pl!$M:$M,pos!I11)/b!I11,)</f>
        <v>0.4932562620423892</v>
      </c>
      <c r="J11" s="23">
        <f>IFERROR(HLOOKUP("wins",[1]pl!$M:$M,pos!J11)/b!J11,)</f>
        <v>0.45585625554569653</v>
      </c>
      <c r="K11" s="23">
        <f>IFERROR(HLOOKUP("wins",[1]pl!$M:$M,pos!K11)/b!K11,)</f>
        <v>0.4560927479033054</v>
      </c>
      <c r="L11" s="23">
        <f>IFERROR(HLOOKUP("wins",[1]pl!$M:$M,pos!L11)/b!L11,)</f>
        <v>0.4877523998675935</v>
      </c>
      <c r="M11" s="23">
        <f>IFERROR(HLOOKUP("wins",[1]pl!$M:$M,pos!M11)/b!M11,)</f>
        <v>0.49083619702176401</v>
      </c>
      <c r="N11" s="23">
        <f>IFERROR(HLOOKUP("wins",[1]pl!$M:$M,pos!N11)/b!N11,)</f>
        <v>0.49693593314763229</v>
      </c>
      <c r="O11" s="23">
        <f>IFERROR(HLOOKUP("wins",[1]pl!$M:$M,pos!O11)/b!O11,)</f>
        <v>0.4569640062597809</v>
      </c>
      <c r="Q11" s="23">
        <f>IFERROR(HLOOKUP("wins",[1]pl!$M:$M,pos!Q11)/b!Q11,)</f>
        <v>0.47393364928909953</v>
      </c>
      <c r="R11" s="23">
        <f>IFERROR(HLOOKUP("wins",[1]pl!$M:$M,pos!R11)/b!R11,)</f>
        <v>0.45128939828080228</v>
      </c>
      <c r="S11" s="23">
        <f>IFERROR(HLOOKUP("wins",[1]pl!$M:$M,pos!S11)/b!S11,)</f>
        <v>0.47134333755197977</v>
      </c>
      <c r="T11" s="23">
        <f>IFERROR(HLOOKUP("wins",[1]pl!$M:$M,pos!T11)/b!T11,)</f>
        <v>0.52622576966932721</v>
      </c>
      <c r="U11" s="23">
        <f>IFERROR(HLOOKUP("wins",[1]pl!$M:$M,pos!U11)/b!U11,)</f>
        <v>0.51987632508833925</v>
      </c>
      <c r="V11" s="23">
        <f>IFERROR(HLOOKUP("wins",[1]pl!$M:$M,pos!V11)/b!V11,)</f>
        <v>0.43085106382978722</v>
      </c>
      <c r="W11" s="23">
        <f>IFERROR(HLOOKUP("wins",[1]pl!$M:$M,pos!W11)/b!W11,)</f>
        <v>0.4837594672901947</v>
      </c>
      <c r="X11" s="23">
        <f>IFERROR(HLOOKUP("wins",[1]pl!$M:$M,pos!X11)/b!X11,)</f>
        <v>0.48033847685415632</v>
      </c>
      <c r="Y11" s="23">
        <f>IFERROR(HLOOKUP("wins",[1]pl!$M:$M,pos!Y11)/b!Y11,)</f>
        <v>0.48122065727699531</v>
      </c>
      <c r="Z11" s="23">
        <f>IFERROR(HLOOKUP("wins",[1]pl!$M:$M,pos!Z11)/b!Z11,)</f>
        <v>0.45874999999999999</v>
      </c>
      <c r="AA11" s="23">
        <f>IFERROR(HLOOKUP("wins",[1]pl!$M:$M,pos!AA11)/b!AA11,)</f>
        <v>0.46119402985074626</v>
      </c>
      <c r="AB11" s="23">
        <f>IFERROR(HLOOKUP("wins",[1]pl!$M:$M,pos!AB11)/b!AB11,)</f>
        <v>0.43702747556702931</v>
      </c>
      <c r="AC11" s="23">
        <f>IFERROR(HLOOKUP("wins",[1]pl!$M:$M,pos!AC11)/b!AC11,)</f>
        <v>0.52442237535468184</v>
      </c>
      <c r="AD11" s="23">
        <f>IFERROR(HLOOKUP("wins",[1]pl!$M:$M,pos!AD11)/b!AD11,)</f>
        <v>0.45821596244131457</v>
      </c>
      <c r="AE11" s="23">
        <f>IFERROR(HLOOKUP("wins",[1]pl!$M:$M,pos!AE11)/b!AE11,)</f>
        <v>0.50111886270896411</v>
      </c>
    </row>
    <row r="12" spans="1:31" x14ac:dyDescent="0.25">
      <c r="A12" s="23">
        <f>IFERROR(HLOOKUP("wins",[1]pl!$M:$M,pos!A12)/b!A12,)</f>
        <v>0.45980019029495717</v>
      </c>
      <c r="B12" s="23">
        <f>IFERROR(HLOOKUP("wins",[1]pl!$M:$M,pos!B12)/b!B12,)</f>
        <v>0.47225806451612901</v>
      </c>
      <c r="C12" s="23">
        <f>IFERROR(HLOOKUP("wins",[1]pl!$M:$M,pos!C12)/b!C12,)</f>
        <v>0.4416379039849388</v>
      </c>
      <c r="D12" s="23">
        <f>IFERROR(HLOOKUP("wins",[1]pl!$M:$M,pos!D12)/b!D12,)</f>
        <v>0.47979274611398964</v>
      </c>
      <c r="E12" s="23">
        <f>IFERROR(HLOOKUP("wins",[1]pl!$M:$M,pos!E12)/b!E12,)</f>
        <v>0.5455761513472196</v>
      </c>
      <c r="F12" s="23">
        <f>IFERROR(HLOOKUP("wins",[1]pl!$M:$M,pos!F12)/b!F12,)</f>
        <v>0.48055662930034787</v>
      </c>
      <c r="G12" s="23">
        <f>IFERROR(HLOOKUP("wins",[1]pl!$M:$M,pos!G12)/b!G12,)</f>
        <v>0.44460769908903908</v>
      </c>
      <c r="H12" s="23">
        <f>IFERROR(HLOOKUP("wins",[1]pl!$M:$M,pos!H12)/b!H12,)</f>
        <v>0.49000219731927047</v>
      </c>
      <c r="I12" s="23">
        <f>IFERROR(HLOOKUP("wins",[1]pl!$M:$M,pos!I12)/b!I12,)</f>
        <v>0.46450809464508097</v>
      </c>
      <c r="J12" s="23">
        <f>IFERROR(HLOOKUP("wins",[1]pl!$M:$M,pos!J12)/b!J12,)</f>
        <v>0.45405982905982906</v>
      </c>
      <c r="K12" s="23">
        <f>IFERROR(HLOOKUP("wins",[1]pl!$M:$M,pos!K12)/b!K12,)</f>
        <v>0.45852895148669798</v>
      </c>
      <c r="L12" s="23">
        <f>IFERROR(HLOOKUP("wins",[1]pl!$M:$M,pos!L12)/b!L12,)</f>
        <v>0.46140995656531908</v>
      </c>
      <c r="M12" s="23">
        <f>IFERROR(HLOOKUP("wins",[1]pl!$M:$M,pos!M12)/b!M12,)</f>
        <v>0.55232950708980422</v>
      </c>
      <c r="N12" s="23">
        <f>IFERROR(HLOOKUP("wins",[1]pl!$M:$M,pos!N12)/b!N12,)</f>
        <v>0.45688689809630462</v>
      </c>
      <c r="O12" s="23">
        <f>IFERROR(HLOOKUP("wins",[1]pl!$M:$M,pos!O12)/b!O12,)</f>
        <v>0.50596342433077124</v>
      </c>
      <c r="Q12" s="23">
        <f>IFERROR(HLOOKUP("wins",[1]pl!$M:$M,pos!Q12)/b!Q12,)</f>
        <v>0.47799208704253215</v>
      </c>
      <c r="R12" s="23">
        <f>IFERROR(HLOOKUP("wins",[1]pl!$M:$M,pos!R12)/b!R12,)</f>
        <v>0.46129788897576229</v>
      </c>
      <c r="S12" s="23">
        <f>IFERROR(HLOOKUP("wins",[1]pl!$M:$M,pos!S12)/b!S12,)</f>
        <v>0.46937537901758641</v>
      </c>
      <c r="T12" s="23">
        <f>IFERROR(HLOOKUP("wins",[1]pl!$M:$M,pos!T12)/b!T12,)</f>
        <v>0.49099034164624478</v>
      </c>
      <c r="U12" s="23">
        <f>IFERROR(HLOOKUP("wins",[1]pl!$M:$M,pos!U12)/b!U12,)</f>
        <v>0.50508852641851387</v>
      </c>
      <c r="V12" s="23">
        <f>IFERROR(HLOOKUP("wins",[1]pl!$M:$M,pos!V12)/b!V12,)</f>
        <v>0.49311294765840219</v>
      </c>
      <c r="W12" s="23">
        <f>IFERROR(HLOOKUP("wins",[1]pl!$M:$M,pos!W12)/b!W12,)</f>
        <v>0.46948356807511737</v>
      </c>
      <c r="X12" s="23">
        <f>IFERROR(HLOOKUP("wins",[1]pl!$M:$M,pos!X12)/b!X12,)</f>
        <v>0.48843679360111286</v>
      </c>
      <c r="Y12" s="23">
        <f>IFERROR(HLOOKUP("wins",[1]pl!$M:$M,pos!Y12)/b!Y12,)</f>
        <v>0.46461949265687585</v>
      </c>
      <c r="Z12" s="23">
        <f>IFERROR(HLOOKUP("wins",[1]pl!$M:$M,pos!Z12)/b!Z12,)</f>
        <v>0.46176419817020542</v>
      </c>
      <c r="AA12" s="23">
        <f>IFERROR(HLOOKUP("wins",[1]pl!$M:$M,pos!AA12)/b!AA12,)</f>
        <v>0.44637558287409917</v>
      </c>
      <c r="AB12" s="23">
        <f>IFERROR(HLOOKUP("wins",[1]pl!$M:$M,pos!AB12)/b!AB12,)</f>
        <v>0.51724137931034486</v>
      </c>
      <c r="AC12" s="23">
        <f>IFERROR(HLOOKUP("wins",[1]pl!$M:$M,pos!AC12)/b!AC12,)</f>
        <v>0.50838457238680823</v>
      </c>
      <c r="AD12" s="23">
        <f>IFERROR(HLOOKUP("wins",[1]pl!$M:$M,pos!AD12)/b!AD12,)</f>
        <v>0.50209474701901391</v>
      </c>
      <c r="AE12" s="23">
        <f>IFERROR(HLOOKUP("wins",[1]pl!$M:$M,pos!AE12)/b!AE12,)</f>
        <v>0.46790589602091198</v>
      </c>
    </row>
    <row r="13" spans="1:31" x14ac:dyDescent="0.25">
      <c r="A13" s="23">
        <f>IFERROR(HLOOKUP("wins",[1]pl!$M:$M,pos!A13)/b!A13,)</f>
        <v>0.4889705882352941</v>
      </c>
      <c r="B13" s="23">
        <f>IFERROR(HLOOKUP("wins",[1]pl!$M:$M,pos!B13)/b!B13,)</f>
        <v>0.51706657654613042</v>
      </c>
      <c r="C13" s="23">
        <f>IFERROR(HLOOKUP("wins",[1]pl!$M:$M,pos!C13)/b!C13,)</f>
        <v>0.47652363184079605</v>
      </c>
      <c r="D13" s="23">
        <f>IFERROR(HLOOKUP("wins",[1]pl!$M:$M,pos!D13)/b!D13,)</f>
        <v>0.51851851851851849</v>
      </c>
      <c r="E13" s="23">
        <f>IFERROR(HLOOKUP("wins",[1]pl!$M:$M,pos!E13)/b!E13,)</f>
        <v>0.5455761513472196</v>
      </c>
      <c r="F13" s="23">
        <f>IFERROR(HLOOKUP("wins",[1]pl!$M:$M,pos!F13)/b!F13,)</f>
        <v>0.48531393155483699</v>
      </c>
      <c r="G13" s="23">
        <f>IFERROR(HLOOKUP("wins",[1]pl!$M:$M,pos!G13)/b!G13,)</f>
        <v>0.5161250766400981</v>
      </c>
      <c r="H13" s="23">
        <f>IFERROR(HLOOKUP("wins",[1]pl!$M:$M,pos!H13)/b!H13,)</f>
        <v>0.49931506849315066</v>
      </c>
      <c r="I13" s="23">
        <f>IFERROR(HLOOKUP("wins",[1]pl!$M:$M,pos!I13)/b!I13,)</f>
        <v>0.47476125511596179</v>
      </c>
      <c r="J13" s="23">
        <f>IFERROR(HLOOKUP("wins",[1]pl!$M:$M,pos!J13)/b!J13,)</f>
        <v>0.49574920297555791</v>
      </c>
      <c r="K13" s="23">
        <f>IFERROR(HLOOKUP("wins",[1]pl!$M:$M,pos!K13)/b!K13,)</f>
        <v>0.46522522522522525</v>
      </c>
      <c r="L13" s="23">
        <f>IFERROR(HLOOKUP("wins",[1]pl!$M:$M,pos!L13)/b!L13,)</f>
        <v>0.48213034337771549</v>
      </c>
      <c r="M13" s="23">
        <f>IFERROR(HLOOKUP("wins",[1]pl!$M:$M,pos!M13)/b!M13,)</f>
        <v>0.47798475867908552</v>
      </c>
      <c r="N13" s="23">
        <f>IFERROR(HLOOKUP("wins",[1]pl!$M:$M,pos!N13)/b!N13,)</f>
        <v>0.51358024691358029</v>
      </c>
      <c r="O13" s="23">
        <f>IFERROR(HLOOKUP("wins",[1]pl!$M:$M,pos!O13)/b!O13,)</f>
        <v>0.45825602968460111</v>
      </c>
      <c r="Q13" s="23">
        <f>IFERROR(HLOOKUP("wins",[1]pl!$M:$M,pos!Q13)/b!Q13,)</f>
        <v>0.3707865168539326</v>
      </c>
      <c r="R13" s="23">
        <f>IFERROR(HLOOKUP("wins",[1]pl!$M:$M,pos!R13)/b!R13,)</f>
        <v>0.51560818083961246</v>
      </c>
      <c r="S13" s="23">
        <f>IFERROR(HLOOKUP("wins",[1]pl!$M:$M,pos!S13)/b!S13,)</f>
        <v>0.47280513918629552</v>
      </c>
      <c r="T13" s="23">
        <f>IFERROR(HLOOKUP("wins",[1]pl!$M:$M,pos!T13)/b!T13,)</f>
        <v>0.46080508474576271</v>
      </c>
      <c r="U13" s="23">
        <f>IFERROR(HLOOKUP("wins",[1]pl!$M:$M,pos!U13)/b!U13,)</f>
        <v>0.49374469889737066</v>
      </c>
      <c r="V13" s="23">
        <f>IFERROR(HLOOKUP("wins",[1]pl!$M:$M,pos!V13)/b!V13,)</f>
        <v>0.52715365775742729</v>
      </c>
      <c r="W13" s="23">
        <f>IFERROR(HLOOKUP("wins",[1]pl!$M:$M,pos!W13)/b!W13,)</f>
        <v>0.54697986577181212</v>
      </c>
      <c r="X13" s="23">
        <f>IFERROR(HLOOKUP("wins",[1]pl!$M:$M,pos!X13)/b!X13,)</f>
        <v>0.53717845659163987</v>
      </c>
      <c r="Y13" s="23">
        <f>IFERROR(HLOOKUP("wins",[1]pl!$M:$M,pos!Y13)/b!Y13,)</f>
        <v>0.51539408866995073</v>
      </c>
      <c r="Z13" s="23">
        <f>IFERROR(HLOOKUP("wins",[1]pl!$M:$M,pos!Z13)/b!Z13,)</f>
        <v>0.38152610441767071</v>
      </c>
      <c r="AA13" s="23">
        <f>IFERROR(HLOOKUP("wins",[1]pl!$M:$M,pos!AA13)/b!AA13,)</f>
        <v>0.47019867549668876</v>
      </c>
      <c r="AB13" s="23">
        <f>IFERROR(HLOOKUP("wins",[1]pl!$M:$M,pos!AB13)/b!AB13,)</f>
        <v>0.49718574108818009</v>
      </c>
      <c r="AC13" s="23">
        <f>IFERROR(HLOOKUP("wins",[1]pl!$M:$M,pos!AC13)/b!AC13,)</f>
        <v>0.45909283594743533</v>
      </c>
      <c r="AD13" s="23">
        <f>IFERROR(HLOOKUP("wins",[1]pl!$M:$M,pos!AD13)/b!AD13,)</f>
        <v>0.46183206106870228</v>
      </c>
      <c r="AE13" s="23">
        <f>IFERROR(HLOOKUP("wins",[1]pl!$M:$M,pos!AE13)/b!AE13,)</f>
        <v>0.51621685606060608</v>
      </c>
    </row>
    <row r="14" spans="1:31" x14ac:dyDescent="0.25">
      <c r="A14" s="23">
        <f>IFERROR(HLOOKUP("wins",[1]pl!$M:$M,pos!A14)/b!A14,)</f>
        <v>0.4801216089803555</v>
      </c>
      <c r="B14" s="23">
        <f>IFERROR(HLOOKUP("wins",[1]pl!$M:$M,pos!B14)/b!B14,)</f>
        <v>0.46735024284943333</v>
      </c>
      <c r="C14" s="23">
        <f>IFERROR(HLOOKUP("wins",[1]pl!$M:$M,pos!C14)/b!C14,)</f>
        <v>0.50399744163735205</v>
      </c>
      <c r="D14" s="23">
        <f>IFERROR(HLOOKUP("wins",[1]pl!$M:$M,pos!D14)/b!D14,)</f>
        <v>0.51584725536992837</v>
      </c>
      <c r="E14" s="23">
        <f>IFERROR(HLOOKUP("wins",[1]pl!$M:$M,pos!E14)/b!E14,)</f>
        <v>0.49280408542246984</v>
      </c>
      <c r="F14" s="23">
        <f>IFERROR(HLOOKUP("wins",[1]pl!$M:$M,pos!F14)/b!F14,)</f>
        <v>0.49398194583751254</v>
      </c>
      <c r="G14" s="23">
        <f>IFERROR(HLOOKUP("wins",[1]pl!$M:$M,pos!G14)/b!G14,)</f>
        <v>0.48777120315581857</v>
      </c>
      <c r="H14" s="23">
        <f>IFERROR(HLOOKUP("wins",[1]pl!$M:$M,pos!H14)/b!H14,)</f>
        <v>0.51138258839226147</v>
      </c>
      <c r="I14" s="23">
        <f>IFERROR(HLOOKUP("wins",[1]pl!$M:$M,pos!I14)/b!I14,)</f>
        <v>0.5455761513472196</v>
      </c>
      <c r="J14" s="23">
        <f>IFERROR(HLOOKUP("wins",[1]pl!$M:$M,pos!J14)/b!J14,)</f>
        <v>0.46378115720327545</v>
      </c>
      <c r="K14" s="23">
        <f>IFERROR(HLOOKUP("wins",[1]pl!$M:$M,pos!K14)/b!K14,)</f>
        <v>0.47553241204352759</v>
      </c>
      <c r="L14" s="23">
        <f>IFERROR(HLOOKUP("wins",[1]pl!$M:$M,pos!L14)/b!L14,)</f>
        <v>0.44988344988344986</v>
      </c>
      <c r="M14" s="23">
        <f>IFERROR(HLOOKUP("wins",[1]pl!$M:$M,pos!M14)/b!M14,)</f>
        <v>0.48415042331167552</v>
      </c>
      <c r="N14" s="23">
        <f>IFERROR(HLOOKUP("wins",[1]pl!$M:$M,pos!N14)/b!N14,)</f>
        <v>0.48706110351117193</v>
      </c>
      <c r="O14" s="23">
        <f>IFERROR(HLOOKUP("wins",[1]pl!$M:$M,pos!O14)/b!O14,)</f>
        <v>0.49608615999555877</v>
      </c>
      <c r="Q14" s="23">
        <f>IFERROR(HLOOKUP("wins",[1]pl!$M:$M,pos!Q14)/b!Q14,)</f>
        <v>0.46518836432999522</v>
      </c>
      <c r="R14" s="23">
        <f>IFERROR(HLOOKUP("wins",[1]pl!$M:$M,pos!R14)/b!R14,)</f>
        <v>0.49155629139072848</v>
      </c>
      <c r="S14" s="23">
        <f>IFERROR(HLOOKUP("wins",[1]pl!$M:$M,pos!S14)/b!S14,)</f>
        <v>0.48603512813129857</v>
      </c>
      <c r="T14" s="23">
        <f>IFERROR(HLOOKUP("wins",[1]pl!$M:$M,pos!T14)/b!T14,)</f>
        <v>0.50101435705368291</v>
      </c>
      <c r="U14" s="23">
        <f>IFERROR(HLOOKUP("wins",[1]pl!$M:$M,pos!U14)/b!U14,)</f>
        <v>0.49699533971057147</v>
      </c>
      <c r="V14" s="23">
        <f>IFERROR(HLOOKUP("wins",[1]pl!$M:$M,pos!V14)/b!V14,)</f>
        <v>0.48635334842231392</v>
      </c>
      <c r="W14" s="23">
        <f>IFERROR(HLOOKUP("wins",[1]pl!$M:$M,pos!W14)/b!W14,)</f>
        <v>0.52123419755731737</v>
      </c>
      <c r="X14" s="23">
        <f>IFERROR(HLOOKUP("wins",[1]pl!$M:$M,pos!X14)/b!X14,)</f>
        <v>0.52122752518121063</v>
      </c>
      <c r="Y14" s="23">
        <f>IFERROR(HLOOKUP("wins",[1]pl!$M:$M,pos!Y14)/b!Y14,)</f>
        <v>0.47891156462585033</v>
      </c>
      <c r="Z14" s="23">
        <f>IFERROR(HLOOKUP("wins",[1]pl!$M:$M,pos!Z14)/b!Z14,)</f>
        <v>0.46890647714424166</v>
      </c>
      <c r="AA14" s="23">
        <f>IFERROR(HLOOKUP("wins",[1]pl!$M:$M,pos!AA14)/b!AA14,)</f>
        <v>0.48871003800581264</v>
      </c>
      <c r="AB14" s="23">
        <f>IFERROR(HLOOKUP("wins",[1]pl!$M:$M,pos!AB14)/b!AB14,)</f>
        <v>0.44981157930798221</v>
      </c>
      <c r="AC14" s="23">
        <f>IFERROR(HLOOKUP("wins",[1]pl!$M:$M,pos!AC14)/b!AC14,)</f>
        <v>0.48679440704298294</v>
      </c>
      <c r="AD14" s="23">
        <f>IFERROR(HLOOKUP("wins",[1]pl!$M:$M,pos!AD14)/b!AD14,)</f>
        <v>0.47127468581687615</v>
      </c>
      <c r="AE14" s="23">
        <f>IFERROR(HLOOKUP("wins",[1]pl!$M:$M,pos!AE14)/b!AE14,)</f>
        <v>0.46699787083037614</v>
      </c>
    </row>
    <row r="15" spans="1:31" x14ac:dyDescent="0.25">
      <c r="A15" s="23">
        <f>IFERROR(HLOOKUP("wins",[1]pl!$M:$M,pos!A15)/b!A15,)</f>
        <v>0.47352496217851742</v>
      </c>
      <c r="B15" s="23">
        <f>IFERROR(HLOOKUP("wins",[1]pl!$M:$M,pos!B15)/b!B15,)</f>
        <v>0.49357945425361155</v>
      </c>
      <c r="C15" s="23">
        <f>IFERROR(HLOOKUP("wins",[1]pl!$M:$M,pos!C15)/b!C15,)</f>
        <v>0.45623069001029865</v>
      </c>
      <c r="D15" s="23">
        <f>IFERROR(HLOOKUP("wins",[1]pl!$M:$M,pos!D15)/b!D15,)</f>
        <v>0.83333333333333337</v>
      </c>
      <c r="E15" s="23">
        <f>IFERROR(HLOOKUP("wins",[1]pl!$M:$M,pos!E15)/b!E15,)</f>
        <v>0.5455761513472196</v>
      </c>
      <c r="F15" s="23">
        <f>IFERROR(HLOOKUP("wins",[1]pl!$M:$M,pos!F15)/b!F15,)</f>
        <v>0.46861184792219274</v>
      </c>
      <c r="G15" s="23">
        <f>IFERROR(HLOOKUP("wins",[1]pl!$M:$M,pos!G15)/b!G15,)</f>
        <v>0.48136645962732921</v>
      </c>
      <c r="H15" s="23">
        <f>IFERROR(HLOOKUP("wins",[1]pl!$M:$M,pos!H15)/b!H15,)</f>
        <v>0.43126436781609195</v>
      </c>
      <c r="I15" s="23">
        <f>IFERROR(HLOOKUP("wins",[1]pl!$M:$M,pos!I15)/b!I15,)</f>
        <v>0.46</v>
      </c>
      <c r="J15" s="23">
        <f>IFERROR(HLOOKUP("wins",[1]pl!$M:$M,pos!J15)/b!J15,)</f>
        <v>0.45305164319248825</v>
      </c>
      <c r="K15" s="23">
        <f>IFERROR(HLOOKUP("wins",[1]pl!$M:$M,pos!K15)/b!K15,)</f>
        <v>0.48879187305851735</v>
      </c>
      <c r="L15" s="23">
        <f>IFERROR(HLOOKUP("wins",[1]pl!$M:$M,pos!L15)/b!L15,)</f>
        <v>0.41082802547770703</v>
      </c>
      <c r="M15" s="23">
        <f>IFERROR(HLOOKUP("wins",[1]pl!$M:$M,pos!M15)/b!M15,)</f>
        <v>0.48708288482238965</v>
      </c>
      <c r="N15" s="23">
        <f>IFERROR(HLOOKUP("wins",[1]pl!$M:$M,pos!N15)/b!N15,)</f>
        <v>0.44901262544512788</v>
      </c>
      <c r="O15" s="23">
        <f>IFERROR(HLOOKUP("wins",[1]pl!$M:$M,pos!O15)/b!O15,)</f>
        <v>0.4838095238095238</v>
      </c>
      <c r="Q15" s="23">
        <f>IFERROR(HLOOKUP("wins",[1]pl!$M:$M,pos!Q15)/b!Q15,)</f>
        <v>0.47602739726027399</v>
      </c>
      <c r="R15" s="23">
        <f>IFERROR(HLOOKUP("wins",[1]pl!$M:$M,pos!R15)/b!R15,)</f>
        <v>0.48268839103869654</v>
      </c>
      <c r="S15" s="23">
        <f>IFERROR(HLOOKUP("wins",[1]pl!$M:$M,pos!S15)/b!S15,)</f>
        <v>0.45355626326963905</v>
      </c>
      <c r="T15" s="23">
        <f>IFERROR(HLOOKUP("wins",[1]pl!$M:$M,pos!T15)/b!T15,)</f>
        <v>0.47292817679558014</v>
      </c>
      <c r="U15" s="23">
        <f>IFERROR(HLOOKUP("wins",[1]pl!$M:$M,pos!U15)/b!U15,)</f>
        <v>0.50407177363699107</v>
      </c>
      <c r="V15" s="23">
        <f>IFERROR(HLOOKUP("wins",[1]pl!$M:$M,pos!V15)/b!V15,)</f>
        <v>0.51409135082604474</v>
      </c>
      <c r="W15" s="23">
        <f>IFERROR(HLOOKUP("wins",[1]pl!$M:$M,pos!W15)/b!W15,)</f>
        <v>0.46904355251921437</v>
      </c>
      <c r="X15" s="23">
        <f>IFERROR(HLOOKUP("wins",[1]pl!$M:$M,pos!X15)/b!X15,)</f>
        <v>0.49601275917065391</v>
      </c>
      <c r="Y15" s="23">
        <f>IFERROR(HLOOKUP("wins",[1]pl!$M:$M,pos!Y15)/b!Y15,)</f>
        <v>0.47634069400630913</v>
      </c>
      <c r="Z15" s="23">
        <f>IFERROR(HLOOKUP("wins",[1]pl!$M:$M,pos!Z15)/b!Z15,)</f>
        <v>0.45709828393135726</v>
      </c>
      <c r="AA15" s="23">
        <f>IFERROR(HLOOKUP("wins",[1]pl!$M:$M,pos!AA15)/b!AA15,)</f>
        <v>0.475288482473329</v>
      </c>
      <c r="AB15" s="23">
        <f>IFERROR(HLOOKUP("wins",[1]pl!$M:$M,pos!AB15)/b!AB15,)</f>
        <v>0.45149911816578481</v>
      </c>
      <c r="AC15" s="23">
        <f>IFERROR(HLOOKUP("wins",[1]pl!$M:$M,pos!AC15)/b!AC15,)</f>
        <v>0.4918585064570466</v>
      </c>
      <c r="AD15" s="23">
        <f>IFERROR(HLOOKUP("wins",[1]pl!$M:$M,pos!AD15)/b!AD15,)</f>
        <v>0.47038626609442058</v>
      </c>
      <c r="AE15" s="23">
        <f>IFERROR(HLOOKUP("wins",[1]pl!$M:$M,pos!AE15)/b!AE15,)</f>
        <v>0.50319119415410229</v>
      </c>
    </row>
    <row r="16" spans="1:31" x14ac:dyDescent="0.25">
      <c r="A16" s="23">
        <f>IFERROR(HLOOKUP("wins",[1]pl!$M:$M,pos!A16)/b!A16,)</f>
        <v>0.46955128205128205</v>
      </c>
      <c r="B16" s="23">
        <f>IFERROR(HLOOKUP("wins",[1]pl!$M:$M,pos!B16)/b!B16,)</f>
        <v>0.49793388429752067</v>
      </c>
      <c r="C16" s="23">
        <f>IFERROR(HLOOKUP("wins",[1]pl!$M:$M,pos!C16)/b!C16,)</f>
        <v>0.5209524799833628</v>
      </c>
      <c r="D16" s="23">
        <f>IFERROR(HLOOKUP("wins",[1]pl!$M:$M,pos!D16)/b!D16,)</f>
        <v>0.5455761513472196</v>
      </c>
      <c r="E16" s="23">
        <f>IFERROR(HLOOKUP("wins",[1]pl!$M:$M,pos!E16)/b!E16,)</f>
        <v>0.48379761227970436</v>
      </c>
      <c r="F16" s="23">
        <f>IFERROR(HLOOKUP("wins",[1]pl!$M:$M,pos!F16)/b!F16,)</f>
        <v>0.49268001195100092</v>
      </c>
      <c r="G16" s="23">
        <f>IFERROR(HLOOKUP("wins",[1]pl!$M:$M,pos!G16)/b!G16,)</f>
        <v>0.46380885453267745</v>
      </c>
      <c r="H16" s="23">
        <f>IFERROR(HLOOKUP("wins",[1]pl!$M:$M,pos!H16)/b!H16,)</f>
        <v>0.49445105033690051</v>
      </c>
      <c r="I16" s="23">
        <f>IFERROR(HLOOKUP("wins",[1]pl!$M:$M,pos!I16)/b!I16,)</f>
        <v>0.49155722326454032</v>
      </c>
      <c r="J16" s="23">
        <f>IFERROR(HLOOKUP("wins",[1]pl!$M:$M,pos!J16)/b!J16,)</f>
        <v>0.49071092395343074</v>
      </c>
      <c r="K16" s="23">
        <f>IFERROR(HLOOKUP("wins",[1]pl!$M:$M,pos!K16)/b!K16,)</f>
        <v>0.50694395980180051</v>
      </c>
      <c r="L16" s="23">
        <f>IFERROR(HLOOKUP("wins",[1]pl!$M:$M,pos!L16)/b!L16,)</f>
        <v>0.46499567847882456</v>
      </c>
      <c r="M16" s="23">
        <f>IFERROR(HLOOKUP("wins",[1]pl!$M:$M,pos!M16)/b!M16,)</f>
        <v>0.48304910622560099</v>
      </c>
      <c r="N16" s="23">
        <f>IFERROR(HLOOKUP("wins",[1]pl!$M:$M,pos!N16)/b!N16,)</f>
        <v>0.46952010376134889</v>
      </c>
      <c r="O16" s="23">
        <f>IFERROR(HLOOKUP("wins",[1]pl!$M:$M,pos!O16)/b!O16,)</f>
        <v>0.50411751613621192</v>
      </c>
      <c r="Q16" s="23">
        <f>IFERROR(HLOOKUP("wins",[1]pl!$M:$M,pos!Q16)/b!Q16,)</f>
        <v>0.49639711769415534</v>
      </c>
      <c r="R16" s="23">
        <f>IFERROR(HLOOKUP("wins",[1]pl!$M:$M,pos!R16)/b!R16,)</f>
        <v>0.45716034271725825</v>
      </c>
      <c r="S16" s="23">
        <f>IFERROR(HLOOKUP("wins",[1]pl!$M:$M,pos!S16)/b!S16,)</f>
        <v>0.44435548438750999</v>
      </c>
      <c r="T16" s="23">
        <f>IFERROR(HLOOKUP("wins",[1]pl!$M:$M,pos!T16)/b!T16,)</f>
        <v>0.49581313353900397</v>
      </c>
      <c r="U16" s="23">
        <f>IFERROR(HLOOKUP("wins",[1]pl!$M:$M,pos!U16)/b!U16,)</f>
        <v>0.50271950271950272</v>
      </c>
      <c r="V16" s="23">
        <f>IFERROR(HLOOKUP("wins",[1]pl!$M:$M,pos!V16)/b!V16,)</f>
        <v>0.44832605531295489</v>
      </c>
      <c r="W16" s="23">
        <f>IFERROR(HLOOKUP("wins",[1]pl!$M:$M,pos!W16)/b!W16,)</f>
        <v>0.48722131593257206</v>
      </c>
      <c r="X16" s="23">
        <f>IFERROR(HLOOKUP("wins",[1]pl!$M:$M,pos!X16)/b!X16,)</f>
        <v>0.48311390955924444</v>
      </c>
      <c r="Y16" s="23">
        <f>IFERROR(HLOOKUP("wins",[1]pl!$M:$M,pos!Y16)/b!Y16,)</f>
        <v>0.47761790567545964</v>
      </c>
      <c r="Z16" s="23">
        <f>IFERROR(HLOOKUP("wins",[1]pl!$M:$M,pos!Z16)/b!Z16,)</f>
        <v>0.51361681796464409</v>
      </c>
      <c r="AA16" s="23">
        <f>IFERROR(HLOOKUP("wins",[1]pl!$M:$M,pos!AA16)/b!AA16,)</f>
        <v>0.47438882421420259</v>
      </c>
      <c r="AB16" s="23">
        <f>IFERROR(HLOOKUP("wins",[1]pl!$M:$M,pos!AB16)/b!AB16,)</f>
        <v>0.4869198312236287</v>
      </c>
      <c r="AC16" s="23">
        <f>IFERROR(HLOOKUP("wins",[1]pl!$M:$M,pos!AC16)/b!AC16,)</f>
        <v>0.48884578079534435</v>
      </c>
      <c r="AD16" s="23">
        <f>IFERROR(HLOOKUP("wins",[1]pl!$M:$M,pos!AD16)/b!AD16,)</f>
        <v>0.43273542600896858</v>
      </c>
      <c r="AE16" s="23">
        <f>IFERROR(HLOOKUP("wins",[1]pl!$M:$M,pos!AE16)/b!AE16,)</f>
        <v>0.47461368653421632</v>
      </c>
    </row>
    <row r="17" spans="1:31" x14ac:dyDescent="0.25">
      <c r="A17" s="23">
        <f>IFERROR(HLOOKUP("wins",[1]pl!$M:$M,pos!A17)/b!A17,)</f>
        <v>0.46729973962321947</v>
      </c>
      <c r="B17" s="23">
        <f>IFERROR(HLOOKUP("wins",[1]pl!$M:$M,pos!B17)/b!B17,)</f>
        <v>0.51822611206352076</v>
      </c>
      <c r="C17" s="23">
        <f>IFERROR(HLOOKUP("wins",[1]pl!$M:$M,pos!C17)/b!C17,)</f>
        <v>0.48650568181818182</v>
      </c>
      <c r="D17" s="23">
        <f>IFERROR(HLOOKUP("wins",[1]pl!$M:$M,pos!D17)/b!D17,)</f>
        <v>0.5455761513472196</v>
      </c>
      <c r="E17" s="23">
        <f>IFERROR(HLOOKUP("wins",[1]pl!$M:$M,pos!E17)/b!E17,)</f>
        <v>0.48834525732748674</v>
      </c>
      <c r="F17" s="23">
        <f>IFERROR(HLOOKUP("wins",[1]pl!$M:$M,pos!F17)/b!F17,)</f>
        <v>0.49280027104861934</v>
      </c>
      <c r="G17" s="23">
        <f>IFERROR(HLOOKUP("wins",[1]pl!$M:$M,pos!G17)/b!G17,)</f>
        <v>0.43923381770145309</v>
      </c>
      <c r="H17" s="23">
        <f>IFERROR(HLOOKUP("wins",[1]pl!$M:$M,pos!H17)/b!H17,)</f>
        <v>0.51719892823520897</v>
      </c>
      <c r="I17" s="23">
        <f>IFERROR(HLOOKUP("wins",[1]pl!$M:$M,pos!I17)/b!I17,)</f>
        <v>0.47536995742955607</v>
      </c>
      <c r="J17" s="23">
        <f>IFERROR(HLOOKUP("wins",[1]pl!$M:$M,pos!J17)/b!J17,)</f>
        <v>0.48853211009174313</v>
      </c>
      <c r="K17" s="23">
        <f>IFERROR(HLOOKUP("wins",[1]pl!$M:$M,pos!K17)/b!K17,)</f>
        <v>0.53098510410665789</v>
      </c>
      <c r="L17" s="23">
        <f>IFERROR(HLOOKUP("wins",[1]pl!$M:$M,pos!L17)/b!L17,)</f>
        <v>0.44412028725314184</v>
      </c>
      <c r="M17" s="23">
        <f>IFERROR(HLOOKUP("wins",[1]pl!$M:$M,pos!M17)/b!M17,)</f>
        <v>0.48530443937532902</v>
      </c>
      <c r="N17" s="23">
        <f>IFERROR(HLOOKUP("wins",[1]pl!$M:$M,pos!N17)/b!N17,)</f>
        <v>0.4838709677419355</v>
      </c>
      <c r="O17" s="23">
        <f>IFERROR(HLOOKUP("wins",[1]pl!$M:$M,pos!O17)/b!O17,)</f>
        <v>0.48617966436327742</v>
      </c>
      <c r="Q17" s="23">
        <f>IFERROR(HLOOKUP("wins",[1]pl!$M:$M,pos!Q17)/b!Q17,)</f>
        <v>0.46727676095396559</v>
      </c>
      <c r="R17" s="23">
        <f>IFERROR(HLOOKUP("wins",[1]pl!$M:$M,pos!R17)/b!R17,)</f>
        <v>0.48901515151515151</v>
      </c>
      <c r="S17" s="23">
        <f>IFERROR(HLOOKUP("wins",[1]pl!$M:$M,pos!S17)/b!S17,)</f>
        <v>0.48025300833076212</v>
      </c>
      <c r="T17" s="23">
        <f>IFERROR(HLOOKUP("wins",[1]pl!$M:$M,pos!T17)/b!T17,)</f>
        <v>0.48390393459376596</v>
      </c>
      <c r="U17" s="23">
        <f>IFERROR(HLOOKUP("wins",[1]pl!$M:$M,pos!U17)/b!U17,)</f>
        <v>0.48300370828182942</v>
      </c>
      <c r="V17" s="23">
        <f>IFERROR(HLOOKUP("wins",[1]pl!$M:$M,pos!V17)/b!V17,)</f>
        <v>0.47784431137724553</v>
      </c>
      <c r="W17" s="23">
        <f>IFERROR(HLOOKUP("wins",[1]pl!$M:$M,pos!W17)/b!W17,)</f>
        <v>0.47613435474366528</v>
      </c>
      <c r="X17" s="23">
        <f>IFERROR(HLOOKUP("wins",[1]pl!$M:$M,pos!X17)/b!X17,)</f>
        <v>0.49321758003255561</v>
      </c>
      <c r="Y17" s="23">
        <f>IFERROR(HLOOKUP("wins",[1]pl!$M:$M,pos!Y17)/b!Y17,)</f>
        <v>0.49316375198728141</v>
      </c>
      <c r="Z17" s="23">
        <f>IFERROR(HLOOKUP("wins",[1]pl!$M:$M,pos!Z17)/b!Z17,)</f>
        <v>0.47216084843128592</v>
      </c>
      <c r="AA17" s="23">
        <f>IFERROR(HLOOKUP("wins",[1]pl!$M:$M,pos!AA17)/b!AA17,)</f>
        <v>0.49102333931777381</v>
      </c>
      <c r="AB17" s="23">
        <f>IFERROR(HLOOKUP("wins",[1]pl!$M:$M,pos!AB17)/b!AB17,)</f>
        <v>0.44809491216062058</v>
      </c>
      <c r="AC17" s="23">
        <f>IFERROR(HLOOKUP("wins",[1]pl!$M:$M,pos!AC17)/b!AC17,)</f>
        <v>0.47132169576059851</v>
      </c>
      <c r="AD17" s="23">
        <f>IFERROR(HLOOKUP("wins",[1]pl!$M:$M,pos!AD17)/b!AD17,)</f>
        <v>0.52849887133182849</v>
      </c>
      <c r="AE17" s="23">
        <f>IFERROR(HLOOKUP("wins",[1]pl!$M:$M,pos!AE17)/b!AE17,)</f>
        <v>0.45601647543395119</v>
      </c>
    </row>
    <row r="18" spans="1:31" x14ac:dyDescent="0.25">
      <c r="A18" s="23">
        <f>IFERROR(HLOOKUP("wins",[1]pl!$M:$M,pos!A18)/b!A18,)</f>
        <v>0.43512409676405905</v>
      </c>
      <c r="B18" s="23">
        <f>IFERROR(HLOOKUP("wins",[1]pl!$M:$M,pos!B18)/b!B18,)</f>
        <v>0.47836589698046184</v>
      </c>
      <c r="C18" s="23">
        <f>IFERROR(HLOOKUP("wins",[1]pl!$M:$M,pos!C18)/b!C18,)</f>
        <v>0.46096096096096095</v>
      </c>
      <c r="D18" s="23">
        <f>IFERROR(HLOOKUP("wins",[1]pl!$M:$M,pos!D18)/b!D18,)</f>
        <v>0.47189790931306003</v>
      </c>
      <c r="E18" s="23">
        <f>IFERROR(HLOOKUP("wins",[1]pl!$M:$M,pos!E18)/b!E18,)</f>
        <v>0.49504950495049505</v>
      </c>
      <c r="F18" s="23">
        <f>IFERROR(HLOOKUP("wins",[1]pl!$M:$M,pos!F18)/b!F18,)</f>
        <v>0.43888888888888888</v>
      </c>
      <c r="G18" s="23">
        <f>IFERROR(HLOOKUP("wins",[1]pl!$M:$M,pos!G18)/b!G18,)</f>
        <v>0.46905537459283386</v>
      </c>
      <c r="H18" s="23">
        <f>IFERROR(HLOOKUP("wins",[1]pl!$M:$M,pos!H18)/b!H18,)</f>
        <v>0.46548672566371679</v>
      </c>
      <c r="I18" s="23">
        <f>IFERROR(HLOOKUP("wins",[1]pl!$M:$M,pos!I18)/b!I18,)</f>
        <v>0.44639718804920914</v>
      </c>
      <c r="J18" s="23">
        <f>IFERROR(HLOOKUP("wins",[1]pl!$M:$M,pos!J18)/b!J18,)</f>
        <v>0.47513540128015758</v>
      </c>
      <c r="K18" s="23">
        <f>IFERROR(HLOOKUP("wins",[1]pl!$M:$M,pos!K18)/b!K18,)</f>
        <v>0.5455761513472196</v>
      </c>
      <c r="L18" s="23">
        <f>IFERROR(HLOOKUP("wins",[1]pl!$M:$M,pos!L18)/b!L18,)</f>
        <v>0.4658007234462348</v>
      </c>
      <c r="M18" s="23">
        <f>IFERROR(HLOOKUP("wins",[1]pl!$M:$M,pos!M18)/b!M18,)</f>
        <v>0.49604221635883905</v>
      </c>
      <c r="N18" s="23">
        <f>IFERROR(HLOOKUP("wins",[1]pl!$M:$M,pos!N18)/b!N18,)</f>
        <v>0.44984802431610943</v>
      </c>
      <c r="O18" s="23">
        <f>IFERROR(HLOOKUP("wins",[1]pl!$M:$M,pos!O18)/b!O18,)</f>
        <v>0.53276955602537002</v>
      </c>
      <c r="Q18" s="23">
        <f>IFERROR(HLOOKUP("wins",[1]pl!$M:$M,pos!Q18)/b!Q18,)</f>
        <v>0.47759282970550576</v>
      </c>
      <c r="R18" s="23">
        <f>IFERROR(HLOOKUP("wins",[1]pl!$M:$M,pos!R18)/b!R18,)</f>
        <v>0.40061791967044286</v>
      </c>
      <c r="S18" s="23">
        <f>IFERROR(HLOOKUP("wins",[1]pl!$M:$M,pos!S18)/b!S18,)</f>
        <v>0.45807622504537204</v>
      </c>
      <c r="T18" s="23">
        <f>IFERROR(HLOOKUP("wins",[1]pl!$M:$M,pos!T18)/b!T18,)</f>
        <v>0.48155737704918034</v>
      </c>
      <c r="U18" s="23">
        <f>IFERROR(HLOOKUP("wins",[1]pl!$M:$M,pos!U18)/b!U18,)</f>
        <v>0.45387792565396973</v>
      </c>
      <c r="V18" s="23">
        <f>IFERROR(HLOOKUP("wins",[1]pl!$M:$M,pos!V18)/b!V18,)</f>
        <v>0.47955519518128115</v>
      </c>
      <c r="W18" s="23">
        <f>IFERROR(HLOOKUP("wins",[1]pl!$M:$M,pos!W18)/b!W18,)</f>
        <v>0.47628865979381441</v>
      </c>
      <c r="X18" s="23">
        <f>IFERROR(HLOOKUP("wins",[1]pl!$M:$M,pos!X18)/b!X18,)</f>
        <v>0.43110504774897679</v>
      </c>
      <c r="Y18" s="23">
        <f>IFERROR(HLOOKUP("wins",[1]pl!$M:$M,pos!Y18)/b!Y18,)</f>
        <v>0.46180555555555558</v>
      </c>
      <c r="Z18" s="23">
        <f>IFERROR(HLOOKUP("wins",[1]pl!$M:$M,pos!Z18)/b!Z18,)</f>
        <v>0.47406936048361437</v>
      </c>
      <c r="AA18" s="23">
        <f>IFERROR(HLOOKUP("wins",[1]pl!$M:$M,pos!AA18)/b!AA18,)</f>
        <v>0.48846761453396526</v>
      </c>
      <c r="AB18" s="23">
        <f>IFERROR(HLOOKUP("wins",[1]pl!$M:$M,pos!AB18)/b!AB18,)</f>
        <v>0.48271363339856488</v>
      </c>
      <c r="AC18" s="23">
        <f>IFERROR(HLOOKUP("wins",[1]pl!$M:$M,pos!AC18)/b!AC18,)</f>
        <v>0.43526170798898073</v>
      </c>
      <c r="AD18" s="23">
        <f>IFERROR(HLOOKUP("wins",[1]pl!$M:$M,pos!AD18)/b!AD18,)</f>
        <v>0.47231487658438959</v>
      </c>
      <c r="AE18" s="23">
        <f>IFERROR(HLOOKUP("wins",[1]pl!$M:$M,pos!AE18)/b!AE18,)</f>
        <v>0.46572280178837555</v>
      </c>
    </row>
    <row r="19" spans="1:31" x14ac:dyDescent="0.25">
      <c r="A19" s="23">
        <f>IFERROR(HLOOKUP("wins",[1]pl!$M:$M,pos!A19)/b!A19,)</f>
        <v>0.52941176470588236</v>
      </c>
      <c r="B19" s="23">
        <f>IFERROR(HLOOKUP("wins",[1]pl!$M:$M,pos!B19)/b!B19,)</f>
        <v>0.45746164574616455</v>
      </c>
      <c r="C19" s="23">
        <f>IFERROR(HLOOKUP("wins",[1]pl!$M:$M,pos!C19)/b!C19,)</f>
        <v>0.47800869985500244</v>
      </c>
      <c r="D19" s="23">
        <f>IFERROR(HLOOKUP("wins",[1]pl!$M:$M,pos!D19)/b!D19,)</f>
        <v>0.45887961859356374</v>
      </c>
      <c r="E19" s="23">
        <f>IFERROR(HLOOKUP("wins",[1]pl!$M:$M,pos!E19)/b!E19,)</f>
        <v>0.47104851330203446</v>
      </c>
      <c r="F19" s="23">
        <f>IFERROR(HLOOKUP("wins",[1]pl!$M:$M,pos!F19)/b!F19,)</f>
        <v>0.45624907776302198</v>
      </c>
      <c r="G19" s="23">
        <f>IFERROR(HLOOKUP("wins",[1]pl!$M:$M,pos!G19)/b!G19,)</f>
        <v>0.5455761513472196</v>
      </c>
      <c r="H19" s="23">
        <f>IFERROR(HLOOKUP("wins",[1]pl!$M:$M,pos!H19)/b!H19,)</f>
        <v>0.49587141506460763</v>
      </c>
      <c r="I19" s="23">
        <f>IFERROR(HLOOKUP("wins",[1]pl!$M:$M,pos!I19)/b!I19,)</f>
        <v>0.51211072664359858</v>
      </c>
      <c r="J19" s="23">
        <f>IFERROR(HLOOKUP("wins",[1]pl!$M:$M,pos!J19)/b!J19,)</f>
        <v>0.47215909090909092</v>
      </c>
      <c r="K19" s="23">
        <f>IFERROR(HLOOKUP("wins",[1]pl!$M:$M,pos!K19)/b!K19,)</f>
        <v>0.47931873479318737</v>
      </c>
      <c r="L19" s="23">
        <f>IFERROR(HLOOKUP("wins",[1]pl!$M:$M,pos!L19)/b!L19,)</f>
        <v>0.45521853355624553</v>
      </c>
      <c r="M19" s="23">
        <f>IFERROR(HLOOKUP("wins",[1]pl!$M:$M,pos!M19)/b!M19,)</f>
        <v>0.48763368983957217</v>
      </c>
      <c r="N19" s="23">
        <f>IFERROR(HLOOKUP("wins",[1]pl!$M:$M,pos!N19)/b!N19,)</f>
        <v>0.49180327868852458</v>
      </c>
      <c r="O19" s="23">
        <f>IFERROR(HLOOKUP("wins",[1]pl!$M:$M,pos!O19)/b!O19,)</f>
        <v>0.4828897338403042</v>
      </c>
      <c r="Q19" s="23">
        <f>IFERROR(HLOOKUP("wins",[1]pl!$M:$M,pos!Q19)/b!Q19,)</f>
        <v>0.49271636675235647</v>
      </c>
      <c r="R19" s="23">
        <f>IFERROR(HLOOKUP("wins",[1]pl!$M:$M,pos!R19)/b!R19,)</f>
        <v>0.4554410080183276</v>
      </c>
      <c r="S19" s="23">
        <f>IFERROR(HLOOKUP("wins",[1]pl!$M:$M,pos!S19)/b!S19,)</f>
        <v>0.50660792951541855</v>
      </c>
      <c r="T19" s="23">
        <f>IFERROR(HLOOKUP("wins",[1]pl!$M:$M,pos!T19)/b!T19,)</f>
        <v>0.45857988165680474</v>
      </c>
      <c r="U19" s="23">
        <f>IFERROR(HLOOKUP("wins",[1]pl!$M:$M,pos!U19)/b!U19,)</f>
        <v>0.44073139974779318</v>
      </c>
      <c r="V19" s="23">
        <f>IFERROR(HLOOKUP("wins",[1]pl!$M:$M,pos!V19)/b!V19,)</f>
        <v>0.47342088805503441</v>
      </c>
      <c r="W19" s="23">
        <f>IFERROR(HLOOKUP("wins",[1]pl!$M:$M,pos!W19)/b!W19,)</f>
        <v>0.4454828660436137</v>
      </c>
      <c r="X19" s="23">
        <f>IFERROR(HLOOKUP("wins",[1]pl!$M:$M,pos!X19)/b!X19,)</f>
        <v>0.45833333333333331</v>
      </c>
      <c r="Y19" s="23">
        <f>IFERROR(HLOOKUP("wins",[1]pl!$M:$M,pos!Y19)/b!Y19,)</f>
        <v>0.53061224489795922</v>
      </c>
      <c r="Z19" s="23">
        <f>IFERROR(HLOOKUP("wins",[1]pl!$M:$M,pos!Z19)/b!Z19,)</f>
        <v>0.45857988165680474</v>
      </c>
      <c r="AA19" s="23">
        <f>IFERROR(HLOOKUP("wins",[1]pl!$M:$M,pos!AA19)/b!AA19,)</f>
        <v>0.44472573839662449</v>
      </c>
      <c r="AB19" s="23">
        <f>IFERROR(HLOOKUP("wins",[1]pl!$M:$M,pos!AB19)/b!AB19,)</f>
        <v>0.43159609120521175</v>
      </c>
      <c r="AC19" s="23">
        <f>IFERROR(HLOOKUP("wins",[1]pl!$M:$M,pos!AC19)/b!AC19,)</f>
        <v>0.51836103594897565</v>
      </c>
      <c r="AD19" s="23">
        <f>IFERROR(HLOOKUP("wins",[1]pl!$M:$M,pos!AD19)/b!AD19,)</f>
        <v>0.4617314930991217</v>
      </c>
      <c r="AE19" s="23">
        <f>IFERROR(HLOOKUP("wins",[1]pl!$M:$M,pos!AE19)/b!AE19,)</f>
        <v>0.46714950853595449</v>
      </c>
    </row>
    <row r="20" spans="1:31" x14ac:dyDescent="0.25">
      <c r="A20" s="23">
        <f>IFERROR(HLOOKUP("wins",[1]pl!$M:$M,pos!A20)/b!A20,)</f>
        <v>0.46729540614542137</v>
      </c>
      <c r="B20" s="23">
        <f>IFERROR(HLOOKUP("wins",[1]pl!$M:$M,pos!B20)/b!B20,)</f>
        <v>0.46157979580870501</v>
      </c>
      <c r="C20" s="23">
        <f>IFERROR(HLOOKUP("wins",[1]pl!$M:$M,pos!C20)/b!C20,)</f>
        <v>0.49971703452178834</v>
      </c>
      <c r="D20" s="23">
        <f>IFERROR(HLOOKUP("wins",[1]pl!$M:$M,pos!D20)/b!D20,)</f>
        <v>0.49853372434017595</v>
      </c>
      <c r="E20" s="23">
        <f>IFERROR(HLOOKUP("wins",[1]pl!$M:$M,pos!E20)/b!E20,)</f>
        <v>0.5455761513472196</v>
      </c>
      <c r="F20" s="23">
        <f>IFERROR(HLOOKUP("wins",[1]pl!$M:$M,pos!F20)/b!F20,)</f>
        <v>0.48867558239861952</v>
      </c>
      <c r="G20" s="23">
        <f>IFERROR(HLOOKUP("wins",[1]pl!$M:$M,pos!G20)/b!G20,)</f>
        <v>0.44824016563146996</v>
      </c>
      <c r="H20" s="23">
        <f>IFERROR(HLOOKUP("wins",[1]pl!$M:$M,pos!H20)/b!H20,)</f>
        <v>0.46760217774710527</v>
      </c>
      <c r="I20" s="23">
        <f>IFERROR(HLOOKUP("wins",[1]pl!$M:$M,pos!I20)/b!I20,)</f>
        <v>0.45092838196286472</v>
      </c>
      <c r="J20" s="23">
        <f>IFERROR(HLOOKUP("wins",[1]pl!$M:$M,pos!J20)/b!J20,)</f>
        <v>0.43197278911564624</v>
      </c>
      <c r="K20" s="23">
        <f>IFERROR(HLOOKUP("wins",[1]pl!$M:$M,pos!K20)/b!K20,)</f>
        <v>0.48786783686112545</v>
      </c>
      <c r="L20" s="23">
        <f>IFERROR(HLOOKUP("wins",[1]pl!$M:$M,pos!L20)/b!L20,)</f>
        <v>0.47566371681415931</v>
      </c>
      <c r="M20" s="23">
        <f>IFERROR(HLOOKUP("wins",[1]pl!$M:$M,pos!M20)/b!M20,)</f>
        <v>0.47055427251732102</v>
      </c>
      <c r="N20" s="23">
        <f>IFERROR(HLOOKUP("wins",[1]pl!$M:$M,pos!N20)/b!N20,)</f>
        <v>0.45493257629524486</v>
      </c>
      <c r="O20" s="23">
        <f>IFERROR(HLOOKUP("wins",[1]pl!$M:$M,pos!O20)/b!O20,)</f>
        <v>0.46956835831677801</v>
      </c>
      <c r="Q20" s="23">
        <f>IFERROR(HLOOKUP("wins",[1]pl!$M:$M,pos!Q20)/b!Q20,)</f>
        <v>0.48385202583675868</v>
      </c>
      <c r="R20" s="23">
        <f>IFERROR(HLOOKUP("wins",[1]pl!$M:$M,pos!R20)/b!R20,)</f>
        <v>0.45702364394993045</v>
      </c>
      <c r="S20" s="23">
        <f>IFERROR(HLOOKUP("wins",[1]pl!$M:$M,pos!S20)/b!S20,)</f>
        <v>0.4332865168539326</v>
      </c>
      <c r="T20" s="23">
        <f>IFERROR(HLOOKUP("wins",[1]pl!$M:$M,pos!T20)/b!T20,)</f>
        <v>0.44912280701754387</v>
      </c>
      <c r="U20" s="23">
        <f>IFERROR(HLOOKUP("wins",[1]pl!$M:$M,pos!U20)/b!U20,)</f>
        <v>0.47516275751360026</v>
      </c>
      <c r="V20" s="23">
        <f>IFERROR(HLOOKUP("wins",[1]pl!$M:$M,pos!V20)/b!V20,)</f>
        <v>0.48191365227537925</v>
      </c>
      <c r="W20" s="23">
        <f>IFERROR(HLOOKUP("wins",[1]pl!$M:$M,pos!W20)/b!W20,)</f>
        <v>0.53099471407976939</v>
      </c>
      <c r="X20" s="23">
        <f>IFERROR(HLOOKUP("wins",[1]pl!$M:$M,pos!X20)/b!X20,)</f>
        <v>0.46514935988620199</v>
      </c>
      <c r="Y20" s="23">
        <f>IFERROR(HLOOKUP("wins",[1]pl!$M:$M,pos!Y20)/b!Y20,)</f>
        <v>0.45041635124905377</v>
      </c>
      <c r="Z20" s="23">
        <f>IFERROR(HLOOKUP("wins",[1]pl!$M:$M,pos!Z20)/b!Z20,)</f>
        <v>0.45208497246262785</v>
      </c>
      <c r="AA20" s="23">
        <f>IFERROR(HLOOKUP("wins",[1]pl!$M:$M,pos!AA20)/b!AA20,)</f>
        <v>0.48494288681204567</v>
      </c>
      <c r="AB20" s="23">
        <f>IFERROR(HLOOKUP("wins",[1]pl!$M:$M,pos!AB20)/b!AB20,)</f>
        <v>0.4607250755287009</v>
      </c>
      <c r="AC20" s="23">
        <f>IFERROR(HLOOKUP("wins",[1]pl!$M:$M,pos!AC20)/b!AC20,)</f>
        <v>0.46286188894162317</v>
      </c>
      <c r="AD20" s="23">
        <f>IFERROR(HLOOKUP("wins",[1]pl!$M:$M,pos!AD20)/b!AD20,)</f>
        <v>0.43646408839779005</v>
      </c>
      <c r="AE20" s="23">
        <f>IFERROR(HLOOKUP("wins",[1]pl!$M:$M,pos!AE20)/b!AE20,)</f>
        <v>0.48254423720707795</v>
      </c>
    </row>
    <row r="21" spans="1:31" x14ac:dyDescent="0.25">
      <c r="A21" s="23">
        <f>IFERROR(HLOOKUP("wins",[1]pl!$M:$M,pos!A21)/b!A21,)</f>
        <v>0.50179257362355956</v>
      </c>
      <c r="B21" s="23">
        <f>IFERROR(HLOOKUP("wins",[1]pl!$M:$M,pos!B21)/b!B21,)</f>
        <v>0.4692752824469551</v>
      </c>
      <c r="C21" s="23">
        <f>IFERROR(HLOOKUP("wins",[1]pl!$M:$M,pos!C21)/b!C21,)</f>
        <v>0.49735084082008751</v>
      </c>
      <c r="D21" s="23">
        <f>IFERROR(HLOOKUP("wins",[1]pl!$M:$M,pos!D21)/b!D21,)</f>
        <v>0.5455761513472196</v>
      </c>
      <c r="E21" s="23">
        <f>IFERROR(HLOOKUP("wins",[1]pl!$M:$M,pos!E21)/b!E21,)</f>
        <v>0.50296570898980542</v>
      </c>
      <c r="F21" s="23">
        <f>IFERROR(HLOOKUP("wins",[1]pl!$M:$M,pos!F21)/b!F21,)</f>
        <v>0.50331819769472586</v>
      </c>
      <c r="G21" s="23">
        <f>IFERROR(HLOOKUP("wins",[1]pl!$M:$M,pos!G21)/b!G21,)</f>
        <v>0.49808135072908671</v>
      </c>
      <c r="H21" s="23">
        <f>IFERROR(HLOOKUP("wins",[1]pl!$M:$M,pos!H21)/b!H21,)</f>
        <v>0.44504830917874394</v>
      </c>
      <c r="I21" s="23">
        <f>IFERROR(HLOOKUP("wins",[1]pl!$M:$M,pos!I21)/b!I21,)</f>
        <v>0.46230298162835054</v>
      </c>
      <c r="J21" s="23">
        <f>IFERROR(HLOOKUP("wins",[1]pl!$M:$M,pos!J21)/b!J21,)</f>
        <v>0.49213587715216378</v>
      </c>
      <c r="K21" s="23">
        <f>IFERROR(HLOOKUP("wins",[1]pl!$M:$M,pos!K21)/b!K21,)</f>
        <v>0.445578231292517</v>
      </c>
      <c r="L21" s="23">
        <f>IFERROR(HLOOKUP("wins",[1]pl!$M:$M,pos!L21)/b!L21,)</f>
        <v>0.48645792046505482</v>
      </c>
      <c r="M21" s="23">
        <f>IFERROR(HLOOKUP("wins",[1]pl!$M:$M,pos!M21)/b!M21,)</f>
        <v>0.44955654101995568</v>
      </c>
      <c r="N21" s="23">
        <f>IFERROR(HLOOKUP("wins",[1]pl!$M:$M,pos!N21)/b!N21,)</f>
        <v>0.52036659877800406</v>
      </c>
      <c r="O21" s="23">
        <f>IFERROR(HLOOKUP("wins",[1]pl!$M:$M,pos!O21)/b!O21,)</f>
        <v>0.4547499744350138</v>
      </c>
      <c r="Q21" s="23">
        <f>IFERROR(HLOOKUP("wins",[1]pl!$M:$M,pos!Q21)/b!Q21,)</f>
        <v>0.45533221663874929</v>
      </c>
      <c r="R21" s="23">
        <f>IFERROR(HLOOKUP("wins",[1]pl!$M:$M,pos!R21)/b!R21,)</f>
        <v>0.49891956782713087</v>
      </c>
      <c r="S21" s="23">
        <f>IFERROR(HLOOKUP("wins",[1]pl!$M:$M,pos!S21)/b!S21,)</f>
        <v>0.55019556714471973</v>
      </c>
      <c r="T21" s="23">
        <f>IFERROR(HLOOKUP("wins",[1]pl!$M:$M,pos!T21)/b!T21,)</f>
        <v>0.50301620130989311</v>
      </c>
      <c r="U21" s="23">
        <f>IFERROR(HLOOKUP("wins",[1]pl!$M:$M,pos!U21)/b!U21,)</f>
        <v>0.49787573021773768</v>
      </c>
      <c r="V21" s="23">
        <f>IFERROR(HLOOKUP("wins",[1]pl!$M:$M,pos!V21)/b!V21,)</f>
        <v>0.44765995930364005</v>
      </c>
      <c r="W21" s="23">
        <f>IFERROR(HLOOKUP("wins",[1]pl!$M:$M,pos!W21)/b!W21,)</f>
        <v>0.49569090733029919</v>
      </c>
      <c r="X21" s="23">
        <f>IFERROR(HLOOKUP("wins",[1]pl!$M:$M,pos!X21)/b!X21,)</f>
        <v>0.47710622710622713</v>
      </c>
      <c r="Y21" s="23">
        <f>IFERROR(HLOOKUP("wins",[1]pl!$M:$M,pos!Y21)/b!Y21,)</f>
        <v>0.48808290155440415</v>
      </c>
      <c r="Z21" s="23">
        <f>IFERROR(HLOOKUP("wins",[1]pl!$M:$M,pos!Z21)/b!Z21,)</f>
        <v>0.47484498308906425</v>
      </c>
      <c r="AA21" s="23">
        <f>IFERROR(HLOOKUP("wins",[1]pl!$M:$M,pos!AA21)/b!AA21,)</f>
        <v>0.48535342344338578</v>
      </c>
      <c r="AB21" s="23">
        <f>IFERROR(HLOOKUP("wins",[1]pl!$M:$M,pos!AB21)/b!AB21,)</f>
        <v>0.57453151618398635</v>
      </c>
      <c r="AC21" s="23">
        <f>IFERROR(HLOOKUP("wins",[1]pl!$M:$M,pos!AC21)/b!AC21,)</f>
        <v>0.52092517318371789</v>
      </c>
      <c r="AD21" s="23">
        <f>IFERROR(HLOOKUP("wins",[1]pl!$M:$M,pos!AD21)/b!AD21,)</f>
        <v>0.48666271487848251</v>
      </c>
      <c r="AE21" s="23">
        <f>IFERROR(HLOOKUP("wins",[1]pl!$M:$M,pos!AE21)/b!AE21,)</f>
        <v>0.50701647345942646</v>
      </c>
    </row>
    <row r="22" spans="1:31" x14ac:dyDescent="0.25">
      <c r="A22" s="23">
        <f>IFERROR(HLOOKUP("wins",[1]pl!$M:$M,pos!A22)/b!A22,)</f>
        <v>0.45980019029495717</v>
      </c>
      <c r="B22" s="23">
        <f>IFERROR(HLOOKUP("wins",[1]pl!$M:$M,pos!B22)/b!B22,)</f>
        <v>0.47225806451612901</v>
      </c>
      <c r="C22" s="23">
        <f>IFERROR(HLOOKUP("wins",[1]pl!$M:$M,pos!C22)/b!C22,)</f>
        <v>0.4416379039849388</v>
      </c>
      <c r="D22" s="23">
        <f>IFERROR(HLOOKUP("wins",[1]pl!$M:$M,pos!D22)/b!D22,)</f>
        <v>0.47979274611398964</v>
      </c>
      <c r="E22" s="23">
        <f>IFERROR(HLOOKUP("wins",[1]pl!$M:$M,pos!E22)/b!E22,)</f>
        <v>0.5455761513472196</v>
      </c>
      <c r="F22" s="23">
        <f>IFERROR(HLOOKUP("wins",[1]pl!$M:$M,pos!F22)/b!F22,)</f>
        <v>0.48055662930034787</v>
      </c>
      <c r="G22" s="23">
        <f>IFERROR(HLOOKUP("wins",[1]pl!$M:$M,pos!G22)/b!G22,)</f>
        <v>0.44460769908903908</v>
      </c>
      <c r="H22" s="23">
        <f>IFERROR(HLOOKUP("wins",[1]pl!$M:$M,pos!H22)/b!H22,)</f>
        <v>0.49000219731927047</v>
      </c>
      <c r="I22" s="23">
        <f>IFERROR(HLOOKUP("wins",[1]pl!$M:$M,pos!I22)/b!I22,)</f>
        <v>0.46450809464508097</v>
      </c>
      <c r="J22" s="23">
        <f>IFERROR(HLOOKUP("wins",[1]pl!$M:$M,pos!J22)/b!J22,)</f>
        <v>0.45405982905982906</v>
      </c>
      <c r="K22" s="23">
        <f>IFERROR(HLOOKUP("wins",[1]pl!$M:$M,pos!K22)/b!K22,)</f>
        <v>0.45852895148669798</v>
      </c>
      <c r="L22" s="23">
        <f>IFERROR(HLOOKUP("wins",[1]pl!$M:$M,pos!L22)/b!L22,)</f>
        <v>0.46140995656531908</v>
      </c>
      <c r="M22" s="23">
        <f>IFERROR(HLOOKUP("wins",[1]pl!$M:$M,pos!M22)/b!M22,)</f>
        <v>0.55232950708980422</v>
      </c>
      <c r="N22" s="23">
        <f>IFERROR(HLOOKUP("wins",[1]pl!$M:$M,pos!N22)/b!N22,)</f>
        <v>0.45688689809630462</v>
      </c>
      <c r="O22" s="23">
        <f>IFERROR(HLOOKUP("wins",[1]pl!$M:$M,pos!O22)/b!O22,)</f>
        <v>0.50596342433077124</v>
      </c>
      <c r="Q22" s="23">
        <f>IFERROR(HLOOKUP("wins",[1]pl!$M:$M,pos!Q22)/b!Q22,)</f>
        <v>0.47799208704253215</v>
      </c>
      <c r="R22" s="23">
        <f>IFERROR(HLOOKUP("wins",[1]pl!$M:$M,pos!R22)/b!R22,)</f>
        <v>0.46129788897576229</v>
      </c>
      <c r="S22" s="23">
        <f>IFERROR(HLOOKUP("wins",[1]pl!$M:$M,pos!S22)/b!S22,)</f>
        <v>0.46937537901758641</v>
      </c>
      <c r="T22" s="23">
        <f>IFERROR(HLOOKUP("wins",[1]pl!$M:$M,pos!T22)/b!T22,)</f>
        <v>0.49099034164624478</v>
      </c>
      <c r="U22" s="23">
        <f>IFERROR(HLOOKUP("wins",[1]pl!$M:$M,pos!U22)/b!U22,)</f>
        <v>0.50508852641851387</v>
      </c>
      <c r="V22" s="23">
        <f>IFERROR(HLOOKUP("wins",[1]pl!$M:$M,pos!V22)/b!V22,)</f>
        <v>0.49311294765840219</v>
      </c>
      <c r="W22" s="23">
        <f>IFERROR(HLOOKUP("wins",[1]pl!$M:$M,pos!W22)/b!W22,)</f>
        <v>0.46948356807511737</v>
      </c>
      <c r="X22" s="23">
        <f>IFERROR(HLOOKUP("wins",[1]pl!$M:$M,pos!X22)/b!X22,)</f>
        <v>0.48843679360111286</v>
      </c>
      <c r="Y22" s="23">
        <f>IFERROR(HLOOKUP("wins",[1]pl!$M:$M,pos!Y22)/b!Y22,)</f>
        <v>0.46461949265687585</v>
      </c>
      <c r="Z22" s="23">
        <f>IFERROR(HLOOKUP("wins",[1]pl!$M:$M,pos!Z22)/b!Z22,)</f>
        <v>0.46176419817020542</v>
      </c>
      <c r="AA22" s="23">
        <f>IFERROR(HLOOKUP("wins",[1]pl!$M:$M,pos!AA22)/b!AA22,)</f>
        <v>0.44637558287409917</v>
      </c>
      <c r="AB22" s="23">
        <f>IFERROR(HLOOKUP("wins",[1]pl!$M:$M,pos!AB22)/b!AB22,)</f>
        <v>0.51724137931034486</v>
      </c>
      <c r="AC22" s="23">
        <f>IFERROR(HLOOKUP("wins",[1]pl!$M:$M,pos!AC22)/b!AC22,)</f>
        <v>0.50838457238680823</v>
      </c>
      <c r="AD22" s="23">
        <f>IFERROR(HLOOKUP("wins",[1]pl!$M:$M,pos!AD22)/b!AD22,)</f>
        <v>0.50209474701901391</v>
      </c>
      <c r="AE22" s="23">
        <f>IFERROR(HLOOKUP("wins",[1]pl!$M:$M,pos!AE22)/b!AE22,)</f>
        <v>0.46790589602091198</v>
      </c>
    </row>
    <row r="23" spans="1:31" x14ac:dyDescent="0.25">
      <c r="A23" s="23">
        <f>IFERROR(HLOOKUP("wins",[1]pl!$M:$M,pos!A23)/b!A23,)</f>
        <v>0.4889705882352941</v>
      </c>
      <c r="B23" s="23">
        <f>IFERROR(HLOOKUP("wins",[1]pl!$M:$M,pos!B23)/b!B23,)</f>
        <v>0.51706657654613042</v>
      </c>
      <c r="C23" s="23">
        <f>IFERROR(HLOOKUP("wins",[1]pl!$M:$M,pos!C23)/b!C23,)</f>
        <v>0.47652363184079605</v>
      </c>
      <c r="D23" s="23">
        <f>IFERROR(HLOOKUP("wins",[1]pl!$M:$M,pos!D23)/b!D23,)</f>
        <v>0.51851851851851849</v>
      </c>
      <c r="E23" s="23">
        <f>IFERROR(HLOOKUP("wins",[1]pl!$M:$M,pos!E23)/b!E23,)</f>
        <v>0.5455761513472196</v>
      </c>
      <c r="F23" s="23">
        <f>IFERROR(HLOOKUP("wins",[1]pl!$M:$M,pos!F23)/b!F23,)</f>
        <v>0.48531393155483699</v>
      </c>
      <c r="G23" s="23">
        <f>IFERROR(HLOOKUP("wins",[1]pl!$M:$M,pos!G23)/b!G23,)</f>
        <v>0.5161250766400981</v>
      </c>
      <c r="H23" s="23">
        <f>IFERROR(HLOOKUP("wins",[1]pl!$M:$M,pos!H23)/b!H23,)</f>
        <v>0.49931506849315066</v>
      </c>
      <c r="I23" s="23">
        <f>IFERROR(HLOOKUP("wins",[1]pl!$M:$M,pos!I23)/b!I23,)</f>
        <v>0.47476125511596179</v>
      </c>
      <c r="J23" s="23">
        <f>IFERROR(HLOOKUP("wins",[1]pl!$M:$M,pos!J23)/b!J23,)</f>
        <v>0.49574920297555791</v>
      </c>
      <c r="K23" s="23">
        <f>IFERROR(HLOOKUP("wins",[1]pl!$M:$M,pos!K23)/b!K23,)</f>
        <v>0.46522522522522525</v>
      </c>
      <c r="L23" s="23">
        <f>IFERROR(HLOOKUP("wins",[1]pl!$M:$M,pos!L23)/b!L23,)</f>
        <v>0.48213034337771549</v>
      </c>
      <c r="M23" s="23">
        <f>IFERROR(HLOOKUP("wins",[1]pl!$M:$M,pos!M23)/b!M23,)</f>
        <v>0.47798475867908552</v>
      </c>
      <c r="N23" s="23">
        <f>IFERROR(HLOOKUP("wins",[1]pl!$M:$M,pos!N23)/b!N23,)</f>
        <v>0.51358024691358029</v>
      </c>
      <c r="O23" s="23">
        <f>IFERROR(HLOOKUP("wins",[1]pl!$M:$M,pos!O23)/b!O23,)</f>
        <v>0.45825602968460111</v>
      </c>
      <c r="Q23" s="23">
        <f>IFERROR(HLOOKUP("wins",[1]pl!$M:$M,pos!Q23)/b!Q23,)</f>
        <v>0.3707865168539326</v>
      </c>
      <c r="R23" s="23">
        <f>IFERROR(HLOOKUP("wins",[1]pl!$M:$M,pos!R23)/b!R23,)</f>
        <v>0.51560818083961246</v>
      </c>
      <c r="S23" s="23">
        <f>IFERROR(HLOOKUP("wins",[1]pl!$M:$M,pos!S23)/b!S23,)</f>
        <v>0.47280513918629552</v>
      </c>
      <c r="T23" s="23">
        <f>IFERROR(HLOOKUP("wins",[1]pl!$M:$M,pos!T23)/b!T23,)</f>
        <v>0.46080508474576271</v>
      </c>
      <c r="U23" s="23">
        <f>IFERROR(HLOOKUP("wins",[1]pl!$M:$M,pos!U23)/b!U23,)</f>
        <v>0.49374469889737066</v>
      </c>
      <c r="V23" s="23">
        <f>IFERROR(HLOOKUP("wins",[1]pl!$M:$M,pos!V23)/b!V23,)</f>
        <v>0.52715365775742729</v>
      </c>
      <c r="W23" s="23">
        <f>IFERROR(HLOOKUP("wins",[1]pl!$M:$M,pos!W23)/b!W23,)</f>
        <v>0.54697986577181212</v>
      </c>
      <c r="X23" s="23">
        <f>IFERROR(HLOOKUP("wins",[1]pl!$M:$M,pos!X23)/b!X23,)</f>
        <v>0.53717845659163987</v>
      </c>
      <c r="Y23" s="23">
        <f>IFERROR(HLOOKUP("wins",[1]pl!$M:$M,pos!Y23)/b!Y23,)</f>
        <v>0.51539408866995073</v>
      </c>
      <c r="Z23" s="23">
        <f>IFERROR(HLOOKUP("wins",[1]pl!$M:$M,pos!Z23)/b!Z23,)</f>
        <v>0.38152610441767071</v>
      </c>
      <c r="AA23" s="23">
        <f>IFERROR(HLOOKUP("wins",[1]pl!$M:$M,pos!AA23)/b!AA23,)</f>
        <v>0.47019867549668876</v>
      </c>
      <c r="AB23" s="23">
        <f>IFERROR(HLOOKUP("wins",[1]pl!$M:$M,pos!AB23)/b!AB23,)</f>
        <v>0.49718574108818009</v>
      </c>
      <c r="AC23" s="23">
        <f>IFERROR(HLOOKUP("wins",[1]pl!$M:$M,pos!AC23)/b!AC23,)</f>
        <v>0.45909283594743533</v>
      </c>
      <c r="AD23" s="23">
        <f>IFERROR(HLOOKUP("wins",[1]pl!$M:$M,pos!AD23)/b!AD23,)</f>
        <v>0.46183206106870228</v>
      </c>
      <c r="AE23" s="23">
        <f>IFERROR(HLOOKUP("wins",[1]pl!$M:$M,pos!AE23)/b!AE23,)</f>
        <v>0.51621685606060608</v>
      </c>
    </row>
    <row r="24" spans="1:31" x14ac:dyDescent="0.25">
      <c r="A24" s="23">
        <f>IFERROR(HLOOKUP("wins",[1]pl!$M:$M,pos!A24)/b!A24,)</f>
        <v>0.4801216089803555</v>
      </c>
      <c r="B24" s="23">
        <f>IFERROR(HLOOKUP("wins",[1]pl!$M:$M,pos!B24)/b!B24,)</f>
        <v>0.46735024284943333</v>
      </c>
      <c r="C24" s="23">
        <f>IFERROR(HLOOKUP("wins",[1]pl!$M:$M,pos!C24)/b!C24,)</f>
        <v>0.50399744163735205</v>
      </c>
      <c r="D24" s="23">
        <f>IFERROR(HLOOKUP("wins",[1]pl!$M:$M,pos!D24)/b!D24,)</f>
        <v>0.51584725536992837</v>
      </c>
      <c r="E24" s="23">
        <f>IFERROR(HLOOKUP("wins",[1]pl!$M:$M,pos!E24)/b!E24,)</f>
        <v>0.49280408542246984</v>
      </c>
      <c r="F24" s="23">
        <f>IFERROR(HLOOKUP("wins",[1]pl!$M:$M,pos!F24)/b!F24,)</f>
        <v>0.49398194583751254</v>
      </c>
      <c r="G24" s="23">
        <f>IFERROR(HLOOKUP("wins",[1]pl!$M:$M,pos!G24)/b!G24,)</f>
        <v>0.48777120315581857</v>
      </c>
      <c r="H24" s="23">
        <f>IFERROR(HLOOKUP("wins",[1]pl!$M:$M,pos!H24)/b!H24,)</f>
        <v>0.51138258839226147</v>
      </c>
      <c r="I24" s="23">
        <f>IFERROR(HLOOKUP("wins",[1]pl!$M:$M,pos!I24)/b!I24,)</f>
        <v>0.5455761513472196</v>
      </c>
      <c r="J24" s="23">
        <f>IFERROR(HLOOKUP("wins",[1]pl!$M:$M,pos!J24)/b!J24,)</f>
        <v>0.46378115720327545</v>
      </c>
      <c r="K24" s="23">
        <f>IFERROR(HLOOKUP("wins",[1]pl!$M:$M,pos!K24)/b!K24,)</f>
        <v>0.47553241204352759</v>
      </c>
      <c r="L24" s="23">
        <f>IFERROR(HLOOKUP("wins",[1]pl!$M:$M,pos!L24)/b!L24,)</f>
        <v>0.44988344988344986</v>
      </c>
      <c r="M24" s="23">
        <f>IFERROR(HLOOKUP("wins",[1]pl!$M:$M,pos!M24)/b!M24,)</f>
        <v>0.48415042331167552</v>
      </c>
      <c r="N24" s="23">
        <f>IFERROR(HLOOKUP("wins",[1]pl!$M:$M,pos!N24)/b!N24,)</f>
        <v>0.48706110351117193</v>
      </c>
      <c r="O24" s="23">
        <f>IFERROR(HLOOKUP("wins",[1]pl!$M:$M,pos!O24)/b!O24,)</f>
        <v>0.49608615999555877</v>
      </c>
      <c r="Q24" s="23">
        <f>IFERROR(HLOOKUP("wins",[1]pl!$M:$M,pos!Q24)/b!Q24,)</f>
        <v>0.46518836432999522</v>
      </c>
      <c r="R24" s="23">
        <f>IFERROR(HLOOKUP("wins",[1]pl!$M:$M,pos!R24)/b!R24,)</f>
        <v>0.49155629139072848</v>
      </c>
      <c r="S24" s="23">
        <f>IFERROR(HLOOKUP("wins",[1]pl!$M:$M,pos!S24)/b!S24,)</f>
        <v>0.48603512813129857</v>
      </c>
      <c r="T24" s="23">
        <f>IFERROR(HLOOKUP("wins",[1]pl!$M:$M,pos!T24)/b!T24,)</f>
        <v>0.50101435705368291</v>
      </c>
      <c r="U24" s="23">
        <f>IFERROR(HLOOKUP("wins",[1]pl!$M:$M,pos!U24)/b!U24,)</f>
        <v>0.49699533971057147</v>
      </c>
      <c r="V24" s="23">
        <f>IFERROR(HLOOKUP("wins",[1]pl!$M:$M,pos!V24)/b!V24,)</f>
        <v>0.48635334842231392</v>
      </c>
      <c r="W24" s="23">
        <f>IFERROR(HLOOKUP("wins",[1]pl!$M:$M,pos!W24)/b!W24,)</f>
        <v>0.52123419755731737</v>
      </c>
      <c r="X24" s="23">
        <f>IFERROR(HLOOKUP("wins",[1]pl!$M:$M,pos!X24)/b!X24,)</f>
        <v>0.52122752518121063</v>
      </c>
      <c r="Y24" s="23">
        <f>IFERROR(HLOOKUP("wins",[1]pl!$M:$M,pos!Y24)/b!Y24,)</f>
        <v>0.47891156462585033</v>
      </c>
      <c r="Z24" s="23">
        <f>IFERROR(HLOOKUP("wins",[1]pl!$M:$M,pos!Z24)/b!Z24,)</f>
        <v>0.46890647714424166</v>
      </c>
      <c r="AA24" s="23">
        <f>IFERROR(HLOOKUP("wins",[1]pl!$M:$M,pos!AA24)/b!AA24,)</f>
        <v>0.48871003800581264</v>
      </c>
      <c r="AB24" s="23">
        <f>IFERROR(HLOOKUP("wins",[1]pl!$M:$M,pos!AB24)/b!AB24,)</f>
        <v>0.44981157930798221</v>
      </c>
      <c r="AC24" s="23">
        <f>IFERROR(HLOOKUP("wins",[1]pl!$M:$M,pos!AC24)/b!AC24,)</f>
        <v>0.48679440704298294</v>
      </c>
      <c r="AD24" s="23">
        <f>IFERROR(HLOOKUP("wins",[1]pl!$M:$M,pos!AD24)/b!AD24,)</f>
        <v>0.47127468581687615</v>
      </c>
      <c r="AE24" s="23">
        <f>IFERROR(HLOOKUP("wins",[1]pl!$M:$M,pos!AE24)/b!AE24,)</f>
        <v>0.46699787083037614</v>
      </c>
    </row>
    <row r="25" spans="1:31" x14ac:dyDescent="0.25">
      <c r="A25" s="23">
        <f>IFERROR(HLOOKUP("wins",[1]pl!$M:$M,pos!A25)/b!A25,)</f>
        <v>0.47352496217851742</v>
      </c>
      <c r="B25" s="23">
        <f>IFERROR(HLOOKUP("wins",[1]pl!$M:$M,pos!B25)/b!B25,)</f>
        <v>0.49357945425361155</v>
      </c>
      <c r="C25" s="23">
        <f>IFERROR(HLOOKUP("wins",[1]pl!$M:$M,pos!C25)/b!C25,)</f>
        <v>0.45623069001029865</v>
      </c>
      <c r="D25" s="23">
        <f>IFERROR(HLOOKUP("wins",[1]pl!$M:$M,pos!D25)/b!D25,)</f>
        <v>0.83333333333333337</v>
      </c>
      <c r="E25" s="23">
        <f>IFERROR(HLOOKUP("wins",[1]pl!$M:$M,pos!E25)/b!E25,)</f>
        <v>0.5455761513472196</v>
      </c>
      <c r="F25" s="23">
        <f>IFERROR(HLOOKUP("wins",[1]pl!$M:$M,pos!F25)/b!F25,)</f>
        <v>0.46861184792219274</v>
      </c>
      <c r="G25" s="23">
        <f>IFERROR(HLOOKUP("wins",[1]pl!$M:$M,pos!G25)/b!G25,)</f>
        <v>0.48136645962732921</v>
      </c>
      <c r="H25" s="23">
        <f>IFERROR(HLOOKUP("wins",[1]pl!$M:$M,pos!H25)/b!H25,)</f>
        <v>0.43126436781609195</v>
      </c>
      <c r="I25" s="23">
        <f>IFERROR(HLOOKUP("wins",[1]pl!$M:$M,pos!I25)/b!I25,)</f>
        <v>0.46</v>
      </c>
      <c r="J25" s="23">
        <f>IFERROR(HLOOKUP("wins",[1]pl!$M:$M,pos!J25)/b!J25,)</f>
        <v>0.45305164319248825</v>
      </c>
      <c r="K25" s="23">
        <f>IFERROR(HLOOKUP("wins",[1]pl!$M:$M,pos!K25)/b!K25,)</f>
        <v>0.48879187305851735</v>
      </c>
      <c r="L25" s="23">
        <f>IFERROR(HLOOKUP("wins",[1]pl!$M:$M,pos!L25)/b!L25,)</f>
        <v>0.41082802547770703</v>
      </c>
      <c r="M25" s="23">
        <f>IFERROR(HLOOKUP("wins",[1]pl!$M:$M,pos!M25)/b!M25,)</f>
        <v>0.48708288482238965</v>
      </c>
      <c r="N25" s="23">
        <f>IFERROR(HLOOKUP("wins",[1]pl!$M:$M,pos!N25)/b!N25,)</f>
        <v>0.44901262544512788</v>
      </c>
      <c r="O25" s="23">
        <f>IFERROR(HLOOKUP("wins",[1]pl!$M:$M,pos!O25)/b!O25,)</f>
        <v>0.4838095238095238</v>
      </c>
      <c r="Q25" s="23">
        <f>IFERROR(HLOOKUP("wins",[1]pl!$M:$M,pos!Q25)/b!Q25,)</f>
        <v>0.47602739726027399</v>
      </c>
      <c r="R25" s="23">
        <f>IFERROR(HLOOKUP("wins",[1]pl!$M:$M,pos!R25)/b!R25,)</f>
        <v>0.48268839103869654</v>
      </c>
      <c r="S25" s="23">
        <f>IFERROR(HLOOKUP("wins",[1]pl!$M:$M,pos!S25)/b!S25,)</f>
        <v>0.45355626326963905</v>
      </c>
      <c r="T25" s="23">
        <f>IFERROR(HLOOKUP("wins",[1]pl!$M:$M,pos!T25)/b!T25,)</f>
        <v>0.47292817679558014</v>
      </c>
      <c r="U25" s="23">
        <f>IFERROR(HLOOKUP("wins",[1]pl!$M:$M,pos!U25)/b!U25,)</f>
        <v>0.50407177363699107</v>
      </c>
      <c r="V25" s="23">
        <f>IFERROR(HLOOKUP("wins",[1]pl!$M:$M,pos!V25)/b!V25,)</f>
        <v>0.51409135082604474</v>
      </c>
      <c r="W25" s="23">
        <f>IFERROR(HLOOKUP("wins",[1]pl!$M:$M,pos!W25)/b!W25,)</f>
        <v>0.46904355251921437</v>
      </c>
      <c r="X25" s="23">
        <f>IFERROR(HLOOKUP("wins",[1]pl!$M:$M,pos!X25)/b!X25,)</f>
        <v>0.49601275917065391</v>
      </c>
      <c r="Y25" s="23">
        <f>IFERROR(HLOOKUP("wins",[1]pl!$M:$M,pos!Y25)/b!Y25,)</f>
        <v>0.47634069400630913</v>
      </c>
      <c r="Z25" s="23">
        <f>IFERROR(HLOOKUP("wins",[1]pl!$M:$M,pos!Z25)/b!Z25,)</f>
        <v>0.45709828393135726</v>
      </c>
      <c r="AA25" s="23">
        <f>IFERROR(HLOOKUP("wins",[1]pl!$M:$M,pos!AA25)/b!AA25,)</f>
        <v>0.475288482473329</v>
      </c>
      <c r="AB25" s="23">
        <f>IFERROR(HLOOKUP("wins",[1]pl!$M:$M,pos!AB25)/b!AB25,)</f>
        <v>0.45149911816578481</v>
      </c>
      <c r="AC25" s="23">
        <f>IFERROR(HLOOKUP("wins",[1]pl!$M:$M,pos!AC25)/b!AC25,)</f>
        <v>0.4918585064570466</v>
      </c>
      <c r="AD25" s="23">
        <f>IFERROR(HLOOKUP("wins",[1]pl!$M:$M,pos!AD25)/b!AD25,)</f>
        <v>0.47038626609442058</v>
      </c>
      <c r="AE25" s="23">
        <f>IFERROR(HLOOKUP("wins",[1]pl!$M:$M,pos!AE25)/b!AE25,)</f>
        <v>0.50319119415410229</v>
      </c>
    </row>
    <row r="26" spans="1:31" x14ac:dyDescent="0.25">
      <c r="A26" s="23">
        <f>IFERROR(HLOOKUP("wins",[1]pl!$M:$M,pos!A26)/b!A26,)</f>
        <v>0.46955128205128205</v>
      </c>
      <c r="B26" s="23">
        <f>IFERROR(HLOOKUP("wins",[1]pl!$M:$M,pos!B26)/b!B26,)</f>
        <v>0.49793388429752067</v>
      </c>
      <c r="C26" s="23">
        <f>IFERROR(HLOOKUP("wins",[1]pl!$M:$M,pos!C26)/b!C26,)</f>
        <v>0.5209524799833628</v>
      </c>
      <c r="D26" s="23">
        <f>IFERROR(HLOOKUP("wins",[1]pl!$M:$M,pos!D26)/b!D26,)</f>
        <v>0.5455761513472196</v>
      </c>
      <c r="E26" s="23">
        <f>IFERROR(HLOOKUP("wins",[1]pl!$M:$M,pos!E26)/b!E26,)</f>
        <v>0.48379761227970436</v>
      </c>
      <c r="F26" s="23">
        <f>IFERROR(HLOOKUP("wins",[1]pl!$M:$M,pos!F26)/b!F26,)</f>
        <v>0.49268001195100092</v>
      </c>
      <c r="G26" s="23">
        <f>IFERROR(HLOOKUP("wins",[1]pl!$M:$M,pos!G26)/b!G26,)</f>
        <v>0.46380885453267745</v>
      </c>
      <c r="H26" s="23">
        <f>IFERROR(HLOOKUP("wins",[1]pl!$M:$M,pos!H26)/b!H26,)</f>
        <v>0.49445105033690051</v>
      </c>
      <c r="I26" s="23">
        <f>IFERROR(HLOOKUP("wins",[1]pl!$M:$M,pos!I26)/b!I26,)</f>
        <v>0.49155722326454032</v>
      </c>
      <c r="J26" s="23">
        <f>IFERROR(HLOOKUP("wins",[1]pl!$M:$M,pos!J26)/b!J26,)</f>
        <v>0.49071092395343074</v>
      </c>
      <c r="K26" s="23">
        <f>IFERROR(HLOOKUP("wins",[1]pl!$M:$M,pos!K26)/b!K26,)</f>
        <v>0.50694395980180051</v>
      </c>
      <c r="L26" s="23">
        <f>IFERROR(HLOOKUP("wins",[1]pl!$M:$M,pos!L26)/b!L26,)</f>
        <v>0.46499567847882456</v>
      </c>
      <c r="M26" s="23">
        <f>IFERROR(HLOOKUP("wins",[1]pl!$M:$M,pos!M26)/b!M26,)</f>
        <v>0.48304910622560099</v>
      </c>
      <c r="N26" s="23">
        <f>IFERROR(HLOOKUP("wins",[1]pl!$M:$M,pos!N26)/b!N26,)</f>
        <v>0.46952010376134889</v>
      </c>
      <c r="O26" s="23">
        <f>IFERROR(HLOOKUP("wins",[1]pl!$M:$M,pos!O26)/b!O26,)</f>
        <v>0.50411751613621192</v>
      </c>
      <c r="Q26" s="23">
        <f>IFERROR(HLOOKUP("wins",[1]pl!$M:$M,pos!Q26)/b!Q26,)</f>
        <v>0.49639711769415534</v>
      </c>
      <c r="R26" s="23">
        <f>IFERROR(HLOOKUP("wins",[1]pl!$M:$M,pos!R26)/b!R26,)</f>
        <v>0.45716034271725825</v>
      </c>
      <c r="S26" s="23">
        <f>IFERROR(HLOOKUP("wins",[1]pl!$M:$M,pos!S26)/b!S26,)</f>
        <v>0.44435548438750999</v>
      </c>
      <c r="T26" s="23">
        <f>IFERROR(HLOOKUP("wins",[1]pl!$M:$M,pos!T26)/b!T26,)</f>
        <v>0.49581313353900397</v>
      </c>
      <c r="U26" s="23">
        <f>IFERROR(HLOOKUP("wins",[1]pl!$M:$M,pos!U26)/b!U26,)</f>
        <v>0.50271950271950272</v>
      </c>
      <c r="V26" s="23">
        <f>IFERROR(HLOOKUP("wins",[1]pl!$M:$M,pos!V26)/b!V26,)</f>
        <v>0.44832605531295489</v>
      </c>
      <c r="W26" s="23">
        <f>IFERROR(HLOOKUP("wins",[1]pl!$M:$M,pos!W26)/b!W26,)</f>
        <v>0.48722131593257206</v>
      </c>
      <c r="X26" s="23">
        <f>IFERROR(HLOOKUP("wins",[1]pl!$M:$M,pos!X26)/b!X26,)</f>
        <v>0.48311390955924444</v>
      </c>
      <c r="Y26" s="23">
        <f>IFERROR(HLOOKUP("wins",[1]pl!$M:$M,pos!Y26)/b!Y26,)</f>
        <v>0.47761790567545964</v>
      </c>
      <c r="Z26" s="23">
        <f>IFERROR(HLOOKUP("wins",[1]pl!$M:$M,pos!Z26)/b!Z26,)</f>
        <v>0.51361681796464409</v>
      </c>
      <c r="AA26" s="23">
        <f>IFERROR(HLOOKUP("wins",[1]pl!$M:$M,pos!AA26)/b!AA26,)</f>
        <v>0.47438882421420259</v>
      </c>
      <c r="AB26" s="23">
        <f>IFERROR(HLOOKUP("wins",[1]pl!$M:$M,pos!AB26)/b!AB26,)</f>
        <v>0.4869198312236287</v>
      </c>
      <c r="AC26" s="23">
        <f>IFERROR(HLOOKUP("wins",[1]pl!$M:$M,pos!AC26)/b!AC26,)</f>
        <v>0.48884578079534435</v>
      </c>
      <c r="AD26" s="23">
        <f>IFERROR(HLOOKUP("wins",[1]pl!$M:$M,pos!AD26)/b!AD26,)</f>
        <v>0.43273542600896858</v>
      </c>
      <c r="AE26" s="23">
        <f>IFERROR(HLOOKUP("wins",[1]pl!$M:$M,pos!AE26)/b!AE26,)</f>
        <v>0.47461368653421632</v>
      </c>
    </row>
    <row r="27" spans="1:31" x14ac:dyDescent="0.25">
      <c r="A27" s="23">
        <f>IFERROR(HLOOKUP("wins",[1]pl!$M:$M,pos!A27)/b!A27,)</f>
        <v>0.46729973962321947</v>
      </c>
      <c r="B27" s="23">
        <f>IFERROR(HLOOKUP("wins",[1]pl!$M:$M,pos!B27)/b!B27,)</f>
        <v>0.51822611206352076</v>
      </c>
      <c r="C27" s="23">
        <f>IFERROR(HLOOKUP("wins",[1]pl!$M:$M,pos!C27)/b!C27,)</f>
        <v>0.48650568181818182</v>
      </c>
      <c r="D27" s="23">
        <f>IFERROR(HLOOKUP("wins",[1]pl!$M:$M,pos!D27)/b!D27,)</f>
        <v>0.5455761513472196</v>
      </c>
      <c r="E27" s="23">
        <f>IFERROR(HLOOKUP("wins",[1]pl!$M:$M,pos!E27)/b!E27,)</f>
        <v>0.48834525732748674</v>
      </c>
      <c r="F27" s="23">
        <f>IFERROR(HLOOKUP("wins",[1]pl!$M:$M,pos!F27)/b!F27,)</f>
        <v>0.49280027104861934</v>
      </c>
      <c r="G27" s="23">
        <f>IFERROR(HLOOKUP("wins",[1]pl!$M:$M,pos!G27)/b!G27,)</f>
        <v>0.43923381770145309</v>
      </c>
      <c r="H27" s="23">
        <f>IFERROR(HLOOKUP("wins",[1]pl!$M:$M,pos!H27)/b!H27,)</f>
        <v>0.51719892823520897</v>
      </c>
      <c r="I27" s="23">
        <f>IFERROR(HLOOKUP("wins",[1]pl!$M:$M,pos!I27)/b!I27,)</f>
        <v>0.47536995742955607</v>
      </c>
      <c r="J27" s="23">
        <f>IFERROR(HLOOKUP("wins",[1]pl!$M:$M,pos!J27)/b!J27,)</f>
        <v>0.48853211009174313</v>
      </c>
      <c r="K27" s="23">
        <f>IFERROR(HLOOKUP("wins",[1]pl!$M:$M,pos!K27)/b!K27,)</f>
        <v>0.53098510410665789</v>
      </c>
      <c r="L27" s="23">
        <f>IFERROR(HLOOKUP("wins",[1]pl!$M:$M,pos!L27)/b!L27,)</f>
        <v>0.44412028725314184</v>
      </c>
      <c r="M27" s="23">
        <f>IFERROR(HLOOKUP("wins",[1]pl!$M:$M,pos!M27)/b!M27,)</f>
        <v>0.48530443937532902</v>
      </c>
      <c r="N27" s="23">
        <f>IFERROR(HLOOKUP("wins",[1]pl!$M:$M,pos!N27)/b!N27,)</f>
        <v>0.4838709677419355</v>
      </c>
      <c r="O27" s="23">
        <f>IFERROR(HLOOKUP("wins",[1]pl!$M:$M,pos!O27)/b!O27,)</f>
        <v>0.48617966436327742</v>
      </c>
      <c r="Q27" s="23">
        <f>IFERROR(HLOOKUP("wins",[1]pl!$M:$M,pos!Q27)/b!Q27,)</f>
        <v>0.46727676095396559</v>
      </c>
      <c r="R27" s="23">
        <f>IFERROR(HLOOKUP("wins",[1]pl!$M:$M,pos!R27)/b!R27,)</f>
        <v>0.48901515151515151</v>
      </c>
      <c r="S27" s="23">
        <f>IFERROR(HLOOKUP("wins",[1]pl!$M:$M,pos!S27)/b!S27,)</f>
        <v>0.48025300833076212</v>
      </c>
      <c r="T27" s="23">
        <f>IFERROR(HLOOKUP("wins",[1]pl!$M:$M,pos!T27)/b!T27,)</f>
        <v>0.48390393459376596</v>
      </c>
      <c r="U27" s="23">
        <f>IFERROR(HLOOKUP("wins",[1]pl!$M:$M,pos!U27)/b!U27,)</f>
        <v>0.48300370828182942</v>
      </c>
      <c r="V27" s="23">
        <f>IFERROR(HLOOKUP("wins",[1]pl!$M:$M,pos!V27)/b!V27,)</f>
        <v>0.47784431137724553</v>
      </c>
      <c r="W27" s="23">
        <f>IFERROR(HLOOKUP("wins",[1]pl!$M:$M,pos!W27)/b!W27,)</f>
        <v>0.47613435474366528</v>
      </c>
      <c r="X27" s="23">
        <f>IFERROR(HLOOKUP("wins",[1]pl!$M:$M,pos!X27)/b!X27,)</f>
        <v>0.49321758003255561</v>
      </c>
      <c r="Y27" s="23">
        <f>IFERROR(HLOOKUP("wins",[1]pl!$M:$M,pos!Y27)/b!Y27,)</f>
        <v>0.49316375198728141</v>
      </c>
      <c r="Z27" s="23">
        <f>IFERROR(HLOOKUP("wins",[1]pl!$M:$M,pos!Z27)/b!Z27,)</f>
        <v>0.47216084843128592</v>
      </c>
      <c r="AA27" s="23">
        <f>IFERROR(HLOOKUP("wins",[1]pl!$M:$M,pos!AA27)/b!AA27,)</f>
        <v>0.49102333931777381</v>
      </c>
      <c r="AB27" s="23">
        <f>IFERROR(HLOOKUP("wins",[1]pl!$M:$M,pos!AB27)/b!AB27,)</f>
        <v>0.44809491216062058</v>
      </c>
      <c r="AC27" s="23">
        <f>IFERROR(HLOOKUP("wins",[1]pl!$M:$M,pos!AC27)/b!AC27,)</f>
        <v>0.47132169576059851</v>
      </c>
      <c r="AD27" s="23">
        <f>IFERROR(HLOOKUP("wins",[1]pl!$M:$M,pos!AD27)/b!AD27,)</f>
        <v>0.52849887133182849</v>
      </c>
      <c r="AE27" s="23">
        <f>IFERROR(HLOOKUP("wins",[1]pl!$M:$M,pos!AE27)/b!AE27,)</f>
        <v>0.45601647543395119</v>
      </c>
    </row>
    <row r="28" spans="1:31" x14ac:dyDescent="0.25">
      <c r="A28" s="23">
        <f>IFERROR(HLOOKUP("wins",[1]pl!$M:$M,pos!A28)/b!A28,)</f>
        <v>0.43512409676405905</v>
      </c>
      <c r="B28" s="23">
        <f>IFERROR(HLOOKUP("wins",[1]pl!$M:$M,pos!B28)/b!B28,)</f>
        <v>0.47836589698046184</v>
      </c>
      <c r="C28" s="23">
        <f>IFERROR(HLOOKUP("wins",[1]pl!$M:$M,pos!C28)/b!C28,)</f>
        <v>0.46096096096096095</v>
      </c>
      <c r="D28" s="23">
        <f>IFERROR(HLOOKUP("wins",[1]pl!$M:$M,pos!D28)/b!D28,)</f>
        <v>0.47189790931306003</v>
      </c>
      <c r="E28" s="23">
        <f>IFERROR(HLOOKUP("wins",[1]pl!$M:$M,pos!E28)/b!E28,)</f>
        <v>0.49504950495049505</v>
      </c>
      <c r="F28" s="23">
        <f>IFERROR(HLOOKUP("wins",[1]pl!$M:$M,pos!F28)/b!F28,)</f>
        <v>0.43888888888888888</v>
      </c>
      <c r="G28" s="23">
        <f>IFERROR(HLOOKUP("wins",[1]pl!$M:$M,pos!G28)/b!G28,)</f>
        <v>0.46905537459283386</v>
      </c>
      <c r="H28" s="23">
        <f>IFERROR(HLOOKUP("wins",[1]pl!$M:$M,pos!H28)/b!H28,)</f>
        <v>0.46548672566371679</v>
      </c>
      <c r="I28" s="23">
        <f>IFERROR(HLOOKUP("wins",[1]pl!$M:$M,pos!I28)/b!I28,)</f>
        <v>0.44639718804920914</v>
      </c>
      <c r="J28" s="23">
        <f>IFERROR(HLOOKUP("wins",[1]pl!$M:$M,pos!J28)/b!J28,)</f>
        <v>0.47513540128015758</v>
      </c>
      <c r="K28" s="23">
        <f>IFERROR(HLOOKUP("wins",[1]pl!$M:$M,pos!K28)/b!K28,)</f>
        <v>0.5455761513472196</v>
      </c>
      <c r="L28" s="23">
        <f>IFERROR(HLOOKUP("wins",[1]pl!$M:$M,pos!L28)/b!L28,)</f>
        <v>0.4658007234462348</v>
      </c>
      <c r="M28" s="23">
        <f>IFERROR(HLOOKUP("wins",[1]pl!$M:$M,pos!M28)/b!M28,)</f>
        <v>0.49604221635883905</v>
      </c>
      <c r="N28" s="23">
        <f>IFERROR(HLOOKUP("wins",[1]pl!$M:$M,pos!N28)/b!N28,)</f>
        <v>0.44984802431610943</v>
      </c>
      <c r="O28" s="23">
        <f>IFERROR(HLOOKUP("wins",[1]pl!$M:$M,pos!O28)/b!O28,)</f>
        <v>0.53276955602537002</v>
      </c>
      <c r="Q28" s="23">
        <f>IFERROR(HLOOKUP("wins",[1]pl!$M:$M,pos!Q28)/b!Q28,)</f>
        <v>0.47759282970550576</v>
      </c>
      <c r="R28" s="23">
        <f>IFERROR(HLOOKUP("wins",[1]pl!$M:$M,pos!R28)/b!R28,)</f>
        <v>0.40061791967044286</v>
      </c>
      <c r="S28" s="23">
        <f>IFERROR(HLOOKUP("wins",[1]pl!$M:$M,pos!S28)/b!S28,)</f>
        <v>0.45807622504537204</v>
      </c>
      <c r="T28" s="23">
        <f>IFERROR(HLOOKUP("wins",[1]pl!$M:$M,pos!T28)/b!T28,)</f>
        <v>0.48155737704918034</v>
      </c>
      <c r="U28" s="23">
        <f>IFERROR(HLOOKUP("wins",[1]pl!$M:$M,pos!U28)/b!U28,)</f>
        <v>0.45387792565396973</v>
      </c>
      <c r="V28" s="23">
        <f>IFERROR(HLOOKUP("wins",[1]pl!$M:$M,pos!V28)/b!V28,)</f>
        <v>0.47955519518128115</v>
      </c>
      <c r="W28" s="23">
        <f>IFERROR(HLOOKUP("wins",[1]pl!$M:$M,pos!W28)/b!W28,)</f>
        <v>0.47628865979381441</v>
      </c>
      <c r="X28" s="23">
        <f>IFERROR(HLOOKUP("wins",[1]pl!$M:$M,pos!X28)/b!X28,)</f>
        <v>0.43110504774897679</v>
      </c>
      <c r="Y28" s="23">
        <f>IFERROR(HLOOKUP("wins",[1]pl!$M:$M,pos!Y28)/b!Y28,)</f>
        <v>0.46180555555555558</v>
      </c>
      <c r="Z28" s="23">
        <f>IFERROR(HLOOKUP("wins",[1]pl!$M:$M,pos!Z28)/b!Z28,)</f>
        <v>0.47406936048361437</v>
      </c>
      <c r="AA28" s="23">
        <f>IFERROR(HLOOKUP("wins",[1]pl!$M:$M,pos!AA28)/b!AA28,)</f>
        <v>0.48846761453396526</v>
      </c>
      <c r="AB28" s="23">
        <f>IFERROR(HLOOKUP("wins",[1]pl!$M:$M,pos!AB28)/b!AB28,)</f>
        <v>0.48271363339856488</v>
      </c>
      <c r="AC28" s="23">
        <f>IFERROR(HLOOKUP("wins",[1]pl!$M:$M,pos!AC28)/b!AC28,)</f>
        <v>0.43526170798898073</v>
      </c>
      <c r="AD28" s="23">
        <f>IFERROR(HLOOKUP("wins",[1]pl!$M:$M,pos!AD28)/b!AD28,)</f>
        <v>0.47231487658438959</v>
      </c>
      <c r="AE28" s="23">
        <f>IFERROR(HLOOKUP("wins",[1]pl!$M:$M,pos!AE28)/b!AE28,)</f>
        <v>0.46572280178837555</v>
      </c>
    </row>
    <row r="29" spans="1:31" x14ac:dyDescent="0.25">
      <c r="A29" s="23">
        <f>IFERROR(HLOOKUP("wins",[1]pl!$M:$M,pos!A29)/b!A29,)</f>
        <v>0.52941176470588236</v>
      </c>
      <c r="B29" s="23">
        <f>IFERROR(HLOOKUP("wins",[1]pl!$M:$M,pos!B29)/b!B29,)</f>
        <v>0.45746164574616455</v>
      </c>
      <c r="C29" s="23">
        <f>IFERROR(HLOOKUP("wins",[1]pl!$M:$M,pos!C29)/b!C29,)</f>
        <v>0.47800869985500244</v>
      </c>
      <c r="D29" s="23">
        <f>IFERROR(HLOOKUP("wins",[1]pl!$M:$M,pos!D29)/b!D29,)</f>
        <v>0.45887961859356374</v>
      </c>
      <c r="E29" s="23">
        <f>IFERROR(HLOOKUP("wins",[1]pl!$M:$M,pos!E29)/b!E29,)</f>
        <v>0.47104851330203446</v>
      </c>
      <c r="F29" s="23">
        <f>IFERROR(HLOOKUP("wins",[1]pl!$M:$M,pos!F29)/b!F29,)</f>
        <v>0.45624907776302198</v>
      </c>
      <c r="G29" s="23">
        <f>IFERROR(HLOOKUP("wins",[1]pl!$M:$M,pos!G29)/b!G29,)</f>
        <v>0.5455761513472196</v>
      </c>
      <c r="H29" s="23">
        <f>IFERROR(HLOOKUP("wins",[1]pl!$M:$M,pos!H29)/b!H29,)</f>
        <v>0.49587141506460763</v>
      </c>
      <c r="I29" s="23">
        <f>IFERROR(HLOOKUP("wins",[1]pl!$M:$M,pos!I29)/b!I29,)</f>
        <v>0.51211072664359858</v>
      </c>
      <c r="J29" s="23">
        <f>IFERROR(HLOOKUP("wins",[1]pl!$M:$M,pos!J29)/b!J29,)</f>
        <v>0.47215909090909092</v>
      </c>
      <c r="K29" s="23">
        <f>IFERROR(HLOOKUP("wins",[1]pl!$M:$M,pos!K29)/b!K29,)</f>
        <v>0.47931873479318737</v>
      </c>
      <c r="L29" s="23">
        <f>IFERROR(HLOOKUP("wins",[1]pl!$M:$M,pos!L29)/b!L29,)</f>
        <v>0.45521853355624553</v>
      </c>
      <c r="M29" s="23">
        <f>IFERROR(HLOOKUP("wins",[1]pl!$M:$M,pos!M29)/b!M29,)</f>
        <v>0.48763368983957217</v>
      </c>
      <c r="N29" s="23">
        <f>IFERROR(HLOOKUP("wins",[1]pl!$M:$M,pos!N29)/b!N29,)</f>
        <v>0.49180327868852458</v>
      </c>
      <c r="O29" s="23">
        <f>IFERROR(HLOOKUP("wins",[1]pl!$M:$M,pos!O29)/b!O29,)</f>
        <v>0.4828897338403042</v>
      </c>
      <c r="Q29" s="23">
        <f>IFERROR(HLOOKUP("wins",[1]pl!$M:$M,pos!Q29)/b!Q29,)</f>
        <v>0.49271636675235647</v>
      </c>
      <c r="R29" s="23">
        <f>IFERROR(HLOOKUP("wins",[1]pl!$M:$M,pos!R29)/b!R29,)</f>
        <v>0.4554410080183276</v>
      </c>
      <c r="S29" s="23">
        <f>IFERROR(HLOOKUP("wins",[1]pl!$M:$M,pos!S29)/b!S29,)</f>
        <v>0.50660792951541855</v>
      </c>
      <c r="T29" s="23">
        <f>IFERROR(HLOOKUP("wins",[1]pl!$M:$M,pos!T29)/b!T29,)</f>
        <v>0.45857988165680474</v>
      </c>
      <c r="U29" s="23">
        <f>IFERROR(HLOOKUP("wins",[1]pl!$M:$M,pos!U29)/b!U29,)</f>
        <v>0.44073139974779318</v>
      </c>
      <c r="V29" s="23">
        <f>IFERROR(HLOOKUP("wins",[1]pl!$M:$M,pos!V29)/b!V29,)</f>
        <v>0.47342088805503441</v>
      </c>
      <c r="W29" s="23">
        <f>IFERROR(HLOOKUP("wins",[1]pl!$M:$M,pos!W29)/b!W29,)</f>
        <v>0.4454828660436137</v>
      </c>
      <c r="X29" s="23">
        <f>IFERROR(HLOOKUP("wins",[1]pl!$M:$M,pos!X29)/b!X29,)</f>
        <v>0.45833333333333331</v>
      </c>
      <c r="Y29" s="23">
        <f>IFERROR(HLOOKUP("wins",[1]pl!$M:$M,pos!Y29)/b!Y29,)</f>
        <v>0.53061224489795922</v>
      </c>
      <c r="Z29" s="23">
        <f>IFERROR(HLOOKUP("wins",[1]pl!$M:$M,pos!Z29)/b!Z29,)</f>
        <v>0.45857988165680474</v>
      </c>
      <c r="AA29" s="23">
        <f>IFERROR(HLOOKUP("wins",[1]pl!$M:$M,pos!AA29)/b!AA29,)</f>
        <v>0.44472573839662449</v>
      </c>
      <c r="AB29" s="23">
        <f>IFERROR(HLOOKUP("wins",[1]pl!$M:$M,pos!AB29)/b!AB29,)</f>
        <v>0.43159609120521175</v>
      </c>
      <c r="AC29" s="23">
        <f>IFERROR(HLOOKUP("wins",[1]pl!$M:$M,pos!AC29)/b!AC29,)</f>
        <v>0.51836103594897565</v>
      </c>
      <c r="AD29" s="23">
        <f>IFERROR(HLOOKUP("wins",[1]pl!$M:$M,pos!AD29)/b!AD29,)</f>
        <v>0.4617314930991217</v>
      </c>
      <c r="AE29" s="23">
        <f>IFERROR(HLOOKUP("wins",[1]pl!$M:$M,pos!AE29)/b!AE29,)</f>
        <v>0.46714950853595449</v>
      </c>
    </row>
    <row r="30" spans="1:31" x14ac:dyDescent="0.25">
      <c r="A30" s="23">
        <f>IFERROR(HLOOKUP("wins",[1]pl!$M:$M,pos!A30)/b!A30,)</f>
        <v>0.46729540614542137</v>
      </c>
      <c r="B30" s="23">
        <f>IFERROR(HLOOKUP("wins",[1]pl!$M:$M,pos!B30)/b!B30,)</f>
        <v>0.46157979580870501</v>
      </c>
      <c r="C30" s="23">
        <f>IFERROR(HLOOKUP("wins",[1]pl!$M:$M,pos!C30)/b!C30,)</f>
        <v>0.49971703452178834</v>
      </c>
      <c r="D30" s="23">
        <f>IFERROR(HLOOKUP("wins",[1]pl!$M:$M,pos!D30)/b!D30,)</f>
        <v>0.49853372434017595</v>
      </c>
      <c r="E30" s="23">
        <f>IFERROR(HLOOKUP("wins",[1]pl!$M:$M,pos!E30)/b!E30,)</f>
        <v>0.5455761513472196</v>
      </c>
      <c r="F30" s="23">
        <f>IFERROR(HLOOKUP("wins",[1]pl!$M:$M,pos!F30)/b!F30,)</f>
        <v>0.48867558239861952</v>
      </c>
      <c r="G30" s="23">
        <f>IFERROR(HLOOKUP("wins",[1]pl!$M:$M,pos!G30)/b!G30,)</f>
        <v>0.44824016563146996</v>
      </c>
      <c r="H30" s="23">
        <f>IFERROR(HLOOKUP("wins",[1]pl!$M:$M,pos!H30)/b!H30,)</f>
        <v>0.46760217774710527</v>
      </c>
      <c r="I30" s="23">
        <f>IFERROR(HLOOKUP("wins",[1]pl!$M:$M,pos!I30)/b!I30,)</f>
        <v>0.45092838196286472</v>
      </c>
      <c r="J30" s="23">
        <f>IFERROR(HLOOKUP("wins",[1]pl!$M:$M,pos!J30)/b!J30,)</f>
        <v>0.43197278911564624</v>
      </c>
      <c r="K30" s="23">
        <f>IFERROR(HLOOKUP("wins",[1]pl!$M:$M,pos!K30)/b!K30,)</f>
        <v>0.48786783686112545</v>
      </c>
      <c r="L30" s="23">
        <f>IFERROR(HLOOKUP("wins",[1]pl!$M:$M,pos!L30)/b!L30,)</f>
        <v>0.47566371681415931</v>
      </c>
      <c r="M30" s="23">
        <f>IFERROR(HLOOKUP("wins",[1]pl!$M:$M,pos!M30)/b!M30,)</f>
        <v>0.47055427251732102</v>
      </c>
      <c r="N30" s="23">
        <f>IFERROR(HLOOKUP("wins",[1]pl!$M:$M,pos!N30)/b!N30,)</f>
        <v>0.45493257629524486</v>
      </c>
      <c r="O30" s="23">
        <f>IFERROR(HLOOKUP("wins",[1]pl!$M:$M,pos!O30)/b!O30,)</f>
        <v>0.46956835831677801</v>
      </c>
      <c r="Q30" s="23">
        <f>IFERROR(HLOOKUP("wins",[1]pl!$M:$M,pos!Q30)/b!Q30,)</f>
        <v>0.48385202583675868</v>
      </c>
      <c r="R30" s="23">
        <f>IFERROR(HLOOKUP("wins",[1]pl!$M:$M,pos!R30)/b!R30,)</f>
        <v>0.45702364394993045</v>
      </c>
      <c r="S30" s="23">
        <f>IFERROR(HLOOKUP("wins",[1]pl!$M:$M,pos!S30)/b!S30,)</f>
        <v>0.4332865168539326</v>
      </c>
      <c r="T30" s="23">
        <f>IFERROR(HLOOKUP("wins",[1]pl!$M:$M,pos!T30)/b!T30,)</f>
        <v>0.44912280701754387</v>
      </c>
      <c r="U30" s="23">
        <f>IFERROR(HLOOKUP("wins",[1]pl!$M:$M,pos!U30)/b!U30,)</f>
        <v>0.47516275751360026</v>
      </c>
      <c r="V30" s="23">
        <f>IFERROR(HLOOKUP("wins",[1]pl!$M:$M,pos!V30)/b!V30,)</f>
        <v>0.48191365227537925</v>
      </c>
      <c r="W30" s="23">
        <f>IFERROR(HLOOKUP("wins",[1]pl!$M:$M,pos!W30)/b!W30,)</f>
        <v>0.53099471407976939</v>
      </c>
      <c r="X30" s="23">
        <f>IFERROR(HLOOKUP("wins",[1]pl!$M:$M,pos!X30)/b!X30,)</f>
        <v>0.46514935988620199</v>
      </c>
      <c r="Y30" s="23">
        <f>IFERROR(HLOOKUP("wins",[1]pl!$M:$M,pos!Y30)/b!Y30,)</f>
        <v>0.45041635124905377</v>
      </c>
      <c r="Z30" s="23">
        <f>IFERROR(HLOOKUP("wins",[1]pl!$M:$M,pos!Z30)/b!Z30,)</f>
        <v>0.45208497246262785</v>
      </c>
      <c r="AA30" s="23">
        <f>IFERROR(HLOOKUP("wins",[1]pl!$M:$M,pos!AA30)/b!AA30,)</f>
        <v>0.48494288681204567</v>
      </c>
      <c r="AB30" s="23">
        <f>IFERROR(HLOOKUP("wins",[1]pl!$M:$M,pos!AB30)/b!AB30,)</f>
        <v>0.4607250755287009</v>
      </c>
      <c r="AC30" s="23">
        <f>IFERROR(HLOOKUP("wins",[1]pl!$M:$M,pos!AC30)/b!AC30,)</f>
        <v>0.46286188894162317</v>
      </c>
      <c r="AD30" s="23">
        <f>IFERROR(HLOOKUP("wins",[1]pl!$M:$M,pos!AD30)/b!AD30,)</f>
        <v>0.43646408839779005</v>
      </c>
      <c r="AE30" s="23">
        <f>IFERROR(HLOOKUP("wins",[1]pl!$M:$M,pos!AE30)/b!AE30,)</f>
        <v>0.48254423720707795</v>
      </c>
    </row>
    <row r="31" spans="1:31" x14ac:dyDescent="0.25">
      <c r="A31" s="23">
        <f>IFERROR(HLOOKUP("wins",[1]pl!$M:$M,pos!A31)/b!A31,)</f>
        <v>0.50179257362355956</v>
      </c>
      <c r="B31" s="23">
        <f>IFERROR(HLOOKUP("wins",[1]pl!$M:$M,pos!B31)/b!B31,)</f>
        <v>0.4692752824469551</v>
      </c>
      <c r="C31" s="23">
        <f>IFERROR(HLOOKUP("wins",[1]pl!$M:$M,pos!C31)/b!C31,)</f>
        <v>0.49735084082008751</v>
      </c>
      <c r="D31" s="23">
        <f>IFERROR(HLOOKUP("wins",[1]pl!$M:$M,pos!D31)/b!D31,)</f>
        <v>0.5455761513472196</v>
      </c>
      <c r="E31" s="23">
        <f>IFERROR(HLOOKUP("wins",[1]pl!$M:$M,pos!E31)/b!E31,)</f>
        <v>0.50296570898980542</v>
      </c>
      <c r="F31" s="23">
        <f>IFERROR(HLOOKUP("wins",[1]pl!$M:$M,pos!F31)/b!F31,)</f>
        <v>0.50331819769472586</v>
      </c>
      <c r="G31" s="23">
        <f>IFERROR(HLOOKUP("wins",[1]pl!$M:$M,pos!G31)/b!G31,)</f>
        <v>0.49808135072908671</v>
      </c>
      <c r="H31" s="23">
        <f>IFERROR(HLOOKUP("wins",[1]pl!$M:$M,pos!H31)/b!H31,)</f>
        <v>0.44504830917874394</v>
      </c>
      <c r="I31" s="23">
        <f>IFERROR(HLOOKUP("wins",[1]pl!$M:$M,pos!I31)/b!I31,)</f>
        <v>0.46230298162835054</v>
      </c>
      <c r="J31" s="23">
        <f>IFERROR(HLOOKUP("wins",[1]pl!$M:$M,pos!J31)/b!J31,)</f>
        <v>0.49213587715216378</v>
      </c>
      <c r="K31" s="23">
        <f>IFERROR(HLOOKUP("wins",[1]pl!$M:$M,pos!K31)/b!K31,)</f>
        <v>0.445578231292517</v>
      </c>
      <c r="L31" s="23">
        <f>IFERROR(HLOOKUP("wins",[1]pl!$M:$M,pos!L31)/b!L31,)</f>
        <v>0.48645792046505482</v>
      </c>
      <c r="M31" s="23">
        <f>IFERROR(HLOOKUP("wins",[1]pl!$M:$M,pos!M31)/b!M31,)</f>
        <v>0.44955654101995568</v>
      </c>
      <c r="N31" s="23">
        <f>IFERROR(HLOOKUP("wins",[1]pl!$M:$M,pos!N31)/b!N31,)</f>
        <v>0.52036659877800406</v>
      </c>
      <c r="O31" s="23">
        <f>IFERROR(HLOOKUP("wins",[1]pl!$M:$M,pos!O31)/b!O31,)</f>
        <v>0.4547499744350138</v>
      </c>
      <c r="Q31" s="23">
        <f>IFERROR(HLOOKUP("wins",[1]pl!$M:$M,pos!Q31)/b!Q31,)</f>
        <v>0.45533221663874929</v>
      </c>
      <c r="R31" s="23">
        <f>IFERROR(HLOOKUP("wins",[1]pl!$M:$M,pos!R31)/b!R31,)</f>
        <v>0.49891956782713087</v>
      </c>
      <c r="S31" s="23">
        <f>IFERROR(HLOOKUP("wins",[1]pl!$M:$M,pos!S31)/b!S31,)</f>
        <v>0.55019556714471973</v>
      </c>
      <c r="T31" s="23">
        <f>IFERROR(HLOOKUP("wins",[1]pl!$M:$M,pos!T31)/b!T31,)</f>
        <v>0.50301620130989311</v>
      </c>
      <c r="U31" s="23">
        <f>IFERROR(HLOOKUP("wins",[1]pl!$M:$M,pos!U31)/b!U31,)</f>
        <v>0.49787573021773768</v>
      </c>
      <c r="V31" s="23">
        <f>IFERROR(HLOOKUP("wins",[1]pl!$M:$M,pos!V31)/b!V31,)</f>
        <v>0.44765995930364005</v>
      </c>
      <c r="W31" s="23">
        <f>IFERROR(HLOOKUP("wins",[1]pl!$M:$M,pos!W31)/b!W31,)</f>
        <v>0.49569090733029919</v>
      </c>
      <c r="X31" s="23">
        <f>IFERROR(HLOOKUP("wins",[1]pl!$M:$M,pos!X31)/b!X31,)</f>
        <v>0.47710622710622713</v>
      </c>
      <c r="Y31" s="23">
        <f>IFERROR(HLOOKUP("wins",[1]pl!$M:$M,pos!Y31)/b!Y31,)</f>
        <v>0.48808290155440415</v>
      </c>
      <c r="Z31" s="23">
        <f>IFERROR(HLOOKUP("wins",[1]pl!$M:$M,pos!Z31)/b!Z31,)</f>
        <v>0.47484498308906425</v>
      </c>
      <c r="AA31" s="23">
        <f>IFERROR(HLOOKUP("wins",[1]pl!$M:$M,pos!AA31)/b!AA31,)</f>
        <v>0.48535342344338578</v>
      </c>
      <c r="AB31" s="23">
        <f>IFERROR(HLOOKUP("wins",[1]pl!$M:$M,pos!AB31)/b!AB31,)</f>
        <v>0.57453151618398635</v>
      </c>
      <c r="AC31" s="23">
        <f>IFERROR(HLOOKUP("wins",[1]pl!$M:$M,pos!AC31)/b!AC31,)</f>
        <v>0.52092517318371789</v>
      </c>
      <c r="AD31" s="23">
        <f>IFERROR(HLOOKUP("wins",[1]pl!$M:$M,pos!AD31)/b!AD31,)</f>
        <v>0.48666271487848251</v>
      </c>
      <c r="AE31" s="23">
        <f>IFERROR(HLOOKUP("wins",[1]pl!$M:$M,pos!AE31)/b!AE31,)</f>
        <v>0.50701647345942646</v>
      </c>
    </row>
    <row r="32" spans="1:31" x14ac:dyDescent="0.25">
      <c r="A32" s="23">
        <f>IFERROR(HLOOKUP("wins",[1]pl!$M:$M,pos!A32)/b!A32,)</f>
        <v>0</v>
      </c>
      <c r="B32" s="23">
        <f>IFERROR(HLOOKUP("wins",[1]pl!$M:$M,pos!B32)/b!B32,)</f>
        <v>0</v>
      </c>
      <c r="C32" s="23">
        <f>IFERROR(HLOOKUP("wins",[1]pl!$M:$M,pos!C32)/b!C32,)</f>
        <v>0</v>
      </c>
      <c r="D32" s="23">
        <f>IFERROR(HLOOKUP("wins",[1]pl!$M:$M,pos!D32)/b!D32,)</f>
        <v>0</v>
      </c>
      <c r="E32" s="23">
        <f>IFERROR(HLOOKUP("wins",[1]pl!$M:$M,pos!E32)/b!E32,)</f>
        <v>0</v>
      </c>
      <c r="F32" s="23">
        <f>IFERROR(HLOOKUP("wins",[1]pl!$M:$M,pos!F32)/b!F32,)</f>
        <v>0</v>
      </c>
      <c r="G32" s="23">
        <f>IFERROR(HLOOKUP("wins",[1]pl!$M:$M,pos!G32)/b!G32,)</f>
        <v>0</v>
      </c>
      <c r="H32" s="23">
        <f>IFERROR(HLOOKUP("wins",[1]pl!$M:$M,pos!H32)/b!H32,)</f>
        <v>0</v>
      </c>
      <c r="I32" s="23">
        <f>IFERROR(HLOOKUP("wins",[1]pl!$M:$M,pos!I32)/b!I32,)</f>
        <v>0</v>
      </c>
      <c r="J32" s="23">
        <f>IFERROR(HLOOKUP("wins",[1]pl!$M:$M,pos!J32)/b!J32,)</f>
        <v>0</v>
      </c>
      <c r="K32" s="23">
        <f>IFERROR(HLOOKUP("wins",[1]pl!$M:$M,pos!K32)/b!K32,)</f>
        <v>0</v>
      </c>
      <c r="L32" s="23">
        <f>IFERROR(HLOOKUP("wins",[1]pl!$M:$M,pos!L32)/b!L32,)</f>
        <v>0</v>
      </c>
      <c r="M32" s="23">
        <f>IFERROR(HLOOKUP("wins",[1]pl!$M:$M,pos!M32)/b!M32,)</f>
        <v>0</v>
      </c>
      <c r="N32" s="23">
        <f>IFERROR(HLOOKUP("wins",[1]pl!$M:$M,pos!N32)/b!N32,)</f>
        <v>0</v>
      </c>
      <c r="O32" s="23">
        <f>IFERROR(HLOOKUP("wins",[1]pl!$M:$M,pos!O32)/b!O32,)</f>
        <v>0</v>
      </c>
      <c r="Q32" s="23">
        <f>IFERROR(HLOOKUP("wins",[1]pl!$M:$M,pos!Q32)/b!Q32,)</f>
        <v>0</v>
      </c>
      <c r="R32" s="23">
        <f>IFERROR(HLOOKUP("wins",[1]pl!$M:$M,pos!R32)/b!R32,)</f>
        <v>0</v>
      </c>
      <c r="S32" s="23">
        <f>IFERROR(HLOOKUP("wins",[1]pl!$M:$M,pos!S32)/b!S32,)</f>
        <v>0</v>
      </c>
      <c r="T32" s="23">
        <f>IFERROR(HLOOKUP("wins",[1]pl!$M:$M,pos!T32)/b!T32,)</f>
        <v>0</v>
      </c>
      <c r="U32" s="23">
        <f>IFERROR(HLOOKUP("wins",[1]pl!$M:$M,pos!U32)/b!U32,)</f>
        <v>0</v>
      </c>
      <c r="V32" s="23">
        <f>IFERROR(HLOOKUP("wins",[1]pl!$M:$M,pos!V32)/b!V32,)</f>
        <v>0</v>
      </c>
      <c r="W32" s="23">
        <f>IFERROR(HLOOKUP("wins",[1]pl!$M:$M,pos!W32)/b!W32,)</f>
        <v>0</v>
      </c>
      <c r="X32" s="23">
        <f>IFERROR(HLOOKUP("wins",[1]pl!$M:$M,pos!X32)/b!X32,)</f>
        <v>0</v>
      </c>
      <c r="Y32" s="23">
        <f>IFERROR(HLOOKUP("wins",[1]pl!$M:$M,pos!Y32)/b!Y32,)</f>
        <v>0</v>
      </c>
      <c r="Z32" s="23">
        <f>IFERROR(HLOOKUP("wins",[1]pl!$M:$M,pos!Z32)/b!Z32,)</f>
        <v>0</v>
      </c>
      <c r="AA32" s="23">
        <f>IFERROR(HLOOKUP("wins",[1]pl!$M:$M,pos!AA32)/b!AA32,)</f>
        <v>0</v>
      </c>
      <c r="AB32" s="23">
        <f>IFERROR(HLOOKUP("wins",[1]pl!$M:$M,pos!AB32)/b!AB32,)</f>
        <v>0</v>
      </c>
      <c r="AC32" s="23">
        <f>IFERROR(HLOOKUP("wins",[1]pl!$M:$M,pos!AC32)/b!AC32,)</f>
        <v>0</v>
      </c>
      <c r="AD32" s="23">
        <f>IFERROR(HLOOKUP("wins",[1]pl!$M:$M,pos!AD32)/b!AD32,)</f>
        <v>0</v>
      </c>
      <c r="AE32" s="23">
        <f>IFERROR(HLOOKUP("wins",[1]pl!$M:$M,pos!AE32)/b!AE32,)</f>
        <v>0</v>
      </c>
    </row>
    <row r="33" spans="1:31" x14ac:dyDescent="0.25">
      <c r="A33" s="23">
        <f>IFERROR(HLOOKUP("wins",[1]pl!$M:$M,pos!A33)/b!A33,)</f>
        <v>0</v>
      </c>
      <c r="B33" s="23">
        <f>IFERROR(HLOOKUP("wins",[1]pl!$M:$M,pos!B33)/b!B33,)</f>
        <v>0</v>
      </c>
      <c r="C33" s="23">
        <f>IFERROR(HLOOKUP("wins",[1]pl!$M:$M,pos!C33)/b!C33,)</f>
        <v>0</v>
      </c>
      <c r="D33" s="23">
        <f>IFERROR(HLOOKUP("wins",[1]pl!$M:$M,pos!D33)/b!D33,)</f>
        <v>0</v>
      </c>
      <c r="E33" s="23">
        <f>IFERROR(HLOOKUP("wins",[1]pl!$M:$M,pos!E33)/b!E33,)</f>
        <v>0</v>
      </c>
      <c r="F33" s="23">
        <f>IFERROR(HLOOKUP("wins",[1]pl!$M:$M,pos!F33)/b!F33,)</f>
        <v>0</v>
      </c>
      <c r="G33" s="23">
        <f>IFERROR(HLOOKUP("wins",[1]pl!$M:$M,pos!G33)/b!G33,)</f>
        <v>0</v>
      </c>
      <c r="H33" s="23">
        <f>IFERROR(HLOOKUP("wins",[1]pl!$M:$M,pos!H33)/b!H33,)</f>
        <v>0</v>
      </c>
      <c r="I33" s="23">
        <f>IFERROR(HLOOKUP("wins",[1]pl!$M:$M,pos!I33)/b!I33,)</f>
        <v>0</v>
      </c>
      <c r="J33" s="23">
        <f>IFERROR(HLOOKUP("wins",[1]pl!$M:$M,pos!J33)/b!J33,)</f>
        <v>0</v>
      </c>
      <c r="K33" s="23">
        <f>IFERROR(HLOOKUP("wins",[1]pl!$M:$M,pos!K33)/b!K33,)</f>
        <v>0</v>
      </c>
      <c r="L33" s="23">
        <f>IFERROR(HLOOKUP("wins",[1]pl!$M:$M,pos!L33)/b!L33,)</f>
        <v>0</v>
      </c>
      <c r="M33" s="23">
        <f>IFERROR(HLOOKUP("wins",[1]pl!$M:$M,pos!M33)/b!M33,)</f>
        <v>0</v>
      </c>
      <c r="N33" s="23">
        <f>IFERROR(HLOOKUP("wins",[1]pl!$M:$M,pos!N33)/b!N33,)</f>
        <v>0</v>
      </c>
      <c r="O33" s="23">
        <f>IFERROR(HLOOKUP("wins",[1]pl!$M:$M,pos!O33)/b!O33,)</f>
        <v>0</v>
      </c>
      <c r="Q33" s="23">
        <f>IFERROR(HLOOKUP("wins",[1]pl!$M:$M,pos!Q33)/b!Q33,)</f>
        <v>0</v>
      </c>
      <c r="R33" s="23">
        <f>IFERROR(HLOOKUP("wins",[1]pl!$M:$M,pos!R33)/b!R33,)</f>
        <v>0</v>
      </c>
      <c r="S33" s="23">
        <f>IFERROR(HLOOKUP("wins",[1]pl!$M:$M,pos!S33)/b!S33,)</f>
        <v>0</v>
      </c>
      <c r="T33" s="23">
        <f>IFERROR(HLOOKUP("wins",[1]pl!$M:$M,pos!T33)/b!T33,)</f>
        <v>0</v>
      </c>
      <c r="U33" s="23">
        <f>IFERROR(HLOOKUP("wins",[1]pl!$M:$M,pos!U33)/b!U33,)</f>
        <v>0</v>
      </c>
      <c r="V33" s="23">
        <f>IFERROR(HLOOKUP("wins",[1]pl!$M:$M,pos!V33)/b!V33,)</f>
        <v>0</v>
      </c>
      <c r="W33" s="23">
        <f>IFERROR(HLOOKUP("wins",[1]pl!$M:$M,pos!W33)/b!W33,)</f>
        <v>0</v>
      </c>
      <c r="X33" s="23">
        <f>IFERROR(HLOOKUP("wins",[1]pl!$M:$M,pos!X33)/b!X33,)</f>
        <v>0</v>
      </c>
      <c r="Y33" s="23">
        <f>IFERROR(HLOOKUP("wins",[1]pl!$M:$M,pos!Y33)/b!Y33,)</f>
        <v>0</v>
      </c>
      <c r="Z33" s="23">
        <f>IFERROR(HLOOKUP("wins",[1]pl!$M:$M,pos!Z33)/b!Z33,)</f>
        <v>0</v>
      </c>
      <c r="AA33" s="23">
        <f>IFERROR(HLOOKUP("wins",[1]pl!$M:$M,pos!AA33)/b!AA33,)</f>
        <v>0</v>
      </c>
      <c r="AB33" s="23">
        <f>IFERROR(HLOOKUP("wins",[1]pl!$M:$M,pos!AB33)/b!AB33,)</f>
        <v>0</v>
      </c>
      <c r="AC33" s="23">
        <f>IFERROR(HLOOKUP("wins",[1]pl!$M:$M,pos!AC33)/b!AC33,)</f>
        <v>0</v>
      </c>
      <c r="AD33" s="23">
        <f>IFERROR(HLOOKUP("wins",[1]pl!$M:$M,pos!AD33)/b!AD33,)</f>
        <v>0</v>
      </c>
      <c r="AE33" s="23">
        <f>IFERROR(HLOOKUP("wins",[1]pl!$M:$M,pos!AE33)/b!AE33,)</f>
        <v>0</v>
      </c>
    </row>
    <row r="34" spans="1:31" x14ac:dyDescent="0.25">
      <c r="A34" s="23">
        <f>IFERROR(HLOOKUP("wins",[1]pl!$M:$M,pos!A34)/b!A34,)</f>
        <v>0</v>
      </c>
      <c r="B34" s="23">
        <f>IFERROR(HLOOKUP("wins",[1]pl!$M:$M,pos!B34)/b!B34,)</f>
        <v>0</v>
      </c>
      <c r="C34" s="23">
        <f>IFERROR(HLOOKUP("wins",[1]pl!$M:$M,pos!C34)/b!C34,)</f>
        <v>0</v>
      </c>
      <c r="D34" s="23">
        <f>IFERROR(HLOOKUP("wins",[1]pl!$M:$M,pos!D34)/b!D34,)</f>
        <v>0</v>
      </c>
      <c r="E34" s="23">
        <f>IFERROR(HLOOKUP("wins",[1]pl!$M:$M,pos!E34)/b!E34,)</f>
        <v>0</v>
      </c>
      <c r="F34" s="23">
        <f>IFERROR(HLOOKUP("wins",[1]pl!$M:$M,pos!F34)/b!F34,)</f>
        <v>0</v>
      </c>
      <c r="G34" s="23">
        <f>IFERROR(HLOOKUP("wins",[1]pl!$M:$M,pos!G34)/b!G34,)</f>
        <v>0</v>
      </c>
      <c r="H34" s="23">
        <f>IFERROR(HLOOKUP("wins",[1]pl!$M:$M,pos!H34)/b!H34,)</f>
        <v>0</v>
      </c>
      <c r="I34" s="23">
        <f>IFERROR(HLOOKUP("wins",[1]pl!$M:$M,pos!I34)/b!I34,)</f>
        <v>0</v>
      </c>
      <c r="J34" s="23">
        <f>IFERROR(HLOOKUP("wins",[1]pl!$M:$M,pos!J34)/b!J34,)</f>
        <v>0</v>
      </c>
      <c r="K34" s="23">
        <f>IFERROR(HLOOKUP("wins",[1]pl!$M:$M,pos!K34)/b!K34,)</f>
        <v>0</v>
      </c>
      <c r="L34" s="23">
        <f>IFERROR(HLOOKUP("wins",[1]pl!$M:$M,pos!L34)/b!L34,)</f>
        <v>0</v>
      </c>
      <c r="M34" s="23">
        <f>IFERROR(HLOOKUP("wins",[1]pl!$M:$M,pos!M34)/b!M34,)</f>
        <v>0</v>
      </c>
      <c r="N34" s="23">
        <f>IFERROR(HLOOKUP("wins",[1]pl!$M:$M,pos!N34)/b!N34,)</f>
        <v>0</v>
      </c>
      <c r="O34" s="23">
        <f>IFERROR(HLOOKUP("wins",[1]pl!$M:$M,pos!O34)/b!O34,)</f>
        <v>0</v>
      </c>
      <c r="Q34" s="23">
        <f>IFERROR(HLOOKUP("wins",[1]pl!$M:$M,pos!Q34)/b!Q34,)</f>
        <v>0</v>
      </c>
      <c r="R34" s="23">
        <f>IFERROR(HLOOKUP("wins",[1]pl!$M:$M,pos!R34)/b!R34,)</f>
        <v>0</v>
      </c>
      <c r="S34" s="23">
        <f>IFERROR(HLOOKUP("wins",[1]pl!$M:$M,pos!S34)/b!S34,)</f>
        <v>0</v>
      </c>
      <c r="T34" s="23">
        <f>IFERROR(HLOOKUP("wins",[1]pl!$M:$M,pos!T34)/b!T34,)</f>
        <v>0</v>
      </c>
      <c r="U34" s="23">
        <f>IFERROR(HLOOKUP("wins",[1]pl!$M:$M,pos!U34)/b!U34,)</f>
        <v>0</v>
      </c>
      <c r="V34" s="23">
        <f>IFERROR(HLOOKUP("wins",[1]pl!$M:$M,pos!V34)/b!V34,)</f>
        <v>0</v>
      </c>
      <c r="W34" s="23">
        <f>IFERROR(HLOOKUP("wins",[1]pl!$M:$M,pos!W34)/b!W34,)</f>
        <v>0</v>
      </c>
      <c r="X34" s="23">
        <f>IFERROR(HLOOKUP("wins",[1]pl!$M:$M,pos!X34)/b!X34,)</f>
        <v>0</v>
      </c>
      <c r="Y34" s="23">
        <f>IFERROR(HLOOKUP("wins",[1]pl!$M:$M,pos!Y34)/b!Y34,)</f>
        <v>0</v>
      </c>
      <c r="Z34" s="23">
        <f>IFERROR(HLOOKUP("wins",[1]pl!$M:$M,pos!Z34)/b!Z34,)</f>
        <v>0</v>
      </c>
      <c r="AA34" s="23">
        <f>IFERROR(HLOOKUP("wins",[1]pl!$M:$M,pos!AA34)/b!AA34,)</f>
        <v>0</v>
      </c>
      <c r="AB34" s="23">
        <f>IFERROR(HLOOKUP("wins",[1]pl!$M:$M,pos!AB34)/b!AB34,)</f>
        <v>0</v>
      </c>
      <c r="AC34" s="23">
        <f>IFERROR(HLOOKUP("wins",[1]pl!$M:$M,pos!AC34)/b!AC34,)</f>
        <v>0</v>
      </c>
      <c r="AD34" s="23">
        <f>IFERROR(HLOOKUP("wins",[1]pl!$M:$M,pos!AD34)/b!AD34,)</f>
        <v>0</v>
      </c>
      <c r="AE34" s="23">
        <f>IFERROR(HLOOKUP("wins",[1]pl!$M:$M,pos!AE34)/b!AE34,)</f>
        <v>0</v>
      </c>
    </row>
    <row r="35" spans="1:31" x14ac:dyDescent="0.25">
      <c r="A35" s="23">
        <f>IFERROR(HLOOKUP("wins",[1]pl!$M:$M,pos!A35)/b!A35,)</f>
        <v>0</v>
      </c>
      <c r="B35" s="23">
        <f>IFERROR(HLOOKUP("wins",[1]pl!$M:$M,pos!B35)/b!B35,)</f>
        <v>0</v>
      </c>
      <c r="C35" s="23">
        <f>IFERROR(HLOOKUP("wins",[1]pl!$M:$M,pos!C35)/b!C35,)</f>
        <v>0</v>
      </c>
      <c r="D35" s="23">
        <f>IFERROR(HLOOKUP("wins",[1]pl!$M:$M,pos!D35)/b!D35,)</f>
        <v>0</v>
      </c>
      <c r="E35" s="23">
        <f>IFERROR(HLOOKUP("wins",[1]pl!$M:$M,pos!E35)/b!E35,)</f>
        <v>0</v>
      </c>
      <c r="F35" s="23">
        <f>IFERROR(HLOOKUP("wins",[1]pl!$M:$M,pos!F35)/b!F35,)</f>
        <v>0</v>
      </c>
      <c r="G35" s="23">
        <f>IFERROR(HLOOKUP("wins",[1]pl!$M:$M,pos!G35)/b!G35,)</f>
        <v>0</v>
      </c>
      <c r="H35" s="23">
        <f>IFERROR(HLOOKUP("wins",[1]pl!$M:$M,pos!H35)/b!H35,)</f>
        <v>0</v>
      </c>
      <c r="I35" s="23">
        <f>IFERROR(HLOOKUP("wins",[1]pl!$M:$M,pos!I35)/b!I35,)</f>
        <v>0</v>
      </c>
      <c r="J35" s="23">
        <f>IFERROR(HLOOKUP("wins",[1]pl!$M:$M,pos!J35)/b!J35,)</f>
        <v>0</v>
      </c>
      <c r="K35" s="23">
        <f>IFERROR(HLOOKUP("wins",[1]pl!$M:$M,pos!K35)/b!K35,)</f>
        <v>0</v>
      </c>
      <c r="L35" s="23">
        <f>IFERROR(HLOOKUP("wins",[1]pl!$M:$M,pos!L35)/b!L35,)</f>
        <v>0</v>
      </c>
      <c r="M35" s="23">
        <f>IFERROR(HLOOKUP("wins",[1]pl!$M:$M,pos!M35)/b!M35,)</f>
        <v>0</v>
      </c>
      <c r="N35" s="23">
        <f>IFERROR(HLOOKUP("wins",[1]pl!$M:$M,pos!N35)/b!N35,)</f>
        <v>0</v>
      </c>
      <c r="O35" s="23">
        <f>IFERROR(HLOOKUP("wins",[1]pl!$M:$M,pos!O35)/b!O35,)</f>
        <v>0</v>
      </c>
      <c r="Q35" s="23">
        <f>IFERROR(HLOOKUP("wins",[1]pl!$M:$M,pos!Q35)/b!Q35,)</f>
        <v>0</v>
      </c>
      <c r="R35" s="23">
        <f>IFERROR(HLOOKUP("wins",[1]pl!$M:$M,pos!R35)/b!R35,)</f>
        <v>0</v>
      </c>
      <c r="S35" s="23">
        <f>IFERROR(HLOOKUP("wins",[1]pl!$M:$M,pos!S35)/b!S35,)</f>
        <v>0</v>
      </c>
      <c r="T35" s="23">
        <f>IFERROR(HLOOKUP("wins",[1]pl!$M:$M,pos!T35)/b!T35,)</f>
        <v>0</v>
      </c>
      <c r="U35" s="23">
        <f>IFERROR(HLOOKUP("wins",[1]pl!$M:$M,pos!U35)/b!U35,)</f>
        <v>0</v>
      </c>
      <c r="V35" s="23">
        <f>IFERROR(HLOOKUP("wins",[1]pl!$M:$M,pos!V35)/b!V35,)</f>
        <v>0</v>
      </c>
      <c r="W35" s="23">
        <f>IFERROR(HLOOKUP("wins",[1]pl!$M:$M,pos!W35)/b!W35,)</f>
        <v>0</v>
      </c>
      <c r="X35" s="23">
        <f>IFERROR(HLOOKUP("wins",[1]pl!$M:$M,pos!X35)/b!X35,)</f>
        <v>0</v>
      </c>
      <c r="Y35" s="23">
        <f>IFERROR(HLOOKUP("wins",[1]pl!$M:$M,pos!Y35)/b!Y35,)</f>
        <v>0</v>
      </c>
      <c r="Z35" s="23">
        <f>IFERROR(HLOOKUP("wins",[1]pl!$M:$M,pos!Z35)/b!Z35,)</f>
        <v>0</v>
      </c>
      <c r="AA35" s="23">
        <f>IFERROR(HLOOKUP("wins",[1]pl!$M:$M,pos!AA35)/b!AA35,)</f>
        <v>0</v>
      </c>
      <c r="AB35" s="23">
        <f>IFERROR(HLOOKUP("wins",[1]pl!$M:$M,pos!AB35)/b!AB35,)</f>
        <v>0</v>
      </c>
      <c r="AC35" s="23">
        <f>IFERROR(HLOOKUP("wins",[1]pl!$M:$M,pos!AC35)/b!AC35,)</f>
        <v>0</v>
      </c>
      <c r="AD35" s="23">
        <f>IFERROR(HLOOKUP("wins",[1]pl!$M:$M,pos!AD35)/b!AD35,)</f>
        <v>0</v>
      </c>
      <c r="AE35" s="23">
        <f>IFERROR(HLOOKUP("wins",[1]pl!$M:$M,pos!AE35)/b!AE35,)</f>
        <v>0</v>
      </c>
    </row>
    <row r="36" spans="1:31" x14ac:dyDescent="0.25">
      <c r="A36" s="23">
        <f>IFERROR(HLOOKUP("wins",[1]pl!$M:$M,pos!A36)/b!A36,)</f>
        <v>0</v>
      </c>
      <c r="B36" s="23">
        <f>IFERROR(HLOOKUP("wins",[1]pl!$M:$M,pos!B36)/b!B36,)</f>
        <v>0</v>
      </c>
      <c r="C36" s="23">
        <f>IFERROR(HLOOKUP("wins",[1]pl!$M:$M,pos!C36)/b!C36,)</f>
        <v>0</v>
      </c>
      <c r="D36" s="23">
        <f>IFERROR(HLOOKUP("wins",[1]pl!$M:$M,pos!D36)/b!D36,)</f>
        <v>0</v>
      </c>
      <c r="E36" s="23">
        <f>IFERROR(HLOOKUP("wins",[1]pl!$M:$M,pos!E36)/b!E36,)</f>
        <v>0</v>
      </c>
      <c r="F36" s="23">
        <f>IFERROR(HLOOKUP("wins",[1]pl!$M:$M,pos!F36)/b!F36,)</f>
        <v>0</v>
      </c>
      <c r="G36" s="23">
        <f>IFERROR(HLOOKUP("wins",[1]pl!$M:$M,pos!G36)/b!G36,)</f>
        <v>0</v>
      </c>
      <c r="H36" s="23">
        <f>IFERROR(HLOOKUP("wins",[1]pl!$M:$M,pos!H36)/b!H36,)</f>
        <v>0</v>
      </c>
      <c r="I36" s="23">
        <f>IFERROR(HLOOKUP("wins",[1]pl!$M:$M,pos!I36)/b!I36,)</f>
        <v>0</v>
      </c>
      <c r="J36" s="23">
        <f>IFERROR(HLOOKUP("wins",[1]pl!$M:$M,pos!J36)/b!J36,)</f>
        <v>0</v>
      </c>
      <c r="K36" s="23">
        <f>IFERROR(HLOOKUP("wins",[1]pl!$M:$M,pos!K36)/b!K36,)</f>
        <v>0</v>
      </c>
      <c r="L36" s="23">
        <f>IFERROR(HLOOKUP("wins",[1]pl!$M:$M,pos!L36)/b!L36,)</f>
        <v>0</v>
      </c>
      <c r="M36" s="23">
        <f>IFERROR(HLOOKUP("wins",[1]pl!$M:$M,pos!M36)/b!M36,)</f>
        <v>0</v>
      </c>
      <c r="N36" s="23">
        <f>IFERROR(HLOOKUP("wins",[1]pl!$M:$M,pos!N36)/b!N36,)</f>
        <v>0</v>
      </c>
      <c r="O36" s="23">
        <f>IFERROR(HLOOKUP("wins",[1]pl!$M:$M,pos!O36)/b!O36,)</f>
        <v>0</v>
      </c>
      <c r="Q36" s="23">
        <f>IFERROR(HLOOKUP("wins",[1]pl!$M:$M,pos!Q36)/b!Q36,)</f>
        <v>0</v>
      </c>
      <c r="R36" s="23">
        <f>IFERROR(HLOOKUP("wins",[1]pl!$M:$M,pos!R36)/b!R36,)</f>
        <v>0</v>
      </c>
      <c r="S36" s="23">
        <f>IFERROR(HLOOKUP("wins",[1]pl!$M:$M,pos!S36)/b!S36,)</f>
        <v>0</v>
      </c>
      <c r="T36" s="23">
        <f>IFERROR(HLOOKUP("wins",[1]pl!$M:$M,pos!T36)/b!T36,)</f>
        <v>0</v>
      </c>
      <c r="U36" s="23">
        <f>IFERROR(HLOOKUP("wins",[1]pl!$M:$M,pos!U36)/b!U36,)</f>
        <v>0</v>
      </c>
      <c r="V36" s="23">
        <f>IFERROR(HLOOKUP("wins",[1]pl!$M:$M,pos!V36)/b!V36,)</f>
        <v>0</v>
      </c>
      <c r="W36" s="23">
        <f>IFERROR(HLOOKUP("wins",[1]pl!$M:$M,pos!W36)/b!W36,)</f>
        <v>0</v>
      </c>
      <c r="X36" s="23">
        <f>IFERROR(HLOOKUP("wins",[1]pl!$M:$M,pos!X36)/b!X36,)</f>
        <v>0</v>
      </c>
      <c r="Y36" s="23">
        <f>IFERROR(HLOOKUP("wins",[1]pl!$M:$M,pos!Y36)/b!Y36,)</f>
        <v>0</v>
      </c>
      <c r="Z36" s="23">
        <f>IFERROR(HLOOKUP("wins",[1]pl!$M:$M,pos!Z36)/b!Z36,)</f>
        <v>0</v>
      </c>
      <c r="AA36" s="23">
        <f>IFERROR(HLOOKUP("wins",[1]pl!$M:$M,pos!AA36)/b!AA36,)</f>
        <v>0</v>
      </c>
      <c r="AB36" s="23">
        <f>IFERROR(HLOOKUP("wins",[1]pl!$M:$M,pos!AB36)/b!AB36,)</f>
        <v>0</v>
      </c>
      <c r="AC36" s="23">
        <f>IFERROR(HLOOKUP("wins",[1]pl!$M:$M,pos!AC36)/b!AC36,)</f>
        <v>0</v>
      </c>
      <c r="AD36" s="23">
        <f>IFERROR(HLOOKUP("wins",[1]pl!$M:$M,pos!AD36)/b!AD36,)</f>
        <v>0</v>
      </c>
      <c r="AE36" s="23">
        <f>IFERROR(HLOOKUP("wins",[1]pl!$M:$M,pos!AE36)/b!AE36,)</f>
        <v>0</v>
      </c>
    </row>
    <row r="37" spans="1:31" x14ac:dyDescent="0.25">
      <c r="A37" s="23">
        <f>IFERROR(HLOOKUP("wins",[1]pl!$M:$M,pos!A37)/b!A37,)</f>
        <v>0</v>
      </c>
      <c r="B37" s="23">
        <f>IFERROR(HLOOKUP("wins",[1]pl!$M:$M,pos!B37)/b!B37,)</f>
        <v>0</v>
      </c>
      <c r="C37" s="23">
        <f>IFERROR(HLOOKUP("wins",[1]pl!$M:$M,pos!C37)/b!C37,)</f>
        <v>0</v>
      </c>
      <c r="D37" s="23">
        <f>IFERROR(HLOOKUP("wins",[1]pl!$M:$M,pos!D37)/b!D37,)</f>
        <v>0</v>
      </c>
      <c r="E37" s="23">
        <f>IFERROR(HLOOKUP("wins",[1]pl!$M:$M,pos!E37)/b!E37,)</f>
        <v>0</v>
      </c>
      <c r="F37" s="23">
        <f>IFERROR(HLOOKUP("wins",[1]pl!$M:$M,pos!F37)/b!F37,)</f>
        <v>0</v>
      </c>
      <c r="G37" s="23">
        <f>IFERROR(HLOOKUP("wins",[1]pl!$M:$M,pos!G37)/b!G37,)</f>
        <v>0</v>
      </c>
      <c r="H37" s="23">
        <f>IFERROR(HLOOKUP("wins",[1]pl!$M:$M,pos!H37)/b!H37,)</f>
        <v>0</v>
      </c>
      <c r="I37" s="23">
        <f>IFERROR(HLOOKUP("wins",[1]pl!$M:$M,pos!I37)/b!I37,)</f>
        <v>0</v>
      </c>
      <c r="J37" s="23">
        <f>IFERROR(HLOOKUP("wins",[1]pl!$M:$M,pos!J37)/b!J37,)</f>
        <v>0</v>
      </c>
      <c r="K37" s="23">
        <f>IFERROR(HLOOKUP("wins",[1]pl!$M:$M,pos!K37)/b!K37,)</f>
        <v>0</v>
      </c>
      <c r="L37" s="23">
        <f>IFERROR(HLOOKUP("wins",[1]pl!$M:$M,pos!L37)/b!L37,)</f>
        <v>0</v>
      </c>
      <c r="M37" s="23">
        <f>IFERROR(HLOOKUP("wins",[1]pl!$M:$M,pos!M37)/b!M37,)</f>
        <v>0</v>
      </c>
      <c r="N37" s="23">
        <f>IFERROR(HLOOKUP("wins",[1]pl!$M:$M,pos!N37)/b!N37,)</f>
        <v>0</v>
      </c>
      <c r="O37" s="23">
        <f>IFERROR(HLOOKUP("wins",[1]pl!$M:$M,pos!O37)/b!O37,)</f>
        <v>0</v>
      </c>
      <c r="Q37" s="23">
        <f>IFERROR(HLOOKUP("wins",[1]pl!$M:$M,pos!Q37)/b!Q37,)</f>
        <v>0</v>
      </c>
      <c r="R37" s="23">
        <f>IFERROR(HLOOKUP("wins",[1]pl!$M:$M,pos!R37)/b!R37,)</f>
        <v>0</v>
      </c>
      <c r="S37" s="23">
        <f>IFERROR(HLOOKUP("wins",[1]pl!$M:$M,pos!S37)/b!S37,)</f>
        <v>0</v>
      </c>
      <c r="T37" s="23">
        <f>IFERROR(HLOOKUP("wins",[1]pl!$M:$M,pos!T37)/b!T37,)</f>
        <v>0</v>
      </c>
      <c r="U37" s="23">
        <f>IFERROR(HLOOKUP("wins",[1]pl!$M:$M,pos!U37)/b!U37,)</f>
        <v>0</v>
      </c>
      <c r="V37" s="23">
        <f>IFERROR(HLOOKUP("wins",[1]pl!$M:$M,pos!V37)/b!V37,)</f>
        <v>0</v>
      </c>
      <c r="W37" s="23">
        <f>IFERROR(HLOOKUP("wins",[1]pl!$M:$M,pos!W37)/b!W37,)</f>
        <v>0</v>
      </c>
      <c r="X37" s="23">
        <f>IFERROR(HLOOKUP("wins",[1]pl!$M:$M,pos!X37)/b!X37,)</f>
        <v>0</v>
      </c>
      <c r="Y37" s="23">
        <f>IFERROR(HLOOKUP("wins",[1]pl!$M:$M,pos!Y37)/b!Y37,)</f>
        <v>0</v>
      </c>
      <c r="Z37" s="23">
        <f>IFERROR(HLOOKUP("wins",[1]pl!$M:$M,pos!Z37)/b!Z37,)</f>
        <v>0</v>
      </c>
      <c r="AA37" s="23">
        <f>IFERROR(HLOOKUP("wins",[1]pl!$M:$M,pos!AA37)/b!AA37,)</f>
        <v>0</v>
      </c>
      <c r="AB37" s="23">
        <f>IFERROR(HLOOKUP("wins",[1]pl!$M:$M,pos!AB37)/b!AB37,)</f>
        <v>0</v>
      </c>
      <c r="AC37" s="23">
        <f>IFERROR(HLOOKUP("wins",[1]pl!$M:$M,pos!AC37)/b!AC37,)</f>
        <v>0</v>
      </c>
      <c r="AD37" s="23">
        <f>IFERROR(HLOOKUP("wins",[1]pl!$M:$M,pos!AD37)/b!AD37,)</f>
        <v>0</v>
      </c>
      <c r="AE37" s="23">
        <f>IFERROR(HLOOKUP("wins",[1]pl!$M:$M,pos!AE37)/b!AE37,)</f>
        <v>0</v>
      </c>
    </row>
    <row r="38" spans="1:31" x14ac:dyDescent="0.25">
      <c r="A38" s="23">
        <f>IFERROR(HLOOKUP("wins",[1]pl!$M:$M,pos!A38)/b!A38,)</f>
        <v>0</v>
      </c>
      <c r="B38" s="23">
        <f>IFERROR(HLOOKUP("wins",[1]pl!$M:$M,pos!B38)/b!B38,)</f>
        <v>0</v>
      </c>
      <c r="C38" s="23">
        <f>IFERROR(HLOOKUP("wins",[1]pl!$M:$M,pos!C38)/b!C38,)</f>
        <v>0</v>
      </c>
      <c r="D38" s="23">
        <f>IFERROR(HLOOKUP("wins",[1]pl!$M:$M,pos!D38)/b!D38,)</f>
        <v>0</v>
      </c>
      <c r="E38" s="23">
        <f>IFERROR(HLOOKUP("wins",[1]pl!$M:$M,pos!E38)/b!E38,)</f>
        <v>0</v>
      </c>
      <c r="F38" s="23">
        <f>IFERROR(HLOOKUP("wins",[1]pl!$M:$M,pos!F38)/b!F38,)</f>
        <v>0</v>
      </c>
      <c r="G38" s="23">
        <f>IFERROR(HLOOKUP("wins",[1]pl!$M:$M,pos!G38)/b!G38,)</f>
        <v>0</v>
      </c>
      <c r="H38" s="23">
        <f>IFERROR(HLOOKUP("wins",[1]pl!$M:$M,pos!H38)/b!H38,)</f>
        <v>0</v>
      </c>
      <c r="I38" s="23">
        <f>IFERROR(HLOOKUP("wins",[1]pl!$M:$M,pos!I38)/b!I38,)</f>
        <v>0</v>
      </c>
      <c r="J38" s="23">
        <f>IFERROR(HLOOKUP("wins",[1]pl!$M:$M,pos!J38)/b!J38,)</f>
        <v>0</v>
      </c>
      <c r="K38" s="23">
        <f>IFERROR(HLOOKUP("wins",[1]pl!$M:$M,pos!K38)/b!K38,)</f>
        <v>0</v>
      </c>
      <c r="L38" s="23">
        <f>IFERROR(HLOOKUP("wins",[1]pl!$M:$M,pos!L38)/b!L38,)</f>
        <v>0</v>
      </c>
      <c r="M38" s="23">
        <f>IFERROR(HLOOKUP("wins",[1]pl!$M:$M,pos!M38)/b!M38,)</f>
        <v>0</v>
      </c>
      <c r="N38" s="23">
        <f>IFERROR(HLOOKUP("wins",[1]pl!$M:$M,pos!N38)/b!N38,)</f>
        <v>0</v>
      </c>
      <c r="O38" s="23">
        <f>IFERROR(HLOOKUP("wins",[1]pl!$M:$M,pos!O38)/b!O38,)</f>
        <v>0</v>
      </c>
      <c r="Q38" s="23">
        <f>IFERROR(HLOOKUP("wins",[1]pl!$M:$M,pos!Q38)/b!Q38,)</f>
        <v>0</v>
      </c>
      <c r="R38" s="23">
        <f>IFERROR(HLOOKUP("wins",[1]pl!$M:$M,pos!R38)/b!R38,)</f>
        <v>0</v>
      </c>
      <c r="S38" s="23">
        <f>IFERROR(HLOOKUP("wins",[1]pl!$M:$M,pos!S38)/b!S38,)</f>
        <v>0</v>
      </c>
      <c r="T38" s="23">
        <f>IFERROR(HLOOKUP("wins",[1]pl!$M:$M,pos!T38)/b!T38,)</f>
        <v>0</v>
      </c>
      <c r="U38" s="23">
        <f>IFERROR(HLOOKUP("wins",[1]pl!$M:$M,pos!U38)/b!U38,)</f>
        <v>0</v>
      </c>
      <c r="V38" s="23">
        <f>IFERROR(HLOOKUP("wins",[1]pl!$M:$M,pos!V38)/b!V38,)</f>
        <v>0</v>
      </c>
      <c r="W38" s="23">
        <f>IFERROR(HLOOKUP("wins",[1]pl!$M:$M,pos!W38)/b!W38,)</f>
        <v>0</v>
      </c>
      <c r="X38" s="23">
        <f>IFERROR(HLOOKUP("wins",[1]pl!$M:$M,pos!X38)/b!X38,)</f>
        <v>0</v>
      </c>
      <c r="Y38" s="23">
        <f>IFERROR(HLOOKUP("wins",[1]pl!$M:$M,pos!Y38)/b!Y38,)</f>
        <v>0</v>
      </c>
      <c r="Z38" s="23">
        <f>IFERROR(HLOOKUP("wins",[1]pl!$M:$M,pos!Z38)/b!Z38,)</f>
        <v>0</v>
      </c>
      <c r="AA38" s="23">
        <f>IFERROR(HLOOKUP("wins",[1]pl!$M:$M,pos!AA38)/b!AA38,)</f>
        <v>0</v>
      </c>
      <c r="AB38" s="23">
        <f>IFERROR(HLOOKUP("wins",[1]pl!$M:$M,pos!AB38)/b!AB38,)</f>
        <v>0</v>
      </c>
      <c r="AC38" s="23">
        <f>IFERROR(HLOOKUP("wins",[1]pl!$M:$M,pos!AC38)/b!AC38,)</f>
        <v>0</v>
      </c>
      <c r="AD38" s="23">
        <f>IFERROR(HLOOKUP("wins",[1]pl!$M:$M,pos!AD38)/b!AD38,)</f>
        <v>0</v>
      </c>
      <c r="AE38" s="23">
        <f>IFERROR(HLOOKUP("wins",[1]pl!$M:$M,pos!AE38)/b!AE38,)</f>
        <v>0</v>
      </c>
    </row>
    <row r="39" spans="1:31" x14ac:dyDescent="0.25">
      <c r="A39" s="23">
        <f>IFERROR(HLOOKUP("wins",[1]pl!$M:$M,pos!A39)/b!A39,)</f>
        <v>0</v>
      </c>
      <c r="B39" s="23">
        <f>IFERROR(HLOOKUP("wins",[1]pl!$M:$M,pos!B39)/b!B39,)</f>
        <v>0</v>
      </c>
      <c r="C39" s="23">
        <f>IFERROR(HLOOKUP("wins",[1]pl!$M:$M,pos!C39)/b!C39,)</f>
        <v>0</v>
      </c>
      <c r="D39" s="23">
        <f>IFERROR(HLOOKUP("wins",[1]pl!$M:$M,pos!D39)/b!D39,)</f>
        <v>0</v>
      </c>
      <c r="E39" s="23">
        <f>IFERROR(HLOOKUP("wins",[1]pl!$M:$M,pos!E39)/b!E39,)</f>
        <v>0</v>
      </c>
      <c r="F39" s="23">
        <f>IFERROR(HLOOKUP("wins",[1]pl!$M:$M,pos!F39)/b!F39,)</f>
        <v>0</v>
      </c>
      <c r="G39" s="23">
        <f>IFERROR(HLOOKUP("wins",[1]pl!$M:$M,pos!G39)/b!G39,)</f>
        <v>0</v>
      </c>
      <c r="H39" s="23">
        <f>IFERROR(HLOOKUP("wins",[1]pl!$M:$M,pos!H39)/b!H39,)</f>
        <v>0</v>
      </c>
      <c r="I39" s="23">
        <f>IFERROR(HLOOKUP("wins",[1]pl!$M:$M,pos!I39)/b!I39,)</f>
        <v>0</v>
      </c>
      <c r="J39" s="23">
        <f>IFERROR(HLOOKUP("wins",[1]pl!$M:$M,pos!J39)/b!J39,)</f>
        <v>0</v>
      </c>
      <c r="K39" s="23">
        <f>IFERROR(HLOOKUP("wins",[1]pl!$M:$M,pos!K39)/b!K39,)</f>
        <v>0</v>
      </c>
      <c r="L39" s="23">
        <f>IFERROR(HLOOKUP("wins",[1]pl!$M:$M,pos!L39)/b!L39,)</f>
        <v>0</v>
      </c>
      <c r="M39" s="23">
        <f>IFERROR(HLOOKUP("wins",[1]pl!$M:$M,pos!M39)/b!M39,)</f>
        <v>0</v>
      </c>
      <c r="N39" s="23">
        <f>IFERROR(HLOOKUP("wins",[1]pl!$M:$M,pos!N39)/b!N39,)</f>
        <v>0</v>
      </c>
      <c r="O39" s="23">
        <f>IFERROR(HLOOKUP("wins",[1]pl!$M:$M,pos!O39)/b!O39,)</f>
        <v>0</v>
      </c>
      <c r="Q39" s="23">
        <f>IFERROR(HLOOKUP("wins",[1]pl!$M:$M,pos!Q39)/b!Q39,)</f>
        <v>0</v>
      </c>
      <c r="R39" s="23">
        <f>IFERROR(HLOOKUP("wins",[1]pl!$M:$M,pos!R39)/b!R39,)</f>
        <v>0</v>
      </c>
      <c r="S39" s="23">
        <f>IFERROR(HLOOKUP("wins",[1]pl!$M:$M,pos!S39)/b!S39,)</f>
        <v>0</v>
      </c>
      <c r="T39" s="23">
        <f>IFERROR(HLOOKUP("wins",[1]pl!$M:$M,pos!T39)/b!T39,)</f>
        <v>0</v>
      </c>
      <c r="U39" s="23">
        <f>IFERROR(HLOOKUP("wins",[1]pl!$M:$M,pos!U39)/b!U39,)</f>
        <v>0</v>
      </c>
      <c r="V39" s="23">
        <f>IFERROR(HLOOKUP("wins",[1]pl!$M:$M,pos!V39)/b!V39,)</f>
        <v>0</v>
      </c>
      <c r="W39" s="23">
        <f>IFERROR(HLOOKUP("wins",[1]pl!$M:$M,pos!W39)/b!W39,)</f>
        <v>0</v>
      </c>
      <c r="X39" s="23">
        <f>IFERROR(HLOOKUP("wins",[1]pl!$M:$M,pos!X39)/b!X39,)</f>
        <v>0</v>
      </c>
      <c r="Y39" s="23">
        <f>IFERROR(HLOOKUP("wins",[1]pl!$M:$M,pos!Y39)/b!Y39,)</f>
        <v>0</v>
      </c>
      <c r="Z39" s="23">
        <f>IFERROR(HLOOKUP("wins",[1]pl!$M:$M,pos!Z39)/b!Z39,)</f>
        <v>0</v>
      </c>
      <c r="AA39" s="23">
        <f>IFERROR(HLOOKUP("wins",[1]pl!$M:$M,pos!AA39)/b!AA39,)</f>
        <v>0</v>
      </c>
      <c r="AB39" s="23">
        <f>IFERROR(HLOOKUP("wins",[1]pl!$M:$M,pos!AB39)/b!AB39,)</f>
        <v>0</v>
      </c>
      <c r="AC39" s="23">
        <f>IFERROR(HLOOKUP("wins",[1]pl!$M:$M,pos!AC39)/b!AC39,)</f>
        <v>0</v>
      </c>
      <c r="AD39" s="23">
        <f>IFERROR(HLOOKUP("wins",[1]pl!$M:$M,pos!AD39)/b!AD39,)</f>
        <v>0</v>
      </c>
      <c r="AE39" s="23">
        <f>IFERROR(HLOOKUP("wins",[1]pl!$M:$M,pos!AE39)/b!AE39,)</f>
        <v>0</v>
      </c>
    </row>
    <row r="40" spans="1:31" x14ac:dyDescent="0.25">
      <c r="A40" s="23">
        <f>IFERROR(HLOOKUP("wins",[1]pl!$M:$M,pos!A40)/b!A40,)</f>
        <v>0</v>
      </c>
      <c r="B40" s="23">
        <f>IFERROR(HLOOKUP("wins",[1]pl!$M:$M,pos!B40)/b!B40,)</f>
        <v>0</v>
      </c>
      <c r="C40" s="23">
        <f>IFERROR(HLOOKUP("wins",[1]pl!$M:$M,pos!C40)/b!C40,)</f>
        <v>0</v>
      </c>
      <c r="D40" s="23">
        <f>IFERROR(HLOOKUP("wins",[1]pl!$M:$M,pos!D40)/b!D40,)</f>
        <v>0</v>
      </c>
      <c r="E40" s="23">
        <f>IFERROR(HLOOKUP("wins",[1]pl!$M:$M,pos!E40)/b!E40,)</f>
        <v>0</v>
      </c>
      <c r="F40" s="23">
        <f>IFERROR(HLOOKUP("wins",[1]pl!$M:$M,pos!F40)/b!F40,)</f>
        <v>0</v>
      </c>
      <c r="G40" s="23">
        <f>IFERROR(HLOOKUP("wins",[1]pl!$M:$M,pos!G40)/b!G40,)</f>
        <v>0</v>
      </c>
      <c r="H40" s="23">
        <f>IFERROR(HLOOKUP("wins",[1]pl!$M:$M,pos!H40)/b!H40,)</f>
        <v>0</v>
      </c>
      <c r="I40" s="23">
        <f>IFERROR(HLOOKUP("wins",[1]pl!$M:$M,pos!I40)/b!I40,)</f>
        <v>0</v>
      </c>
      <c r="J40" s="23">
        <f>IFERROR(HLOOKUP("wins",[1]pl!$M:$M,pos!J40)/b!J40,)</f>
        <v>0</v>
      </c>
      <c r="K40" s="23">
        <f>IFERROR(HLOOKUP("wins",[1]pl!$M:$M,pos!K40)/b!K40,)</f>
        <v>0</v>
      </c>
      <c r="L40" s="23">
        <f>IFERROR(HLOOKUP("wins",[1]pl!$M:$M,pos!L40)/b!L40,)</f>
        <v>0</v>
      </c>
      <c r="M40" s="23">
        <f>IFERROR(HLOOKUP("wins",[1]pl!$M:$M,pos!M40)/b!M40,)</f>
        <v>0</v>
      </c>
      <c r="N40" s="23">
        <f>IFERROR(HLOOKUP("wins",[1]pl!$M:$M,pos!N40)/b!N40,)</f>
        <v>0</v>
      </c>
      <c r="O40" s="23">
        <f>IFERROR(HLOOKUP("wins",[1]pl!$M:$M,pos!O40)/b!O40,)</f>
        <v>0</v>
      </c>
      <c r="Q40" s="23">
        <f>IFERROR(HLOOKUP("wins",[1]pl!$M:$M,pos!Q40)/b!Q40,)</f>
        <v>0</v>
      </c>
      <c r="R40" s="23">
        <f>IFERROR(HLOOKUP("wins",[1]pl!$M:$M,pos!R40)/b!R40,)</f>
        <v>0</v>
      </c>
      <c r="S40" s="23">
        <f>IFERROR(HLOOKUP("wins",[1]pl!$M:$M,pos!S40)/b!S40,)</f>
        <v>0</v>
      </c>
      <c r="T40" s="23">
        <f>IFERROR(HLOOKUP("wins",[1]pl!$M:$M,pos!T40)/b!T40,)</f>
        <v>0</v>
      </c>
      <c r="U40" s="23">
        <f>IFERROR(HLOOKUP("wins",[1]pl!$M:$M,pos!U40)/b!U40,)</f>
        <v>0</v>
      </c>
      <c r="V40" s="23">
        <f>IFERROR(HLOOKUP("wins",[1]pl!$M:$M,pos!V40)/b!V40,)</f>
        <v>0</v>
      </c>
      <c r="W40" s="23">
        <f>IFERROR(HLOOKUP("wins",[1]pl!$M:$M,pos!W40)/b!W40,)</f>
        <v>0</v>
      </c>
      <c r="X40" s="23">
        <f>IFERROR(HLOOKUP("wins",[1]pl!$M:$M,pos!X40)/b!X40,)</f>
        <v>0</v>
      </c>
      <c r="Y40" s="23">
        <f>IFERROR(HLOOKUP("wins",[1]pl!$M:$M,pos!Y40)/b!Y40,)</f>
        <v>0</v>
      </c>
      <c r="Z40" s="23">
        <f>IFERROR(HLOOKUP("wins",[1]pl!$M:$M,pos!Z40)/b!Z40,)</f>
        <v>0</v>
      </c>
      <c r="AA40" s="23">
        <f>IFERROR(HLOOKUP("wins",[1]pl!$M:$M,pos!AA40)/b!AA40,)</f>
        <v>0</v>
      </c>
      <c r="AB40" s="23">
        <f>IFERROR(HLOOKUP("wins",[1]pl!$M:$M,pos!AB40)/b!AB40,)</f>
        <v>0</v>
      </c>
      <c r="AC40" s="23">
        <f>IFERROR(HLOOKUP("wins",[1]pl!$M:$M,pos!AC40)/b!AC40,)</f>
        <v>0</v>
      </c>
      <c r="AD40" s="23">
        <f>IFERROR(HLOOKUP("wins",[1]pl!$M:$M,pos!AD40)/b!AD40,)</f>
        <v>0</v>
      </c>
      <c r="AE40" s="23">
        <f>IFERROR(HLOOKUP("wins",[1]pl!$M:$M,pos!AE40)/b!AE40,)</f>
        <v>0</v>
      </c>
    </row>
    <row r="41" spans="1:31" x14ac:dyDescent="0.25">
      <c r="A41" s="23">
        <f>IFERROR(HLOOKUP("wins",[1]pl!$M:$M,pos!A41)/b!A41,)</f>
        <v>0</v>
      </c>
      <c r="B41" s="23">
        <f>IFERROR(HLOOKUP("wins",[1]pl!$M:$M,pos!B41)/b!B41,)</f>
        <v>0</v>
      </c>
      <c r="C41" s="23">
        <f>IFERROR(HLOOKUP("wins",[1]pl!$M:$M,pos!C41)/b!C41,)</f>
        <v>0</v>
      </c>
      <c r="D41" s="23">
        <f>IFERROR(HLOOKUP("wins",[1]pl!$M:$M,pos!D41)/b!D41,)</f>
        <v>0</v>
      </c>
      <c r="E41" s="23">
        <f>IFERROR(HLOOKUP("wins",[1]pl!$M:$M,pos!E41)/b!E41,)</f>
        <v>0</v>
      </c>
      <c r="F41" s="23">
        <f>IFERROR(HLOOKUP("wins",[1]pl!$M:$M,pos!F41)/b!F41,)</f>
        <v>0</v>
      </c>
      <c r="G41" s="23">
        <f>IFERROR(HLOOKUP("wins",[1]pl!$M:$M,pos!G41)/b!G41,)</f>
        <v>0</v>
      </c>
      <c r="H41" s="23">
        <f>IFERROR(HLOOKUP("wins",[1]pl!$M:$M,pos!H41)/b!H41,)</f>
        <v>0</v>
      </c>
      <c r="I41" s="23">
        <f>IFERROR(HLOOKUP("wins",[1]pl!$M:$M,pos!I41)/b!I41,)</f>
        <v>0</v>
      </c>
      <c r="J41" s="23">
        <f>IFERROR(HLOOKUP("wins",[1]pl!$M:$M,pos!J41)/b!J41,)</f>
        <v>0</v>
      </c>
      <c r="K41" s="23">
        <f>IFERROR(HLOOKUP("wins",[1]pl!$M:$M,pos!K41)/b!K41,)</f>
        <v>0</v>
      </c>
      <c r="L41" s="23">
        <f>IFERROR(HLOOKUP("wins",[1]pl!$M:$M,pos!L41)/b!L41,)</f>
        <v>0</v>
      </c>
      <c r="M41" s="23">
        <f>IFERROR(HLOOKUP("wins",[1]pl!$M:$M,pos!M41)/b!M41,)</f>
        <v>0</v>
      </c>
      <c r="N41" s="23">
        <f>IFERROR(HLOOKUP("wins",[1]pl!$M:$M,pos!N41)/b!N41,)</f>
        <v>0</v>
      </c>
      <c r="O41" s="23">
        <f>IFERROR(HLOOKUP("wins",[1]pl!$M:$M,pos!O41)/b!O41,)</f>
        <v>0</v>
      </c>
      <c r="Q41" s="23">
        <f>IFERROR(HLOOKUP("wins",[1]pl!$M:$M,pos!Q41)/b!Q41,)</f>
        <v>0</v>
      </c>
      <c r="R41" s="23">
        <f>IFERROR(HLOOKUP("wins",[1]pl!$M:$M,pos!R41)/b!R41,)</f>
        <v>0</v>
      </c>
      <c r="S41" s="23">
        <f>IFERROR(HLOOKUP("wins",[1]pl!$M:$M,pos!S41)/b!S41,)</f>
        <v>0</v>
      </c>
      <c r="T41" s="23">
        <f>IFERROR(HLOOKUP("wins",[1]pl!$M:$M,pos!T41)/b!T41,)</f>
        <v>0</v>
      </c>
      <c r="U41" s="23">
        <f>IFERROR(HLOOKUP("wins",[1]pl!$M:$M,pos!U41)/b!U41,)</f>
        <v>0</v>
      </c>
      <c r="V41" s="23">
        <f>IFERROR(HLOOKUP("wins",[1]pl!$M:$M,pos!V41)/b!V41,)</f>
        <v>0</v>
      </c>
      <c r="W41" s="23">
        <f>IFERROR(HLOOKUP("wins",[1]pl!$M:$M,pos!W41)/b!W41,)</f>
        <v>0</v>
      </c>
      <c r="X41" s="23">
        <f>IFERROR(HLOOKUP("wins",[1]pl!$M:$M,pos!X41)/b!X41,)</f>
        <v>0</v>
      </c>
      <c r="Y41" s="23">
        <f>IFERROR(HLOOKUP("wins",[1]pl!$M:$M,pos!Y41)/b!Y41,)</f>
        <v>0</v>
      </c>
      <c r="Z41" s="23">
        <f>IFERROR(HLOOKUP("wins",[1]pl!$M:$M,pos!Z41)/b!Z41,)</f>
        <v>0</v>
      </c>
      <c r="AA41" s="23">
        <f>IFERROR(HLOOKUP("wins",[1]pl!$M:$M,pos!AA41)/b!AA41,)</f>
        <v>0</v>
      </c>
      <c r="AB41" s="23">
        <f>IFERROR(HLOOKUP("wins",[1]pl!$M:$M,pos!AB41)/b!AB41,)</f>
        <v>0</v>
      </c>
      <c r="AC41" s="23">
        <f>IFERROR(HLOOKUP("wins",[1]pl!$M:$M,pos!AC41)/b!AC41,)</f>
        <v>0</v>
      </c>
      <c r="AD41" s="23">
        <f>IFERROR(HLOOKUP("wins",[1]pl!$M:$M,pos!AD41)/b!AD41,)</f>
        <v>0</v>
      </c>
      <c r="AE41" s="23">
        <f>IFERROR(HLOOKUP("wins",[1]pl!$M:$M,pos!AE41)/b!AE41,)</f>
        <v>0</v>
      </c>
    </row>
    <row r="42" spans="1:31" x14ac:dyDescent="0.25">
      <c r="A42" s="23">
        <f>IFERROR(HLOOKUP("wins",[1]pl!$M:$M,pos!A42)/b!A42,)</f>
        <v>0</v>
      </c>
      <c r="B42" s="23">
        <f>IFERROR(HLOOKUP("wins",[1]pl!$M:$M,pos!B42)/b!B42,)</f>
        <v>0</v>
      </c>
      <c r="C42" s="23">
        <f>IFERROR(HLOOKUP("wins",[1]pl!$M:$M,pos!C42)/b!C42,)</f>
        <v>0</v>
      </c>
      <c r="D42" s="23">
        <f>IFERROR(HLOOKUP("wins",[1]pl!$M:$M,pos!D42)/b!D42,)</f>
        <v>0</v>
      </c>
      <c r="E42" s="23">
        <f>IFERROR(HLOOKUP("wins",[1]pl!$M:$M,pos!E42)/b!E42,)</f>
        <v>0</v>
      </c>
      <c r="F42" s="23">
        <f>IFERROR(HLOOKUP("wins",[1]pl!$M:$M,pos!F42)/b!F42,)</f>
        <v>0</v>
      </c>
      <c r="G42" s="23">
        <f>IFERROR(HLOOKUP("wins",[1]pl!$M:$M,pos!G42)/b!G42,)</f>
        <v>0</v>
      </c>
      <c r="H42" s="23">
        <f>IFERROR(HLOOKUP("wins",[1]pl!$M:$M,pos!H42)/b!H42,)</f>
        <v>0</v>
      </c>
      <c r="I42" s="23">
        <f>IFERROR(HLOOKUP("wins",[1]pl!$M:$M,pos!I42)/b!I42,)</f>
        <v>0</v>
      </c>
      <c r="J42" s="23">
        <f>IFERROR(HLOOKUP("wins",[1]pl!$M:$M,pos!J42)/b!J42,)</f>
        <v>0</v>
      </c>
      <c r="K42" s="23">
        <f>IFERROR(HLOOKUP("wins",[1]pl!$M:$M,pos!K42)/b!K42,)</f>
        <v>0</v>
      </c>
      <c r="L42" s="23">
        <f>IFERROR(HLOOKUP("wins",[1]pl!$M:$M,pos!L42)/b!L42,)</f>
        <v>0</v>
      </c>
      <c r="M42" s="23">
        <f>IFERROR(HLOOKUP("wins",[1]pl!$M:$M,pos!M42)/b!M42,)</f>
        <v>0</v>
      </c>
      <c r="N42" s="23">
        <f>IFERROR(HLOOKUP("wins",[1]pl!$M:$M,pos!N42)/b!N42,)</f>
        <v>0</v>
      </c>
      <c r="O42" s="23">
        <f>IFERROR(HLOOKUP("wins",[1]pl!$M:$M,pos!O42)/b!O42,)</f>
        <v>0</v>
      </c>
      <c r="Q42" s="23">
        <f>IFERROR(HLOOKUP("wins",[1]pl!$M:$M,pos!Q42)/b!Q42,)</f>
        <v>0</v>
      </c>
      <c r="R42" s="23">
        <f>IFERROR(HLOOKUP("wins",[1]pl!$M:$M,pos!R42)/b!R42,)</f>
        <v>0</v>
      </c>
      <c r="S42" s="23">
        <f>IFERROR(HLOOKUP("wins",[1]pl!$M:$M,pos!S42)/b!S42,)</f>
        <v>0</v>
      </c>
      <c r="T42" s="23">
        <f>IFERROR(HLOOKUP("wins",[1]pl!$M:$M,pos!T42)/b!T42,)</f>
        <v>0</v>
      </c>
      <c r="U42" s="23">
        <f>IFERROR(HLOOKUP("wins",[1]pl!$M:$M,pos!U42)/b!U42,)</f>
        <v>0</v>
      </c>
      <c r="V42" s="23">
        <f>IFERROR(HLOOKUP("wins",[1]pl!$M:$M,pos!V42)/b!V42,)</f>
        <v>0</v>
      </c>
      <c r="W42" s="23">
        <f>IFERROR(HLOOKUP("wins",[1]pl!$M:$M,pos!W42)/b!W42,)</f>
        <v>0</v>
      </c>
      <c r="X42" s="23">
        <f>IFERROR(HLOOKUP("wins",[1]pl!$M:$M,pos!X42)/b!X42,)</f>
        <v>0</v>
      </c>
      <c r="Y42" s="23">
        <f>IFERROR(HLOOKUP("wins",[1]pl!$M:$M,pos!Y42)/b!Y42,)</f>
        <v>0</v>
      </c>
      <c r="Z42" s="23">
        <f>IFERROR(HLOOKUP("wins",[1]pl!$M:$M,pos!Z42)/b!Z42,)</f>
        <v>0</v>
      </c>
      <c r="AA42" s="23">
        <f>IFERROR(HLOOKUP("wins",[1]pl!$M:$M,pos!AA42)/b!AA42,)</f>
        <v>0</v>
      </c>
      <c r="AB42" s="23">
        <f>IFERROR(HLOOKUP("wins",[1]pl!$M:$M,pos!AB42)/b!AB42,)</f>
        <v>0</v>
      </c>
      <c r="AC42" s="23">
        <f>IFERROR(HLOOKUP("wins",[1]pl!$M:$M,pos!AC42)/b!AC42,)</f>
        <v>0</v>
      </c>
      <c r="AD42" s="23">
        <f>IFERROR(HLOOKUP("wins",[1]pl!$M:$M,pos!AD42)/b!AD42,)</f>
        <v>0</v>
      </c>
      <c r="AE42" s="23">
        <f>IFERROR(HLOOKUP("wins",[1]pl!$M:$M,pos!AE42)/b!AE42,)</f>
        <v>0</v>
      </c>
    </row>
    <row r="43" spans="1:31" x14ac:dyDescent="0.25">
      <c r="A43" s="23">
        <f>IFERROR(HLOOKUP("wins",[1]pl!$M:$M,pos!A43)/b!A43,)</f>
        <v>0</v>
      </c>
      <c r="B43" s="23">
        <f>IFERROR(HLOOKUP("wins",[1]pl!$M:$M,pos!B43)/b!B43,)</f>
        <v>0</v>
      </c>
      <c r="C43" s="23">
        <f>IFERROR(HLOOKUP("wins",[1]pl!$M:$M,pos!C43)/b!C43,)</f>
        <v>0</v>
      </c>
      <c r="D43" s="23">
        <f>IFERROR(HLOOKUP("wins",[1]pl!$M:$M,pos!D43)/b!D43,)</f>
        <v>0</v>
      </c>
      <c r="E43" s="23">
        <f>IFERROR(HLOOKUP("wins",[1]pl!$M:$M,pos!E43)/b!E43,)</f>
        <v>0</v>
      </c>
      <c r="F43" s="23">
        <f>IFERROR(HLOOKUP("wins",[1]pl!$M:$M,pos!F43)/b!F43,)</f>
        <v>0</v>
      </c>
      <c r="G43" s="23">
        <f>IFERROR(HLOOKUP("wins",[1]pl!$M:$M,pos!G43)/b!G43,)</f>
        <v>0</v>
      </c>
      <c r="H43" s="23">
        <f>IFERROR(HLOOKUP("wins",[1]pl!$M:$M,pos!H43)/b!H43,)</f>
        <v>0</v>
      </c>
      <c r="I43" s="23">
        <f>IFERROR(HLOOKUP("wins",[1]pl!$M:$M,pos!I43)/b!I43,)</f>
        <v>0</v>
      </c>
      <c r="J43" s="23">
        <f>IFERROR(HLOOKUP("wins",[1]pl!$M:$M,pos!J43)/b!J43,)</f>
        <v>0</v>
      </c>
      <c r="K43" s="23">
        <f>IFERROR(HLOOKUP("wins",[1]pl!$M:$M,pos!K43)/b!K43,)</f>
        <v>0</v>
      </c>
      <c r="L43" s="23">
        <f>IFERROR(HLOOKUP("wins",[1]pl!$M:$M,pos!L43)/b!L43,)</f>
        <v>0</v>
      </c>
      <c r="M43" s="23">
        <f>IFERROR(HLOOKUP("wins",[1]pl!$M:$M,pos!M43)/b!M43,)</f>
        <v>0</v>
      </c>
      <c r="N43" s="23">
        <f>IFERROR(HLOOKUP("wins",[1]pl!$M:$M,pos!N43)/b!N43,)</f>
        <v>0</v>
      </c>
      <c r="O43" s="23">
        <f>IFERROR(HLOOKUP("wins",[1]pl!$M:$M,pos!O43)/b!O43,)</f>
        <v>0</v>
      </c>
      <c r="Q43" s="23">
        <f>IFERROR(HLOOKUP("wins",[1]pl!$M:$M,pos!Q43)/b!Q43,)</f>
        <v>0</v>
      </c>
      <c r="R43" s="23">
        <f>IFERROR(HLOOKUP("wins",[1]pl!$M:$M,pos!R43)/b!R43,)</f>
        <v>0</v>
      </c>
      <c r="S43" s="23">
        <f>IFERROR(HLOOKUP("wins",[1]pl!$M:$M,pos!S43)/b!S43,)</f>
        <v>0</v>
      </c>
      <c r="T43" s="23">
        <f>IFERROR(HLOOKUP("wins",[1]pl!$M:$M,pos!T43)/b!T43,)</f>
        <v>0</v>
      </c>
      <c r="U43" s="23">
        <f>IFERROR(HLOOKUP("wins",[1]pl!$M:$M,pos!U43)/b!U43,)</f>
        <v>0</v>
      </c>
      <c r="V43" s="23">
        <f>IFERROR(HLOOKUP("wins",[1]pl!$M:$M,pos!V43)/b!V43,)</f>
        <v>0</v>
      </c>
      <c r="W43" s="23">
        <f>IFERROR(HLOOKUP("wins",[1]pl!$M:$M,pos!W43)/b!W43,)</f>
        <v>0</v>
      </c>
      <c r="X43" s="23">
        <f>IFERROR(HLOOKUP("wins",[1]pl!$M:$M,pos!X43)/b!X43,)</f>
        <v>0</v>
      </c>
      <c r="Y43" s="23">
        <f>IFERROR(HLOOKUP("wins",[1]pl!$M:$M,pos!Y43)/b!Y43,)</f>
        <v>0</v>
      </c>
      <c r="Z43" s="23">
        <f>IFERROR(HLOOKUP("wins",[1]pl!$M:$M,pos!Z43)/b!Z43,)</f>
        <v>0</v>
      </c>
      <c r="AA43" s="23">
        <f>IFERROR(HLOOKUP("wins",[1]pl!$M:$M,pos!AA43)/b!AA43,)</f>
        <v>0</v>
      </c>
      <c r="AB43" s="23">
        <f>IFERROR(HLOOKUP("wins",[1]pl!$M:$M,pos!AB43)/b!AB43,)</f>
        <v>0</v>
      </c>
      <c r="AC43" s="23">
        <f>IFERROR(HLOOKUP("wins",[1]pl!$M:$M,pos!AC43)/b!AC43,)</f>
        <v>0</v>
      </c>
      <c r="AD43" s="23">
        <f>IFERROR(HLOOKUP("wins",[1]pl!$M:$M,pos!AD43)/b!AD43,)</f>
        <v>0</v>
      </c>
      <c r="AE43" s="23">
        <f>IFERROR(HLOOKUP("wins",[1]pl!$M:$M,pos!AE43)/b!AE43,)</f>
        <v>0</v>
      </c>
    </row>
    <row r="44" spans="1:31" x14ac:dyDescent="0.25">
      <c r="A44" s="23">
        <f>IFERROR(HLOOKUP("wins",[1]pl!$M:$M,pos!A44)/b!A44,)</f>
        <v>0</v>
      </c>
      <c r="B44" s="23">
        <f>IFERROR(HLOOKUP("wins",[1]pl!$M:$M,pos!B44)/b!B44,)</f>
        <v>0</v>
      </c>
      <c r="C44" s="23">
        <f>IFERROR(HLOOKUP("wins",[1]pl!$M:$M,pos!C44)/b!C44,)</f>
        <v>0</v>
      </c>
      <c r="D44" s="23">
        <f>IFERROR(HLOOKUP("wins",[1]pl!$M:$M,pos!D44)/b!D44,)</f>
        <v>0</v>
      </c>
      <c r="E44" s="23">
        <f>IFERROR(HLOOKUP("wins",[1]pl!$M:$M,pos!E44)/b!E44,)</f>
        <v>0</v>
      </c>
      <c r="F44" s="23">
        <f>IFERROR(HLOOKUP("wins",[1]pl!$M:$M,pos!F44)/b!F44,)</f>
        <v>0</v>
      </c>
      <c r="G44" s="23">
        <f>IFERROR(HLOOKUP("wins",[1]pl!$M:$M,pos!G44)/b!G44,)</f>
        <v>0</v>
      </c>
      <c r="H44" s="23">
        <f>IFERROR(HLOOKUP("wins",[1]pl!$M:$M,pos!H44)/b!H44,)</f>
        <v>0</v>
      </c>
      <c r="I44" s="23">
        <f>IFERROR(HLOOKUP("wins",[1]pl!$M:$M,pos!I44)/b!I44,)</f>
        <v>0</v>
      </c>
      <c r="J44" s="23">
        <f>IFERROR(HLOOKUP("wins",[1]pl!$M:$M,pos!J44)/b!J44,)</f>
        <v>0</v>
      </c>
      <c r="K44" s="23">
        <f>IFERROR(HLOOKUP("wins",[1]pl!$M:$M,pos!K44)/b!K44,)</f>
        <v>0</v>
      </c>
      <c r="L44" s="23">
        <f>IFERROR(HLOOKUP("wins",[1]pl!$M:$M,pos!L44)/b!L44,)</f>
        <v>0</v>
      </c>
      <c r="M44" s="23">
        <f>IFERROR(HLOOKUP("wins",[1]pl!$M:$M,pos!M44)/b!M44,)</f>
        <v>0</v>
      </c>
      <c r="N44" s="23">
        <f>IFERROR(HLOOKUP("wins",[1]pl!$M:$M,pos!N44)/b!N44,)</f>
        <v>0</v>
      </c>
      <c r="O44" s="23">
        <f>IFERROR(HLOOKUP("wins",[1]pl!$M:$M,pos!O44)/b!O44,)</f>
        <v>0</v>
      </c>
      <c r="Q44" s="23">
        <f>IFERROR(HLOOKUP("wins",[1]pl!$M:$M,pos!Q44)/b!Q44,)</f>
        <v>0</v>
      </c>
      <c r="R44" s="23">
        <f>IFERROR(HLOOKUP("wins",[1]pl!$M:$M,pos!R44)/b!R44,)</f>
        <v>0</v>
      </c>
      <c r="S44" s="23">
        <f>IFERROR(HLOOKUP("wins",[1]pl!$M:$M,pos!S44)/b!S44,)</f>
        <v>0</v>
      </c>
      <c r="T44" s="23">
        <f>IFERROR(HLOOKUP("wins",[1]pl!$M:$M,pos!T44)/b!T44,)</f>
        <v>0</v>
      </c>
      <c r="U44" s="23">
        <f>IFERROR(HLOOKUP("wins",[1]pl!$M:$M,pos!U44)/b!U44,)</f>
        <v>0</v>
      </c>
      <c r="V44" s="23">
        <f>IFERROR(HLOOKUP("wins",[1]pl!$M:$M,pos!V44)/b!V44,)</f>
        <v>0</v>
      </c>
      <c r="W44" s="23">
        <f>IFERROR(HLOOKUP("wins",[1]pl!$M:$M,pos!W44)/b!W44,)</f>
        <v>0</v>
      </c>
      <c r="X44" s="23">
        <f>IFERROR(HLOOKUP("wins",[1]pl!$M:$M,pos!X44)/b!X44,)</f>
        <v>0</v>
      </c>
      <c r="Y44" s="23">
        <f>IFERROR(HLOOKUP("wins",[1]pl!$M:$M,pos!Y44)/b!Y44,)</f>
        <v>0</v>
      </c>
      <c r="Z44" s="23">
        <f>IFERROR(HLOOKUP("wins",[1]pl!$M:$M,pos!Z44)/b!Z44,)</f>
        <v>0</v>
      </c>
      <c r="AA44" s="23">
        <f>IFERROR(HLOOKUP("wins",[1]pl!$M:$M,pos!AA44)/b!AA44,)</f>
        <v>0</v>
      </c>
      <c r="AB44" s="23">
        <f>IFERROR(HLOOKUP("wins",[1]pl!$M:$M,pos!AB44)/b!AB44,)</f>
        <v>0</v>
      </c>
      <c r="AC44" s="23">
        <f>IFERROR(HLOOKUP("wins",[1]pl!$M:$M,pos!AC44)/b!AC44,)</f>
        <v>0</v>
      </c>
      <c r="AD44" s="23">
        <f>IFERROR(HLOOKUP("wins",[1]pl!$M:$M,pos!AD44)/b!AD44,)</f>
        <v>0</v>
      </c>
      <c r="AE44" s="23">
        <f>IFERROR(HLOOKUP("wins",[1]pl!$M:$M,pos!AE44)/b!AE44,)</f>
        <v>0</v>
      </c>
    </row>
    <row r="45" spans="1:31" x14ac:dyDescent="0.25">
      <c r="A45" s="23">
        <f>IFERROR(HLOOKUP("wins",[1]pl!$M:$M,pos!A45)/b!A45,)</f>
        <v>0</v>
      </c>
      <c r="B45" s="23">
        <f>IFERROR(HLOOKUP("wins",[1]pl!$M:$M,pos!B45)/b!B45,)</f>
        <v>0</v>
      </c>
      <c r="C45" s="23">
        <f>IFERROR(HLOOKUP("wins",[1]pl!$M:$M,pos!C45)/b!C45,)</f>
        <v>0</v>
      </c>
      <c r="D45" s="23">
        <f>IFERROR(HLOOKUP("wins",[1]pl!$M:$M,pos!D45)/b!D45,)</f>
        <v>0</v>
      </c>
      <c r="E45" s="23">
        <f>IFERROR(HLOOKUP("wins",[1]pl!$M:$M,pos!E45)/b!E45,)</f>
        <v>0</v>
      </c>
      <c r="F45" s="23">
        <f>IFERROR(HLOOKUP("wins",[1]pl!$M:$M,pos!F45)/b!F45,)</f>
        <v>0</v>
      </c>
      <c r="G45" s="23">
        <f>IFERROR(HLOOKUP("wins",[1]pl!$M:$M,pos!G45)/b!G45,)</f>
        <v>0</v>
      </c>
      <c r="H45" s="23">
        <f>IFERROR(HLOOKUP("wins",[1]pl!$M:$M,pos!H45)/b!H45,)</f>
        <v>0</v>
      </c>
      <c r="I45" s="23">
        <f>IFERROR(HLOOKUP("wins",[1]pl!$M:$M,pos!I45)/b!I45,)</f>
        <v>0</v>
      </c>
      <c r="J45" s="23">
        <f>IFERROR(HLOOKUP("wins",[1]pl!$M:$M,pos!J45)/b!J45,)</f>
        <v>0</v>
      </c>
      <c r="K45" s="23">
        <f>IFERROR(HLOOKUP("wins",[1]pl!$M:$M,pos!K45)/b!K45,)</f>
        <v>0</v>
      </c>
      <c r="L45" s="23">
        <f>IFERROR(HLOOKUP("wins",[1]pl!$M:$M,pos!L45)/b!L45,)</f>
        <v>0</v>
      </c>
      <c r="M45" s="23">
        <f>IFERROR(HLOOKUP("wins",[1]pl!$M:$M,pos!M45)/b!M45,)</f>
        <v>0</v>
      </c>
      <c r="N45" s="23">
        <f>IFERROR(HLOOKUP("wins",[1]pl!$M:$M,pos!N45)/b!N45,)</f>
        <v>0</v>
      </c>
      <c r="O45" s="23">
        <f>IFERROR(HLOOKUP("wins",[1]pl!$M:$M,pos!O45)/b!O45,)</f>
        <v>0</v>
      </c>
      <c r="Q45" s="23">
        <f>IFERROR(HLOOKUP("wins",[1]pl!$M:$M,pos!Q45)/b!Q45,)</f>
        <v>0</v>
      </c>
      <c r="R45" s="23">
        <f>IFERROR(HLOOKUP("wins",[1]pl!$M:$M,pos!R45)/b!R45,)</f>
        <v>0</v>
      </c>
      <c r="S45" s="23">
        <f>IFERROR(HLOOKUP("wins",[1]pl!$M:$M,pos!S45)/b!S45,)</f>
        <v>0</v>
      </c>
      <c r="T45" s="23">
        <f>IFERROR(HLOOKUP("wins",[1]pl!$M:$M,pos!T45)/b!T45,)</f>
        <v>0</v>
      </c>
      <c r="U45" s="23">
        <f>IFERROR(HLOOKUP("wins",[1]pl!$M:$M,pos!U45)/b!U45,)</f>
        <v>0</v>
      </c>
      <c r="V45" s="23">
        <f>IFERROR(HLOOKUP("wins",[1]pl!$M:$M,pos!V45)/b!V45,)</f>
        <v>0</v>
      </c>
      <c r="W45" s="23">
        <f>IFERROR(HLOOKUP("wins",[1]pl!$M:$M,pos!W45)/b!W45,)</f>
        <v>0</v>
      </c>
      <c r="X45" s="23">
        <f>IFERROR(HLOOKUP("wins",[1]pl!$M:$M,pos!X45)/b!X45,)</f>
        <v>0</v>
      </c>
      <c r="Y45" s="23">
        <f>IFERROR(HLOOKUP("wins",[1]pl!$M:$M,pos!Y45)/b!Y45,)</f>
        <v>0</v>
      </c>
      <c r="Z45" s="23">
        <f>IFERROR(HLOOKUP("wins",[1]pl!$M:$M,pos!Z45)/b!Z45,)</f>
        <v>0</v>
      </c>
      <c r="AA45" s="23">
        <f>IFERROR(HLOOKUP("wins",[1]pl!$M:$M,pos!AA45)/b!AA45,)</f>
        <v>0</v>
      </c>
      <c r="AB45" s="23">
        <f>IFERROR(HLOOKUP("wins",[1]pl!$M:$M,pos!AB45)/b!AB45,)</f>
        <v>0</v>
      </c>
      <c r="AC45" s="23">
        <f>IFERROR(HLOOKUP("wins",[1]pl!$M:$M,pos!AC45)/b!AC45,)</f>
        <v>0</v>
      </c>
      <c r="AD45" s="23">
        <f>IFERROR(HLOOKUP("wins",[1]pl!$M:$M,pos!AD45)/b!AD45,)</f>
        <v>0</v>
      </c>
      <c r="AE45" s="23">
        <f>IFERROR(HLOOKUP("wins",[1]pl!$M:$M,pos!AE45)/b!AE45,)</f>
        <v>0</v>
      </c>
    </row>
    <row r="46" spans="1:31" x14ac:dyDescent="0.25">
      <c r="A46" s="23">
        <f>IFERROR(HLOOKUP("wins",[1]pl!$M:$M,pos!A46)/b!A46,)</f>
        <v>0</v>
      </c>
      <c r="B46" s="23">
        <f>IFERROR(HLOOKUP("wins",[1]pl!$M:$M,pos!B46)/b!B46,)</f>
        <v>0</v>
      </c>
      <c r="C46" s="23">
        <f>IFERROR(HLOOKUP("wins",[1]pl!$M:$M,pos!C46)/b!C46,)</f>
        <v>0</v>
      </c>
      <c r="D46" s="23">
        <f>IFERROR(HLOOKUP("wins",[1]pl!$M:$M,pos!D46)/b!D46,)</f>
        <v>0</v>
      </c>
      <c r="E46" s="23">
        <f>IFERROR(HLOOKUP("wins",[1]pl!$M:$M,pos!E46)/b!E46,)</f>
        <v>0</v>
      </c>
      <c r="F46" s="23">
        <f>IFERROR(HLOOKUP("wins",[1]pl!$M:$M,pos!F46)/b!F46,)</f>
        <v>0</v>
      </c>
      <c r="G46" s="23">
        <f>IFERROR(HLOOKUP("wins",[1]pl!$M:$M,pos!G46)/b!G46,)</f>
        <v>0</v>
      </c>
      <c r="H46" s="23">
        <f>IFERROR(HLOOKUP("wins",[1]pl!$M:$M,pos!H46)/b!H46,)</f>
        <v>0</v>
      </c>
      <c r="I46" s="23">
        <f>IFERROR(HLOOKUP("wins",[1]pl!$M:$M,pos!I46)/b!I46,)</f>
        <v>0</v>
      </c>
      <c r="J46" s="23">
        <f>IFERROR(HLOOKUP("wins",[1]pl!$M:$M,pos!J46)/b!J46,)</f>
        <v>0</v>
      </c>
      <c r="K46" s="23">
        <f>IFERROR(HLOOKUP("wins",[1]pl!$M:$M,pos!K46)/b!K46,)</f>
        <v>0</v>
      </c>
      <c r="L46" s="23">
        <f>IFERROR(HLOOKUP("wins",[1]pl!$M:$M,pos!L46)/b!L46,)</f>
        <v>0</v>
      </c>
      <c r="M46" s="23">
        <f>IFERROR(HLOOKUP("wins",[1]pl!$M:$M,pos!M46)/b!M46,)</f>
        <v>0</v>
      </c>
      <c r="N46" s="23">
        <f>IFERROR(HLOOKUP("wins",[1]pl!$M:$M,pos!N46)/b!N46,)</f>
        <v>0</v>
      </c>
      <c r="O46" s="23">
        <f>IFERROR(HLOOKUP("wins",[1]pl!$M:$M,pos!O46)/b!O46,)</f>
        <v>0</v>
      </c>
      <c r="Q46" s="23">
        <f>IFERROR(HLOOKUP("wins",[1]pl!$M:$M,pos!Q46)/b!Q46,)</f>
        <v>0</v>
      </c>
      <c r="R46" s="23">
        <f>IFERROR(HLOOKUP("wins",[1]pl!$M:$M,pos!R46)/b!R46,)</f>
        <v>0</v>
      </c>
      <c r="S46" s="23">
        <f>IFERROR(HLOOKUP("wins",[1]pl!$M:$M,pos!S46)/b!S46,)</f>
        <v>0</v>
      </c>
      <c r="T46" s="23">
        <f>IFERROR(HLOOKUP("wins",[1]pl!$M:$M,pos!T46)/b!T46,)</f>
        <v>0</v>
      </c>
      <c r="U46" s="23">
        <f>IFERROR(HLOOKUP("wins",[1]pl!$M:$M,pos!U46)/b!U46,)</f>
        <v>0</v>
      </c>
      <c r="V46" s="23">
        <f>IFERROR(HLOOKUP("wins",[1]pl!$M:$M,pos!V46)/b!V46,)</f>
        <v>0</v>
      </c>
      <c r="W46" s="23">
        <f>IFERROR(HLOOKUP("wins",[1]pl!$M:$M,pos!W46)/b!W46,)</f>
        <v>0</v>
      </c>
      <c r="X46" s="23">
        <f>IFERROR(HLOOKUP("wins",[1]pl!$M:$M,pos!X46)/b!X46,)</f>
        <v>0</v>
      </c>
      <c r="Y46" s="23">
        <f>IFERROR(HLOOKUP("wins",[1]pl!$M:$M,pos!Y46)/b!Y46,)</f>
        <v>0</v>
      </c>
      <c r="Z46" s="23">
        <f>IFERROR(HLOOKUP("wins",[1]pl!$M:$M,pos!Z46)/b!Z46,)</f>
        <v>0</v>
      </c>
      <c r="AA46" s="23">
        <f>IFERROR(HLOOKUP("wins",[1]pl!$M:$M,pos!AA46)/b!AA46,)</f>
        <v>0</v>
      </c>
      <c r="AB46" s="23">
        <f>IFERROR(HLOOKUP("wins",[1]pl!$M:$M,pos!AB46)/b!AB46,)</f>
        <v>0</v>
      </c>
      <c r="AC46" s="23">
        <f>IFERROR(HLOOKUP("wins",[1]pl!$M:$M,pos!AC46)/b!AC46,)</f>
        <v>0</v>
      </c>
      <c r="AD46" s="23">
        <f>IFERROR(HLOOKUP("wins",[1]pl!$M:$M,pos!AD46)/b!AD46,)</f>
        <v>0</v>
      </c>
      <c r="AE46" s="23">
        <f>IFERROR(HLOOKUP("wins",[1]pl!$M:$M,pos!AE46)/b!AE46,)</f>
        <v>0</v>
      </c>
    </row>
    <row r="47" spans="1:31" x14ac:dyDescent="0.25">
      <c r="A47" s="23">
        <f>IFERROR(HLOOKUP("wins",[1]pl!$M:$M,pos!A47)/b!A47,)</f>
        <v>0</v>
      </c>
      <c r="B47" s="23">
        <f>IFERROR(HLOOKUP("wins",[1]pl!$M:$M,pos!B47)/b!B47,)</f>
        <v>0</v>
      </c>
      <c r="C47" s="23">
        <f>IFERROR(HLOOKUP("wins",[1]pl!$M:$M,pos!C47)/b!C47,)</f>
        <v>0</v>
      </c>
      <c r="D47" s="23">
        <f>IFERROR(HLOOKUP("wins",[1]pl!$M:$M,pos!D47)/b!D47,)</f>
        <v>0</v>
      </c>
      <c r="E47" s="23">
        <f>IFERROR(HLOOKUP("wins",[1]pl!$M:$M,pos!E47)/b!E47,)</f>
        <v>0</v>
      </c>
      <c r="F47" s="23">
        <f>IFERROR(HLOOKUP("wins",[1]pl!$M:$M,pos!F47)/b!F47,)</f>
        <v>0</v>
      </c>
      <c r="G47" s="23">
        <f>IFERROR(HLOOKUP("wins",[1]pl!$M:$M,pos!G47)/b!G47,)</f>
        <v>0</v>
      </c>
      <c r="H47" s="23">
        <f>IFERROR(HLOOKUP("wins",[1]pl!$M:$M,pos!H47)/b!H47,)</f>
        <v>0</v>
      </c>
      <c r="I47" s="23">
        <f>IFERROR(HLOOKUP("wins",[1]pl!$M:$M,pos!I47)/b!I47,)</f>
        <v>0</v>
      </c>
      <c r="J47" s="23">
        <f>IFERROR(HLOOKUP("wins",[1]pl!$M:$M,pos!J47)/b!J47,)</f>
        <v>0</v>
      </c>
      <c r="K47" s="23">
        <f>IFERROR(HLOOKUP("wins",[1]pl!$M:$M,pos!K47)/b!K47,)</f>
        <v>0</v>
      </c>
      <c r="L47" s="23">
        <f>IFERROR(HLOOKUP("wins",[1]pl!$M:$M,pos!L47)/b!L47,)</f>
        <v>0</v>
      </c>
      <c r="M47" s="23">
        <f>IFERROR(HLOOKUP("wins",[1]pl!$M:$M,pos!M47)/b!M47,)</f>
        <v>0</v>
      </c>
      <c r="N47" s="23">
        <f>IFERROR(HLOOKUP("wins",[1]pl!$M:$M,pos!N47)/b!N47,)</f>
        <v>0</v>
      </c>
      <c r="O47" s="23">
        <f>IFERROR(HLOOKUP("wins",[1]pl!$M:$M,pos!O47)/b!O47,)</f>
        <v>0</v>
      </c>
      <c r="Q47" s="23">
        <f>IFERROR(HLOOKUP("wins",[1]pl!$M:$M,pos!Q47)/b!Q47,)</f>
        <v>0</v>
      </c>
      <c r="R47" s="23">
        <f>IFERROR(HLOOKUP("wins",[1]pl!$M:$M,pos!R47)/b!R47,)</f>
        <v>0</v>
      </c>
      <c r="S47" s="23">
        <f>IFERROR(HLOOKUP("wins",[1]pl!$M:$M,pos!S47)/b!S47,)</f>
        <v>0</v>
      </c>
      <c r="T47" s="23">
        <f>IFERROR(HLOOKUP("wins",[1]pl!$M:$M,pos!T47)/b!T47,)</f>
        <v>0</v>
      </c>
      <c r="U47" s="23">
        <f>IFERROR(HLOOKUP("wins",[1]pl!$M:$M,pos!U47)/b!U47,)</f>
        <v>0</v>
      </c>
      <c r="V47" s="23">
        <f>IFERROR(HLOOKUP("wins",[1]pl!$M:$M,pos!V47)/b!V47,)</f>
        <v>0</v>
      </c>
      <c r="W47" s="23">
        <f>IFERROR(HLOOKUP("wins",[1]pl!$M:$M,pos!W47)/b!W47,)</f>
        <v>0</v>
      </c>
      <c r="X47" s="23">
        <f>IFERROR(HLOOKUP("wins",[1]pl!$M:$M,pos!X47)/b!X47,)</f>
        <v>0</v>
      </c>
      <c r="Y47" s="23">
        <f>IFERROR(HLOOKUP("wins",[1]pl!$M:$M,pos!Y47)/b!Y47,)</f>
        <v>0</v>
      </c>
      <c r="Z47" s="23">
        <f>IFERROR(HLOOKUP("wins",[1]pl!$M:$M,pos!Z47)/b!Z47,)</f>
        <v>0</v>
      </c>
      <c r="AA47" s="23">
        <f>IFERROR(HLOOKUP("wins",[1]pl!$M:$M,pos!AA47)/b!AA47,)</f>
        <v>0</v>
      </c>
      <c r="AB47" s="23">
        <f>IFERROR(HLOOKUP("wins",[1]pl!$M:$M,pos!AB47)/b!AB47,)</f>
        <v>0</v>
      </c>
      <c r="AC47" s="23">
        <f>IFERROR(HLOOKUP("wins",[1]pl!$M:$M,pos!AC47)/b!AC47,)</f>
        <v>0</v>
      </c>
      <c r="AD47" s="23">
        <f>IFERROR(HLOOKUP("wins",[1]pl!$M:$M,pos!AD47)/b!AD47,)</f>
        <v>0</v>
      </c>
      <c r="AE47" s="23">
        <f>IFERROR(HLOOKUP("wins",[1]pl!$M:$M,pos!AE47)/b!AE47,)</f>
        <v>0</v>
      </c>
    </row>
    <row r="48" spans="1:31" x14ac:dyDescent="0.25">
      <c r="A48" s="23">
        <f>IFERROR(HLOOKUP("wins",[1]pl!$M:$M,pos!A48)/b!A48,)</f>
        <v>0</v>
      </c>
      <c r="B48" s="23">
        <f>IFERROR(HLOOKUP("wins",[1]pl!$M:$M,pos!B48)/b!B48,)</f>
        <v>0</v>
      </c>
      <c r="C48" s="23">
        <f>IFERROR(HLOOKUP("wins",[1]pl!$M:$M,pos!C48)/b!C48,)</f>
        <v>0</v>
      </c>
      <c r="D48" s="23">
        <f>IFERROR(HLOOKUP("wins",[1]pl!$M:$M,pos!D48)/b!D48,)</f>
        <v>0</v>
      </c>
      <c r="E48" s="23">
        <f>IFERROR(HLOOKUP("wins",[1]pl!$M:$M,pos!E48)/b!E48,)</f>
        <v>0</v>
      </c>
      <c r="F48" s="23">
        <f>IFERROR(HLOOKUP("wins",[1]pl!$M:$M,pos!F48)/b!F48,)</f>
        <v>0</v>
      </c>
      <c r="G48" s="23">
        <f>IFERROR(HLOOKUP("wins",[1]pl!$M:$M,pos!G48)/b!G48,)</f>
        <v>0</v>
      </c>
      <c r="H48" s="23">
        <f>IFERROR(HLOOKUP("wins",[1]pl!$M:$M,pos!H48)/b!H48,)</f>
        <v>0</v>
      </c>
      <c r="I48" s="23">
        <f>IFERROR(HLOOKUP("wins",[1]pl!$M:$M,pos!I48)/b!I48,)</f>
        <v>0</v>
      </c>
      <c r="J48" s="23">
        <f>IFERROR(HLOOKUP("wins",[1]pl!$M:$M,pos!J48)/b!J48,)</f>
        <v>0</v>
      </c>
      <c r="K48" s="23">
        <f>IFERROR(HLOOKUP("wins",[1]pl!$M:$M,pos!K48)/b!K48,)</f>
        <v>0</v>
      </c>
      <c r="L48" s="23">
        <f>IFERROR(HLOOKUP("wins",[1]pl!$M:$M,pos!L48)/b!L48,)</f>
        <v>0</v>
      </c>
      <c r="M48" s="23">
        <f>IFERROR(HLOOKUP("wins",[1]pl!$M:$M,pos!M48)/b!M48,)</f>
        <v>0</v>
      </c>
      <c r="N48" s="23">
        <f>IFERROR(HLOOKUP("wins",[1]pl!$M:$M,pos!N48)/b!N48,)</f>
        <v>0</v>
      </c>
      <c r="O48" s="23">
        <f>IFERROR(HLOOKUP("wins",[1]pl!$M:$M,pos!O48)/b!O48,)</f>
        <v>0</v>
      </c>
      <c r="Q48" s="23">
        <f>IFERROR(HLOOKUP("wins",[1]pl!$M:$M,pos!Q48)/b!Q48,)</f>
        <v>0</v>
      </c>
      <c r="R48" s="23">
        <f>IFERROR(HLOOKUP("wins",[1]pl!$M:$M,pos!R48)/b!R48,)</f>
        <v>0</v>
      </c>
      <c r="S48" s="23">
        <f>IFERROR(HLOOKUP("wins",[1]pl!$M:$M,pos!S48)/b!S48,)</f>
        <v>0</v>
      </c>
      <c r="T48" s="23">
        <f>IFERROR(HLOOKUP("wins",[1]pl!$M:$M,pos!T48)/b!T48,)</f>
        <v>0</v>
      </c>
      <c r="U48" s="23">
        <f>IFERROR(HLOOKUP("wins",[1]pl!$M:$M,pos!U48)/b!U48,)</f>
        <v>0</v>
      </c>
      <c r="V48" s="23">
        <f>IFERROR(HLOOKUP("wins",[1]pl!$M:$M,pos!V48)/b!V48,)</f>
        <v>0</v>
      </c>
      <c r="W48" s="23">
        <f>IFERROR(HLOOKUP("wins",[1]pl!$M:$M,pos!W48)/b!W48,)</f>
        <v>0</v>
      </c>
      <c r="X48" s="23">
        <f>IFERROR(HLOOKUP("wins",[1]pl!$M:$M,pos!X48)/b!X48,)</f>
        <v>0</v>
      </c>
      <c r="Y48" s="23">
        <f>IFERROR(HLOOKUP("wins",[1]pl!$M:$M,pos!Y48)/b!Y48,)</f>
        <v>0</v>
      </c>
      <c r="Z48" s="23">
        <f>IFERROR(HLOOKUP("wins",[1]pl!$M:$M,pos!Z48)/b!Z48,)</f>
        <v>0</v>
      </c>
      <c r="AA48" s="23">
        <f>IFERROR(HLOOKUP("wins",[1]pl!$M:$M,pos!AA48)/b!AA48,)</f>
        <v>0</v>
      </c>
      <c r="AB48" s="23">
        <f>IFERROR(HLOOKUP("wins",[1]pl!$M:$M,pos!AB48)/b!AB48,)</f>
        <v>0</v>
      </c>
      <c r="AC48" s="23">
        <f>IFERROR(HLOOKUP("wins",[1]pl!$M:$M,pos!AC48)/b!AC48,)</f>
        <v>0</v>
      </c>
      <c r="AD48" s="23">
        <f>IFERROR(HLOOKUP("wins",[1]pl!$M:$M,pos!AD48)/b!AD48,)</f>
        <v>0</v>
      </c>
      <c r="AE48" s="23">
        <f>IFERROR(HLOOKUP("wins",[1]pl!$M:$M,pos!AE48)/b!AE48,)</f>
        <v>0</v>
      </c>
    </row>
    <row r="49" spans="1:31" x14ac:dyDescent="0.25">
      <c r="A49" s="23">
        <f>IFERROR(HLOOKUP("wins",[1]pl!$M:$M,pos!A49)/b!A49,)</f>
        <v>0</v>
      </c>
      <c r="B49" s="23">
        <f>IFERROR(HLOOKUP("wins",[1]pl!$M:$M,pos!B49)/b!B49,)</f>
        <v>0</v>
      </c>
      <c r="C49" s="23">
        <f>IFERROR(HLOOKUP("wins",[1]pl!$M:$M,pos!C49)/b!C49,)</f>
        <v>0</v>
      </c>
      <c r="D49" s="23">
        <f>IFERROR(HLOOKUP("wins",[1]pl!$M:$M,pos!D49)/b!D49,)</f>
        <v>0</v>
      </c>
      <c r="E49" s="23">
        <f>IFERROR(HLOOKUP("wins",[1]pl!$M:$M,pos!E49)/b!E49,)</f>
        <v>0</v>
      </c>
      <c r="F49" s="23">
        <f>IFERROR(HLOOKUP("wins",[1]pl!$M:$M,pos!F49)/b!F49,)</f>
        <v>0</v>
      </c>
      <c r="G49" s="23">
        <f>IFERROR(HLOOKUP("wins",[1]pl!$M:$M,pos!G49)/b!G49,)</f>
        <v>0</v>
      </c>
      <c r="H49" s="23">
        <f>IFERROR(HLOOKUP("wins",[1]pl!$M:$M,pos!H49)/b!H49,)</f>
        <v>0</v>
      </c>
      <c r="I49" s="23">
        <f>IFERROR(HLOOKUP("wins",[1]pl!$M:$M,pos!I49)/b!I49,)</f>
        <v>0</v>
      </c>
      <c r="J49" s="23">
        <f>IFERROR(HLOOKUP("wins",[1]pl!$M:$M,pos!J49)/b!J49,)</f>
        <v>0</v>
      </c>
      <c r="K49" s="23">
        <f>IFERROR(HLOOKUP("wins",[1]pl!$M:$M,pos!K49)/b!K49,)</f>
        <v>0</v>
      </c>
      <c r="L49" s="23">
        <f>IFERROR(HLOOKUP("wins",[1]pl!$M:$M,pos!L49)/b!L49,)</f>
        <v>0</v>
      </c>
      <c r="M49" s="23">
        <f>IFERROR(HLOOKUP("wins",[1]pl!$M:$M,pos!M49)/b!M49,)</f>
        <v>0</v>
      </c>
      <c r="N49" s="23">
        <f>IFERROR(HLOOKUP("wins",[1]pl!$M:$M,pos!N49)/b!N49,)</f>
        <v>0</v>
      </c>
      <c r="O49" s="23">
        <f>IFERROR(HLOOKUP("wins",[1]pl!$M:$M,pos!O49)/b!O49,)</f>
        <v>0</v>
      </c>
      <c r="Q49" s="23">
        <f>IFERROR(HLOOKUP("wins",[1]pl!$M:$M,pos!Q49)/b!Q49,)</f>
        <v>0</v>
      </c>
      <c r="R49" s="23">
        <f>IFERROR(HLOOKUP("wins",[1]pl!$M:$M,pos!R49)/b!R49,)</f>
        <v>0</v>
      </c>
      <c r="S49" s="23">
        <f>IFERROR(HLOOKUP("wins",[1]pl!$M:$M,pos!S49)/b!S49,)</f>
        <v>0</v>
      </c>
      <c r="T49" s="23">
        <f>IFERROR(HLOOKUP("wins",[1]pl!$M:$M,pos!T49)/b!T49,)</f>
        <v>0</v>
      </c>
      <c r="U49" s="23">
        <f>IFERROR(HLOOKUP("wins",[1]pl!$M:$M,pos!U49)/b!U49,)</f>
        <v>0</v>
      </c>
      <c r="V49" s="23">
        <f>IFERROR(HLOOKUP("wins",[1]pl!$M:$M,pos!V49)/b!V49,)</f>
        <v>0</v>
      </c>
      <c r="W49" s="23">
        <f>IFERROR(HLOOKUP("wins",[1]pl!$M:$M,pos!W49)/b!W49,)</f>
        <v>0</v>
      </c>
      <c r="X49" s="23">
        <f>IFERROR(HLOOKUP("wins",[1]pl!$M:$M,pos!X49)/b!X49,)</f>
        <v>0</v>
      </c>
      <c r="Y49" s="23">
        <f>IFERROR(HLOOKUP("wins",[1]pl!$M:$M,pos!Y49)/b!Y49,)</f>
        <v>0</v>
      </c>
      <c r="Z49" s="23">
        <f>IFERROR(HLOOKUP("wins",[1]pl!$M:$M,pos!Z49)/b!Z49,)</f>
        <v>0</v>
      </c>
      <c r="AA49" s="23">
        <f>IFERROR(HLOOKUP("wins",[1]pl!$M:$M,pos!AA49)/b!AA49,)</f>
        <v>0</v>
      </c>
      <c r="AB49" s="23">
        <f>IFERROR(HLOOKUP("wins",[1]pl!$M:$M,pos!AB49)/b!AB49,)</f>
        <v>0</v>
      </c>
      <c r="AC49" s="23">
        <f>IFERROR(HLOOKUP("wins",[1]pl!$M:$M,pos!AC49)/b!AC49,)</f>
        <v>0</v>
      </c>
      <c r="AD49" s="23">
        <f>IFERROR(HLOOKUP("wins",[1]pl!$M:$M,pos!AD49)/b!AD49,)</f>
        <v>0</v>
      </c>
      <c r="AE49" s="23">
        <f>IFERROR(HLOOKUP("wins",[1]pl!$M:$M,pos!AE49)/b!AE49,)</f>
        <v>0</v>
      </c>
    </row>
    <row r="50" spans="1:31" x14ac:dyDescent="0.25">
      <c r="A50" s="23">
        <f>IFERROR(HLOOKUP("wins",[1]pl!$M:$M,pos!A50)/b!A50,)</f>
        <v>0</v>
      </c>
      <c r="B50" s="23">
        <f>IFERROR(HLOOKUP("wins",[1]pl!$M:$M,pos!B50)/b!B50,)</f>
        <v>0</v>
      </c>
      <c r="C50" s="23">
        <f>IFERROR(HLOOKUP("wins",[1]pl!$M:$M,pos!C50)/b!C50,)</f>
        <v>0</v>
      </c>
      <c r="D50" s="23">
        <f>IFERROR(HLOOKUP("wins",[1]pl!$M:$M,pos!D50)/b!D50,)</f>
        <v>0</v>
      </c>
      <c r="E50" s="23">
        <f>IFERROR(HLOOKUP("wins",[1]pl!$M:$M,pos!E50)/b!E50,)</f>
        <v>0</v>
      </c>
      <c r="F50" s="23">
        <f>IFERROR(HLOOKUP("wins",[1]pl!$M:$M,pos!F50)/b!F50,)</f>
        <v>0</v>
      </c>
      <c r="G50" s="23">
        <f>IFERROR(HLOOKUP("wins",[1]pl!$M:$M,pos!G50)/b!G50,)</f>
        <v>0</v>
      </c>
      <c r="H50" s="23">
        <f>IFERROR(HLOOKUP("wins",[1]pl!$M:$M,pos!H50)/b!H50,)</f>
        <v>0</v>
      </c>
      <c r="I50" s="23">
        <f>IFERROR(HLOOKUP("wins",[1]pl!$M:$M,pos!I50)/b!I50,)</f>
        <v>0</v>
      </c>
      <c r="J50" s="23">
        <f>IFERROR(HLOOKUP("wins",[1]pl!$M:$M,pos!J50)/b!J50,)</f>
        <v>0</v>
      </c>
      <c r="K50" s="23">
        <f>IFERROR(HLOOKUP("wins",[1]pl!$M:$M,pos!K50)/b!K50,)</f>
        <v>0</v>
      </c>
      <c r="L50" s="23">
        <f>IFERROR(HLOOKUP("wins",[1]pl!$M:$M,pos!L50)/b!L50,)</f>
        <v>0</v>
      </c>
      <c r="M50" s="23">
        <f>IFERROR(HLOOKUP("wins",[1]pl!$M:$M,pos!M50)/b!M50,)</f>
        <v>0</v>
      </c>
      <c r="N50" s="23">
        <f>IFERROR(HLOOKUP("wins",[1]pl!$M:$M,pos!N50)/b!N50,)</f>
        <v>0</v>
      </c>
      <c r="O50" s="23">
        <f>IFERROR(HLOOKUP("wins",[1]pl!$M:$M,pos!O50)/b!O50,)</f>
        <v>0</v>
      </c>
      <c r="Q50" s="23">
        <f>IFERROR(HLOOKUP("wins",[1]pl!$M:$M,pos!Q50)/b!Q50,)</f>
        <v>0</v>
      </c>
      <c r="R50" s="23">
        <f>IFERROR(HLOOKUP("wins",[1]pl!$M:$M,pos!R50)/b!R50,)</f>
        <v>0</v>
      </c>
      <c r="S50" s="23">
        <f>IFERROR(HLOOKUP("wins",[1]pl!$M:$M,pos!S50)/b!S50,)</f>
        <v>0</v>
      </c>
      <c r="T50" s="23">
        <f>IFERROR(HLOOKUP("wins",[1]pl!$M:$M,pos!T50)/b!T50,)</f>
        <v>0</v>
      </c>
      <c r="U50" s="23">
        <f>IFERROR(HLOOKUP("wins",[1]pl!$M:$M,pos!U50)/b!U50,)</f>
        <v>0</v>
      </c>
      <c r="V50" s="23">
        <f>IFERROR(HLOOKUP("wins",[1]pl!$M:$M,pos!V50)/b!V50,)</f>
        <v>0</v>
      </c>
      <c r="W50" s="23">
        <f>IFERROR(HLOOKUP("wins",[1]pl!$M:$M,pos!W50)/b!W50,)</f>
        <v>0</v>
      </c>
      <c r="X50" s="23">
        <f>IFERROR(HLOOKUP("wins",[1]pl!$M:$M,pos!X50)/b!X50,)</f>
        <v>0</v>
      </c>
      <c r="Y50" s="23">
        <f>IFERROR(HLOOKUP("wins",[1]pl!$M:$M,pos!Y50)/b!Y50,)</f>
        <v>0</v>
      </c>
      <c r="Z50" s="23">
        <f>IFERROR(HLOOKUP("wins",[1]pl!$M:$M,pos!Z50)/b!Z50,)</f>
        <v>0</v>
      </c>
      <c r="AA50" s="23">
        <f>IFERROR(HLOOKUP("wins",[1]pl!$M:$M,pos!AA50)/b!AA50,)</f>
        <v>0</v>
      </c>
      <c r="AB50" s="23">
        <f>IFERROR(HLOOKUP("wins",[1]pl!$M:$M,pos!AB50)/b!AB50,)</f>
        <v>0</v>
      </c>
      <c r="AC50" s="23">
        <f>IFERROR(HLOOKUP("wins",[1]pl!$M:$M,pos!AC50)/b!AC50,)</f>
        <v>0</v>
      </c>
      <c r="AD50" s="23">
        <f>IFERROR(HLOOKUP("wins",[1]pl!$M:$M,pos!AD50)/b!AD50,)</f>
        <v>0</v>
      </c>
      <c r="AE50" s="23">
        <f>IFERROR(HLOOKUP("wins",[1]pl!$M:$M,pos!AE50)/b!AE50,)</f>
        <v>0</v>
      </c>
    </row>
    <row r="51" spans="1:31" x14ac:dyDescent="0.25">
      <c r="A51" s="23">
        <f>IFERROR(HLOOKUP("wins",[1]pl!$M:$M,pos!A51)/b!A51,)</f>
        <v>0</v>
      </c>
      <c r="B51" s="23">
        <f>IFERROR(HLOOKUP("wins",[1]pl!$M:$M,pos!B51)/b!B51,)</f>
        <v>0</v>
      </c>
      <c r="C51" s="23">
        <f>IFERROR(HLOOKUP("wins",[1]pl!$M:$M,pos!C51)/b!C51,)</f>
        <v>0</v>
      </c>
      <c r="D51" s="23">
        <f>IFERROR(HLOOKUP("wins",[1]pl!$M:$M,pos!D51)/b!D51,)</f>
        <v>0</v>
      </c>
      <c r="E51" s="23">
        <f>IFERROR(HLOOKUP("wins",[1]pl!$M:$M,pos!E51)/b!E51,)</f>
        <v>0</v>
      </c>
      <c r="F51" s="23">
        <f>IFERROR(HLOOKUP("wins",[1]pl!$M:$M,pos!F51)/b!F51,)</f>
        <v>0</v>
      </c>
      <c r="G51" s="23">
        <f>IFERROR(HLOOKUP("wins",[1]pl!$M:$M,pos!G51)/b!G51,)</f>
        <v>0</v>
      </c>
      <c r="H51" s="23">
        <f>IFERROR(HLOOKUP("wins",[1]pl!$M:$M,pos!H51)/b!H51,)</f>
        <v>0</v>
      </c>
      <c r="I51" s="23">
        <f>IFERROR(HLOOKUP("wins",[1]pl!$M:$M,pos!I51)/b!I51,)</f>
        <v>0</v>
      </c>
      <c r="J51" s="23">
        <f>IFERROR(HLOOKUP("wins",[1]pl!$M:$M,pos!J51)/b!J51,)</f>
        <v>0</v>
      </c>
      <c r="K51" s="23">
        <f>IFERROR(HLOOKUP("wins",[1]pl!$M:$M,pos!K51)/b!K51,)</f>
        <v>0</v>
      </c>
      <c r="L51" s="23">
        <f>IFERROR(HLOOKUP("wins",[1]pl!$M:$M,pos!L51)/b!L51,)</f>
        <v>0</v>
      </c>
      <c r="M51" s="23">
        <f>IFERROR(HLOOKUP("wins",[1]pl!$M:$M,pos!M51)/b!M51,)</f>
        <v>0</v>
      </c>
      <c r="N51" s="23">
        <f>IFERROR(HLOOKUP("wins",[1]pl!$M:$M,pos!N51)/b!N51,)</f>
        <v>0</v>
      </c>
      <c r="O51" s="23">
        <f>IFERROR(HLOOKUP("wins",[1]pl!$M:$M,pos!O51)/b!O51,)</f>
        <v>0</v>
      </c>
      <c r="Q51" s="23">
        <f>IFERROR(HLOOKUP("wins",[1]pl!$M:$M,pos!Q51)/b!Q51,)</f>
        <v>0</v>
      </c>
      <c r="R51" s="23">
        <f>IFERROR(HLOOKUP("wins",[1]pl!$M:$M,pos!R51)/b!R51,)</f>
        <v>0</v>
      </c>
      <c r="S51" s="23">
        <f>IFERROR(HLOOKUP("wins",[1]pl!$M:$M,pos!S51)/b!S51,)</f>
        <v>0</v>
      </c>
      <c r="T51" s="23">
        <f>IFERROR(HLOOKUP("wins",[1]pl!$M:$M,pos!T51)/b!T51,)</f>
        <v>0</v>
      </c>
      <c r="U51" s="23">
        <f>IFERROR(HLOOKUP("wins",[1]pl!$M:$M,pos!U51)/b!U51,)</f>
        <v>0</v>
      </c>
      <c r="V51" s="23">
        <f>IFERROR(HLOOKUP("wins",[1]pl!$M:$M,pos!V51)/b!V51,)</f>
        <v>0</v>
      </c>
      <c r="W51" s="23">
        <f>IFERROR(HLOOKUP("wins",[1]pl!$M:$M,pos!W51)/b!W51,)</f>
        <v>0</v>
      </c>
      <c r="X51" s="23">
        <f>IFERROR(HLOOKUP("wins",[1]pl!$M:$M,pos!X51)/b!X51,)</f>
        <v>0</v>
      </c>
      <c r="Y51" s="23">
        <f>IFERROR(HLOOKUP("wins",[1]pl!$M:$M,pos!Y51)/b!Y51,)</f>
        <v>0</v>
      </c>
      <c r="Z51" s="23">
        <f>IFERROR(HLOOKUP("wins",[1]pl!$M:$M,pos!Z51)/b!Z51,)</f>
        <v>0</v>
      </c>
      <c r="AA51" s="23">
        <f>IFERROR(HLOOKUP("wins",[1]pl!$M:$M,pos!AA51)/b!AA51,)</f>
        <v>0</v>
      </c>
      <c r="AB51" s="23">
        <f>IFERROR(HLOOKUP("wins",[1]pl!$M:$M,pos!AB51)/b!AB51,)</f>
        <v>0</v>
      </c>
      <c r="AC51" s="23">
        <f>IFERROR(HLOOKUP("wins",[1]pl!$M:$M,pos!AC51)/b!AC51,)</f>
        <v>0</v>
      </c>
      <c r="AD51" s="23">
        <f>IFERROR(HLOOKUP("wins",[1]pl!$M:$M,pos!AD51)/b!AD51,)</f>
        <v>0</v>
      </c>
      <c r="AE51" s="23">
        <f>IFERROR(HLOOKUP("wins",[1]pl!$M:$M,pos!AE51)/b!AE51,)</f>
        <v>0</v>
      </c>
    </row>
    <row r="52" spans="1:31" x14ac:dyDescent="0.25">
      <c r="A52" s="23">
        <f>IFERROR(HLOOKUP("wins",[1]pl!$M:$M,pos!A52)/b!A52,)</f>
        <v>0</v>
      </c>
      <c r="B52" s="23">
        <f>IFERROR(HLOOKUP("wins",[1]pl!$M:$M,pos!B52)/b!B52,)</f>
        <v>0</v>
      </c>
      <c r="C52" s="23">
        <f>IFERROR(HLOOKUP("wins",[1]pl!$M:$M,pos!C52)/b!C52,)</f>
        <v>0</v>
      </c>
      <c r="D52" s="23">
        <f>IFERROR(HLOOKUP("wins",[1]pl!$M:$M,pos!D52)/b!D52,)</f>
        <v>0</v>
      </c>
      <c r="E52" s="23">
        <f>IFERROR(HLOOKUP("wins",[1]pl!$M:$M,pos!E52)/b!E52,)</f>
        <v>0</v>
      </c>
      <c r="F52" s="23">
        <f>IFERROR(HLOOKUP("wins",[1]pl!$M:$M,pos!F52)/b!F52,)</f>
        <v>0</v>
      </c>
      <c r="G52" s="23">
        <f>IFERROR(HLOOKUP("wins",[1]pl!$M:$M,pos!G52)/b!G52,)</f>
        <v>0</v>
      </c>
      <c r="H52" s="23">
        <f>IFERROR(HLOOKUP("wins",[1]pl!$M:$M,pos!H52)/b!H52,)</f>
        <v>0</v>
      </c>
      <c r="I52" s="23">
        <f>IFERROR(HLOOKUP("wins",[1]pl!$M:$M,pos!I52)/b!I52,)</f>
        <v>0</v>
      </c>
      <c r="J52" s="23">
        <f>IFERROR(HLOOKUP("wins",[1]pl!$M:$M,pos!J52)/b!J52,)</f>
        <v>0</v>
      </c>
      <c r="K52" s="23">
        <f>IFERROR(HLOOKUP("wins",[1]pl!$M:$M,pos!K52)/b!K52,)</f>
        <v>0</v>
      </c>
      <c r="L52" s="23">
        <f>IFERROR(HLOOKUP("wins",[1]pl!$M:$M,pos!L52)/b!L52,)</f>
        <v>0</v>
      </c>
      <c r="M52" s="23">
        <f>IFERROR(HLOOKUP("wins",[1]pl!$M:$M,pos!M52)/b!M52,)</f>
        <v>0</v>
      </c>
      <c r="N52" s="23">
        <f>IFERROR(HLOOKUP("wins",[1]pl!$M:$M,pos!N52)/b!N52,)</f>
        <v>0</v>
      </c>
      <c r="O52" s="23">
        <f>IFERROR(HLOOKUP("wins",[1]pl!$M:$M,pos!O52)/b!O52,)</f>
        <v>0</v>
      </c>
      <c r="Q52" s="23">
        <f>IFERROR(HLOOKUP("wins",[1]pl!$M:$M,pos!Q52)/b!Q52,)</f>
        <v>0</v>
      </c>
      <c r="R52" s="23">
        <f>IFERROR(HLOOKUP("wins",[1]pl!$M:$M,pos!R52)/b!R52,)</f>
        <v>0</v>
      </c>
      <c r="S52" s="23">
        <f>IFERROR(HLOOKUP("wins",[1]pl!$M:$M,pos!S52)/b!S52,)</f>
        <v>0</v>
      </c>
      <c r="T52" s="23">
        <f>IFERROR(HLOOKUP("wins",[1]pl!$M:$M,pos!T52)/b!T52,)</f>
        <v>0</v>
      </c>
      <c r="U52" s="23">
        <f>IFERROR(HLOOKUP("wins",[1]pl!$M:$M,pos!U52)/b!U52,)</f>
        <v>0</v>
      </c>
      <c r="V52" s="23">
        <f>IFERROR(HLOOKUP("wins",[1]pl!$M:$M,pos!V52)/b!V52,)</f>
        <v>0</v>
      </c>
      <c r="W52" s="23">
        <f>IFERROR(HLOOKUP("wins",[1]pl!$M:$M,pos!W52)/b!W52,)</f>
        <v>0</v>
      </c>
      <c r="X52" s="23">
        <f>IFERROR(HLOOKUP("wins",[1]pl!$M:$M,pos!X52)/b!X52,)</f>
        <v>0</v>
      </c>
      <c r="Y52" s="23">
        <f>IFERROR(HLOOKUP("wins",[1]pl!$M:$M,pos!Y52)/b!Y52,)</f>
        <v>0</v>
      </c>
      <c r="Z52" s="23">
        <f>IFERROR(HLOOKUP("wins",[1]pl!$M:$M,pos!Z52)/b!Z52,)</f>
        <v>0</v>
      </c>
      <c r="AA52" s="23">
        <f>IFERROR(HLOOKUP("wins",[1]pl!$M:$M,pos!AA52)/b!AA52,)</f>
        <v>0</v>
      </c>
      <c r="AB52" s="23">
        <f>IFERROR(HLOOKUP("wins",[1]pl!$M:$M,pos!AB52)/b!AB52,)</f>
        <v>0</v>
      </c>
      <c r="AC52" s="23">
        <f>IFERROR(HLOOKUP("wins",[1]pl!$M:$M,pos!AC52)/b!AC52,)</f>
        <v>0</v>
      </c>
      <c r="AD52" s="23">
        <f>IFERROR(HLOOKUP("wins",[1]pl!$M:$M,pos!AD52)/b!AD52,)</f>
        <v>0</v>
      </c>
      <c r="AE52" s="23">
        <f>IFERROR(HLOOKUP("wins",[1]pl!$M:$M,pos!AE52)/b!AE52,)</f>
        <v>0</v>
      </c>
    </row>
    <row r="53" spans="1:31" x14ac:dyDescent="0.25">
      <c r="A53" s="23">
        <f>IFERROR(HLOOKUP("wins",[1]pl!$M:$M,pos!A53)/b!A53,)</f>
        <v>0</v>
      </c>
      <c r="B53" s="23">
        <f>IFERROR(HLOOKUP("wins",[1]pl!$M:$M,pos!B53)/b!B53,)</f>
        <v>0</v>
      </c>
      <c r="C53" s="23">
        <f>IFERROR(HLOOKUP("wins",[1]pl!$M:$M,pos!C53)/b!C53,)</f>
        <v>0</v>
      </c>
      <c r="D53" s="23">
        <f>IFERROR(HLOOKUP("wins",[1]pl!$M:$M,pos!D53)/b!D53,)</f>
        <v>0</v>
      </c>
      <c r="E53" s="23">
        <f>IFERROR(HLOOKUP("wins",[1]pl!$M:$M,pos!E53)/b!E53,)</f>
        <v>0</v>
      </c>
      <c r="F53" s="23">
        <f>IFERROR(HLOOKUP("wins",[1]pl!$M:$M,pos!F53)/b!F53,)</f>
        <v>0</v>
      </c>
      <c r="G53" s="23">
        <f>IFERROR(HLOOKUP("wins",[1]pl!$M:$M,pos!G53)/b!G53,)</f>
        <v>0</v>
      </c>
      <c r="H53" s="23">
        <f>IFERROR(HLOOKUP("wins",[1]pl!$M:$M,pos!H53)/b!H53,)</f>
        <v>0</v>
      </c>
      <c r="I53" s="23">
        <f>IFERROR(HLOOKUP("wins",[1]pl!$M:$M,pos!I53)/b!I53,)</f>
        <v>0</v>
      </c>
      <c r="J53" s="23">
        <f>IFERROR(HLOOKUP("wins",[1]pl!$M:$M,pos!J53)/b!J53,)</f>
        <v>0</v>
      </c>
      <c r="K53" s="23">
        <f>IFERROR(HLOOKUP("wins",[1]pl!$M:$M,pos!K53)/b!K53,)</f>
        <v>0</v>
      </c>
      <c r="L53" s="23">
        <f>IFERROR(HLOOKUP("wins",[1]pl!$M:$M,pos!L53)/b!L53,)</f>
        <v>0</v>
      </c>
      <c r="M53" s="23">
        <f>IFERROR(HLOOKUP("wins",[1]pl!$M:$M,pos!M53)/b!M53,)</f>
        <v>0</v>
      </c>
      <c r="N53" s="23">
        <f>IFERROR(HLOOKUP("wins",[1]pl!$M:$M,pos!N53)/b!N53,)</f>
        <v>0</v>
      </c>
      <c r="O53" s="23">
        <f>IFERROR(HLOOKUP("wins",[1]pl!$M:$M,pos!O53)/b!O53,)</f>
        <v>0</v>
      </c>
      <c r="Q53" s="23">
        <f>IFERROR(HLOOKUP("wins",[1]pl!$M:$M,pos!Q53)/b!Q53,)</f>
        <v>0</v>
      </c>
      <c r="R53" s="23">
        <f>IFERROR(HLOOKUP("wins",[1]pl!$M:$M,pos!R53)/b!R53,)</f>
        <v>0</v>
      </c>
      <c r="S53" s="23">
        <f>IFERROR(HLOOKUP("wins",[1]pl!$M:$M,pos!S53)/b!S53,)</f>
        <v>0</v>
      </c>
      <c r="T53" s="23">
        <f>IFERROR(HLOOKUP("wins",[1]pl!$M:$M,pos!T53)/b!T53,)</f>
        <v>0</v>
      </c>
      <c r="U53" s="23">
        <f>IFERROR(HLOOKUP("wins",[1]pl!$M:$M,pos!U53)/b!U53,)</f>
        <v>0</v>
      </c>
      <c r="V53" s="23">
        <f>IFERROR(HLOOKUP("wins",[1]pl!$M:$M,pos!V53)/b!V53,)</f>
        <v>0</v>
      </c>
      <c r="W53" s="23">
        <f>IFERROR(HLOOKUP("wins",[1]pl!$M:$M,pos!W53)/b!W53,)</f>
        <v>0</v>
      </c>
      <c r="X53" s="23">
        <f>IFERROR(HLOOKUP("wins",[1]pl!$M:$M,pos!X53)/b!X53,)</f>
        <v>0</v>
      </c>
      <c r="Y53" s="23">
        <f>IFERROR(HLOOKUP("wins",[1]pl!$M:$M,pos!Y53)/b!Y53,)</f>
        <v>0</v>
      </c>
      <c r="Z53" s="23">
        <f>IFERROR(HLOOKUP("wins",[1]pl!$M:$M,pos!Z53)/b!Z53,)</f>
        <v>0</v>
      </c>
      <c r="AA53" s="23">
        <f>IFERROR(HLOOKUP("wins",[1]pl!$M:$M,pos!AA53)/b!AA53,)</f>
        <v>0</v>
      </c>
      <c r="AB53" s="23">
        <f>IFERROR(HLOOKUP("wins",[1]pl!$M:$M,pos!AB53)/b!AB53,)</f>
        <v>0</v>
      </c>
      <c r="AC53" s="23">
        <f>IFERROR(HLOOKUP("wins",[1]pl!$M:$M,pos!AC53)/b!AC53,)</f>
        <v>0</v>
      </c>
      <c r="AD53" s="23">
        <f>IFERROR(HLOOKUP("wins",[1]pl!$M:$M,pos!AD53)/b!AD53,)</f>
        <v>0</v>
      </c>
      <c r="AE53" s="23">
        <f>IFERROR(HLOOKUP("wins",[1]pl!$M:$M,pos!AE53)/b!AE53,)</f>
        <v>0</v>
      </c>
    </row>
    <row r="54" spans="1:31" x14ac:dyDescent="0.25">
      <c r="A54" s="23">
        <f>IFERROR(HLOOKUP("wins",[1]pl!$M:$M,pos!A54)/b!A54,)</f>
        <v>0</v>
      </c>
      <c r="B54" s="23">
        <f>IFERROR(HLOOKUP("wins",[1]pl!$M:$M,pos!B54)/b!B54,)</f>
        <v>0</v>
      </c>
      <c r="C54" s="23">
        <f>IFERROR(HLOOKUP("wins",[1]pl!$M:$M,pos!C54)/b!C54,)</f>
        <v>0</v>
      </c>
      <c r="D54" s="23">
        <f>IFERROR(HLOOKUP("wins",[1]pl!$M:$M,pos!D54)/b!D54,)</f>
        <v>0</v>
      </c>
      <c r="E54" s="23">
        <f>IFERROR(HLOOKUP("wins",[1]pl!$M:$M,pos!E54)/b!E54,)</f>
        <v>0</v>
      </c>
      <c r="F54" s="23">
        <f>IFERROR(HLOOKUP("wins",[1]pl!$M:$M,pos!F54)/b!F54,)</f>
        <v>0</v>
      </c>
      <c r="G54" s="23">
        <f>IFERROR(HLOOKUP("wins",[1]pl!$M:$M,pos!G54)/b!G54,)</f>
        <v>0</v>
      </c>
      <c r="H54" s="23">
        <f>IFERROR(HLOOKUP("wins",[1]pl!$M:$M,pos!H54)/b!H54,)</f>
        <v>0</v>
      </c>
      <c r="I54" s="23">
        <f>IFERROR(HLOOKUP("wins",[1]pl!$M:$M,pos!I54)/b!I54,)</f>
        <v>0</v>
      </c>
      <c r="J54" s="23">
        <f>IFERROR(HLOOKUP("wins",[1]pl!$M:$M,pos!J54)/b!J54,)</f>
        <v>0</v>
      </c>
      <c r="K54" s="23">
        <f>IFERROR(HLOOKUP("wins",[1]pl!$M:$M,pos!K54)/b!K54,)</f>
        <v>0</v>
      </c>
      <c r="L54" s="23">
        <f>IFERROR(HLOOKUP("wins",[1]pl!$M:$M,pos!L54)/b!L54,)</f>
        <v>0</v>
      </c>
      <c r="M54" s="23">
        <f>IFERROR(HLOOKUP("wins",[1]pl!$M:$M,pos!M54)/b!M54,)</f>
        <v>0</v>
      </c>
      <c r="N54" s="23">
        <f>IFERROR(HLOOKUP("wins",[1]pl!$M:$M,pos!N54)/b!N54,)</f>
        <v>0</v>
      </c>
      <c r="O54" s="23">
        <f>IFERROR(HLOOKUP("wins",[1]pl!$M:$M,pos!O54)/b!O54,)</f>
        <v>0</v>
      </c>
      <c r="Q54" s="23">
        <f>IFERROR(HLOOKUP("wins",[1]pl!$M:$M,pos!Q54)/b!Q54,)</f>
        <v>0</v>
      </c>
      <c r="R54" s="23">
        <f>IFERROR(HLOOKUP("wins",[1]pl!$M:$M,pos!R54)/b!R54,)</f>
        <v>0</v>
      </c>
      <c r="S54" s="23">
        <f>IFERROR(HLOOKUP("wins",[1]pl!$M:$M,pos!S54)/b!S54,)</f>
        <v>0</v>
      </c>
      <c r="T54" s="23">
        <f>IFERROR(HLOOKUP("wins",[1]pl!$M:$M,pos!T54)/b!T54,)</f>
        <v>0</v>
      </c>
      <c r="U54" s="23">
        <f>IFERROR(HLOOKUP("wins",[1]pl!$M:$M,pos!U54)/b!U54,)</f>
        <v>0</v>
      </c>
      <c r="V54" s="23">
        <f>IFERROR(HLOOKUP("wins",[1]pl!$M:$M,pos!V54)/b!V54,)</f>
        <v>0</v>
      </c>
      <c r="W54" s="23">
        <f>IFERROR(HLOOKUP("wins",[1]pl!$M:$M,pos!W54)/b!W54,)</f>
        <v>0</v>
      </c>
      <c r="X54" s="23">
        <f>IFERROR(HLOOKUP("wins",[1]pl!$M:$M,pos!X54)/b!X54,)</f>
        <v>0</v>
      </c>
      <c r="Y54" s="23">
        <f>IFERROR(HLOOKUP("wins",[1]pl!$M:$M,pos!Y54)/b!Y54,)</f>
        <v>0</v>
      </c>
      <c r="Z54" s="23">
        <f>IFERROR(HLOOKUP("wins",[1]pl!$M:$M,pos!Z54)/b!Z54,)</f>
        <v>0</v>
      </c>
      <c r="AA54" s="23">
        <f>IFERROR(HLOOKUP("wins",[1]pl!$M:$M,pos!AA54)/b!AA54,)</f>
        <v>0</v>
      </c>
      <c r="AB54" s="23">
        <f>IFERROR(HLOOKUP("wins",[1]pl!$M:$M,pos!AB54)/b!AB54,)</f>
        <v>0</v>
      </c>
      <c r="AC54" s="23">
        <f>IFERROR(HLOOKUP("wins",[1]pl!$M:$M,pos!AC54)/b!AC54,)</f>
        <v>0</v>
      </c>
      <c r="AD54" s="23">
        <f>IFERROR(HLOOKUP("wins",[1]pl!$M:$M,pos!AD54)/b!AD54,)</f>
        <v>0</v>
      </c>
      <c r="AE54" s="23">
        <f>IFERROR(HLOOKUP("wins",[1]pl!$M:$M,pos!AE54)/b!AE54,)</f>
        <v>0</v>
      </c>
    </row>
    <row r="55" spans="1:31" x14ac:dyDescent="0.25">
      <c r="A55" s="23">
        <f>IFERROR(HLOOKUP("wins",[1]pl!$M:$M,pos!A55)/b!A55,)</f>
        <v>0</v>
      </c>
      <c r="B55" s="23">
        <f>IFERROR(HLOOKUP("wins",[1]pl!$M:$M,pos!B55)/b!B55,)</f>
        <v>0</v>
      </c>
      <c r="C55" s="23">
        <f>IFERROR(HLOOKUP("wins",[1]pl!$M:$M,pos!C55)/b!C55,)</f>
        <v>0</v>
      </c>
      <c r="D55" s="23">
        <f>IFERROR(HLOOKUP("wins",[1]pl!$M:$M,pos!D55)/b!D55,)</f>
        <v>0</v>
      </c>
      <c r="E55" s="23">
        <f>IFERROR(HLOOKUP("wins",[1]pl!$M:$M,pos!E55)/b!E55,)</f>
        <v>0</v>
      </c>
      <c r="F55" s="23">
        <f>IFERROR(HLOOKUP("wins",[1]pl!$M:$M,pos!F55)/b!F55,)</f>
        <v>0</v>
      </c>
      <c r="G55" s="23">
        <f>IFERROR(HLOOKUP("wins",[1]pl!$M:$M,pos!G55)/b!G55,)</f>
        <v>0</v>
      </c>
      <c r="H55" s="23">
        <f>IFERROR(HLOOKUP("wins",[1]pl!$M:$M,pos!H55)/b!H55,)</f>
        <v>0</v>
      </c>
      <c r="I55" s="23">
        <f>IFERROR(HLOOKUP("wins",[1]pl!$M:$M,pos!I55)/b!I55,)</f>
        <v>0</v>
      </c>
      <c r="J55" s="23">
        <f>IFERROR(HLOOKUP("wins",[1]pl!$M:$M,pos!J55)/b!J55,)</f>
        <v>0</v>
      </c>
      <c r="K55" s="23">
        <f>IFERROR(HLOOKUP("wins",[1]pl!$M:$M,pos!K55)/b!K55,)</f>
        <v>0</v>
      </c>
      <c r="L55" s="23">
        <f>IFERROR(HLOOKUP("wins",[1]pl!$M:$M,pos!L55)/b!L55,)</f>
        <v>0</v>
      </c>
      <c r="M55" s="23">
        <f>IFERROR(HLOOKUP("wins",[1]pl!$M:$M,pos!M55)/b!M55,)</f>
        <v>0</v>
      </c>
      <c r="N55" s="23">
        <f>IFERROR(HLOOKUP("wins",[1]pl!$M:$M,pos!N55)/b!N55,)</f>
        <v>0</v>
      </c>
      <c r="O55" s="23">
        <f>IFERROR(HLOOKUP("wins",[1]pl!$M:$M,pos!O55)/b!O55,)</f>
        <v>0</v>
      </c>
      <c r="Q55" s="23">
        <f>IFERROR(HLOOKUP("wins",[1]pl!$M:$M,pos!Q55)/b!Q55,)</f>
        <v>0</v>
      </c>
      <c r="R55" s="23">
        <f>IFERROR(HLOOKUP("wins",[1]pl!$M:$M,pos!R55)/b!R55,)</f>
        <v>0</v>
      </c>
      <c r="S55" s="23">
        <f>IFERROR(HLOOKUP("wins",[1]pl!$M:$M,pos!S55)/b!S55,)</f>
        <v>0</v>
      </c>
      <c r="T55" s="23">
        <f>IFERROR(HLOOKUP("wins",[1]pl!$M:$M,pos!T55)/b!T55,)</f>
        <v>0</v>
      </c>
      <c r="U55" s="23">
        <f>IFERROR(HLOOKUP("wins",[1]pl!$M:$M,pos!U55)/b!U55,)</f>
        <v>0</v>
      </c>
      <c r="V55" s="23">
        <f>IFERROR(HLOOKUP("wins",[1]pl!$M:$M,pos!V55)/b!V55,)</f>
        <v>0</v>
      </c>
      <c r="W55" s="23">
        <f>IFERROR(HLOOKUP("wins",[1]pl!$M:$M,pos!W55)/b!W55,)</f>
        <v>0</v>
      </c>
      <c r="X55" s="23">
        <f>IFERROR(HLOOKUP("wins",[1]pl!$M:$M,pos!X55)/b!X55,)</f>
        <v>0</v>
      </c>
      <c r="Y55" s="23">
        <f>IFERROR(HLOOKUP("wins",[1]pl!$M:$M,pos!Y55)/b!Y55,)</f>
        <v>0</v>
      </c>
      <c r="Z55" s="23">
        <f>IFERROR(HLOOKUP("wins",[1]pl!$M:$M,pos!Z55)/b!Z55,)</f>
        <v>0</v>
      </c>
      <c r="AA55" s="23">
        <f>IFERROR(HLOOKUP("wins",[1]pl!$M:$M,pos!AA55)/b!AA55,)</f>
        <v>0</v>
      </c>
      <c r="AB55" s="23">
        <f>IFERROR(HLOOKUP("wins",[1]pl!$M:$M,pos!AB55)/b!AB55,)</f>
        <v>0</v>
      </c>
      <c r="AC55" s="23">
        <f>IFERROR(HLOOKUP("wins",[1]pl!$M:$M,pos!AC55)/b!AC55,)</f>
        <v>0</v>
      </c>
      <c r="AD55" s="23">
        <f>IFERROR(HLOOKUP("wins",[1]pl!$M:$M,pos!AD55)/b!AD55,)</f>
        <v>0</v>
      </c>
      <c r="AE55" s="23">
        <f>IFERROR(HLOOKUP("wins",[1]pl!$M:$M,pos!AE55)/b!AE55,)</f>
        <v>0</v>
      </c>
    </row>
    <row r="56" spans="1:31" x14ac:dyDescent="0.25">
      <c r="A56" s="23">
        <f>IFERROR(HLOOKUP("wins",[1]pl!$M:$M,pos!A56)/b!A56,)</f>
        <v>0</v>
      </c>
      <c r="B56" s="23">
        <f>IFERROR(HLOOKUP("wins",[1]pl!$M:$M,pos!B56)/b!B56,)</f>
        <v>0</v>
      </c>
      <c r="C56" s="23">
        <f>IFERROR(HLOOKUP("wins",[1]pl!$M:$M,pos!C56)/b!C56,)</f>
        <v>0</v>
      </c>
      <c r="D56" s="23">
        <f>IFERROR(HLOOKUP("wins",[1]pl!$M:$M,pos!D56)/b!D56,)</f>
        <v>0</v>
      </c>
      <c r="E56" s="23">
        <f>IFERROR(HLOOKUP("wins",[1]pl!$M:$M,pos!E56)/b!E56,)</f>
        <v>0</v>
      </c>
      <c r="F56" s="23">
        <f>IFERROR(HLOOKUP("wins",[1]pl!$M:$M,pos!F56)/b!F56,)</f>
        <v>0</v>
      </c>
      <c r="G56" s="23">
        <f>IFERROR(HLOOKUP("wins",[1]pl!$M:$M,pos!G56)/b!G56,)</f>
        <v>0</v>
      </c>
      <c r="H56" s="23">
        <f>IFERROR(HLOOKUP("wins",[1]pl!$M:$M,pos!H56)/b!H56,)</f>
        <v>0</v>
      </c>
      <c r="I56" s="23">
        <f>IFERROR(HLOOKUP("wins",[1]pl!$M:$M,pos!I56)/b!I56,)</f>
        <v>0</v>
      </c>
      <c r="J56" s="23">
        <f>IFERROR(HLOOKUP("wins",[1]pl!$M:$M,pos!J56)/b!J56,)</f>
        <v>0</v>
      </c>
      <c r="K56" s="23">
        <f>IFERROR(HLOOKUP("wins",[1]pl!$M:$M,pos!K56)/b!K56,)</f>
        <v>0</v>
      </c>
      <c r="L56" s="23">
        <f>IFERROR(HLOOKUP("wins",[1]pl!$M:$M,pos!L56)/b!L56,)</f>
        <v>0</v>
      </c>
      <c r="M56" s="23">
        <f>IFERROR(HLOOKUP("wins",[1]pl!$M:$M,pos!M56)/b!M56,)</f>
        <v>0</v>
      </c>
      <c r="N56" s="23">
        <f>IFERROR(HLOOKUP("wins",[1]pl!$M:$M,pos!N56)/b!N56,)</f>
        <v>0</v>
      </c>
      <c r="O56" s="23">
        <f>IFERROR(HLOOKUP("wins",[1]pl!$M:$M,pos!O56)/b!O56,)</f>
        <v>0</v>
      </c>
      <c r="Q56" s="23">
        <f>IFERROR(HLOOKUP("wins",[1]pl!$M:$M,pos!Q56)/b!Q56,)</f>
        <v>0</v>
      </c>
      <c r="R56" s="23">
        <f>IFERROR(HLOOKUP("wins",[1]pl!$M:$M,pos!R56)/b!R56,)</f>
        <v>0</v>
      </c>
      <c r="S56" s="23">
        <f>IFERROR(HLOOKUP("wins",[1]pl!$M:$M,pos!S56)/b!S56,)</f>
        <v>0</v>
      </c>
      <c r="T56" s="23">
        <f>IFERROR(HLOOKUP("wins",[1]pl!$M:$M,pos!T56)/b!T56,)</f>
        <v>0</v>
      </c>
      <c r="U56" s="23">
        <f>IFERROR(HLOOKUP("wins",[1]pl!$M:$M,pos!U56)/b!U56,)</f>
        <v>0</v>
      </c>
      <c r="V56" s="23">
        <f>IFERROR(HLOOKUP("wins",[1]pl!$M:$M,pos!V56)/b!V56,)</f>
        <v>0</v>
      </c>
      <c r="W56" s="23">
        <f>IFERROR(HLOOKUP("wins",[1]pl!$M:$M,pos!W56)/b!W56,)</f>
        <v>0</v>
      </c>
      <c r="X56" s="23">
        <f>IFERROR(HLOOKUP("wins",[1]pl!$M:$M,pos!X56)/b!X56,)</f>
        <v>0</v>
      </c>
      <c r="Y56" s="23">
        <f>IFERROR(HLOOKUP("wins",[1]pl!$M:$M,pos!Y56)/b!Y56,)</f>
        <v>0</v>
      </c>
      <c r="Z56" s="23">
        <f>IFERROR(HLOOKUP("wins",[1]pl!$M:$M,pos!Z56)/b!Z56,)</f>
        <v>0</v>
      </c>
      <c r="AA56" s="23">
        <f>IFERROR(HLOOKUP("wins",[1]pl!$M:$M,pos!AA56)/b!AA56,)</f>
        <v>0</v>
      </c>
      <c r="AB56" s="23">
        <f>IFERROR(HLOOKUP("wins",[1]pl!$M:$M,pos!AB56)/b!AB56,)</f>
        <v>0</v>
      </c>
      <c r="AC56" s="23">
        <f>IFERROR(HLOOKUP("wins",[1]pl!$M:$M,pos!AC56)/b!AC56,)</f>
        <v>0</v>
      </c>
      <c r="AD56" s="23">
        <f>IFERROR(HLOOKUP("wins",[1]pl!$M:$M,pos!AD56)/b!AD56,)</f>
        <v>0</v>
      </c>
      <c r="AE56" s="23">
        <f>IFERROR(HLOOKUP("wins",[1]pl!$M:$M,pos!AE56)/b!AE56,)</f>
        <v>0</v>
      </c>
    </row>
    <row r="57" spans="1:31" x14ac:dyDescent="0.25">
      <c r="A57" s="23">
        <f>IFERROR(HLOOKUP("wins",[1]pl!$M:$M,pos!A57)/b!A57,)</f>
        <v>0</v>
      </c>
      <c r="B57" s="23">
        <f>IFERROR(HLOOKUP("wins",[1]pl!$M:$M,pos!B57)/b!B57,)</f>
        <v>0</v>
      </c>
      <c r="C57" s="23">
        <f>IFERROR(HLOOKUP("wins",[1]pl!$M:$M,pos!C57)/b!C57,)</f>
        <v>0</v>
      </c>
      <c r="D57" s="23">
        <f>IFERROR(HLOOKUP("wins",[1]pl!$M:$M,pos!D57)/b!D57,)</f>
        <v>0</v>
      </c>
      <c r="E57" s="23">
        <f>IFERROR(HLOOKUP("wins",[1]pl!$M:$M,pos!E57)/b!E57,)</f>
        <v>0</v>
      </c>
      <c r="F57" s="23">
        <f>IFERROR(HLOOKUP("wins",[1]pl!$M:$M,pos!F57)/b!F57,)</f>
        <v>0</v>
      </c>
      <c r="G57" s="23">
        <f>IFERROR(HLOOKUP("wins",[1]pl!$M:$M,pos!G57)/b!G57,)</f>
        <v>0</v>
      </c>
      <c r="H57" s="23">
        <f>IFERROR(HLOOKUP("wins",[1]pl!$M:$M,pos!H57)/b!H57,)</f>
        <v>0</v>
      </c>
      <c r="I57" s="23">
        <f>IFERROR(HLOOKUP("wins",[1]pl!$M:$M,pos!I57)/b!I57,)</f>
        <v>0</v>
      </c>
      <c r="J57" s="23">
        <f>IFERROR(HLOOKUP("wins",[1]pl!$M:$M,pos!J57)/b!J57,)</f>
        <v>0</v>
      </c>
      <c r="K57" s="23">
        <f>IFERROR(HLOOKUP("wins",[1]pl!$M:$M,pos!K57)/b!K57,)</f>
        <v>0</v>
      </c>
      <c r="L57" s="23">
        <f>IFERROR(HLOOKUP("wins",[1]pl!$M:$M,pos!L57)/b!L57,)</f>
        <v>0</v>
      </c>
      <c r="M57" s="23">
        <f>IFERROR(HLOOKUP("wins",[1]pl!$M:$M,pos!M57)/b!M57,)</f>
        <v>0</v>
      </c>
      <c r="N57" s="23">
        <f>IFERROR(HLOOKUP("wins",[1]pl!$M:$M,pos!N57)/b!N57,)</f>
        <v>0</v>
      </c>
      <c r="O57" s="23">
        <f>IFERROR(HLOOKUP("wins",[1]pl!$M:$M,pos!O57)/b!O57,)</f>
        <v>0</v>
      </c>
      <c r="Q57" s="23">
        <f>IFERROR(HLOOKUP("wins",[1]pl!$M:$M,pos!Q57)/b!Q57,)</f>
        <v>0</v>
      </c>
      <c r="R57" s="23">
        <f>IFERROR(HLOOKUP("wins",[1]pl!$M:$M,pos!R57)/b!R57,)</f>
        <v>0</v>
      </c>
      <c r="S57" s="23">
        <f>IFERROR(HLOOKUP("wins",[1]pl!$M:$M,pos!S57)/b!S57,)</f>
        <v>0</v>
      </c>
      <c r="T57" s="23">
        <f>IFERROR(HLOOKUP("wins",[1]pl!$M:$M,pos!T57)/b!T57,)</f>
        <v>0</v>
      </c>
      <c r="U57" s="23">
        <f>IFERROR(HLOOKUP("wins",[1]pl!$M:$M,pos!U57)/b!U57,)</f>
        <v>0</v>
      </c>
      <c r="V57" s="23">
        <f>IFERROR(HLOOKUP("wins",[1]pl!$M:$M,pos!V57)/b!V57,)</f>
        <v>0</v>
      </c>
      <c r="W57" s="23">
        <f>IFERROR(HLOOKUP("wins",[1]pl!$M:$M,pos!W57)/b!W57,)</f>
        <v>0</v>
      </c>
      <c r="X57" s="23">
        <f>IFERROR(HLOOKUP("wins",[1]pl!$M:$M,pos!X57)/b!X57,)</f>
        <v>0</v>
      </c>
      <c r="Y57" s="23">
        <f>IFERROR(HLOOKUP("wins",[1]pl!$M:$M,pos!Y57)/b!Y57,)</f>
        <v>0</v>
      </c>
      <c r="Z57" s="23">
        <f>IFERROR(HLOOKUP("wins",[1]pl!$M:$M,pos!Z57)/b!Z57,)</f>
        <v>0</v>
      </c>
      <c r="AA57" s="23">
        <f>IFERROR(HLOOKUP("wins",[1]pl!$M:$M,pos!AA57)/b!AA57,)</f>
        <v>0</v>
      </c>
      <c r="AB57" s="23">
        <f>IFERROR(HLOOKUP("wins",[1]pl!$M:$M,pos!AB57)/b!AB57,)</f>
        <v>0</v>
      </c>
      <c r="AC57" s="23">
        <f>IFERROR(HLOOKUP("wins",[1]pl!$M:$M,pos!AC57)/b!AC57,)</f>
        <v>0</v>
      </c>
      <c r="AD57" s="23">
        <f>IFERROR(HLOOKUP("wins",[1]pl!$M:$M,pos!AD57)/b!AD57,)</f>
        <v>0</v>
      </c>
      <c r="AE57" s="23">
        <f>IFERROR(HLOOKUP("wins",[1]pl!$M:$M,pos!AE57)/b!AE57,)</f>
        <v>0</v>
      </c>
    </row>
    <row r="58" spans="1:31" x14ac:dyDescent="0.25">
      <c r="A58" s="23">
        <f>IFERROR(HLOOKUP("wins",[1]pl!$M:$M,pos!A58)/b!A58,)</f>
        <v>0</v>
      </c>
      <c r="B58" s="23">
        <f>IFERROR(HLOOKUP("wins",[1]pl!$M:$M,pos!B58)/b!B58,)</f>
        <v>0</v>
      </c>
      <c r="C58" s="23">
        <f>IFERROR(HLOOKUP("wins",[1]pl!$M:$M,pos!C58)/b!C58,)</f>
        <v>0</v>
      </c>
      <c r="D58" s="23">
        <f>IFERROR(HLOOKUP("wins",[1]pl!$M:$M,pos!D58)/b!D58,)</f>
        <v>0</v>
      </c>
      <c r="E58" s="23">
        <f>IFERROR(HLOOKUP("wins",[1]pl!$M:$M,pos!E58)/b!E58,)</f>
        <v>0</v>
      </c>
      <c r="F58" s="23">
        <f>IFERROR(HLOOKUP("wins",[1]pl!$M:$M,pos!F58)/b!F58,)</f>
        <v>0</v>
      </c>
      <c r="G58" s="23">
        <f>IFERROR(HLOOKUP("wins",[1]pl!$M:$M,pos!G58)/b!G58,)</f>
        <v>0</v>
      </c>
      <c r="H58" s="23">
        <f>IFERROR(HLOOKUP("wins",[1]pl!$M:$M,pos!H58)/b!H58,)</f>
        <v>0</v>
      </c>
      <c r="I58" s="23">
        <f>IFERROR(HLOOKUP("wins",[1]pl!$M:$M,pos!I58)/b!I58,)</f>
        <v>0</v>
      </c>
      <c r="J58" s="23">
        <f>IFERROR(HLOOKUP("wins",[1]pl!$M:$M,pos!J58)/b!J58,)</f>
        <v>0</v>
      </c>
      <c r="K58" s="23">
        <f>IFERROR(HLOOKUP("wins",[1]pl!$M:$M,pos!K58)/b!K58,)</f>
        <v>0</v>
      </c>
      <c r="L58" s="23">
        <f>IFERROR(HLOOKUP("wins",[1]pl!$M:$M,pos!L58)/b!L58,)</f>
        <v>0</v>
      </c>
      <c r="M58" s="23">
        <f>IFERROR(HLOOKUP("wins",[1]pl!$M:$M,pos!M58)/b!M58,)</f>
        <v>0</v>
      </c>
      <c r="N58" s="23">
        <f>IFERROR(HLOOKUP("wins",[1]pl!$M:$M,pos!N58)/b!N58,)</f>
        <v>0</v>
      </c>
      <c r="O58" s="23">
        <f>IFERROR(HLOOKUP("wins",[1]pl!$M:$M,pos!O58)/b!O58,)</f>
        <v>0</v>
      </c>
      <c r="Q58" s="23">
        <f>IFERROR(HLOOKUP("wins",[1]pl!$M:$M,pos!Q58)/b!Q58,)</f>
        <v>0</v>
      </c>
      <c r="R58" s="23">
        <f>IFERROR(HLOOKUP("wins",[1]pl!$M:$M,pos!R58)/b!R58,)</f>
        <v>0</v>
      </c>
      <c r="S58" s="23">
        <f>IFERROR(HLOOKUP("wins",[1]pl!$M:$M,pos!S58)/b!S58,)</f>
        <v>0</v>
      </c>
      <c r="T58" s="23">
        <f>IFERROR(HLOOKUP("wins",[1]pl!$M:$M,pos!T58)/b!T58,)</f>
        <v>0</v>
      </c>
      <c r="U58" s="23">
        <f>IFERROR(HLOOKUP("wins",[1]pl!$M:$M,pos!U58)/b!U58,)</f>
        <v>0</v>
      </c>
      <c r="V58" s="23">
        <f>IFERROR(HLOOKUP("wins",[1]pl!$M:$M,pos!V58)/b!V58,)</f>
        <v>0</v>
      </c>
      <c r="W58" s="23">
        <f>IFERROR(HLOOKUP("wins",[1]pl!$M:$M,pos!W58)/b!W58,)</f>
        <v>0</v>
      </c>
      <c r="X58" s="23">
        <f>IFERROR(HLOOKUP("wins",[1]pl!$M:$M,pos!X58)/b!X58,)</f>
        <v>0</v>
      </c>
      <c r="Y58" s="23">
        <f>IFERROR(HLOOKUP("wins",[1]pl!$M:$M,pos!Y58)/b!Y58,)</f>
        <v>0</v>
      </c>
      <c r="Z58" s="23">
        <f>IFERROR(HLOOKUP("wins",[1]pl!$M:$M,pos!Z58)/b!Z58,)</f>
        <v>0</v>
      </c>
      <c r="AA58" s="23">
        <f>IFERROR(HLOOKUP("wins",[1]pl!$M:$M,pos!AA58)/b!AA58,)</f>
        <v>0</v>
      </c>
      <c r="AB58" s="23">
        <f>IFERROR(HLOOKUP("wins",[1]pl!$M:$M,pos!AB58)/b!AB58,)</f>
        <v>0</v>
      </c>
      <c r="AC58" s="23">
        <f>IFERROR(HLOOKUP("wins",[1]pl!$M:$M,pos!AC58)/b!AC58,)</f>
        <v>0</v>
      </c>
      <c r="AD58" s="23">
        <f>IFERROR(HLOOKUP("wins",[1]pl!$M:$M,pos!AD58)/b!AD58,)</f>
        <v>0</v>
      </c>
      <c r="AE58" s="23">
        <f>IFERROR(HLOOKUP("wins",[1]pl!$M:$M,pos!AE58)/b!AE58,)</f>
        <v>0</v>
      </c>
    </row>
    <row r="59" spans="1:31" x14ac:dyDescent="0.25">
      <c r="A59" s="23">
        <f>IFERROR(HLOOKUP("wins",[1]pl!$M:$M,pos!A59)/b!A59,)</f>
        <v>0</v>
      </c>
      <c r="B59" s="23">
        <f>IFERROR(HLOOKUP("wins",[1]pl!$M:$M,pos!B59)/b!B59,)</f>
        <v>0</v>
      </c>
      <c r="C59" s="23">
        <f>IFERROR(HLOOKUP("wins",[1]pl!$M:$M,pos!C59)/b!C59,)</f>
        <v>0</v>
      </c>
      <c r="D59" s="23">
        <f>IFERROR(HLOOKUP("wins",[1]pl!$M:$M,pos!D59)/b!D59,)</f>
        <v>0</v>
      </c>
      <c r="E59" s="23">
        <f>IFERROR(HLOOKUP("wins",[1]pl!$M:$M,pos!E59)/b!E59,)</f>
        <v>0</v>
      </c>
      <c r="F59" s="23">
        <f>IFERROR(HLOOKUP("wins",[1]pl!$M:$M,pos!F59)/b!F59,)</f>
        <v>0</v>
      </c>
      <c r="G59" s="23">
        <f>IFERROR(HLOOKUP("wins",[1]pl!$M:$M,pos!G59)/b!G59,)</f>
        <v>0</v>
      </c>
      <c r="H59" s="23">
        <f>IFERROR(HLOOKUP("wins",[1]pl!$M:$M,pos!H59)/b!H59,)</f>
        <v>0</v>
      </c>
      <c r="I59" s="23">
        <f>IFERROR(HLOOKUP("wins",[1]pl!$M:$M,pos!I59)/b!I59,)</f>
        <v>0</v>
      </c>
      <c r="J59" s="23">
        <f>IFERROR(HLOOKUP("wins",[1]pl!$M:$M,pos!J59)/b!J59,)</f>
        <v>0</v>
      </c>
      <c r="K59" s="23">
        <f>IFERROR(HLOOKUP("wins",[1]pl!$M:$M,pos!K59)/b!K59,)</f>
        <v>0</v>
      </c>
      <c r="L59" s="23">
        <f>IFERROR(HLOOKUP("wins",[1]pl!$M:$M,pos!L59)/b!L59,)</f>
        <v>0</v>
      </c>
      <c r="M59" s="23">
        <f>IFERROR(HLOOKUP("wins",[1]pl!$M:$M,pos!M59)/b!M59,)</f>
        <v>0</v>
      </c>
      <c r="N59" s="23">
        <f>IFERROR(HLOOKUP("wins",[1]pl!$M:$M,pos!N59)/b!N59,)</f>
        <v>0</v>
      </c>
      <c r="O59" s="23">
        <f>IFERROR(HLOOKUP("wins",[1]pl!$M:$M,pos!O59)/b!O59,)</f>
        <v>0</v>
      </c>
      <c r="Q59" s="23">
        <f>IFERROR(HLOOKUP("wins",[1]pl!$M:$M,pos!Q59)/b!Q59,)</f>
        <v>0</v>
      </c>
      <c r="R59" s="23">
        <f>IFERROR(HLOOKUP("wins",[1]pl!$M:$M,pos!R59)/b!R59,)</f>
        <v>0</v>
      </c>
      <c r="S59" s="23">
        <f>IFERROR(HLOOKUP("wins",[1]pl!$M:$M,pos!S59)/b!S59,)</f>
        <v>0</v>
      </c>
      <c r="T59" s="23">
        <f>IFERROR(HLOOKUP("wins",[1]pl!$M:$M,pos!T59)/b!T59,)</f>
        <v>0</v>
      </c>
      <c r="U59" s="23">
        <f>IFERROR(HLOOKUP("wins",[1]pl!$M:$M,pos!U59)/b!U59,)</f>
        <v>0</v>
      </c>
      <c r="V59" s="23">
        <f>IFERROR(HLOOKUP("wins",[1]pl!$M:$M,pos!V59)/b!V59,)</f>
        <v>0</v>
      </c>
      <c r="W59" s="23">
        <f>IFERROR(HLOOKUP("wins",[1]pl!$M:$M,pos!W59)/b!W59,)</f>
        <v>0</v>
      </c>
      <c r="X59" s="23">
        <f>IFERROR(HLOOKUP("wins",[1]pl!$M:$M,pos!X59)/b!X59,)</f>
        <v>0</v>
      </c>
      <c r="Y59" s="23">
        <f>IFERROR(HLOOKUP("wins",[1]pl!$M:$M,pos!Y59)/b!Y59,)</f>
        <v>0</v>
      </c>
      <c r="Z59" s="23">
        <f>IFERROR(HLOOKUP("wins",[1]pl!$M:$M,pos!Z59)/b!Z59,)</f>
        <v>0</v>
      </c>
      <c r="AA59" s="23">
        <f>IFERROR(HLOOKUP("wins",[1]pl!$M:$M,pos!AA59)/b!AA59,)</f>
        <v>0</v>
      </c>
      <c r="AB59" s="23">
        <f>IFERROR(HLOOKUP("wins",[1]pl!$M:$M,pos!AB59)/b!AB59,)</f>
        <v>0</v>
      </c>
      <c r="AC59" s="23">
        <f>IFERROR(HLOOKUP("wins",[1]pl!$M:$M,pos!AC59)/b!AC59,)</f>
        <v>0</v>
      </c>
      <c r="AD59" s="23">
        <f>IFERROR(HLOOKUP("wins",[1]pl!$M:$M,pos!AD59)/b!AD59,)</f>
        <v>0</v>
      </c>
      <c r="AE59" s="23">
        <f>IFERROR(HLOOKUP("wins",[1]pl!$M:$M,pos!AE59)/b!AE59,)</f>
        <v>0</v>
      </c>
    </row>
    <row r="60" spans="1:31" x14ac:dyDescent="0.25">
      <c r="A60" s="23">
        <f>IFERROR(HLOOKUP("wins",[1]pl!$M:$M,pos!A60)/b!A60,)</f>
        <v>0</v>
      </c>
      <c r="B60" s="23">
        <f>IFERROR(HLOOKUP("wins",[1]pl!$M:$M,pos!B60)/b!B60,)</f>
        <v>0</v>
      </c>
      <c r="C60" s="23">
        <f>IFERROR(HLOOKUP("wins",[1]pl!$M:$M,pos!C60)/b!C60,)</f>
        <v>0</v>
      </c>
      <c r="D60" s="23">
        <f>IFERROR(HLOOKUP("wins",[1]pl!$M:$M,pos!D60)/b!D60,)</f>
        <v>0</v>
      </c>
      <c r="E60" s="23">
        <f>IFERROR(HLOOKUP("wins",[1]pl!$M:$M,pos!E60)/b!E60,)</f>
        <v>0</v>
      </c>
      <c r="F60" s="23">
        <f>IFERROR(HLOOKUP("wins",[1]pl!$M:$M,pos!F60)/b!F60,)</f>
        <v>0</v>
      </c>
      <c r="G60" s="23">
        <f>IFERROR(HLOOKUP("wins",[1]pl!$M:$M,pos!G60)/b!G60,)</f>
        <v>0</v>
      </c>
      <c r="H60" s="23">
        <f>IFERROR(HLOOKUP("wins",[1]pl!$M:$M,pos!H60)/b!H60,)</f>
        <v>0</v>
      </c>
      <c r="I60" s="23">
        <f>IFERROR(HLOOKUP("wins",[1]pl!$M:$M,pos!I60)/b!I60,)</f>
        <v>0</v>
      </c>
      <c r="J60" s="23">
        <f>IFERROR(HLOOKUP("wins",[1]pl!$M:$M,pos!J60)/b!J60,)</f>
        <v>0</v>
      </c>
      <c r="K60" s="23">
        <f>IFERROR(HLOOKUP("wins",[1]pl!$M:$M,pos!K60)/b!K60,)</f>
        <v>0</v>
      </c>
      <c r="L60" s="23">
        <f>IFERROR(HLOOKUP("wins",[1]pl!$M:$M,pos!L60)/b!L60,)</f>
        <v>0</v>
      </c>
      <c r="M60" s="23">
        <f>IFERROR(HLOOKUP("wins",[1]pl!$M:$M,pos!M60)/b!M60,)</f>
        <v>0</v>
      </c>
      <c r="N60" s="23">
        <f>IFERROR(HLOOKUP("wins",[1]pl!$M:$M,pos!N60)/b!N60,)</f>
        <v>0</v>
      </c>
      <c r="O60" s="23">
        <f>IFERROR(HLOOKUP("wins",[1]pl!$M:$M,pos!O60)/b!O60,)</f>
        <v>0</v>
      </c>
      <c r="Q60" s="23">
        <f>IFERROR(HLOOKUP("wins",[1]pl!$M:$M,pos!Q60)/b!Q60,)</f>
        <v>0</v>
      </c>
      <c r="R60" s="23">
        <f>IFERROR(HLOOKUP("wins",[1]pl!$M:$M,pos!R60)/b!R60,)</f>
        <v>0</v>
      </c>
      <c r="S60" s="23">
        <f>IFERROR(HLOOKUP("wins",[1]pl!$M:$M,pos!S60)/b!S60,)</f>
        <v>0</v>
      </c>
      <c r="T60" s="23">
        <f>IFERROR(HLOOKUP("wins",[1]pl!$M:$M,pos!T60)/b!T60,)</f>
        <v>0</v>
      </c>
      <c r="U60" s="23">
        <f>IFERROR(HLOOKUP("wins",[1]pl!$M:$M,pos!U60)/b!U60,)</f>
        <v>0</v>
      </c>
      <c r="V60" s="23">
        <f>IFERROR(HLOOKUP("wins",[1]pl!$M:$M,pos!V60)/b!V60,)</f>
        <v>0</v>
      </c>
      <c r="W60" s="23">
        <f>IFERROR(HLOOKUP("wins",[1]pl!$M:$M,pos!W60)/b!W60,)</f>
        <v>0</v>
      </c>
      <c r="X60" s="23">
        <f>IFERROR(HLOOKUP("wins",[1]pl!$M:$M,pos!X60)/b!X60,)</f>
        <v>0</v>
      </c>
      <c r="Y60" s="23">
        <f>IFERROR(HLOOKUP("wins",[1]pl!$M:$M,pos!Y60)/b!Y60,)</f>
        <v>0</v>
      </c>
      <c r="Z60" s="23">
        <f>IFERROR(HLOOKUP("wins",[1]pl!$M:$M,pos!Z60)/b!Z60,)</f>
        <v>0</v>
      </c>
      <c r="AA60" s="23">
        <f>IFERROR(HLOOKUP("wins",[1]pl!$M:$M,pos!AA60)/b!AA60,)</f>
        <v>0</v>
      </c>
      <c r="AB60" s="23">
        <f>IFERROR(HLOOKUP("wins",[1]pl!$M:$M,pos!AB60)/b!AB60,)</f>
        <v>0</v>
      </c>
      <c r="AC60" s="23">
        <f>IFERROR(HLOOKUP("wins",[1]pl!$M:$M,pos!AC60)/b!AC60,)</f>
        <v>0</v>
      </c>
      <c r="AD60" s="23">
        <f>IFERROR(HLOOKUP("wins",[1]pl!$M:$M,pos!AD60)/b!AD60,)</f>
        <v>0</v>
      </c>
      <c r="AE60" s="23">
        <f>IFERROR(HLOOKUP("wins",[1]pl!$M:$M,pos!AE60)/b!AE60,)</f>
        <v>0</v>
      </c>
    </row>
    <row r="61" spans="1:31" x14ac:dyDescent="0.25">
      <c r="A61" s="23">
        <f>IFERROR(HLOOKUP("wins",[1]pl!$M:$M,pos!A61)/b!A61,)</f>
        <v>0</v>
      </c>
      <c r="B61" s="23">
        <f>IFERROR(HLOOKUP("wins",[1]pl!$M:$M,pos!B61)/b!B61,)</f>
        <v>0</v>
      </c>
      <c r="C61" s="23">
        <f>IFERROR(HLOOKUP("wins",[1]pl!$M:$M,pos!C61)/b!C61,)</f>
        <v>0</v>
      </c>
      <c r="D61" s="23">
        <f>IFERROR(HLOOKUP("wins",[1]pl!$M:$M,pos!D61)/b!D61,)</f>
        <v>0</v>
      </c>
      <c r="E61" s="23">
        <f>IFERROR(HLOOKUP("wins",[1]pl!$M:$M,pos!E61)/b!E61,)</f>
        <v>0</v>
      </c>
      <c r="F61" s="23">
        <f>IFERROR(HLOOKUP("wins",[1]pl!$M:$M,pos!F61)/b!F61,)</f>
        <v>0</v>
      </c>
      <c r="G61" s="23">
        <f>IFERROR(HLOOKUP("wins",[1]pl!$M:$M,pos!G61)/b!G61,)</f>
        <v>0</v>
      </c>
      <c r="H61" s="23">
        <f>IFERROR(HLOOKUP("wins",[1]pl!$M:$M,pos!H61)/b!H61,)</f>
        <v>0</v>
      </c>
      <c r="I61" s="23">
        <f>IFERROR(HLOOKUP("wins",[1]pl!$M:$M,pos!I61)/b!I61,)</f>
        <v>0</v>
      </c>
      <c r="J61" s="23">
        <f>IFERROR(HLOOKUP("wins",[1]pl!$M:$M,pos!J61)/b!J61,)</f>
        <v>0</v>
      </c>
      <c r="K61" s="23">
        <f>IFERROR(HLOOKUP("wins",[1]pl!$M:$M,pos!K61)/b!K61,)</f>
        <v>0</v>
      </c>
      <c r="L61" s="23">
        <f>IFERROR(HLOOKUP("wins",[1]pl!$M:$M,pos!L61)/b!L61,)</f>
        <v>0</v>
      </c>
      <c r="M61" s="23">
        <f>IFERROR(HLOOKUP("wins",[1]pl!$M:$M,pos!M61)/b!M61,)</f>
        <v>0</v>
      </c>
      <c r="N61" s="23">
        <f>IFERROR(HLOOKUP("wins",[1]pl!$M:$M,pos!N61)/b!N61,)</f>
        <v>0</v>
      </c>
      <c r="O61" s="23">
        <f>IFERROR(HLOOKUP("wins",[1]pl!$M:$M,pos!O61)/b!O61,)</f>
        <v>0</v>
      </c>
      <c r="Q61" s="23">
        <f>IFERROR(HLOOKUP("wins",[1]pl!$M:$M,pos!Q61)/b!Q61,)</f>
        <v>0</v>
      </c>
      <c r="R61" s="23">
        <f>IFERROR(HLOOKUP("wins",[1]pl!$M:$M,pos!R61)/b!R61,)</f>
        <v>0</v>
      </c>
      <c r="S61" s="23">
        <f>IFERROR(HLOOKUP("wins",[1]pl!$M:$M,pos!S61)/b!S61,)</f>
        <v>0</v>
      </c>
      <c r="T61" s="23">
        <f>IFERROR(HLOOKUP("wins",[1]pl!$M:$M,pos!T61)/b!T61,)</f>
        <v>0</v>
      </c>
      <c r="U61" s="23">
        <f>IFERROR(HLOOKUP("wins",[1]pl!$M:$M,pos!U61)/b!U61,)</f>
        <v>0</v>
      </c>
      <c r="V61" s="23">
        <f>IFERROR(HLOOKUP("wins",[1]pl!$M:$M,pos!V61)/b!V61,)</f>
        <v>0</v>
      </c>
      <c r="W61" s="23">
        <f>IFERROR(HLOOKUP("wins",[1]pl!$M:$M,pos!W61)/b!W61,)</f>
        <v>0</v>
      </c>
      <c r="X61" s="23">
        <f>IFERROR(HLOOKUP("wins",[1]pl!$M:$M,pos!X61)/b!X61,)</f>
        <v>0</v>
      </c>
      <c r="Y61" s="23">
        <f>IFERROR(HLOOKUP("wins",[1]pl!$M:$M,pos!Y61)/b!Y61,)</f>
        <v>0</v>
      </c>
      <c r="Z61" s="23">
        <f>IFERROR(HLOOKUP("wins",[1]pl!$M:$M,pos!Z61)/b!Z61,)</f>
        <v>0</v>
      </c>
      <c r="AA61" s="23">
        <f>IFERROR(HLOOKUP("wins",[1]pl!$M:$M,pos!AA61)/b!AA61,)</f>
        <v>0</v>
      </c>
      <c r="AB61" s="23">
        <f>IFERROR(HLOOKUP("wins",[1]pl!$M:$M,pos!AB61)/b!AB61,)</f>
        <v>0</v>
      </c>
      <c r="AC61" s="23">
        <f>IFERROR(HLOOKUP("wins",[1]pl!$M:$M,pos!AC61)/b!AC61,)</f>
        <v>0</v>
      </c>
      <c r="AD61" s="23">
        <f>IFERROR(HLOOKUP("wins",[1]pl!$M:$M,pos!AD61)/b!AD61,)</f>
        <v>0</v>
      </c>
      <c r="AE61" s="23">
        <f>IFERROR(HLOOKUP("wins",[1]pl!$M:$M,pos!AE61)/b!AE61,)</f>
        <v>0</v>
      </c>
    </row>
    <row r="62" spans="1:31" x14ac:dyDescent="0.25">
      <c r="A62" s="23">
        <f>IFERROR(HLOOKUP("wins",[1]pl!$M:$M,pos!A62)/b!A62,)</f>
        <v>0</v>
      </c>
      <c r="B62" s="23">
        <f>IFERROR(HLOOKUP("wins",[1]pl!$M:$M,pos!B62)/b!B62,)</f>
        <v>0</v>
      </c>
      <c r="C62" s="23">
        <f>IFERROR(HLOOKUP("wins",[1]pl!$M:$M,pos!C62)/b!C62,)</f>
        <v>0</v>
      </c>
      <c r="D62" s="23">
        <f>IFERROR(HLOOKUP("wins",[1]pl!$M:$M,pos!D62)/b!D62,)</f>
        <v>0</v>
      </c>
      <c r="E62" s="23">
        <f>IFERROR(HLOOKUP("wins",[1]pl!$M:$M,pos!E62)/b!E62,)</f>
        <v>0</v>
      </c>
      <c r="F62" s="23">
        <f>IFERROR(HLOOKUP("wins",[1]pl!$M:$M,pos!F62)/b!F62,)</f>
        <v>0</v>
      </c>
      <c r="G62" s="23">
        <f>IFERROR(HLOOKUP("wins",[1]pl!$M:$M,pos!G62)/b!G62,)</f>
        <v>0</v>
      </c>
      <c r="H62" s="23">
        <f>IFERROR(HLOOKUP("wins",[1]pl!$M:$M,pos!H62)/b!H62,)</f>
        <v>0</v>
      </c>
      <c r="I62" s="23">
        <f>IFERROR(HLOOKUP("wins",[1]pl!$M:$M,pos!I62)/b!I62,)</f>
        <v>0</v>
      </c>
      <c r="J62" s="23">
        <f>IFERROR(HLOOKUP("wins",[1]pl!$M:$M,pos!J62)/b!J62,)</f>
        <v>0</v>
      </c>
      <c r="K62" s="23">
        <f>IFERROR(HLOOKUP("wins",[1]pl!$M:$M,pos!K62)/b!K62,)</f>
        <v>0</v>
      </c>
      <c r="L62" s="23">
        <f>IFERROR(HLOOKUP("wins",[1]pl!$M:$M,pos!L62)/b!L62,)</f>
        <v>0</v>
      </c>
      <c r="M62" s="23">
        <f>IFERROR(HLOOKUP("wins",[1]pl!$M:$M,pos!M62)/b!M62,)</f>
        <v>0</v>
      </c>
      <c r="N62" s="23">
        <f>IFERROR(HLOOKUP("wins",[1]pl!$M:$M,pos!N62)/b!N62,)</f>
        <v>0</v>
      </c>
      <c r="O62" s="23">
        <f>IFERROR(HLOOKUP("wins",[1]pl!$M:$M,pos!O62)/b!O62,)</f>
        <v>0</v>
      </c>
      <c r="Q62" s="23">
        <f>IFERROR(HLOOKUP("wins",[1]pl!$M:$M,pos!Q62)/b!Q62,)</f>
        <v>0</v>
      </c>
      <c r="R62" s="23">
        <f>IFERROR(HLOOKUP("wins",[1]pl!$M:$M,pos!R62)/b!R62,)</f>
        <v>0</v>
      </c>
      <c r="S62" s="23">
        <f>IFERROR(HLOOKUP("wins",[1]pl!$M:$M,pos!S62)/b!S62,)</f>
        <v>0</v>
      </c>
      <c r="T62" s="23">
        <f>IFERROR(HLOOKUP("wins",[1]pl!$M:$M,pos!T62)/b!T62,)</f>
        <v>0</v>
      </c>
      <c r="U62" s="23">
        <f>IFERROR(HLOOKUP("wins",[1]pl!$M:$M,pos!U62)/b!U62,)</f>
        <v>0</v>
      </c>
      <c r="V62" s="23">
        <f>IFERROR(HLOOKUP("wins",[1]pl!$M:$M,pos!V62)/b!V62,)</f>
        <v>0</v>
      </c>
      <c r="W62" s="23">
        <f>IFERROR(HLOOKUP("wins",[1]pl!$M:$M,pos!W62)/b!W62,)</f>
        <v>0</v>
      </c>
      <c r="X62" s="23">
        <f>IFERROR(HLOOKUP("wins",[1]pl!$M:$M,pos!X62)/b!X62,)</f>
        <v>0</v>
      </c>
      <c r="Y62" s="23">
        <f>IFERROR(HLOOKUP("wins",[1]pl!$M:$M,pos!Y62)/b!Y62,)</f>
        <v>0</v>
      </c>
      <c r="Z62" s="23">
        <f>IFERROR(HLOOKUP("wins",[1]pl!$M:$M,pos!Z62)/b!Z62,)</f>
        <v>0</v>
      </c>
      <c r="AA62" s="23">
        <f>IFERROR(HLOOKUP("wins",[1]pl!$M:$M,pos!AA62)/b!AA62,)</f>
        <v>0</v>
      </c>
      <c r="AB62" s="23">
        <f>IFERROR(HLOOKUP("wins",[1]pl!$M:$M,pos!AB62)/b!AB62,)</f>
        <v>0</v>
      </c>
      <c r="AC62" s="23">
        <f>IFERROR(HLOOKUP("wins",[1]pl!$M:$M,pos!AC62)/b!AC62,)</f>
        <v>0</v>
      </c>
      <c r="AD62" s="23">
        <f>IFERROR(HLOOKUP("wins",[1]pl!$M:$M,pos!AD62)/b!AD62,)</f>
        <v>0</v>
      </c>
      <c r="AE62" s="23">
        <f>IFERROR(HLOOKUP("wins",[1]pl!$M:$M,pos!AE62)/b!AE62,)</f>
        <v>0</v>
      </c>
    </row>
    <row r="63" spans="1:31" x14ac:dyDescent="0.25">
      <c r="A63" s="23">
        <f>IFERROR(HLOOKUP("wins",[1]pl!$M:$M,pos!A63)/b!A63,)</f>
        <v>0</v>
      </c>
      <c r="B63" s="23">
        <f>IFERROR(HLOOKUP("wins",[1]pl!$M:$M,pos!B63)/b!B63,)</f>
        <v>0</v>
      </c>
      <c r="C63" s="23">
        <f>IFERROR(HLOOKUP("wins",[1]pl!$M:$M,pos!C63)/b!C63,)</f>
        <v>0</v>
      </c>
      <c r="D63" s="23">
        <f>IFERROR(HLOOKUP("wins",[1]pl!$M:$M,pos!D63)/b!D63,)</f>
        <v>0</v>
      </c>
      <c r="E63" s="23">
        <f>IFERROR(HLOOKUP("wins",[1]pl!$M:$M,pos!E63)/b!E63,)</f>
        <v>0</v>
      </c>
      <c r="F63" s="23">
        <f>IFERROR(HLOOKUP("wins",[1]pl!$M:$M,pos!F63)/b!F63,)</f>
        <v>0</v>
      </c>
      <c r="G63" s="23">
        <f>IFERROR(HLOOKUP("wins",[1]pl!$M:$M,pos!G63)/b!G63,)</f>
        <v>0</v>
      </c>
      <c r="H63" s="23">
        <f>IFERROR(HLOOKUP("wins",[1]pl!$M:$M,pos!H63)/b!H63,)</f>
        <v>0</v>
      </c>
      <c r="I63" s="23">
        <f>IFERROR(HLOOKUP("wins",[1]pl!$M:$M,pos!I63)/b!I63,)</f>
        <v>0</v>
      </c>
      <c r="J63" s="23">
        <f>IFERROR(HLOOKUP("wins",[1]pl!$M:$M,pos!J63)/b!J63,)</f>
        <v>0</v>
      </c>
      <c r="K63" s="23">
        <f>IFERROR(HLOOKUP("wins",[1]pl!$M:$M,pos!K63)/b!K63,)</f>
        <v>0</v>
      </c>
      <c r="L63" s="23">
        <f>IFERROR(HLOOKUP("wins",[1]pl!$M:$M,pos!L63)/b!L63,)</f>
        <v>0</v>
      </c>
      <c r="M63" s="23">
        <f>IFERROR(HLOOKUP("wins",[1]pl!$M:$M,pos!M63)/b!M63,)</f>
        <v>0</v>
      </c>
      <c r="N63" s="23">
        <f>IFERROR(HLOOKUP("wins",[1]pl!$M:$M,pos!N63)/b!N63,)</f>
        <v>0</v>
      </c>
      <c r="O63" s="23">
        <f>IFERROR(HLOOKUP("wins",[1]pl!$M:$M,pos!O63)/b!O63,)</f>
        <v>0</v>
      </c>
      <c r="Q63" s="23">
        <f>IFERROR(HLOOKUP("wins",[1]pl!$M:$M,pos!Q63)/b!Q63,)</f>
        <v>0</v>
      </c>
      <c r="R63" s="23">
        <f>IFERROR(HLOOKUP("wins",[1]pl!$M:$M,pos!R63)/b!R63,)</f>
        <v>0</v>
      </c>
      <c r="S63" s="23">
        <f>IFERROR(HLOOKUP("wins",[1]pl!$M:$M,pos!S63)/b!S63,)</f>
        <v>0</v>
      </c>
      <c r="T63" s="23">
        <f>IFERROR(HLOOKUP("wins",[1]pl!$M:$M,pos!T63)/b!T63,)</f>
        <v>0</v>
      </c>
      <c r="U63" s="23">
        <f>IFERROR(HLOOKUP("wins",[1]pl!$M:$M,pos!U63)/b!U63,)</f>
        <v>0</v>
      </c>
      <c r="V63" s="23">
        <f>IFERROR(HLOOKUP("wins",[1]pl!$M:$M,pos!V63)/b!V63,)</f>
        <v>0</v>
      </c>
      <c r="W63" s="23">
        <f>IFERROR(HLOOKUP("wins",[1]pl!$M:$M,pos!W63)/b!W63,)</f>
        <v>0</v>
      </c>
      <c r="X63" s="23">
        <f>IFERROR(HLOOKUP("wins",[1]pl!$M:$M,pos!X63)/b!X63,)</f>
        <v>0</v>
      </c>
      <c r="Y63" s="23">
        <f>IFERROR(HLOOKUP("wins",[1]pl!$M:$M,pos!Y63)/b!Y63,)</f>
        <v>0</v>
      </c>
      <c r="Z63" s="23">
        <f>IFERROR(HLOOKUP("wins",[1]pl!$M:$M,pos!Z63)/b!Z63,)</f>
        <v>0</v>
      </c>
      <c r="AA63" s="23">
        <f>IFERROR(HLOOKUP("wins",[1]pl!$M:$M,pos!AA63)/b!AA63,)</f>
        <v>0</v>
      </c>
      <c r="AB63" s="23">
        <f>IFERROR(HLOOKUP("wins",[1]pl!$M:$M,pos!AB63)/b!AB63,)</f>
        <v>0</v>
      </c>
      <c r="AC63" s="23">
        <f>IFERROR(HLOOKUP("wins",[1]pl!$M:$M,pos!AC63)/b!AC63,)</f>
        <v>0</v>
      </c>
      <c r="AD63" s="23">
        <f>IFERROR(HLOOKUP("wins",[1]pl!$M:$M,pos!AD63)/b!AD63,)</f>
        <v>0</v>
      </c>
      <c r="AE63" s="23">
        <f>IFERROR(HLOOKUP("wins",[1]pl!$M:$M,pos!AE63)/b!AE63,)</f>
        <v>0</v>
      </c>
    </row>
    <row r="64" spans="1:31" x14ac:dyDescent="0.25">
      <c r="A64" s="23">
        <f>IFERROR(HLOOKUP("wins",[1]pl!$M:$M,pos!A64)/b!A64,)</f>
        <v>0</v>
      </c>
      <c r="B64" s="23">
        <f>IFERROR(HLOOKUP("wins",[1]pl!$M:$M,pos!B64)/b!B64,)</f>
        <v>0</v>
      </c>
      <c r="C64" s="23">
        <f>IFERROR(HLOOKUP("wins",[1]pl!$M:$M,pos!C64)/b!C64,)</f>
        <v>0</v>
      </c>
      <c r="D64" s="23">
        <f>IFERROR(HLOOKUP("wins",[1]pl!$M:$M,pos!D64)/b!D64,)</f>
        <v>0</v>
      </c>
      <c r="E64" s="23">
        <f>IFERROR(HLOOKUP("wins",[1]pl!$M:$M,pos!E64)/b!E64,)</f>
        <v>0</v>
      </c>
      <c r="F64" s="23">
        <f>IFERROR(HLOOKUP("wins",[1]pl!$M:$M,pos!F64)/b!F64,)</f>
        <v>0</v>
      </c>
      <c r="G64" s="23">
        <f>IFERROR(HLOOKUP("wins",[1]pl!$M:$M,pos!G64)/b!G64,)</f>
        <v>0</v>
      </c>
      <c r="H64" s="23">
        <f>IFERROR(HLOOKUP("wins",[1]pl!$M:$M,pos!H64)/b!H64,)</f>
        <v>0</v>
      </c>
      <c r="I64" s="23">
        <f>IFERROR(HLOOKUP("wins",[1]pl!$M:$M,pos!I64)/b!I64,)</f>
        <v>0</v>
      </c>
      <c r="J64" s="23">
        <f>IFERROR(HLOOKUP("wins",[1]pl!$M:$M,pos!J64)/b!J64,)</f>
        <v>0</v>
      </c>
      <c r="K64" s="23">
        <f>IFERROR(HLOOKUP("wins",[1]pl!$M:$M,pos!K64)/b!K64,)</f>
        <v>0</v>
      </c>
      <c r="L64" s="23">
        <f>IFERROR(HLOOKUP("wins",[1]pl!$M:$M,pos!L64)/b!L64,)</f>
        <v>0</v>
      </c>
      <c r="M64" s="23">
        <f>IFERROR(HLOOKUP("wins",[1]pl!$M:$M,pos!M64)/b!M64,)</f>
        <v>0</v>
      </c>
      <c r="N64" s="23">
        <f>IFERROR(HLOOKUP("wins",[1]pl!$M:$M,pos!N64)/b!N64,)</f>
        <v>0</v>
      </c>
      <c r="O64" s="23">
        <f>IFERROR(HLOOKUP("wins",[1]pl!$M:$M,pos!O64)/b!O64,)</f>
        <v>0</v>
      </c>
      <c r="Q64" s="23">
        <f>IFERROR(HLOOKUP("wins",[1]pl!$M:$M,pos!Q64)/b!Q64,)</f>
        <v>0</v>
      </c>
      <c r="R64" s="23">
        <f>IFERROR(HLOOKUP("wins",[1]pl!$M:$M,pos!R64)/b!R64,)</f>
        <v>0</v>
      </c>
      <c r="S64" s="23">
        <f>IFERROR(HLOOKUP("wins",[1]pl!$M:$M,pos!S64)/b!S64,)</f>
        <v>0</v>
      </c>
      <c r="T64" s="23">
        <f>IFERROR(HLOOKUP("wins",[1]pl!$M:$M,pos!T64)/b!T64,)</f>
        <v>0</v>
      </c>
      <c r="U64" s="23">
        <f>IFERROR(HLOOKUP("wins",[1]pl!$M:$M,pos!U64)/b!U64,)</f>
        <v>0</v>
      </c>
      <c r="V64" s="23">
        <f>IFERROR(HLOOKUP("wins",[1]pl!$M:$M,pos!V64)/b!V64,)</f>
        <v>0</v>
      </c>
      <c r="W64" s="23">
        <f>IFERROR(HLOOKUP("wins",[1]pl!$M:$M,pos!W64)/b!W64,)</f>
        <v>0</v>
      </c>
      <c r="X64" s="23">
        <f>IFERROR(HLOOKUP("wins",[1]pl!$M:$M,pos!X64)/b!X64,)</f>
        <v>0</v>
      </c>
      <c r="Y64" s="23">
        <f>IFERROR(HLOOKUP("wins",[1]pl!$M:$M,pos!Y64)/b!Y64,)</f>
        <v>0</v>
      </c>
      <c r="Z64" s="23">
        <f>IFERROR(HLOOKUP("wins",[1]pl!$M:$M,pos!Z64)/b!Z64,)</f>
        <v>0</v>
      </c>
      <c r="AA64" s="23">
        <f>IFERROR(HLOOKUP("wins",[1]pl!$M:$M,pos!AA64)/b!AA64,)</f>
        <v>0</v>
      </c>
      <c r="AB64" s="23">
        <f>IFERROR(HLOOKUP("wins",[1]pl!$M:$M,pos!AB64)/b!AB64,)</f>
        <v>0</v>
      </c>
      <c r="AC64" s="23">
        <f>IFERROR(HLOOKUP("wins",[1]pl!$M:$M,pos!AC64)/b!AC64,)</f>
        <v>0</v>
      </c>
      <c r="AD64" s="23">
        <f>IFERROR(HLOOKUP("wins",[1]pl!$M:$M,pos!AD64)/b!AD64,)</f>
        <v>0</v>
      </c>
      <c r="AE64" s="23">
        <f>IFERROR(HLOOKUP("wins",[1]pl!$M:$M,pos!AE64)/b!AE64,)</f>
        <v>0</v>
      </c>
    </row>
    <row r="65" spans="1:31" x14ac:dyDescent="0.25">
      <c r="A65" s="23">
        <f>IFERROR(HLOOKUP("wins",[1]pl!$M:$M,pos!A65)/b!A65,)</f>
        <v>0</v>
      </c>
      <c r="B65" s="23">
        <f>IFERROR(HLOOKUP("wins",[1]pl!$M:$M,pos!B65)/b!B65,)</f>
        <v>0</v>
      </c>
      <c r="C65" s="23">
        <f>IFERROR(HLOOKUP("wins",[1]pl!$M:$M,pos!C65)/b!C65,)</f>
        <v>0</v>
      </c>
      <c r="D65" s="23">
        <f>IFERROR(HLOOKUP("wins",[1]pl!$M:$M,pos!D65)/b!D65,)</f>
        <v>0</v>
      </c>
      <c r="E65" s="23">
        <f>IFERROR(HLOOKUP("wins",[1]pl!$M:$M,pos!E65)/b!E65,)</f>
        <v>0</v>
      </c>
      <c r="F65" s="23">
        <f>IFERROR(HLOOKUP("wins",[1]pl!$M:$M,pos!F65)/b!F65,)</f>
        <v>0</v>
      </c>
      <c r="G65" s="23">
        <f>IFERROR(HLOOKUP("wins",[1]pl!$M:$M,pos!G65)/b!G65,)</f>
        <v>0</v>
      </c>
      <c r="H65" s="23">
        <f>IFERROR(HLOOKUP("wins",[1]pl!$M:$M,pos!H65)/b!H65,)</f>
        <v>0</v>
      </c>
      <c r="I65" s="23">
        <f>IFERROR(HLOOKUP("wins",[1]pl!$M:$M,pos!I65)/b!I65,)</f>
        <v>0</v>
      </c>
      <c r="J65" s="23">
        <f>IFERROR(HLOOKUP("wins",[1]pl!$M:$M,pos!J65)/b!J65,)</f>
        <v>0</v>
      </c>
      <c r="K65" s="23">
        <f>IFERROR(HLOOKUP("wins",[1]pl!$M:$M,pos!K65)/b!K65,)</f>
        <v>0</v>
      </c>
      <c r="L65" s="23">
        <f>IFERROR(HLOOKUP("wins",[1]pl!$M:$M,pos!L65)/b!L65,)</f>
        <v>0</v>
      </c>
      <c r="M65" s="23">
        <f>IFERROR(HLOOKUP("wins",[1]pl!$M:$M,pos!M65)/b!M65,)</f>
        <v>0</v>
      </c>
      <c r="N65" s="23">
        <f>IFERROR(HLOOKUP("wins",[1]pl!$M:$M,pos!N65)/b!N65,)</f>
        <v>0</v>
      </c>
      <c r="O65" s="23">
        <f>IFERROR(HLOOKUP("wins",[1]pl!$M:$M,pos!O65)/b!O65,)</f>
        <v>0</v>
      </c>
      <c r="Q65" s="23">
        <f>IFERROR(HLOOKUP("wins",[1]pl!$M:$M,pos!Q65)/b!Q65,)</f>
        <v>0</v>
      </c>
      <c r="R65" s="23">
        <f>IFERROR(HLOOKUP("wins",[1]pl!$M:$M,pos!R65)/b!R65,)</f>
        <v>0</v>
      </c>
      <c r="S65" s="23">
        <f>IFERROR(HLOOKUP("wins",[1]pl!$M:$M,pos!S65)/b!S65,)</f>
        <v>0</v>
      </c>
      <c r="T65" s="23">
        <f>IFERROR(HLOOKUP("wins",[1]pl!$M:$M,pos!T65)/b!T65,)</f>
        <v>0</v>
      </c>
      <c r="U65" s="23">
        <f>IFERROR(HLOOKUP("wins",[1]pl!$M:$M,pos!U65)/b!U65,)</f>
        <v>0</v>
      </c>
      <c r="V65" s="23">
        <f>IFERROR(HLOOKUP("wins",[1]pl!$M:$M,pos!V65)/b!V65,)</f>
        <v>0</v>
      </c>
      <c r="W65" s="23">
        <f>IFERROR(HLOOKUP("wins",[1]pl!$M:$M,pos!W65)/b!W65,)</f>
        <v>0</v>
      </c>
      <c r="X65" s="23">
        <f>IFERROR(HLOOKUP("wins",[1]pl!$M:$M,pos!X65)/b!X65,)</f>
        <v>0</v>
      </c>
      <c r="Y65" s="23">
        <f>IFERROR(HLOOKUP("wins",[1]pl!$M:$M,pos!Y65)/b!Y65,)</f>
        <v>0</v>
      </c>
      <c r="Z65" s="23">
        <f>IFERROR(HLOOKUP("wins",[1]pl!$M:$M,pos!Z65)/b!Z65,)</f>
        <v>0</v>
      </c>
      <c r="AA65" s="23">
        <f>IFERROR(HLOOKUP("wins",[1]pl!$M:$M,pos!AA65)/b!AA65,)</f>
        <v>0</v>
      </c>
      <c r="AB65" s="23">
        <f>IFERROR(HLOOKUP("wins",[1]pl!$M:$M,pos!AB65)/b!AB65,)</f>
        <v>0</v>
      </c>
      <c r="AC65" s="23">
        <f>IFERROR(HLOOKUP("wins",[1]pl!$M:$M,pos!AC65)/b!AC65,)</f>
        <v>0</v>
      </c>
      <c r="AD65" s="23">
        <f>IFERROR(HLOOKUP("wins",[1]pl!$M:$M,pos!AD65)/b!AD65,)</f>
        <v>0</v>
      </c>
      <c r="AE65" s="23">
        <f>IFERROR(HLOOKUP("wins",[1]pl!$M:$M,pos!AE65)/b!AE65,)</f>
        <v>0</v>
      </c>
    </row>
    <row r="66" spans="1:31" x14ac:dyDescent="0.25">
      <c r="A66" s="23">
        <f>IFERROR(HLOOKUP("wins",[1]pl!$M:$M,pos!A66)/b!A66,)</f>
        <v>0</v>
      </c>
      <c r="B66" s="23">
        <f>IFERROR(HLOOKUP("wins",[1]pl!$M:$M,pos!B66)/b!B66,)</f>
        <v>0</v>
      </c>
      <c r="C66" s="23">
        <f>IFERROR(HLOOKUP("wins",[1]pl!$M:$M,pos!C66)/b!C66,)</f>
        <v>0</v>
      </c>
      <c r="D66" s="23">
        <f>IFERROR(HLOOKUP("wins",[1]pl!$M:$M,pos!D66)/b!D66,)</f>
        <v>0</v>
      </c>
      <c r="E66" s="23">
        <f>IFERROR(HLOOKUP("wins",[1]pl!$M:$M,pos!E66)/b!E66,)</f>
        <v>0</v>
      </c>
      <c r="F66" s="23">
        <f>IFERROR(HLOOKUP("wins",[1]pl!$M:$M,pos!F66)/b!F66,)</f>
        <v>0</v>
      </c>
      <c r="G66" s="23">
        <f>IFERROR(HLOOKUP("wins",[1]pl!$M:$M,pos!G66)/b!G66,)</f>
        <v>0</v>
      </c>
      <c r="H66" s="23">
        <f>IFERROR(HLOOKUP("wins",[1]pl!$M:$M,pos!H66)/b!H66,)</f>
        <v>0</v>
      </c>
      <c r="I66" s="23">
        <f>IFERROR(HLOOKUP("wins",[1]pl!$M:$M,pos!I66)/b!I66,)</f>
        <v>0</v>
      </c>
      <c r="J66" s="23">
        <f>IFERROR(HLOOKUP("wins",[1]pl!$M:$M,pos!J66)/b!J66,)</f>
        <v>0</v>
      </c>
      <c r="K66" s="23">
        <f>IFERROR(HLOOKUP("wins",[1]pl!$M:$M,pos!K66)/b!K66,)</f>
        <v>0</v>
      </c>
      <c r="L66" s="23">
        <f>IFERROR(HLOOKUP("wins",[1]pl!$M:$M,pos!L66)/b!L66,)</f>
        <v>0</v>
      </c>
      <c r="M66" s="23">
        <f>IFERROR(HLOOKUP("wins",[1]pl!$M:$M,pos!M66)/b!M66,)</f>
        <v>0</v>
      </c>
      <c r="N66" s="23">
        <f>IFERROR(HLOOKUP("wins",[1]pl!$M:$M,pos!N66)/b!N66,)</f>
        <v>0</v>
      </c>
      <c r="O66" s="23">
        <f>IFERROR(HLOOKUP("wins",[1]pl!$M:$M,pos!O66)/b!O66,)</f>
        <v>0</v>
      </c>
      <c r="Q66" s="23">
        <f>IFERROR(HLOOKUP("wins",[1]pl!$M:$M,pos!Q66)/b!Q66,)</f>
        <v>0</v>
      </c>
      <c r="R66" s="23">
        <f>IFERROR(HLOOKUP("wins",[1]pl!$M:$M,pos!R66)/b!R66,)</f>
        <v>0</v>
      </c>
      <c r="S66" s="23">
        <f>IFERROR(HLOOKUP("wins",[1]pl!$M:$M,pos!S66)/b!S66,)</f>
        <v>0</v>
      </c>
      <c r="T66" s="23">
        <f>IFERROR(HLOOKUP("wins",[1]pl!$M:$M,pos!T66)/b!T66,)</f>
        <v>0</v>
      </c>
      <c r="U66" s="23">
        <f>IFERROR(HLOOKUP("wins",[1]pl!$M:$M,pos!U66)/b!U66,)</f>
        <v>0</v>
      </c>
      <c r="V66" s="23">
        <f>IFERROR(HLOOKUP("wins",[1]pl!$M:$M,pos!V66)/b!V66,)</f>
        <v>0</v>
      </c>
      <c r="W66" s="23">
        <f>IFERROR(HLOOKUP("wins",[1]pl!$M:$M,pos!W66)/b!W66,)</f>
        <v>0</v>
      </c>
      <c r="X66" s="23">
        <f>IFERROR(HLOOKUP("wins",[1]pl!$M:$M,pos!X66)/b!X66,)</f>
        <v>0</v>
      </c>
      <c r="Y66" s="23">
        <f>IFERROR(HLOOKUP("wins",[1]pl!$M:$M,pos!Y66)/b!Y66,)</f>
        <v>0</v>
      </c>
      <c r="Z66" s="23">
        <f>IFERROR(HLOOKUP("wins",[1]pl!$M:$M,pos!Z66)/b!Z66,)</f>
        <v>0</v>
      </c>
      <c r="AA66" s="23">
        <f>IFERROR(HLOOKUP("wins",[1]pl!$M:$M,pos!AA66)/b!AA66,)</f>
        <v>0</v>
      </c>
      <c r="AB66" s="23">
        <f>IFERROR(HLOOKUP("wins",[1]pl!$M:$M,pos!AB66)/b!AB66,)</f>
        <v>0</v>
      </c>
      <c r="AC66" s="23">
        <f>IFERROR(HLOOKUP("wins",[1]pl!$M:$M,pos!AC66)/b!AC66,)</f>
        <v>0</v>
      </c>
      <c r="AD66" s="23">
        <f>IFERROR(HLOOKUP("wins",[1]pl!$M:$M,pos!AD66)/b!AD66,)</f>
        <v>0</v>
      </c>
      <c r="AE66" s="23">
        <f>IFERROR(HLOOKUP("wins",[1]pl!$M:$M,pos!AE66)/b!AE66,)</f>
        <v>0</v>
      </c>
    </row>
    <row r="67" spans="1:31" x14ac:dyDescent="0.25">
      <c r="A67" s="23">
        <f>IFERROR(HLOOKUP("wins",[1]pl!$M:$M,pos!A67)/b!A67,)</f>
        <v>0</v>
      </c>
      <c r="B67" s="23">
        <f>IFERROR(HLOOKUP("wins",[1]pl!$M:$M,pos!B67)/b!B67,)</f>
        <v>0</v>
      </c>
      <c r="C67" s="23">
        <f>IFERROR(HLOOKUP("wins",[1]pl!$M:$M,pos!C67)/b!C67,)</f>
        <v>0</v>
      </c>
      <c r="D67" s="23">
        <f>IFERROR(HLOOKUP("wins",[1]pl!$M:$M,pos!D67)/b!D67,)</f>
        <v>0</v>
      </c>
      <c r="E67" s="23">
        <f>IFERROR(HLOOKUP("wins",[1]pl!$M:$M,pos!E67)/b!E67,)</f>
        <v>0</v>
      </c>
      <c r="F67" s="23">
        <f>IFERROR(HLOOKUP("wins",[1]pl!$M:$M,pos!F67)/b!F67,)</f>
        <v>0</v>
      </c>
      <c r="G67" s="23">
        <f>IFERROR(HLOOKUP("wins",[1]pl!$M:$M,pos!G67)/b!G67,)</f>
        <v>0</v>
      </c>
      <c r="H67" s="23">
        <f>IFERROR(HLOOKUP("wins",[1]pl!$M:$M,pos!H67)/b!H67,)</f>
        <v>0</v>
      </c>
      <c r="I67" s="23">
        <f>IFERROR(HLOOKUP("wins",[1]pl!$M:$M,pos!I67)/b!I67,)</f>
        <v>0</v>
      </c>
      <c r="J67" s="23">
        <f>IFERROR(HLOOKUP("wins",[1]pl!$M:$M,pos!J67)/b!J67,)</f>
        <v>0</v>
      </c>
      <c r="K67" s="23">
        <f>IFERROR(HLOOKUP("wins",[1]pl!$M:$M,pos!K67)/b!K67,)</f>
        <v>0</v>
      </c>
      <c r="L67" s="23">
        <f>IFERROR(HLOOKUP("wins",[1]pl!$M:$M,pos!L67)/b!L67,)</f>
        <v>0</v>
      </c>
      <c r="M67" s="23">
        <f>IFERROR(HLOOKUP("wins",[1]pl!$M:$M,pos!M67)/b!M67,)</f>
        <v>0</v>
      </c>
      <c r="N67" s="23">
        <f>IFERROR(HLOOKUP("wins",[1]pl!$M:$M,pos!N67)/b!N67,)</f>
        <v>0</v>
      </c>
      <c r="O67" s="23">
        <f>IFERROR(HLOOKUP("wins",[1]pl!$M:$M,pos!O67)/b!O67,)</f>
        <v>0</v>
      </c>
      <c r="Q67" s="23">
        <f>IFERROR(HLOOKUP("wins",[1]pl!$M:$M,pos!Q67)/b!Q67,)</f>
        <v>0</v>
      </c>
      <c r="R67" s="23">
        <f>IFERROR(HLOOKUP("wins",[1]pl!$M:$M,pos!R67)/b!R67,)</f>
        <v>0</v>
      </c>
      <c r="S67" s="23">
        <f>IFERROR(HLOOKUP("wins",[1]pl!$M:$M,pos!S67)/b!S67,)</f>
        <v>0</v>
      </c>
      <c r="T67" s="23">
        <f>IFERROR(HLOOKUP("wins",[1]pl!$M:$M,pos!T67)/b!T67,)</f>
        <v>0</v>
      </c>
      <c r="U67" s="23">
        <f>IFERROR(HLOOKUP("wins",[1]pl!$M:$M,pos!U67)/b!U67,)</f>
        <v>0</v>
      </c>
      <c r="V67" s="23">
        <f>IFERROR(HLOOKUP("wins",[1]pl!$M:$M,pos!V67)/b!V67,)</f>
        <v>0</v>
      </c>
      <c r="W67" s="23">
        <f>IFERROR(HLOOKUP("wins",[1]pl!$M:$M,pos!W67)/b!W67,)</f>
        <v>0</v>
      </c>
      <c r="X67" s="23">
        <f>IFERROR(HLOOKUP("wins",[1]pl!$M:$M,pos!X67)/b!X67,)</f>
        <v>0</v>
      </c>
      <c r="Y67" s="23">
        <f>IFERROR(HLOOKUP("wins",[1]pl!$M:$M,pos!Y67)/b!Y67,)</f>
        <v>0</v>
      </c>
      <c r="Z67" s="23">
        <f>IFERROR(HLOOKUP("wins",[1]pl!$M:$M,pos!Z67)/b!Z67,)</f>
        <v>0</v>
      </c>
      <c r="AA67" s="23">
        <f>IFERROR(HLOOKUP("wins",[1]pl!$M:$M,pos!AA67)/b!AA67,)</f>
        <v>0</v>
      </c>
      <c r="AB67" s="23">
        <f>IFERROR(HLOOKUP("wins",[1]pl!$M:$M,pos!AB67)/b!AB67,)</f>
        <v>0</v>
      </c>
      <c r="AC67" s="23">
        <f>IFERROR(HLOOKUP("wins",[1]pl!$M:$M,pos!AC67)/b!AC67,)</f>
        <v>0</v>
      </c>
      <c r="AD67" s="23">
        <f>IFERROR(HLOOKUP("wins",[1]pl!$M:$M,pos!AD67)/b!AD67,)</f>
        <v>0</v>
      </c>
      <c r="AE67" s="23">
        <f>IFERROR(HLOOKUP("wins",[1]pl!$M:$M,pos!AE67)/b!AE67,)</f>
        <v>0</v>
      </c>
    </row>
    <row r="68" spans="1:31" x14ac:dyDescent="0.25">
      <c r="A68" s="23">
        <f>IFERROR(HLOOKUP("wins",[1]pl!$M:$M,pos!A68)/b!A68,)</f>
        <v>0</v>
      </c>
      <c r="B68" s="23">
        <f>IFERROR(HLOOKUP("wins",[1]pl!$M:$M,pos!B68)/b!B68,)</f>
        <v>0</v>
      </c>
      <c r="C68" s="23">
        <f>IFERROR(HLOOKUP("wins",[1]pl!$M:$M,pos!C68)/b!C68,)</f>
        <v>0</v>
      </c>
      <c r="D68" s="23">
        <f>IFERROR(HLOOKUP("wins",[1]pl!$M:$M,pos!D68)/b!D68,)</f>
        <v>0</v>
      </c>
      <c r="E68" s="23">
        <f>IFERROR(HLOOKUP("wins",[1]pl!$M:$M,pos!E68)/b!E68,)</f>
        <v>0</v>
      </c>
      <c r="F68" s="23">
        <f>IFERROR(HLOOKUP("wins",[1]pl!$M:$M,pos!F68)/b!F68,)</f>
        <v>0</v>
      </c>
      <c r="G68" s="23">
        <f>IFERROR(HLOOKUP("wins",[1]pl!$M:$M,pos!G68)/b!G68,)</f>
        <v>0</v>
      </c>
      <c r="H68" s="23">
        <f>IFERROR(HLOOKUP("wins",[1]pl!$M:$M,pos!H68)/b!H68,)</f>
        <v>0</v>
      </c>
      <c r="I68" s="23">
        <f>IFERROR(HLOOKUP("wins",[1]pl!$M:$M,pos!I68)/b!I68,)</f>
        <v>0</v>
      </c>
      <c r="J68" s="23">
        <f>IFERROR(HLOOKUP("wins",[1]pl!$M:$M,pos!J68)/b!J68,)</f>
        <v>0</v>
      </c>
      <c r="K68" s="23">
        <f>IFERROR(HLOOKUP("wins",[1]pl!$M:$M,pos!K68)/b!K68,)</f>
        <v>0</v>
      </c>
      <c r="L68" s="23">
        <f>IFERROR(HLOOKUP("wins",[1]pl!$M:$M,pos!L68)/b!L68,)</f>
        <v>0</v>
      </c>
      <c r="M68" s="23">
        <f>IFERROR(HLOOKUP("wins",[1]pl!$M:$M,pos!M68)/b!M68,)</f>
        <v>0</v>
      </c>
      <c r="N68" s="23">
        <f>IFERROR(HLOOKUP("wins",[1]pl!$M:$M,pos!N68)/b!N68,)</f>
        <v>0</v>
      </c>
      <c r="O68" s="23">
        <f>IFERROR(HLOOKUP("wins",[1]pl!$M:$M,pos!O68)/b!O68,)</f>
        <v>0</v>
      </c>
      <c r="Q68" s="23">
        <f>IFERROR(HLOOKUP("wins",[1]pl!$M:$M,pos!Q68)/b!Q68,)</f>
        <v>0</v>
      </c>
      <c r="R68" s="23">
        <f>IFERROR(HLOOKUP("wins",[1]pl!$M:$M,pos!R68)/b!R68,)</f>
        <v>0</v>
      </c>
      <c r="S68" s="23">
        <f>IFERROR(HLOOKUP("wins",[1]pl!$M:$M,pos!S68)/b!S68,)</f>
        <v>0</v>
      </c>
      <c r="T68" s="23">
        <f>IFERROR(HLOOKUP("wins",[1]pl!$M:$M,pos!T68)/b!T68,)</f>
        <v>0</v>
      </c>
      <c r="U68" s="23">
        <f>IFERROR(HLOOKUP("wins",[1]pl!$M:$M,pos!U68)/b!U68,)</f>
        <v>0</v>
      </c>
      <c r="V68" s="23">
        <f>IFERROR(HLOOKUP("wins",[1]pl!$M:$M,pos!V68)/b!V68,)</f>
        <v>0</v>
      </c>
      <c r="W68" s="23">
        <f>IFERROR(HLOOKUP("wins",[1]pl!$M:$M,pos!W68)/b!W68,)</f>
        <v>0</v>
      </c>
      <c r="X68" s="23">
        <f>IFERROR(HLOOKUP("wins",[1]pl!$M:$M,pos!X68)/b!X68,)</f>
        <v>0</v>
      </c>
      <c r="Y68" s="23">
        <f>IFERROR(HLOOKUP("wins",[1]pl!$M:$M,pos!Y68)/b!Y68,)</f>
        <v>0</v>
      </c>
      <c r="Z68" s="23">
        <f>IFERROR(HLOOKUP("wins",[1]pl!$M:$M,pos!Z68)/b!Z68,)</f>
        <v>0</v>
      </c>
      <c r="AA68" s="23">
        <f>IFERROR(HLOOKUP("wins",[1]pl!$M:$M,pos!AA68)/b!AA68,)</f>
        <v>0</v>
      </c>
      <c r="AB68" s="23">
        <f>IFERROR(HLOOKUP("wins",[1]pl!$M:$M,pos!AB68)/b!AB68,)</f>
        <v>0</v>
      </c>
      <c r="AC68" s="23">
        <f>IFERROR(HLOOKUP("wins",[1]pl!$M:$M,pos!AC68)/b!AC68,)</f>
        <v>0</v>
      </c>
      <c r="AD68" s="23">
        <f>IFERROR(HLOOKUP("wins",[1]pl!$M:$M,pos!AD68)/b!AD68,)</f>
        <v>0</v>
      </c>
      <c r="AE68" s="23">
        <f>IFERROR(HLOOKUP("wins",[1]pl!$M:$M,pos!AE68)/b!AE68,)</f>
        <v>0</v>
      </c>
    </row>
    <row r="69" spans="1:31" x14ac:dyDescent="0.25">
      <c r="A69" s="23">
        <f>IFERROR(HLOOKUP("wins",[1]pl!$M:$M,pos!A69)/b!A69,)</f>
        <v>0</v>
      </c>
      <c r="B69" s="23">
        <f>IFERROR(HLOOKUP("wins",[1]pl!$M:$M,pos!B69)/b!B69,)</f>
        <v>0</v>
      </c>
      <c r="C69" s="23">
        <f>IFERROR(HLOOKUP("wins",[1]pl!$M:$M,pos!C69)/b!C69,)</f>
        <v>0</v>
      </c>
      <c r="D69" s="23">
        <f>IFERROR(HLOOKUP("wins",[1]pl!$M:$M,pos!D69)/b!D69,)</f>
        <v>0</v>
      </c>
      <c r="E69" s="23">
        <f>IFERROR(HLOOKUP("wins",[1]pl!$M:$M,pos!E69)/b!E69,)</f>
        <v>0</v>
      </c>
      <c r="F69" s="23">
        <f>IFERROR(HLOOKUP("wins",[1]pl!$M:$M,pos!F69)/b!F69,)</f>
        <v>0</v>
      </c>
      <c r="G69" s="23">
        <f>IFERROR(HLOOKUP("wins",[1]pl!$M:$M,pos!G69)/b!G69,)</f>
        <v>0</v>
      </c>
      <c r="H69" s="23">
        <f>IFERROR(HLOOKUP("wins",[1]pl!$M:$M,pos!H69)/b!H69,)</f>
        <v>0</v>
      </c>
      <c r="I69" s="23">
        <f>IFERROR(HLOOKUP("wins",[1]pl!$M:$M,pos!I69)/b!I69,)</f>
        <v>0</v>
      </c>
      <c r="J69" s="23">
        <f>IFERROR(HLOOKUP("wins",[1]pl!$M:$M,pos!J69)/b!J69,)</f>
        <v>0</v>
      </c>
      <c r="K69" s="23">
        <f>IFERROR(HLOOKUP("wins",[1]pl!$M:$M,pos!K69)/b!K69,)</f>
        <v>0</v>
      </c>
      <c r="L69" s="23">
        <f>IFERROR(HLOOKUP("wins",[1]pl!$M:$M,pos!L69)/b!L69,)</f>
        <v>0</v>
      </c>
      <c r="M69" s="23">
        <f>IFERROR(HLOOKUP("wins",[1]pl!$M:$M,pos!M69)/b!M69,)</f>
        <v>0</v>
      </c>
      <c r="N69" s="23">
        <f>IFERROR(HLOOKUP("wins",[1]pl!$M:$M,pos!N69)/b!N69,)</f>
        <v>0</v>
      </c>
      <c r="O69" s="23">
        <f>IFERROR(HLOOKUP("wins",[1]pl!$M:$M,pos!O69)/b!O69,)</f>
        <v>0</v>
      </c>
      <c r="Q69" s="23">
        <f>IFERROR(HLOOKUP("wins",[1]pl!$M:$M,pos!Q69)/b!Q69,)</f>
        <v>0</v>
      </c>
      <c r="R69" s="23">
        <f>IFERROR(HLOOKUP("wins",[1]pl!$M:$M,pos!R69)/b!R69,)</f>
        <v>0</v>
      </c>
      <c r="S69" s="23">
        <f>IFERROR(HLOOKUP("wins",[1]pl!$M:$M,pos!S69)/b!S69,)</f>
        <v>0</v>
      </c>
      <c r="T69" s="23">
        <f>IFERROR(HLOOKUP("wins",[1]pl!$M:$M,pos!T69)/b!T69,)</f>
        <v>0</v>
      </c>
      <c r="U69" s="23">
        <f>IFERROR(HLOOKUP("wins",[1]pl!$M:$M,pos!U69)/b!U69,)</f>
        <v>0</v>
      </c>
      <c r="V69" s="23">
        <f>IFERROR(HLOOKUP("wins",[1]pl!$M:$M,pos!V69)/b!V69,)</f>
        <v>0</v>
      </c>
      <c r="W69" s="23">
        <f>IFERROR(HLOOKUP("wins",[1]pl!$M:$M,pos!W69)/b!W69,)</f>
        <v>0</v>
      </c>
      <c r="X69" s="23">
        <f>IFERROR(HLOOKUP("wins",[1]pl!$M:$M,pos!X69)/b!X69,)</f>
        <v>0</v>
      </c>
      <c r="Y69" s="23">
        <f>IFERROR(HLOOKUP("wins",[1]pl!$M:$M,pos!Y69)/b!Y69,)</f>
        <v>0</v>
      </c>
      <c r="Z69" s="23">
        <f>IFERROR(HLOOKUP("wins",[1]pl!$M:$M,pos!Z69)/b!Z69,)</f>
        <v>0</v>
      </c>
      <c r="AA69" s="23">
        <f>IFERROR(HLOOKUP("wins",[1]pl!$M:$M,pos!AA69)/b!AA69,)</f>
        <v>0</v>
      </c>
      <c r="AB69" s="23">
        <f>IFERROR(HLOOKUP("wins",[1]pl!$M:$M,pos!AB69)/b!AB69,)</f>
        <v>0</v>
      </c>
      <c r="AC69" s="23">
        <f>IFERROR(HLOOKUP("wins",[1]pl!$M:$M,pos!AC69)/b!AC69,)</f>
        <v>0</v>
      </c>
      <c r="AD69" s="23">
        <f>IFERROR(HLOOKUP("wins",[1]pl!$M:$M,pos!AD69)/b!AD69,)</f>
        <v>0</v>
      </c>
      <c r="AE69" s="23">
        <f>IFERROR(HLOOKUP("wins",[1]pl!$M:$M,pos!AE69)/b!AE69,)</f>
        <v>0</v>
      </c>
    </row>
    <row r="70" spans="1:31" x14ac:dyDescent="0.25">
      <c r="A70" s="23">
        <f>IFERROR(HLOOKUP("wins",[1]pl!$M:$M,pos!A70)/b!A70,)</f>
        <v>0</v>
      </c>
      <c r="B70" s="23">
        <f>IFERROR(HLOOKUP("wins",[1]pl!$M:$M,pos!B70)/b!B70,)</f>
        <v>0</v>
      </c>
      <c r="C70" s="23">
        <f>IFERROR(HLOOKUP("wins",[1]pl!$M:$M,pos!C70)/b!C70,)</f>
        <v>0</v>
      </c>
      <c r="D70" s="23">
        <f>IFERROR(HLOOKUP("wins",[1]pl!$M:$M,pos!D70)/b!D70,)</f>
        <v>0</v>
      </c>
      <c r="E70" s="23">
        <f>IFERROR(HLOOKUP("wins",[1]pl!$M:$M,pos!E70)/b!E70,)</f>
        <v>0</v>
      </c>
      <c r="F70" s="23">
        <f>IFERROR(HLOOKUP("wins",[1]pl!$M:$M,pos!F70)/b!F70,)</f>
        <v>0</v>
      </c>
      <c r="G70" s="23">
        <f>IFERROR(HLOOKUP("wins",[1]pl!$M:$M,pos!G70)/b!G70,)</f>
        <v>0</v>
      </c>
      <c r="H70" s="23">
        <f>IFERROR(HLOOKUP("wins",[1]pl!$M:$M,pos!H70)/b!H70,)</f>
        <v>0</v>
      </c>
      <c r="I70" s="23">
        <f>IFERROR(HLOOKUP("wins",[1]pl!$M:$M,pos!I70)/b!I70,)</f>
        <v>0</v>
      </c>
      <c r="J70" s="23">
        <f>IFERROR(HLOOKUP("wins",[1]pl!$M:$M,pos!J70)/b!J70,)</f>
        <v>0</v>
      </c>
      <c r="K70" s="23">
        <f>IFERROR(HLOOKUP("wins",[1]pl!$M:$M,pos!K70)/b!K70,)</f>
        <v>0</v>
      </c>
      <c r="L70" s="23">
        <f>IFERROR(HLOOKUP("wins",[1]pl!$M:$M,pos!L70)/b!L70,)</f>
        <v>0</v>
      </c>
      <c r="M70" s="23">
        <f>IFERROR(HLOOKUP("wins",[1]pl!$M:$M,pos!M70)/b!M70,)</f>
        <v>0</v>
      </c>
      <c r="N70" s="23">
        <f>IFERROR(HLOOKUP("wins",[1]pl!$M:$M,pos!N70)/b!N70,)</f>
        <v>0</v>
      </c>
      <c r="O70" s="23">
        <f>IFERROR(HLOOKUP("wins",[1]pl!$M:$M,pos!O70)/b!O70,)</f>
        <v>0</v>
      </c>
      <c r="Q70" s="23">
        <f>IFERROR(HLOOKUP("wins",[1]pl!$M:$M,pos!Q70)/b!Q70,)</f>
        <v>0</v>
      </c>
      <c r="R70" s="23">
        <f>IFERROR(HLOOKUP("wins",[1]pl!$M:$M,pos!R70)/b!R70,)</f>
        <v>0</v>
      </c>
      <c r="S70" s="23">
        <f>IFERROR(HLOOKUP("wins",[1]pl!$M:$M,pos!S70)/b!S70,)</f>
        <v>0</v>
      </c>
      <c r="T70" s="23">
        <f>IFERROR(HLOOKUP("wins",[1]pl!$M:$M,pos!T70)/b!T70,)</f>
        <v>0</v>
      </c>
      <c r="U70" s="23">
        <f>IFERROR(HLOOKUP("wins",[1]pl!$M:$M,pos!U70)/b!U70,)</f>
        <v>0</v>
      </c>
      <c r="V70" s="23">
        <f>IFERROR(HLOOKUP("wins",[1]pl!$M:$M,pos!V70)/b!V70,)</f>
        <v>0</v>
      </c>
      <c r="W70" s="23">
        <f>IFERROR(HLOOKUP("wins",[1]pl!$M:$M,pos!W70)/b!W70,)</f>
        <v>0</v>
      </c>
      <c r="X70" s="23">
        <f>IFERROR(HLOOKUP("wins",[1]pl!$M:$M,pos!X70)/b!X70,)</f>
        <v>0</v>
      </c>
      <c r="Y70" s="23">
        <f>IFERROR(HLOOKUP("wins",[1]pl!$M:$M,pos!Y70)/b!Y70,)</f>
        <v>0</v>
      </c>
      <c r="Z70" s="23">
        <f>IFERROR(HLOOKUP("wins",[1]pl!$M:$M,pos!Z70)/b!Z70,)</f>
        <v>0</v>
      </c>
      <c r="AA70" s="23">
        <f>IFERROR(HLOOKUP("wins",[1]pl!$M:$M,pos!AA70)/b!AA70,)</f>
        <v>0</v>
      </c>
      <c r="AB70" s="23">
        <f>IFERROR(HLOOKUP("wins",[1]pl!$M:$M,pos!AB70)/b!AB70,)</f>
        <v>0</v>
      </c>
      <c r="AC70" s="23">
        <f>IFERROR(HLOOKUP("wins",[1]pl!$M:$M,pos!AC70)/b!AC70,)</f>
        <v>0</v>
      </c>
      <c r="AD70" s="23">
        <f>IFERROR(HLOOKUP("wins",[1]pl!$M:$M,pos!AD70)/b!AD70,)</f>
        <v>0</v>
      </c>
      <c r="AE70" s="23">
        <f>IFERROR(HLOOKUP("wins",[1]pl!$M:$M,pos!AE70)/b!AE70,)</f>
        <v>0</v>
      </c>
    </row>
    <row r="71" spans="1:31" x14ac:dyDescent="0.25">
      <c r="A71" s="23">
        <f>IFERROR(HLOOKUP("wins",[1]pl!$M:$M,pos!A71)/b!A71,)</f>
        <v>0</v>
      </c>
      <c r="B71" s="23">
        <f>IFERROR(HLOOKUP("wins",[1]pl!$M:$M,pos!B71)/b!B71,)</f>
        <v>0</v>
      </c>
      <c r="C71" s="23">
        <f>IFERROR(HLOOKUP("wins",[1]pl!$M:$M,pos!C71)/b!C71,)</f>
        <v>0</v>
      </c>
      <c r="D71" s="23">
        <f>IFERROR(HLOOKUP("wins",[1]pl!$M:$M,pos!D71)/b!D71,)</f>
        <v>0</v>
      </c>
      <c r="E71" s="23">
        <f>IFERROR(HLOOKUP("wins",[1]pl!$M:$M,pos!E71)/b!E71,)</f>
        <v>0</v>
      </c>
      <c r="F71" s="23">
        <f>IFERROR(HLOOKUP("wins",[1]pl!$M:$M,pos!F71)/b!F71,)</f>
        <v>0</v>
      </c>
      <c r="G71" s="23">
        <f>IFERROR(HLOOKUP("wins",[1]pl!$M:$M,pos!G71)/b!G71,)</f>
        <v>0</v>
      </c>
      <c r="H71" s="23">
        <f>IFERROR(HLOOKUP("wins",[1]pl!$M:$M,pos!H71)/b!H71,)</f>
        <v>0</v>
      </c>
      <c r="I71" s="23">
        <f>IFERROR(HLOOKUP("wins",[1]pl!$M:$M,pos!I71)/b!I71,)</f>
        <v>0</v>
      </c>
      <c r="J71" s="23">
        <f>IFERROR(HLOOKUP("wins",[1]pl!$M:$M,pos!J71)/b!J71,)</f>
        <v>0</v>
      </c>
      <c r="K71" s="23">
        <f>IFERROR(HLOOKUP("wins",[1]pl!$M:$M,pos!K71)/b!K71,)</f>
        <v>0</v>
      </c>
      <c r="L71" s="23">
        <f>IFERROR(HLOOKUP("wins",[1]pl!$M:$M,pos!L71)/b!L71,)</f>
        <v>0</v>
      </c>
      <c r="M71" s="23">
        <f>IFERROR(HLOOKUP("wins",[1]pl!$M:$M,pos!M71)/b!M71,)</f>
        <v>0</v>
      </c>
      <c r="N71" s="23">
        <f>IFERROR(HLOOKUP("wins",[1]pl!$M:$M,pos!N71)/b!N71,)</f>
        <v>0</v>
      </c>
      <c r="O71" s="23">
        <f>IFERROR(HLOOKUP("wins",[1]pl!$M:$M,pos!O71)/b!O71,)</f>
        <v>0</v>
      </c>
      <c r="Q71" s="23">
        <f>IFERROR(HLOOKUP("wins",[1]pl!$M:$M,pos!Q71)/b!Q71,)</f>
        <v>0</v>
      </c>
      <c r="R71" s="23">
        <f>IFERROR(HLOOKUP("wins",[1]pl!$M:$M,pos!R71)/b!R71,)</f>
        <v>0</v>
      </c>
      <c r="S71" s="23">
        <f>IFERROR(HLOOKUP("wins",[1]pl!$M:$M,pos!S71)/b!S71,)</f>
        <v>0</v>
      </c>
      <c r="T71" s="23">
        <f>IFERROR(HLOOKUP("wins",[1]pl!$M:$M,pos!T71)/b!T71,)</f>
        <v>0</v>
      </c>
      <c r="U71" s="23">
        <f>IFERROR(HLOOKUP("wins",[1]pl!$M:$M,pos!U71)/b!U71,)</f>
        <v>0</v>
      </c>
      <c r="V71" s="23">
        <f>IFERROR(HLOOKUP("wins",[1]pl!$M:$M,pos!V71)/b!V71,)</f>
        <v>0</v>
      </c>
      <c r="W71" s="23">
        <f>IFERROR(HLOOKUP("wins",[1]pl!$M:$M,pos!W71)/b!W71,)</f>
        <v>0</v>
      </c>
      <c r="X71" s="23">
        <f>IFERROR(HLOOKUP("wins",[1]pl!$M:$M,pos!X71)/b!X71,)</f>
        <v>0</v>
      </c>
      <c r="Y71" s="23">
        <f>IFERROR(HLOOKUP("wins",[1]pl!$M:$M,pos!Y71)/b!Y71,)</f>
        <v>0</v>
      </c>
      <c r="Z71" s="23">
        <f>IFERROR(HLOOKUP("wins",[1]pl!$M:$M,pos!Z71)/b!Z71,)</f>
        <v>0</v>
      </c>
      <c r="AA71" s="23">
        <f>IFERROR(HLOOKUP("wins",[1]pl!$M:$M,pos!AA71)/b!AA71,)</f>
        <v>0</v>
      </c>
      <c r="AB71" s="23">
        <f>IFERROR(HLOOKUP("wins",[1]pl!$M:$M,pos!AB71)/b!AB71,)</f>
        <v>0</v>
      </c>
      <c r="AC71" s="23">
        <f>IFERROR(HLOOKUP("wins",[1]pl!$M:$M,pos!AC71)/b!AC71,)</f>
        <v>0</v>
      </c>
      <c r="AD71" s="23">
        <f>IFERROR(HLOOKUP("wins",[1]pl!$M:$M,pos!AD71)/b!AD71,)</f>
        <v>0</v>
      </c>
      <c r="AE71" s="23">
        <f>IFERROR(HLOOKUP("wins",[1]pl!$M:$M,pos!AE71)/b!AE71,)</f>
        <v>0</v>
      </c>
    </row>
    <row r="72" spans="1:31" x14ac:dyDescent="0.25">
      <c r="A72" s="23">
        <f>IFERROR(HLOOKUP("wins",[1]pl!$M:$M,pos!A72)/b!A72,)</f>
        <v>0</v>
      </c>
      <c r="B72" s="23">
        <f>IFERROR(HLOOKUP("wins",[1]pl!$M:$M,pos!B72)/b!B72,)</f>
        <v>0</v>
      </c>
      <c r="C72" s="23">
        <f>IFERROR(HLOOKUP("wins",[1]pl!$M:$M,pos!C72)/b!C72,)</f>
        <v>0</v>
      </c>
      <c r="D72" s="23">
        <f>IFERROR(HLOOKUP("wins",[1]pl!$M:$M,pos!D72)/b!D72,)</f>
        <v>0</v>
      </c>
      <c r="E72" s="23">
        <f>IFERROR(HLOOKUP("wins",[1]pl!$M:$M,pos!E72)/b!E72,)</f>
        <v>0</v>
      </c>
      <c r="F72" s="23">
        <f>IFERROR(HLOOKUP("wins",[1]pl!$M:$M,pos!F72)/b!F72,)</f>
        <v>0</v>
      </c>
      <c r="G72" s="23">
        <f>IFERROR(HLOOKUP("wins",[1]pl!$M:$M,pos!G72)/b!G72,)</f>
        <v>0</v>
      </c>
      <c r="H72" s="23">
        <f>IFERROR(HLOOKUP("wins",[1]pl!$M:$M,pos!H72)/b!H72,)</f>
        <v>0</v>
      </c>
      <c r="I72" s="23">
        <f>IFERROR(HLOOKUP("wins",[1]pl!$M:$M,pos!I72)/b!I72,)</f>
        <v>0</v>
      </c>
      <c r="J72" s="23">
        <f>IFERROR(HLOOKUP("wins",[1]pl!$M:$M,pos!J72)/b!J72,)</f>
        <v>0</v>
      </c>
      <c r="K72" s="23">
        <f>IFERROR(HLOOKUP("wins",[1]pl!$M:$M,pos!K72)/b!K72,)</f>
        <v>0</v>
      </c>
      <c r="L72" s="23">
        <f>IFERROR(HLOOKUP("wins",[1]pl!$M:$M,pos!L72)/b!L72,)</f>
        <v>0</v>
      </c>
      <c r="M72" s="23">
        <f>IFERROR(HLOOKUP("wins",[1]pl!$M:$M,pos!M72)/b!M72,)</f>
        <v>0</v>
      </c>
      <c r="N72" s="23">
        <f>IFERROR(HLOOKUP("wins",[1]pl!$M:$M,pos!N72)/b!N72,)</f>
        <v>0</v>
      </c>
      <c r="O72" s="23">
        <f>IFERROR(HLOOKUP("wins",[1]pl!$M:$M,pos!O72)/b!O72,)</f>
        <v>0</v>
      </c>
      <c r="Q72" s="23">
        <f>IFERROR(HLOOKUP("wins",[1]pl!$M:$M,pos!Q72)/b!Q72,)</f>
        <v>0</v>
      </c>
      <c r="R72" s="23">
        <f>IFERROR(HLOOKUP("wins",[1]pl!$M:$M,pos!R72)/b!R72,)</f>
        <v>0</v>
      </c>
      <c r="S72" s="23">
        <f>IFERROR(HLOOKUP("wins",[1]pl!$M:$M,pos!S72)/b!S72,)</f>
        <v>0</v>
      </c>
      <c r="T72" s="23">
        <f>IFERROR(HLOOKUP("wins",[1]pl!$M:$M,pos!T72)/b!T72,)</f>
        <v>0</v>
      </c>
      <c r="U72" s="23">
        <f>IFERROR(HLOOKUP("wins",[1]pl!$M:$M,pos!U72)/b!U72,)</f>
        <v>0</v>
      </c>
      <c r="V72" s="23">
        <f>IFERROR(HLOOKUP("wins",[1]pl!$M:$M,pos!V72)/b!V72,)</f>
        <v>0</v>
      </c>
      <c r="W72" s="23">
        <f>IFERROR(HLOOKUP("wins",[1]pl!$M:$M,pos!W72)/b!W72,)</f>
        <v>0</v>
      </c>
      <c r="X72" s="23">
        <f>IFERROR(HLOOKUP("wins",[1]pl!$M:$M,pos!X72)/b!X72,)</f>
        <v>0</v>
      </c>
      <c r="Y72" s="23">
        <f>IFERROR(HLOOKUP("wins",[1]pl!$M:$M,pos!Y72)/b!Y72,)</f>
        <v>0</v>
      </c>
      <c r="Z72" s="23">
        <f>IFERROR(HLOOKUP("wins",[1]pl!$M:$M,pos!Z72)/b!Z72,)</f>
        <v>0</v>
      </c>
      <c r="AA72" s="23">
        <f>IFERROR(HLOOKUP("wins",[1]pl!$M:$M,pos!AA72)/b!AA72,)</f>
        <v>0</v>
      </c>
      <c r="AB72" s="23">
        <f>IFERROR(HLOOKUP("wins",[1]pl!$M:$M,pos!AB72)/b!AB72,)</f>
        <v>0</v>
      </c>
      <c r="AC72" s="23">
        <f>IFERROR(HLOOKUP("wins",[1]pl!$M:$M,pos!AC72)/b!AC72,)</f>
        <v>0</v>
      </c>
      <c r="AD72" s="23">
        <f>IFERROR(HLOOKUP("wins",[1]pl!$M:$M,pos!AD72)/b!AD72,)</f>
        <v>0</v>
      </c>
      <c r="AE72" s="23">
        <f>IFERROR(HLOOKUP("wins",[1]pl!$M:$M,pos!AE72)/b!AE72,)</f>
        <v>0</v>
      </c>
    </row>
    <row r="73" spans="1:31" x14ac:dyDescent="0.25">
      <c r="A73" s="23">
        <f>IFERROR(HLOOKUP("wins",[1]pl!$M:$M,pos!A73)/b!A73,)</f>
        <v>0</v>
      </c>
      <c r="B73" s="23">
        <f>IFERROR(HLOOKUP("wins",[1]pl!$M:$M,pos!B73)/b!B73,)</f>
        <v>0</v>
      </c>
      <c r="C73" s="23">
        <f>IFERROR(HLOOKUP("wins",[1]pl!$M:$M,pos!C73)/b!C73,)</f>
        <v>0</v>
      </c>
      <c r="D73" s="23">
        <f>IFERROR(HLOOKUP("wins",[1]pl!$M:$M,pos!D73)/b!D73,)</f>
        <v>0</v>
      </c>
      <c r="E73" s="23">
        <f>IFERROR(HLOOKUP("wins",[1]pl!$M:$M,pos!E73)/b!E73,)</f>
        <v>0</v>
      </c>
      <c r="F73" s="23">
        <f>IFERROR(HLOOKUP("wins",[1]pl!$M:$M,pos!F73)/b!F73,)</f>
        <v>0</v>
      </c>
      <c r="G73" s="23">
        <f>IFERROR(HLOOKUP("wins",[1]pl!$M:$M,pos!G73)/b!G73,)</f>
        <v>0</v>
      </c>
      <c r="H73" s="23">
        <f>IFERROR(HLOOKUP("wins",[1]pl!$M:$M,pos!H73)/b!H73,)</f>
        <v>0</v>
      </c>
      <c r="I73" s="23">
        <f>IFERROR(HLOOKUP("wins",[1]pl!$M:$M,pos!I73)/b!I73,)</f>
        <v>0</v>
      </c>
      <c r="J73" s="23">
        <f>IFERROR(HLOOKUP("wins",[1]pl!$M:$M,pos!J73)/b!J73,)</f>
        <v>0</v>
      </c>
      <c r="K73" s="23">
        <f>IFERROR(HLOOKUP("wins",[1]pl!$M:$M,pos!K73)/b!K73,)</f>
        <v>0</v>
      </c>
      <c r="L73" s="23">
        <f>IFERROR(HLOOKUP("wins",[1]pl!$M:$M,pos!L73)/b!L73,)</f>
        <v>0</v>
      </c>
      <c r="M73" s="23">
        <f>IFERROR(HLOOKUP("wins",[1]pl!$M:$M,pos!M73)/b!M73,)</f>
        <v>0</v>
      </c>
      <c r="N73" s="23">
        <f>IFERROR(HLOOKUP("wins",[1]pl!$M:$M,pos!N73)/b!N73,)</f>
        <v>0</v>
      </c>
      <c r="O73" s="23">
        <f>IFERROR(HLOOKUP("wins",[1]pl!$M:$M,pos!O73)/b!O73,)</f>
        <v>0</v>
      </c>
      <c r="Q73" s="23">
        <f>IFERROR(HLOOKUP("wins",[1]pl!$M:$M,pos!Q73)/b!Q73,)</f>
        <v>0</v>
      </c>
      <c r="R73" s="23">
        <f>IFERROR(HLOOKUP("wins",[1]pl!$M:$M,pos!R73)/b!R73,)</f>
        <v>0</v>
      </c>
      <c r="S73" s="23">
        <f>IFERROR(HLOOKUP("wins",[1]pl!$M:$M,pos!S73)/b!S73,)</f>
        <v>0</v>
      </c>
      <c r="T73" s="23">
        <f>IFERROR(HLOOKUP("wins",[1]pl!$M:$M,pos!T73)/b!T73,)</f>
        <v>0</v>
      </c>
      <c r="U73" s="23">
        <f>IFERROR(HLOOKUP("wins",[1]pl!$M:$M,pos!U73)/b!U73,)</f>
        <v>0</v>
      </c>
      <c r="V73" s="23">
        <f>IFERROR(HLOOKUP("wins",[1]pl!$M:$M,pos!V73)/b!V73,)</f>
        <v>0</v>
      </c>
      <c r="W73" s="23">
        <f>IFERROR(HLOOKUP("wins",[1]pl!$M:$M,pos!W73)/b!W73,)</f>
        <v>0</v>
      </c>
      <c r="X73" s="23">
        <f>IFERROR(HLOOKUP("wins",[1]pl!$M:$M,pos!X73)/b!X73,)</f>
        <v>0</v>
      </c>
      <c r="Y73" s="23">
        <f>IFERROR(HLOOKUP("wins",[1]pl!$M:$M,pos!Y73)/b!Y73,)</f>
        <v>0</v>
      </c>
      <c r="Z73" s="23">
        <f>IFERROR(HLOOKUP("wins",[1]pl!$M:$M,pos!Z73)/b!Z73,)</f>
        <v>0</v>
      </c>
      <c r="AA73" s="23">
        <f>IFERROR(HLOOKUP("wins",[1]pl!$M:$M,pos!AA73)/b!AA73,)</f>
        <v>0</v>
      </c>
      <c r="AB73" s="23">
        <f>IFERROR(HLOOKUP("wins",[1]pl!$M:$M,pos!AB73)/b!AB73,)</f>
        <v>0</v>
      </c>
      <c r="AC73" s="23">
        <f>IFERROR(HLOOKUP("wins",[1]pl!$M:$M,pos!AC73)/b!AC73,)</f>
        <v>0</v>
      </c>
      <c r="AD73" s="23">
        <f>IFERROR(HLOOKUP("wins",[1]pl!$M:$M,pos!AD73)/b!AD73,)</f>
        <v>0</v>
      </c>
      <c r="AE73" s="23">
        <f>IFERROR(HLOOKUP("wins",[1]pl!$M:$M,pos!AE73)/b!AE73,)</f>
        <v>0</v>
      </c>
    </row>
    <row r="74" spans="1:31" x14ac:dyDescent="0.25">
      <c r="A74" s="23">
        <f>IFERROR(HLOOKUP("wins",[1]pl!$M:$M,pos!A74)/b!A74,)</f>
        <v>0</v>
      </c>
      <c r="B74" s="23">
        <f>IFERROR(HLOOKUP("wins",[1]pl!$M:$M,pos!B74)/b!B74,)</f>
        <v>0</v>
      </c>
      <c r="C74" s="23">
        <f>IFERROR(HLOOKUP("wins",[1]pl!$M:$M,pos!C74)/b!C74,)</f>
        <v>0</v>
      </c>
      <c r="D74" s="23">
        <f>IFERROR(HLOOKUP("wins",[1]pl!$M:$M,pos!D74)/b!D74,)</f>
        <v>0</v>
      </c>
      <c r="E74" s="23">
        <f>IFERROR(HLOOKUP("wins",[1]pl!$M:$M,pos!E74)/b!E74,)</f>
        <v>0</v>
      </c>
      <c r="F74" s="23">
        <f>IFERROR(HLOOKUP("wins",[1]pl!$M:$M,pos!F74)/b!F74,)</f>
        <v>0</v>
      </c>
      <c r="G74" s="23">
        <f>IFERROR(HLOOKUP("wins",[1]pl!$M:$M,pos!G74)/b!G74,)</f>
        <v>0</v>
      </c>
      <c r="H74" s="23">
        <f>IFERROR(HLOOKUP("wins",[1]pl!$M:$M,pos!H74)/b!H74,)</f>
        <v>0</v>
      </c>
      <c r="I74" s="23">
        <f>IFERROR(HLOOKUP("wins",[1]pl!$M:$M,pos!I74)/b!I74,)</f>
        <v>0</v>
      </c>
      <c r="J74" s="23">
        <f>IFERROR(HLOOKUP("wins",[1]pl!$M:$M,pos!J74)/b!J74,)</f>
        <v>0</v>
      </c>
      <c r="K74" s="23">
        <f>IFERROR(HLOOKUP("wins",[1]pl!$M:$M,pos!K74)/b!K74,)</f>
        <v>0</v>
      </c>
      <c r="L74" s="23">
        <f>IFERROR(HLOOKUP("wins",[1]pl!$M:$M,pos!L74)/b!L74,)</f>
        <v>0</v>
      </c>
      <c r="M74" s="23">
        <f>IFERROR(HLOOKUP("wins",[1]pl!$M:$M,pos!M74)/b!M74,)</f>
        <v>0</v>
      </c>
      <c r="N74" s="23">
        <f>IFERROR(HLOOKUP("wins",[1]pl!$M:$M,pos!N74)/b!N74,)</f>
        <v>0</v>
      </c>
      <c r="O74" s="23">
        <f>IFERROR(HLOOKUP("wins",[1]pl!$M:$M,pos!O74)/b!O74,)</f>
        <v>0</v>
      </c>
      <c r="Q74" s="23">
        <f>IFERROR(HLOOKUP("wins",[1]pl!$M:$M,pos!Q74)/b!Q74,)</f>
        <v>0</v>
      </c>
      <c r="R74" s="23">
        <f>IFERROR(HLOOKUP("wins",[1]pl!$M:$M,pos!R74)/b!R74,)</f>
        <v>0</v>
      </c>
      <c r="S74" s="23">
        <f>IFERROR(HLOOKUP("wins",[1]pl!$M:$M,pos!S74)/b!S74,)</f>
        <v>0</v>
      </c>
      <c r="T74" s="23">
        <f>IFERROR(HLOOKUP("wins",[1]pl!$M:$M,pos!T74)/b!T74,)</f>
        <v>0</v>
      </c>
      <c r="U74" s="23">
        <f>IFERROR(HLOOKUP("wins",[1]pl!$M:$M,pos!U74)/b!U74,)</f>
        <v>0</v>
      </c>
      <c r="V74" s="23">
        <f>IFERROR(HLOOKUP("wins",[1]pl!$M:$M,pos!V74)/b!V74,)</f>
        <v>0</v>
      </c>
      <c r="W74" s="23">
        <f>IFERROR(HLOOKUP("wins",[1]pl!$M:$M,pos!W74)/b!W74,)</f>
        <v>0</v>
      </c>
      <c r="X74" s="23">
        <f>IFERROR(HLOOKUP("wins",[1]pl!$M:$M,pos!X74)/b!X74,)</f>
        <v>0</v>
      </c>
      <c r="Y74" s="23">
        <f>IFERROR(HLOOKUP("wins",[1]pl!$M:$M,pos!Y74)/b!Y74,)</f>
        <v>0</v>
      </c>
      <c r="Z74" s="23">
        <f>IFERROR(HLOOKUP("wins",[1]pl!$M:$M,pos!Z74)/b!Z74,)</f>
        <v>0</v>
      </c>
      <c r="AA74" s="23">
        <f>IFERROR(HLOOKUP("wins",[1]pl!$M:$M,pos!AA74)/b!AA74,)</f>
        <v>0</v>
      </c>
      <c r="AB74" s="23">
        <f>IFERROR(HLOOKUP("wins",[1]pl!$M:$M,pos!AB74)/b!AB74,)</f>
        <v>0</v>
      </c>
      <c r="AC74" s="23">
        <f>IFERROR(HLOOKUP("wins",[1]pl!$M:$M,pos!AC74)/b!AC74,)</f>
        <v>0</v>
      </c>
      <c r="AD74" s="23">
        <f>IFERROR(HLOOKUP("wins",[1]pl!$M:$M,pos!AD74)/b!AD74,)</f>
        <v>0</v>
      </c>
      <c r="AE74" s="23">
        <f>IFERROR(HLOOKUP("wins",[1]pl!$M:$M,pos!AE74)/b!AE74,)</f>
        <v>0</v>
      </c>
    </row>
    <row r="75" spans="1:31" x14ac:dyDescent="0.25">
      <c r="A75" s="23">
        <f>IFERROR(HLOOKUP("wins",[1]pl!$M:$M,pos!A75)/b!A75,)</f>
        <v>0</v>
      </c>
      <c r="B75" s="23">
        <f>IFERROR(HLOOKUP("wins",[1]pl!$M:$M,pos!B75)/b!B75,)</f>
        <v>0</v>
      </c>
      <c r="C75" s="23">
        <f>IFERROR(HLOOKUP("wins",[1]pl!$M:$M,pos!C75)/b!C75,)</f>
        <v>0</v>
      </c>
      <c r="D75" s="23">
        <f>IFERROR(HLOOKUP("wins",[1]pl!$M:$M,pos!D75)/b!D75,)</f>
        <v>0</v>
      </c>
      <c r="E75" s="23">
        <f>IFERROR(HLOOKUP("wins",[1]pl!$M:$M,pos!E75)/b!E75,)</f>
        <v>0</v>
      </c>
      <c r="F75" s="23">
        <f>IFERROR(HLOOKUP("wins",[1]pl!$M:$M,pos!F75)/b!F75,)</f>
        <v>0</v>
      </c>
      <c r="G75" s="23">
        <f>IFERROR(HLOOKUP("wins",[1]pl!$M:$M,pos!G75)/b!G75,)</f>
        <v>0</v>
      </c>
      <c r="H75" s="23">
        <f>IFERROR(HLOOKUP("wins",[1]pl!$M:$M,pos!H75)/b!H75,)</f>
        <v>0</v>
      </c>
      <c r="I75" s="23">
        <f>IFERROR(HLOOKUP("wins",[1]pl!$M:$M,pos!I75)/b!I75,)</f>
        <v>0</v>
      </c>
      <c r="J75" s="23">
        <f>IFERROR(HLOOKUP("wins",[1]pl!$M:$M,pos!J75)/b!J75,)</f>
        <v>0</v>
      </c>
      <c r="K75" s="23">
        <f>IFERROR(HLOOKUP("wins",[1]pl!$M:$M,pos!K75)/b!K75,)</f>
        <v>0</v>
      </c>
      <c r="L75" s="23">
        <f>IFERROR(HLOOKUP("wins",[1]pl!$M:$M,pos!L75)/b!L75,)</f>
        <v>0</v>
      </c>
      <c r="M75" s="23">
        <f>IFERROR(HLOOKUP("wins",[1]pl!$M:$M,pos!M75)/b!M75,)</f>
        <v>0</v>
      </c>
      <c r="N75" s="23">
        <f>IFERROR(HLOOKUP("wins",[1]pl!$M:$M,pos!N75)/b!N75,)</f>
        <v>0</v>
      </c>
      <c r="O75" s="23">
        <f>IFERROR(HLOOKUP("wins",[1]pl!$M:$M,pos!O75)/b!O75,)</f>
        <v>0</v>
      </c>
      <c r="Q75" s="23">
        <f>IFERROR(HLOOKUP("wins",[1]pl!$M:$M,pos!Q75)/b!Q75,)</f>
        <v>0</v>
      </c>
      <c r="R75" s="23">
        <f>IFERROR(HLOOKUP("wins",[1]pl!$M:$M,pos!R75)/b!R75,)</f>
        <v>0</v>
      </c>
      <c r="S75" s="23">
        <f>IFERROR(HLOOKUP("wins",[1]pl!$M:$M,pos!S75)/b!S75,)</f>
        <v>0</v>
      </c>
      <c r="T75" s="23">
        <f>IFERROR(HLOOKUP("wins",[1]pl!$M:$M,pos!T75)/b!T75,)</f>
        <v>0</v>
      </c>
      <c r="U75" s="23">
        <f>IFERROR(HLOOKUP("wins",[1]pl!$M:$M,pos!U75)/b!U75,)</f>
        <v>0</v>
      </c>
      <c r="V75" s="23">
        <f>IFERROR(HLOOKUP("wins",[1]pl!$M:$M,pos!V75)/b!V75,)</f>
        <v>0</v>
      </c>
      <c r="W75" s="23">
        <f>IFERROR(HLOOKUP("wins",[1]pl!$M:$M,pos!W75)/b!W75,)</f>
        <v>0</v>
      </c>
      <c r="X75" s="23">
        <f>IFERROR(HLOOKUP("wins",[1]pl!$M:$M,pos!X75)/b!X75,)</f>
        <v>0</v>
      </c>
      <c r="Y75" s="23">
        <f>IFERROR(HLOOKUP("wins",[1]pl!$M:$M,pos!Y75)/b!Y75,)</f>
        <v>0</v>
      </c>
      <c r="Z75" s="23">
        <f>IFERROR(HLOOKUP("wins",[1]pl!$M:$M,pos!Z75)/b!Z75,)</f>
        <v>0</v>
      </c>
      <c r="AA75" s="23">
        <f>IFERROR(HLOOKUP("wins",[1]pl!$M:$M,pos!AA75)/b!AA75,)</f>
        <v>0</v>
      </c>
      <c r="AB75" s="23">
        <f>IFERROR(HLOOKUP("wins",[1]pl!$M:$M,pos!AB75)/b!AB75,)</f>
        <v>0</v>
      </c>
      <c r="AC75" s="23">
        <f>IFERROR(HLOOKUP("wins",[1]pl!$M:$M,pos!AC75)/b!AC75,)</f>
        <v>0</v>
      </c>
      <c r="AD75" s="23">
        <f>IFERROR(HLOOKUP("wins",[1]pl!$M:$M,pos!AD75)/b!AD75,)</f>
        <v>0</v>
      </c>
      <c r="AE75" s="23">
        <f>IFERROR(HLOOKUP("wins",[1]pl!$M:$M,pos!AE75)/b!AE75,)</f>
        <v>0</v>
      </c>
    </row>
    <row r="76" spans="1:31" x14ac:dyDescent="0.25">
      <c r="A76" s="23">
        <f>IFERROR(HLOOKUP("wins",[1]pl!$M:$M,pos!A76)/b!A76,)</f>
        <v>0</v>
      </c>
      <c r="B76" s="23">
        <f>IFERROR(HLOOKUP("wins",[1]pl!$M:$M,pos!B76)/b!B76,)</f>
        <v>0</v>
      </c>
      <c r="C76" s="23">
        <f>IFERROR(HLOOKUP("wins",[1]pl!$M:$M,pos!C76)/b!C76,)</f>
        <v>0</v>
      </c>
      <c r="D76" s="23">
        <f>IFERROR(HLOOKUP("wins",[1]pl!$M:$M,pos!D76)/b!D76,)</f>
        <v>0</v>
      </c>
      <c r="E76" s="23">
        <f>IFERROR(HLOOKUP("wins",[1]pl!$M:$M,pos!E76)/b!E76,)</f>
        <v>0</v>
      </c>
      <c r="F76" s="23">
        <f>IFERROR(HLOOKUP("wins",[1]pl!$M:$M,pos!F76)/b!F76,)</f>
        <v>0</v>
      </c>
      <c r="G76" s="23">
        <f>IFERROR(HLOOKUP("wins",[1]pl!$M:$M,pos!G76)/b!G76,)</f>
        <v>0</v>
      </c>
      <c r="H76" s="23">
        <f>IFERROR(HLOOKUP("wins",[1]pl!$M:$M,pos!H76)/b!H76,)</f>
        <v>0</v>
      </c>
      <c r="I76" s="23">
        <f>IFERROR(HLOOKUP("wins",[1]pl!$M:$M,pos!I76)/b!I76,)</f>
        <v>0</v>
      </c>
      <c r="J76" s="23">
        <f>IFERROR(HLOOKUP("wins",[1]pl!$M:$M,pos!J76)/b!J76,)</f>
        <v>0</v>
      </c>
      <c r="K76" s="23">
        <f>IFERROR(HLOOKUP("wins",[1]pl!$M:$M,pos!K76)/b!K76,)</f>
        <v>0</v>
      </c>
      <c r="L76" s="23">
        <f>IFERROR(HLOOKUP("wins",[1]pl!$M:$M,pos!L76)/b!L76,)</f>
        <v>0</v>
      </c>
      <c r="M76" s="23">
        <f>IFERROR(HLOOKUP("wins",[1]pl!$M:$M,pos!M76)/b!M76,)</f>
        <v>0</v>
      </c>
      <c r="N76" s="23">
        <f>IFERROR(HLOOKUP("wins",[1]pl!$M:$M,pos!N76)/b!N76,)</f>
        <v>0</v>
      </c>
      <c r="O76" s="23">
        <f>IFERROR(HLOOKUP("wins",[1]pl!$M:$M,pos!O76)/b!O76,)</f>
        <v>0</v>
      </c>
      <c r="Q76" s="23">
        <f>IFERROR(HLOOKUP("wins",[1]pl!$M:$M,pos!Q76)/b!Q76,)</f>
        <v>0</v>
      </c>
      <c r="R76" s="23">
        <f>IFERROR(HLOOKUP("wins",[1]pl!$M:$M,pos!R76)/b!R76,)</f>
        <v>0</v>
      </c>
      <c r="S76" s="23">
        <f>IFERROR(HLOOKUP("wins",[1]pl!$M:$M,pos!S76)/b!S76,)</f>
        <v>0</v>
      </c>
      <c r="T76" s="23">
        <f>IFERROR(HLOOKUP("wins",[1]pl!$M:$M,pos!T76)/b!T76,)</f>
        <v>0</v>
      </c>
      <c r="U76" s="23">
        <f>IFERROR(HLOOKUP("wins",[1]pl!$M:$M,pos!U76)/b!U76,)</f>
        <v>0</v>
      </c>
      <c r="V76" s="23">
        <f>IFERROR(HLOOKUP("wins",[1]pl!$M:$M,pos!V76)/b!V76,)</f>
        <v>0</v>
      </c>
      <c r="W76" s="23">
        <f>IFERROR(HLOOKUP("wins",[1]pl!$M:$M,pos!W76)/b!W76,)</f>
        <v>0</v>
      </c>
      <c r="X76" s="23">
        <f>IFERROR(HLOOKUP("wins",[1]pl!$M:$M,pos!X76)/b!X76,)</f>
        <v>0</v>
      </c>
      <c r="Y76" s="23">
        <f>IFERROR(HLOOKUP("wins",[1]pl!$M:$M,pos!Y76)/b!Y76,)</f>
        <v>0</v>
      </c>
      <c r="Z76" s="23">
        <f>IFERROR(HLOOKUP("wins",[1]pl!$M:$M,pos!Z76)/b!Z76,)</f>
        <v>0</v>
      </c>
      <c r="AA76" s="23">
        <f>IFERROR(HLOOKUP("wins",[1]pl!$M:$M,pos!AA76)/b!AA76,)</f>
        <v>0</v>
      </c>
      <c r="AB76" s="23">
        <f>IFERROR(HLOOKUP("wins",[1]pl!$M:$M,pos!AB76)/b!AB76,)</f>
        <v>0</v>
      </c>
      <c r="AC76" s="23">
        <f>IFERROR(HLOOKUP("wins",[1]pl!$M:$M,pos!AC76)/b!AC76,)</f>
        <v>0</v>
      </c>
      <c r="AD76" s="23">
        <f>IFERROR(HLOOKUP("wins",[1]pl!$M:$M,pos!AD76)/b!AD76,)</f>
        <v>0</v>
      </c>
      <c r="AE76" s="23">
        <f>IFERROR(HLOOKUP("wins",[1]pl!$M:$M,pos!AE76)/b!AE76,)</f>
        <v>0</v>
      </c>
    </row>
    <row r="77" spans="1:31" x14ac:dyDescent="0.25">
      <c r="A77" s="23">
        <f>IFERROR(HLOOKUP("wins",[1]pl!$M:$M,pos!A77)/b!A77,)</f>
        <v>0</v>
      </c>
      <c r="B77" s="23">
        <f>IFERROR(HLOOKUP("wins",[1]pl!$M:$M,pos!B77)/b!B77,)</f>
        <v>0</v>
      </c>
      <c r="C77" s="23">
        <f>IFERROR(HLOOKUP("wins",[1]pl!$M:$M,pos!C77)/b!C77,)</f>
        <v>0</v>
      </c>
      <c r="D77" s="23">
        <f>IFERROR(HLOOKUP("wins",[1]pl!$M:$M,pos!D77)/b!D77,)</f>
        <v>0</v>
      </c>
      <c r="E77" s="23">
        <f>IFERROR(HLOOKUP("wins",[1]pl!$M:$M,pos!E77)/b!E77,)</f>
        <v>0</v>
      </c>
      <c r="F77" s="23">
        <f>IFERROR(HLOOKUP("wins",[1]pl!$M:$M,pos!F77)/b!F77,)</f>
        <v>0</v>
      </c>
      <c r="G77" s="23">
        <f>IFERROR(HLOOKUP("wins",[1]pl!$M:$M,pos!G77)/b!G77,)</f>
        <v>0</v>
      </c>
      <c r="H77" s="23">
        <f>IFERROR(HLOOKUP("wins",[1]pl!$M:$M,pos!H77)/b!H77,)</f>
        <v>0</v>
      </c>
      <c r="I77" s="23">
        <f>IFERROR(HLOOKUP("wins",[1]pl!$M:$M,pos!I77)/b!I77,)</f>
        <v>0</v>
      </c>
      <c r="J77" s="23">
        <f>IFERROR(HLOOKUP("wins",[1]pl!$M:$M,pos!J77)/b!J77,)</f>
        <v>0</v>
      </c>
      <c r="K77" s="23">
        <f>IFERROR(HLOOKUP("wins",[1]pl!$M:$M,pos!K77)/b!K77,)</f>
        <v>0</v>
      </c>
      <c r="L77" s="23">
        <f>IFERROR(HLOOKUP("wins",[1]pl!$M:$M,pos!L77)/b!L77,)</f>
        <v>0</v>
      </c>
      <c r="M77" s="23">
        <f>IFERROR(HLOOKUP("wins",[1]pl!$M:$M,pos!M77)/b!M77,)</f>
        <v>0</v>
      </c>
      <c r="N77" s="23">
        <f>IFERROR(HLOOKUP("wins",[1]pl!$M:$M,pos!N77)/b!N77,)</f>
        <v>0</v>
      </c>
      <c r="O77" s="23">
        <f>IFERROR(HLOOKUP("wins",[1]pl!$M:$M,pos!O77)/b!O77,)</f>
        <v>0</v>
      </c>
      <c r="Q77" s="23">
        <f>IFERROR(HLOOKUP("wins",[1]pl!$M:$M,pos!Q77)/b!Q77,)</f>
        <v>0</v>
      </c>
      <c r="R77" s="23">
        <f>IFERROR(HLOOKUP("wins",[1]pl!$M:$M,pos!R77)/b!R77,)</f>
        <v>0</v>
      </c>
      <c r="S77" s="23">
        <f>IFERROR(HLOOKUP("wins",[1]pl!$M:$M,pos!S77)/b!S77,)</f>
        <v>0</v>
      </c>
      <c r="T77" s="23">
        <f>IFERROR(HLOOKUP("wins",[1]pl!$M:$M,pos!T77)/b!T77,)</f>
        <v>0</v>
      </c>
      <c r="U77" s="23">
        <f>IFERROR(HLOOKUP("wins",[1]pl!$M:$M,pos!U77)/b!U77,)</f>
        <v>0</v>
      </c>
      <c r="V77" s="23">
        <f>IFERROR(HLOOKUP("wins",[1]pl!$M:$M,pos!V77)/b!V77,)</f>
        <v>0</v>
      </c>
      <c r="W77" s="23">
        <f>IFERROR(HLOOKUP("wins",[1]pl!$M:$M,pos!W77)/b!W77,)</f>
        <v>0</v>
      </c>
      <c r="X77" s="23">
        <f>IFERROR(HLOOKUP("wins",[1]pl!$M:$M,pos!X77)/b!X77,)</f>
        <v>0</v>
      </c>
      <c r="Y77" s="23">
        <f>IFERROR(HLOOKUP("wins",[1]pl!$M:$M,pos!Y77)/b!Y77,)</f>
        <v>0</v>
      </c>
      <c r="Z77" s="23">
        <f>IFERROR(HLOOKUP("wins",[1]pl!$M:$M,pos!Z77)/b!Z77,)</f>
        <v>0</v>
      </c>
      <c r="AA77" s="23">
        <f>IFERROR(HLOOKUP("wins",[1]pl!$M:$M,pos!AA77)/b!AA77,)</f>
        <v>0</v>
      </c>
      <c r="AB77" s="23">
        <f>IFERROR(HLOOKUP("wins",[1]pl!$M:$M,pos!AB77)/b!AB77,)</f>
        <v>0</v>
      </c>
      <c r="AC77" s="23">
        <f>IFERROR(HLOOKUP("wins",[1]pl!$M:$M,pos!AC77)/b!AC77,)</f>
        <v>0</v>
      </c>
      <c r="AD77" s="23">
        <f>IFERROR(HLOOKUP("wins",[1]pl!$M:$M,pos!AD77)/b!AD77,)</f>
        <v>0</v>
      </c>
      <c r="AE77" s="23">
        <f>IFERROR(HLOOKUP("wins",[1]pl!$M:$M,pos!AE77)/b!AE77,)</f>
        <v>0</v>
      </c>
    </row>
    <row r="78" spans="1:31" x14ac:dyDescent="0.25">
      <c r="A78" s="23">
        <f>IFERROR(HLOOKUP("wins",[1]pl!$M:$M,pos!A78)/b!A78,)</f>
        <v>0</v>
      </c>
      <c r="B78" s="23">
        <f>IFERROR(HLOOKUP("wins",[1]pl!$M:$M,pos!B78)/b!B78,)</f>
        <v>0</v>
      </c>
      <c r="C78" s="23">
        <f>IFERROR(HLOOKUP("wins",[1]pl!$M:$M,pos!C78)/b!C78,)</f>
        <v>0</v>
      </c>
      <c r="D78" s="23">
        <f>IFERROR(HLOOKUP("wins",[1]pl!$M:$M,pos!D78)/b!D78,)</f>
        <v>0</v>
      </c>
      <c r="E78" s="23">
        <f>IFERROR(HLOOKUP("wins",[1]pl!$M:$M,pos!E78)/b!E78,)</f>
        <v>0</v>
      </c>
      <c r="F78" s="23">
        <f>IFERROR(HLOOKUP("wins",[1]pl!$M:$M,pos!F78)/b!F78,)</f>
        <v>0</v>
      </c>
      <c r="G78" s="23">
        <f>IFERROR(HLOOKUP("wins",[1]pl!$M:$M,pos!G78)/b!G78,)</f>
        <v>0</v>
      </c>
      <c r="H78" s="23">
        <f>IFERROR(HLOOKUP("wins",[1]pl!$M:$M,pos!H78)/b!H78,)</f>
        <v>0</v>
      </c>
      <c r="I78" s="23">
        <f>IFERROR(HLOOKUP("wins",[1]pl!$M:$M,pos!I78)/b!I78,)</f>
        <v>0</v>
      </c>
      <c r="J78" s="23">
        <f>IFERROR(HLOOKUP("wins",[1]pl!$M:$M,pos!J78)/b!J78,)</f>
        <v>0</v>
      </c>
      <c r="K78" s="23">
        <f>IFERROR(HLOOKUP("wins",[1]pl!$M:$M,pos!K78)/b!K78,)</f>
        <v>0</v>
      </c>
      <c r="L78" s="23">
        <f>IFERROR(HLOOKUP("wins",[1]pl!$M:$M,pos!L78)/b!L78,)</f>
        <v>0</v>
      </c>
      <c r="M78" s="23">
        <f>IFERROR(HLOOKUP("wins",[1]pl!$M:$M,pos!M78)/b!M78,)</f>
        <v>0</v>
      </c>
      <c r="N78" s="23">
        <f>IFERROR(HLOOKUP("wins",[1]pl!$M:$M,pos!N78)/b!N78,)</f>
        <v>0</v>
      </c>
      <c r="O78" s="23">
        <f>IFERROR(HLOOKUP("wins",[1]pl!$M:$M,pos!O78)/b!O78,)</f>
        <v>0</v>
      </c>
      <c r="Q78" s="23">
        <f>IFERROR(HLOOKUP("wins",[1]pl!$M:$M,pos!Q78)/b!Q78,)</f>
        <v>0</v>
      </c>
      <c r="R78" s="23">
        <f>IFERROR(HLOOKUP("wins",[1]pl!$M:$M,pos!R78)/b!R78,)</f>
        <v>0</v>
      </c>
      <c r="S78" s="23">
        <f>IFERROR(HLOOKUP("wins",[1]pl!$M:$M,pos!S78)/b!S78,)</f>
        <v>0</v>
      </c>
      <c r="T78" s="23">
        <f>IFERROR(HLOOKUP("wins",[1]pl!$M:$M,pos!T78)/b!T78,)</f>
        <v>0</v>
      </c>
      <c r="U78" s="23">
        <f>IFERROR(HLOOKUP("wins",[1]pl!$M:$M,pos!U78)/b!U78,)</f>
        <v>0</v>
      </c>
      <c r="V78" s="23">
        <f>IFERROR(HLOOKUP("wins",[1]pl!$M:$M,pos!V78)/b!V78,)</f>
        <v>0</v>
      </c>
      <c r="W78" s="23">
        <f>IFERROR(HLOOKUP("wins",[1]pl!$M:$M,pos!W78)/b!W78,)</f>
        <v>0</v>
      </c>
      <c r="X78" s="23">
        <f>IFERROR(HLOOKUP("wins",[1]pl!$M:$M,pos!X78)/b!X78,)</f>
        <v>0</v>
      </c>
      <c r="Y78" s="23">
        <f>IFERROR(HLOOKUP("wins",[1]pl!$M:$M,pos!Y78)/b!Y78,)</f>
        <v>0</v>
      </c>
      <c r="Z78" s="23">
        <f>IFERROR(HLOOKUP("wins",[1]pl!$M:$M,pos!Z78)/b!Z78,)</f>
        <v>0</v>
      </c>
      <c r="AA78" s="23">
        <f>IFERROR(HLOOKUP("wins",[1]pl!$M:$M,pos!AA78)/b!AA78,)</f>
        <v>0</v>
      </c>
      <c r="AB78" s="23">
        <f>IFERROR(HLOOKUP("wins",[1]pl!$M:$M,pos!AB78)/b!AB78,)</f>
        <v>0</v>
      </c>
      <c r="AC78" s="23">
        <f>IFERROR(HLOOKUP("wins",[1]pl!$M:$M,pos!AC78)/b!AC78,)</f>
        <v>0</v>
      </c>
      <c r="AD78" s="23">
        <f>IFERROR(HLOOKUP("wins",[1]pl!$M:$M,pos!AD78)/b!AD78,)</f>
        <v>0</v>
      </c>
      <c r="AE78" s="23">
        <f>IFERROR(HLOOKUP("wins",[1]pl!$M:$M,pos!AE78)/b!AE78,)</f>
        <v>0</v>
      </c>
    </row>
    <row r="79" spans="1:31" x14ac:dyDescent="0.25">
      <c r="A79" s="23">
        <f>IFERROR(HLOOKUP("wins",[1]pl!$M:$M,pos!A79)/b!A79,)</f>
        <v>0</v>
      </c>
      <c r="B79" s="23">
        <f>IFERROR(HLOOKUP("wins",[1]pl!$M:$M,pos!B79)/b!B79,)</f>
        <v>0</v>
      </c>
      <c r="C79" s="23">
        <f>IFERROR(HLOOKUP("wins",[1]pl!$M:$M,pos!C79)/b!C79,)</f>
        <v>0</v>
      </c>
      <c r="D79" s="23">
        <f>IFERROR(HLOOKUP("wins",[1]pl!$M:$M,pos!D79)/b!D79,)</f>
        <v>0</v>
      </c>
      <c r="E79" s="23">
        <f>IFERROR(HLOOKUP("wins",[1]pl!$M:$M,pos!E79)/b!E79,)</f>
        <v>0</v>
      </c>
      <c r="F79" s="23">
        <f>IFERROR(HLOOKUP("wins",[1]pl!$M:$M,pos!F79)/b!F79,)</f>
        <v>0</v>
      </c>
      <c r="G79" s="23">
        <f>IFERROR(HLOOKUP("wins",[1]pl!$M:$M,pos!G79)/b!G79,)</f>
        <v>0</v>
      </c>
      <c r="H79" s="23">
        <f>IFERROR(HLOOKUP("wins",[1]pl!$M:$M,pos!H79)/b!H79,)</f>
        <v>0</v>
      </c>
      <c r="I79" s="23">
        <f>IFERROR(HLOOKUP("wins",[1]pl!$M:$M,pos!I79)/b!I79,)</f>
        <v>0</v>
      </c>
      <c r="J79" s="23">
        <f>IFERROR(HLOOKUP("wins",[1]pl!$M:$M,pos!J79)/b!J79,)</f>
        <v>0</v>
      </c>
      <c r="K79" s="23">
        <f>IFERROR(HLOOKUP("wins",[1]pl!$M:$M,pos!K79)/b!K79,)</f>
        <v>0</v>
      </c>
      <c r="L79" s="23">
        <f>IFERROR(HLOOKUP("wins",[1]pl!$M:$M,pos!L79)/b!L79,)</f>
        <v>0</v>
      </c>
      <c r="M79" s="23">
        <f>IFERROR(HLOOKUP("wins",[1]pl!$M:$M,pos!M79)/b!M79,)</f>
        <v>0</v>
      </c>
      <c r="N79" s="23">
        <f>IFERROR(HLOOKUP("wins",[1]pl!$M:$M,pos!N79)/b!N79,)</f>
        <v>0</v>
      </c>
      <c r="O79" s="23">
        <f>IFERROR(HLOOKUP("wins",[1]pl!$M:$M,pos!O79)/b!O79,)</f>
        <v>0</v>
      </c>
      <c r="Q79" s="23">
        <f>IFERROR(HLOOKUP("wins",[1]pl!$M:$M,pos!Q79)/b!Q79,)</f>
        <v>0</v>
      </c>
      <c r="R79" s="23">
        <f>IFERROR(HLOOKUP("wins",[1]pl!$M:$M,pos!R79)/b!R79,)</f>
        <v>0</v>
      </c>
      <c r="S79" s="23">
        <f>IFERROR(HLOOKUP("wins",[1]pl!$M:$M,pos!S79)/b!S79,)</f>
        <v>0</v>
      </c>
      <c r="T79" s="23">
        <f>IFERROR(HLOOKUP("wins",[1]pl!$M:$M,pos!T79)/b!T79,)</f>
        <v>0</v>
      </c>
      <c r="U79" s="23">
        <f>IFERROR(HLOOKUP("wins",[1]pl!$M:$M,pos!U79)/b!U79,)</f>
        <v>0</v>
      </c>
      <c r="V79" s="23">
        <f>IFERROR(HLOOKUP("wins",[1]pl!$M:$M,pos!V79)/b!V79,)</f>
        <v>0</v>
      </c>
      <c r="W79" s="23">
        <f>IFERROR(HLOOKUP("wins",[1]pl!$M:$M,pos!W79)/b!W79,)</f>
        <v>0</v>
      </c>
      <c r="X79" s="23">
        <f>IFERROR(HLOOKUP("wins",[1]pl!$M:$M,pos!X79)/b!X79,)</f>
        <v>0</v>
      </c>
      <c r="Y79" s="23">
        <f>IFERROR(HLOOKUP("wins",[1]pl!$M:$M,pos!Y79)/b!Y79,)</f>
        <v>0</v>
      </c>
      <c r="Z79" s="23">
        <f>IFERROR(HLOOKUP("wins",[1]pl!$M:$M,pos!Z79)/b!Z79,)</f>
        <v>0</v>
      </c>
      <c r="AA79" s="23">
        <f>IFERROR(HLOOKUP("wins",[1]pl!$M:$M,pos!AA79)/b!AA79,)</f>
        <v>0</v>
      </c>
      <c r="AB79" s="23">
        <f>IFERROR(HLOOKUP("wins",[1]pl!$M:$M,pos!AB79)/b!AB79,)</f>
        <v>0</v>
      </c>
      <c r="AC79" s="23">
        <f>IFERROR(HLOOKUP("wins",[1]pl!$M:$M,pos!AC79)/b!AC79,)</f>
        <v>0</v>
      </c>
      <c r="AD79" s="23">
        <f>IFERROR(HLOOKUP("wins",[1]pl!$M:$M,pos!AD79)/b!AD79,)</f>
        <v>0</v>
      </c>
      <c r="AE79" s="23">
        <f>IFERROR(HLOOKUP("wins",[1]pl!$M:$M,pos!AE79)/b!AE79,)</f>
        <v>0</v>
      </c>
    </row>
    <row r="80" spans="1:31" x14ac:dyDescent="0.25">
      <c r="A80" s="23">
        <f>IFERROR(HLOOKUP("wins",[1]pl!$M:$M,pos!A80)/b!A80,)</f>
        <v>0</v>
      </c>
      <c r="B80" s="23">
        <f>IFERROR(HLOOKUP("wins",[1]pl!$M:$M,pos!B80)/b!B80,)</f>
        <v>0</v>
      </c>
      <c r="C80" s="23">
        <f>IFERROR(HLOOKUP("wins",[1]pl!$M:$M,pos!C80)/b!C80,)</f>
        <v>0</v>
      </c>
      <c r="D80" s="23">
        <f>IFERROR(HLOOKUP("wins",[1]pl!$M:$M,pos!D80)/b!D80,)</f>
        <v>0</v>
      </c>
      <c r="E80" s="23">
        <f>IFERROR(HLOOKUP("wins",[1]pl!$M:$M,pos!E80)/b!E80,)</f>
        <v>0</v>
      </c>
      <c r="F80" s="23">
        <f>IFERROR(HLOOKUP("wins",[1]pl!$M:$M,pos!F80)/b!F80,)</f>
        <v>0</v>
      </c>
      <c r="G80" s="23">
        <f>IFERROR(HLOOKUP("wins",[1]pl!$M:$M,pos!G80)/b!G80,)</f>
        <v>0</v>
      </c>
      <c r="H80" s="23">
        <f>IFERROR(HLOOKUP("wins",[1]pl!$M:$M,pos!H80)/b!H80,)</f>
        <v>0</v>
      </c>
      <c r="I80" s="23">
        <f>IFERROR(HLOOKUP("wins",[1]pl!$M:$M,pos!I80)/b!I80,)</f>
        <v>0</v>
      </c>
      <c r="J80" s="23">
        <f>IFERROR(HLOOKUP("wins",[1]pl!$M:$M,pos!J80)/b!J80,)</f>
        <v>0</v>
      </c>
      <c r="K80" s="23">
        <f>IFERROR(HLOOKUP("wins",[1]pl!$M:$M,pos!K80)/b!K80,)</f>
        <v>0</v>
      </c>
      <c r="L80" s="23">
        <f>IFERROR(HLOOKUP("wins",[1]pl!$M:$M,pos!L80)/b!L80,)</f>
        <v>0</v>
      </c>
      <c r="M80" s="23">
        <f>IFERROR(HLOOKUP("wins",[1]pl!$M:$M,pos!M80)/b!M80,)</f>
        <v>0</v>
      </c>
      <c r="N80" s="23">
        <f>IFERROR(HLOOKUP("wins",[1]pl!$M:$M,pos!N80)/b!N80,)</f>
        <v>0</v>
      </c>
      <c r="O80" s="23">
        <f>IFERROR(HLOOKUP("wins",[1]pl!$M:$M,pos!O80)/b!O80,)</f>
        <v>0</v>
      </c>
      <c r="Q80" s="23">
        <f>IFERROR(HLOOKUP("wins",[1]pl!$M:$M,pos!Q80)/b!Q80,)</f>
        <v>0</v>
      </c>
      <c r="R80" s="23">
        <f>IFERROR(HLOOKUP("wins",[1]pl!$M:$M,pos!R80)/b!R80,)</f>
        <v>0</v>
      </c>
      <c r="S80" s="23">
        <f>IFERROR(HLOOKUP("wins",[1]pl!$M:$M,pos!S80)/b!S80,)</f>
        <v>0</v>
      </c>
      <c r="T80" s="23">
        <f>IFERROR(HLOOKUP("wins",[1]pl!$M:$M,pos!T80)/b!T80,)</f>
        <v>0</v>
      </c>
      <c r="U80" s="23">
        <f>IFERROR(HLOOKUP("wins",[1]pl!$M:$M,pos!U80)/b!U80,)</f>
        <v>0</v>
      </c>
      <c r="V80" s="23">
        <f>IFERROR(HLOOKUP("wins",[1]pl!$M:$M,pos!V80)/b!V80,)</f>
        <v>0</v>
      </c>
      <c r="W80" s="23">
        <f>IFERROR(HLOOKUP("wins",[1]pl!$M:$M,pos!W80)/b!W80,)</f>
        <v>0</v>
      </c>
      <c r="X80" s="23">
        <f>IFERROR(HLOOKUP("wins",[1]pl!$M:$M,pos!X80)/b!X80,)</f>
        <v>0</v>
      </c>
      <c r="Y80" s="23">
        <f>IFERROR(HLOOKUP("wins",[1]pl!$M:$M,pos!Y80)/b!Y80,)</f>
        <v>0</v>
      </c>
      <c r="Z80" s="23">
        <f>IFERROR(HLOOKUP("wins",[1]pl!$M:$M,pos!Z80)/b!Z80,)</f>
        <v>0</v>
      </c>
      <c r="AA80" s="23">
        <f>IFERROR(HLOOKUP("wins",[1]pl!$M:$M,pos!AA80)/b!AA80,)</f>
        <v>0</v>
      </c>
      <c r="AB80" s="23">
        <f>IFERROR(HLOOKUP("wins",[1]pl!$M:$M,pos!AB80)/b!AB80,)</f>
        <v>0</v>
      </c>
      <c r="AC80" s="23">
        <f>IFERROR(HLOOKUP("wins",[1]pl!$M:$M,pos!AC80)/b!AC80,)</f>
        <v>0</v>
      </c>
      <c r="AD80" s="23">
        <f>IFERROR(HLOOKUP("wins",[1]pl!$M:$M,pos!AD80)/b!AD80,)</f>
        <v>0</v>
      </c>
      <c r="AE80" s="23">
        <f>IFERROR(HLOOKUP("wins",[1]pl!$M:$M,pos!AE80)/b!AE80,)</f>
        <v>0</v>
      </c>
    </row>
    <row r="81" spans="1:31" x14ac:dyDescent="0.25">
      <c r="A81" s="23">
        <f>IFERROR(HLOOKUP("wins",[1]pl!$M:$M,pos!A81)/b!A81,)</f>
        <v>0</v>
      </c>
      <c r="B81" s="23">
        <f>IFERROR(HLOOKUP("wins",[1]pl!$M:$M,pos!B81)/b!B81,)</f>
        <v>0</v>
      </c>
      <c r="C81" s="23">
        <f>IFERROR(HLOOKUP("wins",[1]pl!$M:$M,pos!C81)/b!C81,)</f>
        <v>0</v>
      </c>
      <c r="D81" s="23">
        <f>IFERROR(HLOOKUP("wins",[1]pl!$M:$M,pos!D81)/b!D81,)</f>
        <v>0</v>
      </c>
      <c r="E81" s="23">
        <f>IFERROR(HLOOKUP("wins",[1]pl!$M:$M,pos!E81)/b!E81,)</f>
        <v>0</v>
      </c>
      <c r="F81" s="23">
        <f>IFERROR(HLOOKUP("wins",[1]pl!$M:$M,pos!F81)/b!F81,)</f>
        <v>0</v>
      </c>
      <c r="G81" s="23">
        <f>IFERROR(HLOOKUP("wins",[1]pl!$M:$M,pos!G81)/b!G81,)</f>
        <v>0</v>
      </c>
      <c r="H81" s="23">
        <f>IFERROR(HLOOKUP("wins",[1]pl!$M:$M,pos!H81)/b!H81,)</f>
        <v>0</v>
      </c>
      <c r="I81" s="23">
        <f>IFERROR(HLOOKUP("wins",[1]pl!$M:$M,pos!I81)/b!I81,)</f>
        <v>0</v>
      </c>
      <c r="J81" s="23">
        <f>IFERROR(HLOOKUP("wins",[1]pl!$M:$M,pos!J81)/b!J81,)</f>
        <v>0</v>
      </c>
      <c r="K81" s="23">
        <f>IFERROR(HLOOKUP("wins",[1]pl!$M:$M,pos!K81)/b!K81,)</f>
        <v>0</v>
      </c>
      <c r="L81" s="23">
        <f>IFERROR(HLOOKUP("wins",[1]pl!$M:$M,pos!L81)/b!L81,)</f>
        <v>0</v>
      </c>
      <c r="M81" s="23">
        <f>IFERROR(HLOOKUP("wins",[1]pl!$M:$M,pos!M81)/b!M81,)</f>
        <v>0</v>
      </c>
      <c r="N81" s="23">
        <f>IFERROR(HLOOKUP("wins",[1]pl!$M:$M,pos!N81)/b!N81,)</f>
        <v>0</v>
      </c>
      <c r="O81" s="23">
        <f>IFERROR(HLOOKUP("wins",[1]pl!$M:$M,pos!O81)/b!O81,)</f>
        <v>0</v>
      </c>
      <c r="Q81" s="23">
        <f>IFERROR(HLOOKUP("wins",[1]pl!$M:$M,pos!Q81)/b!Q81,)</f>
        <v>0</v>
      </c>
      <c r="R81" s="23">
        <f>IFERROR(HLOOKUP("wins",[1]pl!$M:$M,pos!R81)/b!R81,)</f>
        <v>0</v>
      </c>
      <c r="S81" s="23">
        <f>IFERROR(HLOOKUP("wins",[1]pl!$M:$M,pos!S81)/b!S81,)</f>
        <v>0</v>
      </c>
      <c r="T81" s="23">
        <f>IFERROR(HLOOKUP("wins",[1]pl!$M:$M,pos!T81)/b!T81,)</f>
        <v>0</v>
      </c>
      <c r="U81" s="23">
        <f>IFERROR(HLOOKUP("wins",[1]pl!$M:$M,pos!U81)/b!U81,)</f>
        <v>0</v>
      </c>
      <c r="V81" s="23">
        <f>IFERROR(HLOOKUP("wins",[1]pl!$M:$M,pos!V81)/b!V81,)</f>
        <v>0</v>
      </c>
      <c r="W81" s="23">
        <f>IFERROR(HLOOKUP("wins",[1]pl!$M:$M,pos!W81)/b!W81,)</f>
        <v>0</v>
      </c>
      <c r="X81" s="23">
        <f>IFERROR(HLOOKUP("wins",[1]pl!$M:$M,pos!X81)/b!X81,)</f>
        <v>0</v>
      </c>
      <c r="Y81" s="23">
        <f>IFERROR(HLOOKUP("wins",[1]pl!$M:$M,pos!Y81)/b!Y81,)</f>
        <v>0</v>
      </c>
      <c r="Z81" s="23">
        <f>IFERROR(HLOOKUP("wins",[1]pl!$M:$M,pos!Z81)/b!Z81,)</f>
        <v>0</v>
      </c>
      <c r="AA81" s="23">
        <f>IFERROR(HLOOKUP("wins",[1]pl!$M:$M,pos!AA81)/b!AA81,)</f>
        <v>0</v>
      </c>
      <c r="AB81" s="23">
        <f>IFERROR(HLOOKUP("wins",[1]pl!$M:$M,pos!AB81)/b!AB81,)</f>
        <v>0</v>
      </c>
      <c r="AC81" s="23">
        <f>IFERROR(HLOOKUP("wins",[1]pl!$M:$M,pos!AC81)/b!AC81,)</f>
        <v>0</v>
      </c>
      <c r="AD81" s="23">
        <f>IFERROR(HLOOKUP("wins",[1]pl!$M:$M,pos!AD81)/b!AD81,)</f>
        <v>0</v>
      </c>
      <c r="AE81" s="23">
        <f>IFERROR(HLOOKUP("wins",[1]pl!$M:$M,pos!AE81)/b!AE81,)</f>
        <v>0</v>
      </c>
    </row>
    <row r="82" spans="1:31" x14ac:dyDescent="0.25">
      <c r="A82" s="23">
        <f>IFERROR(HLOOKUP("wins",[1]pl!$M:$M,pos!A82)/b!A82,)</f>
        <v>0</v>
      </c>
      <c r="B82" s="23">
        <f>IFERROR(HLOOKUP("wins",[1]pl!$M:$M,pos!B82)/b!B82,)</f>
        <v>0</v>
      </c>
      <c r="C82" s="23">
        <f>IFERROR(HLOOKUP("wins",[1]pl!$M:$M,pos!C82)/b!C82,)</f>
        <v>0</v>
      </c>
      <c r="D82" s="23">
        <f>IFERROR(HLOOKUP("wins",[1]pl!$M:$M,pos!D82)/b!D82,)</f>
        <v>0</v>
      </c>
      <c r="E82" s="23">
        <f>IFERROR(HLOOKUP("wins",[1]pl!$M:$M,pos!E82)/b!E82,)</f>
        <v>0</v>
      </c>
      <c r="F82" s="23">
        <f>IFERROR(HLOOKUP("wins",[1]pl!$M:$M,pos!F82)/b!F82,)</f>
        <v>0</v>
      </c>
      <c r="G82" s="23">
        <f>IFERROR(HLOOKUP("wins",[1]pl!$M:$M,pos!G82)/b!G82,)</f>
        <v>0</v>
      </c>
      <c r="H82" s="23">
        <f>IFERROR(HLOOKUP("wins",[1]pl!$M:$M,pos!H82)/b!H82,)</f>
        <v>0</v>
      </c>
      <c r="I82" s="23">
        <f>IFERROR(HLOOKUP("wins",[1]pl!$M:$M,pos!I82)/b!I82,)</f>
        <v>0</v>
      </c>
      <c r="J82" s="23">
        <f>IFERROR(HLOOKUP("wins",[1]pl!$M:$M,pos!J82)/b!J82,)</f>
        <v>0</v>
      </c>
      <c r="K82" s="23">
        <f>IFERROR(HLOOKUP("wins",[1]pl!$M:$M,pos!K82)/b!K82,)</f>
        <v>0</v>
      </c>
      <c r="L82" s="23">
        <f>IFERROR(HLOOKUP("wins",[1]pl!$M:$M,pos!L82)/b!L82,)</f>
        <v>0</v>
      </c>
      <c r="M82" s="23">
        <f>IFERROR(HLOOKUP("wins",[1]pl!$M:$M,pos!M82)/b!M82,)</f>
        <v>0</v>
      </c>
      <c r="N82" s="23">
        <f>IFERROR(HLOOKUP("wins",[1]pl!$M:$M,pos!N82)/b!N82,)</f>
        <v>0</v>
      </c>
      <c r="O82" s="23">
        <f>IFERROR(HLOOKUP("wins",[1]pl!$M:$M,pos!O82)/b!O82,)</f>
        <v>0</v>
      </c>
      <c r="Q82" s="23">
        <f>IFERROR(HLOOKUP("wins",[1]pl!$M:$M,pos!Q82)/b!Q82,)</f>
        <v>0</v>
      </c>
      <c r="R82" s="23">
        <f>IFERROR(HLOOKUP("wins",[1]pl!$M:$M,pos!R82)/b!R82,)</f>
        <v>0</v>
      </c>
      <c r="S82" s="23">
        <f>IFERROR(HLOOKUP("wins",[1]pl!$M:$M,pos!S82)/b!S82,)</f>
        <v>0</v>
      </c>
      <c r="T82" s="23">
        <f>IFERROR(HLOOKUP("wins",[1]pl!$M:$M,pos!T82)/b!T82,)</f>
        <v>0</v>
      </c>
      <c r="U82" s="23">
        <f>IFERROR(HLOOKUP("wins",[1]pl!$M:$M,pos!U82)/b!U82,)</f>
        <v>0</v>
      </c>
      <c r="V82" s="23">
        <f>IFERROR(HLOOKUP("wins",[1]pl!$M:$M,pos!V82)/b!V82,)</f>
        <v>0</v>
      </c>
      <c r="W82" s="23">
        <f>IFERROR(HLOOKUP("wins",[1]pl!$M:$M,pos!W82)/b!W82,)</f>
        <v>0</v>
      </c>
      <c r="X82" s="23">
        <f>IFERROR(HLOOKUP("wins",[1]pl!$M:$M,pos!X82)/b!X82,)</f>
        <v>0</v>
      </c>
      <c r="Y82" s="23">
        <f>IFERROR(HLOOKUP("wins",[1]pl!$M:$M,pos!Y82)/b!Y82,)</f>
        <v>0</v>
      </c>
      <c r="Z82" s="23">
        <f>IFERROR(HLOOKUP("wins",[1]pl!$M:$M,pos!Z82)/b!Z82,)</f>
        <v>0</v>
      </c>
      <c r="AA82" s="23">
        <f>IFERROR(HLOOKUP("wins",[1]pl!$M:$M,pos!AA82)/b!AA82,)</f>
        <v>0</v>
      </c>
      <c r="AB82" s="23">
        <f>IFERROR(HLOOKUP("wins",[1]pl!$M:$M,pos!AB82)/b!AB82,)</f>
        <v>0</v>
      </c>
      <c r="AC82" s="23">
        <f>IFERROR(HLOOKUP("wins",[1]pl!$M:$M,pos!AC82)/b!AC82,)</f>
        <v>0</v>
      </c>
      <c r="AD82" s="23">
        <f>IFERROR(HLOOKUP("wins",[1]pl!$M:$M,pos!AD82)/b!AD82,)</f>
        <v>0</v>
      </c>
      <c r="AE82" s="23">
        <f>IFERROR(HLOOKUP("wins",[1]pl!$M:$M,pos!AE82)/b!AE82,)</f>
        <v>0</v>
      </c>
    </row>
    <row r="83" spans="1:31" x14ac:dyDescent="0.25">
      <c r="A83" s="23">
        <f>IFERROR(HLOOKUP("wins",[1]pl!$M:$M,pos!A83)/b!A83,)</f>
        <v>0</v>
      </c>
      <c r="B83" s="23">
        <f>IFERROR(HLOOKUP("wins",[1]pl!$M:$M,pos!B83)/b!B83,)</f>
        <v>0</v>
      </c>
      <c r="C83" s="23">
        <f>IFERROR(HLOOKUP("wins",[1]pl!$M:$M,pos!C83)/b!C83,)</f>
        <v>0</v>
      </c>
      <c r="D83" s="23">
        <f>IFERROR(HLOOKUP("wins",[1]pl!$M:$M,pos!D83)/b!D83,)</f>
        <v>0</v>
      </c>
      <c r="E83" s="23">
        <f>IFERROR(HLOOKUP("wins",[1]pl!$M:$M,pos!E83)/b!E83,)</f>
        <v>0</v>
      </c>
      <c r="F83" s="23">
        <f>IFERROR(HLOOKUP("wins",[1]pl!$M:$M,pos!F83)/b!F83,)</f>
        <v>0</v>
      </c>
      <c r="G83" s="23">
        <f>IFERROR(HLOOKUP("wins",[1]pl!$M:$M,pos!G83)/b!G83,)</f>
        <v>0</v>
      </c>
      <c r="H83" s="23">
        <f>IFERROR(HLOOKUP("wins",[1]pl!$M:$M,pos!H83)/b!H83,)</f>
        <v>0</v>
      </c>
      <c r="I83" s="23">
        <f>IFERROR(HLOOKUP("wins",[1]pl!$M:$M,pos!I83)/b!I83,)</f>
        <v>0</v>
      </c>
      <c r="J83" s="23">
        <f>IFERROR(HLOOKUP("wins",[1]pl!$M:$M,pos!J83)/b!J83,)</f>
        <v>0</v>
      </c>
      <c r="K83" s="23">
        <f>IFERROR(HLOOKUP("wins",[1]pl!$M:$M,pos!K83)/b!K83,)</f>
        <v>0</v>
      </c>
      <c r="L83" s="23">
        <f>IFERROR(HLOOKUP("wins",[1]pl!$M:$M,pos!L83)/b!L83,)</f>
        <v>0</v>
      </c>
      <c r="M83" s="23">
        <f>IFERROR(HLOOKUP("wins",[1]pl!$M:$M,pos!M83)/b!M83,)</f>
        <v>0</v>
      </c>
      <c r="N83" s="23">
        <f>IFERROR(HLOOKUP("wins",[1]pl!$M:$M,pos!N83)/b!N83,)</f>
        <v>0</v>
      </c>
      <c r="O83" s="23">
        <f>IFERROR(HLOOKUP("wins",[1]pl!$M:$M,pos!O83)/b!O83,)</f>
        <v>0</v>
      </c>
      <c r="Q83" s="23">
        <f>IFERROR(HLOOKUP("wins",[1]pl!$M:$M,pos!Q83)/b!Q83,)</f>
        <v>0</v>
      </c>
      <c r="R83" s="23">
        <f>IFERROR(HLOOKUP("wins",[1]pl!$M:$M,pos!R83)/b!R83,)</f>
        <v>0</v>
      </c>
      <c r="S83" s="23">
        <f>IFERROR(HLOOKUP("wins",[1]pl!$M:$M,pos!S83)/b!S83,)</f>
        <v>0</v>
      </c>
      <c r="T83" s="23">
        <f>IFERROR(HLOOKUP("wins",[1]pl!$M:$M,pos!T83)/b!T83,)</f>
        <v>0</v>
      </c>
      <c r="U83" s="23">
        <f>IFERROR(HLOOKUP("wins",[1]pl!$M:$M,pos!U83)/b!U83,)</f>
        <v>0</v>
      </c>
      <c r="V83" s="23">
        <f>IFERROR(HLOOKUP("wins",[1]pl!$M:$M,pos!V83)/b!V83,)</f>
        <v>0</v>
      </c>
      <c r="W83" s="23">
        <f>IFERROR(HLOOKUP("wins",[1]pl!$M:$M,pos!W83)/b!W83,)</f>
        <v>0</v>
      </c>
      <c r="X83" s="23">
        <f>IFERROR(HLOOKUP("wins",[1]pl!$M:$M,pos!X83)/b!X83,)</f>
        <v>0</v>
      </c>
      <c r="Y83" s="23">
        <f>IFERROR(HLOOKUP("wins",[1]pl!$M:$M,pos!Y83)/b!Y83,)</f>
        <v>0</v>
      </c>
      <c r="Z83" s="23">
        <f>IFERROR(HLOOKUP("wins",[1]pl!$M:$M,pos!Z83)/b!Z83,)</f>
        <v>0</v>
      </c>
      <c r="AA83" s="23">
        <f>IFERROR(HLOOKUP("wins",[1]pl!$M:$M,pos!AA83)/b!AA83,)</f>
        <v>0</v>
      </c>
      <c r="AB83" s="23">
        <f>IFERROR(HLOOKUP("wins",[1]pl!$M:$M,pos!AB83)/b!AB83,)</f>
        <v>0</v>
      </c>
      <c r="AC83" s="23">
        <f>IFERROR(HLOOKUP("wins",[1]pl!$M:$M,pos!AC83)/b!AC83,)</f>
        <v>0</v>
      </c>
      <c r="AD83" s="23">
        <f>IFERROR(HLOOKUP("wins",[1]pl!$M:$M,pos!AD83)/b!AD83,)</f>
        <v>0</v>
      </c>
      <c r="AE83" s="23">
        <f>IFERROR(HLOOKUP("wins",[1]pl!$M:$M,pos!AE83)/b!AE83,)</f>
        <v>0</v>
      </c>
    </row>
    <row r="84" spans="1:31" x14ac:dyDescent="0.25">
      <c r="A84" s="23">
        <f>IFERROR(HLOOKUP("wins",[1]pl!$M:$M,pos!A84)/b!A84,)</f>
        <v>0</v>
      </c>
      <c r="B84" s="23">
        <f>IFERROR(HLOOKUP("wins",[1]pl!$M:$M,pos!B84)/b!B84,)</f>
        <v>0</v>
      </c>
      <c r="C84" s="23">
        <f>IFERROR(HLOOKUP("wins",[1]pl!$M:$M,pos!C84)/b!C84,)</f>
        <v>0</v>
      </c>
      <c r="D84" s="23">
        <f>IFERROR(HLOOKUP("wins",[1]pl!$M:$M,pos!D84)/b!D84,)</f>
        <v>0</v>
      </c>
      <c r="E84" s="23">
        <f>IFERROR(HLOOKUP("wins",[1]pl!$M:$M,pos!E84)/b!E84,)</f>
        <v>0</v>
      </c>
      <c r="F84" s="23">
        <f>IFERROR(HLOOKUP("wins",[1]pl!$M:$M,pos!F84)/b!F84,)</f>
        <v>0</v>
      </c>
      <c r="G84" s="23">
        <f>IFERROR(HLOOKUP("wins",[1]pl!$M:$M,pos!G84)/b!G84,)</f>
        <v>0</v>
      </c>
      <c r="H84" s="23">
        <f>IFERROR(HLOOKUP("wins",[1]pl!$M:$M,pos!H84)/b!H84,)</f>
        <v>0</v>
      </c>
      <c r="I84" s="23">
        <f>IFERROR(HLOOKUP("wins",[1]pl!$M:$M,pos!I84)/b!I84,)</f>
        <v>0</v>
      </c>
      <c r="J84" s="23">
        <f>IFERROR(HLOOKUP("wins",[1]pl!$M:$M,pos!J84)/b!J84,)</f>
        <v>0</v>
      </c>
      <c r="K84" s="23">
        <f>IFERROR(HLOOKUP("wins",[1]pl!$M:$M,pos!K84)/b!K84,)</f>
        <v>0</v>
      </c>
      <c r="L84" s="23">
        <f>IFERROR(HLOOKUP("wins",[1]pl!$M:$M,pos!L84)/b!L84,)</f>
        <v>0</v>
      </c>
      <c r="M84" s="23">
        <f>IFERROR(HLOOKUP("wins",[1]pl!$M:$M,pos!M84)/b!M84,)</f>
        <v>0</v>
      </c>
      <c r="N84" s="23">
        <f>IFERROR(HLOOKUP("wins",[1]pl!$M:$M,pos!N84)/b!N84,)</f>
        <v>0</v>
      </c>
      <c r="O84" s="23">
        <f>IFERROR(HLOOKUP("wins",[1]pl!$M:$M,pos!O84)/b!O84,)</f>
        <v>0</v>
      </c>
      <c r="Q84" s="23">
        <f>IFERROR(HLOOKUP("wins",[1]pl!$M:$M,pos!Q84)/b!Q84,)</f>
        <v>0</v>
      </c>
      <c r="R84" s="23">
        <f>IFERROR(HLOOKUP("wins",[1]pl!$M:$M,pos!R84)/b!R84,)</f>
        <v>0</v>
      </c>
      <c r="S84" s="23">
        <f>IFERROR(HLOOKUP("wins",[1]pl!$M:$M,pos!S84)/b!S84,)</f>
        <v>0</v>
      </c>
      <c r="T84" s="23">
        <f>IFERROR(HLOOKUP("wins",[1]pl!$M:$M,pos!T84)/b!T84,)</f>
        <v>0</v>
      </c>
      <c r="U84" s="23">
        <f>IFERROR(HLOOKUP("wins",[1]pl!$M:$M,pos!U84)/b!U84,)</f>
        <v>0</v>
      </c>
      <c r="V84" s="23">
        <f>IFERROR(HLOOKUP("wins",[1]pl!$M:$M,pos!V84)/b!V84,)</f>
        <v>0</v>
      </c>
      <c r="W84" s="23">
        <f>IFERROR(HLOOKUP("wins",[1]pl!$M:$M,pos!W84)/b!W84,)</f>
        <v>0</v>
      </c>
      <c r="X84" s="23">
        <f>IFERROR(HLOOKUP("wins",[1]pl!$M:$M,pos!X84)/b!X84,)</f>
        <v>0</v>
      </c>
      <c r="Y84" s="23">
        <f>IFERROR(HLOOKUP("wins",[1]pl!$M:$M,pos!Y84)/b!Y84,)</f>
        <v>0</v>
      </c>
      <c r="Z84" s="23">
        <f>IFERROR(HLOOKUP("wins",[1]pl!$M:$M,pos!Z84)/b!Z84,)</f>
        <v>0</v>
      </c>
      <c r="AA84" s="23">
        <f>IFERROR(HLOOKUP("wins",[1]pl!$M:$M,pos!AA84)/b!AA84,)</f>
        <v>0</v>
      </c>
      <c r="AB84" s="23">
        <f>IFERROR(HLOOKUP("wins",[1]pl!$M:$M,pos!AB84)/b!AB84,)</f>
        <v>0</v>
      </c>
      <c r="AC84" s="23">
        <f>IFERROR(HLOOKUP("wins",[1]pl!$M:$M,pos!AC84)/b!AC84,)</f>
        <v>0</v>
      </c>
      <c r="AD84" s="23">
        <f>IFERROR(HLOOKUP("wins",[1]pl!$M:$M,pos!AD84)/b!AD84,)</f>
        <v>0</v>
      </c>
      <c r="AE84" s="23">
        <f>IFERROR(HLOOKUP("wins",[1]pl!$M:$M,pos!AE84)/b!AE84,)</f>
        <v>0</v>
      </c>
    </row>
    <row r="85" spans="1:31" x14ac:dyDescent="0.25">
      <c r="A85" s="23">
        <f>IFERROR(HLOOKUP("wins",[1]pl!$M:$M,pos!A85)/b!A85,)</f>
        <v>0</v>
      </c>
      <c r="B85" s="23">
        <f>IFERROR(HLOOKUP("wins",[1]pl!$M:$M,pos!B85)/b!B85,)</f>
        <v>0</v>
      </c>
      <c r="C85" s="23">
        <f>IFERROR(HLOOKUP("wins",[1]pl!$M:$M,pos!C85)/b!C85,)</f>
        <v>0</v>
      </c>
      <c r="D85" s="23">
        <f>IFERROR(HLOOKUP("wins",[1]pl!$M:$M,pos!D85)/b!D85,)</f>
        <v>0</v>
      </c>
      <c r="E85" s="23">
        <f>IFERROR(HLOOKUP("wins",[1]pl!$M:$M,pos!E85)/b!E85,)</f>
        <v>0</v>
      </c>
      <c r="F85" s="23">
        <f>IFERROR(HLOOKUP("wins",[1]pl!$M:$M,pos!F85)/b!F85,)</f>
        <v>0</v>
      </c>
      <c r="G85" s="23">
        <f>IFERROR(HLOOKUP("wins",[1]pl!$M:$M,pos!G85)/b!G85,)</f>
        <v>0</v>
      </c>
      <c r="H85" s="23">
        <f>IFERROR(HLOOKUP("wins",[1]pl!$M:$M,pos!H85)/b!H85,)</f>
        <v>0</v>
      </c>
      <c r="I85" s="23">
        <f>IFERROR(HLOOKUP("wins",[1]pl!$M:$M,pos!I85)/b!I85,)</f>
        <v>0</v>
      </c>
      <c r="J85" s="23">
        <f>IFERROR(HLOOKUP("wins",[1]pl!$M:$M,pos!J85)/b!J85,)</f>
        <v>0</v>
      </c>
      <c r="K85" s="23">
        <f>IFERROR(HLOOKUP("wins",[1]pl!$M:$M,pos!K85)/b!K85,)</f>
        <v>0</v>
      </c>
      <c r="L85" s="23">
        <f>IFERROR(HLOOKUP("wins",[1]pl!$M:$M,pos!L85)/b!L85,)</f>
        <v>0</v>
      </c>
      <c r="M85" s="23">
        <f>IFERROR(HLOOKUP("wins",[1]pl!$M:$M,pos!M85)/b!M85,)</f>
        <v>0</v>
      </c>
      <c r="N85" s="23">
        <f>IFERROR(HLOOKUP("wins",[1]pl!$M:$M,pos!N85)/b!N85,)</f>
        <v>0</v>
      </c>
      <c r="O85" s="23">
        <f>IFERROR(HLOOKUP("wins",[1]pl!$M:$M,pos!O85)/b!O85,)</f>
        <v>0</v>
      </c>
      <c r="Q85" s="23">
        <f>IFERROR(HLOOKUP("wins",[1]pl!$M:$M,pos!Q85)/b!Q85,)</f>
        <v>0</v>
      </c>
      <c r="R85" s="23">
        <f>IFERROR(HLOOKUP("wins",[1]pl!$M:$M,pos!R85)/b!R85,)</f>
        <v>0</v>
      </c>
      <c r="S85" s="23">
        <f>IFERROR(HLOOKUP("wins",[1]pl!$M:$M,pos!S85)/b!S85,)</f>
        <v>0</v>
      </c>
      <c r="T85" s="23">
        <f>IFERROR(HLOOKUP("wins",[1]pl!$M:$M,pos!T85)/b!T85,)</f>
        <v>0</v>
      </c>
      <c r="U85" s="23">
        <f>IFERROR(HLOOKUP("wins",[1]pl!$M:$M,pos!U85)/b!U85,)</f>
        <v>0</v>
      </c>
      <c r="V85" s="23">
        <f>IFERROR(HLOOKUP("wins",[1]pl!$M:$M,pos!V85)/b!V85,)</f>
        <v>0</v>
      </c>
      <c r="W85" s="23">
        <f>IFERROR(HLOOKUP("wins",[1]pl!$M:$M,pos!W85)/b!W85,)</f>
        <v>0</v>
      </c>
      <c r="X85" s="23">
        <f>IFERROR(HLOOKUP("wins",[1]pl!$M:$M,pos!X85)/b!X85,)</f>
        <v>0</v>
      </c>
      <c r="Y85" s="23">
        <f>IFERROR(HLOOKUP("wins",[1]pl!$M:$M,pos!Y85)/b!Y85,)</f>
        <v>0</v>
      </c>
      <c r="Z85" s="23">
        <f>IFERROR(HLOOKUP("wins",[1]pl!$M:$M,pos!Z85)/b!Z85,)</f>
        <v>0</v>
      </c>
      <c r="AA85" s="23">
        <f>IFERROR(HLOOKUP("wins",[1]pl!$M:$M,pos!AA85)/b!AA85,)</f>
        <v>0</v>
      </c>
      <c r="AB85" s="23">
        <f>IFERROR(HLOOKUP("wins",[1]pl!$M:$M,pos!AB85)/b!AB85,)</f>
        <v>0</v>
      </c>
      <c r="AC85" s="23">
        <f>IFERROR(HLOOKUP("wins",[1]pl!$M:$M,pos!AC85)/b!AC85,)</f>
        <v>0</v>
      </c>
      <c r="AD85" s="23">
        <f>IFERROR(HLOOKUP("wins",[1]pl!$M:$M,pos!AD85)/b!AD85,)</f>
        <v>0</v>
      </c>
      <c r="AE85" s="23">
        <f>IFERROR(HLOOKUP("wins",[1]pl!$M:$M,pos!AE85)/b!AE85,)</f>
        <v>0</v>
      </c>
    </row>
    <row r="86" spans="1:31" x14ac:dyDescent="0.25">
      <c r="A86" s="23">
        <f>IFERROR(HLOOKUP("wins",[1]pl!$M:$M,pos!A86)/b!A86,)</f>
        <v>0</v>
      </c>
      <c r="B86" s="23">
        <f>IFERROR(HLOOKUP("wins",[1]pl!$M:$M,pos!B86)/b!B86,)</f>
        <v>0</v>
      </c>
      <c r="C86" s="23">
        <f>IFERROR(HLOOKUP("wins",[1]pl!$M:$M,pos!C86)/b!C86,)</f>
        <v>0</v>
      </c>
      <c r="D86" s="23">
        <f>IFERROR(HLOOKUP("wins",[1]pl!$M:$M,pos!D86)/b!D86,)</f>
        <v>0</v>
      </c>
      <c r="E86" s="23">
        <f>IFERROR(HLOOKUP("wins",[1]pl!$M:$M,pos!E86)/b!E86,)</f>
        <v>0</v>
      </c>
      <c r="F86" s="23">
        <f>IFERROR(HLOOKUP("wins",[1]pl!$M:$M,pos!F86)/b!F86,)</f>
        <v>0</v>
      </c>
      <c r="G86" s="23">
        <f>IFERROR(HLOOKUP("wins",[1]pl!$M:$M,pos!G86)/b!G86,)</f>
        <v>0</v>
      </c>
      <c r="H86" s="23">
        <f>IFERROR(HLOOKUP("wins",[1]pl!$M:$M,pos!H86)/b!H86,)</f>
        <v>0</v>
      </c>
      <c r="I86" s="23">
        <f>IFERROR(HLOOKUP("wins",[1]pl!$M:$M,pos!I86)/b!I86,)</f>
        <v>0</v>
      </c>
      <c r="J86" s="23">
        <f>IFERROR(HLOOKUP("wins",[1]pl!$M:$M,pos!J86)/b!J86,)</f>
        <v>0</v>
      </c>
      <c r="K86" s="23">
        <f>IFERROR(HLOOKUP("wins",[1]pl!$M:$M,pos!K86)/b!K86,)</f>
        <v>0</v>
      </c>
      <c r="L86" s="23">
        <f>IFERROR(HLOOKUP("wins",[1]pl!$M:$M,pos!L86)/b!L86,)</f>
        <v>0</v>
      </c>
      <c r="M86" s="23">
        <f>IFERROR(HLOOKUP("wins",[1]pl!$M:$M,pos!M86)/b!M86,)</f>
        <v>0</v>
      </c>
      <c r="N86" s="23">
        <f>IFERROR(HLOOKUP("wins",[1]pl!$M:$M,pos!N86)/b!N86,)</f>
        <v>0</v>
      </c>
      <c r="O86" s="23">
        <f>IFERROR(HLOOKUP("wins",[1]pl!$M:$M,pos!O86)/b!O86,)</f>
        <v>0</v>
      </c>
      <c r="Q86" s="23">
        <f>IFERROR(HLOOKUP("wins",[1]pl!$M:$M,pos!Q86)/b!Q86,)</f>
        <v>0</v>
      </c>
      <c r="R86" s="23">
        <f>IFERROR(HLOOKUP("wins",[1]pl!$M:$M,pos!R86)/b!R86,)</f>
        <v>0</v>
      </c>
      <c r="S86" s="23">
        <f>IFERROR(HLOOKUP("wins",[1]pl!$M:$M,pos!S86)/b!S86,)</f>
        <v>0</v>
      </c>
      <c r="T86" s="23">
        <f>IFERROR(HLOOKUP("wins",[1]pl!$M:$M,pos!T86)/b!T86,)</f>
        <v>0</v>
      </c>
      <c r="U86" s="23">
        <f>IFERROR(HLOOKUP("wins",[1]pl!$M:$M,pos!U86)/b!U86,)</f>
        <v>0</v>
      </c>
      <c r="V86" s="23">
        <f>IFERROR(HLOOKUP("wins",[1]pl!$M:$M,pos!V86)/b!V86,)</f>
        <v>0</v>
      </c>
      <c r="W86" s="23">
        <f>IFERROR(HLOOKUP("wins",[1]pl!$M:$M,pos!W86)/b!W86,)</f>
        <v>0</v>
      </c>
      <c r="X86" s="23">
        <f>IFERROR(HLOOKUP("wins",[1]pl!$M:$M,pos!X86)/b!X86,)</f>
        <v>0</v>
      </c>
      <c r="Y86" s="23">
        <f>IFERROR(HLOOKUP("wins",[1]pl!$M:$M,pos!Y86)/b!Y86,)</f>
        <v>0</v>
      </c>
      <c r="Z86" s="23">
        <f>IFERROR(HLOOKUP("wins",[1]pl!$M:$M,pos!Z86)/b!Z86,)</f>
        <v>0</v>
      </c>
      <c r="AA86" s="23">
        <f>IFERROR(HLOOKUP("wins",[1]pl!$M:$M,pos!AA86)/b!AA86,)</f>
        <v>0</v>
      </c>
      <c r="AB86" s="23">
        <f>IFERROR(HLOOKUP("wins",[1]pl!$M:$M,pos!AB86)/b!AB86,)</f>
        <v>0</v>
      </c>
      <c r="AC86" s="23">
        <f>IFERROR(HLOOKUP("wins",[1]pl!$M:$M,pos!AC86)/b!AC86,)</f>
        <v>0</v>
      </c>
      <c r="AD86" s="23">
        <f>IFERROR(HLOOKUP("wins",[1]pl!$M:$M,pos!AD86)/b!AD86,)</f>
        <v>0</v>
      </c>
      <c r="AE86" s="23">
        <f>IFERROR(HLOOKUP("wins",[1]pl!$M:$M,pos!AE86)/b!AE86,)</f>
        <v>0</v>
      </c>
    </row>
    <row r="87" spans="1:31" x14ac:dyDescent="0.25">
      <c r="A87" s="23">
        <f>IFERROR(HLOOKUP("wins",[1]pl!$M:$M,pos!A87)/b!A87,)</f>
        <v>0</v>
      </c>
      <c r="B87" s="23">
        <f>IFERROR(HLOOKUP("wins",[1]pl!$M:$M,pos!B87)/b!B87,)</f>
        <v>0</v>
      </c>
      <c r="C87" s="23">
        <f>IFERROR(HLOOKUP("wins",[1]pl!$M:$M,pos!C87)/b!C87,)</f>
        <v>0</v>
      </c>
      <c r="D87" s="23">
        <f>IFERROR(HLOOKUP("wins",[1]pl!$M:$M,pos!D87)/b!D87,)</f>
        <v>0</v>
      </c>
      <c r="E87" s="23">
        <f>IFERROR(HLOOKUP("wins",[1]pl!$M:$M,pos!E87)/b!E87,)</f>
        <v>0</v>
      </c>
      <c r="F87" s="23">
        <f>IFERROR(HLOOKUP("wins",[1]pl!$M:$M,pos!F87)/b!F87,)</f>
        <v>0</v>
      </c>
      <c r="G87" s="23">
        <f>IFERROR(HLOOKUP("wins",[1]pl!$M:$M,pos!G87)/b!G87,)</f>
        <v>0</v>
      </c>
      <c r="H87" s="23">
        <f>IFERROR(HLOOKUP("wins",[1]pl!$M:$M,pos!H87)/b!H87,)</f>
        <v>0</v>
      </c>
      <c r="I87" s="23">
        <f>IFERROR(HLOOKUP("wins",[1]pl!$M:$M,pos!I87)/b!I87,)</f>
        <v>0</v>
      </c>
      <c r="J87" s="23">
        <f>IFERROR(HLOOKUP("wins",[1]pl!$M:$M,pos!J87)/b!J87,)</f>
        <v>0</v>
      </c>
      <c r="K87" s="23">
        <f>IFERROR(HLOOKUP("wins",[1]pl!$M:$M,pos!K87)/b!K87,)</f>
        <v>0</v>
      </c>
      <c r="L87" s="23">
        <f>IFERROR(HLOOKUP("wins",[1]pl!$M:$M,pos!L87)/b!L87,)</f>
        <v>0</v>
      </c>
      <c r="M87" s="23">
        <f>IFERROR(HLOOKUP("wins",[1]pl!$M:$M,pos!M87)/b!M87,)</f>
        <v>0</v>
      </c>
      <c r="N87" s="23">
        <f>IFERROR(HLOOKUP("wins",[1]pl!$M:$M,pos!N87)/b!N87,)</f>
        <v>0</v>
      </c>
      <c r="O87" s="23">
        <f>IFERROR(HLOOKUP("wins",[1]pl!$M:$M,pos!O87)/b!O87,)</f>
        <v>0</v>
      </c>
      <c r="Q87" s="23">
        <f>IFERROR(HLOOKUP("wins",[1]pl!$M:$M,pos!Q87)/b!Q87,)</f>
        <v>0</v>
      </c>
      <c r="R87" s="23">
        <f>IFERROR(HLOOKUP("wins",[1]pl!$M:$M,pos!R87)/b!R87,)</f>
        <v>0</v>
      </c>
      <c r="S87" s="23">
        <f>IFERROR(HLOOKUP("wins",[1]pl!$M:$M,pos!S87)/b!S87,)</f>
        <v>0</v>
      </c>
      <c r="T87" s="23">
        <f>IFERROR(HLOOKUP("wins",[1]pl!$M:$M,pos!T87)/b!T87,)</f>
        <v>0</v>
      </c>
      <c r="U87" s="23">
        <f>IFERROR(HLOOKUP("wins",[1]pl!$M:$M,pos!U87)/b!U87,)</f>
        <v>0</v>
      </c>
      <c r="V87" s="23">
        <f>IFERROR(HLOOKUP("wins",[1]pl!$M:$M,pos!V87)/b!V87,)</f>
        <v>0</v>
      </c>
      <c r="W87" s="23">
        <f>IFERROR(HLOOKUP("wins",[1]pl!$M:$M,pos!W87)/b!W87,)</f>
        <v>0</v>
      </c>
      <c r="X87" s="23">
        <f>IFERROR(HLOOKUP("wins",[1]pl!$M:$M,pos!X87)/b!X87,)</f>
        <v>0</v>
      </c>
      <c r="Y87" s="23">
        <f>IFERROR(HLOOKUP("wins",[1]pl!$M:$M,pos!Y87)/b!Y87,)</f>
        <v>0</v>
      </c>
      <c r="Z87" s="23">
        <f>IFERROR(HLOOKUP("wins",[1]pl!$M:$M,pos!Z87)/b!Z87,)</f>
        <v>0</v>
      </c>
      <c r="AA87" s="23">
        <f>IFERROR(HLOOKUP("wins",[1]pl!$M:$M,pos!AA87)/b!AA87,)</f>
        <v>0</v>
      </c>
      <c r="AB87" s="23">
        <f>IFERROR(HLOOKUP("wins",[1]pl!$M:$M,pos!AB87)/b!AB87,)</f>
        <v>0</v>
      </c>
      <c r="AC87" s="23">
        <f>IFERROR(HLOOKUP("wins",[1]pl!$M:$M,pos!AC87)/b!AC87,)</f>
        <v>0</v>
      </c>
      <c r="AD87" s="23">
        <f>IFERROR(HLOOKUP("wins",[1]pl!$M:$M,pos!AD87)/b!AD87,)</f>
        <v>0</v>
      </c>
      <c r="AE87" s="23">
        <f>IFERROR(HLOOKUP("wins",[1]pl!$M:$M,pos!AE87)/b!AE87,)</f>
        <v>0</v>
      </c>
    </row>
    <row r="88" spans="1:31" x14ac:dyDescent="0.25">
      <c r="A88" s="23">
        <f>IFERROR(HLOOKUP("wins",[1]pl!$M:$M,pos!A88)/b!A88,)</f>
        <v>0</v>
      </c>
      <c r="B88" s="23">
        <f>IFERROR(HLOOKUP("wins",[1]pl!$M:$M,pos!B88)/b!B88,)</f>
        <v>0</v>
      </c>
      <c r="C88" s="23">
        <f>IFERROR(HLOOKUP("wins",[1]pl!$M:$M,pos!C88)/b!C88,)</f>
        <v>0</v>
      </c>
      <c r="D88" s="23">
        <f>IFERROR(HLOOKUP("wins",[1]pl!$M:$M,pos!D88)/b!D88,)</f>
        <v>0</v>
      </c>
      <c r="E88" s="23">
        <f>IFERROR(HLOOKUP("wins",[1]pl!$M:$M,pos!E88)/b!E88,)</f>
        <v>0</v>
      </c>
      <c r="F88" s="23">
        <f>IFERROR(HLOOKUP("wins",[1]pl!$M:$M,pos!F88)/b!F88,)</f>
        <v>0</v>
      </c>
      <c r="G88" s="23">
        <f>IFERROR(HLOOKUP("wins",[1]pl!$M:$M,pos!G88)/b!G88,)</f>
        <v>0</v>
      </c>
      <c r="H88" s="23">
        <f>IFERROR(HLOOKUP("wins",[1]pl!$M:$M,pos!H88)/b!H88,)</f>
        <v>0</v>
      </c>
      <c r="I88" s="23">
        <f>IFERROR(HLOOKUP("wins",[1]pl!$M:$M,pos!I88)/b!I88,)</f>
        <v>0</v>
      </c>
      <c r="J88" s="23">
        <f>IFERROR(HLOOKUP("wins",[1]pl!$M:$M,pos!J88)/b!J88,)</f>
        <v>0</v>
      </c>
      <c r="K88" s="23">
        <f>IFERROR(HLOOKUP("wins",[1]pl!$M:$M,pos!K88)/b!K88,)</f>
        <v>0</v>
      </c>
      <c r="L88" s="23">
        <f>IFERROR(HLOOKUP("wins",[1]pl!$M:$M,pos!L88)/b!L88,)</f>
        <v>0</v>
      </c>
      <c r="M88" s="23">
        <f>IFERROR(HLOOKUP("wins",[1]pl!$M:$M,pos!M88)/b!M88,)</f>
        <v>0</v>
      </c>
      <c r="N88" s="23">
        <f>IFERROR(HLOOKUP("wins",[1]pl!$M:$M,pos!N88)/b!N88,)</f>
        <v>0</v>
      </c>
      <c r="O88" s="23">
        <f>IFERROR(HLOOKUP("wins",[1]pl!$M:$M,pos!O88)/b!O88,)</f>
        <v>0</v>
      </c>
      <c r="Q88" s="23">
        <f>IFERROR(HLOOKUP("wins",[1]pl!$M:$M,pos!Q88)/b!Q88,)</f>
        <v>0</v>
      </c>
      <c r="R88" s="23">
        <f>IFERROR(HLOOKUP("wins",[1]pl!$M:$M,pos!R88)/b!R88,)</f>
        <v>0</v>
      </c>
      <c r="S88" s="23">
        <f>IFERROR(HLOOKUP("wins",[1]pl!$M:$M,pos!S88)/b!S88,)</f>
        <v>0</v>
      </c>
      <c r="T88" s="23">
        <f>IFERROR(HLOOKUP("wins",[1]pl!$M:$M,pos!T88)/b!T88,)</f>
        <v>0</v>
      </c>
      <c r="U88" s="23">
        <f>IFERROR(HLOOKUP("wins",[1]pl!$M:$M,pos!U88)/b!U88,)</f>
        <v>0</v>
      </c>
      <c r="V88" s="23">
        <f>IFERROR(HLOOKUP("wins",[1]pl!$M:$M,pos!V88)/b!V88,)</f>
        <v>0</v>
      </c>
      <c r="W88" s="23">
        <f>IFERROR(HLOOKUP("wins",[1]pl!$M:$M,pos!W88)/b!W88,)</f>
        <v>0</v>
      </c>
      <c r="X88" s="23">
        <f>IFERROR(HLOOKUP("wins",[1]pl!$M:$M,pos!X88)/b!X88,)</f>
        <v>0</v>
      </c>
      <c r="Y88" s="23">
        <f>IFERROR(HLOOKUP("wins",[1]pl!$M:$M,pos!Y88)/b!Y88,)</f>
        <v>0</v>
      </c>
      <c r="Z88" s="23">
        <f>IFERROR(HLOOKUP("wins",[1]pl!$M:$M,pos!Z88)/b!Z88,)</f>
        <v>0</v>
      </c>
      <c r="AA88" s="23">
        <f>IFERROR(HLOOKUP("wins",[1]pl!$M:$M,pos!AA88)/b!AA88,)</f>
        <v>0</v>
      </c>
      <c r="AB88" s="23">
        <f>IFERROR(HLOOKUP("wins",[1]pl!$M:$M,pos!AB88)/b!AB88,)</f>
        <v>0</v>
      </c>
      <c r="AC88" s="23">
        <f>IFERROR(HLOOKUP("wins",[1]pl!$M:$M,pos!AC88)/b!AC88,)</f>
        <v>0</v>
      </c>
      <c r="AD88" s="23">
        <f>IFERROR(HLOOKUP("wins",[1]pl!$M:$M,pos!AD88)/b!AD88,)</f>
        <v>0</v>
      </c>
      <c r="AE88" s="23">
        <f>IFERROR(HLOOKUP("wins",[1]pl!$M:$M,pos!AE88)/b!AE88,)</f>
        <v>0</v>
      </c>
    </row>
    <row r="89" spans="1:31" x14ac:dyDescent="0.25">
      <c r="A89" s="23">
        <f>IFERROR(HLOOKUP("wins",[1]pl!$M:$M,pos!A89)/b!A89,)</f>
        <v>0</v>
      </c>
      <c r="B89" s="23">
        <f>IFERROR(HLOOKUP("wins",[1]pl!$M:$M,pos!B89)/b!B89,)</f>
        <v>0</v>
      </c>
      <c r="C89" s="23">
        <f>IFERROR(HLOOKUP("wins",[1]pl!$M:$M,pos!C89)/b!C89,)</f>
        <v>0</v>
      </c>
      <c r="D89" s="23">
        <f>IFERROR(HLOOKUP("wins",[1]pl!$M:$M,pos!D89)/b!D89,)</f>
        <v>0</v>
      </c>
      <c r="E89" s="23">
        <f>IFERROR(HLOOKUP("wins",[1]pl!$M:$M,pos!E89)/b!E89,)</f>
        <v>0</v>
      </c>
      <c r="F89" s="23">
        <f>IFERROR(HLOOKUP("wins",[1]pl!$M:$M,pos!F89)/b!F89,)</f>
        <v>0</v>
      </c>
      <c r="G89" s="23">
        <f>IFERROR(HLOOKUP("wins",[1]pl!$M:$M,pos!G89)/b!G89,)</f>
        <v>0</v>
      </c>
      <c r="H89" s="23">
        <f>IFERROR(HLOOKUP("wins",[1]pl!$M:$M,pos!H89)/b!H89,)</f>
        <v>0</v>
      </c>
      <c r="I89" s="23">
        <f>IFERROR(HLOOKUP("wins",[1]pl!$M:$M,pos!I89)/b!I89,)</f>
        <v>0</v>
      </c>
      <c r="J89" s="23">
        <f>IFERROR(HLOOKUP("wins",[1]pl!$M:$M,pos!J89)/b!J89,)</f>
        <v>0</v>
      </c>
      <c r="K89" s="23">
        <f>IFERROR(HLOOKUP("wins",[1]pl!$M:$M,pos!K89)/b!K89,)</f>
        <v>0</v>
      </c>
      <c r="L89" s="23">
        <f>IFERROR(HLOOKUP("wins",[1]pl!$M:$M,pos!L89)/b!L89,)</f>
        <v>0</v>
      </c>
      <c r="M89" s="23">
        <f>IFERROR(HLOOKUP("wins",[1]pl!$M:$M,pos!M89)/b!M89,)</f>
        <v>0</v>
      </c>
      <c r="N89" s="23">
        <f>IFERROR(HLOOKUP("wins",[1]pl!$M:$M,pos!N89)/b!N89,)</f>
        <v>0</v>
      </c>
      <c r="O89" s="23">
        <f>IFERROR(HLOOKUP("wins",[1]pl!$M:$M,pos!O89)/b!O89,)</f>
        <v>0</v>
      </c>
      <c r="Q89" s="23">
        <f>IFERROR(HLOOKUP("wins",[1]pl!$M:$M,pos!Q89)/b!Q89,)</f>
        <v>0</v>
      </c>
      <c r="R89" s="23">
        <f>IFERROR(HLOOKUP("wins",[1]pl!$M:$M,pos!R89)/b!R89,)</f>
        <v>0</v>
      </c>
      <c r="S89" s="23">
        <f>IFERROR(HLOOKUP("wins",[1]pl!$M:$M,pos!S89)/b!S89,)</f>
        <v>0</v>
      </c>
      <c r="T89" s="23">
        <f>IFERROR(HLOOKUP("wins",[1]pl!$M:$M,pos!T89)/b!T89,)</f>
        <v>0</v>
      </c>
      <c r="U89" s="23">
        <f>IFERROR(HLOOKUP("wins",[1]pl!$M:$M,pos!U89)/b!U89,)</f>
        <v>0</v>
      </c>
      <c r="V89" s="23">
        <f>IFERROR(HLOOKUP("wins",[1]pl!$M:$M,pos!V89)/b!V89,)</f>
        <v>0</v>
      </c>
      <c r="W89" s="23">
        <f>IFERROR(HLOOKUP("wins",[1]pl!$M:$M,pos!W89)/b!W89,)</f>
        <v>0</v>
      </c>
      <c r="X89" s="23">
        <f>IFERROR(HLOOKUP("wins",[1]pl!$M:$M,pos!X89)/b!X89,)</f>
        <v>0</v>
      </c>
      <c r="Y89" s="23">
        <f>IFERROR(HLOOKUP("wins",[1]pl!$M:$M,pos!Y89)/b!Y89,)</f>
        <v>0</v>
      </c>
      <c r="Z89" s="23">
        <f>IFERROR(HLOOKUP("wins",[1]pl!$M:$M,pos!Z89)/b!Z89,)</f>
        <v>0</v>
      </c>
      <c r="AA89" s="23">
        <f>IFERROR(HLOOKUP("wins",[1]pl!$M:$M,pos!AA89)/b!AA89,)</f>
        <v>0</v>
      </c>
      <c r="AB89" s="23">
        <f>IFERROR(HLOOKUP("wins",[1]pl!$M:$M,pos!AB89)/b!AB89,)</f>
        <v>0</v>
      </c>
      <c r="AC89" s="23">
        <f>IFERROR(HLOOKUP("wins",[1]pl!$M:$M,pos!AC89)/b!AC89,)</f>
        <v>0</v>
      </c>
      <c r="AD89" s="23">
        <f>IFERROR(HLOOKUP("wins",[1]pl!$M:$M,pos!AD89)/b!AD89,)</f>
        <v>0</v>
      </c>
      <c r="AE89" s="23">
        <f>IFERROR(HLOOKUP("wins",[1]pl!$M:$M,pos!AE89)/b!AE89,)</f>
        <v>0</v>
      </c>
    </row>
    <row r="90" spans="1:31" x14ac:dyDescent="0.25">
      <c r="A90" s="23">
        <f>IFERROR(HLOOKUP("wins",[1]pl!$M:$M,pos!A90)/b!A90,)</f>
        <v>0</v>
      </c>
      <c r="B90" s="23">
        <f>IFERROR(HLOOKUP("wins",[1]pl!$M:$M,pos!B90)/b!B90,)</f>
        <v>0</v>
      </c>
      <c r="C90" s="23">
        <f>IFERROR(HLOOKUP("wins",[1]pl!$M:$M,pos!C90)/b!C90,)</f>
        <v>0</v>
      </c>
      <c r="D90" s="23">
        <f>IFERROR(HLOOKUP("wins",[1]pl!$M:$M,pos!D90)/b!D90,)</f>
        <v>0</v>
      </c>
      <c r="E90" s="23">
        <f>IFERROR(HLOOKUP("wins",[1]pl!$M:$M,pos!E90)/b!E90,)</f>
        <v>0</v>
      </c>
      <c r="F90" s="23">
        <f>IFERROR(HLOOKUP("wins",[1]pl!$M:$M,pos!F90)/b!F90,)</f>
        <v>0</v>
      </c>
      <c r="G90" s="23">
        <f>IFERROR(HLOOKUP("wins",[1]pl!$M:$M,pos!G90)/b!G90,)</f>
        <v>0</v>
      </c>
      <c r="H90" s="23">
        <f>IFERROR(HLOOKUP("wins",[1]pl!$M:$M,pos!H90)/b!H90,)</f>
        <v>0</v>
      </c>
      <c r="I90" s="23">
        <f>IFERROR(HLOOKUP("wins",[1]pl!$M:$M,pos!I90)/b!I90,)</f>
        <v>0</v>
      </c>
      <c r="J90" s="23">
        <f>IFERROR(HLOOKUP("wins",[1]pl!$M:$M,pos!J90)/b!J90,)</f>
        <v>0</v>
      </c>
      <c r="K90" s="23">
        <f>IFERROR(HLOOKUP("wins",[1]pl!$M:$M,pos!K90)/b!K90,)</f>
        <v>0</v>
      </c>
      <c r="L90" s="23">
        <f>IFERROR(HLOOKUP("wins",[1]pl!$M:$M,pos!L90)/b!L90,)</f>
        <v>0</v>
      </c>
      <c r="M90" s="23">
        <f>IFERROR(HLOOKUP("wins",[1]pl!$M:$M,pos!M90)/b!M90,)</f>
        <v>0</v>
      </c>
      <c r="N90" s="23">
        <f>IFERROR(HLOOKUP("wins",[1]pl!$M:$M,pos!N90)/b!N90,)</f>
        <v>0</v>
      </c>
      <c r="O90" s="23">
        <f>IFERROR(HLOOKUP("wins",[1]pl!$M:$M,pos!O90)/b!O90,)</f>
        <v>0</v>
      </c>
      <c r="Q90" s="23">
        <f>IFERROR(HLOOKUP("wins",[1]pl!$M:$M,pos!Q90)/b!Q90,)</f>
        <v>0</v>
      </c>
      <c r="R90" s="23">
        <f>IFERROR(HLOOKUP("wins",[1]pl!$M:$M,pos!R90)/b!R90,)</f>
        <v>0</v>
      </c>
      <c r="S90" s="23">
        <f>IFERROR(HLOOKUP("wins",[1]pl!$M:$M,pos!S90)/b!S90,)</f>
        <v>0</v>
      </c>
      <c r="T90" s="23">
        <f>IFERROR(HLOOKUP("wins",[1]pl!$M:$M,pos!T90)/b!T90,)</f>
        <v>0</v>
      </c>
      <c r="U90" s="23">
        <f>IFERROR(HLOOKUP("wins",[1]pl!$M:$M,pos!U90)/b!U90,)</f>
        <v>0</v>
      </c>
      <c r="V90" s="23">
        <f>IFERROR(HLOOKUP("wins",[1]pl!$M:$M,pos!V90)/b!V90,)</f>
        <v>0</v>
      </c>
      <c r="W90" s="23">
        <f>IFERROR(HLOOKUP("wins",[1]pl!$M:$M,pos!W90)/b!W90,)</f>
        <v>0</v>
      </c>
      <c r="X90" s="23">
        <f>IFERROR(HLOOKUP("wins",[1]pl!$M:$M,pos!X90)/b!X90,)</f>
        <v>0</v>
      </c>
      <c r="Y90" s="23">
        <f>IFERROR(HLOOKUP("wins",[1]pl!$M:$M,pos!Y90)/b!Y90,)</f>
        <v>0</v>
      </c>
      <c r="Z90" s="23">
        <f>IFERROR(HLOOKUP("wins",[1]pl!$M:$M,pos!Z90)/b!Z90,)</f>
        <v>0</v>
      </c>
      <c r="AA90" s="23">
        <f>IFERROR(HLOOKUP("wins",[1]pl!$M:$M,pos!AA90)/b!AA90,)</f>
        <v>0</v>
      </c>
      <c r="AB90" s="23">
        <f>IFERROR(HLOOKUP("wins",[1]pl!$M:$M,pos!AB90)/b!AB90,)</f>
        <v>0</v>
      </c>
      <c r="AC90" s="23">
        <f>IFERROR(HLOOKUP("wins",[1]pl!$M:$M,pos!AC90)/b!AC90,)</f>
        <v>0</v>
      </c>
      <c r="AD90" s="23">
        <f>IFERROR(HLOOKUP("wins",[1]pl!$M:$M,pos!AD90)/b!AD90,)</f>
        <v>0</v>
      </c>
      <c r="AE90" s="23">
        <f>IFERROR(HLOOKUP("wins",[1]pl!$M:$M,pos!AE90)/b!AE90,)</f>
        <v>0</v>
      </c>
    </row>
    <row r="91" spans="1:31" x14ac:dyDescent="0.25">
      <c r="A91" s="23">
        <f>IFERROR(HLOOKUP("wins",[1]pl!$M:$M,pos!A91)/b!A91,)</f>
        <v>0</v>
      </c>
      <c r="B91" s="23">
        <f>IFERROR(HLOOKUP("wins",[1]pl!$M:$M,pos!B91)/b!B91,)</f>
        <v>0</v>
      </c>
      <c r="C91" s="23">
        <f>IFERROR(HLOOKUP("wins",[1]pl!$M:$M,pos!C91)/b!C91,)</f>
        <v>0</v>
      </c>
      <c r="D91" s="23">
        <f>IFERROR(HLOOKUP("wins",[1]pl!$M:$M,pos!D91)/b!D91,)</f>
        <v>0</v>
      </c>
      <c r="E91" s="23">
        <f>IFERROR(HLOOKUP("wins",[1]pl!$M:$M,pos!E91)/b!E91,)</f>
        <v>0</v>
      </c>
      <c r="F91" s="23">
        <f>IFERROR(HLOOKUP("wins",[1]pl!$M:$M,pos!F91)/b!F91,)</f>
        <v>0</v>
      </c>
      <c r="G91" s="23">
        <f>IFERROR(HLOOKUP("wins",[1]pl!$M:$M,pos!G91)/b!G91,)</f>
        <v>0</v>
      </c>
      <c r="H91" s="23">
        <f>IFERROR(HLOOKUP("wins",[1]pl!$M:$M,pos!H91)/b!H91,)</f>
        <v>0</v>
      </c>
      <c r="I91" s="23">
        <f>IFERROR(HLOOKUP("wins",[1]pl!$M:$M,pos!I91)/b!I91,)</f>
        <v>0</v>
      </c>
      <c r="J91" s="23">
        <f>IFERROR(HLOOKUP("wins",[1]pl!$M:$M,pos!J91)/b!J91,)</f>
        <v>0</v>
      </c>
      <c r="K91" s="23">
        <f>IFERROR(HLOOKUP("wins",[1]pl!$M:$M,pos!K91)/b!K91,)</f>
        <v>0</v>
      </c>
      <c r="L91" s="23">
        <f>IFERROR(HLOOKUP("wins",[1]pl!$M:$M,pos!L91)/b!L91,)</f>
        <v>0</v>
      </c>
      <c r="M91" s="23">
        <f>IFERROR(HLOOKUP("wins",[1]pl!$M:$M,pos!M91)/b!M91,)</f>
        <v>0</v>
      </c>
      <c r="N91" s="23">
        <f>IFERROR(HLOOKUP("wins",[1]pl!$M:$M,pos!N91)/b!N91,)</f>
        <v>0</v>
      </c>
      <c r="O91" s="23">
        <f>IFERROR(HLOOKUP("wins",[1]pl!$M:$M,pos!O91)/b!O91,)</f>
        <v>0</v>
      </c>
      <c r="Q91" s="23">
        <f>IFERROR(HLOOKUP("wins",[1]pl!$M:$M,pos!Q91)/b!Q91,)</f>
        <v>0</v>
      </c>
      <c r="R91" s="23">
        <f>IFERROR(HLOOKUP("wins",[1]pl!$M:$M,pos!R91)/b!R91,)</f>
        <v>0</v>
      </c>
      <c r="S91" s="23">
        <f>IFERROR(HLOOKUP("wins",[1]pl!$M:$M,pos!S91)/b!S91,)</f>
        <v>0</v>
      </c>
      <c r="T91" s="23">
        <f>IFERROR(HLOOKUP("wins",[1]pl!$M:$M,pos!T91)/b!T91,)</f>
        <v>0</v>
      </c>
      <c r="U91" s="23">
        <f>IFERROR(HLOOKUP("wins",[1]pl!$M:$M,pos!U91)/b!U91,)</f>
        <v>0</v>
      </c>
      <c r="V91" s="23">
        <f>IFERROR(HLOOKUP("wins",[1]pl!$M:$M,pos!V91)/b!V91,)</f>
        <v>0</v>
      </c>
      <c r="W91" s="23">
        <f>IFERROR(HLOOKUP("wins",[1]pl!$M:$M,pos!W91)/b!W91,)</f>
        <v>0</v>
      </c>
      <c r="X91" s="23">
        <f>IFERROR(HLOOKUP("wins",[1]pl!$M:$M,pos!X91)/b!X91,)</f>
        <v>0</v>
      </c>
      <c r="Y91" s="23">
        <f>IFERROR(HLOOKUP("wins",[1]pl!$M:$M,pos!Y91)/b!Y91,)</f>
        <v>0</v>
      </c>
      <c r="Z91" s="23">
        <f>IFERROR(HLOOKUP("wins",[1]pl!$M:$M,pos!Z91)/b!Z91,)</f>
        <v>0</v>
      </c>
      <c r="AA91" s="23">
        <f>IFERROR(HLOOKUP("wins",[1]pl!$M:$M,pos!AA91)/b!AA91,)</f>
        <v>0</v>
      </c>
      <c r="AB91" s="23">
        <f>IFERROR(HLOOKUP("wins",[1]pl!$M:$M,pos!AB91)/b!AB91,)</f>
        <v>0</v>
      </c>
      <c r="AC91" s="23">
        <f>IFERROR(HLOOKUP("wins",[1]pl!$M:$M,pos!AC91)/b!AC91,)</f>
        <v>0</v>
      </c>
      <c r="AD91" s="23">
        <f>IFERROR(HLOOKUP("wins",[1]pl!$M:$M,pos!AD91)/b!AD91,)</f>
        <v>0</v>
      </c>
      <c r="AE91" s="23">
        <f>IFERROR(HLOOKUP("wins",[1]pl!$M:$M,pos!AE91)/b!AE91,)</f>
        <v>0</v>
      </c>
    </row>
    <row r="92" spans="1:31" x14ac:dyDescent="0.25">
      <c r="A92" s="23">
        <f>IFERROR(HLOOKUP("wins",[1]pl!$M:$M,pos!A92)/b!A92,)</f>
        <v>0</v>
      </c>
      <c r="B92" s="23">
        <f>IFERROR(HLOOKUP("wins",[1]pl!$M:$M,pos!B92)/b!B92,)</f>
        <v>0</v>
      </c>
      <c r="C92" s="23">
        <f>IFERROR(HLOOKUP("wins",[1]pl!$M:$M,pos!C92)/b!C92,)</f>
        <v>0</v>
      </c>
      <c r="D92" s="23">
        <f>IFERROR(HLOOKUP("wins",[1]pl!$M:$M,pos!D92)/b!D92,)</f>
        <v>0</v>
      </c>
      <c r="E92" s="23">
        <f>IFERROR(HLOOKUP("wins",[1]pl!$M:$M,pos!E92)/b!E92,)</f>
        <v>0</v>
      </c>
      <c r="F92" s="23">
        <f>IFERROR(HLOOKUP("wins",[1]pl!$M:$M,pos!F92)/b!F92,)</f>
        <v>0</v>
      </c>
      <c r="G92" s="23">
        <f>IFERROR(HLOOKUP("wins",[1]pl!$M:$M,pos!G92)/b!G92,)</f>
        <v>0</v>
      </c>
      <c r="H92" s="23">
        <f>IFERROR(HLOOKUP("wins",[1]pl!$M:$M,pos!H92)/b!H92,)</f>
        <v>0</v>
      </c>
      <c r="I92" s="23">
        <f>IFERROR(HLOOKUP("wins",[1]pl!$M:$M,pos!I92)/b!I92,)</f>
        <v>0</v>
      </c>
      <c r="J92" s="23">
        <f>IFERROR(HLOOKUP("wins",[1]pl!$M:$M,pos!J92)/b!J92,)</f>
        <v>0</v>
      </c>
      <c r="K92" s="23">
        <f>IFERROR(HLOOKUP("wins",[1]pl!$M:$M,pos!K92)/b!K92,)</f>
        <v>0</v>
      </c>
      <c r="L92" s="23">
        <f>IFERROR(HLOOKUP("wins",[1]pl!$M:$M,pos!L92)/b!L92,)</f>
        <v>0</v>
      </c>
      <c r="M92" s="23">
        <f>IFERROR(HLOOKUP("wins",[1]pl!$M:$M,pos!M92)/b!M92,)</f>
        <v>0</v>
      </c>
      <c r="N92" s="23">
        <f>IFERROR(HLOOKUP("wins",[1]pl!$M:$M,pos!N92)/b!N92,)</f>
        <v>0</v>
      </c>
      <c r="O92" s="23">
        <f>IFERROR(HLOOKUP("wins",[1]pl!$M:$M,pos!O92)/b!O92,)</f>
        <v>0</v>
      </c>
      <c r="Q92" s="23">
        <f>IFERROR(HLOOKUP("wins",[1]pl!$M:$M,pos!Q92)/b!Q92,)</f>
        <v>0</v>
      </c>
      <c r="R92" s="23">
        <f>IFERROR(HLOOKUP("wins",[1]pl!$M:$M,pos!R92)/b!R92,)</f>
        <v>0</v>
      </c>
      <c r="S92" s="23">
        <f>IFERROR(HLOOKUP("wins",[1]pl!$M:$M,pos!S92)/b!S92,)</f>
        <v>0</v>
      </c>
      <c r="T92" s="23">
        <f>IFERROR(HLOOKUP("wins",[1]pl!$M:$M,pos!T92)/b!T92,)</f>
        <v>0</v>
      </c>
      <c r="U92" s="23">
        <f>IFERROR(HLOOKUP("wins",[1]pl!$M:$M,pos!U92)/b!U92,)</f>
        <v>0</v>
      </c>
      <c r="V92" s="23">
        <f>IFERROR(HLOOKUP("wins",[1]pl!$M:$M,pos!V92)/b!V92,)</f>
        <v>0</v>
      </c>
      <c r="W92" s="23">
        <f>IFERROR(HLOOKUP("wins",[1]pl!$M:$M,pos!W92)/b!W92,)</f>
        <v>0</v>
      </c>
      <c r="X92" s="23">
        <f>IFERROR(HLOOKUP("wins",[1]pl!$M:$M,pos!X92)/b!X92,)</f>
        <v>0</v>
      </c>
      <c r="Y92" s="23">
        <f>IFERROR(HLOOKUP("wins",[1]pl!$M:$M,pos!Y92)/b!Y92,)</f>
        <v>0</v>
      </c>
      <c r="Z92" s="23">
        <f>IFERROR(HLOOKUP("wins",[1]pl!$M:$M,pos!Z92)/b!Z92,)</f>
        <v>0</v>
      </c>
      <c r="AA92" s="23">
        <f>IFERROR(HLOOKUP("wins",[1]pl!$M:$M,pos!AA92)/b!AA92,)</f>
        <v>0</v>
      </c>
      <c r="AB92" s="23">
        <f>IFERROR(HLOOKUP("wins",[1]pl!$M:$M,pos!AB92)/b!AB92,)</f>
        <v>0</v>
      </c>
      <c r="AC92" s="23">
        <f>IFERROR(HLOOKUP("wins",[1]pl!$M:$M,pos!AC92)/b!AC92,)</f>
        <v>0</v>
      </c>
      <c r="AD92" s="23">
        <f>IFERROR(HLOOKUP("wins",[1]pl!$M:$M,pos!AD92)/b!AD92,)</f>
        <v>0</v>
      </c>
      <c r="AE92" s="23">
        <f>IFERROR(HLOOKUP("wins",[1]pl!$M:$M,pos!AE92)/b!AE92,)</f>
        <v>0</v>
      </c>
    </row>
    <row r="93" spans="1:31" x14ac:dyDescent="0.25">
      <c r="A93" s="23">
        <f>IFERROR(HLOOKUP("wins",[1]pl!$M:$M,pos!A93)/b!A93,)</f>
        <v>0</v>
      </c>
      <c r="B93" s="23">
        <f>IFERROR(HLOOKUP("wins",[1]pl!$M:$M,pos!B93)/b!B93,)</f>
        <v>0</v>
      </c>
      <c r="C93" s="23">
        <f>IFERROR(HLOOKUP("wins",[1]pl!$M:$M,pos!C93)/b!C93,)</f>
        <v>0</v>
      </c>
      <c r="D93" s="23">
        <f>IFERROR(HLOOKUP("wins",[1]pl!$M:$M,pos!D93)/b!D93,)</f>
        <v>0</v>
      </c>
      <c r="E93" s="23">
        <f>IFERROR(HLOOKUP("wins",[1]pl!$M:$M,pos!E93)/b!E93,)</f>
        <v>0</v>
      </c>
      <c r="F93" s="23">
        <f>IFERROR(HLOOKUP("wins",[1]pl!$M:$M,pos!F93)/b!F93,)</f>
        <v>0</v>
      </c>
      <c r="G93" s="23">
        <f>IFERROR(HLOOKUP("wins",[1]pl!$M:$M,pos!G93)/b!G93,)</f>
        <v>0</v>
      </c>
      <c r="H93" s="23">
        <f>IFERROR(HLOOKUP("wins",[1]pl!$M:$M,pos!H93)/b!H93,)</f>
        <v>0</v>
      </c>
      <c r="I93" s="23">
        <f>IFERROR(HLOOKUP("wins",[1]pl!$M:$M,pos!I93)/b!I93,)</f>
        <v>0</v>
      </c>
      <c r="J93" s="23">
        <f>IFERROR(HLOOKUP("wins",[1]pl!$M:$M,pos!J93)/b!J93,)</f>
        <v>0</v>
      </c>
      <c r="K93" s="23">
        <f>IFERROR(HLOOKUP("wins",[1]pl!$M:$M,pos!K93)/b!K93,)</f>
        <v>0</v>
      </c>
      <c r="L93" s="23">
        <f>IFERROR(HLOOKUP("wins",[1]pl!$M:$M,pos!L93)/b!L93,)</f>
        <v>0</v>
      </c>
      <c r="M93" s="23">
        <f>IFERROR(HLOOKUP("wins",[1]pl!$M:$M,pos!M93)/b!M93,)</f>
        <v>0</v>
      </c>
      <c r="N93" s="23">
        <f>IFERROR(HLOOKUP("wins",[1]pl!$M:$M,pos!N93)/b!N93,)</f>
        <v>0</v>
      </c>
      <c r="O93" s="23">
        <f>IFERROR(HLOOKUP("wins",[1]pl!$M:$M,pos!O93)/b!O93,)</f>
        <v>0</v>
      </c>
      <c r="Q93" s="23">
        <f>IFERROR(HLOOKUP("wins",[1]pl!$M:$M,pos!Q93)/b!Q93,)</f>
        <v>0</v>
      </c>
      <c r="R93" s="23">
        <f>IFERROR(HLOOKUP("wins",[1]pl!$M:$M,pos!R93)/b!R93,)</f>
        <v>0</v>
      </c>
      <c r="S93" s="23">
        <f>IFERROR(HLOOKUP("wins",[1]pl!$M:$M,pos!S93)/b!S93,)</f>
        <v>0</v>
      </c>
      <c r="T93" s="23">
        <f>IFERROR(HLOOKUP("wins",[1]pl!$M:$M,pos!T93)/b!T93,)</f>
        <v>0</v>
      </c>
      <c r="U93" s="23">
        <f>IFERROR(HLOOKUP("wins",[1]pl!$M:$M,pos!U93)/b!U93,)</f>
        <v>0</v>
      </c>
      <c r="V93" s="23">
        <f>IFERROR(HLOOKUP("wins",[1]pl!$M:$M,pos!V93)/b!V93,)</f>
        <v>0</v>
      </c>
      <c r="W93" s="23">
        <f>IFERROR(HLOOKUP("wins",[1]pl!$M:$M,pos!W93)/b!W93,)</f>
        <v>0</v>
      </c>
      <c r="X93" s="23">
        <f>IFERROR(HLOOKUP("wins",[1]pl!$M:$M,pos!X93)/b!X93,)</f>
        <v>0</v>
      </c>
      <c r="Y93" s="23">
        <f>IFERROR(HLOOKUP("wins",[1]pl!$M:$M,pos!Y93)/b!Y93,)</f>
        <v>0</v>
      </c>
      <c r="Z93" s="23">
        <f>IFERROR(HLOOKUP("wins",[1]pl!$M:$M,pos!Z93)/b!Z93,)</f>
        <v>0</v>
      </c>
      <c r="AA93" s="23">
        <f>IFERROR(HLOOKUP("wins",[1]pl!$M:$M,pos!AA93)/b!AA93,)</f>
        <v>0</v>
      </c>
      <c r="AB93" s="23">
        <f>IFERROR(HLOOKUP("wins",[1]pl!$M:$M,pos!AB93)/b!AB93,)</f>
        <v>0</v>
      </c>
      <c r="AC93" s="23">
        <f>IFERROR(HLOOKUP("wins",[1]pl!$M:$M,pos!AC93)/b!AC93,)</f>
        <v>0</v>
      </c>
      <c r="AD93" s="23">
        <f>IFERROR(HLOOKUP("wins",[1]pl!$M:$M,pos!AD93)/b!AD93,)</f>
        <v>0</v>
      </c>
      <c r="AE93" s="23">
        <f>IFERROR(HLOOKUP("wins",[1]pl!$M:$M,pos!AE93)/b!AE93,)</f>
        <v>0</v>
      </c>
    </row>
    <row r="94" spans="1:31" x14ac:dyDescent="0.25">
      <c r="A94" s="23">
        <f>IFERROR(HLOOKUP("wins",[1]pl!$M:$M,pos!A94)/b!A94,)</f>
        <v>0</v>
      </c>
      <c r="B94" s="23">
        <f>IFERROR(HLOOKUP("wins",[1]pl!$M:$M,pos!B94)/b!B94,)</f>
        <v>0</v>
      </c>
      <c r="C94" s="23">
        <f>IFERROR(HLOOKUP("wins",[1]pl!$M:$M,pos!C94)/b!C94,)</f>
        <v>0</v>
      </c>
      <c r="D94" s="23">
        <f>IFERROR(HLOOKUP("wins",[1]pl!$M:$M,pos!D94)/b!D94,)</f>
        <v>0</v>
      </c>
      <c r="E94" s="23">
        <f>IFERROR(HLOOKUP("wins",[1]pl!$M:$M,pos!E94)/b!E94,)</f>
        <v>0</v>
      </c>
      <c r="F94" s="23">
        <f>IFERROR(HLOOKUP("wins",[1]pl!$M:$M,pos!F94)/b!F94,)</f>
        <v>0</v>
      </c>
      <c r="G94" s="23">
        <f>IFERROR(HLOOKUP("wins",[1]pl!$M:$M,pos!G94)/b!G94,)</f>
        <v>0</v>
      </c>
      <c r="H94" s="23">
        <f>IFERROR(HLOOKUP("wins",[1]pl!$M:$M,pos!H94)/b!H94,)</f>
        <v>0</v>
      </c>
      <c r="I94" s="23">
        <f>IFERROR(HLOOKUP("wins",[1]pl!$M:$M,pos!I94)/b!I94,)</f>
        <v>0</v>
      </c>
      <c r="J94" s="23">
        <f>IFERROR(HLOOKUP("wins",[1]pl!$M:$M,pos!J94)/b!J94,)</f>
        <v>0</v>
      </c>
      <c r="K94" s="23">
        <f>IFERROR(HLOOKUP("wins",[1]pl!$M:$M,pos!K94)/b!K94,)</f>
        <v>0</v>
      </c>
      <c r="L94" s="23">
        <f>IFERROR(HLOOKUP("wins",[1]pl!$M:$M,pos!L94)/b!L94,)</f>
        <v>0</v>
      </c>
      <c r="M94" s="23">
        <f>IFERROR(HLOOKUP("wins",[1]pl!$M:$M,pos!M94)/b!M94,)</f>
        <v>0</v>
      </c>
      <c r="N94" s="23">
        <f>IFERROR(HLOOKUP("wins",[1]pl!$M:$M,pos!N94)/b!N94,)</f>
        <v>0</v>
      </c>
      <c r="O94" s="23">
        <f>IFERROR(HLOOKUP("wins",[1]pl!$M:$M,pos!O94)/b!O94,)</f>
        <v>0</v>
      </c>
      <c r="Q94" s="23">
        <f>IFERROR(HLOOKUP("wins",[1]pl!$M:$M,pos!Q94)/b!Q94,)</f>
        <v>0</v>
      </c>
      <c r="R94" s="23">
        <f>IFERROR(HLOOKUP("wins",[1]pl!$M:$M,pos!R94)/b!R94,)</f>
        <v>0</v>
      </c>
      <c r="S94" s="23">
        <f>IFERROR(HLOOKUP("wins",[1]pl!$M:$M,pos!S94)/b!S94,)</f>
        <v>0</v>
      </c>
      <c r="T94" s="23">
        <f>IFERROR(HLOOKUP("wins",[1]pl!$M:$M,pos!T94)/b!T94,)</f>
        <v>0</v>
      </c>
      <c r="U94" s="23">
        <f>IFERROR(HLOOKUP("wins",[1]pl!$M:$M,pos!U94)/b!U94,)</f>
        <v>0</v>
      </c>
      <c r="V94" s="23">
        <f>IFERROR(HLOOKUP("wins",[1]pl!$M:$M,pos!V94)/b!V94,)</f>
        <v>0</v>
      </c>
      <c r="W94" s="23">
        <f>IFERROR(HLOOKUP("wins",[1]pl!$M:$M,pos!W94)/b!W94,)</f>
        <v>0</v>
      </c>
      <c r="X94" s="23">
        <f>IFERROR(HLOOKUP("wins",[1]pl!$M:$M,pos!X94)/b!X94,)</f>
        <v>0</v>
      </c>
      <c r="Y94" s="23">
        <f>IFERROR(HLOOKUP("wins",[1]pl!$M:$M,pos!Y94)/b!Y94,)</f>
        <v>0</v>
      </c>
      <c r="Z94" s="23">
        <f>IFERROR(HLOOKUP("wins",[1]pl!$M:$M,pos!Z94)/b!Z94,)</f>
        <v>0</v>
      </c>
      <c r="AA94" s="23">
        <f>IFERROR(HLOOKUP("wins",[1]pl!$M:$M,pos!AA94)/b!AA94,)</f>
        <v>0</v>
      </c>
      <c r="AB94" s="23">
        <f>IFERROR(HLOOKUP("wins",[1]pl!$M:$M,pos!AB94)/b!AB94,)</f>
        <v>0</v>
      </c>
      <c r="AC94" s="23">
        <f>IFERROR(HLOOKUP("wins",[1]pl!$M:$M,pos!AC94)/b!AC94,)</f>
        <v>0</v>
      </c>
      <c r="AD94" s="23">
        <f>IFERROR(HLOOKUP("wins",[1]pl!$M:$M,pos!AD94)/b!AD94,)</f>
        <v>0</v>
      </c>
      <c r="AE94" s="23">
        <f>IFERROR(HLOOKUP("wins",[1]pl!$M:$M,pos!AE94)/b!AE94,)</f>
        <v>0</v>
      </c>
    </row>
    <row r="95" spans="1:31" x14ac:dyDescent="0.25">
      <c r="A95" s="23">
        <f>IFERROR(HLOOKUP("wins",[1]pl!$M:$M,pos!A95)/b!A95,)</f>
        <v>0</v>
      </c>
      <c r="B95" s="23">
        <f>IFERROR(HLOOKUP("wins",[1]pl!$M:$M,pos!B95)/b!B95,)</f>
        <v>0</v>
      </c>
      <c r="C95" s="23">
        <f>IFERROR(HLOOKUP("wins",[1]pl!$M:$M,pos!C95)/b!C95,)</f>
        <v>0</v>
      </c>
      <c r="D95" s="23">
        <f>IFERROR(HLOOKUP("wins",[1]pl!$M:$M,pos!D95)/b!D95,)</f>
        <v>0</v>
      </c>
      <c r="E95" s="23">
        <f>IFERROR(HLOOKUP("wins",[1]pl!$M:$M,pos!E95)/b!E95,)</f>
        <v>0</v>
      </c>
      <c r="F95" s="23">
        <f>IFERROR(HLOOKUP("wins",[1]pl!$M:$M,pos!F95)/b!F95,)</f>
        <v>0</v>
      </c>
      <c r="G95" s="23">
        <f>IFERROR(HLOOKUP("wins",[1]pl!$M:$M,pos!G95)/b!G95,)</f>
        <v>0</v>
      </c>
      <c r="H95" s="23">
        <f>IFERROR(HLOOKUP("wins",[1]pl!$M:$M,pos!H95)/b!H95,)</f>
        <v>0</v>
      </c>
      <c r="I95" s="23">
        <f>IFERROR(HLOOKUP("wins",[1]pl!$M:$M,pos!I95)/b!I95,)</f>
        <v>0</v>
      </c>
      <c r="J95" s="23">
        <f>IFERROR(HLOOKUP("wins",[1]pl!$M:$M,pos!J95)/b!J95,)</f>
        <v>0</v>
      </c>
      <c r="K95" s="23">
        <f>IFERROR(HLOOKUP("wins",[1]pl!$M:$M,pos!K95)/b!K95,)</f>
        <v>0</v>
      </c>
      <c r="L95" s="23">
        <f>IFERROR(HLOOKUP("wins",[1]pl!$M:$M,pos!L95)/b!L95,)</f>
        <v>0</v>
      </c>
      <c r="M95" s="23">
        <f>IFERROR(HLOOKUP("wins",[1]pl!$M:$M,pos!M95)/b!M95,)</f>
        <v>0</v>
      </c>
      <c r="N95" s="23">
        <f>IFERROR(HLOOKUP("wins",[1]pl!$M:$M,pos!N95)/b!N95,)</f>
        <v>0</v>
      </c>
      <c r="O95" s="23">
        <f>IFERROR(HLOOKUP("wins",[1]pl!$M:$M,pos!O95)/b!O95,)</f>
        <v>0</v>
      </c>
      <c r="Q95" s="23">
        <f>IFERROR(HLOOKUP("wins",[1]pl!$M:$M,pos!Q95)/b!Q95,)</f>
        <v>0</v>
      </c>
      <c r="R95" s="23">
        <f>IFERROR(HLOOKUP("wins",[1]pl!$M:$M,pos!R95)/b!R95,)</f>
        <v>0</v>
      </c>
      <c r="S95" s="23">
        <f>IFERROR(HLOOKUP("wins",[1]pl!$M:$M,pos!S95)/b!S95,)</f>
        <v>0</v>
      </c>
      <c r="T95" s="23">
        <f>IFERROR(HLOOKUP("wins",[1]pl!$M:$M,pos!T95)/b!T95,)</f>
        <v>0</v>
      </c>
      <c r="U95" s="23">
        <f>IFERROR(HLOOKUP("wins",[1]pl!$M:$M,pos!U95)/b!U95,)</f>
        <v>0</v>
      </c>
      <c r="V95" s="23">
        <f>IFERROR(HLOOKUP("wins",[1]pl!$M:$M,pos!V95)/b!V95,)</f>
        <v>0</v>
      </c>
      <c r="W95" s="23">
        <f>IFERROR(HLOOKUP("wins",[1]pl!$M:$M,pos!W95)/b!W95,)</f>
        <v>0</v>
      </c>
      <c r="X95" s="23">
        <f>IFERROR(HLOOKUP("wins",[1]pl!$M:$M,pos!X95)/b!X95,)</f>
        <v>0</v>
      </c>
      <c r="Y95" s="23">
        <f>IFERROR(HLOOKUP("wins",[1]pl!$M:$M,pos!Y95)/b!Y95,)</f>
        <v>0</v>
      </c>
      <c r="Z95" s="23">
        <f>IFERROR(HLOOKUP("wins",[1]pl!$M:$M,pos!Z95)/b!Z95,)</f>
        <v>0</v>
      </c>
      <c r="AA95" s="23">
        <f>IFERROR(HLOOKUP("wins",[1]pl!$M:$M,pos!AA95)/b!AA95,)</f>
        <v>0</v>
      </c>
      <c r="AB95" s="23">
        <f>IFERROR(HLOOKUP("wins",[1]pl!$M:$M,pos!AB95)/b!AB95,)</f>
        <v>0</v>
      </c>
      <c r="AC95" s="23">
        <f>IFERROR(HLOOKUP("wins",[1]pl!$M:$M,pos!AC95)/b!AC95,)</f>
        <v>0</v>
      </c>
      <c r="AD95" s="23">
        <f>IFERROR(HLOOKUP("wins",[1]pl!$M:$M,pos!AD95)/b!AD95,)</f>
        <v>0</v>
      </c>
      <c r="AE95" s="23">
        <f>IFERROR(HLOOKUP("wins",[1]pl!$M:$M,pos!AE95)/b!AE95,)</f>
        <v>0</v>
      </c>
    </row>
    <row r="96" spans="1:31" x14ac:dyDescent="0.25">
      <c r="A96" s="23">
        <f>IFERROR(HLOOKUP("wins",[1]pl!$M:$M,pos!A96)/b!A96,)</f>
        <v>0</v>
      </c>
      <c r="B96" s="23">
        <f>IFERROR(HLOOKUP("wins",[1]pl!$M:$M,pos!B96)/b!B96,)</f>
        <v>0</v>
      </c>
      <c r="C96" s="23">
        <f>IFERROR(HLOOKUP("wins",[1]pl!$M:$M,pos!C96)/b!C96,)</f>
        <v>0</v>
      </c>
      <c r="D96" s="23">
        <f>IFERROR(HLOOKUP("wins",[1]pl!$M:$M,pos!D96)/b!D96,)</f>
        <v>0</v>
      </c>
      <c r="E96" s="23">
        <f>IFERROR(HLOOKUP("wins",[1]pl!$M:$M,pos!E96)/b!E96,)</f>
        <v>0</v>
      </c>
      <c r="F96" s="23">
        <f>IFERROR(HLOOKUP("wins",[1]pl!$M:$M,pos!F96)/b!F96,)</f>
        <v>0</v>
      </c>
      <c r="G96" s="23">
        <f>IFERROR(HLOOKUP("wins",[1]pl!$M:$M,pos!G96)/b!G96,)</f>
        <v>0</v>
      </c>
      <c r="H96" s="23">
        <f>IFERROR(HLOOKUP("wins",[1]pl!$M:$M,pos!H96)/b!H96,)</f>
        <v>0</v>
      </c>
      <c r="I96" s="23">
        <f>IFERROR(HLOOKUP("wins",[1]pl!$M:$M,pos!I96)/b!I96,)</f>
        <v>0</v>
      </c>
      <c r="J96" s="23">
        <f>IFERROR(HLOOKUP("wins",[1]pl!$M:$M,pos!J96)/b!J96,)</f>
        <v>0</v>
      </c>
      <c r="K96" s="23">
        <f>IFERROR(HLOOKUP("wins",[1]pl!$M:$M,pos!K96)/b!K96,)</f>
        <v>0</v>
      </c>
      <c r="L96" s="23">
        <f>IFERROR(HLOOKUP("wins",[1]pl!$M:$M,pos!L96)/b!L96,)</f>
        <v>0</v>
      </c>
      <c r="M96" s="23">
        <f>IFERROR(HLOOKUP("wins",[1]pl!$M:$M,pos!M96)/b!M96,)</f>
        <v>0</v>
      </c>
      <c r="N96" s="23">
        <f>IFERROR(HLOOKUP("wins",[1]pl!$M:$M,pos!N96)/b!N96,)</f>
        <v>0</v>
      </c>
      <c r="O96" s="23">
        <f>IFERROR(HLOOKUP("wins",[1]pl!$M:$M,pos!O96)/b!O96,)</f>
        <v>0</v>
      </c>
      <c r="Q96" s="23">
        <f>IFERROR(HLOOKUP("wins",[1]pl!$M:$M,pos!Q96)/b!Q96,)</f>
        <v>0</v>
      </c>
      <c r="R96" s="23">
        <f>IFERROR(HLOOKUP("wins",[1]pl!$M:$M,pos!R96)/b!R96,)</f>
        <v>0</v>
      </c>
      <c r="S96" s="23">
        <f>IFERROR(HLOOKUP("wins",[1]pl!$M:$M,pos!S96)/b!S96,)</f>
        <v>0</v>
      </c>
      <c r="T96" s="23">
        <f>IFERROR(HLOOKUP("wins",[1]pl!$M:$M,pos!T96)/b!T96,)</f>
        <v>0</v>
      </c>
      <c r="U96" s="23">
        <f>IFERROR(HLOOKUP("wins",[1]pl!$M:$M,pos!U96)/b!U96,)</f>
        <v>0</v>
      </c>
      <c r="V96" s="23">
        <f>IFERROR(HLOOKUP("wins",[1]pl!$M:$M,pos!V96)/b!V96,)</f>
        <v>0</v>
      </c>
      <c r="W96" s="23">
        <f>IFERROR(HLOOKUP("wins",[1]pl!$M:$M,pos!W96)/b!W96,)</f>
        <v>0</v>
      </c>
      <c r="X96" s="23">
        <f>IFERROR(HLOOKUP("wins",[1]pl!$M:$M,pos!X96)/b!X96,)</f>
        <v>0</v>
      </c>
      <c r="Y96" s="23">
        <f>IFERROR(HLOOKUP("wins",[1]pl!$M:$M,pos!Y96)/b!Y96,)</f>
        <v>0</v>
      </c>
      <c r="Z96" s="23">
        <f>IFERROR(HLOOKUP("wins",[1]pl!$M:$M,pos!Z96)/b!Z96,)</f>
        <v>0</v>
      </c>
      <c r="AA96" s="23">
        <f>IFERROR(HLOOKUP("wins",[1]pl!$M:$M,pos!AA96)/b!AA96,)</f>
        <v>0</v>
      </c>
      <c r="AB96" s="23">
        <f>IFERROR(HLOOKUP("wins",[1]pl!$M:$M,pos!AB96)/b!AB96,)</f>
        <v>0</v>
      </c>
      <c r="AC96" s="23">
        <f>IFERROR(HLOOKUP("wins",[1]pl!$M:$M,pos!AC96)/b!AC96,)</f>
        <v>0</v>
      </c>
      <c r="AD96" s="23">
        <f>IFERROR(HLOOKUP("wins",[1]pl!$M:$M,pos!AD96)/b!AD96,)</f>
        <v>0</v>
      </c>
      <c r="AE96" s="23">
        <f>IFERROR(HLOOKUP("wins",[1]pl!$M:$M,pos!AE96)/b!AE96,)</f>
        <v>0</v>
      </c>
    </row>
    <row r="97" spans="1:31" x14ac:dyDescent="0.25">
      <c r="A97" s="23">
        <f>IFERROR(HLOOKUP("wins",[1]pl!$M:$M,pos!A97)/b!A97,)</f>
        <v>0</v>
      </c>
      <c r="B97" s="23">
        <f>IFERROR(HLOOKUP("wins",[1]pl!$M:$M,pos!B97)/b!B97,)</f>
        <v>0</v>
      </c>
      <c r="C97" s="23">
        <f>IFERROR(HLOOKUP("wins",[1]pl!$M:$M,pos!C97)/b!C97,)</f>
        <v>0</v>
      </c>
      <c r="D97" s="23">
        <f>IFERROR(HLOOKUP("wins",[1]pl!$M:$M,pos!D97)/b!D97,)</f>
        <v>0</v>
      </c>
      <c r="E97" s="23">
        <f>IFERROR(HLOOKUP("wins",[1]pl!$M:$M,pos!E97)/b!E97,)</f>
        <v>0</v>
      </c>
      <c r="F97" s="23">
        <f>IFERROR(HLOOKUP("wins",[1]pl!$M:$M,pos!F97)/b!F97,)</f>
        <v>0</v>
      </c>
      <c r="G97" s="23">
        <f>IFERROR(HLOOKUP("wins",[1]pl!$M:$M,pos!G97)/b!G97,)</f>
        <v>0</v>
      </c>
      <c r="H97" s="23">
        <f>IFERROR(HLOOKUP("wins",[1]pl!$M:$M,pos!H97)/b!H97,)</f>
        <v>0</v>
      </c>
      <c r="I97" s="23">
        <f>IFERROR(HLOOKUP("wins",[1]pl!$M:$M,pos!I97)/b!I97,)</f>
        <v>0</v>
      </c>
      <c r="J97" s="23">
        <f>IFERROR(HLOOKUP("wins",[1]pl!$M:$M,pos!J97)/b!J97,)</f>
        <v>0</v>
      </c>
      <c r="K97" s="23">
        <f>IFERROR(HLOOKUP("wins",[1]pl!$M:$M,pos!K97)/b!K97,)</f>
        <v>0</v>
      </c>
      <c r="L97" s="23">
        <f>IFERROR(HLOOKUP("wins",[1]pl!$M:$M,pos!L97)/b!L97,)</f>
        <v>0</v>
      </c>
      <c r="M97" s="23">
        <f>IFERROR(HLOOKUP("wins",[1]pl!$M:$M,pos!M97)/b!M97,)</f>
        <v>0</v>
      </c>
      <c r="N97" s="23">
        <f>IFERROR(HLOOKUP("wins",[1]pl!$M:$M,pos!N97)/b!N97,)</f>
        <v>0</v>
      </c>
      <c r="O97" s="23">
        <f>IFERROR(HLOOKUP("wins",[1]pl!$M:$M,pos!O97)/b!O97,)</f>
        <v>0</v>
      </c>
      <c r="Q97" s="23">
        <f>IFERROR(HLOOKUP("wins",[1]pl!$M:$M,pos!Q97)/b!Q97,)</f>
        <v>0</v>
      </c>
      <c r="R97" s="23">
        <f>IFERROR(HLOOKUP("wins",[1]pl!$M:$M,pos!R97)/b!R97,)</f>
        <v>0</v>
      </c>
      <c r="S97" s="23">
        <f>IFERROR(HLOOKUP("wins",[1]pl!$M:$M,pos!S97)/b!S97,)</f>
        <v>0</v>
      </c>
      <c r="T97" s="23">
        <f>IFERROR(HLOOKUP("wins",[1]pl!$M:$M,pos!T97)/b!T97,)</f>
        <v>0</v>
      </c>
      <c r="U97" s="23">
        <f>IFERROR(HLOOKUP("wins",[1]pl!$M:$M,pos!U97)/b!U97,)</f>
        <v>0</v>
      </c>
      <c r="V97" s="23">
        <f>IFERROR(HLOOKUP("wins",[1]pl!$M:$M,pos!V97)/b!V97,)</f>
        <v>0</v>
      </c>
      <c r="W97" s="23">
        <f>IFERROR(HLOOKUP("wins",[1]pl!$M:$M,pos!W97)/b!W97,)</f>
        <v>0</v>
      </c>
      <c r="X97" s="23">
        <f>IFERROR(HLOOKUP("wins",[1]pl!$M:$M,pos!X97)/b!X97,)</f>
        <v>0</v>
      </c>
      <c r="Y97" s="23">
        <f>IFERROR(HLOOKUP("wins",[1]pl!$M:$M,pos!Y97)/b!Y97,)</f>
        <v>0</v>
      </c>
      <c r="Z97" s="23">
        <f>IFERROR(HLOOKUP("wins",[1]pl!$M:$M,pos!Z97)/b!Z97,)</f>
        <v>0</v>
      </c>
      <c r="AA97" s="23">
        <f>IFERROR(HLOOKUP("wins",[1]pl!$M:$M,pos!AA97)/b!AA97,)</f>
        <v>0</v>
      </c>
      <c r="AB97" s="23">
        <f>IFERROR(HLOOKUP("wins",[1]pl!$M:$M,pos!AB97)/b!AB97,)</f>
        <v>0</v>
      </c>
      <c r="AC97" s="23">
        <f>IFERROR(HLOOKUP("wins",[1]pl!$M:$M,pos!AC97)/b!AC97,)</f>
        <v>0</v>
      </c>
      <c r="AD97" s="23">
        <f>IFERROR(HLOOKUP("wins",[1]pl!$M:$M,pos!AD97)/b!AD97,)</f>
        <v>0</v>
      </c>
      <c r="AE97" s="23">
        <f>IFERROR(HLOOKUP("wins",[1]pl!$M:$M,pos!AE97)/b!AE97,)</f>
        <v>0</v>
      </c>
    </row>
    <row r="98" spans="1:31" x14ac:dyDescent="0.25">
      <c r="A98" s="23">
        <f>IFERROR(HLOOKUP("wins",[1]pl!$M:$M,pos!A98)/b!A98,)</f>
        <v>0</v>
      </c>
      <c r="B98" s="23">
        <f>IFERROR(HLOOKUP("wins",[1]pl!$M:$M,pos!B98)/b!B98,)</f>
        <v>0</v>
      </c>
      <c r="C98" s="23">
        <f>IFERROR(HLOOKUP("wins",[1]pl!$M:$M,pos!C98)/b!C98,)</f>
        <v>0</v>
      </c>
      <c r="D98" s="23">
        <f>IFERROR(HLOOKUP("wins",[1]pl!$M:$M,pos!D98)/b!D98,)</f>
        <v>0</v>
      </c>
      <c r="E98" s="23">
        <f>IFERROR(HLOOKUP("wins",[1]pl!$M:$M,pos!E98)/b!E98,)</f>
        <v>0</v>
      </c>
      <c r="F98" s="23">
        <f>IFERROR(HLOOKUP("wins",[1]pl!$M:$M,pos!F98)/b!F98,)</f>
        <v>0</v>
      </c>
      <c r="G98" s="23">
        <f>IFERROR(HLOOKUP("wins",[1]pl!$M:$M,pos!G98)/b!G98,)</f>
        <v>0</v>
      </c>
      <c r="H98" s="23">
        <f>IFERROR(HLOOKUP("wins",[1]pl!$M:$M,pos!H98)/b!H98,)</f>
        <v>0</v>
      </c>
      <c r="I98" s="23">
        <f>IFERROR(HLOOKUP("wins",[1]pl!$M:$M,pos!I98)/b!I98,)</f>
        <v>0</v>
      </c>
      <c r="J98" s="23">
        <f>IFERROR(HLOOKUP("wins",[1]pl!$M:$M,pos!J98)/b!J98,)</f>
        <v>0</v>
      </c>
      <c r="K98" s="23">
        <f>IFERROR(HLOOKUP("wins",[1]pl!$M:$M,pos!K98)/b!K98,)</f>
        <v>0</v>
      </c>
      <c r="L98" s="23">
        <f>IFERROR(HLOOKUP("wins",[1]pl!$M:$M,pos!L98)/b!L98,)</f>
        <v>0</v>
      </c>
      <c r="M98" s="23">
        <f>IFERROR(HLOOKUP("wins",[1]pl!$M:$M,pos!M98)/b!M98,)</f>
        <v>0</v>
      </c>
      <c r="N98" s="23">
        <f>IFERROR(HLOOKUP("wins",[1]pl!$M:$M,pos!N98)/b!N98,)</f>
        <v>0</v>
      </c>
      <c r="O98" s="23">
        <f>IFERROR(HLOOKUP("wins",[1]pl!$M:$M,pos!O98)/b!O98,)</f>
        <v>0</v>
      </c>
      <c r="Q98" s="23">
        <f>IFERROR(HLOOKUP("wins",[1]pl!$M:$M,pos!Q98)/b!Q98,)</f>
        <v>0</v>
      </c>
      <c r="R98" s="23">
        <f>IFERROR(HLOOKUP("wins",[1]pl!$M:$M,pos!R98)/b!R98,)</f>
        <v>0</v>
      </c>
      <c r="S98" s="23">
        <f>IFERROR(HLOOKUP("wins",[1]pl!$M:$M,pos!S98)/b!S98,)</f>
        <v>0</v>
      </c>
      <c r="T98" s="23">
        <f>IFERROR(HLOOKUP("wins",[1]pl!$M:$M,pos!T98)/b!T98,)</f>
        <v>0</v>
      </c>
      <c r="U98" s="23">
        <f>IFERROR(HLOOKUP("wins",[1]pl!$M:$M,pos!U98)/b!U98,)</f>
        <v>0</v>
      </c>
      <c r="V98" s="23">
        <f>IFERROR(HLOOKUP("wins",[1]pl!$M:$M,pos!V98)/b!V98,)</f>
        <v>0</v>
      </c>
      <c r="W98" s="23">
        <f>IFERROR(HLOOKUP("wins",[1]pl!$M:$M,pos!W98)/b!W98,)</f>
        <v>0</v>
      </c>
      <c r="X98" s="23">
        <f>IFERROR(HLOOKUP("wins",[1]pl!$M:$M,pos!X98)/b!X98,)</f>
        <v>0</v>
      </c>
      <c r="Y98" s="23">
        <f>IFERROR(HLOOKUP("wins",[1]pl!$M:$M,pos!Y98)/b!Y98,)</f>
        <v>0</v>
      </c>
      <c r="Z98" s="23">
        <f>IFERROR(HLOOKUP("wins",[1]pl!$M:$M,pos!Z98)/b!Z98,)</f>
        <v>0</v>
      </c>
      <c r="AA98" s="23">
        <f>IFERROR(HLOOKUP("wins",[1]pl!$M:$M,pos!AA98)/b!AA98,)</f>
        <v>0</v>
      </c>
      <c r="AB98" s="23">
        <f>IFERROR(HLOOKUP("wins",[1]pl!$M:$M,pos!AB98)/b!AB98,)</f>
        <v>0</v>
      </c>
      <c r="AC98" s="23">
        <f>IFERROR(HLOOKUP("wins",[1]pl!$M:$M,pos!AC98)/b!AC98,)</f>
        <v>0</v>
      </c>
      <c r="AD98" s="23">
        <f>IFERROR(HLOOKUP("wins",[1]pl!$M:$M,pos!AD98)/b!AD98,)</f>
        <v>0</v>
      </c>
      <c r="AE98" s="23">
        <f>IFERROR(HLOOKUP("wins",[1]pl!$M:$M,pos!AE98)/b!AE98,)</f>
        <v>0</v>
      </c>
    </row>
    <row r="99" spans="1:31" x14ac:dyDescent="0.25">
      <c r="A99" s="23">
        <f>IFERROR(HLOOKUP("wins",[1]pl!$M:$M,pos!A99)/b!A99,)</f>
        <v>0</v>
      </c>
      <c r="B99" s="23">
        <f>IFERROR(HLOOKUP("wins",[1]pl!$M:$M,pos!B99)/b!B99,)</f>
        <v>0</v>
      </c>
      <c r="C99" s="23">
        <f>IFERROR(HLOOKUP("wins",[1]pl!$M:$M,pos!C99)/b!C99,)</f>
        <v>0</v>
      </c>
      <c r="D99" s="23">
        <f>IFERROR(HLOOKUP("wins",[1]pl!$M:$M,pos!D99)/b!D99,)</f>
        <v>0</v>
      </c>
      <c r="E99" s="23">
        <f>IFERROR(HLOOKUP("wins",[1]pl!$M:$M,pos!E99)/b!E99,)</f>
        <v>0</v>
      </c>
      <c r="F99" s="23">
        <f>IFERROR(HLOOKUP("wins",[1]pl!$M:$M,pos!F99)/b!F99,)</f>
        <v>0</v>
      </c>
      <c r="G99" s="23">
        <f>IFERROR(HLOOKUP("wins",[1]pl!$M:$M,pos!G99)/b!G99,)</f>
        <v>0</v>
      </c>
      <c r="H99" s="23">
        <f>IFERROR(HLOOKUP("wins",[1]pl!$M:$M,pos!H99)/b!H99,)</f>
        <v>0</v>
      </c>
      <c r="I99" s="23">
        <f>IFERROR(HLOOKUP("wins",[1]pl!$M:$M,pos!I99)/b!I99,)</f>
        <v>0</v>
      </c>
      <c r="J99" s="23">
        <f>IFERROR(HLOOKUP("wins",[1]pl!$M:$M,pos!J99)/b!J99,)</f>
        <v>0</v>
      </c>
      <c r="K99" s="23">
        <f>IFERROR(HLOOKUP("wins",[1]pl!$M:$M,pos!K99)/b!K99,)</f>
        <v>0</v>
      </c>
      <c r="L99" s="23">
        <f>IFERROR(HLOOKUP("wins",[1]pl!$M:$M,pos!L99)/b!L99,)</f>
        <v>0</v>
      </c>
      <c r="M99" s="23">
        <f>IFERROR(HLOOKUP("wins",[1]pl!$M:$M,pos!M99)/b!M99,)</f>
        <v>0</v>
      </c>
      <c r="N99" s="23">
        <f>IFERROR(HLOOKUP("wins",[1]pl!$M:$M,pos!N99)/b!N99,)</f>
        <v>0</v>
      </c>
      <c r="O99" s="23">
        <f>IFERROR(HLOOKUP("wins",[1]pl!$M:$M,pos!O99)/b!O99,)</f>
        <v>0</v>
      </c>
      <c r="Q99" s="23">
        <f>IFERROR(HLOOKUP("wins",[1]pl!$M:$M,pos!Q99)/b!Q99,)</f>
        <v>0</v>
      </c>
      <c r="R99" s="23">
        <f>IFERROR(HLOOKUP("wins",[1]pl!$M:$M,pos!R99)/b!R99,)</f>
        <v>0</v>
      </c>
      <c r="S99" s="23">
        <f>IFERROR(HLOOKUP("wins",[1]pl!$M:$M,pos!S99)/b!S99,)</f>
        <v>0</v>
      </c>
      <c r="T99" s="23">
        <f>IFERROR(HLOOKUP("wins",[1]pl!$M:$M,pos!T99)/b!T99,)</f>
        <v>0</v>
      </c>
      <c r="U99" s="23">
        <f>IFERROR(HLOOKUP("wins",[1]pl!$M:$M,pos!U99)/b!U99,)</f>
        <v>0</v>
      </c>
      <c r="V99" s="23">
        <f>IFERROR(HLOOKUP("wins",[1]pl!$M:$M,pos!V99)/b!V99,)</f>
        <v>0</v>
      </c>
      <c r="W99" s="23">
        <f>IFERROR(HLOOKUP("wins",[1]pl!$M:$M,pos!W99)/b!W99,)</f>
        <v>0</v>
      </c>
      <c r="X99" s="23">
        <f>IFERROR(HLOOKUP("wins",[1]pl!$M:$M,pos!X99)/b!X99,)</f>
        <v>0</v>
      </c>
      <c r="Y99" s="23">
        <f>IFERROR(HLOOKUP("wins",[1]pl!$M:$M,pos!Y99)/b!Y99,)</f>
        <v>0</v>
      </c>
      <c r="Z99" s="23">
        <f>IFERROR(HLOOKUP("wins",[1]pl!$M:$M,pos!Z99)/b!Z99,)</f>
        <v>0</v>
      </c>
      <c r="AA99" s="23">
        <f>IFERROR(HLOOKUP("wins",[1]pl!$M:$M,pos!AA99)/b!AA99,)</f>
        <v>0</v>
      </c>
      <c r="AB99" s="23">
        <f>IFERROR(HLOOKUP("wins",[1]pl!$M:$M,pos!AB99)/b!AB99,)</f>
        <v>0</v>
      </c>
      <c r="AC99" s="23">
        <f>IFERROR(HLOOKUP("wins",[1]pl!$M:$M,pos!AC99)/b!AC99,)</f>
        <v>0</v>
      </c>
      <c r="AD99" s="23">
        <f>IFERROR(HLOOKUP("wins",[1]pl!$M:$M,pos!AD99)/b!AD99,)</f>
        <v>0</v>
      </c>
      <c r="AE99" s="23">
        <f>IFERROR(HLOOKUP("wins",[1]pl!$M:$M,pos!AE99)/b!AE99,)</f>
        <v>0</v>
      </c>
    </row>
    <row r="100" spans="1:31" x14ac:dyDescent="0.25">
      <c r="A100" s="23">
        <f>IFERROR(HLOOKUP("wins",[1]pl!$M:$M,pos!A100)/b!A100,)</f>
        <v>0</v>
      </c>
      <c r="B100" s="23">
        <f>IFERROR(HLOOKUP("wins",[1]pl!$M:$M,pos!B100)/b!B100,)</f>
        <v>0</v>
      </c>
      <c r="C100" s="23">
        <f>IFERROR(HLOOKUP("wins",[1]pl!$M:$M,pos!C100)/b!C100,)</f>
        <v>0</v>
      </c>
      <c r="D100" s="23">
        <f>IFERROR(HLOOKUP("wins",[1]pl!$M:$M,pos!D100)/b!D100,)</f>
        <v>0</v>
      </c>
      <c r="E100" s="23">
        <f>IFERROR(HLOOKUP("wins",[1]pl!$M:$M,pos!E100)/b!E100,)</f>
        <v>0</v>
      </c>
      <c r="F100" s="23">
        <f>IFERROR(HLOOKUP("wins",[1]pl!$M:$M,pos!F100)/b!F100,)</f>
        <v>0</v>
      </c>
      <c r="G100" s="23">
        <f>IFERROR(HLOOKUP("wins",[1]pl!$M:$M,pos!G100)/b!G100,)</f>
        <v>0</v>
      </c>
      <c r="H100" s="23">
        <f>IFERROR(HLOOKUP("wins",[1]pl!$M:$M,pos!H100)/b!H100,)</f>
        <v>0</v>
      </c>
      <c r="I100" s="23">
        <f>IFERROR(HLOOKUP("wins",[1]pl!$M:$M,pos!I100)/b!I100,)</f>
        <v>0</v>
      </c>
      <c r="J100" s="23">
        <f>IFERROR(HLOOKUP("wins",[1]pl!$M:$M,pos!J100)/b!J100,)</f>
        <v>0</v>
      </c>
      <c r="K100" s="23">
        <f>IFERROR(HLOOKUP("wins",[1]pl!$M:$M,pos!K100)/b!K100,)</f>
        <v>0</v>
      </c>
      <c r="L100" s="23">
        <f>IFERROR(HLOOKUP("wins",[1]pl!$M:$M,pos!L100)/b!L100,)</f>
        <v>0</v>
      </c>
      <c r="M100" s="23">
        <f>IFERROR(HLOOKUP("wins",[1]pl!$M:$M,pos!M100)/b!M100,)</f>
        <v>0</v>
      </c>
      <c r="N100" s="23">
        <f>IFERROR(HLOOKUP("wins",[1]pl!$M:$M,pos!N100)/b!N100,)</f>
        <v>0</v>
      </c>
      <c r="O100" s="23">
        <f>IFERROR(HLOOKUP("wins",[1]pl!$M:$M,pos!O100)/b!O100,)</f>
        <v>0</v>
      </c>
      <c r="Q100" s="23">
        <f>IFERROR(HLOOKUP("wins",[1]pl!$M:$M,pos!Q100)/b!Q100,)</f>
        <v>0</v>
      </c>
      <c r="R100" s="23">
        <f>IFERROR(HLOOKUP("wins",[1]pl!$M:$M,pos!R100)/b!R100,)</f>
        <v>0</v>
      </c>
      <c r="S100" s="23">
        <f>IFERROR(HLOOKUP("wins",[1]pl!$M:$M,pos!S100)/b!S100,)</f>
        <v>0</v>
      </c>
      <c r="T100" s="23">
        <f>IFERROR(HLOOKUP("wins",[1]pl!$M:$M,pos!T100)/b!T100,)</f>
        <v>0</v>
      </c>
      <c r="U100" s="23">
        <f>IFERROR(HLOOKUP("wins",[1]pl!$M:$M,pos!U100)/b!U100,)</f>
        <v>0</v>
      </c>
      <c r="V100" s="23">
        <f>IFERROR(HLOOKUP("wins",[1]pl!$M:$M,pos!V100)/b!V100,)</f>
        <v>0</v>
      </c>
      <c r="W100" s="23">
        <f>IFERROR(HLOOKUP("wins",[1]pl!$M:$M,pos!W100)/b!W100,)</f>
        <v>0</v>
      </c>
      <c r="X100" s="23">
        <f>IFERROR(HLOOKUP("wins",[1]pl!$M:$M,pos!X100)/b!X100,)</f>
        <v>0</v>
      </c>
      <c r="Y100" s="23">
        <f>IFERROR(HLOOKUP("wins",[1]pl!$M:$M,pos!Y100)/b!Y100,)</f>
        <v>0</v>
      </c>
      <c r="Z100" s="23">
        <f>IFERROR(HLOOKUP("wins",[1]pl!$M:$M,pos!Z100)/b!Z100,)</f>
        <v>0</v>
      </c>
      <c r="AA100" s="23">
        <f>IFERROR(HLOOKUP("wins",[1]pl!$M:$M,pos!AA100)/b!AA100,)</f>
        <v>0</v>
      </c>
      <c r="AB100" s="23">
        <f>IFERROR(HLOOKUP("wins",[1]pl!$M:$M,pos!AB100)/b!AB100,)</f>
        <v>0</v>
      </c>
      <c r="AC100" s="23">
        <f>IFERROR(HLOOKUP("wins",[1]pl!$M:$M,pos!AC100)/b!AC100,)</f>
        <v>0</v>
      </c>
      <c r="AD100" s="23">
        <f>IFERROR(HLOOKUP("wins",[1]pl!$M:$M,pos!AD100)/b!AD100,)</f>
        <v>0</v>
      </c>
      <c r="AE100" s="23">
        <f>IFERROR(HLOOKUP("wins",[1]pl!$M:$M,pos!AE100)/b!AE100,)</f>
        <v>0</v>
      </c>
    </row>
    <row r="101" spans="1:31" x14ac:dyDescent="0.25">
      <c r="A101" s="23">
        <f>IFERROR(HLOOKUP("wins",[1]pl!$M:$M,pos!A101)/b!A101,)</f>
        <v>0</v>
      </c>
      <c r="B101" s="23">
        <f>IFERROR(HLOOKUP("wins",[1]pl!$M:$M,pos!B101)/b!B101,)</f>
        <v>0</v>
      </c>
      <c r="C101" s="23">
        <f>IFERROR(HLOOKUP("wins",[1]pl!$M:$M,pos!C101)/b!C101,)</f>
        <v>0</v>
      </c>
      <c r="D101" s="23">
        <f>IFERROR(HLOOKUP("wins",[1]pl!$M:$M,pos!D101)/b!D101,)</f>
        <v>0</v>
      </c>
      <c r="E101" s="23">
        <f>IFERROR(HLOOKUP("wins",[1]pl!$M:$M,pos!E101)/b!E101,)</f>
        <v>0</v>
      </c>
      <c r="F101" s="23">
        <f>IFERROR(HLOOKUP("wins",[1]pl!$M:$M,pos!F101)/b!F101,)</f>
        <v>0</v>
      </c>
      <c r="G101" s="23">
        <f>IFERROR(HLOOKUP("wins",[1]pl!$M:$M,pos!G101)/b!G101,)</f>
        <v>0</v>
      </c>
      <c r="H101" s="23">
        <f>IFERROR(HLOOKUP("wins",[1]pl!$M:$M,pos!H101)/b!H101,)</f>
        <v>0</v>
      </c>
      <c r="I101" s="23">
        <f>IFERROR(HLOOKUP("wins",[1]pl!$M:$M,pos!I101)/b!I101,)</f>
        <v>0</v>
      </c>
      <c r="J101" s="23">
        <f>IFERROR(HLOOKUP("wins",[1]pl!$M:$M,pos!J101)/b!J101,)</f>
        <v>0</v>
      </c>
      <c r="K101" s="23">
        <f>IFERROR(HLOOKUP("wins",[1]pl!$M:$M,pos!K101)/b!K101,)</f>
        <v>0</v>
      </c>
      <c r="L101" s="23">
        <f>IFERROR(HLOOKUP("wins",[1]pl!$M:$M,pos!L101)/b!L101,)</f>
        <v>0</v>
      </c>
      <c r="M101" s="23">
        <f>IFERROR(HLOOKUP("wins",[1]pl!$M:$M,pos!M101)/b!M101,)</f>
        <v>0</v>
      </c>
      <c r="N101" s="23">
        <f>IFERROR(HLOOKUP("wins",[1]pl!$M:$M,pos!N101)/b!N101,)</f>
        <v>0</v>
      </c>
      <c r="O101" s="23">
        <f>IFERROR(HLOOKUP("wins",[1]pl!$M:$M,pos!O101)/b!O101,)</f>
        <v>0</v>
      </c>
      <c r="Q101" s="23">
        <f>IFERROR(HLOOKUP("wins",[1]pl!$M:$M,pos!Q101)/b!Q101,)</f>
        <v>0</v>
      </c>
      <c r="R101" s="23">
        <f>IFERROR(HLOOKUP("wins",[1]pl!$M:$M,pos!R101)/b!R101,)</f>
        <v>0</v>
      </c>
      <c r="S101" s="23">
        <f>IFERROR(HLOOKUP("wins",[1]pl!$M:$M,pos!S101)/b!S101,)</f>
        <v>0</v>
      </c>
      <c r="T101" s="23">
        <f>IFERROR(HLOOKUP("wins",[1]pl!$M:$M,pos!T101)/b!T101,)</f>
        <v>0</v>
      </c>
      <c r="U101" s="23">
        <f>IFERROR(HLOOKUP("wins",[1]pl!$M:$M,pos!U101)/b!U101,)</f>
        <v>0</v>
      </c>
      <c r="V101" s="23">
        <f>IFERROR(HLOOKUP("wins",[1]pl!$M:$M,pos!V101)/b!V101,)</f>
        <v>0</v>
      </c>
      <c r="W101" s="23">
        <f>IFERROR(HLOOKUP("wins",[1]pl!$M:$M,pos!W101)/b!W101,)</f>
        <v>0</v>
      </c>
      <c r="X101" s="23">
        <f>IFERROR(HLOOKUP("wins",[1]pl!$M:$M,pos!X101)/b!X101,)</f>
        <v>0</v>
      </c>
      <c r="Y101" s="23">
        <f>IFERROR(HLOOKUP("wins",[1]pl!$M:$M,pos!Y101)/b!Y101,)</f>
        <v>0</v>
      </c>
      <c r="Z101" s="23">
        <f>IFERROR(HLOOKUP("wins",[1]pl!$M:$M,pos!Z101)/b!Z101,)</f>
        <v>0</v>
      </c>
      <c r="AA101" s="23">
        <f>IFERROR(HLOOKUP("wins",[1]pl!$M:$M,pos!AA101)/b!AA101,)</f>
        <v>0</v>
      </c>
      <c r="AB101" s="23">
        <f>IFERROR(HLOOKUP("wins",[1]pl!$M:$M,pos!AB101)/b!AB101,)</f>
        <v>0</v>
      </c>
      <c r="AC101" s="23">
        <f>IFERROR(HLOOKUP("wins",[1]pl!$M:$M,pos!AC101)/b!AC101,)</f>
        <v>0</v>
      </c>
      <c r="AD101" s="23">
        <f>IFERROR(HLOOKUP("wins",[1]pl!$M:$M,pos!AD101)/b!AD101,)</f>
        <v>0</v>
      </c>
      <c r="AE101" s="23">
        <f>IFERROR(HLOOKUP("wins",[1]pl!$M:$M,pos!AE101)/b!AE101,)</f>
        <v>0</v>
      </c>
    </row>
    <row r="102" spans="1:31" x14ac:dyDescent="0.25">
      <c r="A102" s="23">
        <f>IFERROR(HLOOKUP("wins",[1]pl!$M:$M,pos!A102)/b!A102,)</f>
        <v>0</v>
      </c>
      <c r="B102" s="23">
        <f>IFERROR(HLOOKUP("wins",[1]pl!$M:$M,pos!B102)/b!B102,)</f>
        <v>0</v>
      </c>
      <c r="C102" s="23">
        <f>IFERROR(HLOOKUP("wins",[1]pl!$M:$M,pos!C102)/b!C102,)</f>
        <v>0</v>
      </c>
      <c r="D102" s="23">
        <f>IFERROR(HLOOKUP("wins",[1]pl!$M:$M,pos!D102)/b!D102,)</f>
        <v>0</v>
      </c>
      <c r="E102" s="23">
        <f>IFERROR(HLOOKUP("wins",[1]pl!$M:$M,pos!E102)/b!E102,)</f>
        <v>0</v>
      </c>
      <c r="F102" s="23">
        <f>IFERROR(HLOOKUP("wins",[1]pl!$M:$M,pos!F102)/b!F102,)</f>
        <v>0</v>
      </c>
      <c r="G102" s="23">
        <f>IFERROR(HLOOKUP("wins",[1]pl!$M:$M,pos!G102)/b!G102,)</f>
        <v>0</v>
      </c>
      <c r="H102" s="23">
        <f>IFERROR(HLOOKUP("wins",[1]pl!$M:$M,pos!H102)/b!H102,)</f>
        <v>0</v>
      </c>
      <c r="I102" s="23">
        <f>IFERROR(HLOOKUP("wins",[1]pl!$M:$M,pos!I102)/b!I102,)</f>
        <v>0</v>
      </c>
      <c r="J102" s="23">
        <f>IFERROR(HLOOKUP("wins",[1]pl!$M:$M,pos!J102)/b!J102,)</f>
        <v>0</v>
      </c>
      <c r="K102" s="23">
        <f>IFERROR(HLOOKUP("wins",[1]pl!$M:$M,pos!K102)/b!K102,)</f>
        <v>0</v>
      </c>
      <c r="L102" s="23">
        <f>IFERROR(HLOOKUP("wins",[1]pl!$M:$M,pos!L102)/b!L102,)</f>
        <v>0</v>
      </c>
      <c r="M102" s="23">
        <f>IFERROR(HLOOKUP("wins",[1]pl!$M:$M,pos!M102)/b!M102,)</f>
        <v>0</v>
      </c>
      <c r="N102" s="23">
        <f>IFERROR(HLOOKUP("wins",[1]pl!$M:$M,pos!N102)/b!N102,)</f>
        <v>0</v>
      </c>
      <c r="O102" s="23">
        <f>IFERROR(HLOOKUP("wins",[1]pl!$M:$M,pos!O102)/b!O102,)</f>
        <v>0</v>
      </c>
      <c r="Q102" s="23">
        <f>IFERROR(HLOOKUP("wins",[1]pl!$M:$M,pos!Q102)/b!Q102,)</f>
        <v>0</v>
      </c>
      <c r="R102" s="23">
        <f>IFERROR(HLOOKUP("wins",[1]pl!$M:$M,pos!R102)/b!R102,)</f>
        <v>0</v>
      </c>
      <c r="S102" s="23">
        <f>IFERROR(HLOOKUP("wins",[1]pl!$M:$M,pos!S102)/b!S102,)</f>
        <v>0</v>
      </c>
      <c r="T102" s="23">
        <f>IFERROR(HLOOKUP("wins",[1]pl!$M:$M,pos!T102)/b!T102,)</f>
        <v>0</v>
      </c>
      <c r="U102" s="23">
        <f>IFERROR(HLOOKUP("wins",[1]pl!$M:$M,pos!U102)/b!U102,)</f>
        <v>0</v>
      </c>
      <c r="V102" s="23">
        <f>IFERROR(HLOOKUP("wins",[1]pl!$M:$M,pos!V102)/b!V102,)</f>
        <v>0</v>
      </c>
      <c r="W102" s="23">
        <f>IFERROR(HLOOKUP("wins",[1]pl!$M:$M,pos!W102)/b!W102,)</f>
        <v>0</v>
      </c>
      <c r="X102" s="23">
        <f>IFERROR(HLOOKUP("wins",[1]pl!$M:$M,pos!X102)/b!X102,)</f>
        <v>0</v>
      </c>
      <c r="Y102" s="23">
        <f>IFERROR(HLOOKUP("wins",[1]pl!$M:$M,pos!Y102)/b!Y102,)</f>
        <v>0</v>
      </c>
      <c r="Z102" s="23">
        <f>IFERROR(HLOOKUP("wins",[1]pl!$M:$M,pos!Z102)/b!Z102,)</f>
        <v>0</v>
      </c>
      <c r="AA102" s="23">
        <f>IFERROR(HLOOKUP("wins",[1]pl!$M:$M,pos!AA102)/b!AA102,)</f>
        <v>0</v>
      </c>
      <c r="AB102" s="23">
        <f>IFERROR(HLOOKUP("wins",[1]pl!$M:$M,pos!AB102)/b!AB102,)</f>
        <v>0</v>
      </c>
      <c r="AC102" s="23">
        <f>IFERROR(HLOOKUP("wins",[1]pl!$M:$M,pos!AC102)/b!AC102,)</f>
        <v>0</v>
      </c>
      <c r="AD102" s="23">
        <f>IFERROR(HLOOKUP("wins",[1]pl!$M:$M,pos!AD102)/b!AD102,)</f>
        <v>0</v>
      </c>
      <c r="AE102" s="23">
        <f>IFERROR(HLOOKUP("wins",[1]pl!$M:$M,pos!AE102)/b!AE102,)</f>
        <v>0</v>
      </c>
    </row>
    <row r="103" spans="1:31" x14ac:dyDescent="0.25">
      <c r="A103" s="23">
        <f>IFERROR(HLOOKUP("wins",[1]pl!$M:$M,pos!A103)/b!A103,)</f>
        <v>0</v>
      </c>
      <c r="B103" s="23">
        <f>IFERROR(HLOOKUP("wins",[1]pl!$M:$M,pos!B103)/b!B103,)</f>
        <v>0</v>
      </c>
      <c r="C103" s="23">
        <f>IFERROR(HLOOKUP("wins",[1]pl!$M:$M,pos!C103)/b!C103,)</f>
        <v>0</v>
      </c>
      <c r="D103" s="23">
        <f>IFERROR(HLOOKUP("wins",[1]pl!$M:$M,pos!D103)/b!D103,)</f>
        <v>0</v>
      </c>
      <c r="E103" s="23">
        <f>IFERROR(HLOOKUP("wins",[1]pl!$M:$M,pos!E103)/b!E103,)</f>
        <v>0</v>
      </c>
      <c r="F103" s="23">
        <f>IFERROR(HLOOKUP("wins",[1]pl!$M:$M,pos!F103)/b!F103,)</f>
        <v>0</v>
      </c>
      <c r="G103" s="23">
        <f>IFERROR(HLOOKUP("wins",[1]pl!$M:$M,pos!G103)/b!G103,)</f>
        <v>0</v>
      </c>
      <c r="H103" s="23">
        <f>IFERROR(HLOOKUP("wins",[1]pl!$M:$M,pos!H103)/b!H103,)</f>
        <v>0</v>
      </c>
      <c r="I103" s="23">
        <f>IFERROR(HLOOKUP("wins",[1]pl!$M:$M,pos!I103)/b!I103,)</f>
        <v>0</v>
      </c>
      <c r="J103" s="23">
        <f>IFERROR(HLOOKUP("wins",[1]pl!$M:$M,pos!J103)/b!J103,)</f>
        <v>0</v>
      </c>
      <c r="K103" s="23">
        <f>IFERROR(HLOOKUP("wins",[1]pl!$M:$M,pos!K103)/b!K103,)</f>
        <v>0</v>
      </c>
      <c r="L103" s="23">
        <f>IFERROR(HLOOKUP("wins",[1]pl!$M:$M,pos!L103)/b!L103,)</f>
        <v>0</v>
      </c>
      <c r="M103" s="23">
        <f>IFERROR(HLOOKUP("wins",[1]pl!$M:$M,pos!M103)/b!M103,)</f>
        <v>0</v>
      </c>
      <c r="N103" s="23">
        <f>IFERROR(HLOOKUP("wins",[1]pl!$M:$M,pos!N103)/b!N103,)</f>
        <v>0</v>
      </c>
      <c r="O103" s="23">
        <f>IFERROR(HLOOKUP("wins",[1]pl!$M:$M,pos!O103)/b!O103,)</f>
        <v>0</v>
      </c>
      <c r="Q103" s="23">
        <f>IFERROR(HLOOKUP("wins",[1]pl!$M:$M,pos!Q103)/b!Q103,)</f>
        <v>0</v>
      </c>
      <c r="R103" s="23">
        <f>IFERROR(HLOOKUP("wins",[1]pl!$M:$M,pos!R103)/b!R103,)</f>
        <v>0</v>
      </c>
      <c r="S103" s="23">
        <f>IFERROR(HLOOKUP("wins",[1]pl!$M:$M,pos!S103)/b!S103,)</f>
        <v>0</v>
      </c>
      <c r="T103" s="23">
        <f>IFERROR(HLOOKUP("wins",[1]pl!$M:$M,pos!T103)/b!T103,)</f>
        <v>0</v>
      </c>
      <c r="U103" s="23">
        <f>IFERROR(HLOOKUP("wins",[1]pl!$M:$M,pos!U103)/b!U103,)</f>
        <v>0</v>
      </c>
      <c r="V103" s="23">
        <f>IFERROR(HLOOKUP("wins",[1]pl!$M:$M,pos!V103)/b!V103,)</f>
        <v>0</v>
      </c>
      <c r="W103" s="23">
        <f>IFERROR(HLOOKUP("wins",[1]pl!$M:$M,pos!W103)/b!W103,)</f>
        <v>0</v>
      </c>
      <c r="X103" s="23">
        <f>IFERROR(HLOOKUP("wins",[1]pl!$M:$M,pos!X103)/b!X103,)</f>
        <v>0</v>
      </c>
      <c r="Y103" s="23">
        <f>IFERROR(HLOOKUP("wins",[1]pl!$M:$M,pos!Y103)/b!Y103,)</f>
        <v>0</v>
      </c>
      <c r="Z103" s="23">
        <f>IFERROR(HLOOKUP("wins",[1]pl!$M:$M,pos!Z103)/b!Z103,)</f>
        <v>0</v>
      </c>
      <c r="AA103" s="23">
        <f>IFERROR(HLOOKUP("wins",[1]pl!$M:$M,pos!AA103)/b!AA103,)</f>
        <v>0</v>
      </c>
      <c r="AB103" s="23">
        <f>IFERROR(HLOOKUP("wins",[1]pl!$M:$M,pos!AB103)/b!AB103,)</f>
        <v>0</v>
      </c>
      <c r="AC103" s="23">
        <f>IFERROR(HLOOKUP("wins",[1]pl!$M:$M,pos!AC103)/b!AC103,)</f>
        <v>0</v>
      </c>
      <c r="AD103" s="23">
        <f>IFERROR(HLOOKUP("wins",[1]pl!$M:$M,pos!AD103)/b!AD103,)</f>
        <v>0</v>
      </c>
      <c r="AE103" s="23">
        <f>IFERROR(HLOOKUP("wins",[1]pl!$M:$M,pos!AE103)/b!AE103,)</f>
        <v>0</v>
      </c>
    </row>
    <row r="104" spans="1:31" x14ac:dyDescent="0.25">
      <c r="A104" s="23">
        <f>IFERROR(HLOOKUP("wins",[1]pl!$M:$M,pos!A104)/b!A104,)</f>
        <v>0</v>
      </c>
      <c r="B104" s="23">
        <f>IFERROR(HLOOKUP("wins",[1]pl!$M:$M,pos!B104)/b!B104,)</f>
        <v>0</v>
      </c>
      <c r="C104" s="23">
        <f>IFERROR(HLOOKUP("wins",[1]pl!$M:$M,pos!C104)/b!C104,)</f>
        <v>0</v>
      </c>
      <c r="D104" s="23">
        <f>IFERROR(HLOOKUP("wins",[1]pl!$M:$M,pos!D104)/b!D104,)</f>
        <v>0</v>
      </c>
      <c r="E104" s="23">
        <f>IFERROR(HLOOKUP("wins",[1]pl!$M:$M,pos!E104)/b!E104,)</f>
        <v>0</v>
      </c>
      <c r="F104" s="23">
        <f>IFERROR(HLOOKUP("wins",[1]pl!$M:$M,pos!F104)/b!F104,)</f>
        <v>0</v>
      </c>
      <c r="G104" s="23">
        <f>IFERROR(HLOOKUP("wins",[1]pl!$M:$M,pos!G104)/b!G104,)</f>
        <v>0</v>
      </c>
      <c r="H104" s="23">
        <f>IFERROR(HLOOKUP("wins",[1]pl!$M:$M,pos!H104)/b!H104,)</f>
        <v>0</v>
      </c>
      <c r="I104" s="23">
        <f>IFERROR(HLOOKUP("wins",[1]pl!$M:$M,pos!I104)/b!I104,)</f>
        <v>0</v>
      </c>
      <c r="J104" s="23">
        <f>IFERROR(HLOOKUP("wins",[1]pl!$M:$M,pos!J104)/b!J104,)</f>
        <v>0</v>
      </c>
      <c r="K104" s="23">
        <f>IFERROR(HLOOKUP("wins",[1]pl!$M:$M,pos!K104)/b!K104,)</f>
        <v>0</v>
      </c>
      <c r="L104" s="23">
        <f>IFERROR(HLOOKUP("wins",[1]pl!$M:$M,pos!L104)/b!L104,)</f>
        <v>0</v>
      </c>
      <c r="M104" s="23">
        <f>IFERROR(HLOOKUP("wins",[1]pl!$M:$M,pos!M104)/b!M104,)</f>
        <v>0</v>
      </c>
      <c r="N104" s="23">
        <f>IFERROR(HLOOKUP("wins",[1]pl!$M:$M,pos!N104)/b!N104,)</f>
        <v>0</v>
      </c>
      <c r="O104" s="23">
        <f>IFERROR(HLOOKUP("wins",[1]pl!$M:$M,pos!O104)/b!O104,)</f>
        <v>0</v>
      </c>
      <c r="Q104" s="23">
        <f>IFERROR(HLOOKUP("wins",[1]pl!$M:$M,pos!Q104)/b!Q104,)</f>
        <v>0</v>
      </c>
      <c r="R104" s="23">
        <f>IFERROR(HLOOKUP("wins",[1]pl!$M:$M,pos!R104)/b!R104,)</f>
        <v>0</v>
      </c>
      <c r="S104" s="23">
        <f>IFERROR(HLOOKUP("wins",[1]pl!$M:$M,pos!S104)/b!S104,)</f>
        <v>0</v>
      </c>
      <c r="T104" s="23">
        <f>IFERROR(HLOOKUP("wins",[1]pl!$M:$M,pos!T104)/b!T104,)</f>
        <v>0</v>
      </c>
      <c r="U104" s="23">
        <f>IFERROR(HLOOKUP("wins",[1]pl!$M:$M,pos!U104)/b!U104,)</f>
        <v>0</v>
      </c>
      <c r="V104" s="23">
        <f>IFERROR(HLOOKUP("wins",[1]pl!$M:$M,pos!V104)/b!V104,)</f>
        <v>0</v>
      </c>
      <c r="W104" s="23">
        <f>IFERROR(HLOOKUP("wins",[1]pl!$M:$M,pos!W104)/b!W104,)</f>
        <v>0</v>
      </c>
      <c r="X104" s="23">
        <f>IFERROR(HLOOKUP("wins",[1]pl!$M:$M,pos!X104)/b!X104,)</f>
        <v>0</v>
      </c>
      <c r="Y104" s="23">
        <f>IFERROR(HLOOKUP("wins",[1]pl!$M:$M,pos!Y104)/b!Y104,)</f>
        <v>0</v>
      </c>
      <c r="Z104" s="23">
        <f>IFERROR(HLOOKUP("wins",[1]pl!$M:$M,pos!Z104)/b!Z104,)</f>
        <v>0</v>
      </c>
      <c r="AA104" s="23">
        <f>IFERROR(HLOOKUP("wins",[1]pl!$M:$M,pos!AA104)/b!AA104,)</f>
        <v>0</v>
      </c>
      <c r="AB104" s="23">
        <f>IFERROR(HLOOKUP("wins",[1]pl!$M:$M,pos!AB104)/b!AB104,)</f>
        <v>0</v>
      </c>
      <c r="AC104" s="23">
        <f>IFERROR(HLOOKUP("wins",[1]pl!$M:$M,pos!AC104)/b!AC104,)</f>
        <v>0</v>
      </c>
      <c r="AD104" s="23">
        <f>IFERROR(HLOOKUP("wins",[1]pl!$M:$M,pos!AD104)/b!AD104,)</f>
        <v>0</v>
      </c>
      <c r="AE104" s="23">
        <f>IFERROR(HLOOKUP("wins",[1]pl!$M:$M,pos!AE104)/b!AE104,)</f>
        <v>0</v>
      </c>
    </row>
    <row r="105" spans="1:31" x14ac:dyDescent="0.25">
      <c r="A105" s="23">
        <f>IFERROR(HLOOKUP("wins",[1]pl!$M:$M,pos!A105)/b!A105,)</f>
        <v>0</v>
      </c>
      <c r="B105" s="23">
        <f>IFERROR(HLOOKUP("wins",[1]pl!$M:$M,pos!B105)/b!B105,)</f>
        <v>0</v>
      </c>
      <c r="C105" s="23">
        <f>IFERROR(HLOOKUP("wins",[1]pl!$M:$M,pos!C105)/b!C105,)</f>
        <v>0</v>
      </c>
      <c r="D105" s="23">
        <f>IFERROR(HLOOKUP("wins",[1]pl!$M:$M,pos!D105)/b!D105,)</f>
        <v>0</v>
      </c>
      <c r="E105" s="23">
        <f>IFERROR(HLOOKUP("wins",[1]pl!$M:$M,pos!E105)/b!E105,)</f>
        <v>0</v>
      </c>
      <c r="F105" s="23">
        <f>IFERROR(HLOOKUP("wins",[1]pl!$M:$M,pos!F105)/b!F105,)</f>
        <v>0</v>
      </c>
      <c r="G105" s="23">
        <f>IFERROR(HLOOKUP("wins",[1]pl!$M:$M,pos!G105)/b!G105,)</f>
        <v>0</v>
      </c>
      <c r="H105" s="23">
        <f>IFERROR(HLOOKUP("wins",[1]pl!$M:$M,pos!H105)/b!H105,)</f>
        <v>0</v>
      </c>
      <c r="I105" s="23">
        <f>IFERROR(HLOOKUP("wins",[1]pl!$M:$M,pos!I105)/b!I105,)</f>
        <v>0</v>
      </c>
      <c r="J105" s="23">
        <f>IFERROR(HLOOKUP("wins",[1]pl!$M:$M,pos!J105)/b!J105,)</f>
        <v>0</v>
      </c>
      <c r="K105" s="23">
        <f>IFERROR(HLOOKUP("wins",[1]pl!$M:$M,pos!K105)/b!K105,)</f>
        <v>0</v>
      </c>
      <c r="L105" s="23">
        <f>IFERROR(HLOOKUP("wins",[1]pl!$M:$M,pos!L105)/b!L105,)</f>
        <v>0</v>
      </c>
      <c r="M105" s="23">
        <f>IFERROR(HLOOKUP("wins",[1]pl!$M:$M,pos!M105)/b!M105,)</f>
        <v>0</v>
      </c>
      <c r="N105" s="23">
        <f>IFERROR(HLOOKUP("wins",[1]pl!$M:$M,pos!N105)/b!N105,)</f>
        <v>0</v>
      </c>
      <c r="O105" s="23">
        <f>IFERROR(HLOOKUP("wins",[1]pl!$M:$M,pos!O105)/b!O105,)</f>
        <v>0</v>
      </c>
      <c r="Q105" s="23">
        <f>IFERROR(HLOOKUP("wins",[1]pl!$M:$M,pos!Q105)/b!Q105,)</f>
        <v>0</v>
      </c>
      <c r="R105" s="23">
        <f>IFERROR(HLOOKUP("wins",[1]pl!$M:$M,pos!R105)/b!R105,)</f>
        <v>0</v>
      </c>
      <c r="S105" s="23">
        <f>IFERROR(HLOOKUP("wins",[1]pl!$M:$M,pos!S105)/b!S105,)</f>
        <v>0</v>
      </c>
      <c r="T105" s="23">
        <f>IFERROR(HLOOKUP("wins",[1]pl!$M:$M,pos!T105)/b!T105,)</f>
        <v>0</v>
      </c>
      <c r="U105" s="23">
        <f>IFERROR(HLOOKUP("wins",[1]pl!$M:$M,pos!U105)/b!U105,)</f>
        <v>0</v>
      </c>
      <c r="V105" s="23">
        <f>IFERROR(HLOOKUP("wins",[1]pl!$M:$M,pos!V105)/b!V105,)</f>
        <v>0</v>
      </c>
      <c r="W105" s="23">
        <f>IFERROR(HLOOKUP("wins",[1]pl!$M:$M,pos!W105)/b!W105,)</f>
        <v>0</v>
      </c>
      <c r="X105" s="23">
        <f>IFERROR(HLOOKUP("wins",[1]pl!$M:$M,pos!X105)/b!X105,)</f>
        <v>0</v>
      </c>
      <c r="Y105" s="23">
        <f>IFERROR(HLOOKUP("wins",[1]pl!$M:$M,pos!Y105)/b!Y105,)</f>
        <v>0</v>
      </c>
      <c r="Z105" s="23">
        <f>IFERROR(HLOOKUP("wins",[1]pl!$M:$M,pos!Z105)/b!Z105,)</f>
        <v>0</v>
      </c>
      <c r="AA105" s="23">
        <f>IFERROR(HLOOKUP("wins",[1]pl!$M:$M,pos!AA105)/b!AA105,)</f>
        <v>0</v>
      </c>
      <c r="AB105" s="23">
        <f>IFERROR(HLOOKUP("wins",[1]pl!$M:$M,pos!AB105)/b!AB105,)</f>
        <v>0</v>
      </c>
      <c r="AC105" s="23">
        <f>IFERROR(HLOOKUP("wins",[1]pl!$M:$M,pos!AC105)/b!AC105,)</f>
        <v>0</v>
      </c>
      <c r="AD105" s="23">
        <f>IFERROR(HLOOKUP("wins",[1]pl!$M:$M,pos!AD105)/b!AD105,)</f>
        <v>0</v>
      </c>
      <c r="AE105" s="23">
        <f>IFERROR(HLOOKUP("wins",[1]pl!$M:$M,pos!AE105)/b!AE105,)</f>
        <v>0</v>
      </c>
    </row>
    <row r="106" spans="1:31" x14ac:dyDescent="0.25">
      <c r="A106" s="23">
        <f>IFERROR(HLOOKUP("wins",[1]pl!$M:$M,pos!A106)/b!A106,)</f>
        <v>0</v>
      </c>
      <c r="B106" s="23">
        <f>IFERROR(HLOOKUP("wins",[1]pl!$M:$M,pos!B106)/b!B106,)</f>
        <v>0</v>
      </c>
      <c r="C106" s="23">
        <f>IFERROR(HLOOKUP("wins",[1]pl!$M:$M,pos!C106)/b!C106,)</f>
        <v>0</v>
      </c>
      <c r="D106" s="23">
        <f>IFERROR(HLOOKUP("wins",[1]pl!$M:$M,pos!D106)/b!D106,)</f>
        <v>0</v>
      </c>
      <c r="E106" s="23">
        <f>IFERROR(HLOOKUP("wins",[1]pl!$M:$M,pos!E106)/b!E106,)</f>
        <v>0</v>
      </c>
      <c r="F106" s="23">
        <f>IFERROR(HLOOKUP("wins",[1]pl!$M:$M,pos!F106)/b!F106,)</f>
        <v>0</v>
      </c>
      <c r="G106" s="23">
        <f>IFERROR(HLOOKUP("wins",[1]pl!$M:$M,pos!G106)/b!G106,)</f>
        <v>0</v>
      </c>
      <c r="H106" s="23">
        <f>IFERROR(HLOOKUP("wins",[1]pl!$M:$M,pos!H106)/b!H106,)</f>
        <v>0</v>
      </c>
      <c r="I106" s="23">
        <f>IFERROR(HLOOKUP("wins",[1]pl!$M:$M,pos!I106)/b!I106,)</f>
        <v>0</v>
      </c>
      <c r="J106" s="23">
        <f>IFERROR(HLOOKUP("wins",[1]pl!$M:$M,pos!J106)/b!J106,)</f>
        <v>0</v>
      </c>
      <c r="K106" s="23">
        <f>IFERROR(HLOOKUP("wins",[1]pl!$M:$M,pos!K106)/b!K106,)</f>
        <v>0</v>
      </c>
      <c r="L106" s="23">
        <f>IFERROR(HLOOKUP("wins",[1]pl!$M:$M,pos!L106)/b!L106,)</f>
        <v>0</v>
      </c>
      <c r="M106" s="23">
        <f>IFERROR(HLOOKUP("wins",[1]pl!$M:$M,pos!M106)/b!M106,)</f>
        <v>0</v>
      </c>
      <c r="N106" s="23">
        <f>IFERROR(HLOOKUP("wins",[1]pl!$M:$M,pos!N106)/b!N106,)</f>
        <v>0</v>
      </c>
      <c r="O106" s="23">
        <f>IFERROR(HLOOKUP("wins",[1]pl!$M:$M,pos!O106)/b!O106,)</f>
        <v>0</v>
      </c>
      <c r="Q106" s="23">
        <f>IFERROR(HLOOKUP("wins",[1]pl!$M:$M,pos!Q106)/b!Q106,)</f>
        <v>0</v>
      </c>
      <c r="R106" s="23">
        <f>IFERROR(HLOOKUP("wins",[1]pl!$M:$M,pos!R106)/b!R106,)</f>
        <v>0</v>
      </c>
      <c r="S106" s="23">
        <f>IFERROR(HLOOKUP("wins",[1]pl!$M:$M,pos!S106)/b!S106,)</f>
        <v>0</v>
      </c>
      <c r="T106" s="23">
        <f>IFERROR(HLOOKUP("wins",[1]pl!$M:$M,pos!T106)/b!T106,)</f>
        <v>0</v>
      </c>
      <c r="U106" s="23">
        <f>IFERROR(HLOOKUP("wins",[1]pl!$M:$M,pos!U106)/b!U106,)</f>
        <v>0</v>
      </c>
      <c r="V106" s="23">
        <f>IFERROR(HLOOKUP("wins",[1]pl!$M:$M,pos!V106)/b!V106,)</f>
        <v>0</v>
      </c>
      <c r="W106" s="23">
        <f>IFERROR(HLOOKUP("wins",[1]pl!$M:$M,pos!W106)/b!W106,)</f>
        <v>0</v>
      </c>
      <c r="X106" s="23">
        <f>IFERROR(HLOOKUP("wins",[1]pl!$M:$M,pos!X106)/b!X106,)</f>
        <v>0</v>
      </c>
      <c r="Y106" s="23">
        <f>IFERROR(HLOOKUP("wins",[1]pl!$M:$M,pos!Y106)/b!Y106,)</f>
        <v>0</v>
      </c>
      <c r="Z106" s="23">
        <f>IFERROR(HLOOKUP("wins",[1]pl!$M:$M,pos!Z106)/b!Z106,)</f>
        <v>0</v>
      </c>
      <c r="AA106" s="23">
        <f>IFERROR(HLOOKUP("wins",[1]pl!$M:$M,pos!AA106)/b!AA106,)</f>
        <v>0</v>
      </c>
      <c r="AB106" s="23">
        <f>IFERROR(HLOOKUP("wins",[1]pl!$M:$M,pos!AB106)/b!AB106,)</f>
        <v>0</v>
      </c>
      <c r="AC106" s="23">
        <f>IFERROR(HLOOKUP("wins",[1]pl!$M:$M,pos!AC106)/b!AC106,)</f>
        <v>0</v>
      </c>
      <c r="AD106" s="23">
        <f>IFERROR(HLOOKUP("wins",[1]pl!$M:$M,pos!AD106)/b!AD106,)</f>
        <v>0</v>
      </c>
      <c r="AE106" s="23">
        <f>IFERROR(HLOOKUP("wins",[1]pl!$M:$M,pos!AE106)/b!AE106,)</f>
        <v>0</v>
      </c>
    </row>
    <row r="107" spans="1:31" x14ac:dyDescent="0.25">
      <c r="A107" s="23">
        <f>IFERROR(HLOOKUP("wins",[1]pl!$M:$M,pos!A107)/b!A107,)</f>
        <v>0</v>
      </c>
      <c r="B107" s="23">
        <f>IFERROR(HLOOKUP("wins",[1]pl!$M:$M,pos!B107)/b!B107,)</f>
        <v>0</v>
      </c>
      <c r="C107" s="23">
        <f>IFERROR(HLOOKUP("wins",[1]pl!$M:$M,pos!C107)/b!C107,)</f>
        <v>0</v>
      </c>
      <c r="D107" s="23">
        <f>IFERROR(HLOOKUP("wins",[1]pl!$M:$M,pos!D107)/b!D107,)</f>
        <v>0</v>
      </c>
      <c r="E107" s="23">
        <f>IFERROR(HLOOKUP("wins",[1]pl!$M:$M,pos!E107)/b!E107,)</f>
        <v>0</v>
      </c>
      <c r="F107" s="23">
        <f>IFERROR(HLOOKUP("wins",[1]pl!$M:$M,pos!F107)/b!F107,)</f>
        <v>0</v>
      </c>
      <c r="G107" s="23">
        <f>IFERROR(HLOOKUP("wins",[1]pl!$M:$M,pos!G107)/b!G107,)</f>
        <v>0</v>
      </c>
      <c r="H107" s="23">
        <f>IFERROR(HLOOKUP("wins",[1]pl!$M:$M,pos!H107)/b!H107,)</f>
        <v>0</v>
      </c>
      <c r="I107" s="23">
        <f>IFERROR(HLOOKUP("wins",[1]pl!$M:$M,pos!I107)/b!I107,)</f>
        <v>0</v>
      </c>
      <c r="J107" s="23">
        <f>IFERROR(HLOOKUP("wins",[1]pl!$M:$M,pos!J107)/b!J107,)</f>
        <v>0</v>
      </c>
      <c r="K107" s="23">
        <f>IFERROR(HLOOKUP("wins",[1]pl!$M:$M,pos!K107)/b!K107,)</f>
        <v>0</v>
      </c>
      <c r="L107" s="23">
        <f>IFERROR(HLOOKUP("wins",[1]pl!$M:$M,pos!L107)/b!L107,)</f>
        <v>0</v>
      </c>
      <c r="M107" s="23">
        <f>IFERROR(HLOOKUP("wins",[1]pl!$M:$M,pos!M107)/b!M107,)</f>
        <v>0</v>
      </c>
      <c r="N107" s="23">
        <f>IFERROR(HLOOKUP("wins",[1]pl!$M:$M,pos!N107)/b!N107,)</f>
        <v>0</v>
      </c>
      <c r="O107" s="23">
        <f>IFERROR(HLOOKUP("wins",[1]pl!$M:$M,pos!O107)/b!O107,)</f>
        <v>0</v>
      </c>
      <c r="Q107" s="23">
        <f>IFERROR(HLOOKUP("wins",[1]pl!$M:$M,pos!Q107)/b!Q107,)</f>
        <v>0</v>
      </c>
      <c r="R107" s="23">
        <f>IFERROR(HLOOKUP("wins",[1]pl!$M:$M,pos!R107)/b!R107,)</f>
        <v>0</v>
      </c>
      <c r="S107" s="23">
        <f>IFERROR(HLOOKUP("wins",[1]pl!$M:$M,pos!S107)/b!S107,)</f>
        <v>0</v>
      </c>
      <c r="T107" s="23">
        <f>IFERROR(HLOOKUP("wins",[1]pl!$M:$M,pos!T107)/b!T107,)</f>
        <v>0</v>
      </c>
      <c r="U107" s="23">
        <f>IFERROR(HLOOKUP("wins",[1]pl!$M:$M,pos!U107)/b!U107,)</f>
        <v>0</v>
      </c>
      <c r="V107" s="23">
        <f>IFERROR(HLOOKUP("wins",[1]pl!$M:$M,pos!V107)/b!V107,)</f>
        <v>0</v>
      </c>
      <c r="W107" s="23">
        <f>IFERROR(HLOOKUP("wins",[1]pl!$M:$M,pos!W107)/b!W107,)</f>
        <v>0</v>
      </c>
      <c r="X107" s="23">
        <f>IFERROR(HLOOKUP("wins",[1]pl!$M:$M,pos!X107)/b!X107,)</f>
        <v>0</v>
      </c>
      <c r="Y107" s="23">
        <f>IFERROR(HLOOKUP("wins",[1]pl!$M:$M,pos!Y107)/b!Y107,)</f>
        <v>0</v>
      </c>
      <c r="Z107" s="23">
        <f>IFERROR(HLOOKUP("wins",[1]pl!$M:$M,pos!Z107)/b!Z107,)</f>
        <v>0</v>
      </c>
      <c r="AA107" s="23">
        <f>IFERROR(HLOOKUP("wins",[1]pl!$M:$M,pos!AA107)/b!AA107,)</f>
        <v>0</v>
      </c>
      <c r="AB107" s="23">
        <f>IFERROR(HLOOKUP("wins",[1]pl!$M:$M,pos!AB107)/b!AB107,)</f>
        <v>0</v>
      </c>
      <c r="AC107" s="23">
        <f>IFERROR(HLOOKUP("wins",[1]pl!$M:$M,pos!AC107)/b!AC107,)</f>
        <v>0</v>
      </c>
      <c r="AD107" s="23">
        <f>IFERROR(HLOOKUP("wins",[1]pl!$M:$M,pos!AD107)/b!AD107,)</f>
        <v>0</v>
      </c>
      <c r="AE107" s="23">
        <f>IFERROR(HLOOKUP("wins",[1]pl!$M:$M,pos!AE107)/b!AE107,)</f>
        <v>0</v>
      </c>
    </row>
    <row r="108" spans="1:31" x14ac:dyDescent="0.25">
      <c r="A108" s="23">
        <f>IFERROR(HLOOKUP("wins",[1]pl!$M:$M,pos!A108)/b!A108,)</f>
        <v>0</v>
      </c>
      <c r="B108" s="23">
        <f>IFERROR(HLOOKUP("wins",[1]pl!$M:$M,pos!B108)/b!B108,)</f>
        <v>0</v>
      </c>
      <c r="C108" s="23">
        <f>IFERROR(HLOOKUP("wins",[1]pl!$M:$M,pos!C108)/b!C108,)</f>
        <v>0</v>
      </c>
      <c r="D108" s="23">
        <f>IFERROR(HLOOKUP("wins",[1]pl!$M:$M,pos!D108)/b!D108,)</f>
        <v>0</v>
      </c>
      <c r="E108" s="23">
        <f>IFERROR(HLOOKUP("wins",[1]pl!$M:$M,pos!E108)/b!E108,)</f>
        <v>0</v>
      </c>
      <c r="F108" s="23">
        <f>IFERROR(HLOOKUP("wins",[1]pl!$M:$M,pos!F108)/b!F108,)</f>
        <v>0</v>
      </c>
      <c r="G108" s="23">
        <f>IFERROR(HLOOKUP("wins",[1]pl!$M:$M,pos!G108)/b!G108,)</f>
        <v>0</v>
      </c>
      <c r="H108" s="23">
        <f>IFERROR(HLOOKUP("wins",[1]pl!$M:$M,pos!H108)/b!H108,)</f>
        <v>0</v>
      </c>
      <c r="I108" s="23">
        <f>IFERROR(HLOOKUP("wins",[1]pl!$M:$M,pos!I108)/b!I108,)</f>
        <v>0</v>
      </c>
      <c r="J108" s="23">
        <f>IFERROR(HLOOKUP("wins",[1]pl!$M:$M,pos!J108)/b!J108,)</f>
        <v>0</v>
      </c>
      <c r="K108" s="23">
        <f>IFERROR(HLOOKUP("wins",[1]pl!$M:$M,pos!K108)/b!K108,)</f>
        <v>0</v>
      </c>
      <c r="L108" s="23">
        <f>IFERROR(HLOOKUP("wins",[1]pl!$M:$M,pos!L108)/b!L108,)</f>
        <v>0</v>
      </c>
      <c r="M108" s="23">
        <f>IFERROR(HLOOKUP("wins",[1]pl!$M:$M,pos!M108)/b!M108,)</f>
        <v>0</v>
      </c>
      <c r="N108" s="23">
        <f>IFERROR(HLOOKUP("wins",[1]pl!$M:$M,pos!N108)/b!N108,)</f>
        <v>0</v>
      </c>
      <c r="O108" s="23">
        <f>IFERROR(HLOOKUP("wins",[1]pl!$M:$M,pos!O108)/b!O108,)</f>
        <v>0</v>
      </c>
      <c r="Q108" s="23">
        <f>IFERROR(HLOOKUP("wins",[1]pl!$M:$M,pos!Q108)/b!Q108,)</f>
        <v>0</v>
      </c>
      <c r="R108" s="23">
        <f>IFERROR(HLOOKUP("wins",[1]pl!$M:$M,pos!R108)/b!R108,)</f>
        <v>0</v>
      </c>
      <c r="S108" s="23">
        <f>IFERROR(HLOOKUP("wins",[1]pl!$M:$M,pos!S108)/b!S108,)</f>
        <v>0</v>
      </c>
      <c r="T108" s="23">
        <f>IFERROR(HLOOKUP("wins",[1]pl!$M:$M,pos!T108)/b!T108,)</f>
        <v>0</v>
      </c>
      <c r="U108" s="23">
        <f>IFERROR(HLOOKUP("wins",[1]pl!$M:$M,pos!U108)/b!U108,)</f>
        <v>0</v>
      </c>
      <c r="V108" s="23">
        <f>IFERROR(HLOOKUP("wins",[1]pl!$M:$M,pos!V108)/b!V108,)</f>
        <v>0</v>
      </c>
      <c r="W108" s="23">
        <f>IFERROR(HLOOKUP("wins",[1]pl!$M:$M,pos!W108)/b!W108,)</f>
        <v>0</v>
      </c>
      <c r="X108" s="23">
        <f>IFERROR(HLOOKUP("wins",[1]pl!$M:$M,pos!X108)/b!X108,)</f>
        <v>0</v>
      </c>
      <c r="Y108" s="23">
        <f>IFERROR(HLOOKUP("wins",[1]pl!$M:$M,pos!Y108)/b!Y108,)</f>
        <v>0</v>
      </c>
      <c r="Z108" s="23">
        <f>IFERROR(HLOOKUP("wins",[1]pl!$M:$M,pos!Z108)/b!Z108,)</f>
        <v>0</v>
      </c>
      <c r="AA108" s="23">
        <f>IFERROR(HLOOKUP("wins",[1]pl!$M:$M,pos!AA108)/b!AA108,)</f>
        <v>0</v>
      </c>
      <c r="AB108" s="23">
        <f>IFERROR(HLOOKUP("wins",[1]pl!$M:$M,pos!AB108)/b!AB108,)</f>
        <v>0</v>
      </c>
      <c r="AC108" s="23">
        <f>IFERROR(HLOOKUP("wins",[1]pl!$M:$M,pos!AC108)/b!AC108,)</f>
        <v>0</v>
      </c>
      <c r="AD108" s="23">
        <f>IFERROR(HLOOKUP("wins",[1]pl!$M:$M,pos!AD108)/b!AD108,)</f>
        <v>0</v>
      </c>
      <c r="AE108" s="23">
        <f>IFERROR(HLOOKUP("wins",[1]pl!$M:$M,pos!AE108)/b!AE108,)</f>
        <v>0</v>
      </c>
    </row>
    <row r="109" spans="1:31" x14ac:dyDescent="0.25">
      <c r="A109" s="23">
        <f>IFERROR(HLOOKUP("wins",[1]pl!$M:$M,pos!A109)/b!A109,)</f>
        <v>0</v>
      </c>
      <c r="B109" s="23">
        <f>IFERROR(HLOOKUP("wins",[1]pl!$M:$M,pos!B109)/b!B109,)</f>
        <v>0</v>
      </c>
      <c r="C109" s="23">
        <f>IFERROR(HLOOKUP("wins",[1]pl!$M:$M,pos!C109)/b!C109,)</f>
        <v>0</v>
      </c>
      <c r="D109" s="23">
        <f>IFERROR(HLOOKUP("wins",[1]pl!$M:$M,pos!D109)/b!D109,)</f>
        <v>0</v>
      </c>
      <c r="E109" s="23">
        <f>IFERROR(HLOOKUP("wins",[1]pl!$M:$M,pos!E109)/b!E109,)</f>
        <v>0</v>
      </c>
      <c r="F109" s="23">
        <f>IFERROR(HLOOKUP("wins",[1]pl!$M:$M,pos!F109)/b!F109,)</f>
        <v>0</v>
      </c>
      <c r="G109" s="23">
        <f>IFERROR(HLOOKUP("wins",[1]pl!$M:$M,pos!G109)/b!G109,)</f>
        <v>0</v>
      </c>
      <c r="H109" s="23">
        <f>IFERROR(HLOOKUP("wins",[1]pl!$M:$M,pos!H109)/b!H109,)</f>
        <v>0</v>
      </c>
      <c r="I109" s="23">
        <f>IFERROR(HLOOKUP("wins",[1]pl!$M:$M,pos!I109)/b!I109,)</f>
        <v>0</v>
      </c>
      <c r="J109" s="23">
        <f>IFERROR(HLOOKUP("wins",[1]pl!$M:$M,pos!J109)/b!J109,)</f>
        <v>0</v>
      </c>
      <c r="K109" s="23">
        <f>IFERROR(HLOOKUP("wins",[1]pl!$M:$M,pos!K109)/b!K109,)</f>
        <v>0</v>
      </c>
      <c r="L109" s="23">
        <f>IFERROR(HLOOKUP("wins",[1]pl!$M:$M,pos!L109)/b!L109,)</f>
        <v>0</v>
      </c>
      <c r="M109" s="23">
        <f>IFERROR(HLOOKUP("wins",[1]pl!$M:$M,pos!M109)/b!M109,)</f>
        <v>0</v>
      </c>
      <c r="N109" s="23">
        <f>IFERROR(HLOOKUP("wins",[1]pl!$M:$M,pos!N109)/b!N109,)</f>
        <v>0</v>
      </c>
      <c r="O109" s="23">
        <f>IFERROR(HLOOKUP("wins",[1]pl!$M:$M,pos!O109)/b!O109,)</f>
        <v>0</v>
      </c>
      <c r="Q109" s="23">
        <f>IFERROR(HLOOKUP("wins",[1]pl!$M:$M,pos!Q109)/b!Q109,)</f>
        <v>0</v>
      </c>
      <c r="R109" s="23">
        <f>IFERROR(HLOOKUP("wins",[1]pl!$M:$M,pos!R109)/b!R109,)</f>
        <v>0</v>
      </c>
      <c r="S109" s="23">
        <f>IFERROR(HLOOKUP("wins",[1]pl!$M:$M,pos!S109)/b!S109,)</f>
        <v>0</v>
      </c>
      <c r="T109" s="23">
        <f>IFERROR(HLOOKUP("wins",[1]pl!$M:$M,pos!T109)/b!T109,)</f>
        <v>0</v>
      </c>
      <c r="U109" s="23">
        <f>IFERROR(HLOOKUP("wins",[1]pl!$M:$M,pos!U109)/b!U109,)</f>
        <v>0</v>
      </c>
      <c r="V109" s="23">
        <f>IFERROR(HLOOKUP("wins",[1]pl!$M:$M,pos!V109)/b!V109,)</f>
        <v>0</v>
      </c>
      <c r="W109" s="23">
        <f>IFERROR(HLOOKUP("wins",[1]pl!$M:$M,pos!W109)/b!W109,)</f>
        <v>0</v>
      </c>
      <c r="X109" s="23">
        <f>IFERROR(HLOOKUP("wins",[1]pl!$M:$M,pos!X109)/b!X109,)</f>
        <v>0</v>
      </c>
      <c r="Y109" s="23">
        <f>IFERROR(HLOOKUP("wins",[1]pl!$M:$M,pos!Y109)/b!Y109,)</f>
        <v>0</v>
      </c>
      <c r="Z109" s="23">
        <f>IFERROR(HLOOKUP("wins",[1]pl!$M:$M,pos!Z109)/b!Z109,)</f>
        <v>0</v>
      </c>
      <c r="AA109" s="23">
        <f>IFERROR(HLOOKUP("wins",[1]pl!$M:$M,pos!AA109)/b!AA109,)</f>
        <v>0</v>
      </c>
      <c r="AB109" s="23">
        <f>IFERROR(HLOOKUP("wins",[1]pl!$M:$M,pos!AB109)/b!AB109,)</f>
        <v>0</v>
      </c>
      <c r="AC109" s="23">
        <f>IFERROR(HLOOKUP("wins",[1]pl!$M:$M,pos!AC109)/b!AC109,)</f>
        <v>0</v>
      </c>
      <c r="AD109" s="23">
        <f>IFERROR(HLOOKUP("wins",[1]pl!$M:$M,pos!AD109)/b!AD109,)</f>
        <v>0</v>
      </c>
      <c r="AE109" s="23">
        <f>IFERROR(HLOOKUP("wins",[1]pl!$M:$M,pos!AE109)/b!AE109,)</f>
        <v>0</v>
      </c>
    </row>
    <row r="110" spans="1:31" x14ac:dyDescent="0.25">
      <c r="A110" s="23">
        <f>IFERROR(HLOOKUP("wins",[1]pl!$M:$M,pos!A110)/b!A110,)</f>
        <v>0</v>
      </c>
      <c r="B110" s="23">
        <f>IFERROR(HLOOKUP("wins",[1]pl!$M:$M,pos!B110)/b!B110,)</f>
        <v>0</v>
      </c>
      <c r="C110" s="23">
        <f>IFERROR(HLOOKUP("wins",[1]pl!$M:$M,pos!C110)/b!C110,)</f>
        <v>0</v>
      </c>
      <c r="D110" s="23">
        <f>IFERROR(HLOOKUP("wins",[1]pl!$M:$M,pos!D110)/b!D110,)</f>
        <v>0</v>
      </c>
      <c r="E110" s="23">
        <f>IFERROR(HLOOKUP("wins",[1]pl!$M:$M,pos!E110)/b!E110,)</f>
        <v>0</v>
      </c>
      <c r="F110" s="23">
        <f>IFERROR(HLOOKUP("wins",[1]pl!$M:$M,pos!F110)/b!F110,)</f>
        <v>0</v>
      </c>
      <c r="G110" s="23">
        <f>IFERROR(HLOOKUP("wins",[1]pl!$M:$M,pos!G110)/b!G110,)</f>
        <v>0</v>
      </c>
      <c r="H110" s="23">
        <f>IFERROR(HLOOKUP("wins",[1]pl!$M:$M,pos!H110)/b!H110,)</f>
        <v>0</v>
      </c>
      <c r="I110" s="23">
        <f>IFERROR(HLOOKUP("wins",[1]pl!$M:$M,pos!I110)/b!I110,)</f>
        <v>0</v>
      </c>
      <c r="J110" s="23">
        <f>IFERROR(HLOOKUP("wins",[1]pl!$M:$M,pos!J110)/b!J110,)</f>
        <v>0</v>
      </c>
      <c r="K110" s="23">
        <f>IFERROR(HLOOKUP("wins",[1]pl!$M:$M,pos!K110)/b!K110,)</f>
        <v>0</v>
      </c>
      <c r="L110" s="23">
        <f>IFERROR(HLOOKUP("wins",[1]pl!$M:$M,pos!L110)/b!L110,)</f>
        <v>0</v>
      </c>
      <c r="M110" s="23">
        <f>IFERROR(HLOOKUP("wins",[1]pl!$M:$M,pos!M110)/b!M110,)</f>
        <v>0</v>
      </c>
      <c r="N110" s="23">
        <f>IFERROR(HLOOKUP("wins",[1]pl!$M:$M,pos!N110)/b!N110,)</f>
        <v>0</v>
      </c>
      <c r="O110" s="23">
        <f>IFERROR(HLOOKUP("wins",[1]pl!$M:$M,pos!O110)/b!O110,)</f>
        <v>0</v>
      </c>
      <c r="Q110" s="23">
        <f>IFERROR(HLOOKUP("wins",[1]pl!$M:$M,pos!Q110)/b!Q110,)</f>
        <v>0</v>
      </c>
      <c r="R110" s="23">
        <f>IFERROR(HLOOKUP("wins",[1]pl!$M:$M,pos!R110)/b!R110,)</f>
        <v>0</v>
      </c>
      <c r="S110" s="23">
        <f>IFERROR(HLOOKUP("wins",[1]pl!$M:$M,pos!S110)/b!S110,)</f>
        <v>0</v>
      </c>
      <c r="T110" s="23">
        <f>IFERROR(HLOOKUP("wins",[1]pl!$M:$M,pos!T110)/b!T110,)</f>
        <v>0</v>
      </c>
      <c r="U110" s="23">
        <f>IFERROR(HLOOKUP("wins",[1]pl!$M:$M,pos!U110)/b!U110,)</f>
        <v>0</v>
      </c>
      <c r="V110" s="23">
        <f>IFERROR(HLOOKUP("wins",[1]pl!$M:$M,pos!V110)/b!V110,)</f>
        <v>0</v>
      </c>
      <c r="W110" s="23">
        <f>IFERROR(HLOOKUP("wins",[1]pl!$M:$M,pos!W110)/b!W110,)</f>
        <v>0</v>
      </c>
      <c r="X110" s="23">
        <f>IFERROR(HLOOKUP("wins",[1]pl!$M:$M,pos!X110)/b!X110,)</f>
        <v>0</v>
      </c>
      <c r="Y110" s="23">
        <f>IFERROR(HLOOKUP("wins",[1]pl!$M:$M,pos!Y110)/b!Y110,)</f>
        <v>0</v>
      </c>
      <c r="Z110" s="23">
        <f>IFERROR(HLOOKUP("wins",[1]pl!$M:$M,pos!Z110)/b!Z110,)</f>
        <v>0</v>
      </c>
      <c r="AA110" s="23">
        <f>IFERROR(HLOOKUP("wins",[1]pl!$M:$M,pos!AA110)/b!AA110,)</f>
        <v>0</v>
      </c>
      <c r="AB110" s="23">
        <f>IFERROR(HLOOKUP("wins",[1]pl!$M:$M,pos!AB110)/b!AB110,)</f>
        <v>0</v>
      </c>
      <c r="AC110" s="23">
        <f>IFERROR(HLOOKUP("wins",[1]pl!$M:$M,pos!AC110)/b!AC110,)</f>
        <v>0</v>
      </c>
      <c r="AD110" s="23">
        <f>IFERROR(HLOOKUP("wins",[1]pl!$M:$M,pos!AD110)/b!AD110,)</f>
        <v>0</v>
      </c>
      <c r="AE110" s="23">
        <f>IFERROR(HLOOKUP("wins",[1]pl!$M:$M,pos!AE110)/b!AE110,)</f>
        <v>0</v>
      </c>
    </row>
    <row r="111" spans="1:31" x14ac:dyDescent="0.25">
      <c r="A111" s="23">
        <f>IFERROR(HLOOKUP("wins",[1]pl!$M:$M,pos!A111)/b!A111,)</f>
        <v>0</v>
      </c>
      <c r="B111" s="23">
        <f>IFERROR(HLOOKUP("wins",[1]pl!$M:$M,pos!B111)/b!B111,)</f>
        <v>0</v>
      </c>
      <c r="C111" s="23">
        <f>IFERROR(HLOOKUP("wins",[1]pl!$M:$M,pos!C111)/b!C111,)</f>
        <v>0</v>
      </c>
      <c r="D111" s="23">
        <f>IFERROR(HLOOKUP("wins",[1]pl!$M:$M,pos!D111)/b!D111,)</f>
        <v>0</v>
      </c>
      <c r="E111" s="23">
        <f>IFERROR(HLOOKUP("wins",[1]pl!$M:$M,pos!E111)/b!E111,)</f>
        <v>0</v>
      </c>
      <c r="F111" s="23">
        <f>IFERROR(HLOOKUP("wins",[1]pl!$M:$M,pos!F111)/b!F111,)</f>
        <v>0</v>
      </c>
      <c r="G111" s="23">
        <f>IFERROR(HLOOKUP("wins",[1]pl!$M:$M,pos!G111)/b!G111,)</f>
        <v>0</v>
      </c>
      <c r="H111" s="23">
        <f>IFERROR(HLOOKUP("wins",[1]pl!$M:$M,pos!H111)/b!H111,)</f>
        <v>0</v>
      </c>
      <c r="I111" s="23">
        <f>IFERROR(HLOOKUP("wins",[1]pl!$M:$M,pos!I111)/b!I111,)</f>
        <v>0</v>
      </c>
      <c r="J111" s="23">
        <f>IFERROR(HLOOKUP("wins",[1]pl!$M:$M,pos!J111)/b!J111,)</f>
        <v>0</v>
      </c>
      <c r="K111" s="23">
        <f>IFERROR(HLOOKUP("wins",[1]pl!$M:$M,pos!K111)/b!K111,)</f>
        <v>0</v>
      </c>
      <c r="L111" s="23">
        <f>IFERROR(HLOOKUP("wins",[1]pl!$M:$M,pos!L111)/b!L111,)</f>
        <v>0</v>
      </c>
      <c r="M111" s="23">
        <f>IFERROR(HLOOKUP("wins",[1]pl!$M:$M,pos!M111)/b!M111,)</f>
        <v>0</v>
      </c>
      <c r="N111" s="23">
        <f>IFERROR(HLOOKUP("wins",[1]pl!$M:$M,pos!N111)/b!N111,)</f>
        <v>0</v>
      </c>
      <c r="O111" s="23">
        <f>IFERROR(HLOOKUP("wins",[1]pl!$M:$M,pos!O111)/b!O111,)</f>
        <v>0</v>
      </c>
      <c r="Q111" s="23">
        <f>IFERROR(HLOOKUP("wins",[1]pl!$M:$M,pos!Q111)/b!Q111,)</f>
        <v>0</v>
      </c>
      <c r="R111" s="23">
        <f>IFERROR(HLOOKUP("wins",[1]pl!$M:$M,pos!R111)/b!R111,)</f>
        <v>0</v>
      </c>
      <c r="S111" s="23">
        <f>IFERROR(HLOOKUP("wins",[1]pl!$M:$M,pos!S111)/b!S111,)</f>
        <v>0</v>
      </c>
      <c r="T111" s="23">
        <f>IFERROR(HLOOKUP("wins",[1]pl!$M:$M,pos!T111)/b!T111,)</f>
        <v>0</v>
      </c>
      <c r="U111" s="23">
        <f>IFERROR(HLOOKUP("wins",[1]pl!$M:$M,pos!U111)/b!U111,)</f>
        <v>0</v>
      </c>
      <c r="V111" s="23">
        <f>IFERROR(HLOOKUP("wins",[1]pl!$M:$M,pos!V111)/b!V111,)</f>
        <v>0</v>
      </c>
      <c r="W111" s="23">
        <f>IFERROR(HLOOKUP("wins",[1]pl!$M:$M,pos!W111)/b!W111,)</f>
        <v>0</v>
      </c>
      <c r="X111" s="23">
        <f>IFERROR(HLOOKUP("wins",[1]pl!$M:$M,pos!X111)/b!X111,)</f>
        <v>0</v>
      </c>
      <c r="Y111" s="23">
        <f>IFERROR(HLOOKUP("wins",[1]pl!$M:$M,pos!Y111)/b!Y111,)</f>
        <v>0</v>
      </c>
      <c r="Z111" s="23">
        <f>IFERROR(HLOOKUP("wins",[1]pl!$M:$M,pos!Z111)/b!Z111,)</f>
        <v>0</v>
      </c>
      <c r="AA111" s="23">
        <f>IFERROR(HLOOKUP("wins",[1]pl!$M:$M,pos!AA111)/b!AA111,)</f>
        <v>0</v>
      </c>
      <c r="AB111" s="23">
        <f>IFERROR(HLOOKUP("wins",[1]pl!$M:$M,pos!AB111)/b!AB111,)</f>
        <v>0</v>
      </c>
      <c r="AC111" s="23">
        <f>IFERROR(HLOOKUP("wins",[1]pl!$M:$M,pos!AC111)/b!AC111,)</f>
        <v>0</v>
      </c>
      <c r="AD111" s="23">
        <f>IFERROR(HLOOKUP("wins",[1]pl!$M:$M,pos!AD111)/b!AD111,)</f>
        <v>0</v>
      </c>
      <c r="AE111" s="23">
        <f>IFERROR(HLOOKUP("wins",[1]pl!$M:$M,pos!AE111)/b!AE111,)</f>
        <v>0</v>
      </c>
    </row>
    <row r="112" spans="1:31" x14ac:dyDescent="0.25">
      <c r="A112" s="23">
        <f>IFERROR(HLOOKUP("wins",[1]pl!$M:$M,pos!A112)/b!A112,)</f>
        <v>0</v>
      </c>
      <c r="B112" s="23">
        <f>IFERROR(HLOOKUP("wins",[1]pl!$M:$M,pos!B112)/b!B112,)</f>
        <v>0</v>
      </c>
      <c r="C112" s="23">
        <f>IFERROR(HLOOKUP("wins",[1]pl!$M:$M,pos!C112)/b!C112,)</f>
        <v>0</v>
      </c>
      <c r="D112" s="23">
        <f>IFERROR(HLOOKUP("wins",[1]pl!$M:$M,pos!D112)/b!D112,)</f>
        <v>0</v>
      </c>
      <c r="E112" s="23">
        <f>IFERROR(HLOOKUP("wins",[1]pl!$M:$M,pos!E112)/b!E112,)</f>
        <v>0</v>
      </c>
      <c r="F112" s="23">
        <f>IFERROR(HLOOKUP("wins",[1]pl!$M:$M,pos!F112)/b!F112,)</f>
        <v>0</v>
      </c>
      <c r="G112" s="23">
        <f>IFERROR(HLOOKUP("wins",[1]pl!$M:$M,pos!G112)/b!G112,)</f>
        <v>0</v>
      </c>
      <c r="H112" s="23">
        <f>IFERROR(HLOOKUP("wins",[1]pl!$M:$M,pos!H112)/b!H112,)</f>
        <v>0</v>
      </c>
      <c r="I112" s="23">
        <f>IFERROR(HLOOKUP("wins",[1]pl!$M:$M,pos!I112)/b!I112,)</f>
        <v>0</v>
      </c>
      <c r="J112" s="23">
        <f>IFERROR(HLOOKUP("wins",[1]pl!$M:$M,pos!J112)/b!J112,)</f>
        <v>0</v>
      </c>
      <c r="K112" s="23">
        <f>IFERROR(HLOOKUP("wins",[1]pl!$M:$M,pos!K112)/b!K112,)</f>
        <v>0</v>
      </c>
      <c r="L112" s="23">
        <f>IFERROR(HLOOKUP("wins",[1]pl!$M:$M,pos!L112)/b!L112,)</f>
        <v>0</v>
      </c>
      <c r="M112" s="23">
        <f>IFERROR(HLOOKUP("wins",[1]pl!$M:$M,pos!M112)/b!M112,)</f>
        <v>0</v>
      </c>
      <c r="N112" s="23">
        <f>IFERROR(HLOOKUP("wins",[1]pl!$M:$M,pos!N112)/b!N112,)</f>
        <v>0</v>
      </c>
      <c r="O112" s="23">
        <f>IFERROR(HLOOKUP("wins",[1]pl!$M:$M,pos!O112)/b!O112,)</f>
        <v>0</v>
      </c>
      <c r="Q112" s="23">
        <f>IFERROR(HLOOKUP("wins",[1]pl!$M:$M,pos!Q112)/b!Q112,)</f>
        <v>0</v>
      </c>
      <c r="R112" s="23">
        <f>IFERROR(HLOOKUP("wins",[1]pl!$M:$M,pos!R112)/b!R112,)</f>
        <v>0</v>
      </c>
      <c r="S112" s="23">
        <f>IFERROR(HLOOKUP("wins",[1]pl!$M:$M,pos!S112)/b!S112,)</f>
        <v>0</v>
      </c>
      <c r="T112" s="23">
        <f>IFERROR(HLOOKUP("wins",[1]pl!$M:$M,pos!T112)/b!T112,)</f>
        <v>0</v>
      </c>
      <c r="U112" s="23">
        <f>IFERROR(HLOOKUP("wins",[1]pl!$M:$M,pos!U112)/b!U112,)</f>
        <v>0</v>
      </c>
      <c r="V112" s="23">
        <f>IFERROR(HLOOKUP("wins",[1]pl!$M:$M,pos!V112)/b!V112,)</f>
        <v>0</v>
      </c>
      <c r="W112" s="23">
        <f>IFERROR(HLOOKUP("wins",[1]pl!$M:$M,pos!W112)/b!W112,)</f>
        <v>0</v>
      </c>
      <c r="X112" s="23">
        <f>IFERROR(HLOOKUP("wins",[1]pl!$M:$M,pos!X112)/b!X112,)</f>
        <v>0</v>
      </c>
      <c r="Y112" s="23">
        <f>IFERROR(HLOOKUP("wins",[1]pl!$M:$M,pos!Y112)/b!Y112,)</f>
        <v>0</v>
      </c>
      <c r="Z112" s="23">
        <f>IFERROR(HLOOKUP("wins",[1]pl!$M:$M,pos!Z112)/b!Z112,)</f>
        <v>0</v>
      </c>
      <c r="AA112" s="23">
        <f>IFERROR(HLOOKUP("wins",[1]pl!$M:$M,pos!AA112)/b!AA112,)</f>
        <v>0</v>
      </c>
      <c r="AB112" s="23">
        <f>IFERROR(HLOOKUP("wins",[1]pl!$M:$M,pos!AB112)/b!AB112,)</f>
        <v>0</v>
      </c>
      <c r="AC112" s="23">
        <f>IFERROR(HLOOKUP("wins",[1]pl!$M:$M,pos!AC112)/b!AC112,)</f>
        <v>0</v>
      </c>
      <c r="AD112" s="23">
        <f>IFERROR(HLOOKUP("wins",[1]pl!$M:$M,pos!AD112)/b!AD112,)</f>
        <v>0</v>
      </c>
      <c r="AE112" s="23">
        <f>IFERROR(HLOOKUP("wins",[1]pl!$M:$M,pos!AE112)/b!AE112,)</f>
        <v>0</v>
      </c>
    </row>
    <row r="113" spans="1:31" x14ac:dyDescent="0.25">
      <c r="A113" s="23">
        <f>IFERROR(HLOOKUP("wins",[1]pl!$M:$M,pos!A113)/b!A113,)</f>
        <v>0</v>
      </c>
      <c r="B113" s="23">
        <f>IFERROR(HLOOKUP("wins",[1]pl!$M:$M,pos!B113)/b!B113,)</f>
        <v>0</v>
      </c>
      <c r="C113" s="23">
        <f>IFERROR(HLOOKUP("wins",[1]pl!$M:$M,pos!C113)/b!C113,)</f>
        <v>0</v>
      </c>
      <c r="D113" s="23">
        <f>IFERROR(HLOOKUP("wins",[1]pl!$M:$M,pos!D113)/b!D113,)</f>
        <v>0</v>
      </c>
      <c r="E113" s="23">
        <f>IFERROR(HLOOKUP("wins",[1]pl!$M:$M,pos!E113)/b!E113,)</f>
        <v>0</v>
      </c>
      <c r="F113" s="23">
        <f>IFERROR(HLOOKUP("wins",[1]pl!$M:$M,pos!F113)/b!F113,)</f>
        <v>0</v>
      </c>
      <c r="G113" s="23">
        <f>IFERROR(HLOOKUP("wins",[1]pl!$M:$M,pos!G113)/b!G113,)</f>
        <v>0</v>
      </c>
      <c r="H113" s="23">
        <f>IFERROR(HLOOKUP("wins",[1]pl!$M:$M,pos!H113)/b!H113,)</f>
        <v>0</v>
      </c>
      <c r="I113" s="23">
        <f>IFERROR(HLOOKUP("wins",[1]pl!$M:$M,pos!I113)/b!I113,)</f>
        <v>0</v>
      </c>
      <c r="J113" s="23">
        <f>IFERROR(HLOOKUP("wins",[1]pl!$M:$M,pos!J113)/b!J113,)</f>
        <v>0</v>
      </c>
      <c r="K113" s="23">
        <f>IFERROR(HLOOKUP("wins",[1]pl!$M:$M,pos!K113)/b!K113,)</f>
        <v>0</v>
      </c>
      <c r="L113" s="23">
        <f>IFERROR(HLOOKUP("wins",[1]pl!$M:$M,pos!L113)/b!L113,)</f>
        <v>0</v>
      </c>
      <c r="M113" s="23">
        <f>IFERROR(HLOOKUP("wins",[1]pl!$M:$M,pos!M113)/b!M113,)</f>
        <v>0</v>
      </c>
      <c r="N113" s="23">
        <f>IFERROR(HLOOKUP("wins",[1]pl!$M:$M,pos!N113)/b!N113,)</f>
        <v>0</v>
      </c>
      <c r="O113" s="23">
        <f>IFERROR(HLOOKUP("wins",[1]pl!$M:$M,pos!O113)/b!O113,)</f>
        <v>0</v>
      </c>
      <c r="Q113" s="23">
        <f>IFERROR(HLOOKUP("wins",[1]pl!$M:$M,pos!Q113)/b!Q113,)</f>
        <v>0</v>
      </c>
      <c r="R113" s="23">
        <f>IFERROR(HLOOKUP("wins",[1]pl!$M:$M,pos!R113)/b!R113,)</f>
        <v>0</v>
      </c>
      <c r="S113" s="23">
        <f>IFERROR(HLOOKUP("wins",[1]pl!$M:$M,pos!S113)/b!S113,)</f>
        <v>0</v>
      </c>
      <c r="T113" s="23">
        <f>IFERROR(HLOOKUP("wins",[1]pl!$M:$M,pos!T113)/b!T113,)</f>
        <v>0</v>
      </c>
      <c r="U113" s="23">
        <f>IFERROR(HLOOKUP("wins",[1]pl!$M:$M,pos!U113)/b!U113,)</f>
        <v>0</v>
      </c>
      <c r="V113" s="23">
        <f>IFERROR(HLOOKUP("wins",[1]pl!$M:$M,pos!V113)/b!V113,)</f>
        <v>0</v>
      </c>
      <c r="W113" s="23">
        <f>IFERROR(HLOOKUP("wins",[1]pl!$M:$M,pos!W113)/b!W113,)</f>
        <v>0</v>
      </c>
      <c r="X113" s="23">
        <f>IFERROR(HLOOKUP("wins",[1]pl!$M:$M,pos!X113)/b!X113,)</f>
        <v>0</v>
      </c>
      <c r="Y113" s="23">
        <f>IFERROR(HLOOKUP("wins",[1]pl!$M:$M,pos!Y113)/b!Y113,)</f>
        <v>0</v>
      </c>
      <c r="Z113" s="23">
        <f>IFERROR(HLOOKUP("wins",[1]pl!$M:$M,pos!Z113)/b!Z113,)</f>
        <v>0</v>
      </c>
      <c r="AA113" s="23">
        <f>IFERROR(HLOOKUP("wins",[1]pl!$M:$M,pos!AA113)/b!AA113,)</f>
        <v>0</v>
      </c>
      <c r="AB113" s="23">
        <f>IFERROR(HLOOKUP("wins",[1]pl!$M:$M,pos!AB113)/b!AB113,)</f>
        <v>0</v>
      </c>
      <c r="AC113" s="23">
        <f>IFERROR(HLOOKUP("wins",[1]pl!$M:$M,pos!AC113)/b!AC113,)</f>
        <v>0</v>
      </c>
      <c r="AD113" s="23">
        <f>IFERROR(HLOOKUP("wins",[1]pl!$M:$M,pos!AD113)/b!AD113,)</f>
        <v>0</v>
      </c>
      <c r="AE113" s="23">
        <f>IFERROR(HLOOKUP("wins",[1]pl!$M:$M,pos!AE113)/b!AE113,)</f>
        <v>0</v>
      </c>
    </row>
    <row r="114" spans="1:31" x14ac:dyDescent="0.25">
      <c r="A114" s="23">
        <f>IFERROR(HLOOKUP("wins",[1]pl!$M:$M,pos!A114)/b!A114,)</f>
        <v>0</v>
      </c>
      <c r="B114" s="23">
        <f>IFERROR(HLOOKUP("wins",[1]pl!$M:$M,pos!B114)/b!B114,)</f>
        <v>0</v>
      </c>
      <c r="C114" s="23">
        <f>IFERROR(HLOOKUP("wins",[1]pl!$M:$M,pos!C114)/b!C114,)</f>
        <v>0</v>
      </c>
      <c r="D114" s="23">
        <f>IFERROR(HLOOKUP("wins",[1]pl!$M:$M,pos!D114)/b!D114,)</f>
        <v>0</v>
      </c>
      <c r="E114" s="23">
        <f>IFERROR(HLOOKUP("wins",[1]pl!$M:$M,pos!E114)/b!E114,)</f>
        <v>0</v>
      </c>
      <c r="F114" s="23">
        <f>IFERROR(HLOOKUP("wins",[1]pl!$M:$M,pos!F114)/b!F114,)</f>
        <v>0</v>
      </c>
      <c r="G114" s="23">
        <f>IFERROR(HLOOKUP("wins",[1]pl!$M:$M,pos!G114)/b!G114,)</f>
        <v>0</v>
      </c>
      <c r="H114" s="23">
        <f>IFERROR(HLOOKUP("wins",[1]pl!$M:$M,pos!H114)/b!H114,)</f>
        <v>0</v>
      </c>
      <c r="I114" s="23">
        <f>IFERROR(HLOOKUP("wins",[1]pl!$M:$M,pos!I114)/b!I114,)</f>
        <v>0</v>
      </c>
      <c r="J114" s="23">
        <f>IFERROR(HLOOKUP("wins",[1]pl!$M:$M,pos!J114)/b!J114,)</f>
        <v>0</v>
      </c>
      <c r="K114" s="23">
        <f>IFERROR(HLOOKUP("wins",[1]pl!$M:$M,pos!K114)/b!K114,)</f>
        <v>0</v>
      </c>
      <c r="L114" s="23">
        <f>IFERROR(HLOOKUP("wins",[1]pl!$M:$M,pos!L114)/b!L114,)</f>
        <v>0</v>
      </c>
      <c r="M114" s="23">
        <f>IFERROR(HLOOKUP("wins",[1]pl!$M:$M,pos!M114)/b!M114,)</f>
        <v>0</v>
      </c>
      <c r="N114" s="23">
        <f>IFERROR(HLOOKUP("wins",[1]pl!$M:$M,pos!N114)/b!N114,)</f>
        <v>0</v>
      </c>
      <c r="O114" s="23">
        <f>IFERROR(HLOOKUP("wins",[1]pl!$M:$M,pos!O114)/b!O114,)</f>
        <v>0</v>
      </c>
      <c r="Q114" s="23">
        <f>IFERROR(HLOOKUP("wins",[1]pl!$M:$M,pos!Q114)/b!Q114,)</f>
        <v>0</v>
      </c>
      <c r="R114" s="23">
        <f>IFERROR(HLOOKUP("wins",[1]pl!$M:$M,pos!R114)/b!R114,)</f>
        <v>0</v>
      </c>
      <c r="S114" s="23">
        <f>IFERROR(HLOOKUP("wins",[1]pl!$M:$M,pos!S114)/b!S114,)</f>
        <v>0</v>
      </c>
      <c r="T114" s="23">
        <f>IFERROR(HLOOKUP("wins",[1]pl!$M:$M,pos!T114)/b!T114,)</f>
        <v>0</v>
      </c>
      <c r="U114" s="23">
        <f>IFERROR(HLOOKUP("wins",[1]pl!$M:$M,pos!U114)/b!U114,)</f>
        <v>0</v>
      </c>
      <c r="V114" s="23">
        <f>IFERROR(HLOOKUP("wins",[1]pl!$M:$M,pos!V114)/b!V114,)</f>
        <v>0</v>
      </c>
      <c r="W114" s="23">
        <f>IFERROR(HLOOKUP("wins",[1]pl!$M:$M,pos!W114)/b!W114,)</f>
        <v>0</v>
      </c>
      <c r="X114" s="23">
        <f>IFERROR(HLOOKUP("wins",[1]pl!$M:$M,pos!X114)/b!X114,)</f>
        <v>0</v>
      </c>
      <c r="Y114" s="23">
        <f>IFERROR(HLOOKUP("wins",[1]pl!$M:$M,pos!Y114)/b!Y114,)</f>
        <v>0</v>
      </c>
      <c r="Z114" s="23">
        <f>IFERROR(HLOOKUP("wins",[1]pl!$M:$M,pos!Z114)/b!Z114,)</f>
        <v>0</v>
      </c>
      <c r="AA114" s="23">
        <f>IFERROR(HLOOKUP("wins",[1]pl!$M:$M,pos!AA114)/b!AA114,)</f>
        <v>0</v>
      </c>
      <c r="AB114" s="23">
        <f>IFERROR(HLOOKUP("wins",[1]pl!$M:$M,pos!AB114)/b!AB114,)</f>
        <v>0</v>
      </c>
      <c r="AC114" s="23">
        <f>IFERROR(HLOOKUP("wins",[1]pl!$M:$M,pos!AC114)/b!AC114,)</f>
        <v>0</v>
      </c>
      <c r="AD114" s="23">
        <f>IFERROR(HLOOKUP("wins",[1]pl!$M:$M,pos!AD114)/b!AD114,)</f>
        <v>0</v>
      </c>
      <c r="AE114" s="23">
        <f>IFERROR(HLOOKUP("wins",[1]pl!$M:$M,pos!AE114)/b!AE114,)</f>
        <v>0</v>
      </c>
    </row>
    <row r="115" spans="1:31" x14ac:dyDescent="0.25">
      <c r="A115" s="23">
        <f>IFERROR(HLOOKUP("wins",[1]pl!$M:$M,pos!A115)/b!A115,)</f>
        <v>0</v>
      </c>
      <c r="B115" s="23">
        <f>IFERROR(HLOOKUP("wins",[1]pl!$M:$M,pos!B115)/b!B115,)</f>
        <v>0</v>
      </c>
      <c r="C115" s="23">
        <f>IFERROR(HLOOKUP("wins",[1]pl!$M:$M,pos!C115)/b!C115,)</f>
        <v>0</v>
      </c>
      <c r="D115" s="23">
        <f>IFERROR(HLOOKUP("wins",[1]pl!$M:$M,pos!D115)/b!D115,)</f>
        <v>0</v>
      </c>
      <c r="E115" s="23">
        <f>IFERROR(HLOOKUP("wins",[1]pl!$M:$M,pos!E115)/b!E115,)</f>
        <v>0</v>
      </c>
      <c r="F115" s="23">
        <f>IFERROR(HLOOKUP("wins",[1]pl!$M:$M,pos!F115)/b!F115,)</f>
        <v>0</v>
      </c>
      <c r="G115" s="23">
        <f>IFERROR(HLOOKUP("wins",[1]pl!$M:$M,pos!G115)/b!G115,)</f>
        <v>0</v>
      </c>
      <c r="H115" s="23">
        <f>IFERROR(HLOOKUP("wins",[1]pl!$M:$M,pos!H115)/b!H115,)</f>
        <v>0</v>
      </c>
      <c r="I115" s="23">
        <f>IFERROR(HLOOKUP("wins",[1]pl!$M:$M,pos!I115)/b!I115,)</f>
        <v>0</v>
      </c>
      <c r="J115" s="23">
        <f>IFERROR(HLOOKUP("wins",[1]pl!$M:$M,pos!J115)/b!J115,)</f>
        <v>0</v>
      </c>
      <c r="K115" s="23">
        <f>IFERROR(HLOOKUP("wins",[1]pl!$M:$M,pos!K115)/b!K115,)</f>
        <v>0</v>
      </c>
      <c r="L115" s="23">
        <f>IFERROR(HLOOKUP("wins",[1]pl!$M:$M,pos!L115)/b!L115,)</f>
        <v>0</v>
      </c>
      <c r="M115" s="23">
        <f>IFERROR(HLOOKUP("wins",[1]pl!$M:$M,pos!M115)/b!M115,)</f>
        <v>0</v>
      </c>
      <c r="N115" s="23">
        <f>IFERROR(HLOOKUP("wins",[1]pl!$M:$M,pos!N115)/b!N115,)</f>
        <v>0</v>
      </c>
      <c r="O115" s="23">
        <f>IFERROR(HLOOKUP("wins",[1]pl!$M:$M,pos!O115)/b!O115,)</f>
        <v>0</v>
      </c>
      <c r="Q115" s="23">
        <f>IFERROR(HLOOKUP("wins",[1]pl!$M:$M,pos!Q115)/b!Q115,)</f>
        <v>0</v>
      </c>
      <c r="R115" s="23">
        <f>IFERROR(HLOOKUP("wins",[1]pl!$M:$M,pos!R115)/b!R115,)</f>
        <v>0</v>
      </c>
      <c r="S115" s="23">
        <f>IFERROR(HLOOKUP("wins",[1]pl!$M:$M,pos!S115)/b!S115,)</f>
        <v>0</v>
      </c>
      <c r="T115" s="23">
        <f>IFERROR(HLOOKUP("wins",[1]pl!$M:$M,pos!T115)/b!T115,)</f>
        <v>0</v>
      </c>
      <c r="U115" s="23">
        <f>IFERROR(HLOOKUP("wins",[1]pl!$M:$M,pos!U115)/b!U115,)</f>
        <v>0</v>
      </c>
      <c r="V115" s="23">
        <f>IFERROR(HLOOKUP("wins",[1]pl!$M:$M,pos!V115)/b!V115,)</f>
        <v>0</v>
      </c>
      <c r="W115" s="23">
        <f>IFERROR(HLOOKUP("wins",[1]pl!$M:$M,pos!W115)/b!W115,)</f>
        <v>0</v>
      </c>
      <c r="X115" s="23">
        <f>IFERROR(HLOOKUP("wins",[1]pl!$M:$M,pos!X115)/b!X115,)</f>
        <v>0</v>
      </c>
      <c r="Y115" s="23">
        <f>IFERROR(HLOOKUP("wins",[1]pl!$M:$M,pos!Y115)/b!Y115,)</f>
        <v>0</v>
      </c>
      <c r="Z115" s="23">
        <f>IFERROR(HLOOKUP("wins",[1]pl!$M:$M,pos!Z115)/b!Z115,)</f>
        <v>0</v>
      </c>
      <c r="AA115" s="23">
        <f>IFERROR(HLOOKUP("wins",[1]pl!$M:$M,pos!AA115)/b!AA115,)</f>
        <v>0</v>
      </c>
      <c r="AB115" s="23">
        <f>IFERROR(HLOOKUP("wins",[1]pl!$M:$M,pos!AB115)/b!AB115,)</f>
        <v>0</v>
      </c>
      <c r="AC115" s="23">
        <f>IFERROR(HLOOKUP("wins",[1]pl!$M:$M,pos!AC115)/b!AC115,)</f>
        <v>0</v>
      </c>
      <c r="AD115" s="23">
        <f>IFERROR(HLOOKUP("wins",[1]pl!$M:$M,pos!AD115)/b!AD115,)</f>
        <v>0</v>
      </c>
      <c r="AE115" s="23">
        <f>IFERROR(HLOOKUP("wins",[1]pl!$M:$M,pos!AE115)/b!AE115,)</f>
        <v>0</v>
      </c>
    </row>
    <row r="116" spans="1:31" x14ac:dyDescent="0.25">
      <c r="A116" s="23">
        <f>IFERROR(HLOOKUP("wins",[1]pl!$M:$M,pos!A116)/b!A116,)</f>
        <v>0</v>
      </c>
      <c r="B116" s="23">
        <f>IFERROR(HLOOKUP("wins",[1]pl!$M:$M,pos!B116)/b!B116,)</f>
        <v>0</v>
      </c>
      <c r="C116" s="23">
        <f>IFERROR(HLOOKUP("wins",[1]pl!$M:$M,pos!C116)/b!C116,)</f>
        <v>0</v>
      </c>
      <c r="D116" s="23">
        <f>IFERROR(HLOOKUP("wins",[1]pl!$M:$M,pos!D116)/b!D116,)</f>
        <v>0</v>
      </c>
      <c r="E116" s="23">
        <f>IFERROR(HLOOKUP("wins",[1]pl!$M:$M,pos!E116)/b!E116,)</f>
        <v>0</v>
      </c>
      <c r="F116" s="23">
        <f>IFERROR(HLOOKUP("wins",[1]pl!$M:$M,pos!F116)/b!F116,)</f>
        <v>0</v>
      </c>
      <c r="G116" s="23">
        <f>IFERROR(HLOOKUP("wins",[1]pl!$M:$M,pos!G116)/b!G116,)</f>
        <v>0</v>
      </c>
      <c r="H116" s="23">
        <f>IFERROR(HLOOKUP("wins",[1]pl!$M:$M,pos!H116)/b!H116,)</f>
        <v>0</v>
      </c>
      <c r="I116" s="23">
        <f>IFERROR(HLOOKUP("wins",[1]pl!$M:$M,pos!I116)/b!I116,)</f>
        <v>0</v>
      </c>
      <c r="J116" s="23">
        <f>IFERROR(HLOOKUP("wins",[1]pl!$M:$M,pos!J116)/b!J116,)</f>
        <v>0</v>
      </c>
      <c r="K116" s="23">
        <f>IFERROR(HLOOKUP("wins",[1]pl!$M:$M,pos!K116)/b!K116,)</f>
        <v>0</v>
      </c>
      <c r="L116" s="23">
        <f>IFERROR(HLOOKUP("wins",[1]pl!$M:$M,pos!L116)/b!L116,)</f>
        <v>0</v>
      </c>
      <c r="M116" s="23">
        <f>IFERROR(HLOOKUP("wins",[1]pl!$M:$M,pos!M116)/b!M116,)</f>
        <v>0</v>
      </c>
      <c r="N116" s="23">
        <f>IFERROR(HLOOKUP("wins",[1]pl!$M:$M,pos!N116)/b!N116,)</f>
        <v>0</v>
      </c>
      <c r="O116" s="23">
        <f>IFERROR(HLOOKUP("wins",[1]pl!$M:$M,pos!O116)/b!O116,)</f>
        <v>0</v>
      </c>
      <c r="Q116" s="23">
        <f>IFERROR(HLOOKUP("wins",[1]pl!$M:$M,pos!Q116)/b!Q116,)</f>
        <v>0</v>
      </c>
      <c r="R116" s="23">
        <f>IFERROR(HLOOKUP("wins",[1]pl!$M:$M,pos!R116)/b!R116,)</f>
        <v>0</v>
      </c>
      <c r="S116" s="23">
        <f>IFERROR(HLOOKUP("wins",[1]pl!$M:$M,pos!S116)/b!S116,)</f>
        <v>0</v>
      </c>
      <c r="T116" s="23">
        <f>IFERROR(HLOOKUP("wins",[1]pl!$M:$M,pos!T116)/b!T116,)</f>
        <v>0</v>
      </c>
      <c r="U116" s="23">
        <f>IFERROR(HLOOKUP("wins",[1]pl!$M:$M,pos!U116)/b!U116,)</f>
        <v>0</v>
      </c>
      <c r="V116" s="23">
        <f>IFERROR(HLOOKUP("wins",[1]pl!$M:$M,pos!V116)/b!V116,)</f>
        <v>0</v>
      </c>
      <c r="W116" s="23">
        <f>IFERROR(HLOOKUP("wins",[1]pl!$M:$M,pos!W116)/b!W116,)</f>
        <v>0</v>
      </c>
      <c r="X116" s="23">
        <f>IFERROR(HLOOKUP("wins",[1]pl!$M:$M,pos!X116)/b!X116,)</f>
        <v>0</v>
      </c>
      <c r="Y116" s="23">
        <f>IFERROR(HLOOKUP("wins",[1]pl!$M:$M,pos!Y116)/b!Y116,)</f>
        <v>0</v>
      </c>
      <c r="Z116" s="23">
        <f>IFERROR(HLOOKUP("wins",[1]pl!$M:$M,pos!Z116)/b!Z116,)</f>
        <v>0</v>
      </c>
      <c r="AA116" s="23">
        <f>IFERROR(HLOOKUP("wins",[1]pl!$M:$M,pos!AA116)/b!AA116,)</f>
        <v>0</v>
      </c>
      <c r="AB116" s="23">
        <f>IFERROR(HLOOKUP("wins",[1]pl!$M:$M,pos!AB116)/b!AB116,)</f>
        <v>0</v>
      </c>
      <c r="AC116" s="23">
        <f>IFERROR(HLOOKUP("wins",[1]pl!$M:$M,pos!AC116)/b!AC116,)</f>
        <v>0</v>
      </c>
      <c r="AD116" s="23">
        <f>IFERROR(HLOOKUP("wins",[1]pl!$M:$M,pos!AD116)/b!AD116,)</f>
        <v>0</v>
      </c>
      <c r="AE116" s="23">
        <f>IFERROR(HLOOKUP("wins",[1]pl!$M:$M,pos!AE116)/b!AE116,)</f>
        <v>0</v>
      </c>
    </row>
    <row r="117" spans="1:31" x14ac:dyDescent="0.25">
      <c r="A117" s="23">
        <f>IFERROR(HLOOKUP("wins",[1]pl!$M:$M,pos!A117)/b!A117,)</f>
        <v>0</v>
      </c>
      <c r="B117" s="23">
        <f>IFERROR(HLOOKUP("wins",[1]pl!$M:$M,pos!B117)/b!B117,)</f>
        <v>0</v>
      </c>
      <c r="C117" s="23">
        <f>IFERROR(HLOOKUP("wins",[1]pl!$M:$M,pos!C117)/b!C117,)</f>
        <v>0</v>
      </c>
      <c r="D117" s="23">
        <f>IFERROR(HLOOKUP("wins",[1]pl!$M:$M,pos!D117)/b!D117,)</f>
        <v>0</v>
      </c>
      <c r="E117" s="23">
        <f>IFERROR(HLOOKUP("wins",[1]pl!$M:$M,pos!E117)/b!E117,)</f>
        <v>0</v>
      </c>
      <c r="F117" s="23">
        <f>IFERROR(HLOOKUP("wins",[1]pl!$M:$M,pos!F117)/b!F117,)</f>
        <v>0</v>
      </c>
      <c r="G117" s="23">
        <f>IFERROR(HLOOKUP("wins",[1]pl!$M:$M,pos!G117)/b!G117,)</f>
        <v>0</v>
      </c>
      <c r="H117" s="23">
        <f>IFERROR(HLOOKUP("wins",[1]pl!$M:$M,pos!H117)/b!H117,)</f>
        <v>0</v>
      </c>
      <c r="I117" s="23">
        <f>IFERROR(HLOOKUP("wins",[1]pl!$M:$M,pos!I117)/b!I117,)</f>
        <v>0</v>
      </c>
      <c r="J117" s="23">
        <f>IFERROR(HLOOKUP("wins",[1]pl!$M:$M,pos!J117)/b!J117,)</f>
        <v>0</v>
      </c>
      <c r="K117" s="23">
        <f>IFERROR(HLOOKUP("wins",[1]pl!$M:$M,pos!K117)/b!K117,)</f>
        <v>0</v>
      </c>
      <c r="L117" s="23">
        <f>IFERROR(HLOOKUP("wins",[1]pl!$M:$M,pos!L117)/b!L117,)</f>
        <v>0</v>
      </c>
      <c r="M117" s="23">
        <f>IFERROR(HLOOKUP("wins",[1]pl!$M:$M,pos!M117)/b!M117,)</f>
        <v>0</v>
      </c>
      <c r="N117" s="23">
        <f>IFERROR(HLOOKUP("wins",[1]pl!$M:$M,pos!N117)/b!N117,)</f>
        <v>0</v>
      </c>
      <c r="O117" s="23">
        <f>IFERROR(HLOOKUP("wins",[1]pl!$M:$M,pos!O117)/b!O117,)</f>
        <v>0</v>
      </c>
      <c r="Q117" s="23">
        <f>IFERROR(HLOOKUP("wins",[1]pl!$M:$M,pos!Q117)/b!Q117,)</f>
        <v>0</v>
      </c>
      <c r="R117" s="23">
        <f>IFERROR(HLOOKUP("wins",[1]pl!$M:$M,pos!R117)/b!R117,)</f>
        <v>0</v>
      </c>
      <c r="S117" s="23">
        <f>IFERROR(HLOOKUP("wins",[1]pl!$M:$M,pos!S117)/b!S117,)</f>
        <v>0</v>
      </c>
      <c r="T117" s="23">
        <f>IFERROR(HLOOKUP("wins",[1]pl!$M:$M,pos!T117)/b!T117,)</f>
        <v>0</v>
      </c>
      <c r="U117" s="23">
        <f>IFERROR(HLOOKUP("wins",[1]pl!$M:$M,pos!U117)/b!U117,)</f>
        <v>0</v>
      </c>
      <c r="V117" s="23">
        <f>IFERROR(HLOOKUP("wins",[1]pl!$M:$M,pos!V117)/b!V117,)</f>
        <v>0</v>
      </c>
      <c r="W117" s="23">
        <f>IFERROR(HLOOKUP("wins",[1]pl!$M:$M,pos!W117)/b!W117,)</f>
        <v>0</v>
      </c>
      <c r="X117" s="23">
        <f>IFERROR(HLOOKUP("wins",[1]pl!$M:$M,pos!X117)/b!X117,)</f>
        <v>0</v>
      </c>
      <c r="Y117" s="23">
        <f>IFERROR(HLOOKUP("wins",[1]pl!$M:$M,pos!Y117)/b!Y117,)</f>
        <v>0</v>
      </c>
      <c r="Z117" s="23">
        <f>IFERROR(HLOOKUP("wins",[1]pl!$M:$M,pos!Z117)/b!Z117,)</f>
        <v>0</v>
      </c>
      <c r="AA117" s="23">
        <f>IFERROR(HLOOKUP("wins",[1]pl!$M:$M,pos!AA117)/b!AA117,)</f>
        <v>0</v>
      </c>
      <c r="AB117" s="23">
        <f>IFERROR(HLOOKUP("wins",[1]pl!$M:$M,pos!AB117)/b!AB117,)</f>
        <v>0</v>
      </c>
      <c r="AC117" s="23">
        <f>IFERROR(HLOOKUP("wins",[1]pl!$M:$M,pos!AC117)/b!AC117,)</f>
        <v>0</v>
      </c>
      <c r="AD117" s="23">
        <f>IFERROR(HLOOKUP("wins",[1]pl!$M:$M,pos!AD117)/b!AD117,)</f>
        <v>0</v>
      </c>
      <c r="AE117" s="23">
        <f>IFERROR(HLOOKUP("wins",[1]pl!$M:$M,pos!AE117)/b!AE117,)</f>
        <v>0</v>
      </c>
    </row>
    <row r="118" spans="1:31" x14ac:dyDescent="0.25">
      <c r="A118" s="23">
        <f>IFERROR(HLOOKUP("wins",[1]pl!$M:$M,pos!A118)/b!A118,)</f>
        <v>0</v>
      </c>
      <c r="B118" s="23">
        <f>IFERROR(HLOOKUP("wins",[1]pl!$M:$M,pos!B118)/b!B118,)</f>
        <v>0</v>
      </c>
      <c r="C118" s="23">
        <f>IFERROR(HLOOKUP("wins",[1]pl!$M:$M,pos!C118)/b!C118,)</f>
        <v>0</v>
      </c>
      <c r="D118" s="23">
        <f>IFERROR(HLOOKUP("wins",[1]pl!$M:$M,pos!D118)/b!D118,)</f>
        <v>0</v>
      </c>
      <c r="E118" s="23">
        <f>IFERROR(HLOOKUP("wins",[1]pl!$M:$M,pos!E118)/b!E118,)</f>
        <v>0</v>
      </c>
      <c r="F118" s="23">
        <f>IFERROR(HLOOKUP("wins",[1]pl!$M:$M,pos!F118)/b!F118,)</f>
        <v>0</v>
      </c>
      <c r="G118" s="23">
        <f>IFERROR(HLOOKUP("wins",[1]pl!$M:$M,pos!G118)/b!G118,)</f>
        <v>0</v>
      </c>
      <c r="H118" s="23">
        <f>IFERROR(HLOOKUP("wins",[1]pl!$M:$M,pos!H118)/b!H118,)</f>
        <v>0</v>
      </c>
      <c r="I118" s="23">
        <f>IFERROR(HLOOKUP("wins",[1]pl!$M:$M,pos!I118)/b!I118,)</f>
        <v>0</v>
      </c>
      <c r="J118" s="23">
        <f>IFERROR(HLOOKUP("wins",[1]pl!$M:$M,pos!J118)/b!J118,)</f>
        <v>0</v>
      </c>
      <c r="K118" s="23">
        <f>IFERROR(HLOOKUP("wins",[1]pl!$M:$M,pos!K118)/b!K118,)</f>
        <v>0</v>
      </c>
      <c r="L118" s="23">
        <f>IFERROR(HLOOKUP("wins",[1]pl!$M:$M,pos!L118)/b!L118,)</f>
        <v>0</v>
      </c>
      <c r="M118" s="23">
        <f>IFERROR(HLOOKUP("wins",[1]pl!$M:$M,pos!M118)/b!M118,)</f>
        <v>0</v>
      </c>
      <c r="N118" s="23">
        <f>IFERROR(HLOOKUP("wins",[1]pl!$M:$M,pos!N118)/b!N118,)</f>
        <v>0</v>
      </c>
      <c r="O118" s="23">
        <f>IFERROR(HLOOKUP("wins",[1]pl!$M:$M,pos!O118)/b!O118,)</f>
        <v>0</v>
      </c>
      <c r="Q118" s="23">
        <f>IFERROR(HLOOKUP("wins",[1]pl!$M:$M,pos!Q118)/b!Q118,)</f>
        <v>0</v>
      </c>
      <c r="R118" s="23">
        <f>IFERROR(HLOOKUP("wins",[1]pl!$M:$M,pos!R118)/b!R118,)</f>
        <v>0</v>
      </c>
      <c r="S118" s="23">
        <f>IFERROR(HLOOKUP("wins",[1]pl!$M:$M,pos!S118)/b!S118,)</f>
        <v>0</v>
      </c>
      <c r="T118" s="23">
        <f>IFERROR(HLOOKUP("wins",[1]pl!$M:$M,pos!T118)/b!T118,)</f>
        <v>0</v>
      </c>
      <c r="U118" s="23">
        <f>IFERROR(HLOOKUP("wins",[1]pl!$M:$M,pos!U118)/b!U118,)</f>
        <v>0</v>
      </c>
      <c r="V118" s="23">
        <f>IFERROR(HLOOKUP("wins",[1]pl!$M:$M,pos!V118)/b!V118,)</f>
        <v>0</v>
      </c>
      <c r="W118" s="23">
        <f>IFERROR(HLOOKUP("wins",[1]pl!$M:$M,pos!W118)/b!W118,)</f>
        <v>0</v>
      </c>
      <c r="X118" s="23">
        <f>IFERROR(HLOOKUP("wins",[1]pl!$M:$M,pos!X118)/b!X118,)</f>
        <v>0</v>
      </c>
      <c r="Y118" s="23">
        <f>IFERROR(HLOOKUP("wins",[1]pl!$M:$M,pos!Y118)/b!Y118,)</f>
        <v>0</v>
      </c>
      <c r="Z118" s="23">
        <f>IFERROR(HLOOKUP("wins",[1]pl!$M:$M,pos!Z118)/b!Z118,)</f>
        <v>0</v>
      </c>
      <c r="AA118" s="23">
        <f>IFERROR(HLOOKUP("wins",[1]pl!$M:$M,pos!AA118)/b!AA118,)</f>
        <v>0</v>
      </c>
      <c r="AB118" s="23">
        <f>IFERROR(HLOOKUP("wins",[1]pl!$M:$M,pos!AB118)/b!AB118,)</f>
        <v>0</v>
      </c>
      <c r="AC118" s="23">
        <f>IFERROR(HLOOKUP("wins",[1]pl!$M:$M,pos!AC118)/b!AC118,)</f>
        <v>0</v>
      </c>
      <c r="AD118" s="23">
        <f>IFERROR(HLOOKUP("wins",[1]pl!$M:$M,pos!AD118)/b!AD118,)</f>
        <v>0</v>
      </c>
      <c r="AE118" s="23">
        <f>IFERROR(HLOOKUP("wins",[1]pl!$M:$M,pos!AE118)/b!AE118,)</f>
        <v>0</v>
      </c>
    </row>
    <row r="119" spans="1:31" x14ac:dyDescent="0.25">
      <c r="A119" s="23">
        <f>IFERROR(HLOOKUP("wins",[1]pl!$M:$M,pos!A119)/b!A119,)</f>
        <v>0</v>
      </c>
      <c r="B119" s="23">
        <f>IFERROR(HLOOKUP("wins",[1]pl!$M:$M,pos!B119)/b!B119,)</f>
        <v>0</v>
      </c>
      <c r="C119" s="23">
        <f>IFERROR(HLOOKUP("wins",[1]pl!$M:$M,pos!C119)/b!C119,)</f>
        <v>0</v>
      </c>
      <c r="D119" s="23">
        <f>IFERROR(HLOOKUP("wins",[1]pl!$M:$M,pos!D119)/b!D119,)</f>
        <v>0</v>
      </c>
      <c r="E119" s="23">
        <f>IFERROR(HLOOKUP("wins",[1]pl!$M:$M,pos!E119)/b!E119,)</f>
        <v>0</v>
      </c>
      <c r="F119" s="23">
        <f>IFERROR(HLOOKUP("wins",[1]pl!$M:$M,pos!F119)/b!F119,)</f>
        <v>0</v>
      </c>
      <c r="G119" s="23">
        <f>IFERROR(HLOOKUP("wins",[1]pl!$M:$M,pos!G119)/b!G119,)</f>
        <v>0</v>
      </c>
      <c r="H119" s="23">
        <f>IFERROR(HLOOKUP("wins",[1]pl!$M:$M,pos!H119)/b!H119,)</f>
        <v>0</v>
      </c>
      <c r="I119" s="23">
        <f>IFERROR(HLOOKUP("wins",[1]pl!$M:$M,pos!I119)/b!I119,)</f>
        <v>0</v>
      </c>
      <c r="J119" s="23">
        <f>IFERROR(HLOOKUP("wins",[1]pl!$M:$M,pos!J119)/b!J119,)</f>
        <v>0</v>
      </c>
      <c r="K119" s="23">
        <f>IFERROR(HLOOKUP("wins",[1]pl!$M:$M,pos!K119)/b!K119,)</f>
        <v>0</v>
      </c>
      <c r="L119" s="23">
        <f>IFERROR(HLOOKUP("wins",[1]pl!$M:$M,pos!L119)/b!L119,)</f>
        <v>0</v>
      </c>
      <c r="M119" s="23">
        <f>IFERROR(HLOOKUP("wins",[1]pl!$M:$M,pos!M119)/b!M119,)</f>
        <v>0</v>
      </c>
      <c r="N119" s="23">
        <f>IFERROR(HLOOKUP("wins",[1]pl!$M:$M,pos!N119)/b!N119,)</f>
        <v>0</v>
      </c>
      <c r="O119" s="23">
        <f>IFERROR(HLOOKUP("wins",[1]pl!$M:$M,pos!O119)/b!O119,)</f>
        <v>0</v>
      </c>
      <c r="Q119" s="23">
        <f>IFERROR(HLOOKUP("wins",[1]pl!$M:$M,pos!Q119)/b!Q119,)</f>
        <v>0</v>
      </c>
      <c r="R119" s="23">
        <f>IFERROR(HLOOKUP("wins",[1]pl!$M:$M,pos!R119)/b!R119,)</f>
        <v>0</v>
      </c>
      <c r="S119" s="23">
        <f>IFERROR(HLOOKUP("wins",[1]pl!$M:$M,pos!S119)/b!S119,)</f>
        <v>0</v>
      </c>
      <c r="T119" s="23">
        <f>IFERROR(HLOOKUP("wins",[1]pl!$M:$M,pos!T119)/b!T119,)</f>
        <v>0</v>
      </c>
      <c r="U119" s="23">
        <f>IFERROR(HLOOKUP("wins",[1]pl!$M:$M,pos!U119)/b!U119,)</f>
        <v>0</v>
      </c>
      <c r="V119" s="23">
        <f>IFERROR(HLOOKUP("wins",[1]pl!$M:$M,pos!V119)/b!V119,)</f>
        <v>0</v>
      </c>
      <c r="W119" s="23">
        <f>IFERROR(HLOOKUP("wins",[1]pl!$M:$M,pos!W119)/b!W119,)</f>
        <v>0</v>
      </c>
      <c r="X119" s="23">
        <f>IFERROR(HLOOKUP("wins",[1]pl!$M:$M,pos!X119)/b!X119,)</f>
        <v>0</v>
      </c>
      <c r="Y119" s="23">
        <f>IFERROR(HLOOKUP("wins",[1]pl!$M:$M,pos!Y119)/b!Y119,)</f>
        <v>0</v>
      </c>
      <c r="Z119" s="23">
        <f>IFERROR(HLOOKUP("wins",[1]pl!$M:$M,pos!Z119)/b!Z119,)</f>
        <v>0</v>
      </c>
      <c r="AA119" s="23">
        <f>IFERROR(HLOOKUP("wins",[1]pl!$M:$M,pos!AA119)/b!AA119,)</f>
        <v>0</v>
      </c>
      <c r="AB119" s="23">
        <f>IFERROR(HLOOKUP("wins",[1]pl!$M:$M,pos!AB119)/b!AB119,)</f>
        <v>0</v>
      </c>
      <c r="AC119" s="23">
        <f>IFERROR(HLOOKUP("wins",[1]pl!$M:$M,pos!AC119)/b!AC119,)</f>
        <v>0</v>
      </c>
      <c r="AD119" s="23">
        <f>IFERROR(HLOOKUP("wins",[1]pl!$M:$M,pos!AD119)/b!AD119,)</f>
        <v>0</v>
      </c>
      <c r="AE119" s="23">
        <f>IFERROR(HLOOKUP("wins",[1]pl!$M:$M,pos!AE119)/b!AE119,)</f>
        <v>0</v>
      </c>
    </row>
    <row r="120" spans="1:31" x14ac:dyDescent="0.25">
      <c r="A120" s="23">
        <f>IFERROR(HLOOKUP("wins",[1]pl!$M:$M,pos!A120)/b!A120,)</f>
        <v>0</v>
      </c>
      <c r="B120" s="23">
        <f>IFERROR(HLOOKUP("wins",[1]pl!$M:$M,pos!B120)/b!B120,)</f>
        <v>0</v>
      </c>
      <c r="C120" s="23">
        <f>IFERROR(HLOOKUP("wins",[1]pl!$M:$M,pos!C120)/b!C120,)</f>
        <v>0</v>
      </c>
      <c r="D120" s="23">
        <f>IFERROR(HLOOKUP("wins",[1]pl!$M:$M,pos!D120)/b!D120,)</f>
        <v>0</v>
      </c>
      <c r="E120" s="23">
        <f>IFERROR(HLOOKUP("wins",[1]pl!$M:$M,pos!E120)/b!E120,)</f>
        <v>0</v>
      </c>
      <c r="F120" s="23">
        <f>IFERROR(HLOOKUP("wins",[1]pl!$M:$M,pos!F120)/b!F120,)</f>
        <v>0</v>
      </c>
      <c r="G120" s="23">
        <f>IFERROR(HLOOKUP("wins",[1]pl!$M:$M,pos!G120)/b!G120,)</f>
        <v>0</v>
      </c>
      <c r="H120" s="23">
        <f>IFERROR(HLOOKUP("wins",[1]pl!$M:$M,pos!H120)/b!H120,)</f>
        <v>0</v>
      </c>
      <c r="I120" s="23">
        <f>IFERROR(HLOOKUP("wins",[1]pl!$M:$M,pos!I120)/b!I120,)</f>
        <v>0</v>
      </c>
      <c r="J120" s="23">
        <f>IFERROR(HLOOKUP("wins",[1]pl!$M:$M,pos!J120)/b!J120,)</f>
        <v>0</v>
      </c>
      <c r="K120" s="23">
        <f>IFERROR(HLOOKUP("wins",[1]pl!$M:$M,pos!K120)/b!K120,)</f>
        <v>0</v>
      </c>
      <c r="L120" s="23">
        <f>IFERROR(HLOOKUP("wins",[1]pl!$M:$M,pos!L120)/b!L120,)</f>
        <v>0</v>
      </c>
      <c r="M120" s="23">
        <f>IFERROR(HLOOKUP("wins",[1]pl!$M:$M,pos!M120)/b!M120,)</f>
        <v>0</v>
      </c>
      <c r="N120" s="23">
        <f>IFERROR(HLOOKUP("wins",[1]pl!$M:$M,pos!N120)/b!N120,)</f>
        <v>0</v>
      </c>
      <c r="O120" s="23">
        <f>IFERROR(HLOOKUP("wins",[1]pl!$M:$M,pos!O120)/b!O120,)</f>
        <v>0</v>
      </c>
      <c r="Q120" s="23">
        <f>IFERROR(HLOOKUP("wins",[1]pl!$M:$M,pos!Q120)/b!Q120,)</f>
        <v>0</v>
      </c>
      <c r="R120" s="23">
        <f>IFERROR(HLOOKUP("wins",[1]pl!$M:$M,pos!R120)/b!R120,)</f>
        <v>0</v>
      </c>
      <c r="S120" s="23">
        <f>IFERROR(HLOOKUP("wins",[1]pl!$M:$M,pos!S120)/b!S120,)</f>
        <v>0</v>
      </c>
      <c r="T120" s="23">
        <f>IFERROR(HLOOKUP("wins",[1]pl!$M:$M,pos!T120)/b!T120,)</f>
        <v>0</v>
      </c>
      <c r="U120" s="23">
        <f>IFERROR(HLOOKUP("wins",[1]pl!$M:$M,pos!U120)/b!U120,)</f>
        <v>0</v>
      </c>
      <c r="V120" s="23">
        <f>IFERROR(HLOOKUP("wins",[1]pl!$M:$M,pos!V120)/b!V120,)</f>
        <v>0</v>
      </c>
      <c r="W120" s="23">
        <f>IFERROR(HLOOKUP("wins",[1]pl!$M:$M,pos!W120)/b!W120,)</f>
        <v>0</v>
      </c>
      <c r="X120" s="23">
        <f>IFERROR(HLOOKUP("wins",[1]pl!$M:$M,pos!X120)/b!X120,)</f>
        <v>0</v>
      </c>
      <c r="Y120" s="23">
        <f>IFERROR(HLOOKUP("wins",[1]pl!$M:$M,pos!Y120)/b!Y120,)</f>
        <v>0</v>
      </c>
      <c r="Z120" s="23">
        <f>IFERROR(HLOOKUP("wins",[1]pl!$M:$M,pos!Z120)/b!Z120,)</f>
        <v>0</v>
      </c>
      <c r="AA120" s="23">
        <f>IFERROR(HLOOKUP("wins",[1]pl!$M:$M,pos!AA120)/b!AA120,)</f>
        <v>0</v>
      </c>
      <c r="AB120" s="23">
        <f>IFERROR(HLOOKUP("wins",[1]pl!$M:$M,pos!AB120)/b!AB120,)</f>
        <v>0</v>
      </c>
      <c r="AC120" s="23">
        <f>IFERROR(HLOOKUP("wins",[1]pl!$M:$M,pos!AC120)/b!AC120,)</f>
        <v>0</v>
      </c>
      <c r="AD120" s="23">
        <f>IFERROR(HLOOKUP("wins",[1]pl!$M:$M,pos!AD120)/b!AD120,)</f>
        <v>0</v>
      </c>
      <c r="AE120" s="23">
        <f>IFERROR(HLOOKUP("wins",[1]pl!$M:$M,pos!AE120)/b!AE120,)</f>
        <v>0</v>
      </c>
    </row>
    <row r="121" spans="1:31" x14ac:dyDescent="0.25">
      <c r="A121" s="23">
        <f>IFERROR(HLOOKUP("wins",[1]pl!$M:$M,pos!A121)/b!A121,)</f>
        <v>0</v>
      </c>
      <c r="B121" s="23">
        <f>IFERROR(HLOOKUP("wins",[1]pl!$M:$M,pos!B121)/b!B121,)</f>
        <v>0</v>
      </c>
      <c r="C121" s="23">
        <f>IFERROR(HLOOKUP("wins",[1]pl!$M:$M,pos!C121)/b!C121,)</f>
        <v>0</v>
      </c>
      <c r="D121" s="23">
        <f>IFERROR(HLOOKUP("wins",[1]pl!$M:$M,pos!D121)/b!D121,)</f>
        <v>0</v>
      </c>
      <c r="E121" s="23">
        <f>IFERROR(HLOOKUP("wins",[1]pl!$M:$M,pos!E121)/b!E121,)</f>
        <v>0</v>
      </c>
      <c r="F121" s="23">
        <f>IFERROR(HLOOKUP("wins",[1]pl!$M:$M,pos!F121)/b!F121,)</f>
        <v>0</v>
      </c>
      <c r="G121" s="23">
        <f>IFERROR(HLOOKUP("wins",[1]pl!$M:$M,pos!G121)/b!G121,)</f>
        <v>0</v>
      </c>
      <c r="H121" s="23">
        <f>IFERROR(HLOOKUP("wins",[1]pl!$M:$M,pos!H121)/b!H121,)</f>
        <v>0</v>
      </c>
      <c r="I121" s="23">
        <f>IFERROR(HLOOKUP("wins",[1]pl!$M:$M,pos!I121)/b!I121,)</f>
        <v>0</v>
      </c>
      <c r="J121" s="23">
        <f>IFERROR(HLOOKUP("wins",[1]pl!$M:$M,pos!J121)/b!J121,)</f>
        <v>0</v>
      </c>
      <c r="K121" s="23">
        <f>IFERROR(HLOOKUP("wins",[1]pl!$M:$M,pos!K121)/b!K121,)</f>
        <v>0</v>
      </c>
      <c r="L121" s="23">
        <f>IFERROR(HLOOKUP("wins",[1]pl!$M:$M,pos!L121)/b!L121,)</f>
        <v>0</v>
      </c>
      <c r="M121" s="23">
        <f>IFERROR(HLOOKUP("wins",[1]pl!$M:$M,pos!M121)/b!M121,)</f>
        <v>0</v>
      </c>
      <c r="N121" s="23">
        <f>IFERROR(HLOOKUP("wins",[1]pl!$M:$M,pos!N121)/b!N121,)</f>
        <v>0</v>
      </c>
      <c r="O121" s="23">
        <f>IFERROR(HLOOKUP("wins",[1]pl!$M:$M,pos!O121)/b!O121,)</f>
        <v>0</v>
      </c>
      <c r="Q121" s="23">
        <f>IFERROR(HLOOKUP("wins",[1]pl!$M:$M,pos!Q121)/b!Q121,)</f>
        <v>0</v>
      </c>
      <c r="R121" s="23">
        <f>IFERROR(HLOOKUP("wins",[1]pl!$M:$M,pos!R121)/b!R121,)</f>
        <v>0</v>
      </c>
      <c r="S121" s="23">
        <f>IFERROR(HLOOKUP("wins",[1]pl!$M:$M,pos!S121)/b!S121,)</f>
        <v>0</v>
      </c>
      <c r="T121" s="23">
        <f>IFERROR(HLOOKUP("wins",[1]pl!$M:$M,pos!T121)/b!T121,)</f>
        <v>0</v>
      </c>
      <c r="U121" s="23">
        <f>IFERROR(HLOOKUP("wins",[1]pl!$M:$M,pos!U121)/b!U121,)</f>
        <v>0</v>
      </c>
      <c r="V121" s="23">
        <f>IFERROR(HLOOKUP("wins",[1]pl!$M:$M,pos!V121)/b!V121,)</f>
        <v>0</v>
      </c>
      <c r="W121" s="23">
        <f>IFERROR(HLOOKUP("wins",[1]pl!$M:$M,pos!W121)/b!W121,)</f>
        <v>0</v>
      </c>
      <c r="X121" s="23">
        <f>IFERROR(HLOOKUP("wins",[1]pl!$M:$M,pos!X121)/b!X121,)</f>
        <v>0</v>
      </c>
      <c r="Y121" s="23">
        <f>IFERROR(HLOOKUP("wins",[1]pl!$M:$M,pos!Y121)/b!Y121,)</f>
        <v>0</v>
      </c>
      <c r="Z121" s="23">
        <f>IFERROR(HLOOKUP("wins",[1]pl!$M:$M,pos!Z121)/b!Z121,)</f>
        <v>0</v>
      </c>
      <c r="AA121" s="23">
        <f>IFERROR(HLOOKUP("wins",[1]pl!$M:$M,pos!AA121)/b!AA121,)</f>
        <v>0</v>
      </c>
      <c r="AB121" s="23">
        <f>IFERROR(HLOOKUP("wins",[1]pl!$M:$M,pos!AB121)/b!AB121,)</f>
        <v>0</v>
      </c>
      <c r="AC121" s="23">
        <f>IFERROR(HLOOKUP("wins",[1]pl!$M:$M,pos!AC121)/b!AC121,)</f>
        <v>0</v>
      </c>
      <c r="AD121" s="23">
        <f>IFERROR(HLOOKUP("wins",[1]pl!$M:$M,pos!AD121)/b!AD121,)</f>
        <v>0</v>
      </c>
      <c r="AE121" s="23">
        <f>IFERROR(HLOOKUP("wins",[1]pl!$M:$M,pos!AE121)/b!AE121,)</f>
        <v>0</v>
      </c>
    </row>
    <row r="122" spans="1:31" x14ac:dyDescent="0.25">
      <c r="A122" s="23">
        <f>IFERROR(HLOOKUP("wins",[1]pl!$M:$M,pos!A122)/b!A122,)</f>
        <v>0</v>
      </c>
      <c r="B122" s="23">
        <f>IFERROR(HLOOKUP("wins",[1]pl!$M:$M,pos!B122)/b!B122,)</f>
        <v>0</v>
      </c>
      <c r="C122" s="23">
        <f>IFERROR(HLOOKUP("wins",[1]pl!$M:$M,pos!C122)/b!C122,)</f>
        <v>0</v>
      </c>
      <c r="D122" s="23">
        <f>IFERROR(HLOOKUP("wins",[1]pl!$M:$M,pos!D122)/b!D122,)</f>
        <v>0</v>
      </c>
      <c r="E122" s="23">
        <f>IFERROR(HLOOKUP("wins",[1]pl!$M:$M,pos!E122)/b!E122,)</f>
        <v>0</v>
      </c>
      <c r="F122" s="23">
        <f>IFERROR(HLOOKUP("wins",[1]pl!$M:$M,pos!F122)/b!F122,)</f>
        <v>0</v>
      </c>
      <c r="G122" s="23">
        <f>IFERROR(HLOOKUP("wins",[1]pl!$M:$M,pos!G122)/b!G122,)</f>
        <v>0</v>
      </c>
      <c r="H122" s="23">
        <f>IFERROR(HLOOKUP("wins",[1]pl!$M:$M,pos!H122)/b!H122,)</f>
        <v>0</v>
      </c>
      <c r="I122" s="23">
        <f>IFERROR(HLOOKUP("wins",[1]pl!$M:$M,pos!I122)/b!I122,)</f>
        <v>0</v>
      </c>
      <c r="J122" s="23">
        <f>IFERROR(HLOOKUP("wins",[1]pl!$M:$M,pos!J122)/b!J122,)</f>
        <v>0</v>
      </c>
      <c r="K122" s="23">
        <f>IFERROR(HLOOKUP("wins",[1]pl!$M:$M,pos!K122)/b!K122,)</f>
        <v>0</v>
      </c>
      <c r="L122" s="23">
        <f>IFERROR(HLOOKUP("wins",[1]pl!$M:$M,pos!L122)/b!L122,)</f>
        <v>0</v>
      </c>
      <c r="M122" s="23">
        <f>IFERROR(HLOOKUP("wins",[1]pl!$M:$M,pos!M122)/b!M122,)</f>
        <v>0</v>
      </c>
      <c r="N122" s="23">
        <f>IFERROR(HLOOKUP("wins",[1]pl!$M:$M,pos!N122)/b!N122,)</f>
        <v>0</v>
      </c>
      <c r="O122" s="23">
        <f>IFERROR(HLOOKUP("wins",[1]pl!$M:$M,pos!O122)/b!O122,)</f>
        <v>0</v>
      </c>
      <c r="Q122" s="23">
        <f>IFERROR(HLOOKUP("wins",[1]pl!$M:$M,pos!Q122)/b!Q122,)</f>
        <v>0</v>
      </c>
      <c r="R122" s="23">
        <f>IFERROR(HLOOKUP("wins",[1]pl!$M:$M,pos!R122)/b!R122,)</f>
        <v>0</v>
      </c>
      <c r="S122" s="23">
        <f>IFERROR(HLOOKUP("wins",[1]pl!$M:$M,pos!S122)/b!S122,)</f>
        <v>0</v>
      </c>
      <c r="T122" s="23">
        <f>IFERROR(HLOOKUP("wins",[1]pl!$M:$M,pos!T122)/b!T122,)</f>
        <v>0</v>
      </c>
      <c r="U122" s="23">
        <f>IFERROR(HLOOKUP("wins",[1]pl!$M:$M,pos!U122)/b!U122,)</f>
        <v>0</v>
      </c>
      <c r="V122" s="23">
        <f>IFERROR(HLOOKUP("wins",[1]pl!$M:$M,pos!V122)/b!V122,)</f>
        <v>0</v>
      </c>
      <c r="W122" s="23">
        <f>IFERROR(HLOOKUP("wins",[1]pl!$M:$M,pos!W122)/b!W122,)</f>
        <v>0</v>
      </c>
      <c r="X122" s="23">
        <f>IFERROR(HLOOKUP("wins",[1]pl!$M:$M,pos!X122)/b!X122,)</f>
        <v>0</v>
      </c>
      <c r="Y122" s="23">
        <f>IFERROR(HLOOKUP("wins",[1]pl!$M:$M,pos!Y122)/b!Y122,)</f>
        <v>0</v>
      </c>
      <c r="Z122" s="23">
        <f>IFERROR(HLOOKUP("wins",[1]pl!$M:$M,pos!Z122)/b!Z122,)</f>
        <v>0</v>
      </c>
      <c r="AA122" s="23">
        <f>IFERROR(HLOOKUP("wins",[1]pl!$M:$M,pos!AA122)/b!AA122,)</f>
        <v>0</v>
      </c>
      <c r="AB122" s="23">
        <f>IFERROR(HLOOKUP("wins",[1]pl!$M:$M,pos!AB122)/b!AB122,)</f>
        <v>0</v>
      </c>
      <c r="AC122" s="23">
        <f>IFERROR(HLOOKUP("wins",[1]pl!$M:$M,pos!AC122)/b!AC122,)</f>
        <v>0</v>
      </c>
      <c r="AD122" s="23">
        <f>IFERROR(HLOOKUP("wins",[1]pl!$M:$M,pos!AD122)/b!AD122,)</f>
        <v>0</v>
      </c>
      <c r="AE122" s="23">
        <f>IFERROR(HLOOKUP("wins",[1]pl!$M:$M,pos!AE122)/b!AE122,)</f>
        <v>0</v>
      </c>
    </row>
    <row r="123" spans="1:31" x14ac:dyDescent="0.25">
      <c r="A123" s="23">
        <f>IFERROR(HLOOKUP("wins",[1]pl!$M:$M,pos!A123)/b!A123,)</f>
        <v>0</v>
      </c>
      <c r="B123" s="23">
        <f>IFERROR(HLOOKUP("wins",[1]pl!$M:$M,pos!B123)/b!B123,)</f>
        <v>0</v>
      </c>
      <c r="C123" s="23">
        <f>IFERROR(HLOOKUP("wins",[1]pl!$M:$M,pos!C123)/b!C123,)</f>
        <v>0</v>
      </c>
      <c r="D123" s="23">
        <f>IFERROR(HLOOKUP("wins",[1]pl!$M:$M,pos!D123)/b!D123,)</f>
        <v>0</v>
      </c>
      <c r="E123" s="23">
        <f>IFERROR(HLOOKUP("wins",[1]pl!$M:$M,pos!E123)/b!E123,)</f>
        <v>0</v>
      </c>
      <c r="F123" s="23">
        <f>IFERROR(HLOOKUP("wins",[1]pl!$M:$M,pos!F123)/b!F123,)</f>
        <v>0</v>
      </c>
      <c r="G123" s="23">
        <f>IFERROR(HLOOKUP("wins",[1]pl!$M:$M,pos!G123)/b!G123,)</f>
        <v>0</v>
      </c>
      <c r="H123" s="23">
        <f>IFERROR(HLOOKUP("wins",[1]pl!$M:$M,pos!H123)/b!H123,)</f>
        <v>0</v>
      </c>
      <c r="I123" s="23">
        <f>IFERROR(HLOOKUP("wins",[1]pl!$M:$M,pos!I123)/b!I123,)</f>
        <v>0</v>
      </c>
      <c r="J123" s="23">
        <f>IFERROR(HLOOKUP("wins",[1]pl!$M:$M,pos!J123)/b!J123,)</f>
        <v>0</v>
      </c>
      <c r="K123" s="23">
        <f>IFERROR(HLOOKUP("wins",[1]pl!$M:$M,pos!K123)/b!K123,)</f>
        <v>0</v>
      </c>
      <c r="L123" s="23">
        <f>IFERROR(HLOOKUP("wins",[1]pl!$M:$M,pos!L123)/b!L123,)</f>
        <v>0</v>
      </c>
      <c r="M123" s="23">
        <f>IFERROR(HLOOKUP("wins",[1]pl!$M:$M,pos!M123)/b!M123,)</f>
        <v>0</v>
      </c>
      <c r="N123" s="23">
        <f>IFERROR(HLOOKUP("wins",[1]pl!$M:$M,pos!N123)/b!N123,)</f>
        <v>0</v>
      </c>
      <c r="O123" s="23">
        <f>IFERROR(HLOOKUP("wins",[1]pl!$M:$M,pos!O123)/b!O123,)</f>
        <v>0</v>
      </c>
      <c r="Q123" s="23">
        <f>IFERROR(HLOOKUP("wins",[1]pl!$M:$M,pos!Q123)/b!Q123,)</f>
        <v>0</v>
      </c>
      <c r="R123" s="23">
        <f>IFERROR(HLOOKUP("wins",[1]pl!$M:$M,pos!R123)/b!R123,)</f>
        <v>0</v>
      </c>
      <c r="S123" s="23">
        <f>IFERROR(HLOOKUP("wins",[1]pl!$M:$M,pos!S123)/b!S123,)</f>
        <v>0</v>
      </c>
      <c r="T123" s="23">
        <f>IFERROR(HLOOKUP("wins",[1]pl!$M:$M,pos!T123)/b!T123,)</f>
        <v>0</v>
      </c>
      <c r="U123" s="23">
        <f>IFERROR(HLOOKUP("wins",[1]pl!$M:$M,pos!U123)/b!U123,)</f>
        <v>0</v>
      </c>
      <c r="V123" s="23">
        <f>IFERROR(HLOOKUP("wins",[1]pl!$M:$M,pos!V123)/b!V123,)</f>
        <v>0</v>
      </c>
      <c r="W123" s="23">
        <f>IFERROR(HLOOKUP("wins",[1]pl!$M:$M,pos!W123)/b!W123,)</f>
        <v>0</v>
      </c>
      <c r="X123" s="23">
        <f>IFERROR(HLOOKUP("wins",[1]pl!$M:$M,pos!X123)/b!X123,)</f>
        <v>0</v>
      </c>
      <c r="Y123" s="23">
        <f>IFERROR(HLOOKUP("wins",[1]pl!$M:$M,pos!Y123)/b!Y123,)</f>
        <v>0</v>
      </c>
      <c r="Z123" s="23">
        <f>IFERROR(HLOOKUP("wins",[1]pl!$M:$M,pos!Z123)/b!Z123,)</f>
        <v>0</v>
      </c>
      <c r="AA123" s="23">
        <f>IFERROR(HLOOKUP("wins",[1]pl!$M:$M,pos!AA123)/b!AA123,)</f>
        <v>0</v>
      </c>
      <c r="AB123" s="23">
        <f>IFERROR(HLOOKUP("wins",[1]pl!$M:$M,pos!AB123)/b!AB123,)</f>
        <v>0</v>
      </c>
      <c r="AC123" s="23">
        <f>IFERROR(HLOOKUP("wins",[1]pl!$M:$M,pos!AC123)/b!AC123,)</f>
        <v>0</v>
      </c>
      <c r="AD123" s="23">
        <f>IFERROR(HLOOKUP("wins",[1]pl!$M:$M,pos!AD123)/b!AD123,)</f>
        <v>0</v>
      </c>
      <c r="AE123" s="23">
        <f>IFERROR(HLOOKUP("wins",[1]pl!$M:$M,pos!AE123)/b!AE123,)</f>
        <v>0</v>
      </c>
    </row>
    <row r="124" spans="1:31" x14ac:dyDescent="0.25">
      <c r="A124" s="23">
        <f>IFERROR(HLOOKUP("wins",[1]pl!$M:$M,pos!A124)/b!A124,)</f>
        <v>0</v>
      </c>
      <c r="B124" s="23">
        <f>IFERROR(HLOOKUP("wins",[1]pl!$M:$M,pos!B124)/b!B124,)</f>
        <v>0</v>
      </c>
      <c r="C124" s="23">
        <f>IFERROR(HLOOKUP("wins",[1]pl!$M:$M,pos!C124)/b!C124,)</f>
        <v>0</v>
      </c>
      <c r="D124" s="23">
        <f>IFERROR(HLOOKUP("wins",[1]pl!$M:$M,pos!D124)/b!D124,)</f>
        <v>0</v>
      </c>
      <c r="E124" s="23">
        <f>IFERROR(HLOOKUP("wins",[1]pl!$M:$M,pos!E124)/b!E124,)</f>
        <v>0</v>
      </c>
      <c r="F124" s="23">
        <f>IFERROR(HLOOKUP("wins",[1]pl!$M:$M,pos!F124)/b!F124,)</f>
        <v>0</v>
      </c>
      <c r="G124" s="23">
        <f>IFERROR(HLOOKUP("wins",[1]pl!$M:$M,pos!G124)/b!G124,)</f>
        <v>0</v>
      </c>
      <c r="H124" s="23">
        <f>IFERROR(HLOOKUP("wins",[1]pl!$M:$M,pos!H124)/b!H124,)</f>
        <v>0</v>
      </c>
      <c r="I124" s="23">
        <f>IFERROR(HLOOKUP("wins",[1]pl!$M:$M,pos!I124)/b!I124,)</f>
        <v>0</v>
      </c>
      <c r="J124" s="23">
        <f>IFERROR(HLOOKUP("wins",[1]pl!$M:$M,pos!J124)/b!J124,)</f>
        <v>0</v>
      </c>
      <c r="K124" s="23">
        <f>IFERROR(HLOOKUP("wins",[1]pl!$M:$M,pos!K124)/b!K124,)</f>
        <v>0</v>
      </c>
      <c r="L124" s="23">
        <f>IFERROR(HLOOKUP("wins",[1]pl!$M:$M,pos!L124)/b!L124,)</f>
        <v>0</v>
      </c>
      <c r="M124" s="23">
        <f>IFERROR(HLOOKUP("wins",[1]pl!$M:$M,pos!M124)/b!M124,)</f>
        <v>0</v>
      </c>
      <c r="N124" s="23">
        <f>IFERROR(HLOOKUP("wins",[1]pl!$M:$M,pos!N124)/b!N124,)</f>
        <v>0</v>
      </c>
      <c r="O124" s="23">
        <f>IFERROR(HLOOKUP("wins",[1]pl!$M:$M,pos!O124)/b!O124,)</f>
        <v>0</v>
      </c>
      <c r="Q124" s="23">
        <f>IFERROR(HLOOKUP("wins",[1]pl!$M:$M,pos!Q124)/b!Q124,)</f>
        <v>0</v>
      </c>
      <c r="R124" s="23">
        <f>IFERROR(HLOOKUP("wins",[1]pl!$M:$M,pos!R124)/b!R124,)</f>
        <v>0</v>
      </c>
      <c r="S124" s="23">
        <f>IFERROR(HLOOKUP("wins",[1]pl!$M:$M,pos!S124)/b!S124,)</f>
        <v>0</v>
      </c>
      <c r="T124" s="23">
        <f>IFERROR(HLOOKUP("wins",[1]pl!$M:$M,pos!T124)/b!T124,)</f>
        <v>0</v>
      </c>
      <c r="U124" s="23">
        <f>IFERROR(HLOOKUP("wins",[1]pl!$M:$M,pos!U124)/b!U124,)</f>
        <v>0</v>
      </c>
      <c r="V124" s="23">
        <f>IFERROR(HLOOKUP("wins",[1]pl!$M:$M,pos!V124)/b!V124,)</f>
        <v>0</v>
      </c>
      <c r="W124" s="23">
        <f>IFERROR(HLOOKUP("wins",[1]pl!$M:$M,pos!W124)/b!W124,)</f>
        <v>0</v>
      </c>
      <c r="X124" s="23">
        <f>IFERROR(HLOOKUP("wins",[1]pl!$M:$M,pos!X124)/b!X124,)</f>
        <v>0</v>
      </c>
      <c r="Y124" s="23">
        <f>IFERROR(HLOOKUP("wins",[1]pl!$M:$M,pos!Y124)/b!Y124,)</f>
        <v>0</v>
      </c>
      <c r="Z124" s="23">
        <f>IFERROR(HLOOKUP("wins",[1]pl!$M:$M,pos!Z124)/b!Z124,)</f>
        <v>0</v>
      </c>
      <c r="AA124" s="23">
        <f>IFERROR(HLOOKUP("wins",[1]pl!$M:$M,pos!AA124)/b!AA124,)</f>
        <v>0</v>
      </c>
      <c r="AB124" s="23">
        <f>IFERROR(HLOOKUP("wins",[1]pl!$M:$M,pos!AB124)/b!AB124,)</f>
        <v>0</v>
      </c>
      <c r="AC124" s="23">
        <f>IFERROR(HLOOKUP("wins",[1]pl!$M:$M,pos!AC124)/b!AC124,)</f>
        <v>0</v>
      </c>
      <c r="AD124" s="23">
        <f>IFERROR(HLOOKUP("wins",[1]pl!$M:$M,pos!AD124)/b!AD124,)</f>
        <v>0</v>
      </c>
      <c r="AE124" s="23">
        <f>IFERROR(HLOOKUP("wins",[1]pl!$M:$M,pos!AE124)/b!AE124,)</f>
        <v>0</v>
      </c>
    </row>
    <row r="125" spans="1:31" x14ac:dyDescent="0.25">
      <c r="A125" s="23">
        <f>IFERROR(HLOOKUP("wins",[1]pl!$M:$M,pos!A125)/b!A125,)</f>
        <v>0</v>
      </c>
      <c r="B125" s="23">
        <f>IFERROR(HLOOKUP("wins",[1]pl!$M:$M,pos!B125)/b!B125,)</f>
        <v>0</v>
      </c>
      <c r="C125" s="23">
        <f>IFERROR(HLOOKUP("wins",[1]pl!$M:$M,pos!C125)/b!C125,)</f>
        <v>0</v>
      </c>
      <c r="D125" s="23">
        <f>IFERROR(HLOOKUP("wins",[1]pl!$M:$M,pos!D125)/b!D125,)</f>
        <v>0</v>
      </c>
      <c r="E125" s="23">
        <f>IFERROR(HLOOKUP("wins",[1]pl!$M:$M,pos!E125)/b!E125,)</f>
        <v>0</v>
      </c>
      <c r="F125" s="23">
        <f>IFERROR(HLOOKUP("wins",[1]pl!$M:$M,pos!F125)/b!F125,)</f>
        <v>0</v>
      </c>
      <c r="G125" s="23">
        <f>IFERROR(HLOOKUP("wins",[1]pl!$M:$M,pos!G125)/b!G125,)</f>
        <v>0</v>
      </c>
      <c r="H125" s="23">
        <f>IFERROR(HLOOKUP("wins",[1]pl!$M:$M,pos!H125)/b!H125,)</f>
        <v>0</v>
      </c>
      <c r="I125" s="23">
        <f>IFERROR(HLOOKUP("wins",[1]pl!$M:$M,pos!I125)/b!I125,)</f>
        <v>0</v>
      </c>
      <c r="J125" s="23">
        <f>IFERROR(HLOOKUP("wins",[1]pl!$M:$M,pos!J125)/b!J125,)</f>
        <v>0</v>
      </c>
      <c r="K125" s="23">
        <f>IFERROR(HLOOKUP("wins",[1]pl!$M:$M,pos!K125)/b!K125,)</f>
        <v>0</v>
      </c>
      <c r="L125" s="23">
        <f>IFERROR(HLOOKUP("wins",[1]pl!$M:$M,pos!L125)/b!L125,)</f>
        <v>0</v>
      </c>
      <c r="M125" s="23">
        <f>IFERROR(HLOOKUP("wins",[1]pl!$M:$M,pos!M125)/b!M125,)</f>
        <v>0</v>
      </c>
      <c r="N125" s="23">
        <f>IFERROR(HLOOKUP("wins",[1]pl!$M:$M,pos!N125)/b!N125,)</f>
        <v>0</v>
      </c>
      <c r="O125" s="23">
        <f>IFERROR(HLOOKUP("wins",[1]pl!$M:$M,pos!O125)/b!O125,)</f>
        <v>0</v>
      </c>
      <c r="Q125" s="23">
        <f>IFERROR(HLOOKUP("wins",[1]pl!$M:$M,pos!Q125)/b!Q125,)</f>
        <v>0</v>
      </c>
      <c r="R125" s="23">
        <f>IFERROR(HLOOKUP("wins",[1]pl!$M:$M,pos!R125)/b!R125,)</f>
        <v>0</v>
      </c>
      <c r="S125" s="23">
        <f>IFERROR(HLOOKUP("wins",[1]pl!$M:$M,pos!S125)/b!S125,)</f>
        <v>0</v>
      </c>
      <c r="T125" s="23">
        <f>IFERROR(HLOOKUP("wins",[1]pl!$M:$M,pos!T125)/b!T125,)</f>
        <v>0</v>
      </c>
      <c r="U125" s="23">
        <f>IFERROR(HLOOKUP("wins",[1]pl!$M:$M,pos!U125)/b!U125,)</f>
        <v>0</v>
      </c>
      <c r="V125" s="23">
        <f>IFERROR(HLOOKUP("wins",[1]pl!$M:$M,pos!V125)/b!V125,)</f>
        <v>0</v>
      </c>
      <c r="W125" s="23">
        <f>IFERROR(HLOOKUP("wins",[1]pl!$M:$M,pos!W125)/b!W125,)</f>
        <v>0</v>
      </c>
      <c r="X125" s="23">
        <f>IFERROR(HLOOKUP("wins",[1]pl!$M:$M,pos!X125)/b!X125,)</f>
        <v>0</v>
      </c>
      <c r="Y125" s="23">
        <f>IFERROR(HLOOKUP("wins",[1]pl!$M:$M,pos!Y125)/b!Y125,)</f>
        <v>0</v>
      </c>
      <c r="Z125" s="23">
        <f>IFERROR(HLOOKUP("wins",[1]pl!$M:$M,pos!Z125)/b!Z125,)</f>
        <v>0</v>
      </c>
      <c r="AA125" s="23">
        <f>IFERROR(HLOOKUP("wins",[1]pl!$M:$M,pos!AA125)/b!AA125,)</f>
        <v>0</v>
      </c>
      <c r="AB125" s="23">
        <f>IFERROR(HLOOKUP("wins",[1]pl!$M:$M,pos!AB125)/b!AB125,)</f>
        <v>0</v>
      </c>
      <c r="AC125" s="23">
        <f>IFERROR(HLOOKUP("wins",[1]pl!$M:$M,pos!AC125)/b!AC125,)</f>
        <v>0</v>
      </c>
      <c r="AD125" s="23">
        <f>IFERROR(HLOOKUP("wins",[1]pl!$M:$M,pos!AD125)/b!AD125,)</f>
        <v>0</v>
      </c>
      <c r="AE125" s="23">
        <f>IFERROR(HLOOKUP("wins",[1]pl!$M:$M,pos!AE125)/b!AE125,)</f>
        <v>0</v>
      </c>
    </row>
    <row r="126" spans="1:31" x14ac:dyDescent="0.25">
      <c r="A126" s="23">
        <f>IFERROR(HLOOKUP("wins",[1]pl!$M:$M,pos!A126)/b!A126,)</f>
        <v>0</v>
      </c>
      <c r="B126" s="23">
        <f>IFERROR(HLOOKUP("wins",[1]pl!$M:$M,pos!B126)/b!B126,)</f>
        <v>0</v>
      </c>
      <c r="C126" s="23">
        <f>IFERROR(HLOOKUP("wins",[1]pl!$M:$M,pos!C126)/b!C126,)</f>
        <v>0</v>
      </c>
      <c r="D126" s="23">
        <f>IFERROR(HLOOKUP("wins",[1]pl!$M:$M,pos!D126)/b!D126,)</f>
        <v>0</v>
      </c>
      <c r="E126" s="23">
        <f>IFERROR(HLOOKUP("wins",[1]pl!$M:$M,pos!E126)/b!E126,)</f>
        <v>0</v>
      </c>
      <c r="F126" s="23">
        <f>IFERROR(HLOOKUP("wins",[1]pl!$M:$M,pos!F126)/b!F126,)</f>
        <v>0</v>
      </c>
      <c r="G126" s="23">
        <f>IFERROR(HLOOKUP("wins",[1]pl!$M:$M,pos!G126)/b!G126,)</f>
        <v>0</v>
      </c>
      <c r="H126" s="23">
        <f>IFERROR(HLOOKUP("wins",[1]pl!$M:$M,pos!H126)/b!H126,)</f>
        <v>0</v>
      </c>
      <c r="I126" s="23">
        <f>IFERROR(HLOOKUP("wins",[1]pl!$M:$M,pos!I126)/b!I126,)</f>
        <v>0</v>
      </c>
      <c r="J126" s="23">
        <f>IFERROR(HLOOKUP("wins",[1]pl!$M:$M,pos!J126)/b!J126,)</f>
        <v>0</v>
      </c>
      <c r="K126" s="23">
        <f>IFERROR(HLOOKUP("wins",[1]pl!$M:$M,pos!K126)/b!K126,)</f>
        <v>0</v>
      </c>
      <c r="L126" s="23">
        <f>IFERROR(HLOOKUP("wins",[1]pl!$M:$M,pos!L126)/b!L126,)</f>
        <v>0</v>
      </c>
      <c r="M126" s="23">
        <f>IFERROR(HLOOKUP("wins",[1]pl!$M:$M,pos!M126)/b!M126,)</f>
        <v>0</v>
      </c>
      <c r="N126" s="23">
        <f>IFERROR(HLOOKUP("wins",[1]pl!$M:$M,pos!N126)/b!N126,)</f>
        <v>0</v>
      </c>
      <c r="O126" s="23">
        <f>IFERROR(HLOOKUP("wins",[1]pl!$M:$M,pos!O126)/b!O126,)</f>
        <v>0</v>
      </c>
      <c r="Q126" s="23">
        <f>IFERROR(HLOOKUP("wins",[1]pl!$M:$M,pos!Q126)/b!Q126,)</f>
        <v>0</v>
      </c>
      <c r="R126" s="23">
        <f>IFERROR(HLOOKUP("wins",[1]pl!$M:$M,pos!R126)/b!R126,)</f>
        <v>0</v>
      </c>
      <c r="S126" s="23">
        <f>IFERROR(HLOOKUP("wins",[1]pl!$M:$M,pos!S126)/b!S126,)</f>
        <v>0</v>
      </c>
      <c r="T126" s="23">
        <f>IFERROR(HLOOKUP("wins",[1]pl!$M:$M,pos!T126)/b!T126,)</f>
        <v>0</v>
      </c>
      <c r="U126" s="23">
        <f>IFERROR(HLOOKUP("wins",[1]pl!$M:$M,pos!U126)/b!U126,)</f>
        <v>0</v>
      </c>
      <c r="V126" s="23">
        <f>IFERROR(HLOOKUP("wins",[1]pl!$M:$M,pos!V126)/b!V126,)</f>
        <v>0</v>
      </c>
      <c r="W126" s="23">
        <f>IFERROR(HLOOKUP("wins",[1]pl!$M:$M,pos!W126)/b!W126,)</f>
        <v>0</v>
      </c>
      <c r="X126" s="23">
        <f>IFERROR(HLOOKUP("wins",[1]pl!$M:$M,pos!X126)/b!X126,)</f>
        <v>0</v>
      </c>
      <c r="Y126" s="23">
        <f>IFERROR(HLOOKUP("wins",[1]pl!$M:$M,pos!Y126)/b!Y126,)</f>
        <v>0</v>
      </c>
      <c r="Z126" s="23">
        <f>IFERROR(HLOOKUP("wins",[1]pl!$M:$M,pos!Z126)/b!Z126,)</f>
        <v>0</v>
      </c>
      <c r="AA126" s="23">
        <f>IFERROR(HLOOKUP("wins",[1]pl!$M:$M,pos!AA126)/b!AA126,)</f>
        <v>0</v>
      </c>
      <c r="AB126" s="23">
        <f>IFERROR(HLOOKUP("wins",[1]pl!$M:$M,pos!AB126)/b!AB126,)</f>
        <v>0</v>
      </c>
      <c r="AC126" s="23">
        <f>IFERROR(HLOOKUP("wins",[1]pl!$M:$M,pos!AC126)/b!AC126,)</f>
        <v>0</v>
      </c>
      <c r="AD126" s="23">
        <f>IFERROR(HLOOKUP("wins",[1]pl!$M:$M,pos!AD126)/b!AD126,)</f>
        <v>0</v>
      </c>
      <c r="AE126" s="23">
        <f>IFERROR(HLOOKUP("wins",[1]pl!$M:$M,pos!AE126)/b!AE126,)</f>
        <v>0</v>
      </c>
    </row>
    <row r="127" spans="1:31" x14ac:dyDescent="0.25">
      <c r="A127" s="23">
        <f>IFERROR(HLOOKUP("wins",[1]pl!$M:$M,pos!A127)/b!A127,)</f>
        <v>0</v>
      </c>
      <c r="B127" s="23">
        <f>IFERROR(HLOOKUP("wins",[1]pl!$M:$M,pos!B127)/b!B127,)</f>
        <v>0</v>
      </c>
      <c r="C127" s="23">
        <f>IFERROR(HLOOKUP("wins",[1]pl!$M:$M,pos!C127)/b!C127,)</f>
        <v>0</v>
      </c>
      <c r="D127" s="23">
        <f>IFERROR(HLOOKUP("wins",[1]pl!$M:$M,pos!D127)/b!D127,)</f>
        <v>0</v>
      </c>
      <c r="E127" s="23">
        <f>IFERROR(HLOOKUP("wins",[1]pl!$M:$M,pos!E127)/b!E127,)</f>
        <v>0</v>
      </c>
      <c r="F127" s="23">
        <f>IFERROR(HLOOKUP("wins",[1]pl!$M:$M,pos!F127)/b!F127,)</f>
        <v>0</v>
      </c>
      <c r="G127" s="23">
        <f>IFERROR(HLOOKUP("wins",[1]pl!$M:$M,pos!G127)/b!G127,)</f>
        <v>0</v>
      </c>
      <c r="H127" s="23">
        <f>IFERROR(HLOOKUP("wins",[1]pl!$M:$M,pos!H127)/b!H127,)</f>
        <v>0</v>
      </c>
      <c r="I127" s="23">
        <f>IFERROR(HLOOKUP("wins",[1]pl!$M:$M,pos!I127)/b!I127,)</f>
        <v>0</v>
      </c>
      <c r="J127" s="23">
        <f>IFERROR(HLOOKUP("wins",[1]pl!$M:$M,pos!J127)/b!J127,)</f>
        <v>0</v>
      </c>
      <c r="K127" s="23">
        <f>IFERROR(HLOOKUP("wins",[1]pl!$M:$M,pos!K127)/b!K127,)</f>
        <v>0</v>
      </c>
      <c r="L127" s="23">
        <f>IFERROR(HLOOKUP("wins",[1]pl!$M:$M,pos!L127)/b!L127,)</f>
        <v>0</v>
      </c>
      <c r="M127" s="23">
        <f>IFERROR(HLOOKUP("wins",[1]pl!$M:$M,pos!M127)/b!M127,)</f>
        <v>0</v>
      </c>
      <c r="N127" s="23">
        <f>IFERROR(HLOOKUP("wins",[1]pl!$M:$M,pos!N127)/b!N127,)</f>
        <v>0</v>
      </c>
      <c r="O127" s="23">
        <f>IFERROR(HLOOKUP("wins",[1]pl!$M:$M,pos!O127)/b!O127,)</f>
        <v>0</v>
      </c>
      <c r="Q127" s="23">
        <f>IFERROR(HLOOKUP("wins",[1]pl!$M:$M,pos!Q127)/b!Q127,)</f>
        <v>0</v>
      </c>
      <c r="R127" s="23">
        <f>IFERROR(HLOOKUP("wins",[1]pl!$M:$M,pos!R127)/b!R127,)</f>
        <v>0</v>
      </c>
      <c r="S127" s="23">
        <f>IFERROR(HLOOKUP("wins",[1]pl!$M:$M,pos!S127)/b!S127,)</f>
        <v>0</v>
      </c>
      <c r="T127" s="23">
        <f>IFERROR(HLOOKUP("wins",[1]pl!$M:$M,pos!T127)/b!T127,)</f>
        <v>0</v>
      </c>
      <c r="U127" s="23">
        <f>IFERROR(HLOOKUP("wins",[1]pl!$M:$M,pos!U127)/b!U127,)</f>
        <v>0</v>
      </c>
      <c r="V127" s="23">
        <f>IFERROR(HLOOKUP("wins",[1]pl!$M:$M,pos!V127)/b!V127,)</f>
        <v>0</v>
      </c>
      <c r="W127" s="23">
        <f>IFERROR(HLOOKUP("wins",[1]pl!$M:$M,pos!W127)/b!W127,)</f>
        <v>0</v>
      </c>
      <c r="X127" s="23">
        <f>IFERROR(HLOOKUP("wins",[1]pl!$M:$M,pos!X127)/b!X127,)</f>
        <v>0</v>
      </c>
      <c r="Y127" s="23">
        <f>IFERROR(HLOOKUP("wins",[1]pl!$M:$M,pos!Y127)/b!Y127,)</f>
        <v>0</v>
      </c>
      <c r="Z127" s="23">
        <f>IFERROR(HLOOKUP("wins",[1]pl!$M:$M,pos!Z127)/b!Z127,)</f>
        <v>0</v>
      </c>
      <c r="AA127" s="23">
        <f>IFERROR(HLOOKUP("wins",[1]pl!$M:$M,pos!AA127)/b!AA127,)</f>
        <v>0</v>
      </c>
      <c r="AB127" s="23">
        <f>IFERROR(HLOOKUP("wins",[1]pl!$M:$M,pos!AB127)/b!AB127,)</f>
        <v>0</v>
      </c>
      <c r="AC127" s="23">
        <f>IFERROR(HLOOKUP("wins",[1]pl!$M:$M,pos!AC127)/b!AC127,)</f>
        <v>0</v>
      </c>
      <c r="AD127" s="23">
        <f>IFERROR(HLOOKUP("wins",[1]pl!$M:$M,pos!AD127)/b!AD127,)</f>
        <v>0</v>
      </c>
      <c r="AE127" s="23">
        <f>IFERROR(HLOOKUP("wins",[1]pl!$M:$M,pos!AE127)/b!AE127,)</f>
        <v>0</v>
      </c>
    </row>
    <row r="128" spans="1:31" x14ac:dyDescent="0.25">
      <c r="A128" s="23">
        <f>IFERROR(HLOOKUP("wins",[1]pl!$M:$M,pos!A128)/b!A128,)</f>
        <v>0</v>
      </c>
      <c r="B128" s="23">
        <f>IFERROR(HLOOKUP("wins",[1]pl!$M:$M,pos!B128)/b!B128,)</f>
        <v>0</v>
      </c>
      <c r="C128" s="23">
        <f>IFERROR(HLOOKUP("wins",[1]pl!$M:$M,pos!C128)/b!C128,)</f>
        <v>0</v>
      </c>
      <c r="D128" s="23">
        <f>IFERROR(HLOOKUP("wins",[1]pl!$M:$M,pos!D128)/b!D128,)</f>
        <v>0</v>
      </c>
      <c r="E128" s="23">
        <f>IFERROR(HLOOKUP("wins",[1]pl!$M:$M,pos!E128)/b!E128,)</f>
        <v>0</v>
      </c>
      <c r="F128" s="23">
        <f>IFERROR(HLOOKUP("wins",[1]pl!$M:$M,pos!F128)/b!F128,)</f>
        <v>0</v>
      </c>
      <c r="G128" s="23">
        <f>IFERROR(HLOOKUP("wins",[1]pl!$M:$M,pos!G128)/b!G128,)</f>
        <v>0</v>
      </c>
      <c r="H128" s="23">
        <f>IFERROR(HLOOKUP("wins",[1]pl!$M:$M,pos!H128)/b!H128,)</f>
        <v>0</v>
      </c>
      <c r="I128" s="23">
        <f>IFERROR(HLOOKUP("wins",[1]pl!$M:$M,pos!I128)/b!I128,)</f>
        <v>0</v>
      </c>
      <c r="J128" s="23">
        <f>IFERROR(HLOOKUP("wins",[1]pl!$M:$M,pos!J128)/b!J128,)</f>
        <v>0</v>
      </c>
      <c r="K128" s="23">
        <f>IFERROR(HLOOKUP("wins",[1]pl!$M:$M,pos!K128)/b!K128,)</f>
        <v>0</v>
      </c>
      <c r="L128" s="23">
        <f>IFERROR(HLOOKUP("wins",[1]pl!$M:$M,pos!L128)/b!L128,)</f>
        <v>0</v>
      </c>
      <c r="M128" s="23">
        <f>IFERROR(HLOOKUP("wins",[1]pl!$M:$M,pos!M128)/b!M128,)</f>
        <v>0</v>
      </c>
      <c r="N128" s="23">
        <f>IFERROR(HLOOKUP("wins",[1]pl!$M:$M,pos!N128)/b!N128,)</f>
        <v>0</v>
      </c>
      <c r="O128" s="23">
        <f>IFERROR(HLOOKUP("wins",[1]pl!$M:$M,pos!O128)/b!O128,)</f>
        <v>0</v>
      </c>
      <c r="Q128" s="23">
        <f>IFERROR(HLOOKUP("wins",[1]pl!$M:$M,pos!Q128)/b!Q128,)</f>
        <v>0</v>
      </c>
      <c r="R128" s="23">
        <f>IFERROR(HLOOKUP("wins",[1]pl!$M:$M,pos!R128)/b!R128,)</f>
        <v>0</v>
      </c>
      <c r="S128" s="23">
        <f>IFERROR(HLOOKUP("wins",[1]pl!$M:$M,pos!S128)/b!S128,)</f>
        <v>0</v>
      </c>
      <c r="T128" s="23">
        <f>IFERROR(HLOOKUP("wins",[1]pl!$M:$M,pos!T128)/b!T128,)</f>
        <v>0</v>
      </c>
      <c r="U128" s="23">
        <f>IFERROR(HLOOKUP("wins",[1]pl!$M:$M,pos!U128)/b!U128,)</f>
        <v>0</v>
      </c>
      <c r="V128" s="23">
        <f>IFERROR(HLOOKUP("wins",[1]pl!$M:$M,pos!V128)/b!V128,)</f>
        <v>0</v>
      </c>
      <c r="W128" s="23">
        <f>IFERROR(HLOOKUP("wins",[1]pl!$M:$M,pos!W128)/b!W128,)</f>
        <v>0</v>
      </c>
      <c r="X128" s="23">
        <f>IFERROR(HLOOKUP("wins",[1]pl!$M:$M,pos!X128)/b!X128,)</f>
        <v>0</v>
      </c>
      <c r="Y128" s="23">
        <f>IFERROR(HLOOKUP("wins",[1]pl!$M:$M,pos!Y128)/b!Y128,)</f>
        <v>0</v>
      </c>
      <c r="Z128" s="23">
        <f>IFERROR(HLOOKUP("wins",[1]pl!$M:$M,pos!Z128)/b!Z128,)</f>
        <v>0</v>
      </c>
      <c r="AA128" s="23">
        <f>IFERROR(HLOOKUP("wins",[1]pl!$M:$M,pos!AA128)/b!AA128,)</f>
        <v>0</v>
      </c>
      <c r="AB128" s="23">
        <f>IFERROR(HLOOKUP("wins",[1]pl!$M:$M,pos!AB128)/b!AB128,)</f>
        <v>0</v>
      </c>
      <c r="AC128" s="23">
        <f>IFERROR(HLOOKUP("wins",[1]pl!$M:$M,pos!AC128)/b!AC128,)</f>
        <v>0</v>
      </c>
      <c r="AD128" s="23">
        <f>IFERROR(HLOOKUP("wins",[1]pl!$M:$M,pos!AD128)/b!AD128,)</f>
        <v>0</v>
      </c>
      <c r="AE128" s="23">
        <f>IFERROR(HLOOKUP("wins",[1]pl!$M:$M,pos!AE128)/b!AE128,)</f>
        <v>0</v>
      </c>
    </row>
    <row r="129" spans="1:31" x14ac:dyDescent="0.25">
      <c r="A129" s="23">
        <f>IFERROR(HLOOKUP("wins",[1]pl!$M:$M,pos!A129)/b!A129,)</f>
        <v>0</v>
      </c>
      <c r="B129" s="23">
        <f>IFERROR(HLOOKUP("wins",[1]pl!$M:$M,pos!B129)/b!B129,)</f>
        <v>0</v>
      </c>
      <c r="C129" s="23">
        <f>IFERROR(HLOOKUP("wins",[1]pl!$M:$M,pos!C129)/b!C129,)</f>
        <v>0</v>
      </c>
      <c r="D129" s="23">
        <f>IFERROR(HLOOKUP("wins",[1]pl!$M:$M,pos!D129)/b!D129,)</f>
        <v>0</v>
      </c>
      <c r="E129" s="23">
        <f>IFERROR(HLOOKUP("wins",[1]pl!$M:$M,pos!E129)/b!E129,)</f>
        <v>0</v>
      </c>
      <c r="F129" s="23">
        <f>IFERROR(HLOOKUP("wins",[1]pl!$M:$M,pos!F129)/b!F129,)</f>
        <v>0</v>
      </c>
      <c r="G129" s="23">
        <f>IFERROR(HLOOKUP("wins",[1]pl!$M:$M,pos!G129)/b!G129,)</f>
        <v>0</v>
      </c>
      <c r="H129" s="23">
        <f>IFERROR(HLOOKUP("wins",[1]pl!$M:$M,pos!H129)/b!H129,)</f>
        <v>0</v>
      </c>
      <c r="I129" s="23">
        <f>IFERROR(HLOOKUP("wins",[1]pl!$M:$M,pos!I129)/b!I129,)</f>
        <v>0</v>
      </c>
      <c r="J129" s="23">
        <f>IFERROR(HLOOKUP("wins",[1]pl!$M:$M,pos!J129)/b!J129,)</f>
        <v>0</v>
      </c>
      <c r="K129" s="23">
        <f>IFERROR(HLOOKUP("wins",[1]pl!$M:$M,pos!K129)/b!K129,)</f>
        <v>0</v>
      </c>
      <c r="L129" s="23">
        <f>IFERROR(HLOOKUP("wins",[1]pl!$M:$M,pos!L129)/b!L129,)</f>
        <v>0</v>
      </c>
      <c r="M129" s="23">
        <f>IFERROR(HLOOKUP("wins",[1]pl!$M:$M,pos!M129)/b!M129,)</f>
        <v>0</v>
      </c>
      <c r="N129" s="23">
        <f>IFERROR(HLOOKUP("wins",[1]pl!$M:$M,pos!N129)/b!N129,)</f>
        <v>0</v>
      </c>
      <c r="O129" s="23">
        <f>IFERROR(HLOOKUP("wins",[1]pl!$M:$M,pos!O129)/b!O129,)</f>
        <v>0</v>
      </c>
      <c r="Q129" s="23">
        <f>IFERROR(HLOOKUP("wins",[1]pl!$M:$M,pos!Q129)/b!Q129,)</f>
        <v>0</v>
      </c>
      <c r="R129" s="23">
        <f>IFERROR(HLOOKUP("wins",[1]pl!$M:$M,pos!R129)/b!R129,)</f>
        <v>0</v>
      </c>
      <c r="S129" s="23">
        <f>IFERROR(HLOOKUP("wins",[1]pl!$M:$M,pos!S129)/b!S129,)</f>
        <v>0</v>
      </c>
      <c r="T129" s="23">
        <f>IFERROR(HLOOKUP("wins",[1]pl!$M:$M,pos!T129)/b!T129,)</f>
        <v>0</v>
      </c>
      <c r="U129" s="23">
        <f>IFERROR(HLOOKUP("wins",[1]pl!$M:$M,pos!U129)/b!U129,)</f>
        <v>0</v>
      </c>
      <c r="V129" s="23">
        <f>IFERROR(HLOOKUP("wins",[1]pl!$M:$M,pos!V129)/b!V129,)</f>
        <v>0</v>
      </c>
      <c r="W129" s="23">
        <f>IFERROR(HLOOKUP("wins",[1]pl!$M:$M,pos!W129)/b!W129,)</f>
        <v>0</v>
      </c>
      <c r="X129" s="23">
        <f>IFERROR(HLOOKUP("wins",[1]pl!$M:$M,pos!X129)/b!X129,)</f>
        <v>0</v>
      </c>
      <c r="Y129" s="23">
        <f>IFERROR(HLOOKUP("wins",[1]pl!$M:$M,pos!Y129)/b!Y129,)</f>
        <v>0</v>
      </c>
      <c r="Z129" s="23">
        <f>IFERROR(HLOOKUP("wins",[1]pl!$M:$M,pos!Z129)/b!Z129,)</f>
        <v>0</v>
      </c>
      <c r="AA129" s="23">
        <f>IFERROR(HLOOKUP("wins",[1]pl!$M:$M,pos!AA129)/b!AA129,)</f>
        <v>0</v>
      </c>
      <c r="AB129" s="23">
        <f>IFERROR(HLOOKUP("wins",[1]pl!$M:$M,pos!AB129)/b!AB129,)</f>
        <v>0</v>
      </c>
      <c r="AC129" s="23">
        <f>IFERROR(HLOOKUP("wins",[1]pl!$M:$M,pos!AC129)/b!AC129,)</f>
        <v>0</v>
      </c>
      <c r="AD129" s="23">
        <f>IFERROR(HLOOKUP("wins",[1]pl!$M:$M,pos!AD129)/b!AD129,)</f>
        <v>0</v>
      </c>
      <c r="AE129" s="23">
        <f>IFERROR(HLOOKUP("wins",[1]pl!$M:$M,pos!AE129)/b!AE129,)</f>
        <v>0</v>
      </c>
    </row>
    <row r="130" spans="1:31" x14ac:dyDescent="0.25">
      <c r="A130" s="23">
        <f>IFERROR(HLOOKUP("wins",[1]pl!$M:$M,pos!A130)/b!A130,)</f>
        <v>0</v>
      </c>
      <c r="B130" s="23">
        <f>IFERROR(HLOOKUP("wins",[1]pl!$M:$M,pos!B130)/b!B130,)</f>
        <v>0</v>
      </c>
      <c r="C130" s="23">
        <f>IFERROR(HLOOKUP("wins",[1]pl!$M:$M,pos!C130)/b!C130,)</f>
        <v>0</v>
      </c>
      <c r="D130" s="23">
        <f>IFERROR(HLOOKUP("wins",[1]pl!$M:$M,pos!D130)/b!D130,)</f>
        <v>0</v>
      </c>
      <c r="E130" s="23">
        <f>IFERROR(HLOOKUP("wins",[1]pl!$M:$M,pos!E130)/b!E130,)</f>
        <v>0</v>
      </c>
      <c r="F130" s="23">
        <f>IFERROR(HLOOKUP("wins",[1]pl!$M:$M,pos!F130)/b!F130,)</f>
        <v>0</v>
      </c>
      <c r="G130" s="23">
        <f>IFERROR(HLOOKUP("wins",[1]pl!$M:$M,pos!G130)/b!G130,)</f>
        <v>0</v>
      </c>
      <c r="H130" s="23">
        <f>IFERROR(HLOOKUP("wins",[1]pl!$M:$M,pos!H130)/b!H130,)</f>
        <v>0</v>
      </c>
      <c r="I130" s="23">
        <f>IFERROR(HLOOKUP("wins",[1]pl!$M:$M,pos!I130)/b!I130,)</f>
        <v>0</v>
      </c>
      <c r="J130" s="23">
        <f>IFERROR(HLOOKUP("wins",[1]pl!$M:$M,pos!J130)/b!J130,)</f>
        <v>0</v>
      </c>
      <c r="K130" s="23">
        <f>IFERROR(HLOOKUP("wins",[1]pl!$M:$M,pos!K130)/b!K130,)</f>
        <v>0</v>
      </c>
      <c r="L130" s="23">
        <f>IFERROR(HLOOKUP("wins",[1]pl!$M:$M,pos!L130)/b!L130,)</f>
        <v>0</v>
      </c>
      <c r="M130" s="23">
        <f>IFERROR(HLOOKUP("wins",[1]pl!$M:$M,pos!M130)/b!M130,)</f>
        <v>0</v>
      </c>
      <c r="N130" s="23">
        <f>IFERROR(HLOOKUP("wins",[1]pl!$M:$M,pos!N130)/b!N130,)</f>
        <v>0</v>
      </c>
      <c r="O130" s="23">
        <f>IFERROR(HLOOKUP("wins",[1]pl!$M:$M,pos!O130)/b!O130,)</f>
        <v>0</v>
      </c>
      <c r="Q130" s="23">
        <f>IFERROR(HLOOKUP("wins",[1]pl!$M:$M,pos!Q130)/b!Q130,)</f>
        <v>0</v>
      </c>
      <c r="R130" s="23">
        <f>IFERROR(HLOOKUP("wins",[1]pl!$M:$M,pos!R130)/b!R130,)</f>
        <v>0</v>
      </c>
      <c r="S130" s="23">
        <f>IFERROR(HLOOKUP("wins",[1]pl!$M:$M,pos!S130)/b!S130,)</f>
        <v>0</v>
      </c>
      <c r="T130" s="23">
        <f>IFERROR(HLOOKUP("wins",[1]pl!$M:$M,pos!T130)/b!T130,)</f>
        <v>0</v>
      </c>
      <c r="U130" s="23">
        <f>IFERROR(HLOOKUP("wins",[1]pl!$M:$M,pos!U130)/b!U130,)</f>
        <v>0</v>
      </c>
      <c r="V130" s="23">
        <f>IFERROR(HLOOKUP("wins",[1]pl!$M:$M,pos!V130)/b!V130,)</f>
        <v>0</v>
      </c>
      <c r="W130" s="23">
        <f>IFERROR(HLOOKUP("wins",[1]pl!$M:$M,pos!W130)/b!W130,)</f>
        <v>0</v>
      </c>
      <c r="X130" s="23">
        <f>IFERROR(HLOOKUP("wins",[1]pl!$M:$M,pos!X130)/b!X130,)</f>
        <v>0</v>
      </c>
      <c r="Y130" s="23">
        <f>IFERROR(HLOOKUP("wins",[1]pl!$M:$M,pos!Y130)/b!Y130,)</f>
        <v>0</v>
      </c>
      <c r="Z130" s="23">
        <f>IFERROR(HLOOKUP("wins",[1]pl!$M:$M,pos!Z130)/b!Z130,)</f>
        <v>0</v>
      </c>
      <c r="AA130" s="23">
        <f>IFERROR(HLOOKUP("wins",[1]pl!$M:$M,pos!AA130)/b!AA130,)</f>
        <v>0</v>
      </c>
      <c r="AB130" s="23">
        <f>IFERROR(HLOOKUP("wins",[1]pl!$M:$M,pos!AB130)/b!AB130,)</f>
        <v>0</v>
      </c>
      <c r="AC130" s="23">
        <f>IFERROR(HLOOKUP("wins",[1]pl!$M:$M,pos!AC130)/b!AC130,)</f>
        <v>0</v>
      </c>
      <c r="AD130" s="23">
        <f>IFERROR(HLOOKUP("wins",[1]pl!$M:$M,pos!AD130)/b!AD130,)</f>
        <v>0</v>
      </c>
      <c r="AE130" s="23">
        <f>IFERROR(HLOOKUP("wins",[1]pl!$M:$M,pos!AE130)/b!AE130,)</f>
        <v>0</v>
      </c>
    </row>
    <row r="131" spans="1:31" x14ac:dyDescent="0.25">
      <c r="A131" s="23">
        <f>IFERROR(HLOOKUP("wins",[1]pl!$M:$M,pos!A131)/b!A131,)</f>
        <v>0</v>
      </c>
      <c r="B131" s="23">
        <f>IFERROR(HLOOKUP("wins",[1]pl!$M:$M,pos!B131)/b!B131,)</f>
        <v>0</v>
      </c>
      <c r="C131" s="23">
        <f>IFERROR(HLOOKUP("wins",[1]pl!$M:$M,pos!C131)/b!C131,)</f>
        <v>0</v>
      </c>
      <c r="D131" s="23">
        <f>IFERROR(HLOOKUP("wins",[1]pl!$M:$M,pos!D131)/b!D131,)</f>
        <v>0</v>
      </c>
      <c r="E131" s="23">
        <f>IFERROR(HLOOKUP("wins",[1]pl!$M:$M,pos!E131)/b!E131,)</f>
        <v>0</v>
      </c>
      <c r="F131" s="23">
        <f>IFERROR(HLOOKUP("wins",[1]pl!$M:$M,pos!F131)/b!F131,)</f>
        <v>0</v>
      </c>
      <c r="G131" s="23">
        <f>IFERROR(HLOOKUP("wins",[1]pl!$M:$M,pos!G131)/b!G131,)</f>
        <v>0</v>
      </c>
      <c r="H131" s="23">
        <f>IFERROR(HLOOKUP("wins",[1]pl!$M:$M,pos!H131)/b!H131,)</f>
        <v>0</v>
      </c>
      <c r="I131" s="23">
        <f>IFERROR(HLOOKUP("wins",[1]pl!$M:$M,pos!I131)/b!I131,)</f>
        <v>0</v>
      </c>
      <c r="J131" s="23">
        <f>IFERROR(HLOOKUP("wins",[1]pl!$M:$M,pos!J131)/b!J131,)</f>
        <v>0</v>
      </c>
      <c r="K131" s="23">
        <f>IFERROR(HLOOKUP("wins",[1]pl!$M:$M,pos!K131)/b!K131,)</f>
        <v>0</v>
      </c>
      <c r="L131" s="23">
        <f>IFERROR(HLOOKUP("wins",[1]pl!$M:$M,pos!L131)/b!L131,)</f>
        <v>0</v>
      </c>
      <c r="M131" s="23">
        <f>IFERROR(HLOOKUP("wins",[1]pl!$M:$M,pos!M131)/b!M131,)</f>
        <v>0</v>
      </c>
      <c r="N131" s="23">
        <f>IFERROR(HLOOKUP("wins",[1]pl!$M:$M,pos!N131)/b!N131,)</f>
        <v>0</v>
      </c>
      <c r="O131" s="23">
        <f>IFERROR(HLOOKUP("wins",[1]pl!$M:$M,pos!O131)/b!O131,)</f>
        <v>0</v>
      </c>
      <c r="Q131" s="23">
        <f>IFERROR(HLOOKUP("wins",[1]pl!$M:$M,pos!Q131)/b!Q131,)</f>
        <v>0</v>
      </c>
      <c r="R131" s="23">
        <f>IFERROR(HLOOKUP("wins",[1]pl!$M:$M,pos!R131)/b!R131,)</f>
        <v>0</v>
      </c>
      <c r="S131" s="23">
        <f>IFERROR(HLOOKUP("wins",[1]pl!$M:$M,pos!S131)/b!S131,)</f>
        <v>0</v>
      </c>
      <c r="T131" s="23">
        <f>IFERROR(HLOOKUP("wins",[1]pl!$M:$M,pos!T131)/b!T131,)</f>
        <v>0</v>
      </c>
      <c r="U131" s="23">
        <f>IFERROR(HLOOKUP("wins",[1]pl!$M:$M,pos!U131)/b!U131,)</f>
        <v>0</v>
      </c>
      <c r="V131" s="23">
        <f>IFERROR(HLOOKUP("wins",[1]pl!$M:$M,pos!V131)/b!V131,)</f>
        <v>0</v>
      </c>
      <c r="W131" s="23">
        <f>IFERROR(HLOOKUP("wins",[1]pl!$M:$M,pos!W131)/b!W131,)</f>
        <v>0</v>
      </c>
      <c r="X131" s="23">
        <f>IFERROR(HLOOKUP("wins",[1]pl!$M:$M,pos!X131)/b!X131,)</f>
        <v>0</v>
      </c>
      <c r="Y131" s="23">
        <f>IFERROR(HLOOKUP("wins",[1]pl!$M:$M,pos!Y131)/b!Y131,)</f>
        <v>0</v>
      </c>
      <c r="Z131" s="23">
        <f>IFERROR(HLOOKUP("wins",[1]pl!$M:$M,pos!Z131)/b!Z131,)</f>
        <v>0</v>
      </c>
      <c r="AA131" s="23">
        <f>IFERROR(HLOOKUP("wins",[1]pl!$M:$M,pos!AA131)/b!AA131,)</f>
        <v>0</v>
      </c>
      <c r="AB131" s="23">
        <f>IFERROR(HLOOKUP("wins",[1]pl!$M:$M,pos!AB131)/b!AB131,)</f>
        <v>0</v>
      </c>
      <c r="AC131" s="23">
        <f>IFERROR(HLOOKUP("wins",[1]pl!$M:$M,pos!AC131)/b!AC131,)</f>
        <v>0</v>
      </c>
      <c r="AD131" s="23">
        <f>IFERROR(HLOOKUP("wins",[1]pl!$M:$M,pos!AD131)/b!AD131,)</f>
        <v>0</v>
      </c>
      <c r="AE131" s="23">
        <f>IFERROR(HLOOKUP("wins",[1]pl!$M:$M,pos!AE131)/b!AE131,)</f>
        <v>0</v>
      </c>
    </row>
    <row r="132" spans="1:31" x14ac:dyDescent="0.25">
      <c r="A132" s="23">
        <f>IFERROR(HLOOKUP("wins",[1]pl!$M:$M,pos!A132)/b!A132,)</f>
        <v>0</v>
      </c>
      <c r="B132" s="23">
        <f>IFERROR(HLOOKUP("wins",[1]pl!$M:$M,pos!B132)/b!B132,)</f>
        <v>0</v>
      </c>
      <c r="C132" s="23">
        <f>IFERROR(HLOOKUP("wins",[1]pl!$M:$M,pos!C132)/b!C132,)</f>
        <v>0</v>
      </c>
      <c r="D132" s="23">
        <f>IFERROR(HLOOKUP("wins",[1]pl!$M:$M,pos!D132)/b!D132,)</f>
        <v>0</v>
      </c>
      <c r="E132" s="23">
        <f>IFERROR(HLOOKUP("wins",[1]pl!$M:$M,pos!E132)/b!E132,)</f>
        <v>0</v>
      </c>
      <c r="F132" s="23">
        <f>IFERROR(HLOOKUP("wins",[1]pl!$M:$M,pos!F132)/b!F132,)</f>
        <v>0</v>
      </c>
      <c r="G132" s="23">
        <f>IFERROR(HLOOKUP("wins",[1]pl!$M:$M,pos!G132)/b!G132,)</f>
        <v>0</v>
      </c>
      <c r="H132" s="23">
        <f>IFERROR(HLOOKUP("wins",[1]pl!$M:$M,pos!H132)/b!H132,)</f>
        <v>0</v>
      </c>
      <c r="I132" s="23">
        <f>IFERROR(HLOOKUP("wins",[1]pl!$M:$M,pos!I132)/b!I132,)</f>
        <v>0</v>
      </c>
      <c r="J132" s="23">
        <f>IFERROR(HLOOKUP("wins",[1]pl!$M:$M,pos!J132)/b!J132,)</f>
        <v>0</v>
      </c>
      <c r="K132" s="23">
        <f>IFERROR(HLOOKUP("wins",[1]pl!$M:$M,pos!K132)/b!K132,)</f>
        <v>0</v>
      </c>
      <c r="L132" s="23">
        <f>IFERROR(HLOOKUP("wins",[1]pl!$M:$M,pos!L132)/b!L132,)</f>
        <v>0</v>
      </c>
      <c r="M132" s="23">
        <f>IFERROR(HLOOKUP("wins",[1]pl!$M:$M,pos!M132)/b!M132,)</f>
        <v>0</v>
      </c>
      <c r="N132" s="23">
        <f>IFERROR(HLOOKUP("wins",[1]pl!$M:$M,pos!N132)/b!N132,)</f>
        <v>0</v>
      </c>
      <c r="O132" s="23">
        <f>IFERROR(HLOOKUP("wins",[1]pl!$M:$M,pos!O132)/b!O132,)</f>
        <v>0</v>
      </c>
      <c r="Q132" s="23">
        <f>IFERROR(HLOOKUP("wins",[1]pl!$M:$M,pos!Q132)/b!Q132,)</f>
        <v>0</v>
      </c>
      <c r="R132" s="23">
        <f>IFERROR(HLOOKUP("wins",[1]pl!$M:$M,pos!R132)/b!R132,)</f>
        <v>0</v>
      </c>
      <c r="S132" s="23">
        <f>IFERROR(HLOOKUP("wins",[1]pl!$M:$M,pos!S132)/b!S132,)</f>
        <v>0</v>
      </c>
      <c r="T132" s="23">
        <f>IFERROR(HLOOKUP("wins",[1]pl!$M:$M,pos!T132)/b!T132,)</f>
        <v>0</v>
      </c>
      <c r="U132" s="23">
        <f>IFERROR(HLOOKUP("wins",[1]pl!$M:$M,pos!U132)/b!U132,)</f>
        <v>0</v>
      </c>
      <c r="V132" s="23">
        <f>IFERROR(HLOOKUP("wins",[1]pl!$M:$M,pos!V132)/b!V132,)</f>
        <v>0</v>
      </c>
      <c r="W132" s="23">
        <f>IFERROR(HLOOKUP("wins",[1]pl!$M:$M,pos!W132)/b!W132,)</f>
        <v>0</v>
      </c>
      <c r="X132" s="23">
        <f>IFERROR(HLOOKUP("wins",[1]pl!$M:$M,pos!X132)/b!X132,)</f>
        <v>0</v>
      </c>
      <c r="Y132" s="23">
        <f>IFERROR(HLOOKUP("wins",[1]pl!$M:$M,pos!Y132)/b!Y132,)</f>
        <v>0</v>
      </c>
      <c r="Z132" s="23">
        <f>IFERROR(HLOOKUP("wins",[1]pl!$M:$M,pos!Z132)/b!Z132,)</f>
        <v>0</v>
      </c>
      <c r="AA132" s="23">
        <f>IFERROR(HLOOKUP("wins",[1]pl!$M:$M,pos!AA132)/b!AA132,)</f>
        <v>0</v>
      </c>
      <c r="AB132" s="23">
        <f>IFERROR(HLOOKUP("wins",[1]pl!$M:$M,pos!AB132)/b!AB132,)</f>
        <v>0</v>
      </c>
      <c r="AC132" s="23">
        <f>IFERROR(HLOOKUP("wins",[1]pl!$M:$M,pos!AC132)/b!AC132,)</f>
        <v>0</v>
      </c>
      <c r="AD132" s="23">
        <f>IFERROR(HLOOKUP("wins",[1]pl!$M:$M,pos!AD132)/b!AD132,)</f>
        <v>0</v>
      </c>
      <c r="AE132" s="23">
        <f>IFERROR(HLOOKUP("wins",[1]pl!$M:$M,pos!AE132)/b!AE132,)</f>
        <v>0</v>
      </c>
    </row>
    <row r="133" spans="1:31" x14ac:dyDescent="0.25">
      <c r="A133" s="23">
        <f>IFERROR(HLOOKUP("wins",[1]pl!$M:$M,pos!A133)/b!A133,)</f>
        <v>0</v>
      </c>
      <c r="B133" s="23">
        <f>IFERROR(HLOOKUP("wins",[1]pl!$M:$M,pos!B133)/b!B133,)</f>
        <v>0</v>
      </c>
      <c r="C133" s="23">
        <f>IFERROR(HLOOKUP("wins",[1]pl!$M:$M,pos!C133)/b!C133,)</f>
        <v>0</v>
      </c>
      <c r="D133" s="23">
        <f>IFERROR(HLOOKUP("wins",[1]pl!$M:$M,pos!D133)/b!D133,)</f>
        <v>0</v>
      </c>
      <c r="E133" s="23">
        <f>IFERROR(HLOOKUP("wins",[1]pl!$M:$M,pos!E133)/b!E133,)</f>
        <v>0</v>
      </c>
      <c r="F133" s="23">
        <f>IFERROR(HLOOKUP("wins",[1]pl!$M:$M,pos!F133)/b!F133,)</f>
        <v>0</v>
      </c>
      <c r="G133" s="23">
        <f>IFERROR(HLOOKUP("wins",[1]pl!$M:$M,pos!G133)/b!G133,)</f>
        <v>0</v>
      </c>
      <c r="H133" s="23">
        <f>IFERROR(HLOOKUP("wins",[1]pl!$M:$M,pos!H133)/b!H133,)</f>
        <v>0</v>
      </c>
      <c r="I133" s="23">
        <f>IFERROR(HLOOKUP("wins",[1]pl!$M:$M,pos!I133)/b!I133,)</f>
        <v>0</v>
      </c>
      <c r="J133" s="23">
        <f>IFERROR(HLOOKUP("wins",[1]pl!$M:$M,pos!J133)/b!J133,)</f>
        <v>0</v>
      </c>
      <c r="K133" s="23">
        <f>IFERROR(HLOOKUP("wins",[1]pl!$M:$M,pos!K133)/b!K133,)</f>
        <v>0</v>
      </c>
      <c r="L133" s="23">
        <f>IFERROR(HLOOKUP("wins",[1]pl!$M:$M,pos!L133)/b!L133,)</f>
        <v>0</v>
      </c>
      <c r="M133" s="23">
        <f>IFERROR(HLOOKUP("wins",[1]pl!$M:$M,pos!M133)/b!M133,)</f>
        <v>0</v>
      </c>
      <c r="N133" s="23">
        <f>IFERROR(HLOOKUP("wins",[1]pl!$M:$M,pos!N133)/b!N133,)</f>
        <v>0</v>
      </c>
      <c r="O133" s="23">
        <f>IFERROR(HLOOKUP("wins",[1]pl!$M:$M,pos!O133)/b!O133,)</f>
        <v>0</v>
      </c>
      <c r="Q133" s="23">
        <f>IFERROR(HLOOKUP("wins",[1]pl!$M:$M,pos!Q133)/b!Q133,)</f>
        <v>0</v>
      </c>
      <c r="R133" s="23">
        <f>IFERROR(HLOOKUP("wins",[1]pl!$M:$M,pos!R133)/b!R133,)</f>
        <v>0</v>
      </c>
      <c r="S133" s="23">
        <f>IFERROR(HLOOKUP("wins",[1]pl!$M:$M,pos!S133)/b!S133,)</f>
        <v>0</v>
      </c>
      <c r="T133" s="23">
        <f>IFERROR(HLOOKUP("wins",[1]pl!$M:$M,pos!T133)/b!T133,)</f>
        <v>0</v>
      </c>
      <c r="U133" s="23">
        <f>IFERROR(HLOOKUP("wins",[1]pl!$M:$M,pos!U133)/b!U133,)</f>
        <v>0</v>
      </c>
      <c r="V133" s="23">
        <f>IFERROR(HLOOKUP("wins",[1]pl!$M:$M,pos!V133)/b!V133,)</f>
        <v>0</v>
      </c>
      <c r="W133" s="23">
        <f>IFERROR(HLOOKUP("wins",[1]pl!$M:$M,pos!W133)/b!W133,)</f>
        <v>0</v>
      </c>
      <c r="X133" s="23">
        <f>IFERROR(HLOOKUP("wins",[1]pl!$M:$M,pos!X133)/b!X133,)</f>
        <v>0</v>
      </c>
      <c r="Y133" s="23">
        <f>IFERROR(HLOOKUP("wins",[1]pl!$M:$M,pos!Y133)/b!Y133,)</f>
        <v>0</v>
      </c>
      <c r="Z133" s="23">
        <f>IFERROR(HLOOKUP("wins",[1]pl!$M:$M,pos!Z133)/b!Z133,)</f>
        <v>0</v>
      </c>
      <c r="AA133" s="23">
        <f>IFERROR(HLOOKUP("wins",[1]pl!$M:$M,pos!AA133)/b!AA133,)</f>
        <v>0</v>
      </c>
      <c r="AB133" s="23">
        <f>IFERROR(HLOOKUP("wins",[1]pl!$M:$M,pos!AB133)/b!AB133,)</f>
        <v>0</v>
      </c>
      <c r="AC133" s="23">
        <f>IFERROR(HLOOKUP("wins",[1]pl!$M:$M,pos!AC133)/b!AC133,)</f>
        <v>0</v>
      </c>
      <c r="AD133" s="23">
        <f>IFERROR(HLOOKUP("wins",[1]pl!$M:$M,pos!AD133)/b!AD133,)</f>
        <v>0</v>
      </c>
      <c r="AE133" s="23">
        <f>IFERROR(HLOOKUP("wins",[1]pl!$M:$M,pos!AE133)/b!AE133,)</f>
        <v>0</v>
      </c>
    </row>
    <row r="134" spans="1:31" x14ac:dyDescent="0.25">
      <c r="A134" s="23">
        <f>IFERROR(HLOOKUP("wins",[1]pl!$M:$M,pos!A134)/b!A134,)</f>
        <v>0</v>
      </c>
      <c r="B134" s="23">
        <f>IFERROR(HLOOKUP("wins",[1]pl!$M:$M,pos!B134)/b!B134,)</f>
        <v>0</v>
      </c>
      <c r="C134" s="23">
        <f>IFERROR(HLOOKUP("wins",[1]pl!$M:$M,pos!C134)/b!C134,)</f>
        <v>0</v>
      </c>
      <c r="D134" s="23">
        <f>IFERROR(HLOOKUP("wins",[1]pl!$M:$M,pos!D134)/b!D134,)</f>
        <v>0</v>
      </c>
      <c r="E134" s="23">
        <f>IFERROR(HLOOKUP("wins",[1]pl!$M:$M,pos!E134)/b!E134,)</f>
        <v>0</v>
      </c>
      <c r="F134" s="23">
        <f>IFERROR(HLOOKUP("wins",[1]pl!$M:$M,pos!F134)/b!F134,)</f>
        <v>0</v>
      </c>
      <c r="G134" s="23">
        <f>IFERROR(HLOOKUP("wins",[1]pl!$M:$M,pos!G134)/b!G134,)</f>
        <v>0</v>
      </c>
      <c r="H134" s="23">
        <f>IFERROR(HLOOKUP("wins",[1]pl!$M:$M,pos!H134)/b!H134,)</f>
        <v>0</v>
      </c>
      <c r="I134" s="23">
        <f>IFERROR(HLOOKUP("wins",[1]pl!$M:$M,pos!I134)/b!I134,)</f>
        <v>0</v>
      </c>
      <c r="J134" s="23">
        <f>IFERROR(HLOOKUP("wins",[1]pl!$M:$M,pos!J134)/b!J134,)</f>
        <v>0</v>
      </c>
      <c r="K134" s="23">
        <f>IFERROR(HLOOKUP("wins",[1]pl!$M:$M,pos!K134)/b!K134,)</f>
        <v>0</v>
      </c>
      <c r="L134" s="23">
        <f>IFERROR(HLOOKUP("wins",[1]pl!$M:$M,pos!L134)/b!L134,)</f>
        <v>0</v>
      </c>
      <c r="M134" s="23">
        <f>IFERROR(HLOOKUP("wins",[1]pl!$M:$M,pos!M134)/b!M134,)</f>
        <v>0</v>
      </c>
      <c r="N134" s="23">
        <f>IFERROR(HLOOKUP("wins",[1]pl!$M:$M,pos!N134)/b!N134,)</f>
        <v>0</v>
      </c>
      <c r="O134" s="23">
        <f>IFERROR(HLOOKUP("wins",[1]pl!$M:$M,pos!O134)/b!O134,)</f>
        <v>0</v>
      </c>
      <c r="Q134" s="23">
        <f>IFERROR(HLOOKUP("wins",[1]pl!$M:$M,pos!Q134)/b!Q134,)</f>
        <v>0</v>
      </c>
      <c r="R134" s="23">
        <f>IFERROR(HLOOKUP("wins",[1]pl!$M:$M,pos!R134)/b!R134,)</f>
        <v>0</v>
      </c>
      <c r="S134" s="23">
        <f>IFERROR(HLOOKUP("wins",[1]pl!$M:$M,pos!S134)/b!S134,)</f>
        <v>0</v>
      </c>
      <c r="T134" s="23">
        <f>IFERROR(HLOOKUP("wins",[1]pl!$M:$M,pos!T134)/b!T134,)</f>
        <v>0</v>
      </c>
      <c r="U134" s="23">
        <f>IFERROR(HLOOKUP("wins",[1]pl!$M:$M,pos!U134)/b!U134,)</f>
        <v>0</v>
      </c>
      <c r="V134" s="23">
        <f>IFERROR(HLOOKUP("wins",[1]pl!$M:$M,pos!V134)/b!V134,)</f>
        <v>0</v>
      </c>
      <c r="W134" s="23">
        <f>IFERROR(HLOOKUP("wins",[1]pl!$M:$M,pos!W134)/b!W134,)</f>
        <v>0</v>
      </c>
      <c r="X134" s="23">
        <f>IFERROR(HLOOKUP("wins",[1]pl!$M:$M,pos!X134)/b!X134,)</f>
        <v>0</v>
      </c>
      <c r="Y134" s="23">
        <f>IFERROR(HLOOKUP("wins",[1]pl!$M:$M,pos!Y134)/b!Y134,)</f>
        <v>0</v>
      </c>
      <c r="Z134" s="23">
        <f>IFERROR(HLOOKUP("wins",[1]pl!$M:$M,pos!Z134)/b!Z134,)</f>
        <v>0</v>
      </c>
      <c r="AA134" s="23">
        <f>IFERROR(HLOOKUP("wins",[1]pl!$M:$M,pos!AA134)/b!AA134,)</f>
        <v>0</v>
      </c>
      <c r="AB134" s="23">
        <f>IFERROR(HLOOKUP("wins",[1]pl!$M:$M,pos!AB134)/b!AB134,)</f>
        <v>0</v>
      </c>
      <c r="AC134" s="23">
        <f>IFERROR(HLOOKUP("wins",[1]pl!$M:$M,pos!AC134)/b!AC134,)</f>
        <v>0</v>
      </c>
      <c r="AD134" s="23">
        <f>IFERROR(HLOOKUP("wins",[1]pl!$M:$M,pos!AD134)/b!AD134,)</f>
        <v>0</v>
      </c>
      <c r="AE134" s="23">
        <f>IFERROR(HLOOKUP("wins",[1]pl!$M:$M,pos!AE134)/b!AE134,)</f>
        <v>0</v>
      </c>
    </row>
    <row r="135" spans="1:31" x14ac:dyDescent="0.25">
      <c r="A135" s="23">
        <f>IFERROR(HLOOKUP("wins",[1]pl!$M:$M,pos!A135)/b!A135,)</f>
        <v>0</v>
      </c>
      <c r="B135" s="23">
        <f>IFERROR(HLOOKUP("wins",[1]pl!$M:$M,pos!B135)/b!B135,)</f>
        <v>0</v>
      </c>
      <c r="C135" s="23">
        <f>IFERROR(HLOOKUP("wins",[1]pl!$M:$M,pos!C135)/b!C135,)</f>
        <v>0</v>
      </c>
      <c r="D135" s="23">
        <f>IFERROR(HLOOKUP("wins",[1]pl!$M:$M,pos!D135)/b!D135,)</f>
        <v>0</v>
      </c>
      <c r="E135" s="23">
        <f>IFERROR(HLOOKUP("wins",[1]pl!$M:$M,pos!E135)/b!E135,)</f>
        <v>0</v>
      </c>
      <c r="F135" s="23">
        <f>IFERROR(HLOOKUP("wins",[1]pl!$M:$M,pos!F135)/b!F135,)</f>
        <v>0</v>
      </c>
      <c r="G135" s="23">
        <f>IFERROR(HLOOKUP("wins",[1]pl!$M:$M,pos!G135)/b!G135,)</f>
        <v>0</v>
      </c>
      <c r="H135" s="23">
        <f>IFERROR(HLOOKUP("wins",[1]pl!$M:$M,pos!H135)/b!H135,)</f>
        <v>0</v>
      </c>
      <c r="I135" s="23">
        <f>IFERROR(HLOOKUP("wins",[1]pl!$M:$M,pos!I135)/b!I135,)</f>
        <v>0</v>
      </c>
      <c r="J135" s="23">
        <f>IFERROR(HLOOKUP("wins",[1]pl!$M:$M,pos!J135)/b!J135,)</f>
        <v>0</v>
      </c>
      <c r="K135" s="23">
        <f>IFERROR(HLOOKUP("wins",[1]pl!$M:$M,pos!K135)/b!K135,)</f>
        <v>0</v>
      </c>
      <c r="L135" s="23">
        <f>IFERROR(HLOOKUP("wins",[1]pl!$M:$M,pos!L135)/b!L135,)</f>
        <v>0</v>
      </c>
      <c r="M135" s="23">
        <f>IFERROR(HLOOKUP("wins",[1]pl!$M:$M,pos!M135)/b!M135,)</f>
        <v>0</v>
      </c>
      <c r="N135" s="23">
        <f>IFERROR(HLOOKUP("wins",[1]pl!$M:$M,pos!N135)/b!N135,)</f>
        <v>0</v>
      </c>
      <c r="O135" s="23">
        <f>IFERROR(HLOOKUP("wins",[1]pl!$M:$M,pos!O135)/b!O135,)</f>
        <v>0</v>
      </c>
      <c r="Q135" s="23">
        <f>IFERROR(HLOOKUP("wins",[1]pl!$M:$M,pos!Q135)/b!Q135,)</f>
        <v>0</v>
      </c>
      <c r="R135" s="23">
        <f>IFERROR(HLOOKUP("wins",[1]pl!$M:$M,pos!R135)/b!R135,)</f>
        <v>0</v>
      </c>
      <c r="S135" s="23">
        <f>IFERROR(HLOOKUP("wins",[1]pl!$M:$M,pos!S135)/b!S135,)</f>
        <v>0</v>
      </c>
      <c r="T135" s="23">
        <f>IFERROR(HLOOKUP("wins",[1]pl!$M:$M,pos!T135)/b!T135,)</f>
        <v>0</v>
      </c>
      <c r="U135" s="23">
        <f>IFERROR(HLOOKUP("wins",[1]pl!$M:$M,pos!U135)/b!U135,)</f>
        <v>0</v>
      </c>
      <c r="V135" s="23">
        <f>IFERROR(HLOOKUP("wins",[1]pl!$M:$M,pos!V135)/b!V135,)</f>
        <v>0</v>
      </c>
      <c r="W135" s="23">
        <f>IFERROR(HLOOKUP("wins",[1]pl!$M:$M,pos!W135)/b!W135,)</f>
        <v>0</v>
      </c>
      <c r="X135" s="23">
        <f>IFERROR(HLOOKUP("wins",[1]pl!$M:$M,pos!X135)/b!X135,)</f>
        <v>0</v>
      </c>
      <c r="Y135" s="23">
        <f>IFERROR(HLOOKUP("wins",[1]pl!$M:$M,pos!Y135)/b!Y135,)</f>
        <v>0</v>
      </c>
      <c r="Z135" s="23">
        <f>IFERROR(HLOOKUP("wins",[1]pl!$M:$M,pos!Z135)/b!Z135,)</f>
        <v>0</v>
      </c>
      <c r="AA135" s="23">
        <f>IFERROR(HLOOKUP("wins",[1]pl!$M:$M,pos!AA135)/b!AA135,)</f>
        <v>0</v>
      </c>
      <c r="AB135" s="23">
        <f>IFERROR(HLOOKUP("wins",[1]pl!$M:$M,pos!AB135)/b!AB135,)</f>
        <v>0</v>
      </c>
      <c r="AC135" s="23">
        <f>IFERROR(HLOOKUP("wins",[1]pl!$M:$M,pos!AC135)/b!AC135,)</f>
        <v>0</v>
      </c>
      <c r="AD135" s="23">
        <f>IFERROR(HLOOKUP("wins",[1]pl!$M:$M,pos!AD135)/b!AD135,)</f>
        <v>0</v>
      </c>
      <c r="AE135" s="23">
        <f>IFERROR(HLOOKUP("wins",[1]pl!$M:$M,pos!AE135)/b!AE135,)</f>
        <v>0</v>
      </c>
    </row>
    <row r="136" spans="1:31" x14ac:dyDescent="0.25">
      <c r="A136" s="23">
        <f>IFERROR(HLOOKUP("wins",[1]pl!$M:$M,pos!A136)/b!A136,)</f>
        <v>0</v>
      </c>
      <c r="B136" s="23">
        <f>IFERROR(HLOOKUP("wins",[1]pl!$M:$M,pos!B136)/b!B136,)</f>
        <v>0</v>
      </c>
      <c r="C136" s="23">
        <f>IFERROR(HLOOKUP("wins",[1]pl!$M:$M,pos!C136)/b!C136,)</f>
        <v>0</v>
      </c>
      <c r="D136" s="23">
        <f>IFERROR(HLOOKUP("wins",[1]pl!$M:$M,pos!D136)/b!D136,)</f>
        <v>0</v>
      </c>
      <c r="E136" s="23">
        <f>IFERROR(HLOOKUP("wins",[1]pl!$M:$M,pos!E136)/b!E136,)</f>
        <v>0</v>
      </c>
      <c r="F136" s="23">
        <f>IFERROR(HLOOKUP("wins",[1]pl!$M:$M,pos!F136)/b!F136,)</f>
        <v>0</v>
      </c>
      <c r="G136" s="23">
        <f>IFERROR(HLOOKUP("wins",[1]pl!$M:$M,pos!G136)/b!G136,)</f>
        <v>0</v>
      </c>
      <c r="H136" s="23">
        <f>IFERROR(HLOOKUP("wins",[1]pl!$M:$M,pos!H136)/b!H136,)</f>
        <v>0</v>
      </c>
      <c r="I136" s="23">
        <f>IFERROR(HLOOKUP("wins",[1]pl!$M:$M,pos!I136)/b!I136,)</f>
        <v>0</v>
      </c>
      <c r="J136" s="23">
        <f>IFERROR(HLOOKUP("wins",[1]pl!$M:$M,pos!J136)/b!J136,)</f>
        <v>0</v>
      </c>
      <c r="K136" s="23">
        <f>IFERROR(HLOOKUP("wins",[1]pl!$M:$M,pos!K136)/b!K136,)</f>
        <v>0</v>
      </c>
      <c r="L136" s="23">
        <f>IFERROR(HLOOKUP("wins",[1]pl!$M:$M,pos!L136)/b!L136,)</f>
        <v>0</v>
      </c>
      <c r="M136" s="23">
        <f>IFERROR(HLOOKUP("wins",[1]pl!$M:$M,pos!M136)/b!M136,)</f>
        <v>0</v>
      </c>
      <c r="N136" s="23">
        <f>IFERROR(HLOOKUP("wins",[1]pl!$M:$M,pos!N136)/b!N136,)</f>
        <v>0</v>
      </c>
      <c r="O136" s="23">
        <f>IFERROR(HLOOKUP("wins",[1]pl!$M:$M,pos!O136)/b!O136,)</f>
        <v>0</v>
      </c>
      <c r="Q136" s="23">
        <f>IFERROR(HLOOKUP("wins",[1]pl!$M:$M,pos!Q136)/b!Q136,)</f>
        <v>0</v>
      </c>
      <c r="R136" s="23">
        <f>IFERROR(HLOOKUP("wins",[1]pl!$M:$M,pos!R136)/b!R136,)</f>
        <v>0</v>
      </c>
      <c r="S136" s="23">
        <f>IFERROR(HLOOKUP("wins",[1]pl!$M:$M,pos!S136)/b!S136,)</f>
        <v>0</v>
      </c>
      <c r="T136" s="23">
        <f>IFERROR(HLOOKUP("wins",[1]pl!$M:$M,pos!T136)/b!T136,)</f>
        <v>0</v>
      </c>
      <c r="U136" s="23">
        <f>IFERROR(HLOOKUP("wins",[1]pl!$M:$M,pos!U136)/b!U136,)</f>
        <v>0</v>
      </c>
      <c r="V136" s="23">
        <f>IFERROR(HLOOKUP("wins",[1]pl!$M:$M,pos!V136)/b!V136,)</f>
        <v>0</v>
      </c>
      <c r="W136" s="23">
        <f>IFERROR(HLOOKUP("wins",[1]pl!$M:$M,pos!W136)/b!W136,)</f>
        <v>0</v>
      </c>
      <c r="X136" s="23">
        <f>IFERROR(HLOOKUP("wins",[1]pl!$M:$M,pos!X136)/b!X136,)</f>
        <v>0</v>
      </c>
      <c r="Y136" s="23">
        <f>IFERROR(HLOOKUP("wins",[1]pl!$M:$M,pos!Y136)/b!Y136,)</f>
        <v>0</v>
      </c>
      <c r="Z136" s="23">
        <f>IFERROR(HLOOKUP("wins",[1]pl!$M:$M,pos!Z136)/b!Z136,)</f>
        <v>0</v>
      </c>
      <c r="AA136" s="23">
        <f>IFERROR(HLOOKUP("wins",[1]pl!$M:$M,pos!AA136)/b!AA136,)</f>
        <v>0</v>
      </c>
      <c r="AB136" s="23">
        <f>IFERROR(HLOOKUP("wins",[1]pl!$M:$M,pos!AB136)/b!AB136,)</f>
        <v>0</v>
      </c>
      <c r="AC136" s="23">
        <f>IFERROR(HLOOKUP("wins",[1]pl!$M:$M,pos!AC136)/b!AC136,)</f>
        <v>0</v>
      </c>
      <c r="AD136" s="23">
        <f>IFERROR(HLOOKUP("wins",[1]pl!$M:$M,pos!AD136)/b!AD136,)</f>
        <v>0</v>
      </c>
      <c r="AE136" s="23">
        <f>IFERROR(HLOOKUP("wins",[1]pl!$M:$M,pos!AE136)/b!AE136,)</f>
        <v>0</v>
      </c>
    </row>
    <row r="137" spans="1:31" x14ac:dyDescent="0.25">
      <c r="A137" s="23">
        <f>IFERROR(HLOOKUP("wins",[1]pl!$M:$M,pos!A137)/b!A137,)</f>
        <v>0</v>
      </c>
      <c r="B137" s="23">
        <f>IFERROR(HLOOKUP("wins",[1]pl!$M:$M,pos!B137)/b!B137,)</f>
        <v>0</v>
      </c>
      <c r="C137" s="23">
        <f>IFERROR(HLOOKUP("wins",[1]pl!$M:$M,pos!C137)/b!C137,)</f>
        <v>0</v>
      </c>
      <c r="D137" s="23">
        <f>IFERROR(HLOOKUP("wins",[1]pl!$M:$M,pos!D137)/b!D137,)</f>
        <v>0</v>
      </c>
      <c r="E137" s="23">
        <f>IFERROR(HLOOKUP("wins",[1]pl!$M:$M,pos!E137)/b!E137,)</f>
        <v>0</v>
      </c>
      <c r="F137" s="23">
        <f>IFERROR(HLOOKUP("wins",[1]pl!$M:$M,pos!F137)/b!F137,)</f>
        <v>0</v>
      </c>
      <c r="G137" s="23">
        <f>IFERROR(HLOOKUP("wins",[1]pl!$M:$M,pos!G137)/b!G137,)</f>
        <v>0</v>
      </c>
      <c r="H137" s="23">
        <f>IFERROR(HLOOKUP("wins",[1]pl!$M:$M,pos!H137)/b!H137,)</f>
        <v>0</v>
      </c>
      <c r="I137" s="23">
        <f>IFERROR(HLOOKUP("wins",[1]pl!$M:$M,pos!I137)/b!I137,)</f>
        <v>0</v>
      </c>
      <c r="J137" s="23">
        <f>IFERROR(HLOOKUP("wins",[1]pl!$M:$M,pos!J137)/b!J137,)</f>
        <v>0</v>
      </c>
      <c r="K137" s="23">
        <f>IFERROR(HLOOKUP("wins",[1]pl!$M:$M,pos!K137)/b!K137,)</f>
        <v>0</v>
      </c>
      <c r="L137" s="23">
        <f>IFERROR(HLOOKUP("wins",[1]pl!$M:$M,pos!L137)/b!L137,)</f>
        <v>0</v>
      </c>
      <c r="M137" s="23">
        <f>IFERROR(HLOOKUP("wins",[1]pl!$M:$M,pos!M137)/b!M137,)</f>
        <v>0</v>
      </c>
      <c r="N137" s="23">
        <f>IFERROR(HLOOKUP("wins",[1]pl!$M:$M,pos!N137)/b!N137,)</f>
        <v>0</v>
      </c>
      <c r="O137" s="23">
        <f>IFERROR(HLOOKUP("wins",[1]pl!$M:$M,pos!O137)/b!O137,)</f>
        <v>0</v>
      </c>
      <c r="Q137" s="23">
        <f>IFERROR(HLOOKUP("wins",[1]pl!$M:$M,pos!Q137)/b!Q137,)</f>
        <v>0</v>
      </c>
      <c r="R137" s="23">
        <f>IFERROR(HLOOKUP("wins",[1]pl!$M:$M,pos!R137)/b!R137,)</f>
        <v>0</v>
      </c>
      <c r="S137" s="23">
        <f>IFERROR(HLOOKUP("wins",[1]pl!$M:$M,pos!S137)/b!S137,)</f>
        <v>0</v>
      </c>
      <c r="T137" s="23">
        <f>IFERROR(HLOOKUP("wins",[1]pl!$M:$M,pos!T137)/b!T137,)</f>
        <v>0</v>
      </c>
      <c r="U137" s="23">
        <f>IFERROR(HLOOKUP("wins",[1]pl!$M:$M,pos!U137)/b!U137,)</f>
        <v>0</v>
      </c>
      <c r="V137" s="23">
        <f>IFERROR(HLOOKUP("wins",[1]pl!$M:$M,pos!V137)/b!V137,)</f>
        <v>0</v>
      </c>
      <c r="W137" s="23">
        <f>IFERROR(HLOOKUP("wins",[1]pl!$M:$M,pos!W137)/b!W137,)</f>
        <v>0</v>
      </c>
      <c r="X137" s="23">
        <f>IFERROR(HLOOKUP("wins",[1]pl!$M:$M,pos!X137)/b!X137,)</f>
        <v>0</v>
      </c>
      <c r="Y137" s="23">
        <f>IFERROR(HLOOKUP("wins",[1]pl!$M:$M,pos!Y137)/b!Y137,)</f>
        <v>0</v>
      </c>
      <c r="Z137" s="23">
        <f>IFERROR(HLOOKUP("wins",[1]pl!$M:$M,pos!Z137)/b!Z137,)</f>
        <v>0</v>
      </c>
      <c r="AA137" s="23">
        <f>IFERROR(HLOOKUP("wins",[1]pl!$M:$M,pos!AA137)/b!AA137,)</f>
        <v>0</v>
      </c>
      <c r="AB137" s="23">
        <f>IFERROR(HLOOKUP("wins",[1]pl!$M:$M,pos!AB137)/b!AB137,)</f>
        <v>0</v>
      </c>
      <c r="AC137" s="23">
        <f>IFERROR(HLOOKUP("wins",[1]pl!$M:$M,pos!AC137)/b!AC137,)</f>
        <v>0</v>
      </c>
      <c r="AD137" s="23">
        <f>IFERROR(HLOOKUP("wins",[1]pl!$M:$M,pos!AD137)/b!AD137,)</f>
        <v>0</v>
      </c>
      <c r="AE137" s="23">
        <f>IFERROR(HLOOKUP("wins",[1]pl!$M:$M,pos!AE137)/b!AE137,)</f>
        <v>0</v>
      </c>
    </row>
    <row r="138" spans="1:31" x14ac:dyDescent="0.25">
      <c r="A138" s="23">
        <f>IFERROR(HLOOKUP("wins",[1]pl!$M:$M,pos!A138)/b!A138,)</f>
        <v>0</v>
      </c>
      <c r="B138" s="23">
        <f>IFERROR(HLOOKUP("wins",[1]pl!$M:$M,pos!B138)/b!B138,)</f>
        <v>0</v>
      </c>
      <c r="C138" s="23">
        <f>IFERROR(HLOOKUP("wins",[1]pl!$M:$M,pos!C138)/b!C138,)</f>
        <v>0</v>
      </c>
      <c r="D138" s="23">
        <f>IFERROR(HLOOKUP("wins",[1]pl!$M:$M,pos!D138)/b!D138,)</f>
        <v>0</v>
      </c>
      <c r="E138" s="23">
        <f>IFERROR(HLOOKUP("wins",[1]pl!$M:$M,pos!E138)/b!E138,)</f>
        <v>0</v>
      </c>
      <c r="F138" s="23">
        <f>IFERROR(HLOOKUP("wins",[1]pl!$M:$M,pos!F138)/b!F138,)</f>
        <v>0</v>
      </c>
      <c r="G138" s="23">
        <f>IFERROR(HLOOKUP("wins",[1]pl!$M:$M,pos!G138)/b!G138,)</f>
        <v>0</v>
      </c>
      <c r="H138" s="23">
        <f>IFERROR(HLOOKUP("wins",[1]pl!$M:$M,pos!H138)/b!H138,)</f>
        <v>0</v>
      </c>
      <c r="I138" s="23">
        <f>IFERROR(HLOOKUP("wins",[1]pl!$M:$M,pos!I138)/b!I138,)</f>
        <v>0</v>
      </c>
      <c r="J138" s="23">
        <f>IFERROR(HLOOKUP("wins",[1]pl!$M:$M,pos!J138)/b!J138,)</f>
        <v>0</v>
      </c>
      <c r="K138" s="23">
        <f>IFERROR(HLOOKUP("wins",[1]pl!$M:$M,pos!K138)/b!K138,)</f>
        <v>0</v>
      </c>
      <c r="L138" s="23">
        <f>IFERROR(HLOOKUP("wins",[1]pl!$M:$M,pos!L138)/b!L138,)</f>
        <v>0</v>
      </c>
      <c r="M138" s="23">
        <f>IFERROR(HLOOKUP("wins",[1]pl!$M:$M,pos!M138)/b!M138,)</f>
        <v>0</v>
      </c>
      <c r="N138" s="23">
        <f>IFERROR(HLOOKUP("wins",[1]pl!$M:$M,pos!N138)/b!N138,)</f>
        <v>0</v>
      </c>
      <c r="O138" s="23">
        <f>IFERROR(HLOOKUP("wins",[1]pl!$M:$M,pos!O138)/b!O138,)</f>
        <v>0</v>
      </c>
      <c r="Q138" s="23">
        <f>IFERROR(HLOOKUP("wins",[1]pl!$M:$M,pos!Q138)/b!Q138,)</f>
        <v>0</v>
      </c>
      <c r="R138" s="23">
        <f>IFERROR(HLOOKUP("wins",[1]pl!$M:$M,pos!R138)/b!R138,)</f>
        <v>0</v>
      </c>
      <c r="S138" s="23">
        <f>IFERROR(HLOOKUP("wins",[1]pl!$M:$M,pos!S138)/b!S138,)</f>
        <v>0</v>
      </c>
      <c r="T138" s="23">
        <f>IFERROR(HLOOKUP("wins",[1]pl!$M:$M,pos!T138)/b!T138,)</f>
        <v>0</v>
      </c>
      <c r="U138" s="23">
        <f>IFERROR(HLOOKUP("wins",[1]pl!$M:$M,pos!U138)/b!U138,)</f>
        <v>0</v>
      </c>
      <c r="V138" s="23">
        <f>IFERROR(HLOOKUP("wins",[1]pl!$M:$M,pos!V138)/b!V138,)</f>
        <v>0</v>
      </c>
      <c r="W138" s="23">
        <f>IFERROR(HLOOKUP("wins",[1]pl!$M:$M,pos!W138)/b!W138,)</f>
        <v>0</v>
      </c>
      <c r="X138" s="23">
        <f>IFERROR(HLOOKUP("wins",[1]pl!$M:$M,pos!X138)/b!X138,)</f>
        <v>0</v>
      </c>
      <c r="Y138" s="23">
        <f>IFERROR(HLOOKUP("wins",[1]pl!$M:$M,pos!Y138)/b!Y138,)</f>
        <v>0</v>
      </c>
      <c r="Z138" s="23">
        <f>IFERROR(HLOOKUP("wins",[1]pl!$M:$M,pos!Z138)/b!Z138,)</f>
        <v>0</v>
      </c>
      <c r="AA138" s="23">
        <f>IFERROR(HLOOKUP("wins",[1]pl!$M:$M,pos!AA138)/b!AA138,)</f>
        <v>0</v>
      </c>
      <c r="AB138" s="23">
        <f>IFERROR(HLOOKUP("wins",[1]pl!$M:$M,pos!AB138)/b!AB138,)</f>
        <v>0</v>
      </c>
      <c r="AC138" s="23">
        <f>IFERROR(HLOOKUP("wins",[1]pl!$M:$M,pos!AC138)/b!AC138,)</f>
        <v>0</v>
      </c>
      <c r="AD138" s="23">
        <f>IFERROR(HLOOKUP("wins",[1]pl!$M:$M,pos!AD138)/b!AD138,)</f>
        <v>0</v>
      </c>
      <c r="AE138" s="23">
        <f>IFERROR(HLOOKUP("wins",[1]pl!$M:$M,pos!AE138)/b!AE138,)</f>
        <v>0</v>
      </c>
    </row>
    <row r="139" spans="1:31" x14ac:dyDescent="0.25">
      <c r="A139" s="23">
        <f>IFERROR(HLOOKUP("wins",[1]pl!$M:$M,pos!A139)/b!A139,)</f>
        <v>0</v>
      </c>
      <c r="B139" s="23">
        <f>IFERROR(HLOOKUP("wins",[1]pl!$M:$M,pos!B139)/b!B139,)</f>
        <v>0</v>
      </c>
      <c r="C139" s="23">
        <f>IFERROR(HLOOKUP("wins",[1]pl!$M:$M,pos!C139)/b!C139,)</f>
        <v>0</v>
      </c>
      <c r="D139" s="23">
        <f>IFERROR(HLOOKUP("wins",[1]pl!$M:$M,pos!D139)/b!D139,)</f>
        <v>0</v>
      </c>
      <c r="E139" s="23">
        <f>IFERROR(HLOOKUP("wins",[1]pl!$M:$M,pos!E139)/b!E139,)</f>
        <v>0</v>
      </c>
      <c r="F139" s="23">
        <f>IFERROR(HLOOKUP("wins",[1]pl!$M:$M,pos!F139)/b!F139,)</f>
        <v>0</v>
      </c>
      <c r="G139" s="23">
        <f>IFERROR(HLOOKUP("wins",[1]pl!$M:$M,pos!G139)/b!G139,)</f>
        <v>0</v>
      </c>
      <c r="H139" s="23">
        <f>IFERROR(HLOOKUP("wins",[1]pl!$M:$M,pos!H139)/b!H139,)</f>
        <v>0</v>
      </c>
      <c r="I139" s="23">
        <f>IFERROR(HLOOKUP("wins",[1]pl!$M:$M,pos!I139)/b!I139,)</f>
        <v>0</v>
      </c>
      <c r="J139" s="23">
        <f>IFERROR(HLOOKUP("wins",[1]pl!$M:$M,pos!J139)/b!J139,)</f>
        <v>0</v>
      </c>
      <c r="K139" s="23">
        <f>IFERROR(HLOOKUP("wins",[1]pl!$M:$M,pos!K139)/b!K139,)</f>
        <v>0</v>
      </c>
      <c r="L139" s="23">
        <f>IFERROR(HLOOKUP("wins",[1]pl!$M:$M,pos!L139)/b!L139,)</f>
        <v>0</v>
      </c>
      <c r="M139" s="23">
        <f>IFERROR(HLOOKUP("wins",[1]pl!$M:$M,pos!M139)/b!M139,)</f>
        <v>0</v>
      </c>
      <c r="N139" s="23">
        <f>IFERROR(HLOOKUP("wins",[1]pl!$M:$M,pos!N139)/b!N139,)</f>
        <v>0</v>
      </c>
      <c r="O139" s="23">
        <f>IFERROR(HLOOKUP("wins",[1]pl!$M:$M,pos!O139)/b!O139,)</f>
        <v>0</v>
      </c>
      <c r="Q139" s="23">
        <f>IFERROR(HLOOKUP("wins",[1]pl!$M:$M,pos!Q139)/b!Q139,)</f>
        <v>0</v>
      </c>
      <c r="R139" s="23">
        <f>IFERROR(HLOOKUP("wins",[1]pl!$M:$M,pos!R139)/b!R139,)</f>
        <v>0</v>
      </c>
      <c r="S139" s="23">
        <f>IFERROR(HLOOKUP("wins",[1]pl!$M:$M,pos!S139)/b!S139,)</f>
        <v>0</v>
      </c>
      <c r="T139" s="23">
        <f>IFERROR(HLOOKUP("wins",[1]pl!$M:$M,pos!T139)/b!T139,)</f>
        <v>0</v>
      </c>
      <c r="U139" s="23">
        <f>IFERROR(HLOOKUP("wins",[1]pl!$M:$M,pos!U139)/b!U139,)</f>
        <v>0</v>
      </c>
      <c r="V139" s="23">
        <f>IFERROR(HLOOKUP("wins",[1]pl!$M:$M,pos!V139)/b!V139,)</f>
        <v>0</v>
      </c>
      <c r="W139" s="23">
        <f>IFERROR(HLOOKUP("wins",[1]pl!$M:$M,pos!W139)/b!W139,)</f>
        <v>0</v>
      </c>
      <c r="X139" s="23">
        <f>IFERROR(HLOOKUP("wins",[1]pl!$M:$M,pos!X139)/b!X139,)</f>
        <v>0</v>
      </c>
      <c r="Y139" s="23">
        <f>IFERROR(HLOOKUP("wins",[1]pl!$M:$M,pos!Y139)/b!Y139,)</f>
        <v>0</v>
      </c>
      <c r="Z139" s="23">
        <f>IFERROR(HLOOKUP("wins",[1]pl!$M:$M,pos!Z139)/b!Z139,)</f>
        <v>0</v>
      </c>
      <c r="AA139" s="23">
        <f>IFERROR(HLOOKUP("wins",[1]pl!$M:$M,pos!AA139)/b!AA139,)</f>
        <v>0</v>
      </c>
      <c r="AB139" s="23">
        <f>IFERROR(HLOOKUP("wins",[1]pl!$M:$M,pos!AB139)/b!AB139,)</f>
        <v>0</v>
      </c>
      <c r="AC139" s="23">
        <f>IFERROR(HLOOKUP("wins",[1]pl!$M:$M,pos!AC139)/b!AC139,)</f>
        <v>0</v>
      </c>
      <c r="AD139" s="23">
        <f>IFERROR(HLOOKUP("wins",[1]pl!$M:$M,pos!AD139)/b!AD139,)</f>
        <v>0</v>
      </c>
      <c r="AE139" s="23">
        <f>IFERROR(HLOOKUP("wins",[1]pl!$M:$M,pos!AE139)/b!AE139,)</f>
        <v>0</v>
      </c>
    </row>
    <row r="140" spans="1:31" x14ac:dyDescent="0.25">
      <c r="A140" s="23">
        <f>IFERROR(HLOOKUP("wins",[1]pl!$M:$M,pos!A140)/b!A140,)</f>
        <v>0</v>
      </c>
      <c r="B140" s="23">
        <f>IFERROR(HLOOKUP("wins",[1]pl!$M:$M,pos!B140)/b!B140,)</f>
        <v>0</v>
      </c>
      <c r="C140" s="23">
        <f>IFERROR(HLOOKUP("wins",[1]pl!$M:$M,pos!C140)/b!C140,)</f>
        <v>0</v>
      </c>
      <c r="D140" s="23">
        <f>IFERROR(HLOOKUP("wins",[1]pl!$M:$M,pos!D140)/b!D140,)</f>
        <v>0</v>
      </c>
      <c r="E140" s="23">
        <f>IFERROR(HLOOKUP("wins",[1]pl!$M:$M,pos!E140)/b!E140,)</f>
        <v>0</v>
      </c>
      <c r="F140" s="23">
        <f>IFERROR(HLOOKUP("wins",[1]pl!$M:$M,pos!F140)/b!F140,)</f>
        <v>0</v>
      </c>
      <c r="G140" s="23">
        <f>IFERROR(HLOOKUP("wins",[1]pl!$M:$M,pos!G140)/b!G140,)</f>
        <v>0</v>
      </c>
      <c r="H140" s="23">
        <f>IFERROR(HLOOKUP("wins",[1]pl!$M:$M,pos!H140)/b!H140,)</f>
        <v>0</v>
      </c>
      <c r="I140" s="23">
        <f>IFERROR(HLOOKUP("wins",[1]pl!$M:$M,pos!I140)/b!I140,)</f>
        <v>0</v>
      </c>
      <c r="J140" s="23">
        <f>IFERROR(HLOOKUP("wins",[1]pl!$M:$M,pos!J140)/b!J140,)</f>
        <v>0</v>
      </c>
      <c r="K140" s="23">
        <f>IFERROR(HLOOKUP("wins",[1]pl!$M:$M,pos!K140)/b!K140,)</f>
        <v>0</v>
      </c>
      <c r="L140" s="23">
        <f>IFERROR(HLOOKUP("wins",[1]pl!$M:$M,pos!L140)/b!L140,)</f>
        <v>0</v>
      </c>
      <c r="M140" s="23">
        <f>IFERROR(HLOOKUP("wins",[1]pl!$M:$M,pos!M140)/b!M140,)</f>
        <v>0</v>
      </c>
      <c r="N140" s="23">
        <f>IFERROR(HLOOKUP("wins",[1]pl!$M:$M,pos!N140)/b!N140,)</f>
        <v>0</v>
      </c>
      <c r="O140" s="23">
        <f>IFERROR(HLOOKUP("wins",[1]pl!$M:$M,pos!O140)/b!O140,)</f>
        <v>0</v>
      </c>
      <c r="Q140" s="23">
        <f>IFERROR(HLOOKUP("wins",[1]pl!$M:$M,pos!Q140)/b!Q140,)</f>
        <v>0</v>
      </c>
      <c r="R140" s="23">
        <f>IFERROR(HLOOKUP("wins",[1]pl!$M:$M,pos!R140)/b!R140,)</f>
        <v>0</v>
      </c>
      <c r="S140" s="23">
        <f>IFERROR(HLOOKUP("wins",[1]pl!$M:$M,pos!S140)/b!S140,)</f>
        <v>0</v>
      </c>
      <c r="T140" s="23">
        <f>IFERROR(HLOOKUP("wins",[1]pl!$M:$M,pos!T140)/b!T140,)</f>
        <v>0</v>
      </c>
      <c r="U140" s="23">
        <f>IFERROR(HLOOKUP("wins",[1]pl!$M:$M,pos!U140)/b!U140,)</f>
        <v>0</v>
      </c>
      <c r="V140" s="23">
        <f>IFERROR(HLOOKUP("wins",[1]pl!$M:$M,pos!V140)/b!V140,)</f>
        <v>0</v>
      </c>
      <c r="W140" s="23">
        <f>IFERROR(HLOOKUP("wins",[1]pl!$M:$M,pos!W140)/b!W140,)</f>
        <v>0</v>
      </c>
      <c r="X140" s="23">
        <f>IFERROR(HLOOKUP("wins",[1]pl!$M:$M,pos!X140)/b!X140,)</f>
        <v>0</v>
      </c>
      <c r="Y140" s="23">
        <f>IFERROR(HLOOKUP("wins",[1]pl!$M:$M,pos!Y140)/b!Y140,)</f>
        <v>0</v>
      </c>
      <c r="Z140" s="23">
        <f>IFERROR(HLOOKUP("wins",[1]pl!$M:$M,pos!Z140)/b!Z140,)</f>
        <v>0</v>
      </c>
      <c r="AA140" s="23">
        <f>IFERROR(HLOOKUP("wins",[1]pl!$M:$M,pos!AA140)/b!AA140,)</f>
        <v>0</v>
      </c>
      <c r="AB140" s="23">
        <f>IFERROR(HLOOKUP("wins",[1]pl!$M:$M,pos!AB140)/b!AB140,)</f>
        <v>0</v>
      </c>
      <c r="AC140" s="23">
        <f>IFERROR(HLOOKUP("wins",[1]pl!$M:$M,pos!AC140)/b!AC140,)</f>
        <v>0</v>
      </c>
      <c r="AD140" s="23">
        <f>IFERROR(HLOOKUP("wins",[1]pl!$M:$M,pos!AD140)/b!AD140,)</f>
        <v>0</v>
      </c>
      <c r="AE140" s="23">
        <f>IFERROR(HLOOKUP("wins",[1]pl!$M:$M,pos!AE140)/b!AE140,)</f>
        <v>0</v>
      </c>
    </row>
    <row r="141" spans="1:31" x14ac:dyDescent="0.25">
      <c r="A141" s="23">
        <f>IFERROR(HLOOKUP("wins",[1]pl!$M:$M,pos!A141)/b!A141,)</f>
        <v>0</v>
      </c>
      <c r="B141" s="23">
        <f>IFERROR(HLOOKUP("wins",[1]pl!$M:$M,pos!B141)/b!B141,)</f>
        <v>0</v>
      </c>
      <c r="C141" s="23">
        <f>IFERROR(HLOOKUP("wins",[1]pl!$M:$M,pos!C141)/b!C141,)</f>
        <v>0</v>
      </c>
      <c r="D141" s="23">
        <f>IFERROR(HLOOKUP("wins",[1]pl!$M:$M,pos!D141)/b!D141,)</f>
        <v>0</v>
      </c>
      <c r="E141" s="23">
        <f>IFERROR(HLOOKUP("wins",[1]pl!$M:$M,pos!E141)/b!E141,)</f>
        <v>0</v>
      </c>
      <c r="F141" s="23">
        <f>IFERROR(HLOOKUP("wins",[1]pl!$M:$M,pos!F141)/b!F141,)</f>
        <v>0</v>
      </c>
      <c r="G141" s="23">
        <f>IFERROR(HLOOKUP("wins",[1]pl!$M:$M,pos!G141)/b!G141,)</f>
        <v>0</v>
      </c>
      <c r="H141" s="23">
        <f>IFERROR(HLOOKUP("wins",[1]pl!$M:$M,pos!H141)/b!H141,)</f>
        <v>0</v>
      </c>
      <c r="I141" s="23">
        <f>IFERROR(HLOOKUP("wins",[1]pl!$M:$M,pos!I141)/b!I141,)</f>
        <v>0</v>
      </c>
      <c r="J141" s="23">
        <f>IFERROR(HLOOKUP("wins",[1]pl!$M:$M,pos!J141)/b!J141,)</f>
        <v>0</v>
      </c>
      <c r="K141" s="23">
        <f>IFERROR(HLOOKUP("wins",[1]pl!$M:$M,pos!K141)/b!K141,)</f>
        <v>0</v>
      </c>
      <c r="L141" s="23">
        <f>IFERROR(HLOOKUP("wins",[1]pl!$M:$M,pos!L141)/b!L141,)</f>
        <v>0</v>
      </c>
      <c r="M141" s="23">
        <f>IFERROR(HLOOKUP("wins",[1]pl!$M:$M,pos!M141)/b!M141,)</f>
        <v>0</v>
      </c>
      <c r="N141" s="23">
        <f>IFERROR(HLOOKUP("wins",[1]pl!$M:$M,pos!N141)/b!N141,)</f>
        <v>0</v>
      </c>
      <c r="O141" s="23">
        <f>IFERROR(HLOOKUP("wins",[1]pl!$M:$M,pos!O141)/b!O141,)</f>
        <v>0</v>
      </c>
      <c r="Q141" s="23">
        <f>IFERROR(HLOOKUP("wins",[1]pl!$M:$M,pos!Q141)/b!Q141,)</f>
        <v>0</v>
      </c>
      <c r="R141" s="23">
        <f>IFERROR(HLOOKUP("wins",[1]pl!$M:$M,pos!R141)/b!R141,)</f>
        <v>0</v>
      </c>
      <c r="S141" s="23">
        <f>IFERROR(HLOOKUP("wins",[1]pl!$M:$M,pos!S141)/b!S141,)</f>
        <v>0</v>
      </c>
      <c r="T141" s="23">
        <f>IFERROR(HLOOKUP("wins",[1]pl!$M:$M,pos!T141)/b!T141,)</f>
        <v>0</v>
      </c>
      <c r="U141" s="23">
        <f>IFERROR(HLOOKUP("wins",[1]pl!$M:$M,pos!U141)/b!U141,)</f>
        <v>0</v>
      </c>
      <c r="V141" s="23">
        <f>IFERROR(HLOOKUP("wins",[1]pl!$M:$M,pos!V141)/b!V141,)</f>
        <v>0</v>
      </c>
      <c r="W141" s="23">
        <f>IFERROR(HLOOKUP("wins",[1]pl!$M:$M,pos!W141)/b!W141,)</f>
        <v>0</v>
      </c>
      <c r="X141" s="23">
        <f>IFERROR(HLOOKUP("wins",[1]pl!$M:$M,pos!X141)/b!X141,)</f>
        <v>0</v>
      </c>
      <c r="Y141" s="23">
        <f>IFERROR(HLOOKUP("wins",[1]pl!$M:$M,pos!Y141)/b!Y141,)</f>
        <v>0</v>
      </c>
      <c r="Z141" s="23">
        <f>IFERROR(HLOOKUP("wins",[1]pl!$M:$M,pos!Z141)/b!Z141,)</f>
        <v>0</v>
      </c>
      <c r="AA141" s="23">
        <f>IFERROR(HLOOKUP("wins",[1]pl!$M:$M,pos!AA141)/b!AA141,)</f>
        <v>0</v>
      </c>
      <c r="AB141" s="23">
        <f>IFERROR(HLOOKUP("wins",[1]pl!$M:$M,pos!AB141)/b!AB141,)</f>
        <v>0</v>
      </c>
      <c r="AC141" s="23">
        <f>IFERROR(HLOOKUP("wins",[1]pl!$M:$M,pos!AC141)/b!AC141,)</f>
        <v>0</v>
      </c>
      <c r="AD141" s="23">
        <f>IFERROR(HLOOKUP("wins",[1]pl!$M:$M,pos!AD141)/b!AD141,)</f>
        <v>0</v>
      </c>
      <c r="AE141" s="23">
        <f>IFERROR(HLOOKUP("wins",[1]pl!$M:$M,pos!AE141)/b!AE141,)</f>
        <v>0</v>
      </c>
    </row>
    <row r="142" spans="1:31" x14ac:dyDescent="0.25">
      <c r="A142" s="23">
        <f>IFERROR(HLOOKUP("wins",[1]pl!$M:$M,pos!A142)/b!A142,)</f>
        <v>0</v>
      </c>
      <c r="B142" s="23">
        <f>IFERROR(HLOOKUP("wins",[1]pl!$M:$M,pos!B142)/b!B142,)</f>
        <v>0</v>
      </c>
      <c r="C142" s="23">
        <f>IFERROR(HLOOKUP("wins",[1]pl!$M:$M,pos!C142)/b!C142,)</f>
        <v>0</v>
      </c>
      <c r="D142" s="23">
        <f>IFERROR(HLOOKUP("wins",[1]pl!$M:$M,pos!D142)/b!D142,)</f>
        <v>0</v>
      </c>
      <c r="E142" s="23">
        <f>IFERROR(HLOOKUP("wins",[1]pl!$M:$M,pos!E142)/b!E142,)</f>
        <v>0</v>
      </c>
      <c r="F142" s="23">
        <f>IFERROR(HLOOKUP("wins",[1]pl!$M:$M,pos!F142)/b!F142,)</f>
        <v>0</v>
      </c>
      <c r="G142" s="23">
        <f>IFERROR(HLOOKUP("wins",[1]pl!$M:$M,pos!G142)/b!G142,)</f>
        <v>0</v>
      </c>
      <c r="H142" s="23">
        <f>IFERROR(HLOOKUP("wins",[1]pl!$M:$M,pos!H142)/b!H142,)</f>
        <v>0</v>
      </c>
      <c r="I142" s="23">
        <f>IFERROR(HLOOKUP("wins",[1]pl!$M:$M,pos!I142)/b!I142,)</f>
        <v>0</v>
      </c>
      <c r="J142" s="23">
        <f>IFERROR(HLOOKUP("wins",[1]pl!$M:$M,pos!J142)/b!J142,)</f>
        <v>0</v>
      </c>
      <c r="K142" s="23">
        <f>IFERROR(HLOOKUP("wins",[1]pl!$M:$M,pos!K142)/b!K142,)</f>
        <v>0</v>
      </c>
      <c r="L142" s="23">
        <f>IFERROR(HLOOKUP("wins",[1]pl!$M:$M,pos!L142)/b!L142,)</f>
        <v>0</v>
      </c>
      <c r="M142" s="23">
        <f>IFERROR(HLOOKUP("wins",[1]pl!$M:$M,pos!M142)/b!M142,)</f>
        <v>0</v>
      </c>
      <c r="N142" s="23">
        <f>IFERROR(HLOOKUP("wins",[1]pl!$M:$M,pos!N142)/b!N142,)</f>
        <v>0</v>
      </c>
      <c r="O142" s="23">
        <f>IFERROR(HLOOKUP("wins",[1]pl!$M:$M,pos!O142)/b!O142,)</f>
        <v>0</v>
      </c>
      <c r="Q142" s="23">
        <f>IFERROR(HLOOKUP("wins",[1]pl!$M:$M,pos!Q142)/b!Q142,)</f>
        <v>0</v>
      </c>
      <c r="R142" s="23">
        <f>IFERROR(HLOOKUP("wins",[1]pl!$M:$M,pos!R142)/b!R142,)</f>
        <v>0</v>
      </c>
      <c r="S142" s="23">
        <f>IFERROR(HLOOKUP("wins",[1]pl!$M:$M,pos!S142)/b!S142,)</f>
        <v>0</v>
      </c>
      <c r="T142" s="23">
        <f>IFERROR(HLOOKUP("wins",[1]pl!$M:$M,pos!T142)/b!T142,)</f>
        <v>0</v>
      </c>
      <c r="U142" s="23">
        <f>IFERROR(HLOOKUP("wins",[1]pl!$M:$M,pos!U142)/b!U142,)</f>
        <v>0</v>
      </c>
      <c r="V142" s="23">
        <f>IFERROR(HLOOKUP("wins",[1]pl!$M:$M,pos!V142)/b!V142,)</f>
        <v>0</v>
      </c>
      <c r="W142" s="23">
        <f>IFERROR(HLOOKUP("wins",[1]pl!$M:$M,pos!W142)/b!W142,)</f>
        <v>0</v>
      </c>
      <c r="X142" s="23">
        <f>IFERROR(HLOOKUP("wins",[1]pl!$M:$M,pos!X142)/b!X142,)</f>
        <v>0</v>
      </c>
      <c r="Y142" s="23">
        <f>IFERROR(HLOOKUP("wins",[1]pl!$M:$M,pos!Y142)/b!Y142,)</f>
        <v>0</v>
      </c>
      <c r="Z142" s="23">
        <f>IFERROR(HLOOKUP("wins",[1]pl!$M:$M,pos!Z142)/b!Z142,)</f>
        <v>0</v>
      </c>
      <c r="AA142" s="23">
        <f>IFERROR(HLOOKUP("wins",[1]pl!$M:$M,pos!AA142)/b!AA142,)</f>
        <v>0</v>
      </c>
      <c r="AB142" s="23">
        <f>IFERROR(HLOOKUP("wins",[1]pl!$M:$M,pos!AB142)/b!AB142,)</f>
        <v>0</v>
      </c>
      <c r="AC142" s="23">
        <f>IFERROR(HLOOKUP("wins",[1]pl!$M:$M,pos!AC142)/b!AC142,)</f>
        <v>0</v>
      </c>
      <c r="AD142" s="23">
        <f>IFERROR(HLOOKUP("wins",[1]pl!$M:$M,pos!AD142)/b!AD142,)</f>
        <v>0</v>
      </c>
      <c r="AE142" s="23">
        <f>IFERROR(HLOOKUP("wins",[1]pl!$M:$M,pos!AE142)/b!AE142,)</f>
        <v>0</v>
      </c>
    </row>
    <row r="143" spans="1:31" x14ac:dyDescent="0.25">
      <c r="A143" s="23">
        <f>IFERROR(HLOOKUP("wins",[1]pl!$M:$M,pos!A143)/b!A143,)</f>
        <v>0</v>
      </c>
      <c r="B143" s="23">
        <f>IFERROR(HLOOKUP("wins",[1]pl!$M:$M,pos!B143)/b!B143,)</f>
        <v>0</v>
      </c>
      <c r="C143" s="23">
        <f>IFERROR(HLOOKUP("wins",[1]pl!$M:$M,pos!C143)/b!C143,)</f>
        <v>0</v>
      </c>
      <c r="D143" s="23">
        <f>IFERROR(HLOOKUP("wins",[1]pl!$M:$M,pos!D143)/b!D143,)</f>
        <v>0</v>
      </c>
      <c r="E143" s="23">
        <f>IFERROR(HLOOKUP("wins",[1]pl!$M:$M,pos!E143)/b!E143,)</f>
        <v>0</v>
      </c>
      <c r="F143" s="23">
        <f>IFERROR(HLOOKUP("wins",[1]pl!$M:$M,pos!F143)/b!F143,)</f>
        <v>0</v>
      </c>
      <c r="G143" s="23">
        <f>IFERROR(HLOOKUP("wins",[1]pl!$M:$M,pos!G143)/b!G143,)</f>
        <v>0</v>
      </c>
      <c r="H143" s="23">
        <f>IFERROR(HLOOKUP("wins",[1]pl!$M:$M,pos!H143)/b!H143,)</f>
        <v>0</v>
      </c>
      <c r="I143" s="23">
        <f>IFERROR(HLOOKUP("wins",[1]pl!$M:$M,pos!I143)/b!I143,)</f>
        <v>0</v>
      </c>
      <c r="J143" s="23">
        <f>IFERROR(HLOOKUP("wins",[1]pl!$M:$M,pos!J143)/b!J143,)</f>
        <v>0</v>
      </c>
      <c r="K143" s="23">
        <f>IFERROR(HLOOKUP("wins",[1]pl!$M:$M,pos!K143)/b!K143,)</f>
        <v>0</v>
      </c>
      <c r="L143" s="23">
        <f>IFERROR(HLOOKUP("wins",[1]pl!$M:$M,pos!L143)/b!L143,)</f>
        <v>0</v>
      </c>
      <c r="M143" s="23">
        <f>IFERROR(HLOOKUP("wins",[1]pl!$M:$M,pos!M143)/b!M143,)</f>
        <v>0</v>
      </c>
      <c r="N143" s="23">
        <f>IFERROR(HLOOKUP("wins",[1]pl!$M:$M,pos!N143)/b!N143,)</f>
        <v>0</v>
      </c>
      <c r="O143" s="23">
        <f>IFERROR(HLOOKUP("wins",[1]pl!$M:$M,pos!O143)/b!O143,)</f>
        <v>0</v>
      </c>
      <c r="Q143" s="23">
        <f>IFERROR(HLOOKUP("wins",[1]pl!$M:$M,pos!Q143)/b!Q143,)</f>
        <v>0</v>
      </c>
      <c r="R143" s="23">
        <f>IFERROR(HLOOKUP("wins",[1]pl!$M:$M,pos!R143)/b!R143,)</f>
        <v>0</v>
      </c>
      <c r="S143" s="23">
        <f>IFERROR(HLOOKUP("wins",[1]pl!$M:$M,pos!S143)/b!S143,)</f>
        <v>0</v>
      </c>
      <c r="T143" s="23">
        <f>IFERROR(HLOOKUP("wins",[1]pl!$M:$M,pos!T143)/b!T143,)</f>
        <v>0</v>
      </c>
      <c r="U143" s="23">
        <f>IFERROR(HLOOKUP("wins",[1]pl!$M:$M,pos!U143)/b!U143,)</f>
        <v>0</v>
      </c>
      <c r="V143" s="23">
        <f>IFERROR(HLOOKUP("wins",[1]pl!$M:$M,pos!V143)/b!V143,)</f>
        <v>0</v>
      </c>
      <c r="W143" s="23">
        <f>IFERROR(HLOOKUP("wins",[1]pl!$M:$M,pos!W143)/b!W143,)</f>
        <v>0</v>
      </c>
      <c r="X143" s="23">
        <f>IFERROR(HLOOKUP("wins",[1]pl!$M:$M,pos!X143)/b!X143,)</f>
        <v>0</v>
      </c>
      <c r="Y143" s="23">
        <f>IFERROR(HLOOKUP("wins",[1]pl!$M:$M,pos!Y143)/b!Y143,)</f>
        <v>0</v>
      </c>
      <c r="Z143" s="23">
        <f>IFERROR(HLOOKUP("wins",[1]pl!$M:$M,pos!Z143)/b!Z143,)</f>
        <v>0</v>
      </c>
      <c r="AA143" s="23">
        <f>IFERROR(HLOOKUP("wins",[1]pl!$M:$M,pos!AA143)/b!AA143,)</f>
        <v>0</v>
      </c>
      <c r="AB143" s="23">
        <f>IFERROR(HLOOKUP("wins",[1]pl!$M:$M,pos!AB143)/b!AB143,)</f>
        <v>0</v>
      </c>
      <c r="AC143" s="23">
        <f>IFERROR(HLOOKUP("wins",[1]pl!$M:$M,pos!AC143)/b!AC143,)</f>
        <v>0</v>
      </c>
      <c r="AD143" s="23">
        <f>IFERROR(HLOOKUP("wins",[1]pl!$M:$M,pos!AD143)/b!AD143,)</f>
        <v>0</v>
      </c>
      <c r="AE143" s="23">
        <f>IFERROR(HLOOKUP("wins",[1]pl!$M:$M,pos!AE143)/b!AE143,)</f>
        <v>0</v>
      </c>
    </row>
    <row r="144" spans="1:31" x14ac:dyDescent="0.25">
      <c r="A144" s="23">
        <f>IFERROR(HLOOKUP("wins",[1]pl!$M:$M,pos!A144)/b!A144,)</f>
        <v>0</v>
      </c>
      <c r="B144" s="23">
        <f>IFERROR(HLOOKUP("wins",[1]pl!$M:$M,pos!B144)/b!B144,)</f>
        <v>0</v>
      </c>
      <c r="C144" s="23">
        <f>IFERROR(HLOOKUP("wins",[1]pl!$M:$M,pos!C144)/b!C144,)</f>
        <v>0</v>
      </c>
      <c r="D144" s="23">
        <f>IFERROR(HLOOKUP("wins",[1]pl!$M:$M,pos!D144)/b!D144,)</f>
        <v>0</v>
      </c>
      <c r="E144" s="23">
        <f>IFERROR(HLOOKUP("wins",[1]pl!$M:$M,pos!E144)/b!E144,)</f>
        <v>0</v>
      </c>
      <c r="F144" s="23">
        <f>IFERROR(HLOOKUP("wins",[1]pl!$M:$M,pos!F144)/b!F144,)</f>
        <v>0</v>
      </c>
      <c r="G144" s="23">
        <f>IFERROR(HLOOKUP("wins",[1]pl!$M:$M,pos!G144)/b!G144,)</f>
        <v>0</v>
      </c>
      <c r="H144" s="23">
        <f>IFERROR(HLOOKUP("wins",[1]pl!$M:$M,pos!H144)/b!H144,)</f>
        <v>0</v>
      </c>
      <c r="I144" s="23">
        <f>IFERROR(HLOOKUP("wins",[1]pl!$M:$M,pos!I144)/b!I144,)</f>
        <v>0</v>
      </c>
      <c r="J144" s="23">
        <f>IFERROR(HLOOKUP("wins",[1]pl!$M:$M,pos!J144)/b!J144,)</f>
        <v>0</v>
      </c>
      <c r="K144" s="23">
        <f>IFERROR(HLOOKUP("wins",[1]pl!$M:$M,pos!K144)/b!K144,)</f>
        <v>0</v>
      </c>
      <c r="L144" s="23">
        <f>IFERROR(HLOOKUP("wins",[1]pl!$M:$M,pos!L144)/b!L144,)</f>
        <v>0</v>
      </c>
      <c r="M144" s="23">
        <f>IFERROR(HLOOKUP("wins",[1]pl!$M:$M,pos!M144)/b!M144,)</f>
        <v>0</v>
      </c>
      <c r="N144" s="23">
        <f>IFERROR(HLOOKUP("wins",[1]pl!$M:$M,pos!N144)/b!N144,)</f>
        <v>0</v>
      </c>
      <c r="O144" s="23">
        <f>IFERROR(HLOOKUP("wins",[1]pl!$M:$M,pos!O144)/b!O144,)</f>
        <v>0</v>
      </c>
      <c r="Q144" s="23">
        <f>IFERROR(HLOOKUP("wins",[1]pl!$M:$M,pos!Q144)/b!Q144,)</f>
        <v>0</v>
      </c>
      <c r="R144" s="23">
        <f>IFERROR(HLOOKUP("wins",[1]pl!$M:$M,pos!R144)/b!R144,)</f>
        <v>0</v>
      </c>
      <c r="S144" s="23">
        <f>IFERROR(HLOOKUP("wins",[1]pl!$M:$M,pos!S144)/b!S144,)</f>
        <v>0</v>
      </c>
      <c r="T144" s="23">
        <f>IFERROR(HLOOKUP("wins",[1]pl!$M:$M,pos!T144)/b!T144,)</f>
        <v>0</v>
      </c>
      <c r="U144" s="23">
        <f>IFERROR(HLOOKUP("wins",[1]pl!$M:$M,pos!U144)/b!U144,)</f>
        <v>0</v>
      </c>
      <c r="V144" s="23">
        <f>IFERROR(HLOOKUP("wins",[1]pl!$M:$M,pos!V144)/b!V144,)</f>
        <v>0</v>
      </c>
      <c r="W144" s="23">
        <f>IFERROR(HLOOKUP("wins",[1]pl!$M:$M,pos!W144)/b!W144,)</f>
        <v>0</v>
      </c>
      <c r="X144" s="23">
        <f>IFERROR(HLOOKUP("wins",[1]pl!$M:$M,pos!X144)/b!X144,)</f>
        <v>0</v>
      </c>
      <c r="Y144" s="23">
        <f>IFERROR(HLOOKUP("wins",[1]pl!$M:$M,pos!Y144)/b!Y144,)</f>
        <v>0</v>
      </c>
      <c r="Z144" s="23">
        <f>IFERROR(HLOOKUP("wins",[1]pl!$M:$M,pos!Z144)/b!Z144,)</f>
        <v>0</v>
      </c>
      <c r="AA144" s="23">
        <f>IFERROR(HLOOKUP("wins",[1]pl!$M:$M,pos!AA144)/b!AA144,)</f>
        <v>0</v>
      </c>
      <c r="AB144" s="23">
        <f>IFERROR(HLOOKUP("wins",[1]pl!$M:$M,pos!AB144)/b!AB144,)</f>
        <v>0</v>
      </c>
      <c r="AC144" s="23">
        <f>IFERROR(HLOOKUP("wins",[1]pl!$M:$M,pos!AC144)/b!AC144,)</f>
        <v>0</v>
      </c>
      <c r="AD144" s="23">
        <f>IFERROR(HLOOKUP("wins",[1]pl!$M:$M,pos!AD144)/b!AD144,)</f>
        <v>0</v>
      </c>
      <c r="AE144" s="23">
        <f>IFERROR(HLOOKUP("wins",[1]pl!$M:$M,pos!AE144)/b!AE144,)</f>
        <v>0</v>
      </c>
    </row>
    <row r="145" spans="1:31" x14ac:dyDescent="0.25">
      <c r="A145" s="23">
        <f>IFERROR(HLOOKUP("wins",[1]pl!$M:$M,pos!A145)/b!A145,)</f>
        <v>0</v>
      </c>
      <c r="B145" s="23">
        <f>IFERROR(HLOOKUP("wins",[1]pl!$M:$M,pos!B145)/b!B145,)</f>
        <v>0</v>
      </c>
      <c r="C145" s="23">
        <f>IFERROR(HLOOKUP("wins",[1]pl!$M:$M,pos!C145)/b!C145,)</f>
        <v>0</v>
      </c>
      <c r="D145" s="23">
        <f>IFERROR(HLOOKUP("wins",[1]pl!$M:$M,pos!D145)/b!D145,)</f>
        <v>0</v>
      </c>
      <c r="E145" s="23">
        <f>IFERROR(HLOOKUP("wins",[1]pl!$M:$M,pos!E145)/b!E145,)</f>
        <v>0</v>
      </c>
      <c r="F145" s="23">
        <f>IFERROR(HLOOKUP("wins",[1]pl!$M:$M,pos!F145)/b!F145,)</f>
        <v>0</v>
      </c>
      <c r="G145" s="23">
        <f>IFERROR(HLOOKUP("wins",[1]pl!$M:$M,pos!G145)/b!G145,)</f>
        <v>0</v>
      </c>
      <c r="H145" s="23">
        <f>IFERROR(HLOOKUP("wins",[1]pl!$M:$M,pos!H145)/b!H145,)</f>
        <v>0</v>
      </c>
      <c r="I145" s="23">
        <f>IFERROR(HLOOKUP("wins",[1]pl!$M:$M,pos!I145)/b!I145,)</f>
        <v>0</v>
      </c>
      <c r="J145" s="23">
        <f>IFERROR(HLOOKUP("wins",[1]pl!$M:$M,pos!J145)/b!J145,)</f>
        <v>0</v>
      </c>
      <c r="K145" s="23">
        <f>IFERROR(HLOOKUP("wins",[1]pl!$M:$M,pos!K145)/b!K145,)</f>
        <v>0</v>
      </c>
      <c r="L145" s="23">
        <f>IFERROR(HLOOKUP("wins",[1]pl!$M:$M,pos!L145)/b!L145,)</f>
        <v>0</v>
      </c>
      <c r="M145" s="23">
        <f>IFERROR(HLOOKUP("wins",[1]pl!$M:$M,pos!M145)/b!M145,)</f>
        <v>0</v>
      </c>
      <c r="N145" s="23">
        <f>IFERROR(HLOOKUP("wins",[1]pl!$M:$M,pos!N145)/b!N145,)</f>
        <v>0</v>
      </c>
      <c r="O145" s="23">
        <f>IFERROR(HLOOKUP("wins",[1]pl!$M:$M,pos!O145)/b!O145,)</f>
        <v>0</v>
      </c>
      <c r="Q145" s="23">
        <f>IFERROR(HLOOKUP("wins",[1]pl!$M:$M,pos!Q145)/b!Q145,)</f>
        <v>0</v>
      </c>
      <c r="R145" s="23">
        <f>IFERROR(HLOOKUP("wins",[1]pl!$M:$M,pos!R145)/b!R145,)</f>
        <v>0</v>
      </c>
      <c r="S145" s="23">
        <f>IFERROR(HLOOKUP("wins",[1]pl!$M:$M,pos!S145)/b!S145,)</f>
        <v>0</v>
      </c>
      <c r="T145" s="23">
        <f>IFERROR(HLOOKUP("wins",[1]pl!$M:$M,pos!T145)/b!T145,)</f>
        <v>0</v>
      </c>
      <c r="U145" s="23">
        <f>IFERROR(HLOOKUP("wins",[1]pl!$M:$M,pos!U145)/b!U145,)</f>
        <v>0</v>
      </c>
      <c r="V145" s="23">
        <f>IFERROR(HLOOKUP("wins",[1]pl!$M:$M,pos!V145)/b!V145,)</f>
        <v>0</v>
      </c>
      <c r="W145" s="23">
        <f>IFERROR(HLOOKUP("wins",[1]pl!$M:$M,pos!W145)/b!W145,)</f>
        <v>0</v>
      </c>
      <c r="X145" s="23">
        <f>IFERROR(HLOOKUP("wins",[1]pl!$M:$M,pos!X145)/b!X145,)</f>
        <v>0</v>
      </c>
      <c r="Y145" s="23">
        <f>IFERROR(HLOOKUP("wins",[1]pl!$M:$M,pos!Y145)/b!Y145,)</f>
        <v>0</v>
      </c>
      <c r="Z145" s="23">
        <f>IFERROR(HLOOKUP("wins",[1]pl!$M:$M,pos!Z145)/b!Z145,)</f>
        <v>0</v>
      </c>
      <c r="AA145" s="23">
        <f>IFERROR(HLOOKUP("wins",[1]pl!$M:$M,pos!AA145)/b!AA145,)</f>
        <v>0</v>
      </c>
      <c r="AB145" s="23">
        <f>IFERROR(HLOOKUP("wins",[1]pl!$M:$M,pos!AB145)/b!AB145,)</f>
        <v>0</v>
      </c>
      <c r="AC145" s="23">
        <f>IFERROR(HLOOKUP("wins",[1]pl!$M:$M,pos!AC145)/b!AC145,)</f>
        <v>0</v>
      </c>
      <c r="AD145" s="23">
        <f>IFERROR(HLOOKUP("wins",[1]pl!$M:$M,pos!AD145)/b!AD145,)</f>
        <v>0</v>
      </c>
      <c r="AE145" s="23">
        <f>IFERROR(HLOOKUP("wins",[1]pl!$M:$M,pos!AE145)/b!AE145,)</f>
        <v>0</v>
      </c>
    </row>
    <row r="146" spans="1:31" x14ac:dyDescent="0.25">
      <c r="A146" s="23">
        <f>IFERROR(HLOOKUP("wins",[1]pl!$M:$M,pos!A146)/b!A146,)</f>
        <v>0</v>
      </c>
      <c r="B146" s="23">
        <f>IFERROR(HLOOKUP("wins",[1]pl!$M:$M,pos!B146)/b!B146,)</f>
        <v>0</v>
      </c>
      <c r="C146" s="23">
        <f>IFERROR(HLOOKUP("wins",[1]pl!$M:$M,pos!C146)/b!C146,)</f>
        <v>0</v>
      </c>
      <c r="D146" s="23">
        <f>IFERROR(HLOOKUP("wins",[1]pl!$M:$M,pos!D146)/b!D146,)</f>
        <v>0</v>
      </c>
      <c r="E146" s="23">
        <f>IFERROR(HLOOKUP("wins",[1]pl!$M:$M,pos!E146)/b!E146,)</f>
        <v>0</v>
      </c>
      <c r="F146" s="23">
        <f>IFERROR(HLOOKUP("wins",[1]pl!$M:$M,pos!F146)/b!F146,)</f>
        <v>0</v>
      </c>
      <c r="G146" s="23">
        <f>IFERROR(HLOOKUP("wins",[1]pl!$M:$M,pos!G146)/b!G146,)</f>
        <v>0</v>
      </c>
      <c r="H146" s="23">
        <f>IFERROR(HLOOKUP("wins",[1]pl!$M:$M,pos!H146)/b!H146,)</f>
        <v>0</v>
      </c>
      <c r="I146" s="23">
        <f>IFERROR(HLOOKUP("wins",[1]pl!$M:$M,pos!I146)/b!I146,)</f>
        <v>0</v>
      </c>
      <c r="J146" s="23">
        <f>IFERROR(HLOOKUP("wins",[1]pl!$M:$M,pos!J146)/b!J146,)</f>
        <v>0</v>
      </c>
      <c r="K146" s="23">
        <f>IFERROR(HLOOKUP("wins",[1]pl!$M:$M,pos!K146)/b!K146,)</f>
        <v>0</v>
      </c>
      <c r="L146" s="23">
        <f>IFERROR(HLOOKUP("wins",[1]pl!$M:$M,pos!L146)/b!L146,)</f>
        <v>0</v>
      </c>
      <c r="M146" s="23">
        <f>IFERROR(HLOOKUP("wins",[1]pl!$M:$M,pos!M146)/b!M146,)</f>
        <v>0</v>
      </c>
      <c r="N146" s="23">
        <f>IFERROR(HLOOKUP("wins",[1]pl!$M:$M,pos!N146)/b!N146,)</f>
        <v>0</v>
      </c>
      <c r="O146" s="23">
        <f>IFERROR(HLOOKUP("wins",[1]pl!$M:$M,pos!O146)/b!O146,)</f>
        <v>0</v>
      </c>
      <c r="Q146" s="23">
        <f>IFERROR(HLOOKUP("wins",[1]pl!$M:$M,pos!Q146)/b!Q146,)</f>
        <v>0</v>
      </c>
      <c r="R146" s="23">
        <f>IFERROR(HLOOKUP("wins",[1]pl!$M:$M,pos!R146)/b!R146,)</f>
        <v>0</v>
      </c>
      <c r="S146" s="23">
        <f>IFERROR(HLOOKUP("wins",[1]pl!$M:$M,pos!S146)/b!S146,)</f>
        <v>0</v>
      </c>
      <c r="T146" s="23">
        <f>IFERROR(HLOOKUP("wins",[1]pl!$M:$M,pos!T146)/b!T146,)</f>
        <v>0</v>
      </c>
      <c r="U146" s="23">
        <f>IFERROR(HLOOKUP("wins",[1]pl!$M:$M,pos!U146)/b!U146,)</f>
        <v>0</v>
      </c>
      <c r="V146" s="23">
        <f>IFERROR(HLOOKUP("wins",[1]pl!$M:$M,pos!V146)/b!V146,)</f>
        <v>0</v>
      </c>
      <c r="W146" s="23">
        <f>IFERROR(HLOOKUP("wins",[1]pl!$M:$M,pos!W146)/b!W146,)</f>
        <v>0</v>
      </c>
      <c r="X146" s="23">
        <f>IFERROR(HLOOKUP("wins",[1]pl!$M:$M,pos!X146)/b!X146,)</f>
        <v>0</v>
      </c>
      <c r="Y146" s="23">
        <f>IFERROR(HLOOKUP("wins",[1]pl!$M:$M,pos!Y146)/b!Y146,)</f>
        <v>0</v>
      </c>
      <c r="Z146" s="23">
        <f>IFERROR(HLOOKUP("wins",[1]pl!$M:$M,pos!Z146)/b!Z146,)</f>
        <v>0</v>
      </c>
      <c r="AA146" s="23">
        <f>IFERROR(HLOOKUP("wins",[1]pl!$M:$M,pos!AA146)/b!AA146,)</f>
        <v>0</v>
      </c>
      <c r="AB146" s="23">
        <f>IFERROR(HLOOKUP("wins",[1]pl!$M:$M,pos!AB146)/b!AB146,)</f>
        <v>0</v>
      </c>
      <c r="AC146" s="23">
        <f>IFERROR(HLOOKUP("wins",[1]pl!$M:$M,pos!AC146)/b!AC146,)</f>
        <v>0</v>
      </c>
      <c r="AD146" s="23">
        <f>IFERROR(HLOOKUP("wins",[1]pl!$M:$M,pos!AD146)/b!AD146,)</f>
        <v>0</v>
      </c>
      <c r="AE146" s="23">
        <f>IFERROR(HLOOKUP("wins",[1]pl!$M:$M,pos!AE146)/b!AE146,)</f>
        <v>0</v>
      </c>
    </row>
    <row r="147" spans="1:31" x14ac:dyDescent="0.25">
      <c r="A147" s="23">
        <f>IFERROR(HLOOKUP("wins",[1]pl!$M:$M,pos!A147)/b!A147,)</f>
        <v>0</v>
      </c>
      <c r="B147" s="23">
        <f>IFERROR(HLOOKUP("wins",[1]pl!$M:$M,pos!B147)/b!B147,)</f>
        <v>0</v>
      </c>
      <c r="C147" s="23">
        <f>IFERROR(HLOOKUP("wins",[1]pl!$M:$M,pos!C147)/b!C147,)</f>
        <v>0</v>
      </c>
      <c r="D147" s="23">
        <f>IFERROR(HLOOKUP("wins",[1]pl!$M:$M,pos!D147)/b!D147,)</f>
        <v>0</v>
      </c>
      <c r="E147" s="23">
        <f>IFERROR(HLOOKUP("wins",[1]pl!$M:$M,pos!E147)/b!E147,)</f>
        <v>0</v>
      </c>
      <c r="F147" s="23">
        <f>IFERROR(HLOOKUP("wins",[1]pl!$M:$M,pos!F147)/b!F147,)</f>
        <v>0</v>
      </c>
      <c r="G147" s="23">
        <f>IFERROR(HLOOKUP("wins",[1]pl!$M:$M,pos!G147)/b!G147,)</f>
        <v>0</v>
      </c>
      <c r="H147" s="23">
        <f>IFERROR(HLOOKUP("wins",[1]pl!$M:$M,pos!H147)/b!H147,)</f>
        <v>0</v>
      </c>
      <c r="I147" s="23">
        <f>IFERROR(HLOOKUP("wins",[1]pl!$M:$M,pos!I147)/b!I147,)</f>
        <v>0</v>
      </c>
      <c r="J147" s="23">
        <f>IFERROR(HLOOKUP("wins",[1]pl!$M:$M,pos!J147)/b!J147,)</f>
        <v>0</v>
      </c>
      <c r="K147" s="23">
        <f>IFERROR(HLOOKUP("wins",[1]pl!$M:$M,pos!K147)/b!K147,)</f>
        <v>0</v>
      </c>
      <c r="L147" s="23">
        <f>IFERROR(HLOOKUP("wins",[1]pl!$M:$M,pos!L147)/b!L147,)</f>
        <v>0</v>
      </c>
      <c r="M147" s="23">
        <f>IFERROR(HLOOKUP("wins",[1]pl!$M:$M,pos!M147)/b!M147,)</f>
        <v>0</v>
      </c>
      <c r="N147" s="23">
        <f>IFERROR(HLOOKUP("wins",[1]pl!$M:$M,pos!N147)/b!N147,)</f>
        <v>0</v>
      </c>
      <c r="O147" s="23">
        <f>IFERROR(HLOOKUP("wins",[1]pl!$M:$M,pos!O147)/b!O147,)</f>
        <v>0</v>
      </c>
      <c r="Q147" s="23">
        <f>IFERROR(HLOOKUP("wins",[1]pl!$M:$M,pos!Q147)/b!Q147,)</f>
        <v>0</v>
      </c>
      <c r="R147" s="23">
        <f>IFERROR(HLOOKUP("wins",[1]pl!$M:$M,pos!R147)/b!R147,)</f>
        <v>0</v>
      </c>
      <c r="S147" s="23">
        <f>IFERROR(HLOOKUP("wins",[1]pl!$M:$M,pos!S147)/b!S147,)</f>
        <v>0</v>
      </c>
      <c r="T147" s="23">
        <f>IFERROR(HLOOKUP("wins",[1]pl!$M:$M,pos!T147)/b!T147,)</f>
        <v>0</v>
      </c>
      <c r="U147" s="23">
        <f>IFERROR(HLOOKUP("wins",[1]pl!$M:$M,pos!U147)/b!U147,)</f>
        <v>0</v>
      </c>
      <c r="V147" s="23">
        <f>IFERROR(HLOOKUP("wins",[1]pl!$M:$M,pos!V147)/b!V147,)</f>
        <v>0</v>
      </c>
      <c r="W147" s="23">
        <f>IFERROR(HLOOKUP("wins",[1]pl!$M:$M,pos!W147)/b!W147,)</f>
        <v>0</v>
      </c>
      <c r="X147" s="23">
        <f>IFERROR(HLOOKUP("wins",[1]pl!$M:$M,pos!X147)/b!X147,)</f>
        <v>0</v>
      </c>
      <c r="Y147" s="23">
        <f>IFERROR(HLOOKUP("wins",[1]pl!$M:$M,pos!Y147)/b!Y147,)</f>
        <v>0</v>
      </c>
      <c r="Z147" s="23">
        <f>IFERROR(HLOOKUP("wins",[1]pl!$M:$M,pos!Z147)/b!Z147,)</f>
        <v>0</v>
      </c>
      <c r="AA147" s="23">
        <f>IFERROR(HLOOKUP("wins",[1]pl!$M:$M,pos!AA147)/b!AA147,)</f>
        <v>0</v>
      </c>
      <c r="AB147" s="23">
        <f>IFERROR(HLOOKUP("wins",[1]pl!$M:$M,pos!AB147)/b!AB147,)</f>
        <v>0</v>
      </c>
      <c r="AC147" s="23">
        <f>IFERROR(HLOOKUP("wins",[1]pl!$M:$M,pos!AC147)/b!AC147,)</f>
        <v>0</v>
      </c>
      <c r="AD147" s="23">
        <f>IFERROR(HLOOKUP("wins",[1]pl!$M:$M,pos!AD147)/b!AD147,)</f>
        <v>0</v>
      </c>
      <c r="AE147" s="23">
        <f>IFERROR(HLOOKUP("wins",[1]pl!$M:$M,pos!AE147)/b!AE147,)</f>
        <v>0</v>
      </c>
    </row>
    <row r="148" spans="1:31" x14ac:dyDescent="0.25">
      <c r="A148" s="23">
        <f>IFERROR(HLOOKUP("wins",[1]pl!$M:$M,pos!A148)/b!A148,)</f>
        <v>0</v>
      </c>
      <c r="B148" s="23">
        <f>IFERROR(HLOOKUP("wins",[1]pl!$M:$M,pos!B148)/b!B148,)</f>
        <v>0</v>
      </c>
      <c r="C148" s="23">
        <f>IFERROR(HLOOKUP("wins",[1]pl!$M:$M,pos!C148)/b!C148,)</f>
        <v>0</v>
      </c>
      <c r="D148" s="23">
        <f>IFERROR(HLOOKUP("wins",[1]pl!$M:$M,pos!D148)/b!D148,)</f>
        <v>0</v>
      </c>
      <c r="E148" s="23">
        <f>IFERROR(HLOOKUP("wins",[1]pl!$M:$M,pos!E148)/b!E148,)</f>
        <v>0</v>
      </c>
      <c r="F148" s="23">
        <f>IFERROR(HLOOKUP("wins",[1]pl!$M:$M,pos!F148)/b!F148,)</f>
        <v>0</v>
      </c>
      <c r="G148" s="23">
        <f>IFERROR(HLOOKUP("wins",[1]pl!$M:$M,pos!G148)/b!G148,)</f>
        <v>0</v>
      </c>
      <c r="H148" s="23">
        <f>IFERROR(HLOOKUP("wins",[1]pl!$M:$M,pos!H148)/b!H148,)</f>
        <v>0</v>
      </c>
      <c r="I148" s="23">
        <f>IFERROR(HLOOKUP("wins",[1]pl!$M:$M,pos!I148)/b!I148,)</f>
        <v>0</v>
      </c>
      <c r="J148" s="23">
        <f>IFERROR(HLOOKUP("wins",[1]pl!$M:$M,pos!J148)/b!J148,)</f>
        <v>0</v>
      </c>
      <c r="K148" s="23">
        <f>IFERROR(HLOOKUP("wins",[1]pl!$M:$M,pos!K148)/b!K148,)</f>
        <v>0</v>
      </c>
      <c r="L148" s="23">
        <f>IFERROR(HLOOKUP("wins",[1]pl!$M:$M,pos!L148)/b!L148,)</f>
        <v>0</v>
      </c>
      <c r="M148" s="23">
        <f>IFERROR(HLOOKUP("wins",[1]pl!$M:$M,pos!M148)/b!M148,)</f>
        <v>0</v>
      </c>
      <c r="N148" s="23">
        <f>IFERROR(HLOOKUP("wins",[1]pl!$M:$M,pos!N148)/b!N148,)</f>
        <v>0</v>
      </c>
      <c r="O148" s="23">
        <f>IFERROR(HLOOKUP("wins",[1]pl!$M:$M,pos!O148)/b!O148,)</f>
        <v>0</v>
      </c>
      <c r="Q148" s="23">
        <f>IFERROR(HLOOKUP("wins",[1]pl!$M:$M,pos!Q148)/b!Q148,)</f>
        <v>0</v>
      </c>
      <c r="R148" s="23">
        <f>IFERROR(HLOOKUP("wins",[1]pl!$M:$M,pos!R148)/b!R148,)</f>
        <v>0</v>
      </c>
      <c r="S148" s="23">
        <f>IFERROR(HLOOKUP("wins",[1]pl!$M:$M,pos!S148)/b!S148,)</f>
        <v>0</v>
      </c>
      <c r="T148" s="23">
        <f>IFERROR(HLOOKUP("wins",[1]pl!$M:$M,pos!T148)/b!T148,)</f>
        <v>0</v>
      </c>
      <c r="U148" s="23">
        <f>IFERROR(HLOOKUP("wins",[1]pl!$M:$M,pos!U148)/b!U148,)</f>
        <v>0</v>
      </c>
      <c r="V148" s="23">
        <f>IFERROR(HLOOKUP("wins",[1]pl!$M:$M,pos!V148)/b!V148,)</f>
        <v>0</v>
      </c>
      <c r="W148" s="23">
        <f>IFERROR(HLOOKUP("wins",[1]pl!$M:$M,pos!W148)/b!W148,)</f>
        <v>0</v>
      </c>
      <c r="X148" s="23">
        <f>IFERROR(HLOOKUP("wins",[1]pl!$M:$M,pos!X148)/b!X148,)</f>
        <v>0</v>
      </c>
      <c r="Y148" s="23">
        <f>IFERROR(HLOOKUP("wins",[1]pl!$M:$M,pos!Y148)/b!Y148,)</f>
        <v>0</v>
      </c>
      <c r="Z148" s="23">
        <f>IFERROR(HLOOKUP("wins",[1]pl!$M:$M,pos!Z148)/b!Z148,)</f>
        <v>0</v>
      </c>
      <c r="AA148" s="23">
        <f>IFERROR(HLOOKUP("wins",[1]pl!$M:$M,pos!AA148)/b!AA148,)</f>
        <v>0</v>
      </c>
      <c r="AB148" s="23">
        <f>IFERROR(HLOOKUP("wins",[1]pl!$M:$M,pos!AB148)/b!AB148,)</f>
        <v>0</v>
      </c>
      <c r="AC148" s="23">
        <f>IFERROR(HLOOKUP("wins",[1]pl!$M:$M,pos!AC148)/b!AC148,)</f>
        <v>0</v>
      </c>
      <c r="AD148" s="23">
        <f>IFERROR(HLOOKUP("wins",[1]pl!$M:$M,pos!AD148)/b!AD148,)</f>
        <v>0</v>
      </c>
      <c r="AE148" s="23">
        <f>IFERROR(HLOOKUP("wins",[1]pl!$M:$M,pos!AE148)/b!AE148,)</f>
        <v>0</v>
      </c>
    </row>
    <row r="149" spans="1:31" x14ac:dyDescent="0.25">
      <c r="A149" s="23">
        <f>IFERROR(HLOOKUP("wins",[1]pl!$M:$M,pos!A149)/b!A149,)</f>
        <v>0</v>
      </c>
      <c r="B149" s="23">
        <f>IFERROR(HLOOKUP("wins",[1]pl!$M:$M,pos!B149)/b!B149,)</f>
        <v>0</v>
      </c>
      <c r="C149" s="23">
        <f>IFERROR(HLOOKUP("wins",[1]pl!$M:$M,pos!C149)/b!C149,)</f>
        <v>0</v>
      </c>
      <c r="D149" s="23">
        <f>IFERROR(HLOOKUP("wins",[1]pl!$M:$M,pos!D149)/b!D149,)</f>
        <v>0</v>
      </c>
      <c r="E149" s="23">
        <f>IFERROR(HLOOKUP("wins",[1]pl!$M:$M,pos!E149)/b!E149,)</f>
        <v>0</v>
      </c>
      <c r="F149" s="23">
        <f>IFERROR(HLOOKUP("wins",[1]pl!$M:$M,pos!F149)/b!F149,)</f>
        <v>0</v>
      </c>
      <c r="G149" s="23">
        <f>IFERROR(HLOOKUP("wins",[1]pl!$M:$M,pos!G149)/b!G149,)</f>
        <v>0</v>
      </c>
      <c r="H149" s="23">
        <f>IFERROR(HLOOKUP("wins",[1]pl!$M:$M,pos!H149)/b!H149,)</f>
        <v>0</v>
      </c>
      <c r="I149" s="23">
        <f>IFERROR(HLOOKUP("wins",[1]pl!$M:$M,pos!I149)/b!I149,)</f>
        <v>0</v>
      </c>
      <c r="J149" s="23">
        <f>IFERROR(HLOOKUP("wins",[1]pl!$M:$M,pos!J149)/b!J149,)</f>
        <v>0</v>
      </c>
      <c r="K149" s="23">
        <f>IFERROR(HLOOKUP("wins",[1]pl!$M:$M,pos!K149)/b!K149,)</f>
        <v>0</v>
      </c>
      <c r="L149" s="23">
        <f>IFERROR(HLOOKUP("wins",[1]pl!$M:$M,pos!L149)/b!L149,)</f>
        <v>0</v>
      </c>
      <c r="M149" s="23">
        <f>IFERROR(HLOOKUP("wins",[1]pl!$M:$M,pos!M149)/b!M149,)</f>
        <v>0</v>
      </c>
      <c r="N149" s="23">
        <f>IFERROR(HLOOKUP("wins",[1]pl!$M:$M,pos!N149)/b!N149,)</f>
        <v>0</v>
      </c>
      <c r="O149" s="23">
        <f>IFERROR(HLOOKUP("wins",[1]pl!$M:$M,pos!O149)/b!O149,)</f>
        <v>0</v>
      </c>
      <c r="Q149" s="23">
        <f>IFERROR(HLOOKUP("wins",[1]pl!$M:$M,pos!Q149)/b!Q149,)</f>
        <v>0</v>
      </c>
      <c r="R149" s="23">
        <f>IFERROR(HLOOKUP("wins",[1]pl!$M:$M,pos!R149)/b!R149,)</f>
        <v>0</v>
      </c>
      <c r="S149" s="23">
        <f>IFERROR(HLOOKUP("wins",[1]pl!$M:$M,pos!S149)/b!S149,)</f>
        <v>0</v>
      </c>
      <c r="T149" s="23">
        <f>IFERROR(HLOOKUP("wins",[1]pl!$M:$M,pos!T149)/b!T149,)</f>
        <v>0</v>
      </c>
      <c r="U149" s="23">
        <f>IFERROR(HLOOKUP("wins",[1]pl!$M:$M,pos!U149)/b!U149,)</f>
        <v>0</v>
      </c>
      <c r="V149" s="23">
        <f>IFERROR(HLOOKUP("wins",[1]pl!$M:$M,pos!V149)/b!V149,)</f>
        <v>0</v>
      </c>
      <c r="W149" s="23">
        <f>IFERROR(HLOOKUP("wins",[1]pl!$M:$M,pos!W149)/b!W149,)</f>
        <v>0</v>
      </c>
      <c r="X149" s="23">
        <f>IFERROR(HLOOKUP("wins",[1]pl!$M:$M,pos!X149)/b!X149,)</f>
        <v>0</v>
      </c>
      <c r="Y149" s="23">
        <f>IFERROR(HLOOKUP("wins",[1]pl!$M:$M,pos!Y149)/b!Y149,)</f>
        <v>0</v>
      </c>
      <c r="Z149" s="23">
        <f>IFERROR(HLOOKUP("wins",[1]pl!$M:$M,pos!Z149)/b!Z149,)</f>
        <v>0</v>
      </c>
      <c r="AA149" s="23">
        <f>IFERROR(HLOOKUP("wins",[1]pl!$M:$M,pos!AA149)/b!AA149,)</f>
        <v>0</v>
      </c>
      <c r="AB149" s="23">
        <f>IFERROR(HLOOKUP("wins",[1]pl!$M:$M,pos!AB149)/b!AB149,)</f>
        <v>0</v>
      </c>
      <c r="AC149" s="23">
        <f>IFERROR(HLOOKUP("wins",[1]pl!$M:$M,pos!AC149)/b!AC149,)</f>
        <v>0</v>
      </c>
      <c r="AD149" s="23">
        <f>IFERROR(HLOOKUP("wins",[1]pl!$M:$M,pos!AD149)/b!AD149,)</f>
        <v>0</v>
      </c>
      <c r="AE149" s="23">
        <f>IFERROR(HLOOKUP("wins",[1]pl!$M:$M,pos!AE149)/b!AE149,)</f>
        <v>0</v>
      </c>
    </row>
    <row r="150" spans="1:31" x14ac:dyDescent="0.25">
      <c r="A150" s="23">
        <f>IFERROR(HLOOKUP("wins",[1]pl!$M:$M,pos!A150)/b!A150,)</f>
        <v>0</v>
      </c>
      <c r="B150" s="23">
        <f>IFERROR(HLOOKUP("wins",[1]pl!$M:$M,pos!B150)/b!B150,)</f>
        <v>0</v>
      </c>
      <c r="C150" s="23">
        <f>IFERROR(HLOOKUP("wins",[1]pl!$M:$M,pos!C150)/b!C150,)</f>
        <v>0</v>
      </c>
      <c r="D150" s="23">
        <f>IFERROR(HLOOKUP("wins",[1]pl!$M:$M,pos!D150)/b!D150,)</f>
        <v>0</v>
      </c>
      <c r="E150" s="23">
        <f>IFERROR(HLOOKUP("wins",[1]pl!$M:$M,pos!E150)/b!E150,)</f>
        <v>0</v>
      </c>
      <c r="F150" s="23">
        <f>IFERROR(HLOOKUP("wins",[1]pl!$M:$M,pos!F150)/b!F150,)</f>
        <v>0</v>
      </c>
      <c r="G150" s="23">
        <f>IFERROR(HLOOKUP("wins",[1]pl!$M:$M,pos!G150)/b!G150,)</f>
        <v>0</v>
      </c>
      <c r="H150" s="23">
        <f>IFERROR(HLOOKUP("wins",[1]pl!$M:$M,pos!H150)/b!H150,)</f>
        <v>0</v>
      </c>
      <c r="I150" s="23">
        <f>IFERROR(HLOOKUP("wins",[1]pl!$M:$M,pos!I150)/b!I150,)</f>
        <v>0</v>
      </c>
      <c r="J150" s="23">
        <f>IFERROR(HLOOKUP("wins",[1]pl!$M:$M,pos!J150)/b!J150,)</f>
        <v>0</v>
      </c>
      <c r="K150" s="23">
        <f>IFERROR(HLOOKUP("wins",[1]pl!$M:$M,pos!K150)/b!K150,)</f>
        <v>0</v>
      </c>
      <c r="L150" s="23">
        <f>IFERROR(HLOOKUP("wins",[1]pl!$M:$M,pos!L150)/b!L150,)</f>
        <v>0</v>
      </c>
      <c r="M150" s="23">
        <f>IFERROR(HLOOKUP("wins",[1]pl!$M:$M,pos!M150)/b!M150,)</f>
        <v>0</v>
      </c>
      <c r="N150" s="23">
        <f>IFERROR(HLOOKUP("wins",[1]pl!$M:$M,pos!N150)/b!N150,)</f>
        <v>0</v>
      </c>
      <c r="O150" s="23">
        <f>IFERROR(HLOOKUP("wins",[1]pl!$M:$M,pos!O150)/b!O150,)</f>
        <v>0</v>
      </c>
      <c r="Q150" s="23">
        <f>IFERROR(HLOOKUP("wins",[1]pl!$M:$M,pos!Q150)/b!Q150,)</f>
        <v>0</v>
      </c>
      <c r="R150" s="23">
        <f>IFERROR(HLOOKUP("wins",[1]pl!$M:$M,pos!R150)/b!R150,)</f>
        <v>0</v>
      </c>
      <c r="S150" s="23">
        <f>IFERROR(HLOOKUP("wins",[1]pl!$M:$M,pos!S150)/b!S150,)</f>
        <v>0</v>
      </c>
      <c r="T150" s="23">
        <f>IFERROR(HLOOKUP("wins",[1]pl!$M:$M,pos!T150)/b!T150,)</f>
        <v>0</v>
      </c>
      <c r="U150" s="23">
        <f>IFERROR(HLOOKUP("wins",[1]pl!$M:$M,pos!U150)/b!U150,)</f>
        <v>0</v>
      </c>
      <c r="V150" s="23">
        <f>IFERROR(HLOOKUP("wins",[1]pl!$M:$M,pos!V150)/b!V150,)</f>
        <v>0</v>
      </c>
      <c r="W150" s="23">
        <f>IFERROR(HLOOKUP("wins",[1]pl!$M:$M,pos!W150)/b!W150,)</f>
        <v>0</v>
      </c>
      <c r="X150" s="23">
        <f>IFERROR(HLOOKUP("wins",[1]pl!$M:$M,pos!X150)/b!X150,)</f>
        <v>0</v>
      </c>
      <c r="Y150" s="23">
        <f>IFERROR(HLOOKUP("wins",[1]pl!$M:$M,pos!Y150)/b!Y150,)</f>
        <v>0</v>
      </c>
      <c r="Z150" s="23">
        <f>IFERROR(HLOOKUP("wins",[1]pl!$M:$M,pos!Z150)/b!Z150,)</f>
        <v>0</v>
      </c>
      <c r="AA150" s="23">
        <f>IFERROR(HLOOKUP("wins",[1]pl!$M:$M,pos!AA150)/b!AA150,)</f>
        <v>0</v>
      </c>
      <c r="AB150" s="23">
        <f>IFERROR(HLOOKUP("wins",[1]pl!$M:$M,pos!AB150)/b!AB150,)</f>
        <v>0</v>
      </c>
      <c r="AC150" s="23">
        <f>IFERROR(HLOOKUP("wins",[1]pl!$M:$M,pos!AC150)/b!AC150,)</f>
        <v>0</v>
      </c>
      <c r="AD150" s="23">
        <f>IFERROR(HLOOKUP("wins",[1]pl!$M:$M,pos!AD150)/b!AD150,)</f>
        <v>0</v>
      </c>
      <c r="AE150" s="23">
        <f>IFERROR(HLOOKUP("wins",[1]pl!$M:$M,pos!AE150)/b!AE150,)</f>
        <v>0</v>
      </c>
    </row>
    <row r="151" spans="1:31" x14ac:dyDescent="0.25">
      <c r="A151" s="23">
        <f>IFERROR(HLOOKUP("wins",[1]pl!$M:$M,pos!A151)/b!A151,)</f>
        <v>0</v>
      </c>
      <c r="B151" s="23">
        <f>IFERROR(HLOOKUP("wins",[1]pl!$M:$M,pos!B151)/b!B151,)</f>
        <v>0</v>
      </c>
      <c r="C151" s="23">
        <f>IFERROR(HLOOKUP("wins",[1]pl!$M:$M,pos!C151)/b!C151,)</f>
        <v>0</v>
      </c>
      <c r="D151" s="23">
        <f>IFERROR(HLOOKUP("wins",[1]pl!$M:$M,pos!D151)/b!D151,)</f>
        <v>0</v>
      </c>
      <c r="E151" s="23">
        <f>IFERROR(HLOOKUP("wins",[1]pl!$M:$M,pos!E151)/b!E151,)</f>
        <v>0</v>
      </c>
      <c r="F151" s="23">
        <f>IFERROR(HLOOKUP("wins",[1]pl!$M:$M,pos!F151)/b!F151,)</f>
        <v>0</v>
      </c>
      <c r="G151" s="23">
        <f>IFERROR(HLOOKUP("wins",[1]pl!$M:$M,pos!G151)/b!G151,)</f>
        <v>0</v>
      </c>
      <c r="H151" s="23">
        <f>IFERROR(HLOOKUP("wins",[1]pl!$M:$M,pos!H151)/b!H151,)</f>
        <v>0</v>
      </c>
      <c r="I151" s="23">
        <f>IFERROR(HLOOKUP("wins",[1]pl!$M:$M,pos!I151)/b!I151,)</f>
        <v>0</v>
      </c>
      <c r="J151" s="23">
        <f>IFERROR(HLOOKUP("wins",[1]pl!$M:$M,pos!J151)/b!J151,)</f>
        <v>0</v>
      </c>
      <c r="K151" s="23">
        <f>IFERROR(HLOOKUP("wins",[1]pl!$M:$M,pos!K151)/b!K151,)</f>
        <v>0</v>
      </c>
      <c r="L151" s="23">
        <f>IFERROR(HLOOKUP("wins",[1]pl!$M:$M,pos!L151)/b!L151,)</f>
        <v>0</v>
      </c>
      <c r="M151" s="23">
        <f>IFERROR(HLOOKUP("wins",[1]pl!$M:$M,pos!M151)/b!M151,)</f>
        <v>0</v>
      </c>
      <c r="N151" s="23">
        <f>IFERROR(HLOOKUP("wins",[1]pl!$M:$M,pos!N151)/b!N151,)</f>
        <v>0</v>
      </c>
      <c r="O151" s="23">
        <f>IFERROR(HLOOKUP("wins",[1]pl!$M:$M,pos!O151)/b!O151,)</f>
        <v>0</v>
      </c>
      <c r="Q151" s="23">
        <f>IFERROR(HLOOKUP("wins",[1]pl!$M:$M,pos!Q151)/b!Q151,)</f>
        <v>0</v>
      </c>
      <c r="R151" s="23">
        <f>IFERROR(HLOOKUP("wins",[1]pl!$M:$M,pos!R151)/b!R151,)</f>
        <v>0</v>
      </c>
      <c r="S151" s="23">
        <f>IFERROR(HLOOKUP("wins",[1]pl!$M:$M,pos!S151)/b!S151,)</f>
        <v>0</v>
      </c>
      <c r="T151" s="23">
        <f>IFERROR(HLOOKUP("wins",[1]pl!$M:$M,pos!T151)/b!T151,)</f>
        <v>0</v>
      </c>
      <c r="U151" s="23">
        <f>IFERROR(HLOOKUP("wins",[1]pl!$M:$M,pos!U151)/b!U151,)</f>
        <v>0</v>
      </c>
      <c r="V151" s="23">
        <f>IFERROR(HLOOKUP("wins",[1]pl!$M:$M,pos!V151)/b!V151,)</f>
        <v>0</v>
      </c>
      <c r="W151" s="23">
        <f>IFERROR(HLOOKUP("wins",[1]pl!$M:$M,pos!W151)/b!W151,)</f>
        <v>0</v>
      </c>
      <c r="X151" s="23">
        <f>IFERROR(HLOOKUP("wins",[1]pl!$M:$M,pos!X151)/b!X151,)</f>
        <v>0</v>
      </c>
      <c r="Y151" s="23">
        <f>IFERROR(HLOOKUP("wins",[1]pl!$M:$M,pos!Y151)/b!Y151,)</f>
        <v>0</v>
      </c>
      <c r="Z151" s="23">
        <f>IFERROR(HLOOKUP("wins",[1]pl!$M:$M,pos!Z151)/b!Z151,)</f>
        <v>0</v>
      </c>
      <c r="AA151" s="23">
        <f>IFERROR(HLOOKUP("wins",[1]pl!$M:$M,pos!AA151)/b!AA151,)</f>
        <v>0</v>
      </c>
      <c r="AB151" s="23">
        <f>IFERROR(HLOOKUP("wins",[1]pl!$M:$M,pos!AB151)/b!AB151,)</f>
        <v>0</v>
      </c>
      <c r="AC151" s="23">
        <f>IFERROR(HLOOKUP("wins",[1]pl!$M:$M,pos!AC151)/b!AC151,)</f>
        <v>0</v>
      </c>
      <c r="AD151" s="23">
        <f>IFERROR(HLOOKUP("wins",[1]pl!$M:$M,pos!AD151)/b!AD151,)</f>
        <v>0</v>
      </c>
      <c r="AE151" s="23">
        <f>IFERROR(HLOOKUP("wins",[1]pl!$M:$M,pos!AE151)/b!AE151,)</f>
        <v>0</v>
      </c>
    </row>
    <row r="152" spans="1:31" x14ac:dyDescent="0.25">
      <c r="A152" s="23">
        <f>IFERROR(HLOOKUP("wins",[1]pl!$M:$M,pos!A152)/b!A152,)</f>
        <v>0</v>
      </c>
      <c r="B152" s="23">
        <f>IFERROR(HLOOKUP("wins",[1]pl!$M:$M,pos!B152)/b!B152,)</f>
        <v>0</v>
      </c>
      <c r="C152" s="23">
        <f>IFERROR(HLOOKUP("wins",[1]pl!$M:$M,pos!C152)/b!C152,)</f>
        <v>0</v>
      </c>
      <c r="D152" s="23">
        <f>IFERROR(HLOOKUP("wins",[1]pl!$M:$M,pos!D152)/b!D152,)</f>
        <v>0</v>
      </c>
      <c r="E152" s="23">
        <f>IFERROR(HLOOKUP("wins",[1]pl!$M:$M,pos!E152)/b!E152,)</f>
        <v>0</v>
      </c>
      <c r="F152" s="23">
        <f>IFERROR(HLOOKUP("wins",[1]pl!$M:$M,pos!F152)/b!F152,)</f>
        <v>0</v>
      </c>
      <c r="G152" s="23">
        <f>IFERROR(HLOOKUP("wins",[1]pl!$M:$M,pos!G152)/b!G152,)</f>
        <v>0</v>
      </c>
      <c r="H152" s="23">
        <f>IFERROR(HLOOKUP("wins",[1]pl!$M:$M,pos!H152)/b!H152,)</f>
        <v>0</v>
      </c>
      <c r="I152" s="23">
        <f>IFERROR(HLOOKUP("wins",[1]pl!$M:$M,pos!I152)/b!I152,)</f>
        <v>0</v>
      </c>
      <c r="J152" s="23">
        <f>IFERROR(HLOOKUP("wins",[1]pl!$M:$M,pos!J152)/b!J152,)</f>
        <v>0</v>
      </c>
      <c r="K152" s="23">
        <f>IFERROR(HLOOKUP("wins",[1]pl!$M:$M,pos!K152)/b!K152,)</f>
        <v>0</v>
      </c>
      <c r="L152" s="23">
        <f>IFERROR(HLOOKUP("wins",[1]pl!$M:$M,pos!L152)/b!L152,)</f>
        <v>0</v>
      </c>
      <c r="M152" s="23">
        <f>IFERROR(HLOOKUP("wins",[1]pl!$M:$M,pos!M152)/b!M152,)</f>
        <v>0</v>
      </c>
      <c r="N152" s="23">
        <f>IFERROR(HLOOKUP("wins",[1]pl!$M:$M,pos!N152)/b!N152,)</f>
        <v>0</v>
      </c>
      <c r="O152" s="23">
        <f>IFERROR(HLOOKUP("wins",[1]pl!$M:$M,pos!O152)/b!O152,)</f>
        <v>0</v>
      </c>
      <c r="Q152" s="23">
        <f>IFERROR(HLOOKUP("wins",[1]pl!$M:$M,pos!Q152)/b!Q152,)</f>
        <v>0</v>
      </c>
      <c r="R152" s="23">
        <f>IFERROR(HLOOKUP("wins",[1]pl!$M:$M,pos!R152)/b!R152,)</f>
        <v>0</v>
      </c>
      <c r="S152" s="23">
        <f>IFERROR(HLOOKUP("wins",[1]pl!$M:$M,pos!S152)/b!S152,)</f>
        <v>0</v>
      </c>
      <c r="T152" s="23">
        <f>IFERROR(HLOOKUP("wins",[1]pl!$M:$M,pos!T152)/b!T152,)</f>
        <v>0</v>
      </c>
      <c r="U152" s="23">
        <f>IFERROR(HLOOKUP("wins",[1]pl!$M:$M,pos!U152)/b!U152,)</f>
        <v>0</v>
      </c>
      <c r="V152" s="23">
        <f>IFERROR(HLOOKUP("wins",[1]pl!$M:$M,pos!V152)/b!V152,)</f>
        <v>0</v>
      </c>
      <c r="W152" s="23">
        <f>IFERROR(HLOOKUP("wins",[1]pl!$M:$M,pos!W152)/b!W152,)</f>
        <v>0</v>
      </c>
      <c r="X152" s="23">
        <f>IFERROR(HLOOKUP("wins",[1]pl!$M:$M,pos!X152)/b!X152,)</f>
        <v>0</v>
      </c>
      <c r="Y152" s="23">
        <f>IFERROR(HLOOKUP("wins",[1]pl!$M:$M,pos!Y152)/b!Y152,)</f>
        <v>0</v>
      </c>
      <c r="Z152" s="23">
        <f>IFERROR(HLOOKUP("wins",[1]pl!$M:$M,pos!Z152)/b!Z152,)</f>
        <v>0</v>
      </c>
      <c r="AA152" s="23">
        <f>IFERROR(HLOOKUP("wins",[1]pl!$M:$M,pos!AA152)/b!AA152,)</f>
        <v>0</v>
      </c>
      <c r="AB152" s="23">
        <f>IFERROR(HLOOKUP("wins",[1]pl!$M:$M,pos!AB152)/b!AB152,)</f>
        <v>0</v>
      </c>
      <c r="AC152" s="23">
        <f>IFERROR(HLOOKUP("wins",[1]pl!$M:$M,pos!AC152)/b!AC152,)</f>
        <v>0</v>
      </c>
      <c r="AD152" s="23">
        <f>IFERROR(HLOOKUP("wins",[1]pl!$M:$M,pos!AD152)/b!AD152,)</f>
        <v>0</v>
      </c>
      <c r="AE152" s="23">
        <f>IFERROR(HLOOKUP("wins",[1]pl!$M:$M,pos!AE152)/b!AE152,)</f>
        <v>0</v>
      </c>
    </row>
    <row r="153" spans="1:31" x14ac:dyDescent="0.25">
      <c r="A153" s="23">
        <f>IFERROR(HLOOKUP("wins",[1]pl!$M:$M,pos!A153)/b!A153,)</f>
        <v>0</v>
      </c>
      <c r="B153" s="23">
        <f>IFERROR(HLOOKUP("wins",[1]pl!$M:$M,pos!B153)/b!B153,)</f>
        <v>0</v>
      </c>
      <c r="C153" s="23">
        <f>IFERROR(HLOOKUP("wins",[1]pl!$M:$M,pos!C153)/b!C153,)</f>
        <v>0</v>
      </c>
      <c r="D153" s="23">
        <f>IFERROR(HLOOKUP("wins",[1]pl!$M:$M,pos!D153)/b!D153,)</f>
        <v>0</v>
      </c>
      <c r="E153" s="23">
        <f>IFERROR(HLOOKUP("wins",[1]pl!$M:$M,pos!E153)/b!E153,)</f>
        <v>0</v>
      </c>
      <c r="F153" s="23">
        <f>IFERROR(HLOOKUP("wins",[1]pl!$M:$M,pos!F153)/b!F153,)</f>
        <v>0</v>
      </c>
      <c r="G153" s="23">
        <f>IFERROR(HLOOKUP("wins",[1]pl!$M:$M,pos!G153)/b!G153,)</f>
        <v>0</v>
      </c>
      <c r="H153" s="23">
        <f>IFERROR(HLOOKUP("wins",[1]pl!$M:$M,pos!H153)/b!H153,)</f>
        <v>0</v>
      </c>
      <c r="I153" s="23">
        <f>IFERROR(HLOOKUP("wins",[1]pl!$M:$M,pos!I153)/b!I153,)</f>
        <v>0</v>
      </c>
      <c r="J153" s="23">
        <f>IFERROR(HLOOKUP("wins",[1]pl!$M:$M,pos!J153)/b!J153,)</f>
        <v>0</v>
      </c>
      <c r="K153" s="23">
        <f>IFERROR(HLOOKUP("wins",[1]pl!$M:$M,pos!K153)/b!K153,)</f>
        <v>0</v>
      </c>
      <c r="L153" s="23">
        <f>IFERROR(HLOOKUP("wins",[1]pl!$M:$M,pos!L153)/b!L153,)</f>
        <v>0</v>
      </c>
      <c r="M153" s="23">
        <f>IFERROR(HLOOKUP("wins",[1]pl!$M:$M,pos!M153)/b!M153,)</f>
        <v>0</v>
      </c>
      <c r="N153" s="23">
        <f>IFERROR(HLOOKUP("wins",[1]pl!$M:$M,pos!N153)/b!N153,)</f>
        <v>0</v>
      </c>
      <c r="O153" s="23">
        <f>IFERROR(HLOOKUP("wins",[1]pl!$M:$M,pos!O153)/b!O153,)</f>
        <v>0</v>
      </c>
      <c r="Q153" s="23">
        <f>IFERROR(HLOOKUP("wins",[1]pl!$M:$M,pos!Q153)/b!Q153,)</f>
        <v>0</v>
      </c>
      <c r="R153" s="23">
        <f>IFERROR(HLOOKUP("wins",[1]pl!$M:$M,pos!R153)/b!R153,)</f>
        <v>0</v>
      </c>
      <c r="S153" s="23">
        <f>IFERROR(HLOOKUP("wins",[1]pl!$M:$M,pos!S153)/b!S153,)</f>
        <v>0</v>
      </c>
      <c r="T153" s="23">
        <f>IFERROR(HLOOKUP("wins",[1]pl!$M:$M,pos!T153)/b!T153,)</f>
        <v>0</v>
      </c>
      <c r="U153" s="23">
        <f>IFERROR(HLOOKUP("wins",[1]pl!$M:$M,pos!U153)/b!U153,)</f>
        <v>0</v>
      </c>
      <c r="V153" s="23">
        <f>IFERROR(HLOOKUP("wins",[1]pl!$M:$M,pos!V153)/b!V153,)</f>
        <v>0</v>
      </c>
      <c r="W153" s="23">
        <f>IFERROR(HLOOKUP("wins",[1]pl!$M:$M,pos!W153)/b!W153,)</f>
        <v>0</v>
      </c>
      <c r="X153" s="23">
        <f>IFERROR(HLOOKUP("wins",[1]pl!$M:$M,pos!X153)/b!X153,)</f>
        <v>0</v>
      </c>
      <c r="Y153" s="23">
        <f>IFERROR(HLOOKUP("wins",[1]pl!$M:$M,pos!Y153)/b!Y153,)</f>
        <v>0</v>
      </c>
      <c r="Z153" s="23">
        <f>IFERROR(HLOOKUP("wins",[1]pl!$M:$M,pos!Z153)/b!Z153,)</f>
        <v>0</v>
      </c>
      <c r="AA153" s="23">
        <f>IFERROR(HLOOKUP("wins",[1]pl!$M:$M,pos!AA153)/b!AA153,)</f>
        <v>0</v>
      </c>
      <c r="AB153" s="23">
        <f>IFERROR(HLOOKUP("wins",[1]pl!$M:$M,pos!AB153)/b!AB153,)</f>
        <v>0</v>
      </c>
      <c r="AC153" s="23">
        <f>IFERROR(HLOOKUP("wins",[1]pl!$M:$M,pos!AC153)/b!AC153,)</f>
        <v>0</v>
      </c>
      <c r="AD153" s="23">
        <f>IFERROR(HLOOKUP("wins",[1]pl!$M:$M,pos!AD153)/b!AD153,)</f>
        <v>0</v>
      </c>
      <c r="AE153" s="23">
        <f>IFERROR(HLOOKUP("wins",[1]pl!$M:$M,pos!AE153)/b!AE153,)</f>
        <v>0</v>
      </c>
    </row>
    <row r="154" spans="1:31" x14ac:dyDescent="0.25">
      <c r="A154" s="23">
        <f>IFERROR(HLOOKUP("wins",[1]pl!$M:$M,pos!A154)/b!A154,)</f>
        <v>0</v>
      </c>
      <c r="B154" s="23">
        <f>IFERROR(HLOOKUP("wins",[1]pl!$M:$M,pos!B154)/b!B154,)</f>
        <v>0</v>
      </c>
      <c r="C154" s="23">
        <f>IFERROR(HLOOKUP("wins",[1]pl!$M:$M,pos!C154)/b!C154,)</f>
        <v>0</v>
      </c>
      <c r="D154" s="23">
        <f>IFERROR(HLOOKUP("wins",[1]pl!$M:$M,pos!D154)/b!D154,)</f>
        <v>0</v>
      </c>
      <c r="E154" s="23">
        <f>IFERROR(HLOOKUP("wins",[1]pl!$M:$M,pos!E154)/b!E154,)</f>
        <v>0</v>
      </c>
      <c r="F154" s="23">
        <f>IFERROR(HLOOKUP("wins",[1]pl!$M:$M,pos!F154)/b!F154,)</f>
        <v>0</v>
      </c>
      <c r="G154" s="23">
        <f>IFERROR(HLOOKUP("wins",[1]pl!$M:$M,pos!G154)/b!G154,)</f>
        <v>0</v>
      </c>
      <c r="H154" s="23">
        <f>IFERROR(HLOOKUP("wins",[1]pl!$M:$M,pos!H154)/b!H154,)</f>
        <v>0</v>
      </c>
      <c r="I154" s="23">
        <f>IFERROR(HLOOKUP("wins",[1]pl!$M:$M,pos!I154)/b!I154,)</f>
        <v>0</v>
      </c>
      <c r="J154" s="23">
        <f>IFERROR(HLOOKUP("wins",[1]pl!$M:$M,pos!J154)/b!J154,)</f>
        <v>0</v>
      </c>
      <c r="K154" s="23">
        <f>IFERROR(HLOOKUP("wins",[1]pl!$M:$M,pos!K154)/b!K154,)</f>
        <v>0</v>
      </c>
      <c r="L154" s="23">
        <f>IFERROR(HLOOKUP("wins",[1]pl!$M:$M,pos!L154)/b!L154,)</f>
        <v>0</v>
      </c>
      <c r="M154" s="23">
        <f>IFERROR(HLOOKUP("wins",[1]pl!$M:$M,pos!M154)/b!M154,)</f>
        <v>0</v>
      </c>
      <c r="N154" s="23">
        <f>IFERROR(HLOOKUP("wins",[1]pl!$M:$M,pos!N154)/b!N154,)</f>
        <v>0</v>
      </c>
      <c r="O154" s="23">
        <f>IFERROR(HLOOKUP("wins",[1]pl!$M:$M,pos!O154)/b!O154,)</f>
        <v>0</v>
      </c>
      <c r="Q154" s="23">
        <f>IFERROR(HLOOKUP("wins",[1]pl!$M:$M,pos!Q154)/b!Q154,)</f>
        <v>0</v>
      </c>
      <c r="R154" s="23">
        <f>IFERROR(HLOOKUP("wins",[1]pl!$M:$M,pos!R154)/b!R154,)</f>
        <v>0</v>
      </c>
      <c r="S154" s="23">
        <f>IFERROR(HLOOKUP("wins",[1]pl!$M:$M,pos!S154)/b!S154,)</f>
        <v>0</v>
      </c>
      <c r="T154" s="23">
        <f>IFERROR(HLOOKUP("wins",[1]pl!$M:$M,pos!T154)/b!T154,)</f>
        <v>0</v>
      </c>
      <c r="U154" s="23">
        <f>IFERROR(HLOOKUP("wins",[1]pl!$M:$M,pos!U154)/b!U154,)</f>
        <v>0</v>
      </c>
      <c r="V154" s="23">
        <f>IFERROR(HLOOKUP("wins",[1]pl!$M:$M,pos!V154)/b!V154,)</f>
        <v>0</v>
      </c>
      <c r="W154" s="23">
        <f>IFERROR(HLOOKUP("wins",[1]pl!$M:$M,pos!W154)/b!W154,)</f>
        <v>0</v>
      </c>
      <c r="X154" s="23">
        <f>IFERROR(HLOOKUP("wins",[1]pl!$M:$M,pos!X154)/b!X154,)</f>
        <v>0</v>
      </c>
      <c r="Y154" s="23">
        <f>IFERROR(HLOOKUP("wins",[1]pl!$M:$M,pos!Y154)/b!Y154,)</f>
        <v>0</v>
      </c>
      <c r="Z154" s="23">
        <f>IFERROR(HLOOKUP("wins",[1]pl!$M:$M,pos!Z154)/b!Z154,)</f>
        <v>0</v>
      </c>
      <c r="AA154" s="23">
        <f>IFERROR(HLOOKUP("wins",[1]pl!$M:$M,pos!AA154)/b!AA154,)</f>
        <v>0</v>
      </c>
      <c r="AB154" s="23">
        <f>IFERROR(HLOOKUP("wins",[1]pl!$M:$M,pos!AB154)/b!AB154,)</f>
        <v>0</v>
      </c>
      <c r="AC154" s="23">
        <f>IFERROR(HLOOKUP("wins",[1]pl!$M:$M,pos!AC154)/b!AC154,)</f>
        <v>0</v>
      </c>
      <c r="AD154" s="23">
        <f>IFERROR(HLOOKUP("wins",[1]pl!$M:$M,pos!AD154)/b!AD154,)</f>
        <v>0</v>
      </c>
      <c r="AE154" s="23">
        <f>IFERROR(HLOOKUP("wins",[1]pl!$M:$M,pos!AE154)/b!AE154,)</f>
        <v>0</v>
      </c>
    </row>
    <row r="155" spans="1:31" x14ac:dyDescent="0.25">
      <c r="A155" s="23">
        <f>IFERROR(HLOOKUP("wins",[1]pl!$M:$M,pos!A155)/b!A155,)</f>
        <v>0</v>
      </c>
      <c r="B155" s="23">
        <f>IFERROR(HLOOKUP("wins",[1]pl!$M:$M,pos!B155)/b!B155,)</f>
        <v>0</v>
      </c>
      <c r="C155" s="23">
        <f>IFERROR(HLOOKUP("wins",[1]pl!$M:$M,pos!C155)/b!C155,)</f>
        <v>0</v>
      </c>
      <c r="D155" s="23">
        <f>IFERROR(HLOOKUP("wins",[1]pl!$M:$M,pos!D155)/b!D155,)</f>
        <v>0</v>
      </c>
      <c r="E155" s="23">
        <f>IFERROR(HLOOKUP("wins",[1]pl!$M:$M,pos!E155)/b!E155,)</f>
        <v>0</v>
      </c>
      <c r="F155" s="23">
        <f>IFERROR(HLOOKUP("wins",[1]pl!$M:$M,pos!F155)/b!F155,)</f>
        <v>0</v>
      </c>
      <c r="G155" s="23">
        <f>IFERROR(HLOOKUP("wins",[1]pl!$M:$M,pos!G155)/b!G155,)</f>
        <v>0</v>
      </c>
      <c r="H155" s="23">
        <f>IFERROR(HLOOKUP("wins",[1]pl!$M:$M,pos!H155)/b!H155,)</f>
        <v>0</v>
      </c>
      <c r="I155" s="23">
        <f>IFERROR(HLOOKUP("wins",[1]pl!$M:$M,pos!I155)/b!I155,)</f>
        <v>0</v>
      </c>
      <c r="J155" s="23">
        <f>IFERROR(HLOOKUP("wins",[1]pl!$M:$M,pos!J155)/b!J155,)</f>
        <v>0</v>
      </c>
      <c r="K155" s="23">
        <f>IFERROR(HLOOKUP("wins",[1]pl!$M:$M,pos!K155)/b!K155,)</f>
        <v>0</v>
      </c>
      <c r="L155" s="23">
        <f>IFERROR(HLOOKUP("wins",[1]pl!$M:$M,pos!L155)/b!L155,)</f>
        <v>0</v>
      </c>
      <c r="M155" s="23">
        <f>IFERROR(HLOOKUP("wins",[1]pl!$M:$M,pos!M155)/b!M155,)</f>
        <v>0</v>
      </c>
      <c r="N155" s="23">
        <f>IFERROR(HLOOKUP("wins",[1]pl!$M:$M,pos!N155)/b!N155,)</f>
        <v>0</v>
      </c>
      <c r="O155" s="23">
        <f>IFERROR(HLOOKUP("wins",[1]pl!$M:$M,pos!O155)/b!O155,)</f>
        <v>0</v>
      </c>
      <c r="Q155" s="23">
        <f>IFERROR(HLOOKUP("wins",[1]pl!$M:$M,pos!Q155)/b!Q155,)</f>
        <v>0</v>
      </c>
      <c r="R155" s="23">
        <f>IFERROR(HLOOKUP("wins",[1]pl!$M:$M,pos!R155)/b!R155,)</f>
        <v>0</v>
      </c>
      <c r="S155" s="23">
        <f>IFERROR(HLOOKUP("wins",[1]pl!$M:$M,pos!S155)/b!S155,)</f>
        <v>0</v>
      </c>
      <c r="T155" s="23">
        <f>IFERROR(HLOOKUP("wins",[1]pl!$M:$M,pos!T155)/b!T155,)</f>
        <v>0</v>
      </c>
      <c r="U155" s="23">
        <f>IFERROR(HLOOKUP("wins",[1]pl!$M:$M,pos!U155)/b!U155,)</f>
        <v>0</v>
      </c>
      <c r="V155" s="23">
        <f>IFERROR(HLOOKUP("wins",[1]pl!$M:$M,pos!V155)/b!V155,)</f>
        <v>0</v>
      </c>
      <c r="W155" s="23">
        <f>IFERROR(HLOOKUP("wins",[1]pl!$M:$M,pos!W155)/b!W155,)</f>
        <v>0</v>
      </c>
      <c r="X155" s="23">
        <f>IFERROR(HLOOKUP("wins",[1]pl!$M:$M,pos!X155)/b!X155,)</f>
        <v>0</v>
      </c>
      <c r="Y155" s="23">
        <f>IFERROR(HLOOKUP("wins",[1]pl!$M:$M,pos!Y155)/b!Y155,)</f>
        <v>0</v>
      </c>
      <c r="Z155" s="23">
        <f>IFERROR(HLOOKUP("wins",[1]pl!$M:$M,pos!Z155)/b!Z155,)</f>
        <v>0</v>
      </c>
      <c r="AA155" s="23">
        <f>IFERROR(HLOOKUP("wins",[1]pl!$M:$M,pos!AA155)/b!AA155,)</f>
        <v>0</v>
      </c>
      <c r="AB155" s="23">
        <f>IFERROR(HLOOKUP("wins",[1]pl!$M:$M,pos!AB155)/b!AB155,)</f>
        <v>0</v>
      </c>
      <c r="AC155" s="23">
        <f>IFERROR(HLOOKUP("wins",[1]pl!$M:$M,pos!AC155)/b!AC155,)</f>
        <v>0</v>
      </c>
      <c r="AD155" s="23">
        <f>IFERROR(HLOOKUP("wins",[1]pl!$M:$M,pos!AD155)/b!AD155,)</f>
        <v>0</v>
      </c>
      <c r="AE155" s="23">
        <f>IFERROR(HLOOKUP("wins",[1]pl!$M:$M,pos!AE155)/b!AE155,)</f>
        <v>0</v>
      </c>
    </row>
    <row r="156" spans="1:31" x14ac:dyDescent="0.25">
      <c r="A156" s="23">
        <f>IFERROR(HLOOKUP("wins",[1]pl!$M:$M,pos!A156)/b!A156,)</f>
        <v>0</v>
      </c>
      <c r="B156" s="23">
        <f>IFERROR(HLOOKUP("wins",[1]pl!$M:$M,pos!B156)/b!B156,)</f>
        <v>0</v>
      </c>
      <c r="C156" s="23">
        <f>IFERROR(HLOOKUP("wins",[1]pl!$M:$M,pos!C156)/b!C156,)</f>
        <v>0</v>
      </c>
      <c r="D156" s="23">
        <f>IFERROR(HLOOKUP("wins",[1]pl!$M:$M,pos!D156)/b!D156,)</f>
        <v>0</v>
      </c>
      <c r="E156" s="23">
        <f>IFERROR(HLOOKUP("wins",[1]pl!$M:$M,pos!E156)/b!E156,)</f>
        <v>0</v>
      </c>
      <c r="F156" s="23">
        <f>IFERROR(HLOOKUP("wins",[1]pl!$M:$M,pos!F156)/b!F156,)</f>
        <v>0</v>
      </c>
      <c r="G156" s="23">
        <f>IFERROR(HLOOKUP("wins",[1]pl!$M:$M,pos!G156)/b!G156,)</f>
        <v>0</v>
      </c>
      <c r="H156" s="23">
        <f>IFERROR(HLOOKUP("wins",[1]pl!$M:$M,pos!H156)/b!H156,)</f>
        <v>0</v>
      </c>
      <c r="I156" s="23">
        <f>IFERROR(HLOOKUP("wins",[1]pl!$M:$M,pos!I156)/b!I156,)</f>
        <v>0</v>
      </c>
      <c r="J156" s="23">
        <f>IFERROR(HLOOKUP("wins",[1]pl!$M:$M,pos!J156)/b!J156,)</f>
        <v>0</v>
      </c>
      <c r="K156" s="23">
        <f>IFERROR(HLOOKUP("wins",[1]pl!$M:$M,pos!K156)/b!K156,)</f>
        <v>0</v>
      </c>
      <c r="L156" s="23">
        <f>IFERROR(HLOOKUP("wins",[1]pl!$M:$M,pos!L156)/b!L156,)</f>
        <v>0</v>
      </c>
      <c r="M156" s="23">
        <f>IFERROR(HLOOKUP("wins",[1]pl!$M:$M,pos!M156)/b!M156,)</f>
        <v>0</v>
      </c>
      <c r="N156" s="23">
        <f>IFERROR(HLOOKUP("wins",[1]pl!$M:$M,pos!N156)/b!N156,)</f>
        <v>0</v>
      </c>
      <c r="O156" s="23">
        <f>IFERROR(HLOOKUP("wins",[1]pl!$M:$M,pos!O156)/b!O156,)</f>
        <v>0</v>
      </c>
      <c r="Q156" s="23">
        <f>IFERROR(HLOOKUP("wins",[1]pl!$M:$M,pos!Q156)/b!Q156,)</f>
        <v>0</v>
      </c>
      <c r="R156" s="23">
        <f>IFERROR(HLOOKUP("wins",[1]pl!$M:$M,pos!R156)/b!R156,)</f>
        <v>0</v>
      </c>
      <c r="S156" s="23">
        <f>IFERROR(HLOOKUP("wins",[1]pl!$M:$M,pos!S156)/b!S156,)</f>
        <v>0</v>
      </c>
      <c r="T156" s="23">
        <f>IFERROR(HLOOKUP("wins",[1]pl!$M:$M,pos!T156)/b!T156,)</f>
        <v>0</v>
      </c>
      <c r="U156" s="23">
        <f>IFERROR(HLOOKUP("wins",[1]pl!$M:$M,pos!U156)/b!U156,)</f>
        <v>0</v>
      </c>
      <c r="V156" s="23">
        <f>IFERROR(HLOOKUP("wins",[1]pl!$M:$M,pos!V156)/b!V156,)</f>
        <v>0</v>
      </c>
      <c r="W156" s="23">
        <f>IFERROR(HLOOKUP("wins",[1]pl!$M:$M,pos!W156)/b!W156,)</f>
        <v>0</v>
      </c>
      <c r="X156" s="23">
        <f>IFERROR(HLOOKUP("wins",[1]pl!$M:$M,pos!X156)/b!X156,)</f>
        <v>0</v>
      </c>
      <c r="Y156" s="23">
        <f>IFERROR(HLOOKUP("wins",[1]pl!$M:$M,pos!Y156)/b!Y156,)</f>
        <v>0</v>
      </c>
      <c r="Z156" s="23">
        <f>IFERROR(HLOOKUP("wins",[1]pl!$M:$M,pos!Z156)/b!Z156,)</f>
        <v>0</v>
      </c>
      <c r="AA156" s="23">
        <f>IFERROR(HLOOKUP("wins",[1]pl!$M:$M,pos!AA156)/b!AA156,)</f>
        <v>0</v>
      </c>
      <c r="AB156" s="23">
        <f>IFERROR(HLOOKUP("wins",[1]pl!$M:$M,pos!AB156)/b!AB156,)</f>
        <v>0</v>
      </c>
      <c r="AC156" s="23">
        <f>IFERROR(HLOOKUP("wins",[1]pl!$M:$M,pos!AC156)/b!AC156,)</f>
        <v>0</v>
      </c>
      <c r="AD156" s="23">
        <f>IFERROR(HLOOKUP("wins",[1]pl!$M:$M,pos!AD156)/b!AD156,)</f>
        <v>0</v>
      </c>
      <c r="AE156" s="23">
        <f>IFERROR(HLOOKUP("wins",[1]pl!$M:$M,pos!AE156)/b!AE156,)</f>
        <v>0</v>
      </c>
    </row>
    <row r="157" spans="1:31" x14ac:dyDescent="0.25">
      <c r="A157" s="23">
        <f>IFERROR(HLOOKUP("wins",[1]pl!$M:$M,pos!A157)/b!A157,)</f>
        <v>0</v>
      </c>
      <c r="B157" s="23">
        <f>IFERROR(HLOOKUP("wins",[1]pl!$M:$M,pos!B157)/b!B157,)</f>
        <v>0</v>
      </c>
      <c r="C157" s="23">
        <f>IFERROR(HLOOKUP("wins",[1]pl!$M:$M,pos!C157)/b!C157,)</f>
        <v>0</v>
      </c>
      <c r="D157" s="23">
        <f>IFERROR(HLOOKUP("wins",[1]pl!$M:$M,pos!D157)/b!D157,)</f>
        <v>0</v>
      </c>
      <c r="E157" s="23">
        <f>IFERROR(HLOOKUP("wins",[1]pl!$M:$M,pos!E157)/b!E157,)</f>
        <v>0</v>
      </c>
      <c r="F157" s="23">
        <f>IFERROR(HLOOKUP("wins",[1]pl!$M:$M,pos!F157)/b!F157,)</f>
        <v>0</v>
      </c>
      <c r="G157" s="23">
        <f>IFERROR(HLOOKUP("wins",[1]pl!$M:$M,pos!G157)/b!G157,)</f>
        <v>0</v>
      </c>
      <c r="H157" s="23">
        <f>IFERROR(HLOOKUP("wins",[1]pl!$M:$M,pos!H157)/b!H157,)</f>
        <v>0</v>
      </c>
      <c r="I157" s="23">
        <f>IFERROR(HLOOKUP("wins",[1]pl!$M:$M,pos!I157)/b!I157,)</f>
        <v>0</v>
      </c>
      <c r="J157" s="23">
        <f>IFERROR(HLOOKUP("wins",[1]pl!$M:$M,pos!J157)/b!J157,)</f>
        <v>0</v>
      </c>
      <c r="K157" s="23">
        <f>IFERROR(HLOOKUP("wins",[1]pl!$M:$M,pos!K157)/b!K157,)</f>
        <v>0</v>
      </c>
      <c r="L157" s="23">
        <f>IFERROR(HLOOKUP("wins",[1]pl!$M:$M,pos!L157)/b!L157,)</f>
        <v>0</v>
      </c>
      <c r="M157" s="23">
        <f>IFERROR(HLOOKUP("wins",[1]pl!$M:$M,pos!M157)/b!M157,)</f>
        <v>0</v>
      </c>
      <c r="N157" s="23">
        <f>IFERROR(HLOOKUP("wins",[1]pl!$M:$M,pos!N157)/b!N157,)</f>
        <v>0</v>
      </c>
      <c r="O157" s="23">
        <f>IFERROR(HLOOKUP("wins",[1]pl!$M:$M,pos!O157)/b!O157,)</f>
        <v>0</v>
      </c>
      <c r="Q157" s="23">
        <f>IFERROR(HLOOKUP("wins",[1]pl!$M:$M,pos!Q157)/b!Q157,)</f>
        <v>0</v>
      </c>
      <c r="R157" s="23">
        <f>IFERROR(HLOOKUP("wins",[1]pl!$M:$M,pos!R157)/b!R157,)</f>
        <v>0</v>
      </c>
      <c r="S157" s="23">
        <f>IFERROR(HLOOKUP("wins",[1]pl!$M:$M,pos!S157)/b!S157,)</f>
        <v>0</v>
      </c>
      <c r="T157" s="23">
        <f>IFERROR(HLOOKUP("wins",[1]pl!$M:$M,pos!T157)/b!T157,)</f>
        <v>0</v>
      </c>
      <c r="U157" s="23">
        <f>IFERROR(HLOOKUP("wins",[1]pl!$M:$M,pos!U157)/b!U157,)</f>
        <v>0</v>
      </c>
      <c r="V157" s="23">
        <f>IFERROR(HLOOKUP("wins",[1]pl!$M:$M,pos!V157)/b!V157,)</f>
        <v>0</v>
      </c>
      <c r="W157" s="23">
        <f>IFERROR(HLOOKUP("wins",[1]pl!$M:$M,pos!W157)/b!W157,)</f>
        <v>0</v>
      </c>
      <c r="X157" s="23">
        <f>IFERROR(HLOOKUP("wins",[1]pl!$M:$M,pos!X157)/b!X157,)</f>
        <v>0</v>
      </c>
      <c r="Y157" s="23">
        <f>IFERROR(HLOOKUP("wins",[1]pl!$M:$M,pos!Y157)/b!Y157,)</f>
        <v>0</v>
      </c>
      <c r="Z157" s="23">
        <f>IFERROR(HLOOKUP("wins",[1]pl!$M:$M,pos!Z157)/b!Z157,)</f>
        <v>0</v>
      </c>
      <c r="AA157" s="23">
        <f>IFERROR(HLOOKUP("wins",[1]pl!$M:$M,pos!AA157)/b!AA157,)</f>
        <v>0</v>
      </c>
      <c r="AB157" s="23">
        <f>IFERROR(HLOOKUP("wins",[1]pl!$M:$M,pos!AB157)/b!AB157,)</f>
        <v>0</v>
      </c>
      <c r="AC157" s="23">
        <f>IFERROR(HLOOKUP("wins",[1]pl!$M:$M,pos!AC157)/b!AC157,)</f>
        <v>0</v>
      </c>
      <c r="AD157" s="23">
        <f>IFERROR(HLOOKUP("wins",[1]pl!$M:$M,pos!AD157)/b!AD157,)</f>
        <v>0</v>
      </c>
      <c r="AE157" s="23">
        <f>IFERROR(HLOOKUP("wins",[1]pl!$M:$M,pos!AE157)/b!AE157,)</f>
        <v>0</v>
      </c>
    </row>
    <row r="158" spans="1:31" x14ac:dyDescent="0.25">
      <c r="A158" s="23">
        <f>IFERROR(HLOOKUP("wins",[1]pl!$M:$M,pos!A158)/b!A158,)</f>
        <v>0</v>
      </c>
      <c r="B158" s="23">
        <f>IFERROR(HLOOKUP("wins",[1]pl!$M:$M,pos!B158)/b!B158,)</f>
        <v>0</v>
      </c>
      <c r="C158" s="23">
        <f>IFERROR(HLOOKUP("wins",[1]pl!$M:$M,pos!C158)/b!C158,)</f>
        <v>0</v>
      </c>
      <c r="D158" s="23">
        <f>IFERROR(HLOOKUP("wins",[1]pl!$M:$M,pos!D158)/b!D158,)</f>
        <v>0</v>
      </c>
      <c r="E158" s="23">
        <f>IFERROR(HLOOKUP("wins",[1]pl!$M:$M,pos!E158)/b!E158,)</f>
        <v>0</v>
      </c>
      <c r="F158" s="23">
        <f>IFERROR(HLOOKUP("wins",[1]pl!$M:$M,pos!F158)/b!F158,)</f>
        <v>0</v>
      </c>
      <c r="G158" s="23">
        <f>IFERROR(HLOOKUP("wins",[1]pl!$M:$M,pos!G158)/b!G158,)</f>
        <v>0</v>
      </c>
      <c r="H158" s="23">
        <f>IFERROR(HLOOKUP("wins",[1]pl!$M:$M,pos!H158)/b!H158,)</f>
        <v>0</v>
      </c>
      <c r="I158" s="23">
        <f>IFERROR(HLOOKUP("wins",[1]pl!$M:$M,pos!I158)/b!I158,)</f>
        <v>0</v>
      </c>
      <c r="J158" s="23">
        <f>IFERROR(HLOOKUP("wins",[1]pl!$M:$M,pos!J158)/b!J158,)</f>
        <v>0</v>
      </c>
      <c r="K158" s="23">
        <f>IFERROR(HLOOKUP("wins",[1]pl!$M:$M,pos!K158)/b!K158,)</f>
        <v>0</v>
      </c>
      <c r="L158" s="23">
        <f>IFERROR(HLOOKUP("wins",[1]pl!$M:$M,pos!L158)/b!L158,)</f>
        <v>0</v>
      </c>
      <c r="M158" s="23">
        <f>IFERROR(HLOOKUP("wins",[1]pl!$M:$M,pos!M158)/b!M158,)</f>
        <v>0</v>
      </c>
      <c r="N158" s="23">
        <f>IFERROR(HLOOKUP("wins",[1]pl!$M:$M,pos!N158)/b!N158,)</f>
        <v>0</v>
      </c>
      <c r="O158" s="23">
        <f>IFERROR(HLOOKUP("wins",[1]pl!$M:$M,pos!O158)/b!O158,)</f>
        <v>0</v>
      </c>
      <c r="Q158" s="23">
        <f>IFERROR(HLOOKUP("wins",[1]pl!$M:$M,pos!Q158)/b!Q158,)</f>
        <v>0</v>
      </c>
      <c r="R158" s="23">
        <f>IFERROR(HLOOKUP("wins",[1]pl!$M:$M,pos!R158)/b!R158,)</f>
        <v>0</v>
      </c>
      <c r="S158" s="23">
        <f>IFERROR(HLOOKUP("wins",[1]pl!$M:$M,pos!S158)/b!S158,)</f>
        <v>0</v>
      </c>
      <c r="T158" s="23">
        <f>IFERROR(HLOOKUP("wins",[1]pl!$M:$M,pos!T158)/b!T158,)</f>
        <v>0</v>
      </c>
      <c r="U158" s="23">
        <f>IFERROR(HLOOKUP("wins",[1]pl!$M:$M,pos!U158)/b!U158,)</f>
        <v>0</v>
      </c>
      <c r="V158" s="23">
        <f>IFERROR(HLOOKUP("wins",[1]pl!$M:$M,pos!V158)/b!V158,)</f>
        <v>0</v>
      </c>
      <c r="W158" s="23">
        <f>IFERROR(HLOOKUP("wins",[1]pl!$M:$M,pos!W158)/b!W158,)</f>
        <v>0</v>
      </c>
      <c r="X158" s="23">
        <f>IFERROR(HLOOKUP("wins",[1]pl!$M:$M,pos!X158)/b!X158,)</f>
        <v>0</v>
      </c>
      <c r="Y158" s="23">
        <f>IFERROR(HLOOKUP("wins",[1]pl!$M:$M,pos!Y158)/b!Y158,)</f>
        <v>0</v>
      </c>
      <c r="Z158" s="23">
        <f>IFERROR(HLOOKUP("wins",[1]pl!$M:$M,pos!Z158)/b!Z158,)</f>
        <v>0</v>
      </c>
      <c r="AA158" s="23">
        <f>IFERROR(HLOOKUP("wins",[1]pl!$M:$M,pos!AA158)/b!AA158,)</f>
        <v>0</v>
      </c>
      <c r="AB158" s="23">
        <f>IFERROR(HLOOKUP("wins",[1]pl!$M:$M,pos!AB158)/b!AB158,)</f>
        <v>0</v>
      </c>
      <c r="AC158" s="23">
        <f>IFERROR(HLOOKUP("wins",[1]pl!$M:$M,pos!AC158)/b!AC158,)</f>
        <v>0</v>
      </c>
      <c r="AD158" s="23">
        <f>IFERROR(HLOOKUP("wins",[1]pl!$M:$M,pos!AD158)/b!AD158,)</f>
        <v>0</v>
      </c>
      <c r="AE158" s="23">
        <f>IFERROR(HLOOKUP("wins",[1]pl!$M:$M,pos!AE158)/b!AE158,)</f>
        <v>0</v>
      </c>
    </row>
    <row r="159" spans="1:31" x14ac:dyDescent="0.25">
      <c r="A159" s="23">
        <f>IFERROR(HLOOKUP("wins",[1]pl!$M:$M,pos!A159)/b!A159,)</f>
        <v>0</v>
      </c>
      <c r="B159" s="23">
        <f>IFERROR(HLOOKUP("wins",[1]pl!$M:$M,pos!B159)/b!B159,)</f>
        <v>0</v>
      </c>
      <c r="C159" s="23">
        <f>IFERROR(HLOOKUP("wins",[1]pl!$M:$M,pos!C159)/b!C159,)</f>
        <v>0</v>
      </c>
      <c r="D159" s="23">
        <f>IFERROR(HLOOKUP("wins",[1]pl!$M:$M,pos!D159)/b!D159,)</f>
        <v>0</v>
      </c>
      <c r="E159" s="23">
        <f>IFERROR(HLOOKUP("wins",[1]pl!$M:$M,pos!E159)/b!E159,)</f>
        <v>0</v>
      </c>
      <c r="F159" s="23">
        <f>IFERROR(HLOOKUP("wins",[1]pl!$M:$M,pos!F159)/b!F159,)</f>
        <v>0</v>
      </c>
      <c r="G159" s="23">
        <f>IFERROR(HLOOKUP("wins",[1]pl!$M:$M,pos!G159)/b!G159,)</f>
        <v>0</v>
      </c>
      <c r="H159" s="23">
        <f>IFERROR(HLOOKUP("wins",[1]pl!$M:$M,pos!H159)/b!H159,)</f>
        <v>0</v>
      </c>
      <c r="I159" s="23">
        <f>IFERROR(HLOOKUP("wins",[1]pl!$M:$M,pos!I159)/b!I159,)</f>
        <v>0</v>
      </c>
      <c r="J159" s="23">
        <f>IFERROR(HLOOKUP("wins",[1]pl!$M:$M,pos!J159)/b!J159,)</f>
        <v>0</v>
      </c>
      <c r="K159" s="23">
        <f>IFERROR(HLOOKUP("wins",[1]pl!$M:$M,pos!K159)/b!K159,)</f>
        <v>0</v>
      </c>
      <c r="L159" s="23">
        <f>IFERROR(HLOOKUP("wins",[1]pl!$M:$M,pos!L159)/b!L159,)</f>
        <v>0</v>
      </c>
      <c r="M159" s="23">
        <f>IFERROR(HLOOKUP("wins",[1]pl!$M:$M,pos!M159)/b!M159,)</f>
        <v>0</v>
      </c>
      <c r="N159" s="23">
        <f>IFERROR(HLOOKUP("wins",[1]pl!$M:$M,pos!N159)/b!N159,)</f>
        <v>0</v>
      </c>
      <c r="O159" s="23">
        <f>IFERROR(HLOOKUP("wins",[1]pl!$M:$M,pos!O159)/b!O159,)</f>
        <v>0</v>
      </c>
      <c r="Q159" s="23">
        <f>IFERROR(HLOOKUP("wins",[1]pl!$M:$M,pos!Q159)/b!Q159,)</f>
        <v>0</v>
      </c>
      <c r="R159" s="23">
        <f>IFERROR(HLOOKUP("wins",[1]pl!$M:$M,pos!R159)/b!R159,)</f>
        <v>0</v>
      </c>
      <c r="S159" s="23">
        <f>IFERROR(HLOOKUP("wins",[1]pl!$M:$M,pos!S159)/b!S159,)</f>
        <v>0</v>
      </c>
      <c r="T159" s="23">
        <f>IFERROR(HLOOKUP("wins",[1]pl!$M:$M,pos!T159)/b!T159,)</f>
        <v>0</v>
      </c>
      <c r="U159" s="23">
        <f>IFERROR(HLOOKUP("wins",[1]pl!$M:$M,pos!U159)/b!U159,)</f>
        <v>0</v>
      </c>
      <c r="V159" s="23">
        <f>IFERROR(HLOOKUP("wins",[1]pl!$M:$M,pos!V159)/b!V159,)</f>
        <v>0</v>
      </c>
      <c r="W159" s="23">
        <f>IFERROR(HLOOKUP("wins",[1]pl!$M:$M,pos!W159)/b!W159,)</f>
        <v>0</v>
      </c>
      <c r="X159" s="23">
        <f>IFERROR(HLOOKUP("wins",[1]pl!$M:$M,pos!X159)/b!X159,)</f>
        <v>0</v>
      </c>
      <c r="Y159" s="23">
        <f>IFERROR(HLOOKUP("wins",[1]pl!$M:$M,pos!Y159)/b!Y159,)</f>
        <v>0</v>
      </c>
      <c r="Z159" s="23">
        <f>IFERROR(HLOOKUP("wins",[1]pl!$M:$M,pos!Z159)/b!Z159,)</f>
        <v>0</v>
      </c>
      <c r="AA159" s="23">
        <f>IFERROR(HLOOKUP("wins",[1]pl!$M:$M,pos!AA159)/b!AA159,)</f>
        <v>0</v>
      </c>
      <c r="AB159" s="23">
        <f>IFERROR(HLOOKUP("wins",[1]pl!$M:$M,pos!AB159)/b!AB159,)</f>
        <v>0</v>
      </c>
      <c r="AC159" s="23">
        <f>IFERROR(HLOOKUP("wins",[1]pl!$M:$M,pos!AC159)/b!AC159,)</f>
        <v>0</v>
      </c>
      <c r="AD159" s="23">
        <f>IFERROR(HLOOKUP("wins",[1]pl!$M:$M,pos!AD159)/b!AD159,)</f>
        <v>0</v>
      </c>
      <c r="AE159" s="23">
        <f>IFERROR(HLOOKUP("wins",[1]pl!$M:$M,pos!AE159)/b!AE159,)</f>
        <v>0</v>
      </c>
    </row>
    <row r="160" spans="1:31" x14ac:dyDescent="0.25">
      <c r="A160" s="23">
        <f>IFERROR(HLOOKUP("wins",[1]pl!$M:$M,pos!A160)/b!A160,)</f>
        <v>0</v>
      </c>
      <c r="B160" s="23">
        <f>IFERROR(HLOOKUP("wins",[1]pl!$M:$M,pos!B160)/b!B160,)</f>
        <v>0</v>
      </c>
      <c r="C160" s="23">
        <f>IFERROR(HLOOKUP("wins",[1]pl!$M:$M,pos!C160)/b!C160,)</f>
        <v>0</v>
      </c>
      <c r="D160" s="23">
        <f>IFERROR(HLOOKUP("wins",[1]pl!$M:$M,pos!D160)/b!D160,)</f>
        <v>0</v>
      </c>
      <c r="E160" s="23">
        <f>IFERROR(HLOOKUP("wins",[1]pl!$M:$M,pos!E160)/b!E160,)</f>
        <v>0</v>
      </c>
      <c r="F160" s="23">
        <f>IFERROR(HLOOKUP("wins",[1]pl!$M:$M,pos!F160)/b!F160,)</f>
        <v>0</v>
      </c>
      <c r="G160" s="23">
        <f>IFERROR(HLOOKUP("wins",[1]pl!$M:$M,pos!G160)/b!G160,)</f>
        <v>0</v>
      </c>
      <c r="H160" s="23">
        <f>IFERROR(HLOOKUP("wins",[1]pl!$M:$M,pos!H160)/b!H160,)</f>
        <v>0</v>
      </c>
      <c r="I160" s="23">
        <f>IFERROR(HLOOKUP("wins",[1]pl!$M:$M,pos!I160)/b!I160,)</f>
        <v>0</v>
      </c>
      <c r="J160" s="23">
        <f>IFERROR(HLOOKUP("wins",[1]pl!$M:$M,pos!J160)/b!J160,)</f>
        <v>0</v>
      </c>
      <c r="K160" s="23">
        <f>IFERROR(HLOOKUP("wins",[1]pl!$M:$M,pos!K160)/b!K160,)</f>
        <v>0</v>
      </c>
      <c r="L160" s="23">
        <f>IFERROR(HLOOKUP("wins",[1]pl!$M:$M,pos!L160)/b!L160,)</f>
        <v>0</v>
      </c>
      <c r="M160" s="23">
        <f>IFERROR(HLOOKUP("wins",[1]pl!$M:$M,pos!M160)/b!M160,)</f>
        <v>0</v>
      </c>
      <c r="N160" s="23">
        <f>IFERROR(HLOOKUP("wins",[1]pl!$M:$M,pos!N160)/b!N160,)</f>
        <v>0</v>
      </c>
      <c r="O160" s="23">
        <f>IFERROR(HLOOKUP("wins",[1]pl!$M:$M,pos!O160)/b!O160,)</f>
        <v>0</v>
      </c>
      <c r="Q160" s="23">
        <f>IFERROR(HLOOKUP("wins",[1]pl!$M:$M,pos!Q160)/b!Q160,)</f>
        <v>0</v>
      </c>
      <c r="R160" s="23">
        <f>IFERROR(HLOOKUP("wins",[1]pl!$M:$M,pos!R160)/b!R160,)</f>
        <v>0</v>
      </c>
      <c r="S160" s="23">
        <f>IFERROR(HLOOKUP("wins",[1]pl!$M:$M,pos!S160)/b!S160,)</f>
        <v>0</v>
      </c>
      <c r="T160" s="23">
        <f>IFERROR(HLOOKUP("wins",[1]pl!$M:$M,pos!T160)/b!T160,)</f>
        <v>0</v>
      </c>
      <c r="U160" s="23">
        <f>IFERROR(HLOOKUP("wins",[1]pl!$M:$M,pos!U160)/b!U160,)</f>
        <v>0</v>
      </c>
      <c r="V160" s="23">
        <f>IFERROR(HLOOKUP("wins",[1]pl!$M:$M,pos!V160)/b!V160,)</f>
        <v>0</v>
      </c>
      <c r="W160" s="23">
        <f>IFERROR(HLOOKUP("wins",[1]pl!$M:$M,pos!W160)/b!W160,)</f>
        <v>0</v>
      </c>
      <c r="X160" s="23">
        <f>IFERROR(HLOOKUP("wins",[1]pl!$M:$M,pos!X160)/b!X160,)</f>
        <v>0</v>
      </c>
      <c r="Y160" s="23">
        <f>IFERROR(HLOOKUP("wins",[1]pl!$M:$M,pos!Y160)/b!Y160,)</f>
        <v>0</v>
      </c>
      <c r="Z160" s="23">
        <f>IFERROR(HLOOKUP("wins",[1]pl!$M:$M,pos!Z160)/b!Z160,)</f>
        <v>0</v>
      </c>
      <c r="AA160" s="23">
        <f>IFERROR(HLOOKUP("wins",[1]pl!$M:$M,pos!AA160)/b!AA160,)</f>
        <v>0</v>
      </c>
      <c r="AB160" s="23">
        <f>IFERROR(HLOOKUP("wins",[1]pl!$M:$M,pos!AB160)/b!AB160,)</f>
        <v>0</v>
      </c>
      <c r="AC160" s="23">
        <f>IFERROR(HLOOKUP("wins",[1]pl!$M:$M,pos!AC160)/b!AC160,)</f>
        <v>0</v>
      </c>
      <c r="AD160" s="23">
        <f>IFERROR(HLOOKUP("wins",[1]pl!$M:$M,pos!AD160)/b!AD160,)</f>
        <v>0</v>
      </c>
      <c r="AE160" s="23">
        <f>IFERROR(HLOOKUP("wins",[1]pl!$M:$M,pos!AE160)/b!AE160,)</f>
        <v>0</v>
      </c>
    </row>
    <row r="161" spans="1:31" x14ac:dyDescent="0.25">
      <c r="A161" s="23">
        <f>IFERROR(HLOOKUP("wins",[1]pl!$M:$M,pos!A161)/b!A161,)</f>
        <v>0</v>
      </c>
      <c r="B161" s="23">
        <f>IFERROR(HLOOKUP("wins",[1]pl!$M:$M,pos!B161)/b!B161,)</f>
        <v>0</v>
      </c>
      <c r="C161" s="23">
        <f>IFERROR(HLOOKUP("wins",[1]pl!$M:$M,pos!C161)/b!C161,)</f>
        <v>0</v>
      </c>
      <c r="D161" s="23">
        <f>IFERROR(HLOOKUP("wins",[1]pl!$M:$M,pos!D161)/b!D161,)</f>
        <v>0</v>
      </c>
      <c r="E161" s="23">
        <f>IFERROR(HLOOKUP("wins",[1]pl!$M:$M,pos!E161)/b!E161,)</f>
        <v>0</v>
      </c>
      <c r="F161" s="23">
        <f>IFERROR(HLOOKUP("wins",[1]pl!$M:$M,pos!F161)/b!F161,)</f>
        <v>0</v>
      </c>
      <c r="G161" s="23">
        <f>IFERROR(HLOOKUP("wins",[1]pl!$M:$M,pos!G161)/b!G161,)</f>
        <v>0</v>
      </c>
      <c r="H161" s="23">
        <f>IFERROR(HLOOKUP("wins",[1]pl!$M:$M,pos!H161)/b!H161,)</f>
        <v>0</v>
      </c>
      <c r="I161" s="23">
        <f>IFERROR(HLOOKUP("wins",[1]pl!$M:$M,pos!I161)/b!I161,)</f>
        <v>0</v>
      </c>
      <c r="J161" s="23">
        <f>IFERROR(HLOOKUP("wins",[1]pl!$M:$M,pos!J161)/b!J161,)</f>
        <v>0</v>
      </c>
      <c r="K161" s="23">
        <f>IFERROR(HLOOKUP("wins",[1]pl!$M:$M,pos!K161)/b!K161,)</f>
        <v>0</v>
      </c>
      <c r="L161" s="23">
        <f>IFERROR(HLOOKUP("wins",[1]pl!$M:$M,pos!L161)/b!L161,)</f>
        <v>0</v>
      </c>
      <c r="M161" s="23">
        <f>IFERROR(HLOOKUP("wins",[1]pl!$M:$M,pos!M161)/b!M161,)</f>
        <v>0</v>
      </c>
      <c r="N161" s="23">
        <f>IFERROR(HLOOKUP("wins",[1]pl!$M:$M,pos!N161)/b!N161,)</f>
        <v>0</v>
      </c>
      <c r="O161" s="23">
        <f>IFERROR(HLOOKUP("wins",[1]pl!$M:$M,pos!O161)/b!O161,)</f>
        <v>0</v>
      </c>
      <c r="Q161" s="23">
        <f>IFERROR(HLOOKUP("wins",[1]pl!$M:$M,pos!Q161)/b!Q161,)</f>
        <v>0</v>
      </c>
      <c r="R161" s="23">
        <f>IFERROR(HLOOKUP("wins",[1]pl!$M:$M,pos!R161)/b!R161,)</f>
        <v>0</v>
      </c>
      <c r="S161" s="23">
        <f>IFERROR(HLOOKUP("wins",[1]pl!$M:$M,pos!S161)/b!S161,)</f>
        <v>0</v>
      </c>
      <c r="T161" s="23">
        <f>IFERROR(HLOOKUP("wins",[1]pl!$M:$M,pos!T161)/b!T161,)</f>
        <v>0</v>
      </c>
      <c r="U161" s="23">
        <f>IFERROR(HLOOKUP("wins",[1]pl!$M:$M,pos!U161)/b!U161,)</f>
        <v>0</v>
      </c>
      <c r="V161" s="23">
        <f>IFERROR(HLOOKUP("wins",[1]pl!$M:$M,pos!V161)/b!V161,)</f>
        <v>0</v>
      </c>
      <c r="W161" s="23">
        <f>IFERROR(HLOOKUP("wins",[1]pl!$M:$M,pos!W161)/b!W161,)</f>
        <v>0</v>
      </c>
      <c r="X161" s="23">
        <f>IFERROR(HLOOKUP("wins",[1]pl!$M:$M,pos!X161)/b!X161,)</f>
        <v>0</v>
      </c>
      <c r="Y161" s="23">
        <f>IFERROR(HLOOKUP("wins",[1]pl!$M:$M,pos!Y161)/b!Y161,)</f>
        <v>0</v>
      </c>
      <c r="Z161" s="23">
        <f>IFERROR(HLOOKUP("wins",[1]pl!$M:$M,pos!Z161)/b!Z161,)</f>
        <v>0</v>
      </c>
      <c r="AA161" s="23">
        <f>IFERROR(HLOOKUP("wins",[1]pl!$M:$M,pos!AA161)/b!AA161,)</f>
        <v>0</v>
      </c>
      <c r="AB161" s="23">
        <f>IFERROR(HLOOKUP("wins",[1]pl!$M:$M,pos!AB161)/b!AB161,)</f>
        <v>0</v>
      </c>
      <c r="AC161" s="23">
        <f>IFERROR(HLOOKUP("wins",[1]pl!$M:$M,pos!AC161)/b!AC161,)</f>
        <v>0</v>
      </c>
      <c r="AD161" s="23">
        <f>IFERROR(HLOOKUP("wins",[1]pl!$M:$M,pos!AD161)/b!AD161,)</f>
        <v>0</v>
      </c>
      <c r="AE161" s="23">
        <f>IFERROR(HLOOKUP("wins",[1]pl!$M:$M,pos!AE161)/b!AE161,)</f>
        <v>0</v>
      </c>
    </row>
    <row r="162" spans="1:31" x14ac:dyDescent="0.25">
      <c r="A162" s="23">
        <f>IFERROR(HLOOKUP("wins",[1]pl!$M:$M,pos!A162)/b!A162,)</f>
        <v>0</v>
      </c>
      <c r="B162" s="23">
        <f>IFERROR(HLOOKUP("wins",[1]pl!$M:$M,pos!B162)/b!B162,)</f>
        <v>0</v>
      </c>
      <c r="C162" s="23">
        <f>IFERROR(HLOOKUP("wins",[1]pl!$M:$M,pos!C162)/b!C162,)</f>
        <v>0</v>
      </c>
      <c r="D162" s="23">
        <f>IFERROR(HLOOKUP("wins",[1]pl!$M:$M,pos!D162)/b!D162,)</f>
        <v>0</v>
      </c>
      <c r="E162" s="23">
        <f>IFERROR(HLOOKUP("wins",[1]pl!$M:$M,pos!E162)/b!E162,)</f>
        <v>0</v>
      </c>
      <c r="F162" s="23">
        <f>IFERROR(HLOOKUP("wins",[1]pl!$M:$M,pos!F162)/b!F162,)</f>
        <v>0</v>
      </c>
      <c r="G162" s="23">
        <f>IFERROR(HLOOKUP("wins",[1]pl!$M:$M,pos!G162)/b!G162,)</f>
        <v>0</v>
      </c>
      <c r="H162" s="23">
        <f>IFERROR(HLOOKUP("wins",[1]pl!$M:$M,pos!H162)/b!H162,)</f>
        <v>0</v>
      </c>
      <c r="I162" s="23">
        <f>IFERROR(HLOOKUP("wins",[1]pl!$M:$M,pos!I162)/b!I162,)</f>
        <v>0</v>
      </c>
      <c r="J162" s="23">
        <f>IFERROR(HLOOKUP("wins",[1]pl!$M:$M,pos!J162)/b!J162,)</f>
        <v>0</v>
      </c>
      <c r="K162" s="23">
        <f>IFERROR(HLOOKUP("wins",[1]pl!$M:$M,pos!K162)/b!K162,)</f>
        <v>0</v>
      </c>
      <c r="L162" s="23">
        <f>IFERROR(HLOOKUP("wins",[1]pl!$M:$M,pos!L162)/b!L162,)</f>
        <v>0</v>
      </c>
      <c r="M162" s="23">
        <f>IFERROR(HLOOKUP("wins",[1]pl!$M:$M,pos!M162)/b!M162,)</f>
        <v>0</v>
      </c>
      <c r="N162" s="23">
        <f>IFERROR(HLOOKUP("wins",[1]pl!$M:$M,pos!N162)/b!N162,)</f>
        <v>0</v>
      </c>
      <c r="O162" s="23">
        <f>IFERROR(HLOOKUP("wins",[1]pl!$M:$M,pos!O162)/b!O162,)</f>
        <v>0</v>
      </c>
      <c r="Q162" s="23">
        <f>IFERROR(HLOOKUP("wins",[1]pl!$M:$M,pos!Q162)/b!Q162,)</f>
        <v>0</v>
      </c>
      <c r="R162" s="23">
        <f>IFERROR(HLOOKUP("wins",[1]pl!$M:$M,pos!R162)/b!R162,)</f>
        <v>0</v>
      </c>
      <c r="S162" s="23">
        <f>IFERROR(HLOOKUP("wins",[1]pl!$M:$M,pos!S162)/b!S162,)</f>
        <v>0</v>
      </c>
      <c r="T162" s="23">
        <f>IFERROR(HLOOKUP("wins",[1]pl!$M:$M,pos!T162)/b!T162,)</f>
        <v>0</v>
      </c>
      <c r="U162" s="23">
        <f>IFERROR(HLOOKUP("wins",[1]pl!$M:$M,pos!U162)/b!U162,)</f>
        <v>0</v>
      </c>
      <c r="V162" s="23">
        <f>IFERROR(HLOOKUP("wins",[1]pl!$M:$M,pos!V162)/b!V162,)</f>
        <v>0</v>
      </c>
      <c r="W162" s="23">
        <f>IFERROR(HLOOKUP("wins",[1]pl!$M:$M,pos!W162)/b!W162,)</f>
        <v>0</v>
      </c>
      <c r="X162" s="23">
        <f>IFERROR(HLOOKUP("wins",[1]pl!$M:$M,pos!X162)/b!X162,)</f>
        <v>0</v>
      </c>
      <c r="Y162" s="23">
        <f>IFERROR(HLOOKUP("wins",[1]pl!$M:$M,pos!Y162)/b!Y162,)</f>
        <v>0</v>
      </c>
      <c r="Z162" s="23">
        <f>IFERROR(HLOOKUP("wins",[1]pl!$M:$M,pos!Z162)/b!Z162,)</f>
        <v>0</v>
      </c>
      <c r="AA162" s="23">
        <f>IFERROR(HLOOKUP("wins",[1]pl!$M:$M,pos!AA162)/b!AA162,)</f>
        <v>0</v>
      </c>
      <c r="AB162" s="23">
        <f>IFERROR(HLOOKUP("wins",[1]pl!$M:$M,pos!AB162)/b!AB162,)</f>
        <v>0</v>
      </c>
      <c r="AC162" s="23">
        <f>IFERROR(HLOOKUP("wins",[1]pl!$M:$M,pos!AC162)/b!AC162,)</f>
        <v>0</v>
      </c>
      <c r="AD162" s="23">
        <f>IFERROR(HLOOKUP("wins",[1]pl!$M:$M,pos!AD162)/b!AD162,)</f>
        <v>0</v>
      </c>
      <c r="AE162" s="23">
        <f>IFERROR(HLOOKUP("wins",[1]pl!$M:$M,pos!AE162)/b!AE162,)</f>
        <v>0</v>
      </c>
    </row>
    <row r="163" spans="1:31" x14ac:dyDescent="0.25">
      <c r="A163" s="23">
        <f>IFERROR(HLOOKUP("wins",[1]pl!$M:$M,pos!A163)/b!A163,)</f>
        <v>0</v>
      </c>
      <c r="B163" s="23">
        <f>IFERROR(HLOOKUP("wins",[1]pl!$M:$M,pos!B163)/b!B163,)</f>
        <v>0</v>
      </c>
      <c r="C163" s="23">
        <f>IFERROR(HLOOKUP("wins",[1]pl!$M:$M,pos!C163)/b!C163,)</f>
        <v>0</v>
      </c>
      <c r="D163" s="23">
        <f>IFERROR(HLOOKUP("wins",[1]pl!$M:$M,pos!D163)/b!D163,)</f>
        <v>0</v>
      </c>
      <c r="E163" s="23">
        <f>IFERROR(HLOOKUP("wins",[1]pl!$M:$M,pos!E163)/b!E163,)</f>
        <v>0</v>
      </c>
      <c r="F163" s="23">
        <f>IFERROR(HLOOKUP("wins",[1]pl!$M:$M,pos!F163)/b!F163,)</f>
        <v>0</v>
      </c>
      <c r="G163" s="23">
        <f>IFERROR(HLOOKUP("wins",[1]pl!$M:$M,pos!G163)/b!G163,)</f>
        <v>0</v>
      </c>
      <c r="H163" s="23">
        <f>IFERROR(HLOOKUP("wins",[1]pl!$M:$M,pos!H163)/b!H163,)</f>
        <v>0</v>
      </c>
      <c r="I163" s="23">
        <f>IFERROR(HLOOKUP("wins",[1]pl!$M:$M,pos!I163)/b!I163,)</f>
        <v>0</v>
      </c>
      <c r="J163" s="23">
        <f>IFERROR(HLOOKUP("wins",[1]pl!$M:$M,pos!J163)/b!J163,)</f>
        <v>0</v>
      </c>
      <c r="K163" s="23">
        <f>IFERROR(HLOOKUP("wins",[1]pl!$M:$M,pos!K163)/b!K163,)</f>
        <v>0</v>
      </c>
      <c r="L163" s="23">
        <f>IFERROR(HLOOKUP("wins",[1]pl!$M:$M,pos!L163)/b!L163,)</f>
        <v>0</v>
      </c>
      <c r="M163" s="23">
        <f>IFERROR(HLOOKUP("wins",[1]pl!$M:$M,pos!M163)/b!M163,)</f>
        <v>0</v>
      </c>
      <c r="N163" s="23">
        <f>IFERROR(HLOOKUP("wins",[1]pl!$M:$M,pos!N163)/b!N163,)</f>
        <v>0</v>
      </c>
      <c r="O163" s="23">
        <f>IFERROR(HLOOKUP("wins",[1]pl!$M:$M,pos!O163)/b!O163,)</f>
        <v>0</v>
      </c>
      <c r="Q163" s="23">
        <f>IFERROR(HLOOKUP("wins",[1]pl!$M:$M,pos!Q163)/b!Q163,)</f>
        <v>0</v>
      </c>
      <c r="R163" s="23">
        <f>IFERROR(HLOOKUP("wins",[1]pl!$M:$M,pos!R163)/b!R163,)</f>
        <v>0</v>
      </c>
      <c r="S163" s="23">
        <f>IFERROR(HLOOKUP("wins",[1]pl!$M:$M,pos!S163)/b!S163,)</f>
        <v>0</v>
      </c>
      <c r="T163" s="23">
        <f>IFERROR(HLOOKUP("wins",[1]pl!$M:$M,pos!T163)/b!T163,)</f>
        <v>0</v>
      </c>
      <c r="U163" s="23">
        <f>IFERROR(HLOOKUP("wins",[1]pl!$M:$M,pos!U163)/b!U163,)</f>
        <v>0</v>
      </c>
      <c r="V163" s="23">
        <f>IFERROR(HLOOKUP("wins",[1]pl!$M:$M,pos!V163)/b!V163,)</f>
        <v>0</v>
      </c>
      <c r="W163" s="23">
        <f>IFERROR(HLOOKUP("wins",[1]pl!$M:$M,pos!W163)/b!W163,)</f>
        <v>0</v>
      </c>
      <c r="X163" s="23">
        <f>IFERROR(HLOOKUP("wins",[1]pl!$M:$M,pos!X163)/b!X163,)</f>
        <v>0</v>
      </c>
      <c r="Y163" s="23">
        <f>IFERROR(HLOOKUP("wins",[1]pl!$M:$M,pos!Y163)/b!Y163,)</f>
        <v>0</v>
      </c>
      <c r="Z163" s="23">
        <f>IFERROR(HLOOKUP("wins",[1]pl!$M:$M,pos!Z163)/b!Z163,)</f>
        <v>0</v>
      </c>
      <c r="AA163" s="23">
        <f>IFERROR(HLOOKUP("wins",[1]pl!$M:$M,pos!AA163)/b!AA163,)</f>
        <v>0</v>
      </c>
      <c r="AB163" s="23">
        <f>IFERROR(HLOOKUP("wins",[1]pl!$M:$M,pos!AB163)/b!AB163,)</f>
        <v>0</v>
      </c>
      <c r="AC163" s="23">
        <f>IFERROR(HLOOKUP("wins",[1]pl!$M:$M,pos!AC163)/b!AC163,)</f>
        <v>0</v>
      </c>
      <c r="AD163" s="23">
        <f>IFERROR(HLOOKUP("wins",[1]pl!$M:$M,pos!AD163)/b!AD163,)</f>
        <v>0</v>
      </c>
      <c r="AE163" s="23">
        <f>IFERROR(HLOOKUP("wins",[1]pl!$M:$M,pos!AE163)/b!AE163,)</f>
        <v>0</v>
      </c>
    </row>
    <row r="164" spans="1:31" x14ac:dyDescent="0.25">
      <c r="A164" s="23">
        <f>IFERROR(HLOOKUP("wins",[1]pl!$M:$M,pos!A164)/b!A164,)</f>
        <v>0</v>
      </c>
      <c r="B164" s="23">
        <f>IFERROR(HLOOKUP("wins",[1]pl!$M:$M,pos!B164)/b!B164,)</f>
        <v>0</v>
      </c>
      <c r="C164" s="23">
        <f>IFERROR(HLOOKUP("wins",[1]pl!$M:$M,pos!C164)/b!C164,)</f>
        <v>0</v>
      </c>
      <c r="D164" s="23">
        <f>IFERROR(HLOOKUP("wins",[1]pl!$M:$M,pos!D164)/b!D164,)</f>
        <v>0</v>
      </c>
      <c r="E164" s="23">
        <f>IFERROR(HLOOKUP("wins",[1]pl!$M:$M,pos!E164)/b!E164,)</f>
        <v>0</v>
      </c>
      <c r="F164" s="23">
        <f>IFERROR(HLOOKUP("wins",[1]pl!$M:$M,pos!F164)/b!F164,)</f>
        <v>0</v>
      </c>
      <c r="G164" s="23">
        <f>IFERROR(HLOOKUP("wins",[1]pl!$M:$M,pos!G164)/b!G164,)</f>
        <v>0</v>
      </c>
      <c r="H164" s="23">
        <f>IFERROR(HLOOKUP("wins",[1]pl!$M:$M,pos!H164)/b!H164,)</f>
        <v>0</v>
      </c>
      <c r="I164" s="23">
        <f>IFERROR(HLOOKUP("wins",[1]pl!$M:$M,pos!I164)/b!I164,)</f>
        <v>0</v>
      </c>
      <c r="J164" s="23">
        <f>IFERROR(HLOOKUP("wins",[1]pl!$M:$M,pos!J164)/b!J164,)</f>
        <v>0</v>
      </c>
      <c r="K164" s="23">
        <f>IFERROR(HLOOKUP("wins",[1]pl!$M:$M,pos!K164)/b!K164,)</f>
        <v>0</v>
      </c>
      <c r="L164" s="23">
        <f>IFERROR(HLOOKUP("wins",[1]pl!$M:$M,pos!L164)/b!L164,)</f>
        <v>0</v>
      </c>
      <c r="M164" s="23">
        <f>IFERROR(HLOOKUP("wins",[1]pl!$M:$M,pos!M164)/b!M164,)</f>
        <v>0</v>
      </c>
      <c r="N164" s="23">
        <f>IFERROR(HLOOKUP("wins",[1]pl!$M:$M,pos!N164)/b!N164,)</f>
        <v>0</v>
      </c>
      <c r="O164" s="23">
        <f>IFERROR(HLOOKUP("wins",[1]pl!$M:$M,pos!O164)/b!O164,)</f>
        <v>0</v>
      </c>
      <c r="Q164" s="23">
        <f>IFERROR(HLOOKUP("wins",[1]pl!$M:$M,pos!Q164)/b!Q164,)</f>
        <v>0</v>
      </c>
      <c r="R164" s="23">
        <f>IFERROR(HLOOKUP("wins",[1]pl!$M:$M,pos!R164)/b!R164,)</f>
        <v>0</v>
      </c>
      <c r="S164" s="23">
        <f>IFERROR(HLOOKUP("wins",[1]pl!$M:$M,pos!S164)/b!S164,)</f>
        <v>0</v>
      </c>
      <c r="T164" s="23">
        <f>IFERROR(HLOOKUP("wins",[1]pl!$M:$M,pos!T164)/b!T164,)</f>
        <v>0</v>
      </c>
      <c r="U164" s="23">
        <f>IFERROR(HLOOKUP("wins",[1]pl!$M:$M,pos!U164)/b!U164,)</f>
        <v>0</v>
      </c>
      <c r="V164" s="23">
        <f>IFERROR(HLOOKUP("wins",[1]pl!$M:$M,pos!V164)/b!V164,)</f>
        <v>0</v>
      </c>
      <c r="W164" s="23">
        <f>IFERROR(HLOOKUP("wins",[1]pl!$M:$M,pos!W164)/b!W164,)</f>
        <v>0</v>
      </c>
      <c r="X164" s="23">
        <f>IFERROR(HLOOKUP("wins",[1]pl!$M:$M,pos!X164)/b!X164,)</f>
        <v>0</v>
      </c>
      <c r="Y164" s="23">
        <f>IFERROR(HLOOKUP("wins",[1]pl!$M:$M,pos!Y164)/b!Y164,)</f>
        <v>0</v>
      </c>
      <c r="Z164" s="23">
        <f>IFERROR(HLOOKUP("wins",[1]pl!$M:$M,pos!Z164)/b!Z164,)</f>
        <v>0</v>
      </c>
      <c r="AA164" s="23">
        <f>IFERROR(HLOOKUP("wins",[1]pl!$M:$M,pos!AA164)/b!AA164,)</f>
        <v>0</v>
      </c>
      <c r="AB164" s="23">
        <f>IFERROR(HLOOKUP("wins",[1]pl!$M:$M,pos!AB164)/b!AB164,)</f>
        <v>0</v>
      </c>
      <c r="AC164" s="23">
        <f>IFERROR(HLOOKUP("wins",[1]pl!$M:$M,pos!AC164)/b!AC164,)</f>
        <v>0</v>
      </c>
      <c r="AD164" s="23">
        <f>IFERROR(HLOOKUP("wins",[1]pl!$M:$M,pos!AD164)/b!AD164,)</f>
        <v>0</v>
      </c>
      <c r="AE164" s="23">
        <f>IFERROR(HLOOKUP("wins",[1]pl!$M:$M,pos!AE164)/b!AE164,)</f>
        <v>0</v>
      </c>
    </row>
    <row r="165" spans="1:31" x14ac:dyDescent="0.25">
      <c r="A165" s="23">
        <f>IFERROR(HLOOKUP("wins",[1]pl!$M:$M,pos!A165)/b!A165,)</f>
        <v>0</v>
      </c>
      <c r="B165" s="23">
        <f>IFERROR(HLOOKUP("wins",[1]pl!$M:$M,pos!B165)/b!B165,)</f>
        <v>0</v>
      </c>
      <c r="C165" s="23">
        <f>IFERROR(HLOOKUP("wins",[1]pl!$M:$M,pos!C165)/b!C165,)</f>
        <v>0</v>
      </c>
      <c r="D165" s="23">
        <f>IFERROR(HLOOKUP("wins",[1]pl!$M:$M,pos!D165)/b!D165,)</f>
        <v>0</v>
      </c>
      <c r="E165" s="23">
        <f>IFERROR(HLOOKUP("wins",[1]pl!$M:$M,pos!E165)/b!E165,)</f>
        <v>0</v>
      </c>
      <c r="F165" s="23">
        <f>IFERROR(HLOOKUP("wins",[1]pl!$M:$M,pos!F165)/b!F165,)</f>
        <v>0</v>
      </c>
      <c r="G165" s="23">
        <f>IFERROR(HLOOKUP("wins",[1]pl!$M:$M,pos!G165)/b!G165,)</f>
        <v>0</v>
      </c>
      <c r="H165" s="23">
        <f>IFERROR(HLOOKUP("wins",[1]pl!$M:$M,pos!H165)/b!H165,)</f>
        <v>0</v>
      </c>
      <c r="I165" s="23">
        <f>IFERROR(HLOOKUP("wins",[1]pl!$M:$M,pos!I165)/b!I165,)</f>
        <v>0</v>
      </c>
      <c r="J165" s="23">
        <f>IFERROR(HLOOKUP("wins",[1]pl!$M:$M,pos!J165)/b!J165,)</f>
        <v>0</v>
      </c>
      <c r="K165" s="23">
        <f>IFERROR(HLOOKUP("wins",[1]pl!$M:$M,pos!K165)/b!K165,)</f>
        <v>0</v>
      </c>
      <c r="L165" s="23">
        <f>IFERROR(HLOOKUP("wins",[1]pl!$M:$M,pos!L165)/b!L165,)</f>
        <v>0</v>
      </c>
      <c r="M165" s="23">
        <f>IFERROR(HLOOKUP("wins",[1]pl!$M:$M,pos!M165)/b!M165,)</f>
        <v>0</v>
      </c>
      <c r="N165" s="23">
        <f>IFERROR(HLOOKUP("wins",[1]pl!$M:$M,pos!N165)/b!N165,)</f>
        <v>0</v>
      </c>
      <c r="O165" s="23">
        <f>IFERROR(HLOOKUP("wins",[1]pl!$M:$M,pos!O165)/b!O165,)</f>
        <v>0</v>
      </c>
      <c r="Q165" s="23">
        <f>IFERROR(HLOOKUP("wins",[1]pl!$M:$M,pos!Q165)/b!Q165,)</f>
        <v>0</v>
      </c>
      <c r="R165" s="23">
        <f>IFERROR(HLOOKUP("wins",[1]pl!$M:$M,pos!R165)/b!R165,)</f>
        <v>0</v>
      </c>
      <c r="S165" s="23">
        <f>IFERROR(HLOOKUP("wins",[1]pl!$M:$M,pos!S165)/b!S165,)</f>
        <v>0</v>
      </c>
      <c r="T165" s="23">
        <f>IFERROR(HLOOKUP("wins",[1]pl!$M:$M,pos!T165)/b!T165,)</f>
        <v>0</v>
      </c>
      <c r="U165" s="23">
        <f>IFERROR(HLOOKUP("wins",[1]pl!$M:$M,pos!U165)/b!U165,)</f>
        <v>0</v>
      </c>
      <c r="V165" s="23">
        <f>IFERROR(HLOOKUP("wins",[1]pl!$M:$M,pos!V165)/b!V165,)</f>
        <v>0</v>
      </c>
      <c r="W165" s="23">
        <f>IFERROR(HLOOKUP("wins",[1]pl!$M:$M,pos!W165)/b!W165,)</f>
        <v>0</v>
      </c>
      <c r="X165" s="23">
        <f>IFERROR(HLOOKUP("wins",[1]pl!$M:$M,pos!X165)/b!X165,)</f>
        <v>0</v>
      </c>
      <c r="Y165" s="23">
        <f>IFERROR(HLOOKUP("wins",[1]pl!$M:$M,pos!Y165)/b!Y165,)</f>
        <v>0</v>
      </c>
      <c r="Z165" s="23">
        <f>IFERROR(HLOOKUP("wins",[1]pl!$M:$M,pos!Z165)/b!Z165,)</f>
        <v>0</v>
      </c>
      <c r="AA165" s="23">
        <f>IFERROR(HLOOKUP("wins",[1]pl!$M:$M,pos!AA165)/b!AA165,)</f>
        <v>0</v>
      </c>
      <c r="AB165" s="23">
        <f>IFERROR(HLOOKUP("wins",[1]pl!$M:$M,pos!AB165)/b!AB165,)</f>
        <v>0</v>
      </c>
      <c r="AC165" s="23">
        <f>IFERROR(HLOOKUP("wins",[1]pl!$M:$M,pos!AC165)/b!AC165,)</f>
        <v>0</v>
      </c>
      <c r="AD165" s="23">
        <f>IFERROR(HLOOKUP("wins",[1]pl!$M:$M,pos!AD165)/b!AD165,)</f>
        <v>0</v>
      </c>
      <c r="AE165" s="23">
        <f>IFERROR(HLOOKUP("wins",[1]pl!$M:$M,pos!AE165)/b!AE165,)</f>
        <v>0</v>
      </c>
    </row>
    <row r="166" spans="1:31" x14ac:dyDescent="0.25">
      <c r="A166" s="23">
        <f>IFERROR(HLOOKUP("wins",[1]pl!$M:$M,pos!A166)/b!A166,)</f>
        <v>0</v>
      </c>
      <c r="B166" s="23">
        <f>IFERROR(HLOOKUP("wins",[1]pl!$M:$M,pos!B166)/b!B166,)</f>
        <v>0</v>
      </c>
      <c r="C166" s="23">
        <f>IFERROR(HLOOKUP("wins",[1]pl!$M:$M,pos!C166)/b!C166,)</f>
        <v>0</v>
      </c>
      <c r="D166" s="23">
        <f>IFERROR(HLOOKUP("wins",[1]pl!$M:$M,pos!D166)/b!D166,)</f>
        <v>0</v>
      </c>
      <c r="E166" s="23">
        <f>IFERROR(HLOOKUP("wins",[1]pl!$M:$M,pos!E166)/b!E166,)</f>
        <v>0</v>
      </c>
      <c r="F166" s="23">
        <f>IFERROR(HLOOKUP("wins",[1]pl!$M:$M,pos!F166)/b!F166,)</f>
        <v>0</v>
      </c>
      <c r="G166" s="23">
        <f>IFERROR(HLOOKUP("wins",[1]pl!$M:$M,pos!G166)/b!G166,)</f>
        <v>0</v>
      </c>
      <c r="H166" s="23">
        <f>IFERROR(HLOOKUP("wins",[1]pl!$M:$M,pos!H166)/b!H166,)</f>
        <v>0</v>
      </c>
      <c r="I166" s="23">
        <f>IFERROR(HLOOKUP("wins",[1]pl!$M:$M,pos!I166)/b!I166,)</f>
        <v>0</v>
      </c>
      <c r="J166" s="23">
        <f>IFERROR(HLOOKUP("wins",[1]pl!$M:$M,pos!J166)/b!J166,)</f>
        <v>0</v>
      </c>
      <c r="K166" s="23">
        <f>IFERROR(HLOOKUP("wins",[1]pl!$M:$M,pos!K166)/b!K166,)</f>
        <v>0</v>
      </c>
      <c r="L166" s="23">
        <f>IFERROR(HLOOKUP("wins",[1]pl!$M:$M,pos!L166)/b!L166,)</f>
        <v>0</v>
      </c>
      <c r="M166" s="23">
        <f>IFERROR(HLOOKUP("wins",[1]pl!$M:$M,pos!M166)/b!M166,)</f>
        <v>0</v>
      </c>
      <c r="N166" s="23">
        <f>IFERROR(HLOOKUP("wins",[1]pl!$M:$M,pos!N166)/b!N166,)</f>
        <v>0</v>
      </c>
      <c r="O166" s="23">
        <f>IFERROR(HLOOKUP("wins",[1]pl!$M:$M,pos!O166)/b!O166,)</f>
        <v>0</v>
      </c>
      <c r="Q166" s="23">
        <f>IFERROR(HLOOKUP("wins",[1]pl!$M:$M,pos!Q166)/b!Q166,)</f>
        <v>0</v>
      </c>
      <c r="R166" s="23">
        <f>IFERROR(HLOOKUP("wins",[1]pl!$M:$M,pos!R166)/b!R166,)</f>
        <v>0</v>
      </c>
      <c r="S166" s="23">
        <f>IFERROR(HLOOKUP("wins",[1]pl!$M:$M,pos!S166)/b!S166,)</f>
        <v>0</v>
      </c>
      <c r="T166" s="23">
        <f>IFERROR(HLOOKUP("wins",[1]pl!$M:$M,pos!T166)/b!T166,)</f>
        <v>0</v>
      </c>
      <c r="U166" s="23">
        <f>IFERROR(HLOOKUP("wins",[1]pl!$M:$M,pos!U166)/b!U166,)</f>
        <v>0</v>
      </c>
      <c r="V166" s="23">
        <f>IFERROR(HLOOKUP("wins",[1]pl!$M:$M,pos!V166)/b!V166,)</f>
        <v>0</v>
      </c>
      <c r="W166" s="23">
        <f>IFERROR(HLOOKUP("wins",[1]pl!$M:$M,pos!W166)/b!W166,)</f>
        <v>0</v>
      </c>
      <c r="X166" s="23">
        <f>IFERROR(HLOOKUP("wins",[1]pl!$M:$M,pos!X166)/b!X166,)</f>
        <v>0</v>
      </c>
      <c r="Y166" s="23">
        <f>IFERROR(HLOOKUP("wins",[1]pl!$M:$M,pos!Y166)/b!Y166,)</f>
        <v>0</v>
      </c>
      <c r="Z166" s="23">
        <f>IFERROR(HLOOKUP("wins",[1]pl!$M:$M,pos!Z166)/b!Z166,)</f>
        <v>0</v>
      </c>
      <c r="AA166" s="23">
        <f>IFERROR(HLOOKUP("wins",[1]pl!$M:$M,pos!AA166)/b!AA166,)</f>
        <v>0</v>
      </c>
      <c r="AB166" s="23">
        <f>IFERROR(HLOOKUP("wins",[1]pl!$M:$M,pos!AB166)/b!AB166,)</f>
        <v>0</v>
      </c>
      <c r="AC166" s="23">
        <f>IFERROR(HLOOKUP("wins",[1]pl!$M:$M,pos!AC166)/b!AC166,)</f>
        <v>0</v>
      </c>
      <c r="AD166" s="23">
        <f>IFERROR(HLOOKUP("wins",[1]pl!$M:$M,pos!AD166)/b!AD166,)</f>
        <v>0</v>
      </c>
      <c r="AE166" s="23">
        <f>IFERROR(HLOOKUP("wins",[1]pl!$M:$M,pos!AE166)/b!AE166,)</f>
        <v>0</v>
      </c>
    </row>
    <row r="167" spans="1:31" x14ac:dyDescent="0.25">
      <c r="A167" s="23">
        <f>IFERROR(HLOOKUP("wins",[1]pl!$M:$M,pos!A167)/b!A167,)</f>
        <v>0</v>
      </c>
      <c r="B167" s="23">
        <f>IFERROR(HLOOKUP("wins",[1]pl!$M:$M,pos!B167)/b!B167,)</f>
        <v>0</v>
      </c>
      <c r="C167" s="23">
        <f>IFERROR(HLOOKUP("wins",[1]pl!$M:$M,pos!C167)/b!C167,)</f>
        <v>0</v>
      </c>
      <c r="D167" s="23">
        <f>IFERROR(HLOOKUP("wins",[1]pl!$M:$M,pos!D167)/b!D167,)</f>
        <v>0</v>
      </c>
      <c r="E167" s="23">
        <f>IFERROR(HLOOKUP("wins",[1]pl!$M:$M,pos!E167)/b!E167,)</f>
        <v>0</v>
      </c>
      <c r="F167" s="23">
        <f>IFERROR(HLOOKUP("wins",[1]pl!$M:$M,pos!F167)/b!F167,)</f>
        <v>0</v>
      </c>
      <c r="G167" s="23">
        <f>IFERROR(HLOOKUP("wins",[1]pl!$M:$M,pos!G167)/b!G167,)</f>
        <v>0</v>
      </c>
      <c r="H167" s="23">
        <f>IFERROR(HLOOKUP("wins",[1]pl!$M:$M,pos!H167)/b!H167,)</f>
        <v>0</v>
      </c>
      <c r="I167" s="23">
        <f>IFERROR(HLOOKUP("wins",[1]pl!$M:$M,pos!I167)/b!I167,)</f>
        <v>0</v>
      </c>
      <c r="J167" s="23">
        <f>IFERROR(HLOOKUP("wins",[1]pl!$M:$M,pos!J167)/b!J167,)</f>
        <v>0</v>
      </c>
      <c r="K167" s="23">
        <f>IFERROR(HLOOKUP("wins",[1]pl!$M:$M,pos!K167)/b!K167,)</f>
        <v>0</v>
      </c>
      <c r="L167" s="23">
        <f>IFERROR(HLOOKUP("wins",[1]pl!$M:$M,pos!L167)/b!L167,)</f>
        <v>0</v>
      </c>
      <c r="M167" s="23">
        <f>IFERROR(HLOOKUP("wins",[1]pl!$M:$M,pos!M167)/b!M167,)</f>
        <v>0</v>
      </c>
      <c r="N167" s="23">
        <f>IFERROR(HLOOKUP("wins",[1]pl!$M:$M,pos!N167)/b!N167,)</f>
        <v>0</v>
      </c>
      <c r="O167" s="23">
        <f>IFERROR(HLOOKUP("wins",[1]pl!$M:$M,pos!O167)/b!O167,)</f>
        <v>0</v>
      </c>
      <c r="Q167" s="23">
        <f>IFERROR(HLOOKUP("wins",[1]pl!$M:$M,pos!Q167)/b!Q167,)</f>
        <v>0</v>
      </c>
      <c r="R167" s="23">
        <f>IFERROR(HLOOKUP("wins",[1]pl!$M:$M,pos!R167)/b!R167,)</f>
        <v>0</v>
      </c>
      <c r="S167" s="23">
        <f>IFERROR(HLOOKUP("wins",[1]pl!$M:$M,pos!S167)/b!S167,)</f>
        <v>0</v>
      </c>
      <c r="T167" s="23">
        <f>IFERROR(HLOOKUP("wins",[1]pl!$M:$M,pos!T167)/b!T167,)</f>
        <v>0</v>
      </c>
      <c r="U167" s="23">
        <f>IFERROR(HLOOKUP("wins",[1]pl!$M:$M,pos!U167)/b!U167,)</f>
        <v>0</v>
      </c>
      <c r="V167" s="23">
        <f>IFERROR(HLOOKUP("wins",[1]pl!$M:$M,pos!V167)/b!V167,)</f>
        <v>0</v>
      </c>
      <c r="W167" s="23">
        <f>IFERROR(HLOOKUP("wins",[1]pl!$M:$M,pos!W167)/b!W167,)</f>
        <v>0</v>
      </c>
      <c r="X167" s="23">
        <f>IFERROR(HLOOKUP("wins",[1]pl!$M:$M,pos!X167)/b!X167,)</f>
        <v>0</v>
      </c>
      <c r="Y167" s="23">
        <f>IFERROR(HLOOKUP("wins",[1]pl!$M:$M,pos!Y167)/b!Y167,)</f>
        <v>0</v>
      </c>
      <c r="Z167" s="23">
        <f>IFERROR(HLOOKUP("wins",[1]pl!$M:$M,pos!Z167)/b!Z167,)</f>
        <v>0</v>
      </c>
      <c r="AA167" s="23">
        <f>IFERROR(HLOOKUP("wins",[1]pl!$M:$M,pos!AA167)/b!AA167,)</f>
        <v>0</v>
      </c>
      <c r="AB167" s="23">
        <f>IFERROR(HLOOKUP("wins",[1]pl!$M:$M,pos!AB167)/b!AB167,)</f>
        <v>0</v>
      </c>
      <c r="AC167" s="23">
        <f>IFERROR(HLOOKUP("wins",[1]pl!$M:$M,pos!AC167)/b!AC167,)</f>
        <v>0</v>
      </c>
      <c r="AD167" s="23">
        <f>IFERROR(HLOOKUP("wins",[1]pl!$M:$M,pos!AD167)/b!AD167,)</f>
        <v>0</v>
      </c>
      <c r="AE167" s="23">
        <f>IFERROR(HLOOKUP("wins",[1]pl!$M:$M,pos!AE167)/b!AE167,)</f>
        <v>0</v>
      </c>
    </row>
    <row r="168" spans="1:31" x14ac:dyDescent="0.25">
      <c r="A168" s="23">
        <f>IFERROR(HLOOKUP("wins",[1]pl!$M:$M,pos!A168)/b!A168,)</f>
        <v>0</v>
      </c>
      <c r="B168" s="23">
        <f>IFERROR(HLOOKUP("wins",[1]pl!$M:$M,pos!B168)/b!B168,)</f>
        <v>0</v>
      </c>
      <c r="C168" s="23">
        <f>IFERROR(HLOOKUP("wins",[1]pl!$M:$M,pos!C168)/b!C168,)</f>
        <v>0</v>
      </c>
      <c r="D168" s="23">
        <f>IFERROR(HLOOKUP("wins",[1]pl!$M:$M,pos!D168)/b!D168,)</f>
        <v>0</v>
      </c>
      <c r="E168" s="23">
        <f>IFERROR(HLOOKUP("wins",[1]pl!$M:$M,pos!E168)/b!E168,)</f>
        <v>0</v>
      </c>
      <c r="F168" s="23">
        <f>IFERROR(HLOOKUP("wins",[1]pl!$M:$M,pos!F168)/b!F168,)</f>
        <v>0</v>
      </c>
      <c r="G168" s="23">
        <f>IFERROR(HLOOKUP("wins",[1]pl!$M:$M,pos!G168)/b!G168,)</f>
        <v>0</v>
      </c>
      <c r="H168" s="23">
        <f>IFERROR(HLOOKUP("wins",[1]pl!$M:$M,pos!H168)/b!H168,)</f>
        <v>0</v>
      </c>
      <c r="I168" s="23">
        <f>IFERROR(HLOOKUP("wins",[1]pl!$M:$M,pos!I168)/b!I168,)</f>
        <v>0</v>
      </c>
      <c r="J168" s="23">
        <f>IFERROR(HLOOKUP("wins",[1]pl!$M:$M,pos!J168)/b!J168,)</f>
        <v>0</v>
      </c>
      <c r="K168" s="23">
        <f>IFERROR(HLOOKUP("wins",[1]pl!$M:$M,pos!K168)/b!K168,)</f>
        <v>0</v>
      </c>
      <c r="L168" s="23">
        <f>IFERROR(HLOOKUP("wins",[1]pl!$M:$M,pos!L168)/b!L168,)</f>
        <v>0</v>
      </c>
      <c r="M168" s="23">
        <f>IFERROR(HLOOKUP("wins",[1]pl!$M:$M,pos!M168)/b!M168,)</f>
        <v>0</v>
      </c>
      <c r="N168" s="23">
        <f>IFERROR(HLOOKUP("wins",[1]pl!$M:$M,pos!N168)/b!N168,)</f>
        <v>0</v>
      </c>
      <c r="O168" s="23">
        <f>IFERROR(HLOOKUP("wins",[1]pl!$M:$M,pos!O168)/b!O168,)</f>
        <v>0</v>
      </c>
      <c r="Q168" s="23">
        <f>IFERROR(HLOOKUP("wins",[1]pl!$M:$M,pos!Q168)/b!Q168,)</f>
        <v>0</v>
      </c>
      <c r="R168" s="23">
        <f>IFERROR(HLOOKUP("wins",[1]pl!$M:$M,pos!R168)/b!R168,)</f>
        <v>0</v>
      </c>
      <c r="S168" s="23">
        <f>IFERROR(HLOOKUP("wins",[1]pl!$M:$M,pos!S168)/b!S168,)</f>
        <v>0</v>
      </c>
      <c r="T168" s="23">
        <f>IFERROR(HLOOKUP("wins",[1]pl!$M:$M,pos!T168)/b!T168,)</f>
        <v>0</v>
      </c>
      <c r="U168" s="23">
        <f>IFERROR(HLOOKUP("wins",[1]pl!$M:$M,pos!U168)/b!U168,)</f>
        <v>0</v>
      </c>
      <c r="V168" s="23">
        <f>IFERROR(HLOOKUP("wins",[1]pl!$M:$M,pos!V168)/b!V168,)</f>
        <v>0</v>
      </c>
      <c r="W168" s="23">
        <f>IFERROR(HLOOKUP("wins",[1]pl!$M:$M,pos!W168)/b!W168,)</f>
        <v>0</v>
      </c>
      <c r="X168" s="23">
        <f>IFERROR(HLOOKUP("wins",[1]pl!$M:$M,pos!X168)/b!X168,)</f>
        <v>0</v>
      </c>
      <c r="Y168" s="23">
        <f>IFERROR(HLOOKUP("wins",[1]pl!$M:$M,pos!Y168)/b!Y168,)</f>
        <v>0</v>
      </c>
      <c r="Z168" s="23">
        <f>IFERROR(HLOOKUP("wins",[1]pl!$M:$M,pos!Z168)/b!Z168,)</f>
        <v>0</v>
      </c>
      <c r="AA168" s="23">
        <f>IFERROR(HLOOKUP("wins",[1]pl!$M:$M,pos!AA168)/b!AA168,)</f>
        <v>0</v>
      </c>
      <c r="AB168" s="23">
        <f>IFERROR(HLOOKUP("wins",[1]pl!$M:$M,pos!AB168)/b!AB168,)</f>
        <v>0</v>
      </c>
      <c r="AC168" s="23">
        <f>IFERROR(HLOOKUP("wins",[1]pl!$M:$M,pos!AC168)/b!AC168,)</f>
        <v>0</v>
      </c>
      <c r="AD168" s="23">
        <f>IFERROR(HLOOKUP("wins",[1]pl!$M:$M,pos!AD168)/b!AD168,)</f>
        <v>0</v>
      </c>
      <c r="AE168" s="23">
        <f>IFERROR(HLOOKUP("wins",[1]pl!$M:$M,pos!AE168)/b!AE168,)</f>
        <v>0</v>
      </c>
    </row>
    <row r="169" spans="1:31" x14ac:dyDescent="0.25">
      <c r="A169" s="23">
        <f>IFERROR(HLOOKUP("wins",[1]pl!$M:$M,pos!A169)/b!A169,)</f>
        <v>0</v>
      </c>
      <c r="B169" s="23">
        <f>IFERROR(HLOOKUP("wins",[1]pl!$M:$M,pos!B169)/b!B169,)</f>
        <v>0</v>
      </c>
      <c r="C169" s="23">
        <f>IFERROR(HLOOKUP("wins",[1]pl!$M:$M,pos!C169)/b!C169,)</f>
        <v>0</v>
      </c>
      <c r="D169" s="23">
        <f>IFERROR(HLOOKUP("wins",[1]pl!$M:$M,pos!D169)/b!D169,)</f>
        <v>0</v>
      </c>
      <c r="E169" s="23">
        <f>IFERROR(HLOOKUP("wins",[1]pl!$M:$M,pos!E169)/b!E169,)</f>
        <v>0</v>
      </c>
      <c r="F169" s="23">
        <f>IFERROR(HLOOKUP("wins",[1]pl!$M:$M,pos!F169)/b!F169,)</f>
        <v>0</v>
      </c>
      <c r="G169" s="23">
        <f>IFERROR(HLOOKUP("wins",[1]pl!$M:$M,pos!G169)/b!G169,)</f>
        <v>0</v>
      </c>
      <c r="H169" s="23">
        <f>IFERROR(HLOOKUP("wins",[1]pl!$M:$M,pos!H169)/b!H169,)</f>
        <v>0</v>
      </c>
      <c r="I169" s="23">
        <f>IFERROR(HLOOKUP("wins",[1]pl!$M:$M,pos!I169)/b!I169,)</f>
        <v>0</v>
      </c>
      <c r="J169" s="23">
        <f>IFERROR(HLOOKUP("wins",[1]pl!$M:$M,pos!J169)/b!J169,)</f>
        <v>0</v>
      </c>
      <c r="K169" s="23">
        <f>IFERROR(HLOOKUP("wins",[1]pl!$M:$M,pos!K169)/b!K169,)</f>
        <v>0</v>
      </c>
      <c r="L169" s="23">
        <f>IFERROR(HLOOKUP("wins",[1]pl!$M:$M,pos!L169)/b!L169,)</f>
        <v>0</v>
      </c>
      <c r="M169" s="23">
        <f>IFERROR(HLOOKUP("wins",[1]pl!$M:$M,pos!M169)/b!M169,)</f>
        <v>0</v>
      </c>
      <c r="N169" s="23">
        <f>IFERROR(HLOOKUP("wins",[1]pl!$M:$M,pos!N169)/b!N169,)</f>
        <v>0</v>
      </c>
      <c r="O169" s="23">
        <f>IFERROR(HLOOKUP("wins",[1]pl!$M:$M,pos!O169)/b!O169,)</f>
        <v>0</v>
      </c>
      <c r="Q169" s="23">
        <f>IFERROR(HLOOKUP("wins",[1]pl!$M:$M,pos!Q169)/b!Q169,)</f>
        <v>0</v>
      </c>
      <c r="R169" s="23">
        <f>IFERROR(HLOOKUP("wins",[1]pl!$M:$M,pos!R169)/b!R169,)</f>
        <v>0</v>
      </c>
      <c r="S169" s="23">
        <f>IFERROR(HLOOKUP("wins",[1]pl!$M:$M,pos!S169)/b!S169,)</f>
        <v>0</v>
      </c>
      <c r="T169" s="23">
        <f>IFERROR(HLOOKUP("wins",[1]pl!$M:$M,pos!T169)/b!T169,)</f>
        <v>0</v>
      </c>
      <c r="U169" s="23">
        <f>IFERROR(HLOOKUP("wins",[1]pl!$M:$M,pos!U169)/b!U169,)</f>
        <v>0</v>
      </c>
      <c r="V169" s="23">
        <f>IFERROR(HLOOKUP("wins",[1]pl!$M:$M,pos!V169)/b!V169,)</f>
        <v>0</v>
      </c>
      <c r="W169" s="23">
        <f>IFERROR(HLOOKUP("wins",[1]pl!$M:$M,pos!W169)/b!W169,)</f>
        <v>0</v>
      </c>
      <c r="X169" s="23">
        <f>IFERROR(HLOOKUP("wins",[1]pl!$M:$M,pos!X169)/b!X169,)</f>
        <v>0</v>
      </c>
      <c r="Y169" s="23">
        <f>IFERROR(HLOOKUP("wins",[1]pl!$M:$M,pos!Y169)/b!Y169,)</f>
        <v>0</v>
      </c>
      <c r="Z169" s="23">
        <f>IFERROR(HLOOKUP("wins",[1]pl!$M:$M,pos!Z169)/b!Z169,)</f>
        <v>0</v>
      </c>
      <c r="AA169" s="23">
        <f>IFERROR(HLOOKUP("wins",[1]pl!$M:$M,pos!AA169)/b!AA169,)</f>
        <v>0</v>
      </c>
      <c r="AB169" s="23">
        <f>IFERROR(HLOOKUP("wins",[1]pl!$M:$M,pos!AB169)/b!AB169,)</f>
        <v>0</v>
      </c>
      <c r="AC169" s="23">
        <f>IFERROR(HLOOKUP("wins",[1]pl!$M:$M,pos!AC169)/b!AC169,)</f>
        <v>0</v>
      </c>
      <c r="AD169" s="23">
        <f>IFERROR(HLOOKUP("wins",[1]pl!$M:$M,pos!AD169)/b!AD169,)</f>
        <v>0</v>
      </c>
      <c r="AE169" s="23">
        <f>IFERROR(HLOOKUP("wins",[1]pl!$M:$M,pos!AE169)/b!AE169,)</f>
        <v>0</v>
      </c>
    </row>
    <row r="170" spans="1:31" x14ac:dyDescent="0.25">
      <c r="A170" s="23">
        <f>IFERROR(HLOOKUP("wins",[1]pl!$M:$M,pos!A170)/b!A170,)</f>
        <v>0</v>
      </c>
      <c r="B170" s="23">
        <f>IFERROR(HLOOKUP("wins",[1]pl!$M:$M,pos!B170)/b!B170,)</f>
        <v>0</v>
      </c>
      <c r="C170" s="23">
        <f>IFERROR(HLOOKUP("wins",[1]pl!$M:$M,pos!C170)/b!C170,)</f>
        <v>0</v>
      </c>
      <c r="D170" s="23">
        <f>IFERROR(HLOOKUP("wins",[1]pl!$M:$M,pos!D170)/b!D170,)</f>
        <v>0</v>
      </c>
      <c r="E170" s="23">
        <f>IFERROR(HLOOKUP("wins",[1]pl!$M:$M,pos!E170)/b!E170,)</f>
        <v>0</v>
      </c>
      <c r="F170" s="23">
        <f>IFERROR(HLOOKUP("wins",[1]pl!$M:$M,pos!F170)/b!F170,)</f>
        <v>0</v>
      </c>
      <c r="G170" s="23">
        <f>IFERROR(HLOOKUP("wins",[1]pl!$M:$M,pos!G170)/b!G170,)</f>
        <v>0</v>
      </c>
      <c r="H170" s="23">
        <f>IFERROR(HLOOKUP("wins",[1]pl!$M:$M,pos!H170)/b!H170,)</f>
        <v>0</v>
      </c>
      <c r="I170" s="23">
        <f>IFERROR(HLOOKUP("wins",[1]pl!$M:$M,pos!I170)/b!I170,)</f>
        <v>0</v>
      </c>
      <c r="J170" s="23">
        <f>IFERROR(HLOOKUP("wins",[1]pl!$M:$M,pos!J170)/b!J170,)</f>
        <v>0</v>
      </c>
      <c r="K170" s="23">
        <f>IFERROR(HLOOKUP("wins",[1]pl!$M:$M,pos!K170)/b!K170,)</f>
        <v>0</v>
      </c>
      <c r="L170" s="23">
        <f>IFERROR(HLOOKUP("wins",[1]pl!$M:$M,pos!L170)/b!L170,)</f>
        <v>0</v>
      </c>
      <c r="M170" s="23">
        <f>IFERROR(HLOOKUP("wins",[1]pl!$M:$M,pos!M170)/b!M170,)</f>
        <v>0</v>
      </c>
      <c r="N170" s="23">
        <f>IFERROR(HLOOKUP("wins",[1]pl!$M:$M,pos!N170)/b!N170,)</f>
        <v>0</v>
      </c>
      <c r="O170" s="23">
        <f>IFERROR(HLOOKUP("wins",[1]pl!$M:$M,pos!O170)/b!O170,)</f>
        <v>0</v>
      </c>
      <c r="Q170" s="23">
        <f>IFERROR(HLOOKUP("wins",[1]pl!$M:$M,pos!Q170)/b!Q170,)</f>
        <v>0</v>
      </c>
      <c r="R170" s="23">
        <f>IFERROR(HLOOKUP("wins",[1]pl!$M:$M,pos!R170)/b!R170,)</f>
        <v>0</v>
      </c>
      <c r="S170" s="23">
        <f>IFERROR(HLOOKUP("wins",[1]pl!$M:$M,pos!S170)/b!S170,)</f>
        <v>0</v>
      </c>
      <c r="T170" s="23">
        <f>IFERROR(HLOOKUP("wins",[1]pl!$M:$M,pos!T170)/b!T170,)</f>
        <v>0</v>
      </c>
      <c r="U170" s="23">
        <f>IFERROR(HLOOKUP("wins",[1]pl!$M:$M,pos!U170)/b!U170,)</f>
        <v>0</v>
      </c>
      <c r="V170" s="23">
        <f>IFERROR(HLOOKUP("wins",[1]pl!$M:$M,pos!V170)/b!V170,)</f>
        <v>0</v>
      </c>
      <c r="W170" s="23">
        <f>IFERROR(HLOOKUP("wins",[1]pl!$M:$M,pos!W170)/b!W170,)</f>
        <v>0</v>
      </c>
      <c r="X170" s="23">
        <f>IFERROR(HLOOKUP("wins",[1]pl!$M:$M,pos!X170)/b!X170,)</f>
        <v>0</v>
      </c>
      <c r="Y170" s="23">
        <f>IFERROR(HLOOKUP("wins",[1]pl!$M:$M,pos!Y170)/b!Y170,)</f>
        <v>0</v>
      </c>
      <c r="Z170" s="23">
        <f>IFERROR(HLOOKUP("wins",[1]pl!$M:$M,pos!Z170)/b!Z170,)</f>
        <v>0</v>
      </c>
      <c r="AA170" s="23">
        <f>IFERROR(HLOOKUP("wins",[1]pl!$M:$M,pos!AA170)/b!AA170,)</f>
        <v>0</v>
      </c>
      <c r="AB170" s="23">
        <f>IFERROR(HLOOKUP("wins",[1]pl!$M:$M,pos!AB170)/b!AB170,)</f>
        <v>0</v>
      </c>
      <c r="AC170" s="23">
        <f>IFERROR(HLOOKUP("wins",[1]pl!$M:$M,pos!AC170)/b!AC170,)</f>
        <v>0</v>
      </c>
      <c r="AD170" s="23">
        <f>IFERROR(HLOOKUP("wins",[1]pl!$M:$M,pos!AD170)/b!AD170,)</f>
        <v>0</v>
      </c>
      <c r="AE170" s="23">
        <f>IFERROR(HLOOKUP("wins",[1]pl!$M:$M,pos!AE170)/b!AE170,)</f>
        <v>0</v>
      </c>
    </row>
    <row r="171" spans="1:31" x14ac:dyDescent="0.25">
      <c r="A171" s="23">
        <f>IFERROR(HLOOKUP("wins",[1]pl!$M:$M,pos!A171)/b!A171,)</f>
        <v>0</v>
      </c>
      <c r="B171" s="23">
        <f>IFERROR(HLOOKUP("wins",[1]pl!$M:$M,pos!B171)/b!B171,)</f>
        <v>0</v>
      </c>
      <c r="C171" s="23">
        <f>IFERROR(HLOOKUP("wins",[1]pl!$M:$M,pos!C171)/b!C171,)</f>
        <v>0</v>
      </c>
      <c r="D171" s="23">
        <f>IFERROR(HLOOKUP("wins",[1]pl!$M:$M,pos!D171)/b!D171,)</f>
        <v>0</v>
      </c>
      <c r="E171" s="23">
        <f>IFERROR(HLOOKUP("wins",[1]pl!$M:$M,pos!E171)/b!E171,)</f>
        <v>0</v>
      </c>
      <c r="F171" s="23">
        <f>IFERROR(HLOOKUP("wins",[1]pl!$M:$M,pos!F171)/b!F171,)</f>
        <v>0</v>
      </c>
      <c r="G171" s="23">
        <f>IFERROR(HLOOKUP("wins",[1]pl!$M:$M,pos!G171)/b!G171,)</f>
        <v>0</v>
      </c>
      <c r="H171" s="23">
        <f>IFERROR(HLOOKUP("wins",[1]pl!$M:$M,pos!H171)/b!H171,)</f>
        <v>0</v>
      </c>
      <c r="I171" s="23">
        <f>IFERROR(HLOOKUP("wins",[1]pl!$M:$M,pos!I171)/b!I171,)</f>
        <v>0</v>
      </c>
      <c r="J171" s="23">
        <f>IFERROR(HLOOKUP("wins",[1]pl!$M:$M,pos!J171)/b!J171,)</f>
        <v>0</v>
      </c>
      <c r="K171" s="23">
        <f>IFERROR(HLOOKUP("wins",[1]pl!$M:$M,pos!K171)/b!K171,)</f>
        <v>0</v>
      </c>
      <c r="L171" s="23">
        <f>IFERROR(HLOOKUP("wins",[1]pl!$M:$M,pos!L171)/b!L171,)</f>
        <v>0</v>
      </c>
      <c r="M171" s="23">
        <f>IFERROR(HLOOKUP("wins",[1]pl!$M:$M,pos!M171)/b!M171,)</f>
        <v>0</v>
      </c>
      <c r="N171" s="23">
        <f>IFERROR(HLOOKUP("wins",[1]pl!$M:$M,pos!N171)/b!N171,)</f>
        <v>0</v>
      </c>
      <c r="O171" s="23">
        <f>IFERROR(HLOOKUP("wins",[1]pl!$M:$M,pos!O171)/b!O171,)</f>
        <v>0</v>
      </c>
      <c r="Q171" s="23">
        <f>IFERROR(HLOOKUP("wins",[1]pl!$M:$M,pos!Q171)/b!Q171,)</f>
        <v>0</v>
      </c>
      <c r="R171" s="23">
        <f>IFERROR(HLOOKUP("wins",[1]pl!$M:$M,pos!R171)/b!R171,)</f>
        <v>0</v>
      </c>
      <c r="S171" s="23">
        <f>IFERROR(HLOOKUP("wins",[1]pl!$M:$M,pos!S171)/b!S171,)</f>
        <v>0</v>
      </c>
      <c r="T171" s="23">
        <f>IFERROR(HLOOKUP("wins",[1]pl!$M:$M,pos!T171)/b!T171,)</f>
        <v>0</v>
      </c>
      <c r="U171" s="23">
        <f>IFERROR(HLOOKUP("wins",[1]pl!$M:$M,pos!U171)/b!U171,)</f>
        <v>0</v>
      </c>
      <c r="V171" s="23">
        <f>IFERROR(HLOOKUP("wins",[1]pl!$M:$M,pos!V171)/b!V171,)</f>
        <v>0</v>
      </c>
      <c r="W171" s="23">
        <f>IFERROR(HLOOKUP("wins",[1]pl!$M:$M,pos!W171)/b!W171,)</f>
        <v>0</v>
      </c>
      <c r="X171" s="23">
        <f>IFERROR(HLOOKUP("wins",[1]pl!$M:$M,pos!X171)/b!X171,)</f>
        <v>0</v>
      </c>
      <c r="Y171" s="23">
        <f>IFERROR(HLOOKUP("wins",[1]pl!$M:$M,pos!Y171)/b!Y171,)</f>
        <v>0</v>
      </c>
      <c r="Z171" s="23">
        <f>IFERROR(HLOOKUP("wins",[1]pl!$M:$M,pos!Z171)/b!Z171,)</f>
        <v>0</v>
      </c>
      <c r="AA171" s="23">
        <f>IFERROR(HLOOKUP("wins",[1]pl!$M:$M,pos!AA171)/b!AA171,)</f>
        <v>0</v>
      </c>
      <c r="AB171" s="23">
        <f>IFERROR(HLOOKUP("wins",[1]pl!$M:$M,pos!AB171)/b!AB171,)</f>
        <v>0</v>
      </c>
      <c r="AC171" s="23">
        <f>IFERROR(HLOOKUP("wins",[1]pl!$M:$M,pos!AC171)/b!AC171,)</f>
        <v>0</v>
      </c>
      <c r="AD171" s="23">
        <f>IFERROR(HLOOKUP("wins",[1]pl!$M:$M,pos!AD171)/b!AD171,)</f>
        <v>0</v>
      </c>
      <c r="AE171" s="23">
        <f>IFERROR(HLOOKUP("wins",[1]pl!$M:$M,pos!AE171)/b!AE171,)</f>
        <v>0</v>
      </c>
    </row>
    <row r="172" spans="1:31" x14ac:dyDescent="0.25">
      <c r="A172" s="23">
        <f>IFERROR(HLOOKUP("wins",[1]pl!$M:$M,pos!A172)/b!A172,)</f>
        <v>0</v>
      </c>
      <c r="B172" s="23">
        <f>IFERROR(HLOOKUP("wins",[1]pl!$M:$M,pos!B172)/b!B172,)</f>
        <v>0</v>
      </c>
      <c r="C172" s="23">
        <f>IFERROR(HLOOKUP("wins",[1]pl!$M:$M,pos!C172)/b!C172,)</f>
        <v>0</v>
      </c>
      <c r="D172" s="23">
        <f>IFERROR(HLOOKUP("wins",[1]pl!$M:$M,pos!D172)/b!D172,)</f>
        <v>0</v>
      </c>
      <c r="E172" s="23">
        <f>IFERROR(HLOOKUP("wins",[1]pl!$M:$M,pos!E172)/b!E172,)</f>
        <v>0</v>
      </c>
      <c r="F172" s="23">
        <f>IFERROR(HLOOKUP("wins",[1]pl!$M:$M,pos!F172)/b!F172,)</f>
        <v>0</v>
      </c>
      <c r="G172" s="23">
        <f>IFERROR(HLOOKUP("wins",[1]pl!$M:$M,pos!G172)/b!G172,)</f>
        <v>0</v>
      </c>
      <c r="H172" s="23">
        <f>IFERROR(HLOOKUP("wins",[1]pl!$M:$M,pos!H172)/b!H172,)</f>
        <v>0</v>
      </c>
      <c r="I172" s="23">
        <f>IFERROR(HLOOKUP("wins",[1]pl!$M:$M,pos!I172)/b!I172,)</f>
        <v>0</v>
      </c>
      <c r="J172" s="23">
        <f>IFERROR(HLOOKUP("wins",[1]pl!$M:$M,pos!J172)/b!J172,)</f>
        <v>0</v>
      </c>
      <c r="K172" s="23">
        <f>IFERROR(HLOOKUP("wins",[1]pl!$M:$M,pos!K172)/b!K172,)</f>
        <v>0</v>
      </c>
      <c r="L172" s="23">
        <f>IFERROR(HLOOKUP("wins",[1]pl!$M:$M,pos!L172)/b!L172,)</f>
        <v>0</v>
      </c>
      <c r="M172" s="23">
        <f>IFERROR(HLOOKUP("wins",[1]pl!$M:$M,pos!M172)/b!M172,)</f>
        <v>0</v>
      </c>
      <c r="N172" s="23">
        <f>IFERROR(HLOOKUP("wins",[1]pl!$M:$M,pos!N172)/b!N172,)</f>
        <v>0</v>
      </c>
      <c r="O172" s="23">
        <f>IFERROR(HLOOKUP("wins",[1]pl!$M:$M,pos!O172)/b!O172,)</f>
        <v>0</v>
      </c>
      <c r="Q172" s="23">
        <f>IFERROR(HLOOKUP("wins",[1]pl!$M:$M,pos!Q172)/b!Q172,)</f>
        <v>0</v>
      </c>
      <c r="R172" s="23">
        <f>IFERROR(HLOOKUP("wins",[1]pl!$M:$M,pos!R172)/b!R172,)</f>
        <v>0</v>
      </c>
      <c r="S172" s="23">
        <f>IFERROR(HLOOKUP("wins",[1]pl!$M:$M,pos!S172)/b!S172,)</f>
        <v>0</v>
      </c>
      <c r="T172" s="23">
        <f>IFERROR(HLOOKUP("wins",[1]pl!$M:$M,pos!T172)/b!T172,)</f>
        <v>0</v>
      </c>
      <c r="U172" s="23">
        <f>IFERROR(HLOOKUP("wins",[1]pl!$M:$M,pos!U172)/b!U172,)</f>
        <v>0</v>
      </c>
      <c r="V172" s="23">
        <f>IFERROR(HLOOKUP("wins",[1]pl!$M:$M,pos!V172)/b!V172,)</f>
        <v>0</v>
      </c>
      <c r="W172" s="23">
        <f>IFERROR(HLOOKUP("wins",[1]pl!$M:$M,pos!W172)/b!W172,)</f>
        <v>0</v>
      </c>
      <c r="X172" s="23">
        <f>IFERROR(HLOOKUP("wins",[1]pl!$M:$M,pos!X172)/b!X172,)</f>
        <v>0</v>
      </c>
      <c r="Y172" s="23">
        <f>IFERROR(HLOOKUP("wins",[1]pl!$M:$M,pos!Y172)/b!Y172,)</f>
        <v>0</v>
      </c>
      <c r="Z172" s="23">
        <f>IFERROR(HLOOKUP("wins",[1]pl!$M:$M,pos!Z172)/b!Z172,)</f>
        <v>0</v>
      </c>
      <c r="AA172" s="23">
        <f>IFERROR(HLOOKUP("wins",[1]pl!$M:$M,pos!AA172)/b!AA172,)</f>
        <v>0</v>
      </c>
      <c r="AB172" s="23">
        <f>IFERROR(HLOOKUP("wins",[1]pl!$M:$M,pos!AB172)/b!AB172,)</f>
        <v>0</v>
      </c>
      <c r="AC172" s="23">
        <f>IFERROR(HLOOKUP("wins",[1]pl!$M:$M,pos!AC172)/b!AC172,)</f>
        <v>0</v>
      </c>
      <c r="AD172" s="23">
        <f>IFERROR(HLOOKUP("wins",[1]pl!$M:$M,pos!AD172)/b!AD172,)</f>
        <v>0</v>
      </c>
      <c r="AE172" s="23">
        <f>IFERROR(HLOOKUP("wins",[1]pl!$M:$M,pos!AE172)/b!AE172,)</f>
        <v>0</v>
      </c>
    </row>
    <row r="173" spans="1:31" x14ac:dyDescent="0.25">
      <c r="A173" s="23">
        <f>IFERROR(HLOOKUP("wins",[1]pl!$M:$M,pos!A173)/b!A173,)</f>
        <v>0</v>
      </c>
      <c r="B173" s="23">
        <f>IFERROR(HLOOKUP("wins",[1]pl!$M:$M,pos!B173)/b!B173,)</f>
        <v>0</v>
      </c>
      <c r="C173" s="23">
        <f>IFERROR(HLOOKUP("wins",[1]pl!$M:$M,pos!C173)/b!C173,)</f>
        <v>0</v>
      </c>
      <c r="D173" s="23">
        <f>IFERROR(HLOOKUP("wins",[1]pl!$M:$M,pos!D173)/b!D173,)</f>
        <v>0</v>
      </c>
      <c r="E173" s="23">
        <f>IFERROR(HLOOKUP("wins",[1]pl!$M:$M,pos!E173)/b!E173,)</f>
        <v>0</v>
      </c>
      <c r="F173" s="23">
        <f>IFERROR(HLOOKUP("wins",[1]pl!$M:$M,pos!F173)/b!F173,)</f>
        <v>0</v>
      </c>
      <c r="G173" s="23">
        <f>IFERROR(HLOOKUP("wins",[1]pl!$M:$M,pos!G173)/b!G173,)</f>
        <v>0</v>
      </c>
      <c r="H173" s="23">
        <f>IFERROR(HLOOKUP("wins",[1]pl!$M:$M,pos!H173)/b!H173,)</f>
        <v>0</v>
      </c>
      <c r="I173" s="23">
        <f>IFERROR(HLOOKUP("wins",[1]pl!$M:$M,pos!I173)/b!I173,)</f>
        <v>0</v>
      </c>
      <c r="J173" s="23">
        <f>IFERROR(HLOOKUP("wins",[1]pl!$M:$M,pos!J173)/b!J173,)</f>
        <v>0</v>
      </c>
      <c r="K173" s="23">
        <f>IFERROR(HLOOKUP("wins",[1]pl!$M:$M,pos!K173)/b!K173,)</f>
        <v>0</v>
      </c>
      <c r="L173" s="23">
        <f>IFERROR(HLOOKUP("wins",[1]pl!$M:$M,pos!L173)/b!L173,)</f>
        <v>0</v>
      </c>
      <c r="M173" s="23">
        <f>IFERROR(HLOOKUP("wins",[1]pl!$M:$M,pos!M173)/b!M173,)</f>
        <v>0</v>
      </c>
      <c r="N173" s="23">
        <f>IFERROR(HLOOKUP("wins",[1]pl!$M:$M,pos!N173)/b!N173,)</f>
        <v>0</v>
      </c>
      <c r="O173" s="23">
        <f>IFERROR(HLOOKUP("wins",[1]pl!$M:$M,pos!O173)/b!O173,)</f>
        <v>0</v>
      </c>
      <c r="Q173" s="23">
        <f>IFERROR(HLOOKUP("wins",[1]pl!$M:$M,pos!Q173)/b!Q173,)</f>
        <v>0</v>
      </c>
      <c r="R173" s="23">
        <f>IFERROR(HLOOKUP("wins",[1]pl!$M:$M,pos!R173)/b!R173,)</f>
        <v>0</v>
      </c>
      <c r="S173" s="23">
        <f>IFERROR(HLOOKUP("wins",[1]pl!$M:$M,pos!S173)/b!S173,)</f>
        <v>0</v>
      </c>
      <c r="T173" s="23">
        <f>IFERROR(HLOOKUP("wins",[1]pl!$M:$M,pos!T173)/b!T173,)</f>
        <v>0</v>
      </c>
      <c r="U173" s="23">
        <f>IFERROR(HLOOKUP("wins",[1]pl!$M:$M,pos!U173)/b!U173,)</f>
        <v>0</v>
      </c>
      <c r="V173" s="23">
        <f>IFERROR(HLOOKUP("wins",[1]pl!$M:$M,pos!V173)/b!V173,)</f>
        <v>0</v>
      </c>
      <c r="W173" s="23">
        <f>IFERROR(HLOOKUP("wins",[1]pl!$M:$M,pos!W173)/b!W173,)</f>
        <v>0</v>
      </c>
      <c r="X173" s="23">
        <f>IFERROR(HLOOKUP("wins",[1]pl!$M:$M,pos!X173)/b!X173,)</f>
        <v>0</v>
      </c>
      <c r="Y173" s="23">
        <f>IFERROR(HLOOKUP("wins",[1]pl!$M:$M,pos!Y173)/b!Y173,)</f>
        <v>0</v>
      </c>
      <c r="Z173" s="23">
        <f>IFERROR(HLOOKUP("wins",[1]pl!$M:$M,pos!Z173)/b!Z173,)</f>
        <v>0</v>
      </c>
      <c r="AA173" s="23">
        <f>IFERROR(HLOOKUP("wins",[1]pl!$M:$M,pos!AA173)/b!AA173,)</f>
        <v>0</v>
      </c>
      <c r="AB173" s="23">
        <f>IFERROR(HLOOKUP("wins",[1]pl!$M:$M,pos!AB173)/b!AB173,)</f>
        <v>0</v>
      </c>
      <c r="AC173" s="23">
        <f>IFERROR(HLOOKUP("wins",[1]pl!$M:$M,pos!AC173)/b!AC173,)</f>
        <v>0</v>
      </c>
      <c r="AD173" s="23">
        <f>IFERROR(HLOOKUP("wins",[1]pl!$M:$M,pos!AD173)/b!AD173,)</f>
        <v>0</v>
      </c>
      <c r="AE173" s="23">
        <f>IFERROR(HLOOKUP("wins",[1]pl!$M:$M,pos!AE173)/b!AE173,)</f>
        <v>0</v>
      </c>
    </row>
    <row r="174" spans="1:31" x14ac:dyDescent="0.25">
      <c r="A174" s="23">
        <f>IFERROR(HLOOKUP("wins",[1]pl!$M:$M,pos!A174)/b!A174,)</f>
        <v>0</v>
      </c>
      <c r="B174" s="23">
        <f>IFERROR(HLOOKUP("wins",[1]pl!$M:$M,pos!B174)/b!B174,)</f>
        <v>0</v>
      </c>
      <c r="C174" s="23">
        <f>IFERROR(HLOOKUP("wins",[1]pl!$M:$M,pos!C174)/b!C174,)</f>
        <v>0</v>
      </c>
      <c r="D174" s="23">
        <f>IFERROR(HLOOKUP("wins",[1]pl!$M:$M,pos!D174)/b!D174,)</f>
        <v>0</v>
      </c>
      <c r="E174" s="23">
        <f>IFERROR(HLOOKUP("wins",[1]pl!$M:$M,pos!E174)/b!E174,)</f>
        <v>0</v>
      </c>
      <c r="F174" s="23">
        <f>IFERROR(HLOOKUP("wins",[1]pl!$M:$M,pos!F174)/b!F174,)</f>
        <v>0</v>
      </c>
      <c r="G174" s="23">
        <f>IFERROR(HLOOKUP("wins",[1]pl!$M:$M,pos!G174)/b!G174,)</f>
        <v>0</v>
      </c>
      <c r="H174" s="23">
        <f>IFERROR(HLOOKUP("wins",[1]pl!$M:$M,pos!H174)/b!H174,)</f>
        <v>0</v>
      </c>
      <c r="I174" s="23">
        <f>IFERROR(HLOOKUP("wins",[1]pl!$M:$M,pos!I174)/b!I174,)</f>
        <v>0</v>
      </c>
      <c r="J174" s="23">
        <f>IFERROR(HLOOKUP("wins",[1]pl!$M:$M,pos!J174)/b!J174,)</f>
        <v>0</v>
      </c>
      <c r="K174" s="23">
        <f>IFERROR(HLOOKUP("wins",[1]pl!$M:$M,pos!K174)/b!K174,)</f>
        <v>0</v>
      </c>
      <c r="L174" s="23">
        <f>IFERROR(HLOOKUP("wins",[1]pl!$M:$M,pos!L174)/b!L174,)</f>
        <v>0</v>
      </c>
      <c r="M174" s="23">
        <f>IFERROR(HLOOKUP("wins",[1]pl!$M:$M,pos!M174)/b!M174,)</f>
        <v>0</v>
      </c>
      <c r="N174" s="23">
        <f>IFERROR(HLOOKUP("wins",[1]pl!$M:$M,pos!N174)/b!N174,)</f>
        <v>0</v>
      </c>
      <c r="O174" s="23">
        <f>IFERROR(HLOOKUP("wins",[1]pl!$M:$M,pos!O174)/b!O174,)</f>
        <v>0</v>
      </c>
      <c r="Q174" s="23">
        <f>IFERROR(HLOOKUP("wins",[1]pl!$M:$M,pos!Q174)/b!Q174,)</f>
        <v>0</v>
      </c>
      <c r="R174" s="23">
        <f>IFERROR(HLOOKUP("wins",[1]pl!$M:$M,pos!R174)/b!R174,)</f>
        <v>0</v>
      </c>
      <c r="S174" s="23">
        <f>IFERROR(HLOOKUP("wins",[1]pl!$M:$M,pos!S174)/b!S174,)</f>
        <v>0</v>
      </c>
      <c r="T174" s="23">
        <f>IFERROR(HLOOKUP("wins",[1]pl!$M:$M,pos!T174)/b!T174,)</f>
        <v>0</v>
      </c>
      <c r="U174" s="23">
        <f>IFERROR(HLOOKUP("wins",[1]pl!$M:$M,pos!U174)/b!U174,)</f>
        <v>0</v>
      </c>
      <c r="V174" s="23">
        <f>IFERROR(HLOOKUP("wins",[1]pl!$M:$M,pos!V174)/b!V174,)</f>
        <v>0</v>
      </c>
      <c r="W174" s="23">
        <f>IFERROR(HLOOKUP("wins",[1]pl!$M:$M,pos!W174)/b!W174,)</f>
        <v>0</v>
      </c>
      <c r="X174" s="23">
        <f>IFERROR(HLOOKUP("wins",[1]pl!$M:$M,pos!X174)/b!X174,)</f>
        <v>0</v>
      </c>
      <c r="Y174" s="23">
        <f>IFERROR(HLOOKUP("wins",[1]pl!$M:$M,pos!Y174)/b!Y174,)</f>
        <v>0</v>
      </c>
      <c r="Z174" s="23">
        <f>IFERROR(HLOOKUP("wins",[1]pl!$M:$M,pos!Z174)/b!Z174,)</f>
        <v>0</v>
      </c>
      <c r="AA174" s="23">
        <f>IFERROR(HLOOKUP("wins",[1]pl!$M:$M,pos!AA174)/b!AA174,)</f>
        <v>0</v>
      </c>
      <c r="AB174" s="23">
        <f>IFERROR(HLOOKUP("wins",[1]pl!$M:$M,pos!AB174)/b!AB174,)</f>
        <v>0</v>
      </c>
      <c r="AC174" s="23">
        <f>IFERROR(HLOOKUP("wins",[1]pl!$M:$M,pos!AC174)/b!AC174,)</f>
        <v>0</v>
      </c>
      <c r="AD174" s="23">
        <f>IFERROR(HLOOKUP("wins",[1]pl!$M:$M,pos!AD174)/b!AD174,)</f>
        <v>0</v>
      </c>
      <c r="AE174" s="23">
        <f>IFERROR(HLOOKUP("wins",[1]pl!$M:$M,pos!AE174)/b!AE174,)</f>
        <v>0</v>
      </c>
    </row>
    <row r="175" spans="1:31" x14ac:dyDescent="0.25">
      <c r="A175" s="23">
        <f>IFERROR(HLOOKUP("wins",[1]pl!$M:$M,pos!A175)/b!A175,)</f>
        <v>0</v>
      </c>
      <c r="B175" s="23">
        <f>IFERROR(HLOOKUP("wins",[1]pl!$M:$M,pos!B175)/b!B175,)</f>
        <v>0</v>
      </c>
      <c r="C175" s="23">
        <f>IFERROR(HLOOKUP("wins",[1]pl!$M:$M,pos!C175)/b!C175,)</f>
        <v>0</v>
      </c>
      <c r="D175" s="23">
        <f>IFERROR(HLOOKUP("wins",[1]pl!$M:$M,pos!D175)/b!D175,)</f>
        <v>0</v>
      </c>
      <c r="E175" s="23">
        <f>IFERROR(HLOOKUP("wins",[1]pl!$M:$M,pos!E175)/b!E175,)</f>
        <v>0</v>
      </c>
      <c r="F175" s="23">
        <f>IFERROR(HLOOKUP("wins",[1]pl!$M:$M,pos!F175)/b!F175,)</f>
        <v>0</v>
      </c>
      <c r="G175" s="23">
        <f>IFERROR(HLOOKUP("wins",[1]pl!$M:$M,pos!G175)/b!G175,)</f>
        <v>0</v>
      </c>
      <c r="H175" s="23">
        <f>IFERROR(HLOOKUP("wins",[1]pl!$M:$M,pos!H175)/b!H175,)</f>
        <v>0</v>
      </c>
      <c r="I175" s="23">
        <f>IFERROR(HLOOKUP("wins",[1]pl!$M:$M,pos!I175)/b!I175,)</f>
        <v>0</v>
      </c>
      <c r="J175" s="23">
        <f>IFERROR(HLOOKUP("wins",[1]pl!$M:$M,pos!J175)/b!J175,)</f>
        <v>0</v>
      </c>
      <c r="K175" s="23">
        <f>IFERROR(HLOOKUP("wins",[1]pl!$M:$M,pos!K175)/b!K175,)</f>
        <v>0</v>
      </c>
      <c r="L175" s="23">
        <f>IFERROR(HLOOKUP("wins",[1]pl!$M:$M,pos!L175)/b!L175,)</f>
        <v>0</v>
      </c>
      <c r="M175" s="23">
        <f>IFERROR(HLOOKUP("wins",[1]pl!$M:$M,pos!M175)/b!M175,)</f>
        <v>0</v>
      </c>
      <c r="N175" s="23">
        <f>IFERROR(HLOOKUP("wins",[1]pl!$M:$M,pos!N175)/b!N175,)</f>
        <v>0</v>
      </c>
      <c r="O175" s="23">
        <f>IFERROR(HLOOKUP("wins",[1]pl!$M:$M,pos!O175)/b!O175,)</f>
        <v>0</v>
      </c>
      <c r="Q175" s="23">
        <f>IFERROR(HLOOKUP("wins",[1]pl!$M:$M,pos!Q175)/b!Q175,)</f>
        <v>0</v>
      </c>
      <c r="R175" s="23">
        <f>IFERROR(HLOOKUP("wins",[1]pl!$M:$M,pos!R175)/b!R175,)</f>
        <v>0</v>
      </c>
      <c r="S175" s="23">
        <f>IFERROR(HLOOKUP("wins",[1]pl!$M:$M,pos!S175)/b!S175,)</f>
        <v>0</v>
      </c>
      <c r="T175" s="23">
        <f>IFERROR(HLOOKUP("wins",[1]pl!$M:$M,pos!T175)/b!T175,)</f>
        <v>0</v>
      </c>
      <c r="U175" s="23">
        <f>IFERROR(HLOOKUP("wins",[1]pl!$M:$M,pos!U175)/b!U175,)</f>
        <v>0</v>
      </c>
      <c r="V175" s="23">
        <f>IFERROR(HLOOKUP("wins",[1]pl!$M:$M,pos!V175)/b!V175,)</f>
        <v>0</v>
      </c>
      <c r="W175" s="23">
        <f>IFERROR(HLOOKUP("wins",[1]pl!$M:$M,pos!W175)/b!W175,)</f>
        <v>0</v>
      </c>
      <c r="X175" s="23">
        <f>IFERROR(HLOOKUP("wins",[1]pl!$M:$M,pos!X175)/b!X175,)</f>
        <v>0</v>
      </c>
      <c r="Y175" s="23">
        <f>IFERROR(HLOOKUP("wins",[1]pl!$M:$M,pos!Y175)/b!Y175,)</f>
        <v>0</v>
      </c>
      <c r="Z175" s="23">
        <f>IFERROR(HLOOKUP("wins",[1]pl!$M:$M,pos!Z175)/b!Z175,)</f>
        <v>0</v>
      </c>
      <c r="AA175" s="23">
        <f>IFERROR(HLOOKUP("wins",[1]pl!$M:$M,pos!AA175)/b!AA175,)</f>
        <v>0</v>
      </c>
      <c r="AB175" s="23">
        <f>IFERROR(HLOOKUP("wins",[1]pl!$M:$M,pos!AB175)/b!AB175,)</f>
        <v>0</v>
      </c>
      <c r="AC175" s="23">
        <f>IFERROR(HLOOKUP("wins",[1]pl!$M:$M,pos!AC175)/b!AC175,)</f>
        <v>0</v>
      </c>
      <c r="AD175" s="23">
        <f>IFERROR(HLOOKUP("wins",[1]pl!$M:$M,pos!AD175)/b!AD175,)</f>
        <v>0</v>
      </c>
      <c r="AE175" s="23">
        <f>IFERROR(HLOOKUP("wins",[1]pl!$M:$M,pos!AE175)/b!AE175,)</f>
        <v>0</v>
      </c>
    </row>
    <row r="176" spans="1:31" x14ac:dyDescent="0.25">
      <c r="A176" s="23">
        <f>IFERROR(HLOOKUP("wins",[1]pl!$M:$M,pos!A176)/b!A176,)</f>
        <v>0</v>
      </c>
      <c r="B176" s="23">
        <f>IFERROR(HLOOKUP("wins",[1]pl!$M:$M,pos!B176)/b!B176,)</f>
        <v>0</v>
      </c>
      <c r="C176" s="23">
        <f>IFERROR(HLOOKUP("wins",[1]pl!$M:$M,pos!C176)/b!C176,)</f>
        <v>0</v>
      </c>
      <c r="D176" s="23">
        <f>IFERROR(HLOOKUP("wins",[1]pl!$M:$M,pos!D176)/b!D176,)</f>
        <v>0</v>
      </c>
      <c r="E176" s="23">
        <f>IFERROR(HLOOKUP("wins",[1]pl!$M:$M,pos!E176)/b!E176,)</f>
        <v>0</v>
      </c>
      <c r="F176" s="23">
        <f>IFERROR(HLOOKUP("wins",[1]pl!$M:$M,pos!F176)/b!F176,)</f>
        <v>0</v>
      </c>
      <c r="G176" s="23">
        <f>IFERROR(HLOOKUP("wins",[1]pl!$M:$M,pos!G176)/b!G176,)</f>
        <v>0</v>
      </c>
      <c r="H176" s="23">
        <f>IFERROR(HLOOKUP("wins",[1]pl!$M:$M,pos!H176)/b!H176,)</f>
        <v>0</v>
      </c>
      <c r="I176" s="23">
        <f>IFERROR(HLOOKUP("wins",[1]pl!$M:$M,pos!I176)/b!I176,)</f>
        <v>0</v>
      </c>
      <c r="J176" s="23">
        <f>IFERROR(HLOOKUP("wins",[1]pl!$M:$M,pos!J176)/b!J176,)</f>
        <v>0</v>
      </c>
      <c r="K176" s="23">
        <f>IFERROR(HLOOKUP("wins",[1]pl!$M:$M,pos!K176)/b!K176,)</f>
        <v>0</v>
      </c>
      <c r="L176" s="23">
        <f>IFERROR(HLOOKUP("wins",[1]pl!$M:$M,pos!L176)/b!L176,)</f>
        <v>0</v>
      </c>
      <c r="M176" s="23">
        <f>IFERROR(HLOOKUP("wins",[1]pl!$M:$M,pos!M176)/b!M176,)</f>
        <v>0</v>
      </c>
      <c r="N176" s="23">
        <f>IFERROR(HLOOKUP("wins",[1]pl!$M:$M,pos!N176)/b!N176,)</f>
        <v>0</v>
      </c>
      <c r="O176" s="23">
        <f>IFERROR(HLOOKUP("wins",[1]pl!$M:$M,pos!O176)/b!O176,)</f>
        <v>0</v>
      </c>
      <c r="Q176" s="23">
        <f>IFERROR(HLOOKUP("wins",[1]pl!$M:$M,pos!Q176)/b!Q176,)</f>
        <v>0</v>
      </c>
      <c r="R176" s="23">
        <f>IFERROR(HLOOKUP("wins",[1]pl!$M:$M,pos!R176)/b!R176,)</f>
        <v>0</v>
      </c>
      <c r="S176" s="23">
        <f>IFERROR(HLOOKUP("wins",[1]pl!$M:$M,pos!S176)/b!S176,)</f>
        <v>0</v>
      </c>
      <c r="T176" s="23">
        <f>IFERROR(HLOOKUP("wins",[1]pl!$M:$M,pos!T176)/b!T176,)</f>
        <v>0</v>
      </c>
      <c r="U176" s="23">
        <f>IFERROR(HLOOKUP("wins",[1]pl!$M:$M,pos!U176)/b!U176,)</f>
        <v>0</v>
      </c>
      <c r="V176" s="23">
        <f>IFERROR(HLOOKUP("wins",[1]pl!$M:$M,pos!V176)/b!V176,)</f>
        <v>0</v>
      </c>
      <c r="W176" s="23">
        <f>IFERROR(HLOOKUP("wins",[1]pl!$M:$M,pos!W176)/b!W176,)</f>
        <v>0</v>
      </c>
      <c r="X176" s="23">
        <f>IFERROR(HLOOKUP("wins",[1]pl!$M:$M,pos!X176)/b!X176,)</f>
        <v>0</v>
      </c>
      <c r="Y176" s="23">
        <f>IFERROR(HLOOKUP("wins",[1]pl!$M:$M,pos!Y176)/b!Y176,)</f>
        <v>0</v>
      </c>
      <c r="Z176" s="23">
        <f>IFERROR(HLOOKUP("wins",[1]pl!$M:$M,pos!Z176)/b!Z176,)</f>
        <v>0</v>
      </c>
      <c r="AA176" s="23">
        <f>IFERROR(HLOOKUP("wins",[1]pl!$M:$M,pos!AA176)/b!AA176,)</f>
        <v>0</v>
      </c>
      <c r="AB176" s="23">
        <f>IFERROR(HLOOKUP("wins",[1]pl!$M:$M,pos!AB176)/b!AB176,)</f>
        <v>0</v>
      </c>
      <c r="AC176" s="23">
        <f>IFERROR(HLOOKUP("wins",[1]pl!$M:$M,pos!AC176)/b!AC176,)</f>
        <v>0</v>
      </c>
      <c r="AD176" s="23">
        <f>IFERROR(HLOOKUP("wins",[1]pl!$M:$M,pos!AD176)/b!AD176,)</f>
        <v>0</v>
      </c>
      <c r="AE176" s="23">
        <f>IFERROR(HLOOKUP("wins",[1]pl!$M:$M,pos!AE176)/b!AE176,)</f>
        <v>0</v>
      </c>
    </row>
    <row r="177" spans="1:31" x14ac:dyDescent="0.25">
      <c r="A177" s="23">
        <f>IFERROR(HLOOKUP("wins",[1]pl!$M:$M,pos!A177)/b!A177,)</f>
        <v>0</v>
      </c>
      <c r="B177" s="23">
        <f>IFERROR(HLOOKUP("wins",[1]pl!$M:$M,pos!B177)/b!B177,)</f>
        <v>0</v>
      </c>
      <c r="C177" s="23">
        <f>IFERROR(HLOOKUP("wins",[1]pl!$M:$M,pos!C177)/b!C177,)</f>
        <v>0</v>
      </c>
      <c r="D177" s="23">
        <f>IFERROR(HLOOKUP("wins",[1]pl!$M:$M,pos!D177)/b!D177,)</f>
        <v>0</v>
      </c>
      <c r="E177" s="23">
        <f>IFERROR(HLOOKUP("wins",[1]pl!$M:$M,pos!E177)/b!E177,)</f>
        <v>0</v>
      </c>
      <c r="F177" s="23">
        <f>IFERROR(HLOOKUP("wins",[1]pl!$M:$M,pos!F177)/b!F177,)</f>
        <v>0</v>
      </c>
      <c r="G177" s="23">
        <f>IFERROR(HLOOKUP("wins",[1]pl!$M:$M,pos!G177)/b!G177,)</f>
        <v>0</v>
      </c>
      <c r="H177" s="23">
        <f>IFERROR(HLOOKUP("wins",[1]pl!$M:$M,pos!H177)/b!H177,)</f>
        <v>0</v>
      </c>
      <c r="I177" s="23">
        <f>IFERROR(HLOOKUP("wins",[1]pl!$M:$M,pos!I177)/b!I177,)</f>
        <v>0</v>
      </c>
      <c r="J177" s="23">
        <f>IFERROR(HLOOKUP("wins",[1]pl!$M:$M,pos!J177)/b!J177,)</f>
        <v>0</v>
      </c>
      <c r="K177" s="23">
        <f>IFERROR(HLOOKUP("wins",[1]pl!$M:$M,pos!K177)/b!K177,)</f>
        <v>0</v>
      </c>
      <c r="L177" s="23">
        <f>IFERROR(HLOOKUP("wins",[1]pl!$M:$M,pos!L177)/b!L177,)</f>
        <v>0</v>
      </c>
      <c r="M177" s="23">
        <f>IFERROR(HLOOKUP("wins",[1]pl!$M:$M,pos!M177)/b!M177,)</f>
        <v>0</v>
      </c>
      <c r="N177" s="23">
        <f>IFERROR(HLOOKUP("wins",[1]pl!$M:$M,pos!N177)/b!N177,)</f>
        <v>0</v>
      </c>
      <c r="O177" s="23">
        <f>IFERROR(HLOOKUP("wins",[1]pl!$M:$M,pos!O177)/b!O177,)</f>
        <v>0</v>
      </c>
      <c r="Q177" s="23">
        <f>IFERROR(HLOOKUP("wins",[1]pl!$M:$M,pos!Q177)/b!Q177,)</f>
        <v>0</v>
      </c>
      <c r="R177" s="23">
        <f>IFERROR(HLOOKUP("wins",[1]pl!$M:$M,pos!R177)/b!R177,)</f>
        <v>0</v>
      </c>
      <c r="S177" s="23">
        <f>IFERROR(HLOOKUP("wins",[1]pl!$M:$M,pos!S177)/b!S177,)</f>
        <v>0</v>
      </c>
      <c r="T177" s="23">
        <f>IFERROR(HLOOKUP("wins",[1]pl!$M:$M,pos!T177)/b!T177,)</f>
        <v>0</v>
      </c>
      <c r="U177" s="23">
        <f>IFERROR(HLOOKUP("wins",[1]pl!$M:$M,pos!U177)/b!U177,)</f>
        <v>0</v>
      </c>
      <c r="V177" s="23">
        <f>IFERROR(HLOOKUP("wins",[1]pl!$M:$M,pos!V177)/b!V177,)</f>
        <v>0</v>
      </c>
      <c r="W177" s="23">
        <f>IFERROR(HLOOKUP("wins",[1]pl!$M:$M,pos!W177)/b!W177,)</f>
        <v>0</v>
      </c>
      <c r="X177" s="23">
        <f>IFERROR(HLOOKUP("wins",[1]pl!$M:$M,pos!X177)/b!X177,)</f>
        <v>0</v>
      </c>
      <c r="Y177" s="23">
        <f>IFERROR(HLOOKUP("wins",[1]pl!$M:$M,pos!Y177)/b!Y177,)</f>
        <v>0</v>
      </c>
      <c r="Z177" s="23">
        <f>IFERROR(HLOOKUP("wins",[1]pl!$M:$M,pos!Z177)/b!Z177,)</f>
        <v>0</v>
      </c>
      <c r="AA177" s="23">
        <f>IFERROR(HLOOKUP("wins",[1]pl!$M:$M,pos!AA177)/b!AA177,)</f>
        <v>0</v>
      </c>
      <c r="AB177" s="23">
        <f>IFERROR(HLOOKUP("wins",[1]pl!$M:$M,pos!AB177)/b!AB177,)</f>
        <v>0</v>
      </c>
      <c r="AC177" s="23">
        <f>IFERROR(HLOOKUP("wins",[1]pl!$M:$M,pos!AC177)/b!AC177,)</f>
        <v>0</v>
      </c>
      <c r="AD177" s="23">
        <f>IFERROR(HLOOKUP("wins",[1]pl!$M:$M,pos!AD177)/b!AD177,)</f>
        <v>0</v>
      </c>
      <c r="AE177" s="23">
        <f>IFERROR(HLOOKUP("wins",[1]pl!$M:$M,pos!AE177)/b!AE177,)</f>
        <v>0</v>
      </c>
    </row>
    <row r="178" spans="1:31" x14ac:dyDescent="0.25">
      <c r="A178" s="23">
        <f>IFERROR(HLOOKUP("wins",[1]pl!$M:$M,pos!A178)/b!A178,)</f>
        <v>0</v>
      </c>
      <c r="B178" s="23">
        <f>IFERROR(HLOOKUP("wins",[1]pl!$M:$M,pos!B178)/b!B178,)</f>
        <v>0</v>
      </c>
      <c r="C178" s="23">
        <f>IFERROR(HLOOKUP("wins",[1]pl!$M:$M,pos!C178)/b!C178,)</f>
        <v>0</v>
      </c>
      <c r="D178" s="23">
        <f>IFERROR(HLOOKUP("wins",[1]pl!$M:$M,pos!D178)/b!D178,)</f>
        <v>0</v>
      </c>
      <c r="E178" s="23">
        <f>IFERROR(HLOOKUP("wins",[1]pl!$M:$M,pos!E178)/b!E178,)</f>
        <v>0</v>
      </c>
      <c r="F178" s="23">
        <f>IFERROR(HLOOKUP("wins",[1]pl!$M:$M,pos!F178)/b!F178,)</f>
        <v>0</v>
      </c>
      <c r="G178" s="23">
        <f>IFERROR(HLOOKUP("wins",[1]pl!$M:$M,pos!G178)/b!G178,)</f>
        <v>0</v>
      </c>
      <c r="H178" s="23">
        <f>IFERROR(HLOOKUP("wins",[1]pl!$M:$M,pos!H178)/b!H178,)</f>
        <v>0</v>
      </c>
      <c r="I178" s="23">
        <f>IFERROR(HLOOKUP("wins",[1]pl!$M:$M,pos!I178)/b!I178,)</f>
        <v>0</v>
      </c>
      <c r="J178" s="23">
        <f>IFERROR(HLOOKUP("wins",[1]pl!$M:$M,pos!J178)/b!J178,)</f>
        <v>0</v>
      </c>
      <c r="K178" s="23">
        <f>IFERROR(HLOOKUP("wins",[1]pl!$M:$M,pos!K178)/b!K178,)</f>
        <v>0</v>
      </c>
      <c r="L178" s="23">
        <f>IFERROR(HLOOKUP("wins",[1]pl!$M:$M,pos!L178)/b!L178,)</f>
        <v>0</v>
      </c>
      <c r="M178" s="23">
        <f>IFERROR(HLOOKUP("wins",[1]pl!$M:$M,pos!M178)/b!M178,)</f>
        <v>0</v>
      </c>
      <c r="N178" s="23">
        <f>IFERROR(HLOOKUP("wins",[1]pl!$M:$M,pos!N178)/b!N178,)</f>
        <v>0</v>
      </c>
      <c r="O178" s="23">
        <f>IFERROR(HLOOKUP("wins",[1]pl!$M:$M,pos!O178)/b!O178,)</f>
        <v>0</v>
      </c>
      <c r="Q178" s="23">
        <f>IFERROR(HLOOKUP("wins",[1]pl!$M:$M,pos!Q178)/b!Q178,)</f>
        <v>0</v>
      </c>
      <c r="R178" s="23">
        <f>IFERROR(HLOOKUP("wins",[1]pl!$M:$M,pos!R178)/b!R178,)</f>
        <v>0</v>
      </c>
      <c r="S178" s="23">
        <f>IFERROR(HLOOKUP("wins",[1]pl!$M:$M,pos!S178)/b!S178,)</f>
        <v>0</v>
      </c>
      <c r="T178" s="23">
        <f>IFERROR(HLOOKUP("wins",[1]pl!$M:$M,pos!T178)/b!T178,)</f>
        <v>0</v>
      </c>
      <c r="U178" s="23">
        <f>IFERROR(HLOOKUP("wins",[1]pl!$M:$M,pos!U178)/b!U178,)</f>
        <v>0</v>
      </c>
      <c r="V178" s="23">
        <f>IFERROR(HLOOKUP("wins",[1]pl!$M:$M,pos!V178)/b!V178,)</f>
        <v>0</v>
      </c>
      <c r="W178" s="23">
        <f>IFERROR(HLOOKUP("wins",[1]pl!$M:$M,pos!W178)/b!W178,)</f>
        <v>0</v>
      </c>
      <c r="X178" s="23">
        <f>IFERROR(HLOOKUP("wins",[1]pl!$M:$M,pos!X178)/b!X178,)</f>
        <v>0</v>
      </c>
      <c r="Y178" s="23">
        <f>IFERROR(HLOOKUP("wins",[1]pl!$M:$M,pos!Y178)/b!Y178,)</f>
        <v>0</v>
      </c>
      <c r="Z178" s="23">
        <f>IFERROR(HLOOKUP("wins",[1]pl!$M:$M,pos!Z178)/b!Z178,)</f>
        <v>0</v>
      </c>
      <c r="AA178" s="23">
        <f>IFERROR(HLOOKUP("wins",[1]pl!$M:$M,pos!AA178)/b!AA178,)</f>
        <v>0</v>
      </c>
      <c r="AB178" s="23">
        <f>IFERROR(HLOOKUP("wins",[1]pl!$M:$M,pos!AB178)/b!AB178,)</f>
        <v>0</v>
      </c>
      <c r="AC178" s="23">
        <f>IFERROR(HLOOKUP("wins",[1]pl!$M:$M,pos!AC178)/b!AC178,)</f>
        <v>0</v>
      </c>
      <c r="AD178" s="23">
        <f>IFERROR(HLOOKUP("wins",[1]pl!$M:$M,pos!AD178)/b!AD178,)</f>
        <v>0</v>
      </c>
      <c r="AE178" s="23">
        <f>IFERROR(HLOOKUP("wins",[1]pl!$M:$M,pos!AE178)/b!AE178,)</f>
        <v>0</v>
      </c>
    </row>
    <row r="179" spans="1:31" x14ac:dyDescent="0.25">
      <c r="A179" s="23">
        <f>IFERROR(HLOOKUP("wins",[1]pl!$M:$M,pos!A179)/b!A179,)</f>
        <v>0</v>
      </c>
      <c r="B179" s="23">
        <f>IFERROR(HLOOKUP("wins",[1]pl!$M:$M,pos!B179)/b!B179,)</f>
        <v>0</v>
      </c>
      <c r="C179" s="23">
        <f>IFERROR(HLOOKUP("wins",[1]pl!$M:$M,pos!C179)/b!C179,)</f>
        <v>0</v>
      </c>
      <c r="D179" s="23">
        <f>IFERROR(HLOOKUP("wins",[1]pl!$M:$M,pos!D179)/b!D179,)</f>
        <v>0</v>
      </c>
      <c r="E179" s="23">
        <f>IFERROR(HLOOKUP("wins",[1]pl!$M:$M,pos!E179)/b!E179,)</f>
        <v>0</v>
      </c>
      <c r="F179" s="23">
        <f>IFERROR(HLOOKUP("wins",[1]pl!$M:$M,pos!F179)/b!F179,)</f>
        <v>0</v>
      </c>
      <c r="G179" s="23">
        <f>IFERROR(HLOOKUP("wins",[1]pl!$M:$M,pos!G179)/b!G179,)</f>
        <v>0</v>
      </c>
      <c r="H179" s="23">
        <f>IFERROR(HLOOKUP("wins",[1]pl!$M:$M,pos!H179)/b!H179,)</f>
        <v>0</v>
      </c>
      <c r="I179" s="23">
        <f>IFERROR(HLOOKUP("wins",[1]pl!$M:$M,pos!I179)/b!I179,)</f>
        <v>0</v>
      </c>
      <c r="J179" s="23">
        <f>IFERROR(HLOOKUP("wins",[1]pl!$M:$M,pos!J179)/b!J179,)</f>
        <v>0</v>
      </c>
      <c r="K179" s="23">
        <f>IFERROR(HLOOKUP("wins",[1]pl!$M:$M,pos!K179)/b!K179,)</f>
        <v>0</v>
      </c>
      <c r="L179" s="23">
        <f>IFERROR(HLOOKUP("wins",[1]pl!$M:$M,pos!L179)/b!L179,)</f>
        <v>0</v>
      </c>
      <c r="M179" s="23">
        <f>IFERROR(HLOOKUP("wins",[1]pl!$M:$M,pos!M179)/b!M179,)</f>
        <v>0</v>
      </c>
      <c r="N179" s="23">
        <f>IFERROR(HLOOKUP("wins",[1]pl!$M:$M,pos!N179)/b!N179,)</f>
        <v>0</v>
      </c>
      <c r="O179" s="23">
        <f>IFERROR(HLOOKUP("wins",[1]pl!$M:$M,pos!O179)/b!O179,)</f>
        <v>0</v>
      </c>
      <c r="Q179" s="23">
        <f>IFERROR(HLOOKUP("wins",[1]pl!$M:$M,pos!Q179)/b!Q179,)</f>
        <v>0</v>
      </c>
      <c r="R179" s="23">
        <f>IFERROR(HLOOKUP("wins",[1]pl!$M:$M,pos!R179)/b!R179,)</f>
        <v>0</v>
      </c>
      <c r="S179" s="23">
        <f>IFERROR(HLOOKUP("wins",[1]pl!$M:$M,pos!S179)/b!S179,)</f>
        <v>0</v>
      </c>
      <c r="T179" s="23">
        <f>IFERROR(HLOOKUP("wins",[1]pl!$M:$M,pos!T179)/b!T179,)</f>
        <v>0</v>
      </c>
      <c r="U179" s="23">
        <f>IFERROR(HLOOKUP("wins",[1]pl!$M:$M,pos!U179)/b!U179,)</f>
        <v>0</v>
      </c>
      <c r="V179" s="23">
        <f>IFERROR(HLOOKUP("wins",[1]pl!$M:$M,pos!V179)/b!V179,)</f>
        <v>0</v>
      </c>
      <c r="W179" s="23">
        <f>IFERROR(HLOOKUP("wins",[1]pl!$M:$M,pos!W179)/b!W179,)</f>
        <v>0</v>
      </c>
      <c r="X179" s="23">
        <f>IFERROR(HLOOKUP("wins",[1]pl!$M:$M,pos!X179)/b!X179,)</f>
        <v>0</v>
      </c>
      <c r="Y179" s="23">
        <f>IFERROR(HLOOKUP("wins",[1]pl!$M:$M,pos!Y179)/b!Y179,)</f>
        <v>0</v>
      </c>
      <c r="Z179" s="23">
        <f>IFERROR(HLOOKUP("wins",[1]pl!$M:$M,pos!Z179)/b!Z179,)</f>
        <v>0</v>
      </c>
      <c r="AA179" s="23">
        <f>IFERROR(HLOOKUP("wins",[1]pl!$M:$M,pos!AA179)/b!AA179,)</f>
        <v>0</v>
      </c>
      <c r="AB179" s="23">
        <f>IFERROR(HLOOKUP("wins",[1]pl!$M:$M,pos!AB179)/b!AB179,)</f>
        <v>0</v>
      </c>
      <c r="AC179" s="23">
        <f>IFERROR(HLOOKUP("wins",[1]pl!$M:$M,pos!AC179)/b!AC179,)</f>
        <v>0</v>
      </c>
      <c r="AD179" s="23">
        <f>IFERROR(HLOOKUP("wins",[1]pl!$M:$M,pos!AD179)/b!AD179,)</f>
        <v>0</v>
      </c>
      <c r="AE179" s="23">
        <f>IFERROR(HLOOKUP("wins",[1]pl!$M:$M,pos!AE179)/b!AE179,)</f>
        <v>0</v>
      </c>
    </row>
    <row r="180" spans="1:31" x14ac:dyDescent="0.25">
      <c r="A180" s="23">
        <f>IFERROR(HLOOKUP("wins",[1]pl!$M:$M,pos!A180)/b!A180,)</f>
        <v>0</v>
      </c>
      <c r="B180" s="23">
        <f>IFERROR(HLOOKUP("wins",[1]pl!$M:$M,pos!B180)/b!B180,)</f>
        <v>0</v>
      </c>
      <c r="C180" s="23">
        <f>IFERROR(HLOOKUP("wins",[1]pl!$M:$M,pos!C180)/b!C180,)</f>
        <v>0</v>
      </c>
      <c r="D180" s="23">
        <f>IFERROR(HLOOKUP("wins",[1]pl!$M:$M,pos!D180)/b!D180,)</f>
        <v>0</v>
      </c>
      <c r="E180" s="23">
        <f>IFERROR(HLOOKUP("wins",[1]pl!$M:$M,pos!E180)/b!E180,)</f>
        <v>0</v>
      </c>
      <c r="F180" s="23">
        <f>IFERROR(HLOOKUP("wins",[1]pl!$M:$M,pos!F180)/b!F180,)</f>
        <v>0</v>
      </c>
      <c r="G180" s="23">
        <f>IFERROR(HLOOKUP("wins",[1]pl!$M:$M,pos!G180)/b!G180,)</f>
        <v>0</v>
      </c>
      <c r="H180" s="23">
        <f>IFERROR(HLOOKUP("wins",[1]pl!$M:$M,pos!H180)/b!H180,)</f>
        <v>0</v>
      </c>
      <c r="I180" s="23">
        <f>IFERROR(HLOOKUP("wins",[1]pl!$M:$M,pos!I180)/b!I180,)</f>
        <v>0</v>
      </c>
      <c r="J180" s="23">
        <f>IFERROR(HLOOKUP("wins",[1]pl!$M:$M,pos!J180)/b!J180,)</f>
        <v>0</v>
      </c>
      <c r="K180" s="23">
        <f>IFERROR(HLOOKUP("wins",[1]pl!$M:$M,pos!K180)/b!K180,)</f>
        <v>0</v>
      </c>
      <c r="L180" s="23">
        <f>IFERROR(HLOOKUP("wins",[1]pl!$M:$M,pos!L180)/b!L180,)</f>
        <v>0</v>
      </c>
      <c r="M180" s="23">
        <f>IFERROR(HLOOKUP("wins",[1]pl!$M:$M,pos!M180)/b!M180,)</f>
        <v>0</v>
      </c>
      <c r="N180" s="23">
        <f>IFERROR(HLOOKUP("wins",[1]pl!$M:$M,pos!N180)/b!N180,)</f>
        <v>0</v>
      </c>
      <c r="O180" s="23">
        <f>IFERROR(HLOOKUP("wins",[1]pl!$M:$M,pos!O180)/b!O180,)</f>
        <v>0</v>
      </c>
      <c r="Q180" s="23">
        <f>IFERROR(HLOOKUP("wins",[1]pl!$M:$M,pos!Q180)/b!Q180,)</f>
        <v>0</v>
      </c>
      <c r="R180" s="23">
        <f>IFERROR(HLOOKUP("wins",[1]pl!$M:$M,pos!R180)/b!R180,)</f>
        <v>0</v>
      </c>
      <c r="S180" s="23">
        <f>IFERROR(HLOOKUP("wins",[1]pl!$M:$M,pos!S180)/b!S180,)</f>
        <v>0</v>
      </c>
      <c r="T180" s="23">
        <f>IFERROR(HLOOKUP("wins",[1]pl!$M:$M,pos!T180)/b!T180,)</f>
        <v>0</v>
      </c>
      <c r="U180" s="23">
        <f>IFERROR(HLOOKUP("wins",[1]pl!$M:$M,pos!U180)/b!U180,)</f>
        <v>0</v>
      </c>
      <c r="V180" s="23">
        <f>IFERROR(HLOOKUP("wins",[1]pl!$M:$M,pos!V180)/b!V180,)</f>
        <v>0</v>
      </c>
      <c r="W180" s="23">
        <f>IFERROR(HLOOKUP("wins",[1]pl!$M:$M,pos!W180)/b!W180,)</f>
        <v>0</v>
      </c>
      <c r="X180" s="23">
        <f>IFERROR(HLOOKUP("wins",[1]pl!$M:$M,pos!X180)/b!X180,)</f>
        <v>0</v>
      </c>
      <c r="Y180" s="23">
        <f>IFERROR(HLOOKUP("wins",[1]pl!$M:$M,pos!Y180)/b!Y180,)</f>
        <v>0</v>
      </c>
      <c r="Z180" s="23">
        <f>IFERROR(HLOOKUP("wins",[1]pl!$M:$M,pos!Z180)/b!Z180,)</f>
        <v>0</v>
      </c>
      <c r="AA180" s="23">
        <f>IFERROR(HLOOKUP("wins",[1]pl!$M:$M,pos!AA180)/b!AA180,)</f>
        <v>0</v>
      </c>
      <c r="AB180" s="23">
        <f>IFERROR(HLOOKUP("wins",[1]pl!$M:$M,pos!AB180)/b!AB180,)</f>
        <v>0</v>
      </c>
      <c r="AC180" s="23">
        <f>IFERROR(HLOOKUP("wins",[1]pl!$M:$M,pos!AC180)/b!AC180,)</f>
        <v>0</v>
      </c>
      <c r="AD180" s="23">
        <f>IFERROR(HLOOKUP("wins",[1]pl!$M:$M,pos!AD180)/b!AD180,)</f>
        <v>0</v>
      </c>
      <c r="AE180" s="23">
        <f>IFERROR(HLOOKUP("wins",[1]pl!$M:$M,pos!AE180)/b!AE180,)</f>
        <v>0</v>
      </c>
    </row>
    <row r="181" spans="1:31" x14ac:dyDescent="0.25">
      <c r="A181" s="23">
        <f>IFERROR(HLOOKUP("wins",[1]pl!$M:$M,pos!A181)/b!A181,)</f>
        <v>0</v>
      </c>
      <c r="B181" s="23">
        <f>IFERROR(HLOOKUP("wins",[1]pl!$M:$M,pos!B181)/b!B181,)</f>
        <v>0</v>
      </c>
      <c r="C181" s="23">
        <f>IFERROR(HLOOKUP("wins",[1]pl!$M:$M,pos!C181)/b!C181,)</f>
        <v>0</v>
      </c>
      <c r="D181" s="23">
        <f>IFERROR(HLOOKUP("wins",[1]pl!$M:$M,pos!D181)/b!D181,)</f>
        <v>0</v>
      </c>
      <c r="E181" s="23">
        <f>IFERROR(HLOOKUP("wins",[1]pl!$M:$M,pos!E181)/b!E181,)</f>
        <v>0</v>
      </c>
      <c r="F181" s="23">
        <f>IFERROR(HLOOKUP("wins",[1]pl!$M:$M,pos!F181)/b!F181,)</f>
        <v>0</v>
      </c>
      <c r="G181" s="23">
        <f>IFERROR(HLOOKUP("wins",[1]pl!$M:$M,pos!G181)/b!G181,)</f>
        <v>0</v>
      </c>
      <c r="H181" s="23">
        <f>IFERROR(HLOOKUP("wins",[1]pl!$M:$M,pos!H181)/b!H181,)</f>
        <v>0</v>
      </c>
      <c r="I181" s="23">
        <f>IFERROR(HLOOKUP("wins",[1]pl!$M:$M,pos!I181)/b!I181,)</f>
        <v>0</v>
      </c>
      <c r="J181" s="23">
        <f>IFERROR(HLOOKUP("wins",[1]pl!$M:$M,pos!J181)/b!J181,)</f>
        <v>0</v>
      </c>
      <c r="K181" s="23">
        <f>IFERROR(HLOOKUP("wins",[1]pl!$M:$M,pos!K181)/b!K181,)</f>
        <v>0</v>
      </c>
      <c r="L181" s="23">
        <f>IFERROR(HLOOKUP("wins",[1]pl!$M:$M,pos!L181)/b!L181,)</f>
        <v>0</v>
      </c>
      <c r="M181" s="23">
        <f>IFERROR(HLOOKUP("wins",[1]pl!$M:$M,pos!M181)/b!M181,)</f>
        <v>0</v>
      </c>
      <c r="N181" s="23">
        <f>IFERROR(HLOOKUP("wins",[1]pl!$M:$M,pos!N181)/b!N181,)</f>
        <v>0</v>
      </c>
      <c r="O181" s="23">
        <f>IFERROR(HLOOKUP("wins",[1]pl!$M:$M,pos!O181)/b!O181,)</f>
        <v>0</v>
      </c>
      <c r="Q181" s="23">
        <f>IFERROR(HLOOKUP("wins",[1]pl!$M:$M,pos!Q181)/b!Q181,)</f>
        <v>0</v>
      </c>
      <c r="R181" s="23">
        <f>IFERROR(HLOOKUP("wins",[1]pl!$M:$M,pos!R181)/b!R181,)</f>
        <v>0</v>
      </c>
      <c r="S181" s="23">
        <f>IFERROR(HLOOKUP("wins",[1]pl!$M:$M,pos!S181)/b!S181,)</f>
        <v>0</v>
      </c>
      <c r="T181" s="23">
        <f>IFERROR(HLOOKUP("wins",[1]pl!$M:$M,pos!T181)/b!T181,)</f>
        <v>0</v>
      </c>
      <c r="U181" s="23">
        <f>IFERROR(HLOOKUP("wins",[1]pl!$M:$M,pos!U181)/b!U181,)</f>
        <v>0</v>
      </c>
      <c r="V181" s="23">
        <f>IFERROR(HLOOKUP("wins",[1]pl!$M:$M,pos!V181)/b!V181,)</f>
        <v>0</v>
      </c>
      <c r="W181" s="23">
        <f>IFERROR(HLOOKUP("wins",[1]pl!$M:$M,pos!W181)/b!W181,)</f>
        <v>0</v>
      </c>
      <c r="X181" s="23">
        <f>IFERROR(HLOOKUP("wins",[1]pl!$M:$M,pos!X181)/b!X181,)</f>
        <v>0</v>
      </c>
      <c r="Y181" s="23">
        <f>IFERROR(HLOOKUP("wins",[1]pl!$M:$M,pos!Y181)/b!Y181,)</f>
        <v>0</v>
      </c>
      <c r="Z181" s="23">
        <f>IFERROR(HLOOKUP("wins",[1]pl!$M:$M,pos!Z181)/b!Z181,)</f>
        <v>0</v>
      </c>
      <c r="AA181" s="23">
        <f>IFERROR(HLOOKUP("wins",[1]pl!$M:$M,pos!AA181)/b!AA181,)</f>
        <v>0</v>
      </c>
      <c r="AB181" s="23">
        <f>IFERROR(HLOOKUP("wins",[1]pl!$M:$M,pos!AB181)/b!AB181,)</f>
        <v>0</v>
      </c>
      <c r="AC181" s="23">
        <f>IFERROR(HLOOKUP("wins",[1]pl!$M:$M,pos!AC181)/b!AC181,)</f>
        <v>0</v>
      </c>
      <c r="AD181" s="23">
        <f>IFERROR(HLOOKUP("wins",[1]pl!$M:$M,pos!AD181)/b!AD181,)</f>
        <v>0</v>
      </c>
      <c r="AE181" s="23">
        <f>IFERROR(HLOOKUP("wins",[1]pl!$M:$M,pos!AE181)/b!AE181,)</f>
        <v>0</v>
      </c>
    </row>
    <row r="182" spans="1:31" x14ac:dyDescent="0.25">
      <c r="A182" s="23">
        <f>IFERROR(HLOOKUP("wins",[1]pl!$M:$M,pos!A182)/b!A182,)</f>
        <v>0</v>
      </c>
      <c r="B182" s="23">
        <f>IFERROR(HLOOKUP("wins",[1]pl!$M:$M,pos!B182)/b!B182,)</f>
        <v>0</v>
      </c>
      <c r="C182" s="23">
        <f>IFERROR(HLOOKUP("wins",[1]pl!$M:$M,pos!C182)/b!C182,)</f>
        <v>0</v>
      </c>
      <c r="D182" s="23">
        <f>IFERROR(HLOOKUP("wins",[1]pl!$M:$M,pos!D182)/b!D182,)</f>
        <v>0</v>
      </c>
      <c r="E182" s="23">
        <f>IFERROR(HLOOKUP("wins",[1]pl!$M:$M,pos!E182)/b!E182,)</f>
        <v>0</v>
      </c>
      <c r="F182" s="23">
        <f>IFERROR(HLOOKUP("wins",[1]pl!$M:$M,pos!F182)/b!F182,)</f>
        <v>0</v>
      </c>
      <c r="G182" s="23">
        <f>IFERROR(HLOOKUP("wins",[1]pl!$M:$M,pos!G182)/b!G182,)</f>
        <v>0</v>
      </c>
      <c r="H182" s="23">
        <f>IFERROR(HLOOKUP("wins",[1]pl!$M:$M,pos!H182)/b!H182,)</f>
        <v>0</v>
      </c>
      <c r="I182" s="23">
        <f>IFERROR(HLOOKUP("wins",[1]pl!$M:$M,pos!I182)/b!I182,)</f>
        <v>0</v>
      </c>
      <c r="J182" s="23">
        <f>IFERROR(HLOOKUP("wins",[1]pl!$M:$M,pos!J182)/b!J182,)</f>
        <v>0</v>
      </c>
      <c r="K182" s="23">
        <f>IFERROR(HLOOKUP("wins",[1]pl!$M:$M,pos!K182)/b!K182,)</f>
        <v>0</v>
      </c>
      <c r="L182" s="23">
        <f>IFERROR(HLOOKUP("wins",[1]pl!$M:$M,pos!L182)/b!L182,)</f>
        <v>0</v>
      </c>
      <c r="M182" s="23">
        <f>IFERROR(HLOOKUP("wins",[1]pl!$M:$M,pos!M182)/b!M182,)</f>
        <v>0</v>
      </c>
      <c r="N182" s="23">
        <f>IFERROR(HLOOKUP("wins",[1]pl!$M:$M,pos!N182)/b!N182,)</f>
        <v>0</v>
      </c>
      <c r="O182" s="23">
        <f>IFERROR(HLOOKUP("wins",[1]pl!$M:$M,pos!O182)/b!O182,)</f>
        <v>0</v>
      </c>
      <c r="Q182" s="23">
        <f>IFERROR(HLOOKUP("wins",[1]pl!$M:$M,pos!Q182)/b!Q182,)</f>
        <v>0</v>
      </c>
      <c r="R182" s="23">
        <f>IFERROR(HLOOKUP("wins",[1]pl!$M:$M,pos!R182)/b!R182,)</f>
        <v>0</v>
      </c>
      <c r="S182" s="23">
        <f>IFERROR(HLOOKUP("wins",[1]pl!$M:$M,pos!S182)/b!S182,)</f>
        <v>0</v>
      </c>
      <c r="T182" s="23">
        <f>IFERROR(HLOOKUP("wins",[1]pl!$M:$M,pos!T182)/b!T182,)</f>
        <v>0</v>
      </c>
      <c r="U182" s="23">
        <f>IFERROR(HLOOKUP("wins",[1]pl!$M:$M,pos!U182)/b!U182,)</f>
        <v>0</v>
      </c>
      <c r="V182" s="23">
        <f>IFERROR(HLOOKUP("wins",[1]pl!$M:$M,pos!V182)/b!V182,)</f>
        <v>0</v>
      </c>
      <c r="W182" s="23">
        <f>IFERROR(HLOOKUP("wins",[1]pl!$M:$M,pos!W182)/b!W182,)</f>
        <v>0</v>
      </c>
      <c r="X182" s="23">
        <f>IFERROR(HLOOKUP("wins",[1]pl!$M:$M,pos!X182)/b!X182,)</f>
        <v>0</v>
      </c>
      <c r="Y182" s="23">
        <f>IFERROR(HLOOKUP("wins",[1]pl!$M:$M,pos!Y182)/b!Y182,)</f>
        <v>0</v>
      </c>
      <c r="Z182" s="23">
        <f>IFERROR(HLOOKUP("wins",[1]pl!$M:$M,pos!Z182)/b!Z182,)</f>
        <v>0</v>
      </c>
      <c r="AA182" s="23">
        <f>IFERROR(HLOOKUP("wins",[1]pl!$M:$M,pos!AA182)/b!AA182,)</f>
        <v>0</v>
      </c>
      <c r="AB182" s="23">
        <f>IFERROR(HLOOKUP("wins",[1]pl!$M:$M,pos!AB182)/b!AB182,)</f>
        <v>0</v>
      </c>
      <c r="AC182" s="23">
        <f>IFERROR(HLOOKUP("wins",[1]pl!$M:$M,pos!AC182)/b!AC182,)</f>
        <v>0</v>
      </c>
      <c r="AD182" s="23">
        <f>IFERROR(HLOOKUP("wins",[1]pl!$M:$M,pos!AD182)/b!AD182,)</f>
        <v>0</v>
      </c>
      <c r="AE182" s="23">
        <f>IFERROR(HLOOKUP("wins",[1]pl!$M:$M,pos!AE182)/b!AE182,)</f>
        <v>0</v>
      </c>
    </row>
    <row r="183" spans="1:31" x14ac:dyDescent="0.25">
      <c r="A183" s="23">
        <f>IFERROR(HLOOKUP("wins",[1]pl!$M:$M,pos!A183)/b!A183,)</f>
        <v>0</v>
      </c>
      <c r="B183" s="23">
        <f>IFERROR(HLOOKUP("wins",[1]pl!$M:$M,pos!B183)/b!B183,)</f>
        <v>0</v>
      </c>
      <c r="C183" s="23">
        <f>IFERROR(HLOOKUP("wins",[1]pl!$M:$M,pos!C183)/b!C183,)</f>
        <v>0</v>
      </c>
      <c r="D183" s="23">
        <f>IFERROR(HLOOKUP("wins",[1]pl!$M:$M,pos!D183)/b!D183,)</f>
        <v>0</v>
      </c>
      <c r="E183" s="23">
        <f>IFERROR(HLOOKUP("wins",[1]pl!$M:$M,pos!E183)/b!E183,)</f>
        <v>0</v>
      </c>
      <c r="F183" s="23">
        <f>IFERROR(HLOOKUP("wins",[1]pl!$M:$M,pos!F183)/b!F183,)</f>
        <v>0</v>
      </c>
      <c r="G183" s="23">
        <f>IFERROR(HLOOKUP("wins",[1]pl!$M:$M,pos!G183)/b!G183,)</f>
        <v>0</v>
      </c>
      <c r="H183" s="23">
        <f>IFERROR(HLOOKUP("wins",[1]pl!$M:$M,pos!H183)/b!H183,)</f>
        <v>0</v>
      </c>
      <c r="I183" s="23">
        <f>IFERROR(HLOOKUP("wins",[1]pl!$M:$M,pos!I183)/b!I183,)</f>
        <v>0</v>
      </c>
      <c r="J183" s="23">
        <f>IFERROR(HLOOKUP("wins",[1]pl!$M:$M,pos!J183)/b!J183,)</f>
        <v>0</v>
      </c>
      <c r="K183" s="23">
        <f>IFERROR(HLOOKUP("wins",[1]pl!$M:$M,pos!K183)/b!K183,)</f>
        <v>0</v>
      </c>
      <c r="L183" s="23">
        <f>IFERROR(HLOOKUP("wins",[1]pl!$M:$M,pos!L183)/b!L183,)</f>
        <v>0</v>
      </c>
      <c r="M183" s="23">
        <f>IFERROR(HLOOKUP("wins",[1]pl!$M:$M,pos!M183)/b!M183,)</f>
        <v>0</v>
      </c>
      <c r="N183" s="23">
        <f>IFERROR(HLOOKUP("wins",[1]pl!$M:$M,pos!N183)/b!N183,)</f>
        <v>0</v>
      </c>
      <c r="O183" s="23">
        <f>IFERROR(HLOOKUP("wins",[1]pl!$M:$M,pos!O183)/b!O183,)</f>
        <v>0</v>
      </c>
      <c r="Q183" s="23">
        <f>IFERROR(HLOOKUP("wins",[1]pl!$M:$M,pos!Q183)/b!Q183,)</f>
        <v>0</v>
      </c>
      <c r="R183" s="23">
        <f>IFERROR(HLOOKUP("wins",[1]pl!$M:$M,pos!R183)/b!R183,)</f>
        <v>0</v>
      </c>
      <c r="S183" s="23">
        <f>IFERROR(HLOOKUP("wins",[1]pl!$M:$M,pos!S183)/b!S183,)</f>
        <v>0</v>
      </c>
      <c r="T183" s="23">
        <f>IFERROR(HLOOKUP("wins",[1]pl!$M:$M,pos!T183)/b!T183,)</f>
        <v>0</v>
      </c>
      <c r="U183" s="23">
        <f>IFERROR(HLOOKUP("wins",[1]pl!$M:$M,pos!U183)/b!U183,)</f>
        <v>0</v>
      </c>
      <c r="V183" s="23">
        <f>IFERROR(HLOOKUP("wins",[1]pl!$M:$M,pos!V183)/b!V183,)</f>
        <v>0</v>
      </c>
      <c r="W183" s="23">
        <f>IFERROR(HLOOKUP("wins",[1]pl!$M:$M,pos!W183)/b!W183,)</f>
        <v>0</v>
      </c>
      <c r="X183" s="23">
        <f>IFERROR(HLOOKUP("wins",[1]pl!$M:$M,pos!X183)/b!X183,)</f>
        <v>0</v>
      </c>
      <c r="Y183" s="23">
        <f>IFERROR(HLOOKUP("wins",[1]pl!$M:$M,pos!Y183)/b!Y183,)</f>
        <v>0</v>
      </c>
      <c r="Z183" s="23">
        <f>IFERROR(HLOOKUP("wins",[1]pl!$M:$M,pos!Z183)/b!Z183,)</f>
        <v>0</v>
      </c>
      <c r="AA183" s="23">
        <f>IFERROR(HLOOKUP("wins",[1]pl!$M:$M,pos!AA183)/b!AA183,)</f>
        <v>0</v>
      </c>
      <c r="AB183" s="23">
        <f>IFERROR(HLOOKUP("wins",[1]pl!$M:$M,pos!AB183)/b!AB183,)</f>
        <v>0</v>
      </c>
      <c r="AC183" s="23">
        <f>IFERROR(HLOOKUP("wins",[1]pl!$M:$M,pos!AC183)/b!AC183,)</f>
        <v>0</v>
      </c>
      <c r="AD183" s="23">
        <f>IFERROR(HLOOKUP("wins",[1]pl!$M:$M,pos!AD183)/b!AD183,)</f>
        <v>0</v>
      </c>
      <c r="AE183" s="23">
        <f>IFERROR(HLOOKUP("wins",[1]pl!$M:$M,pos!AE183)/b!AE183,)</f>
        <v>0</v>
      </c>
    </row>
    <row r="184" spans="1:31" x14ac:dyDescent="0.25">
      <c r="A184" s="23">
        <f>IFERROR(HLOOKUP("wins",[1]pl!$M:$M,pos!A184)/b!A184,)</f>
        <v>0</v>
      </c>
      <c r="B184" s="23">
        <f>IFERROR(HLOOKUP("wins",[1]pl!$M:$M,pos!B184)/b!B184,)</f>
        <v>0</v>
      </c>
      <c r="C184" s="23">
        <f>IFERROR(HLOOKUP("wins",[1]pl!$M:$M,pos!C184)/b!C184,)</f>
        <v>0</v>
      </c>
      <c r="D184" s="23">
        <f>IFERROR(HLOOKUP("wins",[1]pl!$M:$M,pos!D184)/b!D184,)</f>
        <v>0</v>
      </c>
      <c r="E184" s="23">
        <f>IFERROR(HLOOKUP("wins",[1]pl!$M:$M,pos!E184)/b!E184,)</f>
        <v>0</v>
      </c>
      <c r="F184" s="23">
        <f>IFERROR(HLOOKUP("wins",[1]pl!$M:$M,pos!F184)/b!F184,)</f>
        <v>0</v>
      </c>
      <c r="G184" s="23">
        <f>IFERROR(HLOOKUP("wins",[1]pl!$M:$M,pos!G184)/b!G184,)</f>
        <v>0</v>
      </c>
      <c r="H184" s="23">
        <f>IFERROR(HLOOKUP("wins",[1]pl!$M:$M,pos!H184)/b!H184,)</f>
        <v>0</v>
      </c>
      <c r="I184" s="23">
        <f>IFERROR(HLOOKUP("wins",[1]pl!$M:$M,pos!I184)/b!I184,)</f>
        <v>0</v>
      </c>
      <c r="J184" s="23">
        <f>IFERROR(HLOOKUP("wins",[1]pl!$M:$M,pos!J184)/b!J184,)</f>
        <v>0</v>
      </c>
      <c r="K184" s="23">
        <f>IFERROR(HLOOKUP("wins",[1]pl!$M:$M,pos!K184)/b!K184,)</f>
        <v>0</v>
      </c>
      <c r="L184" s="23">
        <f>IFERROR(HLOOKUP("wins",[1]pl!$M:$M,pos!L184)/b!L184,)</f>
        <v>0</v>
      </c>
      <c r="M184" s="23">
        <f>IFERROR(HLOOKUP("wins",[1]pl!$M:$M,pos!M184)/b!M184,)</f>
        <v>0</v>
      </c>
      <c r="N184" s="23">
        <f>IFERROR(HLOOKUP("wins",[1]pl!$M:$M,pos!N184)/b!N184,)</f>
        <v>0</v>
      </c>
      <c r="O184" s="23">
        <f>IFERROR(HLOOKUP("wins",[1]pl!$M:$M,pos!O184)/b!O184,)</f>
        <v>0</v>
      </c>
      <c r="Q184" s="23">
        <f>IFERROR(HLOOKUP("wins",[1]pl!$M:$M,pos!Q184)/b!Q184,)</f>
        <v>0</v>
      </c>
      <c r="R184" s="23">
        <f>IFERROR(HLOOKUP("wins",[1]pl!$M:$M,pos!R184)/b!R184,)</f>
        <v>0</v>
      </c>
      <c r="S184" s="23">
        <f>IFERROR(HLOOKUP("wins",[1]pl!$M:$M,pos!S184)/b!S184,)</f>
        <v>0</v>
      </c>
      <c r="T184" s="23">
        <f>IFERROR(HLOOKUP("wins",[1]pl!$M:$M,pos!T184)/b!T184,)</f>
        <v>0</v>
      </c>
      <c r="U184" s="23">
        <f>IFERROR(HLOOKUP("wins",[1]pl!$M:$M,pos!U184)/b!U184,)</f>
        <v>0</v>
      </c>
      <c r="V184" s="23">
        <f>IFERROR(HLOOKUP("wins",[1]pl!$M:$M,pos!V184)/b!V184,)</f>
        <v>0</v>
      </c>
      <c r="W184" s="23">
        <f>IFERROR(HLOOKUP("wins",[1]pl!$M:$M,pos!W184)/b!W184,)</f>
        <v>0</v>
      </c>
      <c r="X184" s="23">
        <f>IFERROR(HLOOKUP("wins",[1]pl!$M:$M,pos!X184)/b!X184,)</f>
        <v>0</v>
      </c>
      <c r="Y184" s="23">
        <f>IFERROR(HLOOKUP("wins",[1]pl!$M:$M,pos!Y184)/b!Y184,)</f>
        <v>0</v>
      </c>
      <c r="Z184" s="23">
        <f>IFERROR(HLOOKUP("wins",[1]pl!$M:$M,pos!Z184)/b!Z184,)</f>
        <v>0</v>
      </c>
      <c r="AA184" s="23">
        <f>IFERROR(HLOOKUP("wins",[1]pl!$M:$M,pos!AA184)/b!AA184,)</f>
        <v>0</v>
      </c>
      <c r="AB184" s="23">
        <f>IFERROR(HLOOKUP("wins",[1]pl!$M:$M,pos!AB184)/b!AB184,)</f>
        <v>0</v>
      </c>
      <c r="AC184" s="23">
        <f>IFERROR(HLOOKUP("wins",[1]pl!$M:$M,pos!AC184)/b!AC184,)</f>
        <v>0</v>
      </c>
      <c r="AD184" s="23">
        <f>IFERROR(HLOOKUP("wins",[1]pl!$M:$M,pos!AD184)/b!AD184,)</f>
        <v>0</v>
      </c>
      <c r="AE184" s="23">
        <f>IFERROR(HLOOKUP("wins",[1]pl!$M:$M,pos!AE184)/b!AE184,)</f>
        <v>0</v>
      </c>
    </row>
    <row r="185" spans="1:31" x14ac:dyDescent="0.25">
      <c r="A185" s="23">
        <f>IFERROR(HLOOKUP("wins",[1]pl!$M:$M,pos!A185)/b!A185,)</f>
        <v>0</v>
      </c>
      <c r="B185" s="23">
        <f>IFERROR(HLOOKUP("wins",[1]pl!$M:$M,pos!B185)/b!B185,)</f>
        <v>0</v>
      </c>
      <c r="C185" s="23">
        <f>IFERROR(HLOOKUP("wins",[1]pl!$M:$M,pos!C185)/b!C185,)</f>
        <v>0</v>
      </c>
      <c r="D185" s="23">
        <f>IFERROR(HLOOKUP("wins",[1]pl!$M:$M,pos!D185)/b!D185,)</f>
        <v>0</v>
      </c>
      <c r="E185" s="23">
        <f>IFERROR(HLOOKUP("wins",[1]pl!$M:$M,pos!E185)/b!E185,)</f>
        <v>0</v>
      </c>
      <c r="F185" s="23">
        <f>IFERROR(HLOOKUP("wins",[1]pl!$M:$M,pos!F185)/b!F185,)</f>
        <v>0</v>
      </c>
      <c r="G185" s="23">
        <f>IFERROR(HLOOKUP("wins",[1]pl!$M:$M,pos!G185)/b!G185,)</f>
        <v>0</v>
      </c>
      <c r="H185" s="23">
        <f>IFERROR(HLOOKUP("wins",[1]pl!$M:$M,pos!H185)/b!H185,)</f>
        <v>0</v>
      </c>
      <c r="I185" s="23">
        <f>IFERROR(HLOOKUP("wins",[1]pl!$M:$M,pos!I185)/b!I185,)</f>
        <v>0</v>
      </c>
      <c r="J185" s="23">
        <f>IFERROR(HLOOKUP("wins",[1]pl!$M:$M,pos!J185)/b!J185,)</f>
        <v>0</v>
      </c>
      <c r="K185" s="23">
        <f>IFERROR(HLOOKUP("wins",[1]pl!$M:$M,pos!K185)/b!K185,)</f>
        <v>0</v>
      </c>
      <c r="L185" s="23">
        <f>IFERROR(HLOOKUP("wins",[1]pl!$M:$M,pos!L185)/b!L185,)</f>
        <v>0</v>
      </c>
      <c r="M185" s="23">
        <f>IFERROR(HLOOKUP("wins",[1]pl!$M:$M,pos!M185)/b!M185,)</f>
        <v>0</v>
      </c>
      <c r="N185" s="23">
        <f>IFERROR(HLOOKUP("wins",[1]pl!$M:$M,pos!N185)/b!N185,)</f>
        <v>0</v>
      </c>
      <c r="O185" s="23">
        <f>IFERROR(HLOOKUP("wins",[1]pl!$M:$M,pos!O185)/b!O185,)</f>
        <v>0</v>
      </c>
      <c r="Q185" s="23">
        <f>IFERROR(HLOOKUP("wins",[1]pl!$M:$M,pos!Q185)/b!Q185,)</f>
        <v>0</v>
      </c>
      <c r="R185" s="23">
        <f>IFERROR(HLOOKUP("wins",[1]pl!$M:$M,pos!R185)/b!R185,)</f>
        <v>0</v>
      </c>
      <c r="S185" s="23">
        <f>IFERROR(HLOOKUP("wins",[1]pl!$M:$M,pos!S185)/b!S185,)</f>
        <v>0</v>
      </c>
      <c r="T185" s="23">
        <f>IFERROR(HLOOKUP("wins",[1]pl!$M:$M,pos!T185)/b!T185,)</f>
        <v>0</v>
      </c>
      <c r="U185" s="23">
        <f>IFERROR(HLOOKUP("wins",[1]pl!$M:$M,pos!U185)/b!U185,)</f>
        <v>0</v>
      </c>
      <c r="V185" s="23">
        <f>IFERROR(HLOOKUP("wins",[1]pl!$M:$M,pos!V185)/b!V185,)</f>
        <v>0</v>
      </c>
      <c r="W185" s="23">
        <f>IFERROR(HLOOKUP("wins",[1]pl!$M:$M,pos!W185)/b!W185,)</f>
        <v>0</v>
      </c>
      <c r="X185" s="23">
        <f>IFERROR(HLOOKUP("wins",[1]pl!$M:$M,pos!X185)/b!X185,)</f>
        <v>0</v>
      </c>
      <c r="Y185" s="23">
        <f>IFERROR(HLOOKUP("wins",[1]pl!$M:$M,pos!Y185)/b!Y185,)</f>
        <v>0</v>
      </c>
      <c r="Z185" s="23">
        <f>IFERROR(HLOOKUP("wins",[1]pl!$M:$M,pos!Z185)/b!Z185,)</f>
        <v>0</v>
      </c>
      <c r="AA185" s="23">
        <f>IFERROR(HLOOKUP("wins",[1]pl!$M:$M,pos!AA185)/b!AA185,)</f>
        <v>0</v>
      </c>
      <c r="AB185" s="23">
        <f>IFERROR(HLOOKUP("wins",[1]pl!$M:$M,pos!AB185)/b!AB185,)</f>
        <v>0</v>
      </c>
      <c r="AC185" s="23">
        <f>IFERROR(HLOOKUP("wins",[1]pl!$M:$M,pos!AC185)/b!AC185,)</f>
        <v>0</v>
      </c>
      <c r="AD185" s="23">
        <f>IFERROR(HLOOKUP("wins",[1]pl!$M:$M,pos!AD185)/b!AD185,)</f>
        <v>0</v>
      </c>
      <c r="AE185" s="23">
        <f>IFERROR(HLOOKUP("wins",[1]pl!$M:$M,pos!AE185)/b!AE185,)</f>
        <v>0</v>
      </c>
    </row>
    <row r="186" spans="1:31" x14ac:dyDescent="0.25">
      <c r="A186" s="23">
        <f>IFERROR(HLOOKUP("wins",[1]pl!$M:$M,pos!A186)/b!A186,)</f>
        <v>0</v>
      </c>
      <c r="B186" s="23">
        <f>IFERROR(HLOOKUP("wins",[1]pl!$M:$M,pos!B186)/b!B186,)</f>
        <v>0</v>
      </c>
      <c r="C186" s="23">
        <f>IFERROR(HLOOKUP("wins",[1]pl!$M:$M,pos!C186)/b!C186,)</f>
        <v>0</v>
      </c>
      <c r="D186" s="23">
        <f>IFERROR(HLOOKUP("wins",[1]pl!$M:$M,pos!D186)/b!D186,)</f>
        <v>0</v>
      </c>
      <c r="E186" s="23">
        <f>IFERROR(HLOOKUP("wins",[1]pl!$M:$M,pos!E186)/b!E186,)</f>
        <v>0</v>
      </c>
      <c r="F186" s="23">
        <f>IFERROR(HLOOKUP("wins",[1]pl!$M:$M,pos!F186)/b!F186,)</f>
        <v>0</v>
      </c>
      <c r="G186" s="23">
        <f>IFERROR(HLOOKUP("wins",[1]pl!$M:$M,pos!G186)/b!G186,)</f>
        <v>0</v>
      </c>
      <c r="H186" s="23">
        <f>IFERROR(HLOOKUP("wins",[1]pl!$M:$M,pos!H186)/b!H186,)</f>
        <v>0</v>
      </c>
      <c r="I186" s="23">
        <f>IFERROR(HLOOKUP("wins",[1]pl!$M:$M,pos!I186)/b!I186,)</f>
        <v>0</v>
      </c>
      <c r="J186" s="23">
        <f>IFERROR(HLOOKUP("wins",[1]pl!$M:$M,pos!J186)/b!J186,)</f>
        <v>0</v>
      </c>
      <c r="K186" s="23">
        <f>IFERROR(HLOOKUP("wins",[1]pl!$M:$M,pos!K186)/b!K186,)</f>
        <v>0</v>
      </c>
      <c r="L186" s="23">
        <f>IFERROR(HLOOKUP("wins",[1]pl!$M:$M,pos!L186)/b!L186,)</f>
        <v>0</v>
      </c>
      <c r="M186" s="23">
        <f>IFERROR(HLOOKUP("wins",[1]pl!$M:$M,pos!M186)/b!M186,)</f>
        <v>0</v>
      </c>
      <c r="N186" s="23">
        <f>IFERROR(HLOOKUP("wins",[1]pl!$M:$M,pos!N186)/b!N186,)</f>
        <v>0</v>
      </c>
      <c r="O186" s="23">
        <f>IFERROR(HLOOKUP("wins",[1]pl!$M:$M,pos!O186)/b!O186,)</f>
        <v>0</v>
      </c>
      <c r="Q186" s="23">
        <f>IFERROR(HLOOKUP("wins",[1]pl!$M:$M,pos!Q186)/b!Q186,)</f>
        <v>0</v>
      </c>
      <c r="R186" s="23">
        <f>IFERROR(HLOOKUP("wins",[1]pl!$M:$M,pos!R186)/b!R186,)</f>
        <v>0</v>
      </c>
      <c r="S186" s="23">
        <f>IFERROR(HLOOKUP("wins",[1]pl!$M:$M,pos!S186)/b!S186,)</f>
        <v>0</v>
      </c>
      <c r="T186" s="23">
        <f>IFERROR(HLOOKUP("wins",[1]pl!$M:$M,pos!T186)/b!T186,)</f>
        <v>0</v>
      </c>
      <c r="U186" s="23">
        <f>IFERROR(HLOOKUP("wins",[1]pl!$M:$M,pos!U186)/b!U186,)</f>
        <v>0</v>
      </c>
      <c r="V186" s="23">
        <f>IFERROR(HLOOKUP("wins",[1]pl!$M:$M,pos!V186)/b!V186,)</f>
        <v>0</v>
      </c>
      <c r="W186" s="23">
        <f>IFERROR(HLOOKUP("wins",[1]pl!$M:$M,pos!W186)/b!W186,)</f>
        <v>0</v>
      </c>
      <c r="X186" s="23">
        <f>IFERROR(HLOOKUP("wins",[1]pl!$M:$M,pos!X186)/b!X186,)</f>
        <v>0</v>
      </c>
      <c r="Y186" s="23">
        <f>IFERROR(HLOOKUP("wins",[1]pl!$M:$M,pos!Y186)/b!Y186,)</f>
        <v>0</v>
      </c>
      <c r="Z186" s="23">
        <f>IFERROR(HLOOKUP("wins",[1]pl!$M:$M,pos!Z186)/b!Z186,)</f>
        <v>0</v>
      </c>
      <c r="AA186" s="23">
        <f>IFERROR(HLOOKUP("wins",[1]pl!$M:$M,pos!AA186)/b!AA186,)</f>
        <v>0</v>
      </c>
      <c r="AB186" s="23">
        <f>IFERROR(HLOOKUP("wins",[1]pl!$M:$M,pos!AB186)/b!AB186,)</f>
        <v>0</v>
      </c>
      <c r="AC186" s="23">
        <f>IFERROR(HLOOKUP("wins",[1]pl!$M:$M,pos!AC186)/b!AC186,)</f>
        <v>0</v>
      </c>
      <c r="AD186" s="23">
        <f>IFERROR(HLOOKUP("wins",[1]pl!$M:$M,pos!AD186)/b!AD186,)</f>
        <v>0</v>
      </c>
      <c r="AE186" s="23">
        <f>IFERROR(HLOOKUP("wins",[1]pl!$M:$M,pos!AE186)/b!AE186,)</f>
        <v>0</v>
      </c>
    </row>
    <row r="187" spans="1:31" x14ac:dyDescent="0.25">
      <c r="A187" s="23">
        <f>IFERROR(HLOOKUP("wins",[1]pl!$M:$M,pos!A187)/b!A187,)</f>
        <v>0</v>
      </c>
      <c r="B187" s="23">
        <f>IFERROR(HLOOKUP("wins",[1]pl!$M:$M,pos!B187)/b!B187,)</f>
        <v>0</v>
      </c>
      <c r="C187" s="23">
        <f>IFERROR(HLOOKUP("wins",[1]pl!$M:$M,pos!C187)/b!C187,)</f>
        <v>0</v>
      </c>
      <c r="D187" s="23">
        <f>IFERROR(HLOOKUP("wins",[1]pl!$M:$M,pos!D187)/b!D187,)</f>
        <v>0</v>
      </c>
      <c r="E187" s="23">
        <f>IFERROR(HLOOKUP("wins",[1]pl!$M:$M,pos!E187)/b!E187,)</f>
        <v>0</v>
      </c>
      <c r="F187" s="23">
        <f>IFERROR(HLOOKUP("wins",[1]pl!$M:$M,pos!F187)/b!F187,)</f>
        <v>0</v>
      </c>
      <c r="G187" s="23">
        <f>IFERROR(HLOOKUP("wins",[1]pl!$M:$M,pos!G187)/b!G187,)</f>
        <v>0</v>
      </c>
      <c r="H187" s="23">
        <f>IFERROR(HLOOKUP("wins",[1]pl!$M:$M,pos!H187)/b!H187,)</f>
        <v>0</v>
      </c>
      <c r="I187" s="23">
        <f>IFERROR(HLOOKUP("wins",[1]pl!$M:$M,pos!I187)/b!I187,)</f>
        <v>0</v>
      </c>
      <c r="J187" s="23">
        <f>IFERROR(HLOOKUP("wins",[1]pl!$M:$M,pos!J187)/b!J187,)</f>
        <v>0</v>
      </c>
      <c r="K187" s="23">
        <f>IFERROR(HLOOKUP("wins",[1]pl!$M:$M,pos!K187)/b!K187,)</f>
        <v>0</v>
      </c>
      <c r="L187" s="23">
        <f>IFERROR(HLOOKUP("wins",[1]pl!$M:$M,pos!L187)/b!L187,)</f>
        <v>0</v>
      </c>
      <c r="M187" s="23">
        <f>IFERROR(HLOOKUP("wins",[1]pl!$M:$M,pos!M187)/b!M187,)</f>
        <v>0</v>
      </c>
      <c r="N187" s="23">
        <f>IFERROR(HLOOKUP("wins",[1]pl!$M:$M,pos!N187)/b!N187,)</f>
        <v>0</v>
      </c>
      <c r="O187" s="23">
        <f>IFERROR(HLOOKUP("wins",[1]pl!$M:$M,pos!O187)/b!O187,)</f>
        <v>0</v>
      </c>
      <c r="Q187" s="23">
        <f>IFERROR(HLOOKUP("wins",[1]pl!$M:$M,pos!Q187)/b!Q187,)</f>
        <v>0</v>
      </c>
      <c r="R187" s="23">
        <f>IFERROR(HLOOKUP("wins",[1]pl!$M:$M,pos!R187)/b!R187,)</f>
        <v>0</v>
      </c>
      <c r="S187" s="23">
        <f>IFERROR(HLOOKUP("wins",[1]pl!$M:$M,pos!S187)/b!S187,)</f>
        <v>0</v>
      </c>
      <c r="T187" s="23">
        <f>IFERROR(HLOOKUP("wins",[1]pl!$M:$M,pos!T187)/b!T187,)</f>
        <v>0</v>
      </c>
      <c r="U187" s="23">
        <f>IFERROR(HLOOKUP("wins",[1]pl!$M:$M,pos!U187)/b!U187,)</f>
        <v>0</v>
      </c>
      <c r="V187" s="23">
        <f>IFERROR(HLOOKUP("wins",[1]pl!$M:$M,pos!V187)/b!V187,)</f>
        <v>0</v>
      </c>
      <c r="W187" s="23">
        <f>IFERROR(HLOOKUP("wins",[1]pl!$M:$M,pos!W187)/b!W187,)</f>
        <v>0</v>
      </c>
      <c r="X187" s="23">
        <f>IFERROR(HLOOKUP("wins",[1]pl!$M:$M,pos!X187)/b!X187,)</f>
        <v>0</v>
      </c>
      <c r="Y187" s="23">
        <f>IFERROR(HLOOKUP("wins",[1]pl!$M:$M,pos!Y187)/b!Y187,)</f>
        <v>0</v>
      </c>
      <c r="Z187" s="23">
        <f>IFERROR(HLOOKUP("wins",[1]pl!$M:$M,pos!Z187)/b!Z187,)</f>
        <v>0</v>
      </c>
      <c r="AA187" s="23">
        <f>IFERROR(HLOOKUP("wins",[1]pl!$M:$M,pos!AA187)/b!AA187,)</f>
        <v>0</v>
      </c>
      <c r="AB187" s="23">
        <f>IFERROR(HLOOKUP("wins",[1]pl!$M:$M,pos!AB187)/b!AB187,)</f>
        <v>0</v>
      </c>
      <c r="AC187" s="23">
        <f>IFERROR(HLOOKUP("wins",[1]pl!$M:$M,pos!AC187)/b!AC187,)</f>
        <v>0</v>
      </c>
      <c r="AD187" s="23">
        <f>IFERROR(HLOOKUP("wins",[1]pl!$M:$M,pos!AD187)/b!AD187,)</f>
        <v>0</v>
      </c>
      <c r="AE187" s="23">
        <f>IFERROR(HLOOKUP("wins",[1]pl!$M:$M,pos!AE187)/b!AE187,)</f>
        <v>0</v>
      </c>
    </row>
    <row r="188" spans="1:31" x14ac:dyDescent="0.25">
      <c r="A188" s="23">
        <f>IFERROR(HLOOKUP("wins",[1]pl!$M:$M,pos!A188)/b!A188,)</f>
        <v>0</v>
      </c>
      <c r="B188" s="23">
        <f>IFERROR(HLOOKUP("wins",[1]pl!$M:$M,pos!B188)/b!B188,)</f>
        <v>0</v>
      </c>
      <c r="C188" s="23">
        <f>IFERROR(HLOOKUP("wins",[1]pl!$M:$M,pos!C188)/b!C188,)</f>
        <v>0</v>
      </c>
      <c r="D188" s="23">
        <f>IFERROR(HLOOKUP("wins",[1]pl!$M:$M,pos!D188)/b!D188,)</f>
        <v>0</v>
      </c>
      <c r="E188" s="23">
        <f>IFERROR(HLOOKUP("wins",[1]pl!$M:$M,pos!E188)/b!E188,)</f>
        <v>0</v>
      </c>
      <c r="F188" s="23">
        <f>IFERROR(HLOOKUP("wins",[1]pl!$M:$M,pos!F188)/b!F188,)</f>
        <v>0</v>
      </c>
      <c r="G188" s="23">
        <f>IFERROR(HLOOKUP("wins",[1]pl!$M:$M,pos!G188)/b!G188,)</f>
        <v>0</v>
      </c>
      <c r="H188" s="23">
        <f>IFERROR(HLOOKUP("wins",[1]pl!$M:$M,pos!H188)/b!H188,)</f>
        <v>0</v>
      </c>
      <c r="I188" s="23">
        <f>IFERROR(HLOOKUP("wins",[1]pl!$M:$M,pos!I188)/b!I188,)</f>
        <v>0</v>
      </c>
      <c r="J188" s="23">
        <f>IFERROR(HLOOKUP("wins",[1]pl!$M:$M,pos!J188)/b!J188,)</f>
        <v>0</v>
      </c>
      <c r="K188" s="23">
        <f>IFERROR(HLOOKUP("wins",[1]pl!$M:$M,pos!K188)/b!K188,)</f>
        <v>0</v>
      </c>
      <c r="L188" s="23">
        <f>IFERROR(HLOOKUP("wins",[1]pl!$M:$M,pos!L188)/b!L188,)</f>
        <v>0</v>
      </c>
      <c r="M188" s="23">
        <f>IFERROR(HLOOKUP("wins",[1]pl!$M:$M,pos!M188)/b!M188,)</f>
        <v>0</v>
      </c>
      <c r="N188" s="23">
        <f>IFERROR(HLOOKUP("wins",[1]pl!$M:$M,pos!N188)/b!N188,)</f>
        <v>0</v>
      </c>
      <c r="O188" s="23">
        <f>IFERROR(HLOOKUP("wins",[1]pl!$M:$M,pos!O188)/b!O188,)</f>
        <v>0</v>
      </c>
      <c r="Q188" s="23">
        <f>IFERROR(HLOOKUP("wins",[1]pl!$M:$M,pos!Q188)/b!Q188,)</f>
        <v>0</v>
      </c>
      <c r="R188" s="23">
        <f>IFERROR(HLOOKUP("wins",[1]pl!$M:$M,pos!R188)/b!R188,)</f>
        <v>0</v>
      </c>
      <c r="S188" s="23">
        <f>IFERROR(HLOOKUP("wins",[1]pl!$M:$M,pos!S188)/b!S188,)</f>
        <v>0</v>
      </c>
      <c r="T188" s="23">
        <f>IFERROR(HLOOKUP("wins",[1]pl!$M:$M,pos!T188)/b!T188,)</f>
        <v>0</v>
      </c>
      <c r="U188" s="23">
        <f>IFERROR(HLOOKUP("wins",[1]pl!$M:$M,pos!U188)/b!U188,)</f>
        <v>0</v>
      </c>
      <c r="V188" s="23">
        <f>IFERROR(HLOOKUP("wins",[1]pl!$M:$M,pos!V188)/b!V188,)</f>
        <v>0</v>
      </c>
      <c r="W188" s="23">
        <f>IFERROR(HLOOKUP("wins",[1]pl!$M:$M,pos!W188)/b!W188,)</f>
        <v>0</v>
      </c>
      <c r="X188" s="23">
        <f>IFERROR(HLOOKUP("wins",[1]pl!$M:$M,pos!X188)/b!X188,)</f>
        <v>0</v>
      </c>
      <c r="Y188" s="23">
        <f>IFERROR(HLOOKUP("wins",[1]pl!$M:$M,pos!Y188)/b!Y188,)</f>
        <v>0</v>
      </c>
      <c r="Z188" s="23">
        <f>IFERROR(HLOOKUP("wins",[1]pl!$M:$M,pos!Z188)/b!Z188,)</f>
        <v>0</v>
      </c>
      <c r="AA188" s="23">
        <f>IFERROR(HLOOKUP("wins",[1]pl!$M:$M,pos!AA188)/b!AA188,)</f>
        <v>0</v>
      </c>
      <c r="AB188" s="23">
        <f>IFERROR(HLOOKUP("wins",[1]pl!$M:$M,pos!AB188)/b!AB188,)</f>
        <v>0</v>
      </c>
      <c r="AC188" s="23">
        <f>IFERROR(HLOOKUP("wins",[1]pl!$M:$M,pos!AC188)/b!AC188,)</f>
        <v>0</v>
      </c>
      <c r="AD188" s="23">
        <f>IFERROR(HLOOKUP("wins",[1]pl!$M:$M,pos!AD188)/b!AD188,)</f>
        <v>0</v>
      </c>
      <c r="AE188" s="23">
        <f>IFERROR(HLOOKUP("wins",[1]pl!$M:$M,pos!AE188)/b!AE188,)</f>
        <v>0</v>
      </c>
    </row>
    <row r="189" spans="1:31" x14ac:dyDescent="0.25">
      <c r="A189" s="23">
        <f>IFERROR(HLOOKUP("wins",[1]pl!$M:$M,pos!A189)/b!A189,)</f>
        <v>0</v>
      </c>
      <c r="B189" s="23">
        <f>IFERROR(HLOOKUP("wins",[1]pl!$M:$M,pos!B189)/b!B189,)</f>
        <v>0</v>
      </c>
      <c r="C189" s="23">
        <f>IFERROR(HLOOKUP("wins",[1]pl!$M:$M,pos!C189)/b!C189,)</f>
        <v>0</v>
      </c>
      <c r="D189" s="23">
        <f>IFERROR(HLOOKUP("wins",[1]pl!$M:$M,pos!D189)/b!D189,)</f>
        <v>0</v>
      </c>
      <c r="E189" s="23">
        <f>IFERROR(HLOOKUP("wins",[1]pl!$M:$M,pos!E189)/b!E189,)</f>
        <v>0</v>
      </c>
      <c r="F189" s="23">
        <f>IFERROR(HLOOKUP("wins",[1]pl!$M:$M,pos!F189)/b!F189,)</f>
        <v>0</v>
      </c>
      <c r="G189" s="23">
        <f>IFERROR(HLOOKUP("wins",[1]pl!$M:$M,pos!G189)/b!G189,)</f>
        <v>0</v>
      </c>
      <c r="H189" s="23">
        <f>IFERROR(HLOOKUP("wins",[1]pl!$M:$M,pos!H189)/b!H189,)</f>
        <v>0</v>
      </c>
      <c r="I189" s="23">
        <f>IFERROR(HLOOKUP("wins",[1]pl!$M:$M,pos!I189)/b!I189,)</f>
        <v>0</v>
      </c>
      <c r="J189" s="23">
        <f>IFERROR(HLOOKUP("wins",[1]pl!$M:$M,pos!J189)/b!J189,)</f>
        <v>0</v>
      </c>
      <c r="K189" s="23">
        <f>IFERROR(HLOOKUP("wins",[1]pl!$M:$M,pos!K189)/b!K189,)</f>
        <v>0</v>
      </c>
      <c r="L189" s="23">
        <f>IFERROR(HLOOKUP("wins",[1]pl!$M:$M,pos!L189)/b!L189,)</f>
        <v>0</v>
      </c>
      <c r="M189" s="23">
        <f>IFERROR(HLOOKUP("wins",[1]pl!$M:$M,pos!M189)/b!M189,)</f>
        <v>0</v>
      </c>
      <c r="N189" s="23">
        <f>IFERROR(HLOOKUP("wins",[1]pl!$M:$M,pos!N189)/b!N189,)</f>
        <v>0</v>
      </c>
      <c r="O189" s="23">
        <f>IFERROR(HLOOKUP("wins",[1]pl!$M:$M,pos!O189)/b!O189,)</f>
        <v>0</v>
      </c>
      <c r="Q189" s="23">
        <f>IFERROR(HLOOKUP("wins",[1]pl!$M:$M,pos!Q189)/b!Q189,)</f>
        <v>0</v>
      </c>
      <c r="R189" s="23">
        <f>IFERROR(HLOOKUP("wins",[1]pl!$M:$M,pos!R189)/b!R189,)</f>
        <v>0</v>
      </c>
      <c r="S189" s="23">
        <f>IFERROR(HLOOKUP("wins",[1]pl!$M:$M,pos!S189)/b!S189,)</f>
        <v>0</v>
      </c>
      <c r="T189" s="23">
        <f>IFERROR(HLOOKUP("wins",[1]pl!$M:$M,pos!T189)/b!T189,)</f>
        <v>0</v>
      </c>
      <c r="U189" s="23">
        <f>IFERROR(HLOOKUP("wins",[1]pl!$M:$M,pos!U189)/b!U189,)</f>
        <v>0</v>
      </c>
      <c r="V189" s="23">
        <f>IFERROR(HLOOKUP("wins",[1]pl!$M:$M,pos!V189)/b!V189,)</f>
        <v>0</v>
      </c>
      <c r="W189" s="23">
        <f>IFERROR(HLOOKUP("wins",[1]pl!$M:$M,pos!W189)/b!W189,)</f>
        <v>0</v>
      </c>
      <c r="X189" s="23">
        <f>IFERROR(HLOOKUP("wins",[1]pl!$M:$M,pos!X189)/b!X189,)</f>
        <v>0</v>
      </c>
      <c r="Y189" s="23">
        <f>IFERROR(HLOOKUP("wins",[1]pl!$M:$M,pos!Y189)/b!Y189,)</f>
        <v>0</v>
      </c>
      <c r="Z189" s="23">
        <f>IFERROR(HLOOKUP("wins",[1]pl!$M:$M,pos!Z189)/b!Z189,)</f>
        <v>0</v>
      </c>
      <c r="AA189" s="23">
        <f>IFERROR(HLOOKUP("wins",[1]pl!$M:$M,pos!AA189)/b!AA189,)</f>
        <v>0</v>
      </c>
      <c r="AB189" s="23">
        <f>IFERROR(HLOOKUP("wins",[1]pl!$M:$M,pos!AB189)/b!AB189,)</f>
        <v>0</v>
      </c>
      <c r="AC189" s="23">
        <f>IFERROR(HLOOKUP("wins",[1]pl!$M:$M,pos!AC189)/b!AC189,)</f>
        <v>0</v>
      </c>
      <c r="AD189" s="23">
        <f>IFERROR(HLOOKUP("wins",[1]pl!$M:$M,pos!AD189)/b!AD189,)</f>
        <v>0</v>
      </c>
      <c r="AE189" s="23">
        <f>IFERROR(HLOOKUP("wins",[1]pl!$M:$M,pos!AE189)/b!AE189,)</f>
        <v>0</v>
      </c>
    </row>
    <row r="190" spans="1:31" x14ac:dyDescent="0.25">
      <c r="A190" s="23">
        <f>IFERROR(HLOOKUP("wins",[1]pl!$M:$M,pos!A190)/b!A190,)</f>
        <v>0</v>
      </c>
      <c r="B190" s="23">
        <f>IFERROR(HLOOKUP("wins",[1]pl!$M:$M,pos!B190)/b!B190,)</f>
        <v>0</v>
      </c>
      <c r="C190" s="23">
        <f>IFERROR(HLOOKUP("wins",[1]pl!$M:$M,pos!C190)/b!C190,)</f>
        <v>0</v>
      </c>
      <c r="D190" s="23">
        <f>IFERROR(HLOOKUP("wins",[1]pl!$M:$M,pos!D190)/b!D190,)</f>
        <v>0</v>
      </c>
      <c r="E190" s="23">
        <f>IFERROR(HLOOKUP("wins",[1]pl!$M:$M,pos!E190)/b!E190,)</f>
        <v>0</v>
      </c>
      <c r="F190" s="23">
        <f>IFERROR(HLOOKUP("wins",[1]pl!$M:$M,pos!F190)/b!F190,)</f>
        <v>0</v>
      </c>
      <c r="G190" s="23">
        <f>IFERROR(HLOOKUP("wins",[1]pl!$M:$M,pos!G190)/b!G190,)</f>
        <v>0</v>
      </c>
      <c r="H190" s="23">
        <f>IFERROR(HLOOKUP("wins",[1]pl!$M:$M,pos!H190)/b!H190,)</f>
        <v>0</v>
      </c>
      <c r="I190" s="23">
        <f>IFERROR(HLOOKUP("wins",[1]pl!$M:$M,pos!I190)/b!I190,)</f>
        <v>0</v>
      </c>
      <c r="J190" s="23">
        <f>IFERROR(HLOOKUP("wins",[1]pl!$M:$M,pos!J190)/b!J190,)</f>
        <v>0</v>
      </c>
      <c r="K190" s="23">
        <f>IFERROR(HLOOKUP("wins",[1]pl!$M:$M,pos!K190)/b!K190,)</f>
        <v>0</v>
      </c>
      <c r="L190" s="23">
        <f>IFERROR(HLOOKUP("wins",[1]pl!$M:$M,pos!L190)/b!L190,)</f>
        <v>0</v>
      </c>
      <c r="M190" s="23">
        <f>IFERROR(HLOOKUP("wins",[1]pl!$M:$M,pos!M190)/b!M190,)</f>
        <v>0</v>
      </c>
      <c r="N190" s="23">
        <f>IFERROR(HLOOKUP("wins",[1]pl!$M:$M,pos!N190)/b!N190,)</f>
        <v>0</v>
      </c>
      <c r="O190" s="23">
        <f>IFERROR(HLOOKUP("wins",[1]pl!$M:$M,pos!O190)/b!O190,)</f>
        <v>0</v>
      </c>
      <c r="Q190" s="23">
        <f>IFERROR(HLOOKUP("wins",[1]pl!$M:$M,pos!Q190)/b!Q190,)</f>
        <v>0</v>
      </c>
      <c r="R190" s="23">
        <f>IFERROR(HLOOKUP("wins",[1]pl!$M:$M,pos!R190)/b!R190,)</f>
        <v>0</v>
      </c>
      <c r="S190" s="23">
        <f>IFERROR(HLOOKUP("wins",[1]pl!$M:$M,pos!S190)/b!S190,)</f>
        <v>0</v>
      </c>
      <c r="T190" s="23">
        <f>IFERROR(HLOOKUP("wins",[1]pl!$M:$M,pos!T190)/b!T190,)</f>
        <v>0</v>
      </c>
      <c r="U190" s="23">
        <f>IFERROR(HLOOKUP("wins",[1]pl!$M:$M,pos!U190)/b!U190,)</f>
        <v>0</v>
      </c>
      <c r="V190" s="23">
        <f>IFERROR(HLOOKUP("wins",[1]pl!$M:$M,pos!V190)/b!V190,)</f>
        <v>0</v>
      </c>
      <c r="W190" s="23">
        <f>IFERROR(HLOOKUP("wins",[1]pl!$M:$M,pos!W190)/b!W190,)</f>
        <v>0</v>
      </c>
      <c r="X190" s="23">
        <f>IFERROR(HLOOKUP("wins",[1]pl!$M:$M,pos!X190)/b!X190,)</f>
        <v>0</v>
      </c>
      <c r="Y190" s="23">
        <f>IFERROR(HLOOKUP("wins",[1]pl!$M:$M,pos!Y190)/b!Y190,)</f>
        <v>0</v>
      </c>
      <c r="Z190" s="23">
        <f>IFERROR(HLOOKUP("wins",[1]pl!$M:$M,pos!Z190)/b!Z190,)</f>
        <v>0</v>
      </c>
      <c r="AA190" s="23">
        <f>IFERROR(HLOOKUP("wins",[1]pl!$M:$M,pos!AA190)/b!AA190,)</f>
        <v>0</v>
      </c>
      <c r="AB190" s="23">
        <f>IFERROR(HLOOKUP("wins",[1]pl!$M:$M,pos!AB190)/b!AB190,)</f>
        <v>0</v>
      </c>
      <c r="AC190" s="23">
        <f>IFERROR(HLOOKUP("wins",[1]pl!$M:$M,pos!AC190)/b!AC190,)</f>
        <v>0</v>
      </c>
      <c r="AD190" s="23">
        <f>IFERROR(HLOOKUP("wins",[1]pl!$M:$M,pos!AD190)/b!AD190,)</f>
        <v>0</v>
      </c>
      <c r="AE190" s="23">
        <f>IFERROR(HLOOKUP("wins",[1]pl!$M:$M,pos!AE190)/b!AE190,)</f>
        <v>0</v>
      </c>
    </row>
    <row r="191" spans="1:31" x14ac:dyDescent="0.25">
      <c r="A191" s="23">
        <f>IFERROR(HLOOKUP("wins",[1]pl!$M:$M,pos!A191)/b!A191,)</f>
        <v>0</v>
      </c>
      <c r="B191" s="23">
        <f>IFERROR(HLOOKUP("wins",[1]pl!$M:$M,pos!B191)/b!B191,)</f>
        <v>0</v>
      </c>
      <c r="C191" s="23">
        <f>IFERROR(HLOOKUP("wins",[1]pl!$M:$M,pos!C191)/b!C191,)</f>
        <v>0</v>
      </c>
      <c r="D191" s="23">
        <f>IFERROR(HLOOKUP("wins",[1]pl!$M:$M,pos!D191)/b!D191,)</f>
        <v>0</v>
      </c>
      <c r="E191" s="23">
        <f>IFERROR(HLOOKUP("wins",[1]pl!$M:$M,pos!E191)/b!E191,)</f>
        <v>0</v>
      </c>
      <c r="F191" s="23">
        <f>IFERROR(HLOOKUP("wins",[1]pl!$M:$M,pos!F191)/b!F191,)</f>
        <v>0</v>
      </c>
      <c r="G191" s="23">
        <f>IFERROR(HLOOKUP("wins",[1]pl!$M:$M,pos!G191)/b!G191,)</f>
        <v>0</v>
      </c>
      <c r="H191" s="23">
        <f>IFERROR(HLOOKUP("wins",[1]pl!$M:$M,pos!H191)/b!H191,)</f>
        <v>0</v>
      </c>
      <c r="I191" s="23">
        <f>IFERROR(HLOOKUP("wins",[1]pl!$M:$M,pos!I191)/b!I191,)</f>
        <v>0</v>
      </c>
      <c r="J191" s="23">
        <f>IFERROR(HLOOKUP("wins",[1]pl!$M:$M,pos!J191)/b!J191,)</f>
        <v>0</v>
      </c>
      <c r="K191" s="23">
        <f>IFERROR(HLOOKUP("wins",[1]pl!$M:$M,pos!K191)/b!K191,)</f>
        <v>0</v>
      </c>
      <c r="L191" s="23">
        <f>IFERROR(HLOOKUP("wins",[1]pl!$M:$M,pos!L191)/b!L191,)</f>
        <v>0</v>
      </c>
      <c r="M191" s="23">
        <f>IFERROR(HLOOKUP("wins",[1]pl!$M:$M,pos!M191)/b!M191,)</f>
        <v>0</v>
      </c>
      <c r="N191" s="23">
        <f>IFERROR(HLOOKUP("wins",[1]pl!$M:$M,pos!N191)/b!N191,)</f>
        <v>0</v>
      </c>
      <c r="O191" s="23">
        <f>IFERROR(HLOOKUP("wins",[1]pl!$M:$M,pos!O191)/b!O191,)</f>
        <v>0</v>
      </c>
      <c r="Q191" s="23">
        <f>IFERROR(HLOOKUP("wins",[1]pl!$M:$M,pos!Q191)/b!Q191,)</f>
        <v>0</v>
      </c>
      <c r="R191" s="23">
        <f>IFERROR(HLOOKUP("wins",[1]pl!$M:$M,pos!R191)/b!R191,)</f>
        <v>0</v>
      </c>
      <c r="S191" s="23">
        <f>IFERROR(HLOOKUP("wins",[1]pl!$M:$M,pos!S191)/b!S191,)</f>
        <v>0</v>
      </c>
      <c r="T191" s="23">
        <f>IFERROR(HLOOKUP("wins",[1]pl!$M:$M,pos!T191)/b!T191,)</f>
        <v>0</v>
      </c>
      <c r="U191" s="23">
        <f>IFERROR(HLOOKUP("wins",[1]pl!$M:$M,pos!U191)/b!U191,)</f>
        <v>0</v>
      </c>
      <c r="V191" s="23">
        <f>IFERROR(HLOOKUP("wins",[1]pl!$M:$M,pos!V191)/b!V191,)</f>
        <v>0</v>
      </c>
      <c r="W191" s="23">
        <f>IFERROR(HLOOKUP("wins",[1]pl!$M:$M,pos!W191)/b!W191,)</f>
        <v>0</v>
      </c>
      <c r="X191" s="23">
        <f>IFERROR(HLOOKUP("wins",[1]pl!$M:$M,pos!X191)/b!X191,)</f>
        <v>0</v>
      </c>
      <c r="Y191" s="23">
        <f>IFERROR(HLOOKUP("wins",[1]pl!$M:$M,pos!Y191)/b!Y191,)</f>
        <v>0</v>
      </c>
      <c r="Z191" s="23">
        <f>IFERROR(HLOOKUP("wins",[1]pl!$M:$M,pos!Z191)/b!Z191,)</f>
        <v>0</v>
      </c>
      <c r="AA191" s="23">
        <f>IFERROR(HLOOKUP("wins",[1]pl!$M:$M,pos!AA191)/b!AA191,)</f>
        <v>0</v>
      </c>
      <c r="AB191" s="23">
        <f>IFERROR(HLOOKUP("wins",[1]pl!$M:$M,pos!AB191)/b!AB191,)</f>
        <v>0</v>
      </c>
      <c r="AC191" s="23">
        <f>IFERROR(HLOOKUP("wins",[1]pl!$M:$M,pos!AC191)/b!AC191,)</f>
        <v>0</v>
      </c>
      <c r="AD191" s="23">
        <f>IFERROR(HLOOKUP("wins",[1]pl!$M:$M,pos!AD191)/b!AD191,)</f>
        <v>0</v>
      </c>
      <c r="AE191" s="23">
        <f>IFERROR(HLOOKUP("wins",[1]pl!$M:$M,pos!AE191)/b!AE191,)</f>
        <v>0</v>
      </c>
    </row>
    <row r="192" spans="1:31" x14ac:dyDescent="0.25">
      <c r="A192" s="23">
        <f>IFERROR(HLOOKUP("wins",[1]pl!$M:$M,pos!A192)/b!A192,)</f>
        <v>0</v>
      </c>
      <c r="B192" s="23">
        <f>IFERROR(HLOOKUP("wins",[1]pl!$M:$M,pos!B192)/b!B192,)</f>
        <v>0</v>
      </c>
      <c r="C192" s="23">
        <f>IFERROR(HLOOKUP("wins",[1]pl!$M:$M,pos!C192)/b!C192,)</f>
        <v>0</v>
      </c>
      <c r="D192" s="23">
        <f>IFERROR(HLOOKUP("wins",[1]pl!$M:$M,pos!D192)/b!D192,)</f>
        <v>0</v>
      </c>
      <c r="E192" s="23">
        <f>IFERROR(HLOOKUP("wins",[1]pl!$M:$M,pos!E192)/b!E192,)</f>
        <v>0</v>
      </c>
      <c r="F192" s="23">
        <f>IFERROR(HLOOKUP("wins",[1]pl!$M:$M,pos!F192)/b!F192,)</f>
        <v>0</v>
      </c>
      <c r="G192" s="23">
        <f>IFERROR(HLOOKUP("wins",[1]pl!$M:$M,pos!G192)/b!G192,)</f>
        <v>0</v>
      </c>
      <c r="H192" s="23">
        <f>IFERROR(HLOOKUP("wins",[1]pl!$M:$M,pos!H192)/b!H192,)</f>
        <v>0</v>
      </c>
      <c r="I192" s="23">
        <f>IFERROR(HLOOKUP("wins",[1]pl!$M:$M,pos!I192)/b!I192,)</f>
        <v>0</v>
      </c>
      <c r="J192" s="23">
        <f>IFERROR(HLOOKUP("wins",[1]pl!$M:$M,pos!J192)/b!J192,)</f>
        <v>0</v>
      </c>
      <c r="K192" s="23">
        <f>IFERROR(HLOOKUP("wins",[1]pl!$M:$M,pos!K192)/b!K192,)</f>
        <v>0</v>
      </c>
      <c r="L192" s="23">
        <f>IFERROR(HLOOKUP("wins",[1]pl!$M:$M,pos!L192)/b!L192,)</f>
        <v>0</v>
      </c>
      <c r="M192" s="23">
        <f>IFERROR(HLOOKUP("wins",[1]pl!$M:$M,pos!M192)/b!M192,)</f>
        <v>0</v>
      </c>
      <c r="N192" s="23">
        <f>IFERROR(HLOOKUP("wins",[1]pl!$M:$M,pos!N192)/b!N192,)</f>
        <v>0</v>
      </c>
      <c r="O192" s="23">
        <f>IFERROR(HLOOKUP("wins",[1]pl!$M:$M,pos!O192)/b!O192,)</f>
        <v>0</v>
      </c>
      <c r="Q192" s="23">
        <f>IFERROR(HLOOKUP("wins",[1]pl!$M:$M,pos!Q192)/b!Q192,)</f>
        <v>0</v>
      </c>
      <c r="R192" s="23">
        <f>IFERROR(HLOOKUP("wins",[1]pl!$M:$M,pos!R192)/b!R192,)</f>
        <v>0</v>
      </c>
      <c r="S192" s="23">
        <f>IFERROR(HLOOKUP("wins",[1]pl!$M:$M,pos!S192)/b!S192,)</f>
        <v>0</v>
      </c>
      <c r="T192" s="23">
        <f>IFERROR(HLOOKUP("wins",[1]pl!$M:$M,pos!T192)/b!T192,)</f>
        <v>0</v>
      </c>
      <c r="U192" s="23">
        <f>IFERROR(HLOOKUP("wins",[1]pl!$M:$M,pos!U192)/b!U192,)</f>
        <v>0</v>
      </c>
      <c r="V192" s="23">
        <f>IFERROR(HLOOKUP("wins",[1]pl!$M:$M,pos!V192)/b!V192,)</f>
        <v>0</v>
      </c>
      <c r="W192" s="23">
        <f>IFERROR(HLOOKUP("wins",[1]pl!$M:$M,pos!W192)/b!W192,)</f>
        <v>0</v>
      </c>
      <c r="X192" s="23">
        <f>IFERROR(HLOOKUP("wins",[1]pl!$M:$M,pos!X192)/b!X192,)</f>
        <v>0</v>
      </c>
      <c r="Y192" s="23">
        <f>IFERROR(HLOOKUP("wins",[1]pl!$M:$M,pos!Y192)/b!Y192,)</f>
        <v>0</v>
      </c>
      <c r="Z192" s="23">
        <f>IFERROR(HLOOKUP("wins",[1]pl!$M:$M,pos!Z192)/b!Z192,)</f>
        <v>0</v>
      </c>
      <c r="AA192" s="23">
        <f>IFERROR(HLOOKUP("wins",[1]pl!$M:$M,pos!AA192)/b!AA192,)</f>
        <v>0</v>
      </c>
      <c r="AB192" s="23">
        <f>IFERROR(HLOOKUP("wins",[1]pl!$M:$M,pos!AB192)/b!AB192,)</f>
        <v>0</v>
      </c>
      <c r="AC192" s="23">
        <f>IFERROR(HLOOKUP("wins",[1]pl!$M:$M,pos!AC192)/b!AC192,)</f>
        <v>0</v>
      </c>
      <c r="AD192" s="23">
        <f>IFERROR(HLOOKUP("wins",[1]pl!$M:$M,pos!AD192)/b!AD192,)</f>
        <v>0</v>
      </c>
      <c r="AE192" s="23">
        <f>IFERROR(HLOOKUP("wins",[1]pl!$M:$M,pos!AE192)/b!AE192,)</f>
        <v>0</v>
      </c>
    </row>
    <row r="193" spans="1:31" x14ac:dyDescent="0.25">
      <c r="A193" s="23">
        <f>IFERROR(HLOOKUP("wins",[1]pl!$M:$M,pos!A193)/b!A193,)</f>
        <v>0</v>
      </c>
      <c r="B193" s="23">
        <f>IFERROR(HLOOKUP("wins",[1]pl!$M:$M,pos!B193)/b!B193,)</f>
        <v>0</v>
      </c>
      <c r="C193" s="23">
        <f>IFERROR(HLOOKUP("wins",[1]pl!$M:$M,pos!C193)/b!C193,)</f>
        <v>0</v>
      </c>
      <c r="D193" s="23">
        <f>IFERROR(HLOOKUP("wins",[1]pl!$M:$M,pos!D193)/b!D193,)</f>
        <v>0</v>
      </c>
      <c r="E193" s="23">
        <f>IFERROR(HLOOKUP("wins",[1]pl!$M:$M,pos!E193)/b!E193,)</f>
        <v>0</v>
      </c>
      <c r="F193" s="23">
        <f>IFERROR(HLOOKUP("wins",[1]pl!$M:$M,pos!F193)/b!F193,)</f>
        <v>0</v>
      </c>
      <c r="G193" s="23">
        <f>IFERROR(HLOOKUP("wins",[1]pl!$M:$M,pos!G193)/b!G193,)</f>
        <v>0</v>
      </c>
      <c r="H193" s="23">
        <f>IFERROR(HLOOKUP("wins",[1]pl!$M:$M,pos!H193)/b!H193,)</f>
        <v>0</v>
      </c>
      <c r="I193" s="23">
        <f>IFERROR(HLOOKUP("wins",[1]pl!$M:$M,pos!I193)/b!I193,)</f>
        <v>0</v>
      </c>
      <c r="J193" s="23">
        <f>IFERROR(HLOOKUP("wins",[1]pl!$M:$M,pos!J193)/b!J193,)</f>
        <v>0</v>
      </c>
      <c r="K193" s="23">
        <f>IFERROR(HLOOKUP("wins",[1]pl!$M:$M,pos!K193)/b!K193,)</f>
        <v>0</v>
      </c>
      <c r="L193" s="23">
        <f>IFERROR(HLOOKUP("wins",[1]pl!$M:$M,pos!L193)/b!L193,)</f>
        <v>0</v>
      </c>
      <c r="M193" s="23">
        <f>IFERROR(HLOOKUP("wins",[1]pl!$M:$M,pos!M193)/b!M193,)</f>
        <v>0</v>
      </c>
      <c r="N193" s="23">
        <f>IFERROR(HLOOKUP("wins",[1]pl!$M:$M,pos!N193)/b!N193,)</f>
        <v>0</v>
      </c>
      <c r="O193" s="23">
        <f>IFERROR(HLOOKUP("wins",[1]pl!$M:$M,pos!O193)/b!O193,)</f>
        <v>0</v>
      </c>
      <c r="Q193" s="23">
        <f>IFERROR(HLOOKUP("wins",[1]pl!$M:$M,pos!Q193)/b!Q193,)</f>
        <v>0</v>
      </c>
      <c r="R193" s="23">
        <f>IFERROR(HLOOKUP("wins",[1]pl!$M:$M,pos!R193)/b!R193,)</f>
        <v>0</v>
      </c>
      <c r="S193" s="23">
        <f>IFERROR(HLOOKUP("wins",[1]pl!$M:$M,pos!S193)/b!S193,)</f>
        <v>0</v>
      </c>
      <c r="T193" s="23">
        <f>IFERROR(HLOOKUP("wins",[1]pl!$M:$M,pos!T193)/b!T193,)</f>
        <v>0</v>
      </c>
      <c r="U193" s="23">
        <f>IFERROR(HLOOKUP("wins",[1]pl!$M:$M,pos!U193)/b!U193,)</f>
        <v>0</v>
      </c>
      <c r="V193" s="23">
        <f>IFERROR(HLOOKUP("wins",[1]pl!$M:$M,pos!V193)/b!V193,)</f>
        <v>0</v>
      </c>
      <c r="W193" s="23">
        <f>IFERROR(HLOOKUP("wins",[1]pl!$M:$M,pos!W193)/b!W193,)</f>
        <v>0</v>
      </c>
      <c r="X193" s="23">
        <f>IFERROR(HLOOKUP("wins",[1]pl!$M:$M,pos!X193)/b!X193,)</f>
        <v>0</v>
      </c>
      <c r="Y193" s="23">
        <f>IFERROR(HLOOKUP("wins",[1]pl!$M:$M,pos!Y193)/b!Y193,)</f>
        <v>0</v>
      </c>
      <c r="Z193" s="23">
        <f>IFERROR(HLOOKUP("wins",[1]pl!$M:$M,pos!Z193)/b!Z193,)</f>
        <v>0</v>
      </c>
      <c r="AA193" s="23">
        <f>IFERROR(HLOOKUP("wins",[1]pl!$M:$M,pos!AA193)/b!AA193,)</f>
        <v>0</v>
      </c>
      <c r="AB193" s="23">
        <f>IFERROR(HLOOKUP("wins",[1]pl!$M:$M,pos!AB193)/b!AB193,)</f>
        <v>0</v>
      </c>
      <c r="AC193" s="23">
        <f>IFERROR(HLOOKUP("wins",[1]pl!$M:$M,pos!AC193)/b!AC193,)</f>
        <v>0</v>
      </c>
      <c r="AD193" s="23">
        <f>IFERROR(HLOOKUP("wins",[1]pl!$M:$M,pos!AD193)/b!AD193,)</f>
        <v>0</v>
      </c>
      <c r="AE193" s="23">
        <f>IFERROR(HLOOKUP("wins",[1]pl!$M:$M,pos!AE193)/b!AE193,)</f>
        <v>0</v>
      </c>
    </row>
    <row r="194" spans="1:31" x14ac:dyDescent="0.25">
      <c r="A194" s="23">
        <f>IFERROR(HLOOKUP("wins",[1]pl!$M:$M,pos!A194)/b!A194,)</f>
        <v>0</v>
      </c>
      <c r="B194" s="23">
        <f>IFERROR(HLOOKUP("wins",[1]pl!$M:$M,pos!B194)/b!B194,)</f>
        <v>0</v>
      </c>
      <c r="C194" s="23">
        <f>IFERROR(HLOOKUP("wins",[1]pl!$M:$M,pos!C194)/b!C194,)</f>
        <v>0</v>
      </c>
      <c r="D194" s="23">
        <f>IFERROR(HLOOKUP("wins",[1]pl!$M:$M,pos!D194)/b!D194,)</f>
        <v>0</v>
      </c>
      <c r="E194" s="23">
        <f>IFERROR(HLOOKUP("wins",[1]pl!$M:$M,pos!E194)/b!E194,)</f>
        <v>0</v>
      </c>
      <c r="F194" s="23">
        <f>IFERROR(HLOOKUP("wins",[1]pl!$M:$M,pos!F194)/b!F194,)</f>
        <v>0</v>
      </c>
      <c r="G194" s="23">
        <f>IFERROR(HLOOKUP("wins",[1]pl!$M:$M,pos!G194)/b!G194,)</f>
        <v>0</v>
      </c>
      <c r="H194" s="23">
        <f>IFERROR(HLOOKUP("wins",[1]pl!$M:$M,pos!H194)/b!H194,)</f>
        <v>0</v>
      </c>
      <c r="I194" s="23">
        <f>IFERROR(HLOOKUP("wins",[1]pl!$M:$M,pos!I194)/b!I194,)</f>
        <v>0</v>
      </c>
      <c r="J194" s="23">
        <f>IFERROR(HLOOKUP("wins",[1]pl!$M:$M,pos!J194)/b!J194,)</f>
        <v>0</v>
      </c>
      <c r="K194" s="23">
        <f>IFERROR(HLOOKUP("wins",[1]pl!$M:$M,pos!K194)/b!K194,)</f>
        <v>0</v>
      </c>
      <c r="L194" s="23">
        <f>IFERROR(HLOOKUP("wins",[1]pl!$M:$M,pos!L194)/b!L194,)</f>
        <v>0</v>
      </c>
      <c r="M194" s="23">
        <f>IFERROR(HLOOKUP("wins",[1]pl!$M:$M,pos!M194)/b!M194,)</f>
        <v>0</v>
      </c>
      <c r="N194" s="23">
        <f>IFERROR(HLOOKUP("wins",[1]pl!$M:$M,pos!N194)/b!N194,)</f>
        <v>0</v>
      </c>
      <c r="O194" s="23">
        <f>IFERROR(HLOOKUP("wins",[1]pl!$M:$M,pos!O194)/b!O194,)</f>
        <v>0</v>
      </c>
      <c r="Q194" s="23">
        <f>IFERROR(HLOOKUP("wins",[1]pl!$M:$M,pos!Q194)/b!Q194,)</f>
        <v>0</v>
      </c>
      <c r="R194" s="23">
        <f>IFERROR(HLOOKUP("wins",[1]pl!$M:$M,pos!R194)/b!R194,)</f>
        <v>0</v>
      </c>
      <c r="S194" s="23">
        <f>IFERROR(HLOOKUP("wins",[1]pl!$M:$M,pos!S194)/b!S194,)</f>
        <v>0</v>
      </c>
      <c r="T194" s="23">
        <f>IFERROR(HLOOKUP("wins",[1]pl!$M:$M,pos!T194)/b!T194,)</f>
        <v>0</v>
      </c>
      <c r="U194" s="23">
        <f>IFERROR(HLOOKUP("wins",[1]pl!$M:$M,pos!U194)/b!U194,)</f>
        <v>0</v>
      </c>
      <c r="V194" s="23">
        <f>IFERROR(HLOOKUP("wins",[1]pl!$M:$M,pos!V194)/b!V194,)</f>
        <v>0</v>
      </c>
      <c r="W194" s="23">
        <f>IFERROR(HLOOKUP("wins",[1]pl!$M:$M,pos!W194)/b!W194,)</f>
        <v>0</v>
      </c>
      <c r="X194" s="23">
        <f>IFERROR(HLOOKUP("wins",[1]pl!$M:$M,pos!X194)/b!X194,)</f>
        <v>0</v>
      </c>
      <c r="Y194" s="23">
        <f>IFERROR(HLOOKUP("wins",[1]pl!$M:$M,pos!Y194)/b!Y194,)</f>
        <v>0</v>
      </c>
      <c r="Z194" s="23">
        <f>IFERROR(HLOOKUP("wins",[1]pl!$M:$M,pos!Z194)/b!Z194,)</f>
        <v>0</v>
      </c>
      <c r="AA194" s="23">
        <f>IFERROR(HLOOKUP("wins",[1]pl!$M:$M,pos!AA194)/b!AA194,)</f>
        <v>0</v>
      </c>
      <c r="AB194" s="23">
        <f>IFERROR(HLOOKUP("wins",[1]pl!$M:$M,pos!AB194)/b!AB194,)</f>
        <v>0</v>
      </c>
      <c r="AC194" s="23">
        <f>IFERROR(HLOOKUP("wins",[1]pl!$M:$M,pos!AC194)/b!AC194,)</f>
        <v>0</v>
      </c>
      <c r="AD194" s="23">
        <f>IFERROR(HLOOKUP("wins",[1]pl!$M:$M,pos!AD194)/b!AD194,)</f>
        <v>0</v>
      </c>
      <c r="AE194" s="23">
        <f>IFERROR(HLOOKUP("wins",[1]pl!$M:$M,pos!AE194)/b!AE194,)</f>
        <v>0</v>
      </c>
    </row>
    <row r="195" spans="1:31" x14ac:dyDescent="0.25">
      <c r="A195" s="23">
        <f>IFERROR(HLOOKUP("wins",[1]pl!$M:$M,pos!A195)/b!A195,)</f>
        <v>0</v>
      </c>
      <c r="B195" s="23">
        <f>IFERROR(HLOOKUP("wins",[1]pl!$M:$M,pos!B195)/b!B195,)</f>
        <v>0</v>
      </c>
      <c r="C195" s="23">
        <f>IFERROR(HLOOKUP("wins",[1]pl!$M:$M,pos!C195)/b!C195,)</f>
        <v>0</v>
      </c>
      <c r="D195" s="23">
        <f>IFERROR(HLOOKUP("wins",[1]pl!$M:$M,pos!D195)/b!D195,)</f>
        <v>0</v>
      </c>
      <c r="E195" s="23">
        <f>IFERROR(HLOOKUP("wins",[1]pl!$M:$M,pos!E195)/b!E195,)</f>
        <v>0</v>
      </c>
      <c r="F195" s="23">
        <f>IFERROR(HLOOKUP("wins",[1]pl!$M:$M,pos!F195)/b!F195,)</f>
        <v>0</v>
      </c>
      <c r="G195" s="23">
        <f>IFERROR(HLOOKUP("wins",[1]pl!$M:$M,pos!G195)/b!G195,)</f>
        <v>0</v>
      </c>
      <c r="H195" s="23">
        <f>IFERROR(HLOOKUP("wins",[1]pl!$M:$M,pos!H195)/b!H195,)</f>
        <v>0</v>
      </c>
      <c r="I195" s="23">
        <f>IFERROR(HLOOKUP("wins",[1]pl!$M:$M,pos!I195)/b!I195,)</f>
        <v>0</v>
      </c>
      <c r="J195" s="23">
        <f>IFERROR(HLOOKUP("wins",[1]pl!$M:$M,pos!J195)/b!J195,)</f>
        <v>0</v>
      </c>
      <c r="K195" s="23">
        <f>IFERROR(HLOOKUP("wins",[1]pl!$M:$M,pos!K195)/b!K195,)</f>
        <v>0</v>
      </c>
      <c r="L195" s="23">
        <f>IFERROR(HLOOKUP("wins",[1]pl!$M:$M,pos!L195)/b!L195,)</f>
        <v>0</v>
      </c>
      <c r="M195" s="23">
        <f>IFERROR(HLOOKUP("wins",[1]pl!$M:$M,pos!M195)/b!M195,)</f>
        <v>0</v>
      </c>
      <c r="N195" s="23">
        <f>IFERROR(HLOOKUP("wins",[1]pl!$M:$M,pos!N195)/b!N195,)</f>
        <v>0</v>
      </c>
      <c r="O195" s="23">
        <f>IFERROR(HLOOKUP("wins",[1]pl!$M:$M,pos!O195)/b!O195,)</f>
        <v>0</v>
      </c>
      <c r="Q195" s="23">
        <f>IFERROR(HLOOKUP("wins",[1]pl!$M:$M,pos!Q195)/b!Q195,)</f>
        <v>0</v>
      </c>
      <c r="R195" s="23">
        <f>IFERROR(HLOOKUP("wins",[1]pl!$M:$M,pos!R195)/b!R195,)</f>
        <v>0</v>
      </c>
      <c r="S195" s="23">
        <f>IFERROR(HLOOKUP("wins",[1]pl!$M:$M,pos!S195)/b!S195,)</f>
        <v>0</v>
      </c>
      <c r="T195" s="23">
        <f>IFERROR(HLOOKUP("wins",[1]pl!$M:$M,pos!T195)/b!T195,)</f>
        <v>0</v>
      </c>
      <c r="U195" s="23">
        <f>IFERROR(HLOOKUP("wins",[1]pl!$M:$M,pos!U195)/b!U195,)</f>
        <v>0</v>
      </c>
      <c r="V195" s="23">
        <f>IFERROR(HLOOKUP("wins",[1]pl!$M:$M,pos!V195)/b!V195,)</f>
        <v>0</v>
      </c>
      <c r="W195" s="23">
        <f>IFERROR(HLOOKUP("wins",[1]pl!$M:$M,pos!W195)/b!W195,)</f>
        <v>0</v>
      </c>
      <c r="X195" s="23">
        <f>IFERROR(HLOOKUP("wins",[1]pl!$M:$M,pos!X195)/b!X195,)</f>
        <v>0</v>
      </c>
      <c r="Y195" s="23">
        <f>IFERROR(HLOOKUP("wins",[1]pl!$M:$M,pos!Y195)/b!Y195,)</f>
        <v>0</v>
      </c>
      <c r="Z195" s="23">
        <f>IFERROR(HLOOKUP("wins",[1]pl!$M:$M,pos!Z195)/b!Z195,)</f>
        <v>0</v>
      </c>
      <c r="AA195" s="23">
        <f>IFERROR(HLOOKUP("wins",[1]pl!$M:$M,pos!AA195)/b!AA195,)</f>
        <v>0</v>
      </c>
      <c r="AB195" s="23">
        <f>IFERROR(HLOOKUP("wins",[1]pl!$M:$M,pos!AB195)/b!AB195,)</f>
        <v>0</v>
      </c>
      <c r="AC195" s="23">
        <f>IFERROR(HLOOKUP("wins",[1]pl!$M:$M,pos!AC195)/b!AC195,)</f>
        <v>0</v>
      </c>
      <c r="AD195" s="23">
        <f>IFERROR(HLOOKUP("wins",[1]pl!$M:$M,pos!AD195)/b!AD195,)</f>
        <v>0</v>
      </c>
      <c r="AE195" s="23">
        <f>IFERROR(HLOOKUP("wins",[1]pl!$M:$M,pos!AE195)/b!AE195,)</f>
        <v>0</v>
      </c>
    </row>
    <row r="196" spans="1:31" x14ac:dyDescent="0.25">
      <c r="A196" s="23">
        <f>IFERROR(HLOOKUP("wins",[1]pl!$M:$M,pos!A196)/b!A196,)</f>
        <v>0</v>
      </c>
      <c r="B196" s="23">
        <f>IFERROR(HLOOKUP("wins",[1]pl!$M:$M,pos!B196)/b!B196,)</f>
        <v>0</v>
      </c>
      <c r="C196" s="23">
        <f>IFERROR(HLOOKUP("wins",[1]pl!$M:$M,pos!C196)/b!C196,)</f>
        <v>0</v>
      </c>
      <c r="D196" s="23">
        <f>IFERROR(HLOOKUP("wins",[1]pl!$M:$M,pos!D196)/b!D196,)</f>
        <v>0</v>
      </c>
      <c r="E196" s="23">
        <f>IFERROR(HLOOKUP("wins",[1]pl!$M:$M,pos!E196)/b!E196,)</f>
        <v>0</v>
      </c>
      <c r="F196" s="23">
        <f>IFERROR(HLOOKUP("wins",[1]pl!$M:$M,pos!F196)/b!F196,)</f>
        <v>0</v>
      </c>
      <c r="G196" s="23">
        <f>IFERROR(HLOOKUP("wins",[1]pl!$M:$M,pos!G196)/b!G196,)</f>
        <v>0</v>
      </c>
      <c r="H196" s="23">
        <f>IFERROR(HLOOKUP("wins",[1]pl!$M:$M,pos!H196)/b!H196,)</f>
        <v>0</v>
      </c>
      <c r="I196" s="23">
        <f>IFERROR(HLOOKUP("wins",[1]pl!$M:$M,pos!I196)/b!I196,)</f>
        <v>0</v>
      </c>
      <c r="J196" s="23">
        <f>IFERROR(HLOOKUP("wins",[1]pl!$M:$M,pos!J196)/b!J196,)</f>
        <v>0</v>
      </c>
      <c r="K196" s="23">
        <f>IFERROR(HLOOKUP("wins",[1]pl!$M:$M,pos!K196)/b!K196,)</f>
        <v>0</v>
      </c>
      <c r="L196" s="23">
        <f>IFERROR(HLOOKUP("wins",[1]pl!$M:$M,pos!L196)/b!L196,)</f>
        <v>0</v>
      </c>
      <c r="M196" s="23">
        <f>IFERROR(HLOOKUP("wins",[1]pl!$M:$M,pos!M196)/b!M196,)</f>
        <v>0</v>
      </c>
      <c r="N196" s="23">
        <f>IFERROR(HLOOKUP("wins",[1]pl!$M:$M,pos!N196)/b!N196,)</f>
        <v>0</v>
      </c>
      <c r="O196" s="23">
        <f>IFERROR(HLOOKUP("wins",[1]pl!$M:$M,pos!O196)/b!O196,)</f>
        <v>0</v>
      </c>
      <c r="Q196" s="23">
        <f>IFERROR(HLOOKUP("wins",[1]pl!$M:$M,pos!Q196)/b!Q196,)</f>
        <v>0</v>
      </c>
      <c r="R196" s="23">
        <f>IFERROR(HLOOKUP("wins",[1]pl!$M:$M,pos!R196)/b!R196,)</f>
        <v>0</v>
      </c>
      <c r="S196" s="23">
        <f>IFERROR(HLOOKUP("wins",[1]pl!$M:$M,pos!S196)/b!S196,)</f>
        <v>0</v>
      </c>
      <c r="T196" s="23">
        <f>IFERROR(HLOOKUP("wins",[1]pl!$M:$M,pos!T196)/b!T196,)</f>
        <v>0</v>
      </c>
      <c r="U196" s="23">
        <f>IFERROR(HLOOKUP("wins",[1]pl!$M:$M,pos!U196)/b!U196,)</f>
        <v>0</v>
      </c>
      <c r="V196" s="23">
        <f>IFERROR(HLOOKUP("wins",[1]pl!$M:$M,pos!V196)/b!V196,)</f>
        <v>0</v>
      </c>
      <c r="W196" s="23">
        <f>IFERROR(HLOOKUP("wins",[1]pl!$M:$M,pos!W196)/b!W196,)</f>
        <v>0</v>
      </c>
      <c r="X196" s="23">
        <f>IFERROR(HLOOKUP("wins",[1]pl!$M:$M,pos!X196)/b!X196,)</f>
        <v>0</v>
      </c>
      <c r="Y196" s="23">
        <f>IFERROR(HLOOKUP("wins",[1]pl!$M:$M,pos!Y196)/b!Y196,)</f>
        <v>0</v>
      </c>
      <c r="Z196" s="23">
        <f>IFERROR(HLOOKUP("wins",[1]pl!$M:$M,pos!Z196)/b!Z196,)</f>
        <v>0</v>
      </c>
      <c r="AA196" s="23">
        <f>IFERROR(HLOOKUP("wins",[1]pl!$M:$M,pos!AA196)/b!AA196,)</f>
        <v>0</v>
      </c>
      <c r="AB196" s="23">
        <f>IFERROR(HLOOKUP("wins",[1]pl!$M:$M,pos!AB196)/b!AB196,)</f>
        <v>0</v>
      </c>
      <c r="AC196" s="23">
        <f>IFERROR(HLOOKUP("wins",[1]pl!$M:$M,pos!AC196)/b!AC196,)</f>
        <v>0</v>
      </c>
      <c r="AD196" s="23">
        <f>IFERROR(HLOOKUP("wins",[1]pl!$M:$M,pos!AD196)/b!AD196,)</f>
        <v>0</v>
      </c>
      <c r="AE196" s="23">
        <f>IFERROR(HLOOKUP("wins",[1]pl!$M:$M,pos!AE196)/b!AE196,)</f>
        <v>0</v>
      </c>
    </row>
    <row r="197" spans="1:31" x14ac:dyDescent="0.25">
      <c r="A197" s="23">
        <f>IFERROR(HLOOKUP("wins",[1]pl!$M:$M,pos!A197)/b!A197,)</f>
        <v>0</v>
      </c>
      <c r="B197" s="23">
        <f>IFERROR(HLOOKUP("wins",[1]pl!$M:$M,pos!B197)/b!B197,)</f>
        <v>0</v>
      </c>
      <c r="C197" s="23">
        <f>IFERROR(HLOOKUP("wins",[1]pl!$M:$M,pos!C197)/b!C197,)</f>
        <v>0</v>
      </c>
      <c r="D197" s="23">
        <f>IFERROR(HLOOKUP("wins",[1]pl!$M:$M,pos!D197)/b!D197,)</f>
        <v>0</v>
      </c>
      <c r="E197" s="23">
        <f>IFERROR(HLOOKUP("wins",[1]pl!$M:$M,pos!E197)/b!E197,)</f>
        <v>0</v>
      </c>
      <c r="F197" s="23">
        <f>IFERROR(HLOOKUP("wins",[1]pl!$M:$M,pos!F197)/b!F197,)</f>
        <v>0</v>
      </c>
      <c r="G197" s="23">
        <f>IFERROR(HLOOKUP("wins",[1]pl!$M:$M,pos!G197)/b!G197,)</f>
        <v>0</v>
      </c>
      <c r="H197" s="23">
        <f>IFERROR(HLOOKUP("wins",[1]pl!$M:$M,pos!H197)/b!H197,)</f>
        <v>0</v>
      </c>
      <c r="I197" s="23">
        <f>IFERROR(HLOOKUP("wins",[1]pl!$M:$M,pos!I197)/b!I197,)</f>
        <v>0</v>
      </c>
      <c r="J197" s="23">
        <f>IFERROR(HLOOKUP("wins",[1]pl!$M:$M,pos!J197)/b!J197,)</f>
        <v>0</v>
      </c>
      <c r="K197" s="23">
        <f>IFERROR(HLOOKUP("wins",[1]pl!$M:$M,pos!K197)/b!K197,)</f>
        <v>0</v>
      </c>
      <c r="L197" s="23">
        <f>IFERROR(HLOOKUP("wins",[1]pl!$M:$M,pos!L197)/b!L197,)</f>
        <v>0</v>
      </c>
      <c r="M197" s="23">
        <f>IFERROR(HLOOKUP("wins",[1]pl!$M:$M,pos!M197)/b!M197,)</f>
        <v>0</v>
      </c>
      <c r="N197" s="23">
        <f>IFERROR(HLOOKUP("wins",[1]pl!$M:$M,pos!N197)/b!N197,)</f>
        <v>0</v>
      </c>
      <c r="O197" s="23">
        <f>IFERROR(HLOOKUP("wins",[1]pl!$M:$M,pos!O197)/b!O197,)</f>
        <v>0</v>
      </c>
      <c r="Q197" s="23">
        <f>IFERROR(HLOOKUP("wins",[1]pl!$M:$M,pos!Q197)/b!Q197,)</f>
        <v>0</v>
      </c>
      <c r="R197" s="23">
        <f>IFERROR(HLOOKUP("wins",[1]pl!$M:$M,pos!R197)/b!R197,)</f>
        <v>0</v>
      </c>
      <c r="S197" s="23">
        <f>IFERROR(HLOOKUP("wins",[1]pl!$M:$M,pos!S197)/b!S197,)</f>
        <v>0</v>
      </c>
      <c r="T197" s="23">
        <f>IFERROR(HLOOKUP("wins",[1]pl!$M:$M,pos!T197)/b!T197,)</f>
        <v>0</v>
      </c>
      <c r="U197" s="23">
        <f>IFERROR(HLOOKUP("wins",[1]pl!$M:$M,pos!U197)/b!U197,)</f>
        <v>0</v>
      </c>
      <c r="V197" s="23">
        <f>IFERROR(HLOOKUP("wins",[1]pl!$M:$M,pos!V197)/b!V197,)</f>
        <v>0</v>
      </c>
      <c r="W197" s="23">
        <f>IFERROR(HLOOKUP("wins",[1]pl!$M:$M,pos!W197)/b!W197,)</f>
        <v>0</v>
      </c>
      <c r="X197" s="23">
        <f>IFERROR(HLOOKUP("wins",[1]pl!$M:$M,pos!X197)/b!X197,)</f>
        <v>0</v>
      </c>
      <c r="Y197" s="23">
        <f>IFERROR(HLOOKUP("wins",[1]pl!$M:$M,pos!Y197)/b!Y197,)</f>
        <v>0</v>
      </c>
      <c r="Z197" s="23">
        <f>IFERROR(HLOOKUP("wins",[1]pl!$M:$M,pos!Z197)/b!Z197,)</f>
        <v>0</v>
      </c>
      <c r="AA197" s="23">
        <f>IFERROR(HLOOKUP("wins",[1]pl!$M:$M,pos!AA197)/b!AA197,)</f>
        <v>0</v>
      </c>
      <c r="AB197" s="23">
        <f>IFERROR(HLOOKUP("wins",[1]pl!$M:$M,pos!AB197)/b!AB197,)</f>
        <v>0</v>
      </c>
      <c r="AC197" s="23">
        <f>IFERROR(HLOOKUP("wins",[1]pl!$M:$M,pos!AC197)/b!AC197,)</f>
        <v>0</v>
      </c>
      <c r="AD197" s="23">
        <f>IFERROR(HLOOKUP("wins",[1]pl!$M:$M,pos!AD197)/b!AD197,)</f>
        <v>0</v>
      </c>
      <c r="AE197" s="23">
        <f>IFERROR(HLOOKUP("wins",[1]pl!$M:$M,pos!AE197)/b!AE197,)</f>
        <v>0</v>
      </c>
    </row>
    <row r="198" spans="1:31" x14ac:dyDescent="0.25">
      <c r="A198" s="23">
        <f>IFERROR(HLOOKUP("wins",[1]pl!$M:$M,pos!A198)/b!A198,)</f>
        <v>0</v>
      </c>
      <c r="B198" s="23">
        <f>IFERROR(HLOOKUP("wins",[1]pl!$M:$M,pos!B198)/b!B198,)</f>
        <v>0</v>
      </c>
      <c r="C198" s="23">
        <f>IFERROR(HLOOKUP("wins",[1]pl!$M:$M,pos!C198)/b!C198,)</f>
        <v>0</v>
      </c>
      <c r="D198" s="23">
        <f>IFERROR(HLOOKUP("wins",[1]pl!$M:$M,pos!D198)/b!D198,)</f>
        <v>0</v>
      </c>
      <c r="E198" s="23">
        <f>IFERROR(HLOOKUP("wins",[1]pl!$M:$M,pos!E198)/b!E198,)</f>
        <v>0</v>
      </c>
      <c r="F198" s="23">
        <f>IFERROR(HLOOKUP("wins",[1]pl!$M:$M,pos!F198)/b!F198,)</f>
        <v>0</v>
      </c>
      <c r="G198" s="23">
        <f>IFERROR(HLOOKUP("wins",[1]pl!$M:$M,pos!G198)/b!G198,)</f>
        <v>0</v>
      </c>
      <c r="H198" s="23">
        <f>IFERROR(HLOOKUP("wins",[1]pl!$M:$M,pos!H198)/b!H198,)</f>
        <v>0</v>
      </c>
      <c r="I198" s="23">
        <f>IFERROR(HLOOKUP("wins",[1]pl!$M:$M,pos!I198)/b!I198,)</f>
        <v>0</v>
      </c>
      <c r="J198" s="23">
        <f>IFERROR(HLOOKUP("wins",[1]pl!$M:$M,pos!J198)/b!J198,)</f>
        <v>0</v>
      </c>
      <c r="K198" s="23">
        <f>IFERROR(HLOOKUP("wins",[1]pl!$M:$M,pos!K198)/b!K198,)</f>
        <v>0</v>
      </c>
      <c r="L198" s="23">
        <f>IFERROR(HLOOKUP("wins",[1]pl!$M:$M,pos!L198)/b!L198,)</f>
        <v>0</v>
      </c>
      <c r="M198" s="23">
        <f>IFERROR(HLOOKUP("wins",[1]pl!$M:$M,pos!M198)/b!M198,)</f>
        <v>0</v>
      </c>
      <c r="N198" s="23">
        <f>IFERROR(HLOOKUP("wins",[1]pl!$M:$M,pos!N198)/b!N198,)</f>
        <v>0</v>
      </c>
      <c r="O198" s="23">
        <f>IFERROR(HLOOKUP("wins",[1]pl!$M:$M,pos!O198)/b!O198,)</f>
        <v>0</v>
      </c>
      <c r="Q198" s="23">
        <f>IFERROR(HLOOKUP("wins",[1]pl!$M:$M,pos!Q198)/b!Q198,)</f>
        <v>0</v>
      </c>
      <c r="R198" s="23">
        <f>IFERROR(HLOOKUP("wins",[1]pl!$M:$M,pos!R198)/b!R198,)</f>
        <v>0</v>
      </c>
      <c r="S198" s="23">
        <f>IFERROR(HLOOKUP("wins",[1]pl!$M:$M,pos!S198)/b!S198,)</f>
        <v>0</v>
      </c>
      <c r="T198" s="23">
        <f>IFERROR(HLOOKUP("wins",[1]pl!$M:$M,pos!T198)/b!T198,)</f>
        <v>0</v>
      </c>
      <c r="U198" s="23">
        <f>IFERROR(HLOOKUP("wins",[1]pl!$M:$M,pos!U198)/b!U198,)</f>
        <v>0</v>
      </c>
      <c r="V198" s="23">
        <f>IFERROR(HLOOKUP("wins",[1]pl!$M:$M,pos!V198)/b!V198,)</f>
        <v>0</v>
      </c>
      <c r="W198" s="23">
        <f>IFERROR(HLOOKUP("wins",[1]pl!$M:$M,pos!W198)/b!W198,)</f>
        <v>0</v>
      </c>
      <c r="X198" s="23">
        <f>IFERROR(HLOOKUP("wins",[1]pl!$M:$M,pos!X198)/b!X198,)</f>
        <v>0</v>
      </c>
      <c r="Y198" s="23">
        <f>IFERROR(HLOOKUP("wins",[1]pl!$M:$M,pos!Y198)/b!Y198,)</f>
        <v>0</v>
      </c>
      <c r="Z198" s="23">
        <f>IFERROR(HLOOKUP("wins",[1]pl!$M:$M,pos!Z198)/b!Z198,)</f>
        <v>0</v>
      </c>
      <c r="AA198" s="23">
        <f>IFERROR(HLOOKUP("wins",[1]pl!$M:$M,pos!AA198)/b!AA198,)</f>
        <v>0</v>
      </c>
      <c r="AB198" s="23">
        <f>IFERROR(HLOOKUP("wins",[1]pl!$M:$M,pos!AB198)/b!AB198,)</f>
        <v>0</v>
      </c>
      <c r="AC198" s="23">
        <f>IFERROR(HLOOKUP("wins",[1]pl!$M:$M,pos!AC198)/b!AC198,)</f>
        <v>0</v>
      </c>
      <c r="AD198" s="23">
        <f>IFERROR(HLOOKUP("wins",[1]pl!$M:$M,pos!AD198)/b!AD198,)</f>
        <v>0</v>
      </c>
      <c r="AE198" s="23">
        <f>IFERROR(HLOOKUP("wins",[1]pl!$M:$M,pos!AE198)/b!AE198,)</f>
        <v>0</v>
      </c>
    </row>
    <row r="199" spans="1:31" x14ac:dyDescent="0.25">
      <c r="A199" s="23">
        <f>IFERROR(HLOOKUP("wins",[1]pl!$M:$M,pos!A199)/b!A199,)</f>
        <v>0</v>
      </c>
      <c r="B199" s="23">
        <f>IFERROR(HLOOKUP("wins",[1]pl!$M:$M,pos!B199)/b!B199,)</f>
        <v>0</v>
      </c>
      <c r="C199" s="23">
        <f>IFERROR(HLOOKUP("wins",[1]pl!$M:$M,pos!C199)/b!C199,)</f>
        <v>0</v>
      </c>
      <c r="D199" s="23">
        <f>IFERROR(HLOOKUP("wins",[1]pl!$M:$M,pos!D199)/b!D199,)</f>
        <v>0</v>
      </c>
      <c r="E199" s="23">
        <f>IFERROR(HLOOKUP("wins",[1]pl!$M:$M,pos!E199)/b!E199,)</f>
        <v>0</v>
      </c>
      <c r="F199" s="23">
        <f>IFERROR(HLOOKUP("wins",[1]pl!$M:$M,pos!F199)/b!F199,)</f>
        <v>0</v>
      </c>
      <c r="G199" s="23">
        <f>IFERROR(HLOOKUP("wins",[1]pl!$M:$M,pos!G199)/b!G199,)</f>
        <v>0</v>
      </c>
      <c r="H199" s="23">
        <f>IFERROR(HLOOKUP("wins",[1]pl!$M:$M,pos!H199)/b!H199,)</f>
        <v>0</v>
      </c>
      <c r="I199" s="23">
        <f>IFERROR(HLOOKUP("wins",[1]pl!$M:$M,pos!I199)/b!I199,)</f>
        <v>0</v>
      </c>
      <c r="J199" s="23">
        <f>IFERROR(HLOOKUP("wins",[1]pl!$M:$M,pos!J199)/b!J199,)</f>
        <v>0</v>
      </c>
      <c r="K199" s="23">
        <f>IFERROR(HLOOKUP("wins",[1]pl!$M:$M,pos!K199)/b!K199,)</f>
        <v>0</v>
      </c>
      <c r="L199" s="23">
        <f>IFERROR(HLOOKUP("wins",[1]pl!$M:$M,pos!L199)/b!L199,)</f>
        <v>0</v>
      </c>
      <c r="M199" s="23">
        <f>IFERROR(HLOOKUP("wins",[1]pl!$M:$M,pos!M199)/b!M199,)</f>
        <v>0</v>
      </c>
      <c r="N199" s="23">
        <f>IFERROR(HLOOKUP("wins",[1]pl!$M:$M,pos!N199)/b!N199,)</f>
        <v>0</v>
      </c>
      <c r="O199" s="23">
        <f>IFERROR(HLOOKUP("wins",[1]pl!$M:$M,pos!O199)/b!O199,)</f>
        <v>0</v>
      </c>
      <c r="Q199" s="23">
        <f>IFERROR(HLOOKUP("wins",[1]pl!$M:$M,pos!Q199)/b!Q199,)</f>
        <v>0</v>
      </c>
      <c r="R199" s="23">
        <f>IFERROR(HLOOKUP("wins",[1]pl!$M:$M,pos!R199)/b!R199,)</f>
        <v>0</v>
      </c>
      <c r="S199" s="23">
        <f>IFERROR(HLOOKUP("wins",[1]pl!$M:$M,pos!S199)/b!S199,)</f>
        <v>0</v>
      </c>
      <c r="T199" s="23">
        <f>IFERROR(HLOOKUP("wins",[1]pl!$M:$M,pos!T199)/b!T199,)</f>
        <v>0</v>
      </c>
      <c r="U199" s="23">
        <f>IFERROR(HLOOKUP("wins",[1]pl!$M:$M,pos!U199)/b!U199,)</f>
        <v>0</v>
      </c>
      <c r="V199" s="23">
        <f>IFERROR(HLOOKUP("wins",[1]pl!$M:$M,pos!V199)/b!V199,)</f>
        <v>0</v>
      </c>
      <c r="W199" s="23">
        <f>IFERROR(HLOOKUP("wins",[1]pl!$M:$M,pos!W199)/b!W199,)</f>
        <v>0</v>
      </c>
      <c r="X199" s="23">
        <f>IFERROR(HLOOKUP("wins",[1]pl!$M:$M,pos!X199)/b!X199,)</f>
        <v>0</v>
      </c>
      <c r="Y199" s="23">
        <f>IFERROR(HLOOKUP("wins",[1]pl!$M:$M,pos!Y199)/b!Y199,)</f>
        <v>0</v>
      </c>
      <c r="Z199" s="23">
        <f>IFERROR(HLOOKUP("wins",[1]pl!$M:$M,pos!Z199)/b!Z199,)</f>
        <v>0</v>
      </c>
      <c r="AA199" s="23">
        <f>IFERROR(HLOOKUP("wins",[1]pl!$M:$M,pos!AA199)/b!AA199,)</f>
        <v>0</v>
      </c>
      <c r="AB199" s="23">
        <f>IFERROR(HLOOKUP("wins",[1]pl!$M:$M,pos!AB199)/b!AB199,)</f>
        <v>0</v>
      </c>
      <c r="AC199" s="23">
        <f>IFERROR(HLOOKUP("wins",[1]pl!$M:$M,pos!AC199)/b!AC199,)</f>
        <v>0</v>
      </c>
      <c r="AD199" s="23">
        <f>IFERROR(HLOOKUP("wins",[1]pl!$M:$M,pos!AD199)/b!AD199,)</f>
        <v>0</v>
      </c>
      <c r="AE199" s="23">
        <f>IFERROR(HLOOKUP("wins",[1]pl!$M:$M,pos!AE199)/b!AE199,)</f>
        <v>0</v>
      </c>
    </row>
    <row r="200" spans="1:31" x14ac:dyDescent="0.25">
      <c r="A200" s="23">
        <f>IFERROR(HLOOKUP("wins",[1]pl!$M:$M,pos!A200)/b!A200,)</f>
        <v>0</v>
      </c>
      <c r="B200" s="23">
        <f>IFERROR(HLOOKUP("wins",[1]pl!$M:$M,pos!B200)/b!B200,)</f>
        <v>0</v>
      </c>
      <c r="C200" s="23">
        <f>IFERROR(HLOOKUP("wins",[1]pl!$M:$M,pos!C200)/b!C200,)</f>
        <v>0</v>
      </c>
      <c r="D200" s="23">
        <f>IFERROR(HLOOKUP("wins",[1]pl!$M:$M,pos!D200)/b!D200,)</f>
        <v>0</v>
      </c>
      <c r="E200" s="23">
        <f>IFERROR(HLOOKUP("wins",[1]pl!$M:$M,pos!E200)/b!E200,)</f>
        <v>0</v>
      </c>
      <c r="F200" s="23">
        <f>IFERROR(HLOOKUP("wins",[1]pl!$M:$M,pos!F200)/b!F200,)</f>
        <v>0</v>
      </c>
      <c r="G200" s="23">
        <f>IFERROR(HLOOKUP("wins",[1]pl!$M:$M,pos!G200)/b!G200,)</f>
        <v>0</v>
      </c>
      <c r="H200" s="23">
        <f>IFERROR(HLOOKUP("wins",[1]pl!$M:$M,pos!H200)/b!H200,)</f>
        <v>0</v>
      </c>
      <c r="I200" s="23">
        <f>IFERROR(HLOOKUP("wins",[1]pl!$M:$M,pos!I200)/b!I200,)</f>
        <v>0</v>
      </c>
      <c r="J200" s="23">
        <f>IFERROR(HLOOKUP("wins",[1]pl!$M:$M,pos!J200)/b!J200,)</f>
        <v>0</v>
      </c>
      <c r="K200" s="23">
        <f>IFERROR(HLOOKUP("wins",[1]pl!$M:$M,pos!K200)/b!K200,)</f>
        <v>0</v>
      </c>
      <c r="L200" s="23">
        <f>IFERROR(HLOOKUP("wins",[1]pl!$M:$M,pos!L200)/b!L200,)</f>
        <v>0</v>
      </c>
      <c r="M200" s="23">
        <f>IFERROR(HLOOKUP("wins",[1]pl!$M:$M,pos!M200)/b!M200,)</f>
        <v>0</v>
      </c>
      <c r="N200" s="23">
        <f>IFERROR(HLOOKUP("wins",[1]pl!$M:$M,pos!N200)/b!N200,)</f>
        <v>0</v>
      </c>
      <c r="O200" s="23">
        <f>IFERROR(HLOOKUP("wins",[1]pl!$M:$M,pos!O200)/b!O200,)</f>
        <v>0</v>
      </c>
      <c r="Q200" s="23">
        <f>IFERROR(HLOOKUP("wins",[1]pl!$M:$M,pos!Q200)/b!Q200,)</f>
        <v>0</v>
      </c>
      <c r="R200" s="23">
        <f>IFERROR(HLOOKUP("wins",[1]pl!$M:$M,pos!R200)/b!R200,)</f>
        <v>0</v>
      </c>
      <c r="S200" s="23">
        <f>IFERROR(HLOOKUP("wins",[1]pl!$M:$M,pos!S200)/b!S200,)</f>
        <v>0</v>
      </c>
      <c r="T200" s="23">
        <f>IFERROR(HLOOKUP("wins",[1]pl!$M:$M,pos!T200)/b!T200,)</f>
        <v>0</v>
      </c>
      <c r="U200" s="23">
        <f>IFERROR(HLOOKUP("wins",[1]pl!$M:$M,pos!U200)/b!U200,)</f>
        <v>0</v>
      </c>
      <c r="V200" s="23">
        <f>IFERROR(HLOOKUP("wins",[1]pl!$M:$M,pos!V200)/b!V200,)</f>
        <v>0</v>
      </c>
      <c r="W200" s="23">
        <f>IFERROR(HLOOKUP("wins",[1]pl!$M:$M,pos!W200)/b!W200,)</f>
        <v>0</v>
      </c>
      <c r="X200" s="23">
        <f>IFERROR(HLOOKUP("wins",[1]pl!$M:$M,pos!X200)/b!X200,)</f>
        <v>0</v>
      </c>
      <c r="Y200" s="23">
        <f>IFERROR(HLOOKUP("wins",[1]pl!$M:$M,pos!Y200)/b!Y200,)</f>
        <v>0</v>
      </c>
      <c r="Z200" s="23">
        <f>IFERROR(HLOOKUP("wins",[1]pl!$M:$M,pos!Z200)/b!Z200,)</f>
        <v>0</v>
      </c>
      <c r="AA200" s="23">
        <f>IFERROR(HLOOKUP("wins",[1]pl!$M:$M,pos!AA200)/b!AA200,)</f>
        <v>0</v>
      </c>
      <c r="AB200" s="23">
        <f>IFERROR(HLOOKUP("wins",[1]pl!$M:$M,pos!AB200)/b!AB200,)</f>
        <v>0</v>
      </c>
      <c r="AC200" s="23">
        <f>IFERROR(HLOOKUP("wins",[1]pl!$M:$M,pos!AC200)/b!AC200,)</f>
        <v>0</v>
      </c>
      <c r="AD200" s="23">
        <f>IFERROR(HLOOKUP("wins",[1]pl!$M:$M,pos!AD200)/b!AD200,)</f>
        <v>0</v>
      </c>
      <c r="AE200" s="23">
        <f>IFERROR(HLOOKUP("wins",[1]pl!$M:$M,pos!AE200)/b!AE200,)</f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0"/>
  <sheetViews>
    <sheetView workbookViewId="0">
      <selection activeCell="A2" sqref="A2"/>
    </sheetView>
  </sheetViews>
  <sheetFormatPr defaultRowHeight="15" x14ac:dyDescent="0.25"/>
  <cols>
    <col min="1" max="15" width="2" bestFit="1" customWidth="1"/>
    <col min="17" max="31" width="2" bestFit="1" customWidth="1"/>
  </cols>
  <sheetData>
    <row r="1" spans="1:31" x14ac:dyDescent="0.25">
      <c r="A1" s="2">
        <f>IFERROR(HLOOKUP("tier1",'VI2'!$B:$B,MATCH(LOWER(SUBSTITUTE(HLOOKUP("vehicle",[1]pl!$C:$C,pos!A1),"-","_")),'VI2'!$A:$A,0)),)</f>
        <v>4</v>
      </c>
      <c r="B1" s="2">
        <f>IFERROR(HLOOKUP("tier1",'VI2'!$B:$B,MATCH(LOWER(SUBSTITUTE(HLOOKUP("vehicle",[1]pl!$C:$C,pos!B1),"-","_")),'VI2'!$A:$A,0)),)</f>
        <v>4</v>
      </c>
      <c r="C1" s="2">
        <f>IFERROR(HLOOKUP("tier1",'VI2'!$B:$B,MATCH(LOWER(SUBSTITUTE(HLOOKUP("vehicle",[1]pl!$C:$C,pos!C1),"-","_")),'VI2'!$A:$A,0)),)</f>
        <v>4</v>
      </c>
      <c r="D1" s="2">
        <f>IFERROR(HLOOKUP("tier1",'VI2'!$B:$B,MATCH(LOWER(SUBSTITUTE(HLOOKUP("vehicle",[1]pl!$C:$C,pos!D1),"-","_")),'VI2'!$A:$A,0)),)</f>
        <v>4</v>
      </c>
      <c r="E1" s="2">
        <f>IFERROR(HLOOKUP("tier1",'VI2'!$B:$B,MATCH(LOWER(SUBSTITUTE(HLOOKUP("vehicle",[1]pl!$C:$C,pos!E1),"-","_")),'VI2'!$A:$A,0)),)</f>
        <v>4</v>
      </c>
      <c r="F1" s="2">
        <f>IFERROR(HLOOKUP("tier1",'VI2'!$B:$B,MATCH(LOWER(SUBSTITUTE(HLOOKUP("vehicle",[1]pl!$C:$C,pos!F1),"-","_")),'VI2'!$A:$A,0)),)</f>
        <v>4</v>
      </c>
      <c r="G1" s="2">
        <f>IFERROR(HLOOKUP("tier1",'VI2'!$B:$B,MATCH(LOWER(SUBSTITUTE(HLOOKUP("vehicle",[1]pl!$C:$C,pos!G1),"-","_")),'VI2'!$A:$A,0)),)</f>
        <v>4</v>
      </c>
      <c r="H1" s="2">
        <f>IFERROR(HLOOKUP("tier1",'VI2'!$B:$B,MATCH(LOWER(SUBSTITUTE(HLOOKUP("vehicle",[1]pl!$C:$C,pos!H1),"-","_")),'VI2'!$A:$A,0)),)</f>
        <v>4</v>
      </c>
      <c r="I1" s="2">
        <f>IFERROR(HLOOKUP("tier1",'VI2'!$B:$B,MATCH(LOWER(SUBSTITUTE(HLOOKUP("vehicle",[1]pl!$C:$C,pos!I1),"-","_")),'VI2'!$A:$A,0)),)</f>
        <v>4</v>
      </c>
      <c r="J1" s="2">
        <f>IFERROR(HLOOKUP("tier1",'VI2'!$B:$B,MATCH(LOWER(SUBSTITUTE(HLOOKUP("vehicle",[1]pl!$C:$C,pos!J1),"-","_")),'VI2'!$A:$A,0)),)</f>
        <v>4</v>
      </c>
      <c r="K1" s="2">
        <f>IFERROR(HLOOKUP("tier1",'VI2'!$B:$B,MATCH(LOWER(SUBSTITUTE(HLOOKUP("vehicle",[1]pl!$C:$C,pos!K1),"-","_")),'VI2'!$A:$A,0)),)</f>
        <v>3</v>
      </c>
      <c r="L1" s="2">
        <f>IFERROR(HLOOKUP("tier1",'VI2'!$B:$B,MATCH(LOWER(SUBSTITUTE(HLOOKUP("vehicle",[1]pl!$C:$C,pos!L1),"-","_")),'VI2'!$A:$A,0)),)</f>
        <v>4</v>
      </c>
      <c r="M1" s="2">
        <f>IFERROR(HLOOKUP("tier1",'VI2'!$B:$B,MATCH(LOWER(SUBSTITUTE(HLOOKUP("vehicle",[1]pl!$C:$C,pos!M1),"-","_")),'VI2'!$A:$A,0)),)</f>
        <v>4</v>
      </c>
      <c r="N1" s="2">
        <f>IFERROR(HLOOKUP("tier1",'VI2'!$B:$B,MATCH(LOWER(SUBSTITUTE(HLOOKUP("vehicle",[1]pl!$C:$C,pos!N1),"-","_")),'VI2'!$A:$A,0)),)</f>
        <v>4</v>
      </c>
      <c r="O1" s="2">
        <f>IFERROR(HLOOKUP("tier1",'VI2'!$B:$B,MATCH(LOWER(SUBSTITUTE(HLOOKUP("vehicle",[1]pl!$C:$C,pos!O1),"-","_")),'VI2'!$A:$A,0)),)</f>
        <v>4</v>
      </c>
      <c r="P1" s="2"/>
      <c r="Q1" s="2">
        <f>IFERROR(HLOOKUP("tier1",'VI2'!$B:$B,MATCH(LOWER(SUBSTITUTE(HLOOKUP("vehicle",[1]pl!$C:$C,pos!Q1),"-","_")),'VI2'!$A:$A,0)),)</f>
        <v>3</v>
      </c>
      <c r="R1" s="2">
        <f>IFERROR(HLOOKUP("tier1",'VI2'!$B:$B,MATCH(LOWER(SUBSTITUTE(HLOOKUP("vehicle",[1]pl!$C:$C,pos!R1),"-","_")),'VI2'!$A:$A,0)),)</f>
        <v>3</v>
      </c>
      <c r="S1" s="2">
        <f>IFERROR(HLOOKUP("tier1",'VI2'!$B:$B,MATCH(LOWER(SUBSTITUTE(HLOOKUP("vehicle",[1]pl!$C:$C,pos!S1),"-","_")),'VI2'!$A:$A,0)),)</f>
        <v>4</v>
      </c>
      <c r="T1" s="2">
        <f>IFERROR(HLOOKUP("tier1",'VI2'!$B:$B,MATCH(LOWER(SUBSTITUTE(HLOOKUP("vehicle",[1]pl!$C:$C,pos!T1),"-","_")),'VI2'!$A:$A,0)),)</f>
        <v>4</v>
      </c>
      <c r="U1" s="2">
        <f>IFERROR(HLOOKUP("tier1",'VI2'!$B:$B,MATCH(LOWER(SUBSTITUTE(HLOOKUP("vehicle",[1]pl!$C:$C,pos!U1),"-","_")),'VI2'!$A:$A,0)),)</f>
        <v>4</v>
      </c>
      <c r="V1" s="2">
        <f>IFERROR(HLOOKUP("tier1",'VI2'!$B:$B,MATCH(LOWER(SUBSTITUTE(HLOOKUP("vehicle",[1]pl!$C:$C,pos!V1),"-","_")),'VI2'!$A:$A,0)),)</f>
        <v>4</v>
      </c>
      <c r="W1" s="2">
        <f>IFERROR(HLOOKUP("tier1",'VI2'!$B:$B,MATCH(LOWER(SUBSTITUTE(HLOOKUP("vehicle",[1]pl!$C:$C,pos!W1),"-","_")),'VI2'!$A:$A,0)),)</f>
        <v>4</v>
      </c>
      <c r="X1" s="2">
        <f>IFERROR(HLOOKUP("tier1",'VI2'!$B:$B,MATCH(LOWER(SUBSTITUTE(HLOOKUP("vehicle",[1]pl!$C:$C,pos!X1),"-","_")),'VI2'!$A:$A,0)),)</f>
        <v>3</v>
      </c>
      <c r="Y1" s="2">
        <f>IFERROR(HLOOKUP("tier1",'VI2'!$B:$B,MATCH(LOWER(SUBSTITUTE(HLOOKUP("vehicle",[1]pl!$C:$C,pos!Y1),"-","_")),'VI2'!$A:$A,0)),)</f>
        <v>4</v>
      </c>
      <c r="Z1" s="2">
        <f>IFERROR(HLOOKUP("tier1",'VI2'!$B:$B,MATCH(LOWER(SUBSTITUTE(HLOOKUP("vehicle",[1]pl!$C:$C,pos!Z1),"-","_")),'VI2'!$A:$A,0)),)</f>
        <v>4</v>
      </c>
      <c r="AA1" s="2">
        <f>IFERROR(HLOOKUP("tier1",'VI2'!$B:$B,MATCH(LOWER(SUBSTITUTE(HLOOKUP("vehicle",[1]pl!$C:$C,pos!AA1),"-","_")),'VI2'!$A:$A,0)),)</f>
        <v>3</v>
      </c>
      <c r="AB1" s="2">
        <f>IFERROR(HLOOKUP("tier1",'VI2'!$B:$B,MATCH(LOWER(SUBSTITUTE(HLOOKUP("vehicle",[1]pl!$C:$C,pos!AB1),"-","_")),'VI2'!$A:$A,0)),)</f>
        <v>4</v>
      </c>
      <c r="AC1" s="2">
        <f>IFERROR(HLOOKUP("tier1",'VI2'!$B:$B,MATCH(LOWER(SUBSTITUTE(HLOOKUP("vehicle",[1]pl!$C:$C,pos!AC1),"-","_")),'VI2'!$A:$A,0)),)</f>
        <v>4</v>
      </c>
      <c r="AD1" s="2">
        <f>IFERROR(HLOOKUP("tier1",'VI2'!$B:$B,MATCH(LOWER(SUBSTITUTE(HLOOKUP("vehicle",[1]pl!$C:$C,pos!AD1),"-","_")),'VI2'!$A:$A,0)),)</f>
        <v>4</v>
      </c>
      <c r="AE1" s="2">
        <f>IFERROR(HLOOKUP("tier1",'VI2'!$B:$B,MATCH(LOWER(SUBSTITUTE(HLOOKUP("vehicle",[1]pl!$C:$C,pos!AE1),"-","_")),'VI2'!$A:$A,0)),)</f>
        <v>4</v>
      </c>
    </row>
    <row r="2" spans="1:31" s="2" customFormat="1" x14ac:dyDescent="0.25">
      <c r="A2" s="2">
        <f>IFERROR(HLOOKUP("tier1",'VI2'!$B:$B,MATCH(LOWER(SUBSTITUTE(HLOOKUP("vehicle",[1]pl!$C:$C,pos!A2),"-","_")),'VI2'!$A:$A,0)),)</f>
        <v>6</v>
      </c>
      <c r="B2" s="2">
        <f>IFERROR(HLOOKUP("tier1",'VI2'!$B:$B,MATCH(LOWER(SUBSTITUTE(HLOOKUP("vehicle",[1]pl!$C:$C,pos!B2),"-","_")),'VI2'!$A:$A,0)),)</f>
        <v>4</v>
      </c>
      <c r="C2" s="2">
        <f>IFERROR(HLOOKUP("tier1",'VI2'!$B:$B,MATCH(LOWER(SUBSTITUTE(HLOOKUP("vehicle",[1]pl!$C:$C,pos!C2),"-","_")),'VI2'!$A:$A,0)),)</f>
        <v>6</v>
      </c>
      <c r="D2" s="2">
        <f>IFERROR(HLOOKUP("tier1",'VI2'!$B:$B,MATCH(LOWER(SUBSTITUTE(HLOOKUP("vehicle",[1]pl!$C:$C,pos!D2),"-","_")),'VI2'!$A:$A,0)),)</f>
        <v>6</v>
      </c>
      <c r="E2" s="2">
        <f>IFERROR(HLOOKUP("tier1",'VI2'!$B:$B,MATCH(LOWER(SUBSTITUTE(HLOOKUP("vehicle",[1]pl!$C:$C,pos!E2),"-","_")),'VI2'!$A:$A,0)),)</f>
        <v>5</v>
      </c>
      <c r="F2" s="2">
        <f>IFERROR(HLOOKUP("tier1",'VI2'!$B:$B,MATCH(LOWER(SUBSTITUTE(HLOOKUP("vehicle",[1]pl!$C:$C,pos!F2),"-","_")),'VI2'!$A:$A,0)),)</f>
        <v>5</v>
      </c>
      <c r="G2" s="2">
        <f>IFERROR(HLOOKUP("tier1",'VI2'!$B:$B,MATCH(LOWER(SUBSTITUTE(HLOOKUP("vehicle",[1]pl!$C:$C,pos!G2),"-","_")),'VI2'!$A:$A,0)),)</f>
        <v>5</v>
      </c>
      <c r="H2" s="2">
        <f>IFERROR(HLOOKUP("tier1",'VI2'!$B:$B,MATCH(LOWER(SUBSTITUTE(HLOOKUP("vehicle",[1]pl!$C:$C,pos!H2),"-","_")),'VI2'!$A:$A,0)),)</f>
        <v>6</v>
      </c>
      <c r="I2" s="2">
        <f>IFERROR(HLOOKUP("tier1",'VI2'!$B:$B,MATCH(LOWER(SUBSTITUTE(HLOOKUP("vehicle",[1]pl!$C:$C,pos!I2),"-","_")),'VI2'!$A:$A,0)),)</f>
        <v>6</v>
      </c>
      <c r="J2" s="2">
        <f>IFERROR(HLOOKUP("tier1",'VI2'!$B:$B,MATCH(LOWER(SUBSTITUTE(HLOOKUP("vehicle",[1]pl!$C:$C,pos!J2),"-","_")),'VI2'!$A:$A,0)),)</f>
        <v>6</v>
      </c>
      <c r="K2" s="2">
        <f>IFERROR(HLOOKUP("tier1",'VI2'!$B:$B,MATCH(LOWER(SUBSTITUTE(HLOOKUP("vehicle",[1]pl!$C:$C,pos!K2),"-","_")),'VI2'!$A:$A,0)),)</f>
        <v>6</v>
      </c>
      <c r="L2" s="2">
        <f>IFERROR(HLOOKUP("tier1",'VI2'!$B:$B,MATCH(LOWER(SUBSTITUTE(HLOOKUP("vehicle",[1]pl!$C:$C,pos!L2),"-","_")),'VI2'!$A:$A,0)),)</f>
        <v>4</v>
      </c>
      <c r="M2" s="2">
        <f>IFERROR(HLOOKUP("tier1",'VI2'!$B:$B,MATCH(LOWER(SUBSTITUTE(HLOOKUP("vehicle",[1]pl!$C:$C,pos!M2),"-","_")),'VI2'!$A:$A,0)),)</f>
        <v>6</v>
      </c>
      <c r="N2" s="2">
        <f>IFERROR(HLOOKUP("tier1",'VI2'!$B:$B,MATCH(LOWER(SUBSTITUTE(HLOOKUP("vehicle",[1]pl!$C:$C,pos!N2),"-","_")),'VI2'!$A:$A,0)),)</f>
        <v>6</v>
      </c>
      <c r="O2" s="2">
        <f>IFERROR(HLOOKUP("tier1",'VI2'!$B:$B,MATCH(LOWER(SUBSTITUTE(HLOOKUP("vehicle",[1]pl!$C:$C,pos!O2),"-","_")),'VI2'!$A:$A,0)),)</f>
        <v>6</v>
      </c>
      <c r="Q2" s="2">
        <f>IFERROR(HLOOKUP("tier1",'VI2'!$B:$B,MATCH(LOWER(SUBSTITUTE(HLOOKUP("vehicle",[1]pl!$C:$C,pos!Q2),"-","_")),'VI2'!$A:$A,0)),)</f>
        <v>4</v>
      </c>
      <c r="R2" s="2">
        <f>IFERROR(HLOOKUP("tier1",'VI2'!$B:$B,MATCH(LOWER(SUBSTITUTE(HLOOKUP("vehicle",[1]pl!$C:$C,pos!R2),"-","_")),'VI2'!$A:$A,0)),)</f>
        <v>6</v>
      </c>
      <c r="S2" s="2">
        <f>IFERROR(HLOOKUP("tier1",'VI2'!$B:$B,MATCH(LOWER(SUBSTITUTE(HLOOKUP("vehicle",[1]pl!$C:$C,pos!S2),"-","_")),'VI2'!$A:$A,0)),)</f>
        <v>5</v>
      </c>
      <c r="T2" s="2">
        <f>IFERROR(HLOOKUP("tier1",'VI2'!$B:$B,MATCH(LOWER(SUBSTITUTE(HLOOKUP("vehicle",[1]pl!$C:$C,pos!T2),"-","_")),'VI2'!$A:$A,0)),)</f>
        <v>6</v>
      </c>
      <c r="U2" s="2">
        <f>IFERROR(HLOOKUP("tier1",'VI2'!$B:$B,MATCH(LOWER(SUBSTITUTE(HLOOKUP("vehicle",[1]pl!$C:$C,pos!U2),"-","_")),'VI2'!$A:$A,0)),)</f>
        <v>6</v>
      </c>
      <c r="V2" s="2">
        <f>IFERROR(HLOOKUP("tier1",'VI2'!$B:$B,MATCH(LOWER(SUBSTITUTE(HLOOKUP("vehicle",[1]pl!$C:$C,pos!V2),"-","_")),'VI2'!$A:$A,0)),)</f>
        <v>4</v>
      </c>
      <c r="W2" s="2">
        <f>IFERROR(HLOOKUP("tier1",'VI2'!$B:$B,MATCH(LOWER(SUBSTITUTE(HLOOKUP("vehicle",[1]pl!$C:$C,pos!W2),"-","_")),'VI2'!$A:$A,0)),)</f>
        <v>5</v>
      </c>
      <c r="X2" s="2">
        <f>IFERROR(HLOOKUP("tier1",'VI2'!$B:$B,MATCH(LOWER(SUBSTITUTE(HLOOKUP("vehicle",[1]pl!$C:$C,pos!X2),"-","_")),'VI2'!$A:$A,0)),)</f>
        <v>5</v>
      </c>
      <c r="Y2" s="2">
        <f>IFERROR(HLOOKUP("tier1",'VI2'!$B:$B,MATCH(LOWER(SUBSTITUTE(HLOOKUP("vehicle",[1]pl!$C:$C,pos!Y2),"-","_")),'VI2'!$A:$A,0)),)</f>
        <v>5</v>
      </c>
      <c r="Z2" s="2">
        <f>IFERROR(HLOOKUP("tier1",'VI2'!$B:$B,MATCH(LOWER(SUBSTITUTE(HLOOKUP("vehicle",[1]pl!$C:$C,pos!Z2),"-","_")),'VI2'!$A:$A,0)),)</f>
        <v>6</v>
      </c>
      <c r="AA2" s="2">
        <f>IFERROR(HLOOKUP("tier1",'VI2'!$B:$B,MATCH(LOWER(SUBSTITUTE(HLOOKUP("vehicle",[1]pl!$C:$C,pos!AA2),"-","_")),'VI2'!$A:$A,0)),)</f>
        <v>6</v>
      </c>
      <c r="AB2" s="2">
        <f>IFERROR(HLOOKUP("tier1",'VI2'!$B:$B,MATCH(LOWER(SUBSTITUTE(HLOOKUP("vehicle",[1]pl!$C:$C,pos!AB2),"-","_")),'VI2'!$A:$A,0)),)</f>
        <v>6</v>
      </c>
      <c r="AC2" s="2">
        <f>IFERROR(HLOOKUP("tier1",'VI2'!$B:$B,MATCH(LOWER(SUBSTITUTE(HLOOKUP("vehicle",[1]pl!$C:$C,pos!AC2),"-","_")),'VI2'!$A:$A,0)),)</f>
        <v>6</v>
      </c>
      <c r="AD2" s="2">
        <f>IFERROR(HLOOKUP("tier1",'VI2'!$B:$B,MATCH(LOWER(SUBSTITUTE(HLOOKUP("vehicle",[1]pl!$C:$C,pos!AD2),"-","_")),'VI2'!$A:$A,0)),)</f>
        <v>6</v>
      </c>
      <c r="AE2" s="2">
        <f>IFERROR(HLOOKUP("tier1",'VI2'!$B:$B,MATCH(LOWER(SUBSTITUTE(HLOOKUP("vehicle",[1]pl!$C:$C,pos!AE2),"-","_")),'VI2'!$A:$A,0)),)</f>
        <v>6</v>
      </c>
    </row>
    <row r="3" spans="1:31" s="2" customFormat="1" x14ac:dyDescent="0.25">
      <c r="A3" s="2">
        <f>IFERROR(HLOOKUP("tier1",'VI2'!$B:$B,MATCH(LOWER(SUBSTITUTE(HLOOKUP("vehicle",[1]pl!$C:$C,pos!A3),"-","_")),'VI2'!$A:$A,0)),)</f>
        <v>3</v>
      </c>
      <c r="B3" s="2">
        <f>IFERROR(HLOOKUP("tier1",'VI2'!$B:$B,MATCH(LOWER(SUBSTITUTE(HLOOKUP("vehicle",[1]pl!$C:$C,pos!B3),"-","_")),'VI2'!$A:$A,0)),)</f>
        <v>4</v>
      </c>
      <c r="C3" s="2">
        <f>IFERROR(HLOOKUP("tier1",'VI2'!$B:$B,MATCH(LOWER(SUBSTITUTE(HLOOKUP("vehicle",[1]pl!$C:$C,pos!C3),"-","_")),'VI2'!$A:$A,0)),)</f>
        <v>4</v>
      </c>
      <c r="D3" s="2">
        <f>IFERROR(HLOOKUP("tier1",'VI2'!$B:$B,MATCH(LOWER(SUBSTITUTE(HLOOKUP("vehicle",[1]pl!$C:$C,pos!D3),"-","_")),'VI2'!$A:$A,0)),)</f>
        <v>4</v>
      </c>
      <c r="E3" s="2">
        <f>IFERROR(HLOOKUP("tier1",'VI2'!$B:$B,MATCH(LOWER(SUBSTITUTE(HLOOKUP("vehicle",[1]pl!$C:$C,pos!E3),"-","_")),'VI2'!$A:$A,0)),)</f>
        <v>4</v>
      </c>
      <c r="F3" s="2">
        <f>IFERROR(HLOOKUP("tier1",'VI2'!$B:$B,MATCH(LOWER(SUBSTITUTE(HLOOKUP("vehicle",[1]pl!$C:$C,pos!F3),"-","_")),'VI2'!$A:$A,0)),)</f>
        <v>4</v>
      </c>
      <c r="G3" s="2">
        <f>IFERROR(HLOOKUP("tier1",'VI2'!$B:$B,MATCH(LOWER(SUBSTITUTE(HLOOKUP("vehicle",[1]pl!$C:$C,pos!G3),"-","_")),'VI2'!$A:$A,0)),)</f>
        <v>4</v>
      </c>
      <c r="H3" s="2">
        <f>IFERROR(HLOOKUP("tier1",'VI2'!$B:$B,MATCH(LOWER(SUBSTITUTE(HLOOKUP("vehicle",[1]pl!$C:$C,pos!H3),"-","_")),'VI2'!$A:$A,0)),)</f>
        <v>4</v>
      </c>
      <c r="I3" s="2">
        <f>IFERROR(HLOOKUP("tier1",'VI2'!$B:$B,MATCH(LOWER(SUBSTITUTE(HLOOKUP("vehicle",[1]pl!$C:$C,pos!I3),"-","_")),'VI2'!$A:$A,0)),)</f>
        <v>4</v>
      </c>
      <c r="J3" s="2">
        <f>IFERROR(HLOOKUP("tier1",'VI2'!$B:$B,MATCH(LOWER(SUBSTITUTE(HLOOKUP("vehicle",[1]pl!$C:$C,pos!J3),"-","_")),'VI2'!$A:$A,0)),)</f>
        <v>4</v>
      </c>
      <c r="K3" s="2">
        <f>IFERROR(HLOOKUP("tier1",'VI2'!$B:$B,MATCH(LOWER(SUBSTITUTE(HLOOKUP("vehicle",[1]pl!$C:$C,pos!K3),"-","_")),'VI2'!$A:$A,0)),)</f>
        <v>4</v>
      </c>
      <c r="L3" s="2">
        <f>IFERROR(HLOOKUP("tier1",'VI2'!$B:$B,MATCH(LOWER(SUBSTITUTE(HLOOKUP("vehicle",[1]pl!$C:$C,pos!L3),"-","_")),'VI2'!$A:$A,0)),)</f>
        <v>4</v>
      </c>
      <c r="M3" s="2">
        <f>IFERROR(HLOOKUP("tier1",'VI2'!$B:$B,MATCH(LOWER(SUBSTITUTE(HLOOKUP("vehicle",[1]pl!$C:$C,pos!M3),"-","_")),'VI2'!$A:$A,0)),)</f>
        <v>4</v>
      </c>
      <c r="N3" s="2">
        <f>IFERROR(HLOOKUP("tier1",'VI2'!$B:$B,MATCH(LOWER(SUBSTITUTE(HLOOKUP("vehicle",[1]pl!$C:$C,pos!N3),"-","_")),'VI2'!$A:$A,0)),)</f>
        <v>4</v>
      </c>
      <c r="O3" s="2">
        <f>IFERROR(HLOOKUP("tier1",'VI2'!$B:$B,MATCH(LOWER(SUBSTITUTE(HLOOKUP("vehicle",[1]pl!$C:$C,pos!O3),"-","_")),'VI2'!$A:$A,0)),)</f>
        <v>4</v>
      </c>
      <c r="Q3" s="2">
        <f>IFERROR(HLOOKUP("tier1",'VI2'!$B:$B,MATCH(LOWER(SUBSTITUTE(HLOOKUP("vehicle",[1]pl!$C:$C,pos!Q3),"-","_")),'VI2'!$A:$A,0)),)</f>
        <v>4</v>
      </c>
      <c r="R3" s="2">
        <f>IFERROR(HLOOKUP("tier1",'VI2'!$B:$B,MATCH(LOWER(SUBSTITUTE(HLOOKUP("vehicle",[1]pl!$C:$C,pos!R3),"-","_")),'VI2'!$A:$A,0)),)</f>
        <v>3</v>
      </c>
      <c r="S3" s="2">
        <f>IFERROR(HLOOKUP("tier1",'VI2'!$B:$B,MATCH(LOWER(SUBSTITUTE(HLOOKUP("vehicle",[1]pl!$C:$C,pos!S3),"-","_")),'VI2'!$A:$A,0)),)</f>
        <v>4</v>
      </c>
      <c r="T3" s="2">
        <f>IFERROR(HLOOKUP("tier1",'VI2'!$B:$B,MATCH(LOWER(SUBSTITUTE(HLOOKUP("vehicle",[1]pl!$C:$C,pos!T3),"-","_")),'VI2'!$A:$A,0)),)</f>
        <v>4</v>
      </c>
      <c r="U3" s="2">
        <f>IFERROR(HLOOKUP("tier1",'VI2'!$B:$B,MATCH(LOWER(SUBSTITUTE(HLOOKUP("vehicle",[1]pl!$C:$C,pos!U3),"-","_")),'VI2'!$A:$A,0)),)</f>
        <v>4</v>
      </c>
      <c r="V3" s="2">
        <f>IFERROR(HLOOKUP("tier1",'VI2'!$B:$B,MATCH(LOWER(SUBSTITUTE(HLOOKUP("vehicle",[1]pl!$C:$C,pos!V3),"-","_")),'VI2'!$A:$A,0)),)</f>
        <v>4</v>
      </c>
      <c r="W3" s="2">
        <f>IFERROR(HLOOKUP("tier1",'VI2'!$B:$B,MATCH(LOWER(SUBSTITUTE(HLOOKUP("vehicle",[1]pl!$C:$C,pos!W3),"-","_")),'VI2'!$A:$A,0)),)</f>
        <v>4</v>
      </c>
      <c r="X3" s="2">
        <f>IFERROR(HLOOKUP("tier1",'VI2'!$B:$B,MATCH(LOWER(SUBSTITUTE(HLOOKUP("vehicle",[1]pl!$C:$C,pos!X3),"-","_")),'VI2'!$A:$A,0)),)</f>
        <v>4</v>
      </c>
      <c r="Y3" s="2">
        <f>IFERROR(HLOOKUP("tier1",'VI2'!$B:$B,MATCH(LOWER(SUBSTITUTE(HLOOKUP("vehicle",[1]pl!$C:$C,pos!Y3),"-","_")),'VI2'!$A:$A,0)),)</f>
        <v>3</v>
      </c>
      <c r="Z3" s="2">
        <f>IFERROR(HLOOKUP("tier1",'VI2'!$B:$B,MATCH(LOWER(SUBSTITUTE(HLOOKUP("vehicle",[1]pl!$C:$C,pos!Z3),"-","_")),'VI2'!$A:$A,0)),)</f>
        <v>4</v>
      </c>
      <c r="AA3" s="2">
        <f>IFERROR(HLOOKUP("tier1",'VI2'!$B:$B,MATCH(LOWER(SUBSTITUTE(HLOOKUP("vehicle",[1]pl!$C:$C,pos!AA3),"-","_")),'VI2'!$A:$A,0)),)</f>
        <v>4</v>
      </c>
      <c r="AB3" s="2">
        <f>IFERROR(HLOOKUP("tier1",'VI2'!$B:$B,MATCH(LOWER(SUBSTITUTE(HLOOKUP("vehicle",[1]pl!$C:$C,pos!AB3),"-","_")),'VI2'!$A:$A,0)),)</f>
        <v>4</v>
      </c>
      <c r="AC3" s="2">
        <f>IFERROR(HLOOKUP("tier1",'VI2'!$B:$B,MATCH(LOWER(SUBSTITUTE(HLOOKUP("vehicle",[1]pl!$C:$C,pos!AC3),"-","_")),'VI2'!$A:$A,0)),)</f>
        <v>4</v>
      </c>
      <c r="AD3" s="2">
        <f>IFERROR(HLOOKUP("tier1",'VI2'!$B:$B,MATCH(LOWER(SUBSTITUTE(HLOOKUP("vehicle",[1]pl!$C:$C,pos!AD3),"-","_")),'VI2'!$A:$A,0)),)</f>
        <v>4</v>
      </c>
      <c r="AE3" s="2">
        <f>IFERROR(HLOOKUP("tier1",'VI2'!$B:$B,MATCH(LOWER(SUBSTITUTE(HLOOKUP("vehicle",[1]pl!$C:$C,pos!AE3),"-","_")),'VI2'!$A:$A,0)),)</f>
        <v>4</v>
      </c>
    </row>
    <row r="4" spans="1:31" s="2" customFormat="1" x14ac:dyDescent="0.25">
      <c r="A4" s="2">
        <f>IFERROR(HLOOKUP("tier1",'VI2'!$B:$B,MATCH(LOWER(SUBSTITUTE(HLOOKUP("vehicle",[1]pl!$C:$C,pos!A4),"-","_")),'VI2'!$A:$A,0)),)</f>
        <v>5</v>
      </c>
      <c r="B4" s="2">
        <f>IFERROR(HLOOKUP("tier1",'VI2'!$B:$B,MATCH(LOWER(SUBSTITUTE(HLOOKUP("vehicle",[1]pl!$C:$C,pos!B4),"-","_")),'VI2'!$A:$A,0)),)</f>
        <v>6</v>
      </c>
      <c r="C4" s="2">
        <f>IFERROR(HLOOKUP("tier1",'VI2'!$B:$B,MATCH(LOWER(SUBSTITUTE(HLOOKUP("vehicle",[1]pl!$C:$C,pos!C4),"-","_")),'VI2'!$A:$A,0)),)</f>
        <v>5</v>
      </c>
      <c r="D4" s="2">
        <f>IFERROR(HLOOKUP("tier1",'VI2'!$B:$B,MATCH(LOWER(SUBSTITUTE(HLOOKUP("vehicle",[1]pl!$C:$C,pos!D4),"-","_")),'VI2'!$A:$A,0)),)</f>
        <v>5</v>
      </c>
      <c r="E4" s="2">
        <f>IFERROR(HLOOKUP("tier1",'VI2'!$B:$B,MATCH(LOWER(SUBSTITUTE(HLOOKUP("vehicle",[1]pl!$C:$C,pos!E4),"-","_")),'VI2'!$A:$A,0)),)</f>
        <v>6</v>
      </c>
      <c r="F4" s="2">
        <f>IFERROR(HLOOKUP("tier1",'VI2'!$B:$B,MATCH(LOWER(SUBSTITUTE(HLOOKUP("vehicle",[1]pl!$C:$C,pos!F4),"-","_")),'VI2'!$A:$A,0)),)</f>
        <v>5</v>
      </c>
      <c r="G4" s="2">
        <f>IFERROR(HLOOKUP("tier1",'VI2'!$B:$B,MATCH(LOWER(SUBSTITUTE(HLOOKUP("vehicle",[1]pl!$C:$C,pos!G4),"-","_")),'VI2'!$A:$A,0)),)</f>
        <v>5</v>
      </c>
      <c r="H4" s="2">
        <f>IFERROR(HLOOKUP("tier1",'VI2'!$B:$B,MATCH(LOWER(SUBSTITUTE(HLOOKUP("vehicle",[1]pl!$C:$C,pos!H4),"-","_")),'VI2'!$A:$A,0)),)</f>
        <v>4</v>
      </c>
      <c r="I4" s="2">
        <f>IFERROR(HLOOKUP("tier1",'VI2'!$B:$B,MATCH(LOWER(SUBSTITUTE(HLOOKUP("vehicle",[1]pl!$C:$C,pos!I4),"-","_")),'VI2'!$A:$A,0)),)</f>
        <v>6</v>
      </c>
      <c r="J4" s="2">
        <f>IFERROR(HLOOKUP("tier1",'VI2'!$B:$B,MATCH(LOWER(SUBSTITUTE(HLOOKUP("vehicle",[1]pl!$C:$C,pos!J4),"-","_")),'VI2'!$A:$A,0)),)</f>
        <v>5</v>
      </c>
      <c r="K4" s="2">
        <f>IFERROR(HLOOKUP("tier1",'VI2'!$B:$B,MATCH(LOWER(SUBSTITUTE(HLOOKUP("vehicle",[1]pl!$C:$C,pos!K4),"-","_")),'VI2'!$A:$A,0)),)</f>
        <v>6</v>
      </c>
      <c r="L4" s="2">
        <f>IFERROR(HLOOKUP("tier1",'VI2'!$B:$B,MATCH(LOWER(SUBSTITUTE(HLOOKUP("vehicle",[1]pl!$C:$C,pos!L4),"-","_")),'VI2'!$A:$A,0)),)</f>
        <v>6</v>
      </c>
      <c r="M4" s="2">
        <f>IFERROR(HLOOKUP("tier1",'VI2'!$B:$B,MATCH(LOWER(SUBSTITUTE(HLOOKUP("vehicle",[1]pl!$C:$C,pos!M4),"-","_")),'VI2'!$A:$A,0)),)</f>
        <v>6</v>
      </c>
      <c r="N4" s="2">
        <f>IFERROR(HLOOKUP("tier1",'VI2'!$B:$B,MATCH(LOWER(SUBSTITUTE(HLOOKUP("vehicle",[1]pl!$C:$C,pos!N4),"-","_")),'VI2'!$A:$A,0)),)</f>
        <v>6</v>
      </c>
      <c r="O4" s="2">
        <f>IFERROR(HLOOKUP("tier1",'VI2'!$B:$B,MATCH(LOWER(SUBSTITUTE(HLOOKUP("vehicle",[1]pl!$C:$C,pos!O4),"-","_")),'VI2'!$A:$A,0)),)</f>
        <v>6</v>
      </c>
      <c r="Q4" s="2">
        <f>IFERROR(HLOOKUP("tier1",'VI2'!$B:$B,MATCH(LOWER(SUBSTITUTE(HLOOKUP("vehicle",[1]pl!$C:$C,pos!Q4),"-","_")),'VI2'!$A:$A,0)),)</f>
        <v>6</v>
      </c>
      <c r="R4" s="2">
        <f>IFERROR(HLOOKUP("tier1",'VI2'!$B:$B,MATCH(LOWER(SUBSTITUTE(HLOOKUP("vehicle",[1]pl!$C:$C,pos!R4),"-","_")),'VI2'!$A:$A,0)),)</f>
        <v>6</v>
      </c>
      <c r="S4" s="2">
        <f>IFERROR(HLOOKUP("tier1",'VI2'!$B:$B,MATCH(LOWER(SUBSTITUTE(HLOOKUP("vehicle",[1]pl!$C:$C,pos!S4),"-","_")),'VI2'!$A:$A,0)),)</f>
        <v>5</v>
      </c>
      <c r="T4" s="2">
        <f>IFERROR(HLOOKUP("tier1",'VI2'!$B:$B,MATCH(LOWER(SUBSTITUTE(HLOOKUP("vehicle",[1]pl!$C:$C,pos!T4),"-","_")),'VI2'!$A:$A,0)),)</f>
        <v>6</v>
      </c>
      <c r="U4" s="2">
        <f>IFERROR(HLOOKUP("tier1",'VI2'!$B:$B,MATCH(LOWER(SUBSTITUTE(HLOOKUP("vehicle",[1]pl!$C:$C,pos!U4),"-","_")),'VI2'!$A:$A,0)),)</f>
        <v>5</v>
      </c>
      <c r="V4" s="2">
        <f>IFERROR(HLOOKUP("tier1",'VI2'!$B:$B,MATCH(LOWER(SUBSTITUTE(HLOOKUP("vehicle",[1]pl!$C:$C,pos!V4),"-","_")),'VI2'!$A:$A,0)),)</f>
        <v>4</v>
      </c>
      <c r="W4" s="2">
        <f>IFERROR(HLOOKUP("tier1",'VI2'!$B:$B,MATCH(LOWER(SUBSTITUTE(HLOOKUP("vehicle",[1]pl!$C:$C,pos!W4),"-","_")),'VI2'!$A:$A,0)),)</f>
        <v>5</v>
      </c>
      <c r="X4" s="2">
        <f>IFERROR(HLOOKUP("tier1",'VI2'!$B:$B,MATCH(LOWER(SUBSTITUTE(HLOOKUP("vehicle",[1]pl!$C:$C,pos!X4),"-","_")),'VI2'!$A:$A,0)),)</f>
        <v>6</v>
      </c>
      <c r="Y4" s="2">
        <f>IFERROR(HLOOKUP("tier1",'VI2'!$B:$B,MATCH(LOWER(SUBSTITUTE(HLOOKUP("vehicle",[1]pl!$C:$C,pos!Y4),"-","_")),'VI2'!$A:$A,0)),)</f>
        <v>6</v>
      </c>
      <c r="Z4" s="2">
        <f>IFERROR(HLOOKUP("tier1",'VI2'!$B:$B,MATCH(LOWER(SUBSTITUTE(HLOOKUP("vehicle",[1]pl!$C:$C,pos!Z4),"-","_")),'VI2'!$A:$A,0)),)</f>
        <v>5</v>
      </c>
      <c r="AA4" s="2">
        <f>IFERROR(HLOOKUP("tier1",'VI2'!$B:$B,MATCH(LOWER(SUBSTITUTE(HLOOKUP("vehicle",[1]pl!$C:$C,pos!AA4),"-","_")),'VI2'!$A:$A,0)),)</f>
        <v>6</v>
      </c>
      <c r="AB4" s="2">
        <f>IFERROR(HLOOKUP("tier1",'VI2'!$B:$B,MATCH(LOWER(SUBSTITUTE(HLOOKUP("vehicle",[1]pl!$C:$C,pos!AB4),"-","_")),'VI2'!$A:$A,0)),)</f>
        <v>6</v>
      </c>
      <c r="AC4" s="2">
        <f>IFERROR(HLOOKUP("tier1",'VI2'!$B:$B,MATCH(LOWER(SUBSTITUTE(HLOOKUP("vehicle",[1]pl!$C:$C,pos!AC4),"-","_")),'VI2'!$A:$A,0)),)</f>
        <v>5</v>
      </c>
      <c r="AD4" s="2">
        <f>IFERROR(HLOOKUP("tier1",'VI2'!$B:$B,MATCH(LOWER(SUBSTITUTE(HLOOKUP("vehicle",[1]pl!$C:$C,pos!AD4),"-","_")),'VI2'!$A:$A,0)),)</f>
        <v>5</v>
      </c>
      <c r="AE4" s="2">
        <f>IFERROR(HLOOKUP("tier1",'VI2'!$B:$B,MATCH(LOWER(SUBSTITUTE(HLOOKUP("vehicle",[1]pl!$C:$C,pos!AE4),"-","_")),'VI2'!$A:$A,0)),)</f>
        <v>5</v>
      </c>
    </row>
    <row r="5" spans="1:31" s="2" customFormat="1" x14ac:dyDescent="0.25">
      <c r="A5" s="2">
        <f>IFERROR(HLOOKUP("tier1",'VI2'!$B:$B,MATCH(LOWER(SUBSTITUTE(HLOOKUP("vehicle",[1]pl!$C:$C,pos!A5),"-","_")),'VI2'!$A:$A,0)),)</f>
        <v>5</v>
      </c>
      <c r="B5" s="2">
        <f>IFERROR(HLOOKUP("tier1",'VI2'!$B:$B,MATCH(LOWER(SUBSTITUTE(HLOOKUP("vehicle",[1]pl!$C:$C,pos!B5),"-","_")),'VI2'!$A:$A,0)),)</f>
        <v>4</v>
      </c>
      <c r="C5" s="2">
        <f>IFERROR(HLOOKUP("tier1",'VI2'!$B:$B,MATCH(LOWER(SUBSTITUTE(HLOOKUP("vehicle",[1]pl!$C:$C,pos!C5),"-","_")),'VI2'!$A:$A,0)),)</f>
        <v>6</v>
      </c>
      <c r="D5" s="2">
        <f>IFERROR(HLOOKUP("tier1",'VI2'!$B:$B,MATCH(LOWER(SUBSTITUTE(HLOOKUP("vehicle",[1]pl!$C:$C,pos!D5),"-","_")),'VI2'!$A:$A,0)),)</f>
        <v>5</v>
      </c>
      <c r="E5" s="2">
        <f>IFERROR(HLOOKUP("tier1",'VI2'!$B:$B,MATCH(LOWER(SUBSTITUTE(HLOOKUP("vehicle",[1]pl!$C:$C,pos!E5),"-","_")),'VI2'!$A:$A,0)),)</f>
        <v>5</v>
      </c>
      <c r="F5" s="2">
        <f>IFERROR(HLOOKUP("tier1",'VI2'!$B:$B,MATCH(LOWER(SUBSTITUTE(HLOOKUP("vehicle",[1]pl!$C:$C,pos!F5),"-","_")),'VI2'!$A:$A,0)),)</f>
        <v>5</v>
      </c>
      <c r="G5" s="2">
        <f>IFERROR(HLOOKUP("tier1",'VI2'!$B:$B,MATCH(LOWER(SUBSTITUTE(HLOOKUP("vehicle",[1]pl!$C:$C,pos!G5),"-","_")),'VI2'!$A:$A,0)),)</f>
        <v>6</v>
      </c>
      <c r="H5" s="2">
        <f>IFERROR(HLOOKUP("tier1",'VI2'!$B:$B,MATCH(LOWER(SUBSTITUTE(HLOOKUP("vehicle",[1]pl!$C:$C,pos!H5),"-","_")),'VI2'!$A:$A,0)),)</f>
        <v>5</v>
      </c>
      <c r="I5" s="2">
        <f>IFERROR(HLOOKUP("tier1",'VI2'!$B:$B,MATCH(LOWER(SUBSTITUTE(HLOOKUP("vehicle",[1]pl!$C:$C,pos!I5),"-","_")),'VI2'!$A:$A,0)),)</f>
        <v>5</v>
      </c>
      <c r="J5" s="2">
        <f>IFERROR(HLOOKUP("tier1",'VI2'!$B:$B,MATCH(LOWER(SUBSTITUTE(HLOOKUP("vehicle",[1]pl!$C:$C,pos!J5),"-","_")),'VI2'!$A:$A,0)),)</f>
        <v>6</v>
      </c>
      <c r="K5" s="2">
        <f>IFERROR(HLOOKUP("tier1",'VI2'!$B:$B,MATCH(LOWER(SUBSTITUTE(HLOOKUP("vehicle",[1]pl!$C:$C,pos!K5),"-","_")),'VI2'!$A:$A,0)),)</f>
        <v>6</v>
      </c>
      <c r="L5" s="2">
        <f>IFERROR(HLOOKUP("tier1",'VI2'!$B:$B,MATCH(LOWER(SUBSTITUTE(HLOOKUP("vehicle",[1]pl!$C:$C,pos!L5),"-","_")),'VI2'!$A:$A,0)),)</f>
        <v>5</v>
      </c>
      <c r="M5" s="2">
        <f>IFERROR(HLOOKUP("tier1",'VI2'!$B:$B,MATCH(LOWER(SUBSTITUTE(HLOOKUP("vehicle",[1]pl!$C:$C,pos!M5),"-","_")),'VI2'!$A:$A,0)),)</f>
        <v>6</v>
      </c>
      <c r="N5" s="2">
        <f>IFERROR(HLOOKUP("tier1",'VI2'!$B:$B,MATCH(LOWER(SUBSTITUTE(HLOOKUP("vehicle",[1]pl!$C:$C,pos!N5),"-","_")),'VI2'!$A:$A,0)),)</f>
        <v>6</v>
      </c>
      <c r="O5" s="2">
        <f>IFERROR(HLOOKUP("tier1",'VI2'!$B:$B,MATCH(LOWER(SUBSTITUTE(HLOOKUP("vehicle",[1]pl!$C:$C,pos!O5),"-","_")),'VI2'!$A:$A,0)),)</f>
        <v>4</v>
      </c>
      <c r="Q5" s="2">
        <f>IFERROR(HLOOKUP("tier1",'VI2'!$B:$B,MATCH(LOWER(SUBSTITUTE(HLOOKUP("vehicle",[1]pl!$C:$C,pos!Q5),"-","_")),'VI2'!$A:$A,0)),)</f>
        <v>4</v>
      </c>
      <c r="R5" s="2">
        <f>IFERROR(HLOOKUP("tier1",'VI2'!$B:$B,MATCH(LOWER(SUBSTITUTE(HLOOKUP("vehicle",[1]pl!$C:$C,pos!R5),"-","_")),'VI2'!$A:$A,0)),)</f>
        <v>6</v>
      </c>
      <c r="S5" s="2">
        <f>IFERROR(HLOOKUP("tier1",'VI2'!$B:$B,MATCH(LOWER(SUBSTITUTE(HLOOKUP("vehicle",[1]pl!$C:$C,pos!S5),"-","_")),'VI2'!$A:$A,0)),)</f>
        <v>5</v>
      </c>
      <c r="T5" s="2">
        <f>IFERROR(HLOOKUP("tier1",'VI2'!$B:$B,MATCH(LOWER(SUBSTITUTE(HLOOKUP("vehicle",[1]pl!$C:$C,pos!T5),"-","_")),'VI2'!$A:$A,0)),)</f>
        <v>5</v>
      </c>
      <c r="U5" s="2">
        <f>IFERROR(HLOOKUP("tier1",'VI2'!$B:$B,MATCH(LOWER(SUBSTITUTE(HLOOKUP("vehicle",[1]pl!$C:$C,pos!U5),"-","_")),'VI2'!$A:$A,0)),)</f>
        <v>5</v>
      </c>
      <c r="V5" s="2">
        <f>IFERROR(HLOOKUP("tier1",'VI2'!$B:$B,MATCH(LOWER(SUBSTITUTE(HLOOKUP("vehicle",[1]pl!$C:$C,pos!V5),"-","_")),'VI2'!$A:$A,0)),)</f>
        <v>4</v>
      </c>
      <c r="W5" s="2">
        <f>IFERROR(HLOOKUP("tier1",'VI2'!$B:$B,MATCH(LOWER(SUBSTITUTE(HLOOKUP("vehicle",[1]pl!$C:$C,pos!W5),"-","_")),'VI2'!$A:$A,0)),)</f>
        <v>5</v>
      </c>
      <c r="X5" s="2">
        <f>IFERROR(HLOOKUP("tier1",'VI2'!$B:$B,MATCH(LOWER(SUBSTITUTE(HLOOKUP("vehicle",[1]pl!$C:$C,pos!X5),"-","_")),'VI2'!$A:$A,0)),)</f>
        <v>5</v>
      </c>
      <c r="Y5" s="2">
        <f>IFERROR(HLOOKUP("tier1",'VI2'!$B:$B,MATCH(LOWER(SUBSTITUTE(HLOOKUP("vehicle",[1]pl!$C:$C,pos!Y5),"-","_")),'VI2'!$A:$A,0)),)</f>
        <v>4</v>
      </c>
      <c r="Z5" s="2">
        <f>IFERROR(HLOOKUP("tier1",'VI2'!$B:$B,MATCH(LOWER(SUBSTITUTE(HLOOKUP("vehicle",[1]pl!$C:$C,pos!Z5),"-","_")),'VI2'!$A:$A,0)),)</f>
        <v>6</v>
      </c>
      <c r="AA5" s="2">
        <f>IFERROR(HLOOKUP("tier1",'VI2'!$B:$B,MATCH(LOWER(SUBSTITUTE(HLOOKUP("vehicle",[1]pl!$C:$C,pos!AA5),"-","_")),'VI2'!$A:$A,0)),)</f>
        <v>5</v>
      </c>
      <c r="AB5" s="2">
        <f>IFERROR(HLOOKUP("tier1",'VI2'!$B:$B,MATCH(LOWER(SUBSTITUTE(HLOOKUP("vehicle",[1]pl!$C:$C,pos!AB5),"-","_")),'VI2'!$A:$A,0)),)</f>
        <v>6</v>
      </c>
      <c r="AC5" s="2">
        <f>IFERROR(HLOOKUP("tier1",'VI2'!$B:$B,MATCH(LOWER(SUBSTITUTE(HLOOKUP("vehicle",[1]pl!$C:$C,pos!AC5),"-","_")),'VI2'!$A:$A,0)),)</f>
        <v>6</v>
      </c>
      <c r="AD5" s="2">
        <f>IFERROR(HLOOKUP("tier1",'VI2'!$B:$B,MATCH(LOWER(SUBSTITUTE(HLOOKUP("vehicle",[1]pl!$C:$C,pos!AD5),"-","_")),'VI2'!$A:$A,0)),)</f>
        <v>6</v>
      </c>
      <c r="AE5" s="2">
        <f>IFERROR(HLOOKUP("tier1",'VI2'!$B:$B,MATCH(LOWER(SUBSTITUTE(HLOOKUP("vehicle",[1]pl!$C:$C,pos!AE5),"-","_")),'VI2'!$A:$A,0)),)</f>
        <v>6</v>
      </c>
    </row>
    <row r="6" spans="1:31" s="2" customFormat="1" x14ac:dyDescent="0.25">
      <c r="A6" s="2">
        <f>IFERROR(HLOOKUP("tier1",'VI2'!$B:$B,MATCH(LOWER(SUBSTITUTE(HLOOKUP("vehicle",[1]pl!$C:$C,pos!A6),"-","_")),'VI2'!$A:$A,0)),)</f>
        <v>5</v>
      </c>
      <c r="B6" s="2">
        <f>IFERROR(HLOOKUP("tier1",'VI2'!$B:$B,MATCH(LOWER(SUBSTITUTE(HLOOKUP("vehicle",[1]pl!$C:$C,pos!B6),"-","_")),'VI2'!$A:$A,0)),)</f>
        <v>5</v>
      </c>
      <c r="C6" s="2">
        <f>IFERROR(HLOOKUP("tier1",'VI2'!$B:$B,MATCH(LOWER(SUBSTITUTE(HLOOKUP("vehicle",[1]pl!$C:$C,pos!C6),"-","_")),'VI2'!$A:$A,0)),)</f>
        <v>5</v>
      </c>
      <c r="D6" s="2">
        <f>IFERROR(HLOOKUP("tier1",'VI2'!$B:$B,MATCH(LOWER(SUBSTITUTE(HLOOKUP("vehicle",[1]pl!$C:$C,pos!D6),"-","_")),'VI2'!$A:$A,0)),)</f>
        <v>3</v>
      </c>
      <c r="E6" s="2">
        <f>IFERROR(HLOOKUP("tier1",'VI2'!$B:$B,MATCH(LOWER(SUBSTITUTE(HLOOKUP("vehicle",[1]pl!$C:$C,pos!E6),"-","_")),'VI2'!$A:$A,0)),)</f>
        <v>5</v>
      </c>
      <c r="F6" s="2">
        <f>IFERROR(HLOOKUP("tier1",'VI2'!$B:$B,MATCH(LOWER(SUBSTITUTE(HLOOKUP("vehicle",[1]pl!$C:$C,pos!F6),"-","_")),'VI2'!$A:$A,0)),)</f>
        <v>5</v>
      </c>
      <c r="G6" s="2">
        <f>IFERROR(HLOOKUP("tier1",'VI2'!$B:$B,MATCH(LOWER(SUBSTITUTE(HLOOKUP("vehicle",[1]pl!$C:$C,pos!G6),"-","_")),'VI2'!$A:$A,0)),)</f>
        <v>3</v>
      </c>
      <c r="H6" s="2">
        <f>IFERROR(HLOOKUP("tier1",'VI2'!$B:$B,MATCH(LOWER(SUBSTITUTE(HLOOKUP("vehicle",[1]pl!$C:$C,pos!H6),"-","_")),'VI2'!$A:$A,0)),)</f>
        <v>5</v>
      </c>
      <c r="I6" s="2">
        <f>IFERROR(HLOOKUP("tier1",'VI2'!$B:$B,MATCH(LOWER(SUBSTITUTE(HLOOKUP("vehicle",[1]pl!$C:$C,pos!I6),"-","_")),'VI2'!$A:$A,0)),)</f>
        <v>5</v>
      </c>
      <c r="J6" s="2">
        <f>IFERROR(HLOOKUP("tier1",'VI2'!$B:$B,MATCH(LOWER(SUBSTITUTE(HLOOKUP("vehicle",[1]pl!$C:$C,pos!J6),"-","_")),'VI2'!$A:$A,0)),)</f>
        <v>4</v>
      </c>
      <c r="K6" s="2">
        <f>IFERROR(HLOOKUP("tier1",'VI2'!$B:$B,MATCH(LOWER(SUBSTITUTE(HLOOKUP("vehicle",[1]pl!$C:$C,pos!K6),"-","_")),'VI2'!$A:$A,0)),)</f>
        <v>3</v>
      </c>
      <c r="L6" s="2">
        <f>IFERROR(HLOOKUP("tier1",'VI2'!$B:$B,MATCH(LOWER(SUBSTITUTE(HLOOKUP("vehicle",[1]pl!$C:$C,pos!L6),"-","_")),'VI2'!$A:$A,0)),)</f>
        <v>4</v>
      </c>
      <c r="M6" s="2">
        <f>IFERROR(HLOOKUP("tier1",'VI2'!$B:$B,MATCH(LOWER(SUBSTITUTE(HLOOKUP("vehicle",[1]pl!$C:$C,pos!M6),"-","_")),'VI2'!$A:$A,0)),)</f>
        <v>4</v>
      </c>
      <c r="N6" s="2">
        <f>IFERROR(HLOOKUP("tier1",'VI2'!$B:$B,MATCH(LOWER(SUBSTITUTE(HLOOKUP("vehicle",[1]pl!$C:$C,pos!N6),"-","_")),'VI2'!$A:$A,0)),)</f>
        <v>5</v>
      </c>
      <c r="O6" s="2">
        <f>IFERROR(HLOOKUP("tier1",'VI2'!$B:$B,MATCH(LOWER(SUBSTITUTE(HLOOKUP("vehicle",[1]pl!$C:$C,pos!O6),"-","_")),'VI2'!$A:$A,0)),)</f>
        <v>5</v>
      </c>
      <c r="Q6" s="2">
        <f>IFERROR(HLOOKUP("tier1",'VI2'!$B:$B,MATCH(LOWER(SUBSTITUTE(HLOOKUP("vehicle",[1]pl!$C:$C,pos!Q6),"-","_")),'VI2'!$A:$A,0)),)</f>
        <v>4</v>
      </c>
      <c r="R6" s="2">
        <f>IFERROR(HLOOKUP("tier1",'VI2'!$B:$B,MATCH(LOWER(SUBSTITUTE(HLOOKUP("vehicle",[1]pl!$C:$C,pos!R6),"-","_")),'VI2'!$A:$A,0)),)</f>
        <v>5</v>
      </c>
      <c r="S6" s="2">
        <f>IFERROR(HLOOKUP("tier1",'VI2'!$B:$B,MATCH(LOWER(SUBSTITUTE(HLOOKUP("vehicle",[1]pl!$C:$C,pos!S6),"-","_")),'VI2'!$A:$A,0)),)</f>
        <v>5</v>
      </c>
      <c r="T6" s="2">
        <f>IFERROR(HLOOKUP("tier1",'VI2'!$B:$B,MATCH(LOWER(SUBSTITUTE(HLOOKUP("vehicle",[1]pl!$C:$C,pos!T6),"-","_")),'VI2'!$A:$A,0)),)</f>
        <v>3</v>
      </c>
      <c r="U6" s="2">
        <f>IFERROR(HLOOKUP("tier1",'VI2'!$B:$B,MATCH(LOWER(SUBSTITUTE(HLOOKUP("vehicle",[1]pl!$C:$C,pos!U6),"-","_")),'VI2'!$A:$A,0)),)</f>
        <v>5</v>
      </c>
      <c r="V6" s="2">
        <f>IFERROR(HLOOKUP("tier1",'VI2'!$B:$B,MATCH(LOWER(SUBSTITUTE(HLOOKUP("vehicle",[1]pl!$C:$C,pos!V6),"-","_")),'VI2'!$A:$A,0)),)</f>
        <v>3</v>
      </c>
      <c r="W6" s="2">
        <f>IFERROR(HLOOKUP("tier1",'VI2'!$B:$B,MATCH(LOWER(SUBSTITUTE(HLOOKUP("vehicle",[1]pl!$C:$C,pos!W6),"-","_")),'VI2'!$A:$A,0)),)</f>
        <v>5</v>
      </c>
      <c r="X6" s="2">
        <f>IFERROR(HLOOKUP("tier1",'VI2'!$B:$B,MATCH(LOWER(SUBSTITUTE(HLOOKUP("vehicle",[1]pl!$C:$C,pos!X6),"-","_")),'VI2'!$A:$A,0)),)</f>
        <v>5</v>
      </c>
      <c r="Y6" s="2">
        <f>IFERROR(HLOOKUP("tier1",'VI2'!$B:$B,MATCH(LOWER(SUBSTITUTE(HLOOKUP("vehicle",[1]pl!$C:$C,pos!Y6),"-","_")),'VI2'!$A:$A,0)),)</f>
        <v>5</v>
      </c>
      <c r="Z6" s="2">
        <f>IFERROR(HLOOKUP("tier1",'VI2'!$B:$B,MATCH(LOWER(SUBSTITUTE(HLOOKUP("vehicle",[1]pl!$C:$C,pos!Z6),"-","_")),'VI2'!$A:$A,0)),)</f>
        <v>5</v>
      </c>
      <c r="AA6" s="2">
        <f>IFERROR(HLOOKUP("tier1",'VI2'!$B:$B,MATCH(LOWER(SUBSTITUTE(HLOOKUP("vehicle",[1]pl!$C:$C,pos!AA6),"-","_")),'VI2'!$A:$A,0)),)</f>
        <v>4</v>
      </c>
      <c r="AB6" s="2">
        <f>IFERROR(HLOOKUP("tier1",'VI2'!$B:$B,MATCH(LOWER(SUBSTITUTE(HLOOKUP("vehicle",[1]pl!$C:$C,pos!AB6),"-","_")),'VI2'!$A:$A,0)),)</f>
        <v>5</v>
      </c>
      <c r="AC6" s="2">
        <f>IFERROR(HLOOKUP("tier1",'VI2'!$B:$B,MATCH(LOWER(SUBSTITUTE(HLOOKUP("vehicle",[1]pl!$C:$C,pos!AC6),"-","_")),'VI2'!$A:$A,0)),)</f>
        <v>5</v>
      </c>
      <c r="AD6" s="2">
        <f>IFERROR(HLOOKUP("tier1",'VI2'!$B:$B,MATCH(LOWER(SUBSTITUTE(HLOOKUP("vehicle",[1]pl!$C:$C,pos!AD6),"-","_")),'VI2'!$A:$A,0)),)</f>
        <v>5</v>
      </c>
      <c r="AE6" s="2">
        <f>IFERROR(HLOOKUP("tier1",'VI2'!$B:$B,MATCH(LOWER(SUBSTITUTE(HLOOKUP("vehicle",[1]pl!$C:$C,pos!AE6),"-","_")),'VI2'!$A:$A,0)),)</f>
        <v>3</v>
      </c>
    </row>
    <row r="7" spans="1:31" s="2" customFormat="1" x14ac:dyDescent="0.25">
      <c r="A7" s="2">
        <f>IFERROR(HLOOKUP("tier1",'VI2'!$B:$B,MATCH(LOWER(SUBSTITUTE(HLOOKUP("vehicle",[1]pl!$C:$C,pos!A7),"-","_")),'VI2'!$A:$A,0)),)</f>
        <v>3</v>
      </c>
      <c r="B7" s="2">
        <f>IFERROR(HLOOKUP("tier1",'VI2'!$B:$B,MATCH(LOWER(SUBSTITUTE(HLOOKUP("vehicle",[1]pl!$C:$C,pos!B7),"-","_")),'VI2'!$A:$A,0)),)</f>
        <v>4</v>
      </c>
      <c r="C7" s="2">
        <f>IFERROR(HLOOKUP("tier1",'VI2'!$B:$B,MATCH(LOWER(SUBSTITUTE(HLOOKUP("vehicle",[1]pl!$C:$C,pos!C7),"-","_")),'VI2'!$A:$A,0)),)</f>
        <v>5</v>
      </c>
      <c r="D7" s="2">
        <f>IFERROR(HLOOKUP("tier1",'VI2'!$B:$B,MATCH(LOWER(SUBSTITUTE(HLOOKUP("vehicle",[1]pl!$C:$C,pos!D7),"-","_")),'VI2'!$A:$A,0)),)</f>
        <v>5</v>
      </c>
      <c r="E7" s="2">
        <f>IFERROR(HLOOKUP("tier1",'VI2'!$B:$B,MATCH(LOWER(SUBSTITUTE(HLOOKUP("vehicle",[1]pl!$C:$C,pos!E7),"-","_")),'VI2'!$A:$A,0)),)</f>
        <v>5</v>
      </c>
      <c r="F7" s="2">
        <f>IFERROR(HLOOKUP("tier1",'VI2'!$B:$B,MATCH(LOWER(SUBSTITUTE(HLOOKUP("vehicle",[1]pl!$C:$C,pos!F7),"-","_")),'VI2'!$A:$A,0)),)</f>
        <v>5</v>
      </c>
      <c r="G7" s="2">
        <f>IFERROR(HLOOKUP("tier1",'VI2'!$B:$B,MATCH(LOWER(SUBSTITUTE(HLOOKUP("vehicle",[1]pl!$C:$C,pos!G7),"-","_")),'VI2'!$A:$A,0)),)</f>
        <v>5</v>
      </c>
      <c r="H7" s="2">
        <f>IFERROR(HLOOKUP("tier1",'VI2'!$B:$B,MATCH(LOWER(SUBSTITUTE(HLOOKUP("vehicle",[1]pl!$C:$C,pos!H7),"-","_")),'VI2'!$A:$A,0)),)</f>
        <v>5</v>
      </c>
      <c r="I7" s="2">
        <f>IFERROR(HLOOKUP("tier1",'VI2'!$B:$B,MATCH(LOWER(SUBSTITUTE(HLOOKUP("vehicle",[1]pl!$C:$C,pos!I7),"-","_")),'VI2'!$A:$A,0)),)</f>
        <v>5</v>
      </c>
      <c r="J7" s="2">
        <f>IFERROR(HLOOKUP("tier1",'VI2'!$B:$B,MATCH(LOWER(SUBSTITUTE(HLOOKUP("vehicle",[1]pl!$C:$C,pos!J7),"-","_")),'VI2'!$A:$A,0)),)</f>
        <v>5</v>
      </c>
      <c r="K7" s="2">
        <f>IFERROR(HLOOKUP("tier1",'VI2'!$B:$B,MATCH(LOWER(SUBSTITUTE(HLOOKUP("vehicle",[1]pl!$C:$C,pos!K7),"-","_")),'VI2'!$A:$A,0)),)</f>
        <v>5</v>
      </c>
      <c r="L7" s="2">
        <f>IFERROR(HLOOKUP("tier1",'VI2'!$B:$B,MATCH(LOWER(SUBSTITUTE(HLOOKUP("vehicle",[1]pl!$C:$C,pos!L7),"-","_")),'VI2'!$A:$A,0)),)</f>
        <v>5</v>
      </c>
      <c r="M7" s="2">
        <f>IFERROR(HLOOKUP("tier1",'VI2'!$B:$B,MATCH(LOWER(SUBSTITUTE(HLOOKUP("vehicle",[1]pl!$C:$C,pos!M7),"-","_")),'VI2'!$A:$A,0)),)</f>
        <v>5</v>
      </c>
      <c r="N7" s="2">
        <f>IFERROR(HLOOKUP("tier1",'VI2'!$B:$B,MATCH(LOWER(SUBSTITUTE(HLOOKUP("vehicle",[1]pl!$C:$C,pos!N7),"-","_")),'VI2'!$A:$A,0)),)</f>
        <v>5</v>
      </c>
      <c r="O7" s="2">
        <f>IFERROR(HLOOKUP("tier1",'VI2'!$B:$B,MATCH(LOWER(SUBSTITUTE(HLOOKUP("vehicle",[1]pl!$C:$C,pos!O7),"-","_")),'VI2'!$A:$A,0)),)</f>
        <v>5</v>
      </c>
      <c r="Q7" s="2">
        <f>IFERROR(HLOOKUP("tier1",'VI2'!$B:$B,MATCH(LOWER(SUBSTITUTE(HLOOKUP("vehicle",[1]pl!$C:$C,pos!Q7),"-","_")),'VI2'!$A:$A,0)),)</f>
        <v>5</v>
      </c>
      <c r="R7" s="2">
        <f>IFERROR(HLOOKUP("tier1",'VI2'!$B:$B,MATCH(LOWER(SUBSTITUTE(HLOOKUP("vehicle",[1]pl!$C:$C,pos!R7),"-","_")),'VI2'!$A:$A,0)),)</f>
        <v>5</v>
      </c>
      <c r="S7" s="2">
        <f>IFERROR(HLOOKUP("tier1",'VI2'!$B:$B,MATCH(LOWER(SUBSTITUTE(HLOOKUP("vehicle",[1]pl!$C:$C,pos!S7),"-","_")),'VI2'!$A:$A,0)),)</f>
        <v>5</v>
      </c>
      <c r="T7" s="2">
        <f>IFERROR(HLOOKUP("tier1",'VI2'!$B:$B,MATCH(LOWER(SUBSTITUTE(HLOOKUP("vehicle",[1]pl!$C:$C,pos!T7),"-","_")),'VI2'!$A:$A,0)),)</f>
        <v>5</v>
      </c>
      <c r="U7" s="2">
        <f>IFERROR(HLOOKUP("tier1",'VI2'!$B:$B,MATCH(LOWER(SUBSTITUTE(HLOOKUP("vehicle",[1]pl!$C:$C,pos!U7),"-","_")),'VI2'!$A:$A,0)),)</f>
        <v>5</v>
      </c>
      <c r="V7" s="2">
        <f>IFERROR(HLOOKUP("tier1",'VI2'!$B:$B,MATCH(LOWER(SUBSTITUTE(HLOOKUP("vehicle",[1]pl!$C:$C,pos!V7),"-","_")),'VI2'!$A:$A,0)),)</f>
        <v>5</v>
      </c>
      <c r="W7" s="2">
        <f>IFERROR(HLOOKUP("tier1",'VI2'!$B:$B,MATCH(LOWER(SUBSTITUTE(HLOOKUP("vehicle",[1]pl!$C:$C,pos!W7),"-","_")),'VI2'!$A:$A,0)),)</f>
        <v>5</v>
      </c>
      <c r="X7" s="2">
        <f>IFERROR(HLOOKUP("tier1",'VI2'!$B:$B,MATCH(LOWER(SUBSTITUTE(HLOOKUP("vehicle",[1]pl!$C:$C,pos!X7),"-","_")),'VI2'!$A:$A,0)),)</f>
        <v>5</v>
      </c>
      <c r="Y7" s="2">
        <f>IFERROR(HLOOKUP("tier1",'VI2'!$B:$B,MATCH(LOWER(SUBSTITUTE(HLOOKUP("vehicle",[1]pl!$C:$C,pos!Y7),"-","_")),'VI2'!$A:$A,0)),)</f>
        <v>5</v>
      </c>
      <c r="Z7" s="2">
        <f>IFERROR(HLOOKUP("tier1",'VI2'!$B:$B,MATCH(LOWER(SUBSTITUTE(HLOOKUP("vehicle",[1]pl!$C:$C,pos!Z7),"-","_")),'VI2'!$A:$A,0)),)</f>
        <v>5</v>
      </c>
      <c r="AA7" s="2">
        <f>IFERROR(HLOOKUP("tier1",'VI2'!$B:$B,MATCH(LOWER(SUBSTITUTE(HLOOKUP("vehicle",[1]pl!$C:$C,pos!AA7),"-","_")),'VI2'!$A:$A,0)),)</f>
        <v>3</v>
      </c>
      <c r="AB7" s="2">
        <f>IFERROR(HLOOKUP("tier1",'VI2'!$B:$B,MATCH(LOWER(SUBSTITUTE(HLOOKUP("vehicle",[1]pl!$C:$C,pos!AB7),"-","_")),'VI2'!$A:$A,0)),)</f>
        <v>5</v>
      </c>
      <c r="AC7" s="2">
        <f>IFERROR(HLOOKUP("tier1",'VI2'!$B:$B,MATCH(LOWER(SUBSTITUTE(HLOOKUP("vehicle",[1]pl!$C:$C,pos!AC7),"-","_")),'VI2'!$A:$A,0)),)</f>
        <v>5</v>
      </c>
      <c r="AD7" s="2">
        <f>IFERROR(HLOOKUP("tier1",'VI2'!$B:$B,MATCH(LOWER(SUBSTITUTE(HLOOKUP("vehicle",[1]pl!$C:$C,pos!AD7),"-","_")),'VI2'!$A:$A,0)),)</f>
        <v>5</v>
      </c>
      <c r="AE7" s="2">
        <f>IFERROR(HLOOKUP("tier1",'VI2'!$B:$B,MATCH(LOWER(SUBSTITUTE(HLOOKUP("vehicle",[1]pl!$C:$C,pos!AE7),"-","_")),'VI2'!$A:$A,0)),)</f>
        <v>5</v>
      </c>
    </row>
    <row r="8" spans="1:31" s="2" customFormat="1" x14ac:dyDescent="0.25">
      <c r="A8" s="2">
        <f>IFERROR(HLOOKUP("tier1",'VI2'!$B:$B,MATCH(LOWER(SUBSTITUTE(HLOOKUP("vehicle",[1]pl!$C:$C,pos!A8),"-","_")),'VI2'!$A:$A,0)),)</f>
        <v>5</v>
      </c>
      <c r="B8" s="2">
        <f>IFERROR(HLOOKUP("tier1",'VI2'!$B:$B,MATCH(LOWER(SUBSTITUTE(HLOOKUP("vehicle",[1]pl!$C:$C,pos!B8),"-","_")),'VI2'!$A:$A,0)),)</f>
        <v>5</v>
      </c>
      <c r="C8" s="2">
        <f>IFERROR(HLOOKUP("tier1",'VI2'!$B:$B,MATCH(LOWER(SUBSTITUTE(HLOOKUP("vehicle",[1]pl!$C:$C,pos!C8),"-","_")),'VI2'!$A:$A,0)),)</f>
        <v>5</v>
      </c>
      <c r="D8" s="2">
        <f>IFERROR(HLOOKUP("tier1",'VI2'!$B:$B,MATCH(LOWER(SUBSTITUTE(HLOOKUP("vehicle",[1]pl!$C:$C,pos!D8),"-","_")),'VI2'!$A:$A,0)),)</f>
        <v>4</v>
      </c>
      <c r="E8" s="2">
        <f>IFERROR(HLOOKUP("tier1",'VI2'!$B:$B,MATCH(LOWER(SUBSTITUTE(HLOOKUP("vehicle",[1]pl!$C:$C,pos!E8),"-","_")),'VI2'!$A:$A,0)),)</f>
        <v>5</v>
      </c>
      <c r="F8" s="2">
        <f>IFERROR(HLOOKUP("tier1",'VI2'!$B:$B,MATCH(LOWER(SUBSTITUTE(HLOOKUP("vehicle",[1]pl!$C:$C,pos!F8),"-","_")),'VI2'!$A:$A,0)),)</f>
        <v>5</v>
      </c>
      <c r="G8" s="2">
        <f>IFERROR(HLOOKUP("tier1",'VI2'!$B:$B,MATCH(LOWER(SUBSTITUTE(HLOOKUP("vehicle",[1]pl!$C:$C,pos!G8),"-","_")),'VI2'!$A:$A,0)),)</f>
        <v>5</v>
      </c>
      <c r="H8" s="2">
        <f>IFERROR(HLOOKUP("tier1",'VI2'!$B:$B,MATCH(LOWER(SUBSTITUTE(HLOOKUP("vehicle",[1]pl!$C:$C,pos!H8),"-","_")),'VI2'!$A:$A,0)),)</f>
        <v>5</v>
      </c>
      <c r="I8" s="2">
        <f>IFERROR(HLOOKUP("tier1",'VI2'!$B:$B,MATCH(LOWER(SUBSTITUTE(HLOOKUP("vehicle",[1]pl!$C:$C,pos!I8),"-","_")),'VI2'!$A:$A,0)),)</f>
        <v>5</v>
      </c>
      <c r="J8" s="2">
        <f>IFERROR(HLOOKUP("tier1",'VI2'!$B:$B,MATCH(LOWER(SUBSTITUTE(HLOOKUP("vehicle",[1]pl!$C:$C,pos!J8),"-","_")),'VI2'!$A:$A,0)),)</f>
        <v>4</v>
      </c>
      <c r="K8" s="2">
        <f>IFERROR(HLOOKUP("tier1",'VI2'!$B:$B,MATCH(LOWER(SUBSTITUTE(HLOOKUP("vehicle",[1]pl!$C:$C,pos!K8),"-","_")),'VI2'!$A:$A,0)),)</f>
        <v>5</v>
      </c>
      <c r="L8" s="2">
        <f>IFERROR(HLOOKUP("tier1",'VI2'!$B:$B,MATCH(LOWER(SUBSTITUTE(HLOOKUP("vehicle",[1]pl!$C:$C,pos!L8),"-","_")),'VI2'!$A:$A,0)),)</f>
        <v>5</v>
      </c>
      <c r="M8" s="2">
        <f>IFERROR(HLOOKUP("tier1",'VI2'!$B:$B,MATCH(LOWER(SUBSTITUTE(HLOOKUP("vehicle",[1]pl!$C:$C,pos!M8),"-","_")),'VI2'!$A:$A,0)),)</f>
        <v>4</v>
      </c>
      <c r="N8" s="2">
        <f>IFERROR(HLOOKUP("tier1",'VI2'!$B:$B,MATCH(LOWER(SUBSTITUTE(HLOOKUP("vehicle",[1]pl!$C:$C,pos!N8),"-","_")),'VI2'!$A:$A,0)),)</f>
        <v>5</v>
      </c>
      <c r="O8" s="2">
        <f>IFERROR(HLOOKUP("tier1",'VI2'!$B:$B,MATCH(LOWER(SUBSTITUTE(HLOOKUP("vehicle",[1]pl!$C:$C,pos!O8),"-","_")),'VI2'!$A:$A,0)),)</f>
        <v>5</v>
      </c>
      <c r="Q8" s="2">
        <f>IFERROR(HLOOKUP("tier1",'VI2'!$B:$B,MATCH(LOWER(SUBSTITUTE(HLOOKUP("vehicle",[1]pl!$C:$C,pos!Q8),"-","_")),'VI2'!$A:$A,0)),)</f>
        <v>5</v>
      </c>
      <c r="R8" s="2">
        <f>IFERROR(HLOOKUP("tier1",'VI2'!$B:$B,MATCH(LOWER(SUBSTITUTE(HLOOKUP("vehicle",[1]pl!$C:$C,pos!R8),"-","_")),'VI2'!$A:$A,0)),)</f>
        <v>5</v>
      </c>
      <c r="S8" s="2">
        <f>IFERROR(HLOOKUP("tier1",'VI2'!$B:$B,MATCH(LOWER(SUBSTITUTE(HLOOKUP("vehicle",[1]pl!$C:$C,pos!S8),"-","_")),'VI2'!$A:$A,0)),)</f>
        <v>5</v>
      </c>
      <c r="T8" s="2">
        <f>IFERROR(HLOOKUP("tier1",'VI2'!$B:$B,MATCH(LOWER(SUBSTITUTE(HLOOKUP("vehicle",[1]pl!$C:$C,pos!T8),"-","_")),'VI2'!$A:$A,0)),)</f>
        <v>5</v>
      </c>
      <c r="U8" s="2">
        <f>IFERROR(HLOOKUP("tier1",'VI2'!$B:$B,MATCH(LOWER(SUBSTITUTE(HLOOKUP("vehicle",[1]pl!$C:$C,pos!U8),"-","_")),'VI2'!$A:$A,0)),)</f>
        <v>5</v>
      </c>
      <c r="V8" s="2">
        <f>IFERROR(HLOOKUP("tier1",'VI2'!$B:$B,MATCH(LOWER(SUBSTITUTE(HLOOKUP("vehicle",[1]pl!$C:$C,pos!V8),"-","_")),'VI2'!$A:$A,0)),)</f>
        <v>5</v>
      </c>
      <c r="W8" s="2">
        <f>IFERROR(HLOOKUP("tier1",'VI2'!$B:$B,MATCH(LOWER(SUBSTITUTE(HLOOKUP("vehicle",[1]pl!$C:$C,pos!W8),"-","_")),'VI2'!$A:$A,0)),)</f>
        <v>5</v>
      </c>
      <c r="X8" s="2">
        <f>IFERROR(HLOOKUP("tier1",'VI2'!$B:$B,MATCH(LOWER(SUBSTITUTE(HLOOKUP("vehicle",[1]pl!$C:$C,pos!X8),"-","_")),'VI2'!$A:$A,0)),)</f>
        <v>5</v>
      </c>
      <c r="Y8" s="2">
        <f>IFERROR(HLOOKUP("tier1",'VI2'!$B:$B,MATCH(LOWER(SUBSTITUTE(HLOOKUP("vehicle",[1]pl!$C:$C,pos!Y8),"-","_")),'VI2'!$A:$A,0)),)</f>
        <v>5</v>
      </c>
      <c r="Z8" s="2">
        <f>IFERROR(HLOOKUP("tier1",'VI2'!$B:$B,MATCH(LOWER(SUBSTITUTE(HLOOKUP("vehicle",[1]pl!$C:$C,pos!Z8),"-","_")),'VI2'!$A:$A,0)),)</f>
        <v>5</v>
      </c>
      <c r="AA8" s="2">
        <f>IFERROR(HLOOKUP("tier1",'VI2'!$B:$B,MATCH(LOWER(SUBSTITUTE(HLOOKUP("vehicle",[1]pl!$C:$C,pos!AA8),"-","_")),'VI2'!$A:$A,0)),)</f>
        <v>5</v>
      </c>
      <c r="AB8" s="2">
        <f>IFERROR(HLOOKUP("tier1",'VI2'!$B:$B,MATCH(LOWER(SUBSTITUTE(HLOOKUP("vehicle",[1]pl!$C:$C,pos!AB8),"-","_")),'VI2'!$A:$A,0)),)</f>
        <v>5</v>
      </c>
      <c r="AC8" s="2">
        <f>IFERROR(HLOOKUP("tier1",'VI2'!$B:$B,MATCH(LOWER(SUBSTITUTE(HLOOKUP("vehicle",[1]pl!$C:$C,pos!AC8),"-","_")),'VI2'!$A:$A,0)),)</f>
        <v>5</v>
      </c>
      <c r="AD8" s="2">
        <f>IFERROR(HLOOKUP("tier1",'VI2'!$B:$B,MATCH(LOWER(SUBSTITUTE(HLOOKUP("vehicle",[1]pl!$C:$C,pos!AD8),"-","_")),'VI2'!$A:$A,0)),)</f>
        <v>4</v>
      </c>
      <c r="AE8" s="2">
        <f>IFERROR(HLOOKUP("tier1",'VI2'!$B:$B,MATCH(LOWER(SUBSTITUTE(HLOOKUP("vehicle",[1]pl!$C:$C,pos!AE8),"-","_")),'VI2'!$A:$A,0)),)</f>
        <v>5</v>
      </c>
    </row>
    <row r="9" spans="1:31" s="2" customFormat="1" x14ac:dyDescent="0.25">
      <c r="A9" s="2">
        <f>IFERROR(HLOOKUP("tier1",'VI2'!$B:$B,MATCH(LOWER(SUBSTITUTE(HLOOKUP("vehicle",[1]pl!$C:$C,pos!A9),"-","_")),'VI2'!$A:$A,0)),)</f>
        <v>5</v>
      </c>
      <c r="B9" s="2">
        <f>IFERROR(HLOOKUP("tier1",'VI2'!$B:$B,MATCH(LOWER(SUBSTITUTE(HLOOKUP("vehicle",[1]pl!$C:$C,pos!B9),"-","_")),'VI2'!$A:$A,0)),)</f>
        <v>5</v>
      </c>
      <c r="C9" s="2">
        <f>IFERROR(HLOOKUP("tier1",'VI2'!$B:$B,MATCH(LOWER(SUBSTITUTE(HLOOKUP("vehicle",[1]pl!$C:$C,pos!C9),"-","_")),'VI2'!$A:$A,0)),)</f>
        <v>4</v>
      </c>
      <c r="D9" s="2">
        <f>IFERROR(HLOOKUP("tier1",'VI2'!$B:$B,MATCH(LOWER(SUBSTITUTE(HLOOKUP("vehicle",[1]pl!$C:$C,pos!D9),"-","_")),'VI2'!$A:$A,0)),)</f>
        <v>4</v>
      </c>
      <c r="E9" s="2">
        <f>IFERROR(HLOOKUP("tier1",'VI2'!$B:$B,MATCH(LOWER(SUBSTITUTE(HLOOKUP("vehicle",[1]pl!$C:$C,pos!E9),"-","_")),'VI2'!$A:$A,0)),)</f>
        <v>5</v>
      </c>
      <c r="F9" s="2">
        <f>IFERROR(HLOOKUP("tier1",'VI2'!$B:$B,MATCH(LOWER(SUBSTITUTE(HLOOKUP("vehicle",[1]pl!$C:$C,pos!F9),"-","_")),'VI2'!$A:$A,0)),)</f>
        <v>3</v>
      </c>
      <c r="G9" s="2">
        <f>IFERROR(HLOOKUP("tier1",'VI2'!$B:$B,MATCH(LOWER(SUBSTITUTE(HLOOKUP("vehicle",[1]pl!$C:$C,pos!G9),"-","_")),'VI2'!$A:$A,0)),)</f>
        <v>5</v>
      </c>
      <c r="H9" s="2">
        <f>IFERROR(HLOOKUP("tier1",'VI2'!$B:$B,MATCH(LOWER(SUBSTITUTE(HLOOKUP("vehicle",[1]pl!$C:$C,pos!H9),"-","_")),'VI2'!$A:$A,0)),)</f>
        <v>5</v>
      </c>
      <c r="I9" s="2">
        <f>IFERROR(HLOOKUP("tier1",'VI2'!$B:$B,MATCH(LOWER(SUBSTITUTE(HLOOKUP("vehicle",[1]pl!$C:$C,pos!I9),"-","_")),'VI2'!$A:$A,0)),)</f>
        <v>4</v>
      </c>
      <c r="J9" s="2">
        <f>IFERROR(HLOOKUP("tier1",'VI2'!$B:$B,MATCH(LOWER(SUBSTITUTE(HLOOKUP("vehicle",[1]pl!$C:$C,pos!J9),"-","_")),'VI2'!$A:$A,0)),)</f>
        <v>5</v>
      </c>
      <c r="K9" s="2">
        <f>IFERROR(HLOOKUP("tier1",'VI2'!$B:$B,MATCH(LOWER(SUBSTITUTE(HLOOKUP("vehicle",[1]pl!$C:$C,pos!K9),"-","_")),'VI2'!$A:$A,0)),)</f>
        <v>5</v>
      </c>
      <c r="L9" s="2">
        <f>IFERROR(HLOOKUP("tier1",'VI2'!$B:$B,MATCH(LOWER(SUBSTITUTE(HLOOKUP("vehicle",[1]pl!$C:$C,pos!L9),"-","_")),'VI2'!$A:$A,0)),)</f>
        <v>5</v>
      </c>
      <c r="M9" s="2">
        <f>IFERROR(HLOOKUP("tier1",'VI2'!$B:$B,MATCH(LOWER(SUBSTITUTE(HLOOKUP("vehicle",[1]pl!$C:$C,pos!M9),"-","_")),'VI2'!$A:$A,0)),)</f>
        <v>5</v>
      </c>
      <c r="N9" s="2">
        <f>IFERROR(HLOOKUP("tier1",'VI2'!$B:$B,MATCH(LOWER(SUBSTITUTE(HLOOKUP("vehicle",[1]pl!$C:$C,pos!N9),"-","_")),'VI2'!$A:$A,0)),)</f>
        <v>5</v>
      </c>
      <c r="O9" s="2">
        <f>IFERROR(HLOOKUP("tier1",'VI2'!$B:$B,MATCH(LOWER(SUBSTITUTE(HLOOKUP("vehicle",[1]pl!$C:$C,pos!O9),"-","_")),'VI2'!$A:$A,0)),)</f>
        <v>4</v>
      </c>
      <c r="Q9" s="2">
        <f>IFERROR(HLOOKUP("tier1",'VI2'!$B:$B,MATCH(LOWER(SUBSTITUTE(HLOOKUP("vehicle",[1]pl!$C:$C,pos!Q9),"-","_")),'VI2'!$A:$A,0)),)</f>
        <v>5</v>
      </c>
      <c r="R9" s="2">
        <f>IFERROR(HLOOKUP("tier1",'VI2'!$B:$B,MATCH(LOWER(SUBSTITUTE(HLOOKUP("vehicle",[1]pl!$C:$C,pos!R9),"-","_")),'VI2'!$A:$A,0)),)</f>
        <v>4</v>
      </c>
      <c r="S9" s="2">
        <f>IFERROR(HLOOKUP("tier1",'VI2'!$B:$B,MATCH(LOWER(SUBSTITUTE(HLOOKUP("vehicle",[1]pl!$C:$C,pos!S9),"-","_")),'VI2'!$A:$A,0)),)</f>
        <v>5</v>
      </c>
      <c r="T9" s="2">
        <f>IFERROR(HLOOKUP("tier1",'VI2'!$B:$B,MATCH(LOWER(SUBSTITUTE(HLOOKUP("vehicle",[1]pl!$C:$C,pos!T9),"-","_")),'VI2'!$A:$A,0)),)</f>
        <v>5</v>
      </c>
      <c r="U9" s="2">
        <f>IFERROR(HLOOKUP("tier1",'VI2'!$B:$B,MATCH(LOWER(SUBSTITUTE(HLOOKUP("vehicle",[1]pl!$C:$C,pos!U9),"-","_")),'VI2'!$A:$A,0)),)</f>
        <v>4</v>
      </c>
      <c r="V9" s="2">
        <f>IFERROR(HLOOKUP("tier1",'VI2'!$B:$B,MATCH(LOWER(SUBSTITUTE(HLOOKUP("vehicle",[1]pl!$C:$C,pos!V9),"-","_")),'VI2'!$A:$A,0)),)</f>
        <v>4</v>
      </c>
      <c r="W9" s="2">
        <f>IFERROR(HLOOKUP("tier1",'VI2'!$B:$B,MATCH(LOWER(SUBSTITUTE(HLOOKUP("vehicle",[1]pl!$C:$C,pos!W9),"-","_")),'VI2'!$A:$A,0)),)</f>
        <v>5</v>
      </c>
      <c r="X9" s="2">
        <f>IFERROR(HLOOKUP("tier1",'VI2'!$B:$B,MATCH(LOWER(SUBSTITUTE(HLOOKUP("vehicle",[1]pl!$C:$C,pos!X9),"-","_")),'VI2'!$A:$A,0)),)</f>
        <v>5</v>
      </c>
      <c r="Y9" s="2">
        <f>IFERROR(HLOOKUP("tier1",'VI2'!$B:$B,MATCH(LOWER(SUBSTITUTE(HLOOKUP("vehicle",[1]pl!$C:$C,pos!Y9),"-","_")),'VI2'!$A:$A,0)),)</f>
        <v>5</v>
      </c>
      <c r="Z9" s="2">
        <f>IFERROR(HLOOKUP("tier1",'VI2'!$B:$B,MATCH(LOWER(SUBSTITUTE(HLOOKUP("vehicle",[1]pl!$C:$C,pos!Z9),"-","_")),'VI2'!$A:$A,0)),)</f>
        <v>5</v>
      </c>
      <c r="AA9" s="2">
        <f>IFERROR(HLOOKUP("tier1",'VI2'!$B:$B,MATCH(LOWER(SUBSTITUTE(HLOOKUP("vehicle",[1]pl!$C:$C,pos!AA9),"-","_")),'VI2'!$A:$A,0)),)</f>
        <v>4</v>
      </c>
      <c r="AB9" s="2">
        <f>IFERROR(HLOOKUP("tier1",'VI2'!$B:$B,MATCH(LOWER(SUBSTITUTE(HLOOKUP("vehicle",[1]pl!$C:$C,pos!AB9),"-","_")),'VI2'!$A:$A,0)),)</f>
        <v>3</v>
      </c>
      <c r="AC9" s="2">
        <f>IFERROR(HLOOKUP("tier1",'VI2'!$B:$B,MATCH(LOWER(SUBSTITUTE(HLOOKUP("vehicle",[1]pl!$C:$C,pos!AC9),"-","_")),'VI2'!$A:$A,0)),)</f>
        <v>5</v>
      </c>
      <c r="AD9" s="2">
        <f>IFERROR(HLOOKUP("tier1",'VI2'!$B:$B,MATCH(LOWER(SUBSTITUTE(HLOOKUP("vehicle",[1]pl!$C:$C,pos!AD9),"-","_")),'VI2'!$A:$A,0)),)</f>
        <v>5</v>
      </c>
      <c r="AE9" s="2">
        <f>IFERROR(HLOOKUP("tier1",'VI2'!$B:$B,MATCH(LOWER(SUBSTITUTE(HLOOKUP("vehicle",[1]pl!$C:$C,pos!AE9),"-","_")),'VI2'!$A:$A,0)),)</f>
        <v>5</v>
      </c>
    </row>
    <row r="10" spans="1:31" s="2" customFormat="1" x14ac:dyDescent="0.25">
      <c r="A10" s="2">
        <f>IFERROR(HLOOKUP("tier1",'VI2'!$B:$B,MATCH(LOWER(SUBSTITUTE(HLOOKUP("vehicle",[1]pl!$C:$C,pos!A10),"-","_")),'VI2'!$A:$A,0)),)</f>
        <v>5</v>
      </c>
      <c r="B10" s="2">
        <f>IFERROR(HLOOKUP("tier1",'VI2'!$B:$B,MATCH(LOWER(SUBSTITUTE(HLOOKUP("vehicle",[1]pl!$C:$C,pos!B10),"-","_")),'VI2'!$A:$A,0)),)</f>
        <v>5</v>
      </c>
      <c r="C10" s="2">
        <f>IFERROR(HLOOKUP("tier1",'VI2'!$B:$B,MATCH(LOWER(SUBSTITUTE(HLOOKUP("vehicle",[1]pl!$C:$C,pos!C10),"-","_")),'VI2'!$A:$A,0)),)</f>
        <v>4</v>
      </c>
      <c r="D10" s="2">
        <f>IFERROR(HLOOKUP("tier1",'VI2'!$B:$B,MATCH(LOWER(SUBSTITUTE(HLOOKUP("vehicle",[1]pl!$C:$C,pos!D10),"-","_")),'VI2'!$A:$A,0)),)</f>
        <v>5</v>
      </c>
      <c r="E10" s="2">
        <f>IFERROR(HLOOKUP("tier1",'VI2'!$B:$B,MATCH(LOWER(SUBSTITUTE(HLOOKUP("vehicle",[1]pl!$C:$C,pos!E10),"-","_")),'VI2'!$A:$A,0)),)</f>
        <v>5</v>
      </c>
      <c r="F10" s="2">
        <f>IFERROR(HLOOKUP("tier1",'VI2'!$B:$B,MATCH(LOWER(SUBSTITUTE(HLOOKUP("vehicle",[1]pl!$C:$C,pos!F10),"-","_")),'VI2'!$A:$A,0)),)</f>
        <v>5</v>
      </c>
      <c r="G10" s="2">
        <f>IFERROR(HLOOKUP("tier1",'VI2'!$B:$B,MATCH(LOWER(SUBSTITUTE(HLOOKUP("vehicle",[1]pl!$C:$C,pos!G10),"-","_")),'VI2'!$A:$A,0)),)</f>
        <v>5</v>
      </c>
      <c r="H10" s="2">
        <f>IFERROR(HLOOKUP("tier1",'VI2'!$B:$B,MATCH(LOWER(SUBSTITUTE(HLOOKUP("vehicle",[1]pl!$C:$C,pos!H10),"-","_")),'VI2'!$A:$A,0)),)</f>
        <v>5</v>
      </c>
      <c r="I10" s="2">
        <f>IFERROR(HLOOKUP("tier1",'VI2'!$B:$B,MATCH(LOWER(SUBSTITUTE(HLOOKUP("vehicle",[1]pl!$C:$C,pos!I10),"-","_")),'VI2'!$A:$A,0)),)</f>
        <v>5</v>
      </c>
      <c r="J10" s="2">
        <f>IFERROR(HLOOKUP("tier1",'VI2'!$B:$B,MATCH(LOWER(SUBSTITUTE(HLOOKUP("vehicle",[1]pl!$C:$C,pos!J10),"-","_")),'VI2'!$A:$A,0)),)</f>
        <v>5</v>
      </c>
      <c r="K10" s="2">
        <f>IFERROR(HLOOKUP("tier1",'VI2'!$B:$B,MATCH(LOWER(SUBSTITUTE(HLOOKUP("vehicle",[1]pl!$C:$C,pos!K10),"-","_")),'VI2'!$A:$A,0)),)</f>
        <v>5</v>
      </c>
      <c r="L10" s="2">
        <f>IFERROR(HLOOKUP("tier1",'VI2'!$B:$B,MATCH(LOWER(SUBSTITUTE(HLOOKUP("vehicle",[1]pl!$C:$C,pos!L10),"-","_")),'VI2'!$A:$A,0)),)</f>
        <v>3</v>
      </c>
      <c r="M10" s="2">
        <f>IFERROR(HLOOKUP("tier1",'VI2'!$B:$B,MATCH(LOWER(SUBSTITUTE(HLOOKUP("vehicle",[1]pl!$C:$C,pos!M10),"-","_")),'VI2'!$A:$A,0)),)</f>
        <v>4</v>
      </c>
      <c r="N10" s="2">
        <f>IFERROR(HLOOKUP("tier1",'VI2'!$B:$B,MATCH(LOWER(SUBSTITUTE(HLOOKUP("vehicle",[1]pl!$C:$C,pos!N10),"-","_")),'VI2'!$A:$A,0)),)</f>
        <v>5</v>
      </c>
      <c r="O10" s="2">
        <f>IFERROR(HLOOKUP("tier1",'VI2'!$B:$B,MATCH(LOWER(SUBSTITUTE(HLOOKUP("vehicle",[1]pl!$C:$C,pos!O10),"-","_")),'VI2'!$A:$A,0)),)</f>
        <v>5</v>
      </c>
      <c r="Q10" s="2">
        <f>IFERROR(HLOOKUP("tier1",'VI2'!$B:$B,MATCH(LOWER(SUBSTITUTE(HLOOKUP("vehicle",[1]pl!$C:$C,pos!Q10),"-","_")),'VI2'!$A:$A,0)),)</f>
        <v>5</v>
      </c>
      <c r="R10" s="2">
        <f>IFERROR(HLOOKUP("tier1",'VI2'!$B:$B,MATCH(LOWER(SUBSTITUTE(HLOOKUP("vehicle",[1]pl!$C:$C,pos!R10),"-","_")),'VI2'!$A:$A,0)),)</f>
        <v>5</v>
      </c>
      <c r="S10" s="2">
        <f>IFERROR(HLOOKUP("tier1",'VI2'!$B:$B,MATCH(LOWER(SUBSTITUTE(HLOOKUP("vehicle",[1]pl!$C:$C,pos!S10),"-","_")),'VI2'!$A:$A,0)),)</f>
        <v>5</v>
      </c>
      <c r="T10" s="2">
        <f>IFERROR(HLOOKUP("tier1",'VI2'!$B:$B,MATCH(LOWER(SUBSTITUTE(HLOOKUP("vehicle",[1]pl!$C:$C,pos!T10),"-","_")),'VI2'!$A:$A,0)),)</f>
        <v>5</v>
      </c>
      <c r="U10" s="2">
        <f>IFERROR(HLOOKUP("tier1",'VI2'!$B:$B,MATCH(LOWER(SUBSTITUTE(HLOOKUP("vehicle",[1]pl!$C:$C,pos!U10),"-","_")),'VI2'!$A:$A,0)),)</f>
        <v>3</v>
      </c>
      <c r="V10" s="2">
        <f>IFERROR(HLOOKUP("tier1",'VI2'!$B:$B,MATCH(LOWER(SUBSTITUTE(HLOOKUP("vehicle",[1]pl!$C:$C,pos!V10),"-","_")),'VI2'!$A:$A,0)),)</f>
        <v>5</v>
      </c>
      <c r="W10" s="2">
        <f>IFERROR(HLOOKUP("tier1",'VI2'!$B:$B,MATCH(LOWER(SUBSTITUTE(HLOOKUP("vehicle",[1]pl!$C:$C,pos!W10),"-","_")),'VI2'!$A:$A,0)),)</f>
        <v>4</v>
      </c>
      <c r="X10" s="2">
        <f>IFERROR(HLOOKUP("tier1",'VI2'!$B:$B,MATCH(LOWER(SUBSTITUTE(HLOOKUP("vehicle",[1]pl!$C:$C,pos!X10),"-","_")),'VI2'!$A:$A,0)),)</f>
        <v>5</v>
      </c>
      <c r="Y10" s="2">
        <f>IFERROR(HLOOKUP("tier1",'VI2'!$B:$B,MATCH(LOWER(SUBSTITUTE(HLOOKUP("vehicle",[1]pl!$C:$C,pos!Y10),"-","_")),'VI2'!$A:$A,0)),)</f>
        <v>5</v>
      </c>
      <c r="Z10" s="2">
        <f>IFERROR(HLOOKUP("tier1",'VI2'!$B:$B,MATCH(LOWER(SUBSTITUTE(HLOOKUP("vehicle",[1]pl!$C:$C,pos!Z10),"-","_")),'VI2'!$A:$A,0)),)</f>
        <v>5</v>
      </c>
      <c r="AA10" s="2">
        <f>IFERROR(HLOOKUP("tier1",'VI2'!$B:$B,MATCH(LOWER(SUBSTITUTE(HLOOKUP("vehicle",[1]pl!$C:$C,pos!AA10),"-","_")),'VI2'!$A:$A,0)),)</f>
        <v>5</v>
      </c>
      <c r="AB10" s="2">
        <f>IFERROR(HLOOKUP("tier1",'VI2'!$B:$B,MATCH(LOWER(SUBSTITUTE(HLOOKUP("vehicle",[1]pl!$C:$C,pos!AB10),"-","_")),'VI2'!$A:$A,0)),)</f>
        <v>4</v>
      </c>
      <c r="AC10" s="2">
        <f>IFERROR(HLOOKUP("tier1",'VI2'!$B:$B,MATCH(LOWER(SUBSTITUTE(HLOOKUP("vehicle",[1]pl!$C:$C,pos!AC10),"-","_")),'VI2'!$A:$A,0)),)</f>
        <v>5</v>
      </c>
      <c r="AD10" s="2">
        <f>IFERROR(HLOOKUP("tier1",'VI2'!$B:$B,MATCH(LOWER(SUBSTITUTE(HLOOKUP("vehicle",[1]pl!$C:$C,pos!AD10),"-","_")),'VI2'!$A:$A,0)),)</f>
        <v>5</v>
      </c>
      <c r="AE10" s="2">
        <f>IFERROR(HLOOKUP("tier1",'VI2'!$B:$B,MATCH(LOWER(SUBSTITUTE(HLOOKUP("vehicle",[1]pl!$C:$C,pos!AE10),"-","_")),'VI2'!$A:$A,0)),)</f>
        <v>5</v>
      </c>
    </row>
    <row r="11" spans="1:31" s="2" customFormat="1" x14ac:dyDescent="0.25">
      <c r="A11" s="2">
        <f>IFERROR(HLOOKUP("tier1",'VI2'!$B:$B,MATCH(LOWER(SUBSTITUTE(HLOOKUP("vehicle",[1]pl!$C:$C,pos!A11),"-","_")),'VI2'!$A:$A,0)),)</f>
        <v>5</v>
      </c>
      <c r="B11" s="2">
        <f>IFERROR(HLOOKUP("tier1",'VI2'!$B:$B,MATCH(LOWER(SUBSTITUTE(HLOOKUP("vehicle",[1]pl!$C:$C,pos!B11),"-","_")),'VI2'!$A:$A,0)),)</f>
        <v>5</v>
      </c>
      <c r="C11" s="2">
        <f>IFERROR(HLOOKUP("tier1",'VI2'!$B:$B,MATCH(LOWER(SUBSTITUTE(HLOOKUP("vehicle",[1]pl!$C:$C,pos!C11),"-","_")),'VI2'!$A:$A,0)),)</f>
        <v>5</v>
      </c>
      <c r="D11" s="2">
        <f>IFERROR(HLOOKUP("tier1",'VI2'!$B:$B,MATCH(LOWER(SUBSTITUTE(HLOOKUP("vehicle",[1]pl!$C:$C,pos!D11),"-","_")),'VI2'!$A:$A,0)),)</f>
        <v>5</v>
      </c>
      <c r="E11" s="2">
        <f>IFERROR(HLOOKUP("tier1",'VI2'!$B:$B,MATCH(LOWER(SUBSTITUTE(HLOOKUP("vehicle",[1]pl!$C:$C,pos!E11),"-","_")),'VI2'!$A:$A,0)),)</f>
        <v>5</v>
      </c>
      <c r="F11" s="2">
        <f>IFERROR(HLOOKUP("tier1",'VI2'!$B:$B,MATCH(LOWER(SUBSTITUTE(HLOOKUP("vehicle",[1]pl!$C:$C,pos!F11),"-","_")),'VI2'!$A:$A,0)),)</f>
        <v>5</v>
      </c>
      <c r="G11" s="2">
        <f>IFERROR(HLOOKUP("tier1",'VI2'!$B:$B,MATCH(LOWER(SUBSTITUTE(HLOOKUP("vehicle",[1]pl!$C:$C,pos!G11),"-","_")),'VI2'!$A:$A,0)),)</f>
        <v>5</v>
      </c>
      <c r="H11" s="2">
        <f>IFERROR(HLOOKUP("tier1",'VI2'!$B:$B,MATCH(LOWER(SUBSTITUTE(HLOOKUP("vehicle",[1]pl!$C:$C,pos!H11),"-","_")),'VI2'!$A:$A,0)),)</f>
        <v>3</v>
      </c>
      <c r="I11" s="2">
        <f>IFERROR(HLOOKUP("tier1",'VI2'!$B:$B,MATCH(LOWER(SUBSTITUTE(HLOOKUP("vehicle",[1]pl!$C:$C,pos!I11),"-","_")),'VI2'!$A:$A,0)),)</f>
        <v>4</v>
      </c>
      <c r="J11" s="2">
        <f>IFERROR(HLOOKUP("tier1",'VI2'!$B:$B,MATCH(LOWER(SUBSTITUTE(HLOOKUP("vehicle",[1]pl!$C:$C,pos!J11),"-","_")),'VI2'!$A:$A,0)),)</f>
        <v>4</v>
      </c>
      <c r="K11" s="2">
        <f>IFERROR(HLOOKUP("tier1",'VI2'!$B:$B,MATCH(LOWER(SUBSTITUTE(HLOOKUP("vehicle",[1]pl!$C:$C,pos!K11),"-","_")),'VI2'!$A:$A,0)),)</f>
        <v>5</v>
      </c>
      <c r="L11" s="2">
        <f>IFERROR(HLOOKUP("tier1",'VI2'!$B:$B,MATCH(LOWER(SUBSTITUTE(HLOOKUP("vehicle",[1]pl!$C:$C,pos!L11),"-","_")),'VI2'!$A:$A,0)),)</f>
        <v>4</v>
      </c>
      <c r="M11" s="2">
        <f>IFERROR(HLOOKUP("tier1",'VI2'!$B:$B,MATCH(LOWER(SUBSTITUTE(HLOOKUP("vehicle",[1]pl!$C:$C,pos!M11),"-","_")),'VI2'!$A:$A,0)),)</f>
        <v>5</v>
      </c>
      <c r="N11" s="2">
        <f>IFERROR(HLOOKUP("tier1",'VI2'!$B:$B,MATCH(LOWER(SUBSTITUTE(HLOOKUP("vehicle",[1]pl!$C:$C,pos!N11),"-","_")),'VI2'!$A:$A,0)),)</f>
        <v>4</v>
      </c>
      <c r="O11" s="2">
        <f>IFERROR(HLOOKUP("tier1",'VI2'!$B:$B,MATCH(LOWER(SUBSTITUTE(HLOOKUP("vehicle",[1]pl!$C:$C,pos!O11),"-","_")),'VI2'!$A:$A,0)),)</f>
        <v>5</v>
      </c>
      <c r="Q11" s="2">
        <f>IFERROR(HLOOKUP("tier1",'VI2'!$B:$B,MATCH(LOWER(SUBSTITUTE(HLOOKUP("vehicle",[1]pl!$C:$C,pos!Q11),"-","_")),'VI2'!$A:$A,0)),)</f>
        <v>5</v>
      </c>
      <c r="R11" s="2">
        <f>IFERROR(HLOOKUP("tier1",'VI2'!$B:$B,MATCH(LOWER(SUBSTITUTE(HLOOKUP("vehicle",[1]pl!$C:$C,pos!R11),"-","_")),'VI2'!$A:$A,0)),)</f>
        <v>4</v>
      </c>
      <c r="S11" s="2">
        <f>IFERROR(HLOOKUP("tier1",'VI2'!$B:$B,MATCH(LOWER(SUBSTITUTE(HLOOKUP("vehicle",[1]pl!$C:$C,pos!S11),"-","_")),'VI2'!$A:$A,0)),)</f>
        <v>5</v>
      </c>
      <c r="T11" s="2">
        <f>IFERROR(HLOOKUP("tier1",'VI2'!$B:$B,MATCH(LOWER(SUBSTITUTE(HLOOKUP("vehicle",[1]pl!$C:$C,pos!T11),"-","_")),'VI2'!$A:$A,0)),)</f>
        <v>5</v>
      </c>
      <c r="U11" s="2">
        <f>IFERROR(HLOOKUP("tier1",'VI2'!$B:$B,MATCH(LOWER(SUBSTITUTE(HLOOKUP("vehicle",[1]pl!$C:$C,pos!U11),"-","_")),'VI2'!$A:$A,0)),)</f>
        <v>4</v>
      </c>
      <c r="V11" s="2">
        <f>IFERROR(HLOOKUP("tier1",'VI2'!$B:$B,MATCH(LOWER(SUBSTITUTE(HLOOKUP("vehicle",[1]pl!$C:$C,pos!V11),"-","_")),'VI2'!$A:$A,0)),)</f>
        <v>4</v>
      </c>
      <c r="W11" s="2">
        <f>IFERROR(HLOOKUP("tier1",'VI2'!$B:$B,MATCH(LOWER(SUBSTITUTE(HLOOKUP("vehicle",[1]pl!$C:$C,pos!W11),"-","_")),'VI2'!$A:$A,0)),)</f>
        <v>5</v>
      </c>
      <c r="X11" s="2">
        <f>IFERROR(HLOOKUP("tier1",'VI2'!$B:$B,MATCH(LOWER(SUBSTITUTE(HLOOKUP("vehicle",[1]pl!$C:$C,pos!X11),"-","_")),'VI2'!$A:$A,0)),)</f>
        <v>5</v>
      </c>
      <c r="Y11" s="2">
        <f>IFERROR(HLOOKUP("tier1",'VI2'!$B:$B,MATCH(LOWER(SUBSTITUTE(HLOOKUP("vehicle",[1]pl!$C:$C,pos!Y11),"-","_")),'VI2'!$A:$A,0)),)</f>
        <v>5</v>
      </c>
      <c r="Z11" s="2">
        <f>IFERROR(HLOOKUP("tier1",'VI2'!$B:$B,MATCH(LOWER(SUBSTITUTE(HLOOKUP("vehicle",[1]pl!$C:$C,pos!Z11),"-","_")),'VI2'!$A:$A,0)),)</f>
        <v>3</v>
      </c>
      <c r="AA11" s="2">
        <f>IFERROR(HLOOKUP("tier1",'VI2'!$B:$B,MATCH(LOWER(SUBSTITUTE(HLOOKUP("vehicle",[1]pl!$C:$C,pos!AA11),"-","_")),'VI2'!$A:$A,0)),)</f>
        <v>5</v>
      </c>
      <c r="AB11" s="2">
        <f>IFERROR(HLOOKUP("tier1",'VI2'!$B:$B,MATCH(LOWER(SUBSTITUTE(HLOOKUP("vehicle",[1]pl!$C:$C,pos!AB11),"-","_")),'VI2'!$A:$A,0)),)</f>
        <v>5</v>
      </c>
      <c r="AC11" s="2">
        <f>IFERROR(HLOOKUP("tier1",'VI2'!$B:$B,MATCH(LOWER(SUBSTITUTE(HLOOKUP("vehicle",[1]pl!$C:$C,pos!AC11),"-","_")),'VI2'!$A:$A,0)),)</f>
        <v>5</v>
      </c>
      <c r="AD11" s="2">
        <f>IFERROR(HLOOKUP("tier1",'VI2'!$B:$B,MATCH(LOWER(SUBSTITUTE(HLOOKUP("vehicle",[1]pl!$C:$C,pos!AD11),"-","_")),'VI2'!$A:$A,0)),)</f>
        <v>5</v>
      </c>
      <c r="AE11" s="2">
        <f>IFERROR(HLOOKUP("tier1",'VI2'!$B:$B,MATCH(LOWER(SUBSTITUTE(HLOOKUP("vehicle",[1]pl!$C:$C,pos!AE11),"-","_")),'VI2'!$A:$A,0)),)</f>
        <v>5</v>
      </c>
    </row>
    <row r="12" spans="1:31" s="2" customFormat="1" x14ac:dyDescent="0.25">
      <c r="A12" s="2">
        <f>IFERROR(HLOOKUP("tier1",'VI2'!$B:$B,MATCH(LOWER(SUBSTITUTE(HLOOKUP("vehicle",[1]pl!$C:$C,pos!A12),"-","_")),'VI2'!$A:$A,0)),)</f>
        <v>7</v>
      </c>
      <c r="B12" s="2">
        <f>IFERROR(HLOOKUP("tier1",'VI2'!$B:$B,MATCH(LOWER(SUBSTITUTE(HLOOKUP("vehicle",[1]pl!$C:$C,pos!B12),"-","_")),'VI2'!$A:$A,0)),)</f>
        <v>7</v>
      </c>
      <c r="C12" s="2">
        <f>IFERROR(HLOOKUP("tier1",'VI2'!$B:$B,MATCH(LOWER(SUBSTITUTE(HLOOKUP("vehicle",[1]pl!$C:$C,pos!C12),"-","_")),'VI2'!$A:$A,0)),)</f>
        <v>6</v>
      </c>
      <c r="D12" s="2">
        <f>IFERROR(HLOOKUP("tier1",'VI2'!$B:$B,MATCH(LOWER(SUBSTITUTE(HLOOKUP("vehicle",[1]pl!$C:$C,pos!D12),"-","_")),'VI2'!$A:$A,0)),)</f>
        <v>7</v>
      </c>
      <c r="E12" s="2">
        <f>IFERROR(HLOOKUP("tier1",'VI2'!$B:$B,MATCH(LOWER(SUBSTITUTE(HLOOKUP("vehicle",[1]pl!$C:$C,pos!E12),"-","_")),'VI2'!$A:$A,0)),)</f>
        <v>5</v>
      </c>
      <c r="F12" s="2">
        <f>IFERROR(HLOOKUP("tier1",'VI2'!$B:$B,MATCH(LOWER(SUBSTITUTE(HLOOKUP("vehicle",[1]pl!$C:$C,pos!F12),"-","_")),'VI2'!$A:$A,0)),)</f>
        <v>7</v>
      </c>
      <c r="G12" s="2">
        <f>IFERROR(HLOOKUP("tier1",'VI2'!$B:$B,MATCH(LOWER(SUBSTITUTE(HLOOKUP("vehicle",[1]pl!$C:$C,pos!G12),"-","_")),'VI2'!$A:$A,0)),)</f>
        <v>7</v>
      </c>
      <c r="H12" s="2">
        <f>IFERROR(HLOOKUP("tier1",'VI2'!$B:$B,MATCH(LOWER(SUBSTITUTE(HLOOKUP("vehicle",[1]pl!$C:$C,pos!H12),"-","_")),'VI2'!$A:$A,0)),)</f>
        <v>7</v>
      </c>
      <c r="I12" s="2">
        <f>IFERROR(HLOOKUP("tier1",'VI2'!$B:$B,MATCH(LOWER(SUBSTITUTE(HLOOKUP("vehicle",[1]pl!$C:$C,pos!I12),"-","_")),'VI2'!$A:$A,0)),)</f>
        <v>6</v>
      </c>
      <c r="J12" s="2">
        <f>IFERROR(HLOOKUP("tier1",'VI2'!$B:$B,MATCH(LOWER(SUBSTITUTE(HLOOKUP("vehicle",[1]pl!$C:$C,pos!J12),"-","_")),'VI2'!$A:$A,0)),)</f>
        <v>7</v>
      </c>
      <c r="K12" s="2">
        <f>IFERROR(HLOOKUP("tier1",'VI2'!$B:$B,MATCH(LOWER(SUBSTITUTE(HLOOKUP("vehicle",[1]pl!$C:$C,pos!K12),"-","_")),'VI2'!$A:$A,0)),)</f>
        <v>7</v>
      </c>
      <c r="L12" s="2">
        <f>IFERROR(HLOOKUP("tier1",'VI2'!$B:$B,MATCH(LOWER(SUBSTITUTE(HLOOKUP("vehicle",[1]pl!$C:$C,pos!L12),"-","_")),'VI2'!$A:$A,0)),)</f>
        <v>6</v>
      </c>
      <c r="M12" s="2">
        <f>IFERROR(HLOOKUP("tier1",'VI2'!$B:$B,MATCH(LOWER(SUBSTITUTE(HLOOKUP("vehicle",[1]pl!$C:$C,pos!M12),"-","_")),'VI2'!$A:$A,0)),)</f>
        <v>6</v>
      </c>
      <c r="N12" s="2">
        <f>IFERROR(HLOOKUP("tier1",'VI2'!$B:$B,MATCH(LOWER(SUBSTITUTE(HLOOKUP("vehicle",[1]pl!$C:$C,pos!N12),"-","_")),'VI2'!$A:$A,0)),)</f>
        <v>6</v>
      </c>
      <c r="O12" s="2">
        <f>IFERROR(HLOOKUP("tier1",'VI2'!$B:$B,MATCH(LOWER(SUBSTITUTE(HLOOKUP("vehicle",[1]pl!$C:$C,pos!O12),"-","_")),'VI2'!$A:$A,0)),)</f>
        <v>7</v>
      </c>
      <c r="Q12" s="2">
        <f>IFERROR(HLOOKUP("tier1",'VI2'!$B:$B,MATCH(LOWER(SUBSTITUTE(HLOOKUP("vehicle",[1]pl!$C:$C,pos!Q12),"-","_")),'VI2'!$A:$A,0)),)</f>
        <v>7</v>
      </c>
      <c r="R12" s="2">
        <f>IFERROR(HLOOKUP("tier1",'VI2'!$B:$B,MATCH(LOWER(SUBSTITUTE(HLOOKUP("vehicle",[1]pl!$C:$C,pos!R12),"-","_")),'VI2'!$A:$A,0)),)</f>
        <v>7</v>
      </c>
      <c r="S12" s="2">
        <f>IFERROR(HLOOKUP("tier1",'VI2'!$B:$B,MATCH(LOWER(SUBSTITUTE(HLOOKUP("vehicle",[1]pl!$C:$C,pos!S12),"-","_")),'VI2'!$A:$A,0)),)</f>
        <v>7</v>
      </c>
      <c r="T12" s="2">
        <f>IFERROR(HLOOKUP("tier1",'VI2'!$B:$B,MATCH(LOWER(SUBSTITUTE(HLOOKUP("vehicle",[1]pl!$C:$C,pos!T12),"-","_")),'VI2'!$A:$A,0)),)</f>
        <v>7</v>
      </c>
      <c r="U12" s="2">
        <f>IFERROR(HLOOKUP("tier1",'VI2'!$B:$B,MATCH(LOWER(SUBSTITUTE(HLOOKUP("vehicle",[1]pl!$C:$C,pos!U12),"-","_")),'VI2'!$A:$A,0)),)</f>
        <v>7</v>
      </c>
      <c r="V12" s="2">
        <f>IFERROR(HLOOKUP("tier1",'VI2'!$B:$B,MATCH(LOWER(SUBSTITUTE(HLOOKUP("vehicle",[1]pl!$C:$C,pos!V12),"-","_")),'VI2'!$A:$A,0)),)</f>
        <v>6</v>
      </c>
      <c r="W12" s="2">
        <f>IFERROR(HLOOKUP("tier1",'VI2'!$B:$B,MATCH(LOWER(SUBSTITUTE(HLOOKUP("vehicle",[1]pl!$C:$C,pos!W12),"-","_")),'VI2'!$A:$A,0)),)</f>
        <v>7</v>
      </c>
      <c r="X12" s="2">
        <f>IFERROR(HLOOKUP("tier1",'VI2'!$B:$B,MATCH(LOWER(SUBSTITUTE(HLOOKUP("vehicle",[1]pl!$C:$C,pos!X12),"-","_")),'VI2'!$A:$A,0)),)</f>
        <v>6</v>
      </c>
      <c r="Y12" s="2">
        <f>IFERROR(HLOOKUP("tier1",'VI2'!$B:$B,MATCH(LOWER(SUBSTITUTE(HLOOKUP("vehicle",[1]pl!$C:$C,pos!Y12),"-","_")),'VI2'!$A:$A,0)),)</f>
        <v>5</v>
      </c>
      <c r="Z12" s="2">
        <f>IFERROR(HLOOKUP("tier1",'VI2'!$B:$B,MATCH(LOWER(SUBSTITUTE(HLOOKUP("vehicle",[1]pl!$C:$C,pos!Z12),"-","_")),'VI2'!$A:$A,0)),)</f>
        <v>7</v>
      </c>
      <c r="AA12" s="2">
        <f>IFERROR(HLOOKUP("tier1",'VI2'!$B:$B,MATCH(LOWER(SUBSTITUTE(HLOOKUP("vehicle",[1]pl!$C:$C,pos!AA12),"-","_")),'VI2'!$A:$A,0)),)</f>
        <v>6</v>
      </c>
      <c r="AB12" s="2">
        <f>IFERROR(HLOOKUP("tier1",'VI2'!$B:$B,MATCH(LOWER(SUBSTITUTE(HLOOKUP("vehicle",[1]pl!$C:$C,pos!AB12),"-","_")),'VI2'!$A:$A,0)),)</f>
        <v>6</v>
      </c>
      <c r="AC12" s="2">
        <f>IFERROR(HLOOKUP("tier1",'VI2'!$B:$B,MATCH(LOWER(SUBSTITUTE(HLOOKUP("vehicle",[1]pl!$C:$C,pos!AC12),"-","_")),'VI2'!$A:$A,0)),)</f>
        <v>7</v>
      </c>
      <c r="AD12" s="2">
        <f>IFERROR(HLOOKUP("tier1",'VI2'!$B:$B,MATCH(LOWER(SUBSTITUTE(HLOOKUP("vehicle",[1]pl!$C:$C,pos!AD12),"-","_")),'VI2'!$A:$A,0)),)</f>
        <v>6</v>
      </c>
      <c r="AE12" s="2">
        <f>IFERROR(HLOOKUP("tier1",'VI2'!$B:$B,MATCH(LOWER(SUBSTITUTE(HLOOKUP("vehicle",[1]pl!$C:$C,pos!AE12),"-","_")),'VI2'!$A:$A,0)),)</f>
        <v>4</v>
      </c>
    </row>
    <row r="13" spans="1:31" s="2" customFormat="1" x14ac:dyDescent="0.25">
      <c r="A13" s="2">
        <f>IFERROR(HLOOKUP("tier1",'VI2'!$B:$B,MATCH(LOWER(SUBSTITUTE(HLOOKUP("vehicle",[1]pl!$C:$C,pos!A13),"-","_")),'VI2'!$A:$A,0)),)</f>
        <v>6</v>
      </c>
      <c r="B13" s="2">
        <f>IFERROR(HLOOKUP("tier1",'VI2'!$B:$B,MATCH(LOWER(SUBSTITUTE(HLOOKUP("vehicle",[1]pl!$C:$C,pos!B13),"-","_")),'VI2'!$A:$A,0)),)</f>
        <v>5</v>
      </c>
      <c r="C13" s="2">
        <f>IFERROR(HLOOKUP("tier1",'VI2'!$B:$B,MATCH(LOWER(SUBSTITUTE(HLOOKUP("vehicle",[1]pl!$C:$C,pos!C13),"-","_")),'VI2'!$A:$A,0)),)</f>
        <v>6</v>
      </c>
      <c r="D13" s="2">
        <f>IFERROR(HLOOKUP("tier1",'VI2'!$B:$B,MATCH(LOWER(SUBSTITUTE(HLOOKUP("vehicle",[1]pl!$C:$C,pos!D13),"-","_")),'VI2'!$A:$A,0)),)</f>
        <v>4</v>
      </c>
      <c r="E13" s="2">
        <f>IFERROR(HLOOKUP("tier1",'VI2'!$B:$B,MATCH(LOWER(SUBSTITUTE(HLOOKUP("vehicle",[1]pl!$C:$C,pos!E13),"-","_")),'VI2'!$A:$A,0)),)</f>
        <v>5</v>
      </c>
      <c r="F13" s="2">
        <f>IFERROR(HLOOKUP("tier1",'VI2'!$B:$B,MATCH(LOWER(SUBSTITUTE(HLOOKUP("vehicle",[1]pl!$C:$C,pos!F13),"-","_")),'VI2'!$A:$A,0)),)</f>
        <v>6</v>
      </c>
      <c r="G13" s="2">
        <f>IFERROR(HLOOKUP("tier1",'VI2'!$B:$B,MATCH(LOWER(SUBSTITUTE(HLOOKUP("vehicle",[1]pl!$C:$C,pos!G13),"-","_")),'VI2'!$A:$A,0)),)</f>
        <v>5</v>
      </c>
      <c r="H13" s="2">
        <f>IFERROR(HLOOKUP("tier1",'VI2'!$B:$B,MATCH(LOWER(SUBSTITUTE(HLOOKUP("vehicle",[1]pl!$C:$C,pos!H13),"-","_")),'VI2'!$A:$A,0)),)</f>
        <v>4</v>
      </c>
      <c r="I13" s="2">
        <f>IFERROR(HLOOKUP("tier1",'VI2'!$B:$B,MATCH(LOWER(SUBSTITUTE(HLOOKUP("vehicle",[1]pl!$C:$C,pos!I13),"-","_")),'VI2'!$A:$A,0)),)</f>
        <v>6</v>
      </c>
      <c r="J13" s="2">
        <f>IFERROR(HLOOKUP("tier1",'VI2'!$B:$B,MATCH(LOWER(SUBSTITUTE(HLOOKUP("vehicle",[1]pl!$C:$C,pos!J13),"-","_")),'VI2'!$A:$A,0)),)</f>
        <v>5</v>
      </c>
      <c r="K13" s="2">
        <f>IFERROR(HLOOKUP("tier1",'VI2'!$B:$B,MATCH(LOWER(SUBSTITUTE(HLOOKUP("vehicle",[1]pl!$C:$C,pos!K13),"-","_")),'VI2'!$A:$A,0)),)</f>
        <v>6</v>
      </c>
      <c r="L13" s="2">
        <f>IFERROR(HLOOKUP("tier1",'VI2'!$B:$B,MATCH(LOWER(SUBSTITUTE(HLOOKUP("vehicle",[1]pl!$C:$C,pos!L13),"-","_")),'VI2'!$A:$A,0)),)</f>
        <v>6</v>
      </c>
      <c r="M13" s="2">
        <f>IFERROR(HLOOKUP("tier1",'VI2'!$B:$B,MATCH(LOWER(SUBSTITUTE(HLOOKUP("vehicle",[1]pl!$C:$C,pos!M13),"-","_")),'VI2'!$A:$A,0)),)</f>
        <v>6</v>
      </c>
      <c r="N13" s="2">
        <f>IFERROR(HLOOKUP("tier1",'VI2'!$B:$B,MATCH(LOWER(SUBSTITUTE(HLOOKUP("vehicle",[1]pl!$C:$C,pos!N13),"-","_")),'VI2'!$A:$A,0)),)</f>
        <v>6</v>
      </c>
      <c r="O13" s="2">
        <f>IFERROR(HLOOKUP("tier1",'VI2'!$B:$B,MATCH(LOWER(SUBSTITUTE(HLOOKUP("vehicle",[1]pl!$C:$C,pos!O13),"-","_")),'VI2'!$A:$A,0)),)</f>
        <v>6</v>
      </c>
      <c r="Q13" s="2">
        <f>IFERROR(HLOOKUP("tier1",'VI2'!$B:$B,MATCH(LOWER(SUBSTITUTE(HLOOKUP("vehicle",[1]pl!$C:$C,pos!Q13),"-","_")),'VI2'!$A:$A,0)),)</f>
        <v>4</v>
      </c>
      <c r="R13" s="2">
        <f>IFERROR(HLOOKUP("tier1",'VI2'!$B:$B,MATCH(LOWER(SUBSTITUTE(HLOOKUP("vehicle",[1]pl!$C:$C,pos!R13),"-","_")),'VI2'!$A:$A,0)),)</f>
        <v>6</v>
      </c>
      <c r="S13" s="2">
        <f>IFERROR(HLOOKUP("tier1",'VI2'!$B:$B,MATCH(LOWER(SUBSTITUTE(HLOOKUP("vehicle",[1]pl!$C:$C,pos!S13),"-","_")),'VI2'!$A:$A,0)),)</f>
        <v>6</v>
      </c>
      <c r="T13" s="2">
        <f>IFERROR(HLOOKUP("tier1",'VI2'!$B:$B,MATCH(LOWER(SUBSTITUTE(HLOOKUP("vehicle",[1]pl!$C:$C,pos!T13),"-","_")),'VI2'!$A:$A,0)),)</f>
        <v>4</v>
      </c>
      <c r="U13" s="2">
        <f>IFERROR(HLOOKUP("tier1",'VI2'!$B:$B,MATCH(LOWER(SUBSTITUTE(HLOOKUP("vehicle",[1]pl!$C:$C,pos!U13),"-","_")),'VI2'!$A:$A,0)),)</f>
        <v>6</v>
      </c>
      <c r="V13" s="2">
        <f>IFERROR(HLOOKUP("tier1",'VI2'!$B:$B,MATCH(LOWER(SUBSTITUTE(HLOOKUP("vehicle",[1]pl!$C:$C,pos!V13),"-","_")),'VI2'!$A:$A,0)),)</f>
        <v>6</v>
      </c>
      <c r="W13" s="2">
        <f>IFERROR(HLOOKUP("tier1",'VI2'!$B:$B,MATCH(LOWER(SUBSTITUTE(HLOOKUP("vehicle",[1]pl!$C:$C,pos!W13),"-","_")),'VI2'!$A:$A,0)),)</f>
        <v>5</v>
      </c>
      <c r="X13" s="2">
        <f>IFERROR(HLOOKUP("tier1",'VI2'!$B:$B,MATCH(LOWER(SUBSTITUTE(HLOOKUP("vehicle",[1]pl!$C:$C,pos!X13),"-","_")),'VI2'!$A:$A,0)),)</f>
        <v>6</v>
      </c>
      <c r="Y13" s="2">
        <f>IFERROR(HLOOKUP("tier1",'VI2'!$B:$B,MATCH(LOWER(SUBSTITUTE(HLOOKUP("vehicle",[1]pl!$C:$C,pos!Y13),"-","_")),'VI2'!$A:$A,0)),)</f>
        <v>6</v>
      </c>
      <c r="Z13" s="2">
        <f>IFERROR(HLOOKUP("tier1",'VI2'!$B:$B,MATCH(LOWER(SUBSTITUTE(HLOOKUP("vehicle",[1]pl!$C:$C,pos!Z13),"-","_")),'VI2'!$A:$A,0)),)</f>
        <v>4</v>
      </c>
      <c r="AA13" s="2">
        <f>IFERROR(HLOOKUP("tier1",'VI2'!$B:$B,MATCH(LOWER(SUBSTITUTE(HLOOKUP("vehicle",[1]pl!$C:$C,pos!AA13),"-","_")),'VI2'!$A:$A,0)),)</f>
        <v>5</v>
      </c>
      <c r="AB13" s="2">
        <f>IFERROR(HLOOKUP("tier1",'VI2'!$B:$B,MATCH(LOWER(SUBSTITUTE(HLOOKUP("vehicle",[1]pl!$C:$C,pos!AB13),"-","_")),'VI2'!$A:$A,0)),)</f>
        <v>6</v>
      </c>
      <c r="AC13" s="2">
        <f>IFERROR(HLOOKUP("tier1",'VI2'!$B:$B,MATCH(LOWER(SUBSTITUTE(HLOOKUP("vehicle",[1]pl!$C:$C,pos!AC13),"-","_")),'VI2'!$A:$A,0)),)</f>
        <v>6</v>
      </c>
      <c r="AD13" s="2">
        <f>IFERROR(HLOOKUP("tier1",'VI2'!$B:$B,MATCH(LOWER(SUBSTITUTE(HLOOKUP("vehicle",[1]pl!$C:$C,pos!AD13),"-","_")),'VI2'!$A:$A,0)),)</f>
        <v>5</v>
      </c>
      <c r="AE13" s="2">
        <f>IFERROR(HLOOKUP("tier1",'VI2'!$B:$B,MATCH(LOWER(SUBSTITUTE(HLOOKUP("vehicle",[1]pl!$C:$C,pos!AE13),"-","_")),'VI2'!$A:$A,0)),)</f>
        <v>6</v>
      </c>
    </row>
    <row r="14" spans="1:31" s="2" customFormat="1" x14ac:dyDescent="0.25">
      <c r="A14" s="2">
        <f>IFERROR(HLOOKUP("tier1",'VI2'!$B:$B,MATCH(LOWER(SUBSTITUTE(HLOOKUP("vehicle",[1]pl!$C:$C,pos!A14),"-","_")),'VI2'!$A:$A,0)),)</f>
        <v>8</v>
      </c>
      <c r="B14" s="2">
        <f>IFERROR(HLOOKUP("tier1",'VI2'!$B:$B,MATCH(LOWER(SUBSTITUTE(HLOOKUP("vehicle",[1]pl!$C:$C,pos!B14),"-","_")),'VI2'!$A:$A,0)),)</f>
        <v>8</v>
      </c>
      <c r="C14" s="2">
        <f>IFERROR(HLOOKUP("tier1",'VI2'!$B:$B,MATCH(LOWER(SUBSTITUTE(HLOOKUP("vehicle",[1]pl!$C:$C,pos!C14),"-","_")),'VI2'!$A:$A,0)),)</f>
        <v>8</v>
      </c>
      <c r="D14" s="2">
        <f>IFERROR(HLOOKUP("tier1",'VI2'!$B:$B,MATCH(LOWER(SUBSTITUTE(HLOOKUP("vehicle",[1]pl!$C:$C,pos!D14),"-","_")),'VI2'!$A:$A,0)),)</f>
        <v>8</v>
      </c>
      <c r="E14" s="2">
        <f>IFERROR(HLOOKUP("tier1",'VI2'!$B:$B,MATCH(LOWER(SUBSTITUTE(HLOOKUP("vehicle",[1]pl!$C:$C,pos!E14),"-","_")),'VI2'!$A:$A,0)),)</f>
        <v>8</v>
      </c>
      <c r="F14" s="2">
        <f>IFERROR(HLOOKUP("tier1",'VI2'!$B:$B,MATCH(LOWER(SUBSTITUTE(HLOOKUP("vehicle",[1]pl!$C:$C,pos!F14),"-","_")),'VI2'!$A:$A,0)),)</f>
        <v>8</v>
      </c>
      <c r="G14" s="2">
        <f>IFERROR(HLOOKUP("tier1",'VI2'!$B:$B,MATCH(LOWER(SUBSTITUTE(HLOOKUP("vehicle",[1]pl!$C:$C,pos!G14),"-","_")),'VI2'!$A:$A,0)),)</f>
        <v>7</v>
      </c>
      <c r="H14" s="2">
        <f>IFERROR(HLOOKUP("tier1",'VI2'!$B:$B,MATCH(LOWER(SUBSTITUTE(HLOOKUP("vehicle",[1]pl!$C:$C,pos!H14),"-","_")),'VI2'!$A:$A,0)),)</f>
        <v>8</v>
      </c>
      <c r="I14" s="2">
        <f>IFERROR(HLOOKUP("tier1",'VI2'!$B:$B,MATCH(LOWER(SUBSTITUTE(HLOOKUP("vehicle",[1]pl!$C:$C,pos!I14),"-","_")),'VI2'!$A:$A,0)),)</f>
        <v>5</v>
      </c>
      <c r="J14" s="2">
        <f>IFERROR(HLOOKUP("tier1",'VI2'!$B:$B,MATCH(LOWER(SUBSTITUTE(HLOOKUP("vehicle",[1]pl!$C:$C,pos!J14),"-","_")),'VI2'!$A:$A,0)),)</f>
        <v>8</v>
      </c>
      <c r="K14" s="2">
        <f>IFERROR(HLOOKUP("tier1",'VI2'!$B:$B,MATCH(LOWER(SUBSTITUTE(HLOOKUP("vehicle",[1]pl!$C:$C,pos!K14),"-","_")),'VI2'!$A:$A,0)),)</f>
        <v>8</v>
      </c>
      <c r="L14" s="2">
        <f>IFERROR(HLOOKUP("tier1",'VI2'!$B:$B,MATCH(LOWER(SUBSTITUTE(HLOOKUP("vehicle",[1]pl!$C:$C,pos!L14),"-","_")),'VI2'!$A:$A,0)),)</f>
        <v>7</v>
      </c>
      <c r="M14" s="2">
        <f>IFERROR(HLOOKUP("tier1",'VI2'!$B:$B,MATCH(LOWER(SUBSTITUTE(HLOOKUP("vehicle",[1]pl!$C:$C,pos!M14),"-","_")),'VI2'!$A:$A,0)),)</f>
        <v>7</v>
      </c>
      <c r="N14" s="2">
        <f>IFERROR(HLOOKUP("tier1",'VI2'!$B:$B,MATCH(LOWER(SUBSTITUTE(HLOOKUP("vehicle",[1]pl!$C:$C,pos!N14),"-","_")),'VI2'!$A:$A,0)),)</f>
        <v>8</v>
      </c>
      <c r="O14" s="2">
        <f>IFERROR(HLOOKUP("tier1",'VI2'!$B:$B,MATCH(LOWER(SUBSTITUTE(HLOOKUP("vehicle",[1]pl!$C:$C,pos!O14),"-","_")),'VI2'!$A:$A,0)),)</f>
        <v>8</v>
      </c>
      <c r="Q14" s="2">
        <f>IFERROR(HLOOKUP("tier1",'VI2'!$B:$B,MATCH(LOWER(SUBSTITUTE(HLOOKUP("vehicle",[1]pl!$C:$C,pos!Q14),"-","_")),'VI2'!$A:$A,0)),)</f>
        <v>7</v>
      </c>
      <c r="R14" s="2">
        <f>IFERROR(HLOOKUP("tier1",'VI2'!$B:$B,MATCH(LOWER(SUBSTITUTE(HLOOKUP("vehicle",[1]pl!$C:$C,pos!R14),"-","_")),'VI2'!$A:$A,0)),)</f>
        <v>8</v>
      </c>
      <c r="S14" s="2">
        <f>IFERROR(HLOOKUP("tier1",'VI2'!$B:$B,MATCH(LOWER(SUBSTITUTE(HLOOKUP("vehicle",[1]pl!$C:$C,pos!S14),"-","_")),'VI2'!$A:$A,0)),)</f>
        <v>8</v>
      </c>
      <c r="T14" s="2">
        <f>IFERROR(HLOOKUP("tier1",'VI2'!$B:$B,MATCH(LOWER(SUBSTITUTE(HLOOKUP("vehicle",[1]pl!$C:$C,pos!T14),"-","_")),'VI2'!$A:$A,0)),)</f>
        <v>8</v>
      </c>
      <c r="U14" s="2">
        <f>IFERROR(HLOOKUP("tier1",'VI2'!$B:$B,MATCH(LOWER(SUBSTITUTE(HLOOKUP("vehicle",[1]pl!$C:$C,pos!U14),"-","_")),'VI2'!$A:$A,0)),)</f>
        <v>8</v>
      </c>
      <c r="V14" s="2">
        <f>IFERROR(HLOOKUP("tier1",'VI2'!$B:$B,MATCH(LOWER(SUBSTITUTE(HLOOKUP("vehicle",[1]pl!$C:$C,pos!V14),"-","_")),'VI2'!$A:$A,0)),)</f>
        <v>5</v>
      </c>
      <c r="W14" s="2">
        <f>IFERROR(HLOOKUP("tier1",'VI2'!$B:$B,MATCH(LOWER(SUBSTITUTE(HLOOKUP("vehicle",[1]pl!$C:$C,pos!W14),"-","_")),'VI2'!$A:$A,0)),)</f>
        <v>8</v>
      </c>
      <c r="X14" s="2">
        <f>IFERROR(HLOOKUP("tier1",'VI2'!$B:$B,MATCH(LOWER(SUBSTITUTE(HLOOKUP("vehicle",[1]pl!$C:$C,pos!X14),"-","_")),'VI2'!$A:$A,0)),)</f>
        <v>8</v>
      </c>
      <c r="Y14" s="2">
        <f>IFERROR(HLOOKUP("tier1",'VI2'!$B:$B,MATCH(LOWER(SUBSTITUTE(HLOOKUP("vehicle",[1]pl!$C:$C,pos!Y14),"-","_")),'VI2'!$A:$A,0)),)</f>
        <v>8</v>
      </c>
      <c r="Z14" s="2">
        <f>IFERROR(HLOOKUP("tier1",'VI2'!$B:$B,MATCH(LOWER(SUBSTITUTE(HLOOKUP("vehicle",[1]pl!$C:$C,pos!Z14),"-","_")),'VI2'!$A:$A,0)),)</f>
        <v>8</v>
      </c>
      <c r="AA14" s="2">
        <f>IFERROR(HLOOKUP("tier1",'VI2'!$B:$B,MATCH(LOWER(SUBSTITUTE(HLOOKUP("vehicle",[1]pl!$C:$C,pos!AA14),"-","_")),'VI2'!$A:$A,0)),)</f>
        <v>8</v>
      </c>
      <c r="AB14" s="2">
        <f>IFERROR(HLOOKUP("tier1",'VI2'!$B:$B,MATCH(LOWER(SUBSTITUTE(HLOOKUP("vehicle",[1]pl!$C:$C,pos!AB14),"-","_")),'VI2'!$A:$A,0)),)</f>
        <v>7</v>
      </c>
      <c r="AC14" s="2">
        <f>IFERROR(HLOOKUP("tier1",'VI2'!$B:$B,MATCH(LOWER(SUBSTITUTE(HLOOKUP("vehicle",[1]pl!$C:$C,pos!AC14),"-","_")),'VI2'!$A:$A,0)),)</f>
        <v>8</v>
      </c>
      <c r="AD14" s="2">
        <f>IFERROR(HLOOKUP("tier1",'VI2'!$B:$B,MATCH(LOWER(SUBSTITUTE(HLOOKUP("vehicle",[1]pl!$C:$C,pos!AD14),"-","_")),'VI2'!$A:$A,0)),)</f>
        <v>8</v>
      </c>
      <c r="AE14" s="2">
        <f>IFERROR(HLOOKUP("tier1",'VI2'!$B:$B,MATCH(LOWER(SUBSTITUTE(HLOOKUP("vehicle",[1]pl!$C:$C,pos!AE14),"-","_")),'VI2'!$A:$A,0)),)</f>
        <v>7</v>
      </c>
    </row>
    <row r="15" spans="1:31" s="2" customFormat="1" x14ac:dyDescent="0.25">
      <c r="A15" s="2">
        <f>IFERROR(HLOOKUP("tier1",'VI2'!$B:$B,MATCH(LOWER(SUBSTITUTE(HLOOKUP("vehicle",[1]pl!$C:$C,pos!A15),"-","_")),'VI2'!$A:$A,0)),)</f>
        <v>5</v>
      </c>
      <c r="B15" s="2">
        <f>IFERROR(HLOOKUP("tier1",'VI2'!$B:$B,MATCH(LOWER(SUBSTITUTE(HLOOKUP("vehicle",[1]pl!$C:$C,pos!B15),"-","_")),'VI2'!$A:$A,0)),)</f>
        <v>5</v>
      </c>
      <c r="C15" s="2">
        <f>IFERROR(HLOOKUP("tier1",'VI2'!$B:$B,MATCH(LOWER(SUBSTITUTE(HLOOKUP("vehicle",[1]pl!$C:$C,pos!C15),"-","_")),'VI2'!$A:$A,0)),)</f>
        <v>5</v>
      </c>
      <c r="D15" s="2">
        <f>IFERROR(HLOOKUP("tier1",'VI2'!$B:$B,MATCH(LOWER(SUBSTITUTE(HLOOKUP("vehicle",[1]pl!$C:$C,pos!D15),"-","_")),'VI2'!$A:$A,0)),)</f>
        <v>5</v>
      </c>
      <c r="E15" s="2">
        <f>IFERROR(HLOOKUP("tier1",'VI2'!$B:$B,MATCH(LOWER(SUBSTITUTE(HLOOKUP("vehicle",[1]pl!$C:$C,pos!E15),"-","_")),'VI2'!$A:$A,0)),)</f>
        <v>5</v>
      </c>
      <c r="F15" s="2">
        <f>IFERROR(HLOOKUP("tier1",'VI2'!$B:$B,MATCH(LOWER(SUBSTITUTE(HLOOKUP("vehicle",[1]pl!$C:$C,pos!F15),"-","_")),'VI2'!$A:$A,0)),)</f>
        <v>5</v>
      </c>
      <c r="G15" s="2">
        <f>IFERROR(HLOOKUP("tier1",'VI2'!$B:$B,MATCH(LOWER(SUBSTITUTE(HLOOKUP("vehicle",[1]pl!$C:$C,pos!G15),"-","_")),'VI2'!$A:$A,0)),)</f>
        <v>4</v>
      </c>
      <c r="H15" s="2">
        <f>IFERROR(HLOOKUP("tier1",'VI2'!$B:$B,MATCH(LOWER(SUBSTITUTE(HLOOKUP("vehicle",[1]pl!$C:$C,pos!H15),"-","_")),'VI2'!$A:$A,0)),)</f>
        <v>5</v>
      </c>
      <c r="I15" s="2">
        <f>IFERROR(HLOOKUP("tier1",'VI2'!$B:$B,MATCH(LOWER(SUBSTITUTE(HLOOKUP("vehicle",[1]pl!$C:$C,pos!I15),"-","_")),'VI2'!$A:$A,0)),)</f>
        <v>5</v>
      </c>
      <c r="J15" s="2">
        <f>IFERROR(HLOOKUP("tier1",'VI2'!$B:$B,MATCH(LOWER(SUBSTITUTE(HLOOKUP("vehicle",[1]pl!$C:$C,pos!J15),"-","_")),'VI2'!$A:$A,0)),)</f>
        <v>5</v>
      </c>
      <c r="K15" s="2">
        <f>IFERROR(HLOOKUP("tier1",'VI2'!$B:$B,MATCH(LOWER(SUBSTITUTE(HLOOKUP("vehicle",[1]pl!$C:$C,pos!K15),"-","_")),'VI2'!$A:$A,0)),)</f>
        <v>5</v>
      </c>
      <c r="L15" s="2">
        <f>IFERROR(HLOOKUP("tier1",'VI2'!$B:$B,MATCH(LOWER(SUBSTITUTE(HLOOKUP("vehicle",[1]pl!$C:$C,pos!L15),"-","_")),'VI2'!$A:$A,0)),)</f>
        <v>5</v>
      </c>
      <c r="M15" s="2">
        <f>IFERROR(HLOOKUP("tier1",'VI2'!$B:$B,MATCH(LOWER(SUBSTITUTE(HLOOKUP("vehicle",[1]pl!$C:$C,pos!M15),"-","_")),'VI2'!$A:$A,0)),)</f>
        <v>5</v>
      </c>
      <c r="N15" s="2">
        <f>IFERROR(HLOOKUP("tier1",'VI2'!$B:$B,MATCH(LOWER(SUBSTITUTE(HLOOKUP("vehicle",[1]pl!$C:$C,pos!N15),"-","_")),'VI2'!$A:$A,0)),)</f>
        <v>5</v>
      </c>
      <c r="O15" s="2">
        <f>IFERROR(HLOOKUP("tier1",'VI2'!$B:$B,MATCH(LOWER(SUBSTITUTE(HLOOKUP("vehicle",[1]pl!$C:$C,pos!O15),"-","_")),'VI2'!$A:$A,0)),)</f>
        <v>5</v>
      </c>
      <c r="Q15" s="2">
        <f>IFERROR(HLOOKUP("tier1",'VI2'!$B:$B,MATCH(LOWER(SUBSTITUTE(HLOOKUP("vehicle",[1]pl!$C:$C,pos!Q15),"-","_")),'VI2'!$A:$A,0)),)</f>
        <v>5</v>
      </c>
      <c r="R15" s="2">
        <f>IFERROR(HLOOKUP("tier1",'VI2'!$B:$B,MATCH(LOWER(SUBSTITUTE(HLOOKUP("vehicle",[1]pl!$C:$C,pos!R15),"-","_")),'VI2'!$A:$A,0)),)</f>
        <v>5</v>
      </c>
      <c r="S15" s="2">
        <f>IFERROR(HLOOKUP("tier1",'VI2'!$B:$B,MATCH(LOWER(SUBSTITUTE(HLOOKUP("vehicle",[1]pl!$C:$C,pos!S15),"-","_")),'VI2'!$A:$A,0)),)</f>
        <v>5</v>
      </c>
      <c r="T15" s="2">
        <f>IFERROR(HLOOKUP("tier1",'VI2'!$B:$B,MATCH(LOWER(SUBSTITUTE(HLOOKUP("vehicle",[1]pl!$C:$C,pos!T15),"-","_")),'VI2'!$A:$A,0)),)</f>
        <v>5</v>
      </c>
      <c r="U15" s="2">
        <f>IFERROR(HLOOKUP("tier1",'VI2'!$B:$B,MATCH(LOWER(SUBSTITUTE(HLOOKUP("vehicle",[1]pl!$C:$C,pos!U15),"-","_")),'VI2'!$A:$A,0)),)</f>
        <v>5</v>
      </c>
      <c r="V15" s="2">
        <f>IFERROR(HLOOKUP("tier1",'VI2'!$B:$B,MATCH(LOWER(SUBSTITUTE(HLOOKUP("vehicle",[1]pl!$C:$C,pos!V15),"-","_")),'VI2'!$A:$A,0)),)</f>
        <v>5</v>
      </c>
      <c r="W15" s="2">
        <f>IFERROR(HLOOKUP("tier1",'VI2'!$B:$B,MATCH(LOWER(SUBSTITUTE(HLOOKUP("vehicle",[1]pl!$C:$C,pos!W15),"-","_")),'VI2'!$A:$A,0)),)</f>
        <v>5</v>
      </c>
      <c r="X15" s="2">
        <f>IFERROR(HLOOKUP("tier1",'VI2'!$B:$B,MATCH(LOWER(SUBSTITUTE(HLOOKUP("vehicle",[1]pl!$C:$C,pos!X15),"-","_")),'VI2'!$A:$A,0)),)</f>
        <v>5</v>
      </c>
      <c r="Y15" s="2">
        <f>IFERROR(HLOOKUP("tier1",'VI2'!$B:$B,MATCH(LOWER(SUBSTITUTE(HLOOKUP("vehicle",[1]pl!$C:$C,pos!Y15),"-","_")),'VI2'!$A:$A,0)),)</f>
        <v>5</v>
      </c>
      <c r="Z15" s="2">
        <f>IFERROR(HLOOKUP("tier1",'VI2'!$B:$B,MATCH(LOWER(SUBSTITUTE(HLOOKUP("vehicle",[1]pl!$C:$C,pos!Z15),"-","_")),'VI2'!$A:$A,0)),)</f>
        <v>5</v>
      </c>
      <c r="AA15" s="2">
        <f>IFERROR(HLOOKUP("tier1",'VI2'!$B:$B,MATCH(LOWER(SUBSTITUTE(HLOOKUP("vehicle",[1]pl!$C:$C,pos!AA15),"-","_")),'VI2'!$A:$A,0)),)</f>
        <v>5</v>
      </c>
      <c r="AB15" s="2">
        <f>IFERROR(HLOOKUP("tier1",'VI2'!$B:$B,MATCH(LOWER(SUBSTITUTE(HLOOKUP("vehicle",[1]pl!$C:$C,pos!AB15),"-","_")),'VI2'!$A:$A,0)),)</f>
        <v>4</v>
      </c>
      <c r="AC15" s="2">
        <f>IFERROR(HLOOKUP("tier1",'VI2'!$B:$B,MATCH(LOWER(SUBSTITUTE(HLOOKUP("vehicle",[1]pl!$C:$C,pos!AC15),"-","_")),'VI2'!$A:$A,0)),)</f>
        <v>4</v>
      </c>
      <c r="AD15" s="2">
        <f>IFERROR(HLOOKUP("tier1",'VI2'!$B:$B,MATCH(LOWER(SUBSTITUTE(HLOOKUP("vehicle",[1]pl!$C:$C,pos!AD15),"-","_")),'VI2'!$A:$A,0)),)</f>
        <v>5</v>
      </c>
      <c r="AE15" s="2">
        <f>IFERROR(HLOOKUP("tier1",'VI2'!$B:$B,MATCH(LOWER(SUBSTITUTE(HLOOKUP("vehicle",[1]pl!$C:$C,pos!AE15),"-","_")),'VI2'!$A:$A,0)),)</f>
        <v>5</v>
      </c>
    </row>
    <row r="16" spans="1:31" s="2" customFormat="1" x14ac:dyDescent="0.25">
      <c r="A16" s="2">
        <f>IFERROR(HLOOKUP("tier1",'VI2'!$B:$B,MATCH(LOWER(SUBSTITUTE(HLOOKUP("vehicle",[1]pl!$C:$C,pos!A16),"-","_")),'VI2'!$A:$A,0)),)</f>
        <v>7</v>
      </c>
      <c r="B16" s="2">
        <f>IFERROR(HLOOKUP("tier1",'VI2'!$B:$B,MATCH(LOWER(SUBSTITUTE(HLOOKUP("vehicle",[1]pl!$C:$C,pos!B16),"-","_")),'VI2'!$A:$A,0)),)</f>
        <v>6</v>
      </c>
      <c r="C16" s="2">
        <f>IFERROR(HLOOKUP("tier1",'VI2'!$B:$B,MATCH(LOWER(SUBSTITUTE(HLOOKUP("vehicle",[1]pl!$C:$C,pos!C16),"-","_")),'VI2'!$A:$A,0)),)</f>
        <v>7</v>
      </c>
      <c r="D16" s="2">
        <f>IFERROR(HLOOKUP("tier1",'VI2'!$B:$B,MATCH(LOWER(SUBSTITUTE(HLOOKUP("vehicle",[1]pl!$C:$C,pos!D16),"-","_")),'VI2'!$A:$A,0)),)</f>
        <v>5</v>
      </c>
      <c r="E16" s="2">
        <f>IFERROR(HLOOKUP("tier1",'VI2'!$B:$B,MATCH(LOWER(SUBSTITUTE(HLOOKUP("vehicle",[1]pl!$C:$C,pos!E16),"-","_")),'VI2'!$A:$A,0)),)</f>
        <v>7</v>
      </c>
      <c r="F16" s="2">
        <f>IFERROR(HLOOKUP("tier1",'VI2'!$B:$B,MATCH(LOWER(SUBSTITUTE(HLOOKUP("vehicle",[1]pl!$C:$C,pos!F16),"-","_")),'VI2'!$A:$A,0)),)</f>
        <v>7</v>
      </c>
      <c r="G16" s="2">
        <f>IFERROR(HLOOKUP("tier1",'VI2'!$B:$B,MATCH(LOWER(SUBSTITUTE(HLOOKUP("vehicle",[1]pl!$C:$C,pos!G16),"-","_")),'VI2'!$A:$A,0)),)</f>
        <v>7</v>
      </c>
      <c r="H16" s="2">
        <f>IFERROR(HLOOKUP("tier1",'VI2'!$B:$B,MATCH(LOWER(SUBSTITUTE(HLOOKUP("vehicle",[1]pl!$C:$C,pos!H16),"-","_")),'VI2'!$A:$A,0)),)</f>
        <v>5</v>
      </c>
      <c r="I16" s="2">
        <f>IFERROR(HLOOKUP("tier1",'VI2'!$B:$B,MATCH(LOWER(SUBSTITUTE(HLOOKUP("vehicle",[1]pl!$C:$C,pos!I16),"-","_")),'VI2'!$A:$A,0)),)</f>
        <v>7</v>
      </c>
      <c r="J16" s="2">
        <f>IFERROR(HLOOKUP("tier1",'VI2'!$B:$B,MATCH(LOWER(SUBSTITUTE(HLOOKUP("vehicle",[1]pl!$C:$C,pos!J16),"-","_")),'VI2'!$A:$A,0)),)</f>
        <v>6</v>
      </c>
      <c r="K16" s="2">
        <f>IFERROR(HLOOKUP("tier1",'VI2'!$B:$B,MATCH(LOWER(SUBSTITUTE(HLOOKUP("vehicle",[1]pl!$C:$C,pos!K16),"-","_")),'VI2'!$A:$A,0)),)</f>
        <v>7</v>
      </c>
      <c r="L16" s="2">
        <f>IFERROR(HLOOKUP("tier1",'VI2'!$B:$B,MATCH(LOWER(SUBSTITUTE(HLOOKUP("vehicle",[1]pl!$C:$C,pos!L16),"-","_")),'VI2'!$A:$A,0)),)</f>
        <v>6</v>
      </c>
      <c r="M16" s="2">
        <f>IFERROR(HLOOKUP("tier1",'VI2'!$B:$B,MATCH(LOWER(SUBSTITUTE(HLOOKUP("vehicle",[1]pl!$C:$C,pos!M16),"-","_")),'VI2'!$A:$A,0)),)</f>
        <v>7</v>
      </c>
      <c r="N16" s="2">
        <f>IFERROR(HLOOKUP("tier1",'VI2'!$B:$B,MATCH(LOWER(SUBSTITUTE(HLOOKUP("vehicle",[1]pl!$C:$C,pos!N16),"-","_")),'VI2'!$A:$A,0)),)</f>
        <v>6</v>
      </c>
      <c r="O16" s="2">
        <f>IFERROR(HLOOKUP("tier1",'VI2'!$B:$B,MATCH(LOWER(SUBSTITUTE(HLOOKUP("vehicle",[1]pl!$C:$C,pos!O16),"-","_")),'VI2'!$A:$A,0)),)</f>
        <v>6</v>
      </c>
      <c r="Q16" s="2">
        <f>IFERROR(HLOOKUP("tier1",'VI2'!$B:$B,MATCH(LOWER(SUBSTITUTE(HLOOKUP("vehicle",[1]pl!$C:$C,pos!Q16),"-","_")),'VI2'!$A:$A,0)),)</f>
        <v>6</v>
      </c>
      <c r="R16" s="2">
        <f>IFERROR(HLOOKUP("tier1",'VI2'!$B:$B,MATCH(LOWER(SUBSTITUTE(HLOOKUP("vehicle",[1]pl!$C:$C,pos!R16),"-","_")),'VI2'!$A:$A,0)),)</f>
        <v>6</v>
      </c>
      <c r="S16" s="2">
        <f>IFERROR(HLOOKUP("tier1",'VI2'!$B:$B,MATCH(LOWER(SUBSTITUTE(HLOOKUP("vehicle",[1]pl!$C:$C,pos!S16),"-","_")),'VI2'!$A:$A,0)),)</f>
        <v>7</v>
      </c>
      <c r="T16" s="2">
        <f>IFERROR(HLOOKUP("tier1",'VI2'!$B:$B,MATCH(LOWER(SUBSTITUTE(HLOOKUP("vehicle",[1]pl!$C:$C,pos!T16),"-","_")),'VI2'!$A:$A,0)),)</f>
        <v>7</v>
      </c>
      <c r="U16" s="2">
        <f>IFERROR(HLOOKUP("tier1",'VI2'!$B:$B,MATCH(LOWER(SUBSTITUTE(HLOOKUP("vehicle",[1]pl!$C:$C,pos!U16),"-","_")),'VI2'!$A:$A,0)),)</f>
        <v>7</v>
      </c>
      <c r="V16" s="2">
        <f>IFERROR(HLOOKUP("tier1",'VI2'!$B:$B,MATCH(LOWER(SUBSTITUTE(HLOOKUP("vehicle",[1]pl!$C:$C,pos!V16),"-","_")),'VI2'!$A:$A,0)),)</f>
        <v>6</v>
      </c>
      <c r="W16" s="2">
        <f>IFERROR(HLOOKUP("tier1",'VI2'!$B:$B,MATCH(LOWER(SUBSTITUTE(HLOOKUP("vehicle",[1]pl!$C:$C,pos!W16),"-","_")),'VI2'!$A:$A,0)),)</f>
        <v>7</v>
      </c>
      <c r="X16" s="2">
        <f>IFERROR(HLOOKUP("tier1",'VI2'!$B:$B,MATCH(LOWER(SUBSTITUTE(HLOOKUP("vehicle",[1]pl!$C:$C,pos!X16),"-","_")),'VI2'!$A:$A,0)),)</f>
        <v>6</v>
      </c>
      <c r="Y16" s="2">
        <f>IFERROR(HLOOKUP("tier1",'VI2'!$B:$B,MATCH(LOWER(SUBSTITUTE(HLOOKUP("vehicle",[1]pl!$C:$C,pos!Y16),"-","_")),'VI2'!$A:$A,0)),)</f>
        <v>7</v>
      </c>
      <c r="Z16" s="2">
        <f>IFERROR(HLOOKUP("tier1",'VI2'!$B:$B,MATCH(LOWER(SUBSTITUTE(HLOOKUP("vehicle",[1]pl!$C:$C,pos!Z16),"-","_")),'VI2'!$A:$A,0)),)</f>
        <v>5</v>
      </c>
      <c r="AA16" s="2">
        <f>IFERROR(HLOOKUP("tier1",'VI2'!$B:$B,MATCH(LOWER(SUBSTITUTE(HLOOKUP("vehicle",[1]pl!$C:$C,pos!AA16),"-","_")),'VI2'!$A:$A,0)),)</f>
        <v>6</v>
      </c>
      <c r="AB16" s="2">
        <f>IFERROR(HLOOKUP("tier1",'VI2'!$B:$B,MATCH(LOWER(SUBSTITUTE(HLOOKUP("vehicle",[1]pl!$C:$C,pos!AB16),"-","_")),'VI2'!$A:$A,0)),)</f>
        <v>7</v>
      </c>
      <c r="AC16" s="2">
        <f>IFERROR(HLOOKUP("tier1",'VI2'!$B:$B,MATCH(LOWER(SUBSTITUTE(HLOOKUP("vehicle",[1]pl!$C:$C,pos!AC16),"-","_")),'VI2'!$A:$A,0)),)</f>
        <v>7</v>
      </c>
      <c r="AD16" s="2">
        <f>IFERROR(HLOOKUP("tier1",'VI2'!$B:$B,MATCH(LOWER(SUBSTITUTE(HLOOKUP("vehicle",[1]pl!$C:$C,pos!AD16),"-","_")),'VI2'!$A:$A,0)),)</f>
        <v>5</v>
      </c>
      <c r="AE16" s="2">
        <f>IFERROR(HLOOKUP("tier1",'VI2'!$B:$B,MATCH(LOWER(SUBSTITUTE(HLOOKUP("vehicle",[1]pl!$C:$C,pos!AE16),"-","_")),'VI2'!$A:$A,0)),)</f>
        <v>6</v>
      </c>
    </row>
    <row r="17" spans="1:31" s="2" customFormat="1" x14ac:dyDescent="0.25">
      <c r="A17" s="2">
        <f>IFERROR(HLOOKUP("tier1",'VI2'!$B:$B,MATCH(LOWER(SUBSTITUTE(HLOOKUP("vehicle",[1]pl!$C:$C,pos!A17),"-","_")),'VI2'!$A:$A,0)),)</f>
        <v>8</v>
      </c>
      <c r="B17" s="2">
        <f>IFERROR(HLOOKUP("tier1",'VI2'!$B:$B,MATCH(LOWER(SUBSTITUTE(HLOOKUP("vehicle",[1]pl!$C:$C,pos!B17),"-","_")),'VI2'!$A:$A,0)),)</f>
        <v>8</v>
      </c>
      <c r="C17" s="2">
        <f>IFERROR(HLOOKUP("tier1",'VI2'!$B:$B,MATCH(LOWER(SUBSTITUTE(HLOOKUP("vehicle",[1]pl!$C:$C,pos!C17),"-","_")),'VI2'!$A:$A,0)),)</f>
        <v>8</v>
      </c>
      <c r="D17" s="2">
        <f>IFERROR(HLOOKUP("tier1",'VI2'!$B:$B,MATCH(LOWER(SUBSTITUTE(HLOOKUP("vehicle",[1]pl!$C:$C,pos!D17),"-","_")),'VI2'!$A:$A,0)),)</f>
        <v>5</v>
      </c>
      <c r="E17" s="2">
        <f>IFERROR(HLOOKUP("tier1",'VI2'!$B:$B,MATCH(LOWER(SUBSTITUTE(HLOOKUP("vehicle",[1]pl!$C:$C,pos!E17),"-","_")),'VI2'!$A:$A,0)),)</f>
        <v>8</v>
      </c>
      <c r="F17" s="2">
        <f>IFERROR(HLOOKUP("tier1",'VI2'!$B:$B,MATCH(LOWER(SUBSTITUTE(HLOOKUP("vehicle",[1]pl!$C:$C,pos!F17),"-","_")),'VI2'!$A:$A,0)),)</f>
        <v>8</v>
      </c>
      <c r="G17" s="2">
        <f>IFERROR(HLOOKUP("tier1",'VI2'!$B:$B,MATCH(LOWER(SUBSTITUTE(HLOOKUP("vehicle",[1]pl!$C:$C,pos!G17),"-","_")),'VI2'!$A:$A,0)),)</f>
        <v>7</v>
      </c>
      <c r="H17" s="2">
        <f>IFERROR(HLOOKUP("tier1",'VI2'!$B:$B,MATCH(LOWER(SUBSTITUTE(HLOOKUP("vehicle",[1]pl!$C:$C,pos!H17),"-","_")),'VI2'!$A:$A,0)),)</f>
        <v>8</v>
      </c>
      <c r="I17" s="2">
        <f>IFERROR(HLOOKUP("tier1",'VI2'!$B:$B,MATCH(LOWER(SUBSTITUTE(HLOOKUP("vehicle",[1]pl!$C:$C,pos!I17),"-","_")),'VI2'!$A:$A,0)),)</f>
        <v>8</v>
      </c>
      <c r="J17" s="2">
        <f>IFERROR(HLOOKUP("tier1",'VI2'!$B:$B,MATCH(LOWER(SUBSTITUTE(HLOOKUP("vehicle",[1]pl!$C:$C,pos!J17),"-","_")),'VI2'!$A:$A,0)),)</f>
        <v>8</v>
      </c>
      <c r="K17" s="2">
        <f>IFERROR(HLOOKUP("tier1",'VI2'!$B:$B,MATCH(LOWER(SUBSTITUTE(HLOOKUP("vehicle",[1]pl!$C:$C,pos!K17),"-","_")),'VI2'!$A:$A,0)),)</f>
        <v>8</v>
      </c>
      <c r="L17" s="2">
        <f>IFERROR(HLOOKUP("tier1",'VI2'!$B:$B,MATCH(LOWER(SUBSTITUTE(HLOOKUP("vehicle",[1]pl!$C:$C,pos!L17),"-","_")),'VI2'!$A:$A,0)),)</f>
        <v>7</v>
      </c>
      <c r="M17" s="2">
        <f>IFERROR(HLOOKUP("tier1",'VI2'!$B:$B,MATCH(LOWER(SUBSTITUTE(HLOOKUP("vehicle",[1]pl!$C:$C,pos!M17),"-","_")),'VI2'!$A:$A,0)),)</f>
        <v>8</v>
      </c>
      <c r="N17" s="2">
        <f>IFERROR(HLOOKUP("tier1",'VI2'!$B:$B,MATCH(LOWER(SUBSTITUTE(HLOOKUP("vehicle",[1]pl!$C:$C,pos!N17),"-","_")),'VI2'!$A:$A,0)),)</f>
        <v>7</v>
      </c>
      <c r="O17" s="2">
        <f>IFERROR(HLOOKUP("tier1",'VI2'!$B:$B,MATCH(LOWER(SUBSTITUTE(HLOOKUP("vehicle",[1]pl!$C:$C,pos!O17),"-","_")),'VI2'!$A:$A,0)),)</f>
        <v>8</v>
      </c>
      <c r="Q17" s="2">
        <f>IFERROR(HLOOKUP("tier1",'VI2'!$B:$B,MATCH(LOWER(SUBSTITUTE(HLOOKUP("vehicle",[1]pl!$C:$C,pos!Q17),"-","_")),'VI2'!$A:$A,0)),)</f>
        <v>8</v>
      </c>
      <c r="R17" s="2">
        <f>IFERROR(HLOOKUP("tier1",'VI2'!$B:$B,MATCH(LOWER(SUBSTITUTE(HLOOKUP("vehicle",[1]pl!$C:$C,pos!R17),"-","_")),'VI2'!$A:$A,0)),)</f>
        <v>8</v>
      </c>
      <c r="S17" s="2">
        <f>IFERROR(HLOOKUP("tier1",'VI2'!$B:$B,MATCH(LOWER(SUBSTITUTE(HLOOKUP("vehicle",[1]pl!$C:$C,pos!S17),"-","_")),'VI2'!$A:$A,0)),)</f>
        <v>8</v>
      </c>
      <c r="T17" s="2">
        <f>IFERROR(HLOOKUP("tier1",'VI2'!$B:$B,MATCH(LOWER(SUBSTITUTE(HLOOKUP("vehicle",[1]pl!$C:$C,pos!T17),"-","_")),'VI2'!$A:$A,0)),)</f>
        <v>5</v>
      </c>
      <c r="U17" s="2">
        <f>IFERROR(HLOOKUP("tier1",'VI2'!$B:$B,MATCH(LOWER(SUBSTITUTE(HLOOKUP("vehicle",[1]pl!$C:$C,pos!U17),"-","_")),'VI2'!$A:$A,0)),)</f>
        <v>8</v>
      </c>
      <c r="V17" s="2">
        <f>IFERROR(HLOOKUP("tier1",'VI2'!$B:$B,MATCH(LOWER(SUBSTITUTE(HLOOKUP("vehicle",[1]pl!$C:$C,pos!V17),"-","_")),'VI2'!$A:$A,0)),)</f>
        <v>7</v>
      </c>
      <c r="W17" s="2">
        <f>IFERROR(HLOOKUP("tier1",'VI2'!$B:$B,MATCH(LOWER(SUBSTITUTE(HLOOKUP("vehicle",[1]pl!$C:$C,pos!W17),"-","_")),'VI2'!$A:$A,0)),)</f>
        <v>8</v>
      </c>
      <c r="X17" s="2">
        <f>IFERROR(HLOOKUP("tier1",'VI2'!$B:$B,MATCH(LOWER(SUBSTITUTE(HLOOKUP("vehicle",[1]pl!$C:$C,pos!X17),"-","_")),'VI2'!$A:$A,0)),)</f>
        <v>8</v>
      </c>
      <c r="Y17" s="2">
        <f>IFERROR(HLOOKUP("tier1",'VI2'!$B:$B,MATCH(LOWER(SUBSTITUTE(HLOOKUP("vehicle",[1]pl!$C:$C,pos!Y17),"-","_")),'VI2'!$A:$A,0)),)</f>
        <v>7</v>
      </c>
      <c r="Z17" s="2">
        <f>IFERROR(HLOOKUP("tier1",'VI2'!$B:$B,MATCH(LOWER(SUBSTITUTE(HLOOKUP("vehicle",[1]pl!$C:$C,pos!Z17),"-","_")),'VI2'!$A:$A,0)),)</f>
        <v>8</v>
      </c>
      <c r="AA17" s="2">
        <f>IFERROR(HLOOKUP("tier1",'VI2'!$B:$B,MATCH(LOWER(SUBSTITUTE(HLOOKUP("vehicle",[1]pl!$C:$C,pos!AA17),"-","_")),'VI2'!$A:$A,0)),)</f>
        <v>8</v>
      </c>
      <c r="AB17" s="2">
        <f>IFERROR(HLOOKUP("tier1",'VI2'!$B:$B,MATCH(LOWER(SUBSTITUTE(HLOOKUP("vehicle",[1]pl!$C:$C,pos!AB17),"-","_")),'VI2'!$A:$A,0)),)</f>
        <v>7</v>
      </c>
      <c r="AC17" s="2">
        <f>IFERROR(HLOOKUP("tier1",'VI2'!$B:$B,MATCH(LOWER(SUBSTITUTE(HLOOKUP("vehicle",[1]pl!$C:$C,pos!AC17),"-","_")),'VI2'!$A:$A,0)),)</f>
        <v>8</v>
      </c>
      <c r="AD17" s="2">
        <f>IFERROR(HLOOKUP("tier1",'VI2'!$B:$B,MATCH(LOWER(SUBSTITUTE(HLOOKUP("vehicle",[1]pl!$C:$C,pos!AD17),"-","_")),'VI2'!$A:$A,0)),)</f>
        <v>8</v>
      </c>
      <c r="AE17" s="2">
        <f>IFERROR(HLOOKUP("tier1",'VI2'!$B:$B,MATCH(LOWER(SUBSTITUTE(HLOOKUP("vehicle",[1]pl!$C:$C,pos!AE17),"-","_")),'VI2'!$A:$A,0)),)</f>
        <v>8</v>
      </c>
    </row>
    <row r="18" spans="1:31" s="2" customFormat="1" x14ac:dyDescent="0.25">
      <c r="A18" s="2">
        <f>IFERROR(HLOOKUP("tier1",'VI2'!$B:$B,MATCH(LOWER(SUBSTITUTE(HLOOKUP("vehicle",[1]pl!$C:$C,pos!A18),"-","_")),'VI2'!$A:$A,0)),)</f>
        <v>5</v>
      </c>
      <c r="B18" s="2">
        <f>IFERROR(HLOOKUP("tier1",'VI2'!$B:$B,MATCH(LOWER(SUBSTITUTE(HLOOKUP("vehicle",[1]pl!$C:$C,pos!B18),"-","_")),'VI2'!$A:$A,0)),)</f>
        <v>5</v>
      </c>
      <c r="C18" s="2">
        <f>IFERROR(HLOOKUP("tier1",'VI2'!$B:$B,MATCH(LOWER(SUBSTITUTE(HLOOKUP("vehicle",[1]pl!$C:$C,pos!C18),"-","_")),'VI2'!$A:$A,0)),)</f>
        <v>5</v>
      </c>
      <c r="D18" s="2">
        <f>IFERROR(HLOOKUP("tier1",'VI2'!$B:$B,MATCH(LOWER(SUBSTITUTE(HLOOKUP("vehicle",[1]pl!$C:$C,pos!D18),"-","_")),'VI2'!$A:$A,0)),)</f>
        <v>5</v>
      </c>
      <c r="E18" s="2">
        <f>IFERROR(HLOOKUP("tier1",'VI2'!$B:$B,MATCH(LOWER(SUBSTITUTE(HLOOKUP("vehicle",[1]pl!$C:$C,pos!E18),"-","_")),'VI2'!$A:$A,0)),)</f>
        <v>5</v>
      </c>
      <c r="F18" s="2">
        <f>IFERROR(HLOOKUP("tier1",'VI2'!$B:$B,MATCH(LOWER(SUBSTITUTE(HLOOKUP("vehicle",[1]pl!$C:$C,pos!F18),"-","_")),'VI2'!$A:$A,0)),)</f>
        <v>5</v>
      </c>
      <c r="G18" s="2">
        <f>IFERROR(HLOOKUP("tier1",'VI2'!$B:$B,MATCH(LOWER(SUBSTITUTE(HLOOKUP("vehicle",[1]pl!$C:$C,pos!G18),"-","_")),'VI2'!$A:$A,0)),)</f>
        <v>5</v>
      </c>
      <c r="H18" s="2">
        <f>IFERROR(HLOOKUP("tier1",'VI2'!$B:$B,MATCH(LOWER(SUBSTITUTE(HLOOKUP("vehicle",[1]pl!$C:$C,pos!H18),"-","_")),'VI2'!$A:$A,0)),)</f>
        <v>5</v>
      </c>
      <c r="I18" s="2">
        <f>IFERROR(HLOOKUP("tier1",'VI2'!$B:$B,MATCH(LOWER(SUBSTITUTE(HLOOKUP("vehicle",[1]pl!$C:$C,pos!I18),"-","_")),'VI2'!$A:$A,0)),)</f>
        <v>4</v>
      </c>
      <c r="J18" s="2">
        <f>IFERROR(HLOOKUP("tier1",'VI2'!$B:$B,MATCH(LOWER(SUBSTITUTE(HLOOKUP("vehicle",[1]pl!$C:$C,pos!J18),"-","_")),'VI2'!$A:$A,0)),)</f>
        <v>5</v>
      </c>
      <c r="K18" s="2">
        <f>IFERROR(HLOOKUP("tier1",'VI2'!$B:$B,MATCH(LOWER(SUBSTITUTE(HLOOKUP("vehicle",[1]pl!$C:$C,pos!K18),"-","_")),'VI2'!$A:$A,0)),)</f>
        <v>5</v>
      </c>
      <c r="L18" s="2">
        <f>IFERROR(HLOOKUP("tier1",'VI2'!$B:$B,MATCH(LOWER(SUBSTITUTE(HLOOKUP("vehicle",[1]pl!$C:$C,pos!L18),"-","_")),'VI2'!$A:$A,0)),)</f>
        <v>6</v>
      </c>
      <c r="M18" s="2">
        <f>IFERROR(HLOOKUP("tier1",'VI2'!$B:$B,MATCH(LOWER(SUBSTITUTE(HLOOKUP("vehicle",[1]pl!$C:$C,pos!M18),"-","_")),'VI2'!$A:$A,0)),)</f>
        <v>5</v>
      </c>
      <c r="N18" s="2">
        <f>IFERROR(HLOOKUP("tier1",'VI2'!$B:$B,MATCH(LOWER(SUBSTITUTE(HLOOKUP("vehicle",[1]pl!$C:$C,pos!N18),"-","_")),'VI2'!$A:$A,0)),)</f>
        <v>5</v>
      </c>
      <c r="O18" s="2">
        <f>IFERROR(HLOOKUP("tier1",'VI2'!$B:$B,MATCH(LOWER(SUBSTITUTE(HLOOKUP("vehicle",[1]pl!$C:$C,pos!O18),"-","_")),'VI2'!$A:$A,0)),)</f>
        <v>5</v>
      </c>
      <c r="Q18" s="2">
        <f>IFERROR(HLOOKUP("tier1",'VI2'!$B:$B,MATCH(LOWER(SUBSTITUTE(HLOOKUP("vehicle",[1]pl!$C:$C,pos!Q18),"-","_")),'VI2'!$A:$A,0)),)</f>
        <v>5</v>
      </c>
      <c r="R18" s="2">
        <f>IFERROR(HLOOKUP("tier1",'VI2'!$B:$B,MATCH(LOWER(SUBSTITUTE(HLOOKUP("vehicle",[1]pl!$C:$C,pos!R18),"-","_")),'VI2'!$A:$A,0)),)</f>
        <v>5</v>
      </c>
      <c r="S18" s="2">
        <f>IFERROR(HLOOKUP("tier1",'VI2'!$B:$B,MATCH(LOWER(SUBSTITUTE(HLOOKUP("vehicle",[1]pl!$C:$C,pos!S18),"-","_")),'VI2'!$A:$A,0)),)</f>
        <v>5</v>
      </c>
      <c r="T18" s="2">
        <f>IFERROR(HLOOKUP("tier1",'VI2'!$B:$B,MATCH(LOWER(SUBSTITUTE(HLOOKUP("vehicle",[1]pl!$C:$C,pos!T18),"-","_")),'VI2'!$A:$A,0)),)</f>
        <v>5</v>
      </c>
      <c r="U18" s="2">
        <f>IFERROR(HLOOKUP("tier1",'VI2'!$B:$B,MATCH(LOWER(SUBSTITUTE(HLOOKUP("vehicle",[1]pl!$C:$C,pos!U18),"-","_")),'VI2'!$A:$A,0)),)</f>
        <v>6</v>
      </c>
      <c r="V18" s="2">
        <f>IFERROR(HLOOKUP("tier1",'VI2'!$B:$B,MATCH(LOWER(SUBSTITUTE(HLOOKUP("vehicle",[1]pl!$C:$C,pos!V18),"-","_")),'VI2'!$A:$A,0)),)</f>
        <v>5</v>
      </c>
      <c r="W18" s="2">
        <f>IFERROR(HLOOKUP("tier1",'VI2'!$B:$B,MATCH(LOWER(SUBSTITUTE(HLOOKUP("vehicle",[1]pl!$C:$C,pos!W18),"-","_")),'VI2'!$A:$A,0)),)</f>
        <v>5</v>
      </c>
      <c r="X18" s="2">
        <f>IFERROR(HLOOKUP("tier1",'VI2'!$B:$B,MATCH(LOWER(SUBSTITUTE(HLOOKUP("vehicle",[1]pl!$C:$C,pos!X18),"-","_")),'VI2'!$A:$A,0)),)</f>
        <v>5</v>
      </c>
      <c r="Y18" s="2">
        <f>IFERROR(HLOOKUP("tier1",'VI2'!$B:$B,MATCH(LOWER(SUBSTITUTE(HLOOKUP("vehicle",[1]pl!$C:$C,pos!Y18),"-","_")),'VI2'!$A:$A,0)),)</f>
        <v>5</v>
      </c>
      <c r="Z18" s="2">
        <f>IFERROR(HLOOKUP("tier1",'VI2'!$B:$B,MATCH(LOWER(SUBSTITUTE(HLOOKUP("vehicle",[1]pl!$C:$C,pos!Z18),"-","_")),'VI2'!$A:$A,0)),)</f>
        <v>5</v>
      </c>
      <c r="AA18" s="2">
        <f>IFERROR(HLOOKUP("tier1",'VI2'!$B:$B,MATCH(LOWER(SUBSTITUTE(HLOOKUP("vehicle",[1]pl!$C:$C,pos!AA18),"-","_")),'VI2'!$A:$A,0)),)</f>
        <v>5</v>
      </c>
      <c r="AB18" s="2">
        <f>IFERROR(HLOOKUP("tier1",'VI2'!$B:$B,MATCH(LOWER(SUBSTITUTE(HLOOKUP("vehicle",[1]pl!$C:$C,pos!AB18),"-","_")),'VI2'!$A:$A,0)),)</f>
        <v>5</v>
      </c>
      <c r="AC18" s="2">
        <f>IFERROR(HLOOKUP("tier1",'VI2'!$B:$B,MATCH(LOWER(SUBSTITUTE(HLOOKUP("vehicle",[1]pl!$C:$C,pos!AC18),"-","_")),'VI2'!$A:$A,0)),)</f>
        <v>5</v>
      </c>
      <c r="AD18" s="2">
        <f>IFERROR(HLOOKUP("tier1",'VI2'!$B:$B,MATCH(LOWER(SUBSTITUTE(HLOOKUP("vehicle",[1]pl!$C:$C,pos!AD18),"-","_")),'VI2'!$A:$A,0)),)</f>
        <v>5</v>
      </c>
      <c r="AE18" s="2">
        <f>IFERROR(HLOOKUP("tier1",'VI2'!$B:$B,MATCH(LOWER(SUBSTITUTE(HLOOKUP("vehicle",[1]pl!$C:$C,pos!AE18),"-","_")),'VI2'!$A:$A,0)),)</f>
        <v>5</v>
      </c>
    </row>
    <row r="19" spans="1:31" s="2" customFormat="1" x14ac:dyDescent="0.25">
      <c r="A19" s="2">
        <f>IFERROR(HLOOKUP("tier1",'VI2'!$B:$B,MATCH(LOWER(SUBSTITUTE(HLOOKUP("vehicle",[1]pl!$C:$C,pos!A19),"-","_")),'VI2'!$A:$A,0)),)</f>
        <v>3</v>
      </c>
      <c r="B19" s="2">
        <f>IFERROR(HLOOKUP("tier1",'VI2'!$B:$B,MATCH(LOWER(SUBSTITUTE(HLOOKUP("vehicle",[1]pl!$C:$C,pos!B19),"-","_")),'VI2'!$A:$A,0)),)</f>
        <v>4</v>
      </c>
      <c r="C19" s="2">
        <f>IFERROR(HLOOKUP("tier1",'VI2'!$B:$B,MATCH(LOWER(SUBSTITUTE(HLOOKUP("vehicle",[1]pl!$C:$C,pos!C19),"-","_")),'VI2'!$A:$A,0)),)</f>
        <v>5</v>
      </c>
      <c r="D19" s="2">
        <f>IFERROR(HLOOKUP("tier1",'VI2'!$B:$B,MATCH(LOWER(SUBSTITUTE(HLOOKUP("vehicle",[1]pl!$C:$C,pos!D19),"-","_")),'VI2'!$A:$A,0)),)</f>
        <v>5</v>
      </c>
      <c r="E19" s="2">
        <f>IFERROR(HLOOKUP("tier1",'VI2'!$B:$B,MATCH(LOWER(SUBSTITUTE(HLOOKUP("vehicle",[1]pl!$C:$C,pos!E19),"-","_")),'VI2'!$A:$A,0)),)</f>
        <v>5</v>
      </c>
      <c r="F19" s="2">
        <f>IFERROR(HLOOKUP("tier1",'VI2'!$B:$B,MATCH(LOWER(SUBSTITUTE(HLOOKUP("vehicle",[1]pl!$C:$C,pos!F19),"-","_")),'VI2'!$A:$A,0)),)</f>
        <v>5</v>
      </c>
      <c r="G19" s="2">
        <f>IFERROR(HLOOKUP("tier1",'VI2'!$B:$B,MATCH(LOWER(SUBSTITUTE(HLOOKUP("vehicle",[1]pl!$C:$C,pos!G19),"-","_")),'VI2'!$A:$A,0)),)</f>
        <v>5</v>
      </c>
      <c r="H19" s="2">
        <f>IFERROR(HLOOKUP("tier1",'VI2'!$B:$B,MATCH(LOWER(SUBSTITUTE(HLOOKUP("vehicle",[1]pl!$C:$C,pos!H19),"-","_")),'VI2'!$A:$A,0)),)</f>
        <v>5</v>
      </c>
      <c r="I19" s="2">
        <f>IFERROR(HLOOKUP("tier1",'VI2'!$B:$B,MATCH(LOWER(SUBSTITUTE(HLOOKUP("vehicle",[1]pl!$C:$C,pos!I19),"-","_")),'VI2'!$A:$A,0)),)</f>
        <v>5</v>
      </c>
      <c r="J19" s="2">
        <f>IFERROR(HLOOKUP("tier1",'VI2'!$B:$B,MATCH(LOWER(SUBSTITUTE(HLOOKUP("vehicle",[1]pl!$C:$C,pos!J19),"-","_")),'VI2'!$A:$A,0)),)</f>
        <v>5</v>
      </c>
      <c r="K19" s="2">
        <f>IFERROR(HLOOKUP("tier1",'VI2'!$B:$B,MATCH(LOWER(SUBSTITUTE(HLOOKUP("vehicle",[1]pl!$C:$C,pos!K19),"-","_")),'VI2'!$A:$A,0)),)</f>
        <v>5</v>
      </c>
      <c r="L19" s="2">
        <f>IFERROR(HLOOKUP("tier1",'VI2'!$B:$B,MATCH(LOWER(SUBSTITUTE(HLOOKUP("vehicle",[1]pl!$C:$C,pos!L19),"-","_")),'VI2'!$A:$A,0)),)</f>
        <v>5</v>
      </c>
      <c r="M19" s="2">
        <f>IFERROR(HLOOKUP("tier1",'VI2'!$B:$B,MATCH(LOWER(SUBSTITUTE(HLOOKUP("vehicle",[1]pl!$C:$C,pos!M19),"-","_")),'VI2'!$A:$A,0)),)</f>
        <v>5</v>
      </c>
      <c r="N19" s="2">
        <f>IFERROR(HLOOKUP("tier1",'VI2'!$B:$B,MATCH(LOWER(SUBSTITUTE(HLOOKUP("vehicle",[1]pl!$C:$C,pos!N19),"-","_")),'VI2'!$A:$A,0)),)</f>
        <v>5</v>
      </c>
      <c r="O19" s="2">
        <f>IFERROR(HLOOKUP("tier1",'VI2'!$B:$B,MATCH(LOWER(SUBSTITUTE(HLOOKUP("vehicle",[1]pl!$C:$C,pos!O19),"-","_")),'VI2'!$A:$A,0)),)</f>
        <v>4</v>
      </c>
      <c r="Q19" s="2">
        <f>IFERROR(HLOOKUP("tier1",'VI2'!$B:$B,MATCH(LOWER(SUBSTITUTE(HLOOKUP("vehicle",[1]pl!$C:$C,pos!Q19),"-","_")),'VI2'!$A:$A,0)),)</f>
        <v>5</v>
      </c>
      <c r="R19" s="2">
        <f>IFERROR(HLOOKUP("tier1",'VI2'!$B:$B,MATCH(LOWER(SUBSTITUTE(HLOOKUP("vehicle",[1]pl!$C:$C,pos!R19),"-","_")),'VI2'!$A:$A,0)),)</f>
        <v>4</v>
      </c>
      <c r="S19" s="2">
        <f>IFERROR(HLOOKUP("tier1",'VI2'!$B:$B,MATCH(LOWER(SUBSTITUTE(HLOOKUP("vehicle",[1]pl!$C:$C,pos!S19),"-","_")),'VI2'!$A:$A,0)),)</f>
        <v>5</v>
      </c>
      <c r="T19" s="2">
        <f>IFERROR(HLOOKUP("tier1",'VI2'!$B:$B,MATCH(LOWER(SUBSTITUTE(HLOOKUP("vehicle",[1]pl!$C:$C,pos!T19),"-","_")),'VI2'!$A:$A,0)),)</f>
        <v>5</v>
      </c>
      <c r="U19" s="2">
        <f>IFERROR(HLOOKUP("tier1",'VI2'!$B:$B,MATCH(LOWER(SUBSTITUTE(HLOOKUP("vehicle",[1]pl!$C:$C,pos!U19),"-","_")),'VI2'!$A:$A,0)),)</f>
        <v>5</v>
      </c>
      <c r="V19" s="2">
        <f>IFERROR(HLOOKUP("tier1",'VI2'!$B:$B,MATCH(LOWER(SUBSTITUTE(HLOOKUP("vehicle",[1]pl!$C:$C,pos!V19),"-","_")),'VI2'!$A:$A,0)),)</f>
        <v>5</v>
      </c>
      <c r="W19" s="2">
        <f>IFERROR(HLOOKUP("tier1",'VI2'!$B:$B,MATCH(LOWER(SUBSTITUTE(HLOOKUP("vehicle",[1]pl!$C:$C,pos!W19),"-","_")),'VI2'!$A:$A,0)),)</f>
        <v>5</v>
      </c>
      <c r="X19" s="2">
        <f>IFERROR(HLOOKUP("tier1",'VI2'!$B:$B,MATCH(LOWER(SUBSTITUTE(HLOOKUP("vehicle",[1]pl!$C:$C,pos!X19),"-","_")),'VI2'!$A:$A,0)),)</f>
        <v>3</v>
      </c>
      <c r="Y19" s="2">
        <f>IFERROR(HLOOKUP("tier1",'VI2'!$B:$B,MATCH(LOWER(SUBSTITUTE(HLOOKUP("vehicle",[1]pl!$C:$C,pos!Y19),"-","_")),'VI2'!$A:$A,0)),)</f>
        <v>5</v>
      </c>
      <c r="Z19" s="2">
        <f>IFERROR(HLOOKUP("tier1",'VI2'!$B:$B,MATCH(LOWER(SUBSTITUTE(HLOOKUP("vehicle",[1]pl!$C:$C,pos!Z19),"-","_")),'VI2'!$A:$A,0)),)</f>
        <v>5</v>
      </c>
      <c r="AA19" s="2">
        <f>IFERROR(HLOOKUP("tier1",'VI2'!$B:$B,MATCH(LOWER(SUBSTITUTE(HLOOKUP("vehicle",[1]pl!$C:$C,pos!AA19),"-","_")),'VI2'!$A:$A,0)),)</f>
        <v>5</v>
      </c>
      <c r="AB19" s="2">
        <f>IFERROR(HLOOKUP("tier1",'VI2'!$B:$B,MATCH(LOWER(SUBSTITUTE(HLOOKUP("vehicle",[1]pl!$C:$C,pos!AB19),"-","_")),'VI2'!$A:$A,0)),)</f>
        <v>5</v>
      </c>
      <c r="AC19" s="2">
        <f>IFERROR(HLOOKUP("tier1",'VI2'!$B:$B,MATCH(LOWER(SUBSTITUTE(HLOOKUP("vehicle",[1]pl!$C:$C,pos!AC19),"-","_")),'VI2'!$A:$A,0)),)</f>
        <v>5</v>
      </c>
      <c r="AD19" s="2">
        <f>IFERROR(HLOOKUP("tier1",'VI2'!$B:$B,MATCH(LOWER(SUBSTITUTE(HLOOKUP("vehicle",[1]pl!$C:$C,pos!AD19),"-","_")),'VI2'!$A:$A,0)),)</f>
        <v>3</v>
      </c>
      <c r="AE19" s="2">
        <f>IFERROR(HLOOKUP("tier1",'VI2'!$B:$B,MATCH(LOWER(SUBSTITUTE(HLOOKUP("vehicle",[1]pl!$C:$C,pos!AE19),"-","_")),'VI2'!$A:$A,0)),)</f>
        <v>5</v>
      </c>
    </row>
    <row r="20" spans="1:31" s="2" customFormat="1" x14ac:dyDescent="0.25">
      <c r="A20" s="2">
        <f>IFERROR(HLOOKUP("tier1",'VI2'!$B:$B,MATCH(LOWER(SUBSTITUTE(HLOOKUP("vehicle",[1]pl!$C:$C,pos!A20),"-","_")),'VI2'!$A:$A,0)),)</f>
        <v>6</v>
      </c>
      <c r="B20" s="2">
        <f>IFERROR(HLOOKUP("tier1",'VI2'!$B:$B,MATCH(LOWER(SUBSTITUTE(HLOOKUP("vehicle",[1]pl!$C:$C,pos!B20),"-","_")),'VI2'!$A:$A,0)),)</f>
        <v>6</v>
      </c>
      <c r="C20" s="2">
        <f>IFERROR(HLOOKUP("tier1",'VI2'!$B:$B,MATCH(LOWER(SUBSTITUTE(HLOOKUP("vehicle",[1]pl!$C:$C,pos!C20),"-","_")),'VI2'!$A:$A,0)),)</f>
        <v>6</v>
      </c>
      <c r="D20" s="2">
        <f>IFERROR(HLOOKUP("tier1",'VI2'!$B:$B,MATCH(LOWER(SUBSTITUTE(HLOOKUP("vehicle",[1]pl!$C:$C,pos!D20),"-","_")),'VI2'!$A:$A,0)),)</f>
        <v>4</v>
      </c>
      <c r="E20" s="2">
        <f>IFERROR(HLOOKUP("tier1",'VI2'!$B:$B,MATCH(LOWER(SUBSTITUTE(HLOOKUP("vehicle",[1]pl!$C:$C,pos!E20),"-","_")),'VI2'!$A:$A,0)),)</f>
        <v>5</v>
      </c>
      <c r="F20" s="2">
        <f>IFERROR(HLOOKUP("tier1",'VI2'!$B:$B,MATCH(LOWER(SUBSTITUTE(HLOOKUP("vehicle",[1]pl!$C:$C,pos!F20),"-","_")),'VI2'!$A:$A,0)),)</f>
        <v>5</v>
      </c>
      <c r="G20" s="2">
        <f>IFERROR(HLOOKUP("tier1",'VI2'!$B:$B,MATCH(LOWER(SUBSTITUTE(HLOOKUP("vehicle",[1]pl!$C:$C,pos!G20),"-","_")),'VI2'!$A:$A,0)),)</f>
        <v>4</v>
      </c>
      <c r="H20" s="2">
        <f>IFERROR(HLOOKUP("tier1",'VI2'!$B:$B,MATCH(LOWER(SUBSTITUTE(HLOOKUP("vehicle",[1]pl!$C:$C,pos!H20),"-","_")),'VI2'!$A:$A,0)),)</f>
        <v>5</v>
      </c>
      <c r="I20" s="2">
        <f>IFERROR(HLOOKUP("tier1",'VI2'!$B:$B,MATCH(LOWER(SUBSTITUTE(HLOOKUP("vehicle",[1]pl!$C:$C,pos!I20),"-","_")),'VI2'!$A:$A,0)),)</f>
        <v>5</v>
      </c>
      <c r="J20" s="2">
        <f>IFERROR(HLOOKUP("tier1",'VI2'!$B:$B,MATCH(LOWER(SUBSTITUTE(HLOOKUP("vehicle",[1]pl!$C:$C,pos!J20),"-","_")),'VI2'!$A:$A,0)),)</f>
        <v>5</v>
      </c>
      <c r="K20" s="2">
        <f>IFERROR(HLOOKUP("tier1",'VI2'!$B:$B,MATCH(LOWER(SUBSTITUTE(HLOOKUP("vehicle",[1]pl!$C:$C,pos!K20),"-","_")),'VI2'!$A:$A,0)),)</f>
        <v>6</v>
      </c>
      <c r="L20" s="2">
        <f>IFERROR(HLOOKUP("tier1",'VI2'!$B:$B,MATCH(LOWER(SUBSTITUTE(HLOOKUP("vehicle",[1]pl!$C:$C,pos!L20),"-","_")),'VI2'!$A:$A,0)),)</f>
        <v>6</v>
      </c>
      <c r="M20" s="2">
        <f>IFERROR(HLOOKUP("tier1",'VI2'!$B:$B,MATCH(LOWER(SUBSTITUTE(HLOOKUP("vehicle",[1]pl!$C:$C,pos!M20),"-","_")),'VI2'!$A:$A,0)),)</f>
        <v>6</v>
      </c>
      <c r="N20" s="2">
        <f>IFERROR(HLOOKUP("tier1",'VI2'!$B:$B,MATCH(LOWER(SUBSTITUTE(HLOOKUP("vehicle",[1]pl!$C:$C,pos!N20),"-","_")),'VI2'!$A:$A,0)),)</f>
        <v>6</v>
      </c>
      <c r="O20" s="2">
        <f>IFERROR(HLOOKUP("tier1",'VI2'!$B:$B,MATCH(LOWER(SUBSTITUTE(HLOOKUP("vehicle",[1]pl!$C:$C,pos!O20),"-","_")),'VI2'!$A:$A,0)),)</f>
        <v>6</v>
      </c>
      <c r="Q20" s="2">
        <f>IFERROR(HLOOKUP("tier1",'VI2'!$B:$B,MATCH(LOWER(SUBSTITUTE(HLOOKUP("vehicle",[1]pl!$C:$C,pos!Q20),"-","_")),'VI2'!$A:$A,0)),)</f>
        <v>6</v>
      </c>
      <c r="R20" s="2">
        <f>IFERROR(HLOOKUP("tier1",'VI2'!$B:$B,MATCH(LOWER(SUBSTITUTE(HLOOKUP("vehicle",[1]pl!$C:$C,pos!R20),"-","_")),'VI2'!$A:$A,0)),)</f>
        <v>5</v>
      </c>
      <c r="S20" s="2">
        <f>IFERROR(HLOOKUP("tier1",'VI2'!$B:$B,MATCH(LOWER(SUBSTITUTE(HLOOKUP("vehicle",[1]pl!$C:$C,pos!S20),"-","_")),'VI2'!$A:$A,0)),)</f>
        <v>6</v>
      </c>
      <c r="T20" s="2">
        <f>IFERROR(HLOOKUP("tier1",'VI2'!$B:$B,MATCH(LOWER(SUBSTITUTE(HLOOKUP("vehicle",[1]pl!$C:$C,pos!T20),"-","_")),'VI2'!$A:$A,0)),)</f>
        <v>5</v>
      </c>
      <c r="U20" s="2">
        <f>IFERROR(HLOOKUP("tier1",'VI2'!$B:$B,MATCH(LOWER(SUBSTITUTE(HLOOKUP("vehicle",[1]pl!$C:$C,pos!U20),"-","_")),'VI2'!$A:$A,0)),)</f>
        <v>6</v>
      </c>
      <c r="V20" s="2">
        <f>IFERROR(HLOOKUP("tier1",'VI2'!$B:$B,MATCH(LOWER(SUBSTITUTE(HLOOKUP("vehicle",[1]pl!$C:$C,pos!V20),"-","_")),'VI2'!$A:$A,0)),)</f>
        <v>5</v>
      </c>
      <c r="W20" s="2">
        <f>IFERROR(HLOOKUP("tier1",'VI2'!$B:$B,MATCH(LOWER(SUBSTITUTE(HLOOKUP("vehicle",[1]pl!$C:$C,pos!W20),"-","_")),'VI2'!$A:$A,0)),)</f>
        <v>6</v>
      </c>
      <c r="X20" s="2">
        <f>IFERROR(HLOOKUP("tier1",'VI2'!$B:$B,MATCH(LOWER(SUBSTITUTE(HLOOKUP("vehicle",[1]pl!$C:$C,pos!X20),"-","_")),'VI2'!$A:$A,0)),)</f>
        <v>5</v>
      </c>
      <c r="Y20" s="2">
        <f>IFERROR(HLOOKUP("tier1",'VI2'!$B:$B,MATCH(LOWER(SUBSTITUTE(HLOOKUP("vehicle",[1]pl!$C:$C,pos!Y20),"-","_")),'VI2'!$A:$A,0)),)</f>
        <v>6</v>
      </c>
      <c r="Z20" s="2">
        <f>IFERROR(HLOOKUP("tier1",'VI2'!$B:$B,MATCH(LOWER(SUBSTITUTE(HLOOKUP("vehicle",[1]pl!$C:$C,pos!Z20),"-","_")),'VI2'!$A:$A,0)),)</f>
        <v>6</v>
      </c>
      <c r="AA20" s="2">
        <f>IFERROR(HLOOKUP("tier1",'VI2'!$B:$B,MATCH(LOWER(SUBSTITUTE(HLOOKUP("vehicle",[1]pl!$C:$C,pos!AA20),"-","_")),'VI2'!$A:$A,0)),)</f>
        <v>5</v>
      </c>
      <c r="AB20" s="2">
        <f>IFERROR(HLOOKUP("tier1",'VI2'!$B:$B,MATCH(LOWER(SUBSTITUTE(HLOOKUP("vehicle",[1]pl!$C:$C,pos!AB20),"-","_")),'VI2'!$A:$A,0)),)</f>
        <v>5</v>
      </c>
      <c r="AC20" s="2">
        <f>IFERROR(HLOOKUP("tier1",'VI2'!$B:$B,MATCH(LOWER(SUBSTITUTE(HLOOKUP("vehicle",[1]pl!$C:$C,pos!AC20),"-","_")),'VI2'!$A:$A,0)),)</f>
        <v>6</v>
      </c>
      <c r="AD20" s="2">
        <f>IFERROR(HLOOKUP("tier1",'VI2'!$B:$B,MATCH(LOWER(SUBSTITUTE(HLOOKUP("vehicle",[1]pl!$C:$C,pos!AD20),"-","_")),'VI2'!$A:$A,0)),)</f>
        <v>4</v>
      </c>
      <c r="AE20" s="2">
        <f>IFERROR(HLOOKUP("tier1",'VI2'!$B:$B,MATCH(LOWER(SUBSTITUTE(HLOOKUP("vehicle",[1]pl!$C:$C,pos!AE20),"-","_")),'VI2'!$A:$A,0)),)</f>
        <v>6</v>
      </c>
    </row>
    <row r="21" spans="1:31" s="2" customFormat="1" x14ac:dyDescent="0.25">
      <c r="A21" s="2">
        <f>IFERROR(HLOOKUP("tier1",'VI2'!$B:$B,MATCH(LOWER(SUBSTITUTE(HLOOKUP("vehicle",[1]pl!$C:$C,pos!A21),"-","_")),'VI2'!$A:$A,0)),)</f>
        <v>8</v>
      </c>
      <c r="B21" s="2">
        <f>IFERROR(HLOOKUP("tier1",'VI2'!$B:$B,MATCH(LOWER(SUBSTITUTE(HLOOKUP("vehicle",[1]pl!$C:$C,pos!B21),"-","_")),'VI2'!$A:$A,0)),)</f>
        <v>8</v>
      </c>
      <c r="C21" s="2">
        <f>IFERROR(HLOOKUP("tier1",'VI2'!$B:$B,MATCH(LOWER(SUBSTITUTE(HLOOKUP("vehicle",[1]pl!$C:$C,pos!C21),"-","_")),'VI2'!$A:$A,0)),)</f>
        <v>8</v>
      </c>
      <c r="D21" s="2">
        <f>IFERROR(HLOOKUP("tier1",'VI2'!$B:$B,MATCH(LOWER(SUBSTITUTE(HLOOKUP("vehicle",[1]pl!$C:$C,pos!D21),"-","_")),'VI2'!$A:$A,0)),)</f>
        <v>5</v>
      </c>
      <c r="E21" s="2">
        <f>IFERROR(HLOOKUP("tier1",'VI2'!$B:$B,MATCH(LOWER(SUBSTITUTE(HLOOKUP("vehicle",[1]pl!$C:$C,pos!E21),"-","_")),'VI2'!$A:$A,0)),)</f>
        <v>8</v>
      </c>
      <c r="F21" s="2">
        <f>IFERROR(HLOOKUP("tier1",'VI2'!$B:$B,MATCH(LOWER(SUBSTITUTE(HLOOKUP("vehicle",[1]pl!$C:$C,pos!F21),"-","_")),'VI2'!$A:$A,0)),)</f>
        <v>7</v>
      </c>
      <c r="G21" s="2">
        <f>IFERROR(HLOOKUP("tier1",'VI2'!$B:$B,MATCH(LOWER(SUBSTITUTE(HLOOKUP("vehicle",[1]pl!$C:$C,pos!G21),"-","_")),'VI2'!$A:$A,0)),)</f>
        <v>8</v>
      </c>
      <c r="H21" s="2">
        <f>IFERROR(HLOOKUP("tier1",'VI2'!$B:$B,MATCH(LOWER(SUBSTITUTE(HLOOKUP("vehicle",[1]pl!$C:$C,pos!H21),"-","_")),'VI2'!$A:$A,0)),)</f>
        <v>7</v>
      </c>
      <c r="I21" s="2">
        <f>IFERROR(HLOOKUP("tier1",'VI2'!$B:$B,MATCH(LOWER(SUBSTITUTE(HLOOKUP("vehicle",[1]pl!$C:$C,pos!I21),"-","_")),'VI2'!$A:$A,0)),)</f>
        <v>7</v>
      </c>
      <c r="J21" s="2">
        <f>IFERROR(HLOOKUP("tier1",'VI2'!$B:$B,MATCH(LOWER(SUBSTITUTE(HLOOKUP("vehicle",[1]pl!$C:$C,pos!J21),"-","_")),'VI2'!$A:$A,0)),)</f>
        <v>8</v>
      </c>
      <c r="K21" s="2">
        <f>IFERROR(HLOOKUP("tier1",'VI2'!$B:$B,MATCH(LOWER(SUBSTITUTE(HLOOKUP("vehicle",[1]pl!$C:$C,pos!K21),"-","_")),'VI2'!$A:$A,0)),)</f>
        <v>7</v>
      </c>
      <c r="L21" s="2">
        <f>IFERROR(HLOOKUP("tier1",'VI2'!$B:$B,MATCH(LOWER(SUBSTITUTE(HLOOKUP("vehicle",[1]pl!$C:$C,pos!L21),"-","_")),'VI2'!$A:$A,0)),)</f>
        <v>8</v>
      </c>
      <c r="M21" s="2">
        <f>IFERROR(HLOOKUP("tier1",'VI2'!$B:$B,MATCH(LOWER(SUBSTITUTE(HLOOKUP("vehicle",[1]pl!$C:$C,pos!M21),"-","_")),'VI2'!$A:$A,0)),)</f>
        <v>7</v>
      </c>
      <c r="N21" s="2">
        <f>IFERROR(HLOOKUP("tier1",'VI2'!$B:$B,MATCH(LOWER(SUBSTITUTE(HLOOKUP("vehicle",[1]pl!$C:$C,pos!N21),"-","_")),'VI2'!$A:$A,0)),)</f>
        <v>7</v>
      </c>
      <c r="O21" s="2">
        <f>IFERROR(HLOOKUP("tier1",'VI2'!$B:$B,MATCH(LOWER(SUBSTITUTE(HLOOKUP("vehicle",[1]pl!$C:$C,pos!O21),"-","_")),'VI2'!$A:$A,0)),)</f>
        <v>7</v>
      </c>
      <c r="Q21" s="2">
        <f>IFERROR(HLOOKUP("tier1",'VI2'!$B:$B,MATCH(LOWER(SUBSTITUTE(HLOOKUP("vehicle",[1]pl!$C:$C,pos!Q21),"-","_")),'VI2'!$A:$A,0)),)</f>
        <v>8</v>
      </c>
      <c r="R21" s="2">
        <f>IFERROR(HLOOKUP("tier1",'VI2'!$B:$B,MATCH(LOWER(SUBSTITUTE(HLOOKUP("vehicle",[1]pl!$C:$C,pos!R21),"-","_")),'VI2'!$A:$A,0)),)</f>
        <v>7</v>
      </c>
      <c r="S21" s="2">
        <f>IFERROR(HLOOKUP("tier1",'VI2'!$B:$B,MATCH(LOWER(SUBSTITUTE(HLOOKUP("vehicle",[1]pl!$C:$C,pos!S21),"-","_")),'VI2'!$A:$A,0)),)</f>
        <v>7</v>
      </c>
      <c r="T21" s="2">
        <f>IFERROR(HLOOKUP("tier1",'VI2'!$B:$B,MATCH(LOWER(SUBSTITUTE(HLOOKUP("vehicle",[1]pl!$C:$C,pos!T21),"-","_")),'VI2'!$A:$A,0)),)</f>
        <v>8</v>
      </c>
      <c r="U21" s="2">
        <f>IFERROR(HLOOKUP("tier1",'VI2'!$B:$B,MATCH(LOWER(SUBSTITUTE(HLOOKUP("vehicle",[1]pl!$C:$C,pos!U21),"-","_")),'VI2'!$A:$A,0)),)</f>
        <v>8</v>
      </c>
      <c r="V21" s="2">
        <f>IFERROR(HLOOKUP("tier1",'VI2'!$B:$B,MATCH(LOWER(SUBSTITUTE(HLOOKUP("vehicle",[1]pl!$C:$C,pos!V21),"-","_")),'VI2'!$A:$A,0)),)</f>
        <v>7</v>
      </c>
      <c r="W21" s="2">
        <f>IFERROR(HLOOKUP("tier1",'VI2'!$B:$B,MATCH(LOWER(SUBSTITUTE(HLOOKUP("vehicle",[1]pl!$C:$C,pos!W21),"-","_")),'VI2'!$A:$A,0)),)</f>
        <v>8</v>
      </c>
      <c r="X21" s="2">
        <f>IFERROR(HLOOKUP("tier1",'VI2'!$B:$B,MATCH(LOWER(SUBSTITUTE(HLOOKUP("vehicle",[1]pl!$C:$C,pos!X21),"-","_")),'VI2'!$A:$A,0)),)</f>
        <v>5</v>
      </c>
      <c r="Y21" s="2">
        <f>IFERROR(HLOOKUP("tier1",'VI2'!$B:$B,MATCH(LOWER(SUBSTITUTE(HLOOKUP("vehicle",[1]pl!$C:$C,pos!Y21),"-","_")),'VI2'!$A:$A,0)),)</f>
        <v>8</v>
      </c>
      <c r="Z21" s="2">
        <f>IFERROR(HLOOKUP("tier1",'VI2'!$B:$B,MATCH(LOWER(SUBSTITUTE(HLOOKUP("vehicle",[1]pl!$C:$C,pos!Z21),"-","_")),'VI2'!$A:$A,0)),)</f>
        <v>7</v>
      </c>
      <c r="AA21" s="2">
        <f>IFERROR(HLOOKUP("tier1",'VI2'!$B:$B,MATCH(LOWER(SUBSTITUTE(HLOOKUP("vehicle",[1]pl!$C:$C,pos!AA21),"-","_")),'VI2'!$A:$A,0)),)</f>
        <v>8</v>
      </c>
      <c r="AB21" s="2">
        <f>IFERROR(HLOOKUP("tier1",'VI2'!$B:$B,MATCH(LOWER(SUBSTITUTE(HLOOKUP("vehicle",[1]pl!$C:$C,pos!AB21),"-","_")),'VI2'!$A:$A,0)),)</f>
        <v>7</v>
      </c>
      <c r="AC21" s="2">
        <f>IFERROR(HLOOKUP("tier1",'VI2'!$B:$B,MATCH(LOWER(SUBSTITUTE(HLOOKUP("vehicle",[1]pl!$C:$C,pos!AC21),"-","_")),'VI2'!$A:$A,0)),)</f>
        <v>6</v>
      </c>
      <c r="AD21" s="2">
        <f>IFERROR(HLOOKUP("tier1",'VI2'!$B:$B,MATCH(LOWER(SUBSTITUTE(HLOOKUP("vehicle",[1]pl!$C:$C,pos!AD21),"-","_")),'VI2'!$A:$A,0)),)</f>
        <v>8</v>
      </c>
      <c r="AE21" s="2">
        <f>IFERROR(HLOOKUP("tier1",'VI2'!$B:$B,MATCH(LOWER(SUBSTITUTE(HLOOKUP("vehicle",[1]pl!$C:$C,pos!AE21),"-","_")),'VI2'!$A:$A,0)),)</f>
        <v>7</v>
      </c>
    </row>
    <row r="22" spans="1:31" s="2" customFormat="1" x14ac:dyDescent="0.25">
      <c r="A22" s="2">
        <f>IFERROR(HLOOKUP("tier1",'VI2'!$B:$B,MATCH(LOWER(SUBSTITUTE(HLOOKUP("vehicle",[1]pl!$C:$C,pos!A22),"-","_")),'VI2'!$A:$A,0)),)</f>
        <v>7</v>
      </c>
      <c r="B22" s="2">
        <f>IFERROR(HLOOKUP("tier1",'VI2'!$B:$B,MATCH(LOWER(SUBSTITUTE(HLOOKUP("vehicle",[1]pl!$C:$C,pos!B22),"-","_")),'VI2'!$A:$A,0)),)</f>
        <v>7</v>
      </c>
      <c r="C22" s="2">
        <f>IFERROR(HLOOKUP("tier1",'VI2'!$B:$B,MATCH(LOWER(SUBSTITUTE(HLOOKUP("vehicle",[1]pl!$C:$C,pos!C22),"-","_")),'VI2'!$A:$A,0)),)</f>
        <v>6</v>
      </c>
      <c r="D22" s="2">
        <f>IFERROR(HLOOKUP("tier1",'VI2'!$B:$B,MATCH(LOWER(SUBSTITUTE(HLOOKUP("vehicle",[1]pl!$C:$C,pos!D22),"-","_")),'VI2'!$A:$A,0)),)</f>
        <v>7</v>
      </c>
      <c r="E22" s="2">
        <f>IFERROR(HLOOKUP("tier1",'VI2'!$B:$B,MATCH(LOWER(SUBSTITUTE(HLOOKUP("vehicle",[1]pl!$C:$C,pos!E22),"-","_")),'VI2'!$A:$A,0)),)</f>
        <v>5</v>
      </c>
      <c r="F22" s="2">
        <f>IFERROR(HLOOKUP("tier1",'VI2'!$B:$B,MATCH(LOWER(SUBSTITUTE(HLOOKUP("vehicle",[1]pl!$C:$C,pos!F22),"-","_")),'VI2'!$A:$A,0)),)</f>
        <v>7</v>
      </c>
      <c r="G22" s="2">
        <f>IFERROR(HLOOKUP("tier1",'VI2'!$B:$B,MATCH(LOWER(SUBSTITUTE(HLOOKUP("vehicle",[1]pl!$C:$C,pos!G22),"-","_")),'VI2'!$A:$A,0)),)</f>
        <v>7</v>
      </c>
      <c r="H22" s="2">
        <f>IFERROR(HLOOKUP("tier1",'VI2'!$B:$B,MATCH(LOWER(SUBSTITUTE(HLOOKUP("vehicle",[1]pl!$C:$C,pos!H22),"-","_")),'VI2'!$A:$A,0)),)</f>
        <v>7</v>
      </c>
      <c r="I22" s="2">
        <f>IFERROR(HLOOKUP("tier1",'VI2'!$B:$B,MATCH(LOWER(SUBSTITUTE(HLOOKUP("vehicle",[1]pl!$C:$C,pos!I22),"-","_")),'VI2'!$A:$A,0)),)</f>
        <v>6</v>
      </c>
      <c r="J22" s="2">
        <f>IFERROR(HLOOKUP("tier1",'VI2'!$B:$B,MATCH(LOWER(SUBSTITUTE(HLOOKUP("vehicle",[1]pl!$C:$C,pos!J22),"-","_")),'VI2'!$A:$A,0)),)</f>
        <v>7</v>
      </c>
      <c r="K22" s="2">
        <f>IFERROR(HLOOKUP("tier1",'VI2'!$B:$B,MATCH(LOWER(SUBSTITUTE(HLOOKUP("vehicle",[1]pl!$C:$C,pos!K22),"-","_")),'VI2'!$A:$A,0)),)</f>
        <v>7</v>
      </c>
      <c r="L22" s="2">
        <f>IFERROR(HLOOKUP("tier1",'VI2'!$B:$B,MATCH(LOWER(SUBSTITUTE(HLOOKUP("vehicle",[1]pl!$C:$C,pos!L22),"-","_")),'VI2'!$A:$A,0)),)</f>
        <v>6</v>
      </c>
      <c r="M22" s="2">
        <f>IFERROR(HLOOKUP("tier1",'VI2'!$B:$B,MATCH(LOWER(SUBSTITUTE(HLOOKUP("vehicle",[1]pl!$C:$C,pos!M22),"-","_")),'VI2'!$A:$A,0)),)</f>
        <v>6</v>
      </c>
      <c r="N22" s="2">
        <f>IFERROR(HLOOKUP("tier1",'VI2'!$B:$B,MATCH(LOWER(SUBSTITUTE(HLOOKUP("vehicle",[1]pl!$C:$C,pos!N22),"-","_")),'VI2'!$A:$A,0)),)</f>
        <v>6</v>
      </c>
      <c r="O22" s="2">
        <f>IFERROR(HLOOKUP("tier1",'VI2'!$B:$B,MATCH(LOWER(SUBSTITUTE(HLOOKUP("vehicle",[1]pl!$C:$C,pos!O22),"-","_")),'VI2'!$A:$A,0)),)</f>
        <v>7</v>
      </c>
      <c r="Q22" s="2">
        <f>IFERROR(HLOOKUP("tier1",'VI2'!$B:$B,MATCH(LOWER(SUBSTITUTE(HLOOKUP("vehicle",[1]pl!$C:$C,pos!Q22),"-","_")),'VI2'!$A:$A,0)),)</f>
        <v>7</v>
      </c>
      <c r="R22" s="2">
        <f>IFERROR(HLOOKUP("tier1",'VI2'!$B:$B,MATCH(LOWER(SUBSTITUTE(HLOOKUP("vehicle",[1]pl!$C:$C,pos!R22),"-","_")),'VI2'!$A:$A,0)),)</f>
        <v>7</v>
      </c>
      <c r="S22" s="2">
        <f>IFERROR(HLOOKUP("tier1",'VI2'!$B:$B,MATCH(LOWER(SUBSTITUTE(HLOOKUP("vehicle",[1]pl!$C:$C,pos!S22),"-","_")),'VI2'!$A:$A,0)),)</f>
        <v>7</v>
      </c>
      <c r="T22" s="2">
        <f>IFERROR(HLOOKUP("tier1",'VI2'!$B:$B,MATCH(LOWER(SUBSTITUTE(HLOOKUP("vehicle",[1]pl!$C:$C,pos!T22),"-","_")),'VI2'!$A:$A,0)),)</f>
        <v>7</v>
      </c>
      <c r="U22" s="2">
        <f>IFERROR(HLOOKUP("tier1",'VI2'!$B:$B,MATCH(LOWER(SUBSTITUTE(HLOOKUP("vehicle",[1]pl!$C:$C,pos!U22),"-","_")),'VI2'!$A:$A,0)),)</f>
        <v>7</v>
      </c>
      <c r="V22" s="2">
        <f>IFERROR(HLOOKUP("tier1",'VI2'!$B:$B,MATCH(LOWER(SUBSTITUTE(HLOOKUP("vehicle",[1]pl!$C:$C,pos!V22),"-","_")),'VI2'!$A:$A,0)),)</f>
        <v>6</v>
      </c>
      <c r="W22" s="2">
        <f>IFERROR(HLOOKUP("tier1",'VI2'!$B:$B,MATCH(LOWER(SUBSTITUTE(HLOOKUP("vehicle",[1]pl!$C:$C,pos!W22),"-","_")),'VI2'!$A:$A,0)),)</f>
        <v>7</v>
      </c>
      <c r="X22" s="2">
        <f>IFERROR(HLOOKUP("tier1",'VI2'!$B:$B,MATCH(LOWER(SUBSTITUTE(HLOOKUP("vehicle",[1]pl!$C:$C,pos!X22),"-","_")),'VI2'!$A:$A,0)),)</f>
        <v>6</v>
      </c>
      <c r="Y22" s="2">
        <f>IFERROR(HLOOKUP("tier1",'VI2'!$B:$B,MATCH(LOWER(SUBSTITUTE(HLOOKUP("vehicle",[1]pl!$C:$C,pos!Y22),"-","_")),'VI2'!$A:$A,0)),)</f>
        <v>5</v>
      </c>
      <c r="Z22" s="2">
        <f>IFERROR(HLOOKUP("tier1",'VI2'!$B:$B,MATCH(LOWER(SUBSTITUTE(HLOOKUP("vehicle",[1]pl!$C:$C,pos!Z22),"-","_")),'VI2'!$A:$A,0)),)</f>
        <v>7</v>
      </c>
      <c r="AA22" s="2">
        <f>IFERROR(HLOOKUP("tier1",'VI2'!$B:$B,MATCH(LOWER(SUBSTITUTE(HLOOKUP("vehicle",[1]pl!$C:$C,pos!AA22),"-","_")),'VI2'!$A:$A,0)),)</f>
        <v>6</v>
      </c>
      <c r="AB22" s="2">
        <f>IFERROR(HLOOKUP("tier1",'VI2'!$B:$B,MATCH(LOWER(SUBSTITUTE(HLOOKUP("vehicle",[1]pl!$C:$C,pos!AB22),"-","_")),'VI2'!$A:$A,0)),)</f>
        <v>6</v>
      </c>
      <c r="AC22" s="2">
        <f>IFERROR(HLOOKUP("tier1",'VI2'!$B:$B,MATCH(LOWER(SUBSTITUTE(HLOOKUP("vehicle",[1]pl!$C:$C,pos!AC22),"-","_")),'VI2'!$A:$A,0)),)</f>
        <v>7</v>
      </c>
      <c r="AD22" s="2">
        <f>IFERROR(HLOOKUP("tier1",'VI2'!$B:$B,MATCH(LOWER(SUBSTITUTE(HLOOKUP("vehicle",[1]pl!$C:$C,pos!AD22),"-","_")),'VI2'!$A:$A,0)),)</f>
        <v>6</v>
      </c>
      <c r="AE22" s="2">
        <f>IFERROR(HLOOKUP("tier1",'VI2'!$B:$B,MATCH(LOWER(SUBSTITUTE(HLOOKUP("vehicle",[1]pl!$C:$C,pos!AE22),"-","_")),'VI2'!$A:$A,0)),)</f>
        <v>4</v>
      </c>
    </row>
    <row r="23" spans="1:31" s="2" customFormat="1" x14ac:dyDescent="0.25">
      <c r="A23" s="2">
        <f>IFERROR(HLOOKUP("tier1",'VI2'!$B:$B,MATCH(LOWER(SUBSTITUTE(HLOOKUP("vehicle",[1]pl!$C:$C,pos!A23),"-","_")),'VI2'!$A:$A,0)),)</f>
        <v>6</v>
      </c>
      <c r="B23" s="2">
        <f>IFERROR(HLOOKUP("tier1",'VI2'!$B:$B,MATCH(LOWER(SUBSTITUTE(HLOOKUP("vehicle",[1]pl!$C:$C,pos!B23),"-","_")),'VI2'!$A:$A,0)),)</f>
        <v>5</v>
      </c>
      <c r="C23" s="2">
        <f>IFERROR(HLOOKUP("tier1",'VI2'!$B:$B,MATCH(LOWER(SUBSTITUTE(HLOOKUP("vehicle",[1]pl!$C:$C,pos!C23),"-","_")),'VI2'!$A:$A,0)),)</f>
        <v>6</v>
      </c>
      <c r="D23" s="2">
        <f>IFERROR(HLOOKUP("tier1",'VI2'!$B:$B,MATCH(LOWER(SUBSTITUTE(HLOOKUP("vehicle",[1]pl!$C:$C,pos!D23),"-","_")),'VI2'!$A:$A,0)),)</f>
        <v>4</v>
      </c>
      <c r="E23" s="2">
        <f>IFERROR(HLOOKUP("tier1",'VI2'!$B:$B,MATCH(LOWER(SUBSTITUTE(HLOOKUP("vehicle",[1]pl!$C:$C,pos!E23),"-","_")),'VI2'!$A:$A,0)),)</f>
        <v>5</v>
      </c>
      <c r="F23" s="2">
        <f>IFERROR(HLOOKUP("tier1",'VI2'!$B:$B,MATCH(LOWER(SUBSTITUTE(HLOOKUP("vehicle",[1]pl!$C:$C,pos!F23),"-","_")),'VI2'!$A:$A,0)),)</f>
        <v>6</v>
      </c>
      <c r="G23" s="2">
        <f>IFERROR(HLOOKUP("tier1",'VI2'!$B:$B,MATCH(LOWER(SUBSTITUTE(HLOOKUP("vehicle",[1]pl!$C:$C,pos!G23),"-","_")),'VI2'!$A:$A,0)),)</f>
        <v>5</v>
      </c>
      <c r="H23" s="2">
        <f>IFERROR(HLOOKUP("tier1",'VI2'!$B:$B,MATCH(LOWER(SUBSTITUTE(HLOOKUP("vehicle",[1]pl!$C:$C,pos!H23),"-","_")),'VI2'!$A:$A,0)),)</f>
        <v>4</v>
      </c>
      <c r="I23" s="2">
        <f>IFERROR(HLOOKUP("tier1",'VI2'!$B:$B,MATCH(LOWER(SUBSTITUTE(HLOOKUP("vehicle",[1]pl!$C:$C,pos!I23),"-","_")),'VI2'!$A:$A,0)),)</f>
        <v>6</v>
      </c>
      <c r="J23" s="2">
        <f>IFERROR(HLOOKUP("tier1",'VI2'!$B:$B,MATCH(LOWER(SUBSTITUTE(HLOOKUP("vehicle",[1]pl!$C:$C,pos!J23),"-","_")),'VI2'!$A:$A,0)),)</f>
        <v>5</v>
      </c>
      <c r="K23" s="2">
        <f>IFERROR(HLOOKUP("tier1",'VI2'!$B:$B,MATCH(LOWER(SUBSTITUTE(HLOOKUP("vehicle",[1]pl!$C:$C,pos!K23),"-","_")),'VI2'!$A:$A,0)),)</f>
        <v>6</v>
      </c>
      <c r="L23" s="2">
        <f>IFERROR(HLOOKUP("tier1",'VI2'!$B:$B,MATCH(LOWER(SUBSTITUTE(HLOOKUP("vehicle",[1]pl!$C:$C,pos!L23),"-","_")),'VI2'!$A:$A,0)),)</f>
        <v>6</v>
      </c>
      <c r="M23" s="2">
        <f>IFERROR(HLOOKUP("tier1",'VI2'!$B:$B,MATCH(LOWER(SUBSTITUTE(HLOOKUP("vehicle",[1]pl!$C:$C,pos!M23),"-","_")),'VI2'!$A:$A,0)),)</f>
        <v>6</v>
      </c>
      <c r="N23" s="2">
        <f>IFERROR(HLOOKUP("tier1",'VI2'!$B:$B,MATCH(LOWER(SUBSTITUTE(HLOOKUP("vehicle",[1]pl!$C:$C,pos!N23),"-","_")),'VI2'!$A:$A,0)),)</f>
        <v>6</v>
      </c>
      <c r="O23" s="2">
        <f>IFERROR(HLOOKUP("tier1",'VI2'!$B:$B,MATCH(LOWER(SUBSTITUTE(HLOOKUP("vehicle",[1]pl!$C:$C,pos!O23),"-","_")),'VI2'!$A:$A,0)),)</f>
        <v>6</v>
      </c>
      <c r="Q23" s="2">
        <f>IFERROR(HLOOKUP("tier1",'VI2'!$B:$B,MATCH(LOWER(SUBSTITUTE(HLOOKUP("vehicle",[1]pl!$C:$C,pos!Q23),"-","_")),'VI2'!$A:$A,0)),)</f>
        <v>4</v>
      </c>
      <c r="R23" s="2">
        <f>IFERROR(HLOOKUP("tier1",'VI2'!$B:$B,MATCH(LOWER(SUBSTITUTE(HLOOKUP("vehicle",[1]pl!$C:$C,pos!R23),"-","_")),'VI2'!$A:$A,0)),)</f>
        <v>6</v>
      </c>
      <c r="S23" s="2">
        <f>IFERROR(HLOOKUP("tier1",'VI2'!$B:$B,MATCH(LOWER(SUBSTITUTE(HLOOKUP("vehicle",[1]pl!$C:$C,pos!S23),"-","_")),'VI2'!$A:$A,0)),)</f>
        <v>6</v>
      </c>
      <c r="T23" s="2">
        <f>IFERROR(HLOOKUP("tier1",'VI2'!$B:$B,MATCH(LOWER(SUBSTITUTE(HLOOKUP("vehicle",[1]pl!$C:$C,pos!T23),"-","_")),'VI2'!$A:$A,0)),)</f>
        <v>4</v>
      </c>
      <c r="U23" s="2">
        <f>IFERROR(HLOOKUP("tier1",'VI2'!$B:$B,MATCH(LOWER(SUBSTITUTE(HLOOKUP("vehicle",[1]pl!$C:$C,pos!U23),"-","_")),'VI2'!$A:$A,0)),)</f>
        <v>6</v>
      </c>
      <c r="V23" s="2">
        <f>IFERROR(HLOOKUP("tier1",'VI2'!$B:$B,MATCH(LOWER(SUBSTITUTE(HLOOKUP("vehicle",[1]pl!$C:$C,pos!V23),"-","_")),'VI2'!$A:$A,0)),)</f>
        <v>6</v>
      </c>
      <c r="W23" s="2">
        <f>IFERROR(HLOOKUP("tier1",'VI2'!$B:$B,MATCH(LOWER(SUBSTITUTE(HLOOKUP("vehicle",[1]pl!$C:$C,pos!W23),"-","_")),'VI2'!$A:$A,0)),)</f>
        <v>5</v>
      </c>
      <c r="X23" s="2">
        <f>IFERROR(HLOOKUP("tier1",'VI2'!$B:$B,MATCH(LOWER(SUBSTITUTE(HLOOKUP("vehicle",[1]pl!$C:$C,pos!X23),"-","_")),'VI2'!$A:$A,0)),)</f>
        <v>6</v>
      </c>
      <c r="Y23" s="2">
        <f>IFERROR(HLOOKUP("tier1",'VI2'!$B:$B,MATCH(LOWER(SUBSTITUTE(HLOOKUP("vehicle",[1]pl!$C:$C,pos!Y23),"-","_")),'VI2'!$A:$A,0)),)</f>
        <v>6</v>
      </c>
      <c r="Z23" s="2">
        <f>IFERROR(HLOOKUP("tier1",'VI2'!$B:$B,MATCH(LOWER(SUBSTITUTE(HLOOKUP("vehicle",[1]pl!$C:$C,pos!Z23),"-","_")),'VI2'!$A:$A,0)),)</f>
        <v>4</v>
      </c>
      <c r="AA23" s="2">
        <f>IFERROR(HLOOKUP("tier1",'VI2'!$B:$B,MATCH(LOWER(SUBSTITUTE(HLOOKUP("vehicle",[1]pl!$C:$C,pos!AA23),"-","_")),'VI2'!$A:$A,0)),)</f>
        <v>5</v>
      </c>
      <c r="AB23" s="2">
        <f>IFERROR(HLOOKUP("tier1",'VI2'!$B:$B,MATCH(LOWER(SUBSTITUTE(HLOOKUP("vehicle",[1]pl!$C:$C,pos!AB23),"-","_")),'VI2'!$A:$A,0)),)</f>
        <v>6</v>
      </c>
      <c r="AC23" s="2">
        <f>IFERROR(HLOOKUP("tier1",'VI2'!$B:$B,MATCH(LOWER(SUBSTITUTE(HLOOKUP("vehicle",[1]pl!$C:$C,pos!AC23),"-","_")),'VI2'!$A:$A,0)),)</f>
        <v>6</v>
      </c>
      <c r="AD23" s="2">
        <f>IFERROR(HLOOKUP("tier1",'VI2'!$B:$B,MATCH(LOWER(SUBSTITUTE(HLOOKUP("vehicle",[1]pl!$C:$C,pos!AD23),"-","_")),'VI2'!$A:$A,0)),)</f>
        <v>5</v>
      </c>
      <c r="AE23" s="2">
        <f>IFERROR(HLOOKUP("tier1",'VI2'!$B:$B,MATCH(LOWER(SUBSTITUTE(HLOOKUP("vehicle",[1]pl!$C:$C,pos!AE23),"-","_")),'VI2'!$A:$A,0)),)</f>
        <v>6</v>
      </c>
    </row>
    <row r="24" spans="1:31" s="2" customFormat="1" x14ac:dyDescent="0.25">
      <c r="A24" s="2">
        <f>IFERROR(HLOOKUP("tier1",'VI2'!$B:$B,MATCH(LOWER(SUBSTITUTE(HLOOKUP("vehicle",[1]pl!$C:$C,pos!A24),"-","_")),'VI2'!$A:$A,0)),)</f>
        <v>8</v>
      </c>
      <c r="B24" s="2">
        <f>IFERROR(HLOOKUP("tier1",'VI2'!$B:$B,MATCH(LOWER(SUBSTITUTE(HLOOKUP("vehicle",[1]pl!$C:$C,pos!B24),"-","_")),'VI2'!$A:$A,0)),)</f>
        <v>8</v>
      </c>
      <c r="C24" s="2">
        <f>IFERROR(HLOOKUP("tier1",'VI2'!$B:$B,MATCH(LOWER(SUBSTITUTE(HLOOKUP("vehicle",[1]pl!$C:$C,pos!C24),"-","_")),'VI2'!$A:$A,0)),)</f>
        <v>8</v>
      </c>
      <c r="D24" s="2">
        <f>IFERROR(HLOOKUP("tier1",'VI2'!$B:$B,MATCH(LOWER(SUBSTITUTE(HLOOKUP("vehicle",[1]pl!$C:$C,pos!D24),"-","_")),'VI2'!$A:$A,0)),)</f>
        <v>8</v>
      </c>
      <c r="E24" s="2">
        <f>IFERROR(HLOOKUP("tier1",'VI2'!$B:$B,MATCH(LOWER(SUBSTITUTE(HLOOKUP("vehicle",[1]pl!$C:$C,pos!E24),"-","_")),'VI2'!$A:$A,0)),)</f>
        <v>8</v>
      </c>
      <c r="F24" s="2">
        <f>IFERROR(HLOOKUP("tier1",'VI2'!$B:$B,MATCH(LOWER(SUBSTITUTE(HLOOKUP("vehicle",[1]pl!$C:$C,pos!F24),"-","_")),'VI2'!$A:$A,0)),)</f>
        <v>8</v>
      </c>
      <c r="G24" s="2">
        <f>IFERROR(HLOOKUP("tier1",'VI2'!$B:$B,MATCH(LOWER(SUBSTITUTE(HLOOKUP("vehicle",[1]pl!$C:$C,pos!G24),"-","_")),'VI2'!$A:$A,0)),)</f>
        <v>7</v>
      </c>
      <c r="H24" s="2">
        <f>IFERROR(HLOOKUP("tier1",'VI2'!$B:$B,MATCH(LOWER(SUBSTITUTE(HLOOKUP("vehicle",[1]pl!$C:$C,pos!H24),"-","_")),'VI2'!$A:$A,0)),)</f>
        <v>8</v>
      </c>
      <c r="I24" s="2">
        <f>IFERROR(HLOOKUP("tier1",'VI2'!$B:$B,MATCH(LOWER(SUBSTITUTE(HLOOKUP("vehicle",[1]pl!$C:$C,pos!I24),"-","_")),'VI2'!$A:$A,0)),)</f>
        <v>5</v>
      </c>
      <c r="J24" s="2">
        <f>IFERROR(HLOOKUP("tier1",'VI2'!$B:$B,MATCH(LOWER(SUBSTITUTE(HLOOKUP("vehicle",[1]pl!$C:$C,pos!J24),"-","_")),'VI2'!$A:$A,0)),)</f>
        <v>8</v>
      </c>
      <c r="K24" s="2">
        <f>IFERROR(HLOOKUP("tier1",'VI2'!$B:$B,MATCH(LOWER(SUBSTITUTE(HLOOKUP("vehicle",[1]pl!$C:$C,pos!K24),"-","_")),'VI2'!$A:$A,0)),)</f>
        <v>8</v>
      </c>
      <c r="L24" s="2">
        <f>IFERROR(HLOOKUP("tier1",'VI2'!$B:$B,MATCH(LOWER(SUBSTITUTE(HLOOKUP("vehicle",[1]pl!$C:$C,pos!L24),"-","_")),'VI2'!$A:$A,0)),)</f>
        <v>7</v>
      </c>
      <c r="M24" s="2">
        <f>IFERROR(HLOOKUP("tier1",'VI2'!$B:$B,MATCH(LOWER(SUBSTITUTE(HLOOKUP("vehicle",[1]pl!$C:$C,pos!M24),"-","_")),'VI2'!$A:$A,0)),)</f>
        <v>7</v>
      </c>
      <c r="N24" s="2">
        <f>IFERROR(HLOOKUP("tier1",'VI2'!$B:$B,MATCH(LOWER(SUBSTITUTE(HLOOKUP("vehicle",[1]pl!$C:$C,pos!N24),"-","_")),'VI2'!$A:$A,0)),)</f>
        <v>8</v>
      </c>
      <c r="O24" s="2">
        <f>IFERROR(HLOOKUP("tier1",'VI2'!$B:$B,MATCH(LOWER(SUBSTITUTE(HLOOKUP("vehicle",[1]pl!$C:$C,pos!O24),"-","_")),'VI2'!$A:$A,0)),)</f>
        <v>8</v>
      </c>
      <c r="Q24" s="2">
        <f>IFERROR(HLOOKUP("tier1",'VI2'!$B:$B,MATCH(LOWER(SUBSTITUTE(HLOOKUP("vehicle",[1]pl!$C:$C,pos!Q24),"-","_")),'VI2'!$A:$A,0)),)</f>
        <v>7</v>
      </c>
      <c r="R24" s="2">
        <f>IFERROR(HLOOKUP("tier1",'VI2'!$B:$B,MATCH(LOWER(SUBSTITUTE(HLOOKUP("vehicle",[1]pl!$C:$C,pos!R24),"-","_")),'VI2'!$A:$A,0)),)</f>
        <v>8</v>
      </c>
      <c r="S24" s="2">
        <f>IFERROR(HLOOKUP("tier1",'VI2'!$B:$B,MATCH(LOWER(SUBSTITUTE(HLOOKUP("vehicle",[1]pl!$C:$C,pos!S24),"-","_")),'VI2'!$A:$A,0)),)</f>
        <v>8</v>
      </c>
      <c r="T24" s="2">
        <f>IFERROR(HLOOKUP("tier1",'VI2'!$B:$B,MATCH(LOWER(SUBSTITUTE(HLOOKUP("vehicle",[1]pl!$C:$C,pos!T24),"-","_")),'VI2'!$A:$A,0)),)</f>
        <v>8</v>
      </c>
      <c r="U24" s="2">
        <f>IFERROR(HLOOKUP("tier1",'VI2'!$B:$B,MATCH(LOWER(SUBSTITUTE(HLOOKUP("vehicle",[1]pl!$C:$C,pos!U24),"-","_")),'VI2'!$A:$A,0)),)</f>
        <v>8</v>
      </c>
      <c r="V24" s="2">
        <f>IFERROR(HLOOKUP("tier1",'VI2'!$B:$B,MATCH(LOWER(SUBSTITUTE(HLOOKUP("vehicle",[1]pl!$C:$C,pos!V24),"-","_")),'VI2'!$A:$A,0)),)</f>
        <v>5</v>
      </c>
      <c r="W24" s="2">
        <f>IFERROR(HLOOKUP("tier1",'VI2'!$B:$B,MATCH(LOWER(SUBSTITUTE(HLOOKUP("vehicle",[1]pl!$C:$C,pos!W24),"-","_")),'VI2'!$A:$A,0)),)</f>
        <v>8</v>
      </c>
      <c r="X24" s="2">
        <f>IFERROR(HLOOKUP("tier1",'VI2'!$B:$B,MATCH(LOWER(SUBSTITUTE(HLOOKUP("vehicle",[1]pl!$C:$C,pos!X24),"-","_")),'VI2'!$A:$A,0)),)</f>
        <v>8</v>
      </c>
      <c r="Y24" s="2">
        <f>IFERROR(HLOOKUP("tier1",'VI2'!$B:$B,MATCH(LOWER(SUBSTITUTE(HLOOKUP("vehicle",[1]pl!$C:$C,pos!Y24),"-","_")),'VI2'!$A:$A,0)),)</f>
        <v>8</v>
      </c>
      <c r="Z24" s="2">
        <f>IFERROR(HLOOKUP("tier1",'VI2'!$B:$B,MATCH(LOWER(SUBSTITUTE(HLOOKUP("vehicle",[1]pl!$C:$C,pos!Z24),"-","_")),'VI2'!$A:$A,0)),)</f>
        <v>8</v>
      </c>
      <c r="AA24" s="2">
        <f>IFERROR(HLOOKUP("tier1",'VI2'!$B:$B,MATCH(LOWER(SUBSTITUTE(HLOOKUP("vehicle",[1]pl!$C:$C,pos!AA24),"-","_")),'VI2'!$A:$A,0)),)</f>
        <v>8</v>
      </c>
      <c r="AB24" s="2">
        <f>IFERROR(HLOOKUP("tier1",'VI2'!$B:$B,MATCH(LOWER(SUBSTITUTE(HLOOKUP("vehicle",[1]pl!$C:$C,pos!AB24),"-","_")),'VI2'!$A:$A,0)),)</f>
        <v>7</v>
      </c>
      <c r="AC24" s="2">
        <f>IFERROR(HLOOKUP("tier1",'VI2'!$B:$B,MATCH(LOWER(SUBSTITUTE(HLOOKUP("vehicle",[1]pl!$C:$C,pos!AC24),"-","_")),'VI2'!$A:$A,0)),)</f>
        <v>8</v>
      </c>
      <c r="AD24" s="2">
        <f>IFERROR(HLOOKUP("tier1",'VI2'!$B:$B,MATCH(LOWER(SUBSTITUTE(HLOOKUP("vehicle",[1]pl!$C:$C,pos!AD24),"-","_")),'VI2'!$A:$A,0)),)</f>
        <v>8</v>
      </c>
      <c r="AE24" s="2">
        <f>IFERROR(HLOOKUP("tier1",'VI2'!$B:$B,MATCH(LOWER(SUBSTITUTE(HLOOKUP("vehicle",[1]pl!$C:$C,pos!AE24),"-","_")),'VI2'!$A:$A,0)),)</f>
        <v>7</v>
      </c>
    </row>
    <row r="25" spans="1:31" s="2" customFormat="1" x14ac:dyDescent="0.25">
      <c r="A25" s="2">
        <f>IFERROR(HLOOKUP("tier1",'VI2'!$B:$B,MATCH(LOWER(SUBSTITUTE(HLOOKUP("vehicle",[1]pl!$C:$C,pos!A25),"-","_")),'VI2'!$A:$A,0)),)</f>
        <v>5</v>
      </c>
      <c r="B25" s="2">
        <f>IFERROR(HLOOKUP("tier1",'VI2'!$B:$B,MATCH(LOWER(SUBSTITUTE(HLOOKUP("vehicle",[1]pl!$C:$C,pos!B25),"-","_")),'VI2'!$A:$A,0)),)</f>
        <v>5</v>
      </c>
      <c r="C25" s="2">
        <f>IFERROR(HLOOKUP("tier1",'VI2'!$B:$B,MATCH(LOWER(SUBSTITUTE(HLOOKUP("vehicle",[1]pl!$C:$C,pos!C25),"-","_")),'VI2'!$A:$A,0)),)</f>
        <v>5</v>
      </c>
      <c r="D25" s="2">
        <f>IFERROR(HLOOKUP("tier1",'VI2'!$B:$B,MATCH(LOWER(SUBSTITUTE(HLOOKUP("vehicle",[1]pl!$C:$C,pos!D25),"-","_")),'VI2'!$A:$A,0)),)</f>
        <v>5</v>
      </c>
      <c r="E25" s="2">
        <f>IFERROR(HLOOKUP("tier1",'VI2'!$B:$B,MATCH(LOWER(SUBSTITUTE(HLOOKUP("vehicle",[1]pl!$C:$C,pos!E25),"-","_")),'VI2'!$A:$A,0)),)</f>
        <v>5</v>
      </c>
      <c r="F25" s="2">
        <f>IFERROR(HLOOKUP("tier1",'VI2'!$B:$B,MATCH(LOWER(SUBSTITUTE(HLOOKUP("vehicle",[1]pl!$C:$C,pos!F25),"-","_")),'VI2'!$A:$A,0)),)</f>
        <v>5</v>
      </c>
      <c r="G25" s="2">
        <f>IFERROR(HLOOKUP("tier1",'VI2'!$B:$B,MATCH(LOWER(SUBSTITUTE(HLOOKUP("vehicle",[1]pl!$C:$C,pos!G25),"-","_")),'VI2'!$A:$A,0)),)</f>
        <v>4</v>
      </c>
      <c r="H25" s="2">
        <f>IFERROR(HLOOKUP("tier1",'VI2'!$B:$B,MATCH(LOWER(SUBSTITUTE(HLOOKUP("vehicle",[1]pl!$C:$C,pos!H25),"-","_")),'VI2'!$A:$A,0)),)</f>
        <v>5</v>
      </c>
      <c r="I25" s="2">
        <f>IFERROR(HLOOKUP("tier1",'VI2'!$B:$B,MATCH(LOWER(SUBSTITUTE(HLOOKUP("vehicle",[1]pl!$C:$C,pos!I25),"-","_")),'VI2'!$A:$A,0)),)</f>
        <v>5</v>
      </c>
      <c r="J25" s="2">
        <f>IFERROR(HLOOKUP("tier1",'VI2'!$B:$B,MATCH(LOWER(SUBSTITUTE(HLOOKUP("vehicle",[1]pl!$C:$C,pos!J25),"-","_")),'VI2'!$A:$A,0)),)</f>
        <v>5</v>
      </c>
      <c r="K25" s="2">
        <f>IFERROR(HLOOKUP("tier1",'VI2'!$B:$B,MATCH(LOWER(SUBSTITUTE(HLOOKUP("vehicle",[1]pl!$C:$C,pos!K25),"-","_")),'VI2'!$A:$A,0)),)</f>
        <v>5</v>
      </c>
      <c r="L25" s="2">
        <f>IFERROR(HLOOKUP("tier1",'VI2'!$B:$B,MATCH(LOWER(SUBSTITUTE(HLOOKUP("vehicle",[1]pl!$C:$C,pos!L25),"-","_")),'VI2'!$A:$A,0)),)</f>
        <v>5</v>
      </c>
      <c r="M25" s="2">
        <f>IFERROR(HLOOKUP("tier1",'VI2'!$B:$B,MATCH(LOWER(SUBSTITUTE(HLOOKUP("vehicle",[1]pl!$C:$C,pos!M25),"-","_")),'VI2'!$A:$A,0)),)</f>
        <v>5</v>
      </c>
      <c r="N25" s="2">
        <f>IFERROR(HLOOKUP("tier1",'VI2'!$B:$B,MATCH(LOWER(SUBSTITUTE(HLOOKUP("vehicle",[1]pl!$C:$C,pos!N25),"-","_")),'VI2'!$A:$A,0)),)</f>
        <v>5</v>
      </c>
      <c r="O25" s="2">
        <f>IFERROR(HLOOKUP("tier1",'VI2'!$B:$B,MATCH(LOWER(SUBSTITUTE(HLOOKUP("vehicle",[1]pl!$C:$C,pos!O25),"-","_")),'VI2'!$A:$A,0)),)</f>
        <v>5</v>
      </c>
      <c r="Q25" s="2">
        <f>IFERROR(HLOOKUP("tier1",'VI2'!$B:$B,MATCH(LOWER(SUBSTITUTE(HLOOKUP("vehicle",[1]pl!$C:$C,pos!Q25),"-","_")),'VI2'!$A:$A,0)),)</f>
        <v>5</v>
      </c>
      <c r="R25" s="2">
        <f>IFERROR(HLOOKUP("tier1",'VI2'!$B:$B,MATCH(LOWER(SUBSTITUTE(HLOOKUP("vehicle",[1]pl!$C:$C,pos!R25),"-","_")),'VI2'!$A:$A,0)),)</f>
        <v>5</v>
      </c>
      <c r="S25" s="2">
        <f>IFERROR(HLOOKUP("tier1",'VI2'!$B:$B,MATCH(LOWER(SUBSTITUTE(HLOOKUP("vehicle",[1]pl!$C:$C,pos!S25),"-","_")),'VI2'!$A:$A,0)),)</f>
        <v>5</v>
      </c>
      <c r="T25" s="2">
        <f>IFERROR(HLOOKUP("tier1",'VI2'!$B:$B,MATCH(LOWER(SUBSTITUTE(HLOOKUP("vehicle",[1]pl!$C:$C,pos!T25),"-","_")),'VI2'!$A:$A,0)),)</f>
        <v>5</v>
      </c>
      <c r="U25" s="2">
        <f>IFERROR(HLOOKUP("tier1",'VI2'!$B:$B,MATCH(LOWER(SUBSTITUTE(HLOOKUP("vehicle",[1]pl!$C:$C,pos!U25),"-","_")),'VI2'!$A:$A,0)),)</f>
        <v>5</v>
      </c>
      <c r="V25" s="2">
        <f>IFERROR(HLOOKUP("tier1",'VI2'!$B:$B,MATCH(LOWER(SUBSTITUTE(HLOOKUP("vehicle",[1]pl!$C:$C,pos!V25),"-","_")),'VI2'!$A:$A,0)),)</f>
        <v>5</v>
      </c>
      <c r="W25" s="2">
        <f>IFERROR(HLOOKUP("tier1",'VI2'!$B:$B,MATCH(LOWER(SUBSTITUTE(HLOOKUP("vehicle",[1]pl!$C:$C,pos!W25),"-","_")),'VI2'!$A:$A,0)),)</f>
        <v>5</v>
      </c>
      <c r="X25" s="2">
        <f>IFERROR(HLOOKUP("tier1",'VI2'!$B:$B,MATCH(LOWER(SUBSTITUTE(HLOOKUP("vehicle",[1]pl!$C:$C,pos!X25),"-","_")),'VI2'!$A:$A,0)),)</f>
        <v>5</v>
      </c>
      <c r="Y25" s="2">
        <f>IFERROR(HLOOKUP("tier1",'VI2'!$B:$B,MATCH(LOWER(SUBSTITUTE(HLOOKUP("vehicle",[1]pl!$C:$C,pos!Y25),"-","_")),'VI2'!$A:$A,0)),)</f>
        <v>5</v>
      </c>
      <c r="Z25" s="2">
        <f>IFERROR(HLOOKUP("tier1",'VI2'!$B:$B,MATCH(LOWER(SUBSTITUTE(HLOOKUP("vehicle",[1]pl!$C:$C,pos!Z25),"-","_")),'VI2'!$A:$A,0)),)</f>
        <v>5</v>
      </c>
      <c r="AA25" s="2">
        <f>IFERROR(HLOOKUP("tier1",'VI2'!$B:$B,MATCH(LOWER(SUBSTITUTE(HLOOKUP("vehicle",[1]pl!$C:$C,pos!AA25),"-","_")),'VI2'!$A:$A,0)),)</f>
        <v>5</v>
      </c>
      <c r="AB25" s="2">
        <f>IFERROR(HLOOKUP("tier1",'VI2'!$B:$B,MATCH(LOWER(SUBSTITUTE(HLOOKUP("vehicle",[1]pl!$C:$C,pos!AB25),"-","_")),'VI2'!$A:$A,0)),)</f>
        <v>4</v>
      </c>
      <c r="AC25" s="2">
        <f>IFERROR(HLOOKUP("tier1",'VI2'!$B:$B,MATCH(LOWER(SUBSTITUTE(HLOOKUP("vehicle",[1]pl!$C:$C,pos!AC25),"-","_")),'VI2'!$A:$A,0)),)</f>
        <v>4</v>
      </c>
      <c r="AD25" s="2">
        <f>IFERROR(HLOOKUP("tier1",'VI2'!$B:$B,MATCH(LOWER(SUBSTITUTE(HLOOKUP("vehicle",[1]pl!$C:$C,pos!AD25),"-","_")),'VI2'!$A:$A,0)),)</f>
        <v>5</v>
      </c>
      <c r="AE25" s="2">
        <f>IFERROR(HLOOKUP("tier1",'VI2'!$B:$B,MATCH(LOWER(SUBSTITUTE(HLOOKUP("vehicle",[1]pl!$C:$C,pos!AE25),"-","_")),'VI2'!$A:$A,0)),)</f>
        <v>5</v>
      </c>
    </row>
    <row r="26" spans="1:31" s="2" customFormat="1" x14ac:dyDescent="0.25">
      <c r="A26" s="2">
        <f>IFERROR(HLOOKUP("tier1",'VI2'!$B:$B,MATCH(LOWER(SUBSTITUTE(HLOOKUP("vehicle",[1]pl!$C:$C,pos!A26),"-","_")),'VI2'!$A:$A,0)),)</f>
        <v>7</v>
      </c>
      <c r="B26" s="2">
        <f>IFERROR(HLOOKUP("tier1",'VI2'!$B:$B,MATCH(LOWER(SUBSTITUTE(HLOOKUP("vehicle",[1]pl!$C:$C,pos!B26),"-","_")),'VI2'!$A:$A,0)),)</f>
        <v>6</v>
      </c>
      <c r="C26" s="2">
        <f>IFERROR(HLOOKUP("tier1",'VI2'!$B:$B,MATCH(LOWER(SUBSTITUTE(HLOOKUP("vehicle",[1]pl!$C:$C,pos!C26),"-","_")),'VI2'!$A:$A,0)),)</f>
        <v>7</v>
      </c>
      <c r="D26" s="2">
        <f>IFERROR(HLOOKUP("tier1",'VI2'!$B:$B,MATCH(LOWER(SUBSTITUTE(HLOOKUP("vehicle",[1]pl!$C:$C,pos!D26),"-","_")),'VI2'!$A:$A,0)),)</f>
        <v>5</v>
      </c>
      <c r="E26" s="2">
        <f>IFERROR(HLOOKUP("tier1",'VI2'!$B:$B,MATCH(LOWER(SUBSTITUTE(HLOOKUP("vehicle",[1]pl!$C:$C,pos!E26),"-","_")),'VI2'!$A:$A,0)),)</f>
        <v>7</v>
      </c>
      <c r="F26" s="2">
        <f>IFERROR(HLOOKUP("tier1",'VI2'!$B:$B,MATCH(LOWER(SUBSTITUTE(HLOOKUP("vehicle",[1]pl!$C:$C,pos!F26),"-","_")),'VI2'!$A:$A,0)),)</f>
        <v>7</v>
      </c>
      <c r="G26" s="2">
        <f>IFERROR(HLOOKUP("tier1",'VI2'!$B:$B,MATCH(LOWER(SUBSTITUTE(HLOOKUP("vehicle",[1]pl!$C:$C,pos!G26),"-","_")),'VI2'!$A:$A,0)),)</f>
        <v>7</v>
      </c>
      <c r="H26" s="2">
        <f>IFERROR(HLOOKUP("tier1",'VI2'!$B:$B,MATCH(LOWER(SUBSTITUTE(HLOOKUP("vehicle",[1]pl!$C:$C,pos!H26),"-","_")),'VI2'!$A:$A,0)),)</f>
        <v>5</v>
      </c>
      <c r="I26" s="2">
        <f>IFERROR(HLOOKUP("tier1",'VI2'!$B:$B,MATCH(LOWER(SUBSTITUTE(HLOOKUP("vehicle",[1]pl!$C:$C,pos!I26),"-","_")),'VI2'!$A:$A,0)),)</f>
        <v>7</v>
      </c>
      <c r="J26" s="2">
        <f>IFERROR(HLOOKUP("tier1",'VI2'!$B:$B,MATCH(LOWER(SUBSTITUTE(HLOOKUP("vehicle",[1]pl!$C:$C,pos!J26),"-","_")),'VI2'!$A:$A,0)),)</f>
        <v>6</v>
      </c>
      <c r="K26" s="2">
        <f>IFERROR(HLOOKUP("tier1",'VI2'!$B:$B,MATCH(LOWER(SUBSTITUTE(HLOOKUP("vehicle",[1]pl!$C:$C,pos!K26),"-","_")),'VI2'!$A:$A,0)),)</f>
        <v>7</v>
      </c>
      <c r="L26" s="2">
        <f>IFERROR(HLOOKUP("tier1",'VI2'!$B:$B,MATCH(LOWER(SUBSTITUTE(HLOOKUP("vehicle",[1]pl!$C:$C,pos!L26),"-","_")),'VI2'!$A:$A,0)),)</f>
        <v>6</v>
      </c>
      <c r="M26" s="2">
        <f>IFERROR(HLOOKUP("tier1",'VI2'!$B:$B,MATCH(LOWER(SUBSTITUTE(HLOOKUP("vehicle",[1]pl!$C:$C,pos!M26),"-","_")),'VI2'!$A:$A,0)),)</f>
        <v>7</v>
      </c>
      <c r="N26" s="2">
        <f>IFERROR(HLOOKUP("tier1",'VI2'!$B:$B,MATCH(LOWER(SUBSTITUTE(HLOOKUP("vehicle",[1]pl!$C:$C,pos!N26),"-","_")),'VI2'!$A:$A,0)),)</f>
        <v>6</v>
      </c>
      <c r="O26" s="2">
        <f>IFERROR(HLOOKUP("tier1",'VI2'!$B:$B,MATCH(LOWER(SUBSTITUTE(HLOOKUP("vehicle",[1]pl!$C:$C,pos!O26),"-","_")),'VI2'!$A:$A,0)),)</f>
        <v>6</v>
      </c>
      <c r="Q26" s="2">
        <f>IFERROR(HLOOKUP("tier1",'VI2'!$B:$B,MATCH(LOWER(SUBSTITUTE(HLOOKUP("vehicle",[1]pl!$C:$C,pos!Q26),"-","_")),'VI2'!$A:$A,0)),)</f>
        <v>6</v>
      </c>
      <c r="R26" s="2">
        <f>IFERROR(HLOOKUP("tier1",'VI2'!$B:$B,MATCH(LOWER(SUBSTITUTE(HLOOKUP("vehicle",[1]pl!$C:$C,pos!R26),"-","_")),'VI2'!$A:$A,0)),)</f>
        <v>6</v>
      </c>
      <c r="S26" s="2">
        <f>IFERROR(HLOOKUP("tier1",'VI2'!$B:$B,MATCH(LOWER(SUBSTITUTE(HLOOKUP("vehicle",[1]pl!$C:$C,pos!S26),"-","_")),'VI2'!$A:$A,0)),)</f>
        <v>7</v>
      </c>
      <c r="T26" s="2">
        <f>IFERROR(HLOOKUP("tier1",'VI2'!$B:$B,MATCH(LOWER(SUBSTITUTE(HLOOKUP("vehicle",[1]pl!$C:$C,pos!T26),"-","_")),'VI2'!$A:$A,0)),)</f>
        <v>7</v>
      </c>
      <c r="U26" s="2">
        <f>IFERROR(HLOOKUP("tier1",'VI2'!$B:$B,MATCH(LOWER(SUBSTITUTE(HLOOKUP("vehicle",[1]pl!$C:$C,pos!U26),"-","_")),'VI2'!$A:$A,0)),)</f>
        <v>7</v>
      </c>
      <c r="V26" s="2">
        <f>IFERROR(HLOOKUP("tier1",'VI2'!$B:$B,MATCH(LOWER(SUBSTITUTE(HLOOKUP("vehicle",[1]pl!$C:$C,pos!V26),"-","_")),'VI2'!$A:$A,0)),)</f>
        <v>6</v>
      </c>
      <c r="W26" s="2">
        <f>IFERROR(HLOOKUP("tier1",'VI2'!$B:$B,MATCH(LOWER(SUBSTITUTE(HLOOKUP("vehicle",[1]pl!$C:$C,pos!W26),"-","_")),'VI2'!$A:$A,0)),)</f>
        <v>7</v>
      </c>
      <c r="X26" s="2">
        <f>IFERROR(HLOOKUP("tier1",'VI2'!$B:$B,MATCH(LOWER(SUBSTITUTE(HLOOKUP("vehicle",[1]pl!$C:$C,pos!X26),"-","_")),'VI2'!$A:$A,0)),)</f>
        <v>6</v>
      </c>
      <c r="Y26" s="2">
        <f>IFERROR(HLOOKUP("tier1",'VI2'!$B:$B,MATCH(LOWER(SUBSTITUTE(HLOOKUP("vehicle",[1]pl!$C:$C,pos!Y26),"-","_")),'VI2'!$A:$A,0)),)</f>
        <v>7</v>
      </c>
      <c r="Z26" s="2">
        <f>IFERROR(HLOOKUP("tier1",'VI2'!$B:$B,MATCH(LOWER(SUBSTITUTE(HLOOKUP("vehicle",[1]pl!$C:$C,pos!Z26),"-","_")),'VI2'!$A:$A,0)),)</f>
        <v>5</v>
      </c>
      <c r="AA26" s="2">
        <f>IFERROR(HLOOKUP("tier1",'VI2'!$B:$B,MATCH(LOWER(SUBSTITUTE(HLOOKUP("vehicle",[1]pl!$C:$C,pos!AA26),"-","_")),'VI2'!$A:$A,0)),)</f>
        <v>6</v>
      </c>
      <c r="AB26" s="2">
        <f>IFERROR(HLOOKUP("tier1",'VI2'!$B:$B,MATCH(LOWER(SUBSTITUTE(HLOOKUP("vehicle",[1]pl!$C:$C,pos!AB26),"-","_")),'VI2'!$A:$A,0)),)</f>
        <v>7</v>
      </c>
      <c r="AC26" s="2">
        <f>IFERROR(HLOOKUP("tier1",'VI2'!$B:$B,MATCH(LOWER(SUBSTITUTE(HLOOKUP("vehicle",[1]pl!$C:$C,pos!AC26),"-","_")),'VI2'!$A:$A,0)),)</f>
        <v>7</v>
      </c>
      <c r="AD26" s="2">
        <f>IFERROR(HLOOKUP("tier1",'VI2'!$B:$B,MATCH(LOWER(SUBSTITUTE(HLOOKUP("vehicle",[1]pl!$C:$C,pos!AD26),"-","_")),'VI2'!$A:$A,0)),)</f>
        <v>5</v>
      </c>
      <c r="AE26" s="2">
        <f>IFERROR(HLOOKUP("tier1",'VI2'!$B:$B,MATCH(LOWER(SUBSTITUTE(HLOOKUP("vehicle",[1]pl!$C:$C,pos!AE26),"-","_")),'VI2'!$A:$A,0)),)</f>
        <v>6</v>
      </c>
    </row>
    <row r="27" spans="1:31" s="2" customFormat="1" x14ac:dyDescent="0.25">
      <c r="A27" s="2">
        <f>IFERROR(HLOOKUP("tier1",'VI2'!$B:$B,MATCH(LOWER(SUBSTITUTE(HLOOKUP("vehicle",[1]pl!$C:$C,pos!A27),"-","_")),'VI2'!$A:$A,0)),)</f>
        <v>8</v>
      </c>
      <c r="B27" s="2">
        <f>IFERROR(HLOOKUP("tier1",'VI2'!$B:$B,MATCH(LOWER(SUBSTITUTE(HLOOKUP("vehicle",[1]pl!$C:$C,pos!B27),"-","_")),'VI2'!$A:$A,0)),)</f>
        <v>8</v>
      </c>
      <c r="C27" s="2">
        <f>IFERROR(HLOOKUP("tier1",'VI2'!$B:$B,MATCH(LOWER(SUBSTITUTE(HLOOKUP("vehicle",[1]pl!$C:$C,pos!C27),"-","_")),'VI2'!$A:$A,0)),)</f>
        <v>8</v>
      </c>
      <c r="D27" s="2">
        <f>IFERROR(HLOOKUP("tier1",'VI2'!$B:$B,MATCH(LOWER(SUBSTITUTE(HLOOKUP("vehicle",[1]pl!$C:$C,pos!D27),"-","_")),'VI2'!$A:$A,0)),)</f>
        <v>5</v>
      </c>
      <c r="E27" s="2">
        <f>IFERROR(HLOOKUP("tier1",'VI2'!$B:$B,MATCH(LOWER(SUBSTITUTE(HLOOKUP("vehicle",[1]pl!$C:$C,pos!E27),"-","_")),'VI2'!$A:$A,0)),)</f>
        <v>8</v>
      </c>
      <c r="F27" s="2">
        <f>IFERROR(HLOOKUP("tier1",'VI2'!$B:$B,MATCH(LOWER(SUBSTITUTE(HLOOKUP("vehicle",[1]pl!$C:$C,pos!F27),"-","_")),'VI2'!$A:$A,0)),)</f>
        <v>8</v>
      </c>
      <c r="G27" s="2">
        <f>IFERROR(HLOOKUP("tier1",'VI2'!$B:$B,MATCH(LOWER(SUBSTITUTE(HLOOKUP("vehicle",[1]pl!$C:$C,pos!G27),"-","_")),'VI2'!$A:$A,0)),)</f>
        <v>7</v>
      </c>
      <c r="H27" s="2">
        <f>IFERROR(HLOOKUP("tier1",'VI2'!$B:$B,MATCH(LOWER(SUBSTITUTE(HLOOKUP("vehicle",[1]pl!$C:$C,pos!H27),"-","_")),'VI2'!$A:$A,0)),)</f>
        <v>8</v>
      </c>
      <c r="I27" s="2">
        <f>IFERROR(HLOOKUP("tier1",'VI2'!$B:$B,MATCH(LOWER(SUBSTITUTE(HLOOKUP("vehicle",[1]pl!$C:$C,pos!I27),"-","_")),'VI2'!$A:$A,0)),)</f>
        <v>8</v>
      </c>
      <c r="J27" s="2">
        <f>IFERROR(HLOOKUP("tier1",'VI2'!$B:$B,MATCH(LOWER(SUBSTITUTE(HLOOKUP("vehicle",[1]pl!$C:$C,pos!J27),"-","_")),'VI2'!$A:$A,0)),)</f>
        <v>8</v>
      </c>
      <c r="K27" s="2">
        <f>IFERROR(HLOOKUP("tier1",'VI2'!$B:$B,MATCH(LOWER(SUBSTITUTE(HLOOKUP("vehicle",[1]pl!$C:$C,pos!K27),"-","_")),'VI2'!$A:$A,0)),)</f>
        <v>8</v>
      </c>
      <c r="L27" s="2">
        <f>IFERROR(HLOOKUP("tier1",'VI2'!$B:$B,MATCH(LOWER(SUBSTITUTE(HLOOKUP("vehicle",[1]pl!$C:$C,pos!L27),"-","_")),'VI2'!$A:$A,0)),)</f>
        <v>7</v>
      </c>
      <c r="M27" s="2">
        <f>IFERROR(HLOOKUP("tier1",'VI2'!$B:$B,MATCH(LOWER(SUBSTITUTE(HLOOKUP("vehicle",[1]pl!$C:$C,pos!M27),"-","_")),'VI2'!$A:$A,0)),)</f>
        <v>8</v>
      </c>
      <c r="N27" s="2">
        <f>IFERROR(HLOOKUP("tier1",'VI2'!$B:$B,MATCH(LOWER(SUBSTITUTE(HLOOKUP("vehicle",[1]pl!$C:$C,pos!N27),"-","_")),'VI2'!$A:$A,0)),)</f>
        <v>7</v>
      </c>
      <c r="O27" s="2">
        <f>IFERROR(HLOOKUP("tier1",'VI2'!$B:$B,MATCH(LOWER(SUBSTITUTE(HLOOKUP("vehicle",[1]pl!$C:$C,pos!O27),"-","_")),'VI2'!$A:$A,0)),)</f>
        <v>8</v>
      </c>
      <c r="Q27" s="2">
        <f>IFERROR(HLOOKUP("tier1",'VI2'!$B:$B,MATCH(LOWER(SUBSTITUTE(HLOOKUP("vehicle",[1]pl!$C:$C,pos!Q27),"-","_")),'VI2'!$A:$A,0)),)</f>
        <v>8</v>
      </c>
      <c r="R27" s="2">
        <f>IFERROR(HLOOKUP("tier1",'VI2'!$B:$B,MATCH(LOWER(SUBSTITUTE(HLOOKUP("vehicle",[1]pl!$C:$C,pos!R27),"-","_")),'VI2'!$A:$A,0)),)</f>
        <v>8</v>
      </c>
      <c r="S27" s="2">
        <f>IFERROR(HLOOKUP("tier1",'VI2'!$B:$B,MATCH(LOWER(SUBSTITUTE(HLOOKUP("vehicle",[1]pl!$C:$C,pos!S27),"-","_")),'VI2'!$A:$A,0)),)</f>
        <v>8</v>
      </c>
      <c r="T27" s="2">
        <f>IFERROR(HLOOKUP("tier1",'VI2'!$B:$B,MATCH(LOWER(SUBSTITUTE(HLOOKUP("vehicle",[1]pl!$C:$C,pos!T27),"-","_")),'VI2'!$A:$A,0)),)</f>
        <v>5</v>
      </c>
      <c r="U27" s="2">
        <f>IFERROR(HLOOKUP("tier1",'VI2'!$B:$B,MATCH(LOWER(SUBSTITUTE(HLOOKUP("vehicle",[1]pl!$C:$C,pos!U27),"-","_")),'VI2'!$A:$A,0)),)</f>
        <v>8</v>
      </c>
      <c r="V27" s="2">
        <f>IFERROR(HLOOKUP("tier1",'VI2'!$B:$B,MATCH(LOWER(SUBSTITUTE(HLOOKUP("vehicle",[1]pl!$C:$C,pos!V27),"-","_")),'VI2'!$A:$A,0)),)</f>
        <v>7</v>
      </c>
      <c r="W27" s="2">
        <f>IFERROR(HLOOKUP("tier1",'VI2'!$B:$B,MATCH(LOWER(SUBSTITUTE(HLOOKUP("vehicle",[1]pl!$C:$C,pos!W27),"-","_")),'VI2'!$A:$A,0)),)</f>
        <v>8</v>
      </c>
      <c r="X27" s="2">
        <f>IFERROR(HLOOKUP("tier1",'VI2'!$B:$B,MATCH(LOWER(SUBSTITUTE(HLOOKUP("vehicle",[1]pl!$C:$C,pos!X27),"-","_")),'VI2'!$A:$A,0)),)</f>
        <v>8</v>
      </c>
      <c r="Y27" s="2">
        <f>IFERROR(HLOOKUP("tier1",'VI2'!$B:$B,MATCH(LOWER(SUBSTITUTE(HLOOKUP("vehicle",[1]pl!$C:$C,pos!Y27),"-","_")),'VI2'!$A:$A,0)),)</f>
        <v>7</v>
      </c>
      <c r="Z27" s="2">
        <f>IFERROR(HLOOKUP("tier1",'VI2'!$B:$B,MATCH(LOWER(SUBSTITUTE(HLOOKUP("vehicle",[1]pl!$C:$C,pos!Z27),"-","_")),'VI2'!$A:$A,0)),)</f>
        <v>8</v>
      </c>
      <c r="AA27" s="2">
        <f>IFERROR(HLOOKUP("tier1",'VI2'!$B:$B,MATCH(LOWER(SUBSTITUTE(HLOOKUP("vehicle",[1]pl!$C:$C,pos!AA27),"-","_")),'VI2'!$A:$A,0)),)</f>
        <v>8</v>
      </c>
      <c r="AB27" s="2">
        <f>IFERROR(HLOOKUP("tier1",'VI2'!$B:$B,MATCH(LOWER(SUBSTITUTE(HLOOKUP("vehicle",[1]pl!$C:$C,pos!AB27),"-","_")),'VI2'!$A:$A,0)),)</f>
        <v>7</v>
      </c>
      <c r="AC27" s="2">
        <f>IFERROR(HLOOKUP("tier1",'VI2'!$B:$B,MATCH(LOWER(SUBSTITUTE(HLOOKUP("vehicle",[1]pl!$C:$C,pos!AC27),"-","_")),'VI2'!$A:$A,0)),)</f>
        <v>8</v>
      </c>
      <c r="AD27" s="2">
        <f>IFERROR(HLOOKUP("tier1",'VI2'!$B:$B,MATCH(LOWER(SUBSTITUTE(HLOOKUP("vehicle",[1]pl!$C:$C,pos!AD27),"-","_")),'VI2'!$A:$A,0)),)</f>
        <v>8</v>
      </c>
      <c r="AE27" s="2">
        <f>IFERROR(HLOOKUP("tier1",'VI2'!$B:$B,MATCH(LOWER(SUBSTITUTE(HLOOKUP("vehicle",[1]pl!$C:$C,pos!AE27),"-","_")),'VI2'!$A:$A,0)),)</f>
        <v>8</v>
      </c>
    </row>
    <row r="28" spans="1:31" s="2" customFormat="1" x14ac:dyDescent="0.25">
      <c r="A28" s="2">
        <f>IFERROR(HLOOKUP("tier1",'VI2'!$B:$B,MATCH(LOWER(SUBSTITUTE(HLOOKUP("vehicle",[1]pl!$C:$C,pos!A28),"-","_")),'VI2'!$A:$A,0)),)</f>
        <v>5</v>
      </c>
      <c r="B28" s="2">
        <f>IFERROR(HLOOKUP("tier1",'VI2'!$B:$B,MATCH(LOWER(SUBSTITUTE(HLOOKUP("vehicle",[1]pl!$C:$C,pos!B28),"-","_")),'VI2'!$A:$A,0)),)</f>
        <v>5</v>
      </c>
      <c r="C28" s="2">
        <f>IFERROR(HLOOKUP("tier1",'VI2'!$B:$B,MATCH(LOWER(SUBSTITUTE(HLOOKUP("vehicle",[1]pl!$C:$C,pos!C28),"-","_")),'VI2'!$A:$A,0)),)</f>
        <v>5</v>
      </c>
      <c r="D28" s="2">
        <f>IFERROR(HLOOKUP("tier1",'VI2'!$B:$B,MATCH(LOWER(SUBSTITUTE(HLOOKUP("vehicle",[1]pl!$C:$C,pos!D28),"-","_")),'VI2'!$A:$A,0)),)</f>
        <v>5</v>
      </c>
      <c r="E28" s="2">
        <f>IFERROR(HLOOKUP("tier1",'VI2'!$B:$B,MATCH(LOWER(SUBSTITUTE(HLOOKUP("vehicle",[1]pl!$C:$C,pos!E28),"-","_")),'VI2'!$A:$A,0)),)</f>
        <v>5</v>
      </c>
      <c r="F28" s="2">
        <f>IFERROR(HLOOKUP("tier1",'VI2'!$B:$B,MATCH(LOWER(SUBSTITUTE(HLOOKUP("vehicle",[1]pl!$C:$C,pos!F28),"-","_")),'VI2'!$A:$A,0)),)</f>
        <v>5</v>
      </c>
      <c r="G28" s="2">
        <f>IFERROR(HLOOKUP("tier1",'VI2'!$B:$B,MATCH(LOWER(SUBSTITUTE(HLOOKUP("vehicle",[1]pl!$C:$C,pos!G28),"-","_")),'VI2'!$A:$A,0)),)</f>
        <v>5</v>
      </c>
      <c r="H28" s="2">
        <f>IFERROR(HLOOKUP("tier1",'VI2'!$B:$B,MATCH(LOWER(SUBSTITUTE(HLOOKUP("vehicle",[1]pl!$C:$C,pos!H28),"-","_")),'VI2'!$A:$A,0)),)</f>
        <v>5</v>
      </c>
      <c r="I28" s="2">
        <f>IFERROR(HLOOKUP("tier1",'VI2'!$B:$B,MATCH(LOWER(SUBSTITUTE(HLOOKUP("vehicle",[1]pl!$C:$C,pos!I28),"-","_")),'VI2'!$A:$A,0)),)</f>
        <v>4</v>
      </c>
      <c r="J28" s="2">
        <f>IFERROR(HLOOKUP("tier1",'VI2'!$B:$B,MATCH(LOWER(SUBSTITUTE(HLOOKUP("vehicle",[1]pl!$C:$C,pos!J28),"-","_")),'VI2'!$A:$A,0)),)</f>
        <v>5</v>
      </c>
      <c r="K28" s="2">
        <f>IFERROR(HLOOKUP("tier1",'VI2'!$B:$B,MATCH(LOWER(SUBSTITUTE(HLOOKUP("vehicle",[1]pl!$C:$C,pos!K28),"-","_")),'VI2'!$A:$A,0)),)</f>
        <v>5</v>
      </c>
      <c r="L28" s="2">
        <f>IFERROR(HLOOKUP("tier1",'VI2'!$B:$B,MATCH(LOWER(SUBSTITUTE(HLOOKUP("vehicle",[1]pl!$C:$C,pos!L28),"-","_")),'VI2'!$A:$A,0)),)</f>
        <v>6</v>
      </c>
      <c r="M28" s="2">
        <f>IFERROR(HLOOKUP("tier1",'VI2'!$B:$B,MATCH(LOWER(SUBSTITUTE(HLOOKUP("vehicle",[1]pl!$C:$C,pos!M28),"-","_")),'VI2'!$A:$A,0)),)</f>
        <v>5</v>
      </c>
      <c r="N28" s="2">
        <f>IFERROR(HLOOKUP("tier1",'VI2'!$B:$B,MATCH(LOWER(SUBSTITUTE(HLOOKUP("vehicle",[1]pl!$C:$C,pos!N28),"-","_")),'VI2'!$A:$A,0)),)</f>
        <v>5</v>
      </c>
      <c r="O28" s="2">
        <f>IFERROR(HLOOKUP("tier1",'VI2'!$B:$B,MATCH(LOWER(SUBSTITUTE(HLOOKUP("vehicle",[1]pl!$C:$C,pos!O28),"-","_")),'VI2'!$A:$A,0)),)</f>
        <v>5</v>
      </c>
      <c r="Q28" s="2">
        <f>IFERROR(HLOOKUP("tier1",'VI2'!$B:$B,MATCH(LOWER(SUBSTITUTE(HLOOKUP("vehicle",[1]pl!$C:$C,pos!Q28),"-","_")),'VI2'!$A:$A,0)),)</f>
        <v>5</v>
      </c>
      <c r="R28" s="2">
        <f>IFERROR(HLOOKUP("tier1",'VI2'!$B:$B,MATCH(LOWER(SUBSTITUTE(HLOOKUP("vehicle",[1]pl!$C:$C,pos!R28),"-","_")),'VI2'!$A:$A,0)),)</f>
        <v>5</v>
      </c>
      <c r="S28" s="2">
        <f>IFERROR(HLOOKUP("tier1",'VI2'!$B:$B,MATCH(LOWER(SUBSTITUTE(HLOOKUP("vehicle",[1]pl!$C:$C,pos!S28),"-","_")),'VI2'!$A:$A,0)),)</f>
        <v>5</v>
      </c>
      <c r="T28" s="2">
        <f>IFERROR(HLOOKUP("tier1",'VI2'!$B:$B,MATCH(LOWER(SUBSTITUTE(HLOOKUP("vehicle",[1]pl!$C:$C,pos!T28),"-","_")),'VI2'!$A:$A,0)),)</f>
        <v>5</v>
      </c>
      <c r="U28" s="2">
        <f>IFERROR(HLOOKUP("tier1",'VI2'!$B:$B,MATCH(LOWER(SUBSTITUTE(HLOOKUP("vehicle",[1]pl!$C:$C,pos!U28),"-","_")),'VI2'!$A:$A,0)),)</f>
        <v>6</v>
      </c>
      <c r="V28" s="2">
        <f>IFERROR(HLOOKUP("tier1",'VI2'!$B:$B,MATCH(LOWER(SUBSTITUTE(HLOOKUP("vehicle",[1]pl!$C:$C,pos!V28),"-","_")),'VI2'!$A:$A,0)),)</f>
        <v>5</v>
      </c>
      <c r="W28" s="2">
        <f>IFERROR(HLOOKUP("tier1",'VI2'!$B:$B,MATCH(LOWER(SUBSTITUTE(HLOOKUP("vehicle",[1]pl!$C:$C,pos!W28),"-","_")),'VI2'!$A:$A,0)),)</f>
        <v>5</v>
      </c>
      <c r="X28" s="2">
        <f>IFERROR(HLOOKUP("tier1",'VI2'!$B:$B,MATCH(LOWER(SUBSTITUTE(HLOOKUP("vehicle",[1]pl!$C:$C,pos!X28),"-","_")),'VI2'!$A:$A,0)),)</f>
        <v>5</v>
      </c>
      <c r="Y28" s="2">
        <f>IFERROR(HLOOKUP("tier1",'VI2'!$B:$B,MATCH(LOWER(SUBSTITUTE(HLOOKUP("vehicle",[1]pl!$C:$C,pos!Y28),"-","_")),'VI2'!$A:$A,0)),)</f>
        <v>5</v>
      </c>
      <c r="Z28" s="2">
        <f>IFERROR(HLOOKUP("tier1",'VI2'!$B:$B,MATCH(LOWER(SUBSTITUTE(HLOOKUP("vehicle",[1]pl!$C:$C,pos!Z28),"-","_")),'VI2'!$A:$A,0)),)</f>
        <v>5</v>
      </c>
      <c r="AA28" s="2">
        <f>IFERROR(HLOOKUP("tier1",'VI2'!$B:$B,MATCH(LOWER(SUBSTITUTE(HLOOKUP("vehicle",[1]pl!$C:$C,pos!AA28),"-","_")),'VI2'!$A:$A,0)),)</f>
        <v>5</v>
      </c>
      <c r="AB28" s="2">
        <f>IFERROR(HLOOKUP("tier1",'VI2'!$B:$B,MATCH(LOWER(SUBSTITUTE(HLOOKUP("vehicle",[1]pl!$C:$C,pos!AB28),"-","_")),'VI2'!$A:$A,0)),)</f>
        <v>5</v>
      </c>
      <c r="AC28" s="2">
        <f>IFERROR(HLOOKUP("tier1",'VI2'!$B:$B,MATCH(LOWER(SUBSTITUTE(HLOOKUP("vehicle",[1]pl!$C:$C,pos!AC28),"-","_")),'VI2'!$A:$A,0)),)</f>
        <v>5</v>
      </c>
      <c r="AD28" s="2">
        <f>IFERROR(HLOOKUP("tier1",'VI2'!$B:$B,MATCH(LOWER(SUBSTITUTE(HLOOKUP("vehicle",[1]pl!$C:$C,pos!AD28),"-","_")),'VI2'!$A:$A,0)),)</f>
        <v>5</v>
      </c>
      <c r="AE28" s="2">
        <f>IFERROR(HLOOKUP("tier1",'VI2'!$B:$B,MATCH(LOWER(SUBSTITUTE(HLOOKUP("vehicle",[1]pl!$C:$C,pos!AE28),"-","_")),'VI2'!$A:$A,0)),)</f>
        <v>5</v>
      </c>
    </row>
    <row r="29" spans="1:31" s="2" customFormat="1" x14ac:dyDescent="0.25">
      <c r="A29" s="2">
        <f>IFERROR(HLOOKUP("tier1",'VI2'!$B:$B,MATCH(LOWER(SUBSTITUTE(HLOOKUP("vehicle",[1]pl!$C:$C,pos!A29),"-","_")),'VI2'!$A:$A,0)),)</f>
        <v>3</v>
      </c>
      <c r="B29" s="2">
        <f>IFERROR(HLOOKUP("tier1",'VI2'!$B:$B,MATCH(LOWER(SUBSTITUTE(HLOOKUP("vehicle",[1]pl!$C:$C,pos!B29),"-","_")),'VI2'!$A:$A,0)),)</f>
        <v>4</v>
      </c>
      <c r="C29" s="2">
        <f>IFERROR(HLOOKUP("tier1",'VI2'!$B:$B,MATCH(LOWER(SUBSTITUTE(HLOOKUP("vehicle",[1]pl!$C:$C,pos!C29),"-","_")),'VI2'!$A:$A,0)),)</f>
        <v>5</v>
      </c>
      <c r="D29" s="2">
        <f>IFERROR(HLOOKUP("tier1",'VI2'!$B:$B,MATCH(LOWER(SUBSTITUTE(HLOOKUP("vehicle",[1]pl!$C:$C,pos!D29),"-","_")),'VI2'!$A:$A,0)),)</f>
        <v>5</v>
      </c>
      <c r="E29" s="2">
        <f>IFERROR(HLOOKUP("tier1",'VI2'!$B:$B,MATCH(LOWER(SUBSTITUTE(HLOOKUP("vehicle",[1]pl!$C:$C,pos!E29),"-","_")),'VI2'!$A:$A,0)),)</f>
        <v>5</v>
      </c>
      <c r="F29" s="2">
        <f>IFERROR(HLOOKUP("tier1",'VI2'!$B:$B,MATCH(LOWER(SUBSTITUTE(HLOOKUP("vehicle",[1]pl!$C:$C,pos!F29),"-","_")),'VI2'!$A:$A,0)),)</f>
        <v>5</v>
      </c>
      <c r="G29" s="2">
        <f>IFERROR(HLOOKUP("tier1",'VI2'!$B:$B,MATCH(LOWER(SUBSTITUTE(HLOOKUP("vehicle",[1]pl!$C:$C,pos!G29),"-","_")),'VI2'!$A:$A,0)),)</f>
        <v>5</v>
      </c>
      <c r="H29" s="2">
        <f>IFERROR(HLOOKUP("tier1",'VI2'!$B:$B,MATCH(LOWER(SUBSTITUTE(HLOOKUP("vehicle",[1]pl!$C:$C,pos!H29),"-","_")),'VI2'!$A:$A,0)),)</f>
        <v>5</v>
      </c>
      <c r="I29" s="2">
        <f>IFERROR(HLOOKUP("tier1",'VI2'!$B:$B,MATCH(LOWER(SUBSTITUTE(HLOOKUP("vehicle",[1]pl!$C:$C,pos!I29),"-","_")),'VI2'!$A:$A,0)),)</f>
        <v>5</v>
      </c>
      <c r="J29" s="2">
        <f>IFERROR(HLOOKUP("tier1",'VI2'!$B:$B,MATCH(LOWER(SUBSTITUTE(HLOOKUP("vehicle",[1]pl!$C:$C,pos!J29),"-","_")),'VI2'!$A:$A,0)),)</f>
        <v>5</v>
      </c>
      <c r="K29" s="2">
        <f>IFERROR(HLOOKUP("tier1",'VI2'!$B:$B,MATCH(LOWER(SUBSTITUTE(HLOOKUP("vehicle",[1]pl!$C:$C,pos!K29),"-","_")),'VI2'!$A:$A,0)),)</f>
        <v>5</v>
      </c>
      <c r="L29" s="2">
        <f>IFERROR(HLOOKUP("tier1",'VI2'!$B:$B,MATCH(LOWER(SUBSTITUTE(HLOOKUP("vehicle",[1]pl!$C:$C,pos!L29),"-","_")),'VI2'!$A:$A,0)),)</f>
        <v>5</v>
      </c>
      <c r="M29" s="2">
        <f>IFERROR(HLOOKUP("tier1",'VI2'!$B:$B,MATCH(LOWER(SUBSTITUTE(HLOOKUP("vehicle",[1]pl!$C:$C,pos!M29),"-","_")),'VI2'!$A:$A,0)),)</f>
        <v>5</v>
      </c>
      <c r="N29" s="2">
        <f>IFERROR(HLOOKUP("tier1",'VI2'!$B:$B,MATCH(LOWER(SUBSTITUTE(HLOOKUP("vehicle",[1]pl!$C:$C,pos!N29),"-","_")),'VI2'!$A:$A,0)),)</f>
        <v>5</v>
      </c>
      <c r="O29" s="2">
        <f>IFERROR(HLOOKUP("tier1",'VI2'!$B:$B,MATCH(LOWER(SUBSTITUTE(HLOOKUP("vehicle",[1]pl!$C:$C,pos!O29),"-","_")),'VI2'!$A:$A,0)),)</f>
        <v>4</v>
      </c>
      <c r="Q29" s="2">
        <f>IFERROR(HLOOKUP("tier1",'VI2'!$B:$B,MATCH(LOWER(SUBSTITUTE(HLOOKUP("vehicle",[1]pl!$C:$C,pos!Q29),"-","_")),'VI2'!$A:$A,0)),)</f>
        <v>5</v>
      </c>
      <c r="R29" s="2">
        <f>IFERROR(HLOOKUP("tier1",'VI2'!$B:$B,MATCH(LOWER(SUBSTITUTE(HLOOKUP("vehicle",[1]pl!$C:$C,pos!R29),"-","_")),'VI2'!$A:$A,0)),)</f>
        <v>4</v>
      </c>
      <c r="S29" s="2">
        <f>IFERROR(HLOOKUP("tier1",'VI2'!$B:$B,MATCH(LOWER(SUBSTITUTE(HLOOKUP("vehicle",[1]pl!$C:$C,pos!S29),"-","_")),'VI2'!$A:$A,0)),)</f>
        <v>5</v>
      </c>
      <c r="T29" s="2">
        <f>IFERROR(HLOOKUP("tier1",'VI2'!$B:$B,MATCH(LOWER(SUBSTITUTE(HLOOKUP("vehicle",[1]pl!$C:$C,pos!T29),"-","_")),'VI2'!$A:$A,0)),)</f>
        <v>5</v>
      </c>
      <c r="U29" s="2">
        <f>IFERROR(HLOOKUP("tier1",'VI2'!$B:$B,MATCH(LOWER(SUBSTITUTE(HLOOKUP("vehicle",[1]pl!$C:$C,pos!U29),"-","_")),'VI2'!$A:$A,0)),)</f>
        <v>5</v>
      </c>
      <c r="V29" s="2">
        <f>IFERROR(HLOOKUP("tier1",'VI2'!$B:$B,MATCH(LOWER(SUBSTITUTE(HLOOKUP("vehicle",[1]pl!$C:$C,pos!V29),"-","_")),'VI2'!$A:$A,0)),)</f>
        <v>5</v>
      </c>
      <c r="W29" s="2">
        <f>IFERROR(HLOOKUP("tier1",'VI2'!$B:$B,MATCH(LOWER(SUBSTITUTE(HLOOKUP("vehicle",[1]pl!$C:$C,pos!W29),"-","_")),'VI2'!$A:$A,0)),)</f>
        <v>5</v>
      </c>
      <c r="X29" s="2">
        <f>IFERROR(HLOOKUP("tier1",'VI2'!$B:$B,MATCH(LOWER(SUBSTITUTE(HLOOKUP("vehicle",[1]pl!$C:$C,pos!X29),"-","_")),'VI2'!$A:$A,0)),)</f>
        <v>3</v>
      </c>
      <c r="Y29" s="2">
        <f>IFERROR(HLOOKUP("tier1",'VI2'!$B:$B,MATCH(LOWER(SUBSTITUTE(HLOOKUP("vehicle",[1]pl!$C:$C,pos!Y29),"-","_")),'VI2'!$A:$A,0)),)</f>
        <v>5</v>
      </c>
      <c r="Z29" s="2">
        <f>IFERROR(HLOOKUP("tier1",'VI2'!$B:$B,MATCH(LOWER(SUBSTITUTE(HLOOKUP("vehicle",[1]pl!$C:$C,pos!Z29),"-","_")),'VI2'!$A:$A,0)),)</f>
        <v>5</v>
      </c>
      <c r="AA29" s="2">
        <f>IFERROR(HLOOKUP("tier1",'VI2'!$B:$B,MATCH(LOWER(SUBSTITUTE(HLOOKUP("vehicle",[1]pl!$C:$C,pos!AA29),"-","_")),'VI2'!$A:$A,0)),)</f>
        <v>5</v>
      </c>
      <c r="AB29" s="2">
        <f>IFERROR(HLOOKUP("tier1",'VI2'!$B:$B,MATCH(LOWER(SUBSTITUTE(HLOOKUP("vehicle",[1]pl!$C:$C,pos!AB29),"-","_")),'VI2'!$A:$A,0)),)</f>
        <v>5</v>
      </c>
      <c r="AC29" s="2">
        <f>IFERROR(HLOOKUP("tier1",'VI2'!$B:$B,MATCH(LOWER(SUBSTITUTE(HLOOKUP("vehicle",[1]pl!$C:$C,pos!AC29),"-","_")),'VI2'!$A:$A,0)),)</f>
        <v>5</v>
      </c>
      <c r="AD29" s="2">
        <f>IFERROR(HLOOKUP("tier1",'VI2'!$B:$B,MATCH(LOWER(SUBSTITUTE(HLOOKUP("vehicle",[1]pl!$C:$C,pos!AD29),"-","_")),'VI2'!$A:$A,0)),)</f>
        <v>3</v>
      </c>
      <c r="AE29" s="2">
        <f>IFERROR(HLOOKUP("tier1",'VI2'!$B:$B,MATCH(LOWER(SUBSTITUTE(HLOOKUP("vehicle",[1]pl!$C:$C,pos!AE29),"-","_")),'VI2'!$A:$A,0)),)</f>
        <v>5</v>
      </c>
    </row>
    <row r="30" spans="1:31" s="2" customFormat="1" x14ac:dyDescent="0.25">
      <c r="A30" s="2">
        <f>IFERROR(HLOOKUP("tier1",'VI2'!$B:$B,MATCH(LOWER(SUBSTITUTE(HLOOKUP("vehicle",[1]pl!$C:$C,pos!A30),"-","_")),'VI2'!$A:$A,0)),)</f>
        <v>6</v>
      </c>
      <c r="B30" s="2">
        <f>IFERROR(HLOOKUP("tier1",'VI2'!$B:$B,MATCH(LOWER(SUBSTITUTE(HLOOKUP("vehicle",[1]pl!$C:$C,pos!B30),"-","_")),'VI2'!$A:$A,0)),)</f>
        <v>6</v>
      </c>
      <c r="C30" s="2">
        <f>IFERROR(HLOOKUP("tier1",'VI2'!$B:$B,MATCH(LOWER(SUBSTITUTE(HLOOKUP("vehicle",[1]pl!$C:$C,pos!C30),"-","_")),'VI2'!$A:$A,0)),)</f>
        <v>6</v>
      </c>
      <c r="D30" s="2">
        <f>IFERROR(HLOOKUP("tier1",'VI2'!$B:$B,MATCH(LOWER(SUBSTITUTE(HLOOKUP("vehicle",[1]pl!$C:$C,pos!D30),"-","_")),'VI2'!$A:$A,0)),)</f>
        <v>4</v>
      </c>
      <c r="E30" s="2">
        <f>IFERROR(HLOOKUP("tier1",'VI2'!$B:$B,MATCH(LOWER(SUBSTITUTE(HLOOKUP("vehicle",[1]pl!$C:$C,pos!E30),"-","_")),'VI2'!$A:$A,0)),)</f>
        <v>5</v>
      </c>
      <c r="F30" s="2">
        <f>IFERROR(HLOOKUP("tier1",'VI2'!$B:$B,MATCH(LOWER(SUBSTITUTE(HLOOKUP("vehicle",[1]pl!$C:$C,pos!F30),"-","_")),'VI2'!$A:$A,0)),)</f>
        <v>5</v>
      </c>
      <c r="G30" s="2">
        <f>IFERROR(HLOOKUP("tier1",'VI2'!$B:$B,MATCH(LOWER(SUBSTITUTE(HLOOKUP("vehicle",[1]pl!$C:$C,pos!G30),"-","_")),'VI2'!$A:$A,0)),)</f>
        <v>4</v>
      </c>
      <c r="H30" s="2">
        <f>IFERROR(HLOOKUP("tier1",'VI2'!$B:$B,MATCH(LOWER(SUBSTITUTE(HLOOKUP("vehicle",[1]pl!$C:$C,pos!H30),"-","_")),'VI2'!$A:$A,0)),)</f>
        <v>5</v>
      </c>
      <c r="I30" s="2">
        <f>IFERROR(HLOOKUP("tier1",'VI2'!$B:$B,MATCH(LOWER(SUBSTITUTE(HLOOKUP("vehicle",[1]pl!$C:$C,pos!I30),"-","_")),'VI2'!$A:$A,0)),)</f>
        <v>5</v>
      </c>
      <c r="J30" s="2">
        <f>IFERROR(HLOOKUP("tier1",'VI2'!$B:$B,MATCH(LOWER(SUBSTITUTE(HLOOKUP("vehicle",[1]pl!$C:$C,pos!J30),"-","_")),'VI2'!$A:$A,0)),)</f>
        <v>5</v>
      </c>
      <c r="K30" s="2">
        <f>IFERROR(HLOOKUP("tier1",'VI2'!$B:$B,MATCH(LOWER(SUBSTITUTE(HLOOKUP("vehicle",[1]pl!$C:$C,pos!K30),"-","_")),'VI2'!$A:$A,0)),)</f>
        <v>6</v>
      </c>
      <c r="L30" s="2">
        <f>IFERROR(HLOOKUP("tier1",'VI2'!$B:$B,MATCH(LOWER(SUBSTITUTE(HLOOKUP("vehicle",[1]pl!$C:$C,pos!L30),"-","_")),'VI2'!$A:$A,0)),)</f>
        <v>6</v>
      </c>
      <c r="M30" s="2">
        <f>IFERROR(HLOOKUP("tier1",'VI2'!$B:$B,MATCH(LOWER(SUBSTITUTE(HLOOKUP("vehicle",[1]pl!$C:$C,pos!M30),"-","_")),'VI2'!$A:$A,0)),)</f>
        <v>6</v>
      </c>
      <c r="N30" s="2">
        <f>IFERROR(HLOOKUP("tier1",'VI2'!$B:$B,MATCH(LOWER(SUBSTITUTE(HLOOKUP("vehicle",[1]pl!$C:$C,pos!N30),"-","_")),'VI2'!$A:$A,0)),)</f>
        <v>6</v>
      </c>
      <c r="O30" s="2">
        <f>IFERROR(HLOOKUP("tier1",'VI2'!$B:$B,MATCH(LOWER(SUBSTITUTE(HLOOKUP("vehicle",[1]pl!$C:$C,pos!O30),"-","_")),'VI2'!$A:$A,0)),)</f>
        <v>6</v>
      </c>
      <c r="Q30" s="2">
        <f>IFERROR(HLOOKUP("tier1",'VI2'!$B:$B,MATCH(LOWER(SUBSTITUTE(HLOOKUP("vehicle",[1]pl!$C:$C,pos!Q30),"-","_")),'VI2'!$A:$A,0)),)</f>
        <v>6</v>
      </c>
      <c r="R30" s="2">
        <f>IFERROR(HLOOKUP("tier1",'VI2'!$B:$B,MATCH(LOWER(SUBSTITUTE(HLOOKUP("vehicle",[1]pl!$C:$C,pos!R30),"-","_")),'VI2'!$A:$A,0)),)</f>
        <v>5</v>
      </c>
      <c r="S30" s="2">
        <f>IFERROR(HLOOKUP("tier1",'VI2'!$B:$B,MATCH(LOWER(SUBSTITUTE(HLOOKUP("vehicle",[1]pl!$C:$C,pos!S30),"-","_")),'VI2'!$A:$A,0)),)</f>
        <v>6</v>
      </c>
      <c r="T30" s="2">
        <f>IFERROR(HLOOKUP("tier1",'VI2'!$B:$B,MATCH(LOWER(SUBSTITUTE(HLOOKUP("vehicle",[1]pl!$C:$C,pos!T30),"-","_")),'VI2'!$A:$A,0)),)</f>
        <v>5</v>
      </c>
      <c r="U30" s="2">
        <f>IFERROR(HLOOKUP("tier1",'VI2'!$B:$B,MATCH(LOWER(SUBSTITUTE(HLOOKUP("vehicle",[1]pl!$C:$C,pos!U30),"-","_")),'VI2'!$A:$A,0)),)</f>
        <v>6</v>
      </c>
      <c r="V30" s="2">
        <f>IFERROR(HLOOKUP("tier1",'VI2'!$B:$B,MATCH(LOWER(SUBSTITUTE(HLOOKUP("vehicle",[1]pl!$C:$C,pos!V30),"-","_")),'VI2'!$A:$A,0)),)</f>
        <v>5</v>
      </c>
      <c r="W30" s="2">
        <f>IFERROR(HLOOKUP("tier1",'VI2'!$B:$B,MATCH(LOWER(SUBSTITUTE(HLOOKUP("vehicle",[1]pl!$C:$C,pos!W30),"-","_")),'VI2'!$A:$A,0)),)</f>
        <v>6</v>
      </c>
      <c r="X30" s="2">
        <f>IFERROR(HLOOKUP("tier1",'VI2'!$B:$B,MATCH(LOWER(SUBSTITUTE(HLOOKUP("vehicle",[1]pl!$C:$C,pos!X30),"-","_")),'VI2'!$A:$A,0)),)</f>
        <v>5</v>
      </c>
      <c r="Y30" s="2">
        <f>IFERROR(HLOOKUP("tier1",'VI2'!$B:$B,MATCH(LOWER(SUBSTITUTE(HLOOKUP("vehicle",[1]pl!$C:$C,pos!Y30),"-","_")),'VI2'!$A:$A,0)),)</f>
        <v>6</v>
      </c>
      <c r="Z30" s="2">
        <f>IFERROR(HLOOKUP("tier1",'VI2'!$B:$B,MATCH(LOWER(SUBSTITUTE(HLOOKUP("vehicle",[1]pl!$C:$C,pos!Z30),"-","_")),'VI2'!$A:$A,0)),)</f>
        <v>6</v>
      </c>
      <c r="AA30" s="2">
        <f>IFERROR(HLOOKUP("tier1",'VI2'!$B:$B,MATCH(LOWER(SUBSTITUTE(HLOOKUP("vehicle",[1]pl!$C:$C,pos!AA30),"-","_")),'VI2'!$A:$A,0)),)</f>
        <v>5</v>
      </c>
      <c r="AB30" s="2">
        <f>IFERROR(HLOOKUP("tier1",'VI2'!$B:$B,MATCH(LOWER(SUBSTITUTE(HLOOKUP("vehicle",[1]pl!$C:$C,pos!AB30),"-","_")),'VI2'!$A:$A,0)),)</f>
        <v>5</v>
      </c>
      <c r="AC30" s="2">
        <f>IFERROR(HLOOKUP("tier1",'VI2'!$B:$B,MATCH(LOWER(SUBSTITUTE(HLOOKUP("vehicle",[1]pl!$C:$C,pos!AC30),"-","_")),'VI2'!$A:$A,0)),)</f>
        <v>6</v>
      </c>
      <c r="AD30" s="2">
        <f>IFERROR(HLOOKUP("tier1",'VI2'!$B:$B,MATCH(LOWER(SUBSTITUTE(HLOOKUP("vehicle",[1]pl!$C:$C,pos!AD30),"-","_")),'VI2'!$A:$A,0)),)</f>
        <v>4</v>
      </c>
      <c r="AE30" s="2">
        <f>IFERROR(HLOOKUP("tier1",'VI2'!$B:$B,MATCH(LOWER(SUBSTITUTE(HLOOKUP("vehicle",[1]pl!$C:$C,pos!AE30),"-","_")),'VI2'!$A:$A,0)),)</f>
        <v>6</v>
      </c>
    </row>
    <row r="31" spans="1:31" s="2" customFormat="1" x14ac:dyDescent="0.25">
      <c r="A31" s="2">
        <f>IFERROR(HLOOKUP("tier1",'VI2'!$B:$B,MATCH(LOWER(SUBSTITUTE(HLOOKUP("vehicle",[1]pl!$C:$C,pos!A31),"-","_")),'VI2'!$A:$A,0)),)</f>
        <v>8</v>
      </c>
      <c r="B31" s="2">
        <f>IFERROR(HLOOKUP("tier1",'VI2'!$B:$B,MATCH(LOWER(SUBSTITUTE(HLOOKUP("vehicle",[1]pl!$C:$C,pos!B31),"-","_")),'VI2'!$A:$A,0)),)</f>
        <v>8</v>
      </c>
      <c r="C31" s="2">
        <f>IFERROR(HLOOKUP("tier1",'VI2'!$B:$B,MATCH(LOWER(SUBSTITUTE(HLOOKUP("vehicle",[1]pl!$C:$C,pos!C31),"-","_")),'VI2'!$A:$A,0)),)</f>
        <v>8</v>
      </c>
      <c r="D31" s="2">
        <f>IFERROR(HLOOKUP("tier1",'VI2'!$B:$B,MATCH(LOWER(SUBSTITUTE(HLOOKUP("vehicle",[1]pl!$C:$C,pos!D31),"-","_")),'VI2'!$A:$A,0)),)</f>
        <v>5</v>
      </c>
      <c r="E31" s="2">
        <f>IFERROR(HLOOKUP("tier1",'VI2'!$B:$B,MATCH(LOWER(SUBSTITUTE(HLOOKUP("vehicle",[1]pl!$C:$C,pos!E31),"-","_")),'VI2'!$A:$A,0)),)</f>
        <v>8</v>
      </c>
      <c r="F31" s="2">
        <f>IFERROR(HLOOKUP("tier1",'VI2'!$B:$B,MATCH(LOWER(SUBSTITUTE(HLOOKUP("vehicle",[1]pl!$C:$C,pos!F31),"-","_")),'VI2'!$A:$A,0)),)</f>
        <v>7</v>
      </c>
      <c r="G31" s="2">
        <f>IFERROR(HLOOKUP("tier1",'VI2'!$B:$B,MATCH(LOWER(SUBSTITUTE(HLOOKUP("vehicle",[1]pl!$C:$C,pos!G31),"-","_")),'VI2'!$A:$A,0)),)</f>
        <v>8</v>
      </c>
      <c r="H31" s="2">
        <f>IFERROR(HLOOKUP("tier1",'VI2'!$B:$B,MATCH(LOWER(SUBSTITUTE(HLOOKUP("vehicle",[1]pl!$C:$C,pos!H31),"-","_")),'VI2'!$A:$A,0)),)</f>
        <v>7</v>
      </c>
      <c r="I31" s="2">
        <f>IFERROR(HLOOKUP("tier1",'VI2'!$B:$B,MATCH(LOWER(SUBSTITUTE(HLOOKUP("vehicle",[1]pl!$C:$C,pos!I31),"-","_")),'VI2'!$A:$A,0)),)</f>
        <v>7</v>
      </c>
      <c r="J31" s="2">
        <f>IFERROR(HLOOKUP("tier1",'VI2'!$B:$B,MATCH(LOWER(SUBSTITUTE(HLOOKUP("vehicle",[1]pl!$C:$C,pos!J31),"-","_")),'VI2'!$A:$A,0)),)</f>
        <v>8</v>
      </c>
      <c r="K31" s="2">
        <f>IFERROR(HLOOKUP("tier1",'VI2'!$B:$B,MATCH(LOWER(SUBSTITUTE(HLOOKUP("vehicle",[1]pl!$C:$C,pos!K31),"-","_")),'VI2'!$A:$A,0)),)</f>
        <v>7</v>
      </c>
      <c r="L31" s="2">
        <f>IFERROR(HLOOKUP("tier1",'VI2'!$B:$B,MATCH(LOWER(SUBSTITUTE(HLOOKUP("vehicle",[1]pl!$C:$C,pos!L31),"-","_")),'VI2'!$A:$A,0)),)</f>
        <v>8</v>
      </c>
      <c r="M31" s="2">
        <f>IFERROR(HLOOKUP("tier1",'VI2'!$B:$B,MATCH(LOWER(SUBSTITUTE(HLOOKUP("vehicle",[1]pl!$C:$C,pos!M31),"-","_")),'VI2'!$A:$A,0)),)</f>
        <v>7</v>
      </c>
      <c r="N31" s="2">
        <f>IFERROR(HLOOKUP("tier1",'VI2'!$B:$B,MATCH(LOWER(SUBSTITUTE(HLOOKUP("vehicle",[1]pl!$C:$C,pos!N31),"-","_")),'VI2'!$A:$A,0)),)</f>
        <v>7</v>
      </c>
      <c r="O31" s="2">
        <f>IFERROR(HLOOKUP("tier1",'VI2'!$B:$B,MATCH(LOWER(SUBSTITUTE(HLOOKUP("vehicle",[1]pl!$C:$C,pos!O31),"-","_")),'VI2'!$A:$A,0)),)</f>
        <v>7</v>
      </c>
      <c r="Q31" s="2">
        <f>IFERROR(HLOOKUP("tier1",'VI2'!$B:$B,MATCH(LOWER(SUBSTITUTE(HLOOKUP("vehicle",[1]pl!$C:$C,pos!Q31),"-","_")),'VI2'!$A:$A,0)),)</f>
        <v>8</v>
      </c>
      <c r="R31" s="2">
        <f>IFERROR(HLOOKUP("tier1",'VI2'!$B:$B,MATCH(LOWER(SUBSTITUTE(HLOOKUP("vehicle",[1]pl!$C:$C,pos!R31),"-","_")),'VI2'!$A:$A,0)),)</f>
        <v>7</v>
      </c>
      <c r="S31" s="2">
        <f>IFERROR(HLOOKUP("tier1",'VI2'!$B:$B,MATCH(LOWER(SUBSTITUTE(HLOOKUP("vehicle",[1]pl!$C:$C,pos!S31),"-","_")),'VI2'!$A:$A,0)),)</f>
        <v>7</v>
      </c>
      <c r="T31" s="2">
        <f>IFERROR(HLOOKUP("tier1",'VI2'!$B:$B,MATCH(LOWER(SUBSTITUTE(HLOOKUP("vehicle",[1]pl!$C:$C,pos!T31),"-","_")),'VI2'!$A:$A,0)),)</f>
        <v>8</v>
      </c>
      <c r="U31" s="2">
        <f>IFERROR(HLOOKUP("tier1",'VI2'!$B:$B,MATCH(LOWER(SUBSTITUTE(HLOOKUP("vehicle",[1]pl!$C:$C,pos!U31),"-","_")),'VI2'!$A:$A,0)),)</f>
        <v>8</v>
      </c>
      <c r="V31" s="2">
        <f>IFERROR(HLOOKUP("tier1",'VI2'!$B:$B,MATCH(LOWER(SUBSTITUTE(HLOOKUP("vehicle",[1]pl!$C:$C,pos!V31),"-","_")),'VI2'!$A:$A,0)),)</f>
        <v>7</v>
      </c>
      <c r="W31" s="2">
        <f>IFERROR(HLOOKUP("tier1",'VI2'!$B:$B,MATCH(LOWER(SUBSTITUTE(HLOOKUP("vehicle",[1]pl!$C:$C,pos!W31),"-","_")),'VI2'!$A:$A,0)),)</f>
        <v>8</v>
      </c>
      <c r="X31" s="2">
        <f>IFERROR(HLOOKUP("tier1",'VI2'!$B:$B,MATCH(LOWER(SUBSTITUTE(HLOOKUP("vehicle",[1]pl!$C:$C,pos!X31),"-","_")),'VI2'!$A:$A,0)),)</f>
        <v>5</v>
      </c>
      <c r="Y31" s="2">
        <f>IFERROR(HLOOKUP("tier1",'VI2'!$B:$B,MATCH(LOWER(SUBSTITUTE(HLOOKUP("vehicle",[1]pl!$C:$C,pos!Y31),"-","_")),'VI2'!$A:$A,0)),)</f>
        <v>8</v>
      </c>
      <c r="Z31" s="2">
        <f>IFERROR(HLOOKUP("tier1",'VI2'!$B:$B,MATCH(LOWER(SUBSTITUTE(HLOOKUP("vehicle",[1]pl!$C:$C,pos!Z31),"-","_")),'VI2'!$A:$A,0)),)</f>
        <v>7</v>
      </c>
      <c r="AA31" s="2">
        <f>IFERROR(HLOOKUP("tier1",'VI2'!$B:$B,MATCH(LOWER(SUBSTITUTE(HLOOKUP("vehicle",[1]pl!$C:$C,pos!AA31),"-","_")),'VI2'!$A:$A,0)),)</f>
        <v>8</v>
      </c>
      <c r="AB31" s="2">
        <f>IFERROR(HLOOKUP("tier1",'VI2'!$B:$B,MATCH(LOWER(SUBSTITUTE(HLOOKUP("vehicle",[1]pl!$C:$C,pos!AB31),"-","_")),'VI2'!$A:$A,0)),)</f>
        <v>7</v>
      </c>
      <c r="AC31" s="2">
        <f>IFERROR(HLOOKUP("tier1",'VI2'!$B:$B,MATCH(LOWER(SUBSTITUTE(HLOOKUP("vehicle",[1]pl!$C:$C,pos!AC31),"-","_")),'VI2'!$A:$A,0)),)</f>
        <v>6</v>
      </c>
      <c r="AD31" s="2">
        <f>IFERROR(HLOOKUP("tier1",'VI2'!$B:$B,MATCH(LOWER(SUBSTITUTE(HLOOKUP("vehicle",[1]pl!$C:$C,pos!AD31),"-","_")),'VI2'!$A:$A,0)),)</f>
        <v>8</v>
      </c>
      <c r="AE31" s="2">
        <f>IFERROR(HLOOKUP("tier1",'VI2'!$B:$B,MATCH(LOWER(SUBSTITUTE(HLOOKUP("vehicle",[1]pl!$C:$C,pos!AE31),"-","_")),'VI2'!$A:$A,0)),)</f>
        <v>7</v>
      </c>
    </row>
    <row r="32" spans="1:31" s="2" customFormat="1" x14ac:dyDescent="0.25">
      <c r="A32" s="2">
        <f>IFERROR(HLOOKUP("tier1",'VI2'!$B:$B,MATCH(LOWER(SUBSTITUTE(HLOOKUP("vehicle",[1]pl!$C:$C,pos!A32),"-","_")),'VI2'!$A:$A,0)),)</f>
        <v>0</v>
      </c>
      <c r="B32" s="2">
        <f>IFERROR(HLOOKUP("tier1",'VI2'!$B:$B,MATCH(LOWER(SUBSTITUTE(HLOOKUP("vehicle",[1]pl!$C:$C,pos!B32),"-","_")),'VI2'!$A:$A,0)),)</f>
        <v>0</v>
      </c>
      <c r="C32" s="2">
        <f>IFERROR(HLOOKUP("tier1",'VI2'!$B:$B,MATCH(LOWER(SUBSTITUTE(HLOOKUP("vehicle",[1]pl!$C:$C,pos!C32),"-","_")),'VI2'!$A:$A,0)),)</f>
        <v>0</v>
      </c>
      <c r="D32" s="2">
        <f>IFERROR(HLOOKUP("tier1",'VI2'!$B:$B,MATCH(LOWER(SUBSTITUTE(HLOOKUP("vehicle",[1]pl!$C:$C,pos!D32),"-","_")),'VI2'!$A:$A,0)),)</f>
        <v>0</v>
      </c>
      <c r="E32" s="2">
        <f>IFERROR(HLOOKUP("tier1",'VI2'!$B:$B,MATCH(LOWER(SUBSTITUTE(HLOOKUP("vehicle",[1]pl!$C:$C,pos!E32),"-","_")),'VI2'!$A:$A,0)),)</f>
        <v>0</v>
      </c>
      <c r="F32" s="2">
        <f>IFERROR(HLOOKUP("tier1",'VI2'!$B:$B,MATCH(LOWER(SUBSTITUTE(HLOOKUP("vehicle",[1]pl!$C:$C,pos!F32),"-","_")),'VI2'!$A:$A,0)),)</f>
        <v>0</v>
      </c>
      <c r="G32" s="2">
        <f>IFERROR(HLOOKUP("tier1",'VI2'!$B:$B,MATCH(LOWER(SUBSTITUTE(HLOOKUP("vehicle",[1]pl!$C:$C,pos!G32),"-","_")),'VI2'!$A:$A,0)),)</f>
        <v>0</v>
      </c>
      <c r="H32" s="2">
        <f>IFERROR(HLOOKUP("tier1",'VI2'!$B:$B,MATCH(LOWER(SUBSTITUTE(HLOOKUP("vehicle",[1]pl!$C:$C,pos!H32),"-","_")),'VI2'!$A:$A,0)),)</f>
        <v>0</v>
      </c>
      <c r="I32" s="2">
        <f>IFERROR(HLOOKUP("tier1",'VI2'!$B:$B,MATCH(LOWER(SUBSTITUTE(HLOOKUP("vehicle",[1]pl!$C:$C,pos!I32),"-","_")),'VI2'!$A:$A,0)),)</f>
        <v>0</v>
      </c>
      <c r="J32" s="2">
        <f>IFERROR(HLOOKUP("tier1",'VI2'!$B:$B,MATCH(LOWER(SUBSTITUTE(HLOOKUP("vehicle",[1]pl!$C:$C,pos!J32),"-","_")),'VI2'!$A:$A,0)),)</f>
        <v>0</v>
      </c>
      <c r="K32" s="2">
        <f>IFERROR(HLOOKUP("tier1",'VI2'!$B:$B,MATCH(LOWER(SUBSTITUTE(HLOOKUP("vehicle",[1]pl!$C:$C,pos!K32),"-","_")),'VI2'!$A:$A,0)),)</f>
        <v>0</v>
      </c>
      <c r="L32" s="2">
        <f>IFERROR(HLOOKUP("tier1",'VI2'!$B:$B,MATCH(LOWER(SUBSTITUTE(HLOOKUP("vehicle",[1]pl!$C:$C,pos!L32),"-","_")),'VI2'!$A:$A,0)),)</f>
        <v>0</v>
      </c>
      <c r="M32" s="2">
        <f>IFERROR(HLOOKUP("tier1",'VI2'!$B:$B,MATCH(LOWER(SUBSTITUTE(HLOOKUP("vehicle",[1]pl!$C:$C,pos!M32),"-","_")),'VI2'!$A:$A,0)),)</f>
        <v>0</v>
      </c>
      <c r="N32" s="2">
        <f>IFERROR(HLOOKUP("tier1",'VI2'!$B:$B,MATCH(LOWER(SUBSTITUTE(HLOOKUP("vehicle",[1]pl!$C:$C,pos!N32),"-","_")),'VI2'!$A:$A,0)),)</f>
        <v>0</v>
      </c>
      <c r="O32" s="2">
        <f>IFERROR(HLOOKUP("tier1",'VI2'!$B:$B,MATCH(LOWER(SUBSTITUTE(HLOOKUP("vehicle",[1]pl!$C:$C,pos!O32),"-","_")),'VI2'!$A:$A,0)),)</f>
        <v>0</v>
      </c>
      <c r="Q32" s="2">
        <f>IFERROR(HLOOKUP("tier1",'VI2'!$B:$B,MATCH(LOWER(SUBSTITUTE(HLOOKUP("vehicle",[1]pl!$C:$C,pos!Q32),"-","_")),'VI2'!$A:$A,0)),)</f>
        <v>0</v>
      </c>
      <c r="R32" s="2">
        <f>IFERROR(HLOOKUP("tier1",'VI2'!$B:$B,MATCH(LOWER(SUBSTITUTE(HLOOKUP("vehicle",[1]pl!$C:$C,pos!R32),"-","_")),'VI2'!$A:$A,0)),)</f>
        <v>0</v>
      </c>
      <c r="S32" s="2">
        <f>IFERROR(HLOOKUP("tier1",'VI2'!$B:$B,MATCH(LOWER(SUBSTITUTE(HLOOKUP("vehicle",[1]pl!$C:$C,pos!S32),"-","_")),'VI2'!$A:$A,0)),)</f>
        <v>0</v>
      </c>
      <c r="T32" s="2">
        <f>IFERROR(HLOOKUP("tier1",'VI2'!$B:$B,MATCH(LOWER(SUBSTITUTE(HLOOKUP("vehicle",[1]pl!$C:$C,pos!T32),"-","_")),'VI2'!$A:$A,0)),)</f>
        <v>0</v>
      </c>
      <c r="U32" s="2">
        <f>IFERROR(HLOOKUP("tier1",'VI2'!$B:$B,MATCH(LOWER(SUBSTITUTE(HLOOKUP("vehicle",[1]pl!$C:$C,pos!U32),"-","_")),'VI2'!$A:$A,0)),)</f>
        <v>0</v>
      </c>
      <c r="V32" s="2">
        <f>IFERROR(HLOOKUP("tier1",'VI2'!$B:$B,MATCH(LOWER(SUBSTITUTE(HLOOKUP("vehicle",[1]pl!$C:$C,pos!V32),"-","_")),'VI2'!$A:$A,0)),)</f>
        <v>0</v>
      </c>
      <c r="W32" s="2">
        <f>IFERROR(HLOOKUP("tier1",'VI2'!$B:$B,MATCH(LOWER(SUBSTITUTE(HLOOKUP("vehicle",[1]pl!$C:$C,pos!W32),"-","_")),'VI2'!$A:$A,0)),)</f>
        <v>0</v>
      </c>
      <c r="X32" s="2">
        <f>IFERROR(HLOOKUP("tier1",'VI2'!$B:$B,MATCH(LOWER(SUBSTITUTE(HLOOKUP("vehicle",[1]pl!$C:$C,pos!X32),"-","_")),'VI2'!$A:$A,0)),)</f>
        <v>0</v>
      </c>
      <c r="Y32" s="2">
        <f>IFERROR(HLOOKUP("tier1",'VI2'!$B:$B,MATCH(LOWER(SUBSTITUTE(HLOOKUP("vehicle",[1]pl!$C:$C,pos!Y32),"-","_")),'VI2'!$A:$A,0)),)</f>
        <v>0</v>
      </c>
      <c r="Z32" s="2">
        <f>IFERROR(HLOOKUP("tier1",'VI2'!$B:$B,MATCH(LOWER(SUBSTITUTE(HLOOKUP("vehicle",[1]pl!$C:$C,pos!Z32),"-","_")),'VI2'!$A:$A,0)),)</f>
        <v>0</v>
      </c>
      <c r="AA32" s="2">
        <f>IFERROR(HLOOKUP("tier1",'VI2'!$B:$B,MATCH(LOWER(SUBSTITUTE(HLOOKUP("vehicle",[1]pl!$C:$C,pos!AA32),"-","_")),'VI2'!$A:$A,0)),)</f>
        <v>0</v>
      </c>
      <c r="AB32" s="2">
        <f>IFERROR(HLOOKUP("tier1",'VI2'!$B:$B,MATCH(LOWER(SUBSTITUTE(HLOOKUP("vehicle",[1]pl!$C:$C,pos!AB32),"-","_")),'VI2'!$A:$A,0)),)</f>
        <v>0</v>
      </c>
      <c r="AC32" s="2">
        <f>IFERROR(HLOOKUP("tier1",'VI2'!$B:$B,MATCH(LOWER(SUBSTITUTE(HLOOKUP("vehicle",[1]pl!$C:$C,pos!AC32),"-","_")),'VI2'!$A:$A,0)),)</f>
        <v>0</v>
      </c>
      <c r="AD32" s="2">
        <f>IFERROR(HLOOKUP("tier1",'VI2'!$B:$B,MATCH(LOWER(SUBSTITUTE(HLOOKUP("vehicle",[1]pl!$C:$C,pos!AD32),"-","_")),'VI2'!$A:$A,0)),)</f>
        <v>0</v>
      </c>
      <c r="AE32" s="2">
        <f>IFERROR(HLOOKUP("tier1",'VI2'!$B:$B,MATCH(LOWER(SUBSTITUTE(HLOOKUP("vehicle",[1]pl!$C:$C,pos!AE32),"-","_")),'VI2'!$A:$A,0)),)</f>
        <v>0</v>
      </c>
    </row>
    <row r="33" spans="1:31" s="2" customFormat="1" x14ac:dyDescent="0.25">
      <c r="A33" s="2">
        <f>IFERROR(HLOOKUP("tier1",'VI2'!$B:$B,MATCH(LOWER(SUBSTITUTE(HLOOKUP("vehicle",[1]pl!$C:$C,pos!A33),"-","_")),'VI2'!$A:$A,0)),)</f>
        <v>0</v>
      </c>
      <c r="B33" s="2">
        <f>IFERROR(HLOOKUP("tier1",'VI2'!$B:$B,MATCH(LOWER(SUBSTITUTE(HLOOKUP("vehicle",[1]pl!$C:$C,pos!B33),"-","_")),'VI2'!$A:$A,0)),)</f>
        <v>0</v>
      </c>
      <c r="C33" s="2">
        <f>IFERROR(HLOOKUP("tier1",'VI2'!$B:$B,MATCH(LOWER(SUBSTITUTE(HLOOKUP("vehicle",[1]pl!$C:$C,pos!C33),"-","_")),'VI2'!$A:$A,0)),)</f>
        <v>0</v>
      </c>
      <c r="D33" s="2">
        <f>IFERROR(HLOOKUP("tier1",'VI2'!$B:$B,MATCH(LOWER(SUBSTITUTE(HLOOKUP("vehicle",[1]pl!$C:$C,pos!D33),"-","_")),'VI2'!$A:$A,0)),)</f>
        <v>0</v>
      </c>
      <c r="E33" s="2">
        <f>IFERROR(HLOOKUP("tier1",'VI2'!$B:$B,MATCH(LOWER(SUBSTITUTE(HLOOKUP("vehicle",[1]pl!$C:$C,pos!E33),"-","_")),'VI2'!$A:$A,0)),)</f>
        <v>0</v>
      </c>
      <c r="F33" s="2">
        <f>IFERROR(HLOOKUP("tier1",'VI2'!$B:$B,MATCH(LOWER(SUBSTITUTE(HLOOKUP("vehicle",[1]pl!$C:$C,pos!F33),"-","_")),'VI2'!$A:$A,0)),)</f>
        <v>0</v>
      </c>
      <c r="G33" s="2">
        <f>IFERROR(HLOOKUP("tier1",'VI2'!$B:$B,MATCH(LOWER(SUBSTITUTE(HLOOKUP("vehicle",[1]pl!$C:$C,pos!G33),"-","_")),'VI2'!$A:$A,0)),)</f>
        <v>0</v>
      </c>
      <c r="H33" s="2">
        <f>IFERROR(HLOOKUP("tier1",'VI2'!$B:$B,MATCH(LOWER(SUBSTITUTE(HLOOKUP("vehicle",[1]pl!$C:$C,pos!H33),"-","_")),'VI2'!$A:$A,0)),)</f>
        <v>0</v>
      </c>
      <c r="I33" s="2">
        <f>IFERROR(HLOOKUP("tier1",'VI2'!$B:$B,MATCH(LOWER(SUBSTITUTE(HLOOKUP("vehicle",[1]pl!$C:$C,pos!I33),"-","_")),'VI2'!$A:$A,0)),)</f>
        <v>0</v>
      </c>
      <c r="J33" s="2">
        <f>IFERROR(HLOOKUP("tier1",'VI2'!$B:$B,MATCH(LOWER(SUBSTITUTE(HLOOKUP("vehicle",[1]pl!$C:$C,pos!J33),"-","_")),'VI2'!$A:$A,0)),)</f>
        <v>0</v>
      </c>
      <c r="K33" s="2">
        <f>IFERROR(HLOOKUP("tier1",'VI2'!$B:$B,MATCH(LOWER(SUBSTITUTE(HLOOKUP("vehicle",[1]pl!$C:$C,pos!K33),"-","_")),'VI2'!$A:$A,0)),)</f>
        <v>0</v>
      </c>
      <c r="L33" s="2">
        <f>IFERROR(HLOOKUP("tier1",'VI2'!$B:$B,MATCH(LOWER(SUBSTITUTE(HLOOKUP("vehicle",[1]pl!$C:$C,pos!L33),"-","_")),'VI2'!$A:$A,0)),)</f>
        <v>0</v>
      </c>
      <c r="M33" s="2">
        <f>IFERROR(HLOOKUP("tier1",'VI2'!$B:$B,MATCH(LOWER(SUBSTITUTE(HLOOKUP("vehicle",[1]pl!$C:$C,pos!M33),"-","_")),'VI2'!$A:$A,0)),)</f>
        <v>0</v>
      </c>
      <c r="N33" s="2">
        <f>IFERROR(HLOOKUP("tier1",'VI2'!$B:$B,MATCH(LOWER(SUBSTITUTE(HLOOKUP("vehicle",[1]pl!$C:$C,pos!N33),"-","_")),'VI2'!$A:$A,0)),)</f>
        <v>0</v>
      </c>
      <c r="O33" s="2">
        <f>IFERROR(HLOOKUP("tier1",'VI2'!$B:$B,MATCH(LOWER(SUBSTITUTE(HLOOKUP("vehicle",[1]pl!$C:$C,pos!O33),"-","_")),'VI2'!$A:$A,0)),)</f>
        <v>0</v>
      </c>
      <c r="Q33" s="2">
        <f>IFERROR(HLOOKUP("tier1",'VI2'!$B:$B,MATCH(LOWER(SUBSTITUTE(HLOOKUP("vehicle",[1]pl!$C:$C,pos!Q33),"-","_")),'VI2'!$A:$A,0)),)</f>
        <v>0</v>
      </c>
      <c r="R33" s="2">
        <f>IFERROR(HLOOKUP("tier1",'VI2'!$B:$B,MATCH(LOWER(SUBSTITUTE(HLOOKUP("vehicle",[1]pl!$C:$C,pos!R33),"-","_")),'VI2'!$A:$A,0)),)</f>
        <v>0</v>
      </c>
      <c r="S33" s="2">
        <f>IFERROR(HLOOKUP("tier1",'VI2'!$B:$B,MATCH(LOWER(SUBSTITUTE(HLOOKUP("vehicle",[1]pl!$C:$C,pos!S33),"-","_")),'VI2'!$A:$A,0)),)</f>
        <v>0</v>
      </c>
      <c r="T33" s="2">
        <f>IFERROR(HLOOKUP("tier1",'VI2'!$B:$B,MATCH(LOWER(SUBSTITUTE(HLOOKUP("vehicle",[1]pl!$C:$C,pos!T33),"-","_")),'VI2'!$A:$A,0)),)</f>
        <v>0</v>
      </c>
      <c r="U33" s="2">
        <f>IFERROR(HLOOKUP("tier1",'VI2'!$B:$B,MATCH(LOWER(SUBSTITUTE(HLOOKUP("vehicle",[1]pl!$C:$C,pos!U33),"-","_")),'VI2'!$A:$A,0)),)</f>
        <v>0</v>
      </c>
      <c r="V33" s="2">
        <f>IFERROR(HLOOKUP("tier1",'VI2'!$B:$B,MATCH(LOWER(SUBSTITUTE(HLOOKUP("vehicle",[1]pl!$C:$C,pos!V33),"-","_")),'VI2'!$A:$A,0)),)</f>
        <v>0</v>
      </c>
      <c r="W33" s="2">
        <f>IFERROR(HLOOKUP("tier1",'VI2'!$B:$B,MATCH(LOWER(SUBSTITUTE(HLOOKUP("vehicle",[1]pl!$C:$C,pos!W33),"-","_")),'VI2'!$A:$A,0)),)</f>
        <v>0</v>
      </c>
      <c r="X33" s="2">
        <f>IFERROR(HLOOKUP("tier1",'VI2'!$B:$B,MATCH(LOWER(SUBSTITUTE(HLOOKUP("vehicle",[1]pl!$C:$C,pos!X33),"-","_")),'VI2'!$A:$A,0)),)</f>
        <v>0</v>
      </c>
      <c r="Y33" s="2">
        <f>IFERROR(HLOOKUP("tier1",'VI2'!$B:$B,MATCH(LOWER(SUBSTITUTE(HLOOKUP("vehicle",[1]pl!$C:$C,pos!Y33),"-","_")),'VI2'!$A:$A,0)),)</f>
        <v>0</v>
      </c>
      <c r="Z33" s="2">
        <f>IFERROR(HLOOKUP("tier1",'VI2'!$B:$B,MATCH(LOWER(SUBSTITUTE(HLOOKUP("vehicle",[1]pl!$C:$C,pos!Z33),"-","_")),'VI2'!$A:$A,0)),)</f>
        <v>0</v>
      </c>
      <c r="AA33" s="2">
        <f>IFERROR(HLOOKUP("tier1",'VI2'!$B:$B,MATCH(LOWER(SUBSTITUTE(HLOOKUP("vehicle",[1]pl!$C:$C,pos!AA33),"-","_")),'VI2'!$A:$A,0)),)</f>
        <v>0</v>
      </c>
      <c r="AB33" s="2">
        <f>IFERROR(HLOOKUP("tier1",'VI2'!$B:$B,MATCH(LOWER(SUBSTITUTE(HLOOKUP("vehicle",[1]pl!$C:$C,pos!AB33),"-","_")),'VI2'!$A:$A,0)),)</f>
        <v>0</v>
      </c>
      <c r="AC33" s="2">
        <f>IFERROR(HLOOKUP("tier1",'VI2'!$B:$B,MATCH(LOWER(SUBSTITUTE(HLOOKUP("vehicle",[1]pl!$C:$C,pos!AC33),"-","_")),'VI2'!$A:$A,0)),)</f>
        <v>0</v>
      </c>
      <c r="AD33" s="2">
        <f>IFERROR(HLOOKUP("tier1",'VI2'!$B:$B,MATCH(LOWER(SUBSTITUTE(HLOOKUP("vehicle",[1]pl!$C:$C,pos!AD33),"-","_")),'VI2'!$A:$A,0)),)</f>
        <v>0</v>
      </c>
      <c r="AE33" s="2">
        <f>IFERROR(HLOOKUP("tier1",'VI2'!$B:$B,MATCH(LOWER(SUBSTITUTE(HLOOKUP("vehicle",[1]pl!$C:$C,pos!AE33),"-","_")),'VI2'!$A:$A,0)),)</f>
        <v>0</v>
      </c>
    </row>
    <row r="34" spans="1:31" s="2" customFormat="1" x14ac:dyDescent="0.25">
      <c r="A34" s="2">
        <f>IFERROR(HLOOKUP("tier1",'VI2'!$B:$B,MATCH(LOWER(SUBSTITUTE(HLOOKUP("vehicle",[1]pl!$C:$C,pos!A34),"-","_")),'VI2'!$A:$A,0)),)</f>
        <v>0</v>
      </c>
      <c r="B34" s="2">
        <f>IFERROR(HLOOKUP("tier1",'VI2'!$B:$B,MATCH(LOWER(SUBSTITUTE(HLOOKUP("vehicle",[1]pl!$C:$C,pos!B34),"-","_")),'VI2'!$A:$A,0)),)</f>
        <v>0</v>
      </c>
      <c r="C34" s="2">
        <f>IFERROR(HLOOKUP("tier1",'VI2'!$B:$B,MATCH(LOWER(SUBSTITUTE(HLOOKUP("vehicle",[1]pl!$C:$C,pos!C34),"-","_")),'VI2'!$A:$A,0)),)</f>
        <v>0</v>
      </c>
      <c r="D34" s="2">
        <f>IFERROR(HLOOKUP("tier1",'VI2'!$B:$B,MATCH(LOWER(SUBSTITUTE(HLOOKUP("vehicle",[1]pl!$C:$C,pos!D34),"-","_")),'VI2'!$A:$A,0)),)</f>
        <v>0</v>
      </c>
      <c r="E34" s="2">
        <f>IFERROR(HLOOKUP("tier1",'VI2'!$B:$B,MATCH(LOWER(SUBSTITUTE(HLOOKUP("vehicle",[1]pl!$C:$C,pos!E34),"-","_")),'VI2'!$A:$A,0)),)</f>
        <v>0</v>
      </c>
      <c r="F34" s="2">
        <f>IFERROR(HLOOKUP("tier1",'VI2'!$B:$B,MATCH(LOWER(SUBSTITUTE(HLOOKUP("vehicle",[1]pl!$C:$C,pos!F34),"-","_")),'VI2'!$A:$A,0)),)</f>
        <v>0</v>
      </c>
      <c r="G34" s="2">
        <f>IFERROR(HLOOKUP("tier1",'VI2'!$B:$B,MATCH(LOWER(SUBSTITUTE(HLOOKUP("vehicle",[1]pl!$C:$C,pos!G34),"-","_")),'VI2'!$A:$A,0)),)</f>
        <v>0</v>
      </c>
      <c r="H34" s="2">
        <f>IFERROR(HLOOKUP("tier1",'VI2'!$B:$B,MATCH(LOWER(SUBSTITUTE(HLOOKUP("vehicle",[1]pl!$C:$C,pos!H34),"-","_")),'VI2'!$A:$A,0)),)</f>
        <v>0</v>
      </c>
      <c r="I34" s="2">
        <f>IFERROR(HLOOKUP("tier1",'VI2'!$B:$B,MATCH(LOWER(SUBSTITUTE(HLOOKUP("vehicle",[1]pl!$C:$C,pos!I34),"-","_")),'VI2'!$A:$A,0)),)</f>
        <v>0</v>
      </c>
      <c r="J34" s="2">
        <f>IFERROR(HLOOKUP("tier1",'VI2'!$B:$B,MATCH(LOWER(SUBSTITUTE(HLOOKUP("vehicle",[1]pl!$C:$C,pos!J34),"-","_")),'VI2'!$A:$A,0)),)</f>
        <v>0</v>
      </c>
      <c r="K34" s="2">
        <f>IFERROR(HLOOKUP("tier1",'VI2'!$B:$B,MATCH(LOWER(SUBSTITUTE(HLOOKUP("vehicle",[1]pl!$C:$C,pos!K34),"-","_")),'VI2'!$A:$A,0)),)</f>
        <v>0</v>
      </c>
      <c r="L34" s="2">
        <f>IFERROR(HLOOKUP("tier1",'VI2'!$B:$B,MATCH(LOWER(SUBSTITUTE(HLOOKUP("vehicle",[1]pl!$C:$C,pos!L34),"-","_")),'VI2'!$A:$A,0)),)</f>
        <v>0</v>
      </c>
      <c r="M34" s="2">
        <f>IFERROR(HLOOKUP("tier1",'VI2'!$B:$B,MATCH(LOWER(SUBSTITUTE(HLOOKUP("vehicle",[1]pl!$C:$C,pos!M34),"-","_")),'VI2'!$A:$A,0)),)</f>
        <v>0</v>
      </c>
      <c r="N34" s="2">
        <f>IFERROR(HLOOKUP("tier1",'VI2'!$B:$B,MATCH(LOWER(SUBSTITUTE(HLOOKUP("vehicle",[1]pl!$C:$C,pos!N34),"-","_")),'VI2'!$A:$A,0)),)</f>
        <v>0</v>
      </c>
      <c r="O34" s="2">
        <f>IFERROR(HLOOKUP("tier1",'VI2'!$B:$B,MATCH(LOWER(SUBSTITUTE(HLOOKUP("vehicle",[1]pl!$C:$C,pos!O34),"-","_")),'VI2'!$A:$A,0)),)</f>
        <v>0</v>
      </c>
      <c r="Q34" s="2">
        <f>IFERROR(HLOOKUP("tier1",'VI2'!$B:$B,MATCH(LOWER(SUBSTITUTE(HLOOKUP("vehicle",[1]pl!$C:$C,pos!Q34),"-","_")),'VI2'!$A:$A,0)),)</f>
        <v>0</v>
      </c>
      <c r="R34" s="2">
        <f>IFERROR(HLOOKUP("tier1",'VI2'!$B:$B,MATCH(LOWER(SUBSTITUTE(HLOOKUP("vehicle",[1]pl!$C:$C,pos!R34),"-","_")),'VI2'!$A:$A,0)),)</f>
        <v>0</v>
      </c>
      <c r="S34" s="2">
        <f>IFERROR(HLOOKUP("tier1",'VI2'!$B:$B,MATCH(LOWER(SUBSTITUTE(HLOOKUP("vehicle",[1]pl!$C:$C,pos!S34),"-","_")),'VI2'!$A:$A,0)),)</f>
        <v>0</v>
      </c>
      <c r="T34" s="2">
        <f>IFERROR(HLOOKUP("tier1",'VI2'!$B:$B,MATCH(LOWER(SUBSTITUTE(HLOOKUP("vehicle",[1]pl!$C:$C,pos!T34),"-","_")),'VI2'!$A:$A,0)),)</f>
        <v>0</v>
      </c>
      <c r="U34" s="2">
        <f>IFERROR(HLOOKUP("tier1",'VI2'!$B:$B,MATCH(LOWER(SUBSTITUTE(HLOOKUP("vehicle",[1]pl!$C:$C,pos!U34),"-","_")),'VI2'!$A:$A,0)),)</f>
        <v>0</v>
      </c>
      <c r="V34" s="2">
        <f>IFERROR(HLOOKUP("tier1",'VI2'!$B:$B,MATCH(LOWER(SUBSTITUTE(HLOOKUP("vehicle",[1]pl!$C:$C,pos!V34),"-","_")),'VI2'!$A:$A,0)),)</f>
        <v>0</v>
      </c>
      <c r="W34" s="2">
        <f>IFERROR(HLOOKUP("tier1",'VI2'!$B:$B,MATCH(LOWER(SUBSTITUTE(HLOOKUP("vehicle",[1]pl!$C:$C,pos!W34),"-","_")),'VI2'!$A:$A,0)),)</f>
        <v>0</v>
      </c>
      <c r="X34" s="2">
        <f>IFERROR(HLOOKUP("tier1",'VI2'!$B:$B,MATCH(LOWER(SUBSTITUTE(HLOOKUP("vehicle",[1]pl!$C:$C,pos!X34),"-","_")),'VI2'!$A:$A,0)),)</f>
        <v>0</v>
      </c>
      <c r="Y34" s="2">
        <f>IFERROR(HLOOKUP("tier1",'VI2'!$B:$B,MATCH(LOWER(SUBSTITUTE(HLOOKUP("vehicle",[1]pl!$C:$C,pos!Y34),"-","_")),'VI2'!$A:$A,0)),)</f>
        <v>0</v>
      </c>
      <c r="Z34" s="2">
        <f>IFERROR(HLOOKUP("tier1",'VI2'!$B:$B,MATCH(LOWER(SUBSTITUTE(HLOOKUP("vehicle",[1]pl!$C:$C,pos!Z34),"-","_")),'VI2'!$A:$A,0)),)</f>
        <v>0</v>
      </c>
      <c r="AA34" s="2">
        <f>IFERROR(HLOOKUP("tier1",'VI2'!$B:$B,MATCH(LOWER(SUBSTITUTE(HLOOKUP("vehicle",[1]pl!$C:$C,pos!AA34),"-","_")),'VI2'!$A:$A,0)),)</f>
        <v>0</v>
      </c>
      <c r="AB34" s="2">
        <f>IFERROR(HLOOKUP("tier1",'VI2'!$B:$B,MATCH(LOWER(SUBSTITUTE(HLOOKUP("vehicle",[1]pl!$C:$C,pos!AB34),"-","_")),'VI2'!$A:$A,0)),)</f>
        <v>0</v>
      </c>
      <c r="AC34" s="2">
        <f>IFERROR(HLOOKUP("tier1",'VI2'!$B:$B,MATCH(LOWER(SUBSTITUTE(HLOOKUP("vehicle",[1]pl!$C:$C,pos!AC34),"-","_")),'VI2'!$A:$A,0)),)</f>
        <v>0</v>
      </c>
      <c r="AD34" s="2">
        <f>IFERROR(HLOOKUP("tier1",'VI2'!$B:$B,MATCH(LOWER(SUBSTITUTE(HLOOKUP("vehicle",[1]pl!$C:$C,pos!AD34),"-","_")),'VI2'!$A:$A,0)),)</f>
        <v>0</v>
      </c>
      <c r="AE34" s="2">
        <f>IFERROR(HLOOKUP("tier1",'VI2'!$B:$B,MATCH(LOWER(SUBSTITUTE(HLOOKUP("vehicle",[1]pl!$C:$C,pos!AE34),"-","_")),'VI2'!$A:$A,0)),)</f>
        <v>0</v>
      </c>
    </row>
    <row r="35" spans="1:31" s="2" customFormat="1" x14ac:dyDescent="0.25">
      <c r="A35" s="2">
        <f>IFERROR(HLOOKUP("tier1",'VI2'!$B:$B,MATCH(LOWER(SUBSTITUTE(HLOOKUP("vehicle",[1]pl!$C:$C,pos!A35),"-","_")),'VI2'!$A:$A,0)),)</f>
        <v>0</v>
      </c>
      <c r="B35" s="2">
        <f>IFERROR(HLOOKUP("tier1",'VI2'!$B:$B,MATCH(LOWER(SUBSTITUTE(HLOOKUP("vehicle",[1]pl!$C:$C,pos!B35),"-","_")),'VI2'!$A:$A,0)),)</f>
        <v>0</v>
      </c>
      <c r="C35" s="2">
        <f>IFERROR(HLOOKUP("tier1",'VI2'!$B:$B,MATCH(LOWER(SUBSTITUTE(HLOOKUP("vehicle",[1]pl!$C:$C,pos!C35),"-","_")),'VI2'!$A:$A,0)),)</f>
        <v>0</v>
      </c>
      <c r="D35" s="2">
        <f>IFERROR(HLOOKUP("tier1",'VI2'!$B:$B,MATCH(LOWER(SUBSTITUTE(HLOOKUP("vehicle",[1]pl!$C:$C,pos!D35),"-","_")),'VI2'!$A:$A,0)),)</f>
        <v>0</v>
      </c>
      <c r="E35" s="2">
        <f>IFERROR(HLOOKUP("tier1",'VI2'!$B:$B,MATCH(LOWER(SUBSTITUTE(HLOOKUP("vehicle",[1]pl!$C:$C,pos!E35),"-","_")),'VI2'!$A:$A,0)),)</f>
        <v>0</v>
      </c>
      <c r="F35" s="2">
        <f>IFERROR(HLOOKUP("tier1",'VI2'!$B:$B,MATCH(LOWER(SUBSTITUTE(HLOOKUP("vehicle",[1]pl!$C:$C,pos!F35),"-","_")),'VI2'!$A:$A,0)),)</f>
        <v>0</v>
      </c>
      <c r="G35" s="2">
        <f>IFERROR(HLOOKUP("tier1",'VI2'!$B:$B,MATCH(LOWER(SUBSTITUTE(HLOOKUP("vehicle",[1]pl!$C:$C,pos!G35),"-","_")),'VI2'!$A:$A,0)),)</f>
        <v>0</v>
      </c>
      <c r="H35" s="2">
        <f>IFERROR(HLOOKUP("tier1",'VI2'!$B:$B,MATCH(LOWER(SUBSTITUTE(HLOOKUP("vehicle",[1]pl!$C:$C,pos!H35),"-","_")),'VI2'!$A:$A,0)),)</f>
        <v>0</v>
      </c>
      <c r="I35" s="2">
        <f>IFERROR(HLOOKUP("tier1",'VI2'!$B:$B,MATCH(LOWER(SUBSTITUTE(HLOOKUP("vehicle",[1]pl!$C:$C,pos!I35),"-","_")),'VI2'!$A:$A,0)),)</f>
        <v>0</v>
      </c>
      <c r="J35" s="2">
        <f>IFERROR(HLOOKUP("tier1",'VI2'!$B:$B,MATCH(LOWER(SUBSTITUTE(HLOOKUP("vehicle",[1]pl!$C:$C,pos!J35),"-","_")),'VI2'!$A:$A,0)),)</f>
        <v>0</v>
      </c>
      <c r="K35" s="2">
        <f>IFERROR(HLOOKUP("tier1",'VI2'!$B:$B,MATCH(LOWER(SUBSTITUTE(HLOOKUP("vehicle",[1]pl!$C:$C,pos!K35),"-","_")),'VI2'!$A:$A,0)),)</f>
        <v>0</v>
      </c>
      <c r="L35" s="2">
        <f>IFERROR(HLOOKUP("tier1",'VI2'!$B:$B,MATCH(LOWER(SUBSTITUTE(HLOOKUP("vehicle",[1]pl!$C:$C,pos!L35),"-","_")),'VI2'!$A:$A,0)),)</f>
        <v>0</v>
      </c>
      <c r="M35" s="2">
        <f>IFERROR(HLOOKUP("tier1",'VI2'!$B:$B,MATCH(LOWER(SUBSTITUTE(HLOOKUP("vehicle",[1]pl!$C:$C,pos!M35),"-","_")),'VI2'!$A:$A,0)),)</f>
        <v>0</v>
      </c>
      <c r="N35" s="2">
        <f>IFERROR(HLOOKUP("tier1",'VI2'!$B:$B,MATCH(LOWER(SUBSTITUTE(HLOOKUP("vehicle",[1]pl!$C:$C,pos!N35),"-","_")),'VI2'!$A:$A,0)),)</f>
        <v>0</v>
      </c>
      <c r="O35" s="2">
        <f>IFERROR(HLOOKUP("tier1",'VI2'!$B:$B,MATCH(LOWER(SUBSTITUTE(HLOOKUP("vehicle",[1]pl!$C:$C,pos!O35),"-","_")),'VI2'!$A:$A,0)),)</f>
        <v>0</v>
      </c>
      <c r="Q35" s="2">
        <f>IFERROR(HLOOKUP("tier1",'VI2'!$B:$B,MATCH(LOWER(SUBSTITUTE(HLOOKUP("vehicle",[1]pl!$C:$C,pos!Q35),"-","_")),'VI2'!$A:$A,0)),)</f>
        <v>0</v>
      </c>
      <c r="R35" s="2">
        <f>IFERROR(HLOOKUP("tier1",'VI2'!$B:$B,MATCH(LOWER(SUBSTITUTE(HLOOKUP("vehicle",[1]pl!$C:$C,pos!R35),"-","_")),'VI2'!$A:$A,0)),)</f>
        <v>0</v>
      </c>
      <c r="S35" s="2">
        <f>IFERROR(HLOOKUP("tier1",'VI2'!$B:$B,MATCH(LOWER(SUBSTITUTE(HLOOKUP("vehicle",[1]pl!$C:$C,pos!S35),"-","_")),'VI2'!$A:$A,0)),)</f>
        <v>0</v>
      </c>
      <c r="T35" s="2">
        <f>IFERROR(HLOOKUP("tier1",'VI2'!$B:$B,MATCH(LOWER(SUBSTITUTE(HLOOKUP("vehicle",[1]pl!$C:$C,pos!T35),"-","_")),'VI2'!$A:$A,0)),)</f>
        <v>0</v>
      </c>
      <c r="U35" s="2">
        <f>IFERROR(HLOOKUP("tier1",'VI2'!$B:$B,MATCH(LOWER(SUBSTITUTE(HLOOKUP("vehicle",[1]pl!$C:$C,pos!U35),"-","_")),'VI2'!$A:$A,0)),)</f>
        <v>0</v>
      </c>
      <c r="V35" s="2">
        <f>IFERROR(HLOOKUP("tier1",'VI2'!$B:$B,MATCH(LOWER(SUBSTITUTE(HLOOKUP("vehicle",[1]pl!$C:$C,pos!V35),"-","_")),'VI2'!$A:$A,0)),)</f>
        <v>0</v>
      </c>
      <c r="W35" s="2">
        <f>IFERROR(HLOOKUP("tier1",'VI2'!$B:$B,MATCH(LOWER(SUBSTITUTE(HLOOKUP("vehicle",[1]pl!$C:$C,pos!W35),"-","_")),'VI2'!$A:$A,0)),)</f>
        <v>0</v>
      </c>
      <c r="X35" s="2">
        <f>IFERROR(HLOOKUP("tier1",'VI2'!$B:$B,MATCH(LOWER(SUBSTITUTE(HLOOKUP("vehicle",[1]pl!$C:$C,pos!X35),"-","_")),'VI2'!$A:$A,0)),)</f>
        <v>0</v>
      </c>
      <c r="Y35" s="2">
        <f>IFERROR(HLOOKUP("tier1",'VI2'!$B:$B,MATCH(LOWER(SUBSTITUTE(HLOOKUP("vehicle",[1]pl!$C:$C,pos!Y35),"-","_")),'VI2'!$A:$A,0)),)</f>
        <v>0</v>
      </c>
      <c r="Z35" s="2">
        <f>IFERROR(HLOOKUP("tier1",'VI2'!$B:$B,MATCH(LOWER(SUBSTITUTE(HLOOKUP("vehicle",[1]pl!$C:$C,pos!Z35),"-","_")),'VI2'!$A:$A,0)),)</f>
        <v>0</v>
      </c>
      <c r="AA35" s="2">
        <f>IFERROR(HLOOKUP("tier1",'VI2'!$B:$B,MATCH(LOWER(SUBSTITUTE(HLOOKUP("vehicle",[1]pl!$C:$C,pos!AA35),"-","_")),'VI2'!$A:$A,0)),)</f>
        <v>0</v>
      </c>
      <c r="AB35" s="2">
        <f>IFERROR(HLOOKUP("tier1",'VI2'!$B:$B,MATCH(LOWER(SUBSTITUTE(HLOOKUP("vehicle",[1]pl!$C:$C,pos!AB35),"-","_")),'VI2'!$A:$A,0)),)</f>
        <v>0</v>
      </c>
      <c r="AC35" s="2">
        <f>IFERROR(HLOOKUP("tier1",'VI2'!$B:$B,MATCH(LOWER(SUBSTITUTE(HLOOKUP("vehicle",[1]pl!$C:$C,pos!AC35),"-","_")),'VI2'!$A:$A,0)),)</f>
        <v>0</v>
      </c>
      <c r="AD35" s="2">
        <f>IFERROR(HLOOKUP("tier1",'VI2'!$B:$B,MATCH(LOWER(SUBSTITUTE(HLOOKUP("vehicle",[1]pl!$C:$C,pos!AD35),"-","_")),'VI2'!$A:$A,0)),)</f>
        <v>0</v>
      </c>
      <c r="AE35" s="2">
        <f>IFERROR(HLOOKUP("tier1",'VI2'!$B:$B,MATCH(LOWER(SUBSTITUTE(HLOOKUP("vehicle",[1]pl!$C:$C,pos!AE35),"-","_")),'VI2'!$A:$A,0)),)</f>
        <v>0</v>
      </c>
    </row>
    <row r="36" spans="1:31" s="2" customFormat="1" x14ac:dyDescent="0.25">
      <c r="A36" s="2">
        <f>IFERROR(HLOOKUP("tier1",'VI2'!$B:$B,MATCH(LOWER(SUBSTITUTE(HLOOKUP("vehicle",[1]pl!$C:$C,pos!A36),"-","_")),'VI2'!$A:$A,0)),)</f>
        <v>0</v>
      </c>
      <c r="B36" s="2">
        <f>IFERROR(HLOOKUP("tier1",'VI2'!$B:$B,MATCH(LOWER(SUBSTITUTE(HLOOKUP("vehicle",[1]pl!$C:$C,pos!B36),"-","_")),'VI2'!$A:$A,0)),)</f>
        <v>0</v>
      </c>
      <c r="C36" s="2">
        <f>IFERROR(HLOOKUP("tier1",'VI2'!$B:$B,MATCH(LOWER(SUBSTITUTE(HLOOKUP("vehicle",[1]pl!$C:$C,pos!C36),"-","_")),'VI2'!$A:$A,0)),)</f>
        <v>0</v>
      </c>
      <c r="D36" s="2">
        <f>IFERROR(HLOOKUP("tier1",'VI2'!$B:$B,MATCH(LOWER(SUBSTITUTE(HLOOKUP("vehicle",[1]pl!$C:$C,pos!D36),"-","_")),'VI2'!$A:$A,0)),)</f>
        <v>0</v>
      </c>
      <c r="E36" s="2">
        <f>IFERROR(HLOOKUP("tier1",'VI2'!$B:$B,MATCH(LOWER(SUBSTITUTE(HLOOKUP("vehicle",[1]pl!$C:$C,pos!E36),"-","_")),'VI2'!$A:$A,0)),)</f>
        <v>0</v>
      </c>
      <c r="F36" s="2">
        <f>IFERROR(HLOOKUP("tier1",'VI2'!$B:$B,MATCH(LOWER(SUBSTITUTE(HLOOKUP("vehicle",[1]pl!$C:$C,pos!F36),"-","_")),'VI2'!$A:$A,0)),)</f>
        <v>0</v>
      </c>
      <c r="G36" s="2">
        <f>IFERROR(HLOOKUP("tier1",'VI2'!$B:$B,MATCH(LOWER(SUBSTITUTE(HLOOKUP("vehicle",[1]pl!$C:$C,pos!G36),"-","_")),'VI2'!$A:$A,0)),)</f>
        <v>0</v>
      </c>
      <c r="H36" s="2">
        <f>IFERROR(HLOOKUP("tier1",'VI2'!$B:$B,MATCH(LOWER(SUBSTITUTE(HLOOKUP("vehicle",[1]pl!$C:$C,pos!H36),"-","_")),'VI2'!$A:$A,0)),)</f>
        <v>0</v>
      </c>
      <c r="I36" s="2">
        <f>IFERROR(HLOOKUP("tier1",'VI2'!$B:$B,MATCH(LOWER(SUBSTITUTE(HLOOKUP("vehicle",[1]pl!$C:$C,pos!I36),"-","_")),'VI2'!$A:$A,0)),)</f>
        <v>0</v>
      </c>
      <c r="J36" s="2">
        <f>IFERROR(HLOOKUP("tier1",'VI2'!$B:$B,MATCH(LOWER(SUBSTITUTE(HLOOKUP("vehicle",[1]pl!$C:$C,pos!J36),"-","_")),'VI2'!$A:$A,0)),)</f>
        <v>0</v>
      </c>
      <c r="K36" s="2">
        <f>IFERROR(HLOOKUP("tier1",'VI2'!$B:$B,MATCH(LOWER(SUBSTITUTE(HLOOKUP("vehicle",[1]pl!$C:$C,pos!K36),"-","_")),'VI2'!$A:$A,0)),)</f>
        <v>0</v>
      </c>
      <c r="L36" s="2">
        <f>IFERROR(HLOOKUP("tier1",'VI2'!$B:$B,MATCH(LOWER(SUBSTITUTE(HLOOKUP("vehicle",[1]pl!$C:$C,pos!L36),"-","_")),'VI2'!$A:$A,0)),)</f>
        <v>0</v>
      </c>
      <c r="M36" s="2">
        <f>IFERROR(HLOOKUP("tier1",'VI2'!$B:$B,MATCH(LOWER(SUBSTITUTE(HLOOKUP("vehicle",[1]pl!$C:$C,pos!M36),"-","_")),'VI2'!$A:$A,0)),)</f>
        <v>0</v>
      </c>
      <c r="N36" s="2">
        <f>IFERROR(HLOOKUP("tier1",'VI2'!$B:$B,MATCH(LOWER(SUBSTITUTE(HLOOKUP("vehicle",[1]pl!$C:$C,pos!N36),"-","_")),'VI2'!$A:$A,0)),)</f>
        <v>0</v>
      </c>
      <c r="O36" s="2">
        <f>IFERROR(HLOOKUP("tier1",'VI2'!$B:$B,MATCH(LOWER(SUBSTITUTE(HLOOKUP("vehicle",[1]pl!$C:$C,pos!O36),"-","_")),'VI2'!$A:$A,0)),)</f>
        <v>0</v>
      </c>
      <c r="Q36" s="2">
        <f>IFERROR(HLOOKUP("tier1",'VI2'!$B:$B,MATCH(LOWER(SUBSTITUTE(HLOOKUP("vehicle",[1]pl!$C:$C,pos!Q36),"-","_")),'VI2'!$A:$A,0)),)</f>
        <v>0</v>
      </c>
      <c r="R36" s="2">
        <f>IFERROR(HLOOKUP("tier1",'VI2'!$B:$B,MATCH(LOWER(SUBSTITUTE(HLOOKUP("vehicle",[1]pl!$C:$C,pos!R36),"-","_")),'VI2'!$A:$A,0)),)</f>
        <v>0</v>
      </c>
      <c r="S36" s="2">
        <f>IFERROR(HLOOKUP("tier1",'VI2'!$B:$B,MATCH(LOWER(SUBSTITUTE(HLOOKUP("vehicle",[1]pl!$C:$C,pos!S36),"-","_")),'VI2'!$A:$A,0)),)</f>
        <v>0</v>
      </c>
      <c r="T36" s="2">
        <f>IFERROR(HLOOKUP("tier1",'VI2'!$B:$B,MATCH(LOWER(SUBSTITUTE(HLOOKUP("vehicle",[1]pl!$C:$C,pos!T36),"-","_")),'VI2'!$A:$A,0)),)</f>
        <v>0</v>
      </c>
      <c r="U36" s="2">
        <f>IFERROR(HLOOKUP("tier1",'VI2'!$B:$B,MATCH(LOWER(SUBSTITUTE(HLOOKUP("vehicle",[1]pl!$C:$C,pos!U36),"-","_")),'VI2'!$A:$A,0)),)</f>
        <v>0</v>
      </c>
      <c r="V36" s="2">
        <f>IFERROR(HLOOKUP("tier1",'VI2'!$B:$B,MATCH(LOWER(SUBSTITUTE(HLOOKUP("vehicle",[1]pl!$C:$C,pos!V36),"-","_")),'VI2'!$A:$A,0)),)</f>
        <v>0</v>
      </c>
      <c r="W36" s="2">
        <f>IFERROR(HLOOKUP("tier1",'VI2'!$B:$B,MATCH(LOWER(SUBSTITUTE(HLOOKUP("vehicle",[1]pl!$C:$C,pos!W36),"-","_")),'VI2'!$A:$A,0)),)</f>
        <v>0</v>
      </c>
      <c r="X36" s="2">
        <f>IFERROR(HLOOKUP("tier1",'VI2'!$B:$B,MATCH(LOWER(SUBSTITUTE(HLOOKUP("vehicle",[1]pl!$C:$C,pos!X36),"-","_")),'VI2'!$A:$A,0)),)</f>
        <v>0</v>
      </c>
      <c r="Y36" s="2">
        <f>IFERROR(HLOOKUP("tier1",'VI2'!$B:$B,MATCH(LOWER(SUBSTITUTE(HLOOKUP("vehicle",[1]pl!$C:$C,pos!Y36),"-","_")),'VI2'!$A:$A,0)),)</f>
        <v>0</v>
      </c>
      <c r="Z36" s="2">
        <f>IFERROR(HLOOKUP("tier1",'VI2'!$B:$B,MATCH(LOWER(SUBSTITUTE(HLOOKUP("vehicle",[1]pl!$C:$C,pos!Z36),"-","_")),'VI2'!$A:$A,0)),)</f>
        <v>0</v>
      </c>
      <c r="AA36" s="2">
        <f>IFERROR(HLOOKUP("tier1",'VI2'!$B:$B,MATCH(LOWER(SUBSTITUTE(HLOOKUP("vehicle",[1]pl!$C:$C,pos!AA36),"-","_")),'VI2'!$A:$A,0)),)</f>
        <v>0</v>
      </c>
      <c r="AB36" s="2">
        <f>IFERROR(HLOOKUP("tier1",'VI2'!$B:$B,MATCH(LOWER(SUBSTITUTE(HLOOKUP("vehicle",[1]pl!$C:$C,pos!AB36),"-","_")),'VI2'!$A:$A,0)),)</f>
        <v>0</v>
      </c>
      <c r="AC36" s="2">
        <f>IFERROR(HLOOKUP("tier1",'VI2'!$B:$B,MATCH(LOWER(SUBSTITUTE(HLOOKUP("vehicle",[1]pl!$C:$C,pos!AC36),"-","_")),'VI2'!$A:$A,0)),)</f>
        <v>0</v>
      </c>
      <c r="AD36" s="2">
        <f>IFERROR(HLOOKUP("tier1",'VI2'!$B:$B,MATCH(LOWER(SUBSTITUTE(HLOOKUP("vehicle",[1]pl!$C:$C,pos!AD36),"-","_")),'VI2'!$A:$A,0)),)</f>
        <v>0</v>
      </c>
      <c r="AE36" s="2">
        <f>IFERROR(HLOOKUP("tier1",'VI2'!$B:$B,MATCH(LOWER(SUBSTITUTE(HLOOKUP("vehicle",[1]pl!$C:$C,pos!AE36),"-","_")),'VI2'!$A:$A,0)),)</f>
        <v>0</v>
      </c>
    </row>
    <row r="37" spans="1:31" s="2" customFormat="1" x14ac:dyDescent="0.25">
      <c r="A37" s="2">
        <f>IFERROR(HLOOKUP("tier1",'VI2'!$B:$B,MATCH(LOWER(SUBSTITUTE(HLOOKUP("vehicle",[1]pl!$C:$C,pos!A37),"-","_")),'VI2'!$A:$A,0)),)</f>
        <v>0</v>
      </c>
      <c r="B37" s="2">
        <f>IFERROR(HLOOKUP("tier1",'VI2'!$B:$B,MATCH(LOWER(SUBSTITUTE(HLOOKUP("vehicle",[1]pl!$C:$C,pos!B37),"-","_")),'VI2'!$A:$A,0)),)</f>
        <v>0</v>
      </c>
      <c r="C37" s="2">
        <f>IFERROR(HLOOKUP("tier1",'VI2'!$B:$B,MATCH(LOWER(SUBSTITUTE(HLOOKUP("vehicle",[1]pl!$C:$C,pos!C37),"-","_")),'VI2'!$A:$A,0)),)</f>
        <v>0</v>
      </c>
      <c r="D37" s="2">
        <f>IFERROR(HLOOKUP("tier1",'VI2'!$B:$B,MATCH(LOWER(SUBSTITUTE(HLOOKUP("vehicle",[1]pl!$C:$C,pos!D37),"-","_")),'VI2'!$A:$A,0)),)</f>
        <v>0</v>
      </c>
      <c r="E37" s="2">
        <f>IFERROR(HLOOKUP("tier1",'VI2'!$B:$B,MATCH(LOWER(SUBSTITUTE(HLOOKUP("vehicle",[1]pl!$C:$C,pos!E37),"-","_")),'VI2'!$A:$A,0)),)</f>
        <v>0</v>
      </c>
      <c r="F37" s="2">
        <f>IFERROR(HLOOKUP("tier1",'VI2'!$B:$B,MATCH(LOWER(SUBSTITUTE(HLOOKUP("vehicle",[1]pl!$C:$C,pos!F37),"-","_")),'VI2'!$A:$A,0)),)</f>
        <v>0</v>
      </c>
      <c r="G37" s="2">
        <f>IFERROR(HLOOKUP("tier1",'VI2'!$B:$B,MATCH(LOWER(SUBSTITUTE(HLOOKUP("vehicle",[1]pl!$C:$C,pos!G37),"-","_")),'VI2'!$A:$A,0)),)</f>
        <v>0</v>
      </c>
      <c r="H37" s="2">
        <f>IFERROR(HLOOKUP("tier1",'VI2'!$B:$B,MATCH(LOWER(SUBSTITUTE(HLOOKUP("vehicle",[1]pl!$C:$C,pos!H37),"-","_")),'VI2'!$A:$A,0)),)</f>
        <v>0</v>
      </c>
      <c r="I37" s="2">
        <f>IFERROR(HLOOKUP("tier1",'VI2'!$B:$B,MATCH(LOWER(SUBSTITUTE(HLOOKUP("vehicle",[1]pl!$C:$C,pos!I37),"-","_")),'VI2'!$A:$A,0)),)</f>
        <v>0</v>
      </c>
      <c r="J37" s="2">
        <f>IFERROR(HLOOKUP("tier1",'VI2'!$B:$B,MATCH(LOWER(SUBSTITUTE(HLOOKUP("vehicle",[1]pl!$C:$C,pos!J37),"-","_")),'VI2'!$A:$A,0)),)</f>
        <v>0</v>
      </c>
      <c r="K37" s="2">
        <f>IFERROR(HLOOKUP("tier1",'VI2'!$B:$B,MATCH(LOWER(SUBSTITUTE(HLOOKUP("vehicle",[1]pl!$C:$C,pos!K37),"-","_")),'VI2'!$A:$A,0)),)</f>
        <v>0</v>
      </c>
      <c r="L37" s="2">
        <f>IFERROR(HLOOKUP("tier1",'VI2'!$B:$B,MATCH(LOWER(SUBSTITUTE(HLOOKUP("vehicle",[1]pl!$C:$C,pos!L37),"-","_")),'VI2'!$A:$A,0)),)</f>
        <v>0</v>
      </c>
      <c r="M37" s="2">
        <f>IFERROR(HLOOKUP("tier1",'VI2'!$B:$B,MATCH(LOWER(SUBSTITUTE(HLOOKUP("vehicle",[1]pl!$C:$C,pos!M37),"-","_")),'VI2'!$A:$A,0)),)</f>
        <v>0</v>
      </c>
      <c r="N37" s="2">
        <f>IFERROR(HLOOKUP("tier1",'VI2'!$B:$B,MATCH(LOWER(SUBSTITUTE(HLOOKUP("vehicle",[1]pl!$C:$C,pos!N37),"-","_")),'VI2'!$A:$A,0)),)</f>
        <v>0</v>
      </c>
      <c r="O37" s="2">
        <f>IFERROR(HLOOKUP("tier1",'VI2'!$B:$B,MATCH(LOWER(SUBSTITUTE(HLOOKUP("vehicle",[1]pl!$C:$C,pos!O37),"-","_")),'VI2'!$A:$A,0)),)</f>
        <v>0</v>
      </c>
      <c r="Q37" s="2">
        <f>IFERROR(HLOOKUP("tier1",'VI2'!$B:$B,MATCH(LOWER(SUBSTITUTE(HLOOKUP("vehicle",[1]pl!$C:$C,pos!Q37),"-","_")),'VI2'!$A:$A,0)),)</f>
        <v>0</v>
      </c>
      <c r="R37" s="2">
        <f>IFERROR(HLOOKUP("tier1",'VI2'!$B:$B,MATCH(LOWER(SUBSTITUTE(HLOOKUP("vehicle",[1]pl!$C:$C,pos!R37),"-","_")),'VI2'!$A:$A,0)),)</f>
        <v>0</v>
      </c>
      <c r="S37" s="2">
        <f>IFERROR(HLOOKUP("tier1",'VI2'!$B:$B,MATCH(LOWER(SUBSTITUTE(HLOOKUP("vehicle",[1]pl!$C:$C,pos!S37),"-","_")),'VI2'!$A:$A,0)),)</f>
        <v>0</v>
      </c>
      <c r="T37" s="2">
        <f>IFERROR(HLOOKUP("tier1",'VI2'!$B:$B,MATCH(LOWER(SUBSTITUTE(HLOOKUP("vehicle",[1]pl!$C:$C,pos!T37),"-","_")),'VI2'!$A:$A,0)),)</f>
        <v>0</v>
      </c>
      <c r="U37" s="2">
        <f>IFERROR(HLOOKUP("tier1",'VI2'!$B:$B,MATCH(LOWER(SUBSTITUTE(HLOOKUP("vehicle",[1]pl!$C:$C,pos!U37),"-","_")),'VI2'!$A:$A,0)),)</f>
        <v>0</v>
      </c>
      <c r="V37" s="2">
        <f>IFERROR(HLOOKUP("tier1",'VI2'!$B:$B,MATCH(LOWER(SUBSTITUTE(HLOOKUP("vehicle",[1]pl!$C:$C,pos!V37),"-","_")),'VI2'!$A:$A,0)),)</f>
        <v>0</v>
      </c>
      <c r="W37" s="2">
        <f>IFERROR(HLOOKUP("tier1",'VI2'!$B:$B,MATCH(LOWER(SUBSTITUTE(HLOOKUP("vehicle",[1]pl!$C:$C,pos!W37),"-","_")),'VI2'!$A:$A,0)),)</f>
        <v>0</v>
      </c>
      <c r="X37" s="2">
        <f>IFERROR(HLOOKUP("tier1",'VI2'!$B:$B,MATCH(LOWER(SUBSTITUTE(HLOOKUP("vehicle",[1]pl!$C:$C,pos!X37),"-","_")),'VI2'!$A:$A,0)),)</f>
        <v>0</v>
      </c>
      <c r="Y37" s="2">
        <f>IFERROR(HLOOKUP("tier1",'VI2'!$B:$B,MATCH(LOWER(SUBSTITUTE(HLOOKUP("vehicle",[1]pl!$C:$C,pos!Y37),"-","_")),'VI2'!$A:$A,0)),)</f>
        <v>0</v>
      </c>
      <c r="Z37" s="2">
        <f>IFERROR(HLOOKUP("tier1",'VI2'!$B:$B,MATCH(LOWER(SUBSTITUTE(HLOOKUP("vehicle",[1]pl!$C:$C,pos!Z37),"-","_")),'VI2'!$A:$A,0)),)</f>
        <v>0</v>
      </c>
      <c r="AA37" s="2">
        <f>IFERROR(HLOOKUP("tier1",'VI2'!$B:$B,MATCH(LOWER(SUBSTITUTE(HLOOKUP("vehicle",[1]pl!$C:$C,pos!AA37),"-","_")),'VI2'!$A:$A,0)),)</f>
        <v>0</v>
      </c>
      <c r="AB37" s="2">
        <f>IFERROR(HLOOKUP("tier1",'VI2'!$B:$B,MATCH(LOWER(SUBSTITUTE(HLOOKUP("vehicle",[1]pl!$C:$C,pos!AB37),"-","_")),'VI2'!$A:$A,0)),)</f>
        <v>0</v>
      </c>
      <c r="AC37" s="2">
        <f>IFERROR(HLOOKUP("tier1",'VI2'!$B:$B,MATCH(LOWER(SUBSTITUTE(HLOOKUP("vehicle",[1]pl!$C:$C,pos!AC37),"-","_")),'VI2'!$A:$A,0)),)</f>
        <v>0</v>
      </c>
      <c r="AD37" s="2">
        <f>IFERROR(HLOOKUP("tier1",'VI2'!$B:$B,MATCH(LOWER(SUBSTITUTE(HLOOKUP("vehicle",[1]pl!$C:$C,pos!AD37),"-","_")),'VI2'!$A:$A,0)),)</f>
        <v>0</v>
      </c>
      <c r="AE37" s="2">
        <f>IFERROR(HLOOKUP("tier1",'VI2'!$B:$B,MATCH(LOWER(SUBSTITUTE(HLOOKUP("vehicle",[1]pl!$C:$C,pos!AE37),"-","_")),'VI2'!$A:$A,0)),)</f>
        <v>0</v>
      </c>
    </row>
    <row r="38" spans="1:31" s="2" customFormat="1" x14ac:dyDescent="0.25">
      <c r="A38" s="2">
        <f>IFERROR(HLOOKUP("tier1",'VI2'!$B:$B,MATCH(LOWER(SUBSTITUTE(HLOOKUP("vehicle",[1]pl!$C:$C,pos!A38),"-","_")),'VI2'!$A:$A,0)),)</f>
        <v>0</v>
      </c>
      <c r="B38" s="2">
        <f>IFERROR(HLOOKUP("tier1",'VI2'!$B:$B,MATCH(LOWER(SUBSTITUTE(HLOOKUP("vehicle",[1]pl!$C:$C,pos!B38),"-","_")),'VI2'!$A:$A,0)),)</f>
        <v>0</v>
      </c>
      <c r="C38" s="2">
        <f>IFERROR(HLOOKUP("tier1",'VI2'!$B:$B,MATCH(LOWER(SUBSTITUTE(HLOOKUP("vehicle",[1]pl!$C:$C,pos!C38),"-","_")),'VI2'!$A:$A,0)),)</f>
        <v>0</v>
      </c>
      <c r="D38" s="2">
        <f>IFERROR(HLOOKUP("tier1",'VI2'!$B:$B,MATCH(LOWER(SUBSTITUTE(HLOOKUP("vehicle",[1]pl!$C:$C,pos!D38),"-","_")),'VI2'!$A:$A,0)),)</f>
        <v>0</v>
      </c>
      <c r="E38" s="2">
        <f>IFERROR(HLOOKUP("tier1",'VI2'!$B:$B,MATCH(LOWER(SUBSTITUTE(HLOOKUP("vehicle",[1]pl!$C:$C,pos!E38),"-","_")),'VI2'!$A:$A,0)),)</f>
        <v>0</v>
      </c>
      <c r="F38" s="2">
        <f>IFERROR(HLOOKUP("tier1",'VI2'!$B:$B,MATCH(LOWER(SUBSTITUTE(HLOOKUP("vehicle",[1]pl!$C:$C,pos!F38),"-","_")),'VI2'!$A:$A,0)),)</f>
        <v>0</v>
      </c>
      <c r="G38" s="2">
        <f>IFERROR(HLOOKUP("tier1",'VI2'!$B:$B,MATCH(LOWER(SUBSTITUTE(HLOOKUP("vehicle",[1]pl!$C:$C,pos!G38),"-","_")),'VI2'!$A:$A,0)),)</f>
        <v>0</v>
      </c>
      <c r="H38" s="2">
        <f>IFERROR(HLOOKUP("tier1",'VI2'!$B:$B,MATCH(LOWER(SUBSTITUTE(HLOOKUP("vehicle",[1]pl!$C:$C,pos!H38),"-","_")),'VI2'!$A:$A,0)),)</f>
        <v>0</v>
      </c>
      <c r="I38" s="2">
        <f>IFERROR(HLOOKUP("tier1",'VI2'!$B:$B,MATCH(LOWER(SUBSTITUTE(HLOOKUP("vehicle",[1]pl!$C:$C,pos!I38),"-","_")),'VI2'!$A:$A,0)),)</f>
        <v>0</v>
      </c>
      <c r="J38" s="2">
        <f>IFERROR(HLOOKUP("tier1",'VI2'!$B:$B,MATCH(LOWER(SUBSTITUTE(HLOOKUP("vehicle",[1]pl!$C:$C,pos!J38),"-","_")),'VI2'!$A:$A,0)),)</f>
        <v>0</v>
      </c>
      <c r="K38" s="2">
        <f>IFERROR(HLOOKUP("tier1",'VI2'!$B:$B,MATCH(LOWER(SUBSTITUTE(HLOOKUP("vehicle",[1]pl!$C:$C,pos!K38),"-","_")),'VI2'!$A:$A,0)),)</f>
        <v>0</v>
      </c>
      <c r="L38" s="2">
        <f>IFERROR(HLOOKUP("tier1",'VI2'!$B:$B,MATCH(LOWER(SUBSTITUTE(HLOOKUP("vehicle",[1]pl!$C:$C,pos!L38),"-","_")),'VI2'!$A:$A,0)),)</f>
        <v>0</v>
      </c>
      <c r="M38" s="2">
        <f>IFERROR(HLOOKUP("tier1",'VI2'!$B:$B,MATCH(LOWER(SUBSTITUTE(HLOOKUP("vehicle",[1]pl!$C:$C,pos!M38),"-","_")),'VI2'!$A:$A,0)),)</f>
        <v>0</v>
      </c>
      <c r="N38" s="2">
        <f>IFERROR(HLOOKUP("tier1",'VI2'!$B:$B,MATCH(LOWER(SUBSTITUTE(HLOOKUP("vehicle",[1]pl!$C:$C,pos!N38),"-","_")),'VI2'!$A:$A,0)),)</f>
        <v>0</v>
      </c>
      <c r="O38" s="2">
        <f>IFERROR(HLOOKUP("tier1",'VI2'!$B:$B,MATCH(LOWER(SUBSTITUTE(HLOOKUP("vehicle",[1]pl!$C:$C,pos!O38),"-","_")),'VI2'!$A:$A,0)),)</f>
        <v>0</v>
      </c>
      <c r="Q38" s="2">
        <f>IFERROR(HLOOKUP("tier1",'VI2'!$B:$B,MATCH(LOWER(SUBSTITUTE(HLOOKUP("vehicle",[1]pl!$C:$C,pos!Q38),"-","_")),'VI2'!$A:$A,0)),)</f>
        <v>0</v>
      </c>
      <c r="R38" s="2">
        <f>IFERROR(HLOOKUP("tier1",'VI2'!$B:$B,MATCH(LOWER(SUBSTITUTE(HLOOKUP("vehicle",[1]pl!$C:$C,pos!R38),"-","_")),'VI2'!$A:$A,0)),)</f>
        <v>0</v>
      </c>
      <c r="S38" s="2">
        <f>IFERROR(HLOOKUP("tier1",'VI2'!$B:$B,MATCH(LOWER(SUBSTITUTE(HLOOKUP("vehicle",[1]pl!$C:$C,pos!S38),"-","_")),'VI2'!$A:$A,0)),)</f>
        <v>0</v>
      </c>
      <c r="T38" s="2">
        <f>IFERROR(HLOOKUP("tier1",'VI2'!$B:$B,MATCH(LOWER(SUBSTITUTE(HLOOKUP("vehicle",[1]pl!$C:$C,pos!T38),"-","_")),'VI2'!$A:$A,0)),)</f>
        <v>0</v>
      </c>
      <c r="U38" s="2">
        <f>IFERROR(HLOOKUP("tier1",'VI2'!$B:$B,MATCH(LOWER(SUBSTITUTE(HLOOKUP("vehicle",[1]pl!$C:$C,pos!U38),"-","_")),'VI2'!$A:$A,0)),)</f>
        <v>0</v>
      </c>
      <c r="V38" s="2">
        <f>IFERROR(HLOOKUP("tier1",'VI2'!$B:$B,MATCH(LOWER(SUBSTITUTE(HLOOKUP("vehicle",[1]pl!$C:$C,pos!V38),"-","_")),'VI2'!$A:$A,0)),)</f>
        <v>0</v>
      </c>
      <c r="W38" s="2">
        <f>IFERROR(HLOOKUP("tier1",'VI2'!$B:$B,MATCH(LOWER(SUBSTITUTE(HLOOKUP("vehicle",[1]pl!$C:$C,pos!W38),"-","_")),'VI2'!$A:$A,0)),)</f>
        <v>0</v>
      </c>
      <c r="X38" s="2">
        <f>IFERROR(HLOOKUP("tier1",'VI2'!$B:$B,MATCH(LOWER(SUBSTITUTE(HLOOKUP("vehicle",[1]pl!$C:$C,pos!X38),"-","_")),'VI2'!$A:$A,0)),)</f>
        <v>0</v>
      </c>
      <c r="Y38" s="2">
        <f>IFERROR(HLOOKUP("tier1",'VI2'!$B:$B,MATCH(LOWER(SUBSTITUTE(HLOOKUP("vehicle",[1]pl!$C:$C,pos!Y38),"-","_")),'VI2'!$A:$A,0)),)</f>
        <v>0</v>
      </c>
      <c r="Z38" s="2">
        <f>IFERROR(HLOOKUP("tier1",'VI2'!$B:$B,MATCH(LOWER(SUBSTITUTE(HLOOKUP("vehicle",[1]pl!$C:$C,pos!Z38),"-","_")),'VI2'!$A:$A,0)),)</f>
        <v>0</v>
      </c>
      <c r="AA38" s="2">
        <f>IFERROR(HLOOKUP("tier1",'VI2'!$B:$B,MATCH(LOWER(SUBSTITUTE(HLOOKUP("vehicle",[1]pl!$C:$C,pos!AA38),"-","_")),'VI2'!$A:$A,0)),)</f>
        <v>0</v>
      </c>
      <c r="AB38" s="2">
        <f>IFERROR(HLOOKUP("tier1",'VI2'!$B:$B,MATCH(LOWER(SUBSTITUTE(HLOOKUP("vehicle",[1]pl!$C:$C,pos!AB38),"-","_")),'VI2'!$A:$A,0)),)</f>
        <v>0</v>
      </c>
      <c r="AC38" s="2">
        <f>IFERROR(HLOOKUP("tier1",'VI2'!$B:$B,MATCH(LOWER(SUBSTITUTE(HLOOKUP("vehicle",[1]pl!$C:$C,pos!AC38),"-","_")),'VI2'!$A:$A,0)),)</f>
        <v>0</v>
      </c>
      <c r="AD38" s="2">
        <f>IFERROR(HLOOKUP("tier1",'VI2'!$B:$B,MATCH(LOWER(SUBSTITUTE(HLOOKUP("vehicle",[1]pl!$C:$C,pos!AD38),"-","_")),'VI2'!$A:$A,0)),)</f>
        <v>0</v>
      </c>
      <c r="AE38" s="2">
        <f>IFERROR(HLOOKUP("tier1",'VI2'!$B:$B,MATCH(LOWER(SUBSTITUTE(HLOOKUP("vehicle",[1]pl!$C:$C,pos!AE38),"-","_")),'VI2'!$A:$A,0)),)</f>
        <v>0</v>
      </c>
    </row>
    <row r="39" spans="1:31" s="2" customFormat="1" x14ac:dyDescent="0.25">
      <c r="A39" s="2">
        <f>IFERROR(HLOOKUP("tier1",'VI2'!$B:$B,MATCH(LOWER(SUBSTITUTE(HLOOKUP("vehicle",[1]pl!$C:$C,pos!A39),"-","_")),'VI2'!$A:$A,0)),)</f>
        <v>0</v>
      </c>
      <c r="B39" s="2">
        <f>IFERROR(HLOOKUP("tier1",'VI2'!$B:$B,MATCH(LOWER(SUBSTITUTE(HLOOKUP("vehicle",[1]pl!$C:$C,pos!B39),"-","_")),'VI2'!$A:$A,0)),)</f>
        <v>0</v>
      </c>
      <c r="C39" s="2">
        <f>IFERROR(HLOOKUP("tier1",'VI2'!$B:$B,MATCH(LOWER(SUBSTITUTE(HLOOKUP("vehicle",[1]pl!$C:$C,pos!C39),"-","_")),'VI2'!$A:$A,0)),)</f>
        <v>0</v>
      </c>
      <c r="D39" s="2">
        <f>IFERROR(HLOOKUP("tier1",'VI2'!$B:$B,MATCH(LOWER(SUBSTITUTE(HLOOKUP("vehicle",[1]pl!$C:$C,pos!D39),"-","_")),'VI2'!$A:$A,0)),)</f>
        <v>0</v>
      </c>
      <c r="E39" s="2">
        <f>IFERROR(HLOOKUP("tier1",'VI2'!$B:$B,MATCH(LOWER(SUBSTITUTE(HLOOKUP("vehicle",[1]pl!$C:$C,pos!E39),"-","_")),'VI2'!$A:$A,0)),)</f>
        <v>0</v>
      </c>
      <c r="F39" s="2">
        <f>IFERROR(HLOOKUP("tier1",'VI2'!$B:$B,MATCH(LOWER(SUBSTITUTE(HLOOKUP("vehicle",[1]pl!$C:$C,pos!F39),"-","_")),'VI2'!$A:$A,0)),)</f>
        <v>0</v>
      </c>
      <c r="G39" s="2">
        <f>IFERROR(HLOOKUP("tier1",'VI2'!$B:$B,MATCH(LOWER(SUBSTITUTE(HLOOKUP("vehicle",[1]pl!$C:$C,pos!G39),"-","_")),'VI2'!$A:$A,0)),)</f>
        <v>0</v>
      </c>
      <c r="H39" s="2">
        <f>IFERROR(HLOOKUP("tier1",'VI2'!$B:$B,MATCH(LOWER(SUBSTITUTE(HLOOKUP("vehicle",[1]pl!$C:$C,pos!H39),"-","_")),'VI2'!$A:$A,0)),)</f>
        <v>0</v>
      </c>
      <c r="I39" s="2">
        <f>IFERROR(HLOOKUP("tier1",'VI2'!$B:$B,MATCH(LOWER(SUBSTITUTE(HLOOKUP("vehicle",[1]pl!$C:$C,pos!I39),"-","_")),'VI2'!$A:$A,0)),)</f>
        <v>0</v>
      </c>
      <c r="J39" s="2">
        <f>IFERROR(HLOOKUP("tier1",'VI2'!$B:$B,MATCH(LOWER(SUBSTITUTE(HLOOKUP("vehicle",[1]pl!$C:$C,pos!J39),"-","_")),'VI2'!$A:$A,0)),)</f>
        <v>0</v>
      </c>
      <c r="K39" s="2">
        <f>IFERROR(HLOOKUP("tier1",'VI2'!$B:$B,MATCH(LOWER(SUBSTITUTE(HLOOKUP("vehicle",[1]pl!$C:$C,pos!K39),"-","_")),'VI2'!$A:$A,0)),)</f>
        <v>0</v>
      </c>
      <c r="L39" s="2">
        <f>IFERROR(HLOOKUP("tier1",'VI2'!$B:$B,MATCH(LOWER(SUBSTITUTE(HLOOKUP("vehicle",[1]pl!$C:$C,pos!L39),"-","_")),'VI2'!$A:$A,0)),)</f>
        <v>0</v>
      </c>
      <c r="M39" s="2">
        <f>IFERROR(HLOOKUP("tier1",'VI2'!$B:$B,MATCH(LOWER(SUBSTITUTE(HLOOKUP("vehicle",[1]pl!$C:$C,pos!M39),"-","_")),'VI2'!$A:$A,0)),)</f>
        <v>0</v>
      </c>
      <c r="N39" s="2">
        <f>IFERROR(HLOOKUP("tier1",'VI2'!$B:$B,MATCH(LOWER(SUBSTITUTE(HLOOKUP("vehicle",[1]pl!$C:$C,pos!N39),"-","_")),'VI2'!$A:$A,0)),)</f>
        <v>0</v>
      </c>
      <c r="O39" s="2">
        <f>IFERROR(HLOOKUP("tier1",'VI2'!$B:$B,MATCH(LOWER(SUBSTITUTE(HLOOKUP("vehicle",[1]pl!$C:$C,pos!O39),"-","_")),'VI2'!$A:$A,0)),)</f>
        <v>0</v>
      </c>
      <c r="Q39" s="2">
        <f>IFERROR(HLOOKUP("tier1",'VI2'!$B:$B,MATCH(LOWER(SUBSTITUTE(HLOOKUP("vehicle",[1]pl!$C:$C,pos!Q39),"-","_")),'VI2'!$A:$A,0)),)</f>
        <v>0</v>
      </c>
      <c r="R39" s="2">
        <f>IFERROR(HLOOKUP("tier1",'VI2'!$B:$B,MATCH(LOWER(SUBSTITUTE(HLOOKUP("vehicle",[1]pl!$C:$C,pos!R39),"-","_")),'VI2'!$A:$A,0)),)</f>
        <v>0</v>
      </c>
      <c r="S39" s="2">
        <f>IFERROR(HLOOKUP("tier1",'VI2'!$B:$B,MATCH(LOWER(SUBSTITUTE(HLOOKUP("vehicle",[1]pl!$C:$C,pos!S39),"-","_")),'VI2'!$A:$A,0)),)</f>
        <v>0</v>
      </c>
      <c r="T39" s="2">
        <f>IFERROR(HLOOKUP("tier1",'VI2'!$B:$B,MATCH(LOWER(SUBSTITUTE(HLOOKUP("vehicle",[1]pl!$C:$C,pos!T39),"-","_")),'VI2'!$A:$A,0)),)</f>
        <v>0</v>
      </c>
      <c r="U39" s="2">
        <f>IFERROR(HLOOKUP("tier1",'VI2'!$B:$B,MATCH(LOWER(SUBSTITUTE(HLOOKUP("vehicle",[1]pl!$C:$C,pos!U39),"-","_")),'VI2'!$A:$A,0)),)</f>
        <v>0</v>
      </c>
      <c r="V39" s="2">
        <f>IFERROR(HLOOKUP("tier1",'VI2'!$B:$B,MATCH(LOWER(SUBSTITUTE(HLOOKUP("vehicle",[1]pl!$C:$C,pos!V39),"-","_")),'VI2'!$A:$A,0)),)</f>
        <v>0</v>
      </c>
      <c r="W39" s="2">
        <f>IFERROR(HLOOKUP("tier1",'VI2'!$B:$B,MATCH(LOWER(SUBSTITUTE(HLOOKUP("vehicle",[1]pl!$C:$C,pos!W39),"-","_")),'VI2'!$A:$A,0)),)</f>
        <v>0</v>
      </c>
      <c r="X39" s="2">
        <f>IFERROR(HLOOKUP("tier1",'VI2'!$B:$B,MATCH(LOWER(SUBSTITUTE(HLOOKUP("vehicle",[1]pl!$C:$C,pos!X39),"-","_")),'VI2'!$A:$A,0)),)</f>
        <v>0</v>
      </c>
      <c r="Y39" s="2">
        <f>IFERROR(HLOOKUP("tier1",'VI2'!$B:$B,MATCH(LOWER(SUBSTITUTE(HLOOKUP("vehicle",[1]pl!$C:$C,pos!Y39),"-","_")),'VI2'!$A:$A,0)),)</f>
        <v>0</v>
      </c>
      <c r="Z39" s="2">
        <f>IFERROR(HLOOKUP("tier1",'VI2'!$B:$B,MATCH(LOWER(SUBSTITUTE(HLOOKUP("vehicle",[1]pl!$C:$C,pos!Z39),"-","_")),'VI2'!$A:$A,0)),)</f>
        <v>0</v>
      </c>
      <c r="AA39" s="2">
        <f>IFERROR(HLOOKUP("tier1",'VI2'!$B:$B,MATCH(LOWER(SUBSTITUTE(HLOOKUP("vehicle",[1]pl!$C:$C,pos!AA39),"-","_")),'VI2'!$A:$A,0)),)</f>
        <v>0</v>
      </c>
      <c r="AB39" s="2">
        <f>IFERROR(HLOOKUP("tier1",'VI2'!$B:$B,MATCH(LOWER(SUBSTITUTE(HLOOKUP("vehicle",[1]pl!$C:$C,pos!AB39),"-","_")),'VI2'!$A:$A,0)),)</f>
        <v>0</v>
      </c>
      <c r="AC39" s="2">
        <f>IFERROR(HLOOKUP("tier1",'VI2'!$B:$B,MATCH(LOWER(SUBSTITUTE(HLOOKUP("vehicle",[1]pl!$C:$C,pos!AC39),"-","_")),'VI2'!$A:$A,0)),)</f>
        <v>0</v>
      </c>
      <c r="AD39" s="2">
        <f>IFERROR(HLOOKUP("tier1",'VI2'!$B:$B,MATCH(LOWER(SUBSTITUTE(HLOOKUP("vehicle",[1]pl!$C:$C,pos!AD39),"-","_")),'VI2'!$A:$A,0)),)</f>
        <v>0</v>
      </c>
      <c r="AE39" s="2">
        <f>IFERROR(HLOOKUP("tier1",'VI2'!$B:$B,MATCH(LOWER(SUBSTITUTE(HLOOKUP("vehicle",[1]pl!$C:$C,pos!AE39),"-","_")),'VI2'!$A:$A,0)),)</f>
        <v>0</v>
      </c>
    </row>
    <row r="40" spans="1:31" s="2" customFormat="1" x14ac:dyDescent="0.25">
      <c r="A40" s="2">
        <f>IFERROR(HLOOKUP("tier1",'VI2'!$B:$B,MATCH(LOWER(SUBSTITUTE(HLOOKUP("vehicle",[1]pl!$C:$C,pos!A40),"-","_")),'VI2'!$A:$A,0)),)</f>
        <v>0</v>
      </c>
      <c r="B40" s="2">
        <f>IFERROR(HLOOKUP("tier1",'VI2'!$B:$B,MATCH(LOWER(SUBSTITUTE(HLOOKUP("vehicle",[1]pl!$C:$C,pos!B40),"-","_")),'VI2'!$A:$A,0)),)</f>
        <v>0</v>
      </c>
      <c r="C40" s="2">
        <f>IFERROR(HLOOKUP("tier1",'VI2'!$B:$B,MATCH(LOWER(SUBSTITUTE(HLOOKUP("vehicle",[1]pl!$C:$C,pos!C40),"-","_")),'VI2'!$A:$A,0)),)</f>
        <v>0</v>
      </c>
      <c r="D40" s="2">
        <f>IFERROR(HLOOKUP("tier1",'VI2'!$B:$B,MATCH(LOWER(SUBSTITUTE(HLOOKUP("vehicle",[1]pl!$C:$C,pos!D40),"-","_")),'VI2'!$A:$A,0)),)</f>
        <v>0</v>
      </c>
      <c r="E40" s="2">
        <f>IFERROR(HLOOKUP("tier1",'VI2'!$B:$B,MATCH(LOWER(SUBSTITUTE(HLOOKUP("vehicle",[1]pl!$C:$C,pos!E40),"-","_")),'VI2'!$A:$A,0)),)</f>
        <v>0</v>
      </c>
      <c r="F40" s="2">
        <f>IFERROR(HLOOKUP("tier1",'VI2'!$B:$B,MATCH(LOWER(SUBSTITUTE(HLOOKUP("vehicle",[1]pl!$C:$C,pos!F40),"-","_")),'VI2'!$A:$A,0)),)</f>
        <v>0</v>
      </c>
      <c r="G40" s="2">
        <f>IFERROR(HLOOKUP("tier1",'VI2'!$B:$B,MATCH(LOWER(SUBSTITUTE(HLOOKUP("vehicle",[1]pl!$C:$C,pos!G40),"-","_")),'VI2'!$A:$A,0)),)</f>
        <v>0</v>
      </c>
      <c r="H40" s="2">
        <f>IFERROR(HLOOKUP("tier1",'VI2'!$B:$B,MATCH(LOWER(SUBSTITUTE(HLOOKUP("vehicle",[1]pl!$C:$C,pos!H40),"-","_")),'VI2'!$A:$A,0)),)</f>
        <v>0</v>
      </c>
      <c r="I40" s="2">
        <f>IFERROR(HLOOKUP("tier1",'VI2'!$B:$B,MATCH(LOWER(SUBSTITUTE(HLOOKUP("vehicle",[1]pl!$C:$C,pos!I40),"-","_")),'VI2'!$A:$A,0)),)</f>
        <v>0</v>
      </c>
      <c r="J40" s="2">
        <f>IFERROR(HLOOKUP("tier1",'VI2'!$B:$B,MATCH(LOWER(SUBSTITUTE(HLOOKUP("vehicle",[1]pl!$C:$C,pos!J40),"-","_")),'VI2'!$A:$A,0)),)</f>
        <v>0</v>
      </c>
      <c r="K40" s="2">
        <f>IFERROR(HLOOKUP("tier1",'VI2'!$B:$B,MATCH(LOWER(SUBSTITUTE(HLOOKUP("vehicle",[1]pl!$C:$C,pos!K40),"-","_")),'VI2'!$A:$A,0)),)</f>
        <v>0</v>
      </c>
      <c r="L40" s="2">
        <f>IFERROR(HLOOKUP("tier1",'VI2'!$B:$B,MATCH(LOWER(SUBSTITUTE(HLOOKUP("vehicle",[1]pl!$C:$C,pos!L40),"-","_")),'VI2'!$A:$A,0)),)</f>
        <v>0</v>
      </c>
      <c r="M40" s="2">
        <f>IFERROR(HLOOKUP("tier1",'VI2'!$B:$B,MATCH(LOWER(SUBSTITUTE(HLOOKUP("vehicle",[1]pl!$C:$C,pos!M40),"-","_")),'VI2'!$A:$A,0)),)</f>
        <v>0</v>
      </c>
      <c r="N40" s="2">
        <f>IFERROR(HLOOKUP("tier1",'VI2'!$B:$B,MATCH(LOWER(SUBSTITUTE(HLOOKUP("vehicle",[1]pl!$C:$C,pos!N40),"-","_")),'VI2'!$A:$A,0)),)</f>
        <v>0</v>
      </c>
      <c r="O40" s="2">
        <f>IFERROR(HLOOKUP("tier1",'VI2'!$B:$B,MATCH(LOWER(SUBSTITUTE(HLOOKUP("vehicle",[1]pl!$C:$C,pos!O40),"-","_")),'VI2'!$A:$A,0)),)</f>
        <v>0</v>
      </c>
      <c r="Q40" s="2">
        <f>IFERROR(HLOOKUP("tier1",'VI2'!$B:$B,MATCH(LOWER(SUBSTITUTE(HLOOKUP("vehicle",[1]pl!$C:$C,pos!Q40),"-","_")),'VI2'!$A:$A,0)),)</f>
        <v>0</v>
      </c>
      <c r="R40" s="2">
        <f>IFERROR(HLOOKUP("tier1",'VI2'!$B:$B,MATCH(LOWER(SUBSTITUTE(HLOOKUP("vehicle",[1]pl!$C:$C,pos!R40),"-","_")),'VI2'!$A:$A,0)),)</f>
        <v>0</v>
      </c>
      <c r="S40" s="2">
        <f>IFERROR(HLOOKUP("tier1",'VI2'!$B:$B,MATCH(LOWER(SUBSTITUTE(HLOOKUP("vehicle",[1]pl!$C:$C,pos!S40),"-","_")),'VI2'!$A:$A,0)),)</f>
        <v>0</v>
      </c>
      <c r="T40" s="2">
        <f>IFERROR(HLOOKUP("tier1",'VI2'!$B:$B,MATCH(LOWER(SUBSTITUTE(HLOOKUP("vehicle",[1]pl!$C:$C,pos!T40),"-","_")),'VI2'!$A:$A,0)),)</f>
        <v>0</v>
      </c>
      <c r="U40" s="2">
        <f>IFERROR(HLOOKUP("tier1",'VI2'!$B:$B,MATCH(LOWER(SUBSTITUTE(HLOOKUP("vehicle",[1]pl!$C:$C,pos!U40),"-","_")),'VI2'!$A:$A,0)),)</f>
        <v>0</v>
      </c>
      <c r="V40" s="2">
        <f>IFERROR(HLOOKUP("tier1",'VI2'!$B:$B,MATCH(LOWER(SUBSTITUTE(HLOOKUP("vehicle",[1]pl!$C:$C,pos!V40),"-","_")),'VI2'!$A:$A,0)),)</f>
        <v>0</v>
      </c>
      <c r="W40" s="2">
        <f>IFERROR(HLOOKUP("tier1",'VI2'!$B:$B,MATCH(LOWER(SUBSTITUTE(HLOOKUP("vehicle",[1]pl!$C:$C,pos!W40),"-","_")),'VI2'!$A:$A,0)),)</f>
        <v>0</v>
      </c>
      <c r="X40" s="2">
        <f>IFERROR(HLOOKUP("tier1",'VI2'!$B:$B,MATCH(LOWER(SUBSTITUTE(HLOOKUP("vehicle",[1]pl!$C:$C,pos!X40),"-","_")),'VI2'!$A:$A,0)),)</f>
        <v>0</v>
      </c>
      <c r="Y40" s="2">
        <f>IFERROR(HLOOKUP("tier1",'VI2'!$B:$B,MATCH(LOWER(SUBSTITUTE(HLOOKUP("vehicle",[1]pl!$C:$C,pos!Y40),"-","_")),'VI2'!$A:$A,0)),)</f>
        <v>0</v>
      </c>
      <c r="Z40" s="2">
        <f>IFERROR(HLOOKUP("tier1",'VI2'!$B:$B,MATCH(LOWER(SUBSTITUTE(HLOOKUP("vehicle",[1]pl!$C:$C,pos!Z40),"-","_")),'VI2'!$A:$A,0)),)</f>
        <v>0</v>
      </c>
      <c r="AA40" s="2">
        <f>IFERROR(HLOOKUP("tier1",'VI2'!$B:$B,MATCH(LOWER(SUBSTITUTE(HLOOKUP("vehicle",[1]pl!$C:$C,pos!AA40),"-","_")),'VI2'!$A:$A,0)),)</f>
        <v>0</v>
      </c>
      <c r="AB40" s="2">
        <f>IFERROR(HLOOKUP("tier1",'VI2'!$B:$B,MATCH(LOWER(SUBSTITUTE(HLOOKUP("vehicle",[1]pl!$C:$C,pos!AB40),"-","_")),'VI2'!$A:$A,0)),)</f>
        <v>0</v>
      </c>
      <c r="AC40" s="2">
        <f>IFERROR(HLOOKUP("tier1",'VI2'!$B:$B,MATCH(LOWER(SUBSTITUTE(HLOOKUP("vehicle",[1]pl!$C:$C,pos!AC40),"-","_")),'VI2'!$A:$A,0)),)</f>
        <v>0</v>
      </c>
      <c r="AD40" s="2">
        <f>IFERROR(HLOOKUP("tier1",'VI2'!$B:$B,MATCH(LOWER(SUBSTITUTE(HLOOKUP("vehicle",[1]pl!$C:$C,pos!AD40),"-","_")),'VI2'!$A:$A,0)),)</f>
        <v>0</v>
      </c>
      <c r="AE40" s="2">
        <f>IFERROR(HLOOKUP("tier1",'VI2'!$B:$B,MATCH(LOWER(SUBSTITUTE(HLOOKUP("vehicle",[1]pl!$C:$C,pos!AE40),"-","_")),'VI2'!$A:$A,0)),)</f>
        <v>0</v>
      </c>
    </row>
    <row r="41" spans="1:31" s="2" customFormat="1" x14ac:dyDescent="0.25">
      <c r="A41" s="2">
        <f>IFERROR(HLOOKUP("tier1",'VI2'!$B:$B,MATCH(LOWER(SUBSTITUTE(HLOOKUP("vehicle",[1]pl!$C:$C,pos!A41),"-","_")),'VI2'!$A:$A,0)),)</f>
        <v>0</v>
      </c>
      <c r="B41" s="2">
        <f>IFERROR(HLOOKUP("tier1",'VI2'!$B:$B,MATCH(LOWER(SUBSTITUTE(HLOOKUP("vehicle",[1]pl!$C:$C,pos!B41),"-","_")),'VI2'!$A:$A,0)),)</f>
        <v>0</v>
      </c>
      <c r="C41" s="2">
        <f>IFERROR(HLOOKUP("tier1",'VI2'!$B:$B,MATCH(LOWER(SUBSTITUTE(HLOOKUP("vehicle",[1]pl!$C:$C,pos!C41),"-","_")),'VI2'!$A:$A,0)),)</f>
        <v>0</v>
      </c>
      <c r="D41" s="2">
        <f>IFERROR(HLOOKUP("tier1",'VI2'!$B:$B,MATCH(LOWER(SUBSTITUTE(HLOOKUP("vehicle",[1]pl!$C:$C,pos!D41),"-","_")),'VI2'!$A:$A,0)),)</f>
        <v>0</v>
      </c>
      <c r="E41" s="2">
        <f>IFERROR(HLOOKUP("tier1",'VI2'!$B:$B,MATCH(LOWER(SUBSTITUTE(HLOOKUP("vehicle",[1]pl!$C:$C,pos!E41),"-","_")),'VI2'!$A:$A,0)),)</f>
        <v>0</v>
      </c>
      <c r="F41" s="2">
        <f>IFERROR(HLOOKUP("tier1",'VI2'!$B:$B,MATCH(LOWER(SUBSTITUTE(HLOOKUP("vehicle",[1]pl!$C:$C,pos!F41),"-","_")),'VI2'!$A:$A,0)),)</f>
        <v>0</v>
      </c>
      <c r="G41" s="2">
        <f>IFERROR(HLOOKUP("tier1",'VI2'!$B:$B,MATCH(LOWER(SUBSTITUTE(HLOOKUP("vehicle",[1]pl!$C:$C,pos!G41),"-","_")),'VI2'!$A:$A,0)),)</f>
        <v>0</v>
      </c>
      <c r="H41" s="2">
        <f>IFERROR(HLOOKUP("tier1",'VI2'!$B:$B,MATCH(LOWER(SUBSTITUTE(HLOOKUP("vehicle",[1]pl!$C:$C,pos!H41),"-","_")),'VI2'!$A:$A,0)),)</f>
        <v>0</v>
      </c>
      <c r="I41" s="2">
        <f>IFERROR(HLOOKUP("tier1",'VI2'!$B:$B,MATCH(LOWER(SUBSTITUTE(HLOOKUP("vehicle",[1]pl!$C:$C,pos!I41),"-","_")),'VI2'!$A:$A,0)),)</f>
        <v>0</v>
      </c>
      <c r="J41" s="2">
        <f>IFERROR(HLOOKUP("tier1",'VI2'!$B:$B,MATCH(LOWER(SUBSTITUTE(HLOOKUP("vehicle",[1]pl!$C:$C,pos!J41),"-","_")),'VI2'!$A:$A,0)),)</f>
        <v>0</v>
      </c>
      <c r="K41" s="2">
        <f>IFERROR(HLOOKUP("tier1",'VI2'!$B:$B,MATCH(LOWER(SUBSTITUTE(HLOOKUP("vehicle",[1]pl!$C:$C,pos!K41),"-","_")),'VI2'!$A:$A,0)),)</f>
        <v>0</v>
      </c>
      <c r="L41" s="2">
        <f>IFERROR(HLOOKUP("tier1",'VI2'!$B:$B,MATCH(LOWER(SUBSTITUTE(HLOOKUP("vehicle",[1]pl!$C:$C,pos!L41),"-","_")),'VI2'!$A:$A,0)),)</f>
        <v>0</v>
      </c>
      <c r="M41" s="2">
        <f>IFERROR(HLOOKUP("tier1",'VI2'!$B:$B,MATCH(LOWER(SUBSTITUTE(HLOOKUP("vehicle",[1]pl!$C:$C,pos!M41),"-","_")),'VI2'!$A:$A,0)),)</f>
        <v>0</v>
      </c>
      <c r="N41" s="2">
        <f>IFERROR(HLOOKUP("tier1",'VI2'!$B:$B,MATCH(LOWER(SUBSTITUTE(HLOOKUP("vehicle",[1]pl!$C:$C,pos!N41),"-","_")),'VI2'!$A:$A,0)),)</f>
        <v>0</v>
      </c>
      <c r="O41" s="2">
        <f>IFERROR(HLOOKUP("tier1",'VI2'!$B:$B,MATCH(LOWER(SUBSTITUTE(HLOOKUP("vehicle",[1]pl!$C:$C,pos!O41),"-","_")),'VI2'!$A:$A,0)),)</f>
        <v>0</v>
      </c>
      <c r="Q41" s="2">
        <f>IFERROR(HLOOKUP("tier1",'VI2'!$B:$B,MATCH(LOWER(SUBSTITUTE(HLOOKUP("vehicle",[1]pl!$C:$C,pos!Q41),"-","_")),'VI2'!$A:$A,0)),)</f>
        <v>0</v>
      </c>
      <c r="R41" s="2">
        <f>IFERROR(HLOOKUP("tier1",'VI2'!$B:$B,MATCH(LOWER(SUBSTITUTE(HLOOKUP("vehicle",[1]pl!$C:$C,pos!R41),"-","_")),'VI2'!$A:$A,0)),)</f>
        <v>0</v>
      </c>
      <c r="S41" s="2">
        <f>IFERROR(HLOOKUP("tier1",'VI2'!$B:$B,MATCH(LOWER(SUBSTITUTE(HLOOKUP("vehicle",[1]pl!$C:$C,pos!S41),"-","_")),'VI2'!$A:$A,0)),)</f>
        <v>0</v>
      </c>
      <c r="T41" s="2">
        <f>IFERROR(HLOOKUP("tier1",'VI2'!$B:$B,MATCH(LOWER(SUBSTITUTE(HLOOKUP("vehicle",[1]pl!$C:$C,pos!T41),"-","_")),'VI2'!$A:$A,0)),)</f>
        <v>0</v>
      </c>
      <c r="U41" s="2">
        <f>IFERROR(HLOOKUP("tier1",'VI2'!$B:$B,MATCH(LOWER(SUBSTITUTE(HLOOKUP("vehicle",[1]pl!$C:$C,pos!U41),"-","_")),'VI2'!$A:$A,0)),)</f>
        <v>0</v>
      </c>
      <c r="V41" s="2">
        <f>IFERROR(HLOOKUP("tier1",'VI2'!$B:$B,MATCH(LOWER(SUBSTITUTE(HLOOKUP("vehicle",[1]pl!$C:$C,pos!V41),"-","_")),'VI2'!$A:$A,0)),)</f>
        <v>0</v>
      </c>
      <c r="W41" s="2">
        <f>IFERROR(HLOOKUP("tier1",'VI2'!$B:$B,MATCH(LOWER(SUBSTITUTE(HLOOKUP("vehicle",[1]pl!$C:$C,pos!W41),"-","_")),'VI2'!$A:$A,0)),)</f>
        <v>0</v>
      </c>
      <c r="X41" s="2">
        <f>IFERROR(HLOOKUP("tier1",'VI2'!$B:$B,MATCH(LOWER(SUBSTITUTE(HLOOKUP("vehicle",[1]pl!$C:$C,pos!X41),"-","_")),'VI2'!$A:$A,0)),)</f>
        <v>0</v>
      </c>
      <c r="Y41" s="2">
        <f>IFERROR(HLOOKUP("tier1",'VI2'!$B:$B,MATCH(LOWER(SUBSTITUTE(HLOOKUP("vehicle",[1]pl!$C:$C,pos!Y41),"-","_")),'VI2'!$A:$A,0)),)</f>
        <v>0</v>
      </c>
      <c r="Z41" s="2">
        <f>IFERROR(HLOOKUP("tier1",'VI2'!$B:$B,MATCH(LOWER(SUBSTITUTE(HLOOKUP("vehicle",[1]pl!$C:$C,pos!Z41),"-","_")),'VI2'!$A:$A,0)),)</f>
        <v>0</v>
      </c>
      <c r="AA41" s="2">
        <f>IFERROR(HLOOKUP("tier1",'VI2'!$B:$B,MATCH(LOWER(SUBSTITUTE(HLOOKUP("vehicle",[1]pl!$C:$C,pos!AA41),"-","_")),'VI2'!$A:$A,0)),)</f>
        <v>0</v>
      </c>
      <c r="AB41" s="2">
        <f>IFERROR(HLOOKUP("tier1",'VI2'!$B:$B,MATCH(LOWER(SUBSTITUTE(HLOOKUP("vehicle",[1]pl!$C:$C,pos!AB41),"-","_")),'VI2'!$A:$A,0)),)</f>
        <v>0</v>
      </c>
      <c r="AC41" s="2">
        <f>IFERROR(HLOOKUP("tier1",'VI2'!$B:$B,MATCH(LOWER(SUBSTITUTE(HLOOKUP("vehicle",[1]pl!$C:$C,pos!AC41),"-","_")),'VI2'!$A:$A,0)),)</f>
        <v>0</v>
      </c>
      <c r="AD41" s="2">
        <f>IFERROR(HLOOKUP("tier1",'VI2'!$B:$B,MATCH(LOWER(SUBSTITUTE(HLOOKUP("vehicle",[1]pl!$C:$C,pos!AD41),"-","_")),'VI2'!$A:$A,0)),)</f>
        <v>0</v>
      </c>
      <c r="AE41" s="2">
        <f>IFERROR(HLOOKUP("tier1",'VI2'!$B:$B,MATCH(LOWER(SUBSTITUTE(HLOOKUP("vehicle",[1]pl!$C:$C,pos!AE41),"-","_")),'VI2'!$A:$A,0)),)</f>
        <v>0</v>
      </c>
    </row>
    <row r="42" spans="1:31" s="2" customFormat="1" x14ac:dyDescent="0.25">
      <c r="A42" s="2">
        <f>IFERROR(HLOOKUP("tier1",'VI2'!$B:$B,MATCH(LOWER(SUBSTITUTE(HLOOKUP("vehicle",[1]pl!$C:$C,pos!A42),"-","_")),'VI2'!$A:$A,0)),)</f>
        <v>0</v>
      </c>
      <c r="B42" s="2">
        <f>IFERROR(HLOOKUP("tier1",'VI2'!$B:$B,MATCH(LOWER(SUBSTITUTE(HLOOKUP("vehicle",[1]pl!$C:$C,pos!B42),"-","_")),'VI2'!$A:$A,0)),)</f>
        <v>0</v>
      </c>
      <c r="C42" s="2">
        <f>IFERROR(HLOOKUP("tier1",'VI2'!$B:$B,MATCH(LOWER(SUBSTITUTE(HLOOKUP("vehicle",[1]pl!$C:$C,pos!C42),"-","_")),'VI2'!$A:$A,0)),)</f>
        <v>0</v>
      </c>
      <c r="D42" s="2">
        <f>IFERROR(HLOOKUP("tier1",'VI2'!$B:$B,MATCH(LOWER(SUBSTITUTE(HLOOKUP("vehicle",[1]pl!$C:$C,pos!D42),"-","_")),'VI2'!$A:$A,0)),)</f>
        <v>0</v>
      </c>
      <c r="E42" s="2">
        <f>IFERROR(HLOOKUP("tier1",'VI2'!$B:$B,MATCH(LOWER(SUBSTITUTE(HLOOKUP("vehicle",[1]pl!$C:$C,pos!E42),"-","_")),'VI2'!$A:$A,0)),)</f>
        <v>0</v>
      </c>
      <c r="F42" s="2">
        <f>IFERROR(HLOOKUP("tier1",'VI2'!$B:$B,MATCH(LOWER(SUBSTITUTE(HLOOKUP("vehicle",[1]pl!$C:$C,pos!F42),"-","_")),'VI2'!$A:$A,0)),)</f>
        <v>0</v>
      </c>
      <c r="G42" s="2">
        <f>IFERROR(HLOOKUP("tier1",'VI2'!$B:$B,MATCH(LOWER(SUBSTITUTE(HLOOKUP("vehicle",[1]pl!$C:$C,pos!G42),"-","_")),'VI2'!$A:$A,0)),)</f>
        <v>0</v>
      </c>
      <c r="H42" s="2">
        <f>IFERROR(HLOOKUP("tier1",'VI2'!$B:$B,MATCH(LOWER(SUBSTITUTE(HLOOKUP("vehicle",[1]pl!$C:$C,pos!H42),"-","_")),'VI2'!$A:$A,0)),)</f>
        <v>0</v>
      </c>
      <c r="I42" s="2">
        <f>IFERROR(HLOOKUP("tier1",'VI2'!$B:$B,MATCH(LOWER(SUBSTITUTE(HLOOKUP("vehicle",[1]pl!$C:$C,pos!I42),"-","_")),'VI2'!$A:$A,0)),)</f>
        <v>0</v>
      </c>
      <c r="J42" s="2">
        <f>IFERROR(HLOOKUP("tier1",'VI2'!$B:$B,MATCH(LOWER(SUBSTITUTE(HLOOKUP("vehicle",[1]pl!$C:$C,pos!J42),"-","_")),'VI2'!$A:$A,0)),)</f>
        <v>0</v>
      </c>
      <c r="K42" s="2">
        <f>IFERROR(HLOOKUP("tier1",'VI2'!$B:$B,MATCH(LOWER(SUBSTITUTE(HLOOKUP("vehicle",[1]pl!$C:$C,pos!K42),"-","_")),'VI2'!$A:$A,0)),)</f>
        <v>0</v>
      </c>
      <c r="L42" s="2">
        <f>IFERROR(HLOOKUP("tier1",'VI2'!$B:$B,MATCH(LOWER(SUBSTITUTE(HLOOKUP("vehicle",[1]pl!$C:$C,pos!L42),"-","_")),'VI2'!$A:$A,0)),)</f>
        <v>0</v>
      </c>
      <c r="M42" s="2">
        <f>IFERROR(HLOOKUP("tier1",'VI2'!$B:$B,MATCH(LOWER(SUBSTITUTE(HLOOKUP("vehicle",[1]pl!$C:$C,pos!M42),"-","_")),'VI2'!$A:$A,0)),)</f>
        <v>0</v>
      </c>
      <c r="N42" s="2">
        <f>IFERROR(HLOOKUP("tier1",'VI2'!$B:$B,MATCH(LOWER(SUBSTITUTE(HLOOKUP("vehicle",[1]pl!$C:$C,pos!N42),"-","_")),'VI2'!$A:$A,0)),)</f>
        <v>0</v>
      </c>
      <c r="O42" s="2">
        <f>IFERROR(HLOOKUP("tier1",'VI2'!$B:$B,MATCH(LOWER(SUBSTITUTE(HLOOKUP("vehicle",[1]pl!$C:$C,pos!O42),"-","_")),'VI2'!$A:$A,0)),)</f>
        <v>0</v>
      </c>
      <c r="Q42" s="2">
        <f>IFERROR(HLOOKUP("tier1",'VI2'!$B:$B,MATCH(LOWER(SUBSTITUTE(HLOOKUP("vehicle",[1]pl!$C:$C,pos!Q42),"-","_")),'VI2'!$A:$A,0)),)</f>
        <v>0</v>
      </c>
      <c r="R42" s="2">
        <f>IFERROR(HLOOKUP("tier1",'VI2'!$B:$B,MATCH(LOWER(SUBSTITUTE(HLOOKUP("vehicle",[1]pl!$C:$C,pos!R42),"-","_")),'VI2'!$A:$A,0)),)</f>
        <v>0</v>
      </c>
      <c r="S42" s="2">
        <f>IFERROR(HLOOKUP("tier1",'VI2'!$B:$B,MATCH(LOWER(SUBSTITUTE(HLOOKUP("vehicle",[1]pl!$C:$C,pos!S42),"-","_")),'VI2'!$A:$A,0)),)</f>
        <v>0</v>
      </c>
      <c r="T42" s="2">
        <f>IFERROR(HLOOKUP("tier1",'VI2'!$B:$B,MATCH(LOWER(SUBSTITUTE(HLOOKUP("vehicle",[1]pl!$C:$C,pos!T42),"-","_")),'VI2'!$A:$A,0)),)</f>
        <v>0</v>
      </c>
      <c r="U42" s="2">
        <f>IFERROR(HLOOKUP("tier1",'VI2'!$B:$B,MATCH(LOWER(SUBSTITUTE(HLOOKUP("vehicle",[1]pl!$C:$C,pos!U42),"-","_")),'VI2'!$A:$A,0)),)</f>
        <v>0</v>
      </c>
      <c r="V42" s="2">
        <f>IFERROR(HLOOKUP("tier1",'VI2'!$B:$B,MATCH(LOWER(SUBSTITUTE(HLOOKUP("vehicle",[1]pl!$C:$C,pos!V42),"-","_")),'VI2'!$A:$A,0)),)</f>
        <v>0</v>
      </c>
      <c r="W42" s="2">
        <f>IFERROR(HLOOKUP("tier1",'VI2'!$B:$B,MATCH(LOWER(SUBSTITUTE(HLOOKUP("vehicle",[1]pl!$C:$C,pos!W42),"-","_")),'VI2'!$A:$A,0)),)</f>
        <v>0</v>
      </c>
      <c r="X42" s="2">
        <f>IFERROR(HLOOKUP("tier1",'VI2'!$B:$B,MATCH(LOWER(SUBSTITUTE(HLOOKUP("vehicle",[1]pl!$C:$C,pos!X42),"-","_")),'VI2'!$A:$A,0)),)</f>
        <v>0</v>
      </c>
      <c r="Y42" s="2">
        <f>IFERROR(HLOOKUP("tier1",'VI2'!$B:$B,MATCH(LOWER(SUBSTITUTE(HLOOKUP("vehicle",[1]pl!$C:$C,pos!Y42),"-","_")),'VI2'!$A:$A,0)),)</f>
        <v>0</v>
      </c>
      <c r="Z42" s="2">
        <f>IFERROR(HLOOKUP("tier1",'VI2'!$B:$B,MATCH(LOWER(SUBSTITUTE(HLOOKUP("vehicle",[1]pl!$C:$C,pos!Z42),"-","_")),'VI2'!$A:$A,0)),)</f>
        <v>0</v>
      </c>
      <c r="AA42" s="2">
        <f>IFERROR(HLOOKUP("tier1",'VI2'!$B:$B,MATCH(LOWER(SUBSTITUTE(HLOOKUP("vehicle",[1]pl!$C:$C,pos!AA42),"-","_")),'VI2'!$A:$A,0)),)</f>
        <v>0</v>
      </c>
      <c r="AB42" s="2">
        <f>IFERROR(HLOOKUP("tier1",'VI2'!$B:$B,MATCH(LOWER(SUBSTITUTE(HLOOKUP("vehicle",[1]pl!$C:$C,pos!AB42),"-","_")),'VI2'!$A:$A,0)),)</f>
        <v>0</v>
      </c>
      <c r="AC42" s="2">
        <f>IFERROR(HLOOKUP("tier1",'VI2'!$B:$B,MATCH(LOWER(SUBSTITUTE(HLOOKUP("vehicle",[1]pl!$C:$C,pos!AC42),"-","_")),'VI2'!$A:$A,0)),)</f>
        <v>0</v>
      </c>
      <c r="AD42" s="2">
        <f>IFERROR(HLOOKUP("tier1",'VI2'!$B:$B,MATCH(LOWER(SUBSTITUTE(HLOOKUP("vehicle",[1]pl!$C:$C,pos!AD42),"-","_")),'VI2'!$A:$A,0)),)</f>
        <v>0</v>
      </c>
      <c r="AE42" s="2">
        <f>IFERROR(HLOOKUP("tier1",'VI2'!$B:$B,MATCH(LOWER(SUBSTITUTE(HLOOKUP("vehicle",[1]pl!$C:$C,pos!AE42),"-","_")),'VI2'!$A:$A,0)),)</f>
        <v>0</v>
      </c>
    </row>
    <row r="43" spans="1:31" s="2" customFormat="1" x14ac:dyDescent="0.25">
      <c r="A43" s="2">
        <f>IFERROR(HLOOKUP("tier1",'VI2'!$B:$B,MATCH(LOWER(SUBSTITUTE(HLOOKUP("vehicle",[1]pl!$C:$C,pos!A43),"-","_")),'VI2'!$A:$A,0)),)</f>
        <v>0</v>
      </c>
      <c r="B43" s="2">
        <f>IFERROR(HLOOKUP("tier1",'VI2'!$B:$B,MATCH(LOWER(SUBSTITUTE(HLOOKUP("vehicle",[1]pl!$C:$C,pos!B43),"-","_")),'VI2'!$A:$A,0)),)</f>
        <v>0</v>
      </c>
      <c r="C43" s="2">
        <f>IFERROR(HLOOKUP("tier1",'VI2'!$B:$B,MATCH(LOWER(SUBSTITUTE(HLOOKUP("vehicle",[1]pl!$C:$C,pos!C43),"-","_")),'VI2'!$A:$A,0)),)</f>
        <v>0</v>
      </c>
      <c r="D43" s="2">
        <f>IFERROR(HLOOKUP("tier1",'VI2'!$B:$B,MATCH(LOWER(SUBSTITUTE(HLOOKUP("vehicle",[1]pl!$C:$C,pos!D43),"-","_")),'VI2'!$A:$A,0)),)</f>
        <v>0</v>
      </c>
      <c r="E43" s="2">
        <f>IFERROR(HLOOKUP("tier1",'VI2'!$B:$B,MATCH(LOWER(SUBSTITUTE(HLOOKUP("vehicle",[1]pl!$C:$C,pos!E43),"-","_")),'VI2'!$A:$A,0)),)</f>
        <v>0</v>
      </c>
      <c r="F43" s="2">
        <f>IFERROR(HLOOKUP("tier1",'VI2'!$B:$B,MATCH(LOWER(SUBSTITUTE(HLOOKUP("vehicle",[1]pl!$C:$C,pos!F43),"-","_")),'VI2'!$A:$A,0)),)</f>
        <v>0</v>
      </c>
      <c r="G43" s="2">
        <f>IFERROR(HLOOKUP("tier1",'VI2'!$B:$B,MATCH(LOWER(SUBSTITUTE(HLOOKUP("vehicle",[1]pl!$C:$C,pos!G43),"-","_")),'VI2'!$A:$A,0)),)</f>
        <v>0</v>
      </c>
      <c r="H43" s="2">
        <f>IFERROR(HLOOKUP("tier1",'VI2'!$B:$B,MATCH(LOWER(SUBSTITUTE(HLOOKUP("vehicle",[1]pl!$C:$C,pos!H43),"-","_")),'VI2'!$A:$A,0)),)</f>
        <v>0</v>
      </c>
      <c r="I43" s="2">
        <f>IFERROR(HLOOKUP("tier1",'VI2'!$B:$B,MATCH(LOWER(SUBSTITUTE(HLOOKUP("vehicle",[1]pl!$C:$C,pos!I43),"-","_")),'VI2'!$A:$A,0)),)</f>
        <v>0</v>
      </c>
      <c r="J43" s="2">
        <f>IFERROR(HLOOKUP("tier1",'VI2'!$B:$B,MATCH(LOWER(SUBSTITUTE(HLOOKUP("vehicle",[1]pl!$C:$C,pos!J43),"-","_")),'VI2'!$A:$A,0)),)</f>
        <v>0</v>
      </c>
      <c r="K43" s="2">
        <f>IFERROR(HLOOKUP("tier1",'VI2'!$B:$B,MATCH(LOWER(SUBSTITUTE(HLOOKUP("vehicle",[1]pl!$C:$C,pos!K43),"-","_")),'VI2'!$A:$A,0)),)</f>
        <v>0</v>
      </c>
      <c r="L43" s="2">
        <f>IFERROR(HLOOKUP("tier1",'VI2'!$B:$B,MATCH(LOWER(SUBSTITUTE(HLOOKUP("vehicle",[1]pl!$C:$C,pos!L43),"-","_")),'VI2'!$A:$A,0)),)</f>
        <v>0</v>
      </c>
      <c r="M43" s="2">
        <f>IFERROR(HLOOKUP("tier1",'VI2'!$B:$B,MATCH(LOWER(SUBSTITUTE(HLOOKUP("vehicle",[1]pl!$C:$C,pos!M43),"-","_")),'VI2'!$A:$A,0)),)</f>
        <v>0</v>
      </c>
      <c r="N43" s="2">
        <f>IFERROR(HLOOKUP("tier1",'VI2'!$B:$B,MATCH(LOWER(SUBSTITUTE(HLOOKUP("vehicle",[1]pl!$C:$C,pos!N43),"-","_")),'VI2'!$A:$A,0)),)</f>
        <v>0</v>
      </c>
      <c r="O43" s="2">
        <f>IFERROR(HLOOKUP("tier1",'VI2'!$B:$B,MATCH(LOWER(SUBSTITUTE(HLOOKUP("vehicle",[1]pl!$C:$C,pos!O43),"-","_")),'VI2'!$A:$A,0)),)</f>
        <v>0</v>
      </c>
      <c r="Q43" s="2">
        <f>IFERROR(HLOOKUP("tier1",'VI2'!$B:$B,MATCH(LOWER(SUBSTITUTE(HLOOKUP("vehicle",[1]pl!$C:$C,pos!Q43),"-","_")),'VI2'!$A:$A,0)),)</f>
        <v>0</v>
      </c>
      <c r="R43" s="2">
        <f>IFERROR(HLOOKUP("tier1",'VI2'!$B:$B,MATCH(LOWER(SUBSTITUTE(HLOOKUP("vehicle",[1]pl!$C:$C,pos!R43),"-","_")),'VI2'!$A:$A,0)),)</f>
        <v>0</v>
      </c>
      <c r="S43" s="2">
        <f>IFERROR(HLOOKUP("tier1",'VI2'!$B:$B,MATCH(LOWER(SUBSTITUTE(HLOOKUP("vehicle",[1]pl!$C:$C,pos!S43),"-","_")),'VI2'!$A:$A,0)),)</f>
        <v>0</v>
      </c>
      <c r="T43" s="2">
        <f>IFERROR(HLOOKUP("tier1",'VI2'!$B:$B,MATCH(LOWER(SUBSTITUTE(HLOOKUP("vehicle",[1]pl!$C:$C,pos!T43),"-","_")),'VI2'!$A:$A,0)),)</f>
        <v>0</v>
      </c>
      <c r="U43" s="2">
        <f>IFERROR(HLOOKUP("tier1",'VI2'!$B:$B,MATCH(LOWER(SUBSTITUTE(HLOOKUP("vehicle",[1]pl!$C:$C,pos!U43),"-","_")),'VI2'!$A:$A,0)),)</f>
        <v>0</v>
      </c>
      <c r="V43" s="2">
        <f>IFERROR(HLOOKUP("tier1",'VI2'!$B:$B,MATCH(LOWER(SUBSTITUTE(HLOOKUP("vehicle",[1]pl!$C:$C,pos!V43),"-","_")),'VI2'!$A:$A,0)),)</f>
        <v>0</v>
      </c>
      <c r="W43" s="2">
        <f>IFERROR(HLOOKUP("tier1",'VI2'!$B:$B,MATCH(LOWER(SUBSTITUTE(HLOOKUP("vehicle",[1]pl!$C:$C,pos!W43),"-","_")),'VI2'!$A:$A,0)),)</f>
        <v>0</v>
      </c>
      <c r="X43" s="2">
        <f>IFERROR(HLOOKUP("tier1",'VI2'!$B:$B,MATCH(LOWER(SUBSTITUTE(HLOOKUP("vehicle",[1]pl!$C:$C,pos!X43),"-","_")),'VI2'!$A:$A,0)),)</f>
        <v>0</v>
      </c>
      <c r="Y43" s="2">
        <f>IFERROR(HLOOKUP("tier1",'VI2'!$B:$B,MATCH(LOWER(SUBSTITUTE(HLOOKUP("vehicle",[1]pl!$C:$C,pos!Y43),"-","_")),'VI2'!$A:$A,0)),)</f>
        <v>0</v>
      </c>
      <c r="Z43" s="2">
        <f>IFERROR(HLOOKUP("tier1",'VI2'!$B:$B,MATCH(LOWER(SUBSTITUTE(HLOOKUP("vehicle",[1]pl!$C:$C,pos!Z43),"-","_")),'VI2'!$A:$A,0)),)</f>
        <v>0</v>
      </c>
      <c r="AA43" s="2">
        <f>IFERROR(HLOOKUP("tier1",'VI2'!$B:$B,MATCH(LOWER(SUBSTITUTE(HLOOKUP("vehicle",[1]pl!$C:$C,pos!AA43),"-","_")),'VI2'!$A:$A,0)),)</f>
        <v>0</v>
      </c>
      <c r="AB43" s="2">
        <f>IFERROR(HLOOKUP("tier1",'VI2'!$B:$B,MATCH(LOWER(SUBSTITUTE(HLOOKUP("vehicle",[1]pl!$C:$C,pos!AB43),"-","_")),'VI2'!$A:$A,0)),)</f>
        <v>0</v>
      </c>
      <c r="AC43" s="2">
        <f>IFERROR(HLOOKUP("tier1",'VI2'!$B:$B,MATCH(LOWER(SUBSTITUTE(HLOOKUP("vehicle",[1]pl!$C:$C,pos!AC43),"-","_")),'VI2'!$A:$A,0)),)</f>
        <v>0</v>
      </c>
      <c r="AD43" s="2">
        <f>IFERROR(HLOOKUP("tier1",'VI2'!$B:$B,MATCH(LOWER(SUBSTITUTE(HLOOKUP("vehicle",[1]pl!$C:$C,pos!AD43),"-","_")),'VI2'!$A:$A,0)),)</f>
        <v>0</v>
      </c>
      <c r="AE43" s="2">
        <f>IFERROR(HLOOKUP("tier1",'VI2'!$B:$B,MATCH(LOWER(SUBSTITUTE(HLOOKUP("vehicle",[1]pl!$C:$C,pos!AE43),"-","_")),'VI2'!$A:$A,0)),)</f>
        <v>0</v>
      </c>
    </row>
    <row r="44" spans="1:31" s="2" customFormat="1" x14ac:dyDescent="0.25">
      <c r="A44" s="2">
        <f>IFERROR(HLOOKUP("tier1",'VI2'!$B:$B,MATCH(LOWER(SUBSTITUTE(HLOOKUP("vehicle",[1]pl!$C:$C,pos!A44),"-","_")),'VI2'!$A:$A,0)),)</f>
        <v>0</v>
      </c>
      <c r="B44" s="2">
        <f>IFERROR(HLOOKUP("tier1",'VI2'!$B:$B,MATCH(LOWER(SUBSTITUTE(HLOOKUP("vehicle",[1]pl!$C:$C,pos!B44),"-","_")),'VI2'!$A:$A,0)),)</f>
        <v>0</v>
      </c>
      <c r="C44" s="2">
        <f>IFERROR(HLOOKUP("tier1",'VI2'!$B:$B,MATCH(LOWER(SUBSTITUTE(HLOOKUP("vehicle",[1]pl!$C:$C,pos!C44),"-","_")),'VI2'!$A:$A,0)),)</f>
        <v>0</v>
      </c>
      <c r="D44" s="2">
        <f>IFERROR(HLOOKUP("tier1",'VI2'!$B:$B,MATCH(LOWER(SUBSTITUTE(HLOOKUP("vehicle",[1]pl!$C:$C,pos!D44),"-","_")),'VI2'!$A:$A,0)),)</f>
        <v>0</v>
      </c>
      <c r="E44" s="2">
        <f>IFERROR(HLOOKUP("tier1",'VI2'!$B:$B,MATCH(LOWER(SUBSTITUTE(HLOOKUP("vehicle",[1]pl!$C:$C,pos!E44),"-","_")),'VI2'!$A:$A,0)),)</f>
        <v>0</v>
      </c>
      <c r="F44" s="2">
        <f>IFERROR(HLOOKUP("tier1",'VI2'!$B:$B,MATCH(LOWER(SUBSTITUTE(HLOOKUP("vehicle",[1]pl!$C:$C,pos!F44),"-","_")),'VI2'!$A:$A,0)),)</f>
        <v>0</v>
      </c>
      <c r="G44" s="2">
        <f>IFERROR(HLOOKUP("tier1",'VI2'!$B:$B,MATCH(LOWER(SUBSTITUTE(HLOOKUP("vehicle",[1]pl!$C:$C,pos!G44),"-","_")),'VI2'!$A:$A,0)),)</f>
        <v>0</v>
      </c>
      <c r="H44" s="2">
        <f>IFERROR(HLOOKUP("tier1",'VI2'!$B:$B,MATCH(LOWER(SUBSTITUTE(HLOOKUP("vehicle",[1]pl!$C:$C,pos!H44),"-","_")),'VI2'!$A:$A,0)),)</f>
        <v>0</v>
      </c>
      <c r="I44" s="2">
        <f>IFERROR(HLOOKUP("tier1",'VI2'!$B:$B,MATCH(LOWER(SUBSTITUTE(HLOOKUP("vehicle",[1]pl!$C:$C,pos!I44),"-","_")),'VI2'!$A:$A,0)),)</f>
        <v>0</v>
      </c>
      <c r="J44" s="2">
        <f>IFERROR(HLOOKUP("tier1",'VI2'!$B:$B,MATCH(LOWER(SUBSTITUTE(HLOOKUP("vehicle",[1]pl!$C:$C,pos!J44),"-","_")),'VI2'!$A:$A,0)),)</f>
        <v>0</v>
      </c>
      <c r="K44" s="2">
        <f>IFERROR(HLOOKUP("tier1",'VI2'!$B:$B,MATCH(LOWER(SUBSTITUTE(HLOOKUP("vehicle",[1]pl!$C:$C,pos!K44),"-","_")),'VI2'!$A:$A,0)),)</f>
        <v>0</v>
      </c>
      <c r="L44" s="2">
        <f>IFERROR(HLOOKUP("tier1",'VI2'!$B:$B,MATCH(LOWER(SUBSTITUTE(HLOOKUP("vehicle",[1]pl!$C:$C,pos!L44),"-","_")),'VI2'!$A:$A,0)),)</f>
        <v>0</v>
      </c>
      <c r="M44" s="2">
        <f>IFERROR(HLOOKUP("tier1",'VI2'!$B:$B,MATCH(LOWER(SUBSTITUTE(HLOOKUP("vehicle",[1]pl!$C:$C,pos!M44),"-","_")),'VI2'!$A:$A,0)),)</f>
        <v>0</v>
      </c>
      <c r="N44" s="2">
        <f>IFERROR(HLOOKUP("tier1",'VI2'!$B:$B,MATCH(LOWER(SUBSTITUTE(HLOOKUP("vehicle",[1]pl!$C:$C,pos!N44),"-","_")),'VI2'!$A:$A,0)),)</f>
        <v>0</v>
      </c>
      <c r="O44" s="2">
        <f>IFERROR(HLOOKUP("tier1",'VI2'!$B:$B,MATCH(LOWER(SUBSTITUTE(HLOOKUP("vehicle",[1]pl!$C:$C,pos!O44),"-","_")),'VI2'!$A:$A,0)),)</f>
        <v>0</v>
      </c>
      <c r="Q44" s="2">
        <f>IFERROR(HLOOKUP("tier1",'VI2'!$B:$B,MATCH(LOWER(SUBSTITUTE(HLOOKUP("vehicle",[1]pl!$C:$C,pos!Q44),"-","_")),'VI2'!$A:$A,0)),)</f>
        <v>0</v>
      </c>
      <c r="R44" s="2">
        <f>IFERROR(HLOOKUP("tier1",'VI2'!$B:$B,MATCH(LOWER(SUBSTITUTE(HLOOKUP("vehicle",[1]pl!$C:$C,pos!R44),"-","_")),'VI2'!$A:$A,0)),)</f>
        <v>0</v>
      </c>
      <c r="S44" s="2">
        <f>IFERROR(HLOOKUP("tier1",'VI2'!$B:$B,MATCH(LOWER(SUBSTITUTE(HLOOKUP("vehicle",[1]pl!$C:$C,pos!S44),"-","_")),'VI2'!$A:$A,0)),)</f>
        <v>0</v>
      </c>
      <c r="T44" s="2">
        <f>IFERROR(HLOOKUP("tier1",'VI2'!$B:$B,MATCH(LOWER(SUBSTITUTE(HLOOKUP("vehicle",[1]pl!$C:$C,pos!T44),"-","_")),'VI2'!$A:$A,0)),)</f>
        <v>0</v>
      </c>
      <c r="U44" s="2">
        <f>IFERROR(HLOOKUP("tier1",'VI2'!$B:$B,MATCH(LOWER(SUBSTITUTE(HLOOKUP("vehicle",[1]pl!$C:$C,pos!U44),"-","_")),'VI2'!$A:$A,0)),)</f>
        <v>0</v>
      </c>
      <c r="V44" s="2">
        <f>IFERROR(HLOOKUP("tier1",'VI2'!$B:$B,MATCH(LOWER(SUBSTITUTE(HLOOKUP("vehicle",[1]pl!$C:$C,pos!V44),"-","_")),'VI2'!$A:$A,0)),)</f>
        <v>0</v>
      </c>
      <c r="W44" s="2">
        <f>IFERROR(HLOOKUP("tier1",'VI2'!$B:$B,MATCH(LOWER(SUBSTITUTE(HLOOKUP("vehicle",[1]pl!$C:$C,pos!W44),"-","_")),'VI2'!$A:$A,0)),)</f>
        <v>0</v>
      </c>
      <c r="X44" s="2">
        <f>IFERROR(HLOOKUP("tier1",'VI2'!$B:$B,MATCH(LOWER(SUBSTITUTE(HLOOKUP("vehicle",[1]pl!$C:$C,pos!X44),"-","_")),'VI2'!$A:$A,0)),)</f>
        <v>0</v>
      </c>
      <c r="Y44" s="2">
        <f>IFERROR(HLOOKUP("tier1",'VI2'!$B:$B,MATCH(LOWER(SUBSTITUTE(HLOOKUP("vehicle",[1]pl!$C:$C,pos!Y44),"-","_")),'VI2'!$A:$A,0)),)</f>
        <v>0</v>
      </c>
      <c r="Z44" s="2">
        <f>IFERROR(HLOOKUP("tier1",'VI2'!$B:$B,MATCH(LOWER(SUBSTITUTE(HLOOKUP("vehicle",[1]pl!$C:$C,pos!Z44),"-","_")),'VI2'!$A:$A,0)),)</f>
        <v>0</v>
      </c>
      <c r="AA44" s="2">
        <f>IFERROR(HLOOKUP("tier1",'VI2'!$B:$B,MATCH(LOWER(SUBSTITUTE(HLOOKUP("vehicle",[1]pl!$C:$C,pos!AA44),"-","_")),'VI2'!$A:$A,0)),)</f>
        <v>0</v>
      </c>
      <c r="AB44" s="2">
        <f>IFERROR(HLOOKUP("tier1",'VI2'!$B:$B,MATCH(LOWER(SUBSTITUTE(HLOOKUP("vehicle",[1]pl!$C:$C,pos!AB44),"-","_")),'VI2'!$A:$A,0)),)</f>
        <v>0</v>
      </c>
      <c r="AC44" s="2">
        <f>IFERROR(HLOOKUP("tier1",'VI2'!$B:$B,MATCH(LOWER(SUBSTITUTE(HLOOKUP("vehicle",[1]pl!$C:$C,pos!AC44),"-","_")),'VI2'!$A:$A,0)),)</f>
        <v>0</v>
      </c>
      <c r="AD44" s="2">
        <f>IFERROR(HLOOKUP("tier1",'VI2'!$B:$B,MATCH(LOWER(SUBSTITUTE(HLOOKUP("vehicle",[1]pl!$C:$C,pos!AD44),"-","_")),'VI2'!$A:$A,0)),)</f>
        <v>0</v>
      </c>
      <c r="AE44" s="2">
        <f>IFERROR(HLOOKUP("tier1",'VI2'!$B:$B,MATCH(LOWER(SUBSTITUTE(HLOOKUP("vehicle",[1]pl!$C:$C,pos!AE44),"-","_")),'VI2'!$A:$A,0)),)</f>
        <v>0</v>
      </c>
    </row>
    <row r="45" spans="1:31" s="2" customFormat="1" x14ac:dyDescent="0.25">
      <c r="A45" s="2">
        <f>IFERROR(HLOOKUP("tier1",'VI2'!$B:$B,MATCH(LOWER(SUBSTITUTE(HLOOKUP("vehicle",[1]pl!$C:$C,pos!A45),"-","_")),'VI2'!$A:$A,0)),)</f>
        <v>0</v>
      </c>
      <c r="B45" s="2">
        <f>IFERROR(HLOOKUP("tier1",'VI2'!$B:$B,MATCH(LOWER(SUBSTITUTE(HLOOKUP("vehicle",[1]pl!$C:$C,pos!B45),"-","_")),'VI2'!$A:$A,0)),)</f>
        <v>0</v>
      </c>
      <c r="C45" s="2">
        <f>IFERROR(HLOOKUP("tier1",'VI2'!$B:$B,MATCH(LOWER(SUBSTITUTE(HLOOKUP("vehicle",[1]pl!$C:$C,pos!C45),"-","_")),'VI2'!$A:$A,0)),)</f>
        <v>0</v>
      </c>
      <c r="D45" s="2">
        <f>IFERROR(HLOOKUP("tier1",'VI2'!$B:$B,MATCH(LOWER(SUBSTITUTE(HLOOKUP("vehicle",[1]pl!$C:$C,pos!D45),"-","_")),'VI2'!$A:$A,0)),)</f>
        <v>0</v>
      </c>
      <c r="E45" s="2">
        <f>IFERROR(HLOOKUP("tier1",'VI2'!$B:$B,MATCH(LOWER(SUBSTITUTE(HLOOKUP("vehicle",[1]pl!$C:$C,pos!E45),"-","_")),'VI2'!$A:$A,0)),)</f>
        <v>0</v>
      </c>
      <c r="F45" s="2">
        <f>IFERROR(HLOOKUP("tier1",'VI2'!$B:$B,MATCH(LOWER(SUBSTITUTE(HLOOKUP("vehicle",[1]pl!$C:$C,pos!F45),"-","_")),'VI2'!$A:$A,0)),)</f>
        <v>0</v>
      </c>
      <c r="G45" s="2">
        <f>IFERROR(HLOOKUP("tier1",'VI2'!$B:$B,MATCH(LOWER(SUBSTITUTE(HLOOKUP("vehicle",[1]pl!$C:$C,pos!G45),"-","_")),'VI2'!$A:$A,0)),)</f>
        <v>0</v>
      </c>
      <c r="H45" s="2">
        <f>IFERROR(HLOOKUP("tier1",'VI2'!$B:$B,MATCH(LOWER(SUBSTITUTE(HLOOKUP("vehicle",[1]pl!$C:$C,pos!H45),"-","_")),'VI2'!$A:$A,0)),)</f>
        <v>0</v>
      </c>
      <c r="I45" s="2">
        <f>IFERROR(HLOOKUP("tier1",'VI2'!$B:$B,MATCH(LOWER(SUBSTITUTE(HLOOKUP("vehicle",[1]pl!$C:$C,pos!I45),"-","_")),'VI2'!$A:$A,0)),)</f>
        <v>0</v>
      </c>
      <c r="J45" s="2">
        <f>IFERROR(HLOOKUP("tier1",'VI2'!$B:$B,MATCH(LOWER(SUBSTITUTE(HLOOKUP("vehicle",[1]pl!$C:$C,pos!J45),"-","_")),'VI2'!$A:$A,0)),)</f>
        <v>0</v>
      </c>
      <c r="K45" s="2">
        <f>IFERROR(HLOOKUP("tier1",'VI2'!$B:$B,MATCH(LOWER(SUBSTITUTE(HLOOKUP("vehicle",[1]pl!$C:$C,pos!K45),"-","_")),'VI2'!$A:$A,0)),)</f>
        <v>0</v>
      </c>
      <c r="L45" s="2">
        <f>IFERROR(HLOOKUP("tier1",'VI2'!$B:$B,MATCH(LOWER(SUBSTITUTE(HLOOKUP("vehicle",[1]pl!$C:$C,pos!L45),"-","_")),'VI2'!$A:$A,0)),)</f>
        <v>0</v>
      </c>
      <c r="M45" s="2">
        <f>IFERROR(HLOOKUP("tier1",'VI2'!$B:$B,MATCH(LOWER(SUBSTITUTE(HLOOKUP("vehicle",[1]pl!$C:$C,pos!M45),"-","_")),'VI2'!$A:$A,0)),)</f>
        <v>0</v>
      </c>
      <c r="N45" s="2">
        <f>IFERROR(HLOOKUP("tier1",'VI2'!$B:$B,MATCH(LOWER(SUBSTITUTE(HLOOKUP("vehicle",[1]pl!$C:$C,pos!N45),"-","_")),'VI2'!$A:$A,0)),)</f>
        <v>0</v>
      </c>
      <c r="O45" s="2">
        <f>IFERROR(HLOOKUP("tier1",'VI2'!$B:$B,MATCH(LOWER(SUBSTITUTE(HLOOKUP("vehicle",[1]pl!$C:$C,pos!O45),"-","_")),'VI2'!$A:$A,0)),)</f>
        <v>0</v>
      </c>
      <c r="Q45" s="2">
        <f>IFERROR(HLOOKUP("tier1",'VI2'!$B:$B,MATCH(LOWER(SUBSTITUTE(HLOOKUP("vehicle",[1]pl!$C:$C,pos!Q45),"-","_")),'VI2'!$A:$A,0)),)</f>
        <v>0</v>
      </c>
      <c r="R45" s="2">
        <f>IFERROR(HLOOKUP("tier1",'VI2'!$B:$B,MATCH(LOWER(SUBSTITUTE(HLOOKUP("vehicle",[1]pl!$C:$C,pos!R45),"-","_")),'VI2'!$A:$A,0)),)</f>
        <v>0</v>
      </c>
      <c r="S45" s="2">
        <f>IFERROR(HLOOKUP("tier1",'VI2'!$B:$B,MATCH(LOWER(SUBSTITUTE(HLOOKUP("vehicle",[1]pl!$C:$C,pos!S45),"-","_")),'VI2'!$A:$A,0)),)</f>
        <v>0</v>
      </c>
      <c r="T45" s="2">
        <f>IFERROR(HLOOKUP("tier1",'VI2'!$B:$B,MATCH(LOWER(SUBSTITUTE(HLOOKUP("vehicle",[1]pl!$C:$C,pos!T45),"-","_")),'VI2'!$A:$A,0)),)</f>
        <v>0</v>
      </c>
      <c r="U45" s="2">
        <f>IFERROR(HLOOKUP("tier1",'VI2'!$B:$B,MATCH(LOWER(SUBSTITUTE(HLOOKUP("vehicle",[1]pl!$C:$C,pos!U45),"-","_")),'VI2'!$A:$A,0)),)</f>
        <v>0</v>
      </c>
      <c r="V45" s="2">
        <f>IFERROR(HLOOKUP("tier1",'VI2'!$B:$B,MATCH(LOWER(SUBSTITUTE(HLOOKUP("vehicle",[1]pl!$C:$C,pos!V45),"-","_")),'VI2'!$A:$A,0)),)</f>
        <v>0</v>
      </c>
      <c r="W45" s="2">
        <f>IFERROR(HLOOKUP("tier1",'VI2'!$B:$B,MATCH(LOWER(SUBSTITUTE(HLOOKUP("vehicle",[1]pl!$C:$C,pos!W45),"-","_")),'VI2'!$A:$A,0)),)</f>
        <v>0</v>
      </c>
      <c r="X45" s="2">
        <f>IFERROR(HLOOKUP("tier1",'VI2'!$B:$B,MATCH(LOWER(SUBSTITUTE(HLOOKUP("vehicle",[1]pl!$C:$C,pos!X45),"-","_")),'VI2'!$A:$A,0)),)</f>
        <v>0</v>
      </c>
      <c r="Y45" s="2">
        <f>IFERROR(HLOOKUP("tier1",'VI2'!$B:$B,MATCH(LOWER(SUBSTITUTE(HLOOKUP("vehicle",[1]pl!$C:$C,pos!Y45),"-","_")),'VI2'!$A:$A,0)),)</f>
        <v>0</v>
      </c>
      <c r="Z45" s="2">
        <f>IFERROR(HLOOKUP("tier1",'VI2'!$B:$B,MATCH(LOWER(SUBSTITUTE(HLOOKUP("vehicle",[1]pl!$C:$C,pos!Z45),"-","_")),'VI2'!$A:$A,0)),)</f>
        <v>0</v>
      </c>
      <c r="AA45" s="2">
        <f>IFERROR(HLOOKUP("tier1",'VI2'!$B:$B,MATCH(LOWER(SUBSTITUTE(HLOOKUP("vehicle",[1]pl!$C:$C,pos!AA45),"-","_")),'VI2'!$A:$A,0)),)</f>
        <v>0</v>
      </c>
      <c r="AB45" s="2">
        <f>IFERROR(HLOOKUP("tier1",'VI2'!$B:$B,MATCH(LOWER(SUBSTITUTE(HLOOKUP("vehicle",[1]pl!$C:$C,pos!AB45),"-","_")),'VI2'!$A:$A,0)),)</f>
        <v>0</v>
      </c>
      <c r="AC45" s="2">
        <f>IFERROR(HLOOKUP("tier1",'VI2'!$B:$B,MATCH(LOWER(SUBSTITUTE(HLOOKUP("vehicle",[1]pl!$C:$C,pos!AC45),"-","_")),'VI2'!$A:$A,0)),)</f>
        <v>0</v>
      </c>
      <c r="AD45" s="2">
        <f>IFERROR(HLOOKUP("tier1",'VI2'!$B:$B,MATCH(LOWER(SUBSTITUTE(HLOOKUP("vehicle",[1]pl!$C:$C,pos!AD45),"-","_")),'VI2'!$A:$A,0)),)</f>
        <v>0</v>
      </c>
      <c r="AE45" s="2">
        <f>IFERROR(HLOOKUP("tier1",'VI2'!$B:$B,MATCH(LOWER(SUBSTITUTE(HLOOKUP("vehicle",[1]pl!$C:$C,pos!AE45),"-","_")),'VI2'!$A:$A,0)),)</f>
        <v>0</v>
      </c>
    </row>
    <row r="46" spans="1:31" s="2" customFormat="1" x14ac:dyDescent="0.25">
      <c r="A46" s="2">
        <f>IFERROR(HLOOKUP("tier1",'VI2'!$B:$B,MATCH(LOWER(SUBSTITUTE(HLOOKUP("vehicle",[1]pl!$C:$C,pos!A46),"-","_")),'VI2'!$A:$A,0)),)</f>
        <v>0</v>
      </c>
      <c r="B46" s="2">
        <f>IFERROR(HLOOKUP("tier1",'VI2'!$B:$B,MATCH(LOWER(SUBSTITUTE(HLOOKUP("vehicle",[1]pl!$C:$C,pos!B46),"-","_")),'VI2'!$A:$A,0)),)</f>
        <v>0</v>
      </c>
      <c r="C46" s="2">
        <f>IFERROR(HLOOKUP("tier1",'VI2'!$B:$B,MATCH(LOWER(SUBSTITUTE(HLOOKUP("vehicle",[1]pl!$C:$C,pos!C46),"-","_")),'VI2'!$A:$A,0)),)</f>
        <v>0</v>
      </c>
      <c r="D46" s="2">
        <f>IFERROR(HLOOKUP("tier1",'VI2'!$B:$B,MATCH(LOWER(SUBSTITUTE(HLOOKUP("vehicle",[1]pl!$C:$C,pos!D46),"-","_")),'VI2'!$A:$A,0)),)</f>
        <v>0</v>
      </c>
      <c r="E46" s="2">
        <f>IFERROR(HLOOKUP("tier1",'VI2'!$B:$B,MATCH(LOWER(SUBSTITUTE(HLOOKUP("vehicle",[1]pl!$C:$C,pos!E46),"-","_")),'VI2'!$A:$A,0)),)</f>
        <v>0</v>
      </c>
      <c r="F46" s="2">
        <f>IFERROR(HLOOKUP("tier1",'VI2'!$B:$B,MATCH(LOWER(SUBSTITUTE(HLOOKUP("vehicle",[1]pl!$C:$C,pos!F46),"-","_")),'VI2'!$A:$A,0)),)</f>
        <v>0</v>
      </c>
      <c r="G46" s="2">
        <f>IFERROR(HLOOKUP("tier1",'VI2'!$B:$B,MATCH(LOWER(SUBSTITUTE(HLOOKUP("vehicle",[1]pl!$C:$C,pos!G46),"-","_")),'VI2'!$A:$A,0)),)</f>
        <v>0</v>
      </c>
      <c r="H46" s="2">
        <f>IFERROR(HLOOKUP("tier1",'VI2'!$B:$B,MATCH(LOWER(SUBSTITUTE(HLOOKUP("vehicle",[1]pl!$C:$C,pos!H46),"-","_")),'VI2'!$A:$A,0)),)</f>
        <v>0</v>
      </c>
      <c r="I46" s="2">
        <f>IFERROR(HLOOKUP("tier1",'VI2'!$B:$B,MATCH(LOWER(SUBSTITUTE(HLOOKUP("vehicle",[1]pl!$C:$C,pos!I46),"-","_")),'VI2'!$A:$A,0)),)</f>
        <v>0</v>
      </c>
      <c r="J46" s="2">
        <f>IFERROR(HLOOKUP("tier1",'VI2'!$B:$B,MATCH(LOWER(SUBSTITUTE(HLOOKUP("vehicle",[1]pl!$C:$C,pos!J46),"-","_")),'VI2'!$A:$A,0)),)</f>
        <v>0</v>
      </c>
      <c r="K46" s="2">
        <f>IFERROR(HLOOKUP("tier1",'VI2'!$B:$B,MATCH(LOWER(SUBSTITUTE(HLOOKUP("vehicle",[1]pl!$C:$C,pos!K46),"-","_")),'VI2'!$A:$A,0)),)</f>
        <v>0</v>
      </c>
      <c r="L46" s="2">
        <f>IFERROR(HLOOKUP("tier1",'VI2'!$B:$B,MATCH(LOWER(SUBSTITUTE(HLOOKUP("vehicle",[1]pl!$C:$C,pos!L46),"-","_")),'VI2'!$A:$A,0)),)</f>
        <v>0</v>
      </c>
      <c r="M46" s="2">
        <f>IFERROR(HLOOKUP("tier1",'VI2'!$B:$B,MATCH(LOWER(SUBSTITUTE(HLOOKUP("vehicle",[1]pl!$C:$C,pos!M46),"-","_")),'VI2'!$A:$A,0)),)</f>
        <v>0</v>
      </c>
      <c r="N46" s="2">
        <f>IFERROR(HLOOKUP("tier1",'VI2'!$B:$B,MATCH(LOWER(SUBSTITUTE(HLOOKUP("vehicle",[1]pl!$C:$C,pos!N46),"-","_")),'VI2'!$A:$A,0)),)</f>
        <v>0</v>
      </c>
      <c r="O46" s="2">
        <f>IFERROR(HLOOKUP("tier1",'VI2'!$B:$B,MATCH(LOWER(SUBSTITUTE(HLOOKUP("vehicle",[1]pl!$C:$C,pos!O46),"-","_")),'VI2'!$A:$A,0)),)</f>
        <v>0</v>
      </c>
      <c r="Q46" s="2">
        <f>IFERROR(HLOOKUP("tier1",'VI2'!$B:$B,MATCH(LOWER(SUBSTITUTE(HLOOKUP("vehicle",[1]pl!$C:$C,pos!Q46),"-","_")),'VI2'!$A:$A,0)),)</f>
        <v>0</v>
      </c>
      <c r="R46" s="2">
        <f>IFERROR(HLOOKUP("tier1",'VI2'!$B:$B,MATCH(LOWER(SUBSTITUTE(HLOOKUP("vehicle",[1]pl!$C:$C,pos!R46),"-","_")),'VI2'!$A:$A,0)),)</f>
        <v>0</v>
      </c>
      <c r="S46" s="2">
        <f>IFERROR(HLOOKUP("tier1",'VI2'!$B:$B,MATCH(LOWER(SUBSTITUTE(HLOOKUP("vehicle",[1]pl!$C:$C,pos!S46),"-","_")),'VI2'!$A:$A,0)),)</f>
        <v>0</v>
      </c>
      <c r="T46" s="2">
        <f>IFERROR(HLOOKUP("tier1",'VI2'!$B:$B,MATCH(LOWER(SUBSTITUTE(HLOOKUP("vehicle",[1]pl!$C:$C,pos!T46),"-","_")),'VI2'!$A:$A,0)),)</f>
        <v>0</v>
      </c>
      <c r="U46" s="2">
        <f>IFERROR(HLOOKUP("tier1",'VI2'!$B:$B,MATCH(LOWER(SUBSTITUTE(HLOOKUP("vehicle",[1]pl!$C:$C,pos!U46),"-","_")),'VI2'!$A:$A,0)),)</f>
        <v>0</v>
      </c>
      <c r="V46" s="2">
        <f>IFERROR(HLOOKUP("tier1",'VI2'!$B:$B,MATCH(LOWER(SUBSTITUTE(HLOOKUP("vehicle",[1]pl!$C:$C,pos!V46),"-","_")),'VI2'!$A:$A,0)),)</f>
        <v>0</v>
      </c>
      <c r="W46" s="2">
        <f>IFERROR(HLOOKUP("tier1",'VI2'!$B:$B,MATCH(LOWER(SUBSTITUTE(HLOOKUP("vehicle",[1]pl!$C:$C,pos!W46),"-","_")),'VI2'!$A:$A,0)),)</f>
        <v>0</v>
      </c>
      <c r="X46" s="2">
        <f>IFERROR(HLOOKUP("tier1",'VI2'!$B:$B,MATCH(LOWER(SUBSTITUTE(HLOOKUP("vehicle",[1]pl!$C:$C,pos!X46),"-","_")),'VI2'!$A:$A,0)),)</f>
        <v>0</v>
      </c>
      <c r="Y46" s="2">
        <f>IFERROR(HLOOKUP("tier1",'VI2'!$B:$B,MATCH(LOWER(SUBSTITUTE(HLOOKUP("vehicle",[1]pl!$C:$C,pos!Y46),"-","_")),'VI2'!$A:$A,0)),)</f>
        <v>0</v>
      </c>
      <c r="Z46" s="2">
        <f>IFERROR(HLOOKUP("tier1",'VI2'!$B:$B,MATCH(LOWER(SUBSTITUTE(HLOOKUP("vehicle",[1]pl!$C:$C,pos!Z46),"-","_")),'VI2'!$A:$A,0)),)</f>
        <v>0</v>
      </c>
      <c r="AA46" s="2">
        <f>IFERROR(HLOOKUP("tier1",'VI2'!$B:$B,MATCH(LOWER(SUBSTITUTE(HLOOKUP("vehicle",[1]pl!$C:$C,pos!AA46),"-","_")),'VI2'!$A:$A,0)),)</f>
        <v>0</v>
      </c>
      <c r="AB46" s="2">
        <f>IFERROR(HLOOKUP("tier1",'VI2'!$B:$B,MATCH(LOWER(SUBSTITUTE(HLOOKUP("vehicle",[1]pl!$C:$C,pos!AB46),"-","_")),'VI2'!$A:$A,0)),)</f>
        <v>0</v>
      </c>
      <c r="AC46" s="2">
        <f>IFERROR(HLOOKUP("tier1",'VI2'!$B:$B,MATCH(LOWER(SUBSTITUTE(HLOOKUP("vehicle",[1]pl!$C:$C,pos!AC46),"-","_")),'VI2'!$A:$A,0)),)</f>
        <v>0</v>
      </c>
      <c r="AD46" s="2">
        <f>IFERROR(HLOOKUP("tier1",'VI2'!$B:$B,MATCH(LOWER(SUBSTITUTE(HLOOKUP("vehicle",[1]pl!$C:$C,pos!AD46),"-","_")),'VI2'!$A:$A,0)),)</f>
        <v>0</v>
      </c>
      <c r="AE46" s="2">
        <f>IFERROR(HLOOKUP("tier1",'VI2'!$B:$B,MATCH(LOWER(SUBSTITUTE(HLOOKUP("vehicle",[1]pl!$C:$C,pos!AE46),"-","_")),'VI2'!$A:$A,0)),)</f>
        <v>0</v>
      </c>
    </row>
    <row r="47" spans="1:31" s="2" customFormat="1" x14ac:dyDescent="0.25">
      <c r="A47" s="2">
        <f>IFERROR(HLOOKUP("tier1",'VI2'!$B:$B,MATCH(LOWER(SUBSTITUTE(HLOOKUP("vehicle",[1]pl!$C:$C,pos!A47),"-","_")),'VI2'!$A:$A,0)),)</f>
        <v>0</v>
      </c>
      <c r="B47" s="2">
        <f>IFERROR(HLOOKUP("tier1",'VI2'!$B:$B,MATCH(LOWER(SUBSTITUTE(HLOOKUP("vehicle",[1]pl!$C:$C,pos!B47),"-","_")),'VI2'!$A:$A,0)),)</f>
        <v>0</v>
      </c>
      <c r="C47" s="2">
        <f>IFERROR(HLOOKUP("tier1",'VI2'!$B:$B,MATCH(LOWER(SUBSTITUTE(HLOOKUP("vehicle",[1]pl!$C:$C,pos!C47),"-","_")),'VI2'!$A:$A,0)),)</f>
        <v>0</v>
      </c>
      <c r="D47" s="2">
        <f>IFERROR(HLOOKUP("tier1",'VI2'!$B:$B,MATCH(LOWER(SUBSTITUTE(HLOOKUP("vehicle",[1]pl!$C:$C,pos!D47),"-","_")),'VI2'!$A:$A,0)),)</f>
        <v>0</v>
      </c>
      <c r="E47" s="2">
        <f>IFERROR(HLOOKUP("tier1",'VI2'!$B:$B,MATCH(LOWER(SUBSTITUTE(HLOOKUP("vehicle",[1]pl!$C:$C,pos!E47),"-","_")),'VI2'!$A:$A,0)),)</f>
        <v>0</v>
      </c>
      <c r="F47" s="2">
        <f>IFERROR(HLOOKUP("tier1",'VI2'!$B:$B,MATCH(LOWER(SUBSTITUTE(HLOOKUP("vehicle",[1]pl!$C:$C,pos!F47),"-","_")),'VI2'!$A:$A,0)),)</f>
        <v>0</v>
      </c>
      <c r="G47" s="2">
        <f>IFERROR(HLOOKUP("tier1",'VI2'!$B:$B,MATCH(LOWER(SUBSTITUTE(HLOOKUP("vehicle",[1]pl!$C:$C,pos!G47),"-","_")),'VI2'!$A:$A,0)),)</f>
        <v>0</v>
      </c>
      <c r="H47" s="2">
        <f>IFERROR(HLOOKUP("tier1",'VI2'!$B:$B,MATCH(LOWER(SUBSTITUTE(HLOOKUP("vehicle",[1]pl!$C:$C,pos!H47),"-","_")),'VI2'!$A:$A,0)),)</f>
        <v>0</v>
      </c>
      <c r="I47" s="2">
        <f>IFERROR(HLOOKUP("tier1",'VI2'!$B:$B,MATCH(LOWER(SUBSTITUTE(HLOOKUP("vehicle",[1]pl!$C:$C,pos!I47),"-","_")),'VI2'!$A:$A,0)),)</f>
        <v>0</v>
      </c>
      <c r="J47" s="2">
        <f>IFERROR(HLOOKUP("tier1",'VI2'!$B:$B,MATCH(LOWER(SUBSTITUTE(HLOOKUP("vehicle",[1]pl!$C:$C,pos!J47),"-","_")),'VI2'!$A:$A,0)),)</f>
        <v>0</v>
      </c>
      <c r="K47" s="2">
        <f>IFERROR(HLOOKUP("tier1",'VI2'!$B:$B,MATCH(LOWER(SUBSTITUTE(HLOOKUP("vehicle",[1]pl!$C:$C,pos!K47),"-","_")),'VI2'!$A:$A,0)),)</f>
        <v>0</v>
      </c>
      <c r="L47" s="2">
        <f>IFERROR(HLOOKUP("tier1",'VI2'!$B:$B,MATCH(LOWER(SUBSTITUTE(HLOOKUP("vehicle",[1]pl!$C:$C,pos!L47),"-","_")),'VI2'!$A:$A,0)),)</f>
        <v>0</v>
      </c>
      <c r="M47" s="2">
        <f>IFERROR(HLOOKUP("tier1",'VI2'!$B:$B,MATCH(LOWER(SUBSTITUTE(HLOOKUP("vehicle",[1]pl!$C:$C,pos!M47),"-","_")),'VI2'!$A:$A,0)),)</f>
        <v>0</v>
      </c>
      <c r="N47" s="2">
        <f>IFERROR(HLOOKUP("tier1",'VI2'!$B:$B,MATCH(LOWER(SUBSTITUTE(HLOOKUP("vehicle",[1]pl!$C:$C,pos!N47),"-","_")),'VI2'!$A:$A,0)),)</f>
        <v>0</v>
      </c>
      <c r="O47" s="2">
        <f>IFERROR(HLOOKUP("tier1",'VI2'!$B:$B,MATCH(LOWER(SUBSTITUTE(HLOOKUP("vehicle",[1]pl!$C:$C,pos!O47),"-","_")),'VI2'!$A:$A,0)),)</f>
        <v>0</v>
      </c>
      <c r="Q47" s="2">
        <f>IFERROR(HLOOKUP("tier1",'VI2'!$B:$B,MATCH(LOWER(SUBSTITUTE(HLOOKUP("vehicle",[1]pl!$C:$C,pos!Q47),"-","_")),'VI2'!$A:$A,0)),)</f>
        <v>0</v>
      </c>
      <c r="R47" s="2">
        <f>IFERROR(HLOOKUP("tier1",'VI2'!$B:$B,MATCH(LOWER(SUBSTITUTE(HLOOKUP("vehicle",[1]pl!$C:$C,pos!R47),"-","_")),'VI2'!$A:$A,0)),)</f>
        <v>0</v>
      </c>
      <c r="S47" s="2">
        <f>IFERROR(HLOOKUP("tier1",'VI2'!$B:$B,MATCH(LOWER(SUBSTITUTE(HLOOKUP("vehicle",[1]pl!$C:$C,pos!S47),"-","_")),'VI2'!$A:$A,0)),)</f>
        <v>0</v>
      </c>
      <c r="T47" s="2">
        <f>IFERROR(HLOOKUP("tier1",'VI2'!$B:$B,MATCH(LOWER(SUBSTITUTE(HLOOKUP("vehicle",[1]pl!$C:$C,pos!T47),"-","_")),'VI2'!$A:$A,0)),)</f>
        <v>0</v>
      </c>
      <c r="U47" s="2">
        <f>IFERROR(HLOOKUP("tier1",'VI2'!$B:$B,MATCH(LOWER(SUBSTITUTE(HLOOKUP("vehicle",[1]pl!$C:$C,pos!U47),"-","_")),'VI2'!$A:$A,0)),)</f>
        <v>0</v>
      </c>
      <c r="V47" s="2">
        <f>IFERROR(HLOOKUP("tier1",'VI2'!$B:$B,MATCH(LOWER(SUBSTITUTE(HLOOKUP("vehicle",[1]pl!$C:$C,pos!V47),"-","_")),'VI2'!$A:$A,0)),)</f>
        <v>0</v>
      </c>
      <c r="W47" s="2">
        <f>IFERROR(HLOOKUP("tier1",'VI2'!$B:$B,MATCH(LOWER(SUBSTITUTE(HLOOKUP("vehicle",[1]pl!$C:$C,pos!W47),"-","_")),'VI2'!$A:$A,0)),)</f>
        <v>0</v>
      </c>
      <c r="X47" s="2">
        <f>IFERROR(HLOOKUP("tier1",'VI2'!$B:$B,MATCH(LOWER(SUBSTITUTE(HLOOKUP("vehicle",[1]pl!$C:$C,pos!X47),"-","_")),'VI2'!$A:$A,0)),)</f>
        <v>0</v>
      </c>
      <c r="Y47" s="2">
        <f>IFERROR(HLOOKUP("tier1",'VI2'!$B:$B,MATCH(LOWER(SUBSTITUTE(HLOOKUP("vehicle",[1]pl!$C:$C,pos!Y47),"-","_")),'VI2'!$A:$A,0)),)</f>
        <v>0</v>
      </c>
      <c r="Z47" s="2">
        <f>IFERROR(HLOOKUP("tier1",'VI2'!$B:$B,MATCH(LOWER(SUBSTITUTE(HLOOKUP("vehicle",[1]pl!$C:$C,pos!Z47),"-","_")),'VI2'!$A:$A,0)),)</f>
        <v>0</v>
      </c>
      <c r="AA47" s="2">
        <f>IFERROR(HLOOKUP("tier1",'VI2'!$B:$B,MATCH(LOWER(SUBSTITUTE(HLOOKUP("vehicle",[1]pl!$C:$C,pos!AA47),"-","_")),'VI2'!$A:$A,0)),)</f>
        <v>0</v>
      </c>
      <c r="AB47" s="2">
        <f>IFERROR(HLOOKUP("tier1",'VI2'!$B:$B,MATCH(LOWER(SUBSTITUTE(HLOOKUP("vehicle",[1]pl!$C:$C,pos!AB47),"-","_")),'VI2'!$A:$A,0)),)</f>
        <v>0</v>
      </c>
      <c r="AC47" s="2">
        <f>IFERROR(HLOOKUP("tier1",'VI2'!$B:$B,MATCH(LOWER(SUBSTITUTE(HLOOKUP("vehicle",[1]pl!$C:$C,pos!AC47),"-","_")),'VI2'!$A:$A,0)),)</f>
        <v>0</v>
      </c>
      <c r="AD47" s="2">
        <f>IFERROR(HLOOKUP("tier1",'VI2'!$B:$B,MATCH(LOWER(SUBSTITUTE(HLOOKUP("vehicle",[1]pl!$C:$C,pos!AD47),"-","_")),'VI2'!$A:$A,0)),)</f>
        <v>0</v>
      </c>
      <c r="AE47" s="2">
        <f>IFERROR(HLOOKUP("tier1",'VI2'!$B:$B,MATCH(LOWER(SUBSTITUTE(HLOOKUP("vehicle",[1]pl!$C:$C,pos!AE47),"-","_")),'VI2'!$A:$A,0)),)</f>
        <v>0</v>
      </c>
    </row>
    <row r="48" spans="1:31" s="2" customFormat="1" x14ac:dyDescent="0.25">
      <c r="A48" s="2">
        <f>IFERROR(HLOOKUP("tier1",'VI2'!$B:$B,MATCH(LOWER(SUBSTITUTE(HLOOKUP("vehicle",[1]pl!$C:$C,pos!A48),"-","_")),'VI2'!$A:$A,0)),)</f>
        <v>0</v>
      </c>
      <c r="B48" s="2">
        <f>IFERROR(HLOOKUP("tier1",'VI2'!$B:$B,MATCH(LOWER(SUBSTITUTE(HLOOKUP("vehicle",[1]pl!$C:$C,pos!B48),"-","_")),'VI2'!$A:$A,0)),)</f>
        <v>0</v>
      </c>
      <c r="C48" s="2">
        <f>IFERROR(HLOOKUP("tier1",'VI2'!$B:$B,MATCH(LOWER(SUBSTITUTE(HLOOKUP("vehicle",[1]pl!$C:$C,pos!C48),"-","_")),'VI2'!$A:$A,0)),)</f>
        <v>0</v>
      </c>
      <c r="D48" s="2">
        <f>IFERROR(HLOOKUP("tier1",'VI2'!$B:$B,MATCH(LOWER(SUBSTITUTE(HLOOKUP("vehicle",[1]pl!$C:$C,pos!D48),"-","_")),'VI2'!$A:$A,0)),)</f>
        <v>0</v>
      </c>
      <c r="E48" s="2">
        <f>IFERROR(HLOOKUP("tier1",'VI2'!$B:$B,MATCH(LOWER(SUBSTITUTE(HLOOKUP("vehicle",[1]pl!$C:$C,pos!E48),"-","_")),'VI2'!$A:$A,0)),)</f>
        <v>0</v>
      </c>
      <c r="F48" s="2">
        <f>IFERROR(HLOOKUP("tier1",'VI2'!$B:$B,MATCH(LOWER(SUBSTITUTE(HLOOKUP("vehicle",[1]pl!$C:$C,pos!F48),"-","_")),'VI2'!$A:$A,0)),)</f>
        <v>0</v>
      </c>
      <c r="G48" s="2">
        <f>IFERROR(HLOOKUP("tier1",'VI2'!$B:$B,MATCH(LOWER(SUBSTITUTE(HLOOKUP("vehicle",[1]pl!$C:$C,pos!G48),"-","_")),'VI2'!$A:$A,0)),)</f>
        <v>0</v>
      </c>
      <c r="H48" s="2">
        <f>IFERROR(HLOOKUP("tier1",'VI2'!$B:$B,MATCH(LOWER(SUBSTITUTE(HLOOKUP("vehicle",[1]pl!$C:$C,pos!H48),"-","_")),'VI2'!$A:$A,0)),)</f>
        <v>0</v>
      </c>
      <c r="I48" s="2">
        <f>IFERROR(HLOOKUP("tier1",'VI2'!$B:$B,MATCH(LOWER(SUBSTITUTE(HLOOKUP("vehicle",[1]pl!$C:$C,pos!I48),"-","_")),'VI2'!$A:$A,0)),)</f>
        <v>0</v>
      </c>
      <c r="J48" s="2">
        <f>IFERROR(HLOOKUP("tier1",'VI2'!$B:$B,MATCH(LOWER(SUBSTITUTE(HLOOKUP("vehicle",[1]pl!$C:$C,pos!J48),"-","_")),'VI2'!$A:$A,0)),)</f>
        <v>0</v>
      </c>
      <c r="K48" s="2">
        <f>IFERROR(HLOOKUP("tier1",'VI2'!$B:$B,MATCH(LOWER(SUBSTITUTE(HLOOKUP("vehicle",[1]pl!$C:$C,pos!K48),"-","_")),'VI2'!$A:$A,0)),)</f>
        <v>0</v>
      </c>
      <c r="L48" s="2">
        <f>IFERROR(HLOOKUP("tier1",'VI2'!$B:$B,MATCH(LOWER(SUBSTITUTE(HLOOKUP("vehicle",[1]pl!$C:$C,pos!L48),"-","_")),'VI2'!$A:$A,0)),)</f>
        <v>0</v>
      </c>
      <c r="M48" s="2">
        <f>IFERROR(HLOOKUP("tier1",'VI2'!$B:$B,MATCH(LOWER(SUBSTITUTE(HLOOKUP("vehicle",[1]pl!$C:$C,pos!M48),"-","_")),'VI2'!$A:$A,0)),)</f>
        <v>0</v>
      </c>
      <c r="N48" s="2">
        <f>IFERROR(HLOOKUP("tier1",'VI2'!$B:$B,MATCH(LOWER(SUBSTITUTE(HLOOKUP("vehicle",[1]pl!$C:$C,pos!N48),"-","_")),'VI2'!$A:$A,0)),)</f>
        <v>0</v>
      </c>
      <c r="O48" s="2">
        <f>IFERROR(HLOOKUP("tier1",'VI2'!$B:$B,MATCH(LOWER(SUBSTITUTE(HLOOKUP("vehicle",[1]pl!$C:$C,pos!O48),"-","_")),'VI2'!$A:$A,0)),)</f>
        <v>0</v>
      </c>
      <c r="Q48" s="2">
        <f>IFERROR(HLOOKUP("tier1",'VI2'!$B:$B,MATCH(LOWER(SUBSTITUTE(HLOOKUP("vehicle",[1]pl!$C:$C,pos!Q48),"-","_")),'VI2'!$A:$A,0)),)</f>
        <v>0</v>
      </c>
      <c r="R48" s="2">
        <f>IFERROR(HLOOKUP("tier1",'VI2'!$B:$B,MATCH(LOWER(SUBSTITUTE(HLOOKUP("vehicle",[1]pl!$C:$C,pos!R48),"-","_")),'VI2'!$A:$A,0)),)</f>
        <v>0</v>
      </c>
      <c r="S48" s="2">
        <f>IFERROR(HLOOKUP("tier1",'VI2'!$B:$B,MATCH(LOWER(SUBSTITUTE(HLOOKUP("vehicle",[1]pl!$C:$C,pos!S48),"-","_")),'VI2'!$A:$A,0)),)</f>
        <v>0</v>
      </c>
      <c r="T48" s="2">
        <f>IFERROR(HLOOKUP("tier1",'VI2'!$B:$B,MATCH(LOWER(SUBSTITUTE(HLOOKUP("vehicle",[1]pl!$C:$C,pos!T48),"-","_")),'VI2'!$A:$A,0)),)</f>
        <v>0</v>
      </c>
      <c r="U48" s="2">
        <f>IFERROR(HLOOKUP("tier1",'VI2'!$B:$B,MATCH(LOWER(SUBSTITUTE(HLOOKUP("vehicle",[1]pl!$C:$C,pos!U48),"-","_")),'VI2'!$A:$A,0)),)</f>
        <v>0</v>
      </c>
      <c r="V48" s="2">
        <f>IFERROR(HLOOKUP("tier1",'VI2'!$B:$B,MATCH(LOWER(SUBSTITUTE(HLOOKUP("vehicle",[1]pl!$C:$C,pos!V48),"-","_")),'VI2'!$A:$A,0)),)</f>
        <v>0</v>
      </c>
      <c r="W48" s="2">
        <f>IFERROR(HLOOKUP("tier1",'VI2'!$B:$B,MATCH(LOWER(SUBSTITUTE(HLOOKUP("vehicle",[1]pl!$C:$C,pos!W48),"-","_")),'VI2'!$A:$A,0)),)</f>
        <v>0</v>
      </c>
      <c r="X48" s="2">
        <f>IFERROR(HLOOKUP("tier1",'VI2'!$B:$B,MATCH(LOWER(SUBSTITUTE(HLOOKUP("vehicle",[1]pl!$C:$C,pos!X48),"-","_")),'VI2'!$A:$A,0)),)</f>
        <v>0</v>
      </c>
      <c r="Y48" s="2">
        <f>IFERROR(HLOOKUP("tier1",'VI2'!$B:$B,MATCH(LOWER(SUBSTITUTE(HLOOKUP("vehicle",[1]pl!$C:$C,pos!Y48),"-","_")),'VI2'!$A:$A,0)),)</f>
        <v>0</v>
      </c>
      <c r="Z48" s="2">
        <f>IFERROR(HLOOKUP("tier1",'VI2'!$B:$B,MATCH(LOWER(SUBSTITUTE(HLOOKUP("vehicle",[1]pl!$C:$C,pos!Z48),"-","_")),'VI2'!$A:$A,0)),)</f>
        <v>0</v>
      </c>
      <c r="AA48" s="2">
        <f>IFERROR(HLOOKUP("tier1",'VI2'!$B:$B,MATCH(LOWER(SUBSTITUTE(HLOOKUP("vehicle",[1]pl!$C:$C,pos!AA48),"-","_")),'VI2'!$A:$A,0)),)</f>
        <v>0</v>
      </c>
      <c r="AB48" s="2">
        <f>IFERROR(HLOOKUP("tier1",'VI2'!$B:$B,MATCH(LOWER(SUBSTITUTE(HLOOKUP("vehicle",[1]pl!$C:$C,pos!AB48),"-","_")),'VI2'!$A:$A,0)),)</f>
        <v>0</v>
      </c>
      <c r="AC48" s="2">
        <f>IFERROR(HLOOKUP("tier1",'VI2'!$B:$B,MATCH(LOWER(SUBSTITUTE(HLOOKUP("vehicle",[1]pl!$C:$C,pos!AC48),"-","_")),'VI2'!$A:$A,0)),)</f>
        <v>0</v>
      </c>
      <c r="AD48" s="2">
        <f>IFERROR(HLOOKUP("tier1",'VI2'!$B:$B,MATCH(LOWER(SUBSTITUTE(HLOOKUP("vehicle",[1]pl!$C:$C,pos!AD48),"-","_")),'VI2'!$A:$A,0)),)</f>
        <v>0</v>
      </c>
      <c r="AE48" s="2">
        <f>IFERROR(HLOOKUP("tier1",'VI2'!$B:$B,MATCH(LOWER(SUBSTITUTE(HLOOKUP("vehicle",[1]pl!$C:$C,pos!AE48),"-","_")),'VI2'!$A:$A,0)),)</f>
        <v>0</v>
      </c>
    </row>
    <row r="49" spans="1:31" s="2" customFormat="1" x14ac:dyDescent="0.25">
      <c r="A49" s="2">
        <f>IFERROR(HLOOKUP("tier1",'VI2'!$B:$B,MATCH(LOWER(SUBSTITUTE(HLOOKUP("vehicle",[1]pl!$C:$C,pos!A49),"-","_")),'VI2'!$A:$A,0)),)</f>
        <v>0</v>
      </c>
      <c r="B49" s="2">
        <f>IFERROR(HLOOKUP("tier1",'VI2'!$B:$B,MATCH(LOWER(SUBSTITUTE(HLOOKUP("vehicle",[1]pl!$C:$C,pos!B49),"-","_")),'VI2'!$A:$A,0)),)</f>
        <v>0</v>
      </c>
      <c r="C49" s="2">
        <f>IFERROR(HLOOKUP("tier1",'VI2'!$B:$B,MATCH(LOWER(SUBSTITUTE(HLOOKUP("vehicle",[1]pl!$C:$C,pos!C49),"-","_")),'VI2'!$A:$A,0)),)</f>
        <v>0</v>
      </c>
      <c r="D49" s="2">
        <f>IFERROR(HLOOKUP("tier1",'VI2'!$B:$B,MATCH(LOWER(SUBSTITUTE(HLOOKUP("vehicle",[1]pl!$C:$C,pos!D49),"-","_")),'VI2'!$A:$A,0)),)</f>
        <v>0</v>
      </c>
      <c r="E49" s="2">
        <f>IFERROR(HLOOKUP("tier1",'VI2'!$B:$B,MATCH(LOWER(SUBSTITUTE(HLOOKUP("vehicle",[1]pl!$C:$C,pos!E49),"-","_")),'VI2'!$A:$A,0)),)</f>
        <v>0</v>
      </c>
      <c r="F49" s="2">
        <f>IFERROR(HLOOKUP("tier1",'VI2'!$B:$B,MATCH(LOWER(SUBSTITUTE(HLOOKUP("vehicle",[1]pl!$C:$C,pos!F49),"-","_")),'VI2'!$A:$A,0)),)</f>
        <v>0</v>
      </c>
      <c r="G49" s="2">
        <f>IFERROR(HLOOKUP("tier1",'VI2'!$B:$B,MATCH(LOWER(SUBSTITUTE(HLOOKUP("vehicle",[1]pl!$C:$C,pos!G49),"-","_")),'VI2'!$A:$A,0)),)</f>
        <v>0</v>
      </c>
      <c r="H49" s="2">
        <f>IFERROR(HLOOKUP("tier1",'VI2'!$B:$B,MATCH(LOWER(SUBSTITUTE(HLOOKUP("vehicle",[1]pl!$C:$C,pos!H49),"-","_")),'VI2'!$A:$A,0)),)</f>
        <v>0</v>
      </c>
      <c r="I49" s="2">
        <f>IFERROR(HLOOKUP("tier1",'VI2'!$B:$B,MATCH(LOWER(SUBSTITUTE(HLOOKUP("vehicle",[1]pl!$C:$C,pos!I49),"-","_")),'VI2'!$A:$A,0)),)</f>
        <v>0</v>
      </c>
      <c r="J49" s="2">
        <f>IFERROR(HLOOKUP("tier1",'VI2'!$B:$B,MATCH(LOWER(SUBSTITUTE(HLOOKUP("vehicle",[1]pl!$C:$C,pos!J49),"-","_")),'VI2'!$A:$A,0)),)</f>
        <v>0</v>
      </c>
      <c r="K49" s="2">
        <f>IFERROR(HLOOKUP("tier1",'VI2'!$B:$B,MATCH(LOWER(SUBSTITUTE(HLOOKUP("vehicle",[1]pl!$C:$C,pos!K49),"-","_")),'VI2'!$A:$A,0)),)</f>
        <v>0</v>
      </c>
      <c r="L49" s="2">
        <f>IFERROR(HLOOKUP("tier1",'VI2'!$B:$B,MATCH(LOWER(SUBSTITUTE(HLOOKUP("vehicle",[1]pl!$C:$C,pos!L49),"-","_")),'VI2'!$A:$A,0)),)</f>
        <v>0</v>
      </c>
      <c r="M49" s="2">
        <f>IFERROR(HLOOKUP("tier1",'VI2'!$B:$B,MATCH(LOWER(SUBSTITUTE(HLOOKUP("vehicle",[1]pl!$C:$C,pos!M49),"-","_")),'VI2'!$A:$A,0)),)</f>
        <v>0</v>
      </c>
      <c r="N49" s="2">
        <f>IFERROR(HLOOKUP("tier1",'VI2'!$B:$B,MATCH(LOWER(SUBSTITUTE(HLOOKUP("vehicle",[1]pl!$C:$C,pos!N49),"-","_")),'VI2'!$A:$A,0)),)</f>
        <v>0</v>
      </c>
      <c r="O49" s="2">
        <f>IFERROR(HLOOKUP("tier1",'VI2'!$B:$B,MATCH(LOWER(SUBSTITUTE(HLOOKUP("vehicle",[1]pl!$C:$C,pos!O49),"-","_")),'VI2'!$A:$A,0)),)</f>
        <v>0</v>
      </c>
      <c r="Q49" s="2">
        <f>IFERROR(HLOOKUP("tier1",'VI2'!$B:$B,MATCH(LOWER(SUBSTITUTE(HLOOKUP("vehicle",[1]pl!$C:$C,pos!Q49),"-","_")),'VI2'!$A:$A,0)),)</f>
        <v>0</v>
      </c>
      <c r="R49" s="2">
        <f>IFERROR(HLOOKUP("tier1",'VI2'!$B:$B,MATCH(LOWER(SUBSTITUTE(HLOOKUP("vehicle",[1]pl!$C:$C,pos!R49),"-","_")),'VI2'!$A:$A,0)),)</f>
        <v>0</v>
      </c>
      <c r="S49" s="2">
        <f>IFERROR(HLOOKUP("tier1",'VI2'!$B:$B,MATCH(LOWER(SUBSTITUTE(HLOOKUP("vehicle",[1]pl!$C:$C,pos!S49),"-","_")),'VI2'!$A:$A,0)),)</f>
        <v>0</v>
      </c>
      <c r="T49" s="2">
        <f>IFERROR(HLOOKUP("tier1",'VI2'!$B:$B,MATCH(LOWER(SUBSTITUTE(HLOOKUP("vehicle",[1]pl!$C:$C,pos!T49),"-","_")),'VI2'!$A:$A,0)),)</f>
        <v>0</v>
      </c>
      <c r="U49" s="2">
        <f>IFERROR(HLOOKUP("tier1",'VI2'!$B:$B,MATCH(LOWER(SUBSTITUTE(HLOOKUP("vehicle",[1]pl!$C:$C,pos!U49),"-","_")),'VI2'!$A:$A,0)),)</f>
        <v>0</v>
      </c>
      <c r="V49" s="2">
        <f>IFERROR(HLOOKUP("tier1",'VI2'!$B:$B,MATCH(LOWER(SUBSTITUTE(HLOOKUP("vehicle",[1]pl!$C:$C,pos!V49),"-","_")),'VI2'!$A:$A,0)),)</f>
        <v>0</v>
      </c>
      <c r="W49" s="2">
        <f>IFERROR(HLOOKUP("tier1",'VI2'!$B:$B,MATCH(LOWER(SUBSTITUTE(HLOOKUP("vehicle",[1]pl!$C:$C,pos!W49),"-","_")),'VI2'!$A:$A,0)),)</f>
        <v>0</v>
      </c>
      <c r="X49" s="2">
        <f>IFERROR(HLOOKUP("tier1",'VI2'!$B:$B,MATCH(LOWER(SUBSTITUTE(HLOOKUP("vehicle",[1]pl!$C:$C,pos!X49),"-","_")),'VI2'!$A:$A,0)),)</f>
        <v>0</v>
      </c>
      <c r="Y49" s="2">
        <f>IFERROR(HLOOKUP("tier1",'VI2'!$B:$B,MATCH(LOWER(SUBSTITUTE(HLOOKUP("vehicle",[1]pl!$C:$C,pos!Y49),"-","_")),'VI2'!$A:$A,0)),)</f>
        <v>0</v>
      </c>
      <c r="Z49" s="2">
        <f>IFERROR(HLOOKUP("tier1",'VI2'!$B:$B,MATCH(LOWER(SUBSTITUTE(HLOOKUP("vehicle",[1]pl!$C:$C,pos!Z49),"-","_")),'VI2'!$A:$A,0)),)</f>
        <v>0</v>
      </c>
      <c r="AA49" s="2">
        <f>IFERROR(HLOOKUP("tier1",'VI2'!$B:$B,MATCH(LOWER(SUBSTITUTE(HLOOKUP("vehicle",[1]pl!$C:$C,pos!AA49),"-","_")),'VI2'!$A:$A,0)),)</f>
        <v>0</v>
      </c>
      <c r="AB49" s="2">
        <f>IFERROR(HLOOKUP("tier1",'VI2'!$B:$B,MATCH(LOWER(SUBSTITUTE(HLOOKUP("vehicle",[1]pl!$C:$C,pos!AB49),"-","_")),'VI2'!$A:$A,0)),)</f>
        <v>0</v>
      </c>
      <c r="AC49" s="2">
        <f>IFERROR(HLOOKUP("tier1",'VI2'!$B:$B,MATCH(LOWER(SUBSTITUTE(HLOOKUP("vehicle",[1]pl!$C:$C,pos!AC49),"-","_")),'VI2'!$A:$A,0)),)</f>
        <v>0</v>
      </c>
      <c r="AD49" s="2">
        <f>IFERROR(HLOOKUP("tier1",'VI2'!$B:$B,MATCH(LOWER(SUBSTITUTE(HLOOKUP("vehicle",[1]pl!$C:$C,pos!AD49),"-","_")),'VI2'!$A:$A,0)),)</f>
        <v>0</v>
      </c>
      <c r="AE49" s="2">
        <f>IFERROR(HLOOKUP("tier1",'VI2'!$B:$B,MATCH(LOWER(SUBSTITUTE(HLOOKUP("vehicle",[1]pl!$C:$C,pos!AE49),"-","_")),'VI2'!$A:$A,0)),)</f>
        <v>0</v>
      </c>
    </row>
    <row r="50" spans="1:31" s="2" customFormat="1" x14ac:dyDescent="0.25">
      <c r="A50" s="2">
        <f>IFERROR(HLOOKUP("tier1",'VI2'!$B:$B,MATCH(LOWER(SUBSTITUTE(HLOOKUP("vehicle",[1]pl!$C:$C,pos!A50),"-","_")),'VI2'!$A:$A,0)),)</f>
        <v>0</v>
      </c>
      <c r="B50" s="2">
        <f>IFERROR(HLOOKUP("tier1",'VI2'!$B:$B,MATCH(LOWER(SUBSTITUTE(HLOOKUP("vehicle",[1]pl!$C:$C,pos!B50),"-","_")),'VI2'!$A:$A,0)),)</f>
        <v>0</v>
      </c>
      <c r="C50" s="2">
        <f>IFERROR(HLOOKUP("tier1",'VI2'!$B:$B,MATCH(LOWER(SUBSTITUTE(HLOOKUP("vehicle",[1]pl!$C:$C,pos!C50),"-","_")),'VI2'!$A:$A,0)),)</f>
        <v>0</v>
      </c>
      <c r="D50" s="2">
        <f>IFERROR(HLOOKUP("tier1",'VI2'!$B:$B,MATCH(LOWER(SUBSTITUTE(HLOOKUP("vehicle",[1]pl!$C:$C,pos!D50),"-","_")),'VI2'!$A:$A,0)),)</f>
        <v>0</v>
      </c>
      <c r="E50" s="2">
        <f>IFERROR(HLOOKUP("tier1",'VI2'!$B:$B,MATCH(LOWER(SUBSTITUTE(HLOOKUP("vehicle",[1]pl!$C:$C,pos!E50),"-","_")),'VI2'!$A:$A,0)),)</f>
        <v>0</v>
      </c>
      <c r="F50" s="2">
        <f>IFERROR(HLOOKUP("tier1",'VI2'!$B:$B,MATCH(LOWER(SUBSTITUTE(HLOOKUP("vehicle",[1]pl!$C:$C,pos!F50),"-","_")),'VI2'!$A:$A,0)),)</f>
        <v>0</v>
      </c>
      <c r="G50" s="2">
        <f>IFERROR(HLOOKUP("tier1",'VI2'!$B:$B,MATCH(LOWER(SUBSTITUTE(HLOOKUP("vehicle",[1]pl!$C:$C,pos!G50),"-","_")),'VI2'!$A:$A,0)),)</f>
        <v>0</v>
      </c>
      <c r="H50" s="2">
        <f>IFERROR(HLOOKUP("tier1",'VI2'!$B:$B,MATCH(LOWER(SUBSTITUTE(HLOOKUP("vehicle",[1]pl!$C:$C,pos!H50),"-","_")),'VI2'!$A:$A,0)),)</f>
        <v>0</v>
      </c>
      <c r="I50" s="2">
        <f>IFERROR(HLOOKUP("tier1",'VI2'!$B:$B,MATCH(LOWER(SUBSTITUTE(HLOOKUP("vehicle",[1]pl!$C:$C,pos!I50),"-","_")),'VI2'!$A:$A,0)),)</f>
        <v>0</v>
      </c>
      <c r="J50" s="2">
        <f>IFERROR(HLOOKUP("tier1",'VI2'!$B:$B,MATCH(LOWER(SUBSTITUTE(HLOOKUP("vehicle",[1]pl!$C:$C,pos!J50),"-","_")),'VI2'!$A:$A,0)),)</f>
        <v>0</v>
      </c>
      <c r="K50" s="2">
        <f>IFERROR(HLOOKUP("tier1",'VI2'!$B:$B,MATCH(LOWER(SUBSTITUTE(HLOOKUP("vehicle",[1]pl!$C:$C,pos!K50),"-","_")),'VI2'!$A:$A,0)),)</f>
        <v>0</v>
      </c>
      <c r="L50" s="2">
        <f>IFERROR(HLOOKUP("tier1",'VI2'!$B:$B,MATCH(LOWER(SUBSTITUTE(HLOOKUP("vehicle",[1]pl!$C:$C,pos!L50),"-","_")),'VI2'!$A:$A,0)),)</f>
        <v>0</v>
      </c>
      <c r="M50" s="2">
        <f>IFERROR(HLOOKUP("tier1",'VI2'!$B:$B,MATCH(LOWER(SUBSTITUTE(HLOOKUP("vehicle",[1]pl!$C:$C,pos!M50),"-","_")),'VI2'!$A:$A,0)),)</f>
        <v>0</v>
      </c>
      <c r="N50" s="2">
        <f>IFERROR(HLOOKUP("tier1",'VI2'!$B:$B,MATCH(LOWER(SUBSTITUTE(HLOOKUP("vehicle",[1]pl!$C:$C,pos!N50),"-","_")),'VI2'!$A:$A,0)),)</f>
        <v>0</v>
      </c>
      <c r="O50" s="2">
        <f>IFERROR(HLOOKUP("tier1",'VI2'!$B:$B,MATCH(LOWER(SUBSTITUTE(HLOOKUP("vehicle",[1]pl!$C:$C,pos!O50),"-","_")),'VI2'!$A:$A,0)),)</f>
        <v>0</v>
      </c>
      <c r="Q50" s="2">
        <f>IFERROR(HLOOKUP("tier1",'VI2'!$B:$B,MATCH(LOWER(SUBSTITUTE(HLOOKUP("vehicle",[1]pl!$C:$C,pos!Q50),"-","_")),'VI2'!$A:$A,0)),)</f>
        <v>0</v>
      </c>
      <c r="R50" s="2">
        <f>IFERROR(HLOOKUP("tier1",'VI2'!$B:$B,MATCH(LOWER(SUBSTITUTE(HLOOKUP("vehicle",[1]pl!$C:$C,pos!R50),"-","_")),'VI2'!$A:$A,0)),)</f>
        <v>0</v>
      </c>
      <c r="S50" s="2">
        <f>IFERROR(HLOOKUP("tier1",'VI2'!$B:$B,MATCH(LOWER(SUBSTITUTE(HLOOKUP("vehicle",[1]pl!$C:$C,pos!S50),"-","_")),'VI2'!$A:$A,0)),)</f>
        <v>0</v>
      </c>
      <c r="T50" s="2">
        <f>IFERROR(HLOOKUP("tier1",'VI2'!$B:$B,MATCH(LOWER(SUBSTITUTE(HLOOKUP("vehicle",[1]pl!$C:$C,pos!T50),"-","_")),'VI2'!$A:$A,0)),)</f>
        <v>0</v>
      </c>
      <c r="U50" s="2">
        <f>IFERROR(HLOOKUP("tier1",'VI2'!$B:$B,MATCH(LOWER(SUBSTITUTE(HLOOKUP("vehicle",[1]pl!$C:$C,pos!U50),"-","_")),'VI2'!$A:$A,0)),)</f>
        <v>0</v>
      </c>
      <c r="V50" s="2">
        <f>IFERROR(HLOOKUP("tier1",'VI2'!$B:$B,MATCH(LOWER(SUBSTITUTE(HLOOKUP("vehicle",[1]pl!$C:$C,pos!V50),"-","_")),'VI2'!$A:$A,0)),)</f>
        <v>0</v>
      </c>
      <c r="W50" s="2">
        <f>IFERROR(HLOOKUP("tier1",'VI2'!$B:$B,MATCH(LOWER(SUBSTITUTE(HLOOKUP("vehicle",[1]pl!$C:$C,pos!W50),"-","_")),'VI2'!$A:$A,0)),)</f>
        <v>0</v>
      </c>
      <c r="X50" s="2">
        <f>IFERROR(HLOOKUP("tier1",'VI2'!$B:$B,MATCH(LOWER(SUBSTITUTE(HLOOKUP("vehicle",[1]pl!$C:$C,pos!X50),"-","_")),'VI2'!$A:$A,0)),)</f>
        <v>0</v>
      </c>
      <c r="Y50" s="2">
        <f>IFERROR(HLOOKUP("tier1",'VI2'!$B:$B,MATCH(LOWER(SUBSTITUTE(HLOOKUP("vehicle",[1]pl!$C:$C,pos!Y50),"-","_")),'VI2'!$A:$A,0)),)</f>
        <v>0</v>
      </c>
      <c r="Z50" s="2">
        <f>IFERROR(HLOOKUP("tier1",'VI2'!$B:$B,MATCH(LOWER(SUBSTITUTE(HLOOKUP("vehicle",[1]pl!$C:$C,pos!Z50),"-","_")),'VI2'!$A:$A,0)),)</f>
        <v>0</v>
      </c>
      <c r="AA50" s="2">
        <f>IFERROR(HLOOKUP("tier1",'VI2'!$B:$B,MATCH(LOWER(SUBSTITUTE(HLOOKUP("vehicle",[1]pl!$C:$C,pos!AA50),"-","_")),'VI2'!$A:$A,0)),)</f>
        <v>0</v>
      </c>
      <c r="AB50" s="2">
        <f>IFERROR(HLOOKUP("tier1",'VI2'!$B:$B,MATCH(LOWER(SUBSTITUTE(HLOOKUP("vehicle",[1]pl!$C:$C,pos!AB50),"-","_")),'VI2'!$A:$A,0)),)</f>
        <v>0</v>
      </c>
      <c r="AC50" s="2">
        <f>IFERROR(HLOOKUP("tier1",'VI2'!$B:$B,MATCH(LOWER(SUBSTITUTE(HLOOKUP("vehicle",[1]pl!$C:$C,pos!AC50),"-","_")),'VI2'!$A:$A,0)),)</f>
        <v>0</v>
      </c>
      <c r="AD50" s="2">
        <f>IFERROR(HLOOKUP("tier1",'VI2'!$B:$B,MATCH(LOWER(SUBSTITUTE(HLOOKUP("vehicle",[1]pl!$C:$C,pos!AD50),"-","_")),'VI2'!$A:$A,0)),)</f>
        <v>0</v>
      </c>
      <c r="AE50" s="2">
        <f>IFERROR(HLOOKUP("tier1",'VI2'!$B:$B,MATCH(LOWER(SUBSTITUTE(HLOOKUP("vehicle",[1]pl!$C:$C,pos!AE50),"-","_")),'VI2'!$A:$A,0)),)</f>
        <v>0</v>
      </c>
    </row>
    <row r="51" spans="1:31" s="2" customFormat="1" x14ac:dyDescent="0.25">
      <c r="A51" s="2">
        <f>IFERROR(HLOOKUP("tier1",'VI2'!$B:$B,MATCH(LOWER(SUBSTITUTE(HLOOKUP("vehicle",[1]pl!$C:$C,pos!A51),"-","_")),'VI2'!$A:$A,0)),)</f>
        <v>0</v>
      </c>
      <c r="B51" s="2">
        <f>IFERROR(HLOOKUP("tier1",'VI2'!$B:$B,MATCH(LOWER(SUBSTITUTE(HLOOKUP("vehicle",[1]pl!$C:$C,pos!B51),"-","_")),'VI2'!$A:$A,0)),)</f>
        <v>0</v>
      </c>
      <c r="C51" s="2">
        <f>IFERROR(HLOOKUP("tier1",'VI2'!$B:$B,MATCH(LOWER(SUBSTITUTE(HLOOKUP("vehicle",[1]pl!$C:$C,pos!C51),"-","_")),'VI2'!$A:$A,0)),)</f>
        <v>0</v>
      </c>
      <c r="D51" s="2">
        <f>IFERROR(HLOOKUP("tier1",'VI2'!$B:$B,MATCH(LOWER(SUBSTITUTE(HLOOKUP("vehicle",[1]pl!$C:$C,pos!D51),"-","_")),'VI2'!$A:$A,0)),)</f>
        <v>0</v>
      </c>
      <c r="E51" s="2">
        <f>IFERROR(HLOOKUP("tier1",'VI2'!$B:$B,MATCH(LOWER(SUBSTITUTE(HLOOKUP("vehicle",[1]pl!$C:$C,pos!E51),"-","_")),'VI2'!$A:$A,0)),)</f>
        <v>0</v>
      </c>
      <c r="F51" s="2">
        <f>IFERROR(HLOOKUP("tier1",'VI2'!$B:$B,MATCH(LOWER(SUBSTITUTE(HLOOKUP("vehicle",[1]pl!$C:$C,pos!F51),"-","_")),'VI2'!$A:$A,0)),)</f>
        <v>0</v>
      </c>
      <c r="G51" s="2">
        <f>IFERROR(HLOOKUP("tier1",'VI2'!$B:$B,MATCH(LOWER(SUBSTITUTE(HLOOKUP("vehicle",[1]pl!$C:$C,pos!G51),"-","_")),'VI2'!$A:$A,0)),)</f>
        <v>0</v>
      </c>
      <c r="H51" s="2">
        <f>IFERROR(HLOOKUP("tier1",'VI2'!$B:$B,MATCH(LOWER(SUBSTITUTE(HLOOKUP("vehicle",[1]pl!$C:$C,pos!H51),"-","_")),'VI2'!$A:$A,0)),)</f>
        <v>0</v>
      </c>
      <c r="I51" s="2">
        <f>IFERROR(HLOOKUP("tier1",'VI2'!$B:$B,MATCH(LOWER(SUBSTITUTE(HLOOKUP("vehicle",[1]pl!$C:$C,pos!I51),"-","_")),'VI2'!$A:$A,0)),)</f>
        <v>0</v>
      </c>
      <c r="J51" s="2">
        <f>IFERROR(HLOOKUP("tier1",'VI2'!$B:$B,MATCH(LOWER(SUBSTITUTE(HLOOKUP("vehicle",[1]pl!$C:$C,pos!J51),"-","_")),'VI2'!$A:$A,0)),)</f>
        <v>0</v>
      </c>
      <c r="K51" s="2">
        <f>IFERROR(HLOOKUP("tier1",'VI2'!$B:$B,MATCH(LOWER(SUBSTITUTE(HLOOKUP("vehicle",[1]pl!$C:$C,pos!K51),"-","_")),'VI2'!$A:$A,0)),)</f>
        <v>0</v>
      </c>
      <c r="L51" s="2">
        <f>IFERROR(HLOOKUP("tier1",'VI2'!$B:$B,MATCH(LOWER(SUBSTITUTE(HLOOKUP("vehicle",[1]pl!$C:$C,pos!L51),"-","_")),'VI2'!$A:$A,0)),)</f>
        <v>0</v>
      </c>
      <c r="M51" s="2">
        <f>IFERROR(HLOOKUP("tier1",'VI2'!$B:$B,MATCH(LOWER(SUBSTITUTE(HLOOKUP("vehicle",[1]pl!$C:$C,pos!M51),"-","_")),'VI2'!$A:$A,0)),)</f>
        <v>0</v>
      </c>
      <c r="N51" s="2">
        <f>IFERROR(HLOOKUP("tier1",'VI2'!$B:$B,MATCH(LOWER(SUBSTITUTE(HLOOKUP("vehicle",[1]pl!$C:$C,pos!N51),"-","_")),'VI2'!$A:$A,0)),)</f>
        <v>0</v>
      </c>
      <c r="O51" s="2">
        <f>IFERROR(HLOOKUP("tier1",'VI2'!$B:$B,MATCH(LOWER(SUBSTITUTE(HLOOKUP("vehicle",[1]pl!$C:$C,pos!O51),"-","_")),'VI2'!$A:$A,0)),)</f>
        <v>0</v>
      </c>
      <c r="Q51" s="2">
        <f>IFERROR(HLOOKUP("tier1",'VI2'!$B:$B,MATCH(LOWER(SUBSTITUTE(HLOOKUP("vehicle",[1]pl!$C:$C,pos!Q51),"-","_")),'VI2'!$A:$A,0)),)</f>
        <v>0</v>
      </c>
      <c r="R51" s="2">
        <f>IFERROR(HLOOKUP("tier1",'VI2'!$B:$B,MATCH(LOWER(SUBSTITUTE(HLOOKUP("vehicle",[1]pl!$C:$C,pos!R51),"-","_")),'VI2'!$A:$A,0)),)</f>
        <v>0</v>
      </c>
      <c r="S51" s="2">
        <f>IFERROR(HLOOKUP("tier1",'VI2'!$B:$B,MATCH(LOWER(SUBSTITUTE(HLOOKUP("vehicle",[1]pl!$C:$C,pos!S51),"-","_")),'VI2'!$A:$A,0)),)</f>
        <v>0</v>
      </c>
      <c r="T51" s="2">
        <f>IFERROR(HLOOKUP("tier1",'VI2'!$B:$B,MATCH(LOWER(SUBSTITUTE(HLOOKUP("vehicle",[1]pl!$C:$C,pos!T51),"-","_")),'VI2'!$A:$A,0)),)</f>
        <v>0</v>
      </c>
      <c r="U51" s="2">
        <f>IFERROR(HLOOKUP("tier1",'VI2'!$B:$B,MATCH(LOWER(SUBSTITUTE(HLOOKUP("vehicle",[1]pl!$C:$C,pos!U51),"-","_")),'VI2'!$A:$A,0)),)</f>
        <v>0</v>
      </c>
      <c r="V51" s="2">
        <f>IFERROR(HLOOKUP("tier1",'VI2'!$B:$B,MATCH(LOWER(SUBSTITUTE(HLOOKUP("vehicle",[1]pl!$C:$C,pos!V51),"-","_")),'VI2'!$A:$A,0)),)</f>
        <v>0</v>
      </c>
      <c r="W51" s="2">
        <f>IFERROR(HLOOKUP("tier1",'VI2'!$B:$B,MATCH(LOWER(SUBSTITUTE(HLOOKUP("vehicle",[1]pl!$C:$C,pos!W51),"-","_")),'VI2'!$A:$A,0)),)</f>
        <v>0</v>
      </c>
      <c r="X51" s="2">
        <f>IFERROR(HLOOKUP("tier1",'VI2'!$B:$B,MATCH(LOWER(SUBSTITUTE(HLOOKUP("vehicle",[1]pl!$C:$C,pos!X51),"-","_")),'VI2'!$A:$A,0)),)</f>
        <v>0</v>
      </c>
      <c r="Y51" s="2">
        <f>IFERROR(HLOOKUP("tier1",'VI2'!$B:$B,MATCH(LOWER(SUBSTITUTE(HLOOKUP("vehicle",[1]pl!$C:$C,pos!Y51),"-","_")),'VI2'!$A:$A,0)),)</f>
        <v>0</v>
      </c>
      <c r="Z51" s="2">
        <f>IFERROR(HLOOKUP("tier1",'VI2'!$B:$B,MATCH(LOWER(SUBSTITUTE(HLOOKUP("vehicle",[1]pl!$C:$C,pos!Z51),"-","_")),'VI2'!$A:$A,0)),)</f>
        <v>0</v>
      </c>
      <c r="AA51" s="2">
        <f>IFERROR(HLOOKUP("tier1",'VI2'!$B:$B,MATCH(LOWER(SUBSTITUTE(HLOOKUP("vehicle",[1]pl!$C:$C,pos!AA51),"-","_")),'VI2'!$A:$A,0)),)</f>
        <v>0</v>
      </c>
      <c r="AB51" s="2">
        <f>IFERROR(HLOOKUP("tier1",'VI2'!$B:$B,MATCH(LOWER(SUBSTITUTE(HLOOKUP("vehicle",[1]pl!$C:$C,pos!AB51),"-","_")),'VI2'!$A:$A,0)),)</f>
        <v>0</v>
      </c>
      <c r="AC51" s="2">
        <f>IFERROR(HLOOKUP("tier1",'VI2'!$B:$B,MATCH(LOWER(SUBSTITUTE(HLOOKUP("vehicle",[1]pl!$C:$C,pos!AC51),"-","_")),'VI2'!$A:$A,0)),)</f>
        <v>0</v>
      </c>
      <c r="AD51" s="2">
        <f>IFERROR(HLOOKUP("tier1",'VI2'!$B:$B,MATCH(LOWER(SUBSTITUTE(HLOOKUP("vehicle",[1]pl!$C:$C,pos!AD51),"-","_")),'VI2'!$A:$A,0)),)</f>
        <v>0</v>
      </c>
      <c r="AE51" s="2">
        <f>IFERROR(HLOOKUP("tier1",'VI2'!$B:$B,MATCH(LOWER(SUBSTITUTE(HLOOKUP("vehicle",[1]pl!$C:$C,pos!AE51),"-","_")),'VI2'!$A:$A,0)),)</f>
        <v>0</v>
      </c>
    </row>
    <row r="52" spans="1:31" s="2" customFormat="1" x14ac:dyDescent="0.25">
      <c r="A52" s="2">
        <f>IFERROR(HLOOKUP("tier1",'VI2'!$B:$B,MATCH(LOWER(SUBSTITUTE(HLOOKUP("vehicle",[1]pl!$C:$C,pos!A52),"-","_")),'VI2'!$A:$A,0)),)</f>
        <v>0</v>
      </c>
      <c r="B52" s="2">
        <f>IFERROR(HLOOKUP("tier1",'VI2'!$B:$B,MATCH(LOWER(SUBSTITUTE(HLOOKUP("vehicle",[1]pl!$C:$C,pos!B52),"-","_")),'VI2'!$A:$A,0)),)</f>
        <v>0</v>
      </c>
      <c r="C52" s="2">
        <f>IFERROR(HLOOKUP("tier1",'VI2'!$B:$B,MATCH(LOWER(SUBSTITUTE(HLOOKUP("vehicle",[1]pl!$C:$C,pos!C52),"-","_")),'VI2'!$A:$A,0)),)</f>
        <v>0</v>
      </c>
      <c r="D52" s="2">
        <f>IFERROR(HLOOKUP("tier1",'VI2'!$B:$B,MATCH(LOWER(SUBSTITUTE(HLOOKUP("vehicle",[1]pl!$C:$C,pos!D52),"-","_")),'VI2'!$A:$A,0)),)</f>
        <v>0</v>
      </c>
      <c r="E52" s="2">
        <f>IFERROR(HLOOKUP("tier1",'VI2'!$B:$B,MATCH(LOWER(SUBSTITUTE(HLOOKUP("vehicle",[1]pl!$C:$C,pos!E52),"-","_")),'VI2'!$A:$A,0)),)</f>
        <v>0</v>
      </c>
      <c r="F52" s="2">
        <f>IFERROR(HLOOKUP("tier1",'VI2'!$B:$B,MATCH(LOWER(SUBSTITUTE(HLOOKUP("vehicle",[1]pl!$C:$C,pos!F52),"-","_")),'VI2'!$A:$A,0)),)</f>
        <v>0</v>
      </c>
      <c r="G52" s="2">
        <f>IFERROR(HLOOKUP("tier1",'VI2'!$B:$B,MATCH(LOWER(SUBSTITUTE(HLOOKUP("vehicle",[1]pl!$C:$C,pos!G52),"-","_")),'VI2'!$A:$A,0)),)</f>
        <v>0</v>
      </c>
      <c r="H52" s="2">
        <f>IFERROR(HLOOKUP("tier1",'VI2'!$B:$B,MATCH(LOWER(SUBSTITUTE(HLOOKUP("vehicle",[1]pl!$C:$C,pos!H52),"-","_")),'VI2'!$A:$A,0)),)</f>
        <v>0</v>
      </c>
      <c r="I52" s="2">
        <f>IFERROR(HLOOKUP("tier1",'VI2'!$B:$B,MATCH(LOWER(SUBSTITUTE(HLOOKUP("vehicle",[1]pl!$C:$C,pos!I52),"-","_")),'VI2'!$A:$A,0)),)</f>
        <v>0</v>
      </c>
      <c r="J52" s="2">
        <f>IFERROR(HLOOKUP("tier1",'VI2'!$B:$B,MATCH(LOWER(SUBSTITUTE(HLOOKUP("vehicle",[1]pl!$C:$C,pos!J52),"-","_")),'VI2'!$A:$A,0)),)</f>
        <v>0</v>
      </c>
      <c r="K52" s="2">
        <f>IFERROR(HLOOKUP("tier1",'VI2'!$B:$B,MATCH(LOWER(SUBSTITUTE(HLOOKUP("vehicle",[1]pl!$C:$C,pos!K52),"-","_")),'VI2'!$A:$A,0)),)</f>
        <v>0</v>
      </c>
      <c r="L52" s="2">
        <f>IFERROR(HLOOKUP("tier1",'VI2'!$B:$B,MATCH(LOWER(SUBSTITUTE(HLOOKUP("vehicle",[1]pl!$C:$C,pos!L52),"-","_")),'VI2'!$A:$A,0)),)</f>
        <v>0</v>
      </c>
      <c r="M52" s="2">
        <f>IFERROR(HLOOKUP("tier1",'VI2'!$B:$B,MATCH(LOWER(SUBSTITUTE(HLOOKUP("vehicle",[1]pl!$C:$C,pos!M52),"-","_")),'VI2'!$A:$A,0)),)</f>
        <v>0</v>
      </c>
      <c r="N52" s="2">
        <f>IFERROR(HLOOKUP("tier1",'VI2'!$B:$B,MATCH(LOWER(SUBSTITUTE(HLOOKUP("vehicle",[1]pl!$C:$C,pos!N52),"-","_")),'VI2'!$A:$A,0)),)</f>
        <v>0</v>
      </c>
      <c r="O52" s="2">
        <f>IFERROR(HLOOKUP("tier1",'VI2'!$B:$B,MATCH(LOWER(SUBSTITUTE(HLOOKUP("vehicle",[1]pl!$C:$C,pos!O52),"-","_")),'VI2'!$A:$A,0)),)</f>
        <v>0</v>
      </c>
      <c r="Q52" s="2">
        <f>IFERROR(HLOOKUP("tier1",'VI2'!$B:$B,MATCH(LOWER(SUBSTITUTE(HLOOKUP("vehicle",[1]pl!$C:$C,pos!Q52),"-","_")),'VI2'!$A:$A,0)),)</f>
        <v>0</v>
      </c>
      <c r="R52" s="2">
        <f>IFERROR(HLOOKUP("tier1",'VI2'!$B:$B,MATCH(LOWER(SUBSTITUTE(HLOOKUP("vehicle",[1]pl!$C:$C,pos!R52),"-","_")),'VI2'!$A:$A,0)),)</f>
        <v>0</v>
      </c>
      <c r="S52" s="2">
        <f>IFERROR(HLOOKUP("tier1",'VI2'!$B:$B,MATCH(LOWER(SUBSTITUTE(HLOOKUP("vehicle",[1]pl!$C:$C,pos!S52),"-","_")),'VI2'!$A:$A,0)),)</f>
        <v>0</v>
      </c>
      <c r="T52" s="2">
        <f>IFERROR(HLOOKUP("tier1",'VI2'!$B:$B,MATCH(LOWER(SUBSTITUTE(HLOOKUP("vehicle",[1]pl!$C:$C,pos!T52),"-","_")),'VI2'!$A:$A,0)),)</f>
        <v>0</v>
      </c>
      <c r="U52" s="2">
        <f>IFERROR(HLOOKUP("tier1",'VI2'!$B:$B,MATCH(LOWER(SUBSTITUTE(HLOOKUP("vehicle",[1]pl!$C:$C,pos!U52),"-","_")),'VI2'!$A:$A,0)),)</f>
        <v>0</v>
      </c>
      <c r="V52" s="2">
        <f>IFERROR(HLOOKUP("tier1",'VI2'!$B:$B,MATCH(LOWER(SUBSTITUTE(HLOOKUP("vehicle",[1]pl!$C:$C,pos!V52),"-","_")),'VI2'!$A:$A,0)),)</f>
        <v>0</v>
      </c>
      <c r="W52" s="2">
        <f>IFERROR(HLOOKUP("tier1",'VI2'!$B:$B,MATCH(LOWER(SUBSTITUTE(HLOOKUP("vehicle",[1]pl!$C:$C,pos!W52),"-","_")),'VI2'!$A:$A,0)),)</f>
        <v>0</v>
      </c>
      <c r="X52" s="2">
        <f>IFERROR(HLOOKUP("tier1",'VI2'!$B:$B,MATCH(LOWER(SUBSTITUTE(HLOOKUP("vehicle",[1]pl!$C:$C,pos!X52),"-","_")),'VI2'!$A:$A,0)),)</f>
        <v>0</v>
      </c>
      <c r="Y52" s="2">
        <f>IFERROR(HLOOKUP("tier1",'VI2'!$B:$B,MATCH(LOWER(SUBSTITUTE(HLOOKUP("vehicle",[1]pl!$C:$C,pos!Y52),"-","_")),'VI2'!$A:$A,0)),)</f>
        <v>0</v>
      </c>
      <c r="Z52" s="2">
        <f>IFERROR(HLOOKUP("tier1",'VI2'!$B:$B,MATCH(LOWER(SUBSTITUTE(HLOOKUP("vehicle",[1]pl!$C:$C,pos!Z52),"-","_")),'VI2'!$A:$A,0)),)</f>
        <v>0</v>
      </c>
      <c r="AA52" s="2">
        <f>IFERROR(HLOOKUP("tier1",'VI2'!$B:$B,MATCH(LOWER(SUBSTITUTE(HLOOKUP("vehicle",[1]pl!$C:$C,pos!AA52),"-","_")),'VI2'!$A:$A,0)),)</f>
        <v>0</v>
      </c>
      <c r="AB52" s="2">
        <f>IFERROR(HLOOKUP("tier1",'VI2'!$B:$B,MATCH(LOWER(SUBSTITUTE(HLOOKUP("vehicle",[1]pl!$C:$C,pos!AB52),"-","_")),'VI2'!$A:$A,0)),)</f>
        <v>0</v>
      </c>
      <c r="AC52" s="2">
        <f>IFERROR(HLOOKUP("tier1",'VI2'!$B:$B,MATCH(LOWER(SUBSTITUTE(HLOOKUP("vehicle",[1]pl!$C:$C,pos!AC52),"-","_")),'VI2'!$A:$A,0)),)</f>
        <v>0</v>
      </c>
      <c r="AD52" s="2">
        <f>IFERROR(HLOOKUP("tier1",'VI2'!$B:$B,MATCH(LOWER(SUBSTITUTE(HLOOKUP("vehicle",[1]pl!$C:$C,pos!AD52),"-","_")),'VI2'!$A:$A,0)),)</f>
        <v>0</v>
      </c>
      <c r="AE52" s="2">
        <f>IFERROR(HLOOKUP("tier1",'VI2'!$B:$B,MATCH(LOWER(SUBSTITUTE(HLOOKUP("vehicle",[1]pl!$C:$C,pos!AE52),"-","_")),'VI2'!$A:$A,0)),)</f>
        <v>0</v>
      </c>
    </row>
    <row r="53" spans="1:31" s="2" customFormat="1" x14ac:dyDescent="0.25">
      <c r="A53" s="2">
        <f>IFERROR(HLOOKUP("tier1",'VI2'!$B:$B,MATCH(LOWER(SUBSTITUTE(HLOOKUP("vehicle",[1]pl!$C:$C,pos!A53),"-","_")),'VI2'!$A:$A,0)),)</f>
        <v>0</v>
      </c>
      <c r="B53" s="2">
        <f>IFERROR(HLOOKUP("tier1",'VI2'!$B:$B,MATCH(LOWER(SUBSTITUTE(HLOOKUP("vehicle",[1]pl!$C:$C,pos!B53),"-","_")),'VI2'!$A:$A,0)),)</f>
        <v>0</v>
      </c>
      <c r="C53" s="2">
        <f>IFERROR(HLOOKUP("tier1",'VI2'!$B:$B,MATCH(LOWER(SUBSTITUTE(HLOOKUP("vehicle",[1]pl!$C:$C,pos!C53),"-","_")),'VI2'!$A:$A,0)),)</f>
        <v>0</v>
      </c>
      <c r="D53" s="2">
        <f>IFERROR(HLOOKUP("tier1",'VI2'!$B:$B,MATCH(LOWER(SUBSTITUTE(HLOOKUP("vehicle",[1]pl!$C:$C,pos!D53),"-","_")),'VI2'!$A:$A,0)),)</f>
        <v>0</v>
      </c>
      <c r="E53" s="2">
        <f>IFERROR(HLOOKUP("tier1",'VI2'!$B:$B,MATCH(LOWER(SUBSTITUTE(HLOOKUP("vehicle",[1]pl!$C:$C,pos!E53),"-","_")),'VI2'!$A:$A,0)),)</f>
        <v>0</v>
      </c>
      <c r="F53" s="2">
        <f>IFERROR(HLOOKUP("tier1",'VI2'!$B:$B,MATCH(LOWER(SUBSTITUTE(HLOOKUP("vehicle",[1]pl!$C:$C,pos!F53),"-","_")),'VI2'!$A:$A,0)),)</f>
        <v>0</v>
      </c>
      <c r="G53" s="2">
        <f>IFERROR(HLOOKUP("tier1",'VI2'!$B:$B,MATCH(LOWER(SUBSTITUTE(HLOOKUP("vehicle",[1]pl!$C:$C,pos!G53),"-","_")),'VI2'!$A:$A,0)),)</f>
        <v>0</v>
      </c>
      <c r="H53" s="2">
        <f>IFERROR(HLOOKUP("tier1",'VI2'!$B:$B,MATCH(LOWER(SUBSTITUTE(HLOOKUP("vehicle",[1]pl!$C:$C,pos!H53),"-","_")),'VI2'!$A:$A,0)),)</f>
        <v>0</v>
      </c>
      <c r="I53" s="2">
        <f>IFERROR(HLOOKUP("tier1",'VI2'!$B:$B,MATCH(LOWER(SUBSTITUTE(HLOOKUP("vehicle",[1]pl!$C:$C,pos!I53),"-","_")),'VI2'!$A:$A,0)),)</f>
        <v>0</v>
      </c>
      <c r="J53" s="2">
        <f>IFERROR(HLOOKUP("tier1",'VI2'!$B:$B,MATCH(LOWER(SUBSTITUTE(HLOOKUP("vehicle",[1]pl!$C:$C,pos!J53),"-","_")),'VI2'!$A:$A,0)),)</f>
        <v>0</v>
      </c>
      <c r="K53" s="2">
        <f>IFERROR(HLOOKUP("tier1",'VI2'!$B:$B,MATCH(LOWER(SUBSTITUTE(HLOOKUP("vehicle",[1]pl!$C:$C,pos!K53),"-","_")),'VI2'!$A:$A,0)),)</f>
        <v>0</v>
      </c>
      <c r="L53" s="2">
        <f>IFERROR(HLOOKUP("tier1",'VI2'!$B:$B,MATCH(LOWER(SUBSTITUTE(HLOOKUP("vehicle",[1]pl!$C:$C,pos!L53),"-","_")),'VI2'!$A:$A,0)),)</f>
        <v>0</v>
      </c>
      <c r="M53" s="2">
        <f>IFERROR(HLOOKUP("tier1",'VI2'!$B:$B,MATCH(LOWER(SUBSTITUTE(HLOOKUP("vehicle",[1]pl!$C:$C,pos!M53),"-","_")),'VI2'!$A:$A,0)),)</f>
        <v>0</v>
      </c>
      <c r="N53" s="2">
        <f>IFERROR(HLOOKUP("tier1",'VI2'!$B:$B,MATCH(LOWER(SUBSTITUTE(HLOOKUP("vehicle",[1]pl!$C:$C,pos!N53),"-","_")),'VI2'!$A:$A,0)),)</f>
        <v>0</v>
      </c>
      <c r="O53" s="2">
        <f>IFERROR(HLOOKUP("tier1",'VI2'!$B:$B,MATCH(LOWER(SUBSTITUTE(HLOOKUP("vehicle",[1]pl!$C:$C,pos!O53),"-","_")),'VI2'!$A:$A,0)),)</f>
        <v>0</v>
      </c>
      <c r="Q53" s="2">
        <f>IFERROR(HLOOKUP("tier1",'VI2'!$B:$B,MATCH(LOWER(SUBSTITUTE(HLOOKUP("vehicle",[1]pl!$C:$C,pos!Q53),"-","_")),'VI2'!$A:$A,0)),)</f>
        <v>0</v>
      </c>
      <c r="R53" s="2">
        <f>IFERROR(HLOOKUP("tier1",'VI2'!$B:$B,MATCH(LOWER(SUBSTITUTE(HLOOKUP("vehicle",[1]pl!$C:$C,pos!R53),"-","_")),'VI2'!$A:$A,0)),)</f>
        <v>0</v>
      </c>
      <c r="S53" s="2">
        <f>IFERROR(HLOOKUP("tier1",'VI2'!$B:$B,MATCH(LOWER(SUBSTITUTE(HLOOKUP("vehicle",[1]pl!$C:$C,pos!S53),"-","_")),'VI2'!$A:$A,0)),)</f>
        <v>0</v>
      </c>
      <c r="T53" s="2">
        <f>IFERROR(HLOOKUP("tier1",'VI2'!$B:$B,MATCH(LOWER(SUBSTITUTE(HLOOKUP("vehicle",[1]pl!$C:$C,pos!T53),"-","_")),'VI2'!$A:$A,0)),)</f>
        <v>0</v>
      </c>
      <c r="U53" s="2">
        <f>IFERROR(HLOOKUP("tier1",'VI2'!$B:$B,MATCH(LOWER(SUBSTITUTE(HLOOKUP("vehicle",[1]pl!$C:$C,pos!U53),"-","_")),'VI2'!$A:$A,0)),)</f>
        <v>0</v>
      </c>
      <c r="V53" s="2">
        <f>IFERROR(HLOOKUP("tier1",'VI2'!$B:$B,MATCH(LOWER(SUBSTITUTE(HLOOKUP("vehicle",[1]pl!$C:$C,pos!V53),"-","_")),'VI2'!$A:$A,0)),)</f>
        <v>0</v>
      </c>
      <c r="W53" s="2">
        <f>IFERROR(HLOOKUP("tier1",'VI2'!$B:$B,MATCH(LOWER(SUBSTITUTE(HLOOKUP("vehicle",[1]pl!$C:$C,pos!W53),"-","_")),'VI2'!$A:$A,0)),)</f>
        <v>0</v>
      </c>
      <c r="X53" s="2">
        <f>IFERROR(HLOOKUP("tier1",'VI2'!$B:$B,MATCH(LOWER(SUBSTITUTE(HLOOKUP("vehicle",[1]pl!$C:$C,pos!X53),"-","_")),'VI2'!$A:$A,0)),)</f>
        <v>0</v>
      </c>
      <c r="Y53" s="2">
        <f>IFERROR(HLOOKUP("tier1",'VI2'!$B:$B,MATCH(LOWER(SUBSTITUTE(HLOOKUP("vehicle",[1]pl!$C:$C,pos!Y53),"-","_")),'VI2'!$A:$A,0)),)</f>
        <v>0</v>
      </c>
      <c r="Z53" s="2">
        <f>IFERROR(HLOOKUP("tier1",'VI2'!$B:$B,MATCH(LOWER(SUBSTITUTE(HLOOKUP("vehicle",[1]pl!$C:$C,pos!Z53),"-","_")),'VI2'!$A:$A,0)),)</f>
        <v>0</v>
      </c>
      <c r="AA53" s="2">
        <f>IFERROR(HLOOKUP("tier1",'VI2'!$B:$B,MATCH(LOWER(SUBSTITUTE(HLOOKUP("vehicle",[1]pl!$C:$C,pos!AA53),"-","_")),'VI2'!$A:$A,0)),)</f>
        <v>0</v>
      </c>
      <c r="AB53" s="2">
        <f>IFERROR(HLOOKUP("tier1",'VI2'!$B:$B,MATCH(LOWER(SUBSTITUTE(HLOOKUP("vehicle",[1]pl!$C:$C,pos!AB53),"-","_")),'VI2'!$A:$A,0)),)</f>
        <v>0</v>
      </c>
      <c r="AC53" s="2">
        <f>IFERROR(HLOOKUP("tier1",'VI2'!$B:$B,MATCH(LOWER(SUBSTITUTE(HLOOKUP("vehicle",[1]pl!$C:$C,pos!AC53),"-","_")),'VI2'!$A:$A,0)),)</f>
        <v>0</v>
      </c>
      <c r="AD53" s="2">
        <f>IFERROR(HLOOKUP("tier1",'VI2'!$B:$B,MATCH(LOWER(SUBSTITUTE(HLOOKUP("vehicle",[1]pl!$C:$C,pos!AD53),"-","_")),'VI2'!$A:$A,0)),)</f>
        <v>0</v>
      </c>
      <c r="AE53" s="2">
        <f>IFERROR(HLOOKUP("tier1",'VI2'!$B:$B,MATCH(LOWER(SUBSTITUTE(HLOOKUP("vehicle",[1]pl!$C:$C,pos!AE53),"-","_")),'VI2'!$A:$A,0)),)</f>
        <v>0</v>
      </c>
    </row>
    <row r="54" spans="1:31" s="2" customFormat="1" x14ac:dyDescent="0.25">
      <c r="A54" s="2">
        <f>IFERROR(HLOOKUP("tier1",'VI2'!$B:$B,MATCH(LOWER(SUBSTITUTE(HLOOKUP("vehicle",[1]pl!$C:$C,pos!A54),"-","_")),'VI2'!$A:$A,0)),)</f>
        <v>0</v>
      </c>
      <c r="B54" s="2">
        <f>IFERROR(HLOOKUP("tier1",'VI2'!$B:$B,MATCH(LOWER(SUBSTITUTE(HLOOKUP("vehicle",[1]pl!$C:$C,pos!B54),"-","_")),'VI2'!$A:$A,0)),)</f>
        <v>0</v>
      </c>
      <c r="C54" s="2">
        <f>IFERROR(HLOOKUP("tier1",'VI2'!$B:$B,MATCH(LOWER(SUBSTITUTE(HLOOKUP("vehicle",[1]pl!$C:$C,pos!C54),"-","_")),'VI2'!$A:$A,0)),)</f>
        <v>0</v>
      </c>
      <c r="D54" s="2">
        <f>IFERROR(HLOOKUP("tier1",'VI2'!$B:$B,MATCH(LOWER(SUBSTITUTE(HLOOKUP("vehicle",[1]pl!$C:$C,pos!D54),"-","_")),'VI2'!$A:$A,0)),)</f>
        <v>0</v>
      </c>
      <c r="E54" s="2">
        <f>IFERROR(HLOOKUP("tier1",'VI2'!$B:$B,MATCH(LOWER(SUBSTITUTE(HLOOKUP("vehicle",[1]pl!$C:$C,pos!E54),"-","_")),'VI2'!$A:$A,0)),)</f>
        <v>0</v>
      </c>
      <c r="F54" s="2">
        <f>IFERROR(HLOOKUP("tier1",'VI2'!$B:$B,MATCH(LOWER(SUBSTITUTE(HLOOKUP("vehicle",[1]pl!$C:$C,pos!F54),"-","_")),'VI2'!$A:$A,0)),)</f>
        <v>0</v>
      </c>
      <c r="G54" s="2">
        <f>IFERROR(HLOOKUP("tier1",'VI2'!$B:$B,MATCH(LOWER(SUBSTITUTE(HLOOKUP("vehicle",[1]pl!$C:$C,pos!G54),"-","_")),'VI2'!$A:$A,0)),)</f>
        <v>0</v>
      </c>
      <c r="H54" s="2">
        <f>IFERROR(HLOOKUP("tier1",'VI2'!$B:$B,MATCH(LOWER(SUBSTITUTE(HLOOKUP("vehicle",[1]pl!$C:$C,pos!H54),"-","_")),'VI2'!$A:$A,0)),)</f>
        <v>0</v>
      </c>
      <c r="I54" s="2">
        <f>IFERROR(HLOOKUP("tier1",'VI2'!$B:$B,MATCH(LOWER(SUBSTITUTE(HLOOKUP("vehicle",[1]pl!$C:$C,pos!I54),"-","_")),'VI2'!$A:$A,0)),)</f>
        <v>0</v>
      </c>
      <c r="J54" s="2">
        <f>IFERROR(HLOOKUP("tier1",'VI2'!$B:$B,MATCH(LOWER(SUBSTITUTE(HLOOKUP("vehicle",[1]pl!$C:$C,pos!J54),"-","_")),'VI2'!$A:$A,0)),)</f>
        <v>0</v>
      </c>
      <c r="K54" s="2">
        <f>IFERROR(HLOOKUP("tier1",'VI2'!$B:$B,MATCH(LOWER(SUBSTITUTE(HLOOKUP("vehicle",[1]pl!$C:$C,pos!K54),"-","_")),'VI2'!$A:$A,0)),)</f>
        <v>0</v>
      </c>
      <c r="L54" s="2">
        <f>IFERROR(HLOOKUP("tier1",'VI2'!$B:$B,MATCH(LOWER(SUBSTITUTE(HLOOKUP("vehicle",[1]pl!$C:$C,pos!L54),"-","_")),'VI2'!$A:$A,0)),)</f>
        <v>0</v>
      </c>
      <c r="M54" s="2">
        <f>IFERROR(HLOOKUP("tier1",'VI2'!$B:$B,MATCH(LOWER(SUBSTITUTE(HLOOKUP("vehicle",[1]pl!$C:$C,pos!M54),"-","_")),'VI2'!$A:$A,0)),)</f>
        <v>0</v>
      </c>
      <c r="N54" s="2">
        <f>IFERROR(HLOOKUP("tier1",'VI2'!$B:$B,MATCH(LOWER(SUBSTITUTE(HLOOKUP("vehicle",[1]pl!$C:$C,pos!N54),"-","_")),'VI2'!$A:$A,0)),)</f>
        <v>0</v>
      </c>
      <c r="O54" s="2">
        <f>IFERROR(HLOOKUP("tier1",'VI2'!$B:$B,MATCH(LOWER(SUBSTITUTE(HLOOKUP("vehicle",[1]pl!$C:$C,pos!O54),"-","_")),'VI2'!$A:$A,0)),)</f>
        <v>0</v>
      </c>
      <c r="Q54" s="2">
        <f>IFERROR(HLOOKUP("tier1",'VI2'!$B:$B,MATCH(LOWER(SUBSTITUTE(HLOOKUP("vehicle",[1]pl!$C:$C,pos!Q54),"-","_")),'VI2'!$A:$A,0)),)</f>
        <v>0</v>
      </c>
      <c r="R54" s="2">
        <f>IFERROR(HLOOKUP("tier1",'VI2'!$B:$B,MATCH(LOWER(SUBSTITUTE(HLOOKUP("vehicle",[1]pl!$C:$C,pos!R54),"-","_")),'VI2'!$A:$A,0)),)</f>
        <v>0</v>
      </c>
      <c r="S54" s="2">
        <f>IFERROR(HLOOKUP("tier1",'VI2'!$B:$B,MATCH(LOWER(SUBSTITUTE(HLOOKUP("vehicle",[1]pl!$C:$C,pos!S54),"-","_")),'VI2'!$A:$A,0)),)</f>
        <v>0</v>
      </c>
      <c r="T54" s="2">
        <f>IFERROR(HLOOKUP("tier1",'VI2'!$B:$B,MATCH(LOWER(SUBSTITUTE(HLOOKUP("vehicle",[1]pl!$C:$C,pos!T54),"-","_")),'VI2'!$A:$A,0)),)</f>
        <v>0</v>
      </c>
      <c r="U54" s="2">
        <f>IFERROR(HLOOKUP("tier1",'VI2'!$B:$B,MATCH(LOWER(SUBSTITUTE(HLOOKUP("vehicle",[1]pl!$C:$C,pos!U54),"-","_")),'VI2'!$A:$A,0)),)</f>
        <v>0</v>
      </c>
      <c r="V54" s="2">
        <f>IFERROR(HLOOKUP("tier1",'VI2'!$B:$B,MATCH(LOWER(SUBSTITUTE(HLOOKUP("vehicle",[1]pl!$C:$C,pos!V54),"-","_")),'VI2'!$A:$A,0)),)</f>
        <v>0</v>
      </c>
      <c r="W54" s="2">
        <f>IFERROR(HLOOKUP("tier1",'VI2'!$B:$B,MATCH(LOWER(SUBSTITUTE(HLOOKUP("vehicle",[1]pl!$C:$C,pos!W54),"-","_")),'VI2'!$A:$A,0)),)</f>
        <v>0</v>
      </c>
      <c r="X54" s="2">
        <f>IFERROR(HLOOKUP("tier1",'VI2'!$B:$B,MATCH(LOWER(SUBSTITUTE(HLOOKUP("vehicle",[1]pl!$C:$C,pos!X54),"-","_")),'VI2'!$A:$A,0)),)</f>
        <v>0</v>
      </c>
      <c r="Y54" s="2">
        <f>IFERROR(HLOOKUP("tier1",'VI2'!$B:$B,MATCH(LOWER(SUBSTITUTE(HLOOKUP("vehicle",[1]pl!$C:$C,pos!Y54),"-","_")),'VI2'!$A:$A,0)),)</f>
        <v>0</v>
      </c>
      <c r="Z54" s="2">
        <f>IFERROR(HLOOKUP("tier1",'VI2'!$B:$B,MATCH(LOWER(SUBSTITUTE(HLOOKUP("vehicle",[1]pl!$C:$C,pos!Z54),"-","_")),'VI2'!$A:$A,0)),)</f>
        <v>0</v>
      </c>
      <c r="AA54" s="2">
        <f>IFERROR(HLOOKUP("tier1",'VI2'!$B:$B,MATCH(LOWER(SUBSTITUTE(HLOOKUP("vehicle",[1]pl!$C:$C,pos!AA54),"-","_")),'VI2'!$A:$A,0)),)</f>
        <v>0</v>
      </c>
      <c r="AB54" s="2">
        <f>IFERROR(HLOOKUP("tier1",'VI2'!$B:$B,MATCH(LOWER(SUBSTITUTE(HLOOKUP("vehicle",[1]pl!$C:$C,pos!AB54),"-","_")),'VI2'!$A:$A,0)),)</f>
        <v>0</v>
      </c>
      <c r="AC54" s="2">
        <f>IFERROR(HLOOKUP("tier1",'VI2'!$B:$B,MATCH(LOWER(SUBSTITUTE(HLOOKUP("vehicle",[1]pl!$C:$C,pos!AC54),"-","_")),'VI2'!$A:$A,0)),)</f>
        <v>0</v>
      </c>
      <c r="AD54" s="2">
        <f>IFERROR(HLOOKUP("tier1",'VI2'!$B:$B,MATCH(LOWER(SUBSTITUTE(HLOOKUP("vehicle",[1]pl!$C:$C,pos!AD54),"-","_")),'VI2'!$A:$A,0)),)</f>
        <v>0</v>
      </c>
      <c r="AE54" s="2">
        <f>IFERROR(HLOOKUP("tier1",'VI2'!$B:$B,MATCH(LOWER(SUBSTITUTE(HLOOKUP("vehicle",[1]pl!$C:$C,pos!AE54),"-","_")),'VI2'!$A:$A,0)),)</f>
        <v>0</v>
      </c>
    </row>
    <row r="55" spans="1:31" s="2" customFormat="1" x14ac:dyDescent="0.25">
      <c r="A55" s="2">
        <f>IFERROR(HLOOKUP("tier1",'VI2'!$B:$B,MATCH(LOWER(SUBSTITUTE(HLOOKUP("vehicle",[1]pl!$C:$C,pos!A55),"-","_")),'VI2'!$A:$A,0)),)</f>
        <v>0</v>
      </c>
      <c r="B55" s="2">
        <f>IFERROR(HLOOKUP("tier1",'VI2'!$B:$B,MATCH(LOWER(SUBSTITUTE(HLOOKUP("vehicle",[1]pl!$C:$C,pos!B55),"-","_")),'VI2'!$A:$A,0)),)</f>
        <v>0</v>
      </c>
      <c r="C55" s="2">
        <f>IFERROR(HLOOKUP("tier1",'VI2'!$B:$B,MATCH(LOWER(SUBSTITUTE(HLOOKUP("vehicle",[1]pl!$C:$C,pos!C55),"-","_")),'VI2'!$A:$A,0)),)</f>
        <v>0</v>
      </c>
      <c r="D55" s="2">
        <f>IFERROR(HLOOKUP("tier1",'VI2'!$B:$B,MATCH(LOWER(SUBSTITUTE(HLOOKUP("vehicle",[1]pl!$C:$C,pos!D55),"-","_")),'VI2'!$A:$A,0)),)</f>
        <v>0</v>
      </c>
      <c r="E55" s="2">
        <f>IFERROR(HLOOKUP("tier1",'VI2'!$B:$B,MATCH(LOWER(SUBSTITUTE(HLOOKUP("vehicle",[1]pl!$C:$C,pos!E55),"-","_")),'VI2'!$A:$A,0)),)</f>
        <v>0</v>
      </c>
      <c r="F55" s="2">
        <f>IFERROR(HLOOKUP("tier1",'VI2'!$B:$B,MATCH(LOWER(SUBSTITUTE(HLOOKUP("vehicle",[1]pl!$C:$C,pos!F55),"-","_")),'VI2'!$A:$A,0)),)</f>
        <v>0</v>
      </c>
      <c r="G55" s="2">
        <f>IFERROR(HLOOKUP("tier1",'VI2'!$B:$B,MATCH(LOWER(SUBSTITUTE(HLOOKUP("vehicle",[1]pl!$C:$C,pos!G55),"-","_")),'VI2'!$A:$A,0)),)</f>
        <v>0</v>
      </c>
      <c r="H55" s="2">
        <f>IFERROR(HLOOKUP("tier1",'VI2'!$B:$B,MATCH(LOWER(SUBSTITUTE(HLOOKUP("vehicle",[1]pl!$C:$C,pos!H55),"-","_")),'VI2'!$A:$A,0)),)</f>
        <v>0</v>
      </c>
      <c r="I55" s="2">
        <f>IFERROR(HLOOKUP("tier1",'VI2'!$B:$B,MATCH(LOWER(SUBSTITUTE(HLOOKUP("vehicle",[1]pl!$C:$C,pos!I55),"-","_")),'VI2'!$A:$A,0)),)</f>
        <v>0</v>
      </c>
      <c r="J55" s="2">
        <f>IFERROR(HLOOKUP("tier1",'VI2'!$B:$B,MATCH(LOWER(SUBSTITUTE(HLOOKUP("vehicle",[1]pl!$C:$C,pos!J55),"-","_")),'VI2'!$A:$A,0)),)</f>
        <v>0</v>
      </c>
      <c r="K55" s="2">
        <f>IFERROR(HLOOKUP("tier1",'VI2'!$B:$B,MATCH(LOWER(SUBSTITUTE(HLOOKUP("vehicle",[1]pl!$C:$C,pos!K55),"-","_")),'VI2'!$A:$A,0)),)</f>
        <v>0</v>
      </c>
      <c r="L55" s="2">
        <f>IFERROR(HLOOKUP("tier1",'VI2'!$B:$B,MATCH(LOWER(SUBSTITUTE(HLOOKUP("vehicle",[1]pl!$C:$C,pos!L55),"-","_")),'VI2'!$A:$A,0)),)</f>
        <v>0</v>
      </c>
      <c r="M55" s="2">
        <f>IFERROR(HLOOKUP("tier1",'VI2'!$B:$B,MATCH(LOWER(SUBSTITUTE(HLOOKUP("vehicle",[1]pl!$C:$C,pos!M55),"-","_")),'VI2'!$A:$A,0)),)</f>
        <v>0</v>
      </c>
      <c r="N55" s="2">
        <f>IFERROR(HLOOKUP("tier1",'VI2'!$B:$B,MATCH(LOWER(SUBSTITUTE(HLOOKUP("vehicle",[1]pl!$C:$C,pos!N55),"-","_")),'VI2'!$A:$A,0)),)</f>
        <v>0</v>
      </c>
      <c r="O55" s="2">
        <f>IFERROR(HLOOKUP("tier1",'VI2'!$B:$B,MATCH(LOWER(SUBSTITUTE(HLOOKUP("vehicle",[1]pl!$C:$C,pos!O55),"-","_")),'VI2'!$A:$A,0)),)</f>
        <v>0</v>
      </c>
      <c r="Q55" s="2">
        <f>IFERROR(HLOOKUP("tier1",'VI2'!$B:$B,MATCH(LOWER(SUBSTITUTE(HLOOKUP("vehicle",[1]pl!$C:$C,pos!Q55),"-","_")),'VI2'!$A:$A,0)),)</f>
        <v>0</v>
      </c>
      <c r="R55" s="2">
        <f>IFERROR(HLOOKUP("tier1",'VI2'!$B:$B,MATCH(LOWER(SUBSTITUTE(HLOOKUP("vehicle",[1]pl!$C:$C,pos!R55),"-","_")),'VI2'!$A:$A,0)),)</f>
        <v>0</v>
      </c>
      <c r="S55" s="2">
        <f>IFERROR(HLOOKUP("tier1",'VI2'!$B:$B,MATCH(LOWER(SUBSTITUTE(HLOOKUP("vehicle",[1]pl!$C:$C,pos!S55),"-","_")),'VI2'!$A:$A,0)),)</f>
        <v>0</v>
      </c>
      <c r="T55" s="2">
        <f>IFERROR(HLOOKUP("tier1",'VI2'!$B:$B,MATCH(LOWER(SUBSTITUTE(HLOOKUP("vehicle",[1]pl!$C:$C,pos!T55),"-","_")),'VI2'!$A:$A,0)),)</f>
        <v>0</v>
      </c>
      <c r="U55" s="2">
        <f>IFERROR(HLOOKUP("tier1",'VI2'!$B:$B,MATCH(LOWER(SUBSTITUTE(HLOOKUP("vehicle",[1]pl!$C:$C,pos!U55),"-","_")),'VI2'!$A:$A,0)),)</f>
        <v>0</v>
      </c>
      <c r="V55" s="2">
        <f>IFERROR(HLOOKUP("tier1",'VI2'!$B:$B,MATCH(LOWER(SUBSTITUTE(HLOOKUP("vehicle",[1]pl!$C:$C,pos!V55),"-","_")),'VI2'!$A:$A,0)),)</f>
        <v>0</v>
      </c>
      <c r="W55" s="2">
        <f>IFERROR(HLOOKUP("tier1",'VI2'!$B:$B,MATCH(LOWER(SUBSTITUTE(HLOOKUP("vehicle",[1]pl!$C:$C,pos!W55),"-","_")),'VI2'!$A:$A,0)),)</f>
        <v>0</v>
      </c>
      <c r="X55" s="2">
        <f>IFERROR(HLOOKUP("tier1",'VI2'!$B:$B,MATCH(LOWER(SUBSTITUTE(HLOOKUP("vehicle",[1]pl!$C:$C,pos!X55),"-","_")),'VI2'!$A:$A,0)),)</f>
        <v>0</v>
      </c>
      <c r="Y55" s="2">
        <f>IFERROR(HLOOKUP("tier1",'VI2'!$B:$B,MATCH(LOWER(SUBSTITUTE(HLOOKUP("vehicle",[1]pl!$C:$C,pos!Y55),"-","_")),'VI2'!$A:$A,0)),)</f>
        <v>0</v>
      </c>
      <c r="Z55" s="2">
        <f>IFERROR(HLOOKUP("tier1",'VI2'!$B:$B,MATCH(LOWER(SUBSTITUTE(HLOOKUP("vehicle",[1]pl!$C:$C,pos!Z55),"-","_")),'VI2'!$A:$A,0)),)</f>
        <v>0</v>
      </c>
      <c r="AA55" s="2">
        <f>IFERROR(HLOOKUP("tier1",'VI2'!$B:$B,MATCH(LOWER(SUBSTITUTE(HLOOKUP("vehicle",[1]pl!$C:$C,pos!AA55),"-","_")),'VI2'!$A:$A,0)),)</f>
        <v>0</v>
      </c>
      <c r="AB55" s="2">
        <f>IFERROR(HLOOKUP("tier1",'VI2'!$B:$B,MATCH(LOWER(SUBSTITUTE(HLOOKUP("vehicle",[1]pl!$C:$C,pos!AB55),"-","_")),'VI2'!$A:$A,0)),)</f>
        <v>0</v>
      </c>
      <c r="AC55" s="2">
        <f>IFERROR(HLOOKUP("tier1",'VI2'!$B:$B,MATCH(LOWER(SUBSTITUTE(HLOOKUP("vehicle",[1]pl!$C:$C,pos!AC55),"-","_")),'VI2'!$A:$A,0)),)</f>
        <v>0</v>
      </c>
      <c r="AD55" s="2">
        <f>IFERROR(HLOOKUP("tier1",'VI2'!$B:$B,MATCH(LOWER(SUBSTITUTE(HLOOKUP("vehicle",[1]pl!$C:$C,pos!AD55),"-","_")),'VI2'!$A:$A,0)),)</f>
        <v>0</v>
      </c>
      <c r="AE55" s="2">
        <f>IFERROR(HLOOKUP("tier1",'VI2'!$B:$B,MATCH(LOWER(SUBSTITUTE(HLOOKUP("vehicle",[1]pl!$C:$C,pos!AE55),"-","_")),'VI2'!$A:$A,0)),)</f>
        <v>0</v>
      </c>
    </row>
    <row r="56" spans="1:31" s="2" customFormat="1" x14ac:dyDescent="0.25">
      <c r="A56" s="2">
        <f>IFERROR(HLOOKUP("tier1",'VI2'!$B:$B,MATCH(LOWER(SUBSTITUTE(HLOOKUP("vehicle",[1]pl!$C:$C,pos!A56),"-","_")),'VI2'!$A:$A,0)),)</f>
        <v>0</v>
      </c>
      <c r="B56" s="2">
        <f>IFERROR(HLOOKUP("tier1",'VI2'!$B:$B,MATCH(LOWER(SUBSTITUTE(HLOOKUP("vehicle",[1]pl!$C:$C,pos!B56),"-","_")),'VI2'!$A:$A,0)),)</f>
        <v>0</v>
      </c>
      <c r="C56" s="2">
        <f>IFERROR(HLOOKUP("tier1",'VI2'!$B:$B,MATCH(LOWER(SUBSTITUTE(HLOOKUP("vehicle",[1]pl!$C:$C,pos!C56),"-","_")),'VI2'!$A:$A,0)),)</f>
        <v>0</v>
      </c>
      <c r="D56" s="2">
        <f>IFERROR(HLOOKUP("tier1",'VI2'!$B:$B,MATCH(LOWER(SUBSTITUTE(HLOOKUP("vehicle",[1]pl!$C:$C,pos!D56),"-","_")),'VI2'!$A:$A,0)),)</f>
        <v>0</v>
      </c>
      <c r="E56" s="2">
        <f>IFERROR(HLOOKUP("tier1",'VI2'!$B:$B,MATCH(LOWER(SUBSTITUTE(HLOOKUP("vehicle",[1]pl!$C:$C,pos!E56),"-","_")),'VI2'!$A:$A,0)),)</f>
        <v>0</v>
      </c>
      <c r="F56" s="2">
        <f>IFERROR(HLOOKUP("tier1",'VI2'!$B:$B,MATCH(LOWER(SUBSTITUTE(HLOOKUP("vehicle",[1]pl!$C:$C,pos!F56),"-","_")),'VI2'!$A:$A,0)),)</f>
        <v>0</v>
      </c>
      <c r="G56" s="2">
        <f>IFERROR(HLOOKUP("tier1",'VI2'!$B:$B,MATCH(LOWER(SUBSTITUTE(HLOOKUP("vehicle",[1]pl!$C:$C,pos!G56),"-","_")),'VI2'!$A:$A,0)),)</f>
        <v>0</v>
      </c>
      <c r="H56" s="2">
        <f>IFERROR(HLOOKUP("tier1",'VI2'!$B:$B,MATCH(LOWER(SUBSTITUTE(HLOOKUP("vehicle",[1]pl!$C:$C,pos!H56),"-","_")),'VI2'!$A:$A,0)),)</f>
        <v>0</v>
      </c>
      <c r="I56" s="2">
        <f>IFERROR(HLOOKUP("tier1",'VI2'!$B:$B,MATCH(LOWER(SUBSTITUTE(HLOOKUP("vehicle",[1]pl!$C:$C,pos!I56),"-","_")),'VI2'!$A:$A,0)),)</f>
        <v>0</v>
      </c>
      <c r="J56" s="2">
        <f>IFERROR(HLOOKUP("tier1",'VI2'!$B:$B,MATCH(LOWER(SUBSTITUTE(HLOOKUP("vehicle",[1]pl!$C:$C,pos!J56),"-","_")),'VI2'!$A:$A,0)),)</f>
        <v>0</v>
      </c>
      <c r="K56" s="2">
        <f>IFERROR(HLOOKUP("tier1",'VI2'!$B:$B,MATCH(LOWER(SUBSTITUTE(HLOOKUP("vehicle",[1]pl!$C:$C,pos!K56),"-","_")),'VI2'!$A:$A,0)),)</f>
        <v>0</v>
      </c>
      <c r="L56" s="2">
        <f>IFERROR(HLOOKUP("tier1",'VI2'!$B:$B,MATCH(LOWER(SUBSTITUTE(HLOOKUP("vehicle",[1]pl!$C:$C,pos!L56),"-","_")),'VI2'!$A:$A,0)),)</f>
        <v>0</v>
      </c>
      <c r="M56" s="2">
        <f>IFERROR(HLOOKUP("tier1",'VI2'!$B:$B,MATCH(LOWER(SUBSTITUTE(HLOOKUP("vehicle",[1]pl!$C:$C,pos!M56),"-","_")),'VI2'!$A:$A,0)),)</f>
        <v>0</v>
      </c>
      <c r="N56" s="2">
        <f>IFERROR(HLOOKUP("tier1",'VI2'!$B:$B,MATCH(LOWER(SUBSTITUTE(HLOOKUP("vehicle",[1]pl!$C:$C,pos!N56),"-","_")),'VI2'!$A:$A,0)),)</f>
        <v>0</v>
      </c>
      <c r="O56" s="2">
        <f>IFERROR(HLOOKUP("tier1",'VI2'!$B:$B,MATCH(LOWER(SUBSTITUTE(HLOOKUP("vehicle",[1]pl!$C:$C,pos!O56),"-","_")),'VI2'!$A:$A,0)),)</f>
        <v>0</v>
      </c>
      <c r="Q56" s="2">
        <f>IFERROR(HLOOKUP("tier1",'VI2'!$B:$B,MATCH(LOWER(SUBSTITUTE(HLOOKUP("vehicle",[1]pl!$C:$C,pos!Q56),"-","_")),'VI2'!$A:$A,0)),)</f>
        <v>0</v>
      </c>
      <c r="R56" s="2">
        <f>IFERROR(HLOOKUP("tier1",'VI2'!$B:$B,MATCH(LOWER(SUBSTITUTE(HLOOKUP("vehicle",[1]pl!$C:$C,pos!R56),"-","_")),'VI2'!$A:$A,0)),)</f>
        <v>0</v>
      </c>
      <c r="S56" s="2">
        <f>IFERROR(HLOOKUP("tier1",'VI2'!$B:$B,MATCH(LOWER(SUBSTITUTE(HLOOKUP("vehicle",[1]pl!$C:$C,pos!S56),"-","_")),'VI2'!$A:$A,0)),)</f>
        <v>0</v>
      </c>
      <c r="T56" s="2">
        <f>IFERROR(HLOOKUP("tier1",'VI2'!$B:$B,MATCH(LOWER(SUBSTITUTE(HLOOKUP("vehicle",[1]pl!$C:$C,pos!T56),"-","_")),'VI2'!$A:$A,0)),)</f>
        <v>0</v>
      </c>
      <c r="U56" s="2">
        <f>IFERROR(HLOOKUP("tier1",'VI2'!$B:$B,MATCH(LOWER(SUBSTITUTE(HLOOKUP("vehicle",[1]pl!$C:$C,pos!U56),"-","_")),'VI2'!$A:$A,0)),)</f>
        <v>0</v>
      </c>
      <c r="V56" s="2">
        <f>IFERROR(HLOOKUP("tier1",'VI2'!$B:$B,MATCH(LOWER(SUBSTITUTE(HLOOKUP("vehicle",[1]pl!$C:$C,pos!V56),"-","_")),'VI2'!$A:$A,0)),)</f>
        <v>0</v>
      </c>
      <c r="W56" s="2">
        <f>IFERROR(HLOOKUP("tier1",'VI2'!$B:$B,MATCH(LOWER(SUBSTITUTE(HLOOKUP("vehicle",[1]pl!$C:$C,pos!W56),"-","_")),'VI2'!$A:$A,0)),)</f>
        <v>0</v>
      </c>
      <c r="X56" s="2">
        <f>IFERROR(HLOOKUP("tier1",'VI2'!$B:$B,MATCH(LOWER(SUBSTITUTE(HLOOKUP("vehicle",[1]pl!$C:$C,pos!X56),"-","_")),'VI2'!$A:$A,0)),)</f>
        <v>0</v>
      </c>
      <c r="Y56" s="2">
        <f>IFERROR(HLOOKUP("tier1",'VI2'!$B:$B,MATCH(LOWER(SUBSTITUTE(HLOOKUP("vehicle",[1]pl!$C:$C,pos!Y56),"-","_")),'VI2'!$A:$A,0)),)</f>
        <v>0</v>
      </c>
      <c r="Z56" s="2">
        <f>IFERROR(HLOOKUP("tier1",'VI2'!$B:$B,MATCH(LOWER(SUBSTITUTE(HLOOKUP("vehicle",[1]pl!$C:$C,pos!Z56),"-","_")),'VI2'!$A:$A,0)),)</f>
        <v>0</v>
      </c>
      <c r="AA56" s="2">
        <f>IFERROR(HLOOKUP("tier1",'VI2'!$B:$B,MATCH(LOWER(SUBSTITUTE(HLOOKUP("vehicle",[1]pl!$C:$C,pos!AA56),"-","_")),'VI2'!$A:$A,0)),)</f>
        <v>0</v>
      </c>
      <c r="AB56" s="2">
        <f>IFERROR(HLOOKUP("tier1",'VI2'!$B:$B,MATCH(LOWER(SUBSTITUTE(HLOOKUP("vehicle",[1]pl!$C:$C,pos!AB56),"-","_")),'VI2'!$A:$A,0)),)</f>
        <v>0</v>
      </c>
      <c r="AC56" s="2">
        <f>IFERROR(HLOOKUP("tier1",'VI2'!$B:$B,MATCH(LOWER(SUBSTITUTE(HLOOKUP("vehicle",[1]pl!$C:$C,pos!AC56),"-","_")),'VI2'!$A:$A,0)),)</f>
        <v>0</v>
      </c>
      <c r="AD56" s="2">
        <f>IFERROR(HLOOKUP("tier1",'VI2'!$B:$B,MATCH(LOWER(SUBSTITUTE(HLOOKUP("vehicle",[1]pl!$C:$C,pos!AD56),"-","_")),'VI2'!$A:$A,0)),)</f>
        <v>0</v>
      </c>
      <c r="AE56" s="2">
        <f>IFERROR(HLOOKUP("tier1",'VI2'!$B:$B,MATCH(LOWER(SUBSTITUTE(HLOOKUP("vehicle",[1]pl!$C:$C,pos!AE56),"-","_")),'VI2'!$A:$A,0)),)</f>
        <v>0</v>
      </c>
    </row>
    <row r="57" spans="1:31" s="2" customFormat="1" x14ac:dyDescent="0.25">
      <c r="A57" s="2">
        <f>IFERROR(HLOOKUP("tier1",'VI2'!$B:$B,MATCH(LOWER(SUBSTITUTE(HLOOKUP("vehicle",[1]pl!$C:$C,pos!A57),"-","_")),'VI2'!$A:$A,0)),)</f>
        <v>0</v>
      </c>
      <c r="B57" s="2">
        <f>IFERROR(HLOOKUP("tier1",'VI2'!$B:$B,MATCH(LOWER(SUBSTITUTE(HLOOKUP("vehicle",[1]pl!$C:$C,pos!B57),"-","_")),'VI2'!$A:$A,0)),)</f>
        <v>0</v>
      </c>
      <c r="C57" s="2">
        <f>IFERROR(HLOOKUP("tier1",'VI2'!$B:$B,MATCH(LOWER(SUBSTITUTE(HLOOKUP("vehicle",[1]pl!$C:$C,pos!C57),"-","_")),'VI2'!$A:$A,0)),)</f>
        <v>0</v>
      </c>
      <c r="D57" s="2">
        <f>IFERROR(HLOOKUP("tier1",'VI2'!$B:$B,MATCH(LOWER(SUBSTITUTE(HLOOKUP("vehicle",[1]pl!$C:$C,pos!D57),"-","_")),'VI2'!$A:$A,0)),)</f>
        <v>0</v>
      </c>
      <c r="E57" s="2">
        <f>IFERROR(HLOOKUP("tier1",'VI2'!$B:$B,MATCH(LOWER(SUBSTITUTE(HLOOKUP("vehicle",[1]pl!$C:$C,pos!E57),"-","_")),'VI2'!$A:$A,0)),)</f>
        <v>0</v>
      </c>
      <c r="F57" s="2">
        <f>IFERROR(HLOOKUP("tier1",'VI2'!$B:$B,MATCH(LOWER(SUBSTITUTE(HLOOKUP("vehicle",[1]pl!$C:$C,pos!F57),"-","_")),'VI2'!$A:$A,0)),)</f>
        <v>0</v>
      </c>
      <c r="G57" s="2">
        <f>IFERROR(HLOOKUP("tier1",'VI2'!$B:$B,MATCH(LOWER(SUBSTITUTE(HLOOKUP("vehicle",[1]pl!$C:$C,pos!G57),"-","_")),'VI2'!$A:$A,0)),)</f>
        <v>0</v>
      </c>
      <c r="H57" s="2">
        <f>IFERROR(HLOOKUP("tier1",'VI2'!$B:$B,MATCH(LOWER(SUBSTITUTE(HLOOKUP("vehicle",[1]pl!$C:$C,pos!H57),"-","_")),'VI2'!$A:$A,0)),)</f>
        <v>0</v>
      </c>
      <c r="I57" s="2">
        <f>IFERROR(HLOOKUP("tier1",'VI2'!$B:$B,MATCH(LOWER(SUBSTITUTE(HLOOKUP("vehicle",[1]pl!$C:$C,pos!I57),"-","_")),'VI2'!$A:$A,0)),)</f>
        <v>0</v>
      </c>
      <c r="J57" s="2">
        <f>IFERROR(HLOOKUP("tier1",'VI2'!$B:$B,MATCH(LOWER(SUBSTITUTE(HLOOKUP("vehicle",[1]pl!$C:$C,pos!J57),"-","_")),'VI2'!$A:$A,0)),)</f>
        <v>0</v>
      </c>
      <c r="K57" s="2">
        <f>IFERROR(HLOOKUP("tier1",'VI2'!$B:$B,MATCH(LOWER(SUBSTITUTE(HLOOKUP("vehicle",[1]pl!$C:$C,pos!K57),"-","_")),'VI2'!$A:$A,0)),)</f>
        <v>0</v>
      </c>
      <c r="L57" s="2">
        <f>IFERROR(HLOOKUP("tier1",'VI2'!$B:$B,MATCH(LOWER(SUBSTITUTE(HLOOKUP("vehicle",[1]pl!$C:$C,pos!L57),"-","_")),'VI2'!$A:$A,0)),)</f>
        <v>0</v>
      </c>
      <c r="M57" s="2">
        <f>IFERROR(HLOOKUP("tier1",'VI2'!$B:$B,MATCH(LOWER(SUBSTITUTE(HLOOKUP("vehicle",[1]pl!$C:$C,pos!M57),"-","_")),'VI2'!$A:$A,0)),)</f>
        <v>0</v>
      </c>
      <c r="N57" s="2">
        <f>IFERROR(HLOOKUP("tier1",'VI2'!$B:$B,MATCH(LOWER(SUBSTITUTE(HLOOKUP("vehicle",[1]pl!$C:$C,pos!N57),"-","_")),'VI2'!$A:$A,0)),)</f>
        <v>0</v>
      </c>
      <c r="O57" s="2">
        <f>IFERROR(HLOOKUP("tier1",'VI2'!$B:$B,MATCH(LOWER(SUBSTITUTE(HLOOKUP("vehicle",[1]pl!$C:$C,pos!O57),"-","_")),'VI2'!$A:$A,0)),)</f>
        <v>0</v>
      </c>
      <c r="Q57" s="2">
        <f>IFERROR(HLOOKUP("tier1",'VI2'!$B:$B,MATCH(LOWER(SUBSTITUTE(HLOOKUP("vehicle",[1]pl!$C:$C,pos!Q57),"-","_")),'VI2'!$A:$A,0)),)</f>
        <v>0</v>
      </c>
      <c r="R57" s="2">
        <f>IFERROR(HLOOKUP("tier1",'VI2'!$B:$B,MATCH(LOWER(SUBSTITUTE(HLOOKUP("vehicle",[1]pl!$C:$C,pos!R57),"-","_")),'VI2'!$A:$A,0)),)</f>
        <v>0</v>
      </c>
      <c r="S57" s="2">
        <f>IFERROR(HLOOKUP("tier1",'VI2'!$B:$B,MATCH(LOWER(SUBSTITUTE(HLOOKUP("vehicle",[1]pl!$C:$C,pos!S57),"-","_")),'VI2'!$A:$A,0)),)</f>
        <v>0</v>
      </c>
      <c r="T57" s="2">
        <f>IFERROR(HLOOKUP("tier1",'VI2'!$B:$B,MATCH(LOWER(SUBSTITUTE(HLOOKUP("vehicle",[1]pl!$C:$C,pos!T57),"-","_")),'VI2'!$A:$A,0)),)</f>
        <v>0</v>
      </c>
      <c r="U57" s="2">
        <f>IFERROR(HLOOKUP("tier1",'VI2'!$B:$B,MATCH(LOWER(SUBSTITUTE(HLOOKUP("vehicle",[1]pl!$C:$C,pos!U57),"-","_")),'VI2'!$A:$A,0)),)</f>
        <v>0</v>
      </c>
      <c r="V57" s="2">
        <f>IFERROR(HLOOKUP("tier1",'VI2'!$B:$B,MATCH(LOWER(SUBSTITUTE(HLOOKUP("vehicle",[1]pl!$C:$C,pos!V57),"-","_")),'VI2'!$A:$A,0)),)</f>
        <v>0</v>
      </c>
      <c r="W57" s="2">
        <f>IFERROR(HLOOKUP("tier1",'VI2'!$B:$B,MATCH(LOWER(SUBSTITUTE(HLOOKUP("vehicle",[1]pl!$C:$C,pos!W57),"-","_")),'VI2'!$A:$A,0)),)</f>
        <v>0</v>
      </c>
      <c r="X57" s="2">
        <f>IFERROR(HLOOKUP("tier1",'VI2'!$B:$B,MATCH(LOWER(SUBSTITUTE(HLOOKUP("vehicle",[1]pl!$C:$C,pos!X57),"-","_")),'VI2'!$A:$A,0)),)</f>
        <v>0</v>
      </c>
      <c r="Y57" s="2">
        <f>IFERROR(HLOOKUP("tier1",'VI2'!$B:$B,MATCH(LOWER(SUBSTITUTE(HLOOKUP("vehicle",[1]pl!$C:$C,pos!Y57),"-","_")),'VI2'!$A:$A,0)),)</f>
        <v>0</v>
      </c>
      <c r="Z57" s="2">
        <f>IFERROR(HLOOKUP("tier1",'VI2'!$B:$B,MATCH(LOWER(SUBSTITUTE(HLOOKUP("vehicle",[1]pl!$C:$C,pos!Z57),"-","_")),'VI2'!$A:$A,0)),)</f>
        <v>0</v>
      </c>
      <c r="AA57" s="2">
        <f>IFERROR(HLOOKUP("tier1",'VI2'!$B:$B,MATCH(LOWER(SUBSTITUTE(HLOOKUP("vehicle",[1]pl!$C:$C,pos!AA57),"-","_")),'VI2'!$A:$A,0)),)</f>
        <v>0</v>
      </c>
      <c r="AB57" s="2">
        <f>IFERROR(HLOOKUP("tier1",'VI2'!$B:$B,MATCH(LOWER(SUBSTITUTE(HLOOKUP("vehicle",[1]pl!$C:$C,pos!AB57),"-","_")),'VI2'!$A:$A,0)),)</f>
        <v>0</v>
      </c>
      <c r="AC57" s="2">
        <f>IFERROR(HLOOKUP("tier1",'VI2'!$B:$B,MATCH(LOWER(SUBSTITUTE(HLOOKUP("vehicle",[1]pl!$C:$C,pos!AC57),"-","_")),'VI2'!$A:$A,0)),)</f>
        <v>0</v>
      </c>
      <c r="AD57" s="2">
        <f>IFERROR(HLOOKUP("tier1",'VI2'!$B:$B,MATCH(LOWER(SUBSTITUTE(HLOOKUP("vehicle",[1]pl!$C:$C,pos!AD57),"-","_")),'VI2'!$A:$A,0)),)</f>
        <v>0</v>
      </c>
      <c r="AE57" s="2">
        <f>IFERROR(HLOOKUP("tier1",'VI2'!$B:$B,MATCH(LOWER(SUBSTITUTE(HLOOKUP("vehicle",[1]pl!$C:$C,pos!AE57),"-","_")),'VI2'!$A:$A,0)),)</f>
        <v>0</v>
      </c>
    </row>
    <row r="58" spans="1:31" s="2" customFormat="1" x14ac:dyDescent="0.25">
      <c r="A58" s="2">
        <f>IFERROR(HLOOKUP("tier1",'VI2'!$B:$B,MATCH(LOWER(SUBSTITUTE(HLOOKUP("vehicle",[1]pl!$C:$C,pos!A58),"-","_")),'VI2'!$A:$A,0)),)</f>
        <v>0</v>
      </c>
      <c r="B58" s="2">
        <f>IFERROR(HLOOKUP("tier1",'VI2'!$B:$B,MATCH(LOWER(SUBSTITUTE(HLOOKUP("vehicle",[1]pl!$C:$C,pos!B58),"-","_")),'VI2'!$A:$A,0)),)</f>
        <v>0</v>
      </c>
      <c r="C58" s="2">
        <f>IFERROR(HLOOKUP("tier1",'VI2'!$B:$B,MATCH(LOWER(SUBSTITUTE(HLOOKUP("vehicle",[1]pl!$C:$C,pos!C58),"-","_")),'VI2'!$A:$A,0)),)</f>
        <v>0</v>
      </c>
      <c r="D58" s="2">
        <f>IFERROR(HLOOKUP("tier1",'VI2'!$B:$B,MATCH(LOWER(SUBSTITUTE(HLOOKUP("vehicle",[1]pl!$C:$C,pos!D58),"-","_")),'VI2'!$A:$A,0)),)</f>
        <v>0</v>
      </c>
      <c r="E58" s="2">
        <f>IFERROR(HLOOKUP("tier1",'VI2'!$B:$B,MATCH(LOWER(SUBSTITUTE(HLOOKUP("vehicle",[1]pl!$C:$C,pos!E58),"-","_")),'VI2'!$A:$A,0)),)</f>
        <v>0</v>
      </c>
      <c r="F58" s="2">
        <f>IFERROR(HLOOKUP("tier1",'VI2'!$B:$B,MATCH(LOWER(SUBSTITUTE(HLOOKUP("vehicle",[1]pl!$C:$C,pos!F58),"-","_")),'VI2'!$A:$A,0)),)</f>
        <v>0</v>
      </c>
      <c r="G58" s="2">
        <f>IFERROR(HLOOKUP("tier1",'VI2'!$B:$B,MATCH(LOWER(SUBSTITUTE(HLOOKUP("vehicle",[1]pl!$C:$C,pos!G58),"-","_")),'VI2'!$A:$A,0)),)</f>
        <v>0</v>
      </c>
      <c r="H58" s="2">
        <f>IFERROR(HLOOKUP("tier1",'VI2'!$B:$B,MATCH(LOWER(SUBSTITUTE(HLOOKUP("vehicle",[1]pl!$C:$C,pos!H58),"-","_")),'VI2'!$A:$A,0)),)</f>
        <v>0</v>
      </c>
      <c r="I58" s="2">
        <f>IFERROR(HLOOKUP("tier1",'VI2'!$B:$B,MATCH(LOWER(SUBSTITUTE(HLOOKUP("vehicle",[1]pl!$C:$C,pos!I58),"-","_")),'VI2'!$A:$A,0)),)</f>
        <v>0</v>
      </c>
      <c r="J58" s="2">
        <f>IFERROR(HLOOKUP("tier1",'VI2'!$B:$B,MATCH(LOWER(SUBSTITUTE(HLOOKUP("vehicle",[1]pl!$C:$C,pos!J58),"-","_")),'VI2'!$A:$A,0)),)</f>
        <v>0</v>
      </c>
      <c r="K58" s="2">
        <f>IFERROR(HLOOKUP("tier1",'VI2'!$B:$B,MATCH(LOWER(SUBSTITUTE(HLOOKUP("vehicle",[1]pl!$C:$C,pos!K58),"-","_")),'VI2'!$A:$A,0)),)</f>
        <v>0</v>
      </c>
      <c r="L58" s="2">
        <f>IFERROR(HLOOKUP("tier1",'VI2'!$B:$B,MATCH(LOWER(SUBSTITUTE(HLOOKUP("vehicle",[1]pl!$C:$C,pos!L58),"-","_")),'VI2'!$A:$A,0)),)</f>
        <v>0</v>
      </c>
      <c r="M58" s="2">
        <f>IFERROR(HLOOKUP("tier1",'VI2'!$B:$B,MATCH(LOWER(SUBSTITUTE(HLOOKUP("vehicle",[1]pl!$C:$C,pos!M58),"-","_")),'VI2'!$A:$A,0)),)</f>
        <v>0</v>
      </c>
      <c r="N58" s="2">
        <f>IFERROR(HLOOKUP("tier1",'VI2'!$B:$B,MATCH(LOWER(SUBSTITUTE(HLOOKUP("vehicle",[1]pl!$C:$C,pos!N58),"-","_")),'VI2'!$A:$A,0)),)</f>
        <v>0</v>
      </c>
      <c r="O58" s="2">
        <f>IFERROR(HLOOKUP("tier1",'VI2'!$B:$B,MATCH(LOWER(SUBSTITUTE(HLOOKUP("vehicle",[1]pl!$C:$C,pos!O58),"-","_")),'VI2'!$A:$A,0)),)</f>
        <v>0</v>
      </c>
      <c r="Q58" s="2">
        <f>IFERROR(HLOOKUP("tier1",'VI2'!$B:$B,MATCH(LOWER(SUBSTITUTE(HLOOKUP("vehicle",[1]pl!$C:$C,pos!Q58),"-","_")),'VI2'!$A:$A,0)),)</f>
        <v>0</v>
      </c>
      <c r="R58" s="2">
        <f>IFERROR(HLOOKUP("tier1",'VI2'!$B:$B,MATCH(LOWER(SUBSTITUTE(HLOOKUP("vehicle",[1]pl!$C:$C,pos!R58),"-","_")),'VI2'!$A:$A,0)),)</f>
        <v>0</v>
      </c>
      <c r="S58" s="2">
        <f>IFERROR(HLOOKUP("tier1",'VI2'!$B:$B,MATCH(LOWER(SUBSTITUTE(HLOOKUP("vehicle",[1]pl!$C:$C,pos!S58),"-","_")),'VI2'!$A:$A,0)),)</f>
        <v>0</v>
      </c>
      <c r="T58" s="2">
        <f>IFERROR(HLOOKUP("tier1",'VI2'!$B:$B,MATCH(LOWER(SUBSTITUTE(HLOOKUP("vehicle",[1]pl!$C:$C,pos!T58),"-","_")),'VI2'!$A:$A,0)),)</f>
        <v>0</v>
      </c>
      <c r="U58" s="2">
        <f>IFERROR(HLOOKUP("tier1",'VI2'!$B:$B,MATCH(LOWER(SUBSTITUTE(HLOOKUP("vehicle",[1]pl!$C:$C,pos!U58),"-","_")),'VI2'!$A:$A,0)),)</f>
        <v>0</v>
      </c>
      <c r="V58" s="2">
        <f>IFERROR(HLOOKUP("tier1",'VI2'!$B:$B,MATCH(LOWER(SUBSTITUTE(HLOOKUP("vehicle",[1]pl!$C:$C,pos!V58),"-","_")),'VI2'!$A:$A,0)),)</f>
        <v>0</v>
      </c>
      <c r="W58" s="2">
        <f>IFERROR(HLOOKUP("tier1",'VI2'!$B:$B,MATCH(LOWER(SUBSTITUTE(HLOOKUP("vehicle",[1]pl!$C:$C,pos!W58),"-","_")),'VI2'!$A:$A,0)),)</f>
        <v>0</v>
      </c>
      <c r="X58" s="2">
        <f>IFERROR(HLOOKUP("tier1",'VI2'!$B:$B,MATCH(LOWER(SUBSTITUTE(HLOOKUP("vehicle",[1]pl!$C:$C,pos!X58),"-","_")),'VI2'!$A:$A,0)),)</f>
        <v>0</v>
      </c>
      <c r="Y58" s="2">
        <f>IFERROR(HLOOKUP("tier1",'VI2'!$B:$B,MATCH(LOWER(SUBSTITUTE(HLOOKUP("vehicle",[1]pl!$C:$C,pos!Y58),"-","_")),'VI2'!$A:$A,0)),)</f>
        <v>0</v>
      </c>
      <c r="Z58" s="2">
        <f>IFERROR(HLOOKUP("tier1",'VI2'!$B:$B,MATCH(LOWER(SUBSTITUTE(HLOOKUP("vehicle",[1]pl!$C:$C,pos!Z58),"-","_")),'VI2'!$A:$A,0)),)</f>
        <v>0</v>
      </c>
      <c r="AA58" s="2">
        <f>IFERROR(HLOOKUP("tier1",'VI2'!$B:$B,MATCH(LOWER(SUBSTITUTE(HLOOKUP("vehicle",[1]pl!$C:$C,pos!AA58),"-","_")),'VI2'!$A:$A,0)),)</f>
        <v>0</v>
      </c>
      <c r="AB58" s="2">
        <f>IFERROR(HLOOKUP("tier1",'VI2'!$B:$B,MATCH(LOWER(SUBSTITUTE(HLOOKUP("vehicle",[1]pl!$C:$C,pos!AB58),"-","_")),'VI2'!$A:$A,0)),)</f>
        <v>0</v>
      </c>
      <c r="AC58" s="2">
        <f>IFERROR(HLOOKUP("tier1",'VI2'!$B:$B,MATCH(LOWER(SUBSTITUTE(HLOOKUP("vehicle",[1]pl!$C:$C,pos!AC58),"-","_")),'VI2'!$A:$A,0)),)</f>
        <v>0</v>
      </c>
      <c r="AD58" s="2">
        <f>IFERROR(HLOOKUP("tier1",'VI2'!$B:$B,MATCH(LOWER(SUBSTITUTE(HLOOKUP("vehicle",[1]pl!$C:$C,pos!AD58),"-","_")),'VI2'!$A:$A,0)),)</f>
        <v>0</v>
      </c>
      <c r="AE58" s="2">
        <f>IFERROR(HLOOKUP("tier1",'VI2'!$B:$B,MATCH(LOWER(SUBSTITUTE(HLOOKUP("vehicle",[1]pl!$C:$C,pos!AE58),"-","_")),'VI2'!$A:$A,0)),)</f>
        <v>0</v>
      </c>
    </row>
    <row r="59" spans="1:31" s="2" customFormat="1" x14ac:dyDescent="0.25">
      <c r="A59" s="2">
        <f>IFERROR(HLOOKUP("tier1",'VI2'!$B:$B,MATCH(LOWER(SUBSTITUTE(HLOOKUP("vehicle",[1]pl!$C:$C,pos!A59),"-","_")),'VI2'!$A:$A,0)),)</f>
        <v>0</v>
      </c>
      <c r="B59" s="2">
        <f>IFERROR(HLOOKUP("tier1",'VI2'!$B:$B,MATCH(LOWER(SUBSTITUTE(HLOOKUP("vehicle",[1]pl!$C:$C,pos!B59),"-","_")),'VI2'!$A:$A,0)),)</f>
        <v>0</v>
      </c>
      <c r="C59" s="2">
        <f>IFERROR(HLOOKUP("tier1",'VI2'!$B:$B,MATCH(LOWER(SUBSTITUTE(HLOOKUP("vehicle",[1]pl!$C:$C,pos!C59),"-","_")),'VI2'!$A:$A,0)),)</f>
        <v>0</v>
      </c>
      <c r="D59" s="2">
        <f>IFERROR(HLOOKUP("tier1",'VI2'!$B:$B,MATCH(LOWER(SUBSTITUTE(HLOOKUP("vehicle",[1]pl!$C:$C,pos!D59),"-","_")),'VI2'!$A:$A,0)),)</f>
        <v>0</v>
      </c>
      <c r="E59" s="2">
        <f>IFERROR(HLOOKUP("tier1",'VI2'!$B:$B,MATCH(LOWER(SUBSTITUTE(HLOOKUP("vehicle",[1]pl!$C:$C,pos!E59),"-","_")),'VI2'!$A:$A,0)),)</f>
        <v>0</v>
      </c>
      <c r="F59" s="2">
        <f>IFERROR(HLOOKUP("tier1",'VI2'!$B:$B,MATCH(LOWER(SUBSTITUTE(HLOOKUP("vehicle",[1]pl!$C:$C,pos!F59),"-","_")),'VI2'!$A:$A,0)),)</f>
        <v>0</v>
      </c>
      <c r="G59" s="2">
        <f>IFERROR(HLOOKUP("tier1",'VI2'!$B:$B,MATCH(LOWER(SUBSTITUTE(HLOOKUP("vehicle",[1]pl!$C:$C,pos!G59),"-","_")),'VI2'!$A:$A,0)),)</f>
        <v>0</v>
      </c>
      <c r="H59" s="2">
        <f>IFERROR(HLOOKUP("tier1",'VI2'!$B:$B,MATCH(LOWER(SUBSTITUTE(HLOOKUP("vehicle",[1]pl!$C:$C,pos!H59),"-","_")),'VI2'!$A:$A,0)),)</f>
        <v>0</v>
      </c>
      <c r="I59" s="2">
        <f>IFERROR(HLOOKUP("tier1",'VI2'!$B:$B,MATCH(LOWER(SUBSTITUTE(HLOOKUP("vehicle",[1]pl!$C:$C,pos!I59),"-","_")),'VI2'!$A:$A,0)),)</f>
        <v>0</v>
      </c>
      <c r="J59" s="2">
        <f>IFERROR(HLOOKUP("tier1",'VI2'!$B:$B,MATCH(LOWER(SUBSTITUTE(HLOOKUP("vehicle",[1]pl!$C:$C,pos!J59),"-","_")),'VI2'!$A:$A,0)),)</f>
        <v>0</v>
      </c>
      <c r="K59" s="2">
        <f>IFERROR(HLOOKUP("tier1",'VI2'!$B:$B,MATCH(LOWER(SUBSTITUTE(HLOOKUP("vehicle",[1]pl!$C:$C,pos!K59),"-","_")),'VI2'!$A:$A,0)),)</f>
        <v>0</v>
      </c>
      <c r="L59" s="2">
        <f>IFERROR(HLOOKUP("tier1",'VI2'!$B:$B,MATCH(LOWER(SUBSTITUTE(HLOOKUP("vehicle",[1]pl!$C:$C,pos!L59),"-","_")),'VI2'!$A:$A,0)),)</f>
        <v>0</v>
      </c>
      <c r="M59" s="2">
        <f>IFERROR(HLOOKUP("tier1",'VI2'!$B:$B,MATCH(LOWER(SUBSTITUTE(HLOOKUP("vehicle",[1]pl!$C:$C,pos!M59),"-","_")),'VI2'!$A:$A,0)),)</f>
        <v>0</v>
      </c>
      <c r="N59" s="2">
        <f>IFERROR(HLOOKUP("tier1",'VI2'!$B:$B,MATCH(LOWER(SUBSTITUTE(HLOOKUP("vehicle",[1]pl!$C:$C,pos!N59),"-","_")),'VI2'!$A:$A,0)),)</f>
        <v>0</v>
      </c>
      <c r="O59" s="2">
        <f>IFERROR(HLOOKUP("tier1",'VI2'!$B:$B,MATCH(LOWER(SUBSTITUTE(HLOOKUP("vehicle",[1]pl!$C:$C,pos!O59),"-","_")),'VI2'!$A:$A,0)),)</f>
        <v>0</v>
      </c>
      <c r="Q59" s="2">
        <f>IFERROR(HLOOKUP("tier1",'VI2'!$B:$B,MATCH(LOWER(SUBSTITUTE(HLOOKUP("vehicle",[1]pl!$C:$C,pos!Q59),"-","_")),'VI2'!$A:$A,0)),)</f>
        <v>0</v>
      </c>
      <c r="R59" s="2">
        <f>IFERROR(HLOOKUP("tier1",'VI2'!$B:$B,MATCH(LOWER(SUBSTITUTE(HLOOKUP("vehicle",[1]pl!$C:$C,pos!R59),"-","_")),'VI2'!$A:$A,0)),)</f>
        <v>0</v>
      </c>
      <c r="S59" s="2">
        <f>IFERROR(HLOOKUP("tier1",'VI2'!$B:$B,MATCH(LOWER(SUBSTITUTE(HLOOKUP("vehicle",[1]pl!$C:$C,pos!S59),"-","_")),'VI2'!$A:$A,0)),)</f>
        <v>0</v>
      </c>
      <c r="T59" s="2">
        <f>IFERROR(HLOOKUP("tier1",'VI2'!$B:$B,MATCH(LOWER(SUBSTITUTE(HLOOKUP("vehicle",[1]pl!$C:$C,pos!T59),"-","_")),'VI2'!$A:$A,0)),)</f>
        <v>0</v>
      </c>
      <c r="U59" s="2">
        <f>IFERROR(HLOOKUP("tier1",'VI2'!$B:$B,MATCH(LOWER(SUBSTITUTE(HLOOKUP("vehicle",[1]pl!$C:$C,pos!U59),"-","_")),'VI2'!$A:$A,0)),)</f>
        <v>0</v>
      </c>
      <c r="V59" s="2">
        <f>IFERROR(HLOOKUP("tier1",'VI2'!$B:$B,MATCH(LOWER(SUBSTITUTE(HLOOKUP("vehicle",[1]pl!$C:$C,pos!V59),"-","_")),'VI2'!$A:$A,0)),)</f>
        <v>0</v>
      </c>
      <c r="W59" s="2">
        <f>IFERROR(HLOOKUP("tier1",'VI2'!$B:$B,MATCH(LOWER(SUBSTITUTE(HLOOKUP("vehicle",[1]pl!$C:$C,pos!W59),"-","_")),'VI2'!$A:$A,0)),)</f>
        <v>0</v>
      </c>
      <c r="X59" s="2">
        <f>IFERROR(HLOOKUP("tier1",'VI2'!$B:$B,MATCH(LOWER(SUBSTITUTE(HLOOKUP("vehicle",[1]pl!$C:$C,pos!X59),"-","_")),'VI2'!$A:$A,0)),)</f>
        <v>0</v>
      </c>
      <c r="Y59" s="2">
        <f>IFERROR(HLOOKUP("tier1",'VI2'!$B:$B,MATCH(LOWER(SUBSTITUTE(HLOOKUP("vehicle",[1]pl!$C:$C,pos!Y59),"-","_")),'VI2'!$A:$A,0)),)</f>
        <v>0</v>
      </c>
      <c r="Z59" s="2">
        <f>IFERROR(HLOOKUP("tier1",'VI2'!$B:$B,MATCH(LOWER(SUBSTITUTE(HLOOKUP("vehicle",[1]pl!$C:$C,pos!Z59),"-","_")),'VI2'!$A:$A,0)),)</f>
        <v>0</v>
      </c>
      <c r="AA59" s="2">
        <f>IFERROR(HLOOKUP("tier1",'VI2'!$B:$B,MATCH(LOWER(SUBSTITUTE(HLOOKUP("vehicle",[1]pl!$C:$C,pos!AA59),"-","_")),'VI2'!$A:$A,0)),)</f>
        <v>0</v>
      </c>
      <c r="AB59" s="2">
        <f>IFERROR(HLOOKUP("tier1",'VI2'!$B:$B,MATCH(LOWER(SUBSTITUTE(HLOOKUP("vehicle",[1]pl!$C:$C,pos!AB59),"-","_")),'VI2'!$A:$A,0)),)</f>
        <v>0</v>
      </c>
      <c r="AC59" s="2">
        <f>IFERROR(HLOOKUP("tier1",'VI2'!$B:$B,MATCH(LOWER(SUBSTITUTE(HLOOKUP("vehicle",[1]pl!$C:$C,pos!AC59),"-","_")),'VI2'!$A:$A,0)),)</f>
        <v>0</v>
      </c>
      <c r="AD59" s="2">
        <f>IFERROR(HLOOKUP("tier1",'VI2'!$B:$B,MATCH(LOWER(SUBSTITUTE(HLOOKUP("vehicle",[1]pl!$C:$C,pos!AD59),"-","_")),'VI2'!$A:$A,0)),)</f>
        <v>0</v>
      </c>
      <c r="AE59" s="2">
        <f>IFERROR(HLOOKUP("tier1",'VI2'!$B:$B,MATCH(LOWER(SUBSTITUTE(HLOOKUP("vehicle",[1]pl!$C:$C,pos!AE59),"-","_")),'VI2'!$A:$A,0)),)</f>
        <v>0</v>
      </c>
    </row>
    <row r="60" spans="1:31" s="2" customFormat="1" x14ac:dyDescent="0.25">
      <c r="A60" s="2">
        <f>IFERROR(HLOOKUP("tier1",'VI2'!$B:$B,MATCH(LOWER(SUBSTITUTE(HLOOKUP("vehicle",[1]pl!$C:$C,pos!A60),"-","_")),'VI2'!$A:$A,0)),)</f>
        <v>0</v>
      </c>
      <c r="B60" s="2">
        <f>IFERROR(HLOOKUP("tier1",'VI2'!$B:$B,MATCH(LOWER(SUBSTITUTE(HLOOKUP("vehicle",[1]pl!$C:$C,pos!B60),"-","_")),'VI2'!$A:$A,0)),)</f>
        <v>0</v>
      </c>
      <c r="C60" s="2">
        <f>IFERROR(HLOOKUP("tier1",'VI2'!$B:$B,MATCH(LOWER(SUBSTITUTE(HLOOKUP("vehicle",[1]pl!$C:$C,pos!C60),"-","_")),'VI2'!$A:$A,0)),)</f>
        <v>0</v>
      </c>
      <c r="D60" s="2">
        <f>IFERROR(HLOOKUP("tier1",'VI2'!$B:$B,MATCH(LOWER(SUBSTITUTE(HLOOKUP("vehicle",[1]pl!$C:$C,pos!D60),"-","_")),'VI2'!$A:$A,0)),)</f>
        <v>0</v>
      </c>
      <c r="E60" s="2">
        <f>IFERROR(HLOOKUP("tier1",'VI2'!$B:$B,MATCH(LOWER(SUBSTITUTE(HLOOKUP("vehicle",[1]pl!$C:$C,pos!E60),"-","_")),'VI2'!$A:$A,0)),)</f>
        <v>0</v>
      </c>
      <c r="F60" s="2">
        <f>IFERROR(HLOOKUP("tier1",'VI2'!$B:$B,MATCH(LOWER(SUBSTITUTE(HLOOKUP("vehicle",[1]pl!$C:$C,pos!F60),"-","_")),'VI2'!$A:$A,0)),)</f>
        <v>0</v>
      </c>
      <c r="G60" s="2">
        <f>IFERROR(HLOOKUP("tier1",'VI2'!$B:$B,MATCH(LOWER(SUBSTITUTE(HLOOKUP("vehicle",[1]pl!$C:$C,pos!G60),"-","_")),'VI2'!$A:$A,0)),)</f>
        <v>0</v>
      </c>
      <c r="H60" s="2">
        <f>IFERROR(HLOOKUP("tier1",'VI2'!$B:$B,MATCH(LOWER(SUBSTITUTE(HLOOKUP("vehicle",[1]pl!$C:$C,pos!H60),"-","_")),'VI2'!$A:$A,0)),)</f>
        <v>0</v>
      </c>
      <c r="I60" s="2">
        <f>IFERROR(HLOOKUP("tier1",'VI2'!$B:$B,MATCH(LOWER(SUBSTITUTE(HLOOKUP("vehicle",[1]pl!$C:$C,pos!I60),"-","_")),'VI2'!$A:$A,0)),)</f>
        <v>0</v>
      </c>
      <c r="J60" s="2">
        <f>IFERROR(HLOOKUP("tier1",'VI2'!$B:$B,MATCH(LOWER(SUBSTITUTE(HLOOKUP("vehicle",[1]pl!$C:$C,pos!J60),"-","_")),'VI2'!$A:$A,0)),)</f>
        <v>0</v>
      </c>
      <c r="K60" s="2">
        <f>IFERROR(HLOOKUP("tier1",'VI2'!$B:$B,MATCH(LOWER(SUBSTITUTE(HLOOKUP("vehicle",[1]pl!$C:$C,pos!K60),"-","_")),'VI2'!$A:$A,0)),)</f>
        <v>0</v>
      </c>
      <c r="L60" s="2">
        <f>IFERROR(HLOOKUP("tier1",'VI2'!$B:$B,MATCH(LOWER(SUBSTITUTE(HLOOKUP("vehicle",[1]pl!$C:$C,pos!L60),"-","_")),'VI2'!$A:$A,0)),)</f>
        <v>0</v>
      </c>
      <c r="M60" s="2">
        <f>IFERROR(HLOOKUP("tier1",'VI2'!$B:$B,MATCH(LOWER(SUBSTITUTE(HLOOKUP("vehicle",[1]pl!$C:$C,pos!M60),"-","_")),'VI2'!$A:$A,0)),)</f>
        <v>0</v>
      </c>
      <c r="N60" s="2">
        <f>IFERROR(HLOOKUP("tier1",'VI2'!$B:$B,MATCH(LOWER(SUBSTITUTE(HLOOKUP("vehicle",[1]pl!$C:$C,pos!N60),"-","_")),'VI2'!$A:$A,0)),)</f>
        <v>0</v>
      </c>
      <c r="O60" s="2">
        <f>IFERROR(HLOOKUP("tier1",'VI2'!$B:$B,MATCH(LOWER(SUBSTITUTE(HLOOKUP("vehicle",[1]pl!$C:$C,pos!O60),"-","_")),'VI2'!$A:$A,0)),)</f>
        <v>0</v>
      </c>
      <c r="Q60" s="2">
        <f>IFERROR(HLOOKUP("tier1",'VI2'!$B:$B,MATCH(LOWER(SUBSTITUTE(HLOOKUP("vehicle",[1]pl!$C:$C,pos!Q60),"-","_")),'VI2'!$A:$A,0)),)</f>
        <v>0</v>
      </c>
      <c r="R60" s="2">
        <f>IFERROR(HLOOKUP("tier1",'VI2'!$B:$B,MATCH(LOWER(SUBSTITUTE(HLOOKUP("vehicle",[1]pl!$C:$C,pos!R60),"-","_")),'VI2'!$A:$A,0)),)</f>
        <v>0</v>
      </c>
      <c r="S60" s="2">
        <f>IFERROR(HLOOKUP("tier1",'VI2'!$B:$B,MATCH(LOWER(SUBSTITUTE(HLOOKUP("vehicle",[1]pl!$C:$C,pos!S60),"-","_")),'VI2'!$A:$A,0)),)</f>
        <v>0</v>
      </c>
      <c r="T60" s="2">
        <f>IFERROR(HLOOKUP("tier1",'VI2'!$B:$B,MATCH(LOWER(SUBSTITUTE(HLOOKUP("vehicle",[1]pl!$C:$C,pos!T60),"-","_")),'VI2'!$A:$A,0)),)</f>
        <v>0</v>
      </c>
      <c r="U60" s="2">
        <f>IFERROR(HLOOKUP("tier1",'VI2'!$B:$B,MATCH(LOWER(SUBSTITUTE(HLOOKUP("vehicle",[1]pl!$C:$C,pos!U60),"-","_")),'VI2'!$A:$A,0)),)</f>
        <v>0</v>
      </c>
      <c r="V60" s="2">
        <f>IFERROR(HLOOKUP("tier1",'VI2'!$B:$B,MATCH(LOWER(SUBSTITUTE(HLOOKUP("vehicle",[1]pl!$C:$C,pos!V60),"-","_")),'VI2'!$A:$A,0)),)</f>
        <v>0</v>
      </c>
      <c r="W60" s="2">
        <f>IFERROR(HLOOKUP("tier1",'VI2'!$B:$B,MATCH(LOWER(SUBSTITUTE(HLOOKUP("vehicle",[1]pl!$C:$C,pos!W60),"-","_")),'VI2'!$A:$A,0)),)</f>
        <v>0</v>
      </c>
      <c r="X60" s="2">
        <f>IFERROR(HLOOKUP("tier1",'VI2'!$B:$B,MATCH(LOWER(SUBSTITUTE(HLOOKUP("vehicle",[1]pl!$C:$C,pos!X60),"-","_")),'VI2'!$A:$A,0)),)</f>
        <v>0</v>
      </c>
      <c r="Y60" s="2">
        <f>IFERROR(HLOOKUP("tier1",'VI2'!$B:$B,MATCH(LOWER(SUBSTITUTE(HLOOKUP("vehicle",[1]pl!$C:$C,pos!Y60),"-","_")),'VI2'!$A:$A,0)),)</f>
        <v>0</v>
      </c>
      <c r="Z60" s="2">
        <f>IFERROR(HLOOKUP("tier1",'VI2'!$B:$B,MATCH(LOWER(SUBSTITUTE(HLOOKUP("vehicle",[1]pl!$C:$C,pos!Z60),"-","_")),'VI2'!$A:$A,0)),)</f>
        <v>0</v>
      </c>
      <c r="AA60" s="2">
        <f>IFERROR(HLOOKUP("tier1",'VI2'!$B:$B,MATCH(LOWER(SUBSTITUTE(HLOOKUP("vehicle",[1]pl!$C:$C,pos!AA60),"-","_")),'VI2'!$A:$A,0)),)</f>
        <v>0</v>
      </c>
      <c r="AB60" s="2">
        <f>IFERROR(HLOOKUP("tier1",'VI2'!$B:$B,MATCH(LOWER(SUBSTITUTE(HLOOKUP("vehicle",[1]pl!$C:$C,pos!AB60),"-","_")),'VI2'!$A:$A,0)),)</f>
        <v>0</v>
      </c>
      <c r="AC60" s="2">
        <f>IFERROR(HLOOKUP("tier1",'VI2'!$B:$B,MATCH(LOWER(SUBSTITUTE(HLOOKUP("vehicle",[1]pl!$C:$C,pos!AC60),"-","_")),'VI2'!$A:$A,0)),)</f>
        <v>0</v>
      </c>
      <c r="AD60" s="2">
        <f>IFERROR(HLOOKUP("tier1",'VI2'!$B:$B,MATCH(LOWER(SUBSTITUTE(HLOOKUP("vehicle",[1]pl!$C:$C,pos!AD60),"-","_")),'VI2'!$A:$A,0)),)</f>
        <v>0</v>
      </c>
      <c r="AE60" s="2">
        <f>IFERROR(HLOOKUP("tier1",'VI2'!$B:$B,MATCH(LOWER(SUBSTITUTE(HLOOKUP("vehicle",[1]pl!$C:$C,pos!AE60),"-","_")),'VI2'!$A:$A,0)),)</f>
        <v>0</v>
      </c>
    </row>
    <row r="61" spans="1:31" s="2" customFormat="1" x14ac:dyDescent="0.25">
      <c r="A61" s="2">
        <f>IFERROR(HLOOKUP("tier1",'VI2'!$B:$B,MATCH(LOWER(SUBSTITUTE(HLOOKUP("vehicle",[1]pl!$C:$C,pos!A61),"-","_")),'VI2'!$A:$A,0)),)</f>
        <v>0</v>
      </c>
      <c r="B61" s="2">
        <f>IFERROR(HLOOKUP("tier1",'VI2'!$B:$B,MATCH(LOWER(SUBSTITUTE(HLOOKUP("vehicle",[1]pl!$C:$C,pos!B61),"-","_")),'VI2'!$A:$A,0)),)</f>
        <v>0</v>
      </c>
      <c r="C61" s="2">
        <f>IFERROR(HLOOKUP("tier1",'VI2'!$B:$B,MATCH(LOWER(SUBSTITUTE(HLOOKUP("vehicle",[1]pl!$C:$C,pos!C61),"-","_")),'VI2'!$A:$A,0)),)</f>
        <v>0</v>
      </c>
      <c r="D61" s="2">
        <f>IFERROR(HLOOKUP("tier1",'VI2'!$B:$B,MATCH(LOWER(SUBSTITUTE(HLOOKUP("vehicle",[1]pl!$C:$C,pos!D61),"-","_")),'VI2'!$A:$A,0)),)</f>
        <v>0</v>
      </c>
      <c r="E61" s="2">
        <f>IFERROR(HLOOKUP("tier1",'VI2'!$B:$B,MATCH(LOWER(SUBSTITUTE(HLOOKUP("vehicle",[1]pl!$C:$C,pos!E61),"-","_")),'VI2'!$A:$A,0)),)</f>
        <v>0</v>
      </c>
      <c r="F61" s="2">
        <f>IFERROR(HLOOKUP("tier1",'VI2'!$B:$B,MATCH(LOWER(SUBSTITUTE(HLOOKUP("vehicle",[1]pl!$C:$C,pos!F61),"-","_")),'VI2'!$A:$A,0)),)</f>
        <v>0</v>
      </c>
      <c r="G61" s="2">
        <f>IFERROR(HLOOKUP("tier1",'VI2'!$B:$B,MATCH(LOWER(SUBSTITUTE(HLOOKUP("vehicle",[1]pl!$C:$C,pos!G61),"-","_")),'VI2'!$A:$A,0)),)</f>
        <v>0</v>
      </c>
      <c r="H61" s="2">
        <f>IFERROR(HLOOKUP("tier1",'VI2'!$B:$B,MATCH(LOWER(SUBSTITUTE(HLOOKUP("vehicle",[1]pl!$C:$C,pos!H61),"-","_")),'VI2'!$A:$A,0)),)</f>
        <v>0</v>
      </c>
      <c r="I61" s="2">
        <f>IFERROR(HLOOKUP("tier1",'VI2'!$B:$B,MATCH(LOWER(SUBSTITUTE(HLOOKUP("vehicle",[1]pl!$C:$C,pos!I61),"-","_")),'VI2'!$A:$A,0)),)</f>
        <v>0</v>
      </c>
      <c r="J61" s="2">
        <f>IFERROR(HLOOKUP("tier1",'VI2'!$B:$B,MATCH(LOWER(SUBSTITUTE(HLOOKUP("vehicle",[1]pl!$C:$C,pos!J61),"-","_")),'VI2'!$A:$A,0)),)</f>
        <v>0</v>
      </c>
      <c r="K61" s="2">
        <f>IFERROR(HLOOKUP("tier1",'VI2'!$B:$B,MATCH(LOWER(SUBSTITUTE(HLOOKUP("vehicle",[1]pl!$C:$C,pos!K61),"-","_")),'VI2'!$A:$A,0)),)</f>
        <v>0</v>
      </c>
      <c r="L61" s="2">
        <f>IFERROR(HLOOKUP("tier1",'VI2'!$B:$B,MATCH(LOWER(SUBSTITUTE(HLOOKUP("vehicle",[1]pl!$C:$C,pos!L61),"-","_")),'VI2'!$A:$A,0)),)</f>
        <v>0</v>
      </c>
      <c r="M61" s="2">
        <f>IFERROR(HLOOKUP("tier1",'VI2'!$B:$B,MATCH(LOWER(SUBSTITUTE(HLOOKUP("vehicle",[1]pl!$C:$C,pos!M61),"-","_")),'VI2'!$A:$A,0)),)</f>
        <v>0</v>
      </c>
      <c r="N61" s="2">
        <f>IFERROR(HLOOKUP("tier1",'VI2'!$B:$B,MATCH(LOWER(SUBSTITUTE(HLOOKUP("vehicle",[1]pl!$C:$C,pos!N61),"-","_")),'VI2'!$A:$A,0)),)</f>
        <v>0</v>
      </c>
      <c r="O61" s="2">
        <f>IFERROR(HLOOKUP("tier1",'VI2'!$B:$B,MATCH(LOWER(SUBSTITUTE(HLOOKUP("vehicle",[1]pl!$C:$C,pos!O61),"-","_")),'VI2'!$A:$A,0)),)</f>
        <v>0</v>
      </c>
      <c r="Q61" s="2">
        <f>IFERROR(HLOOKUP("tier1",'VI2'!$B:$B,MATCH(LOWER(SUBSTITUTE(HLOOKUP("vehicle",[1]pl!$C:$C,pos!Q61),"-","_")),'VI2'!$A:$A,0)),)</f>
        <v>0</v>
      </c>
      <c r="R61" s="2">
        <f>IFERROR(HLOOKUP("tier1",'VI2'!$B:$B,MATCH(LOWER(SUBSTITUTE(HLOOKUP("vehicle",[1]pl!$C:$C,pos!R61),"-","_")),'VI2'!$A:$A,0)),)</f>
        <v>0</v>
      </c>
      <c r="S61" s="2">
        <f>IFERROR(HLOOKUP("tier1",'VI2'!$B:$B,MATCH(LOWER(SUBSTITUTE(HLOOKUP("vehicle",[1]pl!$C:$C,pos!S61),"-","_")),'VI2'!$A:$A,0)),)</f>
        <v>0</v>
      </c>
      <c r="T61" s="2">
        <f>IFERROR(HLOOKUP("tier1",'VI2'!$B:$B,MATCH(LOWER(SUBSTITUTE(HLOOKUP("vehicle",[1]pl!$C:$C,pos!T61),"-","_")),'VI2'!$A:$A,0)),)</f>
        <v>0</v>
      </c>
      <c r="U61" s="2">
        <f>IFERROR(HLOOKUP("tier1",'VI2'!$B:$B,MATCH(LOWER(SUBSTITUTE(HLOOKUP("vehicle",[1]pl!$C:$C,pos!U61),"-","_")),'VI2'!$A:$A,0)),)</f>
        <v>0</v>
      </c>
      <c r="V61" s="2">
        <f>IFERROR(HLOOKUP("tier1",'VI2'!$B:$B,MATCH(LOWER(SUBSTITUTE(HLOOKUP("vehicle",[1]pl!$C:$C,pos!V61),"-","_")),'VI2'!$A:$A,0)),)</f>
        <v>0</v>
      </c>
      <c r="W61" s="2">
        <f>IFERROR(HLOOKUP("tier1",'VI2'!$B:$B,MATCH(LOWER(SUBSTITUTE(HLOOKUP("vehicle",[1]pl!$C:$C,pos!W61),"-","_")),'VI2'!$A:$A,0)),)</f>
        <v>0</v>
      </c>
      <c r="X61" s="2">
        <f>IFERROR(HLOOKUP("tier1",'VI2'!$B:$B,MATCH(LOWER(SUBSTITUTE(HLOOKUP("vehicle",[1]pl!$C:$C,pos!X61),"-","_")),'VI2'!$A:$A,0)),)</f>
        <v>0</v>
      </c>
      <c r="Y61" s="2">
        <f>IFERROR(HLOOKUP("tier1",'VI2'!$B:$B,MATCH(LOWER(SUBSTITUTE(HLOOKUP("vehicle",[1]pl!$C:$C,pos!Y61),"-","_")),'VI2'!$A:$A,0)),)</f>
        <v>0</v>
      </c>
      <c r="Z61" s="2">
        <f>IFERROR(HLOOKUP("tier1",'VI2'!$B:$B,MATCH(LOWER(SUBSTITUTE(HLOOKUP("vehicle",[1]pl!$C:$C,pos!Z61),"-","_")),'VI2'!$A:$A,0)),)</f>
        <v>0</v>
      </c>
      <c r="AA61" s="2">
        <f>IFERROR(HLOOKUP("tier1",'VI2'!$B:$B,MATCH(LOWER(SUBSTITUTE(HLOOKUP("vehicle",[1]pl!$C:$C,pos!AA61),"-","_")),'VI2'!$A:$A,0)),)</f>
        <v>0</v>
      </c>
      <c r="AB61" s="2">
        <f>IFERROR(HLOOKUP("tier1",'VI2'!$B:$B,MATCH(LOWER(SUBSTITUTE(HLOOKUP("vehicle",[1]pl!$C:$C,pos!AB61),"-","_")),'VI2'!$A:$A,0)),)</f>
        <v>0</v>
      </c>
      <c r="AC61" s="2">
        <f>IFERROR(HLOOKUP("tier1",'VI2'!$B:$B,MATCH(LOWER(SUBSTITUTE(HLOOKUP("vehicle",[1]pl!$C:$C,pos!AC61),"-","_")),'VI2'!$A:$A,0)),)</f>
        <v>0</v>
      </c>
      <c r="AD61" s="2">
        <f>IFERROR(HLOOKUP("tier1",'VI2'!$B:$B,MATCH(LOWER(SUBSTITUTE(HLOOKUP("vehicle",[1]pl!$C:$C,pos!AD61),"-","_")),'VI2'!$A:$A,0)),)</f>
        <v>0</v>
      </c>
      <c r="AE61" s="2">
        <f>IFERROR(HLOOKUP("tier1",'VI2'!$B:$B,MATCH(LOWER(SUBSTITUTE(HLOOKUP("vehicle",[1]pl!$C:$C,pos!AE61),"-","_")),'VI2'!$A:$A,0)),)</f>
        <v>0</v>
      </c>
    </row>
    <row r="62" spans="1:31" s="2" customFormat="1" x14ac:dyDescent="0.25">
      <c r="A62" s="2">
        <f>IFERROR(HLOOKUP("tier1",'VI2'!$B:$B,MATCH(LOWER(SUBSTITUTE(HLOOKUP("vehicle",[1]pl!$C:$C,pos!A62),"-","_")),'VI2'!$A:$A,0)),)</f>
        <v>0</v>
      </c>
      <c r="B62" s="2">
        <f>IFERROR(HLOOKUP("tier1",'VI2'!$B:$B,MATCH(LOWER(SUBSTITUTE(HLOOKUP("vehicle",[1]pl!$C:$C,pos!B62),"-","_")),'VI2'!$A:$A,0)),)</f>
        <v>0</v>
      </c>
      <c r="C62" s="2">
        <f>IFERROR(HLOOKUP("tier1",'VI2'!$B:$B,MATCH(LOWER(SUBSTITUTE(HLOOKUP("vehicle",[1]pl!$C:$C,pos!C62),"-","_")),'VI2'!$A:$A,0)),)</f>
        <v>0</v>
      </c>
      <c r="D62" s="2">
        <f>IFERROR(HLOOKUP("tier1",'VI2'!$B:$B,MATCH(LOWER(SUBSTITUTE(HLOOKUP("vehicle",[1]pl!$C:$C,pos!D62),"-","_")),'VI2'!$A:$A,0)),)</f>
        <v>0</v>
      </c>
      <c r="E62" s="2">
        <f>IFERROR(HLOOKUP("tier1",'VI2'!$B:$B,MATCH(LOWER(SUBSTITUTE(HLOOKUP("vehicle",[1]pl!$C:$C,pos!E62),"-","_")),'VI2'!$A:$A,0)),)</f>
        <v>0</v>
      </c>
      <c r="F62" s="2">
        <f>IFERROR(HLOOKUP("tier1",'VI2'!$B:$B,MATCH(LOWER(SUBSTITUTE(HLOOKUP("vehicle",[1]pl!$C:$C,pos!F62),"-","_")),'VI2'!$A:$A,0)),)</f>
        <v>0</v>
      </c>
      <c r="G62" s="2">
        <f>IFERROR(HLOOKUP("tier1",'VI2'!$B:$B,MATCH(LOWER(SUBSTITUTE(HLOOKUP("vehicle",[1]pl!$C:$C,pos!G62),"-","_")),'VI2'!$A:$A,0)),)</f>
        <v>0</v>
      </c>
      <c r="H62" s="2">
        <f>IFERROR(HLOOKUP("tier1",'VI2'!$B:$B,MATCH(LOWER(SUBSTITUTE(HLOOKUP("vehicle",[1]pl!$C:$C,pos!H62),"-","_")),'VI2'!$A:$A,0)),)</f>
        <v>0</v>
      </c>
      <c r="I62" s="2">
        <f>IFERROR(HLOOKUP("tier1",'VI2'!$B:$B,MATCH(LOWER(SUBSTITUTE(HLOOKUP("vehicle",[1]pl!$C:$C,pos!I62),"-","_")),'VI2'!$A:$A,0)),)</f>
        <v>0</v>
      </c>
      <c r="J62" s="2">
        <f>IFERROR(HLOOKUP("tier1",'VI2'!$B:$B,MATCH(LOWER(SUBSTITUTE(HLOOKUP("vehicle",[1]pl!$C:$C,pos!J62),"-","_")),'VI2'!$A:$A,0)),)</f>
        <v>0</v>
      </c>
      <c r="K62" s="2">
        <f>IFERROR(HLOOKUP("tier1",'VI2'!$B:$B,MATCH(LOWER(SUBSTITUTE(HLOOKUP("vehicle",[1]pl!$C:$C,pos!K62),"-","_")),'VI2'!$A:$A,0)),)</f>
        <v>0</v>
      </c>
      <c r="L62" s="2">
        <f>IFERROR(HLOOKUP("tier1",'VI2'!$B:$B,MATCH(LOWER(SUBSTITUTE(HLOOKUP("vehicle",[1]pl!$C:$C,pos!L62),"-","_")),'VI2'!$A:$A,0)),)</f>
        <v>0</v>
      </c>
      <c r="M62" s="2">
        <f>IFERROR(HLOOKUP("tier1",'VI2'!$B:$B,MATCH(LOWER(SUBSTITUTE(HLOOKUP("vehicle",[1]pl!$C:$C,pos!M62),"-","_")),'VI2'!$A:$A,0)),)</f>
        <v>0</v>
      </c>
      <c r="N62" s="2">
        <f>IFERROR(HLOOKUP("tier1",'VI2'!$B:$B,MATCH(LOWER(SUBSTITUTE(HLOOKUP("vehicle",[1]pl!$C:$C,pos!N62),"-","_")),'VI2'!$A:$A,0)),)</f>
        <v>0</v>
      </c>
      <c r="O62" s="2">
        <f>IFERROR(HLOOKUP("tier1",'VI2'!$B:$B,MATCH(LOWER(SUBSTITUTE(HLOOKUP("vehicle",[1]pl!$C:$C,pos!O62),"-","_")),'VI2'!$A:$A,0)),)</f>
        <v>0</v>
      </c>
      <c r="Q62" s="2">
        <f>IFERROR(HLOOKUP("tier1",'VI2'!$B:$B,MATCH(LOWER(SUBSTITUTE(HLOOKUP("vehicle",[1]pl!$C:$C,pos!Q62),"-","_")),'VI2'!$A:$A,0)),)</f>
        <v>0</v>
      </c>
      <c r="R62" s="2">
        <f>IFERROR(HLOOKUP("tier1",'VI2'!$B:$B,MATCH(LOWER(SUBSTITUTE(HLOOKUP("vehicle",[1]pl!$C:$C,pos!R62),"-","_")),'VI2'!$A:$A,0)),)</f>
        <v>0</v>
      </c>
      <c r="S62" s="2">
        <f>IFERROR(HLOOKUP("tier1",'VI2'!$B:$B,MATCH(LOWER(SUBSTITUTE(HLOOKUP("vehicle",[1]pl!$C:$C,pos!S62),"-","_")),'VI2'!$A:$A,0)),)</f>
        <v>0</v>
      </c>
      <c r="T62" s="2">
        <f>IFERROR(HLOOKUP("tier1",'VI2'!$B:$B,MATCH(LOWER(SUBSTITUTE(HLOOKUP("vehicle",[1]pl!$C:$C,pos!T62),"-","_")),'VI2'!$A:$A,0)),)</f>
        <v>0</v>
      </c>
      <c r="U62" s="2">
        <f>IFERROR(HLOOKUP("tier1",'VI2'!$B:$B,MATCH(LOWER(SUBSTITUTE(HLOOKUP("vehicle",[1]pl!$C:$C,pos!U62),"-","_")),'VI2'!$A:$A,0)),)</f>
        <v>0</v>
      </c>
      <c r="V62" s="2">
        <f>IFERROR(HLOOKUP("tier1",'VI2'!$B:$B,MATCH(LOWER(SUBSTITUTE(HLOOKUP("vehicle",[1]pl!$C:$C,pos!V62),"-","_")),'VI2'!$A:$A,0)),)</f>
        <v>0</v>
      </c>
      <c r="W62" s="2">
        <f>IFERROR(HLOOKUP("tier1",'VI2'!$B:$B,MATCH(LOWER(SUBSTITUTE(HLOOKUP("vehicle",[1]pl!$C:$C,pos!W62),"-","_")),'VI2'!$A:$A,0)),)</f>
        <v>0</v>
      </c>
      <c r="X62" s="2">
        <f>IFERROR(HLOOKUP("tier1",'VI2'!$B:$B,MATCH(LOWER(SUBSTITUTE(HLOOKUP("vehicle",[1]pl!$C:$C,pos!X62),"-","_")),'VI2'!$A:$A,0)),)</f>
        <v>0</v>
      </c>
      <c r="Y62" s="2">
        <f>IFERROR(HLOOKUP("tier1",'VI2'!$B:$B,MATCH(LOWER(SUBSTITUTE(HLOOKUP("vehicle",[1]pl!$C:$C,pos!Y62),"-","_")),'VI2'!$A:$A,0)),)</f>
        <v>0</v>
      </c>
      <c r="Z62" s="2">
        <f>IFERROR(HLOOKUP("tier1",'VI2'!$B:$B,MATCH(LOWER(SUBSTITUTE(HLOOKUP("vehicle",[1]pl!$C:$C,pos!Z62),"-","_")),'VI2'!$A:$A,0)),)</f>
        <v>0</v>
      </c>
      <c r="AA62" s="2">
        <f>IFERROR(HLOOKUP("tier1",'VI2'!$B:$B,MATCH(LOWER(SUBSTITUTE(HLOOKUP("vehicle",[1]pl!$C:$C,pos!AA62),"-","_")),'VI2'!$A:$A,0)),)</f>
        <v>0</v>
      </c>
      <c r="AB62" s="2">
        <f>IFERROR(HLOOKUP("tier1",'VI2'!$B:$B,MATCH(LOWER(SUBSTITUTE(HLOOKUP("vehicle",[1]pl!$C:$C,pos!AB62),"-","_")),'VI2'!$A:$A,0)),)</f>
        <v>0</v>
      </c>
      <c r="AC62" s="2">
        <f>IFERROR(HLOOKUP("tier1",'VI2'!$B:$B,MATCH(LOWER(SUBSTITUTE(HLOOKUP("vehicle",[1]pl!$C:$C,pos!AC62),"-","_")),'VI2'!$A:$A,0)),)</f>
        <v>0</v>
      </c>
      <c r="AD62" s="2">
        <f>IFERROR(HLOOKUP("tier1",'VI2'!$B:$B,MATCH(LOWER(SUBSTITUTE(HLOOKUP("vehicle",[1]pl!$C:$C,pos!AD62),"-","_")),'VI2'!$A:$A,0)),)</f>
        <v>0</v>
      </c>
      <c r="AE62" s="2">
        <f>IFERROR(HLOOKUP("tier1",'VI2'!$B:$B,MATCH(LOWER(SUBSTITUTE(HLOOKUP("vehicle",[1]pl!$C:$C,pos!AE62),"-","_")),'VI2'!$A:$A,0)),)</f>
        <v>0</v>
      </c>
    </row>
    <row r="63" spans="1:31" s="2" customFormat="1" x14ac:dyDescent="0.25">
      <c r="A63" s="2">
        <f>IFERROR(HLOOKUP("tier1",'VI2'!$B:$B,MATCH(LOWER(SUBSTITUTE(HLOOKUP("vehicle",[1]pl!$C:$C,pos!A63),"-","_")),'VI2'!$A:$A,0)),)</f>
        <v>0</v>
      </c>
      <c r="B63" s="2">
        <f>IFERROR(HLOOKUP("tier1",'VI2'!$B:$B,MATCH(LOWER(SUBSTITUTE(HLOOKUP("vehicle",[1]pl!$C:$C,pos!B63),"-","_")),'VI2'!$A:$A,0)),)</f>
        <v>0</v>
      </c>
      <c r="C63" s="2">
        <f>IFERROR(HLOOKUP("tier1",'VI2'!$B:$B,MATCH(LOWER(SUBSTITUTE(HLOOKUP("vehicle",[1]pl!$C:$C,pos!C63),"-","_")),'VI2'!$A:$A,0)),)</f>
        <v>0</v>
      </c>
      <c r="D63" s="2">
        <f>IFERROR(HLOOKUP("tier1",'VI2'!$B:$B,MATCH(LOWER(SUBSTITUTE(HLOOKUP("vehicle",[1]pl!$C:$C,pos!D63),"-","_")),'VI2'!$A:$A,0)),)</f>
        <v>0</v>
      </c>
      <c r="E63" s="2">
        <f>IFERROR(HLOOKUP("tier1",'VI2'!$B:$B,MATCH(LOWER(SUBSTITUTE(HLOOKUP("vehicle",[1]pl!$C:$C,pos!E63),"-","_")),'VI2'!$A:$A,0)),)</f>
        <v>0</v>
      </c>
      <c r="F63" s="2">
        <f>IFERROR(HLOOKUP("tier1",'VI2'!$B:$B,MATCH(LOWER(SUBSTITUTE(HLOOKUP("vehicle",[1]pl!$C:$C,pos!F63),"-","_")),'VI2'!$A:$A,0)),)</f>
        <v>0</v>
      </c>
      <c r="G63" s="2">
        <f>IFERROR(HLOOKUP("tier1",'VI2'!$B:$B,MATCH(LOWER(SUBSTITUTE(HLOOKUP("vehicle",[1]pl!$C:$C,pos!G63),"-","_")),'VI2'!$A:$A,0)),)</f>
        <v>0</v>
      </c>
      <c r="H63" s="2">
        <f>IFERROR(HLOOKUP("tier1",'VI2'!$B:$B,MATCH(LOWER(SUBSTITUTE(HLOOKUP("vehicle",[1]pl!$C:$C,pos!H63),"-","_")),'VI2'!$A:$A,0)),)</f>
        <v>0</v>
      </c>
      <c r="I63" s="2">
        <f>IFERROR(HLOOKUP("tier1",'VI2'!$B:$B,MATCH(LOWER(SUBSTITUTE(HLOOKUP("vehicle",[1]pl!$C:$C,pos!I63),"-","_")),'VI2'!$A:$A,0)),)</f>
        <v>0</v>
      </c>
      <c r="J63" s="2">
        <f>IFERROR(HLOOKUP("tier1",'VI2'!$B:$B,MATCH(LOWER(SUBSTITUTE(HLOOKUP("vehicle",[1]pl!$C:$C,pos!J63),"-","_")),'VI2'!$A:$A,0)),)</f>
        <v>0</v>
      </c>
      <c r="K63" s="2">
        <f>IFERROR(HLOOKUP("tier1",'VI2'!$B:$B,MATCH(LOWER(SUBSTITUTE(HLOOKUP("vehicle",[1]pl!$C:$C,pos!K63),"-","_")),'VI2'!$A:$A,0)),)</f>
        <v>0</v>
      </c>
      <c r="L63" s="2">
        <f>IFERROR(HLOOKUP("tier1",'VI2'!$B:$B,MATCH(LOWER(SUBSTITUTE(HLOOKUP("vehicle",[1]pl!$C:$C,pos!L63),"-","_")),'VI2'!$A:$A,0)),)</f>
        <v>0</v>
      </c>
      <c r="M63" s="2">
        <f>IFERROR(HLOOKUP("tier1",'VI2'!$B:$B,MATCH(LOWER(SUBSTITUTE(HLOOKUP("vehicle",[1]pl!$C:$C,pos!M63),"-","_")),'VI2'!$A:$A,0)),)</f>
        <v>0</v>
      </c>
      <c r="N63" s="2">
        <f>IFERROR(HLOOKUP("tier1",'VI2'!$B:$B,MATCH(LOWER(SUBSTITUTE(HLOOKUP("vehicle",[1]pl!$C:$C,pos!N63),"-","_")),'VI2'!$A:$A,0)),)</f>
        <v>0</v>
      </c>
      <c r="O63" s="2">
        <f>IFERROR(HLOOKUP("tier1",'VI2'!$B:$B,MATCH(LOWER(SUBSTITUTE(HLOOKUP("vehicle",[1]pl!$C:$C,pos!O63),"-","_")),'VI2'!$A:$A,0)),)</f>
        <v>0</v>
      </c>
      <c r="Q63" s="2">
        <f>IFERROR(HLOOKUP("tier1",'VI2'!$B:$B,MATCH(LOWER(SUBSTITUTE(HLOOKUP("vehicle",[1]pl!$C:$C,pos!Q63),"-","_")),'VI2'!$A:$A,0)),)</f>
        <v>0</v>
      </c>
      <c r="R63" s="2">
        <f>IFERROR(HLOOKUP("tier1",'VI2'!$B:$B,MATCH(LOWER(SUBSTITUTE(HLOOKUP("vehicle",[1]pl!$C:$C,pos!R63),"-","_")),'VI2'!$A:$A,0)),)</f>
        <v>0</v>
      </c>
      <c r="S63" s="2">
        <f>IFERROR(HLOOKUP("tier1",'VI2'!$B:$B,MATCH(LOWER(SUBSTITUTE(HLOOKUP("vehicle",[1]pl!$C:$C,pos!S63),"-","_")),'VI2'!$A:$A,0)),)</f>
        <v>0</v>
      </c>
      <c r="T63" s="2">
        <f>IFERROR(HLOOKUP("tier1",'VI2'!$B:$B,MATCH(LOWER(SUBSTITUTE(HLOOKUP("vehicle",[1]pl!$C:$C,pos!T63),"-","_")),'VI2'!$A:$A,0)),)</f>
        <v>0</v>
      </c>
      <c r="U63" s="2">
        <f>IFERROR(HLOOKUP("tier1",'VI2'!$B:$B,MATCH(LOWER(SUBSTITUTE(HLOOKUP("vehicle",[1]pl!$C:$C,pos!U63),"-","_")),'VI2'!$A:$A,0)),)</f>
        <v>0</v>
      </c>
      <c r="V63" s="2">
        <f>IFERROR(HLOOKUP("tier1",'VI2'!$B:$B,MATCH(LOWER(SUBSTITUTE(HLOOKUP("vehicle",[1]pl!$C:$C,pos!V63),"-","_")),'VI2'!$A:$A,0)),)</f>
        <v>0</v>
      </c>
      <c r="W63" s="2">
        <f>IFERROR(HLOOKUP("tier1",'VI2'!$B:$B,MATCH(LOWER(SUBSTITUTE(HLOOKUP("vehicle",[1]pl!$C:$C,pos!W63),"-","_")),'VI2'!$A:$A,0)),)</f>
        <v>0</v>
      </c>
      <c r="X63" s="2">
        <f>IFERROR(HLOOKUP("tier1",'VI2'!$B:$B,MATCH(LOWER(SUBSTITUTE(HLOOKUP("vehicle",[1]pl!$C:$C,pos!X63),"-","_")),'VI2'!$A:$A,0)),)</f>
        <v>0</v>
      </c>
      <c r="Y63" s="2">
        <f>IFERROR(HLOOKUP("tier1",'VI2'!$B:$B,MATCH(LOWER(SUBSTITUTE(HLOOKUP("vehicle",[1]pl!$C:$C,pos!Y63),"-","_")),'VI2'!$A:$A,0)),)</f>
        <v>0</v>
      </c>
      <c r="Z63" s="2">
        <f>IFERROR(HLOOKUP("tier1",'VI2'!$B:$B,MATCH(LOWER(SUBSTITUTE(HLOOKUP("vehicle",[1]pl!$C:$C,pos!Z63),"-","_")),'VI2'!$A:$A,0)),)</f>
        <v>0</v>
      </c>
      <c r="AA63" s="2">
        <f>IFERROR(HLOOKUP("tier1",'VI2'!$B:$B,MATCH(LOWER(SUBSTITUTE(HLOOKUP("vehicle",[1]pl!$C:$C,pos!AA63),"-","_")),'VI2'!$A:$A,0)),)</f>
        <v>0</v>
      </c>
      <c r="AB63" s="2">
        <f>IFERROR(HLOOKUP("tier1",'VI2'!$B:$B,MATCH(LOWER(SUBSTITUTE(HLOOKUP("vehicle",[1]pl!$C:$C,pos!AB63),"-","_")),'VI2'!$A:$A,0)),)</f>
        <v>0</v>
      </c>
      <c r="AC63" s="2">
        <f>IFERROR(HLOOKUP("tier1",'VI2'!$B:$B,MATCH(LOWER(SUBSTITUTE(HLOOKUP("vehicle",[1]pl!$C:$C,pos!AC63),"-","_")),'VI2'!$A:$A,0)),)</f>
        <v>0</v>
      </c>
      <c r="AD63" s="2">
        <f>IFERROR(HLOOKUP("tier1",'VI2'!$B:$B,MATCH(LOWER(SUBSTITUTE(HLOOKUP("vehicle",[1]pl!$C:$C,pos!AD63),"-","_")),'VI2'!$A:$A,0)),)</f>
        <v>0</v>
      </c>
      <c r="AE63" s="2">
        <f>IFERROR(HLOOKUP("tier1",'VI2'!$B:$B,MATCH(LOWER(SUBSTITUTE(HLOOKUP("vehicle",[1]pl!$C:$C,pos!AE63),"-","_")),'VI2'!$A:$A,0)),)</f>
        <v>0</v>
      </c>
    </row>
    <row r="64" spans="1:31" s="2" customFormat="1" x14ac:dyDescent="0.25">
      <c r="A64" s="2">
        <f>IFERROR(HLOOKUP("tier1",'VI2'!$B:$B,MATCH(LOWER(SUBSTITUTE(HLOOKUP("vehicle",[1]pl!$C:$C,pos!A64),"-","_")),'VI2'!$A:$A,0)),)</f>
        <v>0</v>
      </c>
      <c r="B64" s="2">
        <f>IFERROR(HLOOKUP("tier1",'VI2'!$B:$B,MATCH(LOWER(SUBSTITUTE(HLOOKUP("vehicle",[1]pl!$C:$C,pos!B64),"-","_")),'VI2'!$A:$A,0)),)</f>
        <v>0</v>
      </c>
      <c r="C64" s="2">
        <f>IFERROR(HLOOKUP("tier1",'VI2'!$B:$B,MATCH(LOWER(SUBSTITUTE(HLOOKUP("vehicle",[1]pl!$C:$C,pos!C64),"-","_")),'VI2'!$A:$A,0)),)</f>
        <v>0</v>
      </c>
      <c r="D64" s="2">
        <f>IFERROR(HLOOKUP("tier1",'VI2'!$B:$B,MATCH(LOWER(SUBSTITUTE(HLOOKUP("vehicle",[1]pl!$C:$C,pos!D64),"-","_")),'VI2'!$A:$A,0)),)</f>
        <v>0</v>
      </c>
      <c r="E64" s="2">
        <f>IFERROR(HLOOKUP("tier1",'VI2'!$B:$B,MATCH(LOWER(SUBSTITUTE(HLOOKUP("vehicle",[1]pl!$C:$C,pos!E64),"-","_")),'VI2'!$A:$A,0)),)</f>
        <v>0</v>
      </c>
      <c r="F64" s="2">
        <f>IFERROR(HLOOKUP("tier1",'VI2'!$B:$B,MATCH(LOWER(SUBSTITUTE(HLOOKUP("vehicle",[1]pl!$C:$C,pos!F64),"-","_")),'VI2'!$A:$A,0)),)</f>
        <v>0</v>
      </c>
      <c r="G64" s="2">
        <f>IFERROR(HLOOKUP("tier1",'VI2'!$B:$B,MATCH(LOWER(SUBSTITUTE(HLOOKUP("vehicle",[1]pl!$C:$C,pos!G64),"-","_")),'VI2'!$A:$A,0)),)</f>
        <v>0</v>
      </c>
      <c r="H64" s="2">
        <f>IFERROR(HLOOKUP("tier1",'VI2'!$B:$B,MATCH(LOWER(SUBSTITUTE(HLOOKUP("vehicle",[1]pl!$C:$C,pos!H64),"-","_")),'VI2'!$A:$A,0)),)</f>
        <v>0</v>
      </c>
      <c r="I64" s="2">
        <f>IFERROR(HLOOKUP("tier1",'VI2'!$B:$B,MATCH(LOWER(SUBSTITUTE(HLOOKUP("vehicle",[1]pl!$C:$C,pos!I64),"-","_")),'VI2'!$A:$A,0)),)</f>
        <v>0</v>
      </c>
      <c r="J64" s="2">
        <f>IFERROR(HLOOKUP("tier1",'VI2'!$B:$B,MATCH(LOWER(SUBSTITUTE(HLOOKUP("vehicle",[1]pl!$C:$C,pos!J64),"-","_")),'VI2'!$A:$A,0)),)</f>
        <v>0</v>
      </c>
      <c r="K64" s="2">
        <f>IFERROR(HLOOKUP("tier1",'VI2'!$B:$B,MATCH(LOWER(SUBSTITUTE(HLOOKUP("vehicle",[1]pl!$C:$C,pos!K64),"-","_")),'VI2'!$A:$A,0)),)</f>
        <v>0</v>
      </c>
      <c r="L64" s="2">
        <f>IFERROR(HLOOKUP("tier1",'VI2'!$B:$B,MATCH(LOWER(SUBSTITUTE(HLOOKUP("vehicle",[1]pl!$C:$C,pos!L64),"-","_")),'VI2'!$A:$A,0)),)</f>
        <v>0</v>
      </c>
      <c r="M64" s="2">
        <f>IFERROR(HLOOKUP("tier1",'VI2'!$B:$B,MATCH(LOWER(SUBSTITUTE(HLOOKUP("vehicle",[1]pl!$C:$C,pos!M64),"-","_")),'VI2'!$A:$A,0)),)</f>
        <v>0</v>
      </c>
      <c r="N64" s="2">
        <f>IFERROR(HLOOKUP("tier1",'VI2'!$B:$B,MATCH(LOWER(SUBSTITUTE(HLOOKUP("vehicle",[1]pl!$C:$C,pos!N64),"-","_")),'VI2'!$A:$A,0)),)</f>
        <v>0</v>
      </c>
      <c r="O64" s="2">
        <f>IFERROR(HLOOKUP("tier1",'VI2'!$B:$B,MATCH(LOWER(SUBSTITUTE(HLOOKUP("vehicle",[1]pl!$C:$C,pos!O64),"-","_")),'VI2'!$A:$A,0)),)</f>
        <v>0</v>
      </c>
      <c r="Q64" s="2">
        <f>IFERROR(HLOOKUP("tier1",'VI2'!$B:$B,MATCH(LOWER(SUBSTITUTE(HLOOKUP("vehicle",[1]pl!$C:$C,pos!Q64),"-","_")),'VI2'!$A:$A,0)),)</f>
        <v>0</v>
      </c>
      <c r="R64" s="2">
        <f>IFERROR(HLOOKUP("tier1",'VI2'!$B:$B,MATCH(LOWER(SUBSTITUTE(HLOOKUP("vehicle",[1]pl!$C:$C,pos!R64),"-","_")),'VI2'!$A:$A,0)),)</f>
        <v>0</v>
      </c>
      <c r="S64" s="2">
        <f>IFERROR(HLOOKUP("tier1",'VI2'!$B:$B,MATCH(LOWER(SUBSTITUTE(HLOOKUP("vehicle",[1]pl!$C:$C,pos!S64),"-","_")),'VI2'!$A:$A,0)),)</f>
        <v>0</v>
      </c>
      <c r="T64" s="2">
        <f>IFERROR(HLOOKUP("tier1",'VI2'!$B:$B,MATCH(LOWER(SUBSTITUTE(HLOOKUP("vehicle",[1]pl!$C:$C,pos!T64),"-","_")),'VI2'!$A:$A,0)),)</f>
        <v>0</v>
      </c>
      <c r="U64" s="2">
        <f>IFERROR(HLOOKUP("tier1",'VI2'!$B:$B,MATCH(LOWER(SUBSTITUTE(HLOOKUP("vehicle",[1]pl!$C:$C,pos!U64),"-","_")),'VI2'!$A:$A,0)),)</f>
        <v>0</v>
      </c>
      <c r="V64" s="2">
        <f>IFERROR(HLOOKUP("tier1",'VI2'!$B:$B,MATCH(LOWER(SUBSTITUTE(HLOOKUP("vehicle",[1]pl!$C:$C,pos!V64),"-","_")),'VI2'!$A:$A,0)),)</f>
        <v>0</v>
      </c>
      <c r="W64" s="2">
        <f>IFERROR(HLOOKUP("tier1",'VI2'!$B:$B,MATCH(LOWER(SUBSTITUTE(HLOOKUP("vehicle",[1]pl!$C:$C,pos!W64),"-","_")),'VI2'!$A:$A,0)),)</f>
        <v>0</v>
      </c>
      <c r="X64" s="2">
        <f>IFERROR(HLOOKUP("tier1",'VI2'!$B:$B,MATCH(LOWER(SUBSTITUTE(HLOOKUP("vehicle",[1]pl!$C:$C,pos!X64),"-","_")),'VI2'!$A:$A,0)),)</f>
        <v>0</v>
      </c>
      <c r="Y64" s="2">
        <f>IFERROR(HLOOKUP("tier1",'VI2'!$B:$B,MATCH(LOWER(SUBSTITUTE(HLOOKUP("vehicle",[1]pl!$C:$C,pos!Y64),"-","_")),'VI2'!$A:$A,0)),)</f>
        <v>0</v>
      </c>
      <c r="Z64" s="2">
        <f>IFERROR(HLOOKUP("tier1",'VI2'!$B:$B,MATCH(LOWER(SUBSTITUTE(HLOOKUP("vehicle",[1]pl!$C:$C,pos!Z64),"-","_")),'VI2'!$A:$A,0)),)</f>
        <v>0</v>
      </c>
      <c r="AA64" s="2">
        <f>IFERROR(HLOOKUP("tier1",'VI2'!$B:$B,MATCH(LOWER(SUBSTITUTE(HLOOKUP("vehicle",[1]pl!$C:$C,pos!AA64),"-","_")),'VI2'!$A:$A,0)),)</f>
        <v>0</v>
      </c>
      <c r="AB64" s="2">
        <f>IFERROR(HLOOKUP("tier1",'VI2'!$B:$B,MATCH(LOWER(SUBSTITUTE(HLOOKUP("vehicle",[1]pl!$C:$C,pos!AB64),"-","_")),'VI2'!$A:$A,0)),)</f>
        <v>0</v>
      </c>
      <c r="AC64" s="2">
        <f>IFERROR(HLOOKUP("tier1",'VI2'!$B:$B,MATCH(LOWER(SUBSTITUTE(HLOOKUP("vehicle",[1]pl!$C:$C,pos!AC64),"-","_")),'VI2'!$A:$A,0)),)</f>
        <v>0</v>
      </c>
      <c r="AD64" s="2">
        <f>IFERROR(HLOOKUP("tier1",'VI2'!$B:$B,MATCH(LOWER(SUBSTITUTE(HLOOKUP("vehicle",[1]pl!$C:$C,pos!AD64),"-","_")),'VI2'!$A:$A,0)),)</f>
        <v>0</v>
      </c>
      <c r="AE64" s="2">
        <f>IFERROR(HLOOKUP("tier1",'VI2'!$B:$B,MATCH(LOWER(SUBSTITUTE(HLOOKUP("vehicle",[1]pl!$C:$C,pos!AE64),"-","_")),'VI2'!$A:$A,0)),)</f>
        <v>0</v>
      </c>
    </row>
    <row r="65" spans="1:31" s="2" customFormat="1" x14ac:dyDescent="0.25">
      <c r="A65" s="2">
        <f>IFERROR(HLOOKUP("tier1",'VI2'!$B:$B,MATCH(LOWER(SUBSTITUTE(HLOOKUP("vehicle",[1]pl!$C:$C,pos!A65),"-","_")),'VI2'!$A:$A,0)),)</f>
        <v>0</v>
      </c>
      <c r="B65" s="2">
        <f>IFERROR(HLOOKUP("tier1",'VI2'!$B:$B,MATCH(LOWER(SUBSTITUTE(HLOOKUP("vehicle",[1]pl!$C:$C,pos!B65),"-","_")),'VI2'!$A:$A,0)),)</f>
        <v>0</v>
      </c>
      <c r="C65" s="2">
        <f>IFERROR(HLOOKUP("tier1",'VI2'!$B:$B,MATCH(LOWER(SUBSTITUTE(HLOOKUP("vehicle",[1]pl!$C:$C,pos!C65),"-","_")),'VI2'!$A:$A,0)),)</f>
        <v>0</v>
      </c>
      <c r="D65" s="2">
        <f>IFERROR(HLOOKUP("tier1",'VI2'!$B:$B,MATCH(LOWER(SUBSTITUTE(HLOOKUP("vehicle",[1]pl!$C:$C,pos!D65),"-","_")),'VI2'!$A:$A,0)),)</f>
        <v>0</v>
      </c>
      <c r="E65" s="2">
        <f>IFERROR(HLOOKUP("tier1",'VI2'!$B:$B,MATCH(LOWER(SUBSTITUTE(HLOOKUP("vehicle",[1]pl!$C:$C,pos!E65),"-","_")),'VI2'!$A:$A,0)),)</f>
        <v>0</v>
      </c>
      <c r="F65" s="2">
        <f>IFERROR(HLOOKUP("tier1",'VI2'!$B:$B,MATCH(LOWER(SUBSTITUTE(HLOOKUP("vehicle",[1]pl!$C:$C,pos!F65),"-","_")),'VI2'!$A:$A,0)),)</f>
        <v>0</v>
      </c>
      <c r="G65" s="2">
        <f>IFERROR(HLOOKUP("tier1",'VI2'!$B:$B,MATCH(LOWER(SUBSTITUTE(HLOOKUP("vehicle",[1]pl!$C:$C,pos!G65),"-","_")),'VI2'!$A:$A,0)),)</f>
        <v>0</v>
      </c>
      <c r="H65" s="2">
        <f>IFERROR(HLOOKUP("tier1",'VI2'!$B:$B,MATCH(LOWER(SUBSTITUTE(HLOOKUP("vehicle",[1]pl!$C:$C,pos!H65),"-","_")),'VI2'!$A:$A,0)),)</f>
        <v>0</v>
      </c>
      <c r="I65" s="2">
        <f>IFERROR(HLOOKUP("tier1",'VI2'!$B:$B,MATCH(LOWER(SUBSTITUTE(HLOOKUP("vehicle",[1]pl!$C:$C,pos!I65),"-","_")),'VI2'!$A:$A,0)),)</f>
        <v>0</v>
      </c>
      <c r="J65" s="2">
        <f>IFERROR(HLOOKUP("tier1",'VI2'!$B:$B,MATCH(LOWER(SUBSTITUTE(HLOOKUP("vehicle",[1]pl!$C:$C,pos!J65),"-","_")),'VI2'!$A:$A,0)),)</f>
        <v>0</v>
      </c>
      <c r="K65" s="2">
        <f>IFERROR(HLOOKUP("tier1",'VI2'!$B:$B,MATCH(LOWER(SUBSTITUTE(HLOOKUP("vehicle",[1]pl!$C:$C,pos!K65),"-","_")),'VI2'!$A:$A,0)),)</f>
        <v>0</v>
      </c>
      <c r="L65" s="2">
        <f>IFERROR(HLOOKUP("tier1",'VI2'!$B:$B,MATCH(LOWER(SUBSTITUTE(HLOOKUP("vehicle",[1]pl!$C:$C,pos!L65),"-","_")),'VI2'!$A:$A,0)),)</f>
        <v>0</v>
      </c>
      <c r="M65" s="2">
        <f>IFERROR(HLOOKUP("tier1",'VI2'!$B:$B,MATCH(LOWER(SUBSTITUTE(HLOOKUP("vehicle",[1]pl!$C:$C,pos!M65),"-","_")),'VI2'!$A:$A,0)),)</f>
        <v>0</v>
      </c>
      <c r="N65" s="2">
        <f>IFERROR(HLOOKUP("tier1",'VI2'!$B:$B,MATCH(LOWER(SUBSTITUTE(HLOOKUP("vehicle",[1]pl!$C:$C,pos!N65),"-","_")),'VI2'!$A:$A,0)),)</f>
        <v>0</v>
      </c>
      <c r="O65" s="2">
        <f>IFERROR(HLOOKUP("tier1",'VI2'!$B:$B,MATCH(LOWER(SUBSTITUTE(HLOOKUP("vehicle",[1]pl!$C:$C,pos!O65),"-","_")),'VI2'!$A:$A,0)),)</f>
        <v>0</v>
      </c>
      <c r="Q65" s="2">
        <f>IFERROR(HLOOKUP("tier1",'VI2'!$B:$B,MATCH(LOWER(SUBSTITUTE(HLOOKUP("vehicle",[1]pl!$C:$C,pos!Q65),"-","_")),'VI2'!$A:$A,0)),)</f>
        <v>0</v>
      </c>
      <c r="R65" s="2">
        <f>IFERROR(HLOOKUP("tier1",'VI2'!$B:$B,MATCH(LOWER(SUBSTITUTE(HLOOKUP("vehicle",[1]pl!$C:$C,pos!R65),"-","_")),'VI2'!$A:$A,0)),)</f>
        <v>0</v>
      </c>
      <c r="S65" s="2">
        <f>IFERROR(HLOOKUP("tier1",'VI2'!$B:$B,MATCH(LOWER(SUBSTITUTE(HLOOKUP("vehicle",[1]pl!$C:$C,pos!S65),"-","_")),'VI2'!$A:$A,0)),)</f>
        <v>0</v>
      </c>
      <c r="T65" s="2">
        <f>IFERROR(HLOOKUP("tier1",'VI2'!$B:$B,MATCH(LOWER(SUBSTITUTE(HLOOKUP("vehicle",[1]pl!$C:$C,pos!T65),"-","_")),'VI2'!$A:$A,0)),)</f>
        <v>0</v>
      </c>
      <c r="U65" s="2">
        <f>IFERROR(HLOOKUP("tier1",'VI2'!$B:$B,MATCH(LOWER(SUBSTITUTE(HLOOKUP("vehicle",[1]pl!$C:$C,pos!U65),"-","_")),'VI2'!$A:$A,0)),)</f>
        <v>0</v>
      </c>
      <c r="V65" s="2">
        <f>IFERROR(HLOOKUP("tier1",'VI2'!$B:$B,MATCH(LOWER(SUBSTITUTE(HLOOKUP("vehicle",[1]pl!$C:$C,pos!V65),"-","_")),'VI2'!$A:$A,0)),)</f>
        <v>0</v>
      </c>
      <c r="W65" s="2">
        <f>IFERROR(HLOOKUP("tier1",'VI2'!$B:$B,MATCH(LOWER(SUBSTITUTE(HLOOKUP("vehicle",[1]pl!$C:$C,pos!W65),"-","_")),'VI2'!$A:$A,0)),)</f>
        <v>0</v>
      </c>
      <c r="X65" s="2">
        <f>IFERROR(HLOOKUP("tier1",'VI2'!$B:$B,MATCH(LOWER(SUBSTITUTE(HLOOKUP("vehicle",[1]pl!$C:$C,pos!X65),"-","_")),'VI2'!$A:$A,0)),)</f>
        <v>0</v>
      </c>
      <c r="Y65" s="2">
        <f>IFERROR(HLOOKUP("tier1",'VI2'!$B:$B,MATCH(LOWER(SUBSTITUTE(HLOOKUP("vehicle",[1]pl!$C:$C,pos!Y65),"-","_")),'VI2'!$A:$A,0)),)</f>
        <v>0</v>
      </c>
      <c r="Z65" s="2">
        <f>IFERROR(HLOOKUP("tier1",'VI2'!$B:$B,MATCH(LOWER(SUBSTITUTE(HLOOKUP("vehicle",[1]pl!$C:$C,pos!Z65),"-","_")),'VI2'!$A:$A,0)),)</f>
        <v>0</v>
      </c>
      <c r="AA65" s="2">
        <f>IFERROR(HLOOKUP("tier1",'VI2'!$B:$B,MATCH(LOWER(SUBSTITUTE(HLOOKUP("vehicle",[1]pl!$C:$C,pos!AA65),"-","_")),'VI2'!$A:$A,0)),)</f>
        <v>0</v>
      </c>
      <c r="AB65" s="2">
        <f>IFERROR(HLOOKUP("tier1",'VI2'!$B:$B,MATCH(LOWER(SUBSTITUTE(HLOOKUP("vehicle",[1]pl!$C:$C,pos!AB65),"-","_")),'VI2'!$A:$A,0)),)</f>
        <v>0</v>
      </c>
      <c r="AC65" s="2">
        <f>IFERROR(HLOOKUP("tier1",'VI2'!$B:$B,MATCH(LOWER(SUBSTITUTE(HLOOKUP("vehicle",[1]pl!$C:$C,pos!AC65),"-","_")),'VI2'!$A:$A,0)),)</f>
        <v>0</v>
      </c>
      <c r="AD65" s="2">
        <f>IFERROR(HLOOKUP("tier1",'VI2'!$B:$B,MATCH(LOWER(SUBSTITUTE(HLOOKUP("vehicle",[1]pl!$C:$C,pos!AD65),"-","_")),'VI2'!$A:$A,0)),)</f>
        <v>0</v>
      </c>
      <c r="AE65" s="2">
        <f>IFERROR(HLOOKUP("tier1",'VI2'!$B:$B,MATCH(LOWER(SUBSTITUTE(HLOOKUP("vehicle",[1]pl!$C:$C,pos!AE65),"-","_")),'VI2'!$A:$A,0)),)</f>
        <v>0</v>
      </c>
    </row>
    <row r="66" spans="1:31" s="2" customFormat="1" x14ac:dyDescent="0.25">
      <c r="A66" s="2">
        <f>IFERROR(HLOOKUP("tier1",'VI2'!$B:$B,MATCH(LOWER(SUBSTITUTE(HLOOKUP("vehicle",[1]pl!$C:$C,pos!A66),"-","_")),'VI2'!$A:$A,0)),)</f>
        <v>0</v>
      </c>
      <c r="B66" s="2">
        <f>IFERROR(HLOOKUP("tier1",'VI2'!$B:$B,MATCH(LOWER(SUBSTITUTE(HLOOKUP("vehicle",[1]pl!$C:$C,pos!B66),"-","_")),'VI2'!$A:$A,0)),)</f>
        <v>0</v>
      </c>
      <c r="C66" s="2">
        <f>IFERROR(HLOOKUP("tier1",'VI2'!$B:$B,MATCH(LOWER(SUBSTITUTE(HLOOKUP("vehicle",[1]pl!$C:$C,pos!C66),"-","_")),'VI2'!$A:$A,0)),)</f>
        <v>0</v>
      </c>
      <c r="D66" s="2">
        <f>IFERROR(HLOOKUP("tier1",'VI2'!$B:$B,MATCH(LOWER(SUBSTITUTE(HLOOKUP("vehicle",[1]pl!$C:$C,pos!D66),"-","_")),'VI2'!$A:$A,0)),)</f>
        <v>0</v>
      </c>
      <c r="E66" s="2">
        <f>IFERROR(HLOOKUP("tier1",'VI2'!$B:$B,MATCH(LOWER(SUBSTITUTE(HLOOKUP("vehicle",[1]pl!$C:$C,pos!E66),"-","_")),'VI2'!$A:$A,0)),)</f>
        <v>0</v>
      </c>
      <c r="F66" s="2">
        <f>IFERROR(HLOOKUP("tier1",'VI2'!$B:$B,MATCH(LOWER(SUBSTITUTE(HLOOKUP("vehicle",[1]pl!$C:$C,pos!F66),"-","_")),'VI2'!$A:$A,0)),)</f>
        <v>0</v>
      </c>
      <c r="G66" s="2">
        <f>IFERROR(HLOOKUP("tier1",'VI2'!$B:$B,MATCH(LOWER(SUBSTITUTE(HLOOKUP("vehicle",[1]pl!$C:$C,pos!G66),"-","_")),'VI2'!$A:$A,0)),)</f>
        <v>0</v>
      </c>
      <c r="H66" s="2">
        <f>IFERROR(HLOOKUP("tier1",'VI2'!$B:$B,MATCH(LOWER(SUBSTITUTE(HLOOKUP("vehicle",[1]pl!$C:$C,pos!H66),"-","_")),'VI2'!$A:$A,0)),)</f>
        <v>0</v>
      </c>
      <c r="I66" s="2">
        <f>IFERROR(HLOOKUP("tier1",'VI2'!$B:$B,MATCH(LOWER(SUBSTITUTE(HLOOKUP("vehicle",[1]pl!$C:$C,pos!I66),"-","_")),'VI2'!$A:$A,0)),)</f>
        <v>0</v>
      </c>
      <c r="J66" s="2">
        <f>IFERROR(HLOOKUP("tier1",'VI2'!$B:$B,MATCH(LOWER(SUBSTITUTE(HLOOKUP("vehicle",[1]pl!$C:$C,pos!J66),"-","_")),'VI2'!$A:$A,0)),)</f>
        <v>0</v>
      </c>
      <c r="K66" s="2">
        <f>IFERROR(HLOOKUP("tier1",'VI2'!$B:$B,MATCH(LOWER(SUBSTITUTE(HLOOKUP("vehicle",[1]pl!$C:$C,pos!K66),"-","_")),'VI2'!$A:$A,0)),)</f>
        <v>0</v>
      </c>
      <c r="L66" s="2">
        <f>IFERROR(HLOOKUP("tier1",'VI2'!$B:$B,MATCH(LOWER(SUBSTITUTE(HLOOKUP("vehicle",[1]pl!$C:$C,pos!L66),"-","_")),'VI2'!$A:$A,0)),)</f>
        <v>0</v>
      </c>
      <c r="M66" s="2">
        <f>IFERROR(HLOOKUP("tier1",'VI2'!$B:$B,MATCH(LOWER(SUBSTITUTE(HLOOKUP("vehicle",[1]pl!$C:$C,pos!M66),"-","_")),'VI2'!$A:$A,0)),)</f>
        <v>0</v>
      </c>
      <c r="N66" s="2">
        <f>IFERROR(HLOOKUP("tier1",'VI2'!$B:$B,MATCH(LOWER(SUBSTITUTE(HLOOKUP("vehicle",[1]pl!$C:$C,pos!N66),"-","_")),'VI2'!$A:$A,0)),)</f>
        <v>0</v>
      </c>
      <c r="O66" s="2">
        <f>IFERROR(HLOOKUP("tier1",'VI2'!$B:$B,MATCH(LOWER(SUBSTITUTE(HLOOKUP("vehicle",[1]pl!$C:$C,pos!O66),"-","_")),'VI2'!$A:$A,0)),)</f>
        <v>0</v>
      </c>
      <c r="Q66" s="2">
        <f>IFERROR(HLOOKUP("tier1",'VI2'!$B:$B,MATCH(LOWER(SUBSTITUTE(HLOOKUP("vehicle",[1]pl!$C:$C,pos!Q66),"-","_")),'VI2'!$A:$A,0)),)</f>
        <v>0</v>
      </c>
      <c r="R66" s="2">
        <f>IFERROR(HLOOKUP("tier1",'VI2'!$B:$B,MATCH(LOWER(SUBSTITUTE(HLOOKUP("vehicle",[1]pl!$C:$C,pos!R66),"-","_")),'VI2'!$A:$A,0)),)</f>
        <v>0</v>
      </c>
      <c r="S66" s="2">
        <f>IFERROR(HLOOKUP("tier1",'VI2'!$B:$B,MATCH(LOWER(SUBSTITUTE(HLOOKUP("vehicle",[1]pl!$C:$C,pos!S66),"-","_")),'VI2'!$A:$A,0)),)</f>
        <v>0</v>
      </c>
      <c r="T66" s="2">
        <f>IFERROR(HLOOKUP("tier1",'VI2'!$B:$B,MATCH(LOWER(SUBSTITUTE(HLOOKUP("vehicle",[1]pl!$C:$C,pos!T66),"-","_")),'VI2'!$A:$A,0)),)</f>
        <v>0</v>
      </c>
      <c r="U66" s="2">
        <f>IFERROR(HLOOKUP("tier1",'VI2'!$B:$B,MATCH(LOWER(SUBSTITUTE(HLOOKUP("vehicle",[1]pl!$C:$C,pos!U66),"-","_")),'VI2'!$A:$A,0)),)</f>
        <v>0</v>
      </c>
      <c r="V66" s="2">
        <f>IFERROR(HLOOKUP("tier1",'VI2'!$B:$B,MATCH(LOWER(SUBSTITUTE(HLOOKUP("vehicle",[1]pl!$C:$C,pos!V66),"-","_")),'VI2'!$A:$A,0)),)</f>
        <v>0</v>
      </c>
      <c r="W66" s="2">
        <f>IFERROR(HLOOKUP("tier1",'VI2'!$B:$B,MATCH(LOWER(SUBSTITUTE(HLOOKUP("vehicle",[1]pl!$C:$C,pos!W66),"-","_")),'VI2'!$A:$A,0)),)</f>
        <v>0</v>
      </c>
      <c r="X66" s="2">
        <f>IFERROR(HLOOKUP("tier1",'VI2'!$B:$B,MATCH(LOWER(SUBSTITUTE(HLOOKUP("vehicle",[1]pl!$C:$C,pos!X66),"-","_")),'VI2'!$A:$A,0)),)</f>
        <v>0</v>
      </c>
      <c r="Y66" s="2">
        <f>IFERROR(HLOOKUP("tier1",'VI2'!$B:$B,MATCH(LOWER(SUBSTITUTE(HLOOKUP("vehicle",[1]pl!$C:$C,pos!Y66),"-","_")),'VI2'!$A:$A,0)),)</f>
        <v>0</v>
      </c>
      <c r="Z66" s="2">
        <f>IFERROR(HLOOKUP("tier1",'VI2'!$B:$B,MATCH(LOWER(SUBSTITUTE(HLOOKUP("vehicle",[1]pl!$C:$C,pos!Z66),"-","_")),'VI2'!$A:$A,0)),)</f>
        <v>0</v>
      </c>
      <c r="AA66" s="2">
        <f>IFERROR(HLOOKUP("tier1",'VI2'!$B:$B,MATCH(LOWER(SUBSTITUTE(HLOOKUP("vehicle",[1]pl!$C:$C,pos!AA66),"-","_")),'VI2'!$A:$A,0)),)</f>
        <v>0</v>
      </c>
      <c r="AB66" s="2">
        <f>IFERROR(HLOOKUP("tier1",'VI2'!$B:$B,MATCH(LOWER(SUBSTITUTE(HLOOKUP("vehicle",[1]pl!$C:$C,pos!AB66),"-","_")),'VI2'!$A:$A,0)),)</f>
        <v>0</v>
      </c>
      <c r="AC66" s="2">
        <f>IFERROR(HLOOKUP("tier1",'VI2'!$B:$B,MATCH(LOWER(SUBSTITUTE(HLOOKUP("vehicle",[1]pl!$C:$C,pos!AC66),"-","_")),'VI2'!$A:$A,0)),)</f>
        <v>0</v>
      </c>
      <c r="AD66" s="2">
        <f>IFERROR(HLOOKUP("tier1",'VI2'!$B:$B,MATCH(LOWER(SUBSTITUTE(HLOOKUP("vehicle",[1]pl!$C:$C,pos!AD66),"-","_")),'VI2'!$A:$A,0)),)</f>
        <v>0</v>
      </c>
      <c r="AE66" s="2">
        <f>IFERROR(HLOOKUP("tier1",'VI2'!$B:$B,MATCH(LOWER(SUBSTITUTE(HLOOKUP("vehicle",[1]pl!$C:$C,pos!AE66),"-","_")),'VI2'!$A:$A,0)),)</f>
        <v>0</v>
      </c>
    </row>
    <row r="67" spans="1:31" s="2" customFormat="1" x14ac:dyDescent="0.25">
      <c r="A67" s="2">
        <f>IFERROR(HLOOKUP("tier1",'VI2'!$B:$B,MATCH(LOWER(SUBSTITUTE(HLOOKUP("vehicle",[1]pl!$C:$C,pos!A67),"-","_")),'VI2'!$A:$A,0)),)</f>
        <v>0</v>
      </c>
      <c r="B67" s="2">
        <f>IFERROR(HLOOKUP("tier1",'VI2'!$B:$B,MATCH(LOWER(SUBSTITUTE(HLOOKUP("vehicle",[1]pl!$C:$C,pos!B67),"-","_")),'VI2'!$A:$A,0)),)</f>
        <v>0</v>
      </c>
      <c r="C67" s="2">
        <f>IFERROR(HLOOKUP("tier1",'VI2'!$B:$B,MATCH(LOWER(SUBSTITUTE(HLOOKUP("vehicle",[1]pl!$C:$C,pos!C67),"-","_")),'VI2'!$A:$A,0)),)</f>
        <v>0</v>
      </c>
      <c r="D67" s="2">
        <f>IFERROR(HLOOKUP("tier1",'VI2'!$B:$B,MATCH(LOWER(SUBSTITUTE(HLOOKUP("vehicle",[1]pl!$C:$C,pos!D67),"-","_")),'VI2'!$A:$A,0)),)</f>
        <v>0</v>
      </c>
      <c r="E67" s="2">
        <f>IFERROR(HLOOKUP("tier1",'VI2'!$B:$B,MATCH(LOWER(SUBSTITUTE(HLOOKUP("vehicle",[1]pl!$C:$C,pos!E67),"-","_")),'VI2'!$A:$A,0)),)</f>
        <v>0</v>
      </c>
      <c r="F67" s="2">
        <f>IFERROR(HLOOKUP("tier1",'VI2'!$B:$B,MATCH(LOWER(SUBSTITUTE(HLOOKUP("vehicle",[1]pl!$C:$C,pos!F67),"-","_")),'VI2'!$A:$A,0)),)</f>
        <v>0</v>
      </c>
      <c r="G67" s="2">
        <f>IFERROR(HLOOKUP("tier1",'VI2'!$B:$B,MATCH(LOWER(SUBSTITUTE(HLOOKUP("vehicle",[1]pl!$C:$C,pos!G67),"-","_")),'VI2'!$A:$A,0)),)</f>
        <v>0</v>
      </c>
      <c r="H67" s="2">
        <f>IFERROR(HLOOKUP("tier1",'VI2'!$B:$B,MATCH(LOWER(SUBSTITUTE(HLOOKUP("vehicle",[1]pl!$C:$C,pos!H67),"-","_")),'VI2'!$A:$A,0)),)</f>
        <v>0</v>
      </c>
      <c r="I67" s="2">
        <f>IFERROR(HLOOKUP("tier1",'VI2'!$B:$B,MATCH(LOWER(SUBSTITUTE(HLOOKUP("vehicle",[1]pl!$C:$C,pos!I67),"-","_")),'VI2'!$A:$A,0)),)</f>
        <v>0</v>
      </c>
      <c r="J67" s="2">
        <f>IFERROR(HLOOKUP("tier1",'VI2'!$B:$B,MATCH(LOWER(SUBSTITUTE(HLOOKUP("vehicle",[1]pl!$C:$C,pos!J67),"-","_")),'VI2'!$A:$A,0)),)</f>
        <v>0</v>
      </c>
      <c r="K67" s="2">
        <f>IFERROR(HLOOKUP("tier1",'VI2'!$B:$B,MATCH(LOWER(SUBSTITUTE(HLOOKUP("vehicle",[1]pl!$C:$C,pos!K67),"-","_")),'VI2'!$A:$A,0)),)</f>
        <v>0</v>
      </c>
      <c r="L67" s="2">
        <f>IFERROR(HLOOKUP("tier1",'VI2'!$B:$B,MATCH(LOWER(SUBSTITUTE(HLOOKUP("vehicle",[1]pl!$C:$C,pos!L67),"-","_")),'VI2'!$A:$A,0)),)</f>
        <v>0</v>
      </c>
      <c r="M67" s="2">
        <f>IFERROR(HLOOKUP("tier1",'VI2'!$B:$B,MATCH(LOWER(SUBSTITUTE(HLOOKUP("vehicle",[1]pl!$C:$C,pos!M67),"-","_")),'VI2'!$A:$A,0)),)</f>
        <v>0</v>
      </c>
      <c r="N67" s="2">
        <f>IFERROR(HLOOKUP("tier1",'VI2'!$B:$B,MATCH(LOWER(SUBSTITUTE(HLOOKUP("vehicle",[1]pl!$C:$C,pos!N67),"-","_")),'VI2'!$A:$A,0)),)</f>
        <v>0</v>
      </c>
      <c r="O67" s="2">
        <f>IFERROR(HLOOKUP("tier1",'VI2'!$B:$B,MATCH(LOWER(SUBSTITUTE(HLOOKUP("vehicle",[1]pl!$C:$C,pos!O67),"-","_")),'VI2'!$A:$A,0)),)</f>
        <v>0</v>
      </c>
      <c r="Q67" s="2">
        <f>IFERROR(HLOOKUP("tier1",'VI2'!$B:$B,MATCH(LOWER(SUBSTITUTE(HLOOKUP("vehicle",[1]pl!$C:$C,pos!Q67),"-","_")),'VI2'!$A:$A,0)),)</f>
        <v>0</v>
      </c>
      <c r="R67" s="2">
        <f>IFERROR(HLOOKUP("tier1",'VI2'!$B:$B,MATCH(LOWER(SUBSTITUTE(HLOOKUP("vehicle",[1]pl!$C:$C,pos!R67),"-","_")),'VI2'!$A:$A,0)),)</f>
        <v>0</v>
      </c>
      <c r="S67" s="2">
        <f>IFERROR(HLOOKUP("tier1",'VI2'!$B:$B,MATCH(LOWER(SUBSTITUTE(HLOOKUP("vehicle",[1]pl!$C:$C,pos!S67),"-","_")),'VI2'!$A:$A,0)),)</f>
        <v>0</v>
      </c>
      <c r="T67" s="2">
        <f>IFERROR(HLOOKUP("tier1",'VI2'!$B:$B,MATCH(LOWER(SUBSTITUTE(HLOOKUP("vehicle",[1]pl!$C:$C,pos!T67),"-","_")),'VI2'!$A:$A,0)),)</f>
        <v>0</v>
      </c>
      <c r="U67" s="2">
        <f>IFERROR(HLOOKUP("tier1",'VI2'!$B:$B,MATCH(LOWER(SUBSTITUTE(HLOOKUP("vehicle",[1]pl!$C:$C,pos!U67),"-","_")),'VI2'!$A:$A,0)),)</f>
        <v>0</v>
      </c>
      <c r="V67" s="2">
        <f>IFERROR(HLOOKUP("tier1",'VI2'!$B:$B,MATCH(LOWER(SUBSTITUTE(HLOOKUP("vehicle",[1]pl!$C:$C,pos!V67),"-","_")),'VI2'!$A:$A,0)),)</f>
        <v>0</v>
      </c>
      <c r="W67" s="2">
        <f>IFERROR(HLOOKUP("tier1",'VI2'!$B:$B,MATCH(LOWER(SUBSTITUTE(HLOOKUP("vehicle",[1]pl!$C:$C,pos!W67),"-","_")),'VI2'!$A:$A,0)),)</f>
        <v>0</v>
      </c>
      <c r="X67" s="2">
        <f>IFERROR(HLOOKUP("tier1",'VI2'!$B:$B,MATCH(LOWER(SUBSTITUTE(HLOOKUP("vehicle",[1]pl!$C:$C,pos!X67),"-","_")),'VI2'!$A:$A,0)),)</f>
        <v>0</v>
      </c>
      <c r="Y67" s="2">
        <f>IFERROR(HLOOKUP("tier1",'VI2'!$B:$B,MATCH(LOWER(SUBSTITUTE(HLOOKUP("vehicle",[1]pl!$C:$C,pos!Y67),"-","_")),'VI2'!$A:$A,0)),)</f>
        <v>0</v>
      </c>
      <c r="Z67" s="2">
        <f>IFERROR(HLOOKUP("tier1",'VI2'!$B:$B,MATCH(LOWER(SUBSTITUTE(HLOOKUP("vehicle",[1]pl!$C:$C,pos!Z67),"-","_")),'VI2'!$A:$A,0)),)</f>
        <v>0</v>
      </c>
      <c r="AA67" s="2">
        <f>IFERROR(HLOOKUP("tier1",'VI2'!$B:$B,MATCH(LOWER(SUBSTITUTE(HLOOKUP("vehicle",[1]pl!$C:$C,pos!AA67),"-","_")),'VI2'!$A:$A,0)),)</f>
        <v>0</v>
      </c>
      <c r="AB67" s="2">
        <f>IFERROR(HLOOKUP("tier1",'VI2'!$B:$B,MATCH(LOWER(SUBSTITUTE(HLOOKUP("vehicle",[1]pl!$C:$C,pos!AB67),"-","_")),'VI2'!$A:$A,0)),)</f>
        <v>0</v>
      </c>
      <c r="AC67" s="2">
        <f>IFERROR(HLOOKUP("tier1",'VI2'!$B:$B,MATCH(LOWER(SUBSTITUTE(HLOOKUP("vehicle",[1]pl!$C:$C,pos!AC67),"-","_")),'VI2'!$A:$A,0)),)</f>
        <v>0</v>
      </c>
      <c r="AD67" s="2">
        <f>IFERROR(HLOOKUP("tier1",'VI2'!$B:$B,MATCH(LOWER(SUBSTITUTE(HLOOKUP("vehicle",[1]pl!$C:$C,pos!AD67),"-","_")),'VI2'!$A:$A,0)),)</f>
        <v>0</v>
      </c>
      <c r="AE67" s="2">
        <f>IFERROR(HLOOKUP("tier1",'VI2'!$B:$B,MATCH(LOWER(SUBSTITUTE(HLOOKUP("vehicle",[1]pl!$C:$C,pos!AE67),"-","_")),'VI2'!$A:$A,0)),)</f>
        <v>0</v>
      </c>
    </row>
    <row r="68" spans="1:31" s="2" customFormat="1" x14ac:dyDescent="0.25">
      <c r="A68" s="2">
        <f>IFERROR(HLOOKUP("tier1",'VI2'!$B:$B,MATCH(LOWER(SUBSTITUTE(HLOOKUP("vehicle",[1]pl!$C:$C,pos!A68),"-","_")),'VI2'!$A:$A,0)),)</f>
        <v>0</v>
      </c>
      <c r="B68" s="2">
        <f>IFERROR(HLOOKUP("tier1",'VI2'!$B:$B,MATCH(LOWER(SUBSTITUTE(HLOOKUP("vehicle",[1]pl!$C:$C,pos!B68),"-","_")),'VI2'!$A:$A,0)),)</f>
        <v>0</v>
      </c>
      <c r="C68" s="2">
        <f>IFERROR(HLOOKUP("tier1",'VI2'!$B:$B,MATCH(LOWER(SUBSTITUTE(HLOOKUP("vehicle",[1]pl!$C:$C,pos!C68),"-","_")),'VI2'!$A:$A,0)),)</f>
        <v>0</v>
      </c>
      <c r="D68" s="2">
        <f>IFERROR(HLOOKUP("tier1",'VI2'!$B:$B,MATCH(LOWER(SUBSTITUTE(HLOOKUP("vehicle",[1]pl!$C:$C,pos!D68),"-","_")),'VI2'!$A:$A,0)),)</f>
        <v>0</v>
      </c>
      <c r="E68" s="2">
        <f>IFERROR(HLOOKUP("tier1",'VI2'!$B:$B,MATCH(LOWER(SUBSTITUTE(HLOOKUP("vehicle",[1]pl!$C:$C,pos!E68),"-","_")),'VI2'!$A:$A,0)),)</f>
        <v>0</v>
      </c>
      <c r="F68" s="2">
        <f>IFERROR(HLOOKUP("tier1",'VI2'!$B:$B,MATCH(LOWER(SUBSTITUTE(HLOOKUP("vehicle",[1]pl!$C:$C,pos!F68),"-","_")),'VI2'!$A:$A,0)),)</f>
        <v>0</v>
      </c>
      <c r="G68" s="2">
        <f>IFERROR(HLOOKUP("tier1",'VI2'!$B:$B,MATCH(LOWER(SUBSTITUTE(HLOOKUP("vehicle",[1]pl!$C:$C,pos!G68),"-","_")),'VI2'!$A:$A,0)),)</f>
        <v>0</v>
      </c>
      <c r="H68" s="2">
        <f>IFERROR(HLOOKUP("tier1",'VI2'!$B:$B,MATCH(LOWER(SUBSTITUTE(HLOOKUP("vehicle",[1]pl!$C:$C,pos!H68),"-","_")),'VI2'!$A:$A,0)),)</f>
        <v>0</v>
      </c>
      <c r="I68" s="2">
        <f>IFERROR(HLOOKUP("tier1",'VI2'!$B:$B,MATCH(LOWER(SUBSTITUTE(HLOOKUP("vehicle",[1]pl!$C:$C,pos!I68),"-","_")),'VI2'!$A:$A,0)),)</f>
        <v>0</v>
      </c>
      <c r="J68" s="2">
        <f>IFERROR(HLOOKUP("tier1",'VI2'!$B:$B,MATCH(LOWER(SUBSTITUTE(HLOOKUP("vehicle",[1]pl!$C:$C,pos!J68),"-","_")),'VI2'!$A:$A,0)),)</f>
        <v>0</v>
      </c>
      <c r="K68" s="2">
        <f>IFERROR(HLOOKUP("tier1",'VI2'!$B:$B,MATCH(LOWER(SUBSTITUTE(HLOOKUP("vehicle",[1]pl!$C:$C,pos!K68),"-","_")),'VI2'!$A:$A,0)),)</f>
        <v>0</v>
      </c>
      <c r="L68" s="2">
        <f>IFERROR(HLOOKUP("tier1",'VI2'!$B:$B,MATCH(LOWER(SUBSTITUTE(HLOOKUP("vehicle",[1]pl!$C:$C,pos!L68),"-","_")),'VI2'!$A:$A,0)),)</f>
        <v>0</v>
      </c>
      <c r="M68" s="2">
        <f>IFERROR(HLOOKUP("tier1",'VI2'!$B:$B,MATCH(LOWER(SUBSTITUTE(HLOOKUP("vehicle",[1]pl!$C:$C,pos!M68),"-","_")),'VI2'!$A:$A,0)),)</f>
        <v>0</v>
      </c>
      <c r="N68" s="2">
        <f>IFERROR(HLOOKUP("tier1",'VI2'!$B:$B,MATCH(LOWER(SUBSTITUTE(HLOOKUP("vehicle",[1]pl!$C:$C,pos!N68),"-","_")),'VI2'!$A:$A,0)),)</f>
        <v>0</v>
      </c>
      <c r="O68" s="2">
        <f>IFERROR(HLOOKUP("tier1",'VI2'!$B:$B,MATCH(LOWER(SUBSTITUTE(HLOOKUP("vehicle",[1]pl!$C:$C,pos!O68),"-","_")),'VI2'!$A:$A,0)),)</f>
        <v>0</v>
      </c>
      <c r="Q68" s="2">
        <f>IFERROR(HLOOKUP("tier1",'VI2'!$B:$B,MATCH(LOWER(SUBSTITUTE(HLOOKUP("vehicle",[1]pl!$C:$C,pos!Q68),"-","_")),'VI2'!$A:$A,0)),)</f>
        <v>0</v>
      </c>
      <c r="R68" s="2">
        <f>IFERROR(HLOOKUP("tier1",'VI2'!$B:$B,MATCH(LOWER(SUBSTITUTE(HLOOKUP("vehicle",[1]pl!$C:$C,pos!R68),"-","_")),'VI2'!$A:$A,0)),)</f>
        <v>0</v>
      </c>
      <c r="S68" s="2">
        <f>IFERROR(HLOOKUP("tier1",'VI2'!$B:$B,MATCH(LOWER(SUBSTITUTE(HLOOKUP("vehicle",[1]pl!$C:$C,pos!S68),"-","_")),'VI2'!$A:$A,0)),)</f>
        <v>0</v>
      </c>
      <c r="T68" s="2">
        <f>IFERROR(HLOOKUP("tier1",'VI2'!$B:$B,MATCH(LOWER(SUBSTITUTE(HLOOKUP("vehicle",[1]pl!$C:$C,pos!T68),"-","_")),'VI2'!$A:$A,0)),)</f>
        <v>0</v>
      </c>
      <c r="U68" s="2">
        <f>IFERROR(HLOOKUP("tier1",'VI2'!$B:$B,MATCH(LOWER(SUBSTITUTE(HLOOKUP("vehicle",[1]pl!$C:$C,pos!U68),"-","_")),'VI2'!$A:$A,0)),)</f>
        <v>0</v>
      </c>
      <c r="V68" s="2">
        <f>IFERROR(HLOOKUP("tier1",'VI2'!$B:$B,MATCH(LOWER(SUBSTITUTE(HLOOKUP("vehicle",[1]pl!$C:$C,pos!V68),"-","_")),'VI2'!$A:$A,0)),)</f>
        <v>0</v>
      </c>
      <c r="W68" s="2">
        <f>IFERROR(HLOOKUP("tier1",'VI2'!$B:$B,MATCH(LOWER(SUBSTITUTE(HLOOKUP("vehicle",[1]pl!$C:$C,pos!W68),"-","_")),'VI2'!$A:$A,0)),)</f>
        <v>0</v>
      </c>
      <c r="X68" s="2">
        <f>IFERROR(HLOOKUP("tier1",'VI2'!$B:$B,MATCH(LOWER(SUBSTITUTE(HLOOKUP("vehicle",[1]pl!$C:$C,pos!X68),"-","_")),'VI2'!$A:$A,0)),)</f>
        <v>0</v>
      </c>
      <c r="Y68" s="2">
        <f>IFERROR(HLOOKUP("tier1",'VI2'!$B:$B,MATCH(LOWER(SUBSTITUTE(HLOOKUP("vehicle",[1]pl!$C:$C,pos!Y68),"-","_")),'VI2'!$A:$A,0)),)</f>
        <v>0</v>
      </c>
      <c r="Z68" s="2">
        <f>IFERROR(HLOOKUP("tier1",'VI2'!$B:$B,MATCH(LOWER(SUBSTITUTE(HLOOKUP("vehicle",[1]pl!$C:$C,pos!Z68),"-","_")),'VI2'!$A:$A,0)),)</f>
        <v>0</v>
      </c>
      <c r="AA68" s="2">
        <f>IFERROR(HLOOKUP("tier1",'VI2'!$B:$B,MATCH(LOWER(SUBSTITUTE(HLOOKUP("vehicle",[1]pl!$C:$C,pos!AA68),"-","_")),'VI2'!$A:$A,0)),)</f>
        <v>0</v>
      </c>
      <c r="AB68" s="2">
        <f>IFERROR(HLOOKUP("tier1",'VI2'!$B:$B,MATCH(LOWER(SUBSTITUTE(HLOOKUP("vehicle",[1]pl!$C:$C,pos!AB68),"-","_")),'VI2'!$A:$A,0)),)</f>
        <v>0</v>
      </c>
      <c r="AC68" s="2">
        <f>IFERROR(HLOOKUP("tier1",'VI2'!$B:$B,MATCH(LOWER(SUBSTITUTE(HLOOKUP("vehicle",[1]pl!$C:$C,pos!AC68),"-","_")),'VI2'!$A:$A,0)),)</f>
        <v>0</v>
      </c>
      <c r="AD68" s="2">
        <f>IFERROR(HLOOKUP("tier1",'VI2'!$B:$B,MATCH(LOWER(SUBSTITUTE(HLOOKUP("vehicle",[1]pl!$C:$C,pos!AD68),"-","_")),'VI2'!$A:$A,0)),)</f>
        <v>0</v>
      </c>
      <c r="AE68" s="2">
        <f>IFERROR(HLOOKUP("tier1",'VI2'!$B:$B,MATCH(LOWER(SUBSTITUTE(HLOOKUP("vehicle",[1]pl!$C:$C,pos!AE68),"-","_")),'VI2'!$A:$A,0)),)</f>
        <v>0</v>
      </c>
    </row>
    <row r="69" spans="1:31" s="2" customFormat="1" x14ac:dyDescent="0.25">
      <c r="A69" s="2">
        <f>IFERROR(HLOOKUP("tier1",'VI2'!$B:$B,MATCH(LOWER(SUBSTITUTE(HLOOKUP("vehicle",[1]pl!$C:$C,pos!A69),"-","_")),'VI2'!$A:$A,0)),)</f>
        <v>0</v>
      </c>
      <c r="B69" s="2">
        <f>IFERROR(HLOOKUP("tier1",'VI2'!$B:$B,MATCH(LOWER(SUBSTITUTE(HLOOKUP("vehicle",[1]pl!$C:$C,pos!B69),"-","_")),'VI2'!$A:$A,0)),)</f>
        <v>0</v>
      </c>
      <c r="C69" s="2">
        <f>IFERROR(HLOOKUP("tier1",'VI2'!$B:$B,MATCH(LOWER(SUBSTITUTE(HLOOKUP("vehicle",[1]pl!$C:$C,pos!C69),"-","_")),'VI2'!$A:$A,0)),)</f>
        <v>0</v>
      </c>
      <c r="D69" s="2">
        <f>IFERROR(HLOOKUP("tier1",'VI2'!$B:$B,MATCH(LOWER(SUBSTITUTE(HLOOKUP("vehicle",[1]pl!$C:$C,pos!D69),"-","_")),'VI2'!$A:$A,0)),)</f>
        <v>0</v>
      </c>
      <c r="E69" s="2">
        <f>IFERROR(HLOOKUP("tier1",'VI2'!$B:$B,MATCH(LOWER(SUBSTITUTE(HLOOKUP("vehicle",[1]pl!$C:$C,pos!E69),"-","_")),'VI2'!$A:$A,0)),)</f>
        <v>0</v>
      </c>
      <c r="F69" s="2">
        <f>IFERROR(HLOOKUP("tier1",'VI2'!$B:$B,MATCH(LOWER(SUBSTITUTE(HLOOKUP("vehicle",[1]pl!$C:$C,pos!F69),"-","_")),'VI2'!$A:$A,0)),)</f>
        <v>0</v>
      </c>
      <c r="G69" s="2">
        <f>IFERROR(HLOOKUP("tier1",'VI2'!$B:$B,MATCH(LOWER(SUBSTITUTE(HLOOKUP("vehicle",[1]pl!$C:$C,pos!G69),"-","_")),'VI2'!$A:$A,0)),)</f>
        <v>0</v>
      </c>
      <c r="H69" s="2">
        <f>IFERROR(HLOOKUP("tier1",'VI2'!$B:$B,MATCH(LOWER(SUBSTITUTE(HLOOKUP("vehicle",[1]pl!$C:$C,pos!H69),"-","_")),'VI2'!$A:$A,0)),)</f>
        <v>0</v>
      </c>
      <c r="I69" s="2">
        <f>IFERROR(HLOOKUP("tier1",'VI2'!$B:$B,MATCH(LOWER(SUBSTITUTE(HLOOKUP("vehicle",[1]pl!$C:$C,pos!I69),"-","_")),'VI2'!$A:$A,0)),)</f>
        <v>0</v>
      </c>
      <c r="J69" s="2">
        <f>IFERROR(HLOOKUP("tier1",'VI2'!$B:$B,MATCH(LOWER(SUBSTITUTE(HLOOKUP("vehicle",[1]pl!$C:$C,pos!J69),"-","_")),'VI2'!$A:$A,0)),)</f>
        <v>0</v>
      </c>
      <c r="K69" s="2">
        <f>IFERROR(HLOOKUP("tier1",'VI2'!$B:$B,MATCH(LOWER(SUBSTITUTE(HLOOKUP("vehicle",[1]pl!$C:$C,pos!K69),"-","_")),'VI2'!$A:$A,0)),)</f>
        <v>0</v>
      </c>
      <c r="L69" s="2">
        <f>IFERROR(HLOOKUP("tier1",'VI2'!$B:$B,MATCH(LOWER(SUBSTITUTE(HLOOKUP("vehicle",[1]pl!$C:$C,pos!L69),"-","_")),'VI2'!$A:$A,0)),)</f>
        <v>0</v>
      </c>
      <c r="M69" s="2">
        <f>IFERROR(HLOOKUP("tier1",'VI2'!$B:$B,MATCH(LOWER(SUBSTITUTE(HLOOKUP("vehicle",[1]pl!$C:$C,pos!M69),"-","_")),'VI2'!$A:$A,0)),)</f>
        <v>0</v>
      </c>
      <c r="N69" s="2">
        <f>IFERROR(HLOOKUP("tier1",'VI2'!$B:$B,MATCH(LOWER(SUBSTITUTE(HLOOKUP("vehicle",[1]pl!$C:$C,pos!N69),"-","_")),'VI2'!$A:$A,0)),)</f>
        <v>0</v>
      </c>
      <c r="O69" s="2">
        <f>IFERROR(HLOOKUP("tier1",'VI2'!$B:$B,MATCH(LOWER(SUBSTITUTE(HLOOKUP("vehicle",[1]pl!$C:$C,pos!O69),"-","_")),'VI2'!$A:$A,0)),)</f>
        <v>0</v>
      </c>
      <c r="Q69" s="2">
        <f>IFERROR(HLOOKUP("tier1",'VI2'!$B:$B,MATCH(LOWER(SUBSTITUTE(HLOOKUP("vehicle",[1]pl!$C:$C,pos!Q69),"-","_")),'VI2'!$A:$A,0)),)</f>
        <v>0</v>
      </c>
      <c r="R69" s="2">
        <f>IFERROR(HLOOKUP("tier1",'VI2'!$B:$B,MATCH(LOWER(SUBSTITUTE(HLOOKUP("vehicle",[1]pl!$C:$C,pos!R69),"-","_")),'VI2'!$A:$A,0)),)</f>
        <v>0</v>
      </c>
      <c r="S69" s="2">
        <f>IFERROR(HLOOKUP("tier1",'VI2'!$B:$B,MATCH(LOWER(SUBSTITUTE(HLOOKUP("vehicle",[1]pl!$C:$C,pos!S69),"-","_")),'VI2'!$A:$A,0)),)</f>
        <v>0</v>
      </c>
      <c r="T69" s="2">
        <f>IFERROR(HLOOKUP("tier1",'VI2'!$B:$B,MATCH(LOWER(SUBSTITUTE(HLOOKUP("vehicle",[1]pl!$C:$C,pos!T69),"-","_")),'VI2'!$A:$A,0)),)</f>
        <v>0</v>
      </c>
      <c r="U69" s="2">
        <f>IFERROR(HLOOKUP("tier1",'VI2'!$B:$B,MATCH(LOWER(SUBSTITUTE(HLOOKUP("vehicle",[1]pl!$C:$C,pos!U69),"-","_")),'VI2'!$A:$A,0)),)</f>
        <v>0</v>
      </c>
      <c r="V69" s="2">
        <f>IFERROR(HLOOKUP("tier1",'VI2'!$B:$B,MATCH(LOWER(SUBSTITUTE(HLOOKUP("vehicle",[1]pl!$C:$C,pos!V69),"-","_")),'VI2'!$A:$A,0)),)</f>
        <v>0</v>
      </c>
      <c r="W69" s="2">
        <f>IFERROR(HLOOKUP("tier1",'VI2'!$B:$B,MATCH(LOWER(SUBSTITUTE(HLOOKUP("vehicle",[1]pl!$C:$C,pos!W69),"-","_")),'VI2'!$A:$A,0)),)</f>
        <v>0</v>
      </c>
      <c r="X69" s="2">
        <f>IFERROR(HLOOKUP("tier1",'VI2'!$B:$B,MATCH(LOWER(SUBSTITUTE(HLOOKUP("vehicle",[1]pl!$C:$C,pos!X69),"-","_")),'VI2'!$A:$A,0)),)</f>
        <v>0</v>
      </c>
      <c r="Y69" s="2">
        <f>IFERROR(HLOOKUP("tier1",'VI2'!$B:$B,MATCH(LOWER(SUBSTITUTE(HLOOKUP("vehicle",[1]pl!$C:$C,pos!Y69),"-","_")),'VI2'!$A:$A,0)),)</f>
        <v>0</v>
      </c>
      <c r="Z69" s="2">
        <f>IFERROR(HLOOKUP("tier1",'VI2'!$B:$B,MATCH(LOWER(SUBSTITUTE(HLOOKUP("vehicle",[1]pl!$C:$C,pos!Z69),"-","_")),'VI2'!$A:$A,0)),)</f>
        <v>0</v>
      </c>
      <c r="AA69" s="2">
        <f>IFERROR(HLOOKUP("tier1",'VI2'!$B:$B,MATCH(LOWER(SUBSTITUTE(HLOOKUP("vehicle",[1]pl!$C:$C,pos!AA69),"-","_")),'VI2'!$A:$A,0)),)</f>
        <v>0</v>
      </c>
      <c r="AB69" s="2">
        <f>IFERROR(HLOOKUP("tier1",'VI2'!$B:$B,MATCH(LOWER(SUBSTITUTE(HLOOKUP("vehicle",[1]pl!$C:$C,pos!AB69),"-","_")),'VI2'!$A:$A,0)),)</f>
        <v>0</v>
      </c>
      <c r="AC69" s="2">
        <f>IFERROR(HLOOKUP("tier1",'VI2'!$B:$B,MATCH(LOWER(SUBSTITUTE(HLOOKUP("vehicle",[1]pl!$C:$C,pos!AC69),"-","_")),'VI2'!$A:$A,0)),)</f>
        <v>0</v>
      </c>
      <c r="AD69" s="2">
        <f>IFERROR(HLOOKUP("tier1",'VI2'!$B:$B,MATCH(LOWER(SUBSTITUTE(HLOOKUP("vehicle",[1]pl!$C:$C,pos!AD69),"-","_")),'VI2'!$A:$A,0)),)</f>
        <v>0</v>
      </c>
      <c r="AE69" s="2">
        <f>IFERROR(HLOOKUP("tier1",'VI2'!$B:$B,MATCH(LOWER(SUBSTITUTE(HLOOKUP("vehicle",[1]pl!$C:$C,pos!AE69),"-","_")),'VI2'!$A:$A,0)),)</f>
        <v>0</v>
      </c>
    </row>
    <row r="70" spans="1:31" s="2" customFormat="1" x14ac:dyDescent="0.25">
      <c r="A70" s="2">
        <f>IFERROR(HLOOKUP("tier1",'VI2'!$B:$B,MATCH(LOWER(SUBSTITUTE(HLOOKUP("vehicle",[1]pl!$C:$C,pos!A70),"-","_")),'VI2'!$A:$A,0)),)</f>
        <v>0</v>
      </c>
      <c r="B70" s="2">
        <f>IFERROR(HLOOKUP("tier1",'VI2'!$B:$B,MATCH(LOWER(SUBSTITUTE(HLOOKUP("vehicle",[1]pl!$C:$C,pos!B70),"-","_")),'VI2'!$A:$A,0)),)</f>
        <v>0</v>
      </c>
      <c r="C70" s="2">
        <f>IFERROR(HLOOKUP("tier1",'VI2'!$B:$B,MATCH(LOWER(SUBSTITUTE(HLOOKUP("vehicle",[1]pl!$C:$C,pos!C70),"-","_")),'VI2'!$A:$A,0)),)</f>
        <v>0</v>
      </c>
      <c r="D70" s="2">
        <f>IFERROR(HLOOKUP("tier1",'VI2'!$B:$B,MATCH(LOWER(SUBSTITUTE(HLOOKUP("vehicle",[1]pl!$C:$C,pos!D70),"-","_")),'VI2'!$A:$A,0)),)</f>
        <v>0</v>
      </c>
      <c r="E70" s="2">
        <f>IFERROR(HLOOKUP("tier1",'VI2'!$B:$B,MATCH(LOWER(SUBSTITUTE(HLOOKUP("vehicle",[1]pl!$C:$C,pos!E70),"-","_")),'VI2'!$A:$A,0)),)</f>
        <v>0</v>
      </c>
      <c r="F70" s="2">
        <f>IFERROR(HLOOKUP("tier1",'VI2'!$B:$B,MATCH(LOWER(SUBSTITUTE(HLOOKUP("vehicle",[1]pl!$C:$C,pos!F70),"-","_")),'VI2'!$A:$A,0)),)</f>
        <v>0</v>
      </c>
      <c r="G70" s="2">
        <f>IFERROR(HLOOKUP("tier1",'VI2'!$B:$B,MATCH(LOWER(SUBSTITUTE(HLOOKUP("vehicle",[1]pl!$C:$C,pos!G70),"-","_")),'VI2'!$A:$A,0)),)</f>
        <v>0</v>
      </c>
      <c r="H70" s="2">
        <f>IFERROR(HLOOKUP("tier1",'VI2'!$B:$B,MATCH(LOWER(SUBSTITUTE(HLOOKUP("vehicle",[1]pl!$C:$C,pos!H70),"-","_")),'VI2'!$A:$A,0)),)</f>
        <v>0</v>
      </c>
      <c r="I70" s="2">
        <f>IFERROR(HLOOKUP("tier1",'VI2'!$B:$B,MATCH(LOWER(SUBSTITUTE(HLOOKUP("vehicle",[1]pl!$C:$C,pos!I70),"-","_")),'VI2'!$A:$A,0)),)</f>
        <v>0</v>
      </c>
      <c r="J70" s="2">
        <f>IFERROR(HLOOKUP("tier1",'VI2'!$B:$B,MATCH(LOWER(SUBSTITUTE(HLOOKUP("vehicle",[1]pl!$C:$C,pos!J70),"-","_")),'VI2'!$A:$A,0)),)</f>
        <v>0</v>
      </c>
      <c r="K70" s="2">
        <f>IFERROR(HLOOKUP("tier1",'VI2'!$B:$B,MATCH(LOWER(SUBSTITUTE(HLOOKUP("vehicle",[1]pl!$C:$C,pos!K70),"-","_")),'VI2'!$A:$A,0)),)</f>
        <v>0</v>
      </c>
      <c r="L70" s="2">
        <f>IFERROR(HLOOKUP("tier1",'VI2'!$B:$B,MATCH(LOWER(SUBSTITUTE(HLOOKUP("vehicle",[1]pl!$C:$C,pos!L70),"-","_")),'VI2'!$A:$A,0)),)</f>
        <v>0</v>
      </c>
      <c r="M70" s="2">
        <f>IFERROR(HLOOKUP("tier1",'VI2'!$B:$B,MATCH(LOWER(SUBSTITUTE(HLOOKUP("vehicle",[1]pl!$C:$C,pos!M70),"-","_")),'VI2'!$A:$A,0)),)</f>
        <v>0</v>
      </c>
      <c r="N70" s="2">
        <f>IFERROR(HLOOKUP("tier1",'VI2'!$B:$B,MATCH(LOWER(SUBSTITUTE(HLOOKUP("vehicle",[1]pl!$C:$C,pos!N70),"-","_")),'VI2'!$A:$A,0)),)</f>
        <v>0</v>
      </c>
      <c r="O70" s="2">
        <f>IFERROR(HLOOKUP("tier1",'VI2'!$B:$B,MATCH(LOWER(SUBSTITUTE(HLOOKUP("vehicle",[1]pl!$C:$C,pos!O70),"-","_")),'VI2'!$A:$A,0)),)</f>
        <v>0</v>
      </c>
      <c r="Q70" s="2">
        <f>IFERROR(HLOOKUP("tier1",'VI2'!$B:$B,MATCH(LOWER(SUBSTITUTE(HLOOKUP("vehicle",[1]pl!$C:$C,pos!Q70),"-","_")),'VI2'!$A:$A,0)),)</f>
        <v>0</v>
      </c>
      <c r="R70" s="2">
        <f>IFERROR(HLOOKUP("tier1",'VI2'!$B:$B,MATCH(LOWER(SUBSTITUTE(HLOOKUP("vehicle",[1]pl!$C:$C,pos!R70),"-","_")),'VI2'!$A:$A,0)),)</f>
        <v>0</v>
      </c>
      <c r="S70" s="2">
        <f>IFERROR(HLOOKUP("tier1",'VI2'!$B:$B,MATCH(LOWER(SUBSTITUTE(HLOOKUP("vehicle",[1]pl!$C:$C,pos!S70),"-","_")),'VI2'!$A:$A,0)),)</f>
        <v>0</v>
      </c>
      <c r="T70" s="2">
        <f>IFERROR(HLOOKUP("tier1",'VI2'!$B:$B,MATCH(LOWER(SUBSTITUTE(HLOOKUP("vehicle",[1]pl!$C:$C,pos!T70),"-","_")),'VI2'!$A:$A,0)),)</f>
        <v>0</v>
      </c>
      <c r="U70" s="2">
        <f>IFERROR(HLOOKUP("tier1",'VI2'!$B:$B,MATCH(LOWER(SUBSTITUTE(HLOOKUP("vehicle",[1]pl!$C:$C,pos!U70),"-","_")),'VI2'!$A:$A,0)),)</f>
        <v>0</v>
      </c>
      <c r="V70" s="2">
        <f>IFERROR(HLOOKUP("tier1",'VI2'!$B:$B,MATCH(LOWER(SUBSTITUTE(HLOOKUP("vehicle",[1]pl!$C:$C,pos!V70),"-","_")),'VI2'!$A:$A,0)),)</f>
        <v>0</v>
      </c>
      <c r="W70" s="2">
        <f>IFERROR(HLOOKUP("tier1",'VI2'!$B:$B,MATCH(LOWER(SUBSTITUTE(HLOOKUP("vehicle",[1]pl!$C:$C,pos!W70),"-","_")),'VI2'!$A:$A,0)),)</f>
        <v>0</v>
      </c>
      <c r="X70" s="2">
        <f>IFERROR(HLOOKUP("tier1",'VI2'!$B:$B,MATCH(LOWER(SUBSTITUTE(HLOOKUP("vehicle",[1]pl!$C:$C,pos!X70),"-","_")),'VI2'!$A:$A,0)),)</f>
        <v>0</v>
      </c>
      <c r="Y70" s="2">
        <f>IFERROR(HLOOKUP("tier1",'VI2'!$B:$B,MATCH(LOWER(SUBSTITUTE(HLOOKUP("vehicle",[1]pl!$C:$C,pos!Y70),"-","_")),'VI2'!$A:$A,0)),)</f>
        <v>0</v>
      </c>
      <c r="Z70" s="2">
        <f>IFERROR(HLOOKUP("tier1",'VI2'!$B:$B,MATCH(LOWER(SUBSTITUTE(HLOOKUP("vehicle",[1]pl!$C:$C,pos!Z70),"-","_")),'VI2'!$A:$A,0)),)</f>
        <v>0</v>
      </c>
      <c r="AA70" s="2">
        <f>IFERROR(HLOOKUP("tier1",'VI2'!$B:$B,MATCH(LOWER(SUBSTITUTE(HLOOKUP("vehicle",[1]pl!$C:$C,pos!AA70),"-","_")),'VI2'!$A:$A,0)),)</f>
        <v>0</v>
      </c>
      <c r="AB70" s="2">
        <f>IFERROR(HLOOKUP("tier1",'VI2'!$B:$B,MATCH(LOWER(SUBSTITUTE(HLOOKUP("vehicle",[1]pl!$C:$C,pos!AB70),"-","_")),'VI2'!$A:$A,0)),)</f>
        <v>0</v>
      </c>
      <c r="AC70" s="2">
        <f>IFERROR(HLOOKUP("tier1",'VI2'!$B:$B,MATCH(LOWER(SUBSTITUTE(HLOOKUP("vehicle",[1]pl!$C:$C,pos!AC70),"-","_")),'VI2'!$A:$A,0)),)</f>
        <v>0</v>
      </c>
      <c r="AD70" s="2">
        <f>IFERROR(HLOOKUP("tier1",'VI2'!$B:$B,MATCH(LOWER(SUBSTITUTE(HLOOKUP("vehicle",[1]pl!$C:$C,pos!AD70),"-","_")),'VI2'!$A:$A,0)),)</f>
        <v>0</v>
      </c>
      <c r="AE70" s="2">
        <f>IFERROR(HLOOKUP("tier1",'VI2'!$B:$B,MATCH(LOWER(SUBSTITUTE(HLOOKUP("vehicle",[1]pl!$C:$C,pos!AE70),"-","_")),'VI2'!$A:$A,0)),)</f>
        <v>0</v>
      </c>
    </row>
    <row r="71" spans="1:31" s="2" customFormat="1" x14ac:dyDescent="0.25">
      <c r="A71" s="2">
        <f>IFERROR(HLOOKUP("tier1",'VI2'!$B:$B,MATCH(LOWER(SUBSTITUTE(HLOOKUP("vehicle",[1]pl!$C:$C,pos!A71),"-","_")),'VI2'!$A:$A,0)),)</f>
        <v>0</v>
      </c>
      <c r="B71" s="2">
        <f>IFERROR(HLOOKUP("tier1",'VI2'!$B:$B,MATCH(LOWER(SUBSTITUTE(HLOOKUP("vehicle",[1]pl!$C:$C,pos!B71),"-","_")),'VI2'!$A:$A,0)),)</f>
        <v>0</v>
      </c>
      <c r="C71" s="2">
        <f>IFERROR(HLOOKUP("tier1",'VI2'!$B:$B,MATCH(LOWER(SUBSTITUTE(HLOOKUP("vehicle",[1]pl!$C:$C,pos!C71),"-","_")),'VI2'!$A:$A,0)),)</f>
        <v>0</v>
      </c>
      <c r="D71" s="2">
        <f>IFERROR(HLOOKUP("tier1",'VI2'!$B:$B,MATCH(LOWER(SUBSTITUTE(HLOOKUP("vehicle",[1]pl!$C:$C,pos!D71),"-","_")),'VI2'!$A:$A,0)),)</f>
        <v>0</v>
      </c>
      <c r="E71" s="2">
        <f>IFERROR(HLOOKUP("tier1",'VI2'!$B:$B,MATCH(LOWER(SUBSTITUTE(HLOOKUP("vehicle",[1]pl!$C:$C,pos!E71),"-","_")),'VI2'!$A:$A,0)),)</f>
        <v>0</v>
      </c>
      <c r="F71" s="2">
        <f>IFERROR(HLOOKUP("tier1",'VI2'!$B:$B,MATCH(LOWER(SUBSTITUTE(HLOOKUP("vehicle",[1]pl!$C:$C,pos!F71),"-","_")),'VI2'!$A:$A,0)),)</f>
        <v>0</v>
      </c>
      <c r="G71" s="2">
        <f>IFERROR(HLOOKUP("tier1",'VI2'!$B:$B,MATCH(LOWER(SUBSTITUTE(HLOOKUP("vehicle",[1]pl!$C:$C,pos!G71),"-","_")),'VI2'!$A:$A,0)),)</f>
        <v>0</v>
      </c>
      <c r="H71" s="2">
        <f>IFERROR(HLOOKUP("tier1",'VI2'!$B:$B,MATCH(LOWER(SUBSTITUTE(HLOOKUP("vehicle",[1]pl!$C:$C,pos!H71),"-","_")),'VI2'!$A:$A,0)),)</f>
        <v>0</v>
      </c>
      <c r="I71" s="2">
        <f>IFERROR(HLOOKUP("tier1",'VI2'!$B:$B,MATCH(LOWER(SUBSTITUTE(HLOOKUP("vehicle",[1]pl!$C:$C,pos!I71),"-","_")),'VI2'!$A:$A,0)),)</f>
        <v>0</v>
      </c>
      <c r="J71" s="2">
        <f>IFERROR(HLOOKUP("tier1",'VI2'!$B:$B,MATCH(LOWER(SUBSTITUTE(HLOOKUP("vehicle",[1]pl!$C:$C,pos!J71),"-","_")),'VI2'!$A:$A,0)),)</f>
        <v>0</v>
      </c>
      <c r="K71" s="2">
        <f>IFERROR(HLOOKUP("tier1",'VI2'!$B:$B,MATCH(LOWER(SUBSTITUTE(HLOOKUP("vehicle",[1]pl!$C:$C,pos!K71),"-","_")),'VI2'!$A:$A,0)),)</f>
        <v>0</v>
      </c>
      <c r="L71" s="2">
        <f>IFERROR(HLOOKUP("tier1",'VI2'!$B:$B,MATCH(LOWER(SUBSTITUTE(HLOOKUP("vehicle",[1]pl!$C:$C,pos!L71),"-","_")),'VI2'!$A:$A,0)),)</f>
        <v>0</v>
      </c>
      <c r="M71" s="2">
        <f>IFERROR(HLOOKUP("tier1",'VI2'!$B:$B,MATCH(LOWER(SUBSTITUTE(HLOOKUP("vehicle",[1]pl!$C:$C,pos!M71),"-","_")),'VI2'!$A:$A,0)),)</f>
        <v>0</v>
      </c>
      <c r="N71" s="2">
        <f>IFERROR(HLOOKUP("tier1",'VI2'!$B:$B,MATCH(LOWER(SUBSTITUTE(HLOOKUP("vehicle",[1]pl!$C:$C,pos!N71),"-","_")),'VI2'!$A:$A,0)),)</f>
        <v>0</v>
      </c>
      <c r="O71" s="2">
        <f>IFERROR(HLOOKUP("tier1",'VI2'!$B:$B,MATCH(LOWER(SUBSTITUTE(HLOOKUP("vehicle",[1]pl!$C:$C,pos!O71),"-","_")),'VI2'!$A:$A,0)),)</f>
        <v>0</v>
      </c>
      <c r="Q71" s="2">
        <f>IFERROR(HLOOKUP("tier1",'VI2'!$B:$B,MATCH(LOWER(SUBSTITUTE(HLOOKUP("vehicle",[1]pl!$C:$C,pos!Q71),"-","_")),'VI2'!$A:$A,0)),)</f>
        <v>0</v>
      </c>
      <c r="R71" s="2">
        <f>IFERROR(HLOOKUP("tier1",'VI2'!$B:$B,MATCH(LOWER(SUBSTITUTE(HLOOKUP("vehicle",[1]pl!$C:$C,pos!R71),"-","_")),'VI2'!$A:$A,0)),)</f>
        <v>0</v>
      </c>
      <c r="S71" s="2">
        <f>IFERROR(HLOOKUP("tier1",'VI2'!$B:$B,MATCH(LOWER(SUBSTITUTE(HLOOKUP("vehicle",[1]pl!$C:$C,pos!S71),"-","_")),'VI2'!$A:$A,0)),)</f>
        <v>0</v>
      </c>
      <c r="T71" s="2">
        <f>IFERROR(HLOOKUP("tier1",'VI2'!$B:$B,MATCH(LOWER(SUBSTITUTE(HLOOKUP("vehicle",[1]pl!$C:$C,pos!T71),"-","_")),'VI2'!$A:$A,0)),)</f>
        <v>0</v>
      </c>
      <c r="U71" s="2">
        <f>IFERROR(HLOOKUP("tier1",'VI2'!$B:$B,MATCH(LOWER(SUBSTITUTE(HLOOKUP("vehicle",[1]pl!$C:$C,pos!U71),"-","_")),'VI2'!$A:$A,0)),)</f>
        <v>0</v>
      </c>
      <c r="V71" s="2">
        <f>IFERROR(HLOOKUP("tier1",'VI2'!$B:$B,MATCH(LOWER(SUBSTITUTE(HLOOKUP("vehicle",[1]pl!$C:$C,pos!V71),"-","_")),'VI2'!$A:$A,0)),)</f>
        <v>0</v>
      </c>
      <c r="W71" s="2">
        <f>IFERROR(HLOOKUP("tier1",'VI2'!$B:$B,MATCH(LOWER(SUBSTITUTE(HLOOKUP("vehicle",[1]pl!$C:$C,pos!W71),"-","_")),'VI2'!$A:$A,0)),)</f>
        <v>0</v>
      </c>
      <c r="X71" s="2">
        <f>IFERROR(HLOOKUP("tier1",'VI2'!$B:$B,MATCH(LOWER(SUBSTITUTE(HLOOKUP("vehicle",[1]pl!$C:$C,pos!X71),"-","_")),'VI2'!$A:$A,0)),)</f>
        <v>0</v>
      </c>
      <c r="Y71" s="2">
        <f>IFERROR(HLOOKUP("tier1",'VI2'!$B:$B,MATCH(LOWER(SUBSTITUTE(HLOOKUP("vehicle",[1]pl!$C:$C,pos!Y71),"-","_")),'VI2'!$A:$A,0)),)</f>
        <v>0</v>
      </c>
      <c r="Z71" s="2">
        <f>IFERROR(HLOOKUP("tier1",'VI2'!$B:$B,MATCH(LOWER(SUBSTITUTE(HLOOKUP("vehicle",[1]pl!$C:$C,pos!Z71),"-","_")),'VI2'!$A:$A,0)),)</f>
        <v>0</v>
      </c>
      <c r="AA71" s="2">
        <f>IFERROR(HLOOKUP("tier1",'VI2'!$B:$B,MATCH(LOWER(SUBSTITUTE(HLOOKUP("vehicle",[1]pl!$C:$C,pos!AA71),"-","_")),'VI2'!$A:$A,0)),)</f>
        <v>0</v>
      </c>
      <c r="AB71" s="2">
        <f>IFERROR(HLOOKUP("tier1",'VI2'!$B:$B,MATCH(LOWER(SUBSTITUTE(HLOOKUP("vehicle",[1]pl!$C:$C,pos!AB71),"-","_")),'VI2'!$A:$A,0)),)</f>
        <v>0</v>
      </c>
      <c r="AC71" s="2">
        <f>IFERROR(HLOOKUP("tier1",'VI2'!$B:$B,MATCH(LOWER(SUBSTITUTE(HLOOKUP("vehicle",[1]pl!$C:$C,pos!AC71),"-","_")),'VI2'!$A:$A,0)),)</f>
        <v>0</v>
      </c>
      <c r="AD71" s="2">
        <f>IFERROR(HLOOKUP("tier1",'VI2'!$B:$B,MATCH(LOWER(SUBSTITUTE(HLOOKUP("vehicle",[1]pl!$C:$C,pos!AD71),"-","_")),'VI2'!$A:$A,0)),)</f>
        <v>0</v>
      </c>
      <c r="AE71" s="2">
        <f>IFERROR(HLOOKUP("tier1",'VI2'!$B:$B,MATCH(LOWER(SUBSTITUTE(HLOOKUP("vehicle",[1]pl!$C:$C,pos!AE71),"-","_")),'VI2'!$A:$A,0)),)</f>
        <v>0</v>
      </c>
    </row>
    <row r="72" spans="1:31" s="2" customFormat="1" x14ac:dyDescent="0.25">
      <c r="A72" s="2">
        <f>IFERROR(HLOOKUP("tier1",'VI2'!$B:$B,MATCH(LOWER(SUBSTITUTE(HLOOKUP("vehicle",[1]pl!$C:$C,pos!A72),"-","_")),'VI2'!$A:$A,0)),)</f>
        <v>0</v>
      </c>
      <c r="B72" s="2">
        <f>IFERROR(HLOOKUP("tier1",'VI2'!$B:$B,MATCH(LOWER(SUBSTITUTE(HLOOKUP("vehicle",[1]pl!$C:$C,pos!B72),"-","_")),'VI2'!$A:$A,0)),)</f>
        <v>0</v>
      </c>
      <c r="C72" s="2">
        <f>IFERROR(HLOOKUP("tier1",'VI2'!$B:$B,MATCH(LOWER(SUBSTITUTE(HLOOKUP("vehicle",[1]pl!$C:$C,pos!C72),"-","_")),'VI2'!$A:$A,0)),)</f>
        <v>0</v>
      </c>
      <c r="D72" s="2">
        <f>IFERROR(HLOOKUP("tier1",'VI2'!$B:$B,MATCH(LOWER(SUBSTITUTE(HLOOKUP("vehicle",[1]pl!$C:$C,pos!D72),"-","_")),'VI2'!$A:$A,0)),)</f>
        <v>0</v>
      </c>
      <c r="E72" s="2">
        <f>IFERROR(HLOOKUP("tier1",'VI2'!$B:$B,MATCH(LOWER(SUBSTITUTE(HLOOKUP("vehicle",[1]pl!$C:$C,pos!E72),"-","_")),'VI2'!$A:$A,0)),)</f>
        <v>0</v>
      </c>
      <c r="F72" s="2">
        <f>IFERROR(HLOOKUP("tier1",'VI2'!$B:$B,MATCH(LOWER(SUBSTITUTE(HLOOKUP("vehicle",[1]pl!$C:$C,pos!F72),"-","_")),'VI2'!$A:$A,0)),)</f>
        <v>0</v>
      </c>
      <c r="G72" s="2">
        <f>IFERROR(HLOOKUP("tier1",'VI2'!$B:$B,MATCH(LOWER(SUBSTITUTE(HLOOKUP("vehicle",[1]pl!$C:$C,pos!G72),"-","_")),'VI2'!$A:$A,0)),)</f>
        <v>0</v>
      </c>
      <c r="H72" s="2">
        <f>IFERROR(HLOOKUP("tier1",'VI2'!$B:$B,MATCH(LOWER(SUBSTITUTE(HLOOKUP("vehicle",[1]pl!$C:$C,pos!H72),"-","_")),'VI2'!$A:$A,0)),)</f>
        <v>0</v>
      </c>
      <c r="I72" s="2">
        <f>IFERROR(HLOOKUP("tier1",'VI2'!$B:$B,MATCH(LOWER(SUBSTITUTE(HLOOKUP("vehicle",[1]pl!$C:$C,pos!I72),"-","_")),'VI2'!$A:$A,0)),)</f>
        <v>0</v>
      </c>
      <c r="J72" s="2">
        <f>IFERROR(HLOOKUP("tier1",'VI2'!$B:$B,MATCH(LOWER(SUBSTITUTE(HLOOKUP("vehicle",[1]pl!$C:$C,pos!J72),"-","_")),'VI2'!$A:$A,0)),)</f>
        <v>0</v>
      </c>
      <c r="K72" s="2">
        <f>IFERROR(HLOOKUP("tier1",'VI2'!$B:$B,MATCH(LOWER(SUBSTITUTE(HLOOKUP("vehicle",[1]pl!$C:$C,pos!K72),"-","_")),'VI2'!$A:$A,0)),)</f>
        <v>0</v>
      </c>
      <c r="L72" s="2">
        <f>IFERROR(HLOOKUP("tier1",'VI2'!$B:$B,MATCH(LOWER(SUBSTITUTE(HLOOKUP("vehicle",[1]pl!$C:$C,pos!L72),"-","_")),'VI2'!$A:$A,0)),)</f>
        <v>0</v>
      </c>
      <c r="M72" s="2">
        <f>IFERROR(HLOOKUP("tier1",'VI2'!$B:$B,MATCH(LOWER(SUBSTITUTE(HLOOKUP("vehicle",[1]pl!$C:$C,pos!M72),"-","_")),'VI2'!$A:$A,0)),)</f>
        <v>0</v>
      </c>
      <c r="N72" s="2">
        <f>IFERROR(HLOOKUP("tier1",'VI2'!$B:$B,MATCH(LOWER(SUBSTITUTE(HLOOKUP("vehicle",[1]pl!$C:$C,pos!N72),"-","_")),'VI2'!$A:$A,0)),)</f>
        <v>0</v>
      </c>
      <c r="O72" s="2">
        <f>IFERROR(HLOOKUP("tier1",'VI2'!$B:$B,MATCH(LOWER(SUBSTITUTE(HLOOKUP("vehicle",[1]pl!$C:$C,pos!O72),"-","_")),'VI2'!$A:$A,0)),)</f>
        <v>0</v>
      </c>
      <c r="Q72" s="2">
        <f>IFERROR(HLOOKUP("tier1",'VI2'!$B:$B,MATCH(LOWER(SUBSTITUTE(HLOOKUP("vehicle",[1]pl!$C:$C,pos!Q72),"-","_")),'VI2'!$A:$A,0)),)</f>
        <v>0</v>
      </c>
      <c r="R72" s="2">
        <f>IFERROR(HLOOKUP("tier1",'VI2'!$B:$B,MATCH(LOWER(SUBSTITUTE(HLOOKUP("vehicle",[1]pl!$C:$C,pos!R72),"-","_")),'VI2'!$A:$A,0)),)</f>
        <v>0</v>
      </c>
      <c r="S72" s="2">
        <f>IFERROR(HLOOKUP("tier1",'VI2'!$B:$B,MATCH(LOWER(SUBSTITUTE(HLOOKUP("vehicle",[1]pl!$C:$C,pos!S72),"-","_")),'VI2'!$A:$A,0)),)</f>
        <v>0</v>
      </c>
      <c r="T72" s="2">
        <f>IFERROR(HLOOKUP("tier1",'VI2'!$B:$B,MATCH(LOWER(SUBSTITUTE(HLOOKUP("vehicle",[1]pl!$C:$C,pos!T72),"-","_")),'VI2'!$A:$A,0)),)</f>
        <v>0</v>
      </c>
      <c r="U72" s="2">
        <f>IFERROR(HLOOKUP("tier1",'VI2'!$B:$B,MATCH(LOWER(SUBSTITUTE(HLOOKUP("vehicle",[1]pl!$C:$C,pos!U72),"-","_")),'VI2'!$A:$A,0)),)</f>
        <v>0</v>
      </c>
      <c r="V72" s="2">
        <f>IFERROR(HLOOKUP("tier1",'VI2'!$B:$B,MATCH(LOWER(SUBSTITUTE(HLOOKUP("vehicle",[1]pl!$C:$C,pos!V72),"-","_")),'VI2'!$A:$A,0)),)</f>
        <v>0</v>
      </c>
      <c r="W72" s="2">
        <f>IFERROR(HLOOKUP("tier1",'VI2'!$B:$B,MATCH(LOWER(SUBSTITUTE(HLOOKUP("vehicle",[1]pl!$C:$C,pos!W72),"-","_")),'VI2'!$A:$A,0)),)</f>
        <v>0</v>
      </c>
      <c r="X72" s="2">
        <f>IFERROR(HLOOKUP("tier1",'VI2'!$B:$B,MATCH(LOWER(SUBSTITUTE(HLOOKUP("vehicle",[1]pl!$C:$C,pos!X72),"-","_")),'VI2'!$A:$A,0)),)</f>
        <v>0</v>
      </c>
      <c r="Y72" s="2">
        <f>IFERROR(HLOOKUP("tier1",'VI2'!$B:$B,MATCH(LOWER(SUBSTITUTE(HLOOKUP("vehicle",[1]pl!$C:$C,pos!Y72),"-","_")),'VI2'!$A:$A,0)),)</f>
        <v>0</v>
      </c>
      <c r="Z72" s="2">
        <f>IFERROR(HLOOKUP("tier1",'VI2'!$B:$B,MATCH(LOWER(SUBSTITUTE(HLOOKUP("vehicle",[1]pl!$C:$C,pos!Z72),"-","_")),'VI2'!$A:$A,0)),)</f>
        <v>0</v>
      </c>
      <c r="AA72" s="2">
        <f>IFERROR(HLOOKUP("tier1",'VI2'!$B:$B,MATCH(LOWER(SUBSTITUTE(HLOOKUP("vehicle",[1]pl!$C:$C,pos!AA72),"-","_")),'VI2'!$A:$A,0)),)</f>
        <v>0</v>
      </c>
      <c r="AB72" s="2">
        <f>IFERROR(HLOOKUP("tier1",'VI2'!$B:$B,MATCH(LOWER(SUBSTITUTE(HLOOKUP("vehicle",[1]pl!$C:$C,pos!AB72),"-","_")),'VI2'!$A:$A,0)),)</f>
        <v>0</v>
      </c>
      <c r="AC72" s="2">
        <f>IFERROR(HLOOKUP("tier1",'VI2'!$B:$B,MATCH(LOWER(SUBSTITUTE(HLOOKUP("vehicle",[1]pl!$C:$C,pos!AC72),"-","_")),'VI2'!$A:$A,0)),)</f>
        <v>0</v>
      </c>
      <c r="AD72" s="2">
        <f>IFERROR(HLOOKUP("tier1",'VI2'!$B:$B,MATCH(LOWER(SUBSTITUTE(HLOOKUP("vehicle",[1]pl!$C:$C,pos!AD72),"-","_")),'VI2'!$A:$A,0)),)</f>
        <v>0</v>
      </c>
      <c r="AE72" s="2">
        <f>IFERROR(HLOOKUP("tier1",'VI2'!$B:$B,MATCH(LOWER(SUBSTITUTE(HLOOKUP("vehicle",[1]pl!$C:$C,pos!AE72),"-","_")),'VI2'!$A:$A,0)),)</f>
        <v>0</v>
      </c>
    </row>
    <row r="73" spans="1:31" s="2" customFormat="1" x14ac:dyDescent="0.25">
      <c r="A73" s="2">
        <f>IFERROR(HLOOKUP("tier1",'VI2'!$B:$B,MATCH(LOWER(SUBSTITUTE(HLOOKUP("vehicle",[1]pl!$C:$C,pos!A73),"-","_")),'VI2'!$A:$A,0)),)</f>
        <v>0</v>
      </c>
      <c r="B73" s="2">
        <f>IFERROR(HLOOKUP("tier1",'VI2'!$B:$B,MATCH(LOWER(SUBSTITUTE(HLOOKUP("vehicle",[1]pl!$C:$C,pos!B73),"-","_")),'VI2'!$A:$A,0)),)</f>
        <v>0</v>
      </c>
      <c r="C73" s="2">
        <f>IFERROR(HLOOKUP("tier1",'VI2'!$B:$B,MATCH(LOWER(SUBSTITUTE(HLOOKUP("vehicle",[1]pl!$C:$C,pos!C73),"-","_")),'VI2'!$A:$A,0)),)</f>
        <v>0</v>
      </c>
      <c r="D73" s="2">
        <f>IFERROR(HLOOKUP("tier1",'VI2'!$B:$B,MATCH(LOWER(SUBSTITUTE(HLOOKUP("vehicle",[1]pl!$C:$C,pos!D73),"-","_")),'VI2'!$A:$A,0)),)</f>
        <v>0</v>
      </c>
      <c r="E73" s="2">
        <f>IFERROR(HLOOKUP("tier1",'VI2'!$B:$B,MATCH(LOWER(SUBSTITUTE(HLOOKUP("vehicle",[1]pl!$C:$C,pos!E73),"-","_")),'VI2'!$A:$A,0)),)</f>
        <v>0</v>
      </c>
      <c r="F73" s="2">
        <f>IFERROR(HLOOKUP("tier1",'VI2'!$B:$B,MATCH(LOWER(SUBSTITUTE(HLOOKUP("vehicle",[1]pl!$C:$C,pos!F73),"-","_")),'VI2'!$A:$A,0)),)</f>
        <v>0</v>
      </c>
      <c r="G73" s="2">
        <f>IFERROR(HLOOKUP("tier1",'VI2'!$B:$B,MATCH(LOWER(SUBSTITUTE(HLOOKUP("vehicle",[1]pl!$C:$C,pos!G73),"-","_")),'VI2'!$A:$A,0)),)</f>
        <v>0</v>
      </c>
      <c r="H73" s="2">
        <f>IFERROR(HLOOKUP("tier1",'VI2'!$B:$B,MATCH(LOWER(SUBSTITUTE(HLOOKUP("vehicle",[1]pl!$C:$C,pos!H73),"-","_")),'VI2'!$A:$A,0)),)</f>
        <v>0</v>
      </c>
      <c r="I73" s="2">
        <f>IFERROR(HLOOKUP("tier1",'VI2'!$B:$B,MATCH(LOWER(SUBSTITUTE(HLOOKUP("vehicle",[1]pl!$C:$C,pos!I73),"-","_")),'VI2'!$A:$A,0)),)</f>
        <v>0</v>
      </c>
      <c r="J73" s="2">
        <f>IFERROR(HLOOKUP("tier1",'VI2'!$B:$B,MATCH(LOWER(SUBSTITUTE(HLOOKUP("vehicle",[1]pl!$C:$C,pos!J73),"-","_")),'VI2'!$A:$A,0)),)</f>
        <v>0</v>
      </c>
      <c r="K73" s="2">
        <f>IFERROR(HLOOKUP("tier1",'VI2'!$B:$B,MATCH(LOWER(SUBSTITUTE(HLOOKUP("vehicle",[1]pl!$C:$C,pos!K73),"-","_")),'VI2'!$A:$A,0)),)</f>
        <v>0</v>
      </c>
      <c r="L73" s="2">
        <f>IFERROR(HLOOKUP("tier1",'VI2'!$B:$B,MATCH(LOWER(SUBSTITUTE(HLOOKUP("vehicle",[1]pl!$C:$C,pos!L73),"-","_")),'VI2'!$A:$A,0)),)</f>
        <v>0</v>
      </c>
      <c r="M73" s="2">
        <f>IFERROR(HLOOKUP("tier1",'VI2'!$B:$B,MATCH(LOWER(SUBSTITUTE(HLOOKUP("vehicle",[1]pl!$C:$C,pos!M73),"-","_")),'VI2'!$A:$A,0)),)</f>
        <v>0</v>
      </c>
      <c r="N73" s="2">
        <f>IFERROR(HLOOKUP("tier1",'VI2'!$B:$B,MATCH(LOWER(SUBSTITUTE(HLOOKUP("vehicle",[1]pl!$C:$C,pos!N73),"-","_")),'VI2'!$A:$A,0)),)</f>
        <v>0</v>
      </c>
      <c r="O73" s="2">
        <f>IFERROR(HLOOKUP("tier1",'VI2'!$B:$B,MATCH(LOWER(SUBSTITUTE(HLOOKUP("vehicle",[1]pl!$C:$C,pos!O73),"-","_")),'VI2'!$A:$A,0)),)</f>
        <v>0</v>
      </c>
      <c r="Q73" s="2">
        <f>IFERROR(HLOOKUP("tier1",'VI2'!$B:$B,MATCH(LOWER(SUBSTITUTE(HLOOKUP("vehicle",[1]pl!$C:$C,pos!Q73),"-","_")),'VI2'!$A:$A,0)),)</f>
        <v>0</v>
      </c>
      <c r="R73" s="2">
        <f>IFERROR(HLOOKUP("tier1",'VI2'!$B:$B,MATCH(LOWER(SUBSTITUTE(HLOOKUP("vehicle",[1]pl!$C:$C,pos!R73),"-","_")),'VI2'!$A:$A,0)),)</f>
        <v>0</v>
      </c>
      <c r="S73" s="2">
        <f>IFERROR(HLOOKUP("tier1",'VI2'!$B:$B,MATCH(LOWER(SUBSTITUTE(HLOOKUP("vehicle",[1]pl!$C:$C,pos!S73),"-","_")),'VI2'!$A:$A,0)),)</f>
        <v>0</v>
      </c>
      <c r="T73" s="2">
        <f>IFERROR(HLOOKUP("tier1",'VI2'!$B:$B,MATCH(LOWER(SUBSTITUTE(HLOOKUP("vehicle",[1]pl!$C:$C,pos!T73),"-","_")),'VI2'!$A:$A,0)),)</f>
        <v>0</v>
      </c>
      <c r="U73" s="2">
        <f>IFERROR(HLOOKUP("tier1",'VI2'!$B:$B,MATCH(LOWER(SUBSTITUTE(HLOOKUP("vehicle",[1]pl!$C:$C,pos!U73),"-","_")),'VI2'!$A:$A,0)),)</f>
        <v>0</v>
      </c>
      <c r="V73" s="2">
        <f>IFERROR(HLOOKUP("tier1",'VI2'!$B:$B,MATCH(LOWER(SUBSTITUTE(HLOOKUP("vehicle",[1]pl!$C:$C,pos!V73),"-","_")),'VI2'!$A:$A,0)),)</f>
        <v>0</v>
      </c>
      <c r="W73" s="2">
        <f>IFERROR(HLOOKUP("tier1",'VI2'!$B:$B,MATCH(LOWER(SUBSTITUTE(HLOOKUP("vehicle",[1]pl!$C:$C,pos!W73),"-","_")),'VI2'!$A:$A,0)),)</f>
        <v>0</v>
      </c>
      <c r="X73" s="2">
        <f>IFERROR(HLOOKUP("tier1",'VI2'!$B:$B,MATCH(LOWER(SUBSTITUTE(HLOOKUP("vehicle",[1]pl!$C:$C,pos!X73),"-","_")),'VI2'!$A:$A,0)),)</f>
        <v>0</v>
      </c>
      <c r="Y73" s="2">
        <f>IFERROR(HLOOKUP("tier1",'VI2'!$B:$B,MATCH(LOWER(SUBSTITUTE(HLOOKUP("vehicle",[1]pl!$C:$C,pos!Y73),"-","_")),'VI2'!$A:$A,0)),)</f>
        <v>0</v>
      </c>
      <c r="Z73" s="2">
        <f>IFERROR(HLOOKUP("tier1",'VI2'!$B:$B,MATCH(LOWER(SUBSTITUTE(HLOOKUP("vehicle",[1]pl!$C:$C,pos!Z73),"-","_")),'VI2'!$A:$A,0)),)</f>
        <v>0</v>
      </c>
      <c r="AA73" s="2">
        <f>IFERROR(HLOOKUP("tier1",'VI2'!$B:$B,MATCH(LOWER(SUBSTITUTE(HLOOKUP("vehicle",[1]pl!$C:$C,pos!AA73),"-","_")),'VI2'!$A:$A,0)),)</f>
        <v>0</v>
      </c>
      <c r="AB73" s="2">
        <f>IFERROR(HLOOKUP("tier1",'VI2'!$B:$B,MATCH(LOWER(SUBSTITUTE(HLOOKUP("vehicle",[1]pl!$C:$C,pos!AB73),"-","_")),'VI2'!$A:$A,0)),)</f>
        <v>0</v>
      </c>
      <c r="AC73" s="2">
        <f>IFERROR(HLOOKUP("tier1",'VI2'!$B:$B,MATCH(LOWER(SUBSTITUTE(HLOOKUP("vehicle",[1]pl!$C:$C,pos!AC73),"-","_")),'VI2'!$A:$A,0)),)</f>
        <v>0</v>
      </c>
      <c r="AD73" s="2">
        <f>IFERROR(HLOOKUP("tier1",'VI2'!$B:$B,MATCH(LOWER(SUBSTITUTE(HLOOKUP("vehicle",[1]pl!$C:$C,pos!AD73),"-","_")),'VI2'!$A:$A,0)),)</f>
        <v>0</v>
      </c>
      <c r="AE73" s="2">
        <f>IFERROR(HLOOKUP("tier1",'VI2'!$B:$B,MATCH(LOWER(SUBSTITUTE(HLOOKUP("vehicle",[1]pl!$C:$C,pos!AE73),"-","_")),'VI2'!$A:$A,0)),)</f>
        <v>0</v>
      </c>
    </row>
    <row r="74" spans="1:31" s="2" customFormat="1" x14ac:dyDescent="0.25">
      <c r="A74" s="2">
        <f>IFERROR(HLOOKUP("tier1",'VI2'!$B:$B,MATCH(LOWER(SUBSTITUTE(HLOOKUP("vehicle",[1]pl!$C:$C,pos!A74),"-","_")),'VI2'!$A:$A,0)),)</f>
        <v>0</v>
      </c>
      <c r="B74" s="2">
        <f>IFERROR(HLOOKUP("tier1",'VI2'!$B:$B,MATCH(LOWER(SUBSTITUTE(HLOOKUP("vehicle",[1]pl!$C:$C,pos!B74),"-","_")),'VI2'!$A:$A,0)),)</f>
        <v>0</v>
      </c>
      <c r="C74" s="2">
        <f>IFERROR(HLOOKUP("tier1",'VI2'!$B:$B,MATCH(LOWER(SUBSTITUTE(HLOOKUP("vehicle",[1]pl!$C:$C,pos!C74),"-","_")),'VI2'!$A:$A,0)),)</f>
        <v>0</v>
      </c>
      <c r="D74" s="2">
        <f>IFERROR(HLOOKUP("tier1",'VI2'!$B:$B,MATCH(LOWER(SUBSTITUTE(HLOOKUP("vehicle",[1]pl!$C:$C,pos!D74),"-","_")),'VI2'!$A:$A,0)),)</f>
        <v>0</v>
      </c>
      <c r="E74" s="2">
        <f>IFERROR(HLOOKUP("tier1",'VI2'!$B:$B,MATCH(LOWER(SUBSTITUTE(HLOOKUP("vehicle",[1]pl!$C:$C,pos!E74),"-","_")),'VI2'!$A:$A,0)),)</f>
        <v>0</v>
      </c>
      <c r="F74" s="2">
        <f>IFERROR(HLOOKUP("tier1",'VI2'!$B:$B,MATCH(LOWER(SUBSTITUTE(HLOOKUP("vehicle",[1]pl!$C:$C,pos!F74),"-","_")),'VI2'!$A:$A,0)),)</f>
        <v>0</v>
      </c>
      <c r="G74" s="2">
        <f>IFERROR(HLOOKUP("tier1",'VI2'!$B:$B,MATCH(LOWER(SUBSTITUTE(HLOOKUP("vehicle",[1]pl!$C:$C,pos!G74),"-","_")),'VI2'!$A:$A,0)),)</f>
        <v>0</v>
      </c>
      <c r="H74" s="2">
        <f>IFERROR(HLOOKUP("tier1",'VI2'!$B:$B,MATCH(LOWER(SUBSTITUTE(HLOOKUP("vehicle",[1]pl!$C:$C,pos!H74),"-","_")),'VI2'!$A:$A,0)),)</f>
        <v>0</v>
      </c>
      <c r="I74" s="2">
        <f>IFERROR(HLOOKUP("tier1",'VI2'!$B:$B,MATCH(LOWER(SUBSTITUTE(HLOOKUP("vehicle",[1]pl!$C:$C,pos!I74),"-","_")),'VI2'!$A:$A,0)),)</f>
        <v>0</v>
      </c>
      <c r="J74" s="2">
        <f>IFERROR(HLOOKUP("tier1",'VI2'!$B:$B,MATCH(LOWER(SUBSTITUTE(HLOOKUP("vehicle",[1]pl!$C:$C,pos!J74),"-","_")),'VI2'!$A:$A,0)),)</f>
        <v>0</v>
      </c>
      <c r="K74" s="2">
        <f>IFERROR(HLOOKUP("tier1",'VI2'!$B:$B,MATCH(LOWER(SUBSTITUTE(HLOOKUP("vehicle",[1]pl!$C:$C,pos!K74),"-","_")),'VI2'!$A:$A,0)),)</f>
        <v>0</v>
      </c>
      <c r="L74" s="2">
        <f>IFERROR(HLOOKUP("tier1",'VI2'!$B:$B,MATCH(LOWER(SUBSTITUTE(HLOOKUP("vehicle",[1]pl!$C:$C,pos!L74),"-","_")),'VI2'!$A:$A,0)),)</f>
        <v>0</v>
      </c>
      <c r="M74" s="2">
        <f>IFERROR(HLOOKUP("tier1",'VI2'!$B:$B,MATCH(LOWER(SUBSTITUTE(HLOOKUP("vehicle",[1]pl!$C:$C,pos!M74),"-","_")),'VI2'!$A:$A,0)),)</f>
        <v>0</v>
      </c>
      <c r="N74" s="2">
        <f>IFERROR(HLOOKUP("tier1",'VI2'!$B:$B,MATCH(LOWER(SUBSTITUTE(HLOOKUP("vehicle",[1]pl!$C:$C,pos!N74),"-","_")),'VI2'!$A:$A,0)),)</f>
        <v>0</v>
      </c>
      <c r="O74" s="2">
        <f>IFERROR(HLOOKUP("tier1",'VI2'!$B:$B,MATCH(LOWER(SUBSTITUTE(HLOOKUP("vehicle",[1]pl!$C:$C,pos!O74),"-","_")),'VI2'!$A:$A,0)),)</f>
        <v>0</v>
      </c>
      <c r="Q74" s="2">
        <f>IFERROR(HLOOKUP("tier1",'VI2'!$B:$B,MATCH(LOWER(SUBSTITUTE(HLOOKUP("vehicle",[1]pl!$C:$C,pos!Q74),"-","_")),'VI2'!$A:$A,0)),)</f>
        <v>0</v>
      </c>
      <c r="R74" s="2">
        <f>IFERROR(HLOOKUP("tier1",'VI2'!$B:$B,MATCH(LOWER(SUBSTITUTE(HLOOKUP("vehicle",[1]pl!$C:$C,pos!R74),"-","_")),'VI2'!$A:$A,0)),)</f>
        <v>0</v>
      </c>
      <c r="S74" s="2">
        <f>IFERROR(HLOOKUP("tier1",'VI2'!$B:$B,MATCH(LOWER(SUBSTITUTE(HLOOKUP("vehicle",[1]pl!$C:$C,pos!S74),"-","_")),'VI2'!$A:$A,0)),)</f>
        <v>0</v>
      </c>
      <c r="T74" s="2">
        <f>IFERROR(HLOOKUP("tier1",'VI2'!$B:$B,MATCH(LOWER(SUBSTITUTE(HLOOKUP("vehicle",[1]pl!$C:$C,pos!T74),"-","_")),'VI2'!$A:$A,0)),)</f>
        <v>0</v>
      </c>
      <c r="U74" s="2">
        <f>IFERROR(HLOOKUP("tier1",'VI2'!$B:$B,MATCH(LOWER(SUBSTITUTE(HLOOKUP("vehicle",[1]pl!$C:$C,pos!U74),"-","_")),'VI2'!$A:$A,0)),)</f>
        <v>0</v>
      </c>
      <c r="V74" s="2">
        <f>IFERROR(HLOOKUP("tier1",'VI2'!$B:$B,MATCH(LOWER(SUBSTITUTE(HLOOKUP("vehicle",[1]pl!$C:$C,pos!V74),"-","_")),'VI2'!$A:$A,0)),)</f>
        <v>0</v>
      </c>
      <c r="W74" s="2">
        <f>IFERROR(HLOOKUP("tier1",'VI2'!$B:$B,MATCH(LOWER(SUBSTITUTE(HLOOKUP("vehicle",[1]pl!$C:$C,pos!W74),"-","_")),'VI2'!$A:$A,0)),)</f>
        <v>0</v>
      </c>
      <c r="X74" s="2">
        <f>IFERROR(HLOOKUP("tier1",'VI2'!$B:$B,MATCH(LOWER(SUBSTITUTE(HLOOKUP("vehicle",[1]pl!$C:$C,pos!X74),"-","_")),'VI2'!$A:$A,0)),)</f>
        <v>0</v>
      </c>
      <c r="Y74" s="2">
        <f>IFERROR(HLOOKUP("tier1",'VI2'!$B:$B,MATCH(LOWER(SUBSTITUTE(HLOOKUP("vehicle",[1]pl!$C:$C,pos!Y74),"-","_")),'VI2'!$A:$A,0)),)</f>
        <v>0</v>
      </c>
      <c r="Z74" s="2">
        <f>IFERROR(HLOOKUP("tier1",'VI2'!$B:$B,MATCH(LOWER(SUBSTITUTE(HLOOKUP("vehicle",[1]pl!$C:$C,pos!Z74),"-","_")),'VI2'!$A:$A,0)),)</f>
        <v>0</v>
      </c>
      <c r="AA74" s="2">
        <f>IFERROR(HLOOKUP("tier1",'VI2'!$B:$B,MATCH(LOWER(SUBSTITUTE(HLOOKUP("vehicle",[1]pl!$C:$C,pos!AA74),"-","_")),'VI2'!$A:$A,0)),)</f>
        <v>0</v>
      </c>
      <c r="AB74" s="2">
        <f>IFERROR(HLOOKUP("tier1",'VI2'!$B:$B,MATCH(LOWER(SUBSTITUTE(HLOOKUP("vehicle",[1]pl!$C:$C,pos!AB74),"-","_")),'VI2'!$A:$A,0)),)</f>
        <v>0</v>
      </c>
      <c r="AC74" s="2">
        <f>IFERROR(HLOOKUP("tier1",'VI2'!$B:$B,MATCH(LOWER(SUBSTITUTE(HLOOKUP("vehicle",[1]pl!$C:$C,pos!AC74),"-","_")),'VI2'!$A:$A,0)),)</f>
        <v>0</v>
      </c>
      <c r="AD74" s="2">
        <f>IFERROR(HLOOKUP("tier1",'VI2'!$B:$B,MATCH(LOWER(SUBSTITUTE(HLOOKUP("vehicle",[1]pl!$C:$C,pos!AD74),"-","_")),'VI2'!$A:$A,0)),)</f>
        <v>0</v>
      </c>
      <c r="AE74" s="2">
        <f>IFERROR(HLOOKUP("tier1",'VI2'!$B:$B,MATCH(LOWER(SUBSTITUTE(HLOOKUP("vehicle",[1]pl!$C:$C,pos!AE74),"-","_")),'VI2'!$A:$A,0)),)</f>
        <v>0</v>
      </c>
    </row>
    <row r="75" spans="1:31" s="2" customFormat="1" x14ac:dyDescent="0.25">
      <c r="A75" s="2">
        <f>IFERROR(HLOOKUP("tier1",'VI2'!$B:$B,MATCH(LOWER(SUBSTITUTE(HLOOKUP("vehicle",[1]pl!$C:$C,pos!A75),"-","_")),'VI2'!$A:$A,0)),)</f>
        <v>0</v>
      </c>
      <c r="B75" s="2">
        <f>IFERROR(HLOOKUP("tier1",'VI2'!$B:$B,MATCH(LOWER(SUBSTITUTE(HLOOKUP("vehicle",[1]pl!$C:$C,pos!B75),"-","_")),'VI2'!$A:$A,0)),)</f>
        <v>0</v>
      </c>
      <c r="C75" s="2">
        <f>IFERROR(HLOOKUP("tier1",'VI2'!$B:$B,MATCH(LOWER(SUBSTITUTE(HLOOKUP("vehicle",[1]pl!$C:$C,pos!C75),"-","_")),'VI2'!$A:$A,0)),)</f>
        <v>0</v>
      </c>
      <c r="D75" s="2">
        <f>IFERROR(HLOOKUP("tier1",'VI2'!$B:$B,MATCH(LOWER(SUBSTITUTE(HLOOKUP("vehicle",[1]pl!$C:$C,pos!D75),"-","_")),'VI2'!$A:$A,0)),)</f>
        <v>0</v>
      </c>
      <c r="E75" s="2">
        <f>IFERROR(HLOOKUP("tier1",'VI2'!$B:$B,MATCH(LOWER(SUBSTITUTE(HLOOKUP("vehicle",[1]pl!$C:$C,pos!E75),"-","_")),'VI2'!$A:$A,0)),)</f>
        <v>0</v>
      </c>
      <c r="F75" s="2">
        <f>IFERROR(HLOOKUP("tier1",'VI2'!$B:$B,MATCH(LOWER(SUBSTITUTE(HLOOKUP("vehicle",[1]pl!$C:$C,pos!F75),"-","_")),'VI2'!$A:$A,0)),)</f>
        <v>0</v>
      </c>
      <c r="G75" s="2">
        <f>IFERROR(HLOOKUP("tier1",'VI2'!$B:$B,MATCH(LOWER(SUBSTITUTE(HLOOKUP("vehicle",[1]pl!$C:$C,pos!G75),"-","_")),'VI2'!$A:$A,0)),)</f>
        <v>0</v>
      </c>
      <c r="H75" s="2">
        <f>IFERROR(HLOOKUP("tier1",'VI2'!$B:$B,MATCH(LOWER(SUBSTITUTE(HLOOKUP("vehicle",[1]pl!$C:$C,pos!H75),"-","_")),'VI2'!$A:$A,0)),)</f>
        <v>0</v>
      </c>
      <c r="I75" s="2">
        <f>IFERROR(HLOOKUP("tier1",'VI2'!$B:$B,MATCH(LOWER(SUBSTITUTE(HLOOKUP("vehicle",[1]pl!$C:$C,pos!I75),"-","_")),'VI2'!$A:$A,0)),)</f>
        <v>0</v>
      </c>
      <c r="J75" s="2">
        <f>IFERROR(HLOOKUP("tier1",'VI2'!$B:$B,MATCH(LOWER(SUBSTITUTE(HLOOKUP("vehicle",[1]pl!$C:$C,pos!J75),"-","_")),'VI2'!$A:$A,0)),)</f>
        <v>0</v>
      </c>
      <c r="K75" s="2">
        <f>IFERROR(HLOOKUP("tier1",'VI2'!$B:$B,MATCH(LOWER(SUBSTITUTE(HLOOKUP("vehicle",[1]pl!$C:$C,pos!K75),"-","_")),'VI2'!$A:$A,0)),)</f>
        <v>0</v>
      </c>
      <c r="L75" s="2">
        <f>IFERROR(HLOOKUP("tier1",'VI2'!$B:$B,MATCH(LOWER(SUBSTITUTE(HLOOKUP("vehicle",[1]pl!$C:$C,pos!L75),"-","_")),'VI2'!$A:$A,0)),)</f>
        <v>0</v>
      </c>
      <c r="M75" s="2">
        <f>IFERROR(HLOOKUP("tier1",'VI2'!$B:$B,MATCH(LOWER(SUBSTITUTE(HLOOKUP("vehicle",[1]pl!$C:$C,pos!M75),"-","_")),'VI2'!$A:$A,0)),)</f>
        <v>0</v>
      </c>
      <c r="N75" s="2">
        <f>IFERROR(HLOOKUP("tier1",'VI2'!$B:$B,MATCH(LOWER(SUBSTITUTE(HLOOKUP("vehicle",[1]pl!$C:$C,pos!N75),"-","_")),'VI2'!$A:$A,0)),)</f>
        <v>0</v>
      </c>
      <c r="O75" s="2">
        <f>IFERROR(HLOOKUP("tier1",'VI2'!$B:$B,MATCH(LOWER(SUBSTITUTE(HLOOKUP("vehicle",[1]pl!$C:$C,pos!O75),"-","_")),'VI2'!$A:$A,0)),)</f>
        <v>0</v>
      </c>
      <c r="Q75" s="2">
        <f>IFERROR(HLOOKUP("tier1",'VI2'!$B:$B,MATCH(LOWER(SUBSTITUTE(HLOOKUP("vehicle",[1]pl!$C:$C,pos!Q75),"-","_")),'VI2'!$A:$A,0)),)</f>
        <v>0</v>
      </c>
      <c r="R75" s="2">
        <f>IFERROR(HLOOKUP("tier1",'VI2'!$B:$B,MATCH(LOWER(SUBSTITUTE(HLOOKUP("vehicle",[1]pl!$C:$C,pos!R75),"-","_")),'VI2'!$A:$A,0)),)</f>
        <v>0</v>
      </c>
      <c r="S75" s="2">
        <f>IFERROR(HLOOKUP("tier1",'VI2'!$B:$B,MATCH(LOWER(SUBSTITUTE(HLOOKUP("vehicle",[1]pl!$C:$C,pos!S75),"-","_")),'VI2'!$A:$A,0)),)</f>
        <v>0</v>
      </c>
      <c r="T75" s="2">
        <f>IFERROR(HLOOKUP("tier1",'VI2'!$B:$B,MATCH(LOWER(SUBSTITUTE(HLOOKUP("vehicle",[1]pl!$C:$C,pos!T75),"-","_")),'VI2'!$A:$A,0)),)</f>
        <v>0</v>
      </c>
      <c r="U75" s="2">
        <f>IFERROR(HLOOKUP("tier1",'VI2'!$B:$B,MATCH(LOWER(SUBSTITUTE(HLOOKUP("vehicle",[1]pl!$C:$C,pos!U75),"-","_")),'VI2'!$A:$A,0)),)</f>
        <v>0</v>
      </c>
      <c r="V75" s="2">
        <f>IFERROR(HLOOKUP("tier1",'VI2'!$B:$B,MATCH(LOWER(SUBSTITUTE(HLOOKUP("vehicle",[1]pl!$C:$C,pos!V75),"-","_")),'VI2'!$A:$A,0)),)</f>
        <v>0</v>
      </c>
      <c r="W75" s="2">
        <f>IFERROR(HLOOKUP("tier1",'VI2'!$B:$B,MATCH(LOWER(SUBSTITUTE(HLOOKUP("vehicle",[1]pl!$C:$C,pos!W75),"-","_")),'VI2'!$A:$A,0)),)</f>
        <v>0</v>
      </c>
      <c r="X75" s="2">
        <f>IFERROR(HLOOKUP("tier1",'VI2'!$B:$B,MATCH(LOWER(SUBSTITUTE(HLOOKUP("vehicle",[1]pl!$C:$C,pos!X75),"-","_")),'VI2'!$A:$A,0)),)</f>
        <v>0</v>
      </c>
      <c r="Y75" s="2">
        <f>IFERROR(HLOOKUP("tier1",'VI2'!$B:$B,MATCH(LOWER(SUBSTITUTE(HLOOKUP("vehicle",[1]pl!$C:$C,pos!Y75),"-","_")),'VI2'!$A:$A,0)),)</f>
        <v>0</v>
      </c>
      <c r="Z75" s="2">
        <f>IFERROR(HLOOKUP("tier1",'VI2'!$B:$B,MATCH(LOWER(SUBSTITUTE(HLOOKUP("vehicle",[1]pl!$C:$C,pos!Z75),"-","_")),'VI2'!$A:$A,0)),)</f>
        <v>0</v>
      </c>
      <c r="AA75" s="2">
        <f>IFERROR(HLOOKUP("tier1",'VI2'!$B:$B,MATCH(LOWER(SUBSTITUTE(HLOOKUP("vehicle",[1]pl!$C:$C,pos!AA75),"-","_")),'VI2'!$A:$A,0)),)</f>
        <v>0</v>
      </c>
      <c r="AB75" s="2">
        <f>IFERROR(HLOOKUP("tier1",'VI2'!$B:$B,MATCH(LOWER(SUBSTITUTE(HLOOKUP("vehicle",[1]pl!$C:$C,pos!AB75),"-","_")),'VI2'!$A:$A,0)),)</f>
        <v>0</v>
      </c>
      <c r="AC75" s="2">
        <f>IFERROR(HLOOKUP("tier1",'VI2'!$B:$B,MATCH(LOWER(SUBSTITUTE(HLOOKUP("vehicle",[1]pl!$C:$C,pos!AC75),"-","_")),'VI2'!$A:$A,0)),)</f>
        <v>0</v>
      </c>
      <c r="AD75" s="2">
        <f>IFERROR(HLOOKUP("tier1",'VI2'!$B:$B,MATCH(LOWER(SUBSTITUTE(HLOOKUP("vehicle",[1]pl!$C:$C,pos!AD75),"-","_")),'VI2'!$A:$A,0)),)</f>
        <v>0</v>
      </c>
      <c r="AE75" s="2">
        <f>IFERROR(HLOOKUP("tier1",'VI2'!$B:$B,MATCH(LOWER(SUBSTITUTE(HLOOKUP("vehicle",[1]pl!$C:$C,pos!AE75),"-","_")),'VI2'!$A:$A,0)),)</f>
        <v>0</v>
      </c>
    </row>
    <row r="76" spans="1:31" s="2" customFormat="1" x14ac:dyDescent="0.25">
      <c r="A76" s="2">
        <f>IFERROR(HLOOKUP("tier1",'VI2'!$B:$B,MATCH(LOWER(SUBSTITUTE(HLOOKUP("vehicle",[1]pl!$C:$C,pos!A76),"-","_")),'VI2'!$A:$A,0)),)</f>
        <v>0</v>
      </c>
      <c r="B76" s="2">
        <f>IFERROR(HLOOKUP("tier1",'VI2'!$B:$B,MATCH(LOWER(SUBSTITUTE(HLOOKUP("vehicle",[1]pl!$C:$C,pos!B76),"-","_")),'VI2'!$A:$A,0)),)</f>
        <v>0</v>
      </c>
      <c r="C76" s="2">
        <f>IFERROR(HLOOKUP("tier1",'VI2'!$B:$B,MATCH(LOWER(SUBSTITUTE(HLOOKUP("vehicle",[1]pl!$C:$C,pos!C76),"-","_")),'VI2'!$A:$A,0)),)</f>
        <v>0</v>
      </c>
      <c r="D76" s="2">
        <f>IFERROR(HLOOKUP("tier1",'VI2'!$B:$B,MATCH(LOWER(SUBSTITUTE(HLOOKUP("vehicle",[1]pl!$C:$C,pos!D76),"-","_")),'VI2'!$A:$A,0)),)</f>
        <v>0</v>
      </c>
      <c r="E76" s="2">
        <f>IFERROR(HLOOKUP("tier1",'VI2'!$B:$B,MATCH(LOWER(SUBSTITUTE(HLOOKUP("vehicle",[1]pl!$C:$C,pos!E76),"-","_")),'VI2'!$A:$A,0)),)</f>
        <v>0</v>
      </c>
      <c r="F76" s="2">
        <f>IFERROR(HLOOKUP("tier1",'VI2'!$B:$B,MATCH(LOWER(SUBSTITUTE(HLOOKUP("vehicle",[1]pl!$C:$C,pos!F76),"-","_")),'VI2'!$A:$A,0)),)</f>
        <v>0</v>
      </c>
      <c r="G76" s="2">
        <f>IFERROR(HLOOKUP("tier1",'VI2'!$B:$B,MATCH(LOWER(SUBSTITUTE(HLOOKUP("vehicle",[1]pl!$C:$C,pos!G76),"-","_")),'VI2'!$A:$A,0)),)</f>
        <v>0</v>
      </c>
      <c r="H76" s="2">
        <f>IFERROR(HLOOKUP("tier1",'VI2'!$B:$B,MATCH(LOWER(SUBSTITUTE(HLOOKUP("vehicle",[1]pl!$C:$C,pos!H76),"-","_")),'VI2'!$A:$A,0)),)</f>
        <v>0</v>
      </c>
      <c r="I76" s="2">
        <f>IFERROR(HLOOKUP("tier1",'VI2'!$B:$B,MATCH(LOWER(SUBSTITUTE(HLOOKUP("vehicle",[1]pl!$C:$C,pos!I76),"-","_")),'VI2'!$A:$A,0)),)</f>
        <v>0</v>
      </c>
      <c r="J76" s="2">
        <f>IFERROR(HLOOKUP("tier1",'VI2'!$B:$B,MATCH(LOWER(SUBSTITUTE(HLOOKUP("vehicle",[1]pl!$C:$C,pos!J76),"-","_")),'VI2'!$A:$A,0)),)</f>
        <v>0</v>
      </c>
      <c r="K76" s="2">
        <f>IFERROR(HLOOKUP("tier1",'VI2'!$B:$B,MATCH(LOWER(SUBSTITUTE(HLOOKUP("vehicle",[1]pl!$C:$C,pos!K76),"-","_")),'VI2'!$A:$A,0)),)</f>
        <v>0</v>
      </c>
      <c r="L76" s="2">
        <f>IFERROR(HLOOKUP("tier1",'VI2'!$B:$B,MATCH(LOWER(SUBSTITUTE(HLOOKUP("vehicle",[1]pl!$C:$C,pos!L76),"-","_")),'VI2'!$A:$A,0)),)</f>
        <v>0</v>
      </c>
      <c r="M76" s="2">
        <f>IFERROR(HLOOKUP("tier1",'VI2'!$B:$B,MATCH(LOWER(SUBSTITUTE(HLOOKUP("vehicle",[1]pl!$C:$C,pos!M76),"-","_")),'VI2'!$A:$A,0)),)</f>
        <v>0</v>
      </c>
      <c r="N76" s="2">
        <f>IFERROR(HLOOKUP("tier1",'VI2'!$B:$B,MATCH(LOWER(SUBSTITUTE(HLOOKUP("vehicle",[1]pl!$C:$C,pos!N76),"-","_")),'VI2'!$A:$A,0)),)</f>
        <v>0</v>
      </c>
      <c r="O76" s="2">
        <f>IFERROR(HLOOKUP("tier1",'VI2'!$B:$B,MATCH(LOWER(SUBSTITUTE(HLOOKUP("vehicle",[1]pl!$C:$C,pos!O76),"-","_")),'VI2'!$A:$A,0)),)</f>
        <v>0</v>
      </c>
      <c r="Q76" s="2">
        <f>IFERROR(HLOOKUP("tier1",'VI2'!$B:$B,MATCH(LOWER(SUBSTITUTE(HLOOKUP("vehicle",[1]pl!$C:$C,pos!Q76),"-","_")),'VI2'!$A:$A,0)),)</f>
        <v>0</v>
      </c>
      <c r="R76" s="2">
        <f>IFERROR(HLOOKUP("tier1",'VI2'!$B:$B,MATCH(LOWER(SUBSTITUTE(HLOOKUP("vehicle",[1]pl!$C:$C,pos!R76),"-","_")),'VI2'!$A:$A,0)),)</f>
        <v>0</v>
      </c>
      <c r="S76" s="2">
        <f>IFERROR(HLOOKUP("tier1",'VI2'!$B:$B,MATCH(LOWER(SUBSTITUTE(HLOOKUP("vehicle",[1]pl!$C:$C,pos!S76),"-","_")),'VI2'!$A:$A,0)),)</f>
        <v>0</v>
      </c>
      <c r="T76" s="2">
        <f>IFERROR(HLOOKUP("tier1",'VI2'!$B:$B,MATCH(LOWER(SUBSTITUTE(HLOOKUP("vehicle",[1]pl!$C:$C,pos!T76),"-","_")),'VI2'!$A:$A,0)),)</f>
        <v>0</v>
      </c>
      <c r="U76" s="2">
        <f>IFERROR(HLOOKUP("tier1",'VI2'!$B:$B,MATCH(LOWER(SUBSTITUTE(HLOOKUP("vehicle",[1]pl!$C:$C,pos!U76),"-","_")),'VI2'!$A:$A,0)),)</f>
        <v>0</v>
      </c>
      <c r="V76" s="2">
        <f>IFERROR(HLOOKUP("tier1",'VI2'!$B:$B,MATCH(LOWER(SUBSTITUTE(HLOOKUP("vehicle",[1]pl!$C:$C,pos!V76),"-","_")),'VI2'!$A:$A,0)),)</f>
        <v>0</v>
      </c>
      <c r="W76" s="2">
        <f>IFERROR(HLOOKUP("tier1",'VI2'!$B:$B,MATCH(LOWER(SUBSTITUTE(HLOOKUP("vehicle",[1]pl!$C:$C,pos!W76),"-","_")),'VI2'!$A:$A,0)),)</f>
        <v>0</v>
      </c>
      <c r="X76" s="2">
        <f>IFERROR(HLOOKUP("tier1",'VI2'!$B:$B,MATCH(LOWER(SUBSTITUTE(HLOOKUP("vehicle",[1]pl!$C:$C,pos!X76),"-","_")),'VI2'!$A:$A,0)),)</f>
        <v>0</v>
      </c>
      <c r="Y76" s="2">
        <f>IFERROR(HLOOKUP("tier1",'VI2'!$B:$B,MATCH(LOWER(SUBSTITUTE(HLOOKUP("vehicle",[1]pl!$C:$C,pos!Y76),"-","_")),'VI2'!$A:$A,0)),)</f>
        <v>0</v>
      </c>
      <c r="Z76" s="2">
        <f>IFERROR(HLOOKUP("tier1",'VI2'!$B:$B,MATCH(LOWER(SUBSTITUTE(HLOOKUP("vehicle",[1]pl!$C:$C,pos!Z76),"-","_")),'VI2'!$A:$A,0)),)</f>
        <v>0</v>
      </c>
      <c r="AA76" s="2">
        <f>IFERROR(HLOOKUP("tier1",'VI2'!$B:$B,MATCH(LOWER(SUBSTITUTE(HLOOKUP("vehicle",[1]pl!$C:$C,pos!AA76),"-","_")),'VI2'!$A:$A,0)),)</f>
        <v>0</v>
      </c>
      <c r="AB76" s="2">
        <f>IFERROR(HLOOKUP("tier1",'VI2'!$B:$B,MATCH(LOWER(SUBSTITUTE(HLOOKUP("vehicle",[1]pl!$C:$C,pos!AB76),"-","_")),'VI2'!$A:$A,0)),)</f>
        <v>0</v>
      </c>
      <c r="AC76" s="2">
        <f>IFERROR(HLOOKUP("tier1",'VI2'!$B:$B,MATCH(LOWER(SUBSTITUTE(HLOOKUP("vehicle",[1]pl!$C:$C,pos!AC76),"-","_")),'VI2'!$A:$A,0)),)</f>
        <v>0</v>
      </c>
      <c r="AD76" s="2">
        <f>IFERROR(HLOOKUP("tier1",'VI2'!$B:$B,MATCH(LOWER(SUBSTITUTE(HLOOKUP("vehicle",[1]pl!$C:$C,pos!AD76),"-","_")),'VI2'!$A:$A,0)),)</f>
        <v>0</v>
      </c>
      <c r="AE76" s="2">
        <f>IFERROR(HLOOKUP("tier1",'VI2'!$B:$B,MATCH(LOWER(SUBSTITUTE(HLOOKUP("vehicle",[1]pl!$C:$C,pos!AE76),"-","_")),'VI2'!$A:$A,0)),)</f>
        <v>0</v>
      </c>
    </row>
    <row r="77" spans="1:31" s="2" customFormat="1" x14ac:dyDescent="0.25">
      <c r="A77" s="2">
        <f>IFERROR(HLOOKUP("tier1",'VI2'!$B:$B,MATCH(LOWER(SUBSTITUTE(HLOOKUP("vehicle",[1]pl!$C:$C,pos!A77),"-","_")),'VI2'!$A:$A,0)),)</f>
        <v>0</v>
      </c>
      <c r="B77" s="2">
        <f>IFERROR(HLOOKUP("tier1",'VI2'!$B:$B,MATCH(LOWER(SUBSTITUTE(HLOOKUP("vehicle",[1]pl!$C:$C,pos!B77),"-","_")),'VI2'!$A:$A,0)),)</f>
        <v>0</v>
      </c>
      <c r="C77" s="2">
        <f>IFERROR(HLOOKUP("tier1",'VI2'!$B:$B,MATCH(LOWER(SUBSTITUTE(HLOOKUP("vehicle",[1]pl!$C:$C,pos!C77),"-","_")),'VI2'!$A:$A,0)),)</f>
        <v>0</v>
      </c>
      <c r="D77" s="2">
        <f>IFERROR(HLOOKUP("tier1",'VI2'!$B:$B,MATCH(LOWER(SUBSTITUTE(HLOOKUP("vehicle",[1]pl!$C:$C,pos!D77),"-","_")),'VI2'!$A:$A,0)),)</f>
        <v>0</v>
      </c>
      <c r="E77" s="2">
        <f>IFERROR(HLOOKUP("tier1",'VI2'!$B:$B,MATCH(LOWER(SUBSTITUTE(HLOOKUP("vehicle",[1]pl!$C:$C,pos!E77),"-","_")),'VI2'!$A:$A,0)),)</f>
        <v>0</v>
      </c>
      <c r="F77" s="2">
        <f>IFERROR(HLOOKUP("tier1",'VI2'!$B:$B,MATCH(LOWER(SUBSTITUTE(HLOOKUP("vehicle",[1]pl!$C:$C,pos!F77),"-","_")),'VI2'!$A:$A,0)),)</f>
        <v>0</v>
      </c>
      <c r="G77" s="2">
        <f>IFERROR(HLOOKUP("tier1",'VI2'!$B:$B,MATCH(LOWER(SUBSTITUTE(HLOOKUP("vehicle",[1]pl!$C:$C,pos!G77),"-","_")),'VI2'!$A:$A,0)),)</f>
        <v>0</v>
      </c>
      <c r="H77" s="2">
        <f>IFERROR(HLOOKUP("tier1",'VI2'!$B:$B,MATCH(LOWER(SUBSTITUTE(HLOOKUP("vehicle",[1]pl!$C:$C,pos!H77),"-","_")),'VI2'!$A:$A,0)),)</f>
        <v>0</v>
      </c>
      <c r="I77" s="2">
        <f>IFERROR(HLOOKUP("tier1",'VI2'!$B:$B,MATCH(LOWER(SUBSTITUTE(HLOOKUP("vehicle",[1]pl!$C:$C,pos!I77),"-","_")),'VI2'!$A:$A,0)),)</f>
        <v>0</v>
      </c>
      <c r="J77" s="2">
        <f>IFERROR(HLOOKUP("tier1",'VI2'!$B:$B,MATCH(LOWER(SUBSTITUTE(HLOOKUP("vehicle",[1]pl!$C:$C,pos!J77),"-","_")),'VI2'!$A:$A,0)),)</f>
        <v>0</v>
      </c>
      <c r="K77" s="2">
        <f>IFERROR(HLOOKUP("tier1",'VI2'!$B:$B,MATCH(LOWER(SUBSTITUTE(HLOOKUP("vehicle",[1]pl!$C:$C,pos!K77),"-","_")),'VI2'!$A:$A,0)),)</f>
        <v>0</v>
      </c>
      <c r="L77" s="2">
        <f>IFERROR(HLOOKUP("tier1",'VI2'!$B:$B,MATCH(LOWER(SUBSTITUTE(HLOOKUP("vehicle",[1]pl!$C:$C,pos!L77),"-","_")),'VI2'!$A:$A,0)),)</f>
        <v>0</v>
      </c>
      <c r="M77" s="2">
        <f>IFERROR(HLOOKUP("tier1",'VI2'!$B:$B,MATCH(LOWER(SUBSTITUTE(HLOOKUP("vehicle",[1]pl!$C:$C,pos!M77),"-","_")),'VI2'!$A:$A,0)),)</f>
        <v>0</v>
      </c>
      <c r="N77" s="2">
        <f>IFERROR(HLOOKUP("tier1",'VI2'!$B:$B,MATCH(LOWER(SUBSTITUTE(HLOOKUP("vehicle",[1]pl!$C:$C,pos!N77),"-","_")),'VI2'!$A:$A,0)),)</f>
        <v>0</v>
      </c>
      <c r="O77" s="2">
        <f>IFERROR(HLOOKUP("tier1",'VI2'!$B:$B,MATCH(LOWER(SUBSTITUTE(HLOOKUP("vehicle",[1]pl!$C:$C,pos!O77),"-","_")),'VI2'!$A:$A,0)),)</f>
        <v>0</v>
      </c>
      <c r="Q77" s="2">
        <f>IFERROR(HLOOKUP("tier1",'VI2'!$B:$B,MATCH(LOWER(SUBSTITUTE(HLOOKUP("vehicle",[1]pl!$C:$C,pos!Q77),"-","_")),'VI2'!$A:$A,0)),)</f>
        <v>0</v>
      </c>
      <c r="R77" s="2">
        <f>IFERROR(HLOOKUP("tier1",'VI2'!$B:$B,MATCH(LOWER(SUBSTITUTE(HLOOKUP("vehicle",[1]pl!$C:$C,pos!R77),"-","_")),'VI2'!$A:$A,0)),)</f>
        <v>0</v>
      </c>
      <c r="S77" s="2">
        <f>IFERROR(HLOOKUP("tier1",'VI2'!$B:$B,MATCH(LOWER(SUBSTITUTE(HLOOKUP("vehicle",[1]pl!$C:$C,pos!S77),"-","_")),'VI2'!$A:$A,0)),)</f>
        <v>0</v>
      </c>
      <c r="T77" s="2">
        <f>IFERROR(HLOOKUP("tier1",'VI2'!$B:$B,MATCH(LOWER(SUBSTITUTE(HLOOKUP("vehicle",[1]pl!$C:$C,pos!T77),"-","_")),'VI2'!$A:$A,0)),)</f>
        <v>0</v>
      </c>
      <c r="U77" s="2">
        <f>IFERROR(HLOOKUP("tier1",'VI2'!$B:$B,MATCH(LOWER(SUBSTITUTE(HLOOKUP("vehicle",[1]pl!$C:$C,pos!U77),"-","_")),'VI2'!$A:$A,0)),)</f>
        <v>0</v>
      </c>
      <c r="V77" s="2">
        <f>IFERROR(HLOOKUP("tier1",'VI2'!$B:$B,MATCH(LOWER(SUBSTITUTE(HLOOKUP("vehicle",[1]pl!$C:$C,pos!V77),"-","_")),'VI2'!$A:$A,0)),)</f>
        <v>0</v>
      </c>
      <c r="W77" s="2">
        <f>IFERROR(HLOOKUP("tier1",'VI2'!$B:$B,MATCH(LOWER(SUBSTITUTE(HLOOKUP("vehicle",[1]pl!$C:$C,pos!W77),"-","_")),'VI2'!$A:$A,0)),)</f>
        <v>0</v>
      </c>
      <c r="X77" s="2">
        <f>IFERROR(HLOOKUP("tier1",'VI2'!$B:$B,MATCH(LOWER(SUBSTITUTE(HLOOKUP("vehicle",[1]pl!$C:$C,pos!X77),"-","_")),'VI2'!$A:$A,0)),)</f>
        <v>0</v>
      </c>
      <c r="Y77" s="2">
        <f>IFERROR(HLOOKUP("tier1",'VI2'!$B:$B,MATCH(LOWER(SUBSTITUTE(HLOOKUP("vehicle",[1]pl!$C:$C,pos!Y77),"-","_")),'VI2'!$A:$A,0)),)</f>
        <v>0</v>
      </c>
      <c r="Z77" s="2">
        <f>IFERROR(HLOOKUP("tier1",'VI2'!$B:$B,MATCH(LOWER(SUBSTITUTE(HLOOKUP("vehicle",[1]pl!$C:$C,pos!Z77),"-","_")),'VI2'!$A:$A,0)),)</f>
        <v>0</v>
      </c>
      <c r="AA77" s="2">
        <f>IFERROR(HLOOKUP("tier1",'VI2'!$B:$B,MATCH(LOWER(SUBSTITUTE(HLOOKUP("vehicle",[1]pl!$C:$C,pos!AA77),"-","_")),'VI2'!$A:$A,0)),)</f>
        <v>0</v>
      </c>
      <c r="AB77" s="2">
        <f>IFERROR(HLOOKUP("tier1",'VI2'!$B:$B,MATCH(LOWER(SUBSTITUTE(HLOOKUP("vehicle",[1]pl!$C:$C,pos!AB77),"-","_")),'VI2'!$A:$A,0)),)</f>
        <v>0</v>
      </c>
      <c r="AC77" s="2">
        <f>IFERROR(HLOOKUP("tier1",'VI2'!$B:$B,MATCH(LOWER(SUBSTITUTE(HLOOKUP("vehicle",[1]pl!$C:$C,pos!AC77),"-","_")),'VI2'!$A:$A,0)),)</f>
        <v>0</v>
      </c>
      <c r="AD77" s="2">
        <f>IFERROR(HLOOKUP("tier1",'VI2'!$B:$B,MATCH(LOWER(SUBSTITUTE(HLOOKUP("vehicle",[1]pl!$C:$C,pos!AD77),"-","_")),'VI2'!$A:$A,0)),)</f>
        <v>0</v>
      </c>
      <c r="AE77" s="2">
        <f>IFERROR(HLOOKUP("tier1",'VI2'!$B:$B,MATCH(LOWER(SUBSTITUTE(HLOOKUP("vehicle",[1]pl!$C:$C,pos!AE77),"-","_")),'VI2'!$A:$A,0)),)</f>
        <v>0</v>
      </c>
    </row>
    <row r="78" spans="1:31" s="2" customFormat="1" x14ac:dyDescent="0.25">
      <c r="A78" s="2">
        <f>IFERROR(HLOOKUP("tier1",'VI2'!$B:$B,MATCH(LOWER(SUBSTITUTE(HLOOKUP("vehicle",[1]pl!$C:$C,pos!A78),"-","_")),'VI2'!$A:$A,0)),)</f>
        <v>0</v>
      </c>
      <c r="B78" s="2">
        <f>IFERROR(HLOOKUP("tier1",'VI2'!$B:$B,MATCH(LOWER(SUBSTITUTE(HLOOKUP("vehicle",[1]pl!$C:$C,pos!B78),"-","_")),'VI2'!$A:$A,0)),)</f>
        <v>0</v>
      </c>
      <c r="C78" s="2">
        <f>IFERROR(HLOOKUP("tier1",'VI2'!$B:$B,MATCH(LOWER(SUBSTITUTE(HLOOKUP("vehicle",[1]pl!$C:$C,pos!C78),"-","_")),'VI2'!$A:$A,0)),)</f>
        <v>0</v>
      </c>
      <c r="D78" s="2">
        <f>IFERROR(HLOOKUP("tier1",'VI2'!$B:$B,MATCH(LOWER(SUBSTITUTE(HLOOKUP("vehicle",[1]pl!$C:$C,pos!D78),"-","_")),'VI2'!$A:$A,0)),)</f>
        <v>0</v>
      </c>
      <c r="E78" s="2">
        <f>IFERROR(HLOOKUP("tier1",'VI2'!$B:$B,MATCH(LOWER(SUBSTITUTE(HLOOKUP("vehicle",[1]pl!$C:$C,pos!E78),"-","_")),'VI2'!$A:$A,0)),)</f>
        <v>0</v>
      </c>
      <c r="F78" s="2">
        <f>IFERROR(HLOOKUP("tier1",'VI2'!$B:$B,MATCH(LOWER(SUBSTITUTE(HLOOKUP("vehicle",[1]pl!$C:$C,pos!F78),"-","_")),'VI2'!$A:$A,0)),)</f>
        <v>0</v>
      </c>
      <c r="G78" s="2">
        <f>IFERROR(HLOOKUP("tier1",'VI2'!$B:$B,MATCH(LOWER(SUBSTITUTE(HLOOKUP("vehicle",[1]pl!$C:$C,pos!G78),"-","_")),'VI2'!$A:$A,0)),)</f>
        <v>0</v>
      </c>
      <c r="H78" s="2">
        <f>IFERROR(HLOOKUP("tier1",'VI2'!$B:$B,MATCH(LOWER(SUBSTITUTE(HLOOKUP("vehicle",[1]pl!$C:$C,pos!H78),"-","_")),'VI2'!$A:$A,0)),)</f>
        <v>0</v>
      </c>
      <c r="I78" s="2">
        <f>IFERROR(HLOOKUP("tier1",'VI2'!$B:$B,MATCH(LOWER(SUBSTITUTE(HLOOKUP("vehicle",[1]pl!$C:$C,pos!I78),"-","_")),'VI2'!$A:$A,0)),)</f>
        <v>0</v>
      </c>
      <c r="J78" s="2">
        <f>IFERROR(HLOOKUP("tier1",'VI2'!$B:$B,MATCH(LOWER(SUBSTITUTE(HLOOKUP("vehicle",[1]pl!$C:$C,pos!J78),"-","_")),'VI2'!$A:$A,0)),)</f>
        <v>0</v>
      </c>
      <c r="K78" s="2">
        <f>IFERROR(HLOOKUP("tier1",'VI2'!$B:$B,MATCH(LOWER(SUBSTITUTE(HLOOKUP("vehicle",[1]pl!$C:$C,pos!K78),"-","_")),'VI2'!$A:$A,0)),)</f>
        <v>0</v>
      </c>
      <c r="L78" s="2">
        <f>IFERROR(HLOOKUP("tier1",'VI2'!$B:$B,MATCH(LOWER(SUBSTITUTE(HLOOKUP("vehicle",[1]pl!$C:$C,pos!L78),"-","_")),'VI2'!$A:$A,0)),)</f>
        <v>0</v>
      </c>
      <c r="M78" s="2">
        <f>IFERROR(HLOOKUP("tier1",'VI2'!$B:$B,MATCH(LOWER(SUBSTITUTE(HLOOKUP("vehicle",[1]pl!$C:$C,pos!M78),"-","_")),'VI2'!$A:$A,0)),)</f>
        <v>0</v>
      </c>
      <c r="N78" s="2">
        <f>IFERROR(HLOOKUP("tier1",'VI2'!$B:$B,MATCH(LOWER(SUBSTITUTE(HLOOKUP("vehicle",[1]pl!$C:$C,pos!N78),"-","_")),'VI2'!$A:$A,0)),)</f>
        <v>0</v>
      </c>
      <c r="O78" s="2">
        <f>IFERROR(HLOOKUP("tier1",'VI2'!$B:$B,MATCH(LOWER(SUBSTITUTE(HLOOKUP("vehicle",[1]pl!$C:$C,pos!O78),"-","_")),'VI2'!$A:$A,0)),)</f>
        <v>0</v>
      </c>
      <c r="Q78" s="2">
        <f>IFERROR(HLOOKUP("tier1",'VI2'!$B:$B,MATCH(LOWER(SUBSTITUTE(HLOOKUP("vehicle",[1]pl!$C:$C,pos!Q78),"-","_")),'VI2'!$A:$A,0)),)</f>
        <v>0</v>
      </c>
      <c r="R78" s="2">
        <f>IFERROR(HLOOKUP("tier1",'VI2'!$B:$B,MATCH(LOWER(SUBSTITUTE(HLOOKUP("vehicle",[1]pl!$C:$C,pos!R78),"-","_")),'VI2'!$A:$A,0)),)</f>
        <v>0</v>
      </c>
      <c r="S78" s="2">
        <f>IFERROR(HLOOKUP("tier1",'VI2'!$B:$B,MATCH(LOWER(SUBSTITUTE(HLOOKUP("vehicle",[1]pl!$C:$C,pos!S78),"-","_")),'VI2'!$A:$A,0)),)</f>
        <v>0</v>
      </c>
      <c r="T78" s="2">
        <f>IFERROR(HLOOKUP("tier1",'VI2'!$B:$B,MATCH(LOWER(SUBSTITUTE(HLOOKUP("vehicle",[1]pl!$C:$C,pos!T78),"-","_")),'VI2'!$A:$A,0)),)</f>
        <v>0</v>
      </c>
      <c r="U78" s="2">
        <f>IFERROR(HLOOKUP("tier1",'VI2'!$B:$B,MATCH(LOWER(SUBSTITUTE(HLOOKUP("vehicle",[1]pl!$C:$C,pos!U78),"-","_")),'VI2'!$A:$A,0)),)</f>
        <v>0</v>
      </c>
      <c r="V78" s="2">
        <f>IFERROR(HLOOKUP("tier1",'VI2'!$B:$B,MATCH(LOWER(SUBSTITUTE(HLOOKUP("vehicle",[1]pl!$C:$C,pos!V78),"-","_")),'VI2'!$A:$A,0)),)</f>
        <v>0</v>
      </c>
      <c r="W78" s="2">
        <f>IFERROR(HLOOKUP("tier1",'VI2'!$B:$B,MATCH(LOWER(SUBSTITUTE(HLOOKUP("vehicle",[1]pl!$C:$C,pos!W78),"-","_")),'VI2'!$A:$A,0)),)</f>
        <v>0</v>
      </c>
      <c r="X78" s="2">
        <f>IFERROR(HLOOKUP("tier1",'VI2'!$B:$B,MATCH(LOWER(SUBSTITUTE(HLOOKUP("vehicle",[1]pl!$C:$C,pos!X78),"-","_")),'VI2'!$A:$A,0)),)</f>
        <v>0</v>
      </c>
      <c r="Y78" s="2">
        <f>IFERROR(HLOOKUP("tier1",'VI2'!$B:$B,MATCH(LOWER(SUBSTITUTE(HLOOKUP("vehicle",[1]pl!$C:$C,pos!Y78),"-","_")),'VI2'!$A:$A,0)),)</f>
        <v>0</v>
      </c>
      <c r="Z78" s="2">
        <f>IFERROR(HLOOKUP("tier1",'VI2'!$B:$B,MATCH(LOWER(SUBSTITUTE(HLOOKUP("vehicle",[1]pl!$C:$C,pos!Z78),"-","_")),'VI2'!$A:$A,0)),)</f>
        <v>0</v>
      </c>
      <c r="AA78" s="2">
        <f>IFERROR(HLOOKUP("tier1",'VI2'!$B:$B,MATCH(LOWER(SUBSTITUTE(HLOOKUP("vehicle",[1]pl!$C:$C,pos!AA78),"-","_")),'VI2'!$A:$A,0)),)</f>
        <v>0</v>
      </c>
      <c r="AB78" s="2">
        <f>IFERROR(HLOOKUP("tier1",'VI2'!$B:$B,MATCH(LOWER(SUBSTITUTE(HLOOKUP("vehicle",[1]pl!$C:$C,pos!AB78),"-","_")),'VI2'!$A:$A,0)),)</f>
        <v>0</v>
      </c>
      <c r="AC78" s="2">
        <f>IFERROR(HLOOKUP("tier1",'VI2'!$B:$B,MATCH(LOWER(SUBSTITUTE(HLOOKUP("vehicle",[1]pl!$C:$C,pos!AC78),"-","_")),'VI2'!$A:$A,0)),)</f>
        <v>0</v>
      </c>
      <c r="AD78" s="2">
        <f>IFERROR(HLOOKUP("tier1",'VI2'!$B:$B,MATCH(LOWER(SUBSTITUTE(HLOOKUP("vehicle",[1]pl!$C:$C,pos!AD78),"-","_")),'VI2'!$A:$A,0)),)</f>
        <v>0</v>
      </c>
      <c r="AE78" s="2">
        <f>IFERROR(HLOOKUP("tier1",'VI2'!$B:$B,MATCH(LOWER(SUBSTITUTE(HLOOKUP("vehicle",[1]pl!$C:$C,pos!AE78),"-","_")),'VI2'!$A:$A,0)),)</f>
        <v>0</v>
      </c>
    </row>
    <row r="79" spans="1:31" s="2" customFormat="1" x14ac:dyDescent="0.25">
      <c r="A79" s="2">
        <f>IFERROR(HLOOKUP("tier1",'VI2'!$B:$B,MATCH(LOWER(SUBSTITUTE(HLOOKUP("vehicle",[1]pl!$C:$C,pos!A79),"-","_")),'VI2'!$A:$A,0)),)</f>
        <v>0</v>
      </c>
      <c r="B79" s="2">
        <f>IFERROR(HLOOKUP("tier1",'VI2'!$B:$B,MATCH(LOWER(SUBSTITUTE(HLOOKUP("vehicle",[1]pl!$C:$C,pos!B79),"-","_")),'VI2'!$A:$A,0)),)</f>
        <v>0</v>
      </c>
      <c r="C79" s="2">
        <f>IFERROR(HLOOKUP("tier1",'VI2'!$B:$B,MATCH(LOWER(SUBSTITUTE(HLOOKUP("vehicle",[1]pl!$C:$C,pos!C79),"-","_")),'VI2'!$A:$A,0)),)</f>
        <v>0</v>
      </c>
      <c r="D79" s="2">
        <f>IFERROR(HLOOKUP("tier1",'VI2'!$B:$B,MATCH(LOWER(SUBSTITUTE(HLOOKUP("vehicle",[1]pl!$C:$C,pos!D79),"-","_")),'VI2'!$A:$A,0)),)</f>
        <v>0</v>
      </c>
      <c r="E79" s="2">
        <f>IFERROR(HLOOKUP("tier1",'VI2'!$B:$B,MATCH(LOWER(SUBSTITUTE(HLOOKUP("vehicle",[1]pl!$C:$C,pos!E79),"-","_")),'VI2'!$A:$A,0)),)</f>
        <v>0</v>
      </c>
      <c r="F79" s="2">
        <f>IFERROR(HLOOKUP("tier1",'VI2'!$B:$B,MATCH(LOWER(SUBSTITUTE(HLOOKUP("vehicle",[1]pl!$C:$C,pos!F79),"-","_")),'VI2'!$A:$A,0)),)</f>
        <v>0</v>
      </c>
      <c r="G79" s="2">
        <f>IFERROR(HLOOKUP("tier1",'VI2'!$B:$B,MATCH(LOWER(SUBSTITUTE(HLOOKUP("vehicle",[1]pl!$C:$C,pos!G79),"-","_")),'VI2'!$A:$A,0)),)</f>
        <v>0</v>
      </c>
      <c r="H79" s="2">
        <f>IFERROR(HLOOKUP("tier1",'VI2'!$B:$B,MATCH(LOWER(SUBSTITUTE(HLOOKUP("vehicle",[1]pl!$C:$C,pos!H79),"-","_")),'VI2'!$A:$A,0)),)</f>
        <v>0</v>
      </c>
      <c r="I79" s="2">
        <f>IFERROR(HLOOKUP("tier1",'VI2'!$B:$B,MATCH(LOWER(SUBSTITUTE(HLOOKUP("vehicle",[1]pl!$C:$C,pos!I79),"-","_")),'VI2'!$A:$A,0)),)</f>
        <v>0</v>
      </c>
      <c r="J79" s="2">
        <f>IFERROR(HLOOKUP("tier1",'VI2'!$B:$B,MATCH(LOWER(SUBSTITUTE(HLOOKUP("vehicle",[1]pl!$C:$C,pos!J79),"-","_")),'VI2'!$A:$A,0)),)</f>
        <v>0</v>
      </c>
      <c r="K79" s="2">
        <f>IFERROR(HLOOKUP("tier1",'VI2'!$B:$B,MATCH(LOWER(SUBSTITUTE(HLOOKUP("vehicle",[1]pl!$C:$C,pos!K79),"-","_")),'VI2'!$A:$A,0)),)</f>
        <v>0</v>
      </c>
      <c r="L79" s="2">
        <f>IFERROR(HLOOKUP("tier1",'VI2'!$B:$B,MATCH(LOWER(SUBSTITUTE(HLOOKUP("vehicle",[1]pl!$C:$C,pos!L79),"-","_")),'VI2'!$A:$A,0)),)</f>
        <v>0</v>
      </c>
      <c r="M79" s="2">
        <f>IFERROR(HLOOKUP("tier1",'VI2'!$B:$B,MATCH(LOWER(SUBSTITUTE(HLOOKUP("vehicle",[1]pl!$C:$C,pos!M79),"-","_")),'VI2'!$A:$A,0)),)</f>
        <v>0</v>
      </c>
      <c r="N79" s="2">
        <f>IFERROR(HLOOKUP("tier1",'VI2'!$B:$B,MATCH(LOWER(SUBSTITUTE(HLOOKUP("vehicle",[1]pl!$C:$C,pos!N79),"-","_")),'VI2'!$A:$A,0)),)</f>
        <v>0</v>
      </c>
      <c r="O79" s="2">
        <f>IFERROR(HLOOKUP("tier1",'VI2'!$B:$B,MATCH(LOWER(SUBSTITUTE(HLOOKUP("vehicle",[1]pl!$C:$C,pos!O79),"-","_")),'VI2'!$A:$A,0)),)</f>
        <v>0</v>
      </c>
      <c r="Q79" s="2">
        <f>IFERROR(HLOOKUP("tier1",'VI2'!$B:$B,MATCH(LOWER(SUBSTITUTE(HLOOKUP("vehicle",[1]pl!$C:$C,pos!Q79),"-","_")),'VI2'!$A:$A,0)),)</f>
        <v>0</v>
      </c>
      <c r="R79" s="2">
        <f>IFERROR(HLOOKUP("tier1",'VI2'!$B:$B,MATCH(LOWER(SUBSTITUTE(HLOOKUP("vehicle",[1]pl!$C:$C,pos!R79),"-","_")),'VI2'!$A:$A,0)),)</f>
        <v>0</v>
      </c>
      <c r="S79" s="2">
        <f>IFERROR(HLOOKUP("tier1",'VI2'!$B:$B,MATCH(LOWER(SUBSTITUTE(HLOOKUP("vehicle",[1]pl!$C:$C,pos!S79),"-","_")),'VI2'!$A:$A,0)),)</f>
        <v>0</v>
      </c>
      <c r="T79" s="2">
        <f>IFERROR(HLOOKUP("tier1",'VI2'!$B:$B,MATCH(LOWER(SUBSTITUTE(HLOOKUP("vehicle",[1]pl!$C:$C,pos!T79),"-","_")),'VI2'!$A:$A,0)),)</f>
        <v>0</v>
      </c>
      <c r="U79" s="2">
        <f>IFERROR(HLOOKUP("tier1",'VI2'!$B:$B,MATCH(LOWER(SUBSTITUTE(HLOOKUP("vehicle",[1]pl!$C:$C,pos!U79),"-","_")),'VI2'!$A:$A,0)),)</f>
        <v>0</v>
      </c>
      <c r="V79" s="2">
        <f>IFERROR(HLOOKUP("tier1",'VI2'!$B:$B,MATCH(LOWER(SUBSTITUTE(HLOOKUP("vehicle",[1]pl!$C:$C,pos!V79),"-","_")),'VI2'!$A:$A,0)),)</f>
        <v>0</v>
      </c>
      <c r="W79" s="2">
        <f>IFERROR(HLOOKUP("tier1",'VI2'!$B:$B,MATCH(LOWER(SUBSTITUTE(HLOOKUP("vehicle",[1]pl!$C:$C,pos!W79),"-","_")),'VI2'!$A:$A,0)),)</f>
        <v>0</v>
      </c>
      <c r="X79" s="2">
        <f>IFERROR(HLOOKUP("tier1",'VI2'!$B:$B,MATCH(LOWER(SUBSTITUTE(HLOOKUP("vehicle",[1]pl!$C:$C,pos!X79),"-","_")),'VI2'!$A:$A,0)),)</f>
        <v>0</v>
      </c>
      <c r="Y79" s="2">
        <f>IFERROR(HLOOKUP("tier1",'VI2'!$B:$B,MATCH(LOWER(SUBSTITUTE(HLOOKUP("vehicle",[1]pl!$C:$C,pos!Y79),"-","_")),'VI2'!$A:$A,0)),)</f>
        <v>0</v>
      </c>
      <c r="Z79" s="2">
        <f>IFERROR(HLOOKUP("tier1",'VI2'!$B:$B,MATCH(LOWER(SUBSTITUTE(HLOOKUP("vehicle",[1]pl!$C:$C,pos!Z79),"-","_")),'VI2'!$A:$A,0)),)</f>
        <v>0</v>
      </c>
      <c r="AA79" s="2">
        <f>IFERROR(HLOOKUP("tier1",'VI2'!$B:$B,MATCH(LOWER(SUBSTITUTE(HLOOKUP("vehicle",[1]pl!$C:$C,pos!AA79),"-","_")),'VI2'!$A:$A,0)),)</f>
        <v>0</v>
      </c>
      <c r="AB79" s="2">
        <f>IFERROR(HLOOKUP("tier1",'VI2'!$B:$B,MATCH(LOWER(SUBSTITUTE(HLOOKUP("vehicle",[1]pl!$C:$C,pos!AB79),"-","_")),'VI2'!$A:$A,0)),)</f>
        <v>0</v>
      </c>
      <c r="AC79" s="2">
        <f>IFERROR(HLOOKUP("tier1",'VI2'!$B:$B,MATCH(LOWER(SUBSTITUTE(HLOOKUP("vehicle",[1]pl!$C:$C,pos!AC79),"-","_")),'VI2'!$A:$A,0)),)</f>
        <v>0</v>
      </c>
      <c r="AD79" s="2">
        <f>IFERROR(HLOOKUP("tier1",'VI2'!$B:$B,MATCH(LOWER(SUBSTITUTE(HLOOKUP("vehicle",[1]pl!$C:$C,pos!AD79),"-","_")),'VI2'!$A:$A,0)),)</f>
        <v>0</v>
      </c>
      <c r="AE79" s="2">
        <f>IFERROR(HLOOKUP("tier1",'VI2'!$B:$B,MATCH(LOWER(SUBSTITUTE(HLOOKUP("vehicle",[1]pl!$C:$C,pos!AE79),"-","_")),'VI2'!$A:$A,0)),)</f>
        <v>0</v>
      </c>
    </row>
    <row r="80" spans="1:31" s="2" customFormat="1" x14ac:dyDescent="0.25">
      <c r="A80" s="2">
        <f>IFERROR(HLOOKUP("tier1",'VI2'!$B:$B,MATCH(LOWER(SUBSTITUTE(HLOOKUP("vehicle",[1]pl!$C:$C,pos!A80),"-","_")),'VI2'!$A:$A,0)),)</f>
        <v>0</v>
      </c>
      <c r="B80" s="2">
        <f>IFERROR(HLOOKUP("tier1",'VI2'!$B:$B,MATCH(LOWER(SUBSTITUTE(HLOOKUP("vehicle",[1]pl!$C:$C,pos!B80),"-","_")),'VI2'!$A:$A,0)),)</f>
        <v>0</v>
      </c>
      <c r="C80" s="2">
        <f>IFERROR(HLOOKUP("tier1",'VI2'!$B:$B,MATCH(LOWER(SUBSTITUTE(HLOOKUP("vehicle",[1]pl!$C:$C,pos!C80),"-","_")),'VI2'!$A:$A,0)),)</f>
        <v>0</v>
      </c>
      <c r="D80" s="2">
        <f>IFERROR(HLOOKUP("tier1",'VI2'!$B:$B,MATCH(LOWER(SUBSTITUTE(HLOOKUP("vehicle",[1]pl!$C:$C,pos!D80),"-","_")),'VI2'!$A:$A,0)),)</f>
        <v>0</v>
      </c>
      <c r="E80" s="2">
        <f>IFERROR(HLOOKUP("tier1",'VI2'!$B:$B,MATCH(LOWER(SUBSTITUTE(HLOOKUP("vehicle",[1]pl!$C:$C,pos!E80),"-","_")),'VI2'!$A:$A,0)),)</f>
        <v>0</v>
      </c>
      <c r="F80" s="2">
        <f>IFERROR(HLOOKUP("tier1",'VI2'!$B:$B,MATCH(LOWER(SUBSTITUTE(HLOOKUP("vehicle",[1]pl!$C:$C,pos!F80),"-","_")),'VI2'!$A:$A,0)),)</f>
        <v>0</v>
      </c>
      <c r="G80" s="2">
        <f>IFERROR(HLOOKUP("tier1",'VI2'!$B:$B,MATCH(LOWER(SUBSTITUTE(HLOOKUP("vehicle",[1]pl!$C:$C,pos!G80),"-","_")),'VI2'!$A:$A,0)),)</f>
        <v>0</v>
      </c>
      <c r="H80" s="2">
        <f>IFERROR(HLOOKUP("tier1",'VI2'!$B:$B,MATCH(LOWER(SUBSTITUTE(HLOOKUP("vehicle",[1]pl!$C:$C,pos!H80),"-","_")),'VI2'!$A:$A,0)),)</f>
        <v>0</v>
      </c>
      <c r="I80" s="2">
        <f>IFERROR(HLOOKUP("tier1",'VI2'!$B:$B,MATCH(LOWER(SUBSTITUTE(HLOOKUP("vehicle",[1]pl!$C:$C,pos!I80),"-","_")),'VI2'!$A:$A,0)),)</f>
        <v>0</v>
      </c>
      <c r="J80" s="2">
        <f>IFERROR(HLOOKUP("tier1",'VI2'!$B:$B,MATCH(LOWER(SUBSTITUTE(HLOOKUP("vehicle",[1]pl!$C:$C,pos!J80),"-","_")),'VI2'!$A:$A,0)),)</f>
        <v>0</v>
      </c>
      <c r="K80" s="2">
        <f>IFERROR(HLOOKUP("tier1",'VI2'!$B:$B,MATCH(LOWER(SUBSTITUTE(HLOOKUP("vehicle",[1]pl!$C:$C,pos!K80),"-","_")),'VI2'!$A:$A,0)),)</f>
        <v>0</v>
      </c>
      <c r="L80" s="2">
        <f>IFERROR(HLOOKUP("tier1",'VI2'!$B:$B,MATCH(LOWER(SUBSTITUTE(HLOOKUP("vehicle",[1]pl!$C:$C,pos!L80),"-","_")),'VI2'!$A:$A,0)),)</f>
        <v>0</v>
      </c>
      <c r="M80" s="2">
        <f>IFERROR(HLOOKUP("tier1",'VI2'!$B:$B,MATCH(LOWER(SUBSTITUTE(HLOOKUP("vehicle",[1]pl!$C:$C,pos!M80),"-","_")),'VI2'!$A:$A,0)),)</f>
        <v>0</v>
      </c>
      <c r="N80" s="2">
        <f>IFERROR(HLOOKUP("tier1",'VI2'!$B:$B,MATCH(LOWER(SUBSTITUTE(HLOOKUP("vehicle",[1]pl!$C:$C,pos!N80),"-","_")),'VI2'!$A:$A,0)),)</f>
        <v>0</v>
      </c>
      <c r="O80" s="2">
        <f>IFERROR(HLOOKUP("tier1",'VI2'!$B:$B,MATCH(LOWER(SUBSTITUTE(HLOOKUP("vehicle",[1]pl!$C:$C,pos!O80),"-","_")),'VI2'!$A:$A,0)),)</f>
        <v>0</v>
      </c>
      <c r="Q80" s="2">
        <f>IFERROR(HLOOKUP("tier1",'VI2'!$B:$B,MATCH(LOWER(SUBSTITUTE(HLOOKUP("vehicle",[1]pl!$C:$C,pos!Q80),"-","_")),'VI2'!$A:$A,0)),)</f>
        <v>0</v>
      </c>
      <c r="R80" s="2">
        <f>IFERROR(HLOOKUP("tier1",'VI2'!$B:$B,MATCH(LOWER(SUBSTITUTE(HLOOKUP("vehicle",[1]pl!$C:$C,pos!R80),"-","_")),'VI2'!$A:$A,0)),)</f>
        <v>0</v>
      </c>
      <c r="S80" s="2">
        <f>IFERROR(HLOOKUP("tier1",'VI2'!$B:$B,MATCH(LOWER(SUBSTITUTE(HLOOKUP("vehicle",[1]pl!$C:$C,pos!S80),"-","_")),'VI2'!$A:$A,0)),)</f>
        <v>0</v>
      </c>
      <c r="T80" s="2">
        <f>IFERROR(HLOOKUP("tier1",'VI2'!$B:$B,MATCH(LOWER(SUBSTITUTE(HLOOKUP("vehicle",[1]pl!$C:$C,pos!T80),"-","_")),'VI2'!$A:$A,0)),)</f>
        <v>0</v>
      </c>
      <c r="U80" s="2">
        <f>IFERROR(HLOOKUP("tier1",'VI2'!$B:$B,MATCH(LOWER(SUBSTITUTE(HLOOKUP("vehicle",[1]pl!$C:$C,pos!U80),"-","_")),'VI2'!$A:$A,0)),)</f>
        <v>0</v>
      </c>
      <c r="V80" s="2">
        <f>IFERROR(HLOOKUP("tier1",'VI2'!$B:$B,MATCH(LOWER(SUBSTITUTE(HLOOKUP("vehicle",[1]pl!$C:$C,pos!V80),"-","_")),'VI2'!$A:$A,0)),)</f>
        <v>0</v>
      </c>
      <c r="W80" s="2">
        <f>IFERROR(HLOOKUP("tier1",'VI2'!$B:$B,MATCH(LOWER(SUBSTITUTE(HLOOKUP("vehicle",[1]pl!$C:$C,pos!W80),"-","_")),'VI2'!$A:$A,0)),)</f>
        <v>0</v>
      </c>
      <c r="X80" s="2">
        <f>IFERROR(HLOOKUP("tier1",'VI2'!$B:$B,MATCH(LOWER(SUBSTITUTE(HLOOKUP("vehicle",[1]pl!$C:$C,pos!X80),"-","_")),'VI2'!$A:$A,0)),)</f>
        <v>0</v>
      </c>
      <c r="Y80" s="2">
        <f>IFERROR(HLOOKUP("tier1",'VI2'!$B:$B,MATCH(LOWER(SUBSTITUTE(HLOOKUP("vehicle",[1]pl!$C:$C,pos!Y80),"-","_")),'VI2'!$A:$A,0)),)</f>
        <v>0</v>
      </c>
      <c r="Z80" s="2">
        <f>IFERROR(HLOOKUP("tier1",'VI2'!$B:$B,MATCH(LOWER(SUBSTITUTE(HLOOKUP("vehicle",[1]pl!$C:$C,pos!Z80),"-","_")),'VI2'!$A:$A,0)),)</f>
        <v>0</v>
      </c>
      <c r="AA80" s="2">
        <f>IFERROR(HLOOKUP("tier1",'VI2'!$B:$B,MATCH(LOWER(SUBSTITUTE(HLOOKUP("vehicle",[1]pl!$C:$C,pos!AA80),"-","_")),'VI2'!$A:$A,0)),)</f>
        <v>0</v>
      </c>
      <c r="AB80" s="2">
        <f>IFERROR(HLOOKUP("tier1",'VI2'!$B:$B,MATCH(LOWER(SUBSTITUTE(HLOOKUP("vehicle",[1]pl!$C:$C,pos!AB80),"-","_")),'VI2'!$A:$A,0)),)</f>
        <v>0</v>
      </c>
      <c r="AC80" s="2">
        <f>IFERROR(HLOOKUP("tier1",'VI2'!$B:$B,MATCH(LOWER(SUBSTITUTE(HLOOKUP("vehicle",[1]pl!$C:$C,pos!AC80),"-","_")),'VI2'!$A:$A,0)),)</f>
        <v>0</v>
      </c>
      <c r="AD80" s="2">
        <f>IFERROR(HLOOKUP("tier1",'VI2'!$B:$B,MATCH(LOWER(SUBSTITUTE(HLOOKUP("vehicle",[1]pl!$C:$C,pos!AD80),"-","_")),'VI2'!$A:$A,0)),)</f>
        <v>0</v>
      </c>
      <c r="AE80" s="2">
        <f>IFERROR(HLOOKUP("tier1",'VI2'!$B:$B,MATCH(LOWER(SUBSTITUTE(HLOOKUP("vehicle",[1]pl!$C:$C,pos!AE80),"-","_")),'VI2'!$A:$A,0)),)</f>
        <v>0</v>
      </c>
    </row>
    <row r="81" spans="1:31" s="2" customFormat="1" x14ac:dyDescent="0.25">
      <c r="A81" s="2">
        <f>IFERROR(HLOOKUP("tier1",'VI2'!$B:$B,MATCH(LOWER(SUBSTITUTE(HLOOKUP("vehicle",[1]pl!$C:$C,pos!A81),"-","_")),'VI2'!$A:$A,0)),)</f>
        <v>0</v>
      </c>
      <c r="B81" s="2">
        <f>IFERROR(HLOOKUP("tier1",'VI2'!$B:$B,MATCH(LOWER(SUBSTITUTE(HLOOKUP("vehicle",[1]pl!$C:$C,pos!B81),"-","_")),'VI2'!$A:$A,0)),)</f>
        <v>0</v>
      </c>
      <c r="C81" s="2">
        <f>IFERROR(HLOOKUP("tier1",'VI2'!$B:$B,MATCH(LOWER(SUBSTITUTE(HLOOKUP("vehicle",[1]pl!$C:$C,pos!C81),"-","_")),'VI2'!$A:$A,0)),)</f>
        <v>0</v>
      </c>
      <c r="D81" s="2">
        <f>IFERROR(HLOOKUP("tier1",'VI2'!$B:$B,MATCH(LOWER(SUBSTITUTE(HLOOKUP("vehicle",[1]pl!$C:$C,pos!D81),"-","_")),'VI2'!$A:$A,0)),)</f>
        <v>0</v>
      </c>
      <c r="E81" s="2">
        <f>IFERROR(HLOOKUP("tier1",'VI2'!$B:$B,MATCH(LOWER(SUBSTITUTE(HLOOKUP("vehicle",[1]pl!$C:$C,pos!E81),"-","_")),'VI2'!$A:$A,0)),)</f>
        <v>0</v>
      </c>
      <c r="F81" s="2">
        <f>IFERROR(HLOOKUP("tier1",'VI2'!$B:$B,MATCH(LOWER(SUBSTITUTE(HLOOKUP("vehicle",[1]pl!$C:$C,pos!F81),"-","_")),'VI2'!$A:$A,0)),)</f>
        <v>0</v>
      </c>
      <c r="G81" s="2">
        <f>IFERROR(HLOOKUP("tier1",'VI2'!$B:$B,MATCH(LOWER(SUBSTITUTE(HLOOKUP("vehicle",[1]pl!$C:$C,pos!G81),"-","_")),'VI2'!$A:$A,0)),)</f>
        <v>0</v>
      </c>
      <c r="H81" s="2">
        <f>IFERROR(HLOOKUP("tier1",'VI2'!$B:$B,MATCH(LOWER(SUBSTITUTE(HLOOKUP("vehicle",[1]pl!$C:$C,pos!H81),"-","_")),'VI2'!$A:$A,0)),)</f>
        <v>0</v>
      </c>
      <c r="I81" s="2">
        <f>IFERROR(HLOOKUP("tier1",'VI2'!$B:$B,MATCH(LOWER(SUBSTITUTE(HLOOKUP("vehicle",[1]pl!$C:$C,pos!I81),"-","_")),'VI2'!$A:$A,0)),)</f>
        <v>0</v>
      </c>
      <c r="J81" s="2">
        <f>IFERROR(HLOOKUP("tier1",'VI2'!$B:$B,MATCH(LOWER(SUBSTITUTE(HLOOKUP("vehicle",[1]pl!$C:$C,pos!J81),"-","_")),'VI2'!$A:$A,0)),)</f>
        <v>0</v>
      </c>
      <c r="K81" s="2">
        <f>IFERROR(HLOOKUP("tier1",'VI2'!$B:$B,MATCH(LOWER(SUBSTITUTE(HLOOKUP("vehicle",[1]pl!$C:$C,pos!K81),"-","_")),'VI2'!$A:$A,0)),)</f>
        <v>0</v>
      </c>
      <c r="L81" s="2">
        <f>IFERROR(HLOOKUP("tier1",'VI2'!$B:$B,MATCH(LOWER(SUBSTITUTE(HLOOKUP("vehicle",[1]pl!$C:$C,pos!L81),"-","_")),'VI2'!$A:$A,0)),)</f>
        <v>0</v>
      </c>
      <c r="M81" s="2">
        <f>IFERROR(HLOOKUP("tier1",'VI2'!$B:$B,MATCH(LOWER(SUBSTITUTE(HLOOKUP("vehicle",[1]pl!$C:$C,pos!M81),"-","_")),'VI2'!$A:$A,0)),)</f>
        <v>0</v>
      </c>
      <c r="N81" s="2">
        <f>IFERROR(HLOOKUP("tier1",'VI2'!$B:$B,MATCH(LOWER(SUBSTITUTE(HLOOKUP("vehicle",[1]pl!$C:$C,pos!N81),"-","_")),'VI2'!$A:$A,0)),)</f>
        <v>0</v>
      </c>
      <c r="O81" s="2">
        <f>IFERROR(HLOOKUP("tier1",'VI2'!$B:$B,MATCH(LOWER(SUBSTITUTE(HLOOKUP("vehicle",[1]pl!$C:$C,pos!O81),"-","_")),'VI2'!$A:$A,0)),)</f>
        <v>0</v>
      </c>
      <c r="Q81" s="2">
        <f>IFERROR(HLOOKUP("tier1",'VI2'!$B:$B,MATCH(LOWER(SUBSTITUTE(HLOOKUP("vehicle",[1]pl!$C:$C,pos!Q81),"-","_")),'VI2'!$A:$A,0)),)</f>
        <v>0</v>
      </c>
      <c r="R81" s="2">
        <f>IFERROR(HLOOKUP("tier1",'VI2'!$B:$B,MATCH(LOWER(SUBSTITUTE(HLOOKUP("vehicle",[1]pl!$C:$C,pos!R81),"-","_")),'VI2'!$A:$A,0)),)</f>
        <v>0</v>
      </c>
      <c r="S81" s="2">
        <f>IFERROR(HLOOKUP("tier1",'VI2'!$B:$B,MATCH(LOWER(SUBSTITUTE(HLOOKUP("vehicle",[1]pl!$C:$C,pos!S81),"-","_")),'VI2'!$A:$A,0)),)</f>
        <v>0</v>
      </c>
      <c r="T81" s="2">
        <f>IFERROR(HLOOKUP("tier1",'VI2'!$B:$B,MATCH(LOWER(SUBSTITUTE(HLOOKUP("vehicle",[1]pl!$C:$C,pos!T81),"-","_")),'VI2'!$A:$A,0)),)</f>
        <v>0</v>
      </c>
      <c r="U81" s="2">
        <f>IFERROR(HLOOKUP("tier1",'VI2'!$B:$B,MATCH(LOWER(SUBSTITUTE(HLOOKUP("vehicle",[1]pl!$C:$C,pos!U81),"-","_")),'VI2'!$A:$A,0)),)</f>
        <v>0</v>
      </c>
      <c r="V81" s="2">
        <f>IFERROR(HLOOKUP("tier1",'VI2'!$B:$B,MATCH(LOWER(SUBSTITUTE(HLOOKUP("vehicle",[1]pl!$C:$C,pos!V81),"-","_")),'VI2'!$A:$A,0)),)</f>
        <v>0</v>
      </c>
      <c r="W81" s="2">
        <f>IFERROR(HLOOKUP("tier1",'VI2'!$B:$B,MATCH(LOWER(SUBSTITUTE(HLOOKUP("vehicle",[1]pl!$C:$C,pos!W81),"-","_")),'VI2'!$A:$A,0)),)</f>
        <v>0</v>
      </c>
      <c r="X81" s="2">
        <f>IFERROR(HLOOKUP("tier1",'VI2'!$B:$B,MATCH(LOWER(SUBSTITUTE(HLOOKUP("vehicle",[1]pl!$C:$C,pos!X81),"-","_")),'VI2'!$A:$A,0)),)</f>
        <v>0</v>
      </c>
      <c r="Y81" s="2">
        <f>IFERROR(HLOOKUP("tier1",'VI2'!$B:$B,MATCH(LOWER(SUBSTITUTE(HLOOKUP("vehicle",[1]pl!$C:$C,pos!Y81),"-","_")),'VI2'!$A:$A,0)),)</f>
        <v>0</v>
      </c>
      <c r="Z81" s="2">
        <f>IFERROR(HLOOKUP("tier1",'VI2'!$B:$B,MATCH(LOWER(SUBSTITUTE(HLOOKUP("vehicle",[1]pl!$C:$C,pos!Z81),"-","_")),'VI2'!$A:$A,0)),)</f>
        <v>0</v>
      </c>
      <c r="AA81" s="2">
        <f>IFERROR(HLOOKUP("tier1",'VI2'!$B:$B,MATCH(LOWER(SUBSTITUTE(HLOOKUP("vehicle",[1]pl!$C:$C,pos!AA81),"-","_")),'VI2'!$A:$A,0)),)</f>
        <v>0</v>
      </c>
      <c r="AB81" s="2">
        <f>IFERROR(HLOOKUP("tier1",'VI2'!$B:$B,MATCH(LOWER(SUBSTITUTE(HLOOKUP("vehicle",[1]pl!$C:$C,pos!AB81),"-","_")),'VI2'!$A:$A,0)),)</f>
        <v>0</v>
      </c>
      <c r="AC81" s="2">
        <f>IFERROR(HLOOKUP("tier1",'VI2'!$B:$B,MATCH(LOWER(SUBSTITUTE(HLOOKUP("vehicle",[1]pl!$C:$C,pos!AC81),"-","_")),'VI2'!$A:$A,0)),)</f>
        <v>0</v>
      </c>
      <c r="AD81" s="2">
        <f>IFERROR(HLOOKUP("tier1",'VI2'!$B:$B,MATCH(LOWER(SUBSTITUTE(HLOOKUP("vehicle",[1]pl!$C:$C,pos!AD81),"-","_")),'VI2'!$A:$A,0)),)</f>
        <v>0</v>
      </c>
      <c r="AE81" s="2">
        <f>IFERROR(HLOOKUP("tier1",'VI2'!$B:$B,MATCH(LOWER(SUBSTITUTE(HLOOKUP("vehicle",[1]pl!$C:$C,pos!AE81),"-","_")),'VI2'!$A:$A,0)),)</f>
        <v>0</v>
      </c>
    </row>
    <row r="82" spans="1:31" s="2" customFormat="1" x14ac:dyDescent="0.25">
      <c r="A82" s="2">
        <f>IFERROR(HLOOKUP("tier1",'VI2'!$B:$B,MATCH(LOWER(SUBSTITUTE(HLOOKUP("vehicle",[1]pl!$C:$C,pos!A82),"-","_")),'VI2'!$A:$A,0)),)</f>
        <v>0</v>
      </c>
      <c r="B82" s="2">
        <f>IFERROR(HLOOKUP("tier1",'VI2'!$B:$B,MATCH(LOWER(SUBSTITUTE(HLOOKUP("vehicle",[1]pl!$C:$C,pos!B82),"-","_")),'VI2'!$A:$A,0)),)</f>
        <v>0</v>
      </c>
      <c r="C82" s="2">
        <f>IFERROR(HLOOKUP("tier1",'VI2'!$B:$B,MATCH(LOWER(SUBSTITUTE(HLOOKUP("vehicle",[1]pl!$C:$C,pos!C82),"-","_")),'VI2'!$A:$A,0)),)</f>
        <v>0</v>
      </c>
      <c r="D82" s="2">
        <f>IFERROR(HLOOKUP("tier1",'VI2'!$B:$B,MATCH(LOWER(SUBSTITUTE(HLOOKUP("vehicle",[1]pl!$C:$C,pos!D82),"-","_")),'VI2'!$A:$A,0)),)</f>
        <v>0</v>
      </c>
      <c r="E82" s="2">
        <f>IFERROR(HLOOKUP("tier1",'VI2'!$B:$B,MATCH(LOWER(SUBSTITUTE(HLOOKUP("vehicle",[1]pl!$C:$C,pos!E82),"-","_")),'VI2'!$A:$A,0)),)</f>
        <v>0</v>
      </c>
      <c r="F82" s="2">
        <f>IFERROR(HLOOKUP("tier1",'VI2'!$B:$B,MATCH(LOWER(SUBSTITUTE(HLOOKUP("vehicle",[1]pl!$C:$C,pos!F82),"-","_")),'VI2'!$A:$A,0)),)</f>
        <v>0</v>
      </c>
      <c r="G82" s="2">
        <f>IFERROR(HLOOKUP("tier1",'VI2'!$B:$B,MATCH(LOWER(SUBSTITUTE(HLOOKUP("vehicle",[1]pl!$C:$C,pos!G82),"-","_")),'VI2'!$A:$A,0)),)</f>
        <v>0</v>
      </c>
      <c r="H82" s="2">
        <f>IFERROR(HLOOKUP("tier1",'VI2'!$B:$B,MATCH(LOWER(SUBSTITUTE(HLOOKUP("vehicle",[1]pl!$C:$C,pos!H82),"-","_")),'VI2'!$A:$A,0)),)</f>
        <v>0</v>
      </c>
      <c r="I82" s="2">
        <f>IFERROR(HLOOKUP("tier1",'VI2'!$B:$B,MATCH(LOWER(SUBSTITUTE(HLOOKUP("vehicle",[1]pl!$C:$C,pos!I82),"-","_")),'VI2'!$A:$A,0)),)</f>
        <v>0</v>
      </c>
      <c r="J82" s="2">
        <f>IFERROR(HLOOKUP("tier1",'VI2'!$B:$B,MATCH(LOWER(SUBSTITUTE(HLOOKUP("vehicle",[1]pl!$C:$C,pos!J82),"-","_")),'VI2'!$A:$A,0)),)</f>
        <v>0</v>
      </c>
      <c r="K82" s="2">
        <f>IFERROR(HLOOKUP("tier1",'VI2'!$B:$B,MATCH(LOWER(SUBSTITUTE(HLOOKUP("vehicle",[1]pl!$C:$C,pos!K82),"-","_")),'VI2'!$A:$A,0)),)</f>
        <v>0</v>
      </c>
      <c r="L82" s="2">
        <f>IFERROR(HLOOKUP("tier1",'VI2'!$B:$B,MATCH(LOWER(SUBSTITUTE(HLOOKUP("vehicle",[1]pl!$C:$C,pos!L82),"-","_")),'VI2'!$A:$A,0)),)</f>
        <v>0</v>
      </c>
      <c r="M82" s="2">
        <f>IFERROR(HLOOKUP("tier1",'VI2'!$B:$B,MATCH(LOWER(SUBSTITUTE(HLOOKUP("vehicle",[1]pl!$C:$C,pos!M82),"-","_")),'VI2'!$A:$A,0)),)</f>
        <v>0</v>
      </c>
      <c r="N82" s="2">
        <f>IFERROR(HLOOKUP("tier1",'VI2'!$B:$B,MATCH(LOWER(SUBSTITUTE(HLOOKUP("vehicle",[1]pl!$C:$C,pos!N82),"-","_")),'VI2'!$A:$A,0)),)</f>
        <v>0</v>
      </c>
      <c r="O82" s="2">
        <f>IFERROR(HLOOKUP("tier1",'VI2'!$B:$B,MATCH(LOWER(SUBSTITUTE(HLOOKUP("vehicle",[1]pl!$C:$C,pos!O82),"-","_")),'VI2'!$A:$A,0)),)</f>
        <v>0</v>
      </c>
      <c r="Q82" s="2">
        <f>IFERROR(HLOOKUP("tier1",'VI2'!$B:$B,MATCH(LOWER(SUBSTITUTE(HLOOKUP("vehicle",[1]pl!$C:$C,pos!Q82),"-","_")),'VI2'!$A:$A,0)),)</f>
        <v>0</v>
      </c>
      <c r="R82" s="2">
        <f>IFERROR(HLOOKUP("tier1",'VI2'!$B:$B,MATCH(LOWER(SUBSTITUTE(HLOOKUP("vehicle",[1]pl!$C:$C,pos!R82),"-","_")),'VI2'!$A:$A,0)),)</f>
        <v>0</v>
      </c>
      <c r="S82" s="2">
        <f>IFERROR(HLOOKUP("tier1",'VI2'!$B:$B,MATCH(LOWER(SUBSTITUTE(HLOOKUP("vehicle",[1]pl!$C:$C,pos!S82),"-","_")),'VI2'!$A:$A,0)),)</f>
        <v>0</v>
      </c>
      <c r="T82" s="2">
        <f>IFERROR(HLOOKUP("tier1",'VI2'!$B:$B,MATCH(LOWER(SUBSTITUTE(HLOOKUP("vehicle",[1]pl!$C:$C,pos!T82),"-","_")),'VI2'!$A:$A,0)),)</f>
        <v>0</v>
      </c>
      <c r="U82" s="2">
        <f>IFERROR(HLOOKUP("tier1",'VI2'!$B:$B,MATCH(LOWER(SUBSTITUTE(HLOOKUP("vehicle",[1]pl!$C:$C,pos!U82),"-","_")),'VI2'!$A:$A,0)),)</f>
        <v>0</v>
      </c>
      <c r="V82" s="2">
        <f>IFERROR(HLOOKUP("tier1",'VI2'!$B:$B,MATCH(LOWER(SUBSTITUTE(HLOOKUP("vehicle",[1]pl!$C:$C,pos!V82),"-","_")),'VI2'!$A:$A,0)),)</f>
        <v>0</v>
      </c>
      <c r="W82" s="2">
        <f>IFERROR(HLOOKUP("tier1",'VI2'!$B:$B,MATCH(LOWER(SUBSTITUTE(HLOOKUP("vehicle",[1]pl!$C:$C,pos!W82),"-","_")),'VI2'!$A:$A,0)),)</f>
        <v>0</v>
      </c>
      <c r="X82" s="2">
        <f>IFERROR(HLOOKUP("tier1",'VI2'!$B:$B,MATCH(LOWER(SUBSTITUTE(HLOOKUP("vehicle",[1]pl!$C:$C,pos!X82),"-","_")),'VI2'!$A:$A,0)),)</f>
        <v>0</v>
      </c>
      <c r="Y82" s="2">
        <f>IFERROR(HLOOKUP("tier1",'VI2'!$B:$B,MATCH(LOWER(SUBSTITUTE(HLOOKUP("vehicle",[1]pl!$C:$C,pos!Y82),"-","_")),'VI2'!$A:$A,0)),)</f>
        <v>0</v>
      </c>
      <c r="Z82" s="2">
        <f>IFERROR(HLOOKUP("tier1",'VI2'!$B:$B,MATCH(LOWER(SUBSTITUTE(HLOOKUP("vehicle",[1]pl!$C:$C,pos!Z82),"-","_")),'VI2'!$A:$A,0)),)</f>
        <v>0</v>
      </c>
      <c r="AA82" s="2">
        <f>IFERROR(HLOOKUP("tier1",'VI2'!$B:$B,MATCH(LOWER(SUBSTITUTE(HLOOKUP("vehicle",[1]pl!$C:$C,pos!AA82),"-","_")),'VI2'!$A:$A,0)),)</f>
        <v>0</v>
      </c>
      <c r="AB82" s="2">
        <f>IFERROR(HLOOKUP("tier1",'VI2'!$B:$B,MATCH(LOWER(SUBSTITUTE(HLOOKUP("vehicle",[1]pl!$C:$C,pos!AB82),"-","_")),'VI2'!$A:$A,0)),)</f>
        <v>0</v>
      </c>
      <c r="AC82" s="2">
        <f>IFERROR(HLOOKUP("tier1",'VI2'!$B:$B,MATCH(LOWER(SUBSTITUTE(HLOOKUP("vehicle",[1]pl!$C:$C,pos!AC82),"-","_")),'VI2'!$A:$A,0)),)</f>
        <v>0</v>
      </c>
      <c r="AD82" s="2">
        <f>IFERROR(HLOOKUP("tier1",'VI2'!$B:$B,MATCH(LOWER(SUBSTITUTE(HLOOKUP("vehicle",[1]pl!$C:$C,pos!AD82),"-","_")),'VI2'!$A:$A,0)),)</f>
        <v>0</v>
      </c>
      <c r="AE82" s="2">
        <f>IFERROR(HLOOKUP("tier1",'VI2'!$B:$B,MATCH(LOWER(SUBSTITUTE(HLOOKUP("vehicle",[1]pl!$C:$C,pos!AE82),"-","_")),'VI2'!$A:$A,0)),)</f>
        <v>0</v>
      </c>
    </row>
    <row r="83" spans="1:31" s="2" customFormat="1" x14ac:dyDescent="0.25">
      <c r="A83" s="2">
        <f>IFERROR(HLOOKUP("tier1",'VI2'!$B:$B,MATCH(LOWER(SUBSTITUTE(HLOOKUP("vehicle",[1]pl!$C:$C,pos!A83),"-","_")),'VI2'!$A:$A,0)),)</f>
        <v>0</v>
      </c>
      <c r="B83" s="2">
        <f>IFERROR(HLOOKUP("tier1",'VI2'!$B:$B,MATCH(LOWER(SUBSTITUTE(HLOOKUP("vehicle",[1]pl!$C:$C,pos!B83),"-","_")),'VI2'!$A:$A,0)),)</f>
        <v>0</v>
      </c>
      <c r="C83" s="2">
        <f>IFERROR(HLOOKUP("tier1",'VI2'!$B:$B,MATCH(LOWER(SUBSTITUTE(HLOOKUP("vehicle",[1]pl!$C:$C,pos!C83),"-","_")),'VI2'!$A:$A,0)),)</f>
        <v>0</v>
      </c>
      <c r="D83" s="2">
        <f>IFERROR(HLOOKUP("tier1",'VI2'!$B:$B,MATCH(LOWER(SUBSTITUTE(HLOOKUP("vehicle",[1]pl!$C:$C,pos!D83),"-","_")),'VI2'!$A:$A,0)),)</f>
        <v>0</v>
      </c>
      <c r="E83" s="2">
        <f>IFERROR(HLOOKUP("tier1",'VI2'!$B:$B,MATCH(LOWER(SUBSTITUTE(HLOOKUP("vehicle",[1]pl!$C:$C,pos!E83),"-","_")),'VI2'!$A:$A,0)),)</f>
        <v>0</v>
      </c>
      <c r="F83" s="2">
        <f>IFERROR(HLOOKUP("tier1",'VI2'!$B:$B,MATCH(LOWER(SUBSTITUTE(HLOOKUP("vehicle",[1]pl!$C:$C,pos!F83),"-","_")),'VI2'!$A:$A,0)),)</f>
        <v>0</v>
      </c>
      <c r="G83" s="2">
        <f>IFERROR(HLOOKUP("tier1",'VI2'!$B:$B,MATCH(LOWER(SUBSTITUTE(HLOOKUP("vehicle",[1]pl!$C:$C,pos!G83),"-","_")),'VI2'!$A:$A,0)),)</f>
        <v>0</v>
      </c>
      <c r="H83" s="2">
        <f>IFERROR(HLOOKUP("tier1",'VI2'!$B:$B,MATCH(LOWER(SUBSTITUTE(HLOOKUP("vehicle",[1]pl!$C:$C,pos!H83),"-","_")),'VI2'!$A:$A,0)),)</f>
        <v>0</v>
      </c>
      <c r="I83" s="2">
        <f>IFERROR(HLOOKUP("tier1",'VI2'!$B:$B,MATCH(LOWER(SUBSTITUTE(HLOOKUP("vehicle",[1]pl!$C:$C,pos!I83),"-","_")),'VI2'!$A:$A,0)),)</f>
        <v>0</v>
      </c>
      <c r="J83" s="2">
        <f>IFERROR(HLOOKUP("tier1",'VI2'!$B:$B,MATCH(LOWER(SUBSTITUTE(HLOOKUP("vehicle",[1]pl!$C:$C,pos!J83),"-","_")),'VI2'!$A:$A,0)),)</f>
        <v>0</v>
      </c>
      <c r="K83" s="2">
        <f>IFERROR(HLOOKUP("tier1",'VI2'!$B:$B,MATCH(LOWER(SUBSTITUTE(HLOOKUP("vehicle",[1]pl!$C:$C,pos!K83),"-","_")),'VI2'!$A:$A,0)),)</f>
        <v>0</v>
      </c>
      <c r="L83" s="2">
        <f>IFERROR(HLOOKUP("tier1",'VI2'!$B:$B,MATCH(LOWER(SUBSTITUTE(HLOOKUP("vehicle",[1]pl!$C:$C,pos!L83),"-","_")),'VI2'!$A:$A,0)),)</f>
        <v>0</v>
      </c>
      <c r="M83" s="2">
        <f>IFERROR(HLOOKUP("tier1",'VI2'!$B:$B,MATCH(LOWER(SUBSTITUTE(HLOOKUP("vehicle",[1]pl!$C:$C,pos!M83),"-","_")),'VI2'!$A:$A,0)),)</f>
        <v>0</v>
      </c>
      <c r="N83" s="2">
        <f>IFERROR(HLOOKUP("tier1",'VI2'!$B:$B,MATCH(LOWER(SUBSTITUTE(HLOOKUP("vehicle",[1]pl!$C:$C,pos!N83),"-","_")),'VI2'!$A:$A,0)),)</f>
        <v>0</v>
      </c>
      <c r="O83" s="2">
        <f>IFERROR(HLOOKUP("tier1",'VI2'!$B:$B,MATCH(LOWER(SUBSTITUTE(HLOOKUP("vehicle",[1]pl!$C:$C,pos!O83),"-","_")),'VI2'!$A:$A,0)),)</f>
        <v>0</v>
      </c>
      <c r="Q83" s="2">
        <f>IFERROR(HLOOKUP("tier1",'VI2'!$B:$B,MATCH(LOWER(SUBSTITUTE(HLOOKUP("vehicle",[1]pl!$C:$C,pos!Q83),"-","_")),'VI2'!$A:$A,0)),)</f>
        <v>0</v>
      </c>
      <c r="R83" s="2">
        <f>IFERROR(HLOOKUP("tier1",'VI2'!$B:$B,MATCH(LOWER(SUBSTITUTE(HLOOKUP("vehicle",[1]pl!$C:$C,pos!R83),"-","_")),'VI2'!$A:$A,0)),)</f>
        <v>0</v>
      </c>
      <c r="S83" s="2">
        <f>IFERROR(HLOOKUP("tier1",'VI2'!$B:$B,MATCH(LOWER(SUBSTITUTE(HLOOKUP("vehicle",[1]pl!$C:$C,pos!S83),"-","_")),'VI2'!$A:$A,0)),)</f>
        <v>0</v>
      </c>
      <c r="T83" s="2">
        <f>IFERROR(HLOOKUP("tier1",'VI2'!$B:$B,MATCH(LOWER(SUBSTITUTE(HLOOKUP("vehicle",[1]pl!$C:$C,pos!T83),"-","_")),'VI2'!$A:$A,0)),)</f>
        <v>0</v>
      </c>
      <c r="U83" s="2">
        <f>IFERROR(HLOOKUP("tier1",'VI2'!$B:$B,MATCH(LOWER(SUBSTITUTE(HLOOKUP("vehicle",[1]pl!$C:$C,pos!U83),"-","_")),'VI2'!$A:$A,0)),)</f>
        <v>0</v>
      </c>
      <c r="V83" s="2">
        <f>IFERROR(HLOOKUP("tier1",'VI2'!$B:$B,MATCH(LOWER(SUBSTITUTE(HLOOKUP("vehicle",[1]pl!$C:$C,pos!V83),"-","_")),'VI2'!$A:$A,0)),)</f>
        <v>0</v>
      </c>
      <c r="W83" s="2">
        <f>IFERROR(HLOOKUP("tier1",'VI2'!$B:$B,MATCH(LOWER(SUBSTITUTE(HLOOKUP("vehicle",[1]pl!$C:$C,pos!W83),"-","_")),'VI2'!$A:$A,0)),)</f>
        <v>0</v>
      </c>
      <c r="X83" s="2">
        <f>IFERROR(HLOOKUP("tier1",'VI2'!$B:$B,MATCH(LOWER(SUBSTITUTE(HLOOKUP("vehicle",[1]pl!$C:$C,pos!X83),"-","_")),'VI2'!$A:$A,0)),)</f>
        <v>0</v>
      </c>
      <c r="Y83" s="2">
        <f>IFERROR(HLOOKUP("tier1",'VI2'!$B:$B,MATCH(LOWER(SUBSTITUTE(HLOOKUP("vehicle",[1]pl!$C:$C,pos!Y83),"-","_")),'VI2'!$A:$A,0)),)</f>
        <v>0</v>
      </c>
      <c r="Z83" s="2">
        <f>IFERROR(HLOOKUP("tier1",'VI2'!$B:$B,MATCH(LOWER(SUBSTITUTE(HLOOKUP("vehicle",[1]pl!$C:$C,pos!Z83),"-","_")),'VI2'!$A:$A,0)),)</f>
        <v>0</v>
      </c>
      <c r="AA83" s="2">
        <f>IFERROR(HLOOKUP("tier1",'VI2'!$B:$B,MATCH(LOWER(SUBSTITUTE(HLOOKUP("vehicle",[1]pl!$C:$C,pos!AA83),"-","_")),'VI2'!$A:$A,0)),)</f>
        <v>0</v>
      </c>
      <c r="AB83" s="2">
        <f>IFERROR(HLOOKUP("tier1",'VI2'!$B:$B,MATCH(LOWER(SUBSTITUTE(HLOOKUP("vehicle",[1]pl!$C:$C,pos!AB83),"-","_")),'VI2'!$A:$A,0)),)</f>
        <v>0</v>
      </c>
      <c r="AC83" s="2">
        <f>IFERROR(HLOOKUP("tier1",'VI2'!$B:$B,MATCH(LOWER(SUBSTITUTE(HLOOKUP("vehicle",[1]pl!$C:$C,pos!AC83),"-","_")),'VI2'!$A:$A,0)),)</f>
        <v>0</v>
      </c>
      <c r="AD83" s="2">
        <f>IFERROR(HLOOKUP("tier1",'VI2'!$B:$B,MATCH(LOWER(SUBSTITUTE(HLOOKUP("vehicle",[1]pl!$C:$C,pos!AD83),"-","_")),'VI2'!$A:$A,0)),)</f>
        <v>0</v>
      </c>
      <c r="AE83" s="2">
        <f>IFERROR(HLOOKUP("tier1",'VI2'!$B:$B,MATCH(LOWER(SUBSTITUTE(HLOOKUP("vehicle",[1]pl!$C:$C,pos!AE83),"-","_")),'VI2'!$A:$A,0)),)</f>
        <v>0</v>
      </c>
    </row>
    <row r="84" spans="1:31" s="2" customFormat="1" x14ac:dyDescent="0.25">
      <c r="A84" s="2">
        <f>IFERROR(HLOOKUP("tier1",'VI2'!$B:$B,MATCH(LOWER(SUBSTITUTE(HLOOKUP("vehicle",[1]pl!$C:$C,pos!A84),"-","_")),'VI2'!$A:$A,0)),)</f>
        <v>0</v>
      </c>
      <c r="B84" s="2">
        <f>IFERROR(HLOOKUP("tier1",'VI2'!$B:$B,MATCH(LOWER(SUBSTITUTE(HLOOKUP("vehicle",[1]pl!$C:$C,pos!B84),"-","_")),'VI2'!$A:$A,0)),)</f>
        <v>0</v>
      </c>
      <c r="C84" s="2">
        <f>IFERROR(HLOOKUP("tier1",'VI2'!$B:$B,MATCH(LOWER(SUBSTITUTE(HLOOKUP("vehicle",[1]pl!$C:$C,pos!C84),"-","_")),'VI2'!$A:$A,0)),)</f>
        <v>0</v>
      </c>
      <c r="D84" s="2">
        <f>IFERROR(HLOOKUP("tier1",'VI2'!$B:$B,MATCH(LOWER(SUBSTITUTE(HLOOKUP("vehicle",[1]pl!$C:$C,pos!D84),"-","_")),'VI2'!$A:$A,0)),)</f>
        <v>0</v>
      </c>
      <c r="E84" s="2">
        <f>IFERROR(HLOOKUP("tier1",'VI2'!$B:$B,MATCH(LOWER(SUBSTITUTE(HLOOKUP("vehicle",[1]pl!$C:$C,pos!E84),"-","_")),'VI2'!$A:$A,0)),)</f>
        <v>0</v>
      </c>
      <c r="F84" s="2">
        <f>IFERROR(HLOOKUP("tier1",'VI2'!$B:$B,MATCH(LOWER(SUBSTITUTE(HLOOKUP("vehicle",[1]pl!$C:$C,pos!F84),"-","_")),'VI2'!$A:$A,0)),)</f>
        <v>0</v>
      </c>
      <c r="G84" s="2">
        <f>IFERROR(HLOOKUP("tier1",'VI2'!$B:$B,MATCH(LOWER(SUBSTITUTE(HLOOKUP("vehicle",[1]pl!$C:$C,pos!G84),"-","_")),'VI2'!$A:$A,0)),)</f>
        <v>0</v>
      </c>
      <c r="H84" s="2">
        <f>IFERROR(HLOOKUP("tier1",'VI2'!$B:$B,MATCH(LOWER(SUBSTITUTE(HLOOKUP("vehicle",[1]pl!$C:$C,pos!H84),"-","_")),'VI2'!$A:$A,0)),)</f>
        <v>0</v>
      </c>
      <c r="I84" s="2">
        <f>IFERROR(HLOOKUP("tier1",'VI2'!$B:$B,MATCH(LOWER(SUBSTITUTE(HLOOKUP("vehicle",[1]pl!$C:$C,pos!I84),"-","_")),'VI2'!$A:$A,0)),)</f>
        <v>0</v>
      </c>
      <c r="J84" s="2">
        <f>IFERROR(HLOOKUP("tier1",'VI2'!$B:$B,MATCH(LOWER(SUBSTITUTE(HLOOKUP("vehicle",[1]pl!$C:$C,pos!J84),"-","_")),'VI2'!$A:$A,0)),)</f>
        <v>0</v>
      </c>
      <c r="K84" s="2">
        <f>IFERROR(HLOOKUP("tier1",'VI2'!$B:$B,MATCH(LOWER(SUBSTITUTE(HLOOKUP("vehicle",[1]pl!$C:$C,pos!K84),"-","_")),'VI2'!$A:$A,0)),)</f>
        <v>0</v>
      </c>
      <c r="L84" s="2">
        <f>IFERROR(HLOOKUP("tier1",'VI2'!$B:$B,MATCH(LOWER(SUBSTITUTE(HLOOKUP("vehicle",[1]pl!$C:$C,pos!L84),"-","_")),'VI2'!$A:$A,0)),)</f>
        <v>0</v>
      </c>
      <c r="M84" s="2">
        <f>IFERROR(HLOOKUP("tier1",'VI2'!$B:$B,MATCH(LOWER(SUBSTITUTE(HLOOKUP("vehicle",[1]pl!$C:$C,pos!M84),"-","_")),'VI2'!$A:$A,0)),)</f>
        <v>0</v>
      </c>
      <c r="N84" s="2">
        <f>IFERROR(HLOOKUP("tier1",'VI2'!$B:$B,MATCH(LOWER(SUBSTITUTE(HLOOKUP("vehicle",[1]pl!$C:$C,pos!N84),"-","_")),'VI2'!$A:$A,0)),)</f>
        <v>0</v>
      </c>
      <c r="O84" s="2">
        <f>IFERROR(HLOOKUP("tier1",'VI2'!$B:$B,MATCH(LOWER(SUBSTITUTE(HLOOKUP("vehicle",[1]pl!$C:$C,pos!O84),"-","_")),'VI2'!$A:$A,0)),)</f>
        <v>0</v>
      </c>
      <c r="Q84" s="2">
        <f>IFERROR(HLOOKUP("tier1",'VI2'!$B:$B,MATCH(LOWER(SUBSTITUTE(HLOOKUP("vehicle",[1]pl!$C:$C,pos!Q84),"-","_")),'VI2'!$A:$A,0)),)</f>
        <v>0</v>
      </c>
      <c r="R84" s="2">
        <f>IFERROR(HLOOKUP("tier1",'VI2'!$B:$B,MATCH(LOWER(SUBSTITUTE(HLOOKUP("vehicle",[1]pl!$C:$C,pos!R84),"-","_")),'VI2'!$A:$A,0)),)</f>
        <v>0</v>
      </c>
      <c r="S84" s="2">
        <f>IFERROR(HLOOKUP("tier1",'VI2'!$B:$B,MATCH(LOWER(SUBSTITUTE(HLOOKUP("vehicle",[1]pl!$C:$C,pos!S84),"-","_")),'VI2'!$A:$A,0)),)</f>
        <v>0</v>
      </c>
      <c r="T84" s="2">
        <f>IFERROR(HLOOKUP("tier1",'VI2'!$B:$B,MATCH(LOWER(SUBSTITUTE(HLOOKUP("vehicle",[1]pl!$C:$C,pos!T84),"-","_")),'VI2'!$A:$A,0)),)</f>
        <v>0</v>
      </c>
      <c r="U84" s="2">
        <f>IFERROR(HLOOKUP("tier1",'VI2'!$B:$B,MATCH(LOWER(SUBSTITUTE(HLOOKUP("vehicle",[1]pl!$C:$C,pos!U84),"-","_")),'VI2'!$A:$A,0)),)</f>
        <v>0</v>
      </c>
      <c r="V84" s="2">
        <f>IFERROR(HLOOKUP("tier1",'VI2'!$B:$B,MATCH(LOWER(SUBSTITUTE(HLOOKUP("vehicle",[1]pl!$C:$C,pos!V84),"-","_")),'VI2'!$A:$A,0)),)</f>
        <v>0</v>
      </c>
      <c r="W84" s="2">
        <f>IFERROR(HLOOKUP("tier1",'VI2'!$B:$B,MATCH(LOWER(SUBSTITUTE(HLOOKUP("vehicle",[1]pl!$C:$C,pos!W84),"-","_")),'VI2'!$A:$A,0)),)</f>
        <v>0</v>
      </c>
      <c r="X84" s="2">
        <f>IFERROR(HLOOKUP("tier1",'VI2'!$B:$B,MATCH(LOWER(SUBSTITUTE(HLOOKUP("vehicle",[1]pl!$C:$C,pos!X84),"-","_")),'VI2'!$A:$A,0)),)</f>
        <v>0</v>
      </c>
      <c r="Y84" s="2">
        <f>IFERROR(HLOOKUP("tier1",'VI2'!$B:$B,MATCH(LOWER(SUBSTITUTE(HLOOKUP("vehicle",[1]pl!$C:$C,pos!Y84),"-","_")),'VI2'!$A:$A,0)),)</f>
        <v>0</v>
      </c>
      <c r="Z84" s="2">
        <f>IFERROR(HLOOKUP("tier1",'VI2'!$B:$B,MATCH(LOWER(SUBSTITUTE(HLOOKUP("vehicle",[1]pl!$C:$C,pos!Z84),"-","_")),'VI2'!$A:$A,0)),)</f>
        <v>0</v>
      </c>
      <c r="AA84" s="2">
        <f>IFERROR(HLOOKUP("tier1",'VI2'!$B:$B,MATCH(LOWER(SUBSTITUTE(HLOOKUP("vehicle",[1]pl!$C:$C,pos!AA84),"-","_")),'VI2'!$A:$A,0)),)</f>
        <v>0</v>
      </c>
      <c r="AB84" s="2">
        <f>IFERROR(HLOOKUP("tier1",'VI2'!$B:$B,MATCH(LOWER(SUBSTITUTE(HLOOKUP("vehicle",[1]pl!$C:$C,pos!AB84),"-","_")),'VI2'!$A:$A,0)),)</f>
        <v>0</v>
      </c>
      <c r="AC84" s="2">
        <f>IFERROR(HLOOKUP("tier1",'VI2'!$B:$B,MATCH(LOWER(SUBSTITUTE(HLOOKUP("vehicle",[1]pl!$C:$C,pos!AC84),"-","_")),'VI2'!$A:$A,0)),)</f>
        <v>0</v>
      </c>
      <c r="AD84" s="2">
        <f>IFERROR(HLOOKUP("tier1",'VI2'!$B:$B,MATCH(LOWER(SUBSTITUTE(HLOOKUP("vehicle",[1]pl!$C:$C,pos!AD84),"-","_")),'VI2'!$A:$A,0)),)</f>
        <v>0</v>
      </c>
      <c r="AE84" s="2">
        <f>IFERROR(HLOOKUP("tier1",'VI2'!$B:$B,MATCH(LOWER(SUBSTITUTE(HLOOKUP("vehicle",[1]pl!$C:$C,pos!AE84),"-","_")),'VI2'!$A:$A,0)),)</f>
        <v>0</v>
      </c>
    </row>
    <row r="85" spans="1:31" s="2" customFormat="1" x14ac:dyDescent="0.25">
      <c r="A85" s="2">
        <f>IFERROR(HLOOKUP("tier1",'VI2'!$B:$B,MATCH(LOWER(SUBSTITUTE(HLOOKUP("vehicle",[1]pl!$C:$C,pos!A85),"-","_")),'VI2'!$A:$A,0)),)</f>
        <v>0</v>
      </c>
      <c r="B85" s="2">
        <f>IFERROR(HLOOKUP("tier1",'VI2'!$B:$B,MATCH(LOWER(SUBSTITUTE(HLOOKUP("vehicle",[1]pl!$C:$C,pos!B85),"-","_")),'VI2'!$A:$A,0)),)</f>
        <v>0</v>
      </c>
      <c r="C85" s="2">
        <f>IFERROR(HLOOKUP("tier1",'VI2'!$B:$B,MATCH(LOWER(SUBSTITUTE(HLOOKUP("vehicle",[1]pl!$C:$C,pos!C85),"-","_")),'VI2'!$A:$A,0)),)</f>
        <v>0</v>
      </c>
      <c r="D85" s="2">
        <f>IFERROR(HLOOKUP("tier1",'VI2'!$B:$B,MATCH(LOWER(SUBSTITUTE(HLOOKUP("vehicle",[1]pl!$C:$C,pos!D85),"-","_")),'VI2'!$A:$A,0)),)</f>
        <v>0</v>
      </c>
      <c r="E85" s="2">
        <f>IFERROR(HLOOKUP("tier1",'VI2'!$B:$B,MATCH(LOWER(SUBSTITUTE(HLOOKUP("vehicle",[1]pl!$C:$C,pos!E85),"-","_")),'VI2'!$A:$A,0)),)</f>
        <v>0</v>
      </c>
      <c r="F85" s="2">
        <f>IFERROR(HLOOKUP("tier1",'VI2'!$B:$B,MATCH(LOWER(SUBSTITUTE(HLOOKUP("vehicle",[1]pl!$C:$C,pos!F85),"-","_")),'VI2'!$A:$A,0)),)</f>
        <v>0</v>
      </c>
      <c r="G85" s="2">
        <f>IFERROR(HLOOKUP("tier1",'VI2'!$B:$B,MATCH(LOWER(SUBSTITUTE(HLOOKUP("vehicle",[1]pl!$C:$C,pos!G85),"-","_")),'VI2'!$A:$A,0)),)</f>
        <v>0</v>
      </c>
      <c r="H85" s="2">
        <f>IFERROR(HLOOKUP("tier1",'VI2'!$B:$B,MATCH(LOWER(SUBSTITUTE(HLOOKUP("vehicle",[1]pl!$C:$C,pos!H85),"-","_")),'VI2'!$A:$A,0)),)</f>
        <v>0</v>
      </c>
      <c r="I85" s="2">
        <f>IFERROR(HLOOKUP("tier1",'VI2'!$B:$B,MATCH(LOWER(SUBSTITUTE(HLOOKUP("vehicle",[1]pl!$C:$C,pos!I85),"-","_")),'VI2'!$A:$A,0)),)</f>
        <v>0</v>
      </c>
      <c r="J85" s="2">
        <f>IFERROR(HLOOKUP("tier1",'VI2'!$B:$B,MATCH(LOWER(SUBSTITUTE(HLOOKUP("vehicle",[1]pl!$C:$C,pos!J85),"-","_")),'VI2'!$A:$A,0)),)</f>
        <v>0</v>
      </c>
      <c r="K85" s="2">
        <f>IFERROR(HLOOKUP("tier1",'VI2'!$B:$B,MATCH(LOWER(SUBSTITUTE(HLOOKUP("vehicle",[1]pl!$C:$C,pos!K85),"-","_")),'VI2'!$A:$A,0)),)</f>
        <v>0</v>
      </c>
      <c r="L85" s="2">
        <f>IFERROR(HLOOKUP("tier1",'VI2'!$B:$B,MATCH(LOWER(SUBSTITUTE(HLOOKUP("vehicle",[1]pl!$C:$C,pos!L85),"-","_")),'VI2'!$A:$A,0)),)</f>
        <v>0</v>
      </c>
      <c r="M85" s="2">
        <f>IFERROR(HLOOKUP("tier1",'VI2'!$B:$B,MATCH(LOWER(SUBSTITUTE(HLOOKUP("vehicle",[1]pl!$C:$C,pos!M85),"-","_")),'VI2'!$A:$A,0)),)</f>
        <v>0</v>
      </c>
      <c r="N85" s="2">
        <f>IFERROR(HLOOKUP("tier1",'VI2'!$B:$B,MATCH(LOWER(SUBSTITUTE(HLOOKUP("vehicle",[1]pl!$C:$C,pos!N85),"-","_")),'VI2'!$A:$A,0)),)</f>
        <v>0</v>
      </c>
      <c r="O85" s="2">
        <f>IFERROR(HLOOKUP("tier1",'VI2'!$B:$B,MATCH(LOWER(SUBSTITUTE(HLOOKUP("vehicle",[1]pl!$C:$C,pos!O85),"-","_")),'VI2'!$A:$A,0)),)</f>
        <v>0</v>
      </c>
      <c r="Q85" s="2">
        <f>IFERROR(HLOOKUP("tier1",'VI2'!$B:$B,MATCH(LOWER(SUBSTITUTE(HLOOKUP("vehicle",[1]pl!$C:$C,pos!Q85),"-","_")),'VI2'!$A:$A,0)),)</f>
        <v>0</v>
      </c>
      <c r="R85" s="2">
        <f>IFERROR(HLOOKUP("tier1",'VI2'!$B:$B,MATCH(LOWER(SUBSTITUTE(HLOOKUP("vehicle",[1]pl!$C:$C,pos!R85),"-","_")),'VI2'!$A:$A,0)),)</f>
        <v>0</v>
      </c>
      <c r="S85" s="2">
        <f>IFERROR(HLOOKUP("tier1",'VI2'!$B:$B,MATCH(LOWER(SUBSTITUTE(HLOOKUP("vehicle",[1]pl!$C:$C,pos!S85),"-","_")),'VI2'!$A:$A,0)),)</f>
        <v>0</v>
      </c>
      <c r="T85" s="2">
        <f>IFERROR(HLOOKUP("tier1",'VI2'!$B:$B,MATCH(LOWER(SUBSTITUTE(HLOOKUP("vehicle",[1]pl!$C:$C,pos!T85),"-","_")),'VI2'!$A:$A,0)),)</f>
        <v>0</v>
      </c>
      <c r="U85" s="2">
        <f>IFERROR(HLOOKUP("tier1",'VI2'!$B:$B,MATCH(LOWER(SUBSTITUTE(HLOOKUP("vehicle",[1]pl!$C:$C,pos!U85),"-","_")),'VI2'!$A:$A,0)),)</f>
        <v>0</v>
      </c>
      <c r="V85" s="2">
        <f>IFERROR(HLOOKUP("tier1",'VI2'!$B:$B,MATCH(LOWER(SUBSTITUTE(HLOOKUP("vehicle",[1]pl!$C:$C,pos!V85),"-","_")),'VI2'!$A:$A,0)),)</f>
        <v>0</v>
      </c>
      <c r="W85" s="2">
        <f>IFERROR(HLOOKUP("tier1",'VI2'!$B:$B,MATCH(LOWER(SUBSTITUTE(HLOOKUP("vehicle",[1]pl!$C:$C,pos!W85),"-","_")),'VI2'!$A:$A,0)),)</f>
        <v>0</v>
      </c>
      <c r="X85" s="2">
        <f>IFERROR(HLOOKUP("tier1",'VI2'!$B:$B,MATCH(LOWER(SUBSTITUTE(HLOOKUP("vehicle",[1]pl!$C:$C,pos!X85),"-","_")),'VI2'!$A:$A,0)),)</f>
        <v>0</v>
      </c>
      <c r="Y85" s="2">
        <f>IFERROR(HLOOKUP("tier1",'VI2'!$B:$B,MATCH(LOWER(SUBSTITUTE(HLOOKUP("vehicle",[1]pl!$C:$C,pos!Y85),"-","_")),'VI2'!$A:$A,0)),)</f>
        <v>0</v>
      </c>
      <c r="Z85" s="2">
        <f>IFERROR(HLOOKUP("tier1",'VI2'!$B:$B,MATCH(LOWER(SUBSTITUTE(HLOOKUP("vehicle",[1]pl!$C:$C,pos!Z85),"-","_")),'VI2'!$A:$A,0)),)</f>
        <v>0</v>
      </c>
      <c r="AA85" s="2">
        <f>IFERROR(HLOOKUP("tier1",'VI2'!$B:$B,MATCH(LOWER(SUBSTITUTE(HLOOKUP("vehicle",[1]pl!$C:$C,pos!AA85),"-","_")),'VI2'!$A:$A,0)),)</f>
        <v>0</v>
      </c>
      <c r="AB85" s="2">
        <f>IFERROR(HLOOKUP("tier1",'VI2'!$B:$B,MATCH(LOWER(SUBSTITUTE(HLOOKUP("vehicle",[1]pl!$C:$C,pos!AB85),"-","_")),'VI2'!$A:$A,0)),)</f>
        <v>0</v>
      </c>
      <c r="AC85" s="2">
        <f>IFERROR(HLOOKUP("tier1",'VI2'!$B:$B,MATCH(LOWER(SUBSTITUTE(HLOOKUP("vehicle",[1]pl!$C:$C,pos!AC85),"-","_")),'VI2'!$A:$A,0)),)</f>
        <v>0</v>
      </c>
      <c r="AD85" s="2">
        <f>IFERROR(HLOOKUP("tier1",'VI2'!$B:$B,MATCH(LOWER(SUBSTITUTE(HLOOKUP("vehicle",[1]pl!$C:$C,pos!AD85),"-","_")),'VI2'!$A:$A,0)),)</f>
        <v>0</v>
      </c>
      <c r="AE85" s="2">
        <f>IFERROR(HLOOKUP("tier1",'VI2'!$B:$B,MATCH(LOWER(SUBSTITUTE(HLOOKUP("vehicle",[1]pl!$C:$C,pos!AE85),"-","_")),'VI2'!$A:$A,0)),)</f>
        <v>0</v>
      </c>
    </row>
    <row r="86" spans="1:31" s="2" customFormat="1" x14ac:dyDescent="0.25">
      <c r="A86" s="2">
        <f>IFERROR(HLOOKUP("tier1",'VI2'!$B:$B,MATCH(LOWER(SUBSTITUTE(HLOOKUP("vehicle",[1]pl!$C:$C,pos!A86),"-","_")),'VI2'!$A:$A,0)),)</f>
        <v>0</v>
      </c>
      <c r="B86" s="2">
        <f>IFERROR(HLOOKUP("tier1",'VI2'!$B:$B,MATCH(LOWER(SUBSTITUTE(HLOOKUP("vehicle",[1]pl!$C:$C,pos!B86),"-","_")),'VI2'!$A:$A,0)),)</f>
        <v>0</v>
      </c>
      <c r="C86" s="2">
        <f>IFERROR(HLOOKUP("tier1",'VI2'!$B:$B,MATCH(LOWER(SUBSTITUTE(HLOOKUP("vehicle",[1]pl!$C:$C,pos!C86),"-","_")),'VI2'!$A:$A,0)),)</f>
        <v>0</v>
      </c>
      <c r="D86" s="2">
        <f>IFERROR(HLOOKUP("tier1",'VI2'!$B:$B,MATCH(LOWER(SUBSTITUTE(HLOOKUP("vehicle",[1]pl!$C:$C,pos!D86),"-","_")),'VI2'!$A:$A,0)),)</f>
        <v>0</v>
      </c>
      <c r="E86" s="2">
        <f>IFERROR(HLOOKUP("tier1",'VI2'!$B:$B,MATCH(LOWER(SUBSTITUTE(HLOOKUP("vehicle",[1]pl!$C:$C,pos!E86),"-","_")),'VI2'!$A:$A,0)),)</f>
        <v>0</v>
      </c>
      <c r="F86" s="2">
        <f>IFERROR(HLOOKUP("tier1",'VI2'!$B:$B,MATCH(LOWER(SUBSTITUTE(HLOOKUP("vehicle",[1]pl!$C:$C,pos!F86),"-","_")),'VI2'!$A:$A,0)),)</f>
        <v>0</v>
      </c>
      <c r="G86" s="2">
        <f>IFERROR(HLOOKUP("tier1",'VI2'!$B:$B,MATCH(LOWER(SUBSTITUTE(HLOOKUP("vehicle",[1]pl!$C:$C,pos!G86),"-","_")),'VI2'!$A:$A,0)),)</f>
        <v>0</v>
      </c>
      <c r="H86" s="2">
        <f>IFERROR(HLOOKUP("tier1",'VI2'!$B:$B,MATCH(LOWER(SUBSTITUTE(HLOOKUP("vehicle",[1]pl!$C:$C,pos!H86),"-","_")),'VI2'!$A:$A,0)),)</f>
        <v>0</v>
      </c>
      <c r="I86" s="2">
        <f>IFERROR(HLOOKUP("tier1",'VI2'!$B:$B,MATCH(LOWER(SUBSTITUTE(HLOOKUP("vehicle",[1]pl!$C:$C,pos!I86),"-","_")),'VI2'!$A:$A,0)),)</f>
        <v>0</v>
      </c>
      <c r="J86" s="2">
        <f>IFERROR(HLOOKUP("tier1",'VI2'!$B:$B,MATCH(LOWER(SUBSTITUTE(HLOOKUP("vehicle",[1]pl!$C:$C,pos!J86),"-","_")),'VI2'!$A:$A,0)),)</f>
        <v>0</v>
      </c>
      <c r="K86" s="2">
        <f>IFERROR(HLOOKUP("tier1",'VI2'!$B:$B,MATCH(LOWER(SUBSTITUTE(HLOOKUP("vehicle",[1]pl!$C:$C,pos!K86),"-","_")),'VI2'!$A:$A,0)),)</f>
        <v>0</v>
      </c>
      <c r="L86" s="2">
        <f>IFERROR(HLOOKUP("tier1",'VI2'!$B:$B,MATCH(LOWER(SUBSTITUTE(HLOOKUP("vehicle",[1]pl!$C:$C,pos!L86),"-","_")),'VI2'!$A:$A,0)),)</f>
        <v>0</v>
      </c>
      <c r="M86" s="2">
        <f>IFERROR(HLOOKUP("tier1",'VI2'!$B:$B,MATCH(LOWER(SUBSTITUTE(HLOOKUP("vehicle",[1]pl!$C:$C,pos!M86),"-","_")),'VI2'!$A:$A,0)),)</f>
        <v>0</v>
      </c>
      <c r="N86" s="2">
        <f>IFERROR(HLOOKUP("tier1",'VI2'!$B:$B,MATCH(LOWER(SUBSTITUTE(HLOOKUP("vehicle",[1]pl!$C:$C,pos!N86),"-","_")),'VI2'!$A:$A,0)),)</f>
        <v>0</v>
      </c>
      <c r="O86" s="2">
        <f>IFERROR(HLOOKUP("tier1",'VI2'!$B:$B,MATCH(LOWER(SUBSTITUTE(HLOOKUP("vehicle",[1]pl!$C:$C,pos!O86),"-","_")),'VI2'!$A:$A,0)),)</f>
        <v>0</v>
      </c>
      <c r="Q86" s="2">
        <f>IFERROR(HLOOKUP("tier1",'VI2'!$B:$B,MATCH(LOWER(SUBSTITUTE(HLOOKUP("vehicle",[1]pl!$C:$C,pos!Q86),"-","_")),'VI2'!$A:$A,0)),)</f>
        <v>0</v>
      </c>
      <c r="R86" s="2">
        <f>IFERROR(HLOOKUP("tier1",'VI2'!$B:$B,MATCH(LOWER(SUBSTITUTE(HLOOKUP("vehicle",[1]pl!$C:$C,pos!R86),"-","_")),'VI2'!$A:$A,0)),)</f>
        <v>0</v>
      </c>
      <c r="S86" s="2">
        <f>IFERROR(HLOOKUP("tier1",'VI2'!$B:$B,MATCH(LOWER(SUBSTITUTE(HLOOKUP("vehicle",[1]pl!$C:$C,pos!S86),"-","_")),'VI2'!$A:$A,0)),)</f>
        <v>0</v>
      </c>
      <c r="T86" s="2">
        <f>IFERROR(HLOOKUP("tier1",'VI2'!$B:$B,MATCH(LOWER(SUBSTITUTE(HLOOKUP("vehicle",[1]pl!$C:$C,pos!T86),"-","_")),'VI2'!$A:$A,0)),)</f>
        <v>0</v>
      </c>
      <c r="U86" s="2">
        <f>IFERROR(HLOOKUP("tier1",'VI2'!$B:$B,MATCH(LOWER(SUBSTITUTE(HLOOKUP("vehicle",[1]pl!$C:$C,pos!U86),"-","_")),'VI2'!$A:$A,0)),)</f>
        <v>0</v>
      </c>
      <c r="V86" s="2">
        <f>IFERROR(HLOOKUP("tier1",'VI2'!$B:$B,MATCH(LOWER(SUBSTITUTE(HLOOKUP("vehicle",[1]pl!$C:$C,pos!V86),"-","_")),'VI2'!$A:$A,0)),)</f>
        <v>0</v>
      </c>
      <c r="W86" s="2">
        <f>IFERROR(HLOOKUP("tier1",'VI2'!$B:$B,MATCH(LOWER(SUBSTITUTE(HLOOKUP("vehicle",[1]pl!$C:$C,pos!W86),"-","_")),'VI2'!$A:$A,0)),)</f>
        <v>0</v>
      </c>
      <c r="X86" s="2">
        <f>IFERROR(HLOOKUP("tier1",'VI2'!$B:$B,MATCH(LOWER(SUBSTITUTE(HLOOKUP("vehicle",[1]pl!$C:$C,pos!X86),"-","_")),'VI2'!$A:$A,0)),)</f>
        <v>0</v>
      </c>
      <c r="Y86" s="2">
        <f>IFERROR(HLOOKUP("tier1",'VI2'!$B:$B,MATCH(LOWER(SUBSTITUTE(HLOOKUP("vehicle",[1]pl!$C:$C,pos!Y86),"-","_")),'VI2'!$A:$A,0)),)</f>
        <v>0</v>
      </c>
      <c r="Z86" s="2">
        <f>IFERROR(HLOOKUP("tier1",'VI2'!$B:$B,MATCH(LOWER(SUBSTITUTE(HLOOKUP("vehicle",[1]pl!$C:$C,pos!Z86),"-","_")),'VI2'!$A:$A,0)),)</f>
        <v>0</v>
      </c>
      <c r="AA86" s="2">
        <f>IFERROR(HLOOKUP("tier1",'VI2'!$B:$B,MATCH(LOWER(SUBSTITUTE(HLOOKUP("vehicle",[1]pl!$C:$C,pos!AA86),"-","_")),'VI2'!$A:$A,0)),)</f>
        <v>0</v>
      </c>
      <c r="AB86" s="2">
        <f>IFERROR(HLOOKUP("tier1",'VI2'!$B:$B,MATCH(LOWER(SUBSTITUTE(HLOOKUP("vehicle",[1]pl!$C:$C,pos!AB86),"-","_")),'VI2'!$A:$A,0)),)</f>
        <v>0</v>
      </c>
      <c r="AC86" s="2">
        <f>IFERROR(HLOOKUP("tier1",'VI2'!$B:$B,MATCH(LOWER(SUBSTITUTE(HLOOKUP("vehicle",[1]pl!$C:$C,pos!AC86),"-","_")),'VI2'!$A:$A,0)),)</f>
        <v>0</v>
      </c>
      <c r="AD86" s="2">
        <f>IFERROR(HLOOKUP("tier1",'VI2'!$B:$B,MATCH(LOWER(SUBSTITUTE(HLOOKUP("vehicle",[1]pl!$C:$C,pos!AD86),"-","_")),'VI2'!$A:$A,0)),)</f>
        <v>0</v>
      </c>
      <c r="AE86" s="2">
        <f>IFERROR(HLOOKUP("tier1",'VI2'!$B:$B,MATCH(LOWER(SUBSTITUTE(HLOOKUP("vehicle",[1]pl!$C:$C,pos!AE86),"-","_")),'VI2'!$A:$A,0)),)</f>
        <v>0</v>
      </c>
    </row>
    <row r="87" spans="1:31" s="2" customFormat="1" x14ac:dyDescent="0.25">
      <c r="A87" s="2">
        <f>IFERROR(HLOOKUP("tier1",'VI2'!$B:$B,MATCH(LOWER(SUBSTITUTE(HLOOKUP("vehicle",[1]pl!$C:$C,pos!A87),"-","_")),'VI2'!$A:$A,0)),)</f>
        <v>0</v>
      </c>
      <c r="B87" s="2">
        <f>IFERROR(HLOOKUP("tier1",'VI2'!$B:$B,MATCH(LOWER(SUBSTITUTE(HLOOKUP("vehicle",[1]pl!$C:$C,pos!B87),"-","_")),'VI2'!$A:$A,0)),)</f>
        <v>0</v>
      </c>
      <c r="C87" s="2">
        <f>IFERROR(HLOOKUP("tier1",'VI2'!$B:$B,MATCH(LOWER(SUBSTITUTE(HLOOKUP("vehicle",[1]pl!$C:$C,pos!C87),"-","_")),'VI2'!$A:$A,0)),)</f>
        <v>0</v>
      </c>
      <c r="D87" s="2">
        <f>IFERROR(HLOOKUP("tier1",'VI2'!$B:$B,MATCH(LOWER(SUBSTITUTE(HLOOKUP("vehicle",[1]pl!$C:$C,pos!D87),"-","_")),'VI2'!$A:$A,0)),)</f>
        <v>0</v>
      </c>
      <c r="E87" s="2">
        <f>IFERROR(HLOOKUP("tier1",'VI2'!$B:$B,MATCH(LOWER(SUBSTITUTE(HLOOKUP("vehicle",[1]pl!$C:$C,pos!E87),"-","_")),'VI2'!$A:$A,0)),)</f>
        <v>0</v>
      </c>
      <c r="F87" s="2">
        <f>IFERROR(HLOOKUP("tier1",'VI2'!$B:$B,MATCH(LOWER(SUBSTITUTE(HLOOKUP("vehicle",[1]pl!$C:$C,pos!F87),"-","_")),'VI2'!$A:$A,0)),)</f>
        <v>0</v>
      </c>
      <c r="G87" s="2">
        <f>IFERROR(HLOOKUP("tier1",'VI2'!$B:$B,MATCH(LOWER(SUBSTITUTE(HLOOKUP("vehicle",[1]pl!$C:$C,pos!G87),"-","_")),'VI2'!$A:$A,0)),)</f>
        <v>0</v>
      </c>
      <c r="H87" s="2">
        <f>IFERROR(HLOOKUP("tier1",'VI2'!$B:$B,MATCH(LOWER(SUBSTITUTE(HLOOKUP("vehicle",[1]pl!$C:$C,pos!H87),"-","_")),'VI2'!$A:$A,0)),)</f>
        <v>0</v>
      </c>
      <c r="I87" s="2">
        <f>IFERROR(HLOOKUP("tier1",'VI2'!$B:$B,MATCH(LOWER(SUBSTITUTE(HLOOKUP("vehicle",[1]pl!$C:$C,pos!I87),"-","_")),'VI2'!$A:$A,0)),)</f>
        <v>0</v>
      </c>
      <c r="J87" s="2">
        <f>IFERROR(HLOOKUP("tier1",'VI2'!$B:$B,MATCH(LOWER(SUBSTITUTE(HLOOKUP("vehicle",[1]pl!$C:$C,pos!J87),"-","_")),'VI2'!$A:$A,0)),)</f>
        <v>0</v>
      </c>
      <c r="K87" s="2">
        <f>IFERROR(HLOOKUP("tier1",'VI2'!$B:$B,MATCH(LOWER(SUBSTITUTE(HLOOKUP("vehicle",[1]pl!$C:$C,pos!K87),"-","_")),'VI2'!$A:$A,0)),)</f>
        <v>0</v>
      </c>
      <c r="L87" s="2">
        <f>IFERROR(HLOOKUP("tier1",'VI2'!$B:$B,MATCH(LOWER(SUBSTITUTE(HLOOKUP("vehicle",[1]pl!$C:$C,pos!L87),"-","_")),'VI2'!$A:$A,0)),)</f>
        <v>0</v>
      </c>
      <c r="M87" s="2">
        <f>IFERROR(HLOOKUP("tier1",'VI2'!$B:$B,MATCH(LOWER(SUBSTITUTE(HLOOKUP("vehicle",[1]pl!$C:$C,pos!M87),"-","_")),'VI2'!$A:$A,0)),)</f>
        <v>0</v>
      </c>
      <c r="N87" s="2">
        <f>IFERROR(HLOOKUP("tier1",'VI2'!$B:$B,MATCH(LOWER(SUBSTITUTE(HLOOKUP("vehicle",[1]pl!$C:$C,pos!N87),"-","_")),'VI2'!$A:$A,0)),)</f>
        <v>0</v>
      </c>
      <c r="O87" s="2">
        <f>IFERROR(HLOOKUP("tier1",'VI2'!$B:$B,MATCH(LOWER(SUBSTITUTE(HLOOKUP("vehicle",[1]pl!$C:$C,pos!O87),"-","_")),'VI2'!$A:$A,0)),)</f>
        <v>0</v>
      </c>
      <c r="Q87" s="2">
        <f>IFERROR(HLOOKUP("tier1",'VI2'!$B:$B,MATCH(LOWER(SUBSTITUTE(HLOOKUP("vehicle",[1]pl!$C:$C,pos!Q87),"-","_")),'VI2'!$A:$A,0)),)</f>
        <v>0</v>
      </c>
      <c r="R87" s="2">
        <f>IFERROR(HLOOKUP("tier1",'VI2'!$B:$B,MATCH(LOWER(SUBSTITUTE(HLOOKUP("vehicle",[1]pl!$C:$C,pos!R87),"-","_")),'VI2'!$A:$A,0)),)</f>
        <v>0</v>
      </c>
      <c r="S87" s="2">
        <f>IFERROR(HLOOKUP("tier1",'VI2'!$B:$B,MATCH(LOWER(SUBSTITUTE(HLOOKUP("vehicle",[1]pl!$C:$C,pos!S87),"-","_")),'VI2'!$A:$A,0)),)</f>
        <v>0</v>
      </c>
      <c r="T87" s="2">
        <f>IFERROR(HLOOKUP("tier1",'VI2'!$B:$B,MATCH(LOWER(SUBSTITUTE(HLOOKUP("vehicle",[1]pl!$C:$C,pos!T87),"-","_")),'VI2'!$A:$A,0)),)</f>
        <v>0</v>
      </c>
      <c r="U87" s="2">
        <f>IFERROR(HLOOKUP("tier1",'VI2'!$B:$B,MATCH(LOWER(SUBSTITUTE(HLOOKUP("vehicle",[1]pl!$C:$C,pos!U87),"-","_")),'VI2'!$A:$A,0)),)</f>
        <v>0</v>
      </c>
      <c r="V87" s="2">
        <f>IFERROR(HLOOKUP("tier1",'VI2'!$B:$B,MATCH(LOWER(SUBSTITUTE(HLOOKUP("vehicle",[1]pl!$C:$C,pos!V87),"-","_")),'VI2'!$A:$A,0)),)</f>
        <v>0</v>
      </c>
      <c r="W87" s="2">
        <f>IFERROR(HLOOKUP("tier1",'VI2'!$B:$B,MATCH(LOWER(SUBSTITUTE(HLOOKUP("vehicle",[1]pl!$C:$C,pos!W87),"-","_")),'VI2'!$A:$A,0)),)</f>
        <v>0</v>
      </c>
      <c r="X87" s="2">
        <f>IFERROR(HLOOKUP("tier1",'VI2'!$B:$B,MATCH(LOWER(SUBSTITUTE(HLOOKUP("vehicle",[1]pl!$C:$C,pos!X87),"-","_")),'VI2'!$A:$A,0)),)</f>
        <v>0</v>
      </c>
      <c r="Y87" s="2">
        <f>IFERROR(HLOOKUP("tier1",'VI2'!$B:$B,MATCH(LOWER(SUBSTITUTE(HLOOKUP("vehicle",[1]pl!$C:$C,pos!Y87),"-","_")),'VI2'!$A:$A,0)),)</f>
        <v>0</v>
      </c>
      <c r="Z87" s="2">
        <f>IFERROR(HLOOKUP("tier1",'VI2'!$B:$B,MATCH(LOWER(SUBSTITUTE(HLOOKUP("vehicle",[1]pl!$C:$C,pos!Z87),"-","_")),'VI2'!$A:$A,0)),)</f>
        <v>0</v>
      </c>
      <c r="AA87" s="2">
        <f>IFERROR(HLOOKUP("tier1",'VI2'!$B:$B,MATCH(LOWER(SUBSTITUTE(HLOOKUP("vehicle",[1]pl!$C:$C,pos!AA87),"-","_")),'VI2'!$A:$A,0)),)</f>
        <v>0</v>
      </c>
      <c r="AB87" s="2">
        <f>IFERROR(HLOOKUP("tier1",'VI2'!$B:$B,MATCH(LOWER(SUBSTITUTE(HLOOKUP("vehicle",[1]pl!$C:$C,pos!AB87),"-","_")),'VI2'!$A:$A,0)),)</f>
        <v>0</v>
      </c>
      <c r="AC87" s="2">
        <f>IFERROR(HLOOKUP("tier1",'VI2'!$B:$B,MATCH(LOWER(SUBSTITUTE(HLOOKUP("vehicle",[1]pl!$C:$C,pos!AC87),"-","_")),'VI2'!$A:$A,0)),)</f>
        <v>0</v>
      </c>
      <c r="AD87" s="2">
        <f>IFERROR(HLOOKUP("tier1",'VI2'!$B:$B,MATCH(LOWER(SUBSTITUTE(HLOOKUP("vehicle",[1]pl!$C:$C,pos!AD87),"-","_")),'VI2'!$A:$A,0)),)</f>
        <v>0</v>
      </c>
      <c r="AE87" s="2">
        <f>IFERROR(HLOOKUP("tier1",'VI2'!$B:$B,MATCH(LOWER(SUBSTITUTE(HLOOKUP("vehicle",[1]pl!$C:$C,pos!AE87),"-","_")),'VI2'!$A:$A,0)),)</f>
        <v>0</v>
      </c>
    </row>
    <row r="88" spans="1:31" s="2" customFormat="1" x14ac:dyDescent="0.25">
      <c r="A88" s="2">
        <f>IFERROR(HLOOKUP("tier1",'VI2'!$B:$B,MATCH(LOWER(SUBSTITUTE(HLOOKUP("vehicle",[1]pl!$C:$C,pos!A88),"-","_")),'VI2'!$A:$A,0)),)</f>
        <v>0</v>
      </c>
      <c r="B88" s="2">
        <f>IFERROR(HLOOKUP("tier1",'VI2'!$B:$B,MATCH(LOWER(SUBSTITUTE(HLOOKUP("vehicle",[1]pl!$C:$C,pos!B88),"-","_")),'VI2'!$A:$A,0)),)</f>
        <v>0</v>
      </c>
      <c r="C88" s="2">
        <f>IFERROR(HLOOKUP("tier1",'VI2'!$B:$B,MATCH(LOWER(SUBSTITUTE(HLOOKUP("vehicle",[1]pl!$C:$C,pos!C88),"-","_")),'VI2'!$A:$A,0)),)</f>
        <v>0</v>
      </c>
      <c r="D88" s="2">
        <f>IFERROR(HLOOKUP("tier1",'VI2'!$B:$B,MATCH(LOWER(SUBSTITUTE(HLOOKUP("vehicle",[1]pl!$C:$C,pos!D88),"-","_")),'VI2'!$A:$A,0)),)</f>
        <v>0</v>
      </c>
      <c r="E88" s="2">
        <f>IFERROR(HLOOKUP("tier1",'VI2'!$B:$B,MATCH(LOWER(SUBSTITUTE(HLOOKUP("vehicle",[1]pl!$C:$C,pos!E88),"-","_")),'VI2'!$A:$A,0)),)</f>
        <v>0</v>
      </c>
      <c r="F88" s="2">
        <f>IFERROR(HLOOKUP("tier1",'VI2'!$B:$B,MATCH(LOWER(SUBSTITUTE(HLOOKUP("vehicle",[1]pl!$C:$C,pos!F88),"-","_")),'VI2'!$A:$A,0)),)</f>
        <v>0</v>
      </c>
      <c r="G88" s="2">
        <f>IFERROR(HLOOKUP("tier1",'VI2'!$B:$B,MATCH(LOWER(SUBSTITUTE(HLOOKUP("vehicle",[1]pl!$C:$C,pos!G88),"-","_")),'VI2'!$A:$A,0)),)</f>
        <v>0</v>
      </c>
      <c r="H88" s="2">
        <f>IFERROR(HLOOKUP("tier1",'VI2'!$B:$B,MATCH(LOWER(SUBSTITUTE(HLOOKUP("vehicle",[1]pl!$C:$C,pos!H88),"-","_")),'VI2'!$A:$A,0)),)</f>
        <v>0</v>
      </c>
      <c r="I88" s="2">
        <f>IFERROR(HLOOKUP("tier1",'VI2'!$B:$B,MATCH(LOWER(SUBSTITUTE(HLOOKUP("vehicle",[1]pl!$C:$C,pos!I88),"-","_")),'VI2'!$A:$A,0)),)</f>
        <v>0</v>
      </c>
      <c r="J88" s="2">
        <f>IFERROR(HLOOKUP("tier1",'VI2'!$B:$B,MATCH(LOWER(SUBSTITUTE(HLOOKUP("vehicle",[1]pl!$C:$C,pos!J88),"-","_")),'VI2'!$A:$A,0)),)</f>
        <v>0</v>
      </c>
      <c r="K88" s="2">
        <f>IFERROR(HLOOKUP("tier1",'VI2'!$B:$B,MATCH(LOWER(SUBSTITUTE(HLOOKUP("vehicle",[1]pl!$C:$C,pos!K88),"-","_")),'VI2'!$A:$A,0)),)</f>
        <v>0</v>
      </c>
      <c r="L88" s="2">
        <f>IFERROR(HLOOKUP("tier1",'VI2'!$B:$B,MATCH(LOWER(SUBSTITUTE(HLOOKUP("vehicle",[1]pl!$C:$C,pos!L88),"-","_")),'VI2'!$A:$A,0)),)</f>
        <v>0</v>
      </c>
      <c r="M88" s="2">
        <f>IFERROR(HLOOKUP("tier1",'VI2'!$B:$B,MATCH(LOWER(SUBSTITUTE(HLOOKUP("vehicle",[1]pl!$C:$C,pos!M88),"-","_")),'VI2'!$A:$A,0)),)</f>
        <v>0</v>
      </c>
      <c r="N88" s="2">
        <f>IFERROR(HLOOKUP("tier1",'VI2'!$B:$B,MATCH(LOWER(SUBSTITUTE(HLOOKUP("vehicle",[1]pl!$C:$C,pos!N88),"-","_")),'VI2'!$A:$A,0)),)</f>
        <v>0</v>
      </c>
      <c r="O88" s="2">
        <f>IFERROR(HLOOKUP("tier1",'VI2'!$B:$B,MATCH(LOWER(SUBSTITUTE(HLOOKUP("vehicle",[1]pl!$C:$C,pos!O88),"-","_")),'VI2'!$A:$A,0)),)</f>
        <v>0</v>
      </c>
      <c r="Q88" s="2">
        <f>IFERROR(HLOOKUP("tier1",'VI2'!$B:$B,MATCH(LOWER(SUBSTITUTE(HLOOKUP("vehicle",[1]pl!$C:$C,pos!Q88),"-","_")),'VI2'!$A:$A,0)),)</f>
        <v>0</v>
      </c>
      <c r="R88" s="2">
        <f>IFERROR(HLOOKUP("tier1",'VI2'!$B:$B,MATCH(LOWER(SUBSTITUTE(HLOOKUP("vehicle",[1]pl!$C:$C,pos!R88),"-","_")),'VI2'!$A:$A,0)),)</f>
        <v>0</v>
      </c>
      <c r="S88" s="2">
        <f>IFERROR(HLOOKUP("tier1",'VI2'!$B:$B,MATCH(LOWER(SUBSTITUTE(HLOOKUP("vehicle",[1]pl!$C:$C,pos!S88),"-","_")),'VI2'!$A:$A,0)),)</f>
        <v>0</v>
      </c>
      <c r="T88" s="2">
        <f>IFERROR(HLOOKUP("tier1",'VI2'!$B:$B,MATCH(LOWER(SUBSTITUTE(HLOOKUP("vehicle",[1]pl!$C:$C,pos!T88),"-","_")),'VI2'!$A:$A,0)),)</f>
        <v>0</v>
      </c>
      <c r="U88" s="2">
        <f>IFERROR(HLOOKUP("tier1",'VI2'!$B:$B,MATCH(LOWER(SUBSTITUTE(HLOOKUP("vehicle",[1]pl!$C:$C,pos!U88),"-","_")),'VI2'!$A:$A,0)),)</f>
        <v>0</v>
      </c>
      <c r="V88" s="2">
        <f>IFERROR(HLOOKUP("tier1",'VI2'!$B:$B,MATCH(LOWER(SUBSTITUTE(HLOOKUP("vehicle",[1]pl!$C:$C,pos!V88),"-","_")),'VI2'!$A:$A,0)),)</f>
        <v>0</v>
      </c>
      <c r="W88" s="2">
        <f>IFERROR(HLOOKUP("tier1",'VI2'!$B:$B,MATCH(LOWER(SUBSTITUTE(HLOOKUP("vehicle",[1]pl!$C:$C,pos!W88),"-","_")),'VI2'!$A:$A,0)),)</f>
        <v>0</v>
      </c>
      <c r="X88" s="2">
        <f>IFERROR(HLOOKUP("tier1",'VI2'!$B:$B,MATCH(LOWER(SUBSTITUTE(HLOOKUP("vehicle",[1]pl!$C:$C,pos!X88),"-","_")),'VI2'!$A:$A,0)),)</f>
        <v>0</v>
      </c>
      <c r="Y88" s="2">
        <f>IFERROR(HLOOKUP("tier1",'VI2'!$B:$B,MATCH(LOWER(SUBSTITUTE(HLOOKUP("vehicle",[1]pl!$C:$C,pos!Y88),"-","_")),'VI2'!$A:$A,0)),)</f>
        <v>0</v>
      </c>
      <c r="Z88" s="2">
        <f>IFERROR(HLOOKUP("tier1",'VI2'!$B:$B,MATCH(LOWER(SUBSTITUTE(HLOOKUP("vehicle",[1]pl!$C:$C,pos!Z88),"-","_")),'VI2'!$A:$A,0)),)</f>
        <v>0</v>
      </c>
      <c r="AA88" s="2">
        <f>IFERROR(HLOOKUP("tier1",'VI2'!$B:$B,MATCH(LOWER(SUBSTITUTE(HLOOKUP("vehicle",[1]pl!$C:$C,pos!AA88),"-","_")),'VI2'!$A:$A,0)),)</f>
        <v>0</v>
      </c>
      <c r="AB88" s="2">
        <f>IFERROR(HLOOKUP("tier1",'VI2'!$B:$B,MATCH(LOWER(SUBSTITUTE(HLOOKUP("vehicle",[1]pl!$C:$C,pos!AB88),"-","_")),'VI2'!$A:$A,0)),)</f>
        <v>0</v>
      </c>
      <c r="AC88" s="2">
        <f>IFERROR(HLOOKUP("tier1",'VI2'!$B:$B,MATCH(LOWER(SUBSTITUTE(HLOOKUP("vehicle",[1]pl!$C:$C,pos!AC88),"-","_")),'VI2'!$A:$A,0)),)</f>
        <v>0</v>
      </c>
      <c r="AD88" s="2">
        <f>IFERROR(HLOOKUP("tier1",'VI2'!$B:$B,MATCH(LOWER(SUBSTITUTE(HLOOKUP("vehicle",[1]pl!$C:$C,pos!AD88),"-","_")),'VI2'!$A:$A,0)),)</f>
        <v>0</v>
      </c>
      <c r="AE88" s="2">
        <f>IFERROR(HLOOKUP("tier1",'VI2'!$B:$B,MATCH(LOWER(SUBSTITUTE(HLOOKUP("vehicle",[1]pl!$C:$C,pos!AE88),"-","_")),'VI2'!$A:$A,0)),)</f>
        <v>0</v>
      </c>
    </row>
    <row r="89" spans="1:31" s="2" customFormat="1" x14ac:dyDescent="0.25">
      <c r="A89" s="2">
        <f>IFERROR(HLOOKUP("tier1",'VI2'!$B:$B,MATCH(LOWER(SUBSTITUTE(HLOOKUP("vehicle",[1]pl!$C:$C,pos!A89),"-","_")),'VI2'!$A:$A,0)),)</f>
        <v>0</v>
      </c>
      <c r="B89" s="2">
        <f>IFERROR(HLOOKUP("tier1",'VI2'!$B:$B,MATCH(LOWER(SUBSTITUTE(HLOOKUP("vehicle",[1]pl!$C:$C,pos!B89),"-","_")),'VI2'!$A:$A,0)),)</f>
        <v>0</v>
      </c>
      <c r="C89" s="2">
        <f>IFERROR(HLOOKUP("tier1",'VI2'!$B:$B,MATCH(LOWER(SUBSTITUTE(HLOOKUP("vehicle",[1]pl!$C:$C,pos!C89),"-","_")),'VI2'!$A:$A,0)),)</f>
        <v>0</v>
      </c>
      <c r="D89" s="2">
        <f>IFERROR(HLOOKUP("tier1",'VI2'!$B:$B,MATCH(LOWER(SUBSTITUTE(HLOOKUP("vehicle",[1]pl!$C:$C,pos!D89),"-","_")),'VI2'!$A:$A,0)),)</f>
        <v>0</v>
      </c>
      <c r="E89" s="2">
        <f>IFERROR(HLOOKUP("tier1",'VI2'!$B:$B,MATCH(LOWER(SUBSTITUTE(HLOOKUP("vehicle",[1]pl!$C:$C,pos!E89),"-","_")),'VI2'!$A:$A,0)),)</f>
        <v>0</v>
      </c>
      <c r="F89" s="2">
        <f>IFERROR(HLOOKUP("tier1",'VI2'!$B:$B,MATCH(LOWER(SUBSTITUTE(HLOOKUP("vehicle",[1]pl!$C:$C,pos!F89),"-","_")),'VI2'!$A:$A,0)),)</f>
        <v>0</v>
      </c>
      <c r="G89" s="2">
        <f>IFERROR(HLOOKUP("tier1",'VI2'!$B:$B,MATCH(LOWER(SUBSTITUTE(HLOOKUP("vehicle",[1]pl!$C:$C,pos!G89),"-","_")),'VI2'!$A:$A,0)),)</f>
        <v>0</v>
      </c>
      <c r="H89" s="2">
        <f>IFERROR(HLOOKUP("tier1",'VI2'!$B:$B,MATCH(LOWER(SUBSTITUTE(HLOOKUP("vehicle",[1]pl!$C:$C,pos!H89),"-","_")),'VI2'!$A:$A,0)),)</f>
        <v>0</v>
      </c>
      <c r="I89" s="2">
        <f>IFERROR(HLOOKUP("tier1",'VI2'!$B:$B,MATCH(LOWER(SUBSTITUTE(HLOOKUP("vehicle",[1]pl!$C:$C,pos!I89),"-","_")),'VI2'!$A:$A,0)),)</f>
        <v>0</v>
      </c>
      <c r="J89" s="2">
        <f>IFERROR(HLOOKUP("tier1",'VI2'!$B:$B,MATCH(LOWER(SUBSTITUTE(HLOOKUP("vehicle",[1]pl!$C:$C,pos!J89),"-","_")),'VI2'!$A:$A,0)),)</f>
        <v>0</v>
      </c>
      <c r="K89" s="2">
        <f>IFERROR(HLOOKUP("tier1",'VI2'!$B:$B,MATCH(LOWER(SUBSTITUTE(HLOOKUP("vehicle",[1]pl!$C:$C,pos!K89),"-","_")),'VI2'!$A:$A,0)),)</f>
        <v>0</v>
      </c>
      <c r="L89" s="2">
        <f>IFERROR(HLOOKUP("tier1",'VI2'!$B:$B,MATCH(LOWER(SUBSTITUTE(HLOOKUP("vehicle",[1]pl!$C:$C,pos!L89),"-","_")),'VI2'!$A:$A,0)),)</f>
        <v>0</v>
      </c>
      <c r="M89" s="2">
        <f>IFERROR(HLOOKUP("tier1",'VI2'!$B:$B,MATCH(LOWER(SUBSTITUTE(HLOOKUP("vehicle",[1]pl!$C:$C,pos!M89),"-","_")),'VI2'!$A:$A,0)),)</f>
        <v>0</v>
      </c>
      <c r="N89" s="2">
        <f>IFERROR(HLOOKUP("tier1",'VI2'!$B:$B,MATCH(LOWER(SUBSTITUTE(HLOOKUP("vehicle",[1]pl!$C:$C,pos!N89),"-","_")),'VI2'!$A:$A,0)),)</f>
        <v>0</v>
      </c>
      <c r="O89" s="2">
        <f>IFERROR(HLOOKUP("tier1",'VI2'!$B:$B,MATCH(LOWER(SUBSTITUTE(HLOOKUP("vehicle",[1]pl!$C:$C,pos!O89),"-","_")),'VI2'!$A:$A,0)),)</f>
        <v>0</v>
      </c>
      <c r="Q89" s="2">
        <f>IFERROR(HLOOKUP("tier1",'VI2'!$B:$B,MATCH(LOWER(SUBSTITUTE(HLOOKUP("vehicle",[1]pl!$C:$C,pos!Q89),"-","_")),'VI2'!$A:$A,0)),)</f>
        <v>0</v>
      </c>
      <c r="R89" s="2">
        <f>IFERROR(HLOOKUP("tier1",'VI2'!$B:$B,MATCH(LOWER(SUBSTITUTE(HLOOKUP("vehicle",[1]pl!$C:$C,pos!R89),"-","_")),'VI2'!$A:$A,0)),)</f>
        <v>0</v>
      </c>
      <c r="S89" s="2">
        <f>IFERROR(HLOOKUP("tier1",'VI2'!$B:$B,MATCH(LOWER(SUBSTITUTE(HLOOKUP("vehicle",[1]pl!$C:$C,pos!S89),"-","_")),'VI2'!$A:$A,0)),)</f>
        <v>0</v>
      </c>
      <c r="T89" s="2">
        <f>IFERROR(HLOOKUP("tier1",'VI2'!$B:$B,MATCH(LOWER(SUBSTITUTE(HLOOKUP("vehicle",[1]pl!$C:$C,pos!T89),"-","_")),'VI2'!$A:$A,0)),)</f>
        <v>0</v>
      </c>
      <c r="U89" s="2">
        <f>IFERROR(HLOOKUP("tier1",'VI2'!$B:$B,MATCH(LOWER(SUBSTITUTE(HLOOKUP("vehicle",[1]pl!$C:$C,pos!U89),"-","_")),'VI2'!$A:$A,0)),)</f>
        <v>0</v>
      </c>
      <c r="V89" s="2">
        <f>IFERROR(HLOOKUP("tier1",'VI2'!$B:$B,MATCH(LOWER(SUBSTITUTE(HLOOKUP("vehicle",[1]pl!$C:$C,pos!V89),"-","_")),'VI2'!$A:$A,0)),)</f>
        <v>0</v>
      </c>
      <c r="W89" s="2">
        <f>IFERROR(HLOOKUP("tier1",'VI2'!$B:$B,MATCH(LOWER(SUBSTITUTE(HLOOKUP("vehicle",[1]pl!$C:$C,pos!W89),"-","_")),'VI2'!$A:$A,0)),)</f>
        <v>0</v>
      </c>
      <c r="X89" s="2">
        <f>IFERROR(HLOOKUP("tier1",'VI2'!$B:$B,MATCH(LOWER(SUBSTITUTE(HLOOKUP("vehicle",[1]pl!$C:$C,pos!X89),"-","_")),'VI2'!$A:$A,0)),)</f>
        <v>0</v>
      </c>
      <c r="Y89" s="2">
        <f>IFERROR(HLOOKUP("tier1",'VI2'!$B:$B,MATCH(LOWER(SUBSTITUTE(HLOOKUP("vehicle",[1]pl!$C:$C,pos!Y89),"-","_")),'VI2'!$A:$A,0)),)</f>
        <v>0</v>
      </c>
      <c r="Z89" s="2">
        <f>IFERROR(HLOOKUP("tier1",'VI2'!$B:$B,MATCH(LOWER(SUBSTITUTE(HLOOKUP("vehicle",[1]pl!$C:$C,pos!Z89),"-","_")),'VI2'!$A:$A,0)),)</f>
        <v>0</v>
      </c>
      <c r="AA89" s="2">
        <f>IFERROR(HLOOKUP("tier1",'VI2'!$B:$B,MATCH(LOWER(SUBSTITUTE(HLOOKUP("vehicle",[1]pl!$C:$C,pos!AA89),"-","_")),'VI2'!$A:$A,0)),)</f>
        <v>0</v>
      </c>
      <c r="AB89" s="2">
        <f>IFERROR(HLOOKUP("tier1",'VI2'!$B:$B,MATCH(LOWER(SUBSTITUTE(HLOOKUP("vehicle",[1]pl!$C:$C,pos!AB89),"-","_")),'VI2'!$A:$A,0)),)</f>
        <v>0</v>
      </c>
      <c r="AC89" s="2">
        <f>IFERROR(HLOOKUP("tier1",'VI2'!$B:$B,MATCH(LOWER(SUBSTITUTE(HLOOKUP("vehicle",[1]pl!$C:$C,pos!AC89),"-","_")),'VI2'!$A:$A,0)),)</f>
        <v>0</v>
      </c>
      <c r="AD89" s="2">
        <f>IFERROR(HLOOKUP("tier1",'VI2'!$B:$B,MATCH(LOWER(SUBSTITUTE(HLOOKUP("vehicle",[1]pl!$C:$C,pos!AD89),"-","_")),'VI2'!$A:$A,0)),)</f>
        <v>0</v>
      </c>
      <c r="AE89" s="2">
        <f>IFERROR(HLOOKUP("tier1",'VI2'!$B:$B,MATCH(LOWER(SUBSTITUTE(HLOOKUP("vehicle",[1]pl!$C:$C,pos!AE89),"-","_")),'VI2'!$A:$A,0)),)</f>
        <v>0</v>
      </c>
    </row>
    <row r="90" spans="1:31" s="2" customFormat="1" x14ac:dyDescent="0.25">
      <c r="A90" s="2">
        <f>IFERROR(HLOOKUP("tier1",'VI2'!$B:$B,MATCH(LOWER(SUBSTITUTE(HLOOKUP("vehicle",[1]pl!$C:$C,pos!A90),"-","_")),'VI2'!$A:$A,0)),)</f>
        <v>0</v>
      </c>
      <c r="B90" s="2">
        <f>IFERROR(HLOOKUP("tier1",'VI2'!$B:$B,MATCH(LOWER(SUBSTITUTE(HLOOKUP("vehicle",[1]pl!$C:$C,pos!B90),"-","_")),'VI2'!$A:$A,0)),)</f>
        <v>0</v>
      </c>
      <c r="C90" s="2">
        <f>IFERROR(HLOOKUP("tier1",'VI2'!$B:$B,MATCH(LOWER(SUBSTITUTE(HLOOKUP("vehicle",[1]pl!$C:$C,pos!C90),"-","_")),'VI2'!$A:$A,0)),)</f>
        <v>0</v>
      </c>
      <c r="D90" s="2">
        <f>IFERROR(HLOOKUP("tier1",'VI2'!$B:$B,MATCH(LOWER(SUBSTITUTE(HLOOKUP("vehicle",[1]pl!$C:$C,pos!D90),"-","_")),'VI2'!$A:$A,0)),)</f>
        <v>0</v>
      </c>
      <c r="E90" s="2">
        <f>IFERROR(HLOOKUP("tier1",'VI2'!$B:$B,MATCH(LOWER(SUBSTITUTE(HLOOKUP("vehicle",[1]pl!$C:$C,pos!E90),"-","_")),'VI2'!$A:$A,0)),)</f>
        <v>0</v>
      </c>
      <c r="F90" s="2">
        <f>IFERROR(HLOOKUP("tier1",'VI2'!$B:$B,MATCH(LOWER(SUBSTITUTE(HLOOKUP("vehicle",[1]pl!$C:$C,pos!F90),"-","_")),'VI2'!$A:$A,0)),)</f>
        <v>0</v>
      </c>
      <c r="G90" s="2">
        <f>IFERROR(HLOOKUP("tier1",'VI2'!$B:$B,MATCH(LOWER(SUBSTITUTE(HLOOKUP("vehicle",[1]pl!$C:$C,pos!G90),"-","_")),'VI2'!$A:$A,0)),)</f>
        <v>0</v>
      </c>
      <c r="H90" s="2">
        <f>IFERROR(HLOOKUP("tier1",'VI2'!$B:$B,MATCH(LOWER(SUBSTITUTE(HLOOKUP("vehicle",[1]pl!$C:$C,pos!H90),"-","_")),'VI2'!$A:$A,0)),)</f>
        <v>0</v>
      </c>
      <c r="I90" s="2">
        <f>IFERROR(HLOOKUP("tier1",'VI2'!$B:$B,MATCH(LOWER(SUBSTITUTE(HLOOKUP("vehicle",[1]pl!$C:$C,pos!I90),"-","_")),'VI2'!$A:$A,0)),)</f>
        <v>0</v>
      </c>
      <c r="J90" s="2">
        <f>IFERROR(HLOOKUP("tier1",'VI2'!$B:$B,MATCH(LOWER(SUBSTITUTE(HLOOKUP("vehicle",[1]pl!$C:$C,pos!J90),"-","_")),'VI2'!$A:$A,0)),)</f>
        <v>0</v>
      </c>
      <c r="K90" s="2">
        <f>IFERROR(HLOOKUP("tier1",'VI2'!$B:$B,MATCH(LOWER(SUBSTITUTE(HLOOKUP("vehicle",[1]pl!$C:$C,pos!K90),"-","_")),'VI2'!$A:$A,0)),)</f>
        <v>0</v>
      </c>
      <c r="L90" s="2">
        <f>IFERROR(HLOOKUP("tier1",'VI2'!$B:$B,MATCH(LOWER(SUBSTITUTE(HLOOKUP("vehicle",[1]pl!$C:$C,pos!L90),"-","_")),'VI2'!$A:$A,0)),)</f>
        <v>0</v>
      </c>
      <c r="M90" s="2">
        <f>IFERROR(HLOOKUP("tier1",'VI2'!$B:$B,MATCH(LOWER(SUBSTITUTE(HLOOKUP("vehicle",[1]pl!$C:$C,pos!M90),"-","_")),'VI2'!$A:$A,0)),)</f>
        <v>0</v>
      </c>
      <c r="N90" s="2">
        <f>IFERROR(HLOOKUP("tier1",'VI2'!$B:$B,MATCH(LOWER(SUBSTITUTE(HLOOKUP("vehicle",[1]pl!$C:$C,pos!N90),"-","_")),'VI2'!$A:$A,0)),)</f>
        <v>0</v>
      </c>
      <c r="O90" s="2">
        <f>IFERROR(HLOOKUP("tier1",'VI2'!$B:$B,MATCH(LOWER(SUBSTITUTE(HLOOKUP("vehicle",[1]pl!$C:$C,pos!O90),"-","_")),'VI2'!$A:$A,0)),)</f>
        <v>0</v>
      </c>
      <c r="Q90" s="2">
        <f>IFERROR(HLOOKUP("tier1",'VI2'!$B:$B,MATCH(LOWER(SUBSTITUTE(HLOOKUP("vehicle",[1]pl!$C:$C,pos!Q90),"-","_")),'VI2'!$A:$A,0)),)</f>
        <v>0</v>
      </c>
      <c r="R90" s="2">
        <f>IFERROR(HLOOKUP("tier1",'VI2'!$B:$B,MATCH(LOWER(SUBSTITUTE(HLOOKUP("vehicle",[1]pl!$C:$C,pos!R90),"-","_")),'VI2'!$A:$A,0)),)</f>
        <v>0</v>
      </c>
      <c r="S90" s="2">
        <f>IFERROR(HLOOKUP("tier1",'VI2'!$B:$B,MATCH(LOWER(SUBSTITUTE(HLOOKUP("vehicle",[1]pl!$C:$C,pos!S90),"-","_")),'VI2'!$A:$A,0)),)</f>
        <v>0</v>
      </c>
      <c r="T90" s="2">
        <f>IFERROR(HLOOKUP("tier1",'VI2'!$B:$B,MATCH(LOWER(SUBSTITUTE(HLOOKUP("vehicle",[1]pl!$C:$C,pos!T90),"-","_")),'VI2'!$A:$A,0)),)</f>
        <v>0</v>
      </c>
      <c r="U90" s="2">
        <f>IFERROR(HLOOKUP("tier1",'VI2'!$B:$B,MATCH(LOWER(SUBSTITUTE(HLOOKUP("vehicle",[1]pl!$C:$C,pos!U90),"-","_")),'VI2'!$A:$A,0)),)</f>
        <v>0</v>
      </c>
      <c r="V90" s="2">
        <f>IFERROR(HLOOKUP("tier1",'VI2'!$B:$B,MATCH(LOWER(SUBSTITUTE(HLOOKUP("vehicle",[1]pl!$C:$C,pos!V90),"-","_")),'VI2'!$A:$A,0)),)</f>
        <v>0</v>
      </c>
      <c r="W90" s="2">
        <f>IFERROR(HLOOKUP("tier1",'VI2'!$B:$B,MATCH(LOWER(SUBSTITUTE(HLOOKUP("vehicle",[1]pl!$C:$C,pos!W90),"-","_")),'VI2'!$A:$A,0)),)</f>
        <v>0</v>
      </c>
      <c r="X90" s="2">
        <f>IFERROR(HLOOKUP("tier1",'VI2'!$B:$B,MATCH(LOWER(SUBSTITUTE(HLOOKUP("vehicle",[1]pl!$C:$C,pos!X90),"-","_")),'VI2'!$A:$A,0)),)</f>
        <v>0</v>
      </c>
      <c r="Y90" s="2">
        <f>IFERROR(HLOOKUP("tier1",'VI2'!$B:$B,MATCH(LOWER(SUBSTITUTE(HLOOKUP("vehicle",[1]pl!$C:$C,pos!Y90),"-","_")),'VI2'!$A:$A,0)),)</f>
        <v>0</v>
      </c>
      <c r="Z90" s="2">
        <f>IFERROR(HLOOKUP("tier1",'VI2'!$B:$B,MATCH(LOWER(SUBSTITUTE(HLOOKUP("vehicle",[1]pl!$C:$C,pos!Z90),"-","_")),'VI2'!$A:$A,0)),)</f>
        <v>0</v>
      </c>
      <c r="AA90" s="2">
        <f>IFERROR(HLOOKUP("tier1",'VI2'!$B:$B,MATCH(LOWER(SUBSTITUTE(HLOOKUP("vehicle",[1]pl!$C:$C,pos!AA90),"-","_")),'VI2'!$A:$A,0)),)</f>
        <v>0</v>
      </c>
      <c r="AB90" s="2">
        <f>IFERROR(HLOOKUP("tier1",'VI2'!$B:$B,MATCH(LOWER(SUBSTITUTE(HLOOKUP("vehicle",[1]pl!$C:$C,pos!AB90),"-","_")),'VI2'!$A:$A,0)),)</f>
        <v>0</v>
      </c>
      <c r="AC90" s="2">
        <f>IFERROR(HLOOKUP("tier1",'VI2'!$B:$B,MATCH(LOWER(SUBSTITUTE(HLOOKUP("vehicle",[1]pl!$C:$C,pos!AC90),"-","_")),'VI2'!$A:$A,0)),)</f>
        <v>0</v>
      </c>
      <c r="AD90" s="2">
        <f>IFERROR(HLOOKUP("tier1",'VI2'!$B:$B,MATCH(LOWER(SUBSTITUTE(HLOOKUP("vehicle",[1]pl!$C:$C,pos!AD90),"-","_")),'VI2'!$A:$A,0)),)</f>
        <v>0</v>
      </c>
      <c r="AE90" s="2">
        <f>IFERROR(HLOOKUP("tier1",'VI2'!$B:$B,MATCH(LOWER(SUBSTITUTE(HLOOKUP("vehicle",[1]pl!$C:$C,pos!AE90),"-","_")),'VI2'!$A:$A,0)),)</f>
        <v>0</v>
      </c>
    </row>
    <row r="91" spans="1:31" s="2" customFormat="1" x14ac:dyDescent="0.25">
      <c r="A91" s="2">
        <f>IFERROR(HLOOKUP("tier1",'VI2'!$B:$B,MATCH(LOWER(SUBSTITUTE(HLOOKUP("vehicle",[1]pl!$C:$C,pos!A91),"-","_")),'VI2'!$A:$A,0)),)</f>
        <v>0</v>
      </c>
      <c r="B91" s="2">
        <f>IFERROR(HLOOKUP("tier1",'VI2'!$B:$B,MATCH(LOWER(SUBSTITUTE(HLOOKUP("vehicle",[1]pl!$C:$C,pos!B91),"-","_")),'VI2'!$A:$A,0)),)</f>
        <v>0</v>
      </c>
      <c r="C91" s="2">
        <f>IFERROR(HLOOKUP("tier1",'VI2'!$B:$B,MATCH(LOWER(SUBSTITUTE(HLOOKUP("vehicle",[1]pl!$C:$C,pos!C91),"-","_")),'VI2'!$A:$A,0)),)</f>
        <v>0</v>
      </c>
      <c r="D91" s="2">
        <f>IFERROR(HLOOKUP("tier1",'VI2'!$B:$B,MATCH(LOWER(SUBSTITUTE(HLOOKUP("vehicle",[1]pl!$C:$C,pos!D91),"-","_")),'VI2'!$A:$A,0)),)</f>
        <v>0</v>
      </c>
      <c r="E91" s="2">
        <f>IFERROR(HLOOKUP("tier1",'VI2'!$B:$B,MATCH(LOWER(SUBSTITUTE(HLOOKUP("vehicle",[1]pl!$C:$C,pos!E91),"-","_")),'VI2'!$A:$A,0)),)</f>
        <v>0</v>
      </c>
      <c r="F91" s="2">
        <f>IFERROR(HLOOKUP("tier1",'VI2'!$B:$B,MATCH(LOWER(SUBSTITUTE(HLOOKUP("vehicle",[1]pl!$C:$C,pos!F91),"-","_")),'VI2'!$A:$A,0)),)</f>
        <v>0</v>
      </c>
      <c r="G91" s="2">
        <f>IFERROR(HLOOKUP("tier1",'VI2'!$B:$B,MATCH(LOWER(SUBSTITUTE(HLOOKUP("vehicle",[1]pl!$C:$C,pos!G91),"-","_")),'VI2'!$A:$A,0)),)</f>
        <v>0</v>
      </c>
      <c r="H91" s="2">
        <f>IFERROR(HLOOKUP("tier1",'VI2'!$B:$B,MATCH(LOWER(SUBSTITUTE(HLOOKUP("vehicle",[1]pl!$C:$C,pos!H91),"-","_")),'VI2'!$A:$A,0)),)</f>
        <v>0</v>
      </c>
      <c r="I91" s="2">
        <f>IFERROR(HLOOKUP("tier1",'VI2'!$B:$B,MATCH(LOWER(SUBSTITUTE(HLOOKUP("vehicle",[1]pl!$C:$C,pos!I91),"-","_")),'VI2'!$A:$A,0)),)</f>
        <v>0</v>
      </c>
      <c r="J91" s="2">
        <f>IFERROR(HLOOKUP("tier1",'VI2'!$B:$B,MATCH(LOWER(SUBSTITUTE(HLOOKUP("vehicle",[1]pl!$C:$C,pos!J91),"-","_")),'VI2'!$A:$A,0)),)</f>
        <v>0</v>
      </c>
      <c r="K91" s="2">
        <f>IFERROR(HLOOKUP("tier1",'VI2'!$B:$B,MATCH(LOWER(SUBSTITUTE(HLOOKUP("vehicle",[1]pl!$C:$C,pos!K91),"-","_")),'VI2'!$A:$A,0)),)</f>
        <v>0</v>
      </c>
      <c r="L91" s="2">
        <f>IFERROR(HLOOKUP("tier1",'VI2'!$B:$B,MATCH(LOWER(SUBSTITUTE(HLOOKUP("vehicle",[1]pl!$C:$C,pos!L91),"-","_")),'VI2'!$A:$A,0)),)</f>
        <v>0</v>
      </c>
      <c r="M91" s="2">
        <f>IFERROR(HLOOKUP("tier1",'VI2'!$B:$B,MATCH(LOWER(SUBSTITUTE(HLOOKUP("vehicle",[1]pl!$C:$C,pos!M91),"-","_")),'VI2'!$A:$A,0)),)</f>
        <v>0</v>
      </c>
      <c r="N91" s="2">
        <f>IFERROR(HLOOKUP("tier1",'VI2'!$B:$B,MATCH(LOWER(SUBSTITUTE(HLOOKUP("vehicle",[1]pl!$C:$C,pos!N91),"-","_")),'VI2'!$A:$A,0)),)</f>
        <v>0</v>
      </c>
      <c r="O91" s="2">
        <f>IFERROR(HLOOKUP("tier1",'VI2'!$B:$B,MATCH(LOWER(SUBSTITUTE(HLOOKUP("vehicle",[1]pl!$C:$C,pos!O91),"-","_")),'VI2'!$A:$A,0)),)</f>
        <v>0</v>
      </c>
      <c r="Q91" s="2">
        <f>IFERROR(HLOOKUP("tier1",'VI2'!$B:$B,MATCH(LOWER(SUBSTITUTE(HLOOKUP("vehicle",[1]pl!$C:$C,pos!Q91),"-","_")),'VI2'!$A:$A,0)),)</f>
        <v>0</v>
      </c>
      <c r="R91" s="2">
        <f>IFERROR(HLOOKUP("tier1",'VI2'!$B:$B,MATCH(LOWER(SUBSTITUTE(HLOOKUP("vehicle",[1]pl!$C:$C,pos!R91),"-","_")),'VI2'!$A:$A,0)),)</f>
        <v>0</v>
      </c>
      <c r="S91" s="2">
        <f>IFERROR(HLOOKUP("tier1",'VI2'!$B:$B,MATCH(LOWER(SUBSTITUTE(HLOOKUP("vehicle",[1]pl!$C:$C,pos!S91),"-","_")),'VI2'!$A:$A,0)),)</f>
        <v>0</v>
      </c>
      <c r="T91" s="2">
        <f>IFERROR(HLOOKUP("tier1",'VI2'!$B:$B,MATCH(LOWER(SUBSTITUTE(HLOOKUP("vehicle",[1]pl!$C:$C,pos!T91),"-","_")),'VI2'!$A:$A,0)),)</f>
        <v>0</v>
      </c>
      <c r="U91" s="2">
        <f>IFERROR(HLOOKUP("tier1",'VI2'!$B:$B,MATCH(LOWER(SUBSTITUTE(HLOOKUP("vehicle",[1]pl!$C:$C,pos!U91),"-","_")),'VI2'!$A:$A,0)),)</f>
        <v>0</v>
      </c>
      <c r="V91" s="2">
        <f>IFERROR(HLOOKUP("tier1",'VI2'!$B:$B,MATCH(LOWER(SUBSTITUTE(HLOOKUP("vehicle",[1]pl!$C:$C,pos!V91),"-","_")),'VI2'!$A:$A,0)),)</f>
        <v>0</v>
      </c>
      <c r="W91" s="2">
        <f>IFERROR(HLOOKUP("tier1",'VI2'!$B:$B,MATCH(LOWER(SUBSTITUTE(HLOOKUP("vehicle",[1]pl!$C:$C,pos!W91),"-","_")),'VI2'!$A:$A,0)),)</f>
        <v>0</v>
      </c>
      <c r="X91" s="2">
        <f>IFERROR(HLOOKUP("tier1",'VI2'!$B:$B,MATCH(LOWER(SUBSTITUTE(HLOOKUP("vehicle",[1]pl!$C:$C,pos!X91),"-","_")),'VI2'!$A:$A,0)),)</f>
        <v>0</v>
      </c>
      <c r="Y91" s="2">
        <f>IFERROR(HLOOKUP("tier1",'VI2'!$B:$B,MATCH(LOWER(SUBSTITUTE(HLOOKUP("vehicle",[1]pl!$C:$C,pos!Y91),"-","_")),'VI2'!$A:$A,0)),)</f>
        <v>0</v>
      </c>
      <c r="Z91" s="2">
        <f>IFERROR(HLOOKUP("tier1",'VI2'!$B:$B,MATCH(LOWER(SUBSTITUTE(HLOOKUP("vehicle",[1]pl!$C:$C,pos!Z91),"-","_")),'VI2'!$A:$A,0)),)</f>
        <v>0</v>
      </c>
      <c r="AA91" s="2">
        <f>IFERROR(HLOOKUP("tier1",'VI2'!$B:$B,MATCH(LOWER(SUBSTITUTE(HLOOKUP("vehicle",[1]pl!$C:$C,pos!AA91),"-","_")),'VI2'!$A:$A,0)),)</f>
        <v>0</v>
      </c>
      <c r="AB91" s="2">
        <f>IFERROR(HLOOKUP("tier1",'VI2'!$B:$B,MATCH(LOWER(SUBSTITUTE(HLOOKUP("vehicle",[1]pl!$C:$C,pos!AB91),"-","_")),'VI2'!$A:$A,0)),)</f>
        <v>0</v>
      </c>
      <c r="AC91" s="2">
        <f>IFERROR(HLOOKUP("tier1",'VI2'!$B:$B,MATCH(LOWER(SUBSTITUTE(HLOOKUP("vehicle",[1]pl!$C:$C,pos!AC91),"-","_")),'VI2'!$A:$A,0)),)</f>
        <v>0</v>
      </c>
      <c r="AD91" s="2">
        <f>IFERROR(HLOOKUP("tier1",'VI2'!$B:$B,MATCH(LOWER(SUBSTITUTE(HLOOKUP("vehicle",[1]pl!$C:$C,pos!AD91),"-","_")),'VI2'!$A:$A,0)),)</f>
        <v>0</v>
      </c>
      <c r="AE91" s="2">
        <f>IFERROR(HLOOKUP("tier1",'VI2'!$B:$B,MATCH(LOWER(SUBSTITUTE(HLOOKUP("vehicle",[1]pl!$C:$C,pos!AE91),"-","_")),'VI2'!$A:$A,0)),)</f>
        <v>0</v>
      </c>
    </row>
    <row r="92" spans="1:31" s="2" customFormat="1" x14ac:dyDescent="0.25">
      <c r="A92" s="2">
        <f>IFERROR(HLOOKUP("tier1",'VI2'!$B:$B,MATCH(LOWER(SUBSTITUTE(HLOOKUP("vehicle",[1]pl!$C:$C,pos!A92),"-","_")),'VI2'!$A:$A,0)),)</f>
        <v>0</v>
      </c>
      <c r="B92" s="2">
        <f>IFERROR(HLOOKUP("tier1",'VI2'!$B:$B,MATCH(LOWER(SUBSTITUTE(HLOOKUP("vehicle",[1]pl!$C:$C,pos!B92),"-","_")),'VI2'!$A:$A,0)),)</f>
        <v>0</v>
      </c>
      <c r="C92" s="2">
        <f>IFERROR(HLOOKUP("tier1",'VI2'!$B:$B,MATCH(LOWER(SUBSTITUTE(HLOOKUP("vehicle",[1]pl!$C:$C,pos!C92),"-","_")),'VI2'!$A:$A,0)),)</f>
        <v>0</v>
      </c>
      <c r="D92" s="2">
        <f>IFERROR(HLOOKUP("tier1",'VI2'!$B:$B,MATCH(LOWER(SUBSTITUTE(HLOOKUP("vehicle",[1]pl!$C:$C,pos!D92),"-","_")),'VI2'!$A:$A,0)),)</f>
        <v>0</v>
      </c>
      <c r="E92" s="2">
        <f>IFERROR(HLOOKUP("tier1",'VI2'!$B:$B,MATCH(LOWER(SUBSTITUTE(HLOOKUP("vehicle",[1]pl!$C:$C,pos!E92),"-","_")),'VI2'!$A:$A,0)),)</f>
        <v>0</v>
      </c>
      <c r="F92" s="2">
        <f>IFERROR(HLOOKUP("tier1",'VI2'!$B:$B,MATCH(LOWER(SUBSTITUTE(HLOOKUP("vehicle",[1]pl!$C:$C,pos!F92),"-","_")),'VI2'!$A:$A,0)),)</f>
        <v>0</v>
      </c>
      <c r="G92" s="2">
        <f>IFERROR(HLOOKUP("tier1",'VI2'!$B:$B,MATCH(LOWER(SUBSTITUTE(HLOOKUP("vehicle",[1]pl!$C:$C,pos!G92),"-","_")),'VI2'!$A:$A,0)),)</f>
        <v>0</v>
      </c>
      <c r="H92" s="2">
        <f>IFERROR(HLOOKUP("tier1",'VI2'!$B:$B,MATCH(LOWER(SUBSTITUTE(HLOOKUP("vehicle",[1]pl!$C:$C,pos!H92),"-","_")),'VI2'!$A:$A,0)),)</f>
        <v>0</v>
      </c>
      <c r="I92" s="2">
        <f>IFERROR(HLOOKUP("tier1",'VI2'!$B:$B,MATCH(LOWER(SUBSTITUTE(HLOOKUP("vehicle",[1]pl!$C:$C,pos!I92),"-","_")),'VI2'!$A:$A,0)),)</f>
        <v>0</v>
      </c>
      <c r="J92" s="2">
        <f>IFERROR(HLOOKUP("tier1",'VI2'!$B:$B,MATCH(LOWER(SUBSTITUTE(HLOOKUP("vehicle",[1]pl!$C:$C,pos!J92),"-","_")),'VI2'!$A:$A,0)),)</f>
        <v>0</v>
      </c>
      <c r="K92" s="2">
        <f>IFERROR(HLOOKUP("tier1",'VI2'!$B:$B,MATCH(LOWER(SUBSTITUTE(HLOOKUP("vehicle",[1]pl!$C:$C,pos!K92),"-","_")),'VI2'!$A:$A,0)),)</f>
        <v>0</v>
      </c>
      <c r="L92" s="2">
        <f>IFERROR(HLOOKUP("tier1",'VI2'!$B:$B,MATCH(LOWER(SUBSTITUTE(HLOOKUP("vehicle",[1]pl!$C:$C,pos!L92),"-","_")),'VI2'!$A:$A,0)),)</f>
        <v>0</v>
      </c>
      <c r="M92" s="2">
        <f>IFERROR(HLOOKUP("tier1",'VI2'!$B:$B,MATCH(LOWER(SUBSTITUTE(HLOOKUP("vehicle",[1]pl!$C:$C,pos!M92),"-","_")),'VI2'!$A:$A,0)),)</f>
        <v>0</v>
      </c>
      <c r="N92" s="2">
        <f>IFERROR(HLOOKUP("tier1",'VI2'!$B:$B,MATCH(LOWER(SUBSTITUTE(HLOOKUP("vehicle",[1]pl!$C:$C,pos!N92),"-","_")),'VI2'!$A:$A,0)),)</f>
        <v>0</v>
      </c>
      <c r="O92" s="2">
        <f>IFERROR(HLOOKUP("tier1",'VI2'!$B:$B,MATCH(LOWER(SUBSTITUTE(HLOOKUP("vehicle",[1]pl!$C:$C,pos!O92),"-","_")),'VI2'!$A:$A,0)),)</f>
        <v>0</v>
      </c>
      <c r="Q92" s="2">
        <f>IFERROR(HLOOKUP("tier1",'VI2'!$B:$B,MATCH(LOWER(SUBSTITUTE(HLOOKUP("vehicle",[1]pl!$C:$C,pos!Q92),"-","_")),'VI2'!$A:$A,0)),)</f>
        <v>0</v>
      </c>
      <c r="R92" s="2">
        <f>IFERROR(HLOOKUP("tier1",'VI2'!$B:$B,MATCH(LOWER(SUBSTITUTE(HLOOKUP("vehicle",[1]pl!$C:$C,pos!R92),"-","_")),'VI2'!$A:$A,0)),)</f>
        <v>0</v>
      </c>
      <c r="S92" s="2">
        <f>IFERROR(HLOOKUP("tier1",'VI2'!$B:$B,MATCH(LOWER(SUBSTITUTE(HLOOKUP("vehicle",[1]pl!$C:$C,pos!S92),"-","_")),'VI2'!$A:$A,0)),)</f>
        <v>0</v>
      </c>
      <c r="T92" s="2">
        <f>IFERROR(HLOOKUP("tier1",'VI2'!$B:$B,MATCH(LOWER(SUBSTITUTE(HLOOKUP("vehicle",[1]pl!$C:$C,pos!T92),"-","_")),'VI2'!$A:$A,0)),)</f>
        <v>0</v>
      </c>
      <c r="U92" s="2">
        <f>IFERROR(HLOOKUP("tier1",'VI2'!$B:$B,MATCH(LOWER(SUBSTITUTE(HLOOKUP("vehicle",[1]pl!$C:$C,pos!U92),"-","_")),'VI2'!$A:$A,0)),)</f>
        <v>0</v>
      </c>
      <c r="V92" s="2">
        <f>IFERROR(HLOOKUP("tier1",'VI2'!$B:$B,MATCH(LOWER(SUBSTITUTE(HLOOKUP("vehicle",[1]pl!$C:$C,pos!V92),"-","_")),'VI2'!$A:$A,0)),)</f>
        <v>0</v>
      </c>
      <c r="W92" s="2">
        <f>IFERROR(HLOOKUP("tier1",'VI2'!$B:$B,MATCH(LOWER(SUBSTITUTE(HLOOKUP("vehicle",[1]pl!$C:$C,pos!W92),"-","_")),'VI2'!$A:$A,0)),)</f>
        <v>0</v>
      </c>
      <c r="X92" s="2">
        <f>IFERROR(HLOOKUP("tier1",'VI2'!$B:$B,MATCH(LOWER(SUBSTITUTE(HLOOKUP("vehicle",[1]pl!$C:$C,pos!X92),"-","_")),'VI2'!$A:$A,0)),)</f>
        <v>0</v>
      </c>
      <c r="Y92" s="2">
        <f>IFERROR(HLOOKUP("tier1",'VI2'!$B:$B,MATCH(LOWER(SUBSTITUTE(HLOOKUP("vehicle",[1]pl!$C:$C,pos!Y92),"-","_")),'VI2'!$A:$A,0)),)</f>
        <v>0</v>
      </c>
      <c r="Z92" s="2">
        <f>IFERROR(HLOOKUP("tier1",'VI2'!$B:$B,MATCH(LOWER(SUBSTITUTE(HLOOKUP("vehicle",[1]pl!$C:$C,pos!Z92),"-","_")),'VI2'!$A:$A,0)),)</f>
        <v>0</v>
      </c>
      <c r="AA92" s="2">
        <f>IFERROR(HLOOKUP("tier1",'VI2'!$B:$B,MATCH(LOWER(SUBSTITUTE(HLOOKUP("vehicle",[1]pl!$C:$C,pos!AA92),"-","_")),'VI2'!$A:$A,0)),)</f>
        <v>0</v>
      </c>
      <c r="AB92" s="2">
        <f>IFERROR(HLOOKUP("tier1",'VI2'!$B:$B,MATCH(LOWER(SUBSTITUTE(HLOOKUP("vehicle",[1]pl!$C:$C,pos!AB92),"-","_")),'VI2'!$A:$A,0)),)</f>
        <v>0</v>
      </c>
      <c r="AC92" s="2">
        <f>IFERROR(HLOOKUP("tier1",'VI2'!$B:$B,MATCH(LOWER(SUBSTITUTE(HLOOKUP("vehicle",[1]pl!$C:$C,pos!AC92),"-","_")),'VI2'!$A:$A,0)),)</f>
        <v>0</v>
      </c>
      <c r="AD92" s="2">
        <f>IFERROR(HLOOKUP("tier1",'VI2'!$B:$B,MATCH(LOWER(SUBSTITUTE(HLOOKUP("vehicle",[1]pl!$C:$C,pos!AD92),"-","_")),'VI2'!$A:$A,0)),)</f>
        <v>0</v>
      </c>
      <c r="AE92" s="2">
        <f>IFERROR(HLOOKUP("tier1",'VI2'!$B:$B,MATCH(LOWER(SUBSTITUTE(HLOOKUP("vehicle",[1]pl!$C:$C,pos!AE92),"-","_")),'VI2'!$A:$A,0)),)</f>
        <v>0</v>
      </c>
    </row>
    <row r="93" spans="1:31" s="2" customFormat="1" x14ac:dyDescent="0.25">
      <c r="A93" s="2">
        <f>IFERROR(HLOOKUP("tier1",'VI2'!$B:$B,MATCH(LOWER(SUBSTITUTE(HLOOKUP("vehicle",[1]pl!$C:$C,pos!A93),"-","_")),'VI2'!$A:$A,0)),)</f>
        <v>0</v>
      </c>
      <c r="B93" s="2">
        <f>IFERROR(HLOOKUP("tier1",'VI2'!$B:$B,MATCH(LOWER(SUBSTITUTE(HLOOKUP("vehicle",[1]pl!$C:$C,pos!B93),"-","_")),'VI2'!$A:$A,0)),)</f>
        <v>0</v>
      </c>
      <c r="C93" s="2">
        <f>IFERROR(HLOOKUP("tier1",'VI2'!$B:$B,MATCH(LOWER(SUBSTITUTE(HLOOKUP("vehicle",[1]pl!$C:$C,pos!C93),"-","_")),'VI2'!$A:$A,0)),)</f>
        <v>0</v>
      </c>
      <c r="D93" s="2">
        <f>IFERROR(HLOOKUP("tier1",'VI2'!$B:$B,MATCH(LOWER(SUBSTITUTE(HLOOKUP("vehicle",[1]pl!$C:$C,pos!D93),"-","_")),'VI2'!$A:$A,0)),)</f>
        <v>0</v>
      </c>
      <c r="E93" s="2">
        <f>IFERROR(HLOOKUP("tier1",'VI2'!$B:$B,MATCH(LOWER(SUBSTITUTE(HLOOKUP("vehicle",[1]pl!$C:$C,pos!E93),"-","_")),'VI2'!$A:$A,0)),)</f>
        <v>0</v>
      </c>
      <c r="F93" s="2">
        <f>IFERROR(HLOOKUP("tier1",'VI2'!$B:$B,MATCH(LOWER(SUBSTITUTE(HLOOKUP("vehicle",[1]pl!$C:$C,pos!F93),"-","_")),'VI2'!$A:$A,0)),)</f>
        <v>0</v>
      </c>
      <c r="G93" s="2">
        <f>IFERROR(HLOOKUP("tier1",'VI2'!$B:$B,MATCH(LOWER(SUBSTITUTE(HLOOKUP("vehicle",[1]pl!$C:$C,pos!G93),"-","_")),'VI2'!$A:$A,0)),)</f>
        <v>0</v>
      </c>
      <c r="H93" s="2">
        <f>IFERROR(HLOOKUP("tier1",'VI2'!$B:$B,MATCH(LOWER(SUBSTITUTE(HLOOKUP("vehicle",[1]pl!$C:$C,pos!H93),"-","_")),'VI2'!$A:$A,0)),)</f>
        <v>0</v>
      </c>
      <c r="I93" s="2">
        <f>IFERROR(HLOOKUP("tier1",'VI2'!$B:$B,MATCH(LOWER(SUBSTITUTE(HLOOKUP("vehicle",[1]pl!$C:$C,pos!I93),"-","_")),'VI2'!$A:$A,0)),)</f>
        <v>0</v>
      </c>
      <c r="J93" s="2">
        <f>IFERROR(HLOOKUP("tier1",'VI2'!$B:$B,MATCH(LOWER(SUBSTITUTE(HLOOKUP("vehicle",[1]pl!$C:$C,pos!J93),"-","_")),'VI2'!$A:$A,0)),)</f>
        <v>0</v>
      </c>
      <c r="K93" s="2">
        <f>IFERROR(HLOOKUP("tier1",'VI2'!$B:$B,MATCH(LOWER(SUBSTITUTE(HLOOKUP("vehicle",[1]pl!$C:$C,pos!K93),"-","_")),'VI2'!$A:$A,0)),)</f>
        <v>0</v>
      </c>
      <c r="L93" s="2">
        <f>IFERROR(HLOOKUP("tier1",'VI2'!$B:$B,MATCH(LOWER(SUBSTITUTE(HLOOKUP("vehicle",[1]pl!$C:$C,pos!L93),"-","_")),'VI2'!$A:$A,0)),)</f>
        <v>0</v>
      </c>
      <c r="M93" s="2">
        <f>IFERROR(HLOOKUP("tier1",'VI2'!$B:$B,MATCH(LOWER(SUBSTITUTE(HLOOKUP("vehicle",[1]pl!$C:$C,pos!M93),"-","_")),'VI2'!$A:$A,0)),)</f>
        <v>0</v>
      </c>
      <c r="N93" s="2">
        <f>IFERROR(HLOOKUP("tier1",'VI2'!$B:$B,MATCH(LOWER(SUBSTITUTE(HLOOKUP("vehicle",[1]pl!$C:$C,pos!N93),"-","_")),'VI2'!$A:$A,0)),)</f>
        <v>0</v>
      </c>
      <c r="O93" s="2">
        <f>IFERROR(HLOOKUP("tier1",'VI2'!$B:$B,MATCH(LOWER(SUBSTITUTE(HLOOKUP("vehicle",[1]pl!$C:$C,pos!O93),"-","_")),'VI2'!$A:$A,0)),)</f>
        <v>0</v>
      </c>
      <c r="Q93" s="2">
        <f>IFERROR(HLOOKUP("tier1",'VI2'!$B:$B,MATCH(LOWER(SUBSTITUTE(HLOOKUP("vehicle",[1]pl!$C:$C,pos!Q93),"-","_")),'VI2'!$A:$A,0)),)</f>
        <v>0</v>
      </c>
      <c r="R93" s="2">
        <f>IFERROR(HLOOKUP("tier1",'VI2'!$B:$B,MATCH(LOWER(SUBSTITUTE(HLOOKUP("vehicle",[1]pl!$C:$C,pos!R93),"-","_")),'VI2'!$A:$A,0)),)</f>
        <v>0</v>
      </c>
      <c r="S93" s="2">
        <f>IFERROR(HLOOKUP("tier1",'VI2'!$B:$B,MATCH(LOWER(SUBSTITUTE(HLOOKUP("vehicle",[1]pl!$C:$C,pos!S93),"-","_")),'VI2'!$A:$A,0)),)</f>
        <v>0</v>
      </c>
      <c r="T93" s="2">
        <f>IFERROR(HLOOKUP("tier1",'VI2'!$B:$B,MATCH(LOWER(SUBSTITUTE(HLOOKUP("vehicle",[1]pl!$C:$C,pos!T93),"-","_")),'VI2'!$A:$A,0)),)</f>
        <v>0</v>
      </c>
      <c r="U93" s="2">
        <f>IFERROR(HLOOKUP("tier1",'VI2'!$B:$B,MATCH(LOWER(SUBSTITUTE(HLOOKUP("vehicle",[1]pl!$C:$C,pos!U93),"-","_")),'VI2'!$A:$A,0)),)</f>
        <v>0</v>
      </c>
      <c r="V93" s="2">
        <f>IFERROR(HLOOKUP("tier1",'VI2'!$B:$B,MATCH(LOWER(SUBSTITUTE(HLOOKUP("vehicle",[1]pl!$C:$C,pos!V93),"-","_")),'VI2'!$A:$A,0)),)</f>
        <v>0</v>
      </c>
      <c r="W93" s="2">
        <f>IFERROR(HLOOKUP("tier1",'VI2'!$B:$B,MATCH(LOWER(SUBSTITUTE(HLOOKUP("vehicle",[1]pl!$C:$C,pos!W93),"-","_")),'VI2'!$A:$A,0)),)</f>
        <v>0</v>
      </c>
      <c r="X93" s="2">
        <f>IFERROR(HLOOKUP("tier1",'VI2'!$B:$B,MATCH(LOWER(SUBSTITUTE(HLOOKUP("vehicle",[1]pl!$C:$C,pos!X93),"-","_")),'VI2'!$A:$A,0)),)</f>
        <v>0</v>
      </c>
      <c r="Y93" s="2">
        <f>IFERROR(HLOOKUP("tier1",'VI2'!$B:$B,MATCH(LOWER(SUBSTITUTE(HLOOKUP("vehicle",[1]pl!$C:$C,pos!Y93),"-","_")),'VI2'!$A:$A,0)),)</f>
        <v>0</v>
      </c>
      <c r="Z93" s="2">
        <f>IFERROR(HLOOKUP("tier1",'VI2'!$B:$B,MATCH(LOWER(SUBSTITUTE(HLOOKUP("vehicle",[1]pl!$C:$C,pos!Z93),"-","_")),'VI2'!$A:$A,0)),)</f>
        <v>0</v>
      </c>
      <c r="AA93" s="2">
        <f>IFERROR(HLOOKUP("tier1",'VI2'!$B:$B,MATCH(LOWER(SUBSTITUTE(HLOOKUP("vehicle",[1]pl!$C:$C,pos!AA93),"-","_")),'VI2'!$A:$A,0)),)</f>
        <v>0</v>
      </c>
      <c r="AB93" s="2">
        <f>IFERROR(HLOOKUP("tier1",'VI2'!$B:$B,MATCH(LOWER(SUBSTITUTE(HLOOKUP("vehicle",[1]pl!$C:$C,pos!AB93),"-","_")),'VI2'!$A:$A,0)),)</f>
        <v>0</v>
      </c>
      <c r="AC93" s="2">
        <f>IFERROR(HLOOKUP("tier1",'VI2'!$B:$B,MATCH(LOWER(SUBSTITUTE(HLOOKUP("vehicle",[1]pl!$C:$C,pos!AC93),"-","_")),'VI2'!$A:$A,0)),)</f>
        <v>0</v>
      </c>
      <c r="AD93" s="2">
        <f>IFERROR(HLOOKUP("tier1",'VI2'!$B:$B,MATCH(LOWER(SUBSTITUTE(HLOOKUP("vehicle",[1]pl!$C:$C,pos!AD93),"-","_")),'VI2'!$A:$A,0)),)</f>
        <v>0</v>
      </c>
      <c r="AE93" s="2">
        <f>IFERROR(HLOOKUP("tier1",'VI2'!$B:$B,MATCH(LOWER(SUBSTITUTE(HLOOKUP("vehicle",[1]pl!$C:$C,pos!AE93),"-","_")),'VI2'!$A:$A,0)),)</f>
        <v>0</v>
      </c>
    </row>
    <row r="94" spans="1:31" s="2" customFormat="1" x14ac:dyDescent="0.25">
      <c r="A94" s="2">
        <f>IFERROR(HLOOKUP("tier1",'VI2'!$B:$B,MATCH(LOWER(SUBSTITUTE(HLOOKUP("vehicle",[1]pl!$C:$C,pos!A94),"-","_")),'VI2'!$A:$A,0)),)</f>
        <v>0</v>
      </c>
      <c r="B94" s="2">
        <f>IFERROR(HLOOKUP("tier1",'VI2'!$B:$B,MATCH(LOWER(SUBSTITUTE(HLOOKUP("vehicle",[1]pl!$C:$C,pos!B94),"-","_")),'VI2'!$A:$A,0)),)</f>
        <v>0</v>
      </c>
      <c r="C94" s="2">
        <f>IFERROR(HLOOKUP("tier1",'VI2'!$B:$B,MATCH(LOWER(SUBSTITUTE(HLOOKUP("vehicle",[1]pl!$C:$C,pos!C94),"-","_")),'VI2'!$A:$A,0)),)</f>
        <v>0</v>
      </c>
      <c r="D94" s="2">
        <f>IFERROR(HLOOKUP("tier1",'VI2'!$B:$B,MATCH(LOWER(SUBSTITUTE(HLOOKUP("vehicle",[1]pl!$C:$C,pos!D94),"-","_")),'VI2'!$A:$A,0)),)</f>
        <v>0</v>
      </c>
      <c r="E94" s="2">
        <f>IFERROR(HLOOKUP("tier1",'VI2'!$B:$B,MATCH(LOWER(SUBSTITUTE(HLOOKUP("vehicle",[1]pl!$C:$C,pos!E94),"-","_")),'VI2'!$A:$A,0)),)</f>
        <v>0</v>
      </c>
      <c r="F94" s="2">
        <f>IFERROR(HLOOKUP("tier1",'VI2'!$B:$B,MATCH(LOWER(SUBSTITUTE(HLOOKUP("vehicle",[1]pl!$C:$C,pos!F94),"-","_")),'VI2'!$A:$A,0)),)</f>
        <v>0</v>
      </c>
      <c r="G94" s="2">
        <f>IFERROR(HLOOKUP("tier1",'VI2'!$B:$B,MATCH(LOWER(SUBSTITUTE(HLOOKUP("vehicle",[1]pl!$C:$C,pos!G94),"-","_")),'VI2'!$A:$A,0)),)</f>
        <v>0</v>
      </c>
      <c r="H94" s="2">
        <f>IFERROR(HLOOKUP("tier1",'VI2'!$B:$B,MATCH(LOWER(SUBSTITUTE(HLOOKUP("vehicle",[1]pl!$C:$C,pos!H94),"-","_")),'VI2'!$A:$A,0)),)</f>
        <v>0</v>
      </c>
      <c r="I94" s="2">
        <f>IFERROR(HLOOKUP("tier1",'VI2'!$B:$B,MATCH(LOWER(SUBSTITUTE(HLOOKUP("vehicle",[1]pl!$C:$C,pos!I94),"-","_")),'VI2'!$A:$A,0)),)</f>
        <v>0</v>
      </c>
      <c r="J94" s="2">
        <f>IFERROR(HLOOKUP("tier1",'VI2'!$B:$B,MATCH(LOWER(SUBSTITUTE(HLOOKUP("vehicle",[1]pl!$C:$C,pos!J94),"-","_")),'VI2'!$A:$A,0)),)</f>
        <v>0</v>
      </c>
      <c r="K94" s="2">
        <f>IFERROR(HLOOKUP("tier1",'VI2'!$B:$B,MATCH(LOWER(SUBSTITUTE(HLOOKUP("vehicle",[1]pl!$C:$C,pos!K94),"-","_")),'VI2'!$A:$A,0)),)</f>
        <v>0</v>
      </c>
      <c r="L94" s="2">
        <f>IFERROR(HLOOKUP("tier1",'VI2'!$B:$B,MATCH(LOWER(SUBSTITUTE(HLOOKUP("vehicle",[1]pl!$C:$C,pos!L94),"-","_")),'VI2'!$A:$A,0)),)</f>
        <v>0</v>
      </c>
      <c r="M94" s="2">
        <f>IFERROR(HLOOKUP("tier1",'VI2'!$B:$B,MATCH(LOWER(SUBSTITUTE(HLOOKUP("vehicle",[1]pl!$C:$C,pos!M94),"-","_")),'VI2'!$A:$A,0)),)</f>
        <v>0</v>
      </c>
      <c r="N94" s="2">
        <f>IFERROR(HLOOKUP("tier1",'VI2'!$B:$B,MATCH(LOWER(SUBSTITUTE(HLOOKUP("vehicle",[1]pl!$C:$C,pos!N94),"-","_")),'VI2'!$A:$A,0)),)</f>
        <v>0</v>
      </c>
      <c r="O94" s="2">
        <f>IFERROR(HLOOKUP("tier1",'VI2'!$B:$B,MATCH(LOWER(SUBSTITUTE(HLOOKUP("vehicle",[1]pl!$C:$C,pos!O94),"-","_")),'VI2'!$A:$A,0)),)</f>
        <v>0</v>
      </c>
      <c r="Q94" s="2">
        <f>IFERROR(HLOOKUP("tier1",'VI2'!$B:$B,MATCH(LOWER(SUBSTITUTE(HLOOKUP("vehicle",[1]pl!$C:$C,pos!Q94),"-","_")),'VI2'!$A:$A,0)),)</f>
        <v>0</v>
      </c>
      <c r="R94" s="2">
        <f>IFERROR(HLOOKUP("tier1",'VI2'!$B:$B,MATCH(LOWER(SUBSTITUTE(HLOOKUP("vehicle",[1]pl!$C:$C,pos!R94),"-","_")),'VI2'!$A:$A,0)),)</f>
        <v>0</v>
      </c>
      <c r="S94" s="2">
        <f>IFERROR(HLOOKUP("tier1",'VI2'!$B:$B,MATCH(LOWER(SUBSTITUTE(HLOOKUP("vehicle",[1]pl!$C:$C,pos!S94),"-","_")),'VI2'!$A:$A,0)),)</f>
        <v>0</v>
      </c>
      <c r="T94" s="2">
        <f>IFERROR(HLOOKUP("tier1",'VI2'!$B:$B,MATCH(LOWER(SUBSTITUTE(HLOOKUP("vehicle",[1]pl!$C:$C,pos!T94),"-","_")),'VI2'!$A:$A,0)),)</f>
        <v>0</v>
      </c>
      <c r="U94" s="2">
        <f>IFERROR(HLOOKUP("tier1",'VI2'!$B:$B,MATCH(LOWER(SUBSTITUTE(HLOOKUP("vehicle",[1]pl!$C:$C,pos!U94),"-","_")),'VI2'!$A:$A,0)),)</f>
        <v>0</v>
      </c>
      <c r="V94" s="2">
        <f>IFERROR(HLOOKUP("tier1",'VI2'!$B:$B,MATCH(LOWER(SUBSTITUTE(HLOOKUP("vehicle",[1]pl!$C:$C,pos!V94),"-","_")),'VI2'!$A:$A,0)),)</f>
        <v>0</v>
      </c>
      <c r="W94" s="2">
        <f>IFERROR(HLOOKUP("tier1",'VI2'!$B:$B,MATCH(LOWER(SUBSTITUTE(HLOOKUP("vehicle",[1]pl!$C:$C,pos!W94),"-","_")),'VI2'!$A:$A,0)),)</f>
        <v>0</v>
      </c>
      <c r="X94" s="2">
        <f>IFERROR(HLOOKUP("tier1",'VI2'!$B:$B,MATCH(LOWER(SUBSTITUTE(HLOOKUP("vehicle",[1]pl!$C:$C,pos!X94),"-","_")),'VI2'!$A:$A,0)),)</f>
        <v>0</v>
      </c>
      <c r="Y94" s="2">
        <f>IFERROR(HLOOKUP("tier1",'VI2'!$B:$B,MATCH(LOWER(SUBSTITUTE(HLOOKUP("vehicle",[1]pl!$C:$C,pos!Y94),"-","_")),'VI2'!$A:$A,0)),)</f>
        <v>0</v>
      </c>
      <c r="Z94" s="2">
        <f>IFERROR(HLOOKUP("tier1",'VI2'!$B:$B,MATCH(LOWER(SUBSTITUTE(HLOOKUP("vehicle",[1]pl!$C:$C,pos!Z94),"-","_")),'VI2'!$A:$A,0)),)</f>
        <v>0</v>
      </c>
      <c r="AA94" s="2">
        <f>IFERROR(HLOOKUP("tier1",'VI2'!$B:$B,MATCH(LOWER(SUBSTITUTE(HLOOKUP("vehicle",[1]pl!$C:$C,pos!AA94),"-","_")),'VI2'!$A:$A,0)),)</f>
        <v>0</v>
      </c>
      <c r="AB94" s="2">
        <f>IFERROR(HLOOKUP("tier1",'VI2'!$B:$B,MATCH(LOWER(SUBSTITUTE(HLOOKUP("vehicle",[1]pl!$C:$C,pos!AB94),"-","_")),'VI2'!$A:$A,0)),)</f>
        <v>0</v>
      </c>
      <c r="AC94" s="2">
        <f>IFERROR(HLOOKUP("tier1",'VI2'!$B:$B,MATCH(LOWER(SUBSTITUTE(HLOOKUP("vehicle",[1]pl!$C:$C,pos!AC94),"-","_")),'VI2'!$A:$A,0)),)</f>
        <v>0</v>
      </c>
      <c r="AD94" s="2">
        <f>IFERROR(HLOOKUP("tier1",'VI2'!$B:$B,MATCH(LOWER(SUBSTITUTE(HLOOKUP("vehicle",[1]pl!$C:$C,pos!AD94),"-","_")),'VI2'!$A:$A,0)),)</f>
        <v>0</v>
      </c>
      <c r="AE94" s="2">
        <f>IFERROR(HLOOKUP("tier1",'VI2'!$B:$B,MATCH(LOWER(SUBSTITUTE(HLOOKUP("vehicle",[1]pl!$C:$C,pos!AE94),"-","_")),'VI2'!$A:$A,0)),)</f>
        <v>0</v>
      </c>
    </row>
    <row r="95" spans="1:31" s="2" customFormat="1" x14ac:dyDescent="0.25">
      <c r="A95" s="2">
        <f>IFERROR(HLOOKUP("tier1",'VI2'!$B:$B,MATCH(LOWER(SUBSTITUTE(HLOOKUP("vehicle",[1]pl!$C:$C,pos!A95),"-","_")),'VI2'!$A:$A,0)),)</f>
        <v>0</v>
      </c>
      <c r="B95" s="2">
        <f>IFERROR(HLOOKUP("tier1",'VI2'!$B:$B,MATCH(LOWER(SUBSTITUTE(HLOOKUP("vehicle",[1]pl!$C:$C,pos!B95),"-","_")),'VI2'!$A:$A,0)),)</f>
        <v>0</v>
      </c>
      <c r="C95" s="2">
        <f>IFERROR(HLOOKUP("tier1",'VI2'!$B:$B,MATCH(LOWER(SUBSTITUTE(HLOOKUP("vehicle",[1]pl!$C:$C,pos!C95),"-","_")),'VI2'!$A:$A,0)),)</f>
        <v>0</v>
      </c>
      <c r="D95" s="2">
        <f>IFERROR(HLOOKUP("tier1",'VI2'!$B:$B,MATCH(LOWER(SUBSTITUTE(HLOOKUP("vehicle",[1]pl!$C:$C,pos!D95),"-","_")),'VI2'!$A:$A,0)),)</f>
        <v>0</v>
      </c>
      <c r="E95" s="2">
        <f>IFERROR(HLOOKUP("tier1",'VI2'!$B:$B,MATCH(LOWER(SUBSTITUTE(HLOOKUP("vehicle",[1]pl!$C:$C,pos!E95),"-","_")),'VI2'!$A:$A,0)),)</f>
        <v>0</v>
      </c>
      <c r="F95" s="2">
        <f>IFERROR(HLOOKUP("tier1",'VI2'!$B:$B,MATCH(LOWER(SUBSTITUTE(HLOOKUP("vehicle",[1]pl!$C:$C,pos!F95),"-","_")),'VI2'!$A:$A,0)),)</f>
        <v>0</v>
      </c>
      <c r="G95" s="2">
        <f>IFERROR(HLOOKUP("tier1",'VI2'!$B:$B,MATCH(LOWER(SUBSTITUTE(HLOOKUP("vehicle",[1]pl!$C:$C,pos!G95),"-","_")),'VI2'!$A:$A,0)),)</f>
        <v>0</v>
      </c>
      <c r="H95" s="2">
        <f>IFERROR(HLOOKUP("tier1",'VI2'!$B:$B,MATCH(LOWER(SUBSTITUTE(HLOOKUP("vehicle",[1]pl!$C:$C,pos!H95),"-","_")),'VI2'!$A:$A,0)),)</f>
        <v>0</v>
      </c>
      <c r="I95" s="2">
        <f>IFERROR(HLOOKUP("tier1",'VI2'!$B:$B,MATCH(LOWER(SUBSTITUTE(HLOOKUP("vehicle",[1]pl!$C:$C,pos!I95),"-","_")),'VI2'!$A:$A,0)),)</f>
        <v>0</v>
      </c>
      <c r="J95" s="2">
        <f>IFERROR(HLOOKUP("tier1",'VI2'!$B:$B,MATCH(LOWER(SUBSTITUTE(HLOOKUP("vehicle",[1]pl!$C:$C,pos!J95),"-","_")),'VI2'!$A:$A,0)),)</f>
        <v>0</v>
      </c>
      <c r="K95" s="2">
        <f>IFERROR(HLOOKUP("tier1",'VI2'!$B:$B,MATCH(LOWER(SUBSTITUTE(HLOOKUP("vehicle",[1]pl!$C:$C,pos!K95),"-","_")),'VI2'!$A:$A,0)),)</f>
        <v>0</v>
      </c>
      <c r="L95" s="2">
        <f>IFERROR(HLOOKUP("tier1",'VI2'!$B:$B,MATCH(LOWER(SUBSTITUTE(HLOOKUP("vehicle",[1]pl!$C:$C,pos!L95),"-","_")),'VI2'!$A:$A,0)),)</f>
        <v>0</v>
      </c>
      <c r="M95" s="2">
        <f>IFERROR(HLOOKUP("tier1",'VI2'!$B:$B,MATCH(LOWER(SUBSTITUTE(HLOOKUP("vehicle",[1]pl!$C:$C,pos!M95),"-","_")),'VI2'!$A:$A,0)),)</f>
        <v>0</v>
      </c>
      <c r="N95" s="2">
        <f>IFERROR(HLOOKUP("tier1",'VI2'!$B:$B,MATCH(LOWER(SUBSTITUTE(HLOOKUP("vehicle",[1]pl!$C:$C,pos!N95),"-","_")),'VI2'!$A:$A,0)),)</f>
        <v>0</v>
      </c>
      <c r="O95" s="2">
        <f>IFERROR(HLOOKUP("tier1",'VI2'!$B:$B,MATCH(LOWER(SUBSTITUTE(HLOOKUP("vehicle",[1]pl!$C:$C,pos!O95),"-","_")),'VI2'!$A:$A,0)),)</f>
        <v>0</v>
      </c>
      <c r="Q95" s="2">
        <f>IFERROR(HLOOKUP("tier1",'VI2'!$B:$B,MATCH(LOWER(SUBSTITUTE(HLOOKUP("vehicle",[1]pl!$C:$C,pos!Q95),"-","_")),'VI2'!$A:$A,0)),)</f>
        <v>0</v>
      </c>
      <c r="R95" s="2">
        <f>IFERROR(HLOOKUP("tier1",'VI2'!$B:$B,MATCH(LOWER(SUBSTITUTE(HLOOKUP("vehicle",[1]pl!$C:$C,pos!R95),"-","_")),'VI2'!$A:$A,0)),)</f>
        <v>0</v>
      </c>
      <c r="S95" s="2">
        <f>IFERROR(HLOOKUP("tier1",'VI2'!$B:$B,MATCH(LOWER(SUBSTITUTE(HLOOKUP("vehicle",[1]pl!$C:$C,pos!S95),"-","_")),'VI2'!$A:$A,0)),)</f>
        <v>0</v>
      </c>
      <c r="T95" s="2">
        <f>IFERROR(HLOOKUP("tier1",'VI2'!$B:$B,MATCH(LOWER(SUBSTITUTE(HLOOKUP("vehicle",[1]pl!$C:$C,pos!T95),"-","_")),'VI2'!$A:$A,0)),)</f>
        <v>0</v>
      </c>
      <c r="U95" s="2">
        <f>IFERROR(HLOOKUP("tier1",'VI2'!$B:$B,MATCH(LOWER(SUBSTITUTE(HLOOKUP("vehicle",[1]pl!$C:$C,pos!U95),"-","_")),'VI2'!$A:$A,0)),)</f>
        <v>0</v>
      </c>
      <c r="V95" s="2">
        <f>IFERROR(HLOOKUP("tier1",'VI2'!$B:$B,MATCH(LOWER(SUBSTITUTE(HLOOKUP("vehicle",[1]pl!$C:$C,pos!V95),"-","_")),'VI2'!$A:$A,0)),)</f>
        <v>0</v>
      </c>
      <c r="W95" s="2">
        <f>IFERROR(HLOOKUP("tier1",'VI2'!$B:$B,MATCH(LOWER(SUBSTITUTE(HLOOKUP("vehicle",[1]pl!$C:$C,pos!W95),"-","_")),'VI2'!$A:$A,0)),)</f>
        <v>0</v>
      </c>
      <c r="X95" s="2">
        <f>IFERROR(HLOOKUP("tier1",'VI2'!$B:$B,MATCH(LOWER(SUBSTITUTE(HLOOKUP("vehicle",[1]pl!$C:$C,pos!X95),"-","_")),'VI2'!$A:$A,0)),)</f>
        <v>0</v>
      </c>
      <c r="Y95" s="2">
        <f>IFERROR(HLOOKUP("tier1",'VI2'!$B:$B,MATCH(LOWER(SUBSTITUTE(HLOOKUP("vehicle",[1]pl!$C:$C,pos!Y95),"-","_")),'VI2'!$A:$A,0)),)</f>
        <v>0</v>
      </c>
      <c r="Z95" s="2">
        <f>IFERROR(HLOOKUP("tier1",'VI2'!$B:$B,MATCH(LOWER(SUBSTITUTE(HLOOKUP("vehicle",[1]pl!$C:$C,pos!Z95),"-","_")),'VI2'!$A:$A,0)),)</f>
        <v>0</v>
      </c>
      <c r="AA95" s="2">
        <f>IFERROR(HLOOKUP("tier1",'VI2'!$B:$B,MATCH(LOWER(SUBSTITUTE(HLOOKUP("vehicle",[1]pl!$C:$C,pos!AA95),"-","_")),'VI2'!$A:$A,0)),)</f>
        <v>0</v>
      </c>
      <c r="AB95" s="2">
        <f>IFERROR(HLOOKUP("tier1",'VI2'!$B:$B,MATCH(LOWER(SUBSTITUTE(HLOOKUP("vehicle",[1]pl!$C:$C,pos!AB95),"-","_")),'VI2'!$A:$A,0)),)</f>
        <v>0</v>
      </c>
      <c r="AC95" s="2">
        <f>IFERROR(HLOOKUP("tier1",'VI2'!$B:$B,MATCH(LOWER(SUBSTITUTE(HLOOKUP("vehicle",[1]pl!$C:$C,pos!AC95),"-","_")),'VI2'!$A:$A,0)),)</f>
        <v>0</v>
      </c>
      <c r="AD95" s="2">
        <f>IFERROR(HLOOKUP("tier1",'VI2'!$B:$B,MATCH(LOWER(SUBSTITUTE(HLOOKUP("vehicle",[1]pl!$C:$C,pos!AD95),"-","_")),'VI2'!$A:$A,0)),)</f>
        <v>0</v>
      </c>
      <c r="AE95" s="2">
        <f>IFERROR(HLOOKUP("tier1",'VI2'!$B:$B,MATCH(LOWER(SUBSTITUTE(HLOOKUP("vehicle",[1]pl!$C:$C,pos!AE95),"-","_")),'VI2'!$A:$A,0)),)</f>
        <v>0</v>
      </c>
    </row>
    <row r="96" spans="1:31" s="2" customFormat="1" x14ac:dyDescent="0.25">
      <c r="A96" s="2">
        <f>IFERROR(HLOOKUP("tier1",'VI2'!$B:$B,MATCH(LOWER(SUBSTITUTE(HLOOKUP("vehicle",[1]pl!$C:$C,pos!A96),"-","_")),'VI2'!$A:$A,0)),)</f>
        <v>0</v>
      </c>
      <c r="B96" s="2">
        <f>IFERROR(HLOOKUP("tier1",'VI2'!$B:$B,MATCH(LOWER(SUBSTITUTE(HLOOKUP("vehicle",[1]pl!$C:$C,pos!B96),"-","_")),'VI2'!$A:$A,0)),)</f>
        <v>0</v>
      </c>
      <c r="C96" s="2">
        <f>IFERROR(HLOOKUP("tier1",'VI2'!$B:$B,MATCH(LOWER(SUBSTITUTE(HLOOKUP("vehicle",[1]pl!$C:$C,pos!C96),"-","_")),'VI2'!$A:$A,0)),)</f>
        <v>0</v>
      </c>
      <c r="D96" s="2">
        <f>IFERROR(HLOOKUP("tier1",'VI2'!$B:$B,MATCH(LOWER(SUBSTITUTE(HLOOKUP("vehicle",[1]pl!$C:$C,pos!D96),"-","_")),'VI2'!$A:$A,0)),)</f>
        <v>0</v>
      </c>
      <c r="E96" s="2">
        <f>IFERROR(HLOOKUP("tier1",'VI2'!$B:$B,MATCH(LOWER(SUBSTITUTE(HLOOKUP("vehicle",[1]pl!$C:$C,pos!E96),"-","_")),'VI2'!$A:$A,0)),)</f>
        <v>0</v>
      </c>
      <c r="F96" s="2">
        <f>IFERROR(HLOOKUP("tier1",'VI2'!$B:$B,MATCH(LOWER(SUBSTITUTE(HLOOKUP("vehicle",[1]pl!$C:$C,pos!F96),"-","_")),'VI2'!$A:$A,0)),)</f>
        <v>0</v>
      </c>
      <c r="G96" s="2">
        <f>IFERROR(HLOOKUP("tier1",'VI2'!$B:$B,MATCH(LOWER(SUBSTITUTE(HLOOKUP("vehicle",[1]pl!$C:$C,pos!G96),"-","_")),'VI2'!$A:$A,0)),)</f>
        <v>0</v>
      </c>
      <c r="H96" s="2">
        <f>IFERROR(HLOOKUP("tier1",'VI2'!$B:$B,MATCH(LOWER(SUBSTITUTE(HLOOKUP("vehicle",[1]pl!$C:$C,pos!H96),"-","_")),'VI2'!$A:$A,0)),)</f>
        <v>0</v>
      </c>
      <c r="I96" s="2">
        <f>IFERROR(HLOOKUP("tier1",'VI2'!$B:$B,MATCH(LOWER(SUBSTITUTE(HLOOKUP("vehicle",[1]pl!$C:$C,pos!I96),"-","_")),'VI2'!$A:$A,0)),)</f>
        <v>0</v>
      </c>
      <c r="J96" s="2">
        <f>IFERROR(HLOOKUP("tier1",'VI2'!$B:$B,MATCH(LOWER(SUBSTITUTE(HLOOKUP("vehicle",[1]pl!$C:$C,pos!J96),"-","_")),'VI2'!$A:$A,0)),)</f>
        <v>0</v>
      </c>
      <c r="K96" s="2">
        <f>IFERROR(HLOOKUP("tier1",'VI2'!$B:$B,MATCH(LOWER(SUBSTITUTE(HLOOKUP("vehicle",[1]pl!$C:$C,pos!K96),"-","_")),'VI2'!$A:$A,0)),)</f>
        <v>0</v>
      </c>
      <c r="L96" s="2">
        <f>IFERROR(HLOOKUP("tier1",'VI2'!$B:$B,MATCH(LOWER(SUBSTITUTE(HLOOKUP("vehicle",[1]pl!$C:$C,pos!L96),"-","_")),'VI2'!$A:$A,0)),)</f>
        <v>0</v>
      </c>
      <c r="M96" s="2">
        <f>IFERROR(HLOOKUP("tier1",'VI2'!$B:$B,MATCH(LOWER(SUBSTITUTE(HLOOKUP("vehicle",[1]pl!$C:$C,pos!M96),"-","_")),'VI2'!$A:$A,0)),)</f>
        <v>0</v>
      </c>
      <c r="N96" s="2">
        <f>IFERROR(HLOOKUP("tier1",'VI2'!$B:$B,MATCH(LOWER(SUBSTITUTE(HLOOKUP("vehicle",[1]pl!$C:$C,pos!N96),"-","_")),'VI2'!$A:$A,0)),)</f>
        <v>0</v>
      </c>
      <c r="O96" s="2">
        <f>IFERROR(HLOOKUP("tier1",'VI2'!$B:$B,MATCH(LOWER(SUBSTITUTE(HLOOKUP("vehicle",[1]pl!$C:$C,pos!O96),"-","_")),'VI2'!$A:$A,0)),)</f>
        <v>0</v>
      </c>
      <c r="Q96" s="2">
        <f>IFERROR(HLOOKUP("tier1",'VI2'!$B:$B,MATCH(LOWER(SUBSTITUTE(HLOOKUP("vehicle",[1]pl!$C:$C,pos!Q96),"-","_")),'VI2'!$A:$A,0)),)</f>
        <v>0</v>
      </c>
      <c r="R96" s="2">
        <f>IFERROR(HLOOKUP("tier1",'VI2'!$B:$B,MATCH(LOWER(SUBSTITUTE(HLOOKUP("vehicle",[1]pl!$C:$C,pos!R96),"-","_")),'VI2'!$A:$A,0)),)</f>
        <v>0</v>
      </c>
      <c r="S96" s="2">
        <f>IFERROR(HLOOKUP("tier1",'VI2'!$B:$B,MATCH(LOWER(SUBSTITUTE(HLOOKUP("vehicle",[1]pl!$C:$C,pos!S96),"-","_")),'VI2'!$A:$A,0)),)</f>
        <v>0</v>
      </c>
      <c r="T96" s="2">
        <f>IFERROR(HLOOKUP("tier1",'VI2'!$B:$B,MATCH(LOWER(SUBSTITUTE(HLOOKUP("vehicle",[1]pl!$C:$C,pos!T96),"-","_")),'VI2'!$A:$A,0)),)</f>
        <v>0</v>
      </c>
      <c r="U96" s="2">
        <f>IFERROR(HLOOKUP("tier1",'VI2'!$B:$B,MATCH(LOWER(SUBSTITUTE(HLOOKUP("vehicle",[1]pl!$C:$C,pos!U96),"-","_")),'VI2'!$A:$A,0)),)</f>
        <v>0</v>
      </c>
      <c r="V96" s="2">
        <f>IFERROR(HLOOKUP("tier1",'VI2'!$B:$B,MATCH(LOWER(SUBSTITUTE(HLOOKUP("vehicle",[1]pl!$C:$C,pos!V96),"-","_")),'VI2'!$A:$A,0)),)</f>
        <v>0</v>
      </c>
      <c r="W96" s="2">
        <f>IFERROR(HLOOKUP("tier1",'VI2'!$B:$B,MATCH(LOWER(SUBSTITUTE(HLOOKUP("vehicle",[1]pl!$C:$C,pos!W96),"-","_")),'VI2'!$A:$A,0)),)</f>
        <v>0</v>
      </c>
      <c r="X96" s="2">
        <f>IFERROR(HLOOKUP("tier1",'VI2'!$B:$B,MATCH(LOWER(SUBSTITUTE(HLOOKUP("vehicle",[1]pl!$C:$C,pos!X96),"-","_")),'VI2'!$A:$A,0)),)</f>
        <v>0</v>
      </c>
      <c r="Y96" s="2">
        <f>IFERROR(HLOOKUP("tier1",'VI2'!$B:$B,MATCH(LOWER(SUBSTITUTE(HLOOKUP("vehicle",[1]pl!$C:$C,pos!Y96),"-","_")),'VI2'!$A:$A,0)),)</f>
        <v>0</v>
      </c>
      <c r="Z96" s="2">
        <f>IFERROR(HLOOKUP("tier1",'VI2'!$B:$B,MATCH(LOWER(SUBSTITUTE(HLOOKUP("vehicle",[1]pl!$C:$C,pos!Z96),"-","_")),'VI2'!$A:$A,0)),)</f>
        <v>0</v>
      </c>
      <c r="AA96" s="2">
        <f>IFERROR(HLOOKUP("tier1",'VI2'!$B:$B,MATCH(LOWER(SUBSTITUTE(HLOOKUP("vehicle",[1]pl!$C:$C,pos!AA96),"-","_")),'VI2'!$A:$A,0)),)</f>
        <v>0</v>
      </c>
      <c r="AB96" s="2">
        <f>IFERROR(HLOOKUP("tier1",'VI2'!$B:$B,MATCH(LOWER(SUBSTITUTE(HLOOKUP("vehicle",[1]pl!$C:$C,pos!AB96),"-","_")),'VI2'!$A:$A,0)),)</f>
        <v>0</v>
      </c>
      <c r="AC96" s="2">
        <f>IFERROR(HLOOKUP("tier1",'VI2'!$B:$B,MATCH(LOWER(SUBSTITUTE(HLOOKUP("vehicle",[1]pl!$C:$C,pos!AC96),"-","_")),'VI2'!$A:$A,0)),)</f>
        <v>0</v>
      </c>
      <c r="AD96" s="2">
        <f>IFERROR(HLOOKUP("tier1",'VI2'!$B:$B,MATCH(LOWER(SUBSTITUTE(HLOOKUP("vehicle",[1]pl!$C:$C,pos!AD96),"-","_")),'VI2'!$A:$A,0)),)</f>
        <v>0</v>
      </c>
      <c r="AE96" s="2">
        <f>IFERROR(HLOOKUP("tier1",'VI2'!$B:$B,MATCH(LOWER(SUBSTITUTE(HLOOKUP("vehicle",[1]pl!$C:$C,pos!AE96),"-","_")),'VI2'!$A:$A,0)),)</f>
        <v>0</v>
      </c>
    </row>
    <row r="97" spans="1:31" s="2" customFormat="1" x14ac:dyDescent="0.25">
      <c r="A97" s="2">
        <f>IFERROR(HLOOKUP("tier1",'VI2'!$B:$B,MATCH(LOWER(SUBSTITUTE(HLOOKUP("vehicle",[1]pl!$C:$C,pos!A97),"-","_")),'VI2'!$A:$A,0)),)</f>
        <v>0</v>
      </c>
      <c r="B97" s="2">
        <f>IFERROR(HLOOKUP("tier1",'VI2'!$B:$B,MATCH(LOWER(SUBSTITUTE(HLOOKUP("vehicle",[1]pl!$C:$C,pos!B97),"-","_")),'VI2'!$A:$A,0)),)</f>
        <v>0</v>
      </c>
      <c r="C97" s="2">
        <f>IFERROR(HLOOKUP("tier1",'VI2'!$B:$B,MATCH(LOWER(SUBSTITUTE(HLOOKUP("vehicle",[1]pl!$C:$C,pos!C97),"-","_")),'VI2'!$A:$A,0)),)</f>
        <v>0</v>
      </c>
      <c r="D97" s="2">
        <f>IFERROR(HLOOKUP("tier1",'VI2'!$B:$B,MATCH(LOWER(SUBSTITUTE(HLOOKUP("vehicle",[1]pl!$C:$C,pos!D97),"-","_")),'VI2'!$A:$A,0)),)</f>
        <v>0</v>
      </c>
      <c r="E97" s="2">
        <f>IFERROR(HLOOKUP("tier1",'VI2'!$B:$B,MATCH(LOWER(SUBSTITUTE(HLOOKUP("vehicle",[1]pl!$C:$C,pos!E97),"-","_")),'VI2'!$A:$A,0)),)</f>
        <v>0</v>
      </c>
      <c r="F97" s="2">
        <f>IFERROR(HLOOKUP("tier1",'VI2'!$B:$B,MATCH(LOWER(SUBSTITUTE(HLOOKUP("vehicle",[1]pl!$C:$C,pos!F97),"-","_")),'VI2'!$A:$A,0)),)</f>
        <v>0</v>
      </c>
      <c r="G97" s="2">
        <f>IFERROR(HLOOKUP("tier1",'VI2'!$B:$B,MATCH(LOWER(SUBSTITUTE(HLOOKUP("vehicle",[1]pl!$C:$C,pos!G97),"-","_")),'VI2'!$A:$A,0)),)</f>
        <v>0</v>
      </c>
      <c r="H97" s="2">
        <f>IFERROR(HLOOKUP("tier1",'VI2'!$B:$B,MATCH(LOWER(SUBSTITUTE(HLOOKUP("vehicle",[1]pl!$C:$C,pos!H97),"-","_")),'VI2'!$A:$A,0)),)</f>
        <v>0</v>
      </c>
      <c r="I97" s="2">
        <f>IFERROR(HLOOKUP("tier1",'VI2'!$B:$B,MATCH(LOWER(SUBSTITUTE(HLOOKUP("vehicle",[1]pl!$C:$C,pos!I97),"-","_")),'VI2'!$A:$A,0)),)</f>
        <v>0</v>
      </c>
      <c r="J97" s="2">
        <f>IFERROR(HLOOKUP("tier1",'VI2'!$B:$B,MATCH(LOWER(SUBSTITUTE(HLOOKUP("vehicle",[1]pl!$C:$C,pos!J97),"-","_")),'VI2'!$A:$A,0)),)</f>
        <v>0</v>
      </c>
      <c r="K97" s="2">
        <f>IFERROR(HLOOKUP("tier1",'VI2'!$B:$B,MATCH(LOWER(SUBSTITUTE(HLOOKUP("vehicle",[1]pl!$C:$C,pos!K97),"-","_")),'VI2'!$A:$A,0)),)</f>
        <v>0</v>
      </c>
      <c r="L97" s="2">
        <f>IFERROR(HLOOKUP("tier1",'VI2'!$B:$B,MATCH(LOWER(SUBSTITUTE(HLOOKUP("vehicle",[1]pl!$C:$C,pos!L97),"-","_")),'VI2'!$A:$A,0)),)</f>
        <v>0</v>
      </c>
      <c r="M97" s="2">
        <f>IFERROR(HLOOKUP("tier1",'VI2'!$B:$B,MATCH(LOWER(SUBSTITUTE(HLOOKUP("vehicle",[1]pl!$C:$C,pos!M97),"-","_")),'VI2'!$A:$A,0)),)</f>
        <v>0</v>
      </c>
      <c r="N97" s="2">
        <f>IFERROR(HLOOKUP("tier1",'VI2'!$B:$B,MATCH(LOWER(SUBSTITUTE(HLOOKUP("vehicle",[1]pl!$C:$C,pos!N97),"-","_")),'VI2'!$A:$A,0)),)</f>
        <v>0</v>
      </c>
      <c r="O97" s="2">
        <f>IFERROR(HLOOKUP("tier1",'VI2'!$B:$B,MATCH(LOWER(SUBSTITUTE(HLOOKUP("vehicle",[1]pl!$C:$C,pos!O97),"-","_")),'VI2'!$A:$A,0)),)</f>
        <v>0</v>
      </c>
      <c r="Q97" s="2">
        <f>IFERROR(HLOOKUP("tier1",'VI2'!$B:$B,MATCH(LOWER(SUBSTITUTE(HLOOKUP("vehicle",[1]pl!$C:$C,pos!Q97),"-","_")),'VI2'!$A:$A,0)),)</f>
        <v>0</v>
      </c>
      <c r="R97" s="2">
        <f>IFERROR(HLOOKUP("tier1",'VI2'!$B:$B,MATCH(LOWER(SUBSTITUTE(HLOOKUP("vehicle",[1]pl!$C:$C,pos!R97),"-","_")),'VI2'!$A:$A,0)),)</f>
        <v>0</v>
      </c>
      <c r="S97" s="2">
        <f>IFERROR(HLOOKUP("tier1",'VI2'!$B:$B,MATCH(LOWER(SUBSTITUTE(HLOOKUP("vehicle",[1]pl!$C:$C,pos!S97),"-","_")),'VI2'!$A:$A,0)),)</f>
        <v>0</v>
      </c>
      <c r="T97" s="2">
        <f>IFERROR(HLOOKUP("tier1",'VI2'!$B:$B,MATCH(LOWER(SUBSTITUTE(HLOOKUP("vehicle",[1]pl!$C:$C,pos!T97),"-","_")),'VI2'!$A:$A,0)),)</f>
        <v>0</v>
      </c>
      <c r="U97" s="2">
        <f>IFERROR(HLOOKUP("tier1",'VI2'!$B:$B,MATCH(LOWER(SUBSTITUTE(HLOOKUP("vehicle",[1]pl!$C:$C,pos!U97),"-","_")),'VI2'!$A:$A,0)),)</f>
        <v>0</v>
      </c>
      <c r="V97" s="2">
        <f>IFERROR(HLOOKUP("tier1",'VI2'!$B:$B,MATCH(LOWER(SUBSTITUTE(HLOOKUP("vehicle",[1]pl!$C:$C,pos!V97),"-","_")),'VI2'!$A:$A,0)),)</f>
        <v>0</v>
      </c>
      <c r="W97" s="2">
        <f>IFERROR(HLOOKUP("tier1",'VI2'!$B:$B,MATCH(LOWER(SUBSTITUTE(HLOOKUP("vehicle",[1]pl!$C:$C,pos!W97),"-","_")),'VI2'!$A:$A,0)),)</f>
        <v>0</v>
      </c>
      <c r="X97" s="2">
        <f>IFERROR(HLOOKUP("tier1",'VI2'!$B:$B,MATCH(LOWER(SUBSTITUTE(HLOOKUP("vehicle",[1]pl!$C:$C,pos!X97),"-","_")),'VI2'!$A:$A,0)),)</f>
        <v>0</v>
      </c>
      <c r="Y97" s="2">
        <f>IFERROR(HLOOKUP("tier1",'VI2'!$B:$B,MATCH(LOWER(SUBSTITUTE(HLOOKUP("vehicle",[1]pl!$C:$C,pos!Y97),"-","_")),'VI2'!$A:$A,0)),)</f>
        <v>0</v>
      </c>
      <c r="Z97" s="2">
        <f>IFERROR(HLOOKUP("tier1",'VI2'!$B:$B,MATCH(LOWER(SUBSTITUTE(HLOOKUP("vehicle",[1]pl!$C:$C,pos!Z97),"-","_")),'VI2'!$A:$A,0)),)</f>
        <v>0</v>
      </c>
      <c r="AA97" s="2">
        <f>IFERROR(HLOOKUP("tier1",'VI2'!$B:$B,MATCH(LOWER(SUBSTITUTE(HLOOKUP("vehicle",[1]pl!$C:$C,pos!AA97),"-","_")),'VI2'!$A:$A,0)),)</f>
        <v>0</v>
      </c>
      <c r="AB97" s="2">
        <f>IFERROR(HLOOKUP("tier1",'VI2'!$B:$B,MATCH(LOWER(SUBSTITUTE(HLOOKUP("vehicle",[1]pl!$C:$C,pos!AB97),"-","_")),'VI2'!$A:$A,0)),)</f>
        <v>0</v>
      </c>
      <c r="AC97" s="2">
        <f>IFERROR(HLOOKUP("tier1",'VI2'!$B:$B,MATCH(LOWER(SUBSTITUTE(HLOOKUP("vehicle",[1]pl!$C:$C,pos!AC97),"-","_")),'VI2'!$A:$A,0)),)</f>
        <v>0</v>
      </c>
      <c r="AD97" s="2">
        <f>IFERROR(HLOOKUP("tier1",'VI2'!$B:$B,MATCH(LOWER(SUBSTITUTE(HLOOKUP("vehicle",[1]pl!$C:$C,pos!AD97),"-","_")),'VI2'!$A:$A,0)),)</f>
        <v>0</v>
      </c>
      <c r="AE97" s="2">
        <f>IFERROR(HLOOKUP("tier1",'VI2'!$B:$B,MATCH(LOWER(SUBSTITUTE(HLOOKUP("vehicle",[1]pl!$C:$C,pos!AE97),"-","_")),'VI2'!$A:$A,0)),)</f>
        <v>0</v>
      </c>
    </row>
    <row r="98" spans="1:31" s="2" customFormat="1" x14ac:dyDescent="0.25">
      <c r="A98" s="2">
        <f>IFERROR(HLOOKUP("tier1",'VI2'!$B:$B,MATCH(LOWER(SUBSTITUTE(HLOOKUP("vehicle",[1]pl!$C:$C,pos!A98),"-","_")),'VI2'!$A:$A,0)),)</f>
        <v>0</v>
      </c>
      <c r="B98" s="2">
        <f>IFERROR(HLOOKUP("tier1",'VI2'!$B:$B,MATCH(LOWER(SUBSTITUTE(HLOOKUP("vehicle",[1]pl!$C:$C,pos!B98),"-","_")),'VI2'!$A:$A,0)),)</f>
        <v>0</v>
      </c>
      <c r="C98" s="2">
        <f>IFERROR(HLOOKUP("tier1",'VI2'!$B:$B,MATCH(LOWER(SUBSTITUTE(HLOOKUP("vehicle",[1]pl!$C:$C,pos!C98),"-","_")),'VI2'!$A:$A,0)),)</f>
        <v>0</v>
      </c>
      <c r="D98" s="2">
        <f>IFERROR(HLOOKUP("tier1",'VI2'!$B:$B,MATCH(LOWER(SUBSTITUTE(HLOOKUP("vehicle",[1]pl!$C:$C,pos!D98),"-","_")),'VI2'!$A:$A,0)),)</f>
        <v>0</v>
      </c>
      <c r="E98" s="2">
        <f>IFERROR(HLOOKUP("tier1",'VI2'!$B:$B,MATCH(LOWER(SUBSTITUTE(HLOOKUP("vehicle",[1]pl!$C:$C,pos!E98),"-","_")),'VI2'!$A:$A,0)),)</f>
        <v>0</v>
      </c>
      <c r="F98" s="2">
        <f>IFERROR(HLOOKUP("tier1",'VI2'!$B:$B,MATCH(LOWER(SUBSTITUTE(HLOOKUP("vehicle",[1]pl!$C:$C,pos!F98),"-","_")),'VI2'!$A:$A,0)),)</f>
        <v>0</v>
      </c>
      <c r="G98" s="2">
        <f>IFERROR(HLOOKUP("tier1",'VI2'!$B:$B,MATCH(LOWER(SUBSTITUTE(HLOOKUP("vehicle",[1]pl!$C:$C,pos!G98),"-","_")),'VI2'!$A:$A,0)),)</f>
        <v>0</v>
      </c>
      <c r="H98" s="2">
        <f>IFERROR(HLOOKUP("tier1",'VI2'!$B:$B,MATCH(LOWER(SUBSTITUTE(HLOOKUP("vehicle",[1]pl!$C:$C,pos!H98),"-","_")),'VI2'!$A:$A,0)),)</f>
        <v>0</v>
      </c>
      <c r="I98" s="2">
        <f>IFERROR(HLOOKUP("tier1",'VI2'!$B:$B,MATCH(LOWER(SUBSTITUTE(HLOOKUP("vehicle",[1]pl!$C:$C,pos!I98),"-","_")),'VI2'!$A:$A,0)),)</f>
        <v>0</v>
      </c>
      <c r="J98" s="2">
        <f>IFERROR(HLOOKUP("tier1",'VI2'!$B:$B,MATCH(LOWER(SUBSTITUTE(HLOOKUP("vehicle",[1]pl!$C:$C,pos!J98),"-","_")),'VI2'!$A:$A,0)),)</f>
        <v>0</v>
      </c>
      <c r="K98" s="2">
        <f>IFERROR(HLOOKUP("tier1",'VI2'!$B:$B,MATCH(LOWER(SUBSTITUTE(HLOOKUP("vehicle",[1]pl!$C:$C,pos!K98),"-","_")),'VI2'!$A:$A,0)),)</f>
        <v>0</v>
      </c>
      <c r="L98" s="2">
        <f>IFERROR(HLOOKUP("tier1",'VI2'!$B:$B,MATCH(LOWER(SUBSTITUTE(HLOOKUP("vehicle",[1]pl!$C:$C,pos!L98),"-","_")),'VI2'!$A:$A,0)),)</f>
        <v>0</v>
      </c>
      <c r="M98" s="2">
        <f>IFERROR(HLOOKUP("tier1",'VI2'!$B:$B,MATCH(LOWER(SUBSTITUTE(HLOOKUP("vehicle",[1]pl!$C:$C,pos!M98),"-","_")),'VI2'!$A:$A,0)),)</f>
        <v>0</v>
      </c>
      <c r="N98" s="2">
        <f>IFERROR(HLOOKUP("tier1",'VI2'!$B:$B,MATCH(LOWER(SUBSTITUTE(HLOOKUP("vehicle",[1]pl!$C:$C,pos!N98),"-","_")),'VI2'!$A:$A,0)),)</f>
        <v>0</v>
      </c>
      <c r="O98" s="2">
        <f>IFERROR(HLOOKUP("tier1",'VI2'!$B:$B,MATCH(LOWER(SUBSTITUTE(HLOOKUP("vehicle",[1]pl!$C:$C,pos!O98),"-","_")),'VI2'!$A:$A,0)),)</f>
        <v>0</v>
      </c>
      <c r="Q98" s="2">
        <f>IFERROR(HLOOKUP("tier1",'VI2'!$B:$B,MATCH(LOWER(SUBSTITUTE(HLOOKUP("vehicle",[1]pl!$C:$C,pos!Q98),"-","_")),'VI2'!$A:$A,0)),)</f>
        <v>0</v>
      </c>
      <c r="R98" s="2">
        <f>IFERROR(HLOOKUP("tier1",'VI2'!$B:$B,MATCH(LOWER(SUBSTITUTE(HLOOKUP("vehicle",[1]pl!$C:$C,pos!R98),"-","_")),'VI2'!$A:$A,0)),)</f>
        <v>0</v>
      </c>
      <c r="S98" s="2">
        <f>IFERROR(HLOOKUP("tier1",'VI2'!$B:$B,MATCH(LOWER(SUBSTITUTE(HLOOKUP("vehicle",[1]pl!$C:$C,pos!S98),"-","_")),'VI2'!$A:$A,0)),)</f>
        <v>0</v>
      </c>
      <c r="T98" s="2">
        <f>IFERROR(HLOOKUP("tier1",'VI2'!$B:$B,MATCH(LOWER(SUBSTITUTE(HLOOKUP("vehicle",[1]pl!$C:$C,pos!T98),"-","_")),'VI2'!$A:$A,0)),)</f>
        <v>0</v>
      </c>
      <c r="U98" s="2">
        <f>IFERROR(HLOOKUP("tier1",'VI2'!$B:$B,MATCH(LOWER(SUBSTITUTE(HLOOKUP("vehicle",[1]pl!$C:$C,pos!U98),"-","_")),'VI2'!$A:$A,0)),)</f>
        <v>0</v>
      </c>
      <c r="V98" s="2">
        <f>IFERROR(HLOOKUP("tier1",'VI2'!$B:$B,MATCH(LOWER(SUBSTITUTE(HLOOKUP("vehicle",[1]pl!$C:$C,pos!V98),"-","_")),'VI2'!$A:$A,0)),)</f>
        <v>0</v>
      </c>
      <c r="W98" s="2">
        <f>IFERROR(HLOOKUP("tier1",'VI2'!$B:$B,MATCH(LOWER(SUBSTITUTE(HLOOKUP("vehicle",[1]pl!$C:$C,pos!W98),"-","_")),'VI2'!$A:$A,0)),)</f>
        <v>0</v>
      </c>
      <c r="X98" s="2">
        <f>IFERROR(HLOOKUP("tier1",'VI2'!$B:$B,MATCH(LOWER(SUBSTITUTE(HLOOKUP("vehicle",[1]pl!$C:$C,pos!X98),"-","_")),'VI2'!$A:$A,0)),)</f>
        <v>0</v>
      </c>
      <c r="Y98" s="2">
        <f>IFERROR(HLOOKUP("tier1",'VI2'!$B:$B,MATCH(LOWER(SUBSTITUTE(HLOOKUP("vehicle",[1]pl!$C:$C,pos!Y98),"-","_")),'VI2'!$A:$A,0)),)</f>
        <v>0</v>
      </c>
      <c r="Z98" s="2">
        <f>IFERROR(HLOOKUP("tier1",'VI2'!$B:$B,MATCH(LOWER(SUBSTITUTE(HLOOKUP("vehicle",[1]pl!$C:$C,pos!Z98),"-","_")),'VI2'!$A:$A,0)),)</f>
        <v>0</v>
      </c>
      <c r="AA98" s="2">
        <f>IFERROR(HLOOKUP("tier1",'VI2'!$B:$B,MATCH(LOWER(SUBSTITUTE(HLOOKUP("vehicle",[1]pl!$C:$C,pos!AA98),"-","_")),'VI2'!$A:$A,0)),)</f>
        <v>0</v>
      </c>
      <c r="AB98" s="2">
        <f>IFERROR(HLOOKUP("tier1",'VI2'!$B:$B,MATCH(LOWER(SUBSTITUTE(HLOOKUP("vehicle",[1]pl!$C:$C,pos!AB98),"-","_")),'VI2'!$A:$A,0)),)</f>
        <v>0</v>
      </c>
      <c r="AC98" s="2">
        <f>IFERROR(HLOOKUP("tier1",'VI2'!$B:$B,MATCH(LOWER(SUBSTITUTE(HLOOKUP("vehicle",[1]pl!$C:$C,pos!AC98),"-","_")),'VI2'!$A:$A,0)),)</f>
        <v>0</v>
      </c>
      <c r="AD98" s="2">
        <f>IFERROR(HLOOKUP("tier1",'VI2'!$B:$B,MATCH(LOWER(SUBSTITUTE(HLOOKUP("vehicle",[1]pl!$C:$C,pos!AD98),"-","_")),'VI2'!$A:$A,0)),)</f>
        <v>0</v>
      </c>
      <c r="AE98" s="2">
        <f>IFERROR(HLOOKUP("tier1",'VI2'!$B:$B,MATCH(LOWER(SUBSTITUTE(HLOOKUP("vehicle",[1]pl!$C:$C,pos!AE98),"-","_")),'VI2'!$A:$A,0)),)</f>
        <v>0</v>
      </c>
    </row>
    <row r="99" spans="1:31" s="2" customFormat="1" x14ac:dyDescent="0.25">
      <c r="A99" s="2">
        <f>IFERROR(HLOOKUP("tier1",'VI2'!$B:$B,MATCH(LOWER(SUBSTITUTE(HLOOKUP("vehicle",[1]pl!$C:$C,pos!A99),"-","_")),'VI2'!$A:$A,0)),)</f>
        <v>0</v>
      </c>
      <c r="B99" s="2">
        <f>IFERROR(HLOOKUP("tier1",'VI2'!$B:$B,MATCH(LOWER(SUBSTITUTE(HLOOKUP("vehicle",[1]pl!$C:$C,pos!B99),"-","_")),'VI2'!$A:$A,0)),)</f>
        <v>0</v>
      </c>
      <c r="C99" s="2">
        <f>IFERROR(HLOOKUP("tier1",'VI2'!$B:$B,MATCH(LOWER(SUBSTITUTE(HLOOKUP("vehicle",[1]pl!$C:$C,pos!C99),"-","_")),'VI2'!$A:$A,0)),)</f>
        <v>0</v>
      </c>
      <c r="D99" s="2">
        <f>IFERROR(HLOOKUP("tier1",'VI2'!$B:$B,MATCH(LOWER(SUBSTITUTE(HLOOKUP("vehicle",[1]pl!$C:$C,pos!D99),"-","_")),'VI2'!$A:$A,0)),)</f>
        <v>0</v>
      </c>
      <c r="E99" s="2">
        <f>IFERROR(HLOOKUP("tier1",'VI2'!$B:$B,MATCH(LOWER(SUBSTITUTE(HLOOKUP("vehicle",[1]pl!$C:$C,pos!E99),"-","_")),'VI2'!$A:$A,0)),)</f>
        <v>0</v>
      </c>
      <c r="F99" s="2">
        <f>IFERROR(HLOOKUP("tier1",'VI2'!$B:$B,MATCH(LOWER(SUBSTITUTE(HLOOKUP("vehicle",[1]pl!$C:$C,pos!F99),"-","_")),'VI2'!$A:$A,0)),)</f>
        <v>0</v>
      </c>
      <c r="G99" s="2">
        <f>IFERROR(HLOOKUP("tier1",'VI2'!$B:$B,MATCH(LOWER(SUBSTITUTE(HLOOKUP("vehicle",[1]pl!$C:$C,pos!G99),"-","_")),'VI2'!$A:$A,0)),)</f>
        <v>0</v>
      </c>
      <c r="H99" s="2">
        <f>IFERROR(HLOOKUP("tier1",'VI2'!$B:$B,MATCH(LOWER(SUBSTITUTE(HLOOKUP("vehicle",[1]pl!$C:$C,pos!H99),"-","_")),'VI2'!$A:$A,0)),)</f>
        <v>0</v>
      </c>
      <c r="I99" s="2">
        <f>IFERROR(HLOOKUP("tier1",'VI2'!$B:$B,MATCH(LOWER(SUBSTITUTE(HLOOKUP("vehicle",[1]pl!$C:$C,pos!I99),"-","_")),'VI2'!$A:$A,0)),)</f>
        <v>0</v>
      </c>
      <c r="J99" s="2">
        <f>IFERROR(HLOOKUP("tier1",'VI2'!$B:$B,MATCH(LOWER(SUBSTITUTE(HLOOKUP("vehicle",[1]pl!$C:$C,pos!J99),"-","_")),'VI2'!$A:$A,0)),)</f>
        <v>0</v>
      </c>
      <c r="K99" s="2">
        <f>IFERROR(HLOOKUP("tier1",'VI2'!$B:$B,MATCH(LOWER(SUBSTITUTE(HLOOKUP("vehicle",[1]pl!$C:$C,pos!K99),"-","_")),'VI2'!$A:$A,0)),)</f>
        <v>0</v>
      </c>
      <c r="L99" s="2">
        <f>IFERROR(HLOOKUP("tier1",'VI2'!$B:$B,MATCH(LOWER(SUBSTITUTE(HLOOKUP("vehicle",[1]pl!$C:$C,pos!L99),"-","_")),'VI2'!$A:$A,0)),)</f>
        <v>0</v>
      </c>
      <c r="M99" s="2">
        <f>IFERROR(HLOOKUP("tier1",'VI2'!$B:$B,MATCH(LOWER(SUBSTITUTE(HLOOKUP("vehicle",[1]pl!$C:$C,pos!M99),"-","_")),'VI2'!$A:$A,0)),)</f>
        <v>0</v>
      </c>
      <c r="N99" s="2">
        <f>IFERROR(HLOOKUP("tier1",'VI2'!$B:$B,MATCH(LOWER(SUBSTITUTE(HLOOKUP("vehicle",[1]pl!$C:$C,pos!N99),"-","_")),'VI2'!$A:$A,0)),)</f>
        <v>0</v>
      </c>
      <c r="O99" s="2">
        <f>IFERROR(HLOOKUP("tier1",'VI2'!$B:$B,MATCH(LOWER(SUBSTITUTE(HLOOKUP("vehicle",[1]pl!$C:$C,pos!O99),"-","_")),'VI2'!$A:$A,0)),)</f>
        <v>0</v>
      </c>
      <c r="Q99" s="2">
        <f>IFERROR(HLOOKUP("tier1",'VI2'!$B:$B,MATCH(LOWER(SUBSTITUTE(HLOOKUP("vehicle",[1]pl!$C:$C,pos!Q99),"-","_")),'VI2'!$A:$A,0)),)</f>
        <v>0</v>
      </c>
      <c r="R99" s="2">
        <f>IFERROR(HLOOKUP("tier1",'VI2'!$B:$B,MATCH(LOWER(SUBSTITUTE(HLOOKUP("vehicle",[1]pl!$C:$C,pos!R99),"-","_")),'VI2'!$A:$A,0)),)</f>
        <v>0</v>
      </c>
      <c r="S99" s="2">
        <f>IFERROR(HLOOKUP("tier1",'VI2'!$B:$B,MATCH(LOWER(SUBSTITUTE(HLOOKUP("vehicle",[1]pl!$C:$C,pos!S99),"-","_")),'VI2'!$A:$A,0)),)</f>
        <v>0</v>
      </c>
      <c r="T99" s="2">
        <f>IFERROR(HLOOKUP("tier1",'VI2'!$B:$B,MATCH(LOWER(SUBSTITUTE(HLOOKUP("vehicle",[1]pl!$C:$C,pos!T99),"-","_")),'VI2'!$A:$A,0)),)</f>
        <v>0</v>
      </c>
      <c r="U99" s="2">
        <f>IFERROR(HLOOKUP("tier1",'VI2'!$B:$B,MATCH(LOWER(SUBSTITUTE(HLOOKUP("vehicle",[1]pl!$C:$C,pos!U99),"-","_")),'VI2'!$A:$A,0)),)</f>
        <v>0</v>
      </c>
      <c r="V99" s="2">
        <f>IFERROR(HLOOKUP("tier1",'VI2'!$B:$B,MATCH(LOWER(SUBSTITUTE(HLOOKUP("vehicle",[1]pl!$C:$C,pos!V99),"-","_")),'VI2'!$A:$A,0)),)</f>
        <v>0</v>
      </c>
      <c r="W99" s="2">
        <f>IFERROR(HLOOKUP("tier1",'VI2'!$B:$B,MATCH(LOWER(SUBSTITUTE(HLOOKUP("vehicle",[1]pl!$C:$C,pos!W99),"-","_")),'VI2'!$A:$A,0)),)</f>
        <v>0</v>
      </c>
      <c r="X99" s="2">
        <f>IFERROR(HLOOKUP("tier1",'VI2'!$B:$B,MATCH(LOWER(SUBSTITUTE(HLOOKUP("vehicle",[1]pl!$C:$C,pos!X99),"-","_")),'VI2'!$A:$A,0)),)</f>
        <v>0</v>
      </c>
      <c r="Y99" s="2">
        <f>IFERROR(HLOOKUP("tier1",'VI2'!$B:$B,MATCH(LOWER(SUBSTITUTE(HLOOKUP("vehicle",[1]pl!$C:$C,pos!Y99),"-","_")),'VI2'!$A:$A,0)),)</f>
        <v>0</v>
      </c>
      <c r="Z99" s="2">
        <f>IFERROR(HLOOKUP("tier1",'VI2'!$B:$B,MATCH(LOWER(SUBSTITUTE(HLOOKUP("vehicle",[1]pl!$C:$C,pos!Z99),"-","_")),'VI2'!$A:$A,0)),)</f>
        <v>0</v>
      </c>
      <c r="AA99" s="2">
        <f>IFERROR(HLOOKUP("tier1",'VI2'!$B:$B,MATCH(LOWER(SUBSTITUTE(HLOOKUP("vehicle",[1]pl!$C:$C,pos!AA99),"-","_")),'VI2'!$A:$A,0)),)</f>
        <v>0</v>
      </c>
      <c r="AB99" s="2">
        <f>IFERROR(HLOOKUP("tier1",'VI2'!$B:$B,MATCH(LOWER(SUBSTITUTE(HLOOKUP("vehicle",[1]pl!$C:$C,pos!AB99),"-","_")),'VI2'!$A:$A,0)),)</f>
        <v>0</v>
      </c>
      <c r="AC99" s="2">
        <f>IFERROR(HLOOKUP("tier1",'VI2'!$B:$B,MATCH(LOWER(SUBSTITUTE(HLOOKUP("vehicle",[1]pl!$C:$C,pos!AC99),"-","_")),'VI2'!$A:$A,0)),)</f>
        <v>0</v>
      </c>
      <c r="AD99" s="2">
        <f>IFERROR(HLOOKUP("tier1",'VI2'!$B:$B,MATCH(LOWER(SUBSTITUTE(HLOOKUP("vehicle",[1]pl!$C:$C,pos!AD99),"-","_")),'VI2'!$A:$A,0)),)</f>
        <v>0</v>
      </c>
      <c r="AE99" s="2">
        <f>IFERROR(HLOOKUP("tier1",'VI2'!$B:$B,MATCH(LOWER(SUBSTITUTE(HLOOKUP("vehicle",[1]pl!$C:$C,pos!AE99),"-","_")),'VI2'!$A:$A,0)),)</f>
        <v>0</v>
      </c>
    </row>
    <row r="100" spans="1:31" s="2" customFormat="1" x14ac:dyDescent="0.25">
      <c r="A100" s="2">
        <f>IFERROR(HLOOKUP("tier1",'VI2'!$B:$B,MATCH(LOWER(SUBSTITUTE(HLOOKUP("vehicle",[1]pl!$C:$C,pos!A100),"-","_")),'VI2'!$A:$A,0)),)</f>
        <v>0</v>
      </c>
      <c r="B100" s="2">
        <f>IFERROR(HLOOKUP("tier1",'VI2'!$B:$B,MATCH(LOWER(SUBSTITUTE(HLOOKUP("vehicle",[1]pl!$C:$C,pos!B100),"-","_")),'VI2'!$A:$A,0)),)</f>
        <v>0</v>
      </c>
      <c r="C100" s="2">
        <f>IFERROR(HLOOKUP("tier1",'VI2'!$B:$B,MATCH(LOWER(SUBSTITUTE(HLOOKUP("vehicle",[1]pl!$C:$C,pos!C100),"-","_")),'VI2'!$A:$A,0)),)</f>
        <v>0</v>
      </c>
      <c r="D100" s="2">
        <f>IFERROR(HLOOKUP("tier1",'VI2'!$B:$B,MATCH(LOWER(SUBSTITUTE(HLOOKUP("vehicle",[1]pl!$C:$C,pos!D100),"-","_")),'VI2'!$A:$A,0)),)</f>
        <v>0</v>
      </c>
      <c r="E100" s="2">
        <f>IFERROR(HLOOKUP("tier1",'VI2'!$B:$B,MATCH(LOWER(SUBSTITUTE(HLOOKUP("vehicle",[1]pl!$C:$C,pos!E100),"-","_")),'VI2'!$A:$A,0)),)</f>
        <v>0</v>
      </c>
      <c r="F100" s="2">
        <f>IFERROR(HLOOKUP("tier1",'VI2'!$B:$B,MATCH(LOWER(SUBSTITUTE(HLOOKUP("vehicle",[1]pl!$C:$C,pos!F100),"-","_")),'VI2'!$A:$A,0)),)</f>
        <v>0</v>
      </c>
      <c r="G100" s="2">
        <f>IFERROR(HLOOKUP("tier1",'VI2'!$B:$B,MATCH(LOWER(SUBSTITUTE(HLOOKUP("vehicle",[1]pl!$C:$C,pos!G100),"-","_")),'VI2'!$A:$A,0)),)</f>
        <v>0</v>
      </c>
      <c r="H100" s="2">
        <f>IFERROR(HLOOKUP("tier1",'VI2'!$B:$B,MATCH(LOWER(SUBSTITUTE(HLOOKUP("vehicle",[1]pl!$C:$C,pos!H100),"-","_")),'VI2'!$A:$A,0)),)</f>
        <v>0</v>
      </c>
      <c r="I100" s="2">
        <f>IFERROR(HLOOKUP("tier1",'VI2'!$B:$B,MATCH(LOWER(SUBSTITUTE(HLOOKUP("vehicle",[1]pl!$C:$C,pos!I100),"-","_")),'VI2'!$A:$A,0)),)</f>
        <v>0</v>
      </c>
      <c r="J100" s="2">
        <f>IFERROR(HLOOKUP("tier1",'VI2'!$B:$B,MATCH(LOWER(SUBSTITUTE(HLOOKUP("vehicle",[1]pl!$C:$C,pos!J100),"-","_")),'VI2'!$A:$A,0)),)</f>
        <v>0</v>
      </c>
      <c r="K100" s="2">
        <f>IFERROR(HLOOKUP("tier1",'VI2'!$B:$B,MATCH(LOWER(SUBSTITUTE(HLOOKUP("vehicle",[1]pl!$C:$C,pos!K100),"-","_")),'VI2'!$A:$A,0)),)</f>
        <v>0</v>
      </c>
      <c r="L100" s="2">
        <f>IFERROR(HLOOKUP("tier1",'VI2'!$B:$B,MATCH(LOWER(SUBSTITUTE(HLOOKUP("vehicle",[1]pl!$C:$C,pos!L100),"-","_")),'VI2'!$A:$A,0)),)</f>
        <v>0</v>
      </c>
      <c r="M100" s="2">
        <f>IFERROR(HLOOKUP("tier1",'VI2'!$B:$B,MATCH(LOWER(SUBSTITUTE(HLOOKUP("vehicle",[1]pl!$C:$C,pos!M100),"-","_")),'VI2'!$A:$A,0)),)</f>
        <v>0</v>
      </c>
      <c r="N100" s="2">
        <f>IFERROR(HLOOKUP("tier1",'VI2'!$B:$B,MATCH(LOWER(SUBSTITUTE(HLOOKUP("vehicle",[1]pl!$C:$C,pos!N100),"-","_")),'VI2'!$A:$A,0)),)</f>
        <v>0</v>
      </c>
      <c r="O100" s="2">
        <f>IFERROR(HLOOKUP("tier1",'VI2'!$B:$B,MATCH(LOWER(SUBSTITUTE(HLOOKUP("vehicle",[1]pl!$C:$C,pos!O100),"-","_")),'VI2'!$A:$A,0)),)</f>
        <v>0</v>
      </c>
      <c r="Q100" s="2">
        <f>IFERROR(HLOOKUP("tier1",'VI2'!$B:$B,MATCH(LOWER(SUBSTITUTE(HLOOKUP("vehicle",[1]pl!$C:$C,pos!Q100),"-","_")),'VI2'!$A:$A,0)),)</f>
        <v>0</v>
      </c>
      <c r="R100" s="2">
        <f>IFERROR(HLOOKUP("tier1",'VI2'!$B:$B,MATCH(LOWER(SUBSTITUTE(HLOOKUP("vehicle",[1]pl!$C:$C,pos!R100),"-","_")),'VI2'!$A:$A,0)),)</f>
        <v>0</v>
      </c>
      <c r="S100" s="2">
        <f>IFERROR(HLOOKUP("tier1",'VI2'!$B:$B,MATCH(LOWER(SUBSTITUTE(HLOOKUP("vehicle",[1]pl!$C:$C,pos!S100),"-","_")),'VI2'!$A:$A,0)),)</f>
        <v>0</v>
      </c>
      <c r="T100" s="2">
        <f>IFERROR(HLOOKUP("tier1",'VI2'!$B:$B,MATCH(LOWER(SUBSTITUTE(HLOOKUP("vehicle",[1]pl!$C:$C,pos!T100),"-","_")),'VI2'!$A:$A,0)),)</f>
        <v>0</v>
      </c>
      <c r="U100" s="2">
        <f>IFERROR(HLOOKUP("tier1",'VI2'!$B:$B,MATCH(LOWER(SUBSTITUTE(HLOOKUP("vehicle",[1]pl!$C:$C,pos!U100),"-","_")),'VI2'!$A:$A,0)),)</f>
        <v>0</v>
      </c>
      <c r="V100" s="2">
        <f>IFERROR(HLOOKUP("tier1",'VI2'!$B:$B,MATCH(LOWER(SUBSTITUTE(HLOOKUP("vehicle",[1]pl!$C:$C,pos!V100),"-","_")),'VI2'!$A:$A,0)),)</f>
        <v>0</v>
      </c>
      <c r="W100" s="2">
        <f>IFERROR(HLOOKUP("tier1",'VI2'!$B:$B,MATCH(LOWER(SUBSTITUTE(HLOOKUP("vehicle",[1]pl!$C:$C,pos!W100),"-","_")),'VI2'!$A:$A,0)),)</f>
        <v>0</v>
      </c>
      <c r="X100" s="2">
        <f>IFERROR(HLOOKUP("tier1",'VI2'!$B:$B,MATCH(LOWER(SUBSTITUTE(HLOOKUP("vehicle",[1]pl!$C:$C,pos!X100),"-","_")),'VI2'!$A:$A,0)),)</f>
        <v>0</v>
      </c>
      <c r="Y100" s="2">
        <f>IFERROR(HLOOKUP("tier1",'VI2'!$B:$B,MATCH(LOWER(SUBSTITUTE(HLOOKUP("vehicle",[1]pl!$C:$C,pos!Y100),"-","_")),'VI2'!$A:$A,0)),)</f>
        <v>0</v>
      </c>
      <c r="Z100" s="2">
        <f>IFERROR(HLOOKUP("tier1",'VI2'!$B:$B,MATCH(LOWER(SUBSTITUTE(HLOOKUP("vehicle",[1]pl!$C:$C,pos!Z100),"-","_")),'VI2'!$A:$A,0)),)</f>
        <v>0</v>
      </c>
      <c r="AA100" s="2">
        <f>IFERROR(HLOOKUP("tier1",'VI2'!$B:$B,MATCH(LOWER(SUBSTITUTE(HLOOKUP("vehicle",[1]pl!$C:$C,pos!AA100),"-","_")),'VI2'!$A:$A,0)),)</f>
        <v>0</v>
      </c>
      <c r="AB100" s="2">
        <f>IFERROR(HLOOKUP("tier1",'VI2'!$B:$B,MATCH(LOWER(SUBSTITUTE(HLOOKUP("vehicle",[1]pl!$C:$C,pos!AB100),"-","_")),'VI2'!$A:$A,0)),)</f>
        <v>0</v>
      </c>
      <c r="AC100" s="2">
        <f>IFERROR(HLOOKUP("tier1",'VI2'!$B:$B,MATCH(LOWER(SUBSTITUTE(HLOOKUP("vehicle",[1]pl!$C:$C,pos!AC100),"-","_")),'VI2'!$A:$A,0)),)</f>
        <v>0</v>
      </c>
      <c r="AD100" s="2">
        <f>IFERROR(HLOOKUP("tier1",'VI2'!$B:$B,MATCH(LOWER(SUBSTITUTE(HLOOKUP("vehicle",[1]pl!$C:$C,pos!AD100),"-","_")),'VI2'!$A:$A,0)),)</f>
        <v>0</v>
      </c>
      <c r="AE100" s="2">
        <f>IFERROR(HLOOKUP("tier1",'VI2'!$B:$B,MATCH(LOWER(SUBSTITUTE(HLOOKUP("vehicle",[1]pl!$C:$C,pos!AE100),"-","_")),'VI2'!$A:$A,0)),)</f>
        <v>0</v>
      </c>
    </row>
    <row r="101" spans="1:31" s="2" customFormat="1" x14ac:dyDescent="0.25">
      <c r="A101" s="2">
        <f>IFERROR(HLOOKUP("tier1",'VI2'!$B:$B,MATCH(LOWER(SUBSTITUTE(HLOOKUP("vehicle",[1]pl!$C:$C,pos!A101),"-","_")),'VI2'!$A:$A,0)),)</f>
        <v>0</v>
      </c>
      <c r="B101" s="2">
        <f>IFERROR(HLOOKUP("tier1",'VI2'!$B:$B,MATCH(LOWER(SUBSTITUTE(HLOOKUP("vehicle",[1]pl!$C:$C,pos!B101),"-","_")),'VI2'!$A:$A,0)),)</f>
        <v>0</v>
      </c>
      <c r="C101" s="2">
        <f>IFERROR(HLOOKUP("tier1",'VI2'!$B:$B,MATCH(LOWER(SUBSTITUTE(HLOOKUP("vehicle",[1]pl!$C:$C,pos!C101),"-","_")),'VI2'!$A:$A,0)),)</f>
        <v>0</v>
      </c>
      <c r="D101" s="2">
        <f>IFERROR(HLOOKUP("tier1",'VI2'!$B:$B,MATCH(LOWER(SUBSTITUTE(HLOOKUP("vehicle",[1]pl!$C:$C,pos!D101),"-","_")),'VI2'!$A:$A,0)),)</f>
        <v>0</v>
      </c>
      <c r="E101" s="2">
        <f>IFERROR(HLOOKUP("tier1",'VI2'!$B:$B,MATCH(LOWER(SUBSTITUTE(HLOOKUP("vehicle",[1]pl!$C:$C,pos!E101),"-","_")),'VI2'!$A:$A,0)),)</f>
        <v>0</v>
      </c>
      <c r="F101" s="2">
        <f>IFERROR(HLOOKUP("tier1",'VI2'!$B:$B,MATCH(LOWER(SUBSTITUTE(HLOOKUP("vehicle",[1]pl!$C:$C,pos!F101),"-","_")),'VI2'!$A:$A,0)),)</f>
        <v>0</v>
      </c>
      <c r="G101" s="2">
        <f>IFERROR(HLOOKUP("tier1",'VI2'!$B:$B,MATCH(LOWER(SUBSTITUTE(HLOOKUP("vehicle",[1]pl!$C:$C,pos!G101),"-","_")),'VI2'!$A:$A,0)),)</f>
        <v>0</v>
      </c>
      <c r="H101" s="2">
        <f>IFERROR(HLOOKUP("tier1",'VI2'!$B:$B,MATCH(LOWER(SUBSTITUTE(HLOOKUP("vehicle",[1]pl!$C:$C,pos!H101),"-","_")),'VI2'!$A:$A,0)),)</f>
        <v>0</v>
      </c>
      <c r="I101" s="2">
        <f>IFERROR(HLOOKUP("tier1",'VI2'!$B:$B,MATCH(LOWER(SUBSTITUTE(HLOOKUP("vehicle",[1]pl!$C:$C,pos!I101),"-","_")),'VI2'!$A:$A,0)),)</f>
        <v>0</v>
      </c>
      <c r="J101" s="2">
        <f>IFERROR(HLOOKUP("tier1",'VI2'!$B:$B,MATCH(LOWER(SUBSTITUTE(HLOOKUP("vehicle",[1]pl!$C:$C,pos!J101),"-","_")),'VI2'!$A:$A,0)),)</f>
        <v>0</v>
      </c>
      <c r="K101" s="2">
        <f>IFERROR(HLOOKUP("tier1",'VI2'!$B:$B,MATCH(LOWER(SUBSTITUTE(HLOOKUP("vehicle",[1]pl!$C:$C,pos!K101),"-","_")),'VI2'!$A:$A,0)),)</f>
        <v>0</v>
      </c>
      <c r="L101" s="2">
        <f>IFERROR(HLOOKUP("tier1",'VI2'!$B:$B,MATCH(LOWER(SUBSTITUTE(HLOOKUP("vehicle",[1]pl!$C:$C,pos!L101),"-","_")),'VI2'!$A:$A,0)),)</f>
        <v>0</v>
      </c>
      <c r="M101" s="2">
        <f>IFERROR(HLOOKUP("tier1",'VI2'!$B:$B,MATCH(LOWER(SUBSTITUTE(HLOOKUP("vehicle",[1]pl!$C:$C,pos!M101),"-","_")),'VI2'!$A:$A,0)),)</f>
        <v>0</v>
      </c>
      <c r="N101" s="2">
        <f>IFERROR(HLOOKUP("tier1",'VI2'!$B:$B,MATCH(LOWER(SUBSTITUTE(HLOOKUP("vehicle",[1]pl!$C:$C,pos!N101),"-","_")),'VI2'!$A:$A,0)),)</f>
        <v>0</v>
      </c>
      <c r="O101" s="2">
        <f>IFERROR(HLOOKUP("tier1",'VI2'!$B:$B,MATCH(LOWER(SUBSTITUTE(HLOOKUP("vehicle",[1]pl!$C:$C,pos!O101),"-","_")),'VI2'!$A:$A,0)),)</f>
        <v>0</v>
      </c>
      <c r="Q101" s="2">
        <f>IFERROR(HLOOKUP("tier1",'VI2'!$B:$B,MATCH(LOWER(SUBSTITUTE(HLOOKUP("vehicle",[1]pl!$C:$C,pos!Q101),"-","_")),'VI2'!$A:$A,0)),)</f>
        <v>0</v>
      </c>
      <c r="R101" s="2">
        <f>IFERROR(HLOOKUP("tier1",'VI2'!$B:$B,MATCH(LOWER(SUBSTITUTE(HLOOKUP("vehicle",[1]pl!$C:$C,pos!R101),"-","_")),'VI2'!$A:$A,0)),)</f>
        <v>0</v>
      </c>
      <c r="S101" s="2">
        <f>IFERROR(HLOOKUP("tier1",'VI2'!$B:$B,MATCH(LOWER(SUBSTITUTE(HLOOKUP("vehicle",[1]pl!$C:$C,pos!S101),"-","_")),'VI2'!$A:$A,0)),)</f>
        <v>0</v>
      </c>
      <c r="T101" s="2">
        <f>IFERROR(HLOOKUP("tier1",'VI2'!$B:$B,MATCH(LOWER(SUBSTITUTE(HLOOKUP("vehicle",[1]pl!$C:$C,pos!T101),"-","_")),'VI2'!$A:$A,0)),)</f>
        <v>0</v>
      </c>
      <c r="U101" s="2">
        <f>IFERROR(HLOOKUP("tier1",'VI2'!$B:$B,MATCH(LOWER(SUBSTITUTE(HLOOKUP("vehicle",[1]pl!$C:$C,pos!U101),"-","_")),'VI2'!$A:$A,0)),)</f>
        <v>0</v>
      </c>
      <c r="V101" s="2">
        <f>IFERROR(HLOOKUP("tier1",'VI2'!$B:$B,MATCH(LOWER(SUBSTITUTE(HLOOKUP("vehicle",[1]pl!$C:$C,pos!V101),"-","_")),'VI2'!$A:$A,0)),)</f>
        <v>0</v>
      </c>
      <c r="W101" s="2">
        <f>IFERROR(HLOOKUP("tier1",'VI2'!$B:$B,MATCH(LOWER(SUBSTITUTE(HLOOKUP("vehicle",[1]pl!$C:$C,pos!W101),"-","_")),'VI2'!$A:$A,0)),)</f>
        <v>0</v>
      </c>
      <c r="X101" s="2">
        <f>IFERROR(HLOOKUP("tier1",'VI2'!$B:$B,MATCH(LOWER(SUBSTITUTE(HLOOKUP("vehicle",[1]pl!$C:$C,pos!X101),"-","_")),'VI2'!$A:$A,0)),)</f>
        <v>0</v>
      </c>
      <c r="Y101" s="2">
        <f>IFERROR(HLOOKUP("tier1",'VI2'!$B:$B,MATCH(LOWER(SUBSTITUTE(HLOOKUP("vehicle",[1]pl!$C:$C,pos!Y101),"-","_")),'VI2'!$A:$A,0)),)</f>
        <v>0</v>
      </c>
      <c r="Z101" s="2">
        <f>IFERROR(HLOOKUP("tier1",'VI2'!$B:$B,MATCH(LOWER(SUBSTITUTE(HLOOKUP("vehicle",[1]pl!$C:$C,pos!Z101),"-","_")),'VI2'!$A:$A,0)),)</f>
        <v>0</v>
      </c>
      <c r="AA101" s="2">
        <f>IFERROR(HLOOKUP("tier1",'VI2'!$B:$B,MATCH(LOWER(SUBSTITUTE(HLOOKUP("vehicle",[1]pl!$C:$C,pos!AA101),"-","_")),'VI2'!$A:$A,0)),)</f>
        <v>0</v>
      </c>
      <c r="AB101" s="2">
        <f>IFERROR(HLOOKUP("tier1",'VI2'!$B:$B,MATCH(LOWER(SUBSTITUTE(HLOOKUP("vehicle",[1]pl!$C:$C,pos!AB101),"-","_")),'VI2'!$A:$A,0)),)</f>
        <v>0</v>
      </c>
      <c r="AC101" s="2">
        <f>IFERROR(HLOOKUP("tier1",'VI2'!$B:$B,MATCH(LOWER(SUBSTITUTE(HLOOKUP("vehicle",[1]pl!$C:$C,pos!AC101),"-","_")),'VI2'!$A:$A,0)),)</f>
        <v>0</v>
      </c>
      <c r="AD101" s="2">
        <f>IFERROR(HLOOKUP("tier1",'VI2'!$B:$B,MATCH(LOWER(SUBSTITUTE(HLOOKUP("vehicle",[1]pl!$C:$C,pos!AD101),"-","_")),'VI2'!$A:$A,0)),)</f>
        <v>0</v>
      </c>
      <c r="AE101" s="2">
        <f>IFERROR(HLOOKUP("tier1",'VI2'!$B:$B,MATCH(LOWER(SUBSTITUTE(HLOOKUP("vehicle",[1]pl!$C:$C,pos!AE101),"-","_")),'VI2'!$A:$A,0)),)</f>
        <v>0</v>
      </c>
    </row>
    <row r="102" spans="1:31" s="2" customFormat="1" x14ac:dyDescent="0.25">
      <c r="A102" s="2">
        <f>IFERROR(HLOOKUP("tier1",'VI2'!$B:$B,MATCH(LOWER(SUBSTITUTE(HLOOKUP("vehicle",[1]pl!$C:$C,pos!A102),"-","_")),'VI2'!$A:$A,0)),)</f>
        <v>0</v>
      </c>
      <c r="B102" s="2">
        <f>IFERROR(HLOOKUP("tier1",'VI2'!$B:$B,MATCH(LOWER(SUBSTITUTE(HLOOKUP("vehicle",[1]pl!$C:$C,pos!B102),"-","_")),'VI2'!$A:$A,0)),)</f>
        <v>0</v>
      </c>
      <c r="C102" s="2">
        <f>IFERROR(HLOOKUP("tier1",'VI2'!$B:$B,MATCH(LOWER(SUBSTITUTE(HLOOKUP("vehicle",[1]pl!$C:$C,pos!C102),"-","_")),'VI2'!$A:$A,0)),)</f>
        <v>0</v>
      </c>
      <c r="D102" s="2">
        <f>IFERROR(HLOOKUP("tier1",'VI2'!$B:$B,MATCH(LOWER(SUBSTITUTE(HLOOKUP("vehicle",[1]pl!$C:$C,pos!D102),"-","_")),'VI2'!$A:$A,0)),)</f>
        <v>0</v>
      </c>
      <c r="E102" s="2">
        <f>IFERROR(HLOOKUP("tier1",'VI2'!$B:$B,MATCH(LOWER(SUBSTITUTE(HLOOKUP("vehicle",[1]pl!$C:$C,pos!E102),"-","_")),'VI2'!$A:$A,0)),)</f>
        <v>0</v>
      </c>
      <c r="F102" s="2">
        <f>IFERROR(HLOOKUP("tier1",'VI2'!$B:$B,MATCH(LOWER(SUBSTITUTE(HLOOKUP("vehicle",[1]pl!$C:$C,pos!F102),"-","_")),'VI2'!$A:$A,0)),)</f>
        <v>0</v>
      </c>
      <c r="G102" s="2">
        <f>IFERROR(HLOOKUP("tier1",'VI2'!$B:$B,MATCH(LOWER(SUBSTITUTE(HLOOKUP("vehicle",[1]pl!$C:$C,pos!G102),"-","_")),'VI2'!$A:$A,0)),)</f>
        <v>0</v>
      </c>
      <c r="H102" s="2">
        <f>IFERROR(HLOOKUP("tier1",'VI2'!$B:$B,MATCH(LOWER(SUBSTITUTE(HLOOKUP("vehicle",[1]pl!$C:$C,pos!H102),"-","_")),'VI2'!$A:$A,0)),)</f>
        <v>0</v>
      </c>
      <c r="I102" s="2">
        <f>IFERROR(HLOOKUP("tier1",'VI2'!$B:$B,MATCH(LOWER(SUBSTITUTE(HLOOKUP("vehicle",[1]pl!$C:$C,pos!I102),"-","_")),'VI2'!$A:$A,0)),)</f>
        <v>0</v>
      </c>
      <c r="J102" s="2">
        <f>IFERROR(HLOOKUP("tier1",'VI2'!$B:$B,MATCH(LOWER(SUBSTITUTE(HLOOKUP("vehicle",[1]pl!$C:$C,pos!J102),"-","_")),'VI2'!$A:$A,0)),)</f>
        <v>0</v>
      </c>
      <c r="K102" s="2">
        <f>IFERROR(HLOOKUP("tier1",'VI2'!$B:$B,MATCH(LOWER(SUBSTITUTE(HLOOKUP("vehicle",[1]pl!$C:$C,pos!K102),"-","_")),'VI2'!$A:$A,0)),)</f>
        <v>0</v>
      </c>
      <c r="L102" s="2">
        <f>IFERROR(HLOOKUP("tier1",'VI2'!$B:$B,MATCH(LOWER(SUBSTITUTE(HLOOKUP("vehicle",[1]pl!$C:$C,pos!L102),"-","_")),'VI2'!$A:$A,0)),)</f>
        <v>0</v>
      </c>
      <c r="M102" s="2">
        <f>IFERROR(HLOOKUP("tier1",'VI2'!$B:$B,MATCH(LOWER(SUBSTITUTE(HLOOKUP("vehicle",[1]pl!$C:$C,pos!M102),"-","_")),'VI2'!$A:$A,0)),)</f>
        <v>0</v>
      </c>
      <c r="N102" s="2">
        <f>IFERROR(HLOOKUP("tier1",'VI2'!$B:$B,MATCH(LOWER(SUBSTITUTE(HLOOKUP("vehicle",[1]pl!$C:$C,pos!N102),"-","_")),'VI2'!$A:$A,0)),)</f>
        <v>0</v>
      </c>
      <c r="O102" s="2">
        <f>IFERROR(HLOOKUP("tier1",'VI2'!$B:$B,MATCH(LOWER(SUBSTITUTE(HLOOKUP("vehicle",[1]pl!$C:$C,pos!O102),"-","_")),'VI2'!$A:$A,0)),)</f>
        <v>0</v>
      </c>
      <c r="Q102" s="2">
        <f>IFERROR(HLOOKUP("tier1",'VI2'!$B:$B,MATCH(LOWER(SUBSTITUTE(HLOOKUP("vehicle",[1]pl!$C:$C,pos!Q102),"-","_")),'VI2'!$A:$A,0)),)</f>
        <v>0</v>
      </c>
      <c r="R102" s="2">
        <f>IFERROR(HLOOKUP("tier1",'VI2'!$B:$B,MATCH(LOWER(SUBSTITUTE(HLOOKUP("vehicle",[1]pl!$C:$C,pos!R102),"-","_")),'VI2'!$A:$A,0)),)</f>
        <v>0</v>
      </c>
      <c r="S102" s="2">
        <f>IFERROR(HLOOKUP("tier1",'VI2'!$B:$B,MATCH(LOWER(SUBSTITUTE(HLOOKUP("vehicle",[1]pl!$C:$C,pos!S102),"-","_")),'VI2'!$A:$A,0)),)</f>
        <v>0</v>
      </c>
      <c r="T102" s="2">
        <f>IFERROR(HLOOKUP("tier1",'VI2'!$B:$B,MATCH(LOWER(SUBSTITUTE(HLOOKUP("vehicle",[1]pl!$C:$C,pos!T102),"-","_")),'VI2'!$A:$A,0)),)</f>
        <v>0</v>
      </c>
      <c r="U102" s="2">
        <f>IFERROR(HLOOKUP("tier1",'VI2'!$B:$B,MATCH(LOWER(SUBSTITUTE(HLOOKUP("vehicle",[1]pl!$C:$C,pos!U102),"-","_")),'VI2'!$A:$A,0)),)</f>
        <v>0</v>
      </c>
      <c r="V102" s="2">
        <f>IFERROR(HLOOKUP("tier1",'VI2'!$B:$B,MATCH(LOWER(SUBSTITUTE(HLOOKUP("vehicle",[1]pl!$C:$C,pos!V102),"-","_")),'VI2'!$A:$A,0)),)</f>
        <v>0</v>
      </c>
      <c r="W102" s="2">
        <f>IFERROR(HLOOKUP("tier1",'VI2'!$B:$B,MATCH(LOWER(SUBSTITUTE(HLOOKUP("vehicle",[1]pl!$C:$C,pos!W102),"-","_")),'VI2'!$A:$A,0)),)</f>
        <v>0</v>
      </c>
      <c r="X102" s="2">
        <f>IFERROR(HLOOKUP("tier1",'VI2'!$B:$B,MATCH(LOWER(SUBSTITUTE(HLOOKUP("vehicle",[1]pl!$C:$C,pos!X102),"-","_")),'VI2'!$A:$A,0)),)</f>
        <v>0</v>
      </c>
      <c r="Y102" s="2">
        <f>IFERROR(HLOOKUP("tier1",'VI2'!$B:$B,MATCH(LOWER(SUBSTITUTE(HLOOKUP("vehicle",[1]pl!$C:$C,pos!Y102),"-","_")),'VI2'!$A:$A,0)),)</f>
        <v>0</v>
      </c>
      <c r="Z102" s="2">
        <f>IFERROR(HLOOKUP("tier1",'VI2'!$B:$B,MATCH(LOWER(SUBSTITUTE(HLOOKUP("vehicle",[1]pl!$C:$C,pos!Z102),"-","_")),'VI2'!$A:$A,0)),)</f>
        <v>0</v>
      </c>
      <c r="AA102" s="2">
        <f>IFERROR(HLOOKUP("tier1",'VI2'!$B:$B,MATCH(LOWER(SUBSTITUTE(HLOOKUP("vehicle",[1]pl!$C:$C,pos!AA102),"-","_")),'VI2'!$A:$A,0)),)</f>
        <v>0</v>
      </c>
      <c r="AB102" s="2">
        <f>IFERROR(HLOOKUP("tier1",'VI2'!$B:$B,MATCH(LOWER(SUBSTITUTE(HLOOKUP("vehicle",[1]pl!$C:$C,pos!AB102),"-","_")),'VI2'!$A:$A,0)),)</f>
        <v>0</v>
      </c>
      <c r="AC102" s="2">
        <f>IFERROR(HLOOKUP("tier1",'VI2'!$B:$B,MATCH(LOWER(SUBSTITUTE(HLOOKUP("vehicle",[1]pl!$C:$C,pos!AC102),"-","_")),'VI2'!$A:$A,0)),)</f>
        <v>0</v>
      </c>
      <c r="AD102" s="2">
        <f>IFERROR(HLOOKUP("tier1",'VI2'!$B:$B,MATCH(LOWER(SUBSTITUTE(HLOOKUP("vehicle",[1]pl!$C:$C,pos!AD102),"-","_")),'VI2'!$A:$A,0)),)</f>
        <v>0</v>
      </c>
      <c r="AE102" s="2">
        <f>IFERROR(HLOOKUP("tier1",'VI2'!$B:$B,MATCH(LOWER(SUBSTITUTE(HLOOKUP("vehicle",[1]pl!$C:$C,pos!AE102),"-","_")),'VI2'!$A:$A,0)),)</f>
        <v>0</v>
      </c>
    </row>
    <row r="103" spans="1:31" s="2" customFormat="1" x14ac:dyDescent="0.25">
      <c r="A103" s="2">
        <f>IFERROR(HLOOKUP("tier1",'VI2'!$B:$B,MATCH(LOWER(SUBSTITUTE(HLOOKUP("vehicle",[1]pl!$C:$C,pos!A103),"-","_")),'VI2'!$A:$A,0)),)</f>
        <v>0</v>
      </c>
      <c r="B103" s="2">
        <f>IFERROR(HLOOKUP("tier1",'VI2'!$B:$B,MATCH(LOWER(SUBSTITUTE(HLOOKUP("vehicle",[1]pl!$C:$C,pos!B103),"-","_")),'VI2'!$A:$A,0)),)</f>
        <v>0</v>
      </c>
      <c r="C103" s="2">
        <f>IFERROR(HLOOKUP("tier1",'VI2'!$B:$B,MATCH(LOWER(SUBSTITUTE(HLOOKUP("vehicle",[1]pl!$C:$C,pos!C103),"-","_")),'VI2'!$A:$A,0)),)</f>
        <v>0</v>
      </c>
      <c r="D103" s="2">
        <f>IFERROR(HLOOKUP("tier1",'VI2'!$B:$B,MATCH(LOWER(SUBSTITUTE(HLOOKUP("vehicle",[1]pl!$C:$C,pos!D103),"-","_")),'VI2'!$A:$A,0)),)</f>
        <v>0</v>
      </c>
      <c r="E103" s="2">
        <f>IFERROR(HLOOKUP("tier1",'VI2'!$B:$B,MATCH(LOWER(SUBSTITUTE(HLOOKUP("vehicle",[1]pl!$C:$C,pos!E103),"-","_")),'VI2'!$A:$A,0)),)</f>
        <v>0</v>
      </c>
      <c r="F103" s="2">
        <f>IFERROR(HLOOKUP("tier1",'VI2'!$B:$B,MATCH(LOWER(SUBSTITUTE(HLOOKUP("vehicle",[1]pl!$C:$C,pos!F103),"-","_")),'VI2'!$A:$A,0)),)</f>
        <v>0</v>
      </c>
      <c r="G103" s="2">
        <f>IFERROR(HLOOKUP("tier1",'VI2'!$B:$B,MATCH(LOWER(SUBSTITUTE(HLOOKUP("vehicle",[1]pl!$C:$C,pos!G103),"-","_")),'VI2'!$A:$A,0)),)</f>
        <v>0</v>
      </c>
      <c r="H103" s="2">
        <f>IFERROR(HLOOKUP("tier1",'VI2'!$B:$B,MATCH(LOWER(SUBSTITUTE(HLOOKUP("vehicle",[1]pl!$C:$C,pos!H103),"-","_")),'VI2'!$A:$A,0)),)</f>
        <v>0</v>
      </c>
      <c r="I103" s="2">
        <f>IFERROR(HLOOKUP("tier1",'VI2'!$B:$B,MATCH(LOWER(SUBSTITUTE(HLOOKUP("vehicle",[1]pl!$C:$C,pos!I103),"-","_")),'VI2'!$A:$A,0)),)</f>
        <v>0</v>
      </c>
      <c r="J103" s="2">
        <f>IFERROR(HLOOKUP("tier1",'VI2'!$B:$B,MATCH(LOWER(SUBSTITUTE(HLOOKUP("vehicle",[1]pl!$C:$C,pos!J103),"-","_")),'VI2'!$A:$A,0)),)</f>
        <v>0</v>
      </c>
      <c r="K103" s="2">
        <f>IFERROR(HLOOKUP("tier1",'VI2'!$B:$B,MATCH(LOWER(SUBSTITUTE(HLOOKUP("vehicle",[1]pl!$C:$C,pos!K103),"-","_")),'VI2'!$A:$A,0)),)</f>
        <v>0</v>
      </c>
      <c r="L103" s="2">
        <f>IFERROR(HLOOKUP("tier1",'VI2'!$B:$B,MATCH(LOWER(SUBSTITUTE(HLOOKUP("vehicle",[1]pl!$C:$C,pos!L103),"-","_")),'VI2'!$A:$A,0)),)</f>
        <v>0</v>
      </c>
      <c r="M103" s="2">
        <f>IFERROR(HLOOKUP("tier1",'VI2'!$B:$B,MATCH(LOWER(SUBSTITUTE(HLOOKUP("vehicle",[1]pl!$C:$C,pos!M103),"-","_")),'VI2'!$A:$A,0)),)</f>
        <v>0</v>
      </c>
      <c r="N103" s="2">
        <f>IFERROR(HLOOKUP("tier1",'VI2'!$B:$B,MATCH(LOWER(SUBSTITUTE(HLOOKUP("vehicle",[1]pl!$C:$C,pos!N103),"-","_")),'VI2'!$A:$A,0)),)</f>
        <v>0</v>
      </c>
      <c r="O103" s="2">
        <f>IFERROR(HLOOKUP("tier1",'VI2'!$B:$B,MATCH(LOWER(SUBSTITUTE(HLOOKUP("vehicle",[1]pl!$C:$C,pos!O103),"-","_")),'VI2'!$A:$A,0)),)</f>
        <v>0</v>
      </c>
      <c r="Q103" s="2">
        <f>IFERROR(HLOOKUP("tier1",'VI2'!$B:$B,MATCH(LOWER(SUBSTITUTE(HLOOKUP("vehicle",[1]pl!$C:$C,pos!Q103),"-","_")),'VI2'!$A:$A,0)),)</f>
        <v>0</v>
      </c>
      <c r="R103" s="2">
        <f>IFERROR(HLOOKUP("tier1",'VI2'!$B:$B,MATCH(LOWER(SUBSTITUTE(HLOOKUP("vehicle",[1]pl!$C:$C,pos!R103),"-","_")),'VI2'!$A:$A,0)),)</f>
        <v>0</v>
      </c>
      <c r="S103" s="2">
        <f>IFERROR(HLOOKUP("tier1",'VI2'!$B:$B,MATCH(LOWER(SUBSTITUTE(HLOOKUP("vehicle",[1]pl!$C:$C,pos!S103),"-","_")),'VI2'!$A:$A,0)),)</f>
        <v>0</v>
      </c>
      <c r="T103" s="2">
        <f>IFERROR(HLOOKUP("tier1",'VI2'!$B:$B,MATCH(LOWER(SUBSTITUTE(HLOOKUP("vehicle",[1]pl!$C:$C,pos!T103),"-","_")),'VI2'!$A:$A,0)),)</f>
        <v>0</v>
      </c>
      <c r="U103" s="2">
        <f>IFERROR(HLOOKUP("tier1",'VI2'!$B:$B,MATCH(LOWER(SUBSTITUTE(HLOOKUP("vehicle",[1]pl!$C:$C,pos!U103),"-","_")),'VI2'!$A:$A,0)),)</f>
        <v>0</v>
      </c>
      <c r="V103" s="2">
        <f>IFERROR(HLOOKUP("tier1",'VI2'!$B:$B,MATCH(LOWER(SUBSTITUTE(HLOOKUP("vehicle",[1]pl!$C:$C,pos!V103),"-","_")),'VI2'!$A:$A,0)),)</f>
        <v>0</v>
      </c>
      <c r="W103" s="2">
        <f>IFERROR(HLOOKUP("tier1",'VI2'!$B:$B,MATCH(LOWER(SUBSTITUTE(HLOOKUP("vehicle",[1]pl!$C:$C,pos!W103),"-","_")),'VI2'!$A:$A,0)),)</f>
        <v>0</v>
      </c>
      <c r="X103" s="2">
        <f>IFERROR(HLOOKUP("tier1",'VI2'!$B:$B,MATCH(LOWER(SUBSTITUTE(HLOOKUP("vehicle",[1]pl!$C:$C,pos!X103),"-","_")),'VI2'!$A:$A,0)),)</f>
        <v>0</v>
      </c>
      <c r="Y103" s="2">
        <f>IFERROR(HLOOKUP("tier1",'VI2'!$B:$B,MATCH(LOWER(SUBSTITUTE(HLOOKUP("vehicle",[1]pl!$C:$C,pos!Y103),"-","_")),'VI2'!$A:$A,0)),)</f>
        <v>0</v>
      </c>
      <c r="Z103" s="2">
        <f>IFERROR(HLOOKUP("tier1",'VI2'!$B:$B,MATCH(LOWER(SUBSTITUTE(HLOOKUP("vehicle",[1]pl!$C:$C,pos!Z103),"-","_")),'VI2'!$A:$A,0)),)</f>
        <v>0</v>
      </c>
      <c r="AA103" s="2">
        <f>IFERROR(HLOOKUP("tier1",'VI2'!$B:$B,MATCH(LOWER(SUBSTITUTE(HLOOKUP("vehicle",[1]pl!$C:$C,pos!AA103),"-","_")),'VI2'!$A:$A,0)),)</f>
        <v>0</v>
      </c>
      <c r="AB103" s="2">
        <f>IFERROR(HLOOKUP("tier1",'VI2'!$B:$B,MATCH(LOWER(SUBSTITUTE(HLOOKUP("vehicle",[1]pl!$C:$C,pos!AB103),"-","_")),'VI2'!$A:$A,0)),)</f>
        <v>0</v>
      </c>
      <c r="AC103" s="2">
        <f>IFERROR(HLOOKUP("tier1",'VI2'!$B:$B,MATCH(LOWER(SUBSTITUTE(HLOOKUP("vehicle",[1]pl!$C:$C,pos!AC103),"-","_")),'VI2'!$A:$A,0)),)</f>
        <v>0</v>
      </c>
      <c r="AD103" s="2">
        <f>IFERROR(HLOOKUP("tier1",'VI2'!$B:$B,MATCH(LOWER(SUBSTITUTE(HLOOKUP("vehicle",[1]pl!$C:$C,pos!AD103),"-","_")),'VI2'!$A:$A,0)),)</f>
        <v>0</v>
      </c>
      <c r="AE103" s="2">
        <f>IFERROR(HLOOKUP("tier1",'VI2'!$B:$B,MATCH(LOWER(SUBSTITUTE(HLOOKUP("vehicle",[1]pl!$C:$C,pos!AE103),"-","_")),'VI2'!$A:$A,0)),)</f>
        <v>0</v>
      </c>
    </row>
    <row r="104" spans="1:31" s="2" customFormat="1" x14ac:dyDescent="0.25">
      <c r="A104" s="2">
        <f>IFERROR(HLOOKUP("tier1",'VI2'!$B:$B,MATCH(LOWER(SUBSTITUTE(HLOOKUP("vehicle",[1]pl!$C:$C,pos!A104),"-","_")),'VI2'!$A:$A,0)),)</f>
        <v>0</v>
      </c>
      <c r="B104" s="2">
        <f>IFERROR(HLOOKUP("tier1",'VI2'!$B:$B,MATCH(LOWER(SUBSTITUTE(HLOOKUP("vehicle",[1]pl!$C:$C,pos!B104),"-","_")),'VI2'!$A:$A,0)),)</f>
        <v>0</v>
      </c>
      <c r="C104" s="2">
        <f>IFERROR(HLOOKUP("tier1",'VI2'!$B:$B,MATCH(LOWER(SUBSTITUTE(HLOOKUP("vehicle",[1]pl!$C:$C,pos!C104),"-","_")),'VI2'!$A:$A,0)),)</f>
        <v>0</v>
      </c>
      <c r="D104" s="2">
        <f>IFERROR(HLOOKUP("tier1",'VI2'!$B:$B,MATCH(LOWER(SUBSTITUTE(HLOOKUP("vehicle",[1]pl!$C:$C,pos!D104),"-","_")),'VI2'!$A:$A,0)),)</f>
        <v>0</v>
      </c>
      <c r="E104" s="2">
        <f>IFERROR(HLOOKUP("tier1",'VI2'!$B:$B,MATCH(LOWER(SUBSTITUTE(HLOOKUP("vehicle",[1]pl!$C:$C,pos!E104),"-","_")),'VI2'!$A:$A,0)),)</f>
        <v>0</v>
      </c>
      <c r="F104" s="2">
        <f>IFERROR(HLOOKUP("tier1",'VI2'!$B:$B,MATCH(LOWER(SUBSTITUTE(HLOOKUP("vehicle",[1]pl!$C:$C,pos!F104),"-","_")),'VI2'!$A:$A,0)),)</f>
        <v>0</v>
      </c>
      <c r="G104" s="2">
        <f>IFERROR(HLOOKUP("tier1",'VI2'!$B:$B,MATCH(LOWER(SUBSTITUTE(HLOOKUP("vehicle",[1]pl!$C:$C,pos!G104),"-","_")),'VI2'!$A:$A,0)),)</f>
        <v>0</v>
      </c>
      <c r="H104" s="2">
        <f>IFERROR(HLOOKUP("tier1",'VI2'!$B:$B,MATCH(LOWER(SUBSTITUTE(HLOOKUP("vehicle",[1]pl!$C:$C,pos!H104),"-","_")),'VI2'!$A:$A,0)),)</f>
        <v>0</v>
      </c>
      <c r="I104" s="2">
        <f>IFERROR(HLOOKUP("tier1",'VI2'!$B:$B,MATCH(LOWER(SUBSTITUTE(HLOOKUP("vehicle",[1]pl!$C:$C,pos!I104),"-","_")),'VI2'!$A:$A,0)),)</f>
        <v>0</v>
      </c>
      <c r="J104" s="2">
        <f>IFERROR(HLOOKUP("tier1",'VI2'!$B:$B,MATCH(LOWER(SUBSTITUTE(HLOOKUP("vehicle",[1]pl!$C:$C,pos!J104),"-","_")),'VI2'!$A:$A,0)),)</f>
        <v>0</v>
      </c>
      <c r="K104" s="2">
        <f>IFERROR(HLOOKUP("tier1",'VI2'!$B:$B,MATCH(LOWER(SUBSTITUTE(HLOOKUP("vehicle",[1]pl!$C:$C,pos!K104),"-","_")),'VI2'!$A:$A,0)),)</f>
        <v>0</v>
      </c>
      <c r="L104" s="2">
        <f>IFERROR(HLOOKUP("tier1",'VI2'!$B:$B,MATCH(LOWER(SUBSTITUTE(HLOOKUP("vehicle",[1]pl!$C:$C,pos!L104),"-","_")),'VI2'!$A:$A,0)),)</f>
        <v>0</v>
      </c>
      <c r="M104" s="2">
        <f>IFERROR(HLOOKUP("tier1",'VI2'!$B:$B,MATCH(LOWER(SUBSTITUTE(HLOOKUP("vehicle",[1]pl!$C:$C,pos!M104),"-","_")),'VI2'!$A:$A,0)),)</f>
        <v>0</v>
      </c>
      <c r="N104" s="2">
        <f>IFERROR(HLOOKUP("tier1",'VI2'!$B:$B,MATCH(LOWER(SUBSTITUTE(HLOOKUP("vehicle",[1]pl!$C:$C,pos!N104),"-","_")),'VI2'!$A:$A,0)),)</f>
        <v>0</v>
      </c>
      <c r="O104" s="2">
        <f>IFERROR(HLOOKUP("tier1",'VI2'!$B:$B,MATCH(LOWER(SUBSTITUTE(HLOOKUP("vehicle",[1]pl!$C:$C,pos!O104),"-","_")),'VI2'!$A:$A,0)),)</f>
        <v>0</v>
      </c>
      <c r="Q104" s="2">
        <f>IFERROR(HLOOKUP("tier1",'VI2'!$B:$B,MATCH(LOWER(SUBSTITUTE(HLOOKUP("vehicle",[1]pl!$C:$C,pos!Q104),"-","_")),'VI2'!$A:$A,0)),)</f>
        <v>0</v>
      </c>
      <c r="R104" s="2">
        <f>IFERROR(HLOOKUP("tier1",'VI2'!$B:$B,MATCH(LOWER(SUBSTITUTE(HLOOKUP("vehicle",[1]pl!$C:$C,pos!R104),"-","_")),'VI2'!$A:$A,0)),)</f>
        <v>0</v>
      </c>
      <c r="S104" s="2">
        <f>IFERROR(HLOOKUP("tier1",'VI2'!$B:$B,MATCH(LOWER(SUBSTITUTE(HLOOKUP("vehicle",[1]pl!$C:$C,pos!S104),"-","_")),'VI2'!$A:$A,0)),)</f>
        <v>0</v>
      </c>
      <c r="T104" s="2">
        <f>IFERROR(HLOOKUP("tier1",'VI2'!$B:$B,MATCH(LOWER(SUBSTITUTE(HLOOKUP("vehicle",[1]pl!$C:$C,pos!T104),"-","_")),'VI2'!$A:$A,0)),)</f>
        <v>0</v>
      </c>
      <c r="U104" s="2">
        <f>IFERROR(HLOOKUP("tier1",'VI2'!$B:$B,MATCH(LOWER(SUBSTITUTE(HLOOKUP("vehicle",[1]pl!$C:$C,pos!U104),"-","_")),'VI2'!$A:$A,0)),)</f>
        <v>0</v>
      </c>
      <c r="V104" s="2">
        <f>IFERROR(HLOOKUP("tier1",'VI2'!$B:$B,MATCH(LOWER(SUBSTITUTE(HLOOKUP("vehicle",[1]pl!$C:$C,pos!V104),"-","_")),'VI2'!$A:$A,0)),)</f>
        <v>0</v>
      </c>
      <c r="W104" s="2">
        <f>IFERROR(HLOOKUP("tier1",'VI2'!$B:$B,MATCH(LOWER(SUBSTITUTE(HLOOKUP("vehicle",[1]pl!$C:$C,pos!W104),"-","_")),'VI2'!$A:$A,0)),)</f>
        <v>0</v>
      </c>
      <c r="X104" s="2">
        <f>IFERROR(HLOOKUP("tier1",'VI2'!$B:$B,MATCH(LOWER(SUBSTITUTE(HLOOKUP("vehicle",[1]pl!$C:$C,pos!X104),"-","_")),'VI2'!$A:$A,0)),)</f>
        <v>0</v>
      </c>
      <c r="Y104" s="2">
        <f>IFERROR(HLOOKUP("tier1",'VI2'!$B:$B,MATCH(LOWER(SUBSTITUTE(HLOOKUP("vehicle",[1]pl!$C:$C,pos!Y104),"-","_")),'VI2'!$A:$A,0)),)</f>
        <v>0</v>
      </c>
      <c r="Z104" s="2">
        <f>IFERROR(HLOOKUP("tier1",'VI2'!$B:$B,MATCH(LOWER(SUBSTITUTE(HLOOKUP("vehicle",[1]pl!$C:$C,pos!Z104),"-","_")),'VI2'!$A:$A,0)),)</f>
        <v>0</v>
      </c>
      <c r="AA104" s="2">
        <f>IFERROR(HLOOKUP("tier1",'VI2'!$B:$B,MATCH(LOWER(SUBSTITUTE(HLOOKUP("vehicle",[1]pl!$C:$C,pos!AA104),"-","_")),'VI2'!$A:$A,0)),)</f>
        <v>0</v>
      </c>
      <c r="AB104" s="2">
        <f>IFERROR(HLOOKUP("tier1",'VI2'!$B:$B,MATCH(LOWER(SUBSTITUTE(HLOOKUP("vehicle",[1]pl!$C:$C,pos!AB104),"-","_")),'VI2'!$A:$A,0)),)</f>
        <v>0</v>
      </c>
      <c r="AC104" s="2">
        <f>IFERROR(HLOOKUP("tier1",'VI2'!$B:$B,MATCH(LOWER(SUBSTITUTE(HLOOKUP("vehicle",[1]pl!$C:$C,pos!AC104),"-","_")),'VI2'!$A:$A,0)),)</f>
        <v>0</v>
      </c>
      <c r="AD104" s="2">
        <f>IFERROR(HLOOKUP("tier1",'VI2'!$B:$B,MATCH(LOWER(SUBSTITUTE(HLOOKUP("vehicle",[1]pl!$C:$C,pos!AD104),"-","_")),'VI2'!$A:$A,0)),)</f>
        <v>0</v>
      </c>
      <c r="AE104" s="2">
        <f>IFERROR(HLOOKUP("tier1",'VI2'!$B:$B,MATCH(LOWER(SUBSTITUTE(HLOOKUP("vehicle",[1]pl!$C:$C,pos!AE104),"-","_")),'VI2'!$A:$A,0)),)</f>
        <v>0</v>
      </c>
    </row>
    <row r="105" spans="1:31" s="2" customFormat="1" x14ac:dyDescent="0.25">
      <c r="A105" s="2">
        <f>IFERROR(HLOOKUP("tier1",'VI2'!$B:$B,MATCH(LOWER(SUBSTITUTE(HLOOKUP("vehicle",[1]pl!$C:$C,pos!A105),"-","_")),'VI2'!$A:$A,0)),)</f>
        <v>0</v>
      </c>
      <c r="B105" s="2">
        <f>IFERROR(HLOOKUP("tier1",'VI2'!$B:$B,MATCH(LOWER(SUBSTITUTE(HLOOKUP("vehicle",[1]pl!$C:$C,pos!B105),"-","_")),'VI2'!$A:$A,0)),)</f>
        <v>0</v>
      </c>
      <c r="C105" s="2">
        <f>IFERROR(HLOOKUP("tier1",'VI2'!$B:$B,MATCH(LOWER(SUBSTITUTE(HLOOKUP("vehicle",[1]pl!$C:$C,pos!C105),"-","_")),'VI2'!$A:$A,0)),)</f>
        <v>0</v>
      </c>
      <c r="D105" s="2">
        <f>IFERROR(HLOOKUP("tier1",'VI2'!$B:$B,MATCH(LOWER(SUBSTITUTE(HLOOKUP("vehicle",[1]pl!$C:$C,pos!D105),"-","_")),'VI2'!$A:$A,0)),)</f>
        <v>0</v>
      </c>
      <c r="E105" s="2">
        <f>IFERROR(HLOOKUP("tier1",'VI2'!$B:$B,MATCH(LOWER(SUBSTITUTE(HLOOKUP("vehicle",[1]pl!$C:$C,pos!E105),"-","_")),'VI2'!$A:$A,0)),)</f>
        <v>0</v>
      </c>
      <c r="F105" s="2">
        <f>IFERROR(HLOOKUP("tier1",'VI2'!$B:$B,MATCH(LOWER(SUBSTITUTE(HLOOKUP("vehicle",[1]pl!$C:$C,pos!F105),"-","_")),'VI2'!$A:$A,0)),)</f>
        <v>0</v>
      </c>
      <c r="G105" s="2">
        <f>IFERROR(HLOOKUP("tier1",'VI2'!$B:$B,MATCH(LOWER(SUBSTITUTE(HLOOKUP("vehicle",[1]pl!$C:$C,pos!G105),"-","_")),'VI2'!$A:$A,0)),)</f>
        <v>0</v>
      </c>
      <c r="H105" s="2">
        <f>IFERROR(HLOOKUP("tier1",'VI2'!$B:$B,MATCH(LOWER(SUBSTITUTE(HLOOKUP("vehicle",[1]pl!$C:$C,pos!H105),"-","_")),'VI2'!$A:$A,0)),)</f>
        <v>0</v>
      </c>
      <c r="I105" s="2">
        <f>IFERROR(HLOOKUP("tier1",'VI2'!$B:$B,MATCH(LOWER(SUBSTITUTE(HLOOKUP("vehicle",[1]pl!$C:$C,pos!I105),"-","_")),'VI2'!$A:$A,0)),)</f>
        <v>0</v>
      </c>
      <c r="J105" s="2">
        <f>IFERROR(HLOOKUP("tier1",'VI2'!$B:$B,MATCH(LOWER(SUBSTITUTE(HLOOKUP("vehicle",[1]pl!$C:$C,pos!J105),"-","_")),'VI2'!$A:$A,0)),)</f>
        <v>0</v>
      </c>
      <c r="K105" s="2">
        <f>IFERROR(HLOOKUP("tier1",'VI2'!$B:$B,MATCH(LOWER(SUBSTITUTE(HLOOKUP("vehicle",[1]pl!$C:$C,pos!K105),"-","_")),'VI2'!$A:$A,0)),)</f>
        <v>0</v>
      </c>
      <c r="L105" s="2">
        <f>IFERROR(HLOOKUP("tier1",'VI2'!$B:$B,MATCH(LOWER(SUBSTITUTE(HLOOKUP("vehicle",[1]pl!$C:$C,pos!L105),"-","_")),'VI2'!$A:$A,0)),)</f>
        <v>0</v>
      </c>
      <c r="M105" s="2">
        <f>IFERROR(HLOOKUP("tier1",'VI2'!$B:$B,MATCH(LOWER(SUBSTITUTE(HLOOKUP("vehicle",[1]pl!$C:$C,pos!M105),"-","_")),'VI2'!$A:$A,0)),)</f>
        <v>0</v>
      </c>
      <c r="N105" s="2">
        <f>IFERROR(HLOOKUP("tier1",'VI2'!$B:$B,MATCH(LOWER(SUBSTITUTE(HLOOKUP("vehicle",[1]pl!$C:$C,pos!N105),"-","_")),'VI2'!$A:$A,0)),)</f>
        <v>0</v>
      </c>
      <c r="O105" s="2">
        <f>IFERROR(HLOOKUP("tier1",'VI2'!$B:$B,MATCH(LOWER(SUBSTITUTE(HLOOKUP("vehicle",[1]pl!$C:$C,pos!O105),"-","_")),'VI2'!$A:$A,0)),)</f>
        <v>0</v>
      </c>
      <c r="Q105" s="2">
        <f>IFERROR(HLOOKUP("tier1",'VI2'!$B:$B,MATCH(LOWER(SUBSTITUTE(HLOOKUP("vehicle",[1]pl!$C:$C,pos!Q105),"-","_")),'VI2'!$A:$A,0)),)</f>
        <v>0</v>
      </c>
      <c r="R105" s="2">
        <f>IFERROR(HLOOKUP("tier1",'VI2'!$B:$B,MATCH(LOWER(SUBSTITUTE(HLOOKUP("vehicle",[1]pl!$C:$C,pos!R105),"-","_")),'VI2'!$A:$A,0)),)</f>
        <v>0</v>
      </c>
      <c r="S105" s="2">
        <f>IFERROR(HLOOKUP("tier1",'VI2'!$B:$B,MATCH(LOWER(SUBSTITUTE(HLOOKUP("vehicle",[1]pl!$C:$C,pos!S105),"-","_")),'VI2'!$A:$A,0)),)</f>
        <v>0</v>
      </c>
      <c r="T105" s="2">
        <f>IFERROR(HLOOKUP("tier1",'VI2'!$B:$B,MATCH(LOWER(SUBSTITUTE(HLOOKUP("vehicle",[1]pl!$C:$C,pos!T105),"-","_")),'VI2'!$A:$A,0)),)</f>
        <v>0</v>
      </c>
      <c r="U105" s="2">
        <f>IFERROR(HLOOKUP("tier1",'VI2'!$B:$B,MATCH(LOWER(SUBSTITUTE(HLOOKUP("vehicle",[1]pl!$C:$C,pos!U105),"-","_")),'VI2'!$A:$A,0)),)</f>
        <v>0</v>
      </c>
      <c r="V105" s="2">
        <f>IFERROR(HLOOKUP("tier1",'VI2'!$B:$B,MATCH(LOWER(SUBSTITUTE(HLOOKUP("vehicle",[1]pl!$C:$C,pos!V105),"-","_")),'VI2'!$A:$A,0)),)</f>
        <v>0</v>
      </c>
      <c r="W105" s="2">
        <f>IFERROR(HLOOKUP("tier1",'VI2'!$B:$B,MATCH(LOWER(SUBSTITUTE(HLOOKUP("vehicle",[1]pl!$C:$C,pos!W105),"-","_")),'VI2'!$A:$A,0)),)</f>
        <v>0</v>
      </c>
      <c r="X105" s="2">
        <f>IFERROR(HLOOKUP("tier1",'VI2'!$B:$B,MATCH(LOWER(SUBSTITUTE(HLOOKUP("vehicle",[1]pl!$C:$C,pos!X105),"-","_")),'VI2'!$A:$A,0)),)</f>
        <v>0</v>
      </c>
      <c r="Y105" s="2">
        <f>IFERROR(HLOOKUP("tier1",'VI2'!$B:$B,MATCH(LOWER(SUBSTITUTE(HLOOKUP("vehicle",[1]pl!$C:$C,pos!Y105),"-","_")),'VI2'!$A:$A,0)),)</f>
        <v>0</v>
      </c>
      <c r="Z105" s="2">
        <f>IFERROR(HLOOKUP("tier1",'VI2'!$B:$B,MATCH(LOWER(SUBSTITUTE(HLOOKUP("vehicle",[1]pl!$C:$C,pos!Z105),"-","_")),'VI2'!$A:$A,0)),)</f>
        <v>0</v>
      </c>
      <c r="AA105" s="2">
        <f>IFERROR(HLOOKUP("tier1",'VI2'!$B:$B,MATCH(LOWER(SUBSTITUTE(HLOOKUP("vehicle",[1]pl!$C:$C,pos!AA105),"-","_")),'VI2'!$A:$A,0)),)</f>
        <v>0</v>
      </c>
      <c r="AB105" s="2">
        <f>IFERROR(HLOOKUP("tier1",'VI2'!$B:$B,MATCH(LOWER(SUBSTITUTE(HLOOKUP("vehicle",[1]pl!$C:$C,pos!AB105),"-","_")),'VI2'!$A:$A,0)),)</f>
        <v>0</v>
      </c>
      <c r="AC105" s="2">
        <f>IFERROR(HLOOKUP("tier1",'VI2'!$B:$B,MATCH(LOWER(SUBSTITUTE(HLOOKUP("vehicle",[1]pl!$C:$C,pos!AC105),"-","_")),'VI2'!$A:$A,0)),)</f>
        <v>0</v>
      </c>
      <c r="AD105" s="2">
        <f>IFERROR(HLOOKUP("tier1",'VI2'!$B:$B,MATCH(LOWER(SUBSTITUTE(HLOOKUP("vehicle",[1]pl!$C:$C,pos!AD105),"-","_")),'VI2'!$A:$A,0)),)</f>
        <v>0</v>
      </c>
      <c r="AE105" s="2">
        <f>IFERROR(HLOOKUP("tier1",'VI2'!$B:$B,MATCH(LOWER(SUBSTITUTE(HLOOKUP("vehicle",[1]pl!$C:$C,pos!AE105),"-","_")),'VI2'!$A:$A,0)),)</f>
        <v>0</v>
      </c>
    </row>
    <row r="106" spans="1:31" s="2" customFormat="1" x14ac:dyDescent="0.25">
      <c r="A106" s="2">
        <f>IFERROR(HLOOKUP("tier1",'VI2'!$B:$B,MATCH(LOWER(SUBSTITUTE(HLOOKUP("vehicle",[1]pl!$C:$C,pos!A106),"-","_")),'VI2'!$A:$A,0)),)</f>
        <v>0</v>
      </c>
      <c r="B106" s="2">
        <f>IFERROR(HLOOKUP("tier1",'VI2'!$B:$B,MATCH(LOWER(SUBSTITUTE(HLOOKUP("vehicle",[1]pl!$C:$C,pos!B106),"-","_")),'VI2'!$A:$A,0)),)</f>
        <v>0</v>
      </c>
      <c r="C106" s="2">
        <f>IFERROR(HLOOKUP("tier1",'VI2'!$B:$B,MATCH(LOWER(SUBSTITUTE(HLOOKUP("vehicle",[1]pl!$C:$C,pos!C106),"-","_")),'VI2'!$A:$A,0)),)</f>
        <v>0</v>
      </c>
      <c r="D106" s="2">
        <f>IFERROR(HLOOKUP("tier1",'VI2'!$B:$B,MATCH(LOWER(SUBSTITUTE(HLOOKUP("vehicle",[1]pl!$C:$C,pos!D106),"-","_")),'VI2'!$A:$A,0)),)</f>
        <v>0</v>
      </c>
      <c r="E106" s="2">
        <f>IFERROR(HLOOKUP("tier1",'VI2'!$B:$B,MATCH(LOWER(SUBSTITUTE(HLOOKUP("vehicle",[1]pl!$C:$C,pos!E106),"-","_")),'VI2'!$A:$A,0)),)</f>
        <v>0</v>
      </c>
      <c r="F106" s="2">
        <f>IFERROR(HLOOKUP("tier1",'VI2'!$B:$B,MATCH(LOWER(SUBSTITUTE(HLOOKUP("vehicle",[1]pl!$C:$C,pos!F106),"-","_")),'VI2'!$A:$A,0)),)</f>
        <v>0</v>
      </c>
      <c r="G106" s="2">
        <f>IFERROR(HLOOKUP("tier1",'VI2'!$B:$B,MATCH(LOWER(SUBSTITUTE(HLOOKUP("vehicle",[1]pl!$C:$C,pos!G106),"-","_")),'VI2'!$A:$A,0)),)</f>
        <v>0</v>
      </c>
      <c r="H106" s="2">
        <f>IFERROR(HLOOKUP("tier1",'VI2'!$B:$B,MATCH(LOWER(SUBSTITUTE(HLOOKUP("vehicle",[1]pl!$C:$C,pos!H106),"-","_")),'VI2'!$A:$A,0)),)</f>
        <v>0</v>
      </c>
      <c r="I106" s="2">
        <f>IFERROR(HLOOKUP("tier1",'VI2'!$B:$B,MATCH(LOWER(SUBSTITUTE(HLOOKUP("vehicle",[1]pl!$C:$C,pos!I106),"-","_")),'VI2'!$A:$A,0)),)</f>
        <v>0</v>
      </c>
      <c r="J106" s="2">
        <f>IFERROR(HLOOKUP("tier1",'VI2'!$B:$B,MATCH(LOWER(SUBSTITUTE(HLOOKUP("vehicle",[1]pl!$C:$C,pos!J106),"-","_")),'VI2'!$A:$A,0)),)</f>
        <v>0</v>
      </c>
      <c r="K106" s="2">
        <f>IFERROR(HLOOKUP("tier1",'VI2'!$B:$B,MATCH(LOWER(SUBSTITUTE(HLOOKUP("vehicle",[1]pl!$C:$C,pos!K106),"-","_")),'VI2'!$A:$A,0)),)</f>
        <v>0</v>
      </c>
      <c r="L106" s="2">
        <f>IFERROR(HLOOKUP("tier1",'VI2'!$B:$B,MATCH(LOWER(SUBSTITUTE(HLOOKUP("vehicle",[1]pl!$C:$C,pos!L106),"-","_")),'VI2'!$A:$A,0)),)</f>
        <v>0</v>
      </c>
      <c r="M106" s="2">
        <f>IFERROR(HLOOKUP("tier1",'VI2'!$B:$B,MATCH(LOWER(SUBSTITUTE(HLOOKUP("vehicle",[1]pl!$C:$C,pos!M106),"-","_")),'VI2'!$A:$A,0)),)</f>
        <v>0</v>
      </c>
      <c r="N106" s="2">
        <f>IFERROR(HLOOKUP("tier1",'VI2'!$B:$B,MATCH(LOWER(SUBSTITUTE(HLOOKUP("vehicle",[1]pl!$C:$C,pos!N106),"-","_")),'VI2'!$A:$A,0)),)</f>
        <v>0</v>
      </c>
      <c r="O106" s="2">
        <f>IFERROR(HLOOKUP("tier1",'VI2'!$B:$B,MATCH(LOWER(SUBSTITUTE(HLOOKUP("vehicle",[1]pl!$C:$C,pos!O106),"-","_")),'VI2'!$A:$A,0)),)</f>
        <v>0</v>
      </c>
      <c r="Q106" s="2">
        <f>IFERROR(HLOOKUP("tier1",'VI2'!$B:$B,MATCH(LOWER(SUBSTITUTE(HLOOKUP("vehicle",[1]pl!$C:$C,pos!Q106),"-","_")),'VI2'!$A:$A,0)),)</f>
        <v>0</v>
      </c>
      <c r="R106" s="2">
        <f>IFERROR(HLOOKUP("tier1",'VI2'!$B:$B,MATCH(LOWER(SUBSTITUTE(HLOOKUP("vehicle",[1]pl!$C:$C,pos!R106),"-","_")),'VI2'!$A:$A,0)),)</f>
        <v>0</v>
      </c>
      <c r="S106" s="2">
        <f>IFERROR(HLOOKUP("tier1",'VI2'!$B:$B,MATCH(LOWER(SUBSTITUTE(HLOOKUP("vehicle",[1]pl!$C:$C,pos!S106),"-","_")),'VI2'!$A:$A,0)),)</f>
        <v>0</v>
      </c>
      <c r="T106" s="2">
        <f>IFERROR(HLOOKUP("tier1",'VI2'!$B:$B,MATCH(LOWER(SUBSTITUTE(HLOOKUP("vehicle",[1]pl!$C:$C,pos!T106),"-","_")),'VI2'!$A:$A,0)),)</f>
        <v>0</v>
      </c>
      <c r="U106" s="2">
        <f>IFERROR(HLOOKUP("tier1",'VI2'!$B:$B,MATCH(LOWER(SUBSTITUTE(HLOOKUP("vehicle",[1]pl!$C:$C,pos!U106),"-","_")),'VI2'!$A:$A,0)),)</f>
        <v>0</v>
      </c>
      <c r="V106" s="2">
        <f>IFERROR(HLOOKUP("tier1",'VI2'!$B:$B,MATCH(LOWER(SUBSTITUTE(HLOOKUP("vehicle",[1]pl!$C:$C,pos!V106),"-","_")),'VI2'!$A:$A,0)),)</f>
        <v>0</v>
      </c>
      <c r="W106" s="2">
        <f>IFERROR(HLOOKUP("tier1",'VI2'!$B:$B,MATCH(LOWER(SUBSTITUTE(HLOOKUP("vehicle",[1]pl!$C:$C,pos!W106),"-","_")),'VI2'!$A:$A,0)),)</f>
        <v>0</v>
      </c>
      <c r="X106" s="2">
        <f>IFERROR(HLOOKUP("tier1",'VI2'!$B:$B,MATCH(LOWER(SUBSTITUTE(HLOOKUP("vehicle",[1]pl!$C:$C,pos!X106),"-","_")),'VI2'!$A:$A,0)),)</f>
        <v>0</v>
      </c>
      <c r="Y106" s="2">
        <f>IFERROR(HLOOKUP("tier1",'VI2'!$B:$B,MATCH(LOWER(SUBSTITUTE(HLOOKUP("vehicle",[1]pl!$C:$C,pos!Y106),"-","_")),'VI2'!$A:$A,0)),)</f>
        <v>0</v>
      </c>
      <c r="Z106" s="2">
        <f>IFERROR(HLOOKUP("tier1",'VI2'!$B:$B,MATCH(LOWER(SUBSTITUTE(HLOOKUP("vehicle",[1]pl!$C:$C,pos!Z106),"-","_")),'VI2'!$A:$A,0)),)</f>
        <v>0</v>
      </c>
      <c r="AA106" s="2">
        <f>IFERROR(HLOOKUP("tier1",'VI2'!$B:$B,MATCH(LOWER(SUBSTITUTE(HLOOKUP("vehicle",[1]pl!$C:$C,pos!AA106),"-","_")),'VI2'!$A:$A,0)),)</f>
        <v>0</v>
      </c>
      <c r="AB106" s="2">
        <f>IFERROR(HLOOKUP("tier1",'VI2'!$B:$B,MATCH(LOWER(SUBSTITUTE(HLOOKUP("vehicle",[1]pl!$C:$C,pos!AB106),"-","_")),'VI2'!$A:$A,0)),)</f>
        <v>0</v>
      </c>
      <c r="AC106" s="2">
        <f>IFERROR(HLOOKUP("tier1",'VI2'!$B:$B,MATCH(LOWER(SUBSTITUTE(HLOOKUP("vehicle",[1]pl!$C:$C,pos!AC106),"-","_")),'VI2'!$A:$A,0)),)</f>
        <v>0</v>
      </c>
      <c r="AD106" s="2">
        <f>IFERROR(HLOOKUP("tier1",'VI2'!$B:$B,MATCH(LOWER(SUBSTITUTE(HLOOKUP("vehicle",[1]pl!$C:$C,pos!AD106),"-","_")),'VI2'!$A:$A,0)),)</f>
        <v>0</v>
      </c>
      <c r="AE106" s="2">
        <f>IFERROR(HLOOKUP("tier1",'VI2'!$B:$B,MATCH(LOWER(SUBSTITUTE(HLOOKUP("vehicle",[1]pl!$C:$C,pos!AE106),"-","_")),'VI2'!$A:$A,0)),)</f>
        <v>0</v>
      </c>
    </row>
    <row r="107" spans="1:31" s="2" customFormat="1" x14ac:dyDescent="0.25">
      <c r="A107" s="2">
        <f>IFERROR(HLOOKUP("tier1",'VI2'!$B:$B,MATCH(LOWER(SUBSTITUTE(HLOOKUP("vehicle",[1]pl!$C:$C,pos!A107),"-","_")),'VI2'!$A:$A,0)),)</f>
        <v>0</v>
      </c>
      <c r="B107" s="2">
        <f>IFERROR(HLOOKUP("tier1",'VI2'!$B:$B,MATCH(LOWER(SUBSTITUTE(HLOOKUP("vehicle",[1]pl!$C:$C,pos!B107),"-","_")),'VI2'!$A:$A,0)),)</f>
        <v>0</v>
      </c>
      <c r="C107" s="2">
        <f>IFERROR(HLOOKUP("tier1",'VI2'!$B:$B,MATCH(LOWER(SUBSTITUTE(HLOOKUP("vehicle",[1]pl!$C:$C,pos!C107),"-","_")),'VI2'!$A:$A,0)),)</f>
        <v>0</v>
      </c>
      <c r="D107" s="2">
        <f>IFERROR(HLOOKUP("tier1",'VI2'!$B:$B,MATCH(LOWER(SUBSTITUTE(HLOOKUP("vehicle",[1]pl!$C:$C,pos!D107),"-","_")),'VI2'!$A:$A,0)),)</f>
        <v>0</v>
      </c>
      <c r="E107" s="2">
        <f>IFERROR(HLOOKUP("tier1",'VI2'!$B:$B,MATCH(LOWER(SUBSTITUTE(HLOOKUP("vehicle",[1]pl!$C:$C,pos!E107),"-","_")),'VI2'!$A:$A,0)),)</f>
        <v>0</v>
      </c>
      <c r="F107" s="2">
        <f>IFERROR(HLOOKUP("tier1",'VI2'!$B:$B,MATCH(LOWER(SUBSTITUTE(HLOOKUP("vehicle",[1]pl!$C:$C,pos!F107),"-","_")),'VI2'!$A:$A,0)),)</f>
        <v>0</v>
      </c>
      <c r="G107" s="2">
        <f>IFERROR(HLOOKUP("tier1",'VI2'!$B:$B,MATCH(LOWER(SUBSTITUTE(HLOOKUP("vehicle",[1]pl!$C:$C,pos!G107),"-","_")),'VI2'!$A:$A,0)),)</f>
        <v>0</v>
      </c>
      <c r="H107" s="2">
        <f>IFERROR(HLOOKUP("tier1",'VI2'!$B:$B,MATCH(LOWER(SUBSTITUTE(HLOOKUP("vehicle",[1]pl!$C:$C,pos!H107),"-","_")),'VI2'!$A:$A,0)),)</f>
        <v>0</v>
      </c>
      <c r="I107" s="2">
        <f>IFERROR(HLOOKUP("tier1",'VI2'!$B:$B,MATCH(LOWER(SUBSTITUTE(HLOOKUP("vehicle",[1]pl!$C:$C,pos!I107),"-","_")),'VI2'!$A:$A,0)),)</f>
        <v>0</v>
      </c>
      <c r="J107" s="2">
        <f>IFERROR(HLOOKUP("tier1",'VI2'!$B:$B,MATCH(LOWER(SUBSTITUTE(HLOOKUP("vehicle",[1]pl!$C:$C,pos!J107),"-","_")),'VI2'!$A:$A,0)),)</f>
        <v>0</v>
      </c>
      <c r="K107" s="2">
        <f>IFERROR(HLOOKUP("tier1",'VI2'!$B:$B,MATCH(LOWER(SUBSTITUTE(HLOOKUP("vehicle",[1]pl!$C:$C,pos!K107),"-","_")),'VI2'!$A:$A,0)),)</f>
        <v>0</v>
      </c>
      <c r="L107" s="2">
        <f>IFERROR(HLOOKUP("tier1",'VI2'!$B:$B,MATCH(LOWER(SUBSTITUTE(HLOOKUP("vehicle",[1]pl!$C:$C,pos!L107),"-","_")),'VI2'!$A:$A,0)),)</f>
        <v>0</v>
      </c>
      <c r="M107" s="2">
        <f>IFERROR(HLOOKUP("tier1",'VI2'!$B:$B,MATCH(LOWER(SUBSTITUTE(HLOOKUP("vehicle",[1]pl!$C:$C,pos!M107),"-","_")),'VI2'!$A:$A,0)),)</f>
        <v>0</v>
      </c>
      <c r="N107" s="2">
        <f>IFERROR(HLOOKUP("tier1",'VI2'!$B:$B,MATCH(LOWER(SUBSTITUTE(HLOOKUP("vehicle",[1]pl!$C:$C,pos!N107),"-","_")),'VI2'!$A:$A,0)),)</f>
        <v>0</v>
      </c>
      <c r="O107" s="2">
        <f>IFERROR(HLOOKUP("tier1",'VI2'!$B:$B,MATCH(LOWER(SUBSTITUTE(HLOOKUP("vehicle",[1]pl!$C:$C,pos!O107),"-","_")),'VI2'!$A:$A,0)),)</f>
        <v>0</v>
      </c>
      <c r="Q107" s="2">
        <f>IFERROR(HLOOKUP("tier1",'VI2'!$B:$B,MATCH(LOWER(SUBSTITUTE(HLOOKUP("vehicle",[1]pl!$C:$C,pos!Q107),"-","_")),'VI2'!$A:$A,0)),)</f>
        <v>0</v>
      </c>
      <c r="R107" s="2">
        <f>IFERROR(HLOOKUP("tier1",'VI2'!$B:$B,MATCH(LOWER(SUBSTITUTE(HLOOKUP("vehicle",[1]pl!$C:$C,pos!R107),"-","_")),'VI2'!$A:$A,0)),)</f>
        <v>0</v>
      </c>
      <c r="S107" s="2">
        <f>IFERROR(HLOOKUP("tier1",'VI2'!$B:$B,MATCH(LOWER(SUBSTITUTE(HLOOKUP("vehicle",[1]pl!$C:$C,pos!S107),"-","_")),'VI2'!$A:$A,0)),)</f>
        <v>0</v>
      </c>
      <c r="T107" s="2">
        <f>IFERROR(HLOOKUP("tier1",'VI2'!$B:$B,MATCH(LOWER(SUBSTITUTE(HLOOKUP("vehicle",[1]pl!$C:$C,pos!T107),"-","_")),'VI2'!$A:$A,0)),)</f>
        <v>0</v>
      </c>
      <c r="U107" s="2">
        <f>IFERROR(HLOOKUP("tier1",'VI2'!$B:$B,MATCH(LOWER(SUBSTITUTE(HLOOKUP("vehicle",[1]pl!$C:$C,pos!U107),"-","_")),'VI2'!$A:$A,0)),)</f>
        <v>0</v>
      </c>
      <c r="V107" s="2">
        <f>IFERROR(HLOOKUP("tier1",'VI2'!$B:$B,MATCH(LOWER(SUBSTITUTE(HLOOKUP("vehicle",[1]pl!$C:$C,pos!V107),"-","_")),'VI2'!$A:$A,0)),)</f>
        <v>0</v>
      </c>
      <c r="W107" s="2">
        <f>IFERROR(HLOOKUP("tier1",'VI2'!$B:$B,MATCH(LOWER(SUBSTITUTE(HLOOKUP("vehicle",[1]pl!$C:$C,pos!W107),"-","_")),'VI2'!$A:$A,0)),)</f>
        <v>0</v>
      </c>
      <c r="X107" s="2">
        <f>IFERROR(HLOOKUP("tier1",'VI2'!$B:$B,MATCH(LOWER(SUBSTITUTE(HLOOKUP("vehicle",[1]pl!$C:$C,pos!X107),"-","_")),'VI2'!$A:$A,0)),)</f>
        <v>0</v>
      </c>
      <c r="Y107" s="2">
        <f>IFERROR(HLOOKUP("tier1",'VI2'!$B:$B,MATCH(LOWER(SUBSTITUTE(HLOOKUP("vehicle",[1]pl!$C:$C,pos!Y107),"-","_")),'VI2'!$A:$A,0)),)</f>
        <v>0</v>
      </c>
      <c r="Z107" s="2">
        <f>IFERROR(HLOOKUP("tier1",'VI2'!$B:$B,MATCH(LOWER(SUBSTITUTE(HLOOKUP("vehicle",[1]pl!$C:$C,pos!Z107),"-","_")),'VI2'!$A:$A,0)),)</f>
        <v>0</v>
      </c>
      <c r="AA107" s="2">
        <f>IFERROR(HLOOKUP("tier1",'VI2'!$B:$B,MATCH(LOWER(SUBSTITUTE(HLOOKUP("vehicle",[1]pl!$C:$C,pos!AA107),"-","_")),'VI2'!$A:$A,0)),)</f>
        <v>0</v>
      </c>
      <c r="AB107" s="2">
        <f>IFERROR(HLOOKUP("tier1",'VI2'!$B:$B,MATCH(LOWER(SUBSTITUTE(HLOOKUP("vehicle",[1]pl!$C:$C,pos!AB107),"-","_")),'VI2'!$A:$A,0)),)</f>
        <v>0</v>
      </c>
      <c r="AC107" s="2">
        <f>IFERROR(HLOOKUP("tier1",'VI2'!$B:$B,MATCH(LOWER(SUBSTITUTE(HLOOKUP("vehicle",[1]pl!$C:$C,pos!AC107),"-","_")),'VI2'!$A:$A,0)),)</f>
        <v>0</v>
      </c>
      <c r="AD107" s="2">
        <f>IFERROR(HLOOKUP("tier1",'VI2'!$B:$B,MATCH(LOWER(SUBSTITUTE(HLOOKUP("vehicle",[1]pl!$C:$C,pos!AD107),"-","_")),'VI2'!$A:$A,0)),)</f>
        <v>0</v>
      </c>
      <c r="AE107" s="2">
        <f>IFERROR(HLOOKUP("tier1",'VI2'!$B:$B,MATCH(LOWER(SUBSTITUTE(HLOOKUP("vehicle",[1]pl!$C:$C,pos!AE107),"-","_")),'VI2'!$A:$A,0)),)</f>
        <v>0</v>
      </c>
    </row>
    <row r="108" spans="1:31" s="2" customFormat="1" x14ac:dyDescent="0.25">
      <c r="A108" s="2">
        <f>IFERROR(HLOOKUP("tier1",'VI2'!$B:$B,MATCH(LOWER(SUBSTITUTE(HLOOKUP("vehicle",[1]pl!$C:$C,pos!A108),"-","_")),'VI2'!$A:$A,0)),)</f>
        <v>0</v>
      </c>
      <c r="B108" s="2">
        <f>IFERROR(HLOOKUP("tier1",'VI2'!$B:$B,MATCH(LOWER(SUBSTITUTE(HLOOKUP("vehicle",[1]pl!$C:$C,pos!B108),"-","_")),'VI2'!$A:$A,0)),)</f>
        <v>0</v>
      </c>
      <c r="C108" s="2">
        <f>IFERROR(HLOOKUP("tier1",'VI2'!$B:$B,MATCH(LOWER(SUBSTITUTE(HLOOKUP("vehicle",[1]pl!$C:$C,pos!C108),"-","_")),'VI2'!$A:$A,0)),)</f>
        <v>0</v>
      </c>
      <c r="D108" s="2">
        <f>IFERROR(HLOOKUP("tier1",'VI2'!$B:$B,MATCH(LOWER(SUBSTITUTE(HLOOKUP("vehicle",[1]pl!$C:$C,pos!D108),"-","_")),'VI2'!$A:$A,0)),)</f>
        <v>0</v>
      </c>
      <c r="E108" s="2">
        <f>IFERROR(HLOOKUP("tier1",'VI2'!$B:$B,MATCH(LOWER(SUBSTITUTE(HLOOKUP("vehicle",[1]pl!$C:$C,pos!E108),"-","_")),'VI2'!$A:$A,0)),)</f>
        <v>0</v>
      </c>
      <c r="F108" s="2">
        <f>IFERROR(HLOOKUP("tier1",'VI2'!$B:$B,MATCH(LOWER(SUBSTITUTE(HLOOKUP("vehicle",[1]pl!$C:$C,pos!F108),"-","_")),'VI2'!$A:$A,0)),)</f>
        <v>0</v>
      </c>
      <c r="G108" s="2">
        <f>IFERROR(HLOOKUP("tier1",'VI2'!$B:$B,MATCH(LOWER(SUBSTITUTE(HLOOKUP("vehicle",[1]pl!$C:$C,pos!G108),"-","_")),'VI2'!$A:$A,0)),)</f>
        <v>0</v>
      </c>
      <c r="H108" s="2">
        <f>IFERROR(HLOOKUP("tier1",'VI2'!$B:$B,MATCH(LOWER(SUBSTITUTE(HLOOKUP("vehicle",[1]pl!$C:$C,pos!H108),"-","_")),'VI2'!$A:$A,0)),)</f>
        <v>0</v>
      </c>
      <c r="I108" s="2">
        <f>IFERROR(HLOOKUP("tier1",'VI2'!$B:$B,MATCH(LOWER(SUBSTITUTE(HLOOKUP("vehicle",[1]pl!$C:$C,pos!I108),"-","_")),'VI2'!$A:$A,0)),)</f>
        <v>0</v>
      </c>
      <c r="J108" s="2">
        <f>IFERROR(HLOOKUP("tier1",'VI2'!$B:$B,MATCH(LOWER(SUBSTITUTE(HLOOKUP("vehicle",[1]pl!$C:$C,pos!J108),"-","_")),'VI2'!$A:$A,0)),)</f>
        <v>0</v>
      </c>
      <c r="K108" s="2">
        <f>IFERROR(HLOOKUP("tier1",'VI2'!$B:$B,MATCH(LOWER(SUBSTITUTE(HLOOKUP("vehicle",[1]pl!$C:$C,pos!K108),"-","_")),'VI2'!$A:$A,0)),)</f>
        <v>0</v>
      </c>
      <c r="L108" s="2">
        <f>IFERROR(HLOOKUP("tier1",'VI2'!$B:$B,MATCH(LOWER(SUBSTITUTE(HLOOKUP("vehicle",[1]pl!$C:$C,pos!L108),"-","_")),'VI2'!$A:$A,0)),)</f>
        <v>0</v>
      </c>
      <c r="M108" s="2">
        <f>IFERROR(HLOOKUP("tier1",'VI2'!$B:$B,MATCH(LOWER(SUBSTITUTE(HLOOKUP("vehicle",[1]pl!$C:$C,pos!M108),"-","_")),'VI2'!$A:$A,0)),)</f>
        <v>0</v>
      </c>
      <c r="N108" s="2">
        <f>IFERROR(HLOOKUP("tier1",'VI2'!$B:$B,MATCH(LOWER(SUBSTITUTE(HLOOKUP("vehicle",[1]pl!$C:$C,pos!N108),"-","_")),'VI2'!$A:$A,0)),)</f>
        <v>0</v>
      </c>
      <c r="O108" s="2">
        <f>IFERROR(HLOOKUP("tier1",'VI2'!$B:$B,MATCH(LOWER(SUBSTITUTE(HLOOKUP("vehicle",[1]pl!$C:$C,pos!O108),"-","_")),'VI2'!$A:$A,0)),)</f>
        <v>0</v>
      </c>
      <c r="Q108" s="2">
        <f>IFERROR(HLOOKUP("tier1",'VI2'!$B:$B,MATCH(LOWER(SUBSTITUTE(HLOOKUP("vehicle",[1]pl!$C:$C,pos!Q108),"-","_")),'VI2'!$A:$A,0)),)</f>
        <v>0</v>
      </c>
      <c r="R108" s="2">
        <f>IFERROR(HLOOKUP("tier1",'VI2'!$B:$B,MATCH(LOWER(SUBSTITUTE(HLOOKUP("vehicle",[1]pl!$C:$C,pos!R108),"-","_")),'VI2'!$A:$A,0)),)</f>
        <v>0</v>
      </c>
      <c r="S108" s="2">
        <f>IFERROR(HLOOKUP("tier1",'VI2'!$B:$B,MATCH(LOWER(SUBSTITUTE(HLOOKUP("vehicle",[1]pl!$C:$C,pos!S108),"-","_")),'VI2'!$A:$A,0)),)</f>
        <v>0</v>
      </c>
      <c r="T108" s="2">
        <f>IFERROR(HLOOKUP("tier1",'VI2'!$B:$B,MATCH(LOWER(SUBSTITUTE(HLOOKUP("vehicle",[1]pl!$C:$C,pos!T108),"-","_")),'VI2'!$A:$A,0)),)</f>
        <v>0</v>
      </c>
      <c r="U108" s="2">
        <f>IFERROR(HLOOKUP("tier1",'VI2'!$B:$B,MATCH(LOWER(SUBSTITUTE(HLOOKUP("vehicle",[1]pl!$C:$C,pos!U108),"-","_")),'VI2'!$A:$A,0)),)</f>
        <v>0</v>
      </c>
      <c r="V108" s="2">
        <f>IFERROR(HLOOKUP("tier1",'VI2'!$B:$B,MATCH(LOWER(SUBSTITUTE(HLOOKUP("vehicle",[1]pl!$C:$C,pos!V108),"-","_")),'VI2'!$A:$A,0)),)</f>
        <v>0</v>
      </c>
      <c r="W108" s="2">
        <f>IFERROR(HLOOKUP("tier1",'VI2'!$B:$B,MATCH(LOWER(SUBSTITUTE(HLOOKUP("vehicle",[1]pl!$C:$C,pos!W108),"-","_")),'VI2'!$A:$A,0)),)</f>
        <v>0</v>
      </c>
      <c r="X108" s="2">
        <f>IFERROR(HLOOKUP("tier1",'VI2'!$B:$B,MATCH(LOWER(SUBSTITUTE(HLOOKUP("vehicle",[1]pl!$C:$C,pos!X108),"-","_")),'VI2'!$A:$A,0)),)</f>
        <v>0</v>
      </c>
      <c r="Y108" s="2">
        <f>IFERROR(HLOOKUP("tier1",'VI2'!$B:$B,MATCH(LOWER(SUBSTITUTE(HLOOKUP("vehicle",[1]pl!$C:$C,pos!Y108),"-","_")),'VI2'!$A:$A,0)),)</f>
        <v>0</v>
      </c>
      <c r="Z108" s="2">
        <f>IFERROR(HLOOKUP("tier1",'VI2'!$B:$B,MATCH(LOWER(SUBSTITUTE(HLOOKUP("vehicle",[1]pl!$C:$C,pos!Z108),"-","_")),'VI2'!$A:$A,0)),)</f>
        <v>0</v>
      </c>
      <c r="AA108" s="2">
        <f>IFERROR(HLOOKUP("tier1",'VI2'!$B:$B,MATCH(LOWER(SUBSTITUTE(HLOOKUP("vehicle",[1]pl!$C:$C,pos!AA108),"-","_")),'VI2'!$A:$A,0)),)</f>
        <v>0</v>
      </c>
      <c r="AB108" s="2">
        <f>IFERROR(HLOOKUP("tier1",'VI2'!$B:$B,MATCH(LOWER(SUBSTITUTE(HLOOKUP("vehicle",[1]pl!$C:$C,pos!AB108),"-","_")),'VI2'!$A:$A,0)),)</f>
        <v>0</v>
      </c>
      <c r="AC108" s="2">
        <f>IFERROR(HLOOKUP("tier1",'VI2'!$B:$B,MATCH(LOWER(SUBSTITUTE(HLOOKUP("vehicle",[1]pl!$C:$C,pos!AC108),"-","_")),'VI2'!$A:$A,0)),)</f>
        <v>0</v>
      </c>
      <c r="AD108" s="2">
        <f>IFERROR(HLOOKUP("tier1",'VI2'!$B:$B,MATCH(LOWER(SUBSTITUTE(HLOOKUP("vehicle",[1]pl!$C:$C,pos!AD108),"-","_")),'VI2'!$A:$A,0)),)</f>
        <v>0</v>
      </c>
      <c r="AE108" s="2">
        <f>IFERROR(HLOOKUP("tier1",'VI2'!$B:$B,MATCH(LOWER(SUBSTITUTE(HLOOKUP("vehicle",[1]pl!$C:$C,pos!AE108),"-","_")),'VI2'!$A:$A,0)),)</f>
        <v>0</v>
      </c>
    </row>
    <row r="109" spans="1:31" s="2" customFormat="1" x14ac:dyDescent="0.25">
      <c r="A109" s="2">
        <f>IFERROR(HLOOKUP("tier1",'VI2'!$B:$B,MATCH(LOWER(SUBSTITUTE(HLOOKUP("vehicle",[1]pl!$C:$C,pos!A109),"-","_")),'VI2'!$A:$A,0)),)</f>
        <v>0</v>
      </c>
      <c r="B109" s="2">
        <f>IFERROR(HLOOKUP("tier1",'VI2'!$B:$B,MATCH(LOWER(SUBSTITUTE(HLOOKUP("vehicle",[1]pl!$C:$C,pos!B109),"-","_")),'VI2'!$A:$A,0)),)</f>
        <v>0</v>
      </c>
      <c r="C109" s="2">
        <f>IFERROR(HLOOKUP("tier1",'VI2'!$B:$B,MATCH(LOWER(SUBSTITUTE(HLOOKUP("vehicle",[1]pl!$C:$C,pos!C109),"-","_")),'VI2'!$A:$A,0)),)</f>
        <v>0</v>
      </c>
      <c r="D109" s="2">
        <f>IFERROR(HLOOKUP("tier1",'VI2'!$B:$B,MATCH(LOWER(SUBSTITUTE(HLOOKUP("vehicle",[1]pl!$C:$C,pos!D109),"-","_")),'VI2'!$A:$A,0)),)</f>
        <v>0</v>
      </c>
      <c r="E109" s="2">
        <f>IFERROR(HLOOKUP("tier1",'VI2'!$B:$B,MATCH(LOWER(SUBSTITUTE(HLOOKUP("vehicle",[1]pl!$C:$C,pos!E109),"-","_")),'VI2'!$A:$A,0)),)</f>
        <v>0</v>
      </c>
      <c r="F109" s="2">
        <f>IFERROR(HLOOKUP("tier1",'VI2'!$B:$B,MATCH(LOWER(SUBSTITUTE(HLOOKUP("vehicle",[1]pl!$C:$C,pos!F109),"-","_")),'VI2'!$A:$A,0)),)</f>
        <v>0</v>
      </c>
      <c r="G109" s="2">
        <f>IFERROR(HLOOKUP("tier1",'VI2'!$B:$B,MATCH(LOWER(SUBSTITUTE(HLOOKUP("vehicle",[1]pl!$C:$C,pos!G109),"-","_")),'VI2'!$A:$A,0)),)</f>
        <v>0</v>
      </c>
      <c r="H109" s="2">
        <f>IFERROR(HLOOKUP("tier1",'VI2'!$B:$B,MATCH(LOWER(SUBSTITUTE(HLOOKUP("vehicle",[1]pl!$C:$C,pos!H109),"-","_")),'VI2'!$A:$A,0)),)</f>
        <v>0</v>
      </c>
      <c r="I109" s="2">
        <f>IFERROR(HLOOKUP("tier1",'VI2'!$B:$B,MATCH(LOWER(SUBSTITUTE(HLOOKUP("vehicle",[1]pl!$C:$C,pos!I109),"-","_")),'VI2'!$A:$A,0)),)</f>
        <v>0</v>
      </c>
      <c r="J109" s="2">
        <f>IFERROR(HLOOKUP("tier1",'VI2'!$B:$B,MATCH(LOWER(SUBSTITUTE(HLOOKUP("vehicle",[1]pl!$C:$C,pos!J109),"-","_")),'VI2'!$A:$A,0)),)</f>
        <v>0</v>
      </c>
      <c r="K109" s="2">
        <f>IFERROR(HLOOKUP("tier1",'VI2'!$B:$B,MATCH(LOWER(SUBSTITUTE(HLOOKUP("vehicle",[1]pl!$C:$C,pos!K109),"-","_")),'VI2'!$A:$A,0)),)</f>
        <v>0</v>
      </c>
      <c r="L109" s="2">
        <f>IFERROR(HLOOKUP("tier1",'VI2'!$B:$B,MATCH(LOWER(SUBSTITUTE(HLOOKUP("vehicle",[1]pl!$C:$C,pos!L109),"-","_")),'VI2'!$A:$A,0)),)</f>
        <v>0</v>
      </c>
      <c r="M109" s="2">
        <f>IFERROR(HLOOKUP("tier1",'VI2'!$B:$B,MATCH(LOWER(SUBSTITUTE(HLOOKUP("vehicle",[1]pl!$C:$C,pos!M109),"-","_")),'VI2'!$A:$A,0)),)</f>
        <v>0</v>
      </c>
      <c r="N109" s="2">
        <f>IFERROR(HLOOKUP("tier1",'VI2'!$B:$B,MATCH(LOWER(SUBSTITUTE(HLOOKUP("vehicle",[1]pl!$C:$C,pos!N109),"-","_")),'VI2'!$A:$A,0)),)</f>
        <v>0</v>
      </c>
      <c r="O109" s="2">
        <f>IFERROR(HLOOKUP("tier1",'VI2'!$B:$B,MATCH(LOWER(SUBSTITUTE(HLOOKUP("vehicle",[1]pl!$C:$C,pos!O109),"-","_")),'VI2'!$A:$A,0)),)</f>
        <v>0</v>
      </c>
      <c r="Q109" s="2">
        <f>IFERROR(HLOOKUP("tier1",'VI2'!$B:$B,MATCH(LOWER(SUBSTITUTE(HLOOKUP("vehicle",[1]pl!$C:$C,pos!Q109),"-","_")),'VI2'!$A:$A,0)),)</f>
        <v>0</v>
      </c>
      <c r="R109" s="2">
        <f>IFERROR(HLOOKUP("tier1",'VI2'!$B:$B,MATCH(LOWER(SUBSTITUTE(HLOOKUP("vehicle",[1]pl!$C:$C,pos!R109),"-","_")),'VI2'!$A:$A,0)),)</f>
        <v>0</v>
      </c>
      <c r="S109" s="2">
        <f>IFERROR(HLOOKUP("tier1",'VI2'!$B:$B,MATCH(LOWER(SUBSTITUTE(HLOOKUP("vehicle",[1]pl!$C:$C,pos!S109),"-","_")),'VI2'!$A:$A,0)),)</f>
        <v>0</v>
      </c>
      <c r="T109" s="2">
        <f>IFERROR(HLOOKUP("tier1",'VI2'!$B:$B,MATCH(LOWER(SUBSTITUTE(HLOOKUP("vehicle",[1]pl!$C:$C,pos!T109),"-","_")),'VI2'!$A:$A,0)),)</f>
        <v>0</v>
      </c>
      <c r="U109" s="2">
        <f>IFERROR(HLOOKUP("tier1",'VI2'!$B:$B,MATCH(LOWER(SUBSTITUTE(HLOOKUP("vehicle",[1]pl!$C:$C,pos!U109),"-","_")),'VI2'!$A:$A,0)),)</f>
        <v>0</v>
      </c>
      <c r="V109" s="2">
        <f>IFERROR(HLOOKUP("tier1",'VI2'!$B:$B,MATCH(LOWER(SUBSTITUTE(HLOOKUP("vehicle",[1]pl!$C:$C,pos!V109),"-","_")),'VI2'!$A:$A,0)),)</f>
        <v>0</v>
      </c>
      <c r="W109" s="2">
        <f>IFERROR(HLOOKUP("tier1",'VI2'!$B:$B,MATCH(LOWER(SUBSTITUTE(HLOOKUP("vehicle",[1]pl!$C:$C,pos!W109),"-","_")),'VI2'!$A:$A,0)),)</f>
        <v>0</v>
      </c>
      <c r="X109" s="2">
        <f>IFERROR(HLOOKUP("tier1",'VI2'!$B:$B,MATCH(LOWER(SUBSTITUTE(HLOOKUP("vehicle",[1]pl!$C:$C,pos!X109),"-","_")),'VI2'!$A:$A,0)),)</f>
        <v>0</v>
      </c>
      <c r="Y109" s="2">
        <f>IFERROR(HLOOKUP("tier1",'VI2'!$B:$B,MATCH(LOWER(SUBSTITUTE(HLOOKUP("vehicle",[1]pl!$C:$C,pos!Y109),"-","_")),'VI2'!$A:$A,0)),)</f>
        <v>0</v>
      </c>
      <c r="Z109" s="2">
        <f>IFERROR(HLOOKUP("tier1",'VI2'!$B:$B,MATCH(LOWER(SUBSTITUTE(HLOOKUP("vehicle",[1]pl!$C:$C,pos!Z109),"-","_")),'VI2'!$A:$A,0)),)</f>
        <v>0</v>
      </c>
      <c r="AA109" s="2">
        <f>IFERROR(HLOOKUP("tier1",'VI2'!$B:$B,MATCH(LOWER(SUBSTITUTE(HLOOKUP("vehicle",[1]pl!$C:$C,pos!AA109),"-","_")),'VI2'!$A:$A,0)),)</f>
        <v>0</v>
      </c>
      <c r="AB109" s="2">
        <f>IFERROR(HLOOKUP("tier1",'VI2'!$B:$B,MATCH(LOWER(SUBSTITUTE(HLOOKUP("vehicle",[1]pl!$C:$C,pos!AB109),"-","_")),'VI2'!$A:$A,0)),)</f>
        <v>0</v>
      </c>
      <c r="AC109" s="2">
        <f>IFERROR(HLOOKUP("tier1",'VI2'!$B:$B,MATCH(LOWER(SUBSTITUTE(HLOOKUP("vehicle",[1]pl!$C:$C,pos!AC109),"-","_")),'VI2'!$A:$A,0)),)</f>
        <v>0</v>
      </c>
      <c r="AD109" s="2">
        <f>IFERROR(HLOOKUP("tier1",'VI2'!$B:$B,MATCH(LOWER(SUBSTITUTE(HLOOKUP("vehicle",[1]pl!$C:$C,pos!AD109),"-","_")),'VI2'!$A:$A,0)),)</f>
        <v>0</v>
      </c>
      <c r="AE109" s="2">
        <f>IFERROR(HLOOKUP("tier1",'VI2'!$B:$B,MATCH(LOWER(SUBSTITUTE(HLOOKUP("vehicle",[1]pl!$C:$C,pos!AE109),"-","_")),'VI2'!$A:$A,0)),)</f>
        <v>0</v>
      </c>
    </row>
    <row r="110" spans="1:31" s="2" customFormat="1" x14ac:dyDescent="0.25">
      <c r="A110" s="2">
        <f>IFERROR(HLOOKUP("tier1",'VI2'!$B:$B,MATCH(LOWER(SUBSTITUTE(HLOOKUP("vehicle",[1]pl!$C:$C,pos!A110),"-","_")),'VI2'!$A:$A,0)),)</f>
        <v>0</v>
      </c>
      <c r="B110" s="2">
        <f>IFERROR(HLOOKUP("tier1",'VI2'!$B:$B,MATCH(LOWER(SUBSTITUTE(HLOOKUP("vehicle",[1]pl!$C:$C,pos!B110),"-","_")),'VI2'!$A:$A,0)),)</f>
        <v>0</v>
      </c>
      <c r="C110" s="2">
        <f>IFERROR(HLOOKUP("tier1",'VI2'!$B:$B,MATCH(LOWER(SUBSTITUTE(HLOOKUP("vehicle",[1]pl!$C:$C,pos!C110),"-","_")),'VI2'!$A:$A,0)),)</f>
        <v>0</v>
      </c>
      <c r="D110" s="2">
        <f>IFERROR(HLOOKUP("tier1",'VI2'!$B:$B,MATCH(LOWER(SUBSTITUTE(HLOOKUP("vehicle",[1]pl!$C:$C,pos!D110),"-","_")),'VI2'!$A:$A,0)),)</f>
        <v>0</v>
      </c>
      <c r="E110" s="2">
        <f>IFERROR(HLOOKUP("tier1",'VI2'!$B:$B,MATCH(LOWER(SUBSTITUTE(HLOOKUP("vehicle",[1]pl!$C:$C,pos!E110),"-","_")),'VI2'!$A:$A,0)),)</f>
        <v>0</v>
      </c>
      <c r="F110" s="2">
        <f>IFERROR(HLOOKUP("tier1",'VI2'!$B:$B,MATCH(LOWER(SUBSTITUTE(HLOOKUP("vehicle",[1]pl!$C:$C,pos!F110),"-","_")),'VI2'!$A:$A,0)),)</f>
        <v>0</v>
      </c>
      <c r="G110" s="2">
        <f>IFERROR(HLOOKUP("tier1",'VI2'!$B:$B,MATCH(LOWER(SUBSTITUTE(HLOOKUP("vehicle",[1]pl!$C:$C,pos!G110),"-","_")),'VI2'!$A:$A,0)),)</f>
        <v>0</v>
      </c>
      <c r="H110" s="2">
        <f>IFERROR(HLOOKUP("tier1",'VI2'!$B:$B,MATCH(LOWER(SUBSTITUTE(HLOOKUP("vehicle",[1]pl!$C:$C,pos!H110),"-","_")),'VI2'!$A:$A,0)),)</f>
        <v>0</v>
      </c>
      <c r="I110" s="2">
        <f>IFERROR(HLOOKUP("tier1",'VI2'!$B:$B,MATCH(LOWER(SUBSTITUTE(HLOOKUP("vehicle",[1]pl!$C:$C,pos!I110),"-","_")),'VI2'!$A:$A,0)),)</f>
        <v>0</v>
      </c>
      <c r="J110" s="2">
        <f>IFERROR(HLOOKUP("tier1",'VI2'!$B:$B,MATCH(LOWER(SUBSTITUTE(HLOOKUP("vehicle",[1]pl!$C:$C,pos!J110),"-","_")),'VI2'!$A:$A,0)),)</f>
        <v>0</v>
      </c>
      <c r="K110" s="2">
        <f>IFERROR(HLOOKUP("tier1",'VI2'!$B:$B,MATCH(LOWER(SUBSTITUTE(HLOOKUP("vehicle",[1]pl!$C:$C,pos!K110),"-","_")),'VI2'!$A:$A,0)),)</f>
        <v>0</v>
      </c>
      <c r="L110" s="2">
        <f>IFERROR(HLOOKUP("tier1",'VI2'!$B:$B,MATCH(LOWER(SUBSTITUTE(HLOOKUP("vehicle",[1]pl!$C:$C,pos!L110),"-","_")),'VI2'!$A:$A,0)),)</f>
        <v>0</v>
      </c>
      <c r="M110" s="2">
        <f>IFERROR(HLOOKUP("tier1",'VI2'!$B:$B,MATCH(LOWER(SUBSTITUTE(HLOOKUP("vehicle",[1]pl!$C:$C,pos!M110),"-","_")),'VI2'!$A:$A,0)),)</f>
        <v>0</v>
      </c>
      <c r="N110" s="2">
        <f>IFERROR(HLOOKUP("tier1",'VI2'!$B:$B,MATCH(LOWER(SUBSTITUTE(HLOOKUP("vehicle",[1]pl!$C:$C,pos!N110),"-","_")),'VI2'!$A:$A,0)),)</f>
        <v>0</v>
      </c>
      <c r="O110" s="2">
        <f>IFERROR(HLOOKUP("tier1",'VI2'!$B:$B,MATCH(LOWER(SUBSTITUTE(HLOOKUP("vehicle",[1]pl!$C:$C,pos!O110),"-","_")),'VI2'!$A:$A,0)),)</f>
        <v>0</v>
      </c>
      <c r="Q110" s="2">
        <f>IFERROR(HLOOKUP("tier1",'VI2'!$B:$B,MATCH(LOWER(SUBSTITUTE(HLOOKUP("vehicle",[1]pl!$C:$C,pos!Q110),"-","_")),'VI2'!$A:$A,0)),)</f>
        <v>0</v>
      </c>
      <c r="R110" s="2">
        <f>IFERROR(HLOOKUP("tier1",'VI2'!$B:$B,MATCH(LOWER(SUBSTITUTE(HLOOKUP("vehicle",[1]pl!$C:$C,pos!R110),"-","_")),'VI2'!$A:$A,0)),)</f>
        <v>0</v>
      </c>
      <c r="S110" s="2">
        <f>IFERROR(HLOOKUP("tier1",'VI2'!$B:$B,MATCH(LOWER(SUBSTITUTE(HLOOKUP("vehicle",[1]pl!$C:$C,pos!S110),"-","_")),'VI2'!$A:$A,0)),)</f>
        <v>0</v>
      </c>
      <c r="T110" s="2">
        <f>IFERROR(HLOOKUP("tier1",'VI2'!$B:$B,MATCH(LOWER(SUBSTITUTE(HLOOKUP("vehicle",[1]pl!$C:$C,pos!T110),"-","_")),'VI2'!$A:$A,0)),)</f>
        <v>0</v>
      </c>
      <c r="U110" s="2">
        <f>IFERROR(HLOOKUP("tier1",'VI2'!$B:$B,MATCH(LOWER(SUBSTITUTE(HLOOKUP("vehicle",[1]pl!$C:$C,pos!U110),"-","_")),'VI2'!$A:$A,0)),)</f>
        <v>0</v>
      </c>
      <c r="V110" s="2">
        <f>IFERROR(HLOOKUP("tier1",'VI2'!$B:$B,MATCH(LOWER(SUBSTITUTE(HLOOKUP("vehicle",[1]pl!$C:$C,pos!V110),"-","_")),'VI2'!$A:$A,0)),)</f>
        <v>0</v>
      </c>
      <c r="W110" s="2">
        <f>IFERROR(HLOOKUP("tier1",'VI2'!$B:$B,MATCH(LOWER(SUBSTITUTE(HLOOKUP("vehicle",[1]pl!$C:$C,pos!W110),"-","_")),'VI2'!$A:$A,0)),)</f>
        <v>0</v>
      </c>
      <c r="X110" s="2">
        <f>IFERROR(HLOOKUP("tier1",'VI2'!$B:$B,MATCH(LOWER(SUBSTITUTE(HLOOKUP("vehicle",[1]pl!$C:$C,pos!X110),"-","_")),'VI2'!$A:$A,0)),)</f>
        <v>0</v>
      </c>
      <c r="Y110" s="2">
        <f>IFERROR(HLOOKUP("tier1",'VI2'!$B:$B,MATCH(LOWER(SUBSTITUTE(HLOOKUP("vehicle",[1]pl!$C:$C,pos!Y110),"-","_")),'VI2'!$A:$A,0)),)</f>
        <v>0</v>
      </c>
      <c r="Z110" s="2">
        <f>IFERROR(HLOOKUP("tier1",'VI2'!$B:$B,MATCH(LOWER(SUBSTITUTE(HLOOKUP("vehicle",[1]pl!$C:$C,pos!Z110),"-","_")),'VI2'!$A:$A,0)),)</f>
        <v>0</v>
      </c>
      <c r="AA110" s="2">
        <f>IFERROR(HLOOKUP("tier1",'VI2'!$B:$B,MATCH(LOWER(SUBSTITUTE(HLOOKUP("vehicle",[1]pl!$C:$C,pos!AA110),"-","_")),'VI2'!$A:$A,0)),)</f>
        <v>0</v>
      </c>
      <c r="AB110" s="2">
        <f>IFERROR(HLOOKUP("tier1",'VI2'!$B:$B,MATCH(LOWER(SUBSTITUTE(HLOOKUP("vehicle",[1]pl!$C:$C,pos!AB110),"-","_")),'VI2'!$A:$A,0)),)</f>
        <v>0</v>
      </c>
      <c r="AC110" s="2">
        <f>IFERROR(HLOOKUP("tier1",'VI2'!$B:$B,MATCH(LOWER(SUBSTITUTE(HLOOKUP("vehicle",[1]pl!$C:$C,pos!AC110),"-","_")),'VI2'!$A:$A,0)),)</f>
        <v>0</v>
      </c>
      <c r="AD110" s="2">
        <f>IFERROR(HLOOKUP("tier1",'VI2'!$B:$B,MATCH(LOWER(SUBSTITUTE(HLOOKUP("vehicle",[1]pl!$C:$C,pos!AD110),"-","_")),'VI2'!$A:$A,0)),)</f>
        <v>0</v>
      </c>
      <c r="AE110" s="2">
        <f>IFERROR(HLOOKUP("tier1",'VI2'!$B:$B,MATCH(LOWER(SUBSTITUTE(HLOOKUP("vehicle",[1]pl!$C:$C,pos!AE110),"-","_")),'VI2'!$A:$A,0)),)</f>
        <v>0</v>
      </c>
    </row>
    <row r="111" spans="1:31" s="2" customFormat="1" x14ac:dyDescent="0.25">
      <c r="A111" s="2">
        <f>IFERROR(HLOOKUP("tier1",'VI2'!$B:$B,MATCH(LOWER(SUBSTITUTE(HLOOKUP("vehicle",[1]pl!$C:$C,pos!A111),"-","_")),'VI2'!$A:$A,0)),)</f>
        <v>0</v>
      </c>
      <c r="B111" s="2">
        <f>IFERROR(HLOOKUP("tier1",'VI2'!$B:$B,MATCH(LOWER(SUBSTITUTE(HLOOKUP("vehicle",[1]pl!$C:$C,pos!B111),"-","_")),'VI2'!$A:$A,0)),)</f>
        <v>0</v>
      </c>
      <c r="C111" s="2">
        <f>IFERROR(HLOOKUP("tier1",'VI2'!$B:$B,MATCH(LOWER(SUBSTITUTE(HLOOKUP("vehicle",[1]pl!$C:$C,pos!C111),"-","_")),'VI2'!$A:$A,0)),)</f>
        <v>0</v>
      </c>
      <c r="D111" s="2">
        <f>IFERROR(HLOOKUP("tier1",'VI2'!$B:$B,MATCH(LOWER(SUBSTITUTE(HLOOKUP("vehicle",[1]pl!$C:$C,pos!D111),"-","_")),'VI2'!$A:$A,0)),)</f>
        <v>0</v>
      </c>
      <c r="E111" s="2">
        <f>IFERROR(HLOOKUP("tier1",'VI2'!$B:$B,MATCH(LOWER(SUBSTITUTE(HLOOKUP("vehicle",[1]pl!$C:$C,pos!E111),"-","_")),'VI2'!$A:$A,0)),)</f>
        <v>0</v>
      </c>
      <c r="F111" s="2">
        <f>IFERROR(HLOOKUP("tier1",'VI2'!$B:$B,MATCH(LOWER(SUBSTITUTE(HLOOKUP("vehicle",[1]pl!$C:$C,pos!F111),"-","_")),'VI2'!$A:$A,0)),)</f>
        <v>0</v>
      </c>
      <c r="G111" s="2">
        <f>IFERROR(HLOOKUP("tier1",'VI2'!$B:$B,MATCH(LOWER(SUBSTITUTE(HLOOKUP("vehicle",[1]pl!$C:$C,pos!G111),"-","_")),'VI2'!$A:$A,0)),)</f>
        <v>0</v>
      </c>
      <c r="H111" s="2">
        <f>IFERROR(HLOOKUP("tier1",'VI2'!$B:$B,MATCH(LOWER(SUBSTITUTE(HLOOKUP("vehicle",[1]pl!$C:$C,pos!H111),"-","_")),'VI2'!$A:$A,0)),)</f>
        <v>0</v>
      </c>
      <c r="I111" s="2">
        <f>IFERROR(HLOOKUP("tier1",'VI2'!$B:$B,MATCH(LOWER(SUBSTITUTE(HLOOKUP("vehicle",[1]pl!$C:$C,pos!I111),"-","_")),'VI2'!$A:$A,0)),)</f>
        <v>0</v>
      </c>
      <c r="J111" s="2">
        <f>IFERROR(HLOOKUP("tier1",'VI2'!$B:$B,MATCH(LOWER(SUBSTITUTE(HLOOKUP("vehicle",[1]pl!$C:$C,pos!J111),"-","_")),'VI2'!$A:$A,0)),)</f>
        <v>0</v>
      </c>
      <c r="K111" s="2">
        <f>IFERROR(HLOOKUP("tier1",'VI2'!$B:$B,MATCH(LOWER(SUBSTITUTE(HLOOKUP("vehicle",[1]pl!$C:$C,pos!K111),"-","_")),'VI2'!$A:$A,0)),)</f>
        <v>0</v>
      </c>
      <c r="L111" s="2">
        <f>IFERROR(HLOOKUP("tier1",'VI2'!$B:$B,MATCH(LOWER(SUBSTITUTE(HLOOKUP("vehicle",[1]pl!$C:$C,pos!L111),"-","_")),'VI2'!$A:$A,0)),)</f>
        <v>0</v>
      </c>
      <c r="M111" s="2">
        <f>IFERROR(HLOOKUP("tier1",'VI2'!$B:$B,MATCH(LOWER(SUBSTITUTE(HLOOKUP("vehicle",[1]pl!$C:$C,pos!M111),"-","_")),'VI2'!$A:$A,0)),)</f>
        <v>0</v>
      </c>
      <c r="N111" s="2">
        <f>IFERROR(HLOOKUP("tier1",'VI2'!$B:$B,MATCH(LOWER(SUBSTITUTE(HLOOKUP("vehicle",[1]pl!$C:$C,pos!N111),"-","_")),'VI2'!$A:$A,0)),)</f>
        <v>0</v>
      </c>
      <c r="O111" s="2">
        <f>IFERROR(HLOOKUP("tier1",'VI2'!$B:$B,MATCH(LOWER(SUBSTITUTE(HLOOKUP("vehicle",[1]pl!$C:$C,pos!O111),"-","_")),'VI2'!$A:$A,0)),)</f>
        <v>0</v>
      </c>
      <c r="Q111" s="2">
        <f>IFERROR(HLOOKUP("tier1",'VI2'!$B:$B,MATCH(LOWER(SUBSTITUTE(HLOOKUP("vehicle",[1]pl!$C:$C,pos!Q111),"-","_")),'VI2'!$A:$A,0)),)</f>
        <v>0</v>
      </c>
      <c r="R111" s="2">
        <f>IFERROR(HLOOKUP("tier1",'VI2'!$B:$B,MATCH(LOWER(SUBSTITUTE(HLOOKUP("vehicle",[1]pl!$C:$C,pos!R111),"-","_")),'VI2'!$A:$A,0)),)</f>
        <v>0</v>
      </c>
      <c r="S111" s="2">
        <f>IFERROR(HLOOKUP("tier1",'VI2'!$B:$B,MATCH(LOWER(SUBSTITUTE(HLOOKUP("vehicle",[1]pl!$C:$C,pos!S111),"-","_")),'VI2'!$A:$A,0)),)</f>
        <v>0</v>
      </c>
      <c r="T111" s="2">
        <f>IFERROR(HLOOKUP("tier1",'VI2'!$B:$B,MATCH(LOWER(SUBSTITUTE(HLOOKUP("vehicle",[1]pl!$C:$C,pos!T111),"-","_")),'VI2'!$A:$A,0)),)</f>
        <v>0</v>
      </c>
      <c r="U111" s="2">
        <f>IFERROR(HLOOKUP("tier1",'VI2'!$B:$B,MATCH(LOWER(SUBSTITUTE(HLOOKUP("vehicle",[1]pl!$C:$C,pos!U111),"-","_")),'VI2'!$A:$A,0)),)</f>
        <v>0</v>
      </c>
      <c r="V111" s="2">
        <f>IFERROR(HLOOKUP("tier1",'VI2'!$B:$B,MATCH(LOWER(SUBSTITUTE(HLOOKUP("vehicle",[1]pl!$C:$C,pos!V111),"-","_")),'VI2'!$A:$A,0)),)</f>
        <v>0</v>
      </c>
      <c r="W111" s="2">
        <f>IFERROR(HLOOKUP("tier1",'VI2'!$B:$B,MATCH(LOWER(SUBSTITUTE(HLOOKUP("vehicle",[1]pl!$C:$C,pos!W111),"-","_")),'VI2'!$A:$A,0)),)</f>
        <v>0</v>
      </c>
      <c r="X111" s="2">
        <f>IFERROR(HLOOKUP("tier1",'VI2'!$B:$B,MATCH(LOWER(SUBSTITUTE(HLOOKUP("vehicle",[1]pl!$C:$C,pos!X111),"-","_")),'VI2'!$A:$A,0)),)</f>
        <v>0</v>
      </c>
      <c r="Y111" s="2">
        <f>IFERROR(HLOOKUP("tier1",'VI2'!$B:$B,MATCH(LOWER(SUBSTITUTE(HLOOKUP("vehicle",[1]pl!$C:$C,pos!Y111),"-","_")),'VI2'!$A:$A,0)),)</f>
        <v>0</v>
      </c>
      <c r="Z111" s="2">
        <f>IFERROR(HLOOKUP("tier1",'VI2'!$B:$B,MATCH(LOWER(SUBSTITUTE(HLOOKUP("vehicle",[1]pl!$C:$C,pos!Z111),"-","_")),'VI2'!$A:$A,0)),)</f>
        <v>0</v>
      </c>
      <c r="AA111" s="2">
        <f>IFERROR(HLOOKUP("tier1",'VI2'!$B:$B,MATCH(LOWER(SUBSTITUTE(HLOOKUP("vehicle",[1]pl!$C:$C,pos!AA111),"-","_")),'VI2'!$A:$A,0)),)</f>
        <v>0</v>
      </c>
      <c r="AB111" s="2">
        <f>IFERROR(HLOOKUP("tier1",'VI2'!$B:$B,MATCH(LOWER(SUBSTITUTE(HLOOKUP("vehicle",[1]pl!$C:$C,pos!AB111),"-","_")),'VI2'!$A:$A,0)),)</f>
        <v>0</v>
      </c>
      <c r="AC111" s="2">
        <f>IFERROR(HLOOKUP("tier1",'VI2'!$B:$B,MATCH(LOWER(SUBSTITUTE(HLOOKUP("vehicle",[1]pl!$C:$C,pos!AC111),"-","_")),'VI2'!$A:$A,0)),)</f>
        <v>0</v>
      </c>
      <c r="AD111" s="2">
        <f>IFERROR(HLOOKUP("tier1",'VI2'!$B:$B,MATCH(LOWER(SUBSTITUTE(HLOOKUP("vehicle",[1]pl!$C:$C,pos!AD111),"-","_")),'VI2'!$A:$A,0)),)</f>
        <v>0</v>
      </c>
      <c r="AE111" s="2">
        <f>IFERROR(HLOOKUP("tier1",'VI2'!$B:$B,MATCH(LOWER(SUBSTITUTE(HLOOKUP("vehicle",[1]pl!$C:$C,pos!AE111),"-","_")),'VI2'!$A:$A,0)),)</f>
        <v>0</v>
      </c>
    </row>
    <row r="112" spans="1:31" s="2" customFormat="1" x14ac:dyDescent="0.25">
      <c r="A112" s="2">
        <f>IFERROR(HLOOKUP("tier1",'VI2'!$B:$B,MATCH(LOWER(SUBSTITUTE(HLOOKUP("vehicle",[1]pl!$C:$C,pos!A112),"-","_")),'VI2'!$A:$A,0)),)</f>
        <v>0</v>
      </c>
      <c r="B112" s="2">
        <f>IFERROR(HLOOKUP("tier1",'VI2'!$B:$B,MATCH(LOWER(SUBSTITUTE(HLOOKUP("vehicle",[1]pl!$C:$C,pos!B112),"-","_")),'VI2'!$A:$A,0)),)</f>
        <v>0</v>
      </c>
      <c r="C112" s="2">
        <f>IFERROR(HLOOKUP("tier1",'VI2'!$B:$B,MATCH(LOWER(SUBSTITUTE(HLOOKUP("vehicle",[1]pl!$C:$C,pos!C112),"-","_")),'VI2'!$A:$A,0)),)</f>
        <v>0</v>
      </c>
      <c r="D112" s="2">
        <f>IFERROR(HLOOKUP("tier1",'VI2'!$B:$B,MATCH(LOWER(SUBSTITUTE(HLOOKUP("vehicle",[1]pl!$C:$C,pos!D112),"-","_")),'VI2'!$A:$A,0)),)</f>
        <v>0</v>
      </c>
      <c r="E112" s="2">
        <f>IFERROR(HLOOKUP("tier1",'VI2'!$B:$B,MATCH(LOWER(SUBSTITUTE(HLOOKUP("vehicle",[1]pl!$C:$C,pos!E112),"-","_")),'VI2'!$A:$A,0)),)</f>
        <v>0</v>
      </c>
      <c r="F112" s="2">
        <f>IFERROR(HLOOKUP("tier1",'VI2'!$B:$B,MATCH(LOWER(SUBSTITUTE(HLOOKUP("vehicle",[1]pl!$C:$C,pos!F112),"-","_")),'VI2'!$A:$A,0)),)</f>
        <v>0</v>
      </c>
      <c r="G112" s="2">
        <f>IFERROR(HLOOKUP("tier1",'VI2'!$B:$B,MATCH(LOWER(SUBSTITUTE(HLOOKUP("vehicle",[1]pl!$C:$C,pos!G112),"-","_")),'VI2'!$A:$A,0)),)</f>
        <v>0</v>
      </c>
      <c r="H112" s="2">
        <f>IFERROR(HLOOKUP("tier1",'VI2'!$B:$B,MATCH(LOWER(SUBSTITUTE(HLOOKUP("vehicle",[1]pl!$C:$C,pos!H112),"-","_")),'VI2'!$A:$A,0)),)</f>
        <v>0</v>
      </c>
      <c r="I112" s="2">
        <f>IFERROR(HLOOKUP("tier1",'VI2'!$B:$B,MATCH(LOWER(SUBSTITUTE(HLOOKUP("vehicle",[1]pl!$C:$C,pos!I112),"-","_")),'VI2'!$A:$A,0)),)</f>
        <v>0</v>
      </c>
      <c r="J112" s="2">
        <f>IFERROR(HLOOKUP("tier1",'VI2'!$B:$B,MATCH(LOWER(SUBSTITUTE(HLOOKUP("vehicle",[1]pl!$C:$C,pos!J112),"-","_")),'VI2'!$A:$A,0)),)</f>
        <v>0</v>
      </c>
      <c r="K112" s="2">
        <f>IFERROR(HLOOKUP("tier1",'VI2'!$B:$B,MATCH(LOWER(SUBSTITUTE(HLOOKUP("vehicle",[1]pl!$C:$C,pos!K112),"-","_")),'VI2'!$A:$A,0)),)</f>
        <v>0</v>
      </c>
      <c r="L112" s="2">
        <f>IFERROR(HLOOKUP("tier1",'VI2'!$B:$B,MATCH(LOWER(SUBSTITUTE(HLOOKUP("vehicle",[1]pl!$C:$C,pos!L112),"-","_")),'VI2'!$A:$A,0)),)</f>
        <v>0</v>
      </c>
      <c r="M112" s="2">
        <f>IFERROR(HLOOKUP("tier1",'VI2'!$B:$B,MATCH(LOWER(SUBSTITUTE(HLOOKUP("vehicle",[1]pl!$C:$C,pos!M112),"-","_")),'VI2'!$A:$A,0)),)</f>
        <v>0</v>
      </c>
      <c r="N112" s="2">
        <f>IFERROR(HLOOKUP("tier1",'VI2'!$B:$B,MATCH(LOWER(SUBSTITUTE(HLOOKUP("vehicle",[1]pl!$C:$C,pos!N112),"-","_")),'VI2'!$A:$A,0)),)</f>
        <v>0</v>
      </c>
      <c r="O112" s="2">
        <f>IFERROR(HLOOKUP("tier1",'VI2'!$B:$B,MATCH(LOWER(SUBSTITUTE(HLOOKUP("vehicle",[1]pl!$C:$C,pos!O112),"-","_")),'VI2'!$A:$A,0)),)</f>
        <v>0</v>
      </c>
      <c r="Q112" s="2">
        <f>IFERROR(HLOOKUP("tier1",'VI2'!$B:$B,MATCH(LOWER(SUBSTITUTE(HLOOKUP("vehicle",[1]pl!$C:$C,pos!Q112),"-","_")),'VI2'!$A:$A,0)),)</f>
        <v>0</v>
      </c>
      <c r="R112" s="2">
        <f>IFERROR(HLOOKUP("tier1",'VI2'!$B:$B,MATCH(LOWER(SUBSTITUTE(HLOOKUP("vehicle",[1]pl!$C:$C,pos!R112),"-","_")),'VI2'!$A:$A,0)),)</f>
        <v>0</v>
      </c>
      <c r="S112" s="2">
        <f>IFERROR(HLOOKUP("tier1",'VI2'!$B:$B,MATCH(LOWER(SUBSTITUTE(HLOOKUP("vehicle",[1]pl!$C:$C,pos!S112),"-","_")),'VI2'!$A:$A,0)),)</f>
        <v>0</v>
      </c>
      <c r="T112" s="2">
        <f>IFERROR(HLOOKUP("tier1",'VI2'!$B:$B,MATCH(LOWER(SUBSTITUTE(HLOOKUP("vehicle",[1]pl!$C:$C,pos!T112),"-","_")),'VI2'!$A:$A,0)),)</f>
        <v>0</v>
      </c>
      <c r="U112" s="2">
        <f>IFERROR(HLOOKUP("tier1",'VI2'!$B:$B,MATCH(LOWER(SUBSTITUTE(HLOOKUP("vehicle",[1]pl!$C:$C,pos!U112),"-","_")),'VI2'!$A:$A,0)),)</f>
        <v>0</v>
      </c>
      <c r="V112" s="2">
        <f>IFERROR(HLOOKUP("tier1",'VI2'!$B:$B,MATCH(LOWER(SUBSTITUTE(HLOOKUP("vehicle",[1]pl!$C:$C,pos!V112),"-","_")),'VI2'!$A:$A,0)),)</f>
        <v>0</v>
      </c>
      <c r="W112" s="2">
        <f>IFERROR(HLOOKUP("tier1",'VI2'!$B:$B,MATCH(LOWER(SUBSTITUTE(HLOOKUP("vehicle",[1]pl!$C:$C,pos!W112),"-","_")),'VI2'!$A:$A,0)),)</f>
        <v>0</v>
      </c>
      <c r="X112" s="2">
        <f>IFERROR(HLOOKUP("tier1",'VI2'!$B:$B,MATCH(LOWER(SUBSTITUTE(HLOOKUP("vehicle",[1]pl!$C:$C,pos!X112),"-","_")),'VI2'!$A:$A,0)),)</f>
        <v>0</v>
      </c>
      <c r="Y112" s="2">
        <f>IFERROR(HLOOKUP("tier1",'VI2'!$B:$B,MATCH(LOWER(SUBSTITUTE(HLOOKUP("vehicle",[1]pl!$C:$C,pos!Y112),"-","_")),'VI2'!$A:$A,0)),)</f>
        <v>0</v>
      </c>
      <c r="Z112" s="2">
        <f>IFERROR(HLOOKUP("tier1",'VI2'!$B:$B,MATCH(LOWER(SUBSTITUTE(HLOOKUP("vehicle",[1]pl!$C:$C,pos!Z112),"-","_")),'VI2'!$A:$A,0)),)</f>
        <v>0</v>
      </c>
      <c r="AA112" s="2">
        <f>IFERROR(HLOOKUP("tier1",'VI2'!$B:$B,MATCH(LOWER(SUBSTITUTE(HLOOKUP("vehicle",[1]pl!$C:$C,pos!AA112),"-","_")),'VI2'!$A:$A,0)),)</f>
        <v>0</v>
      </c>
      <c r="AB112" s="2">
        <f>IFERROR(HLOOKUP("tier1",'VI2'!$B:$B,MATCH(LOWER(SUBSTITUTE(HLOOKUP("vehicle",[1]pl!$C:$C,pos!AB112),"-","_")),'VI2'!$A:$A,0)),)</f>
        <v>0</v>
      </c>
      <c r="AC112" s="2">
        <f>IFERROR(HLOOKUP("tier1",'VI2'!$B:$B,MATCH(LOWER(SUBSTITUTE(HLOOKUP("vehicle",[1]pl!$C:$C,pos!AC112),"-","_")),'VI2'!$A:$A,0)),)</f>
        <v>0</v>
      </c>
      <c r="AD112" s="2">
        <f>IFERROR(HLOOKUP("tier1",'VI2'!$B:$B,MATCH(LOWER(SUBSTITUTE(HLOOKUP("vehicle",[1]pl!$C:$C,pos!AD112),"-","_")),'VI2'!$A:$A,0)),)</f>
        <v>0</v>
      </c>
      <c r="AE112" s="2">
        <f>IFERROR(HLOOKUP("tier1",'VI2'!$B:$B,MATCH(LOWER(SUBSTITUTE(HLOOKUP("vehicle",[1]pl!$C:$C,pos!AE112),"-","_")),'VI2'!$A:$A,0)),)</f>
        <v>0</v>
      </c>
    </row>
    <row r="113" spans="1:31" s="2" customFormat="1" x14ac:dyDescent="0.25">
      <c r="A113" s="2">
        <f>IFERROR(HLOOKUP("tier1",'VI2'!$B:$B,MATCH(LOWER(SUBSTITUTE(HLOOKUP("vehicle",[1]pl!$C:$C,pos!A113),"-","_")),'VI2'!$A:$A,0)),)</f>
        <v>0</v>
      </c>
      <c r="B113" s="2">
        <f>IFERROR(HLOOKUP("tier1",'VI2'!$B:$B,MATCH(LOWER(SUBSTITUTE(HLOOKUP("vehicle",[1]pl!$C:$C,pos!B113),"-","_")),'VI2'!$A:$A,0)),)</f>
        <v>0</v>
      </c>
      <c r="C113" s="2">
        <f>IFERROR(HLOOKUP("tier1",'VI2'!$B:$B,MATCH(LOWER(SUBSTITUTE(HLOOKUP("vehicle",[1]pl!$C:$C,pos!C113),"-","_")),'VI2'!$A:$A,0)),)</f>
        <v>0</v>
      </c>
      <c r="D113" s="2">
        <f>IFERROR(HLOOKUP("tier1",'VI2'!$B:$B,MATCH(LOWER(SUBSTITUTE(HLOOKUP("vehicle",[1]pl!$C:$C,pos!D113),"-","_")),'VI2'!$A:$A,0)),)</f>
        <v>0</v>
      </c>
      <c r="E113" s="2">
        <f>IFERROR(HLOOKUP("tier1",'VI2'!$B:$B,MATCH(LOWER(SUBSTITUTE(HLOOKUP("vehicle",[1]pl!$C:$C,pos!E113),"-","_")),'VI2'!$A:$A,0)),)</f>
        <v>0</v>
      </c>
      <c r="F113" s="2">
        <f>IFERROR(HLOOKUP("tier1",'VI2'!$B:$B,MATCH(LOWER(SUBSTITUTE(HLOOKUP("vehicle",[1]pl!$C:$C,pos!F113),"-","_")),'VI2'!$A:$A,0)),)</f>
        <v>0</v>
      </c>
      <c r="G113" s="2">
        <f>IFERROR(HLOOKUP("tier1",'VI2'!$B:$B,MATCH(LOWER(SUBSTITUTE(HLOOKUP("vehicle",[1]pl!$C:$C,pos!G113),"-","_")),'VI2'!$A:$A,0)),)</f>
        <v>0</v>
      </c>
      <c r="H113" s="2">
        <f>IFERROR(HLOOKUP("tier1",'VI2'!$B:$B,MATCH(LOWER(SUBSTITUTE(HLOOKUP("vehicle",[1]pl!$C:$C,pos!H113),"-","_")),'VI2'!$A:$A,0)),)</f>
        <v>0</v>
      </c>
      <c r="I113" s="2">
        <f>IFERROR(HLOOKUP("tier1",'VI2'!$B:$B,MATCH(LOWER(SUBSTITUTE(HLOOKUP("vehicle",[1]pl!$C:$C,pos!I113),"-","_")),'VI2'!$A:$A,0)),)</f>
        <v>0</v>
      </c>
      <c r="J113" s="2">
        <f>IFERROR(HLOOKUP("tier1",'VI2'!$B:$B,MATCH(LOWER(SUBSTITUTE(HLOOKUP("vehicle",[1]pl!$C:$C,pos!J113),"-","_")),'VI2'!$A:$A,0)),)</f>
        <v>0</v>
      </c>
      <c r="K113" s="2">
        <f>IFERROR(HLOOKUP("tier1",'VI2'!$B:$B,MATCH(LOWER(SUBSTITUTE(HLOOKUP("vehicle",[1]pl!$C:$C,pos!K113),"-","_")),'VI2'!$A:$A,0)),)</f>
        <v>0</v>
      </c>
      <c r="L113" s="2">
        <f>IFERROR(HLOOKUP("tier1",'VI2'!$B:$B,MATCH(LOWER(SUBSTITUTE(HLOOKUP("vehicle",[1]pl!$C:$C,pos!L113),"-","_")),'VI2'!$A:$A,0)),)</f>
        <v>0</v>
      </c>
      <c r="M113" s="2">
        <f>IFERROR(HLOOKUP("tier1",'VI2'!$B:$B,MATCH(LOWER(SUBSTITUTE(HLOOKUP("vehicle",[1]pl!$C:$C,pos!M113),"-","_")),'VI2'!$A:$A,0)),)</f>
        <v>0</v>
      </c>
      <c r="N113" s="2">
        <f>IFERROR(HLOOKUP("tier1",'VI2'!$B:$B,MATCH(LOWER(SUBSTITUTE(HLOOKUP("vehicle",[1]pl!$C:$C,pos!N113),"-","_")),'VI2'!$A:$A,0)),)</f>
        <v>0</v>
      </c>
      <c r="O113" s="2">
        <f>IFERROR(HLOOKUP("tier1",'VI2'!$B:$B,MATCH(LOWER(SUBSTITUTE(HLOOKUP("vehicle",[1]pl!$C:$C,pos!O113),"-","_")),'VI2'!$A:$A,0)),)</f>
        <v>0</v>
      </c>
      <c r="Q113" s="2">
        <f>IFERROR(HLOOKUP("tier1",'VI2'!$B:$B,MATCH(LOWER(SUBSTITUTE(HLOOKUP("vehicle",[1]pl!$C:$C,pos!Q113),"-","_")),'VI2'!$A:$A,0)),)</f>
        <v>0</v>
      </c>
      <c r="R113" s="2">
        <f>IFERROR(HLOOKUP("tier1",'VI2'!$B:$B,MATCH(LOWER(SUBSTITUTE(HLOOKUP("vehicle",[1]pl!$C:$C,pos!R113),"-","_")),'VI2'!$A:$A,0)),)</f>
        <v>0</v>
      </c>
      <c r="S113" s="2">
        <f>IFERROR(HLOOKUP("tier1",'VI2'!$B:$B,MATCH(LOWER(SUBSTITUTE(HLOOKUP("vehicle",[1]pl!$C:$C,pos!S113),"-","_")),'VI2'!$A:$A,0)),)</f>
        <v>0</v>
      </c>
      <c r="T113" s="2">
        <f>IFERROR(HLOOKUP("tier1",'VI2'!$B:$B,MATCH(LOWER(SUBSTITUTE(HLOOKUP("vehicle",[1]pl!$C:$C,pos!T113),"-","_")),'VI2'!$A:$A,0)),)</f>
        <v>0</v>
      </c>
      <c r="U113" s="2">
        <f>IFERROR(HLOOKUP("tier1",'VI2'!$B:$B,MATCH(LOWER(SUBSTITUTE(HLOOKUP("vehicle",[1]pl!$C:$C,pos!U113),"-","_")),'VI2'!$A:$A,0)),)</f>
        <v>0</v>
      </c>
      <c r="V113" s="2">
        <f>IFERROR(HLOOKUP("tier1",'VI2'!$B:$B,MATCH(LOWER(SUBSTITUTE(HLOOKUP("vehicle",[1]pl!$C:$C,pos!V113),"-","_")),'VI2'!$A:$A,0)),)</f>
        <v>0</v>
      </c>
      <c r="W113" s="2">
        <f>IFERROR(HLOOKUP("tier1",'VI2'!$B:$B,MATCH(LOWER(SUBSTITUTE(HLOOKUP("vehicle",[1]pl!$C:$C,pos!W113),"-","_")),'VI2'!$A:$A,0)),)</f>
        <v>0</v>
      </c>
      <c r="X113" s="2">
        <f>IFERROR(HLOOKUP("tier1",'VI2'!$B:$B,MATCH(LOWER(SUBSTITUTE(HLOOKUP("vehicle",[1]pl!$C:$C,pos!X113),"-","_")),'VI2'!$A:$A,0)),)</f>
        <v>0</v>
      </c>
      <c r="Y113" s="2">
        <f>IFERROR(HLOOKUP("tier1",'VI2'!$B:$B,MATCH(LOWER(SUBSTITUTE(HLOOKUP("vehicle",[1]pl!$C:$C,pos!Y113),"-","_")),'VI2'!$A:$A,0)),)</f>
        <v>0</v>
      </c>
      <c r="Z113" s="2">
        <f>IFERROR(HLOOKUP("tier1",'VI2'!$B:$B,MATCH(LOWER(SUBSTITUTE(HLOOKUP("vehicle",[1]pl!$C:$C,pos!Z113),"-","_")),'VI2'!$A:$A,0)),)</f>
        <v>0</v>
      </c>
      <c r="AA113" s="2">
        <f>IFERROR(HLOOKUP("tier1",'VI2'!$B:$B,MATCH(LOWER(SUBSTITUTE(HLOOKUP("vehicle",[1]pl!$C:$C,pos!AA113),"-","_")),'VI2'!$A:$A,0)),)</f>
        <v>0</v>
      </c>
      <c r="AB113" s="2">
        <f>IFERROR(HLOOKUP("tier1",'VI2'!$B:$B,MATCH(LOWER(SUBSTITUTE(HLOOKUP("vehicle",[1]pl!$C:$C,pos!AB113),"-","_")),'VI2'!$A:$A,0)),)</f>
        <v>0</v>
      </c>
      <c r="AC113" s="2">
        <f>IFERROR(HLOOKUP("tier1",'VI2'!$B:$B,MATCH(LOWER(SUBSTITUTE(HLOOKUP("vehicle",[1]pl!$C:$C,pos!AC113),"-","_")),'VI2'!$A:$A,0)),)</f>
        <v>0</v>
      </c>
      <c r="AD113" s="2">
        <f>IFERROR(HLOOKUP("tier1",'VI2'!$B:$B,MATCH(LOWER(SUBSTITUTE(HLOOKUP("vehicle",[1]pl!$C:$C,pos!AD113),"-","_")),'VI2'!$A:$A,0)),)</f>
        <v>0</v>
      </c>
      <c r="AE113" s="2">
        <f>IFERROR(HLOOKUP("tier1",'VI2'!$B:$B,MATCH(LOWER(SUBSTITUTE(HLOOKUP("vehicle",[1]pl!$C:$C,pos!AE113),"-","_")),'VI2'!$A:$A,0)),)</f>
        <v>0</v>
      </c>
    </row>
    <row r="114" spans="1:31" s="2" customFormat="1" x14ac:dyDescent="0.25">
      <c r="A114" s="2">
        <f>IFERROR(HLOOKUP("tier1",'VI2'!$B:$B,MATCH(LOWER(SUBSTITUTE(HLOOKUP("vehicle",[1]pl!$C:$C,pos!A114),"-","_")),'VI2'!$A:$A,0)),)</f>
        <v>0</v>
      </c>
      <c r="B114" s="2">
        <f>IFERROR(HLOOKUP("tier1",'VI2'!$B:$B,MATCH(LOWER(SUBSTITUTE(HLOOKUP("vehicle",[1]pl!$C:$C,pos!B114),"-","_")),'VI2'!$A:$A,0)),)</f>
        <v>0</v>
      </c>
      <c r="C114" s="2">
        <f>IFERROR(HLOOKUP("tier1",'VI2'!$B:$B,MATCH(LOWER(SUBSTITUTE(HLOOKUP("vehicle",[1]pl!$C:$C,pos!C114),"-","_")),'VI2'!$A:$A,0)),)</f>
        <v>0</v>
      </c>
      <c r="D114" s="2">
        <f>IFERROR(HLOOKUP("tier1",'VI2'!$B:$B,MATCH(LOWER(SUBSTITUTE(HLOOKUP("vehicle",[1]pl!$C:$C,pos!D114),"-","_")),'VI2'!$A:$A,0)),)</f>
        <v>0</v>
      </c>
      <c r="E114" s="2">
        <f>IFERROR(HLOOKUP("tier1",'VI2'!$B:$B,MATCH(LOWER(SUBSTITUTE(HLOOKUP("vehicle",[1]pl!$C:$C,pos!E114),"-","_")),'VI2'!$A:$A,0)),)</f>
        <v>0</v>
      </c>
      <c r="F114" s="2">
        <f>IFERROR(HLOOKUP("tier1",'VI2'!$B:$B,MATCH(LOWER(SUBSTITUTE(HLOOKUP("vehicle",[1]pl!$C:$C,pos!F114),"-","_")),'VI2'!$A:$A,0)),)</f>
        <v>0</v>
      </c>
      <c r="G114" s="2">
        <f>IFERROR(HLOOKUP("tier1",'VI2'!$B:$B,MATCH(LOWER(SUBSTITUTE(HLOOKUP("vehicle",[1]pl!$C:$C,pos!G114),"-","_")),'VI2'!$A:$A,0)),)</f>
        <v>0</v>
      </c>
      <c r="H114" s="2">
        <f>IFERROR(HLOOKUP("tier1",'VI2'!$B:$B,MATCH(LOWER(SUBSTITUTE(HLOOKUP("vehicle",[1]pl!$C:$C,pos!H114),"-","_")),'VI2'!$A:$A,0)),)</f>
        <v>0</v>
      </c>
      <c r="I114" s="2">
        <f>IFERROR(HLOOKUP("tier1",'VI2'!$B:$B,MATCH(LOWER(SUBSTITUTE(HLOOKUP("vehicle",[1]pl!$C:$C,pos!I114),"-","_")),'VI2'!$A:$A,0)),)</f>
        <v>0</v>
      </c>
      <c r="J114" s="2">
        <f>IFERROR(HLOOKUP("tier1",'VI2'!$B:$B,MATCH(LOWER(SUBSTITUTE(HLOOKUP("vehicle",[1]pl!$C:$C,pos!J114),"-","_")),'VI2'!$A:$A,0)),)</f>
        <v>0</v>
      </c>
      <c r="K114" s="2">
        <f>IFERROR(HLOOKUP("tier1",'VI2'!$B:$B,MATCH(LOWER(SUBSTITUTE(HLOOKUP("vehicle",[1]pl!$C:$C,pos!K114),"-","_")),'VI2'!$A:$A,0)),)</f>
        <v>0</v>
      </c>
      <c r="L114" s="2">
        <f>IFERROR(HLOOKUP("tier1",'VI2'!$B:$B,MATCH(LOWER(SUBSTITUTE(HLOOKUP("vehicle",[1]pl!$C:$C,pos!L114),"-","_")),'VI2'!$A:$A,0)),)</f>
        <v>0</v>
      </c>
      <c r="M114" s="2">
        <f>IFERROR(HLOOKUP("tier1",'VI2'!$B:$B,MATCH(LOWER(SUBSTITUTE(HLOOKUP("vehicle",[1]pl!$C:$C,pos!M114),"-","_")),'VI2'!$A:$A,0)),)</f>
        <v>0</v>
      </c>
      <c r="N114" s="2">
        <f>IFERROR(HLOOKUP("tier1",'VI2'!$B:$B,MATCH(LOWER(SUBSTITUTE(HLOOKUP("vehicle",[1]pl!$C:$C,pos!N114),"-","_")),'VI2'!$A:$A,0)),)</f>
        <v>0</v>
      </c>
      <c r="O114" s="2">
        <f>IFERROR(HLOOKUP("tier1",'VI2'!$B:$B,MATCH(LOWER(SUBSTITUTE(HLOOKUP("vehicle",[1]pl!$C:$C,pos!O114),"-","_")),'VI2'!$A:$A,0)),)</f>
        <v>0</v>
      </c>
      <c r="Q114" s="2">
        <f>IFERROR(HLOOKUP("tier1",'VI2'!$B:$B,MATCH(LOWER(SUBSTITUTE(HLOOKUP("vehicle",[1]pl!$C:$C,pos!Q114),"-","_")),'VI2'!$A:$A,0)),)</f>
        <v>0</v>
      </c>
      <c r="R114" s="2">
        <f>IFERROR(HLOOKUP("tier1",'VI2'!$B:$B,MATCH(LOWER(SUBSTITUTE(HLOOKUP("vehicle",[1]pl!$C:$C,pos!R114),"-","_")),'VI2'!$A:$A,0)),)</f>
        <v>0</v>
      </c>
      <c r="S114" s="2">
        <f>IFERROR(HLOOKUP("tier1",'VI2'!$B:$B,MATCH(LOWER(SUBSTITUTE(HLOOKUP("vehicle",[1]pl!$C:$C,pos!S114),"-","_")),'VI2'!$A:$A,0)),)</f>
        <v>0</v>
      </c>
      <c r="T114" s="2">
        <f>IFERROR(HLOOKUP("tier1",'VI2'!$B:$B,MATCH(LOWER(SUBSTITUTE(HLOOKUP("vehicle",[1]pl!$C:$C,pos!T114),"-","_")),'VI2'!$A:$A,0)),)</f>
        <v>0</v>
      </c>
      <c r="U114" s="2">
        <f>IFERROR(HLOOKUP("tier1",'VI2'!$B:$B,MATCH(LOWER(SUBSTITUTE(HLOOKUP("vehicle",[1]pl!$C:$C,pos!U114),"-","_")),'VI2'!$A:$A,0)),)</f>
        <v>0</v>
      </c>
      <c r="V114" s="2">
        <f>IFERROR(HLOOKUP("tier1",'VI2'!$B:$B,MATCH(LOWER(SUBSTITUTE(HLOOKUP("vehicle",[1]pl!$C:$C,pos!V114),"-","_")),'VI2'!$A:$A,0)),)</f>
        <v>0</v>
      </c>
      <c r="W114" s="2">
        <f>IFERROR(HLOOKUP("tier1",'VI2'!$B:$B,MATCH(LOWER(SUBSTITUTE(HLOOKUP("vehicle",[1]pl!$C:$C,pos!W114),"-","_")),'VI2'!$A:$A,0)),)</f>
        <v>0</v>
      </c>
      <c r="X114" s="2">
        <f>IFERROR(HLOOKUP("tier1",'VI2'!$B:$B,MATCH(LOWER(SUBSTITUTE(HLOOKUP("vehicle",[1]pl!$C:$C,pos!X114),"-","_")),'VI2'!$A:$A,0)),)</f>
        <v>0</v>
      </c>
      <c r="Y114" s="2">
        <f>IFERROR(HLOOKUP("tier1",'VI2'!$B:$B,MATCH(LOWER(SUBSTITUTE(HLOOKUP("vehicle",[1]pl!$C:$C,pos!Y114),"-","_")),'VI2'!$A:$A,0)),)</f>
        <v>0</v>
      </c>
      <c r="Z114" s="2">
        <f>IFERROR(HLOOKUP("tier1",'VI2'!$B:$B,MATCH(LOWER(SUBSTITUTE(HLOOKUP("vehicle",[1]pl!$C:$C,pos!Z114),"-","_")),'VI2'!$A:$A,0)),)</f>
        <v>0</v>
      </c>
      <c r="AA114" s="2">
        <f>IFERROR(HLOOKUP("tier1",'VI2'!$B:$B,MATCH(LOWER(SUBSTITUTE(HLOOKUP("vehicle",[1]pl!$C:$C,pos!AA114),"-","_")),'VI2'!$A:$A,0)),)</f>
        <v>0</v>
      </c>
      <c r="AB114" s="2">
        <f>IFERROR(HLOOKUP("tier1",'VI2'!$B:$B,MATCH(LOWER(SUBSTITUTE(HLOOKUP("vehicle",[1]pl!$C:$C,pos!AB114),"-","_")),'VI2'!$A:$A,0)),)</f>
        <v>0</v>
      </c>
      <c r="AC114" s="2">
        <f>IFERROR(HLOOKUP("tier1",'VI2'!$B:$B,MATCH(LOWER(SUBSTITUTE(HLOOKUP("vehicle",[1]pl!$C:$C,pos!AC114),"-","_")),'VI2'!$A:$A,0)),)</f>
        <v>0</v>
      </c>
      <c r="AD114" s="2">
        <f>IFERROR(HLOOKUP("tier1",'VI2'!$B:$B,MATCH(LOWER(SUBSTITUTE(HLOOKUP("vehicle",[1]pl!$C:$C,pos!AD114),"-","_")),'VI2'!$A:$A,0)),)</f>
        <v>0</v>
      </c>
      <c r="AE114" s="2">
        <f>IFERROR(HLOOKUP("tier1",'VI2'!$B:$B,MATCH(LOWER(SUBSTITUTE(HLOOKUP("vehicle",[1]pl!$C:$C,pos!AE114),"-","_")),'VI2'!$A:$A,0)),)</f>
        <v>0</v>
      </c>
    </row>
    <row r="115" spans="1:31" s="2" customFormat="1" x14ac:dyDescent="0.25">
      <c r="A115" s="2">
        <f>IFERROR(HLOOKUP("tier1",'VI2'!$B:$B,MATCH(LOWER(SUBSTITUTE(HLOOKUP("vehicle",[1]pl!$C:$C,pos!A115),"-","_")),'VI2'!$A:$A,0)),)</f>
        <v>0</v>
      </c>
      <c r="B115" s="2">
        <f>IFERROR(HLOOKUP("tier1",'VI2'!$B:$B,MATCH(LOWER(SUBSTITUTE(HLOOKUP("vehicle",[1]pl!$C:$C,pos!B115),"-","_")),'VI2'!$A:$A,0)),)</f>
        <v>0</v>
      </c>
      <c r="C115" s="2">
        <f>IFERROR(HLOOKUP("tier1",'VI2'!$B:$B,MATCH(LOWER(SUBSTITUTE(HLOOKUP("vehicle",[1]pl!$C:$C,pos!C115),"-","_")),'VI2'!$A:$A,0)),)</f>
        <v>0</v>
      </c>
      <c r="D115" s="2">
        <f>IFERROR(HLOOKUP("tier1",'VI2'!$B:$B,MATCH(LOWER(SUBSTITUTE(HLOOKUP("vehicle",[1]pl!$C:$C,pos!D115),"-","_")),'VI2'!$A:$A,0)),)</f>
        <v>0</v>
      </c>
      <c r="E115" s="2">
        <f>IFERROR(HLOOKUP("tier1",'VI2'!$B:$B,MATCH(LOWER(SUBSTITUTE(HLOOKUP("vehicle",[1]pl!$C:$C,pos!E115),"-","_")),'VI2'!$A:$A,0)),)</f>
        <v>0</v>
      </c>
      <c r="F115" s="2">
        <f>IFERROR(HLOOKUP("tier1",'VI2'!$B:$B,MATCH(LOWER(SUBSTITUTE(HLOOKUP("vehicle",[1]pl!$C:$C,pos!F115),"-","_")),'VI2'!$A:$A,0)),)</f>
        <v>0</v>
      </c>
      <c r="G115" s="2">
        <f>IFERROR(HLOOKUP("tier1",'VI2'!$B:$B,MATCH(LOWER(SUBSTITUTE(HLOOKUP("vehicle",[1]pl!$C:$C,pos!G115),"-","_")),'VI2'!$A:$A,0)),)</f>
        <v>0</v>
      </c>
      <c r="H115" s="2">
        <f>IFERROR(HLOOKUP("tier1",'VI2'!$B:$B,MATCH(LOWER(SUBSTITUTE(HLOOKUP("vehicle",[1]pl!$C:$C,pos!H115),"-","_")),'VI2'!$A:$A,0)),)</f>
        <v>0</v>
      </c>
      <c r="I115" s="2">
        <f>IFERROR(HLOOKUP("tier1",'VI2'!$B:$B,MATCH(LOWER(SUBSTITUTE(HLOOKUP("vehicle",[1]pl!$C:$C,pos!I115),"-","_")),'VI2'!$A:$A,0)),)</f>
        <v>0</v>
      </c>
      <c r="J115" s="2">
        <f>IFERROR(HLOOKUP("tier1",'VI2'!$B:$B,MATCH(LOWER(SUBSTITUTE(HLOOKUP("vehicle",[1]pl!$C:$C,pos!J115),"-","_")),'VI2'!$A:$A,0)),)</f>
        <v>0</v>
      </c>
      <c r="K115" s="2">
        <f>IFERROR(HLOOKUP("tier1",'VI2'!$B:$B,MATCH(LOWER(SUBSTITUTE(HLOOKUP("vehicle",[1]pl!$C:$C,pos!K115),"-","_")),'VI2'!$A:$A,0)),)</f>
        <v>0</v>
      </c>
      <c r="L115" s="2">
        <f>IFERROR(HLOOKUP("tier1",'VI2'!$B:$B,MATCH(LOWER(SUBSTITUTE(HLOOKUP("vehicle",[1]pl!$C:$C,pos!L115),"-","_")),'VI2'!$A:$A,0)),)</f>
        <v>0</v>
      </c>
      <c r="M115" s="2">
        <f>IFERROR(HLOOKUP("tier1",'VI2'!$B:$B,MATCH(LOWER(SUBSTITUTE(HLOOKUP("vehicle",[1]pl!$C:$C,pos!M115),"-","_")),'VI2'!$A:$A,0)),)</f>
        <v>0</v>
      </c>
      <c r="N115" s="2">
        <f>IFERROR(HLOOKUP("tier1",'VI2'!$B:$B,MATCH(LOWER(SUBSTITUTE(HLOOKUP("vehicle",[1]pl!$C:$C,pos!N115),"-","_")),'VI2'!$A:$A,0)),)</f>
        <v>0</v>
      </c>
      <c r="O115" s="2">
        <f>IFERROR(HLOOKUP("tier1",'VI2'!$B:$B,MATCH(LOWER(SUBSTITUTE(HLOOKUP("vehicle",[1]pl!$C:$C,pos!O115),"-","_")),'VI2'!$A:$A,0)),)</f>
        <v>0</v>
      </c>
      <c r="Q115" s="2">
        <f>IFERROR(HLOOKUP("tier1",'VI2'!$B:$B,MATCH(LOWER(SUBSTITUTE(HLOOKUP("vehicle",[1]pl!$C:$C,pos!Q115),"-","_")),'VI2'!$A:$A,0)),)</f>
        <v>0</v>
      </c>
      <c r="R115" s="2">
        <f>IFERROR(HLOOKUP("tier1",'VI2'!$B:$B,MATCH(LOWER(SUBSTITUTE(HLOOKUP("vehicle",[1]pl!$C:$C,pos!R115),"-","_")),'VI2'!$A:$A,0)),)</f>
        <v>0</v>
      </c>
      <c r="S115" s="2">
        <f>IFERROR(HLOOKUP("tier1",'VI2'!$B:$B,MATCH(LOWER(SUBSTITUTE(HLOOKUP("vehicle",[1]pl!$C:$C,pos!S115),"-","_")),'VI2'!$A:$A,0)),)</f>
        <v>0</v>
      </c>
      <c r="T115" s="2">
        <f>IFERROR(HLOOKUP("tier1",'VI2'!$B:$B,MATCH(LOWER(SUBSTITUTE(HLOOKUP("vehicle",[1]pl!$C:$C,pos!T115),"-","_")),'VI2'!$A:$A,0)),)</f>
        <v>0</v>
      </c>
      <c r="U115" s="2">
        <f>IFERROR(HLOOKUP("tier1",'VI2'!$B:$B,MATCH(LOWER(SUBSTITUTE(HLOOKUP("vehicle",[1]pl!$C:$C,pos!U115),"-","_")),'VI2'!$A:$A,0)),)</f>
        <v>0</v>
      </c>
      <c r="V115" s="2">
        <f>IFERROR(HLOOKUP("tier1",'VI2'!$B:$B,MATCH(LOWER(SUBSTITUTE(HLOOKUP("vehicle",[1]pl!$C:$C,pos!V115),"-","_")),'VI2'!$A:$A,0)),)</f>
        <v>0</v>
      </c>
      <c r="W115" s="2">
        <f>IFERROR(HLOOKUP("tier1",'VI2'!$B:$B,MATCH(LOWER(SUBSTITUTE(HLOOKUP("vehicle",[1]pl!$C:$C,pos!W115),"-","_")),'VI2'!$A:$A,0)),)</f>
        <v>0</v>
      </c>
      <c r="X115" s="2">
        <f>IFERROR(HLOOKUP("tier1",'VI2'!$B:$B,MATCH(LOWER(SUBSTITUTE(HLOOKUP("vehicle",[1]pl!$C:$C,pos!X115),"-","_")),'VI2'!$A:$A,0)),)</f>
        <v>0</v>
      </c>
      <c r="Y115" s="2">
        <f>IFERROR(HLOOKUP("tier1",'VI2'!$B:$B,MATCH(LOWER(SUBSTITUTE(HLOOKUP("vehicle",[1]pl!$C:$C,pos!Y115),"-","_")),'VI2'!$A:$A,0)),)</f>
        <v>0</v>
      </c>
      <c r="Z115" s="2">
        <f>IFERROR(HLOOKUP("tier1",'VI2'!$B:$B,MATCH(LOWER(SUBSTITUTE(HLOOKUP("vehicle",[1]pl!$C:$C,pos!Z115),"-","_")),'VI2'!$A:$A,0)),)</f>
        <v>0</v>
      </c>
      <c r="AA115" s="2">
        <f>IFERROR(HLOOKUP("tier1",'VI2'!$B:$B,MATCH(LOWER(SUBSTITUTE(HLOOKUP("vehicle",[1]pl!$C:$C,pos!AA115),"-","_")),'VI2'!$A:$A,0)),)</f>
        <v>0</v>
      </c>
      <c r="AB115" s="2">
        <f>IFERROR(HLOOKUP("tier1",'VI2'!$B:$B,MATCH(LOWER(SUBSTITUTE(HLOOKUP("vehicle",[1]pl!$C:$C,pos!AB115),"-","_")),'VI2'!$A:$A,0)),)</f>
        <v>0</v>
      </c>
      <c r="AC115" s="2">
        <f>IFERROR(HLOOKUP("tier1",'VI2'!$B:$B,MATCH(LOWER(SUBSTITUTE(HLOOKUP("vehicle",[1]pl!$C:$C,pos!AC115),"-","_")),'VI2'!$A:$A,0)),)</f>
        <v>0</v>
      </c>
      <c r="AD115" s="2">
        <f>IFERROR(HLOOKUP("tier1",'VI2'!$B:$B,MATCH(LOWER(SUBSTITUTE(HLOOKUP("vehicle",[1]pl!$C:$C,pos!AD115),"-","_")),'VI2'!$A:$A,0)),)</f>
        <v>0</v>
      </c>
      <c r="AE115" s="2">
        <f>IFERROR(HLOOKUP("tier1",'VI2'!$B:$B,MATCH(LOWER(SUBSTITUTE(HLOOKUP("vehicle",[1]pl!$C:$C,pos!AE115),"-","_")),'VI2'!$A:$A,0)),)</f>
        <v>0</v>
      </c>
    </row>
    <row r="116" spans="1:31" s="2" customFormat="1" x14ac:dyDescent="0.25">
      <c r="A116" s="2">
        <f>IFERROR(HLOOKUP("tier1",'VI2'!$B:$B,MATCH(LOWER(SUBSTITUTE(HLOOKUP("vehicle",[1]pl!$C:$C,pos!A116),"-","_")),'VI2'!$A:$A,0)),)</f>
        <v>0</v>
      </c>
      <c r="B116" s="2">
        <f>IFERROR(HLOOKUP("tier1",'VI2'!$B:$B,MATCH(LOWER(SUBSTITUTE(HLOOKUP("vehicle",[1]pl!$C:$C,pos!B116),"-","_")),'VI2'!$A:$A,0)),)</f>
        <v>0</v>
      </c>
      <c r="C116" s="2">
        <f>IFERROR(HLOOKUP("tier1",'VI2'!$B:$B,MATCH(LOWER(SUBSTITUTE(HLOOKUP("vehicle",[1]pl!$C:$C,pos!C116),"-","_")),'VI2'!$A:$A,0)),)</f>
        <v>0</v>
      </c>
      <c r="D116" s="2">
        <f>IFERROR(HLOOKUP("tier1",'VI2'!$B:$B,MATCH(LOWER(SUBSTITUTE(HLOOKUP("vehicle",[1]pl!$C:$C,pos!D116),"-","_")),'VI2'!$A:$A,0)),)</f>
        <v>0</v>
      </c>
      <c r="E116" s="2">
        <f>IFERROR(HLOOKUP("tier1",'VI2'!$B:$B,MATCH(LOWER(SUBSTITUTE(HLOOKUP("vehicle",[1]pl!$C:$C,pos!E116),"-","_")),'VI2'!$A:$A,0)),)</f>
        <v>0</v>
      </c>
      <c r="F116" s="2">
        <f>IFERROR(HLOOKUP("tier1",'VI2'!$B:$B,MATCH(LOWER(SUBSTITUTE(HLOOKUP("vehicle",[1]pl!$C:$C,pos!F116),"-","_")),'VI2'!$A:$A,0)),)</f>
        <v>0</v>
      </c>
      <c r="G116" s="2">
        <f>IFERROR(HLOOKUP("tier1",'VI2'!$B:$B,MATCH(LOWER(SUBSTITUTE(HLOOKUP("vehicle",[1]pl!$C:$C,pos!G116),"-","_")),'VI2'!$A:$A,0)),)</f>
        <v>0</v>
      </c>
      <c r="H116" s="2">
        <f>IFERROR(HLOOKUP("tier1",'VI2'!$B:$B,MATCH(LOWER(SUBSTITUTE(HLOOKUP("vehicle",[1]pl!$C:$C,pos!H116),"-","_")),'VI2'!$A:$A,0)),)</f>
        <v>0</v>
      </c>
      <c r="I116" s="2">
        <f>IFERROR(HLOOKUP("tier1",'VI2'!$B:$B,MATCH(LOWER(SUBSTITUTE(HLOOKUP("vehicle",[1]pl!$C:$C,pos!I116),"-","_")),'VI2'!$A:$A,0)),)</f>
        <v>0</v>
      </c>
      <c r="J116" s="2">
        <f>IFERROR(HLOOKUP("tier1",'VI2'!$B:$B,MATCH(LOWER(SUBSTITUTE(HLOOKUP("vehicle",[1]pl!$C:$C,pos!J116),"-","_")),'VI2'!$A:$A,0)),)</f>
        <v>0</v>
      </c>
      <c r="K116" s="2">
        <f>IFERROR(HLOOKUP("tier1",'VI2'!$B:$B,MATCH(LOWER(SUBSTITUTE(HLOOKUP("vehicle",[1]pl!$C:$C,pos!K116),"-","_")),'VI2'!$A:$A,0)),)</f>
        <v>0</v>
      </c>
      <c r="L116" s="2">
        <f>IFERROR(HLOOKUP("tier1",'VI2'!$B:$B,MATCH(LOWER(SUBSTITUTE(HLOOKUP("vehicle",[1]pl!$C:$C,pos!L116),"-","_")),'VI2'!$A:$A,0)),)</f>
        <v>0</v>
      </c>
      <c r="M116" s="2">
        <f>IFERROR(HLOOKUP("tier1",'VI2'!$B:$B,MATCH(LOWER(SUBSTITUTE(HLOOKUP("vehicle",[1]pl!$C:$C,pos!M116),"-","_")),'VI2'!$A:$A,0)),)</f>
        <v>0</v>
      </c>
      <c r="N116" s="2">
        <f>IFERROR(HLOOKUP("tier1",'VI2'!$B:$B,MATCH(LOWER(SUBSTITUTE(HLOOKUP("vehicle",[1]pl!$C:$C,pos!N116),"-","_")),'VI2'!$A:$A,0)),)</f>
        <v>0</v>
      </c>
      <c r="O116" s="2">
        <f>IFERROR(HLOOKUP("tier1",'VI2'!$B:$B,MATCH(LOWER(SUBSTITUTE(HLOOKUP("vehicle",[1]pl!$C:$C,pos!O116),"-","_")),'VI2'!$A:$A,0)),)</f>
        <v>0</v>
      </c>
      <c r="Q116" s="2">
        <f>IFERROR(HLOOKUP("tier1",'VI2'!$B:$B,MATCH(LOWER(SUBSTITUTE(HLOOKUP("vehicle",[1]pl!$C:$C,pos!Q116),"-","_")),'VI2'!$A:$A,0)),)</f>
        <v>0</v>
      </c>
      <c r="R116" s="2">
        <f>IFERROR(HLOOKUP("tier1",'VI2'!$B:$B,MATCH(LOWER(SUBSTITUTE(HLOOKUP("vehicle",[1]pl!$C:$C,pos!R116),"-","_")),'VI2'!$A:$A,0)),)</f>
        <v>0</v>
      </c>
      <c r="S116" s="2">
        <f>IFERROR(HLOOKUP("tier1",'VI2'!$B:$B,MATCH(LOWER(SUBSTITUTE(HLOOKUP("vehicle",[1]pl!$C:$C,pos!S116),"-","_")),'VI2'!$A:$A,0)),)</f>
        <v>0</v>
      </c>
      <c r="T116" s="2">
        <f>IFERROR(HLOOKUP("tier1",'VI2'!$B:$B,MATCH(LOWER(SUBSTITUTE(HLOOKUP("vehicle",[1]pl!$C:$C,pos!T116),"-","_")),'VI2'!$A:$A,0)),)</f>
        <v>0</v>
      </c>
      <c r="U116" s="2">
        <f>IFERROR(HLOOKUP("tier1",'VI2'!$B:$B,MATCH(LOWER(SUBSTITUTE(HLOOKUP("vehicle",[1]pl!$C:$C,pos!U116),"-","_")),'VI2'!$A:$A,0)),)</f>
        <v>0</v>
      </c>
      <c r="V116" s="2">
        <f>IFERROR(HLOOKUP("tier1",'VI2'!$B:$B,MATCH(LOWER(SUBSTITUTE(HLOOKUP("vehicle",[1]pl!$C:$C,pos!V116),"-","_")),'VI2'!$A:$A,0)),)</f>
        <v>0</v>
      </c>
      <c r="W116" s="2">
        <f>IFERROR(HLOOKUP("tier1",'VI2'!$B:$B,MATCH(LOWER(SUBSTITUTE(HLOOKUP("vehicle",[1]pl!$C:$C,pos!W116),"-","_")),'VI2'!$A:$A,0)),)</f>
        <v>0</v>
      </c>
      <c r="X116" s="2">
        <f>IFERROR(HLOOKUP("tier1",'VI2'!$B:$B,MATCH(LOWER(SUBSTITUTE(HLOOKUP("vehicle",[1]pl!$C:$C,pos!X116),"-","_")),'VI2'!$A:$A,0)),)</f>
        <v>0</v>
      </c>
      <c r="Y116" s="2">
        <f>IFERROR(HLOOKUP("tier1",'VI2'!$B:$B,MATCH(LOWER(SUBSTITUTE(HLOOKUP("vehicle",[1]pl!$C:$C,pos!Y116),"-","_")),'VI2'!$A:$A,0)),)</f>
        <v>0</v>
      </c>
      <c r="Z116" s="2">
        <f>IFERROR(HLOOKUP("tier1",'VI2'!$B:$B,MATCH(LOWER(SUBSTITUTE(HLOOKUP("vehicle",[1]pl!$C:$C,pos!Z116),"-","_")),'VI2'!$A:$A,0)),)</f>
        <v>0</v>
      </c>
      <c r="AA116" s="2">
        <f>IFERROR(HLOOKUP("tier1",'VI2'!$B:$B,MATCH(LOWER(SUBSTITUTE(HLOOKUP("vehicle",[1]pl!$C:$C,pos!AA116),"-","_")),'VI2'!$A:$A,0)),)</f>
        <v>0</v>
      </c>
      <c r="AB116" s="2">
        <f>IFERROR(HLOOKUP("tier1",'VI2'!$B:$B,MATCH(LOWER(SUBSTITUTE(HLOOKUP("vehicle",[1]pl!$C:$C,pos!AB116),"-","_")),'VI2'!$A:$A,0)),)</f>
        <v>0</v>
      </c>
      <c r="AC116" s="2">
        <f>IFERROR(HLOOKUP("tier1",'VI2'!$B:$B,MATCH(LOWER(SUBSTITUTE(HLOOKUP("vehicle",[1]pl!$C:$C,pos!AC116),"-","_")),'VI2'!$A:$A,0)),)</f>
        <v>0</v>
      </c>
      <c r="AD116" s="2">
        <f>IFERROR(HLOOKUP("tier1",'VI2'!$B:$B,MATCH(LOWER(SUBSTITUTE(HLOOKUP("vehicle",[1]pl!$C:$C,pos!AD116),"-","_")),'VI2'!$A:$A,0)),)</f>
        <v>0</v>
      </c>
      <c r="AE116" s="2">
        <f>IFERROR(HLOOKUP("tier1",'VI2'!$B:$B,MATCH(LOWER(SUBSTITUTE(HLOOKUP("vehicle",[1]pl!$C:$C,pos!AE116),"-","_")),'VI2'!$A:$A,0)),)</f>
        <v>0</v>
      </c>
    </row>
    <row r="117" spans="1:31" s="2" customFormat="1" x14ac:dyDescent="0.25">
      <c r="A117" s="2">
        <f>IFERROR(HLOOKUP("tier1",'VI2'!$B:$B,MATCH(LOWER(SUBSTITUTE(HLOOKUP("vehicle",[1]pl!$C:$C,pos!A117),"-","_")),'VI2'!$A:$A,0)),)</f>
        <v>0</v>
      </c>
      <c r="B117" s="2">
        <f>IFERROR(HLOOKUP("tier1",'VI2'!$B:$B,MATCH(LOWER(SUBSTITUTE(HLOOKUP("vehicle",[1]pl!$C:$C,pos!B117),"-","_")),'VI2'!$A:$A,0)),)</f>
        <v>0</v>
      </c>
      <c r="C117" s="2">
        <f>IFERROR(HLOOKUP("tier1",'VI2'!$B:$B,MATCH(LOWER(SUBSTITUTE(HLOOKUP("vehicle",[1]pl!$C:$C,pos!C117),"-","_")),'VI2'!$A:$A,0)),)</f>
        <v>0</v>
      </c>
      <c r="D117" s="2">
        <f>IFERROR(HLOOKUP("tier1",'VI2'!$B:$B,MATCH(LOWER(SUBSTITUTE(HLOOKUP("vehicle",[1]pl!$C:$C,pos!D117),"-","_")),'VI2'!$A:$A,0)),)</f>
        <v>0</v>
      </c>
      <c r="E117" s="2">
        <f>IFERROR(HLOOKUP("tier1",'VI2'!$B:$B,MATCH(LOWER(SUBSTITUTE(HLOOKUP("vehicle",[1]pl!$C:$C,pos!E117),"-","_")),'VI2'!$A:$A,0)),)</f>
        <v>0</v>
      </c>
      <c r="F117" s="2">
        <f>IFERROR(HLOOKUP("tier1",'VI2'!$B:$B,MATCH(LOWER(SUBSTITUTE(HLOOKUP("vehicle",[1]pl!$C:$C,pos!F117),"-","_")),'VI2'!$A:$A,0)),)</f>
        <v>0</v>
      </c>
      <c r="G117" s="2">
        <f>IFERROR(HLOOKUP("tier1",'VI2'!$B:$B,MATCH(LOWER(SUBSTITUTE(HLOOKUP("vehicle",[1]pl!$C:$C,pos!G117),"-","_")),'VI2'!$A:$A,0)),)</f>
        <v>0</v>
      </c>
      <c r="H117" s="2">
        <f>IFERROR(HLOOKUP("tier1",'VI2'!$B:$B,MATCH(LOWER(SUBSTITUTE(HLOOKUP("vehicle",[1]pl!$C:$C,pos!H117),"-","_")),'VI2'!$A:$A,0)),)</f>
        <v>0</v>
      </c>
      <c r="I117" s="2">
        <f>IFERROR(HLOOKUP("tier1",'VI2'!$B:$B,MATCH(LOWER(SUBSTITUTE(HLOOKUP("vehicle",[1]pl!$C:$C,pos!I117),"-","_")),'VI2'!$A:$A,0)),)</f>
        <v>0</v>
      </c>
      <c r="J117" s="2">
        <f>IFERROR(HLOOKUP("tier1",'VI2'!$B:$B,MATCH(LOWER(SUBSTITUTE(HLOOKUP("vehicle",[1]pl!$C:$C,pos!J117),"-","_")),'VI2'!$A:$A,0)),)</f>
        <v>0</v>
      </c>
      <c r="K117" s="2">
        <f>IFERROR(HLOOKUP("tier1",'VI2'!$B:$B,MATCH(LOWER(SUBSTITUTE(HLOOKUP("vehicle",[1]pl!$C:$C,pos!K117),"-","_")),'VI2'!$A:$A,0)),)</f>
        <v>0</v>
      </c>
      <c r="L117" s="2">
        <f>IFERROR(HLOOKUP("tier1",'VI2'!$B:$B,MATCH(LOWER(SUBSTITUTE(HLOOKUP("vehicle",[1]pl!$C:$C,pos!L117),"-","_")),'VI2'!$A:$A,0)),)</f>
        <v>0</v>
      </c>
      <c r="M117" s="2">
        <f>IFERROR(HLOOKUP("tier1",'VI2'!$B:$B,MATCH(LOWER(SUBSTITUTE(HLOOKUP("vehicle",[1]pl!$C:$C,pos!M117),"-","_")),'VI2'!$A:$A,0)),)</f>
        <v>0</v>
      </c>
      <c r="N117" s="2">
        <f>IFERROR(HLOOKUP("tier1",'VI2'!$B:$B,MATCH(LOWER(SUBSTITUTE(HLOOKUP("vehicle",[1]pl!$C:$C,pos!N117),"-","_")),'VI2'!$A:$A,0)),)</f>
        <v>0</v>
      </c>
      <c r="O117" s="2">
        <f>IFERROR(HLOOKUP("tier1",'VI2'!$B:$B,MATCH(LOWER(SUBSTITUTE(HLOOKUP("vehicle",[1]pl!$C:$C,pos!O117),"-","_")),'VI2'!$A:$A,0)),)</f>
        <v>0</v>
      </c>
      <c r="Q117" s="2">
        <f>IFERROR(HLOOKUP("tier1",'VI2'!$B:$B,MATCH(LOWER(SUBSTITUTE(HLOOKUP("vehicle",[1]pl!$C:$C,pos!Q117),"-","_")),'VI2'!$A:$A,0)),)</f>
        <v>0</v>
      </c>
      <c r="R117" s="2">
        <f>IFERROR(HLOOKUP("tier1",'VI2'!$B:$B,MATCH(LOWER(SUBSTITUTE(HLOOKUP("vehicle",[1]pl!$C:$C,pos!R117),"-","_")),'VI2'!$A:$A,0)),)</f>
        <v>0</v>
      </c>
      <c r="S117" s="2">
        <f>IFERROR(HLOOKUP("tier1",'VI2'!$B:$B,MATCH(LOWER(SUBSTITUTE(HLOOKUP("vehicle",[1]pl!$C:$C,pos!S117),"-","_")),'VI2'!$A:$A,0)),)</f>
        <v>0</v>
      </c>
      <c r="T117" s="2">
        <f>IFERROR(HLOOKUP("tier1",'VI2'!$B:$B,MATCH(LOWER(SUBSTITUTE(HLOOKUP("vehicle",[1]pl!$C:$C,pos!T117),"-","_")),'VI2'!$A:$A,0)),)</f>
        <v>0</v>
      </c>
      <c r="U117" s="2">
        <f>IFERROR(HLOOKUP("tier1",'VI2'!$B:$B,MATCH(LOWER(SUBSTITUTE(HLOOKUP("vehicle",[1]pl!$C:$C,pos!U117),"-","_")),'VI2'!$A:$A,0)),)</f>
        <v>0</v>
      </c>
      <c r="V117" s="2">
        <f>IFERROR(HLOOKUP("tier1",'VI2'!$B:$B,MATCH(LOWER(SUBSTITUTE(HLOOKUP("vehicle",[1]pl!$C:$C,pos!V117),"-","_")),'VI2'!$A:$A,0)),)</f>
        <v>0</v>
      </c>
      <c r="W117" s="2">
        <f>IFERROR(HLOOKUP("tier1",'VI2'!$B:$B,MATCH(LOWER(SUBSTITUTE(HLOOKUP("vehicle",[1]pl!$C:$C,pos!W117),"-","_")),'VI2'!$A:$A,0)),)</f>
        <v>0</v>
      </c>
      <c r="X117" s="2">
        <f>IFERROR(HLOOKUP("tier1",'VI2'!$B:$B,MATCH(LOWER(SUBSTITUTE(HLOOKUP("vehicle",[1]pl!$C:$C,pos!X117),"-","_")),'VI2'!$A:$A,0)),)</f>
        <v>0</v>
      </c>
      <c r="Y117" s="2">
        <f>IFERROR(HLOOKUP("tier1",'VI2'!$B:$B,MATCH(LOWER(SUBSTITUTE(HLOOKUP("vehicle",[1]pl!$C:$C,pos!Y117),"-","_")),'VI2'!$A:$A,0)),)</f>
        <v>0</v>
      </c>
      <c r="Z117" s="2">
        <f>IFERROR(HLOOKUP("tier1",'VI2'!$B:$B,MATCH(LOWER(SUBSTITUTE(HLOOKUP("vehicle",[1]pl!$C:$C,pos!Z117),"-","_")),'VI2'!$A:$A,0)),)</f>
        <v>0</v>
      </c>
      <c r="AA117" s="2">
        <f>IFERROR(HLOOKUP("tier1",'VI2'!$B:$B,MATCH(LOWER(SUBSTITUTE(HLOOKUP("vehicle",[1]pl!$C:$C,pos!AA117),"-","_")),'VI2'!$A:$A,0)),)</f>
        <v>0</v>
      </c>
      <c r="AB117" s="2">
        <f>IFERROR(HLOOKUP("tier1",'VI2'!$B:$B,MATCH(LOWER(SUBSTITUTE(HLOOKUP("vehicle",[1]pl!$C:$C,pos!AB117),"-","_")),'VI2'!$A:$A,0)),)</f>
        <v>0</v>
      </c>
      <c r="AC117" s="2">
        <f>IFERROR(HLOOKUP("tier1",'VI2'!$B:$B,MATCH(LOWER(SUBSTITUTE(HLOOKUP("vehicle",[1]pl!$C:$C,pos!AC117),"-","_")),'VI2'!$A:$A,0)),)</f>
        <v>0</v>
      </c>
      <c r="AD117" s="2">
        <f>IFERROR(HLOOKUP("tier1",'VI2'!$B:$B,MATCH(LOWER(SUBSTITUTE(HLOOKUP("vehicle",[1]pl!$C:$C,pos!AD117),"-","_")),'VI2'!$A:$A,0)),)</f>
        <v>0</v>
      </c>
      <c r="AE117" s="2">
        <f>IFERROR(HLOOKUP("tier1",'VI2'!$B:$B,MATCH(LOWER(SUBSTITUTE(HLOOKUP("vehicle",[1]pl!$C:$C,pos!AE117),"-","_")),'VI2'!$A:$A,0)),)</f>
        <v>0</v>
      </c>
    </row>
    <row r="118" spans="1:31" s="2" customFormat="1" x14ac:dyDescent="0.25">
      <c r="A118" s="2">
        <f>IFERROR(HLOOKUP("tier1",'VI2'!$B:$B,MATCH(LOWER(SUBSTITUTE(HLOOKUP("vehicle",[1]pl!$C:$C,pos!A118),"-","_")),'VI2'!$A:$A,0)),)</f>
        <v>0</v>
      </c>
      <c r="B118" s="2">
        <f>IFERROR(HLOOKUP("tier1",'VI2'!$B:$B,MATCH(LOWER(SUBSTITUTE(HLOOKUP("vehicle",[1]pl!$C:$C,pos!B118),"-","_")),'VI2'!$A:$A,0)),)</f>
        <v>0</v>
      </c>
      <c r="C118" s="2">
        <f>IFERROR(HLOOKUP("tier1",'VI2'!$B:$B,MATCH(LOWER(SUBSTITUTE(HLOOKUP("vehicle",[1]pl!$C:$C,pos!C118),"-","_")),'VI2'!$A:$A,0)),)</f>
        <v>0</v>
      </c>
      <c r="D118" s="2">
        <f>IFERROR(HLOOKUP("tier1",'VI2'!$B:$B,MATCH(LOWER(SUBSTITUTE(HLOOKUP("vehicle",[1]pl!$C:$C,pos!D118),"-","_")),'VI2'!$A:$A,0)),)</f>
        <v>0</v>
      </c>
      <c r="E118" s="2">
        <f>IFERROR(HLOOKUP("tier1",'VI2'!$B:$B,MATCH(LOWER(SUBSTITUTE(HLOOKUP("vehicle",[1]pl!$C:$C,pos!E118),"-","_")),'VI2'!$A:$A,0)),)</f>
        <v>0</v>
      </c>
      <c r="F118" s="2">
        <f>IFERROR(HLOOKUP("tier1",'VI2'!$B:$B,MATCH(LOWER(SUBSTITUTE(HLOOKUP("vehicle",[1]pl!$C:$C,pos!F118),"-","_")),'VI2'!$A:$A,0)),)</f>
        <v>0</v>
      </c>
      <c r="G118" s="2">
        <f>IFERROR(HLOOKUP("tier1",'VI2'!$B:$B,MATCH(LOWER(SUBSTITUTE(HLOOKUP("vehicle",[1]pl!$C:$C,pos!G118),"-","_")),'VI2'!$A:$A,0)),)</f>
        <v>0</v>
      </c>
      <c r="H118" s="2">
        <f>IFERROR(HLOOKUP("tier1",'VI2'!$B:$B,MATCH(LOWER(SUBSTITUTE(HLOOKUP("vehicle",[1]pl!$C:$C,pos!H118),"-","_")),'VI2'!$A:$A,0)),)</f>
        <v>0</v>
      </c>
      <c r="I118" s="2">
        <f>IFERROR(HLOOKUP("tier1",'VI2'!$B:$B,MATCH(LOWER(SUBSTITUTE(HLOOKUP("vehicle",[1]pl!$C:$C,pos!I118),"-","_")),'VI2'!$A:$A,0)),)</f>
        <v>0</v>
      </c>
      <c r="J118" s="2">
        <f>IFERROR(HLOOKUP("tier1",'VI2'!$B:$B,MATCH(LOWER(SUBSTITUTE(HLOOKUP("vehicle",[1]pl!$C:$C,pos!J118),"-","_")),'VI2'!$A:$A,0)),)</f>
        <v>0</v>
      </c>
      <c r="K118" s="2">
        <f>IFERROR(HLOOKUP("tier1",'VI2'!$B:$B,MATCH(LOWER(SUBSTITUTE(HLOOKUP("vehicle",[1]pl!$C:$C,pos!K118),"-","_")),'VI2'!$A:$A,0)),)</f>
        <v>0</v>
      </c>
      <c r="L118" s="2">
        <f>IFERROR(HLOOKUP("tier1",'VI2'!$B:$B,MATCH(LOWER(SUBSTITUTE(HLOOKUP("vehicle",[1]pl!$C:$C,pos!L118),"-","_")),'VI2'!$A:$A,0)),)</f>
        <v>0</v>
      </c>
      <c r="M118" s="2">
        <f>IFERROR(HLOOKUP("tier1",'VI2'!$B:$B,MATCH(LOWER(SUBSTITUTE(HLOOKUP("vehicle",[1]pl!$C:$C,pos!M118),"-","_")),'VI2'!$A:$A,0)),)</f>
        <v>0</v>
      </c>
      <c r="N118" s="2">
        <f>IFERROR(HLOOKUP("tier1",'VI2'!$B:$B,MATCH(LOWER(SUBSTITUTE(HLOOKUP("vehicle",[1]pl!$C:$C,pos!N118),"-","_")),'VI2'!$A:$A,0)),)</f>
        <v>0</v>
      </c>
      <c r="O118" s="2">
        <f>IFERROR(HLOOKUP("tier1",'VI2'!$B:$B,MATCH(LOWER(SUBSTITUTE(HLOOKUP("vehicle",[1]pl!$C:$C,pos!O118),"-","_")),'VI2'!$A:$A,0)),)</f>
        <v>0</v>
      </c>
      <c r="Q118" s="2">
        <f>IFERROR(HLOOKUP("tier1",'VI2'!$B:$B,MATCH(LOWER(SUBSTITUTE(HLOOKUP("vehicle",[1]pl!$C:$C,pos!Q118),"-","_")),'VI2'!$A:$A,0)),)</f>
        <v>0</v>
      </c>
      <c r="R118" s="2">
        <f>IFERROR(HLOOKUP("tier1",'VI2'!$B:$B,MATCH(LOWER(SUBSTITUTE(HLOOKUP("vehicle",[1]pl!$C:$C,pos!R118),"-","_")),'VI2'!$A:$A,0)),)</f>
        <v>0</v>
      </c>
      <c r="S118" s="2">
        <f>IFERROR(HLOOKUP("tier1",'VI2'!$B:$B,MATCH(LOWER(SUBSTITUTE(HLOOKUP("vehicle",[1]pl!$C:$C,pos!S118),"-","_")),'VI2'!$A:$A,0)),)</f>
        <v>0</v>
      </c>
      <c r="T118" s="2">
        <f>IFERROR(HLOOKUP("tier1",'VI2'!$B:$B,MATCH(LOWER(SUBSTITUTE(HLOOKUP("vehicle",[1]pl!$C:$C,pos!T118),"-","_")),'VI2'!$A:$A,0)),)</f>
        <v>0</v>
      </c>
      <c r="U118" s="2">
        <f>IFERROR(HLOOKUP("tier1",'VI2'!$B:$B,MATCH(LOWER(SUBSTITUTE(HLOOKUP("vehicle",[1]pl!$C:$C,pos!U118),"-","_")),'VI2'!$A:$A,0)),)</f>
        <v>0</v>
      </c>
      <c r="V118" s="2">
        <f>IFERROR(HLOOKUP("tier1",'VI2'!$B:$B,MATCH(LOWER(SUBSTITUTE(HLOOKUP("vehicle",[1]pl!$C:$C,pos!V118),"-","_")),'VI2'!$A:$A,0)),)</f>
        <v>0</v>
      </c>
      <c r="W118" s="2">
        <f>IFERROR(HLOOKUP("tier1",'VI2'!$B:$B,MATCH(LOWER(SUBSTITUTE(HLOOKUP("vehicle",[1]pl!$C:$C,pos!W118),"-","_")),'VI2'!$A:$A,0)),)</f>
        <v>0</v>
      </c>
      <c r="X118" s="2">
        <f>IFERROR(HLOOKUP("tier1",'VI2'!$B:$B,MATCH(LOWER(SUBSTITUTE(HLOOKUP("vehicle",[1]pl!$C:$C,pos!X118),"-","_")),'VI2'!$A:$A,0)),)</f>
        <v>0</v>
      </c>
      <c r="Y118" s="2">
        <f>IFERROR(HLOOKUP("tier1",'VI2'!$B:$B,MATCH(LOWER(SUBSTITUTE(HLOOKUP("vehicle",[1]pl!$C:$C,pos!Y118),"-","_")),'VI2'!$A:$A,0)),)</f>
        <v>0</v>
      </c>
      <c r="Z118" s="2">
        <f>IFERROR(HLOOKUP("tier1",'VI2'!$B:$B,MATCH(LOWER(SUBSTITUTE(HLOOKUP("vehicle",[1]pl!$C:$C,pos!Z118),"-","_")),'VI2'!$A:$A,0)),)</f>
        <v>0</v>
      </c>
      <c r="AA118" s="2">
        <f>IFERROR(HLOOKUP("tier1",'VI2'!$B:$B,MATCH(LOWER(SUBSTITUTE(HLOOKUP("vehicle",[1]pl!$C:$C,pos!AA118),"-","_")),'VI2'!$A:$A,0)),)</f>
        <v>0</v>
      </c>
      <c r="AB118" s="2">
        <f>IFERROR(HLOOKUP("tier1",'VI2'!$B:$B,MATCH(LOWER(SUBSTITUTE(HLOOKUP("vehicle",[1]pl!$C:$C,pos!AB118),"-","_")),'VI2'!$A:$A,0)),)</f>
        <v>0</v>
      </c>
      <c r="AC118" s="2">
        <f>IFERROR(HLOOKUP("tier1",'VI2'!$B:$B,MATCH(LOWER(SUBSTITUTE(HLOOKUP("vehicle",[1]pl!$C:$C,pos!AC118),"-","_")),'VI2'!$A:$A,0)),)</f>
        <v>0</v>
      </c>
      <c r="AD118" s="2">
        <f>IFERROR(HLOOKUP("tier1",'VI2'!$B:$B,MATCH(LOWER(SUBSTITUTE(HLOOKUP("vehicle",[1]pl!$C:$C,pos!AD118),"-","_")),'VI2'!$A:$A,0)),)</f>
        <v>0</v>
      </c>
      <c r="AE118" s="2">
        <f>IFERROR(HLOOKUP("tier1",'VI2'!$B:$B,MATCH(LOWER(SUBSTITUTE(HLOOKUP("vehicle",[1]pl!$C:$C,pos!AE118),"-","_")),'VI2'!$A:$A,0)),)</f>
        <v>0</v>
      </c>
    </row>
    <row r="119" spans="1:31" s="2" customFormat="1" x14ac:dyDescent="0.25">
      <c r="A119" s="2">
        <f>IFERROR(HLOOKUP("tier1",'VI2'!$B:$B,MATCH(LOWER(SUBSTITUTE(HLOOKUP("vehicle",[1]pl!$C:$C,pos!A119),"-","_")),'VI2'!$A:$A,0)),)</f>
        <v>0</v>
      </c>
      <c r="B119" s="2">
        <f>IFERROR(HLOOKUP("tier1",'VI2'!$B:$B,MATCH(LOWER(SUBSTITUTE(HLOOKUP("vehicle",[1]pl!$C:$C,pos!B119),"-","_")),'VI2'!$A:$A,0)),)</f>
        <v>0</v>
      </c>
      <c r="C119" s="2">
        <f>IFERROR(HLOOKUP("tier1",'VI2'!$B:$B,MATCH(LOWER(SUBSTITUTE(HLOOKUP("vehicle",[1]pl!$C:$C,pos!C119),"-","_")),'VI2'!$A:$A,0)),)</f>
        <v>0</v>
      </c>
      <c r="D119" s="2">
        <f>IFERROR(HLOOKUP("tier1",'VI2'!$B:$B,MATCH(LOWER(SUBSTITUTE(HLOOKUP("vehicle",[1]pl!$C:$C,pos!D119),"-","_")),'VI2'!$A:$A,0)),)</f>
        <v>0</v>
      </c>
      <c r="E119" s="2">
        <f>IFERROR(HLOOKUP("tier1",'VI2'!$B:$B,MATCH(LOWER(SUBSTITUTE(HLOOKUP("vehicle",[1]pl!$C:$C,pos!E119),"-","_")),'VI2'!$A:$A,0)),)</f>
        <v>0</v>
      </c>
      <c r="F119" s="2">
        <f>IFERROR(HLOOKUP("tier1",'VI2'!$B:$B,MATCH(LOWER(SUBSTITUTE(HLOOKUP("vehicle",[1]pl!$C:$C,pos!F119),"-","_")),'VI2'!$A:$A,0)),)</f>
        <v>0</v>
      </c>
      <c r="G119" s="2">
        <f>IFERROR(HLOOKUP("tier1",'VI2'!$B:$B,MATCH(LOWER(SUBSTITUTE(HLOOKUP("vehicle",[1]pl!$C:$C,pos!G119),"-","_")),'VI2'!$A:$A,0)),)</f>
        <v>0</v>
      </c>
      <c r="H119" s="2">
        <f>IFERROR(HLOOKUP("tier1",'VI2'!$B:$B,MATCH(LOWER(SUBSTITUTE(HLOOKUP("vehicle",[1]pl!$C:$C,pos!H119),"-","_")),'VI2'!$A:$A,0)),)</f>
        <v>0</v>
      </c>
      <c r="I119" s="2">
        <f>IFERROR(HLOOKUP("tier1",'VI2'!$B:$B,MATCH(LOWER(SUBSTITUTE(HLOOKUP("vehicle",[1]pl!$C:$C,pos!I119),"-","_")),'VI2'!$A:$A,0)),)</f>
        <v>0</v>
      </c>
      <c r="J119" s="2">
        <f>IFERROR(HLOOKUP("tier1",'VI2'!$B:$B,MATCH(LOWER(SUBSTITUTE(HLOOKUP("vehicle",[1]pl!$C:$C,pos!J119),"-","_")),'VI2'!$A:$A,0)),)</f>
        <v>0</v>
      </c>
      <c r="K119" s="2">
        <f>IFERROR(HLOOKUP("tier1",'VI2'!$B:$B,MATCH(LOWER(SUBSTITUTE(HLOOKUP("vehicle",[1]pl!$C:$C,pos!K119),"-","_")),'VI2'!$A:$A,0)),)</f>
        <v>0</v>
      </c>
      <c r="L119" s="2">
        <f>IFERROR(HLOOKUP("tier1",'VI2'!$B:$B,MATCH(LOWER(SUBSTITUTE(HLOOKUP("vehicle",[1]pl!$C:$C,pos!L119),"-","_")),'VI2'!$A:$A,0)),)</f>
        <v>0</v>
      </c>
      <c r="M119" s="2">
        <f>IFERROR(HLOOKUP("tier1",'VI2'!$B:$B,MATCH(LOWER(SUBSTITUTE(HLOOKUP("vehicle",[1]pl!$C:$C,pos!M119),"-","_")),'VI2'!$A:$A,0)),)</f>
        <v>0</v>
      </c>
      <c r="N119" s="2">
        <f>IFERROR(HLOOKUP("tier1",'VI2'!$B:$B,MATCH(LOWER(SUBSTITUTE(HLOOKUP("vehicle",[1]pl!$C:$C,pos!N119),"-","_")),'VI2'!$A:$A,0)),)</f>
        <v>0</v>
      </c>
      <c r="O119" s="2">
        <f>IFERROR(HLOOKUP("tier1",'VI2'!$B:$B,MATCH(LOWER(SUBSTITUTE(HLOOKUP("vehicle",[1]pl!$C:$C,pos!O119),"-","_")),'VI2'!$A:$A,0)),)</f>
        <v>0</v>
      </c>
      <c r="Q119" s="2">
        <f>IFERROR(HLOOKUP("tier1",'VI2'!$B:$B,MATCH(LOWER(SUBSTITUTE(HLOOKUP("vehicle",[1]pl!$C:$C,pos!Q119),"-","_")),'VI2'!$A:$A,0)),)</f>
        <v>0</v>
      </c>
      <c r="R119" s="2">
        <f>IFERROR(HLOOKUP("tier1",'VI2'!$B:$B,MATCH(LOWER(SUBSTITUTE(HLOOKUP("vehicle",[1]pl!$C:$C,pos!R119),"-","_")),'VI2'!$A:$A,0)),)</f>
        <v>0</v>
      </c>
      <c r="S119" s="2">
        <f>IFERROR(HLOOKUP("tier1",'VI2'!$B:$B,MATCH(LOWER(SUBSTITUTE(HLOOKUP("vehicle",[1]pl!$C:$C,pos!S119),"-","_")),'VI2'!$A:$A,0)),)</f>
        <v>0</v>
      </c>
      <c r="T119" s="2">
        <f>IFERROR(HLOOKUP("tier1",'VI2'!$B:$B,MATCH(LOWER(SUBSTITUTE(HLOOKUP("vehicle",[1]pl!$C:$C,pos!T119),"-","_")),'VI2'!$A:$A,0)),)</f>
        <v>0</v>
      </c>
      <c r="U119" s="2">
        <f>IFERROR(HLOOKUP("tier1",'VI2'!$B:$B,MATCH(LOWER(SUBSTITUTE(HLOOKUP("vehicle",[1]pl!$C:$C,pos!U119),"-","_")),'VI2'!$A:$A,0)),)</f>
        <v>0</v>
      </c>
      <c r="V119" s="2">
        <f>IFERROR(HLOOKUP("tier1",'VI2'!$B:$B,MATCH(LOWER(SUBSTITUTE(HLOOKUP("vehicle",[1]pl!$C:$C,pos!V119),"-","_")),'VI2'!$A:$A,0)),)</f>
        <v>0</v>
      </c>
      <c r="W119" s="2">
        <f>IFERROR(HLOOKUP("tier1",'VI2'!$B:$B,MATCH(LOWER(SUBSTITUTE(HLOOKUP("vehicle",[1]pl!$C:$C,pos!W119),"-","_")),'VI2'!$A:$A,0)),)</f>
        <v>0</v>
      </c>
      <c r="X119" s="2">
        <f>IFERROR(HLOOKUP("tier1",'VI2'!$B:$B,MATCH(LOWER(SUBSTITUTE(HLOOKUP("vehicle",[1]pl!$C:$C,pos!X119),"-","_")),'VI2'!$A:$A,0)),)</f>
        <v>0</v>
      </c>
      <c r="Y119" s="2">
        <f>IFERROR(HLOOKUP("tier1",'VI2'!$B:$B,MATCH(LOWER(SUBSTITUTE(HLOOKUP("vehicle",[1]pl!$C:$C,pos!Y119),"-","_")),'VI2'!$A:$A,0)),)</f>
        <v>0</v>
      </c>
      <c r="Z119" s="2">
        <f>IFERROR(HLOOKUP("tier1",'VI2'!$B:$B,MATCH(LOWER(SUBSTITUTE(HLOOKUP("vehicle",[1]pl!$C:$C,pos!Z119),"-","_")),'VI2'!$A:$A,0)),)</f>
        <v>0</v>
      </c>
      <c r="AA119" s="2">
        <f>IFERROR(HLOOKUP("tier1",'VI2'!$B:$B,MATCH(LOWER(SUBSTITUTE(HLOOKUP("vehicle",[1]pl!$C:$C,pos!AA119),"-","_")),'VI2'!$A:$A,0)),)</f>
        <v>0</v>
      </c>
      <c r="AB119" s="2">
        <f>IFERROR(HLOOKUP("tier1",'VI2'!$B:$B,MATCH(LOWER(SUBSTITUTE(HLOOKUP("vehicle",[1]pl!$C:$C,pos!AB119),"-","_")),'VI2'!$A:$A,0)),)</f>
        <v>0</v>
      </c>
      <c r="AC119" s="2">
        <f>IFERROR(HLOOKUP("tier1",'VI2'!$B:$B,MATCH(LOWER(SUBSTITUTE(HLOOKUP("vehicle",[1]pl!$C:$C,pos!AC119),"-","_")),'VI2'!$A:$A,0)),)</f>
        <v>0</v>
      </c>
      <c r="AD119" s="2">
        <f>IFERROR(HLOOKUP("tier1",'VI2'!$B:$B,MATCH(LOWER(SUBSTITUTE(HLOOKUP("vehicle",[1]pl!$C:$C,pos!AD119),"-","_")),'VI2'!$A:$A,0)),)</f>
        <v>0</v>
      </c>
      <c r="AE119" s="2">
        <f>IFERROR(HLOOKUP("tier1",'VI2'!$B:$B,MATCH(LOWER(SUBSTITUTE(HLOOKUP("vehicle",[1]pl!$C:$C,pos!AE119),"-","_")),'VI2'!$A:$A,0)),)</f>
        <v>0</v>
      </c>
    </row>
    <row r="120" spans="1:31" s="2" customFormat="1" x14ac:dyDescent="0.25">
      <c r="A120" s="2">
        <f>IFERROR(HLOOKUP("tier1",'VI2'!$B:$B,MATCH(LOWER(SUBSTITUTE(HLOOKUP("vehicle",[1]pl!$C:$C,pos!A120),"-","_")),'VI2'!$A:$A,0)),)</f>
        <v>0</v>
      </c>
      <c r="B120" s="2">
        <f>IFERROR(HLOOKUP("tier1",'VI2'!$B:$B,MATCH(LOWER(SUBSTITUTE(HLOOKUP("vehicle",[1]pl!$C:$C,pos!B120),"-","_")),'VI2'!$A:$A,0)),)</f>
        <v>0</v>
      </c>
      <c r="C120" s="2">
        <f>IFERROR(HLOOKUP("tier1",'VI2'!$B:$B,MATCH(LOWER(SUBSTITUTE(HLOOKUP("vehicle",[1]pl!$C:$C,pos!C120),"-","_")),'VI2'!$A:$A,0)),)</f>
        <v>0</v>
      </c>
      <c r="D120" s="2">
        <f>IFERROR(HLOOKUP("tier1",'VI2'!$B:$B,MATCH(LOWER(SUBSTITUTE(HLOOKUP("vehicle",[1]pl!$C:$C,pos!D120),"-","_")),'VI2'!$A:$A,0)),)</f>
        <v>0</v>
      </c>
      <c r="E120" s="2">
        <f>IFERROR(HLOOKUP("tier1",'VI2'!$B:$B,MATCH(LOWER(SUBSTITUTE(HLOOKUP("vehicle",[1]pl!$C:$C,pos!E120),"-","_")),'VI2'!$A:$A,0)),)</f>
        <v>0</v>
      </c>
      <c r="F120" s="2">
        <f>IFERROR(HLOOKUP("tier1",'VI2'!$B:$B,MATCH(LOWER(SUBSTITUTE(HLOOKUP("vehicle",[1]pl!$C:$C,pos!F120),"-","_")),'VI2'!$A:$A,0)),)</f>
        <v>0</v>
      </c>
      <c r="G120" s="2">
        <f>IFERROR(HLOOKUP("tier1",'VI2'!$B:$B,MATCH(LOWER(SUBSTITUTE(HLOOKUP("vehicle",[1]pl!$C:$C,pos!G120),"-","_")),'VI2'!$A:$A,0)),)</f>
        <v>0</v>
      </c>
      <c r="H120" s="2">
        <f>IFERROR(HLOOKUP("tier1",'VI2'!$B:$B,MATCH(LOWER(SUBSTITUTE(HLOOKUP("vehicle",[1]pl!$C:$C,pos!H120),"-","_")),'VI2'!$A:$A,0)),)</f>
        <v>0</v>
      </c>
      <c r="I120" s="2">
        <f>IFERROR(HLOOKUP("tier1",'VI2'!$B:$B,MATCH(LOWER(SUBSTITUTE(HLOOKUP("vehicle",[1]pl!$C:$C,pos!I120),"-","_")),'VI2'!$A:$A,0)),)</f>
        <v>0</v>
      </c>
      <c r="J120" s="2">
        <f>IFERROR(HLOOKUP("tier1",'VI2'!$B:$B,MATCH(LOWER(SUBSTITUTE(HLOOKUP("vehicle",[1]pl!$C:$C,pos!J120),"-","_")),'VI2'!$A:$A,0)),)</f>
        <v>0</v>
      </c>
      <c r="K120" s="2">
        <f>IFERROR(HLOOKUP("tier1",'VI2'!$B:$B,MATCH(LOWER(SUBSTITUTE(HLOOKUP("vehicle",[1]pl!$C:$C,pos!K120),"-","_")),'VI2'!$A:$A,0)),)</f>
        <v>0</v>
      </c>
      <c r="L120" s="2">
        <f>IFERROR(HLOOKUP("tier1",'VI2'!$B:$B,MATCH(LOWER(SUBSTITUTE(HLOOKUP("vehicle",[1]pl!$C:$C,pos!L120),"-","_")),'VI2'!$A:$A,0)),)</f>
        <v>0</v>
      </c>
      <c r="M120" s="2">
        <f>IFERROR(HLOOKUP("tier1",'VI2'!$B:$B,MATCH(LOWER(SUBSTITUTE(HLOOKUP("vehicle",[1]pl!$C:$C,pos!M120),"-","_")),'VI2'!$A:$A,0)),)</f>
        <v>0</v>
      </c>
      <c r="N120" s="2">
        <f>IFERROR(HLOOKUP("tier1",'VI2'!$B:$B,MATCH(LOWER(SUBSTITUTE(HLOOKUP("vehicle",[1]pl!$C:$C,pos!N120),"-","_")),'VI2'!$A:$A,0)),)</f>
        <v>0</v>
      </c>
      <c r="O120" s="2">
        <f>IFERROR(HLOOKUP("tier1",'VI2'!$B:$B,MATCH(LOWER(SUBSTITUTE(HLOOKUP("vehicle",[1]pl!$C:$C,pos!O120),"-","_")),'VI2'!$A:$A,0)),)</f>
        <v>0</v>
      </c>
      <c r="Q120" s="2">
        <f>IFERROR(HLOOKUP("tier1",'VI2'!$B:$B,MATCH(LOWER(SUBSTITUTE(HLOOKUP("vehicle",[1]pl!$C:$C,pos!Q120),"-","_")),'VI2'!$A:$A,0)),)</f>
        <v>0</v>
      </c>
      <c r="R120" s="2">
        <f>IFERROR(HLOOKUP("tier1",'VI2'!$B:$B,MATCH(LOWER(SUBSTITUTE(HLOOKUP("vehicle",[1]pl!$C:$C,pos!R120),"-","_")),'VI2'!$A:$A,0)),)</f>
        <v>0</v>
      </c>
      <c r="S120" s="2">
        <f>IFERROR(HLOOKUP("tier1",'VI2'!$B:$B,MATCH(LOWER(SUBSTITUTE(HLOOKUP("vehicle",[1]pl!$C:$C,pos!S120),"-","_")),'VI2'!$A:$A,0)),)</f>
        <v>0</v>
      </c>
      <c r="T120" s="2">
        <f>IFERROR(HLOOKUP("tier1",'VI2'!$B:$B,MATCH(LOWER(SUBSTITUTE(HLOOKUP("vehicle",[1]pl!$C:$C,pos!T120),"-","_")),'VI2'!$A:$A,0)),)</f>
        <v>0</v>
      </c>
      <c r="U120" s="2">
        <f>IFERROR(HLOOKUP("tier1",'VI2'!$B:$B,MATCH(LOWER(SUBSTITUTE(HLOOKUP("vehicle",[1]pl!$C:$C,pos!U120),"-","_")),'VI2'!$A:$A,0)),)</f>
        <v>0</v>
      </c>
      <c r="V120" s="2">
        <f>IFERROR(HLOOKUP("tier1",'VI2'!$B:$B,MATCH(LOWER(SUBSTITUTE(HLOOKUP("vehicle",[1]pl!$C:$C,pos!V120),"-","_")),'VI2'!$A:$A,0)),)</f>
        <v>0</v>
      </c>
      <c r="W120" s="2">
        <f>IFERROR(HLOOKUP("tier1",'VI2'!$B:$B,MATCH(LOWER(SUBSTITUTE(HLOOKUP("vehicle",[1]pl!$C:$C,pos!W120),"-","_")),'VI2'!$A:$A,0)),)</f>
        <v>0</v>
      </c>
      <c r="X120" s="2">
        <f>IFERROR(HLOOKUP("tier1",'VI2'!$B:$B,MATCH(LOWER(SUBSTITUTE(HLOOKUP("vehicle",[1]pl!$C:$C,pos!X120),"-","_")),'VI2'!$A:$A,0)),)</f>
        <v>0</v>
      </c>
      <c r="Y120" s="2">
        <f>IFERROR(HLOOKUP("tier1",'VI2'!$B:$B,MATCH(LOWER(SUBSTITUTE(HLOOKUP("vehicle",[1]pl!$C:$C,pos!Y120),"-","_")),'VI2'!$A:$A,0)),)</f>
        <v>0</v>
      </c>
      <c r="Z120" s="2">
        <f>IFERROR(HLOOKUP("tier1",'VI2'!$B:$B,MATCH(LOWER(SUBSTITUTE(HLOOKUP("vehicle",[1]pl!$C:$C,pos!Z120),"-","_")),'VI2'!$A:$A,0)),)</f>
        <v>0</v>
      </c>
      <c r="AA120" s="2">
        <f>IFERROR(HLOOKUP("tier1",'VI2'!$B:$B,MATCH(LOWER(SUBSTITUTE(HLOOKUP("vehicle",[1]pl!$C:$C,pos!AA120),"-","_")),'VI2'!$A:$A,0)),)</f>
        <v>0</v>
      </c>
      <c r="AB120" s="2">
        <f>IFERROR(HLOOKUP("tier1",'VI2'!$B:$B,MATCH(LOWER(SUBSTITUTE(HLOOKUP("vehicle",[1]pl!$C:$C,pos!AB120),"-","_")),'VI2'!$A:$A,0)),)</f>
        <v>0</v>
      </c>
      <c r="AC120" s="2">
        <f>IFERROR(HLOOKUP("tier1",'VI2'!$B:$B,MATCH(LOWER(SUBSTITUTE(HLOOKUP("vehicle",[1]pl!$C:$C,pos!AC120),"-","_")),'VI2'!$A:$A,0)),)</f>
        <v>0</v>
      </c>
      <c r="AD120" s="2">
        <f>IFERROR(HLOOKUP("tier1",'VI2'!$B:$B,MATCH(LOWER(SUBSTITUTE(HLOOKUP("vehicle",[1]pl!$C:$C,pos!AD120),"-","_")),'VI2'!$A:$A,0)),)</f>
        <v>0</v>
      </c>
      <c r="AE120" s="2">
        <f>IFERROR(HLOOKUP("tier1",'VI2'!$B:$B,MATCH(LOWER(SUBSTITUTE(HLOOKUP("vehicle",[1]pl!$C:$C,pos!AE120),"-","_")),'VI2'!$A:$A,0)),)</f>
        <v>0</v>
      </c>
    </row>
    <row r="121" spans="1:31" s="2" customFormat="1" x14ac:dyDescent="0.25">
      <c r="A121" s="2">
        <f>IFERROR(HLOOKUP("tier1",'VI2'!$B:$B,MATCH(LOWER(SUBSTITUTE(HLOOKUP("vehicle",[1]pl!$C:$C,pos!A121),"-","_")),'VI2'!$A:$A,0)),)</f>
        <v>0</v>
      </c>
      <c r="B121" s="2">
        <f>IFERROR(HLOOKUP("tier1",'VI2'!$B:$B,MATCH(LOWER(SUBSTITUTE(HLOOKUP("vehicle",[1]pl!$C:$C,pos!B121),"-","_")),'VI2'!$A:$A,0)),)</f>
        <v>0</v>
      </c>
      <c r="C121" s="2">
        <f>IFERROR(HLOOKUP("tier1",'VI2'!$B:$B,MATCH(LOWER(SUBSTITUTE(HLOOKUP("vehicle",[1]pl!$C:$C,pos!C121),"-","_")),'VI2'!$A:$A,0)),)</f>
        <v>0</v>
      </c>
      <c r="D121" s="2">
        <f>IFERROR(HLOOKUP("tier1",'VI2'!$B:$B,MATCH(LOWER(SUBSTITUTE(HLOOKUP("vehicle",[1]pl!$C:$C,pos!D121),"-","_")),'VI2'!$A:$A,0)),)</f>
        <v>0</v>
      </c>
      <c r="E121" s="2">
        <f>IFERROR(HLOOKUP("tier1",'VI2'!$B:$B,MATCH(LOWER(SUBSTITUTE(HLOOKUP("vehicle",[1]pl!$C:$C,pos!E121),"-","_")),'VI2'!$A:$A,0)),)</f>
        <v>0</v>
      </c>
      <c r="F121" s="2">
        <f>IFERROR(HLOOKUP("tier1",'VI2'!$B:$B,MATCH(LOWER(SUBSTITUTE(HLOOKUP("vehicle",[1]pl!$C:$C,pos!F121),"-","_")),'VI2'!$A:$A,0)),)</f>
        <v>0</v>
      </c>
      <c r="G121" s="2">
        <f>IFERROR(HLOOKUP("tier1",'VI2'!$B:$B,MATCH(LOWER(SUBSTITUTE(HLOOKUP("vehicle",[1]pl!$C:$C,pos!G121),"-","_")),'VI2'!$A:$A,0)),)</f>
        <v>0</v>
      </c>
      <c r="H121" s="2">
        <f>IFERROR(HLOOKUP("tier1",'VI2'!$B:$B,MATCH(LOWER(SUBSTITUTE(HLOOKUP("vehicle",[1]pl!$C:$C,pos!H121),"-","_")),'VI2'!$A:$A,0)),)</f>
        <v>0</v>
      </c>
      <c r="I121" s="2">
        <f>IFERROR(HLOOKUP("tier1",'VI2'!$B:$B,MATCH(LOWER(SUBSTITUTE(HLOOKUP("vehicle",[1]pl!$C:$C,pos!I121),"-","_")),'VI2'!$A:$A,0)),)</f>
        <v>0</v>
      </c>
      <c r="J121" s="2">
        <f>IFERROR(HLOOKUP("tier1",'VI2'!$B:$B,MATCH(LOWER(SUBSTITUTE(HLOOKUP("vehicle",[1]pl!$C:$C,pos!J121),"-","_")),'VI2'!$A:$A,0)),)</f>
        <v>0</v>
      </c>
      <c r="K121" s="2">
        <f>IFERROR(HLOOKUP("tier1",'VI2'!$B:$B,MATCH(LOWER(SUBSTITUTE(HLOOKUP("vehicle",[1]pl!$C:$C,pos!K121),"-","_")),'VI2'!$A:$A,0)),)</f>
        <v>0</v>
      </c>
      <c r="L121" s="2">
        <f>IFERROR(HLOOKUP("tier1",'VI2'!$B:$B,MATCH(LOWER(SUBSTITUTE(HLOOKUP("vehicle",[1]pl!$C:$C,pos!L121),"-","_")),'VI2'!$A:$A,0)),)</f>
        <v>0</v>
      </c>
      <c r="M121" s="2">
        <f>IFERROR(HLOOKUP("tier1",'VI2'!$B:$B,MATCH(LOWER(SUBSTITUTE(HLOOKUP("vehicle",[1]pl!$C:$C,pos!M121),"-","_")),'VI2'!$A:$A,0)),)</f>
        <v>0</v>
      </c>
      <c r="N121" s="2">
        <f>IFERROR(HLOOKUP("tier1",'VI2'!$B:$B,MATCH(LOWER(SUBSTITUTE(HLOOKUP("vehicle",[1]pl!$C:$C,pos!N121),"-","_")),'VI2'!$A:$A,0)),)</f>
        <v>0</v>
      </c>
      <c r="O121" s="2">
        <f>IFERROR(HLOOKUP("tier1",'VI2'!$B:$B,MATCH(LOWER(SUBSTITUTE(HLOOKUP("vehicle",[1]pl!$C:$C,pos!O121),"-","_")),'VI2'!$A:$A,0)),)</f>
        <v>0</v>
      </c>
      <c r="Q121" s="2">
        <f>IFERROR(HLOOKUP("tier1",'VI2'!$B:$B,MATCH(LOWER(SUBSTITUTE(HLOOKUP("vehicle",[1]pl!$C:$C,pos!Q121),"-","_")),'VI2'!$A:$A,0)),)</f>
        <v>0</v>
      </c>
      <c r="R121" s="2">
        <f>IFERROR(HLOOKUP("tier1",'VI2'!$B:$B,MATCH(LOWER(SUBSTITUTE(HLOOKUP("vehicle",[1]pl!$C:$C,pos!R121),"-","_")),'VI2'!$A:$A,0)),)</f>
        <v>0</v>
      </c>
      <c r="S121" s="2">
        <f>IFERROR(HLOOKUP("tier1",'VI2'!$B:$B,MATCH(LOWER(SUBSTITUTE(HLOOKUP("vehicle",[1]pl!$C:$C,pos!S121),"-","_")),'VI2'!$A:$A,0)),)</f>
        <v>0</v>
      </c>
      <c r="T121" s="2">
        <f>IFERROR(HLOOKUP("tier1",'VI2'!$B:$B,MATCH(LOWER(SUBSTITUTE(HLOOKUP("vehicle",[1]pl!$C:$C,pos!T121),"-","_")),'VI2'!$A:$A,0)),)</f>
        <v>0</v>
      </c>
      <c r="U121" s="2">
        <f>IFERROR(HLOOKUP("tier1",'VI2'!$B:$B,MATCH(LOWER(SUBSTITUTE(HLOOKUP("vehicle",[1]pl!$C:$C,pos!U121),"-","_")),'VI2'!$A:$A,0)),)</f>
        <v>0</v>
      </c>
      <c r="V121" s="2">
        <f>IFERROR(HLOOKUP("tier1",'VI2'!$B:$B,MATCH(LOWER(SUBSTITUTE(HLOOKUP("vehicle",[1]pl!$C:$C,pos!V121),"-","_")),'VI2'!$A:$A,0)),)</f>
        <v>0</v>
      </c>
      <c r="W121" s="2">
        <f>IFERROR(HLOOKUP("tier1",'VI2'!$B:$B,MATCH(LOWER(SUBSTITUTE(HLOOKUP("vehicle",[1]pl!$C:$C,pos!W121),"-","_")),'VI2'!$A:$A,0)),)</f>
        <v>0</v>
      </c>
      <c r="X121" s="2">
        <f>IFERROR(HLOOKUP("tier1",'VI2'!$B:$B,MATCH(LOWER(SUBSTITUTE(HLOOKUP("vehicle",[1]pl!$C:$C,pos!X121),"-","_")),'VI2'!$A:$A,0)),)</f>
        <v>0</v>
      </c>
      <c r="Y121" s="2">
        <f>IFERROR(HLOOKUP("tier1",'VI2'!$B:$B,MATCH(LOWER(SUBSTITUTE(HLOOKUP("vehicle",[1]pl!$C:$C,pos!Y121),"-","_")),'VI2'!$A:$A,0)),)</f>
        <v>0</v>
      </c>
      <c r="Z121" s="2">
        <f>IFERROR(HLOOKUP("tier1",'VI2'!$B:$B,MATCH(LOWER(SUBSTITUTE(HLOOKUP("vehicle",[1]pl!$C:$C,pos!Z121),"-","_")),'VI2'!$A:$A,0)),)</f>
        <v>0</v>
      </c>
      <c r="AA121" s="2">
        <f>IFERROR(HLOOKUP("tier1",'VI2'!$B:$B,MATCH(LOWER(SUBSTITUTE(HLOOKUP("vehicle",[1]pl!$C:$C,pos!AA121),"-","_")),'VI2'!$A:$A,0)),)</f>
        <v>0</v>
      </c>
      <c r="AB121" s="2">
        <f>IFERROR(HLOOKUP("tier1",'VI2'!$B:$B,MATCH(LOWER(SUBSTITUTE(HLOOKUP("vehicle",[1]pl!$C:$C,pos!AB121),"-","_")),'VI2'!$A:$A,0)),)</f>
        <v>0</v>
      </c>
      <c r="AC121" s="2">
        <f>IFERROR(HLOOKUP("tier1",'VI2'!$B:$B,MATCH(LOWER(SUBSTITUTE(HLOOKUP("vehicle",[1]pl!$C:$C,pos!AC121),"-","_")),'VI2'!$A:$A,0)),)</f>
        <v>0</v>
      </c>
      <c r="AD121" s="2">
        <f>IFERROR(HLOOKUP("tier1",'VI2'!$B:$B,MATCH(LOWER(SUBSTITUTE(HLOOKUP("vehicle",[1]pl!$C:$C,pos!AD121),"-","_")),'VI2'!$A:$A,0)),)</f>
        <v>0</v>
      </c>
      <c r="AE121" s="2">
        <f>IFERROR(HLOOKUP("tier1",'VI2'!$B:$B,MATCH(LOWER(SUBSTITUTE(HLOOKUP("vehicle",[1]pl!$C:$C,pos!AE121),"-","_")),'VI2'!$A:$A,0)),)</f>
        <v>0</v>
      </c>
    </row>
    <row r="122" spans="1:31" s="2" customFormat="1" x14ac:dyDescent="0.25">
      <c r="A122" s="2">
        <f>IFERROR(HLOOKUP("tier1",'VI2'!$B:$B,MATCH(LOWER(SUBSTITUTE(HLOOKUP("vehicle",[1]pl!$C:$C,pos!A122),"-","_")),'VI2'!$A:$A,0)),)</f>
        <v>0</v>
      </c>
      <c r="B122" s="2">
        <f>IFERROR(HLOOKUP("tier1",'VI2'!$B:$B,MATCH(LOWER(SUBSTITUTE(HLOOKUP("vehicle",[1]pl!$C:$C,pos!B122),"-","_")),'VI2'!$A:$A,0)),)</f>
        <v>0</v>
      </c>
      <c r="C122" s="2">
        <f>IFERROR(HLOOKUP("tier1",'VI2'!$B:$B,MATCH(LOWER(SUBSTITUTE(HLOOKUP("vehicle",[1]pl!$C:$C,pos!C122),"-","_")),'VI2'!$A:$A,0)),)</f>
        <v>0</v>
      </c>
      <c r="D122" s="2">
        <f>IFERROR(HLOOKUP("tier1",'VI2'!$B:$B,MATCH(LOWER(SUBSTITUTE(HLOOKUP("vehicle",[1]pl!$C:$C,pos!D122),"-","_")),'VI2'!$A:$A,0)),)</f>
        <v>0</v>
      </c>
      <c r="E122" s="2">
        <f>IFERROR(HLOOKUP("tier1",'VI2'!$B:$B,MATCH(LOWER(SUBSTITUTE(HLOOKUP("vehicle",[1]pl!$C:$C,pos!E122),"-","_")),'VI2'!$A:$A,0)),)</f>
        <v>0</v>
      </c>
      <c r="F122" s="2">
        <f>IFERROR(HLOOKUP("tier1",'VI2'!$B:$B,MATCH(LOWER(SUBSTITUTE(HLOOKUP("vehicle",[1]pl!$C:$C,pos!F122),"-","_")),'VI2'!$A:$A,0)),)</f>
        <v>0</v>
      </c>
      <c r="G122" s="2">
        <f>IFERROR(HLOOKUP("tier1",'VI2'!$B:$B,MATCH(LOWER(SUBSTITUTE(HLOOKUP("vehicle",[1]pl!$C:$C,pos!G122),"-","_")),'VI2'!$A:$A,0)),)</f>
        <v>0</v>
      </c>
      <c r="H122" s="2">
        <f>IFERROR(HLOOKUP("tier1",'VI2'!$B:$B,MATCH(LOWER(SUBSTITUTE(HLOOKUP("vehicle",[1]pl!$C:$C,pos!H122),"-","_")),'VI2'!$A:$A,0)),)</f>
        <v>0</v>
      </c>
      <c r="I122" s="2">
        <f>IFERROR(HLOOKUP("tier1",'VI2'!$B:$B,MATCH(LOWER(SUBSTITUTE(HLOOKUP("vehicle",[1]pl!$C:$C,pos!I122),"-","_")),'VI2'!$A:$A,0)),)</f>
        <v>0</v>
      </c>
      <c r="J122" s="2">
        <f>IFERROR(HLOOKUP("tier1",'VI2'!$B:$B,MATCH(LOWER(SUBSTITUTE(HLOOKUP("vehicle",[1]pl!$C:$C,pos!J122),"-","_")),'VI2'!$A:$A,0)),)</f>
        <v>0</v>
      </c>
      <c r="K122" s="2">
        <f>IFERROR(HLOOKUP("tier1",'VI2'!$B:$B,MATCH(LOWER(SUBSTITUTE(HLOOKUP("vehicle",[1]pl!$C:$C,pos!K122),"-","_")),'VI2'!$A:$A,0)),)</f>
        <v>0</v>
      </c>
      <c r="L122" s="2">
        <f>IFERROR(HLOOKUP("tier1",'VI2'!$B:$B,MATCH(LOWER(SUBSTITUTE(HLOOKUP("vehicle",[1]pl!$C:$C,pos!L122),"-","_")),'VI2'!$A:$A,0)),)</f>
        <v>0</v>
      </c>
      <c r="M122" s="2">
        <f>IFERROR(HLOOKUP("tier1",'VI2'!$B:$B,MATCH(LOWER(SUBSTITUTE(HLOOKUP("vehicle",[1]pl!$C:$C,pos!M122),"-","_")),'VI2'!$A:$A,0)),)</f>
        <v>0</v>
      </c>
      <c r="N122" s="2">
        <f>IFERROR(HLOOKUP("tier1",'VI2'!$B:$B,MATCH(LOWER(SUBSTITUTE(HLOOKUP("vehicle",[1]pl!$C:$C,pos!N122),"-","_")),'VI2'!$A:$A,0)),)</f>
        <v>0</v>
      </c>
      <c r="O122" s="2">
        <f>IFERROR(HLOOKUP("tier1",'VI2'!$B:$B,MATCH(LOWER(SUBSTITUTE(HLOOKUP("vehicle",[1]pl!$C:$C,pos!O122),"-","_")),'VI2'!$A:$A,0)),)</f>
        <v>0</v>
      </c>
      <c r="Q122" s="2">
        <f>IFERROR(HLOOKUP("tier1",'VI2'!$B:$B,MATCH(LOWER(SUBSTITUTE(HLOOKUP("vehicle",[1]pl!$C:$C,pos!Q122),"-","_")),'VI2'!$A:$A,0)),)</f>
        <v>0</v>
      </c>
      <c r="R122" s="2">
        <f>IFERROR(HLOOKUP("tier1",'VI2'!$B:$B,MATCH(LOWER(SUBSTITUTE(HLOOKUP("vehicle",[1]pl!$C:$C,pos!R122),"-","_")),'VI2'!$A:$A,0)),)</f>
        <v>0</v>
      </c>
      <c r="S122" s="2">
        <f>IFERROR(HLOOKUP("tier1",'VI2'!$B:$B,MATCH(LOWER(SUBSTITUTE(HLOOKUP("vehicle",[1]pl!$C:$C,pos!S122),"-","_")),'VI2'!$A:$A,0)),)</f>
        <v>0</v>
      </c>
      <c r="T122" s="2">
        <f>IFERROR(HLOOKUP("tier1",'VI2'!$B:$B,MATCH(LOWER(SUBSTITUTE(HLOOKUP("vehicle",[1]pl!$C:$C,pos!T122),"-","_")),'VI2'!$A:$A,0)),)</f>
        <v>0</v>
      </c>
      <c r="U122" s="2">
        <f>IFERROR(HLOOKUP("tier1",'VI2'!$B:$B,MATCH(LOWER(SUBSTITUTE(HLOOKUP("vehicle",[1]pl!$C:$C,pos!U122),"-","_")),'VI2'!$A:$A,0)),)</f>
        <v>0</v>
      </c>
      <c r="V122" s="2">
        <f>IFERROR(HLOOKUP("tier1",'VI2'!$B:$B,MATCH(LOWER(SUBSTITUTE(HLOOKUP("vehicle",[1]pl!$C:$C,pos!V122),"-","_")),'VI2'!$A:$A,0)),)</f>
        <v>0</v>
      </c>
      <c r="W122" s="2">
        <f>IFERROR(HLOOKUP("tier1",'VI2'!$B:$B,MATCH(LOWER(SUBSTITUTE(HLOOKUP("vehicle",[1]pl!$C:$C,pos!W122),"-","_")),'VI2'!$A:$A,0)),)</f>
        <v>0</v>
      </c>
      <c r="X122" s="2">
        <f>IFERROR(HLOOKUP("tier1",'VI2'!$B:$B,MATCH(LOWER(SUBSTITUTE(HLOOKUP("vehicle",[1]pl!$C:$C,pos!X122),"-","_")),'VI2'!$A:$A,0)),)</f>
        <v>0</v>
      </c>
      <c r="Y122" s="2">
        <f>IFERROR(HLOOKUP("tier1",'VI2'!$B:$B,MATCH(LOWER(SUBSTITUTE(HLOOKUP("vehicle",[1]pl!$C:$C,pos!Y122),"-","_")),'VI2'!$A:$A,0)),)</f>
        <v>0</v>
      </c>
      <c r="Z122" s="2">
        <f>IFERROR(HLOOKUP("tier1",'VI2'!$B:$B,MATCH(LOWER(SUBSTITUTE(HLOOKUP("vehicle",[1]pl!$C:$C,pos!Z122),"-","_")),'VI2'!$A:$A,0)),)</f>
        <v>0</v>
      </c>
      <c r="AA122" s="2">
        <f>IFERROR(HLOOKUP("tier1",'VI2'!$B:$B,MATCH(LOWER(SUBSTITUTE(HLOOKUP("vehicle",[1]pl!$C:$C,pos!AA122),"-","_")),'VI2'!$A:$A,0)),)</f>
        <v>0</v>
      </c>
      <c r="AB122" s="2">
        <f>IFERROR(HLOOKUP("tier1",'VI2'!$B:$B,MATCH(LOWER(SUBSTITUTE(HLOOKUP("vehicle",[1]pl!$C:$C,pos!AB122),"-","_")),'VI2'!$A:$A,0)),)</f>
        <v>0</v>
      </c>
      <c r="AC122" s="2">
        <f>IFERROR(HLOOKUP("tier1",'VI2'!$B:$B,MATCH(LOWER(SUBSTITUTE(HLOOKUP("vehicle",[1]pl!$C:$C,pos!AC122),"-","_")),'VI2'!$A:$A,0)),)</f>
        <v>0</v>
      </c>
      <c r="AD122" s="2">
        <f>IFERROR(HLOOKUP("tier1",'VI2'!$B:$B,MATCH(LOWER(SUBSTITUTE(HLOOKUP("vehicle",[1]pl!$C:$C,pos!AD122),"-","_")),'VI2'!$A:$A,0)),)</f>
        <v>0</v>
      </c>
      <c r="AE122" s="2">
        <f>IFERROR(HLOOKUP("tier1",'VI2'!$B:$B,MATCH(LOWER(SUBSTITUTE(HLOOKUP("vehicle",[1]pl!$C:$C,pos!AE122),"-","_")),'VI2'!$A:$A,0)),)</f>
        <v>0</v>
      </c>
    </row>
    <row r="123" spans="1:31" s="2" customFormat="1" x14ac:dyDescent="0.25">
      <c r="A123" s="2">
        <f>IFERROR(HLOOKUP("tier1",'VI2'!$B:$B,MATCH(LOWER(SUBSTITUTE(HLOOKUP("vehicle",[1]pl!$C:$C,pos!A123),"-","_")),'VI2'!$A:$A,0)),)</f>
        <v>0</v>
      </c>
      <c r="B123" s="2">
        <f>IFERROR(HLOOKUP("tier1",'VI2'!$B:$B,MATCH(LOWER(SUBSTITUTE(HLOOKUP("vehicle",[1]pl!$C:$C,pos!B123),"-","_")),'VI2'!$A:$A,0)),)</f>
        <v>0</v>
      </c>
      <c r="C123" s="2">
        <f>IFERROR(HLOOKUP("tier1",'VI2'!$B:$B,MATCH(LOWER(SUBSTITUTE(HLOOKUP("vehicle",[1]pl!$C:$C,pos!C123),"-","_")),'VI2'!$A:$A,0)),)</f>
        <v>0</v>
      </c>
      <c r="D123" s="2">
        <f>IFERROR(HLOOKUP("tier1",'VI2'!$B:$B,MATCH(LOWER(SUBSTITUTE(HLOOKUP("vehicle",[1]pl!$C:$C,pos!D123),"-","_")),'VI2'!$A:$A,0)),)</f>
        <v>0</v>
      </c>
      <c r="E123" s="2">
        <f>IFERROR(HLOOKUP("tier1",'VI2'!$B:$B,MATCH(LOWER(SUBSTITUTE(HLOOKUP("vehicle",[1]pl!$C:$C,pos!E123),"-","_")),'VI2'!$A:$A,0)),)</f>
        <v>0</v>
      </c>
      <c r="F123" s="2">
        <f>IFERROR(HLOOKUP("tier1",'VI2'!$B:$B,MATCH(LOWER(SUBSTITUTE(HLOOKUP("vehicle",[1]pl!$C:$C,pos!F123),"-","_")),'VI2'!$A:$A,0)),)</f>
        <v>0</v>
      </c>
      <c r="G123" s="2">
        <f>IFERROR(HLOOKUP("tier1",'VI2'!$B:$B,MATCH(LOWER(SUBSTITUTE(HLOOKUP("vehicle",[1]pl!$C:$C,pos!G123),"-","_")),'VI2'!$A:$A,0)),)</f>
        <v>0</v>
      </c>
      <c r="H123" s="2">
        <f>IFERROR(HLOOKUP("tier1",'VI2'!$B:$B,MATCH(LOWER(SUBSTITUTE(HLOOKUP("vehicle",[1]pl!$C:$C,pos!H123),"-","_")),'VI2'!$A:$A,0)),)</f>
        <v>0</v>
      </c>
      <c r="I123" s="2">
        <f>IFERROR(HLOOKUP("tier1",'VI2'!$B:$B,MATCH(LOWER(SUBSTITUTE(HLOOKUP("vehicle",[1]pl!$C:$C,pos!I123),"-","_")),'VI2'!$A:$A,0)),)</f>
        <v>0</v>
      </c>
      <c r="J123" s="2">
        <f>IFERROR(HLOOKUP("tier1",'VI2'!$B:$B,MATCH(LOWER(SUBSTITUTE(HLOOKUP("vehicle",[1]pl!$C:$C,pos!J123),"-","_")),'VI2'!$A:$A,0)),)</f>
        <v>0</v>
      </c>
      <c r="K123" s="2">
        <f>IFERROR(HLOOKUP("tier1",'VI2'!$B:$B,MATCH(LOWER(SUBSTITUTE(HLOOKUP("vehicle",[1]pl!$C:$C,pos!K123),"-","_")),'VI2'!$A:$A,0)),)</f>
        <v>0</v>
      </c>
      <c r="L123" s="2">
        <f>IFERROR(HLOOKUP("tier1",'VI2'!$B:$B,MATCH(LOWER(SUBSTITUTE(HLOOKUP("vehicle",[1]pl!$C:$C,pos!L123),"-","_")),'VI2'!$A:$A,0)),)</f>
        <v>0</v>
      </c>
      <c r="M123" s="2">
        <f>IFERROR(HLOOKUP("tier1",'VI2'!$B:$B,MATCH(LOWER(SUBSTITUTE(HLOOKUP("vehicle",[1]pl!$C:$C,pos!M123),"-","_")),'VI2'!$A:$A,0)),)</f>
        <v>0</v>
      </c>
      <c r="N123" s="2">
        <f>IFERROR(HLOOKUP("tier1",'VI2'!$B:$B,MATCH(LOWER(SUBSTITUTE(HLOOKUP("vehicle",[1]pl!$C:$C,pos!N123),"-","_")),'VI2'!$A:$A,0)),)</f>
        <v>0</v>
      </c>
      <c r="O123" s="2">
        <f>IFERROR(HLOOKUP("tier1",'VI2'!$B:$B,MATCH(LOWER(SUBSTITUTE(HLOOKUP("vehicle",[1]pl!$C:$C,pos!O123),"-","_")),'VI2'!$A:$A,0)),)</f>
        <v>0</v>
      </c>
      <c r="Q123" s="2">
        <f>IFERROR(HLOOKUP("tier1",'VI2'!$B:$B,MATCH(LOWER(SUBSTITUTE(HLOOKUP("vehicle",[1]pl!$C:$C,pos!Q123),"-","_")),'VI2'!$A:$A,0)),)</f>
        <v>0</v>
      </c>
      <c r="R123" s="2">
        <f>IFERROR(HLOOKUP("tier1",'VI2'!$B:$B,MATCH(LOWER(SUBSTITUTE(HLOOKUP("vehicle",[1]pl!$C:$C,pos!R123),"-","_")),'VI2'!$A:$A,0)),)</f>
        <v>0</v>
      </c>
      <c r="S123" s="2">
        <f>IFERROR(HLOOKUP("tier1",'VI2'!$B:$B,MATCH(LOWER(SUBSTITUTE(HLOOKUP("vehicle",[1]pl!$C:$C,pos!S123),"-","_")),'VI2'!$A:$A,0)),)</f>
        <v>0</v>
      </c>
      <c r="T123" s="2">
        <f>IFERROR(HLOOKUP("tier1",'VI2'!$B:$B,MATCH(LOWER(SUBSTITUTE(HLOOKUP("vehicle",[1]pl!$C:$C,pos!T123),"-","_")),'VI2'!$A:$A,0)),)</f>
        <v>0</v>
      </c>
      <c r="U123" s="2">
        <f>IFERROR(HLOOKUP("tier1",'VI2'!$B:$B,MATCH(LOWER(SUBSTITUTE(HLOOKUP("vehicle",[1]pl!$C:$C,pos!U123),"-","_")),'VI2'!$A:$A,0)),)</f>
        <v>0</v>
      </c>
      <c r="V123" s="2">
        <f>IFERROR(HLOOKUP("tier1",'VI2'!$B:$B,MATCH(LOWER(SUBSTITUTE(HLOOKUP("vehicle",[1]pl!$C:$C,pos!V123),"-","_")),'VI2'!$A:$A,0)),)</f>
        <v>0</v>
      </c>
      <c r="W123" s="2">
        <f>IFERROR(HLOOKUP("tier1",'VI2'!$B:$B,MATCH(LOWER(SUBSTITUTE(HLOOKUP("vehicle",[1]pl!$C:$C,pos!W123),"-","_")),'VI2'!$A:$A,0)),)</f>
        <v>0</v>
      </c>
      <c r="X123" s="2">
        <f>IFERROR(HLOOKUP("tier1",'VI2'!$B:$B,MATCH(LOWER(SUBSTITUTE(HLOOKUP("vehicle",[1]pl!$C:$C,pos!X123),"-","_")),'VI2'!$A:$A,0)),)</f>
        <v>0</v>
      </c>
      <c r="Y123" s="2">
        <f>IFERROR(HLOOKUP("tier1",'VI2'!$B:$B,MATCH(LOWER(SUBSTITUTE(HLOOKUP("vehicle",[1]pl!$C:$C,pos!Y123),"-","_")),'VI2'!$A:$A,0)),)</f>
        <v>0</v>
      </c>
      <c r="Z123" s="2">
        <f>IFERROR(HLOOKUP("tier1",'VI2'!$B:$B,MATCH(LOWER(SUBSTITUTE(HLOOKUP("vehicle",[1]pl!$C:$C,pos!Z123),"-","_")),'VI2'!$A:$A,0)),)</f>
        <v>0</v>
      </c>
      <c r="AA123" s="2">
        <f>IFERROR(HLOOKUP("tier1",'VI2'!$B:$B,MATCH(LOWER(SUBSTITUTE(HLOOKUP("vehicle",[1]pl!$C:$C,pos!AA123),"-","_")),'VI2'!$A:$A,0)),)</f>
        <v>0</v>
      </c>
      <c r="AB123" s="2">
        <f>IFERROR(HLOOKUP("tier1",'VI2'!$B:$B,MATCH(LOWER(SUBSTITUTE(HLOOKUP("vehicle",[1]pl!$C:$C,pos!AB123),"-","_")),'VI2'!$A:$A,0)),)</f>
        <v>0</v>
      </c>
      <c r="AC123" s="2">
        <f>IFERROR(HLOOKUP("tier1",'VI2'!$B:$B,MATCH(LOWER(SUBSTITUTE(HLOOKUP("vehicle",[1]pl!$C:$C,pos!AC123),"-","_")),'VI2'!$A:$A,0)),)</f>
        <v>0</v>
      </c>
      <c r="AD123" s="2">
        <f>IFERROR(HLOOKUP("tier1",'VI2'!$B:$B,MATCH(LOWER(SUBSTITUTE(HLOOKUP("vehicle",[1]pl!$C:$C,pos!AD123),"-","_")),'VI2'!$A:$A,0)),)</f>
        <v>0</v>
      </c>
      <c r="AE123" s="2">
        <f>IFERROR(HLOOKUP("tier1",'VI2'!$B:$B,MATCH(LOWER(SUBSTITUTE(HLOOKUP("vehicle",[1]pl!$C:$C,pos!AE123),"-","_")),'VI2'!$A:$A,0)),)</f>
        <v>0</v>
      </c>
    </row>
    <row r="124" spans="1:31" s="2" customFormat="1" x14ac:dyDescent="0.25">
      <c r="A124" s="2">
        <f>IFERROR(HLOOKUP("tier1",'VI2'!$B:$B,MATCH(LOWER(SUBSTITUTE(HLOOKUP("vehicle",[1]pl!$C:$C,pos!A124),"-","_")),'VI2'!$A:$A,0)),)</f>
        <v>0</v>
      </c>
      <c r="B124" s="2">
        <f>IFERROR(HLOOKUP("tier1",'VI2'!$B:$B,MATCH(LOWER(SUBSTITUTE(HLOOKUP("vehicle",[1]pl!$C:$C,pos!B124),"-","_")),'VI2'!$A:$A,0)),)</f>
        <v>0</v>
      </c>
      <c r="C124" s="2">
        <f>IFERROR(HLOOKUP("tier1",'VI2'!$B:$B,MATCH(LOWER(SUBSTITUTE(HLOOKUP("vehicle",[1]pl!$C:$C,pos!C124),"-","_")),'VI2'!$A:$A,0)),)</f>
        <v>0</v>
      </c>
      <c r="D124" s="2">
        <f>IFERROR(HLOOKUP("tier1",'VI2'!$B:$B,MATCH(LOWER(SUBSTITUTE(HLOOKUP("vehicle",[1]pl!$C:$C,pos!D124),"-","_")),'VI2'!$A:$A,0)),)</f>
        <v>0</v>
      </c>
      <c r="E124" s="2">
        <f>IFERROR(HLOOKUP("tier1",'VI2'!$B:$B,MATCH(LOWER(SUBSTITUTE(HLOOKUP("vehicle",[1]pl!$C:$C,pos!E124),"-","_")),'VI2'!$A:$A,0)),)</f>
        <v>0</v>
      </c>
      <c r="F124" s="2">
        <f>IFERROR(HLOOKUP("tier1",'VI2'!$B:$B,MATCH(LOWER(SUBSTITUTE(HLOOKUP("vehicle",[1]pl!$C:$C,pos!F124),"-","_")),'VI2'!$A:$A,0)),)</f>
        <v>0</v>
      </c>
      <c r="G124" s="2">
        <f>IFERROR(HLOOKUP("tier1",'VI2'!$B:$B,MATCH(LOWER(SUBSTITUTE(HLOOKUP("vehicle",[1]pl!$C:$C,pos!G124),"-","_")),'VI2'!$A:$A,0)),)</f>
        <v>0</v>
      </c>
      <c r="H124" s="2">
        <f>IFERROR(HLOOKUP("tier1",'VI2'!$B:$B,MATCH(LOWER(SUBSTITUTE(HLOOKUP("vehicle",[1]pl!$C:$C,pos!H124),"-","_")),'VI2'!$A:$A,0)),)</f>
        <v>0</v>
      </c>
      <c r="I124" s="2">
        <f>IFERROR(HLOOKUP("tier1",'VI2'!$B:$B,MATCH(LOWER(SUBSTITUTE(HLOOKUP("vehicle",[1]pl!$C:$C,pos!I124),"-","_")),'VI2'!$A:$A,0)),)</f>
        <v>0</v>
      </c>
      <c r="J124" s="2">
        <f>IFERROR(HLOOKUP("tier1",'VI2'!$B:$B,MATCH(LOWER(SUBSTITUTE(HLOOKUP("vehicle",[1]pl!$C:$C,pos!J124),"-","_")),'VI2'!$A:$A,0)),)</f>
        <v>0</v>
      </c>
      <c r="K124" s="2">
        <f>IFERROR(HLOOKUP("tier1",'VI2'!$B:$B,MATCH(LOWER(SUBSTITUTE(HLOOKUP("vehicle",[1]pl!$C:$C,pos!K124),"-","_")),'VI2'!$A:$A,0)),)</f>
        <v>0</v>
      </c>
      <c r="L124" s="2">
        <f>IFERROR(HLOOKUP("tier1",'VI2'!$B:$B,MATCH(LOWER(SUBSTITUTE(HLOOKUP("vehicle",[1]pl!$C:$C,pos!L124),"-","_")),'VI2'!$A:$A,0)),)</f>
        <v>0</v>
      </c>
      <c r="M124" s="2">
        <f>IFERROR(HLOOKUP("tier1",'VI2'!$B:$B,MATCH(LOWER(SUBSTITUTE(HLOOKUP("vehicle",[1]pl!$C:$C,pos!M124),"-","_")),'VI2'!$A:$A,0)),)</f>
        <v>0</v>
      </c>
      <c r="N124" s="2">
        <f>IFERROR(HLOOKUP("tier1",'VI2'!$B:$B,MATCH(LOWER(SUBSTITUTE(HLOOKUP("vehicle",[1]pl!$C:$C,pos!N124),"-","_")),'VI2'!$A:$A,0)),)</f>
        <v>0</v>
      </c>
      <c r="O124" s="2">
        <f>IFERROR(HLOOKUP("tier1",'VI2'!$B:$B,MATCH(LOWER(SUBSTITUTE(HLOOKUP("vehicle",[1]pl!$C:$C,pos!O124),"-","_")),'VI2'!$A:$A,0)),)</f>
        <v>0</v>
      </c>
      <c r="Q124" s="2">
        <f>IFERROR(HLOOKUP("tier1",'VI2'!$B:$B,MATCH(LOWER(SUBSTITUTE(HLOOKUP("vehicle",[1]pl!$C:$C,pos!Q124),"-","_")),'VI2'!$A:$A,0)),)</f>
        <v>0</v>
      </c>
      <c r="R124" s="2">
        <f>IFERROR(HLOOKUP("tier1",'VI2'!$B:$B,MATCH(LOWER(SUBSTITUTE(HLOOKUP("vehicle",[1]pl!$C:$C,pos!R124),"-","_")),'VI2'!$A:$A,0)),)</f>
        <v>0</v>
      </c>
      <c r="S124" s="2">
        <f>IFERROR(HLOOKUP("tier1",'VI2'!$B:$B,MATCH(LOWER(SUBSTITUTE(HLOOKUP("vehicle",[1]pl!$C:$C,pos!S124),"-","_")),'VI2'!$A:$A,0)),)</f>
        <v>0</v>
      </c>
      <c r="T124" s="2">
        <f>IFERROR(HLOOKUP("tier1",'VI2'!$B:$B,MATCH(LOWER(SUBSTITUTE(HLOOKUP("vehicle",[1]pl!$C:$C,pos!T124),"-","_")),'VI2'!$A:$A,0)),)</f>
        <v>0</v>
      </c>
      <c r="U124" s="2">
        <f>IFERROR(HLOOKUP("tier1",'VI2'!$B:$B,MATCH(LOWER(SUBSTITUTE(HLOOKUP("vehicle",[1]pl!$C:$C,pos!U124),"-","_")),'VI2'!$A:$A,0)),)</f>
        <v>0</v>
      </c>
      <c r="V124" s="2">
        <f>IFERROR(HLOOKUP("tier1",'VI2'!$B:$B,MATCH(LOWER(SUBSTITUTE(HLOOKUP("vehicle",[1]pl!$C:$C,pos!V124),"-","_")),'VI2'!$A:$A,0)),)</f>
        <v>0</v>
      </c>
      <c r="W124" s="2">
        <f>IFERROR(HLOOKUP("tier1",'VI2'!$B:$B,MATCH(LOWER(SUBSTITUTE(HLOOKUP("vehicle",[1]pl!$C:$C,pos!W124),"-","_")),'VI2'!$A:$A,0)),)</f>
        <v>0</v>
      </c>
      <c r="X124" s="2">
        <f>IFERROR(HLOOKUP("tier1",'VI2'!$B:$B,MATCH(LOWER(SUBSTITUTE(HLOOKUP("vehicle",[1]pl!$C:$C,pos!X124),"-","_")),'VI2'!$A:$A,0)),)</f>
        <v>0</v>
      </c>
      <c r="Y124" s="2">
        <f>IFERROR(HLOOKUP("tier1",'VI2'!$B:$B,MATCH(LOWER(SUBSTITUTE(HLOOKUP("vehicle",[1]pl!$C:$C,pos!Y124),"-","_")),'VI2'!$A:$A,0)),)</f>
        <v>0</v>
      </c>
      <c r="Z124" s="2">
        <f>IFERROR(HLOOKUP("tier1",'VI2'!$B:$B,MATCH(LOWER(SUBSTITUTE(HLOOKUP("vehicle",[1]pl!$C:$C,pos!Z124),"-","_")),'VI2'!$A:$A,0)),)</f>
        <v>0</v>
      </c>
      <c r="AA124" s="2">
        <f>IFERROR(HLOOKUP("tier1",'VI2'!$B:$B,MATCH(LOWER(SUBSTITUTE(HLOOKUP("vehicle",[1]pl!$C:$C,pos!AA124),"-","_")),'VI2'!$A:$A,0)),)</f>
        <v>0</v>
      </c>
      <c r="AB124" s="2">
        <f>IFERROR(HLOOKUP("tier1",'VI2'!$B:$B,MATCH(LOWER(SUBSTITUTE(HLOOKUP("vehicle",[1]pl!$C:$C,pos!AB124),"-","_")),'VI2'!$A:$A,0)),)</f>
        <v>0</v>
      </c>
      <c r="AC124" s="2">
        <f>IFERROR(HLOOKUP("tier1",'VI2'!$B:$B,MATCH(LOWER(SUBSTITUTE(HLOOKUP("vehicle",[1]pl!$C:$C,pos!AC124),"-","_")),'VI2'!$A:$A,0)),)</f>
        <v>0</v>
      </c>
      <c r="AD124" s="2">
        <f>IFERROR(HLOOKUP("tier1",'VI2'!$B:$B,MATCH(LOWER(SUBSTITUTE(HLOOKUP("vehicle",[1]pl!$C:$C,pos!AD124),"-","_")),'VI2'!$A:$A,0)),)</f>
        <v>0</v>
      </c>
      <c r="AE124" s="2">
        <f>IFERROR(HLOOKUP("tier1",'VI2'!$B:$B,MATCH(LOWER(SUBSTITUTE(HLOOKUP("vehicle",[1]pl!$C:$C,pos!AE124),"-","_")),'VI2'!$A:$A,0)),)</f>
        <v>0</v>
      </c>
    </row>
    <row r="125" spans="1:31" s="2" customFormat="1" x14ac:dyDescent="0.25">
      <c r="A125" s="2">
        <f>IFERROR(HLOOKUP("tier1",'VI2'!$B:$B,MATCH(LOWER(SUBSTITUTE(HLOOKUP("vehicle",[1]pl!$C:$C,pos!A125),"-","_")),'VI2'!$A:$A,0)),)</f>
        <v>0</v>
      </c>
      <c r="B125" s="2">
        <f>IFERROR(HLOOKUP("tier1",'VI2'!$B:$B,MATCH(LOWER(SUBSTITUTE(HLOOKUP("vehicle",[1]pl!$C:$C,pos!B125),"-","_")),'VI2'!$A:$A,0)),)</f>
        <v>0</v>
      </c>
      <c r="C125" s="2">
        <f>IFERROR(HLOOKUP("tier1",'VI2'!$B:$B,MATCH(LOWER(SUBSTITUTE(HLOOKUP("vehicle",[1]pl!$C:$C,pos!C125),"-","_")),'VI2'!$A:$A,0)),)</f>
        <v>0</v>
      </c>
      <c r="D125" s="2">
        <f>IFERROR(HLOOKUP("tier1",'VI2'!$B:$B,MATCH(LOWER(SUBSTITUTE(HLOOKUP("vehicle",[1]pl!$C:$C,pos!D125),"-","_")),'VI2'!$A:$A,0)),)</f>
        <v>0</v>
      </c>
      <c r="E125" s="2">
        <f>IFERROR(HLOOKUP("tier1",'VI2'!$B:$B,MATCH(LOWER(SUBSTITUTE(HLOOKUP("vehicle",[1]pl!$C:$C,pos!E125),"-","_")),'VI2'!$A:$A,0)),)</f>
        <v>0</v>
      </c>
      <c r="F125" s="2">
        <f>IFERROR(HLOOKUP("tier1",'VI2'!$B:$B,MATCH(LOWER(SUBSTITUTE(HLOOKUP("vehicle",[1]pl!$C:$C,pos!F125),"-","_")),'VI2'!$A:$A,0)),)</f>
        <v>0</v>
      </c>
      <c r="G125" s="2">
        <f>IFERROR(HLOOKUP("tier1",'VI2'!$B:$B,MATCH(LOWER(SUBSTITUTE(HLOOKUP("vehicle",[1]pl!$C:$C,pos!G125),"-","_")),'VI2'!$A:$A,0)),)</f>
        <v>0</v>
      </c>
      <c r="H125" s="2">
        <f>IFERROR(HLOOKUP("tier1",'VI2'!$B:$B,MATCH(LOWER(SUBSTITUTE(HLOOKUP("vehicle",[1]pl!$C:$C,pos!H125),"-","_")),'VI2'!$A:$A,0)),)</f>
        <v>0</v>
      </c>
      <c r="I125" s="2">
        <f>IFERROR(HLOOKUP("tier1",'VI2'!$B:$B,MATCH(LOWER(SUBSTITUTE(HLOOKUP("vehicle",[1]pl!$C:$C,pos!I125),"-","_")),'VI2'!$A:$A,0)),)</f>
        <v>0</v>
      </c>
      <c r="J125" s="2">
        <f>IFERROR(HLOOKUP("tier1",'VI2'!$B:$B,MATCH(LOWER(SUBSTITUTE(HLOOKUP("vehicle",[1]pl!$C:$C,pos!J125),"-","_")),'VI2'!$A:$A,0)),)</f>
        <v>0</v>
      </c>
      <c r="K125" s="2">
        <f>IFERROR(HLOOKUP("tier1",'VI2'!$B:$B,MATCH(LOWER(SUBSTITUTE(HLOOKUP("vehicle",[1]pl!$C:$C,pos!K125),"-","_")),'VI2'!$A:$A,0)),)</f>
        <v>0</v>
      </c>
      <c r="L125" s="2">
        <f>IFERROR(HLOOKUP("tier1",'VI2'!$B:$B,MATCH(LOWER(SUBSTITUTE(HLOOKUP("vehicle",[1]pl!$C:$C,pos!L125),"-","_")),'VI2'!$A:$A,0)),)</f>
        <v>0</v>
      </c>
      <c r="M125" s="2">
        <f>IFERROR(HLOOKUP("tier1",'VI2'!$B:$B,MATCH(LOWER(SUBSTITUTE(HLOOKUP("vehicle",[1]pl!$C:$C,pos!M125),"-","_")),'VI2'!$A:$A,0)),)</f>
        <v>0</v>
      </c>
      <c r="N125" s="2">
        <f>IFERROR(HLOOKUP("tier1",'VI2'!$B:$B,MATCH(LOWER(SUBSTITUTE(HLOOKUP("vehicle",[1]pl!$C:$C,pos!N125),"-","_")),'VI2'!$A:$A,0)),)</f>
        <v>0</v>
      </c>
      <c r="O125" s="2">
        <f>IFERROR(HLOOKUP("tier1",'VI2'!$B:$B,MATCH(LOWER(SUBSTITUTE(HLOOKUP("vehicle",[1]pl!$C:$C,pos!O125),"-","_")),'VI2'!$A:$A,0)),)</f>
        <v>0</v>
      </c>
      <c r="Q125" s="2">
        <f>IFERROR(HLOOKUP("tier1",'VI2'!$B:$B,MATCH(LOWER(SUBSTITUTE(HLOOKUP("vehicle",[1]pl!$C:$C,pos!Q125),"-","_")),'VI2'!$A:$A,0)),)</f>
        <v>0</v>
      </c>
      <c r="R125" s="2">
        <f>IFERROR(HLOOKUP("tier1",'VI2'!$B:$B,MATCH(LOWER(SUBSTITUTE(HLOOKUP("vehicle",[1]pl!$C:$C,pos!R125),"-","_")),'VI2'!$A:$A,0)),)</f>
        <v>0</v>
      </c>
      <c r="S125" s="2">
        <f>IFERROR(HLOOKUP("tier1",'VI2'!$B:$B,MATCH(LOWER(SUBSTITUTE(HLOOKUP("vehicle",[1]pl!$C:$C,pos!S125),"-","_")),'VI2'!$A:$A,0)),)</f>
        <v>0</v>
      </c>
      <c r="T125" s="2">
        <f>IFERROR(HLOOKUP("tier1",'VI2'!$B:$B,MATCH(LOWER(SUBSTITUTE(HLOOKUP("vehicle",[1]pl!$C:$C,pos!T125),"-","_")),'VI2'!$A:$A,0)),)</f>
        <v>0</v>
      </c>
      <c r="U125" s="2">
        <f>IFERROR(HLOOKUP("tier1",'VI2'!$B:$B,MATCH(LOWER(SUBSTITUTE(HLOOKUP("vehicle",[1]pl!$C:$C,pos!U125),"-","_")),'VI2'!$A:$A,0)),)</f>
        <v>0</v>
      </c>
      <c r="V125" s="2">
        <f>IFERROR(HLOOKUP("tier1",'VI2'!$B:$B,MATCH(LOWER(SUBSTITUTE(HLOOKUP("vehicle",[1]pl!$C:$C,pos!V125),"-","_")),'VI2'!$A:$A,0)),)</f>
        <v>0</v>
      </c>
      <c r="W125" s="2">
        <f>IFERROR(HLOOKUP("tier1",'VI2'!$B:$B,MATCH(LOWER(SUBSTITUTE(HLOOKUP("vehicle",[1]pl!$C:$C,pos!W125),"-","_")),'VI2'!$A:$A,0)),)</f>
        <v>0</v>
      </c>
      <c r="X125" s="2">
        <f>IFERROR(HLOOKUP("tier1",'VI2'!$B:$B,MATCH(LOWER(SUBSTITUTE(HLOOKUP("vehicle",[1]pl!$C:$C,pos!X125),"-","_")),'VI2'!$A:$A,0)),)</f>
        <v>0</v>
      </c>
      <c r="Y125" s="2">
        <f>IFERROR(HLOOKUP("tier1",'VI2'!$B:$B,MATCH(LOWER(SUBSTITUTE(HLOOKUP("vehicle",[1]pl!$C:$C,pos!Y125),"-","_")),'VI2'!$A:$A,0)),)</f>
        <v>0</v>
      </c>
      <c r="Z125" s="2">
        <f>IFERROR(HLOOKUP("tier1",'VI2'!$B:$B,MATCH(LOWER(SUBSTITUTE(HLOOKUP("vehicle",[1]pl!$C:$C,pos!Z125),"-","_")),'VI2'!$A:$A,0)),)</f>
        <v>0</v>
      </c>
      <c r="AA125" s="2">
        <f>IFERROR(HLOOKUP("tier1",'VI2'!$B:$B,MATCH(LOWER(SUBSTITUTE(HLOOKUP("vehicle",[1]pl!$C:$C,pos!AA125),"-","_")),'VI2'!$A:$A,0)),)</f>
        <v>0</v>
      </c>
      <c r="AB125" s="2">
        <f>IFERROR(HLOOKUP("tier1",'VI2'!$B:$B,MATCH(LOWER(SUBSTITUTE(HLOOKUP("vehicle",[1]pl!$C:$C,pos!AB125),"-","_")),'VI2'!$A:$A,0)),)</f>
        <v>0</v>
      </c>
      <c r="AC125" s="2">
        <f>IFERROR(HLOOKUP("tier1",'VI2'!$B:$B,MATCH(LOWER(SUBSTITUTE(HLOOKUP("vehicle",[1]pl!$C:$C,pos!AC125),"-","_")),'VI2'!$A:$A,0)),)</f>
        <v>0</v>
      </c>
      <c r="AD125" s="2">
        <f>IFERROR(HLOOKUP("tier1",'VI2'!$B:$B,MATCH(LOWER(SUBSTITUTE(HLOOKUP("vehicle",[1]pl!$C:$C,pos!AD125),"-","_")),'VI2'!$A:$A,0)),)</f>
        <v>0</v>
      </c>
      <c r="AE125" s="2">
        <f>IFERROR(HLOOKUP("tier1",'VI2'!$B:$B,MATCH(LOWER(SUBSTITUTE(HLOOKUP("vehicle",[1]pl!$C:$C,pos!AE125),"-","_")),'VI2'!$A:$A,0)),)</f>
        <v>0</v>
      </c>
    </row>
    <row r="126" spans="1:31" s="2" customFormat="1" x14ac:dyDescent="0.25">
      <c r="A126" s="2">
        <f>IFERROR(HLOOKUP("tier1",'VI2'!$B:$B,MATCH(LOWER(SUBSTITUTE(HLOOKUP("vehicle",[1]pl!$C:$C,pos!A126),"-","_")),'VI2'!$A:$A,0)),)</f>
        <v>0</v>
      </c>
      <c r="B126" s="2">
        <f>IFERROR(HLOOKUP("tier1",'VI2'!$B:$B,MATCH(LOWER(SUBSTITUTE(HLOOKUP("vehicle",[1]pl!$C:$C,pos!B126),"-","_")),'VI2'!$A:$A,0)),)</f>
        <v>0</v>
      </c>
      <c r="C126" s="2">
        <f>IFERROR(HLOOKUP("tier1",'VI2'!$B:$B,MATCH(LOWER(SUBSTITUTE(HLOOKUP("vehicle",[1]pl!$C:$C,pos!C126),"-","_")),'VI2'!$A:$A,0)),)</f>
        <v>0</v>
      </c>
      <c r="D126" s="2">
        <f>IFERROR(HLOOKUP("tier1",'VI2'!$B:$B,MATCH(LOWER(SUBSTITUTE(HLOOKUP("vehicle",[1]pl!$C:$C,pos!D126),"-","_")),'VI2'!$A:$A,0)),)</f>
        <v>0</v>
      </c>
      <c r="E126" s="2">
        <f>IFERROR(HLOOKUP("tier1",'VI2'!$B:$B,MATCH(LOWER(SUBSTITUTE(HLOOKUP("vehicle",[1]pl!$C:$C,pos!E126),"-","_")),'VI2'!$A:$A,0)),)</f>
        <v>0</v>
      </c>
      <c r="F126" s="2">
        <f>IFERROR(HLOOKUP("tier1",'VI2'!$B:$B,MATCH(LOWER(SUBSTITUTE(HLOOKUP("vehicle",[1]pl!$C:$C,pos!F126),"-","_")),'VI2'!$A:$A,0)),)</f>
        <v>0</v>
      </c>
      <c r="G126" s="2">
        <f>IFERROR(HLOOKUP("tier1",'VI2'!$B:$B,MATCH(LOWER(SUBSTITUTE(HLOOKUP("vehicle",[1]pl!$C:$C,pos!G126),"-","_")),'VI2'!$A:$A,0)),)</f>
        <v>0</v>
      </c>
      <c r="H126" s="2">
        <f>IFERROR(HLOOKUP("tier1",'VI2'!$B:$B,MATCH(LOWER(SUBSTITUTE(HLOOKUP("vehicle",[1]pl!$C:$C,pos!H126),"-","_")),'VI2'!$A:$A,0)),)</f>
        <v>0</v>
      </c>
      <c r="I126" s="2">
        <f>IFERROR(HLOOKUP("tier1",'VI2'!$B:$B,MATCH(LOWER(SUBSTITUTE(HLOOKUP("vehicle",[1]pl!$C:$C,pos!I126),"-","_")),'VI2'!$A:$A,0)),)</f>
        <v>0</v>
      </c>
      <c r="J126" s="2">
        <f>IFERROR(HLOOKUP("tier1",'VI2'!$B:$B,MATCH(LOWER(SUBSTITUTE(HLOOKUP("vehicle",[1]pl!$C:$C,pos!J126),"-","_")),'VI2'!$A:$A,0)),)</f>
        <v>0</v>
      </c>
      <c r="K126" s="2">
        <f>IFERROR(HLOOKUP("tier1",'VI2'!$B:$B,MATCH(LOWER(SUBSTITUTE(HLOOKUP("vehicle",[1]pl!$C:$C,pos!K126),"-","_")),'VI2'!$A:$A,0)),)</f>
        <v>0</v>
      </c>
      <c r="L126" s="2">
        <f>IFERROR(HLOOKUP("tier1",'VI2'!$B:$B,MATCH(LOWER(SUBSTITUTE(HLOOKUP("vehicle",[1]pl!$C:$C,pos!L126),"-","_")),'VI2'!$A:$A,0)),)</f>
        <v>0</v>
      </c>
      <c r="M126" s="2">
        <f>IFERROR(HLOOKUP("tier1",'VI2'!$B:$B,MATCH(LOWER(SUBSTITUTE(HLOOKUP("vehicle",[1]pl!$C:$C,pos!M126),"-","_")),'VI2'!$A:$A,0)),)</f>
        <v>0</v>
      </c>
      <c r="N126" s="2">
        <f>IFERROR(HLOOKUP("tier1",'VI2'!$B:$B,MATCH(LOWER(SUBSTITUTE(HLOOKUP("vehicle",[1]pl!$C:$C,pos!N126),"-","_")),'VI2'!$A:$A,0)),)</f>
        <v>0</v>
      </c>
      <c r="O126" s="2">
        <f>IFERROR(HLOOKUP("tier1",'VI2'!$B:$B,MATCH(LOWER(SUBSTITUTE(HLOOKUP("vehicle",[1]pl!$C:$C,pos!O126),"-","_")),'VI2'!$A:$A,0)),)</f>
        <v>0</v>
      </c>
      <c r="Q126" s="2">
        <f>IFERROR(HLOOKUP("tier1",'VI2'!$B:$B,MATCH(LOWER(SUBSTITUTE(HLOOKUP("vehicle",[1]pl!$C:$C,pos!Q126),"-","_")),'VI2'!$A:$A,0)),)</f>
        <v>0</v>
      </c>
      <c r="R126" s="2">
        <f>IFERROR(HLOOKUP("tier1",'VI2'!$B:$B,MATCH(LOWER(SUBSTITUTE(HLOOKUP("vehicle",[1]pl!$C:$C,pos!R126),"-","_")),'VI2'!$A:$A,0)),)</f>
        <v>0</v>
      </c>
      <c r="S126" s="2">
        <f>IFERROR(HLOOKUP("tier1",'VI2'!$B:$B,MATCH(LOWER(SUBSTITUTE(HLOOKUP("vehicle",[1]pl!$C:$C,pos!S126),"-","_")),'VI2'!$A:$A,0)),)</f>
        <v>0</v>
      </c>
      <c r="T126" s="2">
        <f>IFERROR(HLOOKUP("tier1",'VI2'!$B:$B,MATCH(LOWER(SUBSTITUTE(HLOOKUP("vehicle",[1]pl!$C:$C,pos!T126),"-","_")),'VI2'!$A:$A,0)),)</f>
        <v>0</v>
      </c>
      <c r="U126" s="2">
        <f>IFERROR(HLOOKUP("tier1",'VI2'!$B:$B,MATCH(LOWER(SUBSTITUTE(HLOOKUP("vehicle",[1]pl!$C:$C,pos!U126),"-","_")),'VI2'!$A:$A,0)),)</f>
        <v>0</v>
      </c>
      <c r="V126" s="2">
        <f>IFERROR(HLOOKUP("tier1",'VI2'!$B:$B,MATCH(LOWER(SUBSTITUTE(HLOOKUP("vehicle",[1]pl!$C:$C,pos!V126),"-","_")),'VI2'!$A:$A,0)),)</f>
        <v>0</v>
      </c>
      <c r="W126" s="2">
        <f>IFERROR(HLOOKUP("tier1",'VI2'!$B:$B,MATCH(LOWER(SUBSTITUTE(HLOOKUP("vehicle",[1]pl!$C:$C,pos!W126),"-","_")),'VI2'!$A:$A,0)),)</f>
        <v>0</v>
      </c>
      <c r="X126" s="2">
        <f>IFERROR(HLOOKUP("tier1",'VI2'!$B:$B,MATCH(LOWER(SUBSTITUTE(HLOOKUP("vehicle",[1]pl!$C:$C,pos!X126),"-","_")),'VI2'!$A:$A,0)),)</f>
        <v>0</v>
      </c>
      <c r="Y126" s="2">
        <f>IFERROR(HLOOKUP("tier1",'VI2'!$B:$B,MATCH(LOWER(SUBSTITUTE(HLOOKUP("vehicle",[1]pl!$C:$C,pos!Y126),"-","_")),'VI2'!$A:$A,0)),)</f>
        <v>0</v>
      </c>
      <c r="Z126" s="2">
        <f>IFERROR(HLOOKUP("tier1",'VI2'!$B:$B,MATCH(LOWER(SUBSTITUTE(HLOOKUP("vehicle",[1]pl!$C:$C,pos!Z126),"-","_")),'VI2'!$A:$A,0)),)</f>
        <v>0</v>
      </c>
      <c r="AA126" s="2">
        <f>IFERROR(HLOOKUP("tier1",'VI2'!$B:$B,MATCH(LOWER(SUBSTITUTE(HLOOKUP("vehicle",[1]pl!$C:$C,pos!AA126),"-","_")),'VI2'!$A:$A,0)),)</f>
        <v>0</v>
      </c>
      <c r="AB126" s="2">
        <f>IFERROR(HLOOKUP("tier1",'VI2'!$B:$B,MATCH(LOWER(SUBSTITUTE(HLOOKUP("vehicle",[1]pl!$C:$C,pos!AB126),"-","_")),'VI2'!$A:$A,0)),)</f>
        <v>0</v>
      </c>
      <c r="AC126" s="2">
        <f>IFERROR(HLOOKUP("tier1",'VI2'!$B:$B,MATCH(LOWER(SUBSTITUTE(HLOOKUP("vehicle",[1]pl!$C:$C,pos!AC126),"-","_")),'VI2'!$A:$A,0)),)</f>
        <v>0</v>
      </c>
      <c r="AD126" s="2">
        <f>IFERROR(HLOOKUP("tier1",'VI2'!$B:$B,MATCH(LOWER(SUBSTITUTE(HLOOKUP("vehicle",[1]pl!$C:$C,pos!AD126),"-","_")),'VI2'!$A:$A,0)),)</f>
        <v>0</v>
      </c>
      <c r="AE126" s="2">
        <f>IFERROR(HLOOKUP("tier1",'VI2'!$B:$B,MATCH(LOWER(SUBSTITUTE(HLOOKUP("vehicle",[1]pl!$C:$C,pos!AE126),"-","_")),'VI2'!$A:$A,0)),)</f>
        <v>0</v>
      </c>
    </row>
    <row r="127" spans="1:31" s="2" customFormat="1" x14ac:dyDescent="0.25">
      <c r="A127" s="2">
        <f>IFERROR(HLOOKUP("tier1",'VI2'!$B:$B,MATCH(LOWER(SUBSTITUTE(HLOOKUP("vehicle",[1]pl!$C:$C,pos!A127),"-","_")),'VI2'!$A:$A,0)),)</f>
        <v>0</v>
      </c>
      <c r="B127" s="2">
        <f>IFERROR(HLOOKUP("tier1",'VI2'!$B:$B,MATCH(LOWER(SUBSTITUTE(HLOOKUP("vehicle",[1]pl!$C:$C,pos!B127),"-","_")),'VI2'!$A:$A,0)),)</f>
        <v>0</v>
      </c>
      <c r="C127" s="2">
        <f>IFERROR(HLOOKUP("tier1",'VI2'!$B:$B,MATCH(LOWER(SUBSTITUTE(HLOOKUP("vehicle",[1]pl!$C:$C,pos!C127),"-","_")),'VI2'!$A:$A,0)),)</f>
        <v>0</v>
      </c>
      <c r="D127" s="2">
        <f>IFERROR(HLOOKUP("tier1",'VI2'!$B:$B,MATCH(LOWER(SUBSTITUTE(HLOOKUP("vehicle",[1]pl!$C:$C,pos!D127),"-","_")),'VI2'!$A:$A,0)),)</f>
        <v>0</v>
      </c>
      <c r="E127" s="2">
        <f>IFERROR(HLOOKUP("tier1",'VI2'!$B:$B,MATCH(LOWER(SUBSTITUTE(HLOOKUP("vehicle",[1]pl!$C:$C,pos!E127),"-","_")),'VI2'!$A:$A,0)),)</f>
        <v>0</v>
      </c>
      <c r="F127" s="2">
        <f>IFERROR(HLOOKUP("tier1",'VI2'!$B:$B,MATCH(LOWER(SUBSTITUTE(HLOOKUP("vehicle",[1]pl!$C:$C,pos!F127),"-","_")),'VI2'!$A:$A,0)),)</f>
        <v>0</v>
      </c>
      <c r="G127" s="2">
        <f>IFERROR(HLOOKUP("tier1",'VI2'!$B:$B,MATCH(LOWER(SUBSTITUTE(HLOOKUP("vehicle",[1]pl!$C:$C,pos!G127),"-","_")),'VI2'!$A:$A,0)),)</f>
        <v>0</v>
      </c>
      <c r="H127" s="2">
        <f>IFERROR(HLOOKUP("tier1",'VI2'!$B:$B,MATCH(LOWER(SUBSTITUTE(HLOOKUP("vehicle",[1]pl!$C:$C,pos!H127),"-","_")),'VI2'!$A:$A,0)),)</f>
        <v>0</v>
      </c>
      <c r="I127" s="2">
        <f>IFERROR(HLOOKUP("tier1",'VI2'!$B:$B,MATCH(LOWER(SUBSTITUTE(HLOOKUP("vehicle",[1]pl!$C:$C,pos!I127),"-","_")),'VI2'!$A:$A,0)),)</f>
        <v>0</v>
      </c>
      <c r="J127" s="2">
        <f>IFERROR(HLOOKUP("tier1",'VI2'!$B:$B,MATCH(LOWER(SUBSTITUTE(HLOOKUP("vehicle",[1]pl!$C:$C,pos!J127),"-","_")),'VI2'!$A:$A,0)),)</f>
        <v>0</v>
      </c>
      <c r="K127" s="2">
        <f>IFERROR(HLOOKUP("tier1",'VI2'!$B:$B,MATCH(LOWER(SUBSTITUTE(HLOOKUP("vehicle",[1]pl!$C:$C,pos!K127),"-","_")),'VI2'!$A:$A,0)),)</f>
        <v>0</v>
      </c>
      <c r="L127" s="2">
        <f>IFERROR(HLOOKUP("tier1",'VI2'!$B:$B,MATCH(LOWER(SUBSTITUTE(HLOOKUP("vehicle",[1]pl!$C:$C,pos!L127),"-","_")),'VI2'!$A:$A,0)),)</f>
        <v>0</v>
      </c>
      <c r="M127" s="2">
        <f>IFERROR(HLOOKUP("tier1",'VI2'!$B:$B,MATCH(LOWER(SUBSTITUTE(HLOOKUP("vehicle",[1]pl!$C:$C,pos!M127),"-","_")),'VI2'!$A:$A,0)),)</f>
        <v>0</v>
      </c>
      <c r="N127" s="2">
        <f>IFERROR(HLOOKUP("tier1",'VI2'!$B:$B,MATCH(LOWER(SUBSTITUTE(HLOOKUP("vehicle",[1]pl!$C:$C,pos!N127),"-","_")),'VI2'!$A:$A,0)),)</f>
        <v>0</v>
      </c>
      <c r="O127" s="2">
        <f>IFERROR(HLOOKUP("tier1",'VI2'!$B:$B,MATCH(LOWER(SUBSTITUTE(HLOOKUP("vehicle",[1]pl!$C:$C,pos!O127),"-","_")),'VI2'!$A:$A,0)),)</f>
        <v>0</v>
      </c>
      <c r="Q127" s="2">
        <f>IFERROR(HLOOKUP("tier1",'VI2'!$B:$B,MATCH(LOWER(SUBSTITUTE(HLOOKUP("vehicle",[1]pl!$C:$C,pos!Q127),"-","_")),'VI2'!$A:$A,0)),)</f>
        <v>0</v>
      </c>
      <c r="R127" s="2">
        <f>IFERROR(HLOOKUP("tier1",'VI2'!$B:$B,MATCH(LOWER(SUBSTITUTE(HLOOKUP("vehicle",[1]pl!$C:$C,pos!R127),"-","_")),'VI2'!$A:$A,0)),)</f>
        <v>0</v>
      </c>
      <c r="S127" s="2">
        <f>IFERROR(HLOOKUP("tier1",'VI2'!$B:$B,MATCH(LOWER(SUBSTITUTE(HLOOKUP("vehicle",[1]pl!$C:$C,pos!S127),"-","_")),'VI2'!$A:$A,0)),)</f>
        <v>0</v>
      </c>
      <c r="T127" s="2">
        <f>IFERROR(HLOOKUP("tier1",'VI2'!$B:$B,MATCH(LOWER(SUBSTITUTE(HLOOKUP("vehicle",[1]pl!$C:$C,pos!T127),"-","_")),'VI2'!$A:$A,0)),)</f>
        <v>0</v>
      </c>
      <c r="U127" s="2">
        <f>IFERROR(HLOOKUP("tier1",'VI2'!$B:$B,MATCH(LOWER(SUBSTITUTE(HLOOKUP("vehicle",[1]pl!$C:$C,pos!U127),"-","_")),'VI2'!$A:$A,0)),)</f>
        <v>0</v>
      </c>
      <c r="V127" s="2">
        <f>IFERROR(HLOOKUP("tier1",'VI2'!$B:$B,MATCH(LOWER(SUBSTITUTE(HLOOKUP("vehicle",[1]pl!$C:$C,pos!V127),"-","_")),'VI2'!$A:$A,0)),)</f>
        <v>0</v>
      </c>
      <c r="W127" s="2">
        <f>IFERROR(HLOOKUP("tier1",'VI2'!$B:$B,MATCH(LOWER(SUBSTITUTE(HLOOKUP("vehicle",[1]pl!$C:$C,pos!W127),"-","_")),'VI2'!$A:$A,0)),)</f>
        <v>0</v>
      </c>
      <c r="X127" s="2">
        <f>IFERROR(HLOOKUP("tier1",'VI2'!$B:$B,MATCH(LOWER(SUBSTITUTE(HLOOKUP("vehicle",[1]pl!$C:$C,pos!X127),"-","_")),'VI2'!$A:$A,0)),)</f>
        <v>0</v>
      </c>
      <c r="Y127" s="2">
        <f>IFERROR(HLOOKUP("tier1",'VI2'!$B:$B,MATCH(LOWER(SUBSTITUTE(HLOOKUP("vehicle",[1]pl!$C:$C,pos!Y127),"-","_")),'VI2'!$A:$A,0)),)</f>
        <v>0</v>
      </c>
      <c r="Z127" s="2">
        <f>IFERROR(HLOOKUP("tier1",'VI2'!$B:$B,MATCH(LOWER(SUBSTITUTE(HLOOKUP("vehicle",[1]pl!$C:$C,pos!Z127),"-","_")),'VI2'!$A:$A,0)),)</f>
        <v>0</v>
      </c>
      <c r="AA127" s="2">
        <f>IFERROR(HLOOKUP("tier1",'VI2'!$B:$B,MATCH(LOWER(SUBSTITUTE(HLOOKUP("vehicle",[1]pl!$C:$C,pos!AA127),"-","_")),'VI2'!$A:$A,0)),)</f>
        <v>0</v>
      </c>
      <c r="AB127" s="2">
        <f>IFERROR(HLOOKUP("tier1",'VI2'!$B:$B,MATCH(LOWER(SUBSTITUTE(HLOOKUP("vehicle",[1]pl!$C:$C,pos!AB127),"-","_")),'VI2'!$A:$A,0)),)</f>
        <v>0</v>
      </c>
      <c r="AC127" s="2">
        <f>IFERROR(HLOOKUP("tier1",'VI2'!$B:$B,MATCH(LOWER(SUBSTITUTE(HLOOKUP("vehicle",[1]pl!$C:$C,pos!AC127),"-","_")),'VI2'!$A:$A,0)),)</f>
        <v>0</v>
      </c>
      <c r="AD127" s="2">
        <f>IFERROR(HLOOKUP("tier1",'VI2'!$B:$B,MATCH(LOWER(SUBSTITUTE(HLOOKUP("vehicle",[1]pl!$C:$C,pos!AD127),"-","_")),'VI2'!$A:$A,0)),)</f>
        <v>0</v>
      </c>
      <c r="AE127" s="2">
        <f>IFERROR(HLOOKUP("tier1",'VI2'!$B:$B,MATCH(LOWER(SUBSTITUTE(HLOOKUP("vehicle",[1]pl!$C:$C,pos!AE127),"-","_")),'VI2'!$A:$A,0)),)</f>
        <v>0</v>
      </c>
    </row>
    <row r="128" spans="1:31" s="2" customFormat="1" x14ac:dyDescent="0.25">
      <c r="A128" s="2">
        <f>IFERROR(HLOOKUP("tier1",'VI2'!$B:$B,MATCH(LOWER(SUBSTITUTE(HLOOKUP("vehicle",[1]pl!$C:$C,pos!A128),"-","_")),'VI2'!$A:$A,0)),)</f>
        <v>0</v>
      </c>
      <c r="B128" s="2">
        <f>IFERROR(HLOOKUP("tier1",'VI2'!$B:$B,MATCH(LOWER(SUBSTITUTE(HLOOKUP("vehicle",[1]pl!$C:$C,pos!B128),"-","_")),'VI2'!$A:$A,0)),)</f>
        <v>0</v>
      </c>
      <c r="C128" s="2">
        <f>IFERROR(HLOOKUP("tier1",'VI2'!$B:$B,MATCH(LOWER(SUBSTITUTE(HLOOKUP("vehicle",[1]pl!$C:$C,pos!C128),"-","_")),'VI2'!$A:$A,0)),)</f>
        <v>0</v>
      </c>
      <c r="D128" s="2">
        <f>IFERROR(HLOOKUP("tier1",'VI2'!$B:$B,MATCH(LOWER(SUBSTITUTE(HLOOKUP("vehicle",[1]pl!$C:$C,pos!D128),"-","_")),'VI2'!$A:$A,0)),)</f>
        <v>0</v>
      </c>
      <c r="E128" s="2">
        <f>IFERROR(HLOOKUP("tier1",'VI2'!$B:$B,MATCH(LOWER(SUBSTITUTE(HLOOKUP("vehicle",[1]pl!$C:$C,pos!E128),"-","_")),'VI2'!$A:$A,0)),)</f>
        <v>0</v>
      </c>
      <c r="F128" s="2">
        <f>IFERROR(HLOOKUP("tier1",'VI2'!$B:$B,MATCH(LOWER(SUBSTITUTE(HLOOKUP("vehicle",[1]pl!$C:$C,pos!F128),"-","_")),'VI2'!$A:$A,0)),)</f>
        <v>0</v>
      </c>
      <c r="G128" s="2">
        <f>IFERROR(HLOOKUP("tier1",'VI2'!$B:$B,MATCH(LOWER(SUBSTITUTE(HLOOKUP("vehicle",[1]pl!$C:$C,pos!G128),"-","_")),'VI2'!$A:$A,0)),)</f>
        <v>0</v>
      </c>
      <c r="H128" s="2">
        <f>IFERROR(HLOOKUP("tier1",'VI2'!$B:$B,MATCH(LOWER(SUBSTITUTE(HLOOKUP("vehicle",[1]pl!$C:$C,pos!H128),"-","_")),'VI2'!$A:$A,0)),)</f>
        <v>0</v>
      </c>
      <c r="I128" s="2">
        <f>IFERROR(HLOOKUP("tier1",'VI2'!$B:$B,MATCH(LOWER(SUBSTITUTE(HLOOKUP("vehicle",[1]pl!$C:$C,pos!I128),"-","_")),'VI2'!$A:$A,0)),)</f>
        <v>0</v>
      </c>
      <c r="J128" s="2">
        <f>IFERROR(HLOOKUP("tier1",'VI2'!$B:$B,MATCH(LOWER(SUBSTITUTE(HLOOKUP("vehicle",[1]pl!$C:$C,pos!J128),"-","_")),'VI2'!$A:$A,0)),)</f>
        <v>0</v>
      </c>
      <c r="K128" s="2">
        <f>IFERROR(HLOOKUP("tier1",'VI2'!$B:$B,MATCH(LOWER(SUBSTITUTE(HLOOKUP("vehicle",[1]pl!$C:$C,pos!K128),"-","_")),'VI2'!$A:$A,0)),)</f>
        <v>0</v>
      </c>
      <c r="L128" s="2">
        <f>IFERROR(HLOOKUP("tier1",'VI2'!$B:$B,MATCH(LOWER(SUBSTITUTE(HLOOKUP("vehicle",[1]pl!$C:$C,pos!L128),"-","_")),'VI2'!$A:$A,0)),)</f>
        <v>0</v>
      </c>
      <c r="M128" s="2">
        <f>IFERROR(HLOOKUP("tier1",'VI2'!$B:$B,MATCH(LOWER(SUBSTITUTE(HLOOKUP("vehicle",[1]pl!$C:$C,pos!M128),"-","_")),'VI2'!$A:$A,0)),)</f>
        <v>0</v>
      </c>
      <c r="N128" s="2">
        <f>IFERROR(HLOOKUP("tier1",'VI2'!$B:$B,MATCH(LOWER(SUBSTITUTE(HLOOKUP("vehicle",[1]pl!$C:$C,pos!N128),"-","_")),'VI2'!$A:$A,0)),)</f>
        <v>0</v>
      </c>
      <c r="O128" s="2">
        <f>IFERROR(HLOOKUP("tier1",'VI2'!$B:$B,MATCH(LOWER(SUBSTITUTE(HLOOKUP("vehicle",[1]pl!$C:$C,pos!O128),"-","_")),'VI2'!$A:$A,0)),)</f>
        <v>0</v>
      </c>
      <c r="Q128" s="2">
        <f>IFERROR(HLOOKUP("tier1",'VI2'!$B:$B,MATCH(LOWER(SUBSTITUTE(HLOOKUP("vehicle",[1]pl!$C:$C,pos!Q128),"-","_")),'VI2'!$A:$A,0)),)</f>
        <v>0</v>
      </c>
      <c r="R128" s="2">
        <f>IFERROR(HLOOKUP("tier1",'VI2'!$B:$B,MATCH(LOWER(SUBSTITUTE(HLOOKUP("vehicle",[1]pl!$C:$C,pos!R128),"-","_")),'VI2'!$A:$A,0)),)</f>
        <v>0</v>
      </c>
      <c r="S128" s="2">
        <f>IFERROR(HLOOKUP("tier1",'VI2'!$B:$B,MATCH(LOWER(SUBSTITUTE(HLOOKUP("vehicle",[1]pl!$C:$C,pos!S128),"-","_")),'VI2'!$A:$A,0)),)</f>
        <v>0</v>
      </c>
      <c r="T128" s="2">
        <f>IFERROR(HLOOKUP("tier1",'VI2'!$B:$B,MATCH(LOWER(SUBSTITUTE(HLOOKUP("vehicle",[1]pl!$C:$C,pos!T128),"-","_")),'VI2'!$A:$A,0)),)</f>
        <v>0</v>
      </c>
      <c r="U128" s="2">
        <f>IFERROR(HLOOKUP("tier1",'VI2'!$B:$B,MATCH(LOWER(SUBSTITUTE(HLOOKUP("vehicle",[1]pl!$C:$C,pos!U128),"-","_")),'VI2'!$A:$A,0)),)</f>
        <v>0</v>
      </c>
      <c r="V128" s="2">
        <f>IFERROR(HLOOKUP("tier1",'VI2'!$B:$B,MATCH(LOWER(SUBSTITUTE(HLOOKUP("vehicle",[1]pl!$C:$C,pos!V128),"-","_")),'VI2'!$A:$A,0)),)</f>
        <v>0</v>
      </c>
      <c r="W128" s="2">
        <f>IFERROR(HLOOKUP("tier1",'VI2'!$B:$B,MATCH(LOWER(SUBSTITUTE(HLOOKUP("vehicle",[1]pl!$C:$C,pos!W128),"-","_")),'VI2'!$A:$A,0)),)</f>
        <v>0</v>
      </c>
      <c r="X128" s="2">
        <f>IFERROR(HLOOKUP("tier1",'VI2'!$B:$B,MATCH(LOWER(SUBSTITUTE(HLOOKUP("vehicle",[1]pl!$C:$C,pos!X128),"-","_")),'VI2'!$A:$A,0)),)</f>
        <v>0</v>
      </c>
      <c r="Y128" s="2">
        <f>IFERROR(HLOOKUP("tier1",'VI2'!$B:$B,MATCH(LOWER(SUBSTITUTE(HLOOKUP("vehicle",[1]pl!$C:$C,pos!Y128),"-","_")),'VI2'!$A:$A,0)),)</f>
        <v>0</v>
      </c>
      <c r="Z128" s="2">
        <f>IFERROR(HLOOKUP("tier1",'VI2'!$B:$B,MATCH(LOWER(SUBSTITUTE(HLOOKUP("vehicle",[1]pl!$C:$C,pos!Z128),"-","_")),'VI2'!$A:$A,0)),)</f>
        <v>0</v>
      </c>
      <c r="AA128" s="2">
        <f>IFERROR(HLOOKUP("tier1",'VI2'!$B:$B,MATCH(LOWER(SUBSTITUTE(HLOOKUP("vehicle",[1]pl!$C:$C,pos!AA128),"-","_")),'VI2'!$A:$A,0)),)</f>
        <v>0</v>
      </c>
      <c r="AB128" s="2">
        <f>IFERROR(HLOOKUP("tier1",'VI2'!$B:$B,MATCH(LOWER(SUBSTITUTE(HLOOKUP("vehicle",[1]pl!$C:$C,pos!AB128),"-","_")),'VI2'!$A:$A,0)),)</f>
        <v>0</v>
      </c>
      <c r="AC128" s="2">
        <f>IFERROR(HLOOKUP("tier1",'VI2'!$B:$B,MATCH(LOWER(SUBSTITUTE(HLOOKUP("vehicle",[1]pl!$C:$C,pos!AC128),"-","_")),'VI2'!$A:$A,0)),)</f>
        <v>0</v>
      </c>
      <c r="AD128" s="2">
        <f>IFERROR(HLOOKUP("tier1",'VI2'!$B:$B,MATCH(LOWER(SUBSTITUTE(HLOOKUP("vehicle",[1]pl!$C:$C,pos!AD128),"-","_")),'VI2'!$A:$A,0)),)</f>
        <v>0</v>
      </c>
      <c r="AE128" s="2">
        <f>IFERROR(HLOOKUP("tier1",'VI2'!$B:$B,MATCH(LOWER(SUBSTITUTE(HLOOKUP("vehicle",[1]pl!$C:$C,pos!AE128),"-","_")),'VI2'!$A:$A,0)),)</f>
        <v>0</v>
      </c>
    </row>
    <row r="129" spans="1:31" s="2" customFormat="1" x14ac:dyDescent="0.25">
      <c r="A129" s="2">
        <f>IFERROR(HLOOKUP("tier1",'VI2'!$B:$B,MATCH(LOWER(SUBSTITUTE(HLOOKUP("vehicle",[1]pl!$C:$C,pos!A129),"-","_")),'VI2'!$A:$A,0)),)</f>
        <v>0</v>
      </c>
      <c r="B129" s="2">
        <f>IFERROR(HLOOKUP("tier1",'VI2'!$B:$B,MATCH(LOWER(SUBSTITUTE(HLOOKUP("vehicle",[1]pl!$C:$C,pos!B129),"-","_")),'VI2'!$A:$A,0)),)</f>
        <v>0</v>
      </c>
      <c r="C129" s="2">
        <f>IFERROR(HLOOKUP("tier1",'VI2'!$B:$B,MATCH(LOWER(SUBSTITUTE(HLOOKUP("vehicle",[1]pl!$C:$C,pos!C129),"-","_")),'VI2'!$A:$A,0)),)</f>
        <v>0</v>
      </c>
      <c r="D129" s="2">
        <f>IFERROR(HLOOKUP("tier1",'VI2'!$B:$B,MATCH(LOWER(SUBSTITUTE(HLOOKUP("vehicle",[1]pl!$C:$C,pos!D129),"-","_")),'VI2'!$A:$A,0)),)</f>
        <v>0</v>
      </c>
      <c r="E129" s="2">
        <f>IFERROR(HLOOKUP("tier1",'VI2'!$B:$B,MATCH(LOWER(SUBSTITUTE(HLOOKUP("vehicle",[1]pl!$C:$C,pos!E129),"-","_")),'VI2'!$A:$A,0)),)</f>
        <v>0</v>
      </c>
      <c r="F129" s="2">
        <f>IFERROR(HLOOKUP("tier1",'VI2'!$B:$B,MATCH(LOWER(SUBSTITUTE(HLOOKUP("vehicle",[1]pl!$C:$C,pos!F129),"-","_")),'VI2'!$A:$A,0)),)</f>
        <v>0</v>
      </c>
      <c r="G129" s="2">
        <f>IFERROR(HLOOKUP("tier1",'VI2'!$B:$B,MATCH(LOWER(SUBSTITUTE(HLOOKUP("vehicle",[1]pl!$C:$C,pos!G129),"-","_")),'VI2'!$A:$A,0)),)</f>
        <v>0</v>
      </c>
      <c r="H129" s="2">
        <f>IFERROR(HLOOKUP("tier1",'VI2'!$B:$B,MATCH(LOWER(SUBSTITUTE(HLOOKUP("vehicle",[1]pl!$C:$C,pos!H129),"-","_")),'VI2'!$A:$A,0)),)</f>
        <v>0</v>
      </c>
      <c r="I129" s="2">
        <f>IFERROR(HLOOKUP("tier1",'VI2'!$B:$B,MATCH(LOWER(SUBSTITUTE(HLOOKUP("vehicle",[1]pl!$C:$C,pos!I129),"-","_")),'VI2'!$A:$A,0)),)</f>
        <v>0</v>
      </c>
      <c r="J129" s="2">
        <f>IFERROR(HLOOKUP("tier1",'VI2'!$B:$B,MATCH(LOWER(SUBSTITUTE(HLOOKUP("vehicle",[1]pl!$C:$C,pos!J129),"-","_")),'VI2'!$A:$A,0)),)</f>
        <v>0</v>
      </c>
      <c r="K129" s="2">
        <f>IFERROR(HLOOKUP("tier1",'VI2'!$B:$B,MATCH(LOWER(SUBSTITUTE(HLOOKUP("vehicle",[1]pl!$C:$C,pos!K129),"-","_")),'VI2'!$A:$A,0)),)</f>
        <v>0</v>
      </c>
      <c r="L129" s="2">
        <f>IFERROR(HLOOKUP("tier1",'VI2'!$B:$B,MATCH(LOWER(SUBSTITUTE(HLOOKUP("vehicle",[1]pl!$C:$C,pos!L129),"-","_")),'VI2'!$A:$A,0)),)</f>
        <v>0</v>
      </c>
      <c r="M129" s="2">
        <f>IFERROR(HLOOKUP("tier1",'VI2'!$B:$B,MATCH(LOWER(SUBSTITUTE(HLOOKUP("vehicle",[1]pl!$C:$C,pos!M129),"-","_")),'VI2'!$A:$A,0)),)</f>
        <v>0</v>
      </c>
      <c r="N129" s="2">
        <f>IFERROR(HLOOKUP("tier1",'VI2'!$B:$B,MATCH(LOWER(SUBSTITUTE(HLOOKUP("vehicle",[1]pl!$C:$C,pos!N129),"-","_")),'VI2'!$A:$A,0)),)</f>
        <v>0</v>
      </c>
      <c r="O129" s="2">
        <f>IFERROR(HLOOKUP("tier1",'VI2'!$B:$B,MATCH(LOWER(SUBSTITUTE(HLOOKUP("vehicle",[1]pl!$C:$C,pos!O129),"-","_")),'VI2'!$A:$A,0)),)</f>
        <v>0</v>
      </c>
      <c r="Q129" s="2">
        <f>IFERROR(HLOOKUP("tier1",'VI2'!$B:$B,MATCH(LOWER(SUBSTITUTE(HLOOKUP("vehicle",[1]pl!$C:$C,pos!Q129),"-","_")),'VI2'!$A:$A,0)),)</f>
        <v>0</v>
      </c>
      <c r="R129" s="2">
        <f>IFERROR(HLOOKUP("tier1",'VI2'!$B:$B,MATCH(LOWER(SUBSTITUTE(HLOOKUP("vehicle",[1]pl!$C:$C,pos!R129),"-","_")),'VI2'!$A:$A,0)),)</f>
        <v>0</v>
      </c>
      <c r="S129" s="2">
        <f>IFERROR(HLOOKUP("tier1",'VI2'!$B:$B,MATCH(LOWER(SUBSTITUTE(HLOOKUP("vehicle",[1]pl!$C:$C,pos!S129),"-","_")),'VI2'!$A:$A,0)),)</f>
        <v>0</v>
      </c>
      <c r="T129" s="2">
        <f>IFERROR(HLOOKUP("tier1",'VI2'!$B:$B,MATCH(LOWER(SUBSTITUTE(HLOOKUP("vehicle",[1]pl!$C:$C,pos!T129),"-","_")),'VI2'!$A:$A,0)),)</f>
        <v>0</v>
      </c>
      <c r="U129" s="2">
        <f>IFERROR(HLOOKUP("tier1",'VI2'!$B:$B,MATCH(LOWER(SUBSTITUTE(HLOOKUP("vehicle",[1]pl!$C:$C,pos!U129),"-","_")),'VI2'!$A:$A,0)),)</f>
        <v>0</v>
      </c>
      <c r="V129" s="2">
        <f>IFERROR(HLOOKUP("tier1",'VI2'!$B:$B,MATCH(LOWER(SUBSTITUTE(HLOOKUP("vehicle",[1]pl!$C:$C,pos!V129),"-","_")),'VI2'!$A:$A,0)),)</f>
        <v>0</v>
      </c>
      <c r="W129" s="2">
        <f>IFERROR(HLOOKUP("tier1",'VI2'!$B:$B,MATCH(LOWER(SUBSTITUTE(HLOOKUP("vehicle",[1]pl!$C:$C,pos!W129),"-","_")),'VI2'!$A:$A,0)),)</f>
        <v>0</v>
      </c>
      <c r="X129" s="2">
        <f>IFERROR(HLOOKUP("tier1",'VI2'!$B:$B,MATCH(LOWER(SUBSTITUTE(HLOOKUP("vehicle",[1]pl!$C:$C,pos!X129),"-","_")),'VI2'!$A:$A,0)),)</f>
        <v>0</v>
      </c>
      <c r="Y129" s="2">
        <f>IFERROR(HLOOKUP("tier1",'VI2'!$B:$B,MATCH(LOWER(SUBSTITUTE(HLOOKUP("vehicle",[1]pl!$C:$C,pos!Y129),"-","_")),'VI2'!$A:$A,0)),)</f>
        <v>0</v>
      </c>
      <c r="Z129" s="2">
        <f>IFERROR(HLOOKUP("tier1",'VI2'!$B:$B,MATCH(LOWER(SUBSTITUTE(HLOOKUP("vehicle",[1]pl!$C:$C,pos!Z129),"-","_")),'VI2'!$A:$A,0)),)</f>
        <v>0</v>
      </c>
      <c r="AA129" s="2">
        <f>IFERROR(HLOOKUP("tier1",'VI2'!$B:$B,MATCH(LOWER(SUBSTITUTE(HLOOKUP("vehicle",[1]pl!$C:$C,pos!AA129),"-","_")),'VI2'!$A:$A,0)),)</f>
        <v>0</v>
      </c>
      <c r="AB129" s="2">
        <f>IFERROR(HLOOKUP("tier1",'VI2'!$B:$B,MATCH(LOWER(SUBSTITUTE(HLOOKUP("vehicle",[1]pl!$C:$C,pos!AB129),"-","_")),'VI2'!$A:$A,0)),)</f>
        <v>0</v>
      </c>
      <c r="AC129" s="2">
        <f>IFERROR(HLOOKUP("tier1",'VI2'!$B:$B,MATCH(LOWER(SUBSTITUTE(HLOOKUP("vehicle",[1]pl!$C:$C,pos!AC129),"-","_")),'VI2'!$A:$A,0)),)</f>
        <v>0</v>
      </c>
      <c r="AD129" s="2">
        <f>IFERROR(HLOOKUP("tier1",'VI2'!$B:$B,MATCH(LOWER(SUBSTITUTE(HLOOKUP("vehicle",[1]pl!$C:$C,pos!AD129),"-","_")),'VI2'!$A:$A,0)),)</f>
        <v>0</v>
      </c>
      <c r="AE129" s="2">
        <f>IFERROR(HLOOKUP("tier1",'VI2'!$B:$B,MATCH(LOWER(SUBSTITUTE(HLOOKUP("vehicle",[1]pl!$C:$C,pos!AE129),"-","_")),'VI2'!$A:$A,0)),)</f>
        <v>0</v>
      </c>
    </row>
    <row r="130" spans="1:31" s="2" customFormat="1" x14ac:dyDescent="0.25">
      <c r="A130" s="2">
        <f>IFERROR(HLOOKUP("tier1",'VI2'!$B:$B,MATCH(LOWER(SUBSTITUTE(HLOOKUP("vehicle",[1]pl!$C:$C,pos!A130),"-","_")),'VI2'!$A:$A,0)),)</f>
        <v>0</v>
      </c>
      <c r="B130" s="2">
        <f>IFERROR(HLOOKUP("tier1",'VI2'!$B:$B,MATCH(LOWER(SUBSTITUTE(HLOOKUP("vehicle",[1]pl!$C:$C,pos!B130),"-","_")),'VI2'!$A:$A,0)),)</f>
        <v>0</v>
      </c>
      <c r="C130" s="2">
        <f>IFERROR(HLOOKUP("tier1",'VI2'!$B:$B,MATCH(LOWER(SUBSTITUTE(HLOOKUP("vehicle",[1]pl!$C:$C,pos!C130),"-","_")),'VI2'!$A:$A,0)),)</f>
        <v>0</v>
      </c>
      <c r="D130" s="2">
        <f>IFERROR(HLOOKUP("tier1",'VI2'!$B:$B,MATCH(LOWER(SUBSTITUTE(HLOOKUP("vehicle",[1]pl!$C:$C,pos!D130),"-","_")),'VI2'!$A:$A,0)),)</f>
        <v>0</v>
      </c>
      <c r="E130" s="2">
        <f>IFERROR(HLOOKUP("tier1",'VI2'!$B:$B,MATCH(LOWER(SUBSTITUTE(HLOOKUP("vehicle",[1]pl!$C:$C,pos!E130),"-","_")),'VI2'!$A:$A,0)),)</f>
        <v>0</v>
      </c>
      <c r="F130" s="2">
        <f>IFERROR(HLOOKUP("tier1",'VI2'!$B:$B,MATCH(LOWER(SUBSTITUTE(HLOOKUP("vehicle",[1]pl!$C:$C,pos!F130),"-","_")),'VI2'!$A:$A,0)),)</f>
        <v>0</v>
      </c>
      <c r="G130" s="2">
        <f>IFERROR(HLOOKUP("tier1",'VI2'!$B:$B,MATCH(LOWER(SUBSTITUTE(HLOOKUP("vehicle",[1]pl!$C:$C,pos!G130),"-","_")),'VI2'!$A:$A,0)),)</f>
        <v>0</v>
      </c>
      <c r="H130" s="2">
        <f>IFERROR(HLOOKUP("tier1",'VI2'!$B:$B,MATCH(LOWER(SUBSTITUTE(HLOOKUP("vehicle",[1]pl!$C:$C,pos!H130),"-","_")),'VI2'!$A:$A,0)),)</f>
        <v>0</v>
      </c>
      <c r="I130" s="2">
        <f>IFERROR(HLOOKUP("tier1",'VI2'!$B:$B,MATCH(LOWER(SUBSTITUTE(HLOOKUP("vehicle",[1]pl!$C:$C,pos!I130),"-","_")),'VI2'!$A:$A,0)),)</f>
        <v>0</v>
      </c>
      <c r="J130" s="2">
        <f>IFERROR(HLOOKUP("tier1",'VI2'!$B:$B,MATCH(LOWER(SUBSTITUTE(HLOOKUP("vehicle",[1]pl!$C:$C,pos!J130),"-","_")),'VI2'!$A:$A,0)),)</f>
        <v>0</v>
      </c>
      <c r="K130" s="2">
        <f>IFERROR(HLOOKUP("tier1",'VI2'!$B:$B,MATCH(LOWER(SUBSTITUTE(HLOOKUP("vehicle",[1]pl!$C:$C,pos!K130),"-","_")),'VI2'!$A:$A,0)),)</f>
        <v>0</v>
      </c>
      <c r="L130" s="2">
        <f>IFERROR(HLOOKUP("tier1",'VI2'!$B:$B,MATCH(LOWER(SUBSTITUTE(HLOOKUP("vehicle",[1]pl!$C:$C,pos!L130),"-","_")),'VI2'!$A:$A,0)),)</f>
        <v>0</v>
      </c>
      <c r="M130" s="2">
        <f>IFERROR(HLOOKUP("tier1",'VI2'!$B:$B,MATCH(LOWER(SUBSTITUTE(HLOOKUP("vehicle",[1]pl!$C:$C,pos!M130),"-","_")),'VI2'!$A:$A,0)),)</f>
        <v>0</v>
      </c>
      <c r="N130" s="2">
        <f>IFERROR(HLOOKUP("tier1",'VI2'!$B:$B,MATCH(LOWER(SUBSTITUTE(HLOOKUP("vehicle",[1]pl!$C:$C,pos!N130),"-","_")),'VI2'!$A:$A,0)),)</f>
        <v>0</v>
      </c>
      <c r="O130" s="2">
        <f>IFERROR(HLOOKUP("tier1",'VI2'!$B:$B,MATCH(LOWER(SUBSTITUTE(HLOOKUP("vehicle",[1]pl!$C:$C,pos!O130),"-","_")),'VI2'!$A:$A,0)),)</f>
        <v>0</v>
      </c>
      <c r="Q130" s="2">
        <f>IFERROR(HLOOKUP("tier1",'VI2'!$B:$B,MATCH(LOWER(SUBSTITUTE(HLOOKUP("vehicle",[1]pl!$C:$C,pos!Q130),"-","_")),'VI2'!$A:$A,0)),)</f>
        <v>0</v>
      </c>
      <c r="R130" s="2">
        <f>IFERROR(HLOOKUP("tier1",'VI2'!$B:$B,MATCH(LOWER(SUBSTITUTE(HLOOKUP("vehicle",[1]pl!$C:$C,pos!R130),"-","_")),'VI2'!$A:$A,0)),)</f>
        <v>0</v>
      </c>
      <c r="S130" s="2">
        <f>IFERROR(HLOOKUP("tier1",'VI2'!$B:$B,MATCH(LOWER(SUBSTITUTE(HLOOKUP("vehicle",[1]pl!$C:$C,pos!S130),"-","_")),'VI2'!$A:$A,0)),)</f>
        <v>0</v>
      </c>
      <c r="T130" s="2">
        <f>IFERROR(HLOOKUP("tier1",'VI2'!$B:$B,MATCH(LOWER(SUBSTITUTE(HLOOKUP("vehicle",[1]pl!$C:$C,pos!T130),"-","_")),'VI2'!$A:$A,0)),)</f>
        <v>0</v>
      </c>
      <c r="U130" s="2">
        <f>IFERROR(HLOOKUP("tier1",'VI2'!$B:$B,MATCH(LOWER(SUBSTITUTE(HLOOKUP("vehicle",[1]pl!$C:$C,pos!U130),"-","_")),'VI2'!$A:$A,0)),)</f>
        <v>0</v>
      </c>
      <c r="V130" s="2">
        <f>IFERROR(HLOOKUP("tier1",'VI2'!$B:$B,MATCH(LOWER(SUBSTITUTE(HLOOKUP("vehicle",[1]pl!$C:$C,pos!V130),"-","_")),'VI2'!$A:$A,0)),)</f>
        <v>0</v>
      </c>
      <c r="W130" s="2">
        <f>IFERROR(HLOOKUP("tier1",'VI2'!$B:$B,MATCH(LOWER(SUBSTITUTE(HLOOKUP("vehicle",[1]pl!$C:$C,pos!W130),"-","_")),'VI2'!$A:$A,0)),)</f>
        <v>0</v>
      </c>
      <c r="X130" s="2">
        <f>IFERROR(HLOOKUP("tier1",'VI2'!$B:$B,MATCH(LOWER(SUBSTITUTE(HLOOKUP("vehicle",[1]pl!$C:$C,pos!X130),"-","_")),'VI2'!$A:$A,0)),)</f>
        <v>0</v>
      </c>
      <c r="Y130" s="2">
        <f>IFERROR(HLOOKUP("tier1",'VI2'!$B:$B,MATCH(LOWER(SUBSTITUTE(HLOOKUP("vehicle",[1]pl!$C:$C,pos!Y130),"-","_")),'VI2'!$A:$A,0)),)</f>
        <v>0</v>
      </c>
      <c r="Z130" s="2">
        <f>IFERROR(HLOOKUP("tier1",'VI2'!$B:$B,MATCH(LOWER(SUBSTITUTE(HLOOKUP("vehicle",[1]pl!$C:$C,pos!Z130),"-","_")),'VI2'!$A:$A,0)),)</f>
        <v>0</v>
      </c>
      <c r="AA130" s="2">
        <f>IFERROR(HLOOKUP("tier1",'VI2'!$B:$B,MATCH(LOWER(SUBSTITUTE(HLOOKUP("vehicle",[1]pl!$C:$C,pos!AA130),"-","_")),'VI2'!$A:$A,0)),)</f>
        <v>0</v>
      </c>
      <c r="AB130" s="2">
        <f>IFERROR(HLOOKUP("tier1",'VI2'!$B:$B,MATCH(LOWER(SUBSTITUTE(HLOOKUP("vehicle",[1]pl!$C:$C,pos!AB130),"-","_")),'VI2'!$A:$A,0)),)</f>
        <v>0</v>
      </c>
      <c r="AC130" s="2">
        <f>IFERROR(HLOOKUP("tier1",'VI2'!$B:$B,MATCH(LOWER(SUBSTITUTE(HLOOKUP("vehicle",[1]pl!$C:$C,pos!AC130),"-","_")),'VI2'!$A:$A,0)),)</f>
        <v>0</v>
      </c>
      <c r="AD130" s="2">
        <f>IFERROR(HLOOKUP("tier1",'VI2'!$B:$B,MATCH(LOWER(SUBSTITUTE(HLOOKUP("vehicle",[1]pl!$C:$C,pos!AD130),"-","_")),'VI2'!$A:$A,0)),)</f>
        <v>0</v>
      </c>
      <c r="AE130" s="2">
        <f>IFERROR(HLOOKUP("tier1",'VI2'!$B:$B,MATCH(LOWER(SUBSTITUTE(HLOOKUP("vehicle",[1]pl!$C:$C,pos!AE130),"-","_")),'VI2'!$A:$A,0)),)</f>
        <v>0</v>
      </c>
    </row>
    <row r="131" spans="1:31" s="2" customFormat="1" x14ac:dyDescent="0.25">
      <c r="A131" s="2">
        <f>IFERROR(HLOOKUP("tier1",'VI2'!$B:$B,MATCH(LOWER(SUBSTITUTE(HLOOKUP("vehicle",[1]pl!$C:$C,pos!A131),"-","_")),'VI2'!$A:$A,0)),)</f>
        <v>0</v>
      </c>
      <c r="B131" s="2">
        <f>IFERROR(HLOOKUP("tier1",'VI2'!$B:$B,MATCH(LOWER(SUBSTITUTE(HLOOKUP("vehicle",[1]pl!$C:$C,pos!B131),"-","_")),'VI2'!$A:$A,0)),)</f>
        <v>0</v>
      </c>
      <c r="C131" s="2">
        <f>IFERROR(HLOOKUP("tier1",'VI2'!$B:$B,MATCH(LOWER(SUBSTITUTE(HLOOKUP("vehicle",[1]pl!$C:$C,pos!C131),"-","_")),'VI2'!$A:$A,0)),)</f>
        <v>0</v>
      </c>
      <c r="D131" s="2">
        <f>IFERROR(HLOOKUP("tier1",'VI2'!$B:$B,MATCH(LOWER(SUBSTITUTE(HLOOKUP("vehicle",[1]pl!$C:$C,pos!D131),"-","_")),'VI2'!$A:$A,0)),)</f>
        <v>0</v>
      </c>
      <c r="E131" s="2">
        <f>IFERROR(HLOOKUP("tier1",'VI2'!$B:$B,MATCH(LOWER(SUBSTITUTE(HLOOKUP("vehicle",[1]pl!$C:$C,pos!E131),"-","_")),'VI2'!$A:$A,0)),)</f>
        <v>0</v>
      </c>
      <c r="F131" s="2">
        <f>IFERROR(HLOOKUP("tier1",'VI2'!$B:$B,MATCH(LOWER(SUBSTITUTE(HLOOKUP("vehicle",[1]pl!$C:$C,pos!F131),"-","_")),'VI2'!$A:$A,0)),)</f>
        <v>0</v>
      </c>
      <c r="G131" s="2">
        <f>IFERROR(HLOOKUP("tier1",'VI2'!$B:$B,MATCH(LOWER(SUBSTITUTE(HLOOKUP("vehicle",[1]pl!$C:$C,pos!G131),"-","_")),'VI2'!$A:$A,0)),)</f>
        <v>0</v>
      </c>
      <c r="H131" s="2">
        <f>IFERROR(HLOOKUP("tier1",'VI2'!$B:$B,MATCH(LOWER(SUBSTITUTE(HLOOKUP("vehicle",[1]pl!$C:$C,pos!H131),"-","_")),'VI2'!$A:$A,0)),)</f>
        <v>0</v>
      </c>
      <c r="I131" s="2">
        <f>IFERROR(HLOOKUP("tier1",'VI2'!$B:$B,MATCH(LOWER(SUBSTITUTE(HLOOKUP("vehicle",[1]pl!$C:$C,pos!I131),"-","_")),'VI2'!$A:$A,0)),)</f>
        <v>0</v>
      </c>
      <c r="J131" s="2">
        <f>IFERROR(HLOOKUP("tier1",'VI2'!$B:$B,MATCH(LOWER(SUBSTITUTE(HLOOKUP("vehicle",[1]pl!$C:$C,pos!J131),"-","_")),'VI2'!$A:$A,0)),)</f>
        <v>0</v>
      </c>
      <c r="K131" s="2">
        <f>IFERROR(HLOOKUP("tier1",'VI2'!$B:$B,MATCH(LOWER(SUBSTITUTE(HLOOKUP("vehicle",[1]pl!$C:$C,pos!K131),"-","_")),'VI2'!$A:$A,0)),)</f>
        <v>0</v>
      </c>
      <c r="L131" s="2">
        <f>IFERROR(HLOOKUP("tier1",'VI2'!$B:$B,MATCH(LOWER(SUBSTITUTE(HLOOKUP("vehicle",[1]pl!$C:$C,pos!L131),"-","_")),'VI2'!$A:$A,0)),)</f>
        <v>0</v>
      </c>
      <c r="M131" s="2">
        <f>IFERROR(HLOOKUP("tier1",'VI2'!$B:$B,MATCH(LOWER(SUBSTITUTE(HLOOKUP("vehicle",[1]pl!$C:$C,pos!M131),"-","_")),'VI2'!$A:$A,0)),)</f>
        <v>0</v>
      </c>
      <c r="N131" s="2">
        <f>IFERROR(HLOOKUP("tier1",'VI2'!$B:$B,MATCH(LOWER(SUBSTITUTE(HLOOKUP("vehicle",[1]pl!$C:$C,pos!N131),"-","_")),'VI2'!$A:$A,0)),)</f>
        <v>0</v>
      </c>
      <c r="O131" s="2">
        <f>IFERROR(HLOOKUP("tier1",'VI2'!$B:$B,MATCH(LOWER(SUBSTITUTE(HLOOKUP("vehicle",[1]pl!$C:$C,pos!O131),"-","_")),'VI2'!$A:$A,0)),)</f>
        <v>0</v>
      </c>
      <c r="Q131" s="2">
        <f>IFERROR(HLOOKUP("tier1",'VI2'!$B:$B,MATCH(LOWER(SUBSTITUTE(HLOOKUP("vehicle",[1]pl!$C:$C,pos!Q131),"-","_")),'VI2'!$A:$A,0)),)</f>
        <v>0</v>
      </c>
      <c r="R131" s="2">
        <f>IFERROR(HLOOKUP("tier1",'VI2'!$B:$B,MATCH(LOWER(SUBSTITUTE(HLOOKUP("vehicle",[1]pl!$C:$C,pos!R131),"-","_")),'VI2'!$A:$A,0)),)</f>
        <v>0</v>
      </c>
      <c r="S131" s="2">
        <f>IFERROR(HLOOKUP("tier1",'VI2'!$B:$B,MATCH(LOWER(SUBSTITUTE(HLOOKUP("vehicle",[1]pl!$C:$C,pos!S131),"-","_")),'VI2'!$A:$A,0)),)</f>
        <v>0</v>
      </c>
      <c r="T131" s="2">
        <f>IFERROR(HLOOKUP("tier1",'VI2'!$B:$B,MATCH(LOWER(SUBSTITUTE(HLOOKUP("vehicle",[1]pl!$C:$C,pos!T131),"-","_")),'VI2'!$A:$A,0)),)</f>
        <v>0</v>
      </c>
      <c r="U131" s="2">
        <f>IFERROR(HLOOKUP("tier1",'VI2'!$B:$B,MATCH(LOWER(SUBSTITUTE(HLOOKUP("vehicle",[1]pl!$C:$C,pos!U131),"-","_")),'VI2'!$A:$A,0)),)</f>
        <v>0</v>
      </c>
      <c r="V131" s="2">
        <f>IFERROR(HLOOKUP("tier1",'VI2'!$B:$B,MATCH(LOWER(SUBSTITUTE(HLOOKUP("vehicle",[1]pl!$C:$C,pos!V131),"-","_")),'VI2'!$A:$A,0)),)</f>
        <v>0</v>
      </c>
      <c r="W131" s="2">
        <f>IFERROR(HLOOKUP("tier1",'VI2'!$B:$B,MATCH(LOWER(SUBSTITUTE(HLOOKUP("vehicle",[1]pl!$C:$C,pos!W131),"-","_")),'VI2'!$A:$A,0)),)</f>
        <v>0</v>
      </c>
      <c r="X131" s="2">
        <f>IFERROR(HLOOKUP("tier1",'VI2'!$B:$B,MATCH(LOWER(SUBSTITUTE(HLOOKUP("vehicle",[1]pl!$C:$C,pos!X131),"-","_")),'VI2'!$A:$A,0)),)</f>
        <v>0</v>
      </c>
      <c r="Y131" s="2">
        <f>IFERROR(HLOOKUP("tier1",'VI2'!$B:$B,MATCH(LOWER(SUBSTITUTE(HLOOKUP("vehicle",[1]pl!$C:$C,pos!Y131),"-","_")),'VI2'!$A:$A,0)),)</f>
        <v>0</v>
      </c>
      <c r="Z131" s="2">
        <f>IFERROR(HLOOKUP("tier1",'VI2'!$B:$B,MATCH(LOWER(SUBSTITUTE(HLOOKUP("vehicle",[1]pl!$C:$C,pos!Z131),"-","_")),'VI2'!$A:$A,0)),)</f>
        <v>0</v>
      </c>
      <c r="AA131" s="2">
        <f>IFERROR(HLOOKUP("tier1",'VI2'!$B:$B,MATCH(LOWER(SUBSTITUTE(HLOOKUP("vehicle",[1]pl!$C:$C,pos!AA131),"-","_")),'VI2'!$A:$A,0)),)</f>
        <v>0</v>
      </c>
      <c r="AB131" s="2">
        <f>IFERROR(HLOOKUP("tier1",'VI2'!$B:$B,MATCH(LOWER(SUBSTITUTE(HLOOKUP("vehicle",[1]pl!$C:$C,pos!AB131),"-","_")),'VI2'!$A:$A,0)),)</f>
        <v>0</v>
      </c>
      <c r="AC131" s="2">
        <f>IFERROR(HLOOKUP("tier1",'VI2'!$B:$B,MATCH(LOWER(SUBSTITUTE(HLOOKUP("vehicle",[1]pl!$C:$C,pos!AC131),"-","_")),'VI2'!$A:$A,0)),)</f>
        <v>0</v>
      </c>
      <c r="AD131" s="2">
        <f>IFERROR(HLOOKUP("tier1",'VI2'!$B:$B,MATCH(LOWER(SUBSTITUTE(HLOOKUP("vehicle",[1]pl!$C:$C,pos!AD131),"-","_")),'VI2'!$A:$A,0)),)</f>
        <v>0</v>
      </c>
      <c r="AE131" s="2">
        <f>IFERROR(HLOOKUP("tier1",'VI2'!$B:$B,MATCH(LOWER(SUBSTITUTE(HLOOKUP("vehicle",[1]pl!$C:$C,pos!AE131),"-","_")),'VI2'!$A:$A,0)),)</f>
        <v>0</v>
      </c>
    </row>
    <row r="132" spans="1:31" s="2" customFormat="1" x14ac:dyDescent="0.25">
      <c r="A132" s="2">
        <f>IFERROR(HLOOKUP("tier1",'VI2'!$B:$B,MATCH(LOWER(SUBSTITUTE(HLOOKUP("vehicle",[1]pl!$C:$C,pos!A132),"-","_")),'VI2'!$A:$A,0)),)</f>
        <v>0</v>
      </c>
      <c r="B132" s="2">
        <f>IFERROR(HLOOKUP("tier1",'VI2'!$B:$B,MATCH(LOWER(SUBSTITUTE(HLOOKUP("vehicle",[1]pl!$C:$C,pos!B132),"-","_")),'VI2'!$A:$A,0)),)</f>
        <v>0</v>
      </c>
      <c r="C132" s="2">
        <f>IFERROR(HLOOKUP("tier1",'VI2'!$B:$B,MATCH(LOWER(SUBSTITUTE(HLOOKUP("vehicle",[1]pl!$C:$C,pos!C132),"-","_")),'VI2'!$A:$A,0)),)</f>
        <v>0</v>
      </c>
      <c r="D132" s="2">
        <f>IFERROR(HLOOKUP("tier1",'VI2'!$B:$B,MATCH(LOWER(SUBSTITUTE(HLOOKUP("vehicle",[1]pl!$C:$C,pos!D132),"-","_")),'VI2'!$A:$A,0)),)</f>
        <v>0</v>
      </c>
      <c r="E132" s="2">
        <f>IFERROR(HLOOKUP("tier1",'VI2'!$B:$B,MATCH(LOWER(SUBSTITUTE(HLOOKUP("vehicle",[1]pl!$C:$C,pos!E132),"-","_")),'VI2'!$A:$A,0)),)</f>
        <v>0</v>
      </c>
      <c r="F132" s="2">
        <f>IFERROR(HLOOKUP("tier1",'VI2'!$B:$B,MATCH(LOWER(SUBSTITUTE(HLOOKUP("vehicle",[1]pl!$C:$C,pos!F132),"-","_")),'VI2'!$A:$A,0)),)</f>
        <v>0</v>
      </c>
      <c r="G132" s="2">
        <f>IFERROR(HLOOKUP("tier1",'VI2'!$B:$B,MATCH(LOWER(SUBSTITUTE(HLOOKUP("vehicle",[1]pl!$C:$C,pos!G132),"-","_")),'VI2'!$A:$A,0)),)</f>
        <v>0</v>
      </c>
      <c r="H132" s="2">
        <f>IFERROR(HLOOKUP("tier1",'VI2'!$B:$B,MATCH(LOWER(SUBSTITUTE(HLOOKUP("vehicle",[1]pl!$C:$C,pos!H132),"-","_")),'VI2'!$A:$A,0)),)</f>
        <v>0</v>
      </c>
      <c r="I132" s="2">
        <f>IFERROR(HLOOKUP("tier1",'VI2'!$B:$B,MATCH(LOWER(SUBSTITUTE(HLOOKUP("vehicle",[1]pl!$C:$C,pos!I132),"-","_")),'VI2'!$A:$A,0)),)</f>
        <v>0</v>
      </c>
      <c r="J132" s="2">
        <f>IFERROR(HLOOKUP("tier1",'VI2'!$B:$B,MATCH(LOWER(SUBSTITUTE(HLOOKUP("vehicle",[1]pl!$C:$C,pos!J132),"-","_")),'VI2'!$A:$A,0)),)</f>
        <v>0</v>
      </c>
      <c r="K132" s="2">
        <f>IFERROR(HLOOKUP("tier1",'VI2'!$B:$B,MATCH(LOWER(SUBSTITUTE(HLOOKUP("vehicle",[1]pl!$C:$C,pos!K132),"-","_")),'VI2'!$A:$A,0)),)</f>
        <v>0</v>
      </c>
      <c r="L132" s="2">
        <f>IFERROR(HLOOKUP("tier1",'VI2'!$B:$B,MATCH(LOWER(SUBSTITUTE(HLOOKUP("vehicle",[1]pl!$C:$C,pos!L132),"-","_")),'VI2'!$A:$A,0)),)</f>
        <v>0</v>
      </c>
      <c r="M132" s="2">
        <f>IFERROR(HLOOKUP("tier1",'VI2'!$B:$B,MATCH(LOWER(SUBSTITUTE(HLOOKUP("vehicle",[1]pl!$C:$C,pos!M132),"-","_")),'VI2'!$A:$A,0)),)</f>
        <v>0</v>
      </c>
      <c r="N132" s="2">
        <f>IFERROR(HLOOKUP("tier1",'VI2'!$B:$B,MATCH(LOWER(SUBSTITUTE(HLOOKUP("vehicle",[1]pl!$C:$C,pos!N132),"-","_")),'VI2'!$A:$A,0)),)</f>
        <v>0</v>
      </c>
      <c r="O132" s="2">
        <f>IFERROR(HLOOKUP("tier1",'VI2'!$B:$B,MATCH(LOWER(SUBSTITUTE(HLOOKUP("vehicle",[1]pl!$C:$C,pos!O132),"-","_")),'VI2'!$A:$A,0)),)</f>
        <v>0</v>
      </c>
      <c r="Q132" s="2">
        <f>IFERROR(HLOOKUP("tier1",'VI2'!$B:$B,MATCH(LOWER(SUBSTITUTE(HLOOKUP("vehicle",[1]pl!$C:$C,pos!Q132),"-","_")),'VI2'!$A:$A,0)),)</f>
        <v>0</v>
      </c>
      <c r="R132" s="2">
        <f>IFERROR(HLOOKUP("tier1",'VI2'!$B:$B,MATCH(LOWER(SUBSTITUTE(HLOOKUP("vehicle",[1]pl!$C:$C,pos!R132),"-","_")),'VI2'!$A:$A,0)),)</f>
        <v>0</v>
      </c>
      <c r="S132" s="2">
        <f>IFERROR(HLOOKUP("tier1",'VI2'!$B:$B,MATCH(LOWER(SUBSTITUTE(HLOOKUP("vehicle",[1]pl!$C:$C,pos!S132),"-","_")),'VI2'!$A:$A,0)),)</f>
        <v>0</v>
      </c>
      <c r="T132" s="2">
        <f>IFERROR(HLOOKUP("tier1",'VI2'!$B:$B,MATCH(LOWER(SUBSTITUTE(HLOOKUP("vehicle",[1]pl!$C:$C,pos!T132),"-","_")),'VI2'!$A:$A,0)),)</f>
        <v>0</v>
      </c>
      <c r="U132" s="2">
        <f>IFERROR(HLOOKUP("tier1",'VI2'!$B:$B,MATCH(LOWER(SUBSTITUTE(HLOOKUP("vehicle",[1]pl!$C:$C,pos!U132),"-","_")),'VI2'!$A:$A,0)),)</f>
        <v>0</v>
      </c>
      <c r="V132" s="2">
        <f>IFERROR(HLOOKUP("tier1",'VI2'!$B:$B,MATCH(LOWER(SUBSTITUTE(HLOOKUP("vehicle",[1]pl!$C:$C,pos!V132),"-","_")),'VI2'!$A:$A,0)),)</f>
        <v>0</v>
      </c>
      <c r="W132" s="2">
        <f>IFERROR(HLOOKUP("tier1",'VI2'!$B:$B,MATCH(LOWER(SUBSTITUTE(HLOOKUP("vehicle",[1]pl!$C:$C,pos!W132),"-","_")),'VI2'!$A:$A,0)),)</f>
        <v>0</v>
      </c>
      <c r="X132" s="2">
        <f>IFERROR(HLOOKUP("tier1",'VI2'!$B:$B,MATCH(LOWER(SUBSTITUTE(HLOOKUP("vehicle",[1]pl!$C:$C,pos!X132),"-","_")),'VI2'!$A:$A,0)),)</f>
        <v>0</v>
      </c>
      <c r="Y132" s="2">
        <f>IFERROR(HLOOKUP("tier1",'VI2'!$B:$B,MATCH(LOWER(SUBSTITUTE(HLOOKUP("vehicle",[1]pl!$C:$C,pos!Y132),"-","_")),'VI2'!$A:$A,0)),)</f>
        <v>0</v>
      </c>
      <c r="Z132" s="2">
        <f>IFERROR(HLOOKUP("tier1",'VI2'!$B:$B,MATCH(LOWER(SUBSTITUTE(HLOOKUP("vehicle",[1]pl!$C:$C,pos!Z132),"-","_")),'VI2'!$A:$A,0)),)</f>
        <v>0</v>
      </c>
      <c r="AA132" s="2">
        <f>IFERROR(HLOOKUP("tier1",'VI2'!$B:$B,MATCH(LOWER(SUBSTITUTE(HLOOKUP("vehicle",[1]pl!$C:$C,pos!AA132),"-","_")),'VI2'!$A:$A,0)),)</f>
        <v>0</v>
      </c>
      <c r="AB132" s="2">
        <f>IFERROR(HLOOKUP("tier1",'VI2'!$B:$B,MATCH(LOWER(SUBSTITUTE(HLOOKUP("vehicle",[1]pl!$C:$C,pos!AB132),"-","_")),'VI2'!$A:$A,0)),)</f>
        <v>0</v>
      </c>
      <c r="AC132" s="2">
        <f>IFERROR(HLOOKUP("tier1",'VI2'!$B:$B,MATCH(LOWER(SUBSTITUTE(HLOOKUP("vehicle",[1]pl!$C:$C,pos!AC132),"-","_")),'VI2'!$A:$A,0)),)</f>
        <v>0</v>
      </c>
      <c r="AD132" s="2">
        <f>IFERROR(HLOOKUP("tier1",'VI2'!$B:$B,MATCH(LOWER(SUBSTITUTE(HLOOKUP("vehicle",[1]pl!$C:$C,pos!AD132),"-","_")),'VI2'!$A:$A,0)),)</f>
        <v>0</v>
      </c>
      <c r="AE132" s="2">
        <f>IFERROR(HLOOKUP("tier1",'VI2'!$B:$B,MATCH(LOWER(SUBSTITUTE(HLOOKUP("vehicle",[1]pl!$C:$C,pos!AE132),"-","_")),'VI2'!$A:$A,0)),)</f>
        <v>0</v>
      </c>
    </row>
    <row r="133" spans="1:31" s="2" customFormat="1" x14ac:dyDescent="0.25">
      <c r="A133" s="2">
        <f>IFERROR(HLOOKUP("tier1",'VI2'!$B:$B,MATCH(LOWER(SUBSTITUTE(HLOOKUP("vehicle",[1]pl!$C:$C,pos!A133),"-","_")),'VI2'!$A:$A,0)),)</f>
        <v>0</v>
      </c>
      <c r="B133" s="2">
        <f>IFERROR(HLOOKUP("tier1",'VI2'!$B:$B,MATCH(LOWER(SUBSTITUTE(HLOOKUP("vehicle",[1]pl!$C:$C,pos!B133),"-","_")),'VI2'!$A:$A,0)),)</f>
        <v>0</v>
      </c>
      <c r="C133" s="2">
        <f>IFERROR(HLOOKUP("tier1",'VI2'!$B:$B,MATCH(LOWER(SUBSTITUTE(HLOOKUP("vehicle",[1]pl!$C:$C,pos!C133),"-","_")),'VI2'!$A:$A,0)),)</f>
        <v>0</v>
      </c>
      <c r="D133" s="2">
        <f>IFERROR(HLOOKUP("tier1",'VI2'!$B:$B,MATCH(LOWER(SUBSTITUTE(HLOOKUP("vehicle",[1]pl!$C:$C,pos!D133),"-","_")),'VI2'!$A:$A,0)),)</f>
        <v>0</v>
      </c>
      <c r="E133" s="2">
        <f>IFERROR(HLOOKUP("tier1",'VI2'!$B:$B,MATCH(LOWER(SUBSTITUTE(HLOOKUP("vehicle",[1]pl!$C:$C,pos!E133),"-","_")),'VI2'!$A:$A,0)),)</f>
        <v>0</v>
      </c>
      <c r="F133" s="2">
        <f>IFERROR(HLOOKUP("tier1",'VI2'!$B:$B,MATCH(LOWER(SUBSTITUTE(HLOOKUP("vehicle",[1]pl!$C:$C,pos!F133),"-","_")),'VI2'!$A:$A,0)),)</f>
        <v>0</v>
      </c>
      <c r="G133" s="2">
        <f>IFERROR(HLOOKUP("tier1",'VI2'!$B:$B,MATCH(LOWER(SUBSTITUTE(HLOOKUP("vehicle",[1]pl!$C:$C,pos!G133),"-","_")),'VI2'!$A:$A,0)),)</f>
        <v>0</v>
      </c>
      <c r="H133" s="2">
        <f>IFERROR(HLOOKUP("tier1",'VI2'!$B:$B,MATCH(LOWER(SUBSTITUTE(HLOOKUP("vehicle",[1]pl!$C:$C,pos!H133),"-","_")),'VI2'!$A:$A,0)),)</f>
        <v>0</v>
      </c>
      <c r="I133" s="2">
        <f>IFERROR(HLOOKUP("tier1",'VI2'!$B:$B,MATCH(LOWER(SUBSTITUTE(HLOOKUP("vehicle",[1]pl!$C:$C,pos!I133),"-","_")),'VI2'!$A:$A,0)),)</f>
        <v>0</v>
      </c>
      <c r="J133" s="2">
        <f>IFERROR(HLOOKUP("tier1",'VI2'!$B:$B,MATCH(LOWER(SUBSTITUTE(HLOOKUP("vehicle",[1]pl!$C:$C,pos!J133),"-","_")),'VI2'!$A:$A,0)),)</f>
        <v>0</v>
      </c>
      <c r="K133" s="2">
        <f>IFERROR(HLOOKUP("tier1",'VI2'!$B:$B,MATCH(LOWER(SUBSTITUTE(HLOOKUP("vehicle",[1]pl!$C:$C,pos!K133),"-","_")),'VI2'!$A:$A,0)),)</f>
        <v>0</v>
      </c>
      <c r="L133" s="2">
        <f>IFERROR(HLOOKUP("tier1",'VI2'!$B:$B,MATCH(LOWER(SUBSTITUTE(HLOOKUP("vehicle",[1]pl!$C:$C,pos!L133),"-","_")),'VI2'!$A:$A,0)),)</f>
        <v>0</v>
      </c>
      <c r="M133" s="2">
        <f>IFERROR(HLOOKUP("tier1",'VI2'!$B:$B,MATCH(LOWER(SUBSTITUTE(HLOOKUP("vehicle",[1]pl!$C:$C,pos!M133),"-","_")),'VI2'!$A:$A,0)),)</f>
        <v>0</v>
      </c>
      <c r="N133" s="2">
        <f>IFERROR(HLOOKUP("tier1",'VI2'!$B:$B,MATCH(LOWER(SUBSTITUTE(HLOOKUP("vehicle",[1]pl!$C:$C,pos!N133),"-","_")),'VI2'!$A:$A,0)),)</f>
        <v>0</v>
      </c>
      <c r="O133" s="2">
        <f>IFERROR(HLOOKUP("tier1",'VI2'!$B:$B,MATCH(LOWER(SUBSTITUTE(HLOOKUP("vehicle",[1]pl!$C:$C,pos!O133),"-","_")),'VI2'!$A:$A,0)),)</f>
        <v>0</v>
      </c>
      <c r="Q133" s="2">
        <f>IFERROR(HLOOKUP("tier1",'VI2'!$B:$B,MATCH(LOWER(SUBSTITUTE(HLOOKUP("vehicle",[1]pl!$C:$C,pos!Q133),"-","_")),'VI2'!$A:$A,0)),)</f>
        <v>0</v>
      </c>
      <c r="R133" s="2">
        <f>IFERROR(HLOOKUP("tier1",'VI2'!$B:$B,MATCH(LOWER(SUBSTITUTE(HLOOKUP("vehicle",[1]pl!$C:$C,pos!R133),"-","_")),'VI2'!$A:$A,0)),)</f>
        <v>0</v>
      </c>
      <c r="S133" s="2">
        <f>IFERROR(HLOOKUP("tier1",'VI2'!$B:$B,MATCH(LOWER(SUBSTITUTE(HLOOKUP("vehicle",[1]pl!$C:$C,pos!S133),"-","_")),'VI2'!$A:$A,0)),)</f>
        <v>0</v>
      </c>
      <c r="T133" s="2">
        <f>IFERROR(HLOOKUP("tier1",'VI2'!$B:$B,MATCH(LOWER(SUBSTITUTE(HLOOKUP("vehicle",[1]pl!$C:$C,pos!T133),"-","_")),'VI2'!$A:$A,0)),)</f>
        <v>0</v>
      </c>
      <c r="U133" s="2">
        <f>IFERROR(HLOOKUP("tier1",'VI2'!$B:$B,MATCH(LOWER(SUBSTITUTE(HLOOKUP("vehicle",[1]pl!$C:$C,pos!U133),"-","_")),'VI2'!$A:$A,0)),)</f>
        <v>0</v>
      </c>
      <c r="V133" s="2">
        <f>IFERROR(HLOOKUP("tier1",'VI2'!$B:$B,MATCH(LOWER(SUBSTITUTE(HLOOKUP("vehicle",[1]pl!$C:$C,pos!V133),"-","_")),'VI2'!$A:$A,0)),)</f>
        <v>0</v>
      </c>
      <c r="W133" s="2">
        <f>IFERROR(HLOOKUP("tier1",'VI2'!$B:$B,MATCH(LOWER(SUBSTITUTE(HLOOKUP("vehicle",[1]pl!$C:$C,pos!W133),"-","_")),'VI2'!$A:$A,0)),)</f>
        <v>0</v>
      </c>
      <c r="X133" s="2">
        <f>IFERROR(HLOOKUP("tier1",'VI2'!$B:$B,MATCH(LOWER(SUBSTITUTE(HLOOKUP("vehicle",[1]pl!$C:$C,pos!X133),"-","_")),'VI2'!$A:$A,0)),)</f>
        <v>0</v>
      </c>
      <c r="Y133" s="2">
        <f>IFERROR(HLOOKUP("tier1",'VI2'!$B:$B,MATCH(LOWER(SUBSTITUTE(HLOOKUP("vehicle",[1]pl!$C:$C,pos!Y133),"-","_")),'VI2'!$A:$A,0)),)</f>
        <v>0</v>
      </c>
      <c r="Z133" s="2">
        <f>IFERROR(HLOOKUP("tier1",'VI2'!$B:$B,MATCH(LOWER(SUBSTITUTE(HLOOKUP("vehicle",[1]pl!$C:$C,pos!Z133),"-","_")),'VI2'!$A:$A,0)),)</f>
        <v>0</v>
      </c>
      <c r="AA133" s="2">
        <f>IFERROR(HLOOKUP("tier1",'VI2'!$B:$B,MATCH(LOWER(SUBSTITUTE(HLOOKUP("vehicle",[1]pl!$C:$C,pos!AA133),"-","_")),'VI2'!$A:$A,0)),)</f>
        <v>0</v>
      </c>
      <c r="AB133" s="2">
        <f>IFERROR(HLOOKUP("tier1",'VI2'!$B:$B,MATCH(LOWER(SUBSTITUTE(HLOOKUP("vehicle",[1]pl!$C:$C,pos!AB133),"-","_")),'VI2'!$A:$A,0)),)</f>
        <v>0</v>
      </c>
      <c r="AC133" s="2">
        <f>IFERROR(HLOOKUP("tier1",'VI2'!$B:$B,MATCH(LOWER(SUBSTITUTE(HLOOKUP("vehicle",[1]pl!$C:$C,pos!AC133),"-","_")),'VI2'!$A:$A,0)),)</f>
        <v>0</v>
      </c>
      <c r="AD133" s="2">
        <f>IFERROR(HLOOKUP("tier1",'VI2'!$B:$B,MATCH(LOWER(SUBSTITUTE(HLOOKUP("vehicle",[1]pl!$C:$C,pos!AD133),"-","_")),'VI2'!$A:$A,0)),)</f>
        <v>0</v>
      </c>
      <c r="AE133" s="2">
        <f>IFERROR(HLOOKUP("tier1",'VI2'!$B:$B,MATCH(LOWER(SUBSTITUTE(HLOOKUP("vehicle",[1]pl!$C:$C,pos!AE133),"-","_")),'VI2'!$A:$A,0)),)</f>
        <v>0</v>
      </c>
    </row>
    <row r="134" spans="1:31" s="2" customFormat="1" x14ac:dyDescent="0.25">
      <c r="A134" s="2">
        <f>IFERROR(HLOOKUP("tier1",'VI2'!$B:$B,MATCH(LOWER(SUBSTITUTE(HLOOKUP("vehicle",[1]pl!$C:$C,pos!A134),"-","_")),'VI2'!$A:$A,0)),)</f>
        <v>0</v>
      </c>
      <c r="B134" s="2">
        <f>IFERROR(HLOOKUP("tier1",'VI2'!$B:$B,MATCH(LOWER(SUBSTITUTE(HLOOKUP("vehicle",[1]pl!$C:$C,pos!B134),"-","_")),'VI2'!$A:$A,0)),)</f>
        <v>0</v>
      </c>
      <c r="C134" s="2">
        <f>IFERROR(HLOOKUP("tier1",'VI2'!$B:$B,MATCH(LOWER(SUBSTITUTE(HLOOKUP("vehicle",[1]pl!$C:$C,pos!C134),"-","_")),'VI2'!$A:$A,0)),)</f>
        <v>0</v>
      </c>
      <c r="D134" s="2">
        <f>IFERROR(HLOOKUP("tier1",'VI2'!$B:$B,MATCH(LOWER(SUBSTITUTE(HLOOKUP("vehicle",[1]pl!$C:$C,pos!D134),"-","_")),'VI2'!$A:$A,0)),)</f>
        <v>0</v>
      </c>
      <c r="E134" s="2">
        <f>IFERROR(HLOOKUP("tier1",'VI2'!$B:$B,MATCH(LOWER(SUBSTITUTE(HLOOKUP("vehicle",[1]pl!$C:$C,pos!E134),"-","_")),'VI2'!$A:$A,0)),)</f>
        <v>0</v>
      </c>
      <c r="F134" s="2">
        <f>IFERROR(HLOOKUP("tier1",'VI2'!$B:$B,MATCH(LOWER(SUBSTITUTE(HLOOKUP("vehicle",[1]pl!$C:$C,pos!F134),"-","_")),'VI2'!$A:$A,0)),)</f>
        <v>0</v>
      </c>
      <c r="G134" s="2">
        <f>IFERROR(HLOOKUP("tier1",'VI2'!$B:$B,MATCH(LOWER(SUBSTITUTE(HLOOKUP("vehicle",[1]pl!$C:$C,pos!G134),"-","_")),'VI2'!$A:$A,0)),)</f>
        <v>0</v>
      </c>
      <c r="H134" s="2">
        <f>IFERROR(HLOOKUP("tier1",'VI2'!$B:$B,MATCH(LOWER(SUBSTITUTE(HLOOKUP("vehicle",[1]pl!$C:$C,pos!H134),"-","_")),'VI2'!$A:$A,0)),)</f>
        <v>0</v>
      </c>
      <c r="I134" s="2">
        <f>IFERROR(HLOOKUP("tier1",'VI2'!$B:$B,MATCH(LOWER(SUBSTITUTE(HLOOKUP("vehicle",[1]pl!$C:$C,pos!I134),"-","_")),'VI2'!$A:$A,0)),)</f>
        <v>0</v>
      </c>
      <c r="J134" s="2">
        <f>IFERROR(HLOOKUP("tier1",'VI2'!$B:$B,MATCH(LOWER(SUBSTITUTE(HLOOKUP("vehicle",[1]pl!$C:$C,pos!J134),"-","_")),'VI2'!$A:$A,0)),)</f>
        <v>0</v>
      </c>
      <c r="K134" s="2">
        <f>IFERROR(HLOOKUP("tier1",'VI2'!$B:$B,MATCH(LOWER(SUBSTITUTE(HLOOKUP("vehicle",[1]pl!$C:$C,pos!K134),"-","_")),'VI2'!$A:$A,0)),)</f>
        <v>0</v>
      </c>
      <c r="L134" s="2">
        <f>IFERROR(HLOOKUP("tier1",'VI2'!$B:$B,MATCH(LOWER(SUBSTITUTE(HLOOKUP("vehicle",[1]pl!$C:$C,pos!L134),"-","_")),'VI2'!$A:$A,0)),)</f>
        <v>0</v>
      </c>
      <c r="M134" s="2">
        <f>IFERROR(HLOOKUP("tier1",'VI2'!$B:$B,MATCH(LOWER(SUBSTITUTE(HLOOKUP("vehicle",[1]pl!$C:$C,pos!M134),"-","_")),'VI2'!$A:$A,0)),)</f>
        <v>0</v>
      </c>
      <c r="N134" s="2">
        <f>IFERROR(HLOOKUP("tier1",'VI2'!$B:$B,MATCH(LOWER(SUBSTITUTE(HLOOKUP("vehicle",[1]pl!$C:$C,pos!N134),"-","_")),'VI2'!$A:$A,0)),)</f>
        <v>0</v>
      </c>
      <c r="O134" s="2">
        <f>IFERROR(HLOOKUP("tier1",'VI2'!$B:$B,MATCH(LOWER(SUBSTITUTE(HLOOKUP("vehicle",[1]pl!$C:$C,pos!O134),"-","_")),'VI2'!$A:$A,0)),)</f>
        <v>0</v>
      </c>
      <c r="Q134" s="2">
        <f>IFERROR(HLOOKUP("tier1",'VI2'!$B:$B,MATCH(LOWER(SUBSTITUTE(HLOOKUP("vehicle",[1]pl!$C:$C,pos!Q134),"-","_")),'VI2'!$A:$A,0)),)</f>
        <v>0</v>
      </c>
      <c r="R134" s="2">
        <f>IFERROR(HLOOKUP("tier1",'VI2'!$B:$B,MATCH(LOWER(SUBSTITUTE(HLOOKUP("vehicle",[1]pl!$C:$C,pos!R134),"-","_")),'VI2'!$A:$A,0)),)</f>
        <v>0</v>
      </c>
      <c r="S134" s="2">
        <f>IFERROR(HLOOKUP("tier1",'VI2'!$B:$B,MATCH(LOWER(SUBSTITUTE(HLOOKUP("vehicle",[1]pl!$C:$C,pos!S134),"-","_")),'VI2'!$A:$A,0)),)</f>
        <v>0</v>
      </c>
      <c r="T134" s="2">
        <f>IFERROR(HLOOKUP("tier1",'VI2'!$B:$B,MATCH(LOWER(SUBSTITUTE(HLOOKUP("vehicle",[1]pl!$C:$C,pos!T134),"-","_")),'VI2'!$A:$A,0)),)</f>
        <v>0</v>
      </c>
      <c r="U134" s="2">
        <f>IFERROR(HLOOKUP("tier1",'VI2'!$B:$B,MATCH(LOWER(SUBSTITUTE(HLOOKUP("vehicle",[1]pl!$C:$C,pos!U134),"-","_")),'VI2'!$A:$A,0)),)</f>
        <v>0</v>
      </c>
      <c r="V134" s="2">
        <f>IFERROR(HLOOKUP("tier1",'VI2'!$B:$B,MATCH(LOWER(SUBSTITUTE(HLOOKUP("vehicle",[1]pl!$C:$C,pos!V134),"-","_")),'VI2'!$A:$A,0)),)</f>
        <v>0</v>
      </c>
      <c r="W134" s="2">
        <f>IFERROR(HLOOKUP("tier1",'VI2'!$B:$B,MATCH(LOWER(SUBSTITUTE(HLOOKUP("vehicle",[1]pl!$C:$C,pos!W134),"-","_")),'VI2'!$A:$A,0)),)</f>
        <v>0</v>
      </c>
      <c r="X134" s="2">
        <f>IFERROR(HLOOKUP("tier1",'VI2'!$B:$B,MATCH(LOWER(SUBSTITUTE(HLOOKUP("vehicle",[1]pl!$C:$C,pos!X134),"-","_")),'VI2'!$A:$A,0)),)</f>
        <v>0</v>
      </c>
      <c r="Y134" s="2">
        <f>IFERROR(HLOOKUP("tier1",'VI2'!$B:$B,MATCH(LOWER(SUBSTITUTE(HLOOKUP("vehicle",[1]pl!$C:$C,pos!Y134),"-","_")),'VI2'!$A:$A,0)),)</f>
        <v>0</v>
      </c>
      <c r="Z134" s="2">
        <f>IFERROR(HLOOKUP("tier1",'VI2'!$B:$B,MATCH(LOWER(SUBSTITUTE(HLOOKUP("vehicle",[1]pl!$C:$C,pos!Z134),"-","_")),'VI2'!$A:$A,0)),)</f>
        <v>0</v>
      </c>
      <c r="AA134" s="2">
        <f>IFERROR(HLOOKUP("tier1",'VI2'!$B:$B,MATCH(LOWER(SUBSTITUTE(HLOOKUP("vehicle",[1]pl!$C:$C,pos!AA134),"-","_")),'VI2'!$A:$A,0)),)</f>
        <v>0</v>
      </c>
      <c r="AB134" s="2">
        <f>IFERROR(HLOOKUP("tier1",'VI2'!$B:$B,MATCH(LOWER(SUBSTITUTE(HLOOKUP("vehicle",[1]pl!$C:$C,pos!AB134),"-","_")),'VI2'!$A:$A,0)),)</f>
        <v>0</v>
      </c>
      <c r="AC134" s="2">
        <f>IFERROR(HLOOKUP("tier1",'VI2'!$B:$B,MATCH(LOWER(SUBSTITUTE(HLOOKUP("vehicle",[1]pl!$C:$C,pos!AC134),"-","_")),'VI2'!$A:$A,0)),)</f>
        <v>0</v>
      </c>
      <c r="AD134" s="2">
        <f>IFERROR(HLOOKUP("tier1",'VI2'!$B:$B,MATCH(LOWER(SUBSTITUTE(HLOOKUP("vehicle",[1]pl!$C:$C,pos!AD134),"-","_")),'VI2'!$A:$A,0)),)</f>
        <v>0</v>
      </c>
      <c r="AE134" s="2">
        <f>IFERROR(HLOOKUP("tier1",'VI2'!$B:$B,MATCH(LOWER(SUBSTITUTE(HLOOKUP("vehicle",[1]pl!$C:$C,pos!AE134),"-","_")),'VI2'!$A:$A,0)),)</f>
        <v>0</v>
      </c>
    </row>
    <row r="135" spans="1:31" s="2" customFormat="1" x14ac:dyDescent="0.25">
      <c r="A135" s="2">
        <f>IFERROR(HLOOKUP("tier1",'VI2'!$B:$B,MATCH(LOWER(SUBSTITUTE(HLOOKUP("vehicle",[1]pl!$C:$C,pos!A135),"-","_")),'VI2'!$A:$A,0)),)</f>
        <v>0</v>
      </c>
      <c r="B135" s="2">
        <f>IFERROR(HLOOKUP("tier1",'VI2'!$B:$B,MATCH(LOWER(SUBSTITUTE(HLOOKUP("vehicle",[1]pl!$C:$C,pos!B135),"-","_")),'VI2'!$A:$A,0)),)</f>
        <v>0</v>
      </c>
      <c r="C135" s="2">
        <f>IFERROR(HLOOKUP("tier1",'VI2'!$B:$B,MATCH(LOWER(SUBSTITUTE(HLOOKUP("vehicle",[1]pl!$C:$C,pos!C135),"-","_")),'VI2'!$A:$A,0)),)</f>
        <v>0</v>
      </c>
      <c r="D135" s="2">
        <f>IFERROR(HLOOKUP("tier1",'VI2'!$B:$B,MATCH(LOWER(SUBSTITUTE(HLOOKUP("vehicle",[1]pl!$C:$C,pos!D135),"-","_")),'VI2'!$A:$A,0)),)</f>
        <v>0</v>
      </c>
      <c r="E135" s="2">
        <f>IFERROR(HLOOKUP("tier1",'VI2'!$B:$B,MATCH(LOWER(SUBSTITUTE(HLOOKUP("vehicle",[1]pl!$C:$C,pos!E135),"-","_")),'VI2'!$A:$A,0)),)</f>
        <v>0</v>
      </c>
      <c r="F135" s="2">
        <f>IFERROR(HLOOKUP("tier1",'VI2'!$B:$B,MATCH(LOWER(SUBSTITUTE(HLOOKUP("vehicle",[1]pl!$C:$C,pos!F135),"-","_")),'VI2'!$A:$A,0)),)</f>
        <v>0</v>
      </c>
      <c r="G135" s="2">
        <f>IFERROR(HLOOKUP("tier1",'VI2'!$B:$B,MATCH(LOWER(SUBSTITUTE(HLOOKUP("vehicle",[1]pl!$C:$C,pos!G135),"-","_")),'VI2'!$A:$A,0)),)</f>
        <v>0</v>
      </c>
      <c r="H135" s="2">
        <f>IFERROR(HLOOKUP("tier1",'VI2'!$B:$B,MATCH(LOWER(SUBSTITUTE(HLOOKUP("vehicle",[1]pl!$C:$C,pos!H135),"-","_")),'VI2'!$A:$A,0)),)</f>
        <v>0</v>
      </c>
      <c r="I135" s="2">
        <f>IFERROR(HLOOKUP("tier1",'VI2'!$B:$B,MATCH(LOWER(SUBSTITUTE(HLOOKUP("vehicle",[1]pl!$C:$C,pos!I135),"-","_")),'VI2'!$A:$A,0)),)</f>
        <v>0</v>
      </c>
      <c r="J135" s="2">
        <f>IFERROR(HLOOKUP("tier1",'VI2'!$B:$B,MATCH(LOWER(SUBSTITUTE(HLOOKUP("vehicle",[1]pl!$C:$C,pos!J135),"-","_")),'VI2'!$A:$A,0)),)</f>
        <v>0</v>
      </c>
      <c r="K135" s="2">
        <f>IFERROR(HLOOKUP("tier1",'VI2'!$B:$B,MATCH(LOWER(SUBSTITUTE(HLOOKUP("vehicle",[1]pl!$C:$C,pos!K135),"-","_")),'VI2'!$A:$A,0)),)</f>
        <v>0</v>
      </c>
      <c r="L135" s="2">
        <f>IFERROR(HLOOKUP("tier1",'VI2'!$B:$B,MATCH(LOWER(SUBSTITUTE(HLOOKUP("vehicle",[1]pl!$C:$C,pos!L135),"-","_")),'VI2'!$A:$A,0)),)</f>
        <v>0</v>
      </c>
      <c r="M135" s="2">
        <f>IFERROR(HLOOKUP("tier1",'VI2'!$B:$B,MATCH(LOWER(SUBSTITUTE(HLOOKUP("vehicle",[1]pl!$C:$C,pos!M135),"-","_")),'VI2'!$A:$A,0)),)</f>
        <v>0</v>
      </c>
      <c r="N135" s="2">
        <f>IFERROR(HLOOKUP("tier1",'VI2'!$B:$B,MATCH(LOWER(SUBSTITUTE(HLOOKUP("vehicle",[1]pl!$C:$C,pos!N135),"-","_")),'VI2'!$A:$A,0)),)</f>
        <v>0</v>
      </c>
      <c r="O135" s="2">
        <f>IFERROR(HLOOKUP("tier1",'VI2'!$B:$B,MATCH(LOWER(SUBSTITUTE(HLOOKUP("vehicle",[1]pl!$C:$C,pos!O135),"-","_")),'VI2'!$A:$A,0)),)</f>
        <v>0</v>
      </c>
      <c r="Q135" s="2">
        <f>IFERROR(HLOOKUP("tier1",'VI2'!$B:$B,MATCH(LOWER(SUBSTITUTE(HLOOKUP("vehicle",[1]pl!$C:$C,pos!Q135),"-","_")),'VI2'!$A:$A,0)),)</f>
        <v>0</v>
      </c>
      <c r="R135" s="2">
        <f>IFERROR(HLOOKUP("tier1",'VI2'!$B:$B,MATCH(LOWER(SUBSTITUTE(HLOOKUP("vehicle",[1]pl!$C:$C,pos!R135),"-","_")),'VI2'!$A:$A,0)),)</f>
        <v>0</v>
      </c>
      <c r="S135" s="2">
        <f>IFERROR(HLOOKUP("tier1",'VI2'!$B:$B,MATCH(LOWER(SUBSTITUTE(HLOOKUP("vehicle",[1]pl!$C:$C,pos!S135),"-","_")),'VI2'!$A:$A,0)),)</f>
        <v>0</v>
      </c>
      <c r="T135" s="2">
        <f>IFERROR(HLOOKUP("tier1",'VI2'!$B:$B,MATCH(LOWER(SUBSTITUTE(HLOOKUP("vehicle",[1]pl!$C:$C,pos!T135),"-","_")),'VI2'!$A:$A,0)),)</f>
        <v>0</v>
      </c>
      <c r="U135" s="2">
        <f>IFERROR(HLOOKUP("tier1",'VI2'!$B:$B,MATCH(LOWER(SUBSTITUTE(HLOOKUP("vehicle",[1]pl!$C:$C,pos!U135),"-","_")),'VI2'!$A:$A,0)),)</f>
        <v>0</v>
      </c>
      <c r="V135" s="2">
        <f>IFERROR(HLOOKUP("tier1",'VI2'!$B:$B,MATCH(LOWER(SUBSTITUTE(HLOOKUP("vehicle",[1]pl!$C:$C,pos!V135),"-","_")),'VI2'!$A:$A,0)),)</f>
        <v>0</v>
      </c>
      <c r="W135" s="2">
        <f>IFERROR(HLOOKUP("tier1",'VI2'!$B:$B,MATCH(LOWER(SUBSTITUTE(HLOOKUP("vehicle",[1]pl!$C:$C,pos!W135),"-","_")),'VI2'!$A:$A,0)),)</f>
        <v>0</v>
      </c>
      <c r="X135" s="2">
        <f>IFERROR(HLOOKUP("tier1",'VI2'!$B:$B,MATCH(LOWER(SUBSTITUTE(HLOOKUP("vehicle",[1]pl!$C:$C,pos!X135),"-","_")),'VI2'!$A:$A,0)),)</f>
        <v>0</v>
      </c>
      <c r="Y135" s="2">
        <f>IFERROR(HLOOKUP("tier1",'VI2'!$B:$B,MATCH(LOWER(SUBSTITUTE(HLOOKUP("vehicle",[1]pl!$C:$C,pos!Y135),"-","_")),'VI2'!$A:$A,0)),)</f>
        <v>0</v>
      </c>
      <c r="Z135" s="2">
        <f>IFERROR(HLOOKUP("tier1",'VI2'!$B:$B,MATCH(LOWER(SUBSTITUTE(HLOOKUP("vehicle",[1]pl!$C:$C,pos!Z135),"-","_")),'VI2'!$A:$A,0)),)</f>
        <v>0</v>
      </c>
      <c r="AA135" s="2">
        <f>IFERROR(HLOOKUP("tier1",'VI2'!$B:$B,MATCH(LOWER(SUBSTITUTE(HLOOKUP("vehicle",[1]pl!$C:$C,pos!AA135),"-","_")),'VI2'!$A:$A,0)),)</f>
        <v>0</v>
      </c>
      <c r="AB135" s="2">
        <f>IFERROR(HLOOKUP("tier1",'VI2'!$B:$B,MATCH(LOWER(SUBSTITUTE(HLOOKUP("vehicle",[1]pl!$C:$C,pos!AB135),"-","_")),'VI2'!$A:$A,0)),)</f>
        <v>0</v>
      </c>
      <c r="AC135" s="2">
        <f>IFERROR(HLOOKUP("tier1",'VI2'!$B:$B,MATCH(LOWER(SUBSTITUTE(HLOOKUP("vehicle",[1]pl!$C:$C,pos!AC135),"-","_")),'VI2'!$A:$A,0)),)</f>
        <v>0</v>
      </c>
      <c r="AD135" s="2">
        <f>IFERROR(HLOOKUP("tier1",'VI2'!$B:$B,MATCH(LOWER(SUBSTITUTE(HLOOKUP("vehicle",[1]pl!$C:$C,pos!AD135),"-","_")),'VI2'!$A:$A,0)),)</f>
        <v>0</v>
      </c>
      <c r="AE135" s="2">
        <f>IFERROR(HLOOKUP("tier1",'VI2'!$B:$B,MATCH(LOWER(SUBSTITUTE(HLOOKUP("vehicle",[1]pl!$C:$C,pos!AE135),"-","_")),'VI2'!$A:$A,0)),)</f>
        <v>0</v>
      </c>
    </row>
    <row r="136" spans="1:31" s="2" customFormat="1" x14ac:dyDescent="0.25">
      <c r="A136" s="2">
        <f>IFERROR(HLOOKUP("tier1",'VI2'!$B:$B,MATCH(LOWER(SUBSTITUTE(HLOOKUP("vehicle",[1]pl!$C:$C,pos!A136),"-","_")),'VI2'!$A:$A,0)),)</f>
        <v>0</v>
      </c>
      <c r="B136" s="2">
        <f>IFERROR(HLOOKUP("tier1",'VI2'!$B:$B,MATCH(LOWER(SUBSTITUTE(HLOOKUP("vehicle",[1]pl!$C:$C,pos!B136),"-","_")),'VI2'!$A:$A,0)),)</f>
        <v>0</v>
      </c>
      <c r="C136" s="2">
        <f>IFERROR(HLOOKUP("tier1",'VI2'!$B:$B,MATCH(LOWER(SUBSTITUTE(HLOOKUP("vehicle",[1]pl!$C:$C,pos!C136),"-","_")),'VI2'!$A:$A,0)),)</f>
        <v>0</v>
      </c>
      <c r="D136" s="2">
        <f>IFERROR(HLOOKUP("tier1",'VI2'!$B:$B,MATCH(LOWER(SUBSTITUTE(HLOOKUP("vehicle",[1]pl!$C:$C,pos!D136),"-","_")),'VI2'!$A:$A,0)),)</f>
        <v>0</v>
      </c>
      <c r="E136" s="2">
        <f>IFERROR(HLOOKUP("tier1",'VI2'!$B:$B,MATCH(LOWER(SUBSTITUTE(HLOOKUP("vehicle",[1]pl!$C:$C,pos!E136),"-","_")),'VI2'!$A:$A,0)),)</f>
        <v>0</v>
      </c>
      <c r="F136" s="2">
        <f>IFERROR(HLOOKUP("tier1",'VI2'!$B:$B,MATCH(LOWER(SUBSTITUTE(HLOOKUP("vehicle",[1]pl!$C:$C,pos!F136),"-","_")),'VI2'!$A:$A,0)),)</f>
        <v>0</v>
      </c>
      <c r="G136" s="2">
        <f>IFERROR(HLOOKUP("tier1",'VI2'!$B:$B,MATCH(LOWER(SUBSTITUTE(HLOOKUP("vehicle",[1]pl!$C:$C,pos!G136),"-","_")),'VI2'!$A:$A,0)),)</f>
        <v>0</v>
      </c>
      <c r="H136" s="2">
        <f>IFERROR(HLOOKUP("tier1",'VI2'!$B:$B,MATCH(LOWER(SUBSTITUTE(HLOOKUP("vehicle",[1]pl!$C:$C,pos!H136),"-","_")),'VI2'!$A:$A,0)),)</f>
        <v>0</v>
      </c>
      <c r="I136" s="2">
        <f>IFERROR(HLOOKUP("tier1",'VI2'!$B:$B,MATCH(LOWER(SUBSTITUTE(HLOOKUP("vehicle",[1]pl!$C:$C,pos!I136),"-","_")),'VI2'!$A:$A,0)),)</f>
        <v>0</v>
      </c>
      <c r="J136" s="2">
        <f>IFERROR(HLOOKUP("tier1",'VI2'!$B:$B,MATCH(LOWER(SUBSTITUTE(HLOOKUP("vehicle",[1]pl!$C:$C,pos!J136),"-","_")),'VI2'!$A:$A,0)),)</f>
        <v>0</v>
      </c>
      <c r="K136" s="2">
        <f>IFERROR(HLOOKUP("tier1",'VI2'!$B:$B,MATCH(LOWER(SUBSTITUTE(HLOOKUP("vehicle",[1]pl!$C:$C,pos!K136),"-","_")),'VI2'!$A:$A,0)),)</f>
        <v>0</v>
      </c>
      <c r="L136" s="2">
        <f>IFERROR(HLOOKUP("tier1",'VI2'!$B:$B,MATCH(LOWER(SUBSTITUTE(HLOOKUP("vehicle",[1]pl!$C:$C,pos!L136),"-","_")),'VI2'!$A:$A,0)),)</f>
        <v>0</v>
      </c>
      <c r="M136" s="2">
        <f>IFERROR(HLOOKUP("tier1",'VI2'!$B:$B,MATCH(LOWER(SUBSTITUTE(HLOOKUP("vehicle",[1]pl!$C:$C,pos!M136),"-","_")),'VI2'!$A:$A,0)),)</f>
        <v>0</v>
      </c>
      <c r="N136" s="2">
        <f>IFERROR(HLOOKUP("tier1",'VI2'!$B:$B,MATCH(LOWER(SUBSTITUTE(HLOOKUP("vehicle",[1]pl!$C:$C,pos!N136),"-","_")),'VI2'!$A:$A,0)),)</f>
        <v>0</v>
      </c>
      <c r="O136" s="2">
        <f>IFERROR(HLOOKUP("tier1",'VI2'!$B:$B,MATCH(LOWER(SUBSTITUTE(HLOOKUP("vehicle",[1]pl!$C:$C,pos!O136),"-","_")),'VI2'!$A:$A,0)),)</f>
        <v>0</v>
      </c>
      <c r="Q136" s="2">
        <f>IFERROR(HLOOKUP("tier1",'VI2'!$B:$B,MATCH(LOWER(SUBSTITUTE(HLOOKUP("vehicle",[1]pl!$C:$C,pos!Q136),"-","_")),'VI2'!$A:$A,0)),)</f>
        <v>0</v>
      </c>
      <c r="R136" s="2">
        <f>IFERROR(HLOOKUP("tier1",'VI2'!$B:$B,MATCH(LOWER(SUBSTITUTE(HLOOKUP("vehicle",[1]pl!$C:$C,pos!R136),"-","_")),'VI2'!$A:$A,0)),)</f>
        <v>0</v>
      </c>
      <c r="S136" s="2">
        <f>IFERROR(HLOOKUP("tier1",'VI2'!$B:$B,MATCH(LOWER(SUBSTITUTE(HLOOKUP("vehicle",[1]pl!$C:$C,pos!S136),"-","_")),'VI2'!$A:$A,0)),)</f>
        <v>0</v>
      </c>
      <c r="T136" s="2">
        <f>IFERROR(HLOOKUP("tier1",'VI2'!$B:$B,MATCH(LOWER(SUBSTITUTE(HLOOKUP("vehicle",[1]pl!$C:$C,pos!T136),"-","_")),'VI2'!$A:$A,0)),)</f>
        <v>0</v>
      </c>
      <c r="U136" s="2">
        <f>IFERROR(HLOOKUP("tier1",'VI2'!$B:$B,MATCH(LOWER(SUBSTITUTE(HLOOKUP("vehicle",[1]pl!$C:$C,pos!U136),"-","_")),'VI2'!$A:$A,0)),)</f>
        <v>0</v>
      </c>
      <c r="V136" s="2">
        <f>IFERROR(HLOOKUP("tier1",'VI2'!$B:$B,MATCH(LOWER(SUBSTITUTE(HLOOKUP("vehicle",[1]pl!$C:$C,pos!V136),"-","_")),'VI2'!$A:$A,0)),)</f>
        <v>0</v>
      </c>
      <c r="W136" s="2">
        <f>IFERROR(HLOOKUP("tier1",'VI2'!$B:$B,MATCH(LOWER(SUBSTITUTE(HLOOKUP("vehicle",[1]pl!$C:$C,pos!W136),"-","_")),'VI2'!$A:$A,0)),)</f>
        <v>0</v>
      </c>
      <c r="X136" s="2">
        <f>IFERROR(HLOOKUP("tier1",'VI2'!$B:$B,MATCH(LOWER(SUBSTITUTE(HLOOKUP("vehicle",[1]pl!$C:$C,pos!X136),"-","_")),'VI2'!$A:$A,0)),)</f>
        <v>0</v>
      </c>
      <c r="Y136" s="2">
        <f>IFERROR(HLOOKUP("tier1",'VI2'!$B:$B,MATCH(LOWER(SUBSTITUTE(HLOOKUP("vehicle",[1]pl!$C:$C,pos!Y136),"-","_")),'VI2'!$A:$A,0)),)</f>
        <v>0</v>
      </c>
      <c r="Z136" s="2">
        <f>IFERROR(HLOOKUP("tier1",'VI2'!$B:$B,MATCH(LOWER(SUBSTITUTE(HLOOKUP("vehicle",[1]pl!$C:$C,pos!Z136),"-","_")),'VI2'!$A:$A,0)),)</f>
        <v>0</v>
      </c>
      <c r="AA136" s="2">
        <f>IFERROR(HLOOKUP("tier1",'VI2'!$B:$B,MATCH(LOWER(SUBSTITUTE(HLOOKUP("vehicle",[1]pl!$C:$C,pos!AA136),"-","_")),'VI2'!$A:$A,0)),)</f>
        <v>0</v>
      </c>
      <c r="AB136" s="2">
        <f>IFERROR(HLOOKUP("tier1",'VI2'!$B:$B,MATCH(LOWER(SUBSTITUTE(HLOOKUP("vehicle",[1]pl!$C:$C,pos!AB136),"-","_")),'VI2'!$A:$A,0)),)</f>
        <v>0</v>
      </c>
      <c r="AC136" s="2">
        <f>IFERROR(HLOOKUP("tier1",'VI2'!$B:$B,MATCH(LOWER(SUBSTITUTE(HLOOKUP("vehicle",[1]pl!$C:$C,pos!AC136),"-","_")),'VI2'!$A:$A,0)),)</f>
        <v>0</v>
      </c>
      <c r="AD136" s="2">
        <f>IFERROR(HLOOKUP("tier1",'VI2'!$B:$B,MATCH(LOWER(SUBSTITUTE(HLOOKUP("vehicle",[1]pl!$C:$C,pos!AD136),"-","_")),'VI2'!$A:$A,0)),)</f>
        <v>0</v>
      </c>
      <c r="AE136" s="2">
        <f>IFERROR(HLOOKUP("tier1",'VI2'!$B:$B,MATCH(LOWER(SUBSTITUTE(HLOOKUP("vehicle",[1]pl!$C:$C,pos!AE136),"-","_")),'VI2'!$A:$A,0)),)</f>
        <v>0</v>
      </c>
    </row>
    <row r="137" spans="1:31" s="2" customFormat="1" x14ac:dyDescent="0.25">
      <c r="A137" s="2">
        <f>IFERROR(HLOOKUP("tier1",'VI2'!$B:$B,MATCH(LOWER(SUBSTITUTE(HLOOKUP("vehicle",[1]pl!$C:$C,pos!A137),"-","_")),'VI2'!$A:$A,0)),)</f>
        <v>0</v>
      </c>
      <c r="B137" s="2">
        <f>IFERROR(HLOOKUP("tier1",'VI2'!$B:$B,MATCH(LOWER(SUBSTITUTE(HLOOKUP("vehicle",[1]pl!$C:$C,pos!B137),"-","_")),'VI2'!$A:$A,0)),)</f>
        <v>0</v>
      </c>
      <c r="C137" s="2">
        <f>IFERROR(HLOOKUP("tier1",'VI2'!$B:$B,MATCH(LOWER(SUBSTITUTE(HLOOKUP("vehicle",[1]pl!$C:$C,pos!C137),"-","_")),'VI2'!$A:$A,0)),)</f>
        <v>0</v>
      </c>
      <c r="D137" s="2">
        <f>IFERROR(HLOOKUP("tier1",'VI2'!$B:$B,MATCH(LOWER(SUBSTITUTE(HLOOKUP("vehicle",[1]pl!$C:$C,pos!D137),"-","_")),'VI2'!$A:$A,0)),)</f>
        <v>0</v>
      </c>
      <c r="E137" s="2">
        <f>IFERROR(HLOOKUP("tier1",'VI2'!$B:$B,MATCH(LOWER(SUBSTITUTE(HLOOKUP("vehicle",[1]pl!$C:$C,pos!E137),"-","_")),'VI2'!$A:$A,0)),)</f>
        <v>0</v>
      </c>
      <c r="F137" s="2">
        <f>IFERROR(HLOOKUP("tier1",'VI2'!$B:$B,MATCH(LOWER(SUBSTITUTE(HLOOKUP("vehicle",[1]pl!$C:$C,pos!F137),"-","_")),'VI2'!$A:$A,0)),)</f>
        <v>0</v>
      </c>
      <c r="G137" s="2">
        <f>IFERROR(HLOOKUP("tier1",'VI2'!$B:$B,MATCH(LOWER(SUBSTITUTE(HLOOKUP("vehicle",[1]pl!$C:$C,pos!G137),"-","_")),'VI2'!$A:$A,0)),)</f>
        <v>0</v>
      </c>
      <c r="H137" s="2">
        <f>IFERROR(HLOOKUP("tier1",'VI2'!$B:$B,MATCH(LOWER(SUBSTITUTE(HLOOKUP("vehicle",[1]pl!$C:$C,pos!H137),"-","_")),'VI2'!$A:$A,0)),)</f>
        <v>0</v>
      </c>
      <c r="I137" s="2">
        <f>IFERROR(HLOOKUP("tier1",'VI2'!$B:$B,MATCH(LOWER(SUBSTITUTE(HLOOKUP("vehicle",[1]pl!$C:$C,pos!I137),"-","_")),'VI2'!$A:$A,0)),)</f>
        <v>0</v>
      </c>
      <c r="J137" s="2">
        <f>IFERROR(HLOOKUP("tier1",'VI2'!$B:$B,MATCH(LOWER(SUBSTITUTE(HLOOKUP("vehicle",[1]pl!$C:$C,pos!J137),"-","_")),'VI2'!$A:$A,0)),)</f>
        <v>0</v>
      </c>
      <c r="K137" s="2">
        <f>IFERROR(HLOOKUP("tier1",'VI2'!$B:$B,MATCH(LOWER(SUBSTITUTE(HLOOKUP("vehicle",[1]pl!$C:$C,pos!K137),"-","_")),'VI2'!$A:$A,0)),)</f>
        <v>0</v>
      </c>
      <c r="L137" s="2">
        <f>IFERROR(HLOOKUP("tier1",'VI2'!$B:$B,MATCH(LOWER(SUBSTITUTE(HLOOKUP("vehicle",[1]pl!$C:$C,pos!L137),"-","_")),'VI2'!$A:$A,0)),)</f>
        <v>0</v>
      </c>
      <c r="M137" s="2">
        <f>IFERROR(HLOOKUP("tier1",'VI2'!$B:$B,MATCH(LOWER(SUBSTITUTE(HLOOKUP("vehicle",[1]pl!$C:$C,pos!M137),"-","_")),'VI2'!$A:$A,0)),)</f>
        <v>0</v>
      </c>
      <c r="N137" s="2">
        <f>IFERROR(HLOOKUP("tier1",'VI2'!$B:$B,MATCH(LOWER(SUBSTITUTE(HLOOKUP("vehicle",[1]pl!$C:$C,pos!N137),"-","_")),'VI2'!$A:$A,0)),)</f>
        <v>0</v>
      </c>
      <c r="O137" s="2">
        <f>IFERROR(HLOOKUP("tier1",'VI2'!$B:$B,MATCH(LOWER(SUBSTITUTE(HLOOKUP("vehicle",[1]pl!$C:$C,pos!O137),"-","_")),'VI2'!$A:$A,0)),)</f>
        <v>0</v>
      </c>
      <c r="Q137" s="2">
        <f>IFERROR(HLOOKUP("tier1",'VI2'!$B:$B,MATCH(LOWER(SUBSTITUTE(HLOOKUP("vehicle",[1]pl!$C:$C,pos!Q137),"-","_")),'VI2'!$A:$A,0)),)</f>
        <v>0</v>
      </c>
      <c r="R137" s="2">
        <f>IFERROR(HLOOKUP("tier1",'VI2'!$B:$B,MATCH(LOWER(SUBSTITUTE(HLOOKUP("vehicle",[1]pl!$C:$C,pos!R137),"-","_")),'VI2'!$A:$A,0)),)</f>
        <v>0</v>
      </c>
      <c r="S137" s="2">
        <f>IFERROR(HLOOKUP("tier1",'VI2'!$B:$B,MATCH(LOWER(SUBSTITUTE(HLOOKUP("vehicle",[1]pl!$C:$C,pos!S137),"-","_")),'VI2'!$A:$A,0)),)</f>
        <v>0</v>
      </c>
      <c r="T137" s="2">
        <f>IFERROR(HLOOKUP("tier1",'VI2'!$B:$B,MATCH(LOWER(SUBSTITUTE(HLOOKUP("vehicle",[1]pl!$C:$C,pos!T137),"-","_")),'VI2'!$A:$A,0)),)</f>
        <v>0</v>
      </c>
      <c r="U137" s="2">
        <f>IFERROR(HLOOKUP("tier1",'VI2'!$B:$B,MATCH(LOWER(SUBSTITUTE(HLOOKUP("vehicle",[1]pl!$C:$C,pos!U137),"-","_")),'VI2'!$A:$A,0)),)</f>
        <v>0</v>
      </c>
      <c r="V137" s="2">
        <f>IFERROR(HLOOKUP("tier1",'VI2'!$B:$B,MATCH(LOWER(SUBSTITUTE(HLOOKUP("vehicle",[1]pl!$C:$C,pos!V137),"-","_")),'VI2'!$A:$A,0)),)</f>
        <v>0</v>
      </c>
      <c r="W137" s="2">
        <f>IFERROR(HLOOKUP("tier1",'VI2'!$B:$B,MATCH(LOWER(SUBSTITUTE(HLOOKUP("vehicle",[1]pl!$C:$C,pos!W137),"-","_")),'VI2'!$A:$A,0)),)</f>
        <v>0</v>
      </c>
      <c r="X137" s="2">
        <f>IFERROR(HLOOKUP("tier1",'VI2'!$B:$B,MATCH(LOWER(SUBSTITUTE(HLOOKUP("vehicle",[1]pl!$C:$C,pos!X137),"-","_")),'VI2'!$A:$A,0)),)</f>
        <v>0</v>
      </c>
      <c r="Y137" s="2">
        <f>IFERROR(HLOOKUP("tier1",'VI2'!$B:$B,MATCH(LOWER(SUBSTITUTE(HLOOKUP("vehicle",[1]pl!$C:$C,pos!Y137),"-","_")),'VI2'!$A:$A,0)),)</f>
        <v>0</v>
      </c>
      <c r="Z137" s="2">
        <f>IFERROR(HLOOKUP("tier1",'VI2'!$B:$B,MATCH(LOWER(SUBSTITUTE(HLOOKUP("vehicle",[1]pl!$C:$C,pos!Z137),"-","_")),'VI2'!$A:$A,0)),)</f>
        <v>0</v>
      </c>
      <c r="AA137" s="2">
        <f>IFERROR(HLOOKUP("tier1",'VI2'!$B:$B,MATCH(LOWER(SUBSTITUTE(HLOOKUP("vehicle",[1]pl!$C:$C,pos!AA137),"-","_")),'VI2'!$A:$A,0)),)</f>
        <v>0</v>
      </c>
      <c r="AB137" s="2">
        <f>IFERROR(HLOOKUP("tier1",'VI2'!$B:$B,MATCH(LOWER(SUBSTITUTE(HLOOKUP("vehicle",[1]pl!$C:$C,pos!AB137),"-","_")),'VI2'!$A:$A,0)),)</f>
        <v>0</v>
      </c>
      <c r="AC137" s="2">
        <f>IFERROR(HLOOKUP("tier1",'VI2'!$B:$B,MATCH(LOWER(SUBSTITUTE(HLOOKUP("vehicle",[1]pl!$C:$C,pos!AC137),"-","_")),'VI2'!$A:$A,0)),)</f>
        <v>0</v>
      </c>
      <c r="AD137" s="2">
        <f>IFERROR(HLOOKUP("tier1",'VI2'!$B:$B,MATCH(LOWER(SUBSTITUTE(HLOOKUP("vehicle",[1]pl!$C:$C,pos!AD137),"-","_")),'VI2'!$A:$A,0)),)</f>
        <v>0</v>
      </c>
      <c r="AE137" s="2">
        <f>IFERROR(HLOOKUP("tier1",'VI2'!$B:$B,MATCH(LOWER(SUBSTITUTE(HLOOKUP("vehicle",[1]pl!$C:$C,pos!AE137),"-","_")),'VI2'!$A:$A,0)),)</f>
        <v>0</v>
      </c>
    </row>
    <row r="138" spans="1:31" s="2" customFormat="1" x14ac:dyDescent="0.25">
      <c r="A138" s="2">
        <f>IFERROR(HLOOKUP("tier1",'VI2'!$B:$B,MATCH(LOWER(SUBSTITUTE(HLOOKUP("vehicle",[1]pl!$C:$C,pos!A138),"-","_")),'VI2'!$A:$A,0)),)</f>
        <v>0</v>
      </c>
      <c r="B138" s="2">
        <f>IFERROR(HLOOKUP("tier1",'VI2'!$B:$B,MATCH(LOWER(SUBSTITUTE(HLOOKUP("vehicle",[1]pl!$C:$C,pos!B138),"-","_")),'VI2'!$A:$A,0)),)</f>
        <v>0</v>
      </c>
      <c r="C138" s="2">
        <f>IFERROR(HLOOKUP("tier1",'VI2'!$B:$B,MATCH(LOWER(SUBSTITUTE(HLOOKUP("vehicle",[1]pl!$C:$C,pos!C138),"-","_")),'VI2'!$A:$A,0)),)</f>
        <v>0</v>
      </c>
      <c r="D138" s="2">
        <f>IFERROR(HLOOKUP("tier1",'VI2'!$B:$B,MATCH(LOWER(SUBSTITUTE(HLOOKUP("vehicle",[1]pl!$C:$C,pos!D138),"-","_")),'VI2'!$A:$A,0)),)</f>
        <v>0</v>
      </c>
      <c r="E138" s="2">
        <f>IFERROR(HLOOKUP("tier1",'VI2'!$B:$B,MATCH(LOWER(SUBSTITUTE(HLOOKUP("vehicle",[1]pl!$C:$C,pos!E138),"-","_")),'VI2'!$A:$A,0)),)</f>
        <v>0</v>
      </c>
      <c r="F138" s="2">
        <f>IFERROR(HLOOKUP("tier1",'VI2'!$B:$B,MATCH(LOWER(SUBSTITUTE(HLOOKUP("vehicle",[1]pl!$C:$C,pos!F138),"-","_")),'VI2'!$A:$A,0)),)</f>
        <v>0</v>
      </c>
      <c r="G138" s="2">
        <f>IFERROR(HLOOKUP("tier1",'VI2'!$B:$B,MATCH(LOWER(SUBSTITUTE(HLOOKUP("vehicle",[1]pl!$C:$C,pos!G138),"-","_")),'VI2'!$A:$A,0)),)</f>
        <v>0</v>
      </c>
      <c r="H138" s="2">
        <f>IFERROR(HLOOKUP("tier1",'VI2'!$B:$B,MATCH(LOWER(SUBSTITUTE(HLOOKUP("vehicle",[1]pl!$C:$C,pos!H138),"-","_")),'VI2'!$A:$A,0)),)</f>
        <v>0</v>
      </c>
      <c r="I138" s="2">
        <f>IFERROR(HLOOKUP("tier1",'VI2'!$B:$B,MATCH(LOWER(SUBSTITUTE(HLOOKUP("vehicle",[1]pl!$C:$C,pos!I138),"-","_")),'VI2'!$A:$A,0)),)</f>
        <v>0</v>
      </c>
      <c r="J138" s="2">
        <f>IFERROR(HLOOKUP("tier1",'VI2'!$B:$B,MATCH(LOWER(SUBSTITUTE(HLOOKUP("vehicle",[1]pl!$C:$C,pos!J138),"-","_")),'VI2'!$A:$A,0)),)</f>
        <v>0</v>
      </c>
      <c r="K138" s="2">
        <f>IFERROR(HLOOKUP("tier1",'VI2'!$B:$B,MATCH(LOWER(SUBSTITUTE(HLOOKUP("vehicle",[1]pl!$C:$C,pos!K138),"-","_")),'VI2'!$A:$A,0)),)</f>
        <v>0</v>
      </c>
      <c r="L138" s="2">
        <f>IFERROR(HLOOKUP("tier1",'VI2'!$B:$B,MATCH(LOWER(SUBSTITUTE(HLOOKUP("vehicle",[1]pl!$C:$C,pos!L138),"-","_")),'VI2'!$A:$A,0)),)</f>
        <v>0</v>
      </c>
      <c r="M138" s="2">
        <f>IFERROR(HLOOKUP("tier1",'VI2'!$B:$B,MATCH(LOWER(SUBSTITUTE(HLOOKUP("vehicle",[1]pl!$C:$C,pos!M138),"-","_")),'VI2'!$A:$A,0)),)</f>
        <v>0</v>
      </c>
      <c r="N138" s="2">
        <f>IFERROR(HLOOKUP("tier1",'VI2'!$B:$B,MATCH(LOWER(SUBSTITUTE(HLOOKUP("vehicle",[1]pl!$C:$C,pos!N138),"-","_")),'VI2'!$A:$A,0)),)</f>
        <v>0</v>
      </c>
      <c r="O138" s="2">
        <f>IFERROR(HLOOKUP("tier1",'VI2'!$B:$B,MATCH(LOWER(SUBSTITUTE(HLOOKUP("vehicle",[1]pl!$C:$C,pos!O138),"-","_")),'VI2'!$A:$A,0)),)</f>
        <v>0</v>
      </c>
      <c r="Q138" s="2">
        <f>IFERROR(HLOOKUP("tier1",'VI2'!$B:$B,MATCH(LOWER(SUBSTITUTE(HLOOKUP("vehicle",[1]pl!$C:$C,pos!Q138),"-","_")),'VI2'!$A:$A,0)),)</f>
        <v>0</v>
      </c>
      <c r="R138" s="2">
        <f>IFERROR(HLOOKUP("tier1",'VI2'!$B:$B,MATCH(LOWER(SUBSTITUTE(HLOOKUP("vehicle",[1]pl!$C:$C,pos!R138),"-","_")),'VI2'!$A:$A,0)),)</f>
        <v>0</v>
      </c>
      <c r="S138" s="2">
        <f>IFERROR(HLOOKUP("tier1",'VI2'!$B:$B,MATCH(LOWER(SUBSTITUTE(HLOOKUP("vehicle",[1]pl!$C:$C,pos!S138),"-","_")),'VI2'!$A:$A,0)),)</f>
        <v>0</v>
      </c>
      <c r="T138" s="2">
        <f>IFERROR(HLOOKUP("tier1",'VI2'!$B:$B,MATCH(LOWER(SUBSTITUTE(HLOOKUP("vehicle",[1]pl!$C:$C,pos!T138),"-","_")),'VI2'!$A:$A,0)),)</f>
        <v>0</v>
      </c>
      <c r="U138" s="2">
        <f>IFERROR(HLOOKUP("tier1",'VI2'!$B:$B,MATCH(LOWER(SUBSTITUTE(HLOOKUP("vehicle",[1]pl!$C:$C,pos!U138),"-","_")),'VI2'!$A:$A,0)),)</f>
        <v>0</v>
      </c>
      <c r="V138" s="2">
        <f>IFERROR(HLOOKUP("tier1",'VI2'!$B:$B,MATCH(LOWER(SUBSTITUTE(HLOOKUP("vehicle",[1]pl!$C:$C,pos!V138),"-","_")),'VI2'!$A:$A,0)),)</f>
        <v>0</v>
      </c>
      <c r="W138" s="2">
        <f>IFERROR(HLOOKUP("tier1",'VI2'!$B:$B,MATCH(LOWER(SUBSTITUTE(HLOOKUP("vehicle",[1]pl!$C:$C,pos!W138),"-","_")),'VI2'!$A:$A,0)),)</f>
        <v>0</v>
      </c>
      <c r="X138" s="2">
        <f>IFERROR(HLOOKUP("tier1",'VI2'!$B:$B,MATCH(LOWER(SUBSTITUTE(HLOOKUP("vehicle",[1]pl!$C:$C,pos!X138),"-","_")),'VI2'!$A:$A,0)),)</f>
        <v>0</v>
      </c>
      <c r="Y138" s="2">
        <f>IFERROR(HLOOKUP("tier1",'VI2'!$B:$B,MATCH(LOWER(SUBSTITUTE(HLOOKUP("vehicle",[1]pl!$C:$C,pos!Y138),"-","_")),'VI2'!$A:$A,0)),)</f>
        <v>0</v>
      </c>
      <c r="Z138" s="2">
        <f>IFERROR(HLOOKUP("tier1",'VI2'!$B:$B,MATCH(LOWER(SUBSTITUTE(HLOOKUP("vehicle",[1]pl!$C:$C,pos!Z138),"-","_")),'VI2'!$A:$A,0)),)</f>
        <v>0</v>
      </c>
      <c r="AA138" s="2">
        <f>IFERROR(HLOOKUP("tier1",'VI2'!$B:$B,MATCH(LOWER(SUBSTITUTE(HLOOKUP("vehicle",[1]pl!$C:$C,pos!AA138),"-","_")),'VI2'!$A:$A,0)),)</f>
        <v>0</v>
      </c>
      <c r="AB138" s="2">
        <f>IFERROR(HLOOKUP("tier1",'VI2'!$B:$B,MATCH(LOWER(SUBSTITUTE(HLOOKUP("vehicle",[1]pl!$C:$C,pos!AB138),"-","_")),'VI2'!$A:$A,0)),)</f>
        <v>0</v>
      </c>
      <c r="AC138" s="2">
        <f>IFERROR(HLOOKUP("tier1",'VI2'!$B:$B,MATCH(LOWER(SUBSTITUTE(HLOOKUP("vehicle",[1]pl!$C:$C,pos!AC138),"-","_")),'VI2'!$A:$A,0)),)</f>
        <v>0</v>
      </c>
      <c r="AD138" s="2">
        <f>IFERROR(HLOOKUP("tier1",'VI2'!$B:$B,MATCH(LOWER(SUBSTITUTE(HLOOKUP("vehicle",[1]pl!$C:$C,pos!AD138),"-","_")),'VI2'!$A:$A,0)),)</f>
        <v>0</v>
      </c>
      <c r="AE138" s="2">
        <f>IFERROR(HLOOKUP("tier1",'VI2'!$B:$B,MATCH(LOWER(SUBSTITUTE(HLOOKUP("vehicle",[1]pl!$C:$C,pos!AE138),"-","_")),'VI2'!$A:$A,0)),)</f>
        <v>0</v>
      </c>
    </row>
    <row r="139" spans="1:31" s="2" customFormat="1" x14ac:dyDescent="0.25">
      <c r="A139" s="2">
        <f>IFERROR(HLOOKUP("tier1",'VI2'!$B:$B,MATCH(LOWER(SUBSTITUTE(HLOOKUP("vehicle",[1]pl!$C:$C,pos!A139),"-","_")),'VI2'!$A:$A,0)),)</f>
        <v>0</v>
      </c>
      <c r="B139" s="2">
        <f>IFERROR(HLOOKUP("tier1",'VI2'!$B:$B,MATCH(LOWER(SUBSTITUTE(HLOOKUP("vehicle",[1]pl!$C:$C,pos!B139),"-","_")),'VI2'!$A:$A,0)),)</f>
        <v>0</v>
      </c>
      <c r="C139" s="2">
        <f>IFERROR(HLOOKUP("tier1",'VI2'!$B:$B,MATCH(LOWER(SUBSTITUTE(HLOOKUP("vehicle",[1]pl!$C:$C,pos!C139),"-","_")),'VI2'!$A:$A,0)),)</f>
        <v>0</v>
      </c>
      <c r="D139" s="2">
        <f>IFERROR(HLOOKUP("tier1",'VI2'!$B:$B,MATCH(LOWER(SUBSTITUTE(HLOOKUP("vehicle",[1]pl!$C:$C,pos!D139),"-","_")),'VI2'!$A:$A,0)),)</f>
        <v>0</v>
      </c>
      <c r="E139" s="2">
        <f>IFERROR(HLOOKUP("tier1",'VI2'!$B:$B,MATCH(LOWER(SUBSTITUTE(HLOOKUP("vehicle",[1]pl!$C:$C,pos!E139),"-","_")),'VI2'!$A:$A,0)),)</f>
        <v>0</v>
      </c>
      <c r="F139" s="2">
        <f>IFERROR(HLOOKUP("tier1",'VI2'!$B:$B,MATCH(LOWER(SUBSTITUTE(HLOOKUP("vehicle",[1]pl!$C:$C,pos!F139),"-","_")),'VI2'!$A:$A,0)),)</f>
        <v>0</v>
      </c>
      <c r="G139" s="2">
        <f>IFERROR(HLOOKUP("tier1",'VI2'!$B:$B,MATCH(LOWER(SUBSTITUTE(HLOOKUP("vehicle",[1]pl!$C:$C,pos!G139),"-","_")),'VI2'!$A:$A,0)),)</f>
        <v>0</v>
      </c>
      <c r="H139" s="2">
        <f>IFERROR(HLOOKUP("tier1",'VI2'!$B:$B,MATCH(LOWER(SUBSTITUTE(HLOOKUP("vehicle",[1]pl!$C:$C,pos!H139),"-","_")),'VI2'!$A:$A,0)),)</f>
        <v>0</v>
      </c>
      <c r="I139" s="2">
        <f>IFERROR(HLOOKUP("tier1",'VI2'!$B:$B,MATCH(LOWER(SUBSTITUTE(HLOOKUP("vehicle",[1]pl!$C:$C,pos!I139),"-","_")),'VI2'!$A:$A,0)),)</f>
        <v>0</v>
      </c>
      <c r="J139" s="2">
        <f>IFERROR(HLOOKUP("tier1",'VI2'!$B:$B,MATCH(LOWER(SUBSTITUTE(HLOOKUP("vehicle",[1]pl!$C:$C,pos!J139),"-","_")),'VI2'!$A:$A,0)),)</f>
        <v>0</v>
      </c>
      <c r="K139" s="2">
        <f>IFERROR(HLOOKUP("tier1",'VI2'!$B:$B,MATCH(LOWER(SUBSTITUTE(HLOOKUP("vehicle",[1]pl!$C:$C,pos!K139),"-","_")),'VI2'!$A:$A,0)),)</f>
        <v>0</v>
      </c>
      <c r="L139" s="2">
        <f>IFERROR(HLOOKUP("tier1",'VI2'!$B:$B,MATCH(LOWER(SUBSTITUTE(HLOOKUP("vehicle",[1]pl!$C:$C,pos!L139),"-","_")),'VI2'!$A:$A,0)),)</f>
        <v>0</v>
      </c>
      <c r="M139" s="2">
        <f>IFERROR(HLOOKUP("tier1",'VI2'!$B:$B,MATCH(LOWER(SUBSTITUTE(HLOOKUP("vehicle",[1]pl!$C:$C,pos!M139),"-","_")),'VI2'!$A:$A,0)),)</f>
        <v>0</v>
      </c>
      <c r="N139" s="2">
        <f>IFERROR(HLOOKUP("tier1",'VI2'!$B:$B,MATCH(LOWER(SUBSTITUTE(HLOOKUP("vehicle",[1]pl!$C:$C,pos!N139),"-","_")),'VI2'!$A:$A,0)),)</f>
        <v>0</v>
      </c>
      <c r="O139" s="2">
        <f>IFERROR(HLOOKUP("tier1",'VI2'!$B:$B,MATCH(LOWER(SUBSTITUTE(HLOOKUP("vehicle",[1]pl!$C:$C,pos!O139),"-","_")),'VI2'!$A:$A,0)),)</f>
        <v>0</v>
      </c>
      <c r="Q139" s="2">
        <f>IFERROR(HLOOKUP("tier1",'VI2'!$B:$B,MATCH(LOWER(SUBSTITUTE(HLOOKUP("vehicle",[1]pl!$C:$C,pos!Q139),"-","_")),'VI2'!$A:$A,0)),)</f>
        <v>0</v>
      </c>
      <c r="R139" s="2">
        <f>IFERROR(HLOOKUP("tier1",'VI2'!$B:$B,MATCH(LOWER(SUBSTITUTE(HLOOKUP("vehicle",[1]pl!$C:$C,pos!R139),"-","_")),'VI2'!$A:$A,0)),)</f>
        <v>0</v>
      </c>
      <c r="S139" s="2">
        <f>IFERROR(HLOOKUP("tier1",'VI2'!$B:$B,MATCH(LOWER(SUBSTITUTE(HLOOKUP("vehicle",[1]pl!$C:$C,pos!S139),"-","_")),'VI2'!$A:$A,0)),)</f>
        <v>0</v>
      </c>
      <c r="T139" s="2">
        <f>IFERROR(HLOOKUP("tier1",'VI2'!$B:$B,MATCH(LOWER(SUBSTITUTE(HLOOKUP("vehicle",[1]pl!$C:$C,pos!T139),"-","_")),'VI2'!$A:$A,0)),)</f>
        <v>0</v>
      </c>
      <c r="U139" s="2">
        <f>IFERROR(HLOOKUP("tier1",'VI2'!$B:$B,MATCH(LOWER(SUBSTITUTE(HLOOKUP("vehicle",[1]pl!$C:$C,pos!U139),"-","_")),'VI2'!$A:$A,0)),)</f>
        <v>0</v>
      </c>
      <c r="V139" s="2">
        <f>IFERROR(HLOOKUP("tier1",'VI2'!$B:$B,MATCH(LOWER(SUBSTITUTE(HLOOKUP("vehicle",[1]pl!$C:$C,pos!V139),"-","_")),'VI2'!$A:$A,0)),)</f>
        <v>0</v>
      </c>
      <c r="W139" s="2">
        <f>IFERROR(HLOOKUP("tier1",'VI2'!$B:$B,MATCH(LOWER(SUBSTITUTE(HLOOKUP("vehicle",[1]pl!$C:$C,pos!W139),"-","_")),'VI2'!$A:$A,0)),)</f>
        <v>0</v>
      </c>
      <c r="X139" s="2">
        <f>IFERROR(HLOOKUP("tier1",'VI2'!$B:$B,MATCH(LOWER(SUBSTITUTE(HLOOKUP("vehicle",[1]pl!$C:$C,pos!X139),"-","_")),'VI2'!$A:$A,0)),)</f>
        <v>0</v>
      </c>
      <c r="Y139" s="2">
        <f>IFERROR(HLOOKUP("tier1",'VI2'!$B:$B,MATCH(LOWER(SUBSTITUTE(HLOOKUP("vehicle",[1]pl!$C:$C,pos!Y139),"-","_")),'VI2'!$A:$A,0)),)</f>
        <v>0</v>
      </c>
      <c r="Z139" s="2">
        <f>IFERROR(HLOOKUP("tier1",'VI2'!$B:$B,MATCH(LOWER(SUBSTITUTE(HLOOKUP("vehicle",[1]pl!$C:$C,pos!Z139),"-","_")),'VI2'!$A:$A,0)),)</f>
        <v>0</v>
      </c>
      <c r="AA139" s="2">
        <f>IFERROR(HLOOKUP("tier1",'VI2'!$B:$B,MATCH(LOWER(SUBSTITUTE(HLOOKUP("vehicle",[1]pl!$C:$C,pos!AA139),"-","_")),'VI2'!$A:$A,0)),)</f>
        <v>0</v>
      </c>
      <c r="AB139" s="2">
        <f>IFERROR(HLOOKUP("tier1",'VI2'!$B:$B,MATCH(LOWER(SUBSTITUTE(HLOOKUP("vehicle",[1]pl!$C:$C,pos!AB139),"-","_")),'VI2'!$A:$A,0)),)</f>
        <v>0</v>
      </c>
      <c r="AC139" s="2">
        <f>IFERROR(HLOOKUP("tier1",'VI2'!$B:$B,MATCH(LOWER(SUBSTITUTE(HLOOKUP("vehicle",[1]pl!$C:$C,pos!AC139),"-","_")),'VI2'!$A:$A,0)),)</f>
        <v>0</v>
      </c>
      <c r="AD139" s="2">
        <f>IFERROR(HLOOKUP("tier1",'VI2'!$B:$B,MATCH(LOWER(SUBSTITUTE(HLOOKUP("vehicle",[1]pl!$C:$C,pos!AD139),"-","_")),'VI2'!$A:$A,0)),)</f>
        <v>0</v>
      </c>
      <c r="AE139" s="2">
        <f>IFERROR(HLOOKUP("tier1",'VI2'!$B:$B,MATCH(LOWER(SUBSTITUTE(HLOOKUP("vehicle",[1]pl!$C:$C,pos!AE139),"-","_")),'VI2'!$A:$A,0)),)</f>
        <v>0</v>
      </c>
    </row>
    <row r="140" spans="1:31" s="2" customFormat="1" x14ac:dyDescent="0.25">
      <c r="A140" s="2">
        <f>IFERROR(HLOOKUP("tier1",'VI2'!$B:$B,MATCH(LOWER(SUBSTITUTE(HLOOKUP("vehicle",[1]pl!$C:$C,pos!A140),"-","_")),'VI2'!$A:$A,0)),)</f>
        <v>0</v>
      </c>
      <c r="B140" s="2">
        <f>IFERROR(HLOOKUP("tier1",'VI2'!$B:$B,MATCH(LOWER(SUBSTITUTE(HLOOKUP("vehicle",[1]pl!$C:$C,pos!B140),"-","_")),'VI2'!$A:$A,0)),)</f>
        <v>0</v>
      </c>
      <c r="C140" s="2">
        <f>IFERROR(HLOOKUP("tier1",'VI2'!$B:$B,MATCH(LOWER(SUBSTITUTE(HLOOKUP("vehicle",[1]pl!$C:$C,pos!C140),"-","_")),'VI2'!$A:$A,0)),)</f>
        <v>0</v>
      </c>
      <c r="D140" s="2">
        <f>IFERROR(HLOOKUP("tier1",'VI2'!$B:$B,MATCH(LOWER(SUBSTITUTE(HLOOKUP("vehicle",[1]pl!$C:$C,pos!D140),"-","_")),'VI2'!$A:$A,0)),)</f>
        <v>0</v>
      </c>
      <c r="E140" s="2">
        <f>IFERROR(HLOOKUP("tier1",'VI2'!$B:$B,MATCH(LOWER(SUBSTITUTE(HLOOKUP("vehicle",[1]pl!$C:$C,pos!E140),"-","_")),'VI2'!$A:$A,0)),)</f>
        <v>0</v>
      </c>
      <c r="F140" s="2">
        <f>IFERROR(HLOOKUP("tier1",'VI2'!$B:$B,MATCH(LOWER(SUBSTITUTE(HLOOKUP("vehicle",[1]pl!$C:$C,pos!F140),"-","_")),'VI2'!$A:$A,0)),)</f>
        <v>0</v>
      </c>
      <c r="G140" s="2">
        <f>IFERROR(HLOOKUP("tier1",'VI2'!$B:$B,MATCH(LOWER(SUBSTITUTE(HLOOKUP("vehicle",[1]pl!$C:$C,pos!G140),"-","_")),'VI2'!$A:$A,0)),)</f>
        <v>0</v>
      </c>
      <c r="H140" s="2">
        <f>IFERROR(HLOOKUP("tier1",'VI2'!$B:$B,MATCH(LOWER(SUBSTITUTE(HLOOKUP("vehicle",[1]pl!$C:$C,pos!H140),"-","_")),'VI2'!$A:$A,0)),)</f>
        <v>0</v>
      </c>
      <c r="I140" s="2">
        <f>IFERROR(HLOOKUP("tier1",'VI2'!$B:$B,MATCH(LOWER(SUBSTITUTE(HLOOKUP("vehicle",[1]pl!$C:$C,pos!I140),"-","_")),'VI2'!$A:$A,0)),)</f>
        <v>0</v>
      </c>
      <c r="J140" s="2">
        <f>IFERROR(HLOOKUP("tier1",'VI2'!$B:$B,MATCH(LOWER(SUBSTITUTE(HLOOKUP("vehicle",[1]pl!$C:$C,pos!J140),"-","_")),'VI2'!$A:$A,0)),)</f>
        <v>0</v>
      </c>
      <c r="K140" s="2">
        <f>IFERROR(HLOOKUP("tier1",'VI2'!$B:$B,MATCH(LOWER(SUBSTITUTE(HLOOKUP("vehicle",[1]pl!$C:$C,pos!K140),"-","_")),'VI2'!$A:$A,0)),)</f>
        <v>0</v>
      </c>
      <c r="L140" s="2">
        <f>IFERROR(HLOOKUP("tier1",'VI2'!$B:$B,MATCH(LOWER(SUBSTITUTE(HLOOKUP("vehicle",[1]pl!$C:$C,pos!L140),"-","_")),'VI2'!$A:$A,0)),)</f>
        <v>0</v>
      </c>
      <c r="M140" s="2">
        <f>IFERROR(HLOOKUP("tier1",'VI2'!$B:$B,MATCH(LOWER(SUBSTITUTE(HLOOKUP("vehicle",[1]pl!$C:$C,pos!M140),"-","_")),'VI2'!$A:$A,0)),)</f>
        <v>0</v>
      </c>
      <c r="N140" s="2">
        <f>IFERROR(HLOOKUP("tier1",'VI2'!$B:$B,MATCH(LOWER(SUBSTITUTE(HLOOKUP("vehicle",[1]pl!$C:$C,pos!N140),"-","_")),'VI2'!$A:$A,0)),)</f>
        <v>0</v>
      </c>
      <c r="O140" s="2">
        <f>IFERROR(HLOOKUP("tier1",'VI2'!$B:$B,MATCH(LOWER(SUBSTITUTE(HLOOKUP("vehicle",[1]pl!$C:$C,pos!O140),"-","_")),'VI2'!$A:$A,0)),)</f>
        <v>0</v>
      </c>
      <c r="Q140" s="2">
        <f>IFERROR(HLOOKUP("tier1",'VI2'!$B:$B,MATCH(LOWER(SUBSTITUTE(HLOOKUP("vehicle",[1]pl!$C:$C,pos!Q140),"-","_")),'VI2'!$A:$A,0)),)</f>
        <v>0</v>
      </c>
      <c r="R140" s="2">
        <f>IFERROR(HLOOKUP("tier1",'VI2'!$B:$B,MATCH(LOWER(SUBSTITUTE(HLOOKUP("vehicle",[1]pl!$C:$C,pos!R140),"-","_")),'VI2'!$A:$A,0)),)</f>
        <v>0</v>
      </c>
      <c r="S140" s="2">
        <f>IFERROR(HLOOKUP("tier1",'VI2'!$B:$B,MATCH(LOWER(SUBSTITUTE(HLOOKUP("vehicle",[1]pl!$C:$C,pos!S140),"-","_")),'VI2'!$A:$A,0)),)</f>
        <v>0</v>
      </c>
      <c r="T140" s="2">
        <f>IFERROR(HLOOKUP("tier1",'VI2'!$B:$B,MATCH(LOWER(SUBSTITUTE(HLOOKUP("vehicle",[1]pl!$C:$C,pos!T140),"-","_")),'VI2'!$A:$A,0)),)</f>
        <v>0</v>
      </c>
      <c r="U140" s="2">
        <f>IFERROR(HLOOKUP("tier1",'VI2'!$B:$B,MATCH(LOWER(SUBSTITUTE(HLOOKUP("vehicle",[1]pl!$C:$C,pos!U140),"-","_")),'VI2'!$A:$A,0)),)</f>
        <v>0</v>
      </c>
      <c r="V140" s="2">
        <f>IFERROR(HLOOKUP("tier1",'VI2'!$B:$B,MATCH(LOWER(SUBSTITUTE(HLOOKUP("vehicle",[1]pl!$C:$C,pos!V140),"-","_")),'VI2'!$A:$A,0)),)</f>
        <v>0</v>
      </c>
      <c r="W140" s="2">
        <f>IFERROR(HLOOKUP("tier1",'VI2'!$B:$B,MATCH(LOWER(SUBSTITUTE(HLOOKUP("vehicle",[1]pl!$C:$C,pos!W140),"-","_")),'VI2'!$A:$A,0)),)</f>
        <v>0</v>
      </c>
      <c r="X140" s="2">
        <f>IFERROR(HLOOKUP("tier1",'VI2'!$B:$B,MATCH(LOWER(SUBSTITUTE(HLOOKUP("vehicle",[1]pl!$C:$C,pos!X140),"-","_")),'VI2'!$A:$A,0)),)</f>
        <v>0</v>
      </c>
      <c r="Y140" s="2">
        <f>IFERROR(HLOOKUP("tier1",'VI2'!$B:$B,MATCH(LOWER(SUBSTITUTE(HLOOKUP("vehicle",[1]pl!$C:$C,pos!Y140),"-","_")),'VI2'!$A:$A,0)),)</f>
        <v>0</v>
      </c>
      <c r="Z140" s="2">
        <f>IFERROR(HLOOKUP("tier1",'VI2'!$B:$B,MATCH(LOWER(SUBSTITUTE(HLOOKUP("vehicle",[1]pl!$C:$C,pos!Z140),"-","_")),'VI2'!$A:$A,0)),)</f>
        <v>0</v>
      </c>
      <c r="AA140" s="2">
        <f>IFERROR(HLOOKUP("tier1",'VI2'!$B:$B,MATCH(LOWER(SUBSTITUTE(HLOOKUP("vehicle",[1]pl!$C:$C,pos!AA140),"-","_")),'VI2'!$A:$A,0)),)</f>
        <v>0</v>
      </c>
      <c r="AB140" s="2">
        <f>IFERROR(HLOOKUP("tier1",'VI2'!$B:$B,MATCH(LOWER(SUBSTITUTE(HLOOKUP("vehicle",[1]pl!$C:$C,pos!AB140),"-","_")),'VI2'!$A:$A,0)),)</f>
        <v>0</v>
      </c>
      <c r="AC140" s="2">
        <f>IFERROR(HLOOKUP("tier1",'VI2'!$B:$B,MATCH(LOWER(SUBSTITUTE(HLOOKUP("vehicle",[1]pl!$C:$C,pos!AC140),"-","_")),'VI2'!$A:$A,0)),)</f>
        <v>0</v>
      </c>
      <c r="AD140" s="2">
        <f>IFERROR(HLOOKUP("tier1",'VI2'!$B:$B,MATCH(LOWER(SUBSTITUTE(HLOOKUP("vehicle",[1]pl!$C:$C,pos!AD140),"-","_")),'VI2'!$A:$A,0)),)</f>
        <v>0</v>
      </c>
      <c r="AE140" s="2">
        <f>IFERROR(HLOOKUP("tier1",'VI2'!$B:$B,MATCH(LOWER(SUBSTITUTE(HLOOKUP("vehicle",[1]pl!$C:$C,pos!AE140),"-","_")),'VI2'!$A:$A,0)),)</f>
        <v>0</v>
      </c>
    </row>
    <row r="141" spans="1:31" s="2" customFormat="1" x14ac:dyDescent="0.25">
      <c r="A141" s="2">
        <f>IFERROR(HLOOKUP("tier1",'VI2'!$B:$B,MATCH(LOWER(SUBSTITUTE(HLOOKUP("vehicle",[1]pl!$C:$C,pos!A141),"-","_")),'VI2'!$A:$A,0)),)</f>
        <v>0</v>
      </c>
      <c r="B141" s="2">
        <f>IFERROR(HLOOKUP("tier1",'VI2'!$B:$B,MATCH(LOWER(SUBSTITUTE(HLOOKUP("vehicle",[1]pl!$C:$C,pos!B141),"-","_")),'VI2'!$A:$A,0)),)</f>
        <v>0</v>
      </c>
      <c r="C141" s="2">
        <f>IFERROR(HLOOKUP("tier1",'VI2'!$B:$B,MATCH(LOWER(SUBSTITUTE(HLOOKUP("vehicle",[1]pl!$C:$C,pos!C141),"-","_")),'VI2'!$A:$A,0)),)</f>
        <v>0</v>
      </c>
      <c r="D141" s="2">
        <f>IFERROR(HLOOKUP("tier1",'VI2'!$B:$B,MATCH(LOWER(SUBSTITUTE(HLOOKUP("vehicle",[1]pl!$C:$C,pos!D141),"-","_")),'VI2'!$A:$A,0)),)</f>
        <v>0</v>
      </c>
      <c r="E141" s="2">
        <f>IFERROR(HLOOKUP("tier1",'VI2'!$B:$B,MATCH(LOWER(SUBSTITUTE(HLOOKUP("vehicle",[1]pl!$C:$C,pos!E141),"-","_")),'VI2'!$A:$A,0)),)</f>
        <v>0</v>
      </c>
      <c r="F141" s="2">
        <f>IFERROR(HLOOKUP("tier1",'VI2'!$B:$B,MATCH(LOWER(SUBSTITUTE(HLOOKUP("vehicle",[1]pl!$C:$C,pos!F141),"-","_")),'VI2'!$A:$A,0)),)</f>
        <v>0</v>
      </c>
      <c r="G141" s="2">
        <f>IFERROR(HLOOKUP("tier1",'VI2'!$B:$B,MATCH(LOWER(SUBSTITUTE(HLOOKUP("vehicle",[1]pl!$C:$C,pos!G141),"-","_")),'VI2'!$A:$A,0)),)</f>
        <v>0</v>
      </c>
      <c r="H141" s="2">
        <f>IFERROR(HLOOKUP("tier1",'VI2'!$B:$B,MATCH(LOWER(SUBSTITUTE(HLOOKUP("vehicle",[1]pl!$C:$C,pos!H141),"-","_")),'VI2'!$A:$A,0)),)</f>
        <v>0</v>
      </c>
      <c r="I141" s="2">
        <f>IFERROR(HLOOKUP("tier1",'VI2'!$B:$B,MATCH(LOWER(SUBSTITUTE(HLOOKUP("vehicle",[1]pl!$C:$C,pos!I141),"-","_")),'VI2'!$A:$A,0)),)</f>
        <v>0</v>
      </c>
      <c r="J141" s="2">
        <f>IFERROR(HLOOKUP("tier1",'VI2'!$B:$B,MATCH(LOWER(SUBSTITUTE(HLOOKUP("vehicle",[1]pl!$C:$C,pos!J141),"-","_")),'VI2'!$A:$A,0)),)</f>
        <v>0</v>
      </c>
      <c r="K141" s="2">
        <f>IFERROR(HLOOKUP("tier1",'VI2'!$B:$B,MATCH(LOWER(SUBSTITUTE(HLOOKUP("vehicle",[1]pl!$C:$C,pos!K141),"-","_")),'VI2'!$A:$A,0)),)</f>
        <v>0</v>
      </c>
      <c r="L141" s="2">
        <f>IFERROR(HLOOKUP("tier1",'VI2'!$B:$B,MATCH(LOWER(SUBSTITUTE(HLOOKUP("vehicle",[1]pl!$C:$C,pos!L141),"-","_")),'VI2'!$A:$A,0)),)</f>
        <v>0</v>
      </c>
      <c r="M141" s="2">
        <f>IFERROR(HLOOKUP("tier1",'VI2'!$B:$B,MATCH(LOWER(SUBSTITUTE(HLOOKUP("vehicle",[1]pl!$C:$C,pos!M141),"-","_")),'VI2'!$A:$A,0)),)</f>
        <v>0</v>
      </c>
      <c r="N141" s="2">
        <f>IFERROR(HLOOKUP("tier1",'VI2'!$B:$B,MATCH(LOWER(SUBSTITUTE(HLOOKUP("vehicle",[1]pl!$C:$C,pos!N141),"-","_")),'VI2'!$A:$A,0)),)</f>
        <v>0</v>
      </c>
      <c r="O141" s="2">
        <f>IFERROR(HLOOKUP("tier1",'VI2'!$B:$B,MATCH(LOWER(SUBSTITUTE(HLOOKUP("vehicle",[1]pl!$C:$C,pos!O141),"-","_")),'VI2'!$A:$A,0)),)</f>
        <v>0</v>
      </c>
      <c r="Q141" s="2">
        <f>IFERROR(HLOOKUP("tier1",'VI2'!$B:$B,MATCH(LOWER(SUBSTITUTE(HLOOKUP("vehicle",[1]pl!$C:$C,pos!Q141),"-","_")),'VI2'!$A:$A,0)),)</f>
        <v>0</v>
      </c>
      <c r="R141" s="2">
        <f>IFERROR(HLOOKUP("tier1",'VI2'!$B:$B,MATCH(LOWER(SUBSTITUTE(HLOOKUP("vehicle",[1]pl!$C:$C,pos!R141),"-","_")),'VI2'!$A:$A,0)),)</f>
        <v>0</v>
      </c>
      <c r="S141" s="2">
        <f>IFERROR(HLOOKUP("tier1",'VI2'!$B:$B,MATCH(LOWER(SUBSTITUTE(HLOOKUP("vehicle",[1]pl!$C:$C,pos!S141),"-","_")),'VI2'!$A:$A,0)),)</f>
        <v>0</v>
      </c>
      <c r="T141" s="2">
        <f>IFERROR(HLOOKUP("tier1",'VI2'!$B:$B,MATCH(LOWER(SUBSTITUTE(HLOOKUP("vehicle",[1]pl!$C:$C,pos!T141),"-","_")),'VI2'!$A:$A,0)),)</f>
        <v>0</v>
      </c>
      <c r="U141" s="2">
        <f>IFERROR(HLOOKUP("tier1",'VI2'!$B:$B,MATCH(LOWER(SUBSTITUTE(HLOOKUP("vehicle",[1]pl!$C:$C,pos!U141),"-","_")),'VI2'!$A:$A,0)),)</f>
        <v>0</v>
      </c>
      <c r="V141" s="2">
        <f>IFERROR(HLOOKUP("tier1",'VI2'!$B:$B,MATCH(LOWER(SUBSTITUTE(HLOOKUP("vehicle",[1]pl!$C:$C,pos!V141),"-","_")),'VI2'!$A:$A,0)),)</f>
        <v>0</v>
      </c>
      <c r="W141" s="2">
        <f>IFERROR(HLOOKUP("tier1",'VI2'!$B:$B,MATCH(LOWER(SUBSTITUTE(HLOOKUP("vehicle",[1]pl!$C:$C,pos!W141),"-","_")),'VI2'!$A:$A,0)),)</f>
        <v>0</v>
      </c>
      <c r="X141" s="2">
        <f>IFERROR(HLOOKUP("tier1",'VI2'!$B:$B,MATCH(LOWER(SUBSTITUTE(HLOOKUP("vehicle",[1]pl!$C:$C,pos!X141),"-","_")),'VI2'!$A:$A,0)),)</f>
        <v>0</v>
      </c>
      <c r="Y141" s="2">
        <f>IFERROR(HLOOKUP("tier1",'VI2'!$B:$B,MATCH(LOWER(SUBSTITUTE(HLOOKUP("vehicle",[1]pl!$C:$C,pos!Y141),"-","_")),'VI2'!$A:$A,0)),)</f>
        <v>0</v>
      </c>
      <c r="Z141" s="2">
        <f>IFERROR(HLOOKUP("tier1",'VI2'!$B:$B,MATCH(LOWER(SUBSTITUTE(HLOOKUP("vehicle",[1]pl!$C:$C,pos!Z141),"-","_")),'VI2'!$A:$A,0)),)</f>
        <v>0</v>
      </c>
      <c r="AA141" s="2">
        <f>IFERROR(HLOOKUP("tier1",'VI2'!$B:$B,MATCH(LOWER(SUBSTITUTE(HLOOKUP("vehicle",[1]pl!$C:$C,pos!AA141),"-","_")),'VI2'!$A:$A,0)),)</f>
        <v>0</v>
      </c>
      <c r="AB141" s="2">
        <f>IFERROR(HLOOKUP("tier1",'VI2'!$B:$B,MATCH(LOWER(SUBSTITUTE(HLOOKUP("vehicle",[1]pl!$C:$C,pos!AB141),"-","_")),'VI2'!$A:$A,0)),)</f>
        <v>0</v>
      </c>
      <c r="AC141" s="2">
        <f>IFERROR(HLOOKUP("tier1",'VI2'!$B:$B,MATCH(LOWER(SUBSTITUTE(HLOOKUP("vehicle",[1]pl!$C:$C,pos!AC141),"-","_")),'VI2'!$A:$A,0)),)</f>
        <v>0</v>
      </c>
      <c r="AD141" s="2">
        <f>IFERROR(HLOOKUP("tier1",'VI2'!$B:$B,MATCH(LOWER(SUBSTITUTE(HLOOKUP("vehicle",[1]pl!$C:$C,pos!AD141),"-","_")),'VI2'!$A:$A,0)),)</f>
        <v>0</v>
      </c>
      <c r="AE141" s="2">
        <f>IFERROR(HLOOKUP("tier1",'VI2'!$B:$B,MATCH(LOWER(SUBSTITUTE(HLOOKUP("vehicle",[1]pl!$C:$C,pos!AE141),"-","_")),'VI2'!$A:$A,0)),)</f>
        <v>0</v>
      </c>
    </row>
    <row r="142" spans="1:31" s="2" customFormat="1" x14ac:dyDescent="0.25">
      <c r="A142" s="2">
        <f>IFERROR(HLOOKUP("tier1",'VI2'!$B:$B,MATCH(LOWER(SUBSTITUTE(HLOOKUP("vehicle",[1]pl!$C:$C,pos!A142),"-","_")),'VI2'!$A:$A,0)),)</f>
        <v>0</v>
      </c>
      <c r="B142" s="2">
        <f>IFERROR(HLOOKUP("tier1",'VI2'!$B:$B,MATCH(LOWER(SUBSTITUTE(HLOOKUP("vehicle",[1]pl!$C:$C,pos!B142),"-","_")),'VI2'!$A:$A,0)),)</f>
        <v>0</v>
      </c>
      <c r="C142" s="2">
        <f>IFERROR(HLOOKUP("tier1",'VI2'!$B:$B,MATCH(LOWER(SUBSTITUTE(HLOOKUP("vehicle",[1]pl!$C:$C,pos!C142),"-","_")),'VI2'!$A:$A,0)),)</f>
        <v>0</v>
      </c>
      <c r="D142" s="2">
        <f>IFERROR(HLOOKUP("tier1",'VI2'!$B:$B,MATCH(LOWER(SUBSTITUTE(HLOOKUP("vehicle",[1]pl!$C:$C,pos!D142),"-","_")),'VI2'!$A:$A,0)),)</f>
        <v>0</v>
      </c>
      <c r="E142" s="2">
        <f>IFERROR(HLOOKUP("tier1",'VI2'!$B:$B,MATCH(LOWER(SUBSTITUTE(HLOOKUP("vehicle",[1]pl!$C:$C,pos!E142),"-","_")),'VI2'!$A:$A,0)),)</f>
        <v>0</v>
      </c>
      <c r="F142" s="2">
        <f>IFERROR(HLOOKUP("tier1",'VI2'!$B:$B,MATCH(LOWER(SUBSTITUTE(HLOOKUP("vehicle",[1]pl!$C:$C,pos!F142),"-","_")),'VI2'!$A:$A,0)),)</f>
        <v>0</v>
      </c>
      <c r="G142" s="2">
        <f>IFERROR(HLOOKUP("tier1",'VI2'!$B:$B,MATCH(LOWER(SUBSTITUTE(HLOOKUP("vehicle",[1]pl!$C:$C,pos!G142),"-","_")),'VI2'!$A:$A,0)),)</f>
        <v>0</v>
      </c>
      <c r="H142" s="2">
        <f>IFERROR(HLOOKUP("tier1",'VI2'!$B:$B,MATCH(LOWER(SUBSTITUTE(HLOOKUP("vehicle",[1]pl!$C:$C,pos!H142),"-","_")),'VI2'!$A:$A,0)),)</f>
        <v>0</v>
      </c>
      <c r="I142" s="2">
        <f>IFERROR(HLOOKUP("tier1",'VI2'!$B:$B,MATCH(LOWER(SUBSTITUTE(HLOOKUP("vehicle",[1]pl!$C:$C,pos!I142),"-","_")),'VI2'!$A:$A,0)),)</f>
        <v>0</v>
      </c>
      <c r="J142" s="2">
        <f>IFERROR(HLOOKUP("tier1",'VI2'!$B:$B,MATCH(LOWER(SUBSTITUTE(HLOOKUP("vehicle",[1]pl!$C:$C,pos!J142),"-","_")),'VI2'!$A:$A,0)),)</f>
        <v>0</v>
      </c>
      <c r="K142" s="2">
        <f>IFERROR(HLOOKUP("tier1",'VI2'!$B:$B,MATCH(LOWER(SUBSTITUTE(HLOOKUP("vehicle",[1]pl!$C:$C,pos!K142),"-","_")),'VI2'!$A:$A,0)),)</f>
        <v>0</v>
      </c>
      <c r="L142" s="2">
        <f>IFERROR(HLOOKUP("tier1",'VI2'!$B:$B,MATCH(LOWER(SUBSTITUTE(HLOOKUP("vehicle",[1]pl!$C:$C,pos!L142),"-","_")),'VI2'!$A:$A,0)),)</f>
        <v>0</v>
      </c>
      <c r="M142" s="2">
        <f>IFERROR(HLOOKUP("tier1",'VI2'!$B:$B,MATCH(LOWER(SUBSTITUTE(HLOOKUP("vehicle",[1]pl!$C:$C,pos!M142),"-","_")),'VI2'!$A:$A,0)),)</f>
        <v>0</v>
      </c>
      <c r="N142" s="2">
        <f>IFERROR(HLOOKUP("tier1",'VI2'!$B:$B,MATCH(LOWER(SUBSTITUTE(HLOOKUP("vehicle",[1]pl!$C:$C,pos!N142),"-","_")),'VI2'!$A:$A,0)),)</f>
        <v>0</v>
      </c>
      <c r="O142" s="2">
        <f>IFERROR(HLOOKUP("tier1",'VI2'!$B:$B,MATCH(LOWER(SUBSTITUTE(HLOOKUP("vehicle",[1]pl!$C:$C,pos!O142),"-","_")),'VI2'!$A:$A,0)),)</f>
        <v>0</v>
      </c>
      <c r="Q142" s="2">
        <f>IFERROR(HLOOKUP("tier1",'VI2'!$B:$B,MATCH(LOWER(SUBSTITUTE(HLOOKUP("vehicle",[1]pl!$C:$C,pos!Q142),"-","_")),'VI2'!$A:$A,0)),)</f>
        <v>0</v>
      </c>
      <c r="R142" s="2">
        <f>IFERROR(HLOOKUP("tier1",'VI2'!$B:$B,MATCH(LOWER(SUBSTITUTE(HLOOKUP("vehicle",[1]pl!$C:$C,pos!R142),"-","_")),'VI2'!$A:$A,0)),)</f>
        <v>0</v>
      </c>
      <c r="S142" s="2">
        <f>IFERROR(HLOOKUP("tier1",'VI2'!$B:$B,MATCH(LOWER(SUBSTITUTE(HLOOKUP("vehicle",[1]pl!$C:$C,pos!S142),"-","_")),'VI2'!$A:$A,0)),)</f>
        <v>0</v>
      </c>
      <c r="T142" s="2">
        <f>IFERROR(HLOOKUP("tier1",'VI2'!$B:$B,MATCH(LOWER(SUBSTITUTE(HLOOKUP("vehicle",[1]pl!$C:$C,pos!T142),"-","_")),'VI2'!$A:$A,0)),)</f>
        <v>0</v>
      </c>
      <c r="U142" s="2">
        <f>IFERROR(HLOOKUP("tier1",'VI2'!$B:$B,MATCH(LOWER(SUBSTITUTE(HLOOKUP("vehicle",[1]pl!$C:$C,pos!U142),"-","_")),'VI2'!$A:$A,0)),)</f>
        <v>0</v>
      </c>
      <c r="V142" s="2">
        <f>IFERROR(HLOOKUP("tier1",'VI2'!$B:$B,MATCH(LOWER(SUBSTITUTE(HLOOKUP("vehicle",[1]pl!$C:$C,pos!V142),"-","_")),'VI2'!$A:$A,0)),)</f>
        <v>0</v>
      </c>
      <c r="W142" s="2">
        <f>IFERROR(HLOOKUP("tier1",'VI2'!$B:$B,MATCH(LOWER(SUBSTITUTE(HLOOKUP("vehicle",[1]pl!$C:$C,pos!W142),"-","_")),'VI2'!$A:$A,0)),)</f>
        <v>0</v>
      </c>
      <c r="X142" s="2">
        <f>IFERROR(HLOOKUP("tier1",'VI2'!$B:$B,MATCH(LOWER(SUBSTITUTE(HLOOKUP("vehicle",[1]pl!$C:$C,pos!X142),"-","_")),'VI2'!$A:$A,0)),)</f>
        <v>0</v>
      </c>
      <c r="Y142" s="2">
        <f>IFERROR(HLOOKUP("tier1",'VI2'!$B:$B,MATCH(LOWER(SUBSTITUTE(HLOOKUP("vehicle",[1]pl!$C:$C,pos!Y142),"-","_")),'VI2'!$A:$A,0)),)</f>
        <v>0</v>
      </c>
      <c r="Z142" s="2">
        <f>IFERROR(HLOOKUP("tier1",'VI2'!$B:$B,MATCH(LOWER(SUBSTITUTE(HLOOKUP("vehicle",[1]pl!$C:$C,pos!Z142),"-","_")),'VI2'!$A:$A,0)),)</f>
        <v>0</v>
      </c>
      <c r="AA142" s="2">
        <f>IFERROR(HLOOKUP("tier1",'VI2'!$B:$B,MATCH(LOWER(SUBSTITUTE(HLOOKUP("vehicle",[1]pl!$C:$C,pos!AA142),"-","_")),'VI2'!$A:$A,0)),)</f>
        <v>0</v>
      </c>
      <c r="AB142" s="2">
        <f>IFERROR(HLOOKUP("tier1",'VI2'!$B:$B,MATCH(LOWER(SUBSTITUTE(HLOOKUP("vehicle",[1]pl!$C:$C,pos!AB142),"-","_")),'VI2'!$A:$A,0)),)</f>
        <v>0</v>
      </c>
      <c r="AC142" s="2">
        <f>IFERROR(HLOOKUP("tier1",'VI2'!$B:$B,MATCH(LOWER(SUBSTITUTE(HLOOKUP("vehicle",[1]pl!$C:$C,pos!AC142),"-","_")),'VI2'!$A:$A,0)),)</f>
        <v>0</v>
      </c>
      <c r="AD142" s="2">
        <f>IFERROR(HLOOKUP("tier1",'VI2'!$B:$B,MATCH(LOWER(SUBSTITUTE(HLOOKUP("vehicle",[1]pl!$C:$C,pos!AD142),"-","_")),'VI2'!$A:$A,0)),)</f>
        <v>0</v>
      </c>
      <c r="AE142" s="2">
        <f>IFERROR(HLOOKUP("tier1",'VI2'!$B:$B,MATCH(LOWER(SUBSTITUTE(HLOOKUP("vehicle",[1]pl!$C:$C,pos!AE142),"-","_")),'VI2'!$A:$A,0)),)</f>
        <v>0</v>
      </c>
    </row>
    <row r="143" spans="1:31" s="2" customFormat="1" x14ac:dyDescent="0.25">
      <c r="A143" s="2">
        <f>IFERROR(HLOOKUP("tier1",'VI2'!$B:$B,MATCH(LOWER(SUBSTITUTE(HLOOKUP("vehicle",[1]pl!$C:$C,pos!A143),"-","_")),'VI2'!$A:$A,0)),)</f>
        <v>0</v>
      </c>
      <c r="B143" s="2">
        <f>IFERROR(HLOOKUP("tier1",'VI2'!$B:$B,MATCH(LOWER(SUBSTITUTE(HLOOKUP("vehicle",[1]pl!$C:$C,pos!B143),"-","_")),'VI2'!$A:$A,0)),)</f>
        <v>0</v>
      </c>
      <c r="C143" s="2">
        <f>IFERROR(HLOOKUP("tier1",'VI2'!$B:$B,MATCH(LOWER(SUBSTITUTE(HLOOKUP("vehicle",[1]pl!$C:$C,pos!C143),"-","_")),'VI2'!$A:$A,0)),)</f>
        <v>0</v>
      </c>
      <c r="D143" s="2">
        <f>IFERROR(HLOOKUP("tier1",'VI2'!$B:$B,MATCH(LOWER(SUBSTITUTE(HLOOKUP("vehicle",[1]pl!$C:$C,pos!D143),"-","_")),'VI2'!$A:$A,0)),)</f>
        <v>0</v>
      </c>
      <c r="E143" s="2">
        <f>IFERROR(HLOOKUP("tier1",'VI2'!$B:$B,MATCH(LOWER(SUBSTITUTE(HLOOKUP("vehicle",[1]pl!$C:$C,pos!E143),"-","_")),'VI2'!$A:$A,0)),)</f>
        <v>0</v>
      </c>
      <c r="F143" s="2">
        <f>IFERROR(HLOOKUP("tier1",'VI2'!$B:$B,MATCH(LOWER(SUBSTITUTE(HLOOKUP("vehicle",[1]pl!$C:$C,pos!F143),"-","_")),'VI2'!$A:$A,0)),)</f>
        <v>0</v>
      </c>
      <c r="G143" s="2">
        <f>IFERROR(HLOOKUP("tier1",'VI2'!$B:$B,MATCH(LOWER(SUBSTITUTE(HLOOKUP("vehicle",[1]pl!$C:$C,pos!G143),"-","_")),'VI2'!$A:$A,0)),)</f>
        <v>0</v>
      </c>
      <c r="H143" s="2">
        <f>IFERROR(HLOOKUP("tier1",'VI2'!$B:$B,MATCH(LOWER(SUBSTITUTE(HLOOKUP("vehicle",[1]pl!$C:$C,pos!H143),"-","_")),'VI2'!$A:$A,0)),)</f>
        <v>0</v>
      </c>
      <c r="I143" s="2">
        <f>IFERROR(HLOOKUP("tier1",'VI2'!$B:$B,MATCH(LOWER(SUBSTITUTE(HLOOKUP("vehicle",[1]pl!$C:$C,pos!I143),"-","_")),'VI2'!$A:$A,0)),)</f>
        <v>0</v>
      </c>
      <c r="J143" s="2">
        <f>IFERROR(HLOOKUP("tier1",'VI2'!$B:$B,MATCH(LOWER(SUBSTITUTE(HLOOKUP("vehicle",[1]pl!$C:$C,pos!J143),"-","_")),'VI2'!$A:$A,0)),)</f>
        <v>0</v>
      </c>
      <c r="K143" s="2">
        <f>IFERROR(HLOOKUP("tier1",'VI2'!$B:$B,MATCH(LOWER(SUBSTITUTE(HLOOKUP("vehicle",[1]pl!$C:$C,pos!K143),"-","_")),'VI2'!$A:$A,0)),)</f>
        <v>0</v>
      </c>
      <c r="L143" s="2">
        <f>IFERROR(HLOOKUP("tier1",'VI2'!$B:$B,MATCH(LOWER(SUBSTITUTE(HLOOKUP("vehicle",[1]pl!$C:$C,pos!L143),"-","_")),'VI2'!$A:$A,0)),)</f>
        <v>0</v>
      </c>
      <c r="M143" s="2">
        <f>IFERROR(HLOOKUP("tier1",'VI2'!$B:$B,MATCH(LOWER(SUBSTITUTE(HLOOKUP("vehicle",[1]pl!$C:$C,pos!M143),"-","_")),'VI2'!$A:$A,0)),)</f>
        <v>0</v>
      </c>
      <c r="N143" s="2">
        <f>IFERROR(HLOOKUP("tier1",'VI2'!$B:$B,MATCH(LOWER(SUBSTITUTE(HLOOKUP("vehicle",[1]pl!$C:$C,pos!N143),"-","_")),'VI2'!$A:$A,0)),)</f>
        <v>0</v>
      </c>
      <c r="O143" s="2">
        <f>IFERROR(HLOOKUP("tier1",'VI2'!$B:$B,MATCH(LOWER(SUBSTITUTE(HLOOKUP("vehicle",[1]pl!$C:$C,pos!O143),"-","_")),'VI2'!$A:$A,0)),)</f>
        <v>0</v>
      </c>
      <c r="Q143" s="2">
        <f>IFERROR(HLOOKUP("tier1",'VI2'!$B:$B,MATCH(LOWER(SUBSTITUTE(HLOOKUP("vehicle",[1]pl!$C:$C,pos!Q143),"-","_")),'VI2'!$A:$A,0)),)</f>
        <v>0</v>
      </c>
      <c r="R143" s="2">
        <f>IFERROR(HLOOKUP("tier1",'VI2'!$B:$B,MATCH(LOWER(SUBSTITUTE(HLOOKUP("vehicle",[1]pl!$C:$C,pos!R143),"-","_")),'VI2'!$A:$A,0)),)</f>
        <v>0</v>
      </c>
      <c r="S143" s="2">
        <f>IFERROR(HLOOKUP("tier1",'VI2'!$B:$B,MATCH(LOWER(SUBSTITUTE(HLOOKUP("vehicle",[1]pl!$C:$C,pos!S143),"-","_")),'VI2'!$A:$A,0)),)</f>
        <v>0</v>
      </c>
      <c r="T143" s="2">
        <f>IFERROR(HLOOKUP("tier1",'VI2'!$B:$B,MATCH(LOWER(SUBSTITUTE(HLOOKUP("vehicle",[1]pl!$C:$C,pos!T143),"-","_")),'VI2'!$A:$A,0)),)</f>
        <v>0</v>
      </c>
      <c r="U143" s="2">
        <f>IFERROR(HLOOKUP("tier1",'VI2'!$B:$B,MATCH(LOWER(SUBSTITUTE(HLOOKUP("vehicle",[1]pl!$C:$C,pos!U143),"-","_")),'VI2'!$A:$A,0)),)</f>
        <v>0</v>
      </c>
      <c r="V143" s="2">
        <f>IFERROR(HLOOKUP("tier1",'VI2'!$B:$B,MATCH(LOWER(SUBSTITUTE(HLOOKUP("vehicle",[1]pl!$C:$C,pos!V143),"-","_")),'VI2'!$A:$A,0)),)</f>
        <v>0</v>
      </c>
      <c r="W143" s="2">
        <f>IFERROR(HLOOKUP("tier1",'VI2'!$B:$B,MATCH(LOWER(SUBSTITUTE(HLOOKUP("vehicle",[1]pl!$C:$C,pos!W143),"-","_")),'VI2'!$A:$A,0)),)</f>
        <v>0</v>
      </c>
      <c r="X143" s="2">
        <f>IFERROR(HLOOKUP("tier1",'VI2'!$B:$B,MATCH(LOWER(SUBSTITUTE(HLOOKUP("vehicle",[1]pl!$C:$C,pos!X143),"-","_")),'VI2'!$A:$A,0)),)</f>
        <v>0</v>
      </c>
      <c r="Y143" s="2">
        <f>IFERROR(HLOOKUP("tier1",'VI2'!$B:$B,MATCH(LOWER(SUBSTITUTE(HLOOKUP("vehicle",[1]pl!$C:$C,pos!Y143),"-","_")),'VI2'!$A:$A,0)),)</f>
        <v>0</v>
      </c>
      <c r="Z143" s="2">
        <f>IFERROR(HLOOKUP("tier1",'VI2'!$B:$B,MATCH(LOWER(SUBSTITUTE(HLOOKUP("vehicle",[1]pl!$C:$C,pos!Z143),"-","_")),'VI2'!$A:$A,0)),)</f>
        <v>0</v>
      </c>
      <c r="AA143" s="2">
        <f>IFERROR(HLOOKUP("tier1",'VI2'!$B:$B,MATCH(LOWER(SUBSTITUTE(HLOOKUP("vehicle",[1]pl!$C:$C,pos!AA143),"-","_")),'VI2'!$A:$A,0)),)</f>
        <v>0</v>
      </c>
      <c r="AB143" s="2">
        <f>IFERROR(HLOOKUP("tier1",'VI2'!$B:$B,MATCH(LOWER(SUBSTITUTE(HLOOKUP("vehicle",[1]pl!$C:$C,pos!AB143),"-","_")),'VI2'!$A:$A,0)),)</f>
        <v>0</v>
      </c>
      <c r="AC143" s="2">
        <f>IFERROR(HLOOKUP("tier1",'VI2'!$B:$B,MATCH(LOWER(SUBSTITUTE(HLOOKUP("vehicle",[1]pl!$C:$C,pos!AC143),"-","_")),'VI2'!$A:$A,0)),)</f>
        <v>0</v>
      </c>
      <c r="AD143" s="2">
        <f>IFERROR(HLOOKUP("tier1",'VI2'!$B:$B,MATCH(LOWER(SUBSTITUTE(HLOOKUP("vehicle",[1]pl!$C:$C,pos!AD143),"-","_")),'VI2'!$A:$A,0)),)</f>
        <v>0</v>
      </c>
      <c r="AE143" s="2">
        <f>IFERROR(HLOOKUP("tier1",'VI2'!$B:$B,MATCH(LOWER(SUBSTITUTE(HLOOKUP("vehicle",[1]pl!$C:$C,pos!AE143),"-","_")),'VI2'!$A:$A,0)),)</f>
        <v>0</v>
      </c>
    </row>
    <row r="144" spans="1:31" s="2" customFormat="1" x14ac:dyDescent="0.25">
      <c r="A144" s="2">
        <f>IFERROR(HLOOKUP("tier1",'VI2'!$B:$B,MATCH(LOWER(SUBSTITUTE(HLOOKUP("vehicle",[1]pl!$C:$C,pos!A144),"-","_")),'VI2'!$A:$A,0)),)</f>
        <v>0</v>
      </c>
      <c r="B144" s="2">
        <f>IFERROR(HLOOKUP("tier1",'VI2'!$B:$B,MATCH(LOWER(SUBSTITUTE(HLOOKUP("vehicle",[1]pl!$C:$C,pos!B144),"-","_")),'VI2'!$A:$A,0)),)</f>
        <v>0</v>
      </c>
      <c r="C144" s="2">
        <f>IFERROR(HLOOKUP("tier1",'VI2'!$B:$B,MATCH(LOWER(SUBSTITUTE(HLOOKUP("vehicle",[1]pl!$C:$C,pos!C144),"-","_")),'VI2'!$A:$A,0)),)</f>
        <v>0</v>
      </c>
      <c r="D144" s="2">
        <f>IFERROR(HLOOKUP("tier1",'VI2'!$B:$B,MATCH(LOWER(SUBSTITUTE(HLOOKUP("vehicle",[1]pl!$C:$C,pos!D144),"-","_")),'VI2'!$A:$A,0)),)</f>
        <v>0</v>
      </c>
      <c r="E144" s="2">
        <f>IFERROR(HLOOKUP("tier1",'VI2'!$B:$B,MATCH(LOWER(SUBSTITUTE(HLOOKUP("vehicle",[1]pl!$C:$C,pos!E144),"-","_")),'VI2'!$A:$A,0)),)</f>
        <v>0</v>
      </c>
      <c r="F144" s="2">
        <f>IFERROR(HLOOKUP("tier1",'VI2'!$B:$B,MATCH(LOWER(SUBSTITUTE(HLOOKUP("vehicle",[1]pl!$C:$C,pos!F144),"-","_")),'VI2'!$A:$A,0)),)</f>
        <v>0</v>
      </c>
      <c r="G144" s="2">
        <f>IFERROR(HLOOKUP("tier1",'VI2'!$B:$B,MATCH(LOWER(SUBSTITUTE(HLOOKUP("vehicle",[1]pl!$C:$C,pos!G144),"-","_")),'VI2'!$A:$A,0)),)</f>
        <v>0</v>
      </c>
      <c r="H144" s="2">
        <f>IFERROR(HLOOKUP("tier1",'VI2'!$B:$B,MATCH(LOWER(SUBSTITUTE(HLOOKUP("vehicle",[1]pl!$C:$C,pos!H144),"-","_")),'VI2'!$A:$A,0)),)</f>
        <v>0</v>
      </c>
      <c r="I144" s="2">
        <f>IFERROR(HLOOKUP("tier1",'VI2'!$B:$B,MATCH(LOWER(SUBSTITUTE(HLOOKUP("vehicle",[1]pl!$C:$C,pos!I144),"-","_")),'VI2'!$A:$A,0)),)</f>
        <v>0</v>
      </c>
      <c r="J144" s="2">
        <f>IFERROR(HLOOKUP("tier1",'VI2'!$B:$B,MATCH(LOWER(SUBSTITUTE(HLOOKUP("vehicle",[1]pl!$C:$C,pos!J144),"-","_")),'VI2'!$A:$A,0)),)</f>
        <v>0</v>
      </c>
      <c r="K144" s="2">
        <f>IFERROR(HLOOKUP("tier1",'VI2'!$B:$B,MATCH(LOWER(SUBSTITUTE(HLOOKUP("vehicle",[1]pl!$C:$C,pos!K144),"-","_")),'VI2'!$A:$A,0)),)</f>
        <v>0</v>
      </c>
      <c r="L144" s="2">
        <f>IFERROR(HLOOKUP("tier1",'VI2'!$B:$B,MATCH(LOWER(SUBSTITUTE(HLOOKUP("vehicle",[1]pl!$C:$C,pos!L144),"-","_")),'VI2'!$A:$A,0)),)</f>
        <v>0</v>
      </c>
      <c r="M144" s="2">
        <f>IFERROR(HLOOKUP("tier1",'VI2'!$B:$B,MATCH(LOWER(SUBSTITUTE(HLOOKUP("vehicle",[1]pl!$C:$C,pos!M144),"-","_")),'VI2'!$A:$A,0)),)</f>
        <v>0</v>
      </c>
      <c r="N144" s="2">
        <f>IFERROR(HLOOKUP("tier1",'VI2'!$B:$B,MATCH(LOWER(SUBSTITUTE(HLOOKUP("vehicle",[1]pl!$C:$C,pos!N144),"-","_")),'VI2'!$A:$A,0)),)</f>
        <v>0</v>
      </c>
      <c r="O144" s="2">
        <f>IFERROR(HLOOKUP("tier1",'VI2'!$B:$B,MATCH(LOWER(SUBSTITUTE(HLOOKUP("vehicle",[1]pl!$C:$C,pos!O144),"-","_")),'VI2'!$A:$A,0)),)</f>
        <v>0</v>
      </c>
      <c r="Q144" s="2">
        <f>IFERROR(HLOOKUP("tier1",'VI2'!$B:$B,MATCH(LOWER(SUBSTITUTE(HLOOKUP("vehicle",[1]pl!$C:$C,pos!Q144),"-","_")),'VI2'!$A:$A,0)),)</f>
        <v>0</v>
      </c>
      <c r="R144" s="2">
        <f>IFERROR(HLOOKUP("tier1",'VI2'!$B:$B,MATCH(LOWER(SUBSTITUTE(HLOOKUP("vehicle",[1]pl!$C:$C,pos!R144),"-","_")),'VI2'!$A:$A,0)),)</f>
        <v>0</v>
      </c>
      <c r="S144" s="2">
        <f>IFERROR(HLOOKUP("tier1",'VI2'!$B:$B,MATCH(LOWER(SUBSTITUTE(HLOOKUP("vehicle",[1]pl!$C:$C,pos!S144),"-","_")),'VI2'!$A:$A,0)),)</f>
        <v>0</v>
      </c>
      <c r="T144" s="2">
        <f>IFERROR(HLOOKUP("tier1",'VI2'!$B:$B,MATCH(LOWER(SUBSTITUTE(HLOOKUP("vehicle",[1]pl!$C:$C,pos!T144),"-","_")),'VI2'!$A:$A,0)),)</f>
        <v>0</v>
      </c>
      <c r="U144" s="2">
        <f>IFERROR(HLOOKUP("tier1",'VI2'!$B:$B,MATCH(LOWER(SUBSTITUTE(HLOOKUP("vehicle",[1]pl!$C:$C,pos!U144),"-","_")),'VI2'!$A:$A,0)),)</f>
        <v>0</v>
      </c>
      <c r="V144" s="2">
        <f>IFERROR(HLOOKUP("tier1",'VI2'!$B:$B,MATCH(LOWER(SUBSTITUTE(HLOOKUP("vehicle",[1]pl!$C:$C,pos!V144),"-","_")),'VI2'!$A:$A,0)),)</f>
        <v>0</v>
      </c>
      <c r="W144" s="2">
        <f>IFERROR(HLOOKUP("tier1",'VI2'!$B:$B,MATCH(LOWER(SUBSTITUTE(HLOOKUP("vehicle",[1]pl!$C:$C,pos!W144),"-","_")),'VI2'!$A:$A,0)),)</f>
        <v>0</v>
      </c>
      <c r="X144" s="2">
        <f>IFERROR(HLOOKUP("tier1",'VI2'!$B:$B,MATCH(LOWER(SUBSTITUTE(HLOOKUP("vehicle",[1]pl!$C:$C,pos!X144),"-","_")),'VI2'!$A:$A,0)),)</f>
        <v>0</v>
      </c>
      <c r="Y144" s="2">
        <f>IFERROR(HLOOKUP("tier1",'VI2'!$B:$B,MATCH(LOWER(SUBSTITUTE(HLOOKUP("vehicle",[1]pl!$C:$C,pos!Y144),"-","_")),'VI2'!$A:$A,0)),)</f>
        <v>0</v>
      </c>
      <c r="Z144" s="2">
        <f>IFERROR(HLOOKUP("tier1",'VI2'!$B:$B,MATCH(LOWER(SUBSTITUTE(HLOOKUP("vehicle",[1]pl!$C:$C,pos!Z144),"-","_")),'VI2'!$A:$A,0)),)</f>
        <v>0</v>
      </c>
      <c r="AA144" s="2">
        <f>IFERROR(HLOOKUP("tier1",'VI2'!$B:$B,MATCH(LOWER(SUBSTITUTE(HLOOKUP("vehicle",[1]pl!$C:$C,pos!AA144),"-","_")),'VI2'!$A:$A,0)),)</f>
        <v>0</v>
      </c>
      <c r="AB144" s="2">
        <f>IFERROR(HLOOKUP("tier1",'VI2'!$B:$B,MATCH(LOWER(SUBSTITUTE(HLOOKUP("vehicle",[1]pl!$C:$C,pos!AB144),"-","_")),'VI2'!$A:$A,0)),)</f>
        <v>0</v>
      </c>
      <c r="AC144" s="2">
        <f>IFERROR(HLOOKUP("tier1",'VI2'!$B:$B,MATCH(LOWER(SUBSTITUTE(HLOOKUP("vehicle",[1]pl!$C:$C,pos!AC144),"-","_")),'VI2'!$A:$A,0)),)</f>
        <v>0</v>
      </c>
      <c r="AD144" s="2">
        <f>IFERROR(HLOOKUP("tier1",'VI2'!$B:$B,MATCH(LOWER(SUBSTITUTE(HLOOKUP("vehicle",[1]pl!$C:$C,pos!AD144),"-","_")),'VI2'!$A:$A,0)),)</f>
        <v>0</v>
      </c>
      <c r="AE144" s="2">
        <f>IFERROR(HLOOKUP("tier1",'VI2'!$B:$B,MATCH(LOWER(SUBSTITUTE(HLOOKUP("vehicle",[1]pl!$C:$C,pos!AE144),"-","_")),'VI2'!$A:$A,0)),)</f>
        <v>0</v>
      </c>
    </row>
    <row r="145" spans="1:31" s="2" customFormat="1" x14ac:dyDescent="0.25">
      <c r="A145" s="2">
        <f>IFERROR(HLOOKUP("tier1",'VI2'!$B:$B,MATCH(LOWER(SUBSTITUTE(HLOOKUP("vehicle",[1]pl!$C:$C,pos!A145),"-","_")),'VI2'!$A:$A,0)),)</f>
        <v>0</v>
      </c>
      <c r="B145" s="2">
        <f>IFERROR(HLOOKUP("tier1",'VI2'!$B:$B,MATCH(LOWER(SUBSTITUTE(HLOOKUP("vehicle",[1]pl!$C:$C,pos!B145),"-","_")),'VI2'!$A:$A,0)),)</f>
        <v>0</v>
      </c>
      <c r="C145" s="2">
        <f>IFERROR(HLOOKUP("tier1",'VI2'!$B:$B,MATCH(LOWER(SUBSTITUTE(HLOOKUP("vehicle",[1]pl!$C:$C,pos!C145),"-","_")),'VI2'!$A:$A,0)),)</f>
        <v>0</v>
      </c>
      <c r="D145" s="2">
        <f>IFERROR(HLOOKUP("tier1",'VI2'!$B:$B,MATCH(LOWER(SUBSTITUTE(HLOOKUP("vehicle",[1]pl!$C:$C,pos!D145),"-","_")),'VI2'!$A:$A,0)),)</f>
        <v>0</v>
      </c>
      <c r="E145" s="2">
        <f>IFERROR(HLOOKUP("tier1",'VI2'!$B:$B,MATCH(LOWER(SUBSTITUTE(HLOOKUP("vehicle",[1]pl!$C:$C,pos!E145),"-","_")),'VI2'!$A:$A,0)),)</f>
        <v>0</v>
      </c>
      <c r="F145" s="2">
        <f>IFERROR(HLOOKUP("tier1",'VI2'!$B:$B,MATCH(LOWER(SUBSTITUTE(HLOOKUP("vehicle",[1]pl!$C:$C,pos!F145),"-","_")),'VI2'!$A:$A,0)),)</f>
        <v>0</v>
      </c>
      <c r="G145" s="2">
        <f>IFERROR(HLOOKUP("tier1",'VI2'!$B:$B,MATCH(LOWER(SUBSTITUTE(HLOOKUP("vehicle",[1]pl!$C:$C,pos!G145),"-","_")),'VI2'!$A:$A,0)),)</f>
        <v>0</v>
      </c>
      <c r="H145" s="2">
        <f>IFERROR(HLOOKUP("tier1",'VI2'!$B:$B,MATCH(LOWER(SUBSTITUTE(HLOOKUP("vehicle",[1]pl!$C:$C,pos!H145),"-","_")),'VI2'!$A:$A,0)),)</f>
        <v>0</v>
      </c>
      <c r="I145" s="2">
        <f>IFERROR(HLOOKUP("tier1",'VI2'!$B:$B,MATCH(LOWER(SUBSTITUTE(HLOOKUP("vehicle",[1]pl!$C:$C,pos!I145),"-","_")),'VI2'!$A:$A,0)),)</f>
        <v>0</v>
      </c>
      <c r="J145" s="2">
        <f>IFERROR(HLOOKUP("tier1",'VI2'!$B:$B,MATCH(LOWER(SUBSTITUTE(HLOOKUP("vehicle",[1]pl!$C:$C,pos!J145),"-","_")),'VI2'!$A:$A,0)),)</f>
        <v>0</v>
      </c>
      <c r="K145" s="2">
        <f>IFERROR(HLOOKUP("tier1",'VI2'!$B:$B,MATCH(LOWER(SUBSTITUTE(HLOOKUP("vehicle",[1]pl!$C:$C,pos!K145),"-","_")),'VI2'!$A:$A,0)),)</f>
        <v>0</v>
      </c>
      <c r="L145" s="2">
        <f>IFERROR(HLOOKUP("tier1",'VI2'!$B:$B,MATCH(LOWER(SUBSTITUTE(HLOOKUP("vehicle",[1]pl!$C:$C,pos!L145),"-","_")),'VI2'!$A:$A,0)),)</f>
        <v>0</v>
      </c>
      <c r="M145" s="2">
        <f>IFERROR(HLOOKUP("tier1",'VI2'!$B:$B,MATCH(LOWER(SUBSTITUTE(HLOOKUP("vehicle",[1]pl!$C:$C,pos!M145),"-","_")),'VI2'!$A:$A,0)),)</f>
        <v>0</v>
      </c>
      <c r="N145" s="2">
        <f>IFERROR(HLOOKUP("tier1",'VI2'!$B:$B,MATCH(LOWER(SUBSTITUTE(HLOOKUP("vehicle",[1]pl!$C:$C,pos!N145),"-","_")),'VI2'!$A:$A,0)),)</f>
        <v>0</v>
      </c>
      <c r="O145" s="2">
        <f>IFERROR(HLOOKUP("tier1",'VI2'!$B:$B,MATCH(LOWER(SUBSTITUTE(HLOOKUP("vehicle",[1]pl!$C:$C,pos!O145),"-","_")),'VI2'!$A:$A,0)),)</f>
        <v>0</v>
      </c>
      <c r="Q145" s="2">
        <f>IFERROR(HLOOKUP("tier1",'VI2'!$B:$B,MATCH(LOWER(SUBSTITUTE(HLOOKUP("vehicle",[1]pl!$C:$C,pos!Q145),"-","_")),'VI2'!$A:$A,0)),)</f>
        <v>0</v>
      </c>
      <c r="R145" s="2">
        <f>IFERROR(HLOOKUP("tier1",'VI2'!$B:$B,MATCH(LOWER(SUBSTITUTE(HLOOKUP("vehicle",[1]pl!$C:$C,pos!R145),"-","_")),'VI2'!$A:$A,0)),)</f>
        <v>0</v>
      </c>
      <c r="S145" s="2">
        <f>IFERROR(HLOOKUP("tier1",'VI2'!$B:$B,MATCH(LOWER(SUBSTITUTE(HLOOKUP("vehicle",[1]pl!$C:$C,pos!S145),"-","_")),'VI2'!$A:$A,0)),)</f>
        <v>0</v>
      </c>
      <c r="T145" s="2">
        <f>IFERROR(HLOOKUP("tier1",'VI2'!$B:$B,MATCH(LOWER(SUBSTITUTE(HLOOKUP("vehicle",[1]pl!$C:$C,pos!T145),"-","_")),'VI2'!$A:$A,0)),)</f>
        <v>0</v>
      </c>
      <c r="U145" s="2">
        <f>IFERROR(HLOOKUP("tier1",'VI2'!$B:$B,MATCH(LOWER(SUBSTITUTE(HLOOKUP("vehicle",[1]pl!$C:$C,pos!U145),"-","_")),'VI2'!$A:$A,0)),)</f>
        <v>0</v>
      </c>
      <c r="V145" s="2">
        <f>IFERROR(HLOOKUP("tier1",'VI2'!$B:$B,MATCH(LOWER(SUBSTITUTE(HLOOKUP("vehicle",[1]pl!$C:$C,pos!V145),"-","_")),'VI2'!$A:$A,0)),)</f>
        <v>0</v>
      </c>
      <c r="W145" s="2">
        <f>IFERROR(HLOOKUP("tier1",'VI2'!$B:$B,MATCH(LOWER(SUBSTITUTE(HLOOKUP("vehicle",[1]pl!$C:$C,pos!W145),"-","_")),'VI2'!$A:$A,0)),)</f>
        <v>0</v>
      </c>
      <c r="X145" s="2">
        <f>IFERROR(HLOOKUP("tier1",'VI2'!$B:$B,MATCH(LOWER(SUBSTITUTE(HLOOKUP("vehicle",[1]pl!$C:$C,pos!X145),"-","_")),'VI2'!$A:$A,0)),)</f>
        <v>0</v>
      </c>
      <c r="Y145" s="2">
        <f>IFERROR(HLOOKUP("tier1",'VI2'!$B:$B,MATCH(LOWER(SUBSTITUTE(HLOOKUP("vehicle",[1]pl!$C:$C,pos!Y145),"-","_")),'VI2'!$A:$A,0)),)</f>
        <v>0</v>
      </c>
      <c r="Z145" s="2">
        <f>IFERROR(HLOOKUP("tier1",'VI2'!$B:$B,MATCH(LOWER(SUBSTITUTE(HLOOKUP("vehicle",[1]pl!$C:$C,pos!Z145),"-","_")),'VI2'!$A:$A,0)),)</f>
        <v>0</v>
      </c>
      <c r="AA145" s="2">
        <f>IFERROR(HLOOKUP("tier1",'VI2'!$B:$B,MATCH(LOWER(SUBSTITUTE(HLOOKUP("vehicle",[1]pl!$C:$C,pos!AA145),"-","_")),'VI2'!$A:$A,0)),)</f>
        <v>0</v>
      </c>
      <c r="AB145" s="2">
        <f>IFERROR(HLOOKUP("tier1",'VI2'!$B:$B,MATCH(LOWER(SUBSTITUTE(HLOOKUP("vehicle",[1]pl!$C:$C,pos!AB145),"-","_")),'VI2'!$A:$A,0)),)</f>
        <v>0</v>
      </c>
      <c r="AC145" s="2">
        <f>IFERROR(HLOOKUP("tier1",'VI2'!$B:$B,MATCH(LOWER(SUBSTITUTE(HLOOKUP("vehicle",[1]pl!$C:$C,pos!AC145),"-","_")),'VI2'!$A:$A,0)),)</f>
        <v>0</v>
      </c>
      <c r="AD145" s="2">
        <f>IFERROR(HLOOKUP("tier1",'VI2'!$B:$B,MATCH(LOWER(SUBSTITUTE(HLOOKUP("vehicle",[1]pl!$C:$C,pos!AD145),"-","_")),'VI2'!$A:$A,0)),)</f>
        <v>0</v>
      </c>
      <c r="AE145" s="2">
        <f>IFERROR(HLOOKUP("tier1",'VI2'!$B:$B,MATCH(LOWER(SUBSTITUTE(HLOOKUP("vehicle",[1]pl!$C:$C,pos!AE145),"-","_")),'VI2'!$A:$A,0)),)</f>
        <v>0</v>
      </c>
    </row>
    <row r="146" spans="1:31" s="2" customFormat="1" x14ac:dyDescent="0.25">
      <c r="A146" s="2">
        <f>IFERROR(HLOOKUP("tier1",'VI2'!$B:$B,MATCH(LOWER(SUBSTITUTE(HLOOKUP("vehicle",[1]pl!$C:$C,pos!A146),"-","_")),'VI2'!$A:$A,0)),)</f>
        <v>0</v>
      </c>
      <c r="B146" s="2">
        <f>IFERROR(HLOOKUP("tier1",'VI2'!$B:$B,MATCH(LOWER(SUBSTITUTE(HLOOKUP("vehicle",[1]pl!$C:$C,pos!B146),"-","_")),'VI2'!$A:$A,0)),)</f>
        <v>0</v>
      </c>
      <c r="C146" s="2">
        <f>IFERROR(HLOOKUP("tier1",'VI2'!$B:$B,MATCH(LOWER(SUBSTITUTE(HLOOKUP("vehicle",[1]pl!$C:$C,pos!C146),"-","_")),'VI2'!$A:$A,0)),)</f>
        <v>0</v>
      </c>
      <c r="D146" s="2">
        <f>IFERROR(HLOOKUP("tier1",'VI2'!$B:$B,MATCH(LOWER(SUBSTITUTE(HLOOKUP("vehicle",[1]pl!$C:$C,pos!D146),"-","_")),'VI2'!$A:$A,0)),)</f>
        <v>0</v>
      </c>
      <c r="E146" s="2">
        <f>IFERROR(HLOOKUP("tier1",'VI2'!$B:$B,MATCH(LOWER(SUBSTITUTE(HLOOKUP("vehicle",[1]pl!$C:$C,pos!E146),"-","_")),'VI2'!$A:$A,0)),)</f>
        <v>0</v>
      </c>
      <c r="F146" s="2">
        <f>IFERROR(HLOOKUP("tier1",'VI2'!$B:$B,MATCH(LOWER(SUBSTITUTE(HLOOKUP("vehicle",[1]pl!$C:$C,pos!F146),"-","_")),'VI2'!$A:$A,0)),)</f>
        <v>0</v>
      </c>
      <c r="G146" s="2">
        <f>IFERROR(HLOOKUP("tier1",'VI2'!$B:$B,MATCH(LOWER(SUBSTITUTE(HLOOKUP("vehicle",[1]pl!$C:$C,pos!G146),"-","_")),'VI2'!$A:$A,0)),)</f>
        <v>0</v>
      </c>
      <c r="H146" s="2">
        <f>IFERROR(HLOOKUP("tier1",'VI2'!$B:$B,MATCH(LOWER(SUBSTITUTE(HLOOKUP("vehicle",[1]pl!$C:$C,pos!H146),"-","_")),'VI2'!$A:$A,0)),)</f>
        <v>0</v>
      </c>
      <c r="I146" s="2">
        <f>IFERROR(HLOOKUP("tier1",'VI2'!$B:$B,MATCH(LOWER(SUBSTITUTE(HLOOKUP("vehicle",[1]pl!$C:$C,pos!I146),"-","_")),'VI2'!$A:$A,0)),)</f>
        <v>0</v>
      </c>
      <c r="J146" s="2">
        <f>IFERROR(HLOOKUP("tier1",'VI2'!$B:$B,MATCH(LOWER(SUBSTITUTE(HLOOKUP("vehicle",[1]pl!$C:$C,pos!J146),"-","_")),'VI2'!$A:$A,0)),)</f>
        <v>0</v>
      </c>
      <c r="K146" s="2">
        <f>IFERROR(HLOOKUP("tier1",'VI2'!$B:$B,MATCH(LOWER(SUBSTITUTE(HLOOKUP("vehicle",[1]pl!$C:$C,pos!K146),"-","_")),'VI2'!$A:$A,0)),)</f>
        <v>0</v>
      </c>
      <c r="L146" s="2">
        <f>IFERROR(HLOOKUP("tier1",'VI2'!$B:$B,MATCH(LOWER(SUBSTITUTE(HLOOKUP("vehicle",[1]pl!$C:$C,pos!L146),"-","_")),'VI2'!$A:$A,0)),)</f>
        <v>0</v>
      </c>
      <c r="M146" s="2">
        <f>IFERROR(HLOOKUP("tier1",'VI2'!$B:$B,MATCH(LOWER(SUBSTITUTE(HLOOKUP("vehicle",[1]pl!$C:$C,pos!M146),"-","_")),'VI2'!$A:$A,0)),)</f>
        <v>0</v>
      </c>
      <c r="N146" s="2">
        <f>IFERROR(HLOOKUP("tier1",'VI2'!$B:$B,MATCH(LOWER(SUBSTITUTE(HLOOKUP("vehicle",[1]pl!$C:$C,pos!N146),"-","_")),'VI2'!$A:$A,0)),)</f>
        <v>0</v>
      </c>
      <c r="O146" s="2">
        <f>IFERROR(HLOOKUP("tier1",'VI2'!$B:$B,MATCH(LOWER(SUBSTITUTE(HLOOKUP("vehicle",[1]pl!$C:$C,pos!O146),"-","_")),'VI2'!$A:$A,0)),)</f>
        <v>0</v>
      </c>
      <c r="Q146" s="2">
        <f>IFERROR(HLOOKUP("tier1",'VI2'!$B:$B,MATCH(LOWER(SUBSTITUTE(HLOOKUP("vehicle",[1]pl!$C:$C,pos!Q146),"-","_")),'VI2'!$A:$A,0)),)</f>
        <v>0</v>
      </c>
      <c r="R146" s="2">
        <f>IFERROR(HLOOKUP("tier1",'VI2'!$B:$B,MATCH(LOWER(SUBSTITUTE(HLOOKUP("vehicle",[1]pl!$C:$C,pos!R146),"-","_")),'VI2'!$A:$A,0)),)</f>
        <v>0</v>
      </c>
      <c r="S146" s="2">
        <f>IFERROR(HLOOKUP("tier1",'VI2'!$B:$B,MATCH(LOWER(SUBSTITUTE(HLOOKUP("vehicle",[1]pl!$C:$C,pos!S146),"-","_")),'VI2'!$A:$A,0)),)</f>
        <v>0</v>
      </c>
      <c r="T146" s="2">
        <f>IFERROR(HLOOKUP("tier1",'VI2'!$B:$B,MATCH(LOWER(SUBSTITUTE(HLOOKUP("vehicle",[1]pl!$C:$C,pos!T146),"-","_")),'VI2'!$A:$A,0)),)</f>
        <v>0</v>
      </c>
      <c r="U146" s="2">
        <f>IFERROR(HLOOKUP("tier1",'VI2'!$B:$B,MATCH(LOWER(SUBSTITUTE(HLOOKUP("vehicle",[1]pl!$C:$C,pos!U146),"-","_")),'VI2'!$A:$A,0)),)</f>
        <v>0</v>
      </c>
      <c r="V146" s="2">
        <f>IFERROR(HLOOKUP("tier1",'VI2'!$B:$B,MATCH(LOWER(SUBSTITUTE(HLOOKUP("vehicle",[1]pl!$C:$C,pos!V146),"-","_")),'VI2'!$A:$A,0)),)</f>
        <v>0</v>
      </c>
      <c r="W146" s="2">
        <f>IFERROR(HLOOKUP("tier1",'VI2'!$B:$B,MATCH(LOWER(SUBSTITUTE(HLOOKUP("vehicle",[1]pl!$C:$C,pos!W146),"-","_")),'VI2'!$A:$A,0)),)</f>
        <v>0</v>
      </c>
      <c r="X146" s="2">
        <f>IFERROR(HLOOKUP("tier1",'VI2'!$B:$B,MATCH(LOWER(SUBSTITUTE(HLOOKUP("vehicle",[1]pl!$C:$C,pos!X146),"-","_")),'VI2'!$A:$A,0)),)</f>
        <v>0</v>
      </c>
      <c r="Y146" s="2">
        <f>IFERROR(HLOOKUP("tier1",'VI2'!$B:$B,MATCH(LOWER(SUBSTITUTE(HLOOKUP("vehicle",[1]pl!$C:$C,pos!Y146),"-","_")),'VI2'!$A:$A,0)),)</f>
        <v>0</v>
      </c>
      <c r="Z146" s="2">
        <f>IFERROR(HLOOKUP("tier1",'VI2'!$B:$B,MATCH(LOWER(SUBSTITUTE(HLOOKUP("vehicle",[1]pl!$C:$C,pos!Z146),"-","_")),'VI2'!$A:$A,0)),)</f>
        <v>0</v>
      </c>
      <c r="AA146" s="2">
        <f>IFERROR(HLOOKUP("tier1",'VI2'!$B:$B,MATCH(LOWER(SUBSTITUTE(HLOOKUP("vehicle",[1]pl!$C:$C,pos!AA146),"-","_")),'VI2'!$A:$A,0)),)</f>
        <v>0</v>
      </c>
      <c r="AB146" s="2">
        <f>IFERROR(HLOOKUP("tier1",'VI2'!$B:$B,MATCH(LOWER(SUBSTITUTE(HLOOKUP("vehicle",[1]pl!$C:$C,pos!AB146),"-","_")),'VI2'!$A:$A,0)),)</f>
        <v>0</v>
      </c>
      <c r="AC146" s="2">
        <f>IFERROR(HLOOKUP("tier1",'VI2'!$B:$B,MATCH(LOWER(SUBSTITUTE(HLOOKUP("vehicle",[1]pl!$C:$C,pos!AC146),"-","_")),'VI2'!$A:$A,0)),)</f>
        <v>0</v>
      </c>
      <c r="AD146" s="2">
        <f>IFERROR(HLOOKUP("tier1",'VI2'!$B:$B,MATCH(LOWER(SUBSTITUTE(HLOOKUP("vehicle",[1]pl!$C:$C,pos!AD146),"-","_")),'VI2'!$A:$A,0)),)</f>
        <v>0</v>
      </c>
      <c r="AE146" s="2">
        <f>IFERROR(HLOOKUP("tier1",'VI2'!$B:$B,MATCH(LOWER(SUBSTITUTE(HLOOKUP("vehicle",[1]pl!$C:$C,pos!AE146),"-","_")),'VI2'!$A:$A,0)),)</f>
        <v>0</v>
      </c>
    </row>
    <row r="147" spans="1:31" s="2" customFormat="1" x14ac:dyDescent="0.25">
      <c r="A147" s="2">
        <f>IFERROR(HLOOKUP("tier1",'VI2'!$B:$B,MATCH(LOWER(SUBSTITUTE(HLOOKUP("vehicle",[1]pl!$C:$C,pos!A147),"-","_")),'VI2'!$A:$A,0)),)</f>
        <v>0</v>
      </c>
      <c r="B147" s="2">
        <f>IFERROR(HLOOKUP("tier1",'VI2'!$B:$B,MATCH(LOWER(SUBSTITUTE(HLOOKUP("vehicle",[1]pl!$C:$C,pos!B147),"-","_")),'VI2'!$A:$A,0)),)</f>
        <v>0</v>
      </c>
      <c r="C147" s="2">
        <f>IFERROR(HLOOKUP("tier1",'VI2'!$B:$B,MATCH(LOWER(SUBSTITUTE(HLOOKUP("vehicle",[1]pl!$C:$C,pos!C147),"-","_")),'VI2'!$A:$A,0)),)</f>
        <v>0</v>
      </c>
      <c r="D147" s="2">
        <f>IFERROR(HLOOKUP("tier1",'VI2'!$B:$B,MATCH(LOWER(SUBSTITUTE(HLOOKUP("vehicle",[1]pl!$C:$C,pos!D147),"-","_")),'VI2'!$A:$A,0)),)</f>
        <v>0</v>
      </c>
      <c r="E147" s="2">
        <f>IFERROR(HLOOKUP("tier1",'VI2'!$B:$B,MATCH(LOWER(SUBSTITUTE(HLOOKUP("vehicle",[1]pl!$C:$C,pos!E147),"-","_")),'VI2'!$A:$A,0)),)</f>
        <v>0</v>
      </c>
      <c r="F147" s="2">
        <f>IFERROR(HLOOKUP("tier1",'VI2'!$B:$B,MATCH(LOWER(SUBSTITUTE(HLOOKUP("vehicle",[1]pl!$C:$C,pos!F147),"-","_")),'VI2'!$A:$A,0)),)</f>
        <v>0</v>
      </c>
      <c r="G147" s="2">
        <f>IFERROR(HLOOKUP("tier1",'VI2'!$B:$B,MATCH(LOWER(SUBSTITUTE(HLOOKUP("vehicle",[1]pl!$C:$C,pos!G147),"-","_")),'VI2'!$A:$A,0)),)</f>
        <v>0</v>
      </c>
      <c r="H147" s="2">
        <f>IFERROR(HLOOKUP("tier1",'VI2'!$B:$B,MATCH(LOWER(SUBSTITUTE(HLOOKUP("vehicle",[1]pl!$C:$C,pos!H147),"-","_")),'VI2'!$A:$A,0)),)</f>
        <v>0</v>
      </c>
      <c r="I147" s="2">
        <f>IFERROR(HLOOKUP("tier1",'VI2'!$B:$B,MATCH(LOWER(SUBSTITUTE(HLOOKUP("vehicle",[1]pl!$C:$C,pos!I147),"-","_")),'VI2'!$A:$A,0)),)</f>
        <v>0</v>
      </c>
      <c r="J147" s="2">
        <f>IFERROR(HLOOKUP("tier1",'VI2'!$B:$B,MATCH(LOWER(SUBSTITUTE(HLOOKUP("vehicle",[1]pl!$C:$C,pos!J147),"-","_")),'VI2'!$A:$A,0)),)</f>
        <v>0</v>
      </c>
      <c r="K147" s="2">
        <f>IFERROR(HLOOKUP("tier1",'VI2'!$B:$B,MATCH(LOWER(SUBSTITUTE(HLOOKUP("vehicle",[1]pl!$C:$C,pos!K147),"-","_")),'VI2'!$A:$A,0)),)</f>
        <v>0</v>
      </c>
      <c r="L147" s="2">
        <f>IFERROR(HLOOKUP("tier1",'VI2'!$B:$B,MATCH(LOWER(SUBSTITUTE(HLOOKUP("vehicle",[1]pl!$C:$C,pos!L147),"-","_")),'VI2'!$A:$A,0)),)</f>
        <v>0</v>
      </c>
      <c r="M147" s="2">
        <f>IFERROR(HLOOKUP("tier1",'VI2'!$B:$B,MATCH(LOWER(SUBSTITUTE(HLOOKUP("vehicle",[1]pl!$C:$C,pos!M147),"-","_")),'VI2'!$A:$A,0)),)</f>
        <v>0</v>
      </c>
      <c r="N147" s="2">
        <f>IFERROR(HLOOKUP("tier1",'VI2'!$B:$B,MATCH(LOWER(SUBSTITUTE(HLOOKUP("vehicle",[1]pl!$C:$C,pos!N147),"-","_")),'VI2'!$A:$A,0)),)</f>
        <v>0</v>
      </c>
      <c r="O147" s="2">
        <f>IFERROR(HLOOKUP("tier1",'VI2'!$B:$B,MATCH(LOWER(SUBSTITUTE(HLOOKUP("vehicle",[1]pl!$C:$C,pos!O147),"-","_")),'VI2'!$A:$A,0)),)</f>
        <v>0</v>
      </c>
      <c r="Q147" s="2">
        <f>IFERROR(HLOOKUP("tier1",'VI2'!$B:$B,MATCH(LOWER(SUBSTITUTE(HLOOKUP("vehicle",[1]pl!$C:$C,pos!Q147),"-","_")),'VI2'!$A:$A,0)),)</f>
        <v>0</v>
      </c>
      <c r="R147" s="2">
        <f>IFERROR(HLOOKUP("tier1",'VI2'!$B:$B,MATCH(LOWER(SUBSTITUTE(HLOOKUP("vehicle",[1]pl!$C:$C,pos!R147),"-","_")),'VI2'!$A:$A,0)),)</f>
        <v>0</v>
      </c>
      <c r="S147" s="2">
        <f>IFERROR(HLOOKUP("tier1",'VI2'!$B:$B,MATCH(LOWER(SUBSTITUTE(HLOOKUP("vehicle",[1]pl!$C:$C,pos!S147),"-","_")),'VI2'!$A:$A,0)),)</f>
        <v>0</v>
      </c>
      <c r="T147" s="2">
        <f>IFERROR(HLOOKUP("tier1",'VI2'!$B:$B,MATCH(LOWER(SUBSTITUTE(HLOOKUP("vehicle",[1]pl!$C:$C,pos!T147),"-","_")),'VI2'!$A:$A,0)),)</f>
        <v>0</v>
      </c>
      <c r="U147" s="2">
        <f>IFERROR(HLOOKUP("tier1",'VI2'!$B:$B,MATCH(LOWER(SUBSTITUTE(HLOOKUP("vehicle",[1]pl!$C:$C,pos!U147),"-","_")),'VI2'!$A:$A,0)),)</f>
        <v>0</v>
      </c>
      <c r="V147" s="2">
        <f>IFERROR(HLOOKUP("tier1",'VI2'!$B:$B,MATCH(LOWER(SUBSTITUTE(HLOOKUP("vehicle",[1]pl!$C:$C,pos!V147),"-","_")),'VI2'!$A:$A,0)),)</f>
        <v>0</v>
      </c>
      <c r="W147" s="2">
        <f>IFERROR(HLOOKUP("tier1",'VI2'!$B:$B,MATCH(LOWER(SUBSTITUTE(HLOOKUP("vehicle",[1]pl!$C:$C,pos!W147),"-","_")),'VI2'!$A:$A,0)),)</f>
        <v>0</v>
      </c>
      <c r="X147" s="2">
        <f>IFERROR(HLOOKUP("tier1",'VI2'!$B:$B,MATCH(LOWER(SUBSTITUTE(HLOOKUP("vehicle",[1]pl!$C:$C,pos!X147),"-","_")),'VI2'!$A:$A,0)),)</f>
        <v>0</v>
      </c>
      <c r="Y147" s="2">
        <f>IFERROR(HLOOKUP("tier1",'VI2'!$B:$B,MATCH(LOWER(SUBSTITUTE(HLOOKUP("vehicle",[1]pl!$C:$C,pos!Y147),"-","_")),'VI2'!$A:$A,0)),)</f>
        <v>0</v>
      </c>
      <c r="Z147" s="2">
        <f>IFERROR(HLOOKUP("tier1",'VI2'!$B:$B,MATCH(LOWER(SUBSTITUTE(HLOOKUP("vehicle",[1]pl!$C:$C,pos!Z147),"-","_")),'VI2'!$A:$A,0)),)</f>
        <v>0</v>
      </c>
      <c r="AA147" s="2">
        <f>IFERROR(HLOOKUP("tier1",'VI2'!$B:$B,MATCH(LOWER(SUBSTITUTE(HLOOKUP("vehicle",[1]pl!$C:$C,pos!AA147),"-","_")),'VI2'!$A:$A,0)),)</f>
        <v>0</v>
      </c>
      <c r="AB147" s="2">
        <f>IFERROR(HLOOKUP("tier1",'VI2'!$B:$B,MATCH(LOWER(SUBSTITUTE(HLOOKUP("vehicle",[1]pl!$C:$C,pos!AB147),"-","_")),'VI2'!$A:$A,0)),)</f>
        <v>0</v>
      </c>
      <c r="AC147" s="2">
        <f>IFERROR(HLOOKUP("tier1",'VI2'!$B:$B,MATCH(LOWER(SUBSTITUTE(HLOOKUP("vehicle",[1]pl!$C:$C,pos!AC147),"-","_")),'VI2'!$A:$A,0)),)</f>
        <v>0</v>
      </c>
      <c r="AD147" s="2">
        <f>IFERROR(HLOOKUP("tier1",'VI2'!$B:$B,MATCH(LOWER(SUBSTITUTE(HLOOKUP("vehicle",[1]pl!$C:$C,pos!AD147),"-","_")),'VI2'!$A:$A,0)),)</f>
        <v>0</v>
      </c>
      <c r="AE147" s="2">
        <f>IFERROR(HLOOKUP("tier1",'VI2'!$B:$B,MATCH(LOWER(SUBSTITUTE(HLOOKUP("vehicle",[1]pl!$C:$C,pos!AE147),"-","_")),'VI2'!$A:$A,0)),)</f>
        <v>0</v>
      </c>
    </row>
    <row r="148" spans="1:31" s="2" customFormat="1" x14ac:dyDescent="0.25">
      <c r="A148" s="2">
        <f>IFERROR(HLOOKUP("tier1",'VI2'!$B:$B,MATCH(LOWER(SUBSTITUTE(HLOOKUP("vehicle",[1]pl!$C:$C,pos!A148),"-","_")),'VI2'!$A:$A,0)),)</f>
        <v>0</v>
      </c>
      <c r="B148" s="2">
        <f>IFERROR(HLOOKUP("tier1",'VI2'!$B:$B,MATCH(LOWER(SUBSTITUTE(HLOOKUP("vehicle",[1]pl!$C:$C,pos!B148),"-","_")),'VI2'!$A:$A,0)),)</f>
        <v>0</v>
      </c>
      <c r="C148" s="2">
        <f>IFERROR(HLOOKUP("tier1",'VI2'!$B:$B,MATCH(LOWER(SUBSTITUTE(HLOOKUP("vehicle",[1]pl!$C:$C,pos!C148),"-","_")),'VI2'!$A:$A,0)),)</f>
        <v>0</v>
      </c>
      <c r="D148" s="2">
        <f>IFERROR(HLOOKUP("tier1",'VI2'!$B:$B,MATCH(LOWER(SUBSTITUTE(HLOOKUP("vehicle",[1]pl!$C:$C,pos!D148),"-","_")),'VI2'!$A:$A,0)),)</f>
        <v>0</v>
      </c>
      <c r="E148" s="2">
        <f>IFERROR(HLOOKUP("tier1",'VI2'!$B:$B,MATCH(LOWER(SUBSTITUTE(HLOOKUP("vehicle",[1]pl!$C:$C,pos!E148),"-","_")),'VI2'!$A:$A,0)),)</f>
        <v>0</v>
      </c>
      <c r="F148" s="2">
        <f>IFERROR(HLOOKUP("tier1",'VI2'!$B:$B,MATCH(LOWER(SUBSTITUTE(HLOOKUP("vehicle",[1]pl!$C:$C,pos!F148),"-","_")),'VI2'!$A:$A,0)),)</f>
        <v>0</v>
      </c>
      <c r="G148" s="2">
        <f>IFERROR(HLOOKUP("tier1",'VI2'!$B:$B,MATCH(LOWER(SUBSTITUTE(HLOOKUP("vehicle",[1]pl!$C:$C,pos!G148),"-","_")),'VI2'!$A:$A,0)),)</f>
        <v>0</v>
      </c>
      <c r="H148" s="2">
        <f>IFERROR(HLOOKUP("tier1",'VI2'!$B:$B,MATCH(LOWER(SUBSTITUTE(HLOOKUP("vehicle",[1]pl!$C:$C,pos!H148),"-","_")),'VI2'!$A:$A,0)),)</f>
        <v>0</v>
      </c>
      <c r="I148" s="2">
        <f>IFERROR(HLOOKUP("tier1",'VI2'!$B:$B,MATCH(LOWER(SUBSTITUTE(HLOOKUP("vehicle",[1]pl!$C:$C,pos!I148),"-","_")),'VI2'!$A:$A,0)),)</f>
        <v>0</v>
      </c>
      <c r="J148" s="2">
        <f>IFERROR(HLOOKUP("tier1",'VI2'!$B:$B,MATCH(LOWER(SUBSTITUTE(HLOOKUP("vehicle",[1]pl!$C:$C,pos!J148),"-","_")),'VI2'!$A:$A,0)),)</f>
        <v>0</v>
      </c>
      <c r="K148" s="2">
        <f>IFERROR(HLOOKUP("tier1",'VI2'!$B:$B,MATCH(LOWER(SUBSTITUTE(HLOOKUP("vehicle",[1]pl!$C:$C,pos!K148),"-","_")),'VI2'!$A:$A,0)),)</f>
        <v>0</v>
      </c>
      <c r="L148" s="2">
        <f>IFERROR(HLOOKUP("tier1",'VI2'!$B:$B,MATCH(LOWER(SUBSTITUTE(HLOOKUP("vehicle",[1]pl!$C:$C,pos!L148),"-","_")),'VI2'!$A:$A,0)),)</f>
        <v>0</v>
      </c>
      <c r="M148" s="2">
        <f>IFERROR(HLOOKUP("tier1",'VI2'!$B:$B,MATCH(LOWER(SUBSTITUTE(HLOOKUP("vehicle",[1]pl!$C:$C,pos!M148),"-","_")),'VI2'!$A:$A,0)),)</f>
        <v>0</v>
      </c>
      <c r="N148" s="2">
        <f>IFERROR(HLOOKUP("tier1",'VI2'!$B:$B,MATCH(LOWER(SUBSTITUTE(HLOOKUP("vehicle",[1]pl!$C:$C,pos!N148),"-","_")),'VI2'!$A:$A,0)),)</f>
        <v>0</v>
      </c>
      <c r="O148" s="2">
        <f>IFERROR(HLOOKUP("tier1",'VI2'!$B:$B,MATCH(LOWER(SUBSTITUTE(HLOOKUP("vehicle",[1]pl!$C:$C,pos!O148),"-","_")),'VI2'!$A:$A,0)),)</f>
        <v>0</v>
      </c>
      <c r="Q148" s="2">
        <f>IFERROR(HLOOKUP("tier1",'VI2'!$B:$B,MATCH(LOWER(SUBSTITUTE(HLOOKUP("vehicle",[1]pl!$C:$C,pos!Q148),"-","_")),'VI2'!$A:$A,0)),)</f>
        <v>0</v>
      </c>
      <c r="R148" s="2">
        <f>IFERROR(HLOOKUP("tier1",'VI2'!$B:$B,MATCH(LOWER(SUBSTITUTE(HLOOKUP("vehicle",[1]pl!$C:$C,pos!R148),"-","_")),'VI2'!$A:$A,0)),)</f>
        <v>0</v>
      </c>
      <c r="S148" s="2">
        <f>IFERROR(HLOOKUP("tier1",'VI2'!$B:$B,MATCH(LOWER(SUBSTITUTE(HLOOKUP("vehicle",[1]pl!$C:$C,pos!S148),"-","_")),'VI2'!$A:$A,0)),)</f>
        <v>0</v>
      </c>
      <c r="T148" s="2">
        <f>IFERROR(HLOOKUP("tier1",'VI2'!$B:$B,MATCH(LOWER(SUBSTITUTE(HLOOKUP("vehicle",[1]pl!$C:$C,pos!T148),"-","_")),'VI2'!$A:$A,0)),)</f>
        <v>0</v>
      </c>
      <c r="U148" s="2">
        <f>IFERROR(HLOOKUP("tier1",'VI2'!$B:$B,MATCH(LOWER(SUBSTITUTE(HLOOKUP("vehicle",[1]pl!$C:$C,pos!U148),"-","_")),'VI2'!$A:$A,0)),)</f>
        <v>0</v>
      </c>
      <c r="V148" s="2">
        <f>IFERROR(HLOOKUP("tier1",'VI2'!$B:$B,MATCH(LOWER(SUBSTITUTE(HLOOKUP("vehicle",[1]pl!$C:$C,pos!V148),"-","_")),'VI2'!$A:$A,0)),)</f>
        <v>0</v>
      </c>
      <c r="W148" s="2">
        <f>IFERROR(HLOOKUP("tier1",'VI2'!$B:$B,MATCH(LOWER(SUBSTITUTE(HLOOKUP("vehicle",[1]pl!$C:$C,pos!W148),"-","_")),'VI2'!$A:$A,0)),)</f>
        <v>0</v>
      </c>
      <c r="X148" s="2">
        <f>IFERROR(HLOOKUP("tier1",'VI2'!$B:$B,MATCH(LOWER(SUBSTITUTE(HLOOKUP("vehicle",[1]pl!$C:$C,pos!X148),"-","_")),'VI2'!$A:$A,0)),)</f>
        <v>0</v>
      </c>
      <c r="Y148" s="2">
        <f>IFERROR(HLOOKUP("tier1",'VI2'!$B:$B,MATCH(LOWER(SUBSTITUTE(HLOOKUP("vehicle",[1]pl!$C:$C,pos!Y148),"-","_")),'VI2'!$A:$A,0)),)</f>
        <v>0</v>
      </c>
      <c r="Z148" s="2">
        <f>IFERROR(HLOOKUP("tier1",'VI2'!$B:$B,MATCH(LOWER(SUBSTITUTE(HLOOKUP("vehicle",[1]pl!$C:$C,pos!Z148),"-","_")),'VI2'!$A:$A,0)),)</f>
        <v>0</v>
      </c>
      <c r="AA148" s="2">
        <f>IFERROR(HLOOKUP("tier1",'VI2'!$B:$B,MATCH(LOWER(SUBSTITUTE(HLOOKUP("vehicle",[1]pl!$C:$C,pos!AA148),"-","_")),'VI2'!$A:$A,0)),)</f>
        <v>0</v>
      </c>
      <c r="AB148" s="2">
        <f>IFERROR(HLOOKUP("tier1",'VI2'!$B:$B,MATCH(LOWER(SUBSTITUTE(HLOOKUP("vehicle",[1]pl!$C:$C,pos!AB148),"-","_")),'VI2'!$A:$A,0)),)</f>
        <v>0</v>
      </c>
      <c r="AC148" s="2">
        <f>IFERROR(HLOOKUP("tier1",'VI2'!$B:$B,MATCH(LOWER(SUBSTITUTE(HLOOKUP("vehicle",[1]pl!$C:$C,pos!AC148),"-","_")),'VI2'!$A:$A,0)),)</f>
        <v>0</v>
      </c>
      <c r="AD148" s="2">
        <f>IFERROR(HLOOKUP("tier1",'VI2'!$B:$B,MATCH(LOWER(SUBSTITUTE(HLOOKUP("vehicle",[1]pl!$C:$C,pos!AD148),"-","_")),'VI2'!$A:$A,0)),)</f>
        <v>0</v>
      </c>
      <c r="AE148" s="2">
        <f>IFERROR(HLOOKUP("tier1",'VI2'!$B:$B,MATCH(LOWER(SUBSTITUTE(HLOOKUP("vehicle",[1]pl!$C:$C,pos!AE148),"-","_")),'VI2'!$A:$A,0)),)</f>
        <v>0</v>
      </c>
    </row>
    <row r="149" spans="1:31" s="2" customFormat="1" x14ac:dyDescent="0.25">
      <c r="A149" s="2">
        <f>IFERROR(HLOOKUP("tier1",'VI2'!$B:$B,MATCH(LOWER(SUBSTITUTE(HLOOKUP("vehicle",[1]pl!$C:$C,pos!A149),"-","_")),'VI2'!$A:$A,0)),)</f>
        <v>0</v>
      </c>
      <c r="B149" s="2">
        <f>IFERROR(HLOOKUP("tier1",'VI2'!$B:$B,MATCH(LOWER(SUBSTITUTE(HLOOKUP("vehicle",[1]pl!$C:$C,pos!B149),"-","_")),'VI2'!$A:$A,0)),)</f>
        <v>0</v>
      </c>
      <c r="C149" s="2">
        <f>IFERROR(HLOOKUP("tier1",'VI2'!$B:$B,MATCH(LOWER(SUBSTITUTE(HLOOKUP("vehicle",[1]pl!$C:$C,pos!C149),"-","_")),'VI2'!$A:$A,0)),)</f>
        <v>0</v>
      </c>
      <c r="D149" s="2">
        <f>IFERROR(HLOOKUP("tier1",'VI2'!$B:$B,MATCH(LOWER(SUBSTITUTE(HLOOKUP("vehicle",[1]pl!$C:$C,pos!D149),"-","_")),'VI2'!$A:$A,0)),)</f>
        <v>0</v>
      </c>
      <c r="E149" s="2">
        <f>IFERROR(HLOOKUP("tier1",'VI2'!$B:$B,MATCH(LOWER(SUBSTITUTE(HLOOKUP("vehicle",[1]pl!$C:$C,pos!E149),"-","_")),'VI2'!$A:$A,0)),)</f>
        <v>0</v>
      </c>
      <c r="F149" s="2">
        <f>IFERROR(HLOOKUP("tier1",'VI2'!$B:$B,MATCH(LOWER(SUBSTITUTE(HLOOKUP("vehicle",[1]pl!$C:$C,pos!F149),"-","_")),'VI2'!$A:$A,0)),)</f>
        <v>0</v>
      </c>
      <c r="G149" s="2">
        <f>IFERROR(HLOOKUP("tier1",'VI2'!$B:$B,MATCH(LOWER(SUBSTITUTE(HLOOKUP("vehicle",[1]pl!$C:$C,pos!G149),"-","_")),'VI2'!$A:$A,0)),)</f>
        <v>0</v>
      </c>
      <c r="H149" s="2">
        <f>IFERROR(HLOOKUP("tier1",'VI2'!$B:$B,MATCH(LOWER(SUBSTITUTE(HLOOKUP("vehicle",[1]pl!$C:$C,pos!H149),"-","_")),'VI2'!$A:$A,0)),)</f>
        <v>0</v>
      </c>
      <c r="I149" s="2">
        <f>IFERROR(HLOOKUP("tier1",'VI2'!$B:$B,MATCH(LOWER(SUBSTITUTE(HLOOKUP("vehicle",[1]pl!$C:$C,pos!I149),"-","_")),'VI2'!$A:$A,0)),)</f>
        <v>0</v>
      </c>
      <c r="J149" s="2">
        <f>IFERROR(HLOOKUP("tier1",'VI2'!$B:$B,MATCH(LOWER(SUBSTITUTE(HLOOKUP("vehicle",[1]pl!$C:$C,pos!J149),"-","_")),'VI2'!$A:$A,0)),)</f>
        <v>0</v>
      </c>
      <c r="K149" s="2">
        <f>IFERROR(HLOOKUP("tier1",'VI2'!$B:$B,MATCH(LOWER(SUBSTITUTE(HLOOKUP("vehicle",[1]pl!$C:$C,pos!K149),"-","_")),'VI2'!$A:$A,0)),)</f>
        <v>0</v>
      </c>
      <c r="L149" s="2">
        <f>IFERROR(HLOOKUP("tier1",'VI2'!$B:$B,MATCH(LOWER(SUBSTITUTE(HLOOKUP("vehicle",[1]pl!$C:$C,pos!L149),"-","_")),'VI2'!$A:$A,0)),)</f>
        <v>0</v>
      </c>
      <c r="M149" s="2">
        <f>IFERROR(HLOOKUP("tier1",'VI2'!$B:$B,MATCH(LOWER(SUBSTITUTE(HLOOKUP("vehicle",[1]pl!$C:$C,pos!M149),"-","_")),'VI2'!$A:$A,0)),)</f>
        <v>0</v>
      </c>
      <c r="N149" s="2">
        <f>IFERROR(HLOOKUP("tier1",'VI2'!$B:$B,MATCH(LOWER(SUBSTITUTE(HLOOKUP("vehicle",[1]pl!$C:$C,pos!N149),"-","_")),'VI2'!$A:$A,0)),)</f>
        <v>0</v>
      </c>
      <c r="O149" s="2">
        <f>IFERROR(HLOOKUP("tier1",'VI2'!$B:$B,MATCH(LOWER(SUBSTITUTE(HLOOKUP("vehicle",[1]pl!$C:$C,pos!O149),"-","_")),'VI2'!$A:$A,0)),)</f>
        <v>0</v>
      </c>
      <c r="Q149" s="2">
        <f>IFERROR(HLOOKUP("tier1",'VI2'!$B:$B,MATCH(LOWER(SUBSTITUTE(HLOOKUP("vehicle",[1]pl!$C:$C,pos!Q149),"-","_")),'VI2'!$A:$A,0)),)</f>
        <v>0</v>
      </c>
      <c r="R149" s="2">
        <f>IFERROR(HLOOKUP("tier1",'VI2'!$B:$B,MATCH(LOWER(SUBSTITUTE(HLOOKUP("vehicle",[1]pl!$C:$C,pos!R149),"-","_")),'VI2'!$A:$A,0)),)</f>
        <v>0</v>
      </c>
      <c r="S149" s="2">
        <f>IFERROR(HLOOKUP("tier1",'VI2'!$B:$B,MATCH(LOWER(SUBSTITUTE(HLOOKUP("vehicle",[1]pl!$C:$C,pos!S149),"-","_")),'VI2'!$A:$A,0)),)</f>
        <v>0</v>
      </c>
      <c r="T149" s="2">
        <f>IFERROR(HLOOKUP("tier1",'VI2'!$B:$B,MATCH(LOWER(SUBSTITUTE(HLOOKUP("vehicle",[1]pl!$C:$C,pos!T149),"-","_")),'VI2'!$A:$A,0)),)</f>
        <v>0</v>
      </c>
      <c r="U149" s="2">
        <f>IFERROR(HLOOKUP("tier1",'VI2'!$B:$B,MATCH(LOWER(SUBSTITUTE(HLOOKUP("vehicle",[1]pl!$C:$C,pos!U149),"-","_")),'VI2'!$A:$A,0)),)</f>
        <v>0</v>
      </c>
      <c r="V149" s="2">
        <f>IFERROR(HLOOKUP("tier1",'VI2'!$B:$B,MATCH(LOWER(SUBSTITUTE(HLOOKUP("vehicle",[1]pl!$C:$C,pos!V149),"-","_")),'VI2'!$A:$A,0)),)</f>
        <v>0</v>
      </c>
      <c r="W149" s="2">
        <f>IFERROR(HLOOKUP("tier1",'VI2'!$B:$B,MATCH(LOWER(SUBSTITUTE(HLOOKUP("vehicle",[1]pl!$C:$C,pos!W149),"-","_")),'VI2'!$A:$A,0)),)</f>
        <v>0</v>
      </c>
      <c r="X149" s="2">
        <f>IFERROR(HLOOKUP("tier1",'VI2'!$B:$B,MATCH(LOWER(SUBSTITUTE(HLOOKUP("vehicle",[1]pl!$C:$C,pos!X149),"-","_")),'VI2'!$A:$A,0)),)</f>
        <v>0</v>
      </c>
      <c r="Y149" s="2">
        <f>IFERROR(HLOOKUP("tier1",'VI2'!$B:$B,MATCH(LOWER(SUBSTITUTE(HLOOKUP("vehicle",[1]pl!$C:$C,pos!Y149),"-","_")),'VI2'!$A:$A,0)),)</f>
        <v>0</v>
      </c>
      <c r="Z149" s="2">
        <f>IFERROR(HLOOKUP("tier1",'VI2'!$B:$B,MATCH(LOWER(SUBSTITUTE(HLOOKUP("vehicle",[1]pl!$C:$C,pos!Z149),"-","_")),'VI2'!$A:$A,0)),)</f>
        <v>0</v>
      </c>
      <c r="AA149" s="2">
        <f>IFERROR(HLOOKUP("tier1",'VI2'!$B:$B,MATCH(LOWER(SUBSTITUTE(HLOOKUP("vehicle",[1]pl!$C:$C,pos!AA149),"-","_")),'VI2'!$A:$A,0)),)</f>
        <v>0</v>
      </c>
      <c r="AB149" s="2">
        <f>IFERROR(HLOOKUP("tier1",'VI2'!$B:$B,MATCH(LOWER(SUBSTITUTE(HLOOKUP("vehicle",[1]pl!$C:$C,pos!AB149),"-","_")),'VI2'!$A:$A,0)),)</f>
        <v>0</v>
      </c>
      <c r="AC149" s="2">
        <f>IFERROR(HLOOKUP("tier1",'VI2'!$B:$B,MATCH(LOWER(SUBSTITUTE(HLOOKUP("vehicle",[1]pl!$C:$C,pos!AC149),"-","_")),'VI2'!$A:$A,0)),)</f>
        <v>0</v>
      </c>
      <c r="AD149" s="2">
        <f>IFERROR(HLOOKUP("tier1",'VI2'!$B:$B,MATCH(LOWER(SUBSTITUTE(HLOOKUP("vehicle",[1]pl!$C:$C,pos!AD149),"-","_")),'VI2'!$A:$A,0)),)</f>
        <v>0</v>
      </c>
      <c r="AE149" s="2">
        <f>IFERROR(HLOOKUP("tier1",'VI2'!$B:$B,MATCH(LOWER(SUBSTITUTE(HLOOKUP("vehicle",[1]pl!$C:$C,pos!AE149),"-","_")),'VI2'!$A:$A,0)),)</f>
        <v>0</v>
      </c>
    </row>
    <row r="150" spans="1:31" s="2" customFormat="1" x14ac:dyDescent="0.25">
      <c r="A150" s="2">
        <f>IFERROR(HLOOKUP("tier1",'VI2'!$B:$B,MATCH(LOWER(SUBSTITUTE(HLOOKUP("vehicle",[1]pl!$C:$C,pos!A150),"-","_")),'VI2'!$A:$A,0)),)</f>
        <v>0</v>
      </c>
      <c r="B150" s="2">
        <f>IFERROR(HLOOKUP("tier1",'VI2'!$B:$B,MATCH(LOWER(SUBSTITUTE(HLOOKUP("vehicle",[1]pl!$C:$C,pos!B150),"-","_")),'VI2'!$A:$A,0)),)</f>
        <v>0</v>
      </c>
      <c r="C150" s="2">
        <f>IFERROR(HLOOKUP("tier1",'VI2'!$B:$B,MATCH(LOWER(SUBSTITUTE(HLOOKUP("vehicle",[1]pl!$C:$C,pos!C150),"-","_")),'VI2'!$A:$A,0)),)</f>
        <v>0</v>
      </c>
      <c r="D150" s="2">
        <f>IFERROR(HLOOKUP("tier1",'VI2'!$B:$B,MATCH(LOWER(SUBSTITUTE(HLOOKUP("vehicle",[1]pl!$C:$C,pos!D150),"-","_")),'VI2'!$A:$A,0)),)</f>
        <v>0</v>
      </c>
      <c r="E150" s="2">
        <f>IFERROR(HLOOKUP("tier1",'VI2'!$B:$B,MATCH(LOWER(SUBSTITUTE(HLOOKUP("vehicle",[1]pl!$C:$C,pos!E150),"-","_")),'VI2'!$A:$A,0)),)</f>
        <v>0</v>
      </c>
      <c r="F150" s="2">
        <f>IFERROR(HLOOKUP("tier1",'VI2'!$B:$B,MATCH(LOWER(SUBSTITUTE(HLOOKUP("vehicle",[1]pl!$C:$C,pos!F150),"-","_")),'VI2'!$A:$A,0)),)</f>
        <v>0</v>
      </c>
      <c r="G150" s="2">
        <f>IFERROR(HLOOKUP("tier1",'VI2'!$B:$B,MATCH(LOWER(SUBSTITUTE(HLOOKUP("vehicle",[1]pl!$C:$C,pos!G150),"-","_")),'VI2'!$A:$A,0)),)</f>
        <v>0</v>
      </c>
      <c r="H150" s="2">
        <f>IFERROR(HLOOKUP("tier1",'VI2'!$B:$B,MATCH(LOWER(SUBSTITUTE(HLOOKUP("vehicle",[1]pl!$C:$C,pos!H150),"-","_")),'VI2'!$A:$A,0)),)</f>
        <v>0</v>
      </c>
      <c r="I150" s="2">
        <f>IFERROR(HLOOKUP("tier1",'VI2'!$B:$B,MATCH(LOWER(SUBSTITUTE(HLOOKUP("vehicle",[1]pl!$C:$C,pos!I150),"-","_")),'VI2'!$A:$A,0)),)</f>
        <v>0</v>
      </c>
      <c r="J150" s="2">
        <f>IFERROR(HLOOKUP("tier1",'VI2'!$B:$B,MATCH(LOWER(SUBSTITUTE(HLOOKUP("vehicle",[1]pl!$C:$C,pos!J150),"-","_")),'VI2'!$A:$A,0)),)</f>
        <v>0</v>
      </c>
      <c r="K150" s="2">
        <f>IFERROR(HLOOKUP("tier1",'VI2'!$B:$B,MATCH(LOWER(SUBSTITUTE(HLOOKUP("vehicle",[1]pl!$C:$C,pos!K150),"-","_")),'VI2'!$A:$A,0)),)</f>
        <v>0</v>
      </c>
      <c r="L150" s="2">
        <f>IFERROR(HLOOKUP("tier1",'VI2'!$B:$B,MATCH(LOWER(SUBSTITUTE(HLOOKUP("vehicle",[1]pl!$C:$C,pos!L150),"-","_")),'VI2'!$A:$A,0)),)</f>
        <v>0</v>
      </c>
      <c r="M150" s="2">
        <f>IFERROR(HLOOKUP("tier1",'VI2'!$B:$B,MATCH(LOWER(SUBSTITUTE(HLOOKUP("vehicle",[1]pl!$C:$C,pos!M150),"-","_")),'VI2'!$A:$A,0)),)</f>
        <v>0</v>
      </c>
      <c r="N150" s="2">
        <f>IFERROR(HLOOKUP("tier1",'VI2'!$B:$B,MATCH(LOWER(SUBSTITUTE(HLOOKUP("vehicle",[1]pl!$C:$C,pos!N150),"-","_")),'VI2'!$A:$A,0)),)</f>
        <v>0</v>
      </c>
      <c r="O150" s="2">
        <f>IFERROR(HLOOKUP("tier1",'VI2'!$B:$B,MATCH(LOWER(SUBSTITUTE(HLOOKUP("vehicle",[1]pl!$C:$C,pos!O150),"-","_")),'VI2'!$A:$A,0)),)</f>
        <v>0</v>
      </c>
      <c r="Q150" s="2">
        <f>IFERROR(HLOOKUP("tier1",'VI2'!$B:$B,MATCH(LOWER(SUBSTITUTE(HLOOKUP("vehicle",[1]pl!$C:$C,pos!Q150),"-","_")),'VI2'!$A:$A,0)),)</f>
        <v>0</v>
      </c>
      <c r="R150" s="2">
        <f>IFERROR(HLOOKUP("tier1",'VI2'!$B:$B,MATCH(LOWER(SUBSTITUTE(HLOOKUP("vehicle",[1]pl!$C:$C,pos!R150),"-","_")),'VI2'!$A:$A,0)),)</f>
        <v>0</v>
      </c>
      <c r="S150" s="2">
        <f>IFERROR(HLOOKUP("tier1",'VI2'!$B:$B,MATCH(LOWER(SUBSTITUTE(HLOOKUP("vehicle",[1]pl!$C:$C,pos!S150),"-","_")),'VI2'!$A:$A,0)),)</f>
        <v>0</v>
      </c>
      <c r="T150" s="2">
        <f>IFERROR(HLOOKUP("tier1",'VI2'!$B:$B,MATCH(LOWER(SUBSTITUTE(HLOOKUP("vehicle",[1]pl!$C:$C,pos!T150),"-","_")),'VI2'!$A:$A,0)),)</f>
        <v>0</v>
      </c>
      <c r="U150" s="2">
        <f>IFERROR(HLOOKUP("tier1",'VI2'!$B:$B,MATCH(LOWER(SUBSTITUTE(HLOOKUP("vehicle",[1]pl!$C:$C,pos!U150),"-","_")),'VI2'!$A:$A,0)),)</f>
        <v>0</v>
      </c>
      <c r="V150" s="2">
        <f>IFERROR(HLOOKUP("tier1",'VI2'!$B:$B,MATCH(LOWER(SUBSTITUTE(HLOOKUP("vehicle",[1]pl!$C:$C,pos!V150),"-","_")),'VI2'!$A:$A,0)),)</f>
        <v>0</v>
      </c>
      <c r="W150" s="2">
        <f>IFERROR(HLOOKUP("tier1",'VI2'!$B:$B,MATCH(LOWER(SUBSTITUTE(HLOOKUP("vehicle",[1]pl!$C:$C,pos!W150),"-","_")),'VI2'!$A:$A,0)),)</f>
        <v>0</v>
      </c>
      <c r="X150" s="2">
        <f>IFERROR(HLOOKUP("tier1",'VI2'!$B:$B,MATCH(LOWER(SUBSTITUTE(HLOOKUP("vehicle",[1]pl!$C:$C,pos!X150),"-","_")),'VI2'!$A:$A,0)),)</f>
        <v>0</v>
      </c>
      <c r="Y150" s="2">
        <f>IFERROR(HLOOKUP("tier1",'VI2'!$B:$B,MATCH(LOWER(SUBSTITUTE(HLOOKUP("vehicle",[1]pl!$C:$C,pos!Y150),"-","_")),'VI2'!$A:$A,0)),)</f>
        <v>0</v>
      </c>
      <c r="Z150" s="2">
        <f>IFERROR(HLOOKUP("tier1",'VI2'!$B:$B,MATCH(LOWER(SUBSTITUTE(HLOOKUP("vehicle",[1]pl!$C:$C,pos!Z150),"-","_")),'VI2'!$A:$A,0)),)</f>
        <v>0</v>
      </c>
      <c r="AA150" s="2">
        <f>IFERROR(HLOOKUP("tier1",'VI2'!$B:$B,MATCH(LOWER(SUBSTITUTE(HLOOKUP("vehicle",[1]pl!$C:$C,pos!AA150),"-","_")),'VI2'!$A:$A,0)),)</f>
        <v>0</v>
      </c>
      <c r="AB150" s="2">
        <f>IFERROR(HLOOKUP("tier1",'VI2'!$B:$B,MATCH(LOWER(SUBSTITUTE(HLOOKUP("vehicle",[1]pl!$C:$C,pos!AB150),"-","_")),'VI2'!$A:$A,0)),)</f>
        <v>0</v>
      </c>
      <c r="AC150" s="2">
        <f>IFERROR(HLOOKUP("tier1",'VI2'!$B:$B,MATCH(LOWER(SUBSTITUTE(HLOOKUP("vehicle",[1]pl!$C:$C,pos!AC150),"-","_")),'VI2'!$A:$A,0)),)</f>
        <v>0</v>
      </c>
      <c r="AD150" s="2">
        <f>IFERROR(HLOOKUP("tier1",'VI2'!$B:$B,MATCH(LOWER(SUBSTITUTE(HLOOKUP("vehicle",[1]pl!$C:$C,pos!AD150),"-","_")),'VI2'!$A:$A,0)),)</f>
        <v>0</v>
      </c>
      <c r="AE150" s="2">
        <f>IFERROR(HLOOKUP("tier1",'VI2'!$B:$B,MATCH(LOWER(SUBSTITUTE(HLOOKUP("vehicle",[1]pl!$C:$C,pos!AE150),"-","_")),'VI2'!$A:$A,0)),)</f>
        <v>0</v>
      </c>
    </row>
    <row r="151" spans="1:31" s="2" customFormat="1" x14ac:dyDescent="0.25">
      <c r="A151" s="2">
        <f>IFERROR(HLOOKUP("tier1",'VI2'!$B:$B,MATCH(LOWER(SUBSTITUTE(HLOOKUP("vehicle",[1]pl!$C:$C,pos!A151),"-","_")),'VI2'!$A:$A,0)),)</f>
        <v>0</v>
      </c>
      <c r="B151" s="2">
        <f>IFERROR(HLOOKUP("tier1",'VI2'!$B:$B,MATCH(LOWER(SUBSTITUTE(HLOOKUP("vehicle",[1]pl!$C:$C,pos!B151),"-","_")),'VI2'!$A:$A,0)),)</f>
        <v>0</v>
      </c>
      <c r="C151" s="2">
        <f>IFERROR(HLOOKUP("tier1",'VI2'!$B:$B,MATCH(LOWER(SUBSTITUTE(HLOOKUP("vehicle",[1]pl!$C:$C,pos!C151),"-","_")),'VI2'!$A:$A,0)),)</f>
        <v>0</v>
      </c>
      <c r="D151" s="2">
        <f>IFERROR(HLOOKUP("tier1",'VI2'!$B:$B,MATCH(LOWER(SUBSTITUTE(HLOOKUP("vehicle",[1]pl!$C:$C,pos!D151),"-","_")),'VI2'!$A:$A,0)),)</f>
        <v>0</v>
      </c>
      <c r="E151" s="2">
        <f>IFERROR(HLOOKUP("tier1",'VI2'!$B:$B,MATCH(LOWER(SUBSTITUTE(HLOOKUP("vehicle",[1]pl!$C:$C,pos!E151),"-","_")),'VI2'!$A:$A,0)),)</f>
        <v>0</v>
      </c>
      <c r="F151" s="2">
        <f>IFERROR(HLOOKUP("tier1",'VI2'!$B:$B,MATCH(LOWER(SUBSTITUTE(HLOOKUP("vehicle",[1]pl!$C:$C,pos!F151),"-","_")),'VI2'!$A:$A,0)),)</f>
        <v>0</v>
      </c>
      <c r="G151" s="2">
        <f>IFERROR(HLOOKUP("tier1",'VI2'!$B:$B,MATCH(LOWER(SUBSTITUTE(HLOOKUP("vehicle",[1]pl!$C:$C,pos!G151),"-","_")),'VI2'!$A:$A,0)),)</f>
        <v>0</v>
      </c>
      <c r="H151" s="2">
        <f>IFERROR(HLOOKUP("tier1",'VI2'!$B:$B,MATCH(LOWER(SUBSTITUTE(HLOOKUP("vehicle",[1]pl!$C:$C,pos!H151),"-","_")),'VI2'!$A:$A,0)),)</f>
        <v>0</v>
      </c>
      <c r="I151" s="2">
        <f>IFERROR(HLOOKUP("tier1",'VI2'!$B:$B,MATCH(LOWER(SUBSTITUTE(HLOOKUP("vehicle",[1]pl!$C:$C,pos!I151),"-","_")),'VI2'!$A:$A,0)),)</f>
        <v>0</v>
      </c>
      <c r="J151" s="2">
        <f>IFERROR(HLOOKUP("tier1",'VI2'!$B:$B,MATCH(LOWER(SUBSTITUTE(HLOOKUP("vehicle",[1]pl!$C:$C,pos!J151),"-","_")),'VI2'!$A:$A,0)),)</f>
        <v>0</v>
      </c>
      <c r="K151" s="2">
        <f>IFERROR(HLOOKUP("tier1",'VI2'!$B:$B,MATCH(LOWER(SUBSTITUTE(HLOOKUP("vehicle",[1]pl!$C:$C,pos!K151),"-","_")),'VI2'!$A:$A,0)),)</f>
        <v>0</v>
      </c>
      <c r="L151" s="2">
        <f>IFERROR(HLOOKUP("tier1",'VI2'!$B:$B,MATCH(LOWER(SUBSTITUTE(HLOOKUP("vehicle",[1]pl!$C:$C,pos!L151),"-","_")),'VI2'!$A:$A,0)),)</f>
        <v>0</v>
      </c>
      <c r="M151" s="2">
        <f>IFERROR(HLOOKUP("tier1",'VI2'!$B:$B,MATCH(LOWER(SUBSTITUTE(HLOOKUP("vehicle",[1]pl!$C:$C,pos!M151),"-","_")),'VI2'!$A:$A,0)),)</f>
        <v>0</v>
      </c>
      <c r="N151" s="2">
        <f>IFERROR(HLOOKUP("tier1",'VI2'!$B:$B,MATCH(LOWER(SUBSTITUTE(HLOOKUP("vehicle",[1]pl!$C:$C,pos!N151),"-","_")),'VI2'!$A:$A,0)),)</f>
        <v>0</v>
      </c>
      <c r="O151" s="2">
        <f>IFERROR(HLOOKUP("tier1",'VI2'!$B:$B,MATCH(LOWER(SUBSTITUTE(HLOOKUP("vehicle",[1]pl!$C:$C,pos!O151),"-","_")),'VI2'!$A:$A,0)),)</f>
        <v>0</v>
      </c>
      <c r="Q151" s="2">
        <f>IFERROR(HLOOKUP("tier1",'VI2'!$B:$B,MATCH(LOWER(SUBSTITUTE(HLOOKUP("vehicle",[1]pl!$C:$C,pos!Q151),"-","_")),'VI2'!$A:$A,0)),)</f>
        <v>0</v>
      </c>
      <c r="R151" s="2">
        <f>IFERROR(HLOOKUP("tier1",'VI2'!$B:$B,MATCH(LOWER(SUBSTITUTE(HLOOKUP("vehicle",[1]pl!$C:$C,pos!R151),"-","_")),'VI2'!$A:$A,0)),)</f>
        <v>0</v>
      </c>
      <c r="S151" s="2">
        <f>IFERROR(HLOOKUP("tier1",'VI2'!$B:$B,MATCH(LOWER(SUBSTITUTE(HLOOKUP("vehicle",[1]pl!$C:$C,pos!S151),"-","_")),'VI2'!$A:$A,0)),)</f>
        <v>0</v>
      </c>
      <c r="T151" s="2">
        <f>IFERROR(HLOOKUP("tier1",'VI2'!$B:$B,MATCH(LOWER(SUBSTITUTE(HLOOKUP("vehicle",[1]pl!$C:$C,pos!T151),"-","_")),'VI2'!$A:$A,0)),)</f>
        <v>0</v>
      </c>
      <c r="U151" s="2">
        <f>IFERROR(HLOOKUP("tier1",'VI2'!$B:$B,MATCH(LOWER(SUBSTITUTE(HLOOKUP("vehicle",[1]pl!$C:$C,pos!U151),"-","_")),'VI2'!$A:$A,0)),)</f>
        <v>0</v>
      </c>
      <c r="V151" s="2">
        <f>IFERROR(HLOOKUP("tier1",'VI2'!$B:$B,MATCH(LOWER(SUBSTITUTE(HLOOKUP("vehicle",[1]pl!$C:$C,pos!V151),"-","_")),'VI2'!$A:$A,0)),)</f>
        <v>0</v>
      </c>
      <c r="W151" s="2">
        <f>IFERROR(HLOOKUP("tier1",'VI2'!$B:$B,MATCH(LOWER(SUBSTITUTE(HLOOKUP("vehicle",[1]pl!$C:$C,pos!W151),"-","_")),'VI2'!$A:$A,0)),)</f>
        <v>0</v>
      </c>
      <c r="X151" s="2">
        <f>IFERROR(HLOOKUP("tier1",'VI2'!$B:$B,MATCH(LOWER(SUBSTITUTE(HLOOKUP("vehicle",[1]pl!$C:$C,pos!X151),"-","_")),'VI2'!$A:$A,0)),)</f>
        <v>0</v>
      </c>
      <c r="Y151" s="2">
        <f>IFERROR(HLOOKUP("tier1",'VI2'!$B:$B,MATCH(LOWER(SUBSTITUTE(HLOOKUP("vehicle",[1]pl!$C:$C,pos!Y151),"-","_")),'VI2'!$A:$A,0)),)</f>
        <v>0</v>
      </c>
      <c r="Z151" s="2">
        <f>IFERROR(HLOOKUP("tier1",'VI2'!$B:$B,MATCH(LOWER(SUBSTITUTE(HLOOKUP("vehicle",[1]pl!$C:$C,pos!Z151),"-","_")),'VI2'!$A:$A,0)),)</f>
        <v>0</v>
      </c>
      <c r="AA151" s="2">
        <f>IFERROR(HLOOKUP("tier1",'VI2'!$B:$B,MATCH(LOWER(SUBSTITUTE(HLOOKUP("vehicle",[1]pl!$C:$C,pos!AA151),"-","_")),'VI2'!$A:$A,0)),)</f>
        <v>0</v>
      </c>
      <c r="AB151" s="2">
        <f>IFERROR(HLOOKUP("tier1",'VI2'!$B:$B,MATCH(LOWER(SUBSTITUTE(HLOOKUP("vehicle",[1]pl!$C:$C,pos!AB151),"-","_")),'VI2'!$A:$A,0)),)</f>
        <v>0</v>
      </c>
      <c r="AC151" s="2">
        <f>IFERROR(HLOOKUP("tier1",'VI2'!$B:$B,MATCH(LOWER(SUBSTITUTE(HLOOKUP("vehicle",[1]pl!$C:$C,pos!AC151),"-","_")),'VI2'!$A:$A,0)),)</f>
        <v>0</v>
      </c>
      <c r="AD151" s="2">
        <f>IFERROR(HLOOKUP("tier1",'VI2'!$B:$B,MATCH(LOWER(SUBSTITUTE(HLOOKUP("vehicle",[1]pl!$C:$C,pos!AD151),"-","_")),'VI2'!$A:$A,0)),)</f>
        <v>0</v>
      </c>
      <c r="AE151" s="2">
        <f>IFERROR(HLOOKUP("tier1",'VI2'!$B:$B,MATCH(LOWER(SUBSTITUTE(HLOOKUP("vehicle",[1]pl!$C:$C,pos!AE151),"-","_")),'VI2'!$A:$A,0)),)</f>
        <v>0</v>
      </c>
    </row>
    <row r="152" spans="1:31" s="2" customFormat="1" x14ac:dyDescent="0.25">
      <c r="A152" s="2">
        <f>IFERROR(HLOOKUP("tier1",'VI2'!$B:$B,MATCH(LOWER(SUBSTITUTE(HLOOKUP("vehicle",[1]pl!$C:$C,pos!A152),"-","_")),'VI2'!$A:$A,0)),)</f>
        <v>0</v>
      </c>
      <c r="B152" s="2">
        <f>IFERROR(HLOOKUP("tier1",'VI2'!$B:$B,MATCH(LOWER(SUBSTITUTE(HLOOKUP("vehicle",[1]pl!$C:$C,pos!B152),"-","_")),'VI2'!$A:$A,0)),)</f>
        <v>0</v>
      </c>
      <c r="C152" s="2">
        <f>IFERROR(HLOOKUP("tier1",'VI2'!$B:$B,MATCH(LOWER(SUBSTITUTE(HLOOKUP("vehicle",[1]pl!$C:$C,pos!C152),"-","_")),'VI2'!$A:$A,0)),)</f>
        <v>0</v>
      </c>
      <c r="D152" s="2">
        <f>IFERROR(HLOOKUP("tier1",'VI2'!$B:$B,MATCH(LOWER(SUBSTITUTE(HLOOKUP("vehicle",[1]pl!$C:$C,pos!D152),"-","_")),'VI2'!$A:$A,0)),)</f>
        <v>0</v>
      </c>
      <c r="E152" s="2">
        <f>IFERROR(HLOOKUP("tier1",'VI2'!$B:$B,MATCH(LOWER(SUBSTITUTE(HLOOKUP("vehicle",[1]pl!$C:$C,pos!E152),"-","_")),'VI2'!$A:$A,0)),)</f>
        <v>0</v>
      </c>
      <c r="F152" s="2">
        <f>IFERROR(HLOOKUP("tier1",'VI2'!$B:$B,MATCH(LOWER(SUBSTITUTE(HLOOKUP("vehicle",[1]pl!$C:$C,pos!F152),"-","_")),'VI2'!$A:$A,0)),)</f>
        <v>0</v>
      </c>
      <c r="G152" s="2">
        <f>IFERROR(HLOOKUP("tier1",'VI2'!$B:$B,MATCH(LOWER(SUBSTITUTE(HLOOKUP("vehicle",[1]pl!$C:$C,pos!G152),"-","_")),'VI2'!$A:$A,0)),)</f>
        <v>0</v>
      </c>
      <c r="H152" s="2">
        <f>IFERROR(HLOOKUP("tier1",'VI2'!$B:$B,MATCH(LOWER(SUBSTITUTE(HLOOKUP("vehicle",[1]pl!$C:$C,pos!H152),"-","_")),'VI2'!$A:$A,0)),)</f>
        <v>0</v>
      </c>
      <c r="I152" s="2">
        <f>IFERROR(HLOOKUP("tier1",'VI2'!$B:$B,MATCH(LOWER(SUBSTITUTE(HLOOKUP("vehicle",[1]pl!$C:$C,pos!I152),"-","_")),'VI2'!$A:$A,0)),)</f>
        <v>0</v>
      </c>
      <c r="J152" s="2">
        <f>IFERROR(HLOOKUP("tier1",'VI2'!$B:$B,MATCH(LOWER(SUBSTITUTE(HLOOKUP("vehicle",[1]pl!$C:$C,pos!J152),"-","_")),'VI2'!$A:$A,0)),)</f>
        <v>0</v>
      </c>
      <c r="K152" s="2">
        <f>IFERROR(HLOOKUP("tier1",'VI2'!$B:$B,MATCH(LOWER(SUBSTITUTE(HLOOKUP("vehicle",[1]pl!$C:$C,pos!K152),"-","_")),'VI2'!$A:$A,0)),)</f>
        <v>0</v>
      </c>
      <c r="L152" s="2">
        <f>IFERROR(HLOOKUP("tier1",'VI2'!$B:$B,MATCH(LOWER(SUBSTITUTE(HLOOKUP("vehicle",[1]pl!$C:$C,pos!L152),"-","_")),'VI2'!$A:$A,0)),)</f>
        <v>0</v>
      </c>
      <c r="M152" s="2">
        <f>IFERROR(HLOOKUP("tier1",'VI2'!$B:$B,MATCH(LOWER(SUBSTITUTE(HLOOKUP("vehicle",[1]pl!$C:$C,pos!M152),"-","_")),'VI2'!$A:$A,0)),)</f>
        <v>0</v>
      </c>
      <c r="N152" s="2">
        <f>IFERROR(HLOOKUP("tier1",'VI2'!$B:$B,MATCH(LOWER(SUBSTITUTE(HLOOKUP("vehicle",[1]pl!$C:$C,pos!N152),"-","_")),'VI2'!$A:$A,0)),)</f>
        <v>0</v>
      </c>
      <c r="O152" s="2">
        <f>IFERROR(HLOOKUP("tier1",'VI2'!$B:$B,MATCH(LOWER(SUBSTITUTE(HLOOKUP("vehicle",[1]pl!$C:$C,pos!O152),"-","_")),'VI2'!$A:$A,0)),)</f>
        <v>0</v>
      </c>
      <c r="Q152" s="2">
        <f>IFERROR(HLOOKUP("tier1",'VI2'!$B:$B,MATCH(LOWER(SUBSTITUTE(HLOOKUP("vehicle",[1]pl!$C:$C,pos!Q152),"-","_")),'VI2'!$A:$A,0)),)</f>
        <v>0</v>
      </c>
      <c r="R152" s="2">
        <f>IFERROR(HLOOKUP("tier1",'VI2'!$B:$B,MATCH(LOWER(SUBSTITUTE(HLOOKUP("vehicle",[1]pl!$C:$C,pos!R152),"-","_")),'VI2'!$A:$A,0)),)</f>
        <v>0</v>
      </c>
      <c r="S152" s="2">
        <f>IFERROR(HLOOKUP("tier1",'VI2'!$B:$B,MATCH(LOWER(SUBSTITUTE(HLOOKUP("vehicle",[1]pl!$C:$C,pos!S152),"-","_")),'VI2'!$A:$A,0)),)</f>
        <v>0</v>
      </c>
      <c r="T152" s="2">
        <f>IFERROR(HLOOKUP("tier1",'VI2'!$B:$B,MATCH(LOWER(SUBSTITUTE(HLOOKUP("vehicle",[1]pl!$C:$C,pos!T152),"-","_")),'VI2'!$A:$A,0)),)</f>
        <v>0</v>
      </c>
      <c r="U152" s="2">
        <f>IFERROR(HLOOKUP("tier1",'VI2'!$B:$B,MATCH(LOWER(SUBSTITUTE(HLOOKUP("vehicle",[1]pl!$C:$C,pos!U152),"-","_")),'VI2'!$A:$A,0)),)</f>
        <v>0</v>
      </c>
      <c r="V152" s="2">
        <f>IFERROR(HLOOKUP("tier1",'VI2'!$B:$B,MATCH(LOWER(SUBSTITUTE(HLOOKUP("vehicle",[1]pl!$C:$C,pos!V152),"-","_")),'VI2'!$A:$A,0)),)</f>
        <v>0</v>
      </c>
      <c r="W152" s="2">
        <f>IFERROR(HLOOKUP("tier1",'VI2'!$B:$B,MATCH(LOWER(SUBSTITUTE(HLOOKUP("vehicle",[1]pl!$C:$C,pos!W152),"-","_")),'VI2'!$A:$A,0)),)</f>
        <v>0</v>
      </c>
      <c r="X152" s="2">
        <f>IFERROR(HLOOKUP("tier1",'VI2'!$B:$B,MATCH(LOWER(SUBSTITUTE(HLOOKUP("vehicle",[1]pl!$C:$C,pos!X152),"-","_")),'VI2'!$A:$A,0)),)</f>
        <v>0</v>
      </c>
      <c r="Y152" s="2">
        <f>IFERROR(HLOOKUP("tier1",'VI2'!$B:$B,MATCH(LOWER(SUBSTITUTE(HLOOKUP("vehicle",[1]pl!$C:$C,pos!Y152),"-","_")),'VI2'!$A:$A,0)),)</f>
        <v>0</v>
      </c>
      <c r="Z152" s="2">
        <f>IFERROR(HLOOKUP("tier1",'VI2'!$B:$B,MATCH(LOWER(SUBSTITUTE(HLOOKUP("vehicle",[1]pl!$C:$C,pos!Z152),"-","_")),'VI2'!$A:$A,0)),)</f>
        <v>0</v>
      </c>
      <c r="AA152" s="2">
        <f>IFERROR(HLOOKUP("tier1",'VI2'!$B:$B,MATCH(LOWER(SUBSTITUTE(HLOOKUP("vehicle",[1]pl!$C:$C,pos!AA152),"-","_")),'VI2'!$A:$A,0)),)</f>
        <v>0</v>
      </c>
      <c r="AB152" s="2">
        <f>IFERROR(HLOOKUP("tier1",'VI2'!$B:$B,MATCH(LOWER(SUBSTITUTE(HLOOKUP("vehicle",[1]pl!$C:$C,pos!AB152),"-","_")),'VI2'!$A:$A,0)),)</f>
        <v>0</v>
      </c>
      <c r="AC152" s="2">
        <f>IFERROR(HLOOKUP("tier1",'VI2'!$B:$B,MATCH(LOWER(SUBSTITUTE(HLOOKUP("vehicle",[1]pl!$C:$C,pos!AC152),"-","_")),'VI2'!$A:$A,0)),)</f>
        <v>0</v>
      </c>
      <c r="AD152" s="2">
        <f>IFERROR(HLOOKUP("tier1",'VI2'!$B:$B,MATCH(LOWER(SUBSTITUTE(HLOOKUP("vehicle",[1]pl!$C:$C,pos!AD152),"-","_")),'VI2'!$A:$A,0)),)</f>
        <v>0</v>
      </c>
      <c r="AE152" s="2">
        <f>IFERROR(HLOOKUP("tier1",'VI2'!$B:$B,MATCH(LOWER(SUBSTITUTE(HLOOKUP("vehicle",[1]pl!$C:$C,pos!AE152),"-","_")),'VI2'!$A:$A,0)),)</f>
        <v>0</v>
      </c>
    </row>
    <row r="153" spans="1:31" s="2" customFormat="1" x14ac:dyDescent="0.25">
      <c r="A153" s="2">
        <f>IFERROR(HLOOKUP("tier1",'VI2'!$B:$B,MATCH(LOWER(SUBSTITUTE(HLOOKUP("vehicle",[1]pl!$C:$C,pos!A153),"-","_")),'VI2'!$A:$A,0)),)</f>
        <v>0</v>
      </c>
      <c r="B153" s="2">
        <f>IFERROR(HLOOKUP("tier1",'VI2'!$B:$B,MATCH(LOWER(SUBSTITUTE(HLOOKUP("vehicle",[1]pl!$C:$C,pos!B153),"-","_")),'VI2'!$A:$A,0)),)</f>
        <v>0</v>
      </c>
      <c r="C153" s="2">
        <f>IFERROR(HLOOKUP("tier1",'VI2'!$B:$B,MATCH(LOWER(SUBSTITUTE(HLOOKUP("vehicle",[1]pl!$C:$C,pos!C153),"-","_")),'VI2'!$A:$A,0)),)</f>
        <v>0</v>
      </c>
      <c r="D153" s="2">
        <f>IFERROR(HLOOKUP("tier1",'VI2'!$B:$B,MATCH(LOWER(SUBSTITUTE(HLOOKUP("vehicle",[1]pl!$C:$C,pos!D153),"-","_")),'VI2'!$A:$A,0)),)</f>
        <v>0</v>
      </c>
      <c r="E153" s="2">
        <f>IFERROR(HLOOKUP("tier1",'VI2'!$B:$B,MATCH(LOWER(SUBSTITUTE(HLOOKUP("vehicle",[1]pl!$C:$C,pos!E153),"-","_")),'VI2'!$A:$A,0)),)</f>
        <v>0</v>
      </c>
      <c r="F153" s="2">
        <f>IFERROR(HLOOKUP("tier1",'VI2'!$B:$B,MATCH(LOWER(SUBSTITUTE(HLOOKUP("vehicle",[1]pl!$C:$C,pos!F153),"-","_")),'VI2'!$A:$A,0)),)</f>
        <v>0</v>
      </c>
      <c r="G153" s="2">
        <f>IFERROR(HLOOKUP("tier1",'VI2'!$B:$B,MATCH(LOWER(SUBSTITUTE(HLOOKUP("vehicle",[1]pl!$C:$C,pos!G153),"-","_")),'VI2'!$A:$A,0)),)</f>
        <v>0</v>
      </c>
      <c r="H153" s="2">
        <f>IFERROR(HLOOKUP("tier1",'VI2'!$B:$B,MATCH(LOWER(SUBSTITUTE(HLOOKUP("vehicle",[1]pl!$C:$C,pos!H153),"-","_")),'VI2'!$A:$A,0)),)</f>
        <v>0</v>
      </c>
      <c r="I153" s="2">
        <f>IFERROR(HLOOKUP("tier1",'VI2'!$B:$B,MATCH(LOWER(SUBSTITUTE(HLOOKUP("vehicle",[1]pl!$C:$C,pos!I153),"-","_")),'VI2'!$A:$A,0)),)</f>
        <v>0</v>
      </c>
      <c r="J153" s="2">
        <f>IFERROR(HLOOKUP("tier1",'VI2'!$B:$B,MATCH(LOWER(SUBSTITUTE(HLOOKUP("vehicle",[1]pl!$C:$C,pos!J153),"-","_")),'VI2'!$A:$A,0)),)</f>
        <v>0</v>
      </c>
      <c r="K153" s="2">
        <f>IFERROR(HLOOKUP("tier1",'VI2'!$B:$B,MATCH(LOWER(SUBSTITUTE(HLOOKUP("vehicle",[1]pl!$C:$C,pos!K153),"-","_")),'VI2'!$A:$A,0)),)</f>
        <v>0</v>
      </c>
      <c r="L153" s="2">
        <f>IFERROR(HLOOKUP("tier1",'VI2'!$B:$B,MATCH(LOWER(SUBSTITUTE(HLOOKUP("vehicle",[1]pl!$C:$C,pos!L153),"-","_")),'VI2'!$A:$A,0)),)</f>
        <v>0</v>
      </c>
      <c r="M153" s="2">
        <f>IFERROR(HLOOKUP("tier1",'VI2'!$B:$B,MATCH(LOWER(SUBSTITUTE(HLOOKUP("vehicle",[1]pl!$C:$C,pos!M153),"-","_")),'VI2'!$A:$A,0)),)</f>
        <v>0</v>
      </c>
      <c r="N153" s="2">
        <f>IFERROR(HLOOKUP("tier1",'VI2'!$B:$B,MATCH(LOWER(SUBSTITUTE(HLOOKUP("vehicle",[1]pl!$C:$C,pos!N153),"-","_")),'VI2'!$A:$A,0)),)</f>
        <v>0</v>
      </c>
      <c r="O153" s="2">
        <f>IFERROR(HLOOKUP("tier1",'VI2'!$B:$B,MATCH(LOWER(SUBSTITUTE(HLOOKUP("vehicle",[1]pl!$C:$C,pos!O153),"-","_")),'VI2'!$A:$A,0)),)</f>
        <v>0</v>
      </c>
      <c r="Q153" s="2">
        <f>IFERROR(HLOOKUP("tier1",'VI2'!$B:$B,MATCH(LOWER(SUBSTITUTE(HLOOKUP("vehicle",[1]pl!$C:$C,pos!Q153),"-","_")),'VI2'!$A:$A,0)),)</f>
        <v>0</v>
      </c>
      <c r="R153" s="2">
        <f>IFERROR(HLOOKUP("tier1",'VI2'!$B:$B,MATCH(LOWER(SUBSTITUTE(HLOOKUP("vehicle",[1]pl!$C:$C,pos!R153),"-","_")),'VI2'!$A:$A,0)),)</f>
        <v>0</v>
      </c>
      <c r="S153" s="2">
        <f>IFERROR(HLOOKUP("tier1",'VI2'!$B:$B,MATCH(LOWER(SUBSTITUTE(HLOOKUP("vehicle",[1]pl!$C:$C,pos!S153),"-","_")),'VI2'!$A:$A,0)),)</f>
        <v>0</v>
      </c>
      <c r="T153" s="2">
        <f>IFERROR(HLOOKUP("tier1",'VI2'!$B:$B,MATCH(LOWER(SUBSTITUTE(HLOOKUP("vehicle",[1]pl!$C:$C,pos!T153),"-","_")),'VI2'!$A:$A,0)),)</f>
        <v>0</v>
      </c>
      <c r="U153" s="2">
        <f>IFERROR(HLOOKUP("tier1",'VI2'!$B:$B,MATCH(LOWER(SUBSTITUTE(HLOOKUP("vehicle",[1]pl!$C:$C,pos!U153),"-","_")),'VI2'!$A:$A,0)),)</f>
        <v>0</v>
      </c>
      <c r="V153" s="2">
        <f>IFERROR(HLOOKUP("tier1",'VI2'!$B:$B,MATCH(LOWER(SUBSTITUTE(HLOOKUP("vehicle",[1]pl!$C:$C,pos!V153),"-","_")),'VI2'!$A:$A,0)),)</f>
        <v>0</v>
      </c>
      <c r="W153" s="2">
        <f>IFERROR(HLOOKUP("tier1",'VI2'!$B:$B,MATCH(LOWER(SUBSTITUTE(HLOOKUP("vehicle",[1]pl!$C:$C,pos!W153),"-","_")),'VI2'!$A:$A,0)),)</f>
        <v>0</v>
      </c>
      <c r="X153" s="2">
        <f>IFERROR(HLOOKUP("tier1",'VI2'!$B:$B,MATCH(LOWER(SUBSTITUTE(HLOOKUP("vehicle",[1]pl!$C:$C,pos!X153),"-","_")),'VI2'!$A:$A,0)),)</f>
        <v>0</v>
      </c>
      <c r="Y153" s="2">
        <f>IFERROR(HLOOKUP("tier1",'VI2'!$B:$B,MATCH(LOWER(SUBSTITUTE(HLOOKUP("vehicle",[1]pl!$C:$C,pos!Y153),"-","_")),'VI2'!$A:$A,0)),)</f>
        <v>0</v>
      </c>
      <c r="Z153" s="2">
        <f>IFERROR(HLOOKUP("tier1",'VI2'!$B:$B,MATCH(LOWER(SUBSTITUTE(HLOOKUP("vehicle",[1]pl!$C:$C,pos!Z153),"-","_")),'VI2'!$A:$A,0)),)</f>
        <v>0</v>
      </c>
      <c r="AA153" s="2">
        <f>IFERROR(HLOOKUP("tier1",'VI2'!$B:$B,MATCH(LOWER(SUBSTITUTE(HLOOKUP("vehicle",[1]pl!$C:$C,pos!AA153),"-","_")),'VI2'!$A:$A,0)),)</f>
        <v>0</v>
      </c>
      <c r="AB153" s="2">
        <f>IFERROR(HLOOKUP("tier1",'VI2'!$B:$B,MATCH(LOWER(SUBSTITUTE(HLOOKUP("vehicle",[1]pl!$C:$C,pos!AB153),"-","_")),'VI2'!$A:$A,0)),)</f>
        <v>0</v>
      </c>
      <c r="AC153" s="2">
        <f>IFERROR(HLOOKUP("tier1",'VI2'!$B:$B,MATCH(LOWER(SUBSTITUTE(HLOOKUP("vehicle",[1]pl!$C:$C,pos!AC153),"-","_")),'VI2'!$A:$A,0)),)</f>
        <v>0</v>
      </c>
      <c r="AD153" s="2">
        <f>IFERROR(HLOOKUP("tier1",'VI2'!$B:$B,MATCH(LOWER(SUBSTITUTE(HLOOKUP("vehicle",[1]pl!$C:$C,pos!AD153),"-","_")),'VI2'!$A:$A,0)),)</f>
        <v>0</v>
      </c>
      <c r="AE153" s="2">
        <f>IFERROR(HLOOKUP("tier1",'VI2'!$B:$B,MATCH(LOWER(SUBSTITUTE(HLOOKUP("vehicle",[1]pl!$C:$C,pos!AE153),"-","_")),'VI2'!$A:$A,0)),)</f>
        <v>0</v>
      </c>
    </row>
    <row r="154" spans="1:31" s="2" customFormat="1" x14ac:dyDescent="0.25">
      <c r="A154" s="2">
        <f>IFERROR(HLOOKUP("tier1",'VI2'!$B:$B,MATCH(LOWER(SUBSTITUTE(HLOOKUP("vehicle",[1]pl!$C:$C,pos!A154),"-","_")),'VI2'!$A:$A,0)),)</f>
        <v>0</v>
      </c>
      <c r="B154" s="2">
        <f>IFERROR(HLOOKUP("tier1",'VI2'!$B:$B,MATCH(LOWER(SUBSTITUTE(HLOOKUP("vehicle",[1]pl!$C:$C,pos!B154),"-","_")),'VI2'!$A:$A,0)),)</f>
        <v>0</v>
      </c>
      <c r="C154" s="2">
        <f>IFERROR(HLOOKUP("tier1",'VI2'!$B:$B,MATCH(LOWER(SUBSTITUTE(HLOOKUP("vehicle",[1]pl!$C:$C,pos!C154),"-","_")),'VI2'!$A:$A,0)),)</f>
        <v>0</v>
      </c>
      <c r="D154" s="2">
        <f>IFERROR(HLOOKUP("tier1",'VI2'!$B:$B,MATCH(LOWER(SUBSTITUTE(HLOOKUP("vehicle",[1]pl!$C:$C,pos!D154),"-","_")),'VI2'!$A:$A,0)),)</f>
        <v>0</v>
      </c>
      <c r="E154" s="2">
        <f>IFERROR(HLOOKUP("tier1",'VI2'!$B:$B,MATCH(LOWER(SUBSTITUTE(HLOOKUP("vehicle",[1]pl!$C:$C,pos!E154),"-","_")),'VI2'!$A:$A,0)),)</f>
        <v>0</v>
      </c>
      <c r="F154" s="2">
        <f>IFERROR(HLOOKUP("tier1",'VI2'!$B:$B,MATCH(LOWER(SUBSTITUTE(HLOOKUP("vehicle",[1]pl!$C:$C,pos!F154),"-","_")),'VI2'!$A:$A,0)),)</f>
        <v>0</v>
      </c>
      <c r="G154" s="2">
        <f>IFERROR(HLOOKUP("tier1",'VI2'!$B:$B,MATCH(LOWER(SUBSTITUTE(HLOOKUP("vehicle",[1]pl!$C:$C,pos!G154),"-","_")),'VI2'!$A:$A,0)),)</f>
        <v>0</v>
      </c>
      <c r="H154" s="2">
        <f>IFERROR(HLOOKUP("tier1",'VI2'!$B:$B,MATCH(LOWER(SUBSTITUTE(HLOOKUP("vehicle",[1]pl!$C:$C,pos!H154),"-","_")),'VI2'!$A:$A,0)),)</f>
        <v>0</v>
      </c>
      <c r="I154" s="2">
        <f>IFERROR(HLOOKUP("tier1",'VI2'!$B:$B,MATCH(LOWER(SUBSTITUTE(HLOOKUP("vehicle",[1]pl!$C:$C,pos!I154),"-","_")),'VI2'!$A:$A,0)),)</f>
        <v>0</v>
      </c>
      <c r="J154" s="2">
        <f>IFERROR(HLOOKUP("tier1",'VI2'!$B:$B,MATCH(LOWER(SUBSTITUTE(HLOOKUP("vehicle",[1]pl!$C:$C,pos!J154),"-","_")),'VI2'!$A:$A,0)),)</f>
        <v>0</v>
      </c>
      <c r="K154" s="2">
        <f>IFERROR(HLOOKUP("tier1",'VI2'!$B:$B,MATCH(LOWER(SUBSTITUTE(HLOOKUP("vehicle",[1]pl!$C:$C,pos!K154),"-","_")),'VI2'!$A:$A,0)),)</f>
        <v>0</v>
      </c>
      <c r="L154" s="2">
        <f>IFERROR(HLOOKUP("tier1",'VI2'!$B:$B,MATCH(LOWER(SUBSTITUTE(HLOOKUP("vehicle",[1]pl!$C:$C,pos!L154),"-","_")),'VI2'!$A:$A,0)),)</f>
        <v>0</v>
      </c>
      <c r="M154" s="2">
        <f>IFERROR(HLOOKUP("tier1",'VI2'!$B:$B,MATCH(LOWER(SUBSTITUTE(HLOOKUP("vehicle",[1]pl!$C:$C,pos!M154),"-","_")),'VI2'!$A:$A,0)),)</f>
        <v>0</v>
      </c>
      <c r="N154" s="2">
        <f>IFERROR(HLOOKUP("tier1",'VI2'!$B:$B,MATCH(LOWER(SUBSTITUTE(HLOOKUP("vehicle",[1]pl!$C:$C,pos!N154),"-","_")),'VI2'!$A:$A,0)),)</f>
        <v>0</v>
      </c>
      <c r="O154" s="2">
        <f>IFERROR(HLOOKUP("tier1",'VI2'!$B:$B,MATCH(LOWER(SUBSTITUTE(HLOOKUP("vehicle",[1]pl!$C:$C,pos!O154),"-","_")),'VI2'!$A:$A,0)),)</f>
        <v>0</v>
      </c>
      <c r="Q154" s="2">
        <f>IFERROR(HLOOKUP("tier1",'VI2'!$B:$B,MATCH(LOWER(SUBSTITUTE(HLOOKUP("vehicle",[1]pl!$C:$C,pos!Q154),"-","_")),'VI2'!$A:$A,0)),)</f>
        <v>0</v>
      </c>
      <c r="R154" s="2">
        <f>IFERROR(HLOOKUP("tier1",'VI2'!$B:$B,MATCH(LOWER(SUBSTITUTE(HLOOKUP("vehicle",[1]pl!$C:$C,pos!R154),"-","_")),'VI2'!$A:$A,0)),)</f>
        <v>0</v>
      </c>
      <c r="S154" s="2">
        <f>IFERROR(HLOOKUP("tier1",'VI2'!$B:$B,MATCH(LOWER(SUBSTITUTE(HLOOKUP("vehicle",[1]pl!$C:$C,pos!S154),"-","_")),'VI2'!$A:$A,0)),)</f>
        <v>0</v>
      </c>
      <c r="T154" s="2">
        <f>IFERROR(HLOOKUP("tier1",'VI2'!$B:$B,MATCH(LOWER(SUBSTITUTE(HLOOKUP("vehicle",[1]pl!$C:$C,pos!T154),"-","_")),'VI2'!$A:$A,0)),)</f>
        <v>0</v>
      </c>
      <c r="U154" s="2">
        <f>IFERROR(HLOOKUP("tier1",'VI2'!$B:$B,MATCH(LOWER(SUBSTITUTE(HLOOKUP("vehicle",[1]pl!$C:$C,pos!U154),"-","_")),'VI2'!$A:$A,0)),)</f>
        <v>0</v>
      </c>
      <c r="V154" s="2">
        <f>IFERROR(HLOOKUP("tier1",'VI2'!$B:$B,MATCH(LOWER(SUBSTITUTE(HLOOKUP("vehicle",[1]pl!$C:$C,pos!V154),"-","_")),'VI2'!$A:$A,0)),)</f>
        <v>0</v>
      </c>
      <c r="W154" s="2">
        <f>IFERROR(HLOOKUP("tier1",'VI2'!$B:$B,MATCH(LOWER(SUBSTITUTE(HLOOKUP("vehicle",[1]pl!$C:$C,pos!W154),"-","_")),'VI2'!$A:$A,0)),)</f>
        <v>0</v>
      </c>
      <c r="X154" s="2">
        <f>IFERROR(HLOOKUP("tier1",'VI2'!$B:$B,MATCH(LOWER(SUBSTITUTE(HLOOKUP("vehicle",[1]pl!$C:$C,pos!X154),"-","_")),'VI2'!$A:$A,0)),)</f>
        <v>0</v>
      </c>
      <c r="Y154" s="2">
        <f>IFERROR(HLOOKUP("tier1",'VI2'!$B:$B,MATCH(LOWER(SUBSTITUTE(HLOOKUP("vehicle",[1]pl!$C:$C,pos!Y154),"-","_")),'VI2'!$A:$A,0)),)</f>
        <v>0</v>
      </c>
      <c r="Z154" s="2">
        <f>IFERROR(HLOOKUP("tier1",'VI2'!$B:$B,MATCH(LOWER(SUBSTITUTE(HLOOKUP("vehicle",[1]pl!$C:$C,pos!Z154),"-","_")),'VI2'!$A:$A,0)),)</f>
        <v>0</v>
      </c>
      <c r="AA154" s="2">
        <f>IFERROR(HLOOKUP("tier1",'VI2'!$B:$B,MATCH(LOWER(SUBSTITUTE(HLOOKUP("vehicle",[1]pl!$C:$C,pos!AA154),"-","_")),'VI2'!$A:$A,0)),)</f>
        <v>0</v>
      </c>
      <c r="AB154" s="2">
        <f>IFERROR(HLOOKUP("tier1",'VI2'!$B:$B,MATCH(LOWER(SUBSTITUTE(HLOOKUP("vehicle",[1]pl!$C:$C,pos!AB154),"-","_")),'VI2'!$A:$A,0)),)</f>
        <v>0</v>
      </c>
      <c r="AC154" s="2">
        <f>IFERROR(HLOOKUP("tier1",'VI2'!$B:$B,MATCH(LOWER(SUBSTITUTE(HLOOKUP("vehicle",[1]pl!$C:$C,pos!AC154),"-","_")),'VI2'!$A:$A,0)),)</f>
        <v>0</v>
      </c>
      <c r="AD154" s="2">
        <f>IFERROR(HLOOKUP("tier1",'VI2'!$B:$B,MATCH(LOWER(SUBSTITUTE(HLOOKUP("vehicle",[1]pl!$C:$C,pos!AD154),"-","_")),'VI2'!$A:$A,0)),)</f>
        <v>0</v>
      </c>
      <c r="AE154" s="2">
        <f>IFERROR(HLOOKUP("tier1",'VI2'!$B:$B,MATCH(LOWER(SUBSTITUTE(HLOOKUP("vehicle",[1]pl!$C:$C,pos!AE154),"-","_")),'VI2'!$A:$A,0)),)</f>
        <v>0</v>
      </c>
    </row>
    <row r="155" spans="1:31" s="2" customFormat="1" x14ac:dyDescent="0.25">
      <c r="A155" s="2">
        <f>IFERROR(HLOOKUP("tier1",'VI2'!$B:$B,MATCH(LOWER(SUBSTITUTE(HLOOKUP("vehicle",[1]pl!$C:$C,pos!A155),"-","_")),'VI2'!$A:$A,0)),)</f>
        <v>0</v>
      </c>
      <c r="B155" s="2">
        <f>IFERROR(HLOOKUP("tier1",'VI2'!$B:$B,MATCH(LOWER(SUBSTITUTE(HLOOKUP("vehicle",[1]pl!$C:$C,pos!B155),"-","_")),'VI2'!$A:$A,0)),)</f>
        <v>0</v>
      </c>
      <c r="C155" s="2">
        <f>IFERROR(HLOOKUP("tier1",'VI2'!$B:$B,MATCH(LOWER(SUBSTITUTE(HLOOKUP("vehicle",[1]pl!$C:$C,pos!C155),"-","_")),'VI2'!$A:$A,0)),)</f>
        <v>0</v>
      </c>
      <c r="D155" s="2">
        <f>IFERROR(HLOOKUP("tier1",'VI2'!$B:$B,MATCH(LOWER(SUBSTITUTE(HLOOKUP("vehicle",[1]pl!$C:$C,pos!D155),"-","_")),'VI2'!$A:$A,0)),)</f>
        <v>0</v>
      </c>
      <c r="E155" s="2">
        <f>IFERROR(HLOOKUP("tier1",'VI2'!$B:$B,MATCH(LOWER(SUBSTITUTE(HLOOKUP("vehicle",[1]pl!$C:$C,pos!E155),"-","_")),'VI2'!$A:$A,0)),)</f>
        <v>0</v>
      </c>
      <c r="F155" s="2">
        <f>IFERROR(HLOOKUP("tier1",'VI2'!$B:$B,MATCH(LOWER(SUBSTITUTE(HLOOKUP("vehicle",[1]pl!$C:$C,pos!F155),"-","_")),'VI2'!$A:$A,0)),)</f>
        <v>0</v>
      </c>
      <c r="G155" s="2">
        <f>IFERROR(HLOOKUP("tier1",'VI2'!$B:$B,MATCH(LOWER(SUBSTITUTE(HLOOKUP("vehicle",[1]pl!$C:$C,pos!G155),"-","_")),'VI2'!$A:$A,0)),)</f>
        <v>0</v>
      </c>
      <c r="H155" s="2">
        <f>IFERROR(HLOOKUP("tier1",'VI2'!$B:$B,MATCH(LOWER(SUBSTITUTE(HLOOKUP("vehicle",[1]pl!$C:$C,pos!H155),"-","_")),'VI2'!$A:$A,0)),)</f>
        <v>0</v>
      </c>
      <c r="I155" s="2">
        <f>IFERROR(HLOOKUP("tier1",'VI2'!$B:$B,MATCH(LOWER(SUBSTITUTE(HLOOKUP("vehicle",[1]pl!$C:$C,pos!I155),"-","_")),'VI2'!$A:$A,0)),)</f>
        <v>0</v>
      </c>
      <c r="J155" s="2">
        <f>IFERROR(HLOOKUP("tier1",'VI2'!$B:$B,MATCH(LOWER(SUBSTITUTE(HLOOKUP("vehicle",[1]pl!$C:$C,pos!J155),"-","_")),'VI2'!$A:$A,0)),)</f>
        <v>0</v>
      </c>
      <c r="K155" s="2">
        <f>IFERROR(HLOOKUP("tier1",'VI2'!$B:$B,MATCH(LOWER(SUBSTITUTE(HLOOKUP("vehicle",[1]pl!$C:$C,pos!K155),"-","_")),'VI2'!$A:$A,0)),)</f>
        <v>0</v>
      </c>
      <c r="L155" s="2">
        <f>IFERROR(HLOOKUP("tier1",'VI2'!$B:$B,MATCH(LOWER(SUBSTITUTE(HLOOKUP("vehicle",[1]pl!$C:$C,pos!L155),"-","_")),'VI2'!$A:$A,0)),)</f>
        <v>0</v>
      </c>
      <c r="M155" s="2">
        <f>IFERROR(HLOOKUP("tier1",'VI2'!$B:$B,MATCH(LOWER(SUBSTITUTE(HLOOKUP("vehicle",[1]pl!$C:$C,pos!M155),"-","_")),'VI2'!$A:$A,0)),)</f>
        <v>0</v>
      </c>
      <c r="N155" s="2">
        <f>IFERROR(HLOOKUP("tier1",'VI2'!$B:$B,MATCH(LOWER(SUBSTITUTE(HLOOKUP("vehicle",[1]pl!$C:$C,pos!N155),"-","_")),'VI2'!$A:$A,0)),)</f>
        <v>0</v>
      </c>
      <c r="O155" s="2">
        <f>IFERROR(HLOOKUP("tier1",'VI2'!$B:$B,MATCH(LOWER(SUBSTITUTE(HLOOKUP("vehicle",[1]pl!$C:$C,pos!O155),"-","_")),'VI2'!$A:$A,0)),)</f>
        <v>0</v>
      </c>
      <c r="Q155" s="2">
        <f>IFERROR(HLOOKUP("tier1",'VI2'!$B:$B,MATCH(LOWER(SUBSTITUTE(HLOOKUP("vehicle",[1]pl!$C:$C,pos!Q155),"-","_")),'VI2'!$A:$A,0)),)</f>
        <v>0</v>
      </c>
      <c r="R155" s="2">
        <f>IFERROR(HLOOKUP("tier1",'VI2'!$B:$B,MATCH(LOWER(SUBSTITUTE(HLOOKUP("vehicle",[1]pl!$C:$C,pos!R155),"-","_")),'VI2'!$A:$A,0)),)</f>
        <v>0</v>
      </c>
      <c r="S155" s="2">
        <f>IFERROR(HLOOKUP("tier1",'VI2'!$B:$B,MATCH(LOWER(SUBSTITUTE(HLOOKUP("vehicle",[1]pl!$C:$C,pos!S155),"-","_")),'VI2'!$A:$A,0)),)</f>
        <v>0</v>
      </c>
      <c r="T155" s="2">
        <f>IFERROR(HLOOKUP("tier1",'VI2'!$B:$B,MATCH(LOWER(SUBSTITUTE(HLOOKUP("vehicle",[1]pl!$C:$C,pos!T155),"-","_")),'VI2'!$A:$A,0)),)</f>
        <v>0</v>
      </c>
      <c r="U155" s="2">
        <f>IFERROR(HLOOKUP("tier1",'VI2'!$B:$B,MATCH(LOWER(SUBSTITUTE(HLOOKUP("vehicle",[1]pl!$C:$C,pos!U155),"-","_")),'VI2'!$A:$A,0)),)</f>
        <v>0</v>
      </c>
      <c r="V155" s="2">
        <f>IFERROR(HLOOKUP("tier1",'VI2'!$B:$B,MATCH(LOWER(SUBSTITUTE(HLOOKUP("vehicle",[1]pl!$C:$C,pos!V155),"-","_")),'VI2'!$A:$A,0)),)</f>
        <v>0</v>
      </c>
      <c r="W155" s="2">
        <f>IFERROR(HLOOKUP("tier1",'VI2'!$B:$B,MATCH(LOWER(SUBSTITUTE(HLOOKUP("vehicle",[1]pl!$C:$C,pos!W155),"-","_")),'VI2'!$A:$A,0)),)</f>
        <v>0</v>
      </c>
      <c r="X155" s="2">
        <f>IFERROR(HLOOKUP("tier1",'VI2'!$B:$B,MATCH(LOWER(SUBSTITUTE(HLOOKUP("vehicle",[1]pl!$C:$C,pos!X155),"-","_")),'VI2'!$A:$A,0)),)</f>
        <v>0</v>
      </c>
      <c r="Y155" s="2">
        <f>IFERROR(HLOOKUP("tier1",'VI2'!$B:$B,MATCH(LOWER(SUBSTITUTE(HLOOKUP("vehicle",[1]pl!$C:$C,pos!Y155),"-","_")),'VI2'!$A:$A,0)),)</f>
        <v>0</v>
      </c>
      <c r="Z155" s="2">
        <f>IFERROR(HLOOKUP("tier1",'VI2'!$B:$B,MATCH(LOWER(SUBSTITUTE(HLOOKUP("vehicle",[1]pl!$C:$C,pos!Z155),"-","_")),'VI2'!$A:$A,0)),)</f>
        <v>0</v>
      </c>
      <c r="AA155" s="2">
        <f>IFERROR(HLOOKUP("tier1",'VI2'!$B:$B,MATCH(LOWER(SUBSTITUTE(HLOOKUP("vehicle",[1]pl!$C:$C,pos!AA155),"-","_")),'VI2'!$A:$A,0)),)</f>
        <v>0</v>
      </c>
      <c r="AB155" s="2">
        <f>IFERROR(HLOOKUP("tier1",'VI2'!$B:$B,MATCH(LOWER(SUBSTITUTE(HLOOKUP("vehicle",[1]pl!$C:$C,pos!AB155),"-","_")),'VI2'!$A:$A,0)),)</f>
        <v>0</v>
      </c>
      <c r="AC155" s="2">
        <f>IFERROR(HLOOKUP("tier1",'VI2'!$B:$B,MATCH(LOWER(SUBSTITUTE(HLOOKUP("vehicle",[1]pl!$C:$C,pos!AC155),"-","_")),'VI2'!$A:$A,0)),)</f>
        <v>0</v>
      </c>
      <c r="AD155" s="2">
        <f>IFERROR(HLOOKUP("tier1",'VI2'!$B:$B,MATCH(LOWER(SUBSTITUTE(HLOOKUP("vehicle",[1]pl!$C:$C,pos!AD155),"-","_")),'VI2'!$A:$A,0)),)</f>
        <v>0</v>
      </c>
      <c r="AE155" s="2">
        <f>IFERROR(HLOOKUP("tier1",'VI2'!$B:$B,MATCH(LOWER(SUBSTITUTE(HLOOKUP("vehicle",[1]pl!$C:$C,pos!AE155),"-","_")),'VI2'!$A:$A,0)),)</f>
        <v>0</v>
      </c>
    </row>
    <row r="156" spans="1:31" s="2" customFormat="1" x14ac:dyDescent="0.25">
      <c r="A156" s="2">
        <f>IFERROR(HLOOKUP("tier1",'VI2'!$B:$B,MATCH(LOWER(SUBSTITUTE(HLOOKUP("vehicle",[1]pl!$C:$C,pos!A156),"-","_")),'VI2'!$A:$A,0)),)</f>
        <v>0</v>
      </c>
      <c r="B156" s="2">
        <f>IFERROR(HLOOKUP("tier1",'VI2'!$B:$B,MATCH(LOWER(SUBSTITUTE(HLOOKUP("vehicle",[1]pl!$C:$C,pos!B156),"-","_")),'VI2'!$A:$A,0)),)</f>
        <v>0</v>
      </c>
      <c r="C156" s="2">
        <f>IFERROR(HLOOKUP("tier1",'VI2'!$B:$B,MATCH(LOWER(SUBSTITUTE(HLOOKUP("vehicle",[1]pl!$C:$C,pos!C156),"-","_")),'VI2'!$A:$A,0)),)</f>
        <v>0</v>
      </c>
      <c r="D156" s="2">
        <f>IFERROR(HLOOKUP("tier1",'VI2'!$B:$B,MATCH(LOWER(SUBSTITUTE(HLOOKUP("vehicle",[1]pl!$C:$C,pos!D156),"-","_")),'VI2'!$A:$A,0)),)</f>
        <v>0</v>
      </c>
      <c r="E156" s="2">
        <f>IFERROR(HLOOKUP("tier1",'VI2'!$B:$B,MATCH(LOWER(SUBSTITUTE(HLOOKUP("vehicle",[1]pl!$C:$C,pos!E156),"-","_")),'VI2'!$A:$A,0)),)</f>
        <v>0</v>
      </c>
      <c r="F156" s="2">
        <f>IFERROR(HLOOKUP("tier1",'VI2'!$B:$B,MATCH(LOWER(SUBSTITUTE(HLOOKUP("vehicle",[1]pl!$C:$C,pos!F156),"-","_")),'VI2'!$A:$A,0)),)</f>
        <v>0</v>
      </c>
      <c r="G156" s="2">
        <f>IFERROR(HLOOKUP("tier1",'VI2'!$B:$B,MATCH(LOWER(SUBSTITUTE(HLOOKUP("vehicle",[1]pl!$C:$C,pos!G156),"-","_")),'VI2'!$A:$A,0)),)</f>
        <v>0</v>
      </c>
      <c r="H156" s="2">
        <f>IFERROR(HLOOKUP("tier1",'VI2'!$B:$B,MATCH(LOWER(SUBSTITUTE(HLOOKUP("vehicle",[1]pl!$C:$C,pos!H156),"-","_")),'VI2'!$A:$A,0)),)</f>
        <v>0</v>
      </c>
      <c r="I156" s="2">
        <f>IFERROR(HLOOKUP("tier1",'VI2'!$B:$B,MATCH(LOWER(SUBSTITUTE(HLOOKUP("vehicle",[1]pl!$C:$C,pos!I156),"-","_")),'VI2'!$A:$A,0)),)</f>
        <v>0</v>
      </c>
      <c r="J156" s="2">
        <f>IFERROR(HLOOKUP("tier1",'VI2'!$B:$B,MATCH(LOWER(SUBSTITUTE(HLOOKUP("vehicle",[1]pl!$C:$C,pos!J156),"-","_")),'VI2'!$A:$A,0)),)</f>
        <v>0</v>
      </c>
      <c r="K156" s="2">
        <f>IFERROR(HLOOKUP("tier1",'VI2'!$B:$B,MATCH(LOWER(SUBSTITUTE(HLOOKUP("vehicle",[1]pl!$C:$C,pos!K156),"-","_")),'VI2'!$A:$A,0)),)</f>
        <v>0</v>
      </c>
      <c r="L156" s="2">
        <f>IFERROR(HLOOKUP("tier1",'VI2'!$B:$B,MATCH(LOWER(SUBSTITUTE(HLOOKUP("vehicle",[1]pl!$C:$C,pos!L156),"-","_")),'VI2'!$A:$A,0)),)</f>
        <v>0</v>
      </c>
      <c r="M156" s="2">
        <f>IFERROR(HLOOKUP("tier1",'VI2'!$B:$B,MATCH(LOWER(SUBSTITUTE(HLOOKUP("vehicle",[1]pl!$C:$C,pos!M156),"-","_")),'VI2'!$A:$A,0)),)</f>
        <v>0</v>
      </c>
      <c r="N156" s="2">
        <f>IFERROR(HLOOKUP("tier1",'VI2'!$B:$B,MATCH(LOWER(SUBSTITUTE(HLOOKUP("vehicle",[1]pl!$C:$C,pos!N156),"-","_")),'VI2'!$A:$A,0)),)</f>
        <v>0</v>
      </c>
      <c r="O156" s="2">
        <f>IFERROR(HLOOKUP("tier1",'VI2'!$B:$B,MATCH(LOWER(SUBSTITUTE(HLOOKUP("vehicle",[1]pl!$C:$C,pos!O156),"-","_")),'VI2'!$A:$A,0)),)</f>
        <v>0</v>
      </c>
      <c r="Q156" s="2">
        <f>IFERROR(HLOOKUP("tier1",'VI2'!$B:$B,MATCH(LOWER(SUBSTITUTE(HLOOKUP("vehicle",[1]pl!$C:$C,pos!Q156),"-","_")),'VI2'!$A:$A,0)),)</f>
        <v>0</v>
      </c>
      <c r="R156" s="2">
        <f>IFERROR(HLOOKUP("tier1",'VI2'!$B:$B,MATCH(LOWER(SUBSTITUTE(HLOOKUP("vehicle",[1]pl!$C:$C,pos!R156),"-","_")),'VI2'!$A:$A,0)),)</f>
        <v>0</v>
      </c>
      <c r="S156" s="2">
        <f>IFERROR(HLOOKUP("tier1",'VI2'!$B:$B,MATCH(LOWER(SUBSTITUTE(HLOOKUP("vehicle",[1]pl!$C:$C,pos!S156),"-","_")),'VI2'!$A:$A,0)),)</f>
        <v>0</v>
      </c>
      <c r="T156" s="2">
        <f>IFERROR(HLOOKUP("tier1",'VI2'!$B:$B,MATCH(LOWER(SUBSTITUTE(HLOOKUP("vehicle",[1]pl!$C:$C,pos!T156),"-","_")),'VI2'!$A:$A,0)),)</f>
        <v>0</v>
      </c>
      <c r="U156" s="2">
        <f>IFERROR(HLOOKUP("tier1",'VI2'!$B:$B,MATCH(LOWER(SUBSTITUTE(HLOOKUP("vehicle",[1]pl!$C:$C,pos!U156),"-","_")),'VI2'!$A:$A,0)),)</f>
        <v>0</v>
      </c>
      <c r="V156" s="2">
        <f>IFERROR(HLOOKUP("tier1",'VI2'!$B:$B,MATCH(LOWER(SUBSTITUTE(HLOOKUP("vehicle",[1]pl!$C:$C,pos!V156),"-","_")),'VI2'!$A:$A,0)),)</f>
        <v>0</v>
      </c>
      <c r="W156" s="2">
        <f>IFERROR(HLOOKUP("tier1",'VI2'!$B:$B,MATCH(LOWER(SUBSTITUTE(HLOOKUP("vehicle",[1]pl!$C:$C,pos!W156),"-","_")),'VI2'!$A:$A,0)),)</f>
        <v>0</v>
      </c>
      <c r="X156" s="2">
        <f>IFERROR(HLOOKUP("tier1",'VI2'!$B:$B,MATCH(LOWER(SUBSTITUTE(HLOOKUP("vehicle",[1]pl!$C:$C,pos!X156),"-","_")),'VI2'!$A:$A,0)),)</f>
        <v>0</v>
      </c>
      <c r="Y156" s="2">
        <f>IFERROR(HLOOKUP("tier1",'VI2'!$B:$B,MATCH(LOWER(SUBSTITUTE(HLOOKUP("vehicle",[1]pl!$C:$C,pos!Y156),"-","_")),'VI2'!$A:$A,0)),)</f>
        <v>0</v>
      </c>
      <c r="Z156" s="2">
        <f>IFERROR(HLOOKUP("tier1",'VI2'!$B:$B,MATCH(LOWER(SUBSTITUTE(HLOOKUP("vehicle",[1]pl!$C:$C,pos!Z156),"-","_")),'VI2'!$A:$A,0)),)</f>
        <v>0</v>
      </c>
      <c r="AA156" s="2">
        <f>IFERROR(HLOOKUP("tier1",'VI2'!$B:$B,MATCH(LOWER(SUBSTITUTE(HLOOKUP("vehicle",[1]pl!$C:$C,pos!AA156),"-","_")),'VI2'!$A:$A,0)),)</f>
        <v>0</v>
      </c>
      <c r="AB156" s="2">
        <f>IFERROR(HLOOKUP("tier1",'VI2'!$B:$B,MATCH(LOWER(SUBSTITUTE(HLOOKUP("vehicle",[1]pl!$C:$C,pos!AB156),"-","_")),'VI2'!$A:$A,0)),)</f>
        <v>0</v>
      </c>
      <c r="AC156" s="2">
        <f>IFERROR(HLOOKUP("tier1",'VI2'!$B:$B,MATCH(LOWER(SUBSTITUTE(HLOOKUP("vehicle",[1]pl!$C:$C,pos!AC156),"-","_")),'VI2'!$A:$A,0)),)</f>
        <v>0</v>
      </c>
      <c r="AD156" s="2">
        <f>IFERROR(HLOOKUP("tier1",'VI2'!$B:$B,MATCH(LOWER(SUBSTITUTE(HLOOKUP("vehicle",[1]pl!$C:$C,pos!AD156),"-","_")),'VI2'!$A:$A,0)),)</f>
        <v>0</v>
      </c>
      <c r="AE156" s="2">
        <f>IFERROR(HLOOKUP("tier1",'VI2'!$B:$B,MATCH(LOWER(SUBSTITUTE(HLOOKUP("vehicle",[1]pl!$C:$C,pos!AE156),"-","_")),'VI2'!$A:$A,0)),)</f>
        <v>0</v>
      </c>
    </row>
    <row r="157" spans="1:31" s="2" customFormat="1" x14ac:dyDescent="0.25">
      <c r="A157" s="2">
        <f>IFERROR(HLOOKUP("tier1",'VI2'!$B:$B,MATCH(LOWER(SUBSTITUTE(HLOOKUP("vehicle",[1]pl!$C:$C,pos!A157),"-","_")),'VI2'!$A:$A,0)),)</f>
        <v>0</v>
      </c>
      <c r="B157" s="2">
        <f>IFERROR(HLOOKUP("tier1",'VI2'!$B:$B,MATCH(LOWER(SUBSTITUTE(HLOOKUP("vehicle",[1]pl!$C:$C,pos!B157),"-","_")),'VI2'!$A:$A,0)),)</f>
        <v>0</v>
      </c>
      <c r="C157" s="2">
        <f>IFERROR(HLOOKUP("tier1",'VI2'!$B:$B,MATCH(LOWER(SUBSTITUTE(HLOOKUP("vehicle",[1]pl!$C:$C,pos!C157),"-","_")),'VI2'!$A:$A,0)),)</f>
        <v>0</v>
      </c>
      <c r="D157" s="2">
        <f>IFERROR(HLOOKUP("tier1",'VI2'!$B:$B,MATCH(LOWER(SUBSTITUTE(HLOOKUP("vehicle",[1]pl!$C:$C,pos!D157),"-","_")),'VI2'!$A:$A,0)),)</f>
        <v>0</v>
      </c>
      <c r="E157" s="2">
        <f>IFERROR(HLOOKUP("tier1",'VI2'!$B:$B,MATCH(LOWER(SUBSTITUTE(HLOOKUP("vehicle",[1]pl!$C:$C,pos!E157),"-","_")),'VI2'!$A:$A,0)),)</f>
        <v>0</v>
      </c>
      <c r="F157" s="2">
        <f>IFERROR(HLOOKUP("tier1",'VI2'!$B:$B,MATCH(LOWER(SUBSTITUTE(HLOOKUP("vehicle",[1]pl!$C:$C,pos!F157),"-","_")),'VI2'!$A:$A,0)),)</f>
        <v>0</v>
      </c>
      <c r="G157" s="2">
        <f>IFERROR(HLOOKUP("tier1",'VI2'!$B:$B,MATCH(LOWER(SUBSTITUTE(HLOOKUP("vehicle",[1]pl!$C:$C,pos!G157),"-","_")),'VI2'!$A:$A,0)),)</f>
        <v>0</v>
      </c>
      <c r="H157" s="2">
        <f>IFERROR(HLOOKUP("tier1",'VI2'!$B:$B,MATCH(LOWER(SUBSTITUTE(HLOOKUP("vehicle",[1]pl!$C:$C,pos!H157),"-","_")),'VI2'!$A:$A,0)),)</f>
        <v>0</v>
      </c>
      <c r="I157" s="2">
        <f>IFERROR(HLOOKUP("tier1",'VI2'!$B:$B,MATCH(LOWER(SUBSTITUTE(HLOOKUP("vehicle",[1]pl!$C:$C,pos!I157),"-","_")),'VI2'!$A:$A,0)),)</f>
        <v>0</v>
      </c>
      <c r="J157" s="2">
        <f>IFERROR(HLOOKUP("tier1",'VI2'!$B:$B,MATCH(LOWER(SUBSTITUTE(HLOOKUP("vehicle",[1]pl!$C:$C,pos!J157),"-","_")),'VI2'!$A:$A,0)),)</f>
        <v>0</v>
      </c>
      <c r="K157" s="2">
        <f>IFERROR(HLOOKUP("tier1",'VI2'!$B:$B,MATCH(LOWER(SUBSTITUTE(HLOOKUP("vehicle",[1]pl!$C:$C,pos!K157),"-","_")),'VI2'!$A:$A,0)),)</f>
        <v>0</v>
      </c>
      <c r="L157" s="2">
        <f>IFERROR(HLOOKUP("tier1",'VI2'!$B:$B,MATCH(LOWER(SUBSTITUTE(HLOOKUP("vehicle",[1]pl!$C:$C,pos!L157),"-","_")),'VI2'!$A:$A,0)),)</f>
        <v>0</v>
      </c>
      <c r="M157" s="2">
        <f>IFERROR(HLOOKUP("tier1",'VI2'!$B:$B,MATCH(LOWER(SUBSTITUTE(HLOOKUP("vehicle",[1]pl!$C:$C,pos!M157),"-","_")),'VI2'!$A:$A,0)),)</f>
        <v>0</v>
      </c>
      <c r="N157" s="2">
        <f>IFERROR(HLOOKUP("tier1",'VI2'!$B:$B,MATCH(LOWER(SUBSTITUTE(HLOOKUP("vehicle",[1]pl!$C:$C,pos!N157),"-","_")),'VI2'!$A:$A,0)),)</f>
        <v>0</v>
      </c>
      <c r="O157" s="2">
        <f>IFERROR(HLOOKUP("tier1",'VI2'!$B:$B,MATCH(LOWER(SUBSTITUTE(HLOOKUP("vehicle",[1]pl!$C:$C,pos!O157),"-","_")),'VI2'!$A:$A,0)),)</f>
        <v>0</v>
      </c>
      <c r="Q157" s="2">
        <f>IFERROR(HLOOKUP("tier1",'VI2'!$B:$B,MATCH(LOWER(SUBSTITUTE(HLOOKUP("vehicle",[1]pl!$C:$C,pos!Q157),"-","_")),'VI2'!$A:$A,0)),)</f>
        <v>0</v>
      </c>
      <c r="R157" s="2">
        <f>IFERROR(HLOOKUP("tier1",'VI2'!$B:$B,MATCH(LOWER(SUBSTITUTE(HLOOKUP("vehicle",[1]pl!$C:$C,pos!R157),"-","_")),'VI2'!$A:$A,0)),)</f>
        <v>0</v>
      </c>
      <c r="S157" s="2">
        <f>IFERROR(HLOOKUP("tier1",'VI2'!$B:$B,MATCH(LOWER(SUBSTITUTE(HLOOKUP("vehicle",[1]pl!$C:$C,pos!S157),"-","_")),'VI2'!$A:$A,0)),)</f>
        <v>0</v>
      </c>
      <c r="T157" s="2">
        <f>IFERROR(HLOOKUP("tier1",'VI2'!$B:$B,MATCH(LOWER(SUBSTITUTE(HLOOKUP("vehicle",[1]pl!$C:$C,pos!T157),"-","_")),'VI2'!$A:$A,0)),)</f>
        <v>0</v>
      </c>
      <c r="U157" s="2">
        <f>IFERROR(HLOOKUP("tier1",'VI2'!$B:$B,MATCH(LOWER(SUBSTITUTE(HLOOKUP("vehicle",[1]pl!$C:$C,pos!U157),"-","_")),'VI2'!$A:$A,0)),)</f>
        <v>0</v>
      </c>
      <c r="V157" s="2">
        <f>IFERROR(HLOOKUP("tier1",'VI2'!$B:$B,MATCH(LOWER(SUBSTITUTE(HLOOKUP("vehicle",[1]pl!$C:$C,pos!V157),"-","_")),'VI2'!$A:$A,0)),)</f>
        <v>0</v>
      </c>
      <c r="W157" s="2">
        <f>IFERROR(HLOOKUP("tier1",'VI2'!$B:$B,MATCH(LOWER(SUBSTITUTE(HLOOKUP("vehicle",[1]pl!$C:$C,pos!W157),"-","_")),'VI2'!$A:$A,0)),)</f>
        <v>0</v>
      </c>
      <c r="X157" s="2">
        <f>IFERROR(HLOOKUP("tier1",'VI2'!$B:$B,MATCH(LOWER(SUBSTITUTE(HLOOKUP("vehicle",[1]pl!$C:$C,pos!X157),"-","_")),'VI2'!$A:$A,0)),)</f>
        <v>0</v>
      </c>
      <c r="Y157" s="2">
        <f>IFERROR(HLOOKUP("tier1",'VI2'!$B:$B,MATCH(LOWER(SUBSTITUTE(HLOOKUP("vehicle",[1]pl!$C:$C,pos!Y157),"-","_")),'VI2'!$A:$A,0)),)</f>
        <v>0</v>
      </c>
      <c r="Z157" s="2">
        <f>IFERROR(HLOOKUP("tier1",'VI2'!$B:$B,MATCH(LOWER(SUBSTITUTE(HLOOKUP("vehicle",[1]pl!$C:$C,pos!Z157),"-","_")),'VI2'!$A:$A,0)),)</f>
        <v>0</v>
      </c>
      <c r="AA157" s="2">
        <f>IFERROR(HLOOKUP("tier1",'VI2'!$B:$B,MATCH(LOWER(SUBSTITUTE(HLOOKUP("vehicle",[1]pl!$C:$C,pos!AA157),"-","_")),'VI2'!$A:$A,0)),)</f>
        <v>0</v>
      </c>
      <c r="AB157" s="2">
        <f>IFERROR(HLOOKUP("tier1",'VI2'!$B:$B,MATCH(LOWER(SUBSTITUTE(HLOOKUP("vehicle",[1]pl!$C:$C,pos!AB157),"-","_")),'VI2'!$A:$A,0)),)</f>
        <v>0</v>
      </c>
      <c r="AC157" s="2">
        <f>IFERROR(HLOOKUP("tier1",'VI2'!$B:$B,MATCH(LOWER(SUBSTITUTE(HLOOKUP("vehicle",[1]pl!$C:$C,pos!AC157),"-","_")),'VI2'!$A:$A,0)),)</f>
        <v>0</v>
      </c>
      <c r="AD157" s="2">
        <f>IFERROR(HLOOKUP("tier1",'VI2'!$B:$B,MATCH(LOWER(SUBSTITUTE(HLOOKUP("vehicle",[1]pl!$C:$C,pos!AD157),"-","_")),'VI2'!$A:$A,0)),)</f>
        <v>0</v>
      </c>
      <c r="AE157" s="2">
        <f>IFERROR(HLOOKUP("tier1",'VI2'!$B:$B,MATCH(LOWER(SUBSTITUTE(HLOOKUP("vehicle",[1]pl!$C:$C,pos!AE157),"-","_")),'VI2'!$A:$A,0)),)</f>
        <v>0</v>
      </c>
    </row>
    <row r="158" spans="1:31" s="2" customFormat="1" x14ac:dyDescent="0.25">
      <c r="A158" s="2">
        <f>IFERROR(HLOOKUP("tier1",'VI2'!$B:$B,MATCH(LOWER(SUBSTITUTE(HLOOKUP("vehicle",[1]pl!$C:$C,pos!A158),"-","_")),'VI2'!$A:$A,0)),)</f>
        <v>0</v>
      </c>
      <c r="B158" s="2">
        <f>IFERROR(HLOOKUP("tier1",'VI2'!$B:$B,MATCH(LOWER(SUBSTITUTE(HLOOKUP("vehicle",[1]pl!$C:$C,pos!B158),"-","_")),'VI2'!$A:$A,0)),)</f>
        <v>0</v>
      </c>
      <c r="C158" s="2">
        <f>IFERROR(HLOOKUP("tier1",'VI2'!$B:$B,MATCH(LOWER(SUBSTITUTE(HLOOKUP("vehicle",[1]pl!$C:$C,pos!C158),"-","_")),'VI2'!$A:$A,0)),)</f>
        <v>0</v>
      </c>
      <c r="D158" s="2">
        <f>IFERROR(HLOOKUP("tier1",'VI2'!$B:$B,MATCH(LOWER(SUBSTITUTE(HLOOKUP("vehicle",[1]pl!$C:$C,pos!D158),"-","_")),'VI2'!$A:$A,0)),)</f>
        <v>0</v>
      </c>
      <c r="E158" s="2">
        <f>IFERROR(HLOOKUP("tier1",'VI2'!$B:$B,MATCH(LOWER(SUBSTITUTE(HLOOKUP("vehicle",[1]pl!$C:$C,pos!E158),"-","_")),'VI2'!$A:$A,0)),)</f>
        <v>0</v>
      </c>
      <c r="F158" s="2">
        <f>IFERROR(HLOOKUP("tier1",'VI2'!$B:$B,MATCH(LOWER(SUBSTITUTE(HLOOKUP("vehicle",[1]pl!$C:$C,pos!F158),"-","_")),'VI2'!$A:$A,0)),)</f>
        <v>0</v>
      </c>
      <c r="G158" s="2">
        <f>IFERROR(HLOOKUP("tier1",'VI2'!$B:$B,MATCH(LOWER(SUBSTITUTE(HLOOKUP("vehicle",[1]pl!$C:$C,pos!G158),"-","_")),'VI2'!$A:$A,0)),)</f>
        <v>0</v>
      </c>
      <c r="H158" s="2">
        <f>IFERROR(HLOOKUP("tier1",'VI2'!$B:$B,MATCH(LOWER(SUBSTITUTE(HLOOKUP("vehicle",[1]pl!$C:$C,pos!H158),"-","_")),'VI2'!$A:$A,0)),)</f>
        <v>0</v>
      </c>
      <c r="I158" s="2">
        <f>IFERROR(HLOOKUP("tier1",'VI2'!$B:$B,MATCH(LOWER(SUBSTITUTE(HLOOKUP("vehicle",[1]pl!$C:$C,pos!I158),"-","_")),'VI2'!$A:$A,0)),)</f>
        <v>0</v>
      </c>
      <c r="J158" s="2">
        <f>IFERROR(HLOOKUP("tier1",'VI2'!$B:$B,MATCH(LOWER(SUBSTITUTE(HLOOKUP("vehicle",[1]pl!$C:$C,pos!J158),"-","_")),'VI2'!$A:$A,0)),)</f>
        <v>0</v>
      </c>
      <c r="K158" s="2">
        <f>IFERROR(HLOOKUP("tier1",'VI2'!$B:$B,MATCH(LOWER(SUBSTITUTE(HLOOKUP("vehicle",[1]pl!$C:$C,pos!K158),"-","_")),'VI2'!$A:$A,0)),)</f>
        <v>0</v>
      </c>
      <c r="L158" s="2">
        <f>IFERROR(HLOOKUP("tier1",'VI2'!$B:$B,MATCH(LOWER(SUBSTITUTE(HLOOKUP("vehicle",[1]pl!$C:$C,pos!L158),"-","_")),'VI2'!$A:$A,0)),)</f>
        <v>0</v>
      </c>
      <c r="M158" s="2">
        <f>IFERROR(HLOOKUP("tier1",'VI2'!$B:$B,MATCH(LOWER(SUBSTITUTE(HLOOKUP("vehicle",[1]pl!$C:$C,pos!M158),"-","_")),'VI2'!$A:$A,0)),)</f>
        <v>0</v>
      </c>
      <c r="N158" s="2">
        <f>IFERROR(HLOOKUP("tier1",'VI2'!$B:$B,MATCH(LOWER(SUBSTITUTE(HLOOKUP("vehicle",[1]pl!$C:$C,pos!N158),"-","_")),'VI2'!$A:$A,0)),)</f>
        <v>0</v>
      </c>
      <c r="O158" s="2">
        <f>IFERROR(HLOOKUP("tier1",'VI2'!$B:$B,MATCH(LOWER(SUBSTITUTE(HLOOKUP("vehicle",[1]pl!$C:$C,pos!O158),"-","_")),'VI2'!$A:$A,0)),)</f>
        <v>0</v>
      </c>
      <c r="Q158" s="2">
        <f>IFERROR(HLOOKUP("tier1",'VI2'!$B:$B,MATCH(LOWER(SUBSTITUTE(HLOOKUP("vehicle",[1]pl!$C:$C,pos!Q158),"-","_")),'VI2'!$A:$A,0)),)</f>
        <v>0</v>
      </c>
      <c r="R158" s="2">
        <f>IFERROR(HLOOKUP("tier1",'VI2'!$B:$B,MATCH(LOWER(SUBSTITUTE(HLOOKUP("vehicle",[1]pl!$C:$C,pos!R158),"-","_")),'VI2'!$A:$A,0)),)</f>
        <v>0</v>
      </c>
      <c r="S158" s="2">
        <f>IFERROR(HLOOKUP("tier1",'VI2'!$B:$B,MATCH(LOWER(SUBSTITUTE(HLOOKUP("vehicle",[1]pl!$C:$C,pos!S158),"-","_")),'VI2'!$A:$A,0)),)</f>
        <v>0</v>
      </c>
      <c r="T158" s="2">
        <f>IFERROR(HLOOKUP("tier1",'VI2'!$B:$B,MATCH(LOWER(SUBSTITUTE(HLOOKUP("vehicle",[1]pl!$C:$C,pos!T158),"-","_")),'VI2'!$A:$A,0)),)</f>
        <v>0</v>
      </c>
      <c r="U158" s="2">
        <f>IFERROR(HLOOKUP("tier1",'VI2'!$B:$B,MATCH(LOWER(SUBSTITUTE(HLOOKUP("vehicle",[1]pl!$C:$C,pos!U158),"-","_")),'VI2'!$A:$A,0)),)</f>
        <v>0</v>
      </c>
      <c r="V158" s="2">
        <f>IFERROR(HLOOKUP("tier1",'VI2'!$B:$B,MATCH(LOWER(SUBSTITUTE(HLOOKUP("vehicle",[1]pl!$C:$C,pos!V158),"-","_")),'VI2'!$A:$A,0)),)</f>
        <v>0</v>
      </c>
      <c r="W158" s="2">
        <f>IFERROR(HLOOKUP("tier1",'VI2'!$B:$B,MATCH(LOWER(SUBSTITUTE(HLOOKUP("vehicle",[1]pl!$C:$C,pos!W158),"-","_")),'VI2'!$A:$A,0)),)</f>
        <v>0</v>
      </c>
      <c r="X158" s="2">
        <f>IFERROR(HLOOKUP("tier1",'VI2'!$B:$B,MATCH(LOWER(SUBSTITUTE(HLOOKUP("vehicle",[1]pl!$C:$C,pos!X158),"-","_")),'VI2'!$A:$A,0)),)</f>
        <v>0</v>
      </c>
      <c r="Y158" s="2">
        <f>IFERROR(HLOOKUP("tier1",'VI2'!$B:$B,MATCH(LOWER(SUBSTITUTE(HLOOKUP("vehicle",[1]pl!$C:$C,pos!Y158),"-","_")),'VI2'!$A:$A,0)),)</f>
        <v>0</v>
      </c>
      <c r="Z158" s="2">
        <f>IFERROR(HLOOKUP("tier1",'VI2'!$B:$B,MATCH(LOWER(SUBSTITUTE(HLOOKUP("vehicle",[1]pl!$C:$C,pos!Z158),"-","_")),'VI2'!$A:$A,0)),)</f>
        <v>0</v>
      </c>
      <c r="AA158" s="2">
        <f>IFERROR(HLOOKUP("tier1",'VI2'!$B:$B,MATCH(LOWER(SUBSTITUTE(HLOOKUP("vehicle",[1]pl!$C:$C,pos!AA158),"-","_")),'VI2'!$A:$A,0)),)</f>
        <v>0</v>
      </c>
      <c r="AB158" s="2">
        <f>IFERROR(HLOOKUP("tier1",'VI2'!$B:$B,MATCH(LOWER(SUBSTITUTE(HLOOKUP("vehicle",[1]pl!$C:$C,pos!AB158),"-","_")),'VI2'!$A:$A,0)),)</f>
        <v>0</v>
      </c>
      <c r="AC158" s="2">
        <f>IFERROR(HLOOKUP("tier1",'VI2'!$B:$B,MATCH(LOWER(SUBSTITUTE(HLOOKUP("vehicle",[1]pl!$C:$C,pos!AC158),"-","_")),'VI2'!$A:$A,0)),)</f>
        <v>0</v>
      </c>
      <c r="AD158" s="2">
        <f>IFERROR(HLOOKUP("tier1",'VI2'!$B:$B,MATCH(LOWER(SUBSTITUTE(HLOOKUP("vehicle",[1]pl!$C:$C,pos!AD158),"-","_")),'VI2'!$A:$A,0)),)</f>
        <v>0</v>
      </c>
      <c r="AE158" s="2">
        <f>IFERROR(HLOOKUP("tier1",'VI2'!$B:$B,MATCH(LOWER(SUBSTITUTE(HLOOKUP("vehicle",[1]pl!$C:$C,pos!AE158),"-","_")),'VI2'!$A:$A,0)),)</f>
        <v>0</v>
      </c>
    </row>
    <row r="159" spans="1:31" s="2" customFormat="1" x14ac:dyDescent="0.25">
      <c r="A159" s="2">
        <f>IFERROR(HLOOKUP("tier1",'VI2'!$B:$B,MATCH(LOWER(SUBSTITUTE(HLOOKUP("vehicle",[1]pl!$C:$C,pos!A159),"-","_")),'VI2'!$A:$A,0)),)</f>
        <v>0</v>
      </c>
      <c r="B159" s="2">
        <f>IFERROR(HLOOKUP("tier1",'VI2'!$B:$B,MATCH(LOWER(SUBSTITUTE(HLOOKUP("vehicle",[1]pl!$C:$C,pos!B159),"-","_")),'VI2'!$A:$A,0)),)</f>
        <v>0</v>
      </c>
      <c r="C159" s="2">
        <f>IFERROR(HLOOKUP("tier1",'VI2'!$B:$B,MATCH(LOWER(SUBSTITUTE(HLOOKUP("vehicle",[1]pl!$C:$C,pos!C159),"-","_")),'VI2'!$A:$A,0)),)</f>
        <v>0</v>
      </c>
      <c r="D159" s="2">
        <f>IFERROR(HLOOKUP("tier1",'VI2'!$B:$B,MATCH(LOWER(SUBSTITUTE(HLOOKUP("vehicle",[1]pl!$C:$C,pos!D159),"-","_")),'VI2'!$A:$A,0)),)</f>
        <v>0</v>
      </c>
      <c r="E159" s="2">
        <f>IFERROR(HLOOKUP("tier1",'VI2'!$B:$B,MATCH(LOWER(SUBSTITUTE(HLOOKUP("vehicle",[1]pl!$C:$C,pos!E159),"-","_")),'VI2'!$A:$A,0)),)</f>
        <v>0</v>
      </c>
      <c r="F159" s="2">
        <f>IFERROR(HLOOKUP("tier1",'VI2'!$B:$B,MATCH(LOWER(SUBSTITUTE(HLOOKUP("vehicle",[1]pl!$C:$C,pos!F159),"-","_")),'VI2'!$A:$A,0)),)</f>
        <v>0</v>
      </c>
      <c r="G159" s="2">
        <f>IFERROR(HLOOKUP("tier1",'VI2'!$B:$B,MATCH(LOWER(SUBSTITUTE(HLOOKUP("vehicle",[1]pl!$C:$C,pos!G159),"-","_")),'VI2'!$A:$A,0)),)</f>
        <v>0</v>
      </c>
      <c r="H159" s="2">
        <f>IFERROR(HLOOKUP("tier1",'VI2'!$B:$B,MATCH(LOWER(SUBSTITUTE(HLOOKUP("vehicle",[1]pl!$C:$C,pos!H159),"-","_")),'VI2'!$A:$A,0)),)</f>
        <v>0</v>
      </c>
      <c r="I159" s="2">
        <f>IFERROR(HLOOKUP("tier1",'VI2'!$B:$B,MATCH(LOWER(SUBSTITUTE(HLOOKUP("vehicle",[1]pl!$C:$C,pos!I159),"-","_")),'VI2'!$A:$A,0)),)</f>
        <v>0</v>
      </c>
      <c r="J159" s="2">
        <f>IFERROR(HLOOKUP("tier1",'VI2'!$B:$B,MATCH(LOWER(SUBSTITUTE(HLOOKUP("vehicle",[1]pl!$C:$C,pos!J159),"-","_")),'VI2'!$A:$A,0)),)</f>
        <v>0</v>
      </c>
      <c r="K159" s="2">
        <f>IFERROR(HLOOKUP("tier1",'VI2'!$B:$B,MATCH(LOWER(SUBSTITUTE(HLOOKUP("vehicle",[1]pl!$C:$C,pos!K159),"-","_")),'VI2'!$A:$A,0)),)</f>
        <v>0</v>
      </c>
      <c r="L159" s="2">
        <f>IFERROR(HLOOKUP("tier1",'VI2'!$B:$B,MATCH(LOWER(SUBSTITUTE(HLOOKUP("vehicle",[1]pl!$C:$C,pos!L159),"-","_")),'VI2'!$A:$A,0)),)</f>
        <v>0</v>
      </c>
      <c r="M159" s="2">
        <f>IFERROR(HLOOKUP("tier1",'VI2'!$B:$B,MATCH(LOWER(SUBSTITUTE(HLOOKUP("vehicle",[1]pl!$C:$C,pos!M159),"-","_")),'VI2'!$A:$A,0)),)</f>
        <v>0</v>
      </c>
      <c r="N159" s="2">
        <f>IFERROR(HLOOKUP("tier1",'VI2'!$B:$B,MATCH(LOWER(SUBSTITUTE(HLOOKUP("vehicle",[1]pl!$C:$C,pos!N159),"-","_")),'VI2'!$A:$A,0)),)</f>
        <v>0</v>
      </c>
      <c r="O159" s="2">
        <f>IFERROR(HLOOKUP("tier1",'VI2'!$B:$B,MATCH(LOWER(SUBSTITUTE(HLOOKUP("vehicle",[1]pl!$C:$C,pos!O159),"-","_")),'VI2'!$A:$A,0)),)</f>
        <v>0</v>
      </c>
      <c r="Q159" s="2">
        <f>IFERROR(HLOOKUP("tier1",'VI2'!$B:$B,MATCH(LOWER(SUBSTITUTE(HLOOKUP("vehicle",[1]pl!$C:$C,pos!Q159),"-","_")),'VI2'!$A:$A,0)),)</f>
        <v>0</v>
      </c>
      <c r="R159" s="2">
        <f>IFERROR(HLOOKUP("tier1",'VI2'!$B:$B,MATCH(LOWER(SUBSTITUTE(HLOOKUP("vehicle",[1]pl!$C:$C,pos!R159),"-","_")),'VI2'!$A:$A,0)),)</f>
        <v>0</v>
      </c>
      <c r="S159" s="2">
        <f>IFERROR(HLOOKUP("tier1",'VI2'!$B:$B,MATCH(LOWER(SUBSTITUTE(HLOOKUP("vehicle",[1]pl!$C:$C,pos!S159),"-","_")),'VI2'!$A:$A,0)),)</f>
        <v>0</v>
      </c>
      <c r="T159" s="2">
        <f>IFERROR(HLOOKUP("tier1",'VI2'!$B:$B,MATCH(LOWER(SUBSTITUTE(HLOOKUP("vehicle",[1]pl!$C:$C,pos!T159),"-","_")),'VI2'!$A:$A,0)),)</f>
        <v>0</v>
      </c>
      <c r="U159" s="2">
        <f>IFERROR(HLOOKUP("tier1",'VI2'!$B:$B,MATCH(LOWER(SUBSTITUTE(HLOOKUP("vehicle",[1]pl!$C:$C,pos!U159),"-","_")),'VI2'!$A:$A,0)),)</f>
        <v>0</v>
      </c>
      <c r="V159" s="2">
        <f>IFERROR(HLOOKUP("tier1",'VI2'!$B:$B,MATCH(LOWER(SUBSTITUTE(HLOOKUP("vehicle",[1]pl!$C:$C,pos!V159),"-","_")),'VI2'!$A:$A,0)),)</f>
        <v>0</v>
      </c>
      <c r="W159" s="2">
        <f>IFERROR(HLOOKUP("tier1",'VI2'!$B:$B,MATCH(LOWER(SUBSTITUTE(HLOOKUP("vehicle",[1]pl!$C:$C,pos!W159),"-","_")),'VI2'!$A:$A,0)),)</f>
        <v>0</v>
      </c>
      <c r="X159" s="2">
        <f>IFERROR(HLOOKUP("tier1",'VI2'!$B:$B,MATCH(LOWER(SUBSTITUTE(HLOOKUP("vehicle",[1]pl!$C:$C,pos!X159),"-","_")),'VI2'!$A:$A,0)),)</f>
        <v>0</v>
      </c>
      <c r="Y159" s="2">
        <f>IFERROR(HLOOKUP("tier1",'VI2'!$B:$B,MATCH(LOWER(SUBSTITUTE(HLOOKUP("vehicle",[1]pl!$C:$C,pos!Y159),"-","_")),'VI2'!$A:$A,0)),)</f>
        <v>0</v>
      </c>
      <c r="Z159" s="2">
        <f>IFERROR(HLOOKUP("tier1",'VI2'!$B:$B,MATCH(LOWER(SUBSTITUTE(HLOOKUP("vehicle",[1]pl!$C:$C,pos!Z159),"-","_")),'VI2'!$A:$A,0)),)</f>
        <v>0</v>
      </c>
      <c r="AA159" s="2">
        <f>IFERROR(HLOOKUP("tier1",'VI2'!$B:$B,MATCH(LOWER(SUBSTITUTE(HLOOKUP("vehicle",[1]pl!$C:$C,pos!AA159),"-","_")),'VI2'!$A:$A,0)),)</f>
        <v>0</v>
      </c>
      <c r="AB159" s="2">
        <f>IFERROR(HLOOKUP("tier1",'VI2'!$B:$B,MATCH(LOWER(SUBSTITUTE(HLOOKUP("vehicle",[1]pl!$C:$C,pos!AB159),"-","_")),'VI2'!$A:$A,0)),)</f>
        <v>0</v>
      </c>
      <c r="AC159" s="2">
        <f>IFERROR(HLOOKUP("tier1",'VI2'!$B:$B,MATCH(LOWER(SUBSTITUTE(HLOOKUP("vehicle",[1]pl!$C:$C,pos!AC159),"-","_")),'VI2'!$A:$A,0)),)</f>
        <v>0</v>
      </c>
      <c r="AD159" s="2">
        <f>IFERROR(HLOOKUP("tier1",'VI2'!$B:$B,MATCH(LOWER(SUBSTITUTE(HLOOKUP("vehicle",[1]pl!$C:$C,pos!AD159),"-","_")),'VI2'!$A:$A,0)),)</f>
        <v>0</v>
      </c>
      <c r="AE159" s="2">
        <f>IFERROR(HLOOKUP("tier1",'VI2'!$B:$B,MATCH(LOWER(SUBSTITUTE(HLOOKUP("vehicle",[1]pl!$C:$C,pos!AE159),"-","_")),'VI2'!$A:$A,0)),)</f>
        <v>0</v>
      </c>
    </row>
    <row r="160" spans="1:31" s="2" customFormat="1" x14ac:dyDescent="0.25">
      <c r="A160" s="2">
        <f>IFERROR(HLOOKUP("tier1",'VI2'!$B:$B,MATCH(LOWER(SUBSTITUTE(HLOOKUP("vehicle",[1]pl!$C:$C,pos!A160),"-","_")),'VI2'!$A:$A,0)),)</f>
        <v>0</v>
      </c>
      <c r="B160" s="2">
        <f>IFERROR(HLOOKUP("tier1",'VI2'!$B:$B,MATCH(LOWER(SUBSTITUTE(HLOOKUP("vehicle",[1]pl!$C:$C,pos!B160),"-","_")),'VI2'!$A:$A,0)),)</f>
        <v>0</v>
      </c>
      <c r="C160" s="2">
        <f>IFERROR(HLOOKUP("tier1",'VI2'!$B:$B,MATCH(LOWER(SUBSTITUTE(HLOOKUP("vehicle",[1]pl!$C:$C,pos!C160),"-","_")),'VI2'!$A:$A,0)),)</f>
        <v>0</v>
      </c>
      <c r="D160" s="2">
        <f>IFERROR(HLOOKUP("tier1",'VI2'!$B:$B,MATCH(LOWER(SUBSTITUTE(HLOOKUP("vehicle",[1]pl!$C:$C,pos!D160),"-","_")),'VI2'!$A:$A,0)),)</f>
        <v>0</v>
      </c>
      <c r="E160" s="2">
        <f>IFERROR(HLOOKUP("tier1",'VI2'!$B:$B,MATCH(LOWER(SUBSTITUTE(HLOOKUP("vehicle",[1]pl!$C:$C,pos!E160),"-","_")),'VI2'!$A:$A,0)),)</f>
        <v>0</v>
      </c>
      <c r="F160" s="2">
        <f>IFERROR(HLOOKUP("tier1",'VI2'!$B:$B,MATCH(LOWER(SUBSTITUTE(HLOOKUP("vehicle",[1]pl!$C:$C,pos!F160),"-","_")),'VI2'!$A:$A,0)),)</f>
        <v>0</v>
      </c>
      <c r="G160" s="2">
        <f>IFERROR(HLOOKUP("tier1",'VI2'!$B:$B,MATCH(LOWER(SUBSTITUTE(HLOOKUP("vehicle",[1]pl!$C:$C,pos!G160),"-","_")),'VI2'!$A:$A,0)),)</f>
        <v>0</v>
      </c>
      <c r="H160" s="2">
        <f>IFERROR(HLOOKUP("tier1",'VI2'!$B:$B,MATCH(LOWER(SUBSTITUTE(HLOOKUP("vehicle",[1]pl!$C:$C,pos!H160),"-","_")),'VI2'!$A:$A,0)),)</f>
        <v>0</v>
      </c>
      <c r="I160" s="2">
        <f>IFERROR(HLOOKUP("tier1",'VI2'!$B:$B,MATCH(LOWER(SUBSTITUTE(HLOOKUP("vehicle",[1]pl!$C:$C,pos!I160),"-","_")),'VI2'!$A:$A,0)),)</f>
        <v>0</v>
      </c>
      <c r="J160" s="2">
        <f>IFERROR(HLOOKUP("tier1",'VI2'!$B:$B,MATCH(LOWER(SUBSTITUTE(HLOOKUP("vehicle",[1]pl!$C:$C,pos!J160),"-","_")),'VI2'!$A:$A,0)),)</f>
        <v>0</v>
      </c>
      <c r="K160" s="2">
        <f>IFERROR(HLOOKUP("tier1",'VI2'!$B:$B,MATCH(LOWER(SUBSTITUTE(HLOOKUP("vehicle",[1]pl!$C:$C,pos!K160),"-","_")),'VI2'!$A:$A,0)),)</f>
        <v>0</v>
      </c>
      <c r="L160" s="2">
        <f>IFERROR(HLOOKUP("tier1",'VI2'!$B:$B,MATCH(LOWER(SUBSTITUTE(HLOOKUP("vehicle",[1]pl!$C:$C,pos!L160),"-","_")),'VI2'!$A:$A,0)),)</f>
        <v>0</v>
      </c>
      <c r="M160" s="2">
        <f>IFERROR(HLOOKUP("tier1",'VI2'!$B:$B,MATCH(LOWER(SUBSTITUTE(HLOOKUP("vehicle",[1]pl!$C:$C,pos!M160),"-","_")),'VI2'!$A:$A,0)),)</f>
        <v>0</v>
      </c>
      <c r="N160" s="2">
        <f>IFERROR(HLOOKUP("tier1",'VI2'!$B:$B,MATCH(LOWER(SUBSTITUTE(HLOOKUP("vehicle",[1]pl!$C:$C,pos!N160),"-","_")),'VI2'!$A:$A,0)),)</f>
        <v>0</v>
      </c>
      <c r="O160" s="2">
        <f>IFERROR(HLOOKUP("tier1",'VI2'!$B:$B,MATCH(LOWER(SUBSTITUTE(HLOOKUP("vehicle",[1]pl!$C:$C,pos!O160),"-","_")),'VI2'!$A:$A,0)),)</f>
        <v>0</v>
      </c>
      <c r="Q160" s="2">
        <f>IFERROR(HLOOKUP("tier1",'VI2'!$B:$B,MATCH(LOWER(SUBSTITUTE(HLOOKUP("vehicle",[1]pl!$C:$C,pos!Q160),"-","_")),'VI2'!$A:$A,0)),)</f>
        <v>0</v>
      </c>
      <c r="R160" s="2">
        <f>IFERROR(HLOOKUP("tier1",'VI2'!$B:$B,MATCH(LOWER(SUBSTITUTE(HLOOKUP("vehicle",[1]pl!$C:$C,pos!R160),"-","_")),'VI2'!$A:$A,0)),)</f>
        <v>0</v>
      </c>
      <c r="S160" s="2">
        <f>IFERROR(HLOOKUP("tier1",'VI2'!$B:$B,MATCH(LOWER(SUBSTITUTE(HLOOKUP("vehicle",[1]pl!$C:$C,pos!S160),"-","_")),'VI2'!$A:$A,0)),)</f>
        <v>0</v>
      </c>
      <c r="T160" s="2">
        <f>IFERROR(HLOOKUP("tier1",'VI2'!$B:$B,MATCH(LOWER(SUBSTITUTE(HLOOKUP("vehicle",[1]pl!$C:$C,pos!T160),"-","_")),'VI2'!$A:$A,0)),)</f>
        <v>0</v>
      </c>
      <c r="U160" s="2">
        <f>IFERROR(HLOOKUP("tier1",'VI2'!$B:$B,MATCH(LOWER(SUBSTITUTE(HLOOKUP("vehicle",[1]pl!$C:$C,pos!U160),"-","_")),'VI2'!$A:$A,0)),)</f>
        <v>0</v>
      </c>
      <c r="V160" s="2">
        <f>IFERROR(HLOOKUP("tier1",'VI2'!$B:$B,MATCH(LOWER(SUBSTITUTE(HLOOKUP("vehicle",[1]pl!$C:$C,pos!V160),"-","_")),'VI2'!$A:$A,0)),)</f>
        <v>0</v>
      </c>
      <c r="W160" s="2">
        <f>IFERROR(HLOOKUP("tier1",'VI2'!$B:$B,MATCH(LOWER(SUBSTITUTE(HLOOKUP("vehicle",[1]pl!$C:$C,pos!W160),"-","_")),'VI2'!$A:$A,0)),)</f>
        <v>0</v>
      </c>
      <c r="X160" s="2">
        <f>IFERROR(HLOOKUP("tier1",'VI2'!$B:$B,MATCH(LOWER(SUBSTITUTE(HLOOKUP("vehicle",[1]pl!$C:$C,pos!X160),"-","_")),'VI2'!$A:$A,0)),)</f>
        <v>0</v>
      </c>
      <c r="Y160" s="2">
        <f>IFERROR(HLOOKUP("tier1",'VI2'!$B:$B,MATCH(LOWER(SUBSTITUTE(HLOOKUP("vehicle",[1]pl!$C:$C,pos!Y160),"-","_")),'VI2'!$A:$A,0)),)</f>
        <v>0</v>
      </c>
      <c r="Z160" s="2">
        <f>IFERROR(HLOOKUP("tier1",'VI2'!$B:$B,MATCH(LOWER(SUBSTITUTE(HLOOKUP("vehicle",[1]pl!$C:$C,pos!Z160),"-","_")),'VI2'!$A:$A,0)),)</f>
        <v>0</v>
      </c>
      <c r="AA160" s="2">
        <f>IFERROR(HLOOKUP("tier1",'VI2'!$B:$B,MATCH(LOWER(SUBSTITUTE(HLOOKUP("vehicle",[1]pl!$C:$C,pos!AA160),"-","_")),'VI2'!$A:$A,0)),)</f>
        <v>0</v>
      </c>
      <c r="AB160" s="2">
        <f>IFERROR(HLOOKUP("tier1",'VI2'!$B:$B,MATCH(LOWER(SUBSTITUTE(HLOOKUP("vehicle",[1]pl!$C:$C,pos!AB160),"-","_")),'VI2'!$A:$A,0)),)</f>
        <v>0</v>
      </c>
      <c r="AC160" s="2">
        <f>IFERROR(HLOOKUP("tier1",'VI2'!$B:$B,MATCH(LOWER(SUBSTITUTE(HLOOKUP("vehicle",[1]pl!$C:$C,pos!AC160),"-","_")),'VI2'!$A:$A,0)),)</f>
        <v>0</v>
      </c>
      <c r="AD160" s="2">
        <f>IFERROR(HLOOKUP("tier1",'VI2'!$B:$B,MATCH(LOWER(SUBSTITUTE(HLOOKUP("vehicle",[1]pl!$C:$C,pos!AD160),"-","_")),'VI2'!$A:$A,0)),)</f>
        <v>0</v>
      </c>
      <c r="AE160" s="2">
        <f>IFERROR(HLOOKUP("tier1",'VI2'!$B:$B,MATCH(LOWER(SUBSTITUTE(HLOOKUP("vehicle",[1]pl!$C:$C,pos!AE160),"-","_")),'VI2'!$A:$A,0)),)</f>
        <v>0</v>
      </c>
    </row>
    <row r="161" spans="1:31" s="2" customFormat="1" x14ac:dyDescent="0.25">
      <c r="A161" s="2">
        <f>IFERROR(HLOOKUP("tier1",'VI2'!$B:$B,MATCH(LOWER(SUBSTITUTE(HLOOKUP("vehicle",[1]pl!$C:$C,pos!A161),"-","_")),'VI2'!$A:$A,0)),)</f>
        <v>0</v>
      </c>
      <c r="B161" s="2">
        <f>IFERROR(HLOOKUP("tier1",'VI2'!$B:$B,MATCH(LOWER(SUBSTITUTE(HLOOKUP("vehicle",[1]pl!$C:$C,pos!B161),"-","_")),'VI2'!$A:$A,0)),)</f>
        <v>0</v>
      </c>
      <c r="C161" s="2">
        <f>IFERROR(HLOOKUP("tier1",'VI2'!$B:$B,MATCH(LOWER(SUBSTITUTE(HLOOKUP("vehicle",[1]pl!$C:$C,pos!C161),"-","_")),'VI2'!$A:$A,0)),)</f>
        <v>0</v>
      </c>
      <c r="D161" s="2">
        <f>IFERROR(HLOOKUP("tier1",'VI2'!$B:$B,MATCH(LOWER(SUBSTITUTE(HLOOKUP("vehicle",[1]pl!$C:$C,pos!D161),"-","_")),'VI2'!$A:$A,0)),)</f>
        <v>0</v>
      </c>
      <c r="E161" s="2">
        <f>IFERROR(HLOOKUP("tier1",'VI2'!$B:$B,MATCH(LOWER(SUBSTITUTE(HLOOKUP("vehicle",[1]pl!$C:$C,pos!E161),"-","_")),'VI2'!$A:$A,0)),)</f>
        <v>0</v>
      </c>
      <c r="F161" s="2">
        <f>IFERROR(HLOOKUP("tier1",'VI2'!$B:$B,MATCH(LOWER(SUBSTITUTE(HLOOKUP("vehicle",[1]pl!$C:$C,pos!F161),"-","_")),'VI2'!$A:$A,0)),)</f>
        <v>0</v>
      </c>
      <c r="G161" s="2">
        <f>IFERROR(HLOOKUP("tier1",'VI2'!$B:$B,MATCH(LOWER(SUBSTITUTE(HLOOKUP("vehicle",[1]pl!$C:$C,pos!G161),"-","_")),'VI2'!$A:$A,0)),)</f>
        <v>0</v>
      </c>
      <c r="H161" s="2">
        <f>IFERROR(HLOOKUP("tier1",'VI2'!$B:$B,MATCH(LOWER(SUBSTITUTE(HLOOKUP("vehicle",[1]pl!$C:$C,pos!H161),"-","_")),'VI2'!$A:$A,0)),)</f>
        <v>0</v>
      </c>
      <c r="I161" s="2">
        <f>IFERROR(HLOOKUP("tier1",'VI2'!$B:$B,MATCH(LOWER(SUBSTITUTE(HLOOKUP("vehicle",[1]pl!$C:$C,pos!I161),"-","_")),'VI2'!$A:$A,0)),)</f>
        <v>0</v>
      </c>
      <c r="J161" s="2">
        <f>IFERROR(HLOOKUP("tier1",'VI2'!$B:$B,MATCH(LOWER(SUBSTITUTE(HLOOKUP("vehicle",[1]pl!$C:$C,pos!J161),"-","_")),'VI2'!$A:$A,0)),)</f>
        <v>0</v>
      </c>
      <c r="K161" s="2">
        <f>IFERROR(HLOOKUP("tier1",'VI2'!$B:$B,MATCH(LOWER(SUBSTITUTE(HLOOKUP("vehicle",[1]pl!$C:$C,pos!K161),"-","_")),'VI2'!$A:$A,0)),)</f>
        <v>0</v>
      </c>
      <c r="L161" s="2">
        <f>IFERROR(HLOOKUP("tier1",'VI2'!$B:$B,MATCH(LOWER(SUBSTITUTE(HLOOKUP("vehicle",[1]pl!$C:$C,pos!L161),"-","_")),'VI2'!$A:$A,0)),)</f>
        <v>0</v>
      </c>
      <c r="M161" s="2">
        <f>IFERROR(HLOOKUP("tier1",'VI2'!$B:$B,MATCH(LOWER(SUBSTITUTE(HLOOKUP("vehicle",[1]pl!$C:$C,pos!M161),"-","_")),'VI2'!$A:$A,0)),)</f>
        <v>0</v>
      </c>
      <c r="N161" s="2">
        <f>IFERROR(HLOOKUP("tier1",'VI2'!$B:$B,MATCH(LOWER(SUBSTITUTE(HLOOKUP("vehicle",[1]pl!$C:$C,pos!N161),"-","_")),'VI2'!$A:$A,0)),)</f>
        <v>0</v>
      </c>
      <c r="O161" s="2">
        <f>IFERROR(HLOOKUP("tier1",'VI2'!$B:$B,MATCH(LOWER(SUBSTITUTE(HLOOKUP("vehicle",[1]pl!$C:$C,pos!O161),"-","_")),'VI2'!$A:$A,0)),)</f>
        <v>0</v>
      </c>
      <c r="Q161" s="2">
        <f>IFERROR(HLOOKUP("tier1",'VI2'!$B:$B,MATCH(LOWER(SUBSTITUTE(HLOOKUP("vehicle",[1]pl!$C:$C,pos!Q161),"-","_")),'VI2'!$A:$A,0)),)</f>
        <v>0</v>
      </c>
      <c r="R161" s="2">
        <f>IFERROR(HLOOKUP("tier1",'VI2'!$B:$B,MATCH(LOWER(SUBSTITUTE(HLOOKUP("vehicle",[1]pl!$C:$C,pos!R161),"-","_")),'VI2'!$A:$A,0)),)</f>
        <v>0</v>
      </c>
      <c r="S161" s="2">
        <f>IFERROR(HLOOKUP("tier1",'VI2'!$B:$B,MATCH(LOWER(SUBSTITUTE(HLOOKUP("vehicle",[1]pl!$C:$C,pos!S161),"-","_")),'VI2'!$A:$A,0)),)</f>
        <v>0</v>
      </c>
      <c r="T161" s="2">
        <f>IFERROR(HLOOKUP("tier1",'VI2'!$B:$B,MATCH(LOWER(SUBSTITUTE(HLOOKUP("vehicle",[1]pl!$C:$C,pos!T161),"-","_")),'VI2'!$A:$A,0)),)</f>
        <v>0</v>
      </c>
      <c r="U161" s="2">
        <f>IFERROR(HLOOKUP("tier1",'VI2'!$B:$B,MATCH(LOWER(SUBSTITUTE(HLOOKUP("vehicle",[1]pl!$C:$C,pos!U161),"-","_")),'VI2'!$A:$A,0)),)</f>
        <v>0</v>
      </c>
      <c r="V161" s="2">
        <f>IFERROR(HLOOKUP("tier1",'VI2'!$B:$B,MATCH(LOWER(SUBSTITUTE(HLOOKUP("vehicle",[1]pl!$C:$C,pos!V161),"-","_")),'VI2'!$A:$A,0)),)</f>
        <v>0</v>
      </c>
      <c r="W161" s="2">
        <f>IFERROR(HLOOKUP("tier1",'VI2'!$B:$B,MATCH(LOWER(SUBSTITUTE(HLOOKUP("vehicle",[1]pl!$C:$C,pos!W161),"-","_")),'VI2'!$A:$A,0)),)</f>
        <v>0</v>
      </c>
      <c r="X161" s="2">
        <f>IFERROR(HLOOKUP("tier1",'VI2'!$B:$B,MATCH(LOWER(SUBSTITUTE(HLOOKUP("vehicle",[1]pl!$C:$C,pos!X161),"-","_")),'VI2'!$A:$A,0)),)</f>
        <v>0</v>
      </c>
      <c r="Y161" s="2">
        <f>IFERROR(HLOOKUP("tier1",'VI2'!$B:$B,MATCH(LOWER(SUBSTITUTE(HLOOKUP("vehicle",[1]pl!$C:$C,pos!Y161),"-","_")),'VI2'!$A:$A,0)),)</f>
        <v>0</v>
      </c>
      <c r="Z161" s="2">
        <f>IFERROR(HLOOKUP("tier1",'VI2'!$B:$B,MATCH(LOWER(SUBSTITUTE(HLOOKUP("vehicle",[1]pl!$C:$C,pos!Z161),"-","_")),'VI2'!$A:$A,0)),)</f>
        <v>0</v>
      </c>
      <c r="AA161" s="2">
        <f>IFERROR(HLOOKUP("tier1",'VI2'!$B:$B,MATCH(LOWER(SUBSTITUTE(HLOOKUP("vehicle",[1]pl!$C:$C,pos!AA161),"-","_")),'VI2'!$A:$A,0)),)</f>
        <v>0</v>
      </c>
      <c r="AB161" s="2">
        <f>IFERROR(HLOOKUP("tier1",'VI2'!$B:$B,MATCH(LOWER(SUBSTITUTE(HLOOKUP("vehicle",[1]pl!$C:$C,pos!AB161),"-","_")),'VI2'!$A:$A,0)),)</f>
        <v>0</v>
      </c>
      <c r="AC161" s="2">
        <f>IFERROR(HLOOKUP("tier1",'VI2'!$B:$B,MATCH(LOWER(SUBSTITUTE(HLOOKUP("vehicle",[1]pl!$C:$C,pos!AC161),"-","_")),'VI2'!$A:$A,0)),)</f>
        <v>0</v>
      </c>
      <c r="AD161" s="2">
        <f>IFERROR(HLOOKUP("tier1",'VI2'!$B:$B,MATCH(LOWER(SUBSTITUTE(HLOOKUP("vehicle",[1]pl!$C:$C,pos!AD161),"-","_")),'VI2'!$A:$A,0)),)</f>
        <v>0</v>
      </c>
      <c r="AE161" s="2">
        <f>IFERROR(HLOOKUP("tier1",'VI2'!$B:$B,MATCH(LOWER(SUBSTITUTE(HLOOKUP("vehicle",[1]pl!$C:$C,pos!AE161),"-","_")),'VI2'!$A:$A,0)),)</f>
        <v>0</v>
      </c>
    </row>
    <row r="162" spans="1:31" s="2" customFormat="1" x14ac:dyDescent="0.25">
      <c r="A162" s="2">
        <f>IFERROR(HLOOKUP("tier1",'VI2'!$B:$B,MATCH(LOWER(SUBSTITUTE(HLOOKUP("vehicle",[1]pl!$C:$C,pos!A162),"-","_")),'VI2'!$A:$A,0)),)</f>
        <v>0</v>
      </c>
      <c r="B162" s="2">
        <f>IFERROR(HLOOKUP("tier1",'VI2'!$B:$B,MATCH(LOWER(SUBSTITUTE(HLOOKUP("vehicle",[1]pl!$C:$C,pos!B162),"-","_")),'VI2'!$A:$A,0)),)</f>
        <v>0</v>
      </c>
      <c r="C162" s="2">
        <f>IFERROR(HLOOKUP("tier1",'VI2'!$B:$B,MATCH(LOWER(SUBSTITUTE(HLOOKUP("vehicle",[1]pl!$C:$C,pos!C162),"-","_")),'VI2'!$A:$A,0)),)</f>
        <v>0</v>
      </c>
      <c r="D162" s="2">
        <f>IFERROR(HLOOKUP("tier1",'VI2'!$B:$B,MATCH(LOWER(SUBSTITUTE(HLOOKUP("vehicle",[1]pl!$C:$C,pos!D162),"-","_")),'VI2'!$A:$A,0)),)</f>
        <v>0</v>
      </c>
      <c r="E162" s="2">
        <f>IFERROR(HLOOKUP("tier1",'VI2'!$B:$B,MATCH(LOWER(SUBSTITUTE(HLOOKUP("vehicle",[1]pl!$C:$C,pos!E162),"-","_")),'VI2'!$A:$A,0)),)</f>
        <v>0</v>
      </c>
      <c r="F162" s="2">
        <f>IFERROR(HLOOKUP("tier1",'VI2'!$B:$B,MATCH(LOWER(SUBSTITUTE(HLOOKUP("vehicle",[1]pl!$C:$C,pos!F162),"-","_")),'VI2'!$A:$A,0)),)</f>
        <v>0</v>
      </c>
      <c r="G162" s="2">
        <f>IFERROR(HLOOKUP("tier1",'VI2'!$B:$B,MATCH(LOWER(SUBSTITUTE(HLOOKUP("vehicle",[1]pl!$C:$C,pos!G162),"-","_")),'VI2'!$A:$A,0)),)</f>
        <v>0</v>
      </c>
      <c r="H162" s="2">
        <f>IFERROR(HLOOKUP("tier1",'VI2'!$B:$B,MATCH(LOWER(SUBSTITUTE(HLOOKUP("vehicle",[1]pl!$C:$C,pos!H162),"-","_")),'VI2'!$A:$A,0)),)</f>
        <v>0</v>
      </c>
      <c r="I162" s="2">
        <f>IFERROR(HLOOKUP("tier1",'VI2'!$B:$B,MATCH(LOWER(SUBSTITUTE(HLOOKUP("vehicle",[1]pl!$C:$C,pos!I162),"-","_")),'VI2'!$A:$A,0)),)</f>
        <v>0</v>
      </c>
      <c r="J162" s="2">
        <f>IFERROR(HLOOKUP("tier1",'VI2'!$B:$B,MATCH(LOWER(SUBSTITUTE(HLOOKUP("vehicle",[1]pl!$C:$C,pos!J162),"-","_")),'VI2'!$A:$A,0)),)</f>
        <v>0</v>
      </c>
      <c r="K162" s="2">
        <f>IFERROR(HLOOKUP("tier1",'VI2'!$B:$B,MATCH(LOWER(SUBSTITUTE(HLOOKUP("vehicle",[1]pl!$C:$C,pos!K162),"-","_")),'VI2'!$A:$A,0)),)</f>
        <v>0</v>
      </c>
      <c r="L162" s="2">
        <f>IFERROR(HLOOKUP("tier1",'VI2'!$B:$B,MATCH(LOWER(SUBSTITUTE(HLOOKUP("vehicle",[1]pl!$C:$C,pos!L162),"-","_")),'VI2'!$A:$A,0)),)</f>
        <v>0</v>
      </c>
      <c r="M162" s="2">
        <f>IFERROR(HLOOKUP("tier1",'VI2'!$B:$B,MATCH(LOWER(SUBSTITUTE(HLOOKUP("vehicle",[1]pl!$C:$C,pos!M162),"-","_")),'VI2'!$A:$A,0)),)</f>
        <v>0</v>
      </c>
      <c r="N162" s="2">
        <f>IFERROR(HLOOKUP("tier1",'VI2'!$B:$B,MATCH(LOWER(SUBSTITUTE(HLOOKUP("vehicle",[1]pl!$C:$C,pos!N162),"-","_")),'VI2'!$A:$A,0)),)</f>
        <v>0</v>
      </c>
      <c r="O162" s="2">
        <f>IFERROR(HLOOKUP("tier1",'VI2'!$B:$B,MATCH(LOWER(SUBSTITUTE(HLOOKUP("vehicle",[1]pl!$C:$C,pos!O162),"-","_")),'VI2'!$A:$A,0)),)</f>
        <v>0</v>
      </c>
      <c r="Q162" s="2">
        <f>IFERROR(HLOOKUP("tier1",'VI2'!$B:$B,MATCH(LOWER(SUBSTITUTE(HLOOKUP("vehicle",[1]pl!$C:$C,pos!Q162),"-","_")),'VI2'!$A:$A,0)),)</f>
        <v>0</v>
      </c>
      <c r="R162" s="2">
        <f>IFERROR(HLOOKUP("tier1",'VI2'!$B:$B,MATCH(LOWER(SUBSTITUTE(HLOOKUP("vehicle",[1]pl!$C:$C,pos!R162),"-","_")),'VI2'!$A:$A,0)),)</f>
        <v>0</v>
      </c>
      <c r="S162" s="2">
        <f>IFERROR(HLOOKUP("tier1",'VI2'!$B:$B,MATCH(LOWER(SUBSTITUTE(HLOOKUP("vehicle",[1]pl!$C:$C,pos!S162),"-","_")),'VI2'!$A:$A,0)),)</f>
        <v>0</v>
      </c>
      <c r="T162" s="2">
        <f>IFERROR(HLOOKUP("tier1",'VI2'!$B:$B,MATCH(LOWER(SUBSTITUTE(HLOOKUP("vehicle",[1]pl!$C:$C,pos!T162),"-","_")),'VI2'!$A:$A,0)),)</f>
        <v>0</v>
      </c>
      <c r="U162" s="2">
        <f>IFERROR(HLOOKUP("tier1",'VI2'!$B:$B,MATCH(LOWER(SUBSTITUTE(HLOOKUP("vehicle",[1]pl!$C:$C,pos!U162),"-","_")),'VI2'!$A:$A,0)),)</f>
        <v>0</v>
      </c>
      <c r="V162" s="2">
        <f>IFERROR(HLOOKUP("tier1",'VI2'!$B:$B,MATCH(LOWER(SUBSTITUTE(HLOOKUP("vehicle",[1]pl!$C:$C,pos!V162),"-","_")),'VI2'!$A:$A,0)),)</f>
        <v>0</v>
      </c>
      <c r="W162" s="2">
        <f>IFERROR(HLOOKUP("tier1",'VI2'!$B:$B,MATCH(LOWER(SUBSTITUTE(HLOOKUP("vehicle",[1]pl!$C:$C,pos!W162),"-","_")),'VI2'!$A:$A,0)),)</f>
        <v>0</v>
      </c>
      <c r="X162" s="2">
        <f>IFERROR(HLOOKUP("tier1",'VI2'!$B:$B,MATCH(LOWER(SUBSTITUTE(HLOOKUP("vehicle",[1]pl!$C:$C,pos!X162),"-","_")),'VI2'!$A:$A,0)),)</f>
        <v>0</v>
      </c>
      <c r="Y162" s="2">
        <f>IFERROR(HLOOKUP("tier1",'VI2'!$B:$B,MATCH(LOWER(SUBSTITUTE(HLOOKUP("vehicle",[1]pl!$C:$C,pos!Y162),"-","_")),'VI2'!$A:$A,0)),)</f>
        <v>0</v>
      </c>
      <c r="Z162" s="2">
        <f>IFERROR(HLOOKUP("tier1",'VI2'!$B:$B,MATCH(LOWER(SUBSTITUTE(HLOOKUP("vehicle",[1]pl!$C:$C,pos!Z162),"-","_")),'VI2'!$A:$A,0)),)</f>
        <v>0</v>
      </c>
      <c r="AA162" s="2">
        <f>IFERROR(HLOOKUP("tier1",'VI2'!$B:$B,MATCH(LOWER(SUBSTITUTE(HLOOKUP("vehicle",[1]pl!$C:$C,pos!AA162),"-","_")),'VI2'!$A:$A,0)),)</f>
        <v>0</v>
      </c>
      <c r="AB162" s="2">
        <f>IFERROR(HLOOKUP("tier1",'VI2'!$B:$B,MATCH(LOWER(SUBSTITUTE(HLOOKUP("vehicle",[1]pl!$C:$C,pos!AB162),"-","_")),'VI2'!$A:$A,0)),)</f>
        <v>0</v>
      </c>
      <c r="AC162" s="2">
        <f>IFERROR(HLOOKUP("tier1",'VI2'!$B:$B,MATCH(LOWER(SUBSTITUTE(HLOOKUP("vehicle",[1]pl!$C:$C,pos!AC162),"-","_")),'VI2'!$A:$A,0)),)</f>
        <v>0</v>
      </c>
      <c r="AD162" s="2">
        <f>IFERROR(HLOOKUP("tier1",'VI2'!$B:$B,MATCH(LOWER(SUBSTITUTE(HLOOKUP("vehicle",[1]pl!$C:$C,pos!AD162),"-","_")),'VI2'!$A:$A,0)),)</f>
        <v>0</v>
      </c>
      <c r="AE162" s="2">
        <f>IFERROR(HLOOKUP("tier1",'VI2'!$B:$B,MATCH(LOWER(SUBSTITUTE(HLOOKUP("vehicle",[1]pl!$C:$C,pos!AE162),"-","_")),'VI2'!$A:$A,0)),)</f>
        <v>0</v>
      </c>
    </row>
    <row r="163" spans="1:31" s="2" customFormat="1" x14ac:dyDescent="0.25">
      <c r="A163" s="2">
        <f>IFERROR(HLOOKUP("tier1",'VI2'!$B:$B,MATCH(LOWER(SUBSTITUTE(HLOOKUP("vehicle",[1]pl!$C:$C,pos!A163),"-","_")),'VI2'!$A:$A,0)),)</f>
        <v>0</v>
      </c>
      <c r="B163" s="2">
        <f>IFERROR(HLOOKUP("tier1",'VI2'!$B:$B,MATCH(LOWER(SUBSTITUTE(HLOOKUP("vehicle",[1]pl!$C:$C,pos!B163),"-","_")),'VI2'!$A:$A,0)),)</f>
        <v>0</v>
      </c>
      <c r="C163" s="2">
        <f>IFERROR(HLOOKUP("tier1",'VI2'!$B:$B,MATCH(LOWER(SUBSTITUTE(HLOOKUP("vehicle",[1]pl!$C:$C,pos!C163),"-","_")),'VI2'!$A:$A,0)),)</f>
        <v>0</v>
      </c>
      <c r="D163" s="2">
        <f>IFERROR(HLOOKUP("tier1",'VI2'!$B:$B,MATCH(LOWER(SUBSTITUTE(HLOOKUP("vehicle",[1]pl!$C:$C,pos!D163),"-","_")),'VI2'!$A:$A,0)),)</f>
        <v>0</v>
      </c>
      <c r="E163" s="2">
        <f>IFERROR(HLOOKUP("tier1",'VI2'!$B:$B,MATCH(LOWER(SUBSTITUTE(HLOOKUP("vehicle",[1]pl!$C:$C,pos!E163),"-","_")),'VI2'!$A:$A,0)),)</f>
        <v>0</v>
      </c>
      <c r="F163" s="2">
        <f>IFERROR(HLOOKUP("tier1",'VI2'!$B:$B,MATCH(LOWER(SUBSTITUTE(HLOOKUP("vehicle",[1]pl!$C:$C,pos!F163),"-","_")),'VI2'!$A:$A,0)),)</f>
        <v>0</v>
      </c>
      <c r="G163" s="2">
        <f>IFERROR(HLOOKUP("tier1",'VI2'!$B:$B,MATCH(LOWER(SUBSTITUTE(HLOOKUP("vehicle",[1]pl!$C:$C,pos!G163),"-","_")),'VI2'!$A:$A,0)),)</f>
        <v>0</v>
      </c>
      <c r="H163" s="2">
        <f>IFERROR(HLOOKUP("tier1",'VI2'!$B:$B,MATCH(LOWER(SUBSTITUTE(HLOOKUP("vehicle",[1]pl!$C:$C,pos!H163),"-","_")),'VI2'!$A:$A,0)),)</f>
        <v>0</v>
      </c>
      <c r="I163" s="2">
        <f>IFERROR(HLOOKUP("tier1",'VI2'!$B:$B,MATCH(LOWER(SUBSTITUTE(HLOOKUP("vehicle",[1]pl!$C:$C,pos!I163),"-","_")),'VI2'!$A:$A,0)),)</f>
        <v>0</v>
      </c>
      <c r="J163" s="2">
        <f>IFERROR(HLOOKUP("tier1",'VI2'!$B:$B,MATCH(LOWER(SUBSTITUTE(HLOOKUP("vehicle",[1]pl!$C:$C,pos!J163),"-","_")),'VI2'!$A:$A,0)),)</f>
        <v>0</v>
      </c>
      <c r="K163" s="2">
        <f>IFERROR(HLOOKUP("tier1",'VI2'!$B:$B,MATCH(LOWER(SUBSTITUTE(HLOOKUP("vehicle",[1]pl!$C:$C,pos!K163),"-","_")),'VI2'!$A:$A,0)),)</f>
        <v>0</v>
      </c>
      <c r="L163" s="2">
        <f>IFERROR(HLOOKUP("tier1",'VI2'!$B:$B,MATCH(LOWER(SUBSTITUTE(HLOOKUP("vehicle",[1]pl!$C:$C,pos!L163),"-","_")),'VI2'!$A:$A,0)),)</f>
        <v>0</v>
      </c>
      <c r="M163" s="2">
        <f>IFERROR(HLOOKUP("tier1",'VI2'!$B:$B,MATCH(LOWER(SUBSTITUTE(HLOOKUP("vehicle",[1]pl!$C:$C,pos!M163),"-","_")),'VI2'!$A:$A,0)),)</f>
        <v>0</v>
      </c>
      <c r="N163" s="2">
        <f>IFERROR(HLOOKUP("tier1",'VI2'!$B:$B,MATCH(LOWER(SUBSTITUTE(HLOOKUP("vehicle",[1]pl!$C:$C,pos!N163),"-","_")),'VI2'!$A:$A,0)),)</f>
        <v>0</v>
      </c>
      <c r="O163" s="2">
        <f>IFERROR(HLOOKUP("tier1",'VI2'!$B:$B,MATCH(LOWER(SUBSTITUTE(HLOOKUP("vehicle",[1]pl!$C:$C,pos!O163),"-","_")),'VI2'!$A:$A,0)),)</f>
        <v>0</v>
      </c>
      <c r="Q163" s="2">
        <f>IFERROR(HLOOKUP("tier1",'VI2'!$B:$B,MATCH(LOWER(SUBSTITUTE(HLOOKUP("vehicle",[1]pl!$C:$C,pos!Q163),"-","_")),'VI2'!$A:$A,0)),)</f>
        <v>0</v>
      </c>
      <c r="R163" s="2">
        <f>IFERROR(HLOOKUP("tier1",'VI2'!$B:$B,MATCH(LOWER(SUBSTITUTE(HLOOKUP("vehicle",[1]pl!$C:$C,pos!R163),"-","_")),'VI2'!$A:$A,0)),)</f>
        <v>0</v>
      </c>
      <c r="S163" s="2">
        <f>IFERROR(HLOOKUP("tier1",'VI2'!$B:$B,MATCH(LOWER(SUBSTITUTE(HLOOKUP("vehicle",[1]pl!$C:$C,pos!S163),"-","_")),'VI2'!$A:$A,0)),)</f>
        <v>0</v>
      </c>
      <c r="T163" s="2">
        <f>IFERROR(HLOOKUP("tier1",'VI2'!$B:$B,MATCH(LOWER(SUBSTITUTE(HLOOKUP("vehicle",[1]pl!$C:$C,pos!T163),"-","_")),'VI2'!$A:$A,0)),)</f>
        <v>0</v>
      </c>
      <c r="U163" s="2">
        <f>IFERROR(HLOOKUP("tier1",'VI2'!$B:$B,MATCH(LOWER(SUBSTITUTE(HLOOKUP("vehicle",[1]pl!$C:$C,pos!U163),"-","_")),'VI2'!$A:$A,0)),)</f>
        <v>0</v>
      </c>
      <c r="V163" s="2">
        <f>IFERROR(HLOOKUP("tier1",'VI2'!$B:$B,MATCH(LOWER(SUBSTITUTE(HLOOKUP("vehicle",[1]pl!$C:$C,pos!V163),"-","_")),'VI2'!$A:$A,0)),)</f>
        <v>0</v>
      </c>
      <c r="W163" s="2">
        <f>IFERROR(HLOOKUP("tier1",'VI2'!$B:$B,MATCH(LOWER(SUBSTITUTE(HLOOKUP("vehicle",[1]pl!$C:$C,pos!W163),"-","_")),'VI2'!$A:$A,0)),)</f>
        <v>0</v>
      </c>
      <c r="X163" s="2">
        <f>IFERROR(HLOOKUP("tier1",'VI2'!$B:$B,MATCH(LOWER(SUBSTITUTE(HLOOKUP("vehicle",[1]pl!$C:$C,pos!X163),"-","_")),'VI2'!$A:$A,0)),)</f>
        <v>0</v>
      </c>
      <c r="Y163" s="2">
        <f>IFERROR(HLOOKUP("tier1",'VI2'!$B:$B,MATCH(LOWER(SUBSTITUTE(HLOOKUP("vehicle",[1]pl!$C:$C,pos!Y163),"-","_")),'VI2'!$A:$A,0)),)</f>
        <v>0</v>
      </c>
      <c r="Z163" s="2">
        <f>IFERROR(HLOOKUP("tier1",'VI2'!$B:$B,MATCH(LOWER(SUBSTITUTE(HLOOKUP("vehicle",[1]pl!$C:$C,pos!Z163),"-","_")),'VI2'!$A:$A,0)),)</f>
        <v>0</v>
      </c>
      <c r="AA163" s="2">
        <f>IFERROR(HLOOKUP("tier1",'VI2'!$B:$B,MATCH(LOWER(SUBSTITUTE(HLOOKUP("vehicle",[1]pl!$C:$C,pos!AA163),"-","_")),'VI2'!$A:$A,0)),)</f>
        <v>0</v>
      </c>
      <c r="AB163" s="2">
        <f>IFERROR(HLOOKUP("tier1",'VI2'!$B:$B,MATCH(LOWER(SUBSTITUTE(HLOOKUP("vehicle",[1]pl!$C:$C,pos!AB163),"-","_")),'VI2'!$A:$A,0)),)</f>
        <v>0</v>
      </c>
      <c r="AC163" s="2">
        <f>IFERROR(HLOOKUP("tier1",'VI2'!$B:$B,MATCH(LOWER(SUBSTITUTE(HLOOKUP("vehicle",[1]pl!$C:$C,pos!AC163),"-","_")),'VI2'!$A:$A,0)),)</f>
        <v>0</v>
      </c>
      <c r="AD163" s="2">
        <f>IFERROR(HLOOKUP("tier1",'VI2'!$B:$B,MATCH(LOWER(SUBSTITUTE(HLOOKUP("vehicle",[1]pl!$C:$C,pos!AD163),"-","_")),'VI2'!$A:$A,0)),)</f>
        <v>0</v>
      </c>
      <c r="AE163" s="2">
        <f>IFERROR(HLOOKUP("tier1",'VI2'!$B:$B,MATCH(LOWER(SUBSTITUTE(HLOOKUP("vehicle",[1]pl!$C:$C,pos!AE163),"-","_")),'VI2'!$A:$A,0)),)</f>
        <v>0</v>
      </c>
    </row>
    <row r="164" spans="1:31" s="2" customFormat="1" x14ac:dyDescent="0.25">
      <c r="A164" s="2">
        <f>IFERROR(HLOOKUP("tier1",'VI2'!$B:$B,MATCH(LOWER(SUBSTITUTE(HLOOKUP("vehicle",[1]pl!$C:$C,pos!A164),"-","_")),'VI2'!$A:$A,0)),)</f>
        <v>0</v>
      </c>
      <c r="B164" s="2">
        <f>IFERROR(HLOOKUP("tier1",'VI2'!$B:$B,MATCH(LOWER(SUBSTITUTE(HLOOKUP("vehicle",[1]pl!$C:$C,pos!B164),"-","_")),'VI2'!$A:$A,0)),)</f>
        <v>0</v>
      </c>
      <c r="C164" s="2">
        <f>IFERROR(HLOOKUP("tier1",'VI2'!$B:$B,MATCH(LOWER(SUBSTITUTE(HLOOKUP("vehicle",[1]pl!$C:$C,pos!C164),"-","_")),'VI2'!$A:$A,0)),)</f>
        <v>0</v>
      </c>
      <c r="D164" s="2">
        <f>IFERROR(HLOOKUP("tier1",'VI2'!$B:$B,MATCH(LOWER(SUBSTITUTE(HLOOKUP("vehicle",[1]pl!$C:$C,pos!D164),"-","_")),'VI2'!$A:$A,0)),)</f>
        <v>0</v>
      </c>
      <c r="E164" s="2">
        <f>IFERROR(HLOOKUP("tier1",'VI2'!$B:$B,MATCH(LOWER(SUBSTITUTE(HLOOKUP("vehicle",[1]pl!$C:$C,pos!E164),"-","_")),'VI2'!$A:$A,0)),)</f>
        <v>0</v>
      </c>
      <c r="F164" s="2">
        <f>IFERROR(HLOOKUP("tier1",'VI2'!$B:$B,MATCH(LOWER(SUBSTITUTE(HLOOKUP("vehicle",[1]pl!$C:$C,pos!F164),"-","_")),'VI2'!$A:$A,0)),)</f>
        <v>0</v>
      </c>
      <c r="G164" s="2">
        <f>IFERROR(HLOOKUP("tier1",'VI2'!$B:$B,MATCH(LOWER(SUBSTITUTE(HLOOKUP("vehicle",[1]pl!$C:$C,pos!G164),"-","_")),'VI2'!$A:$A,0)),)</f>
        <v>0</v>
      </c>
      <c r="H164" s="2">
        <f>IFERROR(HLOOKUP("tier1",'VI2'!$B:$B,MATCH(LOWER(SUBSTITUTE(HLOOKUP("vehicle",[1]pl!$C:$C,pos!H164),"-","_")),'VI2'!$A:$A,0)),)</f>
        <v>0</v>
      </c>
      <c r="I164" s="2">
        <f>IFERROR(HLOOKUP("tier1",'VI2'!$B:$B,MATCH(LOWER(SUBSTITUTE(HLOOKUP("vehicle",[1]pl!$C:$C,pos!I164),"-","_")),'VI2'!$A:$A,0)),)</f>
        <v>0</v>
      </c>
      <c r="J164" s="2">
        <f>IFERROR(HLOOKUP("tier1",'VI2'!$B:$B,MATCH(LOWER(SUBSTITUTE(HLOOKUP("vehicle",[1]pl!$C:$C,pos!J164),"-","_")),'VI2'!$A:$A,0)),)</f>
        <v>0</v>
      </c>
      <c r="K164" s="2">
        <f>IFERROR(HLOOKUP("tier1",'VI2'!$B:$B,MATCH(LOWER(SUBSTITUTE(HLOOKUP("vehicle",[1]pl!$C:$C,pos!K164),"-","_")),'VI2'!$A:$A,0)),)</f>
        <v>0</v>
      </c>
      <c r="L164" s="2">
        <f>IFERROR(HLOOKUP("tier1",'VI2'!$B:$B,MATCH(LOWER(SUBSTITUTE(HLOOKUP("vehicle",[1]pl!$C:$C,pos!L164),"-","_")),'VI2'!$A:$A,0)),)</f>
        <v>0</v>
      </c>
      <c r="M164" s="2">
        <f>IFERROR(HLOOKUP("tier1",'VI2'!$B:$B,MATCH(LOWER(SUBSTITUTE(HLOOKUP("vehicle",[1]pl!$C:$C,pos!M164),"-","_")),'VI2'!$A:$A,0)),)</f>
        <v>0</v>
      </c>
      <c r="N164" s="2">
        <f>IFERROR(HLOOKUP("tier1",'VI2'!$B:$B,MATCH(LOWER(SUBSTITUTE(HLOOKUP("vehicle",[1]pl!$C:$C,pos!N164),"-","_")),'VI2'!$A:$A,0)),)</f>
        <v>0</v>
      </c>
      <c r="O164" s="2">
        <f>IFERROR(HLOOKUP("tier1",'VI2'!$B:$B,MATCH(LOWER(SUBSTITUTE(HLOOKUP("vehicle",[1]pl!$C:$C,pos!O164),"-","_")),'VI2'!$A:$A,0)),)</f>
        <v>0</v>
      </c>
      <c r="Q164" s="2">
        <f>IFERROR(HLOOKUP("tier1",'VI2'!$B:$B,MATCH(LOWER(SUBSTITUTE(HLOOKUP("vehicle",[1]pl!$C:$C,pos!Q164),"-","_")),'VI2'!$A:$A,0)),)</f>
        <v>0</v>
      </c>
      <c r="R164" s="2">
        <f>IFERROR(HLOOKUP("tier1",'VI2'!$B:$B,MATCH(LOWER(SUBSTITUTE(HLOOKUP("vehicle",[1]pl!$C:$C,pos!R164),"-","_")),'VI2'!$A:$A,0)),)</f>
        <v>0</v>
      </c>
      <c r="S164" s="2">
        <f>IFERROR(HLOOKUP("tier1",'VI2'!$B:$B,MATCH(LOWER(SUBSTITUTE(HLOOKUP("vehicle",[1]pl!$C:$C,pos!S164),"-","_")),'VI2'!$A:$A,0)),)</f>
        <v>0</v>
      </c>
      <c r="T164" s="2">
        <f>IFERROR(HLOOKUP("tier1",'VI2'!$B:$B,MATCH(LOWER(SUBSTITUTE(HLOOKUP("vehicle",[1]pl!$C:$C,pos!T164),"-","_")),'VI2'!$A:$A,0)),)</f>
        <v>0</v>
      </c>
      <c r="U164" s="2">
        <f>IFERROR(HLOOKUP("tier1",'VI2'!$B:$B,MATCH(LOWER(SUBSTITUTE(HLOOKUP("vehicle",[1]pl!$C:$C,pos!U164),"-","_")),'VI2'!$A:$A,0)),)</f>
        <v>0</v>
      </c>
      <c r="V164" s="2">
        <f>IFERROR(HLOOKUP("tier1",'VI2'!$B:$B,MATCH(LOWER(SUBSTITUTE(HLOOKUP("vehicle",[1]pl!$C:$C,pos!V164),"-","_")),'VI2'!$A:$A,0)),)</f>
        <v>0</v>
      </c>
      <c r="W164" s="2">
        <f>IFERROR(HLOOKUP("tier1",'VI2'!$B:$B,MATCH(LOWER(SUBSTITUTE(HLOOKUP("vehicle",[1]pl!$C:$C,pos!W164),"-","_")),'VI2'!$A:$A,0)),)</f>
        <v>0</v>
      </c>
      <c r="X164" s="2">
        <f>IFERROR(HLOOKUP("tier1",'VI2'!$B:$B,MATCH(LOWER(SUBSTITUTE(HLOOKUP("vehicle",[1]pl!$C:$C,pos!X164),"-","_")),'VI2'!$A:$A,0)),)</f>
        <v>0</v>
      </c>
      <c r="Y164" s="2">
        <f>IFERROR(HLOOKUP("tier1",'VI2'!$B:$B,MATCH(LOWER(SUBSTITUTE(HLOOKUP("vehicle",[1]pl!$C:$C,pos!Y164),"-","_")),'VI2'!$A:$A,0)),)</f>
        <v>0</v>
      </c>
      <c r="Z164" s="2">
        <f>IFERROR(HLOOKUP("tier1",'VI2'!$B:$B,MATCH(LOWER(SUBSTITUTE(HLOOKUP("vehicle",[1]pl!$C:$C,pos!Z164),"-","_")),'VI2'!$A:$A,0)),)</f>
        <v>0</v>
      </c>
      <c r="AA164" s="2">
        <f>IFERROR(HLOOKUP("tier1",'VI2'!$B:$B,MATCH(LOWER(SUBSTITUTE(HLOOKUP("vehicle",[1]pl!$C:$C,pos!AA164),"-","_")),'VI2'!$A:$A,0)),)</f>
        <v>0</v>
      </c>
      <c r="AB164" s="2">
        <f>IFERROR(HLOOKUP("tier1",'VI2'!$B:$B,MATCH(LOWER(SUBSTITUTE(HLOOKUP("vehicle",[1]pl!$C:$C,pos!AB164),"-","_")),'VI2'!$A:$A,0)),)</f>
        <v>0</v>
      </c>
      <c r="AC164" s="2">
        <f>IFERROR(HLOOKUP("tier1",'VI2'!$B:$B,MATCH(LOWER(SUBSTITUTE(HLOOKUP("vehicle",[1]pl!$C:$C,pos!AC164),"-","_")),'VI2'!$A:$A,0)),)</f>
        <v>0</v>
      </c>
      <c r="AD164" s="2">
        <f>IFERROR(HLOOKUP("tier1",'VI2'!$B:$B,MATCH(LOWER(SUBSTITUTE(HLOOKUP("vehicle",[1]pl!$C:$C,pos!AD164),"-","_")),'VI2'!$A:$A,0)),)</f>
        <v>0</v>
      </c>
      <c r="AE164" s="2">
        <f>IFERROR(HLOOKUP("tier1",'VI2'!$B:$B,MATCH(LOWER(SUBSTITUTE(HLOOKUP("vehicle",[1]pl!$C:$C,pos!AE164),"-","_")),'VI2'!$A:$A,0)),)</f>
        <v>0</v>
      </c>
    </row>
    <row r="165" spans="1:31" s="2" customFormat="1" x14ac:dyDescent="0.25">
      <c r="A165" s="2">
        <f>IFERROR(HLOOKUP("tier1",'VI2'!$B:$B,MATCH(LOWER(SUBSTITUTE(HLOOKUP("vehicle",[1]pl!$C:$C,pos!A165),"-","_")),'VI2'!$A:$A,0)),)</f>
        <v>0</v>
      </c>
      <c r="B165" s="2">
        <f>IFERROR(HLOOKUP("tier1",'VI2'!$B:$B,MATCH(LOWER(SUBSTITUTE(HLOOKUP("vehicle",[1]pl!$C:$C,pos!B165),"-","_")),'VI2'!$A:$A,0)),)</f>
        <v>0</v>
      </c>
      <c r="C165" s="2">
        <f>IFERROR(HLOOKUP("tier1",'VI2'!$B:$B,MATCH(LOWER(SUBSTITUTE(HLOOKUP("vehicle",[1]pl!$C:$C,pos!C165),"-","_")),'VI2'!$A:$A,0)),)</f>
        <v>0</v>
      </c>
      <c r="D165" s="2">
        <f>IFERROR(HLOOKUP("tier1",'VI2'!$B:$B,MATCH(LOWER(SUBSTITUTE(HLOOKUP("vehicle",[1]pl!$C:$C,pos!D165),"-","_")),'VI2'!$A:$A,0)),)</f>
        <v>0</v>
      </c>
      <c r="E165" s="2">
        <f>IFERROR(HLOOKUP("tier1",'VI2'!$B:$B,MATCH(LOWER(SUBSTITUTE(HLOOKUP("vehicle",[1]pl!$C:$C,pos!E165),"-","_")),'VI2'!$A:$A,0)),)</f>
        <v>0</v>
      </c>
      <c r="F165" s="2">
        <f>IFERROR(HLOOKUP("tier1",'VI2'!$B:$B,MATCH(LOWER(SUBSTITUTE(HLOOKUP("vehicle",[1]pl!$C:$C,pos!F165),"-","_")),'VI2'!$A:$A,0)),)</f>
        <v>0</v>
      </c>
      <c r="G165" s="2">
        <f>IFERROR(HLOOKUP("tier1",'VI2'!$B:$B,MATCH(LOWER(SUBSTITUTE(HLOOKUP("vehicle",[1]pl!$C:$C,pos!G165),"-","_")),'VI2'!$A:$A,0)),)</f>
        <v>0</v>
      </c>
      <c r="H165" s="2">
        <f>IFERROR(HLOOKUP("tier1",'VI2'!$B:$B,MATCH(LOWER(SUBSTITUTE(HLOOKUP("vehicle",[1]pl!$C:$C,pos!H165),"-","_")),'VI2'!$A:$A,0)),)</f>
        <v>0</v>
      </c>
      <c r="I165" s="2">
        <f>IFERROR(HLOOKUP("tier1",'VI2'!$B:$B,MATCH(LOWER(SUBSTITUTE(HLOOKUP("vehicle",[1]pl!$C:$C,pos!I165),"-","_")),'VI2'!$A:$A,0)),)</f>
        <v>0</v>
      </c>
      <c r="J165" s="2">
        <f>IFERROR(HLOOKUP("tier1",'VI2'!$B:$B,MATCH(LOWER(SUBSTITUTE(HLOOKUP("vehicle",[1]pl!$C:$C,pos!J165),"-","_")),'VI2'!$A:$A,0)),)</f>
        <v>0</v>
      </c>
      <c r="K165" s="2">
        <f>IFERROR(HLOOKUP("tier1",'VI2'!$B:$B,MATCH(LOWER(SUBSTITUTE(HLOOKUP("vehicle",[1]pl!$C:$C,pos!K165),"-","_")),'VI2'!$A:$A,0)),)</f>
        <v>0</v>
      </c>
      <c r="L165" s="2">
        <f>IFERROR(HLOOKUP("tier1",'VI2'!$B:$B,MATCH(LOWER(SUBSTITUTE(HLOOKUP("vehicle",[1]pl!$C:$C,pos!L165),"-","_")),'VI2'!$A:$A,0)),)</f>
        <v>0</v>
      </c>
      <c r="M165" s="2">
        <f>IFERROR(HLOOKUP("tier1",'VI2'!$B:$B,MATCH(LOWER(SUBSTITUTE(HLOOKUP("vehicle",[1]pl!$C:$C,pos!M165),"-","_")),'VI2'!$A:$A,0)),)</f>
        <v>0</v>
      </c>
      <c r="N165" s="2">
        <f>IFERROR(HLOOKUP("tier1",'VI2'!$B:$B,MATCH(LOWER(SUBSTITUTE(HLOOKUP("vehicle",[1]pl!$C:$C,pos!N165),"-","_")),'VI2'!$A:$A,0)),)</f>
        <v>0</v>
      </c>
      <c r="O165" s="2">
        <f>IFERROR(HLOOKUP("tier1",'VI2'!$B:$B,MATCH(LOWER(SUBSTITUTE(HLOOKUP("vehicle",[1]pl!$C:$C,pos!O165),"-","_")),'VI2'!$A:$A,0)),)</f>
        <v>0</v>
      </c>
      <c r="Q165" s="2">
        <f>IFERROR(HLOOKUP("tier1",'VI2'!$B:$B,MATCH(LOWER(SUBSTITUTE(HLOOKUP("vehicle",[1]pl!$C:$C,pos!Q165),"-","_")),'VI2'!$A:$A,0)),)</f>
        <v>0</v>
      </c>
      <c r="R165" s="2">
        <f>IFERROR(HLOOKUP("tier1",'VI2'!$B:$B,MATCH(LOWER(SUBSTITUTE(HLOOKUP("vehicle",[1]pl!$C:$C,pos!R165),"-","_")),'VI2'!$A:$A,0)),)</f>
        <v>0</v>
      </c>
      <c r="S165" s="2">
        <f>IFERROR(HLOOKUP("tier1",'VI2'!$B:$B,MATCH(LOWER(SUBSTITUTE(HLOOKUP("vehicle",[1]pl!$C:$C,pos!S165),"-","_")),'VI2'!$A:$A,0)),)</f>
        <v>0</v>
      </c>
      <c r="T165" s="2">
        <f>IFERROR(HLOOKUP("tier1",'VI2'!$B:$B,MATCH(LOWER(SUBSTITUTE(HLOOKUP("vehicle",[1]pl!$C:$C,pos!T165),"-","_")),'VI2'!$A:$A,0)),)</f>
        <v>0</v>
      </c>
      <c r="U165" s="2">
        <f>IFERROR(HLOOKUP("tier1",'VI2'!$B:$B,MATCH(LOWER(SUBSTITUTE(HLOOKUP("vehicle",[1]pl!$C:$C,pos!U165),"-","_")),'VI2'!$A:$A,0)),)</f>
        <v>0</v>
      </c>
      <c r="V165" s="2">
        <f>IFERROR(HLOOKUP("tier1",'VI2'!$B:$B,MATCH(LOWER(SUBSTITUTE(HLOOKUP("vehicle",[1]pl!$C:$C,pos!V165),"-","_")),'VI2'!$A:$A,0)),)</f>
        <v>0</v>
      </c>
      <c r="W165" s="2">
        <f>IFERROR(HLOOKUP("tier1",'VI2'!$B:$B,MATCH(LOWER(SUBSTITUTE(HLOOKUP("vehicle",[1]pl!$C:$C,pos!W165),"-","_")),'VI2'!$A:$A,0)),)</f>
        <v>0</v>
      </c>
      <c r="X165" s="2">
        <f>IFERROR(HLOOKUP("tier1",'VI2'!$B:$B,MATCH(LOWER(SUBSTITUTE(HLOOKUP("vehicle",[1]pl!$C:$C,pos!X165),"-","_")),'VI2'!$A:$A,0)),)</f>
        <v>0</v>
      </c>
      <c r="Y165" s="2">
        <f>IFERROR(HLOOKUP("tier1",'VI2'!$B:$B,MATCH(LOWER(SUBSTITUTE(HLOOKUP("vehicle",[1]pl!$C:$C,pos!Y165),"-","_")),'VI2'!$A:$A,0)),)</f>
        <v>0</v>
      </c>
      <c r="Z165" s="2">
        <f>IFERROR(HLOOKUP("tier1",'VI2'!$B:$B,MATCH(LOWER(SUBSTITUTE(HLOOKUP("vehicle",[1]pl!$C:$C,pos!Z165),"-","_")),'VI2'!$A:$A,0)),)</f>
        <v>0</v>
      </c>
      <c r="AA165" s="2">
        <f>IFERROR(HLOOKUP("tier1",'VI2'!$B:$B,MATCH(LOWER(SUBSTITUTE(HLOOKUP("vehicle",[1]pl!$C:$C,pos!AA165),"-","_")),'VI2'!$A:$A,0)),)</f>
        <v>0</v>
      </c>
      <c r="AB165" s="2">
        <f>IFERROR(HLOOKUP("tier1",'VI2'!$B:$B,MATCH(LOWER(SUBSTITUTE(HLOOKUP("vehicle",[1]pl!$C:$C,pos!AB165),"-","_")),'VI2'!$A:$A,0)),)</f>
        <v>0</v>
      </c>
      <c r="AC165" s="2">
        <f>IFERROR(HLOOKUP("tier1",'VI2'!$B:$B,MATCH(LOWER(SUBSTITUTE(HLOOKUP("vehicle",[1]pl!$C:$C,pos!AC165),"-","_")),'VI2'!$A:$A,0)),)</f>
        <v>0</v>
      </c>
      <c r="AD165" s="2">
        <f>IFERROR(HLOOKUP("tier1",'VI2'!$B:$B,MATCH(LOWER(SUBSTITUTE(HLOOKUP("vehicle",[1]pl!$C:$C,pos!AD165),"-","_")),'VI2'!$A:$A,0)),)</f>
        <v>0</v>
      </c>
      <c r="AE165" s="2">
        <f>IFERROR(HLOOKUP("tier1",'VI2'!$B:$B,MATCH(LOWER(SUBSTITUTE(HLOOKUP("vehicle",[1]pl!$C:$C,pos!AE165),"-","_")),'VI2'!$A:$A,0)),)</f>
        <v>0</v>
      </c>
    </row>
    <row r="166" spans="1:31" s="2" customFormat="1" x14ac:dyDescent="0.25">
      <c r="A166" s="2">
        <f>IFERROR(HLOOKUP("tier1",'VI2'!$B:$B,MATCH(LOWER(SUBSTITUTE(HLOOKUP("vehicle",[1]pl!$C:$C,pos!A166),"-","_")),'VI2'!$A:$A,0)),)</f>
        <v>0</v>
      </c>
      <c r="B166" s="2">
        <f>IFERROR(HLOOKUP("tier1",'VI2'!$B:$B,MATCH(LOWER(SUBSTITUTE(HLOOKUP("vehicle",[1]pl!$C:$C,pos!B166),"-","_")),'VI2'!$A:$A,0)),)</f>
        <v>0</v>
      </c>
      <c r="C166" s="2">
        <f>IFERROR(HLOOKUP("tier1",'VI2'!$B:$B,MATCH(LOWER(SUBSTITUTE(HLOOKUP("vehicle",[1]pl!$C:$C,pos!C166),"-","_")),'VI2'!$A:$A,0)),)</f>
        <v>0</v>
      </c>
      <c r="D166" s="2">
        <f>IFERROR(HLOOKUP("tier1",'VI2'!$B:$B,MATCH(LOWER(SUBSTITUTE(HLOOKUP("vehicle",[1]pl!$C:$C,pos!D166),"-","_")),'VI2'!$A:$A,0)),)</f>
        <v>0</v>
      </c>
      <c r="E166" s="2">
        <f>IFERROR(HLOOKUP("tier1",'VI2'!$B:$B,MATCH(LOWER(SUBSTITUTE(HLOOKUP("vehicle",[1]pl!$C:$C,pos!E166),"-","_")),'VI2'!$A:$A,0)),)</f>
        <v>0</v>
      </c>
      <c r="F166" s="2">
        <f>IFERROR(HLOOKUP("tier1",'VI2'!$B:$B,MATCH(LOWER(SUBSTITUTE(HLOOKUP("vehicle",[1]pl!$C:$C,pos!F166),"-","_")),'VI2'!$A:$A,0)),)</f>
        <v>0</v>
      </c>
      <c r="G166" s="2">
        <f>IFERROR(HLOOKUP("tier1",'VI2'!$B:$B,MATCH(LOWER(SUBSTITUTE(HLOOKUP("vehicle",[1]pl!$C:$C,pos!G166),"-","_")),'VI2'!$A:$A,0)),)</f>
        <v>0</v>
      </c>
      <c r="H166" s="2">
        <f>IFERROR(HLOOKUP("tier1",'VI2'!$B:$B,MATCH(LOWER(SUBSTITUTE(HLOOKUP("vehicle",[1]pl!$C:$C,pos!H166),"-","_")),'VI2'!$A:$A,0)),)</f>
        <v>0</v>
      </c>
      <c r="I166" s="2">
        <f>IFERROR(HLOOKUP("tier1",'VI2'!$B:$B,MATCH(LOWER(SUBSTITUTE(HLOOKUP("vehicle",[1]pl!$C:$C,pos!I166),"-","_")),'VI2'!$A:$A,0)),)</f>
        <v>0</v>
      </c>
      <c r="J166" s="2">
        <f>IFERROR(HLOOKUP("tier1",'VI2'!$B:$B,MATCH(LOWER(SUBSTITUTE(HLOOKUP("vehicle",[1]pl!$C:$C,pos!J166),"-","_")),'VI2'!$A:$A,0)),)</f>
        <v>0</v>
      </c>
      <c r="K166" s="2">
        <f>IFERROR(HLOOKUP("tier1",'VI2'!$B:$B,MATCH(LOWER(SUBSTITUTE(HLOOKUP("vehicle",[1]pl!$C:$C,pos!K166),"-","_")),'VI2'!$A:$A,0)),)</f>
        <v>0</v>
      </c>
      <c r="L166" s="2">
        <f>IFERROR(HLOOKUP("tier1",'VI2'!$B:$B,MATCH(LOWER(SUBSTITUTE(HLOOKUP("vehicle",[1]pl!$C:$C,pos!L166),"-","_")),'VI2'!$A:$A,0)),)</f>
        <v>0</v>
      </c>
      <c r="M166" s="2">
        <f>IFERROR(HLOOKUP("tier1",'VI2'!$B:$B,MATCH(LOWER(SUBSTITUTE(HLOOKUP("vehicle",[1]pl!$C:$C,pos!M166),"-","_")),'VI2'!$A:$A,0)),)</f>
        <v>0</v>
      </c>
      <c r="N166" s="2">
        <f>IFERROR(HLOOKUP("tier1",'VI2'!$B:$B,MATCH(LOWER(SUBSTITUTE(HLOOKUP("vehicle",[1]pl!$C:$C,pos!N166),"-","_")),'VI2'!$A:$A,0)),)</f>
        <v>0</v>
      </c>
      <c r="O166" s="2">
        <f>IFERROR(HLOOKUP("tier1",'VI2'!$B:$B,MATCH(LOWER(SUBSTITUTE(HLOOKUP("vehicle",[1]pl!$C:$C,pos!O166),"-","_")),'VI2'!$A:$A,0)),)</f>
        <v>0</v>
      </c>
      <c r="Q166" s="2">
        <f>IFERROR(HLOOKUP("tier1",'VI2'!$B:$B,MATCH(LOWER(SUBSTITUTE(HLOOKUP("vehicle",[1]pl!$C:$C,pos!Q166),"-","_")),'VI2'!$A:$A,0)),)</f>
        <v>0</v>
      </c>
      <c r="R166" s="2">
        <f>IFERROR(HLOOKUP("tier1",'VI2'!$B:$B,MATCH(LOWER(SUBSTITUTE(HLOOKUP("vehicle",[1]pl!$C:$C,pos!R166),"-","_")),'VI2'!$A:$A,0)),)</f>
        <v>0</v>
      </c>
      <c r="S166" s="2">
        <f>IFERROR(HLOOKUP("tier1",'VI2'!$B:$B,MATCH(LOWER(SUBSTITUTE(HLOOKUP("vehicle",[1]pl!$C:$C,pos!S166),"-","_")),'VI2'!$A:$A,0)),)</f>
        <v>0</v>
      </c>
      <c r="T166" s="2">
        <f>IFERROR(HLOOKUP("tier1",'VI2'!$B:$B,MATCH(LOWER(SUBSTITUTE(HLOOKUP("vehicle",[1]pl!$C:$C,pos!T166),"-","_")),'VI2'!$A:$A,0)),)</f>
        <v>0</v>
      </c>
      <c r="U166" s="2">
        <f>IFERROR(HLOOKUP("tier1",'VI2'!$B:$B,MATCH(LOWER(SUBSTITUTE(HLOOKUP("vehicle",[1]pl!$C:$C,pos!U166),"-","_")),'VI2'!$A:$A,0)),)</f>
        <v>0</v>
      </c>
      <c r="V166" s="2">
        <f>IFERROR(HLOOKUP("tier1",'VI2'!$B:$B,MATCH(LOWER(SUBSTITUTE(HLOOKUP("vehicle",[1]pl!$C:$C,pos!V166),"-","_")),'VI2'!$A:$A,0)),)</f>
        <v>0</v>
      </c>
      <c r="W166" s="2">
        <f>IFERROR(HLOOKUP("tier1",'VI2'!$B:$B,MATCH(LOWER(SUBSTITUTE(HLOOKUP("vehicle",[1]pl!$C:$C,pos!W166),"-","_")),'VI2'!$A:$A,0)),)</f>
        <v>0</v>
      </c>
      <c r="X166" s="2">
        <f>IFERROR(HLOOKUP("tier1",'VI2'!$B:$B,MATCH(LOWER(SUBSTITUTE(HLOOKUP("vehicle",[1]pl!$C:$C,pos!X166),"-","_")),'VI2'!$A:$A,0)),)</f>
        <v>0</v>
      </c>
      <c r="Y166" s="2">
        <f>IFERROR(HLOOKUP("tier1",'VI2'!$B:$B,MATCH(LOWER(SUBSTITUTE(HLOOKUP("vehicle",[1]pl!$C:$C,pos!Y166),"-","_")),'VI2'!$A:$A,0)),)</f>
        <v>0</v>
      </c>
      <c r="Z166" s="2">
        <f>IFERROR(HLOOKUP("tier1",'VI2'!$B:$B,MATCH(LOWER(SUBSTITUTE(HLOOKUP("vehicle",[1]pl!$C:$C,pos!Z166),"-","_")),'VI2'!$A:$A,0)),)</f>
        <v>0</v>
      </c>
      <c r="AA166" s="2">
        <f>IFERROR(HLOOKUP("tier1",'VI2'!$B:$B,MATCH(LOWER(SUBSTITUTE(HLOOKUP("vehicle",[1]pl!$C:$C,pos!AA166),"-","_")),'VI2'!$A:$A,0)),)</f>
        <v>0</v>
      </c>
      <c r="AB166" s="2">
        <f>IFERROR(HLOOKUP("tier1",'VI2'!$B:$B,MATCH(LOWER(SUBSTITUTE(HLOOKUP("vehicle",[1]pl!$C:$C,pos!AB166),"-","_")),'VI2'!$A:$A,0)),)</f>
        <v>0</v>
      </c>
      <c r="AC166" s="2">
        <f>IFERROR(HLOOKUP("tier1",'VI2'!$B:$B,MATCH(LOWER(SUBSTITUTE(HLOOKUP("vehicle",[1]pl!$C:$C,pos!AC166),"-","_")),'VI2'!$A:$A,0)),)</f>
        <v>0</v>
      </c>
      <c r="AD166" s="2">
        <f>IFERROR(HLOOKUP("tier1",'VI2'!$B:$B,MATCH(LOWER(SUBSTITUTE(HLOOKUP("vehicle",[1]pl!$C:$C,pos!AD166),"-","_")),'VI2'!$A:$A,0)),)</f>
        <v>0</v>
      </c>
      <c r="AE166" s="2">
        <f>IFERROR(HLOOKUP("tier1",'VI2'!$B:$B,MATCH(LOWER(SUBSTITUTE(HLOOKUP("vehicle",[1]pl!$C:$C,pos!AE166),"-","_")),'VI2'!$A:$A,0)),)</f>
        <v>0</v>
      </c>
    </row>
    <row r="167" spans="1:31" s="2" customFormat="1" x14ac:dyDescent="0.25">
      <c r="A167" s="2">
        <f>IFERROR(HLOOKUP("tier1",'VI2'!$B:$B,MATCH(LOWER(SUBSTITUTE(HLOOKUP("vehicle",[1]pl!$C:$C,pos!A167),"-","_")),'VI2'!$A:$A,0)),)</f>
        <v>0</v>
      </c>
      <c r="B167" s="2">
        <f>IFERROR(HLOOKUP("tier1",'VI2'!$B:$B,MATCH(LOWER(SUBSTITUTE(HLOOKUP("vehicle",[1]pl!$C:$C,pos!B167),"-","_")),'VI2'!$A:$A,0)),)</f>
        <v>0</v>
      </c>
      <c r="C167" s="2">
        <f>IFERROR(HLOOKUP("tier1",'VI2'!$B:$B,MATCH(LOWER(SUBSTITUTE(HLOOKUP("vehicle",[1]pl!$C:$C,pos!C167),"-","_")),'VI2'!$A:$A,0)),)</f>
        <v>0</v>
      </c>
      <c r="D167" s="2">
        <f>IFERROR(HLOOKUP("tier1",'VI2'!$B:$B,MATCH(LOWER(SUBSTITUTE(HLOOKUP("vehicle",[1]pl!$C:$C,pos!D167),"-","_")),'VI2'!$A:$A,0)),)</f>
        <v>0</v>
      </c>
      <c r="E167" s="2">
        <f>IFERROR(HLOOKUP("tier1",'VI2'!$B:$B,MATCH(LOWER(SUBSTITUTE(HLOOKUP("vehicle",[1]pl!$C:$C,pos!E167),"-","_")),'VI2'!$A:$A,0)),)</f>
        <v>0</v>
      </c>
      <c r="F167" s="2">
        <f>IFERROR(HLOOKUP("tier1",'VI2'!$B:$B,MATCH(LOWER(SUBSTITUTE(HLOOKUP("vehicle",[1]pl!$C:$C,pos!F167),"-","_")),'VI2'!$A:$A,0)),)</f>
        <v>0</v>
      </c>
      <c r="G167" s="2">
        <f>IFERROR(HLOOKUP("tier1",'VI2'!$B:$B,MATCH(LOWER(SUBSTITUTE(HLOOKUP("vehicle",[1]pl!$C:$C,pos!G167),"-","_")),'VI2'!$A:$A,0)),)</f>
        <v>0</v>
      </c>
      <c r="H167" s="2">
        <f>IFERROR(HLOOKUP("tier1",'VI2'!$B:$B,MATCH(LOWER(SUBSTITUTE(HLOOKUP("vehicle",[1]pl!$C:$C,pos!H167),"-","_")),'VI2'!$A:$A,0)),)</f>
        <v>0</v>
      </c>
      <c r="I167" s="2">
        <f>IFERROR(HLOOKUP("tier1",'VI2'!$B:$B,MATCH(LOWER(SUBSTITUTE(HLOOKUP("vehicle",[1]pl!$C:$C,pos!I167),"-","_")),'VI2'!$A:$A,0)),)</f>
        <v>0</v>
      </c>
      <c r="J167" s="2">
        <f>IFERROR(HLOOKUP("tier1",'VI2'!$B:$B,MATCH(LOWER(SUBSTITUTE(HLOOKUP("vehicle",[1]pl!$C:$C,pos!J167),"-","_")),'VI2'!$A:$A,0)),)</f>
        <v>0</v>
      </c>
      <c r="K167" s="2">
        <f>IFERROR(HLOOKUP("tier1",'VI2'!$B:$B,MATCH(LOWER(SUBSTITUTE(HLOOKUP("vehicle",[1]pl!$C:$C,pos!K167),"-","_")),'VI2'!$A:$A,0)),)</f>
        <v>0</v>
      </c>
      <c r="L167" s="2">
        <f>IFERROR(HLOOKUP("tier1",'VI2'!$B:$B,MATCH(LOWER(SUBSTITUTE(HLOOKUP("vehicle",[1]pl!$C:$C,pos!L167),"-","_")),'VI2'!$A:$A,0)),)</f>
        <v>0</v>
      </c>
      <c r="M167" s="2">
        <f>IFERROR(HLOOKUP("tier1",'VI2'!$B:$B,MATCH(LOWER(SUBSTITUTE(HLOOKUP("vehicle",[1]pl!$C:$C,pos!M167),"-","_")),'VI2'!$A:$A,0)),)</f>
        <v>0</v>
      </c>
      <c r="N167" s="2">
        <f>IFERROR(HLOOKUP("tier1",'VI2'!$B:$B,MATCH(LOWER(SUBSTITUTE(HLOOKUP("vehicle",[1]pl!$C:$C,pos!N167),"-","_")),'VI2'!$A:$A,0)),)</f>
        <v>0</v>
      </c>
      <c r="O167" s="2">
        <f>IFERROR(HLOOKUP("tier1",'VI2'!$B:$B,MATCH(LOWER(SUBSTITUTE(HLOOKUP("vehicle",[1]pl!$C:$C,pos!O167),"-","_")),'VI2'!$A:$A,0)),)</f>
        <v>0</v>
      </c>
      <c r="Q167" s="2">
        <f>IFERROR(HLOOKUP("tier1",'VI2'!$B:$B,MATCH(LOWER(SUBSTITUTE(HLOOKUP("vehicle",[1]pl!$C:$C,pos!Q167),"-","_")),'VI2'!$A:$A,0)),)</f>
        <v>0</v>
      </c>
      <c r="R167" s="2">
        <f>IFERROR(HLOOKUP("tier1",'VI2'!$B:$B,MATCH(LOWER(SUBSTITUTE(HLOOKUP("vehicle",[1]pl!$C:$C,pos!R167),"-","_")),'VI2'!$A:$A,0)),)</f>
        <v>0</v>
      </c>
      <c r="S167" s="2">
        <f>IFERROR(HLOOKUP("tier1",'VI2'!$B:$B,MATCH(LOWER(SUBSTITUTE(HLOOKUP("vehicle",[1]pl!$C:$C,pos!S167),"-","_")),'VI2'!$A:$A,0)),)</f>
        <v>0</v>
      </c>
      <c r="T167" s="2">
        <f>IFERROR(HLOOKUP("tier1",'VI2'!$B:$B,MATCH(LOWER(SUBSTITUTE(HLOOKUP("vehicle",[1]pl!$C:$C,pos!T167),"-","_")),'VI2'!$A:$A,0)),)</f>
        <v>0</v>
      </c>
      <c r="U167" s="2">
        <f>IFERROR(HLOOKUP("tier1",'VI2'!$B:$B,MATCH(LOWER(SUBSTITUTE(HLOOKUP("vehicle",[1]pl!$C:$C,pos!U167),"-","_")),'VI2'!$A:$A,0)),)</f>
        <v>0</v>
      </c>
      <c r="V167" s="2">
        <f>IFERROR(HLOOKUP("tier1",'VI2'!$B:$B,MATCH(LOWER(SUBSTITUTE(HLOOKUP("vehicle",[1]pl!$C:$C,pos!V167),"-","_")),'VI2'!$A:$A,0)),)</f>
        <v>0</v>
      </c>
      <c r="W167" s="2">
        <f>IFERROR(HLOOKUP("tier1",'VI2'!$B:$B,MATCH(LOWER(SUBSTITUTE(HLOOKUP("vehicle",[1]pl!$C:$C,pos!W167),"-","_")),'VI2'!$A:$A,0)),)</f>
        <v>0</v>
      </c>
      <c r="X167" s="2">
        <f>IFERROR(HLOOKUP("tier1",'VI2'!$B:$B,MATCH(LOWER(SUBSTITUTE(HLOOKUP("vehicle",[1]pl!$C:$C,pos!X167),"-","_")),'VI2'!$A:$A,0)),)</f>
        <v>0</v>
      </c>
      <c r="Y167" s="2">
        <f>IFERROR(HLOOKUP("tier1",'VI2'!$B:$B,MATCH(LOWER(SUBSTITUTE(HLOOKUP("vehicle",[1]pl!$C:$C,pos!Y167),"-","_")),'VI2'!$A:$A,0)),)</f>
        <v>0</v>
      </c>
      <c r="Z167" s="2">
        <f>IFERROR(HLOOKUP("tier1",'VI2'!$B:$B,MATCH(LOWER(SUBSTITUTE(HLOOKUP("vehicle",[1]pl!$C:$C,pos!Z167),"-","_")),'VI2'!$A:$A,0)),)</f>
        <v>0</v>
      </c>
      <c r="AA167" s="2">
        <f>IFERROR(HLOOKUP("tier1",'VI2'!$B:$B,MATCH(LOWER(SUBSTITUTE(HLOOKUP("vehicle",[1]pl!$C:$C,pos!AA167),"-","_")),'VI2'!$A:$A,0)),)</f>
        <v>0</v>
      </c>
      <c r="AB167" s="2">
        <f>IFERROR(HLOOKUP("tier1",'VI2'!$B:$B,MATCH(LOWER(SUBSTITUTE(HLOOKUP("vehicle",[1]pl!$C:$C,pos!AB167),"-","_")),'VI2'!$A:$A,0)),)</f>
        <v>0</v>
      </c>
      <c r="AC167" s="2">
        <f>IFERROR(HLOOKUP("tier1",'VI2'!$B:$B,MATCH(LOWER(SUBSTITUTE(HLOOKUP("vehicle",[1]pl!$C:$C,pos!AC167),"-","_")),'VI2'!$A:$A,0)),)</f>
        <v>0</v>
      </c>
      <c r="AD167" s="2">
        <f>IFERROR(HLOOKUP("tier1",'VI2'!$B:$B,MATCH(LOWER(SUBSTITUTE(HLOOKUP("vehicle",[1]pl!$C:$C,pos!AD167),"-","_")),'VI2'!$A:$A,0)),)</f>
        <v>0</v>
      </c>
      <c r="AE167" s="2">
        <f>IFERROR(HLOOKUP("tier1",'VI2'!$B:$B,MATCH(LOWER(SUBSTITUTE(HLOOKUP("vehicle",[1]pl!$C:$C,pos!AE167),"-","_")),'VI2'!$A:$A,0)),)</f>
        <v>0</v>
      </c>
    </row>
    <row r="168" spans="1:31" s="2" customFormat="1" x14ac:dyDescent="0.25">
      <c r="A168" s="2">
        <f>IFERROR(HLOOKUP("tier1",'VI2'!$B:$B,MATCH(LOWER(SUBSTITUTE(HLOOKUP("vehicle",[1]pl!$C:$C,pos!A168),"-","_")),'VI2'!$A:$A,0)),)</f>
        <v>0</v>
      </c>
      <c r="B168" s="2">
        <f>IFERROR(HLOOKUP("tier1",'VI2'!$B:$B,MATCH(LOWER(SUBSTITUTE(HLOOKUP("vehicle",[1]pl!$C:$C,pos!B168),"-","_")),'VI2'!$A:$A,0)),)</f>
        <v>0</v>
      </c>
      <c r="C168" s="2">
        <f>IFERROR(HLOOKUP("tier1",'VI2'!$B:$B,MATCH(LOWER(SUBSTITUTE(HLOOKUP("vehicle",[1]pl!$C:$C,pos!C168),"-","_")),'VI2'!$A:$A,0)),)</f>
        <v>0</v>
      </c>
      <c r="D168" s="2">
        <f>IFERROR(HLOOKUP("tier1",'VI2'!$B:$B,MATCH(LOWER(SUBSTITUTE(HLOOKUP("vehicle",[1]pl!$C:$C,pos!D168),"-","_")),'VI2'!$A:$A,0)),)</f>
        <v>0</v>
      </c>
      <c r="E168" s="2">
        <f>IFERROR(HLOOKUP("tier1",'VI2'!$B:$B,MATCH(LOWER(SUBSTITUTE(HLOOKUP("vehicle",[1]pl!$C:$C,pos!E168),"-","_")),'VI2'!$A:$A,0)),)</f>
        <v>0</v>
      </c>
      <c r="F168" s="2">
        <f>IFERROR(HLOOKUP("tier1",'VI2'!$B:$B,MATCH(LOWER(SUBSTITUTE(HLOOKUP("vehicle",[1]pl!$C:$C,pos!F168),"-","_")),'VI2'!$A:$A,0)),)</f>
        <v>0</v>
      </c>
      <c r="G168" s="2">
        <f>IFERROR(HLOOKUP("tier1",'VI2'!$B:$B,MATCH(LOWER(SUBSTITUTE(HLOOKUP("vehicle",[1]pl!$C:$C,pos!G168),"-","_")),'VI2'!$A:$A,0)),)</f>
        <v>0</v>
      </c>
      <c r="H168" s="2">
        <f>IFERROR(HLOOKUP("tier1",'VI2'!$B:$B,MATCH(LOWER(SUBSTITUTE(HLOOKUP("vehicle",[1]pl!$C:$C,pos!H168),"-","_")),'VI2'!$A:$A,0)),)</f>
        <v>0</v>
      </c>
      <c r="I168" s="2">
        <f>IFERROR(HLOOKUP("tier1",'VI2'!$B:$B,MATCH(LOWER(SUBSTITUTE(HLOOKUP("vehicle",[1]pl!$C:$C,pos!I168),"-","_")),'VI2'!$A:$A,0)),)</f>
        <v>0</v>
      </c>
      <c r="J168" s="2">
        <f>IFERROR(HLOOKUP("tier1",'VI2'!$B:$B,MATCH(LOWER(SUBSTITUTE(HLOOKUP("vehicle",[1]pl!$C:$C,pos!J168),"-","_")),'VI2'!$A:$A,0)),)</f>
        <v>0</v>
      </c>
      <c r="K168" s="2">
        <f>IFERROR(HLOOKUP("tier1",'VI2'!$B:$B,MATCH(LOWER(SUBSTITUTE(HLOOKUP("vehicle",[1]pl!$C:$C,pos!K168),"-","_")),'VI2'!$A:$A,0)),)</f>
        <v>0</v>
      </c>
      <c r="L168" s="2">
        <f>IFERROR(HLOOKUP("tier1",'VI2'!$B:$B,MATCH(LOWER(SUBSTITUTE(HLOOKUP("vehicle",[1]pl!$C:$C,pos!L168),"-","_")),'VI2'!$A:$A,0)),)</f>
        <v>0</v>
      </c>
      <c r="M168" s="2">
        <f>IFERROR(HLOOKUP("tier1",'VI2'!$B:$B,MATCH(LOWER(SUBSTITUTE(HLOOKUP("vehicle",[1]pl!$C:$C,pos!M168),"-","_")),'VI2'!$A:$A,0)),)</f>
        <v>0</v>
      </c>
      <c r="N168" s="2">
        <f>IFERROR(HLOOKUP("tier1",'VI2'!$B:$B,MATCH(LOWER(SUBSTITUTE(HLOOKUP("vehicle",[1]pl!$C:$C,pos!N168),"-","_")),'VI2'!$A:$A,0)),)</f>
        <v>0</v>
      </c>
      <c r="O168" s="2">
        <f>IFERROR(HLOOKUP("tier1",'VI2'!$B:$B,MATCH(LOWER(SUBSTITUTE(HLOOKUP("vehicle",[1]pl!$C:$C,pos!O168),"-","_")),'VI2'!$A:$A,0)),)</f>
        <v>0</v>
      </c>
      <c r="Q168" s="2">
        <f>IFERROR(HLOOKUP("tier1",'VI2'!$B:$B,MATCH(LOWER(SUBSTITUTE(HLOOKUP("vehicle",[1]pl!$C:$C,pos!Q168),"-","_")),'VI2'!$A:$A,0)),)</f>
        <v>0</v>
      </c>
      <c r="R168" s="2">
        <f>IFERROR(HLOOKUP("tier1",'VI2'!$B:$B,MATCH(LOWER(SUBSTITUTE(HLOOKUP("vehicle",[1]pl!$C:$C,pos!R168),"-","_")),'VI2'!$A:$A,0)),)</f>
        <v>0</v>
      </c>
      <c r="S168" s="2">
        <f>IFERROR(HLOOKUP("tier1",'VI2'!$B:$B,MATCH(LOWER(SUBSTITUTE(HLOOKUP("vehicle",[1]pl!$C:$C,pos!S168),"-","_")),'VI2'!$A:$A,0)),)</f>
        <v>0</v>
      </c>
      <c r="T168" s="2">
        <f>IFERROR(HLOOKUP("tier1",'VI2'!$B:$B,MATCH(LOWER(SUBSTITUTE(HLOOKUP("vehicle",[1]pl!$C:$C,pos!T168),"-","_")),'VI2'!$A:$A,0)),)</f>
        <v>0</v>
      </c>
      <c r="U168" s="2">
        <f>IFERROR(HLOOKUP("tier1",'VI2'!$B:$B,MATCH(LOWER(SUBSTITUTE(HLOOKUP("vehicle",[1]pl!$C:$C,pos!U168),"-","_")),'VI2'!$A:$A,0)),)</f>
        <v>0</v>
      </c>
      <c r="V168" s="2">
        <f>IFERROR(HLOOKUP("tier1",'VI2'!$B:$B,MATCH(LOWER(SUBSTITUTE(HLOOKUP("vehicle",[1]pl!$C:$C,pos!V168),"-","_")),'VI2'!$A:$A,0)),)</f>
        <v>0</v>
      </c>
      <c r="W168" s="2">
        <f>IFERROR(HLOOKUP("tier1",'VI2'!$B:$B,MATCH(LOWER(SUBSTITUTE(HLOOKUP("vehicle",[1]pl!$C:$C,pos!W168),"-","_")),'VI2'!$A:$A,0)),)</f>
        <v>0</v>
      </c>
      <c r="X168" s="2">
        <f>IFERROR(HLOOKUP("tier1",'VI2'!$B:$B,MATCH(LOWER(SUBSTITUTE(HLOOKUP("vehicle",[1]pl!$C:$C,pos!X168),"-","_")),'VI2'!$A:$A,0)),)</f>
        <v>0</v>
      </c>
      <c r="Y168" s="2">
        <f>IFERROR(HLOOKUP("tier1",'VI2'!$B:$B,MATCH(LOWER(SUBSTITUTE(HLOOKUP("vehicle",[1]pl!$C:$C,pos!Y168),"-","_")),'VI2'!$A:$A,0)),)</f>
        <v>0</v>
      </c>
      <c r="Z168" s="2">
        <f>IFERROR(HLOOKUP("tier1",'VI2'!$B:$B,MATCH(LOWER(SUBSTITUTE(HLOOKUP("vehicle",[1]pl!$C:$C,pos!Z168),"-","_")),'VI2'!$A:$A,0)),)</f>
        <v>0</v>
      </c>
      <c r="AA168" s="2">
        <f>IFERROR(HLOOKUP("tier1",'VI2'!$B:$B,MATCH(LOWER(SUBSTITUTE(HLOOKUP("vehicle",[1]pl!$C:$C,pos!AA168),"-","_")),'VI2'!$A:$A,0)),)</f>
        <v>0</v>
      </c>
      <c r="AB168" s="2">
        <f>IFERROR(HLOOKUP("tier1",'VI2'!$B:$B,MATCH(LOWER(SUBSTITUTE(HLOOKUP("vehicle",[1]pl!$C:$C,pos!AB168),"-","_")),'VI2'!$A:$A,0)),)</f>
        <v>0</v>
      </c>
      <c r="AC168" s="2">
        <f>IFERROR(HLOOKUP("tier1",'VI2'!$B:$B,MATCH(LOWER(SUBSTITUTE(HLOOKUP("vehicle",[1]pl!$C:$C,pos!AC168),"-","_")),'VI2'!$A:$A,0)),)</f>
        <v>0</v>
      </c>
      <c r="AD168" s="2">
        <f>IFERROR(HLOOKUP("tier1",'VI2'!$B:$B,MATCH(LOWER(SUBSTITUTE(HLOOKUP("vehicle",[1]pl!$C:$C,pos!AD168),"-","_")),'VI2'!$A:$A,0)),)</f>
        <v>0</v>
      </c>
      <c r="AE168" s="2">
        <f>IFERROR(HLOOKUP("tier1",'VI2'!$B:$B,MATCH(LOWER(SUBSTITUTE(HLOOKUP("vehicle",[1]pl!$C:$C,pos!AE168),"-","_")),'VI2'!$A:$A,0)),)</f>
        <v>0</v>
      </c>
    </row>
    <row r="169" spans="1:31" s="2" customFormat="1" x14ac:dyDescent="0.25">
      <c r="A169" s="2">
        <f>IFERROR(HLOOKUP("tier1",'VI2'!$B:$B,MATCH(LOWER(SUBSTITUTE(HLOOKUP("vehicle",[1]pl!$C:$C,pos!A169),"-","_")),'VI2'!$A:$A,0)),)</f>
        <v>0</v>
      </c>
      <c r="B169" s="2">
        <f>IFERROR(HLOOKUP("tier1",'VI2'!$B:$B,MATCH(LOWER(SUBSTITUTE(HLOOKUP("vehicle",[1]pl!$C:$C,pos!B169),"-","_")),'VI2'!$A:$A,0)),)</f>
        <v>0</v>
      </c>
      <c r="C169" s="2">
        <f>IFERROR(HLOOKUP("tier1",'VI2'!$B:$B,MATCH(LOWER(SUBSTITUTE(HLOOKUP("vehicle",[1]pl!$C:$C,pos!C169),"-","_")),'VI2'!$A:$A,0)),)</f>
        <v>0</v>
      </c>
      <c r="D169" s="2">
        <f>IFERROR(HLOOKUP("tier1",'VI2'!$B:$B,MATCH(LOWER(SUBSTITUTE(HLOOKUP("vehicle",[1]pl!$C:$C,pos!D169),"-","_")),'VI2'!$A:$A,0)),)</f>
        <v>0</v>
      </c>
      <c r="E169" s="2">
        <f>IFERROR(HLOOKUP("tier1",'VI2'!$B:$B,MATCH(LOWER(SUBSTITUTE(HLOOKUP("vehicle",[1]pl!$C:$C,pos!E169),"-","_")),'VI2'!$A:$A,0)),)</f>
        <v>0</v>
      </c>
      <c r="F169" s="2">
        <f>IFERROR(HLOOKUP("tier1",'VI2'!$B:$B,MATCH(LOWER(SUBSTITUTE(HLOOKUP("vehicle",[1]pl!$C:$C,pos!F169),"-","_")),'VI2'!$A:$A,0)),)</f>
        <v>0</v>
      </c>
      <c r="G169" s="2">
        <f>IFERROR(HLOOKUP("tier1",'VI2'!$B:$B,MATCH(LOWER(SUBSTITUTE(HLOOKUP("vehicle",[1]pl!$C:$C,pos!G169),"-","_")),'VI2'!$A:$A,0)),)</f>
        <v>0</v>
      </c>
      <c r="H169" s="2">
        <f>IFERROR(HLOOKUP("tier1",'VI2'!$B:$B,MATCH(LOWER(SUBSTITUTE(HLOOKUP("vehicle",[1]pl!$C:$C,pos!H169),"-","_")),'VI2'!$A:$A,0)),)</f>
        <v>0</v>
      </c>
      <c r="I169" s="2">
        <f>IFERROR(HLOOKUP("tier1",'VI2'!$B:$B,MATCH(LOWER(SUBSTITUTE(HLOOKUP("vehicle",[1]pl!$C:$C,pos!I169),"-","_")),'VI2'!$A:$A,0)),)</f>
        <v>0</v>
      </c>
      <c r="J169" s="2">
        <f>IFERROR(HLOOKUP("tier1",'VI2'!$B:$B,MATCH(LOWER(SUBSTITUTE(HLOOKUP("vehicle",[1]pl!$C:$C,pos!J169),"-","_")),'VI2'!$A:$A,0)),)</f>
        <v>0</v>
      </c>
      <c r="K169" s="2">
        <f>IFERROR(HLOOKUP("tier1",'VI2'!$B:$B,MATCH(LOWER(SUBSTITUTE(HLOOKUP("vehicle",[1]pl!$C:$C,pos!K169),"-","_")),'VI2'!$A:$A,0)),)</f>
        <v>0</v>
      </c>
      <c r="L169" s="2">
        <f>IFERROR(HLOOKUP("tier1",'VI2'!$B:$B,MATCH(LOWER(SUBSTITUTE(HLOOKUP("vehicle",[1]pl!$C:$C,pos!L169),"-","_")),'VI2'!$A:$A,0)),)</f>
        <v>0</v>
      </c>
      <c r="M169" s="2">
        <f>IFERROR(HLOOKUP("tier1",'VI2'!$B:$B,MATCH(LOWER(SUBSTITUTE(HLOOKUP("vehicle",[1]pl!$C:$C,pos!M169),"-","_")),'VI2'!$A:$A,0)),)</f>
        <v>0</v>
      </c>
      <c r="N169" s="2">
        <f>IFERROR(HLOOKUP("tier1",'VI2'!$B:$B,MATCH(LOWER(SUBSTITUTE(HLOOKUP("vehicle",[1]pl!$C:$C,pos!N169),"-","_")),'VI2'!$A:$A,0)),)</f>
        <v>0</v>
      </c>
      <c r="O169" s="2">
        <f>IFERROR(HLOOKUP("tier1",'VI2'!$B:$B,MATCH(LOWER(SUBSTITUTE(HLOOKUP("vehicle",[1]pl!$C:$C,pos!O169),"-","_")),'VI2'!$A:$A,0)),)</f>
        <v>0</v>
      </c>
      <c r="Q169" s="2">
        <f>IFERROR(HLOOKUP("tier1",'VI2'!$B:$B,MATCH(LOWER(SUBSTITUTE(HLOOKUP("vehicle",[1]pl!$C:$C,pos!Q169),"-","_")),'VI2'!$A:$A,0)),)</f>
        <v>0</v>
      </c>
      <c r="R169" s="2">
        <f>IFERROR(HLOOKUP("tier1",'VI2'!$B:$B,MATCH(LOWER(SUBSTITUTE(HLOOKUP("vehicle",[1]pl!$C:$C,pos!R169),"-","_")),'VI2'!$A:$A,0)),)</f>
        <v>0</v>
      </c>
      <c r="S169" s="2">
        <f>IFERROR(HLOOKUP("tier1",'VI2'!$B:$B,MATCH(LOWER(SUBSTITUTE(HLOOKUP("vehicle",[1]pl!$C:$C,pos!S169),"-","_")),'VI2'!$A:$A,0)),)</f>
        <v>0</v>
      </c>
      <c r="T169" s="2">
        <f>IFERROR(HLOOKUP("tier1",'VI2'!$B:$B,MATCH(LOWER(SUBSTITUTE(HLOOKUP("vehicle",[1]pl!$C:$C,pos!T169),"-","_")),'VI2'!$A:$A,0)),)</f>
        <v>0</v>
      </c>
      <c r="U169" s="2">
        <f>IFERROR(HLOOKUP("tier1",'VI2'!$B:$B,MATCH(LOWER(SUBSTITUTE(HLOOKUP("vehicle",[1]pl!$C:$C,pos!U169),"-","_")),'VI2'!$A:$A,0)),)</f>
        <v>0</v>
      </c>
      <c r="V169" s="2">
        <f>IFERROR(HLOOKUP("tier1",'VI2'!$B:$B,MATCH(LOWER(SUBSTITUTE(HLOOKUP("vehicle",[1]pl!$C:$C,pos!V169),"-","_")),'VI2'!$A:$A,0)),)</f>
        <v>0</v>
      </c>
      <c r="W169" s="2">
        <f>IFERROR(HLOOKUP("tier1",'VI2'!$B:$B,MATCH(LOWER(SUBSTITUTE(HLOOKUP("vehicle",[1]pl!$C:$C,pos!W169),"-","_")),'VI2'!$A:$A,0)),)</f>
        <v>0</v>
      </c>
      <c r="X169" s="2">
        <f>IFERROR(HLOOKUP("tier1",'VI2'!$B:$B,MATCH(LOWER(SUBSTITUTE(HLOOKUP("vehicle",[1]pl!$C:$C,pos!X169),"-","_")),'VI2'!$A:$A,0)),)</f>
        <v>0</v>
      </c>
      <c r="Y169" s="2">
        <f>IFERROR(HLOOKUP("tier1",'VI2'!$B:$B,MATCH(LOWER(SUBSTITUTE(HLOOKUP("vehicle",[1]pl!$C:$C,pos!Y169),"-","_")),'VI2'!$A:$A,0)),)</f>
        <v>0</v>
      </c>
      <c r="Z169" s="2">
        <f>IFERROR(HLOOKUP("tier1",'VI2'!$B:$B,MATCH(LOWER(SUBSTITUTE(HLOOKUP("vehicle",[1]pl!$C:$C,pos!Z169),"-","_")),'VI2'!$A:$A,0)),)</f>
        <v>0</v>
      </c>
      <c r="AA169" s="2">
        <f>IFERROR(HLOOKUP("tier1",'VI2'!$B:$B,MATCH(LOWER(SUBSTITUTE(HLOOKUP("vehicle",[1]pl!$C:$C,pos!AA169),"-","_")),'VI2'!$A:$A,0)),)</f>
        <v>0</v>
      </c>
      <c r="AB169" s="2">
        <f>IFERROR(HLOOKUP("tier1",'VI2'!$B:$B,MATCH(LOWER(SUBSTITUTE(HLOOKUP("vehicle",[1]pl!$C:$C,pos!AB169),"-","_")),'VI2'!$A:$A,0)),)</f>
        <v>0</v>
      </c>
      <c r="AC169" s="2">
        <f>IFERROR(HLOOKUP("tier1",'VI2'!$B:$B,MATCH(LOWER(SUBSTITUTE(HLOOKUP("vehicle",[1]pl!$C:$C,pos!AC169),"-","_")),'VI2'!$A:$A,0)),)</f>
        <v>0</v>
      </c>
      <c r="AD169" s="2">
        <f>IFERROR(HLOOKUP("tier1",'VI2'!$B:$B,MATCH(LOWER(SUBSTITUTE(HLOOKUP("vehicle",[1]pl!$C:$C,pos!AD169),"-","_")),'VI2'!$A:$A,0)),)</f>
        <v>0</v>
      </c>
      <c r="AE169" s="2">
        <f>IFERROR(HLOOKUP("tier1",'VI2'!$B:$B,MATCH(LOWER(SUBSTITUTE(HLOOKUP("vehicle",[1]pl!$C:$C,pos!AE169),"-","_")),'VI2'!$A:$A,0)),)</f>
        <v>0</v>
      </c>
    </row>
    <row r="170" spans="1:31" s="2" customFormat="1" x14ac:dyDescent="0.25">
      <c r="A170" s="2">
        <f>IFERROR(HLOOKUP("tier1",'VI2'!$B:$B,MATCH(LOWER(SUBSTITUTE(HLOOKUP("vehicle",[1]pl!$C:$C,pos!A170),"-","_")),'VI2'!$A:$A,0)),)</f>
        <v>0</v>
      </c>
      <c r="B170" s="2">
        <f>IFERROR(HLOOKUP("tier1",'VI2'!$B:$B,MATCH(LOWER(SUBSTITUTE(HLOOKUP("vehicle",[1]pl!$C:$C,pos!B170),"-","_")),'VI2'!$A:$A,0)),)</f>
        <v>0</v>
      </c>
      <c r="C170" s="2">
        <f>IFERROR(HLOOKUP("tier1",'VI2'!$B:$B,MATCH(LOWER(SUBSTITUTE(HLOOKUP("vehicle",[1]pl!$C:$C,pos!C170),"-","_")),'VI2'!$A:$A,0)),)</f>
        <v>0</v>
      </c>
      <c r="D170" s="2">
        <f>IFERROR(HLOOKUP("tier1",'VI2'!$B:$B,MATCH(LOWER(SUBSTITUTE(HLOOKUP("vehicle",[1]pl!$C:$C,pos!D170),"-","_")),'VI2'!$A:$A,0)),)</f>
        <v>0</v>
      </c>
      <c r="E170" s="2">
        <f>IFERROR(HLOOKUP("tier1",'VI2'!$B:$B,MATCH(LOWER(SUBSTITUTE(HLOOKUP("vehicle",[1]pl!$C:$C,pos!E170),"-","_")),'VI2'!$A:$A,0)),)</f>
        <v>0</v>
      </c>
      <c r="F170" s="2">
        <f>IFERROR(HLOOKUP("tier1",'VI2'!$B:$B,MATCH(LOWER(SUBSTITUTE(HLOOKUP("vehicle",[1]pl!$C:$C,pos!F170),"-","_")),'VI2'!$A:$A,0)),)</f>
        <v>0</v>
      </c>
      <c r="G170" s="2">
        <f>IFERROR(HLOOKUP("tier1",'VI2'!$B:$B,MATCH(LOWER(SUBSTITUTE(HLOOKUP("vehicle",[1]pl!$C:$C,pos!G170),"-","_")),'VI2'!$A:$A,0)),)</f>
        <v>0</v>
      </c>
      <c r="H170" s="2">
        <f>IFERROR(HLOOKUP("tier1",'VI2'!$B:$B,MATCH(LOWER(SUBSTITUTE(HLOOKUP("vehicle",[1]pl!$C:$C,pos!H170),"-","_")),'VI2'!$A:$A,0)),)</f>
        <v>0</v>
      </c>
      <c r="I170" s="2">
        <f>IFERROR(HLOOKUP("tier1",'VI2'!$B:$B,MATCH(LOWER(SUBSTITUTE(HLOOKUP("vehicle",[1]pl!$C:$C,pos!I170),"-","_")),'VI2'!$A:$A,0)),)</f>
        <v>0</v>
      </c>
      <c r="J170" s="2">
        <f>IFERROR(HLOOKUP("tier1",'VI2'!$B:$B,MATCH(LOWER(SUBSTITUTE(HLOOKUP("vehicle",[1]pl!$C:$C,pos!J170),"-","_")),'VI2'!$A:$A,0)),)</f>
        <v>0</v>
      </c>
      <c r="K170" s="2">
        <f>IFERROR(HLOOKUP("tier1",'VI2'!$B:$B,MATCH(LOWER(SUBSTITUTE(HLOOKUP("vehicle",[1]pl!$C:$C,pos!K170),"-","_")),'VI2'!$A:$A,0)),)</f>
        <v>0</v>
      </c>
      <c r="L170" s="2">
        <f>IFERROR(HLOOKUP("tier1",'VI2'!$B:$B,MATCH(LOWER(SUBSTITUTE(HLOOKUP("vehicle",[1]pl!$C:$C,pos!L170),"-","_")),'VI2'!$A:$A,0)),)</f>
        <v>0</v>
      </c>
      <c r="M170" s="2">
        <f>IFERROR(HLOOKUP("tier1",'VI2'!$B:$B,MATCH(LOWER(SUBSTITUTE(HLOOKUP("vehicle",[1]pl!$C:$C,pos!M170),"-","_")),'VI2'!$A:$A,0)),)</f>
        <v>0</v>
      </c>
      <c r="N170" s="2">
        <f>IFERROR(HLOOKUP("tier1",'VI2'!$B:$B,MATCH(LOWER(SUBSTITUTE(HLOOKUP("vehicle",[1]pl!$C:$C,pos!N170),"-","_")),'VI2'!$A:$A,0)),)</f>
        <v>0</v>
      </c>
      <c r="O170" s="2">
        <f>IFERROR(HLOOKUP("tier1",'VI2'!$B:$B,MATCH(LOWER(SUBSTITUTE(HLOOKUP("vehicle",[1]pl!$C:$C,pos!O170),"-","_")),'VI2'!$A:$A,0)),)</f>
        <v>0</v>
      </c>
      <c r="Q170" s="2">
        <f>IFERROR(HLOOKUP("tier1",'VI2'!$B:$B,MATCH(LOWER(SUBSTITUTE(HLOOKUP("vehicle",[1]pl!$C:$C,pos!Q170),"-","_")),'VI2'!$A:$A,0)),)</f>
        <v>0</v>
      </c>
      <c r="R170" s="2">
        <f>IFERROR(HLOOKUP("tier1",'VI2'!$B:$B,MATCH(LOWER(SUBSTITUTE(HLOOKUP("vehicle",[1]pl!$C:$C,pos!R170),"-","_")),'VI2'!$A:$A,0)),)</f>
        <v>0</v>
      </c>
      <c r="S170" s="2">
        <f>IFERROR(HLOOKUP("tier1",'VI2'!$B:$B,MATCH(LOWER(SUBSTITUTE(HLOOKUP("vehicle",[1]pl!$C:$C,pos!S170),"-","_")),'VI2'!$A:$A,0)),)</f>
        <v>0</v>
      </c>
      <c r="T170" s="2">
        <f>IFERROR(HLOOKUP("tier1",'VI2'!$B:$B,MATCH(LOWER(SUBSTITUTE(HLOOKUP("vehicle",[1]pl!$C:$C,pos!T170),"-","_")),'VI2'!$A:$A,0)),)</f>
        <v>0</v>
      </c>
      <c r="U170" s="2">
        <f>IFERROR(HLOOKUP("tier1",'VI2'!$B:$B,MATCH(LOWER(SUBSTITUTE(HLOOKUP("vehicle",[1]pl!$C:$C,pos!U170),"-","_")),'VI2'!$A:$A,0)),)</f>
        <v>0</v>
      </c>
      <c r="V170" s="2">
        <f>IFERROR(HLOOKUP("tier1",'VI2'!$B:$B,MATCH(LOWER(SUBSTITUTE(HLOOKUP("vehicle",[1]pl!$C:$C,pos!V170),"-","_")),'VI2'!$A:$A,0)),)</f>
        <v>0</v>
      </c>
      <c r="W170" s="2">
        <f>IFERROR(HLOOKUP("tier1",'VI2'!$B:$B,MATCH(LOWER(SUBSTITUTE(HLOOKUP("vehicle",[1]pl!$C:$C,pos!W170),"-","_")),'VI2'!$A:$A,0)),)</f>
        <v>0</v>
      </c>
      <c r="X170" s="2">
        <f>IFERROR(HLOOKUP("tier1",'VI2'!$B:$B,MATCH(LOWER(SUBSTITUTE(HLOOKUP("vehicle",[1]pl!$C:$C,pos!X170),"-","_")),'VI2'!$A:$A,0)),)</f>
        <v>0</v>
      </c>
      <c r="Y170" s="2">
        <f>IFERROR(HLOOKUP("tier1",'VI2'!$B:$B,MATCH(LOWER(SUBSTITUTE(HLOOKUP("vehicle",[1]pl!$C:$C,pos!Y170),"-","_")),'VI2'!$A:$A,0)),)</f>
        <v>0</v>
      </c>
      <c r="Z170" s="2">
        <f>IFERROR(HLOOKUP("tier1",'VI2'!$B:$B,MATCH(LOWER(SUBSTITUTE(HLOOKUP("vehicle",[1]pl!$C:$C,pos!Z170),"-","_")),'VI2'!$A:$A,0)),)</f>
        <v>0</v>
      </c>
      <c r="AA170" s="2">
        <f>IFERROR(HLOOKUP("tier1",'VI2'!$B:$B,MATCH(LOWER(SUBSTITUTE(HLOOKUP("vehicle",[1]pl!$C:$C,pos!AA170),"-","_")),'VI2'!$A:$A,0)),)</f>
        <v>0</v>
      </c>
      <c r="AB170" s="2">
        <f>IFERROR(HLOOKUP("tier1",'VI2'!$B:$B,MATCH(LOWER(SUBSTITUTE(HLOOKUP("vehicle",[1]pl!$C:$C,pos!AB170),"-","_")),'VI2'!$A:$A,0)),)</f>
        <v>0</v>
      </c>
      <c r="AC170" s="2">
        <f>IFERROR(HLOOKUP("tier1",'VI2'!$B:$B,MATCH(LOWER(SUBSTITUTE(HLOOKUP("vehicle",[1]pl!$C:$C,pos!AC170),"-","_")),'VI2'!$A:$A,0)),)</f>
        <v>0</v>
      </c>
      <c r="AD170" s="2">
        <f>IFERROR(HLOOKUP("tier1",'VI2'!$B:$B,MATCH(LOWER(SUBSTITUTE(HLOOKUP("vehicle",[1]pl!$C:$C,pos!AD170),"-","_")),'VI2'!$A:$A,0)),)</f>
        <v>0</v>
      </c>
      <c r="AE170" s="2">
        <f>IFERROR(HLOOKUP("tier1",'VI2'!$B:$B,MATCH(LOWER(SUBSTITUTE(HLOOKUP("vehicle",[1]pl!$C:$C,pos!AE170),"-","_")),'VI2'!$A:$A,0)),)</f>
        <v>0</v>
      </c>
    </row>
    <row r="171" spans="1:31" s="2" customFormat="1" x14ac:dyDescent="0.25">
      <c r="A171" s="2">
        <f>IFERROR(HLOOKUP("tier1",'VI2'!$B:$B,MATCH(LOWER(SUBSTITUTE(HLOOKUP("vehicle",[1]pl!$C:$C,pos!A171),"-","_")),'VI2'!$A:$A,0)),)</f>
        <v>0</v>
      </c>
      <c r="B171" s="2">
        <f>IFERROR(HLOOKUP("tier1",'VI2'!$B:$B,MATCH(LOWER(SUBSTITUTE(HLOOKUP("vehicle",[1]pl!$C:$C,pos!B171),"-","_")),'VI2'!$A:$A,0)),)</f>
        <v>0</v>
      </c>
      <c r="C171" s="2">
        <f>IFERROR(HLOOKUP("tier1",'VI2'!$B:$B,MATCH(LOWER(SUBSTITUTE(HLOOKUP("vehicle",[1]pl!$C:$C,pos!C171),"-","_")),'VI2'!$A:$A,0)),)</f>
        <v>0</v>
      </c>
      <c r="D171" s="2">
        <f>IFERROR(HLOOKUP("tier1",'VI2'!$B:$B,MATCH(LOWER(SUBSTITUTE(HLOOKUP("vehicle",[1]pl!$C:$C,pos!D171),"-","_")),'VI2'!$A:$A,0)),)</f>
        <v>0</v>
      </c>
      <c r="E171" s="2">
        <f>IFERROR(HLOOKUP("tier1",'VI2'!$B:$B,MATCH(LOWER(SUBSTITUTE(HLOOKUP("vehicle",[1]pl!$C:$C,pos!E171),"-","_")),'VI2'!$A:$A,0)),)</f>
        <v>0</v>
      </c>
      <c r="F171" s="2">
        <f>IFERROR(HLOOKUP("tier1",'VI2'!$B:$B,MATCH(LOWER(SUBSTITUTE(HLOOKUP("vehicle",[1]pl!$C:$C,pos!F171),"-","_")),'VI2'!$A:$A,0)),)</f>
        <v>0</v>
      </c>
      <c r="G171" s="2">
        <f>IFERROR(HLOOKUP("tier1",'VI2'!$B:$B,MATCH(LOWER(SUBSTITUTE(HLOOKUP("vehicle",[1]pl!$C:$C,pos!G171),"-","_")),'VI2'!$A:$A,0)),)</f>
        <v>0</v>
      </c>
      <c r="H171" s="2">
        <f>IFERROR(HLOOKUP("tier1",'VI2'!$B:$B,MATCH(LOWER(SUBSTITUTE(HLOOKUP("vehicle",[1]pl!$C:$C,pos!H171),"-","_")),'VI2'!$A:$A,0)),)</f>
        <v>0</v>
      </c>
      <c r="I171" s="2">
        <f>IFERROR(HLOOKUP("tier1",'VI2'!$B:$B,MATCH(LOWER(SUBSTITUTE(HLOOKUP("vehicle",[1]pl!$C:$C,pos!I171),"-","_")),'VI2'!$A:$A,0)),)</f>
        <v>0</v>
      </c>
      <c r="J171" s="2">
        <f>IFERROR(HLOOKUP("tier1",'VI2'!$B:$B,MATCH(LOWER(SUBSTITUTE(HLOOKUP("vehicle",[1]pl!$C:$C,pos!J171),"-","_")),'VI2'!$A:$A,0)),)</f>
        <v>0</v>
      </c>
      <c r="K171" s="2">
        <f>IFERROR(HLOOKUP("tier1",'VI2'!$B:$B,MATCH(LOWER(SUBSTITUTE(HLOOKUP("vehicle",[1]pl!$C:$C,pos!K171),"-","_")),'VI2'!$A:$A,0)),)</f>
        <v>0</v>
      </c>
      <c r="L171" s="2">
        <f>IFERROR(HLOOKUP("tier1",'VI2'!$B:$B,MATCH(LOWER(SUBSTITUTE(HLOOKUP("vehicle",[1]pl!$C:$C,pos!L171),"-","_")),'VI2'!$A:$A,0)),)</f>
        <v>0</v>
      </c>
      <c r="M171" s="2">
        <f>IFERROR(HLOOKUP("tier1",'VI2'!$B:$B,MATCH(LOWER(SUBSTITUTE(HLOOKUP("vehicle",[1]pl!$C:$C,pos!M171),"-","_")),'VI2'!$A:$A,0)),)</f>
        <v>0</v>
      </c>
      <c r="N171" s="2">
        <f>IFERROR(HLOOKUP("tier1",'VI2'!$B:$B,MATCH(LOWER(SUBSTITUTE(HLOOKUP("vehicle",[1]pl!$C:$C,pos!N171),"-","_")),'VI2'!$A:$A,0)),)</f>
        <v>0</v>
      </c>
      <c r="O171" s="2">
        <f>IFERROR(HLOOKUP("tier1",'VI2'!$B:$B,MATCH(LOWER(SUBSTITUTE(HLOOKUP("vehicle",[1]pl!$C:$C,pos!O171),"-","_")),'VI2'!$A:$A,0)),)</f>
        <v>0</v>
      </c>
      <c r="Q171" s="2">
        <f>IFERROR(HLOOKUP("tier1",'VI2'!$B:$B,MATCH(LOWER(SUBSTITUTE(HLOOKUP("vehicle",[1]pl!$C:$C,pos!Q171),"-","_")),'VI2'!$A:$A,0)),)</f>
        <v>0</v>
      </c>
      <c r="R171" s="2">
        <f>IFERROR(HLOOKUP("tier1",'VI2'!$B:$B,MATCH(LOWER(SUBSTITUTE(HLOOKUP("vehicle",[1]pl!$C:$C,pos!R171),"-","_")),'VI2'!$A:$A,0)),)</f>
        <v>0</v>
      </c>
      <c r="S171" s="2">
        <f>IFERROR(HLOOKUP("tier1",'VI2'!$B:$B,MATCH(LOWER(SUBSTITUTE(HLOOKUP("vehicle",[1]pl!$C:$C,pos!S171),"-","_")),'VI2'!$A:$A,0)),)</f>
        <v>0</v>
      </c>
      <c r="T171" s="2">
        <f>IFERROR(HLOOKUP("tier1",'VI2'!$B:$B,MATCH(LOWER(SUBSTITUTE(HLOOKUP("vehicle",[1]pl!$C:$C,pos!T171),"-","_")),'VI2'!$A:$A,0)),)</f>
        <v>0</v>
      </c>
      <c r="U171" s="2">
        <f>IFERROR(HLOOKUP("tier1",'VI2'!$B:$B,MATCH(LOWER(SUBSTITUTE(HLOOKUP("vehicle",[1]pl!$C:$C,pos!U171),"-","_")),'VI2'!$A:$A,0)),)</f>
        <v>0</v>
      </c>
      <c r="V171" s="2">
        <f>IFERROR(HLOOKUP("tier1",'VI2'!$B:$B,MATCH(LOWER(SUBSTITUTE(HLOOKUP("vehicle",[1]pl!$C:$C,pos!V171),"-","_")),'VI2'!$A:$A,0)),)</f>
        <v>0</v>
      </c>
      <c r="W171" s="2">
        <f>IFERROR(HLOOKUP("tier1",'VI2'!$B:$B,MATCH(LOWER(SUBSTITUTE(HLOOKUP("vehicle",[1]pl!$C:$C,pos!W171),"-","_")),'VI2'!$A:$A,0)),)</f>
        <v>0</v>
      </c>
      <c r="X171" s="2">
        <f>IFERROR(HLOOKUP("tier1",'VI2'!$B:$B,MATCH(LOWER(SUBSTITUTE(HLOOKUP("vehicle",[1]pl!$C:$C,pos!X171),"-","_")),'VI2'!$A:$A,0)),)</f>
        <v>0</v>
      </c>
      <c r="Y171" s="2">
        <f>IFERROR(HLOOKUP("tier1",'VI2'!$B:$B,MATCH(LOWER(SUBSTITUTE(HLOOKUP("vehicle",[1]pl!$C:$C,pos!Y171),"-","_")),'VI2'!$A:$A,0)),)</f>
        <v>0</v>
      </c>
      <c r="Z171" s="2">
        <f>IFERROR(HLOOKUP("tier1",'VI2'!$B:$B,MATCH(LOWER(SUBSTITUTE(HLOOKUP("vehicle",[1]pl!$C:$C,pos!Z171),"-","_")),'VI2'!$A:$A,0)),)</f>
        <v>0</v>
      </c>
      <c r="AA171" s="2">
        <f>IFERROR(HLOOKUP("tier1",'VI2'!$B:$B,MATCH(LOWER(SUBSTITUTE(HLOOKUP("vehicle",[1]pl!$C:$C,pos!AA171),"-","_")),'VI2'!$A:$A,0)),)</f>
        <v>0</v>
      </c>
      <c r="AB171" s="2">
        <f>IFERROR(HLOOKUP("tier1",'VI2'!$B:$B,MATCH(LOWER(SUBSTITUTE(HLOOKUP("vehicle",[1]pl!$C:$C,pos!AB171),"-","_")),'VI2'!$A:$A,0)),)</f>
        <v>0</v>
      </c>
      <c r="AC171" s="2">
        <f>IFERROR(HLOOKUP("tier1",'VI2'!$B:$B,MATCH(LOWER(SUBSTITUTE(HLOOKUP("vehicle",[1]pl!$C:$C,pos!AC171),"-","_")),'VI2'!$A:$A,0)),)</f>
        <v>0</v>
      </c>
      <c r="AD171" s="2">
        <f>IFERROR(HLOOKUP("tier1",'VI2'!$B:$B,MATCH(LOWER(SUBSTITUTE(HLOOKUP("vehicle",[1]pl!$C:$C,pos!AD171),"-","_")),'VI2'!$A:$A,0)),)</f>
        <v>0</v>
      </c>
      <c r="AE171" s="2">
        <f>IFERROR(HLOOKUP("tier1",'VI2'!$B:$B,MATCH(LOWER(SUBSTITUTE(HLOOKUP("vehicle",[1]pl!$C:$C,pos!AE171),"-","_")),'VI2'!$A:$A,0)),)</f>
        <v>0</v>
      </c>
    </row>
    <row r="172" spans="1:31" s="2" customFormat="1" x14ac:dyDescent="0.25">
      <c r="A172" s="2">
        <f>IFERROR(HLOOKUP("tier1",'VI2'!$B:$B,MATCH(LOWER(SUBSTITUTE(HLOOKUP("vehicle",[1]pl!$C:$C,pos!A172),"-","_")),'VI2'!$A:$A,0)),)</f>
        <v>0</v>
      </c>
      <c r="B172" s="2">
        <f>IFERROR(HLOOKUP("tier1",'VI2'!$B:$B,MATCH(LOWER(SUBSTITUTE(HLOOKUP("vehicle",[1]pl!$C:$C,pos!B172),"-","_")),'VI2'!$A:$A,0)),)</f>
        <v>0</v>
      </c>
      <c r="C172" s="2">
        <f>IFERROR(HLOOKUP("tier1",'VI2'!$B:$B,MATCH(LOWER(SUBSTITUTE(HLOOKUP("vehicle",[1]pl!$C:$C,pos!C172),"-","_")),'VI2'!$A:$A,0)),)</f>
        <v>0</v>
      </c>
      <c r="D172" s="2">
        <f>IFERROR(HLOOKUP("tier1",'VI2'!$B:$B,MATCH(LOWER(SUBSTITUTE(HLOOKUP("vehicle",[1]pl!$C:$C,pos!D172),"-","_")),'VI2'!$A:$A,0)),)</f>
        <v>0</v>
      </c>
      <c r="E172" s="2">
        <f>IFERROR(HLOOKUP("tier1",'VI2'!$B:$B,MATCH(LOWER(SUBSTITUTE(HLOOKUP("vehicle",[1]pl!$C:$C,pos!E172),"-","_")),'VI2'!$A:$A,0)),)</f>
        <v>0</v>
      </c>
      <c r="F172" s="2">
        <f>IFERROR(HLOOKUP("tier1",'VI2'!$B:$B,MATCH(LOWER(SUBSTITUTE(HLOOKUP("vehicle",[1]pl!$C:$C,pos!F172),"-","_")),'VI2'!$A:$A,0)),)</f>
        <v>0</v>
      </c>
      <c r="G172" s="2">
        <f>IFERROR(HLOOKUP("tier1",'VI2'!$B:$B,MATCH(LOWER(SUBSTITUTE(HLOOKUP("vehicle",[1]pl!$C:$C,pos!G172),"-","_")),'VI2'!$A:$A,0)),)</f>
        <v>0</v>
      </c>
      <c r="H172" s="2">
        <f>IFERROR(HLOOKUP("tier1",'VI2'!$B:$B,MATCH(LOWER(SUBSTITUTE(HLOOKUP("vehicle",[1]pl!$C:$C,pos!H172),"-","_")),'VI2'!$A:$A,0)),)</f>
        <v>0</v>
      </c>
      <c r="I172" s="2">
        <f>IFERROR(HLOOKUP("tier1",'VI2'!$B:$B,MATCH(LOWER(SUBSTITUTE(HLOOKUP("vehicle",[1]pl!$C:$C,pos!I172),"-","_")),'VI2'!$A:$A,0)),)</f>
        <v>0</v>
      </c>
      <c r="J172" s="2">
        <f>IFERROR(HLOOKUP("tier1",'VI2'!$B:$B,MATCH(LOWER(SUBSTITUTE(HLOOKUP("vehicle",[1]pl!$C:$C,pos!J172),"-","_")),'VI2'!$A:$A,0)),)</f>
        <v>0</v>
      </c>
      <c r="K172" s="2">
        <f>IFERROR(HLOOKUP("tier1",'VI2'!$B:$B,MATCH(LOWER(SUBSTITUTE(HLOOKUP("vehicle",[1]pl!$C:$C,pos!K172),"-","_")),'VI2'!$A:$A,0)),)</f>
        <v>0</v>
      </c>
      <c r="L172" s="2">
        <f>IFERROR(HLOOKUP("tier1",'VI2'!$B:$B,MATCH(LOWER(SUBSTITUTE(HLOOKUP("vehicle",[1]pl!$C:$C,pos!L172),"-","_")),'VI2'!$A:$A,0)),)</f>
        <v>0</v>
      </c>
      <c r="M172" s="2">
        <f>IFERROR(HLOOKUP("tier1",'VI2'!$B:$B,MATCH(LOWER(SUBSTITUTE(HLOOKUP("vehicle",[1]pl!$C:$C,pos!M172),"-","_")),'VI2'!$A:$A,0)),)</f>
        <v>0</v>
      </c>
      <c r="N172" s="2">
        <f>IFERROR(HLOOKUP("tier1",'VI2'!$B:$B,MATCH(LOWER(SUBSTITUTE(HLOOKUP("vehicle",[1]pl!$C:$C,pos!N172),"-","_")),'VI2'!$A:$A,0)),)</f>
        <v>0</v>
      </c>
      <c r="O172" s="2">
        <f>IFERROR(HLOOKUP("tier1",'VI2'!$B:$B,MATCH(LOWER(SUBSTITUTE(HLOOKUP("vehicle",[1]pl!$C:$C,pos!O172),"-","_")),'VI2'!$A:$A,0)),)</f>
        <v>0</v>
      </c>
      <c r="Q172" s="2">
        <f>IFERROR(HLOOKUP("tier1",'VI2'!$B:$B,MATCH(LOWER(SUBSTITUTE(HLOOKUP("vehicle",[1]pl!$C:$C,pos!Q172),"-","_")),'VI2'!$A:$A,0)),)</f>
        <v>0</v>
      </c>
      <c r="R172" s="2">
        <f>IFERROR(HLOOKUP("tier1",'VI2'!$B:$B,MATCH(LOWER(SUBSTITUTE(HLOOKUP("vehicle",[1]pl!$C:$C,pos!R172),"-","_")),'VI2'!$A:$A,0)),)</f>
        <v>0</v>
      </c>
      <c r="S172" s="2">
        <f>IFERROR(HLOOKUP("tier1",'VI2'!$B:$B,MATCH(LOWER(SUBSTITUTE(HLOOKUP("vehicle",[1]pl!$C:$C,pos!S172),"-","_")),'VI2'!$A:$A,0)),)</f>
        <v>0</v>
      </c>
      <c r="T172" s="2">
        <f>IFERROR(HLOOKUP("tier1",'VI2'!$B:$B,MATCH(LOWER(SUBSTITUTE(HLOOKUP("vehicle",[1]pl!$C:$C,pos!T172),"-","_")),'VI2'!$A:$A,0)),)</f>
        <v>0</v>
      </c>
      <c r="U172" s="2">
        <f>IFERROR(HLOOKUP("tier1",'VI2'!$B:$B,MATCH(LOWER(SUBSTITUTE(HLOOKUP("vehicle",[1]pl!$C:$C,pos!U172),"-","_")),'VI2'!$A:$A,0)),)</f>
        <v>0</v>
      </c>
      <c r="V172" s="2">
        <f>IFERROR(HLOOKUP("tier1",'VI2'!$B:$B,MATCH(LOWER(SUBSTITUTE(HLOOKUP("vehicle",[1]pl!$C:$C,pos!V172),"-","_")),'VI2'!$A:$A,0)),)</f>
        <v>0</v>
      </c>
      <c r="W172" s="2">
        <f>IFERROR(HLOOKUP("tier1",'VI2'!$B:$B,MATCH(LOWER(SUBSTITUTE(HLOOKUP("vehicle",[1]pl!$C:$C,pos!W172),"-","_")),'VI2'!$A:$A,0)),)</f>
        <v>0</v>
      </c>
      <c r="X172" s="2">
        <f>IFERROR(HLOOKUP("tier1",'VI2'!$B:$B,MATCH(LOWER(SUBSTITUTE(HLOOKUP("vehicle",[1]pl!$C:$C,pos!X172),"-","_")),'VI2'!$A:$A,0)),)</f>
        <v>0</v>
      </c>
      <c r="Y172" s="2">
        <f>IFERROR(HLOOKUP("tier1",'VI2'!$B:$B,MATCH(LOWER(SUBSTITUTE(HLOOKUP("vehicle",[1]pl!$C:$C,pos!Y172),"-","_")),'VI2'!$A:$A,0)),)</f>
        <v>0</v>
      </c>
      <c r="Z172" s="2">
        <f>IFERROR(HLOOKUP("tier1",'VI2'!$B:$B,MATCH(LOWER(SUBSTITUTE(HLOOKUP("vehicle",[1]pl!$C:$C,pos!Z172),"-","_")),'VI2'!$A:$A,0)),)</f>
        <v>0</v>
      </c>
      <c r="AA172" s="2">
        <f>IFERROR(HLOOKUP("tier1",'VI2'!$B:$B,MATCH(LOWER(SUBSTITUTE(HLOOKUP("vehicle",[1]pl!$C:$C,pos!AA172),"-","_")),'VI2'!$A:$A,0)),)</f>
        <v>0</v>
      </c>
      <c r="AB172" s="2">
        <f>IFERROR(HLOOKUP("tier1",'VI2'!$B:$B,MATCH(LOWER(SUBSTITUTE(HLOOKUP("vehicle",[1]pl!$C:$C,pos!AB172),"-","_")),'VI2'!$A:$A,0)),)</f>
        <v>0</v>
      </c>
      <c r="AC172" s="2">
        <f>IFERROR(HLOOKUP("tier1",'VI2'!$B:$B,MATCH(LOWER(SUBSTITUTE(HLOOKUP("vehicle",[1]pl!$C:$C,pos!AC172),"-","_")),'VI2'!$A:$A,0)),)</f>
        <v>0</v>
      </c>
      <c r="AD172" s="2">
        <f>IFERROR(HLOOKUP("tier1",'VI2'!$B:$B,MATCH(LOWER(SUBSTITUTE(HLOOKUP("vehicle",[1]pl!$C:$C,pos!AD172),"-","_")),'VI2'!$A:$A,0)),)</f>
        <v>0</v>
      </c>
      <c r="AE172" s="2">
        <f>IFERROR(HLOOKUP("tier1",'VI2'!$B:$B,MATCH(LOWER(SUBSTITUTE(HLOOKUP("vehicle",[1]pl!$C:$C,pos!AE172),"-","_")),'VI2'!$A:$A,0)),)</f>
        <v>0</v>
      </c>
    </row>
    <row r="173" spans="1:31" s="2" customFormat="1" x14ac:dyDescent="0.25">
      <c r="A173" s="2">
        <f>IFERROR(HLOOKUP("tier1",'VI2'!$B:$B,MATCH(LOWER(SUBSTITUTE(HLOOKUP("vehicle",[1]pl!$C:$C,pos!A173),"-","_")),'VI2'!$A:$A,0)),)</f>
        <v>0</v>
      </c>
      <c r="B173" s="2">
        <f>IFERROR(HLOOKUP("tier1",'VI2'!$B:$B,MATCH(LOWER(SUBSTITUTE(HLOOKUP("vehicle",[1]pl!$C:$C,pos!B173),"-","_")),'VI2'!$A:$A,0)),)</f>
        <v>0</v>
      </c>
      <c r="C173" s="2">
        <f>IFERROR(HLOOKUP("tier1",'VI2'!$B:$B,MATCH(LOWER(SUBSTITUTE(HLOOKUP("vehicle",[1]pl!$C:$C,pos!C173),"-","_")),'VI2'!$A:$A,0)),)</f>
        <v>0</v>
      </c>
      <c r="D173" s="2">
        <f>IFERROR(HLOOKUP("tier1",'VI2'!$B:$B,MATCH(LOWER(SUBSTITUTE(HLOOKUP("vehicle",[1]pl!$C:$C,pos!D173),"-","_")),'VI2'!$A:$A,0)),)</f>
        <v>0</v>
      </c>
      <c r="E173" s="2">
        <f>IFERROR(HLOOKUP("tier1",'VI2'!$B:$B,MATCH(LOWER(SUBSTITUTE(HLOOKUP("vehicle",[1]pl!$C:$C,pos!E173),"-","_")),'VI2'!$A:$A,0)),)</f>
        <v>0</v>
      </c>
      <c r="F173" s="2">
        <f>IFERROR(HLOOKUP("tier1",'VI2'!$B:$B,MATCH(LOWER(SUBSTITUTE(HLOOKUP("vehicle",[1]pl!$C:$C,pos!F173),"-","_")),'VI2'!$A:$A,0)),)</f>
        <v>0</v>
      </c>
      <c r="G173" s="2">
        <f>IFERROR(HLOOKUP("tier1",'VI2'!$B:$B,MATCH(LOWER(SUBSTITUTE(HLOOKUP("vehicle",[1]pl!$C:$C,pos!G173),"-","_")),'VI2'!$A:$A,0)),)</f>
        <v>0</v>
      </c>
      <c r="H173" s="2">
        <f>IFERROR(HLOOKUP("tier1",'VI2'!$B:$B,MATCH(LOWER(SUBSTITUTE(HLOOKUP("vehicle",[1]pl!$C:$C,pos!H173),"-","_")),'VI2'!$A:$A,0)),)</f>
        <v>0</v>
      </c>
      <c r="I173" s="2">
        <f>IFERROR(HLOOKUP("tier1",'VI2'!$B:$B,MATCH(LOWER(SUBSTITUTE(HLOOKUP("vehicle",[1]pl!$C:$C,pos!I173),"-","_")),'VI2'!$A:$A,0)),)</f>
        <v>0</v>
      </c>
      <c r="J173" s="2">
        <f>IFERROR(HLOOKUP("tier1",'VI2'!$B:$B,MATCH(LOWER(SUBSTITUTE(HLOOKUP("vehicle",[1]pl!$C:$C,pos!J173),"-","_")),'VI2'!$A:$A,0)),)</f>
        <v>0</v>
      </c>
      <c r="K173" s="2">
        <f>IFERROR(HLOOKUP("tier1",'VI2'!$B:$B,MATCH(LOWER(SUBSTITUTE(HLOOKUP("vehicle",[1]pl!$C:$C,pos!K173),"-","_")),'VI2'!$A:$A,0)),)</f>
        <v>0</v>
      </c>
      <c r="L173" s="2">
        <f>IFERROR(HLOOKUP("tier1",'VI2'!$B:$B,MATCH(LOWER(SUBSTITUTE(HLOOKUP("vehicle",[1]pl!$C:$C,pos!L173),"-","_")),'VI2'!$A:$A,0)),)</f>
        <v>0</v>
      </c>
      <c r="M173" s="2">
        <f>IFERROR(HLOOKUP("tier1",'VI2'!$B:$B,MATCH(LOWER(SUBSTITUTE(HLOOKUP("vehicle",[1]pl!$C:$C,pos!M173),"-","_")),'VI2'!$A:$A,0)),)</f>
        <v>0</v>
      </c>
      <c r="N173" s="2">
        <f>IFERROR(HLOOKUP("tier1",'VI2'!$B:$B,MATCH(LOWER(SUBSTITUTE(HLOOKUP("vehicle",[1]pl!$C:$C,pos!N173),"-","_")),'VI2'!$A:$A,0)),)</f>
        <v>0</v>
      </c>
      <c r="O173" s="2">
        <f>IFERROR(HLOOKUP("tier1",'VI2'!$B:$B,MATCH(LOWER(SUBSTITUTE(HLOOKUP("vehicle",[1]pl!$C:$C,pos!O173),"-","_")),'VI2'!$A:$A,0)),)</f>
        <v>0</v>
      </c>
      <c r="Q173" s="2">
        <f>IFERROR(HLOOKUP("tier1",'VI2'!$B:$B,MATCH(LOWER(SUBSTITUTE(HLOOKUP("vehicle",[1]pl!$C:$C,pos!Q173),"-","_")),'VI2'!$A:$A,0)),)</f>
        <v>0</v>
      </c>
      <c r="R173" s="2">
        <f>IFERROR(HLOOKUP("tier1",'VI2'!$B:$B,MATCH(LOWER(SUBSTITUTE(HLOOKUP("vehicle",[1]pl!$C:$C,pos!R173),"-","_")),'VI2'!$A:$A,0)),)</f>
        <v>0</v>
      </c>
      <c r="S173" s="2">
        <f>IFERROR(HLOOKUP("tier1",'VI2'!$B:$B,MATCH(LOWER(SUBSTITUTE(HLOOKUP("vehicle",[1]pl!$C:$C,pos!S173),"-","_")),'VI2'!$A:$A,0)),)</f>
        <v>0</v>
      </c>
      <c r="T173" s="2">
        <f>IFERROR(HLOOKUP("tier1",'VI2'!$B:$B,MATCH(LOWER(SUBSTITUTE(HLOOKUP("vehicle",[1]pl!$C:$C,pos!T173),"-","_")),'VI2'!$A:$A,0)),)</f>
        <v>0</v>
      </c>
      <c r="U173" s="2">
        <f>IFERROR(HLOOKUP("tier1",'VI2'!$B:$B,MATCH(LOWER(SUBSTITUTE(HLOOKUP("vehicle",[1]pl!$C:$C,pos!U173),"-","_")),'VI2'!$A:$A,0)),)</f>
        <v>0</v>
      </c>
      <c r="V173" s="2">
        <f>IFERROR(HLOOKUP("tier1",'VI2'!$B:$B,MATCH(LOWER(SUBSTITUTE(HLOOKUP("vehicle",[1]pl!$C:$C,pos!V173),"-","_")),'VI2'!$A:$A,0)),)</f>
        <v>0</v>
      </c>
      <c r="W173" s="2">
        <f>IFERROR(HLOOKUP("tier1",'VI2'!$B:$B,MATCH(LOWER(SUBSTITUTE(HLOOKUP("vehicle",[1]pl!$C:$C,pos!W173),"-","_")),'VI2'!$A:$A,0)),)</f>
        <v>0</v>
      </c>
      <c r="X173" s="2">
        <f>IFERROR(HLOOKUP("tier1",'VI2'!$B:$B,MATCH(LOWER(SUBSTITUTE(HLOOKUP("vehicle",[1]pl!$C:$C,pos!X173),"-","_")),'VI2'!$A:$A,0)),)</f>
        <v>0</v>
      </c>
      <c r="Y173" s="2">
        <f>IFERROR(HLOOKUP("tier1",'VI2'!$B:$B,MATCH(LOWER(SUBSTITUTE(HLOOKUP("vehicle",[1]pl!$C:$C,pos!Y173),"-","_")),'VI2'!$A:$A,0)),)</f>
        <v>0</v>
      </c>
      <c r="Z173" s="2">
        <f>IFERROR(HLOOKUP("tier1",'VI2'!$B:$B,MATCH(LOWER(SUBSTITUTE(HLOOKUP("vehicle",[1]pl!$C:$C,pos!Z173),"-","_")),'VI2'!$A:$A,0)),)</f>
        <v>0</v>
      </c>
      <c r="AA173" s="2">
        <f>IFERROR(HLOOKUP("tier1",'VI2'!$B:$B,MATCH(LOWER(SUBSTITUTE(HLOOKUP("vehicle",[1]pl!$C:$C,pos!AA173),"-","_")),'VI2'!$A:$A,0)),)</f>
        <v>0</v>
      </c>
      <c r="AB173" s="2">
        <f>IFERROR(HLOOKUP("tier1",'VI2'!$B:$B,MATCH(LOWER(SUBSTITUTE(HLOOKUP("vehicle",[1]pl!$C:$C,pos!AB173),"-","_")),'VI2'!$A:$A,0)),)</f>
        <v>0</v>
      </c>
      <c r="AC173" s="2">
        <f>IFERROR(HLOOKUP("tier1",'VI2'!$B:$B,MATCH(LOWER(SUBSTITUTE(HLOOKUP("vehicle",[1]pl!$C:$C,pos!AC173),"-","_")),'VI2'!$A:$A,0)),)</f>
        <v>0</v>
      </c>
      <c r="AD173" s="2">
        <f>IFERROR(HLOOKUP("tier1",'VI2'!$B:$B,MATCH(LOWER(SUBSTITUTE(HLOOKUP("vehicle",[1]pl!$C:$C,pos!AD173),"-","_")),'VI2'!$A:$A,0)),)</f>
        <v>0</v>
      </c>
      <c r="AE173" s="2">
        <f>IFERROR(HLOOKUP("tier1",'VI2'!$B:$B,MATCH(LOWER(SUBSTITUTE(HLOOKUP("vehicle",[1]pl!$C:$C,pos!AE173),"-","_")),'VI2'!$A:$A,0)),)</f>
        <v>0</v>
      </c>
    </row>
    <row r="174" spans="1:31" s="2" customFormat="1" x14ac:dyDescent="0.25">
      <c r="A174" s="2">
        <f>IFERROR(HLOOKUP("tier1",'VI2'!$B:$B,MATCH(LOWER(SUBSTITUTE(HLOOKUP("vehicle",[1]pl!$C:$C,pos!A174),"-","_")),'VI2'!$A:$A,0)),)</f>
        <v>0</v>
      </c>
      <c r="B174" s="2">
        <f>IFERROR(HLOOKUP("tier1",'VI2'!$B:$B,MATCH(LOWER(SUBSTITUTE(HLOOKUP("vehicle",[1]pl!$C:$C,pos!B174),"-","_")),'VI2'!$A:$A,0)),)</f>
        <v>0</v>
      </c>
      <c r="C174" s="2">
        <f>IFERROR(HLOOKUP("tier1",'VI2'!$B:$B,MATCH(LOWER(SUBSTITUTE(HLOOKUP("vehicle",[1]pl!$C:$C,pos!C174),"-","_")),'VI2'!$A:$A,0)),)</f>
        <v>0</v>
      </c>
      <c r="D174" s="2">
        <f>IFERROR(HLOOKUP("tier1",'VI2'!$B:$B,MATCH(LOWER(SUBSTITUTE(HLOOKUP("vehicle",[1]pl!$C:$C,pos!D174),"-","_")),'VI2'!$A:$A,0)),)</f>
        <v>0</v>
      </c>
      <c r="E174" s="2">
        <f>IFERROR(HLOOKUP("tier1",'VI2'!$B:$B,MATCH(LOWER(SUBSTITUTE(HLOOKUP("vehicle",[1]pl!$C:$C,pos!E174),"-","_")),'VI2'!$A:$A,0)),)</f>
        <v>0</v>
      </c>
      <c r="F174" s="2">
        <f>IFERROR(HLOOKUP("tier1",'VI2'!$B:$B,MATCH(LOWER(SUBSTITUTE(HLOOKUP("vehicle",[1]pl!$C:$C,pos!F174),"-","_")),'VI2'!$A:$A,0)),)</f>
        <v>0</v>
      </c>
      <c r="G174" s="2">
        <f>IFERROR(HLOOKUP("tier1",'VI2'!$B:$B,MATCH(LOWER(SUBSTITUTE(HLOOKUP("vehicle",[1]pl!$C:$C,pos!G174),"-","_")),'VI2'!$A:$A,0)),)</f>
        <v>0</v>
      </c>
      <c r="H174" s="2">
        <f>IFERROR(HLOOKUP("tier1",'VI2'!$B:$B,MATCH(LOWER(SUBSTITUTE(HLOOKUP("vehicle",[1]pl!$C:$C,pos!H174),"-","_")),'VI2'!$A:$A,0)),)</f>
        <v>0</v>
      </c>
      <c r="I174" s="2">
        <f>IFERROR(HLOOKUP("tier1",'VI2'!$B:$B,MATCH(LOWER(SUBSTITUTE(HLOOKUP("vehicle",[1]pl!$C:$C,pos!I174),"-","_")),'VI2'!$A:$A,0)),)</f>
        <v>0</v>
      </c>
      <c r="J174" s="2">
        <f>IFERROR(HLOOKUP("tier1",'VI2'!$B:$B,MATCH(LOWER(SUBSTITUTE(HLOOKUP("vehicle",[1]pl!$C:$C,pos!J174),"-","_")),'VI2'!$A:$A,0)),)</f>
        <v>0</v>
      </c>
      <c r="K174" s="2">
        <f>IFERROR(HLOOKUP("tier1",'VI2'!$B:$B,MATCH(LOWER(SUBSTITUTE(HLOOKUP("vehicle",[1]pl!$C:$C,pos!K174),"-","_")),'VI2'!$A:$A,0)),)</f>
        <v>0</v>
      </c>
      <c r="L174" s="2">
        <f>IFERROR(HLOOKUP("tier1",'VI2'!$B:$B,MATCH(LOWER(SUBSTITUTE(HLOOKUP("vehicle",[1]pl!$C:$C,pos!L174),"-","_")),'VI2'!$A:$A,0)),)</f>
        <v>0</v>
      </c>
      <c r="M174" s="2">
        <f>IFERROR(HLOOKUP("tier1",'VI2'!$B:$B,MATCH(LOWER(SUBSTITUTE(HLOOKUP("vehicle",[1]pl!$C:$C,pos!M174),"-","_")),'VI2'!$A:$A,0)),)</f>
        <v>0</v>
      </c>
      <c r="N174" s="2">
        <f>IFERROR(HLOOKUP("tier1",'VI2'!$B:$B,MATCH(LOWER(SUBSTITUTE(HLOOKUP("vehicle",[1]pl!$C:$C,pos!N174),"-","_")),'VI2'!$A:$A,0)),)</f>
        <v>0</v>
      </c>
      <c r="O174" s="2">
        <f>IFERROR(HLOOKUP("tier1",'VI2'!$B:$B,MATCH(LOWER(SUBSTITUTE(HLOOKUP("vehicle",[1]pl!$C:$C,pos!O174),"-","_")),'VI2'!$A:$A,0)),)</f>
        <v>0</v>
      </c>
      <c r="Q174" s="2">
        <f>IFERROR(HLOOKUP("tier1",'VI2'!$B:$B,MATCH(LOWER(SUBSTITUTE(HLOOKUP("vehicle",[1]pl!$C:$C,pos!Q174),"-","_")),'VI2'!$A:$A,0)),)</f>
        <v>0</v>
      </c>
      <c r="R174" s="2">
        <f>IFERROR(HLOOKUP("tier1",'VI2'!$B:$B,MATCH(LOWER(SUBSTITUTE(HLOOKUP("vehicle",[1]pl!$C:$C,pos!R174),"-","_")),'VI2'!$A:$A,0)),)</f>
        <v>0</v>
      </c>
      <c r="S174" s="2">
        <f>IFERROR(HLOOKUP("tier1",'VI2'!$B:$B,MATCH(LOWER(SUBSTITUTE(HLOOKUP("vehicle",[1]pl!$C:$C,pos!S174),"-","_")),'VI2'!$A:$A,0)),)</f>
        <v>0</v>
      </c>
      <c r="T174" s="2">
        <f>IFERROR(HLOOKUP("tier1",'VI2'!$B:$B,MATCH(LOWER(SUBSTITUTE(HLOOKUP("vehicle",[1]pl!$C:$C,pos!T174),"-","_")),'VI2'!$A:$A,0)),)</f>
        <v>0</v>
      </c>
      <c r="U174" s="2">
        <f>IFERROR(HLOOKUP("tier1",'VI2'!$B:$B,MATCH(LOWER(SUBSTITUTE(HLOOKUP("vehicle",[1]pl!$C:$C,pos!U174),"-","_")),'VI2'!$A:$A,0)),)</f>
        <v>0</v>
      </c>
      <c r="V174" s="2">
        <f>IFERROR(HLOOKUP("tier1",'VI2'!$B:$B,MATCH(LOWER(SUBSTITUTE(HLOOKUP("vehicle",[1]pl!$C:$C,pos!V174),"-","_")),'VI2'!$A:$A,0)),)</f>
        <v>0</v>
      </c>
      <c r="W174" s="2">
        <f>IFERROR(HLOOKUP("tier1",'VI2'!$B:$B,MATCH(LOWER(SUBSTITUTE(HLOOKUP("vehicle",[1]pl!$C:$C,pos!W174),"-","_")),'VI2'!$A:$A,0)),)</f>
        <v>0</v>
      </c>
      <c r="X174" s="2">
        <f>IFERROR(HLOOKUP("tier1",'VI2'!$B:$B,MATCH(LOWER(SUBSTITUTE(HLOOKUP("vehicle",[1]pl!$C:$C,pos!X174),"-","_")),'VI2'!$A:$A,0)),)</f>
        <v>0</v>
      </c>
      <c r="Y174" s="2">
        <f>IFERROR(HLOOKUP("tier1",'VI2'!$B:$B,MATCH(LOWER(SUBSTITUTE(HLOOKUP("vehicle",[1]pl!$C:$C,pos!Y174),"-","_")),'VI2'!$A:$A,0)),)</f>
        <v>0</v>
      </c>
      <c r="Z174" s="2">
        <f>IFERROR(HLOOKUP("tier1",'VI2'!$B:$B,MATCH(LOWER(SUBSTITUTE(HLOOKUP("vehicle",[1]pl!$C:$C,pos!Z174),"-","_")),'VI2'!$A:$A,0)),)</f>
        <v>0</v>
      </c>
      <c r="AA174" s="2">
        <f>IFERROR(HLOOKUP("tier1",'VI2'!$B:$B,MATCH(LOWER(SUBSTITUTE(HLOOKUP("vehicle",[1]pl!$C:$C,pos!AA174),"-","_")),'VI2'!$A:$A,0)),)</f>
        <v>0</v>
      </c>
      <c r="AB174" s="2">
        <f>IFERROR(HLOOKUP("tier1",'VI2'!$B:$B,MATCH(LOWER(SUBSTITUTE(HLOOKUP("vehicle",[1]pl!$C:$C,pos!AB174),"-","_")),'VI2'!$A:$A,0)),)</f>
        <v>0</v>
      </c>
      <c r="AC174" s="2">
        <f>IFERROR(HLOOKUP("tier1",'VI2'!$B:$B,MATCH(LOWER(SUBSTITUTE(HLOOKUP("vehicle",[1]pl!$C:$C,pos!AC174),"-","_")),'VI2'!$A:$A,0)),)</f>
        <v>0</v>
      </c>
      <c r="AD174" s="2">
        <f>IFERROR(HLOOKUP("tier1",'VI2'!$B:$B,MATCH(LOWER(SUBSTITUTE(HLOOKUP("vehicle",[1]pl!$C:$C,pos!AD174),"-","_")),'VI2'!$A:$A,0)),)</f>
        <v>0</v>
      </c>
      <c r="AE174" s="2">
        <f>IFERROR(HLOOKUP("tier1",'VI2'!$B:$B,MATCH(LOWER(SUBSTITUTE(HLOOKUP("vehicle",[1]pl!$C:$C,pos!AE174),"-","_")),'VI2'!$A:$A,0)),)</f>
        <v>0</v>
      </c>
    </row>
    <row r="175" spans="1:31" s="2" customFormat="1" x14ac:dyDescent="0.25">
      <c r="A175" s="2">
        <f>IFERROR(HLOOKUP("tier1",'VI2'!$B:$B,MATCH(LOWER(SUBSTITUTE(HLOOKUP("vehicle",[1]pl!$C:$C,pos!A175),"-","_")),'VI2'!$A:$A,0)),)</f>
        <v>0</v>
      </c>
      <c r="B175" s="2">
        <f>IFERROR(HLOOKUP("tier1",'VI2'!$B:$B,MATCH(LOWER(SUBSTITUTE(HLOOKUP("vehicle",[1]pl!$C:$C,pos!B175),"-","_")),'VI2'!$A:$A,0)),)</f>
        <v>0</v>
      </c>
      <c r="C175" s="2">
        <f>IFERROR(HLOOKUP("tier1",'VI2'!$B:$B,MATCH(LOWER(SUBSTITUTE(HLOOKUP("vehicle",[1]pl!$C:$C,pos!C175),"-","_")),'VI2'!$A:$A,0)),)</f>
        <v>0</v>
      </c>
      <c r="D175" s="2">
        <f>IFERROR(HLOOKUP("tier1",'VI2'!$B:$B,MATCH(LOWER(SUBSTITUTE(HLOOKUP("vehicle",[1]pl!$C:$C,pos!D175),"-","_")),'VI2'!$A:$A,0)),)</f>
        <v>0</v>
      </c>
      <c r="E175" s="2">
        <f>IFERROR(HLOOKUP("tier1",'VI2'!$B:$B,MATCH(LOWER(SUBSTITUTE(HLOOKUP("vehicle",[1]pl!$C:$C,pos!E175),"-","_")),'VI2'!$A:$A,0)),)</f>
        <v>0</v>
      </c>
      <c r="F175" s="2">
        <f>IFERROR(HLOOKUP("tier1",'VI2'!$B:$B,MATCH(LOWER(SUBSTITUTE(HLOOKUP("vehicle",[1]pl!$C:$C,pos!F175),"-","_")),'VI2'!$A:$A,0)),)</f>
        <v>0</v>
      </c>
      <c r="G175" s="2">
        <f>IFERROR(HLOOKUP("tier1",'VI2'!$B:$B,MATCH(LOWER(SUBSTITUTE(HLOOKUP("vehicle",[1]pl!$C:$C,pos!G175),"-","_")),'VI2'!$A:$A,0)),)</f>
        <v>0</v>
      </c>
      <c r="H175" s="2">
        <f>IFERROR(HLOOKUP("tier1",'VI2'!$B:$B,MATCH(LOWER(SUBSTITUTE(HLOOKUP("vehicle",[1]pl!$C:$C,pos!H175),"-","_")),'VI2'!$A:$A,0)),)</f>
        <v>0</v>
      </c>
      <c r="I175" s="2">
        <f>IFERROR(HLOOKUP("tier1",'VI2'!$B:$B,MATCH(LOWER(SUBSTITUTE(HLOOKUP("vehicle",[1]pl!$C:$C,pos!I175),"-","_")),'VI2'!$A:$A,0)),)</f>
        <v>0</v>
      </c>
      <c r="J175" s="2">
        <f>IFERROR(HLOOKUP("tier1",'VI2'!$B:$B,MATCH(LOWER(SUBSTITUTE(HLOOKUP("vehicle",[1]pl!$C:$C,pos!J175),"-","_")),'VI2'!$A:$A,0)),)</f>
        <v>0</v>
      </c>
      <c r="K175" s="2">
        <f>IFERROR(HLOOKUP("tier1",'VI2'!$B:$B,MATCH(LOWER(SUBSTITUTE(HLOOKUP("vehicle",[1]pl!$C:$C,pos!K175),"-","_")),'VI2'!$A:$A,0)),)</f>
        <v>0</v>
      </c>
      <c r="L175" s="2">
        <f>IFERROR(HLOOKUP("tier1",'VI2'!$B:$B,MATCH(LOWER(SUBSTITUTE(HLOOKUP("vehicle",[1]pl!$C:$C,pos!L175),"-","_")),'VI2'!$A:$A,0)),)</f>
        <v>0</v>
      </c>
      <c r="M175" s="2">
        <f>IFERROR(HLOOKUP("tier1",'VI2'!$B:$B,MATCH(LOWER(SUBSTITUTE(HLOOKUP("vehicle",[1]pl!$C:$C,pos!M175),"-","_")),'VI2'!$A:$A,0)),)</f>
        <v>0</v>
      </c>
      <c r="N175" s="2">
        <f>IFERROR(HLOOKUP("tier1",'VI2'!$B:$B,MATCH(LOWER(SUBSTITUTE(HLOOKUP("vehicle",[1]pl!$C:$C,pos!N175),"-","_")),'VI2'!$A:$A,0)),)</f>
        <v>0</v>
      </c>
      <c r="O175" s="2">
        <f>IFERROR(HLOOKUP("tier1",'VI2'!$B:$B,MATCH(LOWER(SUBSTITUTE(HLOOKUP("vehicle",[1]pl!$C:$C,pos!O175),"-","_")),'VI2'!$A:$A,0)),)</f>
        <v>0</v>
      </c>
      <c r="Q175" s="2">
        <f>IFERROR(HLOOKUP("tier1",'VI2'!$B:$B,MATCH(LOWER(SUBSTITUTE(HLOOKUP("vehicle",[1]pl!$C:$C,pos!Q175),"-","_")),'VI2'!$A:$A,0)),)</f>
        <v>0</v>
      </c>
      <c r="R175" s="2">
        <f>IFERROR(HLOOKUP("tier1",'VI2'!$B:$B,MATCH(LOWER(SUBSTITUTE(HLOOKUP("vehicle",[1]pl!$C:$C,pos!R175),"-","_")),'VI2'!$A:$A,0)),)</f>
        <v>0</v>
      </c>
      <c r="S175" s="2">
        <f>IFERROR(HLOOKUP("tier1",'VI2'!$B:$B,MATCH(LOWER(SUBSTITUTE(HLOOKUP("vehicle",[1]pl!$C:$C,pos!S175),"-","_")),'VI2'!$A:$A,0)),)</f>
        <v>0</v>
      </c>
      <c r="T175" s="2">
        <f>IFERROR(HLOOKUP("tier1",'VI2'!$B:$B,MATCH(LOWER(SUBSTITUTE(HLOOKUP("vehicle",[1]pl!$C:$C,pos!T175),"-","_")),'VI2'!$A:$A,0)),)</f>
        <v>0</v>
      </c>
      <c r="U175" s="2">
        <f>IFERROR(HLOOKUP("tier1",'VI2'!$B:$B,MATCH(LOWER(SUBSTITUTE(HLOOKUP("vehicle",[1]pl!$C:$C,pos!U175),"-","_")),'VI2'!$A:$A,0)),)</f>
        <v>0</v>
      </c>
      <c r="V175" s="2">
        <f>IFERROR(HLOOKUP("tier1",'VI2'!$B:$B,MATCH(LOWER(SUBSTITUTE(HLOOKUP("vehicle",[1]pl!$C:$C,pos!V175),"-","_")),'VI2'!$A:$A,0)),)</f>
        <v>0</v>
      </c>
      <c r="W175" s="2">
        <f>IFERROR(HLOOKUP("tier1",'VI2'!$B:$B,MATCH(LOWER(SUBSTITUTE(HLOOKUP("vehicle",[1]pl!$C:$C,pos!W175),"-","_")),'VI2'!$A:$A,0)),)</f>
        <v>0</v>
      </c>
      <c r="X175" s="2">
        <f>IFERROR(HLOOKUP("tier1",'VI2'!$B:$B,MATCH(LOWER(SUBSTITUTE(HLOOKUP("vehicle",[1]pl!$C:$C,pos!X175),"-","_")),'VI2'!$A:$A,0)),)</f>
        <v>0</v>
      </c>
      <c r="Y175" s="2">
        <f>IFERROR(HLOOKUP("tier1",'VI2'!$B:$B,MATCH(LOWER(SUBSTITUTE(HLOOKUP("vehicle",[1]pl!$C:$C,pos!Y175),"-","_")),'VI2'!$A:$A,0)),)</f>
        <v>0</v>
      </c>
      <c r="Z175" s="2">
        <f>IFERROR(HLOOKUP("tier1",'VI2'!$B:$B,MATCH(LOWER(SUBSTITUTE(HLOOKUP("vehicle",[1]pl!$C:$C,pos!Z175),"-","_")),'VI2'!$A:$A,0)),)</f>
        <v>0</v>
      </c>
      <c r="AA175" s="2">
        <f>IFERROR(HLOOKUP("tier1",'VI2'!$B:$B,MATCH(LOWER(SUBSTITUTE(HLOOKUP("vehicle",[1]pl!$C:$C,pos!AA175),"-","_")),'VI2'!$A:$A,0)),)</f>
        <v>0</v>
      </c>
      <c r="AB175" s="2">
        <f>IFERROR(HLOOKUP("tier1",'VI2'!$B:$B,MATCH(LOWER(SUBSTITUTE(HLOOKUP("vehicle",[1]pl!$C:$C,pos!AB175),"-","_")),'VI2'!$A:$A,0)),)</f>
        <v>0</v>
      </c>
      <c r="AC175" s="2">
        <f>IFERROR(HLOOKUP("tier1",'VI2'!$B:$B,MATCH(LOWER(SUBSTITUTE(HLOOKUP("vehicle",[1]pl!$C:$C,pos!AC175),"-","_")),'VI2'!$A:$A,0)),)</f>
        <v>0</v>
      </c>
      <c r="AD175" s="2">
        <f>IFERROR(HLOOKUP("tier1",'VI2'!$B:$B,MATCH(LOWER(SUBSTITUTE(HLOOKUP("vehicle",[1]pl!$C:$C,pos!AD175),"-","_")),'VI2'!$A:$A,0)),)</f>
        <v>0</v>
      </c>
      <c r="AE175" s="2">
        <f>IFERROR(HLOOKUP("tier1",'VI2'!$B:$B,MATCH(LOWER(SUBSTITUTE(HLOOKUP("vehicle",[1]pl!$C:$C,pos!AE175),"-","_")),'VI2'!$A:$A,0)),)</f>
        <v>0</v>
      </c>
    </row>
    <row r="176" spans="1:31" s="2" customFormat="1" x14ac:dyDescent="0.25">
      <c r="A176" s="2">
        <f>IFERROR(HLOOKUP("tier1",'VI2'!$B:$B,MATCH(LOWER(SUBSTITUTE(HLOOKUP("vehicle",[1]pl!$C:$C,pos!A176),"-","_")),'VI2'!$A:$A,0)),)</f>
        <v>0</v>
      </c>
      <c r="B176" s="2">
        <f>IFERROR(HLOOKUP("tier1",'VI2'!$B:$B,MATCH(LOWER(SUBSTITUTE(HLOOKUP("vehicle",[1]pl!$C:$C,pos!B176),"-","_")),'VI2'!$A:$A,0)),)</f>
        <v>0</v>
      </c>
      <c r="C176" s="2">
        <f>IFERROR(HLOOKUP("tier1",'VI2'!$B:$B,MATCH(LOWER(SUBSTITUTE(HLOOKUP("vehicle",[1]pl!$C:$C,pos!C176),"-","_")),'VI2'!$A:$A,0)),)</f>
        <v>0</v>
      </c>
      <c r="D176" s="2">
        <f>IFERROR(HLOOKUP("tier1",'VI2'!$B:$B,MATCH(LOWER(SUBSTITUTE(HLOOKUP("vehicle",[1]pl!$C:$C,pos!D176),"-","_")),'VI2'!$A:$A,0)),)</f>
        <v>0</v>
      </c>
      <c r="E176" s="2">
        <f>IFERROR(HLOOKUP("tier1",'VI2'!$B:$B,MATCH(LOWER(SUBSTITUTE(HLOOKUP("vehicle",[1]pl!$C:$C,pos!E176),"-","_")),'VI2'!$A:$A,0)),)</f>
        <v>0</v>
      </c>
      <c r="F176" s="2">
        <f>IFERROR(HLOOKUP("tier1",'VI2'!$B:$B,MATCH(LOWER(SUBSTITUTE(HLOOKUP("vehicle",[1]pl!$C:$C,pos!F176),"-","_")),'VI2'!$A:$A,0)),)</f>
        <v>0</v>
      </c>
      <c r="G176" s="2">
        <f>IFERROR(HLOOKUP("tier1",'VI2'!$B:$B,MATCH(LOWER(SUBSTITUTE(HLOOKUP("vehicle",[1]pl!$C:$C,pos!G176),"-","_")),'VI2'!$A:$A,0)),)</f>
        <v>0</v>
      </c>
      <c r="H176" s="2">
        <f>IFERROR(HLOOKUP("tier1",'VI2'!$B:$B,MATCH(LOWER(SUBSTITUTE(HLOOKUP("vehicle",[1]pl!$C:$C,pos!H176),"-","_")),'VI2'!$A:$A,0)),)</f>
        <v>0</v>
      </c>
      <c r="I176" s="2">
        <f>IFERROR(HLOOKUP("tier1",'VI2'!$B:$B,MATCH(LOWER(SUBSTITUTE(HLOOKUP("vehicle",[1]pl!$C:$C,pos!I176),"-","_")),'VI2'!$A:$A,0)),)</f>
        <v>0</v>
      </c>
      <c r="J176" s="2">
        <f>IFERROR(HLOOKUP("tier1",'VI2'!$B:$B,MATCH(LOWER(SUBSTITUTE(HLOOKUP("vehicle",[1]pl!$C:$C,pos!J176),"-","_")),'VI2'!$A:$A,0)),)</f>
        <v>0</v>
      </c>
      <c r="K176" s="2">
        <f>IFERROR(HLOOKUP("tier1",'VI2'!$B:$B,MATCH(LOWER(SUBSTITUTE(HLOOKUP("vehicle",[1]pl!$C:$C,pos!K176),"-","_")),'VI2'!$A:$A,0)),)</f>
        <v>0</v>
      </c>
      <c r="L176" s="2">
        <f>IFERROR(HLOOKUP("tier1",'VI2'!$B:$B,MATCH(LOWER(SUBSTITUTE(HLOOKUP("vehicle",[1]pl!$C:$C,pos!L176),"-","_")),'VI2'!$A:$A,0)),)</f>
        <v>0</v>
      </c>
      <c r="M176" s="2">
        <f>IFERROR(HLOOKUP("tier1",'VI2'!$B:$B,MATCH(LOWER(SUBSTITUTE(HLOOKUP("vehicle",[1]pl!$C:$C,pos!M176),"-","_")),'VI2'!$A:$A,0)),)</f>
        <v>0</v>
      </c>
      <c r="N176" s="2">
        <f>IFERROR(HLOOKUP("tier1",'VI2'!$B:$B,MATCH(LOWER(SUBSTITUTE(HLOOKUP("vehicle",[1]pl!$C:$C,pos!N176),"-","_")),'VI2'!$A:$A,0)),)</f>
        <v>0</v>
      </c>
      <c r="O176" s="2">
        <f>IFERROR(HLOOKUP("tier1",'VI2'!$B:$B,MATCH(LOWER(SUBSTITUTE(HLOOKUP("vehicle",[1]pl!$C:$C,pos!O176),"-","_")),'VI2'!$A:$A,0)),)</f>
        <v>0</v>
      </c>
      <c r="Q176" s="2">
        <f>IFERROR(HLOOKUP("tier1",'VI2'!$B:$B,MATCH(LOWER(SUBSTITUTE(HLOOKUP("vehicle",[1]pl!$C:$C,pos!Q176),"-","_")),'VI2'!$A:$A,0)),)</f>
        <v>0</v>
      </c>
      <c r="R176" s="2">
        <f>IFERROR(HLOOKUP("tier1",'VI2'!$B:$B,MATCH(LOWER(SUBSTITUTE(HLOOKUP("vehicle",[1]pl!$C:$C,pos!R176),"-","_")),'VI2'!$A:$A,0)),)</f>
        <v>0</v>
      </c>
      <c r="S176" s="2">
        <f>IFERROR(HLOOKUP("tier1",'VI2'!$B:$B,MATCH(LOWER(SUBSTITUTE(HLOOKUP("vehicle",[1]pl!$C:$C,pos!S176),"-","_")),'VI2'!$A:$A,0)),)</f>
        <v>0</v>
      </c>
      <c r="T176" s="2">
        <f>IFERROR(HLOOKUP("tier1",'VI2'!$B:$B,MATCH(LOWER(SUBSTITUTE(HLOOKUP("vehicle",[1]pl!$C:$C,pos!T176),"-","_")),'VI2'!$A:$A,0)),)</f>
        <v>0</v>
      </c>
      <c r="U176" s="2">
        <f>IFERROR(HLOOKUP("tier1",'VI2'!$B:$B,MATCH(LOWER(SUBSTITUTE(HLOOKUP("vehicle",[1]pl!$C:$C,pos!U176),"-","_")),'VI2'!$A:$A,0)),)</f>
        <v>0</v>
      </c>
      <c r="V176" s="2">
        <f>IFERROR(HLOOKUP("tier1",'VI2'!$B:$B,MATCH(LOWER(SUBSTITUTE(HLOOKUP("vehicle",[1]pl!$C:$C,pos!V176),"-","_")),'VI2'!$A:$A,0)),)</f>
        <v>0</v>
      </c>
      <c r="W176" s="2">
        <f>IFERROR(HLOOKUP("tier1",'VI2'!$B:$B,MATCH(LOWER(SUBSTITUTE(HLOOKUP("vehicle",[1]pl!$C:$C,pos!W176),"-","_")),'VI2'!$A:$A,0)),)</f>
        <v>0</v>
      </c>
      <c r="X176" s="2">
        <f>IFERROR(HLOOKUP("tier1",'VI2'!$B:$B,MATCH(LOWER(SUBSTITUTE(HLOOKUP("vehicle",[1]pl!$C:$C,pos!X176),"-","_")),'VI2'!$A:$A,0)),)</f>
        <v>0</v>
      </c>
      <c r="Y176" s="2">
        <f>IFERROR(HLOOKUP("tier1",'VI2'!$B:$B,MATCH(LOWER(SUBSTITUTE(HLOOKUP("vehicle",[1]pl!$C:$C,pos!Y176),"-","_")),'VI2'!$A:$A,0)),)</f>
        <v>0</v>
      </c>
      <c r="Z176" s="2">
        <f>IFERROR(HLOOKUP("tier1",'VI2'!$B:$B,MATCH(LOWER(SUBSTITUTE(HLOOKUP("vehicle",[1]pl!$C:$C,pos!Z176),"-","_")),'VI2'!$A:$A,0)),)</f>
        <v>0</v>
      </c>
      <c r="AA176" s="2">
        <f>IFERROR(HLOOKUP("tier1",'VI2'!$B:$B,MATCH(LOWER(SUBSTITUTE(HLOOKUP("vehicle",[1]pl!$C:$C,pos!AA176),"-","_")),'VI2'!$A:$A,0)),)</f>
        <v>0</v>
      </c>
      <c r="AB176" s="2">
        <f>IFERROR(HLOOKUP("tier1",'VI2'!$B:$B,MATCH(LOWER(SUBSTITUTE(HLOOKUP("vehicle",[1]pl!$C:$C,pos!AB176),"-","_")),'VI2'!$A:$A,0)),)</f>
        <v>0</v>
      </c>
      <c r="AC176" s="2">
        <f>IFERROR(HLOOKUP("tier1",'VI2'!$B:$B,MATCH(LOWER(SUBSTITUTE(HLOOKUP("vehicle",[1]pl!$C:$C,pos!AC176),"-","_")),'VI2'!$A:$A,0)),)</f>
        <v>0</v>
      </c>
      <c r="AD176" s="2">
        <f>IFERROR(HLOOKUP("tier1",'VI2'!$B:$B,MATCH(LOWER(SUBSTITUTE(HLOOKUP("vehicle",[1]pl!$C:$C,pos!AD176),"-","_")),'VI2'!$A:$A,0)),)</f>
        <v>0</v>
      </c>
      <c r="AE176" s="2">
        <f>IFERROR(HLOOKUP("tier1",'VI2'!$B:$B,MATCH(LOWER(SUBSTITUTE(HLOOKUP("vehicle",[1]pl!$C:$C,pos!AE176),"-","_")),'VI2'!$A:$A,0)),)</f>
        <v>0</v>
      </c>
    </row>
    <row r="177" spans="1:31" s="2" customFormat="1" x14ac:dyDescent="0.25">
      <c r="A177" s="2">
        <f>IFERROR(HLOOKUP("tier1",'VI2'!$B:$B,MATCH(LOWER(SUBSTITUTE(HLOOKUP("vehicle",[1]pl!$C:$C,pos!A177),"-","_")),'VI2'!$A:$A,0)),)</f>
        <v>0</v>
      </c>
      <c r="B177" s="2">
        <f>IFERROR(HLOOKUP("tier1",'VI2'!$B:$B,MATCH(LOWER(SUBSTITUTE(HLOOKUP("vehicle",[1]pl!$C:$C,pos!B177),"-","_")),'VI2'!$A:$A,0)),)</f>
        <v>0</v>
      </c>
      <c r="C177" s="2">
        <f>IFERROR(HLOOKUP("tier1",'VI2'!$B:$B,MATCH(LOWER(SUBSTITUTE(HLOOKUP("vehicle",[1]pl!$C:$C,pos!C177),"-","_")),'VI2'!$A:$A,0)),)</f>
        <v>0</v>
      </c>
      <c r="D177" s="2">
        <f>IFERROR(HLOOKUP("tier1",'VI2'!$B:$B,MATCH(LOWER(SUBSTITUTE(HLOOKUP("vehicle",[1]pl!$C:$C,pos!D177),"-","_")),'VI2'!$A:$A,0)),)</f>
        <v>0</v>
      </c>
      <c r="E177" s="2">
        <f>IFERROR(HLOOKUP("tier1",'VI2'!$B:$B,MATCH(LOWER(SUBSTITUTE(HLOOKUP("vehicle",[1]pl!$C:$C,pos!E177),"-","_")),'VI2'!$A:$A,0)),)</f>
        <v>0</v>
      </c>
      <c r="F177" s="2">
        <f>IFERROR(HLOOKUP("tier1",'VI2'!$B:$B,MATCH(LOWER(SUBSTITUTE(HLOOKUP("vehicle",[1]pl!$C:$C,pos!F177),"-","_")),'VI2'!$A:$A,0)),)</f>
        <v>0</v>
      </c>
      <c r="G177" s="2">
        <f>IFERROR(HLOOKUP("tier1",'VI2'!$B:$B,MATCH(LOWER(SUBSTITUTE(HLOOKUP("vehicle",[1]pl!$C:$C,pos!G177),"-","_")),'VI2'!$A:$A,0)),)</f>
        <v>0</v>
      </c>
      <c r="H177" s="2">
        <f>IFERROR(HLOOKUP("tier1",'VI2'!$B:$B,MATCH(LOWER(SUBSTITUTE(HLOOKUP("vehicle",[1]pl!$C:$C,pos!H177),"-","_")),'VI2'!$A:$A,0)),)</f>
        <v>0</v>
      </c>
      <c r="I177" s="2">
        <f>IFERROR(HLOOKUP("tier1",'VI2'!$B:$B,MATCH(LOWER(SUBSTITUTE(HLOOKUP("vehicle",[1]pl!$C:$C,pos!I177),"-","_")),'VI2'!$A:$A,0)),)</f>
        <v>0</v>
      </c>
      <c r="J177" s="2">
        <f>IFERROR(HLOOKUP("tier1",'VI2'!$B:$B,MATCH(LOWER(SUBSTITUTE(HLOOKUP("vehicle",[1]pl!$C:$C,pos!J177),"-","_")),'VI2'!$A:$A,0)),)</f>
        <v>0</v>
      </c>
      <c r="K177" s="2">
        <f>IFERROR(HLOOKUP("tier1",'VI2'!$B:$B,MATCH(LOWER(SUBSTITUTE(HLOOKUP("vehicle",[1]pl!$C:$C,pos!K177),"-","_")),'VI2'!$A:$A,0)),)</f>
        <v>0</v>
      </c>
      <c r="L177" s="2">
        <f>IFERROR(HLOOKUP("tier1",'VI2'!$B:$B,MATCH(LOWER(SUBSTITUTE(HLOOKUP("vehicle",[1]pl!$C:$C,pos!L177),"-","_")),'VI2'!$A:$A,0)),)</f>
        <v>0</v>
      </c>
      <c r="M177" s="2">
        <f>IFERROR(HLOOKUP("tier1",'VI2'!$B:$B,MATCH(LOWER(SUBSTITUTE(HLOOKUP("vehicle",[1]pl!$C:$C,pos!M177),"-","_")),'VI2'!$A:$A,0)),)</f>
        <v>0</v>
      </c>
      <c r="N177" s="2">
        <f>IFERROR(HLOOKUP("tier1",'VI2'!$B:$B,MATCH(LOWER(SUBSTITUTE(HLOOKUP("vehicle",[1]pl!$C:$C,pos!N177),"-","_")),'VI2'!$A:$A,0)),)</f>
        <v>0</v>
      </c>
      <c r="O177" s="2">
        <f>IFERROR(HLOOKUP("tier1",'VI2'!$B:$B,MATCH(LOWER(SUBSTITUTE(HLOOKUP("vehicle",[1]pl!$C:$C,pos!O177),"-","_")),'VI2'!$A:$A,0)),)</f>
        <v>0</v>
      </c>
      <c r="Q177" s="2">
        <f>IFERROR(HLOOKUP("tier1",'VI2'!$B:$B,MATCH(LOWER(SUBSTITUTE(HLOOKUP("vehicle",[1]pl!$C:$C,pos!Q177),"-","_")),'VI2'!$A:$A,0)),)</f>
        <v>0</v>
      </c>
      <c r="R177" s="2">
        <f>IFERROR(HLOOKUP("tier1",'VI2'!$B:$B,MATCH(LOWER(SUBSTITUTE(HLOOKUP("vehicle",[1]pl!$C:$C,pos!R177),"-","_")),'VI2'!$A:$A,0)),)</f>
        <v>0</v>
      </c>
      <c r="S177" s="2">
        <f>IFERROR(HLOOKUP("tier1",'VI2'!$B:$B,MATCH(LOWER(SUBSTITUTE(HLOOKUP("vehicle",[1]pl!$C:$C,pos!S177),"-","_")),'VI2'!$A:$A,0)),)</f>
        <v>0</v>
      </c>
      <c r="T177" s="2">
        <f>IFERROR(HLOOKUP("tier1",'VI2'!$B:$B,MATCH(LOWER(SUBSTITUTE(HLOOKUP("vehicle",[1]pl!$C:$C,pos!T177),"-","_")),'VI2'!$A:$A,0)),)</f>
        <v>0</v>
      </c>
      <c r="U177" s="2">
        <f>IFERROR(HLOOKUP("tier1",'VI2'!$B:$B,MATCH(LOWER(SUBSTITUTE(HLOOKUP("vehicle",[1]pl!$C:$C,pos!U177),"-","_")),'VI2'!$A:$A,0)),)</f>
        <v>0</v>
      </c>
      <c r="V177" s="2">
        <f>IFERROR(HLOOKUP("tier1",'VI2'!$B:$B,MATCH(LOWER(SUBSTITUTE(HLOOKUP("vehicle",[1]pl!$C:$C,pos!V177),"-","_")),'VI2'!$A:$A,0)),)</f>
        <v>0</v>
      </c>
      <c r="W177" s="2">
        <f>IFERROR(HLOOKUP("tier1",'VI2'!$B:$B,MATCH(LOWER(SUBSTITUTE(HLOOKUP("vehicle",[1]pl!$C:$C,pos!W177),"-","_")),'VI2'!$A:$A,0)),)</f>
        <v>0</v>
      </c>
      <c r="X177" s="2">
        <f>IFERROR(HLOOKUP("tier1",'VI2'!$B:$B,MATCH(LOWER(SUBSTITUTE(HLOOKUP("vehicle",[1]pl!$C:$C,pos!X177),"-","_")),'VI2'!$A:$A,0)),)</f>
        <v>0</v>
      </c>
      <c r="Y177" s="2">
        <f>IFERROR(HLOOKUP("tier1",'VI2'!$B:$B,MATCH(LOWER(SUBSTITUTE(HLOOKUP("vehicle",[1]pl!$C:$C,pos!Y177),"-","_")),'VI2'!$A:$A,0)),)</f>
        <v>0</v>
      </c>
      <c r="Z177" s="2">
        <f>IFERROR(HLOOKUP("tier1",'VI2'!$B:$B,MATCH(LOWER(SUBSTITUTE(HLOOKUP("vehicle",[1]pl!$C:$C,pos!Z177),"-","_")),'VI2'!$A:$A,0)),)</f>
        <v>0</v>
      </c>
      <c r="AA177" s="2">
        <f>IFERROR(HLOOKUP("tier1",'VI2'!$B:$B,MATCH(LOWER(SUBSTITUTE(HLOOKUP("vehicle",[1]pl!$C:$C,pos!AA177),"-","_")),'VI2'!$A:$A,0)),)</f>
        <v>0</v>
      </c>
      <c r="AB177" s="2">
        <f>IFERROR(HLOOKUP("tier1",'VI2'!$B:$B,MATCH(LOWER(SUBSTITUTE(HLOOKUP("vehicle",[1]pl!$C:$C,pos!AB177),"-","_")),'VI2'!$A:$A,0)),)</f>
        <v>0</v>
      </c>
      <c r="AC177" s="2">
        <f>IFERROR(HLOOKUP("tier1",'VI2'!$B:$B,MATCH(LOWER(SUBSTITUTE(HLOOKUP("vehicle",[1]pl!$C:$C,pos!AC177),"-","_")),'VI2'!$A:$A,0)),)</f>
        <v>0</v>
      </c>
      <c r="AD177" s="2">
        <f>IFERROR(HLOOKUP("tier1",'VI2'!$B:$B,MATCH(LOWER(SUBSTITUTE(HLOOKUP("vehicle",[1]pl!$C:$C,pos!AD177),"-","_")),'VI2'!$A:$A,0)),)</f>
        <v>0</v>
      </c>
      <c r="AE177" s="2">
        <f>IFERROR(HLOOKUP("tier1",'VI2'!$B:$B,MATCH(LOWER(SUBSTITUTE(HLOOKUP("vehicle",[1]pl!$C:$C,pos!AE177),"-","_")),'VI2'!$A:$A,0)),)</f>
        <v>0</v>
      </c>
    </row>
    <row r="178" spans="1:31" s="2" customFormat="1" x14ac:dyDescent="0.25">
      <c r="A178" s="2">
        <f>IFERROR(HLOOKUP("tier1",'VI2'!$B:$B,MATCH(LOWER(SUBSTITUTE(HLOOKUP("vehicle",[1]pl!$C:$C,pos!A178),"-","_")),'VI2'!$A:$A,0)),)</f>
        <v>0</v>
      </c>
      <c r="B178" s="2">
        <f>IFERROR(HLOOKUP("tier1",'VI2'!$B:$B,MATCH(LOWER(SUBSTITUTE(HLOOKUP("vehicle",[1]pl!$C:$C,pos!B178),"-","_")),'VI2'!$A:$A,0)),)</f>
        <v>0</v>
      </c>
      <c r="C178" s="2">
        <f>IFERROR(HLOOKUP("tier1",'VI2'!$B:$B,MATCH(LOWER(SUBSTITUTE(HLOOKUP("vehicle",[1]pl!$C:$C,pos!C178),"-","_")),'VI2'!$A:$A,0)),)</f>
        <v>0</v>
      </c>
      <c r="D178" s="2">
        <f>IFERROR(HLOOKUP("tier1",'VI2'!$B:$B,MATCH(LOWER(SUBSTITUTE(HLOOKUP("vehicle",[1]pl!$C:$C,pos!D178),"-","_")),'VI2'!$A:$A,0)),)</f>
        <v>0</v>
      </c>
      <c r="E178" s="2">
        <f>IFERROR(HLOOKUP("tier1",'VI2'!$B:$B,MATCH(LOWER(SUBSTITUTE(HLOOKUP("vehicle",[1]pl!$C:$C,pos!E178),"-","_")),'VI2'!$A:$A,0)),)</f>
        <v>0</v>
      </c>
      <c r="F178" s="2">
        <f>IFERROR(HLOOKUP("tier1",'VI2'!$B:$B,MATCH(LOWER(SUBSTITUTE(HLOOKUP("vehicle",[1]pl!$C:$C,pos!F178),"-","_")),'VI2'!$A:$A,0)),)</f>
        <v>0</v>
      </c>
      <c r="G178" s="2">
        <f>IFERROR(HLOOKUP("tier1",'VI2'!$B:$B,MATCH(LOWER(SUBSTITUTE(HLOOKUP("vehicle",[1]pl!$C:$C,pos!G178),"-","_")),'VI2'!$A:$A,0)),)</f>
        <v>0</v>
      </c>
      <c r="H178" s="2">
        <f>IFERROR(HLOOKUP("tier1",'VI2'!$B:$B,MATCH(LOWER(SUBSTITUTE(HLOOKUP("vehicle",[1]pl!$C:$C,pos!H178),"-","_")),'VI2'!$A:$A,0)),)</f>
        <v>0</v>
      </c>
      <c r="I178" s="2">
        <f>IFERROR(HLOOKUP("tier1",'VI2'!$B:$B,MATCH(LOWER(SUBSTITUTE(HLOOKUP("vehicle",[1]pl!$C:$C,pos!I178),"-","_")),'VI2'!$A:$A,0)),)</f>
        <v>0</v>
      </c>
      <c r="J178" s="2">
        <f>IFERROR(HLOOKUP("tier1",'VI2'!$B:$B,MATCH(LOWER(SUBSTITUTE(HLOOKUP("vehicle",[1]pl!$C:$C,pos!J178),"-","_")),'VI2'!$A:$A,0)),)</f>
        <v>0</v>
      </c>
      <c r="K178" s="2">
        <f>IFERROR(HLOOKUP("tier1",'VI2'!$B:$B,MATCH(LOWER(SUBSTITUTE(HLOOKUP("vehicle",[1]pl!$C:$C,pos!K178),"-","_")),'VI2'!$A:$A,0)),)</f>
        <v>0</v>
      </c>
      <c r="L178" s="2">
        <f>IFERROR(HLOOKUP("tier1",'VI2'!$B:$B,MATCH(LOWER(SUBSTITUTE(HLOOKUP("vehicle",[1]pl!$C:$C,pos!L178),"-","_")),'VI2'!$A:$A,0)),)</f>
        <v>0</v>
      </c>
      <c r="M178" s="2">
        <f>IFERROR(HLOOKUP("tier1",'VI2'!$B:$B,MATCH(LOWER(SUBSTITUTE(HLOOKUP("vehicle",[1]pl!$C:$C,pos!M178),"-","_")),'VI2'!$A:$A,0)),)</f>
        <v>0</v>
      </c>
      <c r="N178" s="2">
        <f>IFERROR(HLOOKUP("tier1",'VI2'!$B:$B,MATCH(LOWER(SUBSTITUTE(HLOOKUP("vehicle",[1]pl!$C:$C,pos!N178),"-","_")),'VI2'!$A:$A,0)),)</f>
        <v>0</v>
      </c>
      <c r="O178" s="2">
        <f>IFERROR(HLOOKUP("tier1",'VI2'!$B:$B,MATCH(LOWER(SUBSTITUTE(HLOOKUP("vehicle",[1]pl!$C:$C,pos!O178),"-","_")),'VI2'!$A:$A,0)),)</f>
        <v>0</v>
      </c>
      <c r="Q178" s="2">
        <f>IFERROR(HLOOKUP("tier1",'VI2'!$B:$B,MATCH(LOWER(SUBSTITUTE(HLOOKUP("vehicle",[1]pl!$C:$C,pos!Q178),"-","_")),'VI2'!$A:$A,0)),)</f>
        <v>0</v>
      </c>
      <c r="R178" s="2">
        <f>IFERROR(HLOOKUP("tier1",'VI2'!$B:$B,MATCH(LOWER(SUBSTITUTE(HLOOKUP("vehicle",[1]pl!$C:$C,pos!R178),"-","_")),'VI2'!$A:$A,0)),)</f>
        <v>0</v>
      </c>
      <c r="S178" s="2">
        <f>IFERROR(HLOOKUP("tier1",'VI2'!$B:$B,MATCH(LOWER(SUBSTITUTE(HLOOKUP("vehicle",[1]pl!$C:$C,pos!S178),"-","_")),'VI2'!$A:$A,0)),)</f>
        <v>0</v>
      </c>
      <c r="T178" s="2">
        <f>IFERROR(HLOOKUP("tier1",'VI2'!$B:$B,MATCH(LOWER(SUBSTITUTE(HLOOKUP("vehicle",[1]pl!$C:$C,pos!T178),"-","_")),'VI2'!$A:$A,0)),)</f>
        <v>0</v>
      </c>
      <c r="U178" s="2">
        <f>IFERROR(HLOOKUP("tier1",'VI2'!$B:$B,MATCH(LOWER(SUBSTITUTE(HLOOKUP("vehicle",[1]pl!$C:$C,pos!U178),"-","_")),'VI2'!$A:$A,0)),)</f>
        <v>0</v>
      </c>
      <c r="V178" s="2">
        <f>IFERROR(HLOOKUP("tier1",'VI2'!$B:$B,MATCH(LOWER(SUBSTITUTE(HLOOKUP("vehicle",[1]pl!$C:$C,pos!V178),"-","_")),'VI2'!$A:$A,0)),)</f>
        <v>0</v>
      </c>
      <c r="W178" s="2">
        <f>IFERROR(HLOOKUP("tier1",'VI2'!$B:$B,MATCH(LOWER(SUBSTITUTE(HLOOKUP("vehicle",[1]pl!$C:$C,pos!W178),"-","_")),'VI2'!$A:$A,0)),)</f>
        <v>0</v>
      </c>
      <c r="X178" s="2">
        <f>IFERROR(HLOOKUP("tier1",'VI2'!$B:$B,MATCH(LOWER(SUBSTITUTE(HLOOKUP("vehicle",[1]pl!$C:$C,pos!X178),"-","_")),'VI2'!$A:$A,0)),)</f>
        <v>0</v>
      </c>
      <c r="Y178" s="2">
        <f>IFERROR(HLOOKUP("tier1",'VI2'!$B:$B,MATCH(LOWER(SUBSTITUTE(HLOOKUP("vehicle",[1]pl!$C:$C,pos!Y178),"-","_")),'VI2'!$A:$A,0)),)</f>
        <v>0</v>
      </c>
      <c r="Z178" s="2">
        <f>IFERROR(HLOOKUP("tier1",'VI2'!$B:$B,MATCH(LOWER(SUBSTITUTE(HLOOKUP("vehicle",[1]pl!$C:$C,pos!Z178),"-","_")),'VI2'!$A:$A,0)),)</f>
        <v>0</v>
      </c>
      <c r="AA178" s="2">
        <f>IFERROR(HLOOKUP("tier1",'VI2'!$B:$B,MATCH(LOWER(SUBSTITUTE(HLOOKUP("vehicle",[1]pl!$C:$C,pos!AA178),"-","_")),'VI2'!$A:$A,0)),)</f>
        <v>0</v>
      </c>
      <c r="AB178" s="2">
        <f>IFERROR(HLOOKUP("tier1",'VI2'!$B:$B,MATCH(LOWER(SUBSTITUTE(HLOOKUP("vehicle",[1]pl!$C:$C,pos!AB178),"-","_")),'VI2'!$A:$A,0)),)</f>
        <v>0</v>
      </c>
      <c r="AC178" s="2">
        <f>IFERROR(HLOOKUP("tier1",'VI2'!$B:$B,MATCH(LOWER(SUBSTITUTE(HLOOKUP("vehicle",[1]pl!$C:$C,pos!AC178),"-","_")),'VI2'!$A:$A,0)),)</f>
        <v>0</v>
      </c>
      <c r="AD178" s="2">
        <f>IFERROR(HLOOKUP("tier1",'VI2'!$B:$B,MATCH(LOWER(SUBSTITUTE(HLOOKUP("vehicle",[1]pl!$C:$C,pos!AD178),"-","_")),'VI2'!$A:$A,0)),)</f>
        <v>0</v>
      </c>
      <c r="AE178" s="2">
        <f>IFERROR(HLOOKUP("tier1",'VI2'!$B:$B,MATCH(LOWER(SUBSTITUTE(HLOOKUP("vehicle",[1]pl!$C:$C,pos!AE178),"-","_")),'VI2'!$A:$A,0)),)</f>
        <v>0</v>
      </c>
    </row>
    <row r="179" spans="1:31" s="2" customFormat="1" x14ac:dyDescent="0.25">
      <c r="A179" s="2">
        <f>IFERROR(HLOOKUP("tier1",'VI2'!$B:$B,MATCH(LOWER(SUBSTITUTE(HLOOKUP("vehicle",[1]pl!$C:$C,pos!A179),"-","_")),'VI2'!$A:$A,0)),)</f>
        <v>0</v>
      </c>
      <c r="B179" s="2">
        <f>IFERROR(HLOOKUP("tier1",'VI2'!$B:$B,MATCH(LOWER(SUBSTITUTE(HLOOKUP("vehicle",[1]pl!$C:$C,pos!B179),"-","_")),'VI2'!$A:$A,0)),)</f>
        <v>0</v>
      </c>
      <c r="C179" s="2">
        <f>IFERROR(HLOOKUP("tier1",'VI2'!$B:$B,MATCH(LOWER(SUBSTITUTE(HLOOKUP("vehicle",[1]pl!$C:$C,pos!C179),"-","_")),'VI2'!$A:$A,0)),)</f>
        <v>0</v>
      </c>
      <c r="D179" s="2">
        <f>IFERROR(HLOOKUP("tier1",'VI2'!$B:$B,MATCH(LOWER(SUBSTITUTE(HLOOKUP("vehicle",[1]pl!$C:$C,pos!D179),"-","_")),'VI2'!$A:$A,0)),)</f>
        <v>0</v>
      </c>
      <c r="E179" s="2">
        <f>IFERROR(HLOOKUP("tier1",'VI2'!$B:$B,MATCH(LOWER(SUBSTITUTE(HLOOKUP("vehicle",[1]pl!$C:$C,pos!E179),"-","_")),'VI2'!$A:$A,0)),)</f>
        <v>0</v>
      </c>
      <c r="F179" s="2">
        <f>IFERROR(HLOOKUP("tier1",'VI2'!$B:$B,MATCH(LOWER(SUBSTITUTE(HLOOKUP("vehicle",[1]pl!$C:$C,pos!F179),"-","_")),'VI2'!$A:$A,0)),)</f>
        <v>0</v>
      </c>
      <c r="G179" s="2">
        <f>IFERROR(HLOOKUP("tier1",'VI2'!$B:$B,MATCH(LOWER(SUBSTITUTE(HLOOKUP("vehicle",[1]pl!$C:$C,pos!G179),"-","_")),'VI2'!$A:$A,0)),)</f>
        <v>0</v>
      </c>
      <c r="H179" s="2">
        <f>IFERROR(HLOOKUP("tier1",'VI2'!$B:$B,MATCH(LOWER(SUBSTITUTE(HLOOKUP("vehicle",[1]pl!$C:$C,pos!H179),"-","_")),'VI2'!$A:$A,0)),)</f>
        <v>0</v>
      </c>
      <c r="I179" s="2">
        <f>IFERROR(HLOOKUP("tier1",'VI2'!$B:$B,MATCH(LOWER(SUBSTITUTE(HLOOKUP("vehicle",[1]pl!$C:$C,pos!I179),"-","_")),'VI2'!$A:$A,0)),)</f>
        <v>0</v>
      </c>
      <c r="J179" s="2">
        <f>IFERROR(HLOOKUP("tier1",'VI2'!$B:$B,MATCH(LOWER(SUBSTITUTE(HLOOKUP("vehicle",[1]pl!$C:$C,pos!J179),"-","_")),'VI2'!$A:$A,0)),)</f>
        <v>0</v>
      </c>
      <c r="K179" s="2">
        <f>IFERROR(HLOOKUP("tier1",'VI2'!$B:$B,MATCH(LOWER(SUBSTITUTE(HLOOKUP("vehicle",[1]pl!$C:$C,pos!K179),"-","_")),'VI2'!$A:$A,0)),)</f>
        <v>0</v>
      </c>
      <c r="L179" s="2">
        <f>IFERROR(HLOOKUP("tier1",'VI2'!$B:$B,MATCH(LOWER(SUBSTITUTE(HLOOKUP("vehicle",[1]pl!$C:$C,pos!L179),"-","_")),'VI2'!$A:$A,0)),)</f>
        <v>0</v>
      </c>
      <c r="M179" s="2">
        <f>IFERROR(HLOOKUP("tier1",'VI2'!$B:$B,MATCH(LOWER(SUBSTITUTE(HLOOKUP("vehicle",[1]pl!$C:$C,pos!M179),"-","_")),'VI2'!$A:$A,0)),)</f>
        <v>0</v>
      </c>
      <c r="N179" s="2">
        <f>IFERROR(HLOOKUP("tier1",'VI2'!$B:$B,MATCH(LOWER(SUBSTITUTE(HLOOKUP("vehicle",[1]pl!$C:$C,pos!N179),"-","_")),'VI2'!$A:$A,0)),)</f>
        <v>0</v>
      </c>
      <c r="O179" s="2">
        <f>IFERROR(HLOOKUP("tier1",'VI2'!$B:$B,MATCH(LOWER(SUBSTITUTE(HLOOKUP("vehicle",[1]pl!$C:$C,pos!O179),"-","_")),'VI2'!$A:$A,0)),)</f>
        <v>0</v>
      </c>
      <c r="Q179" s="2">
        <f>IFERROR(HLOOKUP("tier1",'VI2'!$B:$B,MATCH(LOWER(SUBSTITUTE(HLOOKUP("vehicle",[1]pl!$C:$C,pos!Q179),"-","_")),'VI2'!$A:$A,0)),)</f>
        <v>0</v>
      </c>
      <c r="R179" s="2">
        <f>IFERROR(HLOOKUP("tier1",'VI2'!$B:$B,MATCH(LOWER(SUBSTITUTE(HLOOKUP("vehicle",[1]pl!$C:$C,pos!R179),"-","_")),'VI2'!$A:$A,0)),)</f>
        <v>0</v>
      </c>
      <c r="S179" s="2">
        <f>IFERROR(HLOOKUP("tier1",'VI2'!$B:$B,MATCH(LOWER(SUBSTITUTE(HLOOKUP("vehicle",[1]pl!$C:$C,pos!S179),"-","_")),'VI2'!$A:$A,0)),)</f>
        <v>0</v>
      </c>
      <c r="T179" s="2">
        <f>IFERROR(HLOOKUP("tier1",'VI2'!$B:$B,MATCH(LOWER(SUBSTITUTE(HLOOKUP("vehicle",[1]pl!$C:$C,pos!T179),"-","_")),'VI2'!$A:$A,0)),)</f>
        <v>0</v>
      </c>
      <c r="U179" s="2">
        <f>IFERROR(HLOOKUP("tier1",'VI2'!$B:$B,MATCH(LOWER(SUBSTITUTE(HLOOKUP("vehicle",[1]pl!$C:$C,pos!U179),"-","_")),'VI2'!$A:$A,0)),)</f>
        <v>0</v>
      </c>
      <c r="V179" s="2">
        <f>IFERROR(HLOOKUP("tier1",'VI2'!$B:$B,MATCH(LOWER(SUBSTITUTE(HLOOKUP("vehicle",[1]pl!$C:$C,pos!V179),"-","_")),'VI2'!$A:$A,0)),)</f>
        <v>0</v>
      </c>
      <c r="W179" s="2">
        <f>IFERROR(HLOOKUP("tier1",'VI2'!$B:$B,MATCH(LOWER(SUBSTITUTE(HLOOKUP("vehicle",[1]pl!$C:$C,pos!W179),"-","_")),'VI2'!$A:$A,0)),)</f>
        <v>0</v>
      </c>
      <c r="X179" s="2">
        <f>IFERROR(HLOOKUP("tier1",'VI2'!$B:$B,MATCH(LOWER(SUBSTITUTE(HLOOKUP("vehicle",[1]pl!$C:$C,pos!X179),"-","_")),'VI2'!$A:$A,0)),)</f>
        <v>0</v>
      </c>
      <c r="Y179" s="2">
        <f>IFERROR(HLOOKUP("tier1",'VI2'!$B:$B,MATCH(LOWER(SUBSTITUTE(HLOOKUP("vehicle",[1]pl!$C:$C,pos!Y179),"-","_")),'VI2'!$A:$A,0)),)</f>
        <v>0</v>
      </c>
      <c r="Z179" s="2">
        <f>IFERROR(HLOOKUP("tier1",'VI2'!$B:$B,MATCH(LOWER(SUBSTITUTE(HLOOKUP("vehicle",[1]pl!$C:$C,pos!Z179),"-","_")),'VI2'!$A:$A,0)),)</f>
        <v>0</v>
      </c>
      <c r="AA179" s="2">
        <f>IFERROR(HLOOKUP("tier1",'VI2'!$B:$B,MATCH(LOWER(SUBSTITUTE(HLOOKUP("vehicle",[1]pl!$C:$C,pos!AA179),"-","_")),'VI2'!$A:$A,0)),)</f>
        <v>0</v>
      </c>
      <c r="AB179" s="2">
        <f>IFERROR(HLOOKUP("tier1",'VI2'!$B:$B,MATCH(LOWER(SUBSTITUTE(HLOOKUP("vehicle",[1]pl!$C:$C,pos!AB179),"-","_")),'VI2'!$A:$A,0)),)</f>
        <v>0</v>
      </c>
      <c r="AC179" s="2">
        <f>IFERROR(HLOOKUP("tier1",'VI2'!$B:$B,MATCH(LOWER(SUBSTITUTE(HLOOKUP("vehicle",[1]pl!$C:$C,pos!AC179),"-","_")),'VI2'!$A:$A,0)),)</f>
        <v>0</v>
      </c>
      <c r="AD179" s="2">
        <f>IFERROR(HLOOKUP("tier1",'VI2'!$B:$B,MATCH(LOWER(SUBSTITUTE(HLOOKUP("vehicle",[1]pl!$C:$C,pos!AD179),"-","_")),'VI2'!$A:$A,0)),)</f>
        <v>0</v>
      </c>
      <c r="AE179" s="2">
        <f>IFERROR(HLOOKUP("tier1",'VI2'!$B:$B,MATCH(LOWER(SUBSTITUTE(HLOOKUP("vehicle",[1]pl!$C:$C,pos!AE179),"-","_")),'VI2'!$A:$A,0)),)</f>
        <v>0</v>
      </c>
    </row>
    <row r="180" spans="1:31" s="2" customFormat="1" x14ac:dyDescent="0.25">
      <c r="A180" s="2">
        <f>IFERROR(HLOOKUP("tier1",'VI2'!$B:$B,MATCH(LOWER(SUBSTITUTE(HLOOKUP("vehicle",[1]pl!$C:$C,pos!A180),"-","_")),'VI2'!$A:$A,0)),)</f>
        <v>0</v>
      </c>
      <c r="B180" s="2">
        <f>IFERROR(HLOOKUP("tier1",'VI2'!$B:$B,MATCH(LOWER(SUBSTITUTE(HLOOKUP("vehicle",[1]pl!$C:$C,pos!B180),"-","_")),'VI2'!$A:$A,0)),)</f>
        <v>0</v>
      </c>
      <c r="C180" s="2">
        <f>IFERROR(HLOOKUP("tier1",'VI2'!$B:$B,MATCH(LOWER(SUBSTITUTE(HLOOKUP("vehicle",[1]pl!$C:$C,pos!C180),"-","_")),'VI2'!$A:$A,0)),)</f>
        <v>0</v>
      </c>
      <c r="D180" s="2">
        <f>IFERROR(HLOOKUP("tier1",'VI2'!$B:$B,MATCH(LOWER(SUBSTITUTE(HLOOKUP("vehicle",[1]pl!$C:$C,pos!D180),"-","_")),'VI2'!$A:$A,0)),)</f>
        <v>0</v>
      </c>
      <c r="E180" s="2">
        <f>IFERROR(HLOOKUP("tier1",'VI2'!$B:$B,MATCH(LOWER(SUBSTITUTE(HLOOKUP("vehicle",[1]pl!$C:$C,pos!E180),"-","_")),'VI2'!$A:$A,0)),)</f>
        <v>0</v>
      </c>
      <c r="F180" s="2">
        <f>IFERROR(HLOOKUP("tier1",'VI2'!$B:$B,MATCH(LOWER(SUBSTITUTE(HLOOKUP("vehicle",[1]pl!$C:$C,pos!F180),"-","_")),'VI2'!$A:$A,0)),)</f>
        <v>0</v>
      </c>
      <c r="G180" s="2">
        <f>IFERROR(HLOOKUP("tier1",'VI2'!$B:$B,MATCH(LOWER(SUBSTITUTE(HLOOKUP("vehicle",[1]pl!$C:$C,pos!G180),"-","_")),'VI2'!$A:$A,0)),)</f>
        <v>0</v>
      </c>
      <c r="H180" s="2">
        <f>IFERROR(HLOOKUP("tier1",'VI2'!$B:$B,MATCH(LOWER(SUBSTITUTE(HLOOKUP("vehicle",[1]pl!$C:$C,pos!H180),"-","_")),'VI2'!$A:$A,0)),)</f>
        <v>0</v>
      </c>
      <c r="I180" s="2">
        <f>IFERROR(HLOOKUP("tier1",'VI2'!$B:$B,MATCH(LOWER(SUBSTITUTE(HLOOKUP("vehicle",[1]pl!$C:$C,pos!I180),"-","_")),'VI2'!$A:$A,0)),)</f>
        <v>0</v>
      </c>
      <c r="J180" s="2">
        <f>IFERROR(HLOOKUP("tier1",'VI2'!$B:$B,MATCH(LOWER(SUBSTITUTE(HLOOKUP("vehicle",[1]pl!$C:$C,pos!J180),"-","_")),'VI2'!$A:$A,0)),)</f>
        <v>0</v>
      </c>
      <c r="K180" s="2">
        <f>IFERROR(HLOOKUP("tier1",'VI2'!$B:$B,MATCH(LOWER(SUBSTITUTE(HLOOKUP("vehicle",[1]pl!$C:$C,pos!K180),"-","_")),'VI2'!$A:$A,0)),)</f>
        <v>0</v>
      </c>
      <c r="L180" s="2">
        <f>IFERROR(HLOOKUP("tier1",'VI2'!$B:$B,MATCH(LOWER(SUBSTITUTE(HLOOKUP("vehicle",[1]pl!$C:$C,pos!L180),"-","_")),'VI2'!$A:$A,0)),)</f>
        <v>0</v>
      </c>
      <c r="M180" s="2">
        <f>IFERROR(HLOOKUP("tier1",'VI2'!$B:$B,MATCH(LOWER(SUBSTITUTE(HLOOKUP("vehicle",[1]pl!$C:$C,pos!M180),"-","_")),'VI2'!$A:$A,0)),)</f>
        <v>0</v>
      </c>
      <c r="N180" s="2">
        <f>IFERROR(HLOOKUP("tier1",'VI2'!$B:$B,MATCH(LOWER(SUBSTITUTE(HLOOKUP("vehicle",[1]pl!$C:$C,pos!N180),"-","_")),'VI2'!$A:$A,0)),)</f>
        <v>0</v>
      </c>
      <c r="O180" s="2">
        <f>IFERROR(HLOOKUP("tier1",'VI2'!$B:$B,MATCH(LOWER(SUBSTITUTE(HLOOKUP("vehicle",[1]pl!$C:$C,pos!O180),"-","_")),'VI2'!$A:$A,0)),)</f>
        <v>0</v>
      </c>
      <c r="Q180" s="2">
        <f>IFERROR(HLOOKUP("tier1",'VI2'!$B:$B,MATCH(LOWER(SUBSTITUTE(HLOOKUP("vehicle",[1]pl!$C:$C,pos!Q180),"-","_")),'VI2'!$A:$A,0)),)</f>
        <v>0</v>
      </c>
      <c r="R180" s="2">
        <f>IFERROR(HLOOKUP("tier1",'VI2'!$B:$B,MATCH(LOWER(SUBSTITUTE(HLOOKUP("vehicle",[1]pl!$C:$C,pos!R180),"-","_")),'VI2'!$A:$A,0)),)</f>
        <v>0</v>
      </c>
      <c r="S180" s="2">
        <f>IFERROR(HLOOKUP("tier1",'VI2'!$B:$B,MATCH(LOWER(SUBSTITUTE(HLOOKUP("vehicle",[1]pl!$C:$C,pos!S180),"-","_")),'VI2'!$A:$A,0)),)</f>
        <v>0</v>
      </c>
      <c r="T180" s="2">
        <f>IFERROR(HLOOKUP("tier1",'VI2'!$B:$B,MATCH(LOWER(SUBSTITUTE(HLOOKUP("vehicle",[1]pl!$C:$C,pos!T180),"-","_")),'VI2'!$A:$A,0)),)</f>
        <v>0</v>
      </c>
      <c r="U180" s="2">
        <f>IFERROR(HLOOKUP("tier1",'VI2'!$B:$B,MATCH(LOWER(SUBSTITUTE(HLOOKUP("vehicle",[1]pl!$C:$C,pos!U180),"-","_")),'VI2'!$A:$A,0)),)</f>
        <v>0</v>
      </c>
      <c r="V180" s="2">
        <f>IFERROR(HLOOKUP("tier1",'VI2'!$B:$B,MATCH(LOWER(SUBSTITUTE(HLOOKUP("vehicle",[1]pl!$C:$C,pos!V180),"-","_")),'VI2'!$A:$A,0)),)</f>
        <v>0</v>
      </c>
      <c r="W180" s="2">
        <f>IFERROR(HLOOKUP("tier1",'VI2'!$B:$B,MATCH(LOWER(SUBSTITUTE(HLOOKUP("vehicle",[1]pl!$C:$C,pos!W180),"-","_")),'VI2'!$A:$A,0)),)</f>
        <v>0</v>
      </c>
      <c r="X180" s="2">
        <f>IFERROR(HLOOKUP("tier1",'VI2'!$B:$B,MATCH(LOWER(SUBSTITUTE(HLOOKUP("vehicle",[1]pl!$C:$C,pos!X180),"-","_")),'VI2'!$A:$A,0)),)</f>
        <v>0</v>
      </c>
      <c r="Y180" s="2">
        <f>IFERROR(HLOOKUP("tier1",'VI2'!$B:$B,MATCH(LOWER(SUBSTITUTE(HLOOKUP("vehicle",[1]pl!$C:$C,pos!Y180),"-","_")),'VI2'!$A:$A,0)),)</f>
        <v>0</v>
      </c>
      <c r="Z180" s="2">
        <f>IFERROR(HLOOKUP("tier1",'VI2'!$B:$B,MATCH(LOWER(SUBSTITUTE(HLOOKUP("vehicle",[1]pl!$C:$C,pos!Z180),"-","_")),'VI2'!$A:$A,0)),)</f>
        <v>0</v>
      </c>
      <c r="AA180" s="2">
        <f>IFERROR(HLOOKUP("tier1",'VI2'!$B:$B,MATCH(LOWER(SUBSTITUTE(HLOOKUP("vehicle",[1]pl!$C:$C,pos!AA180),"-","_")),'VI2'!$A:$A,0)),)</f>
        <v>0</v>
      </c>
      <c r="AB180" s="2">
        <f>IFERROR(HLOOKUP("tier1",'VI2'!$B:$B,MATCH(LOWER(SUBSTITUTE(HLOOKUP("vehicle",[1]pl!$C:$C,pos!AB180),"-","_")),'VI2'!$A:$A,0)),)</f>
        <v>0</v>
      </c>
      <c r="AC180" s="2">
        <f>IFERROR(HLOOKUP("tier1",'VI2'!$B:$B,MATCH(LOWER(SUBSTITUTE(HLOOKUP("vehicle",[1]pl!$C:$C,pos!AC180),"-","_")),'VI2'!$A:$A,0)),)</f>
        <v>0</v>
      </c>
      <c r="AD180" s="2">
        <f>IFERROR(HLOOKUP("tier1",'VI2'!$B:$B,MATCH(LOWER(SUBSTITUTE(HLOOKUP("vehicle",[1]pl!$C:$C,pos!AD180),"-","_")),'VI2'!$A:$A,0)),)</f>
        <v>0</v>
      </c>
      <c r="AE180" s="2">
        <f>IFERROR(HLOOKUP("tier1",'VI2'!$B:$B,MATCH(LOWER(SUBSTITUTE(HLOOKUP("vehicle",[1]pl!$C:$C,pos!AE180),"-","_")),'VI2'!$A:$A,0)),)</f>
        <v>0</v>
      </c>
    </row>
    <row r="181" spans="1:31" s="2" customFormat="1" x14ac:dyDescent="0.25">
      <c r="A181" s="2">
        <f>IFERROR(HLOOKUP("tier1",'VI2'!$B:$B,MATCH(LOWER(SUBSTITUTE(HLOOKUP("vehicle",[1]pl!$C:$C,pos!A181),"-","_")),'VI2'!$A:$A,0)),)</f>
        <v>0</v>
      </c>
      <c r="B181" s="2">
        <f>IFERROR(HLOOKUP("tier1",'VI2'!$B:$B,MATCH(LOWER(SUBSTITUTE(HLOOKUP("vehicle",[1]pl!$C:$C,pos!B181),"-","_")),'VI2'!$A:$A,0)),)</f>
        <v>0</v>
      </c>
      <c r="C181" s="2">
        <f>IFERROR(HLOOKUP("tier1",'VI2'!$B:$B,MATCH(LOWER(SUBSTITUTE(HLOOKUP("vehicle",[1]pl!$C:$C,pos!C181),"-","_")),'VI2'!$A:$A,0)),)</f>
        <v>0</v>
      </c>
      <c r="D181" s="2">
        <f>IFERROR(HLOOKUP("tier1",'VI2'!$B:$B,MATCH(LOWER(SUBSTITUTE(HLOOKUP("vehicle",[1]pl!$C:$C,pos!D181),"-","_")),'VI2'!$A:$A,0)),)</f>
        <v>0</v>
      </c>
      <c r="E181" s="2">
        <f>IFERROR(HLOOKUP("tier1",'VI2'!$B:$B,MATCH(LOWER(SUBSTITUTE(HLOOKUP("vehicle",[1]pl!$C:$C,pos!E181),"-","_")),'VI2'!$A:$A,0)),)</f>
        <v>0</v>
      </c>
      <c r="F181" s="2">
        <f>IFERROR(HLOOKUP("tier1",'VI2'!$B:$B,MATCH(LOWER(SUBSTITUTE(HLOOKUP("vehicle",[1]pl!$C:$C,pos!F181),"-","_")),'VI2'!$A:$A,0)),)</f>
        <v>0</v>
      </c>
      <c r="G181" s="2">
        <f>IFERROR(HLOOKUP("tier1",'VI2'!$B:$B,MATCH(LOWER(SUBSTITUTE(HLOOKUP("vehicle",[1]pl!$C:$C,pos!G181),"-","_")),'VI2'!$A:$A,0)),)</f>
        <v>0</v>
      </c>
      <c r="H181" s="2">
        <f>IFERROR(HLOOKUP("tier1",'VI2'!$B:$B,MATCH(LOWER(SUBSTITUTE(HLOOKUP("vehicle",[1]pl!$C:$C,pos!H181),"-","_")),'VI2'!$A:$A,0)),)</f>
        <v>0</v>
      </c>
      <c r="I181" s="2">
        <f>IFERROR(HLOOKUP("tier1",'VI2'!$B:$B,MATCH(LOWER(SUBSTITUTE(HLOOKUP("vehicle",[1]pl!$C:$C,pos!I181),"-","_")),'VI2'!$A:$A,0)),)</f>
        <v>0</v>
      </c>
      <c r="J181" s="2">
        <f>IFERROR(HLOOKUP("tier1",'VI2'!$B:$B,MATCH(LOWER(SUBSTITUTE(HLOOKUP("vehicle",[1]pl!$C:$C,pos!J181),"-","_")),'VI2'!$A:$A,0)),)</f>
        <v>0</v>
      </c>
      <c r="K181" s="2">
        <f>IFERROR(HLOOKUP("tier1",'VI2'!$B:$B,MATCH(LOWER(SUBSTITUTE(HLOOKUP("vehicle",[1]pl!$C:$C,pos!K181),"-","_")),'VI2'!$A:$A,0)),)</f>
        <v>0</v>
      </c>
      <c r="L181" s="2">
        <f>IFERROR(HLOOKUP("tier1",'VI2'!$B:$B,MATCH(LOWER(SUBSTITUTE(HLOOKUP("vehicle",[1]pl!$C:$C,pos!L181),"-","_")),'VI2'!$A:$A,0)),)</f>
        <v>0</v>
      </c>
      <c r="M181" s="2">
        <f>IFERROR(HLOOKUP("tier1",'VI2'!$B:$B,MATCH(LOWER(SUBSTITUTE(HLOOKUP("vehicle",[1]pl!$C:$C,pos!M181),"-","_")),'VI2'!$A:$A,0)),)</f>
        <v>0</v>
      </c>
      <c r="N181" s="2">
        <f>IFERROR(HLOOKUP("tier1",'VI2'!$B:$B,MATCH(LOWER(SUBSTITUTE(HLOOKUP("vehicle",[1]pl!$C:$C,pos!N181),"-","_")),'VI2'!$A:$A,0)),)</f>
        <v>0</v>
      </c>
      <c r="O181" s="2">
        <f>IFERROR(HLOOKUP("tier1",'VI2'!$B:$B,MATCH(LOWER(SUBSTITUTE(HLOOKUP("vehicle",[1]pl!$C:$C,pos!O181),"-","_")),'VI2'!$A:$A,0)),)</f>
        <v>0</v>
      </c>
      <c r="Q181" s="2">
        <f>IFERROR(HLOOKUP("tier1",'VI2'!$B:$B,MATCH(LOWER(SUBSTITUTE(HLOOKUP("vehicle",[1]pl!$C:$C,pos!Q181),"-","_")),'VI2'!$A:$A,0)),)</f>
        <v>0</v>
      </c>
      <c r="R181" s="2">
        <f>IFERROR(HLOOKUP("tier1",'VI2'!$B:$B,MATCH(LOWER(SUBSTITUTE(HLOOKUP("vehicle",[1]pl!$C:$C,pos!R181),"-","_")),'VI2'!$A:$A,0)),)</f>
        <v>0</v>
      </c>
      <c r="S181" s="2">
        <f>IFERROR(HLOOKUP("tier1",'VI2'!$B:$B,MATCH(LOWER(SUBSTITUTE(HLOOKUP("vehicle",[1]pl!$C:$C,pos!S181),"-","_")),'VI2'!$A:$A,0)),)</f>
        <v>0</v>
      </c>
      <c r="T181" s="2">
        <f>IFERROR(HLOOKUP("tier1",'VI2'!$B:$B,MATCH(LOWER(SUBSTITUTE(HLOOKUP("vehicle",[1]pl!$C:$C,pos!T181),"-","_")),'VI2'!$A:$A,0)),)</f>
        <v>0</v>
      </c>
      <c r="U181" s="2">
        <f>IFERROR(HLOOKUP("tier1",'VI2'!$B:$B,MATCH(LOWER(SUBSTITUTE(HLOOKUP("vehicle",[1]pl!$C:$C,pos!U181),"-","_")),'VI2'!$A:$A,0)),)</f>
        <v>0</v>
      </c>
      <c r="V181" s="2">
        <f>IFERROR(HLOOKUP("tier1",'VI2'!$B:$B,MATCH(LOWER(SUBSTITUTE(HLOOKUP("vehicle",[1]pl!$C:$C,pos!V181),"-","_")),'VI2'!$A:$A,0)),)</f>
        <v>0</v>
      </c>
      <c r="W181" s="2">
        <f>IFERROR(HLOOKUP("tier1",'VI2'!$B:$B,MATCH(LOWER(SUBSTITUTE(HLOOKUP("vehicle",[1]pl!$C:$C,pos!W181),"-","_")),'VI2'!$A:$A,0)),)</f>
        <v>0</v>
      </c>
      <c r="X181" s="2">
        <f>IFERROR(HLOOKUP("tier1",'VI2'!$B:$B,MATCH(LOWER(SUBSTITUTE(HLOOKUP("vehicle",[1]pl!$C:$C,pos!X181),"-","_")),'VI2'!$A:$A,0)),)</f>
        <v>0</v>
      </c>
      <c r="Y181" s="2">
        <f>IFERROR(HLOOKUP("tier1",'VI2'!$B:$B,MATCH(LOWER(SUBSTITUTE(HLOOKUP("vehicle",[1]pl!$C:$C,pos!Y181),"-","_")),'VI2'!$A:$A,0)),)</f>
        <v>0</v>
      </c>
      <c r="Z181" s="2">
        <f>IFERROR(HLOOKUP("tier1",'VI2'!$B:$B,MATCH(LOWER(SUBSTITUTE(HLOOKUP("vehicle",[1]pl!$C:$C,pos!Z181),"-","_")),'VI2'!$A:$A,0)),)</f>
        <v>0</v>
      </c>
      <c r="AA181" s="2">
        <f>IFERROR(HLOOKUP("tier1",'VI2'!$B:$B,MATCH(LOWER(SUBSTITUTE(HLOOKUP("vehicle",[1]pl!$C:$C,pos!AA181),"-","_")),'VI2'!$A:$A,0)),)</f>
        <v>0</v>
      </c>
      <c r="AB181" s="2">
        <f>IFERROR(HLOOKUP("tier1",'VI2'!$B:$B,MATCH(LOWER(SUBSTITUTE(HLOOKUP("vehicle",[1]pl!$C:$C,pos!AB181),"-","_")),'VI2'!$A:$A,0)),)</f>
        <v>0</v>
      </c>
      <c r="AC181" s="2">
        <f>IFERROR(HLOOKUP("tier1",'VI2'!$B:$B,MATCH(LOWER(SUBSTITUTE(HLOOKUP("vehicle",[1]pl!$C:$C,pos!AC181),"-","_")),'VI2'!$A:$A,0)),)</f>
        <v>0</v>
      </c>
      <c r="AD181" s="2">
        <f>IFERROR(HLOOKUP("tier1",'VI2'!$B:$B,MATCH(LOWER(SUBSTITUTE(HLOOKUP("vehicle",[1]pl!$C:$C,pos!AD181),"-","_")),'VI2'!$A:$A,0)),)</f>
        <v>0</v>
      </c>
      <c r="AE181" s="2">
        <f>IFERROR(HLOOKUP("tier1",'VI2'!$B:$B,MATCH(LOWER(SUBSTITUTE(HLOOKUP("vehicle",[1]pl!$C:$C,pos!AE181),"-","_")),'VI2'!$A:$A,0)),)</f>
        <v>0</v>
      </c>
    </row>
    <row r="182" spans="1:31" s="2" customFormat="1" x14ac:dyDescent="0.25">
      <c r="A182" s="2">
        <f>IFERROR(HLOOKUP("tier1",'VI2'!$B:$B,MATCH(LOWER(SUBSTITUTE(HLOOKUP("vehicle",[1]pl!$C:$C,pos!A182),"-","_")),'VI2'!$A:$A,0)),)</f>
        <v>0</v>
      </c>
      <c r="B182" s="2">
        <f>IFERROR(HLOOKUP("tier1",'VI2'!$B:$B,MATCH(LOWER(SUBSTITUTE(HLOOKUP("vehicle",[1]pl!$C:$C,pos!B182),"-","_")),'VI2'!$A:$A,0)),)</f>
        <v>0</v>
      </c>
      <c r="C182" s="2">
        <f>IFERROR(HLOOKUP("tier1",'VI2'!$B:$B,MATCH(LOWER(SUBSTITUTE(HLOOKUP("vehicle",[1]pl!$C:$C,pos!C182),"-","_")),'VI2'!$A:$A,0)),)</f>
        <v>0</v>
      </c>
      <c r="D182" s="2">
        <f>IFERROR(HLOOKUP("tier1",'VI2'!$B:$B,MATCH(LOWER(SUBSTITUTE(HLOOKUP("vehicle",[1]pl!$C:$C,pos!D182),"-","_")),'VI2'!$A:$A,0)),)</f>
        <v>0</v>
      </c>
      <c r="E182" s="2">
        <f>IFERROR(HLOOKUP("tier1",'VI2'!$B:$B,MATCH(LOWER(SUBSTITUTE(HLOOKUP("vehicle",[1]pl!$C:$C,pos!E182),"-","_")),'VI2'!$A:$A,0)),)</f>
        <v>0</v>
      </c>
      <c r="F182" s="2">
        <f>IFERROR(HLOOKUP("tier1",'VI2'!$B:$B,MATCH(LOWER(SUBSTITUTE(HLOOKUP("vehicle",[1]pl!$C:$C,pos!F182),"-","_")),'VI2'!$A:$A,0)),)</f>
        <v>0</v>
      </c>
      <c r="G182" s="2">
        <f>IFERROR(HLOOKUP("tier1",'VI2'!$B:$B,MATCH(LOWER(SUBSTITUTE(HLOOKUP("vehicle",[1]pl!$C:$C,pos!G182),"-","_")),'VI2'!$A:$A,0)),)</f>
        <v>0</v>
      </c>
      <c r="H182" s="2">
        <f>IFERROR(HLOOKUP("tier1",'VI2'!$B:$B,MATCH(LOWER(SUBSTITUTE(HLOOKUP("vehicle",[1]pl!$C:$C,pos!H182),"-","_")),'VI2'!$A:$A,0)),)</f>
        <v>0</v>
      </c>
      <c r="I182" s="2">
        <f>IFERROR(HLOOKUP("tier1",'VI2'!$B:$B,MATCH(LOWER(SUBSTITUTE(HLOOKUP("vehicle",[1]pl!$C:$C,pos!I182),"-","_")),'VI2'!$A:$A,0)),)</f>
        <v>0</v>
      </c>
      <c r="J182" s="2">
        <f>IFERROR(HLOOKUP("tier1",'VI2'!$B:$B,MATCH(LOWER(SUBSTITUTE(HLOOKUP("vehicle",[1]pl!$C:$C,pos!J182),"-","_")),'VI2'!$A:$A,0)),)</f>
        <v>0</v>
      </c>
      <c r="K182" s="2">
        <f>IFERROR(HLOOKUP("tier1",'VI2'!$B:$B,MATCH(LOWER(SUBSTITUTE(HLOOKUP("vehicle",[1]pl!$C:$C,pos!K182),"-","_")),'VI2'!$A:$A,0)),)</f>
        <v>0</v>
      </c>
      <c r="L182" s="2">
        <f>IFERROR(HLOOKUP("tier1",'VI2'!$B:$B,MATCH(LOWER(SUBSTITUTE(HLOOKUP("vehicle",[1]pl!$C:$C,pos!L182),"-","_")),'VI2'!$A:$A,0)),)</f>
        <v>0</v>
      </c>
      <c r="M182" s="2">
        <f>IFERROR(HLOOKUP("tier1",'VI2'!$B:$B,MATCH(LOWER(SUBSTITUTE(HLOOKUP("vehicle",[1]pl!$C:$C,pos!M182),"-","_")),'VI2'!$A:$A,0)),)</f>
        <v>0</v>
      </c>
      <c r="N182" s="2">
        <f>IFERROR(HLOOKUP("tier1",'VI2'!$B:$B,MATCH(LOWER(SUBSTITUTE(HLOOKUP("vehicle",[1]pl!$C:$C,pos!N182),"-","_")),'VI2'!$A:$A,0)),)</f>
        <v>0</v>
      </c>
      <c r="O182" s="2">
        <f>IFERROR(HLOOKUP("tier1",'VI2'!$B:$B,MATCH(LOWER(SUBSTITUTE(HLOOKUP("vehicle",[1]pl!$C:$C,pos!O182),"-","_")),'VI2'!$A:$A,0)),)</f>
        <v>0</v>
      </c>
      <c r="Q182" s="2">
        <f>IFERROR(HLOOKUP("tier1",'VI2'!$B:$B,MATCH(LOWER(SUBSTITUTE(HLOOKUP("vehicle",[1]pl!$C:$C,pos!Q182),"-","_")),'VI2'!$A:$A,0)),)</f>
        <v>0</v>
      </c>
      <c r="R182" s="2">
        <f>IFERROR(HLOOKUP("tier1",'VI2'!$B:$B,MATCH(LOWER(SUBSTITUTE(HLOOKUP("vehicle",[1]pl!$C:$C,pos!R182),"-","_")),'VI2'!$A:$A,0)),)</f>
        <v>0</v>
      </c>
      <c r="S182" s="2">
        <f>IFERROR(HLOOKUP("tier1",'VI2'!$B:$B,MATCH(LOWER(SUBSTITUTE(HLOOKUP("vehicle",[1]pl!$C:$C,pos!S182),"-","_")),'VI2'!$A:$A,0)),)</f>
        <v>0</v>
      </c>
      <c r="T182" s="2">
        <f>IFERROR(HLOOKUP("tier1",'VI2'!$B:$B,MATCH(LOWER(SUBSTITUTE(HLOOKUP("vehicle",[1]pl!$C:$C,pos!T182),"-","_")),'VI2'!$A:$A,0)),)</f>
        <v>0</v>
      </c>
      <c r="U182" s="2">
        <f>IFERROR(HLOOKUP("tier1",'VI2'!$B:$B,MATCH(LOWER(SUBSTITUTE(HLOOKUP("vehicle",[1]pl!$C:$C,pos!U182),"-","_")),'VI2'!$A:$A,0)),)</f>
        <v>0</v>
      </c>
      <c r="V182" s="2">
        <f>IFERROR(HLOOKUP("tier1",'VI2'!$B:$B,MATCH(LOWER(SUBSTITUTE(HLOOKUP("vehicle",[1]pl!$C:$C,pos!V182),"-","_")),'VI2'!$A:$A,0)),)</f>
        <v>0</v>
      </c>
      <c r="W182" s="2">
        <f>IFERROR(HLOOKUP("tier1",'VI2'!$B:$B,MATCH(LOWER(SUBSTITUTE(HLOOKUP("vehicle",[1]pl!$C:$C,pos!W182),"-","_")),'VI2'!$A:$A,0)),)</f>
        <v>0</v>
      </c>
      <c r="X182" s="2">
        <f>IFERROR(HLOOKUP("tier1",'VI2'!$B:$B,MATCH(LOWER(SUBSTITUTE(HLOOKUP("vehicle",[1]pl!$C:$C,pos!X182),"-","_")),'VI2'!$A:$A,0)),)</f>
        <v>0</v>
      </c>
      <c r="Y182" s="2">
        <f>IFERROR(HLOOKUP("tier1",'VI2'!$B:$B,MATCH(LOWER(SUBSTITUTE(HLOOKUP("vehicle",[1]pl!$C:$C,pos!Y182),"-","_")),'VI2'!$A:$A,0)),)</f>
        <v>0</v>
      </c>
      <c r="Z182" s="2">
        <f>IFERROR(HLOOKUP("tier1",'VI2'!$B:$B,MATCH(LOWER(SUBSTITUTE(HLOOKUP("vehicle",[1]pl!$C:$C,pos!Z182),"-","_")),'VI2'!$A:$A,0)),)</f>
        <v>0</v>
      </c>
      <c r="AA182" s="2">
        <f>IFERROR(HLOOKUP("tier1",'VI2'!$B:$B,MATCH(LOWER(SUBSTITUTE(HLOOKUP("vehicle",[1]pl!$C:$C,pos!AA182),"-","_")),'VI2'!$A:$A,0)),)</f>
        <v>0</v>
      </c>
      <c r="AB182" s="2">
        <f>IFERROR(HLOOKUP("tier1",'VI2'!$B:$B,MATCH(LOWER(SUBSTITUTE(HLOOKUP("vehicle",[1]pl!$C:$C,pos!AB182),"-","_")),'VI2'!$A:$A,0)),)</f>
        <v>0</v>
      </c>
      <c r="AC182" s="2">
        <f>IFERROR(HLOOKUP("tier1",'VI2'!$B:$B,MATCH(LOWER(SUBSTITUTE(HLOOKUP("vehicle",[1]pl!$C:$C,pos!AC182),"-","_")),'VI2'!$A:$A,0)),)</f>
        <v>0</v>
      </c>
      <c r="AD182" s="2">
        <f>IFERROR(HLOOKUP("tier1",'VI2'!$B:$B,MATCH(LOWER(SUBSTITUTE(HLOOKUP("vehicle",[1]pl!$C:$C,pos!AD182),"-","_")),'VI2'!$A:$A,0)),)</f>
        <v>0</v>
      </c>
      <c r="AE182" s="2">
        <f>IFERROR(HLOOKUP("tier1",'VI2'!$B:$B,MATCH(LOWER(SUBSTITUTE(HLOOKUP("vehicle",[1]pl!$C:$C,pos!AE182),"-","_")),'VI2'!$A:$A,0)),)</f>
        <v>0</v>
      </c>
    </row>
    <row r="183" spans="1:31" s="2" customFormat="1" x14ac:dyDescent="0.25">
      <c r="A183" s="2">
        <f>IFERROR(HLOOKUP("tier1",'VI2'!$B:$B,MATCH(LOWER(SUBSTITUTE(HLOOKUP("vehicle",[1]pl!$C:$C,pos!A183),"-","_")),'VI2'!$A:$A,0)),)</f>
        <v>0</v>
      </c>
      <c r="B183" s="2">
        <f>IFERROR(HLOOKUP("tier1",'VI2'!$B:$B,MATCH(LOWER(SUBSTITUTE(HLOOKUP("vehicle",[1]pl!$C:$C,pos!B183),"-","_")),'VI2'!$A:$A,0)),)</f>
        <v>0</v>
      </c>
      <c r="C183" s="2">
        <f>IFERROR(HLOOKUP("tier1",'VI2'!$B:$B,MATCH(LOWER(SUBSTITUTE(HLOOKUP("vehicle",[1]pl!$C:$C,pos!C183),"-","_")),'VI2'!$A:$A,0)),)</f>
        <v>0</v>
      </c>
      <c r="D183" s="2">
        <f>IFERROR(HLOOKUP("tier1",'VI2'!$B:$B,MATCH(LOWER(SUBSTITUTE(HLOOKUP("vehicle",[1]pl!$C:$C,pos!D183),"-","_")),'VI2'!$A:$A,0)),)</f>
        <v>0</v>
      </c>
      <c r="E183" s="2">
        <f>IFERROR(HLOOKUP("tier1",'VI2'!$B:$B,MATCH(LOWER(SUBSTITUTE(HLOOKUP("vehicle",[1]pl!$C:$C,pos!E183),"-","_")),'VI2'!$A:$A,0)),)</f>
        <v>0</v>
      </c>
      <c r="F183" s="2">
        <f>IFERROR(HLOOKUP("tier1",'VI2'!$B:$B,MATCH(LOWER(SUBSTITUTE(HLOOKUP("vehicle",[1]pl!$C:$C,pos!F183),"-","_")),'VI2'!$A:$A,0)),)</f>
        <v>0</v>
      </c>
      <c r="G183" s="2">
        <f>IFERROR(HLOOKUP("tier1",'VI2'!$B:$B,MATCH(LOWER(SUBSTITUTE(HLOOKUP("vehicle",[1]pl!$C:$C,pos!G183),"-","_")),'VI2'!$A:$A,0)),)</f>
        <v>0</v>
      </c>
      <c r="H183" s="2">
        <f>IFERROR(HLOOKUP("tier1",'VI2'!$B:$B,MATCH(LOWER(SUBSTITUTE(HLOOKUP("vehicle",[1]pl!$C:$C,pos!H183),"-","_")),'VI2'!$A:$A,0)),)</f>
        <v>0</v>
      </c>
      <c r="I183" s="2">
        <f>IFERROR(HLOOKUP("tier1",'VI2'!$B:$B,MATCH(LOWER(SUBSTITUTE(HLOOKUP("vehicle",[1]pl!$C:$C,pos!I183),"-","_")),'VI2'!$A:$A,0)),)</f>
        <v>0</v>
      </c>
      <c r="J183" s="2">
        <f>IFERROR(HLOOKUP("tier1",'VI2'!$B:$B,MATCH(LOWER(SUBSTITUTE(HLOOKUP("vehicle",[1]pl!$C:$C,pos!J183),"-","_")),'VI2'!$A:$A,0)),)</f>
        <v>0</v>
      </c>
      <c r="K183" s="2">
        <f>IFERROR(HLOOKUP("tier1",'VI2'!$B:$B,MATCH(LOWER(SUBSTITUTE(HLOOKUP("vehicle",[1]pl!$C:$C,pos!K183),"-","_")),'VI2'!$A:$A,0)),)</f>
        <v>0</v>
      </c>
      <c r="L183" s="2">
        <f>IFERROR(HLOOKUP("tier1",'VI2'!$B:$B,MATCH(LOWER(SUBSTITUTE(HLOOKUP("vehicle",[1]pl!$C:$C,pos!L183),"-","_")),'VI2'!$A:$A,0)),)</f>
        <v>0</v>
      </c>
      <c r="M183" s="2">
        <f>IFERROR(HLOOKUP("tier1",'VI2'!$B:$B,MATCH(LOWER(SUBSTITUTE(HLOOKUP("vehicle",[1]pl!$C:$C,pos!M183),"-","_")),'VI2'!$A:$A,0)),)</f>
        <v>0</v>
      </c>
      <c r="N183" s="2">
        <f>IFERROR(HLOOKUP("tier1",'VI2'!$B:$B,MATCH(LOWER(SUBSTITUTE(HLOOKUP("vehicle",[1]pl!$C:$C,pos!N183),"-","_")),'VI2'!$A:$A,0)),)</f>
        <v>0</v>
      </c>
      <c r="O183" s="2">
        <f>IFERROR(HLOOKUP("tier1",'VI2'!$B:$B,MATCH(LOWER(SUBSTITUTE(HLOOKUP("vehicle",[1]pl!$C:$C,pos!O183),"-","_")),'VI2'!$A:$A,0)),)</f>
        <v>0</v>
      </c>
      <c r="Q183" s="2">
        <f>IFERROR(HLOOKUP("tier1",'VI2'!$B:$B,MATCH(LOWER(SUBSTITUTE(HLOOKUP("vehicle",[1]pl!$C:$C,pos!Q183),"-","_")),'VI2'!$A:$A,0)),)</f>
        <v>0</v>
      </c>
      <c r="R183" s="2">
        <f>IFERROR(HLOOKUP("tier1",'VI2'!$B:$B,MATCH(LOWER(SUBSTITUTE(HLOOKUP("vehicle",[1]pl!$C:$C,pos!R183),"-","_")),'VI2'!$A:$A,0)),)</f>
        <v>0</v>
      </c>
      <c r="S183" s="2">
        <f>IFERROR(HLOOKUP("tier1",'VI2'!$B:$B,MATCH(LOWER(SUBSTITUTE(HLOOKUP("vehicle",[1]pl!$C:$C,pos!S183),"-","_")),'VI2'!$A:$A,0)),)</f>
        <v>0</v>
      </c>
      <c r="T183" s="2">
        <f>IFERROR(HLOOKUP("tier1",'VI2'!$B:$B,MATCH(LOWER(SUBSTITUTE(HLOOKUP("vehicle",[1]pl!$C:$C,pos!T183),"-","_")),'VI2'!$A:$A,0)),)</f>
        <v>0</v>
      </c>
      <c r="U183" s="2">
        <f>IFERROR(HLOOKUP("tier1",'VI2'!$B:$B,MATCH(LOWER(SUBSTITUTE(HLOOKUP("vehicle",[1]pl!$C:$C,pos!U183),"-","_")),'VI2'!$A:$A,0)),)</f>
        <v>0</v>
      </c>
      <c r="V183" s="2">
        <f>IFERROR(HLOOKUP("tier1",'VI2'!$B:$B,MATCH(LOWER(SUBSTITUTE(HLOOKUP("vehicle",[1]pl!$C:$C,pos!V183),"-","_")),'VI2'!$A:$A,0)),)</f>
        <v>0</v>
      </c>
      <c r="W183" s="2">
        <f>IFERROR(HLOOKUP("tier1",'VI2'!$B:$B,MATCH(LOWER(SUBSTITUTE(HLOOKUP("vehicle",[1]pl!$C:$C,pos!W183),"-","_")),'VI2'!$A:$A,0)),)</f>
        <v>0</v>
      </c>
      <c r="X183" s="2">
        <f>IFERROR(HLOOKUP("tier1",'VI2'!$B:$B,MATCH(LOWER(SUBSTITUTE(HLOOKUP("vehicle",[1]pl!$C:$C,pos!X183),"-","_")),'VI2'!$A:$A,0)),)</f>
        <v>0</v>
      </c>
      <c r="Y183" s="2">
        <f>IFERROR(HLOOKUP("tier1",'VI2'!$B:$B,MATCH(LOWER(SUBSTITUTE(HLOOKUP("vehicle",[1]pl!$C:$C,pos!Y183),"-","_")),'VI2'!$A:$A,0)),)</f>
        <v>0</v>
      </c>
      <c r="Z183" s="2">
        <f>IFERROR(HLOOKUP("tier1",'VI2'!$B:$B,MATCH(LOWER(SUBSTITUTE(HLOOKUP("vehicle",[1]pl!$C:$C,pos!Z183),"-","_")),'VI2'!$A:$A,0)),)</f>
        <v>0</v>
      </c>
      <c r="AA183" s="2">
        <f>IFERROR(HLOOKUP("tier1",'VI2'!$B:$B,MATCH(LOWER(SUBSTITUTE(HLOOKUP("vehicle",[1]pl!$C:$C,pos!AA183),"-","_")),'VI2'!$A:$A,0)),)</f>
        <v>0</v>
      </c>
      <c r="AB183" s="2">
        <f>IFERROR(HLOOKUP("tier1",'VI2'!$B:$B,MATCH(LOWER(SUBSTITUTE(HLOOKUP("vehicle",[1]pl!$C:$C,pos!AB183),"-","_")),'VI2'!$A:$A,0)),)</f>
        <v>0</v>
      </c>
      <c r="AC183" s="2">
        <f>IFERROR(HLOOKUP("tier1",'VI2'!$B:$B,MATCH(LOWER(SUBSTITUTE(HLOOKUP("vehicle",[1]pl!$C:$C,pos!AC183),"-","_")),'VI2'!$A:$A,0)),)</f>
        <v>0</v>
      </c>
      <c r="AD183" s="2">
        <f>IFERROR(HLOOKUP("tier1",'VI2'!$B:$B,MATCH(LOWER(SUBSTITUTE(HLOOKUP("vehicle",[1]pl!$C:$C,pos!AD183),"-","_")),'VI2'!$A:$A,0)),)</f>
        <v>0</v>
      </c>
      <c r="AE183" s="2">
        <f>IFERROR(HLOOKUP("tier1",'VI2'!$B:$B,MATCH(LOWER(SUBSTITUTE(HLOOKUP("vehicle",[1]pl!$C:$C,pos!AE183),"-","_")),'VI2'!$A:$A,0)),)</f>
        <v>0</v>
      </c>
    </row>
    <row r="184" spans="1:31" s="2" customFormat="1" x14ac:dyDescent="0.25">
      <c r="A184" s="2">
        <f>IFERROR(HLOOKUP("tier1",'VI2'!$B:$B,MATCH(LOWER(SUBSTITUTE(HLOOKUP("vehicle",[1]pl!$C:$C,pos!A184),"-","_")),'VI2'!$A:$A,0)),)</f>
        <v>0</v>
      </c>
      <c r="B184" s="2">
        <f>IFERROR(HLOOKUP("tier1",'VI2'!$B:$B,MATCH(LOWER(SUBSTITUTE(HLOOKUP("vehicle",[1]pl!$C:$C,pos!B184),"-","_")),'VI2'!$A:$A,0)),)</f>
        <v>0</v>
      </c>
      <c r="C184" s="2">
        <f>IFERROR(HLOOKUP("tier1",'VI2'!$B:$B,MATCH(LOWER(SUBSTITUTE(HLOOKUP("vehicle",[1]pl!$C:$C,pos!C184),"-","_")),'VI2'!$A:$A,0)),)</f>
        <v>0</v>
      </c>
      <c r="D184" s="2">
        <f>IFERROR(HLOOKUP("tier1",'VI2'!$B:$B,MATCH(LOWER(SUBSTITUTE(HLOOKUP("vehicle",[1]pl!$C:$C,pos!D184),"-","_")),'VI2'!$A:$A,0)),)</f>
        <v>0</v>
      </c>
      <c r="E184" s="2">
        <f>IFERROR(HLOOKUP("tier1",'VI2'!$B:$B,MATCH(LOWER(SUBSTITUTE(HLOOKUP("vehicle",[1]pl!$C:$C,pos!E184),"-","_")),'VI2'!$A:$A,0)),)</f>
        <v>0</v>
      </c>
      <c r="F184" s="2">
        <f>IFERROR(HLOOKUP("tier1",'VI2'!$B:$B,MATCH(LOWER(SUBSTITUTE(HLOOKUP("vehicle",[1]pl!$C:$C,pos!F184),"-","_")),'VI2'!$A:$A,0)),)</f>
        <v>0</v>
      </c>
      <c r="G184" s="2">
        <f>IFERROR(HLOOKUP("tier1",'VI2'!$B:$B,MATCH(LOWER(SUBSTITUTE(HLOOKUP("vehicle",[1]pl!$C:$C,pos!G184),"-","_")),'VI2'!$A:$A,0)),)</f>
        <v>0</v>
      </c>
      <c r="H184" s="2">
        <f>IFERROR(HLOOKUP("tier1",'VI2'!$B:$B,MATCH(LOWER(SUBSTITUTE(HLOOKUP("vehicle",[1]pl!$C:$C,pos!H184),"-","_")),'VI2'!$A:$A,0)),)</f>
        <v>0</v>
      </c>
      <c r="I184" s="2">
        <f>IFERROR(HLOOKUP("tier1",'VI2'!$B:$B,MATCH(LOWER(SUBSTITUTE(HLOOKUP("vehicle",[1]pl!$C:$C,pos!I184),"-","_")),'VI2'!$A:$A,0)),)</f>
        <v>0</v>
      </c>
      <c r="J184" s="2">
        <f>IFERROR(HLOOKUP("tier1",'VI2'!$B:$B,MATCH(LOWER(SUBSTITUTE(HLOOKUP("vehicle",[1]pl!$C:$C,pos!J184),"-","_")),'VI2'!$A:$A,0)),)</f>
        <v>0</v>
      </c>
      <c r="K184" s="2">
        <f>IFERROR(HLOOKUP("tier1",'VI2'!$B:$B,MATCH(LOWER(SUBSTITUTE(HLOOKUP("vehicle",[1]pl!$C:$C,pos!K184),"-","_")),'VI2'!$A:$A,0)),)</f>
        <v>0</v>
      </c>
      <c r="L184" s="2">
        <f>IFERROR(HLOOKUP("tier1",'VI2'!$B:$B,MATCH(LOWER(SUBSTITUTE(HLOOKUP("vehicle",[1]pl!$C:$C,pos!L184),"-","_")),'VI2'!$A:$A,0)),)</f>
        <v>0</v>
      </c>
      <c r="M184" s="2">
        <f>IFERROR(HLOOKUP("tier1",'VI2'!$B:$B,MATCH(LOWER(SUBSTITUTE(HLOOKUP("vehicle",[1]pl!$C:$C,pos!M184),"-","_")),'VI2'!$A:$A,0)),)</f>
        <v>0</v>
      </c>
      <c r="N184" s="2">
        <f>IFERROR(HLOOKUP("tier1",'VI2'!$B:$B,MATCH(LOWER(SUBSTITUTE(HLOOKUP("vehicle",[1]pl!$C:$C,pos!N184),"-","_")),'VI2'!$A:$A,0)),)</f>
        <v>0</v>
      </c>
      <c r="O184" s="2">
        <f>IFERROR(HLOOKUP("tier1",'VI2'!$B:$B,MATCH(LOWER(SUBSTITUTE(HLOOKUP("vehicle",[1]pl!$C:$C,pos!O184),"-","_")),'VI2'!$A:$A,0)),)</f>
        <v>0</v>
      </c>
      <c r="Q184" s="2">
        <f>IFERROR(HLOOKUP("tier1",'VI2'!$B:$B,MATCH(LOWER(SUBSTITUTE(HLOOKUP("vehicle",[1]pl!$C:$C,pos!Q184),"-","_")),'VI2'!$A:$A,0)),)</f>
        <v>0</v>
      </c>
      <c r="R184" s="2">
        <f>IFERROR(HLOOKUP("tier1",'VI2'!$B:$B,MATCH(LOWER(SUBSTITUTE(HLOOKUP("vehicle",[1]pl!$C:$C,pos!R184),"-","_")),'VI2'!$A:$A,0)),)</f>
        <v>0</v>
      </c>
      <c r="S184" s="2">
        <f>IFERROR(HLOOKUP("tier1",'VI2'!$B:$B,MATCH(LOWER(SUBSTITUTE(HLOOKUP("vehicle",[1]pl!$C:$C,pos!S184),"-","_")),'VI2'!$A:$A,0)),)</f>
        <v>0</v>
      </c>
      <c r="T184" s="2">
        <f>IFERROR(HLOOKUP("tier1",'VI2'!$B:$B,MATCH(LOWER(SUBSTITUTE(HLOOKUP("vehicle",[1]pl!$C:$C,pos!T184),"-","_")),'VI2'!$A:$A,0)),)</f>
        <v>0</v>
      </c>
      <c r="U184" s="2">
        <f>IFERROR(HLOOKUP("tier1",'VI2'!$B:$B,MATCH(LOWER(SUBSTITUTE(HLOOKUP("vehicle",[1]pl!$C:$C,pos!U184),"-","_")),'VI2'!$A:$A,0)),)</f>
        <v>0</v>
      </c>
      <c r="V184" s="2">
        <f>IFERROR(HLOOKUP("tier1",'VI2'!$B:$B,MATCH(LOWER(SUBSTITUTE(HLOOKUP("vehicle",[1]pl!$C:$C,pos!V184),"-","_")),'VI2'!$A:$A,0)),)</f>
        <v>0</v>
      </c>
      <c r="W184" s="2">
        <f>IFERROR(HLOOKUP("tier1",'VI2'!$B:$B,MATCH(LOWER(SUBSTITUTE(HLOOKUP("vehicle",[1]pl!$C:$C,pos!W184),"-","_")),'VI2'!$A:$A,0)),)</f>
        <v>0</v>
      </c>
      <c r="X184" s="2">
        <f>IFERROR(HLOOKUP("tier1",'VI2'!$B:$B,MATCH(LOWER(SUBSTITUTE(HLOOKUP("vehicle",[1]pl!$C:$C,pos!X184),"-","_")),'VI2'!$A:$A,0)),)</f>
        <v>0</v>
      </c>
      <c r="Y184" s="2">
        <f>IFERROR(HLOOKUP("tier1",'VI2'!$B:$B,MATCH(LOWER(SUBSTITUTE(HLOOKUP("vehicle",[1]pl!$C:$C,pos!Y184),"-","_")),'VI2'!$A:$A,0)),)</f>
        <v>0</v>
      </c>
      <c r="Z184" s="2">
        <f>IFERROR(HLOOKUP("tier1",'VI2'!$B:$B,MATCH(LOWER(SUBSTITUTE(HLOOKUP("vehicle",[1]pl!$C:$C,pos!Z184),"-","_")),'VI2'!$A:$A,0)),)</f>
        <v>0</v>
      </c>
      <c r="AA184" s="2">
        <f>IFERROR(HLOOKUP("tier1",'VI2'!$B:$B,MATCH(LOWER(SUBSTITUTE(HLOOKUP("vehicle",[1]pl!$C:$C,pos!AA184),"-","_")),'VI2'!$A:$A,0)),)</f>
        <v>0</v>
      </c>
      <c r="AB184" s="2">
        <f>IFERROR(HLOOKUP("tier1",'VI2'!$B:$B,MATCH(LOWER(SUBSTITUTE(HLOOKUP("vehicle",[1]pl!$C:$C,pos!AB184),"-","_")),'VI2'!$A:$A,0)),)</f>
        <v>0</v>
      </c>
      <c r="AC184" s="2">
        <f>IFERROR(HLOOKUP("tier1",'VI2'!$B:$B,MATCH(LOWER(SUBSTITUTE(HLOOKUP("vehicle",[1]pl!$C:$C,pos!AC184),"-","_")),'VI2'!$A:$A,0)),)</f>
        <v>0</v>
      </c>
      <c r="AD184" s="2">
        <f>IFERROR(HLOOKUP("tier1",'VI2'!$B:$B,MATCH(LOWER(SUBSTITUTE(HLOOKUP("vehicle",[1]pl!$C:$C,pos!AD184),"-","_")),'VI2'!$A:$A,0)),)</f>
        <v>0</v>
      </c>
      <c r="AE184" s="2">
        <f>IFERROR(HLOOKUP("tier1",'VI2'!$B:$B,MATCH(LOWER(SUBSTITUTE(HLOOKUP("vehicle",[1]pl!$C:$C,pos!AE184),"-","_")),'VI2'!$A:$A,0)),)</f>
        <v>0</v>
      </c>
    </row>
    <row r="185" spans="1:31" s="2" customFormat="1" x14ac:dyDescent="0.25">
      <c r="A185" s="2">
        <f>IFERROR(HLOOKUP("tier1",'VI2'!$B:$B,MATCH(LOWER(SUBSTITUTE(HLOOKUP("vehicle",[1]pl!$C:$C,pos!A185),"-","_")),'VI2'!$A:$A,0)),)</f>
        <v>0</v>
      </c>
      <c r="B185" s="2">
        <f>IFERROR(HLOOKUP("tier1",'VI2'!$B:$B,MATCH(LOWER(SUBSTITUTE(HLOOKUP("vehicle",[1]pl!$C:$C,pos!B185),"-","_")),'VI2'!$A:$A,0)),)</f>
        <v>0</v>
      </c>
      <c r="C185" s="2">
        <f>IFERROR(HLOOKUP("tier1",'VI2'!$B:$B,MATCH(LOWER(SUBSTITUTE(HLOOKUP("vehicle",[1]pl!$C:$C,pos!C185),"-","_")),'VI2'!$A:$A,0)),)</f>
        <v>0</v>
      </c>
      <c r="D185" s="2">
        <f>IFERROR(HLOOKUP("tier1",'VI2'!$B:$B,MATCH(LOWER(SUBSTITUTE(HLOOKUP("vehicle",[1]pl!$C:$C,pos!D185),"-","_")),'VI2'!$A:$A,0)),)</f>
        <v>0</v>
      </c>
      <c r="E185" s="2">
        <f>IFERROR(HLOOKUP("tier1",'VI2'!$B:$B,MATCH(LOWER(SUBSTITUTE(HLOOKUP("vehicle",[1]pl!$C:$C,pos!E185),"-","_")),'VI2'!$A:$A,0)),)</f>
        <v>0</v>
      </c>
      <c r="F185" s="2">
        <f>IFERROR(HLOOKUP("tier1",'VI2'!$B:$B,MATCH(LOWER(SUBSTITUTE(HLOOKUP("vehicle",[1]pl!$C:$C,pos!F185),"-","_")),'VI2'!$A:$A,0)),)</f>
        <v>0</v>
      </c>
      <c r="G185" s="2">
        <f>IFERROR(HLOOKUP("tier1",'VI2'!$B:$B,MATCH(LOWER(SUBSTITUTE(HLOOKUP("vehicle",[1]pl!$C:$C,pos!G185),"-","_")),'VI2'!$A:$A,0)),)</f>
        <v>0</v>
      </c>
      <c r="H185" s="2">
        <f>IFERROR(HLOOKUP("tier1",'VI2'!$B:$B,MATCH(LOWER(SUBSTITUTE(HLOOKUP("vehicle",[1]pl!$C:$C,pos!H185),"-","_")),'VI2'!$A:$A,0)),)</f>
        <v>0</v>
      </c>
      <c r="I185" s="2">
        <f>IFERROR(HLOOKUP("tier1",'VI2'!$B:$B,MATCH(LOWER(SUBSTITUTE(HLOOKUP("vehicle",[1]pl!$C:$C,pos!I185),"-","_")),'VI2'!$A:$A,0)),)</f>
        <v>0</v>
      </c>
      <c r="J185" s="2">
        <f>IFERROR(HLOOKUP("tier1",'VI2'!$B:$B,MATCH(LOWER(SUBSTITUTE(HLOOKUP("vehicle",[1]pl!$C:$C,pos!J185),"-","_")),'VI2'!$A:$A,0)),)</f>
        <v>0</v>
      </c>
      <c r="K185" s="2">
        <f>IFERROR(HLOOKUP("tier1",'VI2'!$B:$B,MATCH(LOWER(SUBSTITUTE(HLOOKUP("vehicle",[1]pl!$C:$C,pos!K185),"-","_")),'VI2'!$A:$A,0)),)</f>
        <v>0</v>
      </c>
      <c r="L185" s="2">
        <f>IFERROR(HLOOKUP("tier1",'VI2'!$B:$B,MATCH(LOWER(SUBSTITUTE(HLOOKUP("vehicle",[1]pl!$C:$C,pos!L185),"-","_")),'VI2'!$A:$A,0)),)</f>
        <v>0</v>
      </c>
      <c r="M185" s="2">
        <f>IFERROR(HLOOKUP("tier1",'VI2'!$B:$B,MATCH(LOWER(SUBSTITUTE(HLOOKUP("vehicle",[1]pl!$C:$C,pos!M185),"-","_")),'VI2'!$A:$A,0)),)</f>
        <v>0</v>
      </c>
      <c r="N185" s="2">
        <f>IFERROR(HLOOKUP("tier1",'VI2'!$B:$B,MATCH(LOWER(SUBSTITUTE(HLOOKUP("vehicle",[1]pl!$C:$C,pos!N185),"-","_")),'VI2'!$A:$A,0)),)</f>
        <v>0</v>
      </c>
      <c r="O185" s="2">
        <f>IFERROR(HLOOKUP("tier1",'VI2'!$B:$B,MATCH(LOWER(SUBSTITUTE(HLOOKUP("vehicle",[1]pl!$C:$C,pos!O185),"-","_")),'VI2'!$A:$A,0)),)</f>
        <v>0</v>
      </c>
      <c r="Q185" s="2">
        <f>IFERROR(HLOOKUP("tier1",'VI2'!$B:$B,MATCH(LOWER(SUBSTITUTE(HLOOKUP("vehicle",[1]pl!$C:$C,pos!Q185),"-","_")),'VI2'!$A:$A,0)),)</f>
        <v>0</v>
      </c>
      <c r="R185" s="2">
        <f>IFERROR(HLOOKUP("tier1",'VI2'!$B:$B,MATCH(LOWER(SUBSTITUTE(HLOOKUP("vehicle",[1]pl!$C:$C,pos!R185),"-","_")),'VI2'!$A:$A,0)),)</f>
        <v>0</v>
      </c>
      <c r="S185" s="2">
        <f>IFERROR(HLOOKUP("tier1",'VI2'!$B:$B,MATCH(LOWER(SUBSTITUTE(HLOOKUP("vehicle",[1]pl!$C:$C,pos!S185),"-","_")),'VI2'!$A:$A,0)),)</f>
        <v>0</v>
      </c>
      <c r="T185" s="2">
        <f>IFERROR(HLOOKUP("tier1",'VI2'!$B:$B,MATCH(LOWER(SUBSTITUTE(HLOOKUP("vehicle",[1]pl!$C:$C,pos!T185),"-","_")),'VI2'!$A:$A,0)),)</f>
        <v>0</v>
      </c>
      <c r="U185" s="2">
        <f>IFERROR(HLOOKUP("tier1",'VI2'!$B:$B,MATCH(LOWER(SUBSTITUTE(HLOOKUP("vehicle",[1]pl!$C:$C,pos!U185),"-","_")),'VI2'!$A:$A,0)),)</f>
        <v>0</v>
      </c>
      <c r="V185" s="2">
        <f>IFERROR(HLOOKUP("tier1",'VI2'!$B:$B,MATCH(LOWER(SUBSTITUTE(HLOOKUP("vehicle",[1]pl!$C:$C,pos!V185),"-","_")),'VI2'!$A:$A,0)),)</f>
        <v>0</v>
      </c>
      <c r="W185" s="2">
        <f>IFERROR(HLOOKUP("tier1",'VI2'!$B:$B,MATCH(LOWER(SUBSTITUTE(HLOOKUP("vehicle",[1]pl!$C:$C,pos!W185),"-","_")),'VI2'!$A:$A,0)),)</f>
        <v>0</v>
      </c>
      <c r="X185" s="2">
        <f>IFERROR(HLOOKUP("tier1",'VI2'!$B:$B,MATCH(LOWER(SUBSTITUTE(HLOOKUP("vehicle",[1]pl!$C:$C,pos!X185),"-","_")),'VI2'!$A:$A,0)),)</f>
        <v>0</v>
      </c>
      <c r="Y185" s="2">
        <f>IFERROR(HLOOKUP("tier1",'VI2'!$B:$B,MATCH(LOWER(SUBSTITUTE(HLOOKUP("vehicle",[1]pl!$C:$C,pos!Y185),"-","_")),'VI2'!$A:$A,0)),)</f>
        <v>0</v>
      </c>
      <c r="Z185" s="2">
        <f>IFERROR(HLOOKUP("tier1",'VI2'!$B:$B,MATCH(LOWER(SUBSTITUTE(HLOOKUP("vehicle",[1]pl!$C:$C,pos!Z185),"-","_")),'VI2'!$A:$A,0)),)</f>
        <v>0</v>
      </c>
      <c r="AA185" s="2">
        <f>IFERROR(HLOOKUP("tier1",'VI2'!$B:$B,MATCH(LOWER(SUBSTITUTE(HLOOKUP("vehicle",[1]pl!$C:$C,pos!AA185),"-","_")),'VI2'!$A:$A,0)),)</f>
        <v>0</v>
      </c>
      <c r="AB185" s="2">
        <f>IFERROR(HLOOKUP("tier1",'VI2'!$B:$B,MATCH(LOWER(SUBSTITUTE(HLOOKUP("vehicle",[1]pl!$C:$C,pos!AB185),"-","_")),'VI2'!$A:$A,0)),)</f>
        <v>0</v>
      </c>
      <c r="AC185" s="2">
        <f>IFERROR(HLOOKUP("tier1",'VI2'!$B:$B,MATCH(LOWER(SUBSTITUTE(HLOOKUP("vehicle",[1]pl!$C:$C,pos!AC185),"-","_")),'VI2'!$A:$A,0)),)</f>
        <v>0</v>
      </c>
      <c r="AD185" s="2">
        <f>IFERROR(HLOOKUP("tier1",'VI2'!$B:$B,MATCH(LOWER(SUBSTITUTE(HLOOKUP("vehicle",[1]pl!$C:$C,pos!AD185),"-","_")),'VI2'!$A:$A,0)),)</f>
        <v>0</v>
      </c>
      <c r="AE185" s="2">
        <f>IFERROR(HLOOKUP("tier1",'VI2'!$B:$B,MATCH(LOWER(SUBSTITUTE(HLOOKUP("vehicle",[1]pl!$C:$C,pos!AE185),"-","_")),'VI2'!$A:$A,0)),)</f>
        <v>0</v>
      </c>
    </row>
    <row r="186" spans="1:31" s="2" customFormat="1" x14ac:dyDescent="0.25">
      <c r="A186" s="2">
        <f>IFERROR(HLOOKUP("tier1",'VI2'!$B:$B,MATCH(LOWER(SUBSTITUTE(HLOOKUP("vehicle",[1]pl!$C:$C,pos!A186),"-","_")),'VI2'!$A:$A,0)),)</f>
        <v>0</v>
      </c>
      <c r="B186" s="2">
        <f>IFERROR(HLOOKUP("tier1",'VI2'!$B:$B,MATCH(LOWER(SUBSTITUTE(HLOOKUP("vehicle",[1]pl!$C:$C,pos!B186),"-","_")),'VI2'!$A:$A,0)),)</f>
        <v>0</v>
      </c>
      <c r="C186" s="2">
        <f>IFERROR(HLOOKUP("tier1",'VI2'!$B:$B,MATCH(LOWER(SUBSTITUTE(HLOOKUP("vehicle",[1]pl!$C:$C,pos!C186),"-","_")),'VI2'!$A:$A,0)),)</f>
        <v>0</v>
      </c>
      <c r="D186" s="2">
        <f>IFERROR(HLOOKUP("tier1",'VI2'!$B:$B,MATCH(LOWER(SUBSTITUTE(HLOOKUP("vehicle",[1]pl!$C:$C,pos!D186),"-","_")),'VI2'!$A:$A,0)),)</f>
        <v>0</v>
      </c>
      <c r="E186" s="2">
        <f>IFERROR(HLOOKUP("tier1",'VI2'!$B:$B,MATCH(LOWER(SUBSTITUTE(HLOOKUP("vehicle",[1]pl!$C:$C,pos!E186),"-","_")),'VI2'!$A:$A,0)),)</f>
        <v>0</v>
      </c>
      <c r="F186" s="2">
        <f>IFERROR(HLOOKUP("tier1",'VI2'!$B:$B,MATCH(LOWER(SUBSTITUTE(HLOOKUP("vehicle",[1]pl!$C:$C,pos!F186),"-","_")),'VI2'!$A:$A,0)),)</f>
        <v>0</v>
      </c>
      <c r="G186" s="2">
        <f>IFERROR(HLOOKUP("tier1",'VI2'!$B:$B,MATCH(LOWER(SUBSTITUTE(HLOOKUP("vehicle",[1]pl!$C:$C,pos!G186),"-","_")),'VI2'!$A:$A,0)),)</f>
        <v>0</v>
      </c>
      <c r="H186" s="2">
        <f>IFERROR(HLOOKUP("tier1",'VI2'!$B:$B,MATCH(LOWER(SUBSTITUTE(HLOOKUP("vehicle",[1]pl!$C:$C,pos!H186),"-","_")),'VI2'!$A:$A,0)),)</f>
        <v>0</v>
      </c>
      <c r="I186" s="2">
        <f>IFERROR(HLOOKUP("tier1",'VI2'!$B:$B,MATCH(LOWER(SUBSTITUTE(HLOOKUP("vehicle",[1]pl!$C:$C,pos!I186),"-","_")),'VI2'!$A:$A,0)),)</f>
        <v>0</v>
      </c>
      <c r="J186" s="2">
        <f>IFERROR(HLOOKUP("tier1",'VI2'!$B:$B,MATCH(LOWER(SUBSTITUTE(HLOOKUP("vehicle",[1]pl!$C:$C,pos!J186),"-","_")),'VI2'!$A:$A,0)),)</f>
        <v>0</v>
      </c>
      <c r="K186" s="2">
        <f>IFERROR(HLOOKUP("tier1",'VI2'!$B:$B,MATCH(LOWER(SUBSTITUTE(HLOOKUP("vehicle",[1]pl!$C:$C,pos!K186),"-","_")),'VI2'!$A:$A,0)),)</f>
        <v>0</v>
      </c>
      <c r="L186" s="2">
        <f>IFERROR(HLOOKUP("tier1",'VI2'!$B:$B,MATCH(LOWER(SUBSTITUTE(HLOOKUP("vehicle",[1]pl!$C:$C,pos!L186),"-","_")),'VI2'!$A:$A,0)),)</f>
        <v>0</v>
      </c>
      <c r="M186" s="2">
        <f>IFERROR(HLOOKUP("tier1",'VI2'!$B:$B,MATCH(LOWER(SUBSTITUTE(HLOOKUP("vehicle",[1]pl!$C:$C,pos!M186),"-","_")),'VI2'!$A:$A,0)),)</f>
        <v>0</v>
      </c>
      <c r="N186" s="2">
        <f>IFERROR(HLOOKUP("tier1",'VI2'!$B:$B,MATCH(LOWER(SUBSTITUTE(HLOOKUP("vehicle",[1]pl!$C:$C,pos!N186),"-","_")),'VI2'!$A:$A,0)),)</f>
        <v>0</v>
      </c>
      <c r="O186" s="2">
        <f>IFERROR(HLOOKUP("tier1",'VI2'!$B:$B,MATCH(LOWER(SUBSTITUTE(HLOOKUP("vehicle",[1]pl!$C:$C,pos!O186),"-","_")),'VI2'!$A:$A,0)),)</f>
        <v>0</v>
      </c>
      <c r="Q186" s="2">
        <f>IFERROR(HLOOKUP("tier1",'VI2'!$B:$B,MATCH(LOWER(SUBSTITUTE(HLOOKUP("vehicle",[1]pl!$C:$C,pos!Q186),"-","_")),'VI2'!$A:$A,0)),)</f>
        <v>0</v>
      </c>
      <c r="R186" s="2">
        <f>IFERROR(HLOOKUP("tier1",'VI2'!$B:$B,MATCH(LOWER(SUBSTITUTE(HLOOKUP("vehicle",[1]pl!$C:$C,pos!R186),"-","_")),'VI2'!$A:$A,0)),)</f>
        <v>0</v>
      </c>
      <c r="S186" s="2">
        <f>IFERROR(HLOOKUP("tier1",'VI2'!$B:$B,MATCH(LOWER(SUBSTITUTE(HLOOKUP("vehicle",[1]pl!$C:$C,pos!S186),"-","_")),'VI2'!$A:$A,0)),)</f>
        <v>0</v>
      </c>
      <c r="T186" s="2">
        <f>IFERROR(HLOOKUP("tier1",'VI2'!$B:$B,MATCH(LOWER(SUBSTITUTE(HLOOKUP("vehicle",[1]pl!$C:$C,pos!T186),"-","_")),'VI2'!$A:$A,0)),)</f>
        <v>0</v>
      </c>
      <c r="U186" s="2">
        <f>IFERROR(HLOOKUP("tier1",'VI2'!$B:$B,MATCH(LOWER(SUBSTITUTE(HLOOKUP("vehicle",[1]pl!$C:$C,pos!U186),"-","_")),'VI2'!$A:$A,0)),)</f>
        <v>0</v>
      </c>
      <c r="V186" s="2">
        <f>IFERROR(HLOOKUP("tier1",'VI2'!$B:$B,MATCH(LOWER(SUBSTITUTE(HLOOKUP("vehicle",[1]pl!$C:$C,pos!V186),"-","_")),'VI2'!$A:$A,0)),)</f>
        <v>0</v>
      </c>
      <c r="W186" s="2">
        <f>IFERROR(HLOOKUP("tier1",'VI2'!$B:$B,MATCH(LOWER(SUBSTITUTE(HLOOKUP("vehicle",[1]pl!$C:$C,pos!W186),"-","_")),'VI2'!$A:$A,0)),)</f>
        <v>0</v>
      </c>
      <c r="X186" s="2">
        <f>IFERROR(HLOOKUP("tier1",'VI2'!$B:$B,MATCH(LOWER(SUBSTITUTE(HLOOKUP("vehicle",[1]pl!$C:$C,pos!X186),"-","_")),'VI2'!$A:$A,0)),)</f>
        <v>0</v>
      </c>
      <c r="Y186" s="2">
        <f>IFERROR(HLOOKUP("tier1",'VI2'!$B:$B,MATCH(LOWER(SUBSTITUTE(HLOOKUP("vehicle",[1]pl!$C:$C,pos!Y186),"-","_")),'VI2'!$A:$A,0)),)</f>
        <v>0</v>
      </c>
      <c r="Z186" s="2">
        <f>IFERROR(HLOOKUP("tier1",'VI2'!$B:$B,MATCH(LOWER(SUBSTITUTE(HLOOKUP("vehicle",[1]pl!$C:$C,pos!Z186),"-","_")),'VI2'!$A:$A,0)),)</f>
        <v>0</v>
      </c>
      <c r="AA186" s="2">
        <f>IFERROR(HLOOKUP("tier1",'VI2'!$B:$B,MATCH(LOWER(SUBSTITUTE(HLOOKUP("vehicle",[1]pl!$C:$C,pos!AA186),"-","_")),'VI2'!$A:$A,0)),)</f>
        <v>0</v>
      </c>
      <c r="AB186" s="2">
        <f>IFERROR(HLOOKUP("tier1",'VI2'!$B:$B,MATCH(LOWER(SUBSTITUTE(HLOOKUP("vehicle",[1]pl!$C:$C,pos!AB186),"-","_")),'VI2'!$A:$A,0)),)</f>
        <v>0</v>
      </c>
      <c r="AC186" s="2">
        <f>IFERROR(HLOOKUP("tier1",'VI2'!$B:$B,MATCH(LOWER(SUBSTITUTE(HLOOKUP("vehicle",[1]pl!$C:$C,pos!AC186),"-","_")),'VI2'!$A:$A,0)),)</f>
        <v>0</v>
      </c>
      <c r="AD186" s="2">
        <f>IFERROR(HLOOKUP("tier1",'VI2'!$B:$B,MATCH(LOWER(SUBSTITUTE(HLOOKUP("vehicle",[1]pl!$C:$C,pos!AD186),"-","_")),'VI2'!$A:$A,0)),)</f>
        <v>0</v>
      </c>
      <c r="AE186" s="2">
        <f>IFERROR(HLOOKUP("tier1",'VI2'!$B:$B,MATCH(LOWER(SUBSTITUTE(HLOOKUP("vehicle",[1]pl!$C:$C,pos!AE186),"-","_")),'VI2'!$A:$A,0)),)</f>
        <v>0</v>
      </c>
    </row>
    <row r="187" spans="1:31" s="2" customFormat="1" x14ac:dyDescent="0.25">
      <c r="A187" s="2">
        <f>IFERROR(HLOOKUP("tier1",'VI2'!$B:$B,MATCH(LOWER(SUBSTITUTE(HLOOKUP("vehicle",[1]pl!$C:$C,pos!A187),"-","_")),'VI2'!$A:$A,0)),)</f>
        <v>0</v>
      </c>
      <c r="B187" s="2">
        <f>IFERROR(HLOOKUP("tier1",'VI2'!$B:$B,MATCH(LOWER(SUBSTITUTE(HLOOKUP("vehicle",[1]pl!$C:$C,pos!B187),"-","_")),'VI2'!$A:$A,0)),)</f>
        <v>0</v>
      </c>
      <c r="C187" s="2">
        <f>IFERROR(HLOOKUP("tier1",'VI2'!$B:$B,MATCH(LOWER(SUBSTITUTE(HLOOKUP("vehicle",[1]pl!$C:$C,pos!C187),"-","_")),'VI2'!$A:$A,0)),)</f>
        <v>0</v>
      </c>
      <c r="D187" s="2">
        <f>IFERROR(HLOOKUP("tier1",'VI2'!$B:$B,MATCH(LOWER(SUBSTITUTE(HLOOKUP("vehicle",[1]pl!$C:$C,pos!D187),"-","_")),'VI2'!$A:$A,0)),)</f>
        <v>0</v>
      </c>
      <c r="E187" s="2">
        <f>IFERROR(HLOOKUP("tier1",'VI2'!$B:$B,MATCH(LOWER(SUBSTITUTE(HLOOKUP("vehicle",[1]pl!$C:$C,pos!E187),"-","_")),'VI2'!$A:$A,0)),)</f>
        <v>0</v>
      </c>
      <c r="F187" s="2">
        <f>IFERROR(HLOOKUP("tier1",'VI2'!$B:$B,MATCH(LOWER(SUBSTITUTE(HLOOKUP("vehicle",[1]pl!$C:$C,pos!F187),"-","_")),'VI2'!$A:$A,0)),)</f>
        <v>0</v>
      </c>
      <c r="G187" s="2">
        <f>IFERROR(HLOOKUP("tier1",'VI2'!$B:$B,MATCH(LOWER(SUBSTITUTE(HLOOKUP("vehicle",[1]pl!$C:$C,pos!G187),"-","_")),'VI2'!$A:$A,0)),)</f>
        <v>0</v>
      </c>
      <c r="H187" s="2">
        <f>IFERROR(HLOOKUP("tier1",'VI2'!$B:$B,MATCH(LOWER(SUBSTITUTE(HLOOKUP("vehicle",[1]pl!$C:$C,pos!H187),"-","_")),'VI2'!$A:$A,0)),)</f>
        <v>0</v>
      </c>
      <c r="I187" s="2">
        <f>IFERROR(HLOOKUP("tier1",'VI2'!$B:$B,MATCH(LOWER(SUBSTITUTE(HLOOKUP("vehicle",[1]pl!$C:$C,pos!I187),"-","_")),'VI2'!$A:$A,0)),)</f>
        <v>0</v>
      </c>
      <c r="J187" s="2">
        <f>IFERROR(HLOOKUP("tier1",'VI2'!$B:$B,MATCH(LOWER(SUBSTITUTE(HLOOKUP("vehicle",[1]pl!$C:$C,pos!J187),"-","_")),'VI2'!$A:$A,0)),)</f>
        <v>0</v>
      </c>
      <c r="K187" s="2">
        <f>IFERROR(HLOOKUP("tier1",'VI2'!$B:$B,MATCH(LOWER(SUBSTITUTE(HLOOKUP("vehicle",[1]pl!$C:$C,pos!K187),"-","_")),'VI2'!$A:$A,0)),)</f>
        <v>0</v>
      </c>
      <c r="L187" s="2">
        <f>IFERROR(HLOOKUP("tier1",'VI2'!$B:$B,MATCH(LOWER(SUBSTITUTE(HLOOKUP("vehicle",[1]pl!$C:$C,pos!L187),"-","_")),'VI2'!$A:$A,0)),)</f>
        <v>0</v>
      </c>
      <c r="M187" s="2">
        <f>IFERROR(HLOOKUP("tier1",'VI2'!$B:$B,MATCH(LOWER(SUBSTITUTE(HLOOKUP("vehicle",[1]pl!$C:$C,pos!M187),"-","_")),'VI2'!$A:$A,0)),)</f>
        <v>0</v>
      </c>
      <c r="N187" s="2">
        <f>IFERROR(HLOOKUP("tier1",'VI2'!$B:$B,MATCH(LOWER(SUBSTITUTE(HLOOKUP("vehicle",[1]pl!$C:$C,pos!N187),"-","_")),'VI2'!$A:$A,0)),)</f>
        <v>0</v>
      </c>
      <c r="O187" s="2">
        <f>IFERROR(HLOOKUP("tier1",'VI2'!$B:$B,MATCH(LOWER(SUBSTITUTE(HLOOKUP("vehicle",[1]pl!$C:$C,pos!O187),"-","_")),'VI2'!$A:$A,0)),)</f>
        <v>0</v>
      </c>
      <c r="Q187" s="2">
        <f>IFERROR(HLOOKUP("tier1",'VI2'!$B:$B,MATCH(LOWER(SUBSTITUTE(HLOOKUP("vehicle",[1]pl!$C:$C,pos!Q187),"-","_")),'VI2'!$A:$A,0)),)</f>
        <v>0</v>
      </c>
      <c r="R187" s="2">
        <f>IFERROR(HLOOKUP("tier1",'VI2'!$B:$B,MATCH(LOWER(SUBSTITUTE(HLOOKUP("vehicle",[1]pl!$C:$C,pos!R187),"-","_")),'VI2'!$A:$A,0)),)</f>
        <v>0</v>
      </c>
      <c r="S187" s="2">
        <f>IFERROR(HLOOKUP("tier1",'VI2'!$B:$B,MATCH(LOWER(SUBSTITUTE(HLOOKUP("vehicle",[1]pl!$C:$C,pos!S187),"-","_")),'VI2'!$A:$A,0)),)</f>
        <v>0</v>
      </c>
      <c r="T187" s="2">
        <f>IFERROR(HLOOKUP("tier1",'VI2'!$B:$B,MATCH(LOWER(SUBSTITUTE(HLOOKUP("vehicle",[1]pl!$C:$C,pos!T187),"-","_")),'VI2'!$A:$A,0)),)</f>
        <v>0</v>
      </c>
      <c r="U187" s="2">
        <f>IFERROR(HLOOKUP("tier1",'VI2'!$B:$B,MATCH(LOWER(SUBSTITUTE(HLOOKUP("vehicle",[1]pl!$C:$C,pos!U187),"-","_")),'VI2'!$A:$A,0)),)</f>
        <v>0</v>
      </c>
      <c r="V187" s="2">
        <f>IFERROR(HLOOKUP("tier1",'VI2'!$B:$B,MATCH(LOWER(SUBSTITUTE(HLOOKUP("vehicle",[1]pl!$C:$C,pos!V187),"-","_")),'VI2'!$A:$A,0)),)</f>
        <v>0</v>
      </c>
      <c r="W187" s="2">
        <f>IFERROR(HLOOKUP("tier1",'VI2'!$B:$B,MATCH(LOWER(SUBSTITUTE(HLOOKUP("vehicle",[1]pl!$C:$C,pos!W187),"-","_")),'VI2'!$A:$A,0)),)</f>
        <v>0</v>
      </c>
      <c r="X187" s="2">
        <f>IFERROR(HLOOKUP("tier1",'VI2'!$B:$B,MATCH(LOWER(SUBSTITUTE(HLOOKUP("vehicle",[1]pl!$C:$C,pos!X187),"-","_")),'VI2'!$A:$A,0)),)</f>
        <v>0</v>
      </c>
      <c r="Y187" s="2">
        <f>IFERROR(HLOOKUP("tier1",'VI2'!$B:$B,MATCH(LOWER(SUBSTITUTE(HLOOKUP("vehicle",[1]pl!$C:$C,pos!Y187),"-","_")),'VI2'!$A:$A,0)),)</f>
        <v>0</v>
      </c>
      <c r="Z187" s="2">
        <f>IFERROR(HLOOKUP("tier1",'VI2'!$B:$B,MATCH(LOWER(SUBSTITUTE(HLOOKUP("vehicle",[1]pl!$C:$C,pos!Z187),"-","_")),'VI2'!$A:$A,0)),)</f>
        <v>0</v>
      </c>
      <c r="AA187" s="2">
        <f>IFERROR(HLOOKUP("tier1",'VI2'!$B:$B,MATCH(LOWER(SUBSTITUTE(HLOOKUP("vehicle",[1]pl!$C:$C,pos!AA187),"-","_")),'VI2'!$A:$A,0)),)</f>
        <v>0</v>
      </c>
      <c r="AB187" s="2">
        <f>IFERROR(HLOOKUP("tier1",'VI2'!$B:$B,MATCH(LOWER(SUBSTITUTE(HLOOKUP("vehicle",[1]pl!$C:$C,pos!AB187),"-","_")),'VI2'!$A:$A,0)),)</f>
        <v>0</v>
      </c>
      <c r="AC187" s="2">
        <f>IFERROR(HLOOKUP("tier1",'VI2'!$B:$B,MATCH(LOWER(SUBSTITUTE(HLOOKUP("vehicle",[1]pl!$C:$C,pos!AC187),"-","_")),'VI2'!$A:$A,0)),)</f>
        <v>0</v>
      </c>
      <c r="AD187" s="2">
        <f>IFERROR(HLOOKUP("tier1",'VI2'!$B:$B,MATCH(LOWER(SUBSTITUTE(HLOOKUP("vehicle",[1]pl!$C:$C,pos!AD187),"-","_")),'VI2'!$A:$A,0)),)</f>
        <v>0</v>
      </c>
      <c r="AE187" s="2">
        <f>IFERROR(HLOOKUP("tier1",'VI2'!$B:$B,MATCH(LOWER(SUBSTITUTE(HLOOKUP("vehicle",[1]pl!$C:$C,pos!AE187),"-","_")),'VI2'!$A:$A,0)),)</f>
        <v>0</v>
      </c>
    </row>
    <row r="188" spans="1:31" s="2" customFormat="1" x14ac:dyDescent="0.25">
      <c r="A188" s="2">
        <f>IFERROR(HLOOKUP("tier1",'VI2'!$B:$B,MATCH(LOWER(SUBSTITUTE(HLOOKUP("vehicle",[1]pl!$C:$C,pos!A188),"-","_")),'VI2'!$A:$A,0)),)</f>
        <v>0</v>
      </c>
      <c r="B188" s="2">
        <f>IFERROR(HLOOKUP("tier1",'VI2'!$B:$B,MATCH(LOWER(SUBSTITUTE(HLOOKUP("vehicle",[1]pl!$C:$C,pos!B188),"-","_")),'VI2'!$A:$A,0)),)</f>
        <v>0</v>
      </c>
      <c r="C188" s="2">
        <f>IFERROR(HLOOKUP("tier1",'VI2'!$B:$B,MATCH(LOWER(SUBSTITUTE(HLOOKUP("vehicle",[1]pl!$C:$C,pos!C188),"-","_")),'VI2'!$A:$A,0)),)</f>
        <v>0</v>
      </c>
      <c r="D188" s="2">
        <f>IFERROR(HLOOKUP("tier1",'VI2'!$B:$B,MATCH(LOWER(SUBSTITUTE(HLOOKUP("vehicle",[1]pl!$C:$C,pos!D188),"-","_")),'VI2'!$A:$A,0)),)</f>
        <v>0</v>
      </c>
      <c r="E188" s="2">
        <f>IFERROR(HLOOKUP("tier1",'VI2'!$B:$B,MATCH(LOWER(SUBSTITUTE(HLOOKUP("vehicle",[1]pl!$C:$C,pos!E188),"-","_")),'VI2'!$A:$A,0)),)</f>
        <v>0</v>
      </c>
      <c r="F188" s="2">
        <f>IFERROR(HLOOKUP("tier1",'VI2'!$B:$B,MATCH(LOWER(SUBSTITUTE(HLOOKUP("vehicle",[1]pl!$C:$C,pos!F188),"-","_")),'VI2'!$A:$A,0)),)</f>
        <v>0</v>
      </c>
      <c r="G188" s="2">
        <f>IFERROR(HLOOKUP("tier1",'VI2'!$B:$B,MATCH(LOWER(SUBSTITUTE(HLOOKUP("vehicle",[1]pl!$C:$C,pos!G188),"-","_")),'VI2'!$A:$A,0)),)</f>
        <v>0</v>
      </c>
      <c r="H188" s="2">
        <f>IFERROR(HLOOKUP("tier1",'VI2'!$B:$B,MATCH(LOWER(SUBSTITUTE(HLOOKUP("vehicle",[1]pl!$C:$C,pos!H188),"-","_")),'VI2'!$A:$A,0)),)</f>
        <v>0</v>
      </c>
      <c r="I188" s="2">
        <f>IFERROR(HLOOKUP("tier1",'VI2'!$B:$B,MATCH(LOWER(SUBSTITUTE(HLOOKUP("vehicle",[1]pl!$C:$C,pos!I188),"-","_")),'VI2'!$A:$A,0)),)</f>
        <v>0</v>
      </c>
      <c r="J188" s="2">
        <f>IFERROR(HLOOKUP("tier1",'VI2'!$B:$B,MATCH(LOWER(SUBSTITUTE(HLOOKUP("vehicle",[1]pl!$C:$C,pos!J188),"-","_")),'VI2'!$A:$A,0)),)</f>
        <v>0</v>
      </c>
      <c r="K188" s="2">
        <f>IFERROR(HLOOKUP("tier1",'VI2'!$B:$B,MATCH(LOWER(SUBSTITUTE(HLOOKUP("vehicle",[1]pl!$C:$C,pos!K188),"-","_")),'VI2'!$A:$A,0)),)</f>
        <v>0</v>
      </c>
      <c r="L188" s="2">
        <f>IFERROR(HLOOKUP("tier1",'VI2'!$B:$B,MATCH(LOWER(SUBSTITUTE(HLOOKUP("vehicle",[1]pl!$C:$C,pos!L188),"-","_")),'VI2'!$A:$A,0)),)</f>
        <v>0</v>
      </c>
      <c r="M188" s="2">
        <f>IFERROR(HLOOKUP("tier1",'VI2'!$B:$B,MATCH(LOWER(SUBSTITUTE(HLOOKUP("vehicle",[1]pl!$C:$C,pos!M188),"-","_")),'VI2'!$A:$A,0)),)</f>
        <v>0</v>
      </c>
      <c r="N188" s="2">
        <f>IFERROR(HLOOKUP("tier1",'VI2'!$B:$B,MATCH(LOWER(SUBSTITUTE(HLOOKUP("vehicle",[1]pl!$C:$C,pos!N188),"-","_")),'VI2'!$A:$A,0)),)</f>
        <v>0</v>
      </c>
      <c r="O188" s="2">
        <f>IFERROR(HLOOKUP("tier1",'VI2'!$B:$B,MATCH(LOWER(SUBSTITUTE(HLOOKUP("vehicle",[1]pl!$C:$C,pos!O188),"-","_")),'VI2'!$A:$A,0)),)</f>
        <v>0</v>
      </c>
      <c r="Q188" s="2">
        <f>IFERROR(HLOOKUP("tier1",'VI2'!$B:$B,MATCH(LOWER(SUBSTITUTE(HLOOKUP("vehicle",[1]pl!$C:$C,pos!Q188),"-","_")),'VI2'!$A:$A,0)),)</f>
        <v>0</v>
      </c>
      <c r="R188" s="2">
        <f>IFERROR(HLOOKUP("tier1",'VI2'!$B:$B,MATCH(LOWER(SUBSTITUTE(HLOOKUP("vehicle",[1]pl!$C:$C,pos!R188),"-","_")),'VI2'!$A:$A,0)),)</f>
        <v>0</v>
      </c>
      <c r="S188" s="2">
        <f>IFERROR(HLOOKUP("tier1",'VI2'!$B:$B,MATCH(LOWER(SUBSTITUTE(HLOOKUP("vehicle",[1]pl!$C:$C,pos!S188),"-","_")),'VI2'!$A:$A,0)),)</f>
        <v>0</v>
      </c>
      <c r="T188" s="2">
        <f>IFERROR(HLOOKUP("tier1",'VI2'!$B:$B,MATCH(LOWER(SUBSTITUTE(HLOOKUP("vehicle",[1]pl!$C:$C,pos!T188),"-","_")),'VI2'!$A:$A,0)),)</f>
        <v>0</v>
      </c>
      <c r="U188" s="2">
        <f>IFERROR(HLOOKUP("tier1",'VI2'!$B:$B,MATCH(LOWER(SUBSTITUTE(HLOOKUP("vehicle",[1]pl!$C:$C,pos!U188),"-","_")),'VI2'!$A:$A,0)),)</f>
        <v>0</v>
      </c>
      <c r="V188" s="2">
        <f>IFERROR(HLOOKUP("tier1",'VI2'!$B:$B,MATCH(LOWER(SUBSTITUTE(HLOOKUP("vehicle",[1]pl!$C:$C,pos!V188),"-","_")),'VI2'!$A:$A,0)),)</f>
        <v>0</v>
      </c>
      <c r="W188" s="2">
        <f>IFERROR(HLOOKUP("tier1",'VI2'!$B:$B,MATCH(LOWER(SUBSTITUTE(HLOOKUP("vehicle",[1]pl!$C:$C,pos!W188),"-","_")),'VI2'!$A:$A,0)),)</f>
        <v>0</v>
      </c>
      <c r="X188" s="2">
        <f>IFERROR(HLOOKUP("tier1",'VI2'!$B:$B,MATCH(LOWER(SUBSTITUTE(HLOOKUP("vehicle",[1]pl!$C:$C,pos!X188),"-","_")),'VI2'!$A:$A,0)),)</f>
        <v>0</v>
      </c>
      <c r="Y188" s="2">
        <f>IFERROR(HLOOKUP("tier1",'VI2'!$B:$B,MATCH(LOWER(SUBSTITUTE(HLOOKUP("vehicle",[1]pl!$C:$C,pos!Y188),"-","_")),'VI2'!$A:$A,0)),)</f>
        <v>0</v>
      </c>
      <c r="Z188" s="2">
        <f>IFERROR(HLOOKUP("tier1",'VI2'!$B:$B,MATCH(LOWER(SUBSTITUTE(HLOOKUP("vehicle",[1]pl!$C:$C,pos!Z188),"-","_")),'VI2'!$A:$A,0)),)</f>
        <v>0</v>
      </c>
      <c r="AA188" s="2">
        <f>IFERROR(HLOOKUP("tier1",'VI2'!$B:$B,MATCH(LOWER(SUBSTITUTE(HLOOKUP("vehicle",[1]pl!$C:$C,pos!AA188),"-","_")),'VI2'!$A:$A,0)),)</f>
        <v>0</v>
      </c>
      <c r="AB188" s="2">
        <f>IFERROR(HLOOKUP("tier1",'VI2'!$B:$B,MATCH(LOWER(SUBSTITUTE(HLOOKUP("vehicle",[1]pl!$C:$C,pos!AB188),"-","_")),'VI2'!$A:$A,0)),)</f>
        <v>0</v>
      </c>
      <c r="AC188" s="2">
        <f>IFERROR(HLOOKUP("tier1",'VI2'!$B:$B,MATCH(LOWER(SUBSTITUTE(HLOOKUP("vehicle",[1]pl!$C:$C,pos!AC188),"-","_")),'VI2'!$A:$A,0)),)</f>
        <v>0</v>
      </c>
      <c r="AD188" s="2">
        <f>IFERROR(HLOOKUP("tier1",'VI2'!$B:$B,MATCH(LOWER(SUBSTITUTE(HLOOKUP("vehicle",[1]pl!$C:$C,pos!AD188),"-","_")),'VI2'!$A:$A,0)),)</f>
        <v>0</v>
      </c>
      <c r="AE188" s="2">
        <f>IFERROR(HLOOKUP("tier1",'VI2'!$B:$B,MATCH(LOWER(SUBSTITUTE(HLOOKUP("vehicle",[1]pl!$C:$C,pos!AE188),"-","_")),'VI2'!$A:$A,0)),)</f>
        <v>0</v>
      </c>
    </row>
    <row r="189" spans="1:31" s="2" customFormat="1" x14ac:dyDescent="0.25">
      <c r="A189" s="2">
        <f>IFERROR(HLOOKUP("tier1",'VI2'!$B:$B,MATCH(LOWER(SUBSTITUTE(HLOOKUP("vehicle",[1]pl!$C:$C,pos!A189),"-","_")),'VI2'!$A:$A,0)),)</f>
        <v>0</v>
      </c>
      <c r="B189" s="2">
        <f>IFERROR(HLOOKUP("tier1",'VI2'!$B:$B,MATCH(LOWER(SUBSTITUTE(HLOOKUP("vehicle",[1]pl!$C:$C,pos!B189),"-","_")),'VI2'!$A:$A,0)),)</f>
        <v>0</v>
      </c>
      <c r="C189" s="2">
        <f>IFERROR(HLOOKUP("tier1",'VI2'!$B:$B,MATCH(LOWER(SUBSTITUTE(HLOOKUP("vehicle",[1]pl!$C:$C,pos!C189),"-","_")),'VI2'!$A:$A,0)),)</f>
        <v>0</v>
      </c>
      <c r="D189" s="2">
        <f>IFERROR(HLOOKUP("tier1",'VI2'!$B:$B,MATCH(LOWER(SUBSTITUTE(HLOOKUP("vehicle",[1]pl!$C:$C,pos!D189),"-","_")),'VI2'!$A:$A,0)),)</f>
        <v>0</v>
      </c>
      <c r="E189" s="2">
        <f>IFERROR(HLOOKUP("tier1",'VI2'!$B:$B,MATCH(LOWER(SUBSTITUTE(HLOOKUP("vehicle",[1]pl!$C:$C,pos!E189),"-","_")),'VI2'!$A:$A,0)),)</f>
        <v>0</v>
      </c>
      <c r="F189" s="2">
        <f>IFERROR(HLOOKUP("tier1",'VI2'!$B:$B,MATCH(LOWER(SUBSTITUTE(HLOOKUP("vehicle",[1]pl!$C:$C,pos!F189),"-","_")),'VI2'!$A:$A,0)),)</f>
        <v>0</v>
      </c>
      <c r="G189" s="2">
        <f>IFERROR(HLOOKUP("tier1",'VI2'!$B:$B,MATCH(LOWER(SUBSTITUTE(HLOOKUP("vehicle",[1]pl!$C:$C,pos!G189),"-","_")),'VI2'!$A:$A,0)),)</f>
        <v>0</v>
      </c>
      <c r="H189" s="2">
        <f>IFERROR(HLOOKUP("tier1",'VI2'!$B:$B,MATCH(LOWER(SUBSTITUTE(HLOOKUP("vehicle",[1]pl!$C:$C,pos!H189),"-","_")),'VI2'!$A:$A,0)),)</f>
        <v>0</v>
      </c>
      <c r="I189" s="2">
        <f>IFERROR(HLOOKUP("tier1",'VI2'!$B:$B,MATCH(LOWER(SUBSTITUTE(HLOOKUP("vehicle",[1]pl!$C:$C,pos!I189),"-","_")),'VI2'!$A:$A,0)),)</f>
        <v>0</v>
      </c>
      <c r="J189" s="2">
        <f>IFERROR(HLOOKUP("tier1",'VI2'!$B:$B,MATCH(LOWER(SUBSTITUTE(HLOOKUP("vehicle",[1]pl!$C:$C,pos!J189),"-","_")),'VI2'!$A:$A,0)),)</f>
        <v>0</v>
      </c>
      <c r="K189" s="2">
        <f>IFERROR(HLOOKUP("tier1",'VI2'!$B:$B,MATCH(LOWER(SUBSTITUTE(HLOOKUP("vehicle",[1]pl!$C:$C,pos!K189),"-","_")),'VI2'!$A:$A,0)),)</f>
        <v>0</v>
      </c>
      <c r="L189" s="2">
        <f>IFERROR(HLOOKUP("tier1",'VI2'!$B:$B,MATCH(LOWER(SUBSTITUTE(HLOOKUP("vehicle",[1]pl!$C:$C,pos!L189),"-","_")),'VI2'!$A:$A,0)),)</f>
        <v>0</v>
      </c>
      <c r="M189" s="2">
        <f>IFERROR(HLOOKUP("tier1",'VI2'!$B:$B,MATCH(LOWER(SUBSTITUTE(HLOOKUP("vehicle",[1]pl!$C:$C,pos!M189),"-","_")),'VI2'!$A:$A,0)),)</f>
        <v>0</v>
      </c>
      <c r="N189" s="2">
        <f>IFERROR(HLOOKUP("tier1",'VI2'!$B:$B,MATCH(LOWER(SUBSTITUTE(HLOOKUP("vehicle",[1]pl!$C:$C,pos!N189),"-","_")),'VI2'!$A:$A,0)),)</f>
        <v>0</v>
      </c>
      <c r="O189" s="2">
        <f>IFERROR(HLOOKUP("tier1",'VI2'!$B:$B,MATCH(LOWER(SUBSTITUTE(HLOOKUP("vehicle",[1]pl!$C:$C,pos!O189),"-","_")),'VI2'!$A:$A,0)),)</f>
        <v>0</v>
      </c>
      <c r="Q189" s="2">
        <f>IFERROR(HLOOKUP("tier1",'VI2'!$B:$B,MATCH(LOWER(SUBSTITUTE(HLOOKUP("vehicle",[1]pl!$C:$C,pos!Q189),"-","_")),'VI2'!$A:$A,0)),)</f>
        <v>0</v>
      </c>
      <c r="R189" s="2">
        <f>IFERROR(HLOOKUP("tier1",'VI2'!$B:$B,MATCH(LOWER(SUBSTITUTE(HLOOKUP("vehicle",[1]pl!$C:$C,pos!R189),"-","_")),'VI2'!$A:$A,0)),)</f>
        <v>0</v>
      </c>
      <c r="S189" s="2">
        <f>IFERROR(HLOOKUP("tier1",'VI2'!$B:$B,MATCH(LOWER(SUBSTITUTE(HLOOKUP("vehicle",[1]pl!$C:$C,pos!S189),"-","_")),'VI2'!$A:$A,0)),)</f>
        <v>0</v>
      </c>
      <c r="T189" s="2">
        <f>IFERROR(HLOOKUP("tier1",'VI2'!$B:$B,MATCH(LOWER(SUBSTITUTE(HLOOKUP("vehicle",[1]pl!$C:$C,pos!T189),"-","_")),'VI2'!$A:$A,0)),)</f>
        <v>0</v>
      </c>
      <c r="U189" s="2">
        <f>IFERROR(HLOOKUP("tier1",'VI2'!$B:$B,MATCH(LOWER(SUBSTITUTE(HLOOKUP("vehicle",[1]pl!$C:$C,pos!U189),"-","_")),'VI2'!$A:$A,0)),)</f>
        <v>0</v>
      </c>
      <c r="V189" s="2">
        <f>IFERROR(HLOOKUP("tier1",'VI2'!$B:$B,MATCH(LOWER(SUBSTITUTE(HLOOKUP("vehicle",[1]pl!$C:$C,pos!V189),"-","_")),'VI2'!$A:$A,0)),)</f>
        <v>0</v>
      </c>
      <c r="W189" s="2">
        <f>IFERROR(HLOOKUP("tier1",'VI2'!$B:$B,MATCH(LOWER(SUBSTITUTE(HLOOKUP("vehicle",[1]pl!$C:$C,pos!W189),"-","_")),'VI2'!$A:$A,0)),)</f>
        <v>0</v>
      </c>
      <c r="X189" s="2">
        <f>IFERROR(HLOOKUP("tier1",'VI2'!$B:$B,MATCH(LOWER(SUBSTITUTE(HLOOKUP("vehicle",[1]pl!$C:$C,pos!X189),"-","_")),'VI2'!$A:$A,0)),)</f>
        <v>0</v>
      </c>
      <c r="Y189" s="2">
        <f>IFERROR(HLOOKUP("tier1",'VI2'!$B:$B,MATCH(LOWER(SUBSTITUTE(HLOOKUP("vehicle",[1]pl!$C:$C,pos!Y189),"-","_")),'VI2'!$A:$A,0)),)</f>
        <v>0</v>
      </c>
      <c r="Z189" s="2">
        <f>IFERROR(HLOOKUP("tier1",'VI2'!$B:$B,MATCH(LOWER(SUBSTITUTE(HLOOKUP("vehicle",[1]pl!$C:$C,pos!Z189),"-","_")),'VI2'!$A:$A,0)),)</f>
        <v>0</v>
      </c>
      <c r="AA189" s="2">
        <f>IFERROR(HLOOKUP("tier1",'VI2'!$B:$B,MATCH(LOWER(SUBSTITUTE(HLOOKUP("vehicle",[1]pl!$C:$C,pos!AA189),"-","_")),'VI2'!$A:$A,0)),)</f>
        <v>0</v>
      </c>
      <c r="AB189" s="2">
        <f>IFERROR(HLOOKUP("tier1",'VI2'!$B:$B,MATCH(LOWER(SUBSTITUTE(HLOOKUP("vehicle",[1]pl!$C:$C,pos!AB189),"-","_")),'VI2'!$A:$A,0)),)</f>
        <v>0</v>
      </c>
      <c r="AC189" s="2">
        <f>IFERROR(HLOOKUP("tier1",'VI2'!$B:$B,MATCH(LOWER(SUBSTITUTE(HLOOKUP("vehicle",[1]pl!$C:$C,pos!AC189),"-","_")),'VI2'!$A:$A,0)),)</f>
        <v>0</v>
      </c>
      <c r="AD189" s="2">
        <f>IFERROR(HLOOKUP("tier1",'VI2'!$B:$B,MATCH(LOWER(SUBSTITUTE(HLOOKUP("vehicle",[1]pl!$C:$C,pos!AD189),"-","_")),'VI2'!$A:$A,0)),)</f>
        <v>0</v>
      </c>
      <c r="AE189" s="2">
        <f>IFERROR(HLOOKUP("tier1",'VI2'!$B:$B,MATCH(LOWER(SUBSTITUTE(HLOOKUP("vehicle",[1]pl!$C:$C,pos!AE189),"-","_")),'VI2'!$A:$A,0)),)</f>
        <v>0</v>
      </c>
    </row>
    <row r="190" spans="1:31" s="2" customFormat="1" x14ac:dyDescent="0.25">
      <c r="A190" s="2">
        <f>IFERROR(HLOOKUP("tier1",'VI2'!$B:$B,MATCH(LOWER(SUBSTITUTE(HLOOKUP("vehicle",[1]pl!$C:$C,pos!A190),"-","_")),'VI2'!$A:$A,0)),)</f>
        <v>0</v>
      </c>
      <c r="B190" s="2">
        <f>IFERROR(HLOOKUP("tier1",'VI2'!$B:$B,MATCH(LOWER(SUBSTITUTE(HLOOKUP("vehicle",[1]pl!$C:$C,pos!B190),"-","_")),'VI2'!$A:$A,0)),)</f>
        <v>0</v>
      </c>
      <c r="C190" s="2">
        <f>IFERROR(HLOOKUP("tier1",'VI2'!$B:$B,MATCH(LOWER(SUBSTITUTE(HLOOKUP("vehicle",[1]pl!$C:$C,pos!C190),"-","_")),'VI2'!$A:$A,0)),)</f>
        <v>0</v>
      </c>
      <c r="D190" s="2">
        <f>IFERROR(HLOOKUP("tier1",'VI2'!$B:$B,MATCH(LOWER(SUBSTITUTE(HLOOKUP("vehicle",[1]pl!$C:$C,pos!D190),"-","_")),'VI2'!$A:$A,0)),)</f>
        <v>0</v>
      </c>
      <c r="E190" s="2">
        <f>IFERROR(HLOOKUP("tier1",'VI2'!$B:$B,MATCH(LOWER(SUBSTITUTE(HLOOKUP("vehicle",[1]pl!$C:$C,pos!E190),"-","_")),'VI2'!$A:$A,0)),)</f>
        <v>0</v>
      </c>
      <c r="F190" s="2">
        <f>IFERROR(HLOOKUP("tier1",'VI2'!$B:$B,MATCH(LOWER(SUBSTITUTE(HLOOKUP("vehicle",[1]pl!$C:$C,pos!F190),"-","_")),'VI2'!$A:$A,0)),)</f>
        <v>0</v>
      </c>
      <c r="G190" s="2">
        <f>IFERROR(HLOOKUP("tier1",'VI2'!$B:$B,MATCH(LOWER(SUBSTITUTE(HLOOKUP("vehicle",[1]pl!$C:$C,pos!G190),"-","_")),'VI2'!$A:$A,0)),)</f>
        <v>0</v>
      </c>
      <c r="H190" s="2">
        <f>IFERROR(HLOOKUP("tier1",'VI2'!$B:$B,MATCH(LOWER(SUBSTITUTE(HLOOKUP("vehicle",[1]pl!$C:$C,pos!H190),"-","_")),'VI2'!$A:$A,0)),)</f>
        <v>0</v>
      </c>
      <c r="I190" s="2">
        <f>IFERROR(HLOOKUP("tier1",'VI2'!$B:$B,MATCH(LOWER(SUBSTITUTE(HLOOKUP("vehicle",[1]pl!$C:$C,pos!I190),"-","_")),'VI2'!$A:$A,0)),)</f>
        <v>0</v>
      </c>
      <c r="J190" s="2">
        <f>IFERROR(HLOOKUP("tier1",'VI2'!$B:$B,MATCH(LOWER(SUBSTITUTE(HLOOKUP("vehicle",[1]pl!$C:$C,pos!J190),"-","_")),'VI2'!$A:$A,0)),)</f>
        <v>0</v>
      </c>
      <c r="K190" s="2">
        <f>IFERROR(HLOOKUP("tier1",'VI2'!$B:$B,MATCH(LOWER(SUBSTITUTE(HLOOKUP("vehicle",[1]pl!$C:$C,pos!K190),"-","_")),'VI2'!$A:$A,0)),)</f>
        <v>0</v>
      </c>
      <c r="L190" s="2">
        <f>IFERROR(HLOOKUP("tier1",'VI2'!$B:$B,MATCH(LOWER(SUBSTITUTE(HLOOKUP("vehicle",[1]pl!$C:$C,pos!L190),"-","_")),'VI2'!$A:$A,0)),)</f>
        <v>0</v>
      </c>
      <c r="M190" s="2">
        <f>IFERROR(HLOOKUP("tier1",'VI2'!$B:$B,MATCH(LOWER(SUBSTITUTE(HLOOKUP("vehicle",[1]pl!$C:$C,pos!M190),"-","_")),'VI2'!$A:$A,0)),)</f>
        <v>0</v>
      </c>
      <c r="N190" s="2">
        <f>IFERROR(HLOOKUP("tier1",'VI2'!$B:$B,MATCH(LOWER(SUBSTITUTE(HLOOKUP("vehicle",[1]pl!$C:$C,pos!N190),"-","_")),'VI2'!$A:$A,0)),)</f>
        <v>0</v>
      </c>
      <c r="O190" s="2">
        <f>IFERROR(HLOOKUP("tier1",'VI2'!$B:$B,MATCH(LOWER(SUBSTITUTE(HLOOKUP("vehicle",[1]pl!$C:$C,pos!O190),"-","_")),'VI2'!$A:$A,0)),)</f>
        <v>0</v>
      </c>
      <c r="Q190" s="2">
        <f>IFERROR(HLOOKUP("tier1",'VI2'!$B:$B,MATCH(LOWER(SUBSTITUTE(HLOOKUP("vehicle",[1]pl!$C:$C,pos!Q190),"-","_")),'VI2'!$A:$A,0)),)</f>
        <v>0</v>
      </c>
      <c r="R190" s="2">
        <f>IFERROR(HLOOKUP("tier1",'VI2'!$B:$B,MATCH(LOWER(SUBSTITUTE(HLOOKUP("vehicle",[1]pl!$C:$C,pos!R190),"-","_")),'VI2'!$A:$A,0)),)</f>
        <v>0</v>
      </c>
      <c r="S190" s="2">
        <f>IFERROR(HLOOKUP("tier1",'VI2'!$B:$B,MATCH(LOWER(SUBSTITUTE(HLOOKUP("vehicle",[1]pl!$C:$C,pos!S190),"-","_")),'VI2'!$A:$A,0)),)</f>
        <v>0</v>
      </c>
      <c r="T190" s="2">
        <f>IFERROR(HLOOKUP("tier1",'VI2'!$B:$B,MATCH(LOWER(SUBSTITUTE(HLOOKUP("vehicle",[1]pl!$C:$C,pos!T190),"-","_")),'VI2'!$A:$A,0)),)</f>
        <v>0</v>
      </c>
      <c r="U190" s="2">
        <f>IFERROR(HLOOKUP("tier1",'VI2'!$B:$B,MATCH(LOWER(SUBSTITUTE(HLOOKUP("vehicle",[1]pl!$C:$C,pos!U190),"-","_")),'VI2'!$A:$A,0)),)</f>
        <v>0</v>
      </c>
      <c r="V190" s="2">
        <f>IFERROR(HLOOKUP("tier1",'VI2'!$B:$B,MATCH(LOWER(SUBSTITUTE(HLOOKUP("vehicle",[1]pl!$C:$C,pos!V190),"-","_")),'VI2'!$A:$A,0)),)</f>
        <v>0</v>
      </c>
      <c r="W190" s="2">
        <f>IFERROR(HLOOKUP("tier1",'VI2'!$B:$B,MATCH(LOWER(SUBSTITUTE(HLOOKUP("vehicle",[1]pl!$C:$C,pos!W190),"-","_")),'VI2'!$A:$A,0)),)</f>
        <v>0</v>
      </c>
      <c r="X190" s="2">
        <f>IFERROR(HLOOKUP("tier1",'VI2'!$B:$B,MATCH(LOWER(SUBSTITUTE(HLOOKUP("vehicle",[1]pl!$C:$C,pos!X190),"-","_")),'VI2'!$A:$A,0)),)</f>
        <v>0</v>
      </c>
      <c r="Y190" s="2">
        <f>IFERROR(HLOOKUP("tier1",'VI2'!$B:$B,MATCH(LOWER(SUBSTITUTE(HLOOKUP("vehicle",[1]pl!$C:$C,pos!Y190),"-","_")),'VI2'!$A:$A,0)),)</f>
        <v>0</v>
      </c>
      <c r="Z190" s="2">
        <f>IFERROR(HLOOKUP("tier1",'VI2'!$B:$B,MATCH(LOWER(SUBSTITUTE(HLOOKUP("vehicle",[1]pl!$C:$C,pos!Z190),"-","_")),'VI2'!$A:$A,0)),)</f>
        <v>0</v>
      </c>
      <c r="AA190" s="2">
        <f>IFERROR(HLOOKUP("tier1",'VI2'!$B:$B,MATCH(LOWER(SUBSTITUTE(HLOOKUP("vehicle",[1]pl!$C:$C,pos!AA190),"-","_")),'VI2'!$A:$A,0)),)</f>
        <v>0</v>
      </c>
      <c r="AB190" s="2">
        <f>IFERROR(HLOOKUP("tier1",'VI2'!$B:$B,MATCH(LOWER(SUBSTITUTE(HLOOKUP("vehicle",[1]pl!$C:$C,pos!AB190),"-","_")),'VI2'!$A:$A,0)),)</f>
        <v>0</v>
      </c>
      <c r="AC190" s="2">
        <f>IFERROR(HLOOKUP("tier1",'VI2'!$B:$B,MATCH(LOWER(SUBSTITUTE(HLOOKUP("vehicle",[1]pl!$C:$C,pos!AC190),"-","_")),'VI2'!$A:$A,0)),)</f>
        <v>0</v>
      </c>
      <c r="AD190" s="2">
        <f>IFERROR(HLOOKUP("tier1",'VI2'!$B:$B,MATCH(LOWER(SUBSTITUTE(HLOOKUP("vehicle",[1]pl!$C:$C,pos!AD190),"-","_")),'VI2'!$A:$A,0)),)</f>
        <v>0</v>
      </c>
      <c r="AE190" s="2">
        <f>IFERROR(HLOOKUP("tier1",'VI2'!$B:$B,MATCH(LOWER(SUBSTITUTE(HLOOKUP("vehicle",[1]pl!$C:$C,pos!AE190),"-","_")),'VI2'!$A:$A,0)),)</f>
        <v>0</v>
      </c>
    </row>
    <row r="191" spans="1:31" s="2" customFormat="1" x14ac:dyDescent="0.25">
      <c r="A191" s="2">
        <f>IFERROR(HLOOKUP("tier1",'VI2'!$B:$B,MATCH(LOWER(SUBSTITUTE(HLOOKUP("vehicle",[1]pl!$C:$C,pos!A191),"-","_")),'VI2'!$A:$A,0)),)</f>
        <v>0</v>
      </c>
      <c r="B191" s="2">
        <f>IFERROR(HLOOKUP("tier1",'VI2'!$B:$B,MATCH(LOWER(SUBSTITUTE(HLOOKUP("vehicle",[1]pl!$C:$C,pos!B191),"-","_")),'VI2'!$A:$A,0)),)</f>
        <v>0</v>
      </c>
      <c r="C191" s="2">
        <f>IFERROR(HLOOKUP("tier1",'VI2'!$B:$B,MATCH(LOWER(SUBSTITUTE(HLOOKUP("vehicle",[1]pl!$C:$C,pos!C191),"-","_")),'VI2'!$A:$A,0)),)</f>
        <v>0</v>
      </c>
      <c r="D191" s="2">
        <f>IFERROR(HLOOKUP("tier1",'VI2'!$B:$B,MATCH(LOWER(SUBSTITUTE(HLOOKUP("vehicle",[1]pl!$C:$C,pos!D191),"-","_")),'VI2'!$A:$A,0)),)</f>
        <v>0</v>
      </c>
      <c r="E191" s="2">
        <f>IFERROR(HLOOKUP("tier1",'VI2'!$B:$B,MATCH(LOWER(SUBSTITUTE(HLOOKUP("vehicle",[1]pl!$C:$C,pos!E191),"-","_")),'VI2'!$A:$A,0)),)</f>
        <v>0</v>
      </c>
      <c r="F191" s="2">
        <f>IFERROR(HLOOKUP("tier1",'VI2'!$B:$B,MATCH(LOWER(SUBSTITUTE(HLOOKUP("vehicle",[1]pl!$C:$C,pos!F191),"-","_")),'VI2'!$A:$A,0)),)</f>
        <v>0</v>
      </c>
      <c r="G191" s="2">
        <f>IFERROR(HLOOKUP("tier1",'VI2'!$B:$B,MATCH(LOWER(SUBSTITUTE(HLOOKUP("vehicle",[1]pl!$C:$C,pos!G191),"-","_")),'VI2'!$A:$A,0)),)</f>
        <v>0</v>
      </c>
      <c r="H191" s="2">
        <f>IFERROR(HLOOKUP("tier1",'VI2'!$B:$B,MATCH(LOWER(SUBSTITUTE(HLOOKUP("vehicle",[1]pl!$C:$C,pos!H191),"-","_")),'VI2'!$A:$A,0)),)</f>
        <v>0</v>
      </c>
      <c r="I191" s="2">
        <f>IFERROR(HLOOKUP("tier1",'VI2'!$B:$B,MATCH(LOWER(SUBSTITUTE(HLOOKUP("vehicle",[1]pl!$C:$C,pos!I191),"-","_")),'VI2'!$A:$A,0)),)</f>
        <v>0</v>
      </c>
      <c r="J191" s="2">
        <f>IFERROR(HLOOKUP("tier1",'VI2'!$B:$B,MATCH(LOWER(SUBSTITUTE(HLOOKUP("vehicle",[1]pl!$C:$C,pos!J191),"-","_")),'VI2'!$A:$A,0)),)</f>
        <v>0</v>
      </c>
      <c r="K191" s="2">
        <f>IFERROR(HLOOKUP("tier1",'VI2'!$B:$B,MATCH(LOWER(SUBSTITUTE(HLOOKUP("vehicle",[1]pl!$C:$C,pos!K191),"-","_")),'VI2'!$A:$A,0)),)</f>
        <v>0</v>
      </c>
      <c r="L191" s="2">
        <f>IFERROR(HLOOKUP("tier1",'VI2'!$B:$B,MATCH(LOWER(SUBSTITUTE(HLOOKUP("vehicle",[1]pl!$C:$C,pos!L191),"-","_")),'VI2'!$A:$A,0)),)</f>
        <v>0</v>
      </c>
      <c r="M191" s="2">
        <f>IFERROR(HLOOKUP("tier1",'VI2'!$B:$B,MATCH(LOWER(SUBSTITUTE(HLOOKUP("vehicle",[1]pl!$C:$C,pos!M191),"-","_")),'VI2'!$A:$A,0)),)</f>
        <v>0</v>
      </c>
      <c r="N191" s="2">
        <f>IFERROR(HLOOKUP("tier1",'VI2'!$B:$B,MATCH(LOWER(SUBSTITUTE(HLOOKUP("vehicle",[1]pl!$C:$C,pos!N191),"-","_")),'VI2'!$A:$A,0)),)</f>
        <v>0</v>
      </c>
      <c r="O191" s="2">
        <f>IFERROR(HLOOKUP("tier1",'VI2'!$B:$B,MATCH(LOWER(SUBSTITUTE(HLOOKUP("vehicle",[1]pl!$C:$C,pos!O191),"-","_")),'VI2'!$A:$A,0)),)</f>
        <v>0</v>
      </c>
      <c r="Q191" s="2">
        <f>IFERROR(HLOOKUP("tier1",'VI2'!$B:$B,MATCH(LOWER(SUBSTITUTE(HLOOKUP("vehicle",[1]pl!$C:$C,pos!Q191),"-","_")),'VI2'!$A:$A,0)),)</f>
        <v>0</v>
      </c>
      <c r="R191" s="2">
        <f>IFERROR(HLOOKUP("tier1",'VI2'!$B:$B,MATCH(LOWER(SUBSTITUTE(HLOOKUP("vehicle",[1]pl!$C:$C,pos!R191),"-","_")),'VI2'!$A:$A,0)),)</f>
        <v>0</v>
      </c>
      <c r="S191" s="2">
        <f>IFERROR(HLOOKUP("tier1",'VI2'!$B:$B,MATCH(LOWER(SUBSTITUTE(HLOOKUP("vehicle",[1]pl!$C:$C,pos!S191),"-","_")),'VI2'!$A:$A,0)),)</f>
        <v>0</v>
      </c>
      <c r="T191" s="2">
        <f>IFERROR(HLOOKUP("tier1",'VI2'!$B:$B,MATCH(LOWER(SUBSTITUTE(HLOOKUP("vehicle",[1]pl!$C:$C,pos!T191),"-","_")),'VI2'!$A:$A,0)),)</f>
        <v>0</v>
      </c>
      <c r="U191" s="2">
        <f>IFERROR(HLOOKUP("tier1",'VI2'!$B:$B,MATCH(LOWER(SUBSTITUTE(HLOOKUP("vehicle",[1]pl!$C:$C,pos!U191),"-","_")),'VI2'!$A:$A,0)),)</f>
        <v>0</v>
      </c>
      <c r="V191" s="2">
        <f>IFERROR(HLOOKUP("tier1",'VI2'!$B:$B,MATCH(LOWER(SUBSTITUTE(HLOOKUP("vehicle",[1]pl!$C:$C,pos!V191),"-","_")),'VI2'!$A:$A,0)),)</f>
        <v>0</v>
      </c>
      <c r="W191" s="2">
        <f>IFERROR(HLOOKUP("tier1",'VI2'!$B:$B,MATCH(LOWER(SUBSTITUTE(HLOOKUP("vehicle",[1]pl!$C:$C,pos!W191),"-","_")),'VI2'!$A:$A,0)),)</f>
        <v>0</v>
      </c>
      <c r="X191" s="2">
        <f>IFERROR(HLOOKUP("tier1",'VI2'!$B:$B,MATCH(LOWER(SUBSTITUTE(HLOOKUP("vehicle",[1]pl!$C:$C,pos!X191),"-","_")),'VI2'!$A:$A,0)),)</f>
        <v>0</v>
      </c>
      <c r="Y191" s="2">
        <f>IFERROR(HLOOKUP("tier1",'VI2'!$B:$B,MATCH(LOWER(SUBSTITUTE(HLOOKUP("vehicle",[1]pl!$C:$C,pos!Y191),"-","_")),'VI2'!$A:$A,0)),)</f>
        <v>0</v>
      </c>
      <c r="Z191" s="2">
        <f>IFERROR(HLOOKUP("tier1",'VI2'!$B:$B,MATCH(LOWER(SUBSTITUTE(HLOOKUP("vehicle",[1]pl!$C:$C,pos!Z191),"-","_")),'VI2'!$A:$A,0)),)</f>
        <v>0</v>
      </c>
      <c r="AA191" s="2">
        <f>IFERROR(HLOOKUP("tier1",'VI2'!$B:$B,MATCH(LOWER(SUBSTITUTE(HLOOKUP("vehicle",[1]pl!$C:$C,pos!AA191),"-","_")),'VI2'!$A:$A,0)),)</f>
        <v>0</v>
      </c>
      <c r="AB191" s="2">
        <f>IFERROR(HLOOKUP("tier1",'VI2'!$B:$B,MATCH(LOWER(SUBSTITUTE(HLOOKUP("vehicle",[1]pl!$C:$C,pos!AB191),"-","_")),'VI2'!$A:$A,0)),)</f>
        <v>0</v>
      </c>
      <c r="AC191" s="2">
        <f>IFERROR(HLOOKUP("tier1",'VI2'!$B:$B,MATCH(LOWER(SUBSTITUTE(HLOOKUP("vehicle",[1]pl!$C:$C,pos!AC191),"-","_")),'VI2'!$A:$A,0)),)</f>
        <v>0</v>
      </c>
      <c r="AD191" s="2">
        <f>IFERROR(HLOOKUP("tier1",'VI2'!$B:$B,MATCH(LOWER(SUBSTITUTE(HLOOKUP("vehicle",[1]pl!$C:$C,pos!AD191),"-","_")),'VI2'!$A:$A,0)),)</f>
        <v>0</v>
      </c>
      <c r="AE191" s="2">
        <f>IFERROR(HLOOKUP("tier1",'VI2'!$B:$B,MATCH(LOWER(SUBSTITUTE(HLOOKUP("vehicle",[1]pl!$C:$C,pos!AE191),"-","_")),'VI2'!$A:$A,0)),)</f>
        <v>0</v>
      </c>
    </row>
    <row r="192" spans="1:31" s="2" customFormat="1" x14ac:dyDescent="0.25">
      <c r="A192" s="2">
        <f>IFERROR(HLOOKUP("tier1",'VI2'!$B:$B,MATCH(LOWER(SUBSTITUTE(HLOOKUP("vehicle",[1]pl!$C:$C,pos!A192),"-","_")),'VI2'!$A:$A,0)),)</f>
        <v>0</v>
      </c>
      <c r="B192" s="2">
        <f>IFERROR(HLOOKUP("tier1",'VI2'!$B:$B,MATCH(LOWER(SUBSTITUTE(HLOOKUP("vehicle",[1]pl!$C:$C,pos!B192),"-","_")),'VI2'!$A:$A,0)),)</f>
        <v>0</v>
      </c>
      <c r="C192" s="2">
        <f>IFERROR(HLOOKUP("tier1",'VI2'!$B:$B,MATCH(LOWER(SUBSTITUTE(HLOOKUP("vehicle",[1]pl!$C:$C,pos!C192),"-","_")),'VI2'!$A:$A,0)),)</f>
        <v>0</v>
      </c>
      <c r="D192" s="2">
        <f>IFERROR(HLOOKUP("tier1",'VI2'!$B:$B,MATCH(LOWER(SUBSTITUTE(HLOOKUP("vehicle",[1]pl!$C:$C,pos!D192),"-","_")),'VI2'!$A:$A,0)),)</f>
        <v>0</v>
      </c>
      <c r="E192" s="2">
        <f>IFERROR(HLOOKUP("tier1",'VI2'!$B:$B,MATCH(LOWER(SUBSTITUTE(HLOOKUP("vehicle",[1]pl!$C:$C,pos!E192),"-","_")),'VI2'!$A:$A,0)),)</f>
        <v>0</v>
      </c>
      <c r="F192" s="2">
        <f>IFERROR(HLOOKUP("tier1",'VI2'!$B:$B,MATCH(LOWER(SUBSTITUTE(HLOOKUP("vehicle",[1]pl!$C:$C,pos!F192),"-","_")),'VI2'!$A:$A,0)),)</f>
        <v>0</v>
      </c>
      <c r="G192" s="2">
        <f>IFERROR(HLOOKUP("tier1",'VI2'!$B:$B,MATCH(LOWER(SUBSTITUTE(HLOOKUP("vehicle",[1]pl!$C:$C,pos!G192),"-","_")),'VI2'!$A:$A,0)),)</f>
        <v>0</v>
      </c>
      <c r="H192" s="2">
        <f>IFERROR(HLOOKUP("tier1",'VI2'!$B:$B,MATCH(LOWER(SUBSTITUTE(HLOOKUP("vehicle",[1]pl!$C:$C,pos!H192),"-","_")),'VI2'!$A:$A,0)),)</f>
        <v>0</v>
      </c>
      <c r="I192" s="2">
        <f>IFERROR(HLOOKUP("tier1",'VI2'!$B:$B,MATCH(LOWER(SUBSTITUTE(HLOOKUP("vehicle",[1]pl!$C:$C,pos!I192),"-","_")),'VI2'!$A:$A,0)),)</f>
        <v>0</v>
      </c>
      <c r="J192" s="2">
        <f>IFERROR(HLOOKUP("tier1",'VI2'!$B:$B,MATCH(LOWER(SUBSTITUTE(HLOOKUP("vehicle",[1]pl!$C:$C,pos!J192),"-","_")),'VI2'!$A:$A,0)),)</f>
        <v>0</v>
      </c>
      <c r="K192" s="2">
        <f>IFERROR(HLOOKUP("tier1",'VI2'!$B:$B,MATCH(LOWER(SUBSTITUTE(HLOOKUP("vehicle",[1]pl!$C:$C,pos!K192),"-","_")),'VI2'!$A:$A,0)),)</f>
        <v>0</v>
      </c>
      <c r="L192" s="2">
        <f>IFERROR(HLOOKUP("tier1",'VI2'!$B:$B,MATCH(LOWER(SUBSTITUTE(HLOOKUP("vehicle",[1]pl!$C:$C,pos!L192),"-","_")),'VI2'!$A:$A,0)),)</f>
        <v>0</v>
      </c>
      <c r="M192" s="2">
        <f>IFERROR(HLOOKUP("tier1",'VI2'!$B:$B,MATCH(LOWER(SUBSTITUTE(HLOOKUP("vehicle",[1]pl!$C:$C,pos!M192),"-","_")),'VI2'!$A:$A,0)),)</f>
        <v>0</v>
      </c>
      <c r="N192" s="2">
        <f>IFERROR(HLOOKUP("tier1",'VI2'!$B:$B,MATCH(LOWER(SUBSTITUTE(HLOOKUP("vehicle",[1]pl!$C:$C,pos!N192),"-","_")),'VI2'!$A:$A,0)),)</f>
        <v>0</v>
      </c>
      <c r="O192" s="2">
        <f>IFERROR(HLOOKUP("tier1",'VI2'!$B:$B,MATCH(LOWER(SUBSTITUTE(HLOOKUP("vehicle",[1]pl!$C:$C,pos!O192),"-","_")),'VI2'!$A:$A,0)),)</f>
        <v>0</v>
      </c>
      <c r="Q192" s="2">
        <f>IFERROR(HLOOKUP("tier1",'VI2'!$B:$B,MATCH(LOWER(SUBSTITUTE(HLOOKUP("vehicle",[1]pl!$C:$C,pos!Q192),"-","_")),'VI2'!$A:$A,0)),)</f>
        <v>0</v>
      </c>
      <c r="R192" s="2">
        <f>IFERROR(HLOOKUP("tier1",'VI2'!$B:$B,MATCH(LOWER(SUBSTITUTE(HLOOKUP("vehicle",[1]pl!$C:$C,pos!R192),"-","_")),'VI2'!$A:$A,0)),)</f>
        <v>0</v>
      </c>
      <c r="S192" s="2">
        <f>IFERROR(HLOOKUP("tier1",'VI2'!$B:$B,MATCH(LOWER(SUBSTITUTE(HLOOKUP("vehicle",[1]pl!$C:$C,pos!S192),"-","_")),'VI2'!$A:$A,0)),)</f>
        <v>0</v>
      </c>
      <c r="T192" s="2">
        <f>IFERROR(HLOOKUP("tier1",'VI2'!$B:$B,MATCH(LOWER(SUBSTITUTE(HLOOKUP("vehicle",[1]pl!$C:$C,pos!T192),"-","_")),'VI2'!$A:$A,0)),)</f>
        <v>0</v>
      </c>
      <c r="U192" s="2">
        <f>IFERROR(HLOOKUP("tier1",'VI2'!$B:$B,MATCH(LOWER(SUBSTITUTE(HLOOKUP("vehicle",[1]pl!$C:$C,pos!U192),"-","_")),'VI2'!$A:$A,0)),)</f>
        <v>0</v>
      </c>
      <c r="V192" s="2">
        <f>IFERROR(HLOOKUP("tier1",'VI2'!$B:$B,MATCH(LOWER(SUBSTITUTE(HLOOKUP("vehicle",[1]pl!$C:$C,pos!V192),"-","_")),'VI2'!$A:$A,0)),)</f>
        <v>0</v>
      </c>
      <c r="W192" s="2">
        <f>IFERROR(HLOOKUP("tier1",'VI2'!$B:$B,MATCH(LOWER(SUBSTITUTE(HLOOKUP("vehicle",[1]pl!$C:$C,pos!W192),"-","_")),'VI2'!$A:$A,0)),)</f>
        <v>0</v>
      </c>
      <c r="X192" s="2">
        <f>IFERROR(HLOOKUP("tier1",'VI2'!$B:$B,MATCH(LOWER(SUBSTITUTE(HLOOKUP("vehicle",[1]pl!$C:$C,pos!X192),"-","_")),'VI2'!$A:$A,0)),)</f>
        <v>0</v>
      </c>
      <c r="Y192" s="2">
        <f>IFERROR(HLOOKUP("tier1",'VI2'!$B:$B,MATCH(LOWER(SUBSTITUTE(HLOOKUP("vehicle",[1]pl!$C:$C,pos!Y192),"-","_")),'VI2'!$A:$A,0)),)</f>
        <v>0</v>
      </c>
      <c r="Z192" s="2">
        <f>IFERROR(HLOOKUP("tier1",'VI2'!$B:$B,MATCH(LOWER(SUBSTITUTE(HLOOKUP("vehicle",[1]pl!$C:$C,pos!Z192),"-","_")),'VI2'!$A:$A,0)),)</f>
        <v>0</v>
      </c>
      <c r="AA192" s="2">
        <f>IFERROR(HLOOKUP("tier1",'VI2'!$B:$B,MATCH(LOWER(SUBSTITUTE(HLOOKUP("vehicle",[1]pl!$C:$C,pos!AA192),"-","_")),'VI2'!$A:$A,0)),)</f>
        <v>0</v>
      </c>
      <c r="AB192" s="2">
        <f>IFERROR(HLOOKUP("tier1",'VI2'!$B:$B,MATCH(LOWER(SUBSTITUTE(HLOOKUP("vehicle",[1]pl!$C:$C,pos!AB192),"-","_")),'VI2'!$A:$A,0)),)</f>
        <v>0</v>
      </c>
      <c r="AC192" s="2">
        <f>IFERROR(HLOOKUP("tier1",'VI2'!$B:$B,MATCH(LOWER(SUBSTITUTE(HLOOKUP("vehicle",[1]pl!$C:$C,pos!AC192),"-","_")),'VI2'!$A:$A,0)),)</f>
        <v>0</v>
      </c>
      <c r="AD192" s="2">
        <f>IFERROR(HLOOKUP("tier1",'VI2'!$B:$B,MATCH(LOWER(SUBSTITUTE(HLOOKUP("vehicle",[1]pl!$C:$C,pos!AD192),"-","_")),'VI2'!$A:$A,0)),)</f>
        <v>0</v>
      </c>
      <c r="AE192" s="2">
        <f>IFERROR(HLOOKUP("tier1",'VI2'!$B:$B,MATCH(LOWER(SUBSTITUTE(HLOOKUP("vehicle",[1]pl!$C:$C,pos!AE192),"-","_")),'VI2'!$A:$A,0)),)</f>
        <v>0</v>
      </c>
    </row>
    <row r="193" spans="1:31" s="2" customFormat="1" x14ac:dyDescent="0.25">
      <c r="A193" s="2">
        <f>IFERROR(HLOOKUP("tier1",'VI2'!$B:$B,MATCH(LOWER(SUBSTITUTE(HLOOKUP("vehicle",[1]pl!$C:$C,pos!A193),"-","_")),'VI2'!$A:$A,0)),)</f>
        <v>0</v>
      </c>
      <c r="B193" s="2">
        <f>IFERROR(HLOOKUP("tier1",'VI2'!$B:$B,MATCH(LOWER(SUBSTITUTE(HLOOKUP("vehicle",[1]pl!$C:$C,pos!B193),"-","_")),'VI2'!$A:$A,0)),)</f>
        <v>0</v>
      </c>
      <c r="C193" s="2">
        <f>IFERROR(HLOOKUP("tier1",'VI2'!$B:$B,MATCH(LOWER(SUBSTITUTE(HLOOKUP("vehicle",[1]pl!$C:$C,pos!C193),"-","_")),'VI2'!$A:$A,0)),)</f>
        <v>0</v>
      </c>
      <c r="D193" s="2">
        <f>IFERROR(HLOOKUP("tier1",'VI2'!$B:$B,MATCH(LOWER(SUBSTITUTE(HLOOKUP("vehicle",[1]pl!$C:$C,pos!D193),"-","_")),'VI2'!$A:$A,0)),)</f>
        <v>0</v>
      </c>
      <c r="E193" s="2">
        <f>IFERROR(HLOOKUP("tier1",'VI2'!$B:$B,MATCH(LOWER(SUBSTITUTE(HLOOKUP("vehicle",[1]pl!$C:$C,pos!E193),"-","_")),'VI2'!$A:$A,0)),)</f>
        <v>0</v>
      </c>
      <c r="F193" s="2">
        <f>IFERROR(HLOOKUP("tier1",'VI2'!$B:$B,MATCH(LOWER(SUBSTITUTE(HLOOKUP("vehicle",[1]pl!$C:$C,pos!F193),"-","_")),'VI2'!$A:$A,0)),)</f>
        <v>0</v>
      </c>
      <c r="G193" s="2">
        <f>IFERROR(HLOOKUP("tier1",'VI2'!$B:$B,MATCH(LOWER(SUBSTITUTE(HLOOKUP("vehicle",[1]pl!$C:$C,pos!G193),"-","_")),'VI2'!$A:$A,0)),)</f>
        <v>0</v>
      </c>
      <c r="H193" s="2">
        <f>IFERROR(HLOOKUP("tier1",'VI2'!$B:$B,MATCH(LOWER(SUBSTITUTE(HLOOKUP("vehicle",[1]pl!$C:$C,pos!H193),"-","_")),'VI2'!$A:$A,0)),)</f>
        <v>0</v>
      </c>
      <c r="I193" s="2">
        <f>IFERROR(HLOOKUP("tier1",'VI2'!$B:$B,MATCH(LOWER(SUBSTITUTE(HLOOKUP("vehicle",[1]pl!$C:$C,pos!I193),"-","_")),'VI2'!$A:$A,0)),)</f>
        <v>0</v>
      </c>
      <c r="J193" s="2">
        <f>IFERROR(HLOOKUP("tier1",'VI2'!$B:$B,MATCH(LOWER(SUBSTITUTE(HLOOKUP("vehicle",[1]pl!$C:$C,pos!J193),"-","_")),'VI2'!$A:$A,0)),)</f>
        <v>0</v>
      </c>
      <c r="K193" s="2">
        <f>IFERROR(HLOOKUP("tier1",'VI2'!$B:$B,MATCH(LOWER(SUBSTITUTE(HLOOKUP("vehicle",[1]pl!$C:$C,pos!K193),"-","_")),'VI2'!$A:$A,0)),)</f>
        <v>0</v>
      </c>
      <c r="L193" s="2">
        <f>IFERROR(HLOOKUP("tier1",'VI2'!$B:$B,MATCH(LOWER(SUBSTITUTE(HLOOKUP("vehicle",[1]pl!$C:$C,pos!L193),"-","_")),'VI2'!$A:$A,0)),)</f>
        <v>0</v>
      </c>
      <c r="M193" s="2">
        <f>IFERROR(HLOOKUP("tier1",'VI2'!$B:$B,MATCH(LOWER(SUBSTITUTE(HLOOKUP("vehicle",[1]pl!$C:$C,pos!M193),"-","_")),'VI2'!$A:$A,0)),)</f>
        <v>0</v>
      </c>
      <c r="N193" s="2">
        <f>IFERROR(HLOOKUP("tier1",'VI2'!$B:$B,MATCH(LOWER(SUBSTITUTE(HLOOKUP("vehicle",[1]pl!$C:$C,pos!N193),"-","_")),'VI2'!$A:$A,0)),)</f>
        <v>0</v>
      </c>
      <c r="O193" s="2">
        <f>IFERROR(HLOOKUP("tier1",'VI2'!$B:$B,MATCH(LOWER(SUBSTITUTE(HLOOKUP("vehicle",[1]pl!$C:$C,pos!O193),"-","_")),'VI2'!$A:$A,0)),)</f>
        <v>0</v>
      </c>
      <c r="Q193" s="2">
        <f>IFERROR(HLOOKUP("tier1",'VI2'!$B:$B,MATCH(LOWER(SUBSTITUTE(HLOOKUP("vehicle",[1]pl!$C:$C,pos!Q193),"-","_")),'VI2'!$A:$A,0)),)</f>
        <v>0</v>
      </c>
      <c r="R193" s="2">
        <f>IFERROR(HLOOKUP("tier1",'VI2'!$B:$B,MATCH(LOWER(SUBSTITUTE(HLOOKUP("vehicle",[1]pl!$C:$C,pos!R193),"-","_")),'VI2'!$A:$A,0)),)</f>
        <v>0</v>
      </c>
      <c r="S193" s="2">
        <f>IFERROR(HLOOKUP("tier1",'VI2'!$B:$B,MATCH(LOWER(SUBSTITUTE(HLOOKUP("vehicle",[1]pl!$C:$C,pos!S193),"-","_")),'VI2'!$A:$A,0)),)</f>
        <v>0</v>
      </c>
      <c r="T193" s="2">
        <f>IFERROR(HLOOKUP("tier1",'VI2'!$B:$B,MATCH(LOWER(SUBSTITUTE(HLOOKUP("vehicle",[1]pl!$C:$C,pos!T193),"-","_")),'VI2'!$A:$A,0)),)</f>
        <v>0</v>
      </c>
      <c r="U193" s="2">
        <f>IFERROR(HLOOKUP("tier1",'VI2'!$B:$B,MATCH(LOWER(SUBSTITUTE(HLOOKUP("vehicle",[1]pl!$C:$C,pos!U193),"-","_")),'VI2'!$A:$A,0)),)</f>
        <v>0</v>
      </c>
      <c r="V193" s="2">
        <f>IFERROR(HLOOKUP("tier1",'VI2'!$B:$B,MATCH(LOWER(SUBSTITUTE(HLOOKUP("vehicle",[1]pl!$C:$C,pos!V193),"-","_")),'VI2'!$A:$A,0)),)</f>
        <v>0</v>
      </c>
      <c r="W193" s="2">
        <f>IFERROR(HLOOKUP("tier1",'VI2'!$B:$B,MATCH(LOWER(SUBSTITUTE(HLOOKUP("vehicle",[1]pl!$C:$C,pos!W193),"-","_")),'VI2'!$A:$A,0)),)</f>
        <v>0</v>
      </c>
      <c r="X193" s="2">
        <f>IFERROR(HLOOKUP("tier1",'VI2'!$B:$B,MATCH(LOWER(SUBSTITUTE(HLOOKUP("vehicle",[1]pl!$C:$C,pos!X193),"-","_")),'VI2'!$A:$A,0)),)</f>
        <v>0</v>
      </c>
      <c r="Y193" s="2">
        <f>IFERROR(HLOOKUP("tier1",'VI2'!$B:$B,MATCH(LOWER(SUBSTITUTE(HLOOKUP("vehicle",[1]pl!$C:$C,pos!Y193),"-","_")),'VI2'!$A:$A,0)),)</f>
        <v>0</v>
      </c>
      <c r="Z193" s="2">
        <f>IFERROR(HLOOKUP("tier1",'VI2'!$B:$B,MATCH(LOWER(SUBSTITUTE(HLOOKUP("vehicle",[1]pl!$C:$C,pos!Z193),"-","_")),'VI2'!$A:$A,0)),)</f>
        <v>0</v>
      </c>
      <c r="AA193" s="2">
        <f>IFERROR(HLOOKUP("tier1",'VI2'!$B:$B,MATCH(LOWER(SUBSTITUTE(HLOOKUP("vehicle",[1]pl!$C:$C,pos!AA193),"-","_")),'VI2'!$A:$A,0)),)</f>
        <v>0</v>
      </c>
      <c r="AB193" s="2">
        <f>IFERROR(HLOOKUP("tier1",'VI2'!$B:$B,MATCH(LOWER(SUBSTITUTE(HLOOKUP("vehicle",[1]pl!$C:$C,pos!AB193),"-","_")),'VI2'!$A:$A,0)),)</f>
        <v>0</v>
      </c>
      <c r="AC193" s="2">
        <f>IFERROR(HLOOKUP("tier1",'VI2'!$B:$B,MATCH(LOWER(SUBSTITUTE(HLOOKUP("vehicle",[1]pl!$C:$C,pos!AC193),"-","_")),'VI2'!$A:$A,0)),)</f>
        <v>0</v>
      </c>
      <c r="AD193" s="2">
        <f>IFERROR(HLOOKUP("tier1",'VI2'!$B:$B,MATCH(LOWER(SUBSTITUTE(HLOOKUP("vehicle",[1]pl!$C:$C,pos!AD193),"-","_")),'VI2'!$A:$A,0)),)</f>
        <v>0</v>
      </c>
      <c r="AE193" s="2">
        <f>IFERROR(HLOOKUP("tier1",'VI2'!$B:$B,MATCH(LOWER(SUBSTITUTE(HLOOKUP("vehicle",[1]pl!$C:$C,pos!AE193),"-","_")),'VI2'!$A:$A,0)),)</f>
        <v>0</v>
      </c>
    </row>
    <row r="194" spans="1:31" s="2" customFormat="1" x14ac:dyDescent="0.25">
      <c r="A194" s="2">
        <f>IFERROR(HLOOKUP("tier1",'VI2'!$B:$B,MATCH(LOWER(SUBSTITUTE(HLOOKUP("vehicle",[1]pl!$C:$C,pos!A194),"-","_")),'VI2'!$A:$A,0)),)</f>
        <v>0</v>
      </c>
      <c r="B194" s="2">
        <f>IFERROR(HLOOKUP("tier1",'VI2'!$B:$B,MATCH(LOWER(SUBSTITUTE(HLOOKUP("vehicle",[1]pl!$C:$C,pos!B194),"-","_")),'VI2'!$A:$A,0)),)</f>
        <v>0</v>
      </c>
      <c r="C194" s="2">
        <f>IFERROR(HLOOKUP("tier1",'VI2'!$B:$B,MATCH(LOWER(SUBSTITUTE(HLOOKUP("vehicle",[1]pl!$C:$C,pos!C194),"-","_")),'VI2'!$A:$A,0)),)</f>
        <v>0</v>
      </c>
      <c r="D194" s="2">
        <f>IFERROR(HLOOKUP("tier1",'VI2'!$B:$B,MATCH(LOWER(SUBSTITUTE(HLOOKUP("vehicle",[1]pl!$C:$C,pos!D194),"-","_")),'VI2'!$A:$A,0)),)</f>
        <v>0</v>
      </c>
      <c r="E194" s="2">
        <f>IFERROR(HLOOKUP("tier1",'VI2'!$B:$B,MATCH(LOWER(SUBSTITUTE(HLOOKUP("vehicle",[1]pl!$C:$C,pos!E194),"-","_")),'VI2'!$A:$A,0)),)</f>
        <v>0</v>
      </c>
      <c r="F194" s="2">
        <f>IFERROR(HLOOKUP("tier1",'VI2'!$B:$B,MATCH(LOWER(SUBSTITUTE(HLOOKUP("vehicle",[1]pl!$C:$C,pos!F194),"-","_")),'VI2'!$A:$A,0)),)</f>
        <v>0</v>
      </c>
      <c r="G194" s="2">
        <f>IFERROR(HLOOKUP("tier1",'VI2'!$B:$B,MATCH(LOWER(SUBSTITUTE(HLOOKUP("vehicle",[1]pl!$C:$C,pos!G194),"-","_")),'VI2'!$A:$A,0)),)</f>
        <v>0</v>
      </c>
      <c r="H194" s="2">
        <f>IFERROR(HLOOKUP("tier1",'VI2'!$B:$B,MATCH(LOWER(SUBSTITUTE(HLOOKUP("vehicle",[1]pl!$C:$C,pos!H194),"-","_")),'VI2'!$A:$A,0)),)</f>
        <v>0</v>
      </c>
      <c r="I194" s="2">
        <f>IFERROR(HLOOKUP("tier1",'VI2'!$B:$B,MATCH(LOWER(SUBSTITUTE(HLOOKUP("vehicle",[1]pl!$C:$C,pos!I194),"-","_")),'VI2'!$A:$A,0)),)</f>
        <v>0</v>
      </c>
      <c r="J194" s="2">
        <f>IFERROR(HLOOKUP("tier1",'VI2'!$B:$B,MATCH(LOWER(SUBSTITUTE(HLOOKUP("vehicle",[1]pl!$C:$C,pos!J194),"-","_")),'VI2'!$A:$A,0)),)</f>
        <v>0</v>
      </c>
      <c r="K194" s="2">
        <f>IFERROR(HLOOKUP("tier1",'VI2'!$B:$B,MATCH(LOWER(SUBSTITUTE(HLOOKUP("vehicle",[1]pl!$C:$C,pos!K194),"-","_")),'VI2'!$A:$A,0)),)</f>
        <v>0</v>
      </c>
      <c r="L194" s="2">
        <f>IFERROR(HLOOKUP("tier1",'VI2'!$B:$B,MATCH(LOWER(SUBSTITUTE(HLOOKUP("vehicle",[1]pl!$C:$C,pos!L194),"-","_")),'VI2'!$A:$A,0)),)</f>
        <v>0</v>
      </c>
      <c r="M194" s="2">
        <f>IFERROR(HLOOKUP("tier1",'VI2'!$B:$B,MATCH(LOWER(SUBSTITUTE(HLOOKUP("vehicle",[1]pl!$C:$C,pos!M194),"-","_")),'VI2'!$A:$A,0)),)</f>
        <v>0</v>
      </c>
      <c r="N194" s="2">
        <f>IFERROR(HLOOKUP("tier1",'VI2'!$B:$B,MATCH(LOWER(SUBSTITUTE(HLOOKUP("vehicle",[1]pl!$C:$C,pos!N194),"-","_")),'VI2'!$A:$A,0)),)</f>
        <v>0</v>
      </c>
      <c r="O194" s="2">
        <f>IFERROR(HLOOKUP("tier1",'VI2'!$B:$B,MATCH(LOWER(SUBSTITUTE(HLOOKUP("vehicle",[1]pl!$C:$C,pos!O194),"-","_")),'VI2'!$A:$A,0)),)</f>
        <v>0</v>
      </c>
      <c r="Q194" s="2">
        <f>IFERROR(HLOOKUP("tier1",'VI2'!$B:$B,MATCH(LOWER(SUBSTITUTE(HLOOKUP("vehicle",[1]pl!$C:$C,pos!Q194),"-","_")),'VI2'!$A:$A,0)),)</f>
        <v>0</v>
      </c>
      <c r="R194" s="2">
        <f>IFERROR(HLOOKUP("tier1",'VI2'!$B:$B,MATCH(LOWER(SUBSTITUTE(HLOOKUP("vehicle",[1]pl!$C:$C,pos!R194),"-","_")),'VI2'!$A:$A,0)),)</f>
        <v>0</v>
      </c>
      <c r="S194" s="2">
        <f>IFERROR(HLOOKUP("tier1",'VI2'!$B:$B,MATCH(LOWER(SUBSTITUTE(HLOOKUP("vehicle",[1]pl!$C:$C,pos!S194),"-","_")),'VI2'!$A:$A,0)),)</f>
        <v>0</v>
      </c>
      <c r="T194" s="2">
        <f>IFERROR(HLOOKUP("tier1",'VI2'!$B:$B,MATCH(LOWER(SUBSTITUTE(HLOOKUP("vehicle",[1]pl!$C:$C,pos!T194),"-","_")),'VI2'!$A:$A,0)),)</f>
        <v>0</v>
      </c>
      <c r="U194" s="2">
        <f>IFERROR(HLOOKUP("tier1",'VI2'!$B:$B,MATCH(LOWER(SUBSTITUTE(HLOOKUP("vehicle",[1]pl!$C:$C,pos!U194),"-","_")),'VI2'!$A:$A,0)),)</f>
        <v>0</v>
      </c>
      <c r="V194" s="2">
        <f>IFERROR(HLOOKUP("tier1",'VI2'!$B:$B,MATCH(LOWER(SUBSTITUTE(HLOOKUP("vehicle",[1]pl!$C:$C,pos!V194),"-","_")),'VI2'!$A:$A,0)),)</f>
        <v>0</v>
      </c>
      <c r="W194" s="2">
        <f>IFERROR(HLOOKUP("tier1",'VI2'!$B:$B,MATCH(LOWER(SUBSTITUTE(HLOOKUP("vehicle",[1]pl!$C:$C,pos!W194),"-","_")),'VI2'!$A:$A,0)),)</f>
        <v>0</v>
      </c>
      <c r="X194" s="2">
        <f>IFERROR(HLOOKUP("tier1",'VI2'!$B:$B,MATCH(LOWER(SUBSTITUTE(HLOOKUP("vehicle",[1]pl!$C:$C,pos!X194),"-","_")),'VI2'!$A:$A,0)),)</f>
        <v>0</v>
      </c>
      <c r="Y194" s="2">
        <f>IFERROR(HLOOKUP("tier1",'VI2'!$B:$B,MATCH(LOWER(SUBSTITUTE(HLOOKUP("vehicle",[1]pl!$C:$C,pos!Y194),"-","_")),'VI2'!$A:$A,0)),)</f>
        <v>0</v>
      </c>
      <c r="Z194" s="2">
        <f>IFERROR(HLOOKUP("tier1",'VI2'!$B:$B,MATCH(LOWER(SUBSTITUTE(HLOOKUP("vehicle",[1]pl!$C:$C,pos!Z194),"-","_")),'VI2'!$A:$A,0)),)</f>
        <v>0</v>
      </c>
      <c r="AA194" s="2">
        <f>IFERROR(HLOOKUP("tier1",'VI2'!$B:$B,MATCH(LOWER(SUBSTITUTE(HLOOKUP("vehicle",[1]pl!$C:$C,pos!AA194),"-","_")),'VI2'!$A:$A,0)),)</f>
        <v>0</v>
      </c>
      <c r="AB194" s="2">
        <f>IFERROR(HLOOKUP("tier1",'VI2'!$B:$B,MATCH(LOWER(SUBSTITUTE(HLOOKUP("vehicle",[1]pl!$C:$C,pos!AB194),"-","_")),'VI2'!$A:$A,0)),)</f>
        <v>0</v>
      </c>
      <c r="AC194" s="2">
        <f>IFERROR(HLOOKUP("tier1",'VI2'!$B:$B,MATCH(LOWER(SUBSTITUTE(HLOOKUP("vehicle",[1]pl!$C:$C,pos!AC194),"-","_")),'VI2'!$A:$A,0)),)</f>
        <v>0</v>
      </c>
      <c r="AD194" s="2">
        <f>IFERROR(HLOOKUP("tier1",'VI2'!$B:$B,MATCH(LOWER(SUBSTITUTE(HLOOKUP("vehicle",[1]pl!$C:$C,pos!AD194),"-","_")),'VI2'!$A:$A,0)),)</f>
        <v>0</v>
      </c>
      <c r="AE194" s="2">
        <f>IFERROR(HLOOKUP("tier1",'VI2'!$B:$B,MATCH(LOWER(SUBSTITUTE(HLOOKUP("vehicle",[1]pl!$C:$C,pos!AE194),"-","_")),'VI2'!$A:$A,0)),)</f>
        <v>0</v>
      </c>
    </row>
    <row r="195" spans="1:31" s="2" customFormat="1" x14ac:dyDescent="0.25">
      <c r="A195" s="2">
        <f>IFERROR(HLOOKUP("tier1",'VI2'!$B:$B,MATCH(LOWER(SUBSTITUTE(HLOOKUP("vehicle",[1]pl!$C:$C,pos!A195),"-","_")),'VI2'!$A:$A,0)),)</f>
        <v>0</v>
      </c>
      <c r="B195" s="2">
        <f>IFERROR(HLOOKUP("tier1",'VI2'!$B:$B,MATCH(LOWER(SUBSTITUTE(HLOOKUP("vehicle",[1]pl!$C:$C,pos!B195),"-","_")),'VI2'!$A:$A,0)),)</f>
        <v>0</v>
      </c>
      <c r="C195" s="2">
        <f>IFERROR(HLOOKUP("tier1",'VI2'!$B:$B,MATCH(LOWER(SUBSTITUTE(HLOOKUP("vehicle",[1]pl!$C:$C,pos!C195),"-","_")),'VI2'!$A:$A,0)),)</f>
        <v>0</v>
      </c>
      <c r="D195" s="2">
        <f>IFERROR(HLOOKUP("tier1",'VI2'!$B:$B,MATCH(LOWER(SUBSTITUTE(HLOOKUP("vehicle",[1]pl!$C:$C,pos!D195),"-","_")),'VI2'!$A:$A,0)),)</f>
        <v>0</v>
      </c>
      <c r="E195" s="2">
        <f>IFERROR(HLOOKUP("tier1",'VI2'!$B:$B,MATCH(LOWER(SUBSTITUTE(HLOOKUP("vehicle",[1]pl!$C:$C,pos!E195),"-","_")),'VI2'!$A:$A,0)),)</f>
        <v>0</v>
      </c>
      <c r="F195" s="2">
        <f>IFERROR(HLOOKUP("tier1",'VI2'!$B:$B,MATCH(LOWER(SUBSTITUTE(HLOOKUP("vehicle",[1]pl!$C:$C,pos!F195),"-","_")),'VI2'!$A:$A,0)),)</f>
        <v>0</v>
      </c>
      <c r="G195" s="2">
        <f>IFERROR(HLOOKUP("tier1",'VI2'!$B:$B,MATCH(LOWER(SUBSTITUTE(HLOOKUP("vehicle",[1]pl!$C:$C,pos!G195),"-","_")),'VI2'!$A:$A,0)),)</f>
        <v>0</v>
      </c>
      <c r="H195" s="2">
        <f>IFERROR(HLOOKUP("tier1",'VI2'!$B:$B,MATCH(LOWER(SUBSTITUTE(HLOOKUP("vehicle",[1]pl!$C:$C,pos!H195),"-","_")),'VI2'!$A:$A,0)),)</f>
        <v>0</v>
      </c>
      <c r="I195" s="2">
        <f>IFERROR(HLOOKUP("tier1",'VI2'!$B:$B,MATCH(LOWER(SUBSTITUTE(HLOOKUP("vehicle",[1]pl!$C:$C,pos!I195),"-","_")),'VI2'!$A:$A,0)),)</f>
        <v>0</v>
      </c>
      <c r="J195" s="2">
        <f>IFERROR(HLOOKUP("tier1",'VI2'!$B:$B,MATCH(LOWER(SUBSTITUTE(HLOOKUP("vehicle",[1]pl!$C:$C,pos!J195),"-","_")),'VI2'!$A:$A,0)),)</f>
        <v>0</v>
      </c>
      <c r="K195" s="2">
        <f>IFERROR(HLOOKUP("tier1",'VI2'!$B:$B,MATCH(LOWER(SUBSTITUTE(HLOOKUP("vehicle",[1]pl!$C:$C,pos!K195),"-","_")),'VI2'!$A:$A,0)),)</f>
        <v>0</v>
      </c>
      <c r="L195" s="2">
        <f>IFERROR(HLOOKUP("tier1",'VI2'!$B:$B,MATCH(LOWER(SUBSTITUTE(HLOOKUP("vehicle",[1]pl!$C:$C,pos!L195),"-","_")),'VI2'!$A:$A,0)),)</f>
        <v>0</v>
      </c>
      <c r="M195" s="2">
        <f>IFERROR(HLOOKUP("tier1",'VI2'!$B:$B,MATCH(LOWER(SUBSTITUTE(HLOOKUP("vehicle",[1]pl!$C:$C,pos!M195),"-","_")),'VI2'!$A:$A,0)),)</f>
        <v>0</v>
      </c>
      <c r="N195" s="2">
        <f>IFERROR(HLOOKUP("tier1",'VI2'!$B:$B,MATCH(LOWER(SUBSTITUTE(HLOOKUP("vehicle",[1]pl!$C:$C,pos!N195),"-","_")),'VI2'!$A:$A,0)),)</f>
        <v>0</v>
      </c>
      <c r="O195" s="2">
        <f>IFERROR(HLOOKUP("tier1",'VI2'!$B:$B,MATCH(LOWER(SUBSTITUTE(HLOOKUP("vehicle",[1]pl!$C:$C,pos!O195),"-","_")),'VI2'!$A:$A,0)),)</f>
        <v>0</v>
      </c>
      <c r="Q195" s="2">
        <f>IFERROR(HLOOKUP("tier1",'VI2'!$B:$B,MATCH(LOWER(SUBSTITUTE(HLOOKUP("vehicle",[1]pl!$C:$C,pos!Q195),"-","_")),'VI2'!$A:$A,0)),)</f>
        <v>0</v>
      </c>
      <c r="R195" s="2">
        <f>IFERROR(HLOOKUP("tier1",'VI2'!$B:$B,MATCH(LOWER(SUBSTITUTE(HLOOKUP("vehicle",[1]pl!$C:$C,pos!R195),"-","_")),'VI2'!$A:$A,0)),)</f>
        <v>0</v>
      </c>
      <c r="S195" s="2">
        <f>IFERROR(HLOOKUP("tier1",'VI2'!$B:$B,MATCH(LOWER(SUBSTITUTE(HLOOKUP("vehicle",[1]pl!$C:$C,pos!S195),"-","_")),'VI2'!$A:$A,0)),)</f>
        <v>0</v>
      </c>
      <c r="T195" s="2">
        <f>IFERROR(HLOOKUP("tier1",'VI2'!$B:$B,MATCH(LOWER(SUBSTITUTE(HLOOKUP("vehicle",[1]pl!$C:$C,pos!T195),"-","_")),'VI2'!$A:$A,0)),)</f>
        <v>0</v>
      </c>
      <c r="U195" s="2">
        <f>IFERROR(HLOOKUP("tier1",'VI2'!$B:$B,MATCH(LOWER(SUBSTITUTE(HLOOKUP("vehicle",[1]pl!$C:$C,pos!U195),"-","_")),'VI2'!$A:$A,0)),)</f>
        <v>0</v>
      </c>
      <c r="V195" s="2">
        <f>IFERROR(HLOOKUP("tier1",'VI2'!$B:$B,MATCH(LOWER(SUBSTITUTE(HLOOKUP("vehicle",[1]pl!$C:$C,pos!V195),"-","_")),'VI2'!$A:$A,0)),)</f>
        <v>0</v>
      </c>
      <c r="W195" s="2">
        <f>IFERROR(HLOOKUP("tier1",'VI2'!$B:$B,MATCH(LOWER(SUBSTITUTE(HLOOKUP("vehicle",[1]pl!$C:$C,pos!W195),"-","_")),'VI2'!$A:$A,0)),)</f>
        <v>0</v>
      </c>
      <c r="X195" s="2">
        <f>IFERROR(HLOOKUP("tier1",'VI2'!$B:$B,MATCH(LOWER(SUBSTITUTE(HLOOKUP("vehicle",[1]pl!$C:$C,pos!X195),"-","_")),'VI2'!$A:$A,0)),)</f>
        <v>0</v>
      </c>
      <c r="Y195" s="2">
        <f>IFERROR(HLOOKUP("tier1",'VI2'!$B:$B,MATCH(LOWER(SUBSTITUTE(HLOOKUP("vehicle",[1]pl!$C:$C,pos!Y195),"-","_")),'VI2'!$A:$A,0)),)</f>
        <v>0</v>
      </c>
      <c r="Z195" s="2">
        <f>IFERROR(HLOOKUP("tier1",'VI2'!$B:$B,MATCH(LOWER(SUBSTITUTE(HLOOKUP("vehicle",[1]pl!$C:$C,pos!Z195),"-","_")),'VI2'!$A:$A,0)),)</f>
        <v>0</v>
      </c>
      <c r="AA195" s="2">
        <f>IFERROR(HLOOKUP("tier1",'VI2'!$B:$B,MATCH(LOWER(SUBSTITUTE(HLOOKUP("vehicle",[1]pl!$C:$C,pos!AA195),"-","_")),'VI2'!$A:$A,0)),)</f>
        <v>0</v>
      </c>
      <c r="AB195" s="2">
        <f>IFERROR(HLOOKUP("tier1",'VI2'!$B:$B,MATCH(LOWER(SUBSTITUTE(HLOOKUP("vehicle",[1]pl!$C:$C,pos!AB195),"-","_")),'VI2'!$A:$A,0)),)</f>
        <v>0</v>
      </c>
      <c r="AC195" s="2">
        <f>IFERROR(HLOOKUP("tier1",'VI2'!$B:$B,MATCH(LOWER(SUBSTITUTE(HLOOKUP("vehicle",[1]pl!$C:$C,pos!AC195),"-","_")),'VI2'!$A:$A,0)),)</f>
        <v>0</v>
      </c>
      <c r="AD195" s="2">
        <f>IFERROR(HLOOKUP("tier1",'VI2'!$B:$B,MATCH(LOWER(SUBSTITUTE(HLOOKUP("vehicle",[1]pl!$C:$C,pos!AD195),"-","_")),'VI2'!$A:$A,0)),)</f>
        <v>0</v>
      </c>
      <c r="AE195" s="2">
        <f>IFERROR(HLOOKUP("tier1",'VI2'!$B:$B,MATCH(LOWER(SUBSTITUTE(HLOOKUP("vehicle",[1]pl!$C:$C,pos!AE195),"-","_")),'VI2'!$A:$A,0)),)</f>
        <v>0</v>
      </c>
    </row>
    <row r="196" spans="1:31" s="2" customFormat="1" x14ac:dyDescent="0.25">
      <c r="A196" s="2">
        <f>IFERROR(HLOOKUP("tier1",'VI2'!$B:$B,MATCH(LOWER(SUBSTITUTE(HLOOKUP("vehicle",[1]pl!$C:$C,pos!A196),"-","_")),'VI2'!$A:$A,0)),)</f>
        <v>0</v>
      </c>
      <c r="B196" s="2">
        <f>IFERROR(HLOOKUP("tier1",'VI2'!$B:$B,MATCH(LOWER(SUBSTITUTE(HLOOKUP("vehicle",[1]pl!$C:$C,pos!B196),"-","_")),'VI2'!$A:$A,0)),)</f>
        <v>0</v>
      </c>
      <c r="C196" s="2">
        <f>IFERROR(HLOOKUP("tier1",'VI2'!$B:$B,MATCH(LOWER(SUBSTITUTE(HLOOKUP("vehicle",[1]pl!$C:$C,pos!C196),"-","_")),'VI2'!$A:$A,0)),)</f>
        <v>0</v>
      </c>
      <c r="D196" s="2">
        <f>IFERROR(HLOOKUP("tier1",'VI2'!$B:$B,MATCH(LOWER(SUBSTITUTE(HLOOKUP("vehicle",[1]pl!$C:$C,pos!D196),"-","_")),'VI2'!$A:$A,0)),)</f>
        <v>0</v>
      </c>
      <c r="E196" s="2">
        <f>IFERROR(HLOOKUP("tier1",'VI2'!$B:$B,MATCH(LOWER(SUBSTITUTE(HLOOKUP("vehicle",[1]pl!$C:$C,pos!E196),"-","_")),'VI2'!$A:$A,0)),)</f>
        <v>0</v>
      </c>
      <c r="F196" s="2">
        <f>IFERROR(HLOOKUP("tier1",'VI2'!$B:$B,MATCH(LOWER(SUBSTITUTE(HLOOKUP("vehicle",[1]pl!$C:$C,pos!F196),"-","_")),'VI2'!$A:$A,0)),)</f>
        <v>0</v>
      </c>
      <c r="G196" s="2">
        <f>IFERROR(HLOOKUP("tier1",'VI2'!$B:$B,MATCH(LOWER(SUBSTITUTE(HLOOKUP("vehicle",[1]pl!$C:$C,pos!G196),"-","_")),'VI2'!$A:$A,0)),)</f>
        <v>0</v>
      </c>
      <c r="H196" s="2">
        <f>IFERROR(HLOOKUP("tier1",'VI2'!$B:$B,MATCH(LOWER(SUBSTITUTE(HLOOKUP("vehicle",[1]pl!$C:$C,pos!H196),"-","_")),'VI2'!$A:$A,0)),)</f>
        <v>0</v>
      </c>
      <c r="I196" s="2">
        <f>IFERROR(HLOOKUP("tier1",'VI2'!$B:$B,MATCH(LOWER(SUBSTITUTE(HLOOKUP("vehicle",[1]pl!$C:$C,pos!I196),"-","_")),'VI2'!$A:$A,0)),)</f>
        <v>0</v>
      </c>
      <c r="J196" s="2">
        <f>IFERROR(HLOOKUP("tier1",'VI2'!$B:$B,MATCH(LOWER(SUBSTITUTE(HLOOKUP("vehicle",[1]pl!$C:$C,pos!J196),"-","_")),'VI2'!$A:$A,0)),)</f>
        <v>0</v>
      </c>
      <c r="K196" s="2">
        <f>IFERROR(HLOOKUP("tier1",'VI2'!$B:$B,MATCH(LOWER(SUBSTITUTE(HLOOKUP("vehicle",[1]pl!$C:$C,pos!K196),"-","_")),'VI2'!$A:$A,0)),)</f>
        <v>0</v>
      </c>
      <c r="L196" s="2">
        <f>IFERROR(HLOOKUP("tier1",'VI2'!$B:$B,MATCH(LOWER(SUBSTITUTE(HLOOKUP("vehicle",[1]pl!$C:$C,pos!L196),"-","_")),'VI2'!$A:$A,0)),)</f>
        <v>0</v>
      </c>
      <c r="M196" s="2">
        <f>IFERROR(HLOOKUP("tier1",'VI2'!$B:$B,MATCH(LOWER(SUBSTITUTE(HLOOKUP("vehicle",[1]pl!$C:$C,pos!M196),"-","_")),'VI2'!$A:$A,0)),)</f>
        <v>0</v>
      </c>
      <c r="N196" s="2">
        <f>IFERROR(HLOOKUP("tier1",'VI2'!$B:$B,MATCH(LOWER(SUBSTITUTE(HLOOKUP("vehicle",[1]pl!$C:$C,pos!N196),"-","_")),'VI2'!$A:$A,0)),)</f>
        <v>0</v>
      </c>
      <c r="O196" s="2">
        <f>IFERROR(HLOOKUP("tier1",'VI2'!$B:$B,MATCH(LOWER(SUBSTITUTE(HLOOKUP("vehicle",[1]pl!$C:$C,pos!O196),"-","_")),'VI2'!$A:$A,0)),)</f>
        <v>0</v>
      </c>
      <c r="Q196" s="2">
        <f>IFERROR(HLOOKUP("tier1",'VI2'!$B:$B,MATCH(LOWER(SUBSTITUTE(HLOOKUP("vehicle",[1]pl!$C:$C,pos!Q196),"-","_")),'VI2'!$A:$A,0)),)</f>
        <v>0</v>
      </c>
      <c r="R196" s="2">
        <f>IFERROR(HLOOKUP("tier1",'VI2'!$B:$B,MATCH(LOWER(SUBSTITUTE(HLOOKUP("vehicle",[1]pl!$C:$C,pos!R196),"-","_")),'VI2'!$A:$A,0)),)</f>
        <v>0</v>
      </c>
      <c r="S196" s="2">
        <f>IFERROR(HLOOKUP("tier1",'VI2'!$B:$B,MATCH(LOWER(SUBSTITUTE(HLOOKUP("vehicle",[1]pl!$C:$C,pos!S196),"-","_")),'VI2'!$A:$A,0)),)</f>
        <v>0</v>
      </c>
      <c r="T196" s="2">
        <f>IFERROR(HLOOKUP("tier1",'VI2'!$B:$B,MATCH(LOWER(SUBSTITUTE(HLOOKUP("vehicle",[1]pl!$C:$C,pos!T196),"-","_")),'VI2'!$A:$A,0)),)</f>
        <v>0</v>
      </c>
      <c r="U196" s="2">
        <f>IFERROR(HLOOKUP("tier1",'VI2'!$B:$B,MATCH(LOWER(SUBSTITUTE(HLOOKUP("vehicle",[1]pl!$C:$C,pos!U196),"-","_")),'VI2'!$A:$A,0)),)</f>
        <v>0</v>
      </c>
      <c r="V196" s="2">
        <f>IFERROR(HLOOKUP("tier1",'VI2'!$B:$B,MATCH(LOWER(SUBSTITUTE(HLOOKUP("vehicle",[1]pl!$C:$C,pos!V196),"-","_")),'VI2'!$A:$A,0)),)</f>
        <v>0</v>
      </c>
      <c r="W196" s="2">
        <f>IFERROR(HLOOKUP("tier1",'VI2'!$B:$B,MATCH(LOWER(SUBSTITUTE(HLOOKUP("vehicle",[1]pl!$C:$C,pos!W196),"-","_")),'VI2'!$A:$A,0)),)</f>
        <v>0</v>
      </c>
      <c r="X196" s="2">
        <f>IFERROR(HLOOKUP("tier1",'VI2'!$B:$B,MATCH(LOWER(SUBSTITUTE(HLOOKUP("vehicle",[1]pl!$C:$C,pos!X196),"-","_")),'VI2'!$A:$A,0)),)</f>
        <v>0</v>
      </c>
      <c r="Y196" s="2">
        <f>IFERROR(HLOOKUP("tier1",'VI2'!$B:$B,MATCH(LOWER(SUBSTITUTE(HLOOKUP("vehicle",[1]pl!$C:$C,pos!Y196),"-","_")),'VI2'!$A:$A,0)),)</f>
        <v>0</v>
      </c>
      <c r="Z196" s="2">
        <f>IFERROR(HLOOKUP("tier1",'VI2'!$B:$B,MATCH(LOWER(SUBSTITUTE(HLOOKUP("vehicle",[1]pl!$C:$C,pos!Z196),"-","_")),'VI2'!$A:$A,0)),)</f>
        <v>0</v>
      </c>
      <c r="AA196" s="2">
        <f>IFERROR(HLOOKUP("tier1",'VI2'!$B:$B,MATCH(LOWER(SUBSTITUTE(HLOOKUP("vehicle",[1]pl!$C:$C,pos!AA196),"-","_")),'VI2'!$A:$A,0)),)</f>
        <v>0</v>
      </c>
      <c r="AB196" s="2">
        <f>IFERROR(HLOOKUP("tier1",'VI2'!$B:$B,MATCH(LOWER(SUBSTITUTE(HLOOKUP("vehicle",[1]pl!$C:$C,pos!AB196),"-","_")),'VI2'!$A:$A,0)),)</f>
        <v>0</v>
      </c>
      <c r="AC196" s="2">
        <f>IFERROR(HLOOKUP("tier1",'VI2'!$B:$B,MATCH(LOWER(SUBSTITUTE(HLOOKUP("vehicle",[1]pl!$C:$C,pos!AC196),"-","_")),'VI2'!$A:$A,0)),)</f>
        <v>0</v>
      </c>
      <c r="AD196" s="2">
        <f>IFERROR(HLOOKUP("tier1",'VI2'!$B:$B,MATCH(LOWER(SUBSTITUTE(HLOOKUP("vehicle",[1]pl!$C:$C,pos!AD196),"-","_")),'VI2'!$A:$A,0)),)</f>
        <v>0</v>
      </c>
      <c r="AE196" s="2">
        <f>IFERROR(HLOOKUP("tier1",'VI2'!$B:$B,MATCH(LOWER(SUBSTITUTE(HLOOKUP("vehicle",[1]pl!$C:$C,pos!AE196),"-","_")),'VI2'!$A:$A,0)),)</f>
        <v>0</v>
      </c>
    </row>
    <row r="197" spans="1:31" s="2" customFormat="1" x14ac:dyDescent="0.25">
      <c r="A197" s="2">
        <f>IFERROR(HLOOKUP("tier1",'VI2'!$B:$B,MATCH(LOWER(SUBSTITUTE(HLOOKUP("vehicle",[1]pl!$C:$C,pos!A197),"-","_")),'VI2'!$A:$A,0)),)</f>
        <v>0</v>
      </c>
      <c r="B197" s="2">
        <f>IFERROR(HLOOKUP("tier1",'VI2'!$B:$B,MATCH(LOWER(SUBSTITUTE(HLOOKUP("vehicle",[1]pl!$C:$C,pos!B197),"-","_")),'VI2'!$A:$A,0)),)</f>
        <v>0</v>
      </c>
      <c r="C197" s="2">
        <f>IFERROR(HLOOKUP("tier1",'VI2'!$B:$B,MATCH(LOWER(SUBSTITUTE(HLOOKUP("vehicle",[1]pl!$C:$C,pos!C197),"-","_")),'VI2'!$A:$A,0)),)</f>
        <v>0</v>
      </c>
      <c r="D197" s="2">
        <f>IFERROR(HLOOKUP("tier1",'VI2'!$B:$B,MATCH(LOWER(SUBSTITUTE(HLOOKUP("vehicle",[1]pl!$C:$C,pos!D197),"-","_")),'VI2'!$A:$A,0)),)</f>
        <v>0</v>
      </c>
      <c r="E197" s="2">
        <f>IFERROR(HLOOKUP("tier1",'VI2'!$B:$B,MATCH(LOWER(SUBSTITUTE(HLOOKUP("vehicle",[1]pl!$C:$C,pos!E197),"-","_")),'VI2'!$A:$A,0)),)</f>
        <v>0</v>
      </c>
      <c r="F197" s="2">
        <f>IFERROR(HLOOKUP("tier1",'VI2'!$B:$B,MATCH(LOWER(SUBSTITUTE(HLOOKUP("vehicle",[1]pl!$C:$C,pos!F197),"-","_")),'VI2'!$A:$A,0)),)</f>
        <v>0</v>
      </c>
      <c r="G197" s="2">
        <f>IFERROR(HLOOKUP("tier1",'VI2'!$B:$B,MATCH(LOWER(SUBSTITUTE(HLOOKUP("vehicle",[1]pl!$C:$C,pos!G197),"-","_")),'VI2'!$A:$A,0)),)</f>
        <v>0</v>
      </c>
      <c r="H197" s="2">
        <f>IFERROR(HLOOKUP("tier1",'VI2'!$B:$B,MATCH(LOWER(SUBSTITUTE(HLOOKUP("vehicle",[1]pl!$C:$C,pos!H197),"-","_")),'VI2'!$A:$A,0)),)</f>
        <v>0</v>
      </c>
      <c r="I197" s="2">
        <f>IFERROR(HLOOKUP("tier1",'VI2'!$B:$B,MATCH(LOWER(SUBSTITUTE(HLOOKUP("vehicle",[1]pl!$C:$C,pos!I197),"-","_")),'VI2'!$A:$A,0)),)</f>
        <v>0</v>
      </c>
      <c r="J197" s="2">
        <f>IFERROR(HLOOKUP("tier1",'VI2'!$B:$B,MATCH(LOWER(SUBSTITUTE(HLOOKUP("vehicle",[1]pl!$C:$C,pos!J197),"-","_")),'VI2'!$A:$A,0)),)</f>
        <v>0</v>
      </c>
      <c r="K197" s="2">
        <f>IFERROR(HLOOKUP("tier1",'VI2'!$B:$B,MATCH(LOWER(SUBSTITUTE(HLOOKUP("vehicle",[1]pl!$C:$C,pos!K197),"-","_")),'VI2'!$A:$A,0)),)</f>
        <v>0</v>
      </c>
      <c r="L197" s="2">
        <f>IFERROR(HLOOKUP("tier1",'VI2'!$B:$B,MATCH(LOWER(SUBSTITUTE(HLOOKUP("vehicle",[1]pl!$C:$C,pos!L197),"-","_")),'VI2'!$A:$A,0)),)</f>
        <v>0</v>
      </c>
      <c r="M197" s="2">
        <f>IFERROR(HLOOKUP("tier1",'VI2'!$B:$B,MATCH(LOWER(SUBSTITUTE(HLOOKUP("vehicle",[1]pl!$C:$C,pos!M197),"-","_")),'VI2'!$A:$A,0)),)</f>
        <v>0</v>
      </c>
      <c r="N197" s="2">
        <f>IFERROR(HLOOKUP("tier1",'VI2'!$B:$B,MATCH(LOWER(SUBSTITUTE(HLOOKUP("vehicle",[1]pl!$C:$C,pos!N197),"-","_")),'VI2'!$A:$A,0)),)</f>
        <v>0</v>
      </c>
      <c r="O197" s="2">
        <f>IFERROR(HLOOKUP("tier1",'VI2'!$B:$B,MATCH(LOWER(SUBSTITUTE(HLOOKUP("vehicle",[1]pl!$C:$C,pos!O197),"-","_")),'VI2'!$A:$A,0)),)</f>
        <v>0</v>
      </c>
      <c r="Q197" s="2">
        <f>IFERROR(HLOOKUP("tier1",'VI2'!$B:$B,MATCH(LOWER(SUBSTITUTE(HLOOKUP("vehicle",[1]pl!$C:$C,pos!Q197),"-","_")),'VI2'!$A:$A,0)),)</f>
        <v>0</v>
      </c>
      <c r="R197" s="2">
        <f>IFERROR(HLOOKUP("tier1",'VI2'!$B:$B,MATCH(LOWER(SUBSTITUTE(HLOOKUP("vehicle",[1]pl!$C:$C,pos!R197),"-","_")),'VI2'!$A:$A,0)),)</f>
        <v>0</v>
      </c>
      <c r="S197" s="2">
        <f>IFERROR(HLOOKUP("tier1",'VI2'!$B:$B,MATCH(LOWER(SUBSTITUTE(HLOOKUP("vehicle",[1]pl!$C:$C,pos!S197),"-","_")),'VI2'!$A:$A,0)),)</f>
        <v>0</v>
      </c>
      <c r="T197" s="2">
        <f>IFERROR(HLOOKUP("tier1",'VI2'!$B:$B,MATCH(LOWER(SUBSTITUTE(HLOOKUP("vehicle",[1]pl!$C:$C,pos!T197),"-","_")),'VI2'!$A:$A,0)),)</f>
        <v>0</v>
      </c>
      <c r="U197" s="2">
        <f>IFERROR(HLOOKUP("tier1",'VI2'!$B:$B,MATCH(LOWER(SUBSTITUTE(HLOOKUP("vehicle",[1]pl!$C:$C,pos!U197),"-","_")),'VI2'!$A:$A,0)),)</f>
        <v>0</v>
      </c>
      <c r="V197" s="2">
        <f>IFERROR(HLOOKUP("tier1",'VI2'!$B:$B,MATCH(LOWER(SUBSTITUTE(HLOOKUP("vehicle",[1]pl!$C:$C,pos!V197),"-","_")),'VI2'!$A:$A,0)),)</f>
        <v>0</v>
      </c>
      <c r="W197" s="2">
        <f>IFERROR(HLOOKUP("tier1",'VI2'!$B:$B,MATCH(LOWER(SUBSTITUTE(HLOOKUP("vehicle",[1]pl!$C:$C,pos!W197),"-","_")),'VI2'!$A:$A,0)),)</f>
        <v>0</v>
      </c>
      <c r="X197" s="2">
        <f>IFERROR(HLOOKUP("tier1",'VI2'!$B:$B,MATCH(LOWER(SUBSTITUTE(HLOOKUP("vehicle",[1]pl!$C:$C,pos!X197),"-","_")),'VI2'!$A:$A,0)),)</f>
        <v>0</v>
      </c>
      <c r="Y197" s="2">
        <f>IFERROR(HLOOKUP("tier1",'VI2'!$B:$B,MATCH(LOWER(SUBSTITUTE(HLOOKUP("vehicle",[1]pl!$C:$C,pos!Y197),"-","_")),'VI2'!$A:$A,0)),)</f>
        <v>0</v>
      </c>
      <c r="Z197" s="2">
        <f>IFERROR(HLOOKUP("tier1",'VI2'!$B:$B,MATCH(LOWER(SUBSTITUTE(HLOOKUP("vehicle",[1]pl!$C:$C,pos!Z197),"-","_")),'VI2'!$A:$A,0)),)</f>
        <v>0</v>
      </c>
      <c r="AA197" s="2">
        <f>IFERROR(HLOOKUP("tier1",'VI2'!$B:$B,MATCH(LOWER(SUBSTITUTE(HLOOKUP("vehicle",[1]pl!$C:$C,pos!AA197),"-","_")),'VI2'!$A:$A,0)),)</f>
        <v>0</v>
      </c>
      <c r="AB197" s="2">
        <f>IFERROR(HLOOKUP("tier1",'VI2'!$B:$B,MATCH(LOWER(SUBSTITUTE(HLOOKUP("vehicle",[1]pl!$C:$C,pos!AB197),"-","_")),'VI2'!$A:$A,0)),)</f>
        <v>0</v>
      </c>
      <c r="AC197" s="2">
        <f>IFERROR(HLOOKUP("tier1",'VI2'!$B:$B,MATCH(LOWER(SUBSTITUTE(HLOOKUP("vehicle",[1]pl!$C:$C,pos!AC197),"-","_")),'VI2'!$A:$A,0)),)</f>
        <v>0</v>
      </c>
      <c r="AD197" s="2">
        <f>IFERROR(HLOOKUP("tier1",'VI2'!$B:$B,MATCH(LOWER(SUBSTITUTE(HLOOKUP("vehicle",[1]pl!$C:$C,pos!AD197),"-","_")),'VI2'!$A:$A,0)),)</f>
        <v>0</v>
      </c>
      <c r="AE197" s="2">
        <f>IFERROR(HLOOKUP("tier1",'VI2'!$B:$B,MATCH(LOWER(SUBSTITUTE(HLOOKUP("vehicle",[1]pl!$C:$C,pos!AE197),"-","_")),'VI2'!$A:$A,0)),)</f>
        <v>0</v>
      </c>
    </row>
    <row r="198" spans="1:31" s="2" customFormat="1" x14ac:dyDescent="0.25">
      <c r="A198" s="2">
        <f>IFERROR(HLOOKUP("tier1",'VI2'!$B:$B,MATCH(LOWER(SUBSTITUTE(HLOOKUP("vehicle",[1]pl!$C:$C,pos!A198),"-","_")),'VI2'!$A:$A,0)),)</f>
        <v>0</v>
      </c>
      <c r="B198" s="2">
        <f>IFERROR(HLOOKUP("tier1",'VI2'!$B:$B,MATCH(LOWER(SUBSTITUTE(HLOOKUP("vehicle",[1]pl!$C:$C,pos!B198),"-","_")),'VI2'!$A:$A,0)),)</f>
        <v>0</v>
      </c>
      <c r="C198" s="2">
        <f>IFERROR(HLOOKUP("tier1",'VI2'!$B:$B,MATCH(LOWER(SUBSTITUTE(HLOOKUP("vehicle",[1]pl!$C:$C,pos!C198),"-","_")),'VI2'!$A:$A,0)),)</f>
        <v>0</v>
      </c>
      <c r="D198" s="2">
        <f>IFERROR(HLOOKUP("tier1",'VI2'!$B:$B,MATCH(LOWER(SUBSTITUTE(HLOOKUP("vehicle",[1]pl!$C:$C,pos!D198),"-","_")),'VI2'!$A:$A,0)),)</f>
        <v>0</v>
      </c>
      <c r="E198" s="2">
        <f>IFERROR(HLOOKUP("tier1",'VI2'!$B:$B,MATCH(LOWER(SUBSTITUTE(HLOOKUP("vehicle",[1]pl!$C:$C,pos!E198),"-","_")),'VI2'!$A:$A,0)),)</f>
        <v>0</v>
      </c>
      <c r="F198" s="2">
        <f>IFERROR(HLOOKUP("tier1",'VI2'!$B:$B,MATCH(LOWER(SUBSTITUTE(HLOOKUP("vehicle",[1]pl!$C:$C,pos!F198),"-","_")),'VI2'!$A:$A,0)),)</f>
        <v>0</v>
      </c>
      <c r="G198" s="2">
        <f>IFERROR(HLOOKUP("tier1",'VI2'!$B:$B,MATCH(LOWER(SUBSTITUTE(HLOOKUP("vehicle",[1]pl!$C:$C,pos!G198),"-","_")),'VI2'!$A:$A,0)),)</f>
        <v>0</v>
      </c>
      <c r="H198" s="2">
        <f>IFERROR(HLOOKUP("tier1",'VI2'!$B:$B,MATCH(LOWER(SUBSTITUTE(HLOOKUP("vehicle",[1]pl!$C:$C,pos!H198),"-","_")),'VI2'!$A:$A,0)),)</f>
        <v>0</v>
      </c>
      <c r="I198" s="2">
        <f>IFERROR(HLOOKUP("tier1",'VI2'!$B:$B,MATCH(LOWER(SUBSTITUTE(HLOOKUP("vehicle",[1]pl!$C:$C,pos!I198),"-","_")),'VI2'!$A:$A,0)),)</f>
        <v>0</v>
      </c>
      <c r="J198" s="2">
        <f>IFERROR(HLOOKUP("tier1",'VI2'!$B:$B,MATCH(LOWER(SUBSTITUTE(HLOOKUP("vehicle",[1]pl!$C:$C,pos!J198),"-","_")),'VI2'!$A:$A,0)),)</f>
        <v>0</v>
      </c>
      <c r="K198" s="2">
        <f>IFERROR(HLOOKUP("tier1",'VI2'!$B:$B,MATCH(LOWER(SUBSTITUTE(HLOOKUP("vehicle",[1]pl!$C:$C,pos!K198),"-","_")),'VI2'!$A:$A,0)),)</f>
        <v>0</v>
      </c>
      <c r="L198" s="2">
        <f>IFERROR(HLOOKUP("tier1",'VI2'!$B:$B,MATCH(LOWER(SUBSTITUTE(HLOOKUP("vehicle",[1]pl!$C:$C,pos!L198),"-","_")),'VI2'!$A:$A,0)),)</f>
        <v>0</v>
      </c>
      <c r="M198" s="2">
        <f>IFERROR(HLOOKUP("tier1",'VI2'!$B:$B,MATCH(LOWER(SUBSTITUTE(HLOOKUP("vehicle",[1]pl!$C:$C,pos!M198),"-","_")),'VI2'!$A:$A,0)),)</f>
        <v>0</v>
      </c>
      <c r="N198" s="2">
        <f>IFERROR(HLOOKUP("tier1",'VI2'!$B:$B,MATCH(LOWER(SUBSTITUTE(HLOOKUP("vehicle",[1]pl!$C:$C,pos!N198),"-","_")),'VI2'!$A:$A,0)),)</f>
        <v>0</v>
      </c>
      <c r="O198" s="2">
        <f>IFERROR(HLOOKUP("tier1",'VI2'!$B:$B,MATCH(LOWER(SUBSTITUTE(HLOOKUP("vehicle",[1]pl!$C:$C,pos!O198),"-","_")),'VI2'!$A:$A,0)),)</f>
        <v>0</v>
      </c>
      <c r="Q198" s="2">
        <f>IFERROR(HLOOKUP("tier1",'VI2'!$B:$B,MATCH(LOWER(SUBSTITUTE(HLOOKUP("vehicle",[1]pl!$C:$C,pos!Q198),"-","_")),'VI2'!$A:$A,0)),)</f>
        <v>0</v>
      </c>
      <c r="R198" s="2">
        <f>IFERROR(HLOOKUP("tier1",'VI2'!$B:$B,MATCH(LOWER(SUBSTITUTE(HLOOKUP("vehicle",[1]pl!$C:$C,pos!R198),"-","_")),'VI2'!$A:$A,0)),)</f>
        <v>0</v>
      </c>
      <c r="S198" s="2">
        <f>IFERROR(HLOOKUP("tier1",'VI2'!$B:$B,MATCH(LOWER(SUBSTITUTE(HLOOKUP("vehicle",[1]pl!$C:$C,pos!S198),"-","_")),'VI2'!$A:$A,0)),)</f>
        <v>0</v>
      </c>
      <c r="T198" s="2">
        <f>IFERROR(HLOOKUP("tier1",'VI2'!$B:$B,MATCH(LOWER(SUBSTITUTE(HLOOKUP("vehicle",[1]pl!$C:$C,pos!T198),"-","_")),'VI2'!$A:$A,0)),)</f>
        <v>0</v>
      </c>
      <c r="U198" s="2">
        <f>IFERROR(HLOOKUP("tier1",'VI2'!$B:$B,MATCH(LOWER(SUBSTITUTE(HLOOKUP("vehicle",[1]pl!$C:$C,pos!U198),"-","_")),'VI2'!$A:$A,0)),)</f>
        <v>0</v>
      </c>
      <c r="V198" s="2">
        <f>IFERROR(HLOOKUP("tier1",'VI2'!$B:$B,MATCH(LOWER(SUBSTITUTE(HLOOKUP("vehicle",[1]pl!$C:$C,pos!V198),"-","_")),'VI2'!$A:$A,0)),)</f>
        <v>0</v>
      </c>
      <c r="W198" s="2">
        <f>IFERROR(HLOOKUP("tier1",'VI2'!$B:$B,MATCH(LOWER(SUBSTITUTE(HLOOKUP("vehicle",[1]pl!$C:$C,pos!W198),"-","_")),'VI2'!$A:$A,0)),)</f>
        <v>0</v>
      </c>
      <c r="X198" s="2">
        <f>IFERROR(HLOOKUP("tier1",'VI2'!$B:$B,MATCH(LOWER(SUBSTITUTE(HLOOKUP("vehicle",[1]pl!$C:$C,pos!X198),"-","_")),'VI2'!$A:$A,0)),)</f>
        <v>0</v>
      </c>
      <c r="Y198" s="2">
        <f>IFERROR(HLOOKUP("tier1",'VI2'!$B:$B,MATCH(LOWER(SUBSTITUTE(HLOOKUP("vehicle",[1]pl!$C:$C,pos!Y198),"-","_")),'VI2'!$A:$A,0)),)</f>
        <v>0</v>
      </c>
      <c r="Z198" s="2">
        <f>IFERROR(HLOOKUP("tier1",'VI2'!$B:$B,MATCH(LOWER(SUBSTITUTE(HLOOKUP("vehicle",[1]pl!$C:$C,pos!Z198),"-","_")),'VI2'!$A:$A,0)),)</f>
        <v>0</v>
      </c>
      <c r="AA198" s="2">
        <f>IFERROR(HLOOKUP("tier1",'VI2'!$B:$B,MATCH(LOWER(SUBSTITUTE(HLOOKUP("vehicle",[1]pl!$C:$C,pos!AA198),"-","_")),'VI2'!$A:$A,0)),)</f>
        <v>0</v>
      </c>
      <c r="AB198" s="2">
        <f>IFERROR(HLOOKUP("tier1",'VI2'!$B:$B,MATCH(LOWER(SUBSTITUTE(HLOOKUP("vehicle",[1]pl!$C:$C,pos!AB198),"-","_")),'VI2'!$A:$A,0)),)</f>
        <v>0</v>
      </c>
      <c r="AC198" s="2">
        <f>IFERROR(HLOOKUP("tier1",'VI2'!$B:$B,MATCH(LOWER(SUBSTITUTE(HLOOKUP("vehicle",[1]pl!$C:$C,pos!AC198),"-","_")),'VI2'!$A:$A,0)),)</f>
        <v>0</v>
      </c>
      <c r="AD198" s="2">
        <f>IFERROR(HLOOKUP("tier1",'VI2'!$B:$B,MATCH(LOWER(SUBSTITUTE(HLOOKUP("vehicle",[1]pl!$C:$C,pos!AD198),"-","_")),'VI2'!$A:$A,0)),)</f>
        <v>0</v>
      </c>
      <c r="AE198" s="2">
        <f>IFERROR(HLOOKUP("tier1",'VI2'!$B:$B,MATCH(LOWER(SUBSTITUTE(HLOOKUP("vehicle",[1]pl!$C:$C,pos!AE198),"-","_")),'VI2'!$A:$A,0)),)</f>
        <v>0</v>
      </c>
    </row>
    <row r="199" spans="1:31" s="2" customFormat="1" x14ac:dyDescent="0.25">
      <c r="A199" s="2">
        <f>IFERROR(HLOOKUP("tier1",'VI2'!$B:$B,MATCH(LOWER(SUBSTITUTE(HLOOKUP("vehicle",[1]pl!$C:$C,pos!A199),"-","_")),'VI2'!$A:$A,0)),)</f>
        <v>0</v>
      </c>
      <c r="B199" s="2">
        <f>IFERROR(HLOOKUP("tier1",'VI2'!$B:$B,MATCH(LOWER(SUBSTITUTE(HLOOKUP("vehicle",[1]pl!$C:$C,pos!B199),"-","_")),'VI2'!$A:$A,0)),)</f>
        <v>0</v>
      </c>
      <c r="C199" s="2">
        <f>IFERROR(HLOOKUP("tier1",'VI2'!$B:$B,MATCH(LOWER(SUBSTITUTE(HLOOKUP("vehicle",[1]pl!$C:$C,pos!C199),"-","_")),'VI2'!$A:$A,0)),)</f>
        <v>0</v>
      </c>
      <c r="D199" s="2">
        <f>IFERROR(HLOOKUP("tier1",'VI2'!$B:$B,MATCH(LOWER(SUBSTITUTE(HLOOKUP("vehicle",[1]pl!$C:$C,pos!D199),"-","_")),'VI2'!$A:$A,0)),)</f>
        <v>0</v>
      </c>
      <c r="E199" s="2">
        <f>IFERROR(HLOOKUP("tier1",'VI2'!$B:$B,MATCH(LOWER(SUBSTITUTE(HLOOKUP("vehicle",[1]pl!$C:$C,pos!E199),"-","_")),'VI2'!$A:$A,0)),)</f>
        <v>0</v>
      </c>
      <c r="F199" s="2">
        <f>IFERROR(HLOOKUP("tier1",'VI2'!$B:$B,MATCH(LOWER(SUBSTITUTE(HLOOKUP("vehicle",[1]pl!$C:$C,pos!F199),"-","_")),'VI2'!$A:$A,0)),)</f>
        <v>0</v>
      </c>
      <c r="G199" s="2">
        <f>IFERROR(HLOOKUP("tier1",'VI2'!$B:$B,MATCH(LOWER(SUBSTITUTE(HLOOKUP("vehicle",[1]pl!$C:$C,pos!G199),"-","_")),'VI2'!$A:$A,0)),)</f>
        <v>0</v>
      </c>
      <c r="H199" s="2">
        <f>IFERROR(HLOOKUP("tier1",'VI2'!$B:$B,MATCH(LOWER(SUBSTITUTE(HLOOKUP("vehicle",[1]pl!$C:$C,pos!H199),"-","_")),'VI2'!$A:$A,0)),)</f>
        <v>0</v>
      </c>
      <c r="I199" s="2">
        <f>IFERROR(HLOOKUP("tier1",'VI2'!$B:$B,MATCH(LOWER(SUBSTITUTE(HLOOKUP("vehicle",[1]pl!$C:$C,pos!I199),"-","_")),'VI2'!$A:$A,0)),)</f>
        <v>0</v>
      </c>
      <c r="J199" s="2">
        <f>IFERROR(HLOOKUP("tier1",'VI2'!$B:$B,MATCH(LOWER(SUBSTITUTE(HLOOKUP("vehicle",[1]pl!$C:$C,pos!J199),"-","_")),'VI2'!$A:$A,0)),)</f>
        <v>0</v>
      </c>
      <c r="K199" s="2">
        <f>IFERROR(HLOOKUP("tier1",'VI2'!$B:$B,MATCH(LOWER(SUBSTITUTE(HLOOKUP("vehicle",[1]pl!$C:$C,pos!K199),"-","_")),'VI2'!$A:$A,0)),)</f>
        <v>0</v>
      </c>
      <c r="L199" s="2">
        <f>IFERROR(HLOOKUP("tier1",'VI2'!$B:$B,MATCH(LOWER(SUBSTITUTE(HLOOKUP("vehicle",[1]pl!$C:$C,pos!L199),"-","_")),'VI2'!$A:$A,0)),)</f>
        <v>0</v>
      </c>
      <c r="M199" s="2">
        <f>IFERROR(HLOOKUP("tier1",'VI2'!$B:$B,MATCH(LOWER(SUBSTITUTE(HLOOKUP("vehicle",[1]pl!$C:$C,pos!M199),"-","_")),'VI2'!$A:$A,0)),)</f>
        <v>0</v>
      </c>
      <c r="N199" s="2">
        <f>IFERROR(HLOOKUP("tier1",'VI2'!$B:$B,MATCH(LOWER(SUBSTITUTE(HLOOKUP("vehicle",[1]pl!$C:$C,pos!N199),"-","_")),'VI2'!$A:$A,0)),)</f>
        <v>0</v>
      </c>
      <c r="O199" s="2">
        <f>IFERROR(HLOOKUP("tier1",'VI2'!$B:$B,MATCH(LOWER(SUBSTITUTE(HLOOKUP("vehicle",[1]pl!$C:$C,pos!O199),"-","_")),'VI2'!$A:$A,0)),)</f>
        <v>0</v>
      </c>
      <c r="Q199" s="2">
        <f>IFERROR(HLOOKUP("tier1",'VI2'!$B:$B,MATCH(LOWER(SUBSTITUTE(HLOOKUP("vehicle",[1]pl!$C:$C,pos!Q199),"-","_")),'VI2'!$A:$A,0)),)</f>
        <v>0</v>
      </c>
      <c r="R199" s="2">
        <f>IFERROR(HLOOKUP("tier1",'VI2'!$B:$B,MATCH(LOWER(SUBSTITUTE(HLOOKUP("vehicle",[1]pl!$C:$C,pos!R199),"-","_")),'VI2'!$A:$A,0)),)</f>
        <v>0</v>
      </c>
      <c r="S199" s="2">
        <f>IFERROR(HLOOKUP("tier1",'VI2'!$B:$B,MATCH(LOWER(SUBSTITUTE(HLOOKUP("vehicle",[1]pl!$C:$C,pos!S199),"-","_")),'VI2'!$A:$A,0)),)</f>
        <v>0</v>
      </c>
      <c r="T199" s="2">
        <f>IFERROR(HLOOKUP("tier1",'VI2'!$B:$B,MATCH(LOWER(SUBSTITUTE(HLOOKUP("vehicle",[1]pl!$C:$C,pos!T199),"-","_")),'VI2'!$A:$A,0)),)</f>
        <v>0</v>
      </c>
      <c r="U199" s="2">
        <f>IFERROR(HLOOKUP("tier1",'VI2'!$B:$B,MATCH(LOWER(SUBSTITUTE(HLOOKUP("vehicle",[1]pl!$C:$C,pos!U199),"-","_")),'VI2'!$A:$A,0)),)</f>
        <v>0</v>
      </c>
      <c r="V199" s="2">
        <f>IFERROR(HLOOKUP("tier1",'VI2'!$B:$B,MATCH(LOWER(SUBSTITUTE(HLOOKUP("vehicle",[1]pl!$C:$C,pos!V199),"-","_")),'VI2'!$A:$A,0)),)</f>
        <v>0</v>
      </c>
      <c r="W199" s="2">
        <f>IFERROR(HLOOKUP("tier1",'VI2'!$B:$B,MATCH(LOWER(SUBSTITUTE(HLOOKUP("vehicle",[1]pl!$C:$C,pos!W199),"-","_")),'VI2'!$A:$A,0)),)</f>
        <v>0</v>
      </c>
      <c r="X199" s="2">
        <f>IFERROR(HLOOKUP("tier1",'VI2'!$B:$B,MATCH(LOWER(SUBSTITUTE(HLOOKUP("vehicle",[1]pl!$C:$C,pos!X199),"-","_")),'VI2'!$A:$A,0)),)</f>
        <v>0</v>
      </c>
      <c r="Y199" s="2">
        <f>IFERROR(HLOOKUP("tier1",'VI2'!$B:$B,MATCH(LOWER(SUBSTITUTE(HLOOKUP("vehicle",[1]pl!$C:$C,pos!Y199),"-","_")),'VI2'!$A:$A,0)),)</f>
        <v>0</v>
      </c>
      <c r="Z199" s="2">
        <f>IFERROR(HLOOKUP("tier1",'VI2'!$B:$B,MATCH(LOWER(SUBSTITUTE(HLOOKUP("vehicle",[1]pl!$C:$C,pos!Z199),"-","_")),'VI2'!$A:$A,0)),)</f>
        <v>0</v>
      </c>
      <c r="AA199" s="2">
        <f>IFERROR(HLOOKUP("tier1",'VI2'!$B:$B,MATCH(LOWER(SUBSTITUTE(HLOOKUP("vehicle",[1]pl!$C:$C,pos!AA199),"-","_")),'VI2'!$A:$A,0)),)</f>
        <v>0</v>
      </c>
      <c r="AB199" s="2">
        <f>IFERROR(HLOOKUP("tier1",'VI2'!$B:$B,MATCH(LOWER(SUBSTITUTE(HLOOKUP("vehicle",[1]pl!$C:$C,pos!AB199),"-","_")),'VI2'!$A:$A,0)),)</f>
        <v>0</v>
      </c>
      <c r="AC199" s="2">
        <f>IFERROR(HLOOKUP("tier1",'VI2'!$B:$B,MATCH(LOWER(SUBSTITUTE(HLOOKUP("vehicle",[1]pl!$C:$C,pos!AC199),"-","_")),'VI2'!$A:$A,0)),)</f>
        <v>0</v>
      </c>
      <c r="AD199" s="2">
        <f>IFERROR(HLOOKUP("tier1",'VI2'!$B:$B,MATCH(LOWER(SUBSTITUTE(HLOOKUP("vehicle",[1]pl!$C:$C,pos!AD199),"-","_")),'VI2'!$A:$A,0)),)</f>
        <v>0</v>
      </c>
      <c r="AE199" s="2">
        <f>IFERROR(HLOOKUP("tier1",'VI2'!$B:$B,MATCH(LOWER(SUBSTITUTE(HLOOKUP("vehicle",[1]pl!$C:$C,pos!AE199),"-","_")),'VI2'!$A:$A,0)),)</f>
        <v>0</v>
      </c>
    </row>
    <row r="200" spans="1:31" s="2" customFormat="1" x14ac:dyDescent="0.25">
      <c r="A200" s="2">
        <f>IFERROR(HLOOKUP("tier1",'VI2'!$B:$B,MATCH(LOWER(SUBSTITUTE(HLOOKUP("vehicle",[1]pl!$C:$C,pos!A200),"-","_")),'VI2'!$A:$A,0)),)</f>
        <v>0</v>
      </c>
      <c r="B200" s="2">
        <f>IFERROR(HLOOKUP("tier1",'VI2'!$B:$B,MATCH(LOWER(SUBSTITUTE(HLOOKUP("vehicle",[1]pl!$C:$C,pos!B200),"-","_")),'VI2'!$A:$A,0)),)</f>
        <v>0</v>
      </c>
      <c r="C200" s="2">
        <f>IFERROR(HLOOKUP("tier1",'VI2'!$B:$B,MATCH(LOWER(SUBSTITUTE(HLOOKUP("vehicle",[1]pl!$C:$C,pos!C200),"-","_")),'VI2'!$A:$A,0)),)</f>
        <v>0</v>
      </c>
      <c r="D200" s="2">
        <f>IFERROR(HLOOKUP("tier1",'VI2'!$B:$B,MATCH(LOWER(SUBSTITUTE(HLOOKUP("vehicle",[1]pl!$C:$C,pos!D200),"-","_")),'VI2'!$A:$A,0)),)</f>
        <v>0</v>
      </c>
      <c r="E200" s="2">
        <f>IFERROR(HLOOKUP("tier1",'VI2'!$B:$B,MATCH(LOWER(SUBSTITUTE(HLOOKUP("vehicle",[1]pl!$C:$C,pos!E200),"-","_")),'VI2'!$A:$A,0)),)</f>
        <v>0</v>
      </c>
      <c r="F200" s="2">
        <f>IFERROR(HLOOKUP("tier1",'VI2'!$B:$B,MATCH(LOWER(SUBSTITUTE(HLOOKUP("vehicle",[1]pl!$C:$C,pos!F200),"-","_")),'VI2'!$A:$A,0)),)</f>
        <v>0</v>
      </c>
      <c r="G200" s="2">
        <f>IFERROR(HLOOKUP("tier1",'VI2'!$B:$B,MATCH(LOWER(SUBSTITUTE(HLOOKUP("vehicle",[1]pl!$C:$C,pos!G200),"-","_")),'VI2'!$A:$A,0)),)</f>
        <v>0</v>
      </c>
      <c r="H200" s="2">
        <f>IFERROR(HLOOKUP("tier1",'VI2'!$B:$B,MATCH(LOWER(SUBSTITUTE(HLOOKUP("vehicle",[1]pl!$C:$C,pos!H200),"-","_")),'VI2'!$A:$A,0)),)</f>
        <v>0</v>
      </c>
      <c r="I200" s="2">
        <f>IFERROR(HLOOKUP("tier1",'VI2'!$B:$B,MATCH(LOWER(SUBSTITUTE(HLOOKUP("vehicle",[1]pl!$C:$C,pos!I200),"-","_")),'VI2'!$A:$A,0)),)</f>
        <v>0</v>
      </c>
      <c r="J200" s="2">
        <f>IFERROR(HLOOKUP("tier1",'VI2'!$B:$B,MATCH(LOWER(SUBSTITUTE(HLOOKUP("vehicle",[1]pl!$C:$C,pos!J200),"-","_")),'VI2'!$A:$A,0)),)</f>
        <v>0</v>
      </c>
      <c r="K200" s="2">
        <f>IFERROR(HLOOKUP("tier1",'VI2'!$B:$B,MATCH(LOWER(SUBSTITUTE(HLOOKUP("vehicle",[1]pl!$C:$C,pos!K200),"-","_")),'VI2'!$A:$A,0)),)</f>
        <v>0</v>
      </c>
      <c r="L200" s="2">
        <f>IFERROR(HLOOKUP("tier1",'VI2'!$B:$B,MATCH(LOWER(SUBSTITUTE(HLOOKUP("vehicle",[1]pl!$C:$C,pos!L200),"-","_")),'VI2'!$A:$A,0)),)</f>
        <v>0</v>
      </c>
      <c r="M200" s="2">
        <f>IFERROR(HLOOKUP("tier1",'VI2'!$B:$B,MATCH(LOWER(SUBSTITUTE(HLOOKUP("vehicle",[1]pl!$C:$C,pos!M200),"-","_")),'VI2'!$A:$A,0)),)</f>
        <v>0</v>
      </c>
      <c r="N200" s="2">
        <f>IFERROR(HLOOKUP("tier1",'VI2'!$B:$B,MATCH(LOWER(SUBSTITUTE(HLOOKUP("vehicle",[1]pl!$C:$C,pos!N200),"-","_")),'VI2'!$A:$A,0)),)</f>
        <v>0</v>
      </c>
      <c r="O200" s="2">
        <f>IFERROR(HLOOKUP("tier1",'VI2'!$B:$B,MATCH(LOWER(SUBSTITUTE(HLOOKUP("vehicle",[1]pl!$C:$C,pos!O200),"-","_")),'VI2'!$A:$A,0)),)</f>
        <v>0</v>
      </c>
      <c r="Q200" s="2">
        <f>IFERROR(HLOOKUP("tier1",'VI2'!$B:$B,MATCH(LOWER(SUBSTITUTE(HLOOKUP("vehicle",[1]pl!$C:$C,pos!Q200),"-","_")),'VI2'!$A:$A,0)),)</f>
        <v>0</v>
      </c>
      <c r="R200" s="2">
        <f>IFERROR(HLOOKUP("tier1",'VI2'!$B:$B,MATCH(LOWER(SUBSTITUTE(HLOOKUP("vehicle",[1]pl!$C:$C,pos!R200),"-","_")),'VI2'!$A:$A,0)),)</f>
        <v>0</v>
      </c>
      <c r="S200" s="2">
        <f>IFERROR(HLOOKUP("tier1",'VI2'!$B:$B,MATCH(LOWER(SUBSTITUTE(HLOOKUP("vehicle",[1]pl!$C:$C,pos!S200),"-","_")),'VI2'!$A:$A,0)),)</f>
        <v>0</v>
      </c>
      <c r="T200" s="2">
        <f>IFERROR(HLOOKUP("tier1",'VI2'!$B:$B,MATCH(LOWER(SUBSTITUTE(HLOOKUP("vehicle",[1]pl!$C:$C,pos!T200),"-","_")),'VI2'!$A:$A,0)),)</f>
        <v>0</v>
      </c>
      <c r="U200" s="2">
        <f>IFERROR(HLOOKUP("tier1",'VI2'!$B:$B,MATCH(LOWER(SUBSTITUTE(HLOOKUP("vehicle",[1]pl!$C:$C,pos!U200),"-","_")),'VI2'!$A:$A,0)),)</f>
        <v>0</v>
      </c>
      <c r="V200" s="2">
        <f>IFERROR(HLOOKUP("tier1",'VI2'!$B:$B,MATCH(LOWER(SUBSTITUTE(HLOOKUP("vehicle",[1]pl!$C:$C,pos!V200),"-","_")),'VI2'!$A:$A,0)),)</f>
        <v>0</v>
      </c>
      <c r="W200" s="2">
        <f>IFERROR(HLOOKUP("tier1",'VI2'!$B:$B,MATCH(LOWER(SUBSTITUTE(HLOOKUP("vehicle",[1]pl!$C:$C,pos!W200),"-","_")),'VI2'!$A:$A,0)),)</f>
        <v>0</v>
      </c>
      <c r="X200" s="2">
        <f>IFERROR(HLOOKUP("tier1",'VI2'!$B:$B,MATCH(LOWER(SUBSTITUTE(HLOOKUP("vehicle",[1]pl!$C:$C,pos!X200),"-","_")),'VI2'!$A:$A,0)),)</f>
        <v>0</v>
      </c>
      <c r="Y200" s="2">
        <f>IFERROR(HLOOKUP("tier1",'VI2'!$B:$B,MATCH(LOWER(SUBSTITUTE(HLOOKUP("vehicle",[1]pl!$C:$C,pos!Y200),"-","_")),'VI2'!$A:$A,0)),)</f>
        <v>0</v>
      </c>
      <c r="Z200" s="2">
        <f>IFERROR(HLOOKUP("tier1",'VI2'!$B:$B,MATCH(LOWER(SUBSTITUTE(HLOOKUP("vehicle",[1]pl!$C:$C,pos!Z200),"-","_")),'VI2'!$A:$A,0)),)</f>
        <v>0</v>
      </c>
      <c r="AA200" s="2">
        <f>IFERROR(HLOOKUP("tier1",'VI2'!$B:$B,MATCH(LOWER(SUBSTITUTE(HLOOKUP("vehicle",[1]pl!$C:$C,pos!AA200),"-","_")),'VI2'!$A:$A,0)),)</f>
        <v>0</v>
      </c>
      <c r="AB200" s="2">
        <f>IFERROR(HLOOKUP("tier1",'VI2'!$B:$B,MATCH(LOWER(SUBSTITUTE(HLOOKUP("vehicle",[1]pl!$C:$C,pos!AB200),"-","_")),'VI2'!$A:$A,0)),)</f>
        <v>0</v>
      </c>
      <c r="AC200" s="2">
        <f>IFERROR(HLOOKUP("tier1",'VI2'!$B:$B,MATCH(LOWER(SUBSTITUTE(HLOOKUP("vehicle",[1]pl!$C:$C,pos!AC200),"-","_")),'VI2'!$A:$A,0)),)</f>
        <v>0</v>
      </c>
      <c r="AD200" s="2">
        <f>IFERROR(HLOOKUP("tier1",'VI2'!$B:$B,MATCH(LOWER(SUBSTITUTE(HLOOKUP("vehicle",[1]pl!$C:$C,pos!AD200),"-","_")),'VI2'!$A:$A,0)),)</f>
        <v>0</v>
      </c>
      <c r="AE200" s="2">
        <f>IFERROR(HLOOKUP("tier1",'VI2'!$B:$B,MATCH(LOWER(SUBSTITUTE(HLOOKUP("vehicle",[1]pl!$C:$C,pos!AE200),"-","_")),'VI2'!$A:$A,0)),)</f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00"/>
  <sheetViews>
    <sheetView workbookViewId="0">
      <selection activeCell="AG3" sqref="AG3"/>
    </sheetView>
  </sheetViews>
  <sheetFormatPr defaultRowHeight="15" x14ac:dyDescent="0.25"/>
  <cols>
    <col min="1" max="11" width="3" bestFit="1" customWidth="1"/>
    <col min="12" max="12" width="2" bestFit="1" customWidth="1"/>
    <col min="13" max="13" width="3" bestFit="1" customWidth="1"/>
    <col min="14" max="14" width="2" bestFit="1" customWidth="1"/>
    <col min="15" max="15" width="3" bestFit="1" customWidth="1"/>
    <col min="16" max="16" width="7.85546875" style="3" customWidth="1"/>
    <col min="17" max="17" width="3.42578125" style="4" customWidth="1"/>
    <col min="18" max="21" width="3" bestFit="1" customWidth="1"/>
    <col min="22" max="22" width="2" bestFit="1" customWidth="1"/>
    <col min="23" max="27" width="3" bestFit="1" customWidth="1"/>
    <col min="28" max="28" width="2" bestFit="1" customWidth="1"/>
    <col min="29" max="31" width="3" bestFit="1" customWidth="1"/>
    <col min="32" max="32" width="12.28515625" customWidth="1"/>
    <col min="33" max="33" width="4.7109375" customWidth="1"/>
  </cols>
  <sheetData>
    <row r="1" spans="1:33" x14ac:dyDescent="0.25">
      <c r="A1" s="2">
        <f>IFERROR(HLOOKUP("tier2",'VI2'!$C:$C,MATCH(LOWER(SUBSTITUTE(HLOOKUP("vehicle",[1]pl!$C:$C,pos!A1),"-","_")),'VI2'!$A:$A,0)),)</f>
        <v>6</v>
      </c>
      <c r="B1" s="2">
        <f>IFERROR(HLOOKUP("tier2",'VI2'!$C:$C,MATCH(LOWER(SUBSTITUTE(HLOOKUP("vehicle",[1]pl!$C:$C,pos!B1),"-","_")),'VI2'!$A:$A,0)),)</f>
        <v>8</v>
      </c>
      <c r="C1" s="2">
        <f>IFERROR(HLOOKUP("tier2",'VI2'!$C:$C,MATCH(LOWER(SUBSTITUTE(HLOOKUP("vehicle",[1]pl!$C:$C,pos!C1),"-","_")),'VI2'!$A:$A,0)),)</f>
        <v>6</v>
      </c>
      <c r="D1" s="2">
        <f>IFERROR(HLOOKUP("tier2",'VI2'!$C:$C,MATCH(LOWER(SUBSTITUTE(HLOOKUP("vehicle",[1]pl!$C:$C,pos!D1),"-","_")),'VI2'!$A:$A,0)),)</f>
        <v>6</v>
      </c>
      <c r="E1" s="2">
        <f>IFERROR(HLOOKUP("tier2",'VI2'!$C:$C,MATCH(LOWER(SUBSTITUTE(HLOOKUP("vehicle",[1]pl!$C:$C,pos!E1),"-","_")),'VI2'!$A:$A,0)),)</f>
        <v>6</v>
      </c>
      <c r="F1" s="2">
        <f>IFERROR(HLOOKUP("tier2",'VI2'!$C:$C,MATCH(LOWER(SUBSTITUTE(HLOOKUP("vehicle",[1]pl!$C:$C,pos!F1),"-","_")),'VI2'!$A:$A,0)),)</f>
        <v>6</v>
      </c>
      <c r="G1" s="2">
        <f>IFERROR(HLOOKUP("tier2",'VI2'!$C:$C,MATCH(LOWER(SUBSTITUTE(HLOOKUP("vehicle",[1]pl!$C:$C,pos!G1),"-","_")),'VI2'!$A:$A,0)),)</f>
        <v>6</v>
      </c>
      <c r="H1" s="2">
        <f>IFERROR(HLOOKUP("tier2",'VI2'!$C:$C,MATCH(LOWER(SUBSTITUTE(HLOOKUP("vehicle",[1]pl!$C:$C,pos!H1),"-","_")),'VI2'!$A:$A,0)),)</f>
        <v>6</v>
      </c>
      <c r="I1" s="2">
        <f>IFERROR(HLOOKUP("tier2",'VI2'!$C:$C,MATCH(LOWER(SUBSTITUTE(HLOOKUP("vehicle",[1]pl!$C:$C,pos!I1),"-","_")),'VI2'!$A:$A,0)),)</f>
        <v>8</v>
      </c>
      <c r="J1" s="2">
        <f>IFERROR(HLOOKUP("tier2",'VI2'!$C:$C,MATCH(LOWER(SUBSTITUTE(HLOOKUP("vehicle",[1]pl!$C:$C,pos!J1),"-","_")),'VI2'!$A:$A,0)),)</f>
        <v>8</v>
      </c>
      <c r="K1" s="2">
        <f>IFERROR(HLOOKUP("tier2",'VI2'!$C:$C,MATCH(LOWER(SUBSTITUTE(HLOOKUP("vehicle",[1]pl!$C:$C,pos!K1),"-","_")),'VI2'!$A:$A,0)),)</f>
        <v>5</v>
      </c>
      <c r="L1" s="2">
        <f>IFERROR(HLOOKUP("tier2",'VI2'!$C:$C,MATCH(LOWER(SUBSTITUTE(HLOOKUP("vehicle",[1]pl!$C:$C,pos!L1),"-","_")),'VI2'!$A:$A,0)),)</f>
        <v>6</v>
      </c>
      <c r="M1" s="2">
        <f>IFERROR(HLOOKUP("tier2",'VI2'!$C:$C,MATCH(LOWER(SUBSTITUTE(HLOOKUP("vehicle",[1]pl!$C:$C,pos!M1),"-","_")),'VI2'!$A:$A,0)),)</f>
        <v>6</v>
      </c>
      <c r="N1" s="2">
        <f>IFERROR(HLOOKUP("tier2",'VI2'!$C:$C,MATCH(LOWER(SUBSTITUTE(HLOOKUP("vehicle",[1]pl!$C:$C,pos!N1),"-","_")),'VI2'!$A:$A,0)),)</f>
        <v>6</v>
      </c>
      <c r="O1" s="2">
        <f>IFERROR(HLOOKUP("tier2",'VI2'!$C:$C,MATCH(LOWER(SUBSTITUTE(HLOOKUP("vehicle",[1]pl!$C:$C,pos!O1),"-","_")),'VI2'!$A:$A,0)),)</f>
        <v>6</v>
      </c>
      <c r="P1" s="2"/>
      <c r="Q1" s="2">
        <f>IFERROR(HLOOKUP("tier2",'VI2'!$C:$C,MATCH(LOWER(SUBSTITUTE(HLOOKUP("vehicle",[1]pl!$C:$C,pos!Q1),"-","_")),'VI2'!$A:$A,0)),)</f>
        <v>4</v>
      </c>
      <c r="R1" s="2">
        <f>IFERROR(HLOOKUP("tier2",'VI2'!$C:$C,MATCH(LOWER(SUBSTITUTE(HLOOKUP("vehicle",[1]pl!$C:$C,pos!R1),"-","_")),'VI2'!$A:$A,0)),)</f>
        <v>5</v>
      </c>
      <c r="S1" s="2">
        <f>IFERROR(HLOOKUP("tier2",'VI2'!$C:$C,MATCH(LOWER(SUBSTITUTE(HLOOKUP("vehicle",[1]pl!$C:$C,pos!S1),"-","_")),'VI2'!$A:$A,0)),)</f>
        <v>6</v>
      </c>
      <c r="T1" s="2">
        <f>IFERROR(HLOOKUP("tier2",'VI2'!$C:$C,MATCH(LOWER(SUBSTITUTE(HLOOKUP("vehicle",[1]pl!$C:$C,pos!T1),"-","_")),'VI2'!$A:$A,0)),)</f>
        <v>6</v>
      </c>
      <c r="U1" s="2">
        <f>IFERROR(HLOOKUP("tier2",'VI2'!$C:$C,MATCH(LOWER(SUBSTITUTE(HLOOKUP("vehicle",[1]pl!$C:$C,pos!U1),"-","_")),'VI2'!$A:$A,0)),)</f>
        <v>6</v>
      </c>
      <c r="V1" s="2">
        <f>IFERROR(HLOOKUP("tier2",'VI2'!$C:$C,MATCH(LOWER(SUBSTITUTE(HLOOKUP("vehicle",[1]pl!$C:$C,pos!V1),"-","_")),'VI2'!$A:$A,0)),)</f>
        <v>6</v>
      </c>
      <c r="W1" s="2">
        <f>IFERROR(HLOOKUP("tier2",'VI2'!$C:$C,MATCH(LOWER(SUBSTITUTE(HLOOKUP("vehicle",[1]pl!$C:$C,pos!W1),"-","_")),'VI2'!$A:$A,0)),)</f>
        <v>6</v>
      </c>
      <c r="X1" s="2">
        <f>IFERROR(HLOOKUP("tier2",'VI2'!$C:$C,MATCH(LOWER(SUBSTITUTE(HLOOKUP("vehicle",[1]pl!$C:$C,pos!X1),"-","_")),'VI2'!$A:$A,0)),)</f>
        <v>5</v>
      </c>
      <c r="Y1" s="2">
        <f>IFERROR(HLOOKUP("tier2",'VI2'!$C:$C,MATCH(LOWER(SUBSTITUTE(HLOOKUP("vehicle",[1]pl!$C:$C,pos!Y1),"-","_")),'VI2'!$A:$A,0)),)</f>
        <v>8</v>
      </c>
      <c r="Z1" s="2">
        <f>IFERROR(HLOOKUP("tier2",'VI2'!$C:$C,MATCH(LOWER(SUBSTITUTE(HLOOKUP("vehicle",[1]pl!$C:$C,pos!Z1),"-","_")),'VI2'!$A:$A,0)),)</f>
        <v>8</v>
      </c>
      <c r="AA1" s="2">
        <f>IFERROR(HLOOKUP("tier2",'VI2'!$C:$C,MATCH(LOWER(SUBSTITUTE(HLOOKUP("vehicle",[1]pl!$C:$C,pos!AA1),"-","_")),'VI2'!$A:$A,0)),)</f>
        <v>5</v>
      </c>
      <c r="AB1" s="2">
        <f>IFERROR(HLOOKUP("tier2",'VI2'!$C:$C,MATCH(LOWER(SUBSTITUTE(HLOOKUP("vehicle",[1]pl!$C:$C,pos!AB1),"-","_")),'VI2'!$A:$A,0)),)</f>
        <v>6</v>
      </c>
      <c r="AC1" s="2">
        <f>IFERROR(HLOOKUP("tier2",'VI2'!$C:$C,MATCH(LOWER(SUBSTITUTE(HLOOKUP("vehicle",[1]pl!$C:$C,pos!AC1),"-","_")),'VI2'!$A:$A,0)),)</f>
        <v>8</v>
      </c>
      <c r="AD1" s="2">
        <f>IFERROR(HLOOKUP("tier2",'VI2'!$C:$C,MATCH(LOWER(SUBSTITUTE(HLOOKUP("vehicle",[1]pl!$C:$C,pos!AD1),"-","_")),'VI2'!$A:$A,0)),)</f>
        <v>6</v>
      </c>
      <c r="AE1" s="2">
        <f>IFERROR(HLOOKUP("tier2",'VI2'!$C:$C,MATCH(LOWER(SUBSTITUTE(HLOOKUP("vehicle",[1]pl!$C:$C,pos!AE1),"-","_")),'VI2'!$A:$A,0)),)</f>
        <v>6</v>
      </c>
      <c r="AF1" s="3" t="s">
        <v>288</v>
      </c>
      <c r="AG1" s="4">
        <f>MAX(MIN(A1:AE1),tier1!A1:AE1)</f>
        <v>4</v>
      </c>
    </row>
    <row r="2" spans="1:33" s="2" customFormat="1" x14ac:dyDescent="0.25">
      <c r="A2" s="2">
        <f>IFERROR(HLOOKUP("tier2",'VI2'!$C:$C,MATCH(LOWER(SUBSTITUTE(HLOOKUP("vehicle",[1]pl!$C:$C,pos!A2),"-","_")),'VI2'!$A:$A,0)),)</f>
        <v>8</v>
      </c>
      <c r="B2" s="2">
        <f>IFERROR(HLOOKUP("tier2",'VI2'!$C:$C,MATCH(LOWER(SUBSTITUTE(HLOOKUP("vehicle",[1]pl!$C:$C,pos!B2),"-","_")),'VI2'!$A:$A,0)),)</f>
        <v>6</v>
      </c>
      <c r="C2" s="2">
        <f>IFERROR(HLOOKUP("tier2",'VI2'!$C:$C,MATCH(LOWER(SUBSTITUTE(HLOOKUP("vehicle",[1]pl!$C:$C,pos!C2),"-","_")),'VI2'!$A:$A,0)),)</f>
        <v>8</v>
      </c>
      <c r="D2" s="2">
        <f>IFERROR(HLOOKUP("tier2",'VI2'!$C:$C,MATCH(LOWER(SUBSTITUTE(HLOOKUP("vehicle",[1]pl!$C:$C,pos!D2),"-","_")),'VI2'!$A:$A,0)),)</f>
        <v>8</v>
      </c>
      <c r="E2" s="2">
        <f>IFERROR(HLOOKUP("tier2",'VI2'!$C:$C,MATCH(LOWER(SUBSTITUTE(HLOOKUP("vehicle",[1]pl!$C:$C,pos!E2),"-","_")),'VI2'!$A:$A,0)),)</f>
        <v>7</v>
      </c>
      <c r="F2" s="2">
        <f>IFERROR(HLOOKUP("tier2",'VI2'!$C:$C,MATCH(LOWER(SUBSTITUTE(HLOOKUP("vehicle",[1]pl!$C:$C,pos!F2),"-","_")),'VI2'!$A:$A,0)),)</f>
        <v>7</v>
      </c>
      <c r="G2" s="2">
        <f>IFERROR(HLOOKUP("tier2",'VI2'!$C:$C,MATCH(LOWER(SUBSTITUTE(HLOOKUP("vehicle",[1]pl!$C:$C,pos!G2),"-","_")),'VI2'!$A:$A,0)),)</f>
        <v>7</v>
      </c>
      <c r="H2" s="2">
        <f>IFERROR(HLOOKUP("tier2",'VI2'!$C:$C,MATCH(LOWER(SUBSTITUTE(HLOOKUP("vehicle",[1]pl!$C:$C,pos!H2),"-","_")),'VI2'!$A:$A,0)),)</f>
        <v>8</v>
      </c>
      <c r="I2" s="2">
        <f>IFERROR(HLOOKUP("tier2",'VI2'!$C:$C,MATCH(LOWER(SUBSTITUTE(HLOOKUP("vehicle",[1]pl!$C:$C,pos!I2),"-","_")),'VI2'!$A:$A,0)),)</f>
        <v>8</v>
      </c>
      <c r="J2" s="2">
        <f>IFERROR(HLOOKUP("tier2",'VI2'!$C:$C,MATCH(LOWER(SUBSTITUTE(HLOOKUP("vehicle",[1]pl!$C:$C,pos!J2),"-","_")),'VI2'!$A:$A,0)),)</f>
        <v>9</v>
      </c>
      <c r="K2" s="2">
        <f>IFERROR(HLOOKUP("tier2",'VI2'!$C:$C,MATCH(LOWER(SUBSTITUTE(HLOOKUP("vehicle",[1]pl!$C:$C,pos!K2),"-","_")),'VI2'!$A:$A,0)),)</f>
        <v>8</v>
      </c>
      <c r="L2" s="2">
        <f>IFERROR(HLOOKUP("tier2",'VI2'!$C:$C,MATCH(LOWER(SUBSTITUTE(HLOOKUP("vehicle",[1]pl!$C:$C,pos!L2),"-","_")),'VI2'!$A:$A,0)),)</f>
        <v>6</v>
      </c>
      <c r="M2" s="2">
        <f>IFERROR(HLOOKUP("tier2",'VI2'!$C:$C,MATCH(LOWER(SUBSTITUTE(HLOOKUP("vehicle",[1]pl!$C:$C,pos!M2),"-","_")),'VI2'!$A:$A,0)),)</f>
        <v>8</v>
      </c>
      <c r="N2" s="2">
        <f>IFERROR(HLOOKUP("tier2",'VI2'!$C:$C,MATCH(LOWER(SUBSTITUTE(HLOOKUP("vehicle",[1]pl!$C:$C,pos!N2),"-","_")),'VI2'!$A:$A,0)),)</f>
        <v>8</v>
      </c>
      <c r="O2" s="2">
        <f>IFERROR(HLOOKUP("tier2",'VI2'!$C:$C,MATCH(LOWER(SUBSTITUTE(HLOOKUP("vehicle",[1]pl!$C:$C,pos!O2),"-","_")),'VI2'!$A:$A,0)),)</f>
        <v>8</v>
      </c>
      <c r="Q2" s="2">
        <f>IFERROR(HLOOKUP("tier2",'VI2'!$C:$C,MATCH(LOWER(SUBSTITUTE(HLOOKUP("vehicle",[1]pl!$C:$C,pos!Q2),"-","_")),'VI2'!$A:$A,0)),)</f>
        <v>6</v>
      </c>
      <c r="R2" s="2">
        <f>IFERROR(HLOOKUP("tier2",'VI2'!$C:$C,MATCH(LOWER(SUBSTITUTE(HLOOKUP("vehicle",[1]pl!$C:$C,pos!R2),"-","_")),'VI2'!$A:$A,0)),)</f>
        <v>8</v>
      </c>
      <c r="S2" s="2">
        <f>IFERROR(HLOOKUP("tier2",'VI2'!$C:$C,MATCH(LOWER(SUBSTITUTE(HLOOKUP("vehicle",[1]pl!$C:$C,pos!S2),"-","_")),'VI2'!$A:$A,0)),)</f>
        <v>7</v>
      </c>
      <c r="T2" s="2">
        <f>IFERROR(HLOOKUP("tier2",'VI2'!$C:$C,MATCH(LOWER(SUBSTITUTE(HLOOKUP("vehicle",[1]pl!$C:$C,pos!T2),"-","_")),'VI2'!$A:$A,0)),)</f>
        <v>8</v>
      </c>
      <c r="U2" s="2">
        <f>IFERROR(HLOOKUP("tier2",'VI2'!$C:$C,MATCH(LOWER(SUBSTITUTE(HLOOKUP("vehicle",[1]pl!$C:$C,pos!U2),"-","_")),'VI2'!$A:$A,0)),)</f>
        <v>8</v>
      </c>
      <c r="V2" s="2">
        <f>IFERROR(HLOOKUP("tier2",'VI2'!$C:$C,MATCH(LOWER(SUBSTITUTE(HLOOKUP("vehicle",[1]pl!$C:$C,pos!V2),"-","_")),'VI2'!$A:$A,0)),)</f>
        <v>6</v>
      </c>
      <c r="W2" s="2">
        <f>IFERROR(HLOOKUP("tier2",'VI2'!$C:$C,MATCH(LOWER(SUBSTITUTE(HLOOKUP("vehicle",[1]pl!$C:$C,pos!W2),"-","_")),'VI2'!$A:$A,0)),)</f>
        <v>7</v>
      </c>
      <c r="X2" s="2">
        <f>IFERROR(HLOOKUP("tier2",'VI2'!$C:$C,MATCH(LOWER(SUBSTITUTE(HLOOKUP("vehicle",[1]pl!$C:$C,pos!X2),"-","_")),'VI2'!$A:$A,0)),)</f>
        <v>7</v>
      </c>
      <c r="Y2" s="2">
        <f>IFERROR(HLOOKUP("tier2",'VI2'!$C:$C,MATCH(LOWER(SUBSTITUTE(HLOOKUP("vehicle",[1]pl!$C:$C,pos!Y2),"-","_")),'VI2'!$A:$A,0)),)</f>
        <v>7</v>
      </c>
      <c r="Z2" s="2">
        <f>IFERROR(HLOOKUP("tier2",'VI2'!$C:$C,MATCH(LOWER(SUBSTITUTE(HLOOKUP("vehicle",[1]pl!$C:$C,pos!Z2),"-","_")),'VI2'!$A:$A,0)),)</f>
        <v>8</v>
      </c>
      <c r="AA2" s="2">
        <f>IFERROR(HLOOKUP("tier2",'VI2'!$C:$C,MATCH(LOWER(SUBSTITUTE(HLOOKUP("vehicle",[1]pl!$C:$C,pos!AA2),"-","_")),'VI2'!$A:$A,0)),)</f>
        <v>8</v>
      </c>
      <c r="AB2" s="2">
        <f>IFERROR(HLOOKUP("tier2",'VI2'!$C:$C,MATCH(LOWER(SUBSTITUTE(HLOOKUP("vehicle",[1]pl!$C:$C,pos!AB2),"-","_")),'VI2'!$A:$A,0)),)</f>
        <v>8</v>
      </c>
      <c r="AC2" s="2">
        <f>IFERROR(HLOOKUP("tier2",'VI2'!$C:$C,MATCH(LOWER(SUBSTITUTE(HLOOKUP("vehicle",[1]pl!$C:$C,pos!AC2),"-","_")),'VI2'!$A:$A,0)),)</f>
        <v>8</v>
      </c>
      <c r="AD2" s="2">
        <f>IFERROR(HLOOKUP("tier2",'VI2'!$C:$C,MATCH(LOWER(SUBSTITUTE(HLOOKUP("vehicle",[1]pl!$C:$C,pos!AD2),"-","_")),'VI2'!$A:$A,0)),)</f>
        <v>8</v>
      </c>
      <c r="AE2" s="2">
        <f>IFERROR(HLOOKUP("tier2",'VI2'!$C:$C,MATCH(LOWER(SUBSTITUTE(HLOOKUP("vehicle",[1]pl!$C:$C,pos!AE2),"-","_")),'VI2'!$A:$A,0)),)</f>
        <v>8</v>
      </c>
      <c r="AF2" s="3" t="s">
        <v>288</v>
      </c>
      <c r="AG2" s="4">
        <f>MAX(MIN(A2:AE2),tier1!A2:AE2)</f>
        <v>6</v>
      </c>
    </row>
    <row r="3" spans="1:33" s="2" customFormat="1" x14ac:dyDescent="0.25">
      <c r="A3" s="2">
        <f>IFERROR(HLOOKUP("tier2",'VI2'!$C:$C,MATCH(LOWER(SUBSTITUTE(HLOOKUP("vehicle",[1]pl!$C:$C,pos!A3),"-","_")),'VI2'!$A:$A,0)),)</f>
        <v>5</v>
      </c>
      <c r="B3" s="2">
        <f>IFERROR(HLOOKUP("tier2",'VI2'!$C:$C,MATCH(LOWER(SUBSTITUTE(HLOOKUP("vehicle",[1]pl!$C:$C,pos!B3),"-","_")),'VI2'!$A:$A,0)),)</f>
        <v>6</v>
      </c>
      <c r="C3" s="2">
        <f>IFERROR(HLOOKUP("tier2",'VI2'!$C:$C,MATCH(LOWER(SUBSTITUTE(HLOOKUP("vehicle",[1]pl!$C:$C,pos!C3),"-","_")),'VI2'!$A:$A,0)),)</f>
        <v>8</v>
      </c>
      <c r="D3" s="2">
        <f>IFERROR(HLOOKUP("tier2",'VI2'!$C:$C,MATCH(LOWER(SUBSTITUTE(HLOOKUP("vehicle",[1]pl!$C:$C,pos!D3),"-","_")),'VI2'!$A:$A,0)),)</f>
        <v>6</v>
      </c>
      <c r="E3" s="2">
        <f>IFERROR(HLOOKUP("tier2",'VI2'!$C:$C,MATCH(LOWER(SUBSTITUTE(HLOOKUP("vehicle",[1]pl!$C:$C,pos!E3),"-","_")),'VI2'!$A:$A,0)),)</f>
        <v>6</v>
      </c>
      <c r="F3" s="2">
        <f>IFERROR(HLOOKUP("tier2",'VI2'!$C:$C,MATCH(LOWER(SUBSTITUTE(HLOOKUP("vehicle",[1]pl!$C:$C,pos!F3),"-","_")),'VI2'!$A:$A,0)),)</f>
        <v>6</v>
      </c>
      <c r="G3" s="2">
        <f>IFERROR(HLOOKUP("tier2",'VI2'!$C:$C,MATCH(LOWER(SUBSTITUTE(HLOOKUP("vehicle",[1]pl!$C:$C,pos!G3),"-","_")),'VI2'!$A:$A,0)),)</f>
        <v>8</v>
      </c>
      <c r="H3" s="2">
        <f>IFERROR(HLOOKUP("tier2",'VI2'!$C:$C,MATCH(LOWER(SUBSTITUTE(HLOOKUP("vehicle",[1]pl!$C:$C,pos!H3),"-","_")),'VI2'!$A:$A,0)),)</f>
        <v>6</v>
      </c>
      <c r="I3" s="2">
        <f>IFERROR(HLOOKUP("tier2",'VI2'!$C:$C,MATCH(LOWER(SUBSTITUTE(HLOOKUP("vehicle",[1]pl!$C:$C,pos!I3),"-","_")),'VI2'!$A:$A,0)),)</f>
        <v>6</v>
      </c>
      <c r="J3" s="2">
        <f>IFERROR(HLOOKUP("tier2",'VI2'!$C:$C,MATCH(LOWER(SUBSTITUTE(HLOOKUP("vehicle",[1]pl!$C:$C,pos!J3),"-","_")),'VI2'!$A:$A,0)),)</f>
        <v>8</v>
      </c>
      <c r="K3" s="2">
        <f>IFERROR(HLOOKUP("tier2",'VI2'!$C:$C,MATCH(LOWER(SUBSTITUTE(HLOOKUP("vehicle",[1]pl!$C:$C,pos!K3),"-","_")),'VI2'!$A:$A,0)),)</f>
        <v>6</v>
      </c>
      <c r="L3" s="2">
        <f>IFERROR(HLOOKUP("tier2",'VI2'!$C:$C,MATCH(LOWER(SUBSTITUTE(HLOOKUP("vehicle",[1]pl!$C:$C,pos!L3),"-","_")),'VI2'!$A:$A,0)),)</f>
        <v>8</v>
      </c>
      <c r="M3" s="2">
        <f>IFERROR(HLOOKUP("tier2",'VI2'!$C:$C,MATCH(LOWER(SUBSTITUTE(HLOOKUP("vehicle",[1]pl!$C:$C,pos!M3),"-","_")),'VI2'!$A:$A,0)),)</f>
        <v>8</v>
      </c>
      <c r="N3" s="2">
        <f>IFERROR(HLOOKUP("tier2",'VI2'!$C:$C,MATCH(LOWER(SUBSTITUTE(HLOOKUP("vehicle",[1]pl!$C:$C,pos!N3),"-","_")),'VI2'!$A:$A,0)),)</f>
        <v>6</v>
      </c>
      <c r="O3" s="2">
        <f>IFERROR(HLOOKUP("tier2",'VI2'!$C:$C,MATCH(LOWER(SUBSTITUTE(HLOOKUP("vehicle",[1]pl!$C:$C,pos!O3),"-","_")),'VI2'!$A:$A,0)),)</f>
        <v>8</v>
      </c>
      <c r="Q3" s="2">
        <f>IFERROR(HLOOKUP("tier2",'VI2'!$C:$C,MATCH(LOWER(SUBSTITUTE(HLOOKUP("vehicle",[1]pl!$C:$C,pos!Q3),"-","_")),'VI2'!$A:$A,0)),)</f>
        <v>6</v>
      </c>
      <c r="R3" s="2">
        <f>IFERROR(HLOOKUP("tier2",'VI2'!$C:$C,MATCH(LOWER(SUBSTITUTE(HLOOKUP("vehicle",[1]pl!$C:$C,pos!R3),"-","_")),'VI2'!$A:$A,0)),)</f>
        <v>5</v>
      </c>
      <c r="S3" s="2">
        <f>IFERROR(HLOOKUP("tier2",'VI2'!$C:$C,MATCH(LOWER(SUBSTITUTE(HLOOKUP("vehicle",[1]pl!$C:$C,pos!S3),"-","_")),'VI2'!$A:$A,0)),)</f>
        <v>8</v>
      </c>
      <c r="T3" s="2">
        <f>IFERROR(HLOOKUP("tier2",'VI2'!$C:$C,MATCH(LOWER(SUBSTITUTE(HLOOKUP("vehicle",[1]pl!$C:$C,pos!T3),"-","_")),'VI2'!$A:$A,0)),)</f>
        <v>6</v>
      </c>
      <c r="U3" s="2">
        <f>IFERROR(HLOOKUP("tier2",'VI2'!$C:$C,MATCH(LOWER(SUBSTITUTE(HLOOKUP("vehicle",[1]pl!$C:$C,pos!U3),"-","_")),'VI2'!$A:$A,0)),)</f>
        <v>8</v>
      </c>
      <c r="V3" s="2">
        <f>IFERROR(HLOOKUP("tier2",'VI2'!$C:$C,MATCH(LOWER(SUBSTITUTE(HLOOKUP("vehicle",[1]pl!$C:$C,pos!V3),"-","_")),'VI2'!$A:$A,0)),)</f>
        <v>8</v>
      </c>
      <c r="W3" s="2">
        <f>IFERROR(HLOOKUP("tier2",'VI2'!$C:$C,MATCH(LOWER(SUBSTITUTE(HLOOKUP("vehicle",[1]pl!$C:$C,pos!W3),"-","_")),'VI2'!$A:$A,0)),)</f>
        <v>6</v>
      </c>
      <c r="X3" s="2">
        <f>IFERROR(HLOOKUP("tier2",'VI2'!$C:$C,MATCH(LOWER(SUBSTITUTE(HLOOKUP("vehicle",[1]pl!$C:$C,pos!X3),"-","_")),'VI2'!$A:$A,0)),)</f>
        <v>8</v>
      </c>
      <c r="Y3" s="2">
        <f>IFERROR(HLOOKUP("tier2",'VI2'!$C:$C,MATCH(LOWER(SUBSTITUTE(HLOOKUP("vehicle",[1]pl!$C:$C,pos!Y3),"-","_")),'VI2'!$A:$A,0)),)</f>
        <v>4</v>
      </c>
      <c r="Z3" s="2">
        <f>IFERROR(HLOOKUP("tier2",'VI2'!$C:$C,MATCH(LOWER(SUBSTITUTE(HLOOKUP("vehicle",[1]pl!$C:$C,pos!Z3),"-","_")),'VI2'!$A:$A,0)),)</f>
        <v>6</v>
      </c>
      <c r="AA3" s="2">
        <f>IFERROR(HLOOKUP("tier2",'VI2'!$C:$C,MATCH(LOWER(SUBSTITUTE(HLOOKUP("vehicle",[1]pl!$C:$C,pos!AA3),"-","_")),'VI2'!$A:$A,0)),)</f>
        <v>6</v>
      </c>
      <c r="AB3" s="2">
        <f>IFERROR(HLOOKUP("tier2",'VI2'!$C:$C,MATCH(LOWER(SUBSTITUTE(HLOOKUP("vehicle",[1]pl!$C:$C,pos!AB3),"-","_")),'VI2'!$A:$A,0)),)</f>
        <v>6</v>
      </c>
      <c r="AC3" s="2">
        <f>IFERROR(HLOOKUP("tier2",'VI2'!$C:$C,MATCH(LOWER(SUBSTITUTE(HLOOKUP("vehicle",[1]pl!$C:$C,pos!AC3),"-","_")),'VI2'!$A:$A,0)),)</f>
        <v>8</v>
      </c>
      <c r="AD3" s="2">
        <f>IFERROR(HLOOKUP("tier2",'VI2'!$C:$C,MATCH(LOWER(SUBSTITUTE(HLOOKUP("vehicle",[1]pl!$C:$C,pos!AD3),"-","_")),'VI2'!$A:$A,0)),)</f>
        <v>6</v>
      </c>
      <c r="AE3" s="2">
        <f>IFERROR(HLOOKUP("tier2",'VI2'!$C:$C,MATCH(LOWER(SUBSTITUTE(HLOOKUP("vehicle",[1]pl!$C:$C,pos!AE3),"-","_")),'VI2'!$A:$A,0)),)</f>
        <v>8</v>
      </c>
      <c r="AF3" s="3" t="s">
        <v>288</v>
      </c>
      <c r="AG3" s="4">
        <f>MAX(MIN(A3:AE3),tier1!A3:AE3)</f>
        <v>4</v>
      </c>
    </row>
    <row r="4" spans="1:33" s="2" customFormat="1" x14ac:dyDescent="0.25">
      <c r="A4" s="2">
        <f>IFERROR(HLOOKUP("tier2",'VI2'!$C:$C,MATCH(LOWER(SUBSTITUTE(HLOOKUP("vehicle",[1]pl!$C:$C,pos!A4),"-","_")),'VI2'!$A:$A,0)),)</f>
        <v>7</v>
      </c>
      <c r="B4" s="2">
        <f>IFERROR(HLOOKUP("tier2",'VI2'!$C:$C,MATCH(LOWER(SUBSTITUTE(HLOOKUP("vehicle",[1]pl!$C:$C,pos!B4),"-","_")),'VI2'!$A:$A,0)),)</f>
        <v>8</v>
      </c>
      <c r="C4" s="2">
        <f>IFERROR(HLOOKUP("tier2",'VI2'!$C:$C,MATCH(LOWER(SUBSTITUTE(HLOOKUP("vehicle",[1]pl!$C:$C,pos!C4),"-","_")),'VI2'!$A:$A,0)),)</f>
        <v>7</v>
      </c>
      <c r="D4" s="2">
        <f>IFERROR(HLOOKUP("tier2",'VI2'!$C:$C,MATCH(LOWER(SUBSTITUTE(HLOOKUP("vehicle",[1]pl!$C:$C,pos!D4),"-","_")),'VI2'!$A:$A,0)),)</f>
        <v>8</v>
      </c>
      <c r="E4" s="2">
        <f>IFERROR(HLOOKUP("tier2",'VI2'!$C:$C,MATCH(LOWER(SUBSTITUTE(HLOOKUP("vehicle",[1]pl!$C:$C,pos!E4),"-","_")),'VI2'!$A:$A,0)),)</f>
        <v>8</v>
      </c>
      <c r="F4" s="2">
        <f>IFERROR(HLOOKUP("tier2",'VI2'!$C:$C,MATCH(LOWER(SUBSTITUTE(HLOOKUP("vehicle",[1]pl!$C:$C,pos!F4),"-","_")),'VI2'!$A:$A,0)),)</f>
        <v>7</v>
      </c>
      <c r="G4" s="2">
        <f>IFERROR(HLOOKUP("tier2",'VI2'!$C:$C,MATCH(LOWER(SUBSTITUTE(HLOOKUP("vehicle",[1]pl!$C:$C,pos!G4),"-","_")),'VI2'!$A:$A,0)),)</f>
        <v>7</v>
      </c>
      <c r="H4" s="2">
        <f>IFERROR(HLOOKUP("tier2",'VI2'!$C:$C,MATCH(LOWER(SUBSTITUTE(HLOOKUP("vehicle",[1]pl!$C:$C,pos!H4),"-","_")),'VI2'!$A:$A,0)),)</f>
        <v>6</v>
      </c>
      <c r="I4" s="2">
        <f>IFERROR(HLOOKUP("tier2",'VI2'!$C:$C,MATCH(LOWER(SUBSTITUTE(HLOOKUP("vehicle",[1]pl!$C:$C,pos!I4),"-","_")),'VI2'!$A:$A,0)),)</f>
        <v>9</v>
      </c>
      <c r="J4" s="2">
        <f>IFERROR(HLOOKUP("tier2",'VI2'!$C:$C,MATCH(LOWER(SUBSTITUTE(HLOOKUP("vehicle",[1]pl!$C:$C,pos!J4),"-","_")),'VI2'!$A:$A,0)),)</f>
        <v>7</v>
      </c>
      <c r="K4" s="2">
        <f>IFERROR(HLOOKUP("tier2",'VI2'!$C:$C,MATCH(LOWER(SUBSTITUTE(HLOOKUP("vehicle",[1]pl!$C:$C,pos!K4),"-","_")),'VI2'!$A:$A,0)),)</f>
        <v>8</v>
      </c>
      <c r="L4" s="2">
        <f>IFERROR(HLOOKUP("tier2",'VI2'!$C:$C,MATCH(LOWER(SUBSTITUTE(HLOOKUP("vehicle",[1]pl!$C:$C,pos!L4),"-","_")),'VI2'!$A:$A,0)),)</f>
        <v>8</v>
      </c>
      <c r="M4" s="2">
        <f>IFERROR(HLOOKUP("tier2",'VI2'!$C:$C,MATCH(LOWER(SUBSTITUTE(HLOOKUP("vehicle",[1]pl!$C:$C,pos!M4),"-","_")),'VI2'!$A:$A,0)),)</f>
        <v>8</v>
      </c>
      <c r="N4" s="2">
        <f>IFERROR(HLOOKUP("tier2",'VI2'!$C:$C,MATCH(LOWER(SUBSTITUTE(HLOOKUP("vehicle",[1]pl!$C:$C,pos!N4),"-","_")),'VI2'!$A:$A,0)),)</f>
        <v>8</v>
      </c>
      <c r="O4" s="2">
        <f>IFERROR(HLOOKUP("tier2",'VI2'!$C:$C,MATCH(LOWER(SUBSTITUTE(HLOOKUP("vehicle",[1]pl!$C:$C,pos!O4),"-","_")),'VI2'!$A:$A,0)),)</f>
        <v>8</v>
      </c>
      <c r="Q4" s="2">
        <f>IFERROR(HLOOKUP("tier2",'VI2'!$C:$C,MATCH(LOWER(SUBSTITUTE(HLOOKUP("vehicle",[1]pl!$C:$C,pos!Q4),"-","_")),'VI2'!$A:$A,0)),)</f>
        <v>8</v>
      </c>
      <c r="R4" s="2">
        <f>IFERROR(HLOOKUP("tier2",'VI2'!$C:$C,MATCH(LOWER(SUBSTITUTE(HLOOKUP("vehicle",[1]pl!$C:$C,pos!R4),"-","_")),'VI2'!$A:$A,0)),)</f>
        <v>8</v>
      </c>
      <c r="S4" s="2">
        <f>IFERROR(HLOOKUP("tier2",'VI2'!$C:$C,MATCH(LOWER(SUBSTITUTE(HLOOKUP("vehicle",[1]pl!$C:$C,pos!S4),"-","_")),'VI2'!$A:$A,0)),)</f>
        <v>7</v>
      </c>
      <c r="T4" s="2">
        <f>IFERROR(HLOOKUP("tier2",'VI2'!$C:$C,MATCH(LOWER(SUBSTITUTE(HLOOKUP("vehicle",[1]pl!$C:$C,pos!T4),"-","_")),'VI2'!$A:$A,0)),)</f>
        <v>8</v>
      </c>
      <c r="U4" s="2">
        <f>IFERROR(HLOOKUP("tier2",'VI2'!$C:$C,MATCH(LOWER(SUBSTITUTE(HLOOKUP("vehicle",[1]pl!$C:$C,pos!U4),"-","_")),'VI2'!$A:$A,0)),)</f>
        <v>8</v>
      </c>
      <c r="V4" s="2">
        <f>IFERROR(HLOOKUP("tier2",'VI2'!$C:$C,MATCH(LOWER(SUBSTITUTE(HLOOKUP("vehicle",[1]pl!$C:$C,pos!V4),"-","_")),'VI2'!$A:$A,0)),)</f>
        <v>6</v>
      </c>
      <c r="W4" s="2">
        <f>IFERROR(HLOOKUP("tier2",'VI2'!$C:$C,MATCH(LOWER(SUBSTITUTE(HLOOKUP("vehicle",[1]pl!$C:$C,pos!W4),"-","_")),'VI2'!$A:$A,0)),)</f>
        <v>7</v>
      </c>
      <c r="X4" s="2">
        <f>IFERROR(HLOOKUP("tier2",'VI2'!$C:$C,MATCH(LOWER(SUBSTITUTE(HLOOKUP("vehicle",[1]pl!$C:$C,pos!X4),"-","_")),'VI2'!$A:$A,0)),)</f>
        <v>8</v>
      </c>
      <c r="Y4" s="2">
        <f>IFERROR(HLOOKUP("tier2",'VI2'!$C:$C,MATCH(LOWER(SUBSTITUTE(HLOOKUP("vehicle",[1]pl!$C:$C,pos!Y4),"-","_")),'VI2'!$A:$A,0)),)</f>
        <v>8</v>
      </c>
      <c r="Z4" s="2">
        <f>IFERROR(HLOOKUP("tier2",'VI2'!$C:$C,MATCH(LOWER(SUBSTITUTE(HLOOKUP("vehicle",[1]pl!$C:$C,pos!Z4),"-","_")),'VI2'!$A:$A,0)),)</f>
        <v>7</v>
      </c>
      <c r="AA4" s="2">
        <f>IFERROR(HLOOKUP("tier2",'VI2'!$C:$C,MATCH(LOWER(SUBSTITUTE(HLOOKUP("vehicle",[1]pl!$C:$C,pos!AA4),"-","_")),'VI2'!$A:$A,0)),)</f>
        <v>8</v>
      </c>
      <c r="AB4" s="2">
        <f>IFERROR(HLOOKUP("tier2",'VI2'!$C:$C,MATCH(LOWER(SUBSTITUTE(HLOOKUP("vehicle",[1]pl!$C:$C,pos!AB4),"-","_")),'VI2'!$A:$A,0)),)</f>
        <v>8</v>
      </c>
      <c r="AC4" s="2">
        <f>IFERROR(HLOOKUP("tier2",'VI2'!$C:$C,MATCH(LOWER(SUBSTITUTE(HLOOKUP("vehicle",[1]pl!$C:$C,pos!AC4),"-","_")),'VI2'!$A:$A,0)),)</f>
        <v>7</v>
      </c>
      <c r="AD4" s="2">
        <f>IFERROR(HLOOKUP("tier2",'VI2'!$C:$C,MATCH(LOWER(SUBSTITUTE(HLOOKUP("vehicle",[1]pl!$C:$C,pos!AD4),"-","_")),'VI2'!$A:$A,0)),)</f>
        <v>7</v>
      </c>
      <c r="AE4" s="2">
        <f>IFERROR(HLOOKUP("tier2",'VI2'!$C:$C,MATCH(LOWER(SUBSTITUTE(HLOOKUP("vehicle",[1]pl!$C:$C,pos!AE4),"-","_")),'VI2'!$A:$A,0)),)</f>
        <v>7</v>
      </c>
      <c r="AF4" s="3" t="s">
        <v>288</v>
      </c>
      <c r="AG4" s="4">
        <f>MAX(MIN(A4:AE4),tier1!A4:AE4)</f>
        <v>6</v>
      </c>
    </row>
    <row r="5" spans="1:33" s="2" customFormat="1" x14ac:dyDescent="0.25">
      <c r="A5" s="2">
        <f>IFERROR(HLOOKUP("tier2",'VI2'!$C:$C,MATCH(LOWER(SUBSTITUTE(HLOOKUP("vehicle",[1]pl!$C:$C,pos!A5),"-","_")),'VI2'!$A:$A,0)),)</f>
        <v>7</v>
      </c>
      <c r="B5" s="2">
        <f>IFERROR(HLOOKUP("tier2",'VI2'!$C:$C,MATCH(LOWER(SUBSTITUTE(HLOOKUP("vehicle",[1]pl!$C:$C,pos!B5),"-","_")),'VI2'!$A:$A,0)),)</f>
        <v>6</v>
      </c>
      <c r="C5" s="2">
        <f>IFERROR(HLOOKUP("tier2",'VI2'!$C:$C,MATCH(LOWER(SUBSTITUTE(HLOOKUP("vehicle",[1]pl!$C:$C,pos!C5),"-","_")),'VI2'!$A:$A,0)),)</f>
        <v>8</v>
      </c>
      <c r="D5" s="2">
        <f>IFERROR(HLOOKUP("tier2",'VI2'!$C:$C,MATCH(LOWER(SUBSTITUTE(HLOOKUP("vehicle",[1]pl!$C:$C,pos!D5),"-","_")),'VI2'!$A:$A,0)),)</f>
        <v>7</v>
      </c>
      <c r="E5" s="2">
        <f>IFERROR(HLOOKUP("tier2",'VI2'!$C:$C,MATCH(LOWER(SUBSTITUTE(HLOOKUP("vehicle",[1]pl!$C:$C,pos!E5),"-","_")),'VI2'!$A:$A,0)),)</f>
        <v>7</v>
      </c>
      <c r="F5" s="2">
        <f>IFERROR(HLOOKUP("tier2",'VI2'!$C:$C,MATCH(LOWER(SUBSTITUTE(HLOOKUP("vehicle",[1]pl!$C:$C,pos!F5),"-","_")),'VI2'!$A:$A,0)),)</f>
        <v>8</v>
      </c>
      <c r="G5" s="2">
        <f>IFERROR(HLOOKUP("tier2",'VI2'!$C:$C,MATCH(LOWER(SUBSTITUTE(HLOOKUP("vehicle",[1]pl!$C:$C,pos!G5),"-","_")),'VI2'!$A:$A,0)),)</f>
        <v>8</v>
      </c>
      <c r="H5" s="2">
        <f>IFERROR(HLOOKUP("tier2",'VI2'!$C:$C,MATCH(LOWER(SUBSTITUTE(HLOOKUP("vehicle",[1]pl!$C:$C,pos!H5),"-","_")),'VI2'!$A:$A,0)),)</f>
        <v>7</v>
      </c>
      <c r="I5" s="2">
        <f>IFERROR(HLOOKUP("tier2",'VI2'!$C:$C,MATCH(LOWER(SUBSTITUTE(HLOOKUP("vehicle",[1]pl!$C:$C,pos!I5),"-","_")),'VI2'!$A:$A,0)),)</f>
        <v>7</v>
      </c>
      <c r="J5" s="2">
        <f>IFERROR(HLOOKUP("tier2",'VI2'!$C:$C,MATCH(LOWER(SUBSTITUTE(HLOOKUP("vehicle",[1]pl!$C:$C,pos!J5),"-","_")),'VI2'!$A:$A,0)),)</f>
        <v>8</v>
      </c>
      <c r="K5" s="2">
        <f>IFERROR(HLOOKUP("tier2",'VI2'!$C:$C,MATCH(LOWER(SUBSTITUTE(HLOOKUP("vehicle",[1]pl!$C:$C,pos!K5),"-","_")),'VI2'!$A:$A,0)),)</f>
        <v>8</v>
      </c>
      <c r="L5" s="2">
        <f>IFERROR(HLOOKUP("tier2",'VI2'!$C:$C,MATCH(LOWER(SUBSTITUTE(HLOOKUP("vehicle",[1]pl!$C:$C,pos!L5),"-","_")),'VI2'!$A:$A,0)),)</f>
        <v>7</v>
      </c>
      <c r="M5" s="2">
        <f>IFERROR(HLOOKUP("tier2",'VI2'!$C:$C,MATCH(LOWER(SUBSTITUTE(HLOOKUP("vehicle",[1]pl!$C:$C,pos!M5),"-","_")),'VI2'!$A:$A,0)),)</f>
        <v>8</v>
      </c>
      <c r="N5" s="2">
        <f>IFERROR(HLOOKUP("tier2",'VI2'!$C:$C,MATCH(LOWER(SUBSTITUTE(HLOOKUP("vehicle",[1]pl!$C:$C,pos!N5),"-","_")),'VI2'!$A:$A,0)),)</f>
        <v>8</v>
      </c>
      <c r="O5" s="2">
        <f>IFERROR(HLOOKUP("tier2",'VI2'!$C:$C,MATCH(LOWER(SUBSTITUTE(HLOOKUP("vehicle",[1]pl!$C:$C,pos!O5),"-","_")),'VI2'!$A:$A,0)),)</f>
        <v>6</v>
      </c>
      <c r="Q5" s="2">
        <f>IFERROR(HLOOKUP("tier2",'VI2'!$C:$C,MATCH(LOWER(SUBSTITUTE(HLOOKUP("vehicle",[1]pl!$C:$C,pos!Q5),"-","_")),'VI2'!$A:$A,0)),)</f>
        <v>8</v>
      </c>
      <c r="R5" s="2">
        <f>IFERROR(HLOOKUP("tier2",'VI2'!$C:$C,MATCH(LOWER(SUBSTITUTE(HLOOKUP("vehicle",[1]pl!$C:$C,pos!R5),"-","_")),'VI2'!$A:$A,0)),)</f>
        <v>8</v>
      </c>
      <c r="S5" s="2">
        <f>IFERROR(HLOOKUP("tier2",'VI2'!$C:$C,MATCH(LOWER(SUBSTITUTE(HLOOKUP("vehicle",[1]pl!$C:$C,pos!S5),"-","_")),'VI2'!$A:$A,0)),)</f>
        <v>7</v>
      </c>
      <c r="T5" s="2">
        <f>IFERROR(HLOOKUP("tier2",'VI2'!$C:$C,MATCH(LOWER(SUBSTITUTE(HLOOKUP("vehicle",[1]pl!$C:$C,pos!T5),"-","_")),'VI2'!$A:$A,0)),)</f>
        <v>7</v>
      </c>
      <c r="U5" s="2">
        <f>IFERROR(HLOOKUP("tier2",'VI2'!$C:$C,MATCH(LOWER(SUBSTITUTE(HLOOKUP("vehicle",[1]pl!$C:$C,pos!U5),"-","_")),'VI2'!$A:$A,0)),)</f>
        <v>8</v>
      </c>
      <c r="V5" s="2">
        <f>IFERROR(HLOOKUP("tier2",'VI2'!$C:$C,MATCH(LOWER(SUBSTITUTE(HLOOKUP("vehicle",[1]pl!$C:$C,pos!V5),"-","_")),'VI2'!$A:$A,0)),)</f>
        <v>6</v>
      </c>
      <c r="W5" s="2">
        <f>IFERROR(HLOOKUP("tier2",'VI2'!$C:$C,MATCH(LOWER(SUBSTITUTE(HLOOKUP("vehicle",[1]pl!$C:$C,pos!W5),"-","_")),'VI2'!$A:$A,0)),)</f>
        <v>7</v>
      </c>
      <c r="X5" s="2">
        <f>IFERROR(HLOOKUP("tier2",'VI2'!$C:$C,MATCH(LOWER(SUBSTITUTE(HLOOKUP("vehicle",[1]pl!$C:$C,pos!X5),"-","_")),'VI2'!$A:$A,0)),)</f>
        <v>7</v>
      </c>
      <c r="Y5" s="2">
        <f>IFERROR(HLOOKUP("tier2",'VI2'!$C:$C,MATCH(LOWER(SUBSTITUTE(HLOOKUP("vehicle",[1]pl!$C:$C,pos!Y5),"-","_")),'VI2'!$A:$A,0)),)</f>
        <v>6</v>
      </c>
      <c r="Z5" s="2">
        <f>IFERROR(HLOOKUP("tier2",'VI2'!$C:$C,MATCH(LOWER(SUBSTITUTE(HLOOKUP("vehicle",[1]pl!$C:$C,pos!Z5),"-","_")),'VI2'!$A:$A,0)),)</f>
        <v>8</v>
      </c>
      <c r="AA5" s="2">
        <f>IFERROR(HLOOKUP("tier2",'VI2'!$C:$C,MATCH(LOWER(SUBSTITUTE(HLOOKUP("vehicle",[1]pl!$C:$C,pos!AA5),"-","_")),'VI2'!$A:$A,0)),)</f>
        <v>7</v>
      </c>
      <c r="AB5" s="2">
        <f>IFERROR(HLOOKUP("tier2",'VI2'!$C:$C,MATCH(LOWER(SUBSTITUTE(HLOOKUP("vehicle",[1]pl!$C:$C,pos!AB5),"-","_")),'VI2'!$A:$A,0)),)</f>
        <v>8</v>
      </c>
      <c r="AC5" s="2">
        <f>IFERROR(HLOOKUP("tier2",'VI2'!$C:$C,MATCH(LOWER(SUBSTITUTE(HLOOKUP("vehicle",[1]pl!$C:$C,pos!AC5),"-","_")),'VI2'!$A:$A,0)),)</f>
        <v>8</v>
      </c>
      <c r="AD5" s="2">
        <f>IFERROR(HLOOKUP("tier2",'VI2'!$C:$C,MATCH(LOWER(SUBSTITUTE(HLOOKUP("vehicle",[1]pl!$C:$C,pos!AD5),"-","_")),'VI2'!$A:$A,0)),)</f>
        <v>8</v>
      </c>
      <c r="AE5" s="2">
        <f>IFERROR(HLOOKUP("tier2",'VI2'!$C:$C,MATCH(LOWER(SUBSTITUTE(HLOOKUP("vehicle",[1]pl!$C:$C,pos!AE5),"-","_")),'VI2'!$A:$A,0)),)</f>
        <v>8</v>
      </c>
      <c r="AF5" s="3" t="s">
        <v>288</v>
      </c>
      <c r="AG5" s="4">
        <f>MAX(MIN(A5:AE5),tier1!A5:AE5)</f>
        <v>6</v>
      </c>
    </row>
    <row r="6" spans="1:33" s="2" customFormat="1" x14ac:dyDescent="0.25">
      <c r="A6" s="2">
        <f>IFERROR(HLOOKUP("tier2",'VI2'!$C:$C,MATCH(LOWER(SUBSTITUTE(HLOOKUP("vehicle",[1]pl!$C:$C,pos!A6),"-","_")),'VI2'!$A:$A,0)),)</f>
        <v>7</v>
      </c>
      <c r="B6" s="2">
        <f>IFERROR(HLOOKUP("tier2",'VI2'!$C:$C,MATCH(LOWER(SUBSTITUTE(HLOOKUP("vehicle",[1]pl!$C:$C,pos!B6),"-","_")),'VI2'!$A:$A,0)),)</f>
        <v>7</v>
      </c>
      <c r="C6" s="2">
        <f>IFERROR(HLOOKUP("tier2",'VI2'!$C:$C,MATCH(LOWER(SUBSTITUTE(HLOOKUP("vehicle",[1]pl!$C:$C,pos!C6),"-","_")),'VI2'!$A:$A,0)),)</f>
        <v>8</v>
      </c>
      <c r="D6" s="2">
        <f>IFERROR(HLOOKUP("tier2",'VI2'!$C:$C,MATCH(LOWER(SUBSTITUTE(HLOOKUP("vehicle",[1]pl!$C:$C,pos!D6),"-","_")),'VI2'!$A:$A,0)),)</f>
        <v>5</v>
      </c>
      <c r="E6" s="2">
        <f>IFERROR(HLOOKUP("tier2",'VI2'!$C:$C,MATCH(LOWER(SUBSTITUTE(HLOOKUP("vehicle",[1]pl!$C:$C,pos!E6),"-","_")),'VI2'!$A:$A,0)),)</f>
        <v>7</v>
      </c>
      <c r="F6" s="2">
        <f>IFERROR(HLOOKUP("tier2",'VI2'!$C:$C,MATCH(LOWER(SUBSTITUTE(HLOOKUP("vehicle",[1]pl!$C:$C,pos!F6),"-","_")),'VI2'!$A:$A,0)),)</f>
        <v>7</v>
      </c>
      <c r="G6" s="2">
        <f>IFERROR(HLOOKUP("tier2",'VI2'!$C:$C,MATCH(LOWER(SUBSTITUTE(HLOOKUP("vehicle",[1]pl!$C:$C,pos!G6),"-","_")),'VI2'!$A:$A,0)),)</f>
        <v>5</v>
      </c>
      <c r="H6" s="2">
        <f>IFERROR(HLOOKUP("tier2",'VI2'!$C:$C,MATCH(LOWER(SUBSTITUTE(HLOOKUP("vehicle",[1]pl!$C:$C,pos!H6),"-","_")),'VI2'!$A:$A,0)),)</f>
        <v>7</v>
      </c>
      <c r="I6" s="2">
        <f>IFERROR(HLOOKUP("tier2",'VI2'!$C:$C,MATCH(LOWER(SUBSTITUTE(HLOOKUP("vehicle",[1]pl!$C:$C,pos!I6),"-","_")),'VI2'!$A:$A,0)),)</f>
        <v>7</v>
      </c>
      <c r="J6" s="2">
        <f>IFERROR(HLOOKUP("tier2",'VI2'!$C:$C,MATCH(LOWER(SUBSTITUTE(HLOOKUP("vehicle",[1]pl!$C:$C,pos!J6),"-","_")),'VI2'!$A:$A,0)),)</f>
        <v>6</v>
      </c>
      <c r="K6" s="2">
        <f>IFERROR(HLOOKUP("tier2",'VI2'!$C:$C,MATCH(LOWER(SUBSTITUTE(HLOOKUP("vehicle",[1]pl!$C:$C,pos!K6),"-","_")),'VI2'!$A:$A,0)),)</f>
        <v>5</v>
      </c>
      <c r="L6" s="2">
        <f>IFERROR(HLOOKUP("tier2",'VI2'!$C:$C,MATCH(LOWER(SUBSTITUTE(HLOOKUP("vehicle",[1]pl!$C:$C,pos!L6),"-","_")),'VI2'!$A:$A,0)),)</f>
        <v>8</v>
      </c>
      <c r="M6" s="2">
        <f>IFERROR(HLOOKUP("tier2",'VI2'!$C:$C,MATCH(LOWER(SUBSTITUTE(HLOOKUP("vehicle",[1]pl!$C:$C,pos!M6),"-","_")),'VI2'!$A:$A,0)),)</f>
        <v>6</v>
      </c>
      <c r="N6" s="2">
        <f>IFERROR(HLOOKUP("tier2",'VI2'!$C:$C,MATCH(LOWER(SUBSTITUTE(HLOOKUP("vehicle",[1]pl!$C:$C,pos!N6),"-","_")),'VI2'!$A:$A,0)),)</f>
        <v>7</v>
      </c>
      <c r="O6" s="2">
        <f>IFERROR(HLOOKUP("tier2",'VI2'!$C:$C,MATCH(LOWER(SUBSTITUTE(HLOOKUP("vehicle",[1]pl!$C:$C,pos!O6),"-","_")),'VI2'!$A:$A,0)),)</f>
        <v>7</v>
      </c>
      <c r="Q6" s="2">
        <f>IFERROR(HLOOKUP("tier2",'VI2'!$C:$C,MATCH(LOWER(SUBSTITUTE(HLOOKUP("vehicle",[1]pl!$C:$C,pos!Q6),"-","_")),'VI2'!$A:$A,0)),)</f>
        <v>6</v>
      </c>
      <c r="R6" s="2">
        <f>IFERROR(HLOOKUP("tier2",'VI2'!$C:$C,MATCH(LOWER(SUBSTITUTE(HLOOKUP("vehicle",[1]pl!$C:$C,pos!R6),"-","_")),'VI2'!$A:$A,0)),)</f>
        <v>7</v>
      </c>
      <c r="S6" s="2">
        <f>IFERROR(HLOOKUP("tier2",'VI2'!$C:$C,MATCH(LOWER(SUBSTITUTE(HLOOKUP("vehicle",[1]pl!$C:$C,pos!S6),"-","_")),'VI2'!$A:$A,0)),)</f>
        <v>7</v>
      </c>
      <c r="T6" s="2">
        <f>IFERROR(HLOOKUP("tier2",'VI2'!$C:$C,MATCH(LOWER(SUBSTITUTE(HLOOKUP("vehicle",[1]pl!$C:$C,pos!T6),"-","_")),'VI2'!$A:$A,0)),)</f>
        <v>5</v>
      </c>
      <c r="U6" s="2">
        <f>IFERROR(HLOOKUP("tier2",'VI2'!$C:$C,MATCH(LOWER(SUBSTITUTE(HLOOKUP("vehicle",[1]pl!$C:$C,pos!U6),"-","_")),'VI2'!$A:$A,0)),)</f>
        <v>7</v>
      </c>
      <c r="V6" s="2">
        <f>IFERROR(HLOOKUP("tier2",'VI2'!$C:$C,MATCH(LOWER(SUBSTITUTE(HLOOKUP("vehicle",[1]pl!$C:$C,pos!V6),"-","_")),'VI2'!$A:$A,0)),)</f>
        <v>4</v>
      </c>
      <c r="W6" s="2">
        <f>IFERROR(HLOOKUP("tier2",'VI2'!$C:$C,MATCH(LOWER(SUBSTITUTE(HLOOKUP("vehicle",[1]pl!$C:$C,pos!W6),"-","_")),'VI2'!$A:$A,0)),)</f>
        <v>7</v>
      </c>
      <c r="X6" s="2">
        <f>IFERROR(HLOOKUP("tier2",'VI2'!$C:$C,MATCH(LOWER(SUBSTITUTE(HLOOKUP("vehicle",[1]pl!$C:$C,pos!X6),"-","_")),'VI2'!$A:$A,0)),)</f>
        <v>7</v>
      </c>
      <c r="Y6" s="2">
        <f>IFERROR(HLOOKUP("tier2",'VI2'!$C:$C,MATCH(LOWER(SUBSTITUTE(HLOOKUP("vehicle",[1]pl!$C:$C,pos!Y6),"-","_")),'VI2'!$A:$A,0)),)</f>
        <v>7</v>
      </c>
      <c r="Z6" s="2">
        <f>IFERROR(HLOOKUP("tier2",'VI2'!$C:$C,MATCH(LOWER(SUBSTITUTE(HLOOKUP("vehicle",[1]pl!$C:$C,pos!Z6),"-","_")),'VI2'!$A:$A,0)),)</f>
        <v>7</v>
      </c>
      <c r="AA6" s="2">
        <f>IFERROR(HLOOKUP("tier2",'VI2'!$C:$C,MATCH(LOWER(SUBSTITUTE(HLOOKUP("vehicle",[1]pl!$C:$C,pos!AA6),"-","_")),'VI2'!$A:$A,0)),)</f>
        <v>6</v>
      </c>
      <c r="AB6" s="2">
        <f>IFERROR(HLOOKUP("tier2",'VI2'!$C:$C,MATCH(LOWER(SUBSTITUTE(HLOOKUP("vehicle",[1]pl!$C:$C,pos!AB6),"-","_")),'VI2'!$A:$A,0)),)</f>
        <v>7</v>
      </c>
      <c r="AC6" s="2">
        <f>IFERROR(HLOOKUP("tier2",'VI2'!$C:$C,MATCH(LOWER(SUBSTITUTE(HLOOKUP("vehicle",[1]pl!$C:$C,pos!AC6),"-","_")),'VI2'!$A:$A,0)),)</f>
        <v>9</v>
      </c>
      <c r="AD6" s="2">
        <f>IFERROR(HLOOKUP("tier2",'VI2'!$C:$C,MATCH(LOWER(SUBSTITUTE(HLOOKUP("vehicle",[1]pl!$C:$C,pos!AD6),"-","_")),'VI2'!$A:$A,0)),)</f>
        <v>7</v>
      </c>
      <c r="AE6" s="2">
        <f>IFERROR(HLOOKUP("tier2",'VI2'!$C:$C,MATCH(LOWER(SUBSTITUTE(HLOOKUP("vehicle",[1]pl!$C:$C,pos!AE6),"-","_")),'VI2'!$A:$A,0)),)</f>
        <v>5</v>
      </c>
      <c r="AF6" s="3" t="s">
        <v>288</v>
      </c>
      <c r="AG6" s="4">
        <f>MAX(MIN(A6:AE6),tier1!A6:AE6)</f>
        <v>5</v>
      </c>
    </row>
    <row r="7" spans="1:33" s="2" customFormat="1" x14ac:dyDescent="0.25">
      <c r="A7" s="2">
        <f>IFERROR(HLOOKUP("tier2",'VI2'!$C:$C,MATCH(LOWER(SUBSTITUTE(HLOOKUP("vehicle",[1]pl!$C:$C,pos!A7),"-","_")),'VI2'!$A:$A,0)),)</f>
        <v>5</v>
      </c>
      <c r="B7" s="2">
        <f>IFERROR(HLOOKUP("tier2",'VI2'!$C:$C,MATCH(LOWER(SUBSTITUTE(HLOOKUP("vehicle",[1]pl!$C:$C,pos!B7),"-","_")),'VI2'!$A:$A,0)),)</f>
        <v>6</v>
      </c>
      <c r="C7" s="2">
        <f>IFERROR(HLOOKUP("tier2",'VI2'!$C:$C,MATCH(LOWER(SUBSTITUTE(HLOOKUP("vehicle",[1]pl!$C:$C,pos!C7),"-","_")),'VI2'!$A:$A,0)),)</f>
        <v>7</v>
      </c>
      <c r="D7" s="2">
        <f>IFERROR(HLOOKUP("tier2",'VI2'!$C:$C,MATCH(LOWER(SUBSTITUTE(HLOOKUP("vehicle",[1]pl!$C:$C,pos!D7),"-","_")),'VI2'!$A:$A,0)),)</f>
        <v>7</v>
      </c>
      <c r="E7" s="2">
        <f>IFERROR(HLOOKUP("tier2",'VI2'!$C:$C,MATCH(LOWER(SUBSTITUTE(HLOOKUP("vehicle",[1]pl!$C:$C,pos!E7),"-","_")),'VI2'!$A:$A,0)),)</f>
        <v>7</v>
      </c>
      <c r="F7" s="2">
        <f>IFERROR(HLOOKUP("tier2",'VI2'!$C:$C,MATCH(LOWER(SUBSTITUTE(HLOOKUP("vehicle",[1]pl!$C:$C,pos!F7),"-","_")),'VI2'!$A:$A,0)),)</f>
        <v>7</v>
      </c>
      <c r="G7" s="2">
        <f>IFERROR(HLOOKUP("tier2",'VI2'!$C:$C,MATCH(LOWER(SUBSTITUTE(HLOOKUP("vehicle",[1]pl!$C:$C,pos!G7),"-","_")),'VI2'!$A:$A,0)),)</f>
        <v>8</v>
      </c>
      <c r="H7" s="2">
        <f>IFERROR(HLOOKUP("tier2",'VI2'!$C:$C,MATCH(LOWER(SUBSTITUTE(HLOOKUP("vehicle",[1]pl!$C:$C,pos!H7),"-","_")),'VI2'!$A:$A,0)),)</f>
        <v>7</v>
      </c>
      <c r="I7" s="2">
        <f>IFERROR(HLOOKUP("tier2",'VI2'!$C:$C,MATCH(LOWER(SUBSTITUTE(HLOOKUP("vehicle",[1]pl!$C:$C,pos!I7),"-","_")),'VI2'!$A:$A,0)),)</f>
        <v>7</v>
      </c>
      <c r="J7" s="2">
        <f>IFERROR(HLOOKUP("tier2",'VI2'!$C:$C,MATCH(LOWER(SUBSTITUTE(HLOOKUP("vehicle",[1]pl!$C:$C,pos!J7),"-","_")),'VI2'!$A:$A,0)),)</f>
        <v>7</v>
      </c>
      <c r="K7" s="2">
        <f>IFERROR(HLOOKUP("tier2",'VI2'!$C:$C,MATCH(LOWER(SUBSTITUTE(HLOOKUP("vehicle",[1]pl!$C:$C,pos!K7),"-","_")),'VI2'!$A:$A,0)),)</f>
        <v>7</v>
      </c>
      <c r="L7" s="2">
        <f>IFERROR(HLOOKUP("tier2",'VI2'!$C:$C,MATCH(LOWER(SUBSTITUTE(HLOOKUP("vehicle",[1]pl!$C:$C,pos!L7),"-","_")),'VI2'!$A:$A,0)),)</f>
        <v>6</v>
      </c>
      <c r="M7" s="2">
        <f>IFERROR(HLOOKUP("tier2",'VI2'!$C:$C,MATCH(LOWER(SUBSTITUTE(HLOOKUP("vehicle",[1]pl!$C:$C,pos!M7),"-","_")),'VI2'!$A:$A,0)),)</f>
        <v>7</v>
      </c>
      <c r="N7" s="2">
        <f>IFERROR(HLOOKUP("tier2",'VI2'!$C:$C,MATCH(LOWER(SUBSTITUTE(HLOOKUP("vehicle",[1]pl!$C:$C,pos!N7),"-","_")),'VI2'!$A:$A,0)),)</f>
        <v>7</v>
      </c>
      <c r="O7" s="2">
        <f>IFERROR(HLOOKUP("tier2",'VI2'!$C:$C,MATCH(LOWER(SUBSTITUTE(HLOOKUP("vehicle",[1]pl!$C:$C,pos!O7),"-","_")),'VI2'!$A:$A,0)),)</f>
        <v>7</v>
      </c>
      <c r="Q7" s="2">
        <f>IFERROR(HLOOKUP("tier2",'VI2'!$C:$C,MATCH(LOWER(SUBSTITUTE(HLOOKUP("vehicle",[1]pl!$C:$C,pos!Q7),"-","_")),'VI2'!$A:$A,0)),)</f>
        <v>7</v>
      </c>
      <c r="R7" s="2">
        <f>IFERROR(HLOOKUP("tier2",'VI2'!$C:$C,MATCH(LOWER(SUBSTITUTE(HLOOKUP("vehicle",[1]pl!$C:$C,pos!R7),"-","_")),'VI2'!$A:$A,0)),)</f>
        <v>7</v>
      </c>
      <c r="S7" s="2">
        <f>IFERROR(HLOOKUP("tier2",'VI2'!$C:$C,MATCH(LOWER(SUBSTITUTE(HLOOKUP("vehicle",[1]pl!$C:$C,pos!S7),"-","_")),'VI2'!$A:$A,0)),)</f>
        <v>7</v>
      </c>
      <c r="T7" s="2">
        <f>IFERROR(HLOOKUP("tier2",'VI2'!$C:$C,MATCH(LOWER(SUBSTITUTE(HLOOKUP("vehicle",[1]pl!$C:$C,pos!T7),"-","_")),'VI2'!$A:$A,0)),)</f>
        <v>7</v>
      </c>
      <c r="U7" s="2">
        <f>IFERROR(HLOOKUP("tier2",'VI2'!$C:$C,MATCH(LOWER(SUBSTITUTE(HLOOKUP("vehicle",[1]pl!$C:$C,pos!U7),"-","_")),'VI2'!$A:$A,0)),)</f>
        <v>8</v>
      </c>
      <c r="V7" s="2">
        <f>IFERROR(HLOOKUP("tier2",'VI2'!$C:$C,MATCH(LOWER(SUBSTITUTE(HLOOKUP("vehicle",[1]pl!$C:$C,pos!V7),"-","_")),'VI2'!$A:$A,0)),)</f>
        <v>7</v>
      </c>
      <c r="W7" s="2">
        <f>IFERROR(HLOOKUP("tier2",'VI2'!$C:$C,MATCH(LOWER(SUBSTITUTE(HLOOKUP("vehicle",[1]pl!$C:$C,pos!W7),"-","_")),'VI2'!$A:$A,0)),)</f>
        <v>7</v>
      </c>
      <c r="X7" s="2">
        <f>IFERROR(HLOOKUP("tier2",'VI2'!$C:$C,MATCH(LOWER(SUBSTITUTE(HLOOKUP("vehicle",[1]pl!$C:$C,pos!X7),"-","_")),'VI2'!$A:$A,0)),)</f>
        <v>7</v>
      </c>
      <c r="Y7" s="2">
        <f>IFERROR(HLOOKUP("tier2",'VI2'!$C:$C,MATCH(LOWER(SUBSTITUTE(HLOOKUP("vehicle",[1]pl!$C:$C,pos!Y7),"-","_")),'VI2'!$A:$A,0)),)</f>
        <v>8</v>
      </c>
      <c r="Z7" s="2">
        <f>IFERROR(HLOOKUP("tier2",'VI2'!$C:$C,MATCH(LOWER(SUBSTITUTE(HLOOKUP("vehicle",[1]pl!$C:$C,pos!Z7),"-","_")),'VI2'!$A:$A,0)),)</f>
        <v>7</v>
      </c>
      <c r="AA7" s="2">
        <f>IFERROR(HLOOKUP("tier2",'VI2'!$C:$C,MATCH(LOWER(SUBSTITUTE(HLOOKUP("vehicle",[1]pl!$C:$C,pos!AA7),"-","_")),'VI2'!$A:$A,0)),)</f>
        <v>5</v>
      </c>
      <c r="AB7" s="2">
        <f>IFERROR(HLOOKUP("tier2",'VI2'!$C:$C,MATCH(LOWER(SUBSTITUTE(HLOOKUP("vehicle",[1]pl!$C:$C,pos!AB7),"-","_")),'VI2'!$A:$A,0)),)</f>
        <v>7</v>
      </c>
      <c r="AC7" s="2">
        <f>IFERROR(HLOOKUP("tier2",'VI2'!$C:$C,MATCH(LOWER(SUBSTITUTE(HLOOKUP("vehicle",[1]pl!$C:$C,pos!AC7),"-","_")),'VI2'!$A:$A,0)),)</f>
        <v>6</v>
      </c>
      <c r="AD7" s="2">
        <f>IFERROR(HLOOKUP("tier2",'VI2'!$C:$C,MATCH(LOWER(SUBSTITUTE(HLOOKUP("vehicle",[1]pl!$C:$C,pos!AD7),"-","_")),'VI2'!$A:$A,0)),)</f>
        <v>7</v>
      </c>
      <c r="AE7" s="2">
        <f>IFERROR(HLOOKUP("tier2",'VI2'!$C:$C,MATCH(LOWER(SUBSTITUTE(HLOOKUP("vehicle",[1]pl!$C:$C,pos!AE7),"-","_")),'VI2'!$A:$A,0)),)</f>
        <v>7</v>
      </c>
      <c r="AF7" s="3" t="s">
        <v>288</v>
      </c>
      <c r="AG7" s="4">
        <f>MAX(MIN(A7:AE7),tier1!A7:AE7)</f>
        <v>5</v>
      </c>
    </row>
    <row r="8" spans="1:33" s="2" customFormat="1" x14ac:dyDescent="0.25">
      <c r="A8" s="2">
        <f>IFERROR(HLOOKUP("tier2",'VI2'!$C:$C,MATCH(LOWER(SUBSTITUTE(HLOOKUP("vehicle",[1]pl!$C:$C,pos!A8),"-","_")),'VI2'!$A:$A,0)),)</f>
        <v>7</v>
      </c>
      <c r="B8" s="2">
        <f>IFERROR(HLOOKUP("tier2",'VI2'!$C:$C,MATCH(LOWER(SUBSTITUTE(HLOOKUP("vehicle",[1]pl!$C:$C,pos!B8),"-","_")),'VI2'!$A:$A,0)),)</f>
        <v>7</v>
      </c>
      <c r="C8" s="2">
        <f>IFERROR(HLOOKUP("tier2",'VI2'!$C:$C,MATCH(LOWER(SUBSTITUTE(HLOOKUP("vehicle",[1]pl!$C:$C,pos!C8),"-","_")),'VI2'!$A:$A,0)),)</f>
        <v>7</v>
      </c>
      <c r="D8" s="2">
        <f>IFERROR(HLOOKUP("tier2",'VI2'!$C:$C,MATCH(LOWER(SUBSTITUTE(HLOOKUP("vehicle",[1]pl!$C:$C,pos!D8),"-","_")),'VI2'!$A:$A,0)),)</f>
        <v>8</v>
      </c>
      <c r="E8" s="2">
        <f>IFERROR(HLOOKUP("tier2",'VI2'!$C:$C,MATCH(LOWER(SUBSTITUTE(HLOOKUP("vehicle",[1]pl!$C:$C,pos!E8),"-","_")),'VI2'!$A:$A,0)),)</f>
        <v>7</v>
      </c>
      <c r="F8" s="2">
        <f>IFERROR(HLOOKUP("tier2",'VI2'!$C:$C,MATCH(LOWER(SUBSTITUTE(HLOOKUP("vehicle",[1]pl!$C:$C,pos!F8),"-","_")),'VI2'!$A:$A,0)),)</f>
        <v>8</v>
      </c>
      <c r="G8" s="2">
        <f>IFERROR(HLOOKUP("tier2",'VI2'!$C:$C,MATCH(LOWER(SUBSTITUTE(HLOOKUP("vehicle",[1]pl!$C:$C,pos!G8),"-","_")),'VI2'!$A:$A,0)),)</f>
        <v>7</v>
      </c>
      <c r="H8" s="2">
        <f>IFERROR(HLOOKUP("tier2",'VI2'!$C:$C,MATCH(LOWER(SUBSTITUTE(HLOOKUP("vehicle",[1]pl!$C:$C,pos!H8),"-","_")),'VI2'!$A:$A,0)),)</f>
        <v>7</v>
      </c>
      <c r="I8" s="2">
        <f>IFERROR(HLOOKUP("tier2",'VI2'!$C:$C,MATCH(LOWER(SUBSTITUTE(HLOOKUP("vehicle",[1]pl!$C:$C,pos!I8),"-","_")),'VI2'!$A:$A,0)),)</f>
        <v>7</v>
      </c>
      <c r="J8" s="2">
        <f>IFERROR(HLOOKUP("tier2",'VI2'!$C:$C,MATCH(LOWER(SUBSTITUTE(HLOOKUP("vehicle",[1]pl!$C:$C,pos!J8),"-","_")),'VI2'!$A:$A,0)),)</f>
        <v>6</v>
      </c>
      <c r="K8" s="2">
        <f>IFERROR(HLOOKUP("tier2",'VI2'!$C:$C,MATCH(LOWER(SUBSTITUTE(HLOOKUP("vehicle",[1]pl!$C:$C,pos!K8),"-","_")),'VI2'!$A:$A,0)),)</f>
        <v>7</v>
      </c>
      <c r="L8" s="2">
        <f>IFERROR(HLOOKUP("tier2",'VI2'!$C:$C,MATCH(LOWER(SUBSTITUTE(HLOOKUP("vehicle",[1]pl!$C:$C,pos!L8),"-","_")),'VI2'!$A:$A,0)),)</f>
        <v>7</v>
      </c>
      <c r="M8" s="2">
        <f>IFERROR(HLOOKUP("tier2",'VI2'!$C:$C,MATCH(LOWER(SUBSTITUTE(HLOOKUP("vehicle",[1]pl!$C:$C,pos!M8),"-","_")),'VI2'!$A:$A,0)),)</f>
        <v>8</v>
      </c>
      <c r="N8" s="2">
        <f>IFERROR(HLOOKUP("tier2",'VI2'!$C:$C,MATCH(LOWER(SUBSTITUTE(HLOOKUP("vehicle",[1]pl!$C:$C,pos!N8),"-","_")),'VI2'!$A:$A,0)),)</f>
        <v>7</v>
      </c>
      <c r="O8" s="2">
        <f>IFERROR(HLOOKUP("tier2",'VI2'!$C:$C,MATCH(LOWER(SUBSTITUTE(HLOOKUP("vehicle",[1]pl!$C:$C,pos!O8),"-","_")),'VI2'!$A:$A,0)),)</f>
        <v>7</v>
      </c>
      <c r="Q8" s="2">
        <f>IFERROR(HLOOKUP("tier2",'VI2'!$C:$C,MATCH(LOWER(SUBSTITUTE(HLOOKUP("vehicle",[1]pl!$C:$C,pos!Q8),"-","_")),'VI2'!$A:$A,0)),)</f>
        <v>7</v>
      </c>
      <c r="R8" s="2">
        <f>IFERROR(HLOOKUP("tier2",'VI2'!$C:$C,MATCH(LOWER(SUBSTITUTE(HLOOKUP("vehicle",[1]pl!$C:$C,pos!R8),"-","_")),'VI2'!$A:$A,0)),)</f>
        <v>8</v>
      </c>
      <c r="S8" s="2">
        <f>IFERROR(HLOOKUP("tier2",'VI2'!$C:$C,MATCH(LOWER(SUBSTITUTE(HLOOKUP("vehicle",[1]pl!$C:$C,pos!S8),"-","_")),'VI2'!$A:$A,0)),)</f>
        <v>7</v>
      </c>
      <c r="T8" s="2">
        <f>IFERROR(HLOOKUP("tier2",'VI2'!$C:$C,MATCH(LOWER(SUBSTITUTE(HLOOKUP("vehicle",[1]pl!$C:$C,pos!T8),"-","_")),'VI2'!$A:$A,0)),)</f>
        <v>7</v>
      </c>
      <c r="U8" s="2">
        <f>IFERROR(HLOOKUP("tier2",'VI2'!$C:$C,MATCH(LOWER(SUBSTITUTE(HLOOKUP("vehicle",[1]pl!$C:$C,pos!U8),"-","_")),'VI2'!$A:$A,0)),)</f>
        <v>7</v>
      </c>
      <c r="V8" s="2">
        <f>IFERROR(HLOOKUP("tier2",'VI2'!$C:$C,MATCH(LOWER(SUBSTITUTE(HLOOKUP("vehicle",[1]pl!$C:$C,pos!V8),"-","_")),'VI2'!$A:$A,0)),)</f>
        <v>9</v>
      </c>
      <c r="W8" s="2">
        <f>IFERROR(HLOOKUP("tier2",'VI2'!$C:$C,MATCH(LOWER(SUBSTITUTE(HLOOKUP("vehicle",[1]pl!$C:$C,pos!W8),"-","_")),'VI2'!$A:$A,0)),)</f>
        <v>7</v>
      </c>
      <c r="X8" s="2">
        <f>IFERROR(HLOOKUP("tier2",'VI2'!$C:$C,MATCH(LOWER(SUBSTITUTE(HLOOKUP("vehicle",[1]pl!$C:$C,pos!X8),"-","_")),'VI2'!$A:$A,0)),)</f>
        <v>7</v>
      </c>
      <c r="Y8" s="2">
        <f>IFERROR(HLOOKUP("tier2",'VI2'!$C:$C,MATCH(LOWER(SUBSTITUTE(HLOOKUP("vehicle",[1]pl!$C:$C,pos!Y8),"-","_")),'VI2'!$A:$A,0)),)</f>
        <v>7</v>
      </c>
      <c r="Z8" s="2">
        <f>IFERROR(HLOOKUP("tier2",'VI2'!$C:$C,MATCH(LOWER(SUBSTITUTE(HLOOKUP("vehicle",[1]pl!$C:$C,pos!Z8),"-","_")),'VI2'!$A:$A,0)),)</f>
        <v>7</v>
      </c>
      <c r="AA8" s="2">
        <f>IFERROR(HLOOKUP("tier2",'VI2'!$C:$C,MATCH(LOWER(SUBSTITUTE(HLOOKUP("vehicle",[1]pl!$C:$C,pos!AA8),"-","_")),'VI2'!$A:$A,0)),)</f>
        <v>7</v>
      </c>
      <c r="AB8" s="2">
        <f>IFERROR(HLOOKUP("tier2",'VI2'!$C:$C,MATCH(LOWER(SUBSTITUTE(HLOOKUP("vehicle",[1]pl!$C:$C,pos!AB8),"-","_")),'VI2'!$A:$A,0)),)</f>
        <v>7</v>
      </c>
      <c r="AC8" s="2">
        <f>IFERROR(HLOOKUP("tier2",'VI2'!$C:$C,MATCH(LOWER(SUBSTITUTE(HLOOKUP("vehicle",[1]pl!$C:$C,pos!AC8),"-","_")),'VI2'!$A:$A,0)),)</f>
        <v>7</v>
      </c>
      <c r="AD8" s="2">
        <f>IFERROR(HLOOKUP("tier2",'VI2'!$C:$C,MATCH(LOWER(SUBSTITUTE(HLOOKUP("vehicle",[1]pl!$C:$C,pos!AD8),"-","_")),'VI2'!$A:$A,0)),)</f>
        <v>6</v>
      </c>
      <c r="AE8" s="2">
        <f>IFERROR(HLOOKUP("tier2",'VI2'!$C:$C,MATCH(LOWER(SUBSTITUTE(HLOOKUP("vehicle",[1]pl!$C:$C,pos!AE8),"-","_")),'VI2'!$A:$A,0)),)</f>
        <v>8</v>
      </c>
      <c r="AF8" s="3" t="s">
        <v>288</v>
      </c>
      <c r="AG8" s="4">
        <f>MAX(MIN(A8:AE8),tier1!A8:AE8)</f>
        <v>6</v>
      </c>
    </row>
    <row r="9" spans="1:33" s="2" customFormat="1" x14ac:dyDescent="0.25">
      <c r="A9" s="2">
        <f>IFERROR(HLOOKUP("tier2",'VI2'!$C:$C,MATCH(LOWER(SUBSTITUTE(HLOOKUP("vehicle",[1]pl!$C:$C,pos!A9),"-","_")),'VI2'!$A:$A,0)),)</f>
        <v>7</v>
      </c>
      <c r="B9" s="2">
        <f>IFERROR(HLOOKUP("tier2",'VI2'!$C:$C,MATCH(LOWER(SUBSTITUTE(HLOOKUP("vehicle",[1]pl!$C:$C,pos!B9),"-","_")),'VI2'!$A:$A,0)),)</f>
        <v>7</v>
      </c>
      <c r="C9" s="2">
        <f>IFERROR(HLOOKUP("tier2",'VI2'!$C:$C,MATCH(LOWER(SUBSTITUTE(HLOOKUP("vehicle",[1]pl!$C:$C,pos!C9),"-","_")),'VI2'!$A:$A,0)),)</f>
        <v>6</v>
      </c>
      <c r="D9" s="2">
        <f>IFERROR(HLOOKUP("tier2",'VI2'!$C:$C,MATCH(LOWER(SUBSTITUTE(HLOOKUP("vehicle",[1]pl!$C:$C,pos!D9),"-","_")),'VI2'!$A:$A,0)),)</f>
        <v>8</v>
      </c>
      <c r="E9" s="2">
        <f>IFERROR(HLOOKUP("tier2",'VI2'!$C:$C,MATCH(LOWER(SUBSTITUTE(HLOOKUP("vehicle",[1]pl!$C:$C,pos!E9),"-","_")),'VI2'!$A:$A,0)),)</f>
        <v>7</v>
      </c>
      <c r="F9" s="2">
        <f>IFERROR(HLOOKUP("tier2",'VI2'!$C:$C,MATCH(LOWER(SUBSTITUTE(HLOOKUP("vehicle",[1]pl!$C:$C,pos!F9),"-","_")),'VI2'!$A:$A,0)),)</f>
        <v>5</v>
      </c>
      <c r="G9" s="2">
        <f>IFERROR(HLOOKUP("tier2",'VI2'!$C:$C,MATCH(LOWER(SUBSTITUTE(HLOOKUP("vehicle",[1]pl!$C:$C,pos!G9),"-","_")),'VI2'!$A:$A,0)),)</f>
        <v>8</v>
      </c>
      <c r="H9" s="2">
        <f>IFERROR(HLOOKUP("tier2",'VI2'!$C:$C,MATCH(LOWER(SUBSTITUTE(HLOOKUP("vehicle",[1]pl!$C:$C,pos!H9),"-","_")),'VI2'!$A:$A,0)),)</f>
        <v>7</v>
      </c>
      <c r="I9" s="2">
        <f>IFERROR(HLOOKUP("tier2",'VI2'!$C:$C,MATCH(LOWER(SUBSTITUTE(HLOOKUP("vehicle",[1]pl!$C:$C,pos!I9),"-","_")),'VI2'!$A:$A,0)),)</f>
        <v>6</v>
      </c>
      <c r="J9" s="2">
        <f>IFERROR(HLOOKUP("tier2",'VI2'!$C:$C,MATCH(LOWER(SUBSTITUTE(HLOOKUP("vehicle",[1]pl!$C:$C,pos!J9),"-","_")),'VI2'!$A:$A,0)),)</f>
        <v>6</v>
      </c>
      <c r="K9" s="2">
        <f>IFERROR(HLOOKUP("tier2",'VI2'!$C:$C,MATCH(LOWER(SUBSTITUTE(HLOOKUP("vehicle",[1]pl!$C:$C,pos!K9),"-","_")),'VI2'!$A:$A,0)),)</f>
        <v>7</v>
      </c>
      <c r="L9" s="2">
        <f>IFERROR(HLOOKUP("tier2",'VI2'!$C:$C,MATCH(LOWER(SUBSTITUTE(HLOOKUP("vehicle",[1]pl!$C:$C,pos!L9),"-","_")),'VI2'!$A:$A,0)),)</f>
        <v>7</v>
      </c>
      <c r="M9" s="2">
        <f>IFERROR(HLOOKUP("tier2",'VI2'!$C:$C,MATCH(LOWER(SUBSTITUTE(HLOOKUP("vehicle",[1]pl!$C:$C,pos!M9),"-","_")),'VI2'!$A:$A,0)),)</f>
        <v>6</v>
      </c>
      <c r="N9" s="2">
        <f>IFERROR(HLOOKUP("tier2",'VI2'!$C:$C,MATCH(LOWER(SUBSTITUTE(HLOOKUP("vehicle",[1]pl!$C:$C,pos!N9),"-","_")),'VI2'!$A:$A,0)),)</f>
        <v>7</v>
      </c>
      <c r="O9" s="2">
        <f>IFERROR(HLOOKUP("tier2",'VI2'!$C:$C,MATCH(LOWER(SUBSTITUTE(HLOOKUP("vehicle",[1]pl!$C:$C,pos!O9),"-","_")),'VI2'!$A:$A,0)),)</f>
        <v>6</v>
      </c>
      <c r="Q9" s="2">
        <f>IFERROR(HLOOKUP("tier2",'VI2'!$C:$C,MATCH(LOWER(SUBSTITUTE(HLOOKUP("vehicle",[1]pl!$C:$C,pos!Q9),"-","_")),'VI2'!$A:$A,0)),)</f>
        <v>6</v>
      </c>
      <c r="R9" s="2">
        <f>IFERROR(HLOOKUP("tier2",'VI2'!$C:$C,MATCH(LOWER(SUBSTITUTE(HLOOKUP("vehicle",[1]pl!$C:$C,pos!R9),"-","_")),'VI2'!$A:$A,0)),)</f>
        <v>6</v>
      </c>
      <c r="S9" s="2">
        <f>IFERROR(HLOOKUP("tier2",'VI2'!$C:$C,MATCH(LOWER(SUBSTITUTE(HLOOKUP("vehicle",[1]pl!$C:$C,pos!S9),"-","_")),'VI2'!$A:$A,0)),)</f>
        <v>7</v>
      </c>
      <c r="T9" s="2">
        <f>IFERROR(HLOOKUP("tier2",'VI2'!$C:$C,MATCH(LOWER(SUBSTITUTE(HLOOKUP("vehicle",[1]pl!$C:$C,pos!T9),"-","_")),'VI2'!$A:$A,0)),)</f>
        <v>7</v>
      </c>
      <c r="U9" s="2">
        <f>IFERROR(HLOOKUP("tier2",'VI2'!$C:$C,MATCH(LOWER(SUBSTITUTE(HLOOKUP("vehicle",[1]pl!$C:$C,pos!U9),"-","_")),'VI2'!$A:$A,0)),)</f>
        <v>6</v>
      </c>
      <c r="V9" s="2">
        <f>IFERROR(HLOOKUP("tier2",'VI2'!$C:$C,MATCH(LOWER(SUBSTITUTE(HLOOKUP("vehicle",[1]pl!$C:$C,pos!V9),"-","_")),'VI2'!$A:$A,0)),)</f>
        <v>8</v>
      </c>
      <c r="W9" s="2">
        <f>IFERROR(HLOOKUP("tier2",'VI2'!$C:$C,MATCH(LOWER(SUBSTITUTE(HLOOKUP("vehicle",[1]pl!$C:$C,pos!W9),"-","_")),'VI2'!$A:$A,0)),)</f>
        <v>7</v>
      </c>
      <c r="X9" s="2">
        <f>IFERROR(HLOOKUP("tier2",'VI2'!$C:$C,MATCH(LOWER(SUBSTITUTE(HLOOKUP("vehicle",[1]pl!$C:$C,pos!X9),"-","_")),'VI2'!$A:$A,0)),)</f>
        <v>7</v>
      </c>
      <c r="Y9" s="2">
        <f>IFERROR(HLOOKUP("tier2",'VI2'!$C:$C,MATCH(LOWER(SUBSTITUTE(HLOOKUP("vehicle",[1]pl!$C:$C,pos!Y9),"-","_")),'VI2'!$A:$A,0)),)</f>
        <v>6</v>
      </c>
      <c r="Z9" s="2">
        <f>IFERROR(HLOOKUP("tier2",'VI2'!$C:$C,MATCH(LOWER(SUBSTITUTE(HLOOKUP("vehicle",[1]pl!$C:$C,pos!Z9),"-","_")),'VI2'!$A:$A,0)),)</f>
        <v>7</v>
      </c>
      <c r="AA9" s="2">
        <f>IFERROR(HLOOKUP("tier2",'VI2'!$C:$C,MATCH(LOWER(SUBSTITUTE(HLOOKUP("vehicle",[1]pl!$C:$C,pos!AA9),"-","_")),'VI2'!$A:$A,0)),)</f>
        <v>6</v>
      </c>
      <c r="AB9" s="2">
        <f>IFERROR(HLOOKUP("tier2",'VI2'!$C:$C,MATCH(LOWER(SUBSTITUTE(HLOOKUP("vehicle",[1]pl!$C:$C,pos!AB9),"-","_")),'VI2'!$A:$A,0)),)</f>
        <v>5</v>
      </c>
      <c r="AC9" s="2">
        <f>IFERROR(HLOOKUP("tier2",'VI2'!$C:$C,MATCH(LOWER(SUBSTITUTE(HLOOKUP("vehicle",[1]pl!$C:$C,pos!AC9),"-","_")),'VI2'!$A:$A,0)),)</f>
        <v>8</v>
      </c>
      <c r="AD9" s="2">
        <f>IFERROR(HLOOKUP("tier2",'VI2'!$C:$C,MATCH(LOWER(SUBSTITUTE(HLOOKUP("vehicle",[1]pl!$C:$C,pos!AD9),"-","_")),'VI2'!$A:$A,0)),)</f>
        <v>7</v>
      </c>
      <c r="AE9" s="2">
        <f>IFERROR(HLOOKUP("tier2",'VI2'!$C:$C,MATCH(LOWER(SUBSTITUTE(HLOOKUP("vehicle",[1]pl!$C:$C,pos!AE9),"-","_")),'VI2'!$A:$A,0)),)</f>
        <v>7</v>
      </c>
      <c r="AF9" s="3" t="s">
        <v>288</v>
      </c>
      <c r="AG9" s="4">
        <f>MAX(MIN(A9:AE9),tier1!A9:AE9)</f>
        <v>5</v>
      </c>
    </row>
    <row r="10" spans="1:33" s="2" customFormat="1" x14ac:dyDescent="0.25">
      <c r="A10" s="2">
        <f>IFERROR(HLOOKUP("tier2",'VI2'!$C:$C,MATCH(LOWER(SUBSTITUTE(HLOOKUP("vehicle",[1]pl!$C:$C,pos!A10),"-","_")),'VI2'!$A:$A,0)),)</f>
        <v>7</v>
      </c>
      <c r="B10" s="2">
        <f>IFERROR(HLOOKUP("tier2",'VI2'!$C:$C,MATCH(LOWER(SUBSTITUTE(HLOOKUP("vehicle",[1]pl!$C:$C,pos!B10),"-","_")),'VI2'!$A:$A,0)),)</f>
        <v>7</v>
      </c>
      <c r="C10" s="2">
        <f>IFERROR(HLOOKUP("tier2",'VI2'!$C:$C,MATCH(LOWER(SUBSTITUTE(HLOOKUP("vehicle",[1]pl!$C:$C,pos!C10),"-","_")),'VI2'!$A:$A,0)),)</f>
        <v>8</v>
      </c>
      <c r="D10" s="2">
        <f>IFERROR(HLOOKUP("tier2",'VI2'!$C:$C,MATCH(LOWER(SUBSTITUTE(HLOOKUP("vehicle",[1]pl!$C:$C,pos!D10),"-","_")),'VI2'!$A:$A,0)),)</f>
        <v>7</v>
      </c>
      <c r="E10" s="2">
        <f>IFERROR(HLOOKUP("tier2",'VI2'!$C:$C,MATCH(LOWER(SUBSTITUTE(HLOOKUP("vehicle",[1]pl!$C:$C,pos!E10),"-","_")),'VI2'!$A:$A,0)),)</f>
        <v>7</v>
      </c>
      <c r="F10" s="2">
        <f>IFERROR(HLOOKUP("tier2",'VI2'!$C:$C,MATCH(LOWER(SUBSTITUTE(HLOOKUP("vehicle",[1]pl!$C:$C,pos!F10),"-","_")),'VI2'!$A:$A,0)),)</f>
        <v>7</v>
      </c>
      <c r="G10" s="2">
        <f>IFERROR(HLOOKUP("tier2",'VI2'!$C:$C,MATCH(LOWER(SUBSTITUTE(HLOOKUP("vehicle",[1]pl!$C:$C,pos!G10),"-","_")),'VI2'!$A:$A,0)),)</f>
        <v>8</v>
      </c>
      <c r="H10" s="2">
        <f>IFERROR(HLOOKUP("tier2",'VI2'!$C:$C,MATCH(LOWER(SUBSTITUTE(HLOOKUP("vehicle",[1]pl!$C:$C,pos!H10),"-","_")),'VI2'!$A:$A,0)),)</f>
        <v>7</v>
      </c>
      <c r="I10" s="2">
        <f>IFERROR(HLOOKUP("tier2",'VI2'!$C:$C,MATCH(LOWER(SUBSTITUTE(HLOOKUP("vehicle",[1]pl!$C:$C,pos!I10),"-","_")),'VI2'!$A:$A,0)),)</f>
        <v>8</v>
      </c>
      <c r="J10" s="2">
        <f>IFERROR(HLOOKUP("tier2",'VI2'!$C:$C,MATCH(LOWER(SUBSTITUTE(HLOOKUP("vehicle",[1]pl!$C:$C,pos!J10),"-","_")),'VI2'!$A:$A,0)),)</f>
        <v>7</v>
      </c>
      <c r="K10" s="2">
        <f>IFERROR(HLOOKUP("tier2",'VI2'!$C:$C,MATCH(LOWER(SUBSTITUTE(HLOOKUP("vehicle",[1]pl!$C:$C,pos!K10),"-","_")),'VI2'!$A:$A,0)),)</f>
        <v>9</v>
      </c>
      <c r="L10" s="2">
        <f>IFERROR(HLOOKUP("tier2",'VI2'!$C:$C,MATCH(LOWER(SUBSTITUTE(HLOOKUP("vehicle",[1]pl!$C:$C,pos!L10),"-","_")),'VI2'!$A:$A,0)),)</f>
        <v>5</v>
      </c>
      <c r="M10" s="2">
        <f>IFERROR(HLOOKUP("tier2",'VI2'!$C:$C,MATCH(LOWER(SUBSTITUTE(HLOOKUP("vehicle",[1]pl!$C:$C,pos!M10),"-","_")),'VI2'!$A:$A,0)),)</f>
        <v>6</v>
      </c>
      <c r="N10" s="2">
        <f>IFERROR(HLOOKUP("tier2",'VI2'!$C:$C,MATCH(LOWER(SUBSTITUTE(HLOOKUP("vehicle",[1]pl!$C:$C,pos!N10),"-","_")),'VI2'!$A:$A,0)),)</f>
        <v>7</v>
      </c>
      <c r="O10" s="2">
        <f>IFERROR(HLOOKUP("tier2",'VI2'!$C:$C,MATCH(LOWER(SUBSTITUTE(HLOOKUP("vehicle",[1]pl!$C:$C,pos!O10),"-","_")),'VI2'!$A:$A,0)),)</f>
        <v>7</v>
      </c>
      <c r="Q10" s="2">
        <f>IFERROR(HLOOKUP("tier2",'VI2'!$C:$C,MATCH(LOWER(SUBSTITUTE(HLOOKUP("vehicle",[1]pl!$C:$C,pos!Q10),"-","_")),'VI2'!$A:$A,0)),)</f>
        <v>7</v>
      </c>
      <c r="R10" s="2">
        <f>IFERROR(HLOOKUP("tier2",'VI2'!$C:$C,MATCH(LOWER(SUBSTITUTE(HLOOKUP("vehicle",[1]pl!$C:$C,pos!R10),"-","_")),'VI2'!$A:$A,0)),)</f>
        <v>7</v>
      </c>
      <c r="S10" s="2">
        <f>IFERROR(HLOOKUP("tier2",'VI2'!$C:$C,MATCH(LOWER(SUBSTITUTE(HLOOKUP("vehicle",[1]pl!$C:$C,pos!S10),"-","_")),'VI2'!$A:$A,0)),)</f>
        <v>7</v>
      </c>
      <c r="T10" s="2">
        <f>IFERROR(HLOOKUP("tier2",'VI2'!$C:$C,MATCH(LOWER(SUBSTITUTE(HLOOKUP("vehicle",[1]pl!$C:$C,pos!T10),"-","_")),'VI2'!$A:$A,0)),)</f>
        <v>7</v>
      </c>
      <c r="U10" s="2">
        <f>IFERROR(HLOOKUP("tier2",'VI2'!$C:$C,MATCH(LOWER(SUBSTITUTE(HLOOKUP("vehicle",[1]pl!$C:$C,pos!U10),"-","_")),'VI2'!$A:$A,0)),)</f>
        <v>5</v>
      </c>
      <c r="V10" s="2">
        <f>IFERROR(HLOOKUP("tier2",'VI2'!$C:$C,MATCH(LOWER(SUBSTITUTE(HLOOKUP("vehicle",[1]pl!$C:$C,pos!V10),"-","_")),'VI2'!$A:$A,0)),)</f>
        <v>8</v>
      </c>
      <c r="W10" s="2">
        <f>IFERROR(HLOOKUP("tier2",'VI2'!$C:$C,MATCH(LOWER(SUBSTITUTE(HLOOKUP("vehicle",[1]pl!$C:$C,pos!W10),"-","_")),'VI2'!$A:$A,0)),)</f>
        <v>6</v>
      </c>
      <c r="X10" s="2">
        <f>IFERROR(HLOOKUP("tier2",'VI2'!$C:$C,MATCH(LOWER(SUBSTITUTE(HLOOKUP("vehicle",[1]pl!$C:$C,pos!X10),"-","_")),'VI2'!$A:$A,0)),)</f>
        <v>7</v>
      </c>
      <c r="Y10" s="2">
        <f>IFERROR(HLOOKUP("tier2",'VI2'!$C:$C,MATCH(LOWER(SUBSTITUTE(HLOOKUP("vehicle",[1]pl!$C:$C,pos!Y10),"-","_")),'VI2'!$A:$A,0)),)</f>
        <v>8</v>
      </c>
      <c r="Z10" s="2">
        <f>IFERROR(HLOOKUP("tier2",'VI2'!$C:$C,MATCH(LOWER(SUBSTITUTE(HLOOKUP("vehicle",[1]pl!$C:$C,pos!Z10),"-","_")),'VI2'!$A:$A,0)),)</f>
        <v>7</v>
      </c>
      <c r="AA10" s="2">
        <f>IFERROR(HLOOKUP("tier2",'VI2'!$C:$C,MATCH(LOWER(SUBSTITUTE(HLOOKUP("vehicle",[1]pl!$C:$C,pos!AA10),"-","_")),'VI2'!$A:$A,0)),)</f>
        <v>7</v>
      </c>
      <c r="AB10" s="2">
        <f>IFERROR(HLOOKUP("tier2",'VI2'!$C:$C,MATCH(LOWER(SUBSTITUTE(HLOOKUP("vehicle",[1]pl!$C:$C,pos!AB10),"-","_")),'VI2'!$A:$A,0)),)</f>
        <v>8</v>
      </c>
      <c r="AC10" s="2">
        <f>IFERROR(HLOOKUP("tier2",'VI2'!$C:$C,MATCH(LOWER(SUBSTITUTE(HLOOKUP("vehicle",[1]pl!$C:$C,pos!AC10),"-","_")),'VI2'!$A:$A,0)),)</f>
        <v>7</v>
      </c>
      <c r="AD10" s="2">
        <f>IFERROR(HLOOKUP("tier2",'VI2'!$C:$C,MATCH(LOWER(SUBSTITUTE(HLOOKUP("vehicle",[1]pl!$C:$C,pos!AD10),"-","_")),'VI2'!$A:$A,0)),)</f>
        <v>7</v>
      </c>
      <c r="AE10" s="2">
        <f>IFERROR(HLOOKUP("tier2",'VI2'!$C:$C,MATCH(LOWER(SUBSTITUTE(HLOOKUP("vehicle",[1]pl!$C:$C,pos!AE10),"-","_")),'VI2'!$A:$A,0)),)</f>
        <v>7</v>
      </c>
      <c r="AF10" s="3" t="s">
        <v>288</v>
      </c>
      <c r="AG10" s="4">
        <f>MAX(MIN(A10:AE10),tier1!A10:AE10)</f>
        <v>5</v>
      </c>
    </row>
    <row r="11" spans="1:33" s="2" customFormat="1" x14ac:dyDescent="0.25">
      <c r="A11" s="2">
        <f>IFERROR(HLOOKUP("tier2",'VI2'!$C:$C,MATCH(LOWER(SUBSTITUTE(HLOOKUP("vehicle",[1]pl!$C:$C,pos!A11),"-","_")),'VI2'!$A:$A,0)),)</f>
        <v>7</v>
      </c>
      <c r="B11" s="2">
        <f>IFERROR(HLOOKUP("tier2",'VI2'!$C:$C,MATCH(LOWER(SUBSTITUTE(HLOOKUP("vehicle",[1]pl!$C:$C,pos!B11),"-","_")),'VI2'!$A:$A,0)),)</f>
        <v>7</v>
      </c>
      <c r="C11" s="2">
        <f>IFERROR(HLOOKUP("tier2",'VI2'!$C:$C,MATCH(LOWER(SUBSTITUTE(HLOOKUP("vehicle",[1]pl!$C:$C,pos!C11),"-","_")),'VI2'!$A:$A,0)),)</f>
        <v>7</v>
      </c>
      <c r="D11" s="2">
        <f>IFERROR(HLOOKUP("tier2",'VI2'!$C:$C,MATCH(LOWER(SUBSTITUTE(HLOOKUP("vehicle",[1]pl!$C:$C,pos!D11),"-","_")),'VI2'!$A:$A,0)),)</f>
        <v>7</v>
      </c>
      <c r="E11" s="2">
        <f>IFERROR(HLOOKUP("tier2",'VI2'!$C:$C,MATCH(LOWER(SUBSTITUTE(HLOOKUP("vehicle",[1]pl!$C:$C,pos!E11),"-","_")),'VI2'!$A:$A,0)),)</f>
        <v>8</v>
      </c>
      <c r="F11" s="2">
        <f>IFERROR(HLOOKUP("tier2",'VI2'!$C:$C,MATCH(LOWER(SUBSTITUTE(HLOOKUP("vehicle",[1]pl!$C:$C,pos!F11),"-","_")),'VI2'!$A:$A,0)),)</f>
        <v>8</v>
      </c>
      <c r="G11" s="2">
        <f>IFERROR(HLOOKUP("tier2",'VI2'!$C:$C,MATCH(LOWER(SUBSTITUTE(HLOOKUP("vehicle",[1]pl!$C:$C,pos!G11),"-","_")),'VI2'!$A:$A,0)),)</f>
        <v>7</v>
      </c>
      <c r="H11" s="2">
        <f>IFERROR(HLOOKUP("tier2",'VI2'!$C:$C,MATCH(LOWER(SUBSTITUTE(HLOOKUP("vehicle",[1]pl!$C:$C,pos!H11),"-","_")),'VI2'!$A:$A,0)),)</f>
        <v>5</v>
      </c>
      <c r="I11" s="2">
        <f>IFERROR(HLOOKUP("tier2",'VI2'!$C:$C,MATCH(LOWER(SUBSTITUTE(HLOOKUP("vehicle",[1]pl!$C:$C,pos!I11),"-","_")),'VI2'!$A:$A,0)),)</f>
        <v>6</v>
      </c>
      <c r="J11" s="2">
        <f>IFERROR(HLOOKUP("tier2",'VI2'!$C:$C,MATCH(LOWER(SUBSTITUTE(HLOOKUP("vehicle",[1]pl!$C:$C,pos!J11),"-","_")),'VI2'!$A:$A,0)),)</f>
        <v>6</v>
      </c>
      <c r="K11" s="2">
        <f>IFERROR(HLOOKUP("tier2",'VI2'!$C:$C,MATCH(LOWER(SUBSTITUTE(HLOOKUP("vehicle",[1]pl!$C:$C,pos!K11),"-","_")),'VI2'!$A:$A,0)),)</f>
        <v>7</v>
      </c>
      <c r="L11" s="2">
        <f>IFERROR(HLOOKUP("tier2",'VI2'!$C:$C,MATCH(LOWER(SUBSTITUTE(HLOOKUP("vehicle",[1]pl!$C:$C,pos!L11),"-","_")),'VI2'!$A:$A,0)),)</f>
        <v>8</v>
      </c>
      <c r="M11" s="2">
        <f>IFERROR(HLOOKUP("tier2",'VI2'!$C:$C,MATCH(LOWER(SUBSTITUTE(HLOOKUP("vehicle",[1]pl!$C:$C,pos!M11),"-","_")),'VI2'!$A:$A,0)),)</f>
        <v>7</v>
      </c>
      <c r="N11" s="2">
        <f>IFERROR(HLOOKUP("tier2",'VI2'!$C:$C,MATCH(LOWER(SUBSTITUTE(HLOOKUP("vehicle",[1]pl!$C:$C,pos!N11),"-","_")),'VI2'!$A:$A,0)),)</f>
        <v>6</v>
      </c>
      <c r="O11" s="2">
        <f>IFERROR(HLOOKUP("tier2",'VI2'!$C:$C,MATCH(LOWER(SUBSTITUTE(HLOOKUP("vehicle",[1]pl!$C:$C,pos!O11),"-","_")),'VI2'!$A:$A,0)),)</f>
        <v>7</v>
      </c>
      <c r="Q11" s="2">
        <f>IFERROR(HLOOKUP("tier2",'VI2'!$C:$C,MATCH(LOWER(SUBSTITUTE(HLOOKUP("vehicle",[1]pl!$C:$C,pos!Q11),"-","_")),'VI2'!$A:$A,0)),)</f>
        <v>7</v>
      </c>
      <c r="R11" s="2">
        <f>IFERROR(HLOOKUP("tier2",'VI2'!$C:$C,MATCH(LOWER(SUBSTITUTE(HLOOKUP("vehicle",[1]pl!$C:$C,pos!R11),"-","_")),'VI2'!$A:$A,0)),)</f>
        <v>8</v>
      </c>
      <c r="S11" s="2">
        <f>IFERROR(HLOOKUP("tier2",'VI2'!$C:$C,MATCH(LOWER(SUBSTITUTE(HLOOKUP("vehicle",[1]pl!$C:$C,pos!S11),"-","_")),'VI2'!$A:$A,0)),)</f>
        <v>7</v>
      </c>
      <c r="T11" s="2">
        <f>IFERROR(HLOOKUP("tier2",'VI2'!$C:$C,MATCH(LOWER(SUBSTITUTE(HLOOKUP("vehicle",[1]pl!$C:$C,pos!T11),"-","_")),'VI2'!$A:$A,0)),)</f>
        <v>8</v>
      </c>
      <c r="U11" s="2">
        <f>IFERROR(HLOOKUP("tier2",'VI2'!$C:$C,MATCH(LOWER(SUBSTITUTE(HLOOKUP("vehicle",[1]pl!$C:$C,pos!U11),"-","_")),'VI2'!$A:$A,0)),)</f>
        <v>6</v>
      </c>
      <c r="V11" s="2">
        <f>IFERROR(HLOOKUP("tier2",'VI2'!$C:$C,MATCH(LOWER(SUBSTITUTE(HLOOKUP("vehicle",[1]pl!$C:$C,pos!V11),"-","_")),'VI2'!$A:$A,0)),)</f>
        <v>6</v>
      </c>
      <c r="W11" s="2">
        <f>IFERROR(HLOOKUP("tier2",'VI2'!$C:$C,MATCH(LOWER(SUBSTITUTE(HLOOKUP("vehicle",[1]pl!$C:$C,pos!W11),"-","_")),'VI2'!$A:$A,0)),)</f>
        <v>8</v>
      </c>
      <c r="X11" s="2">
        <f>IFERROR(HLOOKUP("tier2",'VI2'!$C:$C,MATCH(LOWER(SUBSTITUTE(HLOOKUP("vehicle",[1]pl!$C:$C,pos!X11),"-","_")),'VI2'!$A:$A,0)),)</f>
        <v>7</v>
      </c>
      <c r="Y11" s="2">
        <f>IFERROR(HLOOKUP("tier2",'VI2'!$C:$C,MATCH(LOWER(SUBSTITUTE(HLOOKUP("vehicle",[1]pl!$C:$C,pos!Y11),"-","_")),'VI2'!$A:$A,0)),)</f>
        <v>7</v>
      </c>
      <c r="Z11" s="2">
        <f>IFERROR(HLOOKUP("tier2",'VI2'!$C:$C,MATCH(LOWER(SUBSTITUTE(HLOOKUP("vehicle",[1]pl!$C:$C,pos!Z11),"-","_")),'VI2'!$A:$A,0)),)</f>
        <v>5</v>
      </c>
      <c r="AA11" s="2">
        <f>IFERROR(HLOOKUP("tier2",'VI2'!$C:$C,MATCH(LOWER(SUBSTITUTE(HLOOKUP("vehicle",[1]pl!$C:$C,pos!AA11),"-","_")),'VI2'!$A:$A,0)),)</f>
        <v>7</v>
      </c>
      <c r="AB11" s="2">
        <f>IFERROR(HLOOKUP("tier2",'VI2'!$C:$C,MATCH(LOWER(SUBSTITUTE(HLOOKUP("vehicle",[1]pl!$C:$C,pos!AB11),"-","_")),'VI2'!$A:$A,0)),)</f>
        <v>9</v>
      </c>
      <c r="AC11" s="2">
        <f>IFERROR(HLOOKUP("tier2",'VI2'!$C:$C,MATCH(LOWER(SUBSTITUTE(HLOOKUP("vehicle",[1]pl!$C:$C,pos!AC11),"-","_")),'VI2'!$A:$A,0)),)</f>
        <v>7</v>
      </c>
      <c r="AD11" s="2">
        <f>IFERROR(HLOOKUP("tier2",'VI2'!$C:$C,MATCH(LOWER(SUBSTITUTE(HLOOKUP("vehicle",[1]pl!$C:$C,pos!AD11),"-","_")),'VI2'!$A:$A,0)),)</f>
        <v>7</v>
      </c>
      <c r="AE11" s="2">
        <f>IFERROR(HLOOKUP("tier2",'VI2'!$C:$C,MATCH(LOWER(SUBSTITUTE(HLOOKUP("vehicle",[1]pl!$C:$C,pos!AE11),"-","_")),'VI2'!$A:$A,0)),)</f>
        <v>7</v>
      </c>
      <c r="AF11" s="3" t="s">
        <v>288</v>
      </c>
      <c r="AG11" s="4">
        <f>MAX(MIN(A11:AE11),tier1!A11:AE11)</f>
        <v>5</v>
      </c>
    </row>
    <row r="12" spans="1:33" s="2" customFormat="1" x14ac:dyDescent="0.25">
      <c r="A12" s="2">
        <f>IFERROR(HLOOKUP("tier2",'VI2'!$C:$C,MATCH(LOWER(SUBSTITUTE(HLOOKUP("vehicle",[1]pl!$C:$C,pos!A12),"-","_")),'VI2'!$A:$A,0)),)</f>
        <v>9</v>
      </c>
      <c r="B12" s="2">
        <f>IFERROR(HLOOKUP("tier2",'VI2'!$C:$C,MATCH(LOWER(SUBSTITUTE(HLOOKUP("vehicle",[1]pl!$C:$C,pos!B12),"-","_")),'VI2'!$A:$A,0)),)</f>
        <v>9</v>
      </c>
      <c r="C12" s="2">
        <f>IFERROR(HLOOKUP("tier2",'VI2'!$C:$C,MATCH(LOWER(SUBSTITUTE(HLOOKUP("vehicle",[1]pl!$C:$C,pos!C12),"-","_")),'VI2'!$A:$A,0)),)</f>
        <v>8</v>
      </c>
      <c r="D12" s="2">
        <f>IFERROR(HLOOKUP("tier2",'VI2'!$C:$C,MATCH(LOWER(SUBSTITUTE(HLOOKUP("vehicle",[1]pl!$C:$C,pos!D12),"-","_")),'VI2'!$A:$A,0)),)</f>
        <v>9</v>
      </c>
      <c r="E12" s="2">
        <f>IFERROR(HLOOKUP("tier2",'VI2'!$C:$C,MATCH(LOWER(SUBSTITUTE(HLOOKUP("vehicle",[1]pl!$C:$C,pos!E12),"-","_")),'VI2'!$A:$A,0)),)</f>
        <v>8</v>
      </c>
      <c r="F12" s="2">
        <f>IFERROR(HLOOKUP("tier2",'VI2'!$C:$C,MATCH(LOWER(SUBSTITUTE(HLOOKUP("vehicle",[1]pl!$C:$C,pos!F12),"-","_")),'VI2'!$A:$A,0)),)</f>
        <v>9</v>
      </c>
      <c r="G12" s="2">
        <f>IFERROR(HLOOKUP("tier2",'VI2'!$C:$C,MATCH(LOWER(SUBSTITUTE(HLOOKUP("vehicle",[1]pl!$C:$C,pos!G12),"-","_")),'VI2'!$A:$A,0)),)</f>
        <v>9</v>
      </c>
      <c r="H12" s="2">
        <f>IFERROR(HLOOKUP("tier2",'VI2'!$C:$C,MATCH(LOWER(SUBSTITUTE(HLOOKUP("vehicle",[1]pl!$C:$C,pos!H12),"-","_")),'VI2'!$A:$A,0)),)</f>
        <v>9</v>
      </c>
      <c r="I12" s="2">
        <f>IFERROR(HLOOKUP("tier2",'VI2'!$C:$C,MATCH(LOWER(SUBSTITUTE(HLOOKUP("vehicle",[1]pl!$C:$C,pos!I12),"-","_")),'VI2'!$A:$A,0)),)</f>
        <v>8</v>
      </c>
      <c r="J12" s="2">
        <f>IFERROR(HLOOKUP("tier2",'VI2'!$C:$C,MATCH(LOWER(SUBSTITUTE(HLOOKUP("vehicle",[1]pl!$C:$C,pos!J12),"-","_")),'VI2'!$A:$A,0)),)</f>
        <v>9</v>
      </c>
      <c r="K12" s="2">
        <f>IFERROR(HLOOKUP("tier2",'VI2'!$C:$C,MATCH(LOWER(SUBSTITUTE(HLOOKUP("vehicle",[1]pl!$C:$C,pos!K12),"-","_")),'VI2'!$A:$A,0)),)</f>
        <v>9</v>
      </c>
      <c r="L12" s="2">
        <f>IFERROR(HLOOKUP("tier2",'VI2'!$C:$C,MATCH(LOWER(SUBSTITUTE(HLOOKUP("vehicle",[1]pl!$C:$C,pos!L12),"-","_")),'VI2'!$A:$A,0)),)</f>
        <v>8</v>
      </c>
      <c r="M12" s="2">
        <f>IFERROR(HLOOKUP("tier2",'VI2'!$C:$C,MATCH(LOWER(SUBSTITUTE(HLOOKUP("vehicle",[1]pl!$C:$C,pos!M12),"-","_")),'VI2'!$A:$A,0)),)</f>
        <v>8</v>
      </c>
      <c r="N12" s="2">
        <f>IFERROR(HLOOKUP("tier2",'VI2'!$C:$C,MATCH(LOWER(SUBSTITUTE(HLOOKUP("vehicle",[1]pl!$C:$C,pos!N12),"-","_")),'VI2'!$A:$A,0)),)</f>
        <v>8</v>
      </c>
      <c r="O12" s="2">
        <f>IFERROR(HLOOKUP("tier2",'VI2'!$C:$C,MATCH(LOWER(SUBSTITUTE(HLOOKUP("vehicle",[1]pl!$C:$C,pos!O12),"-","_")),'VI2'!$A:$A,0)),)</f>
        <v>9</v>
      </c>
      <c r="Q12" s="2">
        <f>IFERROR(HLOOKUP("tier2",'VI2'!$C:$C,MATCH(LOWER(SUBSTITUTE(HLOOKUP("vehicle",[1]pl!$C:$C,pos!Q12),"-","_")),'VI2'!$A:$A,0)),)</f>
        <v>9</v>
      </c>
      <c r="R12" s="2">
        <f>IFERROR(HLOOKUP("tier2",'VI2'!$C:$C,MATCH(LOWER(SUBSTITUTE(HLOOKUP("vehicle",[1]pl!$C:$C,pos!R12),"-","_")),'VI2'!$A:$A,0)),)</f>
        <v>9</v>
      </c>
      <c r="S12" s="2">
        <f>IFERROR(HLOOKUP("tier2",'VI2'!$C:$C,MATCH(LOWER(SUBSTITUTE(HLOOKUP("vehicle",[1]pl!$C:$C,pos!S12),"-","_")),'VI2'!$A:$A,0)),)</f>
        <v>9</v>
      </c>
      <c r="T12" s="2">
        <f>IFERROR(HLOOKUP("tier2",'VI2'!$C:$C,MATCH(LOWER(SUBSTITUTE(HLOOKUP("vehicle",[1]pl!$C:$C,pos!T12),"-","_")),'VI2'!$A:$A,0)),)</f>
        <v>9</v>
      </c>
      <c r="U12" s="2">
        <f>IFERROR(HLOOKUP("tier2",'VI2'!$C:$C,MATCH(LOWER(SUBSTITUTE(HLOOKUP("vehicle",[1]pl!$C:$C,pos!U12),"-","_")),'VI2'!$A:$A,0)),)</f>
        <v>9</v>
      </c>
      <c r="V12" s="2">
        <f>IFERROR(HLOOKUP("tier2",'VI2'!$C:$C,MATCH(LOWER(SUBSTITUTE(HLOOKUP("vehicle",[1]pl!$C:$C,pos!V12),"-","_")),'VI2'!$A:$A,0)),)</f>
        <v>8</v>
      </c>
      <c r="W12" s="2">
        <f>IFERROR(HLOOKUP("tier2",'VI2'!$C:$C,MATCH(LOWER(SUBSTITUTE(HLOOKUP("vehicle",[1]pl!$C:$C,pos!W12),"-","_")),'VI2'!$A:$A,0)),)</f>
        <v>9</v>
      </c>
      <c r="X12" s="2">
        <f>IFERROR(HLOOKUP("tier2",'VI2'!$C:$C,MATCH(LOWER(SUBSTITUTE(HLOOKUP("vehicle",[1]pl!$C:$C,pos!X12),"-","_")),'VI2'!$A:$A,0)),)</f>
        <v>8</v>
      </c>
      <c r="Y12" s="2">
        <f>IFERROR(HLOOKUP("tier2",'VI2'!$C:$C,MATCH(LOWER(SUBSTITUTE(HLOOKUP("vehicle",[1]pl!$C:$C,pos!Y12),"-","_")),'VI2'!$A:$A,0)),)</f>
        <v>8</v>
      </c>
      <c r="Z12" s="2">
        <f>IFERROR(HLOOKUP("tier2",'VI2'!$C:$C,MATCH(LOWER(SUBSTITUTE(HLOOKUP("vehicle",[1]pl!$C:$C,pos!Z12),"-","_")),'VI2'!$A:$A,0)),)</f>
        <v>9</v>
      </c>
      <c r="AA12" s="2">
        <f>IFERROR(HLOOKUP("tier2",'VI2'!$C:$C,MATCH(LOWER(SUBSTITUTE(HLOOKUP("vehicle",[1]pl!$C:$C,pos!AA12),"-","_")),'VI2'!$A:$A,0)),)</f>
        <v>8</v>
      </c>
      <c r="AB12" s="2">
        <f>IFERROR(HLOOKUP("tier2",'VI2'!$C:$C,MATCH(LOWER(SUBSTITUTE(HLOOKUP("vehicle",[1]pl!$C:$C,pos!AB12),"-","_")),'VI2'!$A:$A,0)),)</f>
        <v>8</v>
      </c>
      <c r="AC12" s="2">
        <f>IFERROR(HLOOKUP("tier2",'VI2'!$C:$C,MATCH(LOWER(SUBSTITUTE(HLOOKUP("vehicle",[1]pl!$C:$C,pos!AC12),"-","_")),'VI2'!$A:$A,0)),)</f>
        <v>9</v>
      </c>
      <c r="AD12" s="2">
        <f>IFERROR(HLOOKUP("tier2",'VI2'!$C:$C,MATCH(LOWER(SUBSTITUTE(HLOOKUP("vehicle",[1]pl!$C:$C,pos!AD12),"-","_")),'VI2'!$A:$A,0)),)</f>
        <v>8</v>
      </c>
      <c r="AE12" s="2">
        <f>IFERROR(HLOOKUP("tier2",'VI2'!$C:$C,MATCH(LOWER(SUBSTITUTE(HLOOKUP("vehicle",[1]pl!$C:$C,pos!AE12),"-","_")),'VI2'!$A:$A,0)),)</f>
        <v>8</v>
      </c>
      <c r="AF12" s="3" t="s">
        <v>288</v>
      </c>
      <c r="AG12" s="4">
        <f>MAX(MIN(A12:AE12),tier1!A12:AE12)</f>
        <v>8</v>
      </c>
    </row>
    <row r="13" spans="1:33" s="2" customFormat="1" x14ac:dyDescent="0.25">
      <c r="A13" s="2">
        <f>IFERROR(HLOOKUP("tier2",'VI2'!$C:$C,MATCH(LOWER(SUBSTITUTE(HLOOKUP("vehicle",[1]pl!$C:$C,pos!A13),"-","_")),'VI2'!$A:$A,0)),)</f>
        <v>8</v>
      </c>
      <c r="B13" s="2">
        <f>IFERROR(HLOOKUP("tier2",'VI2'!$C:$C,MATCH(LOWER(SUBSTITUTE(HLOOKUP("vehicle",[1]pl!$C:$C,pos!B13),"-","_")),'VI2'!$A:$A,0)),)</f>
        <v>6</v>
      </c>
      <c r="C13" s="2">
        <f>IFERROR(HLOOKUP("tier2",'VI2'!$C:$C,MATCH(LOWER(SUBSTITUTE(HLOOKUP("vehicle",[1]pl!$C:$C,pos!C13),"-","_")),'VI2'!$A:$A,0)),)</f>
        <v>8</v>
      </c>
      <c r="D13" s="2">
        <f>IFERROR(HLOOKUP("tier2",'VI2'!$C:$C,MATCH(LOWER(SUBSTITUTE(HLOOKUP("vehicle",[1]pl!$C:$C,pos!D13),"-","_")),'VI2'!$A:$A,0)),)</f>
        <v>6</v>
      </c>
      <c r="E13" s="2">
        <f>IFERROR(HLOOKUP("tier2",'VI2'!$C:$C,MATCH(LOWER(SUBSTITUTE(HLOOKUP("vehicle",[1]pl!$C:$C,pos!E13),"-","_")),'VI2'!$A:$A,0)),)</f>
        <v>8</v>
      </c>
      <c r="F13" s="2">
        <f>IFERROR(HLOOKUP("tier2",'VI2'!$C:$C,MATCH(LOWER(SUBSTITUTE(HLOOKUP("vehicle",[1]pl!$C:$C,pos!F13),"-","_")),'VI2'!$A:$A,0)),)</f>
        <v>8</v>
      </c>
      <c r="G13" s="2">
        <f>IFERROR(HLOOKUP("tier2",'VI2'!$C:$C,MATCH(LOWER(SUBSTITUTE(HLOOKUP("vehicle",[1]pl!$C:$C,pos!G13),"-","_")),'VI2'!$A:$A,0)),)</f>
        <v>6</v>
      </c>
      <c r="H13" s="2">
        <f>IFERROR(HLOOKUP("tier2",'VI2'!$C:$C,MATCH(LOWER(SUBSTITUTE(HLOOKUP("vehicle",[1]pl!$C:$C,pos!H13),"-","_")),'VI2'!$A:$A,0)),)</f>
        <v>6</v>
      </c>
      <c r="I13" s="2">
        <f>IFERROR(HLOOKUP("tier2",'VI2'!$C:$C,MATCH(LOWER(SUBSTITUTE(HLOOKUP("vehicle",[1]pl!$C:$C,pos!I13),"-","_")),'VI2'!$A:$A,0)),)</f>
        <v>8</v>
      </c>
      <c r="J13" s="2">
        <f>IFERROR(HLOOKUP("tier2",'VI2'!$C:$C,MATCH(LOWER(SUBSTITUTE(HLOOKUP("vehicle",[1]pl!$C:$C,pos!J13),"-","_")),'VI2'!$A:$A,0)),)</f>
        <v>6</v>
      </c>
      <c r="K13" s="2">
        <f>IFERROR(HLOOKUP("tier2",'VI2'!$C:$C,MATCH(LOWER(SUBSTITUTE(HLOOKUP("vehicle",[1]pl!$C:$C,pos!K13),"-","_")),'VI2'!$A:$A,0)),)</f>
        <v>8</v>
      </c>
      <c r="L13" s="2">
        <f>IFERROR(HLOOKUP("tier2",'VI2'!$C:$C,MATCH(LOWER(SUBSTITUTE(HLOOKUP("vehicle",[1]pl!$C:$C,pos!L13),"-","_")),'VI2'!$A:$A,0)),)</f>
        <v>8</v>
      </c>
      <c r="M13" s="2">
        <f>IFERROR(HLOOKUP("tier2",'VI2'!$C:$C,MATCH(LOWER(SUBSTITUTE(HLOOKUP("vehicle",[1]pl!$C:$C,pos!M13),"-","_")),'VI2'!$A:$A,0)),)</f>
        <v>8</v>
      </c>
      <c r="N13" s="2">
        <f>IFERROR(HLOOKUP("tier2",'VI2'!$C:$C,MATCH(LOWER(SUBSTITUTE(HLOOKUP("vehicle",[1]pl!$C:$C,pos!N13),"-","_")),'VI2'!$A:$A,0)),)</f>
        <v>8</v>
      </c>
      <c r="O13" s="2">
        <f>IFERROR(HLOOKUP("tier2",'VI2'!$C:$C,MATCH(LOWER(SUBSTITUTE(HLOOKUP("vehicle",[1]pl!$C:$C,pos!O13),"-","_")),'VI2'!$A:$A,0)),)</f>
        <v>8</v>
      </c>
      <c r="Q13" s="2">
        <f>IFERROR(HLOOKUP("tier2",'VI2'!$C:$C,MATCH(LOWER(SUBSTITUTE(HLOOKUP("vehicle",[1]pl!$C:$C,pos!Q13),"-","_")),'VI2'!$A:$A,0)),)</f>
        <v>6</v>
      </c>
      <c r="R13" s="2">
        <f>IFERROR(HLOOKUP("tier2",'VI2'!$C:$C,MATCH(LOWER(SUBSTITUTE(HLOOKUP("vehicle",[1]pl!$C:$C,pos!R13),"-","_")),'VI2'!$A:$A,0)),)</f>
        <v>8</v>
      </c>
      <c r="S13" s="2">
        <f>IFERROR(HLOOKUP("tier2",'VI2'!$C:$C,MATCH(LOWER(SUBSTITUTE(HLOOKUP("vehicle",[1]pl!$C:$C,pos!S13),"-","_")),'VI2'!$A:$A,0)),)</f>
        <v>8</v>
      </c>
      <c r="T13" s="2">
        <f>IFERROR(HLOOKUP("tier2",'VI2'!$C:$C,MATCH(LOWER(SUBSTITUTE(HLOOKUP("vehicle",[1]pl!$C:$C,pos!T13),"-","_")),'VI2'!$A:$A,0)),)</f>
        <v>6</v>
      </c>
      <c r="U13" s="2">
        <f>IFERROR(HLOOKUP("tier2",'VI2'!$C:$C,MATCH(LOWER(SUBSTITUTE(HLOOKUP("vehicle",[1]pl!$C:$C,pos!U13),"-","_")),'VI2'!$A:$A,0)),)</f>
        <v>8</v>
      </c>
      <c r="V13" s="2">
        <f>IFERROR(HLOOKUP("tier2",'VI2'!$C:$C,MATCH(LOWER(SUBSTITUTE(HLOOKUP("vehicle",[1]pl!$C:$C,pos!V13),"-","_")),'VI2'!$A:$A,0)),)</f>
        <v>8</v>
      </c>
      <c r="W13" s="2">
        <f>IFERROR(HLOOKUP("tier2",'VI2'!$C:$C,MATCH(LOWER(SUBSTITUTE(HLOOKUP("vehicle",[1]pl!$C:$C,pos!W13),"-","_")),'VI2'!$A:$A,0)),)</f>
        <v>7</v>
      </c>
      <c r="X13" s="2">
        <f>IFERROR(HLOOKUP("tier2",'VI2'!$C:$C,MATCH(LOWER(SUBSTITUTE(HLOOKUP("vehicle",[1]pl!$C:$C,pos!X13),"-","_")),'VI2'!$A:$A,0)),)</f>
        <v>8</v>
      </c>
      <c r="Y13" s="2">
        <f>IFERROR(HLOOKUP("tier2",'VI2'!$C:$C,MATCH(LOWER(SUBSTITUTE(HLOOKUP("vehicle",[1]pl!$C:$C,pos!Y13),"-","_")),'VI2'!$A:$A,0)),)</f>
        <v>8</v>
      </c>
      <c r="Z13" s="2">
        <f>IFERROR(HLOOKUP("tier2",'VI2'!$C:$C,MATCH(LOWER(SUBSTITUTE(HLOOKUP("vehicle",[1]pl!$C:$C,pos!Z13),"-","_")),'VI2'!$A:$A,0)),)</f>
        <v>6</v>
      </c>
      <c r="AA13" s="2">
        <f>IFERROR(HLOOKUP("tier2",'VI2'!$C:$C,MATCH(LOWER(SUBSTITUTE(HLOOKUP("vehicle",[1]pl!$C:$C,pos!AA13),"-","_")),'VI2'!$A:$A,0)),)</f>
        <v>7</v>
      </c>
      <c r="AB13" s="2">
        <f>IFERROR(HLOOKUP("tier2",'VI2'!$C:$C,MATCH(LOWER(SUBSTITUTE(HLOOKUP("vehicle",[1]pl!$C:$C,pos!AB13),"-","_")),'VI2'!$A:$A,0)),)</f>
        <v>8</v>
      </c>
      <c r="AC13" s="2">
        <f>IFERROR(HLOOKUP("tier2",'VI2'!$C:$C,MATCH(LOWER(SUBSTITUTE(HLOOKUP("vehicle",[1]pl!$C:$C,pos!AC13),"-","_")),'VI2'!$A:$A,0)),)</f>
        <v>8</v>
      </c>
      <c r="AD13" s="2">
        <f>IFERROR(HLOOKUP("tier2",'VI2'!$C:$C,MATCH(LOWER(SUBSTITUTE(HLOOKUP("vehicle",[1]pl!$C:$C,pos!AD13),"-","_")),'VI2'!$A:$A,0)),)</f>
        <v>8</v>
      </c>
      <c r="AE13" s="2">
        <f>IFERROR(HLOOKUP("tier2",'VI2'!$C:$C,MATCH(LOWER(SUBSTITUTE(HLOOKUP("vehicle",[1]pl!$C:$C,pos!AE13),"-","_")),'VI2'!$A:$A,0)),)</f>
        <v>8</v>
      </c>
      <c r="AF13" s="3" t="s">
        <v>288</v>
      </c>
      <c r="AG13" s="4">
        <f>MAX(MIN(A13:AE13),tier1!A13:AE13)</f>
        <v>6</v>
      </c>
    </row>
    <row r="14" spans="1:33" s="2" customFormat="1" x14ac:dyDescent="0.25">
      <c r="A14" s="2">
        <f>IFERROR(HLOOKUP("tier2",'VI2'!$C:$C,MATCH(LOWER(SUBSTITUTE(HLOOKUP("vehicle",[1]pl!$C:$C,pos!A14),"-","_")),'VI2'!$A:$A,0)),)</f>
        <v>10</v>
      </c>
      <c r="B14" s="2">
        <f>IFERROR(HLOOKUP("tier2",'VI2'!$C:$C,MATCH(LOWER(SUBSTITUTE(HLOOKUP("vehicle",[1]pl!$C:$C,pos!B14),"-","_")),'VI2'!$A:$A,0)),)</f>
        <v>10</v>
      </c>
      <c r="C14" s="2">
        <f>IFERROR(HLOOKUP("tier2",'VI2'!$C:$C,MATCH(LOWER(SUBSTITUTE(HLOOKUP("vehicle",[1]pl!$C:$C,pos!C14),"-","_")),'VI2'!$A:$A,0)),)</f>
        <v>10</v>
      </c>
      <c r="D14" s="2">
        <f>IFERROR(HLOOKUP("tier2",'VI2'!$C:$C,MATCH(LOWER(SUBSTITUTE(HLOOKUP("vehicle",[1]pl!$C:$C,pos!D14),"-","_")),'VI2'!$A:$A,0)),)</f>
        <v>10</v>
      </c>
      <c r="E14" s="2">
        <f>IFERROR(HLOOKUP("tier2",'VI2'!$C:$C,MATCH(LOWER(SUBSTITUTE(HLOOKUP("vehicle",[1]pl!$C:$C,pos!E14),"-","_")),'VI2'!$A:$A,0)),)</f>
        <v>10</v>
      </c>
      <c r="F14" s="2">
        <f>IFERROR(HLOOKUP("tier2",'VI2'!$C:$C,MATCH(LOWER(SUBSTITUTE(HLOOKUP("vehicle",[1]pl!$C:$C,pos!F14),"-","_")),'VI2'!$A:$A,0)),)</f>
        <v>9</v>
      </c>
      <c r="G14" s="2">
        <f>IFERROR(HLOOKUP("tier2",'VI2'!$C:$C,MATCH(LOWER(SUBSTITUTE(HLOOKUP("vehicle",[1]pl!$C:$C,pos!G14),"-","_")),'VI2'!$A:$A,0)),)</f>
        <v>9</v>
      </c>
      <c r="H14" s="2">
        <f>IFERROR(HLOOKUP("tier2",'VI2'!$C:$C,MATCH(LOWER(SUBSTITUTE(HLOOKUP("vehicle",[1]pl!$C:$C,pos!H14),"-","_")),'VI2'!$A:$A,0)),)</f>
        <v>9</v>
      </c>
      <c r="I14" s="2">
        <f>IFERROR(HLOOKUP("tier2",'VI2'!$C:$C,MATCH(LOWER(SUBSTITUTE(HLOOKUP("vehicle",[1]pl!$C:$C,pos!I14),"-","_")),'VI2'!$A:$A,0)),)</f>
        <v>8</v>
      </c>
      <c r="J14" s="2">
        <f>IFERROR(HLOOKUP("tier2",'VI2'!$C:$C,MATCH(LOWER(SUBSTITUTE(HLOOKUP("vehicle",[1]pl!$C:$C,pos!J14),"-","_")),'VI2'!$A:$A,0)),)</f>
        <v>9</v>
      </c>
      <c r="K14" s="2">
        <f>IFERROR(HLOOKUP("tier2",'VI2'!$C:$C,MATCH(LOWER(SUBSTITUTE(HLOOKUP("vehicle",[1]pl!$C:$C,pos!K14),"-","_")),'VI2'!$A:$A,0)),)</f>
        <v>10</v>
      </c>
      <c r="L14" s="2">
        <f>IFERROR(HLOOKUP("tier2",'VI2'!$C:$C,MATCH(LOWER(SUBSTITUTE(HLOOKUP("vehicle",[1]pl!$C:$C,pos!L14),"-","_")),'VI2'!$A:$A,0)),)</f>
        <v>9</v>
      </c>
      <c r="M14" s="2">
        <f>IFERROR(HLOOKUP("tier2",'VI2'!$C:$C,MATCH(LOWER(SUBSTITUTE(HLOOKUP("vehicle",[1]pl!$C:$C,pos!M14),"-","_")),'VI2'!$A:$A,0)),)</f>
        <v>9</v>
      </c>
      <c r="N14" s="2">
        <f>IFERROR(HLOOKUP("tier2",'VI2'!$C:$C,MATCH(LOWER(SUBSTITUTE(HLOOKUP("vehicle",[1]pl!$C:$C,pos!N14),"-","_")),'VI2'!$A:$A,0)),)</f>
        <v>9</v>
      </c>
      <c r="O14" s="2">
        <f>IFERROR(HLOOKUP("tier2",'VI2'!$C:$C,MATCH(LOWER(SUBSTITUTE(HLOOKUP("vehicle",[1]pl!$C:$C,pos!O14),"-","_")),'VI2'!$A:$A,0)),)</f>
        <v>10</v>
      </c>
      <c r="Q14" s="2">
        <f>IFERROR(HLOOKUP("tier2",'VI2'!$C:$C,MATCH(LOWER(SUBSTITUTE(HLOOKUP("vehicle",[1]pl!$C:$C,pos!Q14),"-","_")),'VI2'!$A:$A,0)),)</f>
        <v>9</v>
      </c>
      <c r="R14" s="2">
        <f>IFERROR(HLOOKUP("tier2",'VI2'!$C:$C,MATCH(LOWER(SUBSTITUTE(HLOOKUP("vehicle",[1]pl!$C:$C,pos!R14),"-","_")),'VI2'!$A:$A,0)),)</f>
        <v>9</v>
      </c>
      <c r="S14" s="2">
        <f>IFERROR(HLOOKUP("tier2",'VI2'!$C:$C,MATCH(LOWER(SUBSTITUTE(HLOOKUP("vehicle",[1]pl!$C:$C,pos!S14),"-","_")),'VI2'!$A:$A,0)),)</f>
        <v>10</v>
      </c>
      <c r="T14" s="2">
        <f>IFERROR(HLOOKUP("tier2",'VI2'!$C:$C,MATCH(LOWER(SUBSTITUTE(HLOOKUP("vehicle",[1]pl!$C:$C,pos!T14),"-","_")),'VI2'!$A:$A,0)),)</f>
        <v>9</v>
      </c>
      <c r="U14" s="2">
        <f>IFERROR(HLOOKUP("tier2",'VI2'!$C:$C,MATCH(LOWER(SUBSTITUTE(HLOOKUP("vehicle",[1]pl!$C:$C,pos!U14),"-","_")),'VI2'!$A:$A,0)),)</f>
        <v>10</v>
      </c>
      <c r="V14" s="2">
        <f>IFERROR(HLOOKUP("tier2",'VI2'!$C:$C,MATCH(LOWER(SUBSTITUTE(HLOOKUP("vehicle",[1]pl!$C:$C,pos!V14),"-","_")),'VI2'!$A:$A,0)),)</f>
        <v>8</v>
      </c>
      <c r="W14" s="2">
        <f>IFERROR(HLOOKUP("tier2",'VI2'!$C:$C,MATCH(LOWER(SUBSTITUTE(HLOOKUP("vehicle",[1]pl!$C:$C,pos!W14),"-","_")),'VI2'!$A:$A,0)),)</f>
        <v>10</v>
      </c>
      <c r="X14" s="2">
        <f>IFERROR(HLOOKUP("tier2",'VI2'!$C:$C,MATCH(LOWER(SUBSTITUTE(HLOOKUP("vehicle",[1]pl!$C:$C,pos!X14),"-","_")),'VI2'!$A:$A,0)),)</f>
        <v>9</v>
      </c>
      <c r="Y14" s="2">
        <f>IFERROR(HLOOKUP("tier2",'VI2'!$C:$C,MATCH(LOWER(SUBSTITUTE(HLOOKUP("vehicle",[1]pl!$C:$C,pos!Y14),"-","_")),'VI2'!$A:$A,0)),)</f>
        <v>10</v>
      </c>
      <c r="Z14" s="2">
        <f>IFERROR(HLOOKUP("tier2",'VI2'!$C:$C,MATCH(LOWER(SUBSTITUTE(HLOOKUP("vehicle",[1]pl!$C:$C,pos!Z14),"-","_")),'VI2'!$A:$A,0)),)</f>
        <v>10</v>
      </c>
      <c r="AA14" s="2">
        <f>IFERROR(HLOOKUP("tier2",'VI2'!$C:$C,MATCH(LOWER(SUBSTITUTE(HLOOKUP("vehicle",[1]pl!$C:$C,pos!AA14),"-","_")),'VI2'!$A:$A,0)),)</f>
        <v>10</v>
      </c>
      <c r="AB14" s="2">
        <f>IFERROR(HLOOKUP("tier2",'VI2'!$C:$C,MATCH(LOWER(SUBSTITUTE(HLOOKUP("vehicle",[1]pl!$C:$C,pos!AB14),"-","_")),'VI2'!$A:$A,0)),)</f>
        <v>9</v>
      </c>
      <c r="AC14" s="2">
        <f>IFERROR(HLOOKUP("tier2",'VI2'!$C:$C,MATCH(LOWER(SUBSTITUTE(HLOOKUP("vehicle",[1]pl!$C:$C,pos!AC14),"-","_")),'VI2'!$A:$A,0)),)</f>
        <v>10</v>
      </c>
      <c r="AD14" s="2">
        <f>IFERROR(HLOOKUP("tier2",'VI2'!$C:$C,MATCH(LOWER(SUBSTITUTE(HLOOKUP("vehicle",[1]pl!$C:$C,pos!AD14),"-","_")),'VI2'!$A:$A,0)),)</f>
        <v>9</v>
      </c>
      <c r="AE14" s="2">
        <f>IFERROR(HLOOKUP("tier2",'VI2'!$C:$C,MATCH(LOWER(SUBSTITUTE(HLOOKUP("vehicle",[1]pl!$C:$C,pos!AE14),"-","_")),'VI2'!$A:$A,0)),)</f>
        <v>9</v>
      </c>
      <c r="AF14" s="3" t="s">
        <v>288</v>
      </c>
      <c r="AG14" s="4">
        <f>MAX(MIN(A14:AE14),tier1!A14:AE14)</f>
        <v>8</v>
      </c>
    </row>
    <row r="15" spans="1:33" s="2" customFormat="1" x14ac:dyDescent="0.25">
      <c r="A15" s="2">
        <f>IFERROR(HLOOKUP("tier2",'VI2'!$C:$C,MATCH(LOWER(SUBSTITUTE(HLOOKUP("vehicle",[1]pl!$C:$C,pos!A15),"-","_")),'VI2'!$A:$A,0)),)</f>
        <v>7</v>
      </c>
      <c r="B15" s="2">
        <f>IFERROR(HLOOKUP("tier2",'VI2'!$C:$C,MATCH(LOWER(SUBSTITUTE(HLOOKUP("vehicle",[1]pl!$C:$C,pos!B15),"-","_")),'VI2'!$A:$A,0)),)</f>
        <v>7</v>
      </c>
      <c r="C15" s="2">
        <f>IFERROR(HLOOKUP("tier2",'VI2'!$C:$C,MATCH(LOWER(SUBSTITUTE(HLOOKUP("vehicle",[1]pl!$C:$C,pos!C15),"-","_")),'VI2'!$A:$A,0)),)</f>
        <v>7</v>
      </c>
      <c r="D15" s="2">
        <f>IFERROR(HLOOKUP("tier2",'VI2'!$C:$C,MATCH(LOWER(SUBSTITUTE(HLOOKUP("vehicle",[1]pl!$C:$C,pos!D15),"-","_")),'VI2'!$A:$A,0)),)</f>
        <v>7</v>
      </c>
      <c r="E15" s="2">
        <f>IFERROR(HLOOKUP("tier2",'VI2'!$C:$C,MATCH(LOWER(SUBSTITUTE(HLOOKUP("vehicle",[1]pl!$C:$C,pos!E15),"-","_")),'VI2'!$A:$A,0)),)</f>
        <v>8</v>
      </c>
      <c r="F15" s="2">
        <f>IFERROR(HLOOKUP("tier2",'VI2'!$C:$C,MATCH(LOWER(SUBSTITUTE(HLOOKUP("vehicle",[1]pl!$C:$C,pos!F15),"-","_")),'VI2'!$A:$A,0)),)</f>
        <v>7</v>
      </c>
      <c r="G15" s="2">
        <f>IFERROR(HLOOKUP("tier2",'VI2'!$C:$C,MATCH(LOWER(SUBSTITUTE(HLOOKUP("vehicle",[1]pl!$C:$C,pos!G15),"-","_")),'VI2'!$A:$A,0)),)</f>
        <v>6</v>
      </c>
      <c r="H15" s="2">
        <f>IFERROR(HLOOKUP("tier2",'VI2'!$C:$C,MATCH(LOWER(SUBSTITUTE(HLOOKUP("vehicle",[1]pl!$C:$C,pos!H15),"-","_")),'VI2'!$A:$A,0)),)</f>
        <v>6</v>
      </c>
      <c r="I15" s="2">
        <f>IFERROR(HLOOKUP("tier2",'VI2'!$C:$C,MATCH(LOWER(SUBSTITUTE(HLOOKUP("vehicle",[1]pl!$C:$C,pos!I15),"-","_")),'VI2'!$A:$A,0)),)</f>
        <v>7</v>
      </c>
      <c r="J15" s="2">
        <f>IFERROR(HLOOKUP("tier2",'VI2'!$C:$C,MATCH(LOWER(SUBSTITUTE(HLOOKUP("vehicle",[1]pl!$C:$C,pos!J15),"-","_")),'VI2'!$A:$A,0)),)</f>
        <v>7</v>
      </c>
      <c r="K15" s="2">
        <f>IFERROR(HLOOKUP("tier2",'VI2'!$C:$C,MATCH(LOWER(SUBSTITUTE(HLOOKUP("vehicle",[1]pl!$C:$C,pos!K15),"-","_")),'VI2'!$A:$A,0)),)</f>
        <v>7</v>
      </c>
      <c r="L15" s="2">
        <f>IFERROR(HLOOKUP("tier2",'VI2'!$C:$C,MATCH(LOWER(SUBSTITUTE(HLOOKUP("vehicle",[1]pl!$C:$C,pos!L15),"-","_")),'VI2'!$A:$A,0)),)</f>
        <v>7</v>
      </c>
      <c r="M15" s="2">
        <f>IFERROR(HLOOKUP("tier2",'VI2'!$C:$C,MATCH(LOWER(SUBSTITUTE(HLOOKUP("vehicle",[1]pl!$C:$C,pos!M15),"-","_")),'VI2'!$A:$A,0)),)</f>
        <v>7</v>
      </c>
      <c r="N15" s="2">
        <f>IFERROR(HLOOKUP("tier2",'VI2'!$C:$C,MATCH(LOWER(SUBSTITUTE(HLOOKUP("vehicle",[1]pl!$C:$C,pos!N15),"-","_")),'VI2'!$A:$A,0)),)</f>
        <v>7</v>
      </c>
      <c r="O15" s="2">
        <f>IFERROR(HLOOKUP("tier2",'VI2'!$C:$C,MATCH(LOWER(SUBSTITUTE(HLOOKUP("vehicle",[1]pl!$C:$C,pos!O15),"-","_")),'VI2'!$A:$A,0)),)</f>
        <v>7</v>
      </c>
      <c r="Q15" s="2">
        <f>IFERROR(HLOOKUP("tier2",'VI2'!$C:$C,MATCH(LOWER(SUBSTITUTE(HLOOKUP("vehicle",[1]pl!$C:$C,pos!Q15),"-","_")),'VI2'!$A:$A,0)),)</f>
        <v>7</v>
      </c>
      <c r="R15" s="2">
        <f>IFERROR(HLOOKUP("tier2",'VI2'!$C:$C,MATCH(LOWER(SUBSTITUTE(HLOOKUP("vehicle",[1]pl!$C:$C,pos!R15),"-","_")),'VI2'!$A:$A,0)),)</f>
        <v>7</v>
      </c>
      <c r="S15" s="2">
        <f>IFERROR(HLOOKUP("tier2",'VI2'!$C:$C,MATCH(LOWER(SUBSTITUTE(HLOOKUP("vehicle",[1]pl!$C:$C,pos!S15),"-","_")),'VI2'!$A:$A,0)),)</f>
        <v>7</v>
      </c>
      <c r="T15" s="2">
        <f>IFERROR(HLOOKUP("tier2",'VI2'!$C:$C,MATCH(LOWER(SUBSTITUTE(HLOOKUP("vehicle",[1]pl!$C:$C,pos!T15),"-","_")),'VI2'!$A:$A,0)),)</f>
        <v>7</v>
      </c>
      <c r="U15" s="2">
        <f>IFERROR(HLOOKUP("tier2",'VI2'!$C:$C,MATCH(LOWER(SUBSTITUTE(HLOOKUP("vehicle",[1]pl!$C:$C,pos!U15),"-","_")),'VI2'!$A:$A,0)),)</f>
        <v>7</v>
      </c>
      <c r="V15" s="2">
        <f>IFERROR(HLOOKUP("tier2",'VI2'!$C:$C,MATCH(LOWER(SUBSTITUTE(HLOOKUP("vehicle",[1]pl!$C:$C,pos!V15),"-","_")),'VI2'!$A:$A,0)),)</f>
        <v>7</v>
      </c>
      <c r="W15" s="2">
        <f>IFERROR(HLOOKUP("tier2",'VI2'!$C:$C,MATCH(LOWER(SUBSTITUTE(HLOOKUP("vehicle",[1]pl!$C:$C,pos!W15),"-","_")),'VI2'!$A:$A,0)),)</f>
        <v>7</v>
      </c>
      <c r="X15" s="2">
        <f>IFERROR(HLOOKUP("tier2",'VI2'!$C:$C,MATCH(LOWER(SUBSTITUTE(HLOOKUP("vehicle",[1]pl!$C:$C,pos!X15),"-","_")),'VI2'!$A:$A,0)),)</f>
        <v>7</v>
      </c>
      <c r="Y15" s="2">
        <f>IFERROR(HLOOKUP("tier2",'VI2'!$C:$C,MATCH(LOWER(SUBSTITUTE(HLOOKUP("vehicle",[1]pl!$C:$C,pos!Y15),"-","_")),'VI2'!$A:$A,0)),)</f>
        <v>8</v>
      </c>
      <c r="Z15" s="2">
        <f>IFERROR(HLOOKUP("tier2",'VI2'!$C:$C,MATCH(LOWER(SUBSTITUTE(HLOOKUP("vehicle",[1]pl!$C:$C,pos!Z15),"-","_")),'VI2'!$A:$A,0)),)</f>
        <v>7</v>
      </c>
      <c r="AA15" s="2">
        <f>IFERROR(HLOOKUP("tier2",'VI2'!$C:$C,MATCH(LOWER(SUBSTITUTE(HLOOKUP("vehicle",[1]pl!$C:$C,pos!AA15),"-","_")),'VI2'!$A:$A,0)),)</f>
        <v>7</v>
      </c>
      <c r="AB15" s="2">
        <f>IFERROR(HLOOKUP("tier2",'VI2'!$C:$C,MATCH(LOWER(SUBSTITUTE(HLOOKUP("vehicle",[1]pl!$C:$C,pos!AB15),"-","_")),'VI2'!$A:$A,0)),)</f>
        <v>6</v>
      </c>
      <c r="AC15" s="2">
        <f>IFERROR(HLOOKUP("tier2",'VI2'!$C:$C,MATCH(LOWER(SUBSTITUTE(HLOOKUP("vehicle",[1]pl!$C:$C,pos!AC15),"-","_")),'VI2'!$A:$A,0)),)</f>
        <v>6</v>
      </c>
      <c r="AD15" s="2">
        <f>IFERROR(HLOOKUP("tier2",'VI2'!$C:$C,MATCH(LOWER(SUBSTITUTE(HLOOKUP("vehicle",[1]pl!$C:$C,pos!AD15),"-","_")),'VI2'!$A:$A,0)),)</f>
        <v>7</v>
      </c>
      <c r="AE15" s="2">
        <f>IFERROR(HLOOKUP("tier2",'VI2'!$C:$C,MATCH(LOWER(SUBSTITUTE(HLOOKUP("vehicle",[1]pl!$C:$C,pos!AE15),"-","_")),'VI2'!$A:$A,0)),)</f>
        <v>7</v>
      </c>
      <c r="AF15" s="3" t="s">
        <v>288</v>
      </c>
      <c r="AG15" s="4">
        <f>MAX(MIN(A15:AE15),tier1!A15:AE15)</f>
        <v>6</v>
      </c>
    </row>
    <row r="16" spans="1:33" s="2" customFormat="1" x14ac:dyDescent="0.25">
      <c r="A16" s="2">
        <f>IFERROR(HLOOKUP("tier2",'VI2'!$C:$C,MATCH(LOWER(SUBSTITUTE(HLOOKUP("vehicle",[1]pl!$C:$C,pos!A16),"-","_")),'VI2'!$A:$A,0)),)</f>
        <v>9</v>
      </c>
      <c r="B16" s="2">
        <f>IFERROR(HLOOKUP("tier2",'VI2'!$C:$C,MATCH(LOWER(SUBSTITUTE(HLOOKUP("vehicle",[1]pl!$C:$C,pos!B16),"-","_")),'VI2'!$A:$A,0)),)</f>
        <v>8</v>
      </c>
      <c r="C16" s="2">
        <f>IFERROR(HLOOKUP("tier2",'VI2'!$C:$C,MATCH(LOWER(SUBSTITUTE(HLOOKUP("vehicle",[1]pl!$C:$C,pos!C16),"-","_")),'VI2'!$A:$A,0)),)</f>
        <v>9</v>
      </c>
      <c r="D16" s="2">
        <f>IFERROR(HLOOKUP("tier2",'VI2'!$C:$C,MATCH(LOWER(SUBSTITUTE(HLOOKUP("vehicle",[1]pl!$C:$C,pos!D16),"-","_")),'VI2'!$A:$A,0)),)</f>
        <v>8</v>
      </c>
      <c r="E16" s="2">
        <f>IFERROR(HLOOKUP("tier2",'VI2'!$C:$C,MATCH(LOWER(SUBSTITUTE(HLOOKUP("vehicle",[1]pl!$C:$C,pos!E16),"-","_")),'VI2'!$A:$A,0)),)</f>
        <v>9</v>
      </c>
      <c r="F16" s="2">
        <f>IFERROR(HLOOKUP("tier2",'VI2'!$C:$C,MATCH(LOWER(SUBSTITUTE(HLOOKUP("vehicle",[1]pl!$C:$C,pos!F16),"-","_")),'VI2'!$A:$A,0)),)</f>
        <v>9</v>
      </c>
      <c r="G16" s="2">
        <f>IFERROR(HLOOKUP("tier2",'VI2'!$C:$C,MATCH(LOWER(SUBSTITUTE(HLOOKUP("vehicle",[1]pl!$C:$C,pos!G16),"-","_")),'VI2'!$A:$A,0)),)</f>
        <v>9</v>
      </c>
      <c r="H16" s="2">
        <f>IFERROR(HLOOKUP("tier2",'VI2'!$C:$C,MATCH(LOWER(SUBSTITUTE(HLOOKUP("vehicle",[1]pl!$C:$C,pos!H16),"-","_")),'VI2'!$A:$A,0)),)</f>
        <v>8</v>
      </c>
      <c r="I16" s="2">
        <f>IFERROR(HLOOKUP("tier2",'VI2'!$C:$C,MATCH(LOWER(SUBSTITUTE(HLOOKUP("vehicle",[1]pl!$C:$C,pos!I16),"-","_")),'VI2'!$A:$A,0)),)</f>
        <v>9</v>
      </c>
      <c r="J16" s="2">
        <f>IFERROR(HLOOKUP("tier2",'VI2'!$C:$C,MATCH(LOWER(SUBSTITUTE(HLOOKUP("vehicle",[1]pl!$C:$C,pos!J16),"-","_")),'VI2'!$A:$A,0)),)</f>
        <v>8</v>
      </c>
      <c r="K16" s="2">
        <f>IFERROR(HLOOKUP("tier2",'VI2'!$C:$C,MATCH(LOWER(SUBSTITUTE(HLOOKUP("vehicle",[1]pl!$C:$C,pos!K16),"-","_")),'VI2'!$A:$A,0)),)</f>
        <v>9</v>
      </c>
      <c r="L16" s="2">
        <f>IFERROR(HLOOKUP("tier2",'VI2'!$C:$C,MATCH(LOWER(SUBSTITUTE(HLOOKUP("vehicle",[1]pl!$C:$C,pos!L16),"-","_")),'VI2'!$A:$A,0)),)</f>
        <v>8</v>
      </c>
      <c r="M16" s="2">
        <f>IFERROR(HLOOKUP("tier2",'VI2'!$C:$C,MATCH(LOWER(SUBSTITUTE(HLOOKUP("vehicle",[1]pl!$C:$C,pos!M16),"-","_")),'VI2'!$A:$A,0)),)</f>
        <v>9</v>
      </c>
      <c r="N16" s="2">
        <f>IFERROR(HLOOKUP("tier2",'VI2'!$C:$C,MATCH(LOWER(SUBSTITUTE(HLOOKUP("vehicle",[1]pl!$C:$C,pos!N16),"-","_")),'VI2'!$A:$A,0)),)</f>
        <v>8</v>
      </c>
      <c r="O16" s="2">
        <f>IFERROR(HLOOKUP("tier2",'VI2'!$C:$C,MATCH(LOWER(SUBSTITUTE(HLOOKUP("vehicle",[1]pl!$C:$C,pos!O16),"-","_")),'VI2'!$A:$A,0)),)</f>
        <v>8</v>
      </c>
      <c r="Q16" s="2">
        <f>IFERROR(HLOOKUP("tier2",'VI2'!$C:$C,MATCH(LOWER(SUBSTITUTE(HLOOKUP("vehicle",[1]pl!$C:$C,pos!Q16),"-","_")),'VI2'!$A:$A,0)),)</f>
        <v>8</v>
      </c>
      <c r="R16" s="2">
        <f>IFERROR(HLOOKUP("tier2",'VI2'!$C:$C,MATCH(LOWER(SUBSTITUTE(HLOOKUP("vehicle",[1]pl!$C:$C,pos!R16),"-","_")),'VI2'!$A:$A,0)),)</f>
        <v>8</v>
      </c>
      <c r="S16" s="2">
        <f>IFERROR(HLOOKUP("tier2",'VI2'!$C:$C,MATCH(LOWER(SUBSTITUTE(HLOOKUP("vehicle",[1]pl!$C:$C,pos!S16),"-","_")),'VI2'!$A:$A,0)),)</f>
        <v>9</v>
      </c>
      <c r="T16" s="2">
        <f>IFERROR(HLOOKUP("tier2",'VI2'!$C:$C,MATCH(LOWER(SUBSTITUTE(HLOOKUP("vehicle",[1]pl!$C:$C,pos!T16),"-","_")),'VI2'!$A:$A,0)),)</f>
        <v>9</v>
      </c>
      <c r="U16" s="2">
        <f>IFERROR(HLOOKUP("tier2",'VI2'!$C:$C,MATCH(LOWER(SUBSTITUTE(HLOOKUP("vehicle",[1]pl!$C:$C,pos!U16),"-","_")),'VI2'!$A:$A,0)),)</f>
        <v>9</v>
      </c>
      <c r="V16" s="2">
        <f>IFERROR(HLOOKUP("tier2",'VI2'!$C:$C,MATCH(LOWER(SUBSTITUTE(HLOOKUP("vehicle",[1]pl!$C:$C,pos!V16),"-","_")),'VI2'!$A:$A,0)),)</f>
        <v>8</v>
      </c>
      <c r="W16" s="2">
        <f>IFERROR(HLOOKUP("tier2",'VI2'!$C:$C,MATCH(LOWER(SUBSTITUTE(HLOOKUP("vehicle",[1]pl!$C:$C,pos!W16),"-","_")),'VI2'!$A:$A,0)),)</f>
        <v>9</v>
      </c>
      <c r="X16" s="2">
        <f>IFERROR(HLOOKUP("tier2",'VI2'!$C:$C,MATCH(LOWER(SUBSTITUTE(HLOOKUP("vehicle",[1]pl!$C:$C,pos!X16),"-","_")),'VI2'!$A:$A,0)),)</f>
        <v>8</v>
      </c>
      <c r="Y16" s="2">
        <f>IFERROR(HLOOKUP("tier2",'VI2'!$C:$C,MATCH(LOWER(SUBSTITUTE(HLOOKUP("vehicle",[1]pl!$C:$C,pos!Y16),"-","_")),'VI2'!$A:$A,0)),)</f>
        <v>9</v>
      </c>
      <c r="Z16" s="2">
        <f>IFERROR(HLOOKUP("tier2",'VI2'!$C:$C,MATCH(LOWER(SUBSTITUTE(HLOOKUP("vehicle",[1]pl!$C:$C,pos!Z16),"-","_")),'VI2'!$A:$A,0)),)</f>
        <v>8</v>
      </c>
      <c r="AA16" s="2">
        <f>IFERROR(HLOOKUP("tier2",'VI2'!$C:$C,MATCH(LOWER(SUBSTITUTE(HLOOKUP("vehicle",[1]pl!$C:$C,pos!AA16),"-","_")),'VI2'!$A:$A,0)),)</f>
        <v>8</v>
      </c>
      <c r="AB16" s="2">
        <f>IFERROR(HLOOKUP("tier2",'VI2'!$C:$C,MATCH(LOWER(SUBSTITUTE(HLOOKUP("vehicle",[1]pl!$C:$C,pos!AB16),"-","_")),'VI2'!$A:$A,0)),)</f>
        <v>9</v>
      </c>
      <c r="AC16" s="2">
        <f>IFERROR(HLOOKUP("tier2",'VI2'!$C:$C,MATCH(LOWER(SUBSTITUTE(HLOOKUP("vehicle",[1]pl!$C:$C,pos!AC16),"-","_")),'VI2'!$A:$A,0)),)</f>
        <v>9</v>
      </c>
      <c r="AD16" s="2">
        <f>IFERROR(HLOOKUP("tier2",'VI2'!$C:$C,MATCH(LOWER(SUBSTITUTE(HLOOKUP("vehicle",[1]pl!$C:$C,pos!AD16),"-","_")),'VI2'!$A:$A,0)),)</f>
        <v>8</v>
      </c>
      <c r="AE16" s="2">
        <f>IFERROR(HLOOKUP("tier2",'VI2'!$C:$C,MATCH(LOWER(SUBSTITUTE(HLOOKUP("vehicle",[1]pl!$C:$C,pos!AE16),"-","_")),'VI2'!$A:$A,0)),)</f>
        <v>8</v>
      </c>
      <c r="AF16" s="3" t="s">
        <v>288</v>
      </c>
      <c r="AG16" s="4">
        <f>MAX(MIN(A16:AE16),tier1!A16:AE16)</f>
        <v>8</v>
      </c>
    </row>
    <row r="17" spans="1:33" s="2" customFormat="1" x14ac:dyDescent="0.25">
      <c r="A17" s="2">
        <f>IFERROR(HLOOKUP("tier2",'VI2'!$C:$C,MATCH(LOWER(SUBSTITUTE(HLOOKUP("vehicle",[1]pl!$C:$C,pos!A17),"-","_")),'VI2'!$A:$A,0)),)</f>
        <v>10</v>
      </c>
      <c r="B17" s="2">
        <f>IFERROR(HLOOKUP("tier2",'VI2'!$C:$C,MATCH(LOWER(SUBSTITUTE(HLOOKUP("vehicle",[1]pl!$C:$C,pos!B17),"-","_")),'VI2'!$A:$A,0)),)</f>
        <v>9</v>
      </c>
      <c r="C17" s="2">
        <f>IFERROR(HLOOKUP("tier2",'VI2'!$C:$C,MATCH(LOWER(SUBSTITUTE(HLOOKUP("vehicle",[1]pl!$C:$C,pos!C17),"-","_")),'VI2'!$A:$A,0)),)</f>
        <v>9</v>
      </c>
      <c r="D17" s="2">
        <f>IFERROR(HLOOKUP("tier2",'VI2'!$C:$C,MATCH(LOWER(SUBSTITUTE(HLOOKUP("vehicle",[1]pl!$C:$C,pos!D17),"-","_")),'VI2'!$A:$A,0)),)</f>
        <v>8</v>
      </c>
      <c r="E17" s="2">
        <f>IFERROR(HLOOKUP("tier2",'VI2'!$C:$C,MATCH(LOWER(SUBSTITUTE(HLOOKUP("vehicle",[1]pl!$C:$C,pos!E17),"-","_")),'VI2'!$A:$A,0)),)</f>
        <v>10</v>
      </c>
      <c r="F17" s="2">
        <f>IFERROR(HLOOKUP("tier2",'VI2'!$C:$C,MATCH(LOWER(SUBSTITUTE(HLOOKUP("vehicle",[1]pl!$C:$C,pos!F17),"-","_")),'VI2'!$A:$A,0)),)</f>
        <v>10</v>
      </c>
      <c r="G17" s="2">
        <f>IFERROR(HLOOKUP("tier2",'VI2'!$C:$C,MATCH(LOWER(SUBSTITUTE(HLOOKUP("vehicle",[1]pl!$C:$C,pos!G17),"-","_")),'VI2'!$A:$A,0)),)</f>
        <v>9</v>
      </c>
      <c r="H17" s="2">
        <f>IFERROR(HLOOKUP("tier2",'VI2'!$C:$C,MATCH(LOWER(SUBSTITUTE(HLOOKUP("vehicle",[1]pl!$C:$C,pos!H17),"-","_")),'VI2'!$A:$A,0)),)</f>
        <v>10</v>
      </c>
      <c r="I17" s="2">
        <f>IFERROR(HLOOKUP("tier2",'VI2'!$C:$C,MATCH(LOWER(SUBSTITUTE(HLOOKUP("vehicle",[1]pl!$C:$C,pos!I17),"-","_")),'VI2'!$A:$A,0)),)</f>
        <v>10</v>
      </c>
      <c r="J17" s="2">
        <f>IFERROR(HLOOKUP("tier2",'VI2'!$C:$C,MATCH(LOWER(SUBSTITUTE(HLOOKUP("vehicle",[1]pl!$C:$C,pos!J17),"-","_")),'VI2'!$A:$A,0)),)</f>
        <v>10</v>
      </c>
      <c r="K17" s="2">
        <f>IFERROR(HLOOKUP("tier2",'VI2'!$C:$C,MATCH(LOWER(SUBSTITUTE(HLOOKUP("vehicle",[1]pl!$C:$C,pos!K17),"-","_")),'VI2'!$A:$A,0)),)</f>
        <v>9</v>
      </c>
      <c r="L17" s="2">
        <f>IFERROR(HLOOKUP("tier2",'VI2'!$C:$C,MATCH(LOWER(SUBSTITUTE(HLOOKUP("vehicle",[1]pl!$C:$C,pos!L17),"-","_")),'VI2'!$A:$A,0)),)</f>
        <v>9</v>
      </c>
      <c r="M17" s="2">
        <f>IFERROR(HLOOKUP("tier2",'VI2'!$C:$C,MATCH(LOWER(SUBSTITUTE(HLOOKUP("vehicle",[1]pl!$C:$C,pos!M17),"-","_")),'VI2'!$A:$A,0)),)</f>
        <v>10</v>
      </c>
      <c r="N17" s="2">
        <f>IFERROR(HLOOKUP("tier2",'VI2'!$C:$C,MATCH(LOWER(SUBSTITUTE(HLOOKUP("vehicle",[1]pl!$C:$C,pos!N17),"-","_")),'VI2'!$A:$A,0)),)</f>
        <v>9</v>
      </c>
      <c r="O17" s="2">
        <f>IFERROR(HLOOKUP("tier2",'VI2'!$C:$C,MATCH(LOWER(SUBSTITUTE(HLOOKUP("vehicle",[1]pl!$C:$C,pos!O17),"-","_")),'VI2'!$A:$A,0)),)</f>
        <v>10</v>
      </c>
      <c r="Q17" s="2">
        <f>IFERROR(HLOOKUP("tier2",'VI2'!$C:$C,MATCH(LOWER(SUBSTITUTE(HLOOKUP("vehicle",[1]pl!$C:$C,pos!Q17),"-","_")),'VI2'!$A:$A,0)),)</f>
        <v>10</v>
      </c>
      <c r="R17" s="2">
        <f>IFERROR(HLOOKUP("tier2",'VI2'!$C:$C,MATCH(LOWER(SUBSTITUTE(HLOOKUP("vehicle",[1]pl!$C:$C,pos!R17),"-","_")),'VI2'!$A:$A,0)),)</f>
        <v>10</v>
      </c>
      <c r="S17" s="2">
        <f>IFERROR(HLOOKUP("tier2",'VI2'!$C:$C,MATCH(LOWER(SUBSTITUTE(HLOOKUP("vehicle",[1]pl!$C:$C,pos!S17),"-","_")),'VI2'!$A:$A,0)),)</f>
        <v>9</v>
      </c>
      <c r="T17" s="2">
        <f>IFERROR(HLOOKUP("tier2",'VI2'!$C:$C,MATCH(LOWER(SUBSTITUTE(HLOOKUP("vehicle",[1]pl!$C:$C,pos!T17),"-","_")),'VI2'!$A:$A,0)),)</f>
        <v>8</v>
      </c>
      <c r="U17" s="2">
        <f>IFERROR(HLOOKUP("tier2",'VI2'!$C:$C,MATCH(LOWER(SUBSTITUTE(HLOOKUP("vehicle",[1]pl!$C:$C,pos!U17),"-","_")),'VI2'!$A:$A,0)),)</f>
        <v>9</v>
      </c>
      <c r="V17" s="2">
        <f>IFERROR(HLOOKUP("tier2",'VI2'!$C:$C,MATCH(LOWER(SUBSTITUTE(HLOOKUP("vehicle",[1]pl!$C:$C,pos!V17),"-","_")),'VI2'!$A:$A,0)),)</f>
        <v>9</v>
      </c>
      <c r="W17" s="2">
        <f>IFERROR(HLOOKUP("tier2",'VI2'!$C:$C,MATCH(LOWER(SUBSTITUTE(HLOOKUP("vehicle",[1]pl!$C:$C,pos!W17),"-","_")),'VI2'!$A:$A,0)),)</f>
        <v>10</v>
      </c>
      <c r="X17" s="2">
        <f>IFERROR(HLOOKUP("tier2",'VI2'!$C:$C,MATCH(LOWER(SUBSTITUTE(HLOOKUP("vehicle",[1]pl!$C:$C,pos!X17),"-","_")),'VI2'!$A:$A,0)),)</f>
        <v>10</v>
      </c>
      <c r="Y17" s="2">
        <f>IFERROR(HLOOKUP("tier2",'VI2'!$C:$C,MATCH(LOWER(SUBSTITUTE(HLOOKUP("vehicle",[1]pl!$C:$C,pos!Y17),"-","_")),'VI2'!$A:$A,0)),)</f>
        <v>9</v>
      </c>
      <c r="Z17" s="2">
        <f>IFERROR(HLOOKUP("tier2",'VI2'!$C:$C,MATCH(LOWER(SUBSTITUTE(HLOOKUP("vehicle",[1]pl!$C:$C,pos!Z17),"-","_")),'VI2'!$A:$A,0)),)</f>
        <v>9</v>
      </c>
      <c r="AA17" s="2">
        <f>IFERROR(HLOOKUP("tier2",'VI2'!$C:$C,MATCH(LOWER(SUBSTITUTE(HLOOKUP("vehicle",[1]pl!$C:$C,pos!AA17),"-","_")),'VI2'!$A:$A,0)),)</f>
        <v>10</v>
      </c>
      <c r="AB17" s="2">
        <f>IFERROR(HLOOKUP("tier2",'VI2'!$C:$C,MATCH(LOWER(SUBSTITUTE(HLOOKUP("vehicle",[1]pl!$C:$C,pos!AB17),"-","_")),'VI2'!$A:$A,0)),)</f>
        <v>9</v>
      </c>
      <c r="AC17" s="2">
        <f>IFERROR(HLOOKUP("tier2",'VI2'!$C:$C,MATCH(LOWER(SUBSTITUTE(HLOOKUP("vehicle",[1]pl!$C:$C,pos!AC17),"-","_")),'VI2'!$A:$A,0)),)</f>
        <v>10</v>
      </c>
      <c r="AD17" s="2">
        <f>IFERROR(HLOOKUP("tier2",'VI2'!$C:$C,MATCH(LOWER(SUBSTITUTE(HLOOKUP("vehicle",[1]pl!$C:$C,pos!AD17),"-","_")),'VI2'!$A:$A,0)),)</f>
        <v>9</v>
      </c>
      <c r="AE17" s="2">
        <f>IFERROR(HLOOKUP("tier2",'VI2'!$C:$C,MATCH(LOWER(SUBSTITUTE(HLOOKUP("vehicle",[1]pl!$C:$C,pos!AE17),"-","_")),'VI2'!$A:$A,0)),)</f>
        <v>10</v>
      </c>
      <c r="AF17" s="3" t="s">
        <v>288</v>
      </c>
      <c r="AG17" s="4">
        <f>MAX(MIN(A17:AE17),tier1!A17:AE17)</f>
        <v>8</v>
      </c>
    </row>
    <row r="18" spans="1:33" s="2" customFormat="1" x14ac:dyDescent="0.25">
      <c r="A18" s="2">
        <f>IFERROR(HLOOKUP("tier2",'VI2'!$C:$C,MATCH(LOWER(SUBSTITUTE(HLOOKUP("vehicle",[1]pl!$C:$C,pos!A18),"-","_")),'VI2'!$A:$A,0)),)</f>
        <v>7</v>
      </c>
      <c r="B18" s="2">
        <f>IFERROR(HLOOKUP("tier2",'VI2'!$C:$C,MATCH(LOWER(SUBSTITUTE(HLOOKUP("vehicle",[1]pl!$C:$C,pos!B18),"-","_")),'VI2'!$A:$A,0)),)</f>
        <v>7</v>
      </c>
      <c r="C18" s="2">
        <f>IFERROR(HLOOKUP("tier2",'VI2'!$C:$C,MATCH(LOWER(SUBSTITUTE(HLOOKUP("vehicle",[1]pl!$C:$C,pos!C18),"-","_")),'VI2'!$A:$A,0)),)</f>
        <v>7</v>
      </c>
      <c r="D18" s="2">
        <f>IFERROR(HLOOKUP("tier2",'VI2'!$C:$C,MATCH(LOWER(SUBSTITUTE(HLOOKUP("vehicle",[1]pl!$C:$C,pos!D18),"-","_")),'VI2'!$A:$A,0)),)</f>
        <v>7</v>
      </c>
      <c r="E18" s="2">
        <f>IFERROR(HLOOKUP("tier2",'VI2'!$C:$C,MATCH(LOWER(SUBSTITUTE(HLOOKUP("vehicle",[1]pl!$C:$C,pos!E18),"-","_")),'VI2'!$A:$A,0)),)</f>
        <v>7</v>
      </c>
      <c r="F18" s="2">
        <f>IFERROR(HLOOKUP("tier2",'VI2'!$C:$C,MATCH(LOWER(SUBSTITUTE(HLOOKUP("vehicle",[1]pl!$C:$C,pos!F18),"-","_")),'VI2'!$A:$A,0)),)</f>
        <v>7</v>
      </c>
      <c r="G18" s="2">
        <f>IFERROR(HLOOKUP("tier2",'VI2'!$C:$C,MATCH(LOWER(SUBSTITUTE(HLOOKUP("vehicle",[1]pl!$C:$C,pos!G18),"-","_")),'VI2'!$A:$A,0)),)</f>
        <v>7</v>
      </c>
      <c r="H18" s="2">
        <f>IFERROR(HLOOKUP("tier2",'VI2'!$C:$C,MATCH(LOWER(SUBSTITUTE(HLOOKUP("vehicle",[1]pl!$C:$C,pos!H18),"-","_")),'VI2'!$A:$A,0)),)</f>
        <v>7</v>
      </c>
      <c r="I18" s="2">
        <f>IFERROR(HLOOKUP("tier2",'VI2'!$C:$C,MATCH(LOWER(SUBSTITUTE(HLOOKUP("vehicle",[1]pl!$C:$C,pos!I18),"-","_")),'VI2'!$A:$A,0)),)</f>
        <v>6</v>
      </c>
      <c r="J18" s="2">
        <f>IFERROR(HLOOKUP("tier2",'VI2'!$C:$C,MATCH(LOWER(SUBSTITUTE(HLOOKUP("vehicle",[1]pl!$C:$C,pos!J18),"-","_")),'VI2'!$A:$A,0)),)</f>
        <v>7</v>
      </c>
      <c r="K18" s="2">
        <f>IFERROR(HLOOKUP("tier2",'VI2'!$C:$C,MATCH(LOWER(SUBSTITUTE(HLOOKUP("vehicle",[1]pl!$C:$C,pos!K18),"-","_")),'VI2'!$A:$A,0)),)</f>
        <v>8</v>
      </c>
      <c r="L18" s="2">
        <f>IFERROR(HLOOKUP("tier2",'VI2'!$C:$C,MATCH(LOWER(SUBSTITUTE(HLOOKUP("vehicle",[1]pl!$C:$C,pos!L18),"-","_")),'VI2'!$A:$A,0)),)</f>
        <v>9</v>
      </c>
      <c r="M18" s="2">
        <f>IFERROR(HLOOKUP("tier2",'VI2'!$C:$C,MATCH(LOWER(SUBSTITUTE(HLOOKUP("vehicle",[1]pl!$C:$C,pos!M18),"-","_")),'VI2'!$A:$A,0)),)</f>
        <v>7</v>
      </c>
      <c r="N18" s="2">
        <f>IFERROR(HLOOKUP("tier2",'VI2'!$C:$C,MATCH(LOWER(SUBSTITUTE(HLOOKUP("vehicle",[1]pl!$C:$C,pos!N18),"-","_")),'VI2'!$A:$A,0)),)</f>
        <v>7</v>
      </c>
      <c r="O18" s="2">
        <f>IFERROR(HLOOKUP("tier2",'VI2'!$C:$C,MATCH(LOWER(SUBSTITUTE(HLOOKUP("vehicle",[1]pl!$C:$C,pos!O18),"-","_")),'VI2'!$A:$A,0)),)</f>
        <v>7</v>
      </c>
      <c r="Q18" s="2">
        <f>IFERROR(HLOOKUP("tier2",'VI2'!$C:$C,MATCH(LOWER(SUBSTITUTE(HLOOKUP("vehicle",[1]pl!$C:$C,pos!Q18),"-","_")),'VI2'!$A:$A,0)),)</f>
        <v>7</v>
      </c>
      <c r="R18" s="2">
        <f>IFERROR(HLOOKUP("tier2",'VI2'!$C:$C,MATCH(LOWER(SUBSTITUTE(HLOOKUP("vehicle",[1]pl!$C:$C,pos!R18),"-","_")),'VI2'!$A:$A,0)),)</f>
        <v>7</v>
      </c>
      <c r="S18" s="2">
        <f>IFERROR(HLOOKUP("tier2",'VI2'!$C:$C,MATCH(LOWER(SUBSTITUTE(HLOOKUP("vehicle",[1]pl!$C:$C,pos!S18),"-","_")),'VI2'!$A:$A,0)),)</f>
        <v>7</v>
      </c>
      <c r="T18" s="2">
        <f>IFERROR(HLOOKUP("tier2",'VI2'!$C:$C,MATCH(LOWER(SUBSTITUTE(HLOOKUP("vehicle",[1]pl!$C:$C,pos!T18),"-","_")),'VI2'!$A:$A,0)),)</f>
        <v>7</v>
      </c>
      <c r="U18" s="2">
        <f>IFERROR(HLOOKUP("tier2",'VI2'!$C:$C,MATCH(LOWER(SUBSTITUTE(HLOOKUP("vehicle",[1]pl!$C:$C,pos!U18),"-","_")),'VI2'!$A:$A,0)),)</f>
        <v>9</v>
      </c>
      <c r="V18" s="2">
        <f>IFERROR(HLOOKUP("tier2",'VI2'!$C:$C,MATCH(LOWER(SUBSTITUTE(HLOOKUP("vehicle",[1]pl!$C:$C,pos!V18),"-","_")),'VI2'!$A:$A,0)),)</f>
        <v>7</v>
      </c>
      <c r="W18" s="2">
        <f>IFERROR(HLOOKUP("tier2",'VI2'!$C:$C,MATCH(LOWER(SUBSTITUTE(HLOOKUP("vehicle",[1]pl!$C:$C,pos!W18),"-","_")),'VI2'!$A:$A,0)),)</f>
        <v>7</v>
      </c>
      <c r="X18" s="2">
        <f>IFERROR(HLOOKUP("tier2",'VI2'!$C:$C,MATCH(LOWER(SUBSTITUTE(HLOOKUP("vehicle",[1]pl!$C:$C,pos!X18),"-","_")),'VI2'!$A:$A,0)),)</f>
        <v>7</v>
      </c>
      <c r="Y18" s="2">
        <f>IFERROR(HLOOKUP("tier2",'VI2'!$C:$C,MATCH(LOWER(SUBSTITUTE(HLOOKUP("vehicle",[1]pl!$C:$C,pos!Y18),"-","_")),'VI2'!$A:$A,0)),)</f>
        <v>7</v>
      </c>
      <c r="Z18" s="2">
        <f>IFERROR(HLOOKUP("tier2",'VI2'!$C:$C,MATCH(LOWER(SUBSTITUTE(HLOOKUP("vehicle",[1]pl!$C:$C,pos!Z18),"-","_")),'VI2'!$A:$A,0)),)</f>
        <v>7</v>
      </c>
      <c r="AA18" s="2">
        <f>IFERROR(HLOOKUP("tier2",'VI2'!$C:$C,MATCH(LOWER(SUBSTITUTE(HLOOKUP("vehicle",[1]pl!$C:$C,pos!AA18),"-","_")),'VI2'!$A:$A,0)),)</f>
        <v>7</v>
      </c>
      <c r="AB18" s="2">
        <f>IFERROR(HLOOKUP("tier2",'VI2'!$C:$C,MATCH(LOWER(SUBSTITUTE(HLOOKUP("vehicle",[1]pl!$C:$C,pos!AB18),"-","_")),'VI2'!$A:$A,0)),)</f>
        <v>7</v>
      </c>
      <c r="AC18" s="2">
        <f>IFERROR(HLOOKUP("tier2",'VI2'!$C:$C,MATCH(LOWER(SUBSTITUTE(HLOOKUP("vehicle",[1]pl!$C:$C,pos!AC18),"-","_")),'VI2'!$A:$A,0)),)</f>
        <v>7</v>
      </c>
      <c r="AD18" s="2">
        <f>IFERROR(HLOOKUP("tier2",'VI2'!$C:$C,MATCH(LOWER(SUBSTITUTE(HLOOKUP("vehicle",[1]pl!$C:$C,pos!AD18),"-","_")),'VI2'!$A:$A,0)),)</f>
        <v>7</v>
      </c>
      <c r="AE18" s="2">
        <f>IFERROR(HLOOKUP("tier2",'VI2'!$C:$C,MATCH(LOWER(SUBSTITUTE(HLOOKUP("vehicle",[1]pl!$C:$C,pos!AE18),"-","_")),'VI2'!$A:$A,0)),)</f>
        <v>8</v>
      </c>
      <c r="AF18" s="3" t="s">
        <v>288</v>
      </c>
      <c r="AG18" s="4">
        <f>MAX(MIN(A18:AE18),tier1!A18:AE18)</f>
        <v>6</v>
      </c>
    </row>
    <row r="19" spans="1:33" s="2" customFormat="1" x14ac:dyDescent="0.25">
      <c r="A19" s="2">
        <f>IFERROR(HLOOKUP("tier2",'VI2'!$C:$C,MATCH(LOWER(SUBSTITUTE(HLOOKUP("vehicle",[1]pl!$C:$C,pos!A19),"-","_")),'VI2'!$A:$A,0)),)</f>
        <v>5</v>
      </c>
      <c r="B19" s="2">
        <f>IFERROR(HLOOKUP("tier2",'VI2'!$C:$C,MATCH(LOWER(SUBSTITUTE(HLOOKUP("vehicle",[1]pl!$C:$C,pos!B19),"-","_")),'VI2'!$A:$A,0)),)</f>
        <v>6</v>
      </c>
      <c r="C19" s="2">
        <f>IFERROR(HLOOKUP("tier2",'VI2'!$C:$C,MATCH(LOWER(SUBSTITUTE(HLOOKUP("vehicle",[1]pl!$C:$C,pos!C19),"-","_")),'VI2'!$A:$A,0)),)</f>
        <v>7</v>
      </c>
      <c r="D19" s="2">
        <f>IFERROR(HLOOKUP("tier2",'VI2'!$C:$C,MATCH(LOWER(SUBSTITUTE(HLOOKUP("vehicle",[1]pl!$C:$C,pos!D19),"-","_")),'VI2'!$A:$A,0)),)</f>
        <v>7</v>
      </c>
      <c r="E19" s="2">
        <f>IFERROR(HLOOKUP("tier2",'VI2'!$C:$C,MATCH(LOWER(SUBSTITUTE(HLOOKUP("vehicle",[1]pl!$C:$C,pos!E19),"-","_")),'VI2'!$A:$A,0)),)</f>
        <v>7</v>
      </c>
      <c r="F19" s="2">
        <f>IFERROR(HLOOKUP("tier2",'VI2'!$C:$C,MATCH(LOWER(SUBSTITUTE(HLOOKUP("vehicle",[1]pl!$C:$C,pos!F19),"-","_")),'VI2'!$A:$A,0)),)</f>
        <v>7</v>
      </c>
      <c r="G19" s="2">
        <f>IFERROR(HLOOKUP("tier2",'VI2'!$C:$C,MATCH(LOWER(SUBSTITUTE(HLOOKUP("vehicle",[1]pl!$C:$C,pos!G19),"-","_")),'VI2'!$A:$A,0)),)</f>
        <v>8</v>
      </c>
      <c r="H19" s="2">
        <f>IFERROR(HLOOKUP("tier2",'VI2'!$C:$C,MATCH(LOWER(SUBSTITUTE(HLOOKUP("vehicle",[1]pl!$C:$C,pos!H19),"-","_")),'VI2'!$A:$A,0)),)</f>
        <v>7</v>
      </c>
      <c r="I19" s="2">
        <f>IFERROR(HLOOKUP("tier2",'VI2'!$C:$C,MATCH(LOWER(SUBSTITUTE(HLOOKUP("vehicle",[1]pl!$C:$C,pos!I19),"-","_")),'VI2'!$A:$A,0)),)</f>
        <v>7</v>
      </c>
      <c r="J19" s="2">
        <f>IFERROR(HLOOKUP("tier2",'VI2'!$C:$C,MATCH(LOWER(SUBSTITUTE(HLOOKUP("vehicle",[1]pl!$C:$C,pos!J19),"-","_")),'VI2'!$A:$A,0)),)</f>
        <v>7</v>
      </c>
      <c r="K19" s="2">
        <f>IFERROR(HLOOKUP("tier2",'VI2'!$C:$C,MATCH(LOWER(SUBSTITUTE(HLOOKUP("vehicle",[1]pl!$C:$C,pos!K19),"-","_")),'VI2'!$A:$A,0)),)</f>
        <v>7</v>
      </c>
      <c r="L19" s="2">
        <f>IFERROR(HLOOKUP("tier2",'VI2'!$C:$C,MATCH(LOWER(SUBSTITUTE(HLOOKUP("vehicle",[1]pl!$C:$C,pos!L19),"-","_")),'VI2'!$A:$A,0)),)</f>
        <v>7</v>
      </c>
      <c r="M19" s="2">
        <f>IFERROR(HLOOKUP("tier2",'VI2'!$C:$C,MATCH(LOWER(SUBSTITUTE(HLOOKUP("vehicle",[1]pl!$C:$C,pos!M19),"-","_")),'VI2'!$A:$A,0)),)</f>
        <v>7</v>
      </c>
      <c r="N19" s="2">
        <f>IFERROR(HLOOKUP("tier2",'VI2'!$C:$C,MATCH(LOWER(SUBSTITUTE(HLOOKUP("vehicle",[1]pl!$C:$C,pos!N19),"-","_")),'VI2'!$A:$A,0)),)</f>
        <v>7</v>
      </c>
      <c r="O19" s="2">
        <f>IFERROR(HLOOKUP("tier2",'VI2'!$C:$C,MATCH(LOWER(SUBSTITUTE(HLOOKUP("vehicle",[1]pl!$C:$C,pos!O19),"-","_")),'VI2'!$A:$A,0)),)</f>
        <v>6</v>
      </c>
      <c r="Q19" s="2">
        <f>IFERROR(HLOOKUP("tier2",'VI2'!$C:$C,MATCH(LOWER(SUBSTITUTE(HLOOKUP("vehicle",[1]pl!$C:$C,pos!Q19),"-","_")),'VI2'!$A:$A,0)),)</f>
        <v>8</v>
      </c>
      <c r="R19" s="2">
        <f>IFERROR(HLOOKUP("tier2",'VI2'!$C:$C,MATCH(LOWER(SUBSTITUTE(HLOOKUP("vehicle",[1]pl!$C:$C,pos!R19),"-","_")),'VI2'!$A:$A,0)),)</f>
        <v>6</v>
      </c>
      <c r="S19" s="2">
        <f>IFERROR(HLOOKUP("tier2",'VI2'!$C:$C,MATCH(LOWER(SUBSTITUTE(HLOOKUP("vehicle",[1]pl!$C:$C,pos!S19),"-","_")),'VI2'!$A:$A,0)),)</f>
        <v>7</v>
      </c>
      <c r="T19" s="2">
        <f>IFERROR(HLOOKUP("tier2",'VI2'!$C:$C,MATCH(LOWER(SUBSTITUTE(HLOOKUP("vehicle",[1]pl!$C:$C,pos!T19),"-","_")),'VI2'!$A:$A,0)),)</f>
        <v>7</v>
      </c>
      <c r="U19" s="2">
        <f>IFERROR(HLOOKUP("tier2",'VI2'!$C:$C,MATCH(LOWER(SUBSTITUTE(HLOOKUP("vehicle",[1]pl!$C:$C,pos!U19),"-","_")),'VI2'!$A:$A,0)),)</f>
        <v>7</v>
      </c>
      <c r="V19" s="2">
        <f>IFERROR(HLOOKUP("tier2",'VI2'!$C:$C,MATCH(LOWER(SUBSTITUTE(HLOOKUP("vehicle",[1]pl!$C:$C,pos!V19),"-","_")),'VI2'!$A:$A,0)),)</f>
        <v>7</v>
      </c>
      <c r="W19" s="2">
        <f>IFERROR(HLOOKUP("tier2",'VI2'!$C:$C,MATCH(LOWER(SUBSTITUTE(HLOOKUP("vehicle",[1]pl!$C:$C,pos!W19),"-","_")),'VI2'!$A:$A,0)),)</f>
        <v>7</v>
      </c>
      <c r="X19" s="2">
        <f>IFERROR(HLOOKUP("tier2",'VI2'!$C:$C,MATCH(LOWER(SUBSTITUTE(HLOOKUP("vehicle",[1]pl!$C:$C,pos!X19),"-","_")),'VI2'!$A:$A,0)),)</f>
        <v>5</v>
      </c>
      <c r="Y19" s="2">
        <f>IFERROR(HLOOKUP("tier2",'VI2'!$C:$C,MATCH(LOWER(SUBSTITUTE(HLOOKUP("vehicle",[1]pl!$C:$C,pos!Y19),"-","_")),'VI2'!$A:$A,0)),)</f>
        <v>7</v>
      </c>
      <c r="Z19" s="2">
        <f>IFERROR(HLOOKUP("tier2",'VI2'!$C:$C,MATCH(LOWER(SUBSTITUTE(HLOOKUP("vehicle",[1]pl!$C:$C,pos!Z19),"-","_")),'VI2'!$A:$A,0)),)</f>
        <v>7</v>
      </c>
      <c r="AA19" s="2">
        <f>IFERROR(HLOOKUP("tier2",'VI2'!$C:$C,MATCH(LOWER(SUBSTITUTE(HLOOKUP("vehicle",[1]pl!$C:$C,pos!AA19),"-","_")),'VI2'!$A:$A,0)),)</f>
        <v>7</v>
      </c>
      <c r="AB19" s="2">
        <f>IFERROR(HLOOKUP("tier2",'VI2'!$C:$C,MATCH(LOWER(SUBSTITUTE(HLOOKUP("vehicle",[1]pl!$C:$C,pos!AB19),"-","_")),'VI2'!$A:$A,0)),)</f>
        <v>7</v>
      </c>
      <c r="AC19" s="2">
        <f>IFERROR(HLOOKUP("tier2",'VI2'!$C:$C,MATCH(LOWER(SUBSTITUTE(HLOOKUP("vehicle",[1]pl!$C:$C,pos!AC19),"-","_")),'VI2'!$A:$A,0)),)</f>
        <v>7</v>
      </c>
      <c r="AD19" s="2">
        <f>IFERROR(HLOOKUP("tier2",'VI2'!$C:$C,MATCH(LOWER(SUBSTITUTE(HLOOKUP("vehicle",[1]pl!$C:$C,pos!AD19),"-","_")),'VI2'!$A:$A,0)),)</f>
        <v>5</v>
      </c>
      <c r="AE19" s="2">
        <f>IFERROR(HLOOKUP("tier2",'VI2'!$C:$C,MATCH(LOWER(SUBSTITUTE(HLOOKUP("vehicle",[1]pl!$C:$C,pos!AE19),"-","_")),'VI2'!$A:$A,0)),)</f>
        <v>7</v>
      </c>
      <c r="AF19" s="3" t="s">
        <v>288</v>
      </c>
      <c r="AG19" s="4">
        <f>MAX(MIN(A19:AE19),tier1!A19:AE19)</f>
        <v>5</v>
      </c>
    </row>
    <row r="20" spans="1:33" s="2" customFormat="1" x14ac:dyDescent="0.25">
      <c r="A20" s="2">
        <f>IFERROR(HLOOKUP("tier2",'VI2'!$C:$C,MATCH(LOWER(SUBSTITUTE(HLOOKUP("vehicle",[1]pl!$C:$C,pos!A20),"-","_")),'VI2'!$A:$A,0)),)</f>
        <v>8</v>
      </c>
      <c r="B20" s="2">
        <f>IFERROR(HLOOKUP("tier2",'VI2'!$C:$C,MATCH(LOWER(SUBSTITUTE(HLOOKUP("vehicle",[1]pl!$C:$C,pos!B20),"-","_")),'VI2'!$A:$A,0)),)</f>
        <v>8</v>
      </c>
      <c r="C20" s="2">
        <f>IFERROR(HLOOKUP("tier2",'VI2'!$C:$C,MATCH(LOWER(SUBSTITUTE(HLOOKUP("vehicle",[1]pl!$C:$C,pos!C20),"-","_")),'VI2'!$A:$A,0)),)</f>
        <v>8</v>
      </c>
      <c r="D20" s="2">
        <f>IFERROR(HLOOKUP("tier2",'VI2'!$C:$C,MATCH(LOWER(SUBSTITUTE(HLOOKUP("vehicle",[1]pl!$C:$C,pos!D20),"-","_")),'VI2'!$A:$A,0)),)</f>
        <v>6</v>
      </c>
      <c r="E20" s="2">
        <f>IFERROR(HLOOKUP("tier2",'VI2'!$C:$C,MATCH(LOWER(SUBSTITUTE(HLOOKUP("vehicle",[1]pl!$C:$C,pos!E20),"-","_")),'VI2'!$A:$A,0)),)</f>
        <v>8</v>
      </c>
      <c r="F20" s="2">
        <f>IFERROR(HLOOKUP("tier2",'VI2'!$C:$C,MATCH(LOWER(SUBSTITUTE(HLOOKUP("vehicle",[1]pl!$C:$C,pos!F20),"-","_")),'VI2'!$A:$A,0)),)</f>
        <v>7</v>
      </c>
      <c r="G20" s="2">
        <f>IFERROR(HLOOKUP("tier2",'VI2'!$C:$C,MATCH(LOWER(SUBSTITUTE(HLOOKUP("vehicle",[1]pl!$C:$C,pos!G20),"-","_")),'VI2'!$A:$A,0)),)</f>
        <v>6</v>
      </c>
      <c r="H20" s="2">
        <f>IFERROR(HLOOKUP("tier2",'VI2'!$C:$C,MATCH(LOWER(SUBSTITUTE(HLOOKUP("vehicle",[1]pl!$C:$C,pos!H20),"-","_")),'VI2'!$A:$A,0)),)</f>
        <v>7</v>
      </c>
      <c r="I20" s="2">
        <f>IFERROR(HLOOKUP("tier2",'VI2'!$C:$C,MATCH(LOWER(SUBSTITUTE(HLOOKUP("vehicle",[1]pl!$C:$C,pos!I20),"-","_")),'VI2'!$A:$A,0)),)</f>
        <v>7</v>
      </c>
      <c r="J20" s="2">
        <f>IFERROR(HLOOKUP("tier2",'VI2'!$C:$C,MATCH(LOWER(SUBSTITUTE(HLOOKUP("vehicle",[1]pl!$C:$C,pos!J20),"-","_")),'VI2'!$A:$A,0)),)</f>
        <v>7</v>
      </c>
      <c r="K20" s="2">
        <f>IFERROR(HLOOKUP("tier2",'VI2'!$C:$C,MATCH(LOWER(SUBSTITUTE(HLOOKUP("vehicle",[1]pl!$C:$C,pos!K20),"-","_")),'VI2'!$A:$A,0)),)</f>
        <v>8</v>
      </c>
      <c r="L20" s="2">
        <f>IFERROR(HLOOKUP("tier2",'VI2'!$C:$C,MATCH(LOWER(SUBSTITUTE(HLOOKUP("vehicle",[1]pl!$C:$C,pos!L20),"-","_")),'VI2'!$A:$A,0)),)</f>
        <v>9</v>
      </c>
      <c r="M20" s="2">
        <f>IFERROR(HLOOKUP("tier2",'VI2'!$C:$C,MATCH(LOWER(SUBSTITUTE(HLOOKUP("vehicle",[1]pl!$C:$C,pos!M20),"-","_")),'VI2'!$A:$A,0)),)</f>
        <v>8</v>
      </c>
      <c r="N20" s="2">
        <f>IFERROR(HLOOKUP("tier2",'VI2'!$C:$C,MATCH(LOWER(SUBSTITUTE(HLOOKUP("vehicle",[1]pl!$C:$C,pos!N20),"-","_")),'VI2'!$A:$A,0)),)</f>
        <v>8</v>
      </c>
      <c r="O20" s="2">
        <f>IFERROR(HLOOKUP("tier2",'VI2'!$C:$C,MATCH(LOWER(SUBSTITUTE(HLOOKUP("vehicle",[1]pl!$C:$C,pos!O20),"-","_")),'VI2'!$A:$A,0)),)</f>
        <v>8</v>
      </c>
      <c r="Q20" s="2">
        <f>IFERROR(HLOOKUP("tier2",'VI2'!$C:$C,MATCH(LOWER(SUBSTITUTE(HLOOKUP("vehicle",[1]pl!$C:$C,pos!Q20),"-","_")),'VI2'!$A:$A,0)),)</f>
        <v>8</v>
      </c>
      <c r="R20" s="2">
        <f>IFERROR(HLOOKUP("tier2",'VI2'!$C:$C,MATCH(LOWER(SUBSTITUTE(HLOOKUP("vehicle",[1]pl!$C:$C,pos!R20),"-","_")),'VI2'!$A:$A,0)),)</f>
        <v>7</v>
      </c>
      <c r="S20" s="2">
        <f>IFERROR(HLOOKUP("tier2",'VI2'!$C:$C,MATCH(LOWER(SUBSTITUTE(HLOOKUP("vehicle",[1]pl!$C:$C,pos!S20),"-","_")),'VI2'!$A:$A,0)),)</f>
        <v>8</v>
      </c>
      <c r="T20" s="2">
        <f>IFERROR(HLOOKUP("tier2",'VI2'!$C:$C,MATCH(LOWER(SUBSTITUTE(HLOOKUP("vehicle",[1]pl!$C:$C,pos!T20),"-","_")),'VI2'!$A:$A,0)),)</f>
        <v>7</v>
      </c>
      <c r="U20" s="2">
        <f>IFERROR(HLOOKUP("tier2",'VI2'!$C:$C,MATCH(LOWER(SUBSTITUTE(HLOOKUP("vehicle",[1]pl!$C:$C,pos!U20),"-","_")),'VI2'!$A:$A,0)),)</f>
        <v>8</v>
      </c>
      <c r="V20" s="2">
        <f>IFERROR(HLOOKUP("tier2",'VI2'!$C:$C,MATCH(LOWER(SUBSTITUTE(HLOOKUP("vehicle",[1]pl!$C:$C,pos!V20),"-","_")),'VI2'!$A:$A,0)),)</f>
        <v>7</v>
      </c>
      <c r="W20" s="2">
        <f>IFERROR(HLOOKUP("tier2",'VI2'!$C:$C,MATCH(LOWER(SUBSTITUTE(HLOOKUP("vehicle",[1]pl!$C:$C,pos!W20),"-","_")),'VI2'!$A:$A,0)),)</f>
        <v>8</v>
      </c>
      <c r="X20" s="2">
        <f>IFERROR(HLOOKUP("tier2",'VI2'!$C:$C,MATCH(LOWER(SUBSTITUTE(HLOOKUP("vehicle",[1]pl!$C:$C,pos!X20),"-","_")),'VI2'!$A:$A,0)),)</f>
        <v>8</v>
      </c>
      <c r="Y20" s="2">
        <f>IFERROR(HLOOKUP("tier2",'VI2'!$C:$C,MATCH(LOWER(SUBSTITUTE(HLOOKUP("vehicle",[1]pl!$C:$C,pos!Y20),"-","_")),'VI2'!$A:$A,0)),)</f>
        <v>8</v>
      </c>
      <c r="Z20" s="2">
        <f>IFERROR(HLOOKUP("tier2",'VI2'!$C:$C,MATCH(LOWER(SUBSTITUTE(HLOOKUP("vehicle",[1]pl!$C:$C,pos!Z20),"-","_")),'VI2'!$A:$A,0)),)</f>
        <v>8</v>
      </c>
      <c r="AA20" s="2">
        <f>IFERROR(HLOOKUP("tier2",'VI2'!$C:$C,MATCH(LOWER(SUBSTITUTE(HLOOKUP("vehicle",[1]pl!$C:$C,pos!AA20),"-","_")),'VI2'!$A:$A,0)),)</f>
        <v>7</v>
      </c>
      <c r="AB20" s="2">
        <f>IFERROR(HLOOKUP("tier2",'VI2'!$C:$C,MATCH(LOWER(SUBSTITUTE(HLOOKUP("vehicle",[1]pl!$C:$C,pos!AB20),"-","_")),'VI2'!$A:$A,0)),)</f>
        <v>7</v>
      </c>
      <c r="AC20" s="2">
        <f>IFERROR(HLOOKUP("tier2",'VI2'!$C:$C,MATCH(LOWER(SUBSTITUTE(HLOOKUP("vehicle",[1]pl!$C:$C,pos!AC20),"-","_")),'VI2'!$A:$A,0)),)</f>
        <v>8</v>
      </c>
      <c r="AD20" s="2">
        <f>IFERROR(HLOOKUP("tier2",'VI2'!$C:$C,MATCH(LOWER(SUBSTITUTE(HLOOKUP("vehicle",[1]pl!$C:$C,pos!AD20),"-","_")),'VI2'!$A:$A,0)),)</f>
        <v>6</v>
      </c>
      <c r="AE20" s="2">
        <f>IFERROR(HLOOKUP("tier2",'VI2'!$C:$C,MATCH(LOWER(SUBSTITUTE(HLOOKUP("vehicle",[1]pl!$C:$C,pos!AE20),"-","_")),'VI2'!$A:$A,0)),)</f>
        <v>8</v>
      </c>
      <c r="AF20" s="3" t="s">
        <v>288</v>
      </c>
      <c r="AG20" s="4">
        <f>MAX(MIN(A20:AE20),tier1!A20:AE20)</f>
        <v>6</v>
      </c>
    </row>
    <row r="21" spans="1:33" s="2" customFormat="1" x14ac:dyDescent="0.25">
      <c r="A21" s="2">
        <f>IFERROR(HLOOKUP("tier2",'VI2'!$C:$C,MATCH(LOWER(SUBSTITUTE(HLOOKUP("vehicle",[1]pl!$C:$C,pos!A21),"-","_")),'VI2'!$A:$A,0)),)</f>
        <v>9</v>
      </c>
      <c r="B21" s="2">
        <f>IFERROR(HLOOKUP("tier2",'VI2'!$C:$C,MATCH(LOWER(SUBSTITUTE(HLOOKUP("vehicle",[1]pl!$C:$C,pos!B21),"-","_")),'VI2'!$A:$A,0)),)</f>
        <v>10</v>
      </c>
      <c r="C21" s="2">
        <f>IFERROR(HLOOKUP("tier2",'VI2'!$C:$C,MATCH(LOWER(SUBSTITUTE(HLOOKUP("vehicle",[1]pl!$C:$C,pos!C21),"-","_")),'VI2'!$A:$A,0)),)</f>
        <v>9</v>
      </c>
      <c r="D21" s="2">
        <f>IFERROR(HLOOKUP("tier2",'VI2'!$C:$C,MATCH(LOWER(SUBSTITUTE(HLOOKUP("vehicle",[1]pl!$C:$C,pos!D21),"-","_")),'VI2'!$A:$A,0)),)</f>
        <v>8</v>
      </c>
      <c r="E21" s="2">
        <f>IFERROR(HLOOKUP("tier2",'VI2'!$C:$C,MATCH(LOWER(SUBSTITUTE(HLOOKUP("vehicle",[1]pl!$C:$C,pos!E21),"-","_")),'VI2'!$A:$A,0)),)</f>
        <v>10</v>
      </c>
      <c r="F21" s="2">
        <f>IFERROR(HLOOKUP("tier2",'VI2'!$C:$C,MATCH(LOWER(SUBSTITUTE(HLOOKUP("vehicle",[1]pl!$C:$C,pos!F21),"-","_")),'VI2'!$A:$A,0)),)</f>
        <v>9</v>
      </c>
      <c r="G21" s="2">
        <f>IFERROR(HLOOKUP("tier2",'VI2'!$C:$C,MATCH(LOWER(SUBSTITUTE(HLOOKUP("vehicle",[1]pl!$C:$C,pos!G21),"-","_")),'VI2'!$A:$A,0)),)</f>
        <v>10</v>
      </c>
      <c r="H21" s="2">
        <f>IFERROR(HLOOKUP("tier2",'VI2'!$C:$C,MATCH(LOWER(SUBSTITUTE(HLOOKUP("vehicle",[1]pl!$C:$C,pos!H21),"-","_")),'VI2'!$A:$A,0)),)</f>
        <v>9</v>
      </c>
      <c r="I21" s="2">
        <f>IFERROR(HLOOKUP("tier2",'VI2'!$C:$C,MATCH(LOWER(SUBSTITUTE(HLOOKUP("vehicle",[1]pl!$C:$C,pos!I21),"-","_")),'VI2'!$A:$A,0)),)</f>
        <v>9</v>
      </c>
      <c r="J21" s="2">
        <f>IFERROR(HLOOKUP("tier2",'VI2'!$C:$C,MATCH(LOWER(SUBSTITUTE(HLOOKUP("vehicle",[1]pl!$C:$C,pos!J21),"-","_")),'VI2'!$A:$A,0)),)</f>
        <v>10</v>
      </c>
      <c r="K21" s="2">
        <f>IFERROR(HLOOKUP("tier2",'VI2'!$C:$C,MATCH(LOWER(SUBSTITUTE(HLOOKUP("vehicle",[1]pl!$C:$C,pos!K21),"-","_")),'VI2'!$A:$A,0)),)</f>
        <v>9</v>
      </c>
      <c r="L21" s="2">
        <f>IFERROR(HLOOKUP("tier2",'VI2'!$C:$C,MATCH(LOWER(SUBSTITUTE(HLOOKUP("vehicle",[1]pl!$C:$C,pos!L21),"-","_")),'VI2'!$A:$A,0)),)</f>
        <v>9</v>
      </c>
      <c r="M21" s="2">
        <f>IFERROR(HLOOKUP("tier2",'VI2'!$C:$C,MATCH(LOWER(SUBSTITUTE(HLOOKUP("vehicle",[1]pl!$C:$C,pos!M21),"-","_")),'VI2'!$A:$A,0)),)</f>
        <v>9</v>
      </c>
      <c r="N21" s="2">
        <f>IFERROR(HLOOKUP("tier2",'VI2'!$C:$C,MATCH(LOWER(SUBSTITUTE(HLOOKUP("vehicle",[1]pl!$C:$C,pos!N21),"-","_")),'VI2'!$A:$A,0)),)</f>
        <v>9</v>
      </c>
      <c r="O21" s="2">
        <f>IFERROR(HLOOKUP("tier2",'VI2'!$C:$C,MATCH(LOWER(SUBSTITUTE(HLOOKUP("vehicle",[1]pl!$C:$C,pos!O21),"-","_")),'VI2'!$A:$A,0)),)</f>
        <v>9</v>
      </c>
      <c r="Q21" s="2">
        <f>IFERROR(HLOOKUP("tier2",'VI2'!$C:$C,MATCH(LOWER(SUBSTITUTE(HLOOKUP("vehicle",[1]pl!$C:$C,pos!Q21),"-","_")),'VI2'!$A:$A,0)),)</f>
        <v>9</v>
      </c>
      <c r="R21" s="2">
        <f>IFERROR(HLOOKUP("tier2",'VI2'!$C:$C,MATCH(LOWER(SUBSTITUTE(HLOOKUP("vehicle",[1]pl!$C:$C,pos!R21),"-","_")),'VI2'!$A:$A,0)),)</f>
        <v>9</v>
      </c>
      <c r="S21" s="2">
        <f>IFERROR(HLOOKUP("tier2",'VI2'!$C:$C,MATCH(LOWER(SUBSTITUTE(HLOOKUP("vehicle",[1]pl!$C:$C,pos!S21),"-","_")),'VI2'!$A:$A,0)),)</f>
        <v>9</v>
      </c>
      <c r="T21" s="2">
        <f>IFERROR(HLOOKUP("tier2",'VI2'!$C:$C,MATCH(LOWER(SUBSTITUTE(HLOOKUP("vehicle",[1]pl!$C:$C,pos!T21),"-","_")),'VI2'!$A:$A,0)),)</f>
        <v>10</v>
      </c>
      <c r="U21" s="2">
        <f>IFERROR(HLOOKUP("tier2",'VI2'!$C:$C,MATCH(LOWER(SUBSTITUTE(HLOOKUP("vehicle",[1]pl!$C:$C,pos!U21),"-","_")),'VI2'!$A:$A,0)),)</f>
        <v>9</v>
      </c>
      <c r="V21" s="2">
        <f>IFERROR(HLOOKUP("tier2",'VI2'!$C:$C,MATCH(LOWER(SUBSTITUTE(HLOOKUP("vehicle",[1]pl!$C:$C,pos!V21),"-","_")),'VI2'!$A:$A,0)),)</f>
        <v>9</v>
      </c>
      <c r="W21" s="2">
        <f>IFERROR(HLOOKUP("tier2",'VI2'!$C:$C,MATCH(LOWER(SUBSTITUTE(HLOOKUP("vehicle",[1]pl!$C:$C,pos!W21),"-","_")),'VI2'!$A:$A,0)),)</f>
        <v>9</v>
      </c>
      <c r="X21" s="2">
        <f>IFERROR(HLOOKUP("tier2",'VI2'!$C:$C,MATCH(LOWER(SUBSTITUTE(HLOOKUP("vehicle",[1]pl!$C:$C,pos!X21),"-","_")),'VI2'!$A:$A,0)),)</f>
        <v>8</v>
      </c>
      <c r="Y21" s="2">
        <f>IFERROR(HLOOKUP("tier2",'VI2'!$C:$C,MATCH(LOWER(SUBSTITUTE(HLOOKUP("vehicle",[1]pl!$C:$C,pos!Y21),"-","_")),'VI2'!$A:$A,0)),)</f>
        <v>9</v>
      </c>
      <c r="Z21" s="2">
        <f>IFERROR(HLOOKUP("tier2",'VI2'!$C:$C,MATCH(LOWER(SUBSTITUTE(HLOOKUP("vehicle",[1]pl!$C:$C,pos!Z21),"-","_")),'VI2'!$A:$A,0)),)</f>
        <v>9</v>
      </c>
      <c r="AA21" s="2">
        <f>IFERROR(HLOOKUP("tier2",'VI2'!$C:$C,MATCH(LOWER(SUBSTITUTE(HLOOKUP("vehicle",[1]pl!$C:$C,pos!AA21),"-","_")),'VI2'!$A:$A,0)),)</f>
        <v>9</v>
      </c>
      <c r="AB21" s="2">
        <f>IFERROR(HLOOKUP("tier2",'VI2'!$C:$C,MATCH(LOWER(SUBSTITUTE(HLOOKUP("vehicle",[1]pl!$C:$C,pos!AB21),"-","_")),'VI2'!$A:$A,0)),)</f>
        <v>9</v>
      </c>
      <c r="AC21" s="2">
        <f>IFERROR(HLOOKUP("tier2",'VI2'!$C:$C,MATCH(LOWER(SUBSTITUTE(HLOOKUP("vehicle",[1]pl!$C:$C,pos!AC21),"-","_")),'VI2'!$A:$A,0)),)</f>
        <v>9</v>
      </c>
      <c r="AD21" s="2">
        <f>IFERROR(HLOOKUP("tier2",'VI2'!$C:$C,MATCH(LOWER(SUBSTITUTE(HLOOKUP("vehicle",[1]pl!$C:$C,pos!AD21),"-","_")),'VI2'!$A:$A,0)),)</f>
        <v>10</v>
      </c>
      <c r="AE21" s="2">
        <f>IFERROR(HLOOKUP("tier2",'VI2'!$C:$C,MATCH(LOWER(SUBSTITUTE(HLOOKUP("vehicle",[1]pl!$C:$C,pos!AE21),"-","_")),'VI2'!$A:$A,0)),)</f>
        <v>9</v>
      </c>
      <c r="AF21" s="3" t="s">
        <v>288</v>
      </c>
      <c r="AG21" s="4">
        <f>MAX(MIN(A21:AE21),tier1!A21:AE21)</f>
        <v>8</v>
      </c>
    </row>
    <row r="22" spans="1:33" s="2" customFormat="1" x14ac:dyDescent="0.25">
      <c r="A22" s="2">
        <f>IFERROR(HLOOKUP("tier2",'VI2'!$C:$C,MATCH(LOWER(SUBSTITUTE(HLOOKUP("vehicle",[1]pl!$C:$C,pos!A22),"-","_")),'VI2'!$A:$A,0)),)</f>
        <v>9</v>
      </c>
      <c r="B22" s="2">
        <f>IFERROR(HLOOKUP("tier2",'VI2'!$C:$C,MATCH(LOWER(SUBSTITUTE(HLOOKUP("vehicle",[1]pl!$C:$C,pos!B22),"-","_")),'VI2'!$A:$A,0)),)</f>
        <v>9</v>
      </c>
      <c r="C22" s="2">
        <f>IFERROR(HLOOKUP("tier2",'VI2'!$C:$C,MATCH(LOWER(SUBSTITUTE(HLOOKUP("vehicle",[1]pl!$C:$C,pos!C22),"-","_")),'VI2'!$A:$A,0)),)</f>
        <v>8</v>
      </c>
      <c r="D22" s="2">
        <f>IFERROR(HLOOKUP("tier2",'VI2'!$C:$C,MATCH(LOWER(SUBSTITUTE(HLOOKUP("vehicle",[1]pl!$C:$C,pos!D22),"-","_")),'VI2'!$A:$A,0)),)</f>
        <v>9</v>
      </c>
      <c r="E22" s="2">
        <f>IFERROR(HLOOKUP("tier2",'VI2'!$C:$C,MATCH(LOWER(SUBSTITUTE(HLOOKUP("vehicle",[1]pl!$C:$C,pos!E22),"-","_")),'VI2'!$A:$A,0)),)</f>
        <v>8</v>
      </c>
      <c r="F22" s="2">
        <f>IFERROR(HLOOKUP("tier2",'VI2'!$C:$C,MATCH(LOWER(SUBSTITUTE(HLOOKUP("vehicle",[1]pl!$C:$C,pos!F22),"-","_")),'VI2'!$A:$A,0)),)</f>
        <v>9</v>
      </c>
      <c r="G22" s="2">
        <f>IFERROR(HLOOKUP("tier2",'VI2'!$C:$C,MATCH(LOWER(SUBSTITUTE(HLOOKUP("vehicle",[1]pl!$C:$C,pos!G22),"-","_")),'VI2'!$A:$A,0)),)</f>
        <v>9</v>
      </c>
      <c r="H22" s="2">
        <f>IFERROR(HLOOKUP("tier2",'VI2'!$C:$C,MATCH(LOWER(SUBSTITUTE(HLOOKUP("vehicle",[1]pl!$C:$C,pos!H22),"-","_")),'VI2'!$A:$A,0)),)</f>
        <v>9</v>
      </c>
      <c r="I22" s="2">
        <f>IFERROR(HLOOKUP("tier2",'VI2'!$C:$C,MATCH(LOWER(SUBSTITUTE(HLOOKUP("vehicle",[1]pl!$C:$C,pos!I22),"-","_")),'VI2'!$A:$A,0)),)</f>
        <v>8</v>
      </c>
      <c r="J22" s="2">
        <f>IFERROR(HLOOKUP("tier2",'VI2'!$C:$C,MATCH(LOWER(SUBSTITUTE(HLOOKUP("vehicle",[1]pl!$C:$C,pos!J22),"-","_")),'VI2'!$A:$A,0)),)</f>
        <v>9</v>
      </c>
      <c r="K22" s="2">
        <f>IFERROR(HLOOKUP("tier2",'VI2'!$C:$C,MATCH(LOWER(SUBSTITUTE(HLOOKUP("vehicle",[1]pl!$C:$C,pos!K22),"-","_")),'VI2'!$A:$A,0)),)</f>
        <v>9</v>
      </c>
      <c r="L22" s="2">
        <f>IFERROR(HLOOKUP("tier2",'VI2'!$C:$C,MATCH(LOWER(SUBSTITUTE(HLOOKUP("vehicle",[1]pl!$C:$C,pos!L22),"-","_")),'VI2'!$A:$A,0)),)</f>
        <v>8</v>
      </c>
      <c r="M22" s="2">
        <f>IFERROR(HLOOKUP("tier2",'VI2'!$C:$C,MATCH(LOWER(SUBSTITUTE(HLOOKUP("vehicle",[1]pl!$C:$C,pos!M22),"-","_")),'VI2'!$A:$A,0)),)</f>
        <v>8</v>
      </c>
      <c r="N22" s="2">
        <f>IFERROR(HLOOKUP("tier2",'VI2'!$C:$C,MATCH(LOWER(SUBSTITUTE(HLOOKUP("vehicle",[1]pl!$C:$C,pos!N22),"-","_")),'VI2'!$A:$A,0)),)</f>
        <v>8</v>
      </c>
      <c r="O22" s="2">
        <f>IFERROR(HLOOKUP("tier2",'VI2'!$C:$C,MATCH(LOWER(SUBSTITUTE(HLOOKUP("vehicle",[1]pl!$C:$C,pos!O22),"-","_")),'VI2'!$A:$A,0)),)</f>
        <v>9</v>
      </c>
      <c r="Q22" s="2">
        <f>IFERROR(HLOOKUP("tier2",'VI2'!$C:$C,MATCH(LOWER(SUBSTITUTE(HLOOKUP("vehicle",[1]pl!$C:$C,pos!Q22),"-","_")),'VI2'!$A:$A,0)),)</f>
        <v>9</v>
      </c>
      <c r="R22" s="2">
        <f>IFERROR(HLOOKUP("tier2",'VI2'!$C:$C,MATCH(LOWER(SUBSTITUTE(HLOOKUP("vehicle",[1]pl!$C:$C,pos!R22),"-","_")),'VI2'!$A:$A,0)),)</f>
        <v>9</v>
      </c>
      <c r="S22" s="2">
        <f>IFERROR(HLOOKUP("tier2",'VI2'!$C:$C,MATCH(LOWER(SUBSTITUTE(HLOOKUP("vehicle",[1]pl!$C:$C,pos!S22),"-","_")),'VI2'!$A:$A,0)),)</f>
        <v>9</v>
      </c>
      <c r="T22" s="2">
        <f>IFERROR(HLOOKUP("tier2",'VI2'!$C:$C,MATCH(LOWER(SUBSTITUTE(HLOOKUP("vehicle",[1]pl!$C:$C,pos!T22),"-","_")),'VI2'!$A:$A,0)),)</f>
        <v>9</v>
      </c>
      <c r="U22" s="2">
        <f>IFERROR(HLOOKUP("tier2",'VI2'!$C:$C,MATCH(LOWER(SUBSTITUTE(HLOOKUP("vehicle",[1]pl!$C:$C,pos!U22),"-","_")),'VI2'!$A:$A,0)),)</f>
        <v>9</v>
      </c>
      <c r="V22" s="2">
        <f>IFERROR(HLOOKUP("tier2",'VI2'!$C:$C,MATCH(LOWER(SUBSTITUTE(HLOOKUP("vehicle",[1]pl!$C:$C,pos!V22),"-","_")),'VI2'!$A:$A,0)),)</f>
        <v>8</v>
      </c>
      <c r="W22" s="2">
        <f>IFERROR(HLOOKUP("tier2",'VI2'!$C:$C,MATCH(LOWER(SUBSTITUTE(HLOOKUP("vehicle",[1]pl!$C:$C,pos!W22),"-","_")),'VI2'!$A:$A,0)),)</f>
        <v>9</v>
      </c>
      <c r="X22" s="2">
        <f>IFERROR(HLOOKUP("tier2",'VI2'!$C:$C,MATCH(LOWER(SUBSTITUTE(HLOOKUP("vehicle",[1]pl!$C:$C,pos!X22),"-","_")),'VI2'!$A:$A,0)),)</f>
        <v>8</v>
      </c>
      <c r="Y22" s="2">
        <f>IFERROR(HLOOKUP("tier2",'VI2'!$C:$C,MATCH(LOWER(SUBSTITUTE(HLOOKUP("vehicle",[1]pl!$C:$C,pos!Y22),"-","_")),'VI2'!$A:$A,0)),)</f>
        <v>8</v>
      </c>
      <c r="Z22" s="2">
        <f>IFERROR(HLOOKUP("tier2",'VI2'!$C:$C,MATCH(LOWER(SUBSTITUTE(HLOOKUP("vehicle",[1]pl!$C:$C,pos!Z22),"-","_")),'VI2'!$A:$A,0)),)</f>
        <v>9</v>
      </c>
      <c r="AA22" s="2">
        <f>IFERROR(HLOOKUP("tier2",'VI2'!$C:$C,MATCH(LOWER(SUBSTITUTE(HLOOKUP("vehicle",[1]pl!$C:$C,pos!AA22),"-","_")),'VI2'!$A:$A,0)),)</f>
        <v>8</v>
      </c>
      <c r="AB22" s="2">
        <f>IFERROR(HLOOKUP("tier2",'VI2'!$C:$C,MATCH(LOWER(SUBSTITUTE(HLOOKUP("vehicle",[1]pl!$C:$C,pos!AB22),"-","_")),'VI2'!$A:$A,0)),)</f>
        <v>8</v>
      </c>
      <c r="AC22" s="2">
        <f>IFERROR(HLOOKUP("tier2",'VI2'!$C:$C,MATCH(LOWER(SUBSTITUTE(HLOOKUP("vehicle",[1]pl!$C:$C,pos!AC22),"-","_")),'VI2'!$A:$A,0)),)</f>
        <v>9</v>
      </c>
      <c r="AD22" s="2">
        <f>IFERROR(HLOOKUP("tier2",'VI2'!$C:$C,MATCH(LOWER(SUBSTITUTE(HLOOKUP("vehicle",[1]pl!$C:$C,pos!AD22),"-","_")),'VI2'!$A:$A,0)),)</f>
        <v>8</v>
      </c>
      <c r="AE22" s="2">
        <f>IFERROR(HLOOKUP("tier2",'VI2'!$C:$C,MATCH(LOWER(SUBSTITUTE(HLOOKUP("vehicle",[1]pl!$C:$C,pos!AE22),"-","_")),'VI2'!$A:$A,0)),)</f>
        <v>8</v>
      </c>
      <c r="AF22" s="3" t="s">
        <v>288</v>
      </c>
      <c r="AG22" s="4">
        <f>MAX(MIN(A22:AE22),tier1!A22:AE22)</f>
        <v>8</v>
      </c>
    </row>
    <row r="23" spans="1:33" s="2" customFormat="1" x14ac:dyDescent="0.25">
      <c r="A23" s="2">
        <f>IFERROR(HLOOKUP("tier2",'VI2'!$C:$C,MATCH(LOWER(SUBSTITUTE(HLOOKUP("vehicle",[1]pl!$C:$C,pos!A23),"-","_")),'VI2'!$A:$A,0)),)</f>
        <v>8</v>
      </c>
      <c r="B23" s="2">
        <f>IFERROR(HLOOKUP("tier2",'VI2'!$C:$C,MATCH(LOWER(SUBSTITUTE(HLOOKUP("vehicle",[1]pl!$C:$C,pos!B23),"-","_")),'VI2'!$A:$A,0)),)</f>
        <v>6</v>
      </c>
      <c r="C23" s="2">
        <f>IFERROR(HLOOKUP("tier2",'VI2'!$C:$C,MATCH(LOWER(SUBSTITUTE(HLOOKUP("vehicle",[1]pl!$C:$C,pos!C23),"-","_")),'VI2'!$A:$A,0)),)</f>
        <v>8</v>
      </c>
      <c r="D23" s="2">
        <f>IFERROR(HLOOKUP("tier2",'VI2'!$C:$C,MATCH(LOWER(SUBSTITUTE(HLOOKUP("vehicle",[1]pl!$C:$C,pos!D23),"-","_")),'VI2'!$A:$A,0)),)</f>
        <v>6</v>
      </c>
      <c r="E23" s="2">
        <f>IFERROR(HLOOKUP("tier2",'VI2'!$C:$C,MATCH(LOWER(SUBSTITUTE(HLOOKUP("vehicle",[1]pl!$C:$C,pos!E23),"-","_")),'VI2'!$A:$A,0)),)</f>
        <v>8</v>
      </c>
      <c r="F23" s="2">
        <f>IFERROR(HLOOKUP("tier2",'VI2'!$C:$C,MATCH(LOWER(SUBSTITUTE(HLOOKUP("vehicle",[1]pl!$C:$C,pos!F23),"-","_")),'VI2'!$A:$A,0)),)</f>
        <v>8</v>
      </c>
      <c r="G23" s="2">
        <f>IFERROR(HLOOKUP("tier2",'VI2'!$C:$C,MATCH(LOWER(SUBSTITUTE(HLOOKUP("vehicle",[1]pl!$C:$C,pos!G23),"-","_")),'VI2'!$A:$A,0)),)</f>
        <v>6</v>
      </c>
      <c r="H23" s="2">
        <f>IFERROR(HLOOKUP("tier2",'VI2'!$C:$C,MATCH(LOWER(SUBSTITUTE(HLOOKUP("vehicle",[1]pl!$C:$C,pos!H23),"-","_")),'VI2'!$A:$A,0)),)</f>
        <v>6</v>
      </c>
      <c r="I23" s="2">
        <f>IFERROR(HLOOKUP("tier2",'VI2'!$C:$C,MATCH(LOWER(SUBSTITUTE(HLOOKUP("vehicle",[1]pl!$C:$C,pos!I23),"-","_")),'VI2'!$A:$A,0)),)</f>
        <v>8</v>
      </c>
      <c r="J23" s="2">
        <f>IFERROR(HLOOKUP("tier2",'VI2'!$C:$C,MATCH(LOWER(SUBSTITUTE(HLOOKUP("vehicle",[1]pl!$C:$C,pos!J23),"-","_")),'VI2'!$A:$A,0)),)</f>
        <v>6</v>
      </c>
      <c r="K23" s="2">
        <f>IFERROR(HLOOKUP("tier2",'VI2'!$C:$C,MATCH(LOWER(SUBSTITUTE(HLOOKUP("vehicle",[1]pl!$C:$C,pos!K23),"-","_")),'VI2'!$A:$A,0)),)</f>
        <v>8</v>
      </c>
      <c r="L23" s="2">
        <f>IFERROR(HLOOKUP("tier2",'VI2'!$C:$C,MATCH(LOWER(SUBSTITUTE(HLOOKUP("vehicle",[1]pl!$C:$C,pos!L23),"-","_")),'VI2'!$A:$A,0)),)</f>
        <v>8</v>
      </c>
      <c r="M23" s="2">
        <f>IFERROR(HLOOKUP("tier2",'VI2'!$C:$C,MATCH(LOWER(SUBSTITUTE(HLOOKUP("vehicle",[1]pl!$C:$C,pos!M23),"-","_")),'VI2'!$A:$A,0)),)</f>
        <v>8</v>
      </c>
      <c r="N23" s="2">
        <f>IFERROR(HLOOKUP("tier2",'VI2'!$C:$C,MATCH(LOWER(SUBSTITUTE(HLOOKUP("vehicle",[1]pl!$C:$C,pos!N23),"-","_")),'VI2'!$A:$A,0)),)</f>
        <v>8</v>
      </c>
      <c r="O23" s="2">
        <f>IFERROR(HLOOKUP("tier2",'VI2'!$C:$C,MATCH(LOWER(SUBSTITUTE(HLOOKUP("vehicle",[1]pl!$C:$C,pos!O23),"-","_")),'VI2'!$A:$A,0)),)</f>
        <v>8</v>
      </c>
      <c r="Q23" s="2">
        <f>IFERROR(HLOOKUP("tier2",'VI2'!$C:$C,MATCH(LOWER(SUBSTITUTE(HLOOKUP("vehicle",[1]pl!$C:$C,pos!Q23),"-","_")),'VI2'!$A:$A,0)),)</f>
        <v>6</v>
      </c>
      <c r="R23" s="2">
        <f>IFERROR(HLOOKUP("tier2",'VI2'!$C:$C,MATCH(LOWER(SUBSTITUTE(HLOOKUP("vehicle",[1]pl!$C:$C,pos!R23),"-","_")),'VI2'!$A:$A,0)),)</f>
        <v>8</v>
      </c>
      <c r="S23" s="2">
        <f>IFERROR(HLOOKUP("tier2",'VI2'!$C:$C,MATCH(LOWER(SUBSTITUTE(HLOOKUP("vehicle",[1]pl!$C:$C,pos!S23),"-","_")),'VI2'!$A:$A,0)),)</f>
        <v>8</v>
      </c>
      <c r="T23" s="2">
        <f>IFERROR(HLOOKUP("tier2",'VI2'!$C:$C,MATCH(LOWER(SUBSTITUTE(HLOOKUP("vehicle",[1]pl!$C:$C,pos!T23),"-","_")),'VI2'!$A:$A,0)),)</f>
        <v>6</v>
      </c>
      <c r="U23" s="2">
        <f>IFERROR(HLOOKUP("tier2",'VI2'!$C:$C,MATCH(LOWER(SUBSTITUTE(HLOOKUP("vehicle",[1]pl!$C:$C,pos!U23),"-","_")),'VI2'!$A:$A,0)),)</f>
        <v>8</v>
      </c>
      <c r="V23" s="2">
        <f>IFERROR(HLOOKUP("tier2",'VI2'!$C:$C,MATCH(LOWER(SUBSTITUTE(HLOOKUP("vehicle",[1]pl!$C:$C,pos!V23),"-","_")),'VI2'!$A:$A,0)),)</f>
        <v>8</v>
      </c>
      <c r="W23" s="2">
        <f>IFERROR(HLOOKUP("tier2",'VI2'!$C:$C,MATCH(LOWER(SUBSTITUTE(HLOOKUP("vehicle",[1]pl!$C:$C,pos!W23),"-","_")),'VI2'!$A:$A,0)),)</f>
        <v>7</v>
      </c>
      <c r="X23" s="2">
        <f>IFERROR(HLOOKUP("tier2",'VI2'!$C:$C,MATCH(LOWER(SUBSTITUTE(HLOOKUP("vehicle",[1]pl!$C:$C,pos!X23),"-","_")),'VI2'!$A:$A,0)),)</f>
        <v>8</v>
      </c>
      <c r="Y23" s="2">
        <f>IFERROR(HLOOKUP("tier2",'VI2'!$C:$C,MATCH(LOWER(SUBSTITUTE(HLOOKUP("vehicle",[1]pl!$C:$C,pos!Y23),"-","_")),'VI2'!$A:$A,0)),)</f>
        <v>8</v>
      </c>
      <c r="Z23" s="2">
        <f>IFERROR(HLOOKUP("tier2",'VI2'!$C:$C,MATCH(LOWER(SUBSTITUTE(HLOOKUP("vehicle",[1]pl!$C:$C,pos!Z23),"-","_")),'VI2'!$A:$A,0)),)</f>
        <v>6</v>
      </c>
      <c r="AA23" s="2">
        <f>IFERROR(HLOOKUP("tier2",'VI2'!$C:$C,MATCH(LOWER(SUBSTITUTE(HLOOKUP("vehicle",[1]pl!$C:$C,pos!AA23),"-","_")),'VI2'!$A:$A,0)),)</f>
        <v>7</v>
      </c>
      <c r="AB23" s="2">
        <f>IFERROR(HLOOKUP("tier2",'VI2'!$C:$C,MATCH(LOWER(SUBSTITUTE(HLOOKUP("vehicle",[1]pl!$C:$C,pos!AB23),"-","_")),'VI2'!$A:$A,0)),)</f>
        <v>8</v>
      </c>
      <c r="AC23" s="2">
        <f>IFERROR(HLOOKUP("tier2",'VI2'!$C:$C,MATCH(LOWER(SUBSTITUTE(HLOOKUP("vehicle",[1]pl!$C:$C,pos!AC23),"-","_")),'VI2'!$A:$A,0)),)</f>
        <v>8</v>
      </c>
      <c r="AD23" s="2">
        <f>IFERROR(HLOOKUP("tier2",'VI2'!$C:$C,MATCH(LOWER(SUBSTITUTE(HLOOKUP("vehicle",[1]pl!$C:$C,pos!AD23),"-","_")),'VI2'!$A:$A,0)),)</f>
        <v>8</v>
      </c>
      <c r="AE23" s="2">
        <f>IFERROR(HLOOKUP("tier2",'VI2'!$C:$C,MATCH(LOWER(SUBSTITUTE(HLOOKUP("vehicle",[1]pl!$C:$C,pos!AE23),"-","_")),'VI2'!$A:$A,0)),)</f>
        <v>8</v>
      </c>
      <c r="AF23" s="3" t="s">
        <v>288</v>
      </c>
      <c r="AG23" s="4">
        <f>MAX(MIN(A23:AE23),tier1!A23:AE23)</f>
        <v>6</v>
      </c>
    </row>
    <row r="24" spans="1:33" s="2" customFormat="1" x14ac:dyDescent="0.25">
      <c r="A24" s="2">
        <f>IFERROR(HLOOKUP("tier2",'VI2'!$C:$C,MATCH(LOWER(SUBSTITUTE(HLOOKUP("vehicle",[1]pl!$C:$C,pos!A24),"-","_")),'VI2'!$A:$A,0)),)</f>
        <v>10</v>
      </c>
      <c r="B24" s="2">
        <f>IFERROR(HLOOKUP("tier2",'VI2'!$C:$C,MATCH(LOWER(SUBSTITUTE(HLOOKUP("vehicle",[1]pl!$C:$C,pos!B24),"-","_")),'VI2'!$A:$A,0)),)</f>
        <v>10</v>
      </c>
      <c r="C24" s="2">
        <f>IFERROR(HLOOKUP("tier2",'VI2'!$C:$C,MATCH(LOWER(SUBSTITUTE(HLOOKUP("vehicle",[1]pl!$C:$C,pos!C24),"-","_")),'VI2'!$A:$A,0)),)</f>
        <v>10</v>
      </c>
      <c r="D24" s="2">
        <f>IFERROR(HLOOKUP("tier2",'VI2'!$C:$C,MATCH(LOWER(SUBSTITUTE(HLOOKUP("vehicle",[1]pl!$C:$C,pos!D24),"-","_")),'VI2'!$A:$A,0)),)</f>
        <v>10</v>
      </c>
      <c r="E24" s="2">
        <f>IFERROR(HLOOKUP("tier2",'VI2'!$C:$C,MATCH(LOWER(SUBSTITUTE(HLOOKUP("vehicle",[1]pl!$C:$C,pos!E24),"-","_")),'VI2'!$A:$A,0)),)</f>
        <v>10</v>
      </c>
      <c r="F24" s="2">
        <f>IFERROR(HLOOKUP("tier2",'VI2'!$C:$C,MATCH(LOWER(SUBSTITUTE(HLOOKUP("vehicle",[1]pl!$C:$C,pos!F24),"-","_")),'VI2'!$A:$A,0)),)</f>
        <v>9</v>
      </c>
      <c r="G24" s="2">
        <f>IFERROR(HLOOKUP("tier2",'VI2'!$C:$C,MATCH(LOWER(SUBSTITUTE(HLOOKUP("vehicle",[1]pl!$C:$C,pos!G24),"-","_")),'VI2'!$A:$A,0)),)</f>
        <v>9</v>
      </c>
      <c r="H24" s="2">
        <f>IFERROR(HLOOKUP("tier2",'VI2'!$C:$C,MATCH(LOWER(SUBSTITUTE(HLOOKUP("vehicle",[1]pl!$C:$C,pos!H24),"-","_")),'VI2'!$A:$A,0)),)</f>
        <v>9</v>
      </c>
      <c r="I24" s="2">
        <f>IFERROR(HLOOKUP("tier2",'VI2'!$C:$C,MATCH(LOWER(SUBSTITUTE(HLOOKUP("vehicle",[1]pl!$C:$C,pos!I24),"-","_")),'VI2'!$A:$A,0)),)</f>
        <v>8</v>
      </c>
      <c r="J24" s="2">
        <f>IFERROR(HLOOKUP("tier2",'VI2'!$C:$C,MATCH(LOWER(SUBSTITUTE(HLOOKUP("vehicle",[1]pl!$C:$C,pos!J24),"-","_")),'VI2'!$A:$A,0)),)</f>
        <v>9</v>
      </c>
      <c r="K24" s="2">
        <f>IFERROR(HLOOKUP("tier2",'VI2'!$C:$C,MATCH(LOWER(SUBSTITUTE(HLOOKUP("vehicle",[1]pl!$C:$C,pos!K24),"-","_")),'VI2'!$A:$A,0)),)</f>
        <v>10</v>
      </c>
      <c r="L24" s="2">
        <f>IFERROR(HLOOKUP("tier2",'VI2'!$C:$C,MATCH(LOWER(SUBSTITUTE(HLOOKUP("vehicle",[1]pl!$C:$C,pos!L24),"-","_")),'VI2'!$A:$A,0)),)</f>
        <v>9</v>
      </c>
      <c r="M24" s="2">
        <f>IFERROR(HLOOKUP("tier2",'VI2'!$C:$C,MATCH(LOWER(SUBSTITUTE(HLOOKUP("vehicle",[1]pl!$C:$C,pos!M24),"-","_")),'VI2'!$A:$A,0)),)</f>
        <v>9</v>
      </c>
      <c r="N24" s="2">
        <f>IFERROR(HLOOKUP("tier2",'VI2'!$C:$C,MATCH(LOWER(SUBSTITUTE(HLOOKUP("vehicle",[1]pl!$C:$C,pos!N24),"-","_")),'VI2'!$A:$A,0)),)</f>
        <v>9</v>
      </c>
      <c r="O24" s="2">
        <f>IFERROR(HLOOKUP("tier2",'VI2'!$C:$C,MATCH(LOWER(SUBSTITUTE(HLOOKUP("vehicle",[1]pl!$C:$C,pos!O24),"-","_")),'VI2'!$A:$A,0)),)</f>
        <v>10</v>
      </c>
      <c r="Q24" s="2">
        <f>IFERROR(HLOOKUP("tier2",'VI2'!$C:$C,MATCH(LOWER(SUBSTITUTE(HLOOKUP("vehicle",[1]pl!$C:$C,pos!Q24),"-","_")),'VI2'!$A:$A,0)),)</f>
        <v>9</v>
      </c>
      <c r="R24" s="2">
        <f>IFERROR(HLOOKUP("tier2",'VI2'!$C:$C,MATCH(LOWER(SUBSTITUTE(HLOOKUP("vehicle",[1]pl!$C:$C,pos!R24),"-","_")),'VI2'!$A:$A,0)),)</f>
        <v>9</v>
      </c>
      <c r="S24" s="2">
        <f>IFERROR(HLOOKUP("tier2",'VI2'!$C:$C,MATCH(LOWER(SUBSTITUTE(HLOOKUP("vehicle",[1]pl!$C:$C,pos!S24),"-","_")),'VI2'!$A:$A,0)),)</f>
        <v>10</v>
      </c>
      <c r="T24" s="2">
        <f>IFERROR(HLOOKUP("tier2",'VI2'!$C:$C,MATCH(LOWER(SUBSTITUTE(HLOOKUP("vehicle",[1]pl!$C:$C,pos!T24),"-","_")),'VI2'!$A:$A,0)),)</f>
        <v>9</v>
      </c>
      <c r="U24" s="2">
        <f>IFERROR(HLOOKUP("tier2",'VI2'!$C:$C,MATCH(LOWER(SUBSTITUTE(HLOOKUP("vehicle",[1]pl!$C:$C,pos!U24),"-","_")),'VI2'!$A:$A,0)),)</f>
        <v>10</v>
      </c>
      <c r="V24" s="2">
        <f>IFERROR(HLOOKUP("tier2",'VI2'!$C:$C,MATCH(LOWER(SUBSTITUTE(HLOOKUP("vehicle",[1]pl!$C:$C,pos!V24),"-","_")),'VI2'!$A:$A,0)),)</f>
        <v>8</v>
      </c>
      <c r="W24" s="2">
        <f>IFERROR(HLOOKUP("tier2",'VI2'!$C:$C,MATCH(LOWER(SUBSTITUTE(HLOOKUP("vehicle",[1]pl!$C:$C,pos!W24),"-","_")),'VI2'!$A:$A,0)),)</f>
        <v>10</v>
      </c>
      <c r="X24" s="2">
        <f>IFERROR(HLOOKUP("tier2",'VI2'!$C:$C,MATCH(LOWER(SUBSTITUTE(HLOOKUP("vehicle",[1]pl!$C:$C,pos!X24),"-","_")),'VI2'!$A:$A,0)),)</f>
        <v>9</v>
      </c>
      <c r="Y24" s="2">
        <f>IFERROR(HLOOKUP("tier2",'VI2'!$C:$C,MATCH(LOWER(SUBSTITUTE(HLOOKUP("vehicle",[1]pl!$C:$C,pos!Y24),"-","_")),'VI2'!$A:$A,0)),)</f>
        <v>10</v>
      </c>
      <c r="Z24" s="2">
        <f>IFERROR(HLOOKUP("tier2",'VI2'!$C:$C,MATCH(LOWER(SUBSTITUTE(HLOOKUP("vehicle",[1]pl!$C:$C,pos!Z24),"-","_")),'VI2'!$A:$A,0)),)</f>
        <v>10</v>
      </c>
      <c r="AA24" s="2">
        <f>IFERROR(HLOOKUP("tier2",'VI2'!$C:$C,MATCH(LOWER(SUBSTITUTE(HLOOKUP("vehicle",[1]pl!$C:$C,pos!AA24),"-","_")),'VI2'!$A:$A,0)),)</f>
        <v>10</v>
      </c>
      <c r="AB24" s="2">
        <f>IFERROR(HLOOKUP("tier2",'VI2'!$C:$C,MATCH(LOWER(SUBSTITUTE(HLOOKUP("vehicle",[1]pl!$C:$C,pos!AB24),"-","_")),'VI2'!$A:$A,0)),)</f>
        <v>9</v>
      </c>
      <c r="AC24" s="2">
        <f>IFERROR(HLOOKUP("tier2",'VI2'!$C:$C,MATCH(LOWER(SUBSTITUTE(HLOOKUP("vehicle",[1]pl!$C:$C,pos!AC24),"-","_")),'VI2'!$A:$A,0)),)</f>
        <v>10</v>
      </c>
      <c r="AD24" s="2">
        <f>IFERROR(HLOOKUP("tier2",'VI2'!$C:$C,MATCH(LOWER(SUBSTITUTE(HLOOKUP("vehicle",[1]pl!$C:$C,pos!AD24),"-","_")),'VI2'!$A:$A,0)),)</f>
        <v>9</v>
      </c>
      <c r="AE24" s="2">
        <f>IFERROR(HLOOKUP("tier2",'VI2'!$C:$C,MATCH(LOWER(SUBSTITUTE(HLOOKUP("vehicle",[1]pl!$C:$C,pos!AE24),"-","_")),'VI2'!$A:$A,0)),)</f>
        <v>9</v>
      </c>
      <c r="AF24" s="3" t="s">
        <v>288</v>
      </c>
      <c r="AG24" s="4">
        <f>MAX(MIN(A24:AE24),tier1!A24:AE24)</f>
        <v>8</v>
      </c>
    </row>
    <row r="25" spans="1:33" s="2" customFormat="1" x14ac:dyDescent="0.25">
      <c r="A25" s="2">
        <f>IFERROR(HLOOKUP("tier2",'VI2'!$C:$C,MATCH(LOWER(SUBSTITUTE(HLOOKUP("vehicle",[1]pl!$C:$C,pos!A25),"-","_")),'VI2'!$A:$A,0)),)</f>
        <v>7</v>
      </c>
      <c r="B25" s="2">
        <f>IFERROR(HLOOKUP("tier2",'VI2'!$C:$C,MATCH(LOWER(SUBSTITUTE(HLOOKUP("vehicle",[1]pl!$C:$C,pos!B25),"-","_")),'VI2'!$A:$A,0)),)</f>
        <v>7</v>
      </c>
      <c r="C25" s="2">
        <f>IFERROR(HLOOKUP("tier2",'VI2'!$C:$C,MATCH(LOWER(SUBSTITUTE(HLOOKUP("vehicle",[1]pl!$C:$C,pos!C25),"-","_")),'VI2'!$A:$A,0)),)</f>
        <v>7</v>
      </c>
      <c r="D25" s="2">
        <f>IFERROR(HLOOKUP("tier2",'VI2'!$C:$C,MATCH(LOWER(SUBSTITUTE(HLOOKUP("vehicle",[1]pl!$C:$C,pos!D25),"-","_")),'VI2'!$A:$A,0)),)</f>
        <v>7</v>
      </c>
      <c r="E25" s="2">
        <f>IFERROR(HLOOKUP("tier2",'VI2'!$C:$C,MATCH(LOWER(SUBSTITUTE(HLOOKUP("vehicle",[1]pl!$C:$C,pos!E25),"-","_")),'VI2'!$A:$A,0)),)</f>
        <v>8</v>
      </c>
      <c r="F25" s="2">
        <f>IFERROR(HLOOKUP("tier2",'VI2'!$C:$C,MATCH(LOWER(SUBSTITUTE(HLOOKUP("vehicle",[1]pl!$C:$C,pos!F25),"-","_")),'VI2'!$A:$A,0)),)</f>
        <v>7</v>
      </c>
      <c r="G25" s="2">
        <f>IFERROR(HLOOKUP("tier2",'VI2'!$C:$C,MATCH(LOWER(SUBSTITUTE(HLOOKUP("vehicle",[1]pl!$C:$C,pos!G25),"-","_")),'VI2'!$A:$A,0)),)</f>
        <v>6</v>
      </c>
      <c r="H25" s="2">
        <f>IFERROR(HLOOKUP("tier2",'VI2'!$C:$C,MATCH(LOWER(SUBSTITUTE(HLOOKUP("vehicle",[1]pl!$C:$C,pos!H25),"-","_")),'VI2'!$A:$A,0)),)</f>
        <v>6</v>
      </c>
      <c r="I25" s="2">
        <f>IFERROR(HLOOKUP("tier2",'VI2'!$C:$C,MATCH(LOWER(SUBSTITUTE(HLOOKUP("vehicle",[1]pl!$C:$C,pos!I25),"-","_")),'VI2'!$A:$A,0)),)</f>
        <v>7</v>
      </c>
      <c r="J25" s="2">
        <f>IFERROR(HLOOKUP("tier2",'VI2'!$C:$C,MATCH(LOWER(SUBSTITUTE(HLOOKUP("vehicle",[1]pl!$C:$C,pos!J25),"-","_")),'VI2'!$A:$A,0)),)</f>
        <v>7</v>
      </c>
      <c r="K25" s="2">
        <f>IFERROR(HLOOKUP("tier2",'VI2'!$C:$C,MATCH(LOWER(SUBSTITUTE(HLOOKUP("vehicle",[1]pl!$C:$C,pos!K25),"-","_")),'VI2'!$A:$A,0)),)</f>
        <v>7</v>
      </c>
      <c r="L25" s="2">
        <f>IFERROR(HLOOKUP("tier2",'VI2'!$C:$C,MATCH(LOWER(SUBSTITUTE(HLOOKUP("vehicle",[1]pl!$C:$C,pos!L25),"-","_")),'VI2'!$A:$A,0)),)</f>
        <v>7</v>
      </c>
      <c r="M25" s="2">
        <f>IFERROR(HLOOKUP("tier2",'VI2'!$C:$C,MATCH(LOWER(SUBSTITUTE(HLOOKUP("vehicle",[1]pl!$C:$C,pos!M25),"-","_")),'VI2'!$A:$A,0)),)</f>
        <v>7</v>
      </c>
      <c r="N25" s="2">
        <f>IFERROR(HLOOKUP("tier2",'VI2'!$C:$C,MATCH(LOWER(SUBSTITUTE(HLOOKUP("vehicle",[1]pl!$C:$C,pos!N25),"-","_")),'VI2'!$A:$A,0)),)</f>
        <v>7</v>
      </c>
      <c r="O25" s="2">
        <f>IFERROR(HLOOKUP("tier2",'VI2'!$C:$C,MATCH(LOWER(SUBSTITUTE(HLOOKUP("vehicle",[1]pl!$C:$C,pos!O25),"-","_")),'VI2'!$A:$A,0)),)</f>
        <v>7</v>
      </c>
      <c r="Q25" s="2">
        <f>IFERROR(HLOOKUP("tier2",'VI2'!$C:$C,MATCH(LOWER(SUBSTITUTE(HLOOKUP("vehicle",[1]pl!$C:$C,pos!Q25),"-","_")),'VI2'!$A:$A,0)),)</f>
        <v>7</v>
      </c>
      <c r="R25" s="2">
        <f>IFERROR(HLOOKUP("tier2",'VI2'!$C:$C,MATCH(LOWER(SUBSTITUTE(HLOOKUP("vehicle",[1]pl!$C:$C,pos!R25),"-","_")),'VI2'!$A:$A,0)),)</f>
        <v>7</v>
      </c>
      <c r="S25" s="2">
        <f>IFERROR(HLOOKUP("tier2",'VI2'!$C:$C,MATCH(LOWER(SUBSTITUTE(HLOOKUP("vehicle",[1]pl!$C:$C,pos!S25),"-","_")),'VI2'!$A:$A,0)),)</f>
        <v>7</v>
      </c>
      <c r="T25" s="2">
        <f>IFERROR(HLOOKUP("tier2",'VI2'!$C:$C,MATCH(LOWER(SUBSTITUTE(HLOOKUP("vehicle",[1]pl!$C:$C,pos!T25),"-","_")),'VI2'!$A:$A,0)),)</f>
        <v>7</v>
      </c>
      <c r="U25" s="2">
        <f>IFERROR(HLOOKUP("tier2",'VI2'!$C:$C,MATCH(LOWER(SUBSTITUTE(HLOOKUP("vehicle",[1]pl!$C:$C,pos!U25),"-","_")),'VI2'!$A:$A,0)),)</f>
        <v>7</v>
      </c>
      <c r="V25" s="2">
        <f>IFERROR(HLOOKUP("tier2",'VI2'!$C:$C,MATCH(LOWER(SUBSTITUTE(HLOOKUP("vehicle",[1]pl!$C:$C,pos!V25),"-","_")),'VI2'!$A:$A,0)),)</f>
        <v>7</v>
      </c>
      <c r="W25" s="2">
        <f>IFERROR(HLOOKUP("tier2",'VI2'!$C:$C,MATCH(LOWER(SUBSTITUTE(HLOOKUP("vehicle",[1]pl!$C:$C,pos!W25),"-","_")),'VI2'!$A:$A,0)),)</f>
        <v>7</v>
      </c>
      <c r="X25" s="2">
        <f>IFERROR(HLOOKUP("tier2",'VI2'!$C:$C,MATCH(LOWER(SUBSTITUTE(HLOOKUP("vehicle",[1]pl!$C:$C,pos!X25),"-","_")),'VI2'!$A:$A,0)),)</f>
        <v>7</v>
      </c>
      <c r="Y25" s="2">
        <f>IFERROR(HLOOKUP("tier2",'VI2'!$C:$C,MATCH(LOWER(SUBSTITUTE(HLOOKUP("vehicle",[1]pl!$C:$C,pos!Y25),"-","_")),'VI2'!$A:$A,0)),)</f>
        <v>8</v>
      </c>
      <c r="Z25" s="2">
        <f>IFERROR(HLOOKUP("tier2",'VI2'!$C:$C,MATCH(LOWER(SUBSTITUTE(HLOOKUP("vehicle",[1]pl!$C:$C,pos!Z25),"-","_")),'VI2'!$A:$A,0)),)</f>
        <v>7</v>
      </c>
      <c r="AA25" s="2">
        <f>IFERROR(HLOOKUP("tier2",'VI2'!$C:$C,MATCH(LOWER(SUBSTITUTE(HLOOKUP("vehicle",[1]pl!$C:$C,pos!AA25),"-","_")),'VI2'!$A:$A,0)),)</f>
        <v>7</v>
      </c>
      <c r="AB25" s="2">
        <f>IFERROR(HLOOKUP("tier2",'VI2'!$C:$C,MATCH(LOWER(SUBSTITUTE(HLOOKUP("vehicle",[1]pl!$C:$C,pos!AB25),"-","_")),'VI2'!$A:$A,0)),)</f>
        <v>6</v>
      </c>
      <c r="AC25" s="2">
        <f>IFERROR(HLOOKUP("tier2",'VI2'!$C:$C,MATCH(LOWER(SUBSTITUTE(HLOOKUP("vehicle",[1]pl!$C:$C,pos!AC25),"-","_")),'VI2'!$A:$A,0)),)</f>
        <v>6</v>
      </c>
      <c r="AD25" s="2">
        <f>IFERROR(HLOOKUP("tier2",'VI2'!$C:$C,MATCH(LOWER(SUBSTITUTE(HLOOKUP("vehicle",[1]pl!$C:$C,pos!AD25),"-","_")),'VI2'!$A:$A,0)),)</f>
        <v>7</v>
      </c>
      <c r="AE25" s="2">
        <f>IFERROR(HLOOKUP("tier2",'VI2'!$C:$C,MATCH(LOWER(SUBSTITUTE(HLOOKUP("vehicle",[1]pl!$C:$C,pos!AE25),"-","_")),'VI2'!$A:$A,0)),)</f>
        <v>7</v>
      </c>
      <c r="AF25" s="3" t="s">
        <v>288</v>
      </c>
      <c r="AG25" s="4">
        <f>MAX(MIN(A25:AE25),tier1!A25:AE25)</f>
        <v>6</v>
      </c>
    </row>
    <row r="26" spans="1:33" s="2" customFormat="1" x14ac:dyDescent="0.25">
      <c r="A26" s="2">
        <f>IFERROR(HLOOKUP("tier2",'VI2'!$C:$C,MATCH(LOWER(SUBSTITUTE(HLOOKUP("vehicle",[1]pl!$C:$C,pos!A26),"-","_")),'VI2'!$A:$A,0)),)</f>
        <v>9</v>
      </c>
      <c r="B26" s="2">
        <f>IFERROR(HLOOKUP("tier2",'VI2'!$C:$C,MATCH(LOWER(SUBSTITUTE(HLOOKUP("vehicle",[1]pl!$C:$C,pos!B26),"-","_")),'VI2'!$A:$A,0)),)</f>
        <v>8</v>
      </c>
      <c r="C26" s="2">
        <f>IFERROR(HLOOKUP("tier2",'VI2'!$C:$C,MATCH(LOWER(SUBSTITUTE(HLOOKUP("vehicle",[1]pl!$C:$C,pos!C26),"-","_")),'VI2'!$A:$A,0)),)</f>
        <v>9</v>
      </c>
      <c r="D26" s="2">
        <f>IFERROR(HLOOKUP("tier2",'VI2'!$C:$C,MATCH(LOWER(SUBSTITUTE(HLOOKUP("vehicle",[1]pl!$C:$C,pos!D26),"-","_")),'VI2'!$A:$A,0)),)</f>
        <v>8</v>
      </c>
      <c r="E26" s="2">
        <f>IFERROR(HLOOKUP("tier2",'VI2'!$C:$C,MATCH(LOWER(SUBSTITUTE(HLOOKUP("vehicle",[1]pl!$C:$C,pos!E26),"-","_")),'VI2'!$A:$A,0)),)</f>
        <v>9</v>
      </c>
      <c r="F26" s="2">
        <f>IFERROR(HLOOKUP("tier2",'VI2'!$C:$C,MATCH(LOWER(SUBSTITUTE(HLOOKUP("vehicle",[1]pl!$C:$C,pos!F26),"-","_")),'VI2'!$A:$A,0)),)</f>
        <v>9</v>
      </c>
      <c r="G26" s="2">
        <f>IFERROR(HLOOKUP("tier2",'VI2'!$C:$C,MATCH(LOWER(SUBSTITUTE(HLOOKUP("vehicle",[1]pl!$C:$C,pos!G26),"-","_")),'VI2'!$A:$A,0)),)</f>
        <v>9</v>
      </c>
      <c r="H26" s="2">
        <f>IFERROR(HLOOKUP("tier2",'VI2'!$C:$C,MATCH(LOWER(SUBSTITUTE(HLOOKUP("vehicle",[1]pl!$C:$C,pos!H26),"-","_")),'VI2'!$A:$A,0)),)</f>
        <v>8</v>
      </c>
      <c r="I26" s="2">
        <f>IFERROR(HLOOKUP("tier2",'VI2'!$C:$C,MATCH(LOWER(SUBSTITUTE(HLOOKUP("vehicle",[1]pl!$C:$C,pos!I26),"-","_")),'VI2'!$A:$A,0)),)</f>
        <v>9</v>
      </c>
      <c r="J26" s="2">
        <f>IFERROR(HLOOKUP("tier2",'VI2'!$C:$C,MATCH(LOWER(SUBSTITUTE(HLOOKUP("vehicle",[1]pl!$C:$C,pos!J26),"-","_")),'VI2'!$A:$A,0)),)</f>
        <v>8</v>
      </c>
      <c r="K26" s="2">
        <f>IFERROR(HLOOKUP("tier2",'VI2'!$C:$C,MATCH(LOWER(SUBSTITUTE(HLOOKUP("vehicle",[1]pl!$C:$C,pos!K26),"-","_")),'VI2'!$A:$A,0)),)</f>
        <v>9</v>
      </c>
      <c r="L26" s="2">
        <f>IFERROR(HLOOKUP("tier2",'VI2'!$C:$C,MATCH(LOWER(SUBSTITUTE(HLOOKUP("vehicle",[1]pl!$C:$C,pos!L26),"-","_")),'VI2'!$A:$A,0)),)</f>
        <v>8</v>
      </c>
      <c r="M26" s="2">
        <f>IFERROR(HLOOKUP("tier2",'VI2'!$C:$C,MATCH(LOWER(SUBSTITUTE(HLOOKUP("vehicle",[1]pl!$C:$C,pos!M26),"-","_")),'VI2'!$A:$A,0)),)</f>
        <v>9</v>
      </c>
      <c r="N26" s="2">
        <f>IFERROR(HLOOKUP("tier2",'VI2'!$C:$C,MATCH(LOWER(SUBSTITUTE(HLOOKUP("vehicle",[1]pl!$C:$C,pos!N26),"-","_")),'VI2'!$A:$A,0)),)</f>
        <v>8</v>
      </c>
      <c r="O26" s="2">
        <f>IFERROR(HLOOKUP("tier2",'VI2'!$C:$C,MATCH(LOWER(SUBSTITUTE(HLOOKUP("vehicle",[1]pl!$C:$C,pos!O26),"-","_")),'VI2'!$A:$A,0)),)</f>
        <v>8</v>
      </c>
      <c r="Q26" s="2">
        <f>IFERROR(HLOOKUP("tier2",'VI2'!$C:$C,MATCH(LOWER(SUBSTITUTE(HLOOKUP("vehicle",[1]pl!$C:$C,pos!Q26),"-","_")),'VI2'!$A:$A,0)),)</f>
        <v>8</v>
      </c>
      <c r="R26" s="2">
        <f>IFERROR(HLOOKUP("tier2",'VI2'!$C:$C,MATCH(LOWER(SUBSTITUTE(HLOOKUP("vehicle",[1]pl!$C:$C,pos!R26),"-","_")),'VI2'!$A:$A,0)),)</f>
        <v>8</v>
      </c>
      <c r="S26" s="2">
        <f>IFERROR(HLOOKUP("tier2",'VI2'!$C:$C,MATCH(LOWER(SUBSTITUTE(HLOOKUP("vehicle",[1]pl!$C:$C,pos!S26),"-","_")),'VI2'!$A:$A,0)),)</f>
        <v>9</v>
      </c>
      <c r="T26" s="2">
        <f>IFERROR(HLOOKUP("tier2",'VI2'!$C:$C,MATCH(LOWER(SUBSTITUTE(HLOOKUP("vehicle",[1]pl!$C:$C,pos!T26),"-","_")),'VI2'!$A:$A,0)),)</f>
        <v>9</v>
      </c>
      <c r="U26" s="2">
        <f>IFERROR(HLOOKUP("tier2",'VI2'!$C:$C,MATCH(LOWER(SUBSTITUTE(HLOOKUP("vehicle",[1]pl!$C:$C,pos!U26),"-","_")),'VI2'!$A:$A,0)),)</f>
        <v>9</v>
      </c>
      <c r="V26" s="2">
        <f>IFERROR(HLOOKUP("tier2",'VI2'!$C:$C,MATCH(LOWER(SUBSTITUTE(HLOOKUP("vehicle",[1]pl!$C:$C,pos!V26),"-","_")),'VI2'!$A:$A,0)),)</f>
        <v>8</v>
      </c>
      <c r="W26" s="2">
        <f>IFERROR(HLOOKUP("tier2",'VI2'!$C:$C,MATCH(LOWER(SUBSTITUTE(HLOOKUP("vehicle",[1]pl!$C:$C,pos!W26),"-","_")),'VI2'!$A:$A,0)),)</f>
        <v>9</v>
      </c>
      <c r="X26" s="2">
        <f>IFERROR(HLOOKUP("tier2",'VI2'!$C:$C,MATCH(LOWER(SUBSTITUTE(HLOOKUP("vehicle",[1]pl!$C:$C,pos!X26),"-","_")),'VI2'!$A:$A,0)),)</f>
        <v>8</v>
      </c>
      <c r="Y26" s="2">
        <f>IFERROR(HLOOKUP("tier2",'VI2'!$C:$C,MATCH(LOWER(SUBSTITUTE(HLOOKUP("vehicle",[1]pl!$C:$C,pos!Y26),"-","_")),'VI2'!$A:$A,0)),)</f>
        <v>9</v>
      </c>
      <c r="Z26" s="2">
        <f>IFERROR(HLOOKUP("tier2",'VI2'!$C:$C,MATCH(LOWER(SUBSTITUTE(HLOOKUP("vehicle",[1]pl!$C:$C,pos!Z26),"-","_")),'VI2'!$A:$A,0)),)</f>
        <v>8</v>
      </c>
      <c r="AA26" s="2">
        <f>IFERROR(HLOOKUP("tier2",'VI2'!$C:$C,MATCH(LOWER(SUBSTITUTE(HLOOKUP("vehicle",[1]pl!$C:$C,pos!AA26),"-","_")),'VI2'!$A:$A,0)),)</f>
        <v>8</v>
      </c>
      <c r="AB26" s="2">
        <f>IFERROR(HLOOKUP("tier2",'VI2'!$C:$C,MATCH(LOWER(SUBSTITUTE(HLOOKUP("vehicle",[1]pl!$C:$C,pos!AB26),"-","_")),'VI2'!$A:$A,0)),)</f>
        <v>9</v>
      </c>
      <c r="AC26" s="2">
        <f>IFERROR(HLOOKUP("tier2",'VI2'!$C:$C,MATCH(LOWER(SUBSTITUTE(HLOOKUP("vehicle",[1]pl!$C:$C,pos!AC26),"-","_")),'VI2'!$A:$A,0)),)</f>
        <v>9</v>
      </c>
      <c r="AD26" s="2">
        <f>IFERROR(HLOOKUP("tier2",'VI2'!$C:$C,MATCH(LOWER(SUBSTITUTE(HLOOKUP("vehicle",[1]pl!$C:$C,pos!AD26),"-","_")),'VI2'!$A:$A,0)),)</f>
        <v>8</v>
      </c>
      <c r="AE26" s="2">
        <f>IFERROR(HLOOKUP("tier2",'VI2'!$C:$C,MATCH(LOWER(SUBSTITUTE(HLOOKUP("vehicle",[1]pl!$C:$C,pos!AE26),"-","_")),'VI2'!$A:$A,0)),)</f>
        <v>8</v>
      </c>
      <c r="AF26" s="3" t="s">
        <v>288</v>
      </c>
      <c r="AG26" s="4">
        <f>MAX(MIN(A26:AE26),tier1!A26:AE26)</f>
        <v>8</v>
      </c>
    </row>
    <row r="27" spans="1:33" s="2" customFormat="1" x14ac:dyDescent="0.25">
      <c r="A27" s="2">
        <f>IFERROR(HLOOKUP("tier2",'VI2'!$C:$C,MATCH(LOWER(SUBSTITUTE(HLOOKUP("vehicle",[1]pl!$C:$C,pos!A27),"-","_")),'VI2'!$A:$A,0)),)</f>
        <v>10</v>
      </c>
      <c r="B27" s="2">
        <f>IFERROR(HLOOKUP("tier2",'VI2'!$C:$C,MATCH(LOWER(SUBSTITUTE(HLOOKUP("vehicle",[1]pl!$C:$C,pos!B27),"-","_")),'VI2'!$A:$A,0)),)</f>
        <v>9</v>
      </c>
      <c r="C27" s="2">
        <f>IFERROR(HLOOKUP("tier2",'VI2'!$C:$C,MATCH(LOWER(SUBSTITUTE(HLOOKUP("vehicle",[1]pl!$C:$C,pos!C27),"-","_")),'VI2'!$A:$A,0)),)</f>
        <v>9</v>
      </c>
      <c r="D27" s="2">
        <f>IFERROR(HLOOKUP("tier2",'VI2'!$C:$C,MATCH(LOWER(SUBSTITUTE(HLOOKUP("vehicle",[1]pl!$C:$C,pos!D27),"-","_")),'VI2'!$A:$A,0)),)</f>
        <v>8</v>
      </c>
      <c r="E27" s="2">
        <f>IFERROR(HLOOKUP("tier2",'VI2'!$C:$C,MATCH(LOWER(SUBSTITUTE(HLOOKUP("vehicle",[1]pl!$C:$C,pos!E27),"-","_")),'VI2'!$A:$A,0)),)</f>
        <v>10</v>
      </c>
      <c r="F27" s="2">
        <f>IFERROR(HLOOKUP("tier2",'VI2'!$C:$C,MATCH(LOWER(SUBSTITUTE(HLOOKUP("vehicle",[1]pl!$C:$C,pos!F27),"-","_")),'VI2'!$A:$A,0)),)</f>
        <v>10</v>
      </c>
      <c r="G27" s="2">
        <f>IFERROR(HLOOKUP("tier2",'VI2'!$C:$C,MATCH(LOWER(SUBSTITUTE(HLOOKUP("vehicle",[1]pl!$C:$C,pos!G27),"-","_")),'VI2'!$A:$A,0)),)</f>
        <v>9</v>
      </c>
      <c r="H27" s="2">
        <f>IFERROR(HLOOKUP("tier2",'VI2'!$C:$C,MATCH(LOWER(SUBSTITUTE(HLOOKUP("vehicle",[1]pl!$C:$C,pos!H27),"-","_")),'VI2'!$A:$A,0)),)</f>
        <v>10</v>
      </c>
      <c r="I27" s="2">
        <f>IFERROR(HLOOKUP("tier2",'VI2'!$C:$C,MATCH(LOWER(SUBSTITUTE(HLOOKUP("vehicle",[1]pl!$C:$C,pos!I27),"-","_")),'VI2'!$A:$A,0)),)</f>
        <v>10</v>
      </c>
      <c r="J27" s="2">
        <f>IFERROR(HLOOKUP("tier2",'VI2'!$C:$C,MATCH(LOWER(SUBSTITUTE(HLOOKUP("vehicle",[1]pl!$C:$C,pos!J27),"-","_")),'VI2'!$A:$A,0)),)</f>
        <v>10</v>
      </c>
      <c r="K27" s="2">
        <f>IFERROR(HLOOKUP("tier2",'VI2'!$C:$C,MATCH(LOWER(SUBSTITUTE(HLOOKUP("vehicle",[1]pl!$C:$C,pos!K27),"-","_")),'VI2'!$A:$A,0)),)</f>
        <v>9</v>
      </c>
      <c r="L27" s="2">
        <f>IFERROR(HLOOKUP("tier2",'VI2'!$C:$C,MATCH(LOWER(SUBSTITUTE(HLOOKUP("vehicle",[1]pl!$C:$C,pos!L27),"-","_")),'VI2'!$A:$A,0)),)</f>
        <v>9</v>
      </c>
      <c r="M27" s="2">
        <f>IFERROR(HLOOKUP("tier2",'VI2'!$C:$C,MATCH(LOWER(SUBSTITUTE(HLOOKUP("vehicle",[1]pl!$C:$C,pos!M27),"-","_")),'VI2'!$A:$A,0)),)</f>
        <v>10</v>
      </c>
      <c r="N27" s="2">
        <f>IFERROR(HLOOKUP("tier2",'VI2'!$C:$C,MATCH(LOWER(SUBSTITUTE(HLOOKUP("vehicle",[1]pl!$C:$C,pos!N27),"-","_")),'VI2'!$A:$A,0)),)</f>
        <v>9</v>
      </c>
      <c r="O27" s="2">
        <f>IFERROR(HLOOKUP("tier2",'VI2'!$C:$C,MATCH(LOWER(SUBSTITUTE(HLOOKUP("vehicle",[1]pl!$C:$C,pos!O27),"-","_")),'VI2'!$A:$A,0)),)</f>
        <v>10</v>
      </c>
      <c r="Q27" s="2">
        <f>IFERROR(HLOOKUP("tier2",'VI2'!$C:$C,MATCH(LOWER(SUBSTITUTE(HLOOKUP("vehicle",[1]pl!$C:$C,pos!Q27),"-","_")),'VI2'!$A:$A,0)),)</f>
        <v>10</v>
      </c>
      <c r="R27" s="2">
        <f>IFERROR(HLOOKUP("tier2",'VI2'!$C:$C,MATCH(LOWER(SUBSTITUTE(HLOOKUP("vehicle",[1]pl!$C:$C,pos!R27),"-","_")),'VI2'!$A:$A,0)),)</f>
        <v>10</v>
      </c>
      <c r="S27" s="2">
        <f>IFERROR(HLOOKUP("tier2",'VI2'!$C:$C,MATCH(LOWER(SUBSTITUTE(HLOOKUP("vehicle",[1]pl!$C:$C,pos!S27),"-","_")),'VI2'!$A:$A,0)),)</f>
        <v>9</v>
      </c>
      <c r="T27" s="2">
        <f>IFERROR(HLOOKUP("tier2",'VI2'!$C:$C,MATCH(LOWER(SUBSTITUTE(HLOOKUP("vehicle",[1]pl!$C:$C,pos!T27),"-","_")),'VI2'!$A:$A,0)),)</f>
        <v>8</v>
      </c>
      <c r="U27" s="2">
        <f>IFERROR(HLOOKUP("tier2",'VI2'!$C:$C,MATCH(LOWER(SUBSTITUTE(HLOOKUP("vehicle",[1]pl!$C:$C,pos!U27),"-","_")),'VI2'!$A:$A,0)),)</f>
        <v>9</v>
      </c>
      <c r="V27" s="2">
        <f>IFERROR(HLOOKUP("tier2",'VI2'!$C:$C,MATCH(LOWER(SUBSTITUTE(HLOOKUP("vehicle",[1]pl!$C:$C,pos!V27),"-","_")),'VI2'!$A:$A,0)),)</f>
        <v>9</v>
      </c>
      <c r="W27" s="2">
        <f>IFERROR(HLOOKUP("tier2",'VI2'!$C:$C,MATCH(LOWER(SUBSTITUTE(HLOOKUP("vehicle",[1]pl!$C:$C,pos!W27),"-","_")),'VI2'!$A:$A,0)),)</f>
        <v>10</v>
      </c>
      <c r="X27" s="2">
        <f>IFERROR(HLOOKUP("tier2",'VI2'!$C:$C,MATCH(LOWER(SUBSTITUTE(HLOOKUP("vehicle",[1]pl!$C:$C,pos!X27),"-","_")),'VI2'!$A:$A,0)),)</f>
        <v>10</v>
      </c>
      <c r="Y27" s="2">
        <f>IFERROR(HLOOKUP("tier2",'VI2'!$C:$C,MATCH(LOWER(SUBSTITUTE(HLOOKUP("vehicle",[1]pl!$C:$C,pos!Y27),"-","_")),'VI2'!$A:$A,0)),)</f>
        <v>9</v>
      </c>
      <c r="Z27" s="2">
        <f>IFERROR(HLOOKUP("tier2",'VI2'!$C:$C,MATCH(LOWER(SUBSTITUTE(HLOOKUP("vehicle",[1]pl!$C:$C,pos!Z27),"-","_")),'VI2'!$A:$A,0)),)</f>
        <v>9</v>
      </c>
      <c r="AA27" s="2">
        <f>IFERROR(HLOOKUP("tier2",'VI2'!$C:$C,MATCH(LOWER(SUBSTITUTE(HLOOKUP("vehicle",[1]pl!$C:$C,pos!AA27),"-","_")),'VI2'!$A:$A,0)),)</f>
        <v>10</v>
      </c>
      <c r="AB27" s="2">
        <f>IFERROR(HLOOKUP("tier2",'VI2'!$C:$C,MATCH(LOWER(SUBSTITUTE(HLOOKUP("vehicle",[1]pl!$C:$C,pos!AB27),"-","_")),'VI2'!$A:$A,0)),)</f>
        <v>9</v>
      </c>
      <c r="AC27" s="2">
        <f>IFERROR(HLOOKUP("tier2",'VI2'!$C:$C,MATCH(LOWER(SUBSTITUTE(HLOOKUP("vehicle",[1]pl!$C:$C,pos!AC27),"-","_")),'VI2'!$A:$A,0)),)</f>
        <v>10</v>
      </c>
      <c r="AD27" s="2">
        <f>IFERROR(HLOOKUP("tier2",'VI2'!$C:$C,MATCH(LOWER(SUBSTITUTE(HLOOKUP("vehicle",[1]pl!$C:$C,pos!AD27),"-","_")),'VI2'!$A:$A,0)),)</f>
        <v>9</v>
      </c>
      <c r="AE27" s="2">
        <f>IFERROR(HLOOKUP("tier2",'VI2'!$C:$C,MATCH(LOWER(SUBSTITUTE(HLOOKUP("vehicle",[1]pl!$C:$C,pos!AE27),"-","_")),'VI2'!$A:$A,0)),)</f>
        <v>10</v>
      </c>
      <c r="AF27" s="3" t="s">
        <v>288</v>
      </c>
      <c r="AG27" s="4">
        <f>MAX(MIN(A27:AE27),tier1!A27:AE27)</f>
        <v>8</v>
      </c>
    </row>
    <row r="28" spans="1:33" s="2" customFormat="1" x14ac:dyDescent="0.25">
      <c r="A28" s="2">
        <f>IFERROR(HLOOKUP("tier2",'VI2'!$C:$C,MATCH(LOWER(SUBSTITUTE(HLOOKUP("vehicle",[1]pl!$C:$C,pos!A28),"-","_")),'VI2'!$A:$A,0)),)</f>
        <v>7</v>
      </c>
      <c r="B28" s="2">
        <f>IFERROR(HLOOKUP("tier2",'VI2'!$C:$C,MATCH(LOWER(SUBSTITUTE(HLOOKUP("vehicle",[1]pl!$C:$C,pos!B28),"-","_")),'VI2'!$A:$A,0)),)</f>
        <v>7</v>
      </c>
      <c r="C28" s="2">
        <f>IFERROR(HLOOKUP("tier2",'VI2'!$C:$C,MATCH(LOWER(SUBSTITUTE(HLOOKUP("vehicle",[1]pl!$C:$C,pos!C28),"-","_")),'VI2'!$A:$A,0)),)</f>
        <v>7</v>
      </c>
      <c r="D28" s="2">
        <f>IFERROR(HLOOKUP("tier2",'VI2'!$C:$C,MATCH(LOWER(SUBSTITUTE(HLOOKUP("vehicle",[1]pl!$C:$C,pos!D28),"-","_")),'VI2'!$A:$A,0)),)</f>
        <v>7</v>
      </c>
      <c r="E28" s="2">
        <f>IFERROR(HLOOKUP("tier2",'VI2'!$C:$C,MATCH(LOWER(SUBSTITUTE(HLOOKUP("vehicle",[1]pl!$C:$C,pos!E28),"-","_")),'VI2'!$A:$A,0)),)</f>
        <v>7</v>
      </c>
      <c r="F28" s="2">
        <f>IFERROR(HLOOKUP("tier2",'VI2'!$C:$C,MATCH(LOWER(SUBSTITUTE(HLOOKUP("vehicle",[1]pl!$C:$C,pos!F28),"-","_")),'VI2'!$A:$A,0)),)</f>
        <v>7</v>
      </c>
      <c r="G28" s="2">
        <f>IFERROR(HLOOKUP("tier2",'VI2'!$C:$C,MATCH(LOWER(SUBSTITUTE(HLOOKUP("vehicle",[1]pl!$C:$C,pos!G28),"-","_")),'VI2'!$A:$A,0)),)</f>
        <v>7</v>
      </c>
      <c r="H28" s="2">
        <f>IFERROR(HLOOKUP("tier2",'VI2'!$C:$C,MATCH(LOWER(SUBSTITUTE(HLOOKUP("vehicle",[1]pl!$C:$C,pos!H28),"-","_")),'VI2'!$A:$A,0)),)</f>
        <v>7</v>
      </c>
      <c r="I28" s="2">
        <f>IFERROR(HLOOKUP("tier2",'VI2'!$C:$C,MATCH(LOWER(SUBSTITUTE(HLOOKUP("vehicle",[1]pl!$C:$C,pos!I28),"-","_")),'VI2'!$A:$A,0)),)</f>
        <v>6</v>
      </c>
      <c r="J28" s="2">
        <f>IFERROR(HLOOKUP("tier2",'VI2'!$C:$C,MATCH(LOWER(SUBSTITUTE(HLOOKUP("vehicle",[1]pl!$C:$C,pos!J28),"-","_")),'VI2'!$A:$A,0)),)</f>
        <v>7</v>
      </c>
      <c r="K28" s="2">
        <f>IFERROR(HLOOKUP("tier2",'VI2'!$C:$C,MATCH(LOWER(SUBSTITUTE(HLOOKUP("vehicle",[1]pl!$C:$C,pos!K28),"-","_")),'VI2'!$A:$A,0)),)</f>
        <v>8</v>
      </c>
      <c r="L28" s="2">
        <f>IFERROR(HLOOKUP("tier2",'VI2'!$C:$C,MATCH(LOWER(SUBSTITUTE(HLOOKUP("vehicle",[1]pl!$C:$C,pos!L28),"-","_")),'VI2'!$A:$A,0)),)</f>
        <v>9</v>
      </c>
      <c r="M28" s="2">
        <f>IFERROR(HLOOKUP("tier2",'VI2'!$C:$C,MATCH(LOWER(SUBSTITUTE(HLOOKUP("vehicle",[1]pl!$C:$C,pos!M28),"-","_")),'VI2'!$A:$A,0)),)</f>
        <v>7</v>
      </c>
      <c r="N28" s="2">
        <f>IFERROR(HLOOKUP("tier2",'VI2'!$C:$C,MATCH(LOWER(SUBSTITUTE(HLOOKUP("vehicle",[1]pl!$C:$C,pos!N28),"-","_")),'VI2'!$A:$A,0)),)</f>
        <v>7</v>
      </c>
      <c r="O28" s="2">
        <f>IFERROR(HLOOKUP("tier2",'VI2'!$C:$C,MATCH(LOWER(SUBSTITUTE(HLOOKUP("vehicle",[1]pl!$C:$C,pos!O28),"-","_")),'VI2'!$A:$A,0)),)</f>
        <v>7</v>
      </c>
      <c r="Q28" s="2">
        <f>IFERROR(HLOOKUP("tier2",'VI2'!$C:$C,MATCH(LOWER(SUBSTITUTE(HLOOKUP("vehicle",[1]pl!$C:$C,pos!Q28),"-","_")),'VI2'!$A:$A,0)),)</f>
        <v>7</v>
      </c>
      <c r="R28" s="2">
        <f>IFERROR(HLOOKUP("tier2",'VI2'!$C:$C,MATCH(LOWER(SUBSTITUTE(HLOOKUP("vehicle",[1]pl!$C:$C,pos!R28),"-","_")),'VI2'!$A:$A,0)),)</f>
        <v>7</v>
      </c>
      <c r="S28" s="2">
        <f>IFERROR(HLOOKUP("tier2",'VI2'!$C:$C,MATCH(LOWER(SUBSTITUTE(HLOOKUP("vehicle",[1]pl!$C:$C,pos!S28),"-","_")),'VI2'!$A:$A,0)),)</f>
        <v>7</v>
      </c>
      <c r="T28" s="2">
        <f>IFERROR(HLOOKUP("tier2",'VI2'!$C:$C,MATCH(LOWER(SUBSTITUTE(HLOOKUP("vehicle",[1]pl!$C:$C,pos!T28),"-","_")),'VI2'!$A:$A,0)),)</f>
        <v>7</v>
      </c>
      <c r="U28" s="2">
        <f>IFERROR(HLOOKUP("tier2",'VI2'!$C:$C,MATCH(LOWER(SUBSTITUTE(HLOOKUP("vehicle",[1]pl!$C:$C,pos!U28),"-","_")),'VI2'!$A:$A,0)),)</f>
        <v>9</v>
      </c>
      <c r="V28" s="2">
        <f>IFERROR(HLOOKUP("tier2",'VI2'!$C:$C,MATCH(LOWER(SUBSTITUTE(HLOOKUP("vehicle",[1]pl!$C:$C,pos!V28),"-","_")),'VI2'!$A:$A,0)),)</f>
        <v>7</v>
      </c>
      <c r="W28" s="2">
        <f>IFERROR(HLOOKUP("tier2",'VI2'!$C:$C,MATCH(LOWER(SUBSTITUTE(HLOOKUP("vehicle",[1]pl!$C:$C,pos!W28),"-","_")),'VI2'!$A:$A,0)),)</f>
        <v>7</v>
      </c>
      <c r="X28" s="2">
        <f>IFERROR(HLOOKUP("tier2",'VI2'!$C:$C,MATCH(LOWER(SUBSTITUTE(HLOOKUP("vehicle",[1]pl!$C:$C,pos!X28),"-","_")),'VI2'!$A:$A,0)),)</f>
        <v>7</v>
      </c>
      <c r="Y28" s="2">
        <f>IFERROR(HLOOKUP("tier2",'VI2'!$C:$C,MATCH(LOWER(SUBSTITUTE(HLOOKUP("vehicle",[1]pl!$C:$C,pos!Y28),"-","_")),'VI2'!$A:$A,0)),)</f>
        <v>7</v>
      </c>
      <c r="Z28" s="2">
        <f>IFERROR(HLOOKUP("tier2",'VI2'!$C:$C,MATCH(LOWER(SUBSTITUTE(HLOOKUP("vehicle",[1]pl!$C:$C,pos!Z28),"-","_")),'VI2'!$A:$A,0)),)</f>
        <v>7</v>
      </c>
      <c r="AA28" s="2">
        <f>IFERROR(HLOOKUP("tier2",'VI2'!$C:$C,MATCH(LOWER(SUBSTITUTE(HLOOKUP("vehicle",[1]pl!$C:$C,pos!AA28),"-","_")),'VI2'!$A:$A,0)),)</f>
        <v>7</v>
      </c>
      <c r="AB28" s="2">
        <f>IFERROR(HLOOKUP("tier2",'VI2'!$C:$C,MATCH(LOWER(SUBSTITUTE(HLOOKUP("vehicle",[1]pl!$C:$C,pos!AB28),"-","_")),'VI2'!$A:$A,0)),)</f>
        <v>7</v>
      </c>
      <c r="AC28" s="2">
        <f>IFERROR(HLOOKUP("tier2",'VI2'!$C:$C,MATCH(LOWER(SUBSTITUTE(HLOOKUP("vehicle",[1]pl!$C:$C,pos!AC28),"-","_")),'VI2'!$A:$A,0)),)</f>
        <v>7</v>
      </c>
      <c r="AD28" s="2">
        <f>IFERROR(HLOOKUP("tier2",'VI2'!$C:$C,MATCH(LOWER(SUBSTITUTE(HLOOKUP("vehicle",[1]pl!$C:$C,pos!AD28),"-","_")),'VI2'!$A:$A,0)),)</f>
        <v>7</v>
      </c>
      <c r="AE28" s="2">
        <f>IFERROR(HLOOKUP("tier2",'VI2'!$C:$C,MATCH(LOWER(SUBSTITUTE(HLOOKUP("vehicle",[1]pl!$C:$C,pos!AE28),"-","_")),'VI2'!$A:$A,0)),)</f>
        <v>8</v>
      </c>
      <c r="AF28" s="3" t="s">
        <v>288</v>
      </c>
      <c r="AG28" s="4">
        <f>MAX(MIN(A28:AE28),tier1!A28:AE28)</f>
        <v>6</v>
      </c>
    </row>
    <row r="29" spans="1:33" s="2" customFormat="1" x14ac:dyDescent="0.25">
      <c r="A29" s="2">
        <f>IFERROR(HLOOKUP("tier2",'VI2'!$C:$C,MATCH(LOWER(SUBSTITUTE(HLOOKUP("vehicle",[1]pl!$C:$C,pos!A29),"-","_")),'VI2'!$A:$A,0)),)</f>
        <v>5</v>
      </c>
      <c r="B29" s="2">
        <f>IFERROR(HLOOKUP("tier2",'VI2'!$C:$C,MATCH(LOWER(SUBSTITUTE(HLOOKUP("vehicle",[1]pl!$C:$C,pos!B29),"-","_")),'VI2'!$A:$A,0)),)</f>
        <v>6</v>
      </c>
      <c r="C29" s="2">
        <f>IFERROR(HLOOKUP("tier2",'VI2'!$C:$C,MATCH(LOWER(SUBSTITUTE(HLOOKUP("vehicle",[1]pl!$C:$C,pos!C29),"-","_")),'VI2'!$A:$A,0)),)</f>
        <v>7</v>
      </c>
      <c r="D29" s="2">
        <f>IFERROR(HLOOKUP("tier2",'VI2'!$C:$C,MATCH(LOWER(SUBSTITUTE(HLOOKUP("vehicle",[1]pl!$C:$C,pos!D29),"-","_")),'VI2'!$A:$A,0)),)</f>
        <v>7</v>
      </c>
      <c r="E29" s="2">
        <f>IFERROR(HLOOKUP("tier2",'VI2'!$C:$C,MATCH(LOWER(SUBSTITUTE(HLOOKUP("vehicle",[1]pl!$C:$C,pos!E29),"-","_")),'VI2'!$A:$A,0)),)</f>
        <v>7</v>
      </c>
      <c r="F29" s="2">
        <f>IFERROR(HLOOKUP("tier2",'VI2'!$C:$C,MATCH(LOWER(SUBSTITUTE(HLOOKUP("vehicle",[1]pl!$C:$C,pos!F29),"-","_")),'VI2'!$A:$A,0)),)</f>
        <v>7</v>
      </c>
      <c r="G29" s="2">
        <f>IFERROR(HLOOKUP("tier2",'VI2'!$C:$C,MATCH(LOWER(SUBSTITUTE(HLOOKUP("vehicle",[1]pl!$C:$C,pos!G29),"-","_")),'VI2'!$A:$A,0)),)</f>
        <v>8</v>
      </c>
      <c r="H29" s="2">
        <f>IFERROR(HLOOKUP("tier2",'VI2'!$C:$C,MATCH(LOWER(SUBSTITUTE(HLOOKUP("vehicle",[1]pl!$C:$C,pos!H29),"-","_")),'VI2'!$A:$A,0)),)</f>
        <v>7</v>
      </c>
      <c r="I29" s="2">
        <f>IFERROR(HLOOKUP("tier2",'VI2'!$C:$C,MATCH(LOWER(SUBSTITUTE(HLOOKUP("vehicle",[1]pl!$C:$C,pos!I29),"-","_")),'VI2'!$A:$A,0)),)</f>
        <v>7</v>
      </c>
      <c r="J29" s="2">
        <f>IFERROR(HLOOKUP("tier2",'VI2'!$C:$C,MATCH(LOWER(SUBSTITUTE(HLOOKUP("vehicle",[1]pl!$C:$C,pos!J29),"-","_")),'VI2'!$A:$A,0)),)</f>
        <v>7</v>
      </c>
      <c r="K29" s="2">
        <f>IFERROR(HLOOKUP("tier2",'VI2'!$C:$C,MATCH(LOWER(SUBSTITUTE(HLOOKUP("vehicle",[1]pl!$C:$C,pos!K29),"-","_")),'VI2'!$A:$A,0)),)</f>
        <v>7</v>
      </c>
      <c r="L29" s="2">
        <f>IFERROR(HLOOKUP("tier2",'VI2'!$C:$C,MATCH(LOWER(SUBSTITUTE(HLOOKUP("vehicle",[1]pl!$C:$C,pos!L29),"-","_")),'VI2'!$A:$A,0)),)</f>
        <v>7</v>
      </c>
      <c r="M29" s="2">
        <f>IFERROR(HLOOKUP("tier2",'VI2'!$C:$C,MATCH(LOWER(SUBSTITUTE(HLOOKUP("vehicle",[1]pl!$C:$C,pos!M29),"-","_")),'VI2'!$A:$A,0)),)</f>
        <v>7</v>
      </c>
      <c r="N29" s="2">
        <f>IFERROR(HLOOKUP("tier2",'VI2'!$C:$C,MATCH(LOWER(SUBSTITUTE(HLOOKUP("vehicle",[1]pl!$C:$C,pos!N29),"-","_")),'VI2'!$A:$A,0)),)</f>
        <v>7</v>
      </c>
      <c r="O29" s="2">
        <f>IFERROR(HLOOKUP("tier2",'VI2'!$C:$C,MATCH(LOWER(SUBSTITUTE(HLOOKUP("vehicle",[1]pl!$C:$C,pos!O29),"-","_")),'VI2'!$A:$A,0)),)</f>
        <v>6</v>
      </c>
      <c r="Q29" s="2">
        <f>IFERROR(HLOOKUP("tier2",'VI2'!$C:$C,MATCH(LOWER(SUBSTITUTE(HLOOKUP("vehicle",[1]pl!$C:$C,pos!Q29),"-","_")),'VI2'!$A:$A,0)),)</f>
        <v>8</v>
      </c>
      <c r="R29" s="2">
        <f>IFERROR(HLOOKUP("tier2",'VI2'!$C:$C,MATCH(LOWER(SUBSTITUTE(HLOOKUP("vehicle",[1]pl!$C:$C,pos!R29),"-","_")),'VI2'!$A:$A,0)),)</f>
        <v>6</v>
      </c>
      <c r="S29" s="2">
        <f>IFERROR(HLOOKUP("tier2",'VI2'!$C:$C,MATCH(LOWER(SUBSTITUTE(HLOOKUP("vehicle",[1]pl!$C:$C,pos!S29),"-","_")),'VI2'!$A:$A,0)),)</f>
        <v>7</v>
      </c>
      <c r="T29" s="2">
        <f>IFERROR(HLOOKUP("tier2",'VI2'!$C:$C,MATCH(LOWER(SUBSTITUTE(HLOOKUP("vehicle",[1]pl!$C:$C,pos!T29),"-","_")),'VI2'!$A:$A,0)),)</f>
        <v>7</v>
      </c>
      <c r="U29" s="2">
        <f>IFERROR(HLOOKUP("tier2",'VI2'!$C:$C,MATCH(LOWER(SUBSTITUTE(HLOOKUP("vehicle",[1]pl!$C:$C,pos!U29),"-","_")),'VI2'!$A:$A,0)),)</f>
        <v>7</v>
      </c>
      <c r="V29" s="2">
        <f>IFERROR(HLOOKUP("tier2",'VI2'!$C:$C,MATCH(LOWER(SUBSTITUTE(HLOOKUP("vehicle",[1]pl!$C:$C,pos!V29),"-","_")),'VI2'!$A:$A,0)),)</f>
        <v>7</v>
      </c>
      <c r="W29" s="2">
        <f>IFERROR(HLOOKUP("tier2",'VI2'!$C:$C,MATCH(LOWER(SUBSTITUTE(HLOOKUP("vehicle",[1]pl!$C:$C,pos!W29),"-","_")),'VI2'!$A:$A,0)),)</f>
        <v>7</v>
      </c>
      <c r="X29" s="2">
        <f>IFERROR(HLOOKUP("tier2",'VI2'!$C:$C,MATCH(LOWER(SUBSTITUTE(HLOOKUP("vehicle",[1]pl!$C:$C,pos!X29),"-","_")),'VI2'!$A:$A,0)),)</f>
        <v>5</v>
      </c>
      <c r="Y29" s="2">
        <f>IFERROR(HLOOKUP("tier2",'VI2'!$C:$C,MATCH(LOWER(SUBSTITUTE(HLOOKUP("vehicle",[1]pl!$C:$C,pos!Y29),"-","_")),'VI2'!$A:$A,0)),)</f>
        <v>7</v>
      </c>
      <c r="Z29" s="2">
        <f>IFERROR(HLOOKUP("tier2",'VI2'!$C:$C,MATCH(LOWER(SUBSTITUTE(HLOOKUP("vehicle",[1]pl!$C:$C,pos!Z29),"-","_")),'VI2'!$A:$A,0)),)</f>
        <v>7</v>
      </c>
      <c r="AA29" s="2">
        <f>IFERROR(HLOOKUP("tier2",'VI2'!$C:$C,MATCH(LOWER(SUBSTITUTE(HLOOKUP("vehicle",[1]pl!$C:$C,pos!AA29),"-","_")),'VI2'!$A:$A,0)),)</f>
        <v>7</v>
      </c>
      <c r="AB29" s="2">
        <f>IFERROR(HLOOKUP("tier2",'VI2'!$C:$C,MATCH(LOWER(SUBSTITUTE(HLOOKUP("vehicle",[1]pl!$C:$C,pos!AB29),"-","_")),'VI2'!$A:$A,0)),)</f>
        <v>7</v>
      </c>
      <c r="AC29" s="2">
        <f>IFERROR(HLOOKUP("tier2",'VI2'!$C:$C,MATCH(LOWER(SUBSTITUTE(HLOOKUP("vehicle",[1]pl!$C:$C,pos!AC29),"-","_")),'VI2'!$A:$A,0)),)</f>
        <v>7</v>
      </c>
      <c r="AD29" s="2">
        <f>IFERROR(HLOOKUP("tier2",'VI2'!$C:$C,MATCH(LOWER(SUBSTITUTE(HLOOKUP("vehicle",[1]pl!$C:$C,pos!AD29),"-","_")),'VI2'!$A:$A,0)),)</f>
        <v>5</v>
      </c>
      <c r="AE29" s="2">
        <f>IFERROR(HLOOKUP("tier2",'VI2'!$C:$C,MATCH(LOWER(SUBSTITUTE(HLOOKUP("vehicle",[1]pl!$C:$C,pos!AE29),"-","_")),'VI2'!$A:$A,0)),)</f>
        <v>7</v>
      </c>
      <c r="AF29" s="3" t="s">
        <v>288</v>
      </c>
      <c r="AG29" s="4">
        <f>MAX(MIN(A29:AE29),tier1!A29:AE29)</f>
        <v>5</v>
      </c>
    </row>
    <row r="30" spans="1:33" s="2" customFormat="1" x14ac:dyDescent="0.25">
      <c r="A30" s="2">
        <f>IFERROR(HLOOKUP("tier2",'VI2'!$C:$C,MATCH(LOWER(SUBSTITUTE(HLOOKUP("vehicle",[1]pl!$C:$C,pos!A30),"-","_")),'VI2'!$A:$A,0)),)</f>
        <v>8</v>
      </c>
      <c r="B30" s="2">
        <f>IFERROR(HLOOKUP("tier2",'VI2'!$C:$C,MATCH(LOWER(SUBSTITUTE(HLOOKUP("vehicle",[1]pl!$C:$C,pos!B30),"-","_")),'VI2'!$A:$A,0)),)</f>
        <v>8</v>
      </c>
      <c r="C30" s="2">
        <f>IFERROR(HLOOKUP("tier2",'VI2'!$C:$C,MATCH(LOWER(SUBSTITUTE(HLOOKUP("vehicle",[1]pl!$C:$C,pos!C30),"-","_")),'VI2'!$A:$A,0)),)</f>
        <v>8</v>
      </c>
      <c r="D30" s="2">
        <f>IFERROR(HLOOKUP("tier2",'VI2'!$C:$C,MATCH(LOWER(SUBSTITUTE(HLOOKUP("vehicle",[1]pl!$C:$C,pos!D30),"-","_")),'VI2'!$A:$A,0)),)</f>
        <v>6</v>
      </c>
      <c r="E30" s="2">
        <f>IFERROR(HLOOKUP("tier2",'VI2'!$C:$C,MATCH(LOWER(SUBSTITUTE(HLOOKUP("vehicle",[1]pl!$C:$C,pos!E30),"-","_")),'VI2'!$A:$A,0)),)</f>
        <v>8</v>
      </c>
      <c r="F30" s="2">
        <f>IFERROR(HLOOKUP("tier2",'VI2'!$C:$C,MATCH(LOWER(SUBSTITUTE(HLOOKUP("vehicle",[1]pl!$C:$C,pos!F30),"-","_")),'VI2'!$A:$A,0)),)</f>
        <v>7</v>
      </c>
      <c r="G30" s="2">
        <f>IFERROR(HLOOKUP("tier2",'VI2'!$C:$C,MATCH(LOWER(SUBSTITUTE(HLOOKUP("vehicle",[1]pl!$C:$C,pos!G30),"-","_")),'VI2'!$A:$A,0)),)</f>
        <v>6</v>
      </c>
      <c r="H30" s="2">
        <f>IFERROR(HLOOKUP("tier2",'VI2'!$C:$C,MATCH(LOWER(SUBSTITUTE(HLOOKUP("vehicle",[1]pl!$C:$C,pos!H30),"-","_")),'VI2'!$A:$A,0)),)</f>
        <v>7</v>
      </c>
      <c r="I30" s="2">
        <f>IFERROR(HLOOKUP("tier2",'VI2'!$C:$C,MATCH(LOWER(SUBSTITUTE(HLOOKUP("vehicle",[1]pl!$C:$C,pos!I30),"-","_")),'VI2'!$A:$A,0)),)</f>
        <v>7</v>
      </c>
      <c r="J30" s="2">
        <f>IFERROR(HLOOKUP("tier2",'VI2'!$C:$C,MATCH(LOWER(SUBSTITUTE(HLOOKUP("vehicle",[1]pl!$C:$C,pos!J30),"-","_")),'VI2'!$A:$A,0)),)</f>
        <v>7</v>
      </c>
      <c r="K30" s="2">
        <f>IFERROR(HLOOKUP("tier2",'VI2'!$C:$C,MATCH(LOWER(SUBSTITUTE(HLOOKUP("vehicle",[1]pl!$C:$C,pos!K30),"-","_")),'VI2'!$A:$A,0)),)</f>
        <v>8</v>
      </c>
      <c r="L30" s="2">
        <f>IFERROR(HLOOKUP("tier2",'VI2'!$C:$C,MATCH(LOWER(SUBSTITUTE(HLOOKUP("vehicle",[1]pl!$C:$C,pos!L30),"-","_")),'VI2'!$A:$A,0)),)</f>
        <v>9</v>
      </c>
      <c r="M30" s="2">
        <f>IFERROR(HLOOKUP("tier2",'VI2'!$C:$C,MATCH(LOWER(SUBSTITUTE(HLOOKUP("vehicle",[1]pl!$C:$C,pos!M30),"-","_")),'VI2'!$A:$A,0)),)</f>
        <v>8</v>
      </c>
      <c r="N30" s="2">
        <f>IFERROR(HLOOKUP("tier2",'VI2'!$C:$C,MATCH(LOWER(SUBSTITUTE(HLOOKUP("vehicle",[1]pl!$C:$C,pos!N30),"-","_")),'VI2'!$A:$A,0)),)</f>
        <v>8</v>
      </c>
      <c r="O30" s="2">
        <f>IFERROR(HLOOKUP("tier2",'VI2'!$C:$C,MATCH(LOWER(SUBSTITUTE(HLOOKUP("vehicle",[1]pl!$C:$C,pos!O30),"-","_")),'VI2'!$A:$A,0)),)</f>
        <v>8</v>
      </c>
      <c r="Q30" s="2">
        <f>IFERROR(HLOOKUP("tier2",'VI2'!$C:$C,MATCH(LOWER(SUBSTITUTE(HLOOKUP("vehicle",[1]pl!$C:$C,pos!Q30),"-","_")),'VI2'!$A:$A,0)),)</f>
        <v>8</v>
      </c>
      <c r="R30" s="2">
        <f>IFERROR(HLOOKUP("tier2",'VI2'!$C:$C,MATCH(LOWER(SUBSTITUTE(HLOOKUP("vehicle",[1]pl!$C:$C,pos!R30),"-","_")),'VI2'!$A:$A,0)),)</f>
        <v>7</v>
      </c>
      <c r="S30" s="2">
        <f>IFERROR(HLOOKUP("tier2",'VI2'!$C:$C,MATCH(LOWER(SUBSTITUTE(HLOOKUP("vehicle",[1]pl!$C:$C,pos!S30),"-","_")),'VI2'!$A:$A,0)),)</f>
        <v>8</v>
      </c>
      <c r="T30" s="2">
        <f>IFERROR(HLOOKUP("tier2",'VI2'!$C:$C,MATCH(LOWER(SUBSTITUTE(HLOOKUP("vehicle",[1]pl!$C:$C,pos!T30),"-","_")),'VI2'!$A:$A,0)),)</f>
        <v>7</v>
      </c>
      <c r="U30" s="2">
        <f>IFERROR(HLOOKUP("tier2",'VI2'!$C:$C,MATCH(LOWER(SUBSTITUTE(HLOOKUP("vehicle",[1]pl!$C:$C,pos!U30),"-","_")),'VI2'!$A:$A,0)),)</f>
        <v>8</v>
      </c>
      <c r="V30" s="2">
        <f>IFERROR(HLOOKUP("tier2",'VI2'!$C:$C,MATCH(LOWER(SUBSTITUTE(HLOOKUP("vehicle",[1]pl!$C:$C,pos!V30),"-","_")),'VI2'!$A:$A,0)),)</f>
        <v>7</v>
      </c>
      <c r="W30" s="2">
        <f>IFERROR(HLOOKUP("tier2",'VI2'!$C:$C,MATCH(LOWER(SUBSTITUTE(HLOOKUP("vehicle",[1]pl!$C:$C,pos!W30),"-","_")),'VI2'!$A:$A,0)),)</f>
        <v>8</v>
      </c>
      <c r="X30" s="2">
        <f>IFERROR(HLOOKUP("tier2",'VI2'!$C:$C,MATCH(LOWER(SUBSTITUTE(HLOOKUP("vehicle",[1]pl!$C:$C,pos!X30),"-","_")),'VI2'!$A:$A,0)),)</f>
        <v>8</v>
      </c>
      <c r="Y30" s="2">
        <f>IFERROR(HLOOKUP("tier2",'VI2'!$C:$C,MATCH(LOWER(SUBSTITUTE(HLOOKUP("vehicle",[1]pl!$C:$C,pos!Y30),"-","_")),'VI2'!$A:$A,0)),)</f>
        <v>8</v>
      </c>
      <c r="Z30" s="2">
        <f>IFERROR(HLOOKUP("tier2",'VI2'!$C:$C,MATCH(LOWER(SUBSTITUTE(HLOOKUP("vehicle",[1]pl!$C:$C,pos!Z30),"-","_")),'VI2'!$A:$A,0)),)</f>
        <v>8</v>
      </c>
      <c r="AA30" s="2">
        <f>IFERROR(HLOOKUP("tier2",'VI2'!$C:$C,MATCH(LOWER(SUBSTITUTE(HLOOKUP("vehicle",[1]pl!$C:$C,pos!AA30),"-","_")),'VI2'!$A:$A,0)),)</f>
        <v>7</v>
      </c>
      <c r="AB30" s="2">
        <f>IFERROR(HLOOKUP("tier2",'VI2'!$C:$C,MATCH(LOWER(SUBSTITUTE(HLOOKUP("vehicle",[1]pl!$C:$C,pos!AB30),"-","_")),'VI2'!$A:$A,0)),)</f>
        <v>7</v>
      </c>
      <c r="AC30" s="2">
        <f>IFERROR(HLOOKUP("tier2",'VI2'!$C:$C,MATCH(LOWER(SUBSTITUTE(HLOOKUP("vehicle",[1]pl!$C:$C,pos!AC30),"-","_")),'VI2'!$A:$A,0)),)</f>
        <v>8</v>
      </c>
      <c r="AD30" s="2">
        <f>IFERROR(HLOOKUP("tier2",'VI2'!$C:$C,MATCH(LOWER(SUBSTITUTE(HLOOKUP("vehicle",[1]pl!$C:$C,pos!AD30),"-","_")),'VI2'!$A:$A,0)),)</f>
        <v>6</v>
      </c>
      <c r="AE30" s="2">
        <f>IFERROR(HLOOKUP("tier2",'VI2'!$C:$C,MATCH(LOWER(SUBSTITUTE(HLOOKUP("vehicle",[1]pl!$C:$C,pos!AE30),"-","_")),'VI2'!$A:$A,0)),)</f>
        <v>8</v>
      </c>
      <c r="AF30" s="3" t="s">
        <v>288</v>
      </c>
      <c r="AG30" s="4">
        <f>MAX(MIN(A30:AE30),tier1!A30:AE30)</f>
        <v>6</v>
      </c>
    </row>
    <row r="31" spans="1:33" s="2" customFormat="1" x14ac:dyDescent="0.25">
      <c r="A31" s="2">
        <f>IFERROR(HLOOKUP("tier2",'VI2'!$C:$C,MATCH(LOWER(SUBSTITUTE(HLOOKUP("vehicle",[1]pl!$C:$C,pos!A31),"-","_")),'VI2'!$A:$A,0)),)</f>
        <v>9</v>
      </c>
      <c r="B31" s="2">
        <f>IFERROR(HLOOKUP("tier2",'VI2'!$C:$C,MATCH(LOWER(SUBSTITUTE(HLOOKUP("vehicle",[1]pl!$C:$C,pos!B31),"-","_")),'VI2'!$A:$A,0)),)</f>
        <v>10</v>
      </c>
      <c r="C31" s="2">
        <f>IFERROR(HLOOKUP("tier2",'VI2'!$C:$C,MATCH(LOWER(SUBSTITUTE(HLOOKUP("vehicle",[1]pl!$C:$C,pos!C31),"-","_")),'VI2'!$A:$A,0)),)</f>
        <v>9</v>
      </c>
      <c r="D31" s="2">
        <f>IFERROR(HLOOKUP("tier2",'VI2'!$C:$C,MATCH(LOWER(SUBSTITUTE(HLOOKUP("vehicle",[1]pl!$C:$C,pos!D31),"-","_")),'VI2'!$A:$A,0)),)</f>
        <v>8</v>
      </c>
      <c r="E31" s="2">
        <f>IFERROR(HLOOKUP("tier2",'VI2'!$C:$C,MATCH(LOWER(SUBSTITUTE(HLOOKUP("vehicle",[1]pl!$C:$C,pos!E31),"-","_")),'VI2'!$A:$A,0)),)</f>
        <v>10</v>
      </c>
      <c r="F31" s="2">
        <f>IFERROR(HLOOKUP("tier2",'VI2'!$C:$C,MATCH(LOWER(SUBSTITUTE(HLOOKUP("vehicle",[1]pl!$C:$C,pos!F31),"-","_")),'VI2'!$A:$A,0)),)</f>
        <v>9</v>
      </c>
      <c r="G31" s="2">
        <f>IFERROR(HLOOKUP("tier2",'VI2'!$C:$C,MATCH(LOWER(SUBSTITUTE(HLOOKUP("vehicle",[1]pl!$C:$C,pos!G31),"-","_")),'VI2'!$A:$A,0)),)</f>
        <v>10</v>
      </c>
      <c r="H31" s="2">
        <f>IFERROR(HLOOKUP("tier2",'VI2'!$C:$C,MATCH(LOWER(SUBSTITUTE(HLOOKUP("vehicle",[1]pl!$C:$C,pos!H31),"-","_")),'VI2'!$A:$A,0)),)</f>
        <v>9</v>
      </c>
      <c r="I31" s="2">
        <f>IFERROR(HLOOKUP("tier2",'VI2'!$C:$C,MATCH(LOWER(SUBSTITUTE(HLOOKUP("vehicle",[1]pl!$C:$C,pos!I31),"-","_")),'VI2'!$A:$A,0)),)</f>
        <v>9</v>
      </c>
      <c r="J31" s="2">
        <f>IFERROR(HLOOKUP("tier2",'VI2'!$C:$C,MATCH(LOWER(SUBSTITUTE(HLOOKUP("vehicle",[1]pl!$C:$C,pos!J31),"-","_")),'VI2'!$A:$A,0)),)</f>
        <v>10</v>
      </c>
      <c r="K31" s="2">
        <f>IFERROR(HLOOKUP("tier2",'VI2'!$C:$C,MATCH(LOWER(SUBSTITUTE(HLOOKUP("vehicle",[1]pl!$C:$C,pos!K31),"-","_")),'VI2'!$A:$A,0)),)</f>
        <v>9</v>
      </c>
      <c r="L31" s="2">
        <f>IFERROR(HLOOKUP("tier2",'VI2'!$C:$C,MATCH(LOWER(SUBSTITUTE(HLOOKUP("vehicle",[1]pl!$C:$C,pos!L31),"-","_")),'VI2'!$A:$A,0)),)</f>
        <v>9</v>
      </c>
      <c r="M31" s="2">
        <f>IFERROR(HLOOKUP("tier2",'VI2'!$C:$C,MATCH(LOWER(SUBSTITUTE(HLOOKUP("vehicle",[1]pl!$C:$C,pos!M31),"-","_")),'VI2'!$A:$A,0)),)</f>
        <v>9</v>
      </c>
      <c r="N31" s="2">
        <f>IFERROR(HLOOKUP("tier2",'VI2'!$C:$C,MATCH(LOWER(SUBSTITUTE(HLOOKUP("vehicle",[1]pl!$C:$C,pos!N31),"-","_")),'VI2'!$A:$A,0)),)</f>
        <v>9</v>
      </c>
      <c r="O31" s="2">
        <f>IFERROR(HLOOKUP("tier2",'VI2'!$C:$C,MATCH(LOWER(SUBSTITUTE(HLOOKUP("vehicle",[1]pl!$C:$C,pos!O31),"-","_")),'VI2'!$A:$A,0)),)</f>
        <v>9</v>
      </c>
      <c r="Q31" s="2">
        <f>IFERROR(HLOOKUP("tier2",'VI2'!$C:$C,MATCH(LOWER(SUBSTITUTE(HLOOKUP("vehicle",[1]pl!$C:$C,pos!Q31),"-","_")),'VI2'!$A:$A,0)),)</f>
        <v>9</v>
      </c>
      <c r="R31" s="2">
        <f>IFERROR(HLOOKUP("tier2",'VI2'!$C:$C,MATCH(LOWER(SUBSTITUTE(HLOOKUP("vehicle",[1]pl!$C:$C,pos!R31),"-","_")),'VI2'!$A:$A,0)),)</f>
        <v>9</v>
      </c>
      <c r="S31" s="2">
        <f>IFERROR(HLOOKUP("tier2",'VI2'!$C:$C,MATCH(LOWER(SUBSTITUTE(HLOOKUP("vehicle",[1]pl!$C:$C,pos!S31),"-","_")),'VI2'!$A:$A,0)),)</f>
        <v>9</v>
      </c>
      <c r="T31" s="2">
        <f>IFERROR(HLOOKUP("tier2",'VI2'!$C:$C,MATCH(LOWER(SUBSTITUTE(HLOOKUP("vehicle",[1]pl!$C:$C,pos!T31),"-","_")),'VI2'!$A:$A,0)),)</f>
        <v>10</v>
      </c>
      <c r="U31" s="2">
        <f>IFERROR(HLOOKUP("tier2",'VI2'!$C:$C,MATCH(LOWER(SUBSTITUTE(HLOOKUP("vehicle",[1]pl!$C:$C,pos!U31),"-","_")),'VI2'!$A:$A,0)),)</f>
        <v>9</v>
      </c>
      <c r="V31" s="2">
        <f>IFERROR(HLOOKUP("tier2",'VI2'!$C:$C,MATCH(LOWER(SUBSTITUTE(HLOOKUP("vehicle",[1]pl!$C:$C,pos!V31),"-","_")),'VI2'!$A:$A,0)),)</f>
        <v>9</v>
      </c>
      <c r="W31" s="2">
        <f>IFERROR(HLOOKUP("tier2",'VI2'!$C:$C,MATCH(LOWER(SUBSTITUTE(HLOOKUP("vehicle",[1]pl!$C:$C,pos!W31),"-","_")),'VI2'!$A:$A,0)),)</f>
        <v>9</v>
      </c>
      <c r="X31" s="2">
        <f>IFERROR(HLOOKUP("tier2",'VI2'!$C:$C,MATCH(LOWER(SUBSTITUTE(HLOOKUP("vehicle",[1]pl!$C:$C,pos!X31),"-","_")),'VI2'!$A:$A,0)),)</f>
        <v>8</v>
      </c>
      <c r="Y31" s="2">
        <f>IFERROR(HLOOKUP("tier2",'VI2'!$C:$C,MATCH(LOWER(SUBSTITUTE(HLOOKUP("vehicle",[1]pl!$C:$C,pos!Y31),"-","_")),'VI2'!$A:$A,0)),)</f>
        <v>9</v>
      </c>
      <c r="Z31" s="2">
        <f>IFERROR(HLOOKUP("tier2",'VI2'!$C:$C,MATCH(LOWER(SUBSTITUTE(HLOOKUP("vehicle",[1]pl!$C:$C,pos!Z31),"-","_")),'VI2'!$A:$A,0)),)</f>
        <v>9</v>
      </c>
      <c r="AA31" s="2">
        <f>IFERROR(HLOOKUP("tier2",'VI2'!$C:$C,MATCH(LOWER(SUBSTITUTE(HLOOKUP("vehicle",[1]pl!$C:$C,pos!AA31),"-","_")),'VI2'!$A:$A,0)),)</f>
        <v>9</v>
      </c>
      <c r="AB31" s="2">
        <f>IFERROR(HLOOKUP("tier2",'VI2'!$C:$C,MATCH(LOWER(SUBSTITUTE(HLOOKUP("vehicle",[1]pl!$C:$C,pos!AB31),"-","_")),'VI2'!$A:$A,0)),)</f>
        <v>9</v>
      </c>
      <c r="AC31" s="2">
        <f>IFERROR(HLOOKUP("tier2",'VI2'!$C:$C,MATCH(LOWER(SUBSTITUTE(HLOOKUP("vehicle",[1]pl!$C:$C,pos!AC31),"-","_")),'VI2'!$A:$A,0)),)</f>
        <v>9</v>
      </c>
      <c r="AD31" s="2">
        <f>IFERROR(HLOOKUP("tier2",'VI2'!$C:$C,MATCH(LOWER(SUBSTITUTE(HLOOKUP("vehicle",[1]pl!$C:$C,pos!AD31),"-","_")),'VI2'!$A:$A,0)),)</f>
        <v>10</v>
      </c>
      <c r="AE31" s="2">
        <f>IFERROR(HLOOKUP("tier2",'VI2'!$C:$C,MATCH(LOWER(SUBSTITUTE(HLOOKUP("vehicle",[1]pl!$C:$C,pos!AE31),"-","_")),'VI2'!$A:$A,0)),)</f>
        <v>9</v>
      </c>
      <c r="AF31" s="3" t="s">
        <v>288</v>
      </c>
      <c r="AG31" s="4">
        <f>MAX(MIN(A31:AE31),tier1!A31:AE31)</f>
        <v>8</v>
      </c>
    </row>
    <row r="32" spans="1:33" s="2" customFormat="1" x14ac:dyDescent="0.25">
      <c r="A32" s="2">
        <f>IFERROR(HLOOKUP("tier2",'VI2'!$C:$C,MATCH(LOWER(SUBSTITUTE(HLOOKUP("vehicle",[1]pl!$C:$C,pos!A32),"-","_")),'VI2'!$A:$A,0)),)</f>
        <v>0</v>
      </c>
      <c r="B32" s="2">
        <f>IFERROR(HLOOKUP("tier2",'VI2'!$C:$C,MATCH(LOWER(SUBSTITUTE(HLOOKUP("vehicle",[1]pl!$C:$C,pos!B32),"-","_")),'VI2'!$A:$A,0)),)</f>
        <v>0</v>
      </c>
      <c r="C32" s="2">
        <f>IFERROR(HLOOKUP("tier2",'VI2'!$C:$C,MATCH(LOWER(SUBSTITUTE(HLOOKUP("vehicle",[1]pl!$C:$C,pos!C32),"-","_")),'VI2'!$A:$A,0)),)</f>
        <v>0</v>
      </c>
      <c r="D32" s="2">
        <f>IFERROR(HLOOKUP("tier2",'VI2'!$C:$C,MATCH(LOWER(SUBSTITUTE(HLOOKUP("vehicle",[1]pl!$C:$C,pos!D32),"-","_")),'VI2'!$A:$A,0)),)</f>
        <v>0</v>
      </c>
      <c r="E32" s="2">
        <f>IFERROR(HLOOKUP("tier2",'VI2'!$C:$C,MATCH(LOWER(SUBSTITUTE(HLOOKUP("vehicle",[1]pl!$C:$C,pos!E32),"-","_")),'VI2'!$A:$A,0)),)</f>
        <v>0</v>
      </c>
      <c r="F32" s="2">
        <f>IFERROR(HLOOKUP("tier2",'VI2'!$C:$C,MATCH(LOWER(SUBSTITUTE(HLOOKUP("vehicle",[1]pl!$C:$C,pos!F32),"-","_")),'VI2'!$A:$A,0)),)</f>
        <v>0</v>
      </c>
      <c r="G32" s="2">
        <f>IFERROR(HLOOKUP("tier2",'VI2'!$C:$C,MATCH(LOWER(SUBSTITUTE(HLOOKUP("vehicle",[1]pl!$C:$C,pos!G32),"-","_")),'VI2'!$A:$A,0)),)</f>
        <v>0</v>
      </c>
      <c r="H32" s="2">
        <f>IFERROR(HLOOKUP("tier2",'VI2'!$C:$C,MATCH(LOWER(SUBSTITUTE(HLOOKUP("vehicle",[1]pl!$C:$C,pos!H32),"-","_")),'VI2'!$A:$A,0)),)</f>
        <v>0</v>
      </c>
      <c r="I32" s="2">
        <f>IFERROR(HLOOKUP("tier2",'VI2'!$C:$C,MATCH(LOWER(SUBSTITUTE(HLOOKUP("vehicle",[1]pl!$C:$C,pos!I32),"-","_")),'VI2'!$A:$A,0)),)</f>
        <v>0</v>
      </c>
      <c r="J32" s="2">
        <f>IFERROR(HLOOKUP("tier2",'VI2'!$C:$C,MATCH(LOWER(SUBSTITUTE(HLOOKUP("vehicle",[1]pl!$C:$C,pos!J32),"-","_")),'VI2'!$A:$A,0)),)</f>
        <v>0</v>
      </c>
      <c r="K32" s="2">
        <f>IFERROR(HLOOKUP("tier2",'VI2'!$C:$C,MATCH(LOWER(SUBSTITUTE(HLOOKUP("vehicle",[1]pl!$C:$C,pos!K32),"-","_")),'VI2'!$A:$A,0)),)</f>
        <v>0</v>
      </c>
      <c r="L32" s="2">
        <f>IFERROR(HLOOKUP("tier2",'VI2'!$C:$C,MATCH(LOWER(SUBSTITUTE(HLOOKUP("vehicle",[1]pl!$C:$C,pos!L32),"-","_")),'VI2'!$A:$A,0)),)</f>
        <v>0</v>
      </c>
      <c r="M32" s="2">
        <f>IFERROR(HLOOKUP("tier2",'VI2'!$C:$C,MATCH(LOWER(SUBSTITUTE(HLOOKUP("vehicle",[1]pl!$C:$C,pos!M32),"-","_")),'VI2'!$A:$A,0)),)</f>
        <v>0</v>
      </c>
      <c r="N32" s="2">
        <f>IFERROR(HLOOKUP("tier2",'VI2'!$C:$C,MATCH(LOWER(SUBSTITUTE(HLOOKUP("vehicle",[1]pl!$C:$C,pos!N32),"-","_")),'VI2'!$A:$A,0)),)</f>
        <v>0</v>
      </c>
      <c r="O32" s="2">
        <f>IFERROR(HLOOKUP("tier2",'VI2'!$C:$C,MATCH(LOWER(SUBSTITUTE(HLOOKUP("vehicle",[1]pl!$C:$C,pos!O32),"-","_")),'VI2'!$A:$A,0)),)</f>
        <v>0</v>
      </c>
      <c r="Q32" s="2">
        <f>IFERROR(HLOOKUP("tier2",'VI2'!$C:$C,MATCH(LOWER(SUBSTITUTE(HLOOKUP("vehicle",[1]pl!$C:$C,pos!Q32),"-","_")),'VI2'!$A:$A,0)),)</f>
        <v>0</v>
      </c>
      <c r="R32" s="2">
        <f>IFERROR(HLOOKUP("tier2",'VI2'!$C:$C,MATCH(LOWER(SUBSTITUTE(HLOOKUP("vehicle",[1]pl!$C:$C,pos!R32),"-","_")),'VI2'!$A:$A,0)),)</f>
        <v>0</v>
      </c>
      <c r="S32" s="2">
        <f>IFERROR(HLOOKUP("tier2",'VI2'!$C:$C,MATCH(LOWER(SUBSTITUTE(HLOOKUP("vehicle",[1]pl!$C:$C,pos!S32),"-","_")),'VI2'!$A:$A,0)),)</f>
        <v>0</v>
      </c>
      <c r="T32" s="2">
        <f>IFERROR(HLOOKUP("tier2",'VI2'!$C:$C,MATCH(LOWER(SUBSTITUTE(HLOOKUP("vehicle",[1]pl!$C:$C,pos!T32),"-","_")),'VI2'!$A:$A,0)),)</f>
        <v>0</v>
      </c>
      <c r="U32" s="2">
        <f>IFERROR(HLOOKUP("tier2",'VI2'!$C:$C,MATCH(LOWER(SUBSTITUTE(HLOOKUP("vehicle",[1]pl!$C:$C,pos!U32),"-","_")),'VI2'!$A:$A,0)),)</f>
        <v>0</v>
      </c>
      <c r="V32" s="2">
        <f>IFERROR(HLOOKUP("tier2",'VI2'!$C:$C,MATCH(LOWER(SUBSTITUTE(HLOOKUP("vehicle",[1]pl!$C:$C,pos!V32),"-","_")),'VI2'!$A:$A,0)),)</f>
        <v>0</v>
      </c>
      <c r="W32" s="2">
        <f>IFERROR(HLOOKUP("tier2",'VI2'!$C:$C,MATCH(LOWER(SUBSTITUTE(HLOOKUP("vehicle",[1]pl!$C:$C,pos!W32),"-","_")),'VI2'!$A:$A,0)),)</f>
        <v>0</v>
      </c>
      <c r="X32" s="2">
        <f>IFERROR(HLOOKUP("tier2",'VI2'!$C:$C,MATCH(LOWER(SUBSTITUTE(HLOOKUP("vehicle",[1]pl!$C:$C,pos!X32),"-","_")),'VI2'!$A:$A,0)),)</f>
        <v>0</v>
      </c>
      <c r="Y32" s="2">
        <f>IFERROR(HLOOKUP("tier2",'VI2'!$C:$C,MATCH(LOWER(SUBSTITUTE(HLOOKUP("vehicle",[1]pl!$C:$C,pos!Y32),"-","_")),'VI2'!$A:$A,0)),)</f>
        <v>0</v>
      </c>
      <c r="Z32" s="2">
        <f>IFERROR(HLOOKUP("tier2",'VI2'!$C:$C,MATCH(LOWER(SUBSTITUTE(HLOOKUP("vehicle",[1]pl!$C:$C,pos!Z32),"-","_")),'VI2'!$A:$A,0)),)</f>
        <v>0</v>
      </c>
      <c r="AA32" s="2">
        <f>IFERROR(HLOOKUP("tier2",'VI2'!$C:$C,MATCH(LOWER(SUBSTITUTE(HLOOKUP("vehicle",[1]pl!$C:$C,pos!AA32),"-","_")),'VI2'!$A:$A,0)),)</f>
        <v>0</v>
      </c>
      <c r="AB32" s="2">
        <f>IFERROR(HLOOKUP("tier2",'VI2'!$C:$C,MATCH(LOWER(SUBSTITUTE(HLOOKUP("vehicle",[1]pl!$C:$C,pos!AB32),"-","_")),'VI2'!$A:$A,0)),)</f>
        <v>0</v>
      </c>
      <c r="AC32" s="2">
        <f>IFERROR(HLOOKUP("tier2",'VI2'!$C:$C,MATCH(LOWER(SUBSTITUTE(HLOOKUP("vehicle",[1]pl!$C:$C,pos!AC32),"-","_")),'VI2'!$A:$A,0)),)</f>
        <v>0</v>
      </c>
      <c r="AD32" s="2">
        <f>IFERROR(HLOOKUP("tier2",'VI2'!$C:$C,MATCH(LOWER(SUBSTITUTE(HLOOKUP("vehicle",[1]pl!$C:$C,pos!AD32),"-","_")),'VI2'!$A:$A,0)),)</f>
        <v>0</v>
      </c>
      <c r="AE32" s="2">
        <f>IFERROR(HLOOKUP("tier2",'VI2'!$C:$C,MATCH(LOWER(SUBSTITUTE(HLOOKUP("vehicle",[1]pl!$C:$C,pos!AE32),"-","_")),'VI2'!$A:$A,0)),)</f>
        <v>0</v>
      </c>
      <c r="AF32" s="3" t="s">
        <v>288</v>
      </c>
      <c r="AG32" s="4">
        <f>MAX(MIN(A32:AE32),tier1!A32:AE32)</f>
        <v>0</v>
      </c>
    </row>
    <row r="33" spans="1:33" s="2" customFormat="1" x14ac:dyDescent="0.25">
      <c r="A33" s="2">
        <f>IFERROR(HLOOKUP("tier2",'VI2'!$C:$C,MATCH(LOWER(SUBSTITUTE(HLOOKUP("vehicle",[1]pl!$C:$C,pos!A33),"-","_")),'VI2'!$A:$A,0)),)</f>
        <v>0</v>
      </c>
      <c r="B33" s="2">
        <f>IFERROR(HLOOKUP("tier2",'VI2'!$C:$C,MATCH(LOWER(SUBSTITUTE(HLOOKUP("vehicle",[1]pl!$C:$C,pos!B33),"-","_")),'VI2'!$A:$A,0)),)</f>
        <v>0</v>
      </c>
      <c r="C33" s="2">
        <f>IFERROR(HLOOKUP("tier2",'VI2'!$C:$C,MATCH(LOWER(SUBSTITUTE(HLOOKUP("vehicle",[1]pl!$C:$C,pos!C33),"-","_")),'VI2'!$A:$A,0)),)</f>
        <v>0</v>
      </c>
      <c r="D33" s="2">
        <f>IFERROR(HLOOKUP("tier2",'VI2'!$C:$C,MATCH(LOWER(SUBSTITUTE(HLOOKUP("vehicle",[1]pl!$C:$C,pos!D33),"-","_")),'VI2'!$A:$A,0)),)</f>
        <v>0</v>
      </c>
      <c r="E33" s="2">
        <f>IFERROR(HLOOKUP("tier2",'VI2'!$C:$C,MATCH(LOWER(SUBSTITUTE(HLOOKUP("vehicle",[1]pl!$C:$C,pos!E33),"-","_")),'VI2'!$A:$A,0)),)</f>
        <v>0</v>
      </c>
      <c r="F33" s="2">
        <f>IFERROR(HLOOKUP("tier2",'VI2'!$C:$C,MATCH(LOWER(SUBSTITUTE(HLOOKUP("vehicle",[1]pl!$C:$C,pos!F33),"-","_")),'VI2'!$A:$A,0)),)</f>
        <v>0</v>
      </c>
      <c r="G33" s="2">
        <f>IFERROR(HLOOKUP("tier2",'VI2'!$C:$C,MATCH(LOWER(SUBSTITUTE(HLOOKUP("vehicle",[1]pl!$C:$C,pos!G33),"-","_")),'VI2'!$A:$A,0)),)</f>
        <v>0</v>
      </c>
      <c r="H33" s="2">
        <f>IFERROR(HLOOKUP("tier2",'VI2'!$C:$C,MATCH(LOWER(SUBSTITUTE(HLOOKUP("vehicle",[1]pl!$C:$C,pos!H33),"-","_")),'VI2'!$A:$A,0)),)</f>
        <v>0</v>
      </c>
      <c r="I33" s="2">
        <f>IFERROR(HLOOKUP("tier2",'VI2'!$C:$C,MATCH(LOWER(SUBSTITUTE(HLOOKUP("vehicle",[1]pl!$C:$C,pos!I33),"-","_")),'VI2'!$A:$A,0)),)</f>
        <v>0</v>
      </c>
      <c r="J33" s="2">
        <f>IFERROR(HLOOKUP("tier2",'VI2'!$C:$C,MATCH(LOWER(SUBSTITUTE(HLOOKUP("vehicle",[1]pl!$C:$C,pos!J33),"-","_")),'VI2'!$A:$A,0)),)</f>
        <v>0</v>
      </c>
      <c r="K33" s="2">
        <f>IFERROR(HLOOKUP("tier2",'VI2'!$C:$C,MATCH(LOWER(SUBSTITUTE(HLOOKUP("vehicle",[1]pl!$C:$C,pos!K33),"-","_")),'VI2'!$A:$A,0)),)</f>
        <v>0</v>
      </c>
      <c r="L33" s="2">
        <f>IFERROR(HLOOKUP("tier2",'VI2'!$C:$C,MATCH(LOWER(SUBSTITUTE(HLOOKUP("vehicle",[1]pl!$C:$C,pos!L33),"-","_")),'VI2'!$A:$A,0)),)</f>
        <v>0</v>
      </c>
      <c r="M33" s="2">
        <f>IFERROR(HLOOKUP("tier2",'VI2'!$C:$C,MATCH(LOWER(SUBSTITUTE(HLOOKUP("vehicle",[1]pl!$C:$C,pos!M33),"-","_")),'VI2'!$A:$A,0)),)</f>
        <v>0</v>
      </c>
      <c r="N33" s="2">
        <f>IFERROR(HLOOKUP("tier2",'VI2'!$C:$C,MATCH(LOWER(SUBSTITUTE(HLOOKUP("vehicle",[1]pl!$C:$C,pos!N33),"-","_")),'VI2'!$A:$A,0)),)</f>
        <v>0</v>
      </c>
      <c r="O33" s="2">
        <f>IFERROR(HLOOKUP("tier2",'VI2'!$C:$C,MATCH(LOWER(SUBSTITUTE(HLOOKUP("vehicle",[1]pl!$C:$C,pos!O33),"-","_")),'VI2'!$A:$A,0)),)</f>
        <v>0</v>
      </c>
      <c r="Q33" s="2">
        <f>IFERROR(HLOOKUP("tier2",'VI2'!$C:$C,MATCH(LOWER(SUBSTITUTE(HLOOKUP("vehicle",[1]pl!$C:$C,pos!Q33),"-","_")),'VI2'!$A:$A,0)),)</f>
        <v>0</v>
      </c>
      <c r="R33" s="2">
        <f>IFERROR(HLOOKUP("tier2",'VI2'!$C:$C,MATCH(LOWER(SUBSTITUTE(HLOOKUP("vehicle",[1]pl!$C:$C,pos!R33),"-","_")),'VI2'!$A:$A,0)),)</f>
        <v>0</v>
      </c>
      <c r="S33" s="2">
        <f>IFERROR(HLOOKUP("tier2",'VI2'!$C:$C,MATCH(LOWER(SUBSTITUTE(HLOOKUP("vehicle",[1]pl!$C:$C,pos!S33),"-","_")),'VI2'!$A:$A,0)),)</f>
        <v>0</v>
      </c>
      <c r="T33" s="2">
        <f>IFERROR(HLOOKUP("tier2",'VI2'!$C:$C,MATCH(LOWER(SUBSTITUTE(HLOOKUP("vehicle",[1]pl!$C:$C,pos!T33),"-","_")),'VI2'!$A:$A,0)),)</f>
        <v>0</v>
      </c>
      <c r="U33" s="2">
        <f>IFERROR(HLOOKUP("tier2",'VI2'!$C:$C,MATCH(LOWER(SUBSTITUTE(HLOOKUP("vehicle",[1]pl!$C:$C,pos!U33),"-","_")),'VI2'!$A:$A,0)),)</f>
        <v>0</v>
      </c>
      <c r="V33" s="2">
        <f>IFERROR(HLOOKUP("tier2",'VI2'!$C:$C,MATCH(LOWER(SUBSTITUTE(HLOOKUP("vehicle",[1]pl!$C:$C,pos!V33),"-","_")),'VI2'!$A:$A,0)),)</f>
        <v>0</v>
      </c>
      <c r="W33" s="2">
        <f>IFERROR(HLOOKUP("tier2",'VI2'!$C:$C,MATCH(LOWER(SUBSTITUTE(HLOOKUP("vehicle",[1]pl!$C:$C,pos!W33),"-","_")),'VI2'!$A:$A,0)),)</f>
        <v>0</v>
      </c>
      <c r="X33" s="2">
        <f>IFERROR(HLOOKUP("tier2",'VI2'!$C:$C,MATCH(LOWER(SUBSTITUTE(HLOOKUP("vehicle",[1]pl!$C:$C,pos!X33),"-","_")),'VI2'!$A:$A,0)),)</f>
        <v>0</v>
      </c>
      <c r="Y33" s="2">
        <f>IFERROR(HLOOKUP("tier2",'VI2'!$C:$C,MATCH(LOWER(SUBSTITUTE(HLOOKUP("vehicle",[1]pl!$C:$C,pos!Y33),"-","_")),'VI2'!$A:$A,0)),)</f>
        <v>0</v>
      </c>
      <c r="Z33" s="2">
        <f>IFERROR(HLOOKUP("tier2",'VI2'!$C:$C,MATCH(LOWER(SUBSTITUTE(HLOOKUP("vehicle",[1]pl!$C:$C,pos!Z33),"-","_")),'VI2'!$A:$A,0)),)</f>
        <v>0</v>
      </c>
      <c r="AA33" s="2">
        <f>IFERROR(HLOOKUP("tier2",'VI2'!$C:$C,MATCH(LOWER(SUBSTITUTE(HLOOKUP("vehicle",[1]pl!$C:$C,pos!AA33),"-","_")),'VI2'!$A:$A,0)),)</f>
        <v>0</v>
      </c>
      <c r="AB33" s="2">
        <f>IFERROR(HLOOKUP("tier2",'VI2'!$C:$C,MATCH(LOWER(SUBSTITUTE(HLOOKUP("vehicle",[1]pl!$C:$C,pos!AB33),"-","_")),'VI2'!$A:$A,0)),)</f>
        <v>0</v>
      </c>
      <c r="AC33" s="2">
        <f>IFERROR(HLOOKUP("tier2",'VI2'!$C:$C,MATCH(LOWER(SUBSTITUTE(HLOOKUP("vehicle",[1]pl!$C:$C,pos!AC33),"-","_")),'VI2'!$A:$A,0)),)</f>
        <v>0</v>
      </c>
      <c r="AD33" s="2">
        <f>IFERROR(HLOOKUP("tier2",'VI2'!$C:$C,MATCH(LOWER(SUBSTITUTE(HLOOKUP("vehicle",[1]pl!$C:$C,pos!AD33),"-","_")),'VI2'!$A:$A,0)),)</f>
        <v>0</v>
      </c>
      <c r="AE33" s="2">
        <f>IFERROR(HLOOKUP("tier2",'VI2'!$C:$C,MATCH(LOWER(SUBSTITUTE(HLOOKUP("vehicle",[1]pl!$C:$C,pos!AE33),"-","_")),'VI2'!$A:$A,0)),)</f>
        <v>0</v>
      </c>
      <c r="AF33" s="3" t="s">
        <v>288</v>
      </c>
      <c r="AG33" s="4">
        <f>MAX(MIN(A33:AE33),tier1!A33:AE33)</f>
        <v>0</v>
      </c>
    </row>
    <row r="34" spans="1:33" s="2" customFormat="1" x14ac:dyDescent="0.25">
      <c r="A34" s="2">
        <f>IFERROR(HLOOKUP("tier2",'VI2'!$C:$C,MATCH(LOWER(SUBSTITUTE(HLOOKUP("vehicle",[1]pl!$C:$C,pos!A34),"-","_")),'VI2'!$A:$A,0)),)</f>
        <v>0</v>
      </c>
      <c r="B34" s="2">
        <f>IFERROR(HLOOKUP("tier2",'VI2'!$C:$C,MATCH(LOWER(SUBSTITUTE(HLOOKUP("vehicle",[1]pl!$C:$C,pos!B34),"-","_")),'VI2'!$A:$A,0)),)</f>
        <v>0</v>
      </c>
      <c r="C34" s="2">
        <f>IFERROR(HLOOKUP("tier2",'VI2'!$C:$C,MATCH(LOWER(SUBSTITUTE(HLOOKUP("vehicle",[1]pl!$C:$C,pos!C34),"-","_")),'VI2'!$A:$A,0)),)</f>
        <v>0</v>
      </c>
      <c r="D34" s="2">
        <f>IFERROR(HLOOKUP("tier2",'VI2'!$C:$C,MATCH(LOWER(SUBSTITUTE(HLOOKUP("vehicle",[1]pl!$C:$C,pos!D34),"-","_")),'VI2'!$A:$A,0)),)</f>
        <v>0</v>
      </c>
      <c r="E34" s="2">
        <f>IFERROR(HLOOKUP("tier2",'VI2'!$C:$C,MATCH(LOWER(SUBSTITUTE(HLOOKUP("vehicle",[1]pl!$C:$C,pos!E34),"-","_")),'VI2'!$A:$A,0)),)</f>
        <v>0</v>
      </c>
      <c r="F34" s="2">
        <f>IFERROR(HLOOKUP("tier2",'VI2'!$C:$C,MATCH(LOWER(SUBSTITUTE(HLOOKUP("vehicle",[1]pl!$C:$C,pos!F34),"-","_")),'VI2'!$A:$A,0)),)</f>
        <v>0</v>
      </c>
      <c r="G34" s="2">
        <f>IFERROR(HLOOKUP("tier2",'VI2'!$C:$C,MATCH(LOWER(SUBSTITUTE(HLOOKUP("vehicle",[1]pl!$C:$C,pos!G34),"-","_")),'VI2'!$A:$A,0)),)</f>
        <v>0</v>
      </c>
      <c r="H34" s="2">
        <f>IFERROR(HLOOKUP("tier2",'VI2'!$C:$C,MATCH(LOWER(SUBSTITUTE(HLOOKUP("vehicle",[1]pl!$C:$C,pos!H34),"-","_")),'VI2'!$A:$A,0)),)</f>
        <v>0</v>
      </c>
      <c r="I34" s="2">
        <f>IFERROR(HLOOKUP("tier2",'VI2'!$C:$C,MATCH(LOWER(SUBSTITUTE(HLOOKUP("vehicle",[1]pl!$C:$C,pos!I34),"-","_")),'VI2'!$A:$A,0)),)</f>
        <v>0</v>
      </c>
      <c r="J34" s="2">
        <f>IFERROR(HLOOKUP("tier2",'VI2'!$C:$C,MATCH(LOWER(SUBSTITUTE(HLOOKUP("vehicle",[1]pl!$C:$C,pos!J34),"-","_")),'VI2'!$A:$A,0)),)</f>
        <v>0</v>
      </c>
      <c r="K34" s="2">
        <f>IFERROR(HLOOKUP("tier2",'VI2'!$C:$C,MATCH(LOWER(SUBSTITUTE(HLOOKUP("vehicle",[1]pl!$C:$C,pos!K34),"-","_")),'VI2'!$A:$A,0)),)</f>
        <v>0</v>
      </c>
      <c r="L34" s="2">
        <f>IFERROR(HLOOKUP("tier2",'VI2'!$C:$C,MATCH(LOWER(SUBSTITUTE(HLOOKUP("vehicle",[1]pl!$C:$C,pos!L34),"-","_")),'VI2'!$A:$A,0)),)</f>
        <v>0</v>
      </c>
      <c r="M34" s="2">
        <f>IFERROR(HLOOKUP("tier2",'VI2'!$C:$C,MATCH(LOWER(SUBSTITUTE(HLOOKUP("vehicle",[1]pl!$C:$C,pos!M34),"-","_")),'VI2'!$A:$A,0)),)</f>
        <v>0</v>
      </c>
      <c r="N34" s="2">
        <f>IFERROR(HLOOKUP("tier2",'VI2'!$C:$C,MATCH(LOWER(SUBSTITUTE(HLOOKUP("vehicle",[1]pl!$C:$C,pos!N34),"-","_")),'VI2'!$A:$A,0)),)</f>
        <v>0</v>
      </c>
      <c r="O34" s="2">
        <f>IFERROR(HLOOKUP("tier2",'VI2'!$C:$C,MATCH(LOWER(SUBSTITUTE(HLOOKUP("vehicle",[1]pl!$C:$C,pos!O34),"-","_")),'VI2'!$A:$A,0)),)</f>
        <v>0</v>
      </c>
      <c r="Q34" s="2">
        <f>IFERROR(HLOOKUP("tier2",'VI2'!$C:$C,MATCH(LOWER(SUBSTITUTE(HLOOKUP("vehicle",[1]pl!$C:$C,pos!Q34),"-","_")),'VI2'!$A:$A,0)),)</f>
        <v>0</v>
      </c>
      <c r="R34" s="2">
        <f>IFERROR(HLOOKUP("tier2",'VI2'!$C:$C,MATCH(LOWER(SUBSTITUTE(HLOOKUP("vehicle",[1]pl!$C:$C,pos!R34),"-","_")),'VI2'!$A:$A,0)),)</f>
        <v>0</v>
      </c>
      <c r="S34" s="2">
        <f>IFERROR(HLOOKUP("tier2",'VI2'!$C:$C,MATCH(LOWER(SUBSTITUTE(HLOOKUP("vehicle",[1]pl!$C:$C,pos!S34),"-","_")),'VI2'!$A:$A,0)),)</f>
        <v>0</v>
      </c>
      <c r="T34" s="2">
        <f>IFERROR(HLOOKUP("tier2",'VI2'!$C:$C,MATCH(LOWER(SUBSTITUTE(HLOOKUP("vehicle",[1]pl!$C:$C,pos!T34),"-","_")),'VI2'!$A:$A,0)),)</f>
        <v>0</v>
      </c>
      <c r="U34" s="2">
        <f>IFERROR(HLOOKUP("tier2",'VI2'!$C:$C,MATCH(LOWER(SUBSTITUTE(HLOOKUP("vehicle",[1]pl!$C:$C,pos!U34),"-","_")),'VI2'!$A:$A,0)),)</f>
        <v>0</v>
      </c>
      <c r="V34" s="2">
        <f>IFERROR(HLOOKUP("tier2",'VI2'!$C:$C,MATCH(LOWER(SUBSTITUTE(HLOOKUP("vehicle",[1]pl!$C:$C,pos!V34),"-","_")),'VI2'!$A:$A,0)),)</f>
        <v>0</v>
      </c>
      <c r="W34" s="2">
        <f>IFERROR(HLOOKUP("tier2",'VI2'!$C:$C,MATCH(LOWER(SUBSTITUTE(HLOOKUP("vehicle",[1]pl!$C:$C,pos!W34),"-","_")),'VI2'!$A:$A,0)),)</f>
        <v>0</v>
      </c>
      <c r="X34" s="2">
        <f>IFERROR(HLOOKUP("tier2",'VI2'!$C:$C,MATCH(LOWER(SUBSTITUTE(HLOOKUP("vehicle",[1]pl!$C:$C,pos!X34),"-","_")),'VI2'!$A:$A,0)),)</f>
        <v>0</v>
      </c>
      <c r="Y34" s="2">
        <f>IFERROR(HLOOKUP("tier2",'VI2'!$C:$C,MATCH(LOWER(SUBSTITUTE(HLOOKUP("vehicle",[1]pl!$C:$C,pos!Y34),"-","_")),'VI2'!$A:$A,0)),)</f>
        <v>0</v>
      </c>
      <c r="Z34" s="2">
        <f>IFERROR(HLOOKUP("tier2",'VI2'!$C:$C,MATCH(LOWER(SUBSTITUTE(HLOOKUP("vehicle",[1]pl!$C:$C,pos!Z34),"-","_")),'VI2'!$A:$A,0)),)</f>
        <v>0</v>
      </c>
      <c r="AA34" s="2">
        <f>IFERROR(HLOOKUP("tier2",'VI2'!$C:$C,MATCH(LOWER(SUBSTITUTE(HLOOKUP("vehicle",[1]pl!$C:$C,pos!AA34),"-","_")),'VI2'!$A:$A,0)),)</f>
        <v>0</v>
      </c>
      <c r="AB34" s="2">
        <f>IFERROR(HLOOKUP("tier2",'VI2'!$C:$C,MATCH(LOWER(SUBSTITUTE(HLOOKUP("vehicle",[1]pl!$C:$C,pos!AB34),"-","_")),'VI2'!$A:$A,0)),)</f>
        <v>0</v>
      </c>
      <c r="AC34" s="2">
        <f>IFERROR(HLOOKUP("tier2",'VI2'!$C:$C,MATCH(LOWER(SUBSTITUTE(HLOOKUP("vehicle",[1]pl!$C:$C,pos!AC34),"-","_")),'VI2'!$A:$A,0)),)</f>
        <v>0</v>
      </c>
      <c r="AD34" s="2">
        <f>IFERROR(HLOOKUP("tier2",'VI2'!$C:$C,MATCH(LOWER(SUBSTITUTE(HLOOKUP("vehicle",[1]pl!$C:$C,pos!AD34),"-","_")),'VI2'!$A:$A,0)),)</f>
        <v>0</v>
      </c>
      <c r="AE34" s="2">
        <f>IFERROR(HLOOKUP("tier2",'VI2'!$C:$C,MATCH(LOWER(SUBSTITUTE(HLOOKUP("vehicle",[1]pl!$C:$C,pos!AE34),"-","_")),'VI2'!$A:$A,0)),)</f>
        <v>0</v>
      </c>
      <c r="AF34" s="3" t="s">
        <v>288</v>
      </c>
      <c r="AG34" s="4">
        <f>MAX(MIN(A34:AE34),tier1!A34:AE34)</f>
        <v>0</v>
      </c>
    </row>
    <row r="35" spans="1:33" s="2" customFormat="1" x14ac:dyDescent="0.25">
      <c r="A35" s="2">
        <f>IFERROR(HLOOKUP("tier2",'VI2'!$C:$C,MATCH(LOWER(SUBSTITUTE(HLOOKUP("vehicle",[1]pl!$C:$C,pos!A35),"-","_")),'VI2'!$A:$A,0)),)</f>
        <v>0</v>
      </c>
      <c r="B35" s="2">
        <f>IFERROR(HLOOKUP("tier2",'VI2'!$C:$C,MATCH(LOWER(SUBSTITUTE(HLOOKUP("vehicle",[1]pl!$C:$C,pos!B35),"-","_")),'VI2'!$A:$A,0)),)</f>
        <v>0</v>
      </c>
      <c r="C35" s="2">
        <f>IFERROR(HLOOKUP("tier2",'VI2'!$C:$C,MATCH(LOWER(SUBSTITUTE(HLOOKUP("vehicle",[1]pl!$C:$C,pos!C35),"-","_")),'VI2'!$A:$A,0)),)</f>
        <v>0</v>
      </c>
      <c r="D35" s="2">
        <f>IFERROR(HLOOKUP("tier2",'VI2'!$C:$C,MATCH(LOWER(SUBSTITUTE(HLOOKUP("vehicle",[1]pl!$C:$C,pos!D35),"-","_")),'VI2'!$A:$A,0)),)</f>
        <v>0</v>
      </c>
      <c r="E35" s="2">
        <f>IFERROR(HLOOKUP("tier2",'VI2'!$C:$C,MATCH(LOWER(SUBSTITUTE(HLOOKUP("vehicle",[1]pl!$C:$C,pos!E35),"-","_")),'VI2'!$A:$A,0)),)</f>
        <v>0</v>
      </c>
      <c r="F35" s="2">
        <f>IFERROR(HLOOKUP("tier2",'VI2'!$C:$C,MATCH(LOWER(SUBSTITUTE(HLOOKUP("vehicle",[1]pl!$C:$C,pos!F35),"-","_")),'VI2'!$A:$A,0)),)</f>
        <v>0</v>
      </c>
      <c r="G35" s="2">
        <f>IFERROR(HLOOKUP("tier2",'VI2'!$C:$C,MATCH(LOWER(SUBSTITUTE(HLOOKUP("vehicle",[1]pl!$C:$C,pos!G35),"-","_")),'VI2'!$A:$A,0)),)</f>
        <v>0</v>
      </c>
      <c r="H35" s="2">
        <f>IFERROR(HLOOKUP("tier2",'VI2'!$C:$C,MATCH(LOWER(SUBSTITUTE(HLOOKUP("vehicle",[1]pl!$C:$C,pos!H35),"-","_")),'VI2'!$A:$A,0)),)</f>
        <v>0</v>
      </c>
      <c r="I35" s="2">
        <f>IFERROR(HLOOKUP("tier2",'VI2'!$C:$C,MATCH(LOWER(SUBSTITUTE(HLOOKUP("vehicle",[1]pl!$C:$C,pos!I35),"-","_")),'VI2'!$A:$A,0)),)</f>
        <v>0</v>
      </c>
      <c r="J35" s="2">
        <f>IFERROR(HLOOKUP("tier2",'VI2'!$C:$C,MATCH(LOWER(SUBSTITUTE(HLOOKUP("vehicle",[1]pl!$C:$C,pos!J35),"-","_")),'VI2'!$A:$A,0)),)</f>
        <v>0</v>
      </c>
      <c r="K35" s="2">
        <f>IFERROR(HLOOKUP("tier2",'VI2'!$C:$C,MATCH(LOWER(SUBSTITUTE(HLOOKUP("vehicle",[1]pl!$C:$C,pos!K35),"-","_")),'VI2'!$A:$A,0)),)</f>
        <v>0</v>
      </c>
      <c r="L35" s="2">
        <f>IFERROR(HLOOKUP("tier2",'VI2'!$C:$C,MATCH(LOWER(SUBSTITUTE(HLOOKUP("vehicle",[1]pl!$C:$C,pos!L35),"-","_")),'VI2'!$A:$A,0)),)</f>
        <v>0</v>
      </c>
      <c r="M35" s="2">
        <f>IFERROR(HLOOKUP("tier2",'VI2'!$C:$C,MATCH(LOWER(SUBSTITUTE(HLOOKUP("vehicle",[1]pl!$C:$C,pos!M35),"-","_")),'VI2'!$A:$A,0)),)</f>
        <v>0</v>
      </c>
      <c r="N35" s="2">
        <f>IFERROR(HLOOKUP("tier2",'VI2'!$C:$C,MATCH(LOWER(SUBSTITUTE(HLOOKUP("vehicle",[1]pl!$C:$C,pos!N35),"-","_")),'VI2'!$A:$A,0)),)</f>
        <v>0</v>
      </c>
      <c r="O35" s="2">
        <f>IFERROR(HLOOKUP("tier2",'VI2'!$C:$C,MATCH(LOWER(SUBSTITUTE(HLOOKUP("vehicle",[1]pl!$C:$C,pos!O35),"-","_")),'VI2'!$A:$A,0)),)</f>
        <v>0</v>
      </c>
      <c r="Q35" s="2">
        <f>IFERROR(HLOOKUP("tier2",'VI2'!$C:$C,MATCH(LOWER(SUBSTITUTE(HLOOKUP("vehicle",[1]pl!$C:$C,pos!Q35),"-","_")),'VI2'!$A:$A,0)),)</f>
        <v>0</v>
      </c>
      <c r="R35" s="2">
        <f>IFERROR(HLOOKUP("tier2",'VI2'!$C:$C,MATCH(LOWER(SUBSTITUTE(HLOOKUP("vehicle",[1]pl!$C:$C,pos!R35),"-","_")),'VI2'!$A:$A,0)),)</f>
        <v>0</v>
      </c>
      <c r="S35" s="2">
        <f>IFERROR(HLOOKUP("tier2",'VI2'!$C:$C,MATCH(LOWER(SUBSTITUTE(HLOOKUP("vehicle",[1]pl!$C:$C,pos!S35),"-","_")),'VI2'!$A:$A,0)),)</f>
        <v>0</v>
      </c>
      <c r="T35" s="2">
        <f>IFERROR(HLOOKUP("tier2",'VI2'!$C:$C,MATCH(LOWER(SUBSTITUTE(HLOOKUP("vehicle",[1]pl!$C:$C,pos!T35),"-","_")),'VI2'!$A:$A,0)),)</f>
        <v>0</v>
      </c>
      <c r="U35" s="2">
        <f>IFERROR(HLOOKUP("tier2",'VI2'!$C:$C,MATCH(LOWER(SUBSTITUTE(HLOOKUP("vehicle",[1]pl!$C:$C,pos!U35),"-","_")),'VI2'!$A:$A,0)),)</f>
        <v>0</v>
      </c>
      <c r="V35" s="2">
        <f>IFERROR(HLOOKUP("tier2",'VI2'!$C:$C,MATCH(LOWER(SUBSTITUTE(HLOOKUP("vehicle",[1]pl!$C:$C,pos!V35),"-","_")),'VI2'!$A:$A,0)),)</f>
        <v>0</v>
      </c>
      <c r="W35" s="2">
        <f>IFERROR(HLOOKUP("tier2",'VI2'!$C:$C,MATCH(LOWER(SUBSTITUTE(HLOOKUP("vehicle",[1]pl!$C:$C,pos!W35),"-","_")),'VI2'!$A:$A,0)),)</f>
        <v>0</v>
      </c>
      <c r="X35" s="2">
        <f>IFERROR(HLOOKUP("tier2",'VI2'!$C:$C,MATCH(LOWER(SUBSTITUTE(HLOOKUP("vehicle",[1]pl!$C:$C,pos!X35),"-","_")),'VI2'!$A:$A,0)),)</f>
        <v>0</v>
      </c>
      <c r="Y35" s="2">
        <f>IFERROR(HLOOKUP("tier2",'VI2'!$C:$C,MATCH(LOWER(SUBSTITUTE(HLOOKUP("vehicle",[1]pl!$C:$C,pos!Y35),"-","_")),'VI2'!$A:$A,0)),)</f>
        <v>0</v>
      </c>
      <c r="Z35" s="2">
        <f>IFERROR(HLOOKUP("tier2",'VI2'!$C:$C,MATCH(LOWER(SUBSTITUTE(HLOOKUP("vehicle",[1]pl!$C:$C,pos!Z35),"-","_")),'VI2'!$A:$A,0)),)</f>
        <v>0</v>
      </c>
      <c r="AA35" s="2">
        <f>IFERROR(HLOOKUP("tier2",'VI2'!$C:$C,MATCH(LOWER(SUBSTITUTE(HLOOKUP("vehicle",[1]pl!$C:$C,pos!AA35),"-","_")),'VI2'!$A:$A,0)),)</f>
        <v>0</v>
      </c>
      <c r="AB35" s="2">
        <f>IFERROR(HLOOKUP("tier2",'VI2'!$C:$C,MATCH(LOWER(SUBSTITUTE(HLOOKUP("vehicle",[1]pl!$C:$C,pos!AB35),"-","_")),'VI2'!$A:$A,0)),)</f>
        <v>0</v>
      </c>
      <c r="AC35" s="2">
        <f>IFERROR(HLOOKUP("tier2",'VI2'!$C:$C,MATCH(LOWER(SUBSTITUTE(HLOOKUP("vehicle",[1]pl!$C:$C,pos!AC35),"-","_")),'VI2'!$A:$A,0)),)</f>
        <v>0</v>
      </c>
      <c r="AD35" s="2">
        <f>IFERROR(HLOOKUP("tier2",'VI2'!$C:$C,MATCH(LOWER(SUBSTITUTE(HLOOKUP("vehicle",[1]pl!$C:$C,pos!AD35),"-","_")),'VI2'!$A:$A,0)),)</f>
        <v>0</v>
      </c>
      <c r="AE35" s="2">
        <f>IFERROR(HLOOKUP("tier2",'VI2'!$C:$C,MATCH(LOWER(SUBSTITUTE(HLOOKUP("vehicle",[1]pl!$C:$C,pos!AE35),"-","_")),'VI2'!$A:$A,0)),)</f>
        <v>0</v>
      </c>
      <c r="AF35" s="3" t="s">
        <v>288</v>
      </c>
      <c r="AG35" s="4">
        <f>MAX(MIN(A35:AE35),tier1!A35:AE35)</f>
        <v>0</v>
      </c>
    </row>
    <row r="36" spans="1:33" s="2" customFormat="1" x14ac:dyDescent="0.25">
      <c r="A36" s="2">
        <f>IFERROR(HLOOKUP("tier2",'VI2'!$C:$C,MATCH(LOWER(SUBSTITUTE(HLOOKUP("vehicle",[1]pl!$C:$C,pos!A36),"-","_")),'VI2'!$A:$A,0)),)</f>
        <v>0</v>
      </c>
      <c r="B36" s="2">
        <f>IFERROR(HLOOKUP("tier2",'VI2'!$C:$C,MATCH(LOWER(SUBSTITUTE(HLOOKUP("vehicle",[1]pl!$C:$C,pos!B36),"-","_")),'VI2'!$A:$A,0)),)</f>
        <v>0</v>
      </c>
      <c r="C36" s="2">
        <f>IFERROR(HLOOKUP("tier2",'VI2'!$C:$C,MATCH(LOWER(SUBSTITUTE(HLOOKUP("vehicle",[1]pl!$C:$C,pos!C36),"-","_")),'VI2'!$A:$A,0)),)</f>
        <v>0</v>
      </c>
      <c r="D36" s="2">
        <f>IFERROR(HLOOKUP("tier2",'VI2'!$C:$C,MATCH(LOWER(SUBSTITUTE(HLOOKUP("vehicle",[1]pl!$C:$C,pos!D36),"-","_")),'VI2'!$A:$A,0)),)</f>
        <v>0</v>
      </c>
      <c r="E36" s="2">
        <f>IFERROR(HLOOKUP("tier2",'VI2'!$C:$C,MATCH(LOWER(SUBSTITUTE(HLOOKUP("vehicle",[1]pl!$C:$C,pos!E36),"-","_")),'VI2'!$A:$A,0)),)</f>
        <v>0</v>
      </c>
      <c r="F36" s="2">
        <f>IFERROR(HLOOKUP("tier2",'VI2'!$C:$C,MATCH(LOWER(SUBSTITUTE(HLOOKUP("vehicle",[1]pl!$C:$C,pos!F36),"-","_")),'VI2'!$A:$A,0)),)</f>
        <v>0</v>
      </c>
      <c r="G36" s="2">
        <f>IFERROR(HLOOKUP("tier2",'VI2'!$C:$C,MATCH(LOWER(SUBSTITUTE(HLOOKUP("vehicle",[1]pl!$C:$C,pos!G36),"-","_")),'VI2'!$A:$A,0)),)</f>
        <v>0</v>
      </c>
      <c r="H36" s="2">
        <f>IFERROR(HLOOKUP("tier2",'VI2'!$C:$C,MATCH(LOWER(SUBSTITUTE(HLOOKUP("vehicle",[1]pl!$C:$C,pos!H36),"-","_")),'VI2'!$A:$A,0)),)</f>
        <v>0</v>
      </c>
      <c r="I36" s="2">
        <f>IFERROR(HLOOKUP("tier2",'VI2'!$C:$C,MATCH(LOWER(SUBSTITUTE(HLOOKUP("vehicle",[1]pl!$C:$C,pos!I36),"-","_")),'VI2'!$A:$A,0)),)</f>
        <v>0</v>
      </c>
      <c r="J36" s="2">
        <f>IFERROR(HLOOKUP("tier2",'VI2'!$C:$C,MATCH(LOWER(SUBSTITUTE(HLOOKUP("vehicle",[1]pl!$C:$C,pos!J36),"-","_")),'VI2'!$A:$A,0)),)</f>
        <v>0</v>
      </c>
      <c r="K36" s="2">
        <f>IFERROR(HLOOKUP("tier2",'VI2'!$C:$C,MATCH(LOWER(SUBSTITUTE(HLOOKUP("vehicle",[1]pl!$C:$C,pos!K36),"-","_")),'VI2'!$A:$A,0)),)</f>
        <v>0</v>
      </c>
      <c r="L36" s="2">
        <f>IFERROR(HLOOKUP("tier2",'VI2'!$C:$C,MATCH(LOWER(SUBSTITUTE(HLOOKUP("vehicle",[1]pl!$C:$C,pos!L36),"-","_")),'VI2'!$A:$A,0)),)</f>
        <v>0</v>
      </c>
      <c r="M36" s="2">
        <f>IFERROR(HLOOKUP("tier2",'VI2'!$C:$C,MATCH(LOWER(SUBSTITUTE(HLOOKUP("vehicle",[1]pl!$C:$C,pos!M36),"-","_")),'VI2'!$A:$A,0)),)</f>
        <v>0</v>
      </c>
      <c r="N36" s="2">
        <f>IFERROR(HLOOKUP("tier2",'VI2'!$C:$C,MATCH(LOWER(SUBSTITUTE(HLOOKUP("vehicle",[1]pl!$C:$C,pos!N36),"-","_")),'VI2'!$A:$A,0)),)</f>
        <v>0</v>
      </c>
      <c r="O36" s="2">
        <f>IFERROR(HLOOKUP("tier2",'VI2'!$C:$C,MATCH(LOWER(SUBSTITUTE(HLOOKUP("vehicle",[1]pl!$C:$C,pos!O36),"-","_")),'VI2'!$A:$A,0)),)</f>
        <v>0</v>
      </c>
      <c r="Q36" s="2">
        <f>IFERROR(HLOOKUP("tier2",'VI2'!$C:$C,MATCH(LOWER(SUBSTITUTE(HLOOKUP("vehicle",[1]pl!$C:$C,pos!Q36),"-","_")),'VI2'!$A:$A,0)),)</f>
        <v>0</v>
      </c>
      <c r="R36" s="2">
        <f>IFERROR(HLOOKUP("tier2",'VI2'!$C:$C,MATCH(LOWER(SUBSTITUTE(HLOOKUP("vehicle",[1]pl!$C:$C,pos!R36),"-","_")),'VI2'!$A:$A,0)),)</f>
        <v>0</v>
      </c>
      <c r="S36" s="2">
        <f>IFERROR(HLOOKUP("tier2",'VI2'!$C:$C,MATCH(LOWER(SUBSTITUTE(HLOOKUP("vehicle",[1]pl!$C:$C,pos!S36),"-","_")),'VI2'!$A:$A,0)),)</f>
        <v>0</v>
      </c>
      <c r="T36" s="2">
        <f>IFERROR(HLOOKUP("tier2",'VI2'!$C:$C,MATCH(LOWER(SUBSTITUTE(HLOOKUP("vehicle",[1]pl!$C:$C,pos!T36),"-","_")),'VI2'!$A:$A,0)),)</f>
        <v>0</v>
      </c>
      <c r="U36" s="2">
        <f>IFERROR(HLOOKUP("tier2",'VI2'!$C:$C,MATCH(LOWER(SUBSTITUTE(HLOOKUP("vehicle",[1]pl!$C:$C,pos!U36),"-","_")),'VI2'!$A:$A,0)),)</f>
        <v>0</v>
      </c>
      <c r="V36" s="2">
        <f>IFERROR(HLOOKUP("tier2",'VI2'!$C:$C,MATCH(LOWER(SUBSTITUTE(HLOOKUP("vehicle",[1]pl!$C:$C,pos!V36),"-","_")),'VI2'!$A:$A,0)),)</f>
        <v>0</v>
      </c>
      <c r="W36" s="2">
        <f>IFERROR(HLOOKUP("tier2",'VI2'!$C:$C,MATCH(LOWER(SUBSTITUTE(HLOOKUP("vehicle",[1]pl!$C:$C,pos!W36),"-","_")),'VI2'!$A:$A,0)),)</f>
        <v>0</v>
      </c>
      <c r="X36" s="2">
        <f>IFERROR(HLOOKUP("tier2",'VI2'!$C:$C,MATCH(LOWER(SUBSTITUTE(HLOOKUP("vehicle",[1]pl!$C:$C,pos!X36),"-","_")),'VI2'!$A:$A,0)),)</f>
        <v>0</v>
      </c>
      <c r="Y36" s="2">
        <f>IFERROR(HLOOKUP("tier2",'VI2'!$C:$C,MATCH(LOWER(SUBSTITUTE(HLOOKUP("vehicle",[1]pl!$C:$C,pos!Y36),"-","_")),'VI2'!$A:$A,0)),)</f>
        <v>0</v>
      </c>
      <c r="Z36" s="2">
        <f>IFERROR(HLOOKUP("tier2",'VI2'!$C:$C,MATCH(LOWER(SUBSTITUTE(HLOOKUP("vehicle",[1]pl!$C:$C,pos!Z36),"-","_")),'VI2'!$A:$A,0)),)</f>
        <v>0</v>
      </c>
      <c r="AA36" s="2">
        <f>IFERROR(HLOOKUP("tier2",'VI2'!$C:$C,MATCH(LOWER(SUBSTITUTE(HLOOKUP("vehicle",[1]pl!$C:$C,pos!AA36),"-","_")),'VI2'!$A:$A,0)),)</f>
        <v>0</v>
      </c>
      <c r="AB36" s="2">
        <f>IFERROR(HLOOKUP("tier2",'VI2'!$C:$C,MATCH(LOWER(SUBSTITUTE(HLOOKUP("vehicle",[1]pl!$C:$C,pos!AB36),"-","_")),'VI2'!$A:$A,0)),)</f>
        <v>0</v>
      </c>
      <c r="AC36" s="2">
        <f>IFERROR(HLOOKUP("tier2",'VI2'!$C:$C,MATCH(LOWER(SUBSTITUTE(HLOOKUP("vehicle",[1]pl!$C:$C,pos!AC36),"-","_")),'VI2'!$A:$A,0)),)</f>
        <v>0</v>
      </c>
      <c r="AD36" s="2">
        <f>IFERROR(HLOOKUP("tier2",'VI2'!$C:$C,MATCH(LOWER(SUBSTITUTE(HLOOKUP("vehicle",[1]pl!$C:$C,pos!AD36),"-","_")),'VI2'!$A:$A,0)),)</f>
        <v>0</v>
      </c>
      <c r="AE36" s="2">
        <f>IFERROR(HLOOKUP("tier2",'VI2'!$C:$C,MATCH(LOWER(SUBSTITUTE(HLOOKUP("vehicle",[1]pl!$C:$C,pos!AE36),"-","_")),'VI2'!$A:$A,0)),)</f>
        <v>0</v>
      </c>
      <c r="AF36" s="3" t="s">
        <v>288</v>
      </c>
      <c r="AG36" s="4">
        <f>MAX(MIN(A36:AE36),tier1!A36:AE36)</f>
        <v>0</v>
      </c>
    </row>
    <row r="37" spans="1:33" s="2" customFormat="1" x14ac:dyDescent="0.25">
      <c r="A37" s="2">
        <f>IFERROR(HLOOKUP("tier2",'VI2'!$C:$C,MATCH(LOWER(SUBSTITUTE(HLOOKUP("vehicle",[1]pl!$C:$C,pos!A37),"-","_")),'VI2'!$A:$A,0)),)</f>
        <v>0</v>
      </c>
      <c r="B37" s="2">
        <f>IFERROR(HLOOKUP("tier2",'VI2'!$C:$C,MATCH(LOWER(SUBSTITUTE(HLOOKUP("vehicle",[1]pl!$C:$C,pos!B37),"-","_")),'VI2'!$A:$A,0)),)</f>
        <v>0</v>
      </c>
      <c r="C37" s="2">
        <f>IFERROR(HLOOKUP("tier2",'VI2'!$C:$C,MATCH(LOWER(SUBSTITUTE(HLOOKUP("vehicle",[1]pl!$C:$C,pos!C37),"-","_")),'VI2'!$A:$A,0)),)</f>
        <v>0</v>
      </c>
      <c r="D37" s="2">
        <f>IFERROR(HLOOKUP("tier2",'VI2'!$C:$C,MATCH(LOWER(SUBSTITUTE(HLOOKUP("vehicle",[1]pl!$C:$C,pos!D37),"-","_")),'VI2'!$A:$A,0)),)</f>
        <v>0</v>
      </c>
      <c r="E37" s="2">
        <f>IFERROR(HLOOKUP("tier2",'VI2'!$C:$C,MATCH(LOWER(SUBSTITUTE(HLOOKUP("vehicle",[1]pl!$C:$C,pos!E37),"-","_")),'VI2'!$A:$A,0)),)</f>
        <v>0</v>
      </c>
      <c r="F37" s="2">
        <f>IFERROR(HLOOKUP("tier2",'VI2'!$C:$C,MATCH(LOWER(SUBSTITUTE(HLOOKUP("vehicle",[1]pl!$C:$C,pos!F37),"-","_")),'VI2'!$A:$A,0)),)</f>
        <v>0</v>
      </c>
      <c r="G37" s="2">
        <f>IFERROR(HLOOKUP("tier2",'VI2'!$C:$C,MATCH(LOWER(SUBSTITUTE(HLOOKUP("vehicle",[1]pl!$C:$C,pos!G37),"-","_")),'VI2'!$A:$A,0)),)</f>
        <v>0</v>
      </c>
      <c r="H37" s="2">
        <f>IFERROR(HLOOKUP("tier2",'VI2'!$C:$C,MATCH(LOWER(SUBSTITUTE(HLOOKUP("vehicle",[1]pl!$C:$C,pos!H37),"-","_")),'VI2'!$A:$A,0)),)</f>
        <v>0</v>
      </c>
      <c r="I37" s="2">
        <f>IFERROR(HLOOKUP("tier2",'VI2'!$C:$C,MATCH(LOWER(SUBSTITUTE(HLOOKUP("vehicle",[1]pl!$C:$C,pos!I37),"-","_")),'VI2'!$A:$A,0)),)</f>
        <v>0</v>
      </c>
      <c r="J37" s="2">
        <f>IFERROR(HLOOKUP("tier2",'VI2'!$C:$C,MATCH(LOWER(SUBSTITUTE(HLOOKUP("vehicle",[1]pl!$C:$C,pos!J37),"-","_")),'VI2'!$A:$A,0)),)</f>
        <v>0</v>
      </c>
      <c r="K37" s="2">
        <f>IFERROR(HLOOKUP("tier2",'VI2'!$C:$C,MATCH(LOWER(SUBSTITUTE(HLOOKUP("vehicle",[1]pl!$C:$C,pos!K37),"-","_")),'VI2'!$A:$A,0)),)</f>
        <v>0</v>
      </c>
      <c r="L37" s="2">
        <f>IFERROR(HLOOKUP("tier2",'VI2'!$C:$C,MATCH(LOWER(SUBSTITUTE(HLOOKUP("vehicle",[1]pl!$C:$C,pos!L37),"-","_")),'VI2'!$A:$A,0)),)</f>
        <v>0</v>
      </c>
      <c r="M37" s="2">
        <f>IFERROR(HLOOKUP("tier2",'VI2'!$C:$C,MATCH(LOWER(SUBSTITUTE(HLOOKUP("vehicle",[1]pl!$C:$C,pos!M37),"-","_")),'VI2'!$A:$A,0)),)</f>
        <v>0</v>
      </c>
      <c r="N37" s="2">
        <f>IFERROR(HLOOKUP("tier2",'VI2'!$C:$C,MATCH(LOWER(SUBSTITUTE(HLOOKUP("vehicle",[1]pl!$C:$C,pos!N37),"-","_")),'VI2'!$A:$A,0)),)</f>
        <v>0</v>
      </c>
      <c r="O37" s="2">
        <f>IFERROR(HLOOKUP("tier2",'VI2'!$C:$C,MATCH(LOWER(SUBSTITUTE(HLOOKUP("vehicle",[1]pl!$C:$C,pos!O37),"-","_")),'VI2'!$A:$A,0)),)</f>
        <v>0</v>
      </c>
      <c r="Q37" s="2">
        <f>IFERROR(HLOOKUP("tier2",'VI2'!$C:$C,MATCH(LOWER(SUBSTITUTE(HLOOKUP("vehicle",[1]pl!$C:$C,pos!Q37),"-","_")),'VI2'!$A:$A,0)),)</f>
        <v>0</v>
      </c>
      <c r="R37" s="2">
        <f>IFERROR(HLOOKUP("tier2",'VI2'!$C:$C,MATCH(LOWER(SUBSTITUTE(HLOOKUP("vehicle",[1]pl!$C:$C,pos!R37),"-","_")),'VI2'!$A:$A,0)),)</f>
        <v>0</v>
      </c>
      <c r="S37" s="2">
        <f>IFERROR(HLOOKUP("tier2",'VI2'!$C:$C,MATCH(LOWER(SUBSTITUTE(HLOOKUP("vehicle",[1]pl!$C:$C,pos!S37),"-","_")),'VI2'!$A:$A,0)),)</f>
        <v>0</v>
      </c>
      <c r="T37" s="2">
        <f>IFERROR(HLOOKUP("tier2",'VI2'!$C:$C,MATCH(LOWER(SUBSTITUTE(HLOOKUP("vehicle",[1]pl!$C:$C,pos!T37),"-","_")),'VI2'!$A:$A,0)),)</f>
        <v>0</v>
      </c>
      <c r="U37" s="2">
        <f>IFERROR(HLOOKUP("tier2",'VI2'!$C:$C,MATCH(LOWER(SUBSTITUTE(HLOOKUP("vehicle",[1]pl!$C:$C,pos!U37),"-","_")),'VI2'!$A:$A,0)),)</f>
        <v>0</v>
      </c>
      <c r="V37" s="2">
        <f>IFERROR(HLOOKUP("tier2",'VI2'!$C:$C,MATCH(LOWER(SUBSTITUTE(HLOOKUP("vehicle",[1]pl!$C:$C,pos!V37),"-","_")),'VI2'!$A:$A,0)),)</f>
        <v>0</v>
      </c>
      <c r="W37" s="2">
        <f>IFERROR(HLOOKUP("tier2",'VI2'!$C:$C,MATCH(LOWER(SUBSTITUTE(HLOOKUP("vehicle",[1]pl!$C:$C,pos!W37),"-","_")),'VI2'!$A:$A,0)),)</f>
        <v>0</v>
      </c>
      <c r="X37" s="2">
        <f>IFERROR(HLOOKUP("tier2",'VI2'!$C:$C,MATCH(LOWER(SUBSTITUTE(HLOOKUP("vehicle",[1]pl!$C:$C,pos!X37),"-","_")),'VI2'!$A:$A,0)),)</f>
        <v>0</v>
      </c>
      <c r="Y37" s="2">
        <f>IFERROR(HLOOKUP("tier2",'VI2'!$C:$C,MATCH(LOWER(SUBSTITUTE(HLOOKUP("vehicle",[1]pl!$C:$C,pos!Y37),"-","_")),'VI2'!$A:$A,0)),)</f>
        <v>0</v>
      </c>
      <c r="Z37" s="2">
        <f>IFERROR(HLOOKUP("tier2",'VI2'!$C:$C,MATCH(LOWER(SUBSTITUTE(HLOOKUP("vehicle",[1]pl!$C:$C,pos!Z37),"-","_")),'VI2'!$A:$A,0)),)</f>
        <v>0</v>
      </c>
      <c r="AA37" s="2">
        <f>IFERROR(HLOOKUP("tier2",'VI2'!$C:$C,MATCH(LOWER(SUBSTITUTE(HLOOKUP("vehicle",[1]pl!$C:$C,pos!AA37),"-","_")),'VI2'!$A:$A,0)),)</f>
        <v>0</v>
      </c>
      <c r="AB37" s="2">
        <f>IFERROR(HLOOKUP("tier2",'VI2'!$C:$C,MATCH(LOWER(SUBSTITUTE(HLOOKUP("vehicle",[1]pl!$C:$C,pos!AB37),"-","_")),'VI2'!$A:$A,0)),)</f>
        <v>0</v>
      </c>
      <c r="AC37" s="2">
        <f>IFERROR(HLOOKUP("tier2",'VI2'!$C:$C,MATCH(LOWER(SUBSTITUTE(HLOOKUP("vehicle",[1]pl!$C:$C,pos!AC37),"-","_")),'VI2'!$A:$A,0)),)</f>
        <v>0</v>
      </c>
      <c r="AD37" s="2">
        <f>IFERROR(HLOOKUP("tier2",'VI2'!$C:$C,MATCH(LOWER(SUBSTITUTE(HLOOKUP("vehicle",[1]pl!$C:$C,pos!AD37),"-","_")),'VI2'!$A:$A,0)),)</f>
        <v>0</v>
      </c>
      <c r="AE37" s="2">
        <f>IFERROR(HLOOKUP("tier2",'VI2'!$C:$C,MATCH(LOWER(SUBSTITUTE(HLOOKUP("vehicle",[1]pl!$C:$C,pos!AE37),"-","_")),'VI2'!$A:$A,0)),)</f>
        <v>0</v>
      </c>
      <c r="AF37" s="3" t="s">
        <v>288</v>
      </c>
      <c r="AG37" s="4">
        <f>MAX(MIN(A37:AE37),tier1!A37:AE37)</f>
        <v>0</v>
      </c>
    </row>
    <row r="38" spans="1:33" s="2" customFormat="1" x14ac:dyDescent="0.25">
      <c r="A38" s="2">
        <f>IFERROR(HLOOKUP("tier2",'VI2'!$C:$C,MATCH(LOWER(SUBSTITUTE(HLOOKUP("vehicle",[1]pl!$C:$C,pos!A38),"-","_")),'VI2'!$A:$A,0)),)</f>
        <v>0</v>
      </c>
      <c r="B38" s="2">
        <f>IFERROR(HLOOKUP("tier2",'VI2'!$C:$C,MATCH(LOWER(SUBSTITUTE(HLOOKUP("vehicle",[1]pl!$C:$C,pos!B38),"-","_")),'VI2'!$A:$A,0)),)</f>
        <v>0</v>
      </c>
      <c r="C38" s="2">
        <f>IFERROR(HLOOKUP("tier2",'VI2'!$C:$C,MATCH(LOWER(SUBSTITUTE(HLOOKUP("vehicle",[1]pl!$C:$C,pos!C38),"-","_")),'VI2'!$A:$A,0)),)</f>
        <v>0</v>
      </c>
      <c r="D38" s="2">
        <f>IFERROR(HLOOKUP("tier2",'VI2'!$C:$C,MATCH(LOWER(SUBSTITUTE(HLOOKUP("vehicle",[1]pl!$C:$C,pos!D38),"-","_")),'VI2'!$A:$A,0)),)</f>
        <v>0</v>
      </c>
      <c r="E38" s="2">
        <f>IFERROR(HLOOKUP("tier2",'VI2'!$C:$C,MATCH(LOWER(SUBSTITUTE(HLOOKUP("vehicle",[1]pl!$C:$C,pos!E38),"-","_")),'VI2'!$A:$A,0)),)</f>
        <v>0</v>
      </c>
      <c r="F38" s="2">
        <f>IFERROR(HLOOKUP("tier2",'VI2'!$C:$C,MATCH(LOWER(SUBSTITUTE(HLOOKUP("vehicle",[1]pl!$C:$C,pos!F38),"-","_")),'VI2'!$A:$A,0)),)</f>
        <v>0</v>
      </c>
      <c r="G38" s="2">
        <f>IFERROR(HLOOKUP("tier2",'VI2'!$C:$C,MATCH(LOWER(SUBSTITUTE(HLOOKUP("vehicle",[1]pl!$C:$C,pos!G38),"-","_")),'VI2'!$A:$A,0)),)</f>
        <v>0</v>
      </c>
      <c r="H38" s="2">
        <f>IFERROR(HLOOKUP("tier2",'VI2'!$C:$C,MATCH(LOWER(SUBSTITUTE(HLOOKUP("vehicle",[1]pl!$C:$C,pos!H38),"-","_")),'VI2'!$A:$A,0)),)</f>
        <v>0</v>
      </c>
      <c r="I38" s="2">
        <f>IFERROR(HLOOKUP("tier2",'VI2'!$C:$C,MATCH(LOWER(SUBSTITUTE(HLOOKUP("vehicle",[1]pl!$C:$C,pos!I38),"-","_")),'VI2'!$A:$A,0)),)</f>
        <v>0</v>
      </c>
      <c r="J38" s="2">
        <f>IFERROR(HLOOKUP("tier2",'VI2'!$C:$C,MATCH(LOWER(SUBSTITUTE(HLOOKUP("vehicle",[1]pl!$C:$C,pos!J38),"-","_")),'VI2'!$A:$A,0)),)</f>
        <v>0</v>
      </c>
      <c r="K38" s="2">
        <f>IFERROR(HLOOKUP("tier2",'VI2'!$C:$C,MATCH(LOWER(SUBSTITUTE(HLOOKUP("vehicle",[1]pl!$C:$C,pos!K38),"-","_")),'VI2'!$A:$A,0)),)</f>
        <v>0</v>
      </c>
      <c r="L38" s="2">
        <f>IFERROR(HLOOKUP("tier2",'VI2'!$C:$C,MATCH(LOWER(SUBSTITUTE(HLOOKUP("vehicle",[1]pl!$C:$C,pos!L38),"-","_")),'VI2'!$A:$A,0)),)</f>
        <v>0</v>
      </c>
      <c r="M38" s="2">
        <f>IFERROR(HLOOKUP("tier2",'VI2'!$C:$C,MATCH(LOWER(SUBSTITUTE(HLOOKUP("vehicle",[1]pl!$C:$C,pos!M38),"-","_")),'VI2'!$A:$A,0)),)</f>
        <v>0</v>
      </c>
      <c r="N38" s="2">
        <f>IFERROR(HLOOKUP("tier2",'VI2'!$C:$C,MATCH(LOWER(SUBSTITUTE(HLOOKUP("vehicle",[1]pl!$C:$C,pos!N38),"-","_")),'VI2'!$A:$A,0)),)</f>
        <v>0</v>
      </c>
      <c r="O38" s="2">
        <f>IFERROR(HLOOKUP("tier2",'VI2'!$C:$C,MATCH(LOWER(SUBSTITUTE(HLOOKUP("vehicle",[1]pl!$C:$C,pos!O38),"-","_")),'VI2'!$A:$A,0)),)</f>
        <v>0</v>
      </c>
      <c r="Q38" s="2">
        <f>IFERROR(HLOOKUP("tier2",'VI2'!$C:$C,MATCH(LOWER(SUBSTITUTE(HLOOKUP("vehicle",[1]pl!$C:$C,pos!Q38),"-","_")),'VI2'!$A:$A,0)),)</f>
        <v>0</v>
      </c>
      <c r="R38" s="2">
        <f>IFERROR(HLOOKUP("tier2",'VI2'!$C:$C,MATCH(LOWER(SUBSTITUTE(HLOOKUP("vehicle",[1]pl!$C:$C,pos!R38),"-","_")),'VI2'!$A:$A,0)),)</f>
        <v>0</v>
      </c>
      <c r="S38" s="2">
        <f>IFERROR(HLOOKUP("tier2",'VI2'!$C:$C,MATCH(LOWER(SUBSTITUTE(HLOOKUP("vehicle",[1]pl!$C:$C,pos!S38),"-","_")),'VI2'!$A:$A,0)),)</f>
        <v>0</v>
      </c>
      <c r="T38" s="2">
        <f>IFERROR(HLOOKUP("tier2",'VI2'!$C:$C,MATCH(LOWER(SUBSTITUTE(HLOOKUP("vehicle",[1]pl!$C:$C,pos!T38),"-","_")),'VI2'!$A:$A,0)),)</f>
        <v>0</v>
      </c>
      <c r="U38" s="2">
        <f>IFERROR(HLOOKUP("tier2",'VI2'!$C:$C,MATCH(LOWER(SUBSTITUTE(HLOOKUP("vehicle",[1]pl!$C:$C,pos!U38),"-","_")),'VI2'!$A:$A,0)),)</f>
        <v>0</v>
      </c>
      <c r="V38" s="2">
        <f>IFERROR(HLOOKUP("tier2",'VI2'!$C:$C,MATCH(LOWER(SUBSTITUTE(HLOOKUP("vehicle",[1]pl!$C:$C,pos!V38),"-","_")),'VI2'!$A:$A,0)),)</f>
        <v>0</v>
      </c>
      <c r="W38" s="2">
        <f>IFERROR(HLOOKUP("tier2",'VI2'!$C:$C,MATCH(LOWER(SUBSTITUTE(HLOOKUP("vehicle",[1]pl!$C:$C,pos!W38),"-","_")),'VI2'!$A:$A,0)),)</f>
        <v>0</v>
      </c>
      <c r="X38" s="2">
        <f>IFERROR(HLOOKUP("tier2",'VI2'!$C:$C,MATCH(LOWER(SUBSTITUTE(HLOOKUP("vehicle",[1]pl!$C:$C,pos!X38),"-","_")),'VI2'!$A:$A,0)),)</f>
        <v>0</v>
      </c>
      <c r="Y38" s="2">
        <f>IFERROR(HLOOKUP("tier2",'VI2'!$C:$C,MATCH(LOWER(SUBSTITUTE(HLOOKUP("vehicle",[1]pl!$C:$C,pos!Y38),"-","_")),'VI2'!$A:$A,0)),)</f>
        <v>0</v>
      </c>
      <c r="Z38" s="2">
        <f>IFERROR(HLOOKUP("tier2",'VI2'!$C:$C,MATCH(LOWER(SUBSTITUTE(HLOOKUP("vehicle",[1]pl!$C:$C,pos!Z38),"-","_")),'VI2'!$A:$A,0)),)</f>
        <v>0</v>
      </c>
      <c r="AA38" s="2">
        <f>IFERROR(HLOOKUP("tier2",'VI2'!$C:$C,MATCH(LOWER(SUBSTITUTE(HLOOKUP("vehicle",[1]pl!$C:$C,pos!AA38),"-","_")),'VI2'!$A:$A,0)),)</f>
        <v>0</v>
      </c>
      <c r="AB38" s="2">
        <f>IFERROR(HLOOKUP("tier2",'VI2'!$C:$C,MATCH(LOWER(SUBSTITUTE(HLOOKUP("vehicle",[1]pl!$C:$C,pos!AB38),"-","_")),'VI2'!$A:$A,0)),)</f>
        <v>0</v>
      </c>
      <c r="AC38" s="2">
        <f>IFERROR(HLOOKUP("tier2",'VI2'!$C:$C,MATCH(LOWER(SUBSTITUTE(HLOOKUP("vehicle",[1]pl!$C:$C,pos!AC38),"-","_")),'VI2'!$A:$A,0)),)</f>
        <v>0</v>
      </c>
      <c r="AD38" s="2">
        <f>IFERROR(HLOOKUP("tier2",'VI2'!$C:$C,MATCH(LOWER(SUBSTITUTE(HLOOKUP("vehicle",[1]pl!$C:$C,pos!AD38),"-","_")),'VI2'!$A:$A,0)),)</f>
        <v>0</v>
      </c>
      <c r="AE38" s="2">
        <f>IFERROR(HLOOKUP("tier2",'VI2'!$C:$C,MATCH(LOWER(SUBSTITUTE(HLOOKUP("vehicle",[1]pl!$C:$C,pos!AE38),"-","_")),'VI2'!$A:$A,0)),)</f>
        <v>0</v>
      </c>
      <c r="AF38" s="3" t="s">
        <v>288</v>
      </c>
      <c r="AG38" s="4">
        <f>MAX(MIN(A38:AE38),tier1!A38:AE38)</f>
        <v>0</v>
      </c>
    </row>
    <row r="39" spans="1:33" s="2" customFormat="1" x14ac:dyDescent="0.25">
      <c r="A39" s="2">
        <f>IFERROR(HLOOKUP("tier2",'VI2'!$C:$C,MATCH(LOWER(SUBSTITUTE(HLOOKUP("vehicle",[1]pl!$C:$C,pos!A39),"-","_")),'VI2'!$A:$A,0)),)</f>
        <v>0</v>
      </c>
      <c r="B39" s="2">
        <f>IFERROR(HLOOKUP("tier2",'VI2'!$C:$C,MATCH(LOWER(SUBSTITUTE(HLOOKUP("vehicle",[1]pl!$C:$C,pos!B39),"-","_")),'VI2'!$A:$A,0)),)</f>
        <v>0</v>
      </c>
      <c r="C39" s="2">
        <f>IFERROR(HLOOKUP("tier2",'VI2'!$C:$C,MATCH(LOWER(SUBSTITUTE(HLOOKUP("vehicle",[1]pl!$C:$C,pos!C39),"-","_")),'VI2'!$A:$A,0)),)</f>
        <v>0</v>
      </c>
      <c r="D39" s="2">
        <f>IFERROR(HLOOKUP("tier2",'VI2'!$C:$C,MATCH(LOWER(SUBSTITUTE(HLOOKUP("vehicle",[1]pl!$C:$C,pos!D39),"-","_")),'VI2'!$A:$A,0)),)</f>
        <v>0</v>
      </c>
      <c r="E39" s="2">
        <f>IFERROR(HLOOKUP("tier2",'VI2'!$C:$C,MATCH(LOWER(SUBSTITUTE(HLOOKUP("vehicle",[1]pl!$C:$C,pos!E39),"-","_")),'VI2'!$A:$A,0)),)</f>
        <v>0</v>
      </c>
      <c r="F39" s="2">
        <f>IFERROR(HLOOKUP("tier2",'VI2'!$C:$C,MATCH(LOWER(SUBSTITUTE(HLOOKUP("vehicle",[1]pl!$C:$C,pos!F39),"-","_")),'VI2'!$A:$A,0)),)</f>
        <v>0</v>
      </c>
      <c r="G39" s="2">
        <f>IFERROR(HLOOKUP("tier2",'VI2'!$C:$C,MATCH(LOWER(SUBSTITUTE(HLOOKUP("vehicle",[1]pl!$C:$C,pos!G39),"-","_")),'VI2'!$A:$A,0)),)</f>
        <v>0</v>
      </c>
      <c r="H39" s="2">
        <f>IFERROR(HLOOKUP("tier2",'VI2'!$C:$C,MATCH(LOWER(SUBSTITUTE(HLOOKUP("vehicle",[1]pl!$C:$C,pos!H39),"-","_")),'VI2'!$A:$A,0)),)</f>
        <v>0</v>
      </c>
      <c r="I39" s="2">
        <f>IFERROR(HLOOKUP("tier2",'VI2'!$C:$C,MATCH(LOWER(SUBSTITUTE(HLOOKUP("vehicle",[1]pl!$C:$C,pos!I39),"-","_")),'VI2'!$A:$A,0)),)</f>
        <v>0</v>
      </c>
      <c r="J39" s="2">
        <f>IFERROR(HLOOKUP("tier2",'VI2'!$C:$C,MATCH(LOWER(SUBSTITUTE(HLOOKUP("vehicle",[1]pl!$C:$C,pos!J39),"-","_")),'VI2'!$A:$A,0)),)</f>
        <v>0</v>
      </c>
      <c r="K39" s="2">
        <f>IFERROR(HLOOKUP("tier2",'VI2'!$C:$C,MATCH(LOWER(SUBSTITUTE(HLOOKUP("vehicle",[1]pl!$C:$C,pos!K39),"-","_")),'VI2'!$A:$A,0)),)</f>
        <v>0</v>
      </c>
      <c r="L39" s="2">
        <f>IFERROR(HLOOKUP("tier2",'VI2'!$C:$C,MATCH(LOWER(SUBSTITUTE(HLOOKUP("vehicle",[1]pl!$C:$C,pos!L39),"-","_")),'VI2'!$A:$A,0)),)</f>
        <v>0</v>
      </c>
      <c r="M39" s="2">
        <f>IFERROR(HLOOKUP("tier2",'VI2'!$C:$C,MATCH(LOWER(SUBSTITUTE(HLOOKUP("vehicle",[1]pl!$C:$C,pos!M39),"-","_")),'VI2'!$A:$A,0)),)</f>
        <v>0</v>
      </c>
      <c r="N39" s="2">
        <f>IFERROR(HLOOKUP("tier2",'VI2'!$C:$C,MATCH(LOWER(SUBSTITUTE(HLOOKUP("vehicle",[1]pl!$C:$C,pos!N39),"-","_")),'VI2'!$A:$A,0)),)</f>
        <v>0</v>
      </c>
      <c r="O39" s="2">
        <f>IFERROR(HLOOKUP("tier2",'VI2'!$C:$C,MATCH(LOWER(SUBSTITUTE(HLOOKUP("vehicle",[1]pl!$C:$C,pos!O39),"-","_")),'VI2'!$A:$A,0)),)</f>
        <v>0</v>
      </c>
      <c r="Q39" s="2">
        <f>IFERROR(HLOOKUP("tier2",'VI2'!$C:$C,MATCH(LOWER(SUBSTITUTE(HLOOKUP("vehicle",[1]pl!$C:$C,pos!Q39),"-","_")),'VI2'!$A:$A,0)),)</f>
        <v>0</v>
      </c>
      <c r="R39" s="2">
        <f>IFERROR(HLOOKUP("tier2",'VI2'!$C:$C,MATCH(LOWER(SUBSTITUTE(HLOOKUP("vehicle",[1]pl!$C:$C,pos!R39),"-","_")),'VI2'!$A:$A,0)),)</f>
        <v>0</v>
      </c>
      <c r="S39" s="2">
        <f>IFERROR(HLOOKUP("tier2",'VI2'!$C:$C,MATCH(LOWER(SUBSTITUTE(HLOOKUP("vehicle",[1]pl!$C:$C,pos!S39),"-","_")),'VI2'!$A:$A,0)),)</f>
        <v>0</v>
      </c>
      <c r="T39" s="2">
        <f>IFERROR(HLOOKUP("tier2",'VI2'!$C:$C,MATCH(LOWER(SUBSTITUTE(HLOOKUP("vehicle",[1]pl!$C:$C,pos!T39),"-","_")),'VI2'!$A:$A,0)),)</f>
        <v>0</v>
      </c>
      <c r="U39" s="2">
        <f>IFERROR(HLOOKUP("tier2",'VI2'!$C:$C,MATCH(LOWER(SUBSTITUTE(HLOOKUP("vehicle",[1]pl!$C:$C,pos!U39),"-","_")),'VI2'!$A:$A,0)),)</f>
        <v>0</v>
      </c>
      <c r="V39" s="2">
        <f>IFERROR(HLOOKUP("tier2",'VI2'!$C:$C,MATCH(LOWER(SUBSTITUTE(HLOOKUP("vehicle",[1]pl!$C:$C,pos!V39),"-","_")),'VI2'!$A:$A,0)),)</f>
        <v>0</v>
      </c>
      <c r="W39" s="2">
        <f>IFERROR(HLOOKUP("tier2",'VI2'!$C:$C,MATCH(LOWER(SUBSTITUTE(HLOOKUP("vehicle",[1]pl!$C:$C,pos!W39),"-","_")),'VI2'!$A:$A,0)),)</f>
        <v>0</v>
      </c>
      <c r="X39" s="2">
        <f>IFERROR(HLOOKUP("tier2",'VI2'!$C:$C,MATCH(LOWER(SUBSTITUTE(HLOOKUP("vehicle",[1]pl!$C:$C,pos!X39),"-","_")),'VI2'!$A:$A,0)),)</f>
        <v>0</v>
      </c>
      <c r="Y39" s="2">
        <f>IFERROR(HLOOKUP("tier2",'VI2'!$C:$C,MATCH(LOWER(SUBSTITUTE(HLOOKUP("vehicle",[1]pl!$C:$C,pos!Y39),"-","_")),'VI2'!$A:$A,0)),)</f>
        <v>0</v>
      </c>
      <c r="Z39" s="2">
        <f>IFERROR(HLOOKUP("tier2",'VI2'!$C:$C,MATCH(LOWER(SUBSTITUTE(HLOOKUP("vehicle",[1]pl!$C:$C,pos!Z39),"-","_")),'VI2'!$A:$A,0)),)</f>
        <v>0</v>
      </c>
      <c r="AA39" s="2">
        <f>IFERROR(HLOOKUP("tier2",'VI2'!$C:$C,MATCH(LOWER(SUBSTITUTE(HLOOKUP("vehicle",[1]pl!$C:$C,pos!AA39),"-","_")),'VI2'!$A:$A,0)),)</f>
        <v>0</v>
      </c>
      <c r="AB39" s="2">
        <f>IFERROR(HLOOKUP("tier2",'VI2'!$C:$C,MATCH(LOWER(SUBSTITUTE(HLOOKUP("vehicle",[1]pl!$C:$C,pos!AB39),"-","_")),'VI2'!$A:$A,0)),)</f>
        <v>0</v>
      </c>
      <c r="AC39" s="2">
        <f>IFERROR(HLOOKUP("tier2",'VI2'!$C:$C,MATCH(LOWER(SUBSTITUTE(HLOOKUP("vehicle",[1]pl!$C:$C,pos!AC39),"-","_")),'VI2'!$A:$A,0)),)</f>
        <v>0</v>
      </c>
      <c r="AD39" s="2">
        <f>IFERROR(HLOOKUP("tier2",'VI2'!$C:$C,MATCH(LOWER(SUBSTITUTE(HLOOKUP("vehicle",[1]pl!$C:$C,pos!AD39),"-","_")),'VI2'!$A:$A,0)),)</f>
        <v>0</v>
      </c>
      <c r="AE39" s="2">
        <f>IFERROR(HLOOKUP("tier2",'VI2'!$C:$C,MATCH(LOWER(SUBSTITUTE(HLOOKUP("vehicle",[1]pl!$C:$C,pos!AE39),"-","_")),'VI2'!$A:$A,0)),)</f>
        <v>0</v>
      </c>
      <c r="AF39" s="3" t="s">
        <v>288</v>
      </c>
      <c r="AG39" s="4">
        <f>MAX(MIN(A39:AE39),tier1!A39:AE39)</f>
        <v>0</v>
      </c>
    </row>
    <row r="40" spans="1:33" s="2" customFormat="1" x14ac:dyDescent="0.25">
      <c r="A40" s="2">
        <f>IFERROR(HLOOKUP("tier2",'VI2'!$C:$C,MATCH(LOWER(SUBSTITUTE(HLOOKUP("vehicle",[1]pl!$C:$C,pos!A40),"-","_")),'VI2'!$A:$A,0)),)</f>
        <v>0</v>
      </c>
      <c r="B40" s="2">
        <f>IFERROR(HLOOKUP("tier2",'VI2'!$C:$C,MATCH(LOWER(SUBSTITUTE(HLOOKUP("vehicle",[1]pl!$C:$C,pos!B40),"-","_")),'VI2'!$A:$A,0)),)</f>
        <v>0</v>
      </c>
      <c r="C40" s="2">
        <f>IFERROR(HLOOKUP("tier2",'VI2'!$C:$C,MATCH(LOWER(SUBSTITUTE(HLOOKUP("vehicle",[1]pl!$C:$C,pos!C40),"-","_")),'VI2'!$A:$A,0)),)</f>
        <v>0</v>
      </c>
      <c r="D40" s="2">
        <f>IFERROR(HLOOKUP("tier2",'VI2'!$C:$C,MATCH(LOWER(SUBSTITUTE(HLOOKUP("vehicle",[1]pl!$C:$C,pos!D40),"-","_")),'VI2'!$A:$A,0)),)</f>
        <v>0</v>
      </c>
      <c r="E40" s="2">
        <f>IFERROR(HLOOKUP("tier2",'VI2'!$C:$C,MATCH(LOWER(SUBSTITUTE(HLOOKUP("vehicle",[1]pl!$C:$C,pos!E40),"-","_")),'VI2'!$A:$A,0)),)</f>
        <v>0</v>
      </c>
      <c r="F40" s="2">
        <f>IFERROR(HLOOKUP("tier2",'VI2'!$C:$C,MATCH(LOWER(SUBSTITUTE(HLOOKUP("vehicle",[1]pl!$C:$C,pos!F40),"-","_")),'VI2'!$A:$A,0)),)</f>
        <v>0</v>
      </c>
      <c r="G40" s="2">
        <f>IFERROR(HLOOKUP("tier2",'VI2'!$C:$C,MATCH(LOWER(SUBSTITUTE(HLOOKUP("vehicle",[1]pl!$C:$C,pos!G40),"-","_")),'VI2'!$A:$A,0)),)</f>
        <v>0</v>
      </c>
      <c r="H40" s="2">
        <f>IFERROR(HLOOKUP("tier2",'VI2'!$C:$C,MATCH(LOWER(SUBSTITUTE(HLOOKUP("vehicle",[1]pl!$C:$C,pos!H40),"-","_")),'VI2'!$A:$A,0)),)</f>
        <v>0</v>
      </c>
      <c r="I40" s="2">
        <f>IFERROR(HLOOKUP("tier2",'VI2'!$C:$C,MATCH(LOWER(SUBSTITUTE(HLOOKUP("vehicle",[1]pl!$C:$C,pos!I40),"-","_")),'VI2'!$A:$A,0)),)</f>
        <v>0</v>
      </c>
      <c r="J40" s="2">
        <f>IFERROR(HLOOKUP("tier2",'VI2'!$C:$C,MATCH(LOWER(SUBSTITUTE(HLOOKUP("vehicle",[1]pl!$C:$C,pos!J40),"-","_")),'VI2'!$A:$A,0)),)</f>
        <v>0</v>
      </c>
      <c r="K40" s="2">
        <f>IFERROR(HLOOKUP("tier2",'VI2'!$C:$C,MATCH(LOWER(SUBSTITUTE(HLOOKUP("vehicle",[1]pl!$C:$C,pos!K40),"-","_")),'VI2'!$A:$A,0)),)</f>
        <v>0</v>
      </c>
      <c r="L40" s="2">
        <f>IFERROR(HLOOKUP("tier2",'VI2'!$C:$C,MATCH(LOWER(SUBSTITUTE(HLOOKUP("vehicle",[1]pl!$C:$C,pos!L40),"-","_")),'VI2'!$A:$A,0)),)</f>
        <v>0</v>
      </c>
      <c r="M40" s="2">
        <f>IFERROR(HLOOKUP("tier2",'VI2'!$C:$C,MATCH(LOWER(SUBSTITUTE(HLOOKUP("vehicle",[1]pl!$C:$C,pos!M40),"-","_")),'VI2'!$A:$A,0)),)</f>
        <v>0</v>
      </c>
      <c r="N40" s="2">
        <f>IFERROR(HLOOKUP("tier2",'VI2'!$C:$C,MATCH(LOWER(SUBSTITUTE(HLOOKUP("vehicle",[1]pl!$C:$C,pos!N40),"-","_")),'VI2'!$A:$A,0)),)</f>
        <v>0</v>
      </c>
      <c r="O40" s="2">
        <f>IFERROR(HLOOKUP("tier2",'VI2'!$C:$C,MATCH(LOWER(SUBSTITUTE(HLOOKUP("vehicle",[1]pl!$C:$C,pos!O40),"-","_")),'VI2'!$A:$A,0)),)</f>
        <v>0</v>
      </c>
      <c r="Q40" s="2">
        <f>IFERROR(HLOOKUP("tier2",'VI2'!$C:$C,MATCH(LOWER(SUBSTITUTE(HLOOKUP("vehicle",[1]pl!$C:$C,pos!Q40),"-","_")),'VI2'!$A:$A,0)),)</f>
        <v>0</v>
      </c>
      <c r="R40" s="2">
        <f>IFERROR(HLOOKUP("tier2",'VI2'!$C:$C,MATCH(LOWER(SUBSTITUTE(HLOOKUP("vehicle",[1]pl!$C:$C,pos!R40),"-","_")),'VI2'!$A:$A,0)),)</f>
        <v>0</v>
      </c>
      <c r="S40" s="2">
        <f>IFERROR(HLOOKUP("tier2",'VI2'!$C:$C,MATCH(LOWER(SUBSTITUTE(HLOOKUP("vehicle",[1]pl!$C:$C,pos!S40),"-","_")),'VI2'!$A:$A,0)),)</f>
        <v>0</v>
      </c>
      <c r="T40" s="2">
        <f>IFERROR(HLOOKUP("tier2",'VI2'!$C:$C,MATCH(LOWER(SUBSTITUTE(HLOOKUP("vehicle",[1]pl!$C:$C,pos!T40),"-","_")),'VI2'!$A:$A,0)),)</f>
        <v>0</v>
      </c>
      <c r="U40" s="2">
        <f>IFERROR(HLOOKUP("tier2",'VI2'!$C:$C,MATCH(LOWER(SUBSTITUTE(HLOOKUP("vehicle",[1]pl!$C:$C,pos!U40),"-","_")),'VI2'!$A:$A,0)),)</f>
        <v>0</v>
      </c>
      <c r="V40" s="2">
        <f>IFERROR(HLOOKUP("tier2",'VI2'!$C:$C,MATCH(LOWER(SUBSTITUTE(HLOOKUP("vehicle",[1]pl!$C:$C,pos!V40),"-","_")),'VI2'!$A:$A,0)),)</f>
        <v>0</v>
      </c>
      <c r="W40" s="2">
        <f>IFERROR(HLOOKUP("tier2",'VI2'!$C:$C,MATCH(LOWER(SUBSTITUTE(HLOOKUP("vehicle",[1]pl!$C:$C,pos!W40),"-","_")),'VI2'!$A:$A,0)),)</f>
        <v>0</v>
      </c>
      <c r="X40" s="2">
        <f>IFERROR(HLOOKUP("tier2",'VI2'!$C:$C,MATCH(LOWER(SUBSTITUTE(HLOOKUP("vehicle",[1]pl!$C:$C,pos!X40),"-","_")),'VI2'!$A:$A,0)),)</f>
        <v>0</v>
      </c>
      <c r="Y40" s="2">
        <f>IFERROR(HLOOKUP("tier2",'VI2'!$C:$C,MATCH(LOWER(SUBSTITUTE(HLOOKUP("vehicle",[1]pl!$C:$C,pos!Y40),"-","_")),'VI2'!$A:$A,0)),)</f>
        <v>0</v>
      </c>
      <c r="Z40" s="2">
        <f>IFERROR(HLOOKUP("tier2",'VI2'!$C:$C,MATCH(LOWER(SUBSTITUTE(HLOOKUP("vehicle",[1]pl!$C:$C,pos!Z40),"-","_")),'VI2'!$A:$A,0)),)</f>
        <v>0</v>
      </c>
      <c r="AA40" s="2">
        <f>IFERROR(HLOOKUP("tier2",'VI2'!$C:$C,MATCH(LOWER(SUBSTITUTE(HLOOKUP("vehicle",[1]pl!$C:$C,pos!AA40),"-","_")),'VI2'!$A:$A,0)),)</f>
        <v>0</v>
      </c>
      <c r="AB40" s="2">
        <f>IFERROR(HLOOKUP("tier2",'VI2'!$C:$C,MATCH(LOWER(SUBSTITUTE(HLOOKUP("vehicle",[1]pl!$C:$C,pos!AB40),"-","_")),'VI2'!$A:$A,0)),)</f>
        <v>0</v>
      </c>
      <c r="AC40" s="2">
        <f>IFERROR(HLOOKUP("tier2",'VI2'!$C:$C,MATCH(LOWER(SUBSTITUTE(HLOOKUP("vehicle",[1]pl!$C:$C,pos!AC40),"-","_")),'VI2'!$A:$A,0)),)</f>
        <v>0</v>
      </c>
      <c r="AD40" s="2">
        <f>IFERROR(HLOOKUP("tier2",'VI2'!$C:$C,MATCH(LOWER(SUBSTITUTE(HLOOKUP("vehicle",[1]pl!$C:$C,pos!AD40),"-","_")),'VI2'!$A:$A,0)),)</f>
        <v>0</v>
      </c>
      <c r="AE40" s="2">
        <f>IFERROR(HLOOKUP("tier2",'VI2'!$C:$C,MATCH(LOWER(SUBSTITUTE(HLOOKUP("vehicle",[1]pl!$C:$C,pos!AE40),"-","_")),'VI2'!$A:$A,0)),)</f>
        <v>0</v>
      </c>
      <c r="AF40" s="3" t="s">
        <v>288</v>
      </c>
      <c r="AG40" s="4">
        <f>MAX(MIN(A40:AE40),tier1!A40:AE40)</f>
        <v>0</v>
      </c>
    </row>
    <row r="41" spans="1:33" s="2" customFormat="1" x14ac:dyDescent="0.25">
      <c r="A41" s="2">
        <f>IFERROR(HLOOKUP("tier2",'VI2'!$C:$C,MATCH(LOWER(SUBSTITUTE(HLOOKUP("vehicle",[1]pl!$C:$C,pos!A41),"-","_")),'VI2'!$A:$A,0)),)</f>
        <v>0</v>
      </c>
      <c r="B41" s="2">
        <f>IFERROR(HLOOKUP("tier2",'VI2'!$C:$C,MATCH(LOWER(SUBSTITUTE(HLOOKUP("vehicle",[1]pl!$C:$C,pos!B41),"-","_")),'VI2'!$A:$A,0)),)</f>
        <v>0</v>
      </c>
      <c r="C41" s="2">
        <f>IFERROR(HLOOKUP("tier2",'VI2'!$C:$C,MATCH(LOWER(SUBSTITUTE(HLOOKUP("vehicle",[1]pl!$C:$C,pos!C41),"-","_")),'VI2'!$A:$A,0)),)</f>
        <v>0</v>
      </c>
      <c r="D41" s="2">
        <f>IFERROR(HLOOKUP("tier2",'VI2'!$C:$C,MATCH(LOWER(SUBSTITUTE(HLOOKUP("vehicle",[1]pl!$C:$C,pos!D41),"-","_")),'VI2'!$A:$A,0)),)</f>
        <v>0</v>
      </c>
      <c r="E41" s="2">
        <f>IFERROR(HLOOKUP("tier2",'VI2'!$C:$C,MATCH(LOWER(SUBSTITUTE(HLOOKUP("vehicle",[1]pl!$C:$C,pos!E41),"-","_")),'VI2'!$A:$A,0)),)</f>
        <v>0</v>
      </c>
      <c r="F41" s="2">
        <f>IFERROR(HLOOKUP("tier2",'VI2'!$C:$C,MATCH(LOWER(SUBSTITUTE(HLOOKUP("vehicle",[1]pl!$C:$C,pos!F41),"-","_")),'VI2'!$A:$A,0)),)</f>
        <v>0</v>
      </c>
      <c r="G41" s="2">
        <f>IFERROR(HLOOKUP("tier2",'VI2'!$C:$C,MATCH(LOWER(SUBSTITUTE(HLOOKUP("vehicle",[1]pl!$C:$C,pos!G41),"-","_")),'VI2'!$A:$A,0)),)</f>
        <v>0</v>
      </c>
      <c r="H41" s="2">
        <f>IFERROR(HLOOKUP("tier2",'VI2'!$C:$C,MATCH(LOWER(SUBSTITUTE(HLOOKUP("vehicle",[1]pl!$C:$C,pos!H41),"-","_")),'VI2'!$A:$A,0)),)</f>
        <v>0</v>
      </c>
      <c r="I41" s="2">
        <f>IFERROR(HLOOKUP("tier2",'VI2'!$C:$C,MATCH(LOWER(SUBSTITUTE(HLOOKUP("vehicle",[1]pl!$C:$C,pos!I41),"-","_")),'VI2'!$A:$A,0)),)</f>
        <v>0</v>
      </c>
      <c r="J41" s="2">
        <f>IFERROR(HLOOKUP("tier2",'VI2'!$C:$C,MATCH(LOWER(SUBSTITUTE(HLOOKUP("vehicle",[1]pl!$C:$C,pos!J41),"-","_")),'VI2'!$A:$A,0)),)</f>
        <v>0</v>
      </c>
      <c r="K41" s="2">
        <f>IFERROR(HLOOKUP("tier2",'VI2'!$C:$C,MATCH(LOWER(SUBSTITUTE(HLOOKUP("vehicle",[1]pl!$C:$C,pos!K41),"-","_")),'VI2'!$A:$A,0)),)</f>
        <v>0</v>
      </c>
      <c r="L41" s="2">
        <f>IFERROR(HLOOKUP("tier2",'VI2'!$C:$C,MATCH(LOWER(SUBSTITUTE(HLOOKUP("vehicle",[1]pl!$C:$C,pos!L41),"-","_")),'VI2'!$A:$A,0)),)</f>
        <v>0</v>
      </c>
      <c r="M41" s="2">
        <f>IFERROR(HLOOKUP("tier2",'VI2'!$C:$C,MATCH(LOWER(SUBSTITUTE(HLOOKUP("vehicle",[1]pl!$C:$C,pos!M41),"-","_")),'VI2'!$A:$A,0)),)</f>
        <v>0</v>
      </c>
      <c r="N41" s="2">
        <f>IFERROR(HLOOKUP("tier2",'VI2'!$C:$C,MATCH(LOWER(SUBSTITUTE(HLOOKUP("vehicle",[1]pl!$C:$C,pos!N41),"-","_")),'VI2'!$A:$A,0)),)</f>
        <v>0</v>
      </c>
      <c r="O41" s="2">
        <f>IFERROR(HLOOKUP("tier2",'VI2'!$C:$C,MATCH(LOWER(SUBSTITUTE(HLOOKUP("vehicle",[1]pl!$C:$C,pos!O41),"-","_")),'VI2'!$A:$A,0)),)</f>
        <v>0</v>
      </c>
      <c r="Q41" s="2">
        <f>IFERROR(HLOOKUP("tier2",'VI2'!$C:$C,MATCH(LOWER(SUBSTITUTE(HLOOKUP("vehicle",[1]pl!$C:$C,pos!Q41),"-","_")),'VI2'!$A:$A,0)),)</f>
        <v>0</v>
      </c>
      <c r="R41" s="2">
        <f>IFERROR(HLOOKUP("tier2",'VI2'!$C:$C,MATCH(LOWER(SUBSTITUTE(HLOOKUP("vehicle",[1]pl!$C:$C,pos!R41),"-","_")),'VI2'!$A:$A,0)),)</f>
        <v>0</v>
      </c>
      <c r="S41" s="2">
        <f>IFERROR(HLOOKUP("tier2",'VI2'!$C:$C,MATCH(LOWER(SUBSTITUTE(HLOOKUP("vehicle",[1]pl!$C:$C,pos!S41),"-","_")),'VI2'!$A:$A,0)),)</f>
        <v>0</v>
      </c>
      <c r="T41" s="2">
        <f>IFERROR(HLOOKUP("tier2",'VI2'!$C:$C,MATCH(LOWER(SUBSTITUTE(HLOOKUP("vehicle",[1]pl!$C:$C,pos!T41),"-","_")),'VI2'!$A:$A,0)),)</f>
        <v>0</v>
      </c>
      <c r="U41" s="2">
        <f>IFERROR(HLOOKUP("tier2",'VI2'!$C:$C,MATCH(LOWER(SUBSTITUTE(HLOOKUP("vehicle",[1]pl!$C:$C,pos!U41),"-","_")),'VI2'!$A:$A,0)),)</f>
        <v>0</v>
      </c>
      <c r="V41" s="2">
        <f>IFERROR(HLOOKUP("tier2",'VI2'!$C:$C,MATCH(LOWER(SUBSTITUTE(HLOOKUP("vehicle",[1]pl!$C:$C,pos!V41),"-","_")),'VI2'!$A:$A,0)),)</f>
        <v>0</v>
      </c>
      <c r="W41" s="2">
        <f>IFERROR(HLOOKUP("tier2",'VI2'!$C:$C,MATCH(LOWER(SUBSTITUTE(HLOOKUP("vehicle",[1]pl!$C:$C,pos!W41),"-","_")),'VI2'!$A:$A,0)),)</f>
        <v>0</v>
      </c>
      <c r="X41" s="2">
        <f>IFERROR(HLOOKUP("tier2",'VI2'!$C:$C,MATCH(LOWER(SUBSTITUTE(HLOOKUP("vehicle",[1]pl!$C:$C,pos!X41),"-","_")),'VI2'!$A:$A,0)),)</f>
        <v>0</v>
      </c>
      <c r="Y41" s="2">
        <f>IFERROR(HLOOKUP("tier2",'VI2'!$C:$C,MATCH(LOWER(SUBSTITUTE(HLOOKUP("vehicle",[1]pl!$C:$C,pos!Y41),"-","_")),'VI2'!$A:$A,0)),)</f>
        <v>0</v>
      </c>
      <c r="Z41" s="2">
        <f>IFERROR(HLOOKUP("tier2",'VI2'!$C:$C,MATCH(LOWER(SUBSTITUTE(HLOOKUP("vehicle",[1]pl!$C:$C,pos!Z41),"-","_")),'VI2'!$A:$A,0)),)</f>
        <v>0</v>
      </c>
      <c r="AA41" s="2">
        <f>IFERROR(HLOOKUP("tier2",'VI2'!$C:$C,MATCH(LOWER(SUBSTITUTE(HLOOKUP("vehicle",[1]pl!$C:$C,pos!AA41),"-","_")),'VI2'!$A:$A,0)),)</f>
        <v>0</v>
      </c>
      <c r="AB41" s="2">
        <f>IFERROR(HLOOKUP("tier2",'VI2'!$C:$C,MATCH(LOWER(SUBSTITUTE(HLOOKUP("vehicle",[1]pl!$C:$C,pos!AB41),"-","_")),'VI2'!$A:$A,0)),)</f>
        <v>0</v>
      </c>
      <c r="AC41" s="2">
        <f>IFERROR(HLOOKUP("tier2",'VI2'!$C:$C,MATCH(LOWER(SUBSTITUTE(HLOOKUP("vehicle",[1]pl!$C:$C,pos!AC41),"-","_")),'VI2'!$A:$A,0)),)</f>
        <v>0</v>
      </c>
      <c r="AD41" s="2">
        <f>IFERROR(HLOOKUP("tier2",'VI2'!$C:$C,MATCH(LOWER(SUBSTITUTE(HLOOKUP("vehicle",[1]pl!$C:$C,pos!AD41),"-","_")),'VI2'!$A:$A,0)),)</f>
        <v>0</v>
      </c>
      <c r="AE41" s="2">
        <f>IFERROR(HLOOKUP("tier2",'VI2'!$C:$C,MATCH(LOWER(SUBSTITUTE(HLOOKUP("vehicle",[1]pl!$C:$C,pos!AE41),"-","_")),'VI2'!$A:$A,0)),)</f>
        <v>0</v>
      </c>
      <c r="AF41" s="3" t="s">
        <v>288</v>
      </c>
      <c r="AG41" s="4">
        <f>MAX(MIN(A41:AE41),tier1!A41:AE41)</f>
        <v>0</v>
      </c>
    </row>
    <row r="42" spans="1:33" s="2" customFormat="1" x14ac:dyDescent="0.25">
      <c r="A42" s="2">
        <f>IFERROR(HLOOKUP("tier2",'VI2'!$C:$C,MATCH(LOWER(SUBSTITUTE(HLOOKUP("vehicle",[1]pl!$C:$C,pos!A42),"-","_")),'VI2'!$A:$A,0)),)</f>
        <v>0</v>
      </c>
      <c r="B42" s="2">
        <f>IFERROR(HLOOKUP("tier2",'VI2'!$C:$C,MATCH(LOWER(SUBSTITUTE(HLOOKUP("vehicle",[1]pl!$C:$C,pos!B42),"-","_")),'VI2'!$A:$A,0)),)</f>
        <v>0</v>
      </c>
      <c r="C42" s="2">
        <f>IFERROR(HLOOKUP("tier2",'VI2'!$C:$C,MATCH(LOWER(SUBSTITUTE(HLOOKUP("vehicle",[1]pl!$C:$C,pos!C42),"-","_")),'VI2'!$A:$A,0)),)</f>
        <v>0</v>
      </c>
      <c r="D42" s="2">
        <f>IFERROR(HLOOKUP("tier2",'VI2'!$C:$C,MATCH(LOWER(SUBSTITUTE(HLOOKUP("vehicle",[1]pl!$C:$C,pos!D42),"-","_")),'VI2'!$A:$A,0)),)</f>
        <v>0</v>
      </c>
      <c r="E42" s="2">
        <f>IFERROR(HLOOKUP("tier2",'VI2'!$C:$C,MATCH(LOWER(SUBSTITUTE(HLOOKUP("vehicle",[1]pl!$C:$C,pos!E42),"-","_")),'VI2'!$A:$A,0)),)</f>
        <v>0</v>
      </c>
      <c r="F42" s="2">
        <f>IFERROR(HLOOKUP("tier2",'VI2'!$C:$C,MATCH(LOWER(SUBSTITUTE(HLOOKUP("vehicle",[1]pl!$C:$C,pos!F42),"-","_")),'VI2'!$A:$A,0)),)</f>
        <v>0</v>
      </c>
      <c r="G42" s="2">
        <f>IFERROR(HLOOKUP("tier2",'VI2'!$C:$C,MATCH(LOWER(SUBSTITUTE(HLOOKUP("vehicle",[1]pl!$C:$C,pos!G42),"-","_")),'VI2'!$A:$A,0)),)</f>
        <v>0</v>
      </c>
      <c r="H42" s="2">
        <f>IFERROR(HLOOKUP("tier2",'VI2'!$C:$C,MATCH(LOWER(SUBSTITUTE(HLOOKUP("vehicle",[1]pl!$C:$C,pos!H42),"-","_")),'VI2'!$A:$A,0)),)</f>
        <v>0</v>
      </c>
      <c r="I42" s="2">
        <f>IFERROR(HLOOKUP("tier2",'VI2'!$C:$C,MATCH(LOWER(SUBSTITUTE(HLOOKUP("vehicle",[1]pl!$C:$C,pos!I42),"-","_")),'VI2'!$A:$A,0)),)</f>
        <v>0</v>
      </c>
      <c r="J42" s="2">
        <f>IFERROR(HLOOKUP("tier2",'VI2'!$C:$C,MATCH(LOWER(SUBSTITUTE(HLOOKUP("vehicle",[1]pl!$C:$C,pos!J42),"-","_")),'VI2'!$A:$A,0)),)</f>
        <v>0</v>
      </c>
      <c r="K42" s="2">
        <f>IFERROR(HLOOKUP("tier2",'VI2'!$C:$C,MATCH(LOWER(SUBSTITUTE(HLOOKUP("vehicle",[1]pl!$C:$C,pos!K42),"-","_")),'VI2'!$A:$A,0)),)</f>
        <v>0</v>
      </c>
      <c r="L42" s="2">
        <f>IFERROR(HLOOKUP("tier2",'VI2'!$C:$C,MATCH(LOWER(SUBSTITUTE(HLOOKUP("vehicle",[1]pl!$C:$C,pos!L42),"-","_")),'VI2'!$A:$A,0)),)</f>
        <v>0</v>
      </c>
      <c r="M42" s="2">
        <f>IFERROR(HLOOKUP("tier2",'VI2'!$C:$C,MATCH(LOWER(SUBSTITUTE(HLOOKUP("vehicle",[1]pl!$C:$C,pos!M42),"-","_")),'VI2'!$A:$A,0)),)</f>
        <v>0</v>
      </c>
      <c r="N42" s="2">
        <f>IFERROR(HLOOKUP("tier2",'VI2'!$C:$C,MATCH(LOWER(SUBSTITUTE(HLOOKUP("vehicle",[1]pl!$C:$C,pos!N42),"-","_")),'VI2'!$A:$A,0)),)</f>
        <v>0</v>
      </c>
      <c r="O42" s="2">
        <f>IFERROR(HLOOKUP("tier2",'VI2'!$C:$C,MATCH(LOWER(SUBSTITUTE(HLOOKUP("vehicle",[1]pl!$C:$C,pos!O42),"-","_")),'VI2'!$A:$A,0)),)</f>
        <v>0</v>
      </c>
      <c r="Q42" s="2">
        <f>IFERROR(HLOOKUP("tier2",'VI2'!$C:$C,MATCH(LOWER(SUBSTITUTE(HLOOKUP("vehicle",[1]pl!$C:$C,pos!Q42),"-","_")),'VI2'!$A:$A,0)),)</f>
        <v>0</v>
      </c>
      <c r="R42" s="2">
        <f>IFERROR(HLOOKUP("tier2",'VI2'!$C:$C,MATCH(LOWER(SUBSTITUTE(HLOOKUP("vehicle",[1]pl!$C:$C,pos!R42),"-","_")),'VI2'!$A:$A,0)),)</f>
        <v>0</v>
      </c>
      <c r="S42" s="2">
        <f>IFERROR(HLOOKUP("tier2",'VI2'!$C:$C,MATCH(LOWER(SUBSTITUTE(HLOOKUP("vehicle",[1]pl!$C:$C,pos!S42),"-","_")),'VI2'!$A:$A,0)),)</f>
        <v>0</v>
      </c>
      <c r="T42" s="2">
        <f>IFERROR(HLOOKUP("tier2",'VI2'!$C:$C,MATCH(LOWER(SUBSTITUTE(HLOOKUP("vehicle",[1]pl!$C:$C,pos!T42),"-","_")),'VI2'!$A:$A,0)),)</f>
        <v>0</v>
      </c>
      <c r="U42" s="2">
        <f>IFERROR(HLOOKUP("tier2",'VI2'!$C:$C,MATCH(LOWER(SUBSTITUTE(HLOOKUP("vehicle",[1]pl!$C:$C,pos!U42),"-","_")),'VI2'!$A:$A,0)),)</f>
        <v>0</v>
      </c>
      <c r="V42" s="2">
        <f>IFERROR(HLOOKUP("tier2",'VI2'!$C:$C,MATCH(LOWER(SUBSTITUTE(HLOOKUP("vehicle",[1]pl!$C:$C,pos!V42),"-","_")),'VI2'!$A:$A,0)),)</f>
        <v>0</v>
      </c>
      <c r="W42" s="2">
        <f>IFERROR(HLOOKUP("tier2",'VI2'!$C:$C,MATCH(LOWER(SUBSTITUTE(HLOOKUP("vehicle",[1]pl!$C:$C,pos!W42),"-","_")),'VI2'!$A:$A,0)),)</f>
        <v>0</v>
      </c>
      <c r="X42" s="2">
        <f>IFERROR(HLOOKUP("tier2",'VI2'!$C:$C,MATCH(LOWER(SUBSTITUTE(HLOOKUP("vehicle",[1]pl!$C:$C,pos!X42),"-","_")),'VI2'!$A:$A,0)),)</f>
        <v>0</v>
      </c>
      <c r="Y42" s="2">
        <f>IFERROR(HLOOKUP("tier2",'VI2'!$C:$C,MATCH(LOWER(SUBSTITUTE(HLOOKUP("vehicle",[1]pl!$C:$C,pos!Y42),"-","_")),'VI2'!$A:$A,0)),)</f>
        <v>0</v>
      </c>
      <c r="Z42" s="2">
        <f>IFERROR(HLOOKUP("tier2",'VI2'!$C:$C,MATCH(LOWER(SUBSTITUTE(HLOOKUP("vehicle",[1]pl!$C:$C,pos!Z42),"-","_")),'VI2'!$A:$A,0)),)</f>
        <v>0</v>
      </c>
      <c r="AA42" s="2">
        <f>IFERROR(HLOOKUP("tier2",'VI2'!$C:$C,MATCH(LOWER(SUBSTITUTE(HLOOKUP("vehicle",[1]pl!$C:$C,pos!AA42),"-","_")),'VI2'!$A:$A,0)),)</f>
        <v>0</v>
      </c>
      <c r="AB42" s="2">
        <f>IFERROR(HLOOKUP("tier2",'VI2'!$C:$C,MATCH(LOWER(SUBSTITUTE(HLOOKUP("vehicle",[1]pl!$C:$C,pos!AB42),"-","_")),'VI2'!$A:$A,0)),)</f>
        <v>0</v>
      </c>
      <c r="AC42" s="2">
        <f>IFERROR(HLOOKUP("tier2",'VI2'!$C:$C,MATCH(LOWER(SUBSTITUTE(HLOOKUP("vehicle",[1]pl!$C:$C,pos!AC42),"-","_")),'VI2'!$A:$A,0)),)</f>
        <v>0</v>
      </c>
      <c r="AD42" s="2">
        <f>IFERROR(HLOOKUP("tier2",'VI2'!$C:$C,MATCH(LOWER(SUBSTITUTE(HLOOKUP("vehicle",[1]pl!$C:$C,pos!AD42),"-","_")),'VI2'!$A:$A,0)),)</f>
        <v>0</v>
      </c>
      <c r="AE42" s="2">
        <f>IFERROR(HLOOKUP("tier2",'VI2'!$C:$C,MATCH(LOWER(SUBSTITUTE(HLOOKUP("vehicle",[1]pl!$C:$C,pos!AE42),"-","_")),'VI2'!$A:$A,0)),)</f>
        <v>0</v>
      </c>
      <c r="AF42" s="3" t="s">
        <v>288</v>
      </c>
      <c r="AG42" s="4">
        <f>MAX(MIN(A42:AE42),tier1!A42:AE42)</f>
        <v>0</v>
      </c>
    </row>
    <row r="43" spans="1:33" s="2" customFormat="1" x14ac:dyDescent="0.25">
      <c r="A43" s="2">
        <f>IFERROR(HLOOKUP("tier2",'VI2'!$C:$C,MATCH(LOWER(SUBSTITUTE(HLOOKUP("vehicle",[1]pl!$C:$C,pos!A43),"-","_")),'VI2'!$A:$A,0)),)</f>
        <v>0</v>
      </c>
      <c r="B43" s="2">
        <f>IFERROR(HLOOKUP("tier2",'VI2'!$C:$C,MATCH(LOWER(SUBSTITUTE(HLOOKUP("vehicle",[1]pl!$C:$C,pos!B43),"-","_")),'VI2'!$A:$A,0)),)</f>
        <v>0</v>
      </c>
      <c r="C43" s="2">
        <f>IFERROR(HLOOKUP("tier2",'VI2'!$C:$C,MATCH(LOWER(SUBSTITUTE(HLOOKUP("vehicle",[1]pl!$C:$C,pos!C43),"-","_")),'VI2'!$A:$A,0)),)</f>
        <v>0</v>
      </c>
      <c r="D43" s="2">
        <f>IFERROR(HLOOKUP("tier2",'VI2'!$C:$C,MATCH(LOWER(SUBSTITUTE(HLOOKUP("vehicle",[1]pl!$C:$C,pos!D43),"-","_")),'VI2'!$A:$A,0)),)</f>
        <v>0</v>
      </c>
      <c r="E43" s="2">
        <f>IFERROR(HLOOKUP("tier2",'VI2'!$C:$C,MATCH(LOWER(SUBSTITUTE(HLOOKUP("vehicle",[1]pl!$C:$C,pos!E43),"-","_")),'VI2'!$A:$A,0)),)</f>
        <v>0</v>
      </c>
      <c r="F43" s="2">
        <f>IFERROR(HLOOKUP("tier2",'VI2'!$C:$C,MATCH(LOWER(SUBSTITUTE(HLOOKUP("vehicle",[1]pl!$C:$C,pos!F43),"-","_")),'VI2'!$A:$A,0)),)</f>
        <v>0</v>
      </c>
      <c r="G43" s="2">
        <f>IFERROR(HLOOKUP("tier2",'VI2'!$C:$C,MATCH(LOWER(SUBSTITUTE(HLOOKUP("vehicle",[1]pl!$C:$C,pos!G43),"-","_")),'VI2'!$A:$A,0)),)</f>
        <v>0</v>
      </c>
      <c r="H43" s="2">
        <f>IFERROR(HLOOKUP("tier2",'VI2'!$C:$C,MATCH(LOWER(SUBSTITUTE(HLOOKUP("vehicle",[1]pl!$C:$C,pos!H43),"-","_")),'VI2'!$A:$A,0)),)</f>
        <v>0</v>
      </c>
      <c r="I43" s="2">
        <f>IFERROR(HLOOKUP("tier2",'VI2'!$C:$C,MATCH(LOWER(SUBSTITUTE(HLOOKUP("vehicle",[1]pl!$C:$C,pos!I43),"-","_")),'VI2'!$A:$A,0)),)</f>
        <v>0</v>
      </c>
      <c r="J43" s="2">
        <f>IFERROR(HLOOKUP("tier2",'VI2'!$C:$C,MATCH(LOWER(SUBSTITUTE(HLOOKUP("vehicle",[1]pl!$C:$C,pos!J43),"-","_")),'VI2'!$A:$A,0)),)</f>
        <v>0</v>
      </c>
      <c r="K43" s="2">
        <f>IFERROR(HLOOKUP("tier2",'VI2'!$C:$C,MATCH(LOWER(SUBSTITUTE(HLOOKUP("vehicle",[1]pl!$C:$C,pos!K43),"-","_")),'VI2'!$A:$A,0)),)</f>
        <v>0</v>
      </c>
      <c r="L43" s="2">
        <f>IFERROR(HLOOKUP("tier2",'VI2'!$C:$C,MATCH(LOWER(SUBSTITUTE(HLOOKUP("vehicle",[1]pl!$C:$C,pos!L43),"-","_")),'VI2'!$A:$A,0)),)</f>
        <v>0</v>
      </c>
      <c r="M43" s="2">
        <f>IFERROR(HLOOKUP("tier2",'VI2'!$C:$C,MATCH(LOWER(SUBSTITUTE(HLOOKUP("vehicle",[1]pl!$C:$C,pos!M43),"-","_")),'VI2'!$A:$A,0)),)</f>
        <v>0</v>
      </c>
      <c r="N43" s="2">
        <f>IFERROR(HLOOKUP("tier2",'VI2'!$C:$C,MATCH(LOWER(SUBSTITUTE(HLOOKUP("vehicle",[1]pl!$C:$C,pos!N43),"-","_")),'VI2'!$A:$A,0)),)</f>
        <v>0</v>
      </c>
      <c r="O43" s="2">
        <f>IFERROR(HLOOKUP("tier2",'VI2'!$C:$C,MATCH(LOWER(SUBSTITUTE(HLOOKUP("vehicle",[1]pl!$C:$C,pos!O43),"-","_")),'VI2'!$A:$A,0)),)</f>
        <v>0</v>
      </c>
      <c r="Q43" s="2">
        <f>IFERROR(HLOOKUP("tier2",'VI2'!$C:$C,MATCH(LOWER(SUBSTITUTE(HLOOKUP("vehicle",[1]pl!$C:$C,pos!Q43),"-","_")),'VI2'!$A:$A,0)),)</f>
        <v>0</v>
      </c>
      <c r="R43" s="2">
        <f>IFERROR(HLOOKUP("tier2",'VI2'!$C:$C,MATCH(LOWER(SUBSTITUTE(HLOOKUP("vehicle",[1]pl!$C:$C,pos!R43),"-","_")),'VI2'!$A:$A,0)),)</f>
        <v>0</v>
      </c>
      <c r="S43" s="2">
        <f>IFERROR(HLOOKUP("tier2",'VI2'!$C:$C,MATCH(LOWER(SUBSTITUTE(HLOOKUP("vehicle",[1]pl!$C:$C,pos!S43),"-","_")),'VI2'!$A:$A,0)),)</f>
        <v>0</v>
      </c>
      <c r="T43" s="2">
        <f>IFERROR(HLOOKUP("tier2",'VI2'!$C:$C,MATCH(LOWER(SUBSTITUTE(HLOOKUP("vehicle",[1]pl!$C:$C,pos!T43),"-","_")),'VI2'!$A:$A,0)),)</f>
        <v>0</v>
      </c>
      <c r="U43" s="2">
        <f>IFERROR(HLOOKUP("tier2",'VI2'!$C:$C,MATCH(LOWER(SUBSTITUTE(HLOOKUP("vehicle",[1]pl!$C:$C,pos!U43),"-","_")),'VI2'!$A:$A,0)),)</f>
        <v>0</v>
      </c>
      <c r="V43" s="2">
        <f>IFERROR(HLOOKUP("tier2",'VI2'!$C:$C,MATCH(LOWER(SUBSTITUTE(HLOOKUP("vehicle",[1]pl!$C:$C,pos!V43),"-","_")),'VI2'!$A:$A,0)),)</f>
        <v>0</v>
      </c>
      <c r="W43" s="2">
        <f>IFERROR(HLOOKUP("tier2",'VI2'!$C:$C,MATCH(LOWER(SUBSTITUTE(HLOOKUP("vehicle",[1]pl!$C:$C,pos!W43),"-","_")),'VI2'!$A:$A,0)),)</f>
        <v>0</v>
      </c>
      <c r="X43" s="2">
        <f>IFERROR(HLOOKUP("tier2",'VI2'!$C:$C,MATCH(LOWER(SUBSTITUTE(HLOOKUP("vehicle",[1]pl!$C:$C,pos!X43),"-","_")),'VI2'!$A:$A,0)),)</f>
        <v>0</v>
      </c>
      <c r="Y43" s="2">
        <f>IFERROR(HLOOKUP("tier2",'VI2'!$C:$C,MATCH(LOWER(SUBSTITUTE(HLOOKUP("vehicle",[1]pl!$C:$C,pos!Y43),"-","_")),'VI2'!$A:$A,0)),)</f>
        <v>0</v>
      </c>
      <c r="Z43" s="2">
        <f>IFERROR(HLOOKUP("tier2",'VI2'!$C:$C,MATCH(LOWER(SUBSTITUTE(HLOOKUP("vehicle",[1]pl!$C:$C,pos!Z43),"-","_")),'VI2'!$A:$A,0)),)</f>
        <v>0</v>
      </c>
      <c r="AA43" s="2">
        <f>IFERROR(HLOOKUP("tier2",'VI2'!$C:$C,MATCH(LOWER(SUBSTITUTE(HLOOKUP("vehicle",[1]pl!$C:$C,pos!AA43),"-","_")),'VI2'!$A:$A,0)),)</f>
        <v>0</v>
      </c>
      <c r="AB43" s="2">
        <f>IFERROR(HLOOKUP("tier2",'VI2'!$C:$C,MATCH(LOWER(SUBSTITUTE(HLOOKUP("vehicle",[1]pl!$C:$C,pos!AB43),"-","_")),'VI2'!$A:$A,0)),)</f>
        <v>0</v>
      </c>
      <c r="AC43" s="2">
        <f>IFERROR(HLOOKUP("tier2",'VI2'!$C:$C,MATCH(LOWER(SUBSTITUTE(HLOOKUP("vehicle",[1]pl!$C:$C,pos!AC43),"-","_")),'VI2'!$A:$A,0)),)</f>
        <v>0</v>
      </c>
      <c r="AD43" s="2">
        <f>IFERROR(HLOOKUP("tier2",'VI2'!$C:$C,MATCH(LOWER(SUBSTITUTE(HLOOKUP("vehicle",[1]pl!$C:$C,pos!AD43),"-","_")),'VI2'!$A:$A,0)),)</f>
        <v>0</v>
      </c>
      <c r="AE43" s="2">
        <f>IFERROR(HLOOKUP("tier2",'VI2'!$C:$C,MATCH(LOWER(SUBSTITUTE(HLOOKUP("vehicle",[1]pl!$C:$C,pos!AE43),"-","_")),'VI2'!$A:$A,0)),)</f>
        <v>0</v>
      </c>
      <c r="AF43" s="3" t="s">
        <v>288</v>
      </c>
      <c r="AG43" s="4">
        <f>MAX(MIN(A43:AE43),tier1!A43:AE43)</f>
        <v>0</v>
      </c>
    </row>
    <row r="44" spans="1:33" s="2" customFormat="1" x14ac:dyDescent="0.25">
      <c r="A44" s="2">
        <f>IFERROR(HLOOKUP("tier2",'VI2'!$C:$C,MATCH(LOWER(SUBSTITUTE(HLOOKUP("vehicle",[1]pl!$C:$C,pos!A44),"-","_")),'VI2'!$A:$A,0)),)</f>
        <v>0</v>
      </c>
      <c r="B44" s="2">
        <f>IFERROR(HLOOKUP("tier2",'VI2'!$C:$C,MATCH(LOWER(SUBSTITUTE(HLOOKUP("vehicle",[1]pl!$C:$C,pos!B44),"-","_")),'VI2'!$A:$A,0)),)</f>
        <v>0</v>
      </c>
      <c r="C44" s="2">
        <f>IFERROR(HLOOKUP("tier2",'VI2'!$C:$C,MATCH(LOWER(SUBSTITUTE(HLOOKUP("vehicle",[1]pl!$C:$C,pos!C44),"-","_")),'VI2'!$A:$A,0)),)</f>
        <v>0</v>
      </c>
      <c r="D44" s="2">
        <f>IFERROR(HLOOKUP("tier2",'VI2'!$C:$C,MATCH(LOWER(SUBSTITUTE(HLOOKUP("vehicle",[1]pl!$C:$C,pos!D44),"-","_")),'VI2'!$A:$A,0)),)</f>
        <v>0</v>
      </c>
      <c r="E44" s="2">
        <f>IFERROR(HLOOKUP("tier2",'VI2'!$C:$C,MATCH(LOWER(SUBSTITUTE(HLOOKUP("vehicle",[1]pl!$C:$C,pos!E44),"-","_")),'VI2'!$A:$A,0)),)</f>
        <v>0</v>
      </c>
      <c r="F44" s="2">
        <f>IFERROR(HLOOKUP("tier2",'VI2'!$C:$C,MATCH(LOWER(SUBSTITUTE(HLOOKUP("vehicle",[1]pl!$C:$C,pos!F44),"-","_")),'VI2'!$A:$A,0)),)</f>
        <v>0</v>
      </c>
      <c r="G44" s="2">
        <f>IFERROR(HLOOKUP("tier2",'VI2'!$C:$C,MATCH(LOWER(SUBSTITUTE(HLOOKUP("vehicle",[1]pl!$C:$C,pos!G44),"-","_")),'VI2'!$A:$A,0)),)</f>
        <v>0</v>
      </c>
      <c r="H44" s="2">
        <f>IFERROR(HLOOKUP("tier2",'VI2'!$C:$C,MATCH(LOWER(SUBSTITUTE(HLOOKUP("vehicle",[1]pl!$C:$C,pos!H44),"-","_")),'VI2'!$A:$A,0)),)</f>
        <v>0</v>
      </c>
      <c r="I44" s="2">
        <f>IFERROR(HLOOKUP("tier2",'VI2'!$C:$C,MATCH(LOWER(SUBSTITUTE(HLOOKUP("vehicle",[1]pl!$C:$C,pos!I44),"-","_")),'VI2'!$A:$A,0)),)</f>
        <v>0</v>
      </c>
      <c r="J44" s="2">
        <f>IFERROR(HLOOKUP("tier2",'VI2'!$C:$C,MATCH(LOWER(SUBSTITUTE(HLOOKUP("vehicle",[1]pl!$C:$C,pos!J44),"-","_")),'VI2'!$A:$A,0)),)</f>
        <v>0</v>
      </c>
      <c r="K44" s="2">
        <f>IFERROR(HLOOKUP("tier2",'VI2'!$C:$C,MATCH(LOWER(SUBSTITUTE(HLOOKUP("vehicle",[1]pl!$C:$C,pos!K44),"-","_")),'VI2'!$A:$A,0)),)</f>
        <v>0</v>
      </c>
      <c r="L44" s="2">
        <f>IFERROR(HLOOKUP("tier2",'VI2'!$C:$C,MATCH(LOWER(SUBSTITUTE(HLOOKUP("vehicle",[1]pl!$C:$C,pos!L44),"-","_")),'VI2'!$A:$A,0)),)</f>
        <v>0</v>
      </c>
      <c r="M44" s="2">
        <f>IFERROR(HLOOKUP("tier2",'VI2'!$C:$C,MATCH(LOWER(SUBSTITUTE(HLOOKUP("vehicle",[1]pl!$C:$C,pos!M44),"-","_")),'VI2'!$A:$A,0)),)</f>
        <v>0</v>
      </c>
      <c r="N44" s="2">
        <f>IFERROR(HLOOKUP("tier2",'VI2'!$C:$C,MATCH(LOWER(SUBSTITUTE(HLOOKUP("vehicle",[1]pl!$C:$C,pos!N44),"-","_")),'VI2'!$A:$A,0)),)</f>
        <v>0</v>
      </c>
      <c r="O44" s="2">
        <f>IFERROR(HLOOKUP("tier2",'VI2'!$C:$C,MATCH(LOWER(SUBSTITUTE(HLOOKUP("vehicle",[1]pl!$C:$C,pos!O44),"-","_")),'VI2'!$A:$A,0)),)</f>
        <v>0</v>
      </c>
      <c r="Q44" s="2">
        <f>IFERROR(HLOOKUP("tier2",'VI2'!$C:$C,MATCH(LOWER(SUBSTITUTE(HLOOKUP("vehicle",[1]pl!$C:$C,pos!Q44),"-","_")),'VI2'!$A:$A,0)),)</f>
        <v>0</v>
      </c>
      <c r="R44" s="2">
        <f>IFERROR(HLOOKUP("tier2",'VI2'!$C:$C,MATCH(LOWER(SUBSTITUTE(HLOOKUP("vehicle",[1]pl!$C:$C,pos!R44),"-","_")),'VI2'!$A:$A,0)),)</f>
        <v>0</v>
      </c>
      <c r="S44" s="2">
        <f>IFERROR(HLOOKUP("tier2",'VI2'!$C:$C,MATCH(LOWER(SUBSTITUTE(HLOOKUP("vehicle",[1]pl!$C:$C,pos!S44),"-","_")),'VI2'!$A:$A,0)),)</f>
        <v>0</v>
      </c>
      <c r="T44" s="2">
        <f>IFERROR(HLOOKUP("tier2",'VI2'!$C:$C,MATCH(LOWER(SUBSTITUTE(HLOOKUP("vehicle",[1]pl!$C:$C,pos!T44),"-","_")),'VI2'!$A:$A,0)),)</f>
        <v>0</v>
      </c>
      <c r="U44" s="2">
        <f>IFERROR(HLOOKUP("tier2",'VI2'!$C:$C,MATCH(LOWER(SUBSTITUTE(HLOOKUP("vehicle",[1]pl!$C:$C,pos!U44),"-","_")),'VI2'!$A:$A,0)),)</f>
        <v>0</v>
      </c>
      <c r="V44" s="2">
        <f>IFERROR(HLOOKUP("tier2",'VI2'!$C:$C,MATCH(LOWER(SUBSTITUTE(HLOOKUP("vehicle",[1]pl!$C:$C,pos!V44),"-","_")),'VI2'!$A:$A,0)),)</f>
        <v>0</v>
      </c>
      <c r="W44" s="2">
        <f>IFERROR(HLOOKUP("tier2",'VI2'!$C:$C,MATCH(LOWER(SUBSTITUTE(HLOOKUP("vehicle",[1]pl!$C:$C,pos!W44),"-","_")),'VI2'!$A:$A,0)),)</f>
        <v>0</v>
      </c>
      <c r="X44" s="2">
        <f>IFERROR(HLOOKUP("tier2",'VI2'!$C:$C,MATCH(LOWER(SUBSTITUTE(HLOOKUP("vehicle",[1]pl!$C:$C,pos!X44),"-","_")),'VI2'!$A:$A,0)),)</f>
        <v>0</v>
      </c>
      <c r="Y44" s="2">
        <f>IFERROR(HLOOKUP("tier2",'VI2'!$C:$C,MATCH(LOWER(SUBSTITUTE(HLOOKUP("vehicle",[1]pl!$C:$C,pos!Y44),"-","_")),'VI2'!$A:$A,0)),)</f>
        <v>0</v>
      </c>
      <c r="Z44" s="2">
        <f>IFERROR(HLOOKUP("tier2",'VI2'!$C:$C,MATCH(LOWER(SUBSTITUTE(HLOOKUP("vehicle",[1]pl!$C:$C,pos!Z44),"-","_")),'VI2'!$A:$A,0)),)</f>
        <v>0</v>
      </c>
      <c r="AA44" s="2">
        <f>IFERROR(HLOOKUP("tier2",'VI2'!$C:$C,MATCH(LOWER(SUBSTITUTE(HLOOKUP("vehicle",[1]pl!$C:$C,pos!AA44),"-","_")),'VI2'!$A:$A,0)),)</f>
        <v>0</v>
      </c>
      <c r="AB44" s="2">
        <f>IFERROR(HLOOKUP("tier2",'VI2'!$C:$C,MATCH(LOWER(SUBSTITUTE(HLOOKUP("vehicle",[1]pl!$C:$C,pos!AB44),"-","_")),'VI2'!$A:$A,0)),)</f>
        <v>0</v>
      </c>
      <c r="AC44" s="2">
        <f>IFERROR(HLOOKUP("tier2",'VI2'!$C:$C,MATCH(LOWER(SUBSTITUTE(HLOOKUP("vehicle",[1]pl!$C:$C,pos!AC44),"-","_")),'VI2'!$A:$A,0)),)</f>
        <v>0</v>
      </c>
      <c r="AD44" s="2">
        <f>IFERROR(HLOOKUP("tier2",'VI2'!$C:$C,MATCH(LOWER(SUBSTITUTE(HLOOKUP("vehicle",[1]pl!$C:$C,pos!AD44),"-","_")),'VI2'!$A:$A,0)),)</f>
        <v>0</v>
      </c>
      <c r="AE44" s="2">
        <f>IFERROR(HLOOKUP("tier2",'VI2'!$C:$C,MATCH(LOWER(SUBSTITUTE(HLOOKUP("vehicle",[1]pl!$C:$C,pos!AE44),"-","_")),'VI2'!$A:$A,0)),)</f>
        <v>0</v>
      </c>
      <c r="AF44" s="3" t="s">
        <v>288</v>
      </c>
      <c r="AG44" s="4">
        <f>MAX(MIN(A44:AE44),tier1!A44:AE44)</f>
        <v>0</v>
      </c>
    </row>
    <row r="45" spans="1:33" s="2" customFormat="1" x14ac:dyDescent="0.25">
      <c r="A45" s="2">
        <f>IFERROR(HLOOKUP("tier2",'VI2'!$C:$C,MATCH(LOWER(SUBSTITUTE(HLOOKUP("vehicle",[1]pl!$C:$C,pos!A45),"-","_")),'VI2'!$A:$A,0)),)</f>
        <v>0</v>
      </c>
      <c r="B45" s="2">
        <f>IFERROR(HLOOKUP("tier2",'VI2'!$C:$C,MATCH(LOWER(SUBSTITUTE(HLOOKUP("vehicle",[1]pl!$C:$C,pos!B45),"-","_")),'VI2'!$A:$A,0)),)</f>
        <v>0</v>
      </c>
      <c r="C45" s="2">
        <f>IFERROR(HLOOKUP("tier2",'VI2'!$C:$C,MATCH(LOWER(SUBSTITUTE(HLOOKUP("vehicle",[1]pl!$C:$C,pos!C45),"-","_")),'VI2'!$A:$A,0)),)</f>
        <v>0</v>
      </c>
      <c r="D45" s="2">
        <f>IFERROR(HLOOKUP("tier2",'VI2'!$C:$C,MATCH(LOWER(SUBSTITUTE(HLOOKUP("vehicle",[1]pl!$C:$C,pos!D45),"-","_")),'VI2'!$A:$A,0)),)</f>
        <v>0</v>
      </c>
      <c r="E45" s="2">
        <f>IFERROR(HLOOKUP("tier2",'VI2'!$C:$C,MATCH(LOWER(SUBSTITUTE(HLOOKUP("vehicle",[1]pl!$C:$C,pos!E45),"-","_")),'VI2'!$A:$A,0)),)</f>
        <v>0</v>
      </c>
      <c r="F45" s="2">
        <f>IFERROR(HLOOKUP("tier2",'VI2'!$C:$C,MATCH(LOWER(SUBSTITUTE(HLOOKUP("vehicle",[1]pl!$C:$C,pos!F45),"-","_")),'VI2'!$A:$A,0)),)</f>
        <v>0</v>
      </c>
      <c r="G45" s="2">
        <f>IFERROR(HLOOKUP("tier2",'VI2'!$C:$C,MATCH(LOWER(SUBSTITUTE(HLOOKUP("vehicle",[1]pl!$C:$C,pos!G45),"-","_")),'VI2'!$A:$A,0)),)</f>
        <v>0</v>
      </c>
      <c r="H45" s="2">
        <f>IFERROR(HLOOKUP("tier2",'VI2'!$C:$C,MATCH(LOWER(SUBSTITUTE(HLOOKUP("vehicle",[1]pl!$C:$C,pos!H45),"-","_")),'VI2'!$A:$A,0)),)</f>
        <v>0</v>
      </c>
      <c r="I45" s="2">
        <f>IFERROR(HLOOKUP("tier2",'VI2'!$C:$C,MATCH(LOWER(SUBSTITUTE(HLOOKUP("vehicle",[1]pl!$C:$C,pos!I45),"-","_")),'VI2'!$A:$A,0)),)</f>
        <v>0</v>
      </c>
      <c r="J45" s="2">
        <f>IFERROR(HLOOKUP("tier2",'VI2'!$C:$C,MATCH(LOWER(SUBSTITUTE(HLOOKUP("vehicle",[1]pl!$C:$C,pos!J45),"-","_")),'VI2'!$A:$A,0)),)</f>
        <v>0</v>
      </c>
      <c r="K45" s="2">
        <f>IFERROR(HLOOKUP("tier2",'VI2'!$C:$C,MATCH(LOWER(SUBSTITUTE(HLOOKUP("vehicle",[1]pl!$C:$C,pos!K45),"-","_")),'VI2'!$A:$A,0)),)</f>
        <v>0</v>
      </c>
      <c r="L45" s="2">
        <f>IFERROR(HLOOKUP("tier2",'VI2'!$C:$C,MATCH(LOWER(SUBSTITUTE(HLOOKUP("vehicle",[1]pl!$C:$C,pos!L45),"-","_")),'VI2'!$A:$A,0)),)</f>
        <v>0</v>
      </c>
      <c r="M45" s="2">
        <f>IFERROR(HLOOKUP("tier2",'VI2'!$C:$C,MATCH(LOWER(SUBSTITUTE(HLOOKUP("vehicle",[1]pl!$C:$C,pos!M45),"-","_")),'VI2'!$A:$A,0)),)</f>
        <v>0</v>
      </c>
      <c r="N45" s="2">
        <f>IFERROR(HLOOKUP("tier2",'VI2'!$C:$C,MATCH(LOWER(SUBSTITUTE(HLOOKUP("vehicle",[1]pl!$C:$C,pos!N45),"-","_")),'VI2'!$A:$A,0)),)</f>
        <v>0</v>
      </c>
      <c r="O45" s="2">
        <f>IFERROR(HLOOKUP("tier2",'VI2'!$C:$C,MATCH(LOWER(SUBSTITUTE(HLOOKUP("vehicle",[1]pl!$C:$C,pos!O45),"-","_")),'VI2'!$A:$A,0)),)</f>
        <v>0</v>
      </c>
      <c r="Q45" s="2">
        <f>IFERROR(HLOOKUP("tier2",'VI2'!$C:$C,MATCH(LOWER(SUBSTITUTE(HLOOKUP("vehicle",[1]pl!$C:$C,pos!Q45),"-","_")),'VI2'!$A:$A,0)),)</f>
        <v>0</v>
      </c>
      <c r="R45" s="2">
        <f>IFERROR(HLOOKUP("tier2",'VI2'!$C:$C,MATCH(LOWER(SUBSTITUTE(HLOOKUP("vehicle",[1]pl!$C:$C,pos!R45),"-","_")),'VI2'!$A:$A,0)),)</f>
        <v>0</v>
      </c>
      <c r="S45" s="2">
        <f>IFERROR(HLOOKUP("tier2",'VI2'!$C:$C,MATCH(LOWER(SUBSTITUTE(HLOOKUP("vehicle",[1]pl!$C:$C,pos!S45),"-","_")),'VI2'!$A:$A,0)),)</f>
        <v>0</v>
      </c>
      <c r="T45" s="2">
        <f>IFERROR(HLOOKUP("tier2",'VI2'!$C:$C,MATCH(LOWER(SUBSTITUTE(HLOOKUP("vehicle",[1]pl!$C:$C,pos!T45),"-","_")),'VI2'!$A:$A,0)),)</f>
        <v>0</v>
      </c>
      <c r="U45" s="2">
        <f>IFERROR(HLOOKUP("tier2",'VI2'!$C:$C,MATCH(LOWER(SUBSTITUTE(HLOOKUP("vehicle",[1]pl!$C:$C,pos!U45),"-","_")),'VI2'!$A:$A,0)),)</f>
        <v>0</v>
      </c>
      <c r="V45" s="2">
        <f>IFERROR(HLOOKUP("tier2",'VI2'!$C:$C,MATCH(LOWER(SUBSTITUTE(HLOOKUP("vehicle",[1]pl!$C:$C,pos!V45),"-","_")),'VI2'!$A:$A,0)),)</f>
        <v>0</v>
      </c>
      <c r="W45" s="2">
        <f>IFERROR(HLOOKUP("tier2",'VI2'!$C:$C,MATCH(LOWER(SUBSTITUTE(HLOOKUP("vehicle",[1]pl!$C:$C,pos!W45),"-","_")),'VI2'!$A:$A,0)),)</f>
        <v>0</v>
      </c>
      <c r="X45" s="2">
        <f>IFERROR(HLOOKUP("tier2",'VI2'!$C:$C,MATCH(LOWER(SUBSTITUTE(HLOOKUP("vehicle",[1]pl!$C:$C,pos!X45),"-","_")),'VI2'!$A:$A,0)),)</f>
        <v>0</v>
      </c>
      <c r="Y45" s="2">
        <f>IFERROR(HLOOKUP("tier2",'VI2'!$C:$C,MATCH(LOWER(SUBSTITUTE(HLOOKUP("vehicle",[1]pl!$C:$C,pos!Y45),"-","_")),'VI2'!$A:$A,0)),)</f>
        <v>0</v>
      </c>
      <c r="Z45" s="2">
        <f>IFERROR(HLOOKUP("tier2",'VI2'!$C:$C,MATCH(LOWER(SUBSTITUTE(HLOOKUP("vehicle",[1]pl!$C:$C,pos!Z45),"-","_")),'VI2'!$A:$A,0)),)</f>
        <v>0</v>
      </c>
      <c r="AA45" s="2">
        <f>IFERROR(HLOOKUP("tier2",'VI2'!$C:$C,MATCH(LOWER(SUBSTITUTE(HLOOKUP("vehicle",[1]pl!$C:$C,pos!AA45),"-","_")),'VI2'!$A:$A,0)),)</f>
        <v>0</v>
      </c>
      <c r="AB45" s="2">
        <f>IFERROR(HLOOKUP("tier2",'VI2'!$C:$C,MATCH(LOWER(SUBSTITUTE(HLOOKUP("vehicle",[1]pl!$C:$C,pos!AB45),"-","_")),'VI2'!$A:$A,0)),)</f>
        <v>0</v>
      </c>
      <c r="AC45" s="2">
        <f>IFERROR(HLOOKUP("tier2",'VI2'!$C:$C,MATCH(LOWER(SUBSTITUTE(HLOOKUP("vehicle",[1]pl!$C:$C,pos!AC45),"-","_")),'VI2'!$A:$A,0)),)</f>
        <v>0</v>
      </c>
      <c r="AD45" s="2">
        <f>IFERROR(HLOOKUP("tier2",'VI2'!$C:$C,MATCH(LOWER(SUBSTITUTE(HLOOKUP("vehicle",[1]pl!$C:$C,pos!AD45),"-","_")),'VI2'!$A:$A,0)),)</f>
        <v>0</v>
      </c>
      <c r="AE45" s="2">
        <f>IFERROR(HLOOKUP("tier2",'VI2'!$C:$C,MATCH(LOWER(SUBSTITUTE(HLOOKUP("vehicle",[1]pl!$C:$C,pos!AE45),"-","_")),'VI2'!$A:$A,0)),)</f>
        <v>0</v>
      </c>
      <c r="AF45" s="3" t="s">
        <v>288</v>
      </c>
      <c r="AG45" s="4">
        <f>MAX(MIN(A45:AE45),tier1!A45:AE45)</f>
        <v>0</v>
      </c>
    </row>
    <row r="46" spans="1:33" s="2" customFormat="1" x14ac:dyDescent="0.25">
      <c r="A46" s="2">
        <f>IFERROR(HLOOKUP("tier2",'VI2'!$C:$C,MATCH(LOWER(SUBSTITUTE(HLOOKUP("vehicle",[1]pl!$C:$C,pos!A46),"-","_")),'VI2'!$A:$A,0)),)</f>
        <v>0</v>
      </c>
      <c r="B46" s="2">
        <f>IFERROR(HLOOKUP("tier2",'VI2'!$C:$C,MATCH(LOWER(SUBSTITUTE(HLOOKUP("vehicle",[1]pl!$C:$C,pos!B46),"-","_")),'VI2'!$A:$A,0)),)</f>
        <v>0</v>
      </c>
      <c r="C46" s="2">
        <f>IFERROR(HLOOKUP("tier2",'VI2'!$C:$C,MATCH(LOWER(SUBSTITUTE(HLOOKUP("vehicle",[1]pl!$C:$C,pos!C46),"-","_")),'VI2'!$A:$A,0)),)</f>
        <v>0</v>
      </c>
      <c r="D46" s="2">
        <f>IFERROR(HLOOKUP("tier2",'VI2'!$C:$C,MATCH(LOWER(SUBSTITUTE(HLOOKUP("vehicle",[1]pl!$C:$C,pos!D46),"-","_")),'VI2'!$A:$A,0)),)</f>
        <v>0</v>
      </c>
      <c r="E46" s="2">
        <f>IFERROR(HLOOKUP("tier2",'VI2'!$C:$C,MATCH(LOWER(SUBSTITUTE(HLOOKUP("vehicle",[1]pl!$C:$C,pos!E46),"-","_")),'VI2'!$A:$A,0)),)</f>
        <v>0</v>
      </c>
      <c r="F46" s="2">
        <f>IFERROR(HLOOKUP("tier2",'VI2'!$C:$C,MATCH(LOWER(SUBSTITUTE(HLOOKUP("vehicle",[1]pl!$C:$C,pos!F46),"-","_")),'VI2'!$A:$A,0)),)</f>
        <v>0</v>
      </c>
      <c r="G46" s="2">
        <f>IFERROR(HLOOKUP("tier2",'VI2'!$C:$C,MATCH(LOWER(SUBSTITUTE(HLOOKUP("vehicle",[1]pl!$C:$C,pos!G46),"-","_")),'VI2'!$A:$A,0)),)</f>
        <v>0</v>
      </c>
      <c r="H46" s="2">
        <f>IFERROR(HLOOKUP("tier2",'VI2'!$C:$C,MATCH(LOWER(SUBSTITUTE(HLOOKUP("vehicle",[1]pl!$C:$C,pos!H46),"-","_")),'VI2'!$A:$A,0)),)</f>
        <v>0</v>
      </c>
      <c r="I46" s="2">
        <f>IFERROR(HLOOKUP("tier2",'VI2'!$C:$C,MATCH(LOWER(SUBSTITUTE(HLOOKUP("vehicle",[1]pl!$C:$C,pos!I46),"-","_")),'VI2'!$A:$A,0)),)</f>
        <v>0</v>
      </c>
      <c r="J46" s="2">
        <f>IFERROR(HLOOKUP("tier2",'VI2'!$C:$C,MATCH(LOWER(SUBSTITUTE(HLOOKUP("vehicle",[1]pl!$C:$C,pos!J46),"-","_")),'VI2'!$A:$A,0)),)</f>
        <v>0</v>
      </c>
      <c r="K46" s="2">
        <f>IFERROR(HLOOKUP("tier2",'VI2'!$C:$C,MATCH(LOWER(SUBSTITUTE(HLOOKUP("vehicle",[1]pl!$C:$C,pos!K46),"-","_")),'VI2'!$A:$A,0)),)</f>
        <v>0</v>
      </c>
      <c r="L46" s="2">
        <f>IFERROR(HLOOKUP("tier2",'VI2'!$C:$C,MATCH(LOWER(SUBSTITUTE(HLOOKUP("vehicle",[1]pl!$C:$C,pos!L46),"-","_")),'VI2'!$A:$A,0)),)</f>
        <v>0</v>
      </c>
      <c r="M46" s="2">
        <f>IFERROR(HLOOKUP("tier2",'VI2'!$C:$C,MATCH(LOWER(SUBSTITUTE(HLOOKUP("vehicle",[1]pl!$C:$C,pos!M46),"-","_")),'VI2'!$A:$A,0)),)</f>
        <v>0</v>
      </c>
      <c r="N46" s="2">
        <f>IFERROR(HLOOKUP("tier2",'VI2'!$C:$C,MATCH(LOWER(SUBSTITUTE(HLOOKUP("vehicle",[1]pl!$C:$C,pos!N46),"-","_")),'VI2'!$A:$A,0)),)</f>
        <v>0</v>
      </c>
      <c r="O46" s="2">
        <f>IFERROR(HLOOKUP("tier2",'VI2'!$C:$C,MATCH(LOWER(SUBSTITUTE(HLOOKUP("vehicle",[1]pl!$C:$C,pos!O46),"-","_")),'VI2'!$A:$A,0)),)</f>
        <v>0</v>
      </c>
      <c r="Q46" s="2">
        <f>IFERROR(HLOOKUP("tier2",'VI2'!$C:$C,MATCH(LOWER(SUBSTITUTE(HLOOKUP("vehicle",[1]pl!$C:$C,pos!Q46),"-","_")),'VI2'!$A:$A,0)),)</f>
        <v>0</v>
      </c>
      <c r="R46" s="2">
        <f>IFERROR(HLOOKUP("tier2",'VI2'!$C:$C,MATCH(LOWER(SUBSTITUTE(HLOOKUP("vehicle",[1]pl!$C:$C,pos!R46),"-","_")),'VI2'!$A:$A,0)),)</f>
        <v>0</v>
      </c>
      <c r="S46" s="2">
        <f>IFERROR(HLOOKUP("tier2",'VI2'!$C:$C,MATCH(LOWER(SUBSTITUTE(HLOOKUP("vehicle",[1]pl!$C:$C,pos!S46),"-","_")),'VI2'!$A:$A,0)),)</f>
        <v>0</v>
      </c>
      <c r="T46" s="2">
        <f>IFERROR(HLOOKUP("tier2",'VI2'!$C:$C,MATCH(LOWER(SUBSTITUTE(HLOOKUP("vehicle",[1]pl!$C:$C,pos!T46),"-","_")),'VI2'!$A:$A,0)),)</f>
        <v>0</v>
      </c>
      <c r="U46" s="2">
        <f>IFERROR(HLOOKUP("tier2",'VI2'!$C:$C,MATCH(LOWER(SUBSTITUTE(HLOOKUP("vehicle",[1]pl!$C:$C,pos!U46),"-","_")),'VI2'!$A:$A,0)),)</f>
        <v>0</v>
      </c>
      <c r="V46" s="2">
        <f>IFERROR(HLOOKUP("tier2",'VI2'!$C:$C,MATCH(LOWER(SUBSTITUTE(HLOOKUP("vehicle",[1]pl!$C:$C,pos!V46),"-","_")),'VI2'!$A:$A,0)),)</f>
        <v>0</v>
      </c>
      <c r="W46" s="2">
        <f>IFERROR(HLOOKUP("tier2",'VI2'!$C:$C,MATCH(LOWER(SUBSTITUTE(HLOOKUP("vehicle",[1]pl!$C:$C,pos!W46),"-","_")),'VI2'!$A:$A,0)),)</f>
        <v>0</v>
      </c>
      <c r="X46" s="2">
        <f>IFERROR(HLOOKUP("tier2",'VI2'!$C:$C,MATCH(LOWER(SUBSTITUTE(HLOOKUP("vehicle",[1]pl!$C:$C,pos!X46),"-","_")),'VI2'!$A:$A,0)),)</f>
        <v>0</v>
      </c>
      <c r="Y46" s="2">
        <f>IFERROR(HLOOKUP("tier2",'VI2'!$C:$C,MATCH(LOWER(SUBSTITUTE(HLOOKUP("vehicle",[1]pl!$C:$C,pos!Y46),"-","_")),'VI2'!$A:$A,0)),)</f>
        <v>0</v>
      </c>
      <c r="Z46" s="2">
        <f>IFERROR(HLOOKUP("tier2",'VI2'!$C:$C,MATCH(LOWER(SUBSTITUTE(HLOOKUP("vehicle",[1]pl!$C:$C,pos!Z46),"-","_")),'VI2'!$A:$A,0)),)</f>
        <v>0</v>
      </c>
      <c r="AA46" s="2">
        <f>IFERROR(HLOOKUP("tier2",'VI2'!$C:$C,MATCH(LOWER(SUBSTITUTE(HLOOKUP("vehicle",[1]pl!$C:$C,pos!AA46),"-","_")),'VI2'!$A:$A,0)),)</f>
        <v>0</v>
      </c>
      <c r="AB46" s="2">
        <f>IFERROR(HLOOKUP("tier2",'VI2'!$C:$C,MATCH(LOWER(SUBSTITUTE(HLOOKUP("vehicle",[1]pl!$C:$C,pos!AB46),"-","_")),'VI2'!$A:$A,0)),)</f>
        <v>0</v>
      </c>
      <c r="AC46" s="2">
        <f>IFERROR(HLOOKUP("tier2",'VI2'!$C:$C,MATCH(LOWER(SUBSTITUTE(HLOOKUP("vehicle",[1]pl!$C:$C,pos!AC46),"-","_")),'VI2'!$A:$A,0)),)</f>
        <v>0</v>
      </c>
      <c r="AD46" s="2">
        <f>IFERROR(HLOOKUP("tier2",'VI2'!$C:$C,MATCH(LOWER(SUBSTITUTE(HLOOKUP("vehicle",[1]pl!$C:$C,pos!AD46),"-","_")),'VI2'!$A:$A,0)),)</f>
        <v>0</v>
      </c>
      <c r="AE46" s="2">
        <f>IFERROR(HLOOKUP("tier2",'VI2'!$C:$C,MATCH(LOWER(SUBSTITUTE(HLOOKUP("vehicle",[1]pl!$C:$C,pos!AE46),"-","_")),'VI2'!$A:$A,0)),)</f>
        <v>0</v>
      </c>
      <c r="AF46" s="3" t="s">
        <v>288</v>
      </c>
      <c r="AG46" s="4">
        <f>MAX(MIN(A46:AE46),tier1!A46:AE46)</f>
        <v>0</v>
      </c>
    </row>
    <row r="47" spans="1:33" s="2" customFormat="1" x14ac:dyDescent="0.25">
      <c r="A47" s="2">
        <f>IFERROR(HLOOKUP("tier2",'VI2'!$C:$C,MATCH(LOWER(SUBSTITUTE(HLOOKUP("vehicle",[1]pl!$C:$C,pos!A47),"-","_")),'VI2'!$A:$A,0)),)</f>
        <v>0</v>
      </c>
      <c r="B47" s="2">
        <f>IFERROR(HLOOKUP("tier2",'VI2'!$C:$C,MATCH(LOWER(SUBSTITUTE(HLOOKUP("vehicle",[1]pl!$C:$C,pos!B47),"-","_")),'VI2'!$A:$A,0)),)</f>
        <v>0</v>
      </c>
      <c r="C47" s="2">
        <f>IFERROR(HLOOKUP("tier2",'VI2'!$C:$C,MATCH(LOWER(SUBSTITUTE(HLOOKUP("vehicle",[1]pl!$C:$C,pos!C47),"-","_")),'VI2'!$A:$A,0)),)</f>
        <v>0</v>
      </c>
      <c r="D47" s="2">
        <f>IFERROR(HLOOKUP("tier2",'VI2'!$C:$C,MATCH(LOWER(SUBSTITUTE(HLOOKUP("vehicle",[1]pl!$C:$C,pos!D47),"-","_")),'VI2'!$A:$A,0)),)</f>
        <v>0</v>
      </c>
      <c r="E47" s="2">
        <f>IFERROR(HLOOKUP("tier2",'VI2'!$C:$C,MATCH(LOWER(SUBSTITUTE(HLOOKUP("vehicle",[1]pl!$C:$C,pos!E47),"-","_")),'VI2'!$A:$A,0)),)</f>
        <v>0</v>
      </c>
      <c r="F47" s="2">
        <f>IFERROR(HLOOKUP("tier2",'VI2'!$C:$C,MATCH(LOWER(SUBSTITUTE(HLOOKUP("vehicle",[1]pl!$C:$C,pos!F47),"-","_")),'VI2'!$A:$A,0)),)</f>
        <v>0</v>
      </c>
      <c r="G47" s="2">
        <f>IFERROR(HLOOKUP("tier2",'VI2'!$C:$C,MATCH(LOWER(SUBSTITUTE(HLOOKUP("vehicle",[1]pl!$C:$C,pos!G47),"-","_")),'VI2'!$A:$A,0)),)</f>
        <v>0</v>
      </c>
      <c r="H47" s="2">
        <f>IFERROR(HLOOKUP("tier2",'VI2'!$C:$C,MATCH(LOWER(SUBSTITUTE(HLOOKUP("vehicle",[1]pl!$C:$C,pos!H47),"-","_")),'VI2'!$A:$A,0)),)</f>
        <v>0</v>
      </c>
      <c r="I47" s="2">
        <f>IFERROR(HLOOKUP("tier2",'VI2'!$C:$C,MATCH(LOWER(SUBSTITUTE(HLOOKUP("vehicle",[1]pl!$C:$C,pos!I47),"-","_")),'VI2'!$A:$A,0)),)</f>
        <v>0</v>
      </c>
      <c r="J47" s="2">
        <f>IFERROR(HLOOKUP("tier2",'VI2'!$C:$C,MATCH(LOWER(SUBSTITUTE(HLOOKUP("vehicle",[1]pl!$C:$C,pos!J47),"-","_")),'VI2'!$A:$A,0)),)</f>
        <v>0</v>
      </c>
      <c r="K47" s="2">
        <f>IFERROR(HLOOKUP("tier2",'VI2'!$C:$C,MATCH(LOWER(SUBSTITUTE(HLOOKUP("vehicle",[1]pl!$C:$C,pos!K47),"-","_")),'VI2'!$A:$A,0)),)</f>
        <v>0</v>
      </c>
      <c r="L47" s="2">
        <f>IFERROR(HLOOKUP("tier2",'VI2'!$C:$C,MATCH(LOWER(SUBSTITUTE(HLOOKUP("vehicle",[1]pl!$C:$C,pos!L47),"-","_")),'VI2'!$A:$A,0)),)</f>
        <v>0</v>
      </c>
      <c r="M47" s="2">
        <f>IFERROR(HLOOKUP("tier2",'VI2'!$C:$C,MATCH(LOWER(SUBSTITUTE(HLOOKUP("vehicle",[1]pl!$C:$C,pos!M47),"-","_")),'VI2'!$A:$A,0)),)</f>
        <v>0</v>
      </c>
      <c r="N47" s="2">
        <f>IFERROR(HLOOKUP("tier2",'VI2'!$C:$C,MATCH(LOWER(SUBSTITUTE(HLOOKUP("vehicle",[1]pl!$C:$C,pos!N47),"-","_")),'VI2'!$A:$A,0)),)</f>
        <v>0</v>
      </c>
      <c r="O47" s="2">
        <f>IFERROR(HLOOKUP("tier2",'VI2'!$C:$C,MATCH(LOWER(SUBSTITUTE(HLOOKUP("vehicle",[1]pl!$C:$C,pos!O47),"-","_")),'VI2'!$A:$A,0)),)</f>
        <v>0</v>
      </c>
      <c r="Q47" s="2">
        <f>IFERROR(HLOOKUP("tier2",'VI2'!$C:$C,MATCH(LOWER(SUBSTITUTE(HLOOKUP("vehicle",[1]pl!$C:$C,pos!Q47),"-","_")),'VI2'!$A:$A,0)),)</f>
        <v>0</v>
      </c>
      <c r="R47" s="2">
        <f>IFERROR(HLOOKUP("tier2",'VI2'!$C:$C,MATCH(LOWER(SUBSTITUTE(HLOOKUP("vehicle",[1]pl!$C:$C,pos!R47),"-","_")),'VI2'!$A:$A,0)),)</f>
        <v>0</v>
      </c>
      <c r="S47" s="2">
        <f>IFERROR(HLOOKUP("tier2",'VI2'!$C:$C,MATCH(LOWER(SUBSTITUTE(HLOOKUP("vehicle",[1]pl!$C:$C,pos!S47),"-","_")),'VI2'!$A:$A,0)),)</f>
        <v>0</v>
      </c>
      <c r="T47" s="2">
        <f>IFERROR(HLOOKUP("tier2",'VI2'!$C:$C,MATCH(LOWER(SUBSTITUTE(HLOOKUP("vehicle",[1]pl!$C:$C,pos!T47),"-","_")),'VI2'!$A:$A,0)),)</f>
        <v>0</v>
      </c>
      <c r="U47" s="2">
        <f>IFERROR(HLOOKUP("tier2",'VI2'!$C:$C,MATCH(LOWER(SUBSTITUTE(HLOOKUP("vehicle",[1]pl!$C:$C,pos!U47),"-","_")),'VI2'!$A:$A,0)),)</f>
        <v>0</v>
      </c>
      <c r="V47" s="2">
        <f>IFERROR(HLOOKUP("tier2",'VI2'!$C:$C,MATCH(LOWER(SUBSTITUTE(HLOOKUP("vehicle",[1]pl!$C:$C,pos!V47),"-","_")),'VI2'!$A:$A,0)),)</f>
        <v>0</v>
      </c>
      <c r="W47" s="2">
        <f>IFERROR(HLOOKUP("tier2",'VI2'!$C:$C,MATCH(LOWER(SUBSTITUTE(HLOOKUP("vehicle",[1]pl!$C:$C,pos!W47),"-","_")),'VI2'!$A:$A,0)),)</f>
        <v>0</v>
      </c>
      <c r="X47" s="2">
        <f>IFERROR(HLOOKUP("tier2",'VI2'!$C:$C,MATCH(LOWER(SUBSTITUTE(HLOOKUP("vehicle",[1]pl!$C:$C,pos!X47),"-","_")),'VI2'!$A:$A,0)),)</f>
        <v>0</v>
      </c>
      <c r="Y47" s="2">
        <f>IFERROR(HLOOKUP("tier2",'VI2'!$C:$C,MATCH(LOWER(SUBSTITUTE(HLOOKUP("vehicle",[1]pl!$C:$C,pos!Y47),"-","_")),'VI2'!$A:$A,0)),)</f>
        <v>0</v>
      </c>
      <c r="Z47" s="2">
        <f>IFERROR(HLOOKUP("tier2",'VI2'!$C:$C,MATCH(LOWER(SUBSTITUTE(HLOOKUP("vehicle",[1]pl!$C:$C,pos!Z47),"-","_")),'VI2'!$A:$A,0)),)</f>
        <v>0</v>
      </c>
      <c r="AA47" s="2">
        <f>IFERROR(HLOOKUP("tier2",'VI2'!$C:$C,MATCH(LOWER(SUBSTITUTE(HLOOKUP("vehicle",[1]pl!$C:$C,pos!AA47),"-","_")),'VI2'!$A:$A,0)),)</f>
        <v>0</v>
      </c>
      <c r="AB47" s="2">
        <f>IFERROR(HLOOKUP("tier2",'VI2'!$C:$C,MATCH(LOWER(SUBSTITUTE(HLOOKUP("vehicle",[1]pl!$C:$C,pos!AB47),"-","_")),'VI2'!$A:$A,0)),)</f>
        <v>0</v>
      </c>
      <c r="AC47" s="2">
        <f>IFERROR(HLOOKUP("tier2",'VI2'!$C:$C,MATCH(LOWER(SUBSTITUTE(HLOOKUP("vehicle",[1]pl!$C:$C,pos!AC47),"-","_")),'VI2'!$A:$A,0)),)</f>
        <v>0</v>
      </c>
      <c r="AD47" s="2">
        <f>IFERROR(HLOOKUP("tier2",'VI2'!$C:$C,MATCH(LOWER(SUBSTITUTE(HLOOKUP("vehicle",[1]pl!$C:$C,pos!AD47),"-","_")),'VI2'!$A:$A,0)),)</f>
        <v>0</v>
      </c>
      <c r="AE47" s="2">
        <f>IFERROR(HLOOKUP("tier2",'VI2'!$C:$C,MATCH(LOWER(SUBSTITUTE(HLOOKUP("vehicle",[1]pl!$C:$C,pos!AE47),"-","_")),'VI2'!$A:$A,0)),)</f>
        <v>0</v>
      </c>
      <c r="AF47" s="3" t="s">
        <v>288</v>
      </c>
      <c r="AG47" s="4">
        <f>MAX(MIN(A47:AE47),tier1!A47:AE47)</f>
        <v>0</v>
      </c>
    </row>
    <row r="48" spans="1:33" s="2" customFormat="1" x14ac:dyDescent="0.25">
      <c r="A48" s="2">
        <f>IFERROR(HLOOKUP("tier2",'VI2'!$C:$C,MATCH(LOWER(SUBSTITUTE(HLOOKUP("vehicle",[1]pl!$C:$C,pos!A48),"-","_")),'VI2'!$A:$A,0)),)</f>
        <v>0</v>
      </c>
      <c r="B48" s="2">
        <f>IFERROR(HLOOKUP("tier2",'VI2'!$C:$C,MATCH(LOWER(SUBSTITUTE(HLOOKUP("vehicle",[1]pl!$C:$C,pos!B48),"-","_")),'VI2'!$A:$A,0)),)</f>
        <v>0</v>
      </c>
      <c r="C48" s="2">
        <f>IFERROR(HLOOKUP("tier2",'VI2'!$C:$C,MATCH(LOWER(SUBSTITUTE(HLOOKUP("vehicle",[1]pl!$C:$C,pos!C48),"-","_")),'VI2'!$A:$A,0)),)</f>
        <v>0</v>
      </c>
      <c r="D48" s="2">
        <f>IFERROR(HLOOKUP("tier2",'VI2'!$C:$C,MATCH(LOWER(SUBSTITUTE(HLOOKUP("vehicle",[1]pl!$C:$C,pos!D48),"-","_")),'VI2'!$A:$A,0)),)</f>
        <v>0</v>
      </c>
      <c r="E48" s="2">
        <f>IFERROR(HLOOKUP("tier2",'VI2'!$C:$C,MATCH(LOWER(SUBSTITUTE(HLOOKUP("vehicle",[1]pl!$C:$C,pos!E48),"-","_")),'VI2'!$A:$A,0)),)</f>
        <v>0</v>
      </c>
      <c r="F48" s="2">
        <f>IFERROR(HLOOKUP("tier2",'VI2'!$C:$C,MATCH(LOWER(SUBSTITUTE(HLOOKUP("vehicle",[1]pl!$C:$C,pos!F48),"-","_")),'VI2'!$A:$A,0)),)</f>
        <v>0</v>
      </c>
      <c r="G48" s="2">
        <f>IFERROR(HLOOKUP("tier2",'VI2'!$C:$C,MATCH(LOWER(SUBSTITUTE(HLOOKUP("vehicle",[1]pl!$C:$C,pos!G48),"-","_")),'VI2'!$A:$A,0)),)</f>
        <v>0</v>
      </c>
      <c r="H48" s="2">
        <f>IFERROR(HLOOKUP("tier2",'VI2'!$C:$C,MATCH(LOWER(SUBSTITUTE(HLOOKUP("vehicle",[1]pl!$C:$C,pos!H48),"-","_")),'VI2'!$A:$A,0)),)</f>
        <v>0</v>
      </c>
      <c r="I48" s="2">
        <f>IFERROR(HLOOKUP("tier2",'VI2'!$C:$C,MATCH(LOWER(SUBSTITUTE(HLOOKUP("vehicle",[1]pl!$C:$C,pos!I48),"-","_")),'VI2'!$A:$A,0)),)</f>
        <v>0</v>
      </c>
      <c r="J48" s="2">
        <f>IFERROR(HLOOKUP("tier2",'VI2'!$C:$C,MATCH(LOWER(SUBSTITUTE(HLOOKUP("vehicle",[1]pl!$C:$C,pos!J48),"-","_")),'VI2'!$A:$A,0)),)</f>
        <v>0</v>
      </c>
      <c r="K48" s="2">
        <f>IFERROR(HLOOKUP("tier2",'VI2'!$C:$C,MATCH(LOWER(SUBSTITUTE(HLOOKUP("vehicle",[1]pl!$C:$C,pos!K48),"-","_")),'VI2'!$A:$A,0)),)</f>
        <v>0</v>
      </c>
      <c r="L48" s="2">
        <f>IFERROR(HLOOKUP("tier2",'VI2'!$C:$C,MATCH(LOWER(SUBSTITUTE(HLOOKUP("vehicle",[1]pl!$C:$C,pos!L48),"-","_")),'VI2'!$A:$A,0)),)</f>
        <v>0</v>
      </c>
      <c r="M48" s="2">
        <f>IFERROR(HLOOKUP("tier2",'VI2'!$C:$C,MATCH(LOWER(SUBSTITUTE(HLOOKUP("vehicle",[1]pl!$C:$C,pos!M48),"-","_")),'VI2'!$A:$A,0)),)</f>
        <v>0</v>
      </c>
      <c r="N48" s="2">
        <f>IFERROR(HLOOKUP("tier2",'VI2'!$C:$C,MATCH(LOWER(SUBSTITUTE(HLOOKUP("vehicle",[1]pl!$C:$C,pos!N48),"-","_")),'VI2'!$A:$A,0)),)</f>
        <v>0</v>
      </c>
      <c r="O48" s="2">
        <f>IFERROR(HLOOKUP("tier2",'VI2'!$C:$C,MATCH(LOWER(SUBSTITUTE(HLOOKUP("vehicle",[1]pl!$C:$C,pos!O48),"-","_")),'VI2'!$A:$A,0)),)</f>
        <v>0</v>
      </c>
      <c r="Q48" s="2">
        <f>IFERROR(HLOOKUP("tier2",'VI2'!$C:$C,MATCH(LOWER(SUBSTITUTE(HLOOKUP("vehicle",[1]pl!$C:$C,pos!Q48),"-","_")),'VI2'!$A:$A,0)),)</f>
        <v>0</v>
      </c>
      <c r="R48" s="2">
        <f>IFERROR(HLOOKUP("tier2",'VI2'!$C:$C,MATCH(LOWER(SUBSTITUTE(HLOOKUP("vehicle",[1]pl!$C:$C,pos!R48),"-","_")),'VI2'!$A:$A,0)),)</f>
        <v>0</v>
      </c>
      <c r="S48" s="2">
        <f>IFERROR(HLOOKUP("tier2",'VI2'!$C:$C,MATCH(LOWER(SUBSTITUTE(HLOOKUP("vehicle",[1]pl!$C:$C,pos!S48),"-","_")),'VI2'!$A:$A,0)),)</f>
        <v>0</v>
      </c>
      <c r="T48" s="2">
        <f>IFERROR(HLOOKUP("tier2",'VI2'!$C:$C,MATCH(LOWER(SUBSTITUTE(HLOOKUP("vehicle",[1]pl!$C:$C,pos!T48),"-","_")),'VI2'!$A:$A,0)),)</f>
        <v>0</v>
      </c>
      <c r="U48" s="2">
        <f>IFERROR(HLOOKUP("tier2",'VI2'!$C:$C,MATCH(LOWER(SUBSTITUTE(HLOOKUP("vehicle",[1]pl!$C:$C,pos!U48),"-","_")),'VI2'!$A:$A,0)),)</f>
        <v>0</v>
      </c>
      <c r="V48" s="2">
        <f>IFERROR(HLOOKUP("tier2",'VI2'!$C:$C,MATCH(LOWER(SUBSTITUTE(HLOOKUP("vehicle",[1]pl!$C:$C,pos!V48),"-","_")),'VI2'!$A:$A,0)),)</f>
        <v>0</v>
      </c>
      <c r="W48" s="2">
        <f>IFERROR(HLOOKUP("tier2",'VI2'!$C:$C,MATCH(LOWER(SUBSTITUTE(HLOOKUP("vehicle",[1]pl!$C:$C,pos!W48),"-","_")),'VI2'!$A:$A,0)),)</f>
        <v>0</v>
      </c>
      <c r="X48" s="2">
        <f>IFERROR(HLOOKUP("tier2",'VI2'!$C:$C,MATCH(LOWER(SUBSTITUTE(HLOOKUP("vehicle",[1]pl!$C:$C,pos!X48),"-","_")),'VI2'!$A:$A,0)),)</f>
        <v>0</v>
      </c>
      <c r="Y48" s="2">
        <f>IFERROR(HLOOKUP("tier2",'VI2'!$C:$C,MATCH(LOWER(SUBSTITUTE(HLOOKUP("vehicle",[1]pl!$C:$C,pos!Y48),"-","_")),'VI2'!$A:$A,0)),)</f>
        <v>0</v>
      </c>
      <c r="Z48" s="2">
        <f>IFERROR(HLOOKUP("tier2",'VI2'!$C:$C,MATCH(LOWER(SUBSTITUTE(HLOOKUP("vehicle",[1]pl!$C:$C,pos!Z48),"-","_")),'VI2'!$A:$A,0)),)</f>
        <v>0</v>
      </c>
      <c r="AA48" s="2">
        <f>IFERROR(HLOOKUP("tier2",'VI2'!$C:$C,MATCH(LOWER(SUBSTITUTE(HLOOKUP("vehicle",[1]pl!$C:$C,pos!AA48),"-","_")),'VI2'!$A:$A,0)),)</f>
        <v>0</v>
      </c>
      <c r="AB48" s="2">
        <f>IFERROR(HLOOKUP("tier2",'VI2'!$C:$C,MATCH(LOWER(SUBSTITUTE(HLOOKUP("vehicle",[1]pl!$C:$C,pos!AB48),"-","_")),'VI2'!$A:$A,0)),)</f>
        <v>0</v>
      </c>
      <c r="AC48" s="2">
        <f>IFERROR(HLOOKUP("tier2",'VI2'!$C:$C,MATCH(LOWER(SUBSTITUTE(HLOOKUP("vehicle",[1]pl!$C:$C,pos!AC48),"-","_")),'VI2'!$A:$A,0)),)</f>
        <v>0</v>
      </c>
      <c r="AD48" s="2">
        <f>IFERROR(HLOOKUP("tier2",'VI2'!$C:$C,MATCH(LOWER(SUBSTITUTE(HLOOKUP("vehicle",[1]pl!$C:$C,pos!AD48),"-","_")),'VI2'!$A:$A,0)),)</f>
        <v>0</v>
      </c>
      <c r="AE48" s="2">
        <f>IFERROR(HLOOKUP("tier2",'VI2'!$C:$C,MATCH(LOWER(SUBSTITUTE(HLOOKUP("vehicle",[1]pl!$C:$C,pos!AE48),"-","_")),'VI2'!$A:$A,0)),)</f>
        <v>0</v>
      </c>
      <c r="AF48" s="3" t="s">
        <v>288</v>
      </c>
      <c r="AG48" s="4">
        <f>MAX(MIN(A48:AE48),tier1!A48:AE48)</f>
        <v>0</v>
      </c>
    </row>
    <row r="49" spans="1:33" s="2" customFormat="1" x14ac:dyDescent="0.25">
      <c r="A49" s="2">
        <f>IFERROR(HLOOKUP("tier2",'VI2'!$C:$C,MATCH(LOWER(SUBSTITUTE(HLOOKUP("vehicle",[1]pl!$C:$C,pos!A49),"-","_")),'VI2'!$A:$A,0)),)</f>
        <v>0</v>
      </c>
      <c r="B49" s="2">
        <f>IFERROR(HLOOKUP("tier2",'VI2'!$C:$C,MATCH(LOWER(SUBSTITUTE(HLOOKUP("vehicle",[1]pl!$C:$C,pos!B49),"-","_")),'VI2'!$A:$A,0)),)</f>
        <v>0</v>
      </c>
      <c r="C49" s="2">
        <f>IFERROR(HLOOKUP("tier2",'VI2'!$C:$C,MATCH(LOWER(SUBSTITUTE(HLOOKUP("vehicle",[1]pl!$C:$C,pos!C49),"-","_")),'VI2'!$A:$A,0)),)</f>
        <v>0</v>
      </c>
      <c r="D49" s="2">
        <f>IFERROR(HLOOKUP("tier2",'VI2'!$C:$C,MATCH(LOWER(SUBSTITUTE(HLOOKUP("vehicle",[1]pl!$C:$C,pos!D49),"-","_")),'VI2'!$A:$A,0)),)</f>
        <v>0</v>
      </c>
      <c r="E49" s="2">
        <f>IFERROR(HLOOKUP("tier2",'VI2'!$C:$C,MATCH(LOWER(SUBSTITUTE(HLOOKUP("vehicle",[1]pl!$C:$C,pos!E49),"-","_")),'VI2'!$A:$A,0)),)</f>
        <v>0</v>
      </c>
      <c r="F49" s="2">
        <f>IFERROR(HLOOKUP("tier2",'VI2'!$C:$C,MATCH(LOWER(SUBSTITUTE(HLOOKUP("vehicle",[1]pl!$C:$C,pos!F49),"-","_")),'VI2'!$A:$A,0)),)</f>
        <v>0</v>
      </c>
      <c r="G49" s="2">
        <f>IFERROR(HLOOKUP("tier2",'VI2'!$C:$C,MATCH(LOWER(SUBSTITUTE(HLOOKUP("vehicle",[1]pl!$C:$C,pos!G49),"-","_")),'VI2'!$A:$A,0)),)</f>
        <v>0</v>
      </c>
      <c r="H49" s="2">
        <f>IFERROR(HLOOKUP("tier2",'VI2'!$C:$C,MATCH(LOWER(SUBSTITUTE(HLOOKUP("vehicle",[1]pl!$C:$C,pos!H49),"-","_")),'VI2'!$A:$A,0)),)</f>
        <v>0</v>
      </c>
      <c r="I49" s="2">
        <f>IFERROR(HLOOKUP("tier2",'VI2'!$C:$C,MATCH(LOWER(SUBSTITUTE(HLOOKUP("vehicle",[1]pl!$C:$C,pos!I49),"-","_")),'VI2'!$A:$A,0)),)</f>
        <v>0</v>
      </c>
      <c r="J49" s="2">
        <f>IFERROR(HLOOKUP("tier2",'VI2'!$C:$C,MATCH(LOWER(SUBSTITUTE(HLOOKUP("vehicle",[1]pl!$C:$C,pos!J49),"-","_")),'VI2'!$A:$A,0)),)</f>
        <v>0</v>
      </c>
      <c r="K49" s="2">
        <f>IFERROR(HLOOKUP("tier2",'VI2'!$C:$C,MATCH(LOWER(SUBSTITUTE(HLOOKUP("vehicle",[1]pl!$C:$C,pos!K49),"-","_")),'VI2'!$A:$A,0)),)</f>
        <v>0</v>
      </c>
      <c r="L49" s="2">
        <f>IFERROR(HLOOKUP("tier2",'VI2'!$C:$C,MATCH(LOWER(SUBSTITUTE(HLOOKUP("vehicle",[1]pl!$C:$C,pos!L49),"-","_")),'VI2'!$A:$A,0)),)</f>
        <v>0</v>
      </c>
      <c r="M49" s="2">
        <f>IFERROR(HLOOKUP("tier2",'VI2'!$C:$C,MATCH(LOWER(SUBSTITUTE(HLOOKUP("vehicle",[1]pl!$C:$C,pos!M49),"-","_")),'VI2'!$A:$A,0)),)</f>
        <v>0</v>
      </c>
      <c r="N49" s="2">
        <f>IFERROR(HLOOKUP("tier2",'VI2'!$C:$C,MATCH(LOWER(SUBSTITUTE(HLOOKUP("vehicle",[1]pl!$C:$C,pos!N49),"-","_")),'VI2'!$A:$A,0)),)</f>
        <v>0</v>
      </c>
      <c r="O49" s="2">
        <f>IFERROR(HLOOKUP("tier2",'VI2'!$C:$C,MATCH(LOWER(SUBSTITUTE(HLOOKUP("vehicle",[1]pl!$C:$C,pos!O49),"-","_")),'VI2'!$A:$A,0)),)</f>
        <v>0</v>
      </c>
      <c r="Q49" s="2">
        <f>IFERROR(HLOOKUP("tier2",'VI2'!$C:$C,MATCH(LOWER(SUBSTITUTE(HLOOKUP("vehicle",[1]pl!$C:$C,pos!Q49),"-","_")),'VI2'!$A:$A,0)),)</f>
        <v>0</v>
      </c>
      <c r="R49" s="2">
        <f>IFERROR(HLOOKUP("tier2",'VI2'!$C:$C,MATCH(LOWER(SUBSTITUTE(HLOOKUP("vehicle",[1]pl!$C:$C,pos!R49),"-","_")),'VI2'!$A:$A,0)),)</f>
        <v>0</v>
      </c>
      <c r="S49" s="2">
        <f>IFERROR(HLOOKUP("tier2",'VI2'!$C:$C,MATCH(LOWER(SUBSTITUTE(HLOOKUP("vehicle",[1]pl!$C:$C,pos!S49),"-","_")),'VI2'!$A:$A,0)),)</f>
        <v>0</v>
      </c>
      <c r="T49" s="2">
        <f>IFERROR(HLOOKUP("tier2",'VI2'!$C:$C,MATCH(LOWER(SUBSTITUTE(HLOOKUP("vehicle",[1]pl!$C:$C,pos!T49),"-","_")),'VI2'!$A:$A,0)),)</f>
        <v>0</v>
      </c>
      <c r="U49" s="2">
        <f>IFERROR(HLOOKUP("tier2",'VI2'!$C:$C,MATCH(LOWER(SUBSTITUTE(HLOOKUP("vehicle",[1]pl!$C:$C,pos!U49),"-","_")),'VI2'!$A:$A,0)),)</f>
        <v>0</v>
      </c>
      <c r="V49" s="2">
        <f>IFERROR(HLOOKUP("tier2",'VI2'!$C:$C,MATCH(LOWER(SUBSTITUTE(HLOOKUP("vehicle",[1]pl!$C:$C,pos!V49),"-","_")),'VI2'!$A:$A,0)),)</f>
        <v>0</v>
      </c>
      <c r="W49" s="2">
        <f>IFERROR(HLOOKUP("tier2",'VI2'!$C:$C,MATCH(LOWER(SUBSTITUTE(HLOOKUP("vehicle",[1]pl!$C:$C,pos!W49),"-","_")),'VI2'!$A:$A,0)),)</f>
        <v>0</v>
      </c>
      <c r="X49" s="2">
        <f>IFERROR(HLOOKUP("tier2",'VI2'!$C:$C,MATCH(LOWER(SUBSTITUTE(HLOOKUP("vehicle",[1]pl!$C:$C,pos!X49),"-","_")),'VI2'!$A:$A,0)),)</f>
        <v>0</v>
      </c>
      <c r="Y49" s="2">
        <f>IFERROR(HLOOKUP("tier2",'VI2'!$C:$C,MATCH(LOWER(SUBSTITUTE(HLOOKUP("vehicle",[1]pl!$C:$C,pos!Y49),"-","_")),'VI2'!$A:$A,0)),)</f>
        <v>0</v>
      </c>
      <c r="Z49" s="2">
        <f>IFERROR(HLOOKUP("tier2",'VI2'!$C:$C,MATCH(LOWER(SUBSTITUTE(HLOOKUP("vehicle",[1]pl!$C:$C,pos!Z49),"-","_")),'VI2'!$A:$A,0)),)</f>
        <v>0</v>
      </c>
      <c r="AA49" s="2">
        <f>IFERROR(HLOOKUP("tier2",'VI2'!$C:$C,MATCH(LOWER(SUBSTITUTE(HLOOKUP("vehicle",[1]pl!$C:$C,pos!AA49),"-","_")),'VI2'!$A:$A,0)),)</f>
        <v>0</v>
      </c>
      <c r="AB49" s="2">
        <f>IFERROR(HLOOKUP("tier2",'VI2'!$C:$C,MATCH(LOWER(SUBSTITUTE(HLOOKUP("vehicle",[1]pl!$C:$C,pos!AB49),"-","_")),'VI2'!$A:$A,0)),)</f>
        <v>0</v>
      </c>
      <c r="AC49" s="2">
        <f>IFERROR(HLOOKUP("tier2",'VI2'!$C:$C,MATCH(LOWER(SUBSTITUTE(HLOOKUP("vehicle",[1]pl!$C:$C,pos!AC49),"-","_")),'VI2'!$A:$A,0)),)</f>
        <v>0</v>
      </c>
      <c r="AD49" s="2">
        <f>IFERROR(HLOOKUP("tier2",'VI2'!$C:$C,MATCH(LOWER(SUBSTITUTE(HLOOKUP("vehicle",[1]pl!$C:$C,pos!AD49),"-","_")),'VI2'!$A:$A,0)),)</f>
        <v>0</v>
      </c>
      <c r="AE49" s="2">
        <f>IFERROR(HLOOKUP("tier2",'VI2'!$C:$C,MATCH(LOWER(SUBSTITUTE(HLOOKUP("vehicle",[1]pl!$C:$C,pos!AE49),"-","_")),'VI2'!$A:$A,0)),)</f>
        <v>0</v>
      </c>
      <c r="AF49" s="3" t="s">
        <v>288</v>
      </c>
      <c r="AG49" s="4">
        <f>MAX(MIN(A49:AE49),tier1!A49:AE49)</f>
        <v>0</v>
      </c>
    </row>
    <row r="50" spans="1:33" s="2" customFormat="1" x14ac:dyDescent="0.25">
      <c r="A50" s="2">
        <f>IFERROR(HLOOKUP("tier2",'VI2'!$C:$C,MATCH(LOWER(SUBSTITUTE(HLOOKUP("vehicle",[1]pl!$C:$C,pos!A50),"-","_")),'VI2'!$A:$A,0)),)</f>
        <v>0</v>
      </c>
      <c r="B50" s="2">
        <f>IFERROR(HLOOKUP("tier2",'VI2'!$C:$C,MATCH(LOWER(SUBSTITUTE(HLOOKUP("vehicle",[1]pl!$C:$C,pos!B50),"-","_")),'VI2'!$A:$A,0)),)</f>
        <v>0</v>
      </c>
      <c r="C50" s="2">
        <f>IFERROR(HLOOKUP("tier2",'VI2'!$C:$C,MATCH(LOWER(SUBSTITUTE(HLOOKUP("vehicle",[1]pl!$C:$C,pos!C50),"-","_")),'VI2'!$A:$A,0)),)</f>
        <v>0</v>
      </c>
      <c r="D50" s="2">
        <f>IFERROR(HLOOKUP("tier2",'VI2'!$C:$C,MATCH(LOWER(SUBSTITUTE(HLOOKUP("vehicle",[1]pl!$C:$C,pos!D50),"-","_")),'VI2'!$A:$A,0)),)</f>
        <v>0</v>
      </c>
      <c r="E50" s="2">
        <f>IFERROR(HLOOKUP("tier2",'VI2'!$C:$C,MATCH(LOWER(SUBSTITUTE(HLOOKUP("vehicle",[1]pl!$C:$C,pos!E50),"-","_")),'VI2'!$A:$A,0)),)</f>
        <v>0</v>
      </c>
      <c r="F50" s="2">
        <f>IFERROR(HLOOKUP("tier2",'VI2'!$C:$C,MATCH(LOWER(SUBSTITUTE(HLOOKUP("vehicle",[1]pl!$C:$C,pos!F50),"-","_")),'VI2'!$A:$A,0)),)</f>
        <v>0</v>
      </c>
      <c r="G50" s="2">
        <f>IFERROR(HLOOKUP("tier2",'VI2'!$C:$C,MATCH(LOWER(SUBSTITUTE(HLOOKUP("vehicle",[1]pl!$C:$C,pos!G50),"-","_")),'VI2'!$A:$A,0)),)</f>
        <v>0</v>
      </c>
      <c r="H50" s="2">
        <f>IFERROR(HLOOKUP("tier2",'VI2'!$C:$C,MATCH(LOWER(SUBSTITUTE(HLOOKUP("vehicle",[1]pl!$C:$C,pos!H50),"-","_")),'VI2'!$A:$A,0)),)</f>
        <v>0</v>
      </c>
      <c r="I50" s="2">
        <f>IFERROR(HLOOKUP("tier2",'VI2'!$C:$C,MATCH(LOWER(SUBSTITUTE(HLOOKUP("vehicle",[1]pl!$C:$C,pos!I50),"-","_")),'VI2'!$A:$A,0)),)</f>
        <v>0</v>
      </c>
      <c r="J50" s="2">
        <f>IFERROR(HLOOKUP("tier2",'VI2'!$C:$C,MATCH(LOWER(SUBSTITUTE(HLOOKUP("vehicle",[1]pl!$C:$C,pos!J50),"-","_")),'VI2'!$A:$A,0)),)</f>
        <v>0</v>
      </c>
      <c r="K50" s="2">
        <f>IFERROR(HLOOKUP("tier2",'VI2'!$C:$C,MATCH(LOWER(SUBSTITUTE(HLOOKUP("vehicle",[1]pl!$C:$C,pos!K50),"-","_")),'VI2'!$A:$A,0)),)</f>
        <v>0</v>
      </c>
      <c r="L50" s="2">
        <f>IFERROR(HLOOKUP("tier2",'VI2'!$C:$C,MATCH(LOWER(SUBSTITUTE(HLOOKUP("vehicle",[1]pl!$C:$C,pos!L50),"-","_")),'VI2'!$A:$A,0)),)</f>
        <v>0</v>
      </c>
      <c r="M50" s="2">
        <f>IFERROR(HLOOKUP("tier2",'VI2'!$C:$C,MATCH(LOWER(SUBSTITUTE(HLOOKUP("vehicle",[1]pl!$C:$C,pos!M50),"-","_")),'VI2'!$A:$A,0)),)</f>
        <v>0</v>
      </c>
      <c r="N50" s="2">
        <f>IFERROR(HLOOKUP("tier2",'VI2'!$C:$C,MATCH(LOWER(SUBSTITUTE(HLOOKUP("vehicle",[1]pl!$C:$C,pos!N50),"-","_")),'VI2'!$A:$A,0)),)</f>
        <v>0</v>
      </c>
      <c r="O50" s="2">
        <f>IFERROR(HLOOKUP("tier2",'VI2'!$C:$C,MATCH(LOWER(SUBSTITUTE(HLOOKUP("vehicle",[1]pl!$C:$C,pos!O50),"-","_")),'VI2'!$A:$A,0)),)</f>
        <v>0</v>
      </c>
      <c r="Q50" s="2">
        <f>IFERROR(HLOOKUP("tier2",'VI2'!$C:$C,MATCH(LOWER(SUBSTITUTE(HLOOKUP("vehicle",[1]pl!$C:$C,pos!Q50),"-","_")),'VI2'!$A:$A,0)),)</f>
        <v>0</v>
      </c>
      <c r="R50" s="2">
        <f>IFERROR(HLOOKUP("tier2",'VI2'!$C:$C,MATCH(LOWER(SUBSTITUTE(HLOOKUP("vehicle",[1]pl!$C:$C,pos!R50),"-","_")),'VI2'!$A:$A,0)),)</f>
        <v>0</v>
      </c>
      <c r="S50" s="2">
        <f>IFERROR(HLOOKUP("tier2",'VI2'!$C:$C,MATCH(LOWER(SUBSTITUTE(HLOOKUP("vehicle",[1]pl!$C:$C,pos!S50),"-","_")),'VI2'!$A:$A,0)),)</f>
        <v>0</v>
      </c>
      <c r="T50" s="2">
        <f>IFERROR(HLOOKUP("tier2",'VI2'!$C:$C,MATCH(LOWER(SUBSTITUTE(HLOOKUP("vehicle",[1]pl!$C:$C,pos!T50),"-","_")),'VI2'!$A:$A,0)),)</f>
        <v>0</v>
      </c>
      <c r="U50" s="2">
        <f>IFERROR(HLOOKUP("tier2",'VI2'!$C:$C,MATCH(LOWER(SUBSTITUTE(HLOOKUP("vehicle",[1]pl!$C:$C,pos!U50),"-","_")),'VI2'!$A:$A,0)),)</f>
        <v>0</v>
      </c>
      <c r="V50" s="2">
        <f>IFERROR(HLOOKUP("tier2",'VI2'!$C:$C,MATCH(LOWER(SUBSTITUTE(HLOOKUP("vehicle",[1]pl!$C:$C,pos!V50),"-","_")),'VI2'!$A:$A,0)),)</f>
        <v>0</v>
      </c>
      <c r="W50" s="2">
        <f>IFERROR(HLOOKUP("tier2",'VI2'!$C:$C,MATCH(LOWER(SUBSTITUTE(HLOOKUP("vehicle",[1]pl!$C:$C,pos!W50),"-","_")),'VI2'!$A:$A,0)),)</f>
        <v>0</v>
      </c>
      <c r="X50" s="2">
        <f>IFERROR(HLOOKUP("tier2",'VI2'!$C:$C,MATCH(LOWER(SUBSTITUTE(HLOOKUP("vehicle",[1]pl!$C:$C,pos!X50),"-","_")),'VI2'!$A:$A,0)),)</f>
        <v>0</v>
      </c>
      <c r="Y50" s="2">
        <f>IFERROR(HLOOKUP("tier2",'VI2'!$C:$C,MATCH(LOWER(SUBSTITUTE(HLOOKUP("vehicle",[1]pl!$C:$C,pos!Y50),"-","_")),'VI2'!$A:$A,0)),)</f>
        <v>0</v>
      </c>
      <c r="Z50" s="2">
        <f>IFERROR(HLOOKUP("tier2",'VI2'!$C:$C,MATCH(LOWER(SUBSTITUTE(HLOOKUP("vehicle",[1]pl!$C:$C,pos!Z50),"-","_")),'VI2'!$A:$A,0)),)</f>
        <v>0</v>
      </c>
      <c r="AA50" s="2">
        <f>IFERROR(HLOOKUP("tier2",'VI2'!$C:$C,MATCH(LOWER(SUBSTITUTE(HLOOKUP("vehicle",[1]pl!$C:$C,pos!AA50),"-","_")),'VI2'!$A:$A,0)),)</f>
        <v>0</v>
      </c>
      <c r="AB50" s="2">
        <f>IFERROR(HLOOKUP("tier2",'VI2'!$C:$C,MATCH(LOWER(SUBSTITUTE(HLOOKUP("vehicle",[1]pl!$C:$C,pos!AB50),"-","_")),'VI2'!$A:$A,0)),)</f>
        <v>0</v>
      </c>
      <c r="AC50" s="2">
        <f>IFERROR(HLOOKUP("tier2",'VI2'!$C:$C,MATCH(LOWER(SUBSTITUTE(HLOOKUP("vehicle",[1]pl!$C:$C,pos!AC50),"-","_")),'VI2'!$A:$A,0)),)</f>
        <v>0</v>
      </c>
      <c r="AD50" s="2">
        <f>IFERROR(HLOOKUP("tier2",'VI2'!$C:$C,MATCH(LOWER(SUBSTITUTE(HLOOKUP("vehicle",[1]pl!$C:$C,pos!AD50),"-","_")),'VI2'!$A:$A,0)),)</f>
        <v>0</v>
      </c>
      <c r="AE50" s="2">
        <f>IFERROR(HLOOKUP("tier2",'VI2'!$C:$C,MATCH(LOWER(SUBSTITUTE(HLOOKUP("vehicle",[1]pl!$C:$C,pos!AE50),"-","_")),'VI2'!$A:$A,0)),)</f>
        <v>0</v>
      </c>
      <c r="AF50" s="3" t="s">
        <v>288</v>
      </c>
      <c r="AG50" s="4">
        <f>MAX(MIN(A50:AE50),tier1!A50:AE50)</f>
        <v>0</v>
      </c>
    </row>
    <row r="51" spans="1:33" s="2" customFormat="1" x14ac:dyDescent="0.25">
      <c r="A51" s="2">
        <f>IFERROR(HLOOKUP("tier2",'VI2'!$C:$C,MATCH(LOWER(SUBSTITUTE(HLOOKUP("vehicle",[1]pl!$C:$C,pos!A51),"-","_")),'VI2'!$A:$A,0)),)</f>
        <v>0</v>
      </c>
      <c r="B51" s="2">
        <f>IFERROR(HLOOKUP("tier2",'VI2'!$C:$C,MATCH(LOWER(SUBSTITUTE(HLOOKUP("vehicle",[1]pl!$C:$C,pos!B51),"-","_")),'VI2'!$A:$A,0)),)</f>
        <v>0</v>
      </c>
      <c r="C51" s="2">
        <f>IFERROR(HLOOKUP("tier2",'VI2'!$C:$C,MATCH(LOWER(SUBSTITUTE(HLOOKUP("vehicle",[1]pl!$C:$C,pos!C51),"-","_")),'VI2'!$A:$A,0)),)</f>
        <v>0</v>
      </c>
      <c r="D51" s="2">
        <f>IFERROR(HLOOKUP("tier2",'VI2'!$C:$C,MATCH(LOWER(SUBSTITUTE(HLOOKUP("vehicle",[1]pl!$C:$C,pos!D51),"-","_")),'VI2'!$A:$A,0)),)</f>
        <v>0</v>
      </c>
      <c r="E51" s="2">
        <f>IFERROR(HLOOKUP("tier2",'VI2'!$C:$C,MATCH(LOWER(SUBSTITUTE(HLOOKUP("vehicle",[1]pl!$C:$C,pos!E51),"-","_")),'VI2'!$A:$A,0)),)</f>
        <v>0</v>
      </c>
      <c r="F51" s="2">
        <f>IFERROR(HLOOKUP("tier2",'VI2'!$C:$C,MATCH(LOWER(SUBSTITUTE(HLOOKUP("vehicle",[1]pl!$C:$C,pos!F51),"-","_")),'VI2'!$A:$A,0)),)</f>
        <v>0</v>
      </c>
      <c r="G51" s="2">
        <f>IFERROR(HLOOKUP("tier2",'VI2'!$C:$C,MATCH(LOWER(SUBSTITUTE(HLOOKUP("vehicle",[1]pl!$C:$C,pos!G51),"-","_")),'VI2'!$A:$A,0)),)</f>
        <v>0</v>
      </c>
      <c r="H51" s="2">
        <f>IFERROR(HLOOKUP("tier2",'VI2'!$C:$C,MATCH(LOWER(SUBSTITUTE(HLOOKUP("vehicle",[1]pl!$C:$C,pos!H51),"-","_")),'VI2'!$A:$A,0)),)</f>
        <v>0</v>
      </c>
      <c r="I51" s="2">
        <f>IFERROR(HLOOKUP("tier2",'VI2'!$C:$C,MATCH(LOWER(SUBSTITUTE(HLOOKUP("vehicle",[1]pl!$C:$C,pos!I51),"-","_")),'VI2'!$A:$A,0)),)</f>
        <v>0</v>
      </c>
      <c r="J51" s="2">
        <f>IFERROR(HLOOKUP("tier2",'VI2'!$C:$C,MATCH(LOWER(SUBSTITUTE(HLOOKUP("vehicle",[1]pl!$C:$C,pos!J51),"-","_")),'VI2'!$A:$A,0)),)</f>
        <v>0</v>
      </c>
      <c r="K51" s="2">
        <f>IFERROR(HLOOKUP("tier2",'VI2'!$C:$C,MATCH(LOWER(SUBSTITUTE(HLOOKUP("vehicle",[1]pl!$C:$C,pos!K51),"-","_")),'VI2'!$A:$A,0)),)</f>
        <v>0</v>
      </c>
      <c r="L51" s="2">
        <f>IFERROR(HLOOKUP("tier2",'VI2'!$C:$C,MATCH(LOWER(SUBSTITUTE(HLOOKUP("vehicle",[1]pl!$C:$C,pos!L51),"-","_")),'VI2'!$A:$A,0)),)</f>
        <v>0</v>
      </c>
      <c r="M51" s="2">
        <f>IFERROR(HLOOKUP("tier2",'VI2'!$C:$C,MATCH(LOWER(SUBSTITUTE(HLOOKUP("vehicle",[1]pl!$C:$C,pos!M51),"-","_")),'VI2'!$A:$A,0)),)</f>
        <v>0</v>
      </c>
      <c r="N51" s="2">
        <f>IFERROR(HLOOKUP("tier2",'VI2'!$C:$C,MATCH(LOWER(SUBSTITUTE(HLOOKUP("vehicle",[1]pl!$C:$C,pos!N51),"-","_")),'VI2'!$A:$A,0)),)</f>
        <v>0</v>
      </c>
      <c r="O51" s="2">
        <f>IFERROR(HLOOKUP("tier2",'VI2'!$C:$C,MATCH(LOWER(SUBSTITUTE(HLOOKUP("vehicle",[1]pl!$C:$C,pos!O51),"-","_")),'VI2'!$A:$A,0)),)</f>
        <v>0</v>
      </c>
      <c r="Q51" s="2">
        <f>IFERROR(HLOOKUP("tier2",'VI2'!$C:$C,MATCH(LOWER(SUBSTITUTE(HLOOKUP("vehicle",[1]pl!$C:$C,pos!Q51),"-","_")),'VI2'!$A:$A,0)),)</f>
        <v>0</v>
      </c>
      <c r="R51" s="2">
        <f>IFERROR(HLOOKUP("tier2",'VI2'!$C:$C,MATCH(LOWER(SUBSTITUTE(HLOOKUP("vehicle",[1]pl!$C:$C,pos!R51),"-","_")),'VI2'!$A:$A,0)),)</f>
        <v>0</v>
      </c>
      <c r="S51" s="2">
        <f>IFERROR(HLOOKUP("tier2",'VI2'!$C:$C,MATCH(LOWER(SUBSTITUTE(HLOOKUP("vehicle",[1]pl!$C:$C,pos!S51),"-","_")),'VI2'!$A:$A,0)),)</f>
        <v>0</v>
      </c>
      <c r="T51" s="2">
        <f>IFERROR(HLOOKUP("tier2",'VI2'!$C:$C,MATCH(LOWER(SUBSTITUTE(HLOOKUP("vehicle",[1]pl!$C:$C,pos!T51),"-","_")),'VI2'!$A:$A,0)),)</f>
        <v>0</v>
      </c>
      <c r="U51" s="2">
        <f>IFERROR(HLOOKUP("tier2",'VI2'!$C:$C,MATCH(LOWER(SUBSTITUTE(HLOOKUP("vehicle",[1]pl!$C:$C,pos!U51),"-","_")),'VI2'!$A:$A,0)),)</f>
        <v>0</v>
      </c>
      <c r="V51" s="2">
        <f>IFERROR(HLOOKUP("tier2",'VI2'!$C:$C,MATCH(LOWER(SUBSTITUTE(HLOOKUP("vehicle",[1]pl!$C:$C,pos!V51),"-","_")),'VI2'!$A:$A,0)),)</f>
        <v>0</v>
      </c>
      <c r="W51" s="2">
        <f>IFERROR(HLOOKUP("tier2",'VI2'!$C:$C,MATCH(LOWER(SUBSTITUTE(HLOOKUP("vehicle",[1]pl!$C:$C,pos!W51),"-","_")),'VI2'!$A:$A,0)),)</f>
        <v>0</v>
      </c>
      <c r="X51" s="2">
        <f>IFERROR(HLOOKUP("tier2",'VI2'!$C:$C,MATCH(LOWER(SUBSTITUTE(HLOOKUP("vehicle",[1]pl!$C:$C,pos!X51),"-","_")),'VI2'!$A:$A,0)),)</f>
        <v>0</v>
      </c>
      <c r="Y51" s="2">
        <f>IFERROR(HLOOKUP("tier2",'VI2'!$C:$C,MATCH(LOWER(SUBSTITUTE(HLOOKUP("vehicle",[1]pl!$C:$C,pos!Y51),"-","_")),'VI2'!$A:$A,0)),)</f>
        <v>0</v>
      </c>
      <c r="Z51" s="2">
        <f>IFERROR(HLOOKUP("tier2",'VI2'!$C:$C,MATCH(LOWER(SUBSTITUTE(HLOOKUP("vehicle",[1]pl!$C:$C,pos!Z51),"-","_")),'VI2'!$A:$A,0)),)</f>
        <v>0</v>
      </c>
      <c r="AA51" s="2">
        <f>IFERROR(HLOOKUP("tier2",'VI2'!$C:$C,MATCH(LOWER(SUBSTITUTE(HLOOKUP("vehicle",[1]pl!$C:$C,pos!AA51),"-","_")),'VI2'!$A:$A,0)),)</f>
        <v>0</v>
      </c>
      <c r="AB51" s="2">
        <f>IFERROR(HLOOKUP("tier2",'VI2'!$C:$C,MATCH(LOWER(SUBSTITUTE(HLOOKUP("vehicle",[1]pl!$C:$C,pos!AB51),"-","_")),'VI2'!$A:$A,0)),)</f>
        <v>0</v>
      </c>
      <c r="AC51" s="2">
        <f>IFERROR(HLOOKUP("tier2",'VI2'!$C:$C,MATCH(LOWER(SUBSTITUTE(HLOOKUP("vehicle",[1]pl!$C:$C,pos!AC51),"-","_")),'VI2'!$A:$A,0)),)</f>
        <v>0</v>
      </c>
      <c r="AD51" s="2">
        <f>IFERROR(HLOOKUP("tier2",'VI2'!$C:$C,MATCH(LOWER(SUBSTITUTE(HLOOKUP("vehicle",[1]pl!$C:$C,pos!AD51),"-","_")),'VI2'!$A:$A,0)),)</f>
        <v>0</v>
      </c>
      <c r="AE51" s="2">
        <f>IFERROR(HLOOKUP("tier2",'VI2'!$C:$C,MATCH(LOWER(SUBSTITUTE(HLOOKUP("vehicle",[1]pl!$C:$C,pos!AE51),"-","_")),'VI2'!$A:$A,0)),)</f>
        <v>0</v>
      </c>
      <c r="AF51" s="3" t="s">
        <v>288</v>
      </c>
      <c r="AG51" s="4">
        <f>MAX(MIN(A51:AE51),tier1!A51:AE51)</f>
        <v>0</v>
      </c>
    </row>
    <row r="52" spans="1:33" s="2" customFormat="1" x14ac:dyDescent="0.25">
      <c r="A52" s="2">
        <f>IFERROR(HLOOKUP("tier2",'VI2'!$C:$C,MATCH(LOWER(SUBSTITUTE(HLOOKUP("vehicle",[1]pl!$C:$C,pos!A52),"-","_")),'VI2'!$A:$A,0)),)</f>
        <v>0</v>
      </c>
      <c r="B52" s="2">
        <f>IFERROR(HLOOKUP("tier2",'VI2'!$C:$C,MATCH(LOWER(SUBSTITUTE(HLOOKUP("vehicle",[1]pl!$C:$C,pos!B52),"-","_")),'VI2'!$A:$A,0)),)</f>
        <v>0</v>
      </c>
      <c r="C52" s="2">
        <f>IFERROR(HLOOKUP("tier2",'VI2'!$C:$C,MATCH(LOWER(SUBSTITUTE(HLOOKUP("vehicle",[1]pl!$C:$C,pos!C52),"-","_")),'VI2'!$A:$A,0)),)</f>
        <v>0</v>
      </c>
      <c r="D52" s="2">
        <f>IFERROR(HLOOKUP("tier2",'VI2'!$C:$C,MATCH(LOWER(SUBSTITUTE(HLOOKUP("vehicle",[1]pl!$C:$C,pos!D52),"-","_")),'VI2'!$A:$A,0)),)</f>
        <v>0</v>
      </c>
      <c r="E52" s="2">
        <f>IFERROR(HLOOKUP("tier2",'VI2'!$C:$C,MATCH(LOWER(SUBSTITUTE(HLOOKUP("vehicle",[1]pl!$C:$C,pos!E52),"-","_")),'VI2'!$A:$A,0)),)</f>
        <v>0</v>
      </c>
      <c r="F52" s="2">
        <f>IFERROR(HLOOKUP("tier2",'VI2'!$C:$C,MATCH(LOWER(SUBSTITUTE(HLOOKUP("vehicle",[1]pl!$C:$C,pos!F52),"-","_")),'VI2'!$A:$A,0)),)</f>
        <v>0</v>
      </c>
      <c r="G52" s="2">
        <f>IFERROR(HLOOKUP("tier2",'VI2'!$C:$C,MATCH(LOWER(SUBSTITUTE(HLOOKUP("vehicle",[1]pl!$C:$C,pos!G52),"-","_")),'VI2'!$A:$A,0)),)</f>
        <v>0</v>
      </c>
      <c r="H52" s="2">
        <f>IFERROR(HLOOKUP("tier2",'VI2'!$C:$C,MATCH(LOWER(SUBSTITUTE(HLOOKUP("vehicle",[1]pl!$C:$C,pos!H52),"-","_")),'VI2'!$A:$A,0)),)</f>
        <v>0</v>
      </c>
      <c r="I52" s="2">
        <f>IFERROR(HLOOKUP("tier2",'VI2'!$C:$C,MATCH(LOWER(SUBSTITUTE(HLOOKUP("vehicle",[1]pl!$C:$C,pos!I52),"-","_")),'VI2'!$A:$A,0)),)</f>
        <v>0</v>
      </c>
      <c r="J52" s="2">
        <f>IFERROR(HLOOKUP("tier2",'VI2'!$C:$C,MATCH(LOWER(SUBSTITUTE(HLOOKUP("vehicle",[1]pl!$C:$C,pos!J52),"-","_")),'VI2'!$A:$A,0)),)</f>
        <v>0</v>
      </c>
      <c r="K52" s="2">
        <f>IFERROR(HLOOKUP("tier2",'VI2'!$C:$C,MATCH(LOWER(SUBSTITUTE(HLOOKUP("vehicle",[1]pl!$C:$C,pos!K52),"-","_")),'VI2'!$A:$A,0)),)</f>
        <v>0</v>
      </c>
      <c r="L52" s="2">
        <f>IFERROR(HLOOKUP("tier2",'VI2'!$C:$C,MATCH(LOWER(SUBSTITUTE(HLOOKUP("vehicle",[1]pl!$C:$C,pos!L52),"-","_")),'VI2'!$A:$A,0)),)</f>
        <v>0</v>
      </c>
      <c r="M52" s="2">
        <f>IFERROR(HLOOKUP("tier2",'VI2'!$C:$C,MATCH(LOWER(SUBSTITUTE(HLOOKUP("vehicle",[1]pl!$C:$C,pos!M52),"-","_")),'VI2'!$A:$A,0)),)</f>
        <v>0</v>
      </c>
      <c r="N52" s="2">
        <f>IFERROR(HLOOKUP("tier2",'VI2'!$C:$C,MATCH(LOWER(SUBSTITUTE(HLOOKUP("vehicle",[1]pl!$C:$C,pos!N52),"-","_")),'VI2'!$A:$A,0)),)</f>
        <v>0</v>
      </c>
      <c r="O52" s="2">
        <f>IFERROR(HLOOKUP("tier2",'VI2'!$C:$C,MATCH(LOWER(SUBSTITUTE(HLOOKUP("vehicle",[1]pl!$C:$C,pos!O52),"-","_")),'VI2'!$A:$A,0)),)</f>
        <v>0</v>
      </c>
      <c r="Q52" s="2">
        <f>IFERROR(HLOOKUP("tier2",'VI2'!$C:$C,MATCH(LOWER(SUBSTITUTE(HLOOKUP("vehicle",[1]pl!$C:$C,pos!Q52),"-","_")),'VI2'!$A:$A,0)),)</f>
        <v>0</v>
      </c>
      <c r="R52" s="2">
        <f>IFERROR(HLOOKUP("tier2",'VI2'!$C:$C,MATCH(LOWER(SUBSTITUTE(HLOOKUP("vehicle",[1]pl!$C:$C,pos!R52),"-","_")),'VI2'!$A:$A,0)),)</f>
        <v>0</v>
      </c>
      <c r="S52" s="2">
        <f>IFERROR(HLOOKUP("tier2",'VI2'!$C:$C,MATCH(LOWER(SUBSTITUTE(HLOOKUP("vehicle",[1]pl!$C:$C,pos!S52),"-","_")),'VI2'!$A:$A,0)),)</f>
        <v>0</v>
      </c>
      <c r="T52" s="2">
        <f>IFERROR(HLOOKUP("tier2",'VI2'!$C:$C,MATCH(LOWER(SUBSTITUTE(HLOOKUP("vehicle",[1]pl!$C:$C,pos!T52),"-","_")),'VI2'!$A:$A,0)),)</f>
        <v>0</v>
      </c>
      <c r="U52" s="2">
        <f>IFERROR(HLOOKUP("tier2",'VI2'!$C:$C,MATCH(LOWER(SUBSTITUTE(HLOOKUP("vehicle",[1]pl!$C:$C,pos!U52),"-","_")),'VI2'!$A:$A,0)),)</f>
        <v>0</v>
      </c>
      <c r="V52" s="2">
        <f>IFERROR(HLOOKUP("tier2",'VI2'!$C:$C,MATCH(LOWER(SUBSTITUTE(HLOOKUP("vehicle",[1]pl!$C:$C,pos!V52),"-","_")),'VI2'!$A:$A,0)),)</f>
        <v>0</v>
      </c>
      <c r="W52" s="2">
        <f>IFERROR(HLOOKUP("tier2",'VI2'!$C:$C,MATCH(LOWER(SUBSTITUTE(HLOOKUP("vehicle",[1]pl!$C:$C,pos!W52),"-","_")),'VI2'!$A:$A,0)),)</f>
        <v>0</v>
      </c>
      <c r="X52" s="2">
        <f>IFERROR(HLOOKUP("tier2",'VI2'!$C:$C,MATCH(LOWER(SUBSTITUTE(HLOOKUP("vehicle",[1]pl!$C:$C,pos!X52),"-","_")),'VI2'!$A:$A,0)),)</f>
        <v>0</v>
      </c>
      <c r="Y52" s="2">
        <f>IFERROR(HLOOKUP("tier2",'VI2'!$C:$C,MATCH(LOWER(SUBSTITUTE(HLOOKUP("vehicle",[1]pl!$C:$C,pos!Y52),"-","_")),'VI2'!$A:$A,0)),)</f>
        <v>0</v>
      </c>
      <c r="Z52" s="2">
        <f>IFERROR(HLOOKUP("tier2",'VI2'!$C:$C,MATCH(LOWER(SUBSTITUTE(HLOOKUP("vehicle",[1]pl!$C:$C,pos!Z52),"-","_")),'VI2'!$A:$A,0)),)</f>
        <v>0</v>
      </c>
      <c r="AA52" s="2">
        <f>IFERROR(HLOOKUP("tier2",'VI2'!$C:$C,MATCH(LOWER(SUBSTITUTE(HLOOKUP("vehicle",[1]pl!$C:$C,pos!AA52),"-","_")),'VI2'!$A:$A,0)),)</f>
        <v>0</v>
      </c>
      <c r="AB52" s="2">
        <f>IFERROR(HLOOKUP("tier2",'VI2'!$C:$C,MATCH(LOWER(SUBSTITUTE(HLOOKUP("vehicle",[1]pl!$C:$C,pos!AB52),"-","_")),'VI2'!$A:$A,0)),)</f>
        <v>0</v>
      </c>
      <c r="AC52" s="2">
        <f>IFERROR(HLOOKUP("tier2",'VI2'!$C:$C,MATCH(LOWER(SUBSTITUTE(HLOOKUP("vehicle",[1]pl!$C:$C,pos!AC52),"-","_")),'VI2'!$A:$A,0)),)</f>
        <v>0</v>
      </c>
      <c r="AD52" s="2">
        <f>IFERROR(HLOOKUP("tier2",'VI2'!$C:$C,MATCH(LOWER(SUBSTITUTE(HLOOKUP("vehicle",[1]pl!$C:$C,pos!AD52),"-","_")),'VI2'!$A:$A,0)),)</f>
        <v>0</v>
      </c>
      <c r="AE52" s="2">
        <f>IFERROR(HLOOKUP("tier2",'VI2'!$C:$C,MATCH(LOWER(SUBSTITUTE(HLOOKUP("vehicle",[1]pl!$C:$C,pos!AE52),"-","_")),'VI2'!$A:$A,0)),)</f>
        <v>0</v>
      </c>
      <c r="AF52" s="3" t="s">
        <v>288</v>
      </c>
      <c r="AG52" s="4">
        <f>MAX(MIN(A52:AE52),tier1!A52:AE52)</f>
        <v>0</v>
      </c>
    </row>
    <row r="53" spans="1:33" s="2" customFormat="1" x14ac:dyDescent="0.25">
      <c r="A53" s="2">
        <f>IFERROR(HLOOKUP("tier2",'VI2'!$C:$C,MATCH(LOWER(SUBSTITUTE(HLOOKUP("vehicle",[1]pl!$C:$C,pos!A53),"-","_")),'VI2'!$A:$A,0)),)</f>
        <v>0</v>
      </c>
      <c r="B53" s="2">
        <f>IFERROR(HLOOKUP("tier2",'VI2'!$C:$C,MATCH(LOWER(SUBSTITUTE(HLOOKUP("vehicle",[1]pl!$C:$C,pos!B53),"-","_")),'VI2'!$A:$A,0)),)</f>
        <v>0</v>
      </c>
      <c r="C53" s="2">
        <f>IFERROR(HLOOKUP("tier2",'VI2'!$C:$C,MATCH(LOWER(SUBSTITUTE(HLOOKUP("vehicle",[1]pl!$C:$C,pos!C53),"-","_")),'VI2'!$A:$A,0)),)</f>
        <v>0</v>
      </c>
      <c r="D53" s="2">
        <f>IFERROR(HLOOKUP("tier2",'VI2'!$C:$C,MATCH(LOWER(SUBSTITUTE(HLOOKUP("vehicle",[1]pl!$C:$C,pos!D53),"-","_")),'VI2'!$A:$A,0)),)</f>
        <v>0</v>
      </c>
      <c r="E53" s="2">
        <f>IFERROR(HLOOKUP("tier2",'VI2'!$C:$C,MATCH(LOWER(SUBSTITUTE(HLOOKUP("vehicle",[1]pl!$C:$C,pos!E53),"-","_")),'VI2'!$A:$A,0)),)</f>
        <v>0</v>
      </c>
      <c r="F53" s="2">
        <f>IFERROR(HLOOKUP("tier2",'VI2'!$C:$C,MATCH(LOWER(SUBSTITUTE(HLOOKUP("vehicle",[1]pl!$C:$C,pos!F53),"-","_")),'VI2'!$A:$A,0)),)</f>
        <v>0</v>
      </c>
      <c r="G53" s="2">
        <f>IFERROR(HLOOKUP("tier2",'VI2'!$C:$C,MATCH(LOWER(SUBSTITUTE(HLOOKUP("vehicle",[1]pl!$C:$C,pos!G53),"-","_")),'VI2'!$A:$A,0)),)</f>
        <v>0</v>
      </c>
      <c r="H53" s="2">
        <f>IFERROR(HLOOKUP("tier2",'VI2'!$C:$C,MATCH(LOWER(SUBSTITUTE(HLOOKUP("vehicle",[1]pl!$C:$C,pos!H53),"-","_")),'VI2'!$A:$A,0)),)</f>
        <v>0</v>
      </c>
      <c r="I53" s="2">
        <f>IFERROR(HLOOKUP("tier2",'VI2'!$C:$C,MATCH(LOWER(SUBSTITUTE(HLOOKUP("vehicle",[1]pl!$C:$C,pos!I53),"-","_")),'VI2'!$A:$A,0)),)</f>
        <v>0</v>
      </c>
      <c r="J53" s="2">
        <f>IFERROR(HLOOKUP("tier2",'VI2'!$C:$C,MATCH(LOWER(SUBSTITUTE(HLOOKUP("vehicle",[1]pl!$C:$C,pos!J53),"-","_")),'VI2'!$A:$A,0)),)</f>
        <v>0</v>
      </c>
      <c r="K53" s="2">
        <f>IFERROR(HLOOKUP("tier2",'VI2'!$C:$C,MATCH(LOWER(SUBSTITUTE(HLOOKUP("vehicle",[1]pl!$C:$C,pos!K53),"-","_")),'VI2'!$A:$A,0)),)</f>
        <v>0</v>
      </c>
      <c r="L53" s="2">
        <f>IFERROR(HLOOKUP("tier2",'VI2'!$C:$C,MATCH(LOWER(SUBSTITUTE(HLOOKUP("vehicle",[1]pl!$C:$C,pos!L53),"-","_")),'VI2'!$A:$A,0)),)</f>
        <v>0</v>
      </c>
      <c r="M53" s="2">
        <f>IFERROR(HLOOKUP("tier2",'VI2'!$C:$C,MATCH(LOWER(SUBSTITUTE(HLOOKUP("vehicle",[1]pl!$C:$C,pos!M53),"-","_")),'VI2'!$A:$A,0)),)</f>
        <v>0</v>
      </c>
      <c r="N53" s="2">
        <f>IFERROR(HLOOKUP("tier2",'VI2'!$C:$C,MATCH(LOWER(SUBSTITUTE(HLOOKUP("vehicle",[1]pl!$C:$C,pos!N53),"-","_")),'VI2'!$A:$A,0)),)</f>
        <v>0</v>
      </c>
      <c r="O53" s="2">
        <f>IFERROR(HLOOKUP("tier2",'VI2'!$C:$C,MATCH(LOWER(SUBSTITUTE(HLOOKUP("vehicle",[1]pl!$C:$C,pos!O53),"-","_")),'VI2'!$A:$A,0)),)</f>
        <v>0</v>
      </c>
      <c r="Q53" s="2">
        <f>IFERROR(HLOOKUP("tier2",'VI2'!$C:$C,MATCH(LOWER(SUBSTITUTE(HLOOKUP("vehicle",[1]pl!$C:$C,pos!Q53),"-","_")),'VI2'!$A:$A,0)),)</f>
        <v>0</v>
      </c>
      <c r="R53" s="2">
        <f>IFERROR(HLOOKUP("tier2",'VI2'!$C:$C,MATCH(LOWER(SUBSTITUTE(HLOOKUP("vehicle",[1]pl!$C:$C,pos!R53),"-","_")),'VI2'!$A:$A,0)),)</f>
        <v>0</v>
      </c>
      <c r="S53" s="2">
        <f>IFERROR(HLOOKUP("tier2",'VI2'!$C:$C,MATCH(LOWER(SUBSTITUTE(HLOOKUP("vehicle",[1]pl!$C:$C,pos!S53),"-","_")),'VI2'!$A:$A,0)),)</f>
        <v>0</v>
      </c>
      <c r="T53" s="2">
        <f>IFERROR(HLOOKUP("tier2",'VI2'!$C:$C,MATCH(LOWER(SUBSTITUTE(HLOOKUP("vehicle",[1]pl!$C:$C,pos!T53),"-","_")),'VI2'!$A:$A,0)),)</f>
        <v>0</v>
      </c>
      <c r="U53" s="2">
        <f>IFERROR(HLOOKUP("tier2",'VI2'!$C:$C,MATCH(LOWER(SUBSTITUTE(HLOOKUP("vehicle",[1]pl!$C:$C,pos!U53),"-","_")),'VI2'!$A:$A,0)),)</f>
        <v>0</v>
      </c>
      <c r="V53" s="2">
        <f>IFERROR(HLOOKUP("tier2",'VI2'!$C:$C,MATCH(LOWER(SUBSTITUTE(HLOOKUP("vehicle",[1]pl!$C:$C,pos!V53),"-","_")),'VI2'!$A:$A,0)),)</f>
        <v>0</v>
      </c>
      <c r="W53" s="2">
        <f>IFERROR(HLOOKUP("tier2",'VI2'!$C:$C,MATCH(LOWER(SUBSTITUTE(HLOOKUP("vehicle",[1]pl!$C:$C,pos!W53),"-","_")),'VI2'!$A:$A,0)),)</f>
        <v>0</v>
      </c>
      <c r="X53" s="2">
        <f>IFERROR(HLOOKUP("tier2",'VI2'!$C:$C,MATCH(LOWER(SUBSTITUTE(HLOOKUP("vehicle",[1]pl!$C:$C,pos!X53),"-","_")),'VI2'!$A:$A,0)),)</f>
        <v>0</v>
      </c>
      <c r="Y53" s="2">
        <f>IFERROR(HLOOKUP("tier2",'VI2'!$C:$C,MATCH(LOWER(SUBSTITUTE(HLOOKUP("vehicle",[1]pl!$C:$C,pos!Y53),"-","_")),'VI2'!$A:$A,0)),)</f>
        <v>0</v>
      </c>
      <c r="Z53" s="2">
        <f>IFERROR(HLOOKUP("tier2",'VI2'!$C:$C,MATCH(LOWER(SUBSTITUTE(HLOOKUP("vehicle",[1]pl!$C:$C,pos!Z53),"-","_")),'VI2'!$A:$A,0)),)</f>
        <v>0</v>
      </c>
      <c r="AA53" s="2">
        <f>IFERROR(HLOOKUP("tier2",'VI2'!$C:$C,MATCH(LOWER(SUBSTITUTE(HLOOKUP("vehicle",[1]pl!$C:$C,pos!AA53),"-","_")),'VI2'!$A:$A,0)),)</f>
        <v>0</v>
      </c>
      <c r="AB53" s="2">
        <f>IFERROR(HLOOKUP("tier2",'VI2'!$C:$C,MATCH(LOWER(SUBSTITUTE(HLOOKUP("vehicle",[1]pl!$C:$C,pos!AB53),"-","_")),'VI2'!$A:$A,0)),)</f>
        <v>0</v>
      </c>
      <c r="AC53" s="2">
        <f>IFERROR(HLOOKUP("tier2",'VI2'!$C:$C,MATCH(LOWER(SUBSTITUTE(HLOOKUP("vehicle",[1]pl!$C:$C,pos!AC53),"-","_")),'VI2'!$A:$A,0)),)</f>
        <v>0</v>
      </c>
      <c r="AD53" s="2">
        <f>IFERROR(HLOOKUP("tier2",'VI2'!$C:$C,MATCH(LOWER(SUBSTITUTE(HLOOKUP("vehicle",[1]pl!$C:$C,pos!AD53),"-","_")),'VI2'!$A:$A,0)),)</f>
        <v>0</v>
      </c>
      <c r="AE53" s="2">
        <f>IFERROR(HLOOKUP("tier2",'VI2'!$C:$C,MATCH(LOWER(SUBSTITUTE(HLOOKUP("vehicle",[1]pl!$C:$C,pos!AE53),"-","_")),'VI2'!$A:$A,0)),)</f>
        <v>0</v>
      </c>
      <c r="AF53" s="3" t="s">
        <v>288</v>
      </c>
      <c r="AG53" s="4">
        <f>MAX(MIN(A53:AE53),tier1!A53:AE53)</f>
        <v>0</v>
      </c>
    </row>
    <row r="54" spans="1:33" s="2" customFormat="1" x14ac:dyDescent="0.25">
      <c r="A54" s="2">
        <f>IFERROR(HLOOKUP("tier2",'VI2'!$C:$C,MATCH(LOWER(SUBSTITUTE(HLOOKUP("vehicle",[1]pl!$C:$C,pos!A54),"-","_")),'VI2'!$A:$A,0)),)</f>
        <v>0</v>
      </c>
      <c r="B54" s="2">
        <f>IFERROR(HLOOKUP("tier2",'VI2'!$C:$C,MATCH(LOWER(SUBSTITUTE(HLOOKUP("vehicle",[1]pl!$C:$C,pos!B54),"-","_")),'VI2'!$A:$A,0)),)</f>
        <v>0</v>
      </c>
      <c r="C54" s="2">
        <f>IFERROR(HLOOKUP("tier2",'VI2'!$C:$C,MATCH(LOWER(SUBSTITUTE(HLOOKUP("vehicle",[1]pl!$C:$C,pos!C54),"-","_")),'VI2'!$A:$A,0)),)</f>
        <v>0</v>
      </c>
      <c r="D54" s="2">
        <f>IFERROR(HLOOKUP("tier2",'VI2'!$C:$C,MATCH(LOWER(SUBSTITUTE(HLOOKUP("vehicle",[1]pl!$C:$C,pos!D54),"-","_")),'VI2'!$A:$A,0)),)</f>
        <v>0</v>
      </c>
      <c r="E54" s="2">
        <f>IFERROR(HLOOKUP("tier2",'VI2'!$C:$C,MATCH(LOWER(SUBSTITUTE(HLOOKUP("vehicle",[1]pl!$C:$C,pos!E54),"-","_")),'VI2'!$A:$A,0)),)</f>
        <v>0</v>
      </c>
      <c r="F54" s="2">
        <f>IFERROR(HLOOKUP("tier2",'VI2'!$C:$C,MATCH(LOWER(SUBSTITUTE(HLOOKUP("vehicle",[1]pl!$C:$C,pos!F54),"-","_")),'VI2'!$A:$A,0)),)</f>
        <v>0</v>
      </c>
      <c r="G54" s="2">
        <f>IFERROR(HLOOKUP("tier2",'VI2'!$C:$C,MATCH(LOWER(SUBSTITUTE(HLOOKUP("vehicle",[1]pl!$C:$C,pos!G54),"-","_")),'VI2'!$A:$A,0)),)</f>
        <v>0</v>
      </c>
      <c r="H54" s="2">
        <f>IFERROR(HLOOKUP("tier2",'VI2'!$C:$C,MATCH(LOWER(SUBSTITUTE(HLOOKUP("vehicle",[1]pl!$C:$C,pos!H54),"-","_")),'VI2'!$A:$A,0)),)</f>
        <v>0</v>
      </c>
      <c r="I54" s="2">
        <f>IFERROR(HLOOKUP("tier2",'VI2'!$C:$C,MATCH(LOWER(SUBSTITUTE(HLOOKUP("vehicle",[1]pl!$C:$C,pos!I54),"-","_")),'VI2'!$A:$A,0)),)</f>
        <v>0</v>
      </c>
      <c r="J54" s="2">
        <f>IFERROR(HLOOKUP("tier2",'VI2'!$C:$C,MATCH(LOWER(SUBSTITUTE(HLOOKUP("vehicle",[1]pl!$C:$C,pos!J54),"-","_")),'VI2'!$A:$A,0)),)</f>
        <v>0</v>
      </c>
      <c r="K54" s="2">
        <f>IFERROR(HLOOKUP("tier2",'VI2'!$C:$C,MATCH(LOWER(SUBSTITUTE(HLOOKUP("vehicle",[1]pl!$C:$C,pos!K54),"-","_")),'VI2'!$A:$A,0)),)</f>
        <v>0</v>
      </c>
      <c r="L54" s="2">
        <f>IFERROR(HLOOKUP("tier2",'VI2'!$C:$C,MATCH(LOWER(SUBSTITUTE(HLOOKUP("vehicle",[1]pl!$C:$C,pos!L54),"-","_")),'VI2'!$A:$A,0)),)</f>
        <v>0</v>
      </c>
      <c r="M54" s="2">
        <f>IFERROR(HLOOKUP("tier2",'VI2'!$C:$C,MATCH(LOWER(SUBSTITUTE(HLOOKUP("vehicle",[1]pl!$C:$C,pos!M54),"-","_")),'VI2'!$A:$A,0)),)</f>
        <v>0</v>
      </c>
      <c r="N54" s="2">
        <f>IFERROR(HLOOKUP("tier2",'VI2'!$C:$C,MATCH(LOWER(SUBSTITUTE(HLOOKUP("vehicle",[1]pl!$C:$C,pos!N54),"-","_")),'VI2'!$A:$A,0)),)</f>
        <v>0</v>
      </c>
      <c r="O54" s="2">
        <f>IFERROR(HLOOKUP("tier2",'VI2'!$C:$C,MATCH(LOWER(SUBSTITUTE(HLOOKUP("vehicle",[1]pl!$C:$C,pos!O54),"-","_")),'VI2'!$A:$A,0)),)</f>
        <v>0</v>
      </c>
      <c r="Q54" s="2">
        <f>IFERROR(HLOOKUP("tier2",'VI2'!$C:$C,MATCH(LOWER(SUBSTITUTE(HLOOKUP("vehicle",[1]pl!$C:$C,pos!Q54),"-","_")),'VI2'!$A:$A,0)),)</f>
        <v>0</v>
      </c>
      <c r="R54" s="2">
        <f>IFERROR(HLOOKUP("tier2",'VI2'!$C:$C,MATCH(LOWER(SUBSTITUTE(HLOOKUP("vehicle",[1]pl!$C:$C,pos!R54),"-","_")),'VI2'!$A:$A,0)),)</f>
        <v>0</v>
      </c>
      <c r="S54" s="2">
        <f>IFERROR(HLOOKUP("tier2",'VI2'!$C:$C,MATCH(LOWER(SUBSTITUTE(HLOOKUP("vehicle",[1]pl!$C:$C,pos!S54),"-","_")),'VI2'!$A:$A,0)),)</f>
        <v>0</v>
      </c>
      <c r="T54" s="2">
        <f>IFERROR(HLOOKUP("tier2",'VI2'!$C:$C,MATCH(LOWER(SUBSTITUTE(HLOOKUP("vehicle",[1]pl!$C:$C,pos!T54),"-","_")),'VI2'!$A:$A,0)),)</f>
        <v>0</v>
      </c>
      <c r="U54" s="2">
        <f>IFERROR(HLOOKUP("tier2",'VI2'!$C:$C,MATCH(LOWER(SUBSTITUTE(HLOOKUP("vehicle",[1]pl!$C:$C,pos!U54),"-","_")),'VI2'!$A:$A,0)),)</f>
        <v>0</v>
      </c>
      <c r="V54" s="2">
        <f>IFERROR(HLOOKUP("tier2",'VI2'!$C:$C,MATCH(LOWER(SUBSTITUTE(HLOOKUP("vehicle",[1]pl!$C:$C,pos!V54),"-","_")),'VI2'!$A:$A,0)),)</f>
        <v>0</v>
      </c>
      <c r="W54" s="2">
        <f>IFERROR(HLOOKUP("tier2",'VI2'!$C:$C,MATCH(LOWER(SUBSTITUTE(HLOOKUP("vehicle",[1]pl!$C:$C,pos!W54),"-","_")),'VI2'!$A:$A,0)),)</f>
        <v>0</v>
      </c>
      <c r="X54" s="2">
        <f>IFERROR(HLOOKUP("tier2",'VI2'!$C:$C,MATCH(LOWER(SUBSTITUTE(HLOOKUP("vehicle",[1]pl!$C:$C,pos!X54),"-","_")),'VI2'!$A:$A,0)),)</f>
        <v>0</v>
      </c>
      <c r="Y54" s="2">
        <f>IFERROR(HLOOKUP("tier2",'VI2'!$C:$C,MATCH(LOWER(SUBSTITUTE(HLOOKUP("vehicle",[1]pl!$C:$C,pos!Y54),"-","_")),'VI2'!$A:$A,0)),)</f>
        <v>0</v>
      </c>
      <c r="Z54" s="2">
        <f>IFERROR(HLOOKUP("tier2",'VI2'!$C:$C,MATCH(LOWER(SUBSTITUTE(HLOOKUP("vehicle",[1]pl!$C:$C,pos!Z54),"-","_")),'VI2'!$A:$A,0)),)</f>
        <v>0</v>
      </c>
      <c r="AA54" s="2">
        <f>IFERROR(HLOOKUP("tier2",'VI2'!$C:$C,MATCH(LOWER(SUBSTITUTE(HLOOKUP("vehicle",[1]pl!$C:$C,pos!AA54),"-","_")),'VI2'!$A:$A,0)),)</f>
        <v>0</v>
      </c>
      <c r="AB54" s="2">
        <f>IFERROR(HLOOKUP("tier2",'VI2'!$C:$C,MATCH(LOWER(SUBSTITUTE(HLOOKUP("vehicle",[1]pl!$C:$C,pos!AB54),"-","_")),'VI2'!$A:$A,0)),)</f>
        <v>0</v>
      </c>
      <c r="AC54" s="2">
        <f>IFERROR(HLOOKUP("tier2",'VI2'!$C:$C,MATCH(LOWER(SUBSTITUTE(HLOOKUP("vehicle",[1]pl!$C:$C,pos!AC54),"-","_")),'VI2'!$A:$A,0)),)</f>
        <v>0</v>
      </c>
      <c r="AD54" s="2">
        <f>IFERROR(HLOOKUP("tier2",'VI2'!$C:$C,MATCH(LOWER(SUBSTITUTE(HLOOKUP("vehicle",[1]pl!$C:$C,pos!AD54),"-","_")),'VI2'!$A:$A,0)),)</f>
        <v>0</v>
      </c>
      <c r="AE54" s="2">
        <f>IFERROR(HLOOKUP("tier2",'VI2'!$C:$C,MATCH(LOWER(SUBSTITUTE(HLOOKUP("vehicle",[1]pl!$C:$C,pos!AE54),"-","_")),'VI2'!$A:$A,0)),)</f>
        <v>0</v>
      </c>
      <c r="AF54" s="3" t="s">
        <v>288</v>
      </c>
      <c r="AG54" s="4">
        <f>MAX(MIN(A54:AE54),tier1!A54:AE54)</f>
        <v>0</v>
      </c>
    </row>
    <row r="55" spans="1:33" s="2" customFormat="1" x14ac:dyDescent="0.25">
      <c r="A55" s="2">
        <f>IFERROR(HLOOKUP("tier2",'VI2'!$C:$C,MATCH(LOWER(SUBSTITUTE(HLOOKUP("vehicle",[1]pl!$C:$C,pos!A55),"-","_")),'VI2'!$A:$A,0)),)</f>
        <v>0</v>
      </c>
      <c r="B55" s="2">
        <f>IFERROR(HLOOKUP("tier2",'VI2'!$C:$C,MATCH(LOWER(SUBSTITUTE(HLOOKUP("vehicle",[1]pl!$C:$C,pos!B55),"-","_")),'VI2'!$A:$A,0)),)</f>
        <v>0</v>
      </c>
      <c r="C55" s="2">
        <f>IFERROR(HLOOKUP("tier2",'VI2'!$C:$C,MATCH(LOWER(SUBSTITUTE(HLOOKUP("vehicle",[1]pl!$C:$C,pos!C55),"-","_")),'VI2'!$A:$A,0)),)</f>
        <v>0</v>
      </c>
      <c r="D55" s="2">
        <f>IFERROR(HLOOKUP("tier2",'VI2'!$C:$C,MATCH(LOWER(SUBSTITUTE(HLOOKUP("vehicle",[1]pl!$C:$C,pos!D55),"-","_")),'VI2'!$A:$A,0)),)</f>
        <v>0</v>
      </c>
      <c r="E55" s="2">
        <f>IFERROR(HLOOKUP("tier2",'VI2'!$C:$C,MATCH(LOWER(SUBSTITUTE(HLOOKUP("vehicle",[1]pl!$C:$C,pos!E55),"-","_")),'VI2'!$A:$A,0)),)</f>
        <v>0</v>
      </c>
      <c r="F55" s="2">
        <f>IFERROR(HLOOKUP("tier2",'VI2'!$C:$C,MATCH(LOWER(SUBSTITUTE(HLOOKUP("vehicle",[1]pl!$C:$C,pos!F55),"-","_")),'VI2'!$A:$A,0)),)</f>
        <v>0</v>
      </c>
      <c r="G55" s="2">
        <f>IFERROR(HLOOKUP("tier2",'VI2'!$C:$C,MATCH(LOWER(SUBSTITUTE(HLOOKUP("vehicle",[1]pl!$C:$C,pos!G55),"-","_")),'VI2'!$A:$A,0)),)</f>
        <v>0</v>
      </c>
      <c r="H55" s="2">
        <f>IFERROR(HLOOKUP("tier2",'VI2'!$C:$C,MATCH(LOWER(SUBSTITUTE(HLOOKUP("vehicle",[1]pl!$C:$C,pos!H55),"-","_")),'VI2'!$A:$A,0)),)</f>
        <v>0</v>
      </c>
      <c r="I55" s="2">
        <f>IFERROR(HLOOKUP("tier2",'VI2'!$C:$C,MATCH(LOWER(SUBSTITUTE(HLOOKUP("vehicle",[1]pl!$C:$C,pos!I55),"-","_")),'VI2'!$A:$A,0)),)</f>
        <v>0</v>
      </c>
      <c r="J55" s="2">
        <f>IFERROR(HLOOKUP("tier2",'VI2'!$C:$C,MATCH(LOWER(SUBSTITUTE(HLOOKUP("vehicle",[1]pl!$C:$C,pos!J55),"-","_")),'VI2'!$A:$A,0)),)</f>
        <v>0</v>
      </c>
      <c r="K55" s="2">
        <f>IFERROR(HLOOKUP("tier2",'VI2'!$C:$C,MATCH(LOWER(SUBSTITUTE(HLOOKUP("vehicle",[1]pl!$C:$C,pos!K55),"-","_")),'VI2'!$A:$A,0)),)</f>
        <v>0</v>
      </c>
      <c r="L55" s="2">
        <f>IFERROR(HLOOKUP("tier2",'VI2'!$C:$C,MATCH(LOWER(SUBSTITUTE(HLOOKUP("vehicle",[1]pl!$C:$C,pos!L55),"-","_")),'VI2'!$A:$A,0)),)</f>
        <v>0</v>
      </c>
      <c r="M55" s="2">
        <f>IFERROR(HLOOKUP("tier2",'VI2'!$C:$C,MATCH(LOWER(SUBSTITUTE(HLOOKUP("vehicle",[1]pl!$C:$C,pos!M55),"-","_")),'VI2'!$A:$A,0)),)</f>
        <v>0</v>
      </c>
      <c r="N55" s="2">
        <f>IFERROR(HLOOKUP("tier2",'VI2'!$C:$C,MATCH(LOWER(SUBSTITUTE(HLOOKUP("vehicle",[1]pl!$C:$C,pos!N55),"-","_")),'VI2'!$A:$A,0)),)</f>
        <v>0</v>
      </c>
      <c r="O55" s="2">
        <f>IFERROR(HLOOKUP("tier2",'VI2'!$C:$C,MATCH(LOWER(SUBSTITUTE(HLOOKUP("vehicle",[1]pl!$C:$C,pos!O55),"-","_")),'VI2'!$A:$A,0)),)</f>
        <v>0</v>
      </c>
      <c r="Q55" s="2">
        <f>IFERROR(HLOOKUP("tier2",'VI2'!$C:$C,MATCH(LOWER(SUBSTITUTE(HLOOKUP("vehicle",[1]pl!$C:$C,pos!Q55),"-","_")),'VI2'!$A:$A,0)),)</f>
        <v>0</v>
      </c>
      <c r="R55" s="2">
        <f>IFERROR(HLOOKUP("tier2",'VI2'!$C:$C,MATCH(LOWER(SUBSTITUTE(HLOOKUP("vehicle",[1]pl!$C:$C,pos!R55),"-","_")),'VI2'!$A:$A,0)),)</f>
        <v>0</v>
      </c>
      <c r="S55" s="2">
        <f>IFERROR(HLOOKUP("tier2",'VI2'!$C:$C,MATCH(LOWER(SUBSTITUTE(HLOOKUP("vehicle",[1]pl!$C:$C,pos!S55),"-","_")),'VI2'!$A:$A,0)),)</f>
        <v>0</v>
      </c>
      <c r="T55" s="2">
        <f>IFERROR(HLOOKUP("tier2",'VI2'!$C:$C,MATCH(LOWER(SUBSTITUTE(HLOOKUP("vehicle",[1]pl!$C:$C,pos!T55),"-","_")),'VI2'!$A:$A,0)),)</f>
        <v>0</v>
      </c>
      <c r="U55" s="2">
        <f>IFERROR(HLOOKUP("tier2",'VI2'!$C:$C,MATCH(LOWER(SUBSTITUTE(HLOOKUP("vehicle",[1]pl!$C:$C,pos!U55),"-","_")),'VI2'!$A:$A,0)),)</f>
        <v>0</v>
      </c>
      <c r="V55" s="2">
        <f>IFERROR(HLOOKUP("tier2",'VI2'!$C:$C,MATCH(LOWER(SUBSTITUTE(HLOOKUP("vehicle",[1]pl!$C:$C,pos!V55),"-","_")),'VI2'!$A:$A,0)),)</f>
        <v>0</v>
      </c>
      <c r="W55" s="2">
        <f>IFERROR(HLOOKUP("tier2",'VI2'!$C:$C,MATCH(LOWER(SUBSTITUTE(HLOOKUP("vehicle",[1]pl!$C:$C,pos!W55),"-","_")),'VI2'!$A:$A,0)),)</f>
        <v>0</v>
      </c>
      <c r="X55" s="2">
        <f>IFERROR(HLOOKUP("tier2",'VI2'!$C:$C,MATCH(LOWER(SUBSTITUTE(HLOOKUP("vehicle",[1]pl!$C:$C,pos!X55),"-","_")),'VI2'!$A:$A,0)),)</f>
        <v>0</v>
      </c>
      <c r="Y55" s="2">
        <f>IFERROR(HLOOKUP("tier2",'VI2'!$C:$C,MATCH(LOWER(SUBSTITUTE(HLOOKUP("vehicle",[1]pl!$C:$C,pos!Y55),"-","_")),'VI2'!$A:$A,0)),)</f>
        <v>0</v>
      </c>
      <c r="Z55" s="2">
        <f>IFERROR(HLOOKUP("tier2",'VI2'!$C:$C,MATCH(LOWER(SUBSTITUTE(HLOOKUP("vehicle",[1]pl!$C:$C,pos!Z55),"-","_")),'VI2'!$A:$A,0)),)</f>
        <v>0</v>
      </c>
      <c r="AA55" s="2">
        <f>IFERROR(HLOOKUP("tier2",'VI2'!$C:$C,MATCH(LOWER(SUBSTITUTE(HLOOKUP("vehicle",[1]pl!$C:$C,pos!AA55),"-","_")),'VI2'!$A:$A,0)),)</f>
        <v>0</v>
      </c>
      <c r="AB55" s="2">
        <f>IFERROR(HLOOKUP("tier2",'VI2'!$C:$C,MATCH(LOWER(SUBSTITUTE(HLOOKUP("vehicle",[1]pl!$C:$C,pos!AB55),"-","_")),'VI2'!$A:$A,0)),)</f>
        <v>0</v>
      </c>
      <c r="AC55" s="2">
        <f>IFERROR(HLOOKUP("tier2",'VI2'!$C:$C,MATCH(LOWER(SUBSTITUTE(HLOOKUP("vehicle",[1]pl!$C:$C,pos!AC55),"-","_")),'VI2'!$A:$A,0)),)</f>
        <v>0</v>
      </c>
      <c r="AD55" s="2">
        <f>IFERROR(HLOOKUP("tier2",'VI2'!$C:$C,MATCH(LOWER(SUBSTITUTE(HLOOKUP("vehicle",[1]pl!$C:$C,pos!AD55),"-","_")),'VI2'!$A:$A,0)),)</f>
        <v>0</v>
      </c>
      <c r="AE55" s="2">
        <f>IFERROR(HLOOKUP("tier2",'VI2'!$C:$C,MATCH(LOWER(SUBSTITUTE(HLOOKUP("vehicle",[1]pl!$C:$C,pos!AE55),"-","_")),'VI2'!$A:$A,0)),)</f>
        <v>0</v>
      </c>
      <c r="AF55" s="3" t="s">
        <v>288</v>
      </c>
      <c r="AG55" s="4">
        <f>MAX(MIN(A55:AE55),tier1!A55:AE55)</f>
        <v>0</v>
      </c>
    </row>
    <row r="56" spans="1:33" s="2" customFormat="1" x14ac:dyDescent="0.25">
      <c r="A56" s="2">
        <f>IFERROR(HLOOKUP("tier2",'VI2'!$C:$C,MATCH(LOWER(SUBSTITUTE(HLOOKUP("vehicle",[1]pl!$C:$C,pos!A56),"-","_")),'VI2'!$A:$A,0)),)</f>
        <v>0</v>
      </c>
      <c r="B56" s="2">
        <f>IFERROR(HLOOKUP("tier2",'VI2'!$C:$C,MATCH(LOWER(SUBSTITUTE(HLOOKUP("vehicle",[1]pl!$C:$C,pos!B56),"-","_")),'VI2'!$A:$A,0)),)</f>
        <v>0</v>
      </c>
      <c r="C56" s="2">
        <f>IFERROR(HLOOKUP("tier2",'VI2'!$C:$C,MATCH(LOWER(SUBSTITUTE(HLOOKUP("vehicle",[1]pl!$C:$C,pos!C56),"-","_")),'VI2'!$A:$A,0)),)</f>
        <v>0</v>
      </c>
      <c r="D56" s="2">
        <f>IFERROR(HLOOKUP("tier2",'VI2'!$C:$C,MATCH(LOWER(SUBSTITUTE(HLOOKUP("vehicle",[1]pl!$C:$C,pos!D56),"-","_")),'VI2'!$A:$A,0)),)</f>
        <v>0</v>
      </c>
      <c r="E56" s="2">
        <f>IFERROR(HLOOKUP("tier2",'VI2'!$C:$C,MATCH(LOWER(SUBSTITUTE(HLOOKUP("vehicle",[1]pl!$C:$C,pos!E56),"-","_")),'VI2'!$A:$A,0)),)</f>
        <v>0</v>
      </c>
      <c r="F56" s="2">
        <f>IFERROR(HLOOKUP("tier2",'VI2'!$C:$C,MATCH(LOWER(SUBSTITUTE(HLOOKUP("vehicle",[1]pl!$C:$C,pos!F56),"-","_")),'VI2'!$A:$A,0)),)</f>
        <v>0</v>
      </c>
      <c r="G56" s="2">
        <f>IFERROR(HLOOKUP("tier2",'VI2'!$C:$C,MATCH(LOWER(SUBSTITUTE(HLOOKUP("vehicle",[1]pl!$C:$C,pos!G56),"-","_")),'VI2'!$A:$A,0)),)</f>
        <v>0</v>
      </c>
      <c r="H56" s="2">
        <f>IFERROR(HLOOKUP("tier2",'VI2'!$C:$C,MATCH(LOWER(SUBSTITUTE(HLOOKUP("vehicle",[1]pl!$C:$C,pos!H56),"-","_")),'VI2'!$A:$A,0)),)</f>
        <v>0</v>
      </c>
      <c r="I56" s="2">
        <f>IFERROR(HLOOKUP("tier2",'VI2'!$C:$C,MATCH(LOWER(SUBSTITUTE(HLOOKUP("vehicle",[1]pl!$C:$C,pos!I56),"-","_")),'VI2'!$A:$A,0)),)</f>
        <v>0</v>
      </c>
      <c r="J56" s="2">
        <f>IFERROR(HLOOKUP("tier2",'VI2'!$C:$C,MATCH(LOWER(SUBSTITUTE(HLOOKUP("vehicle",[1]pl!$C:$C,pos!J56),"-","_")),'VI2'!$A:$A,0)),)</f>
        <v>0</v>
      </c>
      <c r="K56" s="2">
        <f>IFERROR(HLOOKUP("tier2",'VI2'!$C:$C,MATCH(LOWER(SUBSTITUTE(HLOOKUP("vehicle",[1]pl!$C:$C,pos!K56),"-","_")),'VI2'!$A:$A,0)),)</f>
        <v>0</v>
      </c>
      <c r="L56" s="2">
        <f>IFERROR(HLOOKUP("tier2",'VI2'!$C:$C,MATCH(LOWER(SUBSTITUTE(HLOOKUP("vehicle",[1]pl!$C:$C,pos!L56),"-","_")),'VI2'!$A:$A,0)),)</f>
        <v>0</v>
      </c>
      <c r="M56" s="2">
        <f>IFERROR(HLOOKUP("tier2",'VI2'!$C:$C,MATCH(LOWER(SUBSTITUTE(HLOOKUP("vehicle",[1]pl!$C:$C,pos!M56),"-","_")),'VI2'!$A:$A,0)),)</f>
        <v>0</v>
      </c>
      <c r="N56" s="2">
        <f>IFERROR(HLOOKUP("tier2",'VI2'!$C:$C,MATCH(LOWER(SUBSTITUTE(HLOOKUP("vehicle",[1]pl!$C:$C,pos!N56),"-","_")),'VI2'!$A:$A,0)),)</f>
        <v>0</v>
      </c>
      <c r="O56" s="2">
        <f>IFERROR(HLOOKUP("tier2",'VI2'!$C:$C,MATCH(LOWER(SUBSTITUTE(HLOOKUP("vehicle",[1]pl!$C:$C,pos!O56),"-","_")),'VI2'!$A:$A,0)),)</f>
        <v>0</v>
      </c>
      <c r="Q56" s="2">
        <f>IFERROR(HLOOKUP("tier2",'VI2'!$C:$C,MATCH(LOWER(SUBSTITUTE(HLOOKUP("vehicle",[1]pl!$C:$C,pos!Q56),"-","_")),'VI2'!$A:$A,0)),)</f>
        <v>0</v>
      </c>
      <c r="R56" s="2">
        <f>IFERROR(HLOOKUP("tier2",'VI2'!$C:$C,MATCH(LOWER(SUBSTITUTE(HLOOKUP("vehicle",[1]pl!$C:$C,pos!R56),"-","_")),'VI2'!$A:$A,0)),)</f>
        <v>0</v>
      </c>
      <c r="S56" s="2">
        <f>IFERROR(HLOOKUP("tier2",'VI2'!$C:$C,MATCH(LOWER(SUBSTITUTE(HLOOKUP("vehicle",[1]pl!$C:$C,pos!S56),"-","_")),'VI2'!$A:$A,0)),)</f>
        <v>0</v>
      </c>
      <c r="T56" s="2">
        <f>IFERROR(HLOOKUP("tier2",'VI2'!$C:$C,MATCH(LOWER(SUBSTITUTE(HLOOKUP("vehicle",[1]pl!$C:$C,pos!T56),"-","_")),'VI2'!$A:$A,0)),)</f>
        <v>0</v>
      </c>
      <c r="U56" s="2">
        <f>IFERROR(HLOOKUP("tier2",'VI2'!$C:$C,MATCH(LOWER(SUBSTITUTE(HLOOKUP("vehicle",[1]pl!$C:$C,pos!U56),"-","_")),'VI2'!$A:$A,0)),)</f>
        <v>0</v>
      </c>
      <c r="V56" s="2">
        <f>IFERROR(HLOOKUP("tier2",'VI2'!$C:$C,MATCH(LOWER(SUBSTITUTE(HLOOKUP("vehicle",[1]pl!$C:$C,pos!V56),"-","_")),'VI2'!$A:$A,0)),)</f>
        <v>0</v>
      </c>
      <c r="W56" s="2">
        <f>IFERROR(HLOOKUP("tier2",'VI2'!$C:$C,MATCH(LOWER(SUBSTITUTE(HLOOKUP("vehicle",[1]pl!$C:$C,pos!W56),"-","_")),'VI2'!$A:$A,0)),)</f>
        <v>0</v>
      </c>
      <c r="X56" s="2">
        <f>IFERROR(HLOOKUP("tier2",'VI2'!$C:$C,MATCH(LOWER(SUBSTITUTE(HLOOKUP("vehicle",[1]pl!$C:$C,pos!X56),"-","_")),'VI2'!$A:$A,0)),)</f>
        <v>0</v>
      </c>
      <c r="Y56" s="2">
        <f>IFERROR(HLOOKUP("tier2",'VI2'!$C:$C,MATCH(LOWER(SUBSTITUTE(HLOOKUP("vehicle",[1]pl!$C:$C,pos!Y56),"-","_")),'VI2'!$A:$A,0)),)</f>
        <v>0</v>
      </c>
      <c r="Z56" s="2">
        <f>IFERROR(HLOOKUP("tier2",'VI2'!$C:$C,MATCH(LOWER(SUBSTITUTE(HLOOKUP("vehicle",[1]pl!$C:$C,pos!Z56),"-","_")),'VI2'!$A:$A,0)),)</f>
        <v>0</v>
      </c>
      <c r="AA56" s="2">
        <f>IFERROR(HLOOKUP("tier2",'VI2'!$C:$C,MATCH(LOWER(SUBSTITUTE(HLOOKUP("vehicle",[1]pl!$C:$C,pos!AA56),"-","_")),'VI2'!$A:$A,0)),)</f>
        <v>0</v>
      </c>
      <c r="AB56" s="2">
        <f>IFERROR(HLOOKUP("tier2",'VI2'!$C:$C,MATCH(LOWER(SUBSTITUTE(HLOOKUP("vehicle",[1]pl!$C:$C,pos!AB56),"-","_")),'VI2'!$A:$A,0)),)</f>
        <v>0</v>
      </c>
      <c r="AC56" s="2">
        <f>IFERROR(HLOOKUP("tier2",'VI2'!$C:$C,MATCH(LOWER(SUBSTITUTE(HLOOKUP("vehicle",[1]pl!$C:$C,pos!AC56),"-","_")),'VI2'!$A:$A,0)),)</f>
        <v>0</v>
      </c>
      <c r="AD56" s="2">
        <f>IFERROR(HLOOKUP("tier2",'VI2'!$C:$C,MATCH(LOWER(SUBSTITUTE(HLOOKUP("vehicle",[1]pl!$C:$C,pos!AD56),"-","_")),'VI2'!$A:$A,0)),)</f>
        <v>0</v>
      </c>
      <c r="AE56" s="2">
        <f>IFERROR(HLOOKUP("tier2",'VI2'!$C:$C,MATCH(LOWER(SUBSTITUTE(HLOOKUP("vehicle",[1]pl!$C:$C,pos!AE56),"-","_")),'VI2'!$A:$A,0)),)</f>
        <v>0</v>
      </c>
      <c r="AF56" s="3" t="s">
        <v>288</v>
      </c>
      <c r="AG56" s="4">
        <f>MAX(MIN(A56:AE56),tier1!A56:AE56)</f>
        <v>0</v>
      </c>
    </row>
    <row r="57" spans="1:33" s="2" customFormat="1" x14ac:dyDescent="0.25">
      <c r="A57" s="2">
        <f>IFERROR(HLOOKUP("tier2",'VI2'!$C:$C,MATCH(LOWER(SUBSTITUTE(HLOOKUP("vehicle",[1]pl!$C:$C,pos!A57),"-","_")),'VI2'!$A:$A,0)),)</f>
        <v>0</v>
      </c>
      <c r="B57" s="2">
        <f>IFERROR(HLOOKUP("tier2",'VI2'!$C:$C,MATCH(LOWER(SUBSTITUTE(HLOOKUP("vehicle",[1]pl!$C:$C,pos!B57),"-","_")),'VI2'!$A:$A,0)),)</f>
        <v>0</v>
      </c>
      <c r="C57" s="2">
        <f>IFERROR(HLOOKUP("tier2",'VI2'!$C:$C,MATCH(LOWER(SUBSTITUTE(HLOOKUP("vehicle",[1]pl!$C:$C,pos!C57),"-","_")),'VI2'!$A:$A,0)),)</f>
        <v>0</v>
      </c>
      <c r="D57" s="2">
        <f>IFERROR(HLOOKUP("tier2",'VI2'!$C:$C,MATCH(LOWER(SUBSTITUTE(HLOOKUP("vehicle",[1]pl!$C:$C,pos!D57),"-","_")),'VI2'!$A:$A,0)),)</f>
        <v>0</v>
      </c>
      <c r="E57" s="2">
        <f>IFERROR(HLOOKUP("tier2",'VI2'!$C:$C,MATCH(LOWER(SUBSTITUTE(HLOOKUP("vehicle",[1]pl!$C:$C,pos!E57),"-","_")),'VI2'!$A:$A,0)),)</f>
        <v>0</v>
      </c>
      <c r="F57" s="2">
        <f>IFERROR(HLOOKUP("tier2",'VI2'!$C:$C,MATCH(LOWER(SUBSTITUTE(HLOOKUP("vehicle",[1]pl!$C:$C,pos!F57),"-","_")),'VI2'!$A:$A,0)),)</f>
        <v>0</v>
      </c>
      <c r="G57" s="2">
        <f>IFERROR(HLOOKUP("tier2",'VI2'!$C:$C,MATCH(LOWER(SUBSTITUTE(HLOOKUP("vehicle",[1]pl!$C:$C,pos!G57),"-","_")),'VI2'!$A:$A,0)),)</f>
        <v>0</v>
      </c>
      <c r="H57" s="2">
        <f>IFERROR(HLOOKUP("tier2",'VI2'!$C:$C,MATCH(LOWER(SUBSTITUTE(HLOOKUP("vehicle",[1]pl!$C:$C,pos!H57),"-","_")),'VI2'!$A:$A,0)),)</f>
        <v>0</v>
      </c>
      <c r="I57" s="2">
        <f>IFERROR(HLOOKUP("tier2",'VI2'!$C:$C,MATCH(LOWER(SUBSTITUTE(HLOOKUP("vehicle",[1]pl!$C:$C,pos!I57),"-","_")),'VI2'!$A:$A,0)),)</f>
        <v>0</v>
      </c>
      <c r="J57" s="2">
        <f>IFERROR(HLOOKUP("tier2",'VI2'!$C:$C,MATCH(LOWER(SUBSTITUTE(HLOOKUP("vehicle",[1]pl!$C:$C,pos!J57),"-","_")),'VI2'!$A:$A,0)),)</f>
        <v>0</v>
      </c>
      <c r="K57" s="2">
        <f>IFERROR(HLOOKUP("tier2",'VI2'!$C:$C,MATCH(LOWER(SUBSTITUTE(HLOOKUP("vehicle",[1]pl!$C:$C,pos!K57),"-","_")),'VI2'!$A:$A,0)),)</f>
        <v>0</v>
      </c>
      <c r="L57" s="2">
        <f>IFERROR(HLOOKUP("tier2",'VI2'!$C:$C,MATCH(LOWER(SUBSTITUTE(HLOOKUP("vehicle",[1]pl!$C:$C,pos!L57),"-","_")),'VI2'!$A:$A,0)),)</f>
        <v>0</v>
      </c>
      <c r="M57" s="2">
        <f>IFERROR(HLOOKUP("tier2",'VI2'!$C:$C,MATCH(LOWER(SUBSTITUTE(HLOOKUP("vehicle",[1]pl!$C:$C,pos!M57),"-","_")),'VI2'!$A:$A,0)),)</f>
        <v>0</v>
      </c>
      <c r="N57" s="2">
        <f>IFERROR(HLOOKUP("tier2",'VI2'!$C:$C,MATCH(LOWER(SUBSTITUTE(HLOOKUP("vehicle",[1]pl!$C:$C,pos!N57),"-","_")),'VI2'!$A:$A,0)),)</f>
        <v>0</v>
      </c>
      <c r="O57" s="2">
        <f>IFERROR(HLOOKUP("tier2",'VI2'!$C:$C,MATCH(LOWER(SUBSTITUTE(HLOOKUP("vehicle",[1]pl!$C:$C,pos!O57),"-","_")),'VI2'!$A:$A,0)),)</f>
        <v>0</v>
      </c>
      <c r="Q57" s="2">
        <f>IFERROR(HLOOKUP("tier2",'VI2'!$C:$C,MATCH(LOWER(SUBSTITUTE(HLOOKUP("vehicle",[1]pl!$C:$C,pos!Q57),"-","_")),'VI2'!$A:$A,0)),)</f>
        <v>0</v>
      </c>
      <c r="R57" s="2">
        <f>IFERROR(HLOOKUP("tier2",'VI2'!$C:$C,MATCH(LOWER(SUBSTITUTE(HLOOKUP("vehicle",[1]pl!$C:$C,pos!R57),"-","_")),'VI2'!$A:$A,0)),)</f>
        <v>0</v>
      </c>
      <c r="S57" s="2">
        <f>IFERROR(HLOOKUP("tier2",'VI2'!$C:$C,MATCH(LOWER(SUBSTITUTE(HLOOKUP("vehicle",[1]pl!$C:$C,pos!S57),"-","_")),'VI2'!$A:$A,0)),)</f>
        <v>0</v>
      </c>
      <c r="T57" s="2">
        <f>IFERROR(HLOOKUP("tier2",'VI2'!$C:$C,MATCH(LOWER(SUBSTITUTE(HLOOKUP("vehicle",[1]pl!$C:$C,pos!T57),"-","_")),'VI2'!$A:$A,0)),)</f>
        <v>0</v>
      </c>
      <c r="U57" s="2">
        <f>IFERROR(HLOOKUP("tier2",'VI2'!$C:$C,MATCH(LOWER(SUBSTITUTE(HLOOKUP("vehicle",[1]pl!$C:$C,pos!U57),"-","_")),'VI2'!$A:$A,0)),)</f>
        <v>0</v>
      </c>
      <c r="V57" s="2">
        <f>IFERROR(HLOOKUP("tier2",'VI2'!$C:$C,MATCH(LOWER(SUBSTITUTE(HLOOKUP("vehicle",[1]pl!$C:$C,pos!V57),"-","_")),'VI2'!$A:$A,0)),)</f>
        <v>0</v>
      </c>
      <c r="W57" s="2">
        <f>IFERROR(HLOOKUP("tier2",'VI2'!$C:$C,MATCH(LOWER(SUBSTITUTE(HLOOKUP("vehicle",[1]pl!$C:$C,pos!W57),"-","_")),'VI2'!$A:$A,0)),)</f>
        <v>0</v>
      </c>
      <c r="X57" s="2">
        <f>IFERROR(HLOOKUP("tier2",'VI2'!$C:$C,MATCH(LOWER(SUBSTITUTE(HLOOKUP("vehicle",[1]pl!$C:$C,pos!X57),"-","_")),'VI2'!$A:$A,0)),)</f>
        <v>0</v>
      </c>
      <c r="Y57" s="2">
        <f>IFERROR(HLOOKUP("tier2",'VI2'!$C:$C,MATCH(LOWER(SUBSTITUTE(HLOOKUP("vehicle",[1]pl!$C:$C,pos!Y57),"-","_")),'VI2'!$A:$A,0)),)</f>
        <v>0</v>
      </c>
      <c r="Z57" s="2">
        <f>IFERROR(HLOOKUP("tier2",'VI2'!$C:$C,MATCH(LOWER(SUBSTITUTE(HLOOKUP("vehicle",[1]pl!$C:$C,pos!Z57),"-","_")),'VI2'!$A:$A,0)),)</f>
        <v>0</v>
      </c>
      <c r="AA57" s="2">
        <f>IFERROR(HLOOKUP("tier2",'VI2'!$C:$C,MATCH(LOWER(SUBSTITUTE(HLOOKUP("vehicle",[1]pl!$C:$C,pos!AA57),"-","_")),'VI2'!$A:$A,0)),)</f>
        <v>0</v>
      </c>
      <c r="AB57" s="2">
        <f>IFERROR(HLOOKUP("tier2",'VI2'!$C:$C,MATCH(LOWER(SUBSTITUTE(HLOOKUP("vehicle",[1]pl!$C:$C,pos!AB57),"-","_")),'VI2'!$A:$A,0)),)</f>
        <v>0</v>
      </c>
      <c r="AC57" s="2">
        <f>IFERROR(HLOOKUP("tier2",'VI2'!$C:$C,MATCH(LOWER(SUBSTITUTE(HLOOKUP("vehicle",[1]pl!$C:$C,pos!AC57),"-","_")),'VI2'!$A:$A,0)),)</f>
        <v>0</v>
      </c>
      <c r="AD57" s="2">
        <f>IFERROR(HLOOKUP("tier2",'VI2'!$C:$C,MATCH(LOWER(SUBSTITUTE(HLOOKUP("vehicle",[1]pl!$C:$C,pos!AD57),"-","_")),'VI2'!$A:$A,0)),)</f>
        <v>0</v>
      </c>
      <c r="AE57" s="2">
        <f>IFERROR(HLOOKUP("tier2",'VI2'!$C:$C,MATCH(LOWER(SUBSTITUTE(HLOOKUP("vehicle",[1]pl!$C:$C,pos!AE57),"-","_")),'VI2'!$A:$A,0)),)</f>
        <v>0</v>
      </c>
      <c r="AF57" s="3" t="s">
        <v>288</v>
      </c>
      <c r="AG57" s="4">
        <f>MAX(MIN(A57:AE57),tier1!A57:AE57)</f>
        <v>0</v>
      </c>
    </row>
    <row r="58" spans="1:33" s="2" customFormat="1" x14ac:dyDescent="0.25">
      <c r="A58" s="2">
        <f>IFERROR(HLOOKUP("tier2",'VI2'!$C:$C,MATCH(LOWER(SUBSTITUTE(HLOOKUP("vehicle",[1]pl!$C:$C,pos!A58),"-","_")),'VI2'!$A:$A,0)),)</f>
        <v>0</v>
      </c>
      <c r="B58" s="2">
        <f>IFERROR(HLOOKUP("tier2",'VI2'!$C:$C,MATCH(LOWER(SUBSTITUTE(HLOOKUP("vehicle",[1]pl!$C:$C,pos!B58),"-","_")),'VI2'!$A:$A,0)),)</f>
        <v>0</v>
      </c>
      <c r="C58" s="2">
        <f>IFERROR(HLOOKUP("tier2",'VI2'!$C:$C,MATCH(LOWER(SUBSTITUTE(HLOOKUP("vehicle",[1]pl!$C:$C,pos!C58),"-","_")),'VI2'!$A:$A,0)),)</f>
        <v>0</v>
      </c>
      <c r="D58" s="2">
        <f>IFERROR(HLOOKUP("tier2",'VI2'!$C:$C,MATCH(LOWER(SUBSTITUTE(HLOOKUP("vehicle",[1]pl!$C:$C,pos!D58),"-","_")),'VI2'!$A:$A,0)),)</f>
        <v>0</v>
      </c>
      <c r="E58" s="2">
        <f>IFERROR(HLOOKUP("tier2",'VI2'!$C:$C,MATCH(LOWER(SUBSTITUTE(HLOOKUP("vehicle",[1]pl!$C:$C,pos!E58),"-","_")),'VI2'!$A:$A,0)),)</f>
        <v>0</v>
      </c>
      <c r="F58" s="2">
        <f>IFERROR(HLOOKUP("tier2",'VI2'!$C:$C,MATCH(LOWER(SUBSTITUTE(HLOOKUP("vehicle",[1]pl!$C:$C,pos!F58),"-","_")),'VI2'!$A:$A,0)),)</f>
        <v>0</v>
      </c>
      <c r="G58" s="2">
        <f>IFERROR(HLOOKUP("tier2",'VI2'!$C:$C,MATCH(LOWER(SUBSTITUTE(HLOOKUP("vehicle",[1]pl!$C:$C,pos!G58),"-","_")),'VI2'!$A:$A,0)),)</f>
        <v>0</v>
      </c>
      <c r="H58" s="2">
        <f>IFERROR(HLOOKUP("tier2",'VI2'!$C:$C,MATCH(LOWER(SUBSTITUTE(HLOOKUP("vehicle",[1]pl!$C:$C,pos!H58),"-","_")),'VI2'!$A:$A,0)),)</f>
        <v>0</v>
      </c>
      <c r="I58" s="2">
        <f>IFERROR(HLOOKUP("tier2",'VI2'!$C:$C,MATCH(LOWER(SUBSTITUTE(HLOOKUP("vehicle",[1]pl!$C:$C,pos!I58),"-","_")),'VI2'!$A:$A,0)),)</f>
        <v>0</v>
      </c>
      <c r="J58" s="2">
        <f>IFERROR(HLOOKUP("tier2",'VI2'!$C:$C,MATCH(LOWER(SUBSTITUTE(HLOOKUP("vehicle",[1]pl!$C:$C,pos!J58),"-","_")),'VI2'!$A:$A,0)),)</f>
        <v>0</v>
      </c>
      <c r="K58" s="2">
        <f>IFERROR(HLOOKUP("tier2",'VI2'!$C:$C,MATCH(LOWER(SUBSTITUTE(HLOOKUP("vehicle",[1]pl!$C:$C,pos!K58),"-","_")),'VI2'!$A:$A,0)),)</f>
        <v>0</v>
      </c>
      <c r="L58" s="2">
        <f>IFERROR(HLOOKUP("tier2",'VI2'!$C:$C,MATCH(LOWER(SUBSTITUTE(HLOOKUP("vehicle",[1]pl!$C:$C,pos!L58),"-","_")),'VI2'!$A:$A,0)),)</f>
        <v>0</v>
      </c>
      <c r="M58" s="2">
        <f>IFERROR(HLOOKUP("tier2",'VI2'!$C:$C,MATCH(LOWER(SUBSTITUTE(HLOOKUP("vehicle",[1]pl!$C:$C,pos!M58),"-","_")),'VI2'!$A:$A,0)),)</f>
        <v>0</v>
      </c>
      <c r="N58" s="2">
        <f>IFERROR(HLOOKUP("tier2",'VI2'!$C:$C,MATCH(LOWER(SUBSTITUTE(HLOOKUP("vehicle",[1]pl!$C:$C,pos!N58),"-","_")),'VI2'!$A:$A,0)),)</f>
        <v>0</v>
      </c>
      <c r="O58" s="2">
        <f>IFERROR(HLOOKUP("tier2",'VI2'!$C:$C,MATCH(LOWER(SUBSTITUTE(HLOOKUP("vehicle",[1]pl!$C:$C,pos!O58),"-","_")),'VI2'!$A:$A,0)),)</f>
        <v>0</v>
      </c>
      <c r="Q58" s="2">
        <f>IFERROR(HLOOKUP("tier2",'VI2'!$C:$C,MATCH(LOWER(SUBSTITUTE(HLOOKUP("vehicle",[1]pl!$C:$C,pos!Q58),"-","_")),'VI2'!$A:$A,0)),)</f>
        <v>0</v>
      </c>
      <c r="R58" s="2">
        <f>IFERROR(HLOOKUP("tier2",'VI2'!$C:$C,MATCH(LOWER(SUBSTITUTE(HLOOKUP("vehicle",[1]pl!$C:$C,pos!R58),"-","_")),'VI2'!$A:$A,0)),)</f>
        <v>0</v>
      </c>
      <c r="S58" s="2">
        <f>IFERROR(HLOOKUP("tier2",'VI2'!$C:$C,MATCH(LOWER(SUBSTITUTE(HLOOKUP("vehicle",[1]pl!$C:$C,pos!S58),"-","_")),'VI2'!$A:$A,0)),)</f>
        <v>0</v>
      </c>
      <c r="T58" s="2">
        <f>IFERROR(HLOOKUP("tier2",'VI2'!$C:$C,MATCH(LOWER(SUBSTITUTE(HLOOKUP("vehicle",[1]pl!$C:$C,pos!T58),"-","_")),'VI2'!$A:$A,0)),)</f>
        <v>0</v>
      </c>
      <c r="U58" s="2">
        <f>IFERROR(HLOOKUP("tier2",'VI2'!$C:$C,MATCH(LOWER(SUBSTITUTE(HLOOKUP("vehicle",[1]pl!$C:$C,pos!U58),"-","_")),'VI2'!$A:$A,0)),)</f>
        <v>0</v>
      </c>
      <c r="V58" s="2">
        <f>IFERROR(HLOOKUP("tier2",'VI2'!$C:$C,MATCH(LOWER(SUBSTITUTE(HLOOKUP("vehicle",[1]pl!$C:$C,pos!V58),"-","_")),'VI2'!$A:$A,0)),)</f>
        <v>0</v>
      </c>
      <c r="W58" s="2">
        <f>IFERROR(HLOOKUP("tier2",'VI2'!$C:$C,MATCH(LOWER(SUBSTITUTE(HLOOKUP("vehicle",[1]pl!$C:$C,pos!W58),"-","_")),'VI2'!$A:$A,0)),)</f>
        <v>0</v>
      </c>
      <c r="X58" s="2">
        <f>IFERROR(HLOOKUP("tier2",'VI2'!$C:$C,MATCH(LOWER(SUBSTITUTE(HLOOKUP("vehicle",[1]pl!$C:$C,pos!X58),"-","_")),'VI2'!$A:$A,0)),)</f>
        <v>0</v>
      </c>
      <c r="Y58" s="2">
        <f>IFERROR(HLOOKUP("tier2",'VI2'!$C:$C,MATCH(LOWER(SUBSTITUTE(HLOOKUP("vehicle",[1]pl!$C:$C,pos!Y58),"-","_")),'VI2'!$A:$A,0)),)</f>
        <v>0</v>
      </c>
      <c r="Z58" s="2">
        <f>IFERROR(HLOOKUP("tier2",'VI2'!$C:$C,MATCH(LOWER(SUBSTITUTE(HLOOKUP("vehicle",[1]pl!$C:$C,pos!Z58),"-","_")),'VI2'!$A:$A,0)),)</f>
        <v>0</v>
      </c>
      <c r="AA58" s="2">
        <f>IFERROR(HLOOKUP("tier2",'VI2'!$C:$C,MATCH(LOWER(SUBSTITUTE(HLOOKUP("vehicle",[1]pl!$C:$C,pos!AA58),"-","_")),'VI2'!$A:$A,0)),)</f>
        <v>0</v>
      </c>
      <c r="AB58" s="2">
        <f>IFERROR(HLOOKUP("tier2",'VI2'!$C:$C,MATCH(LOWER(SUBSTITUTE(HLOOKUP("vehicle",[1]pl!$C:$C,pos!AB58),"-","_")),'VI2'!$A:$A,0)),)</f>
        <v>0</v>
      </c>
      <c r="AC58" s="2">
        <f>IFERROR(HLOOKUP("tier2",'VI2'!$C:$C,MATCH(LOWER(SUBSTITUTE(HLOOKUP("vehicle",[1]pl!$C:$C,pos!AC58),"-","_")),'VI2'!$A:$A,0)),)</f>
        <v>0</v>
      </c>
      <c r="AD58" s="2">
        <f>IFERROR(HLOOKUP("tier2",'VI2'!$C:$C,MATCH(LOWER(SUBSTITUTE(HLOOKUP("vehicle",[1]pl!$C:$C,pos!AD58),"-","_")),'VI2'!$A:$A,0)),)</f>
        <v>0</v>
      </c>
      <c r="AE58" s="2">
        <f>IFERROR(HLOOKUP("tier2",'VI2'!$C:$C,MATCH(LOWER(SUBSTITUTE(HLOOKUP("vehicle",[1]pl!$C:$C,pos!AE58),"-","_")),'VI2'!$A:$A,0)),)</f>
        <v>0</v>
      </c>
      <c r="AF58" s="3" t="s">
        <v>288</v>
      </c>
      <c r="AG58" s="4">
        <f>MAX(MIN(A58:AE58),tier1!A58:AE58)</f>
        <v>0</v>
      </c>
    </row>
    <row r="59" spans="1:33" s="2" customFormat="1" x14ac:dyDescent="0.25">
      <c r="A59" s="2">
        <f>IFERROR(HLOOKUP("tier2",'VI2'!$C:$C,MATCH(LOWER(SUBSTITUTE(HLOOKUP("vehicle",[1]pl!$C:$C,pos!A59),"-","_")),'VI2'!$A:$A,0)),)</f>
        <v>0</v>
      </c>
      <c r="B59" s="2">
        <f>IFERROR(HLOOKUP("tier2",'VI2'!$C:$C,MATCH(LOWER(SUBSTITUTE(HLOOKUP("vehicle",[1]pl!$C:$C,pos!B59),"-","_")),'VI2'!$A:$A,0)),)</f>
        <v>0</v>
      </c>
      <c r="C59" s="2">
        <f>IFERROR(HLOOKUP("tier2",'VI2'!$C:$C,MATCH(LOWER(SUBSTITUTE(HLOOKUP("vehicle",[1]pl!$C:$C,pos!C59),"-","_")),'VI2'!$A:$A,0)),)</f>
        <v>0</v>
      </c>
      <c r="D59" s="2">
        <f>IFERROR(HLOOKUP("tier2",'VI2'!$C:$C,MATCH(LOWER(SUBSTITUTE(HLOOKUP("vehicle",[1]pl!$C:$C,pos!D59),"-","_")),'VI2'!$A:$A,0)),)</f>
        <v>0</v>
      </c>
      <c r="E59" s="2">
        <f>IFERROR(HLOOKUP("tier2",'VI2'!$C:$C,MATCH(LOWER(SUBSTITUTE(HLOOKUP("vehicle",[1]pl!$C:$C,pos!E59),"-","_")),'VI2'!$A:$A,0)),)</f>
        <v>0</v>
      </c>
      <c r="F59" s="2">
        <f>IFERROR(HLOOKUP("tier2",'VI2'!$C:$C,MATCH(LOWER(SUBSTITUTE(HLOOKUP("vehicle",[1]pl!$C:$C,pos!F59),"-","_")),'VI2'!$A:$A,0)),)</f>
        <v>0</v>
      </c>
      <c r="G59" s="2">
        <f>IFERROR(HLOOKUP("tier2",'VI2'!$C:$C,MATCH(LOWER(SUBSTITUTE(HLOOKUP("vehicle",[1]pl!$C:$C,pos!G59),"-","_")),'VI2'!$A:$A,0)),)</f>
        <v>0</v>
      </c>
      <c r="H59" s="2">
        <f>IFERROR(HLOOKUP("tier2",'VI2'!$C:$C,MATCH(LOWER(SUBSTITUTE(HLOOKUP("vehicle",[1]pl!$C:$C,pos!H59),"-","_")),'VI2'!$A:$A,0)),)</f>
        <v>0</v>
      </c>
      <c r="I59" s="2">
        <f>IFERROR(HLOOKUP("tier2",'VI2'!$C:$C,MATCH(LOWER(SUBSTITUTE(HLOOKUP("vehicle",[1]pl!$C:$C,pos!I59),"-","_")),'VI2'!$A:$A,0)),)</f>
        <v>0</v>
      </c>
      <c r="J59" s="2">
        <f>IFERROR(HLOOKUP("tier2",'VI2'!$C:$C,MATCH(LOWER(SUBSTITUTE(HLOOKUP("vehicle",[1]pl!$C:$C,pos!J59),"-","_")),'VI2'!$A:$A,0)),)</f>
        <v>0</v>
      </c>
      <c r="K59" s="2">
        <f>IFERROR(HLOOKUP("tier2",'VI2'!$C:$C,MATCH(LOWER(SUBSTITUTE(HLOOKUP("vehicle",[1]pl!$C:$C,pos!K59),"-","_")),'VI2'!$A:$A,0)),)</f>
        <v>0</v>
      </c>
      <c r="L59" s="2">
        <f>IFERROR(HLOOKUP("tier2",'VI2'!$C:$C,MATCH(LOWER(SUBSTITUTE(HLOOKUP("vehicle",[1]pl!$C:$C,pos!L59),"-","_")),'VI2'!$A:$A,0)),)</f>
        <v>0</v>
      </c>
      <c r="M59" s="2">
        <f>IFERROR(HLOOKUP("tier2",'VI2'!$C:$C,MATCH(LOWER(SUBSTITUTE(HLOOKUP("vehicle",[1]pl!$C:$C,pos!M59),"-","_")),'VI2'!$A:$A,0)),)</f>
        <v>0</v>
      </c>
      <c r="N59" s="2">
        <f>IFERROR(HLOOKUP("tier2",'VI2'!$C:$C,MATCH(LOWER(SUBSTITUTE(HLOOKUP("vehicle",[1]pl!$C:$C,pos!N59),"-","_")),'VI2'!$A:$A,0)),)</f>
        <v>0</v>
      </c>
      <c r="O59" s="2">
        <f>IFERROR(HLOOKUP("tier2",'VI2'!$C:$C,MATCH(LOWER(SUBSTITUTE(HLOOKUP("vehicle",[1]pl!$C:$C,pos!O59),"-","_")),'VI2'!$A:$A,0)),)</f>
        <v>0</v>
      </c>
      <c r="Q59" s="2">
        <f>IFERROR(HLOOKUP("tier2",'VI2'!$C:$C,MATCH(LOWER(SUBSTITUTE(HLOOKUP("vehicle",[1]pl!$C:$C,pos!Q59),"-","_")),'VI2'!$A:$A,0)),)</f>
        <v>0</v>
      </c>
      <c r="R59" s="2">
        <f>IFERROR(HLOOKUP("tier2",'VI2'!$C:$C,MATCH(LOWER(SUBSTITUTE(HLOOKUP("vehicle",[1]pl!$C:$C,pos!R59),"-","_")),'VI2'!$A:$A,0)),)</f>
        <v>0</v>
      </c>
      <c r="S59" s="2">
        <f>IFERROR(HLOOKUP("tier2",'VI2'!$C:$C,MATCH(LOWER(SUBSTITUTE(HLOOKUP("vehicle",[1]pl!$C:$C,pos!S59),"-","_")),'VI2'!$A:$A,0)),)</f>
        <v>0</v>
      </c>
      <c r="T59" s="2">
        <f>IFERROR(HLOOKUP("tier2",'VI2'!$C:$C,MATCH(LOWER(SUBSTITUTE(HLOOKUP("vehicle",[1]pl!$C:$C,pos!T59),"-","_")),'VI2'!$A:$A,0)),)</f>
        <v>0</v>
      </c>
      <c r="U59" s="2">
        <f>IFERROR(HLOOKUP("tier2",'VI2'!$C:$C,MATCH(LOWER(SUBSTITUTE(HLOOKUP("vehicle",[1]pl!$C:$C,pos!U59),"-","_")),'VI2'!$A:$A,0)),)</f>
        <v>0</v>
      </c>
      <c r="V59" s="2">
        <f>IFERROR(HLOOKUP("tier2",'VI2'!$C:$C,MATCH(LOWER(SUBSTITUTE(HLOOKUP("vehicle",[1]pl!$C:$C,pos!V59),"-","_")),'VI2'!$A:$A,0)),)</f>
        <v>0</v>
      </c>
      <c r="W59" s="2">
        <f>IFERROR(HLOOKUP("tier2",'VI2'!$C:$C,MATCH(LOWER(SUBSTITUTE(HLOOKUP("vehicle",[1]pl!$C:$C,pos!W59),"-","_")),'VI2'!$A:$A,0)),)</f>
        <v>0</v>
      </c>
      <c r="X59" s="2">
        <f>IFERROR(HLOOKUP("tier2",'VI2'!$C:$C,MATCH(LOWER(SUBSTITUTE(HLOOKUP("vehicle",[1]pl!$C:$C,pos!X59),"-","_")),'VI2'!$A:$A,0)),)</f>
        <v>0</v>
      </c>
      <c r="Y59" s="2">
        <f>IFERROR(HLOOKUP("tier2",'VI2'!$C:$C,MATCH(LOWER(SUBSTITUTE(HLOOKUP("vehicle",[1]pl!$C:$C,pos!Y59),"-","_")),'VI2'!$A:$A,0)),)</f>
        <v>0</v>
      </c>
      <c r="Z59" s="2">
        <f>IFERROR(HLOOKUP("tier2",'VI2'!$C:$C,MATCH(LOWER(SUBSTITUTE(HLOOKUP("vehicle",[1]pl!$C:$C,pos!Z59),"-","_")),'VI2'!$A:$A,0)),)</f>
        <v>0</v>
      </c>
      <c r="AA59" s="2">
        <f>IFERROR(HLOOKUP("tier2",'VI2'!$C:$C,MATCH(LOWER(SUBSTITUTE(HLOOKUP("vehicle",[1]pl!$C:$C,pos!AA59),"-","_")),'VI2'!$A:$A,0)),)</f>
        <v>0</v>
      </c>
      <c r="AB59" s="2">
        <f>IFERROR(HLOOKUP("tier2",'VI2'!$C:$C,MATCH(LOWER(SUBSTITUTE(HLOOKUP("vehicle",[1]pl!$C:$C,pos!AB59),"-","_")),'VI2'!$A:$A,0)),)</f>
        <v>0</v>
      </c>
      <c r="AC59" s="2">
        <f>IFERROR(HLOOKUP("tier2",'VI2'!$C:$C,MATCH(LOWER(SUBSTITUTE(HLOOKUP("vehicle",[1]pl!$C:$C,pos!AC59),"-","_")),'VI2'!$A:$A,0)),)</f>
        <v>0</v>
      </c>
      <c r="AD59" s="2">
        <f>IFERROR(HLOOKUP("tier2",'VI2'!$C:$C,MATCH(LOWER(SUBSTITUTE(HLOOKUP("vehicle",[1]pl!$C:$C,pos!AD59),"-","_")),'VI2'!$A:$A,0)),)</f>
        <v>0</v>
      </c>
      <c r="AE59" s="2">
        <f>IFERROR(HLOOKUP("tier2",'VI2'!$C:$C,MATCH(LOWER(SUBSTITUTE(HLOOKUP("vehicle",[1]pl!$C:$C,pos!AE59),"-","_")),'VI2'!$A:$A,0)),)</f>
        <v>0</v>
      </c>
      <c r="AF59" s="3" t="s">
        <v>288</v>
      </c>
      <c r="AG59" s="4">
        <f>MAX(MIN(A59:AE59),tier1!A59:AE59)</f>
        <v>0</v>
      </c>
    </row>
    <row r="60" spans="1:33" s="2" customFormat="1" x14ac:dyDescent="0.25">
      <c r="A60" s="2">
        <f>IFERROR(HLOOKUP("tier2",'VI2'!$C:$C,MATCH(LOWER(SUBSTITUTE(HLOOKUP("vehicle",[1]pl!$C:$C,pos!A60),"-","_")),'VI2'!$A:$A,0)),)</f>
        <v>0</v>
      </c>
      <c r="B60" s="2">
        <f>IFERROR(HLOOKUP("tier2",'VI2'!$C:$C,MATCH(LOWER(SUBSTITUTE(HLOOKUP("vehicle",[1]pl!$C:$C,pos!B60),"-","_")),'VI2'!$A:$A,0)),)</f>
        <v>0</v>
      </c>
      <c r="C60" s="2">
        <f>IFERROR(HLOOKUP("tier2",'VI2'!$C:$C,MATCH(LOWER(SUBSTITUTE(HLOOKUP("vehicle",[1]pl!$C:$C,pos!C60),"-","_")),'VI2'!$A:$A,0)),)</f>
        <v>0</v>
      </c>
      <c r="D60" s="2">
        <f>IFERROR(HLOOKUP("tier2",'VI2'!$C:$C,MATCH(LOWER(SUBSTITUTE(HLOOKUP("vehicle",[1]pl!$C:$C,pos!D60),"-","_")),'VI2'!$A:$A,0)),)</f>
        <v>0</v>
      </c>
      <c r="E60" s="2">
        <f>IFERROR(HLOOKUP("tier2",'VI2'!$C:$C,MATCH(LOWER(SUBSTITUTE(HLOOKUP("vehicle",[1]pl!$C:$C,pos!E60),"-","_")),'VI2'!$A:$A,0)),)</f>
        <v>0</v>
      </c>
      <c r="F60" s="2">
        <f>IFERROR(HLOOKUP("tier2",'VI2'!$C:$C,MATCH(LOWER(SUBSTITUTE(HLOOKUP("vehicle",[1]pl!$C:$C,pos!F60),"-","_")),'VI2'!$A:$A,0)),)</f>
        <v>0</v>
      </c>
      <c r="G60" s="2">
        <f>IFERROR(HLOOKUP("tier2",'VI2'!$C:$C,MATCH(LOWER(SUBSTITUTE(HLOOKUP("vehicle",[1]pl!$C:$C,pos!G60),"-","_")),'VI2'!$A:$A,0)),)</f>
        <v>0</v>
      </c>
      <c r="H60" s="2">
        <f>IFERROR(HLOOKUP("tier2",'VI2'!$C:$C,MATCH(LOWER(SUBSTITUTE(HLOOKUP("vehicle",[1]pl!$C:$C,pos!H60),"-","_")),'VI2'!$A:$A,0)),)</f>
        <v>0</v>
      </c>
      <c r="I60" s="2">
        <f>IFERROR(HLOOKUP("tier2",'VI2'!$C:$C,MATCH(LOWER(SUBSTITUTE(HLOOKUP("vehicle",[1]pl!$C:$C,pos!I60),"-","_")),'VI2'!$A:$A,0)),)</f>
        <v>0</v>
      </c>
      <c r="J60" s="2">
        <f>IFERROR(HLOOKUP("tier2",'VI2'!$C:$C,MATCH(LOWER(SUBSTITUTE(HLOOKUP("vehicle",[1]pl!$C:$C,pos!J60),"-","_")),'VI2'!$A:$A,0)),)</f>
        <v>0</v>
      </c>
      <c r="K60" s="2">
        <f>IFERROR(HLOOKUP("tier2",'VI2'!$C:$C,MATCH(LOWER(SUBSTITUTE(HLOOKUP("vehicle",[1]pl!$C:$C,pos!K60),"-","_")),'VI2'!$A:$A,0)),)</f>
        <v>0</v>
      </c>
      <c r="L60" s="2">
        <f>IFERROR(HLOOKUP("tier2",'VI2'!$C:$C,MATCH(LOWER(SUBSTITUTE(HLOOKUP("vehicle",[1]pl!$C:$C,pos!L60),"-","_")),'VI2'!$A:$A,0)),)</f>
        <v>0</v>
      </c>
      <c r="M60" s="2">
        <f>IFERROR(HLOOKUP("tier2",'VI2'!$C:$C,MATCH(LOWER(SUBSTITUTE(HLOOKUP("vehicle",[1]pl!$C:$C,pos!M60),"-","_")),'VI2'!$A:$A,0)),)</f>
        <v>0</v>
      </c>
      <c r="N60" s="2">
        <f>IFERROR(HLOOKUP("tier2",'VI2'!$C:$C,MATCH(LOWER(SUBSTITUTE(HLOOKUP("vehicle",[1]pl!$C:$C,pos!N60),"-","_")),'VI2'!$A:$A,0)),)</f>
        <v>0</v>
      </c>
      <c r="O60" s="2">
        <f>IFERROR(HLOOKUP("tier2",'VI2'!$C:$C,MATCH(LOWER(SUBSTITUTE(HLOOKUP("vehicle",[1]pl!$C:$C,pos!O60),"-","_")),'VI2'!$A:$A,0)),)</f>
        <v>0</v>
      </c>
      <c r="Q60" s="2">
        <f>IFERROR(HLOOKUP("tier2",'VI2'!$C:$C,MATCH(LOWER(SUBSTITUTE(HLOOKUP("vehicle",[1]pl!$C:$C,pos!Q60),"-","_")),'VI2'!$A:$A,0)),)</f>
        <v>0</v>
      </c>
      <c r="R60" s="2">
        <f>IFERROR(HLOOKUP("tier2",'VI2'!$C:$C,MATCH(LOWER(SUBSTITUTE(HLOOKUP("vehicle",[1]pl!$C:$C,pos!R60),"-","_")),'VI2'!$A:$A,0)),)</f>
        <v>0</v>
      </c>
      <c r="S60" s="2">
        <f>IFERROR(HLOOKUP("tier2",'VI2'!$C:$C,MATCH(LOWER(SUBSTITUTE(HLOOKUP("vehicle",[1]pl!$C:$C,pos!S60),"-","_")),'VI2'!$A:$A,0)),)</f>
        <v>0</v>
      </c>
      <c r="T60" s="2">
        <f>IFERROR(HLOOKUP("tier2",'VI2'!$C:$C,MATCH(LOWER(SUBSTITUTE(HLOOKUP("vehicle",[1]pl!$C:$C,pos!T60),"-","_")),'VI2'!$A:$A,0)),)</f>
        <v>0</v>
      </c>
      <c r="U60" s="2">
        <f>IFERROR(HLOOKUP("tier2",'VI2'!$C:$C,MATCH(LOWER(SUBSTITUTE(HLOOKUP("vehicle",[1]pl!$C:$C,pos!U60),"-","_")),'VI2'!$A:$A,0)),)</f>
        <v>0</v>
      </c>
      <c r="V60" s="2">
        <f>IFERROR(HLOOKUP("tier2",'VI2'!$C:$C,MATCH(LOWER(SUBSTITUTE(HLOOKUP("vehicle",[1]pl!$C:$C,pos!V60),"-","_")),'VI2'!$A:$A,0)),)</f>
        <v>0</v>
      </c>
      <c r="W60" s="2">
        <f>IFERROR(HLOOKUP("tier2",'VI2'!$C:$C,MATCH(LOWER(SUBSTITUTE(HLOOKUP("vehicle",[1]pl!$C:$C,pos!W60),"-","_")),'VI2'!$A:$A,0)),)</f>
        <v>0</v>
      </c>
      <c r="X60" s="2">
        <f>IFERROR(HLOOKUP("tier2",'VI2'!$C:$C,MATCH(LOWER(SUBSTITUTE(HLOOKUP("vehicle",[1]pl!$C:$C,pos!X60),"-","_")),'VI2'!$A:$A,0)),)</f>
        <v>0</v>
      </c>
      <c r="Y60" s="2">
        <f>IFERROR(HLOOKUP("tier2",'VI2'!$C:$C,MATCH(LOWER(SUBSTITUTE(HLOOKUP("vehicle",[1]pl!$C:$C,pos!Y60),"-","_")),'VI2'!$A:$A,0)),)</f>
        <v>0</v>
      </c>
      <c r="Z60" s="2">
        <f>IFERROR(HLOOKUP("tier2",'VI2'!$C:$C,MATCH(LOWER(SUBSTITUTE(HLOOKUP("vehicle",[1]pl!$C:$C,pos!Z60),"-","_")),'VI2'!$A:$A,0)),)</f>
        <v>0</v>
      </c>
      <c r="AA60" s="2">
        <f>IFERROR(HLOOKUP("tier2",'VI2'!$C:$C,MATCH(LOWER(SUBSTITUTE(HLOOKUP("vehicle",[1]pl!$C:$C,pos!AA60),"-","_")),'VI2'!$A:$A,0)),)</f>
        <v>0</v>
      </c>
      <c r="AB60" s="2">
        <f>IFERROR(HLOOKUP("tier2",'VI2'!$C:$C,MATCH(LOWER(SUBSTITUTE(HLOOKUP("vehicle",[1]pl!$C:$C,pos!AB60),"-","_")),'VI2'!$A:$A,0)),)</f>
        <v>0</v>
      </c>
      <c r="AC60" s="2">
        <f>IFERROR(HLOOKUP("tier2",'VI2'!$C:$C,MATCH(LOWER(SUBSTITUTE(HLOOKUP("vehicle",[1]pl!$C:$C,pos!AC60),"-","_")),'VI2'!$A:$A,0)),)</f>
        <v>0</v>
      </c>
      <c r="AD60" s="2">
        <f>IFERROR(HLOOKUP("tier2",'VI2'!$C:$C,MATCH(LOWER(SUBSTITUTE(HLOOKUP("vehicle",[1]pl!$C:$C,pos!AD60),"-","_")),'VI2'!$A:$A,0)),)</f>
        <v>0</v>
      </c>
      <c r="AE60" s="2">
        <f>IFERROR(HLOOKUP("tier2",'VI2'!$C:$C,MATCH(LOWER(SUBSTITUTE(HLOOKUP("vehicle",[1]pl!$C:$C,pos!AE60),"-","_")),'VI2'!$A:$A,0)),)</f>
        <v>0</v>
      </c>
      <c r="AF60" s="3" t="s">
        <v>288</v>
      </c>
      <c r="AG60" s="4">
        <f>MAX(MIN(A60:AE60),tier1!A60:AE60)</f>
        <v>0</v>
      </c>
    </row>
    <row r="61" spans="1:33" s="2" customFormat="1" x14ac:dyDescent="0.25">
      <c r="A61" s="2">
        <f>IFERROR(HLOOKUP("tier2",'VI2'!$C:$C,MATCH(LOWER(SUBSTITUTE(HLOOKUP("vehicle",[1]pl!$C:$C,pos!A61),"-","_")),'VI2'!$A:$A,0)),)</f>
        <v>0</v>
      </c>
      <c r="B61" s="2">
        <f>IFERROR(HLOOKUP("tier2",'VI2'!$C:$C,MATCH(LOWER(SUBSTITUTE(HLOOKUP("vehicle",[1]pl!$C:$C,pos!B61),"-","_")),'VI2'!$A:$A,0)),)</f>
        <v>0</v>
      </c>
      <c r="C61" s="2">
        <f>IFERROR(HLOOKUP("tier2",'VI2'!$C:$C,MATCH(LOWER(SUBSTITUTE(HLOOKUP("vehicle",[1]pl!$C:$C,pos!C61),"-","_")),'VI2'!$A:$A,0)),)</f>
        <v>0</v>
      </c>
      <c r="D61" s="2">
        <f>IFERROR(HLOOKUP("tier2",'VI2'!$C:$C,MATCH(LOWER(SUBSTITUTE(HLOOKUP("vehicle",[1]pl!$C:$C,pos!D61),"-","_")),'VI2'!$A:$A,0)),)</f>
        <v>0</v>
      </c>
      <c r="E61" s="2">
        <f>IFERROR(HLOOKUP("tier2",'VI2'!$C:$C,MATCH(LOWER(SUBSTITUTE(HLOOKUP("vehicle",[1]pl!$C:$C,pos!E61),"-","_")),'VI2'!$A:$A,0)),)</f>
        <v>0</v>
      </c>
      <c r="F61" s="2">
        <f>IFERROR(HLOOKUP("tier2",'VI2'!$C:$C,MATCH(LOWER(SUBSTITUTE(HLOOKUP("vehicle",[1]pl!$C:$C,pos!F61),"-","_")),'VI2'!$A:$A,0)),)</f>
        <v>0</v>
      </c>
      <c r="G61" s="2">
        <f>IFERROR(HLOOKUP("tier2",'VI2'!$C:$C,MATCH(LOWER(SUBSTITUTE(HLOOKUP("vehicle",[1]pl!$C:$C,pos!G61),"-","_")),'VI2'!$A:$A,0)),)</f>
        <v>0</v>
      </c>
      <c r="H61" s="2">
        <f>IFERROR(HLOOKUP("tier2",'VI2'!$C:$C,MATCH(LOWER(SUBSTITUTE(HLOOKUP("vehicle",[1]pl!$C:$C,pos!H61),"-","_")),'VI2'!$A:$A,0)),)</f>
        <v>0</v>
      </c>
      <c r="I61" s="2">
        <f>IFERROR(HLOOKUP("tier2",'VI2'!$C:$C,MATCH(LOWER(SUBSTITUTE(HLOOKUP("vehicle",[1]pl!$C:$C,pos!I61),"-","_")),'VI2'!$A:$A,0)),)</f>
        <v>0</v>
      </c>
      <c r="J61" s="2">
        <f>IFERROR(HLOOKUP("tier2",'VI2'!$C:$C,MATCH(LOWER(SUBSTITUTE(HLOOKUP("vehicle",[1]pl!$C:$C,pos!J61),"-","_")),'VI2'!$A:$A,0)),)</f>
        <v>0</v>
      </c>
      <c r="K61" s="2">
        <f>IFERROR(HLOOKUP("tier2",'VI2'!$C:$C,MATCH(LOWER(SUBSTITUTE(HLOOKUP("vehicle",[1]pl!$C:$C,pos!K61),"-","_")),'VI2'!$A:$A,0)),)</f>
        <v>0</v>
      </c>
      <c r="L61" s="2">
        <f>IFERROR(HLOOKUP("tier2",'VI2'!$C:$C,MATCH(LOWER(SUBSTITUTE(HLOOKUP("vehicle",[1]pl!$C:$C,pos!L61),"-","_")),'VI2'!$A:$A,0)),)</f>
        <v>0</v>
      </c>
      <c r="M61" s="2">
        <f>IFERROR(HLOOKUP("tier2",'VI2'!$C:$C,MATCH(LOWER(SUBSTITUTE(HLOOKUP("vehicle",[1]pl!$C:$C,pos!M61),"-","_")),'VI2'!$A:$A,0)),)</f>
        <v>0</v>
      </c>
      <c r="N61" s="2">
        <f>IFERROR(HLOOKUP("tier2",'VI2'!$C:$C,MATCH(LOWER(SUBSTITUTE(HLOOKUP("vehicle",[1]pl!$C:$C,pos!N61),"-","_")),'VI2'!$A:$A,0)),)</f>
        <v>0</v>
      </c>
      <c r="O61" s="2">
        <f>IFERROR(HLOOKUP("tier2",'VI2'!$C:$C,MATCH(LOWER(SUBSTITUTE(HLOOKUP("vehicle",[1]pl!$C:$C,pos!O61),"-","_")),'VI2'!$A:$A,0)),)</f>
        <v>0</v>
      </c>
      <c r="Q61" s="2">
        <f>IFERROR(HLOOKUP("tier2",'VI2'!$C:$C,MATCH(LOWER(SUBSTITUTE(HLOOKUP("vehicle",[1]pl!$C:$C,pos!Q61),"-","_")),'VI2'!$A:$A,0)),)</f>
        <v>0</v>
      </c>
      <c r="R61" s="2">
        <f>IFERROR(HLOOKUP("tier2",'VI2'!$C:$C,MATCH(LOWER(SUBSTITUTE(HLOOKUP("vehicle",[1]pl!$C:$C,pos!R61),"-","_")),'VI2'!$A:$A,0)),)</f>
        <v>0</v>
      </c>
      <c r="S61" s="2">
        <f>IFERROR(HLOOKUP("tier2",'VI2'!$C:$C,MATCH(LOWER(SUBSTITUTE(HLOOKUP("vehicle",[1]pl!$C:$C,pos!S61),"-","_")),'VI2'!$A:$A,0)),)</f>
        <v>0</v>
      </c>
      <c r="T61" s="2">
        <f>IFERROR(HLOOKUP("tier2",'VI2'!$C:$C,MATCH(LOWER(SUBSTITUTE(HLOOKUP("vehicle",[1]pl!$C:$C,pos!T61),"-","_")),'VI2'!$A:$A,0)),)</f>
        <v>0</v>
      </c>
      <c r="U61" s="2">
        <f>IFERROR(HLOOKUP("tier2",'VI2'!$C:$C,MATCH(LOWER(SUBSTITUTE(HLOOKUP("vehicle",[1]pl!$C:$C,pos!U61),"-","_")),'VI2'!$A:$A,0)),)</f>
        <v>0</v>
      </c>
      <c r="V61" s="2">
        <f>IFERROR(HLOOKUP("tier2",'VI2'!$C:$C,MATCH(LOWER(SUBSTITUTE(HLOOKUP("vehicle",[1]pl!$C:$C,pos!V61),"-","_")),'VI2'!$A:$A,0)),)</f>
        <v>0</v>
      </c>
      <c r="W61" s="2">
        <f>IFERROR(HLOOKUP("tier2",'VI2'!$C:$C,MATCH(LOWER(SUBSTITUTE(HLOOKUP("vehicle",[1]pl!$C:$C,pos!W61),"-","_")),'VI2'!$A:$A,0)),)</f>
        <v>0</v>
      </c>
      <c r="X61" s="2">
        <f>IFERROR(HLOOKUP("tier2",'VI2'!$C:$C,MATCH(LOWER(SUBSTITUTE(HLOOKUP("vehicle",[1]pl!$C:$C,pos!X61),"-","_")),'VI2'!$A:$A,0)),)</f>
        <v>0</v>
      </c>
      <c r="Y61" s="2">
        <f>IFERROR(HLOOKUP("tier2",'VI2'!$C:$C,MATCH(LOWER(SUBSTITUTE(HLOOKUP("vehicle",[1]pl!$C:$C,pos!Y61),"-","_")),'VI2'!$A:$A,0)),)</f>
        <v>0</v>
      </c>
      <c r="Z61" s="2">
        <f>IFERROR(HLOOKUP("tier2",'VI2'!$C:$C,MATCH(LOWER(SUBSTITUTE(HLOOKUP("vehicle",[1]pl!$C:$C,pos!Z61),"-","_")),'VI2'!$A:$A,0)),)</f>
        <v>0</v>
      </c>
      <c r="AA61" s="2">
        <f>IFERROR(HLOOKUP("tier2",'VI2'!$C:$C,MATCH(LOWER(SUBSTITUTE(HLOOKUP("vehicle",[1]pl!$C:$C,pos!AA61),"-","_")),'VI2'!$A:$A,0)),)</f>
        <v>0</v>
      </c>
      <c r="AB61" s="2">
        <f>IFERROR(HLOOKUP("tier2",'VI2'!$C:$C,MATCH(LOWER(SUBSTITUTE(HLOOKUP("vehicle",[1]pl!$C:$C,pos!AB61),"-","_")),'VI2'!$A:$A,0)),)</f>
        <v>0</v>
      </c>
      <c r="AC61" s="2">
        <f>IFERROR(HLOOKUP("tier2",'VI2'!$C:$C,MATCH(LOWER(SUBSTITUTE(HLOOKUP("vehicle",[1]pl!$C:$C,pos!AC61),"-","_")),'VI2'!$A:$A,0)),)</f>
        <v>0</v>
      </c>
      <c r="AD61" s="2">
        <f>IFERROR(HLOOKUP("tier2",'VI2'!$C:$C,MATCH(LOWER(SUBSTITUTE(HLOOKUP("vehicle",[1]pl!$C:$C,pos!AD61),"-","_")),'VI2'!$A:$A,0)),)</f>
        <v>0</v>
      </c>
      <c r="AE61" s="2">
        <f>IFERROR(HLOOKUP("tier2",'VI2'!$C:$C,MATCH(LOWER(SUBSTITUTE(HLOOKUP("vehicle",[1]pl!$C:$C,pos!AE61),"-","_")),'VI2'!$A:$A,0)),)</f>
        <v>0</v>
      </c>
      <c r="AF61" s="3" t="s">
        <v>288</v>
      </c>
      <c r="AG61" s="4">
        <f>MAX(MIN(A61:AE61),tier1!A61:AE61)</f>
        <v>0</v>
      </c>
    </row>
    <row r="62" spans="1:33" s="2" customFormat="1" x14ac:dyDescent="0.25">
      <c r="A62" s="2">
        <f>IFERROR(HLOOKUP("tier2",'VI2'!$C:$C,MATCH(LOWER(SUBSTITUTE(HLOOKUP("vehicle",[1]pl!$C:$C,pos!A62),"-","_")),'VI2'!$A:$A,0)),)</f>
        <v>0</v>
      </c>
      <c r="B62" s="2">
        <f>IFERROR(HLOOKUP("tier2",'VI2'!$C:$C,MATCH(LOWER(SUBSTITUTE(HLOOKUP("vehicle",[1]pl!$C:$C,pos!B62),"-","_")),'VI2'!$A:$A,0)),)</f>
        <v>0</v>
      </c>
      <c r="C62" s="2">
        <f>IFERROR(HLOOKUP("tier2",'VI2'!$C:$C,MATCH(LOWER(SUBSTITUTE(HLOOKUP("vehicle",[1]pl!$C:$C,pos!C62),"-","_")),'VI2'!$A:$A,0)),)</f>
        <v>0</v>
      </c>
      <c r="D62" s="2">
        <f>IFERROR(HLOOKUP("tier2",'VI2'!$C:$C,MATCH(LOWER(SUBSTITUTE(HLOOKUP("vehicle",[1]pl!$C:$C,pos!D62),"-","_")),'VI2'!$A:$A,0)),)</f>
        <v>0</v>
      </c>
      <c r="E62" s="2">
        <f>IFERROR(HLOOKUP("tier2",'VI2'!$C:$C,MATCH(LOWER(SUBSTITUTE(HLOOKUP("vehicle",[1]pl!$C:$C,pos!E62),"-","_")),'VI2'!$A:$A,0)),)</f>
        <v>0</v>
      </c>
      <c r="F62" s="2">
        <f>IFERROR(HLOOKUP("tier2",'VI2'!$C:$C,MATCH(LOWER(SUBSTITUTE(HLOOKUP("vehicle",[1]pl!$C:$C,pos!F62),"-","_")),'VI2'!$A:$A,0)),)</f>
        <v>0</v>
      </c>
      <c r="G62" s="2">
        <f>IFERROR(HLOOKUP("tier2",'VI2'!$C:$C,MATCH(LOWER(SUBSTITUTE(HLOOKUP("vehicle",[1]pl!$C:$C,pos!G62),"-","_")),'VI2'!$A:$A,0)),)</f>
        <v>0</v>
      </c>
      <c r="H62" s="2">
        <f>IFERROR(HLOOKUP("tier2",'VI2'!$C:$C,MATCH(LOWER(SUBSTITUTE(HLOOKUP("vehicle",[1]pl!$C:$C,pos!H62),"-","_")),'VI2'!$A:$A,0)),)</f>
        <v>0</v>
      </c>
      <c r="I62" s="2">
        <f>IFERROR(HLOOKUP("tier2",'VI2'!$C:$C,MATCH(LOWER(SUBSTITUTE(HLOOKUP("vehicle",[1]pl!$C:$C,pos!I62),"-","_")),'VI2'!$A:$A,0)),)</f>
        <v>0</v>
      </c>
      <c r="J62" s="2">
        <f>IFERROR(HLOOKUP("tier2",'VI2'!$C:$C,MATCH(LOWER(SUBSTITUTE(HLOOKUP("vehicle",[1]pl!$C:$C,pos!J62),"-","_")),'VI2'!$A:$A,0)),)</f>
        <v>0</v>
      </c>
      <c r="K62" s="2">
        <f>IFERROR(HLOOKUP("tier2",'VI2'!$C:$C,MATCH(LOWER(SUBSTITUTE(HLOOKUP("vehicle",[1]pl!$C:$C,pos!K62),"-","_")),'VI2'!$A:$A,0)),)</f>
        <v>0</v>
      </c>
      <c r="L62" s="2">
        <f>IFERROR(HLOOKUP("tier2",'VI2'!$C:$C,MATCH(LOWER(SUBSTITUTE(HLOOKUP("vehicle",[1]pl!$C:$C,pos!L62),"-","_")),'VI2'!$A:$A,0)),)</f>
        <v>0</v>
      </c>
      <c r="M62" s="2">
        <f>IFERROR(HLOOKUP("tier2",'VI2'!$C:$C,MATCH(LOWER(SUBSTITUTE(HLOOKUP("vehicle",[1]pl!$C:$C,pos!M62),"-","_")),'VI2'!$A:$A,0)),)</f>
        <v>0</v>
      </c>
      <c r="N62" s="2">
        <f>IFERROR(HLOOKUP("tier2",'VI2'!$C:$C,MATCH(LOWER(SUBSTITUTE(HLOOKUP("vehicle",[1]pl!$C:$C,pos!N62),"-","_")),'VI2'!$A:$A,0)),)</f>
        <v>0</v>
      </c>
      <c r="O62" s="2">
        <f>IFERROR(HLOOKUP("tier2",'VI2'!$C:$C,MATCH(LOWER(SUBSTITUTE(HLOOKUP("vehicle",[1]pl!$C:$C,pos!O62),"-","_")),'VI2'!$A:$A,0)),)</f>
        <v>0</v>
      </c>
      <c r="Q62" s="2">
        <f>IFERROR(HLOOKUP("tier2",'VI2'!$C:$C,MATCH(LOWER(SUBSTITUTE(HLOOKUP("vehicle",[1]pl!$C:$C,pos!Q62),"-","_")),'VI2'!$A:$A,0)),)</f>
        <v>0</v>
      </c>
      <c r="R62" s="2">
        <f>IFERROR(HLOOKUP("tier2",'VI2'!$C:$C,MATCH(LOWER(SUBSTITUTE(HLOOKUP("vehicle",[1]pl!$C:$C,pos!R62),"-","_")),'VI2'!$A:$A,0)),)</f>
        <v>0</v>
      </c>
      <c r="S62" s="2">
        <f>IFERROR(HLOOKUP("tier2",'VI2'!$C:$C,MATCH(LOWER(SUBSTITUTE(HLOOKUP("vehicle",[1]pl!$C:$C,pos!S62),"-","_")),'VI2'!$A:$A,0)),)</f>
        <v>0</v>
      </c>
      <c r="T62" s="2">
        <f>IFERROR(HLOOKUP("tier2",'VI2'!$C:$C,MATCH(LOWER(SUBSTITUTE(HLOOKUP("vehicle",[1]pl!$C:$C,pos!T62),"-","_")),'VI2'!$A:$A,0)),)</f>
        <v>0</v>
      </c>
      <c r="U62" s="2">
        <f>IFERROR(HLOOKUP("tier2",'VI2'!$C:$C,MATCH(LOWER(SUBSTITUTE(HLOOKUP("vehicle",[1]pl!$C:$C,pos!U62),"-","_")),'VI2'!$A:$A,0)),)</f>
        <v>0</v>
      </c>
      <c r="V62" s="2">
        <f>IFERROR(HLOOKUP("tier2",'VI2'!$C:$C,MATCH(LOWER(SUBSTITUTE(HLOOKUP("vehicle",[1]pl!$C:$C,pos!V62),"-","_")),'VI2'!$A:$A,0)),)</f>
        <v>0</v>
      </c>
      <c r="W62" s="2">
        <f>IFERROR(HLOOKUP("tier2",'VI2'!$C:$C,MATCH(LOWER(SUBSTITUTE(HLOOKUP("vehicle",[1]pl!$C:$C,pos!W62),"-","_")),'VI2'!$A:$A,0)),)</f>
        <v>0</v>
      </c>
      <c r="X62" s="2">
        <f>IFERROR(HLOOKUP("tier2",'VI2'!$C:$C,MATCH(LOWER(SUBSTITUTE(HLOOKUP("vehicle",[1]pl!$C:$C,pos!X62),"-","_")),'VI2'!$A:$A,0)),)</f>
        <v>0</v>
      </c>
      <c r="Y62" s="2">
        <f>IFERROR(HLOOKUP("tier2",'VI2'!$C:$C,MATCH(LOWER(SUBSTITUTE(HLOOKUP("vehicle",[1]pl!$C:$C,pos!Y62),"-","_")),'VI2'!$A:$A,0)),)</f>
        <v>0</v>
      </c>
      <c r="Z62" s="2">
        <f>IFERROR(HLOOKUP("tier2",'VI2'!$C:$C,MATCH(LOWER(SUBSTITUTE(HLOOKUP("vehicle",[1]pl!$C:$C,pos!Z62),"-","_")),'VI2'!$A:$A,0)),)</f>
        <v>0</v>
      </c>
      <c r="AA62" s="2">
        <f>IFERROR(HLOOKUP("tier2",'VI2'!$C:$C,MATCH(LOWER(SUBSTITUTE(HLOOKUP("vehicle",[1]pl!$C:$C,pos!AA62),"-","_")),'VI2'!$A:$A,0)),)</f>
        <v>0</v>
      </c>
      <c r="AB62" s="2">
        <f>IFERROR(HLOOKUP("tier2",'VI2'!$C:$C,MATCH(LOWER(SUBSTITUTE(HLOOKUP("vehicle",[1]pl!$C:$C,pos!AB62),"-","_")),'VI2'!$A:$A,0)),)</f>
        <v>0</v>
      </c>
      <c r="AC62" s="2">
        <f>IFERROR(HLOOKUP("tier2",'VI2'!$C:$C,MATCH(LOWER(SUBSTITUTE(HLOOKUP("vehicle",[1]pl!$C:$C,pos!AC62),"-","_")),'VI2'!$A:$A,0)),)</f>
        <v>0</v>
      </c>
      <c r="AD62" s="2">
        <f>IFERROR(HLOOKUP("tier2",'VI2'!$C:$C,MATCH(LOWER(SUBSTITUTE(HLOOKUP("vehicle",[1]pl!$C:$C,pos!AD62),"-","_")),'VI2'!$A:$A,0)),)</f>
        <v>0</v>
      </c>
      <c r="AE62" s="2">
        <f>IFERROR(HLOOKUP("tier2",'VI2'!$C:$C,MATCH(LOWER(SUBSTITUTE(HLOOKUP("vehicle",[1]pl!$C:$C,pos!AE62),"-","_")),'VI2'!$A:$A,0)),)</f>
        <v>0</v>
      </c>
      <c r="AF62" s="3" t="s">
        <v>288</v>
      </c>
      <c r="AG62" s="4">
        <f>MAX(MIN(A62:AE62),tier1!A62:AE62)</f>
        <v>0</v>
      </c>
    </row>
    <row r="63" spans="1:33" s="2" customFormat="1" x14ac:dyDescent="0.25">
      <c r="A63" s="2">
        <f>IFERROR(HLOOKUP("tier2",'VI2'!$C:$C,MATCH(LOWER(SUBSTITUTE(HLOOKUP("vehicle",[1]pl!$C:$C,pos!A63),"-","_")),'VI2'!$A:$A,0)),)</f>
        <v>0</v>
      </c>
      <c r="B63" s="2">
        <f>IFERROR(HLOOKUP("tier2",'VI2'!$C:$C,MATCH(LOWER(SUBSTITUTE(HLOOKUP("vehicle",[1]pl!$C:$C,pos!B63),"-","_")),'VI2'!$A:$A,0)),)</f>
        <v>0</v>
      </c>
      <c r="C63" s="2">
        <f>IFERROR(HLOOKUP("tier2",'VI2'!$C:$C,MATCH(LOWER(SUBSTITUTE(HLOOKUP("vehicle",[1]pl!$C:$C,pos!C63),"-","_")),'VI2'!$A:$A,0)),)</f>
        <v>0</v>
      </c>
      <c r="D63" s="2">
        <f>IFERROR(HLOOKUP("tier2",'VI2'!$C:$C,MATCH(LOWER(SUBSTITUTE(HLOOKUP("vehicle",[1]pl!$C:$C,pos!D63),"-","_")),'VI2'!$A:$A,0)),)</f>
        <v>0</v>
      </c>
      <c r="E63" s="2">
        <f>IFERROR(HLOOKUP("tier2",'VI2'!$C:$C,MATCH(LOWER(SUBSTITUTE(HLOOKUP("vehicle",[1]pl!$C:$C,pos!E63),"-","_")),'VI2'!$A:$A,0)),)</f>
        <v>0</v>
      </c>
      <c r="F63" s="2">
        <f>IFERROR(HLOOKUP("tier2",'VI2'!$C:$C,MATCH(LOWER(SUBSTITUTE(HLOOKUP("vehicle",[1]pl!$C:$C,pos!F63),"-","_")),'VI2'!$A:$A,0)),)</f>
        <v>0</v>
      </c>
      <c r="G63" s="2">
        <f>IFERROR(HLOOKUP("tier2",'VI2'!$C:$C,MATCH(LOWER(SUBSTITUTE(HLOOKUP("vehicle",[1]pl!$C:$C,pos!G63),"-","_")),'VI2'!$A:$A,0)),)</f>
        <v>0</v>
      </c>
      <c r="H63" s="2">
        <f>IFERROR(HLOOKUP("tier2",'VI2'!$C:$C,MATCH(LOWER(SUBSTITUTE(HLOOKUP("vehicle",[1]pl!$C:$C,pos!H63),"-","_")),'VI2'!$A:$A,0)),)</f>
        <v>0</v>
      </c>
      <c r="I63" s="2">
        <f>IFERROR(HLOOKUP("tier2",'VI2'!$C:$C,MATCH(LOWER(SUBSTITUTE(HLOOKUP("vehicle",[1]pl!$C:$C,pos!I63),"-","_")),'VI2'!$A:$A,0)),)</f>
        <v>0</v>
      </c>
      <c r="J63" s="2">
        <f>IFERROR(HLOOKUP("tier2",'VI2'!$C:$C,MATCH(LOWER(SUBSTITUTE(HLOOKUP("vehicle",[1]pl!$C:$C,pos!J63),"-","_")),'VI2'!$A:$A,0)),)</f>
        <v>0</v>
      </c>
      <c r="K63" s="2">
        <f>IFERROR(HLOOKUP("tier2",'VI2'!$C:$C,MATCH(LOWER(SUBSTITUTE(HLOOKUP("vehicle",[1]pl!$C:$C,pos!K63),"-","_")),'VI2'!$A:$A,0)),)</f>
        <v>0</v>
      </c>
      <c r="L63" s="2">
        <f>IFERROR(HLOOKUP("tier2",'VI2'!$C:$C,MATCH(LOWER(SUBSTITUTE(HLOOKUP("vehicle",[1]pl!$C:$C,pos!L63),"-","_")),'VI2'!$A:$A,0)),)</f>
        <v>0</v>
      </c>
      <c r="M63" s="2">
        <f>IFERROR(HLOOKUP("tier2",'VI2'!$C:$C,MATCH(LOWER(SUBSTITUTE(HLOOKUP("vehicle",[1]pl!$C:$C,pos!M63),"-","_")),'VI2'!$A:$A,0)),)</f>
        <v>0</v>
      </c>
      <c r="N63" s="2">
        <f>IFERROR(HLOOKUP("tier2",'VI2'!$C:$C,MATCH(LOWER(SUBSTITUTE(HLOOKUP("vehicle",[1]pl!$C:$C,pos!N63),"-","_")),'VI2'!$A:$A,0)),)</f>
        <v>0</v>
      </c>
      <c r="O63" s="2">
        <f>IFERROR(HLOOKUP("tier2",'VI2'!$C:$C,MATCH(LOWER(SUBSTITUTE(HLOOKUP("vehicle",[1]pl!$C:$C,pos!O63),"-","_")),'VI2'!$A:$A,0)),)</f>
        <v>0</v>
      </c>
      <c r="Q63" s="2">
        <f>IFERROR(HLOOKUP("tier2",'VI2'!$C:$C,MATCH(LOWER(SUBSTITUTE(HLOOKUP("vehicle",[1]pl!$C:$C,pos!Q63),"-","_")),'VI2'!$A:$A,0)),)</f>
        <v>0</v>
      </c>
      <c r="R63" s="2">
        <f>IFERROR(HLOOKUP("tier2",'VI2'!$C:$C,MATCH(LOWER(SUBSTITUTE(HLOOKUP("vehicle",[1]pl!$C:$C,pos!R63),"-","_")),'VI2'!$A:$A,0)),)</f>
        <v>0</v>
      </c>
      <c r="S63" s="2">
        <f>IFERROR(HLOOKUP("tier2",'VI2'!$C:$C,MATCH(LOWER(SUBSTITUTE(HLOOKUP("vehicle",[1]pl!$C:$C,pos!S63),"-","_")),'VI2'!$A:$A,0)),)</f>
        <v>0</v>
      </c>
      <c r="T63" s="2">
        <f>IFERROR(HLOOKUP("tier2",'VI2'!$C:$C,MATCH(LOWER(SUBSTITUTE(HLOOKUP("vehicle",[1]pl!$C:$C,pos!T63),"-","_")),'VI2'!$A:$A,0)),)</f>
        <v>0</v>
      </c>
      <c r="U63" s="2">
        <f>IFERROR(HLOOKUP("tier2",'VI2'!$C:$C,MATCH(LOWER(SUBSTITUTE(HLOOKUP("vehicle",[1]pl!$C:$C,pos!U63),"-","_")),'VI2'!$A:$A,0)),)</f>
        <v>0</v>
      </c>
      <c r="V63" s="2">
        <f>IFERROR(HLOOKUP("tier2",'VI2'!$C:$C,MATCH(LOWER(SUBSTITUTE(HLOOKUP("vehicle",[1]pl!$C:$C,pos!V63),"-","_")),'VI2'!$A:$A,0)),)</f>
        <v>0</v>
      </c>
      <c r="W63" s="2">
        <f>IFERROR(HLOOKUP("tier2",'VI2'!$C:$C,MATCH(LOWER(SUBSTITUTE(HLOOKUP("vehicle",[1]pl!$C:$C,pos!W63),"-","_")),'VI2'!$A:$A,0)),)</f>
        <v>0</v>
      </c>
      <c r="X63" s="2">
        <f>IFERROR(HLOOKUP("tier2",'VI2'!$C:$C,MATCH(LOWER(SUBSTITUTE(HLOOKUP("vehicle",[1]pl!$C:$C,pos!X63),"-","_")),'VI2'!$A:$A,0)),)</f>
        <v>0</v>
      </c>
      <c r="Y63" s="2">
        <f>IFERROR(HLOOKUP("tier2",'VI2'!$C:$C,MATCH(LOWER(SUBSTITUTE(HLOOKUP("vehicle",[1]pl!$C:$C,pos!Y63),"-","_")),'VI2'!$A:$A,0)),)</f>
        <v>0</v>
      </c>
      <c r="Z63" s="2">
        <f>IFERROR(HLOOKUP("tier2",'VI2'!$C:$C,MATCH(LOWER(SUBSTITUTE(HLOOKUP("vehicle",[1]pl!$C:$C,pos!Z63),"-","_")),'VI2'!$A:$A,0)),)</f>
        <v>0</v>
      </c>
      <c r="AA63" s="2">
        <f>IFERROR(HLOOKUP("tier2",'VI2'!$C:$C,MATCH(LOWER(SUBSTITUTE(HLOOKUP("vehicle",[1]pl!$C:$C,pos!AA63),"-","_")),'VI2'!$A:$A,0)),)</f>
        <v>0</v>
      </c>
      <c r="AB63" s="2">
        <f>IFERROR(HLOOKUP("tier2",'VI2'!$C:$C,MATCH(LOWER(SUBSTITUTE(HLOOKUP("vehicle",[1]pl!$C:$C,pos!AB63),"-","_")),'VI2'!$A:$A,0)),)</f>
        <v>0</v>
      </c>
      <c r="AC63" s="2">
        <f>IFERROR(HLOOKUP("tier2",'VI2'!$C:$C,MATCH(LOWER(SUBSTITUTE(HLOOKUP("vehicle",[1]pl!$C:$C,pos!AC63),"-","_")),'VI2'!$A:$A,0)),)</f>
        <v>0</v>
      </c>
      <c r="AD63" s="2">
        <f>IFERROR(HLOOKUP("tier2",'VI2'!$C:$C,MATCH(LOWER(SUBSTITUTE(HLOOKUP("vehicle",[1]pl!$C:$C,pos!AD63),"-","_")),'VI2'!$A:$A,0)),)</f>
        <v>0</v>
      </c>
      <c r="AE63" s="2">
        <f>IFERROR(HLOOKUP("tier2",'VI2'!$C:$C,MATCH(LOWER(SUBSTITUTE(HLOOKUP("vehicle",[1]pl!$C:$C,pos!AE63),"-","_")),'VI2'!$A:$A,0)),)</f>
        <v>0</v>
      </c>
      <c r="AF63" s="3" t="s">
        <v>288</v>
      </c>
      <c r="AG63" s="4">
        <f>MAX(MIN(A63:AE63),tier1!A63:AE63)</f>
        <v>0</v>
      </c>
    </row>
    <row r="64" spans="1:33" s="2" customFormat="1" x14ac:dyDescent="0.25">
      <c r="A64" s="2">
        <f>IFERROR(HLOOKUP("tier2",'VI2'!$C:$C,MATCH(LOWER(SUBSTITUTE(HLOOKUP("vehicle",[1]pl!$C:$C,pos!A64),"-","_")),'VI2'!$A:$A,0)),)</f>
        <v>0</v>
      </c>
      <c r="B64" s="2">
        <f>IFERROR(HLOOKUP("tier2",'VI2'!$C:$C,MATCH(LOWER(SUBSTITUTE(HLOOKUP("vehicle",[1]pl!$C:$C,pos!B64),"-","_")),'VI2'!$A:$A,0)),)</f>
        <v>0</v>
      </c>
      <c r="C64" s="2">
        <f>IFERROR(HLOOKUP("tier2",'VI2'!$C:$C,MATCH(LOWER(SUBSTITUTE(HLOOKUP("vehicle",[1]pl!$C:$C,pos!C64),"-","_")),'VI2'!$A:$A,0)),)</f>
        <v>0</v>
      </c>
      <c r="D64" s="2">
        <f>IFERROR(HLOOKUP("tier2",'VI2'!$C:$C,MATCH(LOWER(SUBSTITUTE(HLOOKUP("vehicle",[1]pl!$C:$C,pos!D64),"-","_")),'VI2'!$A:$A,0)),)</f>
        <v>0</v>
      </c>
      <c r="E64" s="2">
        <f>IFERROR(HLOOKUP("tier2",'VI2'!$C:$C,MATCH(LOWER(SUBSTITUTE(HLOOKUP("vehicle",[1]pl!$C:$C,pos!E64),"-","_")),'VI2'!$A:$A,0)),)</f>
        <v>0</v>
      </c>
      <c r="F64" s="2">
        <f>IFERROR(HLOOKUP("tier2",'VI2'!$C:$C,MATCH(LOWER(SUBSTITUTE(HLOOKUP("vehicle",[1]pl!$C:$C,pos!F64),"-","_")),'VI2'!$A:$A,0)),)</f>
        <v>0</v>
      </c>
      <c r="G64" s="2">
        <f>IFERROR(HLOOKUP("tier2",'VI2'!$C:$C,MATCH(LOWER(SUBSTITUTE(HLOOKUP("vehicle",[1]pl!$C:$C,pos!G64),"-","_")),'VI2'!$A:$A,0)),)</f>
        <v>0</v>
      </c>
      <c r="H64" s="2">
        <f>IFERROR(HLOOKUP("tier2",'VI2'!$C:$C,MATCH(LOWER(SUBSTITUTE(HLOOKUP("vehicle",[1]pl!$C:$C,pos!H64),"-","_")),'VI2'!$A:$A,0)),)</f>
        <v>0</v>
      </c>
      <c r="I64" s="2">
        <f>IFERROR(HLOOKUP("tier2",'VI2'!$C:$C,MATCH(LOWER(SUBSTITUTE(HLOOKUP("vehicle",[1]pl!$C:$C,pos!I64),"-","_")),'VI2'!$A:$A,0)),)</f>
        <v>0</v>
      </c>
      <c r="J64" s="2">
        <f>IFERROR(HLOOKUP("tier2",'VI2'!$C:$C,MATCH(LOWER(SUBSTITUTE(HLOOKUP("vehicle",[1]pl!$C:$C,pos!J64),"-","_")),'VI2'!$A:$A,0)),)</f>
        <v>0</v>
      </c>
      <c r="K64" s="2">
        <f>IFERROR(HLOOKUP("tier2",'VI2'!$C:$C,MATCH(LOWER(SUBSTITUTE(HLOOKUP("vehicle",[1]pl!$C:$C,pos!K64),"-","_")),'VI2'!$A:$A,0)),)</f>
        <v>0</v>
      </c>
      <c r="L64" s="2">
        <f>IFERROR(HLOOKUP("tier2",'VI2'!$C:$C,MATCH(LOWER(SUBSTITUTE(HLOOKUP("vehicle",[1]pl!$C:$C,pos!L64),"-","_")),'VI2'!$A:$A,0)),)</f>
        <v>0</v>
      </c>
      <c r="M64" s="2">
        <f>IFERROR(HLOOKUP("tier2",'VI2'!$C:$C,MATCH(LOWER(SUBSTITUTE(HLOOKUP("vehicle",[1]pl!$C:$C,pos!M64),"-","_")),'VI2'!$A:$A,0)),)</f>
        <v>0</v>
      </c>
      <c r="N64" s="2">
        <f>IFERROR(HLOOKUP("tier2",'VI2'!$C:$C,MATCH(LOWER(SUBSTITUTE(HLOOKUP("vehicle",[1]pl!$C:$C,pos!N64),"-","_")),'VI2'!$A:$A,0)),)</f>
        <v>0</v>
      </c>
      <c r="O64" s="2">
        <f>IFERROR(HLOOKUP("tier2",'VI2'!$C:$C,MATCH(LOWER(SUBSTITUTE(HLOOKUP("vehicle",[1]pl!$C:$C,pos!O64),"-","_")),'VI2'!$A:$A,0)),)</f>
        <v>0</v>
      </c>
      <c r="Q64" s="2">
        <f>IFERROR(HLOOKUP("tier2",'VI2'!$C:$C,MATCH(LOWER(SUBSTITUTE(HLOOKUP("vehicle",[1]pl!$C:$C,pos!Q64),"-","_")),'VI2'!$A:$A,0)),)</f>
        <v>0</v>
      </c>
      <c r="R64" s="2">
        <f>IFERROR(HLOOKUP("tier2",'VI2'!$C:$C,MATCH(LOWER(SUBSTITUTE(HLOOKUP("vehicle",[1]pl!$C:$C,pos!R64),"-","_")),'VI2'!$A:$A,0)),)</f>
        <v>0</v>
      </c>
      <c r="S64" s="2">
        <f>IFERROR(HLOOKUP("tier2",'VI2'!$C:$C,MATCH(LOWER(SUBSTITUTE(HLOOKUP("vehicle",[1]pl!$C:$C,pos!S64),"-","_")),'VI2'!$A:$A,0)),)</f>
        <v>0</v>
      </c>
      <c r="T64" s="2">
        <f>IFERROR(HLOOKUP("tier2",'VI2'!$C:$C,MATCH(LOWER(SUBSTITUTE(HLOOKUP("vehicle",[1]pl!$C:$C,pos!T64),"-","_")),'VI2'!$A:$A,0)),)</f>
        <v>0</v>
      </c>
      <c r="U64" s="2">
        <f>IFERROR(HLOOKUP("tier2",'VI2'!$C:$C,MATCH(LOWER(SUBSTITUTE(HLOOKUP("vehicle",[1]pl!$C:$C,pos!U64),"-","_")),'VI2'!$A:$A,0)),)</f>
        <v>0</v>
      </c>
      <c r="V64" s="2">
        <f>IFERROR(HLOOKUP("tier2",'VI2'!$C:$C,MATCH(LOWER(SUBSTITUTE(HLOOKUP("vehicle",[1]pl!$C:$C,pos!V64),"-","_")),'VI2'!$A:$A,0)),)</f>
        <v>0</v>
      </c>
      <c r="W64" s="2">
        <f>IFERROR(HLOOKUP("tier2",'VI2'!$C:$C,MATCH(LOWER(SUBSTITUTE(HLOOKUP("vehicle",[1]pl!$C:$C,pos!W64),"-","_")),'VI2'!$A:$A,0)),)</f>
        <v>0</v>
      </c>
      <c r="X64" s="2">
        <f>IFERROR(HLOOKUP("tier2",'VI2'!$C:$C,MATCH(LOWER(SUBSTITUTE(HLOOKUP("vehicle",[1]pl!$C:$C,pos!X64),"-","_")),'VI2'!$A:$A,0)),)</f>
        <v>0</v>
      </c>
      <c r="Y64" s="2">
        <f>IFERROR(HLOOKUP("tier2",'VI2'!$C:$C,MATCH(LOWER(SUBSTITUTE(HLOOKUP("vehicle",[1]pl!$C:$C,pos!Y64),"-","_")),'VI2'!$A:$A,0)),)</f>
        <v>0</v>
      </c>
      <c r="Z64" s="2">
        <f>IFERROR(HLOOKUP("tier2",'VI2'!$C:$C,MATCH(LOWER(SUBSTITUTE(HLOOKUP("vehicle",[1]pl!$C:$C,pos!Z64),"-","_")),'VI2'!$A:$A,0)),)</f>
        <v>0</v>
      </c>
      <c r="AA64" s="2">
        <f>IFERROR(HLOOKUP("tier2",'VI2'!$C:$C,MATCH(LOWER(SUBSTITUTE(HLOOKUP("vehicle",[1]pl!$C:$C,pos!AA64),"-","_")),'VI2'!$A:$A,0)),)</f>
        <v>0</v>
      </c>
      <c r="AB64" s="2">
        <f>IFERROR(HLOOKUP("tier2",'VI2'!$C:$C,MATCH(LOWER(SUBSTITUTE(HLOOKUP("vehicle",[1]pl!$C:$C,pos!AB64),"-","_")),'VI2'!$A:$A,0)),)</f>
        <v>0</v>
      </c>
      <c r="AC64" s="2">
        <f>IFERROR(HLOOKUP("tier2",'VI2'!$C:$C,MATCH(LOWER(SUBSTITUTE(HLOOKUP("vehicle",[1]pl!$C:$C,pos!AC64),"-","_")),'VI2'!$A:$A,0)),)</f>
        <v>0</v>
      </c>
      <c r="AD64" s="2">
        <f>IFERROR(HLOOKUP("tier2",'VI2'!$C:$C,MATCH(LOWER(SUBSTITUTE(HLOOKUP("vehicle",[1]pl!$C:$C,pos!AD64),"-","_")),'VI2'!$A:$A,0)),)</f>
        <v>0</v>
      </c>
      <c r="AE64" s="2">
        <f>IFERROR(HLOOKUP("tier2",'VI2'!$C:$C,MATCH(LOWER(SUBSTITUTE(HLOOKUP("vehicle",[1]pl!$C:$C,pos!AE64),"-","_")),'VI2'!$A:$A,0)),)</f>
        <v>0</v>
      </c>
      <c r="AF64" s="3" t="s">
        <v>288</v>
      </c>
      <c r="AG64" s="4">
        <f>MAX(MIN(A64:AE64),tier1!A64:AE64)</f>
        <v>0</v>
      </c>
    </row>
    <row r="65" spans="1:33" s="2" customFormat="1" x14ac:dyDescent="0.25">
      <c r="A65" s="2">
        <f>IFERROR(HLOOKUP("tier2",'VI2'!$C:$C,MATCH(LOWER(SUBSTITUTE(HLOOKUP("vehicle",[1]pl!$C:$C,pos!A65),"-","_")),'VI2'!$A:$A,0)),)</f>
        <v>0</v>
      </c>
      <c r="B65" s="2">
        <f>IFERROR(HLOOKUP("tier2",'VI2'!$C:$C,MATCH(LOWER(SUBSTITUTE(HLOOKUP("vehicle",[1]pl!$C:$C,pos!B65),"-","_")),'VI2'!$A:$A,0)),)</f>
        <v>0</v>
      </c>
      <c r="C65" s="2">
        <f>IFERROR(HLOOKUP("tier2",'VI2'!$C:$C,MATCH(LOWER(SUBSTITUTE(HLOOKUP("vehicle",[1]pl!$C:$C,pos!C65),"-","_")),'VI2'!$A:$A,0)),)</f>
        <v>0</v>
      </c>
      <c r="D65" s="2">
        <f>IFERROR(HLOOKUP("tier2",'VI2'!$C:$C,MATCH(LOWER(SUBSTITUTE(HLOOKUP("vehicle",[1]pl!$C:$C,pos!D65),"-","_")),'VI2'!$A:$A,0)),)</f>
        <v>0</v>
      </c>
      <c r="E65" s="2">
        <f>IFERROR(HLOOKUP("tier2",'VI2'!$C:$C,MATCH(LOWER(SUBSTITUTE(HLOOKUP("vehicle",[1]pl!$C:$C,pos!E65),"-","_")),'VI2'!$A:$A,0)),)</f>
        <v>0</v>
      </c>
      <c r="F65" s="2">
        <f>IFERROR(HLOOKUP("tier2",'VI2'!$C:$C,MATCH(LOWER(SUBSTITUTE(HLOOKUP("vehicle",[1]pl!$C:$C,pos!F65),"-","_")),'VI2'!$A:$A,0)),)</f>
        <v>0</v>
      </c>
      <c r="G65" s="2">
        <f>IFERROR(HLOOKUP("tier2",'VI2'!$C:$C,MATCH(LOWER(SUBSTITUTE(HLOOKUP("vehicle",[1]pl!$C:$C,pos!G65),"-","_")),'VI2'!$A:$A,0)),)</f>
        <v>0</v>
      </c>
      <c r="H65" s="2">
        <f>IFERROR(HLOOKUP("tier2",'VI2'!$C:$C,MATCH(LOWER(SUBSTITUTE(HLOOKUP("vehicle",[1]pl!$C:$C,pos!H65),"-","_")),'VI2'!$A:$A,0)),)</f>
        <v>0</v>
      </c>
      <c r="I65" s="2">
        <f>IFERROR(HLOOKUP("tier2",'VI2'!$C:$C,MATCH(LOWER(SUBSTITUTE(HLOOKUP("vehicle",[1]pl!$C:$C,pos!I65),"-","_")),'VI2'!$A:$A,0)),)</f>
        <v>0</v>
      </c>
      <c r="J65" s="2">
        <f>IFERROR(HLOOKUP("tier2",'VI2'!$C:$C,MATCH(LOWER(SUBSTITUTE(HLOOKUP("vehicle",[1]pl!$C:$C,pos!J65),"-","_")),'VI2'!$A:$A,0)),)</f>
        <v>0</v>
      </c>
      <c r="K65" s="2">
        <f>IFERROR(HLOOKUP("tier2",'VI2'!$C:$C,MATCH(LOWER(SUBSTITUTE(HLOOKUP("vehicle",[1]pl!$C:$C,pos!K65),"-","_")),'VI2'!$A:$A,0)),)</f>
        <v>0</v>
      </c>
      <c r="L65" s="2">
        <f>IFERROR(HLOOKUP("tier2",'VI2'!$C:$C,MATCH(LOWER(SUBSTITUTE(HLOOKUP("vehicle",[1]pl!$C:$C,pos!L65),"-","_")),'VI2'!$A:$A,0)),)</f>
        <v>0</v>
      </c>
      <c r="M65" s="2">
        <f>IFERROR(HLOOKUP("tier2",'VI2'!$C:$C,MATCH(LOWER(SUBSTITUTE(HLOOKUP("vehicle",[1]pl!$C:$C,pos!M65),"-","_")),'VI2'!$A:$A,0)),)</f>
        <v>0</v>
      </c>
      <c r="N65" s="2">
        <f>IFERROR(HLOOKUP("tier2",'VI2'!$C:$C,MATCH(LOWER(SUBSTITUTE(HLOOKUP("vehicle",[1]pl!$C:$C,pos!N65),"-","_")),'VI2'!$A:$A,0)),)</f>
        <v>0</v>
      </c>
      <c r="O65" s="2">
        <f>IFERROR(HLOOKUP("tier2",'VI2'!$C:$C,MATCH(LOWER(SUBSTITUTE(HLOOKUP("vehicle",[1]pl!$C:$C,pos!O65),"-","_")),'VI2'!$A:$A,0)),)</f>
        <v>0</v>
      </c>
      <c r="Q65" s="2">
        <f>IFERROR(HLOOKUP("tier2",'VI2'!$C:$C,MATCH(LOWER(SUBSTITUTE(HLOOKUP("vehicle",[1]pl!$C:$C,pos!Q65),"-","_")),'VI2'!$A:$A,0)),)</f>
        <v>0</v>
      </c>
      <c r="R65" s="2">
        <f>IFERROR(HLOOKUP("tier2",'VI2'!$C:$C,MATCH(LOWER(SUBSTITUTE(HLOOKUP("vehicle",[1]pl!$C:$C,pos!R65),"-","_")),'VI2'!$A:$A,0)),)</f>
        <v>0</v>
      </c>
      <c r="S65" s="2">
        <f>IFERROR(HLOOKUP("tier2",'VI2'!$C:$C,MATCH(LOWER(SUBSTITUTE(HLOOKUP("vehicle",[1]pl!$C:$C,pos!S65),"-","_")),'VI2'!$A:$A,0)),)</f>
        <v>0</v>
      </c>
      <c r="T65" s="2">
        <f>IFERROR(HLOOKUP("tier2",'VI2'!$C:$C,MATCH(LOWER(SUBSTITUTE(HLOOKUP("vehicle",[1]pl!$C:$C,pos!T65),"-","_")),'VI2'!$A:$A,0)),)</f>
        <v>0</v>
      </c>
      <c r="U65" s="2">
        <f>IFERROR(HLOOKUP("tier2",'VI2'!$C:$C,MATCH(LOWER(SUBSTITUTE(HLOOKUP("vehicle",[1]pl!$C:$C,pos!U65),"-","_")),'VI2'!$A:$A,0)),)</f>
        <v>0</v>
      </c>
      <c r="V65" s="2">
        <f>IFERROR(HLOOKUP("tier2",'VI2'!$C:$C,MATCH(LOWER(SUBSTITUTE(HLOOKUP("vehicle",[1]pl!$C:$C,pos!V65),"-","_")),'VI2'!$A:$A,0)),)</f>
        <v>0</v>
      </c>
      <c r="W65" s="2">
        <f>IFERROR(HLOOKUP("tier2",'VI2'!$C:$C,MATCH(LOWER(SUBSTITUTE(HLOOKUP("vehicle",[1]pl!$C:$C,pos!W65),"-","_")),'VI2'!$A:$A,0)),)</f>
        <v>0</v>
      </c>
      <c r="X65" s="2">
        <f>IFERROR(HLOOKUP("tier2",'VI2'!$C:$C,MATCH(LOWER(SUBSTITUTE(HLOOKUP("vehicle",[1]pl!$C:$C,pos!X65),"-","_")),'VI2'!$A:$A,0)),)</f>
        <v>0</v>
      </c>
      <c r="Y65" s="2">
        <f>IFERROR(HLOOKUP("tier2",'VI2'!$C:$C,MATCH(LOWER(SUBSTITUTE(HLOOKUP("vehicle",[1]pl!$C:$C,pos!Y65),"-","_")),'VI2'!$A:$A,0)),)</f>
        <v>0</v>
      </c>
      <c r="Z65" s="2">
        <f>IFERROR(HLOOKUP("tier2",'VI2'!$C:$C,MATCH(LOWER(SUBSTITUTE(HLOOKUP("vehicle",[1]pl!$C:$C,pos!Z65),"-","_")),'VI2'!$A:$A,0)),)</f>
        <v>0</v>
      </c>
      <c r="AA65" s="2">
        <f>IFERROR(HLOOKUP("tier2",'VI2'!$C:$C,MATCH(LOWER(SUBSTITUTE(HLOOKUP("vehicle",[1]pl!$C:$C,pos!AA65),"-","_")),'VI2'!$A:$A,0)),)</f>
        <v>0</v>
      </c>
      <c r="AB65" s="2">
        <f>IFERROR(HLOOKUP("tier2",'VI2'!$C:$C,MATCH(LOWER(SUBSTITUTE(HLOOKUP("vehicle",[1]pl!$C:$C,pos!AB65),"-","_")),'VI2'!$A:$A,0)),)</f>
        <v>0</v>
      </c>
      <c r="AC65" s="2">
        <f>IFERROR(HLOOKUP("tier2",'VI2'!$C:$C,MATCH(LOWER(SUBSTITUTE(HLOOKUP("vehicle",[1]pl!$C:$C,pos!AC65),"-","_")),'VI2'!$A:$A,0)),)</f>
        <v>0</v>
      </c>
      <c r="AD65" s="2">
        <f>IFERROR(HLOOKUP("tier2",'VI2'!$C:$C,MATCH(LOWER(SUBSTITUTE(HLOOKUP("vehicle",[1]pl!$C:$C,pos!AD65),"-","_")),'VI2'!$A:$A,0)),)</f>
        <v>0</v>
      </c>
      <c r="AE65" s="2">
        <f>IFERROR(HLOOKUP("tier2",'VI2'!$C:$C,MATCH(LOWER(SUBSTITUTE(HLOOKUP("vehicle",[1]pl!$C:$C,pos!AE65),"-","_")),'VI2'!$A:$A,0)),)</f>
        <v>0</v>
      </c>
      <c r="AF65" s="3" t="s">
        <v>288</v>
      </c>
      <c r="AG65" s="4">
        <f>MAX(MIN(A65:AE65),tier1!A65:AE65)</f>
        <v>0</v>
      </c>
    </row>
    <row r="66" spans="1:33" s="2" customFormat="1" x14ac:dyDescent="0.25">
      <c r="A66" s="2">
        <f>IFERROR(HLOOKUP("tier2",'VI2'!$C:$C,MATCH(LOWER(SUBSTITUTE(HLOOKUP("vehicle",[1]pl!$C:$C,pos!A66),"-","_")),'VI2'!$A:$A,0)),)</f>
        <v>0</v>
      </c>
      <c r="B66" s="2">
        <f>IFERROR(HLOOKUP("tier2",'VI2'!$C:$C,MATCH(LOWER(SUBSTITUTE(HLOOKUP("vehicle",[1]pl!$C:$C,pos!B66),"-","_")),'VI2'!$A:$A,0)),)</f>
        <v>0</v>
      </c>
      <c r="C66" s="2">
        <f>IFERROR(HLOOKUP("tier2",'VI2'!$C:$C,MATCH(LOWER(SUBSTITUTE(HLOOKUP("vehicle",[1]pl!$C:$C,pos!C66),"-","_")),'VI2'!$A:$A,0)),)</f>
        <v>0</v>
      </c>
      <c r="D66" s="2">
        <f>IFERROR(HLOOKUP("tier2",'VI2'!$C:$C,MATCH(LOWER(SUBSTITUTE(HLOOKUP("vehicle",[1]pl!$C:$C,pos!D66),"-","_")),'VI2'!$A:$A,0)),)</f>
        <v>0</v>
      </c>
      <c r="E66" s="2">
        <f>IFERROR(HLOOKUP("tier2",'VI2'!$C:$C,MATCH(LOWER(SUBSTITUTE(HLOOKUP("vehicle",[1]pl!$C:$C,pos!E66),"-","_")),'VI2'!$A:$A,0)),)</f>
        <v>0</v>
      </c>
      <c r="F66" s="2">
        <f>IFERROR(HLOOKUP("tier2",'VI2'!$C:$C,MATCH(LOWER(SUBSTITUTE(HLOOKUP("vehicle",[1]pl!$C:$C,pos!F66),"-","_")),'VI2'!$A:$A,0)),)</f>
        <v>0</v>
      </c>
      <c r="G66" s="2">
        <f>IFERROR(HLOOKUP("tier2",'VI2'!$C:$C,MATCH(LOWER(SUBSTITUTE(HLOOKUP("vehicle",[1]pl!$C:$C,pos!G66),"-","_")),'VI2'!$A:$A,0)),)</f>
        <v>0</v>
      </c>
      <c r="H66" s="2">
        <f>IFERROR(HLOOKUP("tier2",'VI2'!$C:$C,MATCH(LOWER(SUBSTITUTE(HLOOKUP("vehicle",[1]pl!$C:$C,pos!H66),"-","_")),'VI2'!$A:$A,0)),)</f>
        <v>0</v>
      </c>
      <c r="I66" s="2">
        <f>IFERROR(HLOOKUP("tier2",'VI2'!$C:$C,MATCH(LOWER(SUBSTITUTE(HLOOKUP("vehicle",[1]pl!$C:$C,pos!I66),"-","_")),'VI2'!$A:$A,0)),)</f>
        <v>0</v>
      </c>
      <c r="J66" s="2">
        <f>IFERROR(HLOOKUP("tier2",'VI2'!$C:$C,MATCH(LOWER(SUBSTITUTE(HLOOKUP("vehicle",[1]pl!$C:$C,pos!J66),"-","_")),'VI2'!$A:$A,0)),)</f>
        <v>0</v>
      </c>
      <c r="K66" s="2">
        <f>IFERROR(HLOOKUP("tier2",'VI2'!$C:$C,MATCH(LOWER(SUBSTITUTE(HLOOKUP("vehicle",[1]pl!$C:$C,pos!K66),"-","_")),'VI2'!$A:$A,0)),)</f>
        <v>0</v>
      </c>
      <c r="L66" s="2">
        <f>IFERROR(HLOOKUP("tier2",'VI2'!$C:$C,MATCH(LOWER(SUBSTITUTE(HLOOKUP("vehicle",[1]pl!$C:$C,pos!L66),"-","_")),'VI2'!$A:$A,0)),)</f>
        <v>0</v>
      </c>
      <c r="M66" s="2">
        <f>IFERROR(HLOOKUP("tier2",'VI2'!$C:$C,MATCH(LOWER(SUBSTITUTE(HLOOKUP("vehicle",[1]pl!$C:$C,pos!M66),"-","_")),'VI2'!$A:$A,0)),)</f>
        <v>0</v>
      </c>
      <c r="N66" s="2">
        <f>IFERROR(HLOOKUP("tier2",'VI2'!$C:$C,MATCH(LOWER(SUBSTITUTE(HLOOKUP("vehicle",[1]pl!$C:$C,pos!N66),"-","_")),'VI2'!$A:$A,0)),)</f>
        <v>0</v>
      </c>
      <c r="O66" s="2">
        <f>IFERROR(HLOOKUP("tier2",'VI2'!$C:$C,MATCH(LOWER(SUBSTITUTE(HLOOKUP("vehicle",[1]pl!$C:$C,pos!O66),"-","_")),'VI2'!$A:$A,0)),)</f>
        <v>0</v>
      </c>
      <c r="Q66" s="2">
        <f>IFERROR(HLOOKUP("tier2",'VI2'!$C:$C,MATCH(LOWER(SUBSTITUTE(HLOOKUP("vehicle",[1]pl!$C:$C,pos!Q66),"-","_")),'VI2'!$A:$A,0)),)</f>
        <v>0</v>
      </c>
      <c r="R66" s="2">
        <f>IFERROR(HLOOKUP("tier2",'VI2'!$C:$C,MATCH(LOWER(SUBSTITUTE(HLOOKUP("vehicle",[1]pl!$C:$C,pos!R66),"-","_")),'VI2'!$A:$A,0)),)</f>
        <v>0</v>
      </c>
      <c r="S66" s="2">
        <f>IFERROR(HLOOKUP("tier2",'VI2'!$C:$C,MATCH(LOWER(SUBSTITUTE(HLOOKUP("vehicle",[1]pl!$C:$C,pos!S66),"-","_")),'VI2'!$A:$A,0)),)</f>
        <v>0</v>
      </c>
      <c r="T66" s="2">
        <f>IFERROR(HLOOKUP("tier2",'VI2'!$C:$C,MATCH(LOWER(SUBSTITUTE(HLOOKUP("vehicle",[1]pl!$C:$C,pos!T66),"-","_")),'VI2'!$A:$A,0)),)</f>
        <v>0</v>
      </c>
      <c r="U66" s="2">
        <f>IFERROR(HLOOKUP("tier2",'VI2'!$C:$C,MATCH(LOWER(SUBSTITUTE(HLOOKUP("vehicle",[1]pl!$C:$C,pos!U66),"-","_")),'VI2'!$A:$A,0)),)</f>
        <v>0</v>
      </c>
      <c r="V66" s="2">
        <f>IFERROR(HLOOKUP("tier2",'VI2'!$C:$C,MATCH(LOWER(SUBSTITUTE(HLOOKUP("vehicle",[1]pl!$C:$C,pos!V66),"-","_")),'VI2'!$A:$A,0)),)</f>
        <v>0</v>
      </c>
      <c r="W66" s="2">
        <f>IFERROR(HLOOKUP("tier2",'VI2'!$C:$C,MATCH(LOWER(SUBSTITUTE(HLOOKUP("vehicle",[1]pl!$C:$C,pos!W66),"-","_")),'VI2'!$A:$A,0)),)</f>
        <v>0</v>
      </c>
      <c r="X66" s="2">
        <f>IFERROR(HLOOKUP("tier2",'VI2'!$C:$C,MATCH(LOWER(SUBSTITUTE(HLOOKUP("vehicle",[1]pl!$C:$C,pos!X66),"-","_")),'VI2'!$A:$A,0)),)</f>
        <v>0</v>
      </c>
      <c r="Y66" s="2">
        <f>IFERROR(HLOOKUP("tier2",'VI2'!$C:$C,MATCH(LOWER(SUBSTITUTE(HLOOKUP("vehicle",[1]pl!$C:$C,pos!Y66),"-","_")),'VI2'!$A:$A,0)),)</f>
        <v>0</v>
      </c>
      <c r="Z66" s="2">
        <f>IFERROR(HLOOKUP("tier2",'VI2'!$C:$C,MATCH(LOWER(SUBSTITUTE(HLOOKUP("vehicle",[1]pl!$C:$C,pos!Z66),"-","_")),'VI2'!$A:$A,0)),)</f>
        <v>0</v>
      </c>
      <c r="AA66" s="2">
        <f>IFERROR(HLOOKUP("tier2",'VI2'!$C:$C,MATCH(LOWER(SUBSTITUTE(HLOOKUP("vehicle",[1]pl!$C:$C,pos!AA66),"-","_")),'VI2'!$A:$A,0)),)</f>
        <v>0</v>
      </c>
      <c r="AB66" s="2">
        <f>IFERROR(HLOOKUP("tier2",'VI2'!$C:$C,MATCH(LOWER(SUBSTITUTE(HLOOKUP("vehicle",[1]pl!$C:$C,pos!AB66),"-","_")),'VI2'!$A:$A,0)),)</f>
        <v>0</v>
      </c>
      <c r="AC66" s="2">
        <f>IFERROR(HLOOKUP("tier2",'VI2'!$C:$C,MATCH(LOWER(SUBSTITUTE(HLOOKUP("vehicle",[1]pl!$C:$C,pos!AC66),"-","_")),'VI2'!$A:$A,0)),)</f>
        <v>0</v>
      </c>
      <c r="AD66" s="2">
        <f>IFERROR(HLOOKUP("tier2",'VI2'!$C:$C,MATCH(LOWER(SUBSTITUTE(HLOOKUP("vehicle",[1]pl!$C:$C,pos!AD66),"-","_")),'VI2'!$A:$A,0)),)</f>
        <v>0</v>
      </c>
      <c r="AE66" s="2">
        <f>IFERROR(HLOOKUP("tier2",'VI2'!$C:$C,MATCH(LOWER(SUBSTITUTE(HLOOKUP("vehicle",[1]pl!$C:$C,pos!AE66),"-","_")),'VI2'!$A:$A,0)),)</f>
        <v>0</v>
      </c>
      <c r="AF66" s="3" t="s">
        <v>288</v>
      </c>
      <c r="AG66" s="4">
        <f>MAX(MIN(A66:AE66),tier1!A66:AE66)</f>
        <v>0</v>
      </c>
    </row>
    <row r="67" spans="1:33" s="2" customFormat="1" x14ac:dyDescent="0.25">
      <c r="A67" s="2">
        <f>IFERROR(HLOOKUP("tier2",'VI2'!$C:$C,MATCH(LOWER(SUBSTITUTE(HLOOKUP("vehicle",[1]pl!$C:$C,pos!A67),"-","_")),'VI2'!$A:$A,0)),)</f>
        <v>0</v>
      </c>
      <c r="B67" s="2">
        <f>IFERROR(HLOOKUP("tier2",'VI2'!$C:$C,MATCH(LOWER(SUBSTITUTE(HLOOKUP("vehicle",[1]pl!$C:$C,pos!B67),"-","_")),'VI2'!$A:$A,0)),)</f>
        <v>0</v>
      </c>
      <c r="C67" s="2">
        <f>IFERROR(HLOOKUP("tier2",'VI2'!$C:$C,MATCH(LOWER(SUBSTITUTE(HLOOKUP("vehicle",[1]pl!$C:$C,pos!C67),"-","_")),'VI2'!$A:$A,0)),)</f>
        <v>0</v>
      </c>
      <c r="D67" s="2">
        <f>IFERROR(HLOOKUP("tier2",'VI2'!$C:$C,MATCH(LOWER(SUBSTITUTE(HLOOKUP("vehicle",[1]pl!$C:$C,pos!D67),"-","_")),'VI2'!$A:$A,0)),)</f>
        <v>0</v>
      </c>
      <c r="E67" s="2">
        <f>IFERROR(HLOOKUP("tier2",'VI2'!$C:$C,MATCH(LOWER(SUBSTITUTE(HLOOKUP("vehicle",[1]pl!$C:$C,pos!E67),"-","_")),'VI2'!$A:$A,0)),)</f>
        <v>0</v>
      </c>
      <c r="F67" s="2">
        <f>IFERROR(HLOOKUP("tier2",'VI2'!$C:$C,MATCH(LOWER(SUBSTITUTE(HLOOKUP("vehicle",[1]pl!$C:$C,pos!F67),"-","_")),'VI2'!$A:$A,0)),)</f>
        <v>0</v>
      </c>
      <c r="G67" s="2">
        <f>IFERROR(HLOOKUP("tier2",'VI2'!$C:$C,MATCH(LOWER(SUBSTITUTE(HLOOKUP("vehicle",[1]pl!$C:$C,pos!G67),"-","_")),'VI2'!$A:$A,0)),)</f>
        <v>0</v>
      </c>
      <c r="H67" s="2">
        <f>IFERROR(HLOOKUP("tier2",'VI2'!$C:$C,MATCH(LOWER(SUBSTITUTE(HLOOKUP("vehicle",[1]pl!$C:$C,pos!H67),"-","_")),'VI2'!$A:$A,0)),)</f>
        <v>0</v>
      </c>
      <c r="I67" s="2">
        <f>IFERROR(HLOOKUP("tier2",'VI2'!$C:$C,MATCH(LOWER(SUBSTITUTE(HLOOKUP("vehicle",[1]pl!$C:$C,pos!I67),"-","_")),'VI2'!$A:$A,0)),)</f>
        <v>0</v>
      </c>
      <c r="J67" s="2">
        <f>IFERROR(HLOOKUP("tier2",'VI2'!$C:$C,MATCH(LOWER(SUBSTITUTE(HLOOKUP("vehicle",[1]pl!$C:$C,pos!J67),"-","_")),'VI2'!$A:$A,0)),)</f>
        <v>0</v>
      </c>
      <c r="K67" s="2">
        <f>IFERROR(HLOOKUP("tier2",'VI2'!$C:$C,MATCH(LOWER(SUBSTITUTE(HLOOKUP("vehicle",[1]pl!$C:$C,pos!K67),"-","_")),'VI2'!$A:$A,0)),)</f>
        <v>0</v>
      </c>
      <c r="L67" s="2">
        <f>IFERROR(HLOOKUP("tier2",'VI2'!$C:$C,MATCH(LOWER(SUBSTITUTE(HLOOKUP("vehicle",[1]pl!$C:$C,pos!L67),"-","_")),'VI2'!$A:$A,0)),)</f>
        <v>0</v>
      </c>
      <c r="M67" s="2">
        <f>IFERROR(HLOOKUP("tier2",'VI2'!$C:$C,MATCH(LOWER(SUBSTITUTE(HLOOKUP("vehicle",[1]pl!$C:$C,pos!M67),"-","_")),'VI2'!$A:$A,0)),)</f>
        <v>0</v>
      </c>
      <c r="N67" s="2">
        <f>IFERROR(HLOOKUP("tier2",'VI2'!$C:$C,MATCH(LOWER(SUBSTITUTE(HLOOKUP("vehicle",[1]pl!$C:$C,pos!N67),"-","_")),'VI2'!$A:$A,0)),)</f>
        <v>0</v>
      </c>
      <c r="O67" s="2">
        <f>IFERROR(HLOOKUP("tier2",'VI2'!$C:$C,MATCH(LOWER(SUBSTITUTE(HLOOKUP("vehicle",[1]pl!$C:$C,pos!O67),"-","_")),'VI2'!$A:$A,0)),)</f>
        <v>0</v>
      </c>
      <c r="Q67" s="2">
        <f>IFERROR(HLOOKUP("tier2",'VI2'!$C:$C,MATCH(LOWER(SUBSTITUTE(HLOOKUP("vehicle",[1]pl!$C:$C,pos!Q67),"-","_")),'VI2'!$A:$A,0)),)</f>
        <v>0</v>
      </c>
      <c r="R67" s="2">
        <f>IFERROR(HLOOKUP("tier2",'VI2'!$C:$C,MATCH(LOWER(SUBSTITUTE(HLOOKUP("vehicle",[1]pl!$C:$C,pos!R67),"-","_")),'VI2'!$A:$A,0)),)</f>
        <v>0</v>
      </c>
      <c r="S67" s="2">
        <f>IFERROR(HLOOKUP("tier2",'VI2'!$C:$C,MATCH(LOWER(SUBSTITUTE(HLOOKUP("vehicle",[1]pl!$C:$C,pos!S67),"-","_")),'VI2'!$A:$A,0)),)</f>
        <v>0</v>
      </c>
      <c r="T67" s="2">
        <f>IFERROR(HLOOKUP("tier2",'VI2'!$C:$C,MATCH(LOWER(SUBSTITUTE(HLOOKUP("vehicle",[1]pl!$C:$C,pos!T67),"-","_")),'VI2'!$A:$A,0)),)</f>
        <v>0</v>
      </c>
      <c r="U67" s="2">
        <f>IFERROR(HLOOKUP("tier2",'VI2'!$C:$C,MATCH(LOWER(SUBSTITUTE(HLOOKUP("vehicle",[1]pl!$C:$C,pos!U67),"-","_")),'VI2'!$A:$A,0)),)</f>
        <v>0</v>
      </c>
      <c r="V67" s="2">
        <f>IFERROR(HLOOKUP("tier2",'VI2'!$C:$C,MATCH(LOWER(SUBSTITUTE(HLOOKUP("vehicle",[1]pl!$C:$C,pos!V67),"-","_")),'VI2'!$A:$A,0)),)</f>
        <v>0</v>
      </c>
      <c r="W67" s="2">
        <f>IFERROR(HLOOKUP("tier2",'VI2'!$C:$C,MATCH(LOWER(SUBSTITUTE(HLOOKUP("vehicle",[1]pl!$C:$C,pos!W67),"-","_")),'VI2'!$A:$A,0)),)</f>
        <v>0</v>
      </c>
      <c r="X67" s="2">
        <f>IFERROR(HLOOKUP("tier2",'VI2'!$C:$C,MATCH(LOWER(SUBSTITUTE(HLOOKUP("vehicle",[1]pl!$C:$C,pos!X67),"-","_")),'VI2'!$A:$A,0)),)</f>
        <v>0</v>
      </c>
      <c r="Y67" s="2">
        <f>IFERROR(HLOOKUP("tier2",'VI2'!$C:$C,MATCH(LOWER(SUBSTITUTE(HLOOKUP("vehicle",[1]pl!$C:$C,pos!Y67),"-","_")),'VI2'!$A:$A,0)),)</f>
        <v>0</v>
      </c>
      <c r="Z67" s="2">
        <f>IFERROR(HLOOKUP("tier2",'VI2'!$C:$C,MATCH(LOWER(SUBSTITUTE(HLOOKUP("vehicle",[1]pl!$C:$C,pos!Z67),"-","_")),'VI2'!$A:$A,0)),)</f>
        <v>0</v>
      </c>
      <c r="AA67" s="2">
        <f>IFERROR(HLOOKUP("tier2",'VI2'!$C:$C,MATCH(LOWER(SUBSTITUTE(HLOOKUP("vehicle",[1]pl!$C:$C,pos!AA67),"-","_")),'VI2'!$A:$A,0)),)</f>
        <v>0</v>
      </c>
      <c r="AB67" s="2">
        <f>IFERROR(HLOOKUP("tier2",'VI2'!$C:$C,MATCH(LOWER(SUBSTITUTE(HLOOKUP("vehicle",[1]pl!$C:$C,pos!AB67),"-","_")),'VI2'!$A:$A,0)),)</f>
        <v>0</v>
      </c>
      <c r="AC67" s="2">
        <f>IFERROR(HLOOKUP("tier2",'VI2'!$C:$C,MATCH(LOWER(SUBSTITUTE(HLOOKUP("vehicle",[1]pl!$C:$C,pos!AC67),"-","_")),'VI2'!$A:$A,0)),)</f>
        <v>0</v>
      </c>
      <c r="AD67" s="2">
        <f>IFERROR(HLOOKUP("tier2",'VI2'!$C:$C,MATCH(LOWER(SUBSTITUTE(HLOOKUP("vehicle",[1]pl!$C:$C,pos!AD67),"-","_")),'VI2'!$A:$A,0)),)</f>
        <v>0</v>
      </c>
      <c r="AE67" s="2">
        <f>IFERROR(HLOOKUP("tier2",'VI2'!$C:$C,MATCH(LOWER(SUBSTITUTE(HLOOKUP("vehicle",[1]pl!$C:$C,pos!AE67),"-","_")),'VI2'!$A:$A,0)),)</f>
        <v>0</v>
      </c>
      <c r="AF67" s="3" t="s">
        <v>288</v>
      </c>
      <c r="AG67" s="4">
        <f>MAX(MIN(A67:AE67),tier1!A67:AE67)</f>
        <v>0</v>
      </c>
    </row>
    <row r="68" spans="1:33" s="2" customFormat="1" x14ac:dyDescent="0.25">
      <c r="A68" s="2">
        <f>IFERROR(HLOOKUP("tier2",'VI2'!$C:$C,MATCH(LOWER(SUBSTITUTE(HLOOKUP("vehicle",[1]pl!$C:$C,pos!A68),"-","_")),'VI2'!$A:$A,0)),)</f>
        <v>0</v>
      </c>
      <c r="B68" s="2">
        <f>IFERROR(HLOOKUP("tier2",'VI2'!$C:$C,MATCH(LOWER(SUBSTITUTE(HLOOKUP("vehicle",[1]pl!$C:$C,pos!B68),"-","_")),'VI2'!$A:$A,0)),)</f>
        <v>0</v>
      </c>
      <c r="C68" s="2">
        <f>IFERROR(HLOOKUP("tier2",'VI2'!$C:$C,MATCH(LOWER(SUBSTITUTE(HLOOKUP("vehicle",[1]pl!$C:$C,pos!C68),"-","_")),'VI2'!$A:$A,0)),)</f>
        <v>0</v>
      </c>
      <c r="D68" s="2">
        <f>IFERROR(HLOOKUP("tier2",'VI2'!$C:$C,MATCH(LOWER(SUBSTITUTE(HLOOKUP("vehicle",[1]pl!$C:$C,pos!D68),"-","_")),'VI2'!$A:$A,0)),)</f>
        <v>0</v>
      </c>
      <c r="E68" s="2">
        <f>IFERROR(HLOOKUP("tier2",'VI2'!$C:$C,MATCH(LOWER(SUBSTITUTE(HLOOKUP("vehicle",[1]pl!$C:$C,pos!E68),"-","_")),'VI2'!$A:$A,0)),)</f>
        <v>0</v>
      </c>
      <c r="F68" s="2">
        <f>IFERROR(HLOOKUP("tier2",'VI2'!$C:$C,MATCH(LOWER(SUBSTITUTE(HLOOKUP("vehicle",[1]pl!$C:$C,pos!F68),"-","_")),'VI2'!$A:$A,0)),)</f>
        <v>0</v>
      </c>
      <c r="G68" s="2">
        <f>IFERROR(HLOOKUP("tier2",'VI2'!$C:$C,MATCH(LOWER(SUBSTITUTE(HLOOKUP("vehicle",[1]pl!$C:$C,pos!G68),"-","_")),'VI2'!$A:$A,0)),)</f>
        <v>0</v>
      </c>
      <c r="H68" s="2">
        <f>IFERROR(HLOOKUP("tier2",'VI2'!$C:$C,MATCH(LOWER(SUBSTITUTE(HLOOKUP("vehicle",[1]pl!$C:$C,pos!H68),"-","_")),'VI2'!$A:$A,0)),)</f>
        <v>0</v>
      </c>
      <c r="I68" s="2">
        <f>IFERROR(HLOOKUP("tier2",'VI2'!$C:$C,MATCH(LOWER(SUBSTITUTE(HLOOKUP("vehicle",[1]pl!$C:$C,pos!I68),"-","_")),'VI2'!$A:$A,0)),)</f>
        <v>0</v>
      </c>
      <c r="J68" s="2">
        <f>IFERROR(HLOOKUP("tier2",'VI2'!$C:$C,MATCH(LOWER(SUBSTITUTE(HLOOKUP("vehicle",[1]pl!$C:$C,pos!J68),"-","_")),'VI2'!$A:$A,0)),)</f>
        <v>0</v>
      </c>
      <c r="K68" s="2">
        <f>IFERROR(HLOOKUP("tier2",'VI2'!$C:$C,MATCH(LOWER(SUBSTITUTE(HLOOKUP("vehicle",[1]pl!$C:$C,pos!K68),"-","_")),'VI2'!$A:$A,0)),)</f>
        <v>0</v>
      </c>
      <c r="L68" s="2">
        <f>IFERROR(HLOOKUP("tier2",'VI2'!$C:$C,MATCH(LOWER(SUBSTITUTE(HLOOKUP("vehicle",[1]pl!$C:$C,pos!L68),"-","_")),'VI2'!$A:$A,0)),)</f>
        <v>0</v>
      </c>
      <c r="M68" s="2">
        <f>IFERROR(HLOOKUP("tier2",'VI2'!$C:$C,MATCH(LOWER(SUBSTITUTE(HLOOKUP("vehicle",[1]pl!$C:$C,pos!M68),"-","_")),'VI2'!$A:$A,0)),)</f>
        <v>0</v>
      </c>
      <c r="N68" s="2">
        <f>IFERROR(HLOOKUP("tier2",'VI2'!$C:$C,MATCH(LOWER(SUBSTITUTE(HLOOKUP("vehicle",[1]pl!$C:$C,pos!N68),"-","_")),'VI2'!$A:$A,0)),)</f>
        <v>0</v>
      </c>
      <c r="O68" s="2">
        <f>IFERROR(HLOOKUP("tier2",'VI2'!$C:$C,MATCH(LOWER(SUBSTITUTE(HLOOKUP("vehicle",[1]pl!$C:$C,pos!O68),"-","_")),'VI2'!$A:$A,0)),)</f>
        <v>0</v>
      </c>
      <c r="Q68" s="2">
        <f>IFERROR(HLOOKUP("tier2",'VI2'!$C:$C,MATCH(LOWER(SUBSTITUTE(HLOOKUP("vehicle",[1]pl!$C:$C,pos!Q68),"-","_")),'VI2'!$A:$A,0)),)</f>
        <v>0</v>
      </c>
      <c r="R68" s="2">
        <f>IFERROR(HLOOKUP("tier2",'VI2'!$C:$C,MATCH(LOWER(SUBSTITUTE(HLOOKUP("vehicle",[1]pl!$C:$C,pos!R68),"-","_")),'VI2'!$A:$A,0)),)</f>
        <v>0</v>
      </c>
      <c r="S68" s="2">
        <f>IFERROR(HLOOKUP("tier2",'VI2'!$C:$C,MATCH(LOWER(SUBSTITUTE(HLOOKUP("vehicle",[1]pl!$C:$C,pos!S68),"-","_")),'VI2'!$A:$A,0)),)</f>
        <v>0</v>
      </c>
      <c r="T68" s="2">
        <f>IFERROR(HLOOKUP("tier2",'VI2'!$C:$C,MATCH(LOWER(SUBSTITUTE(HLOOKUP("vehicle",[1]pl!$C:$C,pos!T68),"-","_")),'VI2'!$A:$A,0)),)</f>
        <v>0</v>
      </c>
      <c r="U68" s="2">
        <f>IFERROR(HLOOKUP("tier2",'VI2'!$C:$C,MATCH(LOWER(SUBSTITUTE(HLOOKUP("vehicle",[1]pl!$C:$C,pos!U68),"-","_")),'VI2'!$A:$A,0)),)</f>
        <v>0</v>
      </c>
      <c r="V68" s="2">
        <f>IFERROR(HLOOKUP("tier2",'VI2'!$C:$C,MATCH(LOWER(SUBSTITUTE(HLOOKUP("vehicle",[1]pl!$C:$C,pos!V68),"-","_")),'VI2'!$A:$A,0)),)</f>
        <v>0</v>
      </c>
      <c r="W68" s="2">
        <f>IFERROR(HLOOKUP("tier2",'VI2'!$C:$C,MATCH(LOWER(SUBSTITUTE(HLOOKUP("vehicle",[1]pl!$C:$C,pos!W68),"-","_")),'VI2'!$A:$A,0)),)</f>
        <v>0</v>
      </c>
      <c r="X68" s="2">
        <f>IFERROR(HLOOKUP("tier2",'VI2'!$C:$C,MATCH(LOWER(SUBSTITUTE(HLOOKUP("vehicle",[1]pl!$C:$C,pos!X68),"-","_")),'VI2'!$A:$A,0)),)</f>
        <v>0</v>
      </c>
      <c r="Y68" s="2">
        <f>IFERROR(HLOOKUP("tier2",'VI2'!$C:$C,MATCH(LOWER(SUBSTITUTE(HLOOKUP("vehicle",[1]pl!$C:$C,pos!Y68),"-","_")),'VI2'!$A:$A,0)),)</f>
        <v>0</v>
      </c>
      <c r="Z68" s="2">
        <f>IFERROR(HLOOKUP("tier2",'VI2'!$C:$C,MATCH(LOWER(SUBSTITUTE(HLOOKUP("vehicle",[1]pl!$C:$C,pos!Z68),"-","_")),'VI2'!$A:$A,0)),)</f>
        <v>0</v>
      </c>
      <c r="AA68" s="2">
        <f>IFERROR(HLOOKUP("tier2",'VI2'!$C:$C,MATCH(LOWER(SUBSTITUTE(HLOOKUP("vehicle",[1]pl!$C:$C,pos!AA68),"-","_")),'VI2'!$A:$A,0)),)</f>
        <v>0</v>
      </c>
      <c r="AB68" s="2">
        <f>IFERROR(HLOOKUP("tier2",'VI2'!$C:$C,MATCH(LOWER(SUBSTITUTE(HLOOKUP("vehicle",[1]pl!$C:$C,pos!AB68),"-","_")),'VI2'!$A:$A,0)),)</f>
        <v>0</v>
      </c>
      <c r="AC68" s="2">
        <f>IFERROR(HLOOKUP("tier2",'VI2'!$C:$C,MATCH(LOWER(SUBSTITUTE(HLOOKUP("vehicle",[1]pl!$C:$C,pos!AC68),"-","_")),'VI2'!$A:$A,0)),)</f>
        <v>0</v>
      </c>
      <c r="AD68" s="2">
        <f>IFERROR(HLOOKUP("tier2",'VI2'!$C:$C,MATCH(LOWER(SUBSTITUTE(HLOOKUP("vehicle",[1]pl!$C:$C,pos!AD68),"-","_")),'VI2'!$A:$A,0)),)</f>
        <v>0</v>
      </c>
      <c r="AE68" s="2">
        <f>IFERROR(HLOOKUP("tier2",'VI2'!$C:$C,MATCH(LOWER(SUBSTITUTE(HLOOKUP("vehicle",[1]pl!$C:$C,pos!AE68),"-","_")),'VI2'!$A:$A,0)),)</f>
        <v>0</v>
      </c>
      <c r="AF68" s="3" t="s">
        <v>288</v>
      </c>
      <c r="AG68" s="4">
        <f>MAX(MIN(A68:AE68),tier1!A68:AE68)</f>
        <v>0</v>
      </c>
    </row>
    <row r="69" spans="1:33" s="2" customFormat="1" x14ac:dyDescent="0.25">
      <c r="A69" s="2">
        <f>IFERROR(HLOOKUP("tier2",'VI2'!$C:$C,MATCH(LOWER(SUBSTITUTE(HLOOKUP("vehicle",[1]pl!$C:$C,pos!A69),"-","_")),'VI2'!$A:$A,0)),)</f>
        <v>0</v>
      </c>
      <c r="B69" s="2">
        <f>IFERROR(HLOOKUP("tier2",'VI2'!$C:$C,MATCH(LOWER(SUBSTITUTE(HLOOKUP("vehicle",[1]pl!$C:$C,pos!B69),"-","_")),'VI2'!$A:$A,0)),)</f>
        <v>0</v>
      </c>
      <c r="C69" s="2">
        <f>IFERROR(HLOOKUP("tier2",'VI2'!$C:$C,MATCH(LOWER(SUBSTITUTE(HLOOKUP("vehicle",[1]pl!$C:$C,pos!C69),"-","_")),'VI2'!$A:$A,0)),)</f>
        <v>0</v>
      </c>
      <c r="D69" s="2">
        <f>IFERROR(HLOOKUP("tier2",'VI2'!$C:$C,MATCH(LOWER(SUBSTITUTE(HLOOKUP("vehicle",[1]pl!$C:$C,pos!D69),"-","_")),'VI2'!$A:$A,0)),)</f>
        <v>0</v>
      </c>
      <c r="E69" s="2">
        <f>IFERROR(HLOOKUP("tier2",'VI2'!$C:$C,MATCH(LOWER(SUBSTITUTE(HLOOKUP("vehicle",[1]pl!$C:$C,pos!E69),"-","_")),'VI2'!$A:$A,0)),)</f>
        <v>0</v>
      </c>
      <c r="F69" s="2">
        <f>IFERROR(HLOOKUP("tier2",'VI2'!$C:$C,MATCH(LOWER(SUBSTITUTE(HLOOKUP("vehicle",[1]pl!$C:$C,pos!F69),"-","_")),'VI2'!$A:$A,0)),)</f>
        <v>0</v>
      </c>
      <c r="G69" s="2">
        <f>IFERROR(HLOOKUP("tier2",'VI2'!$C:$C,MATCH(LOWER(SUBSTITUTE(HLOOKUP("vehicle",[1]pl!$C:$C,pos!G69),"-","_")),'VI2'!$A:$A,0)),)</f>
        <v>0</v>
      </c>
      <c r="H69" s="2">
        <f>IFERROR(HLOOKUP("tier2",'VI2'!$C:$C,MATCH(LOWER(SUBSTITUTE(HLOOKUP("vehicle",[1]pl!$C:$C,pos!H69),"-","_")),'VI2'!$A:$A,0)),)</f>
        <v>0</v>
      </c>
      <c r="I69" s="2">
        <f>IFERROR(HLOOKUP("tier2",'VI2'!$C:$C,MATCH(LOWER(SUBSTITUTE(HLOOKUP("vehicle",[1]pl!$C:$C,pos!I69),"-","_")),'VI2'!$A:$A,0)),)</f>
        <v>0</v>
      </c>
      <c r="J69" s="2">
        <f>IFERROR(HLOOKUP("tier2",'VI2'!$C:$C,MATCH(LOWER(SUBSTITUTE(HLOOKUP("vehicle",[1]pl!$C:$C,pos!J69),"-","_")),'VI2'!$A:$A,0)),)</f>
        <v>0</v>
      </c>
      <c r="K69" s="2">
        <f>IFERROR(HLOOKUP("tier2",'VI2'!$C:$C,MATCH(LOWER(SUBSTITUTE(HLOOKUP("vehicle",[1]pl!$C:$C,pos!K69),"-","_")),'VI2'!$A:$A,0)),)</f>
        <v>0</v>
      </c>
      <c r="L69" s="2">
        <f>IFERROR(HLOOKUP("tier2",'VI2'!$C:$C,MATCH(LOWER(SUBSTITUTE(HLOOKUP("vehicle",[1]pl!$C:$C,pos!L69),"-","_")),'VI2'!$A:$A,0)),)</f>
        <v>0</v>
      </c>
      <c r="M69" s="2">
        <f>IFERROR(HLOOKUP("tier2",'VI2'!$C:$C,MATCH(LOWER(SUBSTITUTE(HLOOKUP("vehicle",[1]pl!$C:$C,pos!M69),"-","_")),'VI2'!$A:$A,0)),)</f>
        <v>0</v>
      </c>
      <c r="N69" s="2">
        <f>IFERROR(HLOOKUP("tier2",'VI2'!$C:$C,MATCH(LOWER(SUBSTITUTE(HLOOKUP("vehicle",[1]pl!$C:$C,pos!N69),"-","_")),'VI2'!$A:$A,0)),)</f>
        <v>0</v>
      </c>
      <c r="O69" s="2">
        <f>IFERROR(HLOOKUP("tier2",'VI2'!$C:$C,MATCH(LOWER(SUBSTITUTE(HLOOKUP("vehicle",[1]pl!$C:$C,pos!O69),"-","_")),'VI2'!$A:$A,0)),)</f>
        <v>0</v>
      </c>
      <c r="Q69" s="2">
        <f>IFERROR(HLOOKUP("tier2",'VI2'!$C:$C,MATCH(LOWER(SUBSTITUTE(HLOOKUP("vehicle",[1]pl!$C:$C,pos!Q69),"-","_")),'VI2'!$A:$A,0)),)</f>
        <v>0</v>
      </c>
      <c r="R69" s="2">
        <f>IFERROR(HLOOKUP("tier2",'VI2'!$C:$C,MATCH(LOWER(SUBSTITUTE(HLOOKUP("vehicle",[1]pl!$C:$C,pos!R69),"-","_")),'VI2'!$A:$A,0)),)</f>
        <v>0</v>
      </c>
      <c r="S69" s="2">
        <f>IFERROR(HLOOKUP("tier2",'VI2'!$C:$C,MATCH(LOWER(SUBSTITUTE(HLOOKUP("vehicle",[1]pl!$C:$C,pos!S69),"-","_")),'VI2'!$A:$A,0)),)</f>
        <v>0</v>
      </c>
      <c r="T69" s="2">
        <f>IFERROR(HLOOKUP("tier2",'VI2'!$C:$C,MATCH(LOWER(SUBSTITUTE(HLOOKUP("vehicle",[1]pl!$C:$C,pos!T69),"-","_")),'VI2'!$A:$A,0)),)</f>
        <v>0</v>
      </c>
      <c r="U69" s="2">
        <f>IFERROR(HLOOKUP("tier2",'VI2'!$C:$C,MATCH(LOWER(SUBSTITUTE(HLOOKUP("vehicle",[1]pl!$C:$C,pos!U69),"-","_")),'VI2'!$A:$A,0)),)</f>
        <v>0</v>
      </c>
      <c r="V69" s="2">
        <f>IFERROR(HLOOKUP("tier2",'VI2'!$C:$C,MATCH(LOWER(SUBSTITUTE(HLOOKUP("vehicle",[1]pl!$C:$C,pos!V69),"-","_")),'VI2'!$A:$A,0)),)</f>
        <v>0</v>
      </c>
      <c r="W69" s="2">
        <f>IFERROR(HLOOKUP("tier2",'VI2'!$C:$C,MATCH(LOWER(SUBSTITUTE(HLOOKUP("vehicle",[1]pl!$C:$C,pos!W69),"-","_")),'VI2'!$A:$A,0)),)</f>
        <v>0</v>
      </c>
      <c r="X69" s="2">
        <f>IFERROR(HLOOKUP("tier2",'VI2'!$C:$C,MATCH(LOWER(SUBSTITUTE(HLOOKUP("vehicle",[1]pl!$C:$C,pos!X69),"-","_")),'VI2'!$A:$A,0)),)</f>
        <v>0</v>
      </c>
      <c r="Y69" s="2">
        <f>IFERROR(HLOOKUP("tier2",'VI2'!$C:$C,MATCH(LOWER(SUBSTITUTE(HLOOKUP("vehicle",[1]pl!$C:$C,pos!Y69),"-","_")),'VI2'!$A:$A,0)),)</f>
        <v>0</v>
      </c>
      <c r="Z69" s="2">
        <f>IFERROR(HLOOKUP("tier2",'VI2'!$C:$C,MATCH(LOWER(SUBSTITUTE(HLOOKUP("vehicle",[1]pl!$C:$C,pos!Z69),"-","_")),'VI2'!$A:$A,0)),)</f>
        <v>0</v>
      </c>
      <c r="AA69" s="2">
        <f>IFERROR(HLOOKUP("tier2",'VI2'!$C:$C,MATCH(LOWER(SUBSTITUTE(HLOOKUP("vehicle",[1]pl!$C:$C,pos!AA69),"-","_")),'VI2'!$A:$A,0)),)</f>
        <v>0</v>
      </c>
      <c r="AB69" s="2">
        <f>IFERROR(HLOOKUP("tier2",'VI2'!$C:$C,MATCH(LOWER(SUBSTITUTE(HLOOKUP("vehicle",[1]pl!$C:$C,pos!AB69),"-","_")),'VI2'!$A:$A,0)),)</f>
        <v>0</v>
      </c>
      <c r="AC69" s="2">
        <f>IFERROR(HLOOKUP("tier2",'VI2'!$C:$C,MATCH(LOWER(SUBSTITUTE(HLOOKUP("vehicle",[1]pl!$C:$C,pos!AC69),"-","_")),'VI2'!$A:$A,0)),)</f>
        <v>0</v>
      </c>
      <c r="AD69" s="2">
        <f>IFERROR(HLOOKUP("tier2",'VI2'!$C:$C,MATCH(LOWER(SUBSTITUTE(HLOOKUP("vehicle",[1]pl!$C:$C,pos!AD69),"-","_")),'VI2'!$A:$A,0)),)</f>
        <v>0</v>
      </c>
      <c r="AE69" s="2">
        <f>IFERROR(HLOOKUP("tier2",'VI2'!$C:$C,MATCH(LOWER(SUBSTITUTE(HLOOKUP("vehicle",[1]pl!$C:$C,pos!AE69),"-","_")),'VI2'!$A:$A,0)),)</f>
        <v>0</v>
      </c>
      <c r="AF69" s="3" t="s">
        <v>288</v>
      </c>
      <c r="AG69" s="4">
        <f>MAX(MIN(A69:AE69),tier1!A69:AE69)</f>
        <v>0</v>
      </c>
    </row>
    <row r="70" spans="1:33" s="2" customFormat="1" x14ac:dyDescent="0.25">
      <c r="A70" s="2">
        <f>IFERROR(HLOOKUP("tier2",'VI2'!$C:$C,MATCH(LOWER(SUBSTITUTE(HLOOKUP("vehicle",[1]pl!$C:$C,pos!A70),"-","_")),'VI2'!$A:$A,0)),)</f>
        <v>0</v>
      </c>
      <c r="B70" s="2">
        <f>IFERROR(HLOOKUP("tier2",'VI2'!$C:$C,MATCH(LOWER(SUBSTITUTE(HLOOKUP("vehicle",[1]pl!$C:$C,pos!B70),"-","_")),'VI2'!$A:$A,0)),)</f>
        <v>0</v>
      </c>
      <c r="C70" s="2">
        <f>IFERROR(HLOOKUP("tier2",'VI2'!$C:$C,MATCH(LOWER(SUBSTITUTE(HLOOKUP("vehicle",[1]pl!$C:$C,pos!C70),"-","_")),'VI2'!$A:$A,0)),)</f>
        <v>0</v>
      </c>
      <c r="D70" s="2">
        <f>IFERROR(HLOOKUP("tier2",'VI2'!$C:$C,MATCH(LOWER(SUBSTITUTE(HLOOKUP("vehicle",[1]pl!$C:$C,pos!D70),"-","_")),'VI2'!$A:$A,0)),)</f>
        <v>0</v>
      </c>
      <c r="E70" s="2">
        <f>IFERROR(HLOOKUP("tier2",'VI2'!$C:$C,MATCH(LOWER(SUBSTITUTE(HLOOKUP("vehicle",[1]pl!$C:$C,pos!E70),"-","_")),'VI2'!$A:$A,0)),)</f>
        <v>0</v>
      </c>
      <c r="F70" s="2">
        <f>IFERROR(HLOOKUP("tier2",'VI2'!$C:$C,MATCH(LOWER(SUBSTITUTE(HLOOKUP("vehicle",[1]pl!$C:$C,pos!F70),"-","_")),'VI2'!$A:$A,0)),)</f>
        <v>0</v>
      </c>
      <c r="G70" s="2">
        <f>IFERROR(HLOOKUP("tier2",'VI2'!$C:$C,MATCH(LOWER(SUBSTITUTE(HLOOKUP("vehicle",[1]pl!$C:$C,pos!G70),"-","_")),'VI2'!$A:$A,0)),)</f>
        <v>0</v>
      </c>
      <c r="H70" s="2">
        <f>IFERROR(HLOOKUP("tier2",'VI2'!$C:$C,MATCH(LOWER(SUBSTITUTE(HLOOKUP("vehicle",[1]pl!$C:$C,pos!H70),"-","_")),'VI2'!$A:$A,0)),)</f>
        <v>0</v>
      </c>
      <c r="I70" s="2">
        <f>IFERROR(HLOOKUP("tier2",'VI2'!$C:$C,MATCH(LOWER(SUBSTITUTE(HLOOKUP("vehicle",[1]pl!$C:$C,pos!I70),"-","_")),'VI2'!$A:$A,0)),)</f>
        <v>0</v>
      </c>
      <c r="J70" s="2">
        <f>IFERROR(HLOOKUP("tier2",'VI2'!$C:$C,MATCH(LOWER(SUBSTITUTE(HLOOKUP("vehicle",[1]pl!$C:$C,pos!J70),"-","_")),'VI2'!$A:$A,0)),)</f>
        <v>0</v>
      </c>
      <c r="K70" s="2">
        <f>IFERROR(HLOOKUP("tier2",'VI2'!$C:$C,MATCH(LOWER(SUBSTITUTE(HLOOKUP("vehicle",[1]pl!$C:$C,pos!K70),"-","_")),'VI2'!$A:$A,0)),)</f>
        <v>0</v>
      </c>
      <c r="L70" s="2">
        <f>IFERROR(HLOOKUP("tier2",'VI2'!$C:$C,MATCH(LOWER(SUBSTITUTE(HLOOKUP("vehicle",[1]pl!$C:$C,pos!L70),"-","_")),'VI2'!$A:$A,0)),)</f>
        <v>0</v>
      </c>
      <c r="M70" s="2">
        <f>IFERROR(HLOOKUP("tier2",'VI2'!$C:$C,MATCH(LOWER(SUBSTITUTE(HLOOKUP("vehicle",[1]pl!$C:$C,pos!M70),"-","_")),'VI2'!$A:$A,0)),)</f>
        <v>0</v>
      </c>
      <c r="N70" s="2">
        <f>IFERROR(HLOOKUP("tier2",'VI2'!$C:$C,MATCH(LOWER(SUBSTITUTE(HLOOKUP("vehicle",[1]pl!$C:$C,pos!N70),"-","_")),'VI2'!$A:$A,0)),)</f>
        <v>0</v>
      </c>
      <c r="O70" s="2">
        <f>IFERROR(HLOOKUP("tier2",'VI2'!$C:$C,MATCH(LOWER(SUBSTITUTE(HLOOKUP("vehicle",[1]pl!$C:$C,pos!O70),"-","_")),'VI2'!$A:$A,0)),)</f>
        <v>0</v>
      </c>
      <c r="Q70" s="2">
        <f>IFERROR(HLOOKUP("tier2",'VI2'!$C:$C,MATCH(LOWER(SUBSTITUTE(HLOOKUP("vehicle",[1]pl!$C:$C,pos!Q70),"-","_")),'VI2'!$A:$A,0)),)</f>
        <v>0</v>
      </c>
      <c r="R70" s="2">
        <f>IFERROR(HLOOKUP("tier2",'VI2'!$C:$C,MATCH(LOWER(SUBSTITUTE(HLOOKUP("vehicle",[1]pl!$C:$C,pos!R70),"-","_")),'VI2'!$A:$A,0)),)</f>
        <v>0</v>
      </c>
      <c r="S70" s="2">
        <f>IFERROR(HLOOKUP("tier2",'VI2'!$C:$C,MATCH(LOWER(SUBSTITUTE(HLOOKUP("vehicle",[1]pl!$C:$C,pos!S70),"-","_")),'VI2'!$A:$A,0)),)</f>
        <v>0</v>
      </c>
      <c r="T70" s="2">
        <f>IFERROR(HLOOKUP("tier2",'VI2'!$C:$C,MATCH(LOWER(SUBSTITUTE(HLOOKUP("vehicle",[1]pl!$C:$C,pos!T70),"-","_")),'VI2'!$A:$A,0)),)</f>
        <v>0</v>
      </c>
      <c r="U70" s="2">
        <f>IFERROR(HLOOKUP("tier2",'VI2'!$C:$C,MATCH(LOWER(SUBSTITUTE(HLOOKUP("vehicle",[1]pl!$C:$C,pos!U70),"-","_")),'VI2'!$A:$A,0)),)</f>
        <v>0</v>
      </c>
      <c r="V70" s="2">
        <f>IFERROR(HLOOKUP("tier2",'VI2'!$C:$C,MATCH(LOWER(SUBSTITUTE(HLOOKUP("vehicle",[1]pl!$C:$C,pos!V70),"-","_")),'VI2'!$A:$A,0)),)</f>
        <v>0</v>
      </c>
      <c r="W70" s="2">
        <f>IFERROR(HLOOKUP("tier2",'VI2'!$C:$C,MATCH(LOWER(SUBSTITUTE(HLOOKUP("vehicle",[1]pl!$C:$C,pos!W70),"-","_")),'VI2'!$A:$A,0)),)</f>
        <v>0</v>
      </c>
      <c r="X70" s="2">
        <f>IFERROR(HLOOKUP("tier2",'VI2'!$C:$C,MATCH(LOWER(SUBSTITUTE(HLOOKUP("vehicle",[1]pl!$C:$C,pos!X70),"-","_")),'VI2'!$A:$A,0)),)</f>
        <v>0</v>
      </c>
      <c r="Y70" s="2">
        <f>IFERROR(HLOOKUP("tier2",'VI2'!$C:$C,MATCH(LOWER(SUBSTITUTE(HLOOKUP("vehicle",[1]pl!$C:$C,pos!Y70),"-","_")),'VI2'!$A:$A,0)),)</f>
        <v>0</v>
      </c>
      <c r="Z70" s="2">
        <f>IFERROR(HLOOKUP("tier2",'VI2'!$C:$C,MATCH(LOWER(SUBSTITUTE(HLOOKUP("vehicle",[1]pl!$C:$C,pos!Z70),"-","_")),'VI2'!$A:$A,0)),)</f>
        <v>0</v>
      </c>
      <c r="AA70" s="2">
        <f>IFERROR(HLOOKUP("tier2",'VI2'!$C:$C,MATCH(LOWER(SUBSTITUTE(HLOOKUP("vehicle",[1]pl!$C:$C,pos!AA70),"-","_")),'VI2'!$A:$A,0)),)</f>
        <v>0</v>
      </c>
      <c r="AB70" s="2">
        <f>IFERROR(HLOOKUP("tier2",'VI2'!$C:$C,MATCH(LOWER(SUBSTITUTE(HLOOKUP("vehicle",[1]pl!$C:$C,pos!AB70),"-","_")),'VI2'!$A:$A,0)),)</f>
        <v>0</v>
      </c>
      <c r="AC70" s="2">
        <f>IFERROR(HLOOKUP("tier2",'VI2'!$C:$C,MATCH(LOWER(SUBSTITUTE(HLOOKUP("vehicle",[1]pl!$C:$C,pos!AC70),"-","_")),'VI2'!$A:$A,0)),)</f>
        <v>0</v>
      </c>
      <c r="AD70" s="2">
        <f>IFERROR(HLOOKUP("tier2",'VI2'!$C:$C,MATCH(LOWER(SUBSTITUTE(HLOOKUP("vehicle",[1]pl!$C:$C,pos!AD70),"-","_")),'VI2'!$A:$A,0)),)</f>
        <v>0</v>
      </c>
      <c r="AE70" s="2">
        <f>IFERROR(HLOOKUP("tier2",'VI2'!$C:$C,MATCH(LOWER(SUBSTITUTE(HLOOKUP("vehicle",[1]pl!$C:$C,pos!AE70),"-","_")),'VI2'!$A:$A,0)),)</f>
        <v>0</v>
      </c>
      <c r="AF70" s="3" t="s">
        <v>288</v>
      </c>
      <c r="AG70" s="4">
        <f>MAX(MIN(A70:AE70),tier1!A70:AE70)</f>
        <v>0</v>
      </c>
    </row>
    <row r="71" spans="1:33" s="2" customFormat="1" x14ac:dyDescent="0.25">
      <c r="A71" s="2">
        <f>IFERROR(HLOOKUP("tier2",'VI2'!$C:$C,MATCH(LOWER(SUBSTITUTE(HLOOKUP("vehicle",[1]pl!$C:$C,pos!A71),"-","_")),'VI2'!$A:$A,0)),)</f>
        <v>0</v>
      </c>
      <c r="B71" s="2">
        <f>IFERROR(HLOOKUP("tier2",'VI2'!$C:$C,MATCH(LOWER(SUBSTITUTE(HLOOKUP("vehicle",[1]pl!$C:$C,pos!B71),"-","_")),'VI2'!$A:$A,0)),)</f>
        <v>0</v>
      </c>
      <c r="C71" s="2">
        <f>IFERROR(HLOOKUP("tier2",'VI2'!$C:$C,MATCH(LOWER(SUBSTITUTE(HLOOKUP("vehicle",[1]pl!$C:$C,pos!C71),"-","_")),'VI2'!$A:$A,0)),)</f>
        <v>0</v>
      </c>
      <c r="D71" s="2">
        <f>IFERROR(HLOOKUP("tier2",'VI2'!$C:$C,MATCH(LOWER(SUBSTITUTE(HLOOKUP("vehicle",[1]pl!$C:$C,pos!D71),"-","_")),'VI2'!$A:$A,0)),)</f>
        <v>0</v>
      </c>
      <c r="E71" s="2">
        <f>IFERROR(HLOOKUP("tier2",'VI2'!$C:$C,MATCH(LOWER(SUBSTITUTE(HLOOKUP("vehicle",[1]pl!$C:$C,pos!E71),"-","_")),'VI2'!$A:$A,0)),)</f>
        <v>0</v>
      </c>
      <c r="F71" s="2">
        <f>IFERROR(HLOOKUP("tier2",'VI2'!$C:$C,MATCH(LOWER(SUBSTITUTE(HLOOKUP("vehicle",[1]pl!$C:$C,pos!F71),"-","_")),'VI2'!$A:$A,0)),)</f>
        <v>0</v>
      </c>
      <c r="G71" s="2">
        <f>IFERROR(HLOOKUP("tier2",'VI2'!$C:$C,MATCH(LOWER(SUBSTITUTE(HLOOKUP("vehicle",[1]pl!$C:$C,pos!G71),"-","_")),'VI2'!$A:$A,0)),)</f>
        <v>0</v>
      </c>
      <c r="H71" s="2">
        <f>IFERROR(HLOOKUP("tier2",'VI2'!$C:$C,MATCH(LOWER(SUBSTITUTE(HLOOKUP("vehicle",[1]pl!$C:$C,pos!H71),"-","_")),'VI2'!$A:$A,0)),)</f>
        <v>0</v>
      </c>
      <c r="I71" s="2">
        <f>IFERROR(HLOOKUP("tier2",'VI2'!$C:$C,MATCH(LOWER(SUBSTITUTE(HLOOKUP("vehicle",[1]pl!$C:$C,pos!I71),"-","_")),'VI2'!$A:$A,0)),)</f>
        <v>0</v>
      </c>
      <c r="J71" s="2">
        <f>IFERROR(HLOOKUP("tier2",'VI2'!$C:$C,MATCH(LOWER(SUBSTITUTE(HLOOKUP("vehicle",[1]pl!$C:$C,pos!J71),"-","_")),'VI2'!$A:$A,0)),)</f>
        <v>0</v>
      </c>
      <c r="K71" s="2">
        <f>IFERROR(HLOOKUP("tier2",'VI2'!$C:$C,MATCH(LOWER(SUBSTITUTE(HLOOKUP("vehicle",[1]pl!$C:$C,pos!K71),"-","_")),'VI2'!$A:$A,0)),)</f>
        <v>0</v>
      </c>
      <c r="L71" s="2">
        <f>IFERROR(HLOOKUP("tier2",'VI2'!$C:$C,MATCH(LOWER(SUBSTITUTE(HLOOKUP("vehicle",[1]pl!$C:$C,pos!L71),"-","_")),'VI2'!$A:$A,0)),)</f>
        <v>0</v>
      </c>
      <c r="M71" s="2">
        <f>IFERROR(HLOOKUP("tier2",'VI2'!$C:$C,MATCH(LOWER(SUBSTITUTE(HLOOKUP("vehicle",[1]pl!$C:$C,pos!M71),"-","_")),'VI2'!$A:$A,0)),)</f>
        <v>0</v>
      </c>
      <c r="N71" s="2">
        <f>IFERROR(HLOOKUP("tier2",'VI2'!$C:$C,MATCH(LOWER(SUBSTITUTE(HLOOKUP("vehicle",[1]pl!$C:$C,pos!N71),"-","_")),'VI2'!$A:$A,0)),)</f>
        <v>0</v>
      </c>
      <c r="O71" s="2">
        <f>IFERROR(HLOOKUP("tier2",'VI2'!$C:$C,MATCH(LOWER(SUBSTITUTE(HLOOKUP("vehicle",[1]pl!$C:$C,pos!O71),"-","_")),'VI2'!$A:$A,0)),)</f>
        <v>0</v>
      </c>
      <c r="Q71" s="2">
        <f>IFERROR(HLOOKUP("tier2",'VI2'!$C:$C,MATCH(LOWER(SUBSTITUTE(HLOOKUP("vehicle",[1]pl!$C:$C,pos!Q71),"-","_")),'VI2'!$A:$A,0)),)</f>
        <v>0</v>
      </c>
      <c r="R71" s="2">
        <f>IFERROR(HLOOKUP("tier2",'VI2'!$C:$C,MATCH(LOWER(SUBSTITUTE(HLOOKUP("vehicle",[1]pl!$C:$C,pos!R71),"-","_")),'VI2'!$A:$A,0)),)</f>
        <v>0</v>
      </c>
      <c r="S71" s="2">
        <f>IFERROR(HLOOKUP("tier2",'VI2'!$C:$C,MATCH(LOWER(SUBSTITUTE(HLOOKUP("vehicle",[1]pl!$C:$C,pos!S71),"-","_")),'VI2'!$A:$A,0)),)</f>
        <v>0</v>
      </c>
      <c r="T71" s="2">
        <f>IFERROR(HLOOKUP("tier2",'VI2'!$C:$C,MATCH(LOWER(SUBSTITUTE(HLOOKUP("vehicle",[1]pl!$C:$C,pos!T71),"-","_")),'VI2'!$A:$A,0)),)</f>
        <v>0</v>
      </c>
      <c r="U71" s="2">
        <f>IFERROR(HLOOKUP("tier2",'VI2'!$C:$C,MATCH(LOWER(SUBSTITUTE(HLOOKUP("vehicle",[1]pl!$C:$C,pos!U71),"-","_")),'VI2'!$A:$A,0)),)</f>
        <v>0</v>
      </c>
      <c r="V71" s="2">
        <f>IFERROR(HLOOKUP("tier2",'VI2'!$C:$C,MATCH(LOWER(SUBSTITUTE(HLOOKUP("vehicle",[1]pl!$C:$C,pos!V71),"-","_")),'VI2'!$A:$A,0)),)</f>
        <v>0</v>
      </c>
      <c r="W71" s="2">
        <f>IFERROR(HLOOKUP("tier2",'VI2'!$C:$C,MATCH(LOWER(SUBSTITUTE(HLOOKUP("vehicle",[1]pl!$C:$C,pos!W71),"-","_")),'VI2'!$A:$A,0)),)</f>
        <v>0</v>
      </c>
      <c r="X71" s="2">
        <f>IFERROR(HLOOKUP("tier2",'VI2'!$C:$C,MATCH(LOWER(SUBSTITUTE(HLOOKUP("vehicle",[1]pl!$C:$C,pos!X71),"-","_")),'VI2'!$A:$A,0)),)</f>
        <v>0</v>
      </c>
      <c r="Y71" s="2">
        <f>IFERROR(HLOOKUP("tier2",'VI2'!$C:$C,MATCH(LOWER(SUBSTITUTE(HLOOKUP("vehicle",[1]pl!$C:$C,pos!Y71),"-","_")),'VI2'!$A:$A,0)),)</f>
        <v>0</v>
      </c>
      <c r="Z71" s="2">
        <f>IFERROR(HLOOKUP("tier2",'VI2'!$C:$C,MATCH(LOWER(SUBSTITUTE(HLOOKUP("vehicle",[1]pl!$C:$C,pos!Z71),"-","_")),'VI2'!$A:$A,0)),)</f>
        <v>0</v>
      </c>
      <c r="AA71" s="2">
        <f>IFERROR(HLOOKUP("tier2",'VI2'!$C:$C,MATCH(LOWER(SUBSTITUTE(HLOOKUP("vehicle",[1]pl!$C:$C,pos!AA71),"-","_")),'VI2'!$A:$A,0)),)</f>
        <v>0</v>
      </c>
      <c r="AB71" s="2">
        <f>IFERROR(HLOOKUP("tier2",'VI2'!$C:$C,MATCH(LOWER(SUBSTITUTE(HLOOKUP("vehicle",[1]pl!$C:$C,pos!AB71),"-","_")),'VI2'!$A:$A,0)),)</f>
        <v>0</v>
      </c>
      <c r="AC71" s="2">
        <f>IFERROR(HLOOKUP("tier2",'VI2'!$C:$C,MATCH(LOWER(SUBSTITUTE(HLOOKUP("vehicle",[1]pl!$C:$C,pos!AC71),"-","_")),'VI2'!$A:$A,0)),)</f>
        <v>0</v>
      </c>
      <c r="AD71" s="2">
        <f>IFERROR(HLOOKUP("tier2",'VI2'!$C:$C,MATCH(LOWER(SUBSTITUTE(HLOOKUP("vehicle",[1]pl!$C:$C,pos!AD71),"-","_")),'VI2'!$A:$A,0)),)</f>
        <v>0</v>
      </c>
      <c r="AE71" s="2">
        <f>IFERROR(HLOOKUP("tier2",'VI2'!$C:$C,MATCH(LOWER(SUBSTITUTE(HLOOKUP("vehicle",[1]pl!$C:$C,pos!AE71),"-","_")),'VI2'!$A:$A,0)),)</f>
        <v>0</v>
      </c>
      <c r="AF71" s="3" t="s">
        <v>288</v>
      </c>
      <c r="AG71" s="4">
        <f>MAX(MIN(A71:AE71),tier1!A71:AE71)</f>
        <v>0</v>
      </c>
    </row>
    <row r="72" spans="1:33" s="2" customFormat="1" x14ac:dyDescent="0.25">
      <c r="A72" s="2">
        <f>IFERROR(HLOOKUP("tier2",'VI2'!$C:$C,MATCH(LOWER(SUBSTITUTE(HLOOKUP("vehicle",[1]pl!$C:$C,pos!A72),"-","_")),'VI2'!$A:$A,0)),)</f>
        <v>0</v>
      </c>
      <c r="B72" s="2">
        <f>IFERROR(HLOOKUP("tier2",'VI2'!$C:$C,MATCH(LOWER(SUBSTITUTE(HLOOKUP("vehicle",[1]pl!$C:$C,pos!B72),"-","_")),'VI2'!$A:$A,0)),)</f>
        <v>0</v>
      </c>
      <c r="C72" s="2">
        <f>IFERROR(HLOOKUP("tier2",'VI2'!$C:$C,MATCH(LOWER(SUBSTITUTE(HLOOKUP("vehicle",[1]pl!$C:$C,pos!C72),"-","_")),'VI2'!$A:$A,0)),)</f>
        <v>0</v>
      </c>
      <c r="D72" s="2">
        <f>IFERROR(HLOOKUP("tier2",'VI2'!$C:$C,MATCH(LOWER(SUBSTITUTE(HLOOKUP("vehicle",[1]pl!$C:$C,pos!D72),"-","_")),'VI2'!$A:$A,0)),)</f>
        <v>0</v>
      </c>
      <c r="E72" s="2">
        <f>IFERROR(HLOOKUP("tier2",'VI2'!$C:$C,MATCH(LOWER(SUBSTITUTE(HLOOKUP("vehicle",[1]pl!$C:$C,pos!E72),"-","_")),'VI2'!$A:$A,0)),)</f>
        <v>0</v>
      </c>
      <c r="F72" s="2">
        <f>IFERROR(HLOOKUP("tier2",'VI2'!$C:$C,MATCH(LOWER(SUBSTITUTE(HLOOKUP("vehicle",[1]pl!$C:$C,pos!F72),"-","_")),'VI2'!$A:$A,0)),)</f>
        <v>0</v>
      </c>
      <c r="G72" s="2">
        <f>IFERROR(HLOOKUP("tier2",'VI2'!$C:$C,MATCH(LOWER(SUBSTITUTE(HLOOKUP("vehicle",[1]pl!$C:$C,pos!G72),"-","_")),'VI2'!$A:$A,0)),)</f>
        <v>0</v>
      </c>
      <c r="H72" s="2">
        <f>IFERROR(HLOOKUP("tier2",'VI2'!$C:$C,MATCH(LOWER(SUBSTITUTE(HLOOKUP("vehicle",[1]pl!$C:$C,pos!H72),"-","_")),'VI2'!$A:$A,0)),)</f>
        <v>0</v>
      </c>
      <c r="I72" s="2">
        <f>IFERROR(HLOOKUP("tier2",'VI2'!$C:$C,MATCH(LOWER(SUBSTITUTE(HLOOKUP("vehicle",[1]pl!$C:$C,pos!I72),"-","_")),'VI2'!$A:$A,0)),)</f>
        <v>0</v>
      </c>
      <c r="J72" s="2">
        <f>IFERROR(HLOOKUP("tier2",'VI2'!$C:$C,MATCH(LOWER(SUBSTITUTE(HLOOKUP("vehicle",[1]pl!$C:$C,pos!J72),"-","_")),'VI2'!$A:$A,0)),)</f>
        <v>0</v>
      </c>
      <c r="K72" s="2">
        <f>IFERROR(HLOOKUP("tier2",'VI2'!$C:$C,MATCH(LOWER(SUBSTITUTE(HLOOKUP("vehicle",[1]pl!$C:$C,pos!K72),"-","_")),'VI2'!$A:$A,0)),)</f>
        <v>0</v>
      </c>
      <c r="L72" s="2">
        <f>IFERROR(HLOOKUP("tier2",'VI2'!$C:$C,MATCH(LOWER(SUBSTITUTE(HLOOKUP("vehicle",[1]pl!$C:$C,pos!L72),"-","_")),'VI2'!$A:$A,0)),)</f>
        <v>0</v>
      </c>
      <c r="M72" s="2">
        <f>IFERROR(HLOOKUP("tier2",'VI2'!$C:$C,MATCH(LOWER(SUBSTITUTE(HLOOKUP("vehicle",[1]pl!$C:$C,pos!M72),"-","_")),'VI2'!$A:$A,0)),)</f>
        <v>0</v>
      </c>
      <c r="N72" s="2">
        <f>IFERROR(HLOOKUP("tier2",'VI2'!$C:$C,MATCH(LOWER(SUBSTITUTE(HLOOKUP("vehicle",[1]pl!$C:$C,pos!N72),"-","_")),'VI2'!$A:$A,0)),)</f>
        <v>0</v>
      </c>
      <c r="O72" s="2">
        <f>IFERROR(HLOOKUP("tier2",'VI2'!$C:$C,MATCH(LOWER(SUBSTITUTE(HLOOKUP("vehicle",[1]pl!$C:$C,pos!O72),"-","_")),'VI2'!$A:$A,0)),)</f>
        <v>0</v>
      </c>
      <c r="Q72" s="2">
        <f>IFERROR(HLOOKUP("tier2",'VI2'!$C:$C,MATCH(LOWER(SUBSTITUTE(HLOOKUP("vehicle",[1]pl!$C:$C,pos!Q72),"-","_")),'VI2'!$A:$A,0)),)</f>
        <v>0</v>
      </c>
      <c r="R72" s="2">
        <f>IFERROR(HLOOKUP("tier2",'VI2'!$C:$C,MATCH(LOWER(SUBSTITUTE(HLOOKUP("vehicle",[1]pl!$C:$C,pos!R72),"-","_")),'VI2'!$A:$A,0)),)</f>
        <v>0</v>
      </c>
      <c r="S72" s="2">
        <f>IFERROR(HLOOKUP("tier2",'VI2'!$C:$C,MATCH(LOWER(SUBSTITUTE(HLOOKUP("vehicle",[1]pl!$C:$C,pos!S72),"-","_")),'VI2'!$A:$A,0)),)</f>
        <v>0</v>
      </c>
      <c r="T72" s="2">
        <f>IFERROR(HLOOKUP("tier2",'VI2'!$C:$C,MATCH(LOWER(SUBSTITUTE(HLOOKUP("vehicle",[1]pl!$C:$C,pos!T72),"-","_")),'VI2'!$A:$A,0)),)</f>
        <v>0</v>
      </c>
      <c r="U72" s="2">
        <f>IFERROR(HLOOKUP("tier2",'VI2'!$C:$C,MATCH(LOWER(SUBSTITUTE(HLOOKUP("vehicle",[1]pl!$C:$C,pos!U72),"-","_")),'VI2'!$A:$A,0)),)</f>
        <v>0</v>
      </c>
      <c r="V72" s="2">
        <f>IFERROR(HLOOKUP("tier2",'VI2'!$C:$C,MATCH(LOWER(SUBSTITUTE(HLOOKUP("vehicle",[1]pl!$C:$C,pos!V72),"-","_")),'VI2'!$A:$A,0)),)</f>
        <v>0</v>
      </c>
      <c r="W72" s="2">
        <f>IFERROR(HLOOKUP("tier2",'VI2'!$C:$C,MATCH(LOWER(SUBSTITUTE(HLOOKUP("vehicle",[1]pl!$C:$C,pos!W72),"-","_")),'VI2'!$A:$A,0)),)</f>
        <v>0</v>
      </c>
      <c r="X72" s="2">
        <f>IFERROR(HLOOKUP("tier2",'VI2'!$C:$C,MATCH(LOWER(SUBSTITUTE(HLOOKUP("vehicle",[1]pl!$C:$C,pos!X72),"-","_")),'VI2'!$A:$A,0)),)</f>
        <v>0</v>
      </c>
      <c r="Y72" s="2">
        <f>IFERROR(HLOOKUP("tier2",'VI2'!$C:$C,MATCH(LOWER(SUBSTITUTE(HLOOKUP("vehicle",[1]pl!$C:$C,pos!Y72),"-","_")),'VI2'!$A:$A,0)),)</f>
        <v>0</v>
      </c>
      <c r="Z72" s="2">
        <f>IFERROR(HLOOKUP("tier2",'VI2'!$C:$C,MATCH(LOWER(SUBSTITUTE(HLOOKUP("vehicle",[1]pl!$C:$C,pos!Z72),"-","_")),'VI2'!$A:$A,0)),)</f>
        <v>0</v>
      </c>
      <c r="AA72" s="2">
        <f>IFERROR(HLOOKUP("tier2",'VI2'!$C:$C,MATCH(LOWER(SUBSTITUTE(HLOOKUP("vehicle",[1]pl!$C:$C,pos!AA72),"-","_")),'VI2'!$A:$A,0)),)</f>
        <v>0</v>
      </c>
      <c r="AB72" s="2">
        <f>IFERROR(HLOOKUP("tier2",'VI2'!$C:$C,MATCH(LOWER(SUBSTITUTE(HLOOKUP("vehicle",[1]pl!$C:$C,pos!AB72),"-","_")),'VI2'!$A:$A,0)),)</f>
        <v>0</v>
      </c>
      <c r="AC72" s="2">
        <f>IFERROR(HLOOKUP("tier2",'VI2'!$C:$C,MATCH(LOWER(SUBSTITUTE(HLOOKUP("vehicle",[1]pl!$C:$C,pos!AC72),"-","_")),'VI2'!$A:$A,0)),)</f>
        <v>0</v>
      </c>
      <c r="AD72" s="2">
        <f>IFERROR(HLOOKUP("tier2",'VI2'!$C:$C,MATCH(LOWER(SUBSTITUTE(HLOOKUP("vehicle",[1]pl!$C:$C,pos!AD72),"-","_")),'VI2'!$A:$A,0)),)</f>
        <v>0</v>
      </c>
      <c r="AE72" s="2">
        <f>IFERROR(HLOOKUP("tier2",'VI2'!$C:$C,MATCH(LOWER(SUBSTITUTE(HLOOKUP("vehicle",[1]pl!$C:$C,pos!AE72),"-","_")),'VI2'!$A:$A,0)),)</f>
        <v>0</v>
      </c>
      <c r="AF72" s="3" t="s">
        <v>288</v>
      </c>
      <c r="AG72" s="4">
        <f>MAX(MIN(A72:AE72),tier1!A72:AE72)</f>
        <v>0</v>
      </c>
    </row>
    <row r="73" spans="1:33" s="2" customFormat="1" x14ac:dyDescent="0.25">
      <c r="A73" s="2">
        <f>IFERROR(HLOOKUP("tier2",'VI2'!$C:$C,MATCH(LOWER(SUBSTITUTE(HLOOKUP("vehicle",[1]pl!$C:$C,pos!A73),"-","_")),'VI2'!$A:$A,0)),)</f>
        <v>0</v>
      </c>
      <c r="B73" s="2">
        <f>IFERROR(HLOOKUP("tier2",'VI2'!$C:$C,MATCH(LOWER(SUBSTITUTE(HLOOKUP("vehicle",[1]pl!$C:$C,pos!B73),"-","_")),'VI2'!$A:$A,0)),)</f>
        <v>0</v>
      </c>
      <c r="C73" s="2">
        <f>IFERROR(HLOOKUP("tier2",'VI2'!$C:$C,MATCH(LOWER(SUBSTITUTE(HLOOKUP("vehicle",[1]pl!$C:$C,pos!C73),"-","_")),'VI2'!$A:$A,0)),)</f>
        <v>0</v>
      </c>
      <c r="D73" s="2">
        <f>IFERROR(HLOOKUP("tier2",'VI2'!$C:$C,MATCH(LOWER(SUBSTITUTE(HLOOKUP("vehicle",[1]pl!$C:$C,pos!D73),"-","_")),'VI2'!$A:$A,0)),)</f>
        <v>0</v>
      </c>
      <c r="E73" s="2">
        <f>IFERROR(HLOOKUP("tier2",'VI2'!$C:$C,MATCH(LOWER(SUBSTITUTE(HLOOKUP("vehicle",[1]pl!$C:$C,pos!E73),"-","_")),'VI2'!$A:$A,0)),)</f>
        <v>0</v>
      </c>
      <c r="F73" s="2">
        <f>IFERROR(HLOOKUP("tier2",'VI2'!$C:$C,MATCH(LOWER(SUBSTITUTE(HLOOKUP("vehicle",[1]pl!$C:$C,pos!F73),"-","_")),'VI2'!$A:$A,0)),)</f>
        <v>0</v>
      </c>
      <c r="G73" s="2">
        <f>IFERROR(HLOOKUP("tier2",'VI2'!$C:$C,MATCH(LOWER(SUBSTITUTE(HLOOKUP("vehicle",[1]pl!$C:$C,pos!G73),"-","_")),'VI2'!$A:$A,0)),)</f>
        <v>0</v>
      </c>
      <c r="H73" s="2">
        <f>IFERROR(HLOOKUP("tier2",'VI2'!$C:$C,MATCH(LOWER(SUBSTITUTE(HLOOKUP("vehicle",[1]pl!$C:$C,pos!H73),"-","_")),'VI2'!$A:$A,0)),)</f>
        <v>0</v>
      </c>
      <c r="I73" s="2">
        <f>IFERROR(HLOOKUP("tier2",'VI2'!$C:$C,MATCH(LOWER(SUBSTITUTE(HLOOKUP("vehicle",[1]pl!$C:$C,pos!I73),"-","_")),'VI2'!$A:$A,0)),)</f>
        <v>0</v>
      </c>
      <c r="J73" s="2">
        <f>IFERROR(HLOOKUP("tier2",'VI2'!$C:$C,MATCH(LOWER(SUBSTITUTE(HLOOKUP("vehicle",[1]pl!$C:$C,pos!J73),"-","_")),'VI2'!$A:$A,0)),)</f>
        <v>0</v>
      </c>
      <c r="K73" s="2">
        <f>IFERROR(HLOOKUP("tier2",'VI2'!$C:$C,MATCH(LOWER(SUBSTITUTE(HLOOKUP("vehicle",[1]pl!$C:$C,pos!K73),"-","_")),'VI2'!$A:$A,0)),)</f>
        <v>0</v>
      </c>
      <c r="L73" s="2">
        <f>IFERROR(HLOOKUP("tier2",'VI2'!$C:$C,MATCH(LOWER(SUBSTITUTE(HLOOKUP("vehicle",[1]pl!$C:$C,pos!L73),"-","_")),'VI2'!$A:$A,0)),)</f>
        <v>0</v>
      </c>
      <c r="M73" s="2">
        <f>IFERROR(HLOOKUP("tier2",'VI2'!$C:$C,MATCH(LOWER(SUBSTITUTE(HLOOKUP("vehicle",[1]pl!$C:$C,pos!M73),"-","_")),'VI2'!$A:$A,0)),)</f>
        <v>0</v>
      </c>
      <c r="N73" s="2">
        <f>IFERROR(HLOOKUP("tier2",'VI2'!$C:$C,MATCH(LOWER(SUBSTITUTE(HLOOKUP("vehicle",[1]pl!$C:$C,pos!N73),"-","_")),'VI2'!$A:$A,0)),)</f>
        <v>0</v>
      </c>
      <c r="O73" s="2">
        <f>IFERROR(HLOOKUP("tier2",'VI2'!$C:$C,MATCH(LOWER(SUBSTITUTE(HLOOKUP("vehicle",[1]pl!$C:$C,pos!O73),"-","_")),'VI2'!$A:$A,0)),)</f>
        <v>0</v>
      </c>
      <c r="Q73" s="2">
        <f>IFERROR(HLOOKUP("tier2",'VI2'!$C:$C,MATCH(LOWER(SUBSTITUTE(HLOOKUP("vehicle",[1]pl!$C:$C,pos!Q73),"-","_")),'VI2'!$A:$A,0)),)</f>
        <v>0</v>
      </c>
      <c r="R73" s="2">
        <f>IFERROR(HLOOKUP("tier2",'VI2'!$C:$C,MATCH(LOWER(SUBSTITUTE(HLOOKUP("vehicle",[1]pl!$C:$C,pos!R73),"-","_")),'VI2'!$A:$A,0)),)</f>
        <v>0</v>
      </c>
      <c r="S73" s="2">
        <f>IFERROR(HLOOKUP("tier2",'VI2'!$C:$C,MATCH(LOWER(SUBSTITUTE(HLOOKUP("vehicle",[1]pl!$C:$C,pos!S73),"-","_")),'VI2'!$A:$A,0)),)</f>
        <v>0</v>
      </c>
      <c r="T73" s="2">
        <f>IFERROR(HLOOKUP("tier2",'VI2'!$C:$C,MATCH(LOWER(SUBSTITUTE(HLOOKUP("vehicle",[1]pl!$C:$C,pos!T73),"-","_")),'VI2'!$A:$A,0)),)</f>
        <v>0</v>
      </c>
      <c r="U73" s="2">
        <f>IFERROR(HLOOKUP("tier2",'VI2'!$C:$C,MATCH(LOWER(SUBSTITUTE(HLOOKUP("vehicle",[1]pl!$C:$C,pos!U73),"-","_")),'VI2'!$A:$A,0)),)</f>
        <v>0</v>
      </c>
      <c r="V73" s="2">
        <f>IFERROR(HLOOKUP("tier2",'VI2'!$C:$C,MATCH(LOWER(SUBSTITUTE(HLOOKUP("vehicle",[1]pl!$C:$C,pos!V73),"-","_")),'VI2'!$A:$A,0)),)</f>
        <v>0</v>
      </c>
      <c r="W73" s="2">
        <f>IFERROR(HLOOKUP("tier2",'VI2'!$C:$C,MATCH(LOWER(SUBSTITUTE(HLOOKUP("vehicle",[1]pl!$C:$C,pos!W73),"-","_")),'VI2'!$A:$A,0)),)</f>
        <v>0</v>
      </c>
      <c r="X73" s="2">
        <f>IFERROR(HLOOKUP("tier2",'VI2'!$C:$C,MATCH(LOWER(SUBSTITUTE(HLOOKUP("vehicle",[1]pl!$C:$C,pos!X73),"-","_")),'VI2'!$A:$A,0)),)</f>
        <v>0</v>
      </c>
      <c r="Y73" s="2">
        <f>IFERROR(HLOOKUP("tier2",'VI2'!$C:$C,MATCH(LOWER(SUBSTITUTE(HLOOKUP("vehicle",[1]pl!$C:$C,pos!Y73),"-","_")),'VI2'!$A:$A,0)),)</f>
        <v>0</v>
      </c>
      <c r="Z73" s="2">
        <f>IFERROR(HLOOKUP("tier2",'VI2'!$C:$C,MATCH(LOWER(SUBSTITUTE(HLOOKUP("vehicle",[1]pl!$C:$C,pos!Z73),"-","_")),'VI2'!$A:$A,0)),)</f>
        <v>0</v>
      </c>
      <c r="AA73" s="2">
        <f>IFERROR(HLOOKUP("tier2",'VI2'!$C:$C,MATCH(LOWER(SUBSTITUTE(HLOOKUP("vehicle",[1]pl!$C:$C,pos!AA73),"-","_")),'VI2'!$A:$A,0)),)</f>
        <v>0</v>
      </c>
      <c r="AB73" s="2">
        <f>IFERROR(HLOOKUP("tier2",'VI2'!$C:$C,MATCH(LOWER(SUBSTITUTE(HLOOKUP("vehicle",[1]pl!$C:$C,pos!AB73),"-","_")),'VI2'!$A:$A,0)),)</f>
        <v>0</v>
      </c>
      <c r="AC73" s="2">
        <f>IFERROR(HLOOKUP("tier2",'VI2'!$C:$C,MATCH(LOWER(SUBSTITUTE(HLOOKUP("vehicle",[1]pl!$C:$C,pos!AC73),"-","_")),'VI2'!$A:$A,0)),)</f>
        <v>0</v>
      </c>
      <c r="AD73" s="2">
        <f>IFERROR(HLOOKUP("tier2",'VI2'!$C:$C,MATCH(LOWER(SUBSTITUTE(HLOOKUP("vehicle",[1]pl!$C:$C,pos!AD73),"-","_")),'VI2'!$A:$A,0)),)</f>
        <v>0</v>
      </c>
      <c r="AE73" s="2">
        <f>IFERROR(HLOOKUP("tier2",'VI2'!$C:$C,MATCH(LOWER(SUBSTITUTE(HLOOKUP("vehicle",[1]pl!$C:$C,pos!AE73),"-","_")),'VI2'!$A:$A,0)),)</f>
        <v>0</v>
      </c>
      <c r="AF73" s="3" t="s">
        <v>288</v>
      </c>
      <c r="AG73" s="4">
        <f>MAX(MIN(A73:AE73),tier1!A73:AE73)</f>
        <v>0</v>
      </c>
    </row>
    <row r="74" spans="1:33" s="2" customFormat="1" x14ac:dyDescent="0.25">
      <c r="A74" s="2">
        <f>IFERROR(HLOOKUP("tier2",'VI2'!$C:$C,MATCH(LOWER(SUBSTITUTE(HLOOKUP("vehicle",[1]pl!$C:$C,pos!A74),"-","_")),'VI2'!$A:$A,0)),)</f>
        <v>0</v>
      </c>
      <c r="B74" s="2">
        <f>IFERROR(HLOOKUP("tier2",'VI2'!$C:$C,MATCH(LOWER(SUBSTITUTE(HLOOKUP("vehicle",[1]pl!$C:$C,pos!B74),"-","_")),'VI2'!$A:$A,0)),)</f>
        <v>0</v>
      </c>
      <c r="C74" s="2">
        <f>IFERROR(HLOOKUP("tier2",'VI2'!$C:$C,MATCH(LOWER(SUBSTITUTE(HLOOKUP("vehicle",[1]pl!$C:$C,pos!C74),"-","_")),'VI2'!$A:$A,0)),)</f>
        <v>0</v>
      </c>
      <c r="D74" s="2">
        <f>IFERROR(HLOOKUP("tier2",'VI2'!$C:$C,MATCH(LOWER(SUBSTITUTE(HLOOKUP("vehicle",[1]pl!$C:$C,pos!D74),"-","_")),'VI2'!$A:$A,0)),)</f>
        <v>0</v>
      </c>
      <c r="E74" s="2">
        <f>IFERROR(HLOOKUP("tier2",'VI2'!$C:$C,MATCH(LOWER(SUBSTITUTE(HLOOKUP("vehicle",[1]pl!$C:$C,pos!E74),"-","_")),'VI2'!$A:$A,0)),)</f>
        <v>0</v>
      </c>
      <c r="F74" s="2">
        <f>IFERROR(HLOOKUP("tier2",'VI2'!$C:$C,MATCH(LOWER(SUBSTITUTE(HLOOKUP("vehicle",[1]pl!$C:$C,pos!F74),"-","_")),'VI2'!$A:$A,0)),)</f>
        <v>0</v>
      </c>
      <c r="G74" s="2">
        <f>IFERROR(HLOOKUP("tier2",'VI2'!$C:$C,MATCH(LOWER(SUBSTITUTE(HLOOKUP("vehicle",[1]pl!$C:$C,pos!G74),"-","_")),'VI2'!$A:$A,0)),)</f>
        <v>0</v>
      </c>
      <c r="H74" s="2">
        <f>IFERROR(HLOOKUP("tier2",'VI2'!$C:$C,MATCH(LOWER(SUBSTITUTE(HLOOKUP("vehicle",[1]pl!$C:$C,pos!H74),"-","_")),'VI2'!$A:$A,0)),)</f>
        <v>0</v>
      </c>
      <c r="I74" s="2">
        <f>IFERROR(HLOOKUP("tier2",'VI2'!$C:$C,MATCH(LOWER(SUBSTITUTE(HLOOKUP("vehicle",[1]pl!$C:$C,pos!I74),"-","_")),'VI2'!$A:$A,0)),)</f>
        <v>0</v>
      </c>
      <c r="J74" s="2">
        <f>IFERROR(HLOOKUP("tier2",'VI2'!$C:$C,MATCH(LOWER(SUBSTITUTE(HLOOKUP("vehicle",[1]pl!$C:$C,pos!J74),"-","_")),'VI2'!$A:$A,0)),)</f>
        <v>0</v>
      </c>
      <c r="K74" s="2">
        <f>IFERROR(HLOOKUP("tier2",'VI2'!$C:$C,MATCH(LOWER(SUBSTITUTE(HLOOKUP("vehicle",[1]pl!$C:$C,pos!K74),"-","_")),'VI2'!$A:$A,0)),)</f>
        <v>0</v>
      </c>
      <c r="L74" s="2">
        <f>IFERROR(HLOOKUP("tier2",'VI2'!$C:$C,MATCH(LOWER(SUBSTITUTE(HLOOKUP("vehicle",[1]pl!$C:$C,pos!L74),"-","_")),'VI2'!$A:$A,0)),)</f>
        <v>0</v>
      </c>
      <c r="M74" s="2">
        <f>IFERROR(HLOOKUP("tier2",'VI2'!$C:$C,MATCH(LOWER(SUBSTITUTE(HLOOKUP("vehicle",[1]pl!$C:$C,pos!M74),"-","_")),'VI2'!$A:$A,0)),)</f>
        <v>0</v>
      </c>
      <c r="N74" s="2">
        <f>IFERROR(HLOOKUP("tier2",'VI2'!$C:$C,MATCH(LOWER(SUBSTITUTE(HLOOKUP("vehicle",[1]pl!$C:$C,pos!N74),"-","_")),'VI2'!$A:$A,0)),)</f>
        <v>0</v>
      </c>
      <c r="O74" s="2">
        <f>IFERROR(HLOOKUP("tier2",'VI2'!$C:$C,MATCH(LOWER(SUBSTITUTE(HLOOKUP("vehicle",[1]pl!$C:$C,pos!O74),"-","_")),'VI2'!$A:$A,0)),)</f>
        <v>0</v>
      </c>
      <c r="Q74" s="2">
        <f>IFERROR(HLOOKUP("tier2",'VI2'!$C:$C,MATCH(LOWER(SUBSTITUTE(HLOOKUP("vehicle",[1]pl!$C:$C,pos!Q74),"-","_")),'VI2'!$A:$A,0)),)</f>
        <v>0</v>
      </c>
      <c r="R74" s="2">
        <f>IFERROR(HLOOKUP("tier2",'VI2'!$C:$C,MATCH(LOWER(SUBSTITUTE(HLOOKUP("vehicle",[1]pl!$C:$C,pos!R74),"-","_")),'VI2'!$A:$A,0)),)</f>
        <v>0</v>
      </c>
      <c r="S74" s="2">
        <f>IFERROR(HLOOKUP("tier2",'VI2'!$C:$C,MATCH(LOWER(SUBSTITUTE(HLOOKUP("vehicle",[1]pl!$C:$C,pos!S74),"-","_")),'VI2'!$A:$A,0)),)</f>
        <v>0</v>
      </c>
      <c r="T74" s="2">
        <f>IFERROR(HLOOKUP("tier2",'VI2'!$C:$C,MATCH(LOWER(SUBSTITUTE(HLOOKUP("vehicle",[1]pl!$C:$C,pos!T74),"-","_")),'VI2'!$A:$A,0)),)</f>
        <v>0</v>
      </c>
      <c r="U74" s="2">
        <f>IFERROR(HLOOKUP("tier2",'VI2'!$C:$C,MATCH(LOWER(SUBSTITUTE(HLOOKUP("vehicle",[1]pl!$C:$C,pos!U74),"-","_")),'VI2'!$A:$A,0)),)</f>
        <v>0</v>
      </c>
      <c r="V74" s="2">
        <f>IFERROR(HLOOKUP("tier2",'VI2'!$C:$C,MATCH(LOWER(SUBSTITUTE(HLOOKUP("vehicle",[1]pl!$C:$C,pos!V74),"-","_")),'VI2'!$A:$A,0)),)</f>
        <v>0</v>
      </c>
      <c r="W74" s="2">
        <f>IFERROR(HLOOKUP("tier2",'VI2'!$C:$C,MATCH(LOWER(SUBSTITUTE(HLOOKUP("vehicle",[1]pl!$C:$C,pos!W74),"-","_")),'VI2'!$A:$A,0)),)</f>
        <v>0</v>
      </c>
      <c r="X74" s="2">
        <f>IFERROR(HLOOKUP("tier2",'VI2'!$C:$C,MATCH(LOWER(SUBSTITUTE(HLOOKUP("vehicle",[1]pl!$C:$C,pos!X74),"-","_")),'VI2'!$A:$A,0)),)</f>
        <v>0</v>
      </c>
      <c r="Y74" s="2">
        <f>IFERROR(HLOOKUP("tier2",'VI2'!$C:$C,MATCH(LOWER(SUBSTITUTE(HLOOKUP("vehicle",[1]pl!$C:$C,pos!Y74),"-","_")),'VI2'!$A:$A,0)),)</f>
        <v>0</v>
      </c>
      <c r="Z74" s="2">
        <f>IFERROR(HLOOKUP("tier2",'VI2'!$C:$C,MATCH(LOWER(SUBSTITUTE(HLOOKUP("vehicle",[1]pl!$C:$C,pos!Z74),"-","_")),'VI2'!$A:$A,0)),)</f>
        <v>0</v>
      </c>
      <c r="AA74" s="2">
        <f>IFERROR(HLOOKUP("tier2",'VI2'!$C:$C,MATCH(LOWER(SUBSTITUTE(HLOOKUP("vehicle",[1]pl!$C:$C,pos!AA74),"-","_")),'VI2'!$A:$A,0)),)</f>
        <v>0</v>
      </c>
      <c r="AB74" s="2">
        <f>IFERROR(HLOOKUP("tier2",'VI2'!$C:$C,MATCH(LOWER(SUBSTITUTE(HLOOKUP("vehicle",[1]pl!$C:$C,pos!AB74),"-","_")),'VI2'!$A:$A,0)),)</f>
        <v>0</v>
      </c>
      <c r="AC74" s="2">
        <f>IFERROR(HLOOKUP("tier2",'VI2'!$C:$C,MATCH(LOWER(SUBSTITUTE(HLOOKUP("vehicle",[1]pl!$C:$C,pos!AC74),"-","_")),'VI2'!$A:$A,0)),)</f>
        <v>0</v>
      </c>
      <c r="AD74" s="2">
        <f>IFERROR(HLOOKUP("tier2",'VI2'!$C:$C,MATCH(LOWER(SUBSTITUTE(HLOOKUP("vehicle",[1]pl!$C:$C,pos!AD74),"-","_")),'VI2'!$A:$A,0)),)</f>
        <v>0</v>
      </c>
      <c r="AE74" s="2">
        <f>IFERROR(HLOOKUP("tier2",'VI2'!$C:$C,MATCH(LOWER(SUBSTITUTE(HLOOKUP("vehicle",[1]pl!$C:$C,pos!AE74),"-","_")),'VI2'!$A:$A,0)),)</f>
        <v>0</v>
      </c>
      <c r="AF74" s="3" t="s">
        <v>288</v>
      </c>
      <c r="AG74" s="4">
        <f>MAX(MIN(A74:AE74),tier1!A74:AE74)</f>
        <v>0</v>
      </c>
    </row>
    <row r="75" spans="1:33" s="2" customFormat="1" x14ac:dyDescent="0.25">
      <c r="A75" s="2">
        <f>IFERROR(HLOOKUP("tier2",'VI2'!$C:$C,MATCH(LOWER(SUBSTITUTE(HLOOKUP("vehicle",[1]pl!$C:$C,pos!A75),"-","_")),'VI2'!$A:$A,0)),)</f>
        <v>0</v>
      </c>
      <c r="B75" s="2">
        <f>IFERROR(HLOOKUP("tier2",'VI2'!$C:$C,MATCH(LOWER(SUBSTITUTE(HLOOKUP("vehicle",[1]pl!$C:$C,pos!B75),"-","_")),'VI2'!$A:$A,0)),)</f>
        <v>0</v>
      </c>
      <c r="C75" s="2">
        <f>IFERROR(HLOOKUP("tier2",'VI2'!$C:$C,MATCH(LOWER(SUBSTITUTE(HLOOKUP("vehicle",[1]pl!$C:$C,pos!C75),"-","_")),'VI2'!$A:$A,0)),)</f>
        <v>0</v>
      </c>
      <c r="D75" s="2">
        <f>IFERROR(HLOOKUP("tier2",'VI2'!$C:$C,MATCH(LOWER(SUBSTITUTE(HLOOKUP("vehicle",[1]pl!$C:$C,pos!D75),"-","_")),'VI2'!$A:$A,0)),)</f>
        <v>0</v>
      </c>
      <c r="E75" s="2">
        <f>IFERROR(HLOOKUP("tier2",'VI2'!$C:$C,MATCH(LOWER(SUBSTITUTE(HLOOKUP("vehicle",[1]pl!$C:$C,pos!E75),"-","_")),'VI2'!$A:$A,0)),)</f>
        <v>0</v>
      </c>
      <c r="F75" s="2">
        <f>IFERROR(HLOOKUP("tier2",'VI2'!$C:$C,MATCH(LOWER(SUBSTITUTE(HLOOKUP("vehicle",[1]pl!$C:$C,pos!F75),"-","_")),'VI2'!$A:$A,0)),)</f>
        <v>0</v>
      </c>
      <c r="G75" s="2">
        <f>IFERROR(HLOOKUP("tier2",'VI2'!$C:$C,MATCH(LOWER(SUBSTITUTE(HLOOKUP("vehicle",[1]pl!$C:$C,pos!G75),"-","_")),'VI2'!$A:$A,0)),)</f>
        <v>0</v>
      </c>
      <c r="H75" s="2">
        <f>IFERROR(HLOOKUP("tier2",'VI2'!$C:$C,MATCH(LOWER(SUBSTITUTE(HLOOKUP("vehicle",[1]pl!$C:$C,pos!H75),"-","_")),'VI2'!$A:$A,0)),)</f>
        <v>0</v>
      </c>
      <c r="I75" s="2">
        <f>IFERROR(HLOOKUP("tier2",'VI2'!$C:$C,MATCH(LOWER(SUBSTITUTE(HLOOKUP("vehicle",[1]pl!$C:$C,pos!I75),"-","_")),'VI2'!$A:$A,0)),)</f>
        <v>0</v>
      </c>
      <c r="J75" s="2">
        <f>IFERROR(HLOOKUP("tier2",'VI2'!$C:$C,MATCH(LOWER(SUBSTITUTE(HLOOKUP("vehicle",[1]pl!$C:$C,pos!J75),"-","_")),'VI2'!$A:$A,0)),)</f>
        <v>0</v>
      </c>
      <c r="K75" s="2">
        <f>IFERROR(HLOOKUP("tier2",'VI2'!$C:$C,MATCH(LOWER(SUBSTITUTE(HLOOKUP("vehicle",[1]pl!$C:$C,pos!K75),"-","_")),'VI2'!$A:$A,0)),)</f>
        <v>0</v>
      </c>
      <c r="L75" s="2">
        <f>IFERROR(HLOOKUP("tier2",'VI2'!$C:$C,MATCH(LOWER(SUBSTITUTE(HLOOKUP("vehicle",[1]pl!$C:$C,pos!L75),"-","_")),'VI2'!$A:$A,0)),)</f>
        <v>0</v>
      </c>
      <c r="M75" s="2">
        <f>IFERROR(HLOOKUP("tier2",'VI2'!$C:$C,MATCH(LOWER(SUBSTITUTE(HLOOKUP("vehicle",[1]pl!$C:$C,pos!M75),"-","_")),'VI2'!$A:$A,0)),)</f>
        <v>0</v>
      </c>
      <c r="N75" s="2">
        <f>IFERROR(HLOOKUP("tier2",'VI2'!$C:$C,MATCH(LOWER(SUBSTITUTE(HLOOKUP("vehicle",[1]pl!$C:$C,pos!N75),"-","_")),'VI2'!$A:$A,0)),)</f>
        <v>0</v>
      </c>
      <c r="O75" s="2">
        <f>IFERROR(HLOOKUP("tier2",'VI2'!$C:$C,MATCH(LOWER(SUBSTITUTE(HLOOKUP("vehicle",[1]pl!$C:$C,pos!O75),"-","_")),'VI2'!$A:$A,0)),)</f>
        <v>0</v>
      </c>
      <c r="Q75" s="2">
        <f>IFERROR(HLOOKUP("tier2",'VI2'!$C:$C,MATCH(LOWER(SUBSTITUTE(HLOOKUP("vehicle",[1]pl!$C:$C,pos!Q75),"-","_")),'VI2'!$A:$A,0)),)</f>
        <v>0</v>
      </c>
      <c r="R75" s="2">
        <f>IFERROR(HLOOKUP("tier2",'VI2'!$C:$C,MATCH(LOWER(SUBSTITUTE(HLOOKUP("vehicle",[1]pl!$C:$C,pos!R75),"-","_")),'VI2'!$A:$A,0)),)</f>
        <v>0</v>
      </c>
      <c r="S75" s="2">
        <f>IFERROR(HLOOKUP("tier2",'VI2'!$C:$C,MATCH(LOWER(SUBSTITUTE(HLOOKUP("vehicle",[1]pl!$C:$C,pos!S75),"-","_")),'VI2'!$A:$A,0)),)</f>
        <v>0</v>
      </c>
      <c r="T75" s="2">
        <f>IFERROR(HLOOKUP("tier2",'VI2'!$C:$C,MATCH(LOWER(SUBSTITUTE(HLOOKUP("vehicle",[1]pl!$C:$C,pos!T75),"-","_")),'VI2'!$A:$A,0)),)</f>
        <v>0</v>
      </c>
      <c r="U75" s="2">
        <f>IFERROR(HLOOKUP("tier2",'VI2'!$C:$C,MATCH(LOWER(SUBSTITUTE(HLOOKUP("vehicle",[1]pl!$C:$C,pos!U75),"-","_")),'VI2'!$A:$A,0)),)</f>
        <v>0</v>
      </c>
      <c r="V75" s="2">
        <f>IFERROR(HLOOKUP("tier2",'VI2'!$C:$C,MATCH(LOWER(SUBSTITUTE(HLOOKUP("vehicle",[1]pl!$C:$C,pos!V75),"-","_")),'VI2'!$A:$A,0)),)</f>
        <v>0</v>
      </c>
      <c r="W75" s="2">
        <f>IFERROR(HLOOKUP("tier2",'VI2'!$C:$C,MATCH(LOWER(SUBSTITUTE(HLOOKUP("vehicle",[1]pl!$C:$C,pos!W75),"-","_")),'VI2'!$A:$A,0)),)</f>
        <v>0</v>
      </c>
      <c r="X75" s="2">
        <f>IFERROR(HLOOKUP("tier2",'VI2'!$C:$C,MATCH(LOWER(SUBSTITUTE(HLOOKUP("vehicle",[1]pl!$C:$C,pos!X75),"-","_")),'VI2'!$A:$A,0)),)</f>
        <v>0</v>
      </c>
      <c r="Y75" s="2">
        <f>IFERROR(HLOOKUP("tier2",'VI2'!$C:$C,MATCH(LOWER(SUBSTITUTE(HLOOKUP("vehicle",[1]pl!$C:$C,pos!Y75),"-","_")),'VI2'!$A:$A,0)),)</f>
        <v>0</v>
      </c>
      <c r="Z75" s="2">
        <f>IFERROR(HLOOKUP("tier2",'VI2'!$C:$C,MATCH(LOWER(SUBSTITUTE(HLOOKUP("vehicle",[1]pl!$C:$C,pos!Z75),"-","_")),'VI2'!$A:$A,0)),)</f>
        <v>0</v>
      </c>
      <c r="AA75" s="2">
        <f>IFERROR(HLOOKUP("tier2",'VI2'!$C:$C,MATCH(LOWER(SUBSTITUTE(HLOOKUP("vehicle",[1]pl!$C:$C,pos!AA75),"-","_")),'VI2'!$A:$A,0)),)</f>
        <v>0</v>
      </c>
      <c r="AB75" s="2">
        <f>IFERROR(HLOOKUP("tier2",'VI2'!$C:$C,MATCH(LOWER(SUBSTITUTE(HLOOKUP("vehicle",[1]pl!$C:$C,pos!AB75),"-","_")),'VI2'!$A:$A,0)),)</f>
        <v>0</v>
      </c>
      <c r="AC75" s="2">
        <f>IFERROR(HLOOKUP("tier2",'VI2'!$C:$C,MATCH(LOWER(SUBSTITUTE(HLOOKUP("vehicle",[1]pl!$C:$C,pos!AC75),"-","_")),'VI2'!$A:$A,0)),)</f>
        <v>0</v>
      </c>
      <c r="AD75" s="2">
        <f>IFERROR(HLOOKUP("tier2",'VI2'!$C:$C,MATCH(LOWER(SUBSTITUTE(HLOOKUP("vehicle",[1]pl!$C:$C,pos!AD75),"-","_")),'VI2'!$A:$A,0)),)</f>
        <v>0</v>
      </c>
      <c r="AE75" s="2">
        <f>IFERROR(HLOOKUP("tier2",'VI2'!$C:$C,MATCH(LOWER(SUBSTITUTE(HLOOKUP("vehicle",[1]pl!$C:$C,pos!AE75),"-","_")),'VI2'!$A:$A,0)),)</f>
        <v>0</v>
      </c>
      <c r="AF75" s="3" t="s">
        <v>288</v>
      </c>
      <c r="AG75" s="4">
        <f>MAX(MIN(A75:AE75),tier1!A75:AE75)</f>
        <v>0</v>
      </c>
    </row>
    <row r="76" spans="1:33" s="2" customFormat="1" x14ac:dyDescent="0.25">
      <c r="A76" s="2">
        <f>IFERROR(HLOOKUP("tier2",'VI2'!$C:$C,MATCH(LOWER(SUBSTITUTE(HLOOKUP("vehicle",[1]pl!$C:$C,pos!A76),"-","_")),'VI2'!$A:$A,0)),)</f>
        <v>0</v>
      </c>
      <c r="B76" s="2">
        <f>IFERROR(HLOOKUP("tier2",'VI2'!$C:$C,MATCH(LOWER(SUBSTITUTE(HLOOKUP("vehicle",[1]pl!$C:$C,pos!B76),"-","_")),'VI2'!$A:$A,0)),)</f>
        <v>0</v>
      </c>
      <c r="C76" s="2">
        <f>IFERROR(HLOOKUP("tier2",'VI2'!$C:$C,MATCH(LOWER(SUBSTITUTE(HLOOKUP("vehicle",[1]pl!$C:$C,pos!C76),"-","_")),'VI2'!$A:$A,0)),)</f>
        <v>0</v>
      </c>
      <c r="D76" s="2">
        <f>IFERROR(HLOOKUP("tier2",'VI2'!$C:$C,MATCH(LOWER(SUBSTITUTE(HLOOKUP("vehicle",[1]pl!$C:$C,pos!D76),"-","_")),'VI2'!$A:$A,0)),)</f>
        <v>0</v>
      </c>
      <c r="E76" s="2">
        <f>IFERROR(HLOOKUP("tier2",'VI2'!$C:$C,MATCH(LOWER(SUBSTITUTE(HLOOKUP("vehicle",[1]pl!$C:$C,pos!E76),"-","_")),'VI2'!$A:$A,0)),)</f>
        <v>0</v>
      </c>
      <c r="F76" s="2">
        <f>IFERROR(HLOOKUP("tier2",'VI2'!$C:$C,MATCH(LOWER(SUBSTITUTE(HLOOKUP("vehicle",[1]pl!$C:$C,pos!F76),"-","_")),'VI2'!$A:$A,0)),)</f>
        <v>0</v>
      </c>
      <c r="G76" s="2">
        <f>IFERROR(HLOOKUP("tier2",'VI2'!$C:$C,MATCH(LOWER(SUBSTITUTE(HLOOKUP("vehicle",[1]pl!$C:$C,pos!G76),"-","_")),'VI2'!$A:$A,0)),)</f>
        <v>0</v>
      </c>
      <c r="H76" s="2">
        <f>IFERROR(HLOOKUP("tier2",'VI2'!$C:$C,MATCH(LOWER(SUBSTITUTE(HLOOKUP("vehicle",[1]pl!$C:$C,pos!H76),"-","_")),'VI2'!$A:$A,0)),)</f>
        <v>0</v>
      </c>
      <c r="I76" s="2">
        <f>IFERROR(HLOOKUP("tier2",'VI2'!$C:$C,MATCH(LOWER(SUBSTITUTE(HLOOKUP("vehicle",[1]pl!$C:$C,pos!I76),"-","_")),'VI2'!$A:$A,0)),)</f>
        <v>0</v>
      </c>
      <c r="J76" s="2">
        <f>IFERROR(HLOOKUP("tier2",'VI2'!$C:$C,MATCH(LOWER(SUBSTITUTE(HLOOKUP("vehicle",[1]pl!$C:$C,pos!J76),"-","_")),'VI2'!$A:$A,0)),)</f>
        <v>0</v>
      </c>
      <c r="K76" s="2">
        <f>IFERROR(HLOOKUP("tier2",'VI2'!$C:$C,MATCH(LOWER(SUBSTITUTE(HLOOKUP("vehicle",[1]pl!$C:$C,pos!K76),"-","_")),'VI2'!$A:$A,0)),)</f>
        <v>0</v>
      </c>
      <c r="L76" s="2">
        <f>IFERROR(HLOOKUP("tier2",'VI2'!$C:$C,MATCH(LOWER(SUBSTITUTE(HLOOKUP("vehicle",[1]pl!$C:$C,pos!L76),"-","_")),'VI2'!$A:$A,0)),)</f>
        <v>0</v>
      </c>
      <c r="M76" s="2">
        <f>IFERROR(HLOOKUP("tier2",'VI2'!$C:$C,MATCH(LOWER(SUBSTITUTE(HLOOKUP("vehicle",[1]pl!$C:$C,pos!M76),"-","_")),'VI2'!$A:$A,0)),)</f>
        <v>0</v>
      </c>
      <c r="N76" s="2">
        <f>IFERROR(HLOOKUP("tier2",'VI2'!$C:$C,MATCH(LOWER(SUBSTITUTE(HLOOKUP("vehicle",[1]pl!$C:$C,pos!N76),"-","_")),'VI2'!$A:$A,0)),)</f>
        <v>0</v>
      </c>
      <c r="O76" s="2">
        <f>IFERROR(HLOOKUP("tier2",'VI2'!$C:$C,MATCH(LOWER(SUBSTITUTE(HLOOKUP("vehicle",[1]pl!$C:$C,pos!O76),"-","_")),'VI2'!$A:$A,0)),)</f>
        <v>0</v>
      </c>
      <c r="Q76" s="2">
        <f>IFERROR(HLOOKUP("tier2",'VI2'!$C:$C,MATCH(LOWER(SUBSTITUTE(HLOOKUP("vehicle",[1]pl!$C:$C,pos!Q76),"-","_")),'VI2'!$A:$A,0)),)</f>
        <v>0</v>
      </c>
      <c r="R76" s="2">
        <f>IFERROR(HLOOKUP("tier2",'VI2'!$C:$C,MATCH(LOWER(SUBSTITUTE(HLOOKUP("vehicle",[1]pl!$C:$C,pos!R76),"-","_")),'VI2'!$A:$A,0)),)</f>
        <v>0</v>
      </c>
      <c r="S76" s="2">
        <f>IFERROR(HLOOKUP("tier2",'VI2'!$C:$C,MATCH(LOWER(SUBSTITUTE(HLOOKUP("vehicle",[1]pl!$C:$C,pos!S76),"-","_")),'VI2'!$A:$A,0)),)</f>
        <v>0</v>
      </c>
      <c r="T76" s="2">
        <f>IFERROR(HLOOKUP("tier2",'VI2'!$C:$C,MATCH(LOWER(SUBSTITUTE(HLOOKUP("vehicle",[1]pl!$C:$C,pos!T76),"-","_")),'VI2'!$A:$A,0)),)</f>
        <v>0</v>
      </c>
      <c r="U76" s="2">
        <f>IFERROR(HLOOKUP("tier2",'VI2'!$C:$C,MATCH(LOWER(SUBSTITUTE(HLOOKUP("vehicle",[1]pl!$C:$C,pos!U76),"-","_")),'VI2'!$A:$A,0)),)</f>
        <v>0</v>
      </c>
      <c r="V76" s="2">
        <f>IFERROR(HLOOKUP("tier2",'VI2'!$C:$C,MATCH(LOWER(SUBSTITUTE(HLOOKUP("vehicle",[1]pl!$C:$C,pos!V76),"-","_")),'VI2'!$A:$A,0)),)</f>
        <v>0</v>
      </c>
      <c r="W76" s="2">
        <f>IFERROR(HLOOKUP("tier2",'VI2'!$C:$C,MATCH(LOWER(SUBSTITUTE(HLOOKUP("vehicle",[1]pl!$C:$C,pos!W76),"-","_")),'VI2'!$A:$A,0)),)</f>
        <v>0</v>
      </c>
      <c r="X76" s="2">
        <f>IFERROR(HLOOKUP("tier2",'VI2'!$C:$C,MATCH(LOWER(SUBSTITUTE(HLOOKUP("vehicle",[1]pl!$C:$C,pos!X76),"-","_")),'VI2'!$A:$A,0)),)</f>
        <v>0</v>
      </c>
      <c r="Y76" s="2">
        <f>IFERROR(HLOOKUP("tier2",'VI2'!$C:$C,MATCH(LOWER(SUBSTITUTE(HLOOKUP("vehicle",[1]pl!$C:$C,pos!Y76),"-","_")),'VI2'!$A:$A,0)),)</f>
        <v>0</v>
      </c>
      <c r="Z76" s="2">
        <f>IFERROR(HLOOKUP("tier2",'VI2'!$C:$C,MATCH(LOWER(SUBSTITUTE(HLOOKUP("vehicle",[1]pl!$C:$C,pos!Z76),"-","_")),'VI2'!$A:$A,0)),)</f>
        <v>0</v>
      </c>
      <c r="AA76" s="2">
        <f>IFERROR(HLOOKUP("tier2",'VI2'!$C:$C,MATCH(LOWER(SUBSTITUTE(HLOOKUP("vehicle",[1]pl!$C:$C,pos!AA76),"-","_")),'VI2'!$A:$A,0)),)</f>
        <v>0</v>
      </c>
      <c r="AB76" s="2">
        <f>IFERROR(HLOOKUP("tier2",'VI2'!$C:$C,MATCH(LOWER(SUBSTITUTE(HLOOKUP("vehicle",[1]pl!$C:$C,pos!AB76),"-","_")),'VI2'!$A:$A,0)),)</f>
        <v>0</v>
      </c>
      <c r="AC76" s="2">
        <f>IFERROR(HLOOKUP("tier2",'VI2'!$C:$C,MATCH(LOWER(SUBSTITUTE(HLOOKUP("vehicle",[1]pl!$C:$C,pos!AC76),"-","_")),'VI2'!$A:$A,0)),)</f>
        <v>0</v>
      </c>
      <c r="AD76" s="2">
        <f>IFERROR(HLOOKUP("tier2",'VI2'!$C:$C,MATCH(LOWER(SUBSTITUTE(HLOOKUP("vehicle",[1]pl!$C:$C,pos!AD76),"-","_")),'VI2'!$A:$A,0)),)</f>
        <v>0</v>
      </c>
      <c r="AE76" s="2">
        <f>IFERROR(HLOOKUP("tier2",'VI2'!$C:$C,MATCH(LOWER(SUBSTITUTE(HLOOKUP("vehicle",[1]pl!$C:$C,pos!AE76),"-","_")),'VI2'!$A:$A,0)),)</f>
        <v>0</v>
      </c>
      <c r="AF76" s="3" t="s">
        <v>288</v>
      </c>
      <c r="AG76" s="4">
        <f>MAX(MIN(A76:AE76),tier1!A76:AE76)</f>
        <v>0</v>
      </c>
    </row>
    <row r="77" spans="1:33" s="2" customFormat="1" x14ac:dyDescent="0.25">
      <c r="A77" s="2">
        <f>IFERROR(HLOOKUP("tier2",'VI2'!$C:$C,MATCH(LOWER(SUBSTITUTE(HLOOKUP("vehicle",[1]pl!$C:$C,pos!A77),"-","_")),'VI2'!$A:$A,0)),)</f>
        <v>0</v>
      </c>
      <c r="B77" s="2">
        <f>IFERROR(HLOOKUP("tier2",'VI2'!$C:$C,MATCH(LOWER(SUBSTITUTE(HLOOKUP("vehicle",[1]pl!$C:$C,pos!B77),"-","_")),'VI2'!$A:$A,0)),)</f>
        <v>0</v>
      </c>
      <c r="C77" s="2">
        <f>IFERROR(HLOOKUP("tier2",'VI2'!$C:$C,MATCH(LOWER(SUBSTITUTE(HLOOKUP("vehicle",[1]pl!$C:$C,pos!C77),"-","_")),'VI2'!$A:$A,0)),)</f>
        <v>0</v>
      </c>
      <c r="D77" s="2">
        <f>IFERROR(HLOOKUP("tier2",'VI2'!$C:$C,MATCH(LOWER(SUBSTITUTE(HLOOKUP("vehicle",[1]pl!$C:$C,pos!D77),"-","_")),'VI2'!$A:$A,0)),)</f>
        <v>0</v>
      </c>
      <c r="E77" s="2">
        <f>IFERROR(HLOOKUP("tier2",'VI2'!$C:$C,MATCH(LOWER(SUBSTITUTE(HLOOKUP("vehicle",[1]pl!$C:$C,pos!E77),"-","_")),'VI2'!$A:$A,0)),)</f>
        <v>0</v>
      </c>
      <c r="F77" s="2">
        <f>IFERROR(HLOOKUP("tier2",'VI2'!$C:$C,MATCH(LOWER(SUBSTITUTE(HLOOKUP("vehicle",[1]pl!$C:$C,pos!F77),"-","_")),'VI2'!$A:$A,0)),)</f>
        <v>0</v>
      </c>
      <c r="G77" s="2">
        <f>IFERROR(HLOOKUP("tier2",'VI2'!$C:$C,MATCH(LOWER(SUBSTITUTE(HLOOKUP("vehicle",[1]pl!$C:$C,pos!G77),"-","_")),'VI2'!$A:$A,0)),)</f>
        <v>0</v>
      </c>
      <c r="H77" s="2">
        <f>IFERROR(HLOOKUP("tier2",'VI2'!$C:$C,MATCH(LOWER(SUBSTITUTE(HLOOKUP("vehicle",[1]pl!$C:$C,pos!H77),"-","_")),'VI2'!$A:$A,0)),)</f>
        <v>0</v>
      </c>
      <c r="I77" s="2">
        <f>IFERROR(HLOOKUP("tier2",'VI2'!$C:$C,MATCH(LOWER(SUBSTITUTE(HLOOKUP("vehicle",[1]pl!$C:$C,pos!I77),"-","_")),'VI2'!$A:$A,0)),)</f>
        <v>0</v>
      </c>
      <c r="J77" s="2">
        <f>IFERROR(HLOOKUP("tier2",'VI2'!$C:$C,MATCH(LOWER(SUBSTITUTE(HLOOKUP("vehicle",[1]pl!$C:$C,pos!J77),"-","_")),'VI2'!$A:$A,0)),)</f>
        <v>0</v>
      </c>
      <c r="K77" s="2">
        <f>IFERROR(HLOOKUP("tier2",'VI2'!$C:$C,MATCH(LOWER(SUBSTITUTE(HLOOKUP("vehicle",[1]pl!$C:$C,pos!K77),"-","_")),'VI2'!$A:$A,0)),)</f>
        <v>0</v>
      </c>
      <c r="L77" s="2">
        <f>IFERROR(HLOOKUP("tier2",'VI2'!$C:$C,MATCH(LOWER(SUBSTITUTE(HLOOKUP("vehicle",[1]pl!$C:$C,pos!L77),"-","_")),'VI2'!$A:$A,0)),)</f>
        <v>0</v>
      </c>
      <c r="M77" s="2">
        <f>IFERROR(HLOOKUP("tier2",'VI2'!$C:$C,MATCH(LOWER(SUBSTITUTE(HLOOKUP("vehicle",[1]pl!$C:$C,pos!M77),"-","_")),'VI2'!$A:$A,0)),)</f>
        <v>0</v>
      </c>
      <c r="N77" s="2">
        <f>IFERROR(HLOOKUP("tier2",'VI2'!$C:$C,MATCH(LOWER(SUBSTITUTE(HLOOKUP("vehicle",[1]pl!$C:$C,pos!N77),"-","_")),'VI2'!$A:$A,0)),)</f>
        <v>0</v>
      </c>
      <c r="O77" s="2">
        <f>IFERROR(HLOOKUP("tier2",'VI2'!$C:$C,MATCH(LOWER(SUBSTITUTE(HLOOKUP("vehicle",[1]pl!$C:$C,pos!O77),"-","_")),'VI2'!$A:$A,0)),)</f>
        <v>0</v>
      </c>
      <c r="Q77" s="2">
        <f>IFERROR(HLOOKUP("tier2",'VI2'!$C:$C,MATCH(LOWER(SUBSTITUTE(HLOOKUP("vehicle",[1]pl!$C:$C,pos!Q77),"-","_")),'VI2'!$A:$A,0)),)</f>
        <v>0</v>
      </c>
      <c r="R77" s="2">
        <f>IFERROR(HLOOKUP("tier2",'VI2'!$C:$C,MATCH(LOWER(SUBSTITUTE(HLOOKUP("vehicle",[1]pl!$C:$C,pos!R77),"-","_")),'VI2'!$A:$A,0)),)</f>
        <v>0</v>
      </c>
      <c r="S77" s="2">
        <f>IFERROR(HLOOKUP("tier2",'VI2'!$C:$C,MATCH(LOWER(SUBSTITUTE(HLOOKUP("vehicle",[1]pl!$C:$C,pos!S77),"-","_")),'VI2'!$A:$A,0)),)</f>
        <v>0</v>
      </c>
      <c r="T77" s="2">
        <f>IFERROR(HLOOKUP("tier2",'VI2'!$C:$C,MATCH(LOWER(SUBSTITUTE(HLOOKUP("vehicle",[1]pl!$C:$C,pos!T77),"-","_")),'VI2'!$A:$A,0)),)</f>
        <v>0</v>
      </c>
      <c r="U77" s="2">
        <f>IFERROR(HLOOKUP("tier2",'VI2'!$C:$C,MATCH(LOWER(SUBSTITUTE(HLOOKUP("vehicle",[1]pl!$C:$C,pos!U77),"-","_")),'VI2'!$A:$A,0)),)</f>
        <v>0</v>
      </c>
      <c r="V77" s="2">
        <f>IFERROR(HLOOKUP("tier2",'VI2'!$C:$C,MATCH(LOWER(SUBSTITUTE(HLOOKUP("vehicle",[1]pl!$C:$C,pos!V77),"-","_")),'VI2'!$A:$A,0)),)</f>
        <v>0</v>
      </c>
      <c r="W77" s="2">
        <f>IFERROR(HLOOKUP("tier2",'VI2'!$C:$C,MATCH(LOWER(SUBSTITUTE(HLOOKUP("vehicle",[1]pl!$C:$C,pos!W77),"-","_")),'VI2'!$A:$A,0)),)</f>
        <v>0</v>
      </c>
      <c r="X77" s="2">
        <f>IFERROR(HLOOKUP("tier2",'VI2'!$C:$C,MATCH(LOWER(SUBSTITUTE(HLOOKUP("vehicle",[1]pl!$C:$C,pos!X77),"-","_")),'VI2'!$A:$A,0)),)</f>
        <v>0</v>
      </c>
      <c r="Y77" s="2">
        <f>IFERROR(HLOOKUP("tier2",'VI2'!$C:$C,MATCH(LOWER(SUBSTITUTE(HLOOKUP("vehicle",[1]pl!$C:$C,pos!Y77),"-","_")),'VI2'!$A:$A,0)),)</f>
        <v>0</v>
      </c>
      <c r="Z77" s="2">
        <f>IFERROR(HLOOKUP("tier2",'VI2'!$C:$C,MATCH(LOWER(SUBSTITUTE(HLOOKUP("vehicle",[1]pl!$C:$C,pos!Z77),"-","_")),'VI2'!$A:$A,0)),)</f>
        <v>0</v>
      </c>
      <c r="AA77" s="2">
        <f>IFERROR(HLOOKUP("tier2",'VI2'!$C:$C,MATCH(LOWER(SUBSTITUTE(HLOOKUP("vehicle",[1]pl!$C:$C,pos!AA77),"-","_")),'VI2'!$A:$A,0)),)</f>
        <v>0</v>
      </c>
      <c r="AB77" s="2">
        <f>IFERROR(HLOOKUP("tier2",'VI2'!$C:$C,MATCH(LOWER(SUBSTITUTE(HLOOKUP("vehicle",[1]pl!$C:$C,pos!AB77),"-","_")),'VI2'!$A:$A,0)),)</f>
        <v>0</v>
      </c>
      <c r="AC77" s="2">
        <f>IFERROR(HLOOKUP("tier2",'VI2'!$C:$C,MATCH(LOWER(SUBSTITUTE(HLOOKUP("vehicle",[1]pl!$C:$C,pos!AC77),"-","_")),'VI2'!$A:$A,0)),)</f>
        <v>0</v>
      </c>
      <c r="AD77" s="2">
        <f>IFERROR(HLOOKUP("tier2",'VI2'!$C:$C,MATCH(LOWER(SUBSTITUTE(HLOOKUP("vehicle",[1]pl!$C:$C,pos!AD77),"-","_")),'VI2'!$A:$A,0)),)</f>
        <v>0</v>
      </c>
      <c r="AE77" s="2">
        <f>IFERROR(HLOOKUP("tier2",'VI2'!$C:$C,MATCH(LOWER(SUBSTITUTE(HLOOKUP("vehicle",[1]pl!$C:$C,pos!AE77),"-","_")),'VI2'!$A:$A,0)),)</f>
        <v>0</v>
      </c>
      <c r="AF77" s="3" t="s">
        <v>288</v>
      </c>
      <c r="AG77" s="4">
        <f>MAX(MIN(A77:AE77),tier1!A77:AE77)</f>
        <v>0</v>
      </c>
    </row>
    <row r="78" spans="1:33" s="2" customFormat="1" x14ac:dyDescent="0.25">
      <c r="A78" s="2">
        <f>IFERROR(HLOOKUP("tier2",'VI2'!$C:$C,MATCH(LOWER(SUBSTITUTE(HLOOKUP("vehicle",[1]pl!$C:$C,pos!A78),"-","_")),'VI2'!$A:$A,0)),)</f>
        <v>0</v>
      </c>
      <c r="B78" s="2">
        <f>IFERROR(HLOOKUP("tier2",'VI2'!$C:$C,MATCH(LOWER(SUBSTITUTE(HLOOKUP("vehicle",[1]pl!$C:$C,pos!B78),"-","_")),'VI2'!$A:$A,0)),)</f>
        <v>0</v>
      </c>
      <c r="C78" s="2">
        <f>IFERROR(HLOOKUP("tier2",'VI2'!$C:$C,MATCH(LOWER(SUBSTITUTE(HLOOKUP("vehicle",[1]pl!$C:$C,pos!C78),"-","_")),'VI2'!$A:$A,0)),)</f>
        <v>0</v>
      </c>
      <c r="D78" s="2">
        <f>IFERROR(HLOOKUP("tier2",'VI2'!$C:$C,MATCH(LOWER(SUBSTITUTE(HLOOKUP("vehicle",[1]pl!$C:$C,pos!D78),"-","_")),'VI2'!$A:$A,0)),)</f>
        <v>0</v>
      </c>
      <c r="E78" s="2">
        <f>IFERROR(HLOOKUP("tier2",'VI2'!$C:$C,MATCH(LOWER(SUBSTITUTE(HLOOKUP("vehicle",[1]pl!$C:$C,pos!E78),"-","_")),'VI2'!$A:$A,0)),)</f>
        <v>0</v>
      </c>
      <c r="F78" s="2">
        <f>IFERROR(HLOOKUP("tier2",'VI2'!$C:$C,MATCH(LOWER(SUBSTITUTE(HLOOKUP("vehicle",[1]pl!$C:$C,pos!F78),"-","_")),'VI2'!$A:$A,0)),)</f>
        <v>0</v>
      </c>
      <c r="G78" s="2">
        <f>IFERROR(HLOOKUP("tier2",'VI2'!$C:$C,MATCH(LOWER(SUBSTITUTE(HLOOKUP("vehicle",[1]pl!$C:$C,pos!G78),"-","_")),'VI2'!$A:$A,0)),)</f>
        <v>0</v>
      </c>
      <c r="H78" s="2">
        <f>IFERROR(HLOOKUP("tier2",'VI2'!$C:$C,MATCH(LOWER(SUBSTITUTE(HLOOKUP("vehicle",[1]pl!$C:$C,pos!H78),"-","_")),'VI2'!$A:$A,0)),)</f>
        <v>0</v>
      </c>
      <c r="I78" s="2">
        <f>IFERROR(HLOOKUP("tier2",'VI2'!$C:$C,MATCH(LOWER(SUBSTITUTE(HLOOKUP("vehicle",[1]pl!$C:$C,pos!I78),"-","_")),'VI2'!$A:$A,0)),)</f>
        <v>0</v>
      </c>
      <c r="J78" s="2">
        <f>IFERROR(HLOOKUP("tier2",'VI2'!$C:$C,MATCH(LOWER(SUBSTITUTE(HLOOKUP("vehicle",[1]pl!$C:$C,pos!J78),"-","_")),'VI2'!$A:$A,0)),)</f>
        <v>0</v>
      </c>
      <c r="K78" s="2">
        <f>IFERROR(HLOOKUP("tier2",'VI2'!$C:$C,MATCH(LOWER(SUBSTITUTE(HLOOKUP("vehicle",[1]pl!$C:$C,pos!K78),"-","_")),'VI2'!$A:$A,0)),)</f>
        <v>0</v>
      </c>
      <c r="L78" s="2">
        <f>IFERROR(HLOOKUP("tier2",'VI2'!$C:$C,MATCH(LOWER(SUBSTITUTE(HLOOKUP("vehicle",[1]pl!$C:$C,pos!L78),"-","_")),'VI2'!$A:$A,0)),)</f>
        <v>0</v>
      </c>
      <c r="M78" s="2">
        <f>IFERROR(HLOOKUP("tier2",'VI2'!$C:$C,MATCH(LOWER(SUBSTITUTE(HLOOKUP("vehicle",[1]pl!$C:$C,pos!M78),"-","_")),'VI2'!$A:$A,0)),)</f>
        <v>0</v>
      </c>
      <c r="N78" s="2">
        <f>IFERROR(HLOOKUP("tier2",'VI2'!$C:$C,MATCH(LOWER(SUBSTITUTE(HLOOKUP("vehicle",[1]pl!$C:$C,pos!N78),"-","_")),'VI2'!$A:$A,0)),)</f>
        <v>0</v>
      </c>
      <c r="O78" s="2">
        <f>IFERROR(HLOOKUP("tier2",'VI2'!$C:$C,MATCH(LOWER(SUBSTITUTE(HLOOKUP("vehicle",[1]pl!$C:$C,pos!O78),"-","_")),'VI2'!$A:$A,0)),)</f>
        <v>0</v>
      </c>
      <c r="Q78" s="2">
        <f>IFERROR(HLOOKUP("tier2",'VI2'!$C:$C,MATCH(LOWER(SUBSTITUTE(HLOOKUP("vehicle",[1]pl!$C:$C,pos!Q78),"-","_")),'VI2'!$A:$A,0)),)</f>
        <v>0</v>
      </c>
      <c r="R78" s="2">
        <f>IFERROR(HLOOKUP("tier2",'VI2'!$C:$C,MATCH(LOWER(SUBSTITUTE(HLOOKUP("vehicle",[1]pl!$C:$C,pos!R78),"-","_")),'VI2'!$A:$A,0)),)</f>
        <v>0</v>
      </c>
      <c r="S78" s="2">
        <f>IFERROR(HLOOKUP("tier2",'VI2'!$C:$C,MATCH(LOWER(SUBSTITUTE(HLOOKUP("vehicle",[1]pl!$C:$C,pos!S78),"-","_")),'VI2'!$A:$A,0)),)</f>
        <v>0</v>
      </c>
      <c r="T78" s="2">
        <f>IFERROR(HLOOKUP("tier2",'VI2'!$C:$C,MATCH(LOWER(SUBSTITUTE(HLOOKUP("vehicle",[1]pl!$C:$C,pos!T78),"-","_")),'VI2'!$A:$A,0)),)</f>
        <v>0</v>
      </c>
      <c r="U78" s="2">
        <f>IFERROR(HLOOKUP("tier2",'VI2'!$C:$C,MATCH(LOWER(SUBSTITUTE(HLOOKUP("vehicle",[1]pl!$C:$C,pos!U78),"-","_")),'VI2'!$A:$A,0)),)</f>
        <v>0</v>
      </c>
      <c r="V78" s="2">
        <f>IFERROR(HLOOKUP("tier2",'VI2'!$C:$C,MATCH(LOWER(SUBSTITUTE(HLOOKUP("vehicle",[1]pl!$C:$C,pos!V78),"-","_")),'VI2'!$A:$A,0)),)</f>
        <v>0</v>
      </c>
      <c r="W78" s="2">
        <f>IFERROR(HLOOKUP("tier2",'VI2'!$C:$C,MATCH(LOWER(SUBSTITUTE(HLOOKUP("vehicle",[1]pl!$C:$C,pos!W78),"-","_")),'VI2'!$A:$A,0)),)</f>
        <v>0</v>
      </c>
      <c r="X78" s="2">
        <f>IFERROR(HLOOKUP("tier2",'VI2'!$C:$C,MATCH(LOWER(SUBSTITUTE(HLOOKUP("vehicle",[1]pl!$C:$C,pos!X78),"-","_")),'VI2'!$A:$A,0)),)</f>
        <v>0</v>
      </c>
      <c r="Y78" s="2">
        <f>IFERROR(HLOOKUP("tier2",'VI2'!$C:$C,MATCH(LOWER(SUBSTITUTE(HLOOKUP("vehicle",[1]pl!$C:$C,pos!Y78),"-","_")),'VI2'!$A:$A,0)),)</f>
        <v>0</v>
      </c>
      <c r="Z78" s="2">
        <f>IFERROR(HLOOKUP("tier2",'VI2'!$C:$C,MATCH(LOWER(SUBSTITUTE(HLOOKUP("vehicle",[1]pl!$C:$C,pos!Z78),"-","_")),'VI2'!$A:$A,0)),)</f>
        <v>0</v>
      </c>
      <c r="AA78" s="2">
        <f>IFERROR(HLOOKUP("tier2",'VI2'!$C:$C,MATCH(LOWER(SUBSTITUTE(HLOOKUP("vehicle",[1]pl!$C:$C,pos!AA78),"-","_")),'VI2'!$A:$A,0)),)</f>
        <v>0</v>
      </c>
      <c r="AB78" s="2">
        <f>IFERROR(HLOOKUP("tier2",'VI2'!$C:$C,MATCH(LOWER(SUBSTITUTE(HLOOKUP("vehicle",[1]pl!$C:$C,pos!AB78),"-","_")),'VI2'!$A:$A,0)),)</f>
        <v>0</v>
      </c>
      <c r="AC78" s="2">
        <f>IFERROR(HLOOKUP("tier2",'VI2'!$C:$C,MATCH(LOWER(SUBSTITUTE(HLOOKUP("vehicle",[1]pl!$C:$C,pos!AC78),"-","_")),'VI2'!$A:$A,0)),)</f>
        <v>0</v>
      </c>
      <c r="AD78" s="2">
        <f>IFERROR(HLOOKUP("tier2",'VI2'!$C:$C,MATCH(LOWER(SUBSTITUTE(HLOOKUP("vehicle",[1]pl!$C:$C,pos!AD78),"-","_")),'VI2'!$A:$A,0)),)</f>
        <v>0</v>
      </c>
      <c r="AE78" s="2">
        <f>IFERROR(HLOOKUP("tier2",'VI2'!$C:$C,MATCH(LOWER(SUBSTITUTE(HLOOKUP("vehicle",[1]pl!$C:$C,pos!AE78),"-","_")),'VI2'!$A:$A,0)),)</f>
        <v>0</v>
      </c>
      <c r="AF78" s="3" t="s">
        <v>288</v>
      </c>
      <c r="AG78" s="4">
        <f>MAX(MIN(A78:AE78),tier1!A78:AE78)</f>
        <v>0</v>
      </c>
    </row>
    <row r="79" spans="1:33" s="2" customFormat="1" x14ac:dyDescent="0.25">
      <c r="A79" s="2">
        <f>IFERROR(HLOOKUP("tier2",'VI2'!$C:$C,MATCH(LOWER(SUBSTITUTE(HLOOKUP("vehicle",[1]pl!$C:$C,pos!A79),"-","_")),'VI2'!$A:$A,0)),)</f>
        <v>0</v>
      </c>
      <c r="B79" s="2">
        <f>IFERROR(HLOOKUP("tier2",'VI2'!$C:$C,MATCH(LOWER(SUBSTITUTE(HLOOKUP("vehicle",[1]pl!$C:$C,pos!B79),"-","_")),'VI2'!$A:$A,0)),)</f>
        <v>0</v>
      </c>
      <c r="C79" s="2">
        <f>IFERROR(HLOOKUP("tier2",'VI2'!$C:$C,MATCH(LOWER(SUBSTITUTE(HLOOKUP("vehicle",[1]pl!$C:$C,pos!C79),"-","_")),'VI2'!$A:$A,0)),)</f>
        <v>0</v>
      </c>
      <c r="D79" s="2">
        <f>IFERROR(HLOOKUP("tier2",'VI2'!$C:$C,MATCH(LOWER(SUBSTITUTE(HLOOKUP("vehicle",[1]pl!$C:$C,pos!D79),"-","_")),'VI2'!$A:$A,0)),)</f>
        <v>0</v>
      </c>
      <c r="E79" s="2">
        <f>IFERROR(HLOOKUP("tier2",'VI2'!$C:$C,MATCH(LOWER(SUBSTITUTE(HLOOKUP("vehicle",[1]pl!$C:$C,pos!E79),"-","_")),'VI2'!$A:$A,0)),)</f>
        <v>0</v>
      </c>
      <c r="F79" s="2">
        <f>IFERROR(HLOOKUP("tier2",'VI2'!$C:$C,MATCH(LOWER(SUBSTITUTE(HLOOKUP("vehicle",[1]pl!$C:$C,pos!F79),"-","_")),'VI2'!$A:$A,0)),)</f>
        <v>0</v>
      </c>
      <c r="G79" s="2">
        <f>IFERROR(HLOOKUP("tier2",'VI2'!$C:$C,MATCH(LOWER(SUBSTITUTE(HLOOKUP("vehicle",[1]pl!$C:$C,pos!G79),"-","_")),'VI2'!$A:$A,0)),)</f>
        <v>0</v>
      </c>
      <c r="H79" s="2">
        <f>IFERROR(HLOOKUP("tier2",'VI2'!$C:$C,MATCH(LOWER(SUBSTITUTE(HLOOKUP("vehicle",[1]pl!$C:$C,pos!H79),"-","_")),'VI2'!$A:$A,0)),)</f>
        <v>0</v>
      </c>
      <c r="I79" s="2">
        <f>IFERROR(HLOOKUP("tier2",'VI2'!$C:$C,MATCH(LOWER(SUBSTITUTE(HLOOKUP("vehicle",[1]pl!$C:$C,pos!I79),"-","_")),'VI2'!$A:$A,0)),)</f>
        <v>0</v>
      </c>
      <c r="J79" s="2">
        <f>IFERROR(HLOOKUP("tier2",'VI2'!$C:$C,MATCH(LOWER(SUBSTITUTE(HLOOKUP("vehicle",[1]pl!$C:$C,pos!J79),"-","_")),'VI2'!$A:$A,0)),)</f>
        <v>0</v>
      </c>
      <c r="K79" s="2">
        <f>IFERROR(HLOOKUP("tier2",'VI2'!$C:$C,MATCH(LOWER(SUBSTITUTE(HLOOKUP("vehicle",[1]pl!$C:$C,pos!K79),"-","_")),'VI2'!$A:$A,0)),)</f>
        <v>0</v>
      </c>
      <c r="L79" s="2">
        <f>IFERROR(HLOOKUP("tier2",'VI2'!$C:$C,MATCH(LOWER(SUBSTITUTE(HLOOKUP("vehicle",[1]pl!$C:$C,pos!L79),"-","_")),'VI2'!$A:$A,0)),)</f>
        <v>0</v>
      </c>
      <c r="M79" s="2">
        <f>IFERROR(HLOOKUP("tier2",'VI2'!$C:$C,MATCH(LOWER(SUBSTITUTE(HLOOKUP("vehicle",[1]pl!$C:$C,pos!M79),"-","_")),'VI2'!$A:$A,0)),)</f>
        <v>0</v>
      </c>
      <c r="N79" s="2">
        <f>IFERROR(HLOOKUP("tier2",'VI2'!$C:$C,MATCH(LOWER(SUBSTITUTE(HLOOKUP("vehicle",[1]pl!$C:$C,pos!N79),"-","_")),'VI2'!$A:$A,0)),)</f>
        <v>0</v>
      </c>
      <c r="O79" s="2">
        <f>IFERROR(HLOOKUP("tier2",'VI2'!$C:$C,MATCH(LOWER(SUBSTITUTE(HLOOKUP("vehicle",[1]pl!$C:$C,pos!O79),"-","_")),'VI2'!$A:$A,0)),)</f>
        <v>0</v>
      </c>
      <c r="Q79" s="2">
        <f>IFERROR(HLOOKUP("tier2",'VI2'!$C:$C,MATCH(LOWER(SUBSTITUTE(HLOOKUP("vehicle",[1]pl!$C:$C,pos!Q79),"-","_")),'VI2'!$A:$A,0)),)</f>
        <v>0</v>
      </c>
      <c r="R79" s="2">
        <f>IFERROR(HLOOKUP("tier2",'VI2'!$C:$C,MATCH(LOWER(SUBSTITUTE(HLOOKUP("vehicle",[1]pl!$C:$C,pos!R79),"-","_")),'VI2'!$A:$A,0)),)</f>
        <v>0</v>
      </c>
      <c r="S79" s="2">
        <f>IFERROR(HLOOKUP("tier2",'VI2'!$C:$C,MATCH(LOWER(SUBSTITUTE(HLOOKUP("vehicle",[1]pl!$C:$C,pos!S79),"-","_")),'VI2'!$A:$A,0)),)</f>
        <v>0</v>
      </c>
      <c r="T79" s="2">
        <f>IFERROR(HLOOKUP("tier2",'VI2'!$C:$C,MATCH(LOWER(SUBSTITUTE(HLOOKUP("vehicle",[1]pl!$C:$C,pos!T79),"-","_")),'VI2'!$A:$A,0)),)</f>
        <v>0</v>
      </c>
      <c r="U79" s="2">
        <f>IFERROR(HLOOKUP("tier2",'VI2'!$C:$C,MATCH(LOWER(SUBSTITUTE(HLOOKUP("vehicle",[1]pl!$C:$C,pos!U79),"-","_")),'VI2'!$A:$A,0)),)</f>
        <v>0</v>
      </c>
      <c r="V79" s="2">
        <f>IFERROR(HLOOKUP("tier2",'VI2'!$C:$C,MATCH(LOWER(SUBSTITUTE(HLOOKUP("vehicle",[1]pl!$C:$C,pos!V79),"-","_")),'VI2'!$A:$A,0)),)</f>
        <v>0</v>
      </c>
      <c r="W79" s="2">
        <f>IFERROR(HLOOKUP("tier2",'VI2'!$C:$C,MATCH(LOWER(SUBSTITUTE(HLOOKUP("vehicle",[1]pl!$C:$C,pos!W79),"-","_")),'VI2'!$A:$A,0)),)</f>
        <v>0</v>
      </c>
      <c r="X79" s="2">
        <f>IFERROR(HLOOKUP("tier2",'VI2'!$C:$C,MATCH(LOWER(SUBSTITUTE(HLOOKUP("vehicle",[1]pl!$C:$C,pos!X79),"-","_")),'VI2'!$A:$A,0)),)</f>
        <v>0</v>
      </c>
      <c r="Y79" s="2">
        <f>IFERROR(HLOOKUP("tier2",'VI2'!$C:$C,MATCH(LOWER(SUBSTITUTE(HLOOKUP("vehicle",[1]pl!$C:$C,pos!Y79),"-","_")),'VI2'!$A:$A,0)),)</f>
        <v>0</v>
      </c>
      <c r="Z79" s="2">
        <f>IFERROR(HLOOKUP("tier2",'VI2'!$C:$C,MATCH(LOWER(SUBSTITUTE(HLOOKUP("vehicle",[1]pl!$C:$C,pos!Z79),"-","_")),'VI2'!$A:$A,0)),)</f>
        <v>0</v>
      </c>
      <c r="AA79" s="2">
        <f>IFERROR(HLOOKUP("tier2",'VI2'!$C:$C,MATCH(LOWER(SUBSTITUTE(HLOOKUP("vehicle",[1]pl!$C:$C,pos!AA79),"-","_")),'VI2'!$A:$A,0)),)</f>
        <v>0</v>
      </c>
      <c r="AB79" s="2">
        <f>IFERROR(HLOOKUP("tier2",'VI2'!$C:$C,MATCH(LOWER(SUBSTITUTE(HLOOKUP("vehicle",[1]pl!$C:$C,pos!AB79),"-","_")),'VI2'!$A:$A,0)),)</f>
        <v>0</v>
      </c>
      <c r="AC79" s="2">
        <f>IFERROR(HLOOKUP("tier2",'VI2'!$C:$C,MATCH(LOWER(SUBSTITUTE(HLOOKUP("vehicle",[1]pl!$C:$C,pos!AC79),"-","_")),'VI2'!$A:$A,0)),)</f>
        <v>0</v>
      </c>
      <c r="AD79" s="2">
        <f>IFERROR(HLOOKUP("tier2",'VI2'!$C:$C,MATCH(LOWER(SUBSTITUTE(HLOOKUP("vehicle",[1]pl!$C:$C,pos!AD79),"-","_")),'VI2'!$A:$A,0)),)</f>
        <v>0</v>
      </c>
      <c r="AE79" s="2">
        <f>IFERROR(HLOOKUP("tier2",'VI2'!$C:$C,MATCH(LOWER(SUBSTITUTE(HLOOKUP("vehicle",[1]pl!$C:$C,pos!AE79),"-","_")),'VI2'!$A:$A,0)),)</f>
        <v>0</v>
      </c>
      <c r="AF79" s="3" t="s">
        <v>288</v>
      </c>
      <c r="AG79" s="4">
        <f>MAX(MIN(A79:AE79),tier1!A79:AE79)</f>
        <v>0</v>
      </c>
    </row>
    <row r="80" spans="1:33" s="2" customFormat="1" x14ac:dyDescent="0.25">
      <c r="A80" s="2">
        <f>IFERROR(HLOOKUP("tier2",'VI2'!$C:$C,MATCH(LOWER(SUBSTITUTE(HLOOKUP("vehicle",[1]pl!$C:$C,pos!A80),"-","_")),'VI2'!$A:$A,0)),)</f>
        <v>0</v>
      </c>
      <c r="B80" s="2">
        <f>IFERROR(HLOOKUP("tier2",'VI2'!$C:$C,MATCH(LOWER(SUBSTITUTE(HLOOKUP("vehicle",[1]pl!$C:$C,pos!B80),"-","_")),'VI2'!$A:$A,0)),)</f>
        <v>0</v>
      </c>
      <c r="C80" s="2">
        <f>IFERROR(HLOOKUP("tier2",'VI2'!$C:$C,MATCH(LOWER(SUBSTITUTE(HLOOKUP("vehicle",[1]pl!$C:$C,pos!C80),"-","_")),'VI2'!$A:$A,0)),)</f>
        <v>0</v>
      </c>
      <c r="D80" s="2">
        <f>IFERROR(HLOOKUP("tier2",'VI2'!$C:$C,MATCH(LOWER(SUBSTITUTE(HLOOKUP("vehicle",[1]pl!$C:$C,pos!D80),"-","_")),'VI2'!$A:$A,0)),)</f>
        <v>0</v>
      </c>
      <c r="E80" s="2">
        <f>IFERROR(HLOOKUP("tier2",'VI2'!$C:$C,MATCH(LOWER(SUBSTITUTE(HLOOKUP("vehicle",[1]pl!$C:$C,pos!E80),"-","_")),'VI2'!$A:$A,0)),)</f>
        <v>0</v>
      </c>
      <c r="F80" s="2">
        <f>IFERROR(HLOOKUP("tier2",'VI2'!$C:$C,MATCH(LOWER(SUBSTITUTE(HLOOKUP("vehicle",[1]pl!$C:$C,pos!F80),"-","_")),'VI2'!$A:$A,0)),)</f>
        <v>0</v>
      </c>
      <c r="G80" s="2">
        <f>IFERROR(HLOOKUP("tier2",'VI2'!$C:$C,MATCH(LOWER(SUBSTITUTE(HLOOKUP("vehicle",[1]pl!$C:$C,pos!G80),"-","_")),'VI2'!$A:$A,0)),)</f>
        <v>0</v>
      </c>
      <c r="H80" s="2">
        <f>IFERROR(HLOOKUP("tier2",'VI2'!$C:$C,MATCH(LOWER(SUBSTITUTE(HLOOKUP("vehicle",[1]pl!$C:$C,pos!H80),"-","_")),'VI2'!$A:$A,0)),)</f>
        <v>0</v>
      </c>
      <c r="I80" s="2">
        <f>IFERROR(HLOOKUP("tier2",'VI2'!$C:$C,MATCH(LOWER(SUBSTITUTE(HLOOKUP("vehicle",[1]pl!$C:$C,pos!I80),"-","_")),'VI2'!$A:$A,0)),)</f>
        <v>0</v>
      </c>
      <c r="J80" s="2">
        <f>IFERROR(HLOOKUP("tier2",'VI2'!$C:$C,MATCH(LOWER(SUBSTITUTE(HLOOKUP("vehicle",[1]pl!$C:$C,pos!J80),"-","_")),'VI2'!$A:$A,0)),)</f>
        <v>0</v>
      </c>
      <c r="K80" s="2">
        <f>IFERROR(HLOOKUP("tier2",'VI2'!$C:$C,MATCH(LOWER(SUBSTITUTE(HLOOKUP("vehicle",[1]pl!$C:$C,pos!K80),"-","_")),'VI2'!$A:$A,0)),)</f>
        <v>0</v>
      </c>
      <c r="L80" s="2">
        <f>IFERROR(HLOOKUP("tier2",'VI2'!$C:$C,MATCH(LOWER(SUBSTITUTE(HLOOKUP("vehicle",[1]pl!$C:$C,pos!L80),"-","_")),'VI2'!$A:$A,0)),)</f>
        <v>0</v>
      </c>
      <c r="M80" s="2">
        <f>IFERROR(HLOOKUP("tier2",'VI2'!$C:$C,MATCH(LOWER(SUBSTITUTE(HLOOKUP("vehicle",[1]pl!$C:$C,pos!M80),"-","_")),'VI2'!$A:$A,0)),)</f>
        <v>0</v>
      </c>
      <c r="N80" s="2">
        <f>IFERROR(HLOOKUP("tier2",'VI2'!$C:$C,MATCH(LOWER(SUBSTITUTE(HLOOKUP("vehicle",[1]pl!$C:$C,pos!N80),"-","_")),'VI2'!$A:$A,0)),)</f>
        <v>0</v>
      </c>
      <c r="O80" s="2">
        <f>IFERROR(HLOOKUP("tier2",'VI2'!$C:$C,MATCH(LOWER(SUBSTITUTE(HLOOKUP("vehicle",[1]pl!$C:$C,pos!O80),"-","_")),'VI2'!$A:$A,0)),)</f>
        <v>0</v>
      </c>
      <c r="Q80" s="2">
        <f>IFERROR(HLOOKUP("tier2",'VI2'!$C:$C,MATCH(LOWER(SUBSTITUTE(HLOOKUP("vehicle",[1]pl!$C:$C,pos!Q80),"-","_")),'VI2'!$A:$A,0)),)</f>
        <v>0</v>
      </c>
      <c r="R80" s="2">
        <f>IFERROR(HLOOKUP("tier2",'VI2'!$C:$C,MATCH(LOWER(SUBSTITUTE(HLOOKUP("vehicle",[1]pl!$C:$C,pos!R80),"-","_")),'VI2'!$A:$A,0)),)</f>
        <v>0</v>
      </c>
      <c r="S80" s="2">
        <f>IFERROR(HLOOKUP("tier2",'VI2'!$C:$C,MATCH(LOWER(SUBSTITUTE(HLOOKUP("vehicle",[1]pl!$C:$C,pos!S80),"-","_")),'VI2'!$A:$A,0)),)</f>
        <v>0</v>
      </c>
      <c r="T80" s="2">
        <f>IFERROR(HLOOKUP("tier2",'VI2'!$C:$C,MATCH(LOWER(SUBSTITUTE(HLOOKUP("vehicle",[1]pl!$C:$C,pos!T80),"-","_")),'VI2'!$A:$A,0)),)</f>
        <v>0</v>
      </c>
      <c r="U80" s="2">
        <f>IFERROR(HLOOKUP("tier2",'VI2'!$C:$C,MATCH(LOWER(SUBSTITUTE(HLOOKUP("vehicle",[1]pl!$C:$C,pos!U80),"-","_")),'VI2'!$A:$A,0)),)</f>
        <v>0</v>
      </c>
      <c r="V80" s="2">
        <f>IFERROR(HLOOKUP("tier2",'VI2'!$C:$C,MATCH(LOWER(SUBSTITUTE(HLOOKUP("vehicle",[1]pl!$C:$C,pos!V80),"-","_")),'VI2'!$A:$A,0)),)</f>
        <v>0</v>
      </c>
      <c r="W80" s="2">
        <f>IFERROR(HLOOKUP("tier2",'VI2'!$C:$C,MATCH(LOWER(SUBSTITUTE(HLOOKUP("vehicle",[1]pl!$C:$C,pos!W80),"-","_")),'VI2'!$A:$A,0)),)</f>
        <v>0</v>
      </c>
      <c r="X80" s="2">
        <f>IFERROR(HLOOKUP("tier2",'VI2'!$C:$C,MATCH(LOWER(SUBSTITUTE(HLOOKUP("vehicle",[1]pl!$C:$C,pos!X80),"-","_")),'VI2'!$A:$A,0)),)</f>
        <v>0</v>
      </c>
      <c r="Y80" s="2">
        <f>IFERROR(HLOOKUP("tier2",'VI2'!$C:$C,MATCH(LOWER(SUBSTITUTE(HLOOKUP("vehicle",[1]pl!$C:$C,pos!Y80),"-","_")),'VI2'!$A:$A,0)),)</f>
        <v>0</v>
      </c>
      <c r="Z80" s="2">
        <f>IFERROR(HLOOKUP("tier2",'VI2'!$C:$C,MATCH(LOWER(SUBSTITUTE(HLOOKUP("vehicle",[1]pl!$C:$C,pos!Z80),"-","_")),'VI2'!$A:$A,0)),)</f>
        <v>0</v>
      </c>
      <c r="AA80" s="2">
        <f>IFERROR(HLOOKUP("tier2",'VI2'!$C:$C,MATCH(LOWER(SUBSTITUTE(HLOOKUP("vehicle",[1]pl!$C:$C,pos!AA80),"-","_")),'VI2'!$A:$A,0)),)</f>
        <v>0</v>
      </c>
      <c r="AB80" s="2">
        <f>IFERROR(HLOOKUP("tier2",'VI2'!$C:$C,MATCH(LOWER(SUBSTITUTE(HLOOKUP("vehicle",[1]pl!$C:$C,pos!AB80),"-","_")),'VI2'!$A:$A,0)),)</f>
        <v>0</v>
      </c>
      <c r="AC80" s="2">
        <f>IFERROR(HLOOKUP("tier2",'VI2'!$C:$C,MATCH(LOWER(SUBSTITUTE(HLOOKUP("vehicle",[1]pl!$C:$C,pos!AC80),"-","_")),'VI2'!$A:$A,0)),)</f>
        <v>0</v>
      </c>
      <c r="AD80" s="2">
        <f>IFERROR(HLOOKUP("tier2",'VI2'!$C:$C,MATCH(LOWER(SUBSTITUTE(HLOOKUP("vehicle",[1]pl!$C:$C,pos!AD80),"-","_")),'VI2'!$A:$A,0)),)</f>
        <v>0</v>
      </c>
      <c r="AE80" s="2">
        <f>IFERROR(HLOOKUP("tier2",'VI2'!$C:$C,MATCH(LOWER(SUBSTITUTE(HLOOKUP("vehicle",[1]pl!$C:$C,pos!AE80),"-","_")),'VI2'!$A:$A,0)),)</f>
        <v>0</v>
      </c>
      <c r="AF80" s="3" t="s">
        <v>288</v>
      </c>
      <c r="AG80" s="4">
        <f>MAX(MIN(A80:AE80),tier1!A80:AE80)</f>
        <v>0</v>
      </c>
    </row>
    <row r="81" spans="1:33" s="2" customFormat="1" x14ac:dyDescent="0.25">
      <c r="A81" s="2">
        <f>IFERROR(HLOOKUP("tier2",'VI2'!$C:$C,MATCH(LOWER(SUBSTITUTE(HLOOKUP("vehicle",[1]pl!$C:$C,pos!A81),"-","_")),'VI2'!$A:$A,0)),)</f>
        <v>0</v>
      </c>
      <c r="B81" s="2">
        <f>IFERROR(HLOOKUP("tier2",'VI2'!$C:$C,MATCH(LOWER(SUBSTITUTE(HLOOKUP("vehicle",[1]pl!$C:$C,pos!B81),"-","_")),'VI2'!$A:$A,0)),)</f>
        <v>0</v>
      </c>
      <c r="C81" s="2">
        <f>IFERROR(HLOOKUP("tier2",'VI2'!$C:$C,MATCH(LOWER(SUBSTITUTE(HLOOKUP("vehicle",[1]pl!$C:$C,pos!C81),"-","_")),'VI2'!$A:$A,0)),)</f>
        <v>0</v>
      </c>
      <c r="D81" s="2">
        <f>IFERROR(HLOOKUP("tier2",'VI2'!$C:$C,MATCH(LOWER(SUBSTITUTE(HLOOKUP("vehicle",[1]pl!$C:$C,pos!D81),"-","_")),'VI2'!$A:$A,0)),)</f>
        <v>0</v>
      </c>
      <c r="E81" s="2">
        <f>IFERROR(HLOOKUP("tier2",'VI2'!$C:$C,MATCH(LOWER(SUBSTITUTE(HLOOKUP("vehicle",[1]pl!$C:$C,pos!E81),"-","_")),'VI2'!$A:$A,0)),)</f>
        <v>0</v>
      </c>
      <c r="F81" s="2">
        <f>IFERROR(HLOOKUP("tier2",'VI2'!$C:$C,MATCH(LOWER(SUBSTITUTE(HLOOKUP("vehicle",[1]pl!$C:$C,pos!F81),"-","_")),'VI2'!$A:$A,0)),)</f>
        <v>0</v>
      </c>
      <c r="G81" s="2">
        <f>IFERROR(HLOOKUP("tier2",'VI2'!$C:$C,MATCH(LOWER(SUBSTITUTE(HLOOKUP("vehicle",[1]pl!$C:$C,pos!G81),"-","_")),'VI2'!$A:$A,0)),)</f>
        <v>0</v>
      </c>
      <c r="H81" s="2">
        <f>IFERROR(HLOOKUP("tier2",'VI2'!$C:$C,MATCH(LOWER(SUBSTITUTE(HLOOKUP("vehicle",[1]pl!$C:$C,pos!H81),"-","_")),'VI2'!$A:$A,0)),)</f>
        <v>0</v>
      </c>
      <c r="I81" s="2">
        <f>IFERROR(HLOOKUP("tier2",'VI2'!$C:$C,MATCH(LOWER(SUBSTITUTE(HLOOKUP("vehicle",[1]pl!$C:$C,pos!I81),"-","_")),'VI2'!$A:$A,0)),)</f>
        <v>0</v>
      </c>
      <c r="J81" s="2">
        <f>IFERROR(HLOOKUP("tier2",'VI2'!$C:$C,MATCH(LOWER(SUBSTITUTE(HLOOKUP("vehicle",[1]pl!$C:$C,pos!J81),"-","_")),'VI2'!$A:$A,0)),)</f>
        <v>0</v>
      </c>
      <c r="K81" s="2">
        <f>IFERROR(HLOOKUP("tier2",'VI2'!$C:$C,MATCH(LOWER(SUBSTITUTE(HLOOKUP("vehicle",[1]pl!$C:$C,pos!K81),"-","_")),'VI2'!$A:$A,0)),)</f>
        <v>0</v>
      </c>
      <c r="L81" s="2">
        <f>IFERROR(HLOOKUP("tier2",'VI2'!$C:$C,MATCH(LOWER(SUBSTITUTE(HLOOKUP("vehicle",[1]pl!$C:$C,pos!L81),"-","_")),'VI2'!$A:$A,0)),)</f>
        <v>0</v>
      </c>
      <c r="M81" s="2">
        <f>IFERROR(HLOOKUP("tier2",'VI2'!$C:$C,MATCH(LOWER(SUBSTITUTE(HLOOKUP("vehicle",[1]pl!$C:$C,pos!M81),"-","_")),'VI2'!$A:$A,0)),)</f>
        <v>0</v>
      </c>
      <c r="N81" s="2">
        <f>IFERROR(HLOOKUP("tier2",'VI2'!$C:$C,MATCH(LOWER(SUBSTITUTE(HLOOKUP("vehicle",[1]pl!$C:$C,pos!N81),"-","_")),'VI2'!$A:$A,0)),)</f>
        <v>0</v>
      </c>
      <c r="O81" s="2">
        <f>IFERROR(HLOOKUP("tier2",'VI2'!$C:$C,MATCH(LOWER(SUBSTITUTE(HLOOKUP("vehicle",[1]pl!$C:$C,pos!O81),"-","_")),'VI2'!$A:$A,0)),)</f>
        <v>0</v>
      </c>
      <c r="Q81" s="2">
        <f>IFERROR(HLOOKUP("tier2",'VI2'!$C:$C,MATCH(LOWER(SUBSTITUTE(HLOOKUP("vehicle",[1]pl!$C:$C,pos!Q81),"-","_")),'VI2'!$A:$A,0)),)</f>
        <v>0</v>
      </c>
      <c r="R81" s="2">
        <f>IFERROR(HLOOKUP("tier2",'VI2'!$C:$C,MATCH(LOWER(SUBSTITUTE(HLOOKUP("vehicle",[1]pl!$C:$C,pos!R81),"-","_")),'VI2'!$A:$A,0)),)</f>
        <v>0</v>
      </c>
      <c r="S81" s="2">
        <f>IFERROR(HLOOKUP("tier2",'VI2'!$C:$C,MATCH(LOWER(SUBSTITUTE(HLOOKUP("vehicle",[1]pl!$C:$C,pos!S81),"-","_")),'VI2'!$A:$A,0)),)</f>
        <v>0</v>
      </c>
      <c r="T81" s="2">
        <f>IFERROR(HLOOKUP("tier2",'VI2'!$C:$C,MATCH(LOWER(SUBSTITUTE(HLOOKUP("vehicle",[1]pl!$C:$C,pos!T81),"-","_")),'VI2'!$A:$A,0)),)</f>
        <v>0</v>
      </c>
      <c r="U81" s="2">
        <f>IFERROR(HLOOKUP("tier2",'VI2'!$C:$C,MATCH(LOWER(SUBSTITUTE(HLOOKUP("vehicle",[1]pl!$C:$C,pos!U81),"-","_")),'VI2'!$A:$A,0)),)</f>
        <v>0</v>
      </c>
      <c r="V81" s="2">
        <f>IFERROR(HLOOKUP("tier2",'VI2'!$C:$C,MATCH(LOWER(SUBSTITUTE(HLOOKUP("vehicle",[1]pl!$C:$C,pos!V81),"-","_")),'VI2'!$A:$A,0)),)</f>
        <v>0</v>
      </c>
      <c r="W81" s="2">
        <f>IFERROR(HLOOKUP("tier2",'VI2'!$C:$C,MATCH(LOWER(SUBSTITUTE(HLOOKUP("vehicle",[1]pl!$C:$C,pos!W81),"-","_")),'VI2'!$A:$A,0)),)</f>
        <v>0</v>
      </c>
      <c r="X81" s="2">
        <f>IFERROR(HLOOKUP("tier2",'VI2'!$C:$C,MATCH(LOWER(SUBSTITUTE(HLOOKUP("vehicle",[1]pl!$C:$C,pos!X81),"-","_")),'VI2'!$A:$A,0)),)</f>
        <v>0</v>
      </c>
      <c r="Y81" s="2">
        <f>IFERROR(HLOOKUP("tier2",'VI2'!$C:$C,MATCH(LOWER(SUBSTITUTE(HLOOKUP("vehicle",[1]pl!$C:$C,pos!Y81),"-","_")),'VI2'!$A:$A,0)),)</f>
        <v>0</v>
      </c>
      <c r="Z81" s="2">
        <f>IFERROR(HLOOKUP("tier2",'VI2'!$C:$C,MATCH(LOWER(SUBSTITUTE(HLOOKUP("vehicle",[1]pl!$C:$C,pos!Z81),"-","_")),'VI2'!$A:$A,0)),)</f>
        <v>0</v>
      </c>
      <c r="AA81" s="2">
        <f>IFERROR(HLOOKUP("tier2",'VI2'!$C:$C,MATCH(LOWER(SUBSTITUTE(HLOOKUP("vehicle",[1]pl!$C:$C,pos!AA81),"-","_")),'VI2'!$A:$A,0)),)</f>
        <v>0</v>
      </c>
      <c r="AB81" s="2">
        <f>IFERROR(HLOOKUP("tier2",'VI2'!$C:$C,MATCH(LOWER(SUBSTITUTE(HLOOKUP("vehicle",[1]pl!$C:$C,pos!AB81),"-","_")),'VI2'!$A:$A,0)),)</f>
        <v>0</v>
      </c>
      <c r="AC81" s="2">
        <f>IFERROR(HLOOKUP("tier2",'VI2'!$C:$C,MATCH(LOWER(SUBSTITUTE(HLOOKUP("vehicle",[1]pl!$C:$C,pos!AC81),"-","_")),'VI2'!$A:$A,0)),)</f>
        <v>0</v>
      </c>
      <c r="AD81" s="2">
        <f>IFERROR(HLOOKUP("tier2",'VI2'!$C:$C,MATCH(LOWER(SUBSTITUTE(HLOOKUP("vehicle",[1]pl!$C:$C,pos!AD81),"-","_")),'VI2'!$A:$A,0)),)</f>
        <v>0</v>
      </c>
      <c r="AE81" s="2">
        <f>IFERROR(HLOOKUP("tier2",'VI2'!$C:$C,MATCH(LOWER(SUBSTITUTE(HLOOKUP("vehicle",[1]pl!$C:$C,pos!AE81),"-","_")),'VI2'!$A:$A,0)),)</f>
        <v>0</v>
      </c>
      <c r="AF81" s="3" t="s">
        <v>288</v>
      </c>
      <c r="AG81" s="4">
        <f>MAX(MIN(A81:AE81),tier1!A81:AE81)</f>
        <v>0</v>
      </c>
    </row>
    <row r="82" spans="1:33" s="2" customFormat="1" x14ac:dyDescent="0.25">
      <c r="A82" s="2">
        <f>IFERROR(HLOOKUP("tier2",'VI2'!$C:$C,MATCH(LOWER(SUBSTITUTE(HLOOKUP("vehicle",[1]pl!$C:$C,pos!A82),"-","_")),'VI2'!$A:$A,0)),)</f>
        <v>0</v>
      </c>
      <c r="B82" s="2">
        <f>IFERROR(HLOOKUP("tier2",'VI2'!$C:$C,MATCH(LOWER(SUBSTITUTE(HLOOKUP("vehicle",[1]pl!$C:$C,pos!B82),"-","_")),'VI2'!$A:$A,0)),)</f>
        <v>0</v>
      </c>
      <c r="C82" s="2">
        <f>IFERROR(HLOOKUP("tier2",'VI2'!$C:$C,MATCH(LOWER(SUBSTITUTE(HLOOKUP("vehicle",[1]pl!$C:$C,pos!C82),"-","_")),'VI2'!$A:$A,0)),)</f>
        <v>0</v>
      </c>
      <c r="D82" s="2">
        <f>IFERROR(HLOOKUP("tier2",'VI2'!$C:$C,MATCH(LOWER(SUBSTITUTE(HLOOKUP("vehicle",[1]pl!$C:$C,pos!D82),"-","_")),'VI2'!$A:$A,0)),)</f>
        <v>0</v>
      </c>
      <c r="E82" s="2">
        <f>IFERROR(HLOOKUP("tier2",'VI2'!$C:$C,MATCH(LOWER(SUBSTITUTE(HLOOKUP("vehicle",[1]pl!$C:$C,pos!E82),"-","_")),'VI2'!$A:$A,0)),)</f>
        <v>0</v>
      </c>
      <c r="F82" s="2">
        <f>IFERROR(HLOOKUP("tier2",'VI2'!$C:$C,MATCH(LOWER(SUBSTITUTE(HLOOKUP("vehicle",[1]pl!$C:$C,pos!F82),"-","_")),'VI2'!$A:$A,0)),)</f>
        <v>0</v>
      </c>
      <c r="G82" s="2">
        <f>IFERROR(HLOOKUP("tier2",'VI2'!$C:$C,MATCH(LOWER(SUBSTITUTE(HLOOKUP("vehicle",[1]pl!$C:$C,pos!G82),"-","_")),'VI2'!$A:$A,0)),)</f>
        <v>0</v>
      </c>
      <c r="H82" s="2">
        <f>IFERROR(HLOOKUP("tier2",'VI2'!$C:$C,MATCH(LOWER(SUBSTITUTE(HLOOKUP("vehicle",[1]pl!$C:$C,pos!H82),"-","_")),'VI2'!$A:$A,0)),)</f>
        <v>0</v>
      </c>
      <c r="I82" s="2">
        <f>IFERROR(HLOOKUP("tier2",'VI2'!$C:$C,MATCH(LOWER(SUBSTITUTE(HLOOKUP("vehicle",[1]pl!$C:$C,pos!I82),"-","_")),'VI2'!$A:$A,0)),)</f>
        <v>0</v>
      </c>
      <c r="J82" s="2">
        <f>IFERROR(HLOOKUP("tier2",'VI2'!$C:$C,MATCH(LOWER(SUBSTITUTE(HLOOKUP("vehicle",[1]pl!$C:$C,pos!J82),"-","_")),'VI2'!$A:$A,0)),)</f>
        <v>0</v>
      </c>
      <c r="K82" s="2">
        <f>IFERROR(HLOOKUP("tier2",'VI2'!$C:$C,MATCH(LOWER(SUBSTITUTE(HLOOKUP("vehicle",[1]pl!$C:$C,pos!K82),"-","_")),'VI2'!$A:$A,0)),)</f>
        <v>0</v>
      </c>
      <c r="L82" s="2">
        <f>IFERROR(HLOOKUP("tier2",'VI2'!$C:$C,MATCH(LOWER(SUBSTITUTE(HLOOKUP("vehicle",[1]pl!$C:$C,pos!L82),"-","_")),'VI2'!$A:$A,0)),)</f>
        <v>0</v>
      </c>
      <c r="M82" s="2">
        <f>IFERROR(HLOOKUP("tier2",'VI2'!$C:$C,MATCH(LOWER(SUBSTITUTE(HLOOKUP("vehicle",[1]pl!$C:$C,pos!M82),"-","_")),'VI2'!$A:$A,0)),)</f>
        <v>0</v>
      </c>
      <c r="N82" s="2">
        <f>IFERROR(HLOOKUP("tier2",'VI2'!$C:$C,MATCH(LOWER(SUBSTITUTE(HLOOKUP("vehicle",[1]pl!$C:$C,pos!N82),"-","_")),'VI2'!$A:$A,0)),)</f>
        <v>0</v>
      </c>
      <c r="O82" s="2">
        <f>IFERROR(HLOOKUP("tier2",'VI2'!$C:$C,MATCH(LOWER(SUBSTITUTE(HLOOKUP("vehicle",[1]pl!$C:$C,pos!O82),"-","_")),'VI2'!$A:$A,0)),)</f>
        <v>0</v>
      </c>
      <c r="Q82" s="2">
        <f>IFERROR(HLOOKUP("tier2",'VI2'!$C:$C,MATCH(LOWER(SUBSTITUTE(HLOOKUP("vehicle",[1]pl!$C:$C,pos!Q82),"-","_")),'VI2'!$A:$A,0)),)</f>
        <v>0</v>
      </c>
      <c r="R82" s="2">
        <f>IFERROR(HLOOKUP("tier2",'VI2'!$C:$C,MATCH(LOWER(SUBSTITUTE(HLOOKUP("vehicle",[1]pl!$C:$C,pos!R82),"-","_")),'VI2'!$A:$A,0)),)</f>
        <v>0</v>
      </c>
      <c r="S82" s="2">
        <f>IFERROR(HLOOKUP("tier2",'VI2'!$C:$C,MATCH(LOWER(SUBSTITUTE(HLOOKUP("vehicle",[1]pl!$C:$C,pos!S82),"-","_")),'VI2'!$A:$A,0)),)</f>
        <v>0</v>
      </c>
      <c r="T82" s="2">
        <f>IFERROR(HLOOKUP("tier2",'VI2'!$C:$C,MATCH(LOWER(SUBSTITUTE(HLOOKUP("vehicle",[1]pl!$C:$C,pos!T82),"-","_")),'VI2'!$A:$A,0)),)</f>
        <v>0</v>
      </c>
      <c r="U82" s="2">
        <f>IFERROR(HLOOKUP("tier2",'VI2'!$C:$C,MATCH(LOWER(SUBSTITUTE(HLOOKUP("vehicle",[1]pl!$C:$C,pos!U82),"-","_")),'VI2'!$A:$A,0)),)</f>
        <v>0</v>
      </c>
      <c r="V82" s="2">
        <f>IFERROR(HLOOKUP("tier2",'VI2'!$C:$C,MATCH(LOWER(SUBSTITUTE(HLOOKUP("vehicle",[1]pl!$C:$C,pos!V82),"-","_")),'VI2'!$A:$A,0)),)</f>
        <v>0</v>
      </c>
      <c r="W82" s="2">
        <f>IFERROR(HLOOKUP("tier2",'VI2'!$C:$C,MATCH(LOWER(SUBSTITUTE(HLOOKUP("vehicle",[1]pl!$C:$C,pos!W82),"-","_")),'VI2'!$A:$A,0)),)</f>
        <v>0</v>
      </c>
      <c r="X82" s="2">
        <f>IFERROR(HLOOKUP("tier2",'VI2'!$C:$C,MATCH(LOWER(SUBSTITUTE(HLOOKUP("vehicle",[1]pl!$C:$C,pos!X82),"-","_")),'VI2'!$A:$A,0)),)</f>
        <v>0</v>
      </c>
      <c r="Y82" s="2">
        <f>IFERROR(HLOOKUP("tier2",'VI2'!$C:$C,MATCH(LOWER(SUBSTITUTE(HLOOKUP("vehicle",[1]pl!$C:$C,pos!Y82),"-","_")),'VI2'!$A:$A,0)),)</f>
        <v>0</v>
      </c>
      <c r="Z82" s="2">
        <f>IFERROR(HLOOKUP("tier2",'VI2'!$C:$C,MATCH(LOWER(SUBSTITUTE(HLOOKUP("vehicle",[1]pl!$C:$C,pos!Z82),"-","_")),'VI2'!$A:$A,0)),)</f>
        <v>0</v>
      </c>
      <c r="AA82" s="2">
        <f>IFERROR(HLOOKUP("tier2",'VI2'!$C:$C,MATCH(LOWER(SUBSTITUTE(HLOOKUP("vehicle",[1]pl!$C:$C,pos!AA82),"-","_")),'VI2'!$A:$A,0)),)</f>
        <v>0</v>
      </c>
      <c r="AB82" s="2">
        <f>IFERROR(HLOOKUP("tier2",'VI2'!$C:$C,MATCH(LOWER(SUBSTITUTE(HLOOKUP("vehicle",[1]pl!$C:$C,pos!AB82),"-","_")),'VI2'!$A:$A,0)),)</f>
        <v>0</v>
      </c>
      <c r="AC82" s="2">
        <f>IFERROR(HLOOKUP("tier2",'VI2'!$C:$C,MATCH(LOWER(SUBSTITUTE(HLOOKUP("vehicle",[1]pl!$C:$C,pos!AC82),"-","_")),'VI2'!$A:$A,0)),)</f>
        <v>0</v>
      </c>
      <c r="AD82" s="2">
        <f>IFERROR(HLOOKUP("tier2",'VI2'!$C:$C,MATCH(LOWER(SUBSTITUTE(HLOOKUP("vehicle",[1]pl!$C:$C,pos!AD82),"-","_")),'VI2'!$A:$A,0)),)</f>
        <v>0</v>
      </c>
      <c r="AE82" s="2">
        <f>IFERROR(HLOOKUP("tier2",'VI2'!$C:$C,MATCH(LOWER(SUBSTITUTE(HLOOKUP("vehicle",[1]pl!$C:$C,pos!AE82),"-","_")),'VI2'!$A:$A,0)),)</f>
        <v>0</v>
      </c>
      <c r="AF82" s="3" t="s">
        <v>288</v>
      </c>
      <c r="AG82" s="4">
        <f>MAX(MIN(A82:AE82),tier1!A82:AE82)</f>
        <v>0</v>
      </c>
    </row>
    <row r="83" spans="1:33" s="2" customFormat="1" x14ac:dyDescent="0.25">
      <c r="A83" s="2">
        <f>IFERROR(HLOOKUP("tier2",'VI2'!$C:$C,MATCH(LOWER(SUBSTITUTE(HLOOKUP("vehicle",[1]pl!$C:$C,pos!A83),"-","_")),'VI2'!$A:$A,0)),)</f>
        <v>0</v>
      </c>
      <c r="B83" s="2">
        <f>IFERROR(HLOOKUP("tier2",'VI2'!$C:$C,MATCH(LOWER(SUBSTITUTE(HLOOKUP("vehicle",[1]pl!$C:$C,pos!B83),"-","_")),'VI2'!$A:$A,0)),)</f>
        <v>0</v>
      </c>
      <c r="C83" s="2">
        <f>IFERROR(HLOOKUP("tier2",'VI2'!$C:$C,MATCH(LOWER(SUBSTITUTE(HLOOKUP("vehicle",[1]pl!$C:$C,pos!C83),"-","_")),'VI2'!$A:$A,0)),)</f>
        <v>0</v>
      </c>
      <c r="D83" s="2">
        <f>IFERROR(HLOOKUP("tier2",'VI2'!$C:$C,MATCH(LOWER(SUBSTITUTE(HLOOKUP("vehicle",[1]pl!$C:$C,pos!D83),"-","_")),'VI2'!$A:$A,0)),)</f>
        <v>0</v>
      </c>
      <c r="E83" s="2">
        <f>IFERROR(HLOOKUP("tier2",'VI2'!$C:$C,MATCH(LOWER(SUBSTITUTE(HLOOKUP("vehicle",[1]pl!$C:$C,pos!E83),"-","_")),'VI2'!$A:$A,0)),)</f>
        <v>0</v>
      </c>
      <c r="F83" s="2">
        <f>IFERROR(HLOOKUP("tier2",'VI2'!$C:$C,MATCH(LOWER(SUBSTITUTE(HLOOKUP("vehicle",[1]pl!$C:$C,pos!F83),"-","_")),'VI2'!$A:$A,0)),)</f>
        <v>0</v>
      </c>
      <c r="G83" s="2">
        <f>IFERROR(HLOOKUP("tier2",'VI2'!$C:$C,MATCH(LOWER(SUBSTITUTE(HLOOKUP("vehicle",[1]pl!$C:$C,pos!G83),"-","_")),'VI2'!$A:$A,0)),)</f>
        <v>0</v>
      </c>
      <c r="H83" s="2">
        <f>IFERROR(HLOOKUP("tier2",'VI2'!$C:$C,MATCH(LOWER(SUBSTITUTE(HLOOKUP("vehicle",[1]pl!$C:$C,pos!H83),"-","_")),'VI2'!$A:$A,0)),)</f>
        <v>0</v>
      </c>
      <c r="I83" s="2">
        <f>IFERROR(HLOOKUP("tier2",'VI2'!$C:$C,MATCH(LOWER(SUBSTITUTE(HLOOKUP("vehicle",[1]pl!$C:$C,pos!I83),"-","_")),'VI2'!$A:$A,0)),)</f>
        <v>0</v>
      </c>
      <c r="J83" s="2">
        <f>IFERROR(HLOOKUP("tier2",'VI2'!$C:$C,MATCH(LOWER(SUBSTITUTE(HLOOKUP("vehicle",[1]pl!$C:$C,pos!J83),"-","_")),'VI2'!$A:$A,0)),)</f>
        <v>0</v>
      </c>
      <c r="K83" s="2">
        <f>IFERROR(HLOOKUP("tier2",'VI2'!$C:$C,MATCH(LOWER(SUBSTITUTE(HLOOKUP("vehicle",[1]pl!$C:$C,pos!K83),"-","_")),'VI2'!$A:$A,0)),)</f>
        <v>0</v>
      </c>
      <c r="L83" s="2">
        <f>IFERROR(HLOOKUP("tier2",'VI2'!$C:$C,MATCH(LOWER(SUBSTITUTE(HLOOKUP("vehicle",[1]pl!$C:$C,pos!L83),"-","_")),'VI2'!$A:$A,0)),)</f>
        <v>0</v>
      </c>
      <c r="M83" s="2">
        <f>IFERROR(HLOOKUP("tier2",'VI2'!$C:$C,MATCH(LOWER(SUBSTITUTE(HLOOKUP("vehicle",[1]pl!$C:$C,pos!M83),"-","_")),'VI2'!$A:$A,0)),)</f>
        <v>0</v>
      </c>
      <c r="N83" s="2">
        <f>IFERROR(HLOOKUP("tier2",'VI2'!$C:$C,MATCH(LOWER(SUBSTITUTE(HLOOKUP("vehicle",[1]pl!$C:$C,pos!N83),"-","_")),'VI2'!$A:$A,0)),)</f>
        <v>0</v>
      </c>
      <c r="O83" s="2">
        <f>IFERROR(HLOOKUP("tier2",'VI2'!$C:$C,MATCH(LOWER(SUBSTITUTE(HLOOKUP("vehicle",[1]pl!$C:$C,pos!O83),"-","_")),'VI2'!$A:$A,0)),)</f>
        <v>0</v>
      </c>
      <c r="Q83" s="2">
        <f>IFERROR(HLOOKUP("tier2",'VI2'!$C:$C,MATCH(LOWER(SUBSTITUTE(HLOOKUP("vehicle",[1]pl!$C:$C,pos!Q83),"-","_")),'VI2'!$A:$A,0)),)</f>
        <v>0</v>
      </c>
      <c r="R83" s="2">
        <f>IFERROR(HLOOKUP("tier2",'VI2'!$C:$C,MATCH(LOWER(SUBSTITUTE(HLOOKUP("vehicle",[1]pl!$C:$C,pos!R83),"-","_")),'VI2'!$A:$A,0)),)</f>
        <v>0</v>
      </c>
      <c r="S83" s="2">
        <f>IFERROR(HLOOKUP("tier2",'VI2'!$C:$C,MATCH(LOWER(SUBSTITUTE(HLOOKUP("vehicle",[1]pl!$C:$C,pos!S83),"-","_")),'VI2'!$A:$A,0)),)</f>
        <v>0</v>
      </c>
      <c r="T83" s="2">
        <f>IFERROR(HLOOKUP("tier2",'VI2'!$C:$C,MATCH(LOWER(SUBSTITUTE(HLOOKUP("vehicle",[1]pl!$C:$C,pos!T83),"-","_")),'VI2'!$A:$A,0)),)</f>
        <v>0</v>
      </c>
      <c r="U83" s="2">
        <f>IFERROR(HLOOKUP("tier2",'VI2'!$C:$C,MATCH(LOWER(SUBSTITUTE(HLOOKUP("vehicle",[1]pl!$C:$C,pos!U83),"-","_")),'VI2'!$A:$A,0)),)</f>
        <v>0</v>
      </c>
      <c r="V83" s="2">
        <f>IFERROR(HLOOKUP("tier2",'VI2'!$C:$C,MATCH(LOWER(SUBSTITUTE(HLOOKUP("vehicle",[1]pl!$C:$C,pos!V83),"-","_")),'VI2'!$A:$A,0)),)</f>
        <v>0</v>
      </c>
      <c r="W83" s="2">
        <f>IFERROR(HLOOKUP("tier2",'VI2'!$C:$C,MATCH(LOWER(SUBSTITUTE(HLOOKUP("vehicle",[1]pl!$C:$C,pos!W83),"-","_")),'VI2'!$A:$A,0)),)</f>
        <v>0</v>
      </c>
      <c r="X83" s="2">
        <f>IFERROR(HLOOKUP("tier2",'VI2'!$C:$C,MATCH(LOWER(SUBSTITUTE(HLOOKUP("vehicle",[1]pl!$C:$C,pos!X83),"-","_")),'VI2'!$A:$A,0)),)</f>
        <v>0</v>
      </c>
      <c r="Y83" s="2">
        <f>IFERROR(HLOOKUP("tier2",'VI2'!$C:$C,MATCH(LOWER(SUBSTITUTE(HLOOKUP("vehicle",[1]pl!$C:$C,pos!Y83),"-","_")),'VI2'!$A:$A,0)),)</f>
        <v>0</v>
      </c>
      <c r="Z83" s="2">
        <f>IFERROR(HLOOKUP("tier2",'VI2'!$C:$C,MATCH(LOWER(SUBSTITUTE(HLOOKUP("vehicle",[1]pl!$C:$C,pos!Z83),"-","_")),'VI2'!$A:$A,0)),)</f>
        <v>0</v>
      </c>
      <c r="AA83" s="2">
        <f>IFERROR(HLOOKUP("tier2",'VI2'!$C:$C,MATCH(LOWER(SUBSTITUTE(HLOOKUP("vehicle",[1]pl!$C:$C,pos!AA83),"-","_")),'VI2'!$A:$A,0)),)</f>
        <v>0</v>
      </c>
      <c r="AB83" s="2">
        <f>IFERROR(HLOOKUP("tier2",'VI2'!$C:$C,MATCH(LOWER(SUBSTITUTE(HLOOKUP("vehicle",[1]pl!$C:$C,pos!AB83),"-","_")),'VI2'!$A:$A,0)),)</f>
        <v>0</v>
      </c>
      <c r="AC83" s="2">
        <f>IFERROR(HLOOKUP("tier2",'VI2'!$C:$C,MATCH(LOWER(SUBSTITUTE(HLOOKUP("vehicle",[1]pl!$C:$C,pos!AC83),"-","_")),'VI2'!$A:$A,0)),)</f>
        <v>0</v>
      </c>
      <c r="AD83" s="2">
        <f>IFERROR(HLOOKUP("tier2",'VI2'!$C:$C,MATCH(LOWER(SUBSTITUTE(HLOOKUP("vehicle",[1]pl!$C:$C,pos!AD83),"-","_")),'VI2'!$A:$A,0)),)</f>
        <v>0</v>
      </c>
      <c r="AE83" s="2">
        <f>IFERROR(HLOOKUP("tier2",'VI2'!$C:$C,MATCH(LOWER(SUBSTITUTE(HLOOKUP("vehicle",[1]pl!$C:$C,pos!AE83),"-","_")),'VI2'!$A:$A,0)),)</f>
        <v>0</v>
      </c>
      <c r="AF83" s="3" t="s">
        <v>288</v>
      </c>
      <c r="AG83" s="4">
        <f>MAX(MIN(A83:AE83),tier1!A83:AE83)</f>
        <v>0</v>
      </c>
    </row>
    <row r="84" spans="1:33" s="2" customFormat="1" x14ac:dyDescent="0.25">
      <c r="A84" s="2">
        <f>IFERROR(HLOOKUP("tier2",'VI2'!$C:$C,MATCH(LOWER(SUBSTITUTE(HLOOKUP("vehicle",[1]pl!$C:$C,pos!A84),"-","_")),'VI2'!$A:$A,0)),)</f>
        <v>0</v>
      </c>
      <c r="B84" s="2">
        <f>IFERROR(HLOOKUP("tier2",'VI2'!$C:$C,MATCH(LOWER(SUBSTITUTE(HLOOKUP("vehicle",[1]pl!$C:$C,pos!B84),"-","_")),'VI2'!$A:$A,0)),)</f>
        <v>0</v>
      </c>
      <c r="C84" s="2">
        <f>IFERROR(HLOOKUP("tier2",'VI2'!$C:$C,MATCH(LOWER(SUBSTITUTE(HLOOKUP("vehicle",[1]pl!$C:$C,pos!C84),"-","_")),'VI2'!$A:$A,0)),)</f>
        <v>0</v>
      </c>
      <c r="D84" s="2">
        <f>IFERROR(HLOOKUP("tier2",'VI2'!$C:$C,MATCH(LOWER(SUBSTITUTE(HLOOKUP("vehicle",[1]pl!$C:$C,pos!D84),"-","_")),'VI2'!$A:$A,0)),)</f>
        <v>0</v>
      </c>
      <c r="E84" s="2">
        <f>IFERROR(HLOOKUP("tier2",'VI2'!$C:$C,MATCH(LOWER(SUBSTITUTE(HLOOKUP("vehicle",[1]pl!$C:$C,pos!E84),"-","_")),'VI2'!$A:$A,0)),)</f>
        <v>0</v>
      </c>
      <c r="F84" s="2">
        <f>IFERROR(HLOOKUP("tier2",'VI2'!$C:$C,MATCH(LOWER(SUBSTITUTE(HLOOKUP("vehicle",[1]pl!$C:$C,pos!F84),"-","_")),'VI2'!$A:$A,0)),)</f>
        <v>0</v>
      </c>
      <c r="G84" s="2">
        <f>IFERROR(HLOOKUP("tier2",'VI2'!$C:$C,MATCH(LOWER(SUBSTITUTE(HLOOKUP("vehicle",[1]pl!$C:$C,pos!G84),"-","_")),'VI2'!$A:$A,0)),)</f>
        <v>0</v>
      </c>
      <c r="H84" s="2">
        <f>IFERROR(HLOOKUP("tier2",'VI2'!$C:$C,MATCH(LOWER(SUBSTITUTE(HLOOKUP("vehicle",[1]pl!$C:$C,pos!H84),"-","_")),'VI2'!$A:$A,0)),)</f>
        <v>0</v>
      </c>
      <c r="I84" s="2">
        <f>IFERROR(HLOOKUP("tier2",'VI2'!$C:$C,MATCH(LOWER(SUBSTITUTE(HLOOKUP("vehicle",[1]pl!$C:$C,pos!I84),"-","_")),'VI2'!$A:$A,0)),)</f>
        <v>0</v>
      </c>
      <c r="J84" s="2">
        <f>IFERROR(HLOOKUP("tier2",'VI2'!$C:$C,MATCH(LOWER(SUBSTITUTE(HLOOKUP("vehicle",[1]pl!$C:$C,pos!J84),"-","_")),'VI2'!$A:$A,0)),)</f>
        <v>0</v>
      </c>
      <c r="K84" s="2">
        <f>IFERROR(HLOOKUP("tier2",'VI2'!$C:$C,MATCH(LOWER(SUBSTITUTE(HLOOKUP("vehicle",[1]pl!$C:$C,pos!K84),"-","_")),'VI2'!$A:$A,0)),)</f>
        <v>0</v>
      </c>
      <c r="L84" s="2">
        <f>IFERROR(HLOOKUP("tier2",'VI2'!$C:$C,MATCH(LOWER(SUBSTITUTE(HLOOKUP("vehicle",[1]pl!$C:$C,pos!L84),"-","_")),'VI2'!$A:$A,0)),)</f>
        <v>0</v>
      </c>
      <c r="M84" s="2">
        <f>IFERROR(HLOOKUP("tier2",'VI2'!$C:$C,MATCH(LOWER(SUBSTITUTE(HLOOKUP("vehicle",[1]pl!$C:$C,pos!M84),"-","_")),'VI2'!$A:$A,0)),)</f>
        <v>0</v>
      </c>
      <c r="N84" s="2">
        <f>IFERROR(HLOOKUP("tier2",'VI2'!$C:$C,MATCH(LOWER(SUBSTITUTE(HLOOKUP("vehicle",[1]pl!$C:$C,pos!N84),"-","_")),'VI2'!$A:$A,0)),)</f>
        <v>0</v>
      </c>
      <c r="O84" s="2">
        <f>IFERROR(HLOOKUP("tier2",'VI2'!$C:$C,MATCH(LOWER(SUBSTITUTE(HLOOKUP("vehicle",[1]pl!$C:$C,pos!O84),"-","_")),'VI2'!$A:$A,0)),)</f>
        <v>0</v>
      </c>
      <c r="Q84" s="2">
        <f>IFERROR(HLOOKUP("tier2",'VI2'!$C:$C,MATCH(LOWER(SUBSTITUTE(HLOOKUP("vehicle",[1]pl!$C:$C,pos!Q84),"-","_")),'VI2'!$A:$A,0)),)</f>
        <v>0</v>
      </c>
      <c r="R84" s="2">
        <f>IFERROR(HLOOKUP("tier2",'VI2'!$C:$C,MATCH(LOWER(SUBSTITUTE(HLOOKUP("vehicle",[1]pl!$C:$C,pos!R84),"-","_")),'VI2'!$A:$A,0)),)</f>
        <v>0</v>
      </c>
      <c r="S84" s="2">
        <f>IFERROR(HLOOKUP("tier2",'VI2'!$C:$C,MATCH(LOWER(SUBSTITUTE(HLOOKUP("vehicle",[1]pl!$C:$C,pos!S84),"-","_")),'VI2'!$A:$A,0)),)</f>
        <v>0</v>
      </c>
      <c r="T84" s="2">
        <f>IFERROR(HLOOKUP("tier2",'VI2'!$C:$C,MATCH(LOWER(SUBSTITUTE(HLOOKUP("vehicle",[1]pl!$C:$C,pos!T84),"-","_")),'VI2'!$A:$A,0)),)</f>
        <v>0</v>
      </c>
      <c r="U84" s="2">
        <f>IFERROR(HLOOKUP("tier2",'VI2'!$C:$C,MATCH(LOWER(SUBSTITUTE(HLOOKUP("vehicle",[1]pl!$C:$C,pos!U84),"-","_")),'VI2'!$A:$A,0)),)</f>
        <v>0</v>
      </c>
      <c r="V84" s="2">
        <f>IFERROR(HLOOKUP("tier2",'VI2'!$C:$C,MATCH(LOWER(SUBSTITUTE(HLOOKUP("vehicle",[1]pl!$C:$C,pos!V84),"-","_")),'VI2'!$A:$A,0)),)</f>
        <v>0</v>
      </c>
      <c r="W84" s="2">
        <f>IFERROR(HLOOKUP("tier2",'VI2'!$C:$C,MATCH(LOWER(SUBSTITUTE(HLOOKUP("vehicle",[1]pl!$C:$C,pos!W84),"-","_")),'VI2'!$A:$A,0)),)</f>
        <v>0</v>
      </c>
      <c r="X84" s="2">
        <f>IFERROR(HLOOKUP("tier2",'VI2'!$C:$C,MATCH(LOWER(SUBSTITUTE(HLOOKUP("vehicle",[1]pl!$C:$C,pos!X84),"-","_")),'VI2'!$A:$A,0)),)</f>
        <v>0</v>
      </c>
      <c r="Y84" s="2">
        <f>IFERROR(HLOOKUP("tier2",'VI2'!$C:$C,MATCH(LOWER(SUBSTITUTE(HLOOKUP("vehicle",[1]pl!$C:$C,pos!Y84),"-","_")),'VI2'!$A:$A,0)),)</f>
        <v>0</v>
      </c>
      <c r="Z84" s="2">
        <f>IFERROR(HLOOKUP("tier2",'VI2'!$C:$C,MATCH(LOWER(SUBSTITUTE(HLOOKUP("vehicle",[1]pl!$C:$C,pos!Z84),"-","_")),'VI2'!$A:$A,0)),)</f>
        <v>0</v>
      </c>
      <c r="AA84" s="2">
        <f>IFERROR(HLOOKUP("tier2",'VI2'!$C:$C,MATCH(LOWER(SUBSTITUTE(HLOOKUP("vehicle",[1]pl!$C:$C,pos!AA84),"-","_")),'VI2'!$A:$A,0)),)</f>
        <v>0</v>
      </c>
      <c r="AB84" s="2">
        <f>IFERROR(HLOOKUP("tier2",'VI2'!$C:$C,MATCH(LOWER(SUBSTITUTE(HLOOKUP("vehicle",[1]pl!$C:$C,pos!AB84),"-","_")),'VI2'!$A:$A,0)),)</f>
        <v>0</v>
      </c>
      <c r="AC84" s="2">
        <f>IFERROR(HLOOKUP("tier2",'VI2'!$C:$C,MATCH(LOWER(SUBSTITUTE(HLOOKUP("vehicle",[1]pl!$C:$C,pos!AC84),"-","_")),'VI2'!$A:$A,0)),)</f>
        <v>0</v>
      </c>
      <c r="AD84" s="2">
        <f>IFERROR(HLOOKUP("tier2",'VI2'!$C:$C,MATCH(LOWER(SUBSTITUTE(HLOOKUP("vehicle",[1]pl!$C:$C,pos!AD84),"-","_")),'VI2'!$A:$A,0)),)</f>
        <v>0</v>
      </c>
      <c r="AE84" s="2">
        <f>IFERROR(HLOOKUP("tier2",'VI2'!$C:$C,MATCH(LOWER(SUBSTITUTE(HLOOKUP("vehicle",[1]pl!$C:$C,pos!AE84),"-","_")),'VI2'!$A:$A,0)),)</f>
        <v>0</v>
      </c>
      <c r="AF84" s="3" t="s">
        <v>288</v>
      </c>
      <c r="AG84" s="4">
        <f>MAX(MIN(A84:AE84),tier1!A84:AE84)</f>
        <v>0</v>
      </c>
    </row>
    <row r="85" spans="1:33" s="2" customFormat="1" x14ac:dyDescent="0.25">
      <c r="A85" s="2">
        <f>IFERROR(HLOOKUP("tier2",'VI2'!$C:$C,MATCH(LOWER(SUBSTITUTE(HLOOKUP("vehicle",[1]pl!$C:$C,pos!A85),"-","_")),'VI2'!$A:$A,0)),)</f>
        <v>0</v>
      </c>
      <c r="B85" s="2">
        <f>IFERROR(HLOOKUP("tier2",'VI2'!$C:$C,MATCH(LOWER(SUBSTITUTE(HLOOKUP("vehicle",[1]pl!$C:$C,pos!B85),"-","_")),'VI2'!$A:$A,0)),)</f>
        <v>0</v>
      </c>
      <c r="C85" s="2">
        <f>IFERROR(HLOOKUP("tier2",'VI2'!$C:$C,MATCH(LOWER(SUBSTITUTE(HLOOKUP("vehicle",[1]pl!$C:$C,pos!C85),"-","_")),'VI2'!$A:$A,0)),)</f>
        <v>0</v>
      </c>
      <c r="D85" s="2">
        <f>IFERROR(HLOOKUP("tier2",'VI2'!$C:$C,MATCH(LOWER(SUBSTITUTE(HLOOKUP("vehicle",[1]pl!$C:$C,pos!D85),"-","_")),'VI2'!$A:$A,0)),)</f>
        <v>0</v>
      </c>
      <c r="E85" s="2">
        <f>IFERROR(HLOOKUP("tier2",'VI2'!$C:$C,MATCH(LOWER(SUBSTITUTE(HLOOKUP("vehicle",[1]pl!$C:$C,pos!E85),"-","_")),'VI2'!$A:$A,0)),)</f>
        <v>0</v>
      </c>
      <c r="F85" s="2">
        <f>IFERROR(HLOOKUP("tier2",'VI2'!$C:$C,MATCH(LOWER(SUBSTITUTE(HLOOKUP("vehicle",[1]pl!$C:$C,pos!F85),"-","_")),'VI2'!$A:$A,0)),)</f>
        <v>0</v>
      </c>
      <c r="G85" s="2">
        <f>IFERROR(HLOOKUP("tier2",'VI2'!$C:$C,MATCH(LOWER(SUBSTITUTE(HLOOKUP("vehicle",[1]pl!$C:$C,pos!G85),"-","_")),'VI2'!$A:$A,0)),)</f>
        <v>0</v>
      </c>
      <c r="H85" s="2">
        <f>IFERROR(HLOOKUP("tier2",'VI2'!$C:$C,MATCH(LOWER(SUBSTITUTE(HLOOKUP("vehicle",[1]pl!$C:$C,pos!H85),"-","_")),'VI2'!$A:$A,0)),)</f>
        <v>0</v>
      </c>
      <c r="I85" s="2">
        <f>IFERROR(HLOOKUP("tier2",'VI2'!$C:$C,MATCH(LOWER(SUBSTITUTE(HLOOKUP("vehicle",[1]pl!$C:$C,pos!I85),"-","_")),'VI2'!$A:$A,0)),)</f>
        <v>0</v>
      </c>
      <c r="J85" s="2">
        <f>IFERROR(HLOOKUP("tier2",'VI2'!$C:$C,MATCH(LOWER(SUBSTITUTE(HLOOKUP("vehicle",[1]pl!$C:$C,pos!J85),"-","_")),'VI2'!$A:$A,0)),)</f>
        <v>0</v>
      </c>
      <c r="K85" s="2">
        <f>IFERROR(HLOOKUP("tier2",'VI2'!$C:$C,MATCH(LOWER(SUBSTITUTE(HLOOKUP("vehicle",[1]pl!$C:$C,pos!K85),"-","_")),'VI2'!$A:$A,0)),)</f>
        <v>0</v>
      </c>
      <c r="L85" s="2">
        <f>IFERROR(HLOOKUP("tier2",'VI2'!$C:$C,MATCH(LOWER(SUBSTITUTE(HLOOKUP("vehicle",[1]pl!$C:$C,pos!L85),"-","_")),'VI2'!$A:$A,0)),)</f>
        <v>0</v>
      </c>
      <c r="M85" s="2">
        <f>IFERROR(HLOOKUP("tier2",'VI2'!$C:$C,MATCH(LOWER(SUBSTITUTE(HLOOKUP("vehicle",[1]pl!$C:$C,pos!M85),"-","_")),'VI2'!$A:$A,0)),)</f>
        <v>0</v>
      </c>
      <c r="N85" s="2">
        <f>IFERROR(HLOOKUP("tier2",'VI2'!$C:$C,MATCH(LOWER(SUBSTITUTE(HLOOKUP("vehicle",[1]pl!$C:$C,pos!N85),"-","_")),'VI2'!$A:$A,0)),)</f>
        <v>0</v>
      </c>
      <c r="O85" s="2">
        <f>IFERROR(HLOOKUP("tier2",'VI2'!$C:$C,MATCH(LOWER(SUBSTITUTE(HLOOKUP("vehicle",[1]pl!$C:$C,pos!O85),"-","_")),'VI2'!$A:$A,0)),)</f>
        <v>0</v>
      </c>
      <c r="Q85" s="2">
        <f>IFERROR(HLOOKUP("tier2",'VI2'!$C:$C,MATCH(LOWER(SUBSTITUTE(HLOOKUP("vehicle",[1]pl!$C:$C,pos!Q85),"-","_")),'VI2'!$A:$A,0)),)</f>
        <v>0</v>
      </c>
      <c r="R85" s="2">
        <f>IFERROR(HLOOKUP("tier2",'VI2'!$C:$C,MATCH(LOWER(SUBSTITUTE(HLOOKUP("vehicle",[1]pl!$C:$C,pos!R85),"-","_")),'VI2'!$A:$A,0)),)</f>
        <v>0</v>
      </c>
      <c r="S85" s="2">
        <f>IFERROR(HLOOKUP("tier2",'VI2'!$C:$C,MATCH(LOWER(SUBSTITUTE(HLOOKUP("vehicle",[1]pl!$C:$C,pos!S85),"-","_")),'VI2'!$A:$A,0)),)</f>
        <v>0</v>
      </c>
      <c r="T85" s="2">
        <f>IFERROR(HLOOKUP("tier2",'VI2'!$C:$C,MATCH(LOWER(SUBSTITUTE(HLOOKUP("vehicle",[1]pl!$C:$C,pos!T85),"-","_")),'VI2'!$A:$A,0)),)</f>
        <v>0</v>
      </c>
      <c r="U85" s="2">
        <f>IFERROR(HLOOKUP("tier2",'VI2'!$C:$C,MATCH(LOWER(SUBSTITUTE(HLOOKUP("vehicle",[1]pl!$C:$C,pos!U85),"-","_")),'VI2'!$A:$A,0)),)</f>
        <v>0</v>
      </c>
      <c r="V85" s="2">
        <f>IFERROR(HLOOKUP("tier2",'VI2'!$C:$C,MATCH(LOWER(SUBSTITUTE(HLOOKUP("vehicle",[1]pl!$C:$C,pos!V85),"-","_")),'VI2'!$A:$A,0)),)</f>
        <v>0</v>
      </c>
      <c r="W85" s="2">
        <f>IFERROR(HLOOKUP("tier2",'VI2'!$C:$C,MATCH(LOWER(SUBSTITUTE(HLOOKUP("vehicle",[1]pl!$C:$C,pos!W85),"-","_")),'VI2'!$A:$A,0)),)</f>
        <v>0</v>
      </c>
      <c r="X85" s="2">
        <f>IFERROR(HLOOKUP("tier2",'VI2'!$C:$C,MATCH(LOWER(SUBSTITUTE(HLOOKUP("vehicle",[1]pl!$C:$C,pos!X85),"-","_")),'VI2'!$A:$A,0)),)</f>
        <v>0</v>
      </c>
      <c r="Y85" s="2">
        <f>IFERROR(HLOOKUP("tier2",'VI2'!$C:$C,MATCH(LOWER(SUBSTITUTE(HLOOKUP("vehicle",[1]pl!$C:$C,pos!Y85),"-","_")),'VI2'!$A:$A,0)),)</f>
        <v>0</v>
      </c>
      <c r="Z85" s="2">
        <f>IFERROR(HLOOKUP("tier2",'VI2'!$C:$C,MATCH(LOWER(SUBSTITUTE(HLOOKUP("vehicle",[1]pl!$C:$C,pos!Z85),"-","_")),'VI2'!$A:$A,0)),)</f>
        <v>0</v>
      </c>
      <c r="AA85" s="2">
        <f>IFERROR(HLOOKUP("tier2",'VI2'!$C:$C,MATCH(LOWER(SUBSTITUTE(HLOOKUP("vehicle",[1]pl!$C:$C,pos!AA85),"-","_")),'VI2'!$A:$A,0)),)</f>
        <v>0</v>
      </c>
      <c r="AB85" s="2">
        <f>IFERROR(HLOOKUP("tier2",'VI2'!$C:$C,MATCH(LOWER(SUBSTITUTE(HLOOKUP("vehicle",[1]pl!$C:$C,pos!AB85),"-","_")),'VI2'!$A:$A,0)),)</f>
        <v>0</v>
      </c>
      <c r="AC85" s="2">
        <f>IFERROR(HLOOKUP("tier2",'VI2'!$C:$C,MATCH(LOWER(SUBSTITUTE(HLOOKUP("vehicle",[1]pl!$C:$C,pos!AC85),"-","_")),'VI2'!$A:$A,0)),)</f>
        <v>0</v>
      </c>
      <c r="AD85" s="2">
        <f>IFERROR(HLOOKUP("tier2",'VI2'!$C:$C,MATCH(LOWER(SUBSTITUTE(HLOOKUP("vehicle",[1]pl!$C:$C,pos!AD85),"-","_")),'VI2'!$A:$A,0)),)</f>
        <v>0</v>
      </c>
      <c r="AE85" s="2">
        <f>IFERROR(HLOOKUP("tier2",'VI2'!$C:$C,MATCH(LOWER(SUBSTITUTE(HLOOKUP("vehicle",[1]pl!$C:$C,pos!AE85),"-","_")),'VI2'!$A:$A,0)),)</f>
        <v>0</v>
      </c>
      <c r="AF85" s="3" t="s">
        <v>288</v>
      </c>
      <c r="AG85" s="4">
        <f>MAX(MIN(A85:AE85),tier1!A85:AE85)</f>
        <v>0</v>
      </c>
    </row>
    <row r="86" spans="1:33" s="2" customFormat="1" x14ac:dyDescent="0.25">
      <c r="A86" s="2">
        <f>IFERROR(HLOOKUP("tier2",'VI2'!$C:$C,MATCH(LOWER(SUBSTITUTE(HLOOKUP("vehicle",[1]pl!$C:$C,pos!A86),"-","_")),'VI2'!$A:$A,0)),)</f>
        <v>0</v>
      </c>
      <c r="B86" s="2">
        <f>IFERROR(HLOOKUP("tier2",'VI2'!$C:$C,MATCH(LOWER(SUBSTITUTE(HLOOKUP("vehicle",[1]pl!$C:$C,pos!B86),"-","_")),'VI2'!$A:$A,0)),)</f>
        <v>0</v>
      </c>
      <c r="C86" s="2">
        <f>IFERROR(HLOOKUP("tier2",'VI2'!$C:$C,MATCH(LOWER(SUBSTITUTE(HLOOKUP("vehicle",[1]pl!$C:$C,pos!C86),"-","_")),'VI2'!$A:$A,0)),)</f>
        <v>0</v>
      </c>
      <c r="D86" s="2">
        <f>IFERROR(HLOOKUP("tier2",'VI2'!$C:$C,MATCH(LOWER(SUBSTITUTE(HLOOKUP("vehicle",[1]pl!$C:$C,pos!D86),"-","_")),'VI2'!$A:$A,0)),)</f>
        <v>0</v>
      </c>
      <c r="E86" s="2">
        <f>IFERROR(HLOOKUP("tier2",'VI2'!$C:$C,MATCH(LOWER(SUBSTITUTE(HLOOKUP("vehicle",[1]pl!$C:$C,pos!E86),"-","_")),'VI2'!$A:$A,0)),)</f>
        <v>0</v>
      </c>
      <c r="F86" s="2">
        <f>IFERROR(HLOOKUP("tier2",'VI2'!$C:$C,MATCH(LOWER(SUBSTITUTE(HLOOKUP("vehicle",[1]pl!$C:$C,pos!F86),"-","_")),'VI2'!$A:$A,0)),)</f>
        <v>0</v>
      </c>
      <c r="G86" s="2">
        <f>IFERROR(HLOOKUP("tier2",'VI2'!$C:$C,MATCH(LOWER(SUBSTITUTE(HLOOKUP("vehicle",[1]pl!$C:$C,pos!G86),"-","_")),'VI2'!$A:$A,0)),)</f>
        <v>0</v>
      </c>
      <c r="H86" s="2">
        <f>IFERROR(HLOOKUP("tier2",'VI2'!$C:$C,MATCH(LOWER(SUBSTITUTE(HLOOKUP("vehicle",[1]pl!$C:$C,pos!H86),"-","_")),'VI2'!$A:$A,0)),)</f>
        <v>0</v>
      </c>
      <c r="I86" s="2">
        <f>IFERROR(HLOOKUP("tier2",'VI2'!$C:$C,MATCH(LOWER(SUBSTITUTE(HLOOKUP("vehicle",[1]pl!$C:$C,pos!I86),"-","_")),'VI2'!$A:$A,0)),)</f>
        <v>0</v>
      </c>
      <c r="J86" s="2">
        <f>IFERROR(HLOOKUP("tier2",'VI2'!$C:$C,MATCH(LOWER(SUBSTITUTE(HLOOKUP("vehicle",[1]pl!$C:$C,pos!J86),"-","_")),'VI2'!$A:$A,0)),)</f>
        <v>0</v>
      </c>
      <c r="K86" s="2">
        <f>IFERROR(HLOOKUP("tier2",'VI2'!$C:$C,MATCH(LOWER(SUBSTITUTE(HLOOKUP("vehicle",[1]pl!$C:$C,pos!K86),"-","_")),'VI2'!$A:$A,0)),)</f>
        <v>0</v>
      </c>
      <c r="L86" s="2">
        <f>IFERROR(HLOOKUP("tier2",'VI2'!$C:$C,MATCH(LOWER(SUBSTITUTE(HLOOKUP("vehicle",[1]pl!$C:$C,pos!L86),"-","_")),'VI2'!$A:$A,0)),)</f>
        <v>0</v>
      </c>
      <c r="M86" s="2">
        <f>IFERROR(HLOOKUP("tier2",'VI2'!$C:$C,MATCH(LOWER(SUBSTITUTE(HLOOKUP("vehicle",[1]pl!$C:$C,pos!M86),"-","_")),'VI2'!$A:$A,0)),)</f>
        <v>0</v>
      </c>
      <c r="N86" s="2">
        <f>IFERROR(HLOOKUP("tier2",'VI2'!$C:$C,MATCH(LOWER(SUBSTITUTE(HLOOKUP("vehicle",[1]pl!$C:$C,pos!N86),"-","_")),'VI2'!$A:$A,0)),)</f>
        <v>0</v>
      </c>
      <c r="O86" s="2">
        <f>IFERROR(HLOOKUP("tier2",'VI2'!$C:$C,MATCH(LOWER(SUBSTITUTE(HLOOKUP("vehicle",[1]pl!$C:$C,pos!O86),"-","_")),'VI2'!$A:$A,0)),)</f>
        <v>0</v>
      </c>
      <c r="Q86" s="2">
        <f>IFERROR(HLOOKUP("tier2",'VI2'!$C:$C,MATCH(LOWER(SUBSTITUTE(HLOOKUP("vehicle",[1]pl!$C:$C,pos!Q86),"-","_")),'VI2'!$A:$A,0)),)</f>
        <v>0</v>
      </c>
      <c r="R86" s="2">
        <f>IFERROR(HLOOKUP("tier2",'VI2'!$C:$C,MATCH(LOWER(SUBSTITUTE(HLOOKUP("vehicle",[1]pl!$C:$C,pos!R86),"-","_")),'VI2'!$A:$A,0)),)</f>
        <v>0</v>
      </c>
      <c r="S86" s="2">
        <f>IFERROR(HLOOKUP("tier2",'VI2'!$C:$C,MATCH(LOWER(SUBSTITUTE(HLOOKUP("vehicle",[1]pl!$C:$C,pos!S86),"-","_")),'VI2'!$A:$A,0)),)</f>
        <v>0</v>
      </c>
      <c r="T86" s="2">
        <f>IFERROR(HLOOKUP("tier2",'VI2'!$C:$C,MATCH(LOWER(SUBSTITUTE(HLOOKUP("vehicle",[1]pl!$C:$C,pos!T86),"-","_")),'VI2'!$A:$A,0)),)</f>
        <v>0</v>
      </c>
      <c r="U86" s="2">
        <f>IFERROR(HLOOKUP("tier2",'VI2'!$C:$C,MATCH(LOWER(SUBSTITUTE(HLOOKUP("vehicle",[1]pl!$C:$C,pos!U86),"-","_")),'VI2'!$A:$A,0)),)</f>
        <v>0</v>
      </c>
      <c r="V86" s="2">
        <f>IFERROR(HLOOKUP("tier2",'VI2'!$C:$C,MATCH(LOWER(SUBSTITUTE(HLOOKUP("vehicle",[1]pl!$C:$C,pos!V86),"-","_")),'VI2'!$A:$A,0)),)</f>
        <v>0</v>
      </c>
      <c r="W86" s="2">
        <f>IFERROR(HLOOKUP("tier2",'VI2'!$C:$C,MATCH(LOWER(SUBSTITUTE(HLOOKUP("vehicle",[1]pl!$C:$C,pos!W86),"-","_")),'VI2'!$A:$A,0)),)</f>
        <v>0</v>
      </c>
      <c r="X86" s="2">
        <f>IFERROR(HLOOKUP("tier2",'VI2'!$C:$C,MATCH(LOWER(SUBSTITUTE(HLOOKUP("vehicle",[1]pl!$C:$C,pos!X86),"-","_")),'VI2'!$A:$A,0)),)</f>
        <v>0</v>
      </c>
      <c r="Y86" s="2">
        <f>IFERROR(HLOOKUP("tier2",'VI2'!$C:$C,MATCH(LOWER(SUBSTITUTE(HLOOKUP("vehicle",[1]pl!$C:$C,pos!Y86),"-","_")),'VI2'!$A:$A,0)),)</f>
        <v>0</v>
      </c>
      <c r="Z86" s="2">
        <f>IFERROR(HLOOKUP("tier2",'VI2'!$C:$C,MATCH(LOWER(SUBSTITUTE(HLOOKUP("vehicle",[1]pl!$C:$C,pos!Z86),"-","_")),'VI2'!$A:$A,0)),)</f>
        <v>0</v>
      </c>
      <c r="AA86" s="2">
        <f>IFERROR(HLOOKUP("tier2",'VI2'!$C:$C,MATCH(LOWER(SUBSTITUTE(HLOOKUP("vehicle",[1]pl!$C:$C,pos!AA86),"-","_")),'VI2'!$A:$A,0)),)</f>
        <v>0</v>
      </c>
      <c r="AB86" s="2">
        <f>IFERROR(HLOOKUP("tier2",'VI2'!$C:$C,MATCH(LOWER(SUBSTITUTE(HLOOKUP("vehicle",[1]pl!$C:$C,pos!AB86),"-","_")),'VI2'!$A:$A,0)),)</f>
        <v>0</v>
      </c>
      <c r="AC86" s="2">
        <f>IFERROR(HLOOKUP("tier2",'VI2'!$C:$C,MATCH(LOWER(SUBSTITUTE(HLOOKUP("vehicle",[1]pl!$C:$C,pos!AC86),"-","_")),'VI2'!$A:$A,0)),)</f>
        <v>0</v>
      </c>
      <c r="AD86" s="2">
        <f>IFERROR(HLOOKUP("tier2",'VI2'!$C:$C,MATCH(LOWER(SUBSTITUTE(HLOOKUP("vehicle",[1]pl!$C:$C,pos!AD86),"-","_")),'VI2'!$A:$A,0)),)</f>
        <v>0</v>
      </c>
      <c r="AE86" s="2">
        <f>IFERROR(HLOOKUP("tier2",'VI2'!$C:$C,MATCH(LOWER(SUBSTITUTE(HLOOKUP("vehicle",[1]pl!$C:$C,pos!AE86),"-","_")),'VI2'!$A:$A,0)),)</f>
        <v>0</v>
      </c>
      <c r="AF86" s="3" t="s">
        <v>288</v>
      </c>
      <c r="AG86" s="4">
        <f>MAX(MIN(A86:AE86),tier1!A86:AE86)</f>
        <v>0</v>
      </c>
    </row>
    <row r="87" spans="1:33" s="2" customFormat="1" x14ac:dyDescent="0.25">
      <c r="A87" s="2">
        <f>IFERROR(HLOOKUP("tier2",'VI2'!$C:$C,MATCH(LOWER(SUBSTITUTE(HLOOKUP("vehicle",[1]pl!$C:$C,pos!A87),"-","_")),'VI2'!$A:$A,0)),)</f>
        <v>0</v>
      </c>
      <c r="B87" s="2">
        <f>IFERROR(HLOOKUP("tier2",'VI2'!$C:$C,MATCH(LOWER(SUBSTITUTE(HLOOKUP("vehicle",[1]pl!$C:$C,pos!B87),"-","_")),'VI2'!$A:$A,0)),)</f>
        <v>0</v>
      </c>
      <c r="C87" s="2">
        <f>IFERROR(HLOOKUP("tier2",'VI2'!$C:$C,MATCH(LOWER(SUBSTITUTE(HLOOKUP("vehicle",[1]pl!$C:$C,pos!C87),"-","_")),'VI2'!$A:$A,0)),)</f>
        <v>0</v>
      </c>
      <c r="D87" s="2">
        <f>IFERROR(HLOOKUP("tier2",'VI2'!$C:$C,MATCH(LOWER(SUBSTITUTE(HLOOKUP("vehicle",[1]pl!$C:$C,pos!D87),"-","_")),'VI2'!$A:$A,0)),)</f>
        <v>0</v>
      </c>
      <c r="E87" s="2">
        <f>IFERROR(HLOOKUP("tier2",'VI2'!$C:$C,MATCH(LOWER(SUBSTITUTE(HLOOKUP("vehicle",[1]pl!$C:$C,pos!E87),"-","_")),'VI2'!$A:$A,0)),)</f>
        <v>0</v>
      </c>
      <c r="F87" s="2">
        <f>IFERROR(HLOOKUP("tier2",'VI2'!$C:$C,MATCH(LOWER(SUBSTITUTE(HLOOKUP("vehicle",[1]pl!$C:$C,pos!F87),"-","_")),'VI2'!$A:$A,0)),)</f>
        <v>0</v>
      </c>
      <c r="G87" s="2">
        <f>IFERROR(HLOOKUP("tier2",'VI2'!$C:$C,MATCH(LOWER(SUBSTITUTE(HLOOKUP("vehicle",[1]pl!$C:$C,pos!G87),"-","_")),'VI2'!$A:$A,0)),)</f>
        <v>0</v>
      </c>
      <c r="H87" s="2">
        <f>IFERROR(HLOOKUP("tier2",'VI2'!$C:$C,MATCH(LOWER(SUBSTITUTE(HLOOKUP("vehicle",[1]pl!$C:$C,pos!H87),"-","_")),'VI2'!$A:$A,0)),)</f>
        <v>0</v>
      </c>
      <c r="I87" s="2">
        <f>IFERROR(HLOOKUP("tier2",'VI2'!$C:$C,MATCH(LOWER(SUBSTITUTE(HLOOKUP("vehicle",[1]pl!$C:$C,pos!I87),"-","_")),'VI2'!$A:$A,0)),)</f>
        <v>0</v>
      </c>
      <c r="J87" s="2">
        <f>IFERROR(HLOOKUP("tier2",'VI2'!$C:$C,MATCH(LOWER(SUBSTITUTE(HLOOKUP("vehicle",[1]pl!$C:$C,pos!J87),"-","_")),'VI2'!$A:$A,0)),)</f>
        <v>0</v>
      </c>
      <c r="K87" s="2">
        <f>IFERROR(HLOOKUP("tier2",'VI2'!$C:$C,MATCH(LOWER(SUBSTITUTE(HLOOKUP("vehicle",[1]pl!$C:$C,pos!K87),"-","_")),'VI2'!$A:$A,0)),)</f>
        <v>0</v>
      </c>
      <c r="L87" s="2">
        <f>IFERROR(HLOOKUP("tier2",'VI2'!$C:$C,MATCH(LOWER(SUBSTITUTE(HLOOKUP("vehicle",[1]pl!$C:$C,pos!L87),"-","_")),'VI2'!$A:$A,0)),)</f>
        <v>0</v>
      </c>
      <c r="M87" s="2">
        <f>IFERROR(HLOOKUP("tier2",'VI2'!$C:$C,MATCH(LOWER(SUBSTITUTE(HLOOKUP("vehicle",[1]pl!$C:$C,pos!M87),"-","_")),'VI2'!$A:$A,0)),)</f>
        <v>0</v>
      </c>
      <c r="N87" s="2">
        <f>IFERROR(HLOOKUP("tier2",'VI2'!$C:$C,MATCH(LOWER(SUBSTITUTE(HLOOKUP("vehicle",[1]pl!$C:$C,pos!N87),"-","_")),'VI2'!$A:$A,0)),)</f>
        <v>0</v>
      </c>
      <c r="O87" s="2">
        <f>IFERROR(HLOOKUP("tier2",'VI2'!$C:$C,MATCH(LOWER(SUBSTITUTE(HLOOKUP("vehicle",[1]pl!$C:$C,pos!O87),"-","_")),'VI2'!$A:$A,0)),)</f>
        <v>0</v>
      </c>
      <c r="Q87" s="2">
        <f>IFERROR(HLOOKUP("tier2",'VI2'!$C:$C,MATCH(LOWER(SUBSTITUTE(HLOOKUP("vehicle",[1]pl!$C:$C,pos!Q87),"-","_")),'VI2'!$A:$A,0)),)</f>
        <v>0</v>
      </c>
      <c r="R87" s="2">
        <f>IFERROR(HLOOKUP("tier2",'VI2'!$C:$C,MATCH(LOWER(SUBSTITUTE(HLOOKUP("vehicle",[1]pl!$C:$C,pos!R87),"-","_")),'VI2'!$A:$A,0)),)</f>
        <v>0</v>
      </c>
      <c r="S87" s="2">
        <f>IFERROR(HLOOKUP("tier2",'VI2'!$C:$C,MATCH(LOWER(SUBSTITUTE(HLOOKUP("vehicle",[1]pl!$C:$C,pos!S87),"-","_")),'VI2'!$A:$A,0)),)</f>
        <v>0</v>
      </c>
      <c r="T87" s="2">
        <f>IFERROR(HLOOKUP("tier2",'VI2'!$C:$C,MATCH(LOWER(SUBSTITUTE(HLOOKUP("vehicle",[1]pl!$C:$C,pos!T87),"-","_")),'VI2'!$A:$A,0)),)</f>
        <v>0</v>
      </c>
      <c r="U87" s="2">
        <f>IFERROR(HLOOKUP("tier2",'VI2'!$C:$C,MATCH(LOWER(SUBSTITUTE(HLOOKUP("vehicle",[1]pl!$C:$C,pos!U87),"-","_")),'VI2'!$A:$A,0)),)</f>
        <v>0</v>
      </c>
      <c r="V87" s="2">
        <f>IFERROR(HLOOKUP("tier2",'VI2'!$C:$C,MATCH(LOWER(SUBSTITUTE(HLOOKUP("vehicle",[1]pl!$C:$C,pos!V87),"-","_")),'VI2'!$A:$A,0)),)</f>
        <v>0</v>
      </c>
      <c r="W87" s="2">
        <f>IFERROR(HLOOKUP("tier2",'VI2'!$C:$C,MATCH(LOWER(SUBSTITUTE(HLOOKUP("vehicle",[1]pl!$C:$C,pos!W87),"-","_")),'VI2'!$A:$A,0)),)</f>
        <v>0</v>
      </c>
      <c r="X87" s="2">
        <f>IFERROR(HLOOKUP("tier2",'VI2'!$C:$C,MATCH(LOWER(SUBSTITUTE(HLOOKUP("vehicle",[1]pl!$C:$C,pos!X87),"-","_")),'VI2'!$A:$A,0)),)</f>
        <v>0</v>
      </c>
      <c r="Y87" s="2">
        <f>IFERROR(HLOOKUP("tier2",'VI2'!$C:$C,MATCH(LOWER(SUBSTITUTE(HLOOKUP("vehicle",[1]pl!$C:$C,pos!Y87),"-","_")),'VI2'!$A:$A,0)),)</f>
        <v>0</v>
      </c>
      <c r="Z87" s="2">
        <f>IFERROR(HLOOKUP("tier2",'VI2'!$C:$C,MATCH(LOWER(SUBSTITUTE(HLOOKUP("vehicle",[1]pl!$C:$C,pos!Z87),"-","_")),'VI2'!$A:$A,0)),)</f>
        <v>0</v>
      </c>
      <c r="AA87" s="2">
        <f>IFERROR(HLOOKUP("tier2",'VI2'!$C:$C,MATCH(LOWER(SUBSTITUTE(HLOOKUP("vehicle",[1]pl!$C:$C,pos!AA87),"-","_")),'VI2'!$A:$A,0)),)</f>
        <v>0</v>
      </c>
      <c r="AB87" s="2">
        <f>IFERROR(HLOOKUP("tier2",'VI2'!$C:$C,MATCH(LOWER(SUBSTITUTE(HLOOKUP("vehicle",[1]pl!$C:$C,pos!AB87),"-","_")),'VI2'!$A:$A,0)),)</f>
        <v>0</v>
      </c>
      <c r="AC87" s="2">
        <f>IFERROR(HLOOKUP("tier2",'VI2'!$C:$C,MATCH(LOWER(SUBSTITUTE(HLOOKUP("vehicle",[1]pl!$C:$C,pos!AC87),"-","_")),'VI2'!$A:$A,0)),)</f>
        <v>0</v>
      </c>
      <c r="AD87" s="2">
        <f>IFERROR(HLOOKUP("tier2",'VI2'!$C:$C,MATCH(LOWER(SUBSTITUTE(HLOOKUP("vehicle",[1]pl!$C:$C,pos!AD87),"-","_")),'VI2'!$A:$A,0)),)</f>
        <v>0</v>
      </c>
      <c r="AE87" s="2">
        <f>IFERROR(HLOOKUP("tier2",'VI2'!$C:$C,MATCH(LOWER(SUBSTITUTE(HLOOKUP("vehicle",[1]pl!$C:$C,pos!AE87),"-","_")),'VI2'!$A:$A,0)),)</f>
        <v>0</v>
      </c>
      <c r="AF87" s="3" t="s">
        <v>288</v>
      </c>
      <c r="AG87" s="4">
        <f>MAX(MIN(A87:AE87),tier1!A87:AE87)</f>
        <v>0</v>
      </c>
    </row>
    <row r="88" spans="1:33" s="2" customFormat="1" x14ac:dyDescent="0.25">
      <c r="A88" s="2">
        <f>IFERROR(HLOOKUP("tier2",'VI2'!$C:$C,MATCH(LOWER(SUBSTITUTE(HLOOKUP("vehicle",[1]pl!$C:$C,pos!A88),"-","_")),'VI2'!$A:$A,0)),)</f>
        <v>0</v>
      </c>
      <c r="B88" s="2">
        <f>IFERROR(HLOOKUP("tier2",'VI2'!$C:$C,MATCH(LOWER(SUBSTITUTE(HLOOKUP("vehicle",[1]pl!$C:$C,pos!B88),"-","_")),'VI2'!$A:$A,0)),)</f>
        <v>0</v>
      </c>
      <c r="C88" s="2">
        <f>IFERROR(HLOOKUP("tier2",'VI2'!$C:$C,MATCH(LOWER(SUBSTITUTE(HLOOKUP("vehicle",[1]pl!$C:$C,pos!C88),"-","_")),'VI2'!$A:$A,0)),)</f>
        <v>0</v>
      </c>
      <c r="D88" s="2">
        <f>IFERROR(HLOOKUP("tier2",'VI2'!$C:$C,MATCH(LOWER(SUBSTITUTE(HLOOKUP("vehicle",[1]pl!$C:$C,pos!D88),"-","_")),'VI2'!$A:$A,0)),)</f>
        <v>0</v>
      </c>
      <c r="E88" s="2">
        <f>IFERROR(HLOOKUP("tier2",'VI2'!$C:$C,MATCH(LOWER(SUBSTITUTE(HLOOKUP("vehicle",[1]pl!$C:$C,pos!E88),"-","_")),'VI2'!$A:$A,0)),)</f>
        <v>0</v>
      </c>
      <c r="F88" s="2">
        <f>IFERROR(HLOOKUP("tier2",'VI2'!$C:$C,MATCH(LOWER(SUBSTITUTE(HLOOKUP("vehicle",[1]pl!$C:$C,pos!F88),"-","_")),'VI2'!$A:$A,0)),)</f>
        <v>0</v>
      </c>
      <c r="G88" s="2">
        <f>IFERROR(HLOOKUP("tier2",'VI2'!$C:$C,MATCH(LOWER(SUBSTITUTE(HLOOKUP("vehicle",[1]pl!$C:$C,pos!G88),"-","_")),'VI2'!$A:$A,0)),)</f>
        <v>0</v>
      </c>
      <c r="H88" s="2">
        <f>IFERROR(HLOOKUP("tier2",'VI2'!$C:$C,MATCH(LOWER(SUBSTITUTE(HLOOKUP("vehicle",[1]pl!$C:$C,pos!H88),"-","_")),'VI2'!$A:$A,0)),)</f>
        <v>0</v>
      </c>
      <c r="I88" s="2">
        <f>IFERROR(HLOOKUP("tier2",'VI2'!$C:$C,MATCH(LOWER(SUBSTITUTE(HLOOKUP("vehicle",[1]pl!$C:$C,pos!I88),"-","_")),'VI2'!$A:$A,0)),)</f>
        <v>0</v>
      </c>
      <c r="J88" s="2">
        <f>IFERROR(HLOOKUP("tier2",'VI2'!$C:$C,MATCH(LOWER(SUBSTITUTE(HLOOKUP("vehicle",[1]pl!$C:$C,pos!J88),"-","_")),'VI2'!$A:$A,0)),)</f>
        <v>0</v>
      </c>
      <c r="K88" s="2">
        <f>IFERROR(HLOOKUP("tier2",'VI2'!$C:$C,MATCH(LOWER(SUBSTITUTE(HLOOKUP("vehicle",[1]pl!$C:$C,pos!K88),"-","_")),'VI2'!$A:$A,0)),)</f>
        <v>0</v>
      </c>
      <c r="L88" s="2">
        <f>IFERROR(HLOOKUP("tier2",'VI2'!$C:$C,MATCH(LOWER(SUBSTITUTE(HLOOKUP("vehicle",[1]pl!$C:$C,pos!L88),"-","_")),'VI2'!$A:$A,0)),)</f>
        <v>0</v>
      </c>
      <c r="M88" s="2">
        <f>IFERROR(HLOOKUP("tier2",'VI2'!$C:$C,MATCH(LOWER(SUBSTITUTE(HLOOKUP("vehicle",[1]pl!$C:$C,pos!M88),"-","_")),'VI2'!$A:$A,0)),)</f>
        <v>0</v>
      </c>
      <c r="N88" s="2">
        <f>IFERROR(HLOOKUP("tier2",'VI2'!$C:$C,MATCH(LOWER(SUBSTITUTE(HLOOKUP("vehicle",[1]pl!$C:$C,pos!N88),"-","_")),'VI2'!$A:$A,0)),)</f>
        <v>0</v>
      </c>
      <c r="O88" s="2">
        <f>IFERROR(HLOOKUP("tier2",'VI2'!$C:$C,MATCH(LOWER(SUBSTITUTE(HLOOKUP("vehicle",[1]pl!$C:$C,pos!O88),"-","_")),'VI2'!$A:$A,0)),)</f>
        <v>0</v>
      </c>
      <c r="Q88" s="2">
        <f>IFERROR(HLOOKUP("tier2",'VI2'!$C:$C,MATCH(LOWER(SUBSTITUTE(HLOOKUP("vehicle",[1]pl!$C:$C,pos!Q88),"-","_")),'VI2'!$A:$A,0)),)</f>
        <v>0</v>
      </c>
      <c r="R88" s="2">
        <f>IFERROR(HLOOKUP("tier2",'VI2'!$C:$C,MATCH(LOWER(SUBSTITUTE(HLOOKUP("vehicle",[1]pl!$C:$C,pos!R88),"-","_")),'VI2'!$A:$A,0)),)</f>
        <v>0</v>
      </c>
      <c r="S88" s="2">
        <f>IFERROR(HLOOKUP("tier2",'VI2'!$C:$C,MATCH(LOWER(SUBSTITUTE(HLOOKUP("vehicle",[1]pl!$C:$C,pos!S88),"-","_")),'VI2'!$A:$A,0)),)</f>
        <v>0</v>
      </c>
      <c r="T88" s="2">
        <f>IFERROR(HLOOKUP("tier2",'VI2'!$C:$C,MATCH(LOWER(SUBSTITUTE(HLOOKUP("vehicle",[1]pl!$C:$C,pos!T88),"-","_")),'VI2'!$A:$A,0)),)</f>
        <v>0</v>
      </c>
      <c r="U88" s="2">
        <f>IFERROR(HLOOKUP("tier2",'VI2'!$C:$C,MATCH(LOWER(SUBSTITUTE(HLOOKUP("vehicle",[1]pl!$C:$C,pos!U88),"-","_")),'VI2'!$A:$A,0)),)</f>
        <v>0</v>
      </c>
      <c r="V88" s="2">
        <f>IFERROR(HLOOKUP("tier2",'VI2'!$C:$C,MATCH(LOWER(SUBSTITUTE(HLOOKUP("vehicle",[1]pl!$C:$C,pos!V88),"-","_")),'VI2'!$A:$A,0)),)</f>
        <v>0</v>
      </c>
      <c r="W88" s="2">
        <f>IFERROR(HLOOKUP("tier2",'VI2'!$C:$C,MATCH(LOWER(SUBSTITUTE(HLOOKUP("vehicle",[1]pl!$C:$C,pos!W88),"-","_")),'VI2'!$A:$A,0)),)</f>
        <v>0</v>
      </c>
      <c r="X88" s="2">
        <f>IFERROR(HLOOKUP("tier2",'VI2'!$C:$C,MATCH(LOWER(SUBSTITUTE(HLOOKUP("vehicle",[1]pl!$C:$C,pos!X88),"-","_")),'VI2'!$A:$A,0)),)</f>
        <v>0</v>
      </c>
      <c r="Y88" s="2">
        <f>IFERROR(HLOOKUP("tier2",'VI2'!$C:$C,MATCH(LOWER(SUBSTITUTE(HLOOKUP("vehicle",[1]pl!$C:$C,pos!Y88),"-","_")),'VI2'!$A:$A,0)),)</f>
        <v>0</v>
      </c>
      <c r="Z88" s="2">
        <f>IFERROR(HLOOKUP("tier2",'VI2'!$C:$C,MATCH(LOWER(SUBSTITUTE(HLOOKUP("vehicle",[1]pl!$C:$C,pos!Z88),"-","_")),'VI2'!$A:$A,0)),)</f>
        <v>0</v>
      </c>
      <c r="AA88" s="2">
        <f>IFERROR(HLOOKUP("tier2",'VI2'!$C:$C,MATCH(LOWER(SUBSTITUTE(HLOOKUP("vehicle",[1]pl!$C:$C,pos!AA88),"-","_")),'VI2'!$A:$A,0)),)</f>
        <v>0</v>
      </c>
      <c r="AB88" s="2">
        <f>IFERROR(HLOOKUP("tier2",'VI2'!$C:$C,MATCH(LOWER(SUBSTITUTE(HLOOKUP("vehicle",[1]pl!$C:$C,pos!AB88),"-","_")),'VI2'!$A:$A,0)),)</f>
        <v>0</v>
      </c>
      <c r="AC88" s="2">
        <f>IFERROR(HLOOKUP("tier2",'VI2'!$C:$C,MATCH(LOWER(SUBSTITUTE(HLOOKUP("vehicle",[1]pl!$C:$C,pos!AC88),"-","_")),'VI2'!$A:$A,0)),)</f>
        <v>0</v>
      </c>
      <c r="AD88" s="2">
        <f>IFERROR(HLOOKUP("tier2",'VI2'!$C:$C,MATCH(LOWER(SUBSTITUTE(HLOOKUP("vehicle",[1]pl!$C:$C,pos!AD88),"-","_")),'VI2'!$A:$A,0)),)</f>
        <v>0</v>
      </c>
      <c r="AE88" s="2">
        <f>IFERROR(HLOOKUP("tier2",'VI2'!$C:$C,MATCH(LOWER(SUBSTITUTE(HLOOKUP("vehicle",[1]pl!$C:$C,pos!AE88),"-","_")),'VI2'!$A:$A,0)),)</f>
        <v>0</v>
      </c>
      <c r="AF88" s="3" t="s">
        <v>288</v>
      </c>
      <c r="AG88" s="4">
        <f>MAX(MIN(A88:AE88),tier1!A88:AE88)</f>
        <v>0</v>
      </c>
    </row>
    <row r="89" spans="1:33" s="2" customFormat="1" x14ac:dyDescent="0.25">
      <c r="A89" s="2">
        <f>IFERROR(HLOOKUP("tier2",'VI2'!$C:$C,MATCH(LOWER(SUBSTITUTE(HLOOKUP("vehicle",[1]pl!$C:$C,pos!A89),"-","_")),'VI2'!$A:$A,0)),)</f>
        <v>0</v>
      </c>
      <c r="B89" s="2">
        <f>IFERROR(HLOOKUP("tier2",'VI2'!$C:$C,MATCH(LOWER(SUBSTITUTE(HLOOKUP("vehicle",[1]pl!$C:$C,pos!B89),"-","_")),'VI2'!$A:$A,0)),)</f>
        <v>0</v>
      </c>
      <c r="C89" s="2">
        <f>IFERROR(HLOOKUP("tier2",'VI2'!$C:$C,MATCH(LOWER(SUBSTITUTE(HLOOKUP("vehicle",[1]pl!$C:$C,pos!C89),"-","_")),'VI2'!$A:$A,0)),)</f>
        <v>0</v>
      </c>
      <c r="D89" s="2">
        <f>IFERROR(HLOOKUP("tier2",'VI2'!$C:$C,MATCH(LOWER(SUBSTITUTE(HLOOKUP("vehicle",[1]pl!$C:$C,pos!D89),"-","_")),'VI2'!$A:$A,0)),)</f>
        <v>0</v>
      </c>
      <c r="E89" s="2">
        <f>IFERROR(HLOOKUP("tier2",'VI2'!$C:$C,MATCH(LOWER(SUBSTITUTE(HLOOKUP("vehicle",[1]pl!$C:$C,pos!E89),"-","_")),'VI2'!$A:$A,0)),)</f>
        <v>0</v>
      </c>
      <c r="F89" s="2">
        <f>IFERROR(HLOOKUP("tier2",'VI2'!$C:$C,MATCH(LOWER(SUBSTITUTE(HLOOKUP("vehicle",[1]pl!$C:$C,pos!F89),"-","_")),'VI2'!$A:$A,0)),)</f>
        <v>0</v>
      </c>
      <c r="G89" s="2">
        <f>IFERROR(HLOOKUP("tier2",'VI2'!$C:$C,MATCH(LOWER(SUBSTITUTE(HLOOKUP("vehicle",[1]pl!$C:$C,pos!G89),"-","_")),'VI2'!$A:$A,0)),)</f>
        <v>0</v>
      </c>
      <c r="H89" s="2">
        <f>IFERROR(HLOOKUP("tier2",'VI2'!$C:$C,MATCH(LOWER(SUBSTITUTE(HLOOKUP("vehicle",[1]pl!$C:$C,pos!H89),"-","_")),'VI2'!$A:$A,0)),)</f>
        <v>0</v>
      </c>
      <c r="I89" s="2">
        <f>IFERROR(HLOOKUP("tier2",'VI2'!$C:$C,MATCH(LOWER(SUBSTITUTE(HLOOKUP("vehicle",[1]pl!$C:$C,pos!I89),"-","_")),'VI2'!$A:$A,0)),)</f>
        <v>0</v>
      </c>
      <c r="J89" s="2">
        <f>IFERROR(HLOOKUP("tier2",'VI2'!$C:$C,MATCH(LOWER(SUBSTITUTE(HLOOKUP("vehicle",[1]pl!$C:$C,pos!J89),"-","_")),'VI2'!$A:$A,0)),)</f>
        <v>0</v>
      </c>
      <c r="K89" s="2">
        <f>IFERROR(HLOOKUP("tier2",'VI2'!$C:$C,MATCH(LOWER(SUBSTITUTE(HLOOKUP("vehicle",[1]pl!$C:$C,pos!K89),"-","_")),'VI2'!$A:$A,0)),)</f>
        <v>0</v>
      </c>
      <c r="L89" s="2">
        <f>IFERROR(HLOOKUP("tier2",'VI2'!$C:$C,MATCH(LOWER(SUBSTITUTE(HLOOKUP("vehicle",[1]pl!$C:$C,pos!L89),"-","_")),'VI2'!$A:$A,0)),)</f>
        <v>0</v>
      </c>
      <c r="M89" s="2">
        <f>IFERROR(HLOOKUP("tier2",'VI2'!$C:$C,MATCH(LOWER(SUBSTITUTE(HLOOKUP("vehicle",[1]pl!$C:$C,pos!M89),"-","_")),'VI2'!$A:$A,0)),)</f>
        <v>0</v>
      </c>
      <c r="N89" s="2">
        <f>IFERROR(HLOOKUP("tier2",'VI2'!$C:$C,MATCH(LOWER(SUBSTITUTE(HLOOKUP("vehicle",[1]pl!$C:$C,pos!N89),"-","_")),'VI2'!$A:$A,0)),)</f>
        <v>0</v>
      </c>
      <c r="O89" s="2">
        <f>IFERROR(HLOOKUP("tier2",'VI2'!$C:$C,MATCH(LOWER(SUBSTITUTE(HLOOKUP("vehicle",[1]pl!$C:$C,pos!O89),"-","_")),'VI2'!$A:$A,0)),)</f>
        <v>0</v>
      </c>
      <c r="Q89" s="2">
        <f>IFERROR(HLOOKUP("tier2",'VI2'!$C:$C,MATCH(LOWER(SUBSTITUTE(HLOOKUP("vehicle",[1]pl!$C:$C,pos!Q89),"-","_")),'VI2'!$A:$A,0)),)</f>
        <v>0</v>
      </c>
      <c r="R89" s="2">
        <f>IFERROR(HLOOKUP("tier2",'VI2'!$C:$C,MATCH(LOWER(SUBSTITUTE(HLOOKUP("vehicle",[1]pl!$C:$C,pos!R89),"-","_")),'VI2'!$A:$A,0)),)</f>
        <v>0</v>
      </c>
      <c r="S89" s="2">
        <f>IFERROR(HLOOKUP("tier2",'VI2'!$C:$C,MATCH(LOWER(SUBSTITUTE(HLOOKUP("vehicle",[1]pl!$C:$C,pos!S89),"-","_")),'VI2'!$A:$A,0)),)</f>
        <v>0</v>
      </c>
      <c r="T89" s="2">
        <f>IFERROR(HLOOKUP("tier2",'VI2'!$C:$C,MATCH(LOWER(SUBSTITUTE(HLOOKUP("vehicle",[1]pl!$C:$C,pos!T89),"-","_")),'VI2'!$A:$A,0)),)</f>
        <v>0</v>
      </c>
      <c r="U89" s="2">
        <f>IFERROR(HLOOKUP("tier2",'VI2'!$C:$C,MATCH(LOWER(SUBSTITUTE(HLOOKUP("vehicle",[1]pl!$C:$C,pos!U89),"-","_")),'VI2'!$A:$A,0)),)</f>
        <v>0</v>
      </c>
      <c r="V89" s="2">
        <f>IFERROR(HLOOKUP("tier2",'VI2'!$C:$C,MATCH(LOWER(SUBSTITUTE(HLOOKUP("vehicle",[1]pl!$C:$C,pos!V89),"-","_")),'VI2'!$A:$A,0)),)</f>
        <v>0</v>
      </c>
      <c r="W89" s="2">
        <f>IFERROR(HLOOKUP("tier2",'VI2'!$C:$C,MATCH(LOWER(SUBSTITUTE(HLOOKUP("vehicle",[1]pl!$C:$C,pos!W89),"-","_")),'VI2'!$A:$A,0)),)</f>
        <v>0</v>
      </c>
      <c r="X89" s="2">
        <f>IFERROR(HLOOKUP("tier2",'VI2'!$C:$C,MATCH(LOWER(SUBSTITUTE(HLOOKUP("vehicle",[1]pl!$C:$C,pos!X89),"-","_")),'VI2'!$A:$A,0)),)</f>
        <v>0</v>
      </c>
      <c r="Y89" s="2">
        <f>IFERROR(HLOOKUP("tier2",'VI2'!$C:$C,MATCH(LOWER(SUBSTITUTE(HLOOKUP("vehicle",[1]pl!$C:$C,pos!Y89),"-","_")),'VI2'!$A:$A,0)),)</f>
        <v>0</v>
      </c>
      <c r="Z89" s="2">
        <f>IFERROR(HLOOKUP("tier2",'VI2'!$C:$C,MATCH(LOWER(SUBSTITUTE(HLOOKUP("vehicle",[1]pl!$C:$C,pos!Z89),"-","_")),'VI2'!$A:$A,0)),)</f>
        <v>0</v>
      </c>
      <c r="AA89" s="2">
        <f>IFERROR(HLOOKUP("tier2",'VI2'!$C:$C,MATCH(LOWER(SUBSTITUTE(HLOOKUP("vehicle",[1]pl!$C:$C,pos!AA89),"-","_")),'VI2'!$A:$A,0)),)</f>
        <v>0</v>
      </c>
      <c r="AB89" s="2">
        <f>IFERROR(HLOOKUP("tier2",'VI2'!$C:$C,MATCH(LOWER(SUBSTITUTE(HLOOKUP("vehicle",[1]pl!$C:$C,pos!AB89),"-","_")),'VI2'!$A:$A,0)),)</f>
        <v>0</v>
      </c>
      <c r="AC89" s="2">
        <f>IFERROR(HLOOKUP("tier2",'VI2'!$C:$C,MATCH(LOWER(SUBSTITUTE(HLOOKUP("vehicle",[1]pl!$C:$C,pos!AC89),"-","_")),'VI2'!$A:$A,0)),)</f>
        <v>0</v>
      </c>
      <c r="AD89" s="2">
        <f>IFERROR(HLOOKUP("tier2",'VI2'!$C:$C,MATCH(LOWER(SUBSTITUTE(HLOOKUP("vehicle",[1]pl!$C:$C,pos!AD89),"-","_")),'VI2'!$A:$A,0)),)</f>
        <v>0</v>
      </c>
      <c r="AE89" s="2">
        <f>IFERROR(HLOOKUP("tier2",'VI2'!$C:$C,MATCH(LOWER(SUBSTITUTE(HLOOKUP("vehicle",[1]pl!$C:$C,pos!AE89),"-","_")),'VI2'!$A:$A,0)),)</f>
        <v>0</v>
      </c>
      <c r="AF89" s="3" t="s">
        <v>288</v>
      </c>
      <c r="AG89" s="4">
        <f>MAX(MIN(A89:AE89),tier1!A89:AE89)</f>
        <v>0</v>
      </c>
    </row>
    <row r="90" spans="1:33" s="2" customFormat="1" x14ac:dyDescent="0.25">
      <c r="A90" s="2">
        <f>IFERROR(HLOOKUP("tier2",'VI2'!$C:$C,MATCH(LOWER(SUBSTITUTE(HLOOKUP("vehicle",[1]pl!$C:$C,pos!A90),"-","_")),'VI2'!$A:$A,0)),)</f>
        <v>0</v>
      </c>
      <c r="B90" s="2">
        <f>IFERROR(HLOOKUP("tier2",'VI2'!$C:$C,MATCH(LOWER(SUBSTITUTE(HLOOKUP("vehicle",[1]pl!$C:$C,pos!B90),"-","_")),'VI2'!$A:$A,0)),)</f>
        <v>0</v>
      </c>
      <c r="C90" s="2">
        <f>IFERROR(HLOOKUP("tier2",'VI2'!$C:$C,MATCH(LOWER(SUBSTITUTE(HLOOKUP("vehicle",[1]pl!$C:$C,pos!C90),"-","_")),'VI2'!$A:$A,0)),)</f>
        <v>0</v>
      </c>
      <c r="D90" s="2">
        <f>IFERROR(HLOOKUP("tier2",'VI2'!$C:$C,MATCH(LOWER(SUBSTITUTE(HLOOKUP("vehicle",[1]pl!$C:$C,pos!D90),"-","_")),'VI2'!$A:$A,0)),)</f>
        <v>0</v>
      </c>
      <c r="E90" s="2">
        <f>IFERROR(HLOOKUP("tier2",'VI2'!$C:$C,MATCH(LOWER(SUBSTITUTE(HLOOKUP("vehicle",[1]pl!$C:$C,pos!E90),"-","_")),'VI2'!$A:$A,0)),)</f>
        <v>0</v>
      </c>
      <c r="F90" s="2">
        <f>IFERROR(HLOOKUP("tier2",'VI2'!$C:$C,MATCH(LOWER(SUBSTITUTE(HLOOKUP("vehicle",[1]pl!$C:$C,pos!F90),"-","_")),'VI2'!$A:$A,0)),)</f>
        <v>0</v>
      </c>
      <c r="G90" s="2">
        <f>IFERROR(HLOOKUP("tier2",'VI2'!$C:$C,MATCH(LOWER(SUBSTITUTE(HLOOKUP("vehicle",[1]pl!$C:$C,pos!G90),"-","_")),'VI2'!$A:$A,0)),)</f>
        <v>0</v>
      </c>
      <c r="H90" s="2">
        <f>IFERROR(HLOOKUP("tier2",'VI2'!$C:$C,MATCH(LOWER(SUBSTITUTE(HLOOKUP("vehicle",[1]pl!$C:$C,pos!H90),"-","_")),'VI2'!$A:$A,0)),)</f>
        <v>0</v>
      </c>
      <c r="I90" s="2">
        <f>IFERROR(HLOOKUP("tier2",'VI2'!$C:$C,MATCH(LOWER(SUBSTITUTE(HLOOKUP("vehicle",[1]pl!$C:$C,pos!I90),"-","_")),'VI2'!$A:$A,0)),)</f>
        <v>0</v>
      </c>
      <c r="J90" s="2">
        <f>IFERROR(HLOOKUP("tier2",'VI2'!$C:$C,MATCH(LOWER(SUBSTITUTE(HLOOKUP("vehicle",[1]pl!$C:$C,pos!J90),"-","_")),'VI2'!$A:$A,0)),)</f>
        <v>0</v>
      </c>
      <c r="K90" s="2">
        <f>IFERROR(HLOOKUP("tier2",'VI2'!$C:$C,MATCH(LOWER(SUBSTITUTE(HLOOKUP("vehicle",[1]pl!$C:$C,pos!K90),"-","_")),'VI2'!$A:$A,0)),)</f>
        <v>0</v>
      </c>
      <c r="L90" s="2">
        <f>IFERROR(HLOOKUP("tier2",'VI2'!$C:$C,MATCH(LOWER(SUBSTITUTE(HLOOKUP("vehicle",[1]pl!$C:$C,pos!L90),"-","_")),'VI2'!$A:$A,0)),)</f>
        <v>0</v>
      </c>
      <c r="M90" s="2">
        <f>IFERROR(HLOOKUP("tier2",'VI2'!$C:$C,MATCH(LOWER(SUBSTITUTE(HLOOKUP("vehicle",[1]pl!$C:$C,pos!M90),"-","_")),'VI2'!$A:$A,0)),)</f>
        <v>0</v>
      </c>
      <c r="N90" s="2">
        <f>IFERROR(HLOOKUP("tier2",'VI2'!$C:$C,MATCH(LOWER(SUBSTITUTE(HLOOKUP("vehicle",[1]pl!$C:$C,pos!N90),"-","_")),'VI2'!$A:$A,0)),)</f>
        <v>0</v>
      </c>
      <c r="O90" s="2">
        <f>IFERROR(HLOOKUP("tier2",'VI2'!$C:$C,MATCH(LOWER(SUBSTITUTE(HLOOKUP("vehicle",[1]pl!$C:$C,pos!O90),"-","_")),'VI2'!$A:$A,0)),)</f>
        <v>0</v>
      </c>
      <c r="Q90" s="2">
        <f>IFERROR(HLOOKUP("tier2",'VI2'!$C:$C,MATCH(LOWER(SUBSTITUTE(HLOOKUP("vehicle",[1]pl!$C:$C,pos!Q90),"-","_")),'VI2'!$A:$A,0)),)</f>
        <v>0</v>
      </c>
      <c r="R90" s="2">
        <f>IFERROR(HLOOKUP("tier2",'VI2'!$C:$C,MATCH(LOWER(SUBSTITUTE(HLOOKUP("vehicle",[1]pl!$C:$C,pos!R90),"-","_")),'VI2'!$A:$A,0)),)</f>
        <v>0</v>
      </c>
      <c r="S90" s="2">
        <f>IFERROR(HLOOKUP("tier2",'VI2'!$C:$C,MATCH(LOWER(SUBSTITUTE(HLOOKUP("vehicle",[1]pl!$C:$C,pos!S90),"-","_")),'VI2'!$A:$A,0)),)</f>
        <v>0</v>
      </c>
      <c r="T90" s="2">
        <f>IFERROR(HLOOKUP("tier2",'VI2'!$C:$C,MATCH(LOWER(SUBSTITUTE(HLOOKUP("vehicle",[1]pl!$C:$C,pos!T90),"-","_")),'VI2'!$A:$A,0)),)</f>
        <v>0</v>
      </c>
      <c r="U90" s="2">
        <f>IFERROR(HLOOKUP("tier2",'VI2'!$C:$C,MATCH(LOWER(SUBSTITUTE(HLOOKUP("vehicle",[1]pl!$C:$C,pos!U90),"-","_")),'VI2'!$A:$A,0)),)</f>
        <v>0</v>
      </c>
      <c r="V90" s="2">
        <f>IFERROR(HLOOKUP("tier2",'VI2'!$C:$C,MATCH(LOWER(SUBSTITUTE(HLOOKUP("vehicle",[1]pl!$C:$C,pos!V90),"-","_")),'VI2'!$A:$A,0)),)</f>
        <v>0</v>
      </c>
      <c r="W90" s="2">
        <f>IFERROR(HLOOKUP("tier2",'VI2'!$C:$C,MATCH(LOWER(SUBSTITUTE(HLOOKUP("vehicle",[1]pl!$C:$C,pos!W90),"-","_")),'VI2'!$A:$A,0)),)</f>
        <v>0</v>
      </c>
      <c r="X90" s="2">
        <f>IFERROR(HLOOKUP("tier2",'VI2'!$C:$C,MATCH(LOWER(SUBSTITUTE(HLOOKUP("vehicle",[1]pl!$C:$C,pos!X90),"-","_")),'VI2'!$A:$A,0)),)</f>
        <v>0</v>
      </c>
      <c r="Y90" s="2">
        <f>IFERROR(HLOOKUP("tier2",'VI2'!$C:$C,MATCH(LOWER(SUBSTITUTE(HLOOKUP("vehicle",[1]pl!$C:$C,pos!Y90),"-","_")),'VI2'!$A:$A,0)),)</f>
        <v>0</v>
      </c>
      <c r="Z90" s="2">
        <f>IFERROR(HLOOKUP("tier2",'VI2'!$C:$C,MATCH(LOWER(SUBSTITUTE(HLOOKUP("vehicle",[1]pl!$C:$C,pos!Z90),"-","_")),'VI2'!$A:$A,0)),)</f>
        <v>0</v>
      </c>
      <c r="AA90" s="2">
        <f>IFERROR(HLOOKUP("tier2",'VI2'!$C:$C,MATCH(LOWER(SUBSTITUTE(HLOOKUP("vehicle",[1]pl!$C:$C,pos!AA90),"-","_")),'VI2'!$A:$A,0)),)</f>
        <v>0</v>
      </c>
      <c r="AB90" s="2">
        <f>IFERROR(HLOOKUP("tier2",'VI2'!$C:$C,MATCH(LOWER(SUBSTITUTE(HLOOKUP("vehicle",[1]pl!$C:$C,pos!AB90),"-","_")),'VI2'!$A:$A,0)),)</f>
        <v>0</v>
      </c>
      <c r="AC90" s="2">
        <f>IFERROR(HLOOKUP("tier2",'VI2'!$C:$C,MATCH(LOWER(SUBSTITUTE(HLOOKUP("vehicle",[1]pl!$C:$C,pos!AC90),"-","_")),'VI2'!$A:$A,0)),)</f>
        <v>0</v>
      </c>
      <c r="AD90" s="2">
        <f>IFERROR(HLOOKUP("tier2",'VI2'!$C:$C,MATCH(LOWER(SUBSTITUTE(HLOOKUP("vehicle",[1]pl!$C:$C,pos!AD90),"-","_")),'VI2'!$A:$A,0)),)</f>
        <v>0</v>
      </c>
      <c r="AE90" s="2">
        <f>IFERROR(HLOOKUP("tier2",'VI2'!$C:$C,MATCH(LOWER(SUBSTITUTE(HLOOKUP("vehicle",[1]pl!$C:$C,pos!AE90),"-","_")),'VI2'!$A:$A,0)),)</f>
        <v>0</v>
      </c>
      <c r="AF90" s="3" t="s">
        <v>288</v>
      </c>
      <c r="AG90" s="4">
        <f>MAX(MIN(A90:AE90),tier1!A90:AE90)</f>
        <v>0</v>
      </c>
    </row>
    <row r="91" spans="1:33" s="2" customFormat="1" x14ac:dyDescent="0.25">
      <c r="A91" s="2">
        <f>IFERROR(HLOOKUP("tier2",'VI2'!$C:$C,MATCH(LOWER(SUBSTITUTE(HLOOKUP("vehicle",[1]pl!$C:$C,pos!A91),"-","_")),'VI2'!$A:$A,0)),)</f>
        <v>0</v>
      </c>
      <c r="B91" s="2">
        <f>IFERROR(HLOOKUP("tier2",'VI2'!$C:$C,MATCH(LOWER(SUBSTITUTE(HLOOKUP("vehicle",[1]pl!$C:$C,pos!B91),"-","_")),'VI2'!$A:$A,0)),)</f>
        <v>0</v>
      </c>
      <c r="C91" s="2">
        <f>IFERROR(HLOOKUP("tier2",'VI2'!$C:$C,MATCH(LOWER(SUBSTITUTE(HLOOKUP("vehicle",[1]pl!$C:$C,pos!C91),"-","_")),'VI2'!$A:$A,0)),)</f>
        <v>0</v>
      </c>
      <c r="D91" s="2">
        <f>IFERROR(HLOOKUP("tier2",'VI2'!$C:$C,MATCH(LOWER(SUBSTITUTE(HLOOKUP("vehicle",[1]pl!$C:$C,pos!D91),"-","_")),'VI2'!$A:$A,0)),)</f>
        <v>0</v>
      </c>
      <c r="E91" s="2">
        <f>IFERROR(HLOOKUP("tier2",'VI2'!$C:$C,MATCH(LOWER(SUBSTITUTE(HLOOKUP("vehicle",[1]pl!$C:$C,pos!E91),"-","_")),'VI2'!$A:$A,0)),)</f>
        <v>0</v>
      </c>
      <c r="F91" s="2">
        <f>IFERROR(HLOOKUP("tier2",'VI2'!$C:$C,MATCH(LOWER(SUBSTITUTE(HLOOKUP("vehicle",[1]pl!$C:$C,pos!F91),"-","_")),'VI2'!$A:$A,0)),)</f>
        <v>0</v>
      </c>
      <c r="G91" s="2">
        <f>IFERROR(HLOOKUP("tier2",'VI2'!$C:$C,MATCH(LOWER(SUBSTITUTE(HLOOKUP("vehicle",[1]pl!$C:$C,pos!G91),"-","_")),'VI2'!$A:$A,0)),)</f>
        <v>0</v>
      </c>
      <c r="H91" s="2">
        <f>IFERROR(HLOOKUP("tier2",'VI2'!$C:$C,MATCH(LOWER(SUBSTITUTE(HLOOKUP("vehicle",[1]pl!$C:$C,pos!H91),"-","_")),'VI2'!$A:$A,0)),)</f>
        <v>0</v>
      </c>
      <c r="I91" s="2">
        <f>IFERROR(HLOOKUP("tier2",'VI2'!$C:$C,MATCH(LOWER(SUBSTITUTE(HLOOKUP("vehicle",[1]pl!$C:$C,pos!I91),"-","_")),'VI2'!$A:$A,0)),)</f>
        <v>0</v>
      </c>
      <c r="J91" s="2">
        <f>IFERROR(HLOOKUP("tier2",'VI2'!$C:$C,MATCH(LOWER(SUBSTITUTE(HLOOKUP("vehicle",[1]pl!$C:$C,pos!J91),"-","_")),'VI2'!$A:$A,0)),)</f>
        <v>0</v>
      </c>
      <c r="K91" s="2">
        <f>IFERROR(HLOOKUP("tier2",'VI2'!$C:$C,MATCH(LOWER(SUBSTITUTE(HLOOKUP("vehicle",[1]pl!$C:$C,pos!K91),"-","_")),'VI2'!$A:$A,0)),)</f>
        <v>0</v>
      </c>
      <c r="L91" s="2">
        <f>IFERROR(HLOOKUP("tier2",'VI2'!$C:$C,MATCH(LOWER(SUBSTITUTE(HLOOKUP("vehicle",[1]pl!$C:$C,pos!L91),"-","_")),'VI2'!$A:$A,0)),)</f>
        <v>0</v>
      </c>
      <c r="M91" s="2">
        <f>IFERROR(HLOOKUP("tier2",'VI2'!$C:$C,MATCH(LOWER(SUBSTITUTE(HLOOKUP("vehicle",[1]pl!$C:$C,pos!M91),"-","_")),'VI2'!$A:$A,0)),)</f>
        <v>0</v>
      </c>
      <c r="N91" s="2">
        <f>IFERROR(HLOOKUP("tier2",'VI2'!$C:$C,MATCH(LOWER(SUBSTITUTE(HLOOKUP("vehicle",[1]pl!$C:$C,pos!N91),"-","_")),'VI2'!$A:$A,0)),)</f>
        <v>0</v>
      </c>
      <c r="O91" s="2">
        <f>IFERROR(HLOOKUP("tier2",'VI2'!$C:$C,MATCH(LOWER(SUBSTITUTE(HLOOKUP("vehicle",[1]pl!$C:$C,pos!O91),"-","_")),'VI2'!$A:$A,0)),)</f>
        <v>0</v>
      </c>
      <c r="Q91" s="2">
        <f>IFERROR(HLOOKUP("tier2",'VI2'!$C:$C,MATCH(LOWER(SUBSTITUTE(HLOOKUP("vehicle",[1]pl!$C:$C,pos!Q91),"-","_")),'VI2'!$A:$A,0)),)</f>
        <v>0</v>
      </c>
      <c r="R91" s="2">
        <f>IFERROR(HLOOKUP("tier2",'VI2'!$C:$C,MATCH(LOWER(SUBSTITUTE(HLOOKUP("vehicle",[1]pl!$C:$C,pos!R91),"-","_")),'VI2'!$A:$A,0)),)</f>
        <v>0</v>
      </c>
      <c r="S91" s="2">
        <f>IFERROR(HLOOKUP("tier2",'VI2'!$C:$C,MATCH(LOWER(SUBSTITUTE(HLOOKUP("vehicle",[1]pl!$C:$C,pos!S91),"-","_")),'VI2'!$A:$A,0)),)</f>
        <v>0</v>
      </c>
      <c r="T91" s="2">
        <f>IFERROR(HLOOKUP("tier2",'VI2'!$C:$C,MATCH(LOWER(SUBSTITUTE(HLOOKUP("vehicle",[1]pl!$C:$C,pos!T91),"-","_")),'VI2'!$A:$A,0)),)</f>
        <v>0</v>
      </c>
      <c r="U91" s="2">
        <f>IFERROR(HLOOKUP("tier2",'VI2'!$C:$C,MATCH(LOWER(SUBSTITUTE(HLOOKUP("vehicle",[1]pl!$C:$C,pos!U91),"-","_")),'VI2'!$A:$A,0)),)</f>
        <v>0</v>
      </c>
      <c r="V91" s="2">
        <f>IFERROR(HLOOKUP("tier2",'VI2'!$C:$C,MATCH(LOWER(SUBSTITUTE(HLOOKUP("vehicle",[1]pl!$C:$C,pos!V91),"-","_")),'VI2'!$A:$A,0)),)</f>
        <v>0</v>
      </c>
      <c r="W91" s="2">
        <f>IFERROR(HLOOKUP("tier2",'VI2'!$C:$C,MATCH(LOWER(SUBSTITUTE(HLOOKUP("vehicle",[1]pl!$C:$C,pos!W91),"-","_")),'VI2'!$A:$A,0)),)</f>
        <v>0</v>
      </c>
      <c r="X91" s="2">
        <f>IFERROR(HLOOKUP("tier2",'VI2'!$C:$C,MATCH(LOWER(SUBSTITUTE(HLOOKUP("vehicle",[1]pl!$C:$C,pos!X91),"-","_")),'VI2'!$A:$A,0)),)</f>
        <v>0</v>
      </c>
      <c r="Y91" s="2">
        <f>IFERROR(HLOOKUP("tier2",'VI2'!$C:$C,MATCH(LOWER(SUBSTITUTE(HLOOKUP("vehicle",[1]pl!$C:$C,pos!Y91),"-","_")),'VI2'!$A:$A,0)),)</f>
        <v>0</v>
      </c>
      <c r="Z91" s="2">
        <f>IFERROR(HLOOKUP("tier2",'VI2'!$C:$C,MATCH(LOWER(SUBSTITUTE(HLOOKUP("vehicle",[1]pl!$C:$C,pos!Z91),"-","_")),'VI2'!$A:$A,0)),)</f>
        <v>0</v>
      </c>
      <c r="AA91" s="2">
        <f>IFERROR(HLOOKUP("tier2",'VI2'!$C:$C,MATCH(LOWER(SUBSTITUTE(HLOOKUP("vehicle",[1]pl!$C:$C,pos!AA91),"-","_")),'VI2'!$A:$A,0)),)</f>
        <v>0</v>
      </c>
      <c r="AB91" s="2">
        <f>IFERROR(HLOOKUP("tier2",'VI2'!$C:$C,MATCH(LOWER(SUBSTITUTE(HLOOKUP("vehicle",[1]pl!$C:$C,pos!AB91),"-","_")),'VI2'!$A:$A,0)),)</f>
        <v>0</v>
      </c>
      <c r="AC91" s="2">
        <f>IFERROR(HLOOKUP("tier2",'VI2'!$C:$C,MATCH(LOWER(SUBSTITUTE(HLOOKUP("vehicle",[1]pl!$C:$C,pos!AC91),"-","_")),'VI2'!$A:$A,0)),)</f>
        <v>0</v>
      </c>
      <c r="AD91" s="2">
        <f>IFERROR(HLOOKUP("tier2",'VI2'!$C:$C,MATCH(LOWER(SUBSTITUTE(HLOOKUP("vehicle",[1]pl!$C:$C,pos!AD91),"-","_")),'VI2'!$A:$A,0)),)</f>
        <v>0</v>
      </c>
      <c r="AE91" s="2">
        <f>IFERROR(HLOOKUP("tier2",'VI2'!$C:$C,MATCH(LOWER(SUBSTITUTE(HLOOKUP("vehicle",[1]pl!$C:$C,pos!AE91),"-","_")),'VI2'!$A:$A,0)),)</f>
        <v>0</v>
      </c>
      <c r="AF91" s="3" t="s">
        <v>288</v>
      </c>
      <c r="AG91" s="4">
        <f>MAX(MIN(A91:AE91),tier1!A91:AE91)</f>
        <v>0</v>
      </c>
    </row>
    <row r="92" spans="1:33" s="2" customFormat="1" x14ac:dyDescent="0.25">
      <c r="A92" s="2">
        <f>IFERROR(HLOOKUP("tier2",'VI2'!$C:$C,MATCH(LOWER(SUBSTITUTE(HLOOKUP("vehicle",[1]pl!$C:$C,pos!A92),"-","_")),'VI2'!$A:$A,0)),)</f>
        <v>0</v>
      </c>
      <c r="B92" s="2">
        <f>IFERROR(HLOOKUP("tier2",'VI2'!$C:$C,MATCH(LOWER(SUBSTITUTE(HLOOKUP("vehicle",[1]pl!$C:$C,pos!B92),"-","_")),'VI2'!$A:$A,0)),)</f>
        <v>0</v>
      </c>
      <c r="C92" s="2">
        <f>IFERROR(HLOOKUP("tier2",'VI2'!$C:$C,MATCH(LOWER(SUBSTITUTE(HLOOKUP("vehicle",[1]pl!$C:$C,pos!C92),"-","_")),'VI2'!$A:$A,0)),)</f>
        <v>0</v>
      </c>
      <c r="D92" s="2">
        <f>IFERROR(HLOOKUP("tier2",'VI2'!$C:$C,MATCH(LOWER(SUBSTITUTE(HLOOKUP("vehicle",[1]pl!$C:$C,pos!D92),"-","_")),'VI2'!$A:$A,0)),)</f>
        <v>0</v>
      </c>
      <c r="E92" s="2">
        <f>IFERROR(HLOOKUP("tier2",'VI2'!$C:$C,MATCH(LOWER(SUBSTITUTE(HLOOKUP("vehicle",[1]pl!$C:$C,pos!E92),"-","_")),'VI2'!$A:$A,0)),)</f>
        <v>0</v>
      </c>
      <c r="F92" s="2">
        <f>IFERROR(HLOOKUP("tier2",'VI2'!$C:$C,MATCH(LOWER(SUBSTITUTE(HLOOKUP("vehicle",[1]pl!$C:$C,pos!F92),"-","_")),'VI2'!$A:$A,0)),)</f>
        <v>0</v>
      </c>
      <c r="G92" s="2">
        <f>IFERROR(HLOOKUP("tier2",'VI2'!$C:$C,MATCH(LOWER(SUBSTITUTE(HLOOKUP("vehicle",[1]pl!$C:$C,pos!G92),"-","_")),'VI2'!$A:$A,0)),)</f>
        <v>0</v>
      </c>
      <c r="H92" s="2">
        <f>IFERROR(HLOOKUP("tier2",'VI2'!$C:$C,MATCH(LOWER(SUBSTITUTE(HLOOKUP("vehicle",[1]pl!$C:$C,pos!H92),"-","_")),'VI2'!$A:$A,0)),)</f>
        <v>0</v>
      </c>
      <c r="I92" s="2">
        <f>IFERROR(HLOOKUP("tier2",'VI2'!$C:$C,MATCH(LOWER(SUBSTITUTE(HLOOKUP("vehicle",[1]pl!$C:$C,pos!I92),"-","_")),'VI2'!$A:$A,0)),)</f>
        <v>0</v>
      </c>
      <c r="J92" s="2">
        <f>IFERROR(HLOOKUP("tier2",'VI2'!$C:$C,MATCH(LOWER(SUBSTITUTE(HLOOKUP("vehicle",[1]pl!$C:$C,pos!J92),"-","_")),'VI2'!$A:$A,0)),)</f>
        <v>0</v>
      </c>
      <c r="K92" s="2">
        <f>IFERROR(HLOOKUP("tier2",'VI2'!$C:$C,MATCH(LOWER(SUBSTITUTE(HLOOKUP("vehicle",[1]pl!$C:$C,pos!K92),"-","_")),'VI2'!$A:$A,0)),)</f>
        <v>0</v>
      </c>
      <c r="L92" s="2">
        <f>IFERROR(HLOOKUP("tier2",'VI2'!$C:$C,MATCH(LOWER(SUBSTITUTE(HLOOKUP("vehicle",[1]pl!$C:$C,pos!L92),"-","_")),'VI2'!$A:$A,0)),)</f>
        <v>0</v>
      </c>
      <c r="M92" s="2">
        <f>IFERROR(HLOOKUP("tier2",'VI2'!$C:$C,MATCH(LOWER(SUBSTITUTE(HLOOKUP("vehicle",[1]pl!$C:$C,pos!M92),"-","_")),'VI2'!$A:$A,0)),)</f>
        <v>0</v>
      </c>
      <c r="N92" s="2">
        <f>IFERROR(HLOOKUP("tier2",'VI2'!$C:$C,MATCH(LOWER(SUBSTITUTE(HLOOKUP("vehicle",[1]pl!$C:$C,pos!N92),"-","_")),'VI2'!$A:$A,0)),)</f>
        <v>0</v>
      </c>
      <c r="O92" s="2">
        <f>IFERROR(HLOOKUP("tier2",'VI2'!$C:$C,MATCH(LOWER(SUBSTITUTE(HLOOKUP("vehicle",[1]pl!$C:$C,pos!O92),"-","_")),'VI2'!$A:$A,0)),)</f>
        <v>0</v>
      </c>
      <c r="Q92" s="2">
        <f>IFERROR(HLOOKUP("tier2",'VI2'!$C:$C,MATCH(LOWER(SUBSTITUTE(HLOOKUP("vehicle",[1]pl!$C:$C,pos!Q92),"-","_")),'VI2'!$A:$A,0)),)</f>
        <v>0</v>
      </c>
      <c r="R92" s="2">
        <f>IFERROR(HLOOKUP("tier2",'VI2'!$C:$C,MATCH(LOWER(SUBSTITUTE(HLOOKUP("vehicle",[1]pl!$C:$C,pos!R92),"-","_")),'VI2'!$A:$A,0)),)</f>
        <v>0</v>
      </c>
      <c r="S92" s="2">
        <f>IFERROR(HLOOKUP("tier2",'VI2'!$C:$C,MATCH(LOWER(SUBSTITUTE(HLOOKUP("vehicle",[1]pl!$C:$C,pos!S92),"-","_")),'VI2'!$A:$A,0)),)</f>
        <v>0</v>
      </c>
      <c r="T92" s="2">
        <f>IFERROR(HLOOKUP("tier2",'VI2'!$C:$C,MATCH(LOWER(SUBSTITUTE(HLOOKUP("vehicle",[1]pl!$C:$C,pos!T92),"-","_")),'VI2'!$A:$A,0)),)</f>
        <v>0</v>
      </c>
      <c r="U92" s="2">
        <f>IFERROR(HLOOKUP("tier2",'VI2'!$C:$C,MATCH(LOWER(SUBSTITUTE(HLOOKUP("vehicle",[1]pl!$C:$C,pos!U92),"-","_")),'VI2'!$A:$A,0)),)</f>
        <v>0</v>
      </c>
      <c r="V92" s="2">
        <f>IFERROR(HLOOKUP("tier2",'VI2'!$C:$C,MATCH(LOWER(SUBSTITUTE(HLOOKUP("vehicle",[1]pl!$C:$C,pos!V92),"-","_")),'VI2'!$A:$A,0)),)</f>
        <v>0</v>
      </c>
      <c r="W92" s="2">
        <f>IFERROR(HLOOKUP("tier2",'VI2'!$C:$C,MATCH(LOWER(SUBSTITUTE(HLOOKUP("vehicle",[1]pl!$C:$C,pos!W92),"-","_")),'VI2'!$A:$A,0)),)</f>
        <v>0</v>
      </c>
      <c r="X92" s="2">
        <f>IFERROR(HLOOKUP("tier2",'VI2'!$C:$C,MATCH(LOWER(SUBSTITUTE(HLOOKUP("vehicle",[1]pl!$C:$C,pos!X92),"-","_")),'VI2'!$A:$A,0)),)</f>
        <v>0</v>
      </c>
      <c r="Y92" s="2">
        <f>IFERROR(HLOOKUP("tier2",'VI2'!$C:$C,MATCH(LOWER(SUBSTITUTE(HLOOKUP("vehicle",[1]pl!$C:$C,pos!Y92),"-","_")),'VI2'!$A:$A,0)),)</f>
        <v>0</v>
      </c>
      <c r="Z92" s="2">
        <f>IFERROR(HLOOKUP("tier2",'VI2'!$C:$C,MATCH(LOWER(SUBSTITUTE(HLOOKUP("vehicle",[1]pl!$C:$C,pos!Z92),"-","_")),'VI2'!$A:$A,0)),)</f>
        <v>0</v>
      </c>
      <c r="AA92" s="2">
        <f>IFERROR(HLOOKUP("tier2",'VI2'!$C:$C,MATCH(LOWER(SUBSTITUTE(HLOOKUP("vehicle",[1]pl!$C:$C,pos!AA92),"-","_")),'VI2'!$A:$A,0)),)</f>
        <v>0</v>
      </c>
      <c r="AB92" s="2">
        <f>IFERROR(HLOOKUP("tier2",'VI2'!$C:$C,MATCH(LOWER(SUBSTITUTE(HLOOKUP("vehicle",[1]pl!$C:$C,pos!AB92),"-","_")),'VI2'!$A:$A,0)),)</f>
        <v>0</v>
      </c>
      <c r="AC92" s="2">
        <f>IFERROR(HLOOKUP("tier2",'VI2'!$C:$C,MATCH(LOWER(SUBSTITUTE(HLOOKUP("vehicle",[1]pl!$C:$C,pos!AC92),"-","_")),'VI2'!$A:$A,0)),)</f>
        <v>0</v>
      </c>
      <c r="AD92" s="2">
        <f>IFERROR(HLOOKUP("tier2",'VI2'!$C:$C,MATCH(LOWER(SUBSTITUTE(HLOOKUP("vehicle",[1]pl!$C:$C,pos!AD92),"-","_")),'VI2'!$A:$A,0)),)</f>
        <v>0</v>
      </c>
      <c r="AE92" s="2">
        <f>IFERROR(HLOOKUP("tier2",'VI2'!$C:$C,MATCH(LOWER(SUBSTITUTE(HLOOKUP("vehicle",[1]pl!$C:$C,pos!AE92),"-","_")),'VI2'!$A:$A,0)),)</f>
        <v>0</v>
      </c>
      <c r="AF92" s="3" t="s">
        <v>288</v>
      </c>
      <c r="AG92" s="4">
        <f>MAX(MIN(A92:AE92),tier1!A92:AE92)</f>
        <v>0</v>
      </c>
    </row>
    <row r="93" spans="1:33" s="2" customFormat="1" x14ac:dyDescent="0.25">
      <c r="A93" s="2">
        <f>IFERROR(HLOOKUP("tier2",'VI2'!$C:$C,MATCH(LOWER(SUBSTITUTE(HLOOKUP("vehicle",[1]pl!$C:$C,pos!A93),"-","_")),'VI2'!$A:$A,0)),)</f>
        <v>0</v>
      </c>
      <c r="B93" s="2">
        <f>IFERROR(HLOOKUP("tier2",'VI2'!$C:$C,MATCH(LOWER(SUBSTITUTE(HLOOKUP("vehicle",[1]pl!$C:$C,pos!B93),"-","_")),'VI2'!$A:$A,0)),)</f>
        <v>0</v>
      </c>
      <c r="C93" s="2">
        <f>IFERROR(HLOOKUP("tier2",'VI2'!$C:$C,MATCH(LOWER(SUBSTITUTE(HLOOKUP("vehicle",[1]pl!$C:$C,pos!C93),"-","_")),'VI2'!$A:$A,0)),)</f>
        <v>0</v>
      </c>
      <c r="D93" s="2">
        <f>IFERROR(HLOOKUP("tier2",'VI2'!$C:$C,MATCH(LOWER(SUBSTITUTE(HLOOKUP("vehicle",[1]pl!$C:$C,pos!D93),"-","_")),'VI2'!$A:$A,0)),)</f>
        <v>0</v>
      </c>
      <c r="E93" s="2">
        <f>IFERROR(HLOOKUP("tier2",'VI2'!$C:$C,MATCH(LOWER(SUBSTITUTE(HLOOKUP("vehicle",[1]pl!$C:$C,pos!E93),"-","_")),'VI2'!$A:$A,0)),)</f>
        <v>0</v>
      </c>
      <c r="F93" s="2">
        <f>IFERROR(HLOOKUP("tier2",'VI2'!$C:$C,MATCH(LOWER(SUBSTITUTE(HLOOKUP("vehicle",[1]pl!$C:$C,pos!F93),"-","_")),'VI2'!$A:$A,0)),)</f>
        <v>0</v>
      </c>
      <c r="G93" s="2">
        <f>IFERROR(HLOOKUP("tier2",'VI2'!$C:$C,MATCH(LOWER(SUBSTITUTE(HLOOKUP("vehicle",[1]pl!$C:$C,pos!G93),"-","_")),'VI2'!$A:$A,0)),)</f>
        <v>0</v>
      </c>
      <c r="H93" s="2">
        <f>IFERROR(HLOOKUP("tier2",'VI2'!$C:$C,MATCH(LOWER(SUBSTITUTE(HLOOKUP("vehicle",[1]pl!$C:$C,pos!H93),"-","_")),'VI2'!$A:$A,0)),)</f>
        <v>0</v>
      </c>
      <c r="I93" s="2">
        <f>IFERROR(HLOOKUP("tier2",'VI2'!$C:$C,MATCH(LOWER(SUBSTITUTE(HLOOKUP("vehicle",[1]pl!$C:$C,pos!I93),"-","_")),'VI2'!$A:$A,0)),)</f>
        <v>0</v>
      </c>
      <c r="J93" s="2">
        <f>IFERROR(HLOOKUP("tier2",'VI2'!$C:$C,MATCH(LOWER(SUBSTITUTE(HLOOKUP("vehicle",[1]pl!$C:$C,pos!J93),"-","_")),'VI2'!$A:$A,0)),)</f>
        <v>0</v>
      </c>
      <c r="K93" s="2">
        <f>IFERROR(HLOOKUP("tier2",'VI2'!$C:$C,MATCH(LOWER(SUBSTITUTE(HLOOKUP("vehicle",[1]pl!$C:$C,pos!K93),"-","_")),'VI2'!$A:$A,0)),)</f>
        <v>0</v>
      </c>
      <c r="L93" s="2">
        <f>IFERROR(HLOOKUP("tier2",'VI2'!$C:$C,MATCH(LOWER(SUBSTITUTE(HLOOKUP("vehicle",[1]pl!$C:$C,pos!L93),"-","_")),'VI2'!$A:$A,0)),)</f>
        <v>0</v>
      </c>
      <c r="M93" s="2">
        <f>IFERROR(HLOOKUP("tier2",'VI2'!$C:$C,MATCH(LOWER(SUBSTITUTE(HLOOKUP("vehicle",[1]pl!$C:$C,pos!M93),"-","_")),'VI2'!$A:$A,0)),)</f>
        <v>0</v>
      </c>
      <c r="N93" s="2">
        <f>IFERROR(HLOOKUP("tier2",'VI2'!$C:$C,MATCH(LOWER(SUBSTITUTE(HLOOKUP("vehicle",[1]pl!$C:$C,pos!N93),"-","_")),'VI2'!$A:$A,0)),)</f>
        <v>0</v>
      </c>
      <c r="O93" s="2">
        <f>IFERROR(HLOOKUP("tier2",'VI2'!$C:$C,MATCH(LOWER(SUBSTITUTE(HLOOKUP("vehicle",[1]pl!$C:$C,pos!O93),"-","_")),'VI2'!$A:$A,0)),)</f>
        <v>0</v>
      </c>
      <c r="Q93" s="2">
        <f>IFERROR(HLOOKUP("tier2",'VI2'!$C:$C,MATCH(LOWER(SUBSTITUTE(HLOOKUP("vehicle",[1]pl!$C:$C,pos!Q93),"-","_")),'VI2'!$A:$A,0)),)</f>
        <v>0</v>
      </c>
      <c r="R93" s="2">
        <f>IFERROR(HLOOKUP("tier2",'VI2'!$C:$C,MATCH(LOWER(SUBSTITUTE(HLOOKUP("vehicle",[1]pl!$C:$C,pos!R93),"-","_")),'VI2'!$A:$A,0)),)</f>
        <v>0</v>
      </c>
      <c r="S93" s="2">
        <f>IFERROR(HLOOKUP("tier2",'VI2'!$C:$C,MATCH(LOWER(SUBSTITUTE(HLOOKUP("vehicle",[1]pl!$C:$C,pos!S93),"-","_")),'VI2'!$A:$A,0)),)</f>
        <v>0</v>
      </c>
      <c r="T93" s="2">
        <f>IFERROR(HLOOKUP("tier2",'VI2'!$C:$C,MATCH(LOWER(SUBSTITUTE(HLOOKUP("vehicle",[1]pl!$C:$C,pos!T93),"-","_")),'VI2'!$A:$A,0)),)</f>
        <v>0</v>
      </c>
      <c r="U93" s="2">
        <f>IFERROR(HLOOKUP("tier2",'VI2'!$C:$C,MATCH(LOWER(SUBSTITUTE(HLOOKUP("vehicle",[1]pl!$C:$C,pos!U93),"-","_")),'VI2'!$A:$A,0)),)</f>
        <v>0</v>
      </c>
      <c r="V93" s="2">
        <f>IFERROR(HLOOKUP("tier2",'VI2'!$C:$C,MATCH(LOWER(SUBSTITUTE(HLOOKUP("vehicle",[1]pl!$C:$C,pos!V93),"-","_")),'VI2'!$A:$A,0)),)</f>
        <v>0</v>
      </c>
      <c r="W93" s="2">
        <f>IFERROR(HLOOKUP("tier2",'VI2'!$C:$C,MATCH(LOWER(SUBSTITUTE(HLOOKUP("vehicle",[1]pl!$C:$C,pos!W93),"-","_")),'VI2'!$A:$A,0)),)</f>
        <v>0</v>
      </c>
      <c r="X93" s="2">
        <f>IFERROR(HLOOKUP("tier2",'VI2'!$C:$C,MATCH(LOWER(SUBSTITUTE(HLOOKUP("vehicle",[1]pl!$C:$C,pos!X93),"-","_")),'VI2'!$A:$A,0)),)</f>
        <v>0</v>
      </c>
      <c r="Y93" s="2">
        <f>IFERROR(HLOOKUP("tier2",'VI2'!$C:$C,MATCH(LOWER(SUBSTITUTE(HLOOKUP("vehicle",[1]pl!$C:$C,pos!Y93),"-","_")),'VI2'!$A:$A,0)),)</f>
        <v>0</v>
      </c>
      <c r="Z93" s="2">
        <f>IFERROR(HLOOKUP("tier2",'VI2'!$C:$C,MATCH(LOWER(SUBSTITUTE(HLOOKUP("vehicle",[1]pl!$C:$C,pos!Z93),"-","_")),'VI2'!$A:$A,0)),)</f>
        <v>0</v>
      </c>
      <c r="AA93" s="2">
        <f>IFERROR(HLOOKUP("tier2",'VI2'!$C:$C,MATCH(LOWER(SUBSTITUTE(HLOOKUP("vehicle",[1]pl!$C:$C,pos!AA93),"-","_")),'VI2'!$A:$A,0)),)</f>
        <v>0</v>
      </c>
      <c r="AB93" s="2">
        <f>IFERROR(HLOOKUP("tier2",'VI2'!$C:$C,MATCH(LOWER(SUBSTITUTE(HLOOKUP("vehicle",[1]pl!$C:$C,pos!AB93),"-","_")),'VI2'!$A:$A,0)),)</f>
        <v>0</v>
      </c>
      <c r="AC93" s="2">
        <f>IFERROR(HLOOKUP("tier2",'VI2'!$C:$C,MATCH(LOWER(SUBSTITUTE(HLOOKUP("vehicle",[1]pl!$C:$C,pos!AC93),"-","_")),'VI2'!$A:$A,0)),)</f>
        <v>0</v>
      </c>
      <c r="AD93" s="2">
        <f>IFERROR(HLOOKUP("tier2",'VI2'!$C:$C,MATCH(LOWER(SUBSTITUTE(HLOOKUP("vehicle",[1]pl!$C:$C,pos!AD93),"-","_")),'VI2'!$A:$A,0)),)</f>
        <v>0</v>
      </c>
      <c r="AE93" s="2">
        <f>IFERROR(HLOOKUP("tier2",'VI2'!$C:$C,MATCH(LOWER(SUBSTITUTE(HLOOKUP("vehicle",[1]pl!$C:$C,pos!AE93),"-","_")),'VI2'!$A:$A,0)),)</f>
        <v>0</v>
      </c>
      <c r="AF93" s="3" t="s">
        <v>288</v>
      </c>
      <c r="AG93" s="4">
        <f>MAX(MIN(A93:AE93),tier1!A93:AE93)</f>
        <v>0</v>
      </c>
    </row>
    <row r="94" spans="1:33" s="2" customFormat="1" x14ac:dyDescent="0.25">
      <c r="A94" s="2">
        <f>IFERROR(HLOOKUP("tier2",'VI2'!$C:$C,MATCH(LOWER(SUBSTITUTE(HLOOKUP("vehicle",[1]pl!$C:$C,pos!A94),"-","_")),'VI2'!$A:$A,0)),)</f>
        <v>0</v>
      </c>
      <c r="B94" s="2">
        <f>IFERROR(HLOOKUP("tier2",'VI2'!$C:$C,MATCH(LOWER(SUBSTITUTE(HLOOKUP("vehicle",[1]pl!$C:$C,pos!B94),"-","_")),'VI2'!$A:$A,0)),)</f>
        <v>0</v>
      </c>
      <c r="C94" s="2">
        <f>IFERROR(HLOOKUP("tier2",'VI2'!$C:$C,MATCH(LOWER(SUBSTITUTE(HLOOKUP("vehicle",[1]pl!$C:$C,pos!C94),"-","_")),'VI2'!$A:$A,0)),)</f>
        <v>0</v>
      </c>
      <c r="D94" s="2">
        <f>IFERROR(HLOOKUP("tier2",'VI2'!$C:$C,MATCH(LOWER(SUBSTITUTE(HLOOKUP("vehicle",[1]pl!$C:$C,pos!D94),"-","_")),'VI2'!$A:$A,0)),)</f>
        <v>0</v>
      </c>
      <c r="E94" s="2">
        <f>IFERROR(HLOOKUP("tier2",'VI2'!$C:$C,MATCH(LOWER(SUBSTITUTE(HLOOKUP("vehicle",[1]pl!$C:$C,pos!E94),"-","_")),'VI2'!$A:$A,0)),)</f>
        <v>0</v>
      </c>
      <c r="F94" s="2">
        <f>IFERROR(HLOOKUP("tier2",'VI2'!$C:$C,MATCH(LOWER(SUBSTITUTE(HLOOKUP("vehicle",[1]pl!$C:$C,pos!F94),"-","_")),'VI2'!$A:$A,0)),)</f>
        <v>0</v>
      </c>
      <c r="G94" s="2">
        <f>IFERROR(HLOOKUP("tier2",'VI2'!$C:$C,MATCH(LOWER(SUBSTITUTE(HLOOKUP("vehicle",[1]pl!$C:$C,pos!G94),"-","_")),'VI2'!$A:$A,0)),)</f>
        <v>0</v>
      </c>
      <c r="H94" s="2">
        <f>IFERROR(HLOOKUP("tier2",'VI2'!$C:$C,MATCH(LOWER(SUBSTITUTE(HLOOKUP("vehicle",[1]pl!$C:$C,pos!H94),"-","_")),'VI2'!$A:$A,0)),)</f>
        <v>0</v>
      </c>
      <c r="I94" s="2">
        <f>IFERROR(HLOOKUP("tier2",'VI2'!$C:$C,MATCH(LOWER(SUBSTITUTE(HLOOKUP("vehicle",[1]pl!$C:$C,pos!I94),"-","_")),'VI2'!$A:$A,0)),)</f>
        <v>0</v>
      </c>
      <c r="J94" s="2">
        <f>IFERROR(HLOOKUP("tier2",'VI2'!$C:$C,MATCH(LOWER(SUBSTITUTE(HLOOKUP("vehicle",[1]pl!$C:$C,pos!J94),"-","_")),'VI2'!$A:$A,0)),)</f>
        <v>0</v>
      </c>
      <c r="K94" s="2">
        <f>IFERROR(HLOOKUP("tier2",'VI2'!$C:$C,MATCH(LOWER(SUBSTITUTE(HLOOKUP("vehicle",[1]pl!$C:$C,pos!K94),"-","_")),'VI2'!$A:$A,0)),)</f>
        <v>0</v>
      </c>
      <c r="L94" s="2">
        <f>IFERROR(HLOOKUP("tier2",'VI2'!$C:$C,MATCH(LOWER(SUBSTITUTE(HLOOKUP("vehicle",[1]pl!$C:$C,pos!L94),"-","_")),'VI2'!$A:$A,0)),)</f>
        <v>0</v>
      </c>
      <c r="M94" s="2">
        <f>IFERROR(HLOOKUP("tier2",'VI2'!$C:$C,MATCH(LOWER(SUBSTITUTE(HLOOKUP("vehicle",[1]pl!$C:$C,pos!M94),"-","_")),'VI2'!$A:$A,0)),)</f>
        <v>0</v>
      </c>
      <c r="N94" s="2">
        <f>IFERROR(HLOOKUP("tier2",'VI2'!$C:$C,MATCH(LOWER(SUBSTITUTE(HLOOKUP("vehicle",[1]pl!$C:$C,pos!N94),"-","_")),'VI2'!$A:$A,0)),)</f>
        <v>0</v>
      </c>
      <c r="O94" s="2">
        <f>IFERROR(HLOOKUP("tier2",'VI2'!$C:$C,MATCH(LOWER(SUBSTITUTE(HLOOKUP("vehicle",[1]pl!$C:$C,pos!O94),"-","_")),'VI2'!$A:$A,0)),)</f>
        <v>0</v>
      </c>
      <c r="Q94" s="2">
        <f>IFERROR(HLOOKUP("tier2",'VI2'!$C:$C,MATCH(LOWER(SUBSTITUTE(HLOOKUP("vehicle",[1]pl!$C:$C,pos!Q94),"-","_")),'VI2'!$A:$A,0)),)</f>
        <v>0</v>
      </c>
      <c r="R94" s="2">
        <f>IFERROR(HLOOKUP("tier2",'VI2'!$C:$C,MATCH(LOWER(SUBSTITUTE(HLOOKUP("vehicle",[1]pl!$C:$C,pos!R94),"-","_")),'VI2'!$A:$A,0)),)</f>
        <v>0</v>
      </c>
      <c r="S94" s="2">
        <f>IFERROR(HLOOKUP("tier2",'VI2'!$C:$C,MATCH(LOWER(SUBSTITUTE(HLOOKUP("vehicle",[1]pl!$C:$C,pos!S94),"-","_")),'VI2'!$A:$A,0)),)</f>
        <v>0</v>
      </c>
      <c r="T94" s="2">
        <f>IFERROR(HLOOKUP("tier2",'VI2'!$C:$C,MATCH(LOWER(SUBSTITUTE(HLOOKUP("vehicle",[1]pl!$C:$C,pos!T94),"-","_")),'VI2'!$A:$A,0)),)</f>
        <v>0</v>
      </c>
      <c r="U94" s="2">
        <f>IFERROR(HLOOKUP("tier2",'VI2'!$C:$C,MATCH(LOWER(SUBSTITUTE(HLOOKUP("vehicle",[1]pl!$C:$C,pos!U94),"-","_")),'VI2'!$A:$A,0)),)</f>
        <v>0</v>
      </c>
      <c r="V94" s="2">
        <f>IFERROR(HLOOKUP("tier2",'VI2'!$C:$C,MATCH(LOWER(SUBSTITUTE(HLOOKUP("vehicle",[1]pl!$C:$C,pos!V94),"-","_")),'VI2'!$A:$A,0)),)</f>
        <v>0</v>
      </c>
      <c r="W94" s="2">
        <f>IFERROR(HLOOKUP("tier2",'VI2'!$C:$C,MATCH(LOWER(SUBSTITUTE(HLOOKUP("vehicle",[1]pl!$C:$C,pos!W94),"-","_")),'VI2'!$A:$A,0)),)</f>
        <v>0</v>
      </c>
      <c r="X94" s="2">
        <f>IFERROR(HLOOKUP("tier2",'VI2'!$C:$C,MATCH(LOWER(SUBSTITUTE(HLOOKUP("vehicle",[1]pl!$C:$C,pos!X94),"-","_")),'VI2'!$A:$A,0)),)</f>
        <v>0</v>
      </c>
      <c r="Y94" s="2">
        <f>IFERROR(HLOOKUP("tier2",'VI2'!$C:$C,MATCH(LOWER(SUBSTITUTE(HLOOKUP("vehicle",[1]pl!$C:$C,pos!Y94),"-","_")),'VI2'!$A:$A,0)),)</f>
        <v>0</v>
      </c>
      <c r="Z94" s="2">
        <f>IFERROR(HLOOKUP("tier2",'VI2'!$C:$C,MATCH(LOWER(SUBSTITUTE(HLOOKUP("vehicle",[1]pl!$C:$C,pos!Z94),"-","_")),'VI2'!$A:$A,0)),)</f>
        <v>0</v>
      </c>
      <c r="AA94" s="2">
        <f>IFERROR(HLOOKUP("tier2",'VI2'!$C:$C,MATCH(LOWER(SUBSTITUTE(HLOOKUP("vehicle",[1]pl!$C:$C,pos!AA94),"-","_")),'VI2'!$A:$A,0)),)</f>
        <v>0</v>
      </c>
      <c r="AB94" s="2">
        <f>IFERROR(HLOOKUP("tier2",'VI2'!$C:$C,MATCH(LOWER(SUBSTITUTE(HLOOKUP("vehicle",[1]pl!$C:$C,pos!AB94),"-","_")),'VI2'!$A:$A,0)),)</f>
        <v>0</v>
      </c>
      <c r="AC94" s="2">
        <f>IFERROR(HLOOKUP("tier2",'VI2'!$C:$C,MATCH(LOWER(SUBSTITUTE(HLOOKUP("vehicle",[1]pl!$C:$C,pos!AC94),"-","_")),'VI2'!$A:$A,0)),)</f>
        <v>0</v>
      </c>
      <c r="AD94" s="2">
        <f>IFERROR(HLOOKUP("tier2",'VI2'!$C:$C,MATCH(LOWER(SUBSTITUTE(HLOOKUP("vehicle",[1]pl!$C:$C,pos!AD94),"-","_")),'VI2'!$A:$A,0)),)</f>
        <v>0</v>
      </c>
      <c r="AE94" s="2">
        <f>IFERROR(HLOOKUP("tier2",'VI2'!$C:$C,MATCH(LOWER(SUBSTITUTE(HLOOKUP("vehicle",[1]pl!$C:$C,pos!AE94),"-","_")),'VI2'!$A:$A,0)),)</f>
        <v>0</v>
      </c>
      <c r="AF94" s="3" t="s">
        <v>288</v>
      </c>
      <c r="AG94" s="4">
        <f>MAX(MIN(A94:AE94),tier1!A94:AE94)</f>
        <v>0</v>
      </c>
    </row>
    <row r="95" spans="1:33" s="2" customFormat="1" x14ac:dyDescent="0.25">
      <c r="A95" s="2">
        <f>IFERROR(HLOOKUP("tier2",'VI2'!$C:$C,MATCH(LOWER(SUBSTITUTE(HLOOKUP("vehicle",[1]pl!$C:$C,pos!A95),"-","_")),'VI2'!$A:$A,0)),)</f>
        <v>0</v>
      </c>
      <c r="B95" s="2">
        <f>IFERROR(HLOOKUP("tier2",'VI2'!$C:$C,MATCH(LOWER(SUBSTITUTE(HLOOKUP("vehicle",[1]pl!$C:$C,pos!B95),"-","_")),'VI2'!$A:$A,0)),)</f>
        <v>0</v>
      </c>
      <c r="C95" s="2">
        <f>IFERROR(HLOOKUP("tier2",'VI2'!$C:$C,MATCH(LOWER(SUBSTITUTE(HLOOKUP("vehicle",[1]pl!$C:$C,pos!C95),"-","_")),'VI2'!$A:$A,0)),)</f>
        <v>0</v>
      </c>
      <c r="D95" s="2">
        <f>IFERROR(HLOOKUP("tier2",'VI2'!$C:$C,MATCH(LOWER(SUBSTITUTE(HLOOKUP("vehicle",[1]pl!$C:$C,pos!D95),"-","_")),'VI2'!$A:$A,0)),)</f>
        <v>0</v>
      </c>
      <c r="E95" s="2">
        <f>IFERROR(HLOOKUP("tier2",'VI2'!$C:$C,MATCH(LOWER(SUBSTITUTE(HLOOKUP("vehicle",[1]pl!$C:$C,pos!E95),"-","_")),'VI2'!$A:$A,0)),)</f>
        <v>0</v>
      </c>
      <c r="F95" s="2">
        <f>IFERROR(HLOOKUP("tier2",'VI2'!$C:$C,MATCH(LOWER(SUBSTITUTE(HLOOKUP("vehicle",[1]pl!$C:$C,pos!F95),"-","_")),'VI2'!$A:$A,0)),)</f>
        <v>0</v>
      </c>
      <c r="G95" s="2">
        <f>IFERROR(HLOOKUP("tier2",'VI2'!$C:$C,MATCH(LOWER(SUBSTITUTE(HLOOKUP("vehicle",[1]pl!$C:$C,pos!G95),"-","_")),'VI2'!$A:$A,0)),)</f>
        <v>0</v>
      </c>
      <c r="H95" s="2">
        <f>IFERROR(HLOOKUP("tier2",'VI2'!$C:$C,MATCH(LOWER(SUBSTITUTE(HLOOKUP("vehicle",[1]pl!$C:$C,pos!H95),"-","_")),'VI2'!$A:$A,0)),)</f>
        <v>0</v>
      </c>
      <c r="I95" s="2">
        <f>IFERROR(HLOOKUP("tier2",'VI2'!$C:$C,MATCH(LOWER(SUBSTITUTE(HLOOKUP("vehicle",[1]pl!$C:$C,pos!I95),"-","_")),'VI2'!$A:$A,0)),)</f>
        <v>0</v>
      </c>
      <c r="J95" s="2">
        <f>IFERROR(HLOOKUP("tier2",'VI2'!$C:$C,MATCH(LOWER(SUBSTITUTE(HLOOKUP("vehicle",[1]pl!$C:$C,pos!J95),"-","_")),'VI2'!$A:$A,0)),)</f>
        <v>0</v>
      </c>
      <c r="K95" s="2">
        <f>IFERROR(HLOOKUP("tier2",'VI2'!$C:$C,MATCH(LOWER(SUBSTITUTE(HLOOKUP("vehicle",[1]pl!$C:$C,pos!K95),"-","_")),'VI2'!$A:$A,0)),)</f>
        <v>0</v>
      </c>
      <c r="L95" s="2">
        <f>IFERROR(HLOOKUP("tier2",'VI2'!$C:$C,MATCH(LOWER(SUBSTITUTE(HLOOKUP("vehicle",[1]pl!$C:$C,pos!L95),"-","_")),'VI2'!$A:$A,0)),)</f>
        <v>0</v>
      </c>
      <c r="M95" s="2">
        <f>IFERROR(HLOOKUP("tier2",'VI2'!$C:$C,MATCH(LOWER(SUBSTITUTE(HLOOKUP("vehicle",[1]pl!$C:$C,pos!M95),"-","_")),'VI2'!$A:$A,0)),)</f>
        <v>0</v>
      </c>
      <c r="N95" s="2">
        <f>IFERROR(HLOOKUP("tier2",'VI2'!$C:$C,MATCH(LOWER(SUBSTITUTE(HLOOKUP("vehicle",[1]pl!$C:$C,pos!N95),"-","_")),'VI2'!$A:$A,0)),)</f>
        <v>0</v>
      </c>
      <c r="O95" s="2">
        <f>IFERROR(HLOOKUP("tier2",'VI2'!$C:$C,MATCH(LOWER(SUBSTITUTE(HLOOKUP("vehicle",[1]pl!$C:$C,pos!O95),"-","_")),'VI2'!$A:$A,0)),)</f>
        <v>0</v>
      </c>
      <c r="Q95" s="2">
        <f>IFERROR(HLOOKUP("tier2",'VI2'!$C:$C,MATCH(LOWER(SUBSTITUTE(HLOOKUP("vehicle",[1]pl!$C:$C,pos!Q95),"-","_")),'VI2'!$A:$A,0)),)</f>
        <v>0</v>
      </c>
      <c r="R95" s="2">
        <f>IFERROR(HLOOKUP("tier2",'VI2'!$C:$C,MATCH(LOWER(SUBSTITUTE(HLOOKUP("vehicle",[1]pl!$C:$C,pos!R95),"-","_")),'VI2'!$A:$A,0)),)</f>
        <v>0</v>
      </c>
      <c r="S95" s="2">
        <f>IFERROR(HLOOKUP("tier2",'VI2'!$C:$C,MATCH(LOWER(SUBSTITUTE(HLOOKUP("vehicle",[1]pl!$C:$C,pos!S95),"-","_")),'VI2'!$A:$A,0)),)</f>
        <v>0</v>
      </c>
      <c r="T95" s="2">
        <f>IFERROR(HLOOKUP("tier2",'VI2'!$C:$C,MATCH(LOWER(SUBSTITUTE(HLOOKUP("vehicle",[1]pl!$C:$C,pos!T95),"-","_")),'VI2'!$A:$A,0)),)</f>
        <v>0</v>
      </c>
      <c r="U95" s="2">
        <f>IFERROR(HLOOKUP("tier2",'VI2'!$C:$C,MATCH(LOWER(SUBSTITUTE(HLOOKUP("vehicle",[1]pl!$C:$C,pos!U95),"-","_")),'VI2'!$A:$A,0)),)</f>
        <v>0</v>
      </c>
      <c r="V95" s="2">
        <f>IFERROR(HLOOKUP("tier2",'VI2'!$C:$C,MATCH(LOWER(SUBSTITUTE(HLOOKUP("vehicle",[1]pl!$C:$C,pos!V95),"-","_")),'VI2'!$A:$A,0)),)</f>
        <v>0</v>
      </c>
      <c r="W95" s="2">
        <f>IFERROR(HLOOKUP("tier2",'VI2'!$C:$C,MATCH(LOWER(SUBSTITUTE(HLOOKUP("vehicle",[1]pl!$C:$C,pos!W95),"-","_")),'VI2'!$A:$A,0)),)</f>
        <v>0</v>
      </c>
      <c r="X95" s="2">
        <f>IFERROR(HLOOKUP("tier2",'VI2'!$C:$C,MATCH(LOWER(SUBSTITUTE(HLOOKUP("vehicle",[1]pl!$C:$C,pos!X95),"-","_")),'VI2'!$A:$A,0)),)</f>
        <v>0</v>
      </c>
      <c r="Y95" s="2">
        <f>IFERROR(HLOOKUP("tier2",'VI2'!$C:$C,MATCH(LOWER(SUBSTITUTE(HLOOKUP("vehicle",[1]pl!$C:$C,pos!Y95),"-","_")),'VI2'!$A:$A,0)),)</f>
        <v>0</v>
      </c>
      <c r="Z95" s="2">
        <f>IFERROR(HLOOKUP("tier2",'VI2'!$C:$C,MATCH(LOWER(SUBSTITUTE(HLOOKUP("vehicle",[1]pl!$C:$C,pos!Z95),"-","_")),'VI2'!$A:$A,0)),)</f>
        <v>0</v>
      </c>
      <c r="AA95" s="2">
        <f>IFERROR(HLOOKUP("tier2",'VI2'!$C:$C,MATCH(LOWER(SUBSTITUTE(HLOOKUP("vehicle",[1]pl!$C:$C,pos!AA95),"-","_")),'VI2'!$A:$A,0)),)</f>
        <v>0</v>
      </c>
      <c r="AB95" s="2">
        <f>IFERROR(HLOOKUP("tier2",'VI2'!$C:$C,MATCH(LOWER(SUBSTITUTE(HLOOKUP("vehicle",[1]pl!$C:$C,pos!AB95),"-","_")),'VI2'!$A:$A,0)),)</f>
        <v>0</v>
      </c>
      <c r="AC95" s="2">
        <f>IFERROR(HLOOKUP("tier2",'VI2'!$C:$C,MATCH(LOWER(SUBSTITUTE(HLOOKUP("vehicle",[1]pl!$C:$C,pos!AC95),"-","_")),'VI2'!$A:$A,0)),)</f>
        <v>0</v>
      </c>
      <c r="AD95" s="2">
        <f>IFERROR(HLOOKUP("tier2",'VI2'!$C:$C,MATCH(LOWER(SUBSTITUTE(HLOOKUP("vehicle",[1]pl!$C:$C,pos!AD95),"-","_")),'VI2'!$A:$A,0)),)</f>
        <v>0</v>
      </c>
      <c r="AE95" s="2">
        <f>IFERROR(HLOOKUP("tier2",'VI2'!$C:$C,MATCH(LOWER(SUBSTITUTE(HLOOKUP("vehicle",[1]pl!$C:$C,pos!AE95),"-","_")),'VI2'!$A:$A,0)),)</f>
        <v>0</v>
      </c>
      <c r="AF95" s="3" t="s">
        <v>288</v>
      </c>
      <c r="AG95" s="4">
        <f>MAX(MIN(A95:AE95),tier1!A95:AE95)</f>
        <v>0</v>
      </c>
    </row>
    <row r="96" spans="1:33" s="2" customFormat="1" x14ac:dyDescent="0.25">
      <c r="A96" s="2">
        <f>IFERROR(HLOOKUP("tier2",'VI2'!$C:$C,MATCH(LOWER(SUBSTITUTE(HLOOKUP("vehicle",[1]pl!$C:$C,pos!A96),"-","_")),'VI2'!$A:$A,0)),)</f>
        <v>0</v>
      </c>
      <c r="B96" s="2">
        <f>IFERROR(HLOOKUP("tier2",'VI2'!$C:$C,MATCH(LOWER(SUBSTITUTE(HLOOKUP("vehicle",[1]pl!$C:$C,pos!B96),"-","_")),'VI2'!$A:$A,0)),)</f>
        <v>0</v>
      </c>
      <c r="C96" s="2">
        <f>IFERROR(HLOOKUP("tier2",'VI2'!$C:$C,MATCH(LOWER(SUBSTITUTE(HLOOKUP("vehicle",[1]pl!$C:$C,pos!C96),"-","_")),'VI2'!$A:$A,0)),)</f>
        <v>0</v>
      </c>
      <c r="D96" s="2">
        <f>IFERROR(HLOOKUP("tier2",'VI2'!$C:$C,MATCH(LOWER(SUBSTITUTE(HLOOKUP("vehicle",[1]pl!$C:$C,pos!D96),"-","_")),'VI2'!$A:$A,0)),)</f>
        <v>0</v>
      </c>
      <c r="E96" s="2">
        <f>IFERROR(HLOOKUP("tier2",'VI2'!$C:$C,MATCH(LOWER(SUBSTITUTE(HLOOKUP("vehicle",[1]pl!$C:$C,pos!E96),"-","_")),'VI2'!$A:$A,0)),)</f>
        <v>0</v>
      </c>
      <c r="F96" s="2">
        <f>IFERROR(HLOOKUP("tier2",'VI2'!$C:$C,MATCH(LOWER(SUBSTITUTE(HLOOKUP("vehicle",[1]pl!$C:$C,pos!F96),"-","_")),'VI2'!$A:$A,0)),)</f>
        <v>0</v>
      </c>
      <c r="G96" s="2">
        <f>IFERROR(HLOOKUP("tier2",'VI2'!$C:$C,MATCH(LOWER(SUBSTITUTE(HLOOKUP("vehicle",[1]pl!$C:$C,pos!G96),"-","_")),'VI2'!$A:$A,0)),)</f>
        <v>0</v>
      </c>
      <c r="H96" s="2">
        <f>IFERROR(HLOOKUP("tier2",'VI2'!$C:$C,MATCH(LOWER(SUBSTITUTE(HLOOKUP("vehicle",[1]pl!$C:$C,pos!H96),"-","_")),'VI2'!$A:$A,0)),)</f>
        <v>0</v>
      </c>
      <c r="I96" s="2">
        <f>IFERROR(HLOOKUP("tier2",'VI2'!$C:$C,MATCH(LOWER(SUBSTITUTE(HLOOKUP("vehicle",[1]pl!$C:$C,pos!I96),"-","_")),'VI2'!$A:$A,0)),)</f>
        <v>0</v>
      </c>
      <c r="J96" s="2">
        <f>IFERROR(HLOOKUP("tier2",'VI2'!$C:$C,MATCH(LOWER(SUBSTITUTE(HLOOKUP("vehicle",[1]pl!$C:$C,pos!J96),"-","_")),'VI2'!$A:$A,0)),)</f>
        <v>0</v>
      </c>
      <c r="K96" s="2">
        <f>IFERROR(HLOOKUP("tier2",'VI2'!$C:$C,MATCH(LOWER(SUBSTITUTE(HLOOKUP("vehicle",[1]pl!$C:$C,pos!K96),"-","_")),'VI2'!$A:$A,0)),)</f>
        <v>0</v>
      </c>
      <c r="L96" s="2">
        <f>IFERROR(HLOOKUP("tier2",'VI2'!$C:$C,MATCH(LOWER(SUBSTITUTE(HLOOKUP("vehicle",[1]pl!$C:$C,pos!L96),"-","_")),'VI2'!$A:$A,0)),)</f>
        <v>0</v>
      </c>
      <c r="M96" s="2">
        <f>IFERROR(HLOOKUP("tier2",'VI2'!$C:$C,MATCH(LOWER(SUBSTITUTE(HLOOKUP("vehicle",[1]pl!$C:$C,pos!M96),"-","_")),'VI2'!$A:$A,0)),)</f>
        <v>0</v>
      </c>
      <c r="N96" s="2">
        <f>IFERROR(HLOOKUP("tier2",'VI2'!$C:$C,MATCH(LOWER(SUBSTITUTE(HLOOKUP("vehicle",[1]pl!$C:$C,pos!N96),"-","_")),'VI2'!$A:$A,0)),)</f>
        <v>0</v>
      </c>
      <c r="O96" s="2">
        <f>IFERROR(HLOOKUP("tier2",'VI2'!$C:$C,MATCH(LOWER(SUBSTITUTE(HLOOKUP("vehicle",[1]pl!$C:$C,pos!O96),"-","_")),'VI2'!$A:$A,0)),)</f>
        <v>0</v>
      </c>
      <c r="Q96" s="2">
        <f>IFERROR(HLOOKUP("tier2",'VI2'!$C:$C,MATCH(LOWER(SUBSTITUTE(HLOOKUP("vehicle",[1]pl!$C:$C,pos!Q96),"-","_")),'VI2'!$A:$A,0)),)</f>
        <v>0</v>
      </c>
      <c r="R96" s="2">
        <f>IFERROR(HLOOKUP("tier2",'VI2'!$C:$C,MATCH(LOWER(SUBSTITUTE(HLOOKUP("vehicle",[1]pl!$C:$C,pos!R96),"-","_")),'VI2'!$A:$A,0)),)</f>
        <v>0</v>
      </c>
      <c r="S96" s="2">
        <f>IFERROR(HLOOKUP("tier2",'VI2'!$C:$C,MATCH(LOWER(SUBSTITUTE(HLOOKUP("vehicle",[1]pl!$C:$C,pos!S96),"-","_")),'VI2'!$A:$A,0)),)</f>
        <v>0</v>
      </c>
      <c r="T96" s="2">
        <f>IFERROR(HLOOKUP("tier2",'VI2'!$C:$C,MATCH(LOWER(SUBSTITUTE(HLOOKUP("vehicle",[1]pl!$C:$C,pos!T96),"-","_")),'VI2'!$A:$A,0)),)</f>
        <v>0</v>
      </c>
      <c r="U96" s="2">
        <f>IFERROR(HLOOKUP("tier2",'VI2'!$C:$C,MATCH(LOWER(SUBSTITUTE(HLOOKUP("vehicle",[1]pl!$C:$C,pos!U96),"-","_")),'VI2'!$A:$A,0)),)</f>
        <v>0</v>
      </c>
      <c r="V96" s="2">
        <f>IFERROR(HLOOKUP("tier2",'VI2'!$C:$C,MATCH(LOWER(SUBSTITUTE(HLOOKUP("vehicle",[1]pl!$C:$C,pos!V96),"-","_")),'VI2'!$A:$A,0)),)</f>
        <v>0</v>
      </c>
      <c r="W96" s="2">
        <f>IFERROR(HLOOKUP("tier2",'VI2'!$C:$C,MATCH(LOWER(SUBSTITUTE(HLOOKUP("vehicle",[1]pl!$C:$C,pos!W96),"-","_")),'VI2'!$A:$A,0)),)</f>
        <v>0</v>
      </c>
      <c r="X96" s="2">
        <f>IFERROR(HLOOKUP("tier2",'VI2'!$C:$C,MATCH(LOWER(SUBSTITUTE(HLOOKUP("vehicle",[1]pl!$C:$C,pos!X96),"-","_")),'VI2'!$A:$A,0)),)</f>
        <v>0</v>
      </c>
      <c r="Y96" s="2">
        <f>IFERROR(HLOOKUP("tier2",'VI2'!$C:$C,MATCH(LOWER(SUBSTITUTE(HLOOKUP("vehicle",[1]pl!$C:$C,pos!Y96),"-","_")),'VI2'!$A:$A,0)),)</f>
        <v>0</v>
      </c>
      <c r="Z96" s="2">
        <f>IFERROR(HLOOKUP("tier2",'VI2'!$C:$C,MATCH(LOWER(SUBSTITUTE(HLOOKUP("vehicle",[1]pl!$C:$C,pos!Z96),"-","_")),'VI2'!$A:$A,0)),)</f>
        <v>0</v>
      </c>
      <c r="AA96" s="2">
        <f>IFERROR(HLOOKUP("tier2",'VI2'!$C:$C,MATCH(LOWER(SUBSTITUTE(HLOOKUP("vehicle",[1]pl!$C:$C,pos!AA96),"-","_")),'VI2'!$A:$A,0)),)</f>
        <v>0</v>
      </c>
      <c r="AB96" s="2">
        <f>IFERROR(HLOOKUP("tier2",'VI2'!$C:$C,MATCH(LOWER(SUBSTITUTE(HLOOKUP("vehicle",[1]pl!$C:$C,pos!AB96),"-","_")),'VI2'!$A:$A,0)),)</f>
        <v>0</v>
      </c>
      <c r="AC96" s="2">
        <f>IFERROR(HLOOKUP("tier2",'VI2'!$C:$C,MATCH(LOWER(SUBSTITUTE(HLOOKUP("vehicle",[1]pl!$C:$C,pos!AC96),"-","_")),'VI2'!$A:$A,0)),)</f>
        <v>0</v>
      </c>
      <c r="AD96" s="2">
        <f>IFERROR(HLOOKUP("tier2",'VI2'!$C:$C,MATCH(LOWER(SUBSTITUTE(HLOOKUP("vehicle",[1]pl!$C:$C,pos!AD96),"-","_")),'VI2'!$A:$A,0)),)</f>
        <v>0</v>
      </c>
      <c r="AE96" s="2">
        <f>IFERROR(HLOOKUP("tier2",'VI2'!$C:$C,MATCH(LOWER(SUBSTITUTE(HLOOKUP("vehicle",[1]pl!$C:$C,pos!AE96),"-","_")),'VI2'!$A:$A,0)),)</f>
        <v>0</v>
      </c>
      <c r="AF96" s="3" t="s">
        <v>288</v>
      </c>
      <c r="AG96" s="4">
        <f>MAX(MIN(A96:AE96),tier1!A96:AE96)</f>
        <v>0</v>
      </c>
    </row>
    <row r="97" spans="1:33" s="2" customFormat="1" x14ac:dyDescent="0.25">
      <c r="A97" s="2">
        <f>IFERROR(HLOOKUP("tier2",'VI2'!$C:$C,MATCH(LOWER(SUBSTITUTE(HLOOKUP("vehicle",[1]pl!$C:$C,pos!A97),"-","_")),'VI2'!$A:$A,0)),)</f>
        <v>0</v>
      </c>
      <c r="B97" s="2">
        <f>IFERROR(HLOOKUP("tier2",'VI2'!$C:$C,MATCH(LOWER(SUBSTITUTE(HLOOKUP("vehicle",[1]pl!$C:$C,pos!B97),"-","_")),'VI2'!$A:$A,0)),)</f>
        <v>0</v>
      </c>
      <c r="C97" s="2">
        <f>IFERROR(HLOOKUP("tier2",'VI2'!$C:$C,MATCH(LOWER(SUBSTITUTE(HLOOKUP("vehicle",[1]pl!$C:$C,pos!C97),"-","_")),'VI2'!$A:$A,0)),)</f>
        <v>0</v>
      </c>
      <c r="D97" s="2">
        <f>IFERROR(HLOOKUP("tier2",'VI2'!$C:$C,MATCH(LOWER(SUBSTITUTE(HLOOKUP("vehicle",[1]pl!$C:$C,pos!D97),"-","_")),'VI2'!$A:$A,0)),)</f>
        <v>0</v>
      </c>
      <c r="E97" s="2">
        <f>IFERROR(HLOOKUP("tier2",'VI2'!$C:$C,MATCH(LOWER(SUBSTITUTE(HLOOKUP("vehicle",[1]pl!$C:$C,pos!E97),"-","_")),'VI2'!$A:$A,0)),)</f>
        <v>0</v>
      </c>
      <c r="F97" s="2">
        <f>IFERROR(HLOOKUP("tier2",'VI2'!$C:$C,MATCH(LOWER(SUBSTITUTE(HLOOKUP("vehicle",[1]pl!$C:$C,pos!F97),"-","_")),'VI2'!$A:$A,0)),)</f>
        <v>0</v>
      </c>
      <c r="G97" s="2">
        <f>IFERROR(HLOOKUP("tier2",'VI2'!$C:$C,MATCH(LOWER(SUBSTITUTE(HLOOKUP("vehicle",[1]pl!$C:$C,pos!G97),"-","_")),'VI2'!$A:$A,0)),)</f>
        <v>0</v>
      </c>
      <c r="H97" s="2">
        <f>IFERROR(HLOOKUP("tier2",'VI2'!$C:$C,MATCH(LOWER(SUBSTITUTE(HLOOKUP("vehicle",[1]pl!$C:$C,pos!H97),"-","_")),'VI2'!$A:$A,0)),)</f>
        <v>0</v>
      </c>
      <c r="I97" s="2">
        <f>IFERROR(HLOOKUP("tier2",'VI2'!$C:$C,MATCH(LOWER(SUBSTITUTE(HLOOKUP("vehicle",[1]pl!$C:$C,pos!I97),"-","_")),'VI2'!$A:$A,0)),)</f>
        <v>0</v>
      </c>
      <c r="J97" s="2">
        <f>IFERROR(HLOOKUP("tier2",'VI2'!$C:$C,MATCH(LOWER(SUBSTITUTE(HLOOKUP("vehicle",[1]pl!$C:$C,pos!J97),"-","_")),'VI2'!$A:$A,0)),)</f>
        <v>0</v>
      </c>
      <c r="K97" s="2">
        <f>IFERROR(HLOOKUP("tier2",'VI2'!$C:$C,MATCH(LOWER(SUBSTITUTE(HLOOKUP("vehicle",[1]pl!$C:$C,pos!K97),"-","_")),'VI2'!$A:$A,0)),)</f>
        <v>0</v>
      </c>
      <c r="L97" s="2">
        <f>IFERROR(HLOOKUP("tier2",'VI2'!$C:$C,MATCH(LOWER(SUBSTITUTE(HLOOKUP("vehicle",[1]pl!$C:$C,pos!L97),"-","_")),'VI2'!$A:$A,0)),)</f>
        <v>0</v>
      </c>
      <c r="M97" s="2">
        <f>IFERROR(HLOOKUP("tier2",'VI2'!$C:$C,MATCH(LOWER(SUBSTITUTE(HLOOKUP("vehicle",[1]pl!$C:$C,pos!M97),"-","_")),'VI2'!$A:$A,0)),)</f>
        <v>0</v>
      </c>
      <c r="N97" s="2">
        <f>IFERROR(HLOOKUP("tier2",'VI2'!$C:$C,MATCH(LOWER(SUBSTITUTE(HLOOKUP("vehicle",[1]pl!$C:$C,pos!N97),"-","_")),'VI2'!$A:$A,0)),)</f>
        <v>0</v>
      </c>
      <c r="O97" s="2">
        <f>IFERROR(HLOOKUP("tier2",'VI2'!$C:$C,MATCH(LOWER(SUBSTITUTE(HLOOKUP("vehicle",[1]pl!$C:$C,pos!O97),"-","_")),'VI2'!$A:$A,0)),)</f>
        <v>0</v>
      </c>
      <c r="Q97" s="2">
        <f>IFERROR(HLOOKUP("tier2",'VI2'!$C:$C,MATCH(LOWER(SUBSTITUTE(HLOOKUP("vehicle",[1]pl!$C:$C,pos!Q97),"-","_")),'VI2'!$A:$A,0)),)</f>
        <v>0</v>
      </c>
      <c r="R97" s="2">
        <f>IFERROR(HLOOKUP("tier2",'VI2'!$C:$C,MATCH(LOWER(SUBSTITUTE(HLOOKUP("vehicle",[1]pl!$C:$C,pos!R97),"-","_")),'VI2'!$A:$A,0)),)</f>
        <v>0</v>
      </c>
      <c r="S97" s="2">
        <f>IFERROR(HLOOKUP("tier2",'VI2'!$C:$C,MATCH(LOWER(SUBSTITUTE(HLOOKUP("vehicle",[1]pl!$C:$C,pos!S97),"-","_")),'VI2'!$A:$A,0)),)</f>
        <v>0</v>
      </c>
      <c r="T97" s="2">
        <f>IFERROR(HLOOKUP("tier2",'VI2'!$C:$C,MATCH(LOWER(SUBSTITUTE(HLOOKUP("vehicle",[1]pl!$C:$C,pos!T97),"-","_")),'VI2'!$A:$A,0)),)</f>
        <v>0</v>
      </c>
      <c r="U97" s="2">
        <f>IFERROR(HLOOKUP("tier2",'VI2'!$C:$C,MATCH(LOWER(SUBSTITUTE(HLOOKUP("vehicle",[1]pl!$C:$C,pos!U97),"-","_")),'VI2'!$A:$A,0)),)</f>
        <v>0</v>
      </c>
      <c r="V97" s="2">
        <f>IFERROR(HLOOKUP("tier2",'VI2'!$C:$C,MATCH(LOWER(SUBSTITUTE(HLOOKUP("vehicle",[1]pl!$C:$C,pos!V97),"-","_")),'VI2'!$A:$A,0)),)</f>
        <v>0</v>
      </c>
      <c r="W97" s="2">
        <f>IFERROR(HLOOKUP("tier2",'VI2'!$C:$C,MATCH(LOWER(SUBSTITUTE(HLOOKUP("vehicle",[1]pl!$C:$C,pos!W97),"-","_")),'VI2'!$A:$A,0)),)</f>
        <v>0</v>
      </c>
      <c r="X97" s="2">
        <f>IFERROR(HLOOKUP("tier2",'VI2'!$C:$C,MATCH(LOWER(SUBSTITUTE(HLOOKUP("vehicle",[1]pl!$C:$C,pos!X97),"-","_")),'VI2'!$A:$A,0)),)</f>
        <v>0</v>
      </c>
      <c r="Y97" s="2">
        <f>IFERROR(HLOOKUP("tier2",'VI2'!$C:$C,MATCH(LOWER(SUBSTITUTE(HLOOKUP("vehicle",[1]pl!$C:$C,pos!Y97),"-","_")),'VI2'!$A:$A,0)),)</f>
        <v>0</v>
      </c>
      <c r="Z97" s="2">
        <f>IFERROR(HLOOKUP("tier2",'VI2'!$C:$C,MATCH(LOWER(SUBSTITUTE(HLOOKUP("vehicle",[1]pl!$C:$C,pos!Z97),"-","_")),'VI2'!$A:$A,0)),)</f>
        <v>0</v>
      </c>
      <c r="AA97" s="2">
        <f>IFERROR(HLOOKUP("tier2",'VI2'!$C:$C,MATCH(LOWER(SUBSTITUTE(HLOOKUP("vehicle",[1]pl!$C:$C,pos!AA97),"-","_")),'VI2'!$A:$A,0)),)</f>
        <v>0</v>
      </c>
      <c r="AB97" s="2">
        <f>IFERROR(HLOOKUP("tier2",'VI2'!$C:$C,MATCH(LOWER(SUBSTITUTE(HLOOKUP("vehicle",[1]pl!$C:$C,pos!AB97),"-","_")),'VI2'!$A:$A,0)),)</f>
        <v>0</v>
      </c>
      <c r="AC97" s="2">
        <f>IFERROR(HLOOKUP("tier2",'VI2'!$C:$C,MATCH(LOWER(SUBSTITUTE(HLOOKUP("vehicle",[1]pl!$C:$C,pos!AC97),"-","_")),'VI2'!$A:$A,0)),)</f>
        <v>0</v>
      </c>
      <c r="AD97" s="2">
        <f>IFERROR(HLOOKUP("tier2",'VI2'!$C:$C,MATCH(LOWER(SUBSTITUTE(HLOOKUP("vehicle",[1]pl!$C:$C,pos!AD97),"-","_")),'VI2'!$A:$A,0)),)</f>
        <v>0</v>
      </c>
      <c r="AE97" s="2">
        <f>IFERROR(HLOOKUP("tier2",'VI2'!$C:$C,MATCH(LOWER(SUBSTITUTE(HLOOKUP("vehicle",[1]pl!$C:$C,pos!AE97),"-","_")),'VI2'!$A:$A,0)),)</f>
        <v>0</v>
      </c>
      <c r="AF97" s="3" t="s">
        <v>288</v>
      </c>
      <c r="AG97" s="4">
        <f>MAX(MIN(A97:AE97),tier1!A97:AE97)</f>
        <v>0</v>
      </c>
    </row>
    <row r="98" spans="1:33" s="2" customFormat="1" x14ac:dyDescent="0.25">
      <c r="A98" s="2">
        <f>IFERROR(HLOOKUP("tier2",'VI2'!$C:$C,MATCH(LOWER(SUBSTITUTE(HLOOKUP("vehicle",[1]pl!$C:$C,pos!A98),"-","_")),'VI2'!$A:$A,0)),)</f>
        <v>0</v>
      </c>
      <c r="B98" s="2">
        <f>IFERROR(HLOOKUP("tier2",'VI2'!$C:$C,MATCH(LOWER(SUBSTITUTE(HLOOKUP("vehicle",[1]pl!$C:$C,pos!B98),"-","_")),'VI2'!$A:$A,0)),)</f>
        <v>0</v>
      </c>
      <c r="C98" s="2">
        <f>IFERROR(HLOOKUP("tier2",'VI2'!$C:$C,MATCH(LOWER(SUBSTITUTE(HLOOKUP("vehicle",[1]pl!$C:$C,pos!C98),"-","_")),'VI2'!$A:$A,0)),)</f>
        <v>0</v>
      </c>
      <c r="D98" s="2">
        <f>IFERROR(HLOOKUP("tier2",'VI2'!$C:$C,MATCH(LOWER(SUBSTITUTE(HLOOKUP("vehicle",[1]pl!$C:$C,pos!D98),"-","_")),'VI2'!$A:$A,0)),)</f>
        <v>0</v>
      </c>
      <c r="E98" s="2">
        <f>IFERROR(HLOOKUP("tier2",'VI2'!$C:$C,MATCH(LOWER(SUBSTITUTE(HLOOKUP("vehicle",[1]pl!$C:$C,pos!E98),"-","_")),'VI2'!$A:$A,0)),)</f>
        <v>0</v>
      </c>
      <c r="F98" s="2">
        <f>IFERROR(HLOOKUP("tier2",'VI2'!$C:$C,MATCH(LOWER(SUBSTITUTE(HLOOKUP("vehicle",[1]pl!$C:$C,pos!F98),"-","_")),'VI2'!$A:$A,0)),)</f>
        <v>0</v>
      </c>
      <c r="G98" s="2">
        <f>IFERROR(HLOOKUP("tier2",'VI2'!$C:$C,MATCH(LOWER(SUBSTITUTE(HLOOKUP("vehicle",[1]pl!$C:$C,pos!G98),"-","_")),'VI2'!$A:$A,0)),)</f>
        <v>0</v>
      </c>
      <c r="H98" s="2">
        <f>IFERROR(HLOOKUP("tier2",'VI2'!$C:$C,MATCH(LOWER(SUBSTITUTE(HLOOKUP("vehicle",[1]pl!$C:$C,pos!H98),"-","_")),'VI2'!$A:$A,0)),)</f>
        <v>0</v>
      </c>
      <c r="I98" s="2">
        <f>IFERROR(HLOOKUP("tier2",'VI2'!$C:$C,MATCH(LOWER(SUBSTITUTE(HLOOKUP("vehicle",[1]pl!$C:$C,pos!I98),"-","_")),'VI2'!$A:$A,0)),)</f>
        <v>0</v>
      </c>
      <c r="J98" s="2">
        <f>IFERROR(HLOOKUP("tier2",'VI2'!$C:$C,MATCH(LOWER(SUBSTITUTE(HLOOKUP("vehicle",[1]pl!$C:$C,pos!J98),"-","_")),'VI2'!$A:$A,0)),)</f>
        <v>0</v>
      </c>
      <c r="K98" s="2">
        <f>IFERROR(HLOOKUP("tier2",'VI2'!$C:$C,MATCH(LOWER(SUBSTITUTE(HLOOKUP("vehicle",[1]pl!$C:$C,pos!K98),"-","_")),'VI2'!$A:$A,0)),)</f>
        <v>0</v>
      </c>
      <c r="L98" s="2">
        <f>IFERROR(HLOOKUP("tier2",'VI2'!$C:$C,MATCH(LOWER(SUBSTITUTE(HLOOKUP("vehicle",[1]pl!$C:$C,pos!L98),"-","_")),'VI2'!$A:$A,0)),)</f>
        <v>0</v>
      </c>
      <c r="M98" s="2">
        <f>IFERROR(HLOOKUP("tier2",'VI2'!$C:$C,MATCH(LOWER(SUBSTITUTE(HLOOKUP("vehicle",[1]pl!$C:$C,pos!M98),"-","_")),'VI2'!$A:$A,0)),)</f>
        <v>0</v>
      </c>
      <c r="N98" s="2">
        <f>IFERROR(HLOOKUP("tier2",'VI2'!$C:$C,MATCH(LOWER(SUBSTITUTE(HLOOKUP("vehicle",[1]pl!$C:$C,pos!N98),"-","_")),'VI2'!$A:$A,0)),)</f>
        <v>0</v>
      </c>
      <c r="O98" s="2">
        <f>IFERROR(HLOOKUP("tier2",'VI2'!$C:$C,MATCH(LOWER(SUBSTITUTE(HLOOKUP("vehicle",[1]pl!$C:$C,pos!O98),"-","_")),'VI2'!$A:$A,0)),)</f>
        <v>0</v>
      </c>
      <c r="Q98" s="2">
        <f>IFERROR(HLOOKUP("tier2",'VI2'!$C:$C,MATCH(LOWER(SUBSTITUTE(HLOOKUP("vehicle",[1]pl!$C:$C,pos!Q98),"-","_")),'VI2'!$A:$A,0)),)</f>
        <v>0</v>
      </c>
      <c r="R98" s="2">
        <f>IFERROR(HLOOKUP("tier2",'VI2'!$C:$C,MATCH(LOWER(SUBSTITUTE(HLOOKUP("vehicle",[1]pl!$C:$C,pos!R98),"-","_")),'VI2'!$A:$A,0)),)</f>
        <v>0</v>
      </c>
      <c r="S98" s="2">
        <f>IFERROR(HLOOKUP("tier2",'VI2'!$C:$C,MATCH(LOWER(SUBSTITUTE(HLOOKUP("vehicle",[1]pl!$C:$C,pos!S98),"-","_")),'VI2'!$A:$A,0)),)</f>
        <v>0</v>
      </c>
      <c r="T98" s="2">
        <f>IFERROR(HLOOKUP("tier2",'VI2'!$C:$C,MATCH(LOWER(SUBSTITUTE(HLOOKUP("vehicle",[1]pl!$C:$C,pos!T98),"-","_")),'VI2'!$A:$A,0)),)</f>
        <v>0</v>
      </c>
      <c r="U98" s="2">
        <f>IFERROR(HLOOKUP("tier2",'VI2'!$C:$C,MATCH(LOWER(SUBSTITUTE(HLOOKUP("vehicle",[1]pl!$C:$C,pos!U98),"-","_")),'VI2'!$A:$A,0)),)</f>
        <v>0</v>
      </c>
      <c r="V98" s="2">
        <f>IFERROR(HLOOKUP("tier2",'VI2'!$C:$C,MATCH(LOWER(SUBSTITUTE(HLOOKUP("vehicle",[1]pl!$C:$C,pos!V98),"-","_")),'VI2'!$A:$A,0)),)</f>
        <v>0</v>
      </c>
      <c r="W98" s="2">
        <f>IFERROR(HLOOKUP("tier2",'VI2'!$C:$C,MATCH(LOWER(SUBSTITUTE(HLOOKUP("vehicle",[1]pl!$C:$C,pos!W98),"-","_")),'VI2'!$A:$A,0)),)</f>
        <v>0</v>
      </c>
      <c r="X98" s="2">
        <f>IFERROR(HLOOKUP("tier2",'VI2'!$C:$C,MATCH(LOWER(SUBSTITUTE(HLOOKUP("vehicle",[1]pl!$C:$C,pos!X98),"-","_")),'VI2'!$A:$A,0)),)</f>
        <v>0</v>
      </c>
      <c r="Y98" s="2">
        <f>IFERROR(HLOOKUP("tier2",'VI2'!$C:$C,MATCH(LOWER(SUBSTITUTE(HLOOKUP("vehicle",[1]pl!$C:$C,pos!Y98),"-","_")),'VI2'!$A:$A,0)),)</f>
        <v>0</v>
      </c>
      <c r="Z98" s="2">
        <f>IFERROR(HLOOKUP("tier2",'VI2'!$C:$C,MATCH(LOWER(SUBSTITUTE(HLOOKUP("vehicle",[1]pl!$C:$C,pos!Z98),"-","_")),'VI2'!$A:$A,0)),)</f>
        <v>0</v>
      </c>
      <c r="AA98" s="2">
        <f>IFERROR(HLOOKUP("tier2",'VI2'!$C:$C,MATCH(LOWER(SUBSTITUTE(HLOOKUP("vehicle",[1]pl!$C:$C,pos!AA98),"-","_")),'VI2'!$A:$A,0)),)</f>
        <v>0</v>
      </c>
      <c r="AB98" s="2">
        <f>IFERROR(HLOOKUP("tier2",'VI2'!$C:$C,MATCH(LOWER(SUBSTITUTE(HLOOKUP("vehicle",[1]pl!$C:$C,pos!AB98),"-","_")),'VI2'!$A:$A,0)),)</f>
        <v>0</v>
      </c>
      <c r="AC98" s="2">
        <f>IFERROR(HLOOKUP("tier2",'VI2'!$C:$C,MATCH(LOWER(SUBSTITUTE(HLOOKUP("vehicle",[1]pl!$C:$C,pos!AC98),"-","_")),'VI2'!$A:$A,0)),)</f>
        <v>0</v>
      </c>
      <c r="AD98" s="2">
        <f>IFERROR(HLOOKUP("tier2",'VI2'!$C:$C,MATCH(LOWER(SUBSTITUTE(HLOOKUP("vehicle",[1]pl!$C:$C,pos!AD98),"-","_")),'VI2'!$A:$A,0)),)</f>
        <v>0</v>
      </c>
      <c r="AE98" s="2">
        <f>IFERROR(HLOOKUP("tier2",'VI2'!$C:$C,MATCH(LOWER(SUBSTITUTE(HLOOKUP("vehicle",[1]pl!$C:$C,pos!AE98),"-","_")),'VI2'!$A:$A,0)),)</f>
        <v>0</v>
      </c>
      <c r="AF98" s="3" t="s">
        <v>288</v>
      </c>
      <c r="AG98" s="4">
        <f>MAX(MIN(A98:AE98),tier1!A98:AE98)</f>
        <v>0</v>
      </c>
    </row>
    <row r="99" spans="1:33" s="2" customFormat="1" x14ac:dyDescent="0.25">
      <c r="A99" s="2">
        <f>IFERROR(HLOOKUP("tier2",'VI2'!$C:$C,MATCH(LOWER(SUBSTITUTE(HLOOKUP("vehicle",[1]pl!$C:$C,pos!A99),"-","_")),'VI2'!$A:$A,0)),)</f>
        <v>0</v>
      </c>
      <c r="B99" s="2">
        <f>IFERROR(HLOOKUP("tier2",'VI2'!$C:$C,MATCH(LOWER(SUBSTITUTE(HLOOKUP("vehicle",[1]pl!$C:$C,pos!B99),"-","_")),'VI2'!$A:$A,0)),)</f>
        <v>0</v>
      </c>
      <c r="C99" s="2">
        <f>IFERROR(HLOOKUP("tier2",'VI2'!$C:$C,MATCH(LOWER(SUBSTITUTE(HLOOKUP("vehicle",[1]pl!$C:$C,pos!C99),"-","_")),'VI2'!$A:$A,0)),)</f>
        <v>0</v>
      </c>
      <c r="D99" s="2">
        <f>IFERROR(HLOOKUP("tier2",'VI2'!$C:$C,MATCH(LOWER(SUBSTITUTE(HLOOKUP("vehicle",[1]pl!$C:$C,pos!D99),"-","_")),'VI2'!$A:$A,0)),)</f>
        <v>0</v>
      </c>
      <c r="E99" s="2">
        <f>IFERROR(HLOOKUP("tier2",'VI2'!$C:$C,MATCH(LOWER(SUBSTITUTE(HLOOKUP("vehicle",[1]pl!$C:$C,pos!E99),"-","_")),'VI2'!$A:$A,0)),)</f>
        <v>0</v>
      </c>
      <c r="F99" s="2">
        <f>IFERROR(HLOOKUP("tier2",'VI2'!$C:$C,MATCH(LOWER(SUBSTITUTE(HLOOKUP("vehicle",[1]pl!$C:$C,pos!F99),"-","_")),'VI2'!$A:$A,0)),)</f>
        <v>0</v>
      </c>
      <c r="G99" s="2">
        <f>IFERROR(HLOOKUP("tier2",'VI2'!$C:$C,MATCH(LOWER(SUBSTITUTE(HLOOKUP("vehicle",[1]pl!$C:$C,pos!G99),"-","_")),'VI2'!$A:$A,0)),)</f>
        <v>0</v>
      </c>
      <c r="H99" s="2">
        <f>IFERROR(HLOOKUP("tier2",'VI2'!$C:$C,MATCH(LOWER(SUBSTITUTE(HLOOKUP("vehicle",[1]pl!$C:$C,pos!H99),"-","_")),'VI2'!$A:$A,0)),)</f>
        <v>0</v>
      </c>
      <c r="I99" s="2">
        <f>IFERROR(HLOOKUP("tier2",'VI2'!$C:$C,MATCH(LOWER(SUBSTITUTE(HLOOKUP("vehicle",[1]pl!$C:$C,pos!I99),"-","_")),'VI2'!$A:$A,0)),)</f>
        <v>0</v>
      </c>
      <c r="J99" s="2">
        <f>IFERROR(HLOOKUP("tier2",'VI2'!$C:$C,MATCH(LOWER(SUBSTITUTE(HLOOKUP("vehicle",[1]pl!$C:$C,pos!J99),"-","_")),'VI2'!$A:$A,0)),)</f>
        <v>0</v>
      </c>
      <c r="K99" s="2">
        <f>IFERROR(HLOOKUP("tier2",'VI2'!$C:$C,MATCH(LOWER(SUBSTITUTE(HLOOKUP("vehicle",[1]pl!$C:$C,pos!K99),"-","_")),'VI2'!$A:$A,0)),)</f>
        <v>0</v>
      </c>
      <c r="L99" s="2">
        <f>IFERROR(HLOOKUP("tier2",'VI2'!$C:$C,MATCH(LOWER(SUBSTITUTE(HLOOKUP("vehicle",[1]pl!$C:$C,pos!L99),"-","_")),'VI2'!$A:$A,0)),)</f>
        <v>0</v>
      </c>
      <c r="M99" s="2">
        <f>IFERROR(HLOOKUP("tier2",'VI2'!$C:$C,MATCH(LOWER(SUBSTITUTE(HLOOKUP("vehicle",[1]pl!$C:$C,pos!M99),"-","_")),'VI2'!$A:$A,0)),)</f>
        <v>0</v>
      </c>
      <c r="N99" s="2">
        <f>IFERROR(HLOOKUP("tier2",'VI2'!$C:$C,MATCH(LOWER(SUBSTITUTE(HLOOKUP("vehicle",[1]pl!$C:$C,pos!N99),"-","_")),'VI2'!$A:$A,0)),)</f>
        <v>0</v>
      </c>
      <c r="O99" s="2">
        <f>IFERROR(HLOOKUP("tier2",'VI2'!$C:$C,MATCH(LOWER(SUBSTITUTE(HLOOKUP("vehicle",[1]pl!$C:$C,pos!O99),"-","_")),'VI2'!$A:$A,0)),)</f>
        <v>0</v>
      </c>
      <c r="Q99" s="2">
        <f>IFERROR(HLOOKUP("tier2",'VI2'!$C:$C,MATCH(LOWER(SUBSTITUTE(HLOOKUP("vehicle",[1]pl!$C:$C,pos!Q99),"-","_")),'VI2'!$A:$A,0)),)</f>
        <v>0</v>
      </c>
      <c r="R99" s="2">
        <f>IFERROR(HLOOKUP("tier2",'VI2'!$C:$C,MATCH(LOWER(SUBSTITUTE(HLOOKUP("vehicle",[1]pl!$C:$C,pos!R99),"-","_")),'VI2'!$A:$A,0)),)</f>
        <v>0</v>
      </c>
      <c r="S99" s="2">
        <f>IFERROR(HLOOKUP("tier2",'VI2'!$C:$C,MATCH(LOWER(SUBSTITUTE(HLOOKUP("vehicle",[1]pl!$C:$C,pos!S99),"-","_")),'VI2'!$A:$A,0)),)</f>
        <v>0</v>
      </c>
      <c r="T99" s="2">
        <f>IFERROR(HLOOKUP("tier2",'VI2'!$C:$C,MATCH(LOWER(SUBSTITUTE(HLOOKUP("vehicle",[1]pl!$C:$C,pos!T99),"-","_")),'VI2'!$A:$A,0)),)</f>
        <v>0</v>
      </c>
      <c r="U99" s="2">
        <f>IFERROR(HLOOKUP("tier2",'VI2'!$C:$C,MATCH(LOWER(SUBSTITUTE(HLOOKUP("vehicle",[1]pl!$C:$C,pos!U99),"-","_")),'VI2'!$A:$A,0)),)</f>
        <v>0</v>
      </c>
      <c r="V99" s="2">
        <f>IFERROR(HLOOKUP("tier2",'VI2'!$C:$C,MATCH(LOWER(SUBSTITUTE(HLOOKUP("vehicle",[1]pl!$C:$C,pos!V99),"-","_")),'VI2'!$A:$A,0)),)</f>
        <v>0</v>
      </c>
      <c r="W99" s="2">
        <f>IFERROR(HLOOKUP("tier2",'VI2'!$C:$C,MATCH(LOWER(SUBSTITUTE(HLOOKUP("vehicle",[1]pl!$C:$C,pos!W99),"-","_")),'VI2'!$A:$A,0)),)</f>
        <v>0</v>
      </c>
      <c r="X99" s="2">
        <f>IFERROR(HLOOKUP("tier2",'VI2'!$C:$C,MATCH(LOWER(SUBSTITUTE(HLOOKUP("vehicle",[1]pl!$C:$C,pos!X99),"-","_")),'VI2'!$A:$A,0)),)</f>
        <v>0</v>
      </c>
      <c r="Y99" s="2">
        <f>IFERROR(HLOOKUP("tier2",'VI2'!$C:$C,MATCH(LOWER(SUBSTITUTE(HLOOKUP("vehicle",[1]pl!$C:$C,pos!Y99),"-","_")),'VI2'!$A:$A,0)),)</f>
        <v>0</v>
      </c>
      <c r="Z99" s="2">
        <f>IFERROR(HLOOKUP("tier2",'VI2'!$C:$C,MATCH(LOWER(SUBSTITUTE(HLOOKUP("vehicle",[1]pl!$C:$C,pos!Z99),"-","_")),'VI2'!$A:$A,0)),)</f>
        <v>0</v>
      </c>
      <c r="AA99" s="2">
        <f>IFERROR(HLOOKUP("tier2",'VI2'!$C:$C,MATCH(LOWER(SUBSTITUTE(HLOOKUP("vehicle",[1]pl!$C:$C,pos!AA99),"-","_")),'VI2'!$A:$A,0)),)</f>
        <v>0</v>
      </c>
      <c r="AB99" s="2">
        <f>IFERROR(HLOOKUP("tier2",'VI2'!$C:$C,MATCH(LOWER(SUBSTITUTE(HLOOKUP("vehicle",[1]pl!$C:$C,pos!AB99),"-","_")),'VI2'!$A:$A,0)),)</f>
        <v>0</v>
      </c>
      <c r="AC99" s="2">
        <f>IFERROR(HLOOKUP("tier2",'VI2'!$C:$C,MATCH(LOWER(SUBSTITUTE(HLOOKUP("vehicle",[1]pl!$C:$C,pos!AC99),"-","_")),'VI2'!$A:$A,0)),)</f>
        <v>0</v>
      </c>
      <c r="AD99" s="2">
        <f>IFERROR(HLOOKUP("tier2",'VI2'!$C:$C,MATCH(LOWER(SUBSTITUTE(HLOOKUP("vehicle",[1]pl!$C:$C,pos!AD99),"-","_")),'VI2'!$A:$A,0)),)</f>
        <v>0</v>
      </c>
      <c r="AE99" s="2">
        <f>IFERROR(HLOOKUP("tier2",'VI2'!$C:$C,MATCH(LOWER(SUBSTITUTE(HLOOKUP("vehicle",[1]pl!$C:$C,pos!AE99),"-","_")),'VI2'!$A:$A,0)),)</f>
        <v>0</v>
      </c>
      <c r="AF99" s="3" t="s">
        <v>288</v>
      </c>
      <c r="AG99" s="4">
        <f>MAX(MIN(A99:AE99),tier1!A99:AE99)</f>
        <v>0</v>
      </c>
    </row>
    <row r="100" spans="1:33" s="2" customFormat="1" x14ac:dyDescent="0.25">
      <c r="A100" s="2">
        <f>IFERROR(HLOOKUP("tier2",'VI2'!$C:$C,MATCH(LOWER(SUBSTITUTE(HLOOKUP("vehicle",[1]pl!$C:$C,pos!A100),"-","_")),'VI2'!$A:$A,0)),)</f>
        <v>0</v>
      </c>
      <c r="B100" s="2">
        <f>IFERROR(HLOOKUP("tier2",'VI2'!$C:$C,MATCH(LOWER(SUBSTITUTE(HLOOKUP("vehicle",[1]pl!$C:$C,pos!B100),"-","_")),'VI2'!$A:$A,0)),)</f>
        <v>0</v>
      </c>
      <c r="C100" s="2">
        <f>IFERROR(HLOOKUP("tier2",'VI2'!$C:$C,MATCH(LOWER(SUBSTITUTE(HLOOKUP("vehicle",[1]pl!$C:$C,pos!C100),"-","_")),'VI2'!$A:$A,0)),)</f>
        <v>0</v>
      </c>
      <c r="D100" s="2">
        <f>IFERROR(HLOOKUP("tier2",'VI2'!$C:$C,MATCH(LOWER(SUBSTITUTE(HLOOKUP("vehicle",[1]pl!$C:$C,pos!D100),"-","_")),'VI2'!$A:$A,0)),)</f>
        <v>0</v>
      </c>
      <c r="E100" s="2">
        <f>IFERROR(HLOOKUP("tier2",'VI2'!$C:$C,MATCH(LOWER(SUBSTITUTE(HLOOKUP("vehicle",[1]pl!$C:$C,pos!E100),"-","_")),'VI2'!$A:$A,0)),)</f>
        <v>0</v>
      </c>
      <c r="F100" s="2">
        <f>IFERROR(HLOOKUP("tier2",'VI2'!$C:$C,MATCH(LOWER(SUBSTITUTE(HLOOKUP("vehicle",[1]pl!$C:$C,pos!F100),"-","_")),'VI2'!$A:$A,0)),)</f>
        <v>0</v>
      </c>
      <c r="G100" s="2">
        <f>IFERROR(HLOOKUP("tier2",'VI2'!$C:$C,MATCH(LOWER(SUBSTITUTE(HLOOKUP("vehicle",[1]pl!$C:$C,pos!G100),"-","_")),'VI2'!$A:$A,0)),)</f>
        <v>0</v>
      </c>
      <c r="H100" s="2">
        <f>IFERROR(HLOOKUP("tier2",'VI2'!$C:$C,MATCH(LOWER(SUBSTITUTE(HLOOKUP("vehicle",[1]pl!$C:$C,pos!H100),"-","_")),'VI2'!$A:$A,0)),)</f>
        <v>0</v>
      </c>
      <c r="I100" s="2">
        <f>IFERROR(HLOOKUP("tier2",'VI2'!$C:$C,MATCH(LOWER(SUBSTITUTE(HLOOKUP("vehicle",[1]pl!$C:$C,pos!I100),"-","_")),'VI2'!$A:$A,0)),)</f>
        <v>0</v>
      </c>
      <c r="J100" s="2">
        <f>IFERROR(HLOOKUP("tier2",'VI2'!$C:$C,MATCH(LOWER(SUBSTITUTE(HLOOKUP("vehicle",[1]pl!$C:$C,pos!J100),"-","_")),'VI2'!$A:$A,0)),)</f>
        <v>0</v>
      </c>
      <c r="K100" s="2">
        <f>IFERROR(HLOOKUP("tier2",'VI2'!$C:$C,MATCH(LOWER(SUBSTITUTE(HLOOKUP("vehicle",[1]pl!$C:$C,pos!K100),"-","_")),'VI2'!$A:$A,0)),)</f>
        <v>0</v>
      </c>
      <c r="L100" s="2">
        <f>IFERROR(HLOOKUP("tier2",'VI2'!$C:$C,MATCH(LOWER(SUBSTITUTE(HLOOKUP("vehicle",[1]pl!$C:$C,pos!L100),"-","_")),'VI2'!$A:$A,0)),)</f>
        <v>0</v>
      </c>
      <c r="M100" s="2">
        <f>IFERROR(HLOOKUP("tier2",'VI2'!$C:$C,MATCH(LOWER(SUBSTITUTE(HLOOKUP("vehicle",[1]pl!$C:$C,pos!M100),"-","_")),'VI2'!$A:$A,0)),)</f>
        <v>0</v>
      </c>
      <c r="N100" s="2">
        <f>IFERROR(HLOOKUP("tier2",'VI2'!$C:$C,MATCH(LOWER(SUBSTITUTE(HLOOKUP("vehicle",[1]pl!$C:$C,pos!N100),"-","_")),'VI2'!$A:$A,0)),)</f>
        <v>0</v>
      </c>
      <c r="O100" s="2">
        <f>IFERROR(HLOOKUP("tier2",'VI2'!$C:$C,MATCH(LOWER(SUBSTITUTE(HLOOKUP("vehicle",[1]pl!$C:$C,pos!O100),"-","_")),'VI2'!$A:$A,0)),)</f>
        <v>0</v>
      </c>
      <c r="Q100" s="2">
        <f>IFERROR(HLOOKUP("tier2",'VI2'!$C:$C,MATCH(LOWER(SUBSTITUTE(HLOOKUP("vehicle",[1]pl!$C:$C,pos!Q100),"-","_")),'VI2'!$A:$A,0)),)</f>
        <v>0</v>
      </c>
      <c r="R100" s="2">
        <f>IFERROR(HLOOKUP("tier2",'VI2'!$C:$C,MATCH(LOWER(SUBSTITUTE(HLOOKUP("vehicle",[1]pl!$C:$C,pos!R100),"-","_")),'VI2'!$A:$A,0)),)</f>
        <v>0</v>
      </c>
      <c r="S100" s="2">
        <f>IFERROR(HLOOKUP("tier2",'VI2'!$C:$C,MATCH(LOWER(SUBSTITUTE(HLOOKUP("vehicle",[1]pl!$C:$C,pos!S100),"-","_")),'VI2'!$A:$A,0)),)</f>
        <v>0</v>
      </c>
      <c r="T100" s="2">
        <f>IFERROR(HLOOKUP("tier2",'VI2'!$C:$C,MATCH(LOWER(SUBSTITUTE(HLOOKUP("vehicle",[1]pl!$C:$C,pos!T100),"-","_")),'VI2'!$A:$A,0)),)</f>
        <v>0</v>
      </c>
      <c r="U100" s="2">
        <f>IFERROR(HLOOKUP("tier2",'VI2'!$C:$C,MATCH(LOWER(SUBSTITUTE(HLOOKUP("vehicle",[1]pl!$C:$C,pos!U100),"-","_")),'VI2'!$A:$A,0)),)</f>
        <v>0</v>
      </c>
      <c r="V100" s="2">
        <f>IFERROR(HLOOKUP("tier2",'VI2'!$C:$C,MATCH(LOWER(SUBSTITUTE(HLOOKUP("vehicle",[1]pl!$C:$C,pos!V100),"-","_")),'VI2'!$A:$A,0)),)</f>
        <v>0</v>
      </c>
      <c r="W100" s="2">
        <f>IFERROR(HLOOKUP("tier2",'VI2'!$C:$C,MATCH(LOWER(SUBSTITUTE(HLOOKUP("vehicle",[1]pl!$C:$C,pos!W100),"-","_")),'VI2'!$A:$A,0)),)</f>
        <v>0</v>
      </c>
      <c r="X100" s="2">
        <f>IFERROR(HLOOKUP("tier2",'VI2'!$C:$C,MATCH(LOWER(SUBSTITUTE(HLOOKUP("vehicle",[1]pl!$C:$C,pos!X100),"-","_")),'VI2'!$A:$A,0)),)</f>
        <v>0</v>
      </c>
      <c r="Y100" s="2">
        <f>IFERROR(HLOOKUP("tier2",'VI2'!$C:$C,MATCH(LOWER(SUBSTITUTE(HLOOKUP("vehicle",[1]pl!$C:$C,pos!Y100),"-","_")),'VI2'!$A:$A,0)),)</f>
        <v>0</v>
      </c>
      <c r="Z100" s="2">
        <f>IFERROR(HLOOKUP("tier2",'VI2'!$C:$C,MATCH(LOWER(SUBSTITUTE(HLOOKUP("vehicle",[1]pl!$C:$C,pos!Z100),"-","_")),'VI2'!$A:$A,0)),)</f>
        <v>0</v>
      </c>
      <c r="AA100" s="2">
        <f>IFERROR(HLOOKUP("tier2",'VI2'!$C:$C,MATCH(LOWER(SUBSTITUTE(HLOOKUP("vehicle",[1]pl!$C:$C,pos!AA100),"-","_")),'VI2'!$A:$A,0)),)</f>
        <v>0</v>
      </c>
      <c r="AB100" s="2">
        <f>IFERROR(HLOOKUP("tier2",'VI2'!$C:$C,MATCH(LOWER(SUBSTITUTE(HLOOKUP("vehicle",[1]pl!$C:$C,pos!AB100),"-","_")),'VI2'!$A:$A,0)),)</f>
        <v>0</v>
      </c>
      <c r="AC100" s="2">
        <f>IFERROR(HLOOKUP("tier2",'VI2'!$C:$C,MATCH(LOWER(SUBSTITUTE(HLOOKUP("vehicle",[1]pl!$C:$C,pos!AC100),"-","_")),'VI2'!$A:$A,0)),)</f>
        <v>0</v>
      </c>
      <c r="AD100" s="2">
        <f>IFERROR(HLOOKUP("tier2",'VI2'!$C:$C,MATCH(LOWER(SUBSTITUTE(HLOOKUP("vehicle",[1]pl!$C:$C,pos!AD100),"-","_")),'VI2'!$A:$A,0)),)</f>
        <v>0</v>
      </c>
      <c r="AE100" s="2">
        <f>IFERROR(HLOOKUP("tier2",'VI2'!$C:$C,MATCH(LOWER(SUBSTITUTE(HLOOKUP("vehicle",[1]pl!$C:$C,pos!AE100),"-","_")),'VI2'!$A:$A,0)),)</f>
        <v>0</v>
      </c>
      <c r="AF100" s="3" t="s">
        <v>288</v>
      </c>
      <c r="AG100" s="4">
        <f>MAX(MIN(A100:AE100),tier1!A100:AE100)</f>
        <v>0</v>
      </c>
    </row>
    <row r="101" spans="1:33" s="2" customFormat="1" x14ac:dyDescent="0.25">
      <c r="A101" s="2">
        <f>IFERROR(HLOOKUP("tier2",'VI2'!$C:$C,MATCH(LOWER(SUBSTITUTE(HLOOKUP("vehicle",[1]pl!$C:$C,pos!A101),"-","_")),'VI2'!$A:$A,0)),)</f>
        <v>0</v>
      </c>
      <c r="B101" s="2">
        <f>IFERROR(HLOOKUP("tier2",'VI2'!$C:$C,MATCH(LOWER(SUBSTITUTE(HLOOKUP("vehicle",[1]pl!$C:$C,pos!B101),"-","_")),'VI2'!$A:$A,0)),)</f>
        <v>0</v>
      </c>
      <c r="C101" s="2">
        <f>IFERROR(HLOOKUP("tier2",'VI2'!$C:$C,MATCH(LOWER(SUBSTITUTE(HLOOKUP("vehicle",[1]pl!$C:$C,pos!C101),"-","_")),'VI2'!$A:$A,0)),)</f>
        <v>0</v>
      </c>
      <c r="D101" s="2">
        <f>IFERROR(HLOOKUP("tier2",'VI2'!$C:$C,MATCH(LOWER(SUBSTITUTE(HLOOKUP("vehicle",[1]pl!$C:$C,pos!D101),"-","_")),'VI2'!$A:$A,0)),)</f>
        <v>0</v>
      </c>
      <c r="E101" s="2">
        <f>IFERROR(HLOOKUP("tier2",'VI2'!$C:$C,MATCH(LOWER(SUBSTITUTE(HLOOKUP("vehicle",[1]pl!$C:$C,pos!E101),"-","_")),'VI2'!$A:$A,0)),)</f>
        <v>0</v>
      </c>
      <c r="F101" s="2">
        <f>IFERROR(HLOOKUP("tier2",'VI2'!$C:$C,MATCH(LOWER(SUBSTITUTE(HLOOKUP("vehicle",[1]pl!$C:$C,pos!F101),"-","_")),'VI2'!$A:$A,0)),)</f>
        <v>0</v>
      </c>
      <c r="G101" s="2">
        <f>IFERROR(HLOOKUP("tier2",'VI2'!$C:$C,MATCH(LOWER(SUBSTITUTE(HLOOKUP("vehicle",[1]pl!$C:$C,pos!G101),"-","_")),'VI2'!$A:$A,0)),)</f>
        <v>0</v>
      </c>
      <c r="H101" s="2">
        <f>IFERROR(HLOOKUP("tier2",'VI2'!$C:$C,MATCH(LOWER(SUBSTITUTE(HLOOKUP("vehicle",[1]pl!$C:$C,pos!H101),"-","_")),'VI2'!$A:$A,0)),)</f>
        <v>0</v>
      </c>
      <c r="I101" s="2">
        <f>IFERROR(HLOOKUP("tier2",'VI2'!$C:$C,MATCH(LOWER(SUBSTITUTE(HLOOKUP("vehicle",[1]pl!$C:$C,pos!I101),"-","_")),'VI2'!$A:$A,0)),)</f>
        <v>0</v>
      </c>
      <c r="J101" s="2">
        <f>IFERROR(HLOOKUP("tier2",'VI2'!$C:$C,MATCH(LOWER(SUBSTITUTE(HLOOKUP("vehicle",[1]pl!$C:$C,pos!J101),"-","_")),'VI2'!$A:$A,0)),)</f>
        <v>0</v>
      </c>
      <c r="K101" s="2">
        <f>IFERROR(HLOOKUP("tier2",'VI2'!$C:$C,MATCH(LOWER(SUBSTITUTE(HLOOKUP("vehicle",[1]pl!$C:$C,pos!K101),"-","_")),'VI2'!$A:$A,0)),)</f>
        <v>0</v>
      </c>
      <c r="L101" s="2">
        <f>IFERROR(HLOOKUP("tier2",'VI2'!$C:$C,MATCH(LOWER(SUBSTITUTE(HLOOKUP("vehicle",[1]pl!$C:$C,pos!L101),"-","_")),'VI2'!$A:$A,0)),)</f>
        <v>0</v>
      </c>
      <c r="M101" s="2">
        <f>IFERROR(HLOOKUP("tier2",'VI2'!$C:$C,MATCH(LOWER(SUBSTITUTE(HLOOKUP("vehicle",[1]pl!$C:$C,pos!M101),"-","_")),'VI2'!$A:$A,0)),)</f>
        <v>0</v>
      </c>
      <c r="N101" s="2">
        <f>IFERROR(HLOOKUP("tier2",'VI2'!$C:$C,MATCH(LOWER(SUBSTITUTE(HLOOKUP("vehicle",[1]pl!$C:$C,pos!N101),"-","_")),'VI2'!$A:$A,0)),)</f>
        <v>0</v>
      </c>
      <c r="O101" s="2">
        <f>IFERROR(HLOOKUP("tier2",'VI2'!$C:$C,MATCH(LOWER(SUBSTITUTE(HLOOKUP("vehicle",[1]pl!$C:$C,pos!O101),"-","_")),'VI2'!$A:$A,0)),)</f>
        <v>0</v>
      </c>
      <c r="Q101" s="2">
        <f>IFERROR(HLOOKUP("tier2",'VI2'!$C:$C,MATCH(LOWER(SUBSTITUTE(HLOOKUP("vehicle",[1]pl!$C:$C,pos!Q101),"-","_")),'VI2'!$A:$A,0)),)</f>
        <v>0</v>
      </c>
      <c r="R101" s="2">
        <f>IFERROR(HLOOKUP("tier2",'VI2'!$C:$C,MATCH(LOWER(SUBSTITUTE(HLOOKUP("vehicle",[1]pl!$C:$C,pos!R101),"-","_")),'VI2'!$A:$A,0)),)</f>
        <v>0</v>
      </c>
      <c r="S101" s="2">
        <f>IFERROR(HLOOKUP("tier2",'VI2'!$C:$C,MATCH(LOWER(SUBSTITUTE(HLOOKUP("vehicle",[1]pl!$C:$C,pos!S101),"-","_")),'VI2'!$A:$A,0)),)</f>
        <v>0</v>
      </c>
      <c r="T101" s="2">
        <f>IFERROR(HLOOKUP("tier2",'VI2'!$C:$C,MATCH(LOWER(SUBSTITUTE(HLOOKUP("vehicle",[1]pl!$C:$C,pos!T101),"-","_")),'VI2'!$A:$A,0)),)</f>
        <v>0</v>
      </c>
      <c r="U101" s="2">
        <f>IFERROR(HLOOKUP("tier2",'VI2'!$C:$C,MATCH(LOWER(SUBSTITUTE(HLOOKUP("vehicle",[1]pl!$C:$C,pos!U101),"-","_")),'VI2'!$A:$A,0)),)</f>
        <v>0</v>
      </c>
      <c r="V101" s="2">
        <f>IFERROR(HLOOKUP("tier2",'VI2'!$C:$C,MATCH(LOWER(SUBSTITUTE(HLOOKUP("vehicle",[1]pl!$C:$C,pos!V101),"-","_")),'VI2'!$A:$A,0)),)</f>
        <v>0</v>
      </c>
      <c r="W101" s="2">
        <f>IFERROR(HLOOKUP("tier2",'VI2'!$C:$C,MATCH(LOWER(SUBSTITUTE(HLOOKUP("vehicle",[1]pl!$C:$C,pos!W101),"-","_")),'VI2'!$A:$A,0)),)</f>
        <v>0</v>
      </c>
      <c r="X101" s="2">
        <f>IFERROR(HLOOKUP("tier2",'VI2'!$C:$C,MATCH(LOWER(SUBSTITUTE(HLOOKUP("vehicle",[1]pl!$C:$C,pos!X101),"-","_")),'VI2'!$A:$A,0)),)</f>
        <v>0</v>
      </c>
      <c r="Y101" s="2">
        <f>IFERROR(HLOOKUP("tier2",'VI2'!$C:$C,MATCH(LOWER(SUBSTITUTE(HLOOKUP("vehicle",[1]pl!$C:$C,pos!Y101),"-","_")),'VI2'!$A:$A,0)),)</f>
        <v>0</v>
      </c>
      <c r="Z101" s="2">
        <f>IFERROR(HLOOKUP("tier2",'VI2'!$C:$C,MATCH(LOWER(SUBSTITUTE(HLOOKUP("vehicle",[1]pl!$C:$C,pos!Z101),"-","_")),'VI2'!$A:$A,0)),)</f>
        <v>0</v>
      </c>
      <c r="AA101" s="2">
        <f>IFERROR(HLOOKUP("tier2",'VI2'!$C:$C,MATCH(LOWER(SUBSTITUTE(HLOOKUP("vehicle",[1]pl!$C:$C,pos!AA101),"-","_")),'VI2'!$A:$A,0)),)</f>
        <v>0</v>
      </c>
      <c r="AB101" s="2">
        <f>IFERROR(HLOOKUP("tier2",'VI2'!$C:$C,MATCH(LOWER(SUBSTITUTE(HLOOKUP("vehicle",[1]pl!$C:$C,pos!AB101),"-","_")),'VI2'!$A:$A,0)),)</f>
        <v>0</v>
      </c>
      <c r="AC101" s="2">
        <f>IFERROR(HLOOKUP("tier2",'VI2'!$C:$C,MATCH(LOWER(SUBSTITUTE(HLOOKUP("vehicle",[1]pl!$C:$C,pos!AC101),"-","_")),'VI2'!$A:$A,0)),)</f>
        <v>0</v>
      </c>
      <c r="AD101" s="2">
        <f>IFERROR(HLOOKUP("tier2",'VI2'!$C:$C,MATCH(LOWER(SUBSTITUTE(HLOOKUP("vehicle",[1]pl!$C:$C,pos!AD101),"-","_")),'VI2'!$A:$A,0)),)</f>
        <v>0</v>
      </c>
      <c r="AE101" s="2">
        <f>IFERROR(HLOOKUP("tier2",'VI2'!$C:$C,MATCH(LOWER(SUBSTITUTE(HLOOKUP("vehicle",[1]pl!$C:$C,pos!AE101),"-","_")),'VI2'!$A:$A,0)),)</f>
        <v>0</v>
      </c>
      <c r="AF101" s="3" t="s">
        <v>288</v>
      </c>
      <c r="AG101" s="4">
        <f>MAX(MIN(A101:AE101),tier1!A101:AE101)</f>
        <v>0</v>
      </c>
    </row>
    <row r="102" spans="1:33" s="2" customFormat="1" x14ac:dyDescent="0.25">
      <c r="A102" s="2">
        <f>IFERROR(HLOOKUP("tier2",'VI2'!$C:$C,MATCH(LOWER(SUBSTITUTE(HLOOKUP("vehicle",[1]pl!$C:$C,pos!A102),"-","_")),'VI2'!$A:$A,0)),)</f>
        <v>0</v>
      </c>
      <c r="B102" s="2">
        <f>IFERROR(HLOOKUP("tier2",'VI2'!$C:$C,MATCH(LOWER(SUBSTITUTE(HLOOKUP("vehicle",[1]pl!$C:$C,pos!B102),"-","_")),'VI2'!$A:$A,0)),)</f>
        <v>0</v>
      </c>
      <c r="C102" s="2">
        <f>IFERROR(HLOOKUP("tier2",'VI2'!$C:$C,MATCH(LOWER(SUBSTITUTE(HLOOKUP("vehicle",[1]pl!$C:$C,pos!C102),"-","_")),'VI2'!$A:$A,0)),)</f>
        <v>0</v>
      </c>
      <c r="D102" s="2">
        <f>IFERROR(HLOOKUP("tier2",'VI2'!$C:$C,MATCH(LOWER(SUBSTITUTE(HLOOKUP("vehicle",[1]pl!$C:$C,pos!D102),"-","_")),'VI2'!$A:$A,0)),)</f>
        <v>0</v>
      </c>
      <c r="E102" s="2">
        <f>IFERROR(HLOOKUP("tier2",'VI2'!$C:$C,MATCH(LOWER(SUBSTITUTE(HLOOKUP("vehicle",[1]pl!$C:$C,pos!E102),"-","_")),'VI2'!$A:$A,0)),)</f>
        <v>0</v>
      </c>
      <c r="F102" s="2">
        <f>IFERROR(HLOOKUP("tier2",'VI2'!$C:$C,MATCH(LOWER(SUBSTITUTE(HLOOKUP("vehicle",[1]pl!$C:$C,pos!F102),"-","_")),'VI2'!$A:$A,0)),)</f>
        <v>0</v>
      </c>
      <c r="G102" s="2">
        <f>IFERROR(HLOOKUP("tier2",'VI2'!$C:$C,MATCH(LOWER(SUBSTITUTE(HLOOKUP("vehicle",[1]pl!$C:$C,pos!G102),"-","_")),'VI2'!$A:$A,0)),)</f>
        <v>0</v>
      </c>
      <c r="H102" s="2">
        <f>IFERROR(HLOOKUP("tier2",'VI2'!$C:$C,MATCH(LOWER(SUBSTITUTE(HLOOKUP("vehicle",[1]pl!$C:$C,pos!H102),"-","_")),'VI2'!$A:$A,0)),)</f>
        <v>0</v>
      </c>
      <c r="I102" s="2">
        <f>IFERROR(HLOOKUP("tier2",'VI2'!$C:$C,MATCH(LOWER(SUBSTITUTE(HLOOKUP("vehicle",[1]pl!$C:$C,pos!I102),"-","_")),'VI2'!$A:$A,0)),)</f>
        <v>0</v>
      </c>
      <c r="J102" s="2">
        <f>IFERROR(HLOOKUP("tier2",'VI2'!$C:$C,MATCH(LOWER(SUBSTITUTE(HLOOKUP("vehicle",[1]pl!$C:$C,pos!J102),"-","_")),'VI2'!$A:$A,0)),)</f>
        <v>0</v>
      </c>
      <c r="K102" s="2">
        <f>IFERROR(HLOOKUP("tier2",'VI2'!$C:$C,MATCH(LOWER(SUBSTITUTE(HLOOKUP("vehicle",[1]pl!$C:$C,pos!K102),"-","_")),'VI2'!$A:$A,0)),)</f>
        <v>0</v>
      </c>
      <c r="L102" s="2">
        <f>IFERROR(HLOOKUP("tier2",'VI2'!$C:$C,MATCH(LOWER(SUBSTITUTE(HLOOKUP("vehicle",[1]pl!$C:$C,pos!L102),"-","_")),'VI2'!$A:$A,0)),)</f>
        <v>0</v>
      </c>
      <c r="M102" s="2">
        <f>IFERROR(HLOOKUP("tier2",'VI2'!$C:$C,MATCH(LOWER(SUBSTITUTE(HLOOKUP("vehicle",[1]pl!$C:$C,pos!M102),"-","_")),'VI2'!$A:$A,0)),)</f>
        <v>0</v>
      </c>
      <c r="N102" s="2">
        <f>IFERROR(HLOOKUP("tier2",'VI2'!$C:$C,MATCH(LOWER(SUBSTITUTE(HLOOKUP("vehicle",[1]pl!$C:$C,pos!N102),"-","_")),'VI2'!$A:$A,0)),)</f>
        <v>0</v>
      </c>
      <c r="O102" s="2">
        <f>IFERROR(HLOOKUP("tier2",'VI2'!$C:$C,MATCH(LOWER(SUBSTITUTE(HLOOKUP("vehicle",[1]pl!$C:$C,pos!O102),"-","_")),'VI2'!$A:$A,0)),)</f>
        <v>0</v>
      </c>
      <c r="Q102" s="2">
        <f>IFERROR(HLOOKUP("tier2",'VI2'!$C:$C,MATCH(LOWER(SUBSTITUTE(HLOOKUP("vehicle",[1]pl!$C:$C,pos!Q102),"-","_")),'VI2'!$A:$A,0)),)</f>
        <v>0</v>
      </c>
      <c r="R102" s="2">
        <f>IFERROR(HLOOKUP("tier2",'VI2'!$C:$C,MATCH(LOWER(SUBSTITUTE(HLOOKUP("vehicle",[1]pl!$C:$C,pos!R102),"-","_")),'VI2'!$A:$A,0)),)</f>
        <v>0</v>
      </c>
      <c r="S102" s="2">
        <f>IFERROR(HLOOKUP("tier2",'VI2'!$C:$C,MATCH(LOWER(SUBSTITUTE(HLOOKUP("vehicle",[1]pl!$C:$C,pos!S102),"-","_")),'VI2'!$A:$A,0)),)</f>
        <v>0</v>
      </c>
      <c r="T102" s="2">
        <f>IFERROR(HLOOKUP("tier2",'VI2'!$C:$C,MATCH(LOWER(SUBSTITUTE(HLOOKUP("vehicle",[1]pl!$C:$C,pos!T102),"-","_")),'VI2'!$A:$A,0)),)</f>
        <v>0</v>
      </c>
      <c r="U102" s="2">
        <f>IFERROR(HLOOKUP("tier2",'VI2'!$C:$C,MATCH(LOWER(SUBSTITUTE(HLOOKUP("vehicle",[1]pl!$C:$C,pos!U102),"-","_")),'VI2'!$A:$A,0)),)</f>
        <v>0</v>
      </c>
      <c r="V102" s="2">
        <f>IFERROR(HLOOKUP("tier2",'VI2'!$C:$C,MATCH(LOWER(SUBSTITUTE(HLOOKUP("vehicle",[1]pl!$C:$C,pos!V102),"-","_")),'VI2'!$A:$A,0)),)</f>
        <v>0</v>
      </c>
      <c r="W102" s="2">
        <f>IFERROR(HLOOKUP("tier2",'VI2'!$C:$C,MATCH(LOWER(SUBSTITUTE(HLOOKUP("vehicle",[1]pl!$C:$C,pos!W102),"-","_")),'VI2'!$A:$A,0)),)</f>
        <v>0</v>
      </c>
      <c r="X102" s="2">
        <f>IFERROR(HLOOKUP("tier2",'VI2'!$C:$C,MATCH(LOWER(SUBSTITUTE(HLOOKUP("vehicle",[1]pl!$C:$C,pos!X102),"-","_")),'VI2'!$A:$A,0)),)</f>
        <v>0</v>
      </c>
      <c r="Y102" s="2">
        <f>IFERROR(HLOOKUP("tier2",'VI2'!$C:$C,MATCH(LOWER(SUBSTITUTE(HLOOKUP("vehicle",[1]pl!$C:$C,pos!Y102),"-","_")),'VI2'!$A:$A,0)),)</f>
        <v>0</v>
      </c>
      <c r="Z102" s="2">
        <f>IFERROR(HLOOKUP("tier2",'VI2'!$C:$C,MATCH(LOWER(SUBSTITUTE(HLOOKUP("vehicle",[1]pl!$C:$C,pos!Z102),"-","_")),'VI2'!$A:$A,0)),)</f>
        <v>0</v>
      </c>
      <c r="AA102" s="2">
        <f>IFERROR(HLOOKUP("tier2",'VI2'!$C:$C,MATCH(LOWER(SUBSTITUTE(HLOOKUP("vehicle",[1]pl!$C:$C,pos!AA102),"-","_")),'VI2'!$A:$A,0)),)</f>
        <v>0</v>
      </c>
      <c r="AB102" s="2">
        <f>IFERROR(HLOOKUP("tier2",'VI2'!$C:$C,MATCH(LOWER(SUBSTITUTE(HLOOKUP("vehicle",[1]pl!$C:$C,pos!AB102),"-","_")),'VI2'!$A:$A,0)),)</f>
        <v>0</v>
      </c>
      <c r="AC102" s="2">
        <f>IFERROR(HLOOKUP("tier2",'VI2'!$C:$C,MATCH(LOWER(SUBSTITUTE(HLOOKUP("vehicle",[1]pl!$C:$C,pos!AC102),"-","_")),'VI2'!$A:$A,0)),)</f>
        <v>0</v>
      </c>
      <c r="AD102" s="2">
        <f>IFERROR(HLOOKUP("tier2",'VI2'!$C:$C,MATCH(LOWER(SUBSTITUTE(HLOOKUP("vehicle",[1]pl!$C:$C,pos!AD102),"-","_")),'VI2'!$A:$A,0)),)</f>
        <v>0</v>
      </c>
      <c r="AE102" s="2">
        <f>IFERROR(HLOOKUP("tier2",'VI2'!$C:$C,MATCH(LOWER(SUBSTITUTE(HLOOKUP("vehicle",[1]pl!$C:$C,pos!AE102),"-","_")),'VI2'!$A:$A,0)),)</f>
        <v>0</v>
      </c>
      <c r="AF102" s="3" t="s">
        <v>288</v>
      </c>
      <c r="AG102" s="4">
        <f>MAX(MIN(A102:AE102),tier1!A102:AE102)</f>
        <v>0</v>
      </c>
    </row>
    <row r="103" spans="1:33" s="2" customFormat="1" x14ac:dyDescent="0.25">
      <c r="A103" s="2">
        <f>IFERROR(HLOOKUP("tier2",'VI2'!$C:$C,MATCH(LOWER(SUBSTITUTE(HLOOKUP("vehicle",[1]pl!$C:$C,pos!A103),"-","_")),'VI2'!$A:$A,0)),)</f>
        <v>0</v>
      </c>
      <c r="B103" s="2">
        <f>IFERROR(HLOOKUP("tier2",'VI2'!$C:$C,MATCH(LOWER(SUBSTITUTE(HLOOKUP("vehicle",[1]pl!$C:$C,pos!B103),"-","_")),'VI2'!$A:$A,0)),)</f>
        <v>0</v>
      </c>
      <c r="C103" s="2">
        <f>IFERROR(HLOOKUP("tier2",'VI2'!$C:$C,MATCH(LOWER(SUBSTITUTE(HLOOKUP("vehicle",[1]pl!$C:$C,pos!C103),"-","_")),'VI2'!$A:$A,0)),)</f>
        <v>0</v>
      </c>
      <c r="D103" s="2">
        <f>IFERROR(HLOOKUP("tier2",'VI2'!$C:$C,MATCH(LOWER(SUBSTITUTE(HLOOKUP("vehicle",[1]pl!$C:$C,pos!D103),"-","_")),'VI2'!$A:$A,0)),)</f>
        <v>0</v>
      </c>
      <c r="E103" s="2">
        <f>IFERROR(HLOOKUP("tier2",'VI2'!$C:$C,MATCH(LOWER(SUBSTITUTE(HLOOKUP("vehicle",[1]pl!$C:$C,pos!E103),"-","_")),'VI2'!$A:$A,0)),)</f>
        <v>0</v>
      </c>
      <c r="F103" s="2">
        <f>IFERROR(HLOOKUP("tier2",'VI2'!$C:$C,MATCH(LOWER(SUBSTITUTE(HLOOKUP("vehicle",[1]pl!$C:$C,pos!F103),"-","_")),'VI2'!$A:$A,0)),)</f>
        <v>0</v>
      </c>
      <c r="G103" s="2">
        <f>IFERROR(HLOOKUP("tier2",'VI2'!$C:$C,MATCH(LOWER(SUBSTITUTE(HLOOKUP("vehicle",[1]pl!$C:$C,pos!G103),"-","_")),'VI2'!$A:$A,0)),)</f>
        <v>0</v>
      </c>
      <c r="H103" s="2">
        <f>IFERROR(HLOOKUP("tier2",'VI2'!$C:$C,MATCH(LOWER(SUBSTITUTE(HLOOKUP("vehicle",[1]pl!$C:$C,pos!H103),"-","_")),'VI2'!$A:$A,0)),)</f>
        <v>0</v>
      </c>
      <c r="I103" s="2">
        <f>IFERROR(HLOOKUP("tier2",'VI2'!$C:$C,MATCH(LOWER(SUBSTITUTE(HLOOKUP("vehicle",[1]pl!$C:$C,pos!I103),"-","_")),'VI2'!$A:$A,0)),)</f>
        <v>0</v>
      </c>
      <c r="J103" s="2">
        <f>IFERROR(HLOOKUP("tier2",'VI2'!$C:$C,MATCH(LOWER(SUBSTITUTE(HLOOKUP("vehicle",[1]pl!$C:$C,pos!J103),"-","_")),'VI2'!$A:$A,0)),)</f>
        <v>0</v>
      </c>
      <c r="K103" s="2">
        <f>IFERROR(HLOOKUP("tier2",'VI2'!$C:$C,MATCH(LOWER(SUBSTITUTE(HLOOKUP("vehicle",[1]pl!$C:$C,pos!K103),"-","_")),'VI2'!$A:$A,0)),)</f>
        <v>0</v>
      </c>
      <c r="L103" s="2">
        <f>IFERROR(HLOOKUP("tier2",'VI2'!$C:$C,MATCH(LOWER(SUBSTITUTE(HLOOKUP("vehicle",[1]pl!$C:$C,pos!L103),"-","_")),'VI2'!$A:$A,0)),)</f>
        <v>0</v>
      </c>
      <c r="M103" s="2">
        <f>IFERROR(HLOOKUP("tier2",'VI2'!$C:$C,MATCH(LOWER(SUBSTITUTE(HLOOKUP("vehicle",[1]pl!$C:$C,pos!M103),"-","_")),'VI2'!$A:$A,0)),)</f>
        <v>0</v>
      </c>
      <c r="N103" s="2">
        <f>IFERROR(HLOOKUP("tier2",'VI2'!$C:$C,MATCH(LOWER(SUBSTITUTE(HLOOKUP("vehicle",[1]pl!$C:$C,pos!N103),"-","_")),'VI2'!$A:$A,0)),)</f>
        <v>0</v>
      </c>
      <c r="O103" s="2">
        <f>IFERROR(HLOOKUP("tier2",'VI2'!$C:$C,MATCH(LOWER(SUBSTITUTE(HLOOKUP("vehicle",[1]pl!$C:$C,pos!O103),"-","_")),'VI2'!$A:$A,0)),)</f>
        <v>0</v>
      </c>
      <c r="Q103" s="2">
        <f>IFERROR(HLOOKUP("tier2",'VI2'!$C:$C,MATCH(LOWER(SUBSTITUTE(HLOOKUP("vehicle",[1]pl!$C:$C,pos!Q103),"-","_")),'VI2'!$A:$A,0)),)</f>
        <v>0</v>
      </c>
      <c r="R103" s="2">
        <f>IFERROR(HLOOKUP("tier2",'VI2'!$C:$C,MATCH(LOWER(SUBSTITUTE(HLOOKUP("vehicle",[1]pl!$C:$C,pos!R103),"-","_")),'VI2'!$A:$A,0)),)</f>
        <v>0</v>
      </c>
      <c r="S103" s="2">
        <f>IFERROR(HLOOKUP("tier2",'VI2'!$C:$C,MATCH(LOWER(SUBSTITUTE(HLOOKUP("vehicle",[1]pl!$C:$C,pos!S103),"-","_")),'VI2'!$A:$A,0)),)</f>
        <v>0</v>
      </c>
      <c r="T103" s="2">
        <f>IFERROR(HLOOKUP("tier2",'VI2'!$C:$C,MATCH(LOWER(SUBSTITUTE(HLOOKUP("vehicle",[1]pl!$C:$C,pos!T103),"-","_")),'VI2'!$A:$A,0)),)</f>
        <v>0</v>
      </c>
      <c r="U103" s="2">
        <f>IFERROR(HLOOKUP("tier2",'VI2'!$C:$C,MATCH(LOWER(SUBSTITUTE(HLOOKUP("vehicle",[1]pl!$C:$C,pos!U103),"-","_")),'VI2'!$A:$A,0)),)</f>
        <v>0</v>
      </c>
      <c r="V103" s="2">
        <f>IFERROR(HLOOKUP("tier2",'VI2'!$C:$C,MATCH(LOWER(SUBSTITUTE(HLOOKUP("vehicle",[1]pl!$C:$C,pos!V103),"-","_")),'VI2'!$A:$A,0)),)</f>
        <v>0</v>
      </c>
      <c r="W103" s="2">
        <f>IFERROR(HLOOKUP("tier2",'VI2'!$C:$C,MATCH(LOWER(SUBSTITUTE(HLOOKUP("vehicle",[1]pl!$C:$C,pos!W103),"-","_")),'VI2'!$A:$A,0)),)</f>
        <v>0</v>
      </c>
      <c r="X103" s="2">
        <f>IFERROR(HLOOKUP("tier2",'VI2'!$C:$C,MATCH(LOWER(SUBSTITUTE(HLOOKUP("vehicle",[1]pl!$C:$C,pos!X103),"-","_")),'VI2'!$A:$A,0)),)</f>
        <v>0</v>
      </c>
      <c r="Y103" s="2">
        <f>IFERROR(HLOOKUP("tier2",'VI2'!$C:$C,MATCH(LOWER(SUBSTITUTE(HLOOKUP("vehicle",[1]pl!$C:$C,pos!Y103),"-","_")),'VI2'!$A:$A,0)),)</f>
        <v>0</v>
      </c>
      <c r="Z103" s="2">
        <f>IFERROR(HLOOKUP("tier2",'VI2'!$C:$C,MATCH(LOWER(SUBSTITUTE(HLOOKUP("vehicle",[1]pl!$C:$C,pos!Z103),"-","_")),'VI2'!$A:$A,0)),)</f>
        <v>0</v>
      </c>
      <c r="AA103" s="2">
        <f>IFERROR(HLOOKUP("tier2",'VI2'!$C:$C,MATCH(LOWER(SUBSTITUTE(HLOOKUP("vehicle",[1]pl!$C:$C,pos!AA103),"-","_")),'VI2'!$A:$A,0)),)</f>
        <v>0</v>
      </c>
      <c r="AB103" s="2">
        <f>IFERROR(HLOOKUP("tier2",'VI2'!$C:$C,MATCH(LOWER(SUBSTITUTE(HLOOKUP("vehicle",[1]pl!$C:$C,pos!AB103),"-","_")),'VI2'!$A:$A,0)),)</f>
        <v>0</v>
      </c>
      <c r="AC103" s="2">
        <f>IFERROR(HLOOKUP("tier2",'VI2'!$C:$C,MATCH(LOWER(SUBSTITUTE(HLOOKUP("vehicle",[1]pl!$C:$C,pos!AC103),"-","_")),'VI2'!$A:$A,0)),)</f>
        <v>0</v>
      </c>
      <c r="AD103" s="2">
        <f>IFERROR(HLOOKUP("tier2",'VI2'!$C:$C,MATCH(LOWER(SUBSTITUTE(HLOOKUP("vehicle",[1]pl!$C:$C,pos!AD103),"-","_")),'VI2'!$A:$A,0)),)</f>
        <v>0</v>
      </c>
      <c r="AE103" s="2">
        <f>IFERROR(HLOOKUP("tier2",'VI2'!$C:$C,MATCH(LOWER(SUBSTITUTE(HLOOKUP("vehicle",[1]pl!$C:$C,pos!AE103),"-","_")),'VI2'!$A:$A,0)),)</f>
        <v>0</v>
      </c>
      <c r="AF103" s="3" t="s">
        <v>288</v>
      </c>
      <c r="AG103" s="4">
        <f>MAX(MIN(A103:AE103),tier1!A103:AE103)</f>
        <v>0</v>
      </c>
    </row>
    <row r="104" spans="1:33" s="2" customFormat="1" x14ac:dyDescent="0.25">
      <c r="A104" s="2">
        <f>IFERROR(HLOOKUP("tier2",'VI2'!$C:$C,MATCH(LOWER(SUBSTITUTE(HLOOKUP("vehicle",[1]pl!$C:$C,pos!A104),"-","_")),'VI2'!$A:$A,0)),)</f>
        <v>0</v>
      </c>
      <c r="B104" s="2">
        <f>IFERROR(HLOOKUP("tier2",'VI2'!$C:$C,MATCH(LOWER(SUBSTITUTE(HLOOKUP("vehicle",[1]pl!$C:$C,pos!B104),"-","_")),'VI2'!$A:$A,0)),)</f>
        <v>0</v>
      </c>
      <c r="C104" s="2">
        <f>IFERROR(HLOOKUP("tier2",'VI2'!$C:$C,MATCH(LOWER(SUBSTITUTE(HLOOKUP("vehicle",[1]pl!$C:$C,pos!C104),"-","_")),'VI2'!$A:$A,0)),)</f>
        <v>0</v>
      </c>
      <c r="D104" s="2">
        <f>IFERROR(HLOOKUP("tier2",'VI2'!$C:$C,MATCH(LOWER(SUBSTITUTE(HLOOKUP("vehicle",[1]pl!$C:$C,pos!D104),"-","_")),'VI2'!$A:$A,0)),)</f>
        <v>0</v>
      </c>
      <c r="E104" s="2">
        <f>IFERROR(HLOOKUP("tier2",'VI2'!$C:$C,MATCH(LOWER(SUBSTITUTE(HLOOKUP("vehicle",[1]pl!$C:$C,pos!E104),"-","_")),'VI2'!$A:$A,0)),)</f>
        <v>0</v>
      </c>
      <c r="F104" s="2">
        <f>IFERROR(HLOOKUP("tier2",'VI2'!$C:$C,MATCH(LOWER(SUBSTITUTE(HLOOKUP("vehicle",[1]pl!$C:$C,pos!F104),"-","_")),'VI2'!$A:$A,0)),)</f>
        <v>0</v>
      </c>
      <c r="G104" s="2">
        <f>IFERROR(HLOOKUP("tier2",'VI2'!$C:$C,MATCH(LOWER(SUBSTITUTE(HLOOKUP("vehicle",[1]pl!$C:$C,pos!G104),"-","_")),'VI2'!$A:$A,0)),)</f>
        <v>0</v>
      </c>
      <c r="H104" s="2">
        <f>IFERROR(HLOOKUP("tier2",'VI2'!$C:$C,MATCH(LOWER(SUBSTITUTE(HLOOKUP("vehicle",[1]pl!$C:$C,pos!H104),"-","_")),'VI2'!$A:$A,0)),)</f>
        <v>0</v>
      </c>
      <c r="I104" s="2">
        <f>IFERROR(HLOOKUP("tier2",'VI2'!$C:$C,MATCH(LOWER(SUBSTITUTE(HLOOKUP("vehicle",[1]pl!$C:$C,pos!I104),"-","_")),'VI2'!$A:$A,0)),)</f>
        <v>0</v>
      </c>
      <c r="J104" s="2">
        <f>IFERROR(HLOOKUP("tier2",'VI2'!$C:$C,MATCH(LOWER(SUBSTITUTE(HLOOKUP("vehicle",[1]pl!$C:$C,pos!J104),"-","_")),'VI2'!$A:$A,0)),)</f>
        <v>0</v>
      </c>
      <c r="K104" s="2">
        <f>IFERROR(HLOOKUP("tier2",'VI2'!$C:$C,MATCH(LOWER(SUBSTITUTE(HLOOKUP("vehicle",[1]pl!$C:$C,pos!K104),"-","_")),'VI2'!$A:$A,0)),)</f>
        <v>0</v>
      </c>
      <c r="L104" s="2">
        <f>IFERROR(HLOOKUP("tier2",'VI2'!$C:$C,MATCH(LOWER(SUBSTITUTE(HLOOKUP("vehicle",[1]pl!$C:$C,pos!L104),"-","_")),'VI2'!$A:$A,0)),)</f>
        <v>0</v>
      </c>
      <c r="M104" s="2">
        <f>IFERROR(HLOOKUP("tier2",'VI2'!$C:$C,MATCH(LOWER(SUBSTITUTE(HLOOKUP("vehicle",[1]pl!$C:$C,pos!M104),"-","_")),'VI2'!$A:$A,0)),)</f>
        <v>0</v>
      </c>
      <c r="N104" s="2">
        <f>IFERROR(HLOOKUP("tier2",'VI2'!$C:$C,MATCH(LOWER(SUBSTITUTE(HLOOKUP("vehicle",[1]pl!$C:$C,pos!N104),"-","_")),'VI2'!$A:$A,0)),)</f>
        <v>0</v>
      </c>
      <c r="O104" s="2">
        <f>IFERROR(HLOOKUP("tier2",'VI2'!$C:$C,MATCH(LOWER(SUBSTITUTE(HLOOKUP("vehicle",[1]pl!$C:$C,pos!O104),"-","_")),'VI2'!$A:$A,0)),)</f>
        <v>0</v>
      </c>
      <c r="Q104" s="2">
        <f>IFERROR(HLOOKUP("tier2",'VI2'!$C:$C,MATCH(LOWER(SUBSTITUTE(HLOOKUP("vehicle",[1]pl!$C:$C,pos!Q104),"-","_")),'VI2'!$A:$A,0)),)</f>
        <v>0</v>
      </c>
      <c r="R104" s="2">
        <f>IFERROR(HLOOKUP("tier2",'VI2'!$C:$C,MATCH(LOWER(SUBSTITUTE(HLOOKUP("vehicle",[1]pl!$C:$C,pos!R104),"-","_")),'VI2'!$A:$A,0)),)</f>
        <v>0</v>
      </c>
      <c r="S104" s="2">
        <f>IFERROR(HLOOKUP("tier2",'VI2'!$C:$C,MATCH(LOWER(SUBSTITUTE(HLOOKUP("vehicle",[1]pl!$C:$C,pos!S104),"-","_")),'VI2'!$A:$A,0)),)</f>
        <v>0</v>
      </c>
      <c r="T104" s="2">
        <f>IFERROR(HLOOKUP("tier2",'VI2'!$C:$C,MATCH(LOWER(SUBSTITUTE(HLOOKUP("vehicle",[1]pl!$C:$C,pos!T104),"-","_")),'VI2'!$A:$A,0)),)</f>
        <v>0</v>
      </c>
      <c r="U104" s="2">
        <f>IFERROR(HLOOKUP("tier2",'VI2'!$C:$C,MATCH(LOWER(SUBSTITUTE(HLOOKUP("vehicle",[1]pl!$C:$C,pos!U104),"-","_")),'VI2'!$A:$A,0)),)</f>
        <v>0</v>
      </c>
      <c r="V104" s="2">
        <f>IFERROR(HLOOKUP("tier2",'VI2'!$C:$C,MATCH(LOWER(SUBSTITUTE(HLOOKUP("vehicle",[1]pl!$C:$C,pos!V104),"-","_")),'VI2'!$A:$A,0)),)</f>
        <v>0</v>
      </c>
      <c r="W104" s="2">
        <f>IFERROR(HLOOKUP("tier2",'VI2'!$C:$C,MATCH(LOWER(SUBSTITUTE(HLOOKUP("vehicle",[1]pl!$C:$C,pos!W104),"-","_")),'VI2'!$A:$A,0)),)</f>
        <v>0</v>
      </c>
      <c r="X104" s="2">
        <f>IFERROR(HLOOKUP("tier2",'VI2'!$C:$C,MATCH(LOWER(SUBSTITUTE(HLOOKUP("vehicle",[1]pl!$C:$C,pos!X104),"-","_")),'VI2'!$A:$A,0)),)</f>
        <v>0</v>
      </c>
      <c r="Y104" s="2">
        <f>IFERROR(HLOOKUP("tier2",'VI2'!$C:$C,MATCH(LOWER(SUBSTITUTE(HLOOKUP("vehicle",[1]pl!$C:$C,pos!Y104),"-","_")),'VI2'!$A:$A,0)),)</f>
        <v>0</v>
      </c>
      <c r="Z104" s="2">
        <f>IFERROR(HLOOKUP("tier2",'VI2'!$C:$C,MATCH(LOWER(SUBSTITUTE(HLOOKUP("vehicle",[1]pl!$C:$C,pos!Z104),"-","_")),'VI2'!$A:$A,0)),)</f>
        <v>0</v>
      </c>
      <c r="AA104" s="2">
        <f>IFERROR(HLOOKUP("tier2",'VI2'!$C:$C,MATCH(LOWER(SUBSTITUTE(HLOOKUP("vehicle",[1]pl!$C:$C,pos!AA104),"-","_")),'VI2'!$A:$A,0)),)</f>
        <v>0</v>
      </c>
      <c r="AB104" s="2">
        <f>IFERROR(HLOOKUP("tier2",'VI2'!$C:$C,MATCH(LOWER(SUBSTITUTE(HLOOKUP("vehicle",[1]pl!$C:$C,pos!AB104),"-","_")),'VI2'!$A:$A,0)),)</f>
        <v>0</v>
      </c>
      <c r="AC104" s="2">
        <f>IFERROR(HLOOKUP("tier2",'VI2'!$C:$C,MATCH(LOWER(SUBSTITUTE(HLOOKUP("vehicle",[1]pl!$C:$C,pos!AC104),"-","_")),'VI2'!$A:$A,0)),)</f>
        <v>0</v>
      </c>
      <c r="AD104" s="2">
        <f>IFERROR(HLOOKUP("tier2",'VI2'!$C:$C,MATCH(LOWER(SUBSTITUTE(HLOOKUP("vehicle",[1]pl!$C:$C,pos!AD104),"-","_")),'VI2'!$A:$A,0)),)</f>
        <v>0</v>
      </c>
      <c r="AE104" s="2">
        <f>IFERROR(HLOOKUP("tier2",'VI2'!$C:$C,MATCH(LOWER(SUBSTITUTE(HLOOKUP("vehicle",[1]pl!$C:$C,pos!AE104),"-","_")),'VI2'!$A:$A,0)),)</f>
        <v>0</v>
      </c>
      <c r="AF104" s="3" t="s">
        <v>288</v>
      </c>
      <c r="AG104" s="4">
        <f>MAX(MIN(A104:AE104),tier1!A104:AE104)</f>
        <v>0</v>
      </c>
    </row>
    <row r="105" spans="1:33" s="2" customFormat="1" x14ac:dyDescent="0.25">
      <c r="A105" s="2">
        <f>IFERROR(HLOOKUP("tier2",'VI2'!$C:$C,MATCH(LOWER(SUBSTITUTE(HLOOKUP("vehicle",[1]pl!$C:$C,pos!A105),"-","_")),'VI2'!$A:$A,0)),)</f>
        <v>0</v>
      </c>
      <c r="B105" s="2">
        <f>IFERROR(HLOOKUP("tier2",'VI2'!$C:$C,MATCH(LOWER(SUBSTITUTE(HLOOKUP("vehicle",[1]pl!$C:$C,pos!B105),"-","_")),'VI2'!$A:$A,0)),)</f>
        <v>0</v>
      </c>
      <c r="C105" s="2">
        <f>IFERROR(HLOOKUP("tier2",'VI2'!$C:$C,MATCH(LOWER(SUBSTITUTE(HLOOKUP("vehicle",[1]pl!$C:$C,pos!C105),"-","_")),'VI2'!$A:$A,0)),)</f>
        <v>0</v>
      </c>
      <c r="D105" s="2">
        <f>IFERROR(HLOOKUP("tier2",'VI2'!$C:$C,MATCH(LOWER(SUBSTITUTE(HLOOKUP("vehicle",[1]pl!$C:$C,pos!D105),"-","_")),'VI2'!$A:$A,0)),)</f>
        <v>0</v>
      </c>
      <c r="E105" s="2">
        <f>IFERROR(HLOOKUP("tier2",'VI2'!$C:$C,MATCH(LOWER(SUBSTITUTE(HLOOKUP("vehicle",[1]pl!$C:$C,pos!E105),"-","_")),'VI2'!$A:$A,0)),)</f>
        <v>0</v>
      </c>
      <c r="F105" s="2">
        <f>IFERROR(HLOOKUP("tier2",'VI2'!$C:$C,MATCH(LOWER(SUBSTITUTE(HLOOKUP("vehicle",[1]pl!$C:$C,pos!F105),"-","_")),'VI2'!$A:$A,0)),)</f>
        <v>0</v>
      </c>
      <c r="G105" s="2">
        <f>IFERROR(HLOOKUP("tier2",'VI2'!$C:$C,MATCH(LOWER(SUBSTITUTE(HLOOKUP("vehicle",[1]pl!$C:$C,pos!G105),"-","_")),'VI2'!$A:$A,0)),)</f>
        <v>0</v>
      </c>
      <c r="H105" s="2">
        <f>IFERROR(HLOOKUP("tier2",'VI2'!$C:$C,MATCH(LOWER(SUBSTITUTE(HLOOKUP("vehicle",[1]pl!$C:$C,pos!H105),"-","_")),'VI2'!$A:$A,0)),)</f>
        <v>0</v>
      </c>
      <c r="I105" s="2">
        <f>IFERROR(HLOOKUP("tier2",'VI2'!$C:$C,MATCH(LOWER(SUBSTITUTE(HLOOKUP("vehicle",[1]pl!$C:$C,pos!I105),"-","_")),'VI2'!$A:$A,0)),)</f>
        <v>0</v>
      </c>
      <c r="J105" s="2">
        <f>IFERROR(HLOOKUP("tier2",'VI2'!$C:$C,MATCH(LOWER(SUBSTITUTE(HLOOKUP("vehicle",[1]pl!$C:$C,pos!J105),"-","_")),'VI2'!$A:$A,0)),)</f>
        <v>0</v>
      </c>
      <c r="K105" s="2">
        <f>IFERROR(HLOOKUP("tier2",'VI2'!$C:$C,MATCH(LOWER(SUBSTITUTE(HLOOKUP("vehicle",[1]pl!$C:$C,pos!K105),"-","_")),'VI2'!$A:$A,0)),)</f>
        <v>0</v>
      </c>
      <c r="L105" s="2">
        <f>IFERROR(HLOOKUP("tier2",'VI2'!$C:$C,MATCH(LOWER(SUBSTITUTE(HLOOKUP("vehicle",[1]pl!$C:$C,pos!L105),"-","_")),'VI2'!$A:$A,0)),)</f>
        <v>0</v>
      </c>
      <c r="M105" s="2">
        <f>IFERROR(HLOOKUP("tier2",'VI2'!$C:$C,MATCH(LOWER(SUBSTITUTE(HLOOKUP("vehicle",[1]pl!$C:$C,pos!M105),"-","_")),'VI2'!$A:$A,0)),)</f>
        <v>0</v>
      </c>
      <c r="N105" s="2">
        <f>IFERROR(HLOOKUP("tier2",'VI2'!$C:$C,MATCH(LOWER(SUBSTITUTE(HLOOKUP("vehicle",[1]pl!$C:$C,pos!N105),"-","_")),'VI2'!$A:$A,0)),)</f>
        <v>0</v>
      </c>
      <c r="O105" s="2">
        <f>IFERROR(HLOOKUP("tier2",'VI2'!$C:$C,MATCH(LOWER(SUBSTITUTE(HLOOKUP("vehicle",[1]pl!$C:$C,pos!O105),"-","_")),'VI2'!$A:$A,0)),)</f>
        <v>0</v>
      </c>
      <c r="Q105" s="2">
        <f>IFERROR(HLOOKUP("tier2",'VI2'!$C:$C,MATCH(LOWER(SUBSTITUTE(HLOOKUP("vehicle",[1]pl!$C:$C,pos!Q105),"-","_")),'VI2'!$A:$A,0)),)</f>
        <v>0</v>
      </c>
      <c r="R105" s="2">
        <f>IFERROR(HLOOKUP("tier2",'VI2'!$C:$C,MATCH(LOWER(SUBSTITUTE(HLOOKUP("vehicle",[1]pl!$C:$C,pos!R105),"-","_")),'VI2'!$A:$A,0)),)</f>
        <v>0</v>
      </c>
      <c r="S105" s="2">
        <f>IFERROR(HLOOKUP("tier2",'VI2'!$C:$C,MATCH(LOWER(SUBSTITUTE(HLOOKUP("vehicle",[1]pl!$C:$C,pos!S105),"-","_")),'VI2'!$A:$A,0)),)</f>
        <v>0</v>
      </c>
      <c r="T105" s="2">
        <f>IFERROR(HLOOKUP("tier2",'VI2'!$C:$C,MATCH(LOWER(SUBSTITUTE(HLOOKUP("vehicle",[1]pl!$C:$C,pos!T105),"-","_")),'VI2'!$A:$A,0)),)</f>
        <v>0</v>
      </c>
      <c r="U105" s="2">
        <f>IFERROR(HLOOKUP("tier2",'VI2'!$C:$C,MATCH(LOWER(SUBSTITUTE(HLOOKUP("vehicle",[1]pl!$C:$C,pos!U105),"-","_")),'VI2'!$A:$A,0)),)</f>
        <v>0</v>
      </c>
      <c r="V105" s="2">
        <f>IFERROR(HLOOKUP("tier2",'VI2'!$C:$C,MATCH(LOWER(SUBSTITUTE(HLOOKUP("vehicle",[1]pl!$C:$C,pos!V105),"-","_")),'VI2'!$A:$A,0)),)</f>
        <v>0</v>
      </c>
      <c r="W105" s="2">
        <f>IFERROR(HLOOKUP("tier2",'VI2'!$C:$C,MATCH(LOWER(SUBSTITUTE(HLOOKUP("vehicle",[1]pl!$C:$C,pos!W105),"-","_")),'VI2'!$A:$A,0)),)</f>
        <v>0</v>
      </c>
      <c r="X105" s="2">
        <f>IFERROR(HLOOKUP("tier2",'VI2'!$C:$C,MATCH(LOWER(SUBSTITUTE(HLOOKUP("vehicle",[1]pl!$C:$C,pos!X105),"-","_")),'VI2'!$A:$A,0)),)</f>
        <v>0</v>
      </c>
      <c r="Y105" s="2">
        <f>IFERROR(HLOOKUP("tier2",'VI2'!$C:$C,MATCH(LOWER(SUBSTITUTE(HLOOKUP("vehicle",[1]pl!$C:$C,pos!Y105),"-","_")),'VI2'!$A:$A,0)),)</f>
        <v>0</v>
      </c>
      <c r="Z105" s="2">
        <f>IFERROR(HLOOKUP("tier2",'VI2'!$C:$C,MATCH(LOWER(SUBSTITUTE(HLOOKUP("vehicle",[1]pl!$C:$C,pos!Z105),"-","_")),'VI2'!$A:$A,0)),)</f>
        <v>0</v>
      </c>
      <c r="AA105" s="2">
        <f>IFERROR(HLOOKUP("tier2",'VI2'!$C:$C,MATCH(LOWER(SUBSTITUTE(HLOOKUP("vehicle",[1]pl!$C:$C,pos!AA105),"-","_")),'VI2'!$A:$A,0)),)</f>
        <v>0</v>
      </c>
      <c r="AB105" s="2">
        <f>IFERROR(HLOOKUP("tier2",'VI2'!$C:$C,MATCH(LOWER(SUBSTITUTE(HLOOKUP("vehicle",[1]pl!$C:$C,pos!AB105),"-","_")),'VI2'!$A:$A,0)),)</f>
        <v>0</v>
      </c>
      <c r="AC105" s="2">
        <f>IFERROR(HLOOKUP("tier2",'VI2'!$C:$C,MATCH(LOWER(SUBSTITUTE(HLOOKUP("vehicle",[1]pl!$C:$C,pos!AC105),"-","_")),'VI2'!$A:$A,0)),)</f>
        <v>0</v>
      </c>
      <c r="AD105" s="2">
        <f>IFERROR(HLOOKUP("tier2",'VI2'!$C:$C,MATCH(LOWER(SUBSTITUTE(HLOOKUP("vehicle",[1]pl!$C:$C,pos!AD105),"-","_")),'VI2'!$A:$A,0)),)</f>
        <v>0</v>
      </c>
      <c r="AE105" s="2">
        <f>IFERROR(HLOOKUP("tier2",'VI2'!$C:$C,MATCH(LOWER(SUBSTITUTE(HLOOKUP("vehicle",[1]pl!$C:$C,pos!AE105),"-","_")),'VI2'!$A:$A,0)),)</f>
        <v>0</v>
      </c>
      <c r="AF105" s="3" t="s">
        <v>288</v>
      </c>
      <c r="AG105" s="4">
        <f>MAX(MIN(A105:AE105),tier1!A105:AE105)</f>
        <v>0</v>
      </c>
    </row>
    <row r="106" spans="1:33" s="2" customFormat="1" x14ac:dyDescent="0.25">
      <c r="A106" s="2">
        <f>IFERROR(HLOOKUP("tier2",'VI2'!$C:$C,MATCH(LOWER(SUBSTITUTE(HLOOKUP("vehicle",[1]pl!$C:$C,pos!A106),"-","_")),'VI2'!$A:$A,0)),)</f>
        <v>0</v>
      </c>
      <c r="B106" s="2">
        <f>IFERROR(HLOOKUP("tier2",'VI2'!$C:$C,MATCH(LOWER(SUBSTITUTE(HLOOKUP("vehicle",[1]pl!$C:$C,pos!B106),"-","_")),'VI2'!$A:$A,0)),)</f>
        <v>0</v>
      </c>
      <c r="C106" s="2">
        <f>IFERROR(HLOOKUP("tier2",'VI2'!$C:$C,MATCH(LOWER(SUBSTITUTE(HLOOKUP("vehicle",[1]pl!$C:$C,pos!C106),"-","_")),'VI2'!$A:$A,0)),)</f>
        <v>0</v>
      </c>
      <c r="D106" s="2">
        <f>IFERROR(HLOOKUP("tier2",'VI2'!$C:$C,MATCH(LOWER(SUBSTITUTE(HLOOKUP("vehicle",[1]pl!$C:$C,pos!D106),"-","_")),'VI2'!$A:$A,0)),)</f>
        <v>0</v>
      </c>
      <c r="E106" s="2">
        <f>IFERROR(HLOOKUP("tier2",'VI2'!$C:$C,MATCH(LOWER(SUBSTITUTE(HLOOKUP("vehicle",[1]pl!$C:$C,pos!E106),"-","_")),'VI2'!$A:$A,0)),)</f>
        <v>0</v>
      </c>
      <c r="F106" s="2">
        <f>IFERROR(HLOOKUP("tier2",'VI2'!$C:$C,MATCH(LOWER(SUBSTITUTE(HLOOKUP("vehicle",[1]pl!$C:$C,pos!F106),"-","_")),'VI2'!$A:$A,0)),)</f>
        <v>0</v>
      </c>
      <c r="G106" s="2">
        <f>IFERROR(HLOOKUP("tier2",'VI2'!$C:$C,MATCH(LOWER(SUBSTITUTE(HLOOKUP("vehicle",[1]pl!$C:$C,pos!G106),"-","_")),'VI2'!$A:$A,0)),)</f>
        <v>0</v>
      </c>
      <c r="H106" s="2">
        <f>IFERROR(HLOOKUP("tier2",'VI2'!$C:$C,MATCH(LOWER(SUBSTITUTE(HLOOKUP("vehicle",[1]pl!$C:$C,pos!H106),"-","_")),'VI2'!$A:$A,0)),)</f>
        <v>0</v>
      </c>
      <c r="I106" s="2">
        <f>IFERROR(HLOOKUP("tier2",'VI2'!$C:$C,MATCH(LOWER(SUBSTITUTE(HLOOKUP("vehicle",[1]pl!$C:$C,pos!I106),"-","_")),'VI2'!$A:$A,0)),)</f>
        <v>0</v>
      </c>
      <c r="J106" s="2">
        <f>IFERROR(HLOOKUP("tier2",'VI2'!$C:$C,MATCH(LOWER(SUBSTITUTE(HLOOKUP("vehicle",[1]pl!$C:$C,pos!J106),"-","_")),'VI2'!$A:$A,0)),)</f>
        <v>0</v>
      </c>
      <c r="K106" s="2">
        <f>IFERROR(HLOOKUP("tier2",'VI2'!$C:$C,MATCH(LOWER(SUBSTITUTE(HLOOKUP("vehicle",[1]pl!$C:$C,pos!K106),"-","_")),'VI2'!$A:$A,0)),)</f>
        <v>0</v>
      </c>
      <c r="L106" s="2">
        <f>IFERROR(HLOOKUP("tier2",'VI2'!$C:$C,MATCH(LOWER(SUBSTITUTE(HLOOKUP("vehicle",[1]pl!$C:$C,pos!L106),"-","_")),'VI2'!$A:$A,0)),)</f>
        <v>0</v>
      </c>
      <c r="M106" s="2">
        <f>IFERROR(HLOOKUP("tier2",'VI2'!$C:$C,MATCH(LOWER(SUBSTITUTE(HLOOKUP("vehicle",[1]pl!$C:$C,pos!M106),"-","_")),'VI2'!$A:$A,0)),)</f>
        <v>0</v>
      </c>
      <c r="N106" s="2">
        <f>IFERROR(HLOOKUP("tier2",'VI2'!$C:$C,MATCH(LOWER(SUBSTITUTE(HLOOKUP("vehicle",[1]pl!$C:$C,pos!N106),"-","_")),'VI2'!$A:$A,0)),)</f>
        <v>0</v>
      </c>
      <c r="O106" s="2">
        <f>IFERROR(HLOOKUP("tier2",'VI2'!$C:$C,MATCH(LOWER(SUBSTITUTE(HLOOKUP("vehicle",[1]pl!$C:$C,pos!O106),"-","_")),'VI2'!$A:$A,0)),)</f>
        <v>0</v>
      </c>
      <c r="Q106" s="2">
        <f>IFERROR(HLOOKUP("tier2",'VI2'!$C:$C,MATCH(LOWER(SUBSTITUTE(HLOOKUP("vehicle",[1]pl!$C:$C,pos!Q106),"-","_")),'VI2'!$A:$A,0)),)</f>
        <v>0</v>
      </c>
      <c r="R106" s="2">
        <f>IFERROR(HLOOKUP("tier2",'VI2'!$C:$C,MATCH(LOWER(SUBSTITUTE(HLOOKUP("vehicle",[1]pl!$C:$C,pos!R106),"-","_")),'VI2'!$A:$A,0)),)</f>
        <v>0</v>
      </c>
      <c r="S106" s="2">
        <f>IFERROR(HLOOKUP("tier2",'VI2'!$C:$C,MATCH(LOWER(SUBSTITUTE(HLOOKUP("vehicle",[1]pl!$C:$C,pos!S106),"-","_")),'VI2'!$A:$A,0)),)</f>
        <v>0</v>
      </c>
      <c r="T106" s="2">
        <f>IFERROR(HLOOKUP("tier2",'VI2'!$C:$C,MATCH(LOWER(SUBSTITUTE(HLOOKUP("vehicle",[1]pl!$C:$C,pos!T106),"-","_")),'VI2'!$A:$A,0)),)</f>
        <v>0</v>
      </c>
      <c r="U106" s="2">
        <f>IFERROR(HLOOKUP("tier2",'VI2'!$C:$C,MATCH(LOWER(SUBSTITUTE(HLOOKUP("vehicle",[1]pl!$C:$C,pos!U106),"-","_")),'VI2'!$A:$A,0)),)</f>
        <v>0</v>
      </c>
      <c r="V106" s="2">
        <f>IFERROR(HLOOKUP("tier2",'VI2'!$C:$C,MATCH(LOWER(SUBSTITUTE(HLOOKUP("vehicle",[1]pl!$C:$C,pos!V106),"-","_")),'VI2'!$A:$A,0)),)</f>
        <v>0</v>
      </c>
      <c r="W106" s="2">
        <f>IFERROR(HLOOKUP("tier2",'VI2'!$C:$C,MATCH(LOWER(SUBSTITUTE(HLOOKUP("vehicle",[1]pl!$C:$C,pos!W106),"-","_")),'VI2'!$A:$A,0)),)</f>
        <v>0</v>
      </c>
      <c r="X106" s="2">
        <f>IFERROR(HLOOKUP("tier2",'VI2'!$C:$C,MATCH(LOWER(SUBSTITUTE(HLOOKUP("vehicle",[1]pl!$C:$C,pos!X106),"-","_")),'VI2'!$A:$A,0)),)</f>
        <v>0</v>
      </c>
      <c r="Y106" s="2">
        <f>IFERROR(HLOOKUP("tier2",'VI2'!$C:$C,MATCH(LOWER(SUBSTITUTE(HLOOKUP("vehicle",[1]pl!$C:$C,pos!Y106),"-","_")),'VI2'!$A:$A,0)),)</f>
        <v>0</v>
      </c>
      <c r="Z106" s="2">
        <f>IFERROR(HLOOKUP("tier2",'VI2'!$C:$C,MATCH(LOWER(SUBSTITUTE(HLOOKUP("vehicle",[1]pl!$C:$C,pos!Z106),"-","_")),'VI2'!$A:$A,0)),)</f>
        <v>0</v>
      </c>
      <c r="AA106" s="2">
        <f>IFERROR(HLOOKUP("tier2",'VI2'!$C:$C,MATCH(LOWER(SUBSTITUTE(HLOOKUP("vehicle",[1]pl!$C:$C,pos!AA106),"-","_")),'VI2'!$A:$A,0)),)</f>
        <v>0</v>
      </c>
      <c r="AB106" s="2">
        <f>IFERROR(HLOOKUP("tier2",'VI2'!$C:$C,MATCH(LOWER(SUBSTITUTE(HLOOKUP("vehicle",[1]pl!$C:$C,pos!AB106),"-","_")),'VI2'!$A:$A,0)),)</f>
        <v>0</v>
      </c>
      <c r="AC106" s="2">
        <f>IFERROR(HLOOKUP("tier2",'VI2'!$C:$C,MATCH(LOWER(SUBSTITUTE(HLOOKUP("vehicle",[1]pl!$C:$C,pos!AC106),"-","_")),'VI2'!$A:$A,0)),)</f>
        <v>0</v>
      </c>
      <c r="AD106" s="2">
        <f>IFERROR(HLOOKUP("tier2",'VI2'!$C:$C,MATCH(LOWER(SUBSTITUTE(HLOOKUP("vehicle",[1]pl!$C:$C,pos!AD106),"-","_")),'VI2'!$A:$A,0)),)</f>
        <v>0</v>
      </c>
      <c r="AE106" s="2">
        <f>IFERROR(HLOOKUP("tier2",'VI2'!$C:$C,MATCH(LOWER(SUBSTITUTE(HLOOKUP("vehicle",[1]pl!$C:$C,pos!AE106),"-","_")),'VI2'!$A:$A,0)),)</f>
        <v>0</v>
      </c>
      <c r="AF106" s="3" t="s">
        <v>288</v>
      </c>
      <c r="AG106" s="4">
        <f>MAX(MIN(A106:AE106),tier1!A106:AE106)</f>
        <v>0</v>
      </c>
    </row>
    <row r="107" spans="1:33" s="2" customFormat="1" x14ac:dyDescent="0.25">
      <c r="A107" s="2">
        <f>IFERROR(HLOOKUP("tier2",'VI2'!$C:$C,MATCH(LOWER(SUBSTITUTE(HLOOKUP("vehicle",[1]pl!$C:$C,pos!A107),"-","_")),'VI2'!$A:$A,0)),)</f>
        <v>0</v>
      </c>
      <c r="B107" s="2">
        <f>IFERROR(HLOOKUP("tier2",'VI2'!$C:$C,MATCH(LOWER(SUBSTITUTE(HLOOKUP("vehicle",[1]pl!$C:$C,pos!B107),"-","_")),'VI2'!$A:$A,0)),)</f>
        <v>0</v>
      </c>
      <c r="C107" s="2">
        <f>IFERROR(HLOOKUP("tier2",'VI2'!$C:$C,MATCH(LOWER(SUBSTITUTE(HLOOKUP("vehicle",[1]pl!$C:$C,pos!C107),"-","_")),'VI2'!$A:$A,0)),)</f>
        <v>0</v>
      </c>
      <c r="D107" s="2">
        <f>IFERROR(HLOOKUP("tier2",'VI2'!$C:$C,MATCH(LOWER(SUBSTITUTE(HLOOKUP("vehicle",[1]pl!$C:$C,pos!D107),"-","_")),'VI2'!$A:$A,0)),)</f>
        <v>0</v>
      </c>
      <c r="E107" s="2">
        <f>IFERROR(HLOOKUP("tier2",'VI2'!$C:$C,MATCH(LOWER(SUBSTITUTE(HLOOKUP("vehicle",[1]pl!$C:$C,pos!E107),"-","_")),'VI2'!$A:$A,0)),)</f>
        <v>0</v>
      </c>
      <c r="F107" s="2">
        <f>IFERROR(HLOOKUP("tier2",'VI2'!$C:$C,MATCH(LOWER(SUBSTITUTE(HLOOKUP("vehicle",[1]pl!$C:$C,pos!F107),"-","_")),'VI2'!$A:$A,0)),)</f>
        <v>0</v>
      </c>
      <c r="G107" s="2">
        <f>IFERROR(HLOOKUP("tier2",'VI2'!$C:$C,MATCH(LOWER(SUBSTITUTE(HLOOKUP("vehicle",[1]pl!$C:$C,pos!G107),"-","_")),'VI2'!$A:$A,0)),)</f>
        <v>0</v>
      </c>
      <c r="H107" s="2">
        <f>IFERROR(HLOOKUP("tier2",'VI2'!$C:$C,MATCH(LOWER(SUBSTITUTE(HLOOKUP("vehicle",[1]pl!$C:$C,pos!H107),"-","_")),'VI2'!$A:$A,0)),)</f>
        <v>0</v>
      </c>
      <c r="I107" s="2">
        <f>IFERROR(HLOOKUP("tier2",'VI2'!$C:$C,MATCH(LOWER(SUBSTITUTE(HLOOKUP("vehicle",[1]pl!$C:$C,pos!I107),"-","_")),'VI2'!$A:$A,0)),)</f>
        <v>0</v>
      </c>
      <c r="J107" s="2">
        <f>IFERROR(HLOOKUP("tier2",'VI2'!$C:$C,MATCH(LOWER(SUBSTITUTE(HLOOKUP("vehicle",[1]pl!$C:$C,pos!J107),"-","_")),'VI2'!$A:$A,0)),)</f>
        <v>0</v>
      </c>
      <c r="K107" s="2">
        <f>IFERROR(HLOOKUP("tier2",'VI2'!$C:$C,MATCH(LOWER(SUBSTITUTE(HLOOKUP("vehicle",[1]pl!$C:$C,pos!K107),"-","_")),'VI2'!$A:$A,0)),)</f>
        <v>0</v>
      </c>
      <c r="L107" s="2">
        <f>IFERROR(HLOOKUP("tier2",'VI2'!$C:$C,MATCH(LOWER(SUBSTITUTE(HLOOKUP("vehicle",[1]pl!$C:$C,pos!L107),"-","_")),'VI2'!$A:$A,0)),)</f>
        <v>0</v>
      </c>
      <c r="M107" s="2">
        <f>IFERROR(HLOOKUP("tier2",'VI2'!$C:$C,MATCH(LOWER(SUBSTITUTE(HLOOKUP("vehicle",[1]pl!$C:$C,pos!M107),"-","_")),'VI2'!$A:$A,0)),)</f>
        <v>0</v>
      </c>
      <c r="N107" s="2">
        <f>IFERROR(HLOOKUP("tier2",'VI2'!$C:$C,MATCH(LOWER(SUBSTITUTE(HLOOKUP("vehicle",[1]pl!$C:$C,pos!N107),"-","_")),'VI2'!$A:$A,0)),)</f>
        <v>0</v>
      </c>
      <c r="O107" s="2">
        <f>IFERROR(HLOOKUP("tier2",'VI2'!$C:$C,MATCH(LOWER(SUBSTITUTE(HLOOKUP("vehicle",[1]pl!$C:$C,pos!O107),"-","_")),'VI2'!$A:$A,0)),)</f>
        <v>0</v>
      </c>
      <c r="Q107" s="2">
        <f>IFERROR(HLOOKUP("tier2",'VI2'!$C:$C,MATCH(LOWER(SUBSTITUTE(HLOOKUP("vehicle",[1]pl!$C:$C,pos!Q107),"-","_")),'VI2'!$A:$A,0)),)</f>
        <v>0</v>
      </c>
      <c r="R107" s="2">
        <f>IFERROR(HLOOKUP("tier2",'VI2'!$C:$C,MATCH(LOWER(SUBSTITUTE(HLOOKUP("vehicle",[1]pl!$C:$C,pos!R107),"-","_")),'VI2'!$A:$A,0)),)</f>
        <v>0</v>
      </c>
      <c r="S107" s="2">
        <f>IFERROR(HLOOKUP("tier2",'VI2'!$C:$C,MATCH(LOWER(SUBSTITUTE(HLOOKUP("vehicle",[1]pl!$C:$C,pos!S107),"-","_")),'VI2'!$A:$A,0)),)</f>
        <v>0</v>
      </c>
      <c r="T107" s="2">
        <f>IFERROR(HLOOKUP("tier2",'VI2'!$C:$C,MATCH(LOWER(SUBSTITUTE(HLOOKUP("vehicle",[1]pl!$C:$C,pos!T107),"-","_")),'VI2'!$A:$A,0)),)</f>
        <v>0</v>
      </c>
      <c r="U107" s="2">
        <f>IFERROR(HLOOKUP("tier2",'VI2'!$C:$C,MATCH(LOWER(SUBSTITUTE(HLOOKUP("vehicle",[1]pl!$C:$C,pos!U107),"-","_")),'VI2'!$A:$A,0)),)</f>
        <v>0</v>
      </c>
      <c r="V107" s="2">
        <f>IFERROR(HLOOKUP("tier2",'VI2'!$C:$C,MATCH(LOWER(SUBSTITUTE(HLOOKUP("vehicle",[1]pl!$C:$C,pos!V107),"-","_")),'VI2'!$A:$A,0)),)</f>
        <v>0</v>
      </c>
      <c r="W107" s="2">
        <f>IFERROR(HLOOKUP("tier2",'VI2'!$C:$C,MATCH(LOWER(SUBSTITUTE(HLOOKUP("vehicle",[1]pl!$C:$C,pos!W107),"-","_")),'VI2'!$A:$A,0)),)</f>
        <v>0</v>
      </c>
      <c r="X107" s="2">
        <f>IFERROR(HLOOKUP("tier2",'VI2'!$C:$C,MATCH(LOWER(SUBSTITUTE(HLOOKUP("vehicle",[1]pl!$C:$C,pos!X107),"-","_")),'VI2'!$A:$A,0)),)</f>
        <v>0</v>
      </c>
      <c r="Y107" s="2">
        <f>IFERROR(HLOOKUP("tier2",'VI2'!$C:$C,MATCH(LOWER(SUBSTITUTE(HLOOKUP("vehicle",[1]pl!$C:$C,pos!Y107),"-","_")),'VI2'!$A:$A,0)),)</f>
        <v>0</v>
      </c>
      <c r="Z107" s="2">
        <f>IFERROR(HLOOKUP("tier2",'VI2'!$C:$C,MATCH(LOWER(SUBSTITUTE(HLOOKUP("vehicle",[1]pl!$C:$C,pos!Z107),"-","_")),'VI2'!$A:$A,0)),)</f>
        <v>0</v>
      </c>
      <c r="AA107" s="2">
        <f>IFERROR(HLOOKUP("tier2",'VI2'!$C:$C,MATCH(LOWER(SUBSTITUTE(HLOOKUP("vehicle",[1]pl!$C:$C,pos!AA107),"-","_")),'VI2'!$A:$A,0)),)</f>
        <v>0</v>
      </c>
      <c r="AB107" s="2">
        <f>IFERROR(HLOOKUP("tier2",'VI2'!$C:$C,MATCH(LOWER(SUBSTITUTE(HLOOKUP("vehicle",[1]pl!$C:$C,pos!AB107),"-","_")),'VI2'!$A:$A,0)),)</f>
        <v>0</v>
      </c>
      <c r="AC107" s="2">
        <f>IFERROR(HLOOKUP("tier2",'VI2'!$C:$C,MATCH(LOWER(SUBSTITUTE(HLOOKUP("vehicle",[1]pl!$C:$C,pos!AC107),"-","_")),'VI2'!$A:$A,0)),)</f>
        <v>0</v>
      </c>
      <c r="AD107" s="2">
        <f>IFERROR(HLOOKUP("tier2",'VI2'!$C:$C,MATCH(LOWER(SUBSTITUTE(HLOOKUP("vehicle",[1]pl!$C:$C,pos!AD107),"-","_")),'VI2'!$A:$A,0)),)</f>
        <v>0</v>
      </c>
      <c r="AE107" s="2">
        <f>IFERROR(HLOOKUP("tier2",'VI2'!$C:$C,MATCH(LOWER(SUBSTITUTE(HLOOKUP("vehicle",[1]pl!$C:$C,pos!AE107),"-","_")),'VI2'!$A:$A,0)),)</f>
        <v>0</v>
      </c>
      <c r="AF107" s="3" t="s">
        <v>288</v>
      </c>
      <c r="AG107" s="4">
        <f>MAX(MIN(A107:AE107),tier1!A107:AE107)</f>
        <v>0</v>
      </c>
    </row>
    <row r="108" spans="1:33" s="2" customFormat="1" x14ac:dyDescent="0.25">
      <c r="A108" s="2">
        <f>IFERROR(HLOOKUP("tier2",'VI2'!$C:$C,MATCH(LOWER(SUBSTITUTE(HLOOKUP("vehicle",[1]pl!$C:$C,pos!A108),"-","_")),'VI2'!$A:$A,0)),)</f>
        <v>0</v>
      </c>
      <c r="B108" s="2">
        <f>IFERROR(HLOOKUP("tier2",'VI2'!$C:$C,MATCH(LOWER(SUBSTITUTE(HLOOKUP("vehicle",[1]pl!$C:$C,pos!B108),"-","_")),'VI2'!$A:$A,0)),)</f>
        <v>0</v>
      </c>
      <c r="C108" s="2">
        <f>IFERROR(HLOOKUP("tier2",'VI2'!$C:$C,MATCH(LOWER(SUBSTITUTE(HLOOKUP("vehicle",[1]pl!$C:$C,pos!C108),"-","_")),'VI2'!$A:$A,0)),)</f>
        <v>0</v>
      </c>
      <c r="D108" s="2">
        <f>IFERROR(HLOOKUP("tier2",'VI2'!$C:$C,MATCH(LOWER(SUBSTITUTE(HLOOKUP("vehicle",[1]pl!$C:$C,pos!D108),"-","_")),'VI2'!$A:$A,0)),)</f>
        <v>0</v>
      </c>
      <c r="E108" s="2">
        <f>IFERROR(HLOOKUP("tier2",'VI2'!$C:$C,MATCH(LOWER(SUBSTITUTE(HLOOKUP("vehicle",[1]pl!$C:$C,pos!E108),"-","_")),'VI2'!$A:$A,0)),)</f>
        <v>0</v>
      </c>
      <c r="F108" s="2">
        <f>IFERROR(HLOOKUP("tier2",'VI2'!$C:$C,MATCH(LOWER(SUBSTITUTE(HLOOKUP("vehicle",[1]pl!$C:$C,pos!F108),"-","_")),'VI2'!$A:$A,0)),)</f>
        <v>0</v>
      </c>
      <c r="G108" s="2">
        <f>IFERROR(HLOOKUP("tier2",'VI2'!$C:$C,MATCH(LOWER(SUBSTITUTE(HLOOKUP("vehicle",[1]pl!$C:$C,pos!G108),"-","_")),'VI2'!$A:$A,0)),)</f>
        <v>0</v>
      </c>
      <c r="H108" s="2">
        <f>IFERROR(HLOOKUP("tier2",'VI2'!$C:$C,MATCH(LOWER(SUBSTITUTE(HLOOKUP("vehicle",[1]pl!$C:$C,pos!H108),"-","_")),'VI2'!$A:$A,0)),)</f>
        <v>0</v>
      </c>
      <c r="I108" s="2">
        <f>IFERROR(HLOOKUP("tier2",'VI2'!$C:$C,MATCH(LOWER(SUBSTITUTE(HLOOKUP("vehicle",[1]pl!$C:$C,pos!I108),"-","_")),'VI2'!$A:$A,0)),)</f>
        <v>0</v>
      </c>
      <c r="J108" s="2">
        <f>IFERROR(HLOOKUP("tier2",'VI2'!$C:$C,MATCH(LOWER(SUBSTITUTE(HLOOKUP("vehicle",[1]pl!$C:$C,pos!J108),"-","_")),'VI2'!$A:$A,0)),)</f>
        <v>0</v>
      </c>
      <c r="K108" s="2">
        <f>IFERROR(HLOOKUP("tier2",'VI2'!$C:$C,MATCH(LOWER(SUBSTITUTE(HLOOKUP("vehicle",[1]pl!$C:$C,pos!K108),"-","_")),'VI2'!$A:$A,0)),)</f>
        <v>0</v>
      </c>
      <c r="L108" s="2">
        <f>IFERROR(HLOOKUP("tier2",'VI2'!$C:$C,MATCH(LOWER(SUBSTITUTE(HLOOKUP("vehicle",[1]pl!$C:$C,pos!L108),"-","_")),'VI2'!$A:$A,0)),)</f>
        <v>0</v>
      </c>
      <c r="M108" s="2">
        <f>IFERROR(HLOOKUP("tier2",'VI2'!$C:$C,MATCH(LOWER(SUBSTITUTE(HLOOKUP("vehicle",[1]pl!$C:$C,pos!M108),"-","_")),'VI2'!$A:$A,0)),)</f>
        <v>0</v>
      </c>
      <c r="N108" s="2">
        <f>IFERROR(HLOOKUP("tier2",'VI2'!$C:$C,MATCH(LOWER(SUBSTITUTE(HLOOKUP("vehicle",[1]pl!$C:$C,pos!N108),"-","_")),'VI2'!$A:$A,0)),)</f>
        <v>0</v>
      </c>
      <c r="O108" s="2">
        <f>IFERROR(HLOOKUP("tier2",'VI2'!$C:$C,MATCH(LOWER(SUBSTITUTE(HLOOKUP("vehicle",[1]pl!$C:$C,pos!O108),"-","_")),'VI2'!$A:$A,0)),)</f>
        <v>0</v>
      </c>
      <c r="Q108" s="2">
        <f>IFERROR(HLOOKUP("tier2",'VI2'!$C:$C,MATCH(LOWER(SUBSTITUTE(HLOOKUP("vehicle",[1]pl!$C:$C,pos!Q108),"-","_")),'VI2'!$A:$A,0)),)</f>
        <v>0</v>
      </c>
      <c r="R108" s="2">
        <f>IFERROR(HLOOKUP("tier2",'VI2'!$C:$C,MATCH(LOWER(SUBSTITUTE(HLOOKUP("vehicle",[1]pl!$C:$C,pos!R108),"-","_")),'VI2'!$A:$A,0)),)</f>
        <v>0</v>
      </c>
      <c r="S108" s="2">
        <f>IFERROR(HLOOKUP("tier2",'VI2'!$C:$C,MATCH(LOWER(SUBSTITUTE(HLOOKUP("vehicle",[1]pl!$C:$C,pos!S108),"-","_")),'VI2'!$A:$A,0)),)</f>
        <v>0</v>
      </c>
      <c r="T108" s="2">
        <f>IFERROR(HLOOKUP("tier2",'VI2'!$C:$C,MATCH(LOWER(SUBSTITUTE(HLOOKUP("vehicle",[1]pl!$C:$C,pos!T108),"-","_")),'VI2'!$A:$A,0)),)</f>
        <v>0</v>
      </c>
      <c r="U108" s="2">
        <f>IFERROR(HLOOKUP("tier2",'VI2'!$C:$C,MATCH(LOWER(SUBSTITUTE(HLOOKUP("vehicle",[1]pl!$C:$C,pos!U108),"-","_")),'VI2'!$A:$A,0)),)</f>
        <v>0</v>
      </c>
      <c r="V108" s="2">
        <f>IFERROR(HLOOKUP("tier2",'VI2'!$C:$C,MATCH(LOWER(SUBSTITUTE(HLOOKUP("vehicle",[1]pl!$C:$C,pos!V108),"-","_")),'VI2'!$A:$A,0)),)</f>
        <v>0</v>
      </c>
      <c r="W108" s="2">
        <f>IFERROR(HLOOKUP("tier2",'VI2'!$C:$C,MATCH(LOWER(SUBSTITUTE(HLOOKUP("vehicle",[1]pl!$C:$C,pos!W108),"-","_")),'VI2'!$A:$A,0)),)</f>
        <v>0</v>
      </c>
      <c r="X108" s="2">
        <f>IFERROR(HLOOKUP("tier2",'VI2'!$C:$C,MATCH(LOWER(SUBSTITUTE(HLOOKUP("vehicle",[1]pl!$C:$C,pos!X108),"-","_")),'VI2'!$A:$A,0)),)</f>
        <v>0</v>
      </c>
      <c r="Y108" s="2">
        <f>IFERROR(HLOOKUP("tier2",'VI2'!$C:$C,MATCH(LOWER(SUBSTITUTE(HLOOKUP("vehicle",[1]pl!$C:$C,pos!Y108),"-","_")),'VI2'!$A:$A,0)),)</f>
        <v>0</v>
      </c>
      <c r="Z108" s="2">
        <f>IFERROR(HLOOKUP("tier2",'VI2'!$C:$C,MATCH(LOWER(SUBSTITUTE(HLOOKUP("vehicle",[1]pl!$C:$C,pos!Z108),"-","_")),'VI2'!$A:$A,0)),)</f>
        <v>0</v>
      </c>
      <c r="AA108" s="2">
        <f>IFERROR(HLOOKUP("tier2",'VI2'!$C:$C,MATCH(LOWER(SUBSTITUTE(HLOOKUP("vehicle",[1]pl!$C:$C,pos!AA108),"-","_")),'VI2'!$A:$A,0)),)</f>
        <v>0</v>
      </c>
      <c r="AB108" s="2">
        <f>IFERROR(HLOOKUP("tier2",'VI2'!$C:$C,MATCH(LOWER(SUBSTITUTE(HLOOKUP("vehicle",[1]pl!$C:$C,pos!AB108),"-","_")),'VI2'!$A:$A,0)),)</f>
        <v>0</v>
      </c>
      <c r="AC108" s="2">
        <f>IFERROR(HLOOKUP("tier2",'VI2'!$C:$C,MATCH(LOWER(SUBSTITUTE(HLOOKUP("vehicle",[1]pl!$C:$C,pos!AC108),"-","_")),'VI2'!$A:$A,0)),)</f>
        <v>0</v>
      </c>
      <c r="AD108" s="2">
        <f>IFERROR(HLOOKUP("tier2",'VI2'!$C:$C,MATCH(LOWER(SUBSTITUTE(HLOOKUP("vehicle",[1]pl!$C:$C,pos!AD108),"-","_")),'VI2'!$A:$A,0)),)</f>
        <v>0</v>
      </c>
      <c r="AE108" s="2">
        <f>IFERROR(HLOOKUP("tier2",'VI2'!$C:$C,MATCH(LOWER(SUBSTITUTE(HLOOKUP("vehicle",[1]pl!$C:$C,pos!AE108),"-","_")),'VI2'!$A:$A,0)),)</f>
        <v>0</v>
      </c>
      <c r="AF108" s="3" t="s">
        <v>288</v>
      </c>
      <c r="AG108" s="4">
        <f>MAX(MIN(A108:AE108),tier1!A108:AE108)</f>
        <v>0</v>
      </c>
    </row>
    <row r="109" spans="1:33" s="2" customFormat="1" x14ac:dyDescent="0.25">
      <c r="A109" s="2">
        <f>IFERROR(HLOOKUP("tier2",'VI2'!$C:$C,MATCH(LOWER(SUBSTITUTE(HLOOKUP("vehicle",[1]pl!$C:$C,pos!A109),"-","_")),'VI2'!$A:$A,0)),)</f>
        <v>0</v>
      </c>
      <c r="B109" s="2">
        <f>IFERROR(HLOOKUP("tier2",'VI2'!$C:$C,MATCH(LOWER(SUBSTITUTE(HLOOKUP("vehicle",[1]pl!$C:$C,pos!B109),"-","_")),'VI2'!$A:$A,0)),)</f>
        <v>0</v>
      </c>
      <c r="C109" s="2">
        <f>IFERROR(HLOOKUP("tier2",'VI2'!$C:$C,MATCH(LOWER(SUBSTITUTE(HLOOKUP("vehicle",[1]pl!$C:$C,pos!C109),"-","_")),'VI2'!$A:$A,0)),)</f>
        <v>0</v>
      </c>
      <c r="D109" s="2">
        <f>IFERROR(HLOOKUP("tier2",'VI2'!$C:$C,MATCH(LOWER(SUBSTITUTE(HLOOKUP("vehicle",[1]pl!$C:$C,pos!D109),"-","_")),'VI2'!$A:$A,0)),)</f>
        <v>0</v>
      </c>
      <c r="E109" s="2">
        <f>IFERROR(HLOOKUP("tier2",'VI2'!$C:$C,MATCH(LOWER(SUBSTITUTE(HLOOKUP("vehicle",[1]pl!$C:$C,pos!E109),"-","_")),'VI2'!$A:$A,0)),)</f>
        <v>0</v>
      </c>
      <c r="F109" s="2">
        <f>IFERROR(HLOOKUP("tier2",'VI2'!$C:$C,MATCH(LOWER(SUBSTITUTE(HLOOKUP("vehicle",[1]pl!$C:$C,pos!F109),"-","_")),'VI2'!$A:$A,0)),)</f>
        <v>0</v>
      </c>
      <c r="G109" s="2">
        <f>IFERROR(HLOOKUP("tier2",'VI2'!$C:$C,MATCH(LOWER(SUBSTITUTE(HLOOKUP("vehicle",[1]pl!$C:$C,pos!G109),"-","_")),'VI2'!$A:$A,0)),)</f>
        <v>0</v>
      </c>
      <c r="H109" s="2">
        <f>IFERROR(HLOOKUP("tier2",'VI2'!$C:$C,MATCH(LOWER(SUBSTITUTE(HLOOKUP("vehicle",[1]pl!$C:$C,pos!H109),"-","_")),'VI2'!$A:$A,0)),)</f>
        <v>0</v>
      </c>
      <c r="I109" s="2">
        <f>IFERROR(HLOOKUP("tier2",'VI2'!$C:$C,MATCH(LOWER(SUBSTITUTE(HLOOKUP("vehicle",[1]pl!$C:$C,pos!I109),"-","_")),'VI2'!$A:$A,0)),)</f>
        <v>0</v>
      </c>
      <c r="J109" s="2">
        <f>IFERROR(HLOOKUP("tier2",'VI2'!$C:$C,MATCH(LOWER(SUBSTITUTE(HLOOKUP("vehicle",[1]pl!$C:$C,pos!J109),"-","_")),'VI2'!$A:$A,0)),)</f>
        <v>0</v>
      </c>
      <c r="K109" s="2">
        <f>IFERROR(HLOOKUP("tier2",'VI2'!$C:$C,MATCH(LOWER(SUBSTITUTE(HLOOKUP("vehicle",[1]pl!$C:$C,pos!K109),"-","_")),'VI2'!$A:$A,0)),)</f>
        <v>0</v>
      </c>
      <c r="L109" s="2">
        <f>IFERROR(HLOOKUP("tier2",'VI2'!$C:$C,MATCH(LOWER(SUBSTITUTE(HLOOKUP("vehicle",[1]pl!$C:$C,pos!L109),"-","_")),'VI2'!$A:$A,0)),)</f>
        <v>0</v>
      </c>
      <c r="M109" s="2">
        <f>IFERROR(HLOOKUP("tier2",'VI2'!$C:$C,MATCH(LOWER(SUBSTITUTE(HLOOKUP("vehicle",[1]pl!$C:$C,pos!M109),"-","_")),'VI2'!$A:$A,0)),)</f>
        <v>0</v>
      </c>
      <c r="N109" s="2">
        <f>IFERROR(HLOOKUP("tier2",'VI2'!$C:$C,MATCH(LOWER(SUBSTITUTE(HLOOKUP("vehicle",[1]pl!$C:$C,pos!N109),"-","_")),'VI2'!$A:$A,0)),)</f>
        <v>0</v>
      </c>
      <c r="O109" s="2">
        <f>IFERROR(HLOOKUP("tier2",'VI2'!$C:$C,MATCH(LOWER(SUBSTITUTE(HLOOKUP("vehicle",[1]pl!$C:$C,pos!O109),"-","_")),'VI2'!$A:$A,0)),)</f>
        <v>0</v>
      </c>
      <c r="Q109" s="2">
        <f>IFERROR(HLOOKUP("tier2",'VI2'!$C:$C,MATCH(LOWER(SUBSTITUTE(HLOOKUP("vehicle",[1]pl!$C:$C,pos!Q109),"-","_")),'VI2'!$A:$A,0)),)</f>
        <v>0</v>
      </c>
      <c r="R109" s="2">
        <f>IFERROR(HLOOKUP("tier2",'VI2'!$C:$C,MATCH(LOWER(SUBSTITUTE(HLOOKUP("vehicle",[1]pl!$C:$C,pos!R109),"-","_")),'VI2'!$A:$A,0)),)</f>
        <v>0</v>
      </c>
      <c r="S109" s="2">
        <f>IFERROR(HLOOKUP("tier2",'VI2'!$C:$C,MATCH(LOWER(SUBSTITUTE(HLOOKUP("vehicle",[1]pl!$C:$C,pos!S109),"-","_")),'VI2'!$A:$A,0)),)</f>
        <v>0</v>
      </c>
      <c r="T109" s="2">
        <f>IFERROR(HLOOKUP("tier2",'VI2'!$C:$C,MATCH(LOWER(SUBSTITUTE(HLOOKUP("vehicle",[1]pl!$C:$C,pos!T109),"-","_")),'VI2'!$A:$A,0)),)</f>
        <v>0</v>
      </c>
      <c r="U109" s="2">
        <f>IFERROR(HLOOKUP("tier2",'VI2'!$C:$C,MATCH(LOWER(SUBSTITUTE(HLOOKUP("vehicle",[1]pl!$C:$C,pos!U109),"-","_")),'VI2'!$A:$A,0)),)</f>
        <v>0</v>
      </c>
      <c r="V109" s="2">
        <f>IFERROR(HLOOKUP("tier2",'VI2'!$C:$C,MATCH(LOWER(SUBSTITUTE(HLOOKUP("vehicle",[1]pl!$C:$C,pos!V109),"-","_")),'VI2'!$A:$A,0)),)</f>
        <v>0</v>
      </c>
      <c r="W109" s="2">
        <f>IFERROR(HLOOKUP("tier2",'VI2'!$C:$C,MATCH(LOWER(SUBSTITUTE(HLOOKUP("vehicle",[1]pl!$C:$C,pos!W109),"-","_")),'VI2'!$A:$A,0)),)</f>
        <v>0</v>
      </c>
      <c r="X109" s="2">
        <f>IFERROR(HLOOKUP("tier2",'VI2'!$C:$C,MATCH(LOWER(SUBSTITUTE(HLOOKUP("vehicle",[1]pl!$C:$C,pos!X109),"-","_")),'VI2'!$A:$A,0)),)</f>
        <v>0</v>
      </c>
      <c r="Y109" s="2">
        <f>IFERROR(HLOOKUP("tier2",'VI2'!$C:$C,MATCH(LOWER(SUBSTITUTE(HLOOKUP("vehicle",[1]pl!$C:$C,pos!Y109),"-","_")),'VI2'!$A:$A,0)),)</f>
        <v>0</v>
      </c>
      <c r="Z109" s="2">
        <f>IFERROR(HLOOKUP("tier2",'VI2'!$C:$C,MATCH(LOWER(SUBSTITUTE(HLOOKUP("vehicle",[1]pl!$C:$C,pos!Z109),"-","_")),'VI2'!$A:$A,0)),)</f>
        <v>0</v>
      </c>
      <c r="AA109" s="2">
        <f>IFERROR(HLOOKUP("tier2",'VI2'!$C:$C,MATCH(LOWER(SUBSTITUTE(HLOOKUP("vehicle",[1]pl!$C:$C,pos!AA109),"-","_")),'VI2'!$A:$A,0)),)</f>
        <v>0</v>
      </c>
      <c r="AB109" s="2">
        <f>IFERROR(HLOOKUP("tier2",'VI2'!$C:$C,MATCH(LOWER(SUBSTITUTE(HLOOKUP("vehicle",[1]pl!$C:$C,pos!AB109),"-","_")),'VI2'!$A:$A,0)),)</f>
        <v>0</v>
      </c>
      <c r="AC109" s="2">
        <f>IFERROR(HLOOKUP("tier2",'VI2'!$C:$C,MATCH(LOWER(SUBSTITUTE(HLOOKUP("vehicle",[1]pl!$C:$C,pos!AC109),"-","_")),'VI2'!$A:$A,0)),)</f>
        <v>0</v>
      </c>
      <c r="AD109" s="2">
        <f>IFERROR(HLOOKUP("tier2",'VI2'!$C:$C,MATCH(LOWER(SUBSTITUTE(HLOOKUP("vehicle",[1]pl!$C:$C,pos!AD109),"-","_")),'VI2'!$A:$A,0)),)</f>
        <v>0</v>
      </c>
      <c r="AE109" s="2">
        <f>IFERROR(HLOOKUP("tier2",'VI2'!$C:$C,MATCH(LOWER(SUBSTITUTE(HLOOKUP("vehicle",[1]pl!$C:$C,pos!AE109),"-","_")),'VI2'!$A:$A,0)),)</f>
        <v>0</v>
      </c>
      <c r="AF109" s="3" t="s">
        <v>288</v>
      </c>
      <c r="AG109" s="4">
        <f>MAX(MIN(A109:AE109),tier1!A109:AE109)</f>
        <v>0</v>
      </c>
    </row>
    <row r="110" spans="1:33" s="2" customFormat="1" x14ac:dyDescent="0.25">
      <c r="A110" s="2">
        <f>IFERROR(HLOOKUP("tier2",'VI2'!$C:$C,MATCH(LOWER(SUBSTITUTE(HLOOKUP("vehicle",[1]pl!$C:$C,pos!A110),"-","_")),'VI2'!$A:$A,0)),)</f>
        <v>0</v>
      </c>
      <c r="B110" s="2">
        <f>IFERROR(HLOOKUP("tier2",'VI2'!$C:$C,MATCH(LOWER(SUBSTITUTE(HLOOKUP("vehicle",[1]pl!$C:$C,pos!B110),"-","_")),'VI2'!$A:$A,0)),)</f>
        <v>0</v>
      </c>
      <c r="C110" s="2">
        <f>IFERROR(HLOOKUP("tier2",'VI2'!$C:$C,MATCH(LOWER(SUBSTITUTE(HLOOKUP("vehicle",[1]pl!$C:$C,pos!C110),"-","_")),'VI2'!$A:$A,0)),)</f>
        <v>0</v>
      </c>
      <c r="D110" s="2">
        <f>IFERROR(HLOOKUP("tier2",'VI2'!$C:$C,MATCH(LOWER(SUBSTITUTE(HLOOKUP("vehicle",[1]pl!$C:$C,pos!D110),"-","_")),'VI2'!$A:$A,0)),)</f>
        <v>0</v>
      </c>
      <c r="E110" s="2">
        <f>IFERROR(HLOOKUP("tier2",'VI2'!$C:$C,MATCH(LOWER(SUBSTITUTE(HLOOKUP("vehicle",[1]pl!$C:$C,pos!E110),"-","_")),'VI2'!$A:$A,0)),)</f>
        <v>0</v>
      </c>
      <c r="F110" s="2">
        <f>IFERROR(HLOOKUP("tier2",'VI2'!$C:$C,MATCH(LOWER(SUBSTITUTE(HLOOKUP("vehicle",[1]pl!$C:$C,pos!F110),"-","_")),'VI2'!$A:$A,0)),)</f>
        <v>0</v>
      </c>
      <c r="G110" s="2">
        <f>IFERROR(HLOOKUP("tier2",'VI2'!$C:$C,MATCH(LOWER(SUBSTITUTE(HLOOKUP("vehicle",[1]pl!$C:$C,pos!G110),"-","_")),'VI2'!$A:$A,0)),)</f>
        <v>0</v>
      </c>
      <c r="H110" s="2">
        <f>IFERROR(HLOOKUP("tier2",'VI2'!$C:$C,MATCH(LOWER(SUBSTITUTE(HLOOKUP("vehicle",[1]pl!$C:$C,pos!H110),"-","_")),'VI2'!$A:$A,0)),)</f>
        <v>0</v>
      </c>
      <c r="I110" s="2">
        <f>IFERROR(HLOOKUP("tier2",'VI2'!$C:$C,MATCH(LOWER(SUBSTITUTE(HLOOKUP("vehicle",[1]pl!$C:$C,pos!I110),"-","_")),'VI2'!$A:$A,0)),)</f>
        <v>0</v>
      </c>
      <c r="J110" s="2">
        <f>IFERROR(HLOOKUP("tier2",'VI2'!$C:$C,MATCH(LOWER(SUBSTITUTE(HLOOKUP("vehicle",[1]pl!$C:$C,pos!J110),"-","_")),'VI2'!$A:$A,0)),)</f>
        <v>0</v>
      </c>
      <c r="K110" s="2">
        <f>IFERROR(HLOOKUP("tier2",'VI2'!$C:$C,MATCH(LOWER(SUBSTITUTE(HLOOKUP("vehicle",[1]pl!$C:$C,pos!K110),"-","_")),'VI2'!$A:$A,0)),)</f>
        <v>0</v>
      </c>
      <c r="L110" s="2">
        <f>IFERROR(HLOOKUP("tier2",'VI2'!$C:$C,MATCH(LOWER(SUBSTITUTE(HLOOKUP("vehicle",[1]pl!$C:$C,pos!L110),"-","_")),'VI2'!$A:$A,0)),)</f>
        <v>0</v>
      </c>
      <c r="M110" s="2">
        <f>IFERROR(HLOOKUP("tier2",'VI2'!$C:$C,MATCH(LOWER(SUBSTITUTE(HLOOKUP("vehicle",[1]pl!$C:$C,pos!M110),"-","_")),'VI2'!$A:$A,0)),)</f>
        <v>0</v>
      </c>
      <c r="N110" s="2">
        <f>IFERROR(HLOOKUP("tier2",'VI2'!$C:$C,MATCH(LOWER(SUBSTITUTE(HLOOKUP("vehicle",[1]pl!$C:$C,pos!N110),"-","_")),'VI2'!$A:$A,0)),)</f>
        <v>0</v>
      </c>
      <c r="O110" s="2">
        <f>IFERROR(HLOOKUP("tier2",'VI2'!$C:$C,MATCH(LOWER(SUBSTITUTE(HLOOKUP("vehicle",[1]pl!$C:$C,pos!O110),"-","_")),'VI2'!$A:$A,0)),)</f>
        <v>0</v>
      </c>
      <c r="Q110" s="2">
        <f>IFERROR(HLOOKUP("tier2",'VI2'!$C:$C,MATCH(LOWER(SUBSTITUTE(HLOOKUP("vehicle",[1]pl!$C:$C,pos!Q110),"-","_")),'VI2'!$A:$A,0)),)</f>
        <v>0</v>
      </c>
      <c r="R110" s="2">
        <f>IFERROR(HLOOKUP("tier2",'VI2'!$C:$C,MATCH(LOWER(SUBSTITUTE(HLOOKUP("vehicle",[1]pl!$C:$C,pos!R110),"-","_")),'VI2'!$A:$A,0)),)</f>
        <v>0</v>
      </c>
      <c r="S110" s="2">
        <f>IFERROR(HLOOKUP("tier2",'VI2'!$C:$C,MATCH(LOWER(SUBSTITUTE(HLOOKUP("vehicle",[1]pl!$C:$C,pos!S110),"-","_")),'VI2'!$A:$A,0)),)</f>
        <v>0</v>
      </c>
      <c r="T110" s="2">
        <f>IFERROR(HLOOKUP("tier2",'VI2'!$C:$C,MATCH(LOWER(SUBSTITUTE(HLOOKUP("vehicle",[1]pl!$C:$C,pos!T110),"-","_")),'VI2'!$A:$A,0)),)</f>
        <v>0</v>
      </c>
      <c r="U110" s="2">
        <f>IFERROR(HLOOKUP("tier2",'VI2'!$C:$C,MATCH(LOWER(SUBSTITUTE(HLOOKUP("vehicle",[1]pl!$C:$C,pos!U110),"-","_")),'VI2'!$A:$A,0)),)</f>
        <v>0</v>
      </c>
      <c r="V110" s="2">
        <f>IFERROR(HLOOKUP("tier2",'VI2'!$C:$C,MATCH(LOWER(SUBSTITUTE(HLOOKUP("vehicle",[1]pl!$C:$C,pos!V110),"-","_")),'VI2'!$A:$A,0)),)</f>
        <v>0</v>
      </c>
      <c r="W110" s="2">
        <f>IFERROR(HLOOKUP("tier2",'VI2'!$C:$C,MATCH(LOWER(SUBSTITUTE(HLOOKUP("vehicle",[1]pl!$C:$C,pos!W110),"-","_")),'VI2'!$A:$A,0)),)</f>
        <v>0</v>
      </c>
      <c r="X110" s="2">
        <f>IFERROR(HLOOKUP("tier2",'VI2'!$C:$C,MATCH(LOWER(SUBSTITUTE(HLOOKUP("vehicle",[1]pl!$C:$C,pos!X110),"-","_")),'VI2'!$A:$A,0)),)</f>
        <v>0</v>
      </c>
      <c r="Y110" s="2">
        <f>IFERROR(HLOOKUP("tier2",'VI2'!$C:$C,MATCH(LOWER(SUBSTITUTE(HLOOKUP("vehicle",[1]pl!$C:$C,pos!Y110),"-","_")),'VI2'!$A:$A,0)),)</f>
        <v>0</v>
      </c>
      <c r="Z110" s="2">
        <f>IFERROR(HLOOKUP("tier2",'VI2'!$C:$C,MATCH(LOWER(SUBSTITUTE(HLOOKUP("vehicle",[1]pl!$C:$C,pos!Z110),"-","_")),'VI2'!$A:$A,0)),)</f>
        <v>0</v>
      </c>
      <c r="AA110" s="2">
        <f>IFERROR(HLOOKUP("tier2",'VI2'!$C:$C,MATCH(LOWER(SUBSTITUTE(HLOOKUP("vehicle",[1]pl!$C:$C,pos!AA110),"-","_")),'VI2'!$A:$A,0)),)</f>
        <v>0</v>
      </c>
      <c r="AB110" s="2">
        <f>IFERROR(HLOOKUP("tier2",'VI2'!$C:$C,MATCH(LOWER(SUBSTITUTE(HLOOKUP("vehicle",[1]pl!$C:$C,pos!AB110),"-","_")),'VI2'!$A:$A,0)),)</f>
        <v>0</v>
      </c>
      <c r="AC110" s="2">
        <f>IFERROR(HLOOKUP("tier2",'VI2'!$C:$C,MATCH(LOWER(SUBSTITUTE(HLOOKUP("vehicle",[1]pl!$C:$C,pos!AC110),"-","_")),'VI2'!$A:$A,0)),)</f>
        <v>0</v>
      </c>
      <c r="AD110" s="2">
        <f>IFERROR(HLOOKUP("tier2",'VI2'!$C:$C,MATCH(LOWER(SUBSTITUTE(HLOOKUP("vehicle",[1]pl!$C:$C,pos!AD110),"-","_")),'VI2'!$A:$A,0)),)</f>
        <v>0</v>
      </c>
      <c r="AE110" s="2">
        <f>IFERROR(HLOOKUP("tier2",'VI2'!$C:$C,MATCH(LOWER(SUBSTITUTE(HLOOKUP("vehicle",[1]pl!$C:$C,pos!AE110),"-","_")),'VI2'!$A:$A,0)),)</f>
        <v>0</v>
      </c>
      <c r="AF110" s="3" t="s">
        <v>288</v>
      </c>
      <c r="AG110" s="4">
        <f>MAX(MIN(A110:AE110),tier1!A110:AE110)</f>
        <v>0</v>
      </c>
    </row>
    <row r="111" spans="1:33" s="2" customFormat="1" x14ac:dyDescent="0.25">
      <c r="A111" s="2">
        <f>IFERROR(HLOOKUP("tier2",'VI2'!$C:$C,MATCH(LOWER(SUBSTITUTE(HLOOKUP("vehicle",[1]pl!$C:$C,pos!A111),"-","_")),'VI2'!$A:$A,0)),)</f>
        <v>0</v>
      </c>
      <c r="B111" s="2">
        <f>IFERROR(HLOOKUP("tier2",'VI2'!$C:$C,MATCH(LOWER(SUBSTITUTE(HLOOKUP("vehicle",[1]pl!$C:$C,pos!B111),"-","_")),'VI2'!$A:$A,0)),)</f>
        <v>0</v>
      </c>
      <c r="C111" s="2">
        <f>IFERROR(HLOOKUP("tier2",'VI2'!$C:$C,MATCH(LOWER(SUBSTITUTE(HLOOKUP("vehicle",[1]pl!$C:$C,pos!C111),"-","_")),'VI2'!$A:$A,0)),)</f>
        <v>0</v>
      </c>
      <c r="D111" s="2">
        <f>IFERROR(HLOOKUP("tier2",'VI2'!$C:$C,MATCH(LOWER(SUBSTITUTE(HLOOKUP("vehicle",[1]pl!$C:$C,pos!D111),"-","_")),'VI2'!$A:$A,0)),)</f>
        <v>0</v>
      </c>
      <c r="E111" s="2">
        <f>IFERROR(HLOOKUP("tier2",'VI2'!$C:$C,MATCH(LOWER(SUBSTITUTE(HLOOKUP("vehicle",[1]pl!$C:$C,pos!E111),"-","_")),'VI2'!$A:$A,0)),)</f>
        <v>0</v>
      </c>
      <c r="F111" s="2">
        <f>IFERROR(HLOOKUP("tier2",'VI2'!$C:$C,MATCH(LOWER(SUBSTITUTE(HLOOKUP("vehicle",[1]pl!$C:$C,pos!F111),"-","_")),'VI2'!$A:$A,0)),)</f>
        <v>0</v>
      </c>
      <c r="G111" s="2">
        <f>IFERROR(HLOOKUP("tier2",'VI2'!$C:$C,MATCH(LOWER(SUBSTITUTE(HLOOKUP("vehicle",[1]pl!$C:$C,pos!G111),"-","_")),'VI2'!$A:$A,0)),)</f>
        <v>0</v>
      </c>
      <c r="H111" s="2">
        <f>IFERROR(HLOOKUP("tier2",'VI2'!$C:$C,MATCH(LOWER(SUBSTITUTE(HLOOKUP("vehicle",[1]pl!$C:$C,pos!H111),"-","_")),'VI2'!$A:$A,0)),)</f>
        <v>0</v>
      </c>
      <c r="I111" s="2">
        <f>IFERROR(HLOOKUP("tier2",'VI2'!$C:$C,MATCH(LOWER(SUBSTITUTE(HLOOKUP("vehicle",[1]pl!$C:$C,pos!I111),"-","_")),'VI2'!$A:$A,0)),)</f>
        <v>0</v>
      </c>
      <c r="J111" s="2">
        <f>IFERROR(HLOOKUP("tier2",'VI2'!$C:$C,MATCH(LOWER(SUBSTITUTE(HLOOKUP("vehicle",[1]pl!$C:$C,pos!J111),"-","_")),'VI2'!$A:$A,0)),)</f>
        <v>0</v>
      </c>
      <c r="K111" s="2">
        <f>IFERROR(HLOOKUP("tier2",'VI2'!$C:$C,MATCH(LOWER(SUBSTITUTE(HLOOKUP("vehicle",[1]pl!$C:$C,pos!K111),"-","_")),'VI2'!$A:$A,0)),)</f>
        <v>0</v>
      </c>
      <c r="L111" s="2">
        <f>IFERROR(HLOOKUP("tier2",'VI2'!$C:$C,MATCH(LOWER(SUBSTITUTE(HLOOKUP("vehicle",[1]pl!$C:$C,pos!L111),"-","_")),'VI2'!$A:$A,0)),)</f>
        <v>0</v>
      </c>
      <c r="M111" s="2">
        <f>IFERROR(HLOOKUP("tier2",'VI2'!$C:$C,MATCH(LOWER(SUBSTITUTE(HLOOKUP("vehicle",[1]pl!$C:$C,pos!M111),"-","_")),'VI2'!$A:$A,0)),)</f>
        <v>0</v>
      </c>
      <c r="N111" s="2">
        <f>IFERROR(HLOOKUP("tier2",'VI2'!$C:$C,MATCH(LOWER(SUBSTITUTE(HLOOKUP("vehicle",[1]pl!$C:$C,pos!N111),"-","_")),'VI2'!$A:$A,0)),)</f>
        <v>0</v>
      </c>
      <c r="O111" s="2">
        <f>IFERROR(HLOOKUP("tier2",'VI2'!$C:$C,MATCH(LOWER(SUBSTITUTE(HLOOKUP("vehicle",[1]pl!$C:$C,pos!O111),"-","_")),'VI2'!$A:$A,0)),)</f>
        <v>0</v>
      </c>
      <c r="Q111" s="2">
        <f>IFERROR(HLOOKUP("tier2",'VI2'!$C:$C,MATCH(LOWER(SUBSTITUTE(HLOOKUP("vehicle",[1]pl!$C:$C,pos!Q111),"-","_")),'VI2'!$A:$A,0)),)</f>
        <v>0</v>
      </c>
      <c r="R111" s="2">
        <f>IFERROR(HLOOKUP("tier2",'VI2'!$C:$C,MATCH(LOWER(SUBSTITUTE(HLOOKUP("vehicle",[1]pl!$C:$C,pos!R111),"-","_")),'VI2'!$A:$A,0)),)</f>
        <v>0</v>
      </c>
      <c r="S111" s="2">
        <f>IFERROR(HLOOKUP("tier2",'VI2'!$C:$C,MATCH(LOWER(SUBSTITUTE(HLOOKUP("vehicle",[1]pl!$C:$C,pos!S111),"-","_")),'VI2'!$A:$A,0)),)</f>
        <v>0</v>
      </c>
      <c r="T111" s="2">
        <f>IFERROR(HLOOKUP("tier2",'VI2'!$C:$C,MATCH(LOWER(SUBSTITUTE(HLOOKUP("vehicle",[1]pl!$C:$C,pos!T111),"-","_")),'VI2'!$A:$A,0)),)</f>
        <v>0</v>
      </c>
      <c r="U111" s="2">
        <f>IFERROR(HLOOKUP("tier2",'VI2'!$C:$C,MATCH(LOWER(SUBSTITUTE(HLOOKUP("vehicle",[1]pl!$C:$C,pos!U111),"-","_")),'VI2'!$A:$A,0)),)</f>
        <v>0</v>
      </c>
      <c r="V111" s="2">
        <f>IFERROR(HLOOKUP("tier2",'VI2'!$C:$C,MATCH(LOWER(SUBSTITUTE(HLOOKUP("vehicle",[1]pl!$C:$C,pos!V111),"-","_")),'VI2'!$A:$A,0)),)</f>
        <v>0</v>
      </c>
      <c r="W111" s="2">
        <f>IFERROR(HLOOKUP("tier2",'VI2'!$C:$C,MATCH(LOWER(SUBSTITUTE(HLOOKUP("vehicle",[1]pl!$C:$C,pos!W111),"-","_")),'VI2'!$A:$A,0)),)</f>
        <v>0</v>
      </c>
      <c r="X111" s="2">
        <f>IFERROR(HLOOKUP("tier2",'VI2'!$C:$C,MATCH(LOWER(SUBSTITUTE(HLOOKUP("vehicle",[1]pl!$C:$C,pos!X111),"-","_")),'VI2'!$A:$A,0)),)</f>
        <v>0</v>
      </c>
      <c r="Y111" s="2">
        <f>IFERROR(HLOOKUP("tier2",'VI2'!$C:$C,MATCH(LOWER(SUBSTITUTE(HLOOKUP("vehicle",[1]pl!$C:$C,pos!Y111),"-","_")),'VI2'!$A:$A,0)),)</f>
        <v>0</v>
      </c>
      <c r="Z111" s="2">
        <f>IFERROR(HLOOKUP("tier2",'VI2'!$C:$C,MATCH(LOWER(SUBSTITUTE(HLOOKUP("vehicle",[1]pl!$C:$C,pos!Z111),"-","_")),'VI2'!$A:$A,0)),)</f>
        <v>0</v>
      </c>
      <c r="AA111" s="2">
        <f>IFERROR(HLOOKUP("tier2",'VI2'!$C:$C,MATCH(LOWER(SUBSTITUTE(HLOOKUP("vehicle",[1]pl!$C:$C,pos!AA111),"-","_")),'VI2'!$A:$A,0)),)</f>
        <v>0</v>
      </c>
      <c r="AB111" s="2">
        <f>IFERROR(HLOOKUP("tier2",'VI2'!$C:$C,MATCH(LOWER(SUBSTITUTE(HLOOKUP("vehicle",[1]pl!$C:$C,pos!AB111),"-","_")),'VI2'!$A:$A,0)),)</f>
        <v>0</v>
      </c>
      <c r="AC111" s="2">
        <f>IFERROR(HLOOKUP("tier2",'VI2'!$C:$C,MATCH(LOWER(SUBSTITUTE(HLOOKUP("vehicle",[1]pl!$C:$C,pos!AC111),"-","_")),'VI2'!$A:$A,0)),)</f>
        <v>0</v>
      </c>
      <c r="AD111" s="2">
        <f>IFERROR(HLOOKUP("tier2",'VI2'!$C:$C,MATCH(LOWER(SUBSTITUTE(HLOOKUP("vehicle",[1]pl!$C:$C,pos!AD111),"-","_")),'VI2'!$A:$A,0)),)</f>
        <v>0</v>
      </c>
      <c r="AE111" s="2">
        <f>IFERROR(HLOOKUP("tier2",'VI2'!$C:$C,MATCH(LOWER(SUBSTITUTE(HLOOKUP("vehicle",[1]pl!$C:$C,pos!AE111),"-","_")),'VI2'!$A:$A,0)),)</f>
        <v>0</v>
      </c>
      <c r="AF111" s="3" t="s">
        <v>288</v>
      </c>
      <c r="AG111" s="4">
        <f>MAX(MIN(A111:AE111),tier1!A111:AE111)</f>
        <v>0</v>
      </c>
    </row>
    <row r="112" spans="1:33" s="2" customFormat="1" x14ac:dyDescent="0.25">
      <c r="A112" s="2">
        <f>IFERROR(HLOOKUP("tier2",'VI2'!$C:$C,MATCH(LOWER(SUBSTITUTE(HLOOKUP("vehicle",[1]pl!$C:$C,pos!A112),"-","_")),'VI2'!$A:$A,0)),)</f>
        <v>0</v>
      </c>
      <c r="B112" s="2">
        <f>IFERROR(HLOOKUP("tier2",'VI2'!$C:$C,MATCH(LOWER(SUBSTITUTE(HLOOKUP("vehicle",[1]pl!$C:$C,pos!B112),"-","_")),'VI2'!$A:$A,0)),)</f>
        <v>0</v>
      </c>
      <c r="C112" s="2">
        <f>IFERROR(HLOOKUP("tier2",'VI2'!$C:$C,MATCH(LOWER(SUBSTITUTE(HLOOKUP("vehicle",[1]pl!$C:$C,pos!C112),"-","_")),'VI2'!$A:$A,0)),)</f>
        <v>0</v>
      </c>
      <c r="D112" s="2">
        <f>IFERROR(HLOOKUP("tier2",'VI2'!$C:$C,MATCH(LOWER(SUBSTITUTE(HLOOKUP("vehicle",[1]pl!$C:$C,pos!D112),"-","_")),'VI2'!$A:$A,0)),)</f>
        <v>0</v>
      </c>
      <c r="E112" s="2">
        <f>IFERROR(HLOOKUP("tier2",'VI2'!$C:$C,MATCH(LOWER(SUBSTITUTE(HLOOKUP("vehicle",[1]pl!$C:$C,pos!E112),"-","_")),'VI2'!$A:$A,0)),)</f>
        <v>0</v>
      </c>
      <c r="F112" s="2">
        <f>IFERROR(HLOOKUP("tier2",'VI2'!$C:$C,MATCH(LOWER(SUBSTITUTE(HLOOKUP("vehicle",[1]pl!$C:$C,pos!F112),"-","_")),'VI2'!$A:$A,0)),)</f>
        <v>0</v>
      </c>
      <c r="G112" s="2">
        <f>IFERROR(HLOOKUP("tier2",'VI2'!$C:$C,MATCH(LOWER(SUBSTITUTE(HLOOKUP("vehicle",[1]pl!$C:$C,pos!G112),"-","_")),'VI2'!$A:$A,0)),)</f>
        <v>0</v>
      </c>
      <c r="H112" s="2">
        <f>IFERROR(HLOOKUP("tier2",'VI2'!$C:$C,MATCH(LOWER(SUBSTITUTE(HLOOKUP("vehicle",[1]pl!$C:$C,pos!H112),"-","_")),'VI2'!$A:$A,0)),)</f>
        <v>0</v>
      </c>
      <c r="I112" s="2">
        <f>IFERROR(HLOOKUP("tier2",'VI2'!$C:$C,MATCH(LOWER(SUBSTITUTE(HLOOKUP("vehicle",[1]pl!$C:$C,pos!I112),"-","_")),'VI2'!$A:$A,0)),)</f>
        <v>0</v>
      </c>
      <c r="J112" s="2">
        <f>IFERROR(HLOOKUP("tier2",'VI2'!$C:$C,MATCH(LOWER(SUBSTITUTE(HLOOKUP("vehicle",[1]pl!$C:$C,pos!J112),"-","_")),'VI2'!$A:$A,0)),)</f>
        <v>0</v>
      </c>
      <c r="K112" s="2">
        <f>IFERROR(HLOOKUP("tier2",'VI2'!$C:$C,MATCH(LOWER(SUBSTITUTE(HLOOKUP("vehicle",[1]pl!$C:$C,pos!K112),"-","_")),'VI2'!$A:$A,0)),)</f>
        <v>0</v>
      </c>
      <c r="L112" s="2">
        <f>IFERROR(HLOOKUP("tier2",'VI2'!$C:$C,MATCH(LOWER(SUBSTITUTE(HLOOKUP("vehicle",[1]pl!$C:$C,pos!L112),"-","_")),'VI2'!$A:$A,0)),)</f>
        <v>0</v>
      </c>
      <c r="M112" s="2">
        <f>IFERROR(HLOOKUP("tier2",'VI2'!$C:$C,MATCH(LOWER(SUBSTITUTE(HLOOKUP("vehicle",[1]pl!$C:$C,pos!M112),"-","_")),'VI2'!$A:$A,0)),)</f>
        <v>0</v>
      </c>
      <c r="N112" s="2">
        <f>IFERROR(HLOOKUP("tier2",'VI2'!$C:$C,MATCH(LOWER(SUBSTITUTE(HLOOKUP("vehicle",[1]pl!$C:$C,pos!N112),"-","_")),'VI2'!$A:$A,0)),)</f>
        <v>0</v>
      </c>
      <c r="O112" s="2">
        <f>IFERROR(HLOOKUP("tier2",'VI2'!$C:$C,MATCH(LOWER(SUBSTITUTE(HLOOKUP("vehicle",[1]pl!$C:$C,pos!O112),"-","_")),'VI2'!$A:$A,0)),)</f>
        <v>0</v>
      </c>
      <c r="Q112" s="2">
        <f>IFERROR(HLOOKUP("tier2",'VI2'!$C:$C,MATCH(LOWER(SUBSTITUTE(HLOOKUP("vehicle",[1]pl!$C:$C,pos!Q112),"-","_")),'VI2'!$A:$A,0)),)</f>
        <v>0</v>
      </c>
      <c r="R112" s="2">
        <f>IFERROR(HLOOKUP("tier2",'VI2'!$C:$C,MATCH(LOWER(SUBSTITUTE(HLOOKUP("vehicle",[1]pl!$C:$C,pos!R112),"-","_")),'VI2'!$A:$A,0)),)</f>
        <v>0</v>
      </c>
      <c r="S112" s="2">
        <f>IFERROR(HLOOKUP("tier2",'VI2'!$C:$C,MATCH(LOWER(SUBSTITUTE(HLOOKUP("vehicle",[1]pl!$C:$C,pos!S112),"-","_")),'VI2'!$A:$A,0)),)</f>
        <v>0</v>
      </c>
      <c r="T112" s="2">
        <f>IFERROR(HLOOKUP("tier2",'VI2'!$C:$C,MATCH(LOWER(SUBSTITUTE(HLOOKUP("vehicle",[1]pl!$C:$C,pos!T112),"-","_")),'VI2'!$A:$A,0)),)</f>
        <v>0</v>
      </c>
      <c r="U112" s="2">
        <f>IFERROR(HLOOKUP("tier2",'VI2'!$C:$C,MATCH(LOWER(SUBSTITUTE(HLOOKUP("vehicle",[1]pl!$C:$C,pos!U112),"-","_")),'VI2'!$A:$A,0)),)</f>
        <v>0</v>
      </c>
      <c r="V112" s="2">
        <f>IFERROR(HLOOKUP("tier2",'VI2'!$C:$C,MATCH(LOWER(SUBSTITUTE(HLOOKUP("vehicle",[1]pl!$C:$C,pos!V112),"-","_")),'VI2'!$A:$A,0)),)</f>
        <v>0</v>
      </c>
      <c r="W112" s="2">
        <f>IFERROR(HLOOKUP("tier2",'VI2'!$C:$C,MATCH(LOWER(SUBSTITUTE(HLOOKUP("vehicle",[1]pl!$C:$C,pos!W112),"-","_")),'VI2'!$A:$A,0)),)</f>
        <v>0</v>
      </c>
      <c r="X112" s="2">
        <f>IFERROR(HLOOKUP("tier2",'VI2'!$C:$C,MATCH(LOWER(SUBSTITUTE(HLOOKUP("vehicle",[1]pl!$C:$C,pos!X112),"-","_")),'VI2'!$A:$A,0)),)</f>
        <v>0</v>
      </c>
      <c r="Y112" s="2">
        <f>IFERROR(HLOOKUP("tier2",'VI2'!$C:$C,MATCH(LOWER(SUBSTITUTE(HLOOKUP("vehicle",[1]pl!$C:$C,pos!Y112),"-","_")),'VI2'!$A:$A,0)),)</f>
        <v>0</v>
      </c>
      <c r="Z112" s="2">
        <f>IFERROR(HLOOKUP("tier2",'VI2'!$C:$C,MATCH(LOWER(SUBSTITUTE(HLOOKUP("vehicle",[1]pl!$C:$C,pos!Z112),"-","_")),'VI2'!$A:$A,0)),)</f>
        <v>0</v>
      </c>
      <c r="AA112" s="2">
        <f>IFERROR(HLOOKUP("tier2",'VI2'!$C:$C,MATCH(LOWER(SUBSTITUTE(HLOOKUP("vehicle",[1]pl!$C:$C,pos!AA112),"-","_")),'VI2'!$A:$A,0)),)</f>
        <v>0</v>
      </c>
      <c r="AB112" s="2">
        <f>IFERROR(HLOOKUP("tier2",'VI2'!$C:$C,MATCH(LOWER(SUBSTITUTE(HLOOKUP("vehicle",[1]pl!$C:$C,pos!AB112),"-","_")),'VI2'!$A:$A,0)),)</f>
        <v>0</v>
      </c>
      <c r="AC112" s="2">
        <f>IFERROR(HLOOKUP("tier2",'VI2'!$C:$C,MATCH(LOWER(SUBSTITUTE(HLOOKUP("vehicle",[1]pl!$C:$C,pos!AC112),"-","_")),'VI2'!$A:$A,0)),)</f>
        <v>0</v>
      </c>
      <c r="AD112" s="2">
        <f>IFERROR(HLOOKUP("tier2",'VI2'!$C:$C,MATCH(LOWER(SUBSTITUTE(HLOOKUP("vehicle",[1]pl!$C:$C,pos!AD112),"-","_")),'VI2'!$A:$A,0)),)</f>
        <v>0</v>
      </c>
      <c r="AE112" s="2">
        <f>IFERROR(HLOOKUP("tier2",'VI2'!$C:$C,MATCH(LOWER(SUBSTITUTE(HLOOKUP("vehicle",[1]pl!$C:$C,pos!AE112),"-","_")),'VI2'!$A:$A,0)),)</f>
        <v>0</v>
      </c>
      <c r="AF112" s="3" t="s">
        <v>288</v>
      </c>
      <c r="AG112" s="4">
        <f>MAX(MIN(A112:AE112),tier1!A112:AE112)</f>
        <v>0</v>
      </c>
    </row>
    <row r="113" spans="1:33" s="2" customFormat="1" x14ac:dyDescent="0.25">
      <c r="A113" s="2">
        <f>IFERROR(HLOOKUP("tier2",'VI2'!$C:$C,MATCH(LOWER(SUBSTITUTE(HLOOKUP("vehicle",[1]pl!$C:$C,pos!A113),"-","_")),'VI2'!$A:$A,0)),)</f>
        <v>0</v>
      </c>
      <c r="B113" s="2">
        <f>IFERROR(HLOOKUP("tier2",'VI2'!$C:$C,MATCH(LOWER(SUBSTITUTE(HLOOKUP("vehicle",[1]pl!$C:$C,pos!B113),"-","_")),'VI2'!$A:$A,0)),)</f>
        <v>0</v>
      </c>
      <c r="C113" s="2">
        <f>IFERROR(HLOOKUP("tier2",'VI2'!$C:$C,MATCH(LOWER(SUBSTITUTE(HLOOKUP("vehicle",[1]pl!$C:$C,pos!C113),"-","_")),'VI2'!$A:$A,0)),)</f>
        <v>0</v>
      </c>
      <c r="D113" s="2">
        <f>IFERROR(HLOOKUP("tier2",'VI2'!$C:$C,MATCH(LOWER(SUBSTITUTE(HLOOKUP("vehicle",[1]pl!$C:$C,pos!D113),"-","_")),'VI2'!$A:$A,0)),)</f>
        <v>0</v>
      </c>
      <c r="E113" s="2">
        <f>IFERROR(HLOOKUP("tier2",'VI2'!$C:$C,MATCH(LOWER(SUBSTITUTE(HLOOKUP("vehicle",[1]pl!$C:$C,pos!E113),"-","_")),'VI2'!$A:$A,0)),)</f>
        <v>0</v>
      </c>
      <c r="F113" s="2">
        <f>IFERROR(HLOOKUP("tier2",'VI2'!$C:$C,MATCH(LOWER(SUBSTITUTE(HLOOKUP("vehicle",[1]pl!$C:$C,pos!F113),"-","_")),'VI2'!$A:$A,0)),)</f>
        <v>0</v>
      </c>
      <c r="G113" s="2">
        <f>IFERROR(HLOOKUP("tier2",'VI2'!$C:$C,MATCH(LOWER(SUBSTITUTE(HLOOKUP("vehicle",[1]pl!$C:$C,pos!G113),"-","_")),'VI2'!$A:$A,0)),)</f>
        <v>0</v>
      </c>
      <c r="H113" s="2">
        <f>IFERROR(HLOOKUP("tier2",'VI2'!$C:$C,MATCH(LOWER(SUBSTITUTE(HLOOKUP("vehicle",[1]pl!$C:$C,pos!H113),"-","_")),'VI2'!$A:$A,0)),)</f>
        <v>0</v>
      </c>
      <c r="I113" s="2">
        <f>IFERROR(HLOOKUP("tier2",'VI2'!$C:$C,MATCH(LOWER(SUBSTITUTE(HLOOKUP("vehicle",[1]pl!$C:$C,pos!I113),"-","_")),'VI2'!$A:$A,0)),)</f>
        <v>0</v>
      </c>
      <c r="J113" s="2">
        <f>IFERROR(HLOOKUP("tier2",'VI2'!$C:$C,MATCH(LOWER(SUBSTITUTE(HLOOKUP("vehicle",[1]pl!$C:$C,pos!J113),"-","_")),'VI2'!$A:$A,0)),)</f>
        <v>0</v>
      </c>
      <c r="K113" s="2">
        <f>IFERROR(HLOOKUP("tier2",'VI2'!$C:$C,MATCH(LOWER(SUBSTITUTE(HLOOKUP("vehicle",[1]pl!$C:$C,pos!K113),"-","_")),'VI2'!$A:$A,0)),)</f>
        <v>0</v>
      </c>
      <c r="L113" s="2">
        <f>IFERROR(HLOOKUP("tier2",'VI2'!$C:$C,MATCH(LOWER(SUBSTITUTE(HLOOKUP("vehicle",[1]pl!$C:$C,pos!L113),"-","_")),'VI2'!$A:$A,0)),)</f>
        <v>0</v>
      </c>
      <c r="M113" s="2">
        <f>IFERROR(HLOOKUP("tier2",'VI2'!$C:$C,MATCH(LOWER(SUBSTITUTE(HLOOKUP("vehicle",[1]pl!$C:$C,pos!M113),"-","_")),'VI2'!$A:$A,0)),)</f>
        <v>0</v>
      </c>
      <c r="N113" s="2">
        <f>IFERROR(HLOOKUP("tier2",'VI2'!$C:$C,MATCH(LOWER(SUBSTITUTE(HLOOKUP("vehicle",[1]pl!$C:$C,pos!N113),"-","_")),'VI2'!$A:$A,0)),)</f>
        <v>0</v>
      </c>
      <c r="O113" s="2">
        <f>IFERROR(HLOOKUP("tier2",'VI2'!$C:$C,MATCH(LOWER(SUBSTITUTE(HLOOKUP("vehicle",[1]pl!$C:$C,pos!O113),"-","_")),'VI2'!$A:$A,0)),)</f>
        <v>0</v>
      </c>
      <c r="Q113" s="2">
        <f>IFERROR(HLOOKUP("tier2",'VI2'!$C:$C,MATCH(LOWER(SUBSTITUTE(HLOOKUP("vehicle",[1]pl!$C:$C,pos!Q113),"-","_")),'VI2'!$A:$A,0)),)</f>
        <v>0</v>
      </c>
      <c r="R113" s="2">
        <f>IFERROR(HLOOKUP("tier2",'VI2'!$C:$C,MATCH(LOWER(SUBSTITUTE(HLOOKUP("vehicle",[1]pl!$C:$C,pos!R113),"-","_")),'VI2'!$A:$A,0)),)</f>
        <v>0</v>
      </c>
      <c r="S113" s="2">
        <f>IFERROR(HLOOKUP("tier2",'VI2'!$C:$C,MATCH(LOWER(SUBSTITUTE(HLOOKUP("vehicle",[1]pl!$C:$C,pos!S113),"-","_")),'VI2'!$A:$A,0)),)</f>
        <v>0</v>
      </c>
      <c r="T113" s="2">
        <f>IFERROR(HLOOKUP("tier2",'VI2'!$C:$C,MATCH(LOWER(SUBSTITUTE(HLOOKUP("vehicle",[1]pl!$C:$C,pos!T113),"-","_")),'VI2'!$A:$A,0)),)</f>
        <v>0</v>
      </c>
      <c r="U113" s="2">
        <f>IFERROR(HLOOKUP("tier2",'VI2'!$C:$C,MATCH(LOWER(SUBSTITUTE(HLOOKUP("vehicle",[1]pl!$C:$C,pos!U113),"-","_")),'VI2'!$A:$A,0)),)</f>
        <v>0</v>
      </c>
      <c r="V113" s="2">
        <f>IFERROR(HLOOKUP("tier2",'VI2'!$C:$C,MATCH(LOWER(SUBSTITUTE(HLOOKUP("vehicle",[1]pl!$C:$C,pos!V113),"-","_")),'VI2'!$A:$A,0)),)</f>
        <v>0</v>
      </c>
      <c r="W113" s="2">
        <f>IFERROR(HLOOKUP("tier2",'VI2'!$C:$C,MATCH(LOWER(SUBSTITUTE(HLOOKUP("vehicle",[1]pl!$C:$C,pos!W113),"-","_")),'VI2'!$A:$A,0)),)</f>
        <v>0</v>
      </c>
      <c r="X113" s="2">
        <f>IFERROR(HLOOKUP("tier2",'VI2'!$C:$C,MATCH(LOWER(SUBSTITUTE(HLOOKUP("vehicle",[1]pl!$C:$C,pos!X113),"-","_")),'VI2'!$A:$A,0)),)</f>
        <v>0</v>
      </c>
      <c r="Y113" s="2">
        <f>IFERROR(HLOOKUP("tier2",'VI2'!$C:$C,MATCH(LOWER(SUBSTITUTE(HLOOKUP("vehicle",[1]pl!$C:$C,pos!Y113),"-","_")),'VI2'!$A:$A,0)),)</f>
        <v>0</v>
      </c>
      <c r="Z113" s="2">
        <f>IFERROR(HLOOKUP("tier2",'VI2'!$C:$C,MATCH(LOWER(SUBSTITUTE(HLOOKUP("vehicle",[1]pl!$C:$C,pos!Z113),"-","_")),'VI2'!$A:$A,0)),)</f>
        <v>0</v>
      </c>
      <c r="AA113" s="2">
        <f>IFERROR(HLOOKUP("tier2",'VI2'!$C:$C,MATCH(LOWER(SUBSTITUTE(HLOOKUP("vehicle",[1]pl!$C:$C,pos!AA113),"-","_")),'VI2'!$A:$A,0)),)</f>
        <v>0</v>
      </c>
      <c r="AB113" s="2">
        <f>IFERROR(HLOOKUP("tier2",'VI2'!$C:$C,MATCH(LOWER(SUBSTITUTE(HLOOKUP("vehicle",[1]pl!$C:$C,pos!AB113),"-","_")),'VI2'!$A:$A,0)),)</f>
        <v>0</v>
      </c>
      <c r="AC113" s="2">
        <f>IFERROR(HLOOKUP("tier2",'VI2'!$C:$C,MATCH(LOWER(SUBSTITUTE(HLOOKUP("vehicle",[1]pl!$C:$C,pos!AC113),"-","_")),'VI2'!$A:$A,0)),)</f>
        <v>0</v>
      </c>
      <c r="AD113" s="2">
        <f>IFERROR(HLOOKUP("tier2",'VI2'!$C:$C,MATCH(LOWER(SUBSTITUTE(HLOOKUP("vehicle",[1]pl!$C:$C,pos!AD113),"-","_")),'VI2'!$A:$A,0)),)</f>
        <v>0</v>
      </c>
      <c r="AE113" s="2">
        <f>IFERROR(HLOOKUP("tier2",'VI2'!$C:$C,MATCH(LOWER(SUBSTITUTE(HLOOKUP("vehicle",[1]pl!$C:$C,pos!AE113),"-","_")),'VI2'!$A:$A,0)),)</f>
        <v>0</v>
      </c>
      <c r="AF113" s="3" t="s">
        <v>288</v>
      </c>
      <c r="AG113" s="4">
        <f>MAX(MIN(A113:AE113),tier1!A113:AE113)</f>
        <v>0</v>
      </c>
    </row>
    <row r="114" spans="1:33" s="2" customFormat="1" x14ac:dyDescent="0.25">
      <c r="A114" s="2">
        <f>IFERROR(HLOOKUP("tier2",'VI2'!$C:$C,MATCH(LOWER(SUBSTITUTE(HLOOKUP("vehicle",[1]pl!$C:$C,pos!A114),"-","_")),'VI2'!$A:$A,0)),)</f>
        <v>0</v>
      </c>
      <c r="B114" s="2">
        <f>IFERROR(HLOOKUP("tier2",'VI2'!$C:$C,MATCH(LOWER(SUBSTITUTE(HLOOKUP("vehicle",[1]pl!$C:$C,pos!B114),"-","_")),'VI2'!$A:$A,0)),)</f>
        <v>0</v>
      </c>
      <c r="C114" s="2">
        <f>IFERROR(HLOOKUP("tier2",'VI2'!$C:$C,MATCH(LOWER(SUBSTITUTE(HLOOKUP("vehicle",[1]pl!$C:$C,pos!C114),"-","_")),'VI2'!$A:$A,0)),)</f>
        <v>0</v>
      </c>
      <c r="D114" s="2">
        <f>IFERROR(HLOOKUP("tier2",'VI2'!$C:$C,MATCH(LOWER(SUBSTITUTE(HLOOKUP("vehicle",[1]pl!$C:$C,pos!D114),"-","_")),'VI2'!$A:$A,0)),)</f>
        <v>0</v>
      </c>
      <c r="E114" s="2">
        <f>IFERROR(HLOOKUP("tier2",'VI2'!$C:$C,MATCH(LOWER(SUBSTITUTE(HLOOKUP("vehicle",[1]pl!$C:$C,pos!E114),"-","_")),'VI2'!$A:$A,0)),)</f>
        <v>0</v>
      </c>
      <c r="F114" s="2">
        <f>IFERROR(HLOOKUP("tier2",'VI2'!$C:$C,MATCH(LOWER(SUBSTITUTE(HLOOKUP("vehicle",[1]pl!$C:$C,pos!F114),"-","_")),'VI2'!$A:$A,0)),)</f>
        <v>0</v>
      </c>
      <c r="G114" s="2">
        <f>IFERROR(HLOOKUP("tier2",'VI2'!$C:$C,MATCH(LOWER(SUBSTITUTE(HLOOKUP("vehicle",[1]pl!$C:$C,pos!G114),"-","_")),'VI2'!$A:$A,0)),)</f>
        <v>0</v>
      </c>
      <c r="H114" s="2">
        <f>IFERROR(HLOOKUP("tier2",'VI2'!$C:$C,MATCH(LOWER(SUBSTITUTE(HLOOKUP("vehicle",[1]pl!$C:$C,pos!H114),"-","_")),'VI2'!$A:$A,0)),)</f>
        <v>0</v>
      </c>
      <c r="I114" s="2">
        <f>IFERROR(HLOOKUP("tier2",'VI2'!$C:$C,MATCH(LOWER(SUBSTITUTE(HLOOKUP("vehicle",[1]pl!$C:$C,pos!I114),"-","_")),'VI2'!$A:$A,0)),)</f>
        <v>0</v>
      </c>
      <c r="J114" s="2">
        <f>IFERROR(HLOOKUP("tier2",'VI2'!$C:$C,MATCH(LOWER(SUBSTITUTE(HLOOKUP("vehicle",[1]pl!$C:$C,pos!J114),"-","_")),'VI2'!$A:$A,0)),)</f>
        <v>0</v>
      </c>
      <c r="K114" s="2">
        <f>IFERROR(HLOOKUP("tier2",'VI2'!$C:$C,MATCH(LOWER(SUBSTITUTE(HLOOKUP("vehicle",[1]pl!$C:$C,pos!K114),"-","_")),'VI2'!$A:$A,0)),)</f>
        <v>0</v>
      </c>
      <c r="L114" s="2">
        <f>IFERROR(HLOOKUP("tier2",'VI2'!$C:$C,MATCH(LOWER(SUBSTITUTE(HLOOKUP("vehicle",[1]pl!$C:$C,pos!L114),"-","_")),'VI2'!$A:$A,0)),)</f>
        <v>0</v>
      </c>
      <c r="M114" s="2">
        <f>IFERROR(HLOOKUP("tier2",'VI2'!$C:$C,MATCH(LOWER(SUBSTITUTE(HLOOKUP("vehicle",[1]pl!$C:$C,pos!M114),"-","_")),'VI2'!$A:$A,0)),)</f>
        <v>0</v>
      </c>
      <c r="N114" s="2">
        <f>IFERROR(HLOOKUP("tier2",'VI2'!$C:$C,MATCH(LOWER(SUBSTITUTE(HLOOKUP("vehicle",[1]pl!$C:$C,pos!N114),"-","_")),'VI2'!$A:$A,0)),)</f>
        <v>0</v>
      </c>
      <c r="O114" s="2">
        <f>IFERROR(HLOOKUP("tier2",'VI2'!$C:$C,MATCH(LOWER(SUBSTITUTE(HLOOKUP("vehicle",[1]pl!$C:$C,pos!O114),"-","_")),'VI2'!$A:$A,0)),)</f>
        <v>0</v>
      </c>
      <c r="Q114" s="2">
        <f>IFERROR(HLOOKUP("tier2",'VI2'!$C:$C,MATCH(LOWER(SUBSTITUTE(HLOOKUP("vehicle",[1]pl!$C:$C,pos!Q114),"-","_")),'VI2'!$A:$A,0)),)</f>
        <v>0</v>
      </c>
      <c r="R114" s="2">
        <f>IFERROR(HLOOKUP("tier2",'VI2'!$C:$C,MATCH(LOWER(SUBSTITUTE(HLOOKUP("vehicle",[1]pl!$C:$C,pos!R114),"-","_")),'VI2'!$A:$A,0)),)</f>
        <v>0</v>
      </c>
      <c r="S114" s="2">
        <f>IFERROR(HLOOKUP("tier2",'VI2'!$C:$C,MATCH(LOWER(SUBSTITUTE(HLOOKUP("vehicle",[1]pl!$C:$C,pos!S114),"-","_")),'VI2'!$A:$A,0)),)</f>
        <v>0</v>
      </c>
      <c r="T114" s="2">
        <f>IFERROR(HLOOKUP("tier2",'VI2'!$C:$C,MATCH(LOWER(SUBSTITUTE(HLOOKUP("vehicle",[1]pl!$C:$C,pos!T114),"-","_")),'VI2'!$A:$A,0)),)</f>
        <v>0</v>
      </c>
      <c r="U114" s="2">
        <f>IFERROR(HLOOKUP("tier2",'VI2'!$C:$C,MATCH(LOWER(SUBSTITUTE(HLOOKUP("vehicle",[1]pl!$C:$C,pos!U114),"-","_")),'VI2'!$A:$A,0)),)</f>
        <v>0</v>
      </c>
      <c r="V114" s="2">
        <f>IFERROR(HLOOKUP("tier2",'VI2'!$C:$C,MATCH(LOWER(SUBSTITUTE(HLOOKUP("vehicle",[1]pl!$C:$C,pos!V114),"-","_")),'VI2'!$A:$A,0)),)</f>
        <v>0</v>
      </c>
      <c r="W114" s="2">
        <f>IFERROR(HLOOKUP("tier2",'VI2'!$C:$C,MATCH(LOWER(SUBSTITUTE(HLOOKUP("vehicle",[1]pl!$C:$C,pos!W114),"-","_")),'VI2'!$A:$A,0)),)</f>
        <v>0</v>
      </c>
      <c r="X114" s="2">
        <f>IFERROR(HLOOKUP("tier2",'VI2'!$C:$C,MATCH(LOWER(SUBSTITUTE(HLOOKUP("vehicle",[1]pl!$C:$C,pos!X114),"-","_")),'VI2'!$A:$A,0)),)</f>
        <v>0</v>
      </c>
      <c r="Y114" s="2">
        <f>IFERROR(HLOOKUP("tier2",'VI2'!$C:$C,MATCH(LOWER(SUBSTITUTE(HLOOKUP("vehicle",[1]pl!$C:$C,pos!Y114),"-","_")),'VI2'!$A:$A,0)),)</f>
        <v>0</v>
      </c>
      <c r="Z114" s="2">
        <f>IFERROR(HLOOKUP("tier2",'VI2'!$C:$C,MATCH(LOWER(SUBSTITUTE(HLOOKUP("vehicle",[1]pl!$C:$C,pos!Z114),"-","_")),'VI2'!$A:$A,0)),)</f>
        <v>0</v>
      </c>
      <c r="AA114" s="2">
        <f>IFERROR(HLOOKUP("tier2",'VI2'!$C:$C,MATCH(LOWER(SUBSTITUTE(HLOOKUP("vehicle",[1]pl!$C:$C,pos!AA114),"-","_")),'VI2'!$A:$A,0)),)</f>
        <v>0</v>
      </c>
      <c r="AB114" s="2">
        <f>IFERROR(HLOOKUP("tier2",'VI2'!$C:$C,MATCH(LOWER(SUBSTITUTE(HLOOKUP("vehicle",[1]pl!$C:$C,pos!AB114),"-","_")),'VI2'!$A:$A,0)),)</f>
        <v>0</v>
      </c>
      <c r="AC114" s="2">
        <f>IFERROR(HLOOKUP("tier2",'VI2'!$C:$C,MATCH(LOWER(SUBSTITUTE(HLOOKUP("vehicle",[1]pl!$C:$C,pos!AC114),"-","_")),'VI2'!$A:$A,0)),)</f>
        <v>0</v>
      </c>
      <c r="AD114" s="2">
        <f>IFERROR(HLOOKUP("tier2",'VI2'!$C:$C,MATCH(LOWER(SUBSTITUTE(HLOOKUP("vehicle",[1]pl!$C:$C,pos!AD114),"-","_")),'VI2'!$A:$A,0)),)</f>
        <v>0</v>
      </c>
      <c r="AE114" s="2">
        <f>IFERROR(HLOOKUP("tier2",'VI2'!$C:$C,MATCH(LOWER(SUBSTITUTE(HLOOKUP("vehicle",[1]pl!$C:$C,pos!AE114),"-","_")),'VI2'!$A:$A,0)),)</f>
        <v>0</v>
      </c>
      <c r="AF114" s="3" t="s">
        <v>288</v>
      </c>
      <c r="AG114" s="4">
        <f>MAX(MIN(A114:AE114),tier1!A114:AE114)</f>
        <v>0</v>
      </c>
    </row>
    <row r="115" spans="1:33" s="2" customFormat="1" x14ac:dyDescent="0.25">
      <c r="A115" s="2">
        <f>IFERROR(HLOOKUP("tier2",'VI2'!$C:$C,MATCH(LOWER(SUBSTITUTE(HLOOKUP("vehicle",[1]pl!$C:$C,pos!A115),"-","_")),'VI2'!$A:$A,0)),)</f>
        <v>0</v>
      </c>
      <c r="B115" s="2">
        <f>IFERROR(HLOOKUP("tier2",'VI2'!$C:$C,MATCH(LOWER(SUBSTITUTE(HLOOKUP("vehicle",[1]pl!$C:$C,pos!B115),"-","_")),'VI2'!$A:$A,0)),)</f>
        <v>0</v>
      </c>
      <c r="C115" s="2">
        <f>IFERROR(HLOOKUP("tier2",'VI2'!$C:$C,MATCH(LOWER(SUBSTITUTE(HLOOKUP("vehicle",[1]pl!$C:$C,pos!C115),"-","_")),'VI2'!$A:$A,0)),)</f>
        <v>0</v>
      </c>
      <c r="D115" s="2">
        <f>IFERROR(HLOOKUP("tier2",'VI2'!$C:$C,MATCH(LOWER(SUBSTITUTE(HLOOKUP("vehicle",[1]pl!$C:$C,pos!D115),"-","_")),'VI2'!$A:$A,0)),)</f>
        <v>0</v>
      </c>
      <c r="E115" s="2">
        <f>IFERROR(HLOOKUP("tier2",'VI2'!$C:$C,MATCH(LOWER(SUBSTITUTE(HLOOKUP("vehicle",[1]pl!$C:$C,pos!E115),"-","_")),'VI2'!$A:$A,0)),)</f>
        <v>0</v>
      </c>
      <c r="F115" s="2">
        <f>IFERROR(HLOOKUP("tier2",'VI2'!$C:$C,MATCH(LOWER(SUBSTITUTE(HLOOKUP("vehicle",[1]pl!$C:$C,pos!F115),"-","_")),'VI2'!$A:$A,0)),)</f>
        <v>0</v>
      </c>
      <c r="G115" s="2">
        <f>IFERROR(HLOOKUP("tier2",'VI2'!$C:$C,MATCH(LOWER(SUBSTITUTE(HLOOKUP("vehicle",[1]pl!$C:$C,pos!G115),"-","_")),'VI2'!$A:$A,0)),)</f>
        <v>0</v>
      </c>
      <c r="H115" s="2">
        <f>IFERROR(HLOOKUP("tier2",'VI2'!$C:$C,MATCH(LOWER(SUBSTITUTE(HLOOKUP("vehicle",[1]pl!$C:$C,pos!H115),"-","_")),'VI2'!$A:$A,0)),)</f>
        <v>0</v>
      </c>
      <c r="I115" s="2">
        <f>IFERROR(HLOOKUP("tier2",'VI2'!$C:$C,MATCH(LOWER(SUBSTITUTE(HLOOKUP("vehicle",[1]pl!$C:$C,pos!I115),"-","_")),'VI2'!$A:$A,0)),)</f>
        <v>0</v>
      </c>
      <c r="J115" s="2">
        <f>IFERROR(HLOOKUP("tier2",'VI2'!$C:$C,MATCH(LOWER(SUBSTITUTE(HLOOKUP("vehicle",[1]pl!$C:$C,pos!J115),"-","_")),'VI2'!$A:$A,0)),)</f>
        <v>0</v>
      </c>
      <c r="K115" s="2">
        <f>IFERROR(HLOOKUP("tier2",'VI2'!$C:$C,MATCH(LOWER(SUBSTITUTE(HLOOKUP("vehicle",[1]pl!$C:$C,pos!K115),"-","_")),'VI2'!$A:$A,0)),)</f>
        <v>0</v>
      </c>
      <c r="L115" s="2">
        <f>IFERROR(HLOOKUP("tier2",'VI2'!$C:$C,MATCH(LOWER(SUBSTITUTE(HLOOKUP("vehicle",[1]pl!$C:$C,pos!L115),"-","_")),'VI2'!$A:$A,0)),)</f>
        <v>0</v>
      </c>
      <c r="M115" s="2">
        <f>IFERROR(HLOOKUP("tier2",'VI2'!$C:$C,MATCH(LOWER(SUBSTITUTE(HLOOKUP("vehicle",[1]pl!$C:$C,pos!M115),"-","_")),'VI2'!$A:$A,0)),)</f>
        <v>0</v>
      </c>
      <c r="N115" s="2">
        <f>IFERROR(HLOOKUP("tier2",'VI2'!$C:$C,MATCH(LOWER(SUBSTITUTE(HLOOKUP("vehicle",[1]pl!$C:$C,pos!N115),"-","_")),'VI2'!$A:$A,0)),)</f>
        <v>0</v>
      </c>
      <c r="O115" s="2">
        <f>IFERROR(HLOOKUP("tier2",'VI2'!$C:$C,MATCH(LOWER(SUBSTITUTE(HLOOKUP("vehicle",[1]pl!$C:$C,pos!O115),"-","_")),'VI2'!$A:$A,0)),)</f>
        <v>0</v>
      </c>
      <c r="Q115" s="2">
        <f>IFERROR(HLOOKUP("tier2",'VI2'!$C:$C,MATCH(LOWER(SUBSTITUTE(HLOOKUP("vehicle",[1]pl!$C:$C,pos!Q115),"-","_")),'VI2'!$A:$A,0)),)</f>
        <v>0</v>
      </c>
      <c r="R115" s="2">
        <f>IFERROR(HLOOKUP("tier2",'VI2'!$C:$C,MATCH(LOWER(SUBSTITUTE(HLOOKUP("vehicle",[1]pl!$C:$C,pos!R115),"-","_")),'VI2'!$A:$A,0)),)</f>
        <v>0</v>
      </c>
      <c r="S115" s="2">
        <f>IFERROR(HLOOKUP("tier2",'VI2'!$C:$C,MATCH(LOWER(SUBSTITUTE(HLOOKUP("vehicle",[1]pl!$C:$C,pos!S115),"-","_")),'VI2'!$A:$A,0)),)</f>
        <v>0</v>
      </c>
      <c r="T115" s="2">
        <f>IFERROR(HLOOKUP("tier2",'VI2'!$C:$C,MATCH(LOWER(SUBSTITUTE(HLOOKUP("vehicle",[1]pl!$C:$C,pos!T115),"-","_")),'VI2'!$A:$A,0)),)</f>
        <v>0</v>
      </c>
      <c r="U115" s="2">
        <f>IFERROR(HLOOKUP("tier2",'VI2'!$C:$C,MATCH(LOWER(SUBSTITUTE(HLOOKUP("vehicle",[1]pl!$C:$C,pos!U115),"-","_")),'VI2'!$A:$A,0)),)</f>
        <v>0</v>
      </c>
      <c r="V115" s="2">
        <f>IFERROR(HLOOKUP("tier2",'VI2'!$C:$C,MATCH(LOWER(SUBSTITUTE(HLOOKUP("vehicle",[1]pl!$C:$C,pos!V115),"-","_")),'VI2'!$A:$A,0)),)</f>
        <v>0</v>
      </c>
      <c r="W115" s="2">
        <f>IFERROR(HLOOKUP("tier2",'VI2'!$C:$C,MATCH(LOWER(SUBSTITUTE(HLOOKUP("vehicle",[1]pl!$C:$C,pos!W115),"-","_")),'VI2'!$A:$A,0)),)</f>
        <v>0</v>
      </c>
      <c r="X115" s="2">
        <f>IFERROR(HLOOKUP("tier2",'VI2'!$C:$C,MATCH(LOWER(SUBSTITUTE(HLOOKUP("vehicle",[1]pl!$C:$C,pos!X115),"-","_")),'VI2'!$A:$A,0)),)</f>
        <v>0</v>
      </c>
      <c r="Y115" s="2">
        <f>IFERROR(HLOOKUP("tier2",'VI2'!$C:$C,MATCH(LOWER(SUBSTITUTE(HLOOKUP("vehicle",[1]pl!$C:$C,pos!Y115),"-","_")),'VI2'!$A:$A,0)),)</f>
        <v>0</v>
      </c>
      <c r="Z115" s="2">
        <f>IFERROR(HLOOKUP("tier2",'VI2'!$C:$C,MATCH(LOWER(SUBSTITUTE(HLOOKUP("vehicle",[1]pl!$C:$C,pos!Z115),"-","_")),'VI2'!$A:$A,0)),)</f>
        <v>0</v>
      </c>
      <c r="AA115" s="2">
        <f>IFERROR(HLOOKUP("tier2",'VI2'!$C:$C,MATCH(LOWER(SUBSTITUTE(HLOOKUP("vehicle",[1]pl!$C:$C,pos!AA115),"-","_")),'VI2'!$A:$A,0)),)</f>
        <v>0</v>
      </c>
      <c r="AB115" s="2">
        <f>IFERROR(HLOOKUP("tier2",'VI2'!$C:$C,MATCH(LOWER(SUBSTITUTE(HLOOKUP("vehicle",[1]pl!$C:$C,pos!AB115),"-","_")),'VI2'!$A:$A,0)),)</f>
        <v>0</v>
      </c>
      <c r="AC115" s="2">
        <f>IFERROR(HLOOKUP("tier2",'VI2'!$C:$C,MATCH(LOWER(SUBSTITUTE(HLOOKUP("vehicle",[1]pl!$C:$C,pos!AC115),"-","_")),'VI2'!$A:$A,0)),)</f>
        <v>0</v>
      </c>
      <c r="AD115" s="2">
        <f>IFERROR(HLOOKUP("tier2",'VI2'!$C:$C,MATCH(LOWER(SUBSTITUTE(HLOOKUP("vehicle",[1]pl!$C:$C,pos!AD115),"-","_")),'VI2'!$A:$A,0)),)</f>
        <v>0</v>
      </c>
      <c r="AE115" s="2">
        <f>IFERROR(HLOOKUP("tier2",'VI2'!$C:$C,MATCH(LOWER(SUBSTITUTE(HLOOKUP("vehicle",[1]pl!$C:$C,pos!AE115),"-","_")),'VI2'!$A:$A,0)),)</f>
        <v>0</v>
      </c>
      <c r="AF115" s="3" t="s">
        <v>288</v>
      </c>
      <c r="AG115" s="4">
        <f>MAX(MIN(A115:AE115),tier1!A115:AE115)</f>
        <v>0</v>
      </c>
    </row>
    <row r="116" spans="1:33" s="2" customFormat="1" x14ac:dyDescent="0.25">
      <c r="A116" s="2">
        <f>IFERROR(HLOOKUP("tier2",'VI2'!$C:$C,MATCH(LOWER(SUBSTITUTE(HLOOKUP("vehicle",[1]pl!$C:$C,pos!A116),"-","_")),'VI2'!$A:$A,0)),)</f>
        <v>0</v>
      </c>
      <c r="B116" s="2">
        <f>IFERROR(HLOOKUP("tier2",'VI2'!$C:$C,MATCH(LOWER(SUBSTITUTE(HLOOKUP("vehicle",[1]pl!$C:$C,pos!B116),"-","_")),'VI2'!$A:$A,0)),)</f>
        <v>0</v>
      </c>
      <c r="C116" s="2">
        <f>IFERROR(HLOOKUP("tier2",'VI2'!$C:$C,MATCH(LOWER(SUBSTITUTE(HLOOKUP("vehicle",[1]pl!$C:$C,pos!C116),"-","_")),'VI2'!$A:$A,0)),)</f>
        <v>0</v>
      </c>
      <c r="D116" s="2">
        <f>IFERROR(HLOOKUP("tier2",'VI2'!$C:$C,MATCH(LOWER(SUBSTITUTE(HLOOKUP("vehicle",[1]pl!$C:$C,pos!D116),"-","_")),'VI2'!$A:$A,0)),)</f>
        <v>0</v>
      </c>
      <c r="E116" s="2">
        <f>IFERROR(HLOOKUP("tier2",'VI2'!$C:$C,MATCH(LOWER(SUBSTITUTE(HLOOKUP("vehicle",[1]pl!$C:$C,pos!E116),"-","_")),'VI2'!$A:$A,0)),)</f>
        <v>0</v>
      </c>
      <c r="F116" s="2">
        <f>IFERROR(HLOOKUP("tier2",'VI2'!$C:$C,MATCH(LOWER(SUBSTITUTE(HLOOKUP("vehicle",[1]pl!$C:$C,pos!F116),"-","_")),'VI2'!$A:$A,0)),)</f>
        <v>0</v>
      </c>
      <c r="G116" s="2">
        <f>IFERROR(HLOOKUP("tier2",'VI2'!$C:$C,MATCH(LOWER(SUBSTITUTE(HLOOKUP("vehicle",[1]pl!$C:$C,pos!G116),"-","_")),'VI2'!$A:$A,0)),)</f>
        <v>0</v>
      </c>
      <c r="H116" s="2">
        <f>IFERROR(HLOOKUP("tier2",'VI2'!$C:$C,MATCH(LOWER(SUBSTITUTE(HLOOKUP("vehicle",[1]pl!$C:$C,pos!H116),"-","_")),'VI2'!$A:$A,0)),)</f>
        <v>0</v>
      </c>
      <c r="I116" s="2">
        <f>IFERROR(HLOOKUP("tier2",'VI2'!$C:$C,MATCH(LOWER(SUBSTITUTE(HLOOKUP("vehicle",[1]pl!$C:$C,pos!I116),"-","_")),'VI2'!$A:$A,0)),)</f>
        <v>0</v>
      </c>
      <c r="J116" s="2">
        <f>IFERROR(HLOOKUP("tier2",'VI2'!$C:$C,MATCH(LOWER(SUBSTITUTE(HLOOKUP("vehicle",[1]pl!$C:$C,pos!J116),"-","_")),'VI2'!$A:$A,0)),)</f>
        <v>0</v>
      </c>
      <c r="K116" s="2">
        <f>IFERROR(HLOOKUP("tier2",'VI2'!$C:$C,MATCH(LOWER(SUBSTITUTE(HLOOKUP("vehicle",[1]pl!$C:$C,pos!K116),"-","_")),'VI2'!$A:$A,0)),)</f>
        <v>0</v>
      </c>
      <c r="L116" s="2">
        <f>IFERROR(HLOOKUP("tier2",'VI2'!$C:$C,MATCH(LOWER(SUBSTITUTE(HLOOKUP("vehicle",[1]pl!$C:$C,pos!L116),"-","_")),'VI2'!$A:$A,0)),)</f>
        <v>0</v>
      </c>
      <c r="M116" s="2">
        <f>IFERROR(HLOOKUP("tier2",'VI2'!$C:$C,MATCH(LOWER(SUBSTITUTE(HLOOKUP("vehicle",[1]pl!$C:$C,pos!M116),"-","_")),'VI2'!$A:$A,0)),)</f>
        <v>0</v>
      </c>
      <c r="N116" s="2">
        <f>IFERROR(HLOOKUP("tier2",'VI2'!$C:$C,MATCH(LOWER(SUBSTITUTE(HLOOKUP("vehicle",[1]pl!$C:$C,pos!N116),"-","_")),'VI2'!$A:$A,0)),)</f>
        <v>0</v>
      </c>
      <c r="O116" s="2">
        <f>IFERROR(HLOOKUP("tier2",'VI2'!$C:$C,MATCH(LOWER(SUBSTITUTE(HLOOKUP("vehicle",[1]pl!$C:$C,pos!O116),"-","_")),'VI2'!$A:$A,0)),)</f>
        <v>0</v>
      </c>
      <c r="Q116" s="2">
        <f>IFERROR(HLOOKUP("tier2",'VI2'!$C:$C,MATCH(LOWER(SUBSTITUTE(HLOOKUP("vehicle",[1]pl!$C:$C,pos!Q116),"-","_")),'VI2'!$A:$A,0)),)</f>
        <v>0</v>
      </c>
      <c r="R116" s="2">
        <f>IFERROR(HLOOKUP("tier2",'VI2'!$C:$C,MATCH(LOWER(SUBSTITUTE(HLOOKUP("vehicle",[1]pl!$C:$C,pos!R116),"-","_")),'VI2'!$A:$A,0)),)</f>
        <v>0</v>
      </c>
      <c r="S116" s="2">
        <f>IFERROR(HLOOKUP("tier2",'VI2'!$C:$C,MATCH(LOWER(SUBSTITUTE(HLOOKUP("vehicle",[1]pl!$C:$C,pos!S116),"-","_")),'VI2'!$A:$A,0)),)</f>
        <v>0</v>
      </c>
      <c r="T116" s="2">
        <f>IFERROR(HLOOKUP("tier2",'VI2'!$C:$C,MATCH(LOWER(SUBSTITUTE(HLOOKUP("vehicle",[1]pl!$C:$C,pos!T116),"-","_")),'VI2'!$A:$A,0)),)</f>
        <v>0</v>
      </c>
      <c r="U116" s="2">
        <f>IFERROR(HLOOKUP("tier2",'VI2'!$C:$C,MATCH(LOWER(SUBSTITUTE(HLOOKUP("vehicle",[1]pl!$C:$C,pos!U116),"-","_")),'VI2'!$A:$A,0)),)</f>
        <v>0</v>
      </c>
      <c r="V116" s="2">
        <f>IFERROR(HLOOKUP("tier2",'VI2'!$C:$C,MATCH(LOWER(SUBSTITUTE(HLOOKUP("vehicle",[1]pl!$C:$C,pos!V116),"-","_")),'VI2'!$A:$A,0)),)</f>
        <v>0</v>
      </c>
      <c r="W116" s="2">
        <f>IFERROR(HLOOKUP("tier2",'VI2'!$C:$C,MATCH(LOWER(SUBSTITUTE(HLOOKUP("vehicle",[1]pl!$C:$C,pos!W116),"-","_")),'VI2'!$A:$A,0)),)</f>
        <v>0</v>
      </c>
      <c r="X116" s="2">
        <f>IFERROR(HLOOKUP("tier2",'VI2'!$C:$C,MATCH(LOWER(SUBSTITUTE(HLOOKUP("vehicle",[1]pl!$C:$C,pos!X116),"-","_")),'VI2'!$A:$A,0)),)</f>
        <v>0</v>
      </c>
      <c r="Y116" s="2">
        <f>IFERROR(HLOOKUP("tier2",'VI2'!$C:$C,MATCH(LOWER(SUBSTITUTE(HLOOKUP("vehicle",[1]pl!$C:$C,pos!Y116),"-","_")),'VI2'!$A:$A,0)),)</f>
        <v>0</v>
      </c>
      <c r="Z116" s="2">
        <f>IFERROR(HLOOKUP("tier2",'VI2'!$C:$C,MATCH(LOWER(SUBSTITUTE(HLOOKUP("vehicle",[1]pl!$C:$C,pos!Z116),"-","_")),'VI2'!$A:$A,0)),)</f>
        <v>0</v>
      </c>
      <c r="AA116" s="2">
        <f>IFERROR(HLOOKUP("tier2",'VI2'!$C:$C,MATCH(LOWER(SUBSTITUTE(HLOOKUP("vehicle",[1]pl!$C:$C,pos!AA116),"-","_")),'VI2'!$A:$A,0)),)</f>
        <v>0</v>
      </c>
      <c r="AB116" s="2">
        <f>IFERROR(HLOOKUP("tier2",'VI2'!$C:$C,MATCH(LOWER(SUBSTITUTE(HLOOKUP("vehicle",[1]pl!$C:$C,pos!AB116),"-","_")),'VI2'!$A:$A,0)),)</f>
        <v>0</v>
      </c>
      <c r="AC116" s="2">
        <f>IFERROR(HLOOKUP("tier2",'VI2'!$C:$C,MATCH(LOWER(SUBSTITUTE(HLOOKUP("vehicle",[1]pl!$C:$C,pos!AC116),"-","_")),'VI2'!$A:$A,0)),)</f>
        <v>0</v>
      </c>
      <c r="AD116" s="2">
        <f>IFERROR(HLOOKUP("tier2",'VI2'!$C:$C,MATCH(LOWER(SUBSTITUTE(HLOOKUP("vehicle",[1]pl!$C:$C,pos!AD116),"-","_")),'VI2'!$A:$A,0)),)</f>
        <v>0</v>
      </c>
      <c r="AE116" s="2">
        <f>IFERROR(HLOOKUP("tier2",'VI2'!$C:$C,MATCH(LOWER(SUBSTITUTE(HLOOKUP("vehicle",[1]pl!$C:$C,pos!AE116),"-","_")),'VI2'!$A:$A,0)),)</f>
        <v>0</v>
      </c>
      <c r="AF116" s="3" t="s">
        <v>288</v>
      </c>
      <c r="AG116" s="4">
        <f>MAX(MIN(A116:AE116),tier1!A116:AE116)</f>
        <v>0</v>
      </c>
    </row>
    <row r="117" spans="1:33" s="2" customFormat="1" x14ac:dyDescent="0.25">
      <c r="A117" s="2">
        <f>IFERROR(HLOOKUP("tier2",'VI2'!$C:$C,MATCH(LOWER(SUBSTITUTE(HLOOKUP("vehicle",[1]pl!$C:$C,pos!A117),"-","_")),'VI2'!$A:$A,0)),)</f>
        <v>0</v>
      </c>
      <c r="B117" s="2">
        <f>IFERROR(HLOOKUP("tier2",'VI2'!$C:$C,MATCH(LOWER(SUBSTITUTE(HLOOKUP("vehicle",[1]pl!$C:$C,pos!B117),"-","_")),'VI2'!$A:$A,0)),)</f>
        <v>0</v>
      </c>
      <c r="C117" s="2">
        <f>IFERROR(HLOOKUP("tier2",'VI2'!$C:$C,MATCH(LOWER(SUBSTITUTE(HLOOKUP("vehicle",[1]pl!$C:$C,pos!C117),"-","_")),'VI2'!$A:$A,0)),)</f>
        <v>0</v>
      </c>
      <c r="D117" s="2">
        <f>IFERROR(HLOOKUP("tier2",'VI2'!$C:$C,MATCH(LOWER(SUBSTITUTE(HLOOKUP("vehicle",[1]pl!$C:$C,pos!D117),"-","_")),'VI2'!$A:$A,0)),)</f>
        <v>0</v>
      </c>
      <c r="E117" s="2">
        <f>IFERROR(HLOOKUP("tier2",'VI2'!$C:$C,MATCH(LOWER(SUBSTITUTE(HLOOKUP("vehicle",[1]pl!$C:$C,pos!E117),"-","_")),'VI2'!$A:$A,0)),)</f>
        <v>0</v>
      </c>
      <c r="F117" s="2">
        <f>IFERROR(HLOOKUP("tier2",'VI2'!$C:$C,MATCH(LOWER(SUBSTITUTE(HLOOKUP("vehicle",[1]pl!$C:$C,pos!F117),"-","_")),'VI2'!$A:$A,0)),)</f>
        <v>0</v>
      </c>
      <c r="G117" s="2">
        <f>IFERROR(HLOOKUP("tier2",'VI2'!$C:$C,MATCH(LOWER(SUBSTITUTE(HLOOKUP("vehicle",[1]pl!$C:$C,pos!G117),"-","_")),'VI2'!$A:$A,0)),)</f>
        <v>0</v>
      </c>
      <c r="H117" s="2">
        <f>IFERROR(HLOOKUP("tier2",'VI2'!$C:$C,MATCH(LOWER(SUBSTITUTE(HLOOKUP("vehicle",[1]pl!$C:$C,pos!H117),"-","_")),'VI2'!$A:$A,0)),)</f>
        <v>0</v>
      </c>
      <c r="I117" s="2">
        <f>IFERROR(HLOOKUP("tier2",'VI2'!$C:$C,MATCH(LOWER(SUBSTITUTE(HLOOKUP("vehicle",[1]pl!$C:$C,pos!I117),"-","_")),'VI2'!$A:$A,0)),)</f>
        <v>0</v>
      </c>
      <c r="J117" s="2">
        <f>IFERROR(HLOOKUP("tier2",'VI2'!$C:$C,MATCH(LOWER(SUBSTITUTE(HLOOKUP("vehicle",[1]pl!$C:$C,pos!J117),"-","_")),'VI2'!$A:$A,0)),)</f>
        <v>0</v>
      </c>
      <c r="K117" s="2">
        <f>IFERROR(HLOOKUP("tier2",'VI2'!$C:$C,MATCH(LOWER(SUBSTITUTE(HLOOKUP("vehicle",[1]pl!$C:$C,pos!K117),"-","_")),'VI2'!$A:$A,0)),)</f>
        <v>0</v>
      </c>
      <c r="L117" s="2">
        <f>IFERROR(HLOOKUP("tier2",'VI2'!$C:$C,MATCH(LOWER(SUBSTITUTE(HLOOKUP("vehicle",[1]pl!$C:$C,pos!L117),"-","_")),'VI2'!$A:$A,0)),)</f>
        <v>0</v>
      </c>
      <c r="M117" s="2">
        <f>IFERROR(HLOOKUP("tier2",'VI2'!$C:$C,MATCH(LOWER(SUBSTITUTE(HLOOKUP("vehicle",[1]pl!$C:$C,pos!M117),"-","_")),'VI2'!$A:$A,0)),)</f>
        <v>0</v>
      </c>
      <c r="N117" s="2">
        <f>IFERROR(HLOOKUP("tier2",'VI2'!$C:$C,MATCH(LOWER(SUBSTITUTE(HLOOKUP("vehicle",[1]pl!$C:$C,pos!N117),"-","_")),'VI2'!$A:$A,0)),)</f>
        <v>0</v>
      </c>
      <c r="O117" s="2">
        <f>IFERROR(HLOOKUP("tier2",'VI2'!$C:$C,MATCH(LOWER(SUBSTITUTE(HLOOKUP("vehicle",[1]pl!$C:$C,pos!O117),"-","_")),'VI2'!$A:$A,0)),)</f>
        <v>0</v>
      </c>
      <c r="Q117" s="2">
        <f>IFERROR(HLOOKUP("tier2",'VI2'!$C:$C,MATCH(LOWER(SUBSTITUTE(HLOOKUP("vehicle",[1]pl!$C:$C,pos!Q117),"-","_")),'VI2'!$A:$A,0)),)</f>
        <v>0</v>
      </c>
      <c r="R117" s="2">
        <f>IFERROR(HLOOKUP("tier2",'VI2'!$C:$C,MATCH(LOWER(SUBSTITUTE(HLOOKUP("vehicle",[1]pl!$C:$C,pos!R117),"-","_")),'VI2'!$A:$A,0)),)</f>
        <v>0</v>
      </c>
      <c r="S117" s="2">
        <f>IFERROR(HLOOKUP("tier2",'VI2'!$C:$C,MATCH(LOWER(SUBSTITUTE(HLOOKUP("vehicle",[1]pl!$C:$C,pos!S117),"-","_")),'VI2'!$A:$A,0)),)</f>
        <v>0</v>
      </c>
      <c r="T117" s="2">
        <f>IFERROR(HLOOKUP("tier2",'VI2'!$C:$C,MATCH(LOWER(SUBSTITUTE(HLOOKUP("vehicle",[1]pl!$C:$C,pos!T117),"-","_")),'VI2'!$A:$A,0)),)</f>
        <v>0</v>
      </c>
      <c r="U117" s="2">
        <f>IFERROR(HLOOKUP("tier2",'VI2'!$C:$C,MATCH(LOWER(SUBSTITUTE(HLOOKUP("vehicle",[1]pl!$C:$C,pos!U117),"-","_")),'VI2'!$A:$A,0)),)</f>
        <v>0</v>
      </c>
      <c r="V117" s="2">
        <f>IFERROR(HLOOKUP("tier2",'VI2'!$C:$C,MATCH(LOWER(SUBSTITUTE(HLOOKUP("vehicle",[1]pl!$C:$C,pos!V117),"-","_")),'VI2'!$A:$A,0)),)</f>
        <v>0</v>
      </c>
      <c r="W117" s="2">
        <f>IFERROR(HLOOKUP("tier2",'VI2'!$C:$C,MATCH(LOWER(SUBSTITUTE(HLOOKUP("vehicle",[1]pl!$C:$C,pos!W117),"-","_")),'VI2'!$A:$A,0)),)</f>
        <v>0</v>
      </c>
      <c r="X117" s="2">
        <f>IFERROR(HLOOKUP("tier2",'VI2'!$C:$C,MATCH(LOWER(SUBSTITUTE(HLOOKUP("vehicle",[1]pl!$C:$C,pos!X117),"-","_")),'VI2'!$A:$A,0)),)</f>
        <v>0</v>
      </c>
      <c r="Y117" s="2">
        <f>IFERROR(HLOOKUP("tier2",'VI2'!$C:$C,MATCH(LOWER(SUBSTITUTE(HLOOKUP("vehicle",[1]pl!$C:$C,pos!Y117),"-","_")),'VI2'!$A:$A,0)),)</f>
        <v>0</v>
      </c>
      <c r="Z117" s="2">
        <f>IFERROR(HLOOKUP("tier2",'VI2'!$C:$C,MATCH(LOWER(SUBSTITUTE(HLOOKUP("vehicle",[1]pl!$C:$C,pos!Z117),"-","_")),'VI2'!$A:$A,0)),)</f>
        <v>0</v>
      </c>
      <c r="AA117" s="2">
        <f>IFERROR(HLOOKUP("tier2",'VI2'!$C:$C,MATCH(LOWER(SUBSTITUTE(HLOOKUP("vehicle",[1]pl!$C:$C,pos!AA117),"-","_")),'VI2'!$A:$A,0)),)</f>
        <v>0</v>
      </c>
      <c r="AB117" s="2">
        <f>IFERROR(HLOOKUP("tier2",'VI2'!$C:$C,MATCH(LOWER(SUBSTITUTE(HLOOKUP("vehicle",[1]pl!$C:$C,pos!AB117),"-","_")),'VI2'!$A:$A,0)),)</f>
        <v>0</v>
      </c>
      <c r="AC117" s="2">
        <f>IFERROR(HLOOKUP("tier2",'VI2'!$C:$C,MATCH(LOWER(SUBSTITUTE(HLOOKUP("vehicle",[1]pl!$C:$C,pos!AC117),"-","_")),'VI2'!$A:$A,0)),)</f>
        <v>0</v>
      </c>
      <c r="AD117" s="2">
        <f>IFERROR(HLOOKUP("tier2",'VI2'!$C:$C,MATCH(LOWER(SUBSTITUTE(HLOOKUP("vehicle",[1]pl!$C:$C,pos!AD117),"-","_")),'VI2'!$A:$A,0)),)</f>
        <v>0</v>
      </c>
      <c r="AE117" s="2">
        <f>IFERROR(HLOOKUP("tier2",'VI2'!$C:$C,MATCH(LOWER(SUBSTITUTE(HLOOKUP("vehicle",[1]pl!$C:$C,pos!AE117),"-","_")),'VI2'!$A:$A,0)),)</f>
        <v>0</v>
      </c>
      <c r="AF117" s="3" t="s">
        <v>288</v>
      </c>
      <c r="AG117" s="4">
        <f>MAX(MIN(A117:AE117),tier1!A117:AE117)</f>
        <v>0</v>
      </c>
    </row>
    <row r="118" spans="1:33" s="2" customFormat="1" x14ac:dyDescent="0.25">
      <c r="A118" s="2">
        <f>IFERROR(HLOOKUP("tier2",'VI2'!$C:$C,MATCH(LOWER(SUBSTITUTE(HLOOKUP("vehicle",[1]pl!$C:$C,pos!A118),"-","_")),'VI2'!$A:$A,0)),)</f>
        <v>0</v>
      </c>
      <c r="B118" s="2">
        <f>IFERROR(HLOOKUP("tier2",'VI2'!$C:$C,MATCH(LOWER(SUBSTITUTE(HLOOKUP("vehicle",[1]pl!$C:$C,pos!B118),"-","_")),'VI2'!$A:$A,0)),)</f>
        <v>0</v>
      </c>
      <c r="C118" s="2">
        <f>IFERROR(HLOOKUP("tier2",'VI2'!$C:$C,MATCH(LOWER(SUBSTITUTE(HLOOKUP("vehicle",[1]pl!$C:$C,pos!C118),"-","_")),'VI2'!$A:$A,0)),)</f>
        <v>0</v>
      </c>
      <c r="D118" s="2">
        <f>IFERROR(HLOOKUP("tier2",'VI2'!$C:$C,MATCH(LOWER(SUBSTITUTE(HLOOKUP("vehicle",[1]pl!$C:$C,pos!D118),"-","_")),'VI2'!$A:$A,0)),)</f>
        <v>0</v>
      </c>
      <c r="E118" s="2">
        <f>IFERROR(HLOOKUP("tier2",'VI2'!$C:$C,MATCH(LOWER(SUBSTITUTE(HLOOKUP("vehicle",[1]pl!$C:$C,pos!E118),"-","_")),'VI2'!$A:$A,0)),)</f>
        <v>0</v>
      </c>
      <c r="F118" s="2">
        <f>IFERROR(HLOOKUP("tier2",'VI2'!$C:$C,MATCH(LOWER(SUBSTITUTE(HLOOKUP("vehicle",[1]pl!$C:$C,pos!F118),"-","_")),'VI2'!$A:$A,0)),)</f>
        <v>0</v>
      </c>
      <c r="G118" s="2">
        <f>IFERROR(HLOOKUP("tier2",'VI2'!$C:$C,MATCH(LOWER(SUBSTITUTE(HLOOKUP("vehicle",[1]pl!$C:$C,pos!G118),"-","_")),'VI2'!$A:$A,0)),)</f>
        <v>0</v>
      </c>
      <c r="H118" s="2">
        <f>IFERROR(HLOOKUP("tier2",'VI2'!$C:$C,MATCH(LOWER(SUBSTITUTE(HLOOKUP("vehicle",[1]pl!$C:$C,pos!H118),"-","_")),'VI2'!$A:$A,0)),)</f>
        <v>0</v>
      </c>
      <c r="I118" s="2">
        <f>IFERROR(HLOOKUP("tier2",'VI2'!$C:$C,MATCH(LOWER(SUBSTITUTE(HLOOKUP("vehicle",[1]pl!$C:$C,pos!I118),"-","_")),'VI2'!$A:$A,0)),)</f>
        <v>0</v>
      </c>
      <c r="J118" s="2">
        <f>IFERROR(HLOOKUP("tier2",'VI2'!$C:$C,MATCH(LOWER(SUBSTITUTE(HLOOKUP("vehicle",[1]pl!$C:$C,pos!J118),"-","_")),'VI2'!$A:$A,0)),)</f>
        <v>0</v>
      </c>
      <c r="K118" s="2">
        <f>IFERROR(HLOOKUP("tier2",'VI2'!$C:$C,MATCH(LOWER(SUBSTITUTE(HLOOKUP("vehicle",[1]pl!$C:$C,pos!K118),"-","_")),'VI2'!$A:$A,0)),)</f>
        <v>0</v>
      </c>
      <c r="L118" s="2">
        <f>IFERROR(HLOOKUP("tier2",'VI2'!$C:$C,MATCH(LOWER(SUBSTITUTE(HLOOKUP("vehicle",[1]pl!$C:$C,pos!L118),"-","_")),'VI2'!$A:$A,0)),)</f>
        <v>0</v>
      </c>
      <c r="M118" s="2">
        <f>IFERROR(HLOOKUP("tier2",'VI2'!$C:$C,MATCH(LOWER(SUBSTITUTE(HLOOKUP("vehicle",[1]pl!$C:$C,pos!M118),"-","_")),'VI2'!$A:$A,0)),)</f>
        <v>0</v>
      </c>
      <c r="N118" s="2">
        <f>IFERROR(HLOOKUP("tier2",'VI2'!$C:$C,MATCH(LOWER(SUBSTITUTE(HLOOKUP("vehicle",[1]pl!$C:$C,pos!N118),"-","_")),'VI2'!$A:$A,0)),)</f>
        <v>0</v>
      </c>
      <c r="O118" s="2">
        <f>IFERROR(HLOOKUP("tier2",'VI2'!$C:$C,MATCH(LOWER(SUBSTITUTE(HLOOKUP("vehicle",[1]pl!$C:$C,pos!O118),"-","_")),'VI2'!$A:$A,0)),)</f>
        <v>0</v>
      </c>
      <c r="Q118" s="2">
        <f>IFERROR(HLOOKUP("tier2",'VI2'!$C:$C,MATCH(LOWER(SUBSTITUTE(HLOOKUP("vehicle",[1]pl!$C:$C,pos!Q118),"-","_")),'VI2'!$A:$A,0)),)</f>
        <v>0</v>
      </c>
      <c r="R118" s="2">
        <f>IFERROR(HLOOKUP("tier2",'VI2'!$C:$C,MATCH(LOWER(SUBSTITUTE(HLOOKUP("vehicle",[1]pl!$C:$C,pos!R118),"-","_")),'VI2'!$A:$A,0)),)</f>
        <v>0</v>
      </c>
      <c r="S118" s="2">
        <f>IFERROR(HLOOKUP("tier2",'VI2'!$C:$C,MATCH(LOWER(SUBSTITUTE(HLOOKUP("vehicle",[1]pl!$C:$C,pos!S118),"-","_")),'VI2'!$A:$A,0)),)</f>
        <v>0</v>
      </c>
      <c r="T118" s="2">
        <f>IFERROR(HLOOKUP("tier2",'VI2'!$C:$C,MATCH(LOWER(SUBSTITUTE(HLOOKUP("vehicle",[1]pl!$C:$C,pos!T118),"-","_")),'VI2'!$A:$A,0)),)</f>
        <v>0</v>
      </c>
      <c r="U118" s="2">
        <f>IFERROR(HLOOKUP("tier2",'VI2'!$C:$C,MATCH(LOWER(SUBSTITUTE(HLOOKUP("vehicle",[1]pl!$C:$C,pos!U118),"-","_")),'VI2'!$A:$A,0)),)</f>
        <v>0</v>
      </c>
      <c r="V118" s="2">
        <f>IFERROR(HLOOKUP("tier2",'VI2'!$C:$C,MATCH(LOWER(SUBSTITUTE(HLOOKUP("vehicle",[1]pl!$C:$C,pos!V118),"-","_")),'VI2'!$A:$A,0)),)</f>
        <v>0</v>
      </c>
      <c r="W118" s="2">
        <f>IFERROR(HLOOKUP("tier2",'VI2'!$C:$C,MATCH(LOWER(SUBSTITUTE(HLOOKUP("vehicle",[1]pl!$C:$C,pos!W118),"-","_")),'VI2'!$A:$A,0)),)</f>
        <v>0</v>
      </c>
      <c r="X118" s="2">
        <f>IFERROR(HLOOKUP("tier2",'VI2'!$C:$C,MATCH(LOWER(SUBSTITUTE(HLOOKUP("vehicle",[1]pl!$C:$C,pos!X118),"-","_")),'VI2'!$A:$A,0)),)</f>
        <v>0</v>
      </c>
      <c r="Y118" s="2">
        <f>IFERROR(HLOOKUP("tier2",'VI2'!$C:$C,MATCH(LOWER(SUBSTITUTE(HLOOKUP("vehicle",[1]pl!$C:$C,pos!Y118),"-","_")),'VI2'!$A:$A,0)),)</f>
        <v>0</v>
      </c>
      <c r="Z118" s="2">
        <f>IFERROR(HLOOKUP("tier2",'VI2'!$C:$C,MATCH(LOWER(SUBSTITUTE(HLOOKUP("vehicle",[1]pl!$C:$C,pos!Z118),"-","_")),'VI2'!$A:$A,0)),)</f>
        <v>0</v>
      </c>
      <c r="AA118" s="2">
        <f>IFERROR(HLOOKUP("tier2",'VI2'!$C:$C,MATCH(LOWER(SUBSTITUTE(HLOOKUP("vehicle",[1]pl!$C:$C,pos!AA118),"-","_")),'VI2'!$A:$A,0)),)</f>
        <v>0</v>
      </c>
      <c r="AB118" s="2">
        <f>IFERROR(HLOOKUP("tier2",'VI2'!$C:$C,MATCH(LOWER(SUBSTITUTE(HLOOKUP("vehicle",[1]pl!$C:$C,pos!AB118),"-","_")),'VI2'!$A:$A,0)),)</f>
        <v>0</v>
      </c>
      <c r="AC118" s="2">
        <f>IFERROR(HLOOKUP("tier2",'VI2'!$C:$C,MATCH(LOWER(SUBSTITUTE(HLOOKUP("vehicle",[1]pl!$C:$C,pos!AC118),"-","_")),'VI2'!$A:$A,0)),)</f>
        <v>0</v>
      </c>
      <c r="AD118" s="2">
        <f>IFERROR(HLOOKUP("tier2",'VI2'!$C:$C,MATCH(LOWER(SUBSTITUTE(HLOOKUP("vehicle",[1]pl!$C:$C,pos!AD118),"-","_")),'VI2'!$A:$A,0)),)</f>
        <v>0</v>
      </c>
      <c r="AE118" s="2">
        <f>IFERROR(HLOOKUP("tier2",'VI2'!$C:$C,MATCH(LOWER(SUBSTITUTE(HLOOKUP("vehicle",[1]pl!$C:$C,pos!AE118),"-","_")),'VI2'!$A:$A,0)),)</f>
        <v>0</v>
      </c>
      <c r="AF118" s="3" t="s">
        <v>288</v>
      </c>
      <c r="AG118" s="4">
        <f>MAX(MIN(A118:AE118),tier1!A118:AE118)</f>
        <v>0</v>
      </c>
    </row>
    <row r="119" spans="1:33" s="2" customFormat="1" x14ac:dyDescent="0.25">
      <c r="A119" s="2">
        <f>IFERROR(HLOOKUP("tier2",'VI2'!$C:$C,MATCH(LOWER(SUBSTITUTE(HLOOKUP("vehicle",[1]pl!$C:$C,pos!A119),"-","_")),'VI2'!$A:$A,0)),)</f>
        <v>0</v>
      </c>
      <c r="B119" s="2">
        <f>IFERROR(HLOOKUP("tier2",'VI2'!$C:$C,MATCH(LOWER(SUBSTITUTE(HLOOKUP("vehicle",[1]pl!$C:$C,pos!B119),"-","_")),'VI2'!$A:$A,0)),)</f>
        <v>0</v>
      </c>
      <c r="C119" s="2">
        <f>IFERROR(HLOOKUP("tier2",'VI2'!$C:$C,MATCH(LOWER(SUBSTITUTE(HLOOKUP("vehicle",[1]pl!$C:$C,pos!C119),"-","_")),'VI2'!$A:$A,0)),)</f>
        <v>0</v>
      </c>
      <c r="D119" s="2">
        <f>IFERROR(HLOOKUP("tier2",'VI2'!$C:$C,MATCH(LOWER(SUBSTITUTE(HLOOKUP("vehicle",[1]pl!$C:$C,pos!D119),"-","_")),'VI2'!$A:$A,0)),)</f>
        <v>0</v>
      </c>
      <c r="E119" s="2">
        <f>IFERROR(HLOOKUP("tier2",'VI2'!$C:$C,MATCH(LOWER(SUBSTITUTE(HLOOKUP("vehicle",[1]pl!$C:$C,pos!E119),"-","_")),'VI2'!$A:$A,0)),)</f>
        <v>0</v>
      </c>
      <c r="F119" s="2">
        <f>IFERROR(HLOOKUP("tier2",'VI2'!$C:$C,MATCH(LOWER(SUBSTITUTE(HLOOKUP("vehicle",[1]pl!$C:$C,pos!F119),"-","_")),'VI2'!$A:$A,0)),)</f>
        <v>0</v>
      </c>
      <c r="G119" s="2">
        <f>IFERROR(HLOOKUP("tier2",'VI2'!$C:$C,MATCH(LOWER(SUBSTITUTE(HLOOKUP("vehicle",[1]pl!$C:$C,pos!G119),"-","_")),'VI2'!$A:$A,0)),)</f>
        <v>0</v>
      </c>
      <c r="H119" s="2">
        <f>IFERROR(HLOOKUP("tier2",'VI2'!$C:$C,MATCH(LOWER(SUBSTITUTE(HLOOKUP("vehicle",[1]pl!$C:$C,pos!H119),"-","_")),'VI2'!$A:$A,0)),)</f>
        <v>0</v>
      </c>
      <c r="I119" s="2">
        <f>IFERROR(HLOOKUP("tier2",'VI2'!$C:$C,MATCH(LOWER(SUBSTITUTE(HLOOKUP("vehicle",[1]pl!$C:$C,pos!I119),"-","_")),'VI2'!$A:$A,0)),)</f>
        <v>0</v>
      </c>
      <c r="J119" s="2">
        <f>IFERROR(HLOOKUP("tier2",'VI2'!$C:$C,MATCH(LOWER(SUBSTITUTE(HLOOKUP("vehicle",[1]pl!$C:$C,pos!J119),"-","_")),'VI2'!$A:$A,0)),)</f>
        <v>0</v>
      </c>
      <c r="K119" s="2">
        <f>IFERROR(HLOOKUP("tier2",'VI2'!$C:$C,MATCH(LOWER(SUBSTITUTE(HLOOKUP("vehicle",[1]pl!$C:$C,pos!K119),"-","_")),'VI2'!$A:$A,0)),)</f>
        <v>0</v>
      </c>
      <c r="L119" s="2">
        <f>IFERROR(HLOOKUP("tier2",'VI2'!$C:$C,MATCH(LOWER(SUBSTITUTE(HLOOKUP("vehicle",[1]pl!$C:$C,pos!L119),"-","_")),'VI2'!$A:$A,0)),)</f>
        <v>0</v>
      </c>
      <c r="M119" s="2">
        <f>IFERROR(HLOOKUP("tier2",'VI2'!$C:$C,MATCH(LOWER(SUBSTITUTE(HLOOKUP("vehicle",[1]pl!$C:$C,pos!M119),"-","_")),'VI2'!$A:$A,0)),)</f>
        <v>0</v>
      </c>
      <c r="N119" s="2">
        <f>IFERROR(HLOOKUP("tier2",'VI2'!$C:$C,MATCH(LOWER(SUBSTITUTE(HLOOKUP("vehicle",[1]pl!$C:$C,pos!N119),"-","_")),'VI2'!$A:$A,0)),)</f>
        <v>0</v>
      </c>
      <c r="O119" s="2">
        <f>IFERROR(HLOOKUP("tier2",'VI2'!$C:$C,MATCH(LOWER(SUBSTITUTE(HLOOKUP("vehicle",[1]pl!$C:$C,pos!O119),"-","_")),'VI2'!$A:$A,0)),)</f>
        <v>0</v>
      </c>
      <c r="Q119" s="2">
        <f>IFERROR(HLOOKUP("tier2",'VI2'!$C:$C,MATCH(LOWER(SUBSTITUTE(HLOOKUP("vehicle",[1]pl!$C:$C,pos!Q119),"-","_")),'VI2'!$A:$A,0)),)</f>
        <v>0</v>
      </c>
      <c r="R119" s="2">
        <f>IFERROR(HLOOKUP("tier2",'VI2'!$C:$C,MATCH(LOWER(SUBSTITUTE(HLOOKUP("vehicle",[1]pl!$C:$C,pos!R119),"-","_")),'VI2'!$A:$A,0)),)</f>
        <v>0</v>
      </c>
      <c r="S119" s="2">
        <f>IFERROR(HLOOKUP("tier2",'VI2'!$C:$C,MATCH(LOWER(SUBSTITUTE(HLOOKUP("vehicle",[1]pl!$C:$C,pos!S119),"-","_")),'VI2'!$A:$A,0)),)</f>
        <v>0</v>
      </c>
      <c r="T119" s="2">
        <f>IFERROR(HLOOKUP("tier2",'VI2'!$C:$C,MATCH(LOWER(SUBSTITUTE(HLOOKUP("vehicle",[1]pl!$C:$C,pos!T119),"-","_")),'VI2'!$A:$A,0)),)</f>
        <v>0</v>
      </c>
      <c r="U119" s="2">
        <f>IFERROR(HLOOKUP("tier2",'VI2'!$C:$C,MATCH(LOWER(SUBSTITUTE(HLOOKUP("vehicle",[1]pl!$C:$C,pos!U119),"-","_")),'VI2'!$A:$A,0)),)</f>
        <v>0</v>
      </c>
      <c r="V119" s="2">
        <f>IFERROR(HLOOKUP("tier2",'VI2'!$C:$C,MATCH(LOWER(SUBSTITUTE(HLOOKUP("vehicle",[1]pl!$C:$C,pos!V119),"-","_")),'VI2'!$A:$A,0)),)</f>
        <v>0</v>
      </c>
      <c r="W119" s="2">
        <f>IFERROR(HLOOKUP("tier2",'VI2'!$C:$C,MATCH(LOWER(SUBSTITUTE(HLOOKUP("vehicle",[1]pl!$C:$C,pos!W119),"-","_")),'VI2'!$A:$A,0)),)</f>
        <v>0</v>
      </c>
      <c r="X119" s="2">
        <f>IFERROR(HLOOKUP("tier2",'VI2'!$C:$C,MATCH(LOWER(SUBSTITUTE(HLOOKUP("vehicle",[1]pl!$C:$C,pos!X119),"-","_")),'VI2'!$A:$A,0)),)</f>
        <v>0</v>
      </c>
      <c r="Y119" s="2">
        <f>IFERROR(HLOOKUP("tier2",'VI2'!$C:$C,MATCH(LOWER(SUBSTITUTE(HLOOKUP("vehicle",[1]pl!$C:$C,pos!Y119),"-","_")),'VI2'!$A:$A,0)),)</f>
        <v>0</v>
      </c>
      <c r="Z119" s="2">
        <f>IFERROR(HLOOKUP("tier2",'VI2'!$C:$C,MATCH(LOWER(SUBSTITUTE(HLOOKUP("vehicle",[1]pl!$C:$C,pos!Z119),"-","_")),'VI2'!$A:$A,0)),)</f>
        <v>0</v>
      </c>
      <c r="AA119" s="2">
        <f>IFERROR(HLOOKUP("tier2",'VI2'!$C:$C,MATCH(LOWER(SUBSTITUTE(HLOOKUP("vehicle",[1]pl!$C:$C,pos!AA119),"-","_")),'VI2'!$A:$A,0)),)</f>
        <v>0</v>
      </c>
      <c r="AB119" s="2">
        <f>IFERROR(HLOOKUP("tier2",'VI2'!$C:$C,MATCH(LOWER(SUBSTITUTE(HLOOKUP("vehicle",[1]pl!$C:$C,pos!AB119),"-","_")),'VI2'!$A:$A,0)),)</f>
        <v>0</v>
      </c>
      <c r="AC119" s="2">
        <f>IFERROR(HLOOKUP("tier2",'VI2'!$C:$C,MATCH(LOWER(SUBSTITUTE(HLOOKUP("vehicle",[1]pl!$C:$C,pos!AC119),"-","_")),'VI2'!$A:$A,0)),)</f>
        <v>0</v>
      </c>
      <c r="AD119" s="2">
        <f>IFERROR(HLOOKUP("tier2",'VI2'!$C:$C,MATCH(LOWER(SUBSTITUTE(HLOOKUP("vehicle",[1]pl!$C:$C,pos!AD119),"-","_")),'VI2'!$A:$A,0)),)</f>
        <v>0</v>
      </c>
      <c r="AE119" s="2">
        <f>IFERROR(HLOOKUP("tier2",'VI2'!$C:$C,MATCH(LOWER(SUBSTITUTE(HLOOKUP("vehicle",[1]pl!$C:$C,pos!AE119),"-","_")),'VI2'!$A:$A,0)),)</f>
        <v>0</v>
      </c>
      <c r="AF119" s="3" t="s">
        <v>288</v>
      </c>
      <c r="AG119" s="4">
        <f>MAX(MIN(A119:AE119),tier1!A119:AE119)</f>
        <v>0</v>
      </c>
    </row>
    <row r="120" spans="1:33" s="2" customFormat="1" x14ac:dyDescent="0.25">
      <c r="A120" s="2">
        <f>IFERROR(HLOOKUP("tier2",'VI2'!$C:$C,MATCH(LOWER(SUBSTITUTE(HLOOKUP("vehicle",[1]pl!$C:$C,pos!A120),"-","_")),'VI2'!$A:$A,0)),)</f>
        <v>0</v>
      </c>
      <c r="B120" s="2">
        <f>IFERROR(HLOOKUP("tier2",'VI2'!$C:$C,MATCH(LOWER(SUBSTITUTE(HLOOKUP("vehicle",[1]pl!$C:$C,pos!B120),"-","_")),'VI2'!$A:$A,0)),)</f>
        <v>0</v>
      </c>
      <c r="C120" s="2">
        <f>IFERROR(HLOOKUP("tier2",'VI2'!$C:$C,MATCH(LOWER(SUBSTITUTE(HLOOKUP("vehicle",[1]pl!$C:$C,pos!C120),"-","_")),'VI2'!$A:$A,0)),)</f>
        <v>0</v>
      </c>
      <c r="D120" s="2">
        <f>IFERROR(HLOOKUP("tier2",'VI2'!$C:$C,MATCH(LOWER(SUBSTITUTE(HLOOKUP("vehicle",[1]pl!$C:$C,pos!D120),"-","_")),'VI2'!$A:$A,0)),)</f>
        <v>0</v>
      </c>
      <c r="E120" s="2">
        <f>IFERROR(HLOOKUP("tier2",'VI2'!$C:$C,MATCH(LOWER(SUBSTITUTE(HLOOKUP("vehicle",[1]pl!$C:$C,pos!E120),"-","_")),'VI2'!$A:$A,0)),)</f>
        <v>0</v>
      </c>
      <c r="F120" s="2">
        <f>IFERROR(HLOOKUP("tier2",'VI2'!$C:$C,MATCH(LOWER(SUBSTITUTE(HLOOKUP("vehicle",[1]pl!$C:$C,pos!F120),"-","_")),'VI2'!$A:$A,0)),)</f>
        <v>0</v>
      </c>
      <c r="G120" s="2">
        <f>IFERROR(HLOOKUP("tier2",'VI2'!$C:$C,MATCH(LOWER(SUBSTITUTE(HLOOKUP("vehicle",[1]pl!$C:$C,pos!G120),"-","_")),'VI2'!$A:$A,0)),)</f>
        <v>0</v>
      </c>
      <c r="H120" s="2">
        <f>IFERROR(HLOOKUP("tier2",'VI2'!$C:$C,MATCH(LOWER(SUBSTITUTE(HLOOKUP("vehicle",[1]pl!$C:$C,pos!H120),"-","_")),'VI2'!$A:$A,0)),)</f>
        <v>0</v>
      </c>
      <c r="I120" s="2">
        <f>IFERROR(HLOOKUP("tier2",'VI2'!$C:$C,MATCH(LOWER(SUBSTITUTE(HLOOKUP("vehicle",[1]pl!$C:$C,pos!I120),"-","_")),'VI2'!$A:$A,0)),)</f>
        <v>0</v>
      </c>
      <c r="J120" s="2">
        <f>IFERROR(HLOOKUP("tier2",'VI2'!$C:$C,MATCH(LOWER(SUBSTITUTE(HLOOKUP("vehicle",[1]pl!$C:$C,pos!J120),"-","_")),'VI2'!$A:$A,0)),)</f>
        <v>0</v>
      </c>
      <c r="K120" s="2">
        <f>IFERROR(HLOOKUP("tier2",'VI2'!$C:$C,MATCH(LOWER(SUBSTITUTE(HLOOKUP("vehicle",[1]pl!$C:$C,pos!K120),"-","_")),'VI2'!$A:$A,0)),)</f>
        <v>0</v>
      </c>
      <c r="L120" s="2">
        <f>IFERROR(HLOOKUP("tier2",'VI2'!$C:$C,MATCH(LOWER(SUBSTITUTE(HLOOKUP("vehicle",[1]pl!$C:$C,pos!L120),"-","_")),'VI2'!$A:$A,0)),)</f>
        <v>0</v>
      </c>
      <c r="M120" s="2">
        <f>IFERROR(HLOOKUP("tier2",'VI2'!$C:$C,MATCH(LOWER(SUBSTITUTE(HLOOKUP("vehicle",[1]pl!$C:$C,pos!M120),"-","_")),'VI2'!$A:$A,0)),)</f>
        <v>0</v>
      </c>
      <c r="N120" s="2">
        <f>IFERROR(HLOOKUP("tier2",'VI2'!$C:$C,MATCH(LOWER(SUBSTITUTE(HLOOKUP("vehicle",[1]pl!$C:$C,pos!N120),"-","_")),'VI2'!$A:$A,0)),)</f>
        <v>0</v>
      </c>
      <c r="O120" s="2">
        <f>IFERROR(HLOOKUP("tier2",'VI2'!$C:$C,MATCH(LOWER(SUBSTITUTE(HLOOKUP("vehicle",[1]pl!$C:$C,pos!O120),"-","_")),'VI2'!$A:$A,0)),)</f>
        <v>0</v>
      </c>
      <c r="Q120" s="2">
        <f>IFERROR(HLOOKUP("tier2",'VI2'!$C:$C,MATCH(LOWER(SUBSTITUTE(HLOOKUP("vehicle",[1]pl!$C:$C,pos!Q120),"-","_")),'VI2'!$A:$A,0)),)</f>
        <v>0</v>
      </c>
      <c r="R120" s="2">
        <f>IFERROR(HLOOKUP("tier2",'VI2'!$C:$C,MATCH(LOWER(SUBSTITUTE(HLOOKUP("vehicle",[1]pl!$C:$C,pos!R120),"-","_")),'VI2'!$A:$A,0)),)</f>
        <v>0</v>
      </c>
      <c r="S120" s="2">
        <f>IFERROR(HLOOKUP("tier2",'VI2'!$C:$C,MATCH(LOWER(SUBSTITUTE(HLOOKUP("vehicle",[1]pl!$C:$C,pos!S120),"-","_")),'VI2'!$A:$A,0)),)</f>
        <v>0</v>
      </c>
      <c r="T120" s="2">
        <f>IFERROR(HLOOKUP("tier2",'VI2'!$C:$C,MATCH(LOWER(SUBSTITUTE(HLOOKUP("vehicle",[1]pl!$C:$C,pos!T120),"-","_")),'VI2'!$A:$A,0)),)</f>
        <v>0</v>
      </c>
      <c r="U120" s="2">
        <f>IFERROR(HLOOKUP("tier2",'VI2'!$C:$C,MATCH(LOWER(SUBSTITUTE(HLOOKUP("vehicle",[1]pl!$C:$C,pos!U120),"-","_")),'VI2'!$A:$A,0)),)</f>
        <v>0</v>
      </c>
      <c r="V120" s="2">
        <f>IFERROR(HLOOKUP("tier2",'VI2'!$C:$C,MATCH(LOWER(SUBSTITUTE(HLOOKUP("vehicle",[1]pl!$C:$C,pos!V120),"-","_")),'VI2'!$A:$A,0)),)</f>
        <v>0</v>
      </c>
      <c r="W120" s="2">
        <f>IFERROR(HLOOKUP("tier2",'VI2'!$C:$C,MATCH(LOWER(SUBSTITUTE(HLOOKUP("vehicle",[1]pl!$C:$C,pos!W120),"-","_")),'VI2'!$A:$A,0)),)</f>
        <v>0</v>
      </c>
      <c r="X120" s="2">
        <f>IFERROR(HLOOKUP("tier2",'VI2'!$C:$C,MATCH(LOWER(SUBSTITUTE(HLOOKUP("vehicle",[1]pl!$C:$C,pos!X120),"-","_")),'VI2'!$A:$A,0)),)</f>
        <v>0</v>
      </c>
      <c r="Y120" s="2">
        <f>IFERROR(HLOOKUP("tier2",'VI2'!$C:$C,MATCH(LOWER(SUBSTITUTE(HLOOKUP("vehicle",[1]pl!$C:$C,pos!Y120),"-","_")),'VI2'!$A:$A,0)),)</f>
        <v>0</v>
      </c>
      <c r="Z120" s="2">
        <f>IFERROR(HLOOKUP("tier2",'VI2'!$C:$C,MATCH(LOWER(SUBSTITUTE(HLOOKUP("vehicle",[1]pl!$C:$C,pos!Z120),"-","_")),'VI2'!$A:$A,0)),)</f>
        <v>0</v>
      </c>
      <c r="AA120" s="2">
        <f>IFERROR(HLOOKUP("tier2",'VI2'!$C:$C,MATCH(LOWER(SUBSTITUTE(HLOOKUP("vehicle",[1]pl!$C:$C,pos!AA120),"-","_")),'VI2'!$A:$A,0)),)</f>
        <v>0</v>
      </c>
      <c r="AB120" s="2">
        <f>IFERROR(HLOOKUP("tier2",'VI2'!$C:$C,MATCH(LOWER(SUBSTITUTE(HLOOKUP("vehicle",[1]pl!$C:$C,pos!AB120),"-","_")),'VI2'!$A:$A,0)),)</f>
        <v>0</v>
      </c>
      <c r="AC120" s="2">
        <f>IFERROR(HLOOKUP("tier2",'VI2'!$C:$C,MATCH(LOWER(SUBSTITUTE(HLOOKUP("vehicle",[1]pl!$C:$C,pos!AC120),"-","_")),'VI2'!$A:$A,0)),)</f>
        <v>0</v>
      </c>
      <c r="AD120" s="2">
        <f>IFERROR(HLOOKUP("tier2",'VI2'!$C:$C,MATCH(LOWER(SUBSTITUTE(HLOOKUP("vehicle",[1]pl!$C:$C,pos!AD120),"-","_")),'VI2'!$A:$A,0)),)</f>
        <v>0</v>
      </c>
      <c r="AE120" s="2">
        <f>IFERROR(HLOOKUP("tier2",'VI2'!$C:$C,MATCH(LOWER(SUBSTITUTE(HLOOKUP("vehicle",[1]pl!$C:$C,pos!AE120),"-","_")),'VI2'!$A:$A,0)),)</f>
        <v>0</v>
      </c>
      <c r="AF120" s="3" t="s">
        <v>288</v>
      </c>
      <c r="AG120" s="4">
        <f>MAX(MIN(A120:AE120),tier1!A120:AE120)</f>
        <v>0</v>
      </c>
    </row>
    <row r="121" spans="1:33" s="2" customFormat="1" x14ac:dyDescent="0.25">
      <c r="A121" s="2">
        <f>IFERROR(HLOOKUP("tier2",'VI2'!$C:$C,MATCH(LOWER(SUBSTITUTE(HLOOKUP("vehicle",[1]pl!$C:$C,pos!A121),"-","_")),'VI2'!$A:$A,0)),)</f>
        <v>0</v>
      </c>
      <c r="B121" s="2">
        <f>IFERROR(HLOOKUP("tier2",'VI2'!$C:$C,MATCH(LOWER(SUBSTITUTE(HLOOKUP("vehicle",[1]pl!$C:$C,pos!B121),"-","_")),'VI2'!$A:$A,0)),)</f>
        <v>0</v>
      </c>
      <c r="C121" s="2">
        <f>IFERROR(HLOOKUP("tier2",'VI2'!$C:$C,MATCH(LOWER(SUBSTITUTE(HLOOKUP("vehicle",[1]pl!$C:$C,pos!C121),"-","_")),'VI2'!$A:$A,0)),)</f>
        <v>0</v>
      </c>
      <c r="D121" s="2">
        <f>IFERROR(HLOOKUP("tier2",'VI2'!$C:$C,MATCH(LOWER(SUBSTITUTE(HLOOKUP("vehicle",[1]pl!$C:$C,pos!D121),"-","_")),'VI2'!$A:$A,0)),)</f>
        <v>0</v>
      </c>
      <c r="E121" s="2">
        <f>IFERROR(HLOOKUP("tier2",'VI2'!$C:$C,MATCH(LOWER(SUBSTITUTE(HLOOKUP("vehicle",[1]pl!$C:$C,pos!E121),"-","_")),'VI2'!$A:$A,0)),)</f>
        <v>0</v>
      </c>
      <c r="F121" s="2">
        <f>IFERROR(HLOOKUP("tier2",'VI2'!$C:$C,MATCH(LOWER(SUBSTITUTE(HLOOKUP("vehicle",[1]pl!$C:$C,pos!F121),"-","_")),'VI2'!$A:$A,0)),)</f>
        <v>0</v>
      </c>
      <c r="G121" s="2">
        <f>IFERROR(HLOOKUP("tier2",'VI2'!$C:$C,MATCH(LOWER(SUBSTITUTE(HLOOKUP("vehicle",[1]pl!$C:$C,pos!G121),"-","_")),'VI2'!$A:$A,0)),)</f>
        <v>0</v>
      </c>
      <c r="H121" s="2">
        <f>IFERROR(HLOOKUP("tier2",'VI2'!$C:$C,MATCH(LOWER(SUBSTITUTE(HLOOKUP("vehicle",[1]pl!$C:$C,pos!H121),"-","_")),'VI2'!$A:$A,0)),)</f>
        <v>0</v>
      </c>
      <c r="I121" s="2">
        <f>IFERROR(HLOOKUP("tier2",'VI2'!$C:$C,MATCH(LOWER(SUBSTITUTE(HLOOKUP("vehicle",[1]pl!$C:$C,pos!I121),"-","_")),'VI2'!$A:$A,0)),)</f>
        <v>0</v>
      </c>
      <c r="J121" s="2">
        <f>IFERROR(HLOOKUP("tier2",'VI2'!$C:$C,MATCH(LOWER(SUBSTITUTE(HLOOKUP("vehicle",[1]pl!$C:$C,pos!J121),"-","_")),'VI2'!$A:$A,0)),)</f>
        <v>0</v>
      </c>
      <c r="K121" s="2">
        <f>IFERROR(HLOOKUP("tier2",'VI2'!$C:$C,MATCH(LOWER(SUBSTITUTE(HLOOKUP("vehicle",[1]pl!$C:$C,pos!K121),"-","_")),'VI2'!$A:$A,0)),)</f>
        <v>0</v>
      </c>
      <c r="L121" s="2">
        <f>IFERROR(HLOOKUP("tier2",'VI2'!$C:$C,MATCH(LOWER(SUBSTITUTE(HLOOKUP("vehicle",[1]pl!$C:$C,pos!L121),"-","_")),'VI2'!$A:$A,0)),)</f>
        <v>0</v>
      </c>
      <c r="M121" s="2">
        <f>IFERROR(HLOOKUP("tier2",'VI2'!$C:$C,MATCH(LOWER(SUBSTITUTE(HLOOKUP("vehicle",[1]pl!$C:$C,pos!M121),"-","_")),'VI2'!$A:$A,0)),)</f>
        <v>0</v>
      </c>
      <c r="N121" s="2">
        <f>IFERROR(HLOOKUP("tier2",'VI2'!$C:$C,MATCH(LOWER(SUBSTITUTE(HLOOKUP("vehicle",[1]pl!$C:$C,pos!N121),"-","_")),'VI2'!$A:$A,0)),)</f>
        <v>0</v>
      </c>
      <c r="O121" s="2">
        <f>IFERROR(HLOOKUP("tier2",'VI2'!$C:$C,MATCH(LOWER(SUBSTITUTE(HLOOKUP("vehicle",[1]pl!$C:$C,pos!O121),"-","_")),'VI2'!$A:$A,0)),)</f>
        <v>0</v>
      </c>
      <c r="Q121" s="2">
        <f>IFERROR(HLOOKUP("tier2",'VI2'!$C:$C,MATCH(LOWER(SUBSTITUTE(HLOOKUP("vehicle",[1]pl!$C:$C,pos!Q121),"-","_")),'VI2'!$A:$A,0)),)</f>
        <v>0</v>
      </c>
      <c r="R121" s="2">
        <f>IFERROR(HLOOKUP("tier2",'VI2'!$C:$C,MATCH(LOWER(SUBSTITUTE(HLOOKUP("vehicle",[1]pl!$C:$C,pos!R121),"-","_")),'VI2'!$A:$A,0)),)</f>
        <v>0</v>
      </c>
      <c r="S121" s="2">
        <f>IFERROR(HLOOKUP("tier2",'VI2'!$C:$C,MATCH(LOWER(SUBSTITUTE(HLOOKUP("vehicle",[1]pl!$C:$C,pos!S121),"-","_")),'VI2'!$A:$A,0)),)</f>
        <v>0</v>
      </c>
      <c r="T121" s="2">
        <f>IFERROR(HLOOKUP("tier2",'VI2'!$C:$C,MATCH(LOWER(SUBSTITUTE(HLOOKUP("vehicle",[1]pl!$C:$C,pos!T121),"-","_")),'VI2'!$A:$A,0)),)</f>
        <v>0</v>
      </c>
      <c r="U121" s="2">
        <f>IFERROR(HLOOKUP("tier2",'VI2'!$C:$C,MATCH(LOWER(SUBSTITUTE(HLOOKUP("vehicle",[1]pl!$C:$C,pos!U121),"-","_")),'VI2'!$A:$A,0)),)</f>
        <v>0</v>
      </c>
      <c r="V121" s="2">
        <f>IFERROR(HLOOKUP("tier2",'VI2'!$C:$C,MATCH(LOWER(SUBSTITUTE(HLOOKUP("vehicle",[1]pl!$C:$C,pos!V121),"-","_")),'VI2'!$A:$A,0)),)</f>
        <v>0</v>
      </c>
      <c r="W121" s="2">
        <f>IFERROR(HLOOKUP("tier2",'VI2'!$C:$C,MATCH(LOWER(SUBSTITUTE(HLOOKUP("vehicle",[1]pl!$C:$C,pos!W121),"-","_")),'VI2'!$A:$A,0)),)</f>
        <v>0</v>
      </c>
      <c r="X121" s="2">
        <f>IFERROR(HLOOKUP("tier2",'VI2'!$C:$C,MATCH(LOWER(SUBSTITUTE(HLOOKUP("vehicle",[1]pl!$C:$C,pos!X121),"-","_")),'VI2'!$A:$A,0)),)</f>
        <v>0</v>
      </c>
      <c r="Y121" s="2">
        <f>IFERROR(HLOOKUP("tier2",'VI2'!$C:$C,MATCH(LOWER(SUBSTITUTE(HLOOKUP("vehicle",[1]pl!$C:$C,pos!Y121),"-","_")),'VI2'!$A:$A,0)),)</f>
        <v>0</v>
      </c>
      <c r="Z121" s="2">
        <f>IFERROR(HLOOKUP("tier2",'VI2'!$C:$C,MATCH(LOWER(SUBSTITUTE(HLOOKUP("vehicle",[1]pl!$C:$C,pos!Z121),"-","_")),'VI2'!$A:$A,0)),)</f>
        <v>0</v>
      </c>
      <c r="AA121" s="2">
        <f>IFERROR(HLOOKUP("tier2",'VI2'!$C:$C,MATCH(LOWER(SUBSTITUTE(HLOOKUP("vehicle",[1]pl!$C:$C,pos!AA121),"-","_")),'VI2'!$A:$A,0)),)</f>
        <v>0</v>
      </c>
      <c r="AB121" s="2">
        <f>IFERROR(HLOOKUP("tier2",'VI2'!$C:$C,MATCH(LOWER(SUBSTITUTE(HLOOKUP("vehicle",[1]pl!$C:$C,pos!AB121),"-","_")),'VI2'!$A:$A,0)),)</f>
        <v>0</v>
      </c>
      <c r="AC121" s="2">
        <f>IFERROR(HLOOKUP("tier2",'VI2'!$C:$C,MATCH(LOWER(SUBSTITUTE(HLOOKUP("vehicle",[1]pl!$C:$C,pos!AC121),"-","_")),'VI2'!$A:$A,0)),)</f>
        <v>0</v>
      </c>
      <c r="AD121" s="2">
        <f>IFERROR(HLOOKUP("tier2",'VI2'!$C:$C,MATCH(LOWER(SUBSTITUTE(HLOOKUP("vehicle",[1]pl!$C:$C,pos!AD121),"-","_")),'VI2'!$A:$A,0)),)</f>
        <v>0</v>
      </c>
      <c r="AE121" s="2">
        <f>IFERROR(HLOOKUP("tier2",'VI2'!$C:$C,MATCH(LOWER(SUBSTITUTE(HLOOKUP("vehicle",[1]pl!$C:$C,pos!AE121),"-","_")),'VI2'!$A:$A,0)),)</f>
        <v>0</v>
      </c>
      <c r="AF121" s="3" t="s">
        <v>288</v>
      </c>
      <c r="AG121" s="4">
        <f>MAX(MIN(A121:AE121),tier1!A121:AE121)</f>
        <v>0</v>
      </c>
    </row>
    <row r="122" spans="1:33" s="2" customFormat="1" x14ac:dyDescent="0.25">
      <c r="A122" s="2">
        <f>IFERROR(HLOOKUP("tier2",'VI2'!$C:$C,MATCH(LOWER(SUBSTITUTE(HLOOKUP("vehicle",[1]pl!$C:$C,pos!A122),"-","_")),'VI2'!$A:$A,0)),)</f>
        <v>0</v>
      </c>
      <c r="B122" s="2">
        <f>IFERROR(HLOOKUP("tier2",'VI2'!$C:$C,MATCH(LOWER(SUBSTITUTE(HLOOKUP("vehicle",[1]pl!$C:$C,pos!B122),"-","_")),'VI2'!$A:$A,0)),)</f>
        <v>0</v>
      </c>
      <c r="C122" s="2">
        <f>IFERROR(HLOOKUP("tier2",'VI2'!$C:$C,MATCH(LOWER(SUBSTITUTE(HLOOKUP("vehicle",[1]pl!$C:$C,pos!C122),"-","_")),'VI2'!$A:$A,0)),)</f>
        <v>0</v>
      </c>
      <c r="D122" s="2">
        <f>IFERROR(HLOOKUP("tier2",'VI2'!$C:$C,MATCH(LOWER(SUBSTITUTE(HLOOKUP("vehicle",[1]pl!$C:$C,pos!D122),"-","_")),'VI2'!$A:$A,0)),)</f>
        <v>0</v>
      </c>
      <c r="E122" s="2">
        <f>IFERROR(HLOOKUP("tier2",'VI2'!$C:$C,MATCH(LOWER(SUBSTITUTE(HLOOKUP("vehicle",[1]pl!$C:$C,pos!E122),"-","_")),'VI2'!$A:$A,0)),)</f>
        <v>0</v>
      </c>
      <c r="F122" s="2">
        <f>IFERROR(HLOOKUP("tier2",'VI2'!$C:$C,MATCH(LOWER(SUBSTITUTE(HLOOKUP("vehicle",[1]pl!$C:$C,pos!F122),"-","_")),'VI2'!$A:$A,0)),)</f>
        <v>0</v>
      </c>
      <c r="G122" s="2">
        <f>IFERROR(HLOOKUP("tier2",'VI2'!$C:$C,MATCH(LOWER(SUBSTITUTE(HLOOKUP("vehicle",[1]pl!$C:$C,pos!G122),"-","_")),'VI2'!$A:$A,0)),)</f>
        <v>0</v>
      </c>
      <c r="H122" s="2">
        <f>IFERROR(HLOOKUP("tier2",'VI2'!$C:$C,MATCH(LOWER(SUBSTITUTE(HLOOKUP("vehicle",[1]pl!$C:$C,pos!H122),"-","_")),'VI2'!$A:$A,0)),)</f>
        <v>0</v>
      </c>
      <c r="I122" s="2">
        <f>IFERROR(HLOOKUP("tier2",'VI2'!$C:$C,MATCH(LOWER(SUBSTITUTE(HLOOKUP("vehicle",[1]pl!$C:$C,pos!I122),"-","_")),'VI2'!$A:$A,0)),)</f>
        <v>0</v>
      </c>
      <c r="J122" s="2">
        <f>IFERROR(HLOOKUP("tier2",'VI2'!$C:$C,MATCH(LOWER(SUBSTITUTE(HLOOKUP("vehicle",[1]pl!$C:$C,pos!J122),"-","_")),'VI2'!$A:$A,0)),)</f>
        <v>0</v>
      </c>
      <c r="K122" s="2">
        <f>IFERROR(HLOOKUP("tier2",'VI2'!$C:$C,MATCH(LOWER(SUBSTITUTE(HLOOKUP("vehicle",[1]pl!$C:$C,pos!K122),"-","_")),'VI2'!$A:$A,0)),)</f>
        <v>0</v>
      </c>
      <c r="L122" s="2">
        <f>IFERROR(HLOOKUP("tier2",'VI2'!$C:$C,MATCH(LOWER(SUBSTITUTE(HLOOKUP("vehicle",[1]pl!$C:$C,pos!L122),"-","_")),'VI2'!$A:$A,0)),)</f>
        <v>0</v>
      </c>
      <c r="M122" s="2">
        <f>IFERROR(HLOOKUP("tier2",'VI2'!$C:$C,MATCH(LOWER(SUBSTITUTE(HLOOKUP("vehicle",[1]pl!$C:$C,pos!M122),"-","_")),'VI2'!$A:$A,0)),)</f>
        <v>0</v>
      </c>
      <c r="N122" s="2">
        <f>IFERROR(HLOOKUP("tier2",'VI2'!$C:$C,MATCH(LOWER(SUBSTITUTE(HLOOKUP("vehicle",[1]pl!$C:$C,pos!N122),"-","_")),'VI2'!$A:$A,0)),)</f>
        <v>0</v>
      </c>
      <c r="O122" s="2">
        <f>IFERROR(HLOOKUP("tier2",'VI2'!$C:$C,MATCH(LOWER(SUBSTITUTE(HLOOKUP("vehicle",[1]pl!$C:$C,pos!O122),"-","_")),'VI2'!$A:$A,0)),)</f>
        <v>0</v>
      </c>
      <c r="Q122" s="2">
        <f>IFERROR(HLOOKUP("tier2",'VI2'!$C:$C,MATCH(LOWER(SUBSTITUTE(HLOOKUP("vehicle",[1]pl!$C:$C,pos!Q122),"-","_")),'VI2'!$A:$A,0)),)</f>
        <v>0</v>
      </c>
      <c r="R122" s="2">
        <f>IFERROR(HLOOKUP("tier2",'VI2'!$C:$C,MATCH(LOWER(SUBSTITUTE(HLOOKUP("vehicle",[1]pl!$C:$C,pos!R122),"-","_")),'VI2'!$A:$A,0)),)</f>
        <v>0</v>
      </c>
      <c r="S122" s="2">
        <f>IFERROR(HLOOKUP("tier2",'VI2'!$C:$C,MATCH(LOWER(SUBSTITUTE(HLOOKUP("vehicle",[1]pl!$C:$C,pos!S122),"-","_")),'VI2'!$A:$A,0)),)</f>
        <v>0</v>
      </c>
      <c r="T122" s="2">
        <f>IFERROR(HLOOKUP("tier2",'VI2'!$C:$C,MATCH(LOWER(SUBSTITUTE(HLOOKUP("vehicle",[1]pl!$C:$C,pos!T122),"-","_")),'VI2'!$A:$A,0)),)</f>
        <v>0</v>
      </c>
      <c r="U122" s="2">
        <f>IFERROR(HLOOKUP("tier2",'VI2'!$C:$C,MATCH(LOWER(SUBSTITUTE(HLOOKUP("vehicle",[1]pl!$C:$C,pos!U122),"-","_")),'VI2'!$A:$A,0)),)</f>
        <v>0</v>
      </c>
      <c r="V122" s="2">
        <f>IFERROR(HLOOKUP("tier2",'VI2'!$C:$C,MATCH(LOWER(SUBSTITUTE(HLOOKUP("vehicle",[1]pl!$C:$C,pos!V122),"-","_")),'VI2'!$A:$A,0)),)</f>
        <v>0</v>
      </c>
      <c r="W122" s="2">
        <f>IFERROR(HLOOKUP("tier2",'VI2'!$C:$C,MATCH(LOWER(SUBSTITUTE(HLOOKUP("vehicle",[1]pl!$C:$C,pos!W122),"-","_")),'VI2'!$A:$A,0)),)</f>
        <v>0</v>
      </c>
      <c r="X122" s="2">
        <f>IFERROR(HLOOKUP("tier2",'VI2'!$C:$C,MATCH(LOWER(SUBSTITUTE(HLOOKUP("vehicle",[1]pl!$C:$C,pos!X122),"-","_")),'VI2'!$A:$A,0)),)</f>
        <v>0</v>
      </c>
      <c r="Y122" s="2">
        <f>IFERROR(HLOOKUP("tier2",'VI2'!$C:$C,MATCH(LOWER(SUBSTITUTE(HLOOKUP("vehicle",[1]pl!$C:$C,pos!Y122),"-","_")),'VI2'!$A:$A,0)),)</f>
        <v>0</v>
      </c>
      <c r="Z122" s="2">
        <f>IFERROR(HLOOKUP("tier2",'VI2'!$C:$C,MATCH(LOWER(SUBSTITUTE(HLOOKUP("vehicle",[1]pl!$C:$C,pos!Z122),"-","_")),'VI2'!$A:$A,0)),)</f>
        <v>0</v>
      </c>
      <c r="AA122" s="2">
        <f>IFERROR(HLOOKUP("tier2",'VI2'!$C:$C,MATCH(LOWER(SUBSTITUTE(HLOOKUP("vehicle",[1]pl!$C:$C,pos!AA122),"-","_")),'VI2'!$A:$A,0)),)</f>
        <v>0</v>
      </c>
      <c r="AB122" s="2">
        <f>IFERROR(HLOOKUP("tier2",'VI2'!$C:$C,MATCH(LOWER(SUBSTITUTE(HLOOKUP("vehicle",[1]pl!$C:$C,pos!AB122),"-","_")),'VI2'!$A:$A,0)),)</f>
        <v>0</v>
      </c>
      <c r="AC122" s="2">
        <f>IFERROR(HLOOKUP("tier2",'VI2'!$C:$C,MATCH(LOWER(SUBSTITUTE(HLOOKUP("vehicle",[1]pl!$C:$C,pos!AC122),"-","_")),'VI2'!$A:$A,0)),)</f>
        <v>0</v>
      </c>
      <c r="AD122" s="2">
        <f>IFERROR(HLOOKUP("tier2",'VI2'!$C:$C,MATCH(LOWER(SUBSTITUTE(HLOOKUP("vehicle",[1]pl!$C:$C,pos!AD122),"-","_")),'VI2'!$A:$A,0)),)</f>
        <v>0</v>
      </c>
      <c r="AE122" s="2">
        <f>IFERROR(HLOOKUP("tier2",'VI2'!$C:$C,MATCH(LOWER(SUBSTITUTE(HLOOKUP("vehicle",[1]pl!$C:$C,pos!AE122),"-","_")),'VI2'!$A:$A,0)),)</f>
        <v>0</v>
      </c>
      <c r="AF122" s="3" t="s">
        <v>288</v>
      </c>
      <c r="AG122" s="4">
        <f>MAX(MIN(A122:AE122),tier1!A122:AE122)</f>
        <v>0</v>
      </c>
    </row>
    <row r="123" spans="1:33" s="2" customFormat="1" x14ac:dyDescent="0.25">
      <c r="A123" s="2">
        <f>IFERROR(HLOOKUP("tier2",'VI2'!$C:$C,MATCH(LOWER(SUBSTITUTE(HLOOKUP("vehicle",[1]pl!$C:$C,pos!A123),"-","_")),'VI2'!$A:$A,0)),)</f>
        <v>0</v>
      </c>
      <c r="B123" s="2">
        <f>IFERROR(HLOOKUP("tier2",'VI2'!$C:$C,MATCH(LOWER(SUBSTITUTE(HLOOKUP("vehicle",[1]pl!$C:$C,pos!B123),"-","_")),'VI2'!$A:$A,0)),)</f>
        <v>0</v>
      </c>
      <c r="C123" s="2">
        <f>IFERROR(HLOOKUP("tier2",'VI2'!$C:$C,MATCH(LOWER(SUBSTITUTE(HLOOKUP("vehicle",[1]pl!$C:$C,pos!C123),"-","_")),'VI2'!$A:$A,0)),)</f>
        <v>0</v>
      </c>
      <c r="D123" s="2">
        <f>IFERROR(HLOOKUP("tier2",'VI2'!$C:$C,MATCH(LOWER(SUBSTITUTE(HLOOKUP("vehicle",[1]pl!$C:$C,pos!D123),"-","_")),'VI2'!$A:$A,0)),)</f>
        <v>0</v>
      </c>
      <c r="E123" s="2">
        <f>IFERROR(HLOOKUP("tier2",'VI2'!$C:$C,MATCH(LOWER(SUBSTITUTE(HLOOKUP("vehicle",[1]pl!$C:$C,pos!E123),"-","_")),'VI2'!$A:$A,0)),)</f>
        <v>0</v>
      </c>
      <c r="F123" s="2">
        <f>IFERROR(HLOOKUP("tier2",'VI2'!$C:$C,MATCH(LOWER(SUBSTITUTE(HLOOKUP("vehicle",[1]pl!$C:$C,pos!F123),"-","_")),'VI2'!$A:$A,0)),)</f>
        <v>0</v>
      </c>
      <c r="G123" s="2">
        <f>IFERROR(HLOOKUP("tier2",'VI2'!$C:$C,MATCH(LOWER(SUBSTITUTE(HLOOKUP("vehicle",[1]pl!$C:$C,pos!G123),"-","_")),'VI2'!$A:$A,0)),)</f>
        <v>0</v>
      </c>
      <c r="H123" s="2">
        <f>IFERROR(HLOOKUP("tier2",'VI2'!$C:$C,MATCH(LOWER(SUBSTITUTE(HLOOKUP("vehicle",[1]pl!$C:$C,pos!H123),"-","_")),'VI2'!$A:$A,0)),)</f>
        <v>0</v>
      </c>
      <c r="I123" s="2">
        <f>IFERROR(HLOOKUP("tier2",'VI2'!$C:$C,MATCH(LOWER(SUBSTITUTE(HLOOKUP("vehicle",[1]pl!$C:$C,pos!I123),"-","_")),'VI2'!$A:$A,0)),)</f>
        <v>0</v>
      </c>
      <c r="J123" s="2">
        <f>IFERROR(HLOOKUP("tier2",'VI2'!$C:$C,MATCH(LOWER(SUBSTITUTE(HLOOKUP("vehicle",[1]pl!$C:$C,pos!J123),"-","_")),'VI2'!$A:$A,0)),)</f>
        <v>0</v>
      </c>
      <c r="K123" s="2">
        <f>IFERROR(HLOOKUP("tier2",'VI2'!$C:$C,MATCH(LOWER(SUBSTITUTE(HLOOKUP("vehicle",[1]pl!$C:$C,pos!K123),"-","_")),'VI2'!$A:$A,0)),)</f>
        <v>0</v>
      </c>
      <c r="L123" s="2">
        <f>IFERROR(HLOOKUP("tier2",'VI2'!$C:$C,MATCH(LOWER(SUBSTITUTE(HLOOKUP("vehicle",[1]pl!$C:$C,pos!L123),"-","_")),'VI2'!$A:$A,0)),)</f>
        <v>0</v>
      </c>
      <c r="M123" s="2">
        <f>IFERROR(HLOOKUP("tier2",'VI2'!$C:$C,MATCH(LOWER(SUBSTITUTE(HLOOKUP("vehicle",[1]pl!$C:$C,pos!M123),"-","_")),'VI2'!$A:$A,0)),)</f>
        <v>0</v>
      </c>
      <c r="N123" s="2">
        <f>IFERROR(HLOOKUP("tier2",'VI2'!$C:$C,MATCH(LOWER(SUBSTITUTE(HLOOKUP("vehicle",[1]pl!$C:$C,pos!N123),"-","_")),'VI2'!$A:$A,0)),)</f>
        <v>0</v>
      </c>
      <c r="O123" s="2">
        <f>IFERROR(HLOOKUP("tier2",'VI2'!$C:$C,MATCH(LOWER(SUBSTITUTE(HLOOKUP("vehicle",[1]pl!$C:$C,pos!O123),"-","_")),'VI2'!$A:$A,0)),)</f>
        <v>0</v>
      </c>
      <c r="Q123" s="2">
        <f>IFERROR(HLOOKUP("tier2",'VI2'!$C:$C,MATCH(LOWER(SUBSTITUTE(HLOOKUP("vehicle",[1]pl!$C:$C,pos!Q123),"-","_")),'VI2'!$A:$A,0)),)</f>
        <v>0</v>
      </c>
      <c r="R123" s="2">
        <f>IFERROR(HLOOKUP("tier2",'VI2'!$C:$C,MATCH(LOWER(SUBSTITUTE(HLOOKUP("vehicle",[1]pl!$C:$C,pos!R123),"-","_")),'VI2'!$A:$A,0)),)</f>
        <v>0</v>
      </c>
      <c r="S123" s="2">
        <f>IFERROR(HLOOKUP("tier2",'VI2'!$C:$C,MATCH(LOWER(SUBSTITUTE(HLOOKUP("vehicle",[1]pl!$C:$C,pos!S123),"-","_")),'VI2'!$A:$A,0)),)</f>
        <v>0</v>
      </c>
      <c r="T123" s="2">
        <f>IFERROR(HLOOKUP("tier2",'VI2'!$C:$C,MATCH(LOWER(SUBSTITUTE(HLOOKUP("vehicle",[1]pl!$C:$C,pos!T123),"-","_")),'VI2'!$A:$A,0)),)</f>
        <v>0</v>
      </c>
      <c r="U123" s="2">
        <f>IFERROR(HLOOKUP("tier2",'VI2'!$C:$C,MATCH(LOWER(SUBSTITUTE(HLOOKUP("vehicle",[1]pl!$C:$C,pos!U123),"-","_")),'VI2'!$A:$A,0)),)</f>
        <v>0</v>
      </c>
      <c r="V123" s="2">
        <f>IFERROR(HLOOKUP("tier2",'VI2'!$C:$C,MATCH(LOWER(SUBSTITUTE(HLOOKUP("vehicle",[1]pl!$C:$C,pos!V123),"-","_")),'VI2'!$A:$A,0)),)</f>
        <v>0</v>
      </c>
      <c r="W123" s="2">
        <f>IFERROR(HLOOKUP("tier2",'VI2'!$C:$C,MATCH(LOWER(SUBSTITUTE(HLOOKUP("vehicle",[1]pl!$C:$C,pos!W123),"-","_")),'VI2'!$A:$A,0)),)</f>
        <v>0</v>
      </c>
      <c r="X123" s="2">
        <f>IFERROR(HLOOKUP("tier2",'VI2'!$C:$C,MATCH(LOWER(SUBSTITUTE(HLOOKUP("vehicle",[1]pl!$C:$C,pos!X123),"-","_")),'VI2'!$A:$A,0)),)</f>
        <v>0</v>
      </c>
      <c r="Y123" s="2">
        <f>IFERROR(HLOOKUP("tier2",'VI2'!$C:$C,MATCH(LOWER(SUBSTITUTE(HLOOKUP("vehicle",[1]pl!$C:$C,pos!Y123),"-","_")),'VI2'!$A:$A,0)),)</f>
        <v>0</v>
      </c>
      <c r="Z123" s="2">
        <f>IFERROR(HLOOKUP("tier2",'VI2'!$C:$C,MATCH(LOWER(SUBSTITUTE(HLOOKUP("vehicle",[1]pl!$C:$C,pos!Z123),"-","_")),'VI2'!$A:$A,0)),)</f>
        <v>0</v>
      </c>
      <c r="AA123" s="2">
        <f>IFERROR(HLOOKUP("tier2",'VI2'!$C:$C,MATCH(LOWER(SUBSTITUTE(HLOOKUP("vehicle",[1]pl!$C:$C,pos!AA123),"-","_")),'VI2'!$A:$A,0)),)</f>
        <v>0</v>
      </c>
      <c r="AB123" s="2">
        <f>IFERROR(HLOOKUP("tier2",'VI2'!$C:$C,MATCH(LOWER(SUBSTITUTE(HLOOKUP("vehicle",[1]pl!$C:$C,pos!AB123),"-","_")),'VI2'!$A:$A,0)),)</f>
        <v>0</v>
      </c>
      <c r="AC123" s="2">
        <f>IFERROR(HLOOKUP("tier2",'VI2'!$C:$C,MATCH(LOWER(SUBSTITUTE(HLOOKUP("vehicle",[1]pl!$C:$C,pos!AC123),"-","_")),'VI2'!$A:$A,0)),)</f>
        <v>0</v>
      </c>
      <c r="AD123" s="2">
        <f>IFERROR(HLOOKUP("tier2",'VI2'!$C:$C,MATCH(LOWER(SUBSTITUTE(HLOOKUP("vehicle",[1]pl!$C:$C,pos!AD123),"-","_")),'VI2'!$A:$A,0)),)</f>
        <v>0</v>
      </c>
      <c r="AE123" s="2">
        <f>IFERROR(HLOOKUP("tier2",'VI2'!$C:$C,MATCH(LOWER(SUBSTITUTE(HLOOKUP("vehicle",[1]pl!$C:$C,pos!AE123),"-","_")),'VI2'!$A:$A,0)),)</f>
        <v>0</v>
      </c>
      <c r="AF123" s="3" t="s">
        <v>288</v>
      </c>
      <c r="AG123" s="4">
        <f>MAX(MIN(A123:AE123),tier1!A123:AE123)</f>
        <v>0</v>
      </c>
    </row>
    <row r="124" spans="1:33" s="2" customFormat="1" x14ac:dyDescent="0.25">
      <c r="A124" s="2">
        <f>IFERROR(HLOOKUP("tier2",'VI2'!$C:$C,MATCH(LOWER(SUBSTITUTE(HLOOKUP("vehicle",[1]pl!$C:$C,pos!A124),"-","_")),'VI2'!$A:$A,0)),)</f>
        <v>0</v>
      </c>
      <c r="B124" s="2">
        <f>IFERROR(HLOOKUP("tier2",'VI2'!$C:$C,MATCH(LOWER(SUBSTITUTE(HLOOKUP("vehicle",[1]pl!$C:$C,pos!B124),"-","_")),'VI2'!$A:$A,0)),)</f>
        <v>0</v>
      </c>
      <c r="C124" s="2">
        <f>IFERROR(HLOOKUP("tier2",'VI2'!$C:$C,MATCH(LOWER(SUBSTITUTE(HLOOKUP("vehicle",[1]pl!$C:$C,pos!C124),"-","_")),'VI2'!$A:$A,0)),)</f>
        <v>0</v>
      </c>
      <c r="D124" s="2">
        <f>IFERROR(HLOOKUP("tier2",'VI2'!$C:$C,MATCH(LOWER(SUBSTITUTE(HLOOKUP("vehicle",[1]pl!$C:$C,pos!D124),"-","_")),'VI2'!$A:$A,0)),)</f>
        <v>0</v>
      </c>
      <c r="E124" s="2">
        <f>IFERROR(HLOOKUP("tier2",'VI2'!$C:$C,MATCH(LOWER(SUBSTITUTE(HLOOKUP("vehicle",[1]pl!$C:$C,pos!E124),"-","_")),'VI2'!$A:$A,0)),)</f>
        <v>0</v>
      </c>
      <c r="F124" s="2">
        <f>IFERROR(HLOOKUP("tier2",'VI2'!$C:$C,MATCH(LOWER(SUBSTITUTE(HLOOKUP("vehicle",[1]pl!$C:$C,pos!F124),"-","_")),'VI2'!$A:$A,0)),)</f>
        <v>0</v>
      </c>
      <c r="G124" s="2">
        <f>IFERROR(HLOOKUP("tier2",'VI2'!$C:$C,MATCH(LOWER(SUBSTITUTE(HLOOKUP("vehicle",[1]pl!$C:$C,pos!G124),"-","_")),'VI2'!$A:$A,0)),)</f>
        <v>0</v>
      </c>
      <c r="H124" s="2">
        <f>IFERROR(HLOOKUP("tier2",'VI2'!$C:$C,MATCH(LOWER(SUBSTITUTE(HLOOKUP("vehicle",[1]pl!$C:$C,pos!H124),"-","_")),'VI2'!$A:$A,0)),)</f>
        <v>0</v>
      </c>
      <c r="I124" s="2">
        <f>IFERROR(HLOOKUP("tier2",'VI2'!$C:$C,MATCH(LOWER(SUBSTITUTE(HLOOKUP("vehicle",[1]pl!$C:$C,pos!I124),"-","_")),'VI2'!$A:$A,0)),)</f>
        <v>0</v>
      </c>
      <c r="J124" s="2">
        <f>IFERROR(HLOOKUP("tier2",'VI2'!$C:$C,MATCH(LOWER(SUBSTITUTE(HLOOKUP("vehicle",[1]pl!$C:$C,pos!J124),"-","_")),'VI2'!$A:$A,0)),)</f>
        <v>0</v>
      </c>
      <c r="K124" s="2">
        <f>IFERROR(HLOOKUP("tier2",'VI2'!$C:$C,MATCH(LOWER(SUBSTITUTE(HLOOKUP("vehicle",[1]pl!$C:$C,pos!K124),"-","_")),'VI2'!$A:$A,0)),)</f>
        <v>0</v>
      </c>
      <c r="L124" s="2">
        <f>IFERROR(HLOOKUP("tier2",'VI2'!$C:$C,MATCH(LOWER(SUBSTITUTE(HLOOKUP("vehicle",[1]pl!$C:$C,pos!L124),"-","_")),'VI2'!$A:$A,0)),)</f>
        <v>0</v>
      </c>
      <c r="M124" s="2">
        <f>IFERROR(HLOOKUP("tier2",'VI2'!$C:$C,MATCH(LOWER(SUBSTITUTE(HLOOKUP("vehicle",[1]pl!$C:$C,pos!M124),"-","_")),'VI2'!$A:$A,0)),)</f>
        <v>0</v>
      </c>
      <c r="N124" s="2">
        <f>IFERROR(HLOOKUP("tier2",'VI2'!$C:$C,MATCH(LOWER(SUBSTITUTE(HLOOKUP("vehicle",[1]pl!$C:$C,pos!N124),"-","_")),'VI2'!$A:$A,0)),)</f>
        <v>0</v>
      </c>
      <c r="O124" s="2">
        <f>IFERROR(HLOOKUP("tier2",'VI2'!$C:$C,MATCH(LOWER(SUBSTITUTE(HLOOKUP("vehicle",[1]pl!$C:$C,pos!O124),"-","_")),'VI2'!$A:$A,0)),)</f>
        <v>0</v>
      </c>
      <c r="Q124" s="2">
        <f>IFERROR(HLOOKUP("tier2",'VI2'!$C:$C,MATCH(LOWER(SUBSTITUTE(HLOOKUP("vehicle",[1]pl!$C:$C,pos!Q124),"-","_")),'VI2'!$A:$A,0)),)</f>
        <v>0</v>
      </c>
      <c r="R124" s="2">
        <f>IFERROR(HLOOKUP("tier2",'VI2'!$C:$C,MATCH(LOWER(SUBSTITUTE(HLOOKUP("vehicle",[1]pl!$C:$C,pos!R124),"-","_")),'VI2'!$A:$A,0)),)</f>
        <v>0</v>
      </c>
      <c r="S124" s="2">
        <f>IFERROR(HLOOKUP("tier2",'VI2'!$C:$C,MATCH(LOWER(SUBSTITUTE(HLOOKUP("vehicle",[1]pl!$C:$C,pos!S124),"-","_")),'VI2'!$A:$A,0)),)</f>
        <v>0</v>
      </c>
      <c r="T124" s="2">
        <f>IFERROR(HLOOKUP("tier2",'VI2'!$C:$C,MATCH(LOWER(SUBSTITUTE(HLOOKUP("vehicle",[1]pl!$C:$C,pos!T124),"-","_")),'VI2'!$A:$A,0)),)</f>
        <v>0</v>
      </c>
      <c r="U124" s="2">
        <f>IFERROR(HLOOKUP("tier2",'VI2'!$C:$C,MATCH(LOWER(SUBSTITUTE(HLOOKUP("vehicle",[1]pl!$C:$C,pos!U124),"-","_")),'VI2'!$A:$A,0)),)</f>
        <v>0</v>
      </c>
      <c r="V124" s="2">
        <f>IFERROR(HLOOKUP("tier2",'VI2'!$C:$C,MATCH(LOWER(SUBSTITUTE(HLOOKUP("vehicle",[1]pl!$C:$C,pos!V124),"-","_")),'VI2'!$A:$A,0)),)</f>
        <v>0</v>
      </c>
      <c r="W124" s="2">
        <f>IFERROR(HLOOKUP("tier2",'VI2'!$C:$C,MATCH(LOWER(SUBSTITUTE(HLOOKUP("vehicle",[1]pl!$C:$C,pos!W124),"-","_")),'VI2'!$A:$A,0)),)</f>
        <v>0</v>
      </c>
      <c r="X124" s="2">
        <f>IFERROR(HLOOKUP("tier2",'VI2'!$C:$C,MATCH(LOWER(SUBSTITUTE(HLOOKUP("vehicle",[1]pl!$C:$C,pos!X124),"-","_")),'VI2'!$A:$A,0)),)</f>
        <v>0</v>
      </c>
      <c r="Y124" s="2">
        <f>IFERROR(HLOOKUP("tier2",'VI2'!$C:$C,MATCH(LOWER(SUBSTITUTE(HLOOKUP("vehicle",[1]pl!$C:$C,pos!Y124),"-","_")),'VI2'!$A:$A,0)),)</f>
        <v>0</v>
      </c>
      <c r="Z124" s="2">
        <f>IFERROR(HLOOKUP("tier2",'VI2'!$C:$C,MATCH(LOWER(SUBSTITUTE(HLOOKUP("vehicle",[1]pl!$C:$C,pos!Z124),"-","_")),'VI2'!$A:$A,0)),)</f>
        <v>0</v>
      </c>
      <c r="AA124" s="2">
        <f>IFERROR(HLOOKUP("tier2",'VI2'!$C:$C,MATCH(LOWER(SUBSTITUTE(HLOOKUP("vehicle",[1]pl!$C:$C,pos!AA124),"-","_")),'VI2'!$A:$A,0)),)</f>
        <v>0</v>
      </c>
      <c r="AB124" s="2">
        <f>IFERROR(HLOOKUP("tier2",'VI2'!$C:$C,MATCH(LOWER(SUBSTITUTE(HLOOKUP("vehicle",[1]pl!$C:$C,pos!AB124),"-","_")),'VI2'!$A:$A,0)),)</f>
        <v>0</v>
      </c>
      <c r="AC124" s="2">
        <f>IFERROR(HLOOKUP("tier2",'VI2'!$C:$C,MATCH(LOWER(SUBSTITUTE(HLOOKUP("vehicle",[1]pl!$C:$C,pos!AC124),"-","_")),'VI2'!$A:$A,0)),)</f>
        <v>0</v>
      </c>
      <c r="AD124" s="2">
        <f>IFERROR(HLOOKUP("tier2",'VI2'!$C:$C,MATCH(LOWER(SUBSTITUTE(HLOOKUP("vehicle",[1]pl!$C:$C,pos!AD124),"-","_")),'VI2'!$A:$A,0)),)</f>
        <v>0</v>
      </c>
      <c r="AE124" s="2">
        <f>IFERROR(HLOOKUP("tier2",'VI2'!$C:$C,MATCH(LOWER(SUBSTITUTE(HLOOKUP("vehicle",[1]pl!$C:$C,pos!AE124),"-","_")),'VI2'!$A:$A,0)),)</f>
        <v>0</v>
      </c>
      <c r="AF124" s="3" t="s">
        <v>288</v>
      </c>
      <c r="AG124" s="4">
        <f>MAX(MIN(A124:AE124),tier1!A124:AE124)</f>
        <v>0</v>
      </c>
    </row>
    <row r="125" spans="1:33" s="2" customFormat="1" x14ac:dyDescent="0.25">
      <c r="A125" s="2">
        <f>IFERROR(HLOOKUP("tier2",'VI2'!$C:$C,MATCH(LOWER(SUBSTITUTE(HLOOKUP("vehicle",[1]pl!$C:$C,pos!A125),"-","_")),'VI2'!$A:$A,0)),)</f>
        <v>0</v>
      </c>
      <c r="B125" s="2">
        <f>IFERROR(HLOOKUP("tier2",'VI2'!$C:$C,MATCH(LOWER(SUBSTITUTE(HLOOKUP("vehicle",[1]pl!$C:$C,pos!B125),"-","_")),'VI2'!$A:$A,0)),)</f>
        <v>0</v>
      </c>
      <c r="C125" s="2">
        <f>IFERROR(HLOOKUP("tier2",'VI2'!$C:$C,MATCH(LOWER(SUBSTITUTE(HLOOKUP("vehicle",[1]pl!$C:$C,pos!C125),"-","_")),'VI2'!$A:$A,0)),)</f>
        <v>0</v>
      </c>
      <c r="D125" s="2">
        <f>IFERROR(HLOOKUP("tier2",'VI2'!$C:$C,MATCH(LOWER(SUBSTITUTE(HLOOKUP("vehicle",[1]pl!$C:$C,pos!D125),"-","_")),'VI2'!$A:$A,0)),)</f>
        <v>0</v>
      </c>
      <c r="E125" s="2">
        <f>IFERROR(HLOOKUP("tier2",'VI2'!$C:$C,MATCH(LOWER(SUBSTITUTE(HLOOKUP("vehicle",[1]pl!$C:$C,pos!E125),"-","_")),'VI2'!$A:$A,0)),)</f>
        <v>0</v>
      </c>
      <c r="F125" s="2">
        <f>IFERROR(HLOOKUP("tier2",'VI2'!$C:$C,MATCH(LOWER(SUBSTITUTE(HLOOKUP("vehicle",[1]pl!$C:$C,pos!F125),"-","_")),'VI2'!$A:$A,0)),)</f>
        <v>0</v>
      </c>
      <c r="G125" s="2">
        <f>IFERROR(HLOOKUP("tier2",'VI2'!$C:$C,MATCH(LOWER(SUBSTITUTE(HLOOKUP("vehicle",[1]pl!$C:$C,pos!G125),"-","_")),'VI2'!$A:$A,0)),)</f>
        <v>0</v>
      </c>
      <c r="H125" s="2">
        <f>IFERROR(HLOOKUP("tier2",'VI2'!$C:$C,MATCH(LOWER(SUBSTITUTE(HLOOKUP("vehicle",[1]pl!$C:$C,pos!H125),"-","_")),'VI2'!$A:$A,0)),)</f>
        <v>0</v>
      </c>
      <c r="I125" s="2">
        <f>IFERROR(HLOOKUP("tier2",'VI2'!$C:$C,MATCH(LOWER(SUBSTITUTE(HLOOKUP("vehicle",[1]pl!$C:$C,pos!I125),"-","_")),'VI2'!$A:$A,0)),)</f>
        <v>0</v>
      </c>
      <c r="J125" s="2">
        <f>IFERROR(HLOOKUP("tier2",'VI2'!$C:$C,MATCH(LOWER(SUBSTITUTE(HLOOKUP("vehicle",[1]pl!$C:$C,pos!J125),"-","_")),'VI2'!$A:$A,0)),)</f>
        <v>0</v>
      </c>
      <c r="K125" s="2">
        <f>IFERROR(HLOOKUP("tier2",'VI2'!$C:$C,MATCH(LOWER(SUBSTITUTE(HLOOKUP("vehicle",[1]pl!$C:$C,pos!K125),"-","_")),'VI2'!$A:$A,0)),)</f>
        <v>0</v>
      </c>
      <c r="L125" s="2">
        <f>IFERROR(HLOOKUP("tier2",'VI2'!$C:$C,MATCH(LOWER(SUBSTITUTE(HLOOKUP("vehicle",[1]pl!$C:$C,pos!L125),"-","_")),'VI2'!$A:$A,0)),)</f>
        <v>0</v>
      </c>
      <c r="M125" s="2">
        <f>IFERROR(HLOOKUP("tier2",'VI2'!$C:$C,MATCH(LOWER(SUBSTITUTE(HLOOKUP("vehicle",[1]pl!$C:$C,pos!M125),"-","_")),'VI2'!$A:$A,0)),)</f>
        <v>0</v>
      </c>
      <c r="N125" s="2">
        <f>IFERROR(HLOOKUP("tier2",'VI2'!$C:$C,MATCH(LOWER(SUBSTITUTE(HLOOKUP("vehicle",[1]pl!$C:$C,pos!N125),"-","_")),'VI2'!$A:$A,0)),)</f>
        <v>0</v>
      </c>
      <c r="O125" s="2">
        <f>IFERROR(HLOOKUP("tier2",'VI2'!$C:$C,MATCH(LOWER(SUBSTITUTE(HLOOKUP("vehicle",[1]pl!$C:$C,pos!O125),"-","_")),'VI2'!$A:$A,0)),)</f>
        <v>0</v>
      </c>
      <c r="Q125" s="2">
        <f>IFERROR(HLOOKUP("tier2",'VI2'!$C:$C,MATCH(LOWER(SUBSTITUTE(HLOOKUP("vehicle",[1]pl!$C:$C,pos!Q125),"-","_")),'VI2'!$A:$A,0)),)</f>
        <v>0</v>
      </c>
      <c r="R125" s="2">
        <f>IFERROR(HLOOKUP("tier2",'VI2'!$C:$C,MATCH(LOWER(SUBSTITUTE(HLOOKUP("vehicle",[1]pl!$C:$C,pos!R125),"-","_")),'VI2'!$A:$A,0)),)</f>
        <v>0</v>
      </c>
      <c r="S125" s="2">
        <f>IFERROR(HLOOKUP("tier2",'VI2'!$C:$C,MATCH(LOWER(SUBSTITUTE(HLOOKUP("vehicle",[1]pl!$C:$C,pos!S125),"-","_")),'VI2'!$A:$A,0)),)</f>
        <v>0</v>
      </c>
      <c r="T125" s="2">
        <f>IFERROR(HLOOKUP("tier2",'VI2'!$C:$C,MATCH(LOWER(SUBSTITUTE(HLOOKUP("vehicle",[1]pl!$C:$C,pos!T125),"-","_")),'VI2'!$A:$A,0)),)</f>
        <v>0</v>
      </c>
      <c r="U125" s="2">
        <f>IFERROR(HLOOKUP("tier2",'VI2'!$C:$C,MATCH(LOWER(SUBSTITUTE(HLOOKUP("vehicle",[1]pl!$C:$C,pos!U125),"-","_")),'VI2'!$A:$A,0)),)</f>
        <v>0</v>
      </c>
      <c r="V125" s="2">
        <f>IFERROR(HLOOKUP("tier2",'VI2'!$C:$C,MATCH(LOWER(SUBSTITUTE(HLOOKUP("vehicle",[1]pl!$C:$C,pos!V125),"-","_")),'VI2'!$A:$A,0)),)</f>
        <v>0</v>
      </c>
      <c r="W125" s="2">
        <f>IFERROR(HLOOKUP("tier2",'VI2'!$C:$C,MATCH(LOWER(SUBSTITUTE(HLOOKUP("vehicle",[1]pl!$C:$C,pos!W125),"-","_")),'VI2'!$A:$A,0)),)</f>
        <v>0</v>
      </c>
      <c r="X125" s="2">
        <f>IFERROR(HLOOKUP("tier2",'VI2'!$C:$C,MATCH(LOWER(SUBSTITUTE(HLOOKUP("vehicle",[1]pl!$C:$C,pos!X125),"-","_")),'VI2'!$A:$A,0)),)</f>
        <v>0</v>
      </c>
      <c r="Y125" s="2">
        <f>IFERROR(HLOOKUP("tier2",'VI2'!$C:$C,MATCH(LOWER(SUBSTITUTE(HLOOKUP("vehicle",[1]pl!$C:$C,pos!Y125),"-","_")),'VI2'!$A:$A,0)),)</f>
        <v>0</v>
      </c>
      <c r="Z125" s="2">
        <f>IFERROR(HLOOKUP("tier2",'VI2'!$C:$C,MATCH(LOWER(SUBSTITUTE(HLOOKUP("vehicle",[1]pl!$C:$C,pos!Z125),"-","_")),'VI2'!$A:$A,0)),)</f>
        <v>0</v>
      </c>
      <c r="AA125" s="2">
        <f>IFERROR(HLOOKUP("tier2",'VI2'!$C:$C,MATCH(LOWER(SUBSTITUTE(HLOOKUP("vehicle",[1]pl!$C:$C,pos!AA125),"-","_")),'VI2'!$A:$A,0)),)</f>
        <v>0</v>
      </c>
      <c r="AB125" s="2">
        <f>IFERROR(HLOOKUP("tier2",'VI2'!$C:$C,MATCH(LOWER(SUBSTITUTE(HLOOKUP("vehicle",[1]pl!$C:$C,pos!AB125),"-","_")),'VI2'!$A:$A,0)),)</f>
        <v>0</v>
      </c>
      <c r="AC125" s="2">
        <f>IFERROR(HLOOKUP("tier2",'VI2'!$C:$C,MATCH(LOWER(SUBSTITUTE(HLOOKUP("vehicle",[1]pl!$C:$C,pos!AC125),"-","_")),'VI2'!$A:$A,0)),)</f>
        <v>0</v>
      </c>
      <c r="AD125" s="2">
        <f>IFERROR(HLOOKUP("tier2",'VI2'!$C:$C,MATCH(LOWER(SUBSTITUTE(HLOOKUP("vehicle",[1]pl!$C:$C,pos!AD125),"-","_")),'VI2'!$A:$A,0)),)</f>
        <v>0</v>
      </c>
      <c r="AE125" s="2">
        <f>IFERROR(HLOOKUP("tier2",'VI2'!$C:$C,MATCH(LOWER(SUBSTITUTE(HLOOKUP("vehicle",[1]pl!$C:$C,pos!AE125),"-","_")),'VI2'!$A:$A,0)),)</f>
        <v>0</v>
      </c>
      <c r="AF125" s="3" t="s">
        <v>288</v>
      </c>
      <c r="AG125" s="4">
        <f>MAX(MIN(A125:AE125),tier1!A125:AE125)</f>
        <v>0</v>
      </c>
    </row>
    <row r="126" spans="1:33" s="2" customFormat="1" x14ac:dyDescent="0.25">
      <c r="A126" s="2">
        <f>IFERROR(HLOOKUP("tier2",'VI2'!$C:$C,MATCH(LOWER(SUBSTITUTE(HLOOKUP("vehicle",[1]pl!$C:$C,pos!A126),"-","_")),'VI2'!$A:$A,0)),)</f>
        <v>0</v>
      </c>
      <c r="B126" s="2">
        <f>IFERROR(HLOOKUP("tier2",'VI2'!$C:$C,MATCH(LOWER(SUBSTITUTE(HLOOKUP("vehicle",[1]pl!$C:$C,pos!B126),"-","_")),'VI2'!$A:$A,0)),)</f>
        <v>0</v>
      </c>
      <c r="C126" s="2">
        <f>IFERROR(HLOOKUP("tier2",'VI2'!$C:$C,MATCH(LOWER(SUBSTITUTE(HLOOKUP("vehicle",[1]pl!$C:$C,pos!C126),"-","_")),'VI2'!$A:$A,0)),)</f>
        <v>0</v>
      </c>
      <c r="D126" s="2">
        <f>IFERROR(HLOOKUP("tier2",'VI2'!$C:$C,MATCH(LOWER(SUBSTITUTE(HLOOKUP("vehicle",[1]pl!$C:$C,pos!D126),"-","_")),'VI2'!$A:$A,0)),)</f>
        <v>0</v>
      </c>
      <c r="E126" s="2">
        <f>IFERROR(HLOOKUP("tier2",'VI2'!$C:$C,MATCH(LOWER(SUBSTITUTE(HLOOKUP("vehicle",[1]pl!$C:$C,pos!E126),"-","_")),'VI2'!$A:$A,0)),)</f>
        <v>0</v>
      </c>
      <c r="F126" s="2">
        <f>IFERROR(HLOOKUP("tier2",'VI2'!$C:$C,MATCH(LOWER(SUBSTITUTE(HLOOKUP("vehicle",[1]pl!$C:$C,pos!F126),"-","_")),'VI2'!$A:$A,0)),)</f>
        <v>0</v>
      </c>
      <c r="G126" s="2">
        <f>IFERROR(HLOOKUP("tier2",'VI2'!$C:$C,MATCH(LOWER(SUBSTITUTE(HLOOKUP("vehicle",[1]pl!$C:$C,pos!G126),"-","_")),'VI2'!$A:$A,0)),)</f>
        <v>0</v>
      </c>
      <c r="H126" s="2">
        <f>IFERROR(HLOOKUP("tier2",'VI2'!$C:$C,MATCH(LOWER(SUBSTITUTE(HLOOKUP("vehicle",[1]pl!$C:$C,pos!H126),"-","_")),'VI2'!$A:$A,0)),)</f>
        <v>0</v>
      </c>
      <c r="I126" s="2">
        <f>IFERROR(HLOOKUP("tier2",'VI2'!$C:$C,MATCH(LOWER(SUBSTITUTE(HLOOKUP("vehicle",[1]pl!$C:$C,pos!I126),"-","_")),'VI2'!$A:$A,0)),)</f>
        <v>0</v>
      </c>
      <c r="J126" s="2">
        <f>IFERROR(HLOOKUP("tier2",'VI2'!$C:$C,MATCH(LOWER(SUBSTITUTE(HLOOKUP("vehicle",[1]pl!$C:$C,pos!J126),"-","_")),'VI2'!$A:$A,0)),)</f>
        <v>0</v>
      </c>
      <c r="K126" s="2">
        <f>IFERROR(HLOOKUP("tier2",'VI2'!$C:$C,MATCH(LOWER(SUBSTITUTE(HLOOKUP("vehicle",[1]pl!$C:$C,pos!K126),"-","_")),'VI2'!$A:$A,0)),)</f>
        <v>0</v>
      </c>
      <c r="L126" s="2">
        <f>IFERROR(HLOOKUP("tier2",'VI2'!$C:$C,MATCH(LOWER(SUBSTITUTE(HLOOKUP("vehicle",[1]pl!$C:$C,pos!L126),"-","_")),'VI2'!$A:$A,0)),)</f>
        <v>0</v>
      </c>
      <c r="M126" s="2">
        <f>IFERROR(HLOOKUP("tier2",'VI2'!$C:$C,MATCH(LOWER(SUBSTITUTE(HLOOKUP("vehicle",[1]pl!$C:$C,pos!M126),"-","_")),'VI2'!$A:$A,0)),)</f>
        <v>0</v>
      </c>
      <c r="N126" s="2">
        <f>IFERROR(HLOOKUP("tier2",'VI2'!$C:$C,MATCH(LOWER(SUBSTITUTE(HLOOKUP("vehicle",[1]pl!$C:$C,pos!N126),"-","_")),'VI2'!$A:$A,0)),)</f>
        <v>0</v>
      </c>
      <c r="O126" s="2">
        <f>IFERROR(HLOOKUP("tier2",'VI2'!$C:$C,MATCH(LOWER(SUBSTITUTE(HLOOKUP("vehicle",[1]pl!$C:$C,pos!O126),"-","_")),'VI2'!$A:$A,0)),)</f>
        <v>0</v>
      </c>
      <c r="Q126" s="2">
        <f>IFERROR(HLOOKUP("tier2",'VI2'!$C:$C,MATCH(LOWER(SUBSTITUTE(HLOOKUP("vehicle",[1]pl!$C:$C,pos!Q126),"-","_")),'VI2'!$A:$A,0)),)</f>
        <v>0</v>
      </c>
      <c r="R126" s="2">
        <f>IFERROR(HLOOKUP("tier2",'VI2'!$C:$C,MATCH(LOWER(SUBSTITUTE(HLOOKUP("vehicle",[1]pl!$C:$C,pos!R126),"-","_")),'VI2'!$A:$A,0)),)</f>
        <v>0</v>
      </c>
      <c r="S126" s="2">
        <f>IFERROR(HLOOKUP("tier2",'VI2'!$C:$C,MATCH(LOWER(SUBSTITUTE(HLOOKUP("vehicle",[1]pl!$C:$C,pos!S126),"-","_")),'VI2'!$A:$A,0)),)</f>
        <v>0</v>
      </c>
      <c r="T126" s="2">
        <f>IFERROR(HLOOKUP("tier2",'VI2'!$C:$C,MATCH(LOWER(SUBSTITUTE(HLOOKUP("vehicle",[1]pl!$C:$C,pos!T126),"-","_")),'VI2'!$A:$A,0)),)</f>
        <v>0</v>
      </c>
      <c r="U126" s="2">
        <f>IFERROR(HLOOKUP("tier2",'VI2'!$C:$C,MATCH(LOWER(SUBSTITUTE(HLOOKUP("vehicle",[1]pl!$C:$C,pos!U126),"-","_")),'VI2'!$A:$A,0)),)</f>
        <v>0</v>
      </c>
      <c r="V126" s="2">
        <f>IFERROR(HLOOKUP("tier2",'VI2'!$C:$C,MATCH(LOWER(SUBSTITUTE(HLOOKUP("vehicle",[1]pl!$C:$C,pos!V126),"-","_")),'VI2'!$A:$A,0)),)</f>
        <v>0</v>
      </c>
      <c r="W126" s="2">
        <f>IFERROR(HLOOKUP("tier2",'VI2'!$C:$C,MATCH(LOWER(SUBSTITUTE(HLOOKUP("vehicle",[1]pl!$C:$C,pos!W126),"-","_")),'VI2'!$A:$A,0)),)</f>
        <v>0</v>
      </c>
      <c r="X126" s="2">
        <f>IFERROR(HLOOKUP("tier2",'VI2'!$C:$C,MATCH(LOWER(SUBSTITUTE(HLOOKUP("vehicle",[1]pl!$C:$C,pos!X126),"-","_")),'VI2'!$A:$A,0)),)</f>
        <v>0</v>
      </c>
      <c r="Y126" s="2">
        <f>IFERROR(HLOOKUP("tier2",'VI2'!$C:$C,MATCH(LOWER(SUBSTITUTE(HLOOKUP("vehicle",[1]pl!$C:$C,pos!Y126),"-","_")),'VI2'!$A:$A,0)),)</f>
        <v>0</v>
      </c>
      <c r="Z126" s="2">
        <f>IFERROR(HLOOKUP("tier2",'VI2'!$C:$C,MATCH(LOWER(SUBSTITUTE(HLOOKUP("vehicle",[1]pl!$C:$C,pos!Z126),"-","_")),'VI2'!$A:$A,0)),)</f>
        <v>0</v>
      </c>
      <c r="AA126" s="2">
        <f>IFERROR(HLOOKUP("tier2",'VI2'!$C:$C,MATCH(LOWER(SUBSTITUTE(HLOOKUP("vehicle",[1]pl!$C:$C,pos!AA126),"-","_")),'VI2'!$A:$A,0)),)</f>
        <v>0</v>
      </c>
      <c r="AB126" s="2">
        <f>IFERROR(HLOOKUP("tier2",'VI2'!$C:$C,MATCH(LOWER(SUBSTITUTE(HLOOKUP("vehicle",[1]pl!$C:$C,pos!AB126),"-","_")),'VI2'!$A:$A,0)),)</f>
        <v>0</v>
      </c>
      <c r="AC126" s="2">
        <f>IFERROR(HLOOKUP("tier2",'VI2'!$C:$C,MATCH(LOWER(SUBSTITUTE(HLOOKUP("vehicle",[1]pl!$C:$C,pos!AC126),"-","_")),'VI2'!$A:$A,0)),)</f>
        <v>0</v>
      </c>
      <c r="AD126" s="2">
        <f>IFERROR(HLOOKUP("tier2",'VI2'!$C:$C,MATCH(LOWER(SUBSTITUTE(HLOOKUP("vehicle",[1]pl!$C:$C,pos!AD126),"-","_")),'VI2'!$A:$A,0)),)</f>
        <v>0</v>
      </c>
      <c r="AE126" s="2">
        <f>IFERROR(HLOOKUP("tier2",'VI2'!$C:$C,MATCH(LOWER(SUBSTITUTE(HLOOKUP("vehicle",[1]pl!$C:$C,pos!AE126),"-","_")),'VI2'!$A:$A,0)),)</f>
        <v>0</v>
      </c>
      <c r="AF126" s="3" t="s">
        <v>288</v>
      </c>
      <c r="AG126" s="4">
        <f>MAX(MIN(A126:AE126),tier1!A126:AE126)</f>
        <v>0</v>
      </c>
    </row>
    <row r="127" spans="1:33" s="2" customFormat="1" x14ac:dyDescent="0.25">
      <c r="A127" s="2">
        <f>IFERROR(HLOOKUP("tier2",'VI2'!$C:$C,MATCH(LOWER(SUBSTITUTE(HLOOKUP("vehicle",[1]pl!$C:$C,pos!A127),"-","_")),'VI2'!$A:$A,0)),)</f>
        <v>0</v>
      </c>
      <c r="B127" s="2">
        <f>IFERROR(HLOOKUP("tier2",'VI2'!$C:$C,MATCH(LOWER(SUBSTITUTE(HLOOKUP("vehicle",[1]pl!$C:$C,pos!B127),"-","_")),'VI2'!$A:$A,0)),)</f>
        <v>0</v>
      </c>
      <c r="C127" s="2">
        <f>IFERROR(HLOOKUP("tier2",'VI2'!$C:$C,MATCH(LOWER(SUBSTITUTE(HLOOKUP("vehicle",[1]pl!$C:$C,pos!C127),"-","_")),'VI2'!$A:$A,0)),)</f>
        <v>0</v>
      </c>
      <c r="D127" s="2">
        <f>IFERROR(HLOOKUP("tier2",'VI2'!$C:$C,MATCH(LOWER(SUBSTITUTE(HLOOKUP("vehicle",[1]pl!$C:$C,pos!D127),"-","_")),'VI2'!$A:$A,0)),)</f>
        <v>0</v>
      </c>
      <c r="E127" s="2">
        <f>IFERROR(HLOOKUP("tier2",'VI2'!$C:$C,MATCH(LOWER(SUBSTITUTE(HLOOKUP("vehicle",[1]pl!$C:$C,pos!E127),"-","_")),'VI2'!$A:$A,0)),)</f>
        <v>0</v>
      </c>
      <c r="F127" s="2">
        <f>IFERROR(HLOOKUP("tier2",'VI2'!$C:$C,MATCH(LOWER(SUBSTITUTE(HLOOKUP("vehicle",[1]pl!$C:$C,pos!F127),"-","_")),'VI2'!$A:$A,0)),)</f>
        <v>0</v>
      </c>
      <c r="G127" s="2">
        <f>IFERROR(HLOOKUP("tier2",'VI2'!$C:$C,MATCH(LOWER(SUBSTITUTE(HLOOKUP("vehicle",[1]pl!$C:$C,pos!G127),"-","_")),'VI2'!$A:$A,0)),)</f>
        <v>0</v>
      </c>
      <c r="H127" s="2">
        <f>IFERROR(HLOOKUP("tier2",'VI2'!$C:$C,MATCH(LOWER(SUBSTITUTE(HLOOKUP("vehicle",[1]pl!$C:$C,pos!H127),"-","_")),'VI2'!$A:$A,0)),)</f>
        <v>0</v>
      </c>
      <c r="I127" s="2">
        <f>IFERROR(HLOOKUP("tier2",'VI2'!$C:$C,MATCH(LOWER(SUBSTITUTE(HLOOKUP("vehicle",[1]pl!$C:$C,pos!I127),"-","_")),'VI2'!$A:$A,0)),)</f>
        <v>0</v>
      </c>
      <c r="J127" s="2">
        <f>IFERROR(HLOOKUP("tier2",'VI2'!$C:$C,MATCH(LOWER(SUBSTITUTE(HLOOKUP("vehicle",[1]pl!$C:$C,pos!J127),"-","_")),'VI2'!$A:$A,0)),)</f>
        <v>0</v>
      </c>
      <c r="K127" s="2">
        <f>IFERROR(HLOOKUP("tier2",'VI2'!$C:$C,MATCH(LOWER(SUBSTITUTE(HLOOKUP("vehicle",[1]pl!$C:$C,pos!K127),"-","_")),'VI2'!$A:$A,0)),)</f>
        <v>0</v>
      </c>
      <c r="L127" s="2">
        <f>IFERROR(HLOOKUP("tier2",'VI2'!$C:$C,MATCH(LOWER(SUBSTITUTE(HLOOKUP("vehicle",[1]pl!$C:$C,pos!L127),"-","_")),'VI2'!$A:$A,0)),)</f>
        <v>0</v>
      </c>
      <c r="M127" s="2">
        <f>IFERROR(HLOOKUP("tier2",'VI2'!$C:$C,MATCH(LOWER(SUBSTITUTE(HLOOKUP("vehicle",[1]pl!$C:$C,pos!M127),"-","_")),'VI2'!$A:$A,0)),)</f>
        <v>0</v>
      </c>
      <c r="N127" s="2">
        <f>IFERROR(HLOOKUP("tier2",'VI2'!$C:$C,MATCH(LOWER(SUBSTITUTE(HLOOKUP("vehicle",[1]pl!$C:$C,pos!N127),"-","_")),'VI2'!$A:$A,0)),)</f>
        <v>0</v>
      </c>
      <c r="O127" s="2">
        <f>IFERROR(HLOOKUP("tier2",'VI2'!$C:$C,MATCH(LOWER(SUBSTITUTE(HLOOKUP("vehicle",[1]pl!$C:$C,pos!O127),"-","_")),'VI2'!$A:$A,0)),)</f>
        <v>0</v>
      </c>
      <c r="Q127" s="2">
        <f>IFERROR(HLOOKUP("tier2",'VI2'!$C:$C,MATCH(LOWER(SUBSTITUTE(HLOOKUP("vehicle",[1]pl!$C:$C,pos!Q127),"-","_")),'VI2'!$A:$A,0)),)</f>
        <v>0</v>
      </c>
      <c r="R127" s="2">
        <f>IFERROR(HLOOKUP("tier2",'VI2'!$C:$C,MATCH(LOWER(SUBSTITUTE(HLOOKUP("vehicle",[1]pl!$C:$C,pos!R127),"-","_")),'VI2'!$A:$A,0)),)</f>
        <v>0</v>
      </c>
      <c r="S127" s="2">
        <f>IFERROR(HLOOKUP("tier2",'VI2'!$C:$C,MATCH(LOWER(SUBSTITUTE(HLOOKUP("vehicle",[1]pl!$C:$C,pos!S127),"-","_")),'VI2'!$A:$A,0)),)</f>
        <v>0</v>
      </c>
      <c r="T127" s="2">
        <f>IFERROR(HLOOKUP("tier2",'VI2'!$C:$C,MATCH(LOWER(SUBSTITUTE(HLOOKUP("vehicle",[1]pl!$C:$C,pos!T127),"-","_")),'VI2'!$A:$A,0)),)</f>
        <v>0</v>
      </c>
      <c r="U127" s="2">
        <f>IFERROR(HLOOKUP("tier2",'VI2'!$C:$C,MATCH(LOWER(SUBSTITUTE(HLOOKUP("vehicle",[1]pl!$C:$C,pos!U127),"-","_")),'VI2'!$A:$A,0)),)</f>
        <v>0</v>
      </c>
      <c r="V127" s="2">
        <f>IFERROR(HLOOKUP("tier2",'VI2'!$C:$C,MATCH(LOWER(SUBSTITUTE(HLOOKUP("vehicle",[1]pl!$C:$C,pos!V127),"-","_")),'VI2'!$A:$A,0)),)</f>
        <v>0</v>
      </c>
      <c r="W127" s="2">
        <f>IFERROR(HLOOKUP("tier2",'VI2'!$C:$C,MATCH(LOWER(SUBSTITUTE(HLOOKUP("vehicle",[1]pl!$C:$C,pos!W127),"-","_")),'VI2'!$A:$A,0)),)</f>
        <v>0</v>
      </c>
      <c r="X127" s="2">
        <f>IFERROR(HLOOKUP("tier2",'VI2'!$C:$C,MATCH(LOWER(SUBSTITUTE(HLOOKUP("vehicle",[1]pl!$C:$C,pos!X127),"-","_")),'VI2'!$A:$A,0)),)</f>
        <v>0</v>
      </c>
      <c r="Y127" s="2">
        <f>IFERROR(HLOOKUP("tier2",'VI2'!$C:$C,MATCH(LOWER(SUBSTITUTE(HLOOKUP("vehicle",[1]pl!$C:$C,pos!Y127),"-","_")),'VI2'!$A:$A,0)),)</f>
        <v>0</v>
      </c>
      <c r="Z127" s="2">
        <f>IFERROR(HLOOKUP("tier2",'VI2'!$C:$C,MATCH(LOWER(SUBSTITUTE(HLOOKUP("vehicle",[1]pl!$C:$C,pos!Z127),"-","_")),'VI2'!$A:$A,0)),)</f>
        <v>0</v>
      </c>
      <c r="AA127" s="2">
        <f>IFERROR(HLOOKUP("tier2",'VI2'!$C:$C,MATCH(LOWER(SUBSTITUTE(HLOOKUP("vehicle",[1]pl!$C:$C,pos!AA127),"-","_")),'VI2'!$A:$A,0)),)</f>
        <v>0</v>
      </c>
      <c r="AB127" s="2">
        <f>IFERROR(HLOOKUP("tier2",'VI2'!$C:$C,MATCH(LOWER(SUBSTITUTE(HLOOKUP("vehicle",[1]pl!$C:$C,pos!AB127),"-","_")),'VI2'!$A:$A,0)),)</f>
        <v>0</v>
      </c>
      <c r="AC127" s="2">
        <f>IFERROR(HLOOKUP("tier2",'VI2'!$C:$C,MATCH(LOWER(SUBSTITUTE(HLOOKUP("vehicle",[1]pl!$C:$C,pos!AC127),"-","_")),'VI2'!$A:$A,0)),)</f>
        <v>0</v>
      </c>
      <c r="AD127" s="2">
        <f>IFERROR(HLOOKUP("tier2",'VI2'!$C:$C,MATCH(LOWER(SUBSTITUTE(HLOOKUP("vehicle",[1]pl!$C:$C,pos!AD127),"-","_")),'VI2'!$A:$A,0)),)</f>
        <v>0</v>
      </c>
      <c r="AE127" s="2">
        <f>IFERROR(HLOOKUP("tier2",'VI2'!$C:$C,MATCH(LOWER(SUBSTITUTE(HLOOKUP("vehicle",[1]pl!$C:$C,pos!AE127),"-","_")),'VI2'!$A:$A,0)),)</f>
        <v>0</v>
      </c>
      <c r="AF127" s="3" t="s">
        <v>288</v>
      </c>
      <c r="AG127" s="4">
        <f>MAX(MIN(A127:AE127),tier1!A127:AE127)</f>
        <v>0</v>
      </c>
    </row>
    <row r="128" spans="1:33" s="2" customFormat="1" x14ac:dyDescent="0.25">
      <c r="A128" s="2">
        <f>IFERROR(HLOOKUP("tier2",'VI2'!$C:$C,MATCH(LOWER(SUBSTITUTE(HLOOKUP("vehicle",[1]pl!$C:$C,pos!A128),"-","_")),'VI2'!$A:$A,0)),)</f>
        <v>0</v>
      </c>
      <c r="B128" s="2">
        <f>IFERROR(HLOOKUP("tier2",'VI2'!$C:$C,MATCH(LOWER(SUBSTITUTE(HLOOKUP("vehicle",[1]pl!$C:$C,pos!B128),"-","_")),'VI2'!$A:$A,0)),)</f>
        <v>0</v>
      </c>
      <c r="C128" s="2">
        <f>IFERROR(HLOOKUP("tier2",'VI2'!$C:$C,MATCH(LOWER(SUBSTITUTE(HLOOKUP("vehicle",[1]pl!$C:$C,pos!C128),"-","_")),'VI2'!$A:$A,0)),)</f>
        <v>0</v>
      </c>
      <c r="D128" s="2">
        <f>IFERROR(HLOOKUP("tier2",'VI2'!$C:$C,MATCH(LOWER(SUBSTITUTE(HLOOKUP("vehicle",[1]pl!$C:$C,pos!D128),"-","_")),'VI2'!$A:$A,0)),)</f>
        <v>0</v>
      </c>
      <c r="E128" s="2">
        <f>IFERROR(HLOOKUP("tier2",'VI2'!$C:$C,MATCH(LOWER(SUBSTITUTE(HLOOKUP("vehicle",[1]pl!$C:$C,pos!E128),"-","_")),'VI2'!$A:$A,0)),)</f>
        <v>0</v>
      </c>
      <c r="F128" s="2">
        <f>IFERROR(HLOOKUP("tier2",'VI2'!$C:$C,MATCH(LOWER(SUBSTITUTE(HLOOKUP("vehicle",[1]pl!$C:$C,pos!F128),"-","_")),'VI2'!$A:$A,0)),)</f>
        <v>0</v>
      </c>
      <c r="G128" s="2">
        <f>IFERROR(HLOOKUP("tier2",'VI2'!$C:$C,MATCH(LOWER(SUBSTITUTE(HLOOKUP("vehicle",[1]pl!$C:$C,pos!G128),"-","_")),'VI2'!$A:$A,0)),)</f>
        <v>0</v>
      </c>
      <c r="H128" s="2">
        <f>IFERROR(HLOOKUP("tier2",'VI2'!$C:$C,MATCH(LOWER(SUBSTITUTE(HLOOKUP("vehicle",[1]pl!$C:$C,pos!H128),"-","_")),'VI2'!$A:$A,0)),)</f>
        <v>0</v>
      </c>
      <c r="I128" s="2">
        <f>IFERROR(HLOOKUP("tier2",'VI2'!$C:$C,MATCH(LOWER(SUBSTITUTE(HLOOKUP("vehicle",[1]pl!$C:$C,pos!I128),"-","_")),'VI2'!$A:$A,0)),)</f>
        <v>0</v>
      </c>
      <c r="J128" s="2">
        <f>IFERROR(HLOOKUP("tier2",'VI2'!$C:$C,MATCH(LOWER(SUBSTITUTE(HLOOKUP("vehicle",[1]pl!$C:$C,pos!J128),"-","_")),'VI2'!$A:$A,0)),)</f>
        <v>0</v>
      </c>
      <c r="K128" s="2">
        <f>IFERROR(HLOOKUP("tier2",'VI2'!$C:$C,MATCH(LOWER(SUBSTITUTE(HLOOKUP("vehicle",[1]pl!$C:$C,pos!K128),"-","_")),'VI2'!$A:$A,0)),)</f>
        <v>0</v>
      </c>
      <c r="L128" s="2">
        <f>IFERROR(HLOOKUP("tier2",'VI2'!$C:$C,MATCH(LOWER(SUBSTITUTE(HLOOKUP("vehicle",[1]pl!$C:$C,pos!L128),"-","_")),'VI2'!$A:$A,0)),)</f>
        <v>0</v>
      </c>
      <c r="M128" s="2">
        <f>IFERROR(HLOOKUP("tier2",'VI2'!$C:$C,MATCH(LOWER(SUBSTITUTE(HLOOKUP("vehicle",[1]pl!$C:$C,pos!M128),"-","_")),'VI2'!$A:$A,0)),)</f>
        <v>0</v>
      </c>
      <c r="N128" s="2">
        <f>IFERROR(HLOOKUP("tier2",'VI2'!$C:$C,MATCH(LOWER(SUBSTITUTE(HLOOKUP("vehicle",[1]pl!$C:$C,pos!N128),"-","_")),'VI2'!$A:$A,0)),)</f>
        <v>0</v>
      </c>
      <c r="O128" s="2">
        <f>IFERROR(HLOOKUP("tier2",'VI2'!$C:$C,MATCH(LOWER(SUBSTITUTE(HLOOKUP("vehicle",[1]pl!$C:$C,pos!O128),"-","_")),'VI2'!$A:$A,0)),)</f>
        <v>0</v>
      </c>
      <c r="Q128" s="2">
        <f>IFERROR(HLOOKUP("tier2",'VI2'!$C:$C,MATCH(LOWER(SUBSTITUTE(HLOOKUP("vehicle",[1]pl!$C:$C,pos!Q128),"-","_")),'VI2'!$A:$A,0)),)</f>
        <v>0</v>
      </c>
      <c r="R128" s="2">
        <f>IFERROR(HLOOKUP("tier2",'VI2'!$C:$C,MATCH(LOWER(SUBSTITUTE(HLOOKUP("vehicle",[1]pl!$C:$C,pos!R128),"-","_")),'VI2'!$A:$A,0)),)</f>
        <v>0</v>
      </c>
      <c r="S128" s="2">
        <f>IFERROR(HLOOKUP("tier2",'VI2'!$C:$C,MATCH(LOWER(SUBSTITUTE(HLOOKUP("vehicle",[1]pl!$C:$C,pos!S128),"-","_")),'VI2'!$A:$A,0)),)</f>
        <v>0</v>
      </c>
      <c r="T128" s="2">
        <f>IFERROR(HLOOKUP("tier2",'VI2'!$C:$C,MATCH(LOWER(SUBSTITUTE(HLOOKUP("vehicle",[1]pl!$C:$C,pos!T128),"-","_")),'VI2'!$A:$A,0)),)</f>
        <v>0</v>
      </c>
      <c r="U128" s="2">
        <f>IFERROR(HLOOKUP("tier2",'VI2'!$C:$C,MATCH(LOWER(SUBSTITUTE(HLOOKUP("vehicle",[1]pl!$C:$C,pos!U128),"-","_")),'VI2'!$A:$A,0)),)</f>
        <v>0</v>
      </c>
      <c r="V128" s="2">
        <f>IFERROR(HLOOKUP("tier2",'VI2'!$C:$C,MATCH(LOWER(SUBSTITUTE(HLOOKUP("vehicle",[1]pl!$C:$C,pos!V128),"-","_")),'VI2'!$A:$A,0)),)</f>
        <v>0</v>
      </c>
      <c r="W128" s="2">
        <f>IFERROR(HLOOKUP("tier2",'VI2'!$C:$C,MATCH(LOWER(SUBSTITUTE(HLOOKUP("vehicle",[1]pl!$C:$C,pos!W128),"-","_")),'VI2'!$A:$A,0)),)</f>
        <v>0</v>
      </c>
      <c r="X128" s="2">
        <f>IFERROR(HLOOKUP("tier2",'VI2'!$C:$C,MATCH(LOWER(SUBSTITUTE(HLOOKUP("vehicle",[1]pl!$C:$C,pos!X128),"-","_")),'VI2'!$A:$A,0)),)</f>
        <v>0</v>
      </c>
      <c r="Y128" s="2">
        <f>IFERROR(HLOOKUP("tier2",'VI2'!$C:$C,MATCH(LOWER(SUBSTITUTE(HLOOKUP("vehicle",[1]pl!$C:$C,pos!Y128),"-","_")),'VI2'!$A:$A,0)),)</f>
        <v>0</v>
      </c>
      <c r="Z128" s="2">
        <f>IFERROR(HLOOKUP("tier2",'VI2'!$C:$C,MATCH(LOWER(SUBSTITUTE(HLOOKUP("vehicle",[1]pl!$C:$C,pos!Z128),"-","_")),'VI2'!$A:$A,0)),)</f>
        <v>0</v>
      </c>
      <c r="AA128" s="2">
        <f>IFERROR(HLOOKUP("tier2",'VI2'!$C:$C,MATCH(LOWER(SUBSTITUTE(HLOOKUP("vehicle",[1]pl!$C:$C,pos!AA128),"-","_")),'VI2'!$A:$A,0)),)</f>
        <v>0</v>
      </c>
      <c r="AB128" s="2">
        <f>IFERROR(HLOOKUP("tier2",'VI2'!$C:$C,MATCH(LOWER(SUBSTITUTE(HLOOKUP("vehicle",[1]pl!$C:$C,pos!AB128),"-","_")),'VI2'!$A:$A,0)),)</f>
        <v>0</v>
      </c>
      <c r="AC128" s="2">
        <f>IFERROR(HLOOKUP("tier2",'VI2'!$C:$C,MATCH(LOWER(SUBSTITUTE(HLOOKUP("vehicle",[1]pl!$C:$C,pos!AC128),"-","_")),'VI2'!$A:$A,0)),)</f>
        <v>0</v>
      </c>
      <c r="AD128" s="2">
        <f>IFERROR(HLOOKUP("tier2",'VI2'!$C:$C,MATCH(LOWER(SUBSTITUTE(HLOOKUP("vehicle",[1]pl!$C:$C,pos!AD128),"-","_")),'VI2'!$A:$A,0)),)</f>
        <v>0</v>
      </c>
      <c r="AE128" s="2">
        <f>IFERROR(HLOOKUP("tier2",'VI2'!$C:$C,MATCH(LOWER(SUBSTITUTE(HLOOKUP("vehicle",[1]pl!$C:$C,pos!AE128),"-","_")),'VI2'!$A:$A,0)),)</f>
        <v>0</v>
      </c>
      <c r="AF128" s="3" t="s">
        <v>288</v>
      </c>
      <c r="AG128" s="4">
        <f>MAX(MIN(A128:AE128),tier1!A128:AE128)</f>
        <v>0</v>
      </c>
    </row>
    <row r="129" spans="1:33" s="2" customFormat="1" x14ac:dyDescent="0.25">
      <c r="A129" s="2">
        <f>IFERROR(HLOOKUP("tier2",'VI2'!$C:$C,MATCH(LOWER(SUBSTITUTE(HLOOKUP("vehicle",[1]pl!$C:$C,pos!A129),"-","_")),'VI2'!$A:$A,0)),)</f>
        <v>0</v>
      </c>
      <c r="B129" s="2">
        <f>IFERROR(HLOOKUP("tier2",'VI2'!$C:$C,MATCH(LOWER(SUBSTITUTE(HLOOKUP("vehicle",[1]pl!$C:$C,pos!B129),"-","_")),'VI2'!$A:$A,0)),)</f>
        <v>0</v>
      </c>
      <c r="C129" s="2">
        <f>IFERROR(HLOOKUP("tier2",'VI2'!$C:$C,MATCH(LOWER(SUBSTITUTE(HLOOKUP("vehicle",[1]pl!$C:$C,pos!C129),"-","_")),'VI2'!$A:$A,0)),)</f>
        <v>0</v>
      </c>
      <c r="D129" s="2">
        <f>IFERROR(HLOOKUP("tier2",'VI2'!$C:$C,MATCH(LOWER(SUBSTITUTE(HLOOKUP("vehicle",[1]pl!$C:$C,pos!D129),"-","_")),'VI2'!$A:$A,0)),)</f>
        <v>0</v>
      </c>
      <c r="E129" s="2">
        <f>IFERROR(HLOOKUP("tier2",'VI2'!$C:$C,MATCH(LOWER(SUBSTITUTE(HLOOKUP("vehicle",[1]pl!$C:$C,pos!E129),"-","_")),'VI2'!$A:$A,0)),)</f>
        <v>0</v>
      </c>
      <c r="F129" s="2">
        <f>IFERROR(HLOOKUP("tier2",'VI2'!$C:$C,MATCH(LOWER(SUBSTITUTE(HLOOKUP("vehicle",[1]pl!$C:$C,pos!F129),"-","_")),'VI2'!$A:$A,0)),)</f>
        <v>0</v>
      </c>
      <c r="G129" s="2">
        <f>IFERROR(HLOOKUP("tier2",'VI2'!$C:$C,MATCH(LOWER(SUBSTITUTE(HLOOKUP("vehicle",[1]pl!$C:$C,pos!G129),"-","_")),'VI2'!$A:$A,0)),)</f>
        <v>0</v>
      </c>
      <c r="H129" s="2">
        <f>IFERROR(HLOOKUP("tier2",'VI2'!$C:$C,MATCH(LOWER(SUBSTITUTE(HLOOKUP("vehicle",[1]pl!$C:$C,pos!H129),"-","_")),'VI2'!$A:$A,0)),)</f>
        <v>0</v>
      </c>
      <c r="I129" s="2">
        <f>IFERROR(HLOOKUP("tier2",'VI2'!$C:$C,MATCH(LOWER(SUBSTITUTE(HLOOKUP("vehicle",[1]pl!$C:$C,pos!I129),"-","_")),'VI2'!$A:$A,0)),)</f>
        <v>0</v>
      </c>
      <c r="J129" s="2">
        <f>IFERROR(HLOOKUP("tier2",'VI2'!$C:$C,MATCH(LOWER(SUBSTITUTE(HLOOKUP("vehicle",[1]pl!$C:$C,pos!J129),"-","_")),'VI2'!$A:$A,0)),)</f>
        <v>0</v>
      </c>
      <c r="K129" s="2">
        <f>IFERROR(HLOOKUP("tier2",'VI2'!$C:$C,MATCH(LOWER(SUBSTITUTE(HLOOKUP("vehicle",[1]pl!$C:$C,pos!K129),"-","_")),'VI2'!$A:$A,0)),)</f>
        <v>0</v>
      </c>
      <c r="L129" s="2">
        <f>IFERROR(HLOOKUP("tier2",'VI2'!$C:$C,MATCH(LOWER(SUBSTITUTE(HLOOKUP("vehicle",[1]pl!$C:$C,pos!L129),"-","_")),'VI2'!$A:$A,0)),)</f>
        <v>0</v>
      </c>
      <c r="M129" s="2">
        <f>IFERROR(HLOOKUP("tier2",'VI2'!$C:$C,MATCH(LOWER(SUBSTITUTE(HLOOKUP("vehicle",[1]pl!$C:$C,pos!M129),"-","_")),'VI2'!$A:$A,0)),)</f>
        <v>0</v>
      </c>
      <c r="N129" s="2">
        <f>IFERROR(HLOOKUP("tier2",'VI2'!$C:$C,MATCH(LOWER(SUBSTITUTE(HLOOKUP("vehicle",[1]pl!$C:$C,pos!N129),"-","_")),'VI2'!$A:$A,0)),)</f>
        <v>0</v>
      </c>
      <c r="O129" s="2">
        <f>IFERROR(HLOOKUP("tier2",'VI2'!$C:$C,MATCH(LOWER(SUBSTITUTE(HLOOKUP("vehicle",[1]pl!$C:$C,pos!O129),"-","_")),'VI2'!$A:$A,0)),)</f>
        <v>0</v>
      </c>
      <c r="Q129" s="2">
        <f>IFERROR(HLOOKUP("tier2",'VI2'!$C:$C,MATCH(LOWER(SUBSTITUTE(HLOOKUP("vehicle",[1]pl!$C:$C,pos!Q129),"-","_")),'VI2'!$A:$A,0)),)</f>
        <v>0</v>
      </c>
      <c r="R129" s="2">
        <f>IFERROR(HLOOKUP("tier2",'VI2'!$C:$C,MATCH(LOWER(SUBSTITUTE(HLOOKUP("vehicle",[1]pl!$C:$C,pos!R129),"-","_")),'VI2'!$A:$A,0)),)</f>
        <v>0</v>
      </c>
      <c r="S129" s="2">
        <f>IFERROR(HLOOKUP("tier2",'VI2'!$C:$C,MATCH(LOWER(SUBSTITUTE(HLOOKUP("vehicle",[1]pl!$C:$C,pos!S129),"-","_")),'VI2'!$A:$A,0)),)</f>
        <v>0</v>
      </c>
      <c r="T129" s="2">
        <f>IFERROR(HLOOKUP("tier2",'VI2'!$C:$C,MATCH(LOWER(SUBSTITUTE(HLOOKUP("vehicle",[1]pl!$C:$C,pos!T129),"-","_")),'VI2'!$A:$A,0)),)</f>
        <v>0</v>
      </c>
      <c r="U129" s="2">
        <f>IFERROR(HLOOKUP("tier2",'VI2'!$C:$C,MATCH(LOWER(SUBSTITUTE(HLOOKUP("vehicle",[1]pl!$C:$C,pos!U129),"-","_")),'VI2'!$A:$A,0)),)</f>
        <v>0</v>
      </c>
      <c r="V129" s="2">
        <f>IFERROR(HLOOKUP("tier2",'VI2'!$C:$C,MATCH(LOWER(SUBSTITUTE(HLOOKUP("vehicle",[1]pl!$C:$C,pos!V129),"-","_")),'VI2'!$A:$A,0)),)</f>
        <v>0</v>
      </c>
      <c r="W129" s="2">
        <f>IFERROR(HLOOKUP("tier2",'VI2'!$C:$C,MATCH(LOWER(SUBSTITUTE(HLOOKUP("vehicle",[1]pl!$C:$C,pos!W129),"-","_")),'VI2'!$A:$A,0)),)</f>
        <v>0</v>
      </c>
      <c r="X129" s="2">
        <f>IFERROR(HLOOKUP("tier2",'VI2'!$C:$C,MATCH(LOWER(SUBSTITUTE(HLOOKUP("vehicle",[1]pl!$C:$C,pos!X129),"-","_")),'VI2'!$A:$A,0)),)</f>
        <v>0</v>
      </c>
      <c r="Y129" s="2">
        <f>IFERROR(HLOOKUP("tier2",'VI2'!$C:$C,MATCH(LOWER(SUBSTITUTE(HLOOKUP("vehicle",[1]pl!$C:$C,pos!Y129),"-","_")),'VI2'!$A:$A,0)),)</f>
        <v>0</v>
      </c>
      <c r="Z129" s="2">
        <f>IFERROR(HLOOKUP("tier2",'VI2'!$C:$C,MATCH(LOWER(SUBSTITUTE(HLOOKUP("vehicle",[1]pl!$C:$C,pos!Z129),"-","_")),'VI2'!$A:$A,0)),)</f>
        <v>0</v>
      </c>
      <c r="AA129" s="2">
        <f>IFERROR(HLOOKUP("tier2",'VI2'!$C:$C,MATCH(LOWER(SUBSTITUTE(HLOOKUP("vehicle",[1]pl!$C:$C,pos!AA129),"-","_")),'VI2'!$A:$A,0)),)</f>
        <v>0</v>
      </c>
      <c r="AB129" s="2">
        <f>IFERROR(HLOOKUP("tier2",'VI2'!$C:$C,MATCH(LOWER(SUBSTITUTE(HLOOKUP("vehicle",[1]pl!$C:$C,pos!AB129),"-","_")),'VI2'!$A:$A,0)),)</f>
        <v>0</v>
      </c>
      <c r="AC129" s="2">
        <f>IFERROR(HLOOKUP("tier2",'VI2'!$C:$C,MATCH(LOWER(SUBSTITUTE(HLOOKUP("vehicle",[1]pl!$C:$C,pos!AC129),"-","_")),'VI2'!$A:$A,0)),)</f>
        <v>0</v>
      </c>
      <c r="AD129" s="2">
        <f>IFERROR(HLOOKUP("tier2",'VI2'!$C:$C,MATCH(LOWER(SUBSTITUTE(HLOOKUP("vehicle",[1]pl!$C:$C,pos!AD129),"-","_")),'VI2'!$A:$A,0)),)</f>
        <v>0</v>
      </c>
      <c r="AE129" s="2">
        <f>IFERROR(HLOOKUP("tier2",'VI2'!$C:$C,MATCH(LOWER(SUBSTITUTE(HLOOKUP("vehicle",[1]pl!$C:$C,pos!AE129),"-","_")),'VI2'!$A:$A,0)),)</f>
        <v>0</v>
      </c>
      <c r="AF129" s="3" t="s">
        <v>288</v>
      </c>
      <c r="AG129" s="4">
        <f>MAX(MIN(A129:AE129),tier1!A129:AE129)</f>
        <v>0</v>
      </c>
    </row>
    <row r="130" spans="1:33" s="2" customFormat="1" x14ac:dyDescent="0.25">
      <c r="A130" s="2">
        <f>IFERROR(HLOOKUP("tier2",'VI2'!$C:$C,MATCH(LOWER(SUBSTITUTE(HLOOKUP("vehicle",[1]pl!$C:$C,pos!A130),"-","_")),'VI2'!$A:$A,0)),)</f>
        <v>0</v>
      </c>
      <c r="B130" s="2">
        <f>IFERROR(HLOOKUP("tier2",'VI2'!$C:$C,MATCH(LOWER(SUBSTITUTE(HLOOKUP("vehicle",[1]pl!$C:$C,pos!B130),"-","_")),'VI2'!$A:$A,0)),)</f>
        <v>0</v>
      </c>
      <c r="C130" s="2">
        <f>IFERROR(HLOOKUP("tier2",'VI2'!$C:$C,MATCH(LOWER(SUBSTITUTE(HLOOKUP("vehicle",[1]pl!$C:$C,pos!C130),"-","_")),'VI2'!$A:$A,0)),)</f>
        <v>0</v>
      </c>
      <c r="D130" s="2">
        <f>IFERROR(HLOOKUP("tier2",'VI2'!$C:$C,MATCH(LOWER(SUBSTITUTE(HLOOKUP("vehicle",[1]pl!$C:$C,pos!D130),"-","_")),'VI2'!$A:$A,0)),)</f>
        <v>0</v>
      </c>
      <c r="E130" s="2">
        <f>IFERROR(HLOOKUP("tier2",'VI2'!$C:$C,MATCH(LOWER(SUBSTITUTE(HLOOKUP("vehicle",[1]pl!$C:$C,pos!E130),"-","_")),'VI2'!$A:$A,0)),)</f>
        <v>0</v>
      </c>
      <c r="F130" s="2">
        <f>IFERROR(HLOOKUP("tier2",'VI2'!$C:$C,MATCH(LOWER(SUBSTITUTE(HLOOKUP("vehicle",[1]pl!$C:$C,pos!F130),"-","_")),'VI2'!$A:$A,0)),)</f>
        <v>0</v>
      </c>
      <c r="G130" s="2">
        <f>IFERROR(HLOOKUP("tier2",'VI2'!$C:$C,MATCH(LOWER(SUBSTITUTE(HLOOKUP("vehicle",[1]pl!$C:$C,pos!G130),"-","_")),'VI2'!$A:$A,0)),)</f>
        <v>0</v>
      </c>
      <c r="H130" s="2">
        <f>IFERROR(HLOOKUP("tier2",'VI2'!$C:$C,MATCH(LOWER(SUBSTITUTE(HLOOKUP("vehicle",[1]pl!$C:$C,pos!H130),"-","_")),'VI2'!$A:$A,0)),)</f>
        <v>0</v>
      </c>
      <c r="I130" s="2">
        <f>IFERROR(HLOOKUP("tier2",'VI2'!$C:$C,MATCH(LOWER(SUBSTITUTE(HLOOKUP("vehicle",[1]pl!$C:$C,pos!I130),"-","_")),'VI2'!$A:$A,0)),)</f>
        <v>0</v>
      </c>
      <c r="J130" s="2">
        <f>IFERROR(HLOOKUP("tier2",'VI2'!$C:$C,MATCH(LOWER(SUBSTITUTE(HLOOKUP("vehicle",[1]pl!$C:$C,pos!J130),"-","_")),'VI2'!$A:$A,0)),)</f>
        <v>0</v>
      </c>
      <c r="K130" s="2">
        <f>IFERROR(HLOOKUP("tier2",'VI2'!$C:$C,MATCH(LOWER(SUBSTITUTE(HLOOKUP("vehicle",[1]pl!$C:$C,pos!K130),"-","_")),'VI2'!$A:$A,0)),)</f>
        <v>0</v>
      </c>
      <c r="L130" s="2">
        <f>IFERROR(HLOOKUP("tier2",'VI2'!$C:$C,MATCH(LOWER(SUBSTITUTE(HLOOKUP("vehicle",[1]pl!$C:$C,pos!L130),"-","_")),'VI2'!$A:$A,0)),)</f>
        <v>0</v>
      </c>
      <c r="M130" s="2">
        <f>IFERROR(HLOOKUP("tier2",'VI2'!$C:$C,MATCH(LOWER(SUBSTITUTE(HLOOKUP("vehicle",[1]pl!$C:$C,pos!M130),"-","_")),'VI2'!$A:$A,0)),)</f>
        <v>0</v>
      </c>
      <c r="N130" s="2">
        <f>IFERROR(HLOOKUP("tier2",'VI2'!$C:$C,MATCH(LOWER(SUBSTITUTE(HLOOKUP("vehicle",[1]pl!$C:$C,pos!N130),"-","_")),'VI2'!$A:$A,0)),)</f>
        <v>0</v>
      </c>
      <c r="O130" s="2">
        <f>IFERROR(HLOOKUP("tier2",'VI2'!$C:$C,MATCH(LOWER(SUBSTITUTE(HLOOKUP("vehicle",[1]pl!$C:$C,pos!O130),"-","_")),'VI2'!$A:$A,0)),)</f>
        <v>0</v>
      </c>
      <c r="Q130" s="2">
        <f>IFERROR(HLOOKUP("tier2",'VI2'!$C:$C,MATCH(LOWER(SUBSTITUTE(HLOOKUP("vehicle",[1]pl!$C:$C,pos!Q130),"-","_")),'VI2'!$A:$A,0)),)</f>
        <v>0</v>
      </c>
      <c r="R130" s="2">
        <f>IFERROR(HLOOKUP("tier2",'VI2'!$C:$C,MATCH(LOWER(SUBSTITUTE(HLOOKUP("vehicle",[1]pl!$C:$C,pos!R130),"-","_")),'VI2'!$A:$A,0)),)</f>
        <v>0</v>
      </c>
      <c r="S130" s="2">
        <f>IFERROR(HLOOKUP("tier2",'VI2'!$C:$C,MATCH(LOWER(SUBSTITUTE(HLOOKUP("vehicle",[1]pl!$C:$C,pos!S130),"-","_")),'VI2'!$A:$A,0)),)</f>
        <v>0</v>
      </c>
      <c r="T130" s="2">
        <f>IFERROR(HLOOKUP("tier2",'VI2'!$C:$C,MATCH(LOWER(SUBSTITUTE(HLOOKUP("vehicle",[1]pl!$C:$C,pos!T130),"-","_")),'VI2'!$A:$A,0)),)</f>
        <v>0</v>
      </c>
      <c r="U130" s="2">
        <f>IFERROR(HLOOKUP("tier2",'VI2'!$C:$C,MATCH(LOWER(SUBSTITUTE(HLOOKUP("vehicle",[1]pl!$C:$C,pos!U130),"-","_")),'VI2'!$A:$A,0)),)</f>
        <v>0</v>
      </c>
      <c r="V130" s="2">
        <f>IFERROR(HLOOKUP("tier2",'VI2'!$C:$C,MATCH(LOWER(SUBSTITUTE(HLOOKUP("vehicle",[1]pl!$C:$C,pos!V130),"-","_")),'VI2'!$A:$A,0)),)</f>
        <v>0</v>
      </c>
      <c r="W130" s="2">
        <f>IFERROR(HLOOKUP("tier2",'VI2'!$C:$C,MATCH(LOWER(SUBSTITUTE(HLOOKUP("vehicle",[1]pl!$C:$C,pos!W130),"-","_")),'VI2'!$A:$A,0)),)</f>
        <v>0</v>
      </c>
      <c r="X130" s="2">
        <f>IFERROR(HLOOKUP("tier2",'VI2'!$C:$C,MATCH(LOWER(SUBSTITUTE(HLOOKUP("vehicle",[1]pl!$C:$C,pos!X130),"-","_")),'VI2'!$A:$A,0)),)</f>
        <v>0</v>
      </c>
      <c r="Y130" s="2">
        <f>IFERROR(HLOOKUP("tier2",'VI2'!$C:$C,MATCH(LOWER(SUBSTITUTE(HLOOKUP("vehicle",[1]pl!$C:$C,pos!Y130),"-","_")),'VI2'!$A:$A,0)),)</f>
        <v>0</v>
      </c>
      <c r="Z130" s="2">
        <f>IFERROR(HLOOKUP("tier2",'VI2'!$C:$C,MATCH(LOWER(SUBSTITUTE(HLOOKUP("vehicle",[1]pl!$C:$C,pos!Z130),"-","_")),'VI2'!$A:$A,0)),)</f>
        <v>0</v>
      </c>
      <c r="AA130" s="2">
        <f>IFERROR(HLOOKUP("tier2",'VI2'!$C:$C,MATCH(LOWER(SUBSTITUTE(HLOOKUP("vehicle",[1]pl!$C:$C,pos!AA130),"-","_")),'VI2'!$A:$A,0)),)</f>
        <v>0</v>
      </c>
      <c r="AB130" s="2">
        <f>IFERROR(HLOOKUP("tier2",'VI2'!$C:$C,MATCH(LOWER(SUBSTITUTE(HLOOKUP("vehicle",[1]pl!$C:$C,pos!AB130),"-","_")),'VI2'!$A:$A,0)),)</f>
        <v>0</v>
      </c>
      <c r="AC130" s="2">
        <f>IFERROR(HLOOKUP("tier2",'VI2'!$C:$C,MATCH(LOWER(SUBSTITUTE(HLOOKUP("vehicle",[1]pl!$C:$C,pos!AC130),"-","_")),'VI2'!$A:$A,0)),)</f>
        <v>0</v>
      </c>
      <c r="AD130" s="2">
        <f>IFERROR(HLOOKUP("tier2",'VI2'!$C:$C,MATCH(LOWER(SUBSTITUTE(HLOOKUP("vehicle",[1]pl!$C:$C,pos!AD130),"-","_")),'VI2'!$A:$A,0)),)</f>
        <v>0</v>
      </c>
      <c r="AE130" s="2">
        <f>IFERROR(HLOOKUP("tier2",'VI2'!$C:$C,MATCH(LOWER(SUBSTITUTE(HLOOKUP("vehicle",[1]pl!$C:$C,pos!AE130),"-","_")),'VI2'!$A:$A,0)),)</f>
        <v>0</v>
      </c>
      <c r="AF130" s="3" t="s">
        <v>288</v>
      </c>
      <c r="AG130" s="4">
        <f>MAX(MIN(A130:AE130),tier1!A130:AE130)</f>
        <v>0</v>
      </c>
    </row>
    <row r="131" spans="1:33" s="2" customFormat="1" x14ac:dyDescent="0.25">
      <c r="A131" s="2">
        <f>IFERROR(HLOOKUP("tier2",'VI2'!$C:$C,MATCH(LOWER(SUBSTITUTE(HLOOKUP("vehicle",[1]pl!$C:$C,pos!A131),"-","_")),'VI2'!$A:$A,0)),)</f>
        <v>0</v>
      </c>
      <c r="B131" s="2">
        <f>IFERROR(HLOOKUP("tier2",'VI2'!$C:$C,MATCH(LOWER(SUBSTITUTE(HLOOKUP("vehicle",[1]pl!$C:$C,pos!B131),"-","_")),'VI2'!$A:$A,0)),)</f>
        <v>0</v>
      </c>
      <c r="C131" s="2">
        <f>IFERROR(HLOOKUP("tier2",'VI2'!$C:$C,MATCH(LOWER(SUBSTITUTE(HLOOKUP("vehicle",[1]pl!$C:$C,pos!C131),"-","_")),'VI2'!$A:$A,0)),)</f>
        <v>0</v>
      </c>
      <c r="D131" s="2">
        <f>IFERROR(HLOOKUP("tier2",'VI2'!$C:$C,MATCH(LOWER(SUBSTITUTE(HLOOKUP("vehicle",[1]pl!$C:$C,pos!D131),"-","_")),'VI2'!$A:$A,0)),)</f>
        <v>0</v>
      </c>
      <c r="E131" s="2">
        <f>IFERROR(HLOOKUP("tier2",'VI2'!$C:$C,MATCH(LOWER(SUBSTITUTE(HLOOKUP("vehicle",[1]pl!$C:$C,pos!E131),"-","_")),'VI2'!$A:$A,0)),)</f>
        <v>0</v>
      </c>
      <c r="F131" s="2">
        <f>IFERROR(HLOOKUP("tier2",'VI2'!$C:$C,MATCH(LOWER(SUBSTITUTE(HLOOKUP("vehicle",[1]pl!$C:$C,pos!F131),"-","_")),'VI2'!$A:$A,0)),)</f>
        <v>0</v>
      </c>
      <c r="G131" s="2">
        <f>IFERROR(HLOOKUP("tier2",'VI2'!$C:$C,MATCH(LOWER(SUBSTITUTE(HLOOKUP("vehicle",[1]pl!$C:$C,pos!G131),"-","_")),'VI2'!$A:$A,0)),)</f>
        <v>0</v>
      </c>
      <c r="H131" s="2">
        <f>IFERROR(HLOOKUP("tier2",'VI2'!$C:$C,MATCH(LOWER(SUBSTITUTE(HLOOKUP("vehicle",[1]pl!$C:$C,pos!H131),"-","_")),'VI2'!$A:$A,0)),)</f>
        <v>0</v>
      </c>
      <c r="I131" s="2">
        <f>IFERROR(HLOOKUP("tier2",'VI2'!$C:$C,MATCH(LOWER(SUBSTITUTE(HLOOKUP("vehicle",[1]pl!$C:$C,pos!I131),"-","_")),'VI2'!$A:$A,0)),)</f>
        <v>0</v>
      </c>
      <c r="J131" s="2">
        <f>IFERROR(HLOOKUP("tier2",'VI2'!$C:$C,MATCH(LOWER(SUBSTITUTE(HLOOKUP("vehicle",[1]pl!$C:$C,pos!J131),"-","_")),'VI2'!$A:$A,0)),)</f>
        <v>0</v>
      </c>
      <c r="K131" s="2">
        <f>IFERROR(HLOOKUP("tier2",'VI2'!$C:$C,MATCH(LOWER(SUBSTITUTE(HLOOKUP("vehicle",[1]pl!$C:$C,pos!K131),"-","_")),'VI2'!$A:$A,0)),)</f>
        <v>0</v>
      </c>
      <c r="L131" s="2">
        <f>IFERROR(HLOOKUP("tier2",'VI2'!$C:$C,MATCH(LOWER(SUBSTITUTE(HLOOKUP("vehicle",[1]pl!$C:$C,pos!L131),"-","_")),'VI2'!$A:$A,0)),)</f>
        <v>0</v>
      </c>
      <c r="M131" s="2">
        <f>IFERROR(HLOOKUP("tier2",'VI2'!$C:$C,MATCH(LOWER(SUBSTITUTE(HLOOKUP("vehicle",[1]pl!$C:$C,pos!M131),"-","_")),'VI2'!$A:$A,0)),)</f>
        <v>0</v>
      </c>
      <c r="N131" s="2">
        <f>IFERROR(HLOOKUP("tier2",'VI2'!$C:$C,MATCH(LOWER(SUBSTITUTE(HLOOKUP("vehicle",[1]pl!$C:$C,pos!N131),"-","_")),'VI2'!$A:$A,0)),)</f>
        <v>0</v>
      </c>
      <c r="O131" s="2">
        <f>IFERROR(HLOOKUP("tier2",'VI2'!$C:$C,MATCH(LOWER(SUBSTITUTE(HLOOKUP("vehicle",[1]pl!$C:$C,pos!O131),"-","_")),'VI2'!$A:$A,0)),)</f>
        <v>0</v>
      </c>
      <c r="Q131" s="2">
        <f>IFERROR(HLOOKUP("tier2",'VI2'!$C:$C,MATCH(LOWER(SUBSTITUTE(HLOOKUP("vehicle",[1]pl!$C:$C,pos!Q131),"-","_")),'VI2'!$A:$A,0)),)</f>
        <v>0</v>
      </c>
      <c r="R131" s="2">
        <f>IFERROR(HLOOKUP("tier2",'VI2'!$C:$C,MATCH(LOWER(SUBSTITUTE(HLOOKUP("vehicle",[1]pl!$C:$C,pos!R131),"-","_")),'VI2'!$A:$A,0)),)</f>
        <v>0</v>
      </c>
      <c r="S131" s="2">
        <f>IFERROR(HLOOKUP("tier2",'VI2'!$C:$C,MATCH(LOWER(SUBSTITUTE(HLOOKUP("vehicle",[1]pl!$C:$C,pos!S131),"-","_")),'VI2'!$A:$A,0)),)</f>
        <v>0</v>
      </c>
      <c r="T131" s="2">
        <f>IFERROR(HLOOKUP("tier2",'VI2'!$C:$C,MATCH(LOWER(SUBSTITUTE(HLOOKUP("vehicle",[1]pl!$C:$C,pos!T131),"-","_")),'VI2'!$A:$A,0)),)</f>
        <v>0</v>
      </c>
      <c r="U131" s="2">
        <f>IFERROR(HLOOKUP("tier2",'VI2'!$C:$C,MATCH(LOWER(SUBSTITUTE(HLOOKUP("vehicle",[1]pl!$C:$C,pos!U131),"-","_")),'VI2'!$A:$A,0)),)</f>
        <v>0</v>
      </c>
      <c r="V131" s="2">
        <f>IFERROR(HLOOKUP("tier2",'VI2'!$C:$C,MATCH(LOWER(SUBSTITUTE(HLOOKUP("vehicle",[1]pl!$C:$C,pos!V131),"-","_")),'VI2'!$A:$A,0)),)</f>
        <v>0</v>
      </c>
      <c r="W131" s="2">
        <f>IFERROR(HLOOKUP("tier2",'VI2'!$C:$C,MATCH(LOWER(SUBSTITUTE(HLOOKUP("vehicle",[1]pl!$C:$C,pos!W131),"-","_")),'VI2'!$A:$A,0)),)</f>
        <v>0</v>
      </c>
      <c r="X131" s="2">
        <f>IFERROR(HLOOKUP("tier2",'VI2'!$C:$C,MATCH(LOWER(SUBSTITUTE(HLOOKUP("vehicle",[1]pl!$C:$C,pos!X131),"-","_")),'VI2'!$A:$A,0)),)</f>
        <v>0</v>
      </c>
      <c r="Y131" s="2">
        <f>IFERROR(HLOOKUP("tier2",'VI2'!$C:$C,MATCH(LOWER(SUBSTITUTE(HLOOKUP("vehicle",[1]pl!$C:$C,pos!Y131),"-","_")),'VI2'!$A:$A,0)),)</f>
        <v>0</v>
      </c>
      <c r="Z131" s="2">
        <f>IFERROR(HLOOKUP("tier2",'VI2'!$C:$C,MATCH(LOWER(SUBSTITUTE(HLOOKUP("vehicle",[1]pl!$C:$C,pos!Z131),"-","_")),'VI2'!$A:$A,0)),)</f>
        <v>0</v>
      </c>
      <c r="AA131" s="2">
        <f>IFERROR(HLOOKUP("tier2",'VI2'!$C:$C,MATCH(LOWER(SUBSTITUTE(HLOOKUP("vehicle",[1]pl!$C:$C,pos!AA131),"-","_")),'VI2'!$A:$A,0)),)</f>
        <v>0</v>
      </c>
      <c r="AB131" s="2">
        <f>IFERROR(HLOOKUP("tier2",'VI2'!$C:$C,MATCH(LOWER(SUBSTITUTE(HLOOKUP("vehicle",[1]pl!$C:$C,pos!AB131),"-","_")),'VI2'!$A:$A,0)),)</f>
        <v>0</v>
      </c>
      <c r="AC131" s="2">
        <f>IFERROR(HLOOKUP("tier2",'VI2'!$C:$C,MATCH(LOWER(SUBSTITUTE(HLOOKUP("vehicle",[1]pl!$C:$C,pos!AC131),"-","_")),'VI2'!$A:$A,0)),)</f>
        <v>0</v>
      </c>
      <c r="AD131" s="2">
        <f>IFERROR(HLOOKUP("tier2",'VI2'!$C:$C,MATCH(LOWER(SUBSTITUTE(HLOOKUP("vehicle",[1]pl!$C:$C,pos!AD131),"-","_")),'VI2'!$A:$A,0)),)</f>
        <v>0</v>
      </c>
      <c r="AE131" s="2">
        <f>IFERROR(HLOOKUP("tier2",'VI2'!$C:$C,MATCH(LOWER(SUBSTITUTE(HLOOKUP("vehicle",[1]pl!$C:$C,pos!AE131),"-","_")),'VI2'!$A:$A,0)),)</f>
        <v>0</v>
      </c>
      <c r="AF131" s="3" t="s">
        <v>288</v>
      </c>
      <c r="AG131" s="4">
        <f>MAX(MIN(A131:AE131),tier1!A131:AE131)</f>
        <v>0</v>
      </c>
    </row>
    <row r="132" spans="1:33" s="2" customFormat="1" x14ac:dyDescent="0.25">
      <c r="A132" s="2">
        <f>IFERROR(HLOOKUP("tier2",'VI2'!$C:$C,MATCH(LOWER(SUBSTITUTE(HLOOKUP("vehicle",[1]pl!$C:$C,pos!A132),"-","_")),'VI2'!$A:$A,0)),)</f>
        <v>0</v>
      </c>
      <c r="B132" s="2">
        <f>IFERROR(HLOOKUP("tier2",'VI2'!$C:$C,MATCH(LOWER(SUBSTITUTE(HLOOKUP("vehicle",[1]pl!$C:$C,pos!B132),"-","_")),'VI2'!$A:$A,0)),)</f>
        <v>0</v>
      </c>
      <c r="C132" s="2">
        <f>IFERROR(HLOOKUP("tier2",'VI2'!$C:$C,MATCH(LOWER(SUBSTITUTE(HLOOKUP("vehicle",[1]pl!$C:$C,pos!C132),"-","_")),'VI2'!$A:$A,0)),)</f>
        <v>0</v>
      </c>
      <c r="D132" s="2">
        <f>IFERROR(HLOOKUP("tier2",'VI2'!$C:$C,MATCH(LOWER(SUBSTITUTE(HLOOKUP("vehicle",[1]pl!$C:$C,pos!D132),"-","_")),'VI2'!$A:$A,0)),)</f>
        <v>0</v>
      </c>
      <c r="E132" s="2">
        <f>IFERROR(HLOOKUP("tier2",'VI2'!$C:$C,MATCH(LOWER(SUBSTITUTE(HLOOKUP("vehicle",[1]pl!$C:$C,pos!E132),"-","_")),'VI2'!$A:$A,0)),)</f>
        <v>0</v>
      </c>
      <c r="F132" s="2">
        <f>IFERROR(HLOOKUP("tier2",'VI2'!$C:$C,MATCH(LOWER(SUBSTITUTE(HLOOKUP("vehicle",[1]pl!$C:$C,pos!F132),"-","_")),'VI2'!$A:$A,0)),)</f>
        <v>0</v>
      </c>
      <c r="G132" s="2">
        <f>IFERROR(HLOOKUP("tier2",'VI2'!$C:$C,MATCH(LOWER(SUBSTITUTE(HLOOKUP("vehicle",[1]pl!$C:$C,pos!G132),"-","_")),'VI2'!$A:$A,0)),)</f>
        <v>0</v>
      </c>
      <c r="H132" s="2">
        <f>IFERROR(HLOOKUP("tier2",'VI2'!$C:$C,MATCH(LOWER(SUBSTITUTE(HLOOKUP("vehicle",[1]pl!$C:$C,pos!H132),"-","_")),'VI2'!$A:$A,0)),)</f>
        <v>0</v>
      </c>
      <c r="I132" s="2">
        <f>IFERROR(HLOOKUP("tier2",'VI2'!$C:$C,MATCH(LOWER(SUBSTITUTE(HLOOKUP("vehicle",[1]pl!$C:$C,pos!I132),"-","_")),'VI2'!$A:$A,0)),)</f>
        <v>0</v>
      </c>
      <c r="J132" s="2">
        <f>IFERROR(HLOOKUP("tier2",'VI2'!$C:$C,MATCH(LOWER(SUBSTITUTE(HLOOKUP("vehicle",[1]pl!$C:$C,pos!J132),"-","_")),'VI2'!$A:$A,0)),)</f>
        <v>0</v>
      </c>
      <c r="K132" s="2">
        <f>IFERROR(HLOOKUP("tier2",'VI2'!$C:$C,MATCH(LOWER(SUBSTITUTE(HLOOKUP("vehicle",[1]pl!$C:$C,pos!K132),"-","_")),'VI2'!$A:$A,0)),)</f>
        <v>0</v>
      </c>
      <c r="L132" s="2">
        <f>IFERROR(HLOOKUP("tier2",'VI2'!$C:$C,MATCH(LOWER(SUBSTITUTE(HLOOKUP("vehicle",[1]pl!$C:$C,pos!L132),"-","_")),'VI2'!$A:$A,0)),)</f>
        <v>0</v>
      </c>
      <c r="M132" s="2">
        <f>IFERROR(HLOOKUP("tier2",'VI2'!$C:$C,MATCH(LOWER(SUBSTITUTE(HLOOKUP("vehicle",[1]pl!$C:$C,pos!M132),"-","_")),'VI2'!$A:$A,0)),)</f>
        <v>0</v>
      </c>
      <c r="N132" s="2">
        <f>IFERROR(HLOOKUP("tier2",'VI2'!$C:$C,MATCH(LOWER(SUBSTITUTE(HLOOKUP("vehicle",[1]pl!$C:$C,pos!N132),"-","_")),'VI2'!$A:$A,0)),)</f>
        <v>0</v>
      </c>
      <c r="O132" s="2">
        <f>IFERROR(HLOOKUP("tier2",'VI2'!$C:$C,MATCH(LOWER(SUBSTITUTE(HLOOKUP("vehicle",[1]pl!$C:$C,pos!O132),"-","_")),'VI2'!$A:$A,0)),)</f>
        <v>0</v>
      </c>
      <c r="Q132" s="2">
        <f>IFERROR(HLOOKUP("tier2",'VI2'!$C:$C,MATCH(LOWER(SUBSTITUTE(HLOOKUP("vehicle",[1]pl!$C:$C,pos!Q132),"-","_")),'VI2'!$A:$A,0)),)</f>
        <v>0</v>
      </c>
      <c r="R132" s="2">
        <f>IFERROR(HLOOKUP("tier2",'VI2'!$C:$C,MATCH(LOWER(SUBSTITUTE(HLOOKUP("vehicle",[1]pl!$C:$C,pos!R132),"-","_")),'VI2'!$A:$A,0)),)</f>
        <v>0</v>
      </c>
      <c r="S132" s="2">
        <f>IFERROR(HLOOKUP("tier2",'VI2'!$C:$C,MATCH(LOWER(SUBSTITUTE(HLOOKUP("vehicle",[1]pl!$C:$C,pos!S132),"-","_")),'VI2'!$A:$A,0)),)</f>
        <v>0</v>
      </c>
      <c r="T132" s="2">
        <f>IFERROR(HLOOKUP("tier2",'VI2'!$C:$C,MATCH(LOWER(SUBSTITUTE(HLOOKUP("vehicle",[1]pl!$C:$C,pos!T132),"-","_")),'VI2'!$A:$A,0)),)</f>
        <v>0</v>
      </c>
      <c r="U132" s="2">
        <f>IFERROR(HLOOKUP("tier2",'VI2'!$C:$C,MATCH(LOWER(SUBSTITUTE(HLOOKUP("vehicle",[1]pl!$C:$C,pos!U132),"-","_")),'VI2'!$A:$A,0)),)</f>
        <v>0</v>
      </c>
      <c r="V132" s="2">
        <f>IFERROR(HLOOKUP("tier2",'VI2'!$C:$C,MATCH(LOWER(SUBSTITUTE(HLOOKUP("vehicle",[1]pl!$C:$C,pos!V132),"-","_")),'VI2'!$A:$A,0)),)</f>
        <v>0</v>
      </c>
      <c r="W132" s="2">
        <f>IFERROR(HLOOKUP("tier2",'VI2'!$C:$C,MATCH(LOWER(SUBSTITUTE(HLOOKUP("vehicle",[1]pl!$C:$C,pos!W132),"-","_")),'VI2'!$A:$A,0)),)</f>
        <v>0</v>
      </c>
      <c r="X132" s="2">
        <f>IFERROR(HLOOKUP("tier2",'VI2'!$C:$C,MATCH(LOWER(SUBSTITUTE(HLOOKUP("vehicle",[1]pl!$C:$C,pos!X132),"-","_")),'VI2'!$A:$A,0)),)</f>
        <v>0</v>
      </c>
      <c r="Y132" s="2">
        <f>IFERROR(HLOOKUP("tier2",'VI2'!$C:$C,MATCH(LOWER(SUBSTITUTE(HLOOKUP("vehicle",[1]pl!$C:$C,pos!Y132),"-","_")),'VI2'!$A:$A,0)),)</f>
        <v>0</v>
      </c>
      <c r="Z132" s="2">
        <f>IFERROR(HLOOKUP("tier2",'VI2'!$C:$C,MATCH(LOWER(SUBSTITUTE(HLOOKUP("vehicle",[1]pl!$C:$C,pos!Z132),"-","_")),'VI2'!$A:$A,0)),)</f>
        <v>0</v>
      </c>
      <c r="AA132" s="2">
        <f>IFERROR(HLOOKUP("tier2",'VI2'!$C:$C,MATCH(LOWER(SUBSTITUTE(HLOOKUP("vehicle",[1]pl!$C:$C,pos!AA132),"-","_")),'VI2'!$A:$A,0)),)</f>
        <v>0</v>
      </c>
      <c r="AB132" s="2">
        <f>IFERROR(HLOOKUP("tier2",'VI2'!$C:$C,MATCH(LOWER(SUBSTITUTE(HLOOKUP("vehicle",[1]pl!$C:$C,pos!AB132),"-","_")),'VI2'!$A:$A,0)),)</f>
        <v>0</v>
      </c>
      <c r="AC132" s="2">
        <f>IFERROR(HLOOKUP("tier2",'VI2'!$C:$C,MATCH(LOWER(SUBSTITUTE(HLOOKUP("vehicle",[1]pl!$C:$C,pos!AC132),"-","_")),'VI2'!$A:$A,0)),)</f>
        <v>0</v>
      </c>
      <c r="AD132" s="2">
        <f>IFERROR(HLOOKUP("tier2",'VI2'!$C:$C,MATCH(LOWER(SUBSTITUTE(HLOOKUP("vehicle",[1]pl!$C:$C,pos!AD132),"-","_")),'VI2'!$A:$A,0)),)</f>
        <v>0</v>
      </c>
      <c r="AE132" s="2">
        <f>IFERROR(HLOOKUP("tier2",'VI2'!$C:$C,MATCH(LOWER(SUBSTITUTE(HLOOKUP("vehicle",[1]pl!$C:$C,pos!AE132),"-","_")),'VI2'!$A:$A,0)),)</f>
        <v>0</v>
      </c>
      <c r="AF132" s="3" t="s">
        <v>288</v>
      </c>
      <c r="AG132" s="4">
        <f>MAX(MIN(A132:AE132),tier1!A132:AE132)</f>
        <v>0</v>
      </c>
    </row>
    <row r="133" spans="1:33" s="2" customFormat="1" x14ac:dyDescent="0.25">
      <c r="A133" s="2">
        <f>IFERROR(HLOOKUP("tier2",'VI2'!$C:$C,MATCH(LOWER(SUBSTITUTE(HLOOKUP("vehicle",[1]pl!$C:$C,pos!A133),"-","_")),'VI2'!$A:$A,0)),)</f>
        <v>0</v>
      </c>
      <c r="B133" s="2">
        <f>IFERROR(HLOOKUP("tier2",'VI2'!$C:$C,MATCH(LOWER(SUBSTITUTE(HLOOKUP("vehicle",[1]pl!$C:$C,pos!B133),"-","_")),'VI2'!$A:$A,0)),)</f>
        <v>0</v>
      </c>
      <c r="C133" s="2">
        <f>IFERROR(HLOOKUP("tier2",'VI2'!$C:$C,MATCH(LOWER(SUBSTITUTE(HLOOKUP("vehicle",[1]pl!$C:$C,pos!C133),"-","_")),'VI2'!$A:$A,0)),)</f>
        <v>0</v>
      </c>
      <c r="D133" s="2">
        <f>IFERROR(HLOOKUP("tier2",'VI2'!$C:$C,MATCH(LOWER(SUBSTITUTE(HLOOKUP("vehicle",[1]pl!$C:$C,pos!D133),"-","_")),'VI2'!$A:$A,0)),)</f>
        <v>0</v>
      </c>
      <c r="E133" s="2">
        <f>IFERROR(HLOOKUP("tier2",'VI2'!$C:$C,MATCH(LOWER(SUBSTITUTE(HLOOKUP("vehicle",[1]pl!$C:$C,pos!E133),"-","_")),'VI2'!$A:$A,0)),)</f>
        <v>0</v>
      </c>
      <c r="F133" s="2">
        <f>IFERROR(HLOOKUP("tier2",'VI2'!$C:$C,MATCH(LOWER(SUBSTITUTE(HLOOKUP("vehicle",[1]pl!$C:$C,pos!F133),"-","_")),'VI2'!$A:$A,0)),)</f>
        <v>0</v>
      </c>
      <c r="G133" s="2">
        <f>IFERROR(HLOOKUP("tier2",'VI2'!$C:$C,MATCH(LOWER(SUBSTITUTE(HLOOKUP("vehicle",[1]pl!$C:$C,pos!G133),"-","_")),'VI2'!$A:$A,0)),)</f>
        <v>0</v>
      </c>
      <c r="H133" s="2">
        <f>IFERROR(HLOOKUP("tier2",'VI2'!$C:$C,MATCH(LOWER(SUBSTITUTE(HLOOKUP("vehicle",[1]pl!$C:$C,pos!H133),"-","_")),'VI2'!$A:$A,0)),)</f>
        <v>0</v>
      </c>
      <c r="I133" s="2">
        <f>IFERROR(HLOOKUP("tier2",'VI2'!$C:$C,MATCH(LOWER(SUBSTITUTE(HLOOKUP("vehicle",[1]pl!$C:$C,pos!I133),"-","_")),'VI2'!$A:$A,0)),)</f>
        <v>0</v>
      </c>
      <c r="J133" s="2">
        <f>IFERROR(HLOOKUP("tier2",'VI2'!$C:$C,MATCH(LOWER(SUBSTITUTE(HLOOKUP("vehicle",[1]pl!$C:$C,pos!J133),"-","_")),'VI2'!$A:$A,0)),)</f>
        <v>0</v>
      </c>
      <c r="K133" s="2">
        <f>IFERROR(HLOOKUP("tier2",'VI2'!$C:$C,MATCH(LOWER(SUBSTITUTE(HLOOKUP("vehicle",[1]pl!$C:$C,pos!K133),"-","_")),'VI2'!$A:$A,0)),)</f>
        <v>0</v>
      </c>
      <c r="L133" s="2">
        <f>IFERROR(HLOOKUP("tier2",'VI2'!$C:$C,MATCH(LOWER(SUBSTITUTE(HLOOKUP("vehicle",[1]pl!$C:$C,pos!L133),"-","_")),'VI2'!$A:$A,0)),)</f>
        <v>0</v>
      </c>
      <c r="M133" s="2">
        <f>IFERROR(HLOOKUP("tier2",'VI2'!$C:$C,MATCH(LOWER(SUBSTITUTE(HLOOKUP("vehicle",[1]pl!$C:$C,pos!M133),"-","_")),'VI2'!$A:$A,0)),)</f>
        <v>0</v>
      </c>
      <c r="N133" s="2">
        <f>IFERROR(HLOOKUP("tier2",'VI2'!$C:$C,MATCH(LOWER(SUBSTITUTE(HLOOKUP("vehicle",[1]pl!$C:$C,pos!N133),"-","_")),'VI2'!$A:$A,0)),)</f>
        <v>0</v>
      </c>
      <c r="O133" s="2">
        <f>IFERROR(HLOOKUP("tier2",'VI2'!$C:$C,MATCH(LOWER(SUBSTITUTE(HLOOKUP("vehicle",[1]pl!$C:$C,pos!O133),"-","_")),'VI2'!$A:$A,0)),)</f>
        <v>0</v>
      </c>
      <c r="Q133" s="2">
        <f>IFERROR(HLOOKUP("tier2",'VI2'!$C:$C,MATCH(LOWER(SUBSTITUTE(HLOOKUP("vehicle",[1]pl!$C:$C,pos!Q133),"-","_")),'VI2'!$A:$A,0)),)</f>
        <v>0</v>
      </c>
      <c r="R133" s="2">
        <f>IFERROR(HLOOKUP("tier2",'VI2'!$C:$C,MATCH(LOWER(SUBSTITUTE(HLOOKUP("vehicle",[1]pl!$C:$C,pos!R133),"-","_")),'VI2'!$A:$A,0)),)</f>
        <v>0</v>
      </c>
      <c r="S133" s="2">
        <f>IFERROR(HLOOKUP("tier2",'VI2'!$C:$C,MATCH(LOWER(SUBSTITUTE(HLOOKUP("vehicle",[1]pl!$C:$C,pos!S133),"-","_")),'VI2'!$A:$A,0)),)</f>
        <v>0</v>
      </c>
      <c r="T133" s="2">
        <f>IFERROR(HLOOKUP("tier2",'VI2'!$C:$C,MATCH(LOWER(SUBSTITUTE(HLOOKUP("vehicle",[1]pl!$C:$C,pos!T133),"-","_")),'VI2'!$A:$A,0)),)</f>
        <v>0</v>
      </c>
      <c r="U133" s="2">
        <f>IFERROR(HLOOKUP("tier2",'VI2'!$C:$C,MATCH(LOWER(SUBSTITUTE(HLOOKUP("vehicle",[1]pl!$C:$C,pos!U133),"-","_")),'VI2'!$A:$A,0)),)</f>
        <v>0</v>
      </c>
      <c r="V133" s="2">
        <f>IFERROR(HLOOKUP("tier2",'VI2'!$C:$C,MATCH(LOWER(SUBSTITUTE(HLOOKUP("vehicle",[1]pl!$C:$C,pos!V133),"-","_")),'VI2'!$A:$A,0)),)</f>
        <v>0</v>
      </c>
      <c r="W133" s="2">
        <f>IFERROR(HLOOKUP("tier2",'VI2'!$C:$C,MATCH(LOWER(SUBSTITUTE(HLOOKUP("vehicle",[1]pl!$C:$C,pos!W133),"-","_")),'VI2'!$A:$A,0)),)</f>
        <v>0</v>
      </c>
      <c r="X133" s="2">
        <f>IFERROR(HLOOKUP("tier2",'VI2'!$C:$C,MATCH(LOWER(SUBSTITUTE(HLOOKUP("vehicle",[1]pl!$C:$C,pos!X133),"-","_")),'VI2'!$A:$A,0)),)</f>
        <v>0</v>
      </c>
      <c r="Y133" s="2">
        <f>IFERROR(HLOOKUP("tier2",'VI2'!$C:$C,MATCH(LOWER(SUBSTITUTE(HLOOKUP("vehicle",[1]pl!$C:$C,pos!Y133),"-","_")),'VI2'!$A:$A,0)),)</f>
        <v>0</v>
      </c>
      <c r="Z133" s="2">
        <f>IFERROR(HLOOKUP("tier2",'VI2'!$C:$C,MATCH(LOWER(SUBSTITUTE(HLOOKUP("vehicle",[1]pl!$C:$C,pos!Z133),"-","_")),'VI2'!$A:$A,0)),)</f>
        <v>0</v>
      </c>
      <c r="AA133" s="2">
        <f>IFERROR(HLOOKUP("tier2",'VI2'!$C:$C,MATCH(LOWER(SUBSTITUTE(HLOOKUP("vehicle",[1]pl!$C:$C,pos!AA133),"-","_")),'VI2'!$A:$A,0)),)</f>
        <v>0</v>
      </c>
      <c r="AB133" s="2">
        <f>IFERROR(HLOOKUP("tier2",'VI2'!$C:$C,MATCH(LOWER(SUBSTITUTE(HLOOKUP("vehicle",[1]pl!$C:$C,pos!AB133),"-","_")),'VI2'!$A:$A,0)),)</f>
        <v>0</v>
      </c>
      <c r="AC133" s="2">
        <f>IFERROR(HLOOKUP("tier2",'VI2'!$C:$C,MATCH(LOWER(SUBSTITUTE(HLOOKUP("vehicle",[1]pl!$C:$C,pos!AC133),"-","_")),'VI2'!$A:$A,0)),)</f>
        <v>0</v>
      </c>
      <c r="AD133" s="2">
        <f>IFERROR(HLOOKUP("tier2",'VI2'!$C:$C,MATCH(LOWER(SUBSTITUTE(HLOOKUP("vehicle",[1]pl!$C:$C,pos!AD133),"-","_")),'VI2'!$A:$A,0)),)</f>
        <v>0</v>
      </c>
      <c r="AE133" s="2">
        <f>IFERROR(HLOOKUP("tier2",'VI2'!$C:$C,MATCH(LOWER(SUBSTITUTE(HLOOKUP("vehicle",[1]pl!$C:$C,pos!AE133),"-","_")),'VI2'!$A:$A,0)),)</f>
        <v>0</v>
      </c>
      <c r="AF133" s="3" t="s">
        <v>288</v>
      </c>
      <c r="AG133" s="4">
        <f>MAX(MIN(A133:AE133),tier1!A133:AE133)</f>
        <v>0</v>
      </c>
    </row>
    <row r="134" spans="1:33" s="2" customFormat="1" x14ac:dyDescent="0.25">
      <c r="A134" s="2">
        <f>IFERROR(HLOOKUP("tier2",'VI2'!$C:$C,MATCH(LOWER(SUBSTITUTE(HLOOKUP("vehicle",[1]pl!$C:$C,pos!A134),"-","_")),'VI2'!$A:$A,0)),)</f>
        <v>0</v>
      </c>
      <c r="B134" s="2">
        <f>IFERROR(HLOOKUP("tier2",'VI2'!$C:$C,MATCH(LOWER(SUBSTITUTE(HLOOKUP("vehicle",[1]pl!$C:$C,pos!B134),"-","_")),'VI2'!$A:$A,0)),)</f>
        <v>0</v>
      </c>
      <c r="C134" s="2">
        <f>IFERROR(HLOOKUP("tier2",'VI2'!$C:$C,MATCH(LOWER(SUBSTITUTE(HLOOKUP("vehicle",[1]pl!$C:$C,pos!C134),"-","_")),'VI2'!$A:$A,0)),)</f>
        <v>0</v>
      </c>
      <c r="D134" s="2">
        <f>IFERROR(HLOOKUP("tier2",'VI2'!$C:$C,MATCH(LOWER(SUBSTITUTE(HLOOKUP("vehicle",[1]pl!$C:$C,pos!D134),"-","_")),'VI2'!$A:$A,0)),)</f>
        <v>0</v>
      </c>
      <c r="E134" s="2">
        <f>IFERROR(HLOOKUP("tier2",'VI2'!$C:$C,MATCH(LOWER(SUBSTITUTE(HLOOKUP("vehicle",[1]pl!$C:$C,pos!E134),"-","_")),'VI2'!$A:$A,0)),)</f>
        <v>0</v>
      </c>
      <c r="F134" s="2">
        <f>IFERROR(HLOOKUP("tier2",'VI2'!$C:$C,MATCH(LOWER(SUBSTITUTE(HLOOKUP("vehicle",[1]pl!$C:$C,pos!F134),"-","_")),'VI2'!$A:$A,0)),)</f>
        <v>0</v>
      </c>
      <c r="G134" s="2">
        <f>IFERROR(HLOOKUP("tier2",'VI2'!$C:$C,MATCH(LOWER(SUBSTITUTE(HLOOKUP("vehicle",[1]pl!$C:$C,pos!G134),"-","_")),'VI2'!$A:$A,0)),)</f>
        <v>0</v>
      </c>
      <c r="H134" s="2">
        <f>IFERROR(HLOOKUP("tier2",'VI2'!$C:$C,MATCH(LOWER(SUBSTITUTE(HLOOKUP("vehicle",[1]pl!$C:$C,pos!H134),"-","_")),'VI2'!$A:$A,0)),)</f>
        <v>0</v>
      </c>
      <c r="I134" s="2">
        <f>IFERROR(HLOOKUP("tier2",'VI2'!$C:$C,MATCH(LOWER(SUBSTITUTE(HLOOKUP("vehicle",[1]pl!$C:$C,pos!I134),"-","_")),'VI2'!$A:$A,0)),)</f>
        <v>0</v>
      </c>
      <c r="J134" s="2">
        <f>IFERROR(HLOOKUP("tier2",'VI2'!$C:$C,MATCH(LOWER(SUBSTITUTE(HLOOKUP("vehicle",[1]pl!$C:$C,pos!J134),"-","_")),'VI2'!$A:$A,0)),)</f>
        <v>0</v>
      </c>
      <c r="K134" s="2">
        <f>IFERROR(HLOOKUP("tier2",'VI2'!$C:$C,MATCH(LOWER(SUBSTITUTE(HLOOKUP("vehicle",[1]pl!$C:$C,pos!K134),"-","_")),'VI2'!$A:$A,0)),)</f>
        <v>0</v>
      </c>
      <c r="L134" s="2">
        <f>IFERROR(HLOOKUP("tier2",'VI2'!$C:$C,MATCH(LOWER(SUBSTITUTE(HLOOKUP("vehicle",[1]pl!$C:$C,pos!L134),"-","_")),'VI2'!$A:$A,0)),)</f>
        <v>0</v>
      </c>
      <c r="M134" s="2">
        <f>IFERROR(HLOOKUP("tier2",'VI2'!$C:$C,MATCH(LOWER(SUBSTITUTE(HLOOKUP("vehicle",[1]pl!$C:$C,pos!M134),"-","_")),'VI2'!$A:$A,0)),)</f>
        <v>0</v>
      </c>
      <c r="N134" s="2">
        <f>IFERROR(HLOOKUP("tier2",'VI2'!$C:$C,MATCH(LOWER(SUBSTITUTE(HLOOKUP("vehicle",[1]pl!$C:$C,pos!N134),"-","_")),'VI2'!$A:$A,0)),)</f>
        <v>0</v>
      </c>
      <c r="O134" s="2">
        <f>IFERROR(HLOOKUP("tier2",'VI2'!$C:$C,MATCH(LOWER(SUBSTITUTE(HLOOKUP("vehicle",[1]pl!$C:$C,pos!O134),"-","_")),'VI2'!$A:$A,0)),)</f>
        <v>0</v>
      </c>
      <c r="Q134" s="2">
        <f>IFERROR(HLOOKUP("tier2",'VI2'!$C:$C,MATCH(LOWER(SUBSTITUTE(HLOOKUP("vehicle",[1]pl!$C:$C,pos!Q134),"-","_")),'VI2'!$A:$A,0)),)</f>
        <v>0</v>
      </c>
      <c r="R134" s="2">
        <f>IFERROR(HLOOKUP("tier2",'VI2'!$C:$C,MATCH(LOWER(SUBSTITUTE(HLOOKUP("vehicle",[1]pl!$C:$C,pos!R134),"-","_")),'VI2'!$A:$A,0)),)</f>
        <v>0</v>
      </c>
      <c r="S134" s="2">
        <f>IFERROR(HLOOKUP("tier2",'VI2'!$C:$C,MATCH(LOWER(SUBSTITUTE(HLOOKUP("vehicle",[1]pl!$C:$C,pos!S134),"-","_")),'VI2'!$A:$A,0)),)</f>
        <v>0</v>
      </c>
      <c r="T134" s="2">
        <f>IFERROR(HLOOKUP("tier2",'VI2'!$C:$C,MATCH(LOWER(SUBSTITUTE(HLOOKUP("vehicle",[1]pl!$C:$C,pos!T134),"-","_")),'VI2'!$A:$A,0)),)</f>
        <v>0</v>
      </c>
      <c r="U134" s="2">
        <f>IFERROR(HLOOKUP("tier2",'VI2'!$C:$C,MATCH(LOWER(SUBSTITUTE(HLOOKUP("vehicle",[1]pl!$C:$C,pos!U134),"-","_")),'VI2'!$A:$A,0)),)</f>
        <v>0</v>
      </c>
      <c r="V134" s="2">
        <f>IFERROR(HLOOKUP("tier2",'VI2'!$C:$C,MATCH(LOWER(SUBSTITUTE(HLOOKUP("vehicle",[1]pl!$C:$C,pos!V134),"-","_")),'VI2'!$A:$A,0)),)</f>
        <v>0</v>
      </c>
      <c r="W134" s="2">
        <f>IFERROR(HLOOKUP("tier2",'VI2'!$C:$C,MATCH(LOWER(SUBSTITUTE(HLOOKUP("vehicle",[1]pl!$C:$C,pos!W134),"-","_")),'VI2'!$A:$A,0)),)</f>
        <v>0</v>
      </c>
      <c r="X134" s="2">
        <f>IFERROR(HLOOKUP("tier2",'VI2'!$C:$C,MATCH(LOWER(SUBSTITUTE(HLOOKUP("vehicle",[1]pl!$C:$C,pos!X134),"-","_")),'VI2'!$A:$A,0)),)</f>
        <v>0</v>
      </c>
      <c r="Y134" s="2">
        <f>IFERROR(HLOOKUP("tier2",'VI2'!$C:$C,MATCH(LOWER(SUBSTITUTE(HLOOKUP("vehicle",[1]pl!$C:$C,pos!Y134),"-","_")),'VI2'!$A:$A,0)),)</f>
        <v>0</v>
      </c>
      <c r="Z134" s="2">
        <f>IFERROR(HLOOKUP("tier2",'VI2'!$C:$C,MATCH(LOWER(SUBSTITUTE(HLOOKUP("vehicle",[1]pl!$C:$C,pos!Z134),"-","_")),'VI2'!$A:$A,0)),)</f>
        <v>0</v>
      </c>
      <c r="AA134" s="2">
        <f>IFERROR(HLOOKUP("tier2",'VI2'!$C:$C,MATCH(LOWER(SUBSTITUTE(HLOOKUP("vehicle",[1]pl!$C:$C,pos!AA134),"-","_")),'VI2'!$A:$A,0)),)</f>
        <v>0</v>
      </c>
      <c r="AB134" s="2">
        <f>IFERROR(HLOOKUP("tier2",'VI2'!$C:$C,MATCH(LOWER(SUBSTITUTE(HLOOKUP("vehicle",[1]pl!$C:$C,pos!AB134),"-","_")),'VI2'!$A:$A,0)),)</f>
        <v>0</v>
      </c>
      <c r="AC134" s="2">
        <f>IFERROR(HLOOKUP("tier2",'VI2'!$C:$C,MATCH(LOWER(SUBSTITUTE(HLOOKUP("vehicle",[1]pl!$C:$C,pos!AC134),"-","_")),'VI2'!$A:$A,0)),)</f>
        <v>0</v>
      </c>
      <c r="AD134" s="2">
        <f>IFERROR(HLOOKUP("tier2",'VI2'!$C:$C,MATCH(LOWER(SUBSTITUTE(HLOOKUP("vehicle",[1]pl!$C:$C,pos!AD134),"-","_")),'VI2'!$A:$A,0)),)</f>
        <v>0</v>
      </c>
      <c r="AE134" s="2">
        <f>IFERROR(HLOOKUP("tier2",'VI2'!$C:$C,MATCH(LOWER(SUBSTITUTE(HLOOKUP("vehicle",[1]pl!$C:$C,pos!AE134),"-","_")),'VI2'!$A:$A,0)),)</f>
        <v>0</v>
      </c>
      <c r="AF134" s="3" t="s">
        <v>288</v>
      </c>
      <c r="AG134" s="4">
        <f>MAX(MIN(A134:AE134),tier1!A134:AE134)</f>
        <v>0</v>
      </c>
    </row>
    <row r="135" spans="1:33" s="2" customFormat="1" x14ac:dyDescent="0.25">
      <c r="A135" s="2">
        <f>IFERROR(HLOOKUP("tier2",'VI2'!$C:$C,MATCH(LOWER(SUBSTITUTE(HLOOKUP("vehicle",[1]pl!$C:$C,pos!A135),"-","_")),'VI2'!$A:$A,0)),)</f>
        <v>0</v>
      </c>
      <c r="B135" s="2">
        <f>IFERROR(HLOOKUP("tier2",'VI2'!$C:$C,MATCH(LOWER(SUBSTITUTE(HLOOKUP("vehicle",[1]pl!$C:$C,pos!B135),"-","_")),'VI2'!$A:$A,0)),)</f>
        <v>0</v>
      </c>
      <c r="C135" s="2">
        <f>IFERROR(HLOOKUP("tier2",'VI2'!$C:$C,MATCH(LOWER(SUBSTITUTE(HLOOKUP("vehicle",[1]pl!$C:$C,pos!C135),"-","_")),'VI2'!$A:$A,0)),)</f>
        <v>0</v>
      </c>
      <c r="D135" s="2">
        <f>IFERROR(HLOOKUP("tier2",'VI2'!$C:$C,MATCH(LOWER(SUBSTITUTE(HLOOKUP("vehicle",[1]pl!$C:$C,pos!D135),"-","_")),'VI2'!$A:$A,0)),)</f>
        <v>0</v>
      </c>
      <c r="E135" s="2">
        <f>IFERROR(HLOOKUP("tier2",'VI2'!$C:$C,MATCH(LOWER(SUBSTITUTE(HLOOKUP("vehicle",[1]pl!$C:$C,pos!E135),"-","_")),'VI2'!$A:$A,0)),)</f>
        <v>0</v>
      </c>
      <c r="F135" s="2">
        <f>IFERROR(HLOOKUP("tier2",'VI2'!$C:$C,MATCH(LOWER(SUBSTITUTE(HLOOKUP("vehicle",[1]pl!$C:$C,pos!F135),"-","_")),'VI2'!$A:$A,0)),)</f>
        <v>0</v>
      </c>
      <c r="G135" s="2">
        <f>IFERROR(HLOOKUP("tier2",'VI2'!$C:$C,MATCH(LOWER(SUBSTITUTE(HLOOKUP("vehicle",[1]pl!$C:$C,pos!G135),"-","_")),'VI2'!$A:$A,0)),)</f>
        <v>0</v>
      </c>
      <c r="H135" s="2">
        <f>IFERROR(HLOOKUP("tier2",'VI2'!$C:$C,MATCH(LOWER(SUBSTITUTE(HLOOKUP("vehicle",[1]pl!$C:$C,pos!H135),"-","_")),'VI2'!$A:$A,0)),)</f>
        <v>0</v>
      </c>
      <c r="I135" s="2">
        <f>IFERROR(HLOOKUP("tier2",'VI2'!$C:$C,MATCH(LOWER(SUBSTITUTE(HLOOKUP("vehicle",[1]pl!$C:$C,pos!I135),"-","_")),'VI2'!$A:$A,0)),)</f>
        <v>0</v>
      </c>
      <c r="J135" s="2">
        <f>IFERROR(HLOOKUP("tier2",'VI2'!$C:$C,MATCH(LOWER(SUBSTITUTE(HLOOKUP("vehicle",[1]pl!$C:$C,pos!J135),"-","_")),'VI2'!$A:$A,0)),)</f>
        <v>0</v>
      </c>
      <c r="K135" s="2">
        <f>IFERROR(HLOOKUP("tier2",'VI2'!$C:$C,MATCH(LOWER(SUBSTITUTE(HLOOKUP("vehicle",[1]pl!$C:$C,pos!K135),"-","_")),'VI2'!$A:$A,0)),)</f>
        <v>0</v>
      </c>
      <c r="L135" s="2">
        <f>IFERROR(HLOOKUP("tier2",'VI2'!$C:$C,MATCH(LOWER(SUBSTITUTE(HLOOKUP("vehicle",[1]pl!$C:$C,pos!L135),"-","_")),'VI2'!$A:$A,0)),)</f>
        <v>0</v>
      </c>
      <c r="M135" s="2">
        <f>IFERROR(HLOOKUP("tier2",'VI2'!$C:$C,MATCH(LOWER(SUBSTITUTE(HLOOKUP("vehicle",[1]pl!$C:$C,pos!M135),"-","_")),'VI2'!$A:$A,0)),)</f>
        <v>0</v>
      </c>
      <c r="N135" s="2">
        <f>IFERROR(HLOOKUP("tier2",'VI2'!$C:$C,MATCH(LOWER(SUBSTITUTE(HLOOKUP("vehicle",[1]pl!$C:$C,pos!N135),"-","_")),'VI2'!$A:$A,0)),)</f>
        <v>0</v>
      </c>
      <c r="O135" s="2">
        <f>IFERROR(HLOOKUP("tier2",'VI2'!$C:$C,MATCH(LOWER(SUBSTITUTE(HLOOKUP("vehicle",[1]pl!$C:$C,pos!O135),"-","_")),'VI2'!$A:$A,0)),)</f>
        <v>0</v>
      </c>
      <c r="Q135" s="2">
        <f>IFERROR(HLOOKUP("tier2",'VI2'!$C:$C,MATCH(LOWER(SUBSTITUTE(HLOOKUP("vehicle",[1]pl!$C:$C,pos!Q135),"-","_")),'VI2'!$A:$A,0)),)</f>
        <v>0</v>
      </c>
      <c r="R135" s="2">
        <f>IFERROR(HLOOKUP("tier2",'VI2'!$C:$C,MATCH(LOWER(SUBSTITUTE(HLOOKUP("vehicle",[1]pl!$C:$C,pos!R135),"-","_")),'VI2'!$A:$A,0)),)</f>
        <v>0</v>
      </c>
      <c r="S135" s="2">
        <f>IFERROR(HLOOKUP("tier2",'VI2'!$C:$C,MATCH(LOWER(SUBSTITUTE(HLOOKUP("vehicle",[1]pl!$C:$C,pos!S135),"-","_")),'VI2'!$A:$A,0)),)</f>
        <v>0</v>
      </c>
      <c r="T135" s="2">
        <f>IFERROR(HLOOKUP("tier2",'VI2'!$C:$C,MATCH(LOWER(SUBSTITUTE(HLOOKUP("vehicle",[1]pl!$C:$C,pos!T135),"-","_")),'VI2'!$A:$A,0)),)</f>
        <v>0</v>
      </c>
      <c r="U135" s="2">
        <f>IFERROR(HLOOKUP("tier2",'VI2'!$C:$C,MATCH(LOWER(SUBSTITUTE(HLOOKUP("vehicle",[1]pl!$C:$C,pos!U135),"-","_")),'VI2'!$A:$A,0)),)</f>
        <v>0</v>
      </c>
      <c r="V135" s="2">
        <f>IFERROR(HLOOKUP("tier2",'VI2'!$C:$C,MATCH(LOWER(SUBSTITUTE(HLOOKUP("vehicle",[1]pl!$C:$C,pos!V135),"-","_")),'VI2'!$A:$A,0)),)</f>
        <v>0</v>
      </c>
      <c r="W135" s="2">
        <f>IFERROR(HLOOKUP("tier2",'VI2'!$C:$C,MATCH(LOWER(SUBSTITUTE(HLOOKUP("vehicle",[1]pl!$C:$C,pos!W135),"-","_")),'VI2'!$A:$A,0)),)</f>
        <v>0</v>
      </c>
      <c r="X135" s="2">
        <f>IFERROR(HLOOKUP("tier2",'VI2'!$C:$C,MATCH(LOWER(SUBSTITUTE(HLOOKUP("vehicle",[1]pl!$C:$C,pos!X135),"-","_")),'VI2'!$A:$A,0)),)</f>
        <v>0</v>
      </c>
      <c r="Y135" s="2">
        <f>IFERROR(HLOOKUP("tier2",'VI2'!$C:$C,MATCH(LOWER(SUBSTITUTE(HLOOKUP("vehicle",[1]pl!$C:$C,pos!Y135),"-","_")),'VI2'!$A:$A,0)),)</f>
        <v>0</v>
      </c>
      <c r="Z135" s="2">
        <f>IFERROR(HLOOKUP("tier2",'VI2'!$C:$C,MATCH(LOWER(SUBSTITUTE(HLOOKUP("vehicle",[1]pl!$C:$C,pos!Z135),"-","_")),'VI2'!$A:$A,0)),)</f>
        <v>0</v>
      </c>
      <c r="AA135" s="2">
        <f>IFERROR(HLOOKUP("tier2",'VI2'!$C:$C,MATCH(LOWER(SUBSTITUTE(HLOOKUP("vehicle",[1]pl!$C:$C,pos!AA135),"-","_")),'VI2'!$A:$A,0)),)</f>
        <v>0</v>
      </c>
      <c r="AB135" s="2">
        <f>IFERROR(HLOOKUP("tier2",'VI2'!$C:$C,MATCH(LOWER(SUBSTITUTE(HLOOKUP("vehicle",[1]pl!$C:$C,pos!AB135),"-","_")),'VI2'!$A:$A,0)),)</f>
        <v>0</v>
      </c>
      <c r="AC135" s="2">
        <f>IFERROR(HLOOKUP("tier2",'VI2'!$C:$C,MATCH(LOWER(SUBSTITUTE(HLOOKUP("vehicle",[1]pl!$C:$C,pos!AC135),"-","_")),'VI2'!$A:$A,0)),)</f>
        <v>0</v>
      </c>
      <c r="AD135" s="2">
        <f>IFERROR(HLOOKUP("tier2",'VI2'!$C:$C,MATCH(LOWER(SUBSTITUTE(HLOOKUP("vehicle",[1]pl!$C:$C,pos!AD135),"-","_")),'VI2'!$A:$A,0)),)</f>
        <v>0</v>
      </c>
      <c r="AE135" s="2">
        <f>IFERROR(HLOOKUP("tier2",'VI2'!$C:$C,MATCH(LOWER(SUBSTITUTE(HLOOKUP("vehicle",[1]pl!$C:$C,pos!AE135),"-","_")),'VI2'!$A:$A,0)),)</f>
        <v>0</v>
      </c>
      <c r="AF135" s="3" t="s">
        <v>288</v>
      </c>
      <c r="AG135" s="4">
        <f>MAX(MIN(A135:AE135),tier1!A135:AE135)</f>
        <v>0</v>
      </c>
    </row>
    <row r="136" spans="1:33" s="2" customFormat="1" x14ac:dyDescent="0.25">
      <c r="A136" s="2">
        <f>IFERROR(HLOOKUP("tier2",'VI2'!$C:$C,MATCH(LOWER(SUBSTITUTE(HLOOKUP("vehicle",[1]pl!$C:$C,pos!A136),"-","_")),'VI2'!$A:$A,0)),)</f>
        <v>0</v>
      </c>
      <c r="B136" s="2">
        <f>IFERROR(HLOOKUP("tier2",'VI2'!$C:$C,MATCH(LOWER(SUBSTITUTE(HLOOKUP("vehicle",[1]pl!$C:$C,pos!B136),"-","_")),'VI2'!$A:$A,0)),)</f>
        <v>0</v>
      </c>
      <c r="C136" s="2">
        <f>IFERROR(HLOOKUP("tier2",'VI2'!$C:$C,MATCH(LOWER(SUBSTITUTE(HLOOKUP("vehicle",[1]pl!$C:$C,pos!C136),"-","_")),'VI2'!$A:$A,0)),)</f>
        <v>0</v>
      </c>
      <c r="D136" s="2">
        <f>IFERROR(HLOOKUP("tier2",'VI2'!$C:$C,MATCH(LOWER(SUBSTITUTE(HLOOKUP("vehicle",[1]pl!$C:$C,pos!D136),"-","_")),'VI2'!$A:$A,0)),)</f>
        <v>0</v>
      </c>
      <c r="E136" s="2">
        <f>IFERROR(HLOOKUP("tier2",'VI2'!$C:$C,MATCH(LOWER(SUBSTITUTE(HLOOKUP("vehicle",[1]pl!$C:$C,pos!E136),"-","_")),'VI2'!$A:$A,0)),)</f>
        <v>0</v>
      </c>
      <c r="F136" s="2">
        <f>IFERROR(HLOOKUP("tier2",'VI2'!$C:$C,MATCH(LOWER(SUBSTITUTE(HLOOKUP("vehicle",[1]pl!$C:$C,pos!F136),"-","_")),'VI2'!$A:$A,0)),)</f>
        <v>0</v>
      </c>
      <c r="G136" s="2">
        <f>IFERROR(HLOOKUP("tier2",'VI2'!$C:$C,MATCH(LOWER(SUBSTITUTE(HLOOKUP("vehicle",[1]pl!$C:$C,pos!G136),"-","_")),'VI2'!$A:$A,0)),)</f>
        <v>0</v>
      </c>
      <c r="H136" s="2">
        <f>IFERROR(HLOOKUP("tier2",'VI2'!$C:$C,MATCH(LOWER(SUBSTITUTE(HLOOKUP("vehicle",[1]pl!$C:$C,pos!H136),"-","_")),'VI2'!$A:$A,0)),)</f>
        <v>0</v>
      </c>
      <c r="I136" s="2">
        <f>IFERROR(HLOOKUP("tier2",'VI2'!$C:$C,MATCH(LOWER(SUBSTITUTE(HLOOKUP("vehicle",[1]pl!$C:$C,pos!I136),"-","_")),'VI2'!$A:$A,0)),)</f>
        <v>0</v>
      </c>
      <c r="J136" s="2">
        <f>IFERROR(HLOOKUP("tier2",'VI2'!$C:$C,MATCH(LOWER(SUBSTITUTE(HLOOKUP("vehicle",[1]pl!$C:$C,pos!J136),"-","_")),'VI2'!$A:$A,0)),)</f>
        <v>0</v>
      </c>
      <c r="K136" s="2">
        <f>IFERROR(HLOOKUP("tier2",'VI2'!$C:$C,MATCH(LOWER(SUBSTITUTE(HLOOKUP("vehicle",[1]pl!$C:$C,pos!K136),"-","_")),'VI2'!$A:$A,0)),)</f>
        <v>0</v>
      </c>
      <c r="L136" s="2">
        <f>IFERROR(HLOOKUP("tier2",'VI2'!$C:$C,MATCH(LOWER(SUBSTITUTE(HLOOKUP("vehicle",[1]pl!$C:$C,pos!L136),"-","_")),'VI2'!$A:$A,0)),)</f>
        <v>0</v>
      </c>
      <c r="M136" s="2">
        <f>IFERROR(HLOOKUP("tier2",'VI2'!$C:$C,MATCH(LOWER(SUBSTITUTE(HLOOKUP("vehicle",[1]pl!$C:$C,pos!M136),"-","_")),'VI2'!$A:$A,0)),)</f>
        <v>0</v>
      </c>
      <c r="N136" s="2">
        <f>IFERROR(HLOOKUP("tier2",'VI2'!$C:$C,MATCH(LOWER(SUBSTITUTE(HLOOKUP("vehicle",[1]pl!$C:$C,pos!N136),"-","_")),'VI2'!$A:$A,0)),)</f>
        <v>0</v>
      </c>
      <c r="O136" s="2">
        <f>IFERROR(HLOOKUP("tier2",'VI2'!$C:$C,MATCH(LOWER(SUBSTITUTE(HLOOKUP("vehicle",[1]pl!$C:$C,pos!O136),"-","_")),'VI2'!$A:$A,0)),)</f>
        <v>0</v>
      </c>
      <c r="Q136" s="2">
        <f>IFERROR(HLOOKUP("tier2",'VI2'!$C:$C,MATCH(LOWER(SUBSTITUTE(HLOOKUP("vehicle",[1]pl!$C:$C,pos!Q136),"-","_")),'VI2'!$A:$A,0)),)</f>
        <v>0</v>
      </c>
      <c r="R136" s="2">
        <f>IFERROR(HLOOKUP("tier2",'VI2'!$C:$C,MATCH(LOWER(SUBSTITUTE(HLOOKUP("vehicle",[1]pl!$C:$C,pos!R136),"-","_")),'VI2'!$A:$A,0)),)</f>
        <v>0</v>
      </c>
      <c r="S136" s="2">
        <f>IFERROR(HLOOKUP("tier2",'VI2'!$C:$C,MATCH(LOWER(SUBSTITUTE(HLOOKUP("vehicle",[1]pl!$C:$C,pos!S136),"-","_")),'VI2'!$A:$A,0)),)</f>
        <v>0</v>
      </c>
      <c r="T136" s="2">
        <f>IFERROR(HLOOKUP("tier2",'VI2'!$C:$C,MATCH(LOWER(SUBSTITUTE(HLOOKUP("vehicle",[1]pl!$C:$C,pos!T136),"-","_")),'VI2'!$A:$A,0)),)</f>
        <v>0</v>
      </c>
      <c r="U136" s="2">
        <f>IFERROR(HLOOKUP("tier2",'VI2'!$C:$C,MATCH(LOWER(SUBSTITUTE(HLOOKUP("vehicle",[1]pl!$C:$C,pos!U136),"-","_")),'VI2'!$A:$A,0)),)</f>
        <v>0</v>
      </c>
      <c r="V136" s="2">
        <f>IFERROR(HLOOKUP("tier2",'VI2'!$C:$C,MATCH(LOWER(SUBSTITUTE(HLOOKUP("vehicle",[1]pl!$C:$C,pos!V136),"-","_")),'VI2'!$A:$A,0)),)</f>
        <v>0</v>
      </c>
      <c r="W136" s="2">
        <f>IFERROR(HLOOKUP("tier2",'VI2'!$C:$C,MATCH(LOWER(SUBSTITUTE(HLOOKUP("vehicle",[1]pl!$C:$C,pos!W136),"-","_")),'VI2'!$A:$A,0)),)</f>
        <v>0</v>
      </c>
      <c r="X136" s="2">
        <f>IFERROR(HLOOKUP("tier2",'VI2'!$C:$C,MATCH(LOWER(SUBSTITUTE(HLOOKUP("vehicle",[1]pl!$C:$C,pos!X136),"-","_")),'VI2'!$A:$A,0)),)</f>
        <v>0</v>
      </c>
      <c r="Y136" s="2">
        <f>IFERROR(HLOOKUP("tier2",'VI2'!$C:$C,MATCH(LOWER(SUBSTITUTE(HLOOKUP("vehicle",[1]pl!$C:$C,pos!Y136),"-","_")),'VI2'!$A:$A,0)),)</f>
        <v>0</v>
      </c>
      <c r="Z136" s="2">
        <f>IFERROR(HLOOKUP("tier2",'VI2'!$C:$C,MATCH(LOWER(SUBSTITUTE(HLOOKUP("vehicle",[1]pl!$C:$C,pos!Z136),"-","_")),'VI2'!$A:$A,0)),)</f>
        <v>0</v>
      </c>
      <c r="AA136" s="2">
        <f>IFERROR(HLOOKUP("tier2",'VI2'!$C:$C,MATCH(LOWER(SUBSTITUTE(HLOOKUP("vehicle",[1]pl!$C:$C,pos!AA136),"-","_")),'VI2'!$A:$A,0)),)</f>
        <v>0</v>
      </c>
      <c r="AB136" s="2">
        <f>IFERROR(HLOOKUP("tier2",'VI2'!$C:$C,MATCH(LOWER(SUBSTITUTE(HLOOKUP("vehicle",[1]pl!$C:$C,pos!AB136),"-","_")),'VI2'!$A:$A,0)),)</f>
        <v>0</v>
      </c>
      <c r="AC136" s="2">
        <f>IFERROR(HLOOKUP("tier2",'VI2'!$C:$C,MATCH(LOWER(SUBSTITUTE(HLOOKUP("vehicle",[1]pl!$C:$C,pos!AC136),"-","_")),'VI2'!$A:$A,0)),)</f>
        <v>0</v>
      </c>
      <c r="AD136" s="2">
        <f>IFERROR(HLOOKUP("tier2",'VI2'!$C:$C,MATCH(LOWER(SUBSTITUTE(HLOOKUP("vehicle",[1]pl!$C:$C,pos!AD136),"-","_")),'VI2'!$A:$A,0)),)</f>
        <v>0</v>
      </c>
      <c r="AE136" s="2">
        <f>IFERROR(HLOOKUP("tier2",'VI2'!$C:$C,MATCH(LOWER(SUBSTITUTE(HLOOKUP("vehicle",[1]pl!$C:$C,pos!AE136),"-","_")),'VI2'!$A:$A,0)),)</f>
        <v>0</v>
      </c>
      <c r="AF136" s="3" t="s">
        <v>288</v>
      </c>
      <c r="AG136" s="4">
        <f>MAX(MIN(A136:AE136),tier1!A136:AE136)</f>
        <v>0</v>
      </c>
    </row>
    <row r="137" spans="1:33" s="2" customFormat="1" x14ac:dyDescent="0.25">
      <c r="A137" s="2">
        <f>IFERROR(HLOOKUP("tier2",'VI2'!$C:$C,MATCH(LOWER(SUBSTITUTE(HLOOKUP("vehicle",[1]pl!$C:$C,pos!A137),"-","_")),'VI2'!$A:$A,0)),)</f>
        <v>0</v>
      </c>
      <c r="B137" s="2">
        <f>IFERROR(HLOOKUP("tier2",'VI2'!$C:$C,MATCH(LOWER(SUBSTITUTE(HLOOKUP("vehicle",[1]pl!$C:$C,pos!B137),"-","_")),'VI2'!$A:$A,0)),)</f>
        <v>0</v>
      </c>
      <c r="C137" s="2">
        <f>IFERROR(HLOOKUP("tier2",'VI2'!$C:$C,MATCH(LOWER(SUBSTITUTE(HLOOKUP("vehicle",[1]pl!$C:$C,pos!C137),"-","_")),'VI2'!$A:$A,0)),)</f>
        <v>0</v>
      </c>
      <c r="D137" s="2">
        <f>IFERROR(HLOOKUP("tier2",'VI2'!$C:$C,MATCH(LOWER(SUBSTITUTE(HLOOKUP("vehicle",[1]pl!$C:$C,pos!D137),"-","_")),'VI2'!$A:$A,0)),)</f>
        <v>0</v>
      </c>
      <c r="E137" s="2">
        <f>IFERROR(HLOOKUP("tier2",'VI2'!$C:$C,MATCH(LOWER(SUBSTITUTE(HLOOKUP("vehicle",[1]pl!$C:$C,pos!E137),"-","_")),'VI2'!$A:$A,0)),)</f>
        <v>0</v>
      </c>
      <c r="F137" s="2">
        <f>IFERROR(HLOOKUP("tier2",'VI2'!$C:$C,MATCH(LOWER(SUBSTITUTE(HLOOKUP("vehicle",[1]pl!$C:$C,pos!F137),"-","_")),'VI2'!$A:$A,0)),)</f>
        <v>0</v>
      </c>
      <c r="G137" s="2">
        <f>IFERROR(HLOOKUP("tier2",'VI2'!$C:$C,MATCH(LOWER(SUBSTITUTE(HLOOKUP("vehicle",[1]pl!$C:$C,pos!G137),"-","_")),'VI2'!$A:$A,0)),)</f>
        <v>0</v>
      </c>
      <c r="H137" s="2">
        <f>IFERROR(HLOOKUP("tier2",'VI2'!$C:$C,MATCH(LOWER(SUBSTITUTE(HLOOKUP("vehicle",[1]pl!$C:$C,pos!H137),"-","_")),'VI2'!$A:$A,0)),)</f>
        <v>0</v>
      </c>
      <c r="I137" s="2">
        <f>IFERROR(HLOOKUP("tier2",'VI2'!$C:$C,MATCH(LOWER(SUBSTITUTE(HLOOKUP("vehicle",[1]pl!$C:$C,pos!I137),"-","_")),'VI2'!$A:$A,0)),)</f>
        <v>0</v>
      </c>
      <c r="J137" s="2">
        <f>IFERROR(HLOOKUP("tier2",'VI2'!$C:$C,MATCH(LOWER(SUBSTITUTE(HLOOKUP("vehicle",[1]pl!$C:$C,pos!J137),"-","_")),'VI2'!$A:$A,0)),)</f>
        <v>0</v>
      </c>
      <c r="K137" s="2">
        <f>IFERROR(HLOOKUP("tier2",'VI2'!$C:$C,MATCH(LOWER(SUBSTITUTE(HLOOKUP("vehicle",[1]pl!$C:$C,pos!K137),"-","_")),'VI2'!$A:$A,0)),)</f>
        <v>0</v>
      </c>
      <c r="L137" s="2">
        <f>IFERROR(HLOOKUP("tier2",'VI2'!$C:$C,MATCH(LOWER(SUBSTITUTE(HLOOKUP("vehicle",[1]pl!$C:$C,pos!L137),"-","_")),'VI2'!$A:$A,0)),)</f>
        <v>0</v>
      </c>
      <c r="M137" s="2">
        <f>IFERROR(HLOOKUP("tier2",'VI2'!$C:$C,MATCH(LOWER(SUBSTITUTE(HLOOKUP("vehicle",[1]pl!$C:$C,pos!M137),"-","_")),'VI2'!$A:$A,0)),)</f>
        <v>0</v>
      </c>
      <c r="N137" s="2">
        <f>IFERROR(HLOOKUP("tier2",'VI2'!$C:$C,MATCH(LOWER(SUBSTITUTE(HLOOKUP("vehicle",[1]pl!$C:$C,pos!N137),"-","_")),'VI2'!$A:$A,0)),)</f>
        <v>0</v>
      </c>
      <c r="O137" s="2">
        <f>IFERROR(HLOOKUP("tier2",'VI2'!$C:$C,MATCH(LOWER(SUBSTITUTE(HLOOKUP("vehicle",[1]pl!$C:$C,pos!O137),"-","_")),'VI2'!$A:$A,0)),)</f>
        <v>0</v>
      </c>
      <c r="Q137" s="2">
        <f>IFERROR(HLOOKUP("tier2",'VI2'!$C:$C,MATCH(LOWER(SUBSTITUTE(HLOOKUP("vehicle",[1]pl!$C:$C,pos!Q137),"-","_")),'VI2'!$A:$A,0)),)</f>
        <v>0</v>
      </c>
      <c r="R137" s="2">
        <f>IFERROR(HLOOKUP("tier2",'VI2'!$C:$C,MATCH(LOWER(SUBSTITUTE(HLOOKUP("vehicle",[1]pl!$C:$C,pos!R137),"-","_")),'VI2'!$A:$A,0)),)</f>
        <v>0</v>
      </c>
      <c r="S137" s="2">
        <f>IFERROR(HLOOKUP("tier2",'VI2'!$C:$C,MATCH(LOWER(SUBSTITUTE(HLOOKUP("vehicle",[1]pl!$C:$C,pos!S137),"-","_")),'VI2'!$A:$A,0)),)</f>
        <v>0</v>
      </c>
      <c r="T137" s="2">
        <f>IFERROR(HLOOKUP("tier2",'VI2'!$C:$C,MATCH(LOWER(SUBSTITUTE(HLOOKUP("vehicle",[1]pl!$C:$C,pos!T137),"-","_")),'VI2'!$A:$A,0)),)</f>
        <v>0</v>
      </c>
      <c r="U137" s="2">
        <f>IFERROR(HLOOKUP("tier2",'VI2'!$C:$C,MATCH(LOWER(SUBSTITUTE(HLOOKUP("vehicle",[1]pl!$C:$C,pos!U137),"-","_")),'VI2'!$A:$A,0)),)</f>
        <v>0</v>
      </c>
      <c r="V137" s="2">
        <f>IFERROR(HLOOKUP("tier2",'VI2'!$C:$C,MATCH(LOWER(SUBSTITUTE(HLOOKUP("vehicle",[1]pl!$C:$C,pos!V137),"-","_")),'VI2'!$A:$A,0)),)</f>
        <v>0</v>
      </c>
      <c r="W137" s="2">
        <f>IFERROR(HLOOKUP("tier2",'VI2'!$C:$C,MATCH(LOWER(SUBSTITUTE(HLOOKUP("vehicle",[1]pl!$C:$C,pos!W137),"-","_")),'VI2'!$A:$A,0)),)</f>
        <v>0</v>
      </c>
      <c r="X137" s="2">
        <f>IFERROR(HLOOKUP("tier2",'VI2'!$C:$C,MATCH(LOWER(SUBSTITUTE(HLOOKUP("vehicle",[1]pl!$C:$C,pos!X137),"-","_")),'VI2'!$A:$A,0)),)</f>
        <v>0</v>
      </c>
      <c r="Y137" s="2">
        <f>IFERROR(HLOOKUP("tier2",'VI2'!$C:$C,MATCH(LOWER(SUBSTITUTE(HLOOKUP("vehicle",[1]pl!$C:$C,pos!Y137),"-","_")),'VI2'!$A:$A,0)),)</f>
        <v>0</v>
      </c>
      <c r="Z137" s="2">
        <f>IFERROR(HLOOKUP("tier2",'VI2'!$C:$C,MATCH(LOWER(SUBSTITUTE(HLOOKUP("vehicle",[1]pl!$C:$C,pos!Z137),"-","_")),'VI2'!$A:$A,0)),)</f>
        <v>0</v>
      </c>
      <c r="AA137" s="2">
        <f>IFERROR(HLOOKUP("tier2",'VI2'!$C:$C,MATCH(LOWER(SUBSTITUTE(HLOOKUP("vehicle",[1]pl!$C:$C,pos!AA137),"-","_")),'VI2'!$A:$A,0)),)</f>
        <v>0</v>
      </c>
      <c r="AB137" s="2">
        <f>IFERROR(HLOOKUP("tier2",'VI2'!$C:$C,MATCH(LOWER(SUBSTITUTE(HLOOKUP("vehicle",[1]pl!$C:$C,pos!AB137),"-","_")),'VI2'!$A:$A,0)),)</f>
        <v>0</v>
      </c>
      <c r="AC137" s="2">
        <f>IFERROR(HLOOKUP("tier2",'VI2'!$C:$C,MATCH(LOWER(SUBSTITUTE(HLOOKUP("vehicle",[1]pl!$C:$C,pos!AC137),"-","_")),'VI2'!$A:$A,0)),)</f>
        <v>0</v>
      </c>
      <c r="AD137" s="2">
        <f>IFERROR(HLOOKUP("tier2",'VI2'!$C:$C,MATCH(LOWER(SUBSTITUTE(HLOOKUP("vehicle",[1]pl!$C:$C,pos!AD137),"-","_")),'VI2'!$A:$A,0)),)</f>
        <v>0</v>
      </c>
      <c r="AE137" s="2">
        <f>IFERROR(HLOOKUP("tier2",'VI2'!$C:$C,MATCH(LOWER(SUBSTITUTE(HLOOKUP("vehicle",[1]pl!$C:$C,pos!AE137),"-","_")),'VI2'!$A:$A,0)),)</f>
        <v>0</v>
      </c>
      <c r="AF137" s="3" t="s">
        <v>288</v>
      </c>
      <c r="AG137" s="4">
        <f>MAX(MIN(A137:AE137),tier1!A137:AE137)</f>
        <v>0</v>
      </c>
    </row>
    <row r="138" spans="1:33" s="2" customFormat="1" x14ac:dyDescent="0.25">
      <c r="A138" s="2">
        <f>IFERROR(HLOOKUP("tier2",'VI2'!$C:$C,MATCH(LOWER(SUBSTITUTE(HLOOKUP("vehicle",[1]pl!$C:$C,pos!A138),"-","_")),'VI2'!$A:$A,0)),)</f>
        <v>0</v>
      </c>
      <c r="B138" s="2">
        <f>IFERROR(HLOOKUP("tier2",'VI2'!$C:$C,MATCH(LOWER(SUBSTITUTE(HLOOKUP("vehicle",[1]pl!$C:$C,pos!B138),"-","_")),'VI2'!$A:$A,0)),)</f>
        <v>0</v>
      </c>
      <c r="C138" s="2">
        <f>IFERROR(HLOOKUP("tier2",'VI2'!$C:$C,MATCH(LOWER(SUBSTITUTE(HLOOKUP("vehicle",[1]pl!$C:$C,pos!C138),"-","_")),'VI2'!$A:$A,0)),)</f>
        <v>0</v>
      </c>
      <c r="D138" s="2">
        <f>IFERROR(HLOOKUP("tier2",'VI2'!$C:$C,MATCH(LOWER(SUBSTITUTE(HLOOKUP("vehicle",[1]pl!$C:$C,pos!D138),"-","_")),'VI2'!$A:$A,0)),)</f>
        <v>0</v>
      </c>
      <c r="E138" s="2">
        <f>IFERROR(HLOOKUP("tier2",'VI2'!$C:$C,MATCH(LOWER(SUBSTITUTE(HLOOKUP("vehicle",[1]pl!$C:$C,pos!E138),"-","_")),'VI2'!$A:$A,0)),)</f>
        <v>0</v>
      </c>
      <c r="F138" s="2">
        <f>IFERROR(HLOOKUP("tier2",'VI2'!$C:$C,MATCH(LOWER(SUBSTITUTE(HLOOKUP("vehicle",[1]pl!$C:$C,pos!F138),"-","_")),'VI2'!$A:$A,0)),)</f>
        <v>0</v>
      </c>
      <c r="G138" s="2">
        <f>IFERROR(HLOOKUP("tier2",'VI2'!$C:$C,MATCH(LOWER(SUBSTITUTE(HLOOKUP("vehicle",[1]pl!$C:$C,pos!G138),"-","_")),'VI2'!$A:$A,0)),)</f>
        <v>0</v>
      </c>
      <c r="H138" s="2">
        <f>IFERROR(HLOOKUP("tier2",'VI2'!$C:$C,MATCH(LOWER(SUBSTITUTE(HLOOKUP("vehicle",[1]pl!$C:$C,pos!H138),"-","_")),'VI2'!$A:$A,0)),)</f>
        <v>0</v>
      </c>
      <c r="I138" s="2">
        <f>IFERROR(HLOOKUP("tier2",'VI2'!$C:$C,MATCH(LOWER(SUBSTITUTE(HLOOKUP("vehicle",[1]pl!$C:$C,pos!I138),"-","_")),'VI2'!$A:$A,0)),)</f>
        <v>0</v>
      </c>
      <c r="J138" s="2">
        <f>IFERROR(HLOOKUP("tier2",'VI2'!$C:$C,MATCH(LOWER(SUBSTITUTE(HLOOKUP("vehicle",[1]pl!$C:$C,pos!J138),"-","_")),'VI2'!$A:$A,0)),)</f>
        <v>0</v>
      </c>
      <c r="K138" s="2">
        <f>IFERROR(HLOOKUP("tier2",'VI2'!$C:$C,MATCH(LOWER(SUBSTITUTE(HLOOKUP("vehicle",[1]pl!$C:$C,pos!K138),"-","_")),'VI2'!$A:$A,0)),)</f>
        <v>0</v>
      </c>
      <c r="L138" s="2">
        <f>IFERROR(HLOOKUP("tier2",'VI2'!$C:$C,MATCH(LOWER(SUBSTITUTE(HLOOKUP("vehicle",[1]pl!$C:$C,pos!L138),"-","_")),'VI2'!$A:$A,0)),)</f>
        <v>0</v>
      </c>
      <c r="M138" s="2">
        <f>IFERROR(HLOOKUP("tier2",'VI2'!$C:$C,MATCH(LOWER(SUBSTITUTE(HLOOKUP("vehicle",[1]pl!$C:$C,pos!M138),"-","_")),'VI2'!$A:$A,0)),)</f>
        <v>0</v>
      </c>
      <c r="N138" s="2">
        <f>IFERROR(HLOOKUP("tier2",'VI2'!$C:$C,MATCH(LOWER(SUBSTITUTE(HLOOKUP("vehicle",[1]pl!$C:$C,pos!N138),"-","_")),'VI2'!$A:$A,0)),)</f>
        <v>0</v>
      </c>
      <c r="O138" s="2">
        <f>IFERROR(HLOOKUP("tier2",'VI2'!$C:$C,MATCH(LOWER(SUBSTITUTE(HLOOKUP("vehicle",[1]pl!$C:$C,pos!O138),"-","_")),'VI2'!$A:$A,0)),)</f>
        <v>0</v>
      </c>
      <c r="Q138" s="2">
        <f>IFERROR(HLOOKUP("tier2",'VI2'!$C:$C,MATCH(LOWER(SUBSTITUTE(HLOOKUP("vehicle",[1]pl!$C:$C,pos!Q138),"-","_")),'VI2'!$A:$A,0)),)</f>
        <v>0</v>
      </c>
      <c r="R138" s="2">
        <f>IFERROR(HLOOKUP("tier2",'VI2'!$C:$C,MATCH(LOWER(SUBSTITUTE(HLOOKUP("vehicle",[1]pl!$C:$C,pos!R138),"-","_")),'VI2'!$A:$A,0)),)</f>
        <v>0</v>
      </c>
      <c r="S138" s="2">
        <f>IFERROR(HLOOKUP("tier2",'VI2'!$C:$C,MATCH(LOWER(SUBSTITUTE(HLOOKUP("vehicle",[1]pl!$C:$C,pos!S138),"-","_")),'VI2'!$A:$A,0)),)</f>
        <v>0</v>
      </c>
      <c r="T138" s="2">
        <f>IFERROR(HLOOKUP("tier2",'VI2'!$C:$C,MATCH(LOWER(SUBSTITUTE(HLOOKUP("vehicle",[1]pl!$C:$C,pos!T138),"-","_")),'VI2'!$A:$A,0)),)</f>
        <v>0</v>
      </c>
      <c r="U138" s="2">
        <f>IFERROR(HLOOKUP("tier2",'VI2'!$C:$C,MATCH(LOWER(SUBSTITUTE(HLOOKUP("vehicle",[1]pl!$C:$C,pos!U138),"-","_")),'VI2'!$A:$A,0)),)</f>
        <v>0</v>
      </c>
      <c r="V138" s="2">
        <f>IFERROR(HLOOKUP("tier2",'VI2'!$C:$C,MATCH(LOWER(SUBSTITUTE(HLOOKUP("vehicle",[1]pl!$C:$C,pos!V138),"-","_")),'VI2'!$A:$A,0)),)</f>
        <v>0</v>
      </c>
      <c r="W138" s="2">
        <f>IFERROR(HLOOKUP("tier2",'VI2'!$C:$C,MATCH(LOWER(SUBSTITUTE(HLOOKUP("vehicle",[1]pl!$C:$C,pos!W138),"-","_")),'VI2'!$A:$A,0)),)</f>
        <v>0</v>
      </c>
      <c r="X138" s="2">
        <f>IFERROR(HLOOKUP("tier2",'VI2'!$C:$C,MATCH(LOWER(SUBSTITUTE(HLOOKUP("vehicle",[1]pl!$C:$C,pos!X138),"-","_")),'VI2'!$A:$A,0)),)</f>
        <v>0</v>
      </c>
      <c r="Y138" s="2">
        <f>IFERROR(HLOOKUP("tier2",'VI2'!$C:$C,MATCH(LOWER(SUBSTITUTE(HLOOKUP("vehicle",[1]pl!$C:$C,pos!Y138),"-","_")),'VI2'!$A:$A,0)),)</f>
        <v>0</v>
      </c>
      <c r="Z138" s="2">
        <f>IFERROR(HLOOKUP("tier2",'VI2'!$C:$C,MATCH(LOWER(SUBSTITUTE(HLOOKUP("vehicle",[1]pl!$C:$C,pos!Z138),"-","_")),'VI2'!$A:$A,0)),)</f>
        <v>0</v>
      </c>
      <c r="AA138" s="2">
        <f>IFERROR(HLOOKUP("tier2",'VI2'!$C:$C,MATCH(LOWER(SUBSTITUTE(HLOOKUP("vehicle",[1]pl!$C:$C,pos!AA138),"-","_")),'VI2'!$A:$A,0)),)</f>
        <v>0</v>
      </c>
      <c r="AB138" s="2">
        <f>IFERROR(HLOOKUP("tier2",'VI2'!$C:$C,MATCH(LOWER(SUBSTITUTE(HLOOKUP("vehicle",[1]pl!$C:$C,pos!AB138),"-","_")),'VI2'!$A:$A,0)),)</f>
        <v>0</v>
      </c>
      <c r="AC138" s="2">
        <f>IFERROR(HLOOKUP("tier2",'VI2'!$C:$C,MATCH(LOWER(SUBSTITUTE(HLOOKUP("vehicle",[1]pl!$C:$C,pos!AC138),"-","_")),'VI2'!$A:$A,0)),)</f>
        <v>0</v>
      </c>
      <c r="AD138" s="2">
        <f>IFERROR(HLOOKUP("tier2",'VI2'!$C:$C,MATCH(LOWER(SUBSTITUTE(HLOOKUP("vehicle",[1]pl!$C:$C,pos!AD138),"-","_")),'VI2'!$A:$A,0)),)</f>
        <v>0</v>
      </c>
      <c r="AE138" s="2">
        <f>IFERROR(HLOOKUP("tier2",'VI2'!$C:$C,MATCH(LOWER(SUBSTITUTE(HLOOKUP("vehicle",[1]pl!$C:$C,pos!AE138),"-","_")),'VI2'!$A:$A,0)),)</f>
        <v>0</v>
      </c>
      <c r="AF138" s="3" t="s">
        <v>288</v>
      </c>
      <c r="AG138" s="4">
        <f>MAX(MIN(A138:AE138),tier1!A138:AE138)</f>
        <v>0</v>
      </c>
    </row>
    <row r="139" spans="1:33" s="2" customFormat="1" x14ac:dyDescent="0.25">
      <c r="A139" s="2">
        <f>IFERROR(HLOOKUP("tier2",'VI2'!$C:$C,MATCH(LOWER(SUBSTITUTE(HLOOKUP("vehicle",[1]pl!$C:$C,pos!A139),"-","_")),'VI2'!$A:$A,0)),)</f>
        <v>0</v>
      </c>
      <c r="B139" s="2">
        <f>IFERROR(HLOOKUP("tier2",'VI2'!$C:$C,MATCH(LOWER(SUBSTITUTE(HLOOKUP("vehicle",[1]pl!$C:$C,pos!B139),"-","_")),'VI2'!$A:$A,0)),)</f>
        <v>0</v>
      </c>
      <c r="C139" s="2">
        <f>IFERROR(HLOOKUP("tier2",'VI2'!$C:$C,MATCH(LOWER(SUBSTITUTE(HLOOKUP("vehicle",[1]pl!$C:$C,pos!C139),"-","_")),'VI2'!$A:$A,0)),)</f>
        <v>0</v>
      </c>
      <c r="D139" s="2">
        <f>IFERROR(HLOOKUP("tier2",'VI2'!$C:$C,MATCH(LOWER(SUBSTITUTE(HLOOKUP("vehicle",[1]pl!$C:$C,pos!D139),"-","_")),'VI2'!$A:$A,0)),)</f>
        <v>0</v>
      </c>
      <c r="E139" s="2">
        <f>IFERROR(HLOOKUP("tier2",'VI2'!$C:$C,MATCH(LOWER(SUBSTITUTE(HLOOKUP("vehicle",[1]pl!$C:$C,pos!E139),"-","_")),'VI2'!$A:$A,0)),)</f>
        <v>0</v>
      </c>
      <c r="F139" s="2">
        <f>IFERROR(HLOOKUP("tier2",'VI2'!$C:$C,MATCH(LOWER(SUBSTITUTE(HLOOKUP("vehicle",[1]pl!$C:$C,pos!F139),"-","_")),'VI2'!$A:$A,0)),)</f>
        <v>0</v>
      </c>
      <c r="G139" s="2">
        <f>IFERROR(HLOOKUP("tier2",'VI2'!$C:$C,MATCH(LOWER(SUBSTITUTE(HLOOKUP("vehicle",[1]pl!$C:$C,pos!G139),"-","_")),'VI2'!$A:$A,0)),)</f>
        <v>0</v>
      </c>
      <c r="H139" s="2">
        <f>IFERROR(HLOOKUP("tier2",'VI2'!$C:$C,MATCH(LOWER(SUBSTITUTE(HLOOKUP("vehicle",[1]pl!$C:$C,pos!H139),"-","_")),'VI2'!$A:$A,0)),)</f>
        <v>0</v>
      </c>
      <c r="I139" s="2">
        <f>IFERROR(HLOOKUP("tier2",'VI2'!$C:$C,MATCH(LOWER(SUBSTITUTE(HLOOKUP("vehicle",[1]pl!$C:$C,pos!I139),"-","_")),'VI2'!$A:$A,0)),)</f>
        <v>0</v>
      </c>
      <c r="J139" s="2">
        <f>IFERROR(HLOOKUP("tier2",'VI2'!$C:$C,MATCH(LOWER(SUBSTITUTE(HLOOKUP("vehicle",[1]pl!$C:$C,pos!J139),"-","_")),'VI2'!$A:$A,0)),)</f>
        <v>0</v>
      </c>
      <c r="K139" s="2">
        <f>IFERROR(HLOOKUP("tier2",'VI2'!$C:$C,MATCH(LOWER(SUBSTITUTE(HLOOKUP("vehicle",[1]pl!$C:$C,pos!K139),"-","_")),'VI2'!$A:$A,0)),)</f>
        <v>0</v>
      </c>
      <c r="L139" s="2">
        <f>IFERROR(HLOOKUP("tier2",'VI2'!$C:$C,MATCH(LOWER(SUBSTITUTE(HLOOKUP("vehicle",[1]pl!$C:$C,pos!L139),"-","_")),'VI2'!$A:$A,0)),)</f>
        <v>0</v>
      </c>
      <c r="M139" s="2">
        <f>IFERROR(HLOOKUP("tier2",'VI2'!$C:$C,MATCH(LOWER(SUBSTITUTE(HLOOKUP("vehicle",[1]pl!$C:$C,pos!M139),"-","_")),'VI2'!$A:$A,0)),)</f>
        <v>0</v>
      </c>
      <c r="N139" s="2">
        <f>IFERROR(HLOOKUP("tier2",'VI2'!$C:$C,MATCH(LOWER(SUBSTITUTE(HLOOKUP("vehicle",[1]pl!$C:$C,pos!N139),"-","_")),'VI2'!$A:$A,0)),)</f>
        <v>0</v>
      </c>
      <c r="O139" s="2">
        <f>IFERROR(HLOOKUP("tier2",'VI2'!$C:$C,MATCH(LOWER(SUBSTITUTE(HLOOKUP("vehicle",[1]pl!$C:$C,pos!O139),"-","_")),'VI2'!$A:$A,0)),)</f>
        <v>0</v>
      </c>
      <c r="Q139" s="2">
        <f>IFERROR(HLOOKUP("tier2",'VI2'!$C:$C,MATCH(LOWER(SUBSTITUTE(HLOOKUP("vehicle",[1]pl!$C:$C,pos!Q139),"-","_")),'VI2'!$A:$A,0)),)</f>
        <v>0</v>
      </c>
      <c r="R139" s="2">
        <f>IFERROR(HLOOKUP("tier2",'VI2'!$C:$C,MATCH(LOWER(SUBSTITUTE(HLOOKUP("vehicle",[1]pl!$C:$C,pos!R139),"-","_")),'VI2'!$A:$A,0)),)</f>
        <v>0</v>
      </c>
      <c r="S139" s="2">
        <f>IFERROR(HLOOKUP("tier2",'VI2'!$C:$C,MATCH(LOWER(SUBSTITUTE(HLOOKUP("vehicle",[1]pl!$C:$C,pos!S139),"-","_")),'VI2'!$A:$A,0)),)</f>
        <v>0</v>
      </c>
      <c r="T139" s="2">
        <f>IFERROR(HLOOKUP("tier2",'VI2'!$C:$C,MATCH(LOWER(SUBSTITUTE(HLOOKUP("vehicle",[1]pl!$C:$C,pos!T139),"-","_")),'VI2'!$A:$A,0)),)</f>
        <v>0</v>
      </c>
      <c r="U139" s="2">
        <f>IFERROR(HLOOKUP("tier2",'VI2'!$C:$C,MATCH(LOWER(SUBSTITUTE(HLOOKUP("vehicle",[1]pl!$C:$C,pos!U139),"-","_")),'VI2'!$A:$A,0)),)</f>
        <v>0</v>
      </c>
      <c r="V139" s="2">
        <f>IFERROR(HLOOKUP("tier2",'VI2'!$C:$C,MATCH(LOWER(SUBSTITUTE(HLOOKUP("vehicle",[1]pl!$C:$C,pos!V139),"-","_")),'VI2'!$A:$A,0)),)</f>
        <v>0</v>
      </c>
      <c r="W139" s="2">
        <f>IFERROR(HLOOKUP("tier2",'VI2'!$C:$C,MATCH(LOWER(SUBSTITUTE(HLOOKUP("vehicle",[1]pl!$C:$C,pos!W139),"-","_")),'VI2'!$A:$A,0)),)</f>
        <v>0</v>
      </c>
      <c r="X139" s="2">
        <f>IFERROR(HLOOKUP("tier2",'VI2'!$C:$C,MATCH(LOWER(SUBSTITUTE(HLOOKUP("vehicle",[1]pl!$C:$C,pos!X139),"-","_")),'VI2'!$A:$A,0)),)</f>
        <v>0</v>
      </c>
      <c r="Y139" s="2">
        <f>IFERROR(HLOOKUP("tier2",'VI2'!$C:$C,MATCH(LOWER(SUBSTITUTE(HLOOKUP("vehicle",[1]pl!$C:$C,pos!Y139),"-","_")),'VI2'!$A:$A,0)),)</f>
        <v>0</v>
      </c>
      <c r="Z139" s="2">
        <f>IFERROR(HLOOKUP("tier2",'VI2'!$C:$C,MATCH(LOWER(SUBSTITUTE(HLOOKUP("vehicle",[1]pl!$C:$C,pos!Z139),"-","_")),'VI2'!$A:$A,0)),)</f>
        <v>0</v>
      </c>
      <c r="AA139" s="2">
        <f>IFERROR(HLOOKUP("tier2",'VI2'!$C:$C,MATCH(LOWER(SUBSTITUTE(HLOOKUP("vehicle",[1]pl!$C:$C,pos!AA139),"-","_")),'VI2'!$A:$A,0)),)</f>
        <v>0</v>
      </c>
      <c r="AB139" s="2">
        <f>IFERROR(HLOOKUP("tier2",'VI2'!$C:$C,MATCH(LOWER(SUBSTITUTE(HLOOKUP("vehicle",[1]pl!$C:$C,pos!AB139),"-","_")),'VI2'!$A:$A,0)),)</f>
        <v>0</v>
      </c>
      <c r="AC139" s="2">
        <f>IFERROR(HLOOKUP("tier2",'VI2'!$C:$C,MATCH(LOWER(SUBSTITUTE(HLOOKUP("vehicle",[1]pl!$C:$C,pos!AC139),"-","_")),'VI2'!$A:$A,0)),)</f>
        <v>0</v>
      </c>
      <c r="AD139" s="2">
        <f>IFERROR(HLOOKUP("tier2",'VI2'!$C:$C,MATCH(LOWER(SUBSTITUTE(HLOOKUP("vehicle",[1]pl!$C:$C,pos!AD139),"-","_")),'VI2'!$A:$A,0)),)</f>
        <v>0</v>
      </c>
      <c r="AE139" s="2">
        <f>IFERROR(HLOOKUP("tier2",'VI2'!$C:$C,MATCH(LOWER(SUBSTITUTE(HLOOKUP("vehicle",[1]pl!$C:$C,pos!AE139),"-","_")),'VI2'!$A:$A,0)),)</f>
        <v>0</v>
      </c>
      <c r="AF139" s="3" t="s">
        <v>288</v>
      </c>
      <c r="AG139" s="4">
        <f>MAX(MIN(A139:AE139),tier1!A139:AE139)</f>
        <v>0</v>
      </c>
    </row>
    <row r="140" spans="1:33" s="2" customFormat="1" x14ac:dyDescent="0.25">
      <c r="A140" s="2">
        <f>IFERROR(HLOOKUP("tier2",'VI2'!$C:$C,MATCH(LOWER(SUBSTITUTE(HLOOKUP("vehicle",[1]pl!$C:$C,pos!A140),"-","_")),'VI2'!$A:$A,0)),)</f>
        <v>0</v>
      </c>
      <c r="B140" s="2">
        <f>IFERROR(HLOOKUP("tier2",'VI2'!$C:$C,MATCH(LOWER(SUBSTITUTE(HLOOKUP("vehicle",[1]pl!$C:$C,pos!B140),"-","_")),'VI2'!$A:$A,0)),)</f>
        <v>0</v>
      </c>
      <c r="C140" s="2">
        <f>IFERROR(HLOOKUP("tier2",'VI2'!$C:$C,MATCH(LOWER(SUBSTITUTE(HLOOKUP("vehicle",[1]pl!$C:$C,pos!C140),"-","_")),'VI2'!$A:$A,0)),)</f>
        <v>0</v>
      </c>
      <c r="D140" s="2">
        <f>IFERROR(HLOOKUP("tier2",'VI2'!$C:$C,MATCH(LOWER(SUBSTITUTE(HLOOKUP("vehicle",[1]pl!$C:$C,pos!D140),"-","_")),'VI2'!$A:$A,0)),)</f>
        <v>0</v>
      </c>
      <c r="E140" s="2">
        <f>IFERROR(HLOOKUP("tier2",'VI2'!$C:$C,MATCH(LOWER(SUBSTITUTE(HLOOKUP("vehicle",[1]pl!$C:$C,pos!E140),"-","_")),'VI2'!$A:$A,0)),)</f>
        <v>0</v>
      </c>
      <c r="F140" s="2">
        <f>IFERROR(HLOOKUP("tier2",'VI2'!$C:$C,MATCH(LOWER(SUBSTITUTE(HLOOKUP("vehicle",[1]pl!$C:$C,pos!F140),"-","_")),'VI2'!$A:$A,0)),)</f>
        <v>0</v>
      </c>
      <c r="G140" s="2">
        <f>IFERROR(HLOOKUP("tier2",'VI2'!$C:$C,MATCH(LOWER(SUBSTITUTE(HLOOKUP("vehicle",[1]pl!$C:$C,pos!G140),"-","_")),'VI2'!$A:$A,0)),)</f>
        <v>0</v>
      </c>
      <c r="H140" s="2">
        <f>IFERROR(HLOOKUP("tier2",'VI2'!$C:$C,MATCH(LOWER(SUBSTITUTE(HLOOKUP("vehicle",[1]pl!$C:$C,pos!H140),"-","_")),'VI2'!$A:$A,0)),)</f>
        <v>0</v>
      </c>
      <c r="I140" s="2">
        <f>IFERROR(HLOOKUP("tier2",'VI2'!$C:$C,MATCH(LOWER(SUBSTITUTE(HLOOKUP("vehicle",[1]pl!$C:$C,pos!I140),"-","_")),'VI2'!$A:$A,0)),)</f>
        <v>0</v>
      </c>
      <c r="J140" s="2">
        <f>IFERROR(HLOOKUP("tier2",'VI2'!$C:$C,MATCH(LOWER(SUBSTITUTE(HLOOKUP("vehicle",[1]pl!$C:$C,pos!J140),"-","_")),'VI2'!$A:$A,0)),)</f>
        <v>0</v>
      </c>
      <c r="K140" s="2">
        <f>IFERROR(HLOOKUP("tier2",'VI2'!$C:$C,MATCH(LOWER(SUBSTITUTE(HLOOKUP("vehicle",[1]pl!$C:$C,pos!K140),"-","_")),'VI2'!$A:$A,0)),)</f>
        <v>0</v>
      </c>
      <c r="L140" s="2">
        <f>IFERROR(HLOOKUP("tier2",'VI2'!$C:$C,MATCH(LOWER(SUBSTITUTE(HLOOKUP("vehicle",[1]pl!$C:$C,pos!L140),"-","_")),'VI2'!$A:$A,0)),)</f>
        <v>0</v>
      </c>
      <c r="M140" s="2">
        <f>IFERROR(HLOOKUP("tier2",'VI2'!$C:$C,MATCH(LOWER(SUBSTITUTE(HLOOKUP("vehicle",[1]pl!$C:$C,pos!M140),"-","_")),'VI2'!$A:$A,0)),)</f>
        <v>0</v>
      </c>
      <c r="N140" s="2">
        <f>IFERROR(HLOOKUP("tier2",'VI2'!$C:$C,MATCH(LOWER(SUBSTITUTE(HLOOKUP("vehicle",[1]pl!$C:$C,pos!N140),"-","_")),'VI2'!$A:$A,0)),)</f>
        <v>0</v>
      </c>
      <c r="O140" s="2">
        <f>IFERROR(HLOOKUP("tier2",'VI2'!$C:$C,MATCH(LOWER(SUBSTITUTE(HLOOKUP("vehicle",[1]pl!$C:$C,pos!O140),"-","_")),'VI2'!$A:$A,0)),)</f>
        <v>0</v>
      </c>
      <c r="Q140" s="2">
        <f>IFERROR(HLOOKUP("tier2",'VI2'!$C:$C,MATCH(LOWER(SUBSTITUTE(HLOOKUP("vehicle",[1]pl!$C:$C,pos!Q140),"-","_")),'VI2'!$A:$A,0)),)</f>
        <v>0</v>
      </c>
      <c r="R140" s="2">
        <f>IFERROR(HLOOKUP("tier2",'VI2'!$C:$C,MATCH(LOWER(SUBSTITUTE(HLOOKUP("vehicle",[1]pl!$C:$C,pos!R140),"-","_")),'VI2'!$A:$A,0)),)</f>
        <v>0</v>
      </c>
      <c r="S140" s="2">
        <f>IFERROR(HLOOKUP("tier2",'VI2'!$C:$C,MATCH(LOWER(SUBSTITUTE(HLOOKUP("vehicle",[1]pl!$C:$C,pos!S140),"-","_")),'VI2'!$A:$A,0)),)</f>
        <v>0</v>
      </c>
      <c r="T140" s="2">
        <f>IFERROR(HLOOKUP("tier2",'VI2'!$C:$C,MATCH(LOWER(SUBSTITUTE(HLOOKUP("vehicle",[1]pl!$C:$C,pos!T140),"-","_")),'VI2'!$A:$A,0)),)</f>
        <v>0</v>
      </c>
      <c r="U140" s="2">
        <f>IFERROR(HLOOKUP("tier2",'VI2'!$C:$C,MATCH(LOWER(SUBSTITUTE(HLOOKUP("vehicle",[1]pl!$C:$C,pos!U140),"-","_")),'VI2'!$A:$A,0)),)</f>
        <v>0</v>
      </c>
      <c r="V140" s="2">
        <f>IFERROR(HLOOKUP("tier2",'VI2'!$C:$C,MATCH(LOWER(SUBSTITUTE(HLOOKUP("vehicle",[1]pl!$C:$C,pos!V140),"-","_")),'VI2'!$A:$A,0)),)</f>
        <v>0</v>
      </c>
      <c r="W140" s="2">
        <f>IFERROR(HLOOKUP("tier2",'VI2'!$C:$C,MATCH(LOWER(SUBSTITUTE(HLOOKUP("vehicle",[1]pl!$C:$C,pos!W140),"-","_")),'VI2'!$A:$A,0)),)</f>
        <v>0</v>
      </c>
      <c r="X140" s="2">
        <f>IFERROR(HLOOKUP("tier2",'VI2'!$C:$C,MATCH(LOWER(SUBSTITUTE(HLOOKUP("vehicle",[1]pl!$C:$C,pos!X140),"-","_")),'VI2'!$A:$A,0)),)</f>
        <v>0</v>
      </c>
      <c r="Y140" s="2">
        <f>IFERROR(HLOOKUP("tier2",'VI2'!$C:$C,MATCH(LOWER(SUBSTITUTE(HLOOKUP("vehicle",[1]pl!$C:$C,pos!Y140),"-","_")),'VI2'!$A:$A,0)),)</f>
        <v>0</v>
      </c>
      <c r="Z140" s="2">
        <f>IFERROR(HLOOKUP("tier2",'VI2'!$C:$C,MATCH(LOWER(SUBSTITUTE(HLOOKUP("vehicle",[1]pl!$C:$C,pos!Z140),"-","_")),'VI2'!$A:$A,0)),)</f>
        <v>0</v>
      </c>
      <c r="AA140" s="2">
        <f>IFERROR(HLOOKUP("tier2",'VI2'!$C:$C,MATCH(LOWER(SUBSTITUTE(HLOOKUP("vehicle",[1]pl!$C:$C,pos!AA140),"-","_")),'VI2'!$A:$A,0)),)</f>
        <v>0</v>
      </c>
      <c r="AB140" s="2">
        <f>IFERROR(HLOOKUP("tier2",'VI2'!$C:$C,MATCH(LOWER(SUBSTITUTE(HLOOKUP("vehicle",[1]pl!$C:$C,pos!AB140),"-","_")),'VI2'!$A:$A,0)),)</f>
        <v>0</v>
      </c>
      <c r="AC140" s="2">
        <f>IFERROR(HLOOKUP("tier2",'VI2'!$C:$C,MATCH(LOWER(SUBSTITUTE(HLOOKUP("vehicle",[1]pl!$C:$C,pos!AC140),"-","_")),'VI2'!$A:$A,0)),)</f>
        <v>0</v>
      </c>
      <c r="AD140" s="2">
        <f>IFERROR(HLOOKUP("tier2",'VI2'!$C:$C,MATCH(LOWER(SUBSTITUTE(HLOOKUP("vehicle",[1]pl!$C:$C,pos!AD140),"-","_")),'VI2'!$A:$A,0)),)</f>
        <v>0</v>
      </c>
      <c r="AE140" s="2">
        <f>IFERROR(HLOOKUP("tier2",'VI2'!$C:$C,MATCH(LOWER(SUBSTITUTE(HLOOKUP("vehicle",[1]pl!$C:$C,pos!AE140),"-","_")),'VI2'!$A:$A,0)),)</f>
        <v>0</v>
      </c>
      <c r="AF140" s="3" t="s">
        <v>288</v>
      </c>
      <c r="AG140" s="4">
        <f>MAX(MIN(A140:AE140),tier1!A140:AE140)</f>
        <v>0</v>
      </c>
    </row>
    <row r="141" spans="1:33" s="2" customFormat="1" x14ac:dyDescent="0.25">
      <c r="A141" s="2">
        <f>IFERROR(HLOOKUP("tier2",'VI2'!$C:$C,MATCH(LOWER(SUBSTITUTE(HLOOKUP("vehicle",[1]pl!$C:$C,pos!A141),"-","_")),'VI2'!$A:$A,0)),)</f>
        <v>0</v>
      </c>
      <c r="B141" s="2">
        <f>IFERROR(HLOOKUP("tier2",'VI2'!$C:$C,MATCH(LOWER(SUBSTITUTE(HLOOKUP("vehicle",[1]pl!$C:$C,pos!B141),"-","_")),'VI2'!$A:$A,0)),)</f>
        <v>0</v>
      </c>
      <c r="C141" s="2">
        <f>IFERROR(HLOOKUP("tier2",'VI2'!$C:$C,MATCH(LOWER(SUBSTITUTE(HLOOKUP("vehicle",[1]pl!$C:$C,pos!C141),"-","_")),'VI2'!$A:$A,0)),)</f>
        <v>0</v>
      </c>
      <c r="D141" s="2">
        <f>IFERROR(HLOOKUP("tier2",'VI2'!$C:$C,MATCH(LOWER(SUBSTITUTE(HLOOKUP("vehicle",[1]pl!$C:$C,pos!D141),"-","_")),'VI2'!$A:$A,0)),)</f>
        <v>0</v>
      </c>
      <c r="E141" s="2">
        <f>IFERROR(HLOOKUP("tier2",'VI2'!$C:$C,MATCH(LOWER(SUBSTITUTE(HLOOKUP("vehicle",[1]pl!$C:$C,pos!E141),"-","_")),'VI2'!$A:$A,0)),)</f>
        <v>0</v>
      </c>
      <c r="F141" s="2">
        <f>IFERROR(HLOOKUP("tier2",'VI2'!$C:$C,MATCH(LOWER(SUBSTITUTE(HLOOKUP("vehicle",[1]pl!$C:$C,pos!F141),"-","_")),'VI2'!$A:$A,0)),)</f>
        <v>0</v>
      </c>
      <c r="G141" s="2">
        <f>IFERROR(HLOOKUP("tier2",'VI2'!$C:$C,MATCH(LOWER(SUBSTITUTE(HLOOKUP("vehicle",[1]pl!$C:$C,pos!G141),"-","_")),'VI2'!$A:$A,0)),)</f>
        <v>0</v>
      </c>
      <c r="H141" s="2">
        <f>IFERROR(HLOOKUP("tier2",'VI2'!$C:$C,MATCH(LOWER(SUBSTITUTE(HLOOKUP("vehicle",[1]pl!$C:$C,pos!H141),"-","_")),'VI2'!$A:$A,0)),)</f>
        <v>0</v>
      </c>
      <c r="I141" s="2">
        <f>IFERROR(HLOOKUP("tier2",'VI2'!$C:$C,MATCH(LOWER(SUBSTITUTE(HLOOKUP("vehicle",[1]pl!$C:$C,pos!I141),"-","_")),'VI2'!$A:$A,0)),)</f>
        <v>0</v>
      </c>
      <c r="J141" s="2">
        <f>IFERROR(HLOOKUP("tier2",'VI2'!$C:$C,MATCH(LOWER(SUBSTITUTE(HLOOKUP("vehicle",[1]pl!$C:$C,pos!J141),"-","_")),'VI2'!$A:$A,0)),)</f>
        <v>0</v>
      </c>
      <c r="K141" s="2">
        <f>IFERROR(HLOOKUP("tier2",'VI2'!$C:$C,MATCH(LOWER(SUBSTITUTE(HLOOKUP("vehicle",[1]pl!$C:$C,pos!K141),"-","_")),'VI2'!$A:$A,0)),)</f>
        <v>0</v>
      </c>
      <c r="L141" s="2">
        <f>IFERROR(HLOOKUP("tier2",'VI2'!$C:$C,MATCH(LOWER(SUBSTITUTE(HLOOKUP("vehicle",[1]pl!$C:$C,pos!L141),"-","_")),'VI2'!$A:$A,0)),)</f>
        <v>0</v>
      </c>
      <c r="M141" s="2">
        <f>IFERROR(HLOOKUP("tier2",'VI2'!$C:$C,MATCH(LOWER(SUBSTITUTE(HLOOKUP("vehicle",[1]pl!$C:$C,pos!M141),"-","_")),'VI2'!$A:$A,0)),)</f>
        <v>0</v>
      </c>
      <c r="N141" s="2">
        <f>IFERROR(HLOOKUP("tier2",'VI2'!$C:$C,MATCH(LOWER(SUBSTITUTE(HLOOKUP("vehicle",[1]pl!$C:$C,pos!N141),"-","_")),'VI2'!$A:$A,0)),)</f>
        <v>0</v>
      </c>
      <c r="O141" s="2">
        <f>IFERROR(HLOOKUP("tier2",'VI2'!$C:$C,MATCH(LOWER(SUBSTITUTE(HLOOKUP("vehicle",[1]pl!$C:$C,pos!O141),"-","_")),'VI2'!$A:$A,0)),)</f>
        <v>0</v>
      </c>
      <c r="Q141" s="2">
        <f>IFERROR(HLOOKUP("tier2",'VI2'!$C:$C,MATCH(LOWER(SUBSTITUTE(HLOOKUP("vehicle",[1]pl!$C:$C,pos!Q141),"-","_")),'VI2'!$A:$A,0)),)</f>
        <v>0</v>
      </c>
      <c r="R141" s="2">
        <f>IFERROR(HLOOKUP("tier2",'VI2'!$C:$C,MATCH(LOWER(SUBSTITUTE(HLOOKUP("vehicle",[1]pl!$C:$C,pos!R141),"-","_")),'VI2'!$A:$A,0)),)</f>
        <v>0</v>
      </c>
      <c r="S141" s="2">
        <f>IFERROR(HLOOKUP("tier2",'VI2'!$C:$C,MATCH(LOWER(SUBSTITUTE(HLOOKUP("vehicle",[1]pl!$C:$C,pos!S141),"-","_")),'VI2'!$A:$A,0)),)</f>
        <v>0</v>
      </c>
      <c r="T141" s="2">
        <f>IFERROR(HLOOKUP("tier2",'VI2'!$C:$C,MATCH(LOWER(SUBSTITUTE(HLOOKUP("vehicle",[1]pl!$C:$C,pos!T141),"-","_")),'VI2'!$A:$A,0)),)</f>
        <v>0</v>
      </c>
      <c r="U141" s="2">
        <f>IFERROR(HLOOKUP("tier2",'VI2'!$C:$C,MATCH(LOWER(SUBSTITUTE(HLOOKUP("vehicle",[1]pl!$C:$C,pos!U141),"-","_")),'VI2'!$A:$A,0)),)</f>
        <v>0</v>
      </c>
      <c r="V141" s="2">
        <f>IFERROR(HLOOKUP("tier2",'VI2'!$C:$C,MATCH(LOWER(SUBSTITUTE(HLOOKUP("vehicle",[1]pl!$C:$C,pos!V141),"-","_")),'VI2'!$A:$A,0)),)</f>
        <v>0</v>
      </c>
      <c r="W141" s="2">
        <f>IFERROR(HLOOKUP("tier2",'VI2'!$C:$C,MATCH(LOWER(SUBSTITUTE(HLOOKUP("vehicle",[1]pl!$C:$C,pos!W141),"-","_")),'VI2'!$A:$A,0)),)</f>
        <v>0</v>
      </c>
      <c r="X141" s="2">
        <f>IFERROR(HLOOKUP("tier2",'VI2'!$C:$C,MATCH(LOWER(SUBSTITUTE(HLOOKUP("vehicle",[1]pl!$C:$C,pos!X141),"-","_")),'VI2'!$A:$A,0)),)</f>
        <v>0</v>
      </c>
      <c r="Y141" s="2">
        <f>IFERROR(HLOOKUP("tier2",'VI2'!$C:$C,MATCH(LOWER(SUBSTITUTE(HLOOKUP("vehicle",[1]pl!$C:$C,pos!Y141),"-","_")),'VI2'!$A:$A,0)),)</f>
        <v>0</v>
      </c>
      <c r="Z141" s="2">
        <f>IFERROR(HLOOKUP("tier2",'VI2'!$C:$C,MATCH(LOWER(SUBSTITUTE(HLOOKUP("vehicle",[1]pl!$C:$C,pos!Z141),"-","_")),'VI2'!$A:$A,0)),)</f>
        <v>0</v>
      </c>
      <c r="AA141" s="2">
        <f>IFERROR(HLOOKUP("tier2",'VI2'!$C:$C,MATCH(LOWER(SUBSTITUTE(HLOOKUP("vehicle",[1]pl!$C:$C,pos!AA141),"-","_")),'VI2'!$A:$A,0)),)</f>
        <v>0</v>
      </c>
      <c r="AB141" s="2">
        <f>IFERROR(HLOOKUP("tier2",'VI2'!$C:$C,MATCH(LOWER(SUBSTITUTE(HLOOKUP("vehicle",[1]pl!$C:$C,pos!AB141),"-","_")),'VI2'!$A:$A,0)),)</f>
        <v>0</v>
      </c>
      <c r="AC141" s="2">
        <f>IFERROR(HLOOKUP("tier2",'VI2'!$C:$C,MATCH(LOWER(SUBSTITUTE(HLOOKUP("vehicle",[1]pl!$C:$C,pos!AC141),"-","_")),'VI2'!$A:$A,0)),)</f>
        <v>0</v>
      </c>
      <c r="AD141" s="2">
        <f>IFERROR(HLOOKUP("tier2",'VI2'!$C:$C,MATCH(LOWER(SUBSTITUTE(HLOOKUP("vehicle",[1]pl!$C:$C,pos!AD141),"-","_")),'VI2'!$A:$A,0)),)</f>
        <v>0</v>
      </c>
      <c r="AE141" s="2">
        <f>IFERROR(HLOOKUP("tier2",'VI2'!$C:$C,MATCH(LOWER(SUBSTITUTE(HLOOKUP("vehicle",[1]pl!$C:$C,pos!AE141),"-","_")),'VI2'!$A:$A,0)),)</f>
        <v>0</v>
      </c>
      <c r="AF141" s="3" t="s">
        <v>288</v>
      </c>
      <c r="AG141" s="4">
        <f>MAX(MIN(A141:AE141),tier1!A141:AE141)</f>
        <v>0</v>
      </c>
    </row>
    <row r="142" spans="1:33" s="2" customFormat="1" x14ac:dyDescent="0.25">
      <c r="A142" s="2">
        <f>IFERROR(HLOOKUP("tier2",'VI2'!$C:$C,MATCH(LOWER(SUBSTITUTE(HLOOKUP("vehicle",[1]pl!$C:$C,pos!A142),"-","_")),'VI2'!$A:$A,0)),)</f>
        <v>0</v>
      </c>
      <c r="B142" s="2">
        <f>IFERROR(HLOOKUP("tier2",'VI2'!$C:$C,MATCH(LOWER(SUBSTITUTE(HLOOKUP("vehicle",[1]pl!$C:$C,pos!B142),"-","_")),'VI2'!$A:$A,0)),)</f>
        <v>0</v>
      </c>
      <c r="C142" s="2">
        <f>IFERROR(HLOOKUP("tier2",'VI2'!$C:$C,MATCH(LOWER(SUBSTITUTE(HLOOKUP("vehicle",[1]pl!$C:$C,pos!C142),"-","_")),'VI2'!$A:$A,0)),)</f>
        <v>0</v>
      </c>
      <c r="D142" s="2">
        <f>IFERROR(HLOOKUP("tier2",'VI2'!$C:$C,MATCH(LOWER(SUBSTITUTE(HLOOKUP("vehicle",[1]pl!$C:$C,pos!D142),"-","_")),'VI2'!$A:$A,0)),)</f>
        <v>0</v>
      </c>
      <c r="E142" s="2">
        <f>IFERROR(HLOOKUP("tier2",'VI2'!$C:$C,MATCH(LOWER(SUBSTITUTE(HLOOKUP("vehicle",[1]pl!$C:$C,pos!E142),"-","_")),'VI2'!$A:$A,0)),)</f>
        <v>0</v>
      </c>
      <c r="F142" s="2">
        <f>IFERROR(HLOOKUP("tier2",'VI2'!$C:$C,MATCH(LOWER(SUBSTITUTE(HLOOKUP("vehicle",[1]pl!$C:$C,pos!F142),"-","_")),'VI2'!$A:$A,0)),)</f>
        <v>0</v>
      </c>
      <c r="G142" s="2">
        <f>IFERROR(HLOOKUP("tier2",'VI2'!$C:$C,MATCH(LOWER(SUBSTITUTE(HLOOKUP("vehicle",[1]pl!$C:$C,pos!G142),"-","_")),'VI2'!$A:$A,0)),)</f>
        <v>0</v>
      </c>
      <c r="H142" s="2">
        <f>IFERROR(HLOOKUP("tier2",'VI2'!$C:$C,MATCH(LOWER(SUBSTITUTE(HLOOKUP("vehicle",[1]pl!$C:$C,pos!H142),"-","_")),'VI2'!$A:$A,0)),)</f>
        <v>0</v>
      </c>
      <c r="I142" s="2">
        <f>IFERROR(HLOOKUP("tier2",'VI2'!$C:$C,MATCH(LOWER(SUBSTITUTE(HLOOKUP("vehicle",[1]pl!$C:$C,pos!I142),"-","_")),'VI2'!$A:$A,0)),)</f>
        <v>0</v>
      </c>
      <c r="J142" s="2">
        <f>IFERROR(HLOOKUP("tier2",'VI2'!$C:$C,MATCH(LOWER(SUBSTITUTE(HLOOKUP("vehicle",[1]pl!$C:$C,pos!J142),"-","_")),'VI2'!$A:$A,0)),)</f>
        <v>0</v>
      </c>
      <c r="K142" s="2">
        <f>IFERROR(HLOOKUP("tier2",'VI2'!$C:$C,MATCH(LOWER(SUBSTITUTE(HLOOKUP("vehicle",[1]pl!$C:$C,pos!K142),"-","_")),'VI2'!$A:$A,0)),)</f>
        <v>0</v>
      </c>
      <c r="L142" s="2">
        <f>IFERROR(HLOOKUP("tier2",'VI2'!$C:$C,MATCH(LOWER(SUBSTITUTE(HLOOKUP("vehicle",[1]pl!$C:$C,pos!L142),"-","_")),'VI2'!$A:$A,0)),)</f>
        <v>0</v>
      </c>
      <c r="M142" s="2">
        <f>IFERROR(HLOOKUP("tier2",'VI2'!$C:$C,MATCH(LOWER(SUBSTITUTE(HLOOKUP("vehicle",[1]pl!$C:$C,pos!M142),"-","_")),'VI2'!$A:$A,0)),)</f>
        <v>0</v>
      </c>
      <c r="N142" s="2">
        <f>IFERROR(HLOOKUP("tier2",'VI2'!$C:$C,MATCH(LOWER(SUBSTITUTE(HLOOKUP("vehicle",[1]pl!$C:$C,pos!N142),"-","_")),'VI2'!$A:$A,0)),)</f>
        <v>0</v>
      </c>
      <c r="O142" s="2">
        <f>IFERROR(HLOOKUP("tier2",'VI2'!$C:$C,MATCH(LOWER(SUBSTITUTE(HLOOKUP("vehicle",[1]pl!$C:$C,pos!O142),"-","_")),'VI2'!$A:$A,0)),)</f>
        <v>0</v>
      </c>
      <c r="Q142" s="2">
        <f>IFERROR(HLOOKUP("tier2",'VI2'!$C:$C,MATCH(LOWER(SUBSTITUTE(HLOOKUP("vehicle",[1]pl!$C:$C,pos!Q142),"-","_")),'VI2'!$A:$A,0)),)</f>
        <v>0</v>
      </c>
      <c r="R142" s="2">
        <f>IFERROR(HLOOKUP("tier2",'VI2'!$C:$C,MATCH(LOWER(SUBSTITUTE(HLOOKUP("vehicle",[1]pl!$C:$C,pos!R142),"-","_")),'VI2'!$A:$A,0)),)</f>
        <v>0</v>
      </c>
      <c r="S142" s="2">
        <f>IFERROR(HLOOKUP("tier2",'VI2'!$C:$C,MATCH(LOWER(SUBSTITUTE(HLOOKUP("vehicle",[1]pl!$C:$C,pos!S142),"-","_")),'VI2'!$A:$A,0)),)</f>
        <v>0</v>
      </c>
      <c r="T142" s="2">
        <f>IFERROR(HLOOKUP("tier2",'VI2'!$C:$C,MATCH(LOWER(SUBSTITUTE(HLOOKUP("vehicle",[1]pl!$C:$C,pos!T142),"-","_")),'VI2'!$A:$A,0)),)</f>
        <v>0</v>
      </c>
      <c r="U142" s="2">
        <f>IFERROR(HLOOKUP("tier2",'VI2'!$C:$C,MATCH(LOWER(SUBSTITUTE(HLOOKUP("vehicle",[1]pl!$C:$C,pos!U142),"-","_")),'VI2'!$A:$A,0)),)</f>
        <v>0</v>
      </c>
      <c r="V142" s="2">
        <f>IFERROR(HLOOKUP("tier2",'VI2'!$C:$C,MATCH(LOWER(SUBSTITUTE(HLOOKUP("vehicle",[1]pl!$C:$C,pos!V142),"-","_")),'VI2'!$A:$A,0)),)</f>
        <v>0</v>
      </c>
      <c r="W142" s="2">
        <f>IFERROR(HLOOKUP("tier2",'VI2'!$C:$C,MATCH(LOWER(SUBSTITUTE(HLOOKUP("vehicle",[1]pl!$C:$C,pos!W142),"-","_")),'VI2'!$A:$A,0)),)</f>
        <v>0</v>
      </c>
      <c r="X142" s="2">
        <f>IFERROR(HLOOKUP("tier2",'VI2'!$C:$C,MATCH(LOWER(SUBSTITUTE(HLOOKUP("vehicle",[1]pl!$C:$C,pos!X142),"-","_")),'VI2'!$A:$A,0)),)</f>
        <v>0</v>
      </c>
      <c r="Y142" s="2">
        <f>IFERROR(HLOOKUP("tier2",'VI2'!$C:$C,MATCH(LOWER(SUBSTITUTE(HLOOKUP("vehicle",[1]pl!$C:$C,pos!Y142),"-","_")),'VI2'!$A:$A,0)),)</f>
        <v>0</v>
      </c>
      <c r="Z142" s="2">
        <f>IFERROR(HLOOKUP("tier2",'VI2'!$C:$C,MATCH(LOWER(SUBSTITUTE(HLOOKUP("vehicle",[1]pl!$C:$C,pos!Z142),"-","_")),'VI2'!$A:$A,0)),)</f>
        <v>0</v>
      </c>
      <c r="AA142" s="2">
        <f>IFERROR(HLOOKUP("tier2",'VI2'!$C:$C,MATCH(LOWER(SUBSTITUTE(HLOOKUP("vehicle",[1]pl!$C:$C,pos!AA142),"-","_")),'VI2'!$A:$A,0)),)</f>
        <v>0</v>
      </c>
      <c r="AB142" s="2">
        <f>IFERROR(HLOOKUP("tier2",'VI2'!$C:$C,MATCH(LOWER(SUBSTITUTE(HLOOKUP("vehicle",[1]pl!$C:$C,pos!AB142),"-","_")),'VI2'!$A:$A,0)),)</f>
        <v>0</v>
      </c>
      <c r="AC142" s="2">
        <f>IFERROR(HLOOKUP("tier2",'VI2'!$C:$C,MATCH(LOWER(SUBSTITUTE(HLOOKUP("vehicle",[1]pl!$C:$C,pos!AC142),"-","_")),'VI2'!$A:$A,0)),)</f>
        <v>0</v>
      </c>
      <c r="AD142" s="2">
        <f>IFERROR(HLOOKUP("tier2",'VI2'!$C:$C,MATCH(LOWER(SUBSTITUTE(HLOOKUP("vehicle",[1]pl!$C:$C,pos!AD142),"-","_")),'VI2'!$A:$A,0)),)</f>
        <v>0</v>
      </c>
      <c r="AE142" s="2">
        <f>IFERROR(HLOOKUP("tier2",'VI2'!$C:$C,MATCH(LOWER(SUBSTITUTE(HLOOKUP("vehicle",[1]pl!$C:$C,pos!AE142),"-","_")),'VI2'!$A:$A,0)),)</f>
        <v>0</v>
      </c>
      <c r="AF142" s="3" t="s">
        <v>288</v>
      </c>
      <c r="AG142" s="4">
        <f>MAX(MIN(A142:AE142),tier1!A142:AE142)</f>
        <v>0</v>
      </c>
    </row>
    <row r="143" spans="1:33" s="2" customFormat="1" x14ac:dyDescent="0.25">
      <c r="A143" s="2">
        <f>IFERROR(HLOOKUP("tier2",'VI2'!$C:$C,MATCH(LOWER(SUBSTITUTE(HLOOKUP("vehicle",[1]pl!$C:$C,pos!A143),"-","_")),'VI2'!$A:$A,0)),)</f>
        <v>0</v>
      </c>
      <c r="B143" s="2">
        <f>IFERROR(HLOOKUP("tier2",'VI2'!$C:$C,MATCH(LOWER(SUBSTITUTE(HLOOKUP("vehicle",[1]pl!$C:$C,pos!B143),"-","_")),'VI2'!$A:$A,0)),)</f>
        <v>0</v>
      </c>
      <c r="C143" s="2">
        <f>IFERROR(HLOOKUP("tier2",'VI2'!$C:$C,MATCH(LOWER(SUBSTITUTE(HLOOKUP("vehicle",[1]pl!$C:$C,pos!C143),"-","_")),'VI2'!$A:$A,0)),)</f>
        <v>0</v>
      </c>
      <c r="D143" s="2">
        <f>IFERROR(HLOOKUP("tier2",'VI2'!$C:$C,MATCH(LOWER(SUBSTITUTE(HLOOKUP("vehicle",[1]pl!$C:$C,pos!D143),"-","_")),'VI2'!$A:$A,0)),)</f>
        <v>0</v>
      </c>
      <c r="E143" s="2">
        <f>IFERROR(HLOOKUP("tier2",'VI2'!$C:$C,MATCH(LOWER(SUBSTITUTE(HLOOKUP("vehicle",[1]pl!$C:$C,pos!E143),"-","_")),'VI2'!$A:$A,0)),)</f>
        <v>0</v>
      </c>
      <c r="F143" s="2">
        <f>IFERROR(HLOOKUP("tier2",'VI2'!$C:$C,MATCH(LOWER(SUBSTITUTE(HLOOKUP("vehicle",[1]pl!$C:$C,pos!F143),"-","_")),'VI2'!$A:$A,0)),)</f>
        <v>0</v>
      </c>
      <c r="G143" s="2">
        <f>IFERROR(HLOOKUP("tier2",'VI2'!$C:$C,MATCH(LOWER(SUBSTITUTE(HLOOKUP("vehicle",[1]pl!$C:$C,pos!G143),"-","_")),'VI2'!$A:$A,0)),)</f>
        <v>0</v>
      </c>
      <c r="H143" s="2">
        <f>IFERROR(HLOOKUP("tier2",'VI2'!$C:$C,MATCH(LOWER(SUBSTITUTE(HLOOKUP("vehicle",[1]pl!$C:$C,pos!H143),"-","_")),'VI2'!$A:$A,0)),)</f>
        <v>0</v>
      </c>
      <c r="I143" s="2">
        <f>IFERROR(HLOOKUP("tier2",'VI2'!$C:$C,MATCH(LOWER(SUBSTITUTE(HLOOKUP("vehicle",[1]pl!$C:$C,pos!I143),"-","_")),'VI2'!$A:$A,0)),)</f>
        <v>0</v>
      </c>
      <c r="J143" s="2">
        <f>IFERROR(HLOOKUP("tier2",'VI2'!$C:$C,MATCH(LOWER(SUBSTITUTE(HLOOKUP("vehicle",[1]pl!$C:$C,pos!J143),"-","_")),'VI2'!$A:$A,0)),)</f>
        <v>0</v>
      </c>
      <c r="K143" s="2">
        <f>IFERROR(HLOOKUP("tier2",'VI2'!$C:$C,MATCH(LOWER(SUBSTITUTE(HLOOKUP("vehicle",[1]pl!$C:$C,pos!K143),"-","_")),'VI2'!$A:$A,0)),)</f>
        <v>0</v>
      </c>
      <c r="L143" s="2">
        <f>IFERROR(HLOOKUP("tier2",'VI2'!$C:$C,MATCH(LOWER(SUBSTITUTE(HLOOKUP("vehicle",[1]pl!$C:$C,pos!L143),"-","_")),'VI2'!$A:$A,0)),)</f>
        <v>0</v>
      </c>
      <c r="M143" s="2">
        <f>IFERROR(HLOOKUP("tier2",'VI2'!$C:$C,MATCH(LOWER(SUBSTITUTE(HLOOKUP("vehicle",[1]pl!$C:$C,pos!M143),"-","_")),'VI2'!$A:$A,0)),)</f>
        <v>0</v>
      </c>
      <c r="N143" s="2">
        <f>IFERROR(HLOOKUP("tier2",'VI2'!$C:$C,MATCH(LOWER(SUBSTITUTE(HLOOKUP("vehicle",[1]pl!$C:$C,pos!N143),"-","_")),'VI2'!$A:$A,0)),)</f>
        <v>0</v>
      </c>
      <c r="O143" s="2">
        <f>IFERROR(HLOOKUP("tier2",'VI2'!$C:$C,MATCH(LOWER(SUBSTITUTE(HLOOKUP("vehicle",[1]pl!$C:$C,pos!O143),"-","_")),'VI2'!$A:$A,0)),)</f>
        <v>0</v>
      </c>
      <c r="Q143" s="2">
        <f>IFERROR(HLOOKUP("tier2",'VI2'!$C:$C,MATCH(LOWER(SUBSTITUTE(HLOOKUP("vehicle",[1]pl!$C:$C,pos!Q143),"-","_")),'VI2'!$A:$A,0)),)</f>
        <v>0</v>
      </c>
      <c r="R143" s="2">
        <f>IFERROR(HLOOKUP("tier2",'VI2'!$C:$C,MATCH(LOWER(SUBSTITUTE(HLOOKUP("vehicle",[1]pl!$C:$C,pos!R143),"-","_")),'VI2'!$A:$A,0)),)</f>
        <v>0</v>
      </c>
      <c r="S143" s="2">
        <f>IFERROR(HLOOKUP("tier2",'VI2'!$C:$C,MATCH(LOWER(SUBSTITUTE(HLOOKUP("vehicle",[1]pl!$C:$C,pos!S143),"-","_")),'VI2'!$A:$A,0)),)</f>
        <v>0</v>
      </c>
      <c r="T143" s="2">
        <f>IFERROR(HLOOKUP("tier2",'VI2'!$C:$C,MATCH(LOWER(SUBSTITUTE(HLOOKUP("vehicle",[1]pl!$C:$C,pos!T143),"-","_")),'VI2'!$A:$A,0)),)</f>
        <v>0</v>
      </c>
      <c r="U143" s="2">
        <f>IFERROR(HLOOKUP("tier2",'VI2'!$C:$C,MATCH(LOWER(SUBSTITUTE(HLOOKUP("vehicle",[1]pl!$C:$C,pos!U143),"-","_")),'VI2'!$A:$A,0)),)</f>
        <v>0</v>
      </c>
      <c r="V143" s="2">
        <f>IFERROR(HLOOKUP("tier2",'VI2'!$C:$C,MATCH(LOWER(SUBSTITUTE(HLOOKUP("vehicle",[1]pl!$C:$C,pos!V143),"-","_")),'VI2'!$A:$A,0)),)</f>
        <v>0</v>
      </c>
      <c r="W143" s="2">
        <f>IFERROR(HLOOKUP("tier2",'VI2'!$C:$C,MATCH(LOWER(SUBSTITUTE(HLOOKUP("vehicle",[1]pl!$C:$C,pos!W143),"-","_")),'VI2'!$A:$A,0)),)</f>
        <v>0</v>
      </c>
      <c r="X143" s="2">
        <f>IFERROR(HLOOKUP("tier2",'VI2'!$C:$C,MATCH(LOWER(SUBSTITUTE(HLOOKUP("vehicle",[1]pl!$C:$C,pos!X143),"-","_")),'VI2'!$A:$A,0)),)</f>
        <v>0</v>
      </c>
      <c r="Y143" s="2">
        <f>IFERROR(HLOOKUP("tier2",'VI2'!$C:$C,MATCH(LOWER(SUBSTITUTE(HLOOKUP("vehicle",[1]pl!$C:$C,pos!Y143),"-","_")),'VI2'!$A:$A,0)),)</f>
        <v>0</v>
      </c>
      <c r="Z143" s="2">
        <f>IFERROR(HLOOKUP("tier2",'VI2'!$C:$C,MATCH(LOWER(SUBSTITUTE(HLOOKUP("vehicle",[1]pl!$C:$C,pos!Z143),"-","_")),'VI2'!$A:$A,0)),)</f>
        <v>0</v>
      </c>
      <c r="AA143" s="2">
        <f>IFERROR(HLOOKUP("tier2",'VI2'!$C:$C,MATCH(LOWER(SUBSTITUTE(HLOOKUP("vehicle",[1]pl!$C:$C,pos!AA143),"-","_")),'VI2'!$A:$A,0)),)</f>
        <v>0</v>
      </c>
      <c r="AB143" s="2">
        <f>IFERROR(HLOOKUP("tier2",'VI2'!$C:$C,MATCH(LOWER(SUBSTITUTE(HLOOKUP("vehicle",[1]pl!$C:$C,pos!AB143),"-","_")),'VI2'!$A:$A,0)),)</f>
        <v>0</v>
      </c>
      <c r="AC143" s="2">
        <f>IFERROR(HLOOKUP("tier2",'VI2'!$C:$C,MATCH(LOWER(SUBSTITUTE(HLOOKUP("vehicle",[1]pl!$C:$C,pos!AC143),"-","_")),'VI2'!$A:$A,0)),)</f>
        <v>0</v>
      </c>
      <c r="AD143" s="2">
        <f>IFERROR(HLOOKUP("tier2",'VI2'!$C:$C,MATCH(LOWER(SUBSTITUTE(HLOOKUP("vehicle",[1]pl!$C:$C,pos!AD143),"-","_")),'VI2'!$A:$A,0)),)</f>
        <v>0</v>
      </c>
      <c r="AE143" s="2">
        <f>IFERROR(HLOOKUP("tier2",'VI2'!$C:$C,MATCH(LOWER(SUBSTITUTE(HLOOKUP("vehicle",[1]pl!$C:$C,pos!AE143),"-","_")),'VI2'!$A:$A,0)),)</f>
        <v>0</v>
      </c>
      <c r="AF143" s="3" t="s">
        <v>288</v>
      </c>
      <c r="AG143" s="4">
        <f>MAX(MIN(A143:AE143),tier1!A143:AE143)</f>
        <v>0</v>
      </c>
    </row>
    <row r="144" spans="1:33" s="2" customFormat="1" x14ac:dyDescent="0.25">
      <c r="A144" s="2">
        <f>IFERROR(HLOOKUP("tier2",'VI2'!$C:$C,MATCH(LOWER(SUBSTITUTE(HLOOKUP("vehicle",[1]pl!$C:$C,pos!A144),"-","_")),'VI2'!$A:$A,0)),)</f>
        <v>0</v>
      </c>
      <c r="B144" s="2">
        <f>IFERROR(HLOOKUP("tier2",'VI2'!$C:$C,MATCH(LOWER(SUBSTITUTE(HLOOKUP("vehicle",[1]pl!$C:$C,pos!B144),"-","_")),'VI2'!$A:$A,0)),)</f>
        <v>0</v>
      </c>
      <c r="C144" s="2">
        <f>IFERROR(HLOOKUP("tier2",'VI2'!$C:$C,MATCH(LOWER(SUBSTITUTE(HLOOKUP("vehicle",[1]pl!$C:$C,pos!C144),"-","_")),'VI2'!$A:$A,0)),)</f>
        <v>0</v>
      </c>
      <c r="D144" s="2">
        <f>IFERROR(HLOOKUP("tier2",'VI2'!$C:$C,MATCH(LOWER(SUBSTITUTE(HLOOKUP("vehicle",[1]pl!$C:$C,pos!D144),"-","_")),'VI2'!$A:$A,0)),)</f>
        <v>0</v>
      </c>
      <c r="E144" s="2">
        <f>IFERROR(HLOOKUP("tier2",'VI2'!$C:$C,MATCH(LOWER(SUBSTITUTE(HLOOKUP("vehicle",[1]pl!$C:$C,pos!E144),"-","_")),'VI2'!$A:$A,0)),)</f>
        <v>0</v>
      </c>
      <c r="F144" s="2">
        <f>IFERROR(HLOOKUP("tier2",'VI2'!$C:$C,MATCH(LOWER(SUBSTITUTE(HLOOKUP("vehicle",[1]pl!$C:$C,pos!F144),"-","_")),'VI2'!$A:$A,0)),)</f>
        <v>0</v>
      </c>
      <c r="G144" s="2">
        <f>IFERROR(HLOOKUP("tier2",'VI2'!$C:$C,MATCH(LOWER(SUBSTITUTE(HLOOKUP("vehicle",[1]pl!$C:$C,pos!G144),"-","_")),'VI2'!$A:$A,0)),)</f>
        <v>0</v>
      </c>
      <c r="H144" s="2">
        <f>IFERROR(HLOOKUP("tier2",'VI2'!$C:$C,MATCH(LOWER(SUBSTITUTE(HLOOKUP("vehicle",[1]pl!$C:$C,pos!H144),"-","_")),'VI2'!$A:$A,0)),)</f>
        <v>0</v>
      </c>
      <c r="I144" s="2">
        <f>IFERROR(HLOOKUP("tier2",'VI2'!$C:$C,MATCH(LOWER(SUBSTITUTE(HLOOKUP("vehicle",[1]pl!$C:$C,pos!I144),"-","_")),'VI2'!$A:$A,0)),)</f>
        <v>0</v>
      </c>
      <c r="J144" s="2">
        <f>IFERROR(HLOOKUP("tier2",'VI2'!$C:$C,MATCH(LOWER(SUBSTITUTE(HLOOKUP("vehicle",[1]pl!$C:$C,pos!J144),"-","_")),'VI2'!$A:$A,0)),)</f>
        <v>0</v>
      </c>
      <c r="K144" s="2">
        <f>IFERROR(HLOOKUP("tier2",'VI2'!$C:$C,MATCH(LOWER(SUBSTITUTE(HLOOKUP("vehicle",[1]pl!$C:$C,pos!K144),"-","_")),'VI2'!$A:$A,0)),)</f>
        <v>0</v>
      </c>
      <c r="L144" s="2">
        <f>IFERROR(HLOOKUP("tier2",'VI2'!$C:$C,MATCH(LOWER(SUBSTITUTE(HLOOKUP("vehicle",[1]pl!$C:$C,pos!L144),"-","_")),'VI2'!$A:$A,0)),)</f>
        <v>0</v>
      </c>
      <c r="M144" s="2">
        <f>IFERROR(HLOOKUP("tier2",'VI2'!$C:$C,MATCH(LOWER(SUBSTITUTE(HLOOKUP("vehicle",[1]pl!$C:$C,pos!M144),"-","_")),'VI2'!$A:$A,0)),)</f>
        <v>0</v>
      </c>
      <c r="N144" s="2">
        <f>IFERROR(HLOOKUP("tier2",'VI2'!$C:$C,MATCH(LOWER(SUBSTITUTE(HLOOKUP("vehicle",[1]pl!$C:$C,pos!N144),"-","_")),'VI2'!$A:$A,0)),)</f>
        <v>0</v>
      </c>
      <c r="O144" s="2">
        <f>IFERROR(HLOOKUP("tier2",'VI2'!$C:$C,MATCH(LOWER(SUBSTITUTE(HLOOKUP("vehicle",[1]pl!$C:$C,pos!O144),"-","_")),'VI2'!$A:$A,0)),)</f>
        <v>0</v>
      </c>
      <c r="Q144" s="2">
        <f>IFERROR(HLOOKUP("tier2",'VI2'!$C:$C,MATCH(LOWER(SUBSTITUTE(HLOOKUP("vehicle",[1]pl!$C:$C,pos!Q144),"-","_")),'VI2'!$A:$A,0)),)</f>
        <v>0</v>
      </c>
      <c r="R144" s="2">
        <f>IFERROR(HLOOKUP("tier2",'VI2'!$C:$C,MATCH(LOWER(SUBSTITUTE(HLOOKUP("vehicle",[1]pl!$C:$C,pos!R144),"-","_")),'VI2'!$A:$A,0)),)</f>
        <v>0</v>
      </c>
      <c r="S144" s="2">
        <f>IFERROR(HLOOKUP("tier2",'VI2'!$C:$C,MATCH(LOWER(SUBSTITUTE(HLOOKUP("vehicle",[1]pl!$C:$C,pos!S144),"-","_")),'VI2'!$A:$A,0)),)</f>
        <v>0</v>
      </c>
      <c r="T144" s="2">
        <f>IFERROR(HLOOKUP("tier2",'VI2'!$C:$C,MATCH(LOWER(SUBSTITUTE(HLOOKUP("vehicle",[1]pl!$C:$C,pos!T144),"-","_")),'VI2'!$A:$A,0)),)</f>
        <v>0</v>
      </c>
      <c r="U144" s="2">
        <f>IFERROR(HLOOKUP("tier2",'VI2'!$C:$C,MATCH(LOWER(SUBSTITUTE(HLOOKUP("vehicle",[1]pl!$C:$C,pos!U144),"-","_")),'VI2'!$A:$A,0)),)</f>
        <v>0</v>
      </c>
      <c r="V144" s="2">
        <f>IFERROR(HLOOKUP("tier2",'VI2'!$C:$C,MATCH(LOWER(SUBSTITUTE(HLOOKUP("vehicle",[1]pl!$C:$C,pos!V144),"-","_")),'VI2'!$A:$A,0)),)</f>
        <v>0</v>
      </c>
      <c r="W144" s="2">
        <f>IFERROR(HLOOKUP("tier2",'VI2'!$C:$C,MATCH(LOWER(SUBSTITUTE(HLOOKUP("vehicle",[1]pl!$C:$C,pos!W144),"-","_")),'VI2'!$A:$A,0)),)</f>
        <v>0</v>
      </c>
      <c r="X144" s="2">
        <f>IFERROR(HLOOKUP("tier2",'VI2'!$C:$C,MATCH(LOWER(SUBSTITUTE(HLOOKUP("vehicle",[1]pl!$C:$C,pos!X144),"-","_")),'VI2'!$A:$A,0)),)</f>
        <v>0</v>
      </c>
      <c r="Y144" s="2">
        <f>IFERROR(HLOOKUP("tier2",'VI2'!$C:$C,MATCH(LOWER(SUBSTITUTE(HLOOKUP("vehicle",[1]pl!$C:$C,pos!Y144),"-","_")),'VI2'!$A:$A,0)),)</f>
        <v>0</v>
      </c>
      <c r="Z144" s="2">
        <f>IFERROR(HLOOKUP("tier2",'VI2'!$C:$C,MATCH(LOWER(SUBSTITUTE(HLOOKUP("vehicle",[1]pl!$C:$C,pos!Z144),"-","_")),'VI2'!$A:$A,0)),)</f>
        <v>0</v>
      </c>
      <c r="AA144" s="2">
        <f>IFERROR(HLOOKUP("tier2",'VI2'!$C:$C,MATCH(LOWER(SUBSTITUTE(HLOOKUP("vehicle",[1]pl!$C:$C,pos!AA144),"-","_")),'VI2'!$A:$A,0)),)</f>
        <v>0</v>
      </c>
      <c r="AB144" s="2">
        <f>IFERROR(HLOOKUP("tier2",'VI2'!$C:$C,MATCH(LOWER(SUBSTITUTE(HLOOKUP("vehicle",[1]pl!$C:$C,pos!AB144),"-","_")),'VI2'!$A:$A,0)),)</f>
        <v>0</v>
      </c>
      <c r="AC144" s="2">
        <f>IFERROR(HLOOKUP("tier2",'VI2'!$C:$C,MATCH(LOWER(SUBSTITUTE(HLOOKUP("vehicle",[1]pl!$C:$C,pos!AC144),"-","_")),'VI2'!$A:$A,0)),)</f>
        <v>0</v>
      </c>
      <c r="AD144" s="2">
        <f>IFERROR(HLOOKUP("tier2",'VI2'!$C:$C,MATCH(LOWER(SUBSTITUTE(HLOOKUP("vehicle",[1]pl!$C:$C,pos!AD144),"-","_")),'VI2'!$A:$A,0)),)</f>
        <v>0</v>
      </c>
      <c r="AE144" s="2">
        <f>IFERROR(HLOOKUP("tier2",'VI2'!$C:$C,MATCH(LOWER(SUBSTITUTE(HLOOKUP("vehicle",[1]pl!$C:$C,pos!AE144),"-","_")),'VI2'!$A:$A,0)),)</f>
        <v>0</v>
      </c>
      <c r="AF144" s="3" t="s">
        <v>288</v>
      </c>
      <c r="AG144" s="4">
        <f>MAX(MIN(A144:AE144),tier1!A144:AE144)</f>
        <v>0</v>
      </c>
    </row>
    <row r="145" spans="1:33" s="2" customFormat="1" x14ac:dyDescent="0.25">
      <c r="A145" s="2">
        <f>IFERROR(HLOOKUP("tier2",'VI2'!$C:$C,MATCH(LOWER(SUBSTITUTE(HLOOKUP("vehicle",[1]pl!$C:$C,pos!A145),"-","_")),'VI2'!$A:$A,0)),)</f>
        <v>0</v>
      </c>
      <c r="B145" s="2">
        <f>IFERROR(HLOOKUP("tier2",'VI2'!$C:$C,MATCH(LOWER(SUBSTITUTE(HLOOKUP("vehicle",[1]pl!$C:$C,pos!B145),"-","_")),'VI2'!$A:$A,0)),)</f>
        <v>0</v>
      </c>
      <c r="C145" s="2">
        <f>IFERROR(HLOOKUP("tier2",'VI2'!$C:$C,MATCH(LOWER(SUBSTITUTE(HLOOKUP("vehicle",[1]pl!$C:$C,pos!C145),"-","_")),'VI2'!$A:$A,0)),)</f>
        <v>0</v>
      </c>
      <c r="D145" s="2">
        <f>IFERROR(HLOOKUP("tier2",'VI2'!$C:$C,MATCH(LOWER(SUBSTITUTE(HLOOKUP("vehicle",[1]pl!$C:$C,pos!D145),"-","_")),'VI2'!$A:$A,0)),)</f>
        <v>0</v>
      </c>
      <c r="E145" s="2">
        <f>IFERROR(HLOOKUP("tier2",'VI2'!$C:$C,MATCH(LOWER(SUBSTITUTE(HLOOKUP("vehicle",[1]pl!$C:$C,pos!E145),"-","_")),'VI2'!$A:$A,0)),)</f>
        <v>0</v>
      </c>
      <c r="F145" s="2">
        <f>IFERROR(HLOOKUP("tier2",'VI2'!$C:$C,MATCH(LOWER(SUBSTITUTE(HLOOKUP("vehicle",[1]pl!$C:$C,pos!F145),"-","_")),'VI2'!$A:$A,0)),)</f>
        <v>0</v>
      </c>
      <c r="G145" s="2">
        <f>IFERROR(HLOOKUP("tier2",'VI2'!$C:$C,MATCH(LOWER(SUBSTITUTE(HLOOKUP("vehicle",[1]pl!$C:$C,pos!G145),"-","_")),'VI2'!$A:$A,0)),)</f>
        <v>0</v>
      </c>
      <c r="H145" s="2">
        <f>IFERROR(HLOOKUP("tier2",'VI2'!$C:$C,MATCH(LOWER(SUBSTITUTE(HLOOKUP("vehicle",[1]pl!$C:$C,pos!H145),"-","_")),'VI2'!$A:$A,0)),)</f>
        <v>0</v>
      </c>
      <c r="I145" s="2">
        <f>IFERROR(HLOOKUP("tier2",'VI2'!$C:$C,MATCH(LOWER(SUBSTITUTE(HLOOKUP("vehicle",[1]pl!$C:$C,pos!I145),"-","_")),'VI2'!$A:$A,0)),)</f>
        <v>0</v>
      </c>
      <c r="J145" s="2">
        <f>IFERROR(HLOOKUP("tier2",'VI2'!$C:$C,MATCH(LOWER(SUBSTITUTE(HLOOKUP("vehicle",[1]pl!$C:$C,pos!J145),"-","_")),'VI2'!$A:$A,0)),)</f>
        <v>0</v>
      </c>
      <c r="K145" s="2">
        <f>IFERROR(HLOOKUP("tier2",'VI2'!$C:$C,MATCH(LOWER(SUBSTITUTE(HLOOKUP("vehicle",[1]pl!$C:$C,pos!K145),"-","_")),'VI2'!$A:$A,0)),)</f>
        <v>0</v>
      </c>
      <c r="L145" s="2">
        <f>IFERROR(HLOOKUP("tier2",'VI2'!$C:$C,MATCH(LOWER(SUBSTITUTE(HLOOKUP("vehicle",[1]pl!$C:$C,pos!L145),"-","_")),'VI2'!$A:$A,0)),)</f>
        <v>0</v>
      </c>
      <c r="M145" s="2">
        <f>IFERROR(HLOOKUP("tier2",'VI2'!$C:$C,MATCH(LOWER(SUBSTITUTE(HLOOKUP("vehicle",[1]pl!$C:$C,pos!M145),"-","_")),'VI2'!$A:$A,0)),)</f>
        <v>0</v>
      </c>
      <c r="N145" s="2">
        <f>IFERROR(HLOOKUP("tier2",'VI2'!$C:$C,MATCH(LOWER(SUBSTITUTE(HLOOKUP("vehicle",[1]pl!$C:$C,pos!N145),"-","_")),'VI2'!$A:$A,0)),)</f>
        <v>0</v>
      </c>
      <c r="O145" s="2">
        <f>IFERROR(HLOOKUP("tier2",'VI2'!$C:$C,MATCH(LOWER(SUBSTITUTE(HLOOKUP("vehicle",[1]pl!$C:$C,pos!O145),"-","_")),'VI2'!$A:$A,0)),)</f>
        <v>0</v>
      </c>
      <c r="Q145" s="2">
        <f>IFERROR(HLOOKUP("tier2",'VI2'!$C:$C,MATCH(LOWER(SUBSTITUTE(HLOOKUP("vehicle",[1]pl!$C:$C,pos!Q145),"-","_")),'VI2'!$A:$A,0)),)</f>
        <v>0</v>
      </c>
      <c r="R145" s="2">
        <f>IFERROR(HLOOKUP("tier2",'VI2'!$C:$C,MATCH(LOWER(SUBSTITUTE(HLOOKUP("vehicle",[1]pl!$C:$C,pos!R145),"-","_")),'VI2'!$A:$A,0)),)</f>
        <v>0</v>
      </c>
      <c r="S145" s="2">
        <f>IFERROR(HLOOKUP("tier2",'VI2'!$C:$C,MATCH(LOWER(SUBSTITUTE(HLOOKUP("vehicle",[1]pl!$C:$C,pos!S145),"-","_")),'VI2'!$A:$A,0)),)</f>
        <v>0</v>
      </c>
      <c r="T145" s="2">
        <f>IFERROR(HLOOKUP("tier2",'VI2'!$C:$C,MATCH(LOWER(SUBSTITUTE(HLOOKUP("vehicle",[1]pl!$C:$C,pos!T145),"-","_")),'VI2'!$A:$A,0)),)</f>
        <v>0</v>
      </c>
      <c r="U145" s="2">
        <f>IFERROR(HLOOKUP("tier2",'VI2'!$C:$C,MATCH(LOWER(SUBSTITUTE(HLOOKUP("vehicle",[1]pl!$C:$C,pos!U145),"-","_")),'VI2'!$A:$A,0)),)</f>
        <v>0</v>
      </c>
      <c r="V145" s="2">
        <f>IFERROR(HLOOKUP("tier2",'VI2'!$C:$C,MATCH(LOWER(SUBSTITUTE(HLOOKUP("vehicle",[1]pl!$C:$C,pos!V145),"-","_")),'VI2'!$A:$A,0)),)</f>
        <v>0</v>
      </c>
      <c r="W145" s="2">
        <f>IFERROR(HLOOKUP("tier2",'VI2'!$C:$C,MATCH(LOWER(SUBSTITUTE(HLOOKUP("vehicle",[1]pl!$C:$C,pos!W145),"-","_")),'VI2'!$A:$A,0)),)</f>
        <v>0</v>
      </c>
      <c r="X145" s="2">
        <f>IFERROR(HLOOKUP("tier2",'VI2'!$C:$C,MATCH(LOWER(SUBSTITUTE(HLOOKUP("vehicle",[1]pl!$C:$C,pos!X145),"-","_")),'VI2'!$A:$A,0)),)</f>
        <v>0</v>
      </c>
      <c r="Y145" s="2">
        <f>IFERROR(HLOOKUP("tier2",'VI2'!$C:$C,MATCH(LOWER(SUBSTITUTE(HLOOKUP("vehicle",[1]pl!$C:$C,pos!Y145),"-","_")),'VI2'!$A:$A,0)),)</f>
        <v>0</v>
      </c>
      <c r="Z145" s="2">
        <f>IFERROR(HLOOKUP("tier2",'VI2'!$C:$C,MATCH(LOWER(SUBSTITUTE(HLOOKUP("vehicle",[1]pl!$C:$C,pos!Z145),"-","_")),'VI2'!$A:$A,0)),)</f>
        <v>0</v>
      </c>
      <c r="AA145" s="2">
        <f>IFERROR(HLOOKUP("tier2",'VI2'!$C:$C,MATCH(LOWER(SUBSTITUTE(HLOOKUP("vehicle",[1]pl!$C:$C,pos!AA145),"-","_")),'VI2'!$A:$A,0)),)</f>
        <v>0</v>
      </c>
      <c r="AB145" s="2">
        <f>IFERROR(HLOOKUP("tier2",'VI2'!$C:$C,MATCH(LOWER(SUBSTITUTE(HLOOKUP("vehicle",[1]pl!$C:$C,pos!AB145),"-","_")),'VI2'!$A:$A,0)),)</f>
        <v>0</v>
      </c>
      <c r="AC145" s="2">
        <f>IFERROR(HLOOKUP("tier2",'VI2'!$C:$C,MATCH(LOWER(SUBSTITUTE(HLOOKUP("vehicle",[1]pl!$C:$C,pos!AC145),"-","_")),'VI2'!$A:$A,0)),)</f>
        <v>0</v>
      </c>
      <c r="AD145" s="2">
        <f>IFERROR(HLOOKUP("tier2",'VI2'!$C:$C,MATCH(LOWER(SUBSTITUTE(HLOOKUP("vehicle",[1]pl!$C:$C,pos!AD145),"-","_")),'VI2'!$A:$A,0)),)</f>
        <v>0</v>
      </c>
      <c r="AE145" s="2">
        <f>IFERROR(HLOOKUP("tier2",'VI2'!$C:$C,MATCH(LOWER(SUBSTITUTE(HLOOKUP("vehicle",[1]pl!$C:$C,pos!AE145),"-","_")),'VI2'!$A:$A,0)),)</f>
        <v>0</v>
      </c>
      <c r="AF145" s="3" t="s">
        <v>288</v>
      </c>
      <c r="AG145" s="4">
        <f>MAX(MIN(A145:AE145),tier1!A145:AE145)</f>
        <v>0</v>
      </c>
    </row>
    <row r="146" spans="1:33" s="2" customFormat="1" x14ac:dyDescent="0.25">
      <c r="A146" s="2">
        <f>IFERROR(HLOOKUP("tier2",'VI2'!$C:$C,MATCH(LOWER(SUBSTITUTE(HLOOKUP("vehicle",[1]pl!$C:$C,pos!A146),"-","_")),'VI2'!$A:$A,0)),)</f>
        <v>0</v>
      </c>
      <c r="B146" s="2">
        <f>IFERROR(HLOOKUP("tier2",'VI2'!$C:$C,MATCH(LOWER(SUBSTITUTE(HLOOKUP("vehicle",[1]pl!$C:$C,pos!B146),"-","_")),'VI2'!$A:$A,0)),)</f>
        <v>0</v>
      </c>
      <c r="C146" s="2">
        <f>IFERROR(HLOOKUP("tier2",'VI2'!$C:$C,MATCH(LOWER(SUBSTITUTE(HLOOKUP("vehicle",[1]pl!$C:$C,pos!C146),"-","_")),'VI2'!$A:$A,0)),)</f>
        <v>0</v>
      </c>
      <c r="D146" s="2">
        <f>IFERROR(HLOOKUP("tier2",'VI2'!$C:$C,MATCH(LOWER(SUBSTITUTE(HLOOKUP("vehicle",[1]pl!$C:$C,pos!D146),"-","_")),'VI2'!$A:$A,0)),)</f>
        <v>0</v>
      </c>
      <c r="E146" s="2">
        <f>IFERROR(HLOOKUP("tier2",'VI2'!$C:$C,MATCH(LOWER(SUBSTITUTE(HLOOKUP("vehicle",[1]pl!$C:$C,pos!E146),"-","_")),'VI2'!$A:$A,0)),)</f>
        <v>0</v>
      </c>
      <c r="F146" s="2">
        <f>IFERROR(HLOOKUP("tier2",'VI2'!$C:$C,MATCH(LOWER(SUBSTITUTE(HLOOKUP("vehicle",[1]pl!$C:$C,pos!F146),"-","_")),'VI2'!$A:$A,0)),)</f>
        <v>0</v>
      </c>
      <c r="G146" s="2">
        <f>IFERROR(HLOOKUP("tier2",'VI2'!$C:$C,MATCH(LOWER(SUBSTITUTE(HLOOKUP("vehicle",[1]pl!$C:$C,pos!G146),"-","_")),'VI2'!$A:$A,0)),)</f>
        <v>0</v>
      </c>
      <c r="H146" s="2">
        <f>IFERROR(HLOOKUP("tier2",'VI2'!$C:$C,MATCH(LOWER(SUBSTITUTE(HLOOKUP("vehicle",[1]pl!$C:$C,pos!H146),"-","_")),'VI2'!$A:$A,0)),)</f>
        <v>0</v>
      </c>
      <c r="I146" s="2">
        <f>IFERROR(HLOOKUP("tier2",'VI2'!$C:$C,MATCH(LOWER(SUBSTITUTE(HLOOKUP("vehicle",[1]pl!$C:$C,pos!I146),"-","_")),'VI2'!$A:$A,0)),)</f>
        <v>0</v>
      </c>
      <c r="J146" s="2">
        <f>IFERROR(HLOOKUP("tier2",'VI2'!$C:$C,MATCH(LOWER(SUBSTITUTE(HLOOKUP("vehicle",[1]pl!$C:$C,pos!J146),"-","_")),'VI2'!$A:$A,0)),)</f>
        <v>0</v>
      </c>
      <c r="K146" s="2">
        <f>IFERROR(HLOOKUP("tier2",'VI2'!$C:$C,MATCH(LOWER(SUBSTITUTE(HLOOKUP("vehicle",[1]pl!$C:$C,pos!K146),"-","_")),'VI2'!$A:$A,0)),)</f>
        <v>0</v>
      </c>
      <c r="L146" s="2">
        <f>IFERROR(HLOOKUP("tier2",'VI2'!$C:$C,MATCH(LOWER(SUBSTITUTE(HLOOKUP("vehicle",[1]pl!$C:$C,pos!L146),"-","_")),'VI2'!$A:$A,0)),)</f>
        <v>0</v>
      </c>
      <c r="M146" s="2">
        <f>IFERROR(HLOOKUP("tier2",'VI2'!$C:$C,MATCH(LOWER(SUBSTITUTE(HLOOKUP("vehicle",[1]pl!$C:$C,pos!M146),"-","_")),'VI2'!$A:$A,0)),)</f>
        <v>0</v>
      </c>
      <c r="N146" s="2">
        <f>IFERROR(HLOOKUP("tier2",'VI2'!$C:$C,MATCH(LOWER(SUBSTITUTE(HLOOKUP("vehicle",[1]pl!$C:$C,pos!N146),"-","_")),'VI2'!$A:$A,0)),)</f>
        <v>0</v>
      </c>
      <c r="O146" s="2">
        <f>IFERROR(HLOOKUP("tier2",'VI2'!$C:$C,MATCH(LOWER(SUBSTITUTE(HLOOKUP("vehicle",[1]pl!$C:$C,pos!O146),"-","_")),'VI2'!$A:$A,0)),)</f>
        <v>0</v>
      </c>
      <c r="Q146" s="2">
        <f>IFERROR(HLOOKUP("tier2",'VI2'!$C:$C,MATCH(LOWER(SUBSTITUTE(HLOOKUP("vehicle",[1]pl!$C:$C,pos!Q146),"-","_")),'VI2'!$A:$A,0)),)</f>
        <v>0</v>
      </c>
      <c r="R146" s="2">
        <f>IFERROR(HLOOKUP("tier2",'VI2'!$C:$C,MATCH(LOWER(SUBSTITUTE(HLOOKUP("vehicle",[1]pl!$C:$C,pos!R146),"-","_")),'VI2'!$A:$A,0)),)</f>
        <v>0</v>
      </c>
      <c r="S146" s="2">
        <f>IFERROR(HLOOKUP("tier2",'VI2'!$C:$C,MATCH(LOWER(SUBSTITUTE(HLOOKUP("vehicle",[1]pl!$C:$C,pos!S146),"-","_")),'VI2'!$A:$A,0)),)</f>
        <v>0</v>
      </c>
      <c r="T146" s="2">
        <f>IFERROR(HLOOKUP("tier2",'VI2'!$C:$C,MATCH(LOWER(SUBSTITUTE(HLOOKUP("vehicle",[1]pl!$C:$C,pos!T146),"-","_")),'VI2'!$A:$A,0)),)</f>
        <v>0</v>
      </c>
      <c r="U146" s="2">
        <f>IFERROR(HLOOKUP("tier2",'VI2'!$C:$C,MATCH(LOWER(SUBSTITUTE(HLOOKUP("vehicle",[1]pl!$C:$C,pos!U146),"-","_")),'VI2'!$A:$A,0)),)</f>
        <v>0</v>
      </c>
      <c r="V146" s="2">
        <f>IFERROR(HLOOKUP("tier2",'VI2'!$C:$C,MATCH(LOWER(SUBSTITUTE(HLOOKUP("vehicle",[1]pl!$C:$C,pos!V146),"-","_")),'VI2'!$A:$A,0)),)</f>
        <v>0</v>
      </c>
      <c r="W146" s="2">
        <f>IFERROR(HLOOKUP("tier2",'VI2'!$C:$C,MATCH(LOWER(SUBSTITUTE(HLOOKUP("vehicle",[1]pl!$C:$C,pos!W146),"-","_")),'VI2'!$A:$A,0)),)</f>
        <v>0</v>
      </c>
      <c r="X146" s="2">
        <f>IFERROR(HLOOKUP("tier2",'VI2'!$C:$C,MATCH(LOWER(SUBSTITUTE(HLOOKUP("vehicle",[1]pl!$C:$C,pos!X146),"-","_")),'VI2'!$A:$A,0)),)</f>
        <v>0</v>
      </c>
      <c r="Y146" s="2">
        <f>IFERROR(HLOOKUP("tier2",'VI2'!$C:$C,MATCH(LOWER(SUBSTITUTE(HLOOKUP("vehicle",[1]pl!$C:$C,pos!Y146),"-","_")),'VI2'!$A:$A,0)),)</f>
        <v>0</v>
      </c>
      <c r="Z146" s="2">
        <f>IFERROR(HLOOKUP("tier2",'VI2'!$C:$C,MATCH(LOWER(SUBSTITUTE(HLOOKUP("vehicle",[1]pl!$C:$C,pos!Z146),"-","_")),'VI2'!$A:$A,0)),)</f>
        <v>0</v>
      </c>
      <c r="AA146" s="2">
        <f>IFERROR(HLOOKUP("tier2",'VI2'!$C:$C,MATCH(LOWER(SUBSTITUTE(HLOOKUP("vehicle",[1]pl!$C:$C,pos!AA146),"-","_")),'VI2'!$A:$A,0)),)</f>
        <v>0</v>
      </c>
      <c r="AB146" s="2">
        <f>IFERROR(HLOOKUP("tier2",'VI2'!$C:$C,MATCH(LOWER(SUBSTITUTE(HLOOKUP("vehicle",[1]pl!$C:$C,pos!AB146),"-","_")),'VI2'!$A:$A,0)),)</f>
        <v>0</v>
      </c>
      <c r="AC146" s="2">
        <f>IFERROR(HLOOKUP("tier2",'VI2'!$C:$C,MATCH(LOWER(SUBSTITUTE(HLOOKUP("vehicle",[1]pl!$C:$C,pos!AC146),"-","_")),'VI2'!$A:$A,0)),)</f>
        <v>0</v>
      </c>
      <c r="AD146" s="2">
        <f>IFERROR(HLOOKUP("tier2",'VI2'!$C:$C,MATCH(LOWER(SUBSTITUTE(HLOOKUP("vehicle",[1]pl!$C:$C,pos!AD146),"-","_")),'VI2'!$A:$A,0)),)</f>
        <v>0</v>
      </c>
      <c r="AE146" s="2">
        <f>IFERROR(HLOOKUP("tier2",'VI2'!$C:$C,MATCH(LOWER(SUBSTITUTE(HLOOKUP("vehicle",[1]pl!$C:$C,pos!AE146),"-","_")),'VI2'!$A:$A,0)),)</f>
        <v>0</v>
      </c>
      <c r="AF146" s="3" t="s">
        <v>288</v>
      </c>
      <c r="AG146" s="4">
        <f>MAX(MIN(A146:AE146),tier1!A146:AE146)</f>
        <v>0</v>
      </c>
    </row>
    <row r="147" spans="1:33" s="2" customFormat="1" x14ac:dyDescent="0.25">
      <c r="A147" s="2">
        <f>IFERROR(HLOOKUP("tier2",'VI2'!$C:$C,MATCH(LOWER(SUBSTITUTE(HLOOKUP("vehicle",[1]pl!$C:$C,pos!A147),"-","_")),'VI2'!$A:$A,0)),)</f>
        <v>0</v>
      </c>
      <c r="B147" s="2">
        <f>IFERROR(HLOOKUP("tier2",'VI2'!$C:$C,MATCH(LOWER(SUBSTITUTE(HLOOKUP("vehicle",[1]pl!$C:$C,pos!B147),"-","_")),'VI2'!$A:$A,0)),)</f>
        <v>0</v>
      </c>
      <c r="C147" s="2">
        <f>IFERROR(HLOOKUP("tier2",'VI2'!$C:$C,MATCH(LOWER(SUBSTITUTE(HLOOKUP("vehicle",[1]pl!$C:$C,pos!C147),"-","_")),'VI2'!$A:$A,0)),)</f>
        <v>0</v>
      </c>
      <c r="D147" s="2">
        <f>IFERROR(HLOOKUP("tier2",'VI2'!$C:$C,MATCH(LOWER(SUBSTITUTE(HLOOKUP("vehicle",[1]pl!$C:$C,pos!D147),"-","_")),'VI2'!$A:$A,0)),)</f>
        <v>0</v>
      </c>
      <c r="E147" s="2">
        <f>IFERROR(HLOOKUP("tier2",'VI2'!$C:$C,MATCH(LOWER(SUBSTITUTE(HLOOKUP("vehicle",[1]pl!$C:$C,pos!E147),"-","_")),'VI2'!$A:$A,0)),)</f>
        <v>0</v>
      </c>
      <c r="F147" s="2">
        <f>IFERROR(HLOOKUP("tier2",'VI2'!$C:$C,MATCH(LOWER(SUBSTITUTE(HLOOKUP("vehicle",[1]pl!$C:$C,pos!F147),"-","_")),'VI2'!$A:$A,0)),)</f>
        <v>0</v>
      </c>
      <c r="G147" s="2">
        <f>IFERROR(HLOOKUP("tier2",'VI2'!$C:$C,MATCH(LOWER(SUBSTITUTE(HLOOKUP("vehicle",[1]pl!$C:$C,pos!G147),"-","_")),'VI2'!$A:$A,0)),)</f>
        <v>0</v>
      </c>
      <c r="H147" s="2">
        <f>IFERROR(HLOOKUP("tier2",'VI2'!$C:$C,MATCH(LOWER(SUBSTITUTE(HLOOKUP("vehicle",[1]pl!$C:$C,pos!H147),"-","_")),'VI2'!$A:$A,0)),)</f>
        <v>0</v>
      </c>
      <c r="I147" s="2">
        <f>IFERROR(HLOOKUP("tier2",'VI2'!$C:$C,MATCH(LOWER(SUBSTITUTE(HLOOKUP("vehicle",[1]pl!$C:$C,pos!I147),"-","_")),'VI2'!$A:$A,0)),)</f>
        <v>0</v>
      </c>
      <c r="J147" s="2">
        <f>IFERROR(HLOOKUP("tier2",'VI2'!$C:$C,MATCH(LOWER(SUBSTITUTE(HLOOKUP("vehicle",[1]pl!$C:$C,pos!J147),"-","_")),'VI2'!$A:$A,0)),)</f>
        <v>0</v>
      </c>
      <c r="K147" s="2">
        <f>IFERROR(HLOOKUP("tier2",'VI2'!$C:$C,MATCH(LOWER(SUBSTITUTE(HLOOKUP("vehicle",[1]pl!$C:$C,pos!K147),"-","_")),'VI2'!$A:$A,0)),)</f>
        <v>0</v>
      </c>
      <c r="L147" s="2">
        <f>IFERROR(HLOOKUP("tier2",'VI2'!$C:$C,MATCH(LOWER(SUBSTITUTE(HLOOKUP("vehicle",[1]pl!$C:$C,pos!L147),"-","_")),'VI2'!$A:$A,0)),)</f>
        <v>0</v>
      </c>
      <c r="M147" s="2">
        <f>IFERROR(HLOOKUP("tier2",'VI2'!$C:$C,MATCH(LOWER(SUBSTITUTE(HLOOKUP("vehicle",[1]pl!$C:$C,pos!M147),"-","_")),'VI2'!$A:$A,0)),)</f>
        <v>0</v>
      </c>
      <c r="N147" s="2">
        <f>IFERROR(HLOOKUP("tier2",'VI2'!$C:$C,MATCH(LOWER(SUBSTITUTE(HLOOKUP("vehicle",[1]pl!$C:$C,pos!N147),"-","_")),'VI2'!$A:$A,0)),)</f>
        <v>0</v>
      </c>
      <c r="O147" s="2">
        <f>IFERROR(HLOOKUP("tier2",'VI2'!$C:$C,MATCH(LOWER(SUBSTITUTE(HLOOKUP("vehicle",[1]pl!$C:$C,pos!O147),"-","_")),'VI2'!$A:$A,0)),)</f>
        <v>0</v>
      </c>
      <c r="Q147" s="2">
        <f>IFERROR(HLOOKUP("tier2",'VI2'!$C:$C,MATCH(LOWER(SUBSTITUTE(HLOOKUP("vehicle",[1]pl!$C:$C,pos!Q147),"-","_")),'VI2'!$A:$A,0)),)</f>
        <v>0</v>
      </c>
      <c r="R147" s="2">
        <f>IFERROR(HLOOKUP("tier2",'VI2'!$C:$C,MATCH(LOWER(SUBSTITUTE(HLOOKUP("vehicle",[1]pl!$C:$C,pos!R147),"-","_")),'VI2'!$A:$A,0)),)</f>
        <v>0</v>
      </c>
      <c r="S147" s="2">
        <f>IFERROR(HLOOKUP("tier2",'VI2'!$C:$C,MATCH(LOWER(SUBSTITUTE(HLOOKUP("vehicle",[1]pl!$C:$C,pos!S147),"-","_")),'VI2'!$A:$A,0)),)</f>
        <v>0</v>
      </c>
      <c r="T147" s="2">
        <f>IFERROR(HLOOKUP("tier2",'VI2'!$C:$C,MATCH(LOWER(SUBSTITUTE(HLOOKUP("vehicle",[1]pl!$C:$C,pos!T147),"-","_")),'VI2'!$A:$A,0)),)</f>
        <v>0</v>
      </c>
      <c r="U147" s="2">
        <f>IFERROR(HLOOKUP("tier2",'VI2'!$C:$C,MATCH(LOWER(SUBSTITUTE(HLOOKUP("vehicle",[1]pl!$C:$C,pos!U147),"-","_")),'VI2'!$A:$A,0)),)</f>
        <v>0</v>
      </c>
      <c r="V147" s="2">
        <f>IFERROR(HLOOKUP("tier2",'VI2'!$C:$C,MATCH(LOWER(SUBSTITUTE(HLOOKUP("vehicle",[1]pl!$C:$C,pos!V147),"-","_")),'VI2'!$A:$A,0)),)</f>
        <v>0</v>
      </c>
      <c r="W147" s="2">
        <f>IFERROR(HLOOKUP("tier2",'VI2'!$C:$C,MATCH(LOWER(SUBSTITUTE(HLOOKUP("vehicle",[1]pl!$C:$C,pos!W147),"-","_")),'VI2'!$A:$A,0)),)</f>
        <v>0</v>
      </c>
      <c r="X147" s="2">
        <f>IFERROR(HLOOKUP("tier2",'VI2'!$C:$C,MATCH(LOWER(SUBSTITUTE(HLOOKUP("vehicle",[1]pl!$C:$C,pos!X147),"-","_")),'VI2'!$A:$A,0)),)</f>
        <v>0</v>
      </c>
      <c r="Y147" s="2">
        <f>IFERROR(HLOOKUP("tier2",'VI2'!$C:$C,MATCH(LOWER(SUBSTITUTE(HLOOKUP("vehicle",[1]pl!$C:$C,pos!Y147),"-","_")),'VI2'!$A:$A,0)),)</f>
        <v>0</v>
      </c>
      <c r="Z147" s="2">
        <f>IFERROR(HLOOKUP("tier2",'VI2'!$C:$C,MATCH(LOWER(SUBSTITUTE(HLOOKUP("vehicle",[1]pl!$C:$C,pos!Z147),"-","_")),'VI2'!$A:$A,0)),)</f>
        <v>0</v>
      </c>
      <c r="AA147" s="2">
        <f>IFERROR(HLOOKUP("tier2",'VI2'!$C:$C,MATCH(LOWER(SUBSTITUTE(HLOOKUP("vehicle",[1]pl!$C:$C,pos!AA147),"-","_")),'VI2'!$A:$A,0)),)</f>
        <v>0</v>
      </c>
      <c r="AB147" s="2">
        <f>IFERROR(HLOOKUP("tier2",'VI2'!$C:$C,MATCH(LOWER(SUBSTITUTE(HLOOKUP("vehicle",[1]pl!$C:$C,pos!AB147),"-","_")),'VI2'!$A:$A,0)),)</f>
        <v>0</v>
      </c>
      <c r="AC147" s="2">
        <f>IFERROR(HLOOKUP("tier2",'VI2'!$C:$C,MATCH(LOWER(SUBSTITUTE(HLOOKUP("vehicle",[1]pl!$C:$C,pos!AC147),"-","_")),'VI2'!$A:$A,0)),)</f>
        <v>0</v>
      </c>
      <c r="AD147" s="2">
        <f>IFERROR(HLOOKUP("tier2",'VI2'!$C:$C,MATCH(LOWER(SUBSTITUTE(HLOOKUP("vehicle",[1]pl!$C:$C,pos!AD147),"-","_")),'VI2'!$A:$A,0)),)</f>
        <v>0</v>
      </c>
      <c r="AE147" s="2">
        <f>IFERROR(HLOOKUP("tier2",'VI2'!$C:$C,MATCH(LOWER(SUBSTITUTE(HLOOKUP("vehicle",[1]pl!$C:$C,pos!AE147),"-","_")),'VI2'!$A:$A,0)),)</f>
        <v>0</v>
      </c>
      <c r="AF147" s="3" t="s">
        <v>288</v>
      </c>
      <c r="AG147" s="4">
        <f>MAX(MIN(A147:AE147),tier1!A147:AE147)</f>
        <v>0</v>
      </c>
    </row>
    <row r="148" spans="1:33" s="2" customFormat="1" x14ac:dyDescent="0.25">
      <c r="A148" s="2">
        <f>IFERROR(HLOOKUP("tier2",'VI2'!$C:$C,MATCH(LOWER(SUBSTITUTE(HLOOKUP("vehicle",[1]pl!$C:$C,pos!A148),"-","_")),'VI2'!$A:$A,0)),)</f>
        <v>0</v>
      </c>
      <c r="B148" s="2">
        <f>IFERROR(HLOOKUP("tier2",'VI2'!$C:$C,MATCH(LOWER(SUBSTITUTE(HLOOKUP("vehicle",[1]pl!$C:$C,pos!B148),"-","_")),'VI2'!$A:$A,0)),)</f>
        <v>0</v>
      </c>
      <c r="C148" s="2">
        <f>IFERROR(HLOOKUP("tier2",'VI2'!$C:$C,MATCH(LOWER(SUBSTITUTE(HLOOKUP("vehicle",[1]pl!$C:$C,pos!C148),"-","_")),'VI2'!$A:$A,0)),)</f>
        <v>0</v>
      </c>
      <c r="D148" s="2">
        <f>IFERROR(HLOOKUP("tier2",'VI2'!$C:$C,MATCH(LOWER(SUBSTITUTE(HLOOKUP("vehicle",[1]pl!$C:$C,pos!D148),"-","_")),'VI2'!$A:$A,0)),)</f>
        <v>0</v>
      </c>
      <c r="E148" s="2">
        <f>IFERROR(HLOOKUP("tier2",'VI2'!$C:$C,MATCH(LOWER(SUBSTITUTE(HLOOKUP("vehicle",[1]pl!$C:$C,pos!E148),"-","_")),'VI2'!$A:$A,0)),)</f>
        <v>0</v>
      </c>
      <c r="F148" s="2">
        <f>IFERROR(HLOOKUP("tier2",'VI2'!$C:$C,MATCH(LOWER(SUBSTITUTE(HLOOKUP("vehicle",[1]pl!$C:$C,pos!F148),"-","_")),'VI2'!$A:$A,0)),)</f>
        <v>0</v>
      </c>
      <c r="G148" s="2">
        <f>IFERROR(HLOOKUP("tier2",'VI2'!$C:$C,MATCH(LOWER(SUBSTITUTE(HLOOKUP("vehicle",[1]pl!$C:$C,pos!G148),"-","_")),'VI2'!$A:$A,0)),)</f>
        <v>0</v>
      </c>
      <c r="H148" s="2">
        <f>IFERROR(HLOOKUP("tier2",'VI2'!$C:$C,MATCH(LOWER(SUBSTITUTE(HLOOKUP("vehicle",[1]pl!$C:$C,pos!H148),"-","_")),'VI2'!$A:$A,0)),)</f>
        <v>0</v>
      </c>
      <c r="I148" s="2">
        <f>IFERROR(HLOOKUP("tier2",'VI2'!$C:$C,MATCH(LOWER(SUBSTITUTE(HLOOKUP("vehicle",[1]pl!$C:$C,pos!I148),"-","_")),'VI2'!$A:$A,0)),)</f>
        <v>0</v>
      </c>
      <c r="J148" s="2">
        <f>IFERROR(HLOOKUP("tier2",'VI2'!$C:$C,MATCH(LOWER(SUBSTITUTE(HLOOKUP("vehicle",[1]pl!$C:$C,pos!J148),"-","_")),'VI2'!$A:$A,0)),)</f>
        <v>0</v>
      </c>
      <c r="K148" s="2">
        <f>IFERROR(HLOOKUP("tier2",'VI2'!$C:$C,MATCH(LOWER(SUBSTITUTE(HLOOKUP("vehicle",[1]pl!$C:$C,pos!K148),"-","_")),'VI2'!$A:$A,0)),)</f>
        <v>0</v>
      </c>
      <c r="L148" s="2">
        <f>IFERROR(HLOOKUP("tier2",'VI2'!$C:$C,MATCH(LOWER(SUBSTITUTE(HLOOKUP("vehicle",[1]pl!$C:$C,pos!L148),"-","_")),'VI2'!$A:$A,0)),)</f>
        <v>0</v>
      </c>
      <c r="M148" s="2">
        <f>IFERROR(HLOOKUP("tier2",'VI2'!$C:$C,MATCH(LOWER(SUBSTITUTE(HLOOKUP("vehicle",[1]pl!$C:$C,pos!M148),"-","_")),'VI2'!$A:$A,0)),)</f>
        <v>0</v>
      </c>
      <c r="N148" s="2">
        <f>IFERROR(HLOOKUP("tier2",'VI2'!$C:$C,MATCH(LOWER(SUBSTITUTE(HLOOKUP("vehicle",[1]pl!$C:$C,pos!N148),"-","_")),'VI2'!$A:$A,0)),)</f>
        <v>0</v>
      </c>
      <c r="O148" s="2">
        <f>IFERROR(HLOOKUP("tier2",'VI2'!$C:$C,MATCH(LOWER(SUBSTITUTE(HLOOKUP("vehicle",[1]pl!$C:$C,pos!O148),"-","_")),'VI2'!$A:$A,0)),)</f>
        <v>0</v>
      </c>
      <c r="Q148" s="2">
        <f>IFERROR(HLOOKUP("tier2",'VI2'!$C:$C,MATCH(LOWER(SUBSTITUTE(HLOOKUP("vehicle",[1]pl!$C:$C,pos!Q148),"-","_")),'VI2'!$A:$A,0)),)</f>
        <v>0</v>
      </c>
      <c r="R148" s="2">
        <f>IFERROR(HLOOKUP("tier2",'VI2'!$C:$C,MATCH(LOWER(SUBSTITUTE(HLOOKUP("vehicle",[1]pl!$C:$C,pos!R148),"-","_")),'VI2'!$A:$A,0)),)</f>
        <v>0</v>
      </c>
      <c r="S148" s="2">
        <f>IFERROR(HLOOKUP("tier2",'VI2'!$C:$C,MATCH(LOWER(SUBSTITUTE(HLOOKUP("vehicle",[1]pl!$C:$C,pos!S148),"-","_")),'VI2'!$A:$A,0)),)</f>
        <v>0</v>
      </c>
      <c r="T148" s="2">
        <f>IFERROR(HLOOKUP("tier2",'VI2'!$C:$C,MATCH(LOWER(SUBSTITUTE(HLOOKUP("vehicle",[1]pl!$C:$C,pos!T148),"-","_")),'VI2'!$A:$A,0)),)</f>
        <v>0</v>
      </c>
      <c r="U148" s="2">
        <f>IFERROR(HLOOKUP("tier2",'VI2'!$C:$C,MATCH(LOWER(SUBSTITUTE(HLOOKUP("vehicle",[1]pl!$C:$C,pos!U148),"-","_")),'VI2'!$A:$A,0)),)</f>
        <v>0</v>
      </c>
      <c r="V148" s="2">
        <f>IFERROR(HLOOKUP("tier2",'VI2'!$C:$C,MATCH(LOWER(SUBSTITUTE(HLOOKUP("vehicle",[1]pl!$C:$C,pos!V148),"-","_")),'VI2'!$A:$A,0)),)</f>
        <v>0</v>
      </c>
      <c r="W148" s="2">
        <f>IFERROR(HLOOKUP("tier2",'VI2'!$C:$C,MATCH(LOWER(SUBSTITUTE(HLOOKUP("vehicle",[1]pl!$C:$C,pos!W148),"-","_")),'VI2'!$A:$A,0)),)</f>
        <v>0</v>
      </c>
      <c r="X148" s="2">
        <f>IFERROR(HLOOKUP("tier2",'VI2'!$C:$C,MATCH(LOWER(SUBSTITUTE(HLOOKUP("vehicle",[1]pl!$C:$C,pos!X148),"-","_")),'VI2'!$A:$A,0)),)</f>
        <v>0</v>
      </c>
      <c r="Y148" s="2">
        <f>IFERROR(HLOOKUP("tier2",'VI2'!$C:$C,MATCH(LOWER(SUBSTITUTE(HLOOKUP("vehicle",[1]pl!$C:$C,pos!Y148),"-","_")),'VI2'!$A:$A,0)),)</f>
        <v>0</v>
      </c>
      <c r="Z148" s="2">
        <f>IFERROR(HLOOKUP("tier2",'VI2'!$C:$C,MATCH(LOWER(SUBSTITUTE(HLOOKUP("vehicle",[1]pl!$C:$C,pos!Z148),"-","_")),'VI2'!$A:$A,0)),)</f>
        <v>0</v>
      </c>
      <c r="AA148" s="2">
        <f>IFERROR(HLOOKUP("tier2",'VI2'!$C:$C,MATCH(LOWER(SUBSTITUTE(HLOOKUP("vehicle",[1]pl!$C:$C,pos!AA148),"-","_")),'VI2'!$A:$A,0)),)</f>
        <v>0</v>
      </c>
      <c r="AB148" s="2">
        <f>IFERROR(HLOOKUP("tier2",'VI2'!$C:$C,MATCH(LOWER(SUBSTITUTE(HLOOKUP("vehicle",[1]pl!$C:$C,pos!AB148),"-","_")),'VI2'!$A:$A,0)),)</f>
        <v>0</v>
      </c>
      <c r="AC148" s="2">
        <f>IFERROR(HLOOKUP("tier2",'VI2'!$C:$C,MATCH(LOWER(SUBSTITUTE(HLOOKUP("vehicle",[1]pl!$C:$C,pos!AC148),"-","_")),'VI2'!$A:$A,0)),)</f>
        <v>0</v>
      </c>
      <c r="AD148" s="2">
        <f>IFERROR(HLOOKUP("tier2",'VI2'!$C:$C,MATCH(LOWER(SUBSTITUTE(HLOOKUP("vehicle",[1]pl!$C:$C,pos!AD148),"-","_")),'VI2'!$A:$A,0)),)</f>
        <v>0</v>
      </c>
      <c r="AE148" s="2">
        <f>IFERROR(HLOOKUP("tier2",'VI2'!$C:$C,MATCH(LOWER(SUBSTITUTE(HLOOKUP("vehicle",[1]pl!$C:$C,pos!AE148),"-","_")),'VI2'!$A:$A,0)),)</f>
        <v>0</v>
      </c>
      <c r="AF148" s="3" t="s">
        <v>288</v>
      </c>
      <c r="AG148" s="4">
        <f>MAX(MIN(A148:AE148),tier1!A148:AE148)</f>
        <v>0</v>
      </c>
    </row>
    <row r="149" spans="1:33" s="2" customFormat="1" x14ac:dyDescent="0.25">
      <c r="A149" s="2">
        <f>IFERROR(HLOOKUP("tier2",'VI2'!$C:$C,MATCH(LOWER(SUBSTITUTE(HLOOKUP("vehicle",[1]pl!$C:$C,pos!A149),"-","_")),'VI2'!$A:$A,0)),)</f>
        <v>0</v>
      </c>
      <c r="B149" s="2">
        <f>IFERROR(HLOOKUP("tier2",'VI2'!$C:$C,MATCH(LOWER(SUBSTITUTE(HLOOKUP("vehicle",[1]pl!$C:$C,pos!B149),"-","_")),'VI2'!$A:$A,0)),)</f>
        <v>0</v>
      </c>
      <c r="C149" s="2">
        <f>IFERROR(HLOOKUP("tier2",'VI2'!$C:$C,MATCH(LOWER(SUBSTITUTE(HLOOKUP("vehicle",[1]pl!$C:$C,pos!C149),"-","_")),'VI2'!$A:$A,0)),)</f>
        <v>0</v>
      </c>
      <c r="D149" s="2">
        <f>IFERROR(HLOOKUP("tier2",'VI2'!$C:$C,MATCH(LOWER(SUBSTITUTE(HLOOKUP("vehicle",[1]pl!$C:$C,pos!D149),"-","_")),'VI2'!$A:$A,0)),)</f>
        <v>0</v>
      </c>
      <c r="E149" s="2">
        <f>IFERROR(HLOOKUP("tier2",'VI2'!$C:$C,MATCH(LOWER(SUBSTITUTE(HLOOKUP("vehicle",[1]pl!$C:$C,pos!E149),"-","_")),'VI2'!$A:$A,0)),)</f>
        <v>0</v>
      </c>
      <c r="F149" s="2">
        <f>IFERROR(HLOOKUP("tier2",'VI2'!$C:$C,MATCH(LOWER(SUBSTITUTE(HLOOKUP("vehicle",[1]pl!$C:$C,pos!F149),"-","_")),'VI2'!$A:$A,0)),)</f>
        <v>0</v>
      </c>
      <c r="G149" s="2">
        <f>IFERROR(HLOOKUP("tier2",'VI2'!$C:$C,MATCH(LOWER(SUBSTITUTE(HLOOKUP("vehicle",[1]pl!$C:$C,pos!G149),"-","_")),'VI2'!$A:$A,0)),)</f>
        <v>0</v>
      </c>
      <c r="H149" s="2">
        <f>IFERROR(HLOOKUP("tier2",'VI2'!$C:$C,MATCH(LOWER(SUBSTITUTE(HLOOKUP("vehicle",[1]pl!$C:$C,pos!H149),"-","_")),'VI2'!$A:$A,0)),)</f>
        <v>0</v>
      </c>
      <c r="I149" s="2">
        <f>IFERROR(HLOOKUP("tier2",'VI2'!$C:$C,MATCH(LOWER(SUBSTITUTE(HLOOKUP("vehicle",[1]pl!$C:$C,pos!I149),"-","_")),'VI2'!$A:$A,0)),)</f>
        <v>0</v>
      </c>
      <c r="J149" s="2">
        <f>IFERROR(HLOOKUP("tier2",'VI2'!$C:$C,MATCH(LOWER(SUBSTITUTE(HLOOKUP("vehicle",[1]pl!$C:$C,pos!J149),"-","_")),'VI2'!$A:$A,0)),)</f>
        <v>0</v>
      </c>
      <c r="K149" s="2">
        <f>IFERROR(HLOOKUP("tier2",'VI2'!$C:$C,MATCH(LOWER(SUBSTITUTE(HLOOKUP("vehicle",[1]pl!$C:$C,pos!K149),"-","_")),'VI2'!$A:$A,0)),)</f>
        <v>0</v>
      </c>
      <c r="L149" s="2">
        <f>IFERROR(HLOOKUP("tier2",'VI2'!$C:$C,MATCH(LOWER(SUBSTITUTE(HLOOKUP("vehicle",[1]pl!$C:$C,pos!L149),"-","_")),'VI2'!$A:$A,0)),)</f>
        <v>0</v>
      </c>
      <c r="M149" s="2">
        <f>IFERROR(HLOOKUP("tier2",'VI2'!$C:$C,MATCH(LOWER(SUBSTITUTE(HLOOKUP("vehicle",[1]pl!$C:$C,pos!M149),"-","_")),'VI2'!$A:$A,0)),)</f>
        <v>0</v>
      </c>
      <c r="N149" s="2">
        <f>IFERROR(HLOOKUP("tier2",'VI2'!$C:$C,MATCH(LOWER(SUBSTITUTE(HLOOKUP("vehicle",[1]pl!$C:$C,pos!N149),"-","_")),'VI2'!$A:$A,0)),)</f>
        <v>0</v>
      </c>
      <c r="O149" s="2">
        <f>IFERROR(HLOOKUP("tier2",'VI2'!$C:$C,MATCH(LOWER(SUBSTITUTE(HLOOKUP("vehicle",[1]pl!$C:$C,pos!O149),"-","_")),'VI2'!$A:$A,0)),)</f>
        <v>0</v>
      </c>
      <c r="Q149" s="2">
        <f>IFERROR(HLOOKUP("tier2",'VI2'!$C:$C,MATCH(LOWER(SUBSTITUTE(HLOOKUP("vehicle",[1]pl!$C:$C,pos!Q149),"-","_")),'VI2'!$A:$A,0)),)</f>
        <v>0</v>
      </c>
      <c r="R149" s="2">
        <f>IFERROR(HLOOKUP("tier2",'VI2'!$C:$C,MATCH(LOWER(SUBSTITUTE(HLOOKUP("vehicle",[1]pl!$C:$C,pos!R149),"-","_")),'VI2'!$A:$A,0)),)</f>
        <v>0</v>
      </c>
      <c r="S149" s="2">
        <f>IFERROR(HLOOKUP("tier2",'VI2'!$C:$C,MATCH(LOWER(SUBSTITUTE(HLOOKUP("vehicle",[1]pl!$C:$C,pos!S149),"-","_")),'VI2'!$A:$A,0)),)</f>
        <v>0</v>
      </c>
      <c r="T149" s="2">
        <f>IFERROR(HLOOKUP("tier2",'VI2'!$C:$C,MATCH(LOWER(SUBSTITUTE(HLOOKUP("vehicle",[1]pl!$C:$C,pos!T149),"-","_")),'VI2'!$A:$A,0)),)</f>
        <v>0</v>
      </c>
      <c r="U149" s="2">
        <f>IFERROR(HLOOKUP("tier2",'VI2'!$C:$C,MATCH(LOWER(SUBSTITUTE(HLOOKUP("vehicle",[1]pl!$C:$C,pos!U149),"-","_")),'VI2'!$A:$A,0)),)</f>
        <v>0</v>
      </c>
      <c r="V149" s="2">
        <f>IFERROR(HLOOKUP("tier2",'VI2'!$C:$C,MATCH(LOWER(SUBSTITUTE(HLOOKUP("vehicle",[1]pl!$C:$C,pos!V149),"-","_")),'VI2'!$A:$A,0)),)</f>
        <v>0</v>
      </c>
      <c r="W149" s="2">
        <f>IFERROR(HLOOKUP("tier2",'VI2'!$C:$C,MATCH(LOWER(SUBSTITUTE(HLOOKUP("vehicle",[1]pl!$C:$C,pos!W149),"-","_")),'VI2'!$A:$A,0)),)</f>
        <v>0</v>
      </c>
      <c r="X149" s="2">
        <f>IFERROR(HLOOKUP("tier2",'VI2'!$C:$C,MATCH(LOWER(SUBSTITUTE(HLOOKUP("vehicle",[1]pl!$C:$C,pos!X149),"-","_")),'VI2'!$A:$A,0)),)</f>
        <v>0</v>
      </c>
      <c r="Y149" s="2">
        <f>IFERROR(HLOOKUP("tier2",'VI2'!$C:$C,MATCH(LOWER(SUBSTITUTE(HLOOKUP("vehicle",[1]pl!$C:$C,pos!Y149),"-","_")),'VI2'!$A:$A,0)),)</f>
        <v>0</v>
      </c>
      <c r="Z149" s="2">
        <f>IFERROR(HLOOKUP("tier2",'VI2'!$C:$C,MATCH(LOWER(SUBSTITUTE(HLOOKUP("vehicle",[1]pl!$C:$C,pos!Z149),"-","_")),'VI2'!$A:$A,0)),)</f>
        <v>0</v>
      </c>
      <c r="AA149" s="2">
        <f>IFERROR(HLOOKUP("tier2",'VI2'!$C:$C,MATCH(LOWER(SUBSTITUTE(HLOOKUP("vehicle",[1]pl!$C:$C,pos!AA149),"-","_")),'VI2'!$A:$A,0)),)</f>
        <v>0</v>
      </c>
      <c r="AB149" s="2">
        <f>IFERROR(HLOOKUP("tier2",'VI2'!$C:$C,MATCH(LOWER(SUBSTITUTE(HLOOKUP("vehicle",[1]pl!$C:$C,pos!AB149),"-","_")),'VI2'!$A:$A,0)),)</f>
        <v>0</v>
      </c>
      <c r="AC149" s="2">
        <f>IFERROR(HLOOKUP("tier2",'VI2'!$C:$C,MATCH(LOWER(SUBSTITUTE(HLOOKUP("vehicle",[1]pl!$C:$C,pos!AC149),"-","_")),'VI2'!$A:$A,0)),)</f>
        <v>0</v>
      </c>
      <c r="AD149" s="2">
        <f>IFERROR(HLOOKUP("tier2",'VI2'!$C:$C,MATCH(LOWER(SUBSTITUTE(HLOOKUP("vehicle",[1]pl!$C:$C,pos!AD149),"-","_")),'VI2'!$A:$A,0)),)</f>
        <v>0</v>
      </c>
      <c r="AE149" s="2">
        <f>IFERROR(HLOOKUP("tier2",'VI2'!$C:$C,MATCH(LOWER(SUBSTITUTE(HLOOKUP("vehicle",[1]pl!$C:$C,pos!AE149),"-","_")),'VI2'!$A:$A,0)),)</f>
        <v>0</v>
      </c>
      <c r="AF149" s="3" t="s">
        <v>288</v>
      </c>
      <c r="AG149" s="4">
        <f>MAX(MIN(A149:AE149),tier1!A149:AE149)</f>
        <v>0</v>
      </c>
    </row>
    <row r="150" spans="1:33" s="2" customFormat="1" x14ac:dyDescent="0.25">
      <c r="A150" s="2">
        <f>IFERROR(HLOOKUP("tier2",'VI2'!$C:$C,MATCH(LOWER(SUBSTITUTE(HLOOKUP("vehicle",[1]pl!$C:$C,pos!A150),"-","_")),'VI2'!$A:$A,0)),)</f>
        <v>0</v>
      </c>
      <c r="B150" s="2">
        <f>IFERROR(HLOOKUP("tier2",'VI2'!$C:$C,MATCH(LOWER(SUBSTITUTE(HLOOKUP("vehicle",[1]pl!$C:$C,pos!B150),"-","_")),'VI2'!$A:$A,0)),)</f>
        <v>0</v>
      </c>
      <c r="C150" s="2">
        <f>IFERROR(HLOOKUP("tier2",'VI2'!$C:$C,MATCH(LOWER(SUBSTITUTE(HLOOKUP("vehicle",[1]pl!$C:$C,pos!C150),"-","_")),'VI2'!$A:$A,0)),)</f>
        <v>0</v>
      </c>
      <c r="D150" s="2">
        <f>IFERROR(HLOOKUP("tier2",'VI2'!$C:$C,MATCH(LOWER(SUBSTITUTE(HLOOKUP("vehicle",[1]pl!$C:$C,pos!D150),"-","_")),'VI2'!$A:$A,0)),)</f>
        <v>0</v>
      </c>
      <c r="E150" s="2">
        <f>IFERROR(HLOOKUP("tier2",'VI2'!$C:$C,MATCH(LOWER(SUBSTITUTE(HLOOKUP("vehicle",[1]pl!$C:$C,pos!E150),"-","_")),'VI2'!$A:$A,0)),)</f>
        <v>0</v>
      </c>
      <c r="F150" s="2">
        <f>IFERROR(HLOOKUP("tier2",'VI2'!$C:$C,MATCH(LOWER(SUBSTITUTE(HLOOKUP("vehicle",[1]pl!$C:$C,pos!F150),"-","_")),'VI2'!$A:$A,0)),)</f>
        <v>0</v>
      </c>
      <c r="G150" s="2">
        <f>IFERROR(HLOOKUP("tier2",'VI2'!$C:$C,MATCH(LOWER(SUBSTITUTE(HLOOKUP("vehicle",[1]pl!$C:$C,pos!G150),"-","_")),'VI2'!$A:$A,0)),)</f>
        <v>0</v>
      </c>
      <c r="H150" s="2">
        <f>IFERROR(HLOOKUP("tier2",'VI2'!$C:$C,MATCH(LOWER(SUBSTITUTE(HLOOKUP("vehicle",[1]pl!$C:$C,pos!H150),"-","_")),'VI2'!$A:$A,0)),)</f>
        <v>0</v>
      </c>
      <c r="I150" s="2">
        <f>IFERROR(HLOOKUP("tier2",'VI2'!$C:$C,MATCH(LOWER(SUBSTITUTE(HLOOKUP("vehicle",[1]pl!$C:$C,pos!I150),"-","_")),'VI2'!$A:$A,0)),)</f>
        <v>0</v>
      </c>
      <c r="J150" s="2">
        <f>IFERROR(HLOOKUP("tier2",'VI2'!$C:$C,MATCH(LOWER(SUBSTITUTE(HLOOKUP("vehicle",[1]pl!$C:$C,pos!J150),"-","_")),'VI2'!$A:$A,0)),)</f>
        <v>0</v>
      </c>
      <c r="K150" s="2">
        <f>IFERROR(HLOOKUP("tier2",'VI2'!$C:$C,MATCH(LOWER(SUBSTITUTE(HLOOKUP("vehicle",[1]pl!$C:$C,pos!K150),"-","_")),'VI2'!$A:$A,0)),)</f>
        <v>0</v>
      </c>
      <c r="L150" s="2">
        <f>IFERROR(HLOOKUP("tier2",'VI2'!$C:$C,MATCH(LOWER(SUBSTITUTE(HLOOKUP("vehicle",[1]pl!$C:$C,pos!L150),"-","_")),'VI2'!$A:$A,0)),)</f>
        <v>0</v>
      </c>
      <c r="M150" s="2">
        <f>IFERROR(HLOOKUP("tier2",'VI2'!$C:$C,MATCH(LOWER(SUBSTITUTE(HLOOKUP("vehicle",[1]pl!$C:$C,pos!M150),"-","_")),'VI2'!$A:$A,0)),)</f>
        <v>0</v>
      </c>
      <c r="N150" s="2">
        <f>IFERROR(HLOOKUP("tier2",'VI2'!$C:$C,MATCH(LOWER(SUBSTITUTE(HLOOKUP("vehicle",[1]pl!$C:$C,pos!N150),"-","_")),'VI2'!$A:$A,0)),)</f>
        <v>0</v>
      </c>
      <c r="O150" s="2">
        <f>IFERROR(HLOOKUP("tier2",'VI2'!$C:$C,MATCH(LOWER(SUBSTITUTE(HLOOKUP("vehicle",[1]pl!$C:$C,pos!O150),"-","_")),'VI2'!$A:$A,0)),)</f>
        <v>0</v>
      </c>
      <c r="Q150" s="2">
        <f>IFERROR(HLOOKUP("tier2",'VI2'!$C:$C,MATCH(LOWER(SUBSTITUTE(HLOOKUP("vehicle",[1]pl!$C:$C,pos!Q150),"-","_")),'VI2'!$A:$A,0)),)</f>
        <v>0</v>
      </c>
      <c r="R150" s="2">
        <f>IFERROR(HLOOKUP("tier2",'VI2'!$C:$C,MATCH(LOWER(SUBSTITUTE(HLOOKUP("vehicle",[1]pl!$C:$C,pos!R150),"-","_")),'VI2'!$A:$A,0)),)</f>
        <v>0</v>
      </c>
      <c r="S150" s="2">
        <f>IFERROR(HLOOKUP("tier2",'VI2'!$C:$C,MATCH(LOWER(SUBSTITUTE(HLOOKUP("vehicle",[1]pl!$C:$C,pos!S150),"-","_")),'VI2'!$A:$A,0)),)</f>
        <v>0</v>
      </c>
      <c r="T150" s="2">
        <f>IFERROR(HLOOKUP("tier2",'VI2'!$C:$C,MATCH(LOWER(SUBSTITUTE(HLOOKUP("vehicle",[1]pl!$C:$C,pos!T150),"-","_")),'VI2'!$A:$A,0)),)</f>
        <v>0</v>
      </c>
      <c r="U150" s="2">
        <f>IFERROR(HLOOKUP("tier2",'VI2'!$C:$C,MATCH(LOWER(SUBSTITUTE(HLOOKUP("vehicle",[1]pl!$C:$C,pos!U150),"-","_")),'VI2'!$A:$A,0)),)</f>
        <v>0</v>
      </c>
      <c r="V150" s="2">
        <f>IFERROR(HLOOKUP("tier2",'VI2'!$C:$C,MATCH(LOWER(SUBSTITUTE(HLOOKUP("vehicle",[1]pl!$C:$C,pos!V150),"-","_")),'VI2'!$A:$A,0)),)</f>
        <v>0</v>
      </c>
      <c r="W150" s="2">
        <f>IFERROR(HLOOKUP("tier2",'VI2'!$C:$C,MATCH(LOWER(SUBSTITUTE(HLOOKUP("vehicle",[1]pl!$C:$C,pos!W150),"-","_")),'VI2'!$A:$A,0)),)</f>
        <v>0</v>
      </c>
      <c r="X150" s="2">
        <f>IFERROR(HLOOKUP("tier2",'VI2'!$C:$C,MATCH(LOWER(SUBSTITUTE(HLOOKUP("vehicle",[1]pl!$C:$C,pos!X150),"-","_")),'VI2'!$A:$A,0)),)</f>
        <v>0</v>
      </c>
      <c r="Y150" s="2">
        <f>IFERROR(HLOOKUP("tier2",'VI2'!$C:$C,MATCH(LOWER(SUBSTITUTE(HLOOKUP("vehicle",[1]pl!$C:$C,pos!Y150),"-","_")),'VI2'!$A:$A,0)),)</f>
        <v>0</v>
      </c>
      <c r="Z150" s="2">
        <f>IFERROR(HLOOKUP("tier2",'VI2'!$C:$C,MATCH(LOWER(SUBSTITUTE(HLOOKUP("vehicle",[1]pl!$C:$C,pos!Z150),"-","_")),'VI2'!$A:$A,0)),)</f>
        <v>0</v>
      </c>
      <c r="AA150" s="2">
        <f>IFERROR(HLOOKUP("tier2",'VI2'!$C:$C,MATCH(LOWER(SUBSTITUTE(HLOOKUP("vehicle",[1]pl!$C:$C,pos!AA150),"-","_")),'VI2'!$A:$A,0)),)</f>
        <v>0</v>
      </c>
      <c r="AB150" s="2">
        <f>IFERROR(HLOOKUP("tier2",'VI2'!$C:$C,MATCH(LOWER(SUBSTITUTE(HLOOKUP("vehicle",[1]pl!$C:$C,pos!AB150),"-","_")),'VI2'!$A:$A,0)),)</f>
        <v>0</v>
      </c>
      <c r="AC150" s="2">
        <f>IFERROR(HLOOKUP("tier2",'VI2'!$C:$C,MATCH(LOWER(SUBSTITUTE(HLOOKUP("vehicle",[1]pl!$C:$C,pos!AC150),"-","_")),'VI2'!$A:$A,0)),)</f>
        <v>0</v>
      </c>
      <c r="AD150" s="2">
        <f>IFERROR(HLOOKUP("tier2",'VI2'!$C:$C,MATCH(LOWER(SUBSTITUTE(HLOOKUP("vehicle",[1]pl!$C:$C,pos!AD150),"-","_")),'VI2'!$A:$A,0)),)</f>
        <v>0</v>
      </c>
      <c r="AE150" s="2">
        <f>IFERROR(HLOOKUP("tier2",'VI2'!$C:$C,MATCH(LOWER(SUBSTITUTE(HLOOKUP("vehicle",[1]pl!$C:$C,pos!AE150),"-","_")),'VI2'!$A:$A,0)),)</f>
        <v>0</v>
      </c>
      <c r="AF150" s="3" t="s">
        <v>288</v>
      </c>
      <c r="AG150" s="4">
        <f>MAX(MIN(A150:AE150),tier1!A150:AE150)</f>
        <v>0</v>
      </c>
    </row>
    <row r="151" spans="1:33" s="2" customFormat="1" x14ac:dyDescent="0.25">
      <c r="A151" s="2">
        <f>IFERROR(HLOOKUP("tier2",'VI2'!$C:$C,MATCH(LOWER(SUBSTITUTE(HLOOKUP("vehicle",[1]pl!$C:$C,pos!A151),"-","_")),'VI2'!$A:$A,0)),)</f>
        <v>0</v>
      </c>
      <c r="B151" s="2">
        <f>IFERROR(HLOOKUP("tier2",'VI2'!$C:$C,MATCH(LOWER(SUBSTITUTE(HLOOKUP("vehicle",[1]pl!$C:$C,pos!B151),"-","_")),'VI2'!$A:$A,0)),)</f>
        <v>0</v>
      </c>
      <c r="C151" s="2">
        <f>IFERROR(HLOOKUP("tier2",'VI2'!$C:$C,MATCH(LOWER(SUBSTITUTE(HLOOKUP("vehicle",[1]pl!$C:$C,pos!C151),"-","_")),'VI2'!$A:$A,0)),)</f>
        <v>0</v>
      </c>
      <c r="D151" s="2">
        <f>IFERROR(HLOOKUP("tier2",'VI2'!$C:$C,MATCH(LOWER(SUBSTITUTE(HLOOKUP("vehicle",[1]pl!$C:$C,pos!D151),"-","_")),'VI2'!$A:$A,0)),)</f>
        <v>0</v>
      </c>
      <c r="E151" s="2">
        <f>IFERROR(HLOOKUP("tier2",'VI2'!$C:$C,MATCH(LOWER(SUBSTITUTE(HLOOKUP("vehicle",[1]pl!$C:$C,pos!E151),"-","_")),'VI2'!$A:$A,0)),)</f>
        <v>0</v>
      </c>
      <c r="F151" s="2">
        <f>IFERROR(HLOOKUP("tier2",'VI2'!$C:$C,MATCH(LOWER(SUBSTITUTE(HLOOKUP("vehicle",[1]pl!$C:$C,pos!F151),"-","_")),'VI2'!$A:$A,0)),)</f>
        <v>0</v>
      </c>
      <c r="G151" s="2">
        <f>IFERROR(HLOOKUP("tier2",'VI2'!$C:$C,MATCH(LOWER(SUBSTITUTE(HLOOKUP("vehicle",[1]pl!$C:$C,pos!G151),"-","_")),'VI2'!$A:$A,0)),)</f>
        <v>0</v>
      </c>
      <c r="H151" s="2">
        <f>IFERROR(HLOOKUP("tier2",'VI2'!$C:$C,MATCH(LOWER(SUBSTITUTE(HLOOKUP("vehicle",[1]pl!$C:$C,pos!H151),"-","_")),'VI2'!$A:$A,0)),)</f>
        <v>0</v>
      </c>
      <c r="I151" s="2">
        <f>IFERROR(HLOOKUP("tier2",'VI2'!$C:$C,MATCH(LOWER(SUBSTITUTE(HLOOKUP("vehicle",[1]pl!$C:$C,pos!I151),"-","_")),'VI2'!$A:$A,0)),)</f>
        <v>0</v>
      </c>
      <c r="J151" s="2">
        <f>IFERROR(HLOOKUP("tier2",'VI2'!$C:$C,MATCH(LOWER(SUBSTITUTE(HLOOKUP("vehicle",[1]pl!$C:$C,pos!J151),"-","_")),'VI2'!$A:$A,0)),)</f>
        <v>0</v>
      </c>
      <c r="K151" s="2">
        <f>IFERROR(HLOOKUP("tier2",'VI2'!$C:$C,MATCH(LOWER(SUBSTITUTE(HLOOKUP("vehicle",[1]pl!$C:$C,pos!K151),"-","_")),'VI2'!$A:$A,0)),)</f>
        <v>0</v>
      </c>
      <c r="L151" s="2">
        <f>IFERROR(HLOOKUP("tier2",'VI2'!$C:$C,MATCH(LOWER(SUBSTITUTE(HLOOKUP("vehicle",[1]pl!$C:$C,pos!L151),"-","_")),'VI2'!$A:$A,0)),)</f>
        <v>0</v>
      </c>
      <c r="M151" s="2">
        <f>IFERROR(HLOOKUP("tier2",'VI2'!$C:$C,MATCH(LOWER(SUBSTITUTE(HLOOKUP("vehicle",[1]pl!$C:$C,pos!M151),"-","_")),'VI2'!$A:$A,0)),)</f>
        <v>0</v>
      </c>
      <c r="N151" s="2">
        <f>IFERROR(HLOOKUP("tier2",'VI2'!$C:$C,MATCH(LOWER(SUBSTITUTE(HLOOKUP("vehicle",[1]pl!$C:$C,pos!N151),"-","_")),'VI2'!$A:$A,0)),)</f>
        <v>0</v>
      </c>
      <c r="O151" s="2">
        <f>IFERROR(HLOOKUP("tier2",'VI2'!$C:$C,MATCH(LOWER(SUBSTITUTE(HLOOKUP("vehicle",[1]pl!$C:$C,pos!O151),"-","_")),'VI2'!$A:$A,0)),)</f>
        <v>0</v>
      </c>
      <c r="Q151" s="2">
        <f>IFERROR(HLOOKUP("tier2",'VI2'!$C:$C,MATCH(LOWER(SUBSTITUTE(HLOOKUP("vehicle",[1]pl!$C:$C,pos!Q151),"-","_")),'VI2'!$A:$A,0)),)</f>
        <v>0</v>
      </c>
      <c r="R151" s="2">
        <f>IFERROR(HLOOKUP("tier2",'VI2'!$C:$C,MATCH(LOWER(SUBSTITUTE(HLOOKUP("vehicle",[1]pl!$C:$C,pos!R151),"-","_")),'VI2'!$A:$A,0)),)</f>
        <v>0</v>
      </c>
      <c r="S151" s="2">
        <f>IFERROR(HLOOKUP("tier2",'VI2'!$C:$C,MATCH(LOWER(SUBSTITUTE(HLOOKUP("vehicle",[1]pl!$C:$C,pos!S151),"-","_")),'VI2'!$A:$A,0)),)</f>
        <v>0</v>
      </c>
      <c r="T151" s="2">
        <f>IFERROR(HLOOKUP("tier2",'VI2'!$C:$C,MATCH(LOWER(SUBSTITUTE(HLOOKUP("vehicle",[1]pl!$C:$C,pos!T151),"-","_")),'VI2'!$A:$A,0)),)</f>
        <v>0</v>
      </c>
      <c r="U151" s="2">
        <f>IFERROR(HLOOKUP("tier2",'VI2'!$C:$C,MATCH(LOWER(SUBSTITUTE(HLOOKUP("vehicle",[1]pl!$C:$C,pos!U151),"-","_")),'VI2'!$A:$A,0)),)</f>
        <v>0</v>
      </c>
      <c r="V151" s="2">
        <f>IFERROR(HLOOKUP("tier2",'VI2'!$C:$C,MATCH(LOWER(SUBSTITUTE(HLOOKUP("vehicle",[1]pl!$C:$C,pos!V151),"-","_")),'VI2'!$A:$A,0)),)</f>
        <v>0</v>
      </c>
      <c r="W151" s="2">
        <f>IFERROR(HLOOKUP("tier2",'VI2'!$C:$C,MATCH(LOWER(SUBSTITUTE(HLOOKUP("vehicle",[1]pl!$C:$C,pos!W151),"-","_")),'VI2'!$A:$A,0)),)</f>
        <v>0</v>
      </c>
      <c r="X151" s="2">
        <f>IFERROR(HLOOKUP("tier2",'VI2'!$C:$C,MATCH(LOWER(SUBSTITUTE(HLOOKUP("vehicle",[1]pl!$C:$C,pos!X151),"-","_")),'VI2'!$A:$A,0)),)</f>
        <v>0</v>
      </c>
      <c r="Y151" s="2">
        <f>IFERROR(HLOOKUP("tier2",'VI2'!$C:$C,MATCH(LOWER(SUBSTITUTE(HLOOKUP("vehicle",[1]pl!$C:$C,pos!Y151),"-","_")),'VI2'!$A:$A,0)),)</f>
        <v>0</v>
      </c>
      <c r="Z151" s="2">
        <f>IFERROR(HLOOKUP("tier2",'VI2'!$C:$C,MATCH(LOWER(SUBSTITUTE(HLOOKUP("vehicle",[1]pl!$C:$C,pos!Z151),"-","_")),'VI2'!$A:$A,0)),)</f>
        <v>0</v>
      </c>
      <c r="AA151" s="2">
        <f>IFERROR(HLOOKUP("tier2",'VI2'!$C:$C,MATCH(LOWER(SUBSTITUTE(HLOOKUP("vehicle",[1]pl!$C:$C,pos!AA151),"-","_")),'VI2'!$A:$A,0)),)</f>
        <v>0</v>
      </c>
      <c r="AB151" s="2">
        <f>IFERROR(HLOOKUP("tier2",'VI2'!$C:$C,MATCH(LOWER(SUBSTITUTE(HLOOKUP("vehicle",[1]pl!$C:$C,pos!AB151),"-","_")),'VI2'!$A:$A,0)),)</f>
        <v>0</v>
      </c>
      <c r="AC151" s="2">
        <f>IFERROR(HLOOKUP("tier2",'VI2'!$C:$C,MATCH(LOWER(SUBSTITUTE(HLOOKUP("vehicle",[1]pl!$C:$C,pos!AC151),"-","_")),'VI2'!$A:$A,0)),)</f>
        <v>0</v>
      </c>
      <c r="AD151" s="2">
        <f>IFERROR(HLOOKUP("tier2",'VI2'!$C:$C,MATCH(LOWER(SUBSTITUTE(HLOOKUP("vehicle",[1]pl!$C:$C,pos!AD151),"-","_")),'VI2'!$A:$A,0)),)</f>
        <v>0</v>
      </c>
      <c r="AE151" s="2">
        <f>IFERROR(HLOOKUP("tier2",'VI2'!$C:$C,MATCH(LOWER(SUBSTITUTE(HLOOKUP("vehicle",[1]pl!$C:$C,pos!AE151),"-","_")),'VI2'!$A:$A,0)),)</f>
        <v>0</v>
      </c>
      <c r="AF151" s="3" t="s">
        <v>288</v>
      </c>
      <c r="AG151" s="4">
        <f>MAX(MIN(A151:AE151),tier1!A151:AE151)</f>
        <v>0</v>
      </c>
    </row>
    <row r="152" spans="1:33" s="2" customFormat="1" x14ac:dyDescent="0.25">
      <c r="A152" s="2">
        <f>IFERROR(HLOOKUP("tier2",'VI2'!$C:$C,MATCH(LOWER(SUBSTITUTE(HLOOKUP("vehicle",[1]pl!$C:$C,pos!A152),"-","_")),'VI2'!$A:$A,0)),)</f>
        <v>0</v>
      </c>
      <c r="B152" s="2">
        <f>IFERROR(HLOOKUP("tier2",'VI2'!$C:$C,MATCH(LOWER(SUBSTITUTE(HLOOKUP("vehicle",[1]pl!$C:$C,pos!B152),"-","_")),'VI2'!$A:$A,0)),)</f>
        <v>0</v>
      </c>
      <c r="C152" s="2">
        <f>IFERROR(HLOOKUP("tier2",'VI2'!$C:$C,MATCH(LOWER(SUBSTITUTE(HLOOKUP("vehicle",[1]pl!$C:$C,pos!C152),"-","_")),'VI2'!$A:$A,0)),)</f>
        <v>0</v>
      </c>
      <c r="D152" s="2">
        <f>IFERROR(HLOOKUP("tier2",'VI2'!$C:$C,MATCH(LOWER(SUBSTITUTE(HLOOKUP("vehicle",[1]pl!$C:$C,pos!D152),"-","_")),'VI2'!$A:$A,0)),)</f>
        <v>0</v>
      </c>
      <c r="E152" s="2">
        <f>IFERROR(HLOOKUP("tier2",'VI2'!$C:$C,MATCH(LOWER(SUBSTITUTE(HLOOKUP("vehicle",[1]pl!$C:$C,pos!E152),"-","_")),'VI2'!$A:$A,0)),)</f>
        <v>0</v>
      </c>
      <c r="F152" s="2">
        <f>IFERROR(HLOOKUP("tier2",'VI2'!$C:$C,MATCH(LOWER(SUBSTITUTE(HLOOKUP("vehicle",[1]pl!$C:$C,pos!F152),"-","_")),'VI2'!$A:$A,0)),)</f>
        <v>0</v>
      </c>
      <c r="G152" s="2">
        <f>IFERROR(HLOOKUP("tier2",'VI2'!$C:$C,MATCH(LOWER(SUBSTITUTE(HLOOKUP("vehicle",[1]pl!$C:$C,pos!G152),"-","_")),'VI2'!$A:$A,0)),)</f>
        <v>0</v>
      </c>
      <c r="H152" s="2">
        <f>IFERROR(HLOOKUP("tier2",'VI2'!$C:$C,MATCH(LOWER(SUBSTITUTE(HLOOKUP("vehicle",[1]pl!$C:$C,pos!H152),"-","_")),'VI2'!$A:$A,0)),)</f>
        <v>0</v>
      </c>
      <c r="I152" s="2">
        <f>IFERROR(HLOOKUP("tier2",'VI2'!$C:$C,MATCH(LOWER(SUBSTITUTE(HLOOKUP("vehicle",[1]pl!$C:$C,pos!I152),"-","_")),'VI2'!$A:$A,0)),)</f>
        <v>0</v>
      </c>
      <c r="J152" s="2">
        <f>IFERROR(HLOOKUP("tier2",'VI2'!$C:$C,MATCH(LOWER(SUBSTITUTE(HLOOKUP("vehicle",[1]pl!$C:$C,pos!J152),"-","_")),'VI2'!$A:$A,0)),)</f>
        <v>0</v>
      </c>
      <c r="K152" s="2">
        <f>IFERROR(HLOOKUP("tier2",'VI2'!$C:$C,MATCH(LOWER(SUBSTITUTE(HLOOKUP("vehicle",[1]pl!$C:$C,pos!K152),"-","_")),'VI2'!$A:$A,0)),)</f>
        <v>0</v>
      </c>
      <c r="L152" s="2">
        <f>IFERROR(HLOOKUP("tier2",'VI2'!$C:$C,MATCH(LOWER(SUBSTITUTE(HLOOKUP("vehicle",[1]pl!$C:$C,pos!L152),"-","_")),'VI2'!$A:$A,0)),)</f>
        <v>0</v>
      </c>
      <c r="M152" s="2">
        <f>IFERROR(HLOOKUP("tier2",'VI2'!$C:$C,MATCH(LOWER(SUBSTITUTE(HLOOKUP("vehicle",[1]pl!$C:$C,pos!M152),"-","_")),'VI2'!$A:$A,0)),)</f>
        <v>0</v>
      </c>
      <c r="N152" s="2">
        <f>IFERROR(HLOOKUP("tier2",'VI2'!$C:$C,MATCH(LOWER(SUBSTITUTE(HLOOKUP("vehicle",[1]pl!$C:$C,pos!N152),"-","_")),'VI2'!$A:$A,0)),)</f>
        <v>0</v>
      </c>
      <c r="O152" s="2">
        <f>IFERROR(HLOOKUP("tier2",'VI2'!$C:$C,MATCH(LOWER(SUBSTITUTE(HLOOKUP("vehicle",[1]pl!$C:$C,pos!O152),"-","_")),'VI2'!$A:$A,0)),)</f>
        <v>0</v>
      </c>
      <c r="Q152" s="2">
        <f>IFERROR(HLOOKUP("tier2",'VI2'!$C:$C,MATCH(LOWER(SUBSTITUTE(HLOOKUP("vehicle",[1]pl!$C:$C,pos!Q152),"-","_")),'VI2'!$A:$A,0)),)</f>
        <v>0</v>
      </c>
      <c r="R152" s="2">
        <f>IFERROR(HLOOKUP("tier2",'VI2'!$C:$C,MATCH(LOWER(SUBSTITUTE(HLOOKUP("vehicle",[1]pl!$C:$C,pos!R152),"-","_")),'VI2'!$A:$A,0)),)</f>
        <v>0</v>
      </c>
      <c r="S152" s="2">
        <f>IFERROR(HLOOKUP("tier2",'VI2'!$C:$C,MATCH(LOWER(SUBSTITUTE(HLOOKUP("vehicle",[1]pl!$C:$C,pos!S152),"-","_")),'VI2'!$A:$A,0)),)</f>
        <v>0</v>
      </c>
      <c r="T152" s="2">
        <f>IFERROR(HLOOKUP("tier2",'VI2'!$C:$C,MATCH(LOWER(SUBSTITUTE(HLOOKUP("vehicle",[1]pl!$C:$C,pos!T152),"-","_")),'VI2'!$A:$A,0)),)</f>
        <v>0</v>
      </c>
      <c r="U152" s="2">
        <f>IFERROR(HLOOKUP("tier2",'VI2'!$C:$C,MATCH(LOWER(SUBSTITUTE(HLOOKUP("vehicle",[1]pl!$C:$C,pos!U152),"-","_")),'VI2'!$A:$A,0)),)</f>
        <v>0</v>
      </c>
      <c r="V152" s="2">
        <f>IFERROR(HLOOKUP("tier2",'VI2'!$C:$C,MATCH(LOWER(SUBSTITUTE(HLOOKUP("vehicle",[1]pl!$C:$C,pos!V152),"-","_")),'VI2'!$A:$A,0)),)</f>
        <v>0</v>
      </c>
      <c r="W152" s="2">
        <f>IFERROR(HLOOKUP("tier2",'VI2'!$C:$C,MATCH(LOWER(SUBSTITUTE(HLOOKUP("vehicle",[1]pl!$C:$C,pos!W152),"-","_")),'VI2'!$A:$A,0)),)</f>
        <v>0</v>
      </c>
      <c r="X152" s="2">
        <f>IFERROR(HLOOKUP("tier2",'VI2'!$C:$C,MATCH(LOWER(SUBSTITUTE(HLOOKUP("vehicle",[1]pl!$C:$C,pos!X152),"-","_")),'VI2'!$A:$A,0)),)</f>
        <v>0</v>
      </c>
      <c r="Y152" s="2">
        <f>IFERROR(HLOOKUP("tier2",'VI2'!$C:$C,MATCH(LOWER(SUBSTITUTE(HLOOKUP("vehicle",[1]pl!$C:$C,pos!Y152),"-","_")),'VI2'!$A:$A,0)),)</f>
        <v>0</v>
      </c>
      <c r="Z152" s="2">
        <f>IFERROR(HLOOKUP("tier2",'VI2'!$C:$C,MATCH(LOWER(SUBSTITUTE(HLOOKUP("vehicle",[1]pl!$C:$C,pos!Z152),"-","_")),'VI2'!$A:$A,0)),)</f>
        <v>0</v>
      </c>
      <c r="AA152" s="2">
        <f>IFERROR(HLOOKUP("tier2",'VI2'!$C:$C,MATCH(LOWER(SUBSTITUTE(HLOOKUP("vehicle",[1]pl!$C:$C,pos!AA152),"-","_")),'VI2'!$A:$A,0)),)</f>
        <v>0</v>
      </c>
      <c r="AB152" s="2">
        <f>IFERROR(HLOOKUP("tier2",'VI2'!$C:$C,MATCH(LOWER(SUBSTITUTE(HLOOKUP("vehicle",[1]pl!$C:$C,pos!AB152),"-","_")),'VI2'!$A:$A,0)),)</f>
        <v>0</v>
      </c>
      <c r="AC152" s="2">
        <f>IFERROR(HLOOKUP("tier2",'VI2'!$C:$C,MATCH(LOWER(SUBSTITUTE(HLOOKUP("vehicle",[1]pl!$C:$C,pos!AC152),"-","_")),'VI2'!$A:$A,0)),)</f>
        <v>0</v>
      </c>
      <c r="AD152" s="2">
        <f>IFERROR(HLOOKUP("tier2",'VI2'!$C:$C,MATCH(LOWER(SUBSTITUTE(HLOOKUP("vehicle",[1]pl!$C:$C,pos!AD152),"-","_")),'VI2'!$A:$A,0)),)</f>
        <v>0</v>
      </c>
      <c r="AE152" s="2">
        <f>IFERROR(HLOOKUP("tier2",'VI2'!$C:$C,MATCH(LOWER(SUBSTITUTE(HLOOKUP("vehicle",[1]pl!$C:$C,pos!AE152),"-","_")),'VI2'!$A:$A,0)),)</f>
        <v>0</v>
      </c>
      <c r="AF152" s="3" t="s">
        <v>288</v>
      </c>
      <c r="AG152" s="4">
        <f>MAX(MIN(A152:AE152),tier1!A152:AE152)</f>
        <v>0</v>
      </c>
    </row>
    <row r="153" spans="1:33" s="2" customFormat="1" x14ac:dyDescent="0.25">
      <c r="A153" s="2">
        <f>IFERROR(HLOOKUP("tier2",'VI2'!$C:$C,MATCH(LOWER(SUBSTITUTE(HLOOKUP("vehicle",[1]pl!$C:$C,pos!A153),"-","_")),'VI2'!$A:$A,0)),)</f>
        <v>0</v>
      </c>
      <c r="B153" s="2">
        <f>IFERROR(HLOOKUP("tier2",'VI2'!$C:$C,MATCH(LOWER(SUBSTITUTE(HLOOKUP("vehicle",[1]pl!$C:$C,pos!B153),"-","_")),'VI2'!$A:$A,0)),)</f>
        <v>0</v>
      </c>
      <c r="C153" s="2">
        <f>IFERROR(HLOOKUP("tier2",'VI2'!$C:$C,MATCH(LOWER(SUBSTITUTE(HLOOKUP("vehicle",[1]pl!$C:$C,pos!C153),"-","_")),'VI2'!$A:$A,0)),)</f>
        <v>0</v>
      </c>
      <c r="D153" s="2">
        <f>IFERROR(HLOOKUP("tier2",'VI2'!$C:$C,MATCH(LOWER(SUBSTITUTE(HLOOKUP("vehicle",[1]pl!$C:$C,pos!D153),"-","_")),'VI2'!$A:$A,0)),)</f>
        <v>0</v>
      </c>
      <c r="E153" s="2">
        <f>IFERROR(HLOOKUP("tier2",'VI2'!$C:$C,MATCH(LOWER(SUBSTITUTE(HLOOKUP("vehicle",[1]pl!$C:$C,pos!E153),"-","_")),'VI2'!$A:$A,0)),)</f>
        <v>0</v>
      </c>
      <c r="F153" s="2">
        <f>IFERROR(HLOOKUP("tier2",'VI2'!$C:$C,MATCH(LOWER(SUBSTITUTE(HLOOKUP("vehicle",[1]pl!$C:$C,pos!F153),"-","_")),'VI2'!$A:$A,0)),)</f>
        <v>0</v>
      </c>
      <c r="G153" s="2">
        <f>IFERROR(HLOOKUP("tier2",'VI2'!$C:$C,MATCH(LOWER(SUBSTITUTE(HLOOKUP("vehicle",[1]pl!$C:$C,pos!G153),"-","_")),'VI2'!$A:$A,0)),)</f>
        <v>0</v>
      </c>
      <c r="H153" s="2">
        <f>IFERROR(HLOOKUP("tier2",'VI2'!$C:$C,MATCH(LOWER(SUBSTITUTE(HLOOKUP("vehicle",[1]pl!$C:$C,pos!H153),"-","_")),'VI2'!$A:$A,0)),)</f>
        <v>0</v>
      </c>
      <c r="I153" s="2">
        <f>IFERROR(HLOOKUP("tier2",'VI2'!$C:$C,MATCH(LOWER(SUBSTITUTE(HLOOKUP("vehicle",[1]pl!$C:$C,pos!I153),"-","_")),'VI2'!$A:$A,0)),)</f>
        <v>0</v>
      </c>
      <c r="J153" s="2">
        <f>IFERROR(HLOOKUP("tier2",'VI2'!$C:$C,MATCH(LOWER(SUBSTITUTE(HLOOKUP("vehicle",[1]pl!$C:$C,pos!J153),"-","_")),'VI2'!$A:$A,0)),)</f>
        <v>0</v>
      </c>
      <c r="K153" s="2">
        <f>IFERROR(HLOOKUP("tier2",'VI2'!$C:$C,MATCH(LOWER(SUBSTITUTE(HLOOKUP("vehicle",[1]pl!$C:$C,pos!K153),"-","_")),'VI2'!$A:$A,0)),)</f>
        <v>0</v>
      </c>
      <c r="L153" s="2">
        <f>IFERROR(HLOOKUP("tier2",'VI2'!$C:$C,MATCH(LOWER(SUBSTITUTE(HLOOKUP("vehicle",[1]pl!$C:$C,pos!L153),"-","_")),'VI2'!$A:$A,0)),)</f>
        <v>0</v>
      </c>
      <c r="M153" s="2">
        <f>IFERROR(HLOOKUP("tier2",'VI2'!$C:$C,MATCH(LOWER(SUBSTITUTE(HLOOKUP("vehicle",[1]pl!$C:$C,pos!M153),"-","_")),'VI2'!$A:$A,0)),)</f>
        <v>0</v>
      </c>
      <c r="N153" s="2">
        <f>IFERROR(HLOOKUP("tier2",'VI2'!$C:$C,MATCH(LOWER(SUBSTITUTE(HLOOKUP("vehicle",[1]pl!$C:$C,pos!N153),"-","_")),'VI2'!$A:$A,0)),)</f>
        <v>0</v>
      </c>
      <c r="O153" s="2">
        <f>IFERROR(HLOOKUP("tier2",'VI2'!$C:$C,MATCH(LOWER(SUBSTITUTE(HLOOKUP("vehicle",[1]pl!$C:$C,pos!O153),"-","_")),'VI2'!$A:$A,0)),)</f>
        <v>0</v>
      </c>
      <c r="Q153" s="2">
        <f>IFERROR(HLOOKUP("tier2",'VI2'!$C:$C,MATCH(LOWER(SUBSTITUTE(HLOOKUP("vehicle",[1]pl!$C:$C,pos!Q153),"-","_")),'VI2'!$A:$A,0)),)</f>
        <v>0</v>
      </c>
      <c r="R153" s="2">
        <f>IFERROR(HLOOKUP("tier2",'VI2'!$C:$C,MATCH(LOWER(SUBSTITUTE(HLOOKUP("vehicle",[1]pl!$C:$C,pos!R153),"-","_")),'VI2'!$A:$A,0)),)</f>
        <v>0</v>
      </c>
      <c r="S153" s="2">
        <f>IFERROR(HLOOKUP("tier2",'VI2'!$C:$C,MATCH(LOWER(SUBSTITUTE(HLOOKUP("vehicle",[1]pl!$C:$C,pos!S153),"-","_")),'VI2'!$A:$A,0)),)</f>
        <v>0</v>
      </c>
      <c r="T153" s="2">
        <f>IFERROR(HLOOKUP("tier2",'VI2'!$C:$C,MATCH(LOWER(SUBSTITUTE(HLOOKUP("vehicle",[1]pl!$C:$C,pos!T153),"-","_")),'VI2'!$A:$A,0)),)</f>
        <v>0</v>
      </c>
      <c r="U153" s="2">
        <f>IFERROR(HLOOKUP("tier2",'VI2'!$C:$C,MATCH(LOWER(SUBSTITUTE(HLOOKUP("vehicle",[1]pl!$C:$C,pos!U153),"-","_")),'VI2'!$A:$A,0)),)</f>
        <v>0</v>
      </c>
      <c r="V153" s="2">
        <f>IFERROR(HLOOKUP("tier2",'VI2'!$C:$C,MATCH(LOWER(SUBSTITUTE(HLOOKUP("vehicle",[1]pl!$C:$C,pos!V153),"-","_")),'VI2'!$A:$A,0)),)</f>
        <v>0</v>
      </c>
      <c r="W153" s="2">
        <f>IFERROR(HLOOKUP("tier2",'VI2'!$C:$C,MATCH(LOWER(SUBSTITUTE(HLOOKUP("vehicle",[1]pl!$C:$C,pos!W153),"-","_")),'VI2'!$A:$A,0)),)</f>
        <v>0</v>
      </c>
      <c r="X153" s="2">
        <f>IFERROR(HLOOKUP("tier2",'VI2'!$C:$C,MATCH(LOWER(SUBSTITUTE(HLOOKUP("vehicle",[1]pl!$C:$C,pos!X153),"-","_")),'VI2'!$A:$A,0)),)</f>
        <v>0</v>
      </c>
      <c r="Y153" s="2">
        <f>IFERROR(HLOOKUP("tier2",'VI2'!$C:$C,MATCH(LOWER(SUBSTITUTE(HLOOKUP("vehicle",[1]pl!$C:$C,pos!Y153),"-","_")),'VI2'!$A:$A,0)),)</f>
        <v>0</v>
      </c>
      <c r="Z153" s="2">
        <f>IFERROR(HLOOKUP("tier2",'VI2'!$C:$C,MATCH(LOWER(SUBSTITUTE(HLOOKUP("vehicle",[1]pl!$C:$C,pos!Z153),"-","_")),'VI2'!$A:$A,0)),)</f>
        <v>0</v>
      </c>
      <c r="AA153" s="2">
        <f>IFERROR(HLOOKUP("tier2",'VI2'!$C:$C,MATCH(LOWER(SUBSTITUTE(HLOOKUP("vehicle",[1]pl!$C:$C,pos!AA153),"-","_")),'VI2'!$A:$A,0)),)</f>
        <v>0</v>
      </c>
      <c r="AB153" s="2">
        <f>IFERROR(HLOOKUP("tier2",'VI2'!$C:$C,MATCH(LOWER(SUBSTITUTE(HLOOKUP("vehicle",[1]pl!$C:$C,pos!AB153),"-","_")),'VI2'!$A:$A,0)),)</f>
        <v>0</v>
      </c>
      <c r="AC153" s="2">
        <f>IFERROR(HLOOKUP("tier2",'VI2'!$C:$C,MATCH(LOWER(SUBSTITUTE(HLOOKUP("vehicle",[1]pl!$C:$C,pos!AC153),"-","_")),'VI2'!$A:$A,0)),)</f>
        <v>0</v>
      </c>
      <c r="AD153" s="2">
        <f>IFERROR(HLOOKUP("tier2",'VI2'!$C:$C,MATCH(LOWER(SUBSTITUTE(HLOOKUP("vehicle",[1]pl!$C:$C,pos!AD153),"-","_")),'VI2'!$A:$A,0)),)</f>
        <v>0</v>
      </c>
      <c r="AE153" s="2">
        <f>IFERROR(HLOOKUP("tier2",'VI2'!$C:$C,MATCH(LOWER(SUBSTITUTE(HLOOKUP("vehicle",[1]pl!$C:$C,pos!AE153),"-","_")),'VI2'!$A:$A,0)),)</f>
        <v>0</v>
      </c>
      <c r="AF153" s="3" t="s">
        <v>288</v>
      </c>
      <c r="AG153" s="4">
        <f>MAX(MIN(A153:AE153),tier1!A153:AE153)</f>
        <v>0</v>
      </c>
    </row>
    <row r="154" spans="1:33" s="2" customFormat="1" x14ac:dyDescent="0.25">
      <c r="A154" s="2">
        <f>IFERROR(HLOOKUP("tier2",'VI2'!$C:$C,MATCH(LOWER(SUBSTITUTE(HLOOKUP("vehicle",[1]pl!$C:$C,pos!A154),"-","_")),'VI2'!$A:$A,0)),)</f>
        <v>0</v>
      </c>
      <c r="B154" s="2">
        <f>IFERROR(HLOOKUP("tier2",'VI2'!$C:$C,MATCH(LOWER(SUBSTITUTE(HLOOKUP("vehicle",[1]pl!$C:$C,pos!B154),"-","_")),'VI2'!$A:$A,0)),)</f>
        <v>0</v>
      </c>
      <c r="C154" s="2">
        <f>IFERROR(HLOOKUP("tier2",'VI2'!$C:$C,MATCH(LOWER(SUBSTITUTE(HLOOKUP("vehicle",[1]pl!$C:$C,pos!C154),"-","_")),'VI2'!$A:$A,0)),)</f>
        <v>0</v>
      </c>
      <c r="D154" s="2">
        <f>IFERROR(HLOOKUP("tier2",'VI2'!$C:$C,MATCH(LOWER(SUBSTITUTE(HLOOKUP("vehicle",[1]pl!$C:$C,pos!D154),"-","_")),'VI2'!$A:$A,0)),)</f>
        <v>0</v>
      </c>
      <c r="E154" s="2">
        <f>IFERROR(HLOOKUP("tier2",'VI2'!$C:$C,MATCH(LOWER(SUBSTITUTE(HLOOKUP("vehicle",[1]pl!$C:$C,pos!E154),"-","_")),'VI2'!$A:$A,0)),)</f>
        <v>0</v>
      </c>
      <c r="F154" s="2">
        <f>IFERROR(HLOOKUP("tier2",'VI2'!$C:$C,MATCH(LOWER(SUBSTITUTE(HLOOKUP("vehicle",[1]pl!$C:$C,pos!F154),"-","_")),'VI2'!$A:$A,0)),)</f>
        <v>0</v>
      </c>
      <c r="G154" s="2">
        <f>IFERROR(HLOOKUP("tier2",'VI2'!$C:$C,MATCH(LOWER(SUBSTITUTE(HLOOKUP("vehicle",[1]pl!$C:$C,pos!G154),"-","_")),'VI2'!$A:$A,0)),)</f>
        <v>0</v>
      </c>
      <c r="H154" s="2">
        <f>IFERROR(HLOOKUP("tier2",'VI2'!$C:$C,MATCH(LOWER(SUBSTITUTE(HLOOKUP("vehicle",[1]pl!$C:$C,pos!H154),"-","_")),'VI2'!$A:$A,0)),)</f>
        <v>0</v>
      </c>
      <c r="I154" s="2">
        <f>IFERROR(HLOOKUP("tier2",'VI2'!$C:$C,MATCH(LOWER(SUBSTITUTE(HLOOKUP("vehicle",[1]pl!$C:$C,pos!I154),"-","_")),'VI2'!$A:$A,0)),)</f>
        <v>0</v>
      </c>
      <c r="J154" s="2">
        <f>IFERROR(HLOOKUP("tier2",'VI2'!$C:$C,MATCH(LOWER(SUBSTITUTE(HLOOKUP("vehicle",[1]pl!$C:$C,pos!J154),"-","_")),'VI2'!$A:$A,0)),)</f>
        <v>0</v>
      </c>
      <c r="K154" s="2">
        <f>IFERROR(HLOOKUP("tier2",'VI2'!$C:$C,MATCH(LOWER(SUBSTITUTE(HLOOKUP("vehicle",[1]pl!$C:$C,pos!K154),"-","_")),'VI2'!$A:$A,0)),)</f>
        <v>0</v>
      </c>
      <c r="L154" s="2">
        <f>IFERROR(HLOOKUP("tier2",'VI2'!$C:$C,MATCH(LOWER(SUBSTITUTE(HLOOKUP("vehicle",[1]pl!$C:$C,pos!L154),"-","_")),'VI2'!$A:$A,0)),)</f>
        <v>0</v>
      </c>
      <c r="M154" s="2">
        <f>IFERROR(HLOOKUP("tier2",'VI2'!$C:$C,MATCH(LOWER(SUBSTITUTE(HLOOKUP("vehicle",[1]pl!$C:$C,pos!M154),"-","_")),'VI2'!$A:$A,0)),)</f>
        <v>0</v>
      </c>
      <c r="N154" s="2">
        <f>IFERROR(HLOOKUP("tier2",'VI2'!$C:$C,MATCH(LOWER(SUBSTITUTE(HLOOKUP("vehicle",[1]pl!$C:$C,pos!N154),"-","_")),'VI2'!$A:$A,0)),)</f>
        <v>0</v>
      </c>
      <c r="O154" s="2">
        <f>IFERROR(HLOOKUP("tier2",'VI2'!$C:$C,MATCH(LOWER(SUBSTITUTE(HLOOKUP("vehicle",[1]pl!$C:$C,pos!O154),"-","_")),'VI2'!$A:$A,0)),)</f>
        <v>0</v>
      </c>
      <c r="Q154" s="2">
        <f>IFERROR(HLOOKUP("tier2",'VI2'!$C:$C,MATCH(LOWER(SUBSTITUTE(HLOOKUP("vehicle",[1]pl!$C:$C,pos!Q154),"-","_")),'VI2'!$A:$A,0)),)</f>
        <v>0</v>
      </c>
      <c r="R154" s="2">
        <f>IFERROR(HLOOKUP("tier2",'VI2'!$C:$C,MATCH(LOWER(SUBSTITUTE(HLOOKUP("vehicle",[1]pl!$C:$C,pos!R154),"-","_")),'VI2'!$A:$A,0)),)</f>
        <v>0</v>
      </c>
      <c r="S154" s="2">
        <f>IFERROR(HLOOKUP("tier2",'VI2'!$C:$C,MATCH(LOWER(SUBSTITUTE(HLOOKUP("vehicle",[1]pl!$C:$C,pos!S154),"-","_")),'VI2'!$A:$A,0)),)</f>
        <v>0</v>
      </c>
      <c r="T154" s="2">
        <f>IFERROR(HLOOKUP("tier2",'VI2'!$C:$C,MATCH(LOWER(SUBSTITUTE(HLOOKUP("vehicle",[1]pl!$C:$C,pos!T154),"-","_")),'VI2'!$A:$A,0)),)</f>
        <v>0</v>
      </c>
      <c r="U154" s="2">
        <f>IFERROR(HLOOKUP("tier2",'VI2'!$C:$C,MATCH(LOWER(SUBSTITUTE(HLOOKUP("vehicle",[1]pl!$C:$C,pos!U154),"-","_")),'VI2'!$A:$A,0)),)</f>
        <v>0</v>
      </c>
      <c r="V154" s="2">
        <f>IFERROR(HLOOKUP("tier2",'VI2'!$C:$C,MATCH(LOWER(SUBSTITUTE(HLOOKUP("vehicle",[1]pl!$C:$C,pos!V154),"-","_")),'VI2'!$A:$A,0)),)</f>
        <v>0</v>
      </c>
      <c r="W154" s="2">
        <f>IFERROR(HLOOKUP("tier2",'VI2'!$C:$C,MATCH(LOWER(SUBSTITUTE(HLOOKUP("vehicle",[1]pl!$C:$C,pos!W154),"-","_")),'VI2'!$A:$A,0)),)</f>
        <v>0</v>
      </c>
      <c r="X154" s="2">
        <f>IFERROR(HLOOKUP("tier2",'VI2'!$C:$C,MATCH(LOWER(SUBSTITUTE(HLOOKUP("vehicle",[1]pl!$C:$C,pos!X154),"-","_")),'VI2'!$A:$A,0)),)</f>
        <v>0</v>
      </c>
      <c r="Y154" s="2">
        <f>IFERROR(HLOOKUP("tier2",'VI2'!$C:$C,MATCH(LOWER(SUBSTITUTE(HLOOKUP("vehicle",[1]pl!$C:$C,pos!Y154),"-","_")),'VI2'!$A:$A,0)),)</f>
        <v>0</v>
      </c>
      <c r="Z154" s="2">
        <f>IFERROR(HLOOKUP("tier2",'VI2'!$C:$C,MATCH(LOWER(SUBSTITUTE(HLOOKUP("vehicle",[1]pl!$C:$C,pos!Z154),"-","_")),'VI2'!$A:$A,0)),)</f>
        <v>0</v>
      </c>
      <c r="AA154" s="2">
        <f>IFERROR(HLOOKUP("tier2",'VI2'!$C:$C,MATCH(LOWER(SUBSTITUTE(HLOOKUP("vehicle",[1]pl!$C:$C,pos!AA154),"-","_")),'VI2'!$A:$A,0)),)</f>
        <v>0</v>
      </c>
      <c r="AB154" s="2">
        <f>IFERROR(HLOOKUP("tier2",'VI2'!$C:$C,MATCH(LOWER(SUBSTITUTE(HLOOKUP("vehicle",[1]pl!$C:$C,pos!AB154),"-","_")),'VI2'!$A:$A,0)),)</f>
        <v>0</v>
      </c>
      <c r="AC154" s="2">
        <f>IFERROR(HLOOKUP("tier2",'VI2'!$C:$C,MATCH(LOWER(SUBSTITUTE(HLOOKUP("vehicle",[1]pl!$C:$C,pos!AC154),"-","_")),'VI2'!$A:$A,0)),)</f>
        <v>0</v>
      </c>
      <c r="AD154" s="2">
        <f>IFERROR(HLOOKUP("tier2",'VI2'!$C:$C,MATCH(LOWER(SUBSTITUTE(HLOOKUP("vehicle",[1]pl!$C:$C,pos!AD154),"-","_")),'VI2'!$A:$A,0)),)</f>
        <v>0</v>
      </c>
      <c r="AE154" s="2">
        <f>IFERROR(HLOOKUP("tier2",'VI2'!$C:$C,MATCH(LOWER(SUBSTITUTE(HLOOKUP("vehicle",[1]pl!$C:$C,pos!AE154),"-","_")),'VI2'!$A:$A,0)),)</f>
        <v>0</v>
      </c>
      <c r="AF154" s="3" t="s">
        <v>288</v>
      </c>
      <c r="AG154" s="4">
        <f>MAX(MIN(A154:AE154),tier1!A154:AE154)</f>
        <v>0</v>
      </c>
    </row>
    <row r="155" spans="1:33" s="2" customFormat="1" x14ac:dyDescent="0.25">
      <c r="A155" s="2">
        <f>IFERROR(HLOOKUP("tier2",'VI2'!$C:$C,MATCH(LOWER(SUBSTITUTE(HLOOKUP("vehicle",[1]pl!$C:$C,pos!A155),"-","_")),'VI2'!$A:$A,0)),)</f>
        <v>0</v>
      </c>
      <c r="B155" s="2">
        <f>IFERROR(HLOOKUP("tier2",'VI2'!$C:$C,MATCH(LOWER(SUBSTITUTE(HLOOKUP("vehicle",[1]pl!$C:$C,pos!B155),"-","_")),'VI2'!$A:$A,0)),)</f>
        <v>0</v>
      </c>
      <c r="C155" s="2">
        <f>IFERROR(HLOOKUP("tier2",'VI2'!$C:$C,MATCH(LOWER(SUBSTITUTE(HLOOKUP("vehicle",[1]pl!$C:$C,pos!C155),"-","_")),'VI2'!$A:$A,0)),)</f>
        <v>0</v>
      </c>
      <c r="D155" s="2">
        <f>IFERROR(HLOOKUP("tier2",'VI2'!$C:$C,MATCH(LOWER(SUBSTITUTE(HLOOKUP("vehicle",[1]pl!$C:$C,pos!D155),"-","_")),'VI2'!$A:$A,0)),)</f>
        <v>0</v>
      </c>
      <c r="E155" s="2">
        <f>IFERROR(HLOOKUP("tier2",'VI2'!$C:$C,MATCH(LOWER(SUBSTITUTE(HLOOKUP("vehicle",[1]pl!$C:$C,pos!E155),"-","_")),'VI2'!$A:$A,0)),)</f>
        <v>0</v>
      </c>
      <c r="F155" s="2">
        <f>IFERROR(HLOOKUP("tier2",'VI2'!$C:$C,MATCH(LOWER(SUBSTITUTE(HLOOKUP("vehicle",[1]pl!$C:$C,pos!F155),"-","_")),'VI2'!$A:$A,0)),)</f>
        <v>0</v>
      </c>
      <c r="G155" s="2">
        <f>IFERROR(HLOOKUP("tier2",'VI2'!$C:$C,MATCH(LOWER(SUBSTITUTE(HLOOKUP("vehicle",[1]pl!$C:$C,pos!G155),"-","_")),'VI2'!$A:$A,0)),)</f>
        <v>0</v>
      </c>
      <c r="H155" s="2">
        <f>IFERROR(HLOOKUP("tier2",'VI2'!$C:$C,MATCH(LOWER(SUBSTITUTE(HLOOKUP("vehicle",[1]pl!$C:$C,pos!H155),"-","_")),'VI2'!$A:$A,0)),)</f>
        <v>0</v>
      </c>
      <c r="I155" s="2">
        <f>IFERROR(HLOOKUP("tier2",'VI2'!$C:$C,MATCH(LOWER(SUBSTITUTE(HLOOKUP("vehicle",[1]pl!$C:$C,pos!I155),"-","_")),'VI2'!$A:$A,0)),)</f>
        <v>0</v>
      </c>
      <c r="J155" s="2">
        <f>IFERROR(HLOOKUP("tier2",'VI2'!$C:$C,MATCH(LOWER(SUBSTITUTE(HLOOKUP("vehicle",[1]pl!$C:$C,pos!J155),"-","_")),'VI2'!$A:$A,0)),)</f>
        <v>0</v>
      </c>
      <c r="K155" s="2">
        <f>IFERROR(HLOOKUP("tier2",'VI2'!$C:$C,MATCH(LOWER(SUBSTITUTE(HLOOKUP("vehicle",[1]pl!$C:$C,pos!K155),"-","_")),'VI2'!$A:$A,0)),)</f>
        <v>0</v>
      </c>
      <c r="L155" s="2">
        <f>IFERROR(HLOOKUP("tier2",'VI2'!$C:$C,MATCH(LOWER(SUBSTITUTE(HLOOKUP("vehicle",[1]pl!$C:$C,pos!L155),"-","_")),'VI2'!$A:$A,0)),)</f>
        <v>0</v>
      </c>
      <c r="M155" s="2">
        <f>IFERROR(HLOOKUP("tier2",'VI2'!$C:$C,MATCH(LOWER(SUBSTITUTE(HLOOKUP("vehicle",[1]pl!$C:$C,pos!M155),"-","_")),'VI2'!$A:$A,0)),)</f>
        <v>0</v>
      </c>
      <c r="N155" s="2">
        <f>IFERROR(HLOOKUP("tier2",'VI2'!$C:$C,MATCH(LOWER(SUBSTITUTE(HLOOKUP("vehicle",[1]pl!$C:$C,pos!N155),"-","_")),'VI2'!$A:$A,0)),)</f>
        <v>0</v>
      </c>
      <c r="O155" s="2">
        <f>IFERROR(HLOOKUP("tier2",'VI2'!$C:$C,MATCH(LOWER(SUBSTITUTE(HLOOKUP("vehicle",[1]pl!$C:$C,pos!O155),"-","_")),'VI2'!$A:$A,0)),)</f>
        <v>0</v>
      </c>
      <c r="Q155" s="2">
        <f>IFERROR(HLOOKUP("tier2",'VI2'!$C:$C,MATCH(LOWER(SUBSTITUTE(HLOOKUP("vehicle",[1]pl!$C:$C,pos!Q155),"-","_")),'VI2'!$A:$A,0)),)</f>
        <v>0</v>
      </c>
      <c r="R155" s="2">
        <f>IFERROR(HLOOKUP("tier2",'VI2'!$C:$C,MATCH(LOWER(SUBSTITUTE(HLOOKUP("vehicle",[1]pl!$C:$C,pos!R155),"-","_")),'VI2'!$A:$A,0)),)</f>
        <v>0</v>
      </c>
      <c r="S155" s="2">
        <f>IFERROR(HLOOKUP("tier2",'VI2'!$C:$C,MATCH(LOWER(SUBSTITUTE(HLOOKUP("vehicle",[1]pl!$C:$C,pos!S155),"-","_")),'VI2'!$A:$A,0)),)</f>
        <v>0</v>
      </c>
      <c r="T155" s="2">
        <f>IFERROR(HLOOKUP("tier2",'VI2'!$C:$C,MATCH(LOWER(SUBSTITUTE(HLOOKUP("vehicle",[1]pl!$C:$C,pos!T155),"-","_")),'VI2'!$A:$A,0)),)</f>
        <v>0</v>
      </c>
      <c r="U155" s="2">
        <f>IFERROR(HLOOKUP("tier2",'VI2'!$C:$C,MATCH(LOWER(SUBSTITUTE(HLOOKUP("vehicle",[1]pl!$C:$C,pos!U155),"-","_")),'VI2'!$A:$A,0)),)</f>
        <v>0</v>
      </c>
      <c r="V155" s="2">
        <f>IFERROR(HLOOKUP("tier2",'VI2'!$C:$C,MATCH(LOWER(SUBSTITUTE(HLOOKUP("vehicle",[1]pl!$C:$C,pos!V155),"-","_")),'VI2'!$A:$A,0)),)</f>
        <v>0</v>
      </c>
      <c r="W155" s="2">
        <f>IFERROR(HLOOKUP("tier2",'VI2'!$C:$C,MATCH(LOWER(SUBSTITUTE(HLOOKUP("vehicle",[1]pl!$C:$C,pos!W155),"-","_")),'VI2'!$A:$A,0)),)</f>
        <v>0</v>
      </c>
      <c r="X155" s="2">
        <f>IFERROR(HLOOKUP("tier2",'VI2'!$C:$C,MATCH(LOWER(SUBSTITUTE(HLOOKUP("vehicle",[1]pl!$C:$C,pos!X155),"-","_")),'VI2'!$A:$A,0)),)</f>
        <v>0</v>
      </c>
      <c r="Y155" s="2">
        <f>IFERROR(HLOOKUP("tier2",'VI2'!$C:$C,MATCH(LOWER(SUBSTITUTE(HLOOKUP("vehicle",[1]pl!$C:$C,pos!Y155),"-","_")),'VI2'!$A:$A,0)),)</f>
        <v>0</v>
      </c>
      <c r="Z155" s="2">
        <f>IFERROR(HLOOKUP("tier2",'VI2'!$C:$C,MATCH(LOWER(SUBSTITUTE(HLOOKUP("vehicle",[1]pl!$C:$C,pos!Z155),"-","_")),'VI2'!$A:$A,0)),)</f>
        <v>0</v>
      </c>
      <c r="AA155" s="2">
        <f>IFERROR(HLOOKUP("tier2",'VI2'!$C:$C,MATCH(LOWER(SUBSTITUTE(HLOOKUP("vehicle",[1]pl!$C:$C,pos!AA155),"-","_")),'VI2'!$A:$A,0)),)</f>
        <v>0</v>
      </c>
      <c r="AB155" s="2">
        <f>IFERROR(HLOOKUP("tier2",'VI2'!$C:$C,MATCH(LOWER(SUBSTITUTE(HLOOKUP("vehicle",[1]pl!$C:$C,pos!AB155),"-","_")),'VI2'!$A:$A,0)),)</f>
        <v>0</v>
      </c>
      <c r="AC155" s="2">
        <f>IFERROR(HLOOKUP("tier2",'VI2'!$C:$C,MATCH(LOWER(SUBSTITUTE(HLOOKUP("vehicle",[1]pl!$C:$C,pos!AC155),"-","_")),'VI2'!$A:$A,0)),)</f>
        <v>0</v>
      </c>
      <c r="AD155" s="2">
        <f>IFERROR(HLOOKUP("tier2",'VI2'!$C:$C,MATCH(LOWER(SUBSTITUTE(HLOOKUP("vehicle",[1]pl!$C:$C,pos!AD155),"-","_")),'VI2'!$A:$A,0)),)</f>
        <v>0</v>
      </c>
      <c r="AE155" s="2">
        <f>IFERROR(HLOOKUP("tier2",'VI2'!$C:$C,MATCH(LOWER(SUBSTITUTE(HLOOKUP("vehicle",[1]pl!$C:$C,pos!AE155),"-","_")),'VI2'!$A:$A,0)),)</f>
        <v>0</v>
      </c>
      <c r="AF155" s="3" t="s">
        <v>288</v>
      </c>
      <c r="AG155" s="4">
        <f>MAX(MIN(A155:AE155),tier1!A155:AE155)</f>
        <v>0</v>
      </c>
    </row>
    <row r="156" spans="1:33" s="2" customFormat="1" x14ac:dyDescent="0.25">
      <c r="A156" s="2">
        <f>IFERROR(HLOOKUP("tier2",'VI2'!$C:$C,MATCH(LOWER(SUBSTITUTE(HLOOKUP("vehicle",[1]pl!$C:$C,pos!A156),"-","_")),'VI2'!$A:$A,0)),)</f>
        <v>0</v>
      </c>
      <c r="B156" s="2">
        <f>IFERROR(HLOOKUP("tier2",'VI2'!$C:$C,MATCH(LOWER(SUBSTITUTE(HLOOKUP("vehicle",[1]pl!$C:$C,pos!B156),"-","_")),'VI2'!$A:$A,0)),)</f>
        <v>0</v>
      </c>
      <c r="C156" s="2">
        <f>IFERROR(HLOOKUP("tier2",'VI2'!$C:$C,MATCH(LOWER(SUBSTITUTE(HLOOKUP("vehicle",[1]pl!$C:$C,pos!C156),"-","_")),'VI2'!$A:$A,0)),)</f>
        <v>0</v>
      </c>
      <c r="D156" s="2">
        <f>IFERROR(HLOOKUP("tier2",'VI2'!$C:$C,MATCH(LOWER(SUBSTITUTE(HLOOKUP("vehicle",[1]pl!$C:$C,pos!D156),"-","_")),'VI2'!$A:$A,0)),)</f>
        <v>0</v>
      </c>
      <c r="E156" s="2">
        <f>IFERROR(HLOOKUP("tier2",'VI2'!$C:$C,MATCH(LOWER(SUBSTITUTE(HLOOKUP("vehicle",[1]pl!$C:$C,pos!E156),"-","_")),'VI2'!$A:$A,0)),)</f>
        <v>0</v>
      </c>
      <c r="F156" s="2">
        <f>IFERROR(HLOOKUP("tier2",'VI2'!$C:$C,MATCH(LOWER(SUBSTITUTE(HLOOKUP("vehicle",[1]pl!$C:$C,pos!F156),"-","_")),'VI2'!$A:$A,0)),)</f>
        <v>0</v>
      </c>
      <c r="G156" s="2">
        <f>IFERROR(HLOOKUP("tier2",'VI2'!$C:$C,MATCH(LOWER(SUBSTITUTE(HLOOKUP("vehicle",[1]pl!$C:$C,pos!G156),"-","_")),'VI2'!$A:$A,0)),)</f>
        <v>0</v>
      </c>
      <c r="H156" s="2">
        <f>IFERROR(HLOOKUP("tier2",'VI2'!$C:$C,MATCH(LOWER(SUBSTITUTE(HLOOKUP("vehicle",[1]pl!$C:$C,pos!H156),"-","_")),'VI2'!$A:$A,0)),)</f>
        <v>0</v>
      </c>
      <c r="I156" s="2">
        <f>IFERROR(HLOOKUP("tier2",'VI2'!$C:$C,MATCH(LOWER(SUBSTITUTE(HLOOKUP("vehicle",[1]pl!$C:$C,pos!I156),"-","_")),'VI2'!$A:$A,0)),)</f>
        <v>0</v>
      </c>
      <c r="J156" s="2">
        <f>IFERROR(HLOOKUP("tier2",'VI2'!$C:$C,MATCH(LOWER(SUBSTITUTE(HLOOKUP("vehicle",[1]pl!$C:$C,pos!J156),"-","_")),'VI2'!$A:$A,0)),)</f>
        <v>0</v>
      </c>
      <c r="K156" s="2">
        <f>IFERROR(HLOOKUP("tier2",'VI2'!$C:$C,MATCH(LOWER(SUBSTITUTE(HLOOKUP("vehicle",[1]pl!$C:$C,pos!K156),"-","_")),'VI2'!$A:$A,0)),)</f>
        <v>0</v>
      </c>
      <c r="L156" s="2">
        <f>IFERROR(HLOOKUP("tier2",'VI2'!$C:$C,MATCH(LOWER(SUBSTITUTE(HLOOKUP("vehicle",[1]pl!$C:$C,pos!L156),"-","_")),'VI2'!$A:$A,0)),)</f>
        <v>0</v>
      </c>
      <c r="M156" s="2">
        <f>IFERROR(HLOOKUP("tier2",'VI2'!$C:$C,MATCH(LOWER(SUBSTITUTE(HLOOKUP("vehicle",[1]pl!$C:$C,pos!M156),"-","_")),'VI2'!$A:$A,0)),)</f>
        <v>0</v>
      </c>
      <c r="N156" s="2">
        <f>IFERROR(HLOOKUP("tier2",'VI2'!$C:$C,MATCH(LOWER(SUBSTITUTE(HLOOKUP("vehicle",[1]pl!$C:$C,pos!N156),"-","_")),'VI2'!$A:$A,0)),)</f>
        <v>0</v>
      </c>
      <c r="O156" s="2">
        <f>IFERROR(HLOOKUP("tier2",'VI2'!$C:$C,MATCH(LOWER(SUBSTITUTE(HLOOKUP("vehicle",[1]pl!$C:$C,pos!O156),"-","_")),'VI2'!$A:$A,0)),)</f>
        <v>0</v>
      </c>
      <c r="Q156" s="2">
        <f>IFERROR(HLOOKUP("tier2",'VI2'!$C:$C,MATCH(LOWER(SUBSTITUTE(HLOOKUP("vehicle",[1]pl!$C:$C,pos!Q156),"-","_")),'VI2'!$A:$A,0)),)</f>
        <v>0</v>
      </c>
      <c r="R156" s="2">
        <f>IFERROR(HLOOKUP("tier2",'VI2'!$C:$C,MATCH(LOWER(SUBSTITUTE(HLOOKUP("vehicle",[1]pl!$C:$C,pos!R156),"-","_")),'VI2'!$A:$A,0)),)</f>
        <v>0</v>
      </c>
      <c r="S156" s="2">
        <f>IFERROR(HLOOKUP("tier2",'VI2'!$C:$C,MATCH(LOWER(SUBSTITUTE(HLOOKUP("vehicle",[1]pl!$C:$C,pos!S156),"-","_")),'VI2'!$A:$A,0)),)</f>
        <v>0</v>
      </c>
      <c r="T156" s="2">
        <f>IFERROR(HLOOKUP("tier2",'VI2'!$C:$C,MATCH(LOWER(SUBSTITUTE(HLOOKUP("vehicle",[1]pl!$C:$C,pos!T156),"-","_")),'VI2'!$A:$A,0)),)</f>
        <v>0</v>
      </c>
      <c r="U156" s="2">
        <f>IFERROR(HLOOKUP("tier2",'VI2'!$C:$C,MATCH(LOWER(SUBSTITUTE(HLOOKUP("vehicle",[1]pl!$C:$C,pos!U156),"-","_")),'VI2'!$A:$A,0)),)</f>
        <v>0</v>
      </c>
      <c r="V156" s="2">
        <f>IFERROR(HLOOKUP("tier2",'VI2'!$C:$C,MATCH(LOWER(SUBSTITUTE(HLOOKUP("vehicle",[1]pl!$C:$C,pos!V156),"-","_")),'VI2'!$A:$A,0)),)</f>
        <v>0</v>
      </c>
      <c r="W156" s="2">
        <f>IFERROR(HLOOKUP("tier2",'VI2'!$C:$C,MATCH(LOWER(SUBSTITUTE(HLOOKUP("vehicle",[1]pl!$C:$C,pos!W156),"-","_")),'VI2'!$A:$A,0)),)</f>
        <v>0</v>
      </c>
      <c r="X156" s="2">
        <f>IFERROR(HLOOKUP("tier2",'VI2'!$C:$C,MATCH(LOWER(SUBSTITUTE(HLOOKUP("vehicle",[1]pl!$C:$C,pos!X156),"-","_")),'VI2'!$A:$A,0)),)</f>
        <v>0</v>
      </c>
      <c r="Y156" s="2">
        <f>IFERROR(HLOOKUP("tier2",'VI2'!$C:$C,MATCH(LOWER(SUBSTITUTE(HLOOKUP("vehicle",[1]pl!$C:$C,pos!Y156),"-","_")),'VI2'!$A:$A,0)),)</f>
        <v>0</v>
      </c>
      <c r="Z156" s="2">
        <f>IFERROR(HLOOKUP("tier2",'VI2'!$C:$C,MATCH(LOWER(SUBSTITUTE(HLOOKUP("vehicle",[1]pl!$C:$C,pos!Z156),"-","_")),'VI2'!$A:$A,0)),)</f>
        <v>0</v>
      </c>
      <c r="AA156" s="2">
        <f>IFERROR(HLOOKUP("tier2",'VI2'!$C:$C,MATCH(LOWER(SUBSTITUTE(HLOOKUP("vehicle",[1]pl!$C:$C,pos!AA156),"-","_")),'VI2'!$A:$A,0)),)</f>
        <v>0</v>
      </c>
      <c r="AB156" s="2">
        <f>IFERROR(HLOOKUP("tier2",'VI2'!$C:$C,MATCH(LOWER(SUBSTITUTE(HLOOKUP("vehicle",[1]pl!$C:$C,pos!AB156),"-","_")),'VI2'!$A:$A,0)),)</f>
        <v>0</v>
      </c>
      <c r="AC156" s="2">
        <f>IFERROR(HLOOKUP("tier2",'VI2'!$C:$C,MATCH(LOWER(SUBSTITUTE(HLOOKUP("vehicle",[1]pl!$C:$C,pos!AC156),"-","_")),'VI2'!$A:$A,0)),)</f>
        <v>0</v>
      </c>
      <c r="AD156" s="2">
        <f>IFERROR(HLOOKUP("tier2",'VI2'!$C:$C,MATCH(LOWER(SUBSTITUTE(HLOOKUP("vehicle",[1]pl!$C:$C,pos!AD156),"-","_")),'VI2'!$A:$A,0)),)</f>
        <v>0</v>
      </c>
      <c r="AE156" s="2">
        <f>IFERROR(HLOOKUP("tier2",'VI2'!$C:$C,MATCH(LOWER(SUBSTITUTE(HLOOKUP("vehicle",[1]pl!$C:$C,pos!AE156),"-","_")),'VI2'!$A:$A,0)),)</f>
        <v>0</v>
      </c>
      <c r="AF156" s="3" t="s">
        <v>288</v>
      </c>
      <c r="AG156" s="4">
        <f>MAX(MIN(A156:AE156),tier1!A156:AE156)</f>
        <v>0</v>
      </c>
    </row>
    <row r="157" spans="1:33" s="2" customFormat="1" x14ac:dyDescent="0.25">
      <c r="A157" s="2">
        <f>IFERROR(HLOOKUP("tier2",'VI2'!$C:$C,MATCH(LOWER(SUBSTITUTE(HLOOKUP("vehicle",[1]pl!$C:$C,pos!A157),"-","_")),'VI2'!$A:$A,0)),)</f>
        <v>0</v>
      </c>
      <c r="B157" s="2">
        <f>IFERROR(HLOOKUP("tier2",'VI2'!$C:$C,MATCH(LOWER(SUBSTITUTE(HLOOKUP("vehicle",[1]pl!$C:$C,pos!B157),"-","_")),'VI2'!$A:$A,0)),)</f>
        <v>0</v>
      </c>
      <c r="C157" s="2">
        <f>IFERROR(HLOOKUP("tier2",'VI2'!$C:$C,MATCH(LOWER(SUBSTITUTE(HLOOKUP("vehicle",[1]pl!$C:$C,pos!C157),"-","_")),'VI2'!$A:$A,0)),)</f>
        <v>0</v>
      </c>
      <c r="D157" s="2">
        <f>IFERROR(HLOOKUP("tier2",'VI2'!$C:$C,MATCH(LOWER(SUBSTITUTE(HLOOKUP("vehicle",[1]pl!$C:$C,pos!D157),"-","_")),'VI2'!$A:$A,0)),)</f>
        <v>0</v>
      </c>
      <c r="E157" s="2">
        <f>IFERROR(HLOOKUP("tier2",'VI2'!$C:$C,MATCH(LOWER(SUBSTITUTE(HLOOKUP("vehicle",[1]pl!$C:$C,pos!E157),"-","_")),'VI2'!$A:$A,0)),)</f>
        <v>0</v>
      </c>
      <c r="F157" s="2">
        <f>IFERROR(HLOOKUP("tier2",'VI2'!$C:$C,MATCH(LOWER(SUBSTITUTE(HLOOKUP("vehicle",[1]pl!$C:$C,pos!F157),"-","_")),'VI2'!$A:$A,0)),)</f>
        <v>0</v>
      </c>
      <c r="G157" s="2">
        <f>IFERROR(HLOOKUP("tier2",'VI2'!$C:$C,MATCH(LOWER(SUBSTITUTE(HLOOKUP("vehicle",[1]pl!$C:$C,pos!G157),"-","_")),'VI2'!$A:$A,0)),)</f>
        <v>0</v>
      </c>
      <c r="H157" s="2">
        <f>IFERROR(HLOOKUP("tier2",'VI2'!$C:$C,MATCH(LOWER(SUBSTITUTE(HLOOKUP("vehicle",[1]pl!$C:$C,pos!H157),"-","_")),'VI2'!$A:$A,0)),)</f>
        <v>0</v>
      </c>
      <c r="I157" s="2">
        <f>IFERROR(HLOOKUP("tier2",'VI2'!$C:$C,MATCH(LOWER(SUBSTITUTE(HLOOKUP("vehicle",[1]pl!$C:$C,pos!I157),"-","_")),'VI2'!$A:$A,0)),)</f>
        <v>0</v>
      </c>
      <c r="J157" s="2">
        <f>IFERROR(HLOOKUP("tier2",'VI2'!$C:$C,MATCH(LOWER(SUBSTITUTE(HLOOKUP("vehicle",[1]pl!$C:$C,pos!J157),"-","_")),'VI2'!$A:$A,0)),)</f>
        <v>0</v>
      </c>
      <c r="K157" s="2">
        <f>IFERROR(HLOOKUP("tier2",'VI2'!$C:$C,MATCH(LOWER(SUBSTITUTE(HLOOKUP("vehicle",[1]pl!$C:$C,pos!K157),"-","_")),'VI2'!$A:$A,0)),)</f>
        <v>0</v>
      </c>
      <c r="L157" s="2">
        <f>IFERROR(HLOOKUP("tier2",'VI2'!$C:$C,MATCH(LOWER(SUBSTITUTE(HLOOKUP("vehicle",[1]pl!$C:$C,pos!L157),"-","_")),'VI2'!$A:$A,0)),)</f>
        <v>0</v>
      </c>
      <c r="M157" s="2">
        <f>IFERROR(HLOOKUP("tier2",'VI2'!$C:$C,MATCH(LOWER(SUBSTITUTE(HLOOKUP("vehicle",[1]pl!$C:$C,pos!M157),"-","_")),'VI2'!$A:$A,0)),)</f>
        <v>0</v>
      </c>
      <c r="N157" s="2">
        <f>IFERROR(HLOOKUP("tier2",'VI2'!$C:$C,MATCH(LOWER(SUBSTITUTE(HLOOKUP("vehicle",[1]pl!$C:$C,pos!N157),"-","_")),'VI2'!$A:$A,0)),)</f>
        <v>0</v>
      </c>
      <c r="O157" s="2">
        <f>IFERROR(HLOOKUP("tier2",'VI2'!$C:$C,MATCH(LOWER(SUBSTITUTE(HLOOKUP("vehicle",[1]pl!$C:$C,pos!O157),"-","_")),'VI2'!$A:$A,0)),)</f>
        <v>0</v>
      </c>
      <c r="Q157" s="2">
        <f>IFERROR(HLOOKUP("tier2",'VI2'!$C:$C,MATCH(LOWER(SUBSTITUTE(HLOOKUP("vehicle",[1]pl!$C:$C,pos!Q157),"-","_")),'VI2'!$A:$A,0)),)</f>
        <v>0</v>
      </c>
      <c r="R157" s="2">
        <f>IFERROR(HLOOKUP("tier2",'VI2'!$C:$C,MATCH(LOWER(SUBSTITUTE(HLOOKUP("vehicle",[1]pl!$C:$C,pos!R157),"-","_")),'VI2'!$A:$A,0)),)</f>
        <v>0</v>
      </c>
      <c r="S157" s="2">
        <f>IFERROR(HLOOKUP("tier2",'VI2'!$C:$C,MATCH(LOWER(SUBSTITUTE(HLOOKUP("vehicle",[1]pl!$C:$C,pos!S157),"-","_")),'VI2'!$A:$A,0)),)</f>
        <v>0</v>
      </c>
      <c r="T157" s="2">
        <f>IFERROR(HLOOKUP("tier2",'VI2'!$C:$C,MATCH(LOWER(SUBSTITUTE(HLOOKUP("vehicle",[1]pl!$C:$C,pos!T157),"-","_")),'VI2'!$A:$A,0)),)</f>
        <v>0</v>
      </c>
      <c r="U157" s="2">
        <f>IFERROR(HLOOKUP("tier2",'VI2'!$C:$C,MATCH(LOWER(SUBSTITUTE(HLOOKUP("vehicle",[1]pl!$C:$C,pos!U157),"-","_")),'VI2'!$A:$A,0)),)</f>
        <v>0</v>
      </c>
      <c r="V157" s="2">
        <f>IFERROR(HLOOKUP("tier2",'VI2'!$C:$C,MATCH(LOWER(SUBSTITUTE(HLOOKUP("vehicle",[1]pl!$C:$C,pos!V157),"-","_")),'VI2'!$A:$A,0)),)</f>
        <v>0</v>
      </c>
      <c r="W157" s="2">
        <f>IFERROR(HLOOKUP("tier2",'VI2'!$C:$C,MATCH(LOWER(SUBSTITUTE(HLOOKUP("vehicle",[1]pl!$C:$C,pos!W157),"-","_")),'VI2'!$A:$A,0)),)</f>
        <v>0</v>
      </c>
      <c r="X157" s="2">
        <f>IFERROR(HLOOKUP("tier2",'VI2'!$C:$C,MATCH(LOWER(SUBSTITUTE(HLOOKUP("vehicle",[1]pl!$C:$C,pos!X157),"-","_")),'VI2'!$A:$A,0)),)</f>
        <v>0</v>
      </c>
      <c r="Y157" s="2">
        <f>IFERROR(HLOOKUP("tier2",'VI2'!$C:$C,MATCH(LOWER(SUBSTITUTE(HLOOKUP("vehicle",[1]pl!$C:$C,pos!Y157),"-","_")),'VI2'!$A:$A,0)),)</f>
        <v>0</v>
      </c>
      <c r="Z157" s="2">
        <f>IFERROR(HLOOKUP("tier2",'VI2'!$C:$C,MATCH(LOWER(SUBSTITUTE(HLOOKUP("vehicle",[1]pl!$C:$C,pos!Z157),"-","_")),'VI2'!$A:$A,0)),)</f>
        <v>0</v>
      </c>
      <c r="AA157" s="2">
        <f>IFERROR(HLOOKUP("tier2",'VI2'!$C:$C,MATCH(LOWER(SUBSTITUTE(HLOOKUP("vehicle",[1]pl!$C:$C,pos!AA157),"-","_")),'VI2'!$A:$A,0)),)</f>
        <v>0</v>
      </c>
      <c r="AB157" s="2">
        <f>IFERROR(HLOOKUP("tier2",'VI2'!$C:$C,MATCH(LOWER(SUBSTITUTE(HLOOKUP("vehicle",[1]pl!$C:$C,pos!AB157),"-","_")),'VI2'!$A:$A,0)),)</f>
        <v>0</v>
      </c>
      <c r="AC157" s="2">
        <f>IFERROR(HLOOKUP("tier2",'VI2'!$C:$C,MATCH(LOWER(SUBSTITUTE(HLOOKUP("vehicle",[1]pl!$C:$C,pos!AC157),"-","_")),'VI2'!$A:$A,0)),)</f>
        <v>0</v>
      </c>
      <c r="AD157" s="2">
        <f>IFERROR(HLOOKUP("tier2",'VI2'!$C:$C,MATCH(LOWER(SUBSTITUTE(HLOOKUP("vehicle",[1]pl!$C:$C,pos!AD157),"-","_")),'VI2'!$A:$A,0)),)</f>
        <v>0</v>
      </c>
      <c r="AE157" s="2">
        <f>IFERROR(HLOOKUP("tier2",'VI2'!$C:$C,MATCH(LOWER(SUBSTITUTE(HLOOKUP("vehicle",[1]pl!$C:$C,pos!AE157),"-","_")),'VI2'!$A:$A,0)),)</f>
        <v>0</v>
      </c>
      <c r="AF157" s="3" t="s">
        <v>288</v>
      </c>
      <c r="AG157" s="4">
        <f>MAX(MIN(A157:AE157),tier1!A157:AE157)</f>
        <v>0</v>
      </c>
    </row>
    <row r="158" spans="1:33" s="2" customFormat="1" x14ac:dyDescent="0.25">
      <c r="A158" s="2">
        <f>IFERROR(HLOOKUP("tier2",'VI2'!$C:$C,MATCH(LOWER(SUBSTITUTE(HLOOKUP("vehicle",[1]pl!$C:$C,pos!A158),"-","_")),'VI2'!$A:$A,0)),)</f>
        <v>0</v>
      </c>
      <c r="B158" s="2">
        <f>IFERROR(HLOOKUP("tier2",'VI2'!$C:$C,MATCH(LOWER(SUBSTITUTE(HLOOKUP("vehicle",[1]pl!$C:$C,pos!B158),"-","_")),'VI2'!$A:$A,0)),)</f>
        <v>0</v>
      </c>
      <c r="C158" s="2">
        <f>IFERROR(HLOOKUP("tier2",'VI2'!$C:$C,MATCH(LOWER(SUBSTITUTE(HLOOKUP("vehicle",[1]pl!$C:$C,pos!C158),"-","_")),'VI2'!$A:$A,0)),)</f>
        <v>0</v>
      </c>
      <c r="D158" s="2">
        <f>IFERROR(HLOOKUP("tier2",'VI2'!$C:$C,MATCH(LOWER(SUBSTITUTE(HLOOKUP("vehicle",[1]pl!$C:$C,pos!D158),"-","_")),'VI2'!$A:$A,0)),)</f>
        <v>0</v>
      </c>
      <c r="E158" s="2">
        <f>IFERROR(HLOOKUP("tier2",'VI2'!$C:$C,MATCH(LOWER(SUBSTITUTE(HLOOKUP("vehicle",[1]pl!$C:$C,pos!E158),"-","_")),'VI2'!$A:$A,0)),)</f>
        <v>0</v>
      </c>
      <c r="F158" s="2">
        <f>IFERROR(HLOOKUP("tier2",'VI2'!$C:$C,MATCH(LOWER(SUBSTITUTE(HLOOKUP("vehicle",[1]pl!$C:$C,pos!F158),"-","_")),'VI2'!$A:$A,0)),)</f>
        <v>0</v>
      </c>
      <c r="G158" s="2">
        <f>IFERROR(HLOOKUP("tier2",'VI2'!$C:$C,MATCH(LOWER(SUBSTITUTE(HLOOKUP("vehicle",[1]pl!$C:$C,pos!G158),"-","_")),'VI2'!$A:$A,0)),)</f>
        <v>0</v>
      </c>
      <c r="H158" s="2">
        <f>IFERROR(HLOOKUP("tier2",'VI2'!$C:$C,MATCH(LOWER(SUBSTITUTE(HLOOKUP("vehicle",[1]pl!$C:$C,pos!H158),"-","_")),'VI2'!$A:$A,0)),)</f>
        <v>0</v>
      </c>
      <c r="I158" s="2">
        <f>IFERROR(HLOOKUP("tier2",'VI2'!$C:$C,MATCH(LOWER(SUBSTITUTE(HLOOKUP("vehicle",[1]pl!$C:$C,pos!I158),"-","_")),'VI2'!$A:$A,0)),)</f>
        <v>0</v>
      </c>
      <c r="J158" s="2">
        <f>IFERROR(HLOOKUP("tier2",'VI2'!$C:$C,MATCH(LOWER(SUBSTITUTE(HLOOKUP("vehicle",[1]pl!$C:$C,pos!J158),"-","_")),'VI2'!$A:$A,0)),)</f>
        <v>0</v>
      </c>
      <c r="K158" s="2">
        <f>IFERROR(HLOOKUP("tier2",'VI2'!$C:$C,MATCH(LOWER(SUBSTITUTE(HLOOKUP("vehicle",[1]pl!$C:$C,pos!K158),"-","_")),'VI2'!$A:$A,0)),)</f>
        <v>0</v>
      </c>
      <c r="L158" s="2">
        <f>IFERROR(HLOOKUP("tier2",'VI2'!$C:$C,MATCH(LOWER(SUBSTITUTE(HLOOKUP("vehicle",[1]pl!$C:$C,pos!L158),"-","_")),'VI2'!$A:$A,0)),)</f>
        <v>0</v>
      </c>
      <c r="M158" s="2">
        <f>IFERROR(HLOOKUP("tier2",'VI2'!$C:$C,MATCH(LOWER(SUBSTITUTE(HLOOKUP("vehicle",[1]pl!$C:$C,pos!M158),"-","_")),'VI2'!$A:$A,0)),)</f>
        <v>0</v>
      </c>
      <c r="N158" s="2">
        <f>IFERROR(HLOOKUP("tier2",'VI2'!$C:$C,MATCH(LOWER(SUBSTITUTE(HLOOKUP("vehicle",[1]pl!$C:$C,pos!N158),"-","_")),'VI2'!$A:$A,0)),)</f>
        <v>0</v>
      </c>
      <c r="O158" s="2">
        <f>IFERROR(HLOOKUP("tier2",'VI2'!$C:$C,MATCH(LOWER(SUBSTITUTE(HLOOKUP("vehicle",[1]pl!$C:$C,pos!O158),"-","_")),'VI2'!$A:$A,0)),)</f>
        <v>0</v>
      </c>
      <c r="Q158" s="2">
        <f>IFERROR(HLOOKUP("tier2",'VI2'!$C:$C,MATCH(LOWER(SUBSTITUTE(HLOOKUP("vehicle",[1]pl!$C:$C,pos!Q158),"-","_")),'VI2'!$A:$A,0)),)</f>
        <v>0</v>
      </c>
      <c r="R158" s="2">
        <f>IFERROR(HLOOKUP("tier2",'VI2'!$C:$C,MATCH(LOWER(SUBSTITUTE(HLOOKUP("vehicle",[1]pl!$C:$C,pos!R158),"-","_")),'VI2'!$A:$A,0)),)</f>
        <v>0</v>
      </c>
      <c r="S158" s="2">
        <f>IFERROR(HLOOKUP("tier2",'VI2'!$C:$C,MATCH(LOWER(SUBSTITUTE(HLOOKUP("vehicle",[1]pl!$C:$C,pos!S158),"-","_")),'VI2'!$A:$A,0)),)</f>
        <v>0</v>
      </c>
      <c r="T158" s="2">
        <f>IFERROR(HLOOKUP("tier2",'VI2'!$C:$C,MATCH(LOWER(SUBSTITUTE(HLOOKUP("vehicle",[1]pl!$C:$C,pos!T158),"-","_")),'VI2'!$A:$A,0)),)</f>
        <v>0</v>
      </c>
      <c r="U158" s="2">
        <f>IFERROR(HLOOKUP("tier2",'VI2'!$C:$C,MATCH(LOWER(SUBSTITUTE(HLOOKUP("vehicle",[1]pl!$C:$C,pos!U158),"-","_")),'VI2'!$A:$A,0)),)</f>
        <v>0</v>
      </c>
      <c r="V158" s="2">
        <f>IFERROR(HLOOKUP("tier2",'VI2'!$C:$C,MATCH(LOWER(SUBSTITUTE(HLOOKUP("vehicle",[1]pl!$C:$C,pos!V158),"-","_")),'VI2'!$A:$A,0)),)</f>
        <v>0</v>
      </c>
      <c r="W158" s="2">
        <f>IFERROR(HLOOKUP("tier2",'VI2'!$C:$C,MATCH(LOWER(SUBSTITUTE(HLOOKUP("vehicle",[1]pl!$C:$C,pos!W158),"-","_")),'VI2'!$A:$A,0)),)</f>
        <v>0</v>
      </c>
      <c r="X158" s="2">
        <f>IFERROR(HLOOKUP("tier2",'VI2'!$C:$C,MATCH(LOWER(SUBSTITUTE(HLOOKUP("vehicle",[1]pl!$C:$C,pos!X158),"-","_")),'VI2'!$A:$A,0)),)</f>
        <v>0</v>
      </c>
      <c r="Y158" s="2">
        <f>IFERROR(HLOOKUP("tier2",'VI2'!$C:$C,MATCH(LOWER(SUBSTITUTE(HLOOKUP("vehicle",[1]pl!$C:$C,pos!Y158),"-","_")),'VI2'!$A:$A,0)),)</f>
        <v>0</v>
      </c>
      <c r="Z158" s="2">
        <f>IFERROR(HLOOKUP("tier2",'VI2'!$C:$C,MATCH(LOWER(SUBSTITUTE(HLOOKUP("vehicle",[1]pl!$C:$C,pos!Z158),"-","_")),'VI2'!$A:$A,0)),)</f>
        <v>0</v>
      </c>
      <c r="AA158" s="2">
        <f>IFERROR(HLOOKUP("tier2",'VI2'!$C:$C,MATCH(LOWER(SUBSTITUTE(HLOOKUP("vehicle",[1]pl!$C:$C,pos!AA158),"-","_")),'VI2'!$A:$A,0)),)</f>
        <v>0</v>
      </c>
      <c r="AB158" s="2">
        <f>IFERROR(HLOOKUP("tier2",'VI2'!$C:$C,MATCH(LOWER(SUBSTITUTE(HLOOKUP("vehicle",[1]pl!$C:$C,pos!AB158),"-","_")),'VI2'!$A:$A,0)),)</f>
        <v>0</v>
      </c>
      <c r="AC158" s="2">
        <f>IFERROR(HLOOKUP("tier2",'VI2'!$C:$C,MATCH(LOWER(SUBSTITUTE(HLOOKUP("vehicle",[1]pl!$C:$C,pos!AC158),"-","_")),'VI2'!$A:$A,0)),)</f>
        <v>0</v>
      </c>
      <c r="AD158" s="2">
        <f>IFERROR(HLOOKUP("tier2",'VI2'!$C:$C,MATCH(LOWER(SUBSTITUTE(HLOOKUP("vehicle",[1]pl!$C:$C,pos!AD158),"-","_")),'VI2'!$A:$A,0)),)</f>
        <v>0</v>
      </c>
      <c r="AE158" s="2">
        <f>IFERROR(HLOOKUP("tier2",'VI2'!$C:$C,MATCH(LOWER(SUBSTITUTE(HLOOKUP("vehicle",[1]pl!$C:$C,pos!AE158),"-","_")),'VI2'!$A:$A,0)),)</f>
        <v>0</v>
      </c>
      <c r="AF158" s="3" t="s">
        <v>288</v>
      </c>
      <c r="AG158" s="4">
        <f>MAX(MIN(A158:AE158),tier1!A158:AE158)</f>
        <v>0</v>
      </c>
    </row>
    <row r="159" spans="1:33" s="2" customFormat="1" x14ac:dyDescent="0.25">
      <c r="A159" s="2">
        <f>IFERROR(HLOOKUP("tier2",'VI2'!$C:$C,MATCH(LOWER(SUBSTITUTE(HLOOKUP("vehicle",[1]pl!$C:$C,pos!A159),"-","_")),'VI2'!$A:$A,0)),)</f>
        <v>0</v>
      </c>
      <c r="B159" s="2">
        <f>IFERROR(HLOOKUP("tier2",'VI2'!$C:$C,MATCH(LOWER(SUBSTITUTE(HLOOKUP("vehicle",[1]pl!$C:$C,pos!B159),"-","_")),'VI2'!$A:$A,0)),)</f>
        <v>0</v>
      </c>
      <c r="C159" s="2">
        <f>IFERROR(HLOOKUP("tier2",'VI2'!$C:$C,MATCH(LOWER(SUBSTITUTE(HLOOKUP("vehicle",[1]pl!$C:$C,pos!C159),"-","_")),'VI2'!$A:$A,0)),)</f>
        <v>0</v>
      </c>
      <c r="D159" s="2">
        <f>IFERROR(HLOOKUP("tier2",'VI2'!$C:$C,MATCH(LOWER(SUBSTITUTE(HLOOKUP("vehicle",[1]pl!$C:$C,pos!D159),"-","_")),'VI2'!$A:$A,0)),)</f>
        <v>0</v>
      </c>
      <c r="E159" s="2">
        <f>IFERROR(HLOOKUP("tier2",'VI2'!$C:$C,MATCH(LOWER(SUBSTITUTE(HLOOKUP("vehicle",[1]pl!$C:$C,pos!E159),"-","_")),'VI2'!$A:$A,0)),)</f>
        <v>0</v>
      </c>
      <c r="F159" s="2">
        <f>IFERROR(HLOOKUP("tier2",'VI2'!$C:$C,MATCH(LOWER(SUBSTITUTE(HLOOKUP("vehicle",[1]pl!$C:$C,pos!F159),"-","_")),'VI2'!$A:$A,0)),)</f>
        <v>0</v>
      </c>
      <c r="G159" s="2">
        <f>IFERROR(HLOOKUP("tier2",'VI2'!$C:$C,MATCH(LOWER(SUBSTITUTE(HLOOKUP("vehicle",[1]pl!$C:$C,pos!G159),"-","_")),'VI2'!$A:$A,0)),)</f>
        <v>0</v>
      </c>
      <c r="H159" s="2">
        <f>IFERROR(HLOOKUP("tier2",'VI2'!$C:$C,MATCH(LOWER(SUBSTITUTE(HLOOKUP("vehicle",[1]pl!$C:$C,pos!H159),"-","_")),'VI2'!$A:$A,0)),)</f>
        <v>0</v>
      </c>
      <c r="I159" s="2">
        <f>IFERROR(HLOOKUP("tier2",'VI2'!$C:$C,MATCH(LOWER(SUBSTITUTE(HLOOKUP("vehicle",[1]pl!$C:$C,pos!I159),"-","_")),'VI2'!$A:$A,0)),)</f>
        <v>0</v>
      </c>
      <c r="J159" s="2">
        <f>IFERROR(HLOOKUP("tier2",'VI2'!$C:$C,MATCH(LOWER(SUBSTITUTE(HLOOKUP("vehicle",[1]pl!$C:$C,pos!J159),"-","_")),'VI2'!$A:$A,0)),)</f>
        <v>0</v>
      </c>
      <c r="K159" s="2">
        <f>IFERROR(HLOOKUP("tier2",'VI2'!$C:$C,MATCH(LOWER(SUBSTITUTE(HLOOKUP("vehicle",[1]pl!$C:$C,pos!K159),"-","_")),'VI2'!$A:$A,0)),)</f>
        <v>0</v>
      </c>
      <c r="L159" s="2">
        <f>IFERROR(HLOOKUP("tier2",'VI2'!$C:$C,MATCH(LOWER(SUBSTITUTE(HLOOKUP("vehicle",[1]pl!$C:$C,pos!L159),"-","_")),'VI2'!$A:$A,0)),)</f>
        <v>0</v>
      </c>
      <c r="M159" s="2">
        <f>IFERROR(HLOOKUP("tier2",'VI2'!$C:$C,MATCH(LOWER(SUBSTITUTE(HLOOKUP("vehicle",[1]pl!$C:$C,pos!M159),"-","_")),'VI2'!$A:$A,0)),)</f>
        <v>0</v>
      </c>
      <c r="N159" s="2">
        <f>IFERROR(HLOOKUP("tier2",'VI2'!$C:$C,MATCH(LOWER(SUBSTITUTE(HLOOKUP("vehicle",[1]pl!$C:$C,pos!N159),"-","_")),'VI2'!$A:$A,0)),)</f>
        <v>0</v>
      </c>
      <c r="O159" s="2">
        <f>IFERROR(HLOOKUP("tier2",'VI2'!$C:$C,MATCH(LOWER(SUBSTITUTE(HLOOKUP("vehicle",[1]pl!$C:$C,pos!O159),"-","_")),'VI2'!$A:$A,0)),)</f>
        <v>0</v>
      </c>
      <c r="Q159" s="2">
        <f>IFERROR(HLOOKUP("tier2",'VI2'!$C:$C,MATCH(LOWER(SUBSTITUTE(HLOOKUP("vehicle",[1]pl!$C:$C,pos!Q159),"-","_")),'VI2'!$A:$A,0)),)</f>
        <v>0</v>
      </c>
      <c r="R159" s="2">
        <f>IFERROR(HLOOKUP("tier2",'VI2'!$C:$C,MATCH(LOWER(SUBSTITUTE(HLOOKUP("vehicle",[1]pl!$C:$C,pos!R159),"-","_")),'VI2'!$A:$A,0)),)</f>
        <v>0</v>
      </c>
      <c r="S159" s="2">
        <f>IFERROR(HLOOKUP("tier2",'VI2'!$C:$C,MATCH(LOWER(SUBSTITUTE(HLOOKUP("vehicle",[1]pl!$C:$C,pos!S159),"-","_")),'VI2'!$A:$A,0)),)</f>
        <v>0</v>
      </c>
      <c r="T159" s="2">
        <f>IFERROR(HLOOKUP("tier2",'VI2'!$C:$C,MATCH(LOWER(SUBSTITUTE(HLOOKUP("vehicle",[1]pl!$C:$C,pos!T159),"-","_")),'VI2'!$A:$A,0)),)</f>
        <v>0</v>
      </c>
      <c r="U159" s="2">
        <f>IFERROR(HLOOKUP("tier2",'VI2'!$C:$C,MATCH(LOWER(SUBSTITUTE(HLOOKUP("vehicle",[1]pl!$C:$C,pos!U159),"-","_")),'VI2'!$A:$A,0)),)</f>
        <v>0</v>
      </c>
      <c r="V159" s="2">
        <f>IFERROR(HLOOKUP("tier2",'VI2'!$C:$C,MATCH(LOWER(SUBSTITUTE(HLOOKUP("vehicle",[1]pl!$C:$C,pos!V159),"-","_")),'VI2'!$A:$A,0)),)</f>
        <v>0</v>
      </c>
      <c r="W159" s="2">
        <f>IFERROR(HLOOKUP("tier2",'VI2'!$C:$C,MATCH(LOWER(SUBSTITUTE(HLOOKUP("vehicle",[1]pl!$C:$C,pos!W159),"-","_")),'VI2'!$A:$A,0)),)</f>
        <v>0</v>
      </c>
      <c r="X159" s="2">
        <f>IFERROR(HLOOKUP("tier2",'VI2'!$C:$C,MATCH(LOWER(SUBSTITUTE(HLOOKUP("vehicle",[1]pl!$C:$C,pos!X159),"-","_")),'VI2'!$A:$A,0)),)</f>
        <v>0</v>
      </c>
      <c r="Y159" s="2">
        <f>IFERROR(HLOOKUP("tier2",'VI2'!$C:$C,MATCH(LOWER(SUBSTITUTE(HLOOKUP("vehicle",[1]pl!$C:$C,pos!Y159),"-","_")),'VI2'!$A:$A,0)),)</f>
        <v>0</v>
      </c>
      <c r="Z159" s="2">
        <f>IFERROR(HLOOKUP("tier2",'VI2'!$C:$C,MATCH(LOWER(SUBSTITUTE(HLOOKUP("vehicle",[1]pl!$C:$C,pos!Z159),"-","_")),'VI2'!$A:$A,0)),)</f>
        <v>0</v>
      </c>
      <c r="AA159" s="2">
        <f>IFERROR(HLOOKUP("tier2",'VI2'!$C:$C,MATCH(LOWER(SUBSTITUTE(HLOOKUP("vehicle",[1]pl!$C:$C,pos!AA159),"-","_")),'VI2'!$A:$A,0)),)</f>
        <v>0</v>
      </c>
      <c r="AB159" s="2">
        <f>IFERROR(HLOOKUP("tier2",'VI2'!$C:$C,MATCH(LOWER(SUBSTITUTE(HLOOKUP("vehicle",[1]pl!$C:$C,pos!AB159),"-","_")),'VI2'!$A:$A,0)),)</f>
        <v>0</v>
      </c>
      <c r="AC159" s="2">
        <f>IFERROR(HLOOKUP("tier2",'VI2'!$C:$C,MATCH(LOWER(SUBSTITUTE(HLOOKUP("vehicle",[1]pl!$C:$C,pos!AC159),"-","_")),'VI2'!$A:$A,0)),)</f>
        <v>0</v>
      </c>
      <c r="AD159" s="2">
        <f>IFERROR(HLOOKUP("tier2",'VI2'!$C:$C,MATCH(LOWER(SUBSTITUTE(HLOOKUP("vehicle",[1]pl!$C:$C,pos!AD159),"-","_")),'VI2'!$A:$A,0)),)</f>
        <v>0</v>
      </c>
      <c r="AE159" s="2">
        <f>IFERROR(HLOOKUP("tier2",'VI2'!$C:$C,MATCH(LOWER(SUBSTITUTE(HLOOKUP("vehicle",[1]pl!$C:$C,pos!AE159),"-","_")),'VI2'!$A:$A,0)),)</f>
        <v>0</v>
      </c>
      <c r="AF159" s="3" t="s">
        <v>288</v>
      </c>
      <c r="AG159" s="4">
        <f>MAX(MIN(A159:AE159),tier1!A159:AE159)</f>
        <v>0</v>
      </c>
    </row>
    <row r="160" spans="1:33" s="2" customFormat="1" x14ac:dyDescent="0.25">
      <c r="A160" s="2">
        <f>IFERROR(HLOOKUP("tier2",'VI2'!$C:$C,MATCH(LOWER(SUBSTITUTE(HLOOKUP("vehicle",[1]pl!$C:$C,pos!A160),"-","_")),'VI2'!$A:$A,0)),)</f>
        <v>0</v>
      </c>
      <c r="B160" s="2">
        <f>IFERROR(HLOOKUP("tier2",'VI2'!$C:$C,MATCH(LOWER(SUBSTITUTE(HLOOKUP("vehicle",[1]pl!$C:$C,pos!B160),"-","_")),'VI2'!$A:$A,0)),)</f>
        <v>0</v>
      </c>
      <c r="C160" s="2">
        <f>IFERROR(HLOOKUP("tier2",'VI2'!$C:$C,MATCH(LOWER(SUBSTITUTE(HLOOKUP("vehicle",[1]pl!$C:$C,pos!C160),"-","_")),'VI2'!$A:$A,0)),)</f>
        <v>0</v>
      </c>
      <c r="D160" s="2">
        <f>IFERROR(HLOOKUP("tier2",'VI2'!$C:$C,MATCH(LOWER(SUBSTITUTE(HLOOKUP("vehicle",[1]pl!$C:$C,pos!D160),"-","_")),'VI2'!$A:$A,0)),)</f>
        <v>0</v>
      </c>
      <c r="E160" s="2">
        <f>IFERROR(HLOOKUP("tier2",'VI2'!$C:$C,MATCH(LOWER(SUBSTITUTE(HLOOKUP("vehicle",[1]pl!$C:$C,pos!E160),"-","_")),'VI2'!$A:$A,0)),)</f>
        <v>0</v>
      </c>
      <c r="F160" s="2">
        <f>IFERROR(HLOOKUP("tier2",'VI2'!$C:$C,MATCH(LOWER(SUBSTITUTE(HLOOKUP("vehicle",[1]pl!$C:$C,pos!F160),"-","_")),'VI2'!$A:$A,0)),)</f>
        <v>0</v>
      </c>
      <c r="G160" s="2">
        <f>IFERROR(HLOOKUP("tier2",'VI2'!$C:$C,MATCH(LOWER(SUBSTITUTE(HLOOKUP("vehicle",[1]pl!$C:$C,pos!G160),"-","_")),'VI2'!$A:$A,0)),)</f>
        <v>0</v>
      </c>
      <c r="H160" s="2">
        <f>IFERROR(HLOOKUP("tier2",'VI2'!$C:$C,MATCH(LOWER(SUBSTITUTE(HLOOKUP("vehicle",[1]pl!$C:$C,pos!H160),"-","_")),'VI2'!$A:$A,0)),)</f>
        <v>0</v>
      </c>
      <c r="I160" s="2">
        <f>IFERROR(HLOOKUP("tier2",'VI2'!$C:$C,MATCH(LOWER(SUBSTITUTE(HLOOKUP("vehicle",[1]pl!$C:$C,pos!I160),"-","_")),'VI2'!$A:$A,0)),)</f>
        <v>0</v>
      </c>
      <c r="J160" s="2">
        <f>IFERROR(HLOOKUP("tier2",'VI2'!$C:$C,MATCH(LOWER(SUBSTITUTE(HLOOKUP("vehicle",[1]pl!$C:$C,pos!J160),"-","_")),'VI2'!$A:$A,0)),)</f>
        <v>0</v>
      </c>
      <c r="K160" s="2">
        <f>IFERROR(HLOOKUP("tier2",'VI2'!$C:$C,MATCH(LOWER(SUBSTITUTE(HLOOKUP("vehicle",[1]pl!$C:$C,pos!K160),"-","_")),'VI2'!$A:$A,0)),)</f>
        <v>0</v>
      </c>
      <c r="L160" s="2">
        <f>IFERROR(HLOOKUP("tier2",'VI2'!$C:$C,MATCH(LOWER(SUBSTITUTE(HLOOKUP("vehicle",[1]pl!$C:$C,pos!L160),"-","_")),'VI2'!$A:$A,0)),)</f>
        <v>0</v>
      </c>
      <c r="M160" s="2">
        <f>IFERROR(HLOOKUP("tier2",'VI2'!$C:$C,MATCH(LOWER(SUBSTITUTE(HLOOKUP("vehicle",[1]pl!$C:$C,pos!M160),"-","_")),'VI2'!$A:$A,0)),)</f>
        <v>0</v>
      </c>
      <c r="N160" s="2">
        <f>IFERROR(HLOOKUP("tier2",'VI2'!$C:$C,MATCH(LOWER(SUBSTITUTE(HLOOKUP("vehicle",[1]pl!$C:$C,pos!N160),"-","_")),'VI2'!$A:$A,0)),)</f>
        <v>0</v>
      </c>
      <c r="O160" s="2">
        <f>IFERROR(HLOOKUP("tier2",'VI2'!$C:$C,MATCH(LOWER(SUBSTITUTE(HLOOKUP("vehicle",[1]pl!$C:$C,pos!O160),"-","_")),'VI2'!$A:$A,0)),)</f>
        <v>0</v>
      </c>
      <c r="Q160" s="2">
        <f>IFERROR(HLOOKUP("tier2",'VI2'!$C:$C,MATCH(LOWER(SUBSTITUTE(HLOOKUP("vehicle",[1]pl!$C:$C,pos!Q160),"-","_")),'VI2'!$A:$A,0)),)</f>
        <v>0</v>
      </c>
      <c r="R160" s="2">
        <f>IFERROR(HLOOKUP("tier2",'VI2'!$C:$C,MATCH(LOWER(SUBSTITUTE(HLOOKUP("vehicle",[1]pl!$C:$C,pos!R160),"-","_")),'VI2'!$A:$A,0)),)</f>
        <v>0</v>
      </c>
      <c r="S160" s="2">
        <f>IFERROR(HLOOKUP("tier2",'VI2'!$C:$C,MATCH(LOWER(SUBSTITUTE(HLOOKUP("vehicle",[1]pl!$C:$C,pos!S160),"-","_")),'VI2'!$A:$A,0)),)</f>
        <v>0</v>
      </c>
      <c r="T160" s="2">
        <f>IFERROR(HLOOKUP("tier2",'VI2'!$C:$C,MATCH(LOWER(SUBSTITUTE(HLOOKUP("vehicle",[1]pl!$C:$C,pos!T160),"-","_")),'VI2'!$A:$A,0)),)</f>
        <v>0</v>
      </c>
      <c r="U160" s="2">
        <f>IFERROR(HLOOKUP("tier2",'VI2'!$C:$C,MATCH(LOWER(SUBSTITUTE(HLOOKUP("vehicle",[1]pl!$C:$C,pos!U160),"-","_")),'VI2'!$A:$A,0)),)</f>
        <v>0</v>
      </c>
      <c r="V160" s="2">
        <f>IFERROR(HLOOKUP("tier2",'VI2'!$C:$C,MATCH(LOWER(SUBSTITUTE(HLOOKUP("vehicle",[1]pl!$C:$C,pos!V160),"-","_")),'VI2'!$A:$A,0)),)</f>
        <v>0</v>
      </c>
      <c r="W160" s="2">
        <f>IFERROR(HLOOKUP("tier2",'VI2'!$C:$C,MATCH(LOWER(SUBSTITUTE(HLOOKUP("vehicle",[1]pl!$C:$C,pos!W160),"-","_")),'VI2'!$A:$A,0)),)</f>
        <v>0</v>
      </c>
      <c r="X160" s="2">
        <f>IFERROR(HLOOKUP("tier2",'VI2'!$C:$C,MATCH(LOWER(SUBSTITUTE(HLOOKUP("vehicle",[1]pl!$C:$C,pos!X160),"-","_")),'VI2'!$A:$A,0)),)</f>
        <v>0</v>
      </c>
      <c r="Y160" s="2">
        <f>IFERROR(HLOOKUP("tier2",'VI2'!$C:$C,MATCH(LOWER(SUBSTITUTE(HLOOKUP("vehicle",[1]pl!$C:$C,pos!Y160),"-","_")),'VI2'!$A:$A,0)),)</f>
        <v>0</v>
      </c>
      <c r="Z160" s="2">
        <f>IFERROR(HLOOKUP("tier2",'VI2'!$C:$C,MATCH(LOWER(SUBSTITUTE(HLOOKUP("vehicle",[1]pl!$C:$C,pos!Z160),"-","_")),'VI2'!$A:$A,0)),)</f>
        <v>0</v>
      </c>
      <c r="AA160" s="2">
        <f>IFERROR(HLOOKUP("tier2",'VI2'!$C:$C,MATCH(LOWER(SUBSTITUTE(HLOOKUP("vehicle",[1]pl!$C:$C,pos!AA160),"-","_")),'VI2'!$A:$A,0)),)</f>
        <v>0</v>
      </c>
      <c r="AB160" s="2">
        <f>IFERROR(HLOOKUP("tier2",'VI2'!$C:$C,MATCH(LOWER(SUBSTITUTE(HLOOKUP("vehicle",[1]pl!$C:$C,pos!AB160),"-","_")),'VI2'!$A:$A,0)),)</f>
        <v>0</v>
      </c>
      <c r="AC160" s="2">
        <f>IFERROR(HLOOKUP("tier2",'VI2'!$C:$C,MATCH(LOWER(SUBSTITUTE(HLOOKUP("vehicle",[1]pl!$C:$C,pos!AC160),"-","_")),'VI2'!$A:$A,0)),)</f>
        <v>0</v>
      </c>
      <c r="AD160" s="2">
        <f>IFERROR(HLOOKUP("tier2",'VI2'!$C:$C,MATCH(LOWER(SUBSTITUTE(HLOOKUP("vehicle",[1]pl!$C:$C,pos!AD160),"-","_")),'VI2'!$A:$A,0)),)</f>
        <v>0</v>
      </c>
      <c r="AE160" s="2">
        <f>IFERROR(HLOOKUP("tier2",'VI2'!$C:$C,MATCH(LOWER(SUBSTITUTE(HLOOKUP("vehicle",[1]pl!$C:$C,pos!AE160),"-","_")),'VI2'!$A:$A,0)),)</f>
        <v>0</v>
      </c>
      <c r="AF160" s="3" t="s">
        <v>288</v>
      </c>
      <c r="AG160" s="4">
        <f>MAX(MIN(A160:AE160),tier1!A160:AE160)</f>
        <v>0</v>
      </c>
    </row>
    <row r="161" spans="1:33" s="2" customFormat="1" x14ac:dyDescent="0.25">
      <c r="A161" s="2">
        <f>IFERROR(HLOOKUP("tier2",'VI2'!$C:$C,MATCH(LOWER(SUBSTITUTE(HLOOKUP("vehicle",[1]pl!$C:$C,pos!A161),"-","_")),'VI2'!$A:$A,0)),)</f>
        <v>0</v>
      </c>
      <c r="B161" s="2">
        <f>IFERROR(HLOOKUP("tier2",'VI2'!$C:$C,MATCH(LOWER(SUBSTITUTE(HLOOKUP("vehicle",[1]pl!$C:$C,pos!B161),"-","_")),'VI2'!$A:$A,0)),)</f>
        <v>0</v>
      </c>
      <c r="C161" s="2">
        <f>IFERROR(HLOOKUP("tier2",'VI2'!$C:$C,MATCH(LOWER(SUBSTITUTE(HLOOKUP("vehicle",[1]pl!$C:$C,pos!C161),"-","_")),'VI2'!$A:$A,0)),)</f>
        <v>0</v>
      </c>
      <c r="D161" s="2">
        <f>IFERROR(HLOOKUP("tier2",'VI2'!$C:$C,MATCH(LOWER(SUBSTITUTE(HLOOKUP("vehicle",[1]pl!$C:$C,pos!D161),"-","_")),'VI2'!$A:$A,0)),)</f>
        <v>0</v>
      </c>
      <c r="E161" s="2">
        <f>IFERROR(HLOOKUP("tier2",'VI2'!$C:$C,MATCH(LOWER(SUBSTITUTE(HLOOKUP("vehicle",[1]pl!$C:$C,pos!E161),"-","_")),'VI2'!$A:$A,0)),)</f>
        <v>0</v>
      </c>
      <c r="F161" s="2">
        <f>IFERROR(HLOOKUP("tier2",'VI2'!$C:$C,MATCH(LOWER(SUBSTITUTE(HLOOKUP("vehicle",[1]pl!$C:$C,pos!F161),"-","_")),'VI2'!$A:$A,0)),)</f>
        <v>0</v>
      </c>
      <c r="G161" s="2">
        <f>IFERROR(HLOOKUP("tier2",'VI2'!$C:$C,MATCH(LOWER(SUBSTITUTE(HLOOKUP("vehicle",[1]pl!$C:$C,pos!G161),"-","_")),'VI2'!$A:$A,0)),)</f>
        <v>0</v>
      </c>
      <c r="H161" s="2">
        <f>IFERROR(HLOOKUP("tier2",'VI2'!$C:$C,MATCH(LOWER(SUBSTITUTE(HLOOKUP("vehicle",[1]pl!$C:$C,pos!H161),"-","_")),'VI2'!$A:$A,0)),)</f>
        <v>0</v>
      </c>
      <c r="I161" s="2">
        <f>IFERROR(HLOOKUP("tier2",'VI2'!$C:$C,MATCH(LOWER(SUBSTITUTE(HLOOKUP("vehicle",[1]pl!$C:$C,pos!I161),"-","_")),'VI2'!$A:$A,0)),)</f>
        <v>0</v>
      </c>
      <c r="J161" s="2">
        <f>IFERROR(HLOOKUP("tier2",'VI2'!$C:$C,MATCH(LOWER(SUBSTITUTE(HLOOKUP("vehicle",[1]pl!$C:$C,pos!J161),"-","_")),'VI2'!$A:$A,0)),)</f>
        <v>0</v>
      </c>
      <c r="K161" s="2">
        <f>IFERROR(HLOOKUP("tier2",'VI2'!$C:$C,MATCH(LOWER(SUBSTITUTE(HLOOKUP("vehicle",[1]pl!$C:$C,pos!K161),"-","_")),'VI2'!$A:$A,0)),)</f>
        <v>0</v>
      </c>
      <c r="L161" s="2">
        <f>IFERROR(HLOOKUP("tier2",'VI2'!$C:$C,MATCH(LOWER(SUBSTITUTE(HLOOKUP("vehicle",[1]pl!$C:$C,pos!L161),"-","_")),'VI2'!$A:$A,0)),)</f>
        <v>0</v>
      </c>
      <c r="M161" s="2">
        <f>IFERROR(HLOOKUP("tier2",'VI2'!$C:$C,MATCH(LOWER(SUBSTITUTE(HLOOKUP("vehicle",[1]pl!$C:$C,pos!M161),"-","_")),'VI2'!$A:$A,0)),)</f>
        <v>0</v>
      </c>
      <c r="N161" s="2">
        <f>IFERROR(HLOOKUP("tier2",'VI2'!$C:$C,MATCH(LOWER(SUBSTITUTE(HLOOKUP("vehicle",[1]pl!$C:$C,pos!N161),"-","_")),'VI2'!$A:$A,0)),)</f>
        <v>0</v>
      </c>
      <c r="O161" s="2">
        <f>IFERROR(HLOOKUP("tier2",'VI2'!$C:$C,MATCH(LOWER(SUBSTITUTE(HLOOKUP("vehicle",[1]pl!$C:$C,pos!O161),"-","_")),'VI2'!$A:$A,0)),)</f>
        <v>0</v>
      </c>
      <c r="Q161" s="2">
        <f>IFERROR(HLOOKUP("tier2",'VI2'!$C:$C,MATCH(LOWER(SUBSTITUTE(HLOOKUP("vehicle",[1]pl!$C:$C,pos!Q161),"-","_")),'VI2'!$A:$A,0)),)</f>
        <v>0</v>
      </c>
      <c r="R161" s="2">
        <f>IFERROR(HLOOKUP("tier2",'VI2'!$C:$C,MATCH(LOWER(SUBSTITUTE(HLOOKUP("vehicle",[1]pl!$C:$C,pos!R161),"-","_")),'VI2'!$A:$A,0)),)</f>
        <v>0</v>
      </c>
      <c r="S161" s="2">
        <f>IFERROR(HLOOKUP("tier2",'VI2'!$C:$C,MATCH(LOWER(SUBSTITUTE(HLOOKUP("vehicle",[1]pl!$C:$C,pos!S161),"-","_")),'VI2'!$A:$A,0)),)</f>
        <v>0</v>
      </c>
      <c r="T161" s="2">
        <f>IFERROR(HLOOKUP("tier2",'VI2'!$C:$C,MATCH(LOWER(SUBSTITUTE(HLOOKUP("vehicle",[1]pl!$C:$C,pos!T161),"-","_")),'VI2'!$A:$A,0)),)</f>
        <v>0</v>
      </c>
      <c r="U161" s="2">
        <f>IFERROR(HLOOKUP("tier2",'VI2'!$C:$C,MATCH(LOWER(SUBSTITUTE(HLOOKUP("vehicle",[1]pl!$C:$C,pos!U161),"-","_")),'VI2'!$A:$A,0)),)</f>
        <v>0</v>
      </c>
      <c r="V161" s="2">
        <f>IFERROR(HLOOKUP("tier2",'VI2'!$C:$C,MATCH(LOWER(SUBSTITUTE(HLOOKUP("vehicle",[1]pl!$C:$C,pos!V161),"-","_")),'VI2'!$A:$A,0)),)</f>
        <v>0</v>
      </c>
      <c r="W161" s="2">
        <f>IFERROR(HLOOKUP("tier2",'VI2'!$C:$C,MATCH(LOWER(SUBSTITUTE(HLOOKUP("vehicle",[1]pl!$C:$C,pos!W161),"-","_")),'VI2'!$A:$A,0)),)</f>
        <v>0</v>
      </c>
      <c r="X161" s="2">
        <f>IFERROR(HLOOKUP("tier2",'VI2'!$C:$C,MATCH(LOWER(SUBSTITUTE(HLOOKUP("vehicle",[1]pl!$C:$C,pos!X161),"-","_")),'VI2'!$A:$A,0)),)</f>
        <v>0</v>
      </c>
      <c r="Y161" s="2">
        <f>IFERROR(HLOOKUP("tier2",'VI2'!$C:$C,MATCH(LOWER(SUBSTITUTE(HLOOKUP("vehicle",[1]pl!$C:$C,pos!Y161),"-","_")),'VI2'!$A:$A,0)),)</f>
        <v>0</v>
      </c>
      <c r="Z161" s="2">
        <f>IFERROR(HLOOKUP("tier2",'VI2'!$C:$C,MATCH(LOWER(SUBSTITUTE(HLOOKUP("vehicle",[1]pl!$C:$C,pos!Z161),"-","_")),'VI2'!$A:$A,0)),)</f>
        <v>0</v>
      </c>
      <c r="AA161" s="2">
        <f>IFERROR(HLOOKUP("tier2",'VI2'!$C:$C,MATCH(LOWER(SUBSTITUTE(HLOOKUP("vehicle",[1]pl!$C:$C,pos!AA161),"-","_")),'VI2'!$A:$A,0)),)</f>
        <v>0</v>
      </c>
      <c r="AB161" s="2">
        <f>IFERROR(HLOOKUP("tier2",'VI2'!$C:$C,MATCH(LOWER(SUBSTITUTE(HLOOKUP("vehicle",[1]pl!$C:$C,pos!AB161),"-","_")),'VI2'!$A:$A,0)),)</f>
        <v>0</v>
      </c>
      <c r="AC161" s="2">
        <f>IFERROR(HLOOKUP("tier2",'VI2'!$C:$C,MATCH(LOWER(SUBSTITUTE(HLOOKUP("vehicle",[1]pl!$C:$C,pos!AC161),"-","_")),'VI2'!$A:$A,0)),)</f>
        <v>0</v>
      </c>
      <c r="AD161" s="2">
        <f>IFERROR(HLOOKUP("tier2",'VI2'!$C:$C,MATCH(LOWER(SUBSTITUTE(HLOOKUP("vehicle",[1]pl!$C:$C,pos!AD161),"-","_")),'VI2'!$A:$A,0)),)</f>
        <v>0</v>
      </c>
      <c r="AE161" s="2">
        <f>IFERROR(HLOOKUP("tier2",'VI2'!$C:$C,MATCH(LOWER(SUBSTITUTE(HLOOKUP("vehicle",[1]pl!$C:$C,pos!AE161),"-","_")),'VI2'!$A:$A,0)),)</f>
        <v>0</v>
      </c>
      <c r="AF161" s="3" t="s">
        <v>288</v>
      </c>
      <c r="AG161" s="4">
        <f>MAX(MIN(A161:AE161),tier1!A161:AE161)</f>
        <v>0</v>
      </c>
    </row>
    <row r="162" spans="1:33" s="2" customFormat="1" x14ac:dyDescent="0.25">
      <c r="A162" s="2">
        <f>IFERROR(HLOOKUP("tier2",'VI2'!$C:$C,MATCH(LOWER(SUBSTITUTE(HLOOKUP("vehicle",[1]pl!$C:$C,pos!A162),"-","_")),'VI2'!$A:$A,0)),)</f>
        <v>0</v>
      </c>
      <c r="B162" s="2">
        <f>IFERROR(HLOOKUP("tier2",'VI2'!$C:$C,MATCH(LOWER(SUBSTITUTE(HLOOKUP("vehicle",[1]pl!$C:$C,pos!B162),"-","_")),'VI2'!$A:$A,0)),)</f>
        <v>0</v>
      </c>
      <c r="C162" s="2">
        <f>IFERROR(HLOOKUP("tier2",'VI2'!$C:$C,MATCH(LOWER(SUBSTITUTE(HLOOKUP("vehicle",[1]pl!$C:$C,pos!C162),"-","_")),'VI2'!$A:$A,0)),)</f>
        <v>0</v>
      </c>
      <c r="D162" s="2">
        <f>IFERROR(HLOOKUP("tier2",'VI2'!$C:$C,MATCH(LOWER(SUBSTITUTE(HLOOKUP("vehicle",[1]pl!$C:$C,pos!D162),"-","_")),'VI2'!$A:$A,0)),)</f>
        <v>0</v>
      </c>
      <c r="E162" s="2">
        <f>IFERROR(HLOOKUP("tier2",'VI2'!$C:$C,MATCH(LOWER(SUBSTITUTE(HLOOKUP("vehicle",[1]pl!$C:$C,pos!E162),"-","_")),'VI2'!$A:$A,0)),)</f>
        <v>0</v>
      </c>
      <c r="F162" s="2">
        <f>IFERROR(HLOOKUP("tier2",'VI2'!$C:$C,MATCH(LOWER(SUBSTITUTE(HLOOKUP("vehicle",[1]pl!$C:$C,pos!F162),"-","_")),'VI2'!$A:$A,0)),)</f>
        <v>0</v>
      </c>
      <c r="G162" s="2">
        <f>IFERROR(HLOOKUP("tier2",'VI2'!$C:$C,MATCH(LOWER(SUBSTITUTE(HLOOKUP("vehicle",[1]pl!$C:$C,pos!G162),"-","_")),'VI2'!$A:$A,0)),)</f>
        <v>0</v>
      </c>
      <c r="H162" s="2">
        <f>IFERROR(HLOOKUP("tier2",'VI2'!$C:$C,MATCH(LOWER(SUBSTITUTE(HLOOKUP("vehicle",[1]pl!$C:$C,pos!H162),"-","_")),'VI2'!$A:$A,0)),)</f>
        <v>0</v>
      </c>
      <c r="I162" s="2">
        <f>IFERROR(HLOOKUP("tier2",'VI2'!$C:$C,MATCH(LOWER(SUBSTITUTE(HLOOKUP("vehicle",[1]pl!$C:$C,pos!I162),"-","_")),'VI2'!$A:$A,0)),)</f>
        <v>0</v>
      </c>
      <c r="J162" s="2">
        <f>IFERROR(HLOOKUP("tier2",'VI2'!$C:$C,MATCH(LOWER(SUBSTITUTE(HLOOKUP("vehicle",[1]pl!$C:$C,pos!J162),"-","_")),'VI2'!$A:$A,0)),)</f>
        <v>0</v>
      </c>
      <c r="K162" s="2">
        <f>IFERROR(HLOOKUP("tier2",'VI2'!$C:$C,MATCH(LOWER(SUBSTITUTE(HLOOKUP("vehicle",[1]pl!$C:$C,pos!K162),"-","_")),'VI2'!$A:$A,0)),)</f>
        <v>0</v>
      </c>
      <c r="L162" s="2">
        <f>IFERROR(HLOOKUP("tier2",'VI2'!$C:$C,MATCH(LOWER(SUBSTITUTE(HLOOKUP("vehicle",[1]pl!$C:$C,pos!L162),"-","_")),'VI2'!$A:$A,0)),)</f>
        <v>0</v>
      </c>
      <c r="M162" s="2">
        <f>IFERROR(HLOOKUP("tier2",'VI2'!$C:$C,MATCH(LOWER(SUBSTITUTE(HLOOKUP("vehicle",[1]pl!$C:$C,pos!M162),"-","_")),'VI2'!$A:$A,0)),)</f>
        <v>0</v>
      </c>
      <c r="N162" s="2">
        <f>IFERROR(HLOOKUP("tier2",'VI2'!$C:$C,MATCH(LOWER(SUBSTITUTE(HLOOKUP("vehicle",[1]pl!$C:$C,pos!N162),"-","_")),'VI2'!$A:$A,0)),)</f>
        <v>0</v>
      </c>
      <c r="O162" s="2">
        <f>IFERROR(HLOOKUP("tier2",'VI2'!$C:$C,MATCH(LOWER(SUBSTITUTE(HLOOKUP("vehicle",[1]pl!$C:$C,pos!O162),"-","_")),'VI2'!$A:$A,0)),)</f>
        <v>0</v>
      </c>
      <c r="Q162" s="2">
        <f>IFERROR(HLOOKUP("tier2",'VI2'!$C:$C,MATCH(LOWER(SUBSTITUTE(HLOOKUP("vehicle",[1]pl!$C:$C,pos!Q162),"-","_")),'VI2'!$A:$A,0)),)</f>
        <v>0</v>
      </c>
      <c r="R162" s="2">
        <f>IFERROR(HLOOKUP("tier2",'VI2'!$C:$C,MATCH(LOWER(SUBSTITUTE(HLOOKUP("vehicle",[1]pl!$C:$C,pos!R162),"-","_")),'VI2'!$A:$A,0)),)</f>
        <v>0</v>
      </c>
      <c r="S162" s="2">
        <f>IFERROR(HLOOKUP("tier2",'VI2'!$C:$C,MATCH(LOWER(SUBSTITUTE(HLOOKUP("vehicle",[1]pl!$C:$C,pos!S162),"-","_")),'VI2'!$A:$A,0)),)</f>
        <v>0</v>
      </c>
      <c r="T162" s="2">
        <f>IFERROR(HLOOKUP("tier2",'VI2'!$C:$C,MATCH(LOWER(SUBSTITUTE(HLOOKUP("vehicle",[1]pl!$C:$C,pos!T162),"-","_")),'VI2'!$A:$A,0)),)</f>
        <v>0</v>
      </c>
      <c r="U162" s="2">
        <f>IFERROR(HLOOKUP("tier2",'VI2'!$C:$C,MATCH(LOWER(SUBSTITUTE(HLOOKUP("vehicle",[1]pl!$C:$C,pos!U162),"-","_")),'VI2'!$A:$A,0)),)</f>
        <v>0</v>
      </c>
      <c r="V162" s="2">
        <f>IFERROR(HLOOKUP("tier2",'VI2'!$C:$C,MATCH(LOWER(SUBSTITUTE(HLOOKUP("vehicle",[1]pl!$C:$C,pos!V162),"-","_")),'VI2'!$A:$A,0)),)</f>
        <v>0</v>
      </c>
      <c r="W162" s="2">
        <f>IFERROR(HLOOKUP("tier2",'VI2'!$C:$C,MATCH(LOWER(SUBSTITUTE(HLOOKUP("vehicle",[1]pl!$C:$C,pos!W162),"-","_")),'VI2'!$A:$A,0)),)</f>
        <v>0</v>
      </c>
      <c r="X162" s="2">
        <f>IFERROR(HLOOKUP("tier2",'VI2'!$C:$C,MATCH(LOWER(SUBSTITUTE(HLOOKUP("vehicle",[1]pl!$C:$C,pos!X162),"-","_")),'VI2'!$A:$A,0)),)</f>
        <v>0</v>
      </c>
      <c r="Y162" s="2">
        <f>IFERROR(HLOOKUP("tier2",'VI2'!$C:$C,MATCH(LOWER(SUBSTITUTE(HLOOKUP("vehicle",[1]pl!$C:$C,pos!Y162),"-","_")),'VI2'!$A:$A,0)),)</f>
        <v>0</v>
      </c>
      <c r="Z162" s="2">
        <f>IFERROR(HLOOKUP("tier2",'VI2'!$C:$C,MATCH(LOWER(SUBSTITUTE(HLOOKUP("vehicle",[1]pl!$C:$C,pos!Z162),"-","_")),'VI2'!$A:$A,0)),)</f>
        <v>0</v>
      </c>
      <c r="AA162" s="2">
        <f>IFERROR(HLOOKUP("tier2",'VI2'!$C:$C,MATCH(LOWER(SUBSTITUTE(HLOOKUP("vehicle",[1]pl!$C:$C,pos!AA162),"-","_")),'VI2'!$A:$A,0)),)</f>
        <v>0</v>
      </c>
      <c r="AB162" s="2">
        <f>IFERROR(HLOOKUP("tier2",'VI2'!$C:$C,MATCH(LOWER(SUBSTITUTE(HLOOKUP("vehicle",[1]pl!$C:$C,pos!AB162),"-","_")),'VI2'!$A:$A,0)),)</f>
        <v>0</v>
      </c>
      <c r="AC162" s="2">
        <f>IFERROR(HLOOKUP("tier2",'VI2'!$C:$C,MATCH(LOWER(SUBSTITUTE(HLOOKUP("vehicle",[1]pl!$C:$C,pos!AC162),"-","_")),'VI2'!$A:$A,0)),)</f>
        <v>0</v>
      </c>
      <c r="AD162" s="2">
        <f>IFERROR(HLOOKUP("tier2",'VI2'!$C:$C,MATCH(LOWER(SUBSTITUTE(HLOOKUP("vehicle",[1]pl!$C:$C,pos!AD162),"-","_")),'VI2'!$A:$A,0)),)</f>
        <v>0</v>
      </c>
      <c r="AE162" s="2">
        <f>IFERROR(HLOOKUP("tier2",'VI2'!$C:$C,MATCH(LOWER(SUBSTITUTE(HLOOKUP("vehicle",[1]pl!$C:$C,pos!AE162),"-","_")),'VI2'!$A:$A,0)),)</f>
        <v>0</v>
      </c>
      <c r="AF162" s="3" t="s">
        <v>288</v>
      </c>
      <c r="AG162" s="4">
        <f>MAX(MIN(A162:AE162),tier1!A162:AE162)</f>
        <v>0</v>
      </c>
    </row>
    <row r="163" spans="1:33" s="2" customFormat="1" x14ac:dyDescent="0.25">
      <c r="A163" s="2">
        <f>IFERROR(HLOOKUP("tier2",'VI2'!$C:$C,MATCH(LOWER(SUBSTITUTE(HLOOKUP("vehicle",[1]pl!$C:$C,pos!A163),"-","_")),'VI2'!$A:$A,0)),)</f>
        <v>0</v>
      </c>
      <c r="B163" s="2">
        <f>IFERROR(HLOOKUP("tier2",'VI2'!$C:$C,MATCH(LOWER(SUBSTITUTE(HLOOKUP("vehicle",[1]pl!$C:$C,pos!B163),"-","_")),'VI2'!$A:$A,0)),)</f>
        <v>0</v>
      </c>
      <c r="C163" s="2">
        <f>IFERROR(HLOOKUP("tier2",'VI2'!$C:$C,MATCH(LOWER(SUBSTITUTE(HLOOKUP("vehicle",[1]pl!$C:$C,pos!C163),"-","_")),'VI2'!$A:$A,0)),)</f>
        <v>0</v>
      </c>
      <c r="D163" s="2">
        <f>IFERROR(HLOOKUP("tier2",'VI2'!$C:$C,MATCH(LOWER(SUBSTITUTE(HLOOKUP("vehicle",[1]pl!$C:$C,pos!D163),"-","_")),'VI2'!$A:$A,0)),)</f>
        <v>0</v>
      </c>
      <c r="E163" s="2">
        <f>IFERROR(HLOOKUP("tier2",'VI2'!$C:$C,MATCH(LOWER(SUBSTITUTE(HLOOKUP("vehicle",[1]pl!$C:$C,pos!E163),"-","_")),'VI2'!$A:$A,0)),)</f>
        <v>0</v>
      </c>
      <c r="F163" s="2">
        <f>IFERROR(HLOOKUP("tier2",'VI2'!$C:$C,MATCH(LOWER(SUBSTITUTE(HLOOKUP("vehicle",[1]pl!$C:$C,pos!F163),"-","_")),'VI2'!$A:$A,0)),)</f>
        <v>0</v>
      </c>
      <c r="G163" s="2">
        <f>IFERROR(HLOOKUP("tier2",'VI2'!$C:$C,MATCH(LOWER(SUBSTITUTE(HLOOKUP("vehicle",[1]pl!$C:$C,pos!G163),"-","_")),'VI2'!$A:$A,0)),)</f>
        <v>0</v>
      </c>
      <c r="H163" s="2">
        <f>IFERROR(HLOOKUP("tier2",'VI2'!$C:$C,MATCH(LOWER(SUBSTITUTE(HLOOKUP("vehicle",[1]pl!$C:$C,pos!H163),"-","_")),'VI2'!$A:$A,0)),)</f>
        <v>0</v>
      </c>
      <c r="I163" s="2">
        <f>IFERROR(HLOOKUP("tier2",'VI2'!$C:$C,MATCH(LOWER(SUBSTITUTE(HLOOKUP("vehicle",[1]pl!$C:$C,pos!I163),"-","_")),'VI2'!$A:$A,0)),)</f>
        <v>0</v>
      </c>
      <c r="J163" s="2">
        <f>IFERROR(HLOOKUP("tier2",'VI2'!$C:$C,MATCH(LOWER(SUBSTITUTE(HLOOKUP("vehicle",[1]pl!$C:$C,pos!J163),"-","_")),'VI2'!$A:$A,0)),)</f>
        <v>0</v>
      </c>
      <c r="K163" s="2">
        <f>IFERROR(HLOOKUP("tier2",'VI2'!$C:$C,MATCH(LOWER(SUBSTITUTE(HLOOKUP("vehicle",[1]pl!$C:$C,pos!K163),"-","_")),'VI2'!$A:$A,0)),)</f>
        <v>0</v>
      </c>
      <c r="L163" s="2">
        <f>IFERROR(HLOOKUP("tier2",'VI2'!$C:$C,MATCH(LOWER(SUBSTITUTE(HLOOKUP("vehicle",[1]pl!$C:$C,pos!L163),"-","_")),'VI2'!$A:$A,0)),)</f>
        <v>0</v>
      </c>
      <c r="M163" s="2">
        <f>IFERROR(HLOOKUP("tier2",'VI2'!$C:$C,MATCH(LOWER(SUBSTITUTE(HLOOKUP("vehicle",[1]pl!$C:$C,pos!M163),"-","_")),'VI2'!$A:$A,0)),)</f>
        <v>0</v>
      </c>
      <c r="N163" s="2">
        <f>IFERROR(HLOOKUP("tier2",'VI2'!$C:$C,MATCH(LOWER(SUBSTITUTE(HLOOKUP("vehicle",[1]pl!$C:$C,pos!N163),"-","_")),'VI2'!$A:$A,0)),)</f>
        <v>0</v>
      </c>
      <c r="O163" s="2">
        <f>IFERROR(HLOOKUP("tier2",'VI2'!$C:$C,MATCH(LOWER(SUBSTITUTE(HLOOKUP("vehicle",[1]pl!$C:$C,pos!O163),"-","_")),'VI2'!$A:$A,0)),)</f>
        <v>0</v>
      </c>
      <c r="Q163" s="2">
        <f>IFERROR(HLOOKUP("tier2",'VI2'!$C:$C,MATCH(LOWER(SUBSTITUTE(HLOOKUP("vehicle",[1]pl!$C:$C,pos!Q163),"-","_")),'VI2'!$A:$A,0)),)</f>
        <v>0</v>
      </c>
      <c r="R163" s="2">
        <f>IFERROR(HLOOKUP("tier2",'VI2'!$C:$C,MATCH(LOWER(SUBSTITUTE(HLOOKUP("vehicle",[1]pl!$C:$C,pos!R163),"-","_")),'VI2'!$A:$A,0)),)</f>
        <v>0</v>
      </c>
      <c r="S163" s="2">
        <f>IFERROR(HLOOKUP("tier2",'VI2'!$C:$C,MATCH(LOWER(SUBSTITUTE(HLOOKUP("vehicle",[1]pl!$C:$C,pos!S163),"-","_")),'VI2'!$A:$A,0)),)</f>
        <v>0</v>
      </c>
      <c r="T163" s="2">
        <f>IFERROR(HLOOKUP("tier2",'VI2'!$C:$C,MATCH(LOWER(SUBSTITUTE(HLOOKUP("vehicle",[1]pl!$C:$C,pos!T163),"-","_")),'VI2'!$A:$A,0)),)</f>
        <v>0</v>
      </c>
      <c r="U163" s="2">
        <f>IFERROR(HLOOKUP("tier2",'VI2'!$C:$C,MATCH(LOWER(SUBSTITUTE(HLOOKUP("vehicle",[1]pl!$C:$C,pos!U163),"-","_")),'VI2'!$A:$A,0)),)</f>
        <v>0</v>
      </c>
      <c r="V163" s="2">
        <f>IFERROR(HLOOKUP("tier2",'VI2'!$C:$C,MATCH(LOWER(SUBSTITUTE(HLOOKUP("vehicle",[1]pl!$C:$C,pos!V163),"-","_")),'VI2'!$A:$A,0)),)</f>
        <v>0</v>
      </c>
      <c r="W163" s="2">
        <f>IFERROR(HLOOKUP("tier2",'VI2'!$C:$C,MATCH(LOWER(SUBSTITUTE(HLOOKUP("vehicle",[1]pl!$C:$C,pos!W163),"-","_")),'VI2'!$A:$A,0)),)</f>
        <v>0</v>
      </c>
      <c r="X163" s="2">
        <f>IFERROR(HLOOKUP("tier2",'VI2'!$C:$C,MATCH(LOWER(SUBSTITUTE(HLOOKUP("vehicle",[1]pl!$C:$C,pos!X163),"-","_")),'VI2'!$A:$A,0)),)</f>
        <v>0</v>
      </c>
      <c r="Y163" s="2">
        <f>IFERROR(HLOOKUP("tier2",'VI2'!$C:$C,MATCH(LOWER(SUBSTITUTE(HLOOKUP("vehicle",[1]pl!$C:$C,pos!Y163),"-","_")),'VI2'!$A:$A,0)),)</f>
        <v>0</v>
      </c>
      <c r="Z163" s="2">
        <f>IFERROR(HLOOKUP("tier2",'VI2'!$C:$C,MATCH(LOWER(SUBSTITUTE(HLOOKUP("vehicle",[1]pl!$C:$C,pos!Z163),"-","_")),'VI2'!$A:$A,0)),)</f>
        <v>0</v>
      </c>
      <c r="AA163" s="2">
        <f>IFERROR(HLOOKUP("tier2",'VI2'!$C:$C,MATCH(LOWER(SUBSTITUTE(HLOOKUP("vehicle",[1]pl!$C:$C,pos!AA163),"-","_")),'VI2'!$A:$A,0)),)</f>
        <v>0</v>
      </c>
      <c r="AB163" s="2">
        <f>IFERROR(HLOOKUP("tier2",'VI2'!$C:$C,MATCH(LOWER(SUBSTITUTE(HLOOKUP("vehicle",[1]pl!$C:$C,pos!AB163),"-","_")),'VI2'!$A:$A,0)),)</f>
        <v>0</v>
      </c>
      <c r="AC163" s="2">
        <f>IFERROR(HLOOKUP("tier2",'VI2'!$C:$C,MATCH(LOWER(SUBSTITUTE(HLOOKUP("vehicle",[1]pl!$C:$C,pos!AC163),"-","_")),'VI2'!$A:$A,0)),)</f>
        <v>0</v>
      </c>
      <c r="AD163" s="2">
        <f>IFERROR(HLOOKUP("tier2",'VI2'!$C:$C,MATCH(LOWER(SUBSTITUTE(HLOOKUP("vehicle",[1]pl!$C:$C,pos!AD163),"-","_")),'VI2'!$A:$A,0)),)</f>
        <v>0</v>
      </c>
      <c r="AE163" s="2">
        <f>IFERROR(HLOOKUP("tier2",'VI2'!$C:$C,MATCH(LOWER(SUBSTITUTE(HLOOKUP("vehicle",[1]pl!$C:$C,pos!AE163),"-","_")),'VI2'!$A:$A,0)),)</f>
        <v>0</v>
      </c>
      <c r="AF163" s="3" t="s">
        <v>288</v>
      </c>
      <c r="AG163" s="4">
        <f>MAX(MIN(A163:AE163),tier1!A163:AE163)</f>
        <v>0</v>
      </c>
    </row>
    <row r="164" spans="1:33" s="2" customFormat="1" x14ac:dyDescent="0.25">
      <c r="A164" s="2">
        <f>IFERROR(HLOOKUP("tier2",'VI2'!$C:$C,MATCH(LOWER(SUBSTITUTE(HLOOKUP("vehicle",[1]pl!$C:$C,pos!A164),"-","_")),'VI2'!$A:$A,0)),)</f>
        <v>0</v>
      </c>
      <c r="B164" s="2">
        <f>IFERROR(HLOOKUP("tier2",'VI2'!$C:$C,MATCH(LOWER(SUBSTITUTE(HLOOKUP("vehicle",[1]pl!$C:$C,pos!B164),"-","_")),'VI2'!$A:$A,0)),)</f>
        <v>0</v>
      </c>
      <c r="C164" s="2">
        <f>IFERROR(HLOOKUP("tier2",'VI2'!$C:$C,MATCH(LOWER(SUBSTITUTE(HLOOKUP("vehicle",[1]pl!$C:$C,pos!C164),"-","_")),'VI2'!$A:$A,0)),)</f>
        <v>0</v>
      </c>
      <c r="D164" s="2">
        <f>IFERROR(HLOOKUP("tier2",'VI2'!$C:$C,MATCH(LOWER(SUBSTITUTE(HLOOKUP("vehicle",[1]pl!$C:$C,pos!D164),"-","_")),'VI2'!$A:$A,0)),)</f>
        <v>0</v>
      </c>
      <c r="E164" s="2">
        <f>IFERROR(HLOOKUP("tier2",'VI2'!$C:$C,MATCH(LOWER(SUBSTITUTE(HLOOKUP("vehicle",[1]pl!$C:$C,pos!E164),"-","_")),'VI2'!$A:$A,0)),)</f>
        <v>0</v>
      </c>
      <c r="F164" s="2">
        <f>IFERROR(HLOOKUP("tier2",'VI2'!$C:$C,MATCH(LOWER(SUBSTITUTE(HLOOKUP("vehicle",[1]pl!$C:$C,pos!F164),"-","_")),'VI2'!$A:$A,0)),)</f>
        <v>0</v>
      </c>
      <c r="G164" s="2">
        <f>IFERROR(HLOOKUP("tier2",'VI2'!$C:$C,MATCH(LOWER(SUBSTITUTE(HLOOKUP("vehicle",[1]pl!$C:$C,pos!G164),"-","_")),'VI2'!$A:$A,0)),)</f>
        <v>0</v>
      </c>
      <c r="H164" s="2">
        <f>IFERROR(HLOOKUP("tier2",'VI2'!$C:$C,MATCH(LOWER(SUBSTITUTE(HLOOKUP("vehicle",[1]pl!$C:$C,pos!H164),"-","_")),'VI2'!$A:$A,0)),)</f>
        <v>0</v>
      </c>
      <c r="I164" s="2">
        <f>IFERROR(HLOOKUP("tier2",'VI2'!$C:$C,MATCH(LOWER(SUBSTITUTE(HLOOKUP("vehicle",[1]pl!$C:$C,pos!I164),"-","_")),'VI2'!$A:$A,0)),)</f>
        <v>0</v>
      </c>
      <c r="J164" s="2">
        <f>IFERROR(HLOOKUP("tier2",'VI2'!$C:$C,MATCH(LOWER(SUBSTITUTE(HLOOKUP("vehicle",[1]pl!$C:$C,pos!J164),"-","_")),'VI2'!$A:$A,0)),)</f>
        <v>0</v>
      </c>
      <c r="K164" s="2">
        <f>IFERROR(HLOOKUP("tier2",'VI2'!$C:$C,MATCH(LOWER(SUBSTITUTE(HLOOKUP("vehicle",[1]pl!$C:$C,pos!K164),"-","_")),'VI2'!$A:$A,0)),)</f>
        <v>0</v>
      </c>
      <c r="L164" s="2">
        <f>IFERROR(HLOOKUP("tier2",'VI2'!$C:$C,MATCH(LOWER(SUBSTITUTE(HLOOKUP("vehicle",[1]pl!$C:$C,pos!L164),"-","_")),'VI2'!$A:$A,0)),)</f>
        <v>0</v>
      </c>
      <c r="M164" s="2">
        <f>IFERROR(HLOOKUP("tier2",'VI2'!$C:$C,MATCH(LOWER(SUBSTITUTE(HLOOKUP("vehicle",[1]pl!$C:$C,pos!M164),"-","_")),'VI2'!$A:$A,0)),)</f>
        <v>0</v>
      </c>
      <c r="N164" s="2">
        <f>IFERROR(HLOOKUP("tier2",'VI2'!$C:$C,MATCH(LOWER(SUBSTITUTE(HLOOKUP("vehicle",[1]pl!$C:$C,pos!N164),"-","_")),'VI2'!$A:$A,0)),)</f>
        <v>0</v>
      </c>
      <c r="O164" s="2">
        <f>IFERROR(HLOOKUP("tier2",'VI2'!$C:$C,MATCH(LOWER(SUBSTITUTE(HLOOKUP("vehicle",[1]pl!$C:$C,pos!O164),"-","_")),'VI2'!$A:$A,0)),)</f>
        <v>0</v>
      </c>
      <c r="Q164" s="2">
        <f>IFERROR(HLOOKUP("tier2",'VI2'!$C:$C,MATCH(LOWER(SUBSTITUTE(HLOOKUP("vehicle",[1]pl!$C:$C,pos!Q164),"-","_")),'VI2'!$A:$A,0)),)</f>
        <v>0</v>
      </c>
      <c r="R164" s="2">
        <f>IFERROR(HLOOKUP("tier2",'VI2'!$C:$C,MATCH(LOWER(SUBSTITUTE(HLOOKUP("vehicle",[1]pl!$C:$C,pos!R164),"-","_")),'VI2'!$A:$A,0)),)</f>
        <v>0</v>
      </c>
      <c r="S164" s="2">
        <f>IFERROR(HLOOKUP("tier2",'VI2'!$C:$C,MATCH(LOWER(SUBSTITUTE(HLOOKUP("vehicle",[1]pl!$C:$C,pos!S164),"-","_")),'VI2'!$A:$A,0)),)</f>
        <v>0</v>
      </c>
      <c r="T164" s="2">
        <f>IFERROR(HLOOKUP("tier2",'VI2'!$C:$C,MATCH(LOWER(SUBSTITUTE(HLOOKUP("vehicle",[1]pl!$C:$C,pos!T164),"-","_")),'VI2'!$A:$A,0)),)</f>
        <v>0</v>
      </c>
      <c r="U164" s="2">
        <f>IFERROR(HLOOKUP("tier2",'VI2'!$C:$C,MATCH(LOWER(SUBSTITUTE(HLOOKUP("vehicle",[1]pl!$C:$C,pos!U164),"-","_")),'VI2'!$A:$A,0)),)</f>
        <v>0</v>
      </c>
      <c r="V164" s="2">
        <f>IFERROR(HLOOKUP("tier2",'VI2'!$C:$C,MATCH(LOWER(SUBSTITUTE(HLOOKUP("vehicle",[1]pl!$C:$C,pos!V164),"-","_")),'VI2'!$A:$A,0)),)</f>
        <v>0</v>
      </c>
      <c r="W164" s="2">
        <f>IFERROR(HLOOKUP("tier2",'VI2'!$C:$C,MATCH(LOWER(SUBSTITUTE(HLOOKUP("vehicle",[1]pl!$C:$C,pos!W164),"-","_")),'VI2'!$A:$A,0)),)</f>
        <v>0</v>
      </c>
      <c r="X164" s="2">
        <f>IFERROR(HLOOKUP("tier2",'VI2'!$C:$C,MATCH(LOWER(SUBSTITUTE(HLOOKUP("vehicle",[1]pl!$C:$C,pos!X164),"-","_")),'VI2'!$A:$A,0)),)</f>
        <v>0</v>
      </c>
      <c r="Y164" s="2">
        <f>IFERROR(HLOOKUP("tier2",'VI2'!$C:$C,MATCH(LOWER(SUBSTITUTE(HLOOKUP("vehicle",[1]pl!$C:$C,pos!Y164),"-","_")),'VI2'!$A:$A,0)),)</f>
        <v>0</v>
      </c>
      <c r="Z164" s="2">
        <f>IFERROR(HLOOKUP("tier2",'VI2'!$C:$C,MATCH(LOWER(SUBSTITUTE(HLOOKUP("vehicle",[1]pl!$C:$C,pos!Z164),"-","_")),'VI2'!$A:$A,0)),)</f>
        <v>0</v>
      </c>
      <c r="AA164" s="2">
        <f>IFERROR(HLOOKUP("tier2",'VI2'!$C:$C,MATCH(LOWER(SUBSTITUTE(HLOOKUP("vehicle",[1]pl!$C:$C,pos!AA164),"-","_")),'VI2'!$A:$A,0)),)</f>
        <v>0</v>
      </c>
      <c r="AB164" s="2">
        <f>IFERROR(HLOOKUP("tier2",'VI2'!$C:$C,MATCH(LOWER(SUBSTITUTE(HLOOKUP("vehicle",[1]pl!$C:$C,pos!AB164),"-","_")),'VI2'!$A:$A,0)),)</f>
        <v>0</v>
      </c>
      <c r="AC164" s="2">
        <f>IFERROR(HLOOKUP("tier2",'VI2'!$C:$C,MATCH(LOWER(SUBSTITUTE(HLOOKUP("vehicle",[1]pl!$C:$C,pos!AC164),"-","_")),'VI2'!$A:$A,0)),)</f>
        <v>0</v>
      </c>
      <c r="AD164" s="2">
        <f>IFERROR(HLOOKUP("tier2",'VI2'!$C:$C,MATCH(LOWER(SUBSTITUTE(HLOOKUP("vehicle",[1]pl!$C:$C,pos!AD164),"-","_")),'VI2'!$A:$A,0)),)</f>
        <v>0</v>
      </c>
      <c r="AE164" s="2">
        <f>IFERROR(HLOOKUP("tier2",'VI2'!$C:$C,MATCH(LOWER(SUBSTITUTE(HLOOKUP("vehicle",[1]pl!$C:$C,pos!AE164),"-","_")),'VI2'!$A:$A,0)),)</f>
        <v>0</v>
      </c>
      <c r="AF164" s="3" t="s">
        <v>288</v>
      </c>
      <c r="AG164" s="4">
        <f>MAX(MIN(A164:AE164),tier1!A164:AE164)</f>
        <v>0</v>
      </c>
    </row>
    <row r="165" spans="1:33" s="2" customFormat="1" x14ac:dyDescent="0.25">
      <c r="A165" s="2">
        <f>IFERROR(HLOOKUP("tier2",'VI2'!$C:$C,MATCH(LOWER(SUBSTITUTE(HLOOKUP("vehicle",[1]pl!$C:$C,pos!A165),"-","_")),'VI2'!$A:$A,0)),)</f>
        <v>0</v>
      </c>
      <c r="B165" s="2">
        <f>IFERROR(HLOOKUP("tier2",'VI2'!$C:$C,MATCH(LOWER(SUBSTITUTE(HLOOKUP("vehicle",[1]pl!$C:$C,pos!B165),"-","_")),'VI2'!$A:$A,0)),)</f>
        <v>0</v>
      </c>
      <c r="C165" s="2">
        <f>IFERROR(HLOOKUP("tier2",'VI2'!$C:$C,MATCH(LOWER(SUBSTITUTE(HLOOKUP("vehicle",[1]pl!$C:$C,pos!C165),"-","_")),'VI2'!$A:$A,0)),)</f>
        <v>0</v>
      </c>
      <c r="D165" s="2">
        <f>IFERROR(HLOOKUP("tier2",'VI2'!$C:$C,MATCH(LOWER(SUBSTITUTE(HLOOKUP("vehicle",[1]pl!$C:$C,pos!D165),"-","_")),'VI2'!$A:$A,0)),)</f>
        <v>0</v>
      </c>
      <c r="E165" s="2">
        <f>IFERROR(HLOOKUP("tier2",'VI2'!$C:$C,MATCH(LOWER(SUBSTITUTE(HLOOKUP("vehicle",[1]pl!$C:$C,pos!E165),"-","_")),'VI2'!$A:$A,0)),)</f>
        <v>0</v>
      </c>
      <c r="F165" s="2">
        <f>IFERROR(HLOOKUP("tier2",'VI2'!$C:$C,MATCH(LOWER(SUBSTITUTE(HLOOKUP("vehicle",[1]pl!$C:$C,pos!F165),"-","_")),'VI2'!$A:$A,0)),)</f>
        <v>0</v>
      </c>
      <c r="G165" s="2">
        <f>IFERROR(HLOOKUP("tier2",'VI2'!$C:$C,MATCH(LOWER(SUBSTITUTE(HLOOKUP("vehicle",[1]pl!$C:$C,pos!G165),"-","_")),'VI2'!$A:$A,0)),)</f>
        <v>0</v>
      </c>
      <c r="H165" s="2">
        <f>IFERROR(HLOOKUP("tier2",'VI2'!$C:$C,MATCH(LOWER(SUBSTITUTE(HLOOKUP("vehicle",[1]pl!$C:$C,pos!H165),"-","_")),'VI2'!$A:$A,0)),)</f>
        <v>0</v>
      </c>
      <c r="I165" s="2">
        <f>IFERROR(HLOOKUP("tier2",'VI2'!$C:$C,MATCH(LOWER(SUBSTITUTE(HLOOKUP("vehicle",[1]pl!$C:$C,pos!I165),"-","_")),'VI2'!$A:$A,0)),)</f>
        <v>0</v>
      </c>
      <c r="J165" s="2">
        <f>IFERROR(HLOOKUP("tier2",'VI2'!$C:$C,MATCH(LOWER(SUBSTITUTE(HLOOKUP("vehicle",[1]pl!$C:$C,pos!J165),"-","_")),'VI2'!$A:$A,0)),)</f>
        <v>0</v>
      </c>
      <c r="K165" s="2">
        <f>IFERROR(HLOOKUP("tier2",'VI2'!$C:$C,MATCH(LOWER(SUBSTITUTE(HLOOKUP("vehicle",[1]pl!$C:$C,pos!K165),"-","_")),'VI2'!$A:$A,0)),)</f>
        <v>0</v>
      </c>
      <c r="L165" s="2">
        <f>IFERROR(HLOOKUP("tier2",'VI2'!$C:$C,MATCH(LOWER(SUBSTITUTE(HLOOKUP("vehicle",[1]pl!$C:$C,pos!L165),"-","_")),'VI2'!$A:$A,0)),)</f>
        <v>0</v>
      </c>
      <c r="M165" s="2">
        <f>IFERROR(HLOOKUP("tier2",'VI2'!$C:$C,MATCH(LOWER(SUBSTITUTE(HLOOKUP("vehicle",[1]pl!$C:$C,pos!M165),"-","_")),'VI2'!$A:$A,0)),)</f>
        <v>0</v>
      </c>
      <c r="N165" s="2">
        <f>IFERROR(HLOOKUP("tier2",'VI2'!$C:$C,MATCH(LOWER(SUBSTITUTE(HLOOKUP("vehicle",[1]pl!$C:$C,pos!N165),"-","_")),'VI2'!$A:$A,0)),)</f>
        <v>0</v>
      </c>
      <c r="O165" s="2">
        <f>IFERROR(HLOOKUP("tier2",'VI2'!$C:$C,MATCH(LOWER(SUBSTITUTE(HLOOKUP("vehicle",[1]pl!$C:$C,pos!O165),"-","_")),'VI2'!$A:$A,0)),)</f>
        <v>0</v>
      </c>
      <c r="Q165" s="2">
        <f>IFERROR(HLOOKUP("tier2",'VI2'!$C:$C,MATCH(LOWER(SUBSTITUTE(HLOOKUP("vehicle",[1]pl!$C:$C,pos!Q165),"-","_")),'VI2'!$A:$A,0)),)</f>
        <v>0</v>
      </c>
      <c r="R165" s="2">
        <f>IFERROR(HLOOKUP("tier2",'VI2'!$C:$C,MATCH(LOWER(SUBSTITUTE(HLOOKUP("vehicle",[1]pl!$C:$C,pos!R165),"-","_")),'VI2'!$A:$A,0)),)</f>
        <v>0</v>
      </c>
      <c r="S165" s="2">
        <f>IFERROR(HLOOKUP("tier2",'VI2'!$C:$C,MATCH(LOWER(SUBSTITUTE(HLOOKUP("vehicle",[1]pl!$C:$C,pos!S165),"-","_")),'VI2'!$A:$A,0)),)</f>
        <v>0</v>
      </c>
      <c r="T165" s="2">
        <f>IFERROR(HLOOKUP("tier2",'VI2'!$C:$C,MATCH(LOWER(SUBSTITUTE(HLOOKUP("vehicle",[1]pl!$C:$C,pos!T165),"-","_")),'VI2'!$A:$A,0)),)</f>
        <v>0</v>
      </c>
      <c r="U165" s="2">
        <f>IFERROR(HLOOKUP("tier2",'VI2'!$C:$C,MATCH(LOWER(SUBSTITUTE(HLOOKUP("vehicle",[1]pl!$C:$C,pos!U165),"-","_")),'VI2'!$A:$A,0)),)</f>
        <v>0</v>
      </c>
      <c r="V165" s="2">
        <f>IFERROR(HLOOKUP("tier2",'VI2'!$C:$C,MATCH(LOWER(SUBSTITUTE(HLOOKUP("vehicle",[1]pl!$C:$C,pos!V165),"-","_")),'VI2'!$A:$A,0)),)</f>
        <v>0</v>
      </c>
      <c r="W165" s="2">
        <f>IFERROR(HLOOKUP("tier2",'VI2'!$C:$C,MATCH(LOWER(SUBSTITUTE(HLOOKUP("vehicle",[1]pl!$C:$C,pos!W165),"-","_")),'VI2'!$A:$A,0)),)</f>
        <v>0</v>
      </c>
      <c r="X165" s="2">
        <f>IFERROR(HLOOKUP("tier2",'VI2'!$C:$C,MATCH(LOWER(SUBSTITUTE(HLOOKUP("vehicle",[1]pl!$C:$C,pos!X165),"-","_")),'VI2'!$A:$A,0)),)</f>
        <v>0</v>
      </c>
      <c r="Y165" s="2">
        <f>IFERROR(HLOOKUP("tier2",'VI2'!$C:$C,MATCH(LOWER(SUBSTITUTE(HLOOKUP("vehicle",[1]pl!$C:$C,pos!Y165),"-","_")),'VI2'!$A:$A,0)),)</f>
        <v>0</v>
      </c>
      <c r="Z165" s="2">
        <f>IFERROR(HLOOKUP("tier2",'VI2'!$C:$C,MATCH(LOWER(SUBSTITUTE(HLOOKUP("vehicle",[1]pl!$C:$C,pos!Z165),"-","_")),'VI2'!$A:$A,0)),)</f>
        <v>0</v>
      </c>
      <c r="AA165" s="2">
        <f>IFERROR(HLOOKUP("tier2",'VI2'!$C:$C,MATCH(LOWER(SUBSTITUTE(HLOOKUP("vehicle",[1]pl!$C:$C,pos!AA165),"-","_")),'VI2'!$A:$A,0)),)</f>
        <v>0</v>
      </c>
      <c r="AB165" s="2">
        <f>IFERROR(HLOOKUP("tier2",'VI2'!$C:$C,MATCH(LOWER(SUBSTITUTE(HLOOKUP("vehicle",[1]pl!$C:$C,pos!AB165),"-","_")),'VI2'!$A:$A,0)),)</f>
        <v>0</v>
      </c>
      <c r="AC165" s="2">
        <f>IFERROR(HLOOKUP("tier2",'VI2'!$C:$C,MATCH(LOWER(SUBSTITUTE(HLOOKUP("vehicle",[1]pl!$C:$C,pos!AC165),"-","_")),'VI2'!$A:$A,0)),)</f>
        <v>0</v>
      </c>
      <c r="AD165" s="2">
        <f>IFERROR(HLOOKUP("tier2",'VI2'!$C:$C,MATCH(LOWER(SUBSTITUTE(HLOOKUP("vehicle",[1]pl!$C:$C,pos!AD165),"-","_")),'VI2'!$A:$A,0)),)</f>
        <v>0</v>
      </c>
      <c r="AE165" s="2">
        <f>IFERROR(HLOOKUP("tier2",'VI2'!$C:$C,MATCH(LOWER(SUBSTITUTE(HLOOKUP("vehicle",[1]pl!$C:$C,pos!AE165),"-","_")),'VI2'!$A:$A,0)),)</f>
        <v>0</v>
      </c>
      <c r="AF165" s="3" t="s">
        <v>288</v>
      </c>
      <c r="AG165" s="4">
        <f>MAX(MIN(A165:AE165),tier1!A165:AE165)</f>
        <v>0</v>
      </c>
    </row>
    <row r="166" spans="1:33" s="2" customFormat="1" x14ac:dyDescent="0.25">
      <c r="A166" s="2">
        <f>IFERROR(HLOOKUP("tier2",'VI2'!$C:$C,MATCH(LOWER(SUBSTITUTE(HLOOKUP("vehicle",[1]pl!$C:$C,pos!A166),"-","_")),'VI2'!$A:$A,0)),)</f>
        <v>0</v>
      </c>
      <c r="B166" s="2">
        <f>IFERROR(HLOOKUP("tier2",'VI2'!$C:$C,MATCH(LOWER(SUBSTITUTE(HLOOKUP("vehicle",[1]pl!$C:$C,pos!B166),"-","_")),'VI2'!$A:$A,0)),)</f>
        <v>0</v>
      </c>
      <c r="C166" s="2">
        <f>IFERROR(HLOOKUP("tier2",'VI2'!$C:$C,MATCH(LOWER(SUBSTITUTE(HLOOKUP("vehicle",[1]pl!$C:$C,pos!C166),"-","_")),'VI2'!$A:$A,0)),)</f>
        <v>0</v>
      </c>
      <c r="D166" s="2">
        <f>IFERROR(HLOOKUP("tier2",'VI2'!$C:$C,MATCH(LOWER(SUBSTITUTE(HLOOKUP("vehicle",[1]pl!$C:$C,pos!D166),"-","_")),'VI2'!$A:$A,0)),)</f>
        <v>0</v>
      </c>
      <c r="E166" s="2">
        <f>IFERROR(HLOOKUP("tier2",'VI2'!$C:$C,MATCH(LOWER(SUBSTITUTE(HLOOKUP("vehicle",[1]pl!$C:$C,pos!E166),"-","_")),'VI2'!$A:$A,0)),)</f>
        <v>0</v>
      </c>
      <c r="F166" s="2">
        <f>IFERROR(HLOOKUP("tier2",'VI2'!$C:$C,MATCH(LOWER(SUBSTITUTE(HLOOKUP("vehicle",[1]pl!$C:$C,pos!F166),"-","_")),'VI2'!$A:$A,0)),)</f>
        <v>0</v>
      </c>
      <c r="G166" s="2">
        <f>IFERROR(HLOOKUP("tier2",'VI2'!$C:$C,MATCH(LOWER(SUBSTITUTE(HLOOKUP("vehicle",[1]pl!$C:$C,pos!G166),"-","_")),'VI2'!$A:$A,0)),)</f>
        <v>0</v>
      </c>
      <c r="H166" s="2">
        <f>IFERROR(HLOOKUP("tier2",'VI2'!$C:$C,MATCH(LOWER(SUBSTITUTE(HLOOKUP("vehicle",[1]pl!$C:$C,pos!H166),"-","_")),'VI2'!$A:$A,0)),)</f>
        <v>0</v>
      </c>
      <c r="I166" s="2">
        <f>IFERROR(HLOOKUP("tier2",'VI2'!$C:$C,MATCH(LOWER(SUBSTITUTE(HLOOKUP("vehicle",[1]pl!$C:$C,pos!I166),"-","_")),'VI2'!$A:$A,0)),)</f>
        <v>0</v>
      </c>
      <c r="J166" s="2">
        <f>IFERROR(HLOOKUP("tier2",'VI2'!$C:$C,MATCH(LOWER(SUBSTITUTE(HLOOKUP("vehicle",[1]pl!$C:$C,pos!J166),"-","_")),'VI2'!$A:$A,0)),)</f>
        <v>0</v>
      </c>
      <c r="K166" s="2">
        <f>IFERROR(HLOOKUP("tier2",'VI2'!$C:$C,MATCH(LOWER(SUBSTITUTE(HLOOKUP("vehicle",[1]pl!$C:$C,pos!K166),"-","_")),'VI2'!$A:$A,0)),)</f>
        <v>0</v>
      </c>
      <c r="L166" s="2">
        <f>IFERROR(HLOOKUP("tier2",'VI2'!$C:$C,MATCH(LOWER(SUBSTITUTE(HLOOKUP("vehicle",[1]pl!$C:$C,pos!L166),"-","_")),'VI2'!$A:$A,0)),)</f>
        <v>0</v>
      </c>
      <c r="M166" s="2">
        <f>IFERROR(HLOOKUP("tier2",'VI2'!$C:$C,MATCH(LOWER(SUBSTITUTE(HLOOKUP("vehicle",[1]pl!$C:$C,pos!M166),"-","_")),'VI2'!$A:$A,0)),)</f>
        <v>0</v>
      </c>
      <c r="N166" s="2">
        <f>IFERROR(HLOOKUP("tier2",'VI2'!$C:$C,MATCH(LOWER(SUBSTITUTE(HLOOKUP("vehicle",[1]pl!$C:$C,pos!N166),"-","_")),'VI2'!$A:$A,0)),)</f>
        <v>0</v>
      </c>
      <c r="O166" s="2">
        <f>IFERROR(HLOOKUP("tier2",'VI2'!$C:$C,MATCH(LOWER(SUBSTITUTE(HLOOKUP("vehicle",[1]pl!$C:$C,pos!O166),"-","_")),'VI2'!$A:$A,0)),)</f>
        <v>0</v>
      </c>
      <c r="Q166" s="2">
        <f>IFERROR(HLOOKUP("tier2",'VI2'!$C:$C,MATCH(LOWER(SUBSTITUTE(HLOOKUP("vehicle",[1]pl!$C:$C,pos!Q166),"-","_")),'VI2'!$A:$A,0)),)</f>
        <v>0</v>
      </c>
      <c r="R166" s="2">
        <f>IFERROR(HLOOKUP("tier2",'VI2'!$C:$C,MATCH(LOWER(SUBSTITUTE(HLOOKUP("vehicle",[1]pl!$C:$C,pos!R166),"-","_")),'VI2'!$A:$A,0)),)</f>
        <v>0</v>
      </c>
      <c r="S166" s="2">
        <f>IFERROR(HLOOKUP("tier2",'VI2'!$C:$C,MATCH(LOWER(SUBSTITUTE(HLOOKUP("vehicle",[1]pl!$C:$C,pos!S166),"-","_")),'VI2'!$A:$A,0)),)</f>
        <v>0</v>
      </c>
      <c r="T166" s="2">
        <f>IFERROR(HLOOKUP("tier2",'VI2'!$C:$C,MATCH(LOWER(SUBSTITUTE(HLOOKUP("vehicle",[1]pl!$C:$C,pos!T166),"-","_")),'VI2'!$A:$A,0)),)</f>
        <v>0</v>
      </c>
      <c r="U166" s="2">
        <f>IFERROR(HLOOKUP("tier2",'VI2'!$C:$C,MATCH(LOWER(SUBSTITUTE(HLOOKUP("vehicle",[1]pl!$C:$C,pos!U166),"-","_")),'VI2'!$A:$A,0)),)</f>
        <v>0</v>
      </c>
      <c r="V166" s="2">
        <f>IFERROR(HLOOKUP("tier2",'VI2'!$C:$C,MATCH(LOWER(SUBSTITUTE(HLOOKUP("vehicle",[1]pl!$C:$C,pos!V166),"-","_")),'VI2'!$A:$A,0)),)</f>
        <v>0</v>
      </c>
      <c r="W166" s="2">
        <f>IFERROR(HLOOKUP("tier2",'VI2'!$C:$C,MATCH(LOWER(SUBSTITUTE(HLOOKUP("vehicle",[1]pl!$C:$C,pos!W166),"-","_")),'VI2'!$A:$A,0)),)</f>
        <v>0</v>
      </c>
      <c r="X166" s="2">
        <f>IFERROR(HLOOKUP("tier2",'VI2'!$C:$C,MATCH(LOWER(SUBSTITUTE(HLOOKUP("vehicle",[1]pl!$C:$C,pos!X166),"-","_")),'VI2'!$A:$A,0)),)</f>
        <v>0</v>
      </c>
      <c r="Y166" s="2">
        <f>IFERROR(HLOOKUP("tier2",'VI2'!$C:$C,MATCH(LOWER(SUBSTITUTE(HLOOKUP("vehicle",[1]pl!$C:$C,pos!Y166),"-","_")),'VI2'!$A:$A,0)),)</f>
        <v>0</v>
      </c>
      <c r="Z166" s="2">
        <f>IFERROR(HLOOKUP("tier2",'VI2'!$C:$C,MATCH(LOWER(SUBSTITUTE(HLOOKUP("vehicle",[1]pl!$C:$C,pos!Z166),"-","_")),'VI2'!$A:$A,0)),)</f>
        <v>0</v>
      </c>
      <c r="AA166" s="2">
        <f>IFERROR(HLOOKUP("tier2",'VI2'!$C:$C,MATCH(LOWER(SUBSTITUTE(HLOOKUP("vehicle",[1]pl!$C:$C,pos!AA166),"-","_")),'VI2'!$A:$A,0)),)</f>
        <v>0</v>
      </c>
      <c r="AB166" s="2">
        <f>IFERROR(HLOOKUP("tier2",'VI2'!$C:$C,MATCH(LOWER(SUBSTITUTE(HLOOKUP("vehicle",[1]pl!$C:$C,pos!AB166),"-","_")),'VI2'!$A:$A,0)),)</f>
        <v>0</v>
      </c>
      <c r="AC166" s="2">
        <f>IFERROR(HLOOKUP("tier2",'VI2'!$C:$C,MATCH(LOWER(SUBSTITUTE(HLOOKUP("vehicle",[1]pl!$C:$C,pos!AC166),"-","_")),'VI2'!$A:$A,0)),)</f>
        <v>0</v>
      </c>
      <c r="AD166" s="2">
        <f>IFERROR(HLOOKUP("tier2",'VI2'!$C:$C,MATCH(LOWER(SUBSTITUTE(HLOOKUP("vehicle",[1]pl!$C:$C,pos!AD166),"-","_")),'VI2'!$A:$A,0)),)</f>
        <v>0</v>
      </c>
      <c r="AE166" s="2">
        <f>IFERROR(HLOOKUP("tier2",'VI2'!$C:$C,MATCH(LOWER(SUBSTITUTE(HLOOKUP("vehicle",[1]pl!$C:$C,pos!AE166),"-","_")),'VI2'!$A:$A,0)),)</f>
        <v>0</v>
      </c>
      <c r="AF166" s="3" t="s">
        <v>288</v>
      </c>
      <c r="AG166" s="4">
        <f>MAX(MIN(A166:AE166),tier1!A166:AE166)</f>
        <v>0</v>
      </c>
    </row>
    <row r="167" spans="1:33" s="2" customFormat="1" x14ac:dyDescent="0.25">
      <c r="A167" s="2">
        <f>IFERROR(HLOOKUP("tier2",'VI2'!$C:$C,MATCH(LOWER(SUBSTITUTE(HLOOKUP("vehicle",[1]pl!$C:$C,pos!A167),"-","_")),'VI2'!$A:$A,0)),)</f>
        <v>0</v>
      </c>
      <c r="B167" s="2">
        <f>IFERROR(HLOOKUP("tier2",'VI2'!$C:$C,MATCH(LOWER(SUBSTITUTE(HLOOKUP("vehicle",[1]pl!$C:$C,pos!B167),"-","_")),'VI2'!$A:$A,0)),)</f>
        <v>0</v>
      </c>
      <c r="C167" s="2">
        <f>IFERROR(HLOOKUP("tier2",'VI2'!$C:$C,MATCH(LOWER(SUBSTITUTE(HLOOKUP("vehicle",[1]pl!$C:$C,pos!C167),"-","_")),'VI2'!$A:$A,0)),)</f>
        <v>0</v>
      </c>
      <c r="D167" s="2">
        <f>IFERROR(HLOOKUP("tier2",'VI2'!$C:$C,MATCH(LOWER(SUBSTITUTE(HLOOKUP("vehicle",[1]pl!$C:$C,pos!D167),"-","_")),'VI2'!$A:$A,0)),)</f>
        <v>0</v>
      </c>
      <c r="E167" s="2">
        <f>IFERROR(HLOOKUP("tier2",'VI2'!$C:$C,MATCH(LOWER(SUBSTITUTE(HLOOKUP("vehicle",[1]pl!$C:$C,pos!E167),"-","_")),'VI2'!$A:$A,0)),)</f>
        <v>0</v>
      </c>
      <c r="F167" s="2">
        <f>IFERROR(HLOOKUP("tier2",'VI2'!$C:$C,MATCH(LOWER(SUBSTITUTE(HLOOKUP("vehicle",[1]pl!$C:$C,pos!F167),"-","_")),'VI2'!$A:$A,0)),)</f>
        <v>0</v>
      </c>
      <c r="G167" s="2">
        <f>IFERROR(HLOOKUP("tier2",'VI2'!$C:$C,MATCH(LOWER(SUBSTITUTE(HLOOKUP("vehicle",[1]pl!$C:$C,pos!G167),"-","_")),'VI2'!$A:$A,0)),)</f>
        <v>0</v>
      </c>
      <c r="H167" s="2">
        <f>IFERROR(HLOOKUP("tier2",'VI2'!$C:$C,MATCH(LOWER(SUBSTITUTE(HLOOKUP("vehicle",[1]pl!$C:$C,pos!H167),"-","_")),'VI2'!$A:$A,0)),)</f>
        <v>0</v>
      </c>
      <c r="I167" s="2">
        <f>IFERROR(HLOOKUP("tier2",'VI2'!$C:$C,MATCH(LOWER(SUBSTITUTE(HLOOKUP("vehicle",[1]pl!$C:$C,pos!I167),"-","_")),'VI2'!$A:$A,0)),)</f>
        <v>0</v>
      </c>
      <c r="J167" s="2">
        <f>IFERROR(HLOOKUP("tier2",'VI2'!$C:$C,MATCH(LOWER(SUBSTITUTE(HLOOKUP("vehicle",[1]pl!$C:$C,pos!J167),"-","_")),'VI2'!$A:$A,0)),)</f>
        <v>0</v>
      </c>
      <c r="K167" s="2">
        <f>IFERROR(HLOOKUP("tier2",'VI2'!$C:$C,MATCH(LOWER(SUBSTITUTE(HLOOKUP("vehicle",[1]pl!$C:$C,pos!K167),"-","_")),'VI2'!$A:$A,0)),)</f>
        <v>0</v>
      </c>
      <c r="L167" s="2">
        <f>IFERROR(HLOOKUP("tier2",'VI2'!$C:$C,MATCH(LOWER(SUBSTITUTE(HLOOKUP("vehicle",[1]pl!$C:$C,pos!L167),"-","_")),'VI2'!$A:$A,0)),)</f>
        <v>0</v>
      </c>
      <c r="M167" s="2">
        <f>IFERROR(HLOOKUP("tier2",'VI2'!$C:$C,MATCH(LOWER(SUBSTITUTE(HLOOKUP("vehicle",[1]pl!$C:$C,pos!M167),"-","_")),'VI2'!$A:$A,0)),)</f>
        <v>0</v>
      </c>
      <c r="N167" s="2">
        <f>IFERROR(HLOOKUP("tier2",'VI2'!$C:$C,MATCH(LOWER(SUBSTITUTE(HLOOKUP("vehicle",[1]pl!$C:$C,pos!N167),"-","_")),'VI2'!$A:$A,0)),)</f>
        <v>0</v>
      </c>
      <c r="O167" s="2">
        <f>IFERROR(HLOOKUP("tier2",'VI2'!$C:$C,MATCH(LOWER(SUBSTITUTE(HLOOKUP("vehicle",[1]pl!$C:$C,pos!O167),"-","_")),'VI2'!$A:$A,0)),)</f>
        <v>0</v>
      </c>
      <c r="Q167" s="2">
        <f>IFERROR(HLOOKUP("tier2",'VI2'!$C:$C,MATCH(LOWER(SUBSTITUTE(HLOOKUP("vehicle",[1]pl!$C:$C,pos!Q167),"-","_")),'VI2'!$A:$A,0)),)</f>
        <v>0</v>
      </c>
      <c r="R167" s="2">
        <f>IFERROR(HLOOKUP("tier2",'VI2'!$C:$C,MATCH(LOWER(SUBSTITUTE(HLOOKUP("vehicle",[1]pl!$C:$C,pos!R167),"-","_")),'VI2'!$A:$A,0)),)</f>
        <v>0</v>
      </c>
      <c r="S167" s="2">
        <f>IFERROR(HLOOKUP("tier2",'VI2'!$C:$C,MATCH(LOWER(SUBSTITUTE(HLOOKUP("vehicle",[1]pl!$C:$C,pos!S167),"-","_")),'VI2'!$A:$A,0)),)</f>
        <v>0</v>
      </c>
      <c r="T167" s="2">
        <f>IFERROR(HLOOKUP("tier2",'VI2'!$C:$C,MATCH(LOWER(SUBSTITUTE(HLOOKUP("vehicle",[1]pl!$C:$C,pos!T167),"-","_")),'VI2'!$A:$A,0)),)</f>
        <v>0</v>
      </c>
      <c r="U167" s="2">
        <f>IFERROR(HLOOKUP("tier2",'VI2'!$C:$C,MATCH(LOWER(SUBSTITUTE(HLOOKUP("vehicle",[1]pl!$C:$C,pos!U167),"-","_")),'VI2'!$A:$A,0)),)</f>
        <v>0</v>
      </c>
      <c r="V167" s="2">
        <f>IFERROR(HLOOKUP("tier2",'VI2'!$C:$C,MATCH(LOWER(SUBSTITUTE(HLOOKUP("vehicle",[1]pl!$C:$C,pos!V167),"-","_")),'VI2'!$A:$A,0)),)</f>
        <v>0</v>
      </c>
      <c r="W167" s="2">
        <f>IFERROR(HLOOKUP("tier2",'VI2'!$C:$C,MATCH(LOWER(SUBSTITUTE(HLOOKUP("vehicle",[1]pl!$C:$C,pos!W167),"-","_")),'VI2'!$A:$A,0)),)</f>
        <v>0</v>
      </c>
      <c r="X167" s="2">
        <f>IFERROR(HLOOKUP("tier2",'VI2'!$C:$C,MATCH(LOWER(SUBSTITUTE(HLOOKUP("vehicle",[1]pl!$C:$C,pos!X167),"-","_")),'VI2'!$A:$A,0)),)</f>
        <v>0</v>
      </c>
      <c r="Y167" s="2">
        <f>IFERROR(HLOOKUP("tier2",'VI2'!$C:$C,MATCH(LOWER(SUBSTITUTE(HLOOKUP("vehicle",[1]pl!$C:$C,pos!Y167),"-","_")),'VI2'!$A:$A,0)),)</f>
        <v>0</v>
      </c>
      <c r="Z167" s="2">
        <f>IFERROR(HLOOKUP("tier2",'VI2'!$C:$C,MATCH(LOWER(SUBSTITUTE(HLOOKUP("vehicle",[1]pl!$C:$C,pos!Z167),"-","_")),'VI2'!$A:$A,0)),)</f>
        <v>0</v>
      </c>
      <c r="AA167" s="2">
        <f>IFERROR(HLOOKUP("tier2",'VI2'!$C:$C,MATCH(LOWER(SUBSTITUTE(HLOOKUP("vehicle",[1]pl!$C:$C,pos!AA167),"-","_")),'VI2'!$A:$A,0)),)</f>
        <v>0</v>
      </c>
      <c r="AB167" s="2">
        <f>IFERROR(HLOOKUP("tier2",'VI2'!$C:$C,MATCH(LOWER(SUBSTITUTE(HLOOKUP("vehicle",[1]pl!$C:$C,pos!AB167),"-","_")),'VI2'!$A:$A,0)),)</f>
        <v>0</v>
      </c>
      <c r="AC167" s="2">
        <f>IFERROR(HLOOKUP("tier2",'VI2'!$C:$C,MATCH(LOWER(SUBSTITUTE(HLOOKUP("vehicle",[1]pl!$C:$C,pos!AC167),"-","_")),'VI2'!$A:$A,0)),)</f>
        <v>0</v>
      </c>
      <c r="AD167" s="2">
        <f>IFERROR(HLOOKUP("tier2",'VI2'!$C:$C,MATCH(LOWER(SUBSTITUTE(HLOOKUP("vehicle",[1]pl!$C:$C,pos!AD167),"-","_")),'VI2'!$A:$A,0)),)</f>
        <v>0</v>
      </c>
      <c r="AE167" s="2">
        <f>IFERROR(HLOOKUP("tier2",'VI2'!$C:$C,MATCH(LOWER(SUBSTITUTE(HLOOKUP("vehicle",[1]pl!$C:$C,pos!AE167),"-","_")),'VI2'!$A:$A,0)),)</f>
        <v>0</v>
      </c>
      <c r="AF167" s="3" t="s">
        <v>288</v>
      </c>
      <c r="AG167" s="4">
        <f>MAX(MIN(A167:AE167),tier1!A167:AE167)</f>
        <v>0</v>
      </c>
    </row>
    <row r="168" spans="1:33" s="2" customFormat="1" x14ac:dyDescent="0.25">
      <c r="A168" s="2">
        <f>IFERROR(HLOOKUP("tier2",'VI2'!$C:$C,MATCH(LOWER(SUBSTITUTE(HLOOKUP("vehicle",[1]pl!$C:$C,pos!A168),"-","_")),'VI2'!$A:$A,0)),)</f>
        <v>0</v>
      </c>
      <c r="B168" s="2">
        <f>IFERROR(HLOOKUP("tier2",'VI2'!$C:$C,MATCH(LOWER(SUBSTITUTE(HLOOKUP("vehicle",[1]pl!$C:$C,pos!B168),"-","_")),'VI2'!$A:$A,0)),)</f>
        <v>0</v>
      </c>
      <c r="C168" s="2">
        <f>IFERROR(HLOOKUP("tier2",'VI2'!$C:$C,MATCH(LOWER(SUBSTITUTE(HLOOKUP("vehicle",[1]pl!$C:$C,pos!C168),"-","_")),'VI2'!$A:$A,0)),)</f>
        <v>0</v>
      </c>
      <c r="D168" s="2">
        <f>IFERROR(HLOOKUP("tier2",'VI2'!$C:$C,MATCH(LOWER(SUBSTITUTE(HLOOKUP("vehicle",[1]pl!$C:$C,pos!D168),"-","_")),'VI2'!$A:$A,0)),)</f>
        <v>0</v>
      </c>
      <c r="E168" s="2">
        <f>IFERROR(HLOOKUP("tier2",'VI2'!$C:$C,MATCH(LOWER(SUBSTITUTE(HLOOKUP("vehicle",[1]pl!$C:$C,pos!E168),"-","_")),'VI2'!$A:$A,0)),)</f>
        <v>0</v>
      </c>
      <c r="F168" s="2">
        <f>IFERROR(HLOOKUP("tier2",'VI2'!$C:$C,MATCH(LOWER(SUBSTITUTE(HLOOKUP("vehicle",[1]pl!$C:$C,pos!F168),"-","_")),'VI2'!$A:$A,0)),)</f>
        <v>0</v>
      </c>
      <c r="G168" s="2">
        <f>IFERROR(HLOOKUP("tier2",'VI2'!$C:$C,MATCH(LOWER(SUBSTITUTE(HLOOKUP("vehicle",[1]pl!$C:$C,pos!G168),"-","_")),'VI2'!$A:$A,0)),)</f>
        <v>0</v>
      </c>
      <c r="H168" s="2">
        <f>IFERROR(HLOOKUP("tier2",'VI2'!$C:$C,MATCH(LOWER(SUBSTITUTE(HLOOKUP("vehicle",[1]pl!$C:$C,pos!H168),"-","_")),'VI2'!$A:$A,0)),)</f>
        <v>0</v>
      </c>
      <c r="I168" s="2">
        <f>IFERROR(HLOOKUP("tier2",'VI2'!$C:$C,MATCH(LOWER(SUBSTITUTE(HLOOKUP("vehicle",[1]pl!$C:$C,pos!I168),"-","_")),'VI2'!$A:$A,0)),)</f>
        <v>0</v>
      </c>
      <c r="J168" s="2">
        <f>IFERROR(HLOOKUP("tier2",'VI2'!$C:$C,MATCH(LOWER(SUBSTITUTE(HLOOKUP("vehicle",[1]pl!$C:$C,pos!J168),"-","_")),'VI2'!$A:$A,0)),)</f>
        <v>0</v>
      </c>
      <c r="K168" s="2">
        <f>IFERROR(HLOOKUP("tier2",'VI2'!$C:$C,MATCH(LOWER(SUBSTITUTE(HLOOKUP("vehicle",[1]pl!$C:$C,pos!K168),"-","_")),'VI2'!$A:$A,0)),)</f>
        <v>0</v>
      </c>
      <c r="L168" s="2">
        <f>IFERROR(HLOOKUP("tier2",'VI2'!$C:$C,MATCH(LOWER(SUBSTITUTE(HLOOKUP("vehicle",[1]pl!$C:$C,pos!L168),"-","_")),'VI2'!$A:$A,0)),)</f>
        <v>0</v>
      </c>
      <c r="M168" s="2">
        <f>IFERROR(HLOOKUP("tier2",'VI2'!$C:$C,MATCH(LOWER(SUBSTITUTE(HLOOKUP("vehicle",[1]pl!$C:$C,pos!M168),"-","_")),'VI2'!$A:$A,0)),)</f>
        <v>0</v>
      </c>
      <c r="N168" s="2">
        <f>IFERROR(HLOOKUP("tier2",'VI2'!$C:$C,MATCH(LOWER(SUBSTITUTE(HLOOKUP("vehicle",[1]pl!$C:$C,pos!N168),"-","_")),'VI2'!$A:$A,0)),)</f>
        <v>0</v>
      </c>
      <c r="O168" s="2">
        <f>IFERROR(HLOOKUP("tier2",'VI2'!$C:$C,MATCH(LOWER(SUBSTITUTE(HLOOKUP("vehicle",[1]pl!$C:$C,pos!O168),"-","_")),'VI2'!$A:$A,0)),)</f>
        <v>0</v>
      </c>
      <c r="Q168" s="2">
        <f>IFERROR(HLOOKUP("tier2",'VI2'!$C:$C,MATCH(LOWER(SUBSTITUTE(HLOOKUP("vehicle",[1]pl!$C:$C,pos!Q168),"-","_")),'VI2'!$A:$A,0)),)</f>
        <v>0</v>
      </c>
      <c r="R168" s="2">
        <f>IFERROR(HLOOKUP("tier2",'VI2'!$C:$C,MATCH(LOWER(SUBSTITUTE(HLOOKUP("vehicle",[1]pl!$C:$C,pos!R168),"-","_")),'VI2'!$A:$A,0)),)</f>
        <v>0</v>
      </c>
      <c r="S168" s="2">
        <f>IFERROR(HLOOKUP("tier2",'VI2'!$C:$C,MATCH(LOWER(SUBSTITUTE(HLOOKUP("vehicle",[1]pl!$C:$C,pos!S168),"-","_")),'VI2'!$A:$A,0)),)</f>
        <v>0</v>
      </c>
      <c r="T168" s="2">
        <f>IFERROR(HLOOKUP("tier2",'VI2'!$C:$C,MATCH(LOWER(SUBSTITUTE(HLOOKUP("vehicle",[1]pl!$C:$C,pos!T168),"-","_")),'VI2'!$A:$A,0)),)</f>
        <v>0</v>
      </c>
      <c r="U168" s="2">
        <f>IFERROR(HLOOKUP("tier2",'VI2'!$C:$C,MATCH(LOWER(SUBSTITUTE(HLOOKUP("vehicle",[1]pl!$C:$C,pos!U168),"-","_")),'VI2'!$A:$A,0)),)</f>
        <v>0</v>
      </c>
      <c r="V168" s="2">
        <f>IFERROR(HLOOKUP("tier2",'VI2'!$C:$C,MATCH(LOWER(SUBSTITUTE(HLOOKUP("vehicle",[1]pl!$C:$C,pos!V168),"-","_")),'VI2'!$A:$A,0)),)</f>
        <v>0</v>
      </c>
      <c r="W168" s="2">
        <f>IFERROR(HLOOKUP("tier2",'VI2'!$C:$C,MATCH(LOWER(SUBSTITUTE(HLOOKUP("vehicle",[1]pl!$C:$C,pos!W168),"-","_")),'VI2'!$A:$A,0)),)</f>
        <v>0</v>
      </c>
      <c r="X168" s="2">
        <f>IFERROR(HLOOKUP("tier2",'VI2'!$C:$C,MATCH(LOWER(SUBSTITUTE(HLOOKUP("vehicle",[1]pl!$C:$C,pos!X168),"-","_")),'VI2'!$A:$A,0)),)</f>
        <v>0</v>
      </c>
      <c r="Y168" s="2">
        <f>IFERROR(HLOOKUP("tier2",'VI2'!$C:$C,MATCH(LOWER(SUBSTITUTE(HLOOKUP("vehicle",[1]pl!$C:$C,pos!Y168),"-","_")),'VI2'!$A:$A,0)),)</f>
        <v>0</v>
      </c>
      <c r="Z168" s="2">
        <f>IFERROR(HLOOKUP("tier2",'VI2'!$C:$C,MATCH(LOWER(SUBSTITUTE(HLOOKUP("vehicle",[1]pl!$C:$C,pos!Z168),"-","_")),'VI2'!$A:$A,0)),)</f>
        <v>0</v>
      </c>
      <c r="AA168" s="2">
        <f>IFERROR(HLOOKUP("tier2",'VI2'!$C:$C,MATCH(LOWER(SUBSTITUTE(HLOOKUP("vehicle",[1]pl!$C:$C,pos!AA168),"-","_")),'VI2'!$A:$A,0)),)</f>
        <v>0</v>
      </c>
      <c r="AB168" s="2">
        <f>IFERROR(HLOOKUP("tier2",'VI2'!$C:$C,MATCH(LOWER(SUBSTITUTE(HLOOKUP("vehicle",[1]pl!$C:$C,pos!AB168),"-","_")),'VI2'!$A:$A,0)),)</f>
        <v>0</v>
      </c>
      <c r="AC168" s="2">
        <f>IFERROR(HLOOKUP("tier2",'VI2'!$C:$C,MATCH(LOWER(SUBSTITUTE(HLOOKUP("vehicle",[1]pl!$C:$C,pos!AC168),"-","_")),'VI2'!$A:$A,0)),)</f>
        <v>0</v>
      </c>
      <c r="AD168" s="2">
        <f>IFERROR(HLOOKUP("tier2",'VI2'!$C:$C,MATCH(LOWER(SUBSTITUTE(HLOOKUP("vehicle",[1]pl!$C:$C,pos!AD168),"-","_")),'VI2'!$A:$A,0)),)</f>
        <v>0</v>
      </c>
      <c r="AE168" s="2">
        <f>IFERROR(HLOOKUP("tier2",'VI2'!$C:$C,MATCH(LOWER(SUBSTITUTE(HLOOKUP("vehicle",[1]pl!$C:$C,pos!AE168),"-","_")),'VI2'!$A:$A,0)),)</f>
        <v>0</v>
      </c>
      <c r="AF168" s="3" t="s">
        <v>288</v>
      </c>
      <c r="AG168" s="4">
        <f>MAX(MIN(A168:AE168),tier1!A168:AE168)</f>
        <v>0</v>
      </c>
    </row>
    <row r="169" spans="1:33" s="2" customFormat="1" x14ac:dyDescent="0.25">
      <c r="A169" s="2">
        <f>IFERROR(HLOOKUP("tier2",'VI2'!$C:$C,MATCH(LOWER(SUBSTITUTE(HLOOKUP("vehicle",[1]pl!$C:$C,pos!A169),"-","_")),'VI2'!$A:$A,0)),)</f>
        <v>0</v>
      </c>
      <c r="B169" s="2">
        <f>IFERROR(HLOOKUP("tier2",'VI2'!$C:$C,MATCH(LOWER(SUBSTITUTE(HLOOKUP("vehicle",[1]pl!$C:$C,pos!B169),"-","_")),'VI2'!$A:$A,0)),)</f>
        <v>0</v>
      </c>
      <c r="C169" s="2">
        <f>IFERROR(HLOOKUP("tier2",'VI2'!$C:$C,MATCH(LOWER(SUBSTITUTE(HLOOKUP("vehicle",[1]pl!$C:$C,pos!C169),"-","_")),'VI2'!$A:$A,0)),)</f>
        <v>0</v>
      </c>
      <c r="D169" s="2">
        <f>IFERROR(HLOOKUP("tier2",'VI2'!$C:$C,MATCH(LOWER(SUBSTITUTE(HLOOKUP("vehicle",[1]pl!$C:$C,pos!D169),"-","_")),'VI2'!$A:$A,0)),)</f>
        <v>0</v>
      </c>
      <c r="E169" s="2">
        <f>IFERROR(HLOOKUP("tier2",'VI2'!$C:$C,MATCH(LOWER(SUBSTITUTE(HLOOKUP("vehicle",[1]pl!$C:$C,pos!E169),"-","_")),'VI2'!$A:$A,0)),)</f>
        <v>0</v>
      </c>
      <c r="F169" s="2">
        <f>IFERROR(HLOOKUP("tier2",'VI2'!$C:$C,MATCH(LOWER(SUBSTITUTE(HLOOKUP("vehicle",[1]pl!$C:$C,pos!F169),"-","_")),'VI2'!$A:$A,0)),)</f>
        <v>0</v>
      </c>
      <c r="G169" s="2">
        <f>IFERROR(HLOOKUP("tier2",'VI2'!$C:$C,MATCH(LOWER(SUBSTITUTE(HLOOKUP("vehicle",[1]pl!$C:$C,pos!G169),"-","_")),'VI2'!$A:$A,0)),)</f>
        <v>0</v>
      </c>
      <c r="H169" s="2">
        <f>IFERROR(HLOOKUP("tier2",'VI2'!$C:$C,MATCH(LOWER(SUBSTITUTE(HLOOKUP("vehicle",[1]pl!$C:$C,pos!H169),"-","_")),'VI2'!$A:$A,0)),)</f>
        <v>0</v>
      </c>
      <c r="I169" s="2">
        <f>IFERROR(HLOOKUP("tier2",'VI2'!$C:$C,MATCH(LOWER(SUBSTITUTE(HLOOKUP("vehicle",[1]pl!$C:$C,pos!I169),"-","_")),'VI2'!$A:$A,0)),)</f>
        <v>0</v>
      </c>
      <c r="J169" s="2">
        <f>IFERROR(HLOOKUP("tier2",'VI2'!$C:$C,MATCH(LOWER(SUBSTITUTE(HLOOKUP("vehicle",[1]pl!$C:$C,pos!J169),"-","_")),'VI2'!$A:$A,0)),)</f>
        <v>0</v>
      </c>
      <c r="K169" s="2">
        <f>IFERROR(HLOOKUP("tier2",'VI2'!$C:$C,MATCH(LOWER(SUBSTITUTE(HLOOKUP("vehicle",[1]pl!$C:$C,pos!K169),"-","_")),'VI2'!$A:$A,0)),)</f>
        <v>0</v>
      </c>
      <c r="L169" s="2">
        <f>IFERROR(HLOOKUP("tier2",'VI2'!$C:$C,MATCH(LOWER(SUBSTITUTE(HLOOKUP("vehicle",[1]pl!$C:$C,pos!L169),"-","_")),'VI2'!$A:$A,0)),)</f>
        <v>0</v>
      </c>
      <c r="M169" s="2">
        <f>IFERROR(HLOOKUP("tier2",'VI2'!$C:$C,MATCH(LOWER(SUBSTITUTE(HLOOKUP("vehicle",[1]pl!$C:$C,pos!M169),"-","_")),'VI2'!$A:$A,0)),)</f>
        <v>0</v>
      </c>
      <c r="N169" s="2">
        <f>IFERROR(HLOOKUP("tier2",'VI2'!$C:$C,MATCH(LOWER(SUBSTITUTE(HLOOKUP("vehicle",[1]pl!$C:$C,pos!N169),"-","_")),'VI2'!$A:$A,0)),)</f>
        <v>0</v>
      </c>
      <c r="O169" s="2">
        <f>IFERROR(HLOOKUP("tier2",'VI2'!$C:$C,MATCH(LOWER(SUBSTITUTE(HLOOKUP("vehicle",[1]pl!$C:$C,pos!O169),"-","_")),'VI2'!$A:$A,0)),)</f>
        <v>0</v>
      </c>
      <c r="Q169" s="2">
        <f>IFERROR(HLOOKUP("tier2",'VI2'!$C:$C,MATCH(LOWER(SUBSTITUTE(HLOOKUP("vehicle",[1]pl!$C:$C,pos!Q169),"-","_")),'VI2'!$A:$A,0)),)</f>
        <v>0</v>
      </c>
      <c r="R169" s="2">
        <f>IFERROR(HLOOKUP("tier2",'VI2'!$C:$C,MATCH(LOWER(SUBSTITUTE(HLOOKUP("vehicle",[1]pl!$C:$C,pos!R169),"-","_")),'VI2'!$A:$A,0)),)</f>
        <v>0</v>
      </c>
      <c r="S169" s="2">
        <f>IFERROR(HLOOKUP("tier2",'VI2'!$C:$C,MATCH(LOWER(SUBSTITUTE(HLOOKUP("vehicle",[1]pl!$C:$C,pos!S169),"-","_")),'VI2'!$A:$A,0)),)</f>
        <v>0</v>
      </c>
      <c r="T169" s="2">
        <f>IFERROR(HLOOKUP("tier2",'VI2'!$C:$C,MATCH(LOWER(SUBSTITUTE(HLOOKUP("vehicle",[1]pl!$C:$C,pos!T169),"-","_")),'VI2'!$A:$A,0)),)</f>
        <v>0</v>
      </c>
      <c r="U169" s="2">
        <f>IFERROR(HLOOKUP("tier2",'VI2'!$C:$C,MATCH(LOWER(SUBSTITUTE(HLOOKUP("vehicle",[1]pl!$C:$C,pos!U169),"-","_")),'VI2'!$A:$A,0)),)</f>
        <v>0</v>
      </c>
      <c r="V169" s="2">
        <f>IFERROR(HLOOKUP("tier2",'VI2'!$C:$C,MATCH(LOWER(SUBSTITUTE(HLOOKUP("vehicle",[1]pl!$C:$C,pos!V169),"-","_")),'VI2'!$A:$A,0)),)</f>
        <v>0</v>
      </c>
      <c r="W169" s="2">
        <f>IFERROR(HLOOKUP("tier2",'VI2'!$C:$C,MATCH(LOWER(SUBSTITUTE(HLOOKUP("vehicle",[1]pl!$C:$C,pos!W169),"-","_")),'VI2'!$A:$A,0)),)</f>
        <v>0</v>
      </c>
      <c r="X169" s="2">
        <f>IFERROR(HLOOKUP("tier2",'VI2'!$C:$C,MATCH(LOWER(SUBSTITUTE(HLOOKUP("vehicle",[1]pl!$C:$C,pos!X169),"-","_")),'VI2'!$A:$A,0)),)</f>
        <v>0</v>
      </c>
      <c r="Y169" s="2">
        <f>IFERROR(HLOOKUP("tier2",'VI2'!$C:$C,MATCH(LOWER(SUBSTITUTE(HLOOKUP("vehicle",[1]pl!$C:$C,pos!Y169),"-","_")),'VI2'!$A:$A,0)),)</f>
        <v>0</v>
      </c>
      <c r="Z169" s="2">
        <f>IFERROR(HLOOKUP("tier2",'VI2'!$C:$C,MATCH(LOWER(SUBSTITUTE(HLOOKUP("vehicle",[1]pl!$C:$C,pos!Z169),"-","_")),'VI2'!$A:$A,0)),)</f>
        <v>0</v>
      </c>
      <c r="AA169" s="2">
        <f>IFERROR(HLOOKUP("tier2",'VI2'!$C:$C,MATCH(LOWER(SUBSTITUTE(HLOOKUP("vehicle",[1]pl!$C:$C,pos!AA169),"-","_")),'VI2'!$A:$A,0)),)</f>
        <v>0</v>
      </c>
      <c r="AB169" s="2">
        <f>IFERROR(HLOOKUP("tier2",'VI2'!$C:$C,MATCH(LOWER(SUBSTITUTE(HLOOKUP("vehicle",[1]pl!$C:$C,pos!AB169),"-","_")),'VI2'!$A:$A,0)),)</f>
        <v>0</v>
      </c>
      <c r="AC169" s="2">
        <f>IFERROR(HLOOKUP("tier2",'VI2'!$C:$C,MATCH(LOWER(SUBSTITUTE(HLOOKUP("vehicle",[1]pl!$C:$C,pos!AC169),"-","_")),'VI2'!$A:$A,0)),)</f>
        <v>0</v>
      </c>
      <c r="AD169" s="2">
        <f>IFERROR(HLOOKUP("tier2",'VI2'!$C:$C,MATCH(LOWER(SUBSTITUTE(HLOOKUP("vehicle",[1]pl!$C:$C,pos!AD169),"-","_")),'VI2'!$A:$A,0)),)</f>
        <v>0</v>
      </c>
      <c r="AE169" s="2">
        <f>IFERROR(HLOOKUP("tier2",'VI2'!$C:$C,MATCH(LOWER(SUBSTITUTE(HLOOKUP("vehicle",[1]pl!$C:$C,pos!AE169),"-","_")),'VI2'!$A:$A,0)),)</f>
        <v>0</v>
      </c>
      <c r="AF169" s="3" t="s">
        <v>288</v>
      </c>
      <c r="AG169" s="4">
        <f>MAX(MIN(A169:AE169),tier1!A169:AE169)</f>
        <v>0</v>
      </c>
    </row>
    <row r="170" spans="1:33" s="2" customFormat="1" x14ac:dyDescent="0.25">
      <c r="A170" s="2">
        <f>IFERROR(HLOOKUP("tier2",'VI2'!$C:$C,MATCH(LOWER(SUBSTITUTE(HLOOKUP("vehicle",[1]pl!$C:$C,pos!A170),"-","_")),'VI2'!$A:$A,0)),)</f>
        <v>0</v>
      </c>
      <c r="B170" s="2">
        <f>IFERROR(HLOOKUP("tier2",'VI2'!$C:$C,MATCH(LOWER(SUBSTITUTE(HLOOKUP("vehicle",[1]pl!$C:$C,pos!B170),"-","_")),'VI2'!$A:$A,0)),)</f>
        <v>0</v>
      </c>
      <c r="C170" s="2">
        <f>IFERROR(HLOOKUP("tier2",'VI2'!$C:$C,MATCH(LOWER(SUBSTITUTE(HLOOKUP("vehicle",[1]pl!$C:$C,pos!C170),"-","_")),'VI2'!$A:$A,0)),)</f>
        <v>0</v>
      </c>
      <c r="D170" s="2">
        <f>IFERROR(HLOOKUP("tier2",'VI2'!$C:$C,MATCH(LOWER(SUBSTITUTE(HLOOKUP("vehicle",[1]pl!$C:$C,pos!D170),"-","_")),'VI2'!$A:$A,0)),)</f>
        <v>0</v>
      </c>
      <c r="E170" s="2">
        <f>IFERROR(HLOOKUP("tier2",'VI2'!$C:$C,MATCH(LOWER(SUBSTITUTE(HLOOKUP("vehicle",[1]pl!$C:$C,pos!E170),"-","_")),'VI2'!$A:$A,0)),)</f>
        <v>0</v>
      </c>
      <c r="F170" s="2">
        <f>IFERROR(HLOOKUP("tier2",'VI2'!$C:$C,MATCH(LOWER(SUBSTITUTE(HLOOKUP("vehicle",[1]pl!$C:$C,pos!F170),"-","_")),'VI2'!$A:$A,0)),)</f>
        <v>0</v>
      </c>
      <c r="G170" s="2">
        <f>IFERROR(HLOOKUP("tier2",'VI2'!$C:$C,MATCH(LOWER(SUBSTITUTE(HLOOKUP("vehicle",[1]pl!$C:$C,pos!G170),"-","_")),'VI2'!$A:$A,0)),)</f>
        <v>0</v>
      </c>
      <c r="H170" s="2">
        <f>IFERROR(HLOOKUP("tier2",'VI2'!$C:$C,MATCH(LOWER(SUBSTITUTE(HLOOKUP("vehicle",[1]pl!$C:$C,pos!H170),"-","_")),'VI2'!$A:$A,0)),)</f>
        <v>0</v>
      </c>
      <c r="I170" s="2">
        <f>IFERROR(HLOOKUP("tier2",'VI2'!$C:$C,MATCH(LOWER(SUBSTITUTE(HLOOKUP("vehicle",[1]pl!$C:$C,pos!I170),"-","_")),'VI2'!$A:$A,0)),)</f>
        <v>0</v>
      </c>
      <c r="J170" s="2">
        <f>IFERROR(HLOOKUP("tier2",'VI2'!$C:$C,MATCH(LOWER(SUBSTITUTE(HLOOKUP("vehicle",[1]pl!$C:$C,pos!J170),"-","_")),'VI2'!$A:$A,0)),)</f>
        <v>0</v>
      </c>
      <c r="K170" s="2">
        <f>IFERROR(HLOOKUP("tier2",'VI2'!$C:$C,MATCH(LOWER(SUBSTITUTE(HLOOKUP("vehicle",[1]pl!$C:$C,pos!K170),"-","_")),'VI2'!$A:$A,0)),)</f>
        <v>0</v>
      </c>
      <c r="L170" s="2">
        <f>IFERROR(HLOOKUP("tier2",'VI2'!$C:$C,MATCH(LOWER(SUBSTITUTE(HLOOKUP("vehicle",[1]pl!$C:$C,pos!L170),"-","_")),'VI2'!$A:$A,0)),)</f>
        <v>0</v>
      </c>
      <c r="M170" s="2">
        <f>IFERROR(HLOOKUP("tier2",'VI2'!$C:$C,MATCH(LOWER(SUBSTITUTE(HLOOKUP("vehicle",[1]pl!$C:$C,pos!M170),"-","_")),'VI2'!$A:$A,0)),)</f>
        <v>0</v>
      </c>
      <c r="N170" s="2">
        <f>IFERROR(HLOOKUP("tier2",'VI2'!$C:$C,MATCH(LOWER(SUBSTITUTE(HLOOKUP("vehicle",[1]pl!$C:$C,pos!N170),"-","_")),'VI2'!$A:$A,0)),)</f>
        <v>0</v>
      </c>
      <c r="O170" s="2">
        <f>IFERROR(HLOOKUP("tier2",'VI2'!$C:$C,MATCH(LOWER(SUBSTITUTE(HLOOKUP("vehicle",[1]pl!$C:$C,pos!O170),"-","_")),'VI2'!$A:$A,0)),)</f>
        <v>0</v>
      </c>
      <c r="Q170" s="2">
        <f>IFERROR(HLOOKUP("tier2",'VI2'!$C:$C,MATCH(LOWER(SUBSTITUTE(HLOOKUP("vehicle",[1]pl!$C:$C,pos!Q170),"-","_")),'VI2'!$A:$A,0)),)</f>
        <v>0</v>
      </c>
      <c r="R170" s="2">
        <f>IFERROR(HLOOKUP("tier2",'VI2'!$C:$C,MATCH(LOWER(SUBSTITUTE(HLOOKUP("vehicle",[1]pl!$C:$C,pos!R170),"-","_")),'VI2'!$A:$A,0)),)</f>
        <v>0</v>
      </c>
      <c r="S170" s="2">
        <f>IFERROR(HLOOKUP("tier2",'VI2'!$C:$C,MATCH(LOWER(SUBSTITUTE(HLOOKUP("vehicle",[1]pl!$C:$C,pos!S170),"-","_")),'VI2'!$A:$A,0)),)</f>
        <v>0</v>
      </c>
      <c r="T170" s="2">
        <f>IFERROR(HLOOKUP("tier2",'VI2'!$C:$C,MATCH(LOWER(SUBSTITUTE(HLOOKUP("vehicle",[1]pl!$C:$C,pos!T170),"-","_")),'VI2'!$A:$A,0)),)</f>
        <v>0</v>
      </c>
      <c r="U170" s="2">
        <f>IFERROR(HLOOKUP("tier2",'VI2'!$C:$C,MATCH(LOWER(SUBSTITUTE(HLOOKUP("vehicle",[1]pl!$C:$C,pos!U170),"-","_")),'VI2'!$A:$A,0)),)</f>
        <v>0</v>
      </c>
      <c r="V170" s="2">
        <f>IFERROR(HLOOKUP("tier2",'VI2'!$C:$C,MATCH(LOWER(SUBSTITUTE(HLOOKUP("vehicle",[1]pl!$C:$C,pos!V170),"-","_")),'VI2'!$A:$A,0)),)</f>
        <v>0</v>
      </c>
      <c r="W170" s="2">
        <f>IFERROR(HLOOKUP("tier2",'VI2'!$C:$C,MATCH(LOWER(SUBSTITUTE(HLOOKUP("vehicle",[1]pl!$C:$C,pos!W170),"-","_")),'VI2'!$A:$A,0)),)</f>
        <v>0</v>
      </c>
      <c r="X170" s="2">
        <f>IFERROR(HLOOKUP("tier2",'VI2'!$C:$C,MATCH(LOWER(SUBSTITUTE(HLOOKUP("vehicle",[1]pl!$C:$C,pos!X170),"-","_")),'VI2'!$A:$A,0)),)</f>
        <v>0</v>
      </c>
      <c r="Y170" s="2">
        <f>IFERROR(HLOOKUP("tier2",'VI2'!$C:$C,MATCH(LOWER(SUBSTITUTE(HLOOKUP("vehicle",[1]pl!$C:$C,pos!Y170),"-","_")),'VI2'!$A:$A,0)),)</f>
        <v>0</v>
      </c>
      <c r="Z170" s="2">
        <f>IFERROR(HLOOKUP("tier2",'VI2'!$C:$C,MATCH(LOWER(SUBSTITUTE(HLOOKUP("vehicle",[1]pl!$C:$C,pos!Z170),"-","_")),'VI2'!$A:$A,0)),)</f>
        <v>0</v>
      </c>
      <c r="AA170" s="2">
        <f>IFERROR(HLOOKUP("tier2",'VI2'!$C:$C,MATCH(LOWER(SUBSTITUTE(HLOOKUP("vehicle",[1]pl!$C:$C,pos!AA170),"-","_")),'VI2'!$A:$A,0)),)</f>
        <v>0</v>
      </c>
      <c r="AB170" s="2">
        <f>IFERROR(HLOOKUP("tier2",'VI2'!$C:$C,MATCH(LOWER(SUBSTITUTE(HLOOKUP("vehicle",[1]pl!$C:$C,pos!AB170),"-","_")),'VI2'!$A:$A,0)),)</f>
        <v>0</v>
      </c>
      <c r="AC170" s="2">
        <f>IFERROR(HLOOKUP("tier2",'VI2'!$C:$C,MATCH(LOWER(SUBSTITUTE(HLOOKUP("vehicle",[1]pl!$C:$C,pos!AC170),"-","_")),'VI2'!$A:$A,0)),)</f>
        <v>0</v>
      </c>
      <c r="AD170" s="2">
        <f>IFERROR(HLOOKUP("tier2",'VI2'!$C:$C,MATCH(LOWER(SUBSTITUTE(HLOOKUP("vehicle",[1]pl!$C:$C,pos!AD170),"-","_")),'VI2'!$A:$A,0)),)</f>
        <v>0</v>
      </c>
      <c r="AE170" s="2">
        <f>IFERROR(HLOOKUP("tier2",'VI2'!$C:$C,MATCH(LOWER(SUBSTITUTE(HLOOKUP("vehicle",[1]pl!$C:$C,pos!AE170),"-","_")),'VI2'!$A:$A,0)),)</f>
        <v>0</v>
      </c>
      <c r="AF170" s="3" t="s">
        <v>288</v>
      </c>
      <c r="AG170" s="4">
        <f>MAX(MIN(A170:AE170),tier1!A170:AE170)</f>
        <v>0</v>
      </c>
    </row>
    <row r="171" spans="1:33" s="2" customFormat="1" x14ac:dyDescent="0.25">
      <c r="A171" s="2">
        <f>IFERROR(HLOOKUP("tier2",'VI2'!$C:$C,MATCH(LOWER(SUBSTITUTE(HLOOKUP("vehicle",[1]pl!$C:$C,pos!A171),"-","_")),'VI2'!$A:$A,0)),)</f>
        <v>0</v>
      </c>
      <c r="B171" s="2">
        <f>IFERROR(HLOOKUP("tier2",'VI2'!$C:$C,MATCH(LOWER(SUBSTITUTE(HLOOKUP("vehicle",[1]pl!$C:$C,pos!B171),"-","_")),'VI2'!$A:$A,0)),)</f>
        <v>0</v>
      </c>
      <c r="C171" s="2">
        <f>IFERROR(HLOOKUP("tier2",'VI2'!$C:$C,MATCH(LOWER(SUBSTITUTE(HLOOKUP("vehicle",[1]pl!$C:$C,pos!C171),"-","_")),'VI2'!$A:$A,0)),)</f>
        <v>0</v>
      </c>
      <c r="D171" s="2">
        <f>IFERROR(HLOOKUP("tier2",'VI2'!$C:$C,MATCH(LOWER(SUBSTITUTE(HLOOKUP("vehicle",[1]pl!$C:$C,pos!D171),"-","_")),'VI2'!$A:$A,0)),)</f>
        <v>0</v>
      </c>
      <c r="E171" s="2">
        <f>IFERROR(HLOOKUP("tier2",'VI2'!$C:$C,MATCH(LOWER(SUBSTITUTE(HLOOKUP("vehicle",[1]pl!$C:$C,pos!E171),"-","_")),'VI2'!$A:$A,0)),)</f>
        <v>0</v>
      </c>
      <c r="F171" s="2">
        <f>IFERROR(HLOOKUP("tier2",'VI2'!$C:$C,MATCH(LOWER(SUBSTITUTE(HLOOKUP("vehicle",[1]pl!$C:$C,pos!F171),"-","_")),'VI2'!$A:$A,0)),)</f>
        <v>0</v>
      </c>
      <c r="G171" s="2">
        <f>IFERROR(HLOOKUP("tier2",'VI2'!$C:$C,MATCH(LOWER(SUBSTITUTE(HLOOKUP("vehicle",[1]pl!$C:$C,pos!G171),"-","_")),'VI2'!$A:$A,0)),)</f>
        <v>0</v>
      </c>
      <c r="H171" s="2">
        <f>IFERROR(HLOOKUP("tier2",'VI2'!$C:$C,MATCH(LOWER(SUBSTITUTE(HLOOKUP("vehicle",[1]pl!$C:$C,pos!H171),"-","_")),'VI2'!$A:$A,0)),)</f>
        <v>0</v>
      </c>
      <c r="I171" s="2">
        <f>IFERROR(HLOOKUP("tier2",'VI2'!$C:$C,MATCH(LOWER(SUBSTITUTE(HLOOKUP("vehicle",[1]pl!$C:$C,pos!I171),"-","_")),'VI2'!$A:$A,0)),)</f>
        <v>0</v>
      </c>
      <c r="J171" s="2">
        <f>IFERROR(HLOOKUP("tier2",'VI2'!$C:$C,MATCH(LOWER(SUBSTITUTE(HLOOKUP("vehicle",[1]pl!$C:$C,pos!J171),"-","_")),'VI2'!$A:$A,0)),)</f>
        <v>0</v>
      </c>
      <c r="K171" s="2">
        <f>IFERROR(HLOOKUP("tier2",'VI2'!$C:$C,MATCH(LOWER(SUBSTITUTE(HLOOKUP("vehicle",[1]pl!$C:$C,pos!K171),"-","_")),'VI2'!$A:$A,0)),)</f>
        <v>0</v>
      </c>
      <c r="L171" s="2">
        <f>IFERROR(HLOOKUP("tier2",'VI2'!$C:$C,MATCH(LOWER(SUBSTITUTE(HLOOKUP("vehicle",[1]pl!$C:$C,pos!L171),"-","_")),'VI2'!$A:$A,0)),)</f>
        <v>0</v>
      </c>
      <c r="M171" s="2">
        <f>IFERROR(HLOOKUP("tier2",'VI2'!$C:$C,MATCH(LOWER(SUBSTITUTE(HLOOKUP("vehicle",[1]pl!$C:$C,pos!M171),"-","_")),'VI2'!$A:$A,0)),)</f>
        <v>0</v>
      </c>
      <c r="N171" s="2">
        <f>IFERROR(HLOOKUP("tier2",'VI2'!$C:$C,MATCH(LOWER(SUBSTITUTE(HLOOKUP("vehicle",[1]pl!$C:$C,pos!N171),"-","_")),'VI2'!$A:$A,0)),)</f>
        <v>0</v>
      </c>
      <c r="O171" s="2">
        <f>IFERROR(HLOOKUP("tier2",'VI2'!$C:$C,MATCH(LOWER(SUBSTITUTE(HLOOKUP("vehicle",[1]pl!$C:$C,pos!O171),"-","_")),'VI2'!$A:$A,0)),)</f>
        <v>0</v>
      </c>
      <c r="Q171" s="2">
        <f>IFERROR(HLOOKUP("tier2",'VI2'!$C:$C,MATCH(LOWER(SUBSTITUTE(HLOOKUP("vehicle",[1]pl!$C:$C,pos!Q171),"-","_")),'VI2'!$A:$A,0)),)</f>
        <v>0</v>
      </c>
      <c r="R171" s="2">
        <f>IFERROR(HLOOKUP("tier2",'VI2'!$C:$C,MATCH(LOWER(SUBSTITUTE(HLOOKUP("vehicle",[1]pl!$C:$C,pos!R171),"-","_")),'VI2'!$A:$A,0)),)</f>
        <v>0</v>
      </c>
      <c r="S171" s="2">
        <f>IFERROR(HLOOKUP("tier2",'VI2'!$C:$C,MATCH(LOWER(SUBSTITUTE(HLOOKUP("vehicle",[1]pl!$C:$C,pos!S171),"-","_")),'VI2'!$A:$A,0)),)</f>
        <v>0</v>
      </c>
      <c r="T171" s="2">
        <f>IFERROR(HLOOKUP("tier2",'VI2'!$C:$C,MATCH(LOWER(SUBSTITUTE(HLOOKUP("vehicle",[1]pl!$C:$C,pos!T171),"-","_")),'VI2'!$A:$A,0)),)</f>
        <v>0</v>
      </c>
      <c r="U171" s="2">
        <f>IFERROR(HLOOKUP("tier2",'VI2'!$C:$C,MATCH(LOWER(SUBSTITUTE(HLOOKUP("vehicle",[1]pl!$C:$C,pos!U171),"-","_")),'VI2'!$A:$A,0)),)</f>
        <v>0</v>
      </c>
      <c r="V171" s="2">
        <f>IFERROR(HLOOKUP("tier2",'VI2'!$C:$C,MATCH(LOWER(SUBSTITUTE(HLOOKUP("vehicle",[1]pl!$C:$C,pos!V171),"-","_")),'VI2'!$A:$A,0)),)</f>
        <v>0</v>
      </c>
      <c r="W171" s="2">
        <f>IFERROR(HLOOKUP("tier2",'VI2'!$C:$C,MATCH(LOWER(SUBSTITUTE(HLOOKUP("vehicle",[1]pl!$C:$C,pos!W171),"-","_")),'VI2'!$A:$A,0)),)</f>
        <v>0</v>
      </c>
      <c r="X171" s="2">
        <f>IFERROR(HLOOKUP("tier2",'VI2'!$C:$C,MATCH(LOWER(SUBSTITUTE(HLOOKUP("vehicle",[1]pl!$C:$C,pos!X171),"-","_")),'VI2'!$A:$A,0)),)</f>
        <v>0</v>
      </c>
      <c r="Y171" s="2">
        <f>IFERROR(HLOOKUP("tier2",'VI2'!$C:$C,MATCH(LOWER(SUBSTITUTE(HLOOKUP("vehicle",[1]pl!$C:$C,pos!Y171),"-","_")),'VI2'!$A:$A,0)),)</f>
        <v>0</v>
      </c>
      <c r="Z171" s="2">
        <f>IFERROR(HLOOKUP("tier2",'VI2'!$C:$C,MATCH(LOWER(SUBSTITUTE(HLOOKUP("vehicle",[1]pl!$C:$C,pos!Z171),"-","_")),'VI2'!$A:$A,0)),)</f>
        <v>0</v>
      </c>
      <c r="AA171" s="2">
        <f>IFERROR(HLOOKUP("tier2",'VI2'!$C:$C,MATCH(LOWER(SUBSTITUTE(HLOOKUP("vehicle",[1]pl!$C:$C,pos!AA171),"-","_")),'VI2'!$A:$A,0)),)</f>
        <v>0</v>
      </c>
      <c r="AB171" s="2">
        <f>IFERROR(HLOOKUP("tier2",'VI2'!$C:$C,MATCH(LOWER(SUBSTITUTE(HLOOKUP("vehicle",[1]pl!$C:$C,pos!AB171),"-","_")),'VI2'!$A:$A,0)),)</f>
        <v>0</v>
      </c>
      <c r="AC171" s="2">
        <f>IFERROR(HLOOKUP("tier2",'VI2'!$C:$C,MATCH(LOWER(SUBSTITUTE(HLOOKUP("vehicle",[1]pl!$C:$C,pos!AC171),"-","_")),'VI2'!$A:$A,0)),)</f>
        <v>0</v>
      </c>
      <c r="AD171" s="2">
        <f>IFERROR(HLOOKUP("tier2",'VI2'!$C:$C,MATCH(LOWER(SUBSTITUTE(HLOOKUP("vehicle",[1]pl!$C:$C,pos!AD171),"-","_")),'VI2'!$A:$A,0)),)</f>
        <v>0</v>
      </c>
      <c r="AE171" s="2">
        <f>IFERROR(HLOOKUP("tier2",'VI2'!$C:$C,MATCH(LOWER(SUBSTITUTE(HLOOKUP("vehicle",[1]pl!$C:$C,pos!AE171),"-","_")),'VI2'!$A:$A,0)),)</f>
        <v>0</v>
      </c>
      <c r="AF171" s="3" t="s">
        <v>288</v>
      </c>
      <c r="AG171" s="4">
        <f>MAX(MIN(A171:AE171),tier1!A171:AE171)</f>
        <v>0</v>
      </c>
    </row>
    <row r="172" spans="1:33" s="2" customFormat="1" x14ac:dyDescent="0.25">
      <c r="A172" s="2">
        <f>IFERROR(HLOOKUP("tier2",'VI2'!$C:$C,MATCH(LOWER(SUBSTITUTE(HLOOKUP("vehicle",[1]pl!$C:$C,pos!A172),"-","_")),'VI2'!$A:$A,0)),)</f>
        <v>0</v>
      </c>
      <c r="B172" s="2">
        <f>IFERROR(HLOOKUP("tier2",'VI2'!$C:$C,MATCH(LOWER(SUBSTITUTE(HLOOKUP("vehicle",[1]pl!$C:$C,pos!B172),"-","_")),'VI2'!$A:$A,0)),)</f>
        <v>0</v>
      </c>
      <c r="C172" s="2">
        <f>IFERROR(HLOOKUP("tier2",'VI2'!$C:$C,MATCH(LOWER(SUBSTITUTE(HLOOKUP("vehicle",[1]pl!$C:$C,pos!C172),"-","_")),'VI2'!$A:$A,0)),)</f>
        <v>0</v>
      </c>
      <c r="D172" s="2">
        <f>IFERROR(HLOOKUP("tier2",'VI2'!$C:$C,MATCH(LOWER(SUBSTITUTE(HLOOKUP("vehicle",[1]pl!$C:$C,pos!D172),"-","_")),'VI2'!$A:$A,0)),)</f>
        <v>0</v>
      </c>
      <c r="E172" s="2">
        <f>IFERROR(HLOOKUP("tier2",'VI2'!$C:$C,MATCH(LOWER(SUBSTITUTE(HLOOKUP("vehicle",[1]pl!$C:$C,pos!E172),"-","_")),'VI2'!$A:$A,0)),)</f>
        <v>0</v>
      </c>
      <c r="F172" s="2">
        <f>IFERROR(HLOOKUP("tier2",'VI2'!$C:$C,MATCH(LOWER(SUBSTITUTE(HLOOKUP("vehicle",[1]pl!$C:$C,pos!F172),"-","_")),'VI2'!$A:$A,0)),)</f>
        <v>0</v>
      </c>
      <c r="G172" s="2">
        <f>IFERROR(HLOOKUP("tier2",'VI2'!$C:$C,MATCH(LOWER(SUBSTITUTE(HLOOKUP("vehicle",[1]pl!$C:$C,pos!G172),"-","_")),'VI2'!$A:$A,0)),)</f>
        <v>0</v>
      </c>
      <c r="H172" s="2">
        <f>IFERROR(HLOOKUP("tier2",'VI2'!$C:$C,MATCH(LOWER(SUBSTITUTE(HLOOKUP("vehicle",[1]pl!$C:$C,pos!H172),"-","_")),'VI2'!$A:$A,0)),)</f>
        <v>0</v>
      </c>
      <c r="I172" s="2">
        <f>IFERROR(HLOOKUP("tier2",'VI2'!$C:$C,MATCH(LOWER(SUBSTITUTE(HLOOKUP("vehicle",[1]pl!$C:$C,pos!I172),"-","_")),'VI2'!$A:$A,0)),)</f>
        <v>0</v>
      </c>
      <c r="J172" s="2">
        <f>IFERROR(HLOOKUP("tier2",'VI2'!$C:$C,MATCH(LOWER(SUBSTITUTE(HLOOKUP("vehicle",[1]pl!$C:$C,pos!J172),"-","_")),'VI2'!$A:$A,0)),)</f>
        <v>0</v>
      </c>
      <c r="K172" s="2">
        <f>IFERROR(HLOOKUP("tier2",'VI2'!$C:$C,MATCH(LOWER(SUBSTITUTE(HLOOKUP("vehicle",[1]pl!$C:$C,pos!K172),"-","_")),'VI2'!$A:$A,0)),)</f>
        <v>0</v>
      </c>
      <c r="L172" s="2">
        <f>IFERROR(HLOOKUP("tier2",'VI2'!$C:$C,MATCH(LOWER(SUBSTITUTE(HLOOKUP("vehicle",[1]pl!$C:$C,pos!L172),"-","_")),'VI2'!$A:$A,0)),)</f>
        <v>0</v>
      </c>
      <c r="M172" s="2">
        <f>IFERROR(HLOOKUP("tier2",'VI2'!$C:$C,MATCH(LOWER(SUBSTITUTE(HLOOKUP("vehicle",[1]pl!$C:$C,pos!M172),"-","_")),'VI2'!$A:$A,0)),)</f>
        <v>0</v>
      </c>
      <c r="N172" s="2">
        <f>IFERROR(HLOOKUP("tier2",'VI2'!$C:$C,MATCH(LOWER(SUBSTITUTE(HLOOKUP("vehicle",[1]pl!$C:$C,pos!N172),"-","_")),'VI2'!$A:$A,0)),)</f>
        <v>0</v>
      </c>
      <c r="O172" s="2">
        <f>IFERROR(HLOOKUP("tier2",'VI2'!$C:$C,MATCH(LOWER(SUBSTITUTE(HLOOKUP("vehicle",[1]pl!$C:$C,pos!O172),"-","_")),'VI2'!$A:$A,0)),)</f>
        <v>0</v>
      </c>
      <c r="Q172" s="2">
        <f>IFERROR(HLOOKUP("tier2",'VI2'!$C:$C,MATCH(LOWER(SUBSTITUTE(HLOOKUP("vehicle",[1]pl!$C:$C,pos!Q172),"-","_")),'VI2'!$A:$A,0)),)</f>
        <v>0</v>
      </c>
      <c r="R172" s="2">
        <f>IFERROR(HLOOKUP("tier2",'VI2'!$C:$C,MATCH(LOWER(SUBSTITUTE(HLOOKUP("vehicle",[1]pl!$C:$C,pos!R172),"-","_")),'VI2'!$A:$A,0)),)</f>
        <v>0</v>
      </c>
      <c r="S172" s="2">
        <f>IFERROR(HLOOKUP("tier2",'VI2'!$C:$C,MATCH(LOWER(SUBSTITUTE(HLOOKUP("vehicle",[1]pl!$C:$C,pos!S172),"-","_")),'VI2'!$A:$A,0)),)</f>
        <v>0</v>
      </c>
      <c r="T172" s="2">
        <f>IFERROR(HLOOKUP("tier2",'VI2'!$C:$C,MATCH(LOWER(SUBSTITUTE(HLOOKUP("vehicle",[1]pl!$C:$C,pos!T172),"-","_")),'VI2'!$A:$A,0)),)</f>
        <v>0</v>
      </c>
      <c r="U172" s="2">
        <f>IFERROR(HLOOKUP("tier2",'VI2'!$C:$C,MATCH(LOWER(SUBSTITUTE(HLOOKUP("vehicle",[1]pl!$C:$C,pos!U172),"-","_")),'VI2'!$A:$A,0)),)</f>
        <v>0</v>
      </c>
      <c r="V172" s="2">
        <f>IFERROR(HLOOKUP("tier2",'VI2'!$C:$C,MATCH(LOWER(SUBSTITUTE(HLOOKUP("vehicle",[1]pl!$C:$C,pos!V172),"-","_")),'VI2'!$A:$A,0)),)</f>
        <v>0</v>
      </c>
      <c r="W172" s="2">
        <f>IFERROR(HLOOKUP("tier2",'VI2'!$C:$C,MATCH(LOWER(SUBSTITUTE(HLOOKUP("vehicle",[1]pl!$C:$C,pos!W172),"-","_")),'VI2'!$A:$A,0)),)</f>
        <v>0</v>
      </c>
      <c r="X172" s="2">
        <f>IFERROR(HLOOKUP("tier2",'VI2'!$C:$C,MATCH(LOWER(SUBSTITUTE(HLOOKUP("vehicle",[1]pl!$C:$C,pos!X172),"-","_")),'VI2'!$A:$A,0)),)</f>
        <v>0</v>
      </c>
      <c r="Y172" s="2">
        <f>IFERROR(HLOOKUP("tier2",'VI2'!$C:$C,MATCH(LOWER(SUBSTITUTE(HLOOKUP("vehicle",[1]pl!$C:$C,pos!Y172),"-","_")),'VI2'!$A:$A,0)),)</f>
        <v>0</v>
      </c>
      <c r="Z172" s="2">
        <f>IFERROR(HLOOKUP("tier2",'VI2'!$C:$C,MATCH(LOWER(SUBSTITUTE(HLOOKUP("vehicle",[1]pl!$C:$C,pos!Z172),"-","_")),'VI2'!$A:$A,0)),)</f>
        <v>0</v>
      </c>
      <c r="AA172" s="2">
        <f>IFERROR(HLOOKUP("tier2",'VI2'!$C:$C,MATCH(LOWER(SUBSTITUTE(HLOOKUP("vehicle",[1]pl!$C:$C,pos!AA172),"-","_")),'VI2'!$A:$A,0)),)</f>
        <v>0</v>
      </c>
      <c r="AB172" s="2">
        <f>IFERROR(HLOOKUP("tier2",'VI2'!$C:$C,MATCH(LOWER(SUBSTITUTE(HLOOKUP("vehicle",[1]pl!$C:$C,pos!AB172),"-","_")),'VI2'!$A:$A,0)),)</f>
        <v>0</v>
      </c>
      <c r="AC172" s="2">
        <f>IFERROR(HLOOKUP("tier2",'VI2'!$C:$C,MATCH(LOWER(SUBSTITUTE(HLOOKUP("vehicle",[1]pl!$C:$C,pos!AC172),"-","_")),'VI2'!$A:$A,0)),)</f>
        <v>0</v>
      </c>
      <c r="AD172" s="2">
        <f>IFERROR(HLOOKUP("tier2",'VI2'!$C:$C,MATCH(LOWER(SUBSTITUTE(HLOOKUP("vehicle",[1]pl!$C:$C,pos!AD172),"-","_")),'VI2'!$A:$A,0)),)</f>
        <v>0</v>
      </c>
      <c r="AE172" s="2">
        <f>IFERROR(HLOOKUP("tier2",'VI2'!$C:$C,MATCH(LOWER(SUBSTITUTE(HLOOKUP("vehicle",[1]pl!$C:$C,pos!AE172),"-","_")),'VI2'!$A:$A,0)),)</f>
        <v>0</v>
      </c>
      <c r="AF172" s="3" t="s">
        <v>288</v>
      </c>
      <c r="AG172" s="4">
        <f>MAX(MIN(A172:AE172),tier1!A172:AE172)</f>
        <v>0</v>
      </c>
    </row>
    <row r="173" spans="1:33" s="2" customFormat="1" x14ac:dyDescent="0.25">
      <c r="A173" s="2">
        <f>IFERROR(HLOOKUP("tier2",'VI2'!$C:$C,MATCH(LOWER(SUBSTITUTE(HLOOKUP("vehicle",[1]pl!$C:$C,pos!A173),"-","_")),'VI2'!$A:$A,0)),)</f>
        <v>0</v>
      </c>
      <c r="B173" s="2">
        <f>IFERROR(HLOOKUP("tier2",'VI2'!$C:$C,MATCH(LOWER(SUBSTITUTE(HLOOKUP("vehicle",[1]pl!$C:$C,pos!B173),"-","_")),'VI2'!$A:$A,0)),)</f>
        <v>0</v>
      </c>
      <c r="C173" s="2">
        <f>IFERROR(HLOOKUP("tier2",'VI2'!$C:$C,MATCH(LOWER(SUBSTITUTE(HLOOKUP("vehicle",[1]pl!$C:$C,pos!C173),"-","_")),'VI2'!$A:$A,0)),)</f>
        <v>0</v>
      </c>
      <c r="D173" s="2">
        <f>IFERROR(HLOOKUP("tier2",'VI2'!$C:$C,MATCH(LOWER(SUBSTITUTE(HLOOKUP("vehicle",[1]pl!$C:$C,pos!D173),"-","_")),'VI2'!$A:$A,0)),)</f>
        <v>0</v>
      </c>
      <c r="E173" s="2">
        <f>IFERROR(HLOOKUP("tier2",'VI2'!$C:$C,MATCH(LOWER(SUBSTITUTE(HLOOKUP("vehicle",[1]pl!$C:$C,pos!E173),"-","_")),'VI2'!$A:$A,0)),)</f>
        <v>0</v>
      </c>
      <c r="F173" s="2">
        <f>IFERROR(HLOOKUP("tier2",'VI2'!$C:$C,MATCH(LOWER(SUBSTITUTE(HLOOKUP("vehicle",[1]pl!$C:$C,pos!F173),"-","_")),'VI2'!$A:$A,0)),)</f>
        <v>0</v>
      </c>
      <c r="G173" s="2">
        <f>IFERROR(HLOOKUP("tier2",'VI2'!$C:$C,MATCH(LOWER(SUBSTITUTE(HLOOKUP("vehicle",[1]pl!$C:$C,pos!G173),"-","_")),'VI2'!$A:$A,0)),)</f>
        <v>0</v>
      </c>
      <c r="H173" s="2">
        <f>IFERROR(HLOOKUP("tier2",'VI2'!$C:$C,MATCH(LOWER(SUBSTITUTE(HLOOKUP("vehicle",[1]pl!$C:$C,pos!H173),"-","_")),'VI2'!$A:$A,0)),)</f>
        <v>0</v>
      </c>
      <c r="I173" s="2">
        <f>IFERROR(HLOOKUP("tier2",'VI2'!$C:$C,MATCH(LOWER(SUBSTITUTE(HLOOKUP("vehicle",[1]pl!$C:$C,pos!I173),"-","_")),'VI2'!$A:$A,0)),)</f>
        <v>0</v>
      </c>
      <c r="J173" s="2">
        <f>IFERROR(HLOOKUP("tier2",'VI2'!$C:$C,MATCH(LOWER(SUBSTITUTE(HLOOKUP("vehicle",[1]pl!$C:$C,pos!J173),"-","_")),'VI2'!$A:$A,0)),)</f>
        <v>0</v>
      </c>
      <c r="K173" s="2">
        <f>IFERROR(HLOOKUP("tier2",'VI2'!$C:$C,MATCH(LOWER(SUBSTITUTE(HLOOKUP("vehicle",[1]pl!$C:$C,pos!K173),"-","_")),'VI2'!$A:$A,0)),)</f>
        <v>0</v>
      </c>
      <c r="L173" s="2">
        <f>IFERROR(HLOOKUP("tier2",'VI2'!$C:$C,MATCH(LOWER(SUBSTITUTE(HLOOKUP("vehicle",[1]pl!$C:$C,pos!L173),"-","_")),'VI2'!$A:$A,0)),)</f>
        <v>0</v>
      </c>
      <c r="M173" s="2">
        <f>IFERROR(HLOOKUP("tier2",'VI2'!$C:$C,MATCH(LOWER(SUBSTITUTE(HLOOKUP("vehicle",[1]pl!$C:$C,pos!M173),"-","_")),'VI2'!$A:$A,0)),)</f>
        <v>0</v>
      </c>
      <c r="N173" s="2">
        <f>IFERROR(HLOOKUP("tier2",'VI2'!$C:$C,MATCH(LOWER(SUBSTITUTE(HLOOKUP("vehicle",[1]pl!$C:$C,pos!N173),"-","_")),'VI2'!$A:$A,0)),)</f>
        <v>0</v>
      </c>
      <c r="O173" s="2">
        <f>IFERROR(HLOOKUP("tier2",'VI2'!$C:$C,MATCH(LOWER(SUBSTITUTE(HLOOKUP("vehicle",[1]pl!$C:$C,pos!O173),"-","_")),'VI2'!$A:$A,0)),)</f>
        <v>0</v>
      </c>
      <c r="Q173" s="2">
        <f>IFERROR(HLOOKUP("tier2",'VI2'!$C:$C,MATCH(LOWER(SUBSTITUTE(HLOOKUP("vehicle",[1]pl!$C:$C,pos!Q173),"-","_")),'VI2'!$A:$A,0)),)</f>
        <v>0</v>
      </c>
      <c r="R173" s="2">
        <f>IFERROR(HLOOKUP("tier2",'VI2'!$C:$C,MATCH(LOWER(SUBSTITUTE(HLOOKUP("vehicle",[1]pl!$C:$C,pos!R173),"-","_")),'VI2'!$A:$A,0)),)</f>
        <v>0</v>
      </c>
      <c r="S173" s="2">
        <f>IFERROR(HLOOKUP("tier2",'VI2'!$C:$C,MATCH(LOWER(SUBSTITUTE(HLOOKUP("vehicle",[1]pl!$C:$C,pos!S173),"-","_")),'VI2'!$A:$A,0)),)</f>
        <v>0</v>
      </c>
      <c r="T173" s="2">
        <f>IFERROR(HLOOKUP("tier2",'VI2'!$C:$C,MATCH(LOWER(SUBSTITUTE(HLOOKUP("vehicle",[1]pl!$C:$C,pos!T173),"-","_")),'VI2'!$A:$A,0)),)</f>
        <v>0</v>
      </c>
      <c r="U173" s="2">
        <f>IFERROR(HLOOKUP("tier2",'VI2'!$C:$C,MATCH(LOWER(SUBSTITUTE(HLOOKUP("vehicle",[1]pl!$C:$C,pos!U173),"-","_")),'VI2'!$A:$A,0)),)</f>
        <v>0</v>
      </c>
      <c r="V173" s="2">
        <f>IFERROR(HLOOKUP("tier2",'VI2'!$C:$C,MATCH(LOWER(SUBSTITUTE(HLOOKUP("vehicle",[1]pl!$C:$C,pos!V173),"-","_")),'VI2'!$A:$A,0)),)</f>
        <v>0</v>
      </c>
      <c r="W173" s="2">
        <f>IFERROR(HLOOKUP("tier2",'VI2'!$C:$C,MATCH(LOWER(SUBSTITUTE(HLOOKUP("vehicle",[1]pl!$C:$C,pos!W173),"-","_")),'VI2'!$A:$A,0)),)</f>
        <v>0</v>
      </c>
      <c r="X173" s="2">
        <f>IFERROR(HLOOKUP("tier2",'VI2'!$C:$C,MATCH(LOWER(SUBSTITUTE(HLOOKUP("vehicle",[1]pl!$C:$C,pos!X173),"-","_")),'VI2'!$A:$A,0)),)</f>
        <v>0</v>
      </c>
      <c r="Y173" s="2">
        <f>IFERROR(HLOOKUP("tier2",'VI2'!$C:$C,MATCH(LOWER(SUBSTITUTE(HLOOKUP("vehicle",[1]pl!$C:$C,pos!Y173),"-","_")),'VI2'!$A:$A,0)),)</f>
        <v>0</v>
      </c>
      <c r="Z173" s="2">
        <f>IFERROR(HLOOKUP("tier2",'VI2'!$C:$C,MATCH(LOWER(SUBSTITUTE(HLOOKUP("vehicle",[1]pl!$C:$C,pos!Z173),"-","_")),'VI2'!$A:$A,0)),)</f>
        <v>0</v>
      </c>
      <c r="AA173" s="2">
        <f>IFERROR(HLOOKUP("tier2",'VI2'!$C:$C,MATCH(LOWER(SUBSTITUTE(HLOOKUP("vehicle",[1]pl!$C:$C,pos!AA173),"-","_")),'VI2'!$A:$A,0)),)</f>
        <v>0</v>
      </c>
      <c r="AB173" s="2">
        <f>IFERROR(HLOOKUP("tier2",'VI2'!$C:$C,MATCH(LOWER(SUBSTITUTE(HLOOKUP("vehicle",[1]pl!$C:$C,pos!AB173),"-","_")),'VI2'!$A:$A,0)),)</f>
        <v>0</v>
      </c>
      <c r="AC173" s="2">
        <f>IFERROR(HLOOKUP("tier2",'VI2'!$C:$C,MATCH(LOWER(SUBSTITUTE(HLOOKUP("vehicle",[1]pl!$C:$C,pos!AC173),"-","_")),'VI2'!$A:$A,0)),)</f>
        <v>0</v>
      </c>
      <c r="AD173" s="2">
        <f>IFERROR(HLOOKUP("tier2",'VI2'!$C:$C,MATCH(LOWER(SUBSTITUTE(HLOOKUP("vehicle",[1]pl!$C:$C,pos!AD173),"-","_")),'VI2'!$A:$A,0)),)</f>
        <v>0</v>
      </c>
      <c r="AE173" s="2">
        <f>IFERROR(HLOOKUP("tier2",'VI2'!$C:$C,MATCH(LOWER(SUBSTITUTE(HLOOKUP("vehicle",[1]pl!$C:$C,pos!AE173),"-","_")),'VI2'!$A:$A,0)),)</f>
        <v>0</v>
      </c>
      <c r="AF173" s="3" t="s">
        <v>288</v>
      </c>
      <c r="AG173" s="4">
        <f>MAX(MIN(A173:AE173),tier1!A173:AE173)</f>
        <v>0</v>
      </c>
    </row>
    <row r="174" spans="1:33" s="2" customFormat="1" x14ac:dyDescent="0.25">
      <c r="A174" s="2">
        <f>IFERROR(HLOOKUP("tier2",'VI2'!$C:$C,MATCH(LOWER(SUBSTITUTE(HLOOKUP("vehicle",[1]pl!$C:$C,pos!A174),"-","_")),'VI2'!$A:$A,0)),)</f>
        <v>0</v>
      </c>
      <c r="B174" s="2">
        <f>IFERROR(HLOOKUP("tier2",'VI2'!$C:$C,MATCH(LOWER(SUBSTITUTE(HLOOKUP("vehicle",[1]pl!$C:$C,pos!B174),"-","_")),'VI2'!$A:$A,0)),)</f>
        <v>0</v>
      </c>
      <c r="C174" s="2">
        <f>IFERROR(HLOOKUP("tier2",'VI2'!$C:$C,MATCH(LOWER(SUBSTITUTE(HLOOKUP("vehicle",[1]pl!$C:$C,pos!C174),"-","_")),'VI2'!$A:$A,0)),)</f>
        <v>0</v>
      </c>
      <c r="D174" s="2">
        <f>IFERROR(HLOOKUP("tier2",'VI2'!$C:$C,MATCH(LOWER(SUBSTITUTE(HLOOKUP("vehicle",[1]pl!$C:$C,pos!D174),"-","_")),'VI2'!$A:$A,0)),)</f>
        <v>0</v>
      </c>
      <c r="E174" s="2">
        <f>IFERROR(HLOOKUP("tier2",'VI2'!$C:$C,MATCH(LOWER(SUBSTITUTE(HLOOKUP("vehicle",[1]pl!$C:$C,pos!E174),"-","_")),'VI2'!$A:$A,0)),)</f>
        <v>0</v>
      </c>
      <c r="F174" s="2">
        <f>IFERROR(HLOOKUP("tier2",'VI2'!$C:$C,MATCH(LOWER(SUBSTITUTE(HLOOKUP("vehicle",[1]pl!$C:$C,pos!F174),"-","_")),'VI2'!$A:$A,0)),)</f>
        <v>0</v>
      </c>
      <c r="G174" s="2">
        <f>IFERROR(HLOOKUP("tier2",'VI2'!$C:$C,MATCH(LOWER(SUBSTITUTE(HLOOKUP("vehicle",[1]pl!$C:$C,pos!G174),"-","_")),'VI2'!$A:$A,0)),)</f>
        <v>0</v>
      </c>
      <c r="H174" s="2">
        <f>IFERROR(HLOOKUP("tier2",'VI2'!$C:$C,MATCH(LOWER(SUBSTITUTE(HLOOKUP("vehicle",[1]pl!$C:$C,pos!H174),"-","_")),'VI2'!$A:$A,0)),)</f>
        <v>0</v>
      </c>
      <c r="I174" s="2">
        <f>IFERROR(HLOOKUP("tier2",'VI2'!$C:$C,MATCH(LOWER(SUBSTITUTE(HLOOKUP("vehicle",[1]pl!$C:$C,pos!I174),"-","_")),'VI2'!$A:$A,0)),)</f>
        <v>0</v>
      </c>
      <c r="J174" s="2">
        <f>IFERROR(HLOOKUP("tier2",'VI2'!$C:$C,MATCH(LOWER(SUBSTITUTE(HLOOKUP("vehicle",[1]pl!$C:$C,pos!J174),"-","_")),'VI2'!$A:$A,0)),)</f>
        <v>0</v>
      </c>
      <c r="K174" s="2">
        <f>IFERROR(HLOOKUP("tier2",'VI2'!$C:$C,MATCH(LOWER(SUBSTITUTE(HLOOKUP("vehicle",[1]pl!$C:$C,pos!K174),"-","_")),'VI2'!$A:$A,0)),)</f>
        <v>0</v>
      </c>
      <c r="L174" s="2">
        <f>IFERROR(HLOOKUP("tier2",'VI2'!$C:$C,MATCH(LOWER(SUBSTITUTE(HLOOKUP("vehicle",[1]pl!$C:$C,pos!L174),"-","_")),'VI2'!$A:$A,0)),)</f>
        <v>0</v>
      </c>
      <c r="M174" s="2">
        <f>IFERROR(HLOOKUP("tier2",'VI2'!$C:$C,MATCH(LOWER(SUBSTITUTE(HLOOKUP("vehicle",[1]pl!$C:$C,pos!M174),"-","_")),'VI2'!$A:$A,0)),)</f>
        <v>0</v>
      </c>
      <c r="N174" s="2">
        <f>IFERROR(HLOOKUP("tier2",'VI2'!$C:$C,MATCH(LOWER(SUBSTITUTE(HLOOKUP("vehicle",[1]pl!$C:$C,pos!N174),"-","_")),'VI2'!$A:$A,0)),)</f>
        <v>0</v>
      </c>
      <c r="O174" s="2">
        <f>IFERROR(HLOOKUP("tier2",'VI2'!$C:$C,MATCH(LOWER(SUBSTITUTE(HLOOKUP("vehicle",[1]pl!$C:$C,pos!O174),"-","_")),'VI2'!$A:$A,0)),)</f>
        <v>0</v>
      </c>
      <c r="Q174" s="2">
        <f>IFERROR(HLOOKUP("tier2",'VI2'!$C:$C,MATCH(LOWER(SUBSTITUTE(HLOOKUP("vehicle",[1]pl!$C:$C,pos!Q174),"-","_")),'VI2'!$A:$A,0)),)</f>
        <v>0</v>
      </c>
      <c r="R174" s="2">
        <f>IFERROR(HLOOKUP("tier2",'VI2'!$C:$C,MATCH(LOWER(SUBSTITUTE(HLOOKUP("vehicle",[1]pl!$C:$C,pos!R174),"-","_")),'VI2'!$A:$A,0)),)</f>
        <v>0</v>
      </c>
      <c r="S174" s="2">
        <f>IFERROR(HLOOKUP("tier2",'VI2'!$C:$C,MATCH(LOWER(SUBSTITUTE(HLOOKUP("vehicle",[1]pl!$C:$C,pos!S174),"-","_")),'VI2'!$A:$A,0)),)</f>
        <v>0</v>
      </c>
      <c r="T174" s="2">
        <f>IFERROR(HLOOKUP("tier2",'VI2'!$C:$C,MATCH(LOWER(SUBSTITUTE(HLOOKUP("vehicle",[1]pl!$C:$C,pos!T174),"-","_")),'VI2'!$A:$A,0)),)</f>
        <v>0</v>
      </c>
      <c r="U174" s="2">
        <f>IFERROR(HLOOKUP("tier2",'VI2'!$C:$C,MATCH(LOWER(SUBSTITUTE(HLOOKUP("vehicle",[1]pl!$C:$C,pos!U174),"-","_")),'VI2'!$A:$A,0)),)</f>
        <v>0</v>
      </c>
      <c r="V174" s="2">
        <f>IFERROR(HLOOKUP("tier2",'VI2'!$C:$C,MATCH(LOWER(SUBSTITUTE(HLOOKUP("vehicle",[1]pl!$C:$C,pos!V174),"-","_")),'VI2'!$A:$A,0)),)</f>
        <v>0</v>
      </c>
      <c r="W174" s="2">
        <f>IFERROR(HLOOKUP("tier2",'VI2'!$C:$C,MATCH(LOWER(SUBSTITUTE(HLOOKUP("vehicle",[1]pl!$C:$C,pos!W174),"-","_")),'VI2'!$A:$A,0)),)</f>
        <v>0</v>
      </c>
      <c r="X174" s="2">
        <f>IFERROR(HLOOKUP("tier2",'VI2'!$C:$C,MATCH(LOWER(SUBSTITUTE(HLOOKUP("vehicle",[1]pl!$C:$C,pos!X174),"-","_")),'VI2'!$A:$A,0)),)</f>
        <v>0</v>
      </c>
      <c r="Y174" s="2">
        <f>IFERROR(HLOOKUP("tier2",'VI2'!$C:$C,MATCH(LOWER(SUBSTITUTE(HLOOKUP("vehicle",[1]pl!$C:$C,pos!Y174),"-","_")),'VI2'!$A:$A,0)),)</f>
        <v>0</v>
      </c>
      <c r="Z174" s="2">
        <f>IFERROR(HLOOKUP("tier2",'VI2'!$C:$C,MATCH(LOWER(SUBSTITUTE(HLOOKUP("vehicle",[1]pl!$C:$C,pos!Z174),"-","_")),'VI2'!$A:$A,0)),)</f>
        <v>0</v>
      </c>
      <c r="AA174" s="2">
        <f>IFERROR(HLOOKUP("tier2",'VI2'!$C:$C,MATCH(LOWER(SUBSTITUTE(HLOOKUP("vehicle",[1]pl!$C:$C,pos!AA174),"-","_")),'VI2'!$A:$A,0)),)</f>
        <v>0</v>
      </c>
      <c r="AB174" s="2">
        <f>IFERROR(HLOOKUP("tier2",'VI2'!$C:$C,MATCH(LOWER(SUBSTITUTE(HLOOKUP("vehicle",[1]pl!$C:$C,pos!AB174),"-","_")),'VI2'!$A:$A,0)),)</f>
        <v>0</v>
      </c>
      <c r="AC174" s="2">
        <f>IFERROR(HLOOKUP("tier2",'VI2'!$C:$C,MATCH(LOWER(SUBSTITUTE(HLOOKUP("vehicle",[1]pl!$C:$C,pos!AC174),"-","_")),'VI2'!$A:$A,0)),)</f>
        <v>0</v>
      </c>
      <c r="AD174" s="2">
        <f>IFERROR(HLOOKUP("tier2",'VI2'!$C:$C,MATCH(LOWER(SUBSTITUTE(HLOOKUP("vehicle",[1]pl!$C:$C,pos!AD174),"-","_")),'VI2'!$A:$A,0)),)</f>
        <v>0</v>
      </c>
      <c r="AE174" s="2">
        <f>IFERROR(HLOOKUP("tier2",'VI2'!$C:$C,MATCH(LOWER(SUBSTITUTE(HLOOKUP("vehicle",[1]pl!$C:$C,pos!AE174),"-","_")),'VI2'!$A:$A,0)),)</f>
        <v>0</v>
      </c>
      <c r="AF174" s="3" t="s">
        <v>288</v>
      </c>
      <c r="AG174" s="4">
        <f>MAX(MIN(A174:AE174),tier1!A174:AE174)</f>
        <v>0</v>
      </c>
    </row>
    <row r="175" spans="1:33" s="2" customFormat="1" x14ac:dyDescent="0.25">
      <c r="A175" s="2">
        <f>IFERROR(HLOOKUP("tier2",'VI2'!$C:$C,MATCH(LOWER(SUBSTITUTE(HLOOKUP("vehicle",[1]pl!$C:$C,pos!A175),"-","_")),'VI2'!$A:$A,0)),)</f>
        <v>0</v>
      </c>
      <c r="B175" s="2">
        <f>IFERROR(HLOOKUP("tier2",'VI2'!$C:$C,MATCH(LOWER(SUBSTITUTE(HLOOKUP("vehicle",[1]pl!$C:$C,pos!B175),"-","_")),'VI2'!$A:$A,0)),)</f>
        <v>0</v>
      </c>
      <c r="C175" s="2">
        <f>IFERROR(HLOOKUP("tier2",'VI2'!$C:$C,MATCH(LOWER(SUBSTITUTE(HLOOKUP("vehicle",[1]pl!$C:$C,pos!C175),"-","_")),'VI2'!$A:$A,0)),)</f>
        <v>0</v>
      </c>
      <c r="D175" s="2">
        <f>IFERROR(HLOOKUP("tier2",'VI2'!$C:$C,MATCH(LOWER(SUBSTITUTE(HLOOKUP("vehicle",[1]pl!$C:$C,pos!D175),"-","_")),'VI2'!$A:$A,0)),)</f>
        <v>0</v>
      </c>
      <c r="E175" s="2">
        <f>IFERROR(HLOOKUP("tier2",'VI2'!$C:$C,MATCH(LOWER(SUBSTITUTE(HLOOKUP("vehicle",[1]pl!$C:$C,pos!E175),"-","_")),'VI2'!$A:$A,0)),)</f>
        <v>0</v>
      </c>
      <c r="F175" s="2">
        <f>IFERROR(HLOOKUP("tier2",'VI2'!$C:$C,MATCH(LOWER(SUBSTITUTE(HLOOKUP("vehicle",[1]pl!$C:$C,pos!F175),"-","_")),'VI2'!$A:$A,0)),)</f>
        <v>0</v>
      </c>
      <c r="G175" s="2">
        <f>IFERROR(HLOOKUP("tier2",'VI2'!$C:$C,MATCH(LOWER(SUBSTITUTE(HLOOKUP("vehicle",[1]pl!$C:$C,pos!G175),"-","_")),'VI2'!$A:$A,0)),)</f>
        <v>0</v>
      </c>
      <c r="H175" s="2">
        <f>IFERROR(HLOOKUP("tier2",'VI2'!$C:$C,MATCH(LOWER(SUBSTITUTE(HLOOKUP("vehicle",[1]pl!$C:$C,pos!H175),"-","_")),'VI2'!$A:$A,0)),)</f>
        <v>0</v>
      </c>
      <c r="I175" s="2">
        <f>IFERROR(HLOOKUP("tier2",'VI2'!$C:$C,MATCH(LOWER(SUBSTITUTE(HLOOKUP("vehicle",[1]pl!$C:$C,pos!I175),"-","_")),'VI2'!$A:$A,0)),)</f>
        <v>0</v>
      </c>
      <c r="J175" s="2">
        <f>IFERROR(HLOOKUP("tier2",'VI2'!$C:$C,MATCH(LOWER(SUBSTITUTE(HLOOKUP("vehicle",[1]pl!$C:$C,pos!J175),"-","_")),'VI2'!$A:$A,0)),)</f>
        <v>0</v>
      </c>
      <c r="K175" s="2">
        <f>IFERROR(HLOOKUP("tier2",'VI2'!$C:$C,MATCH(LOWER(SUBSTITUTE(HLOOKUP("vehicle",[1]pl!$C:$C,pos!K175),"-","_")),'VI2'!$A:$A,0)),)</f>
        <v>0</v>
      </c>
      <c r="L175" s="2">
        <f>IFERROR(HLOOKUP("tier2",'VI2'!$C:$C,MATCH(LOWER(SUBSTITUTE(HLOOKUP("vehicle",[1]pl!$C:$C,pos!L175),"-","_")),'VI2'!$A:$A,0)),)</f>
        <v>0</v>
      </c>
      <c r="M175" s="2">
        <f>IFERROR(HLOOKUP("tier2",'VI2'!$C:$C,MATCH(LOWER(SUBSTITUTE(HLOOKUP("vehicle",[1]pl!$C:$C,pos!M175),"-","_")),'VI2'!$A:$A,0)),)</f>
        <v>0</v>
      </c>
      <c r="N175" s="2">
        <f>IFERROR(HLOOKUP("tier2",'VI2'!$C:$C,MATCH(LOWER(SUBSTITUTE(HLOOKUP("vehicle",[1]pl!$C:$C,pos!N175),"-","_")),'VI2'!$A:$A,0)),)</f>
        <v>0</v>
      </c>
      <c r="O175" s="2">
        <f>IFERROR(HLOOKUP("tier2",'VI2'!$C:$C,MATCH(LOWER(SUBSTITUTE(HLOOKUP("vehicle",[1]pl!$C:$C,pos!O175),"-","_")),'VI2'!$A:$A,0)),)</f>
        <v>0</v>
      </c>
      <c r="Q175" s="2">
        <f>IFERROR(HLOOKUP("tier2",'VI2'!$C:$C,MATCH(LOWER(SUBSTITUTE(HLOOKUP("vehicle",[1]pl!$C:$C,pos!Q175),"-","_")),'VI2'!$A:$A,0)),)</f>
        <v>0</v>
      </c>
      <c r="R175" s="2">
        <f>IFERROR(HLOOKUP("tier2",'VI2'!$C:$C,MATCH(LOWER(SUBSTITUTE(HLOOKUP("vehicle",[1]pl!$C:$C,pos!R175),"-","_")),'VI2'!$A:$A,0)),)</f>
        <v>0</v>
      </c>
      <c r="S175" s="2">
        <f>IFERROR(HLOOKUP("tier2",'VI2'!$C:$C,MATCH(LOWER(SUBSTITUTE(HLOOKUP("vehicle",[1]pl!$C:$C,pos!S175),"-","_")),'VI2'!$A:$A,0)),)</f>
        <v>0</v>
      </c>
      <c r="T175" s="2">
        <f>IFERROR(HLOOKUP("tier2",'VI2'!$C:$C,MATCH(LOWER(SUBSTITUTE(HLOOKUP("vehicle",[1]pl!$C:$C,pos!T175),"-","_")),'VI2'!$A:$A,0)),)</f>
        <v>0</v>
      </c>
      <c r="U175" s="2">
        <f>IFERROR(HLOOKUP("tier2",'VI2'!$C:$C,MATCH(LOWER(SUBSTITUTE(HLOOKUP("vehicle",[1]pl!$C:$C,pos!U175),"-","_")),'VI2'!$A:$A,0)),)</f>
        <v>0</v>
      </c>
      <c r="V175" s="2">
        <f>IFERROR(HLOOKUP("tier2",'VI2'!$C:$C,MATCH(LOWER(SUBSTITUTE(HLOOKUP("vehicle",[1]pl!$C:$C,pos!V175),"-","_")),'VI2'!$A:$A,0)),)</f>
        <v>0</v>
      </c>
      <c r="W175" s="2">
        <f>IFERROR(HLOOKUP("tier2",'VI2'!$C:$C,MATCH(LOWER(SUBSTITUTE(HLOOKUP("vehicle",[1]pl!$C:$C,pos!W175),"-","_")),'VI2'!$A:$A,0)),)</f>
        <v>0</v>
      </c>
      <c r="X175" s="2">
        <f>IFERROR(HLOOKUP("tier2",'VI2'!$C:$C,MATCH(LOWER(SUBSTITUTE(HLOOKUP("vehicle",[1]pl!$C:$C,pos!X175),"-","_")),'VI2'!$A:$A,0)),)</f>
        <v>0</v>
      </c>
      <c r="Y175" s="2">
        <f>IFERROR(HLOOKUP("tier2",'VI2'!$C:$C,MATCH(LOWER(SUBSTITUTE(HLOOKUP("vehicle",[1]pl!$C:$C,pos!Y175),"-","_")),'VI2'!$A:$A,0)),)</f>
        <v>0</v>
      </c>
      <c r="Z175" s="2">
        <f>IFERROR(HLOOKUP("tier2",'VI2'!$C:$C,MATCH(LOWER(SUBSTITUTE(HLOOKUP("vehicle",[1]pl!$C:$C,pos!Z175),"-","_")),'VI2'!$A:$A,0)),)</f>
        <v>0</v>
      </c>
      <c r="AA175" s="2">
        <f>IFERROR(HLOOKUP("tier2",'VI2'!$C:$C,MATCH(LOWER(SUBSTITUTE(HLOOKUP("vehicle",[1]pl!$C:$C,pos!AA175),"-","_")),'VI2'!$A:$A,0)),)</f>
        <v>0</v>
      </c>
      <c r="AB175" s="2">
        <f>IFERROR(HLOOKUP("tier2",'VI2'!$C:$C,MATCH(LOWER(SUBSTITUTE(HLOOKUP("vehicle",[1]pl!$C:$C,pos!AB175),"-","_")),'VI2'!$A:$A,0)),)</f>
        <v>0</v>
      </c>
      <c r="AC175" s="2">
        <f>IFERROR(HLOOKUP("tier2",'VI2'!$C:$C,MATCH(LOWER(SUBSTITUTE(HLOOKUP("vehicle",[1]pl!$C:$C,pos!AC175),"-","_")),'VI2'!$A:$A,0)),)</f>
        <v>0</v>
      </c>
      <c r="AD175" s="2">
        <f>IFERROR(HLOOKUP("tier2",'VI2'!$C:$C,MATCH(LOWER(SUBSTITUTE(HLOOKUP("vehicle",[1]pl!$C:$C,pos!AD175),"-","_")),'VI2'!$A:$A,0)),)</f>
        <v>0</v>
      </c>
      <c r="AE175" s="2">
        <f>IFERROR(HLOOKUP("tier2",'VI2'!$C:$C,MATCH(LOWER(SUBSTITUTE(HLOOKUP("vehicle",[1]pl!$C:$C,pos!AE175),"-","_")),'VI2'!$A:$A,0)),)</f>
        <v>0</v>
      </c>
      <c r="AF175" s="3" t="s">
        <v>288</v>
      </c>
      <c r="AG175" s="4">
        <f>MAX(MIN(A175:AE175),tier1!A175:AE175)</f>
        <v>0</v>
      </c>
    </row>
    <row r="176" spans="1:33" s="2" customFormat="1" x14ac:dyDescent="0.25">
      <c r="A176" s="2">
        <f>IFERROR(HLOOKUP("tier2",'VI2'!$C:$C,MATCH(LOWER(SUBSTITUTE(HLOOKUP("vehicle",[1]pl!$C:$C,pos!A176),"-","_")),'VI2'!$A:$A,0)),)</f>
        <v>0</v>
      </c>
      <c r="B176" s="2">
        <f>IFERROR(HLOOKUP("tier2",'VI2'!$C:$C,MATCH(LOWER(SUBSTITUTE(HLOOKUP("vehicle",[1]pl!$C:$C,pos!B176),"-","_")),'VI2'!$A:$A,0)),)</f>
        <v>0</v>
      </c>
      <c r="C176" s="2">
        <f>IFERROR(HLOOKUP("tier2",'VI2'!$C:$C,MATCH(LOWER(SUBSTITUTE(HLOOKUP("vehicle",[1]pl!$C:$C,pos!C176),"-","_")),'VI2'!$A:$A,0)),)</f>
        <v>0</v>
      </c>
      <c r="D176" s="2">
        <f>IFERROR(HLOOKUP("tier2",'VI2'!$C:$C,MATCH(LOWER(SUBSTITUTE(HLOOKUP("vehicle",[1]pl!$C:$C,pos!D176),"-","_")),'VI2'!$A:$A,0)),)</f>
        <v>0</v>
      </c>
      <c r="E176" s="2">
        <f>IFERROR(HLOOKUP("tier2",'VI2'!$C:$C,MATCH(LOWER(SUBSTITUTE(HLOOKUP("vehicle",[1]pl!$C:$C,pos!E176),"-","_")),'VI2'!$A:$A,0)),)</f>
        <v>0</v>
      </c>
      <c r="F176" s="2">
        <f>IFERROR(HLOOKUP("tier2",'VI2'!$C:$C,MATCH(LOWER(SUBSTITUTE(HLOOKUP("vehicle",[1]pl!$C:$C,pos!F176),"-","_")),'VI2'!$A:$A,0)),)</f>
        <v>0</v>
      </c>
      <c r="G176" s="2">
        <f>IFERROR(HLOOKUP("tier2",'VI2'!$C:$C,MATCH(LOWER(SUBSTITUTE(HLOOKUP("vehicle",[1]pl!$C:$C,pos!G176),"-","_")),'VI2'!$A:$A,0)),)</f>
        <v>0</v>
      </c>
      <c r="H176" s="2">
        <f>IFERROR(HLOOKUP("tier2",'VI2'!$C:$C,MATCH(LOWER(SUBSTITUTE(HLOOKUP("vehicle",[1]pl!$C:$C,pos!H176),"-","_")),'VI2'!$A:$A,0)),)</f>
        <v>0</v>
      </c>
      <c r="I176" s="2">
        <f>IFERROR(HLOOKUP("tier2",'VI2'!$C:$C,MATCH(LOWER(SUBSTITUTE(HLOOKUP("vehicle",[1]pl!$C:$C,pos!I176),"-","_")),'VI2'!$A:$A,0)),)</f>
        <v>0</v>
      </c>
      <c r="J176" s="2">
        <f>IFERROR(HLOOKUP("tier2",'VI2'!$C:$C,MATCH(LOWER(SUBSTITUTE(HLOOKUP("vehicle",[1]pl!$C:$C,pos!J176),"-","_")),'VI2'!$A:$A,0)),)</f>
        <v>0</v>
      </c>
      <c r="K176" s="2">
        <f>IFERROR(HLOOKUP("tier2",'VI2'!$C:$C,MATCH(LOWER(SUBSTITUTE(HLOOKUP("vehicle",[1]pl!$C:$C,pos!K176),"-","_")),'VI2'!$A:$A,0)),)</f>
        <v>0</v>
      </c>
      <c r="L176" s="2">
        <f>IFERROR(HLOOKUP("tier2",'VI2'!$C:$C,MATCH(LOWER(SUBSTITUTE(HLOOKUP("vehicle",[1]pl!$C:$C,pos!L176),"-","_")),'VI2'!$A:$A,0)),)</f>
        <v>0</v>
      </c>
      <c r="M176" s="2">
        <f>IFERROR(HLOOKUP("tier2",'VI2'!$C:$C,MATCH(LOWER(SUBSTITUTE(HLOOKUP("vehicle",[1]pl!$C:$C,pos!M176),"-","_")),'VI2'!$A:$A,0)),)</f>
        <v>0</v>
      </c>
      <c r="N176" s="2">
        <f>IFERROR(HLOOKUP("tier2",'VI2'!$C:$C,MATCH(LOWER(SUBSTITUTE(HLOOKUP("vehicle",[1]pl!$C:$C,pos!N176),"-","_")),'VI2'!$A:$A,0)),)</f>
        <v>0</v>
      </c>
      <c r="O176" s="2">
        <f>IFERROR(HLOOKUP("tier2",'VI2'!$C:$C,MATCH(LOWER(SUBSTITUTE(HLOOKUP("vehicle",[1]pl!$C:$C,pos!O176),"-","_")),'VI2'!$A:$A,0)),)</f>
        <v>0</v>
      </c>
      <c r="Q176" s="2">
        <f>IFERROR(HLOOKUP("tier2",'VI2'!$C:$C,MATCH(LOWER(SUBSTITUTE(HLOOKUP("vehicle",[1]pl!$C:$C,pos!Q176),"-","_")),'VI2'!$A:$A,0)),)</f>
        <v>0</v>
      </c>
      <c r="R176" s="2">
        <f>IFERROR(HLOOKUP("tier2",'VI2'!$C:$C,MATCH(LOWER(SUBSTITUTE(HLOOKUP("vehicle",[1]pl!$C:$C,pos!R176),"-","_")),'VI2'!$A:$A,0)),)</f>
        <v>0</v>
      </c>
      <c r="S176" s="2">
        <f>IFERROR(HLOOKUP("tier2",'VI2'!$C:$C,MATCH(LOWER(SUBSTITUTE(HLOOKUP("vehicle",[1]pl!$C:$C,pos!S176),"-","_")),'VI2'!$A:$A,0)),)</f>
        <v>0</v>
      </c>
      <c r="T176" s="2">
        <f>IFERROR(HLOOKUP("tier2",'VI2'!$C:$C,MATCH(LOWER(SUBSTITUTE(HLOOKUP("vehicle",[1]pl!$C:$C,pos!T176),"-","_")),'VI2'!$A:$A,0)),)</f>
        <v>0</v>
      </c>
      <c r="U176" s="2">
        <f>IFERROR(HLOOKUP("tier2",'VI2'!$C:$C,MATCH(LOWER(SUBSTITUTE(HLOOKUP("vehicle",[1]pl!$C:$C,pos!U176),"-","_")),'VI2'!$A:$A,0)),)</f>
        <v>0</v>
      </c>
      <c r="V176" s="2">
        <f>IFERROR(HLOOKUP("tier2",'VI2'!$C:$C,MATCH(LOWER(SUBSTITUTE(HLOOKUP("vehicle",[1]pl!$C:$C,pos!V176),"-","_")),'VI2'!$A:$A,0)),)</f>
        <v>0</v>
      </c>
      <c r="W176" s="2">
        <f>IFERROR(HLOOKUP("tier2",'VI2'!$C:$C,MATCH(LOWER(SUBSTITUTE(HLOOKUP("vehicle",[1]pl!$C:$C,pos!W176),"-","_")),'VI2'!$A:$A,0)),)</f>
        <v>0</v>
      </c>
      <c r="X176" s="2">
        <f>IFERROR(HLOOKUP("tier2",'VI2'!$C:$C,MATCH(LOWER(SUBSTITUTE(HLOOKUP("vehicle",[1]pl!$C:$C,pos!X176),"-","_")),'VI2'!$A:$A,0)),)</f>
        <v>0</v>
      </c>
      <c r="Y176" s="2">
        <f>IFERROR(HLOOKUP("tier2",'VI2'!$C:$C,MATCH(LOWER(SUBSTITUTE(HLOOKUP("vehicle",[1]pl!$C:$C,pos!Y176),"-","_")),'VI2'!$A:$A,0)),)</f>
        <v>0</v>
      </c>
      <c r="Z176" s="2">
        <f>IFERROR(HLOOKUP("tier2",'VI2'!$C:$C,MATCH(LOWER(SUBSTITUTE(HLOOKUP("vehicle",[1]pl!$C:$C,pos!Z176),"-","_")),'VI2'!$A:$A,0)),)</f>
        <v>0</v>
      </c>
      <c r="AA176" s="2">
        <f>IFERROR(HLOOKUP("tier2",'VI2'!$C:$C,MATCH(LOWER(SUBSTITUTE(HLOOKUP("vehicle",[1]pl!$C:$C,pos!AA176),"-","_")),'VI2'!$A:$A,0)),)</f>
        <v>0</v>
      </c>
      <c r="AB176" s="2">
        <f>IFERROR(HLOOKUP("tier2",'VI2'!$C:$C,MATCH(LOWER(SUBSTITUTE(HLOOKUP("vehicle",[1]pl!$C:$C,pos!AB176),"-","_")),'VI2'!$A:$A,0)),)</f>
        <v>0</v>
      </c>
      <c r="AC176" s="2">
        <f>IFERROR(HLOOKUP("tier2",'VI2'!$C:$C,MATCH(LOWER(SUBSTITUTE(HLOOKUP("vehicle",[1]pl!$C:$C,pos!AC176),"-","_")),'VI2'!$A:$A,0)),)</f>
        <v>0</v>
      </c>
      <c r="AD176" s="2">
        <f>IFERROR(HLOOKUP("tier2",'VI2'!$C:$C,MATCH(LOWER(SUBSTITUTE(HLOOKUP("vehicle",[1]pl!$C:$C,pos!AD176),"-","_")),'VI2'!$A:$A,0)),)</f>
        <v>0</v>
      </c>
      <c r="AE176" s="2">
        <f>IFERROR(HLOOKUP("tier2",'VI2'!$C:$C,MATCH(LOWER(SUBSTITUTE(HLOOKUP("vehicle",[1]pl!$C:$C,pos!AE176),"-","_")),'VI2'!$A:$A,0)),)</f>
        <v>0</v>
      </c>
      <c r="AF176" s="3" t="s">
        <v>288</v>
      </c>
      <c r="AG176" s="4">
        <f>MAX(MIN(A176:AE176),tier1!A176:AE176)</f>
        <v>0</v>
      </c>
    </row>
    <row r="177" spans="1:33" s="2" customFormat="1" x14ac:dyDescent="0.25">
      <c r="A177" s="2">
        <f>IFERROR(HLOOKUP("tier2",'VI2'!$C:$C,MATCH(LOWER(SUBSTITUTE(HLOOKUP("vehicle",[1]pl!$C:$C,pos!A177),"-","_")),'VI2'!$A:$A,0)),)</f>
        <v>0</v>
      </c>
      <c r="B177" s="2">
        <f>IFERROR(HLOOKUP("tier2",'VI2'!$C:$C,MATCH(LOWER(SUBSTITUTE(HLOOKUP("vehicle",[1]pl!$C:$C,pos!B177),"-","_")),'VI2'!$A:$A,0)),)</f>
        <v>0</v>
      </c>
      <c r="C177" s="2">
        <f>IFERROR(HLOOKUP("tier2",'VI2'!$C:$C,MATCH(LOWER(SUBSTITUTE(HLOOKUP("vehicle",[1]pl!$C:$C,pos!C177),"-","_")),'VI2'!$A:$A,0)),)</f>
        <v>0</v>
      </c>
      <c r="D177" s="2">
        <f>IFERROR(HLOOKUP("tier2",'VI2'!$C:$C,MATCH(LOWER(SUBSTITUTE(HLOOKUP("vehicle",[1]pl!$C:$C,pos!D177),"-","_")),'VI2'!$A:$A,0)),)</f>
        <v>0</v>
      </c>
      <c r="E177" s="2">
        <f>IFERROR(HLOOKUP("tier2",'VI2'!$C:$C,MATCH(LOWER(SUBSTITUTE(HLOOKUP("vehicle",[1]pl!$C:$C,pos!E177),"-","_")),'VI2'!$A:$A,0)),)</f>
        <v>0</v>
      </c>
      <c r="F177" s="2">
        <f>IFERROR(HLOOKUP("tier2",'VI2'!$C:$C,MATCH(LOWER(SUBSTITUTE(HLOOKUP("vehicle",[1]pl!$C:$C,pos!F177),"-","_")),'VI2'!$A:$A,0)),)</f>
        <v>0</v>
      </c>
      <c r="G177" s="2">
        <f>IFERROR(HLOOKUP("tier2",'VI2'!$C:$C,MATCH(LOWER(SUBSTITUTE(HLOOKUP("vehicle",[1]pl!$C:$C,pos!G177),"-","_")),'VI2'!$A:$A,0)),)</f>
        <v>0</v>
      </c>
      <c r="H177" s="2">
        <f>IFERROR(HLOOKUP("tier2",'VI2'!$C:$C,MATCH(LOWER(SUBSTITUTE(HLOOKUP("vehicle",[1]pl!$C:$C,pos!H177),"-","_")),'VI2'!$A:$A,0)),)</f>
        <v>0</v>
      </c>
      <c r="I177" s="2">
        <f>IFERROR(HLOOKUP("tier2",'VI2'!$C:$C,MATCH(LOWER(SUBSTITUTE(HLOOKUP("vehicle",[1]pl!$C:$C,pos!I177),"-","_")),'VI2'!$A:$A,0)),)</f>
        <v>0</v>
      </c>
      <c r="J177" s="2">
        <f>IFERROR(HLOOKUP("tier2",'VI2'!$C:$C,MATCH(LOWER(SUBSTITUTE(HLOOKUP("vehicle",[1]pl!$C:$C,pos!J177),"-","_")),'VI2'!$A:$A,0)),)</f>
        <v>0</v>
      </c>
      <c r="K177" s="2">
        <f>IFERROR(HLOOKUP("tier2",'VI2'!$C:$C,MATCH(LOWER(SUBSTITUTE(HLOOKUP("vehicle",[1]pl!$C:$C,pos!K177),"-","_")),'VI2'!$A:$A,0)),)</f>
        <v>0</v>
      </c>
      <c r="L177" s="2">
        <f>IFERROR(HLOOKUP("tier2",'VI2'!$C:$C,MATCH(LOWER(SUBSTITUTE(HLOOKUP("vehicle",[1]pl!$C:$C,pos!L177),"-","_")),'VI2'!$A:$A,0)),)</f>
        <v>0</v>
      </c>
      <c r="M177" s="2">
        <f>IFERROR(HLOOKUP("tier2",'VI2'!$C:$C,MATCH(LOWER(SUBSTITUTE(HLOOKUP("vehicle",[1]pl!$C:$C,pos!M177),"-","_")),'VI2'!$A:$A,0)),)</f>
        <v>0</v>
      </c>
      <c r="N177" s="2">
        <f>IFERROR(HLOOKUP("tier2",'VI2'!$C:$C,MATCH(LOWER(SUBSTITUTE(HLOOKUP("vehicle",[1]pl!$C:$C,pos!N177),"-","_")),'VI2'!$A:$A,0)),)</f>
        <v>0</v>
      </c>
      <c r="O177" s="2">
        <f>IFERROR(HLOOKUP("tier2",'VI2'!$C:$C,MATCH(LOWER(SUBSTITUTE(HLOOKUP("vehicle",[1]pl!$C:$C,pos!O177),"-","_")),'VI2'!$A:$A,0)),)</f>
        <v>0</v>
      </c>
      <c r="Q177" s="2">
        <f>IFERROR(HLOOKUP("tier2",'VI2'!$C:$C,MATCH(LOWER(SUBSTITUTE(HLOOKUP("vehicle",[1]pl!$C:$C,pos!Q177),"-","_")),'VI2'!$A:$A,0)),)</f>
        <v>0</v>
      </c>
      <c r="R177" s="2">
        <f>IFERROR(HLOOKUP("tier2",'VI2'!$C:$C,MATCH(LOWER(SUBSTITUTE(HLOOKUP("vehicle",[1]pl!$C:$C,pos!R177),"-","_")),'VI2'!$A:$A,0)),)</f>
        <v>0</v>
      </c>
      <c r="S177" s="2">
        <f>IFERROR(HLOOKUP("tier2",'VI2'!$C:$C,MATCH(LOWER(SUBSTITUTE(HLOOKUP("vehicle",[1]pl!$C:$C,pos!S177),"-","_")),'VI2'!$A:$A,0)),)</f>
        <v>0</v>
      </c>
      <c r="T177" s="2">
        <f>IFERROR(HLOOKUP("tier2",'VI2'!$C:$C,MATCH(LOWER(SUBSTITUTE(HLOOKUP("vehicle",[1]pl!$C:$C,pos!T177),"-","_")),'VI2'!$A:$A,0)),)</f>
        <v>0</v>
      </c>
      <c r="U177" s="2">
        <f>IFERROR(HLOOKUP("tier2",'VI2'!$C:$C,MATCH(LOWER(SUBSTITUTE(HLOOKUP("vehicle",[1]pl!$C:$C,pos!U177),"-","_")),'VI2'!$A:$A,0)),)</f>
        <v>0</v>
      </c>
      <c r="V177" s="2">
        <f>IFERROR(HLOOKUP("tier2",'VI2'!$C:$C,MATCH(LOWER(SUBSTITUTE(HLOOKUP("vehicle",[1]pl!$C:$C,pos!V177),"-","_")),'VI2'!$A:$A,0)),)</f>
        <v>0</v>
      </c>
      <c r="W177" s="2">
        <f>IFERROR(HLOOKUP("tier2",'VI2'!$C:$C,MATCH(LOWER(SUBSTITUTE(HLOOKUP("vehicle",[1]pl!$C:$C,pos!W177),"-","_")),'VI2'!$A:$A,0)),)</f>
        <v>0</v>
      </c>
      <c r="X177" s="2">
        <f>IFERROR(HLOOKUP("tier2",'VI2'!$C:$C,MATCH(LOWER(SUBSTITUTE(HLOOKUP("vehicle",[1]pl!$C:$C,pos!X177),"-","_")),'VI2'!$A:$A,0)),)</f>
        <v>0</v>
      </c>
      <c r="Y177" s="2">
        <f>IFERROR(HLOOKUP("tier2",'VI2'!$C:$C,MATCH(LOWER(SUBSTITUTE(HLOOKUP("vehicle",[1]pl!$C:$C,pos!Y177),"-","_")),'VI2'!$A:$A,0)),)</f>
        <v>0</v>
      </c>
      <c r="Z177" s="2">
        <f>IFERROR(HLOOKUP("tier2",'VI2'!$C:$C,MATCH(LOWER(SUBSTITUTE(HLOOKUP("vehicle",[1]pl!$C:$C,pos!Z177),"-","_")),'VI2'!$A:$A,0)),)</f>
        <v>0</v>
      </c>
      <c r="AA177" s="2">
        <f>IFERROR(HLOOKUP("tier2",'VI2'!$C:$C,MATCH(LOWER(SUBSTITUTE(HLOOKUP("vehicle",[1]pl!$C:$C,pos!AA177),"-","_")),'VI2'!$A:$A,0)),)</f>
        <v>0</v>
      </c>
      <c r="AB177" s="2">
        <f>IFERROR(HLOOKUP("tier2",'VI2'!$C:$C,MATCH(LOWER(SUBSTITUTE(HLOOKUP("vehicle",[1]pl!$C:$C,pos!AB177),"-","_")),'VI2'!$A:$A,0)),)</f>
        <v>0</v>
      </c>
      <c r="AC177" s="2">
        <f>IFERROR(HLOOKUP("tier2",'VI2'!$C:$C,MATCH(LOWER(SUBSTITUTE(HLOOKUP("vehicle",[1]pl!$C:$C,pos!AC177),"-","_")),'VI2'!$A:$A,0)),)</f>
        <v>0</v>
      </c>
      <c r="AD177" s="2">
        <f>IFERROR(HLOOKUP("tier2",'VI2'!$C:$C,MATCH(LOWER(SUBSTITUTE(HLOOKUP("vehicle",[1]pl!$C:$C,pos!AD177),"-","_")),'VI2'!$A:$A,0)),)</f>
        <v>0</v>
      </c>
      <c r="AE177" s="2">
        <f>IFERROR(HLOOKUP("tier2",'VI2'!$C:$C,MATCH(LOWER(SUBSTITUTE(HLOOKUP("vehicle",[1]pl!$C:$C,pos!AE177),"-","_")),'VI2'!$A:$A,0)),)</f>
        <v>0</v>
      </c>
      <c r="AF177" s="3" t="s">
        <v>288</v>
      </c>
      <c r="AG177" s="4">
        <f>MAX(MIN(A177:AE177),tier1!A177:AE177)</f>
        <v>0</v>
      </c>
    </row>
    <row r="178" spans="1:33" s="2" customFormat="1" x14ac:dyDescent="0.25">
      <c r="A178" s="2">
        <f>IFERROR(HLOOKUP("tier2",'VI2'!$C:$C,MATCH(LOWER(SUBSTITUTE(HLOOKUP("vehicle",[1]pl!$C:$C,pos!A178),"-","_")),'VI2'!$A:$A,0)),)</f>
        <v>0</v>
      </c>
      <c r="B178" s="2">
        <f>IFERROR(HLOOKUP("tier2",'VI2'!$C:$C,MATCH(LOWER(SUBSTITUTE(HLOOKUP("vehicle",[1]pl!$C:$C,pos!B178),"-","_")),'VI2'!$A:$A,0)),)</f>
        <v>0</v>
      </c>
      <c r="C178" s="2">
        <f>IFERROR(HLOOKUP("tier2",'VI2'!$C:$C,MATCH(LOWER(SUBSTITUTE(HLOOKUP("vehicle",[1]pl!$C:$C,pos!C178),"-","_")),'VI2'!$A:$A,0)),)</f>
        <v>0</v>
      </c>
      <c r="D178" s="2">
        <f>IFERROR(HLOOKUP("tier2",'VI2'!$C:$C,MATCH(LOWER(SUBSTITUTE(HLOOKUP("vehicle",[1]pl!$C:$C,pos!D178),"-","_")),'VI2'!$A:$A,0)),)</f>
        <v>0</v>
      </c>
      <c r="E178" s="2">
        <f>IFERROR(HLOOKUP("tier2",'VI2'!$C:$C,MATCH(LOWER(SUBSTITUTE(HLOOKUP("vehicle",[1]pl!$C:$C,pos!E178),"-","_")),'VI2'!$A:$A,0)),)</f>
        <v>0</v>
      </c>
      <c r="F178" s="2">
        <f>IFERROR(HLOOKUP("tier2",'VI2'!$C:$C,MATCH(LOWER(SUBSTITUTE(HLOOKUP("vehicle",[1]pl!$C:$C,pos!F178),"-","_")),'VI2'!$A:$A,0)),)</f>
        <v>0</v>
      </c>
      <c r="G178" s="2">
        <f>IFERROR(HLOOKUP("tier2",'VI2'!$C:$C,MATCH(LOWER(SUBSTITUTE(HLOOKUP("vehicle",[1]pl!$C:$C,pos!G178),"-","_")),'VI2'!$A:$A,0)),)</f>
        <v>0</v>
      </c>
      <c r="H178" s="2">
        <f>IFERROR(HLOOKUP("tier2",'VI2'!$C:$C,MATCH(LOWER(SUBSTITUTE(HLOOKUP("vehicle",[1]pl!$C:$C,pos!H178),"-","_")),'VI2'!$A:$A,0)),)</f>
        <v>0</v>
      </c>
      <c r="I178" s="2">
        <f>IFERROR(HLOOKUP("tier2",'VI2'!$C:$C,MATCH(LOWER(SUBSTITUTE(HLOOKUP("vehicle",[1]pl!$C:$C,pos!I178),"-","_")),'VI2'!$A:$A,0)),)</f>
        <v>0</v>
      </c>
      <c r="J178" s="2">
        <f>IFERROR(HLOOKUP("tier2",'VI2'!$C:$C,MATCH(LOWER(SUBSTITUTE(HLOOKUP("vehicle",[1]pl!$C:$C,pos!J178),"-","_")),'VI2'!$A:$A,0)),)</f>
        <v>0</v>
      </c>
      <c r="K178" s="2">
        <f>IFERROR(HLOOKUP("tier2",'VI2'!$C:$C,MATCH(LOWER(SUBSTITUTE(HLOOKUP("vehicle",[1]pl!$C:$C,pos!K178),"-","_")),'VI2'!$A:$A,0)),)</f>
        <v>0</v>
      </c>
      <c r="L178" s="2">
        <f>IFERROR(HLOOKUP("tier2",'VI2'!$C:$C,MATCH(LOWER(SUBSTITUTE(HLOOKUP("vehicle",[1]pl!$C:$C,pos!L178),"-","_")),'VI2'!$A:$A,0)),)</f>
        <v>0</v>
      </c>
      <c r="M178" s="2">
        <f>IFERROR(HLOOKUP("tier2",'VI2'!$C:$C,MATCH(LOWER(SUBSTITUTE(HLOOKUP("vehicle",[1]pl!$C:$C,pos!M178),"-","_")),'VI2'!$A:$A,0)),)</f>
        <v>0</v>
      </c>
      <c r="N178" s="2">
        <f>IFERROR(HLOOKUP("tier2",'VI2'!$C:$C,MATCH(LOWER(SUBSTITUTE(HLOOKUP("vehicle",[1]pl!$C:$C,pos!N178),"-","_")),'VI2'!$A:$A,0)),)</f>
        <v>0</v>
      </c>
      <c r="O178" s="2">
        <f>IFERROR(HLOOKUP("tier2",'VI2'!$C:$C,MATCH(LOWER(SUBSTITUTE(HLOOKUP("vehicle",[1]pl!$C:$C,pos!O178),"-","_")),'VI2'!$A:$A,0)),)</f>
        <v>0</v>
      </c>
      <c r="Q178" s="2">
        <f>IFERROR(HLOOKUP("tier2",'VI2'!$C:$C,MATCH(LOWER(SUBSTITUTE(HLOOKUP("vehicle",[1]pl!$C:$C,pos!Q178),"-","_")),'VI2'!$A:$A,0)),)</f>
        <v>0</v>
      </c>
      <c r="R178" s="2">
        <f>IFERROR(HLOOKUP("tier2",'VI2'!$C:$C,MATCH(LOWER(SUBSTITUTE(HLOOKUP("vehicle",[1]pl!$C:$C,pos!R178),"-","_")),'VI2'!$A:$A,0)),)</f>
        <v>0</v>
      </c>
      <c r="S178" s="2">
        <f>IFERROR(HLOOKUP("tier2",'VI2'!$C:$C,MATCH(LOWER(SUBSTITUTE(HLOOKUP("vehicle",[1]pl!$C:$C,pos!S178),"-","_")),'VI2'!$A:$A,0)),)</f>
        <v>0</v>
      </c>
      <c r="T178" s="2">
        <f>IFERROR(HLOOKUP("tier2",'VI2'!$C:$C,MATCH(LOWER(SUBSTITUTE(HLOOKUP("vehicle",[1]pl!$C:$C,pos!T178),"-","_")),'VI2'!$A:$A,0)),)</f>
        <v>0</v>
      </c>
      <c r="U178" s="2">
        <f>IFERROR(HLOOKUP("tier2",'VI2'!$C:$C,MATCH(LOWER(SUBSTITUTE(HLOOKUP("vehicle",[1]pl!$C:$C,pos!U178),"-","_")),'VI2'!$A:$A,0)),)</f>
        <v>0</v>
      </c>
      <c r="V178" s="2">
        <f>IFERROR(HLOOKUP("tier2",'VI2'!$C:$C,MATCH(LOWER(SUBSTITUTE(HLOOKUP("vehicle",[1]pl!$C:$C,pos!V178),"-","_")),'VI2'!$A:$A,0)),)</f>
        <v>0</v>
      </c>
      <c r="W178" s="2">
        <f>IFERROR(HLOOKUP("tier2",'VI2'!$C:$C,MATCH(LOWER(SUBSTITUTE(HLOOKUP("vehicle",[1]pl!$C:$C,pos!W178),"-","_")),'VI2'!$A:$A,0)),)</f>
        <v>0</v>
      </c>
      <c r="X178" s="2">
        <f>IFERROR(HLOOKUP("tier2",'VI2'!$C:$C,MATCH(LOWER(SUBSTITUTE(HLOOKUP("vehicle",[1]pl!$C:$C,pos!X178),"-","_")),'VI2'!$A:$A,0)),)</f>
        <v>0</v>
      </c>
      <c r="Y178" s="2">
        <f>IFERROR(HLOOKUP("tier2",'VI2'!$C:$C,MATCH(LOWER(SUBSTITUTE(HLOOKUP("vehicle",[1]pl!$C:$C,pos!Y178),"-","_")),'VI2'!$A:$A,0)),)</f>
        <v>0</v>
      </c>
      <c r="Z178" s="2">
        <f>IFERROR(HLOOKUP("tier2",'VI2'!$C:$C,MATCH(LOWER(SUBSTITUTE(HLOOKUP("vehicle",[1]pl!$C:$C,pos!Z178),"-","_")),'VI2'!$A:$A,0)),)</f>
        <v>0</v>
      </c>
      <c r="AA178" s="2">
        <f>IFERROR(HLOOKUP("tier2",'VI2'!$C:$C,MATCH(LOWER(SUBSTITUTE(HLOOKUP("vehicle",[1]pl!$C:$C,pos!AA178),"-","_")),'VI2'!$A:$A,0)),)</f>
        <v>0</v>
      </c>
      <c r="AB178" s="2">
        <f>IFERROR(HLOOKUP("tier2",'VI2'!$C:$C,MATCH(LOWER(SUBSTITUTE(HLOOKUP("vehicle",[1]pl!$C:$C,pos!AB178),"-","_")),'VI2'!$A:$A,0)),)</f>
        <v>0</v>
      </c>
      <c r="AC178" s="2">
        <f>IFERROR(HLOOKUP("tier2",'VI2'!$C:$C,MATCH(LOWER(SUBSTITUTE(HLOOKUP("vehicle",[1]pl!$C:$C,pos!AC178),"-","_")),'VI2'!$A:$A,0)),)</f>
        <v>0</v>
      </c>
      <c r="AD178" s="2">
        <f>IFERROR(HLOOKUP("tier2",'VI2'!$C:$C,MATCH(LOWER(SUBSTITUTE(HLOOKUP("vehicle",[1]pl!$C:$C,pos!AD178),"-","_")),'VI2'!$A:$A,0)),)</f>
        <v>0</v>
      </c>
      <c r="AE178" s="2">
        <f>IFERROR(HLOOKUP("tier2",'VI2'!$C:$C,MATCH(LOWER(SUBSTITUTE(HLOOKUP("vehicle",[1]pl!$C:$C,pos!AE178),"-","_")),'VI2'!$A:$A,0)),)</f>
        <v>0</v>
      </c>
      <c r="AF178" s="3" t="s">
        <v>288</v>
      </c>
      <c r="AG178" s="4">
        <f>MAX(MIN(A178:AE178),tier1!A178:AE178)</f>
        <v>0</v>
      </c>
    </row>
    <row r="179" spans="1:33" s="2" customFormat="1" x14ac:dyDescent="0.25">
      <c r="A179" s="2">
        <f>IFERROR(HLOOKUP("tier2",'VI2'!$C:$C,MATCH(LOWER(SUBSTITUTE(HLOOKUP("vehicle",[1]pl!$C:$C,pos!A179),"-","_")),'VI2'!$A:$A,0)),)</f>
        <v>0</v>
      </c>
      <c r="B179" s="2">
        <f>IFERROR(HLOOKUP("tier2",'VI2'!$C:$C,MATCH(LOWER(SUBSTITUTE(HLOOKUP("vehicle",[1]pl!$C:$C,pos!B179),"-","_")),'VI2'!$A:$A,0)),)</f>
        <v>0</v>
      </c>
      <c r="C179" s="2">
        <f>IFERROR(HLOOKUP("tier2",'VI2'!$C:$C,MATCH(LOWER(SUBSTITUTE(HLOOKUP("vehicle",[1]pl!$C:$C,pos!C179),"-","_")),'VI2'!$A:$A,0)),)</f>
        <v>0</v>
      </c>
      <c r="D179" s="2">
        <f>IFERROR(HLOOKUP("tier2",'VI2'!$C:$C,MATCH(LOWER(SUBSTITUTE(HLOOKUP("vehicle",[1]pl!$C:$C,pos!D179),"-","_")),'VI2'!$A:$A,0)),)</f>
        <v>0</v>
      </c>
      <c r="E179" s="2">
        <f>IFERROR(HLOOKUP("tier2",'VI2'!$C:$C,MATCH(LOWER(SUBSTITUTE(HLOOKUP("vehicle",[1]pl!$C:$C,pos!E179),"-","_")),'VI2'!$A:$A,0)),)</f>
        <v>0</v>
      </c>
      <c r="F179" s="2">
        <f>IFERROR(HLOOKUP("tier2",'VI2'!$C:$C,MATCH(LOWER(SUBSTITUTE(HLOOKUP("vehicle",[1]pl!$C:$C,pos!F179),"-","_")),'VI2'!$A:$A,0)),)</f>
        <v>0</v>
      </c>
      <c r="G179" s="2">
        <f>IFERROR(HLOOKUP("tier2",'VI2'!$C:$C,MATCH(LOWER(SUBSTITUTE(HLOOKUP("vehicle",[1]pl!$C:$C,pos!G179),"-","_")),'VI2'!$A:$A,0)),)</f>
        <v>0</v>
      </c>
      <c r="H179" s="2">
        <f>IFERROR(HLOOKUP("tier2",'VI2'!$C:$C,MATCH(LOWER(SUBSTITUTE(HLOOKUP("vehicle",[1]pl!$C:$C,pos!H179),"-","_")),'VI2'!$A:$A,0)),)</f>
        <v>0</v>
      </c>
      <c r="I179" s="2">
        <f>IFERROR(HLOOKUP("tier2",'VI2'!$C:$C,MATCH(LOWER(SUBSTITUTE(HLOOKUP("vehicle",[1]pl!$C:$C,pos!I179),"-","_")),'VI2'!$A:$A,0)),)</f>
        <v>0</v>
      </c>
      <c r="J179" s="2">
        <f>IFERROR(HLOOKUP("tier2",'VI2'!$C:$C,MATCH(LOWER(SUBSTITUTE(HLOOKUP("vehicle",[1]pl!$C:$C,pos!J179),"-","_")),'VI2'!$A:$A,0)),)</f>
        <v>0</v>
      </c>
      <c r="K179" s="2">
        <f>IFERROR(HLOOKUP("tier2",'VI2'!$C:$C,MATCH(LOWER(SUBSTITUTE(HLOOKUP("vehicle",[1]pl!$C:$C,pos!K179),"-","_")),'VI2'!$A:$A,0)),)</f>
        <v>0</v>
      </c>
      <c r="L179" s="2">
        <f>IFERROR(HLOOKUP("tier2",'VI2'!$C:$C,MATCH(LOWER(SUBSTITUTE(HLOOKUP("vehicle",[1]pl!$C:$C,pos!L179),"-","_")),'VI2'!$A:$A,0)),)</f>
        <v>0</v>
      </c>
      <c r="M179" s="2">
        <f>IFERROR(HLOOKUP("tier2",'VI2'!$C:$C,MATCH(LOWER(SUBSTITUTE(HLOOKUP("vehicle",[1]pl!$C:$C,pos!M179),"-","_")),'VI2'!$A:$A,0)),)</f>
        <v>0</v>
      </c>
      <c r="N179" s="2">
        <f>IFERROR(HLOOKUP("tier2",'VI2'!$C:$C,MATCH(LOWER(SUBSTITUTE(HLOOKUP("vehicle",[1]pl!$C:$C,pos!N179),"-","_")),'VI2'!$A:$A,0)),)</f>
        <v>0</v>
      </c>
      <c r="O179" s="2">
        <f>IFERROR(HLOOKUP("tier2",'VI2'!$C:$C,MATCH(LOWER(SUBSTITUTE(HLOOKUP("vehicle",[1]pl!$C:$C,pos!O179),"-","_")),'VI2'!$A:$A,0)),)</f>
        <v>0</v>
      </c>
      <c r="Q179" s="2">
        <f>IFERROR(HLOOKUP("tier2",'VI2'!$C:$C,MATCH(LOWER(SUBSTITUTE(HLOOKUP("vehicle",[1]pl!$C:$C,pos!Q179),"-","_")),'VI2'!$A:$A,0)),)</f>
        <v>0</v>
      </c>
      <c r="R179" s="2">
        <f>IFERROR(HLOOKUP("tier2",'VI2'!$C:$C,MATCH(LOWER(SUBSTITUTE(HLOOKUP("vehicle",[1]pl!$C:$C,pos!R179),"-","_")),'VI2'!$A:$A,0)),)</f>
        <v>0</v>
      </c>
      <c r="S179" s="2">
        <f>IFERROR(HLOOKUP("tier2",'VI2'!$C:$C,MATCH(LOWER(SUBSTITUTE(HLOOKUP("vehicle",[1]pl!$C:$C,pos!S179),"-","_")),'VI2'!$A:$A,0)),)</f>
        <v>0</v>
      </c>
      <c r="T179" s="2">
        <f>IFERROR(HLOOKUP("tier2",'VI2'!$C:$C,MATCH(LOWER(SUBSTITUTE(HLOOKUP("vehicle",[1]pl!$C:$C,pos!T179),"-","_")),'VI2'!$A:$A,0)),)</f>
        <v>0</v>
      </c>
      <c r="U179" s="2">
        <f>IFERROR(HLOOKUP("tier2",'VI2'!$C:$C,MATCH(LOWER(SUBSTITUTE(HLOOKUP("vehicle",[1]pl!$C:$C,pos!U179),"-","_")),'VI2'!$A:$A,0)),)</f>
        <v>0</v>
      </c>
      <c r="V179" s="2">
        <f>IFERROR(HLOOKUP("tier2",'VI2'!$C:$C,MATCH(LOWER(SUBSTITUTE(HLOOKUP("vehicle",[1]pl!$C:$C,pos!V179),"-","_")),'VI2'!$A:$A,0)),)</f>
        <v>0</v>
      </c>
      <c r="W179" s="2">
        <f>IFERROR(HLOOKUP("tier2",'VI2'!$C:$C,MATCH(LOWER(SUBSTITUTE(HLOOKUP("vehicle",[1]pl!$C:$C,pos!W179),"-","_")),'VI2'!$A:$A,0)),)</f>
        <v>0</v>
      </c>
      <c r="X179" s="2">
        <f>IFERROR(HLOOKUP("tier2",'VI2'!$C:$C,MATCH(LOWER(SUBSTITUTE(HLOOKUP("vehicle",[1]pl!$C:$C,pos!X179),"-","_")),'VI2'!$A:$A,0)),)</f>
        <v>0</v>
      </c>
      <c r="Y179" s="2">
        <f>IFERROR(HLOOKUP("tier2",'VI2'!$C:$C,MATCH(LOWER(SUBSTITUTE(HLOOKUP("vehicle",[1]pl!$C:$C,pos!Y179),"-","_")),'VI2'!$A:$A,0)),)</f>
        <v>0</v>
      </c>
      <c r="Z179" s="2">
        <f>IFERROR(HLOOKUP("tier2",'VI2'!$C:$C,MATCH(LOWER(SUBSTITUTE(HLOOKUP("vehicle",[1]pl!$C:$C,pos!Z179),"-","_")),'VI2'!$A:$A,0)),)</f>
        <v>0</v>
      </c>
      <c r="AA179" s="2">
        <f>IFERROR(HLOOKUP("tier2",'VI2'!$C:$C,MATCH(LOWER(SUBSTITUTE(HLOOKUP("vehicle",[1]pl!$C:$C,pos!AA179),"-","_")),'VI2'!$A:$A,0)),)</f>
        <v>0</v>
      </c>
      <c r="AB179" s="2">
        <f>IFERROR(HLOOKUP("tier2",'VI2'!$C:$C,MATCH(LOWER(SUBSTITUTE(HLOOKUP("vehicle",[1]pl!$C:$C,pos!AB179),"-","_")),'VI2'!$A:$A,0)),)</f>
        <v>0</v>
      </c>
      <c r="AC179" s="2">
        <f>IFERROR(HLOOKUP("tier2",'VI2'!$C:$C,MATCH(LOWER(SUBSTITUTE(HLOOKUP("vehicle",[1]pl!$C:$C,pos!AC179),"-","_")),'VI2'!$A:$A,0)),)</f>
        <v>0</v>
      </c>
      <c r="AD179" s="2">
        <f>IFERROR(HLOOKUP("tier2",'VI2'!$C:$C,MATCH(LOWER(SUBSTITUTE(HLOOKUP("vehicle",[1]pl!$C:$C,pos!AD179),"-","_")),'VI2'!$A:$A,0)),)</f>
        <v>0</v>
      </c>
      <c r="AE179" s="2">
        <f>IFERROR(HLOOKUP("tier2",'VI2'!$C:$C,MATCH(LOWER(SUBSTITUTE(HLOOKUP("vehicle",[1]pl!$C:$C,pos!AE179),"-","_")),'VI2'!$A:$A,0)),)</f>
        <v>0</v>
      </c>
      <c r="AF179" s="3" t="s">
        <v>288</v>
      </c>
      <c r="AG179" s="4">
        <f>MAX(MIN(A179:AE179),tier1!A179:AE179)</f>
        <v>0</v>
      </c>
    </row>
    <row r="180" spans="1:33" s="2" customFormat="1" x14ac:dyDescent="0.25">
      <c r="A180" s="2">
        <f>IFERROR(HLOOKUP("tier2",'VI2'!$C:$C,MATCH(LOWER(SUBSTITUTE(HLOOKUP("vehicle",[1]pl!$C:$C,pos!A180),"-","_")),'VI2'!$A:$A,0)),)</f>
        <v>0</v>
      </c>
      <c r="B180" s="2">
        <f>IFERROR(HLOOKUP("tier2",'VI2'!$C:$C,MATCH(LOWER(SUBSTITUTE(HLOOKUP("vehicle",[1]pl!$C:$C,pos!B180),"-","_")),'VI2'!$A:$A,0)),)</f>
        <v>0</v>
      </c>
      <c r="C180" s="2">
        <f>IFERROR(HLOOKUP("tier2",'VI2'!$C:$C,MATCH(LOWER(SUBSTITUTE(HLOOKUP("vehicle",[1]pl!$C:$C,pos!C180),"-","_")),'VI2'!$A:$A,0)),)</f>
        <v>0</v>
      </c>
      <c r="D180" s="2">
        <f>IFERROR(HLOOKUP("tier2",'VI2'!$C:$C,MATCH(LOWER(SUBSTITUTE(HLOOKUP("vehicle",[1]pl!$C:$C,pos!D180),"-","_")),'VI2'!$A:$A,0)),)</f>
        <v>0</v>
      </c>
      <c r="E180" s="2">
        <f>IFERROR(HLOOKUP("tier2",'VI2'!$C:$C,MATCH(LOWER(SUBSTITUTE(HLOOKUP("vehicle",[1]pl!$C:$C,pos!E180),"-","_")),'VI2'!$A:$A,0)),)</f>
        <v>0</v>
      </c>
      <c r="F180" s="2">
        <f>IFERROR(HLOOKUP("tier2",'VI2'!$C:$C,MATCH(LOWER(SUBSTITUTE(HLOOKUP("vehicle",[1]pl!$C:$C,pos!F180),"-","_")),'VI2'!$A:$A,0)),)</f>
        <v>0</v>
      </c>
      <c r="G180" s="2">
        <f>IFERROR(HLOOKUP("tier2",'VI2'!$C:$C,MATCH(LOWER(SUBSTITUTE(HLOOKUP("vehicle",[1]pl!$C:$C,pos!G180),"-","_")),'VI2'!$A:$A,0)),)</f>
        <v>0</v>
      </c>
      <c r="H180" s="2">
        <f>IFERROR(HLOOKUP("tier2",'VI2'!$C:$C,MATCH(LOWER(SUBSTITUTE(HLOOKUP("vehicle",[1]pl!$C:$C,pos!H180),"-","_")),'VI2'!$A:$A,0)),)</f>
        <v>0</v>
      </c>
      <c r="I180" s="2">
        <f>IFERROR(HLOOKUP("tier2",'VI2'!$C:$C,MATCH(LOWER(SUBSTITUTE(HLOOKUP("vehicle",[1]pl!$C:$C,pos!I180),"-","_")),'VI2'!$A:$A,0)),)</f>
        <v>0</v>
      </c>
      <c r="J180" s="2">
        <f>IFERROR(HLOOKUP("tier2",'VI2'!$C:$C,MATCH(LOWER(SUBSTITUTE(HLOOKUP("vehicle",[1]pl!$C:$C,pos!J180),"-","_")),'VI2'!$A:$A,0)),)</f>
        <v>0</v>
      </c>
      <c r="K180" s="2">
        <f>IFERROR(HLOOKUP("tier2",'VI2'!$C:$C,MATCH(LOWER(SUBSTITUTE(HLOOKUP("vehicle",[1]pl!$C:$C,pos!K180),"-","_")),'VI2'!$A:$A,0)),)</f>
        <v>0</v>
      </c>
      <c r="L180" s="2">
        <f>IFERROR(HLOOKUP("tier2",'VI2'!$C:$C,MATCH(LOWER(SUBSTITUTE(HLOOKUP("vehicle",[1]pl!$C:$C,pos!L180),"-","_")),'VI2'!$A:$A,0)),)</f>
        <v>0</v>
      </c>
      <c r="M180" s="2">
        <f>IFERROR(HLOOKUP("tier2",'VI2'!$C:$C,MATCH(LOWER(SUBSTITUTE(HLOOKUP("vehicle",[1]pl!$C:$C,pos!M180),"-","_")),'VI2'!$A:$A,0)),)</f>
        <v>0</v>
      </c>
      <c r="N180" s="2">
        <f>IFERROR(HLOOKUP("tier2",'VI2'!$C:$C,MATCH(LOWER(SUBSTITUTE(HLOOKUP("vehicle",[1]pl!$C:$C,pos!N180),"-","_")),'VI2'!$A:$A,0)),)</f>
        <v>0</v>
      </c>
      <c r="O180" s="2">
        <f>IFERROR(HLOOKUP("tier2",'VI2'!$C:$C,MATCH(LOWER(SUBSTITUTE(HLOOKUP("vehicle",[1]pl!$C:$C,pos!O180),"-","_")),'VI2'!$A:$A,0)),)</f>
        <v>0</v>
      </c>
      <c r="Q180" s="2">
        <f>IFERROR(HLOOKUP("tier2",'VI2'!$C:$C,MATCH(LOWER(SUBSTITUTE(HLOOKUP("vehicle",[1]pl!$C:$C,pos!Q180),"-","_")),'VI2'!$A:$A,0)),)</f>
        <v>0</v>
      </c>
      <c r="R180" s="2">
        <f>IFERROR(HLOOKUP("tier2",'VI2'!$C:$C,MATCH(LOWER(SUBSTITUTE(HLOOKUP("vehicle",[1]pl!$C:$C,pos!R180),"-","_")),'VI2'!$A:$A,0)),)</f>
        <v>0</v>
      </c>
      <c r="S180" s="2">
        <f>IFERROR(HLOOKUP("tier2",'VI2'!$C:$C,MATCH(LOWER(SUBSTITUTE(HLOOKUP("vehicle",[1]pl!$C:$C,pos!S180),"-","_")),'VI2'!$A:$A,0)),)</f>
        <v>0</v>
      </c>
      <c r="T180" s="2">
        <f>IFERROR(HLOOKUP("tier2",'VI2'!$C:$C,MATCH(LOWER(SUBSTITUTE(HLOOKUP("vehicle",[1]pl!$C:$C,pos!T180),"-","_")),'VI2'!$A:$A,0)),)</f>
        <v>0</v>
      </c>
      <c r="U180" s="2">
        <f>IFERROR(HLOOKUP("tier2",'VI2'!$C:$C,MATCH(LOWER(SUBSTITUTE(HLOOKUP("vehicle",[1]pl!$C:$C,pos!U180),"-","_")),'VI2'!$A:$A,0)),)</f>
        <v>0</v>
      </c>
      <c r="V180" s="2">
        <f>IFERROR(HLOOKUP("tier2",'VI2'!$C:$C,MATCH(LOWER(SUBSTITUTE(HLOOKUP("vehicle",[1]pl!$C:$C,pos!V180),"-","_")),'VI2'!$A:$A,0)),)</f>
        <v>0</v>
      </c>
      <c r="W180" s="2">
        <f>IFERROR(HLOOKUP("tier2",'VI2'!$C:$C,MATCH(LOWER(SUBSTITUTE(HLOOKUP("vehicle",[1]pl!$C:$C,pos!W180),"-","_")),'VI2'!$A:$A,0)),)</f>
        <v>0</v>
      </c>
      <c r="X180" s="2">
        <f>IFERROR(HLOOKUP("tier2",'VI2'!$C:$C,MATCH(LOWER(SUBSTITUTE(HLOOKUP("vehicle",[1]pl!$C:$C,pos!X180),"-","_")),'VI2'!$A:$A,0)),)</f>
        <v>0</v>
      </c>
      <c r="Y180" s="2">
        <f>IFERROR(HLOOKUP("tier2",'VI2'!$C:$C,MATCH(LOWER(SUBSTITUTE(HLOOKUP("vehicle",[1]pl!$C:$C,pos!Y180),"-","_")),'VI2'!$A:$A,0)),)</f>
        <v>0</v>
      </c>
      <c r="Z180" s="2">
        <f>IFERROR(HLOOKUP("tier2",'VI2'!$C:$C,MATCH(LOWER(SUBSTITUTE(HLOOKUP("vehicle",[1]pl!$C:$C,pos!Z180),"-","_")),'VI2'!$A:$A,0)),)</f>
        <v>0</v>
      </c>
      <c r="AA180" s="2">
        <f>IFERROR(HLOOKUP("tier2",'VI2'!$C:$C,MATCH(LOWER(SUBSTITUTE(HLOOKUP("vehicle",[1]pl!$C:$C,pos!AA180),"-","_")),'VI2'!$A:$A,0)),)</f>
        <v>0</v>
      </c>
      <c r="AB180" s="2">
        <f>IFERROR(HLOOKUP("tier2",'VI2'!$C:$C,MATCH(LOWER(SUBSTITUTE(HLOOKUP("vehicle",[1]pl!$C:$C,pos!AB180),"-","_")),'VI2'!$A:$A,0)),)</f>
        <v>0</v>
      </c>
      <c r="AC180" s="2">
        <f>IFERROR(HLOOKUP("tier2",'VI2'!$C:$C,MATCH(LOWER(SUBSTITUTE(HLOOKUP("vehicle",[1]pl!$C:$C,pos!AC180),"-","_")),'VI2'!$A:$A,0)),)</f>
        <v>0</v>
      </c>
      <c r="AD180" s="2">
        <f>IFERROR(HLOOKUP("tier2",'VI2'!$C:$C,MATCH(LOWER(SUBSTITUTE(HLOOKUP("vehicle",[1]pl!$C:$C,pos!AD180),"-","_")),'VI2'!$A:$A,0)),)</f>
        <v>0</v>
      </c>
      <c r="AE180" s="2">
        <f>IFERROR(HLOOKUP("tier2",'VI2'!$C:$C,MATCH(LOWER(SUBSTITUTE(HLOOKUP("vehicle",[1]pl!$C:$C,pos!AE180),"-","_")),'VI2'!$A:$A,0)),)</f>
        <v>0</v>
      </c>
      <c r="AF180" s="3" t="s">
        <v>288</v>
      </c>
      <c r="AG180" s="4">
        <f>MAX(MIN(A180:AE180),tier1!A180:AE180)</f>
        <v>0</v>
      </c>
    </row>
    <row r="181" spans="1:33" s="2" customFormat="1" x14ac:dyDescent="0.25">
      <c r="A181" s="2">
        <f>IFERROR(HLOOKUP("tier2",'VI2'!$C:$C,MATCH(LOWER(SUBSTITUTE(HLOOKUP("vehicle",[1]pl!$C:$C,pos!A181),"-","_")),'VI2'!$A:$A,0)),)</f>
        <v>0</v>
      </c>
      <c r="B181" s="2">
        <f>IFERROR(HLOOKUP("tier2",'VI2'!$C:$C,MATCH(LOWER(SUBSTITUTE(HLOOKUP("vehicle",[1]pl!$C:$C,pos!B181),"-","_")),'VI2'!$A:$A,0)),)</f>
        <v>0</v>
      </c>
      <c r="C181" s="2">
        <f>IFERROR(HLOOKUP("tier2",'VI2'!$C:$C,MATCH(LOWER(SUBSTITUTE(HLOOKUP("vehicle",[1]pl!$C:$C,pos!C181),"-","_")),'VI2'!$A:$A,0)),)</f>
        <v>0</v>
      </c>
      <c r="D181" s="2">
        <f>IFERROR(HLOOKUP("tier2",'VI2'!$C:$C,MATCH(LOWER(SUBSTITUTE(HLOOKUP("vehicle",[1]pl!$C:$C,pos!D181),"-","_")),'VI2'!$A:$A,0)),)</f>
        <v>0</v>
      </c>
      <c r="E181" s="2">
        <f>IFERROR(HLOOKUP("tier2",'VI2'!$C:$C,MATCH(LOWER(SUBSTITUTE(HLOOKUP("vehicle",[1]pl!$C:$C,pos!E181),"-","_")),'VI2'!$A:$A,0)),)</f>
        <v>0</v>
      </c>
      <c r="F181" s="2">
        <f>IFERROR(HLOOKUP("tier2",'VI2'!$C:$C,MATCH(LOWER(SUBSTITUTE(HLOOKUP("vehicle",[1]pl!$C:$C,pos!F181),"-","_")),'VI2'!$A:$A,0)),)</f>
        <v>0</v>
      </c>
      <c r="G181" s="2">
        <f>IFERROR(HLOOKUP("tier2",'VI2'!$C:$C,MATCH(LOWER(SUBSTITUTE(HLOOKUP("vehicle",[1]pl!$C:$C,pos!G181),"-","_")),'VI2'!$A:$A,0)),)</f>
        <v>0</v>
      </c>
      <c r="H181" s="2">
        <f>IFERROR(HLOOKUP("tier2",'VI2'!$C:$C,MATCH(LOWER(SUBSTITUTE(HLOOKUP("vehicle",[1]pl!$C:$C,pos!H181),"-","_")),'VI2'!$A:$A,0)),)</f>
        <v>0</v>
      </c>
      <c r="I181" s="2">
        <f>IFERROR(HLOOKUP("tier2",'VI2'!$C:$C,MATCH(LOWER(SUBSTITUTE(HLOOKUP("vehicle",[1]pl!$C:$C,pos!I181),"-","_")),'VI2'!$A:$A,0)),)</f>
        <v>0</v>
      </c>
      <c r="J181" s="2">
        <f>IFERROR(HLOOKUP("tier2",'VI2'!$C:$C,MATCH(LOWER(SUBSTITUTE(HLOOKUP("vehicle",[1]pl!$C:$C,pos!J181),"-","_")),'VI2'!$A:$A,0)),)</f>
        <v>0</v>
      </c>
      <c r="K181" s="2">
        <f>IFERROR(HLOOKUP("tier2",'VI2'!$C:$C,MATCH(LOWER(SUBSTITUTE(HLOOKUP("vehicle",[1]pl!$C:$C,pos!K181),"-","_")),'VI2'!$A:$A,0)),)</f>
        <v>0</v>
      </c>
      <c r="L181" s="2">
        <f>IFERROR(HLOOKUP("tier2",'VI2'!$C:$C,MATCH(LOWER(SUBSTITUTE(HLOOKUP("vehicle",[1]pl!$C:$C,pos!L181),"-","_")),'VI2'!$A:$A,0)),)</f>
        <v>0</v>
      </c>
      <c r="M181" s="2">
        <f>IFERROR(HLOOKUP("tier2",'VI2'!$C:$C,MATCH(LOWER(SUBSTITUTE(HLOOKUP("vehicle",[1]pl!$C:$C,pos!M181),"-","_")),'VI2'!$A:$A,0)),)</f>
        <v>0</v>
      </c>
      <c r="N181" s="2">
        <f>IFERROR(HLOOKUP("tier2",'VI2'!$C:$C,MATCH(LOWER(SUBSTITUTE(HLOOKUP("vehicle",[1]pl!$C:$C,pos!N181),"-","_")),'VI2'!$A:$A,0)),)</f>
        <v>0</v>
      </c>
      <c r="O181" s="2">
        <f>IFERROR(HLOOKUP("tier2",'VI2'!$C:$C,MATCH(LOWER(SUBSTITUTE(HLOOKUP("vehicle",[1]pl!$C:$C,pos!O181),"-","_")),'VI2'!$A:$A,0)),)</f>
        <v>0</v>
      </c>
      <c r="Q181" s="2">
        <f>IFERROR(HLOOKUP("tier2",'VI2'!$C:$C,MATCH(LOWER(SUBSTITUTE(HLOOKUP("vehicle",[1]pl!$C:$C,pos!Q181),"-","_")),'VI2'!$A:$A,0)),)</f>
        <v>0</v>
      </c>
      <c r="R181" s="2">
        <f>IFERROR(HLOOKUP("tier2",'VI2'!$C:$C,MATCH(LOWER(SUBSTITUTE(HLOOKUP("vehicle",[1]pl!$C:$C,pos!R181),"-","_")),'VI2'!$A:$A,0)),)</f>
        <v>0</v>
      </c>
      <c r="S181" s="2">
        <f>IFERROR(HLOOKUP("tier2",'VI2'!$C:$C,MATCH(LOWER(SUBSTITUTE(HLOOKUP("vehicle",[1]pl!$C:$C,pos!S181),"-","_")),'VI2'!$A:$A,0)),)</f>
        <v>0</v>
      </c>
      <c r="T181" s="2">
        <f>IFERROR(HLOOKUP("tier2",'VI2'!$C:$C,MATCH(LOWER(SUBSTITUTE(HLOOKUP("vehicle",[1]pl!$C:$C,pos!T181),"-","_")),'VI2'!$A:$A,0)),)</f>
        <v>0</v>
      </c>
      <c r="U181" s="2">
        <f>IFERROR(HLOOKUP("tier2",'VI2'!$C:$C,MATCH(LOWER(SUBSTITUTE(HLOOKUP("vehicle",[1]pl!$C:$C,pos!U181),"-","_")),'VI2'!$A:$A,0)),)</f>
        <v>0</v>
      </c>
      <c r="V181" s="2">
        <f>IFERROR(HLOOKUP("tier2",'VI2'!$C:$C,MATCH(LOWER(SUBSTITUTE(HLOOKUP("vehicle",[1]pl!$C:$C,pos!V181),"-","_")),'VI2'!$A:$A,0)),)</f>
        <v>0</v>
      </c>
      <c r="W181" s="2">
        <f>IFERROR(HLOOKUP("tier2",'VI2'!$C:$C,MATCH(LOWER(SUBSTITUTE(HLOOKUP("vehicle",[1]pl!$C:$C,pos!W181),"-","_")),'VI2'!$A:$A,0)),)</f>
        <v>0</v>
      </c>
      <c r="X181" s="2">
        <f>IFERROR(HLOOKUP("tier2",'VI2'!$C:$C,MATCH(LOWER(SUBSTITUTE(HLOOKUP("vehicle",[1]pl!$C:$C,pos!X181),"-","_")),'VI2'!$A:$A,0)),)</f>
        <v>0</v>
      </c>
      <c r="Y181" s="2">
        <f>IFERROR(HLOOKUP("tier2",'VI2'!$C:$C,MATCH(LOWER(SUBSTITUTE(HLOOKUP("vehicle",[1]pl!$C:$C,pos!Y181),"-","_")),'VI2'!$A:$A,0)),)</f>
        <v>0</v>
      </c>
      <c r="Z181" s="2">
        <f>IFERROR(HLOOKUP("tier2",'VI2'!$C:$C,MATCH(LOWER(SUBSTITUTE(HLOOKUP("vehicle",[1]pl!$C:$C,pos!Z181),"-","_")),'VI2'!$A:$A,0)),)</f>
        <v>0</v>
      </c>
      <c r="AA181" s="2">
        <f>IFERROR(HLOOKUP("tier2",'VI2'!$C:$C,MATCH(LOWER(SUBSTITUTE(HLOOKUP("vehicle",[1]pl!$C:$C,pos!AA181),"-","_")),'VI2'!$A:$A,0)),)</f>
        <v>0</v>
      </c>
      <c r="AB181" s="2">
        <f>IFERROR(HLOOKUP("tier2",'VI2'!$C:$C,MATCH(LOWER(SUBSTITUTE(HLOOKUP("vehicle",[1]pl!$C:$C,pos!AB181),"-","_")),'VI2'!$A:$A,0)),)</f>
        <v>0</v>
      </c>
      <c r="AC181" s="2">
        <f>IFERROR(HLOOKUP("tier2",'VI2'!$C:$C,MATCH(LOWER(SUBSTITUTE(HLOOKUP("vehicle",[1]pl!$C:$C,pos!AC181),"-","_")),'VI2'!$A:$A,0)),)</f>
        <v>0</v>
      </c>
      <c r="AD181" s="2">
        <f>IFERROR(HLOOKUP("tier2",'VI2'!$C:$C,MATCH(LOWER(SUBSTITUTE(HLOOKUP("vehicle",[1]pl!$C:$C,pos!AD181),"-","_")),'VI2'!$A:$A,0)),)</f>
        <v>0</v>
      </c>
      <c r="AE181" s="2">
        <f>IFERROR(HLOOKUP("tier2",'VI2'!$C:$C,MATCH(LOWER(SUBSTITUTE(HLOOKUP("vehicle",[1]pl!$C:$C,pos!AE181),"-","_")),'VI2'!$A:$A,0)),)</f>
        <v>0</v>
      </c>
      <c r="AF181" s="3" t="s">
        <v>288</v>
      </c>
      <c r="AG181" s="4">
        <f>MAX(MIN(A181:AE181),tier1!A181:AE181)</f>
        <v>0</v>
      </c>
    </row>
    <row r="182" spans="1:33" s="2" customFormat="1" x14ac:dyDescent="0.25">
      <c r="A182" s="2">
        <f>IFERROR(HLOOKUP("tier2",'VI2'!$C:$C,MATCH(LOWER(SUBSTITUTE(HLOOKUP("vehicle",[1]pl!$C:$C,pos!A182),"-","_")),'VI2'!$A:$A,0)),)</f>
        <v>0</v>
      </c>
      <c r="B182" s="2">
        <f>IFERROR(HLOOKUP("tier2",'VI2'!$C:$C,MATCH(LOWER(SUBSTITUTE(HLOOKUP("vehicle",[1]pl!$C:$C,pos!B182),"-","_")),'VI2'!$A:$A,0)),)</f>
        <v>0</v>
      </c>
      <c r="C182" s="2">
        <f>IFERROR(HLOOKUP("tier2",'VI2'!$C:$C,MATCH(LOWER(SUBSTITUTE(HLOOKUP("vehicle",[1]pl!$C:$C,pos!C182),"-","_")),'VI2'!$A:$A,0)),)</f>
        <v>0</v>
      </c>
      <c r="D182" s="2">
        <f>IFERROR(HLOOKUP("tier2",'VI2'!$C:$C,MATCH(LOWER(SUBSTITUTE(HLOOKUP("vehicle",[1]pl!$C:$C,pos!D182),"-","_")),'VI2'!$A:$A,0)),)</f>
        <v>0</v>
      </c>
      <c r="E182" s="2">
        <f>IFERROR(HLOOKUP("tier2",'VI2'!$C:$C,MATCH(LOWER(SUBSTITUTE(HLOOKUP("vehicle",[1]pl!$C:$C,pos!E182),"-","_")),'VI2'!$A:$A,0)),)</f>
        <v>0</v>
      </c>
      <c r="F182" s="2">
        <f>IFERROR(HLOOKUP("tier2",'VI2'!$C:$C,MATCH(LOWER(SUBSTITUTE(HLOOKUP("vehicle",[1]pl!$C:$C,pos!F182),"-","_")),'VI2'!$A:$A,0)),)</f>
        <v>0</v>
      </c>
      <c r="G182" s="2">
        <f>IFERROR(HLOOKUP("tier2",'VI2'!$C:$C,MATCH(LOWER(SUBSTITUTE(HLOOKUP("vehicle",[1]pl!$C:$C,pos!G182),"-","_")),'VI2'!$A:$A,0)),)</f>
        <v>0</v>
      </c>
      <c r="H182" s="2">
        <f>IFERROR(HLOOKUP("tier2",'VI2'!$C:$C,MATCH(LOWER(SUBSTITUTE(HLOOKUP("vehicle",[1]pl!$C:$C,pos!H182),"-","_")),'VI2'!$A:$A,0)),)</f>
        <v>0</v>
      </c>
      <c r="I182" s="2">
        <f>IFERROR(HLOOKUP("tier2",'VI2'!$C:$C,MATCH(LOWER(SUBSTITUTE(HLOOKUP("vehicle",[1]pl!$C:$C,pos!I182),"-","_")),'VI2'!$A:$A,0)),)</f>
        <v>0</v>
      </c>
      <c r="J182" s="2">
        <f>IFERROR(HLOOKUP("tier2",'VI2'!$C:$C,MATCH(LOWER(SUBSTITUTE(HLOOKUP("vehicle",[1]pl!$C:$C,pos!J182),"-","_")),'VI2'!$A:$A,0)),)</f>
        <v>0</v>
      </c>
      <c r="K182" s="2">
        <f>IFERROR(HLOOKUP("tier2",'VI2'!$C:$C,MATCH(LOWER(SUBSTITUTE(HLOOKUP("vehicle",[1]pl!$C:$C,pos!K182),"-","_")),'VI2'!$A:$A,0)),)</f>
        <v>0</v>
      </c>
      <c r="L182" s="2">
        <f>IFERROR(HLOOKUP("tier2",'VI2'!$C:$C,MATCH(LOWER(SUBSTITUTE(HLOOKUP("vehicle",[1]pl!$C:$C,pos!L182),"-","_")),'VI2'!$A:$A,0)),)</f>
        <v>0</v>
      </c>
      <c r="M182" s="2">
        <f>IFERROR(HLOOKUP("tier2",'VI2'!$C:$C,MATCH(LOWER(SUBSTITUTE(HLOOKUP("vehicle",[1]pl!$C:$C,pos!M182),"-","_")),'VI2'!$A:$A,0)),)</f>
        <v>0</v>
      </c>
      <c r="N182" s="2">
        <f>IFERROR(HLOOKUP("tier2",'VI2'!$C:$C,MATCH(LOWER(SUBSTITUTE(HLOOKUP("vehicle",[1]pl!$C:$C,pos!N182),"-","_")),'VI2'!$A:$A,0)),)</f>
        <v>0</v>
      </c>
      <c r="O182" s="2">
        <f>IFERROR(HLOOKUP("tier2",'VI2'!$C:$C,MATCH(LOWER(SUBSTITUTE(HLOOKUP("vehicle",[1]pl!$C:$C,pos!O182),"-","_")),'VI2'!$A:$A,0)),)</f>
        <v>0</v>
      </c>
      <c r="Q182" s="2">
        <f>IFERROR(HLOOKUP("tier2",'VI2'!$C:$C,MATCH(LOWER(SUBSTITUTE(HLOOKUP("vehicle",[1]pl!$C:$C,pos!Q182),"-","_")),'VI2'!$A:$A,0)),)</f>
        <v>0</v>
      </c>
      <c r="R182" s="2">
        <f>IFERROR(HLOOKUP("tier2",'VI2'!$C:$C,MATCH(LOWER(SUBSTITUTE(HLOOKUP("vehicle",[1]pl!$C:$C,pos!R182),"-","_")),'VI2'!$A:$A,0)),)</f>
        <v>0</v>
      </c>
      <c r="S182" s="2">
        <f>IFERROR(HLOOKUP("tier2",'VI2'!$C:$C,MATCH(LOWER(SUBSTITUTE(HLOOKUP("vehicle",[1]pl!$C:$C,pos!S182),"-","_")),'VI2'!$A:$A,0)),)</f>
        <v>0</v>
      </c>
      <c r="T182" s="2">
        <f>IFERROR(HLOOKUP("tier2",'VI2'!$C:$C,MATCH(LOWER(SUBSTITUTE(HLOOKUP("vehicle",[1]pl!$C:$C,pos!T182),"-","_")),'VI2'!$A:$A,0)),)</f>
        <v>0</v>
      </c>
      <c r="U182" s="2">
        <f>IFERROR(HLOOKUP("tier2",'VI2'!$C:$C,MATCH(LOWER(SUBSTITUTE(HLOOKUP("vehicle",[1]pl!$C:$C,pos!U182),"-","_")),'VI2'!$A:$A,0)),)</f>
        <v>0</v>
      </c>
      <c r="V182" s="2">
        <f>IFERROR(HLOOKUP("tier2",'VI2'!$C:$C,MATCH(LOWER(SUBSTITUTE(HLOOKUP("vehicle",[1]pl!$C:$C,pos!V182),"-","_")),'VI2'!$A:$A,0)),)</f>
        <v>0</v>
      </c>
      <c r="W182" s="2">
        <f>IFERROR(HLOOKUP("tier2",'VI2'!$C:$C,MATCH(LOWER(SUBSTITUTE(HLOOKUP("vehicle",[1]pl!$C:$C,pos!W182),"-","_")),'VI2'!$A:$A,0)),)</f>
        <v>0</v>
      </c>
      <c r="X182" s="2">
        <f>IFERROR(HLOOKUP("tier2",'VI2'!$C:$C,MATCH(LOWER(SUBSTITUTE(HLOOKUP("vehicle",[1]pl!$C:$C,pos!X182),"-","_")),'VI2'!$A:$A,0)),)</f>
        <v>0</v>
      </c>
      <c r="Y182" s="2">
        <f>IFERROR(HLOOKUP("tier2",'VI2'!$C:$C,MATCH(LOWER(SUBSTITUTE(HLOOKUP("vehicle",[1]pl!$C:$C,pos!Y182),"-","_")),'VI2'!$A:$A,0)),)</f>
        <v>0</v>
      </c>
      <c r="Z182" s="2">
        <f>IFERROR(HLOOKUP("tier2",'VI2'!$C:$C,MATCH(LOWER(SUBSTITUTE(HLOOKUP("vehicle",[1]pl!$C:$C,pos!Z182),"-","_")),'VI2'!$A:$A,0)),)</f>
        <v>0</v>
      </c>
      <c r="AA182" s="2">
        <f>IFERROR(HLOOKUP("tier2",'VI2'!$C:$C,MATCH(LOWER(SUBSTITUTE(HLOOKUP("vehicle",[1]pl!$C:$C,pos!AA182),"-","_")),'VI2'!$A:$A,0)),)</f>
        <v>0</v>
      </c>
      <c r="AB182" s="2">
        <f>IFERROR(HLOOKUP("tier2",'VI2'!$C:$C,MATCH(LOWER(SUBSTITUTE(HLOOKUP("vehicle",[1]pl!$C:$C,pos!AB182),"-","_")),'VI2'!$A:$A,0)),)</f>
        <v>0</v>
      </c>
      <c r="AC182" s="2">
        <f>IFERROR(HLOOKUP("tier2",'VI2'!$C:$C,MATCH(LOWER(SUBSTITUTE(HLOOKUP("vehicle",[1]pl!$C:$C,pos!AC182),"-","_")),'VI2'!$A:$A,0)),)</f>
        <v>0</v>
      </c>
      <c r="AD182" s="2">
        <f>IFERROR(HLOOKUP("tier2",'VI2'!$C:$C,MATCH(LOWER(SUBSTITUTE(HLOOKUP("vehicle",[1]pl!$C:$C,pos!AD182),"-","_")),'VI2'!$A:$A,0)),)</f>
        <v>0</v>
      </c>
      <c r="AE182" s="2">
        <f>IFERROR(HLOOKUP("tier2",'VI2'!$C:$C,MATCH(LOWER(SUBSTITUTE(HLOOKUP("vehicle",[1]pl!$C:$C,pos!AE182),"-","_")),'VI2'!$A:$A,0)),)</f>
        <v>0</v>
      </c>
      <c r="AF182" s="3" t="s">
        <v>288</v>
      </c>
      <c r="AG182" s="4">
        <f>MAX(MIN(A182:AE182),tier1!A182:AE182)</f>
        <v>0</v>
      </c>
    </row>
    <row r="183" spans="1:33" s="2" customFormat="1" x14ac:dyDescent="0.25">
      <c r="A183" s="2">
        <f>IFERROR(HLOOKUP("tier2",'VI2'!$C:$C,MATCH(LOWER(SUBSTITUTE(HLOOKUP("vehicle",[1]pl!$C:$C,pos!A183),"-","_")),'VI2'!$A:$A,0)),)</f>
        <v>0</v>
      </c>
      <c r="B183" s="2">
        <f>IFERROR(HLOOKUP("tier2",'VI2'!$C:$C,MATCH(LOWER(SUBSTITUTE(HLOOKUP("vehicle",[1]pl!$C:$C,pos!B183),"-","_")),'VI2'!$A:$A,0)),)</f>
        <v>0</v>
      </c>
      <c r="C183" s="2">
        <f>IFERROR(HLOOKUP("tier2",'VI2'!$C:$C,MATCH(LOWER(SUBSTITUTE(HLOOKUP("vehicle",[1]pl!$C:$C,pos!C183),"-","_")),'VI2'!$A:$A,0)),)</f>
        <v>0</v>
      </c>
      <c r="D183" s="2">
        <f>IFERROR(HLOOKUP("tier2",'VI2'!$C:$C,MATCH(LOWER(SUBSTITUTE(HLOOKUP("vehicle",[1]pl!$C:$C,pos!D183),"-","_")),'VI2'!$A:$A,0)),)</f>
        <v>0</v>
      </c>
      <c r="E183" s="2">
        <f>IFERROR(HLOOKUP("tier2",'VI2'!$C:$C,MATCH(LOWER(SUBSTITUTE(HLOOKUP("vehicle",[1]pl!$C:$C,pos!E183),"-","_")),'VI2'!$A:$A,0)),)</f>
        <v>0</v>
      </c>
      <c r="F183" s="2">
        <f>IFERROR(HLOOKUP("tier2",'VI2'!$C:$C,MATCH(LOWER(SUBSTITUTE(HLOOKUP("vehicle",[1]pl!$C:$C,pos!F183),"-","_")),'VI2'!$A:$A,0)),)</f>
        <v>0</v>
      </c>
      <c r="G183" s="2">
        <f>IFERROR(HLOOKUP("tier2",'VI2'!$C:$C,MATCH(LOWER(SUBSTITUTE(HLOOKUP("vehicle",[1]pl!$C:$C,pos!G183),"-","_")),'VI2'!$A:$A,0)),)</f>
        <v>0</v>
      </c>
      <c r="H183" s="2">
        <f>IFERROR(HLOOKUP("tier2",'VI2'!$C:$C,MATCH(LOWER(SUBSTITUTE(HLOOKUP("vehicle",[1]pl!$C:$C,pos!H183),"-","_")),'VI2'!$A:$A,0)),)</f>
        <v>0</v>
      </c>
      <c r="I183" s="2">
        <f>IFERROR(HLOOKUP("tier2",'VI2'!$C:$C,MATCH(LOWER(SUBSTITUTE(HLOOKUP("vehicle",[1]pl!$C:$C,pos!I183),"-","_")),'VI2'!$A:$A,0)),)</f>
        <v>0</v>
      </c>
      <c r="J183" s="2">
        <f>IFERROR(HLOOKUP("tier2",'VI2'!$C:$C,MATCH(LOWER(SUBSTITUTE(HLOOKUP("vehicle",[1]pl!$C:$C,pos!J183),"-","_")),'VI2'!$A:$A,0)),)</f>
        <v>0</v>
      </c>
      <c r="K183" s="2">
        <f>IFERROR(HLOOKUP("tier2",'VI2'!$C:$C,MATCH(LOWER(SUBSTITUTE(HLOOKUP("vehicle",[1]pl!$C:$C,pos!K183),"-","_")),'VI2'!$A:$A,0)),)</f>
        <v>0</v>
      </c>
      <c r="L183" s="2">
        <f>IFERROR(HLOOKUP("tier2",'VI2'!$C:$C,MATCH(LOWER(SUBSTITUTE(HLOOKUP("vehicle",[1]pl!$C:$C,pos!L183),"-","_")),'VI2'!$A:$A,0)),)</f>
        <v>0</v>
      </c>
      <c r="M183" s="2">
        <f>IFERROR(HLOOKUP("tier2",'VI2'!$C:$C,MATCH(LOWER(SUBSTITUTE(HLOOKUP("vehicle",[1]pl!$C:$C,pos!M183),"-","_")),'VI2'!$A:$A,0)),)</f>
        <v>0</v>
      </c>
      <c r="N183" s="2">
        <f>IFERROR(HLOOKUP("tier2",'VI2'!$C:$C,MATCH(LOWER(SUBSTITUTE(HLOOKUP("vehicle",[1]pl!$C:$C,pos!N183),"-","_")),'VI2'!$A:$A,0)),)</f>
        <v>0</v>
      </c>
      <c r="O183" s="2">
        <f>IFERROR(HLOOKUP("tier2",'VI2'!$C:$C,MATCH(LOWER(SUBSTITUTE(HLOOKUP("vehicle",[1]pl!$C:$C,pos!O183),"-","_")),'VI2'!$A:$A,0)),)</f>
        <v>0</v>
      </c>
      <c r="Q183" s="2">
        <f>IFERROR(HLOOKUP("tier2",'VI2'!$C:$C,MATCH(LOWER(SUBSTITUTE(HLOOKUP("vehicle",[1]pl!$C:$C,pos!Q183),"-","_")),'VI2'!$A:$A,0)),)</f>
        <v>0</v>
      </c>
      <c r="R183" s="2">
        <f>IFERROR(HLOOKUP("tier2",'VI2'!$C:$C,MATCH(LOWER(SUBSTITUTE(HLOOKUP("vehicle",[1]pl!$C:$C,pos!R183),"-","_")),'VI2'!$A:$A,0)),)</f>
        <v>0</v>
      </c>
      <c r="S183" s="2">
        <f>IFERROR(HLOOKUP("tier2",'VI2'!$C:$C,MATCH(LOWER(SUBSTITUTE(HLOOKUP("vehicle",[1]pl!$C:$C,pos!S183),"-","_")),'VI2'!$A:$A,0)),)</f>
        <v>0</v>
      </c>
      <c r="T183" s="2">
        <f>IFERROR(HLOOKUP("tier2",'VI2'!$C:$C,MATCH(LOWER(SUBSTITUTE(HLOOKUP("vehicle",[1]pl!$C:$C,pos!T183),"-","_")),'VI2'!$A:$A,0)),)</f>
        <v>0</v>
      </c>
      <c r="U183" s="2">
        <f>IFERROR(HLOOKUP("tier2",'VI2'!$C:$C,MATCH(LOWER(SUBSTITUTE(HLOOKUP("vehicle",[1]pl!$C:$C,pos!U183),"-","_")),'VI2'!$A:$A,0)),)</f>
        <v>0</v>
      </c>
      <c r="V183" s="2">
        <f>IFERROR(HLOOKUP("tier2",'VI2'!$C:$C,MATCH(LOWER(SUBSTITUTE(HLOOKUP("vehicle",[1]pl!$C:$C,pos!V183),"-","_")),'VI2'!$A:$A,0)),)</f>
        <v>0</v>
      </c>
      <c r="W183" s="2">
        <f>IFERROR(HLOOKUP("tier2",'VI2'!$C:$C,MATCH(LOWER(SUBSTITUTE(HLOOKUP("vehicle",[1]pl!$C:$C,pos!W183),"-","_")),'VI2'!$A:$A,0)),)</f>
        <v>0</v>
      </c>
      <c r="X183" s="2">
        <f>IFERROR(HLOOKUP("tier2",'VI2'!$C:$C,MATCH(LOWER(SUBSTITUTE(HLOOKUP("vehicle",[1]pl!$C:$C,pos!X183),"-","_")),'VI2'!$A:$A,0)),)</f>
        <v>0</v>
      </c>
      <c r="Y183" s="2">
        <f>IFERROR(HLOOKUP("tier2",'VI2'!$C:$C,MATCH(LOWER(SUBSTITUTE(HLOOKUP("vehicle",[1]pl!$C:$C,pos!Y183),"-","_")),'VI2'!$A:$A,0)),)</f>
        <v>0</v>
      </c>
      <c r="Z183" s="2">
        <f>IFERROR(HLOOKUP("tier2",'VI2'!$C:$C,MATCH(LOWER(SUBSTITUTE(HLOOKUP("vehicle",[1]pl!$C:$C,pos!Z183),"-","_")),'VI2'!$A:$A,0)),)</f>
        <v>0</v>
      </c>
      <c r="AA183" s="2">
        <f>IFERROR(HLOOKUP("tier2",'VI2'!$C:$C,MATCH(LOWER(SUBSTITUTE(HLOOKUP("vehicle",[1]pl!$C:$C,pos!AA183),"-","_")),'VI2'!$A:$A,0)),)</f>
        <v>0</v>
      </c>
      <c r="AB183" s="2">
        <f>IFERROR(HLOOKUP("tier2",'VI2'!$C:$C,MATCH(LOWER(SUBSTITUTE(HLOOKUP("vehicle",[1]pl!$C:$C,pos!AB183),"-","_")),'VI2'!$A:$A,0)),)</f>
        <v>0</v>
      </c>
      <c r="AC183" s="2">
        <f>IFERROR(HLOOKUP("tier2",'VI2'!$C:$C,MATCH(LOWER(SUBSTITUTE(HLOOKUP("vehicle",[1]pl!$C:$C,pos!AC183),"-","_")),'VI2'!$A:$A,0)),)</f>
        <v>0</v>
      </c>
      <c r="AD183" s="2">
        <f>IFERROR(HLOOKUP("tier2",'VI2'!$C:$C,MATCH(LOWER(SUBSTITUTE(HLOOKUP("vehicle",[1]pl!$C:$C,pos!AD183),"-","_")),'VI2'!$A:$A,0)),)</f>
        <v>0</v>
      </c>
      <c r="AE183" s="2">
        <f>IFERROR(HLOOKUP("tier2",'VI2'!$C:$C,MATCH(LOWER(SUBSTITUTE(HLOOKUP("vehicle",[1]pl!$C:$C,pos!AE183),"-","_")),'VI2'!$A:$A,0)),)</f>
        <v>0</v>
      </c>
      <c r="AF183" s="3" t="s">
        <v>288</v>
      </c>
      <c r="AG183" s="4">
        <f>MAX(MIN(A183:AE183),tier1!A183:AE183)</f>
        <v>0</v>
      </c>
    </row>
    <row r="184" spans="1:33" s="2" customFormat="1" x14ac:dyDescent="0.25">
      <c r="A184" s="2">
        <f>IFERROR(HLOOKUP("tier2",'VI2'!$C:$C,MATCH(LOWER(SUBSTITUTE(HLOOKUP("vehicle",[1]pl!$C:$C,pos!A184),"-","_")),'VI2'!$A:$A,0)),)</f>
        <v>0</v>
      </c>
      <c r="B184" s="2">
        <f>IFERROR(HLOOKUP("tier2",'VI2'!$C:$C,MATCH(LOWER(SUBSTITUTE(HLOOKUP("vehicle",[1]pl!$C:$C,pos!B184),"-","_")),'VI2'!$A:$A,0)),)</f>
        <v>0</v>
      </c>
      <c r="C184" s="2">
        <f>IFERROR(HLOOKUP("tier2",'VI2'!$C:$C,MATCH(LOWER(SUBSTITUTE(HLOOKUP("vehicle",[1]pl!$C:$C,pos!C184),"-","_")),'VI2'!$A:$A,0)),)</f>
        <v>0</v>
      </c>
      <c r="D184" s="2">
        <f>IFERROR(HLOOKUP("tier2",'VI2'!$C:$C,MATCH(LOWER(SUBSTITUTE(HLOOKUP("vehicle",[1]pl!$C:$C,pos!D184),"-","_")),'VI2'!$A:$A,0)),)</f>
        <v>0</v>
      </c>
      <c r="E184" s="2">
        <f>IFERROR(HLOOKUP("tier2",'VI2'!$C:$C,MATCH(LOWER(SUBSTITUTE(HLOOKUP("vehicle",[1]pl!$C:$C,pos!E184),"-","_")),'VI2'!$A:$A,0)),)</f>
        <v>0</v>
      </c>
      <c r="F184" s="2">
        <f>IFERROR(HLOOKUP("tier2",'VI2'!$C:$C,MATCH(LOWER(SUBSTITUTE(HLOOKUP("vehicle",[1]pl!$C:$C,pos!F184),"-","_")),'VI2'!$A:$A,0)),)</f>
        <v>0</v>
      </c>
      <c r="G184" s="2">
        <f>IFERROR(HLOOKUP("tier2",'VI2'!$C:$C,MATCH(LOWER(SUBSTITUTE(HLOOKUP("vehicle",[1]pl!$C:$C,pos!G184),"-","_")),'VI2'!$A:$A,0)),)</f>
        <v>0</v>
      </c>
      <c r="H184" s="2">
        <f>IFERROR(HLOOKUP("tier2",'VI2'!$C:$C,MATCH(LOWER(SUBSTITUTE(HLOOKUP("vehicle",[1]pl!$C:$C,pos!H184),"-","_")),'VI2'!$A:$A,0)),)</f>
        <v>0</v>
      </c>
      <c r="I184" s="2">
        <f>IFERROR(HLOOKUP("tier2",'VI2'!$C:$C,MATCH(LOWER(SUBSTITUTE(HLOOKUP("vehicle",[1]pl!$C:$C,pos!I184),"-","_")),'VI2'!$A:$A,0)),)</f>
        <v>0</v>
      </c>
      <c r="J184" s="2">
        <f>IFERROR(HLOOKUP("tier2",'VI2'!$C:$C,MATCH(LOWER(SUBSTITUTE(HLOOKUP("vehicle",[1]pl!$C:$C,pos!J184),"-","_")),'VI2'!$A:$A,0)),)</f>
        <v>0</v>
      </c>
      <c r="K184" s="2">
        <f>IFERROR(HLOOKUP("tier2",'VI2'!$C:$C,MATCH(LOWER(SUBSTITUTE(HLOOKUP("vehicle",[1]pl!$C:$C,pos!K184),"-","_")),'VI2'!$A:$A,0)),)</f>
        <v>0</v>
      </c>
      <c r="L184" s="2">
        <f>IFERROR(HLOOKUP("tier2",'VI2'!$C:$C,MATCH(LOWER(SUBSTITUTE(HLOOKUP("vehicle",[1]pl!$C:$C,pos!L184),"-","_")),'VI2'!$A:$A,0)),)</f>
        <v>0</v>
      </c>
      <c r="M184" s="2">
        <f>IFERROR(HLOOKUP("tier2",'VI2'!$C:$C,MATCH(LOWER(SUBSTITUTE(HLOOKUP("vehicle",[1]pl!$C:$C,pos!M184),"-","_")),'VI2'!$A:$A,0)),)</f>
        <v>0</v>
      </c>
      <c r="N184" s="2">
        <f>IFERROR(HLOOKUP("tier2",'VI2'!$C:$C,MATCH(LOWER(SUBSTITUTE(HLOOKUP("vehicle",[1]pl!$C:$C,pos!N184),"-","_")),'VI2'!$A:$A,0)),)</f>
        <v>0</v>
      </c>
      <c r="O184" s="2">
        <f>IFERROR(HLOOKUP("tier2",'VI2'!$C:$C,MATCH(LOWER(SUBSTITUTE(HLOOKUP("vehicle",[1]pl!$C:$C,pos!O184),"-","_")),'VI2'!$A:$A,0)),)</f>
        <v>0</v>
      </c>
      <c r="Q184" s="2">
        <f>IFERROR(HLOOKUP("tier2",'VI2'!$C:$C,MATCH(LOWER(SUBSTITUTE(HLOOKUP("vehicle",[1]pl!$C:$C,pos!Q184),"-","_")),'VI2'!$A:$A,0)),)</f>
        <v>0</v>
      </c>
      <c r="R184" s="2">
        <f>IFERROR(HLOOKUP("tier2",'VI2'!$C:$C,MATCH(LOWER(SUBSTITUTE(HLOOKUP("vehicle",[1]pl!$C:$C,pos!R184),"-","_")),'VI2'!$A:$A,0)),)</f>
        <v>0</v>
      </c>
      <c r="S184" s="2">
        <f>IFERROR(HLOOKUP("tier2",'VI2'!$C:$C,MATCH(LOWER(SUBSTITUTE(HLOOKUP("vehicle",[1]pl!$C:$C,pos!S184),"-","_")),'VI2'!$A:$A,0)),)</f>
        <v>0</v>
      </c>
      <c r="T184" s="2">
        <f>IFERROR(HLOOKUP("tier2",'VI2'!$C:$C,MATCH(LOWER(SUBSTITUTE(HLOOKUP("vehicle",[1]pl!$C:$C,pos!T184),"-","_")),'VI2'!$A:$A,0)),)</f>
        <v>0</v>
      </c>
      <c r="U184" s="2">
        <f>IFERROR(HLOOKUP("tier2",'VI2'!$C:$C,MATCH(LOWER(SUBSTITUTE(HLOOKUP("vehicle",[1]pl!$C:$C,pos!U184),"-","_")),'VI2'!$A:$A,0)),)</f>
        <v>0</v>
      </c>
      <c r="V184" s="2">
        <f>IFERROR(HLOOKUP("tier2",'VI2'!$C:$C,MATCH(LOWER(SUBSTITUTE(HLOOKUP("vehicle",[1]pl!$C:$C,pos!V184),"-","_")),'VI2'!$A:$A,0)),)</f>
        <v>0</v>
      </c>
      <c r="W184" s="2">
        <f>IFERROR(HLOOKUP("tier2",'VI2'!$C:$C,MATCH(LOWER(SUBSTITUTE(HLOOKUP("vehicle",[1]pl!$C:$C,pos!W184),"-","_")),'VI2'!$A:$A,0)),)</f>
        <v>0</v>
      </c>
      <c r="X184" s="2">
        <f>IFERROR(HLOOKUP("tier2",'VI2'!$C:$C,MATCH(LOWER(SUBSTITUTE(HLOOKUP("vehicle",[1]pl!$C:$C,pos!X184),"-","_")),'VI2'!$A:$A,0)),)</f>
        <v>0</v>
      </c>
      <c r="Y184" s="2">
        <f>IFERROR(HLOOKUP("tier2",'VI2'!$C:$C,MATCH(LOWER(SUBSTITUTE(HLOOKUP("vehicle",[1]pl!$C:$C,pos!Y184),"-","_")),'VI2'!$A:$A,0)),)</f>
        <v>0</v>
      </c>
      <c r="Z184" s="2">
        <f>IFERROR(HLOOKUP("tier2",'VI2'!$C:$C,MATCH(LOWER(SUBSTITUTE(HLOOKUP("vehicle",[1]pl!$C:$C,pos!Z184),"-","_")),'VI2'!$A:$A,0)),)</f>
        <v>0</v>
      </c>
      <c r="AA184" s="2">
        <f>IFERROR(HLOOKUP("tier2",'VI2'!$C:$C,MATCH(LOWER(SUBSTITUTE(HLOOKUP("vehicle",[1]pl!$C:$C,pos!AA184),"-","_")),'VI2'!$A:$A,0)),)</f>
        <v>0</v>
      </c>
      <c r="AB184" s="2">
        <f>IFERROR(HLOOKUP("tier2",'VI2'!$C:$C,MATCH(LOWER(SUBSTITUTE(HLOOKUP("vehicle",[1]pl!$C:$C,pos!AB184),"-","_")),'VI2'!$A:$A,0)),)</f>
        <v>0</v>
      </c>
      <c r="AC184" s="2">
        <f>IFERROR(HLOOKUP("tier2",'VI2'!$C:$C,MATCH(LOWER(SUBSTITUTE(HLOOKUP("vehicle",[1]pl!$C:$C,pos!AC184),"-","_")),'VI2'!$A:$A,0)),)</f>
        <v>0</v>
      </c>
      <c r="AD184" s="2">
        <f>IFERROR(HLOOKUP("tier2",'VI2'!$C:$C,MATCH(LOWER(SUBSTITUTE(HLOOKUP("vehicle",[1]pl!$C:$C,pos!AD184),"-","_")),'VI2'!$A:$A,0)),)</f>
        <v>0</v>
      </c>
      <c r="AE184" s="2">
        <f>IFERROR(HLOOKUP("tier2",'VI2'!$C:$C,MATCH(LOWER(SUBSTITUTE(HLOOKUP("vehicle",[1]pl!$C:$C,pos!AE184),"-","_")),'VI2'!$A:$A,0)),)</f>
        <v>0</v>
      </c>
      <c r="AF184" s="3" t="s">
        <v>288</v>
      </c>
      <c r="AG184" s="4">
        <f>MAX(MIN(A184:AE184),tier1!A184:AE184)</f>
        <v>0</v>
      </c>
    </row>
    <row r="185" spans="1:33" s="2" customFormat="1" x14ac:dyDescent="0.25">
      <c r="A185" s="2">
        <f>IFERROR(HLOOKUP("tier2",'VI2'!$C:$C,MATCH(LOWER(SUBSTITUTE(HLOOKUP("vehicle",[1]pl!$C:$C,pos!A185),"-","_")),'VI2'!$A:$A,0)),)</f>
        <v>0</v>
      </c>
      <c r="B185" s="2">
        <f>IFERROR(HLOOKUP("tier2",'VI2'!$C:$C,MATCH(LOWER(SUBSTITUTE(HLOOKUP("vehicle",[1]pl!$C:$C,pos!B185),"-","_")),'VI2'!$A:$A,0)),)</f>
        <v>0</v>
      </c>
      <c r="C185" s="2">
        <f>IFERROR(HLOOKUP("tier2",'VI2'!$C:$C,MATCH(LOWER(SUBSTITUTE(HLOOKUP("vehicle",[1]pl!$C:$C,pos!C185),"-","_")),'VI2'!$A:$A,0)),)</f>
        <v>0</v>
      </c>
      <c r="D185" s="2">
        <f>IFERROR(HLOOKUP("tier2",'VI2'!$C:$C,MATCH(LOWER(SUBSTITUTE(HLOOKUP("vehicle",[1]pl!$C:$C,pos!D185),"-","_")),'VI2'!$A:$A,0)),)</f>
        <v>0</v>
      </c>
      <c r="E185" s="2">
        <f>IFERROR(HLOOKUP("tier2",'VI2'!$C:$C,MATCH(LOWER(SUBSTITUTE(HLOOKUP("vehicle",[1]pl!$C:$C,pos!E185),"-","_")),'VI2'!$A:$A,0)),)</f>
        <v>0</v>
      </c>
      <c r="F185" s="2">
        <f>IFERROR(HLOOKUP("tier2",'VI2'!$C:$C,MATCH(LOWER(SUBSTITUTE(HLOOKUP("vehicle",[1]pl!$C:$C,pos!F185),"-","_")),'VI2'!$A:$A,0)),)</f>
        <v>0</v>
      </c>
      <c r="G185" s="2">
        <f>IFERROR(HLOOKUP("tier2",'VI2'!$C:$C,MATCH(LOWER(SUBSTITUTE(HLOOKUP("vehicle",[1]pl!$C:$C,pos!G185),"-","_")),'VI2'!$A:$A,0)),)</f>
        <v>0</v>
      </c>
      <c r="H185" s="2">
        <f>IFERROR(HLOOKUP("tier2",'VI2'!$C:$C,MATCH(LOWER(SUBSTITUTE(HLOOKUP("vehicle",[1]pl!$C:$C,pos!H185),"-","_")),'VI2'!$A:$A,0)),)</f>
        <v>0</v>
      </c>
      <c r="I185" s="2">
        <f>IFERROR(HLOOKUP("tier2",'VI2'!$C:$C,MATCH(LOWER(SUBSTITUTE(HLOOKUP("vehicle",[1]pl!$C:$C,pos!I185),"-","_")),'VI2'!$A:$A,0)),)</f>
        <v>0</v>
      </c>
      <c r="J185" s="2">
        <f>IFERROR(HLOOKUP("tier2",'VI2'!$C:$C,MATCH(LOWER(SUBSTITUTE(HLOOKUP("vehicle",[1]pl!$C:$C,pos!J185),"-","_")),'VI2'!$A:$A,0)),)</f>
        <v>0</v>
      </c>
      <c r="K185" s="2">
        <f>IFERROR(HLOOKUP("tier2",'VI2'!$C:$C,MATCH(LOWER(SUBSTITUTE(HLOOKUP("vehicle",[1]pl!$C:$C,pos!K185),"-","_")),'VI2'!$A:$A,0)),)</f>
        <v>0</v>
      </c>
      <c r="L185" s="2">
        <f>IFERROR(HLOOKUP("tier2",'VI2'!$C:$C,MATCH(LOWER(SUBSTITUTE(HLOOKUP("vehicle",[1]pl!$C:$C,pos!L185),"-","_")),'VI2'!$A:$A,0)),)</f>
        <v>0</v>
      </c>
      <c r="M185" s="2">
        <f>IFERROR(HLOOKUP("tier2",'VI2'!$C:$C,MATCH(LOWER(SUBSTITUTE(HLOOKUP("vehicle",[1]pl!$C:$C,pos!M185),"-","_")),'VI2'!$A:$A,0)),)</f>
        <v>0</v>
      </c>
      <c r="N185" s="2">
        <f>IFERROR(HLOOKUP("tier2",'VI2'!$C:$C,MATCH(LOWER(SUBSTITUTE(HLOOKUP("vehicle",[1]pl!$C:$C,pos!N185),"-","_")),'VI2'!$A:$A,0)),)</f>
        <v>0</v>
      </c>
      <c r="O185" s="2">
        <f>IFERROR(HLOOKUP("tier2",'VI2'!$C:$C,MATCH(LOWER(SUBSTITUTE(HLOOKUP("vehicle",[1]pl!$C:$C,pos!O185),"-","_")),'VI2'!$A:$A,0)),)</f>
        <v>0</v>
      </c>
      <c r="Q185" s="2">
        <f>IFERROR(HLOOKUP("tier2",'VI2'!$C:$C,MATCH(LOWER(SUBSTITUTE(HLOOKUP("vehicle",[1]pl!$C:$C,pos!Q185),"-","_")),'VI2'!$A:$A,0)),)</f>
        <v>0</v>
      </c>
      <c r="R185" s="2">
        <f>IFERROR(HLOOKUP("tier2",'VI2'!$C:$C,MATCH(LOWER(SUBSTITUTE(HLOOKUP("vehicle",[1]pl!$C:$C,pos!R185),"-","_")),'VI2'!$A:$A,0)),)</f>
        <v>0</v>
      </c>
      <c r="S185" s="2">
        <f>IFERROR(HLOOKUP("tier2",'VI2'!$C:$C,MATCH(LOWER(SUBSTITUTE(HLOOKUP("vehicle",[1]pl!$C:$C,pos!S185),"-","_")),'VI2'!$A:$A,0)),)</f>
        <v>0</v>
      </c>
      <c r="T185" s="2">
        <f>IFERROR(HLOOKUP("tier2",'VI2'!$C:$C,MATCH(LOWER(SUBSTITUTE(HLOOKUP("vehicle",[1]pl!$C:$C,pos!T185),"-","_")),'VI2'!$A:$A,0)),)</f>
        <v>0</v>
      </c>
      <c r="U185" s="2">
        <f>IFERROR(HLOOKUP("tier2",'VI2'!$C:$C,MATCH(LOWER(SUBSTITUTE(HLOOKUP("vehicle",[1]pl!$C:$C,pos!U185),"-","_")),'VI2'!$A:$A,0)),)</f>
        <v>0</v>
      </c>
      <c r="V185" s="2">
        <f>IFERROR(HLOOKUP("tier2",'VI2'!$C:$C,MATCH(LOWER(SUBSTITUTE(HLOOKUP("vehicle",[1]pl!$C:$C,pos!V185),"-","_")),'VI2'!$A:$A,0)),)</f>
        <v>0</v>
      </c>
      <c r="W185" s="2">
        <f>IFERROR(HLOOKUP("tier2",'VI2'!$C:$C,MATCH(LOWER(SUBSTITUTE(HLOOKUP("vehicle",[1]pl!$C:$C,pos!W185),"-","_")),'VI2'!$A:$A,0)),)</f>
        <v>0</v>
      </c>
      <c r="X185" s="2">
        <f>IFERROR(HLOOKUP("tier2",'VI2'!$C:$C,MATCH(LOWER(SUBSTITUTE(HLOOKUP("vehicle",[1]pl!$C:$C,pos!X185),"-","_")),'VI2'!$A:$A,0)),)</f>
        <v>0</v>
      </c>
      <c r="Y185" s="2">
        <f>IFERROR(HLOOKUP("tier2",'VI2'!$C:$C,MATCH(LOWER(SUBSTITUTE(HLOOKUP("vehicle",[1]pl!$C:$C,pos!Y185),"-","_")),'VI2'!$A:$A,0)),)</f>
        <v>0</v>
      </c>
      <c r="Z185" s="2">
        <f>IFERROR(HLOOKUP("tier2",'VI2'!$C:$C,MATCH(LOWER(SUBSTITUTE(HLOOKUP("vehicle",[1]pl!$C:$C,pos!Z185),"-","_")),'VI2'!$A:$A,0)),)</f>
        <v>0</v>
      </c>
      <c r="AA185" s="2">
        <f>IFERROR(HLOOKUP("tier2",'VI2'!$C:$C,MATCH(LOWER(SUBSTITUTE(HLOOKUP("vehicle",[1]pl!$C:$C,pos!AA185),"-","_")),'VI2'!$A:$A,0)),)</f>
        <v>0</v>
      </c>
      <c r="AB185" s="2">
        <f>IFERROR(HLOOKUP("tier2",'VI2'!$C:$C,MATCH(LOWER(SUBSTITUTE(HLOOKUP("vehicle",[1]pl!$C:$C,pos!AB185),"-","_")),'VI2'!$A:$A,0)),)</f>
        <v>0</v>
      </c>
      <c r="AC185" s="2">
        <f>IFERROR(HLOOKUP("tier2",'VI2'!$C:$C,MATCH(LOWER(SUBSTITUTE(HLOOKUP("vehicle",[1]pl!$C:$C,pos!AC185),"-","_")),'VI2'!$A:$A,0)),)</f>
        <v>0</v>
      </c>
      <c r="AD185" s="2">
        <f>IFERROR(HLOOKUP("tier2",'VI2'!$C:$C,MATCH(LOWER(SUBSTITUTE(HLOOKUP("vehicle",[1]pl!$C:$C,pos!AD185),"-","_")),'VI2'!$A:$A,0)),)</f>
        <v>0</v>
      </c>
      <c r="AE185" s="2">
        <f>IFERROR(HLOOKUP("tier2",'VI2'!$C:$C,MATCH(LOWER(SUBSTITUTE(HLOOKUP("vehicle",[1]pl!$C:$C,pos!AE185),"-","_")),'VI2'!$A:$A,0)),)</f>
        <v>0</v>
      </c>
      <c r="AF185" s="3" t="s">
        <v>288</v>
      </c>
      <c r="AG185" s="4">
        <f>MAX(MIN(A185:AE185),tier1!A185:AE185)</f>
        <v>0</v>
      </c>
    </row>
    <row r="186" spans="1:33" s="2" customFormat="1" x14ac:dyDescent="0.25">
      <c r="A186" s="2">
        <f>IFERROR(HLOOKUP("tier2",'VI2'!$C:$C,MATCH(LOWER(SUBSTITUTE(HLOOKUP("vehicle",[1]pl!$C:$C,pos!A186),"-","_")),'VI2'!$A:$A,0)),)</f>
        <v>0</v>
      </c>
      <c r="B186" s="2">
        <f>IFERROR(HLOOKUP("tier2",'VI2'!$C:$C,MATCH(LOWER(SUBSTITUTE(HLOOKUP("vehicle",[1]pl!$C:$C,pos!B186),"-","_")),'VI2'!$A:$A,0)),)</f>
        <v>0</v>
      </c>
      <c r="C186" s="2">
        <f>IFERROR(HLOOKUP("tier2",'VI2'!$C:$C,MATCH(LOWER(SUBSTITUTE(HLOOKUP("vehicle",[1]pl!$C:$C,pos!C186),"-","_")),'VI2'!$A:$A,0)),)</f>
        <v>0</v>
      </c>
      <c r="D186" s="2">
        <f>IFERROR(HLOOKUP("tier2",'VI2'!$C:$C,MATCH(LOWER(SUBSTITUTE(HLOOKUP("vehicle",[1]pl!$C:$C,pos!D186),"-","_")),'VI2'!$A:$A,0)),)</f>
        <v>0</v>
      </c>
      <c r="E186" s="2">
        <f>IFERROR(HLOOKUP("tier2",'VI2'!$C:$C,MATCH(LOWER(SUBSTITUTE(HLOOKUP("vehicle",[1]pl!$C:$C,pos!E186),"-","_")),'VI2'!$A:$A,0)),)</f>
        <v>0</v>
      </c>
      <c r="F186" s="2">
        <f>IFERROR(HLOOKUP("tier2",'VI2'!$C:$C,MATCH(LOWER(SUBSTITUTE(HLOOKUP("vehicle",[1]pl!$C:$C,pos!F186),"-","_")),'VI2'!$A:$A,0)),)</f>
        <v>0</v>
      </c>
      <c r="G186" s="2">
        <f>IFERROR(HLOOKUP("tier2",'VI2'!$C:$C,MATCH(LOWER(SUBSTITUTE(HLOOKUP("vehicle",[1]pl!$C:$C,pos!G186),"-","_")),'VI2'!$A:$A,0)),)</f>
        <v>0</v>
      </c>
      <c r="H186" s="2">
        <f>IFERROR(HLOOKUP("tier2",'VI2'!$C:$C,MATCH(LOWER(SUBSTITUTE(HLOOKUP("vehicle",[1]pl!$C:$C,pos!H186),"-","_")),'VI2'!$A:$A,0)),)</f>
        <v>0</v>
      </c>
      <c r="I186" s="2">
        <f>IFERROR(HLOOKUP("tier2",'VI2'!$C:$C,MATCH(LOWER(SUBSTITUTE(HLOOKUP("vehicle",[1]pl!$C:$C,pos!I186),"-","_")),'VI2'!$A:$A,0)),)</f>
        <v>0</v>
      </c>
      <c r="J186" s="2">
        <f>IFERROR(HLOOKUP("tier2",'VI2'!$C:$C,MATCH(LOWER(SUBSTITUTE(HLOOKUP("vehicle",[1]pl!$C:$C,pos!J186),"-","_")),'VI2'!$A:$A,0)),)</f>
        <v>0</v>
      </c>
      <c r="K186" s="2">
        <f>IFERROR(HLOOKUP("tier2",'VI2'!$C:$C,MATCH(LOWER(SUBSTITUTE(HLOOKUP("vehicle",[1]pl!$C:$C,pos!K186),"-","_")),'VI2'!$A:$A,0)),)</f>
        <v>0</v>
      </c>
      <c r="L186" s="2">
        <f>IFERROR(HLOOKUP("tier2",'VI2'!$C:$C,MATCH(LOWER(SUBSTITUTE(HLOOKUP("vehicle",[1]pl!$C:$C,pos!L186),"-","_")),'VI2'!$A:$A,0)),)</f>
        <v>0</v>
      </c>
      <c r="M186" s="2">
        <f>IFERROR(HLOOKUP("tier2",'VI2'!$C:$C,MATCH(LOWER(SUBSTITUTE(HLOOKUP("vehicle",[1]pl!$C:$C,pos!M186),"-","_")),'VI2'!$A:$A,0)),)</f>
        <v>0</v>
      </c>
      <c r="N186" s="2">
        <f>IFERROR(HLOOKUP("tier2",'VI2'!$C:$C,MATCH(LOWER(SUBSTITUTE(HLOOKUP("vehicle",[1]pl!$C:$C,pos!N186),"-","_")),'VI2'!$A:$A,0)),)</f>
        <v>0</v>
      </c>
      <c r="O186" s="2">
        <f>IFERROR(HLOOKUP("tier2",'VI2'!$C:$C,MATCH(LOWER(SUBSTITUTE(HLOOKUP("vehicle",[1]pl!$C:$C,pos!O186),"-","_")),'VI2'!$A:$A,0)),)</f>
        <v>0</v>
      </c>
      <c r="Q186" s="2">
        <f>IFERROR(HLOOKUP("tier2",'VI2'!$C:$C,MATCH(LOWER(SUBSTITUTE(HLOOKUP("vehicle",[1]pl!$C:$C,pos!Q186),"-","_")),'VI2'!$A:$A,0)),)</f>
        <v>0</v>
      </c>
      <c r="R186" s="2">
        <f>IFERROR(HLOOKUP("tier2",'VI2'!$C:$C,MATCH(LOWER(SUBSTITUTE(HLOOKUP("vehicle",[1]pl!$C:$C,pos!R186),"-","_")),'VI2'!$A:$A,0)),)</f>
        <v>0</v>
      </c>
      <c r="S186" s="2">
        <f>IFERROR(HLOOKUP("tier2",'VI2'!$C:$C,MATCH(LOWER(SUBSTITUTE(HLOOKUP("vehicle",[1]pl!$C:$C,pos!S186),"-","_")),'VI2'!$A:$A,0)),)</f>
        <v>0</v>
      </c>
      <c r="T186" s="2">
        <f>IFERROR(HLOOKUP("tier2",'VI2'!$C:$C,MATCH(LOWER(SUBSTITUTE(HLOOKUP("vehicle",[1]pl!$C:$C,pos!T186),"-","_")),'VI2'!$A:$A,0)),)</f>
        <v>0</v>
      </c>
      <c r="U186" s="2">
        <f>IFERROR(HLOOKUP("tier2",'VI2'!$C:$C,MATCH(LOWER(SUBSTITUTE(HLOOKUP("vehicle",[1]pl!$C:$C,pos!U186),"-","_")),'VI2'!$A:$A,0)),)</f>
        <v>0</v>
      </c>
      <c r="V186" s="2">
        <f>IFERROR(HLOOKUP("tier2",'VI2'!$C:$C,MATCH(LOWER(SUBSTITUTE(HLOOKUP("vehicle",[1]pl!$C:$C,pos!V186),"-","_")),'VI2'!$A:$A,0)),)</f>
        <v>0</v>
      </c>
      <c r="W186" s="2">
        <f>IFERROR(HLOOKUP("tier2",'VI2'!$C:$C,MATCH(LOWER(SUBSTITUTE(HLOOKUP("vehicle",[1]pl!$C:$C,pos!W186),"-","_")),'VI2'!$A:$A,0)),)</f>
        <v>0</v>
      </c>
      <c r="X186" s="2">
        <f>IFERROR(HLOOKUP("tier2",'VI2'!$C:$C,MATCH(LOWER(SUBSTITUTE(HLOOKUP("vehicle",[1]pl!$C:$C,pos!X186),"-","_")),'VI2'!$A:$A,0)),)</f>
        <v>0</v>
      </c>
      <c r="Y186" s="2">
        <f>IFERROR(HLOOKUP("tier2",'VI2'!$C:$C,MATCH(LOWER(SUBSTITUTE(HLOOKUP("vehicle",[1]pl!$C:$C,pos!Y186),"-","_")),'VI2'!$A:$A,0)),)</f>
        <v>0</v>
      </c>
      <c r="Z186" s="2">
        <f>IFERROR(HLOOKUP("tier2",'VI2'!$C:$C,MATCH(LOWER(SUBSTITUTE(HLOOKUP("vehicle",[1]pl!$C:$C,pos!Z186),"-","_")),'VI2'!$A:$A,0)),)</f>
        <v>0</v>
      </c>
      <c r="AA186" s="2">
        <f>IFERROR(HLOOKUP("tier2",'VI2'!$C:$C,MATCH(LOWER(SUBSTITUTE(HLOOKUP("vehicle",[1]pl!$C:$C,pos!AA186),"-","_")),'VI2'!$A:$A,0)),)</f>
        <v>0</v>
      </c>
      <c r="AB186" s="2">
        <f>IFERROR(HLOOKUP("tier2",'VI2'!$C:$C,MATCH(LOWER(SUBSTITUTE(HLOOKUP("vehicle",[1]pl!$C:$C,pos!AB186),"-","_")),'VI2'!$A:$A,0)),)</f>
        <v>0</v>
      </c>
      <c r="AC186" s="2">
        <f>IFERROR(HLOOKUP("tier2",'VI2'!$C:$C,MATCH(LOWER(SUBSTITUTE(HLOOKUP("vehicle",[1]pl!$C:$C,pos!AC186),"-","_")),'VI2'!$A:$A,0)),)</f>
        <v>0</v>
      </c>
      <c r="AD186" s="2">
        <f>IFERROR(HLOOKUP("tier2",'VI2'!$C:$C,MATCH(LOWER(SUBSTITUTE(HLOOKUP("vehicle",[1]pl!$C:$C,pos!AD186),"-","_")),'VI2'!$A:$A,0)),)</f>
        <v>0</v>
      </c>
      <c r="AE186" s="2">
        <f>IFERROR(HLOOKUP("tier2",'VI2'!$C:$C,MATCH(LOWER(SUBSTITUTE(HLOOKUP("vehicle",[1]pl!$C:$C,pos!AE186),"-","_")),'VI2'!$A:$A,0)),)</f>
        <v>0</v>
      </c>
      <c r="AF186" s="3" t="s">
        <v>288</v>
      </c>
      <c r="AG186" s="4">
        <f>MAX(MIN(A186:AE186),tier1!A186:AE186)</f>
        <v>0</v>
      </c>
    </row>
    <row r="187" spans="1:33" s="2" customFormat="1" x14ac:dyDescent="0.25">
      <c r="A187" s="2">
        <f>IFERROR(HLOOKUP("tier2",'VI2'!$C:$C,MATCH(LOWER(SUBSTITUTE(HLOOKUP("vehicle",[1]pl!$C:$C,pos!A187),"-","_")),'VI2'!$A:$A,0)),)</f>
        <v>0</v>
      </c>
      <c r="B187" s="2">
        <f>IFERROR(HLOOKUP("tier2",'VI2'!$C:$C,MATCH(LOWER(SUBSTITUTE(HLOOKUP("vehicle",[1]pl!$C:$C,pos!B187),"-","_")),'VI2'!$A:$A,0)),)</f>
        <v>0</v>
      </c>
      <c r="C187" s="2">
        <f>IFERROR(HLOOKUP("tier2",'VI2'!$C:$C,MATCH(LOWER(SUBSTITUTE(HLOOKUP("vehicle",[1]pl!$C:$C,pos!C187),"-","_")),'VI2'!$A:$A,0)),)</f>
        <v>0</v>
      </c>
      <c r="D187" s="2">
        <f>IFERROR(HLOOKUP("tier2",'VI2'!$C:$C,MATCH(LOWER(SUBSTITUTE(HLOOKUP("vehicle",[1]pl!$C:$C,pos!D187),"-","_")),'VI2'!$A:$A,0)),)</f>
        <v>0</v>
      </c>
      <c r="E187" s="2">
        <f>IFERROR(HLOOKUP("tier2",'VI2'!$C:$C,MATCH(LOWER(SUBSTITUTE(HLOOKUP("vehicle",[1]pl!$C:$C,pos!E187),"-","_")),'VI2'!$A:$A,0)),)</f>
        <v>0</v>
      </c>
      <c r="F187" s="2">
        <f>IFERROR(HLOOKUP("tier2",'VI2'!$C:$C,MATCH(LOWER(SUBSTITUTE(HLOOKUP("vehicle",[1]pl!$C:$C,pos!F187),"-","_")),'VI2'!$A:$A,0)),)</f>
        <v>0</v>
      </c>
      <c r="G187" s="2">
        <f>IFERROR(HLOOKUP("tier2",'VI2'!$C:$C,MATCH(LOWER(SUBSTITUTE(HLOOKUP("vehicle",[1]pl!$C:$C,pos!G187),"-","_")),'VI2'!$A:$A,0)),)</f>
        <v>0</v>
      </c>
      <c r="H187" s="2">
        <f>IFERROR(HLOOKUP("tier2",'VI2'!$C:$C,MATCH(LOWER(SUBSTITUTE(HLOOKUP("vehicle",[1]pl!$C:$C,pos!H187),"-","_")),'VI2'!$A:$A,0)),)</f>
        <v>0</v>
      </c>
      <c r="I187" s="2">
        <f>IFERROR(HLOOKUP("tier2",'VI2'!$C:$C,MATCH(LOWER(SUBSTITUTE(HLOOKUP("vehicle",[1]pl!$C:$C,pos!I187),"-","_")),'VI2'!$A:$A,0)),)</f>
        <v>0</v>
      </c>
      <c r="J187" s="2">
        <f>IFERROR(HLOOKUP("tier2",'VI2'!$C:$C,MATCH(LOWER(SUBSTITUTE(HLOOKUP("vehicle",[1]pl!$C:$C,pos!J187),"-","_")),'VI2'!$A:$A,0)),)</f>
        <v>0</v>
      </c>
      <c r="K187" s="2">
        <f>IFERROR(HLOOKUP("tier2",'VI2'!$C:$C,MATCH(LOWER(SUBSTITUTE(HLOOKUP("vehicle",[1]pl!$C:$C,pos!K187),"-","_")),'VI2'!$A:$A,0)),)</f>
        <v>0</v>
      </c>
      <c r="L187" s="2">
        <f>IFERROR(HLOOKUP("tier2",'VI2'!$C:$C,MATCH(LOWER(SUBSTITUTE(HLOOKUP("vehicle",[1]pl!$C:$C,pos!L187),"-","_")),'VI2'!$A:$A,0)),)</f>
        <v>0</v>
      </c>
      <c r="M187" s="2">
        <f>IFERROR(HLOOKUP("tier2",'VI2'!$C:$C,MATCH(LOWER(SUBSTITUTE(HLOOKUP("vehicle",[1]pl!$C:$C,pos!M187),"-","_")),'VI2'!$A:$A,0)),)</f>
        <v>0</v>
      </c>
      <c r="N187" s="2">
        <f>IFERROR(HLOOKUP("tier2",'VI2'!$C:$C,MATCH(LOWER(SUBSTITUTE(HLOOKUP("vehicle",[1]pl!$C:$C,pos!N187),"-","_")),'VI2'!$A:$A,0)),)</f>
        <v>0</v>
      </c>
      <c r="O187" s="2">
        <f>IFERROR(HLOOKUP("tier2",'VI2'!$C:$C,MATCH(LOWER(SUBSTITUTE(HLOOKUP("vehicle",[1]pl!$C:$C,pos!O187),"-","_")),'VI2'!$A:$A,0)),)</f>
        <v>0</v>
      </c>
      <c r="Q187" s="2">
        <f>IFERROR(HLOOKUP("tier2",'VI2'!$C:$C,MATCH(LOWER(SUBSTITUTE(HLOOKUP("vehicle",[1]pl!$C:$C,pos!Q187),"-","_")),'VI2'!$A:$A,0)),)</f>
        <v>0</v>
      </c>
      <c r="R187" s="2">
        <f>IFERROR(HLOOKUP("tier2",'VI2'!$C:$C,MATCH(LOWER(SUBSTITUTE(HLOOKUP("vehicle",[1]pl!$C:$C,pos!R187),"-","_")),'VI2'!$A:$A,0)),)</f>
        <v>0</v>
      </c>
      <c r="S187" s="2">
        <f>IFERROR(HLOOKUP("tier2",'VI2'!$C:$C,MATCH(LOWER(SUBSTITUTE(HLOOKUP("vehicle",[1]pl!$C:$C,pos!S187),"-","_")),'VI2'!$A:$A,0)),)</f>
        <v>0</v>
      </c>
      <c r="T187" s="2">
        <f>IFERROR(HLOOKUP("tier2",'VI2'!$C:$C,MATCH(LOWER(SUBSTITUTE(HLOOKUP("vehicle",[1]pl!$C:$C,pos!T187),"-","_")),'VI2'!$A:$A,0)),)</f>
        <v>0</v>
      </c>
      <c r="U187" s="2">
        <f>IFERROR(HLOOKUP("tier2",'VI2'!$C:$C,MATCH(LOWER(SUBSTITUTE(HLOOKUP("vehicle",[1]pl!$C:$C,pos!U187),"-","_")),'VI2'!$A:$A,0)),)</f>
        <v>0</v>
      </c>
      <c r="V187" s="2">
        <f>IFERROR(HLOOKUP("tier2",'VI2'!$C:$C,MATCH(LOWER(SUBSTITUTE(HLOOKUP("vehicle",[1]pl!$C:$C,pos!V187),"-","_")),'VI2'!$A:$A,0)),)</f>
        <v>0</v>
      </c>
      <c r="W187" s="2">
        <f>IFERROR(HLOOKUP("tier2",'VI2'!$C:$C,MATCH(LOWER(SUBSTITUTE(HLOOKUP("vehicle",[1]pl!$C:$C,pos!W187),"-","_")),'VI2'!$A:$A,0)),)</f>
        <v>0</v>
      </c>
      <c r="X187" s="2">
        <f>IFERROR(HLOOKUP("tier2",'VI2'!$C:$C,MATCH(LOWER(SUBSTITUTE(HLOOKUP("vehicle",[1]pl!$C:$C,pos!X187),"-","_")),'VI2'!$A:$A,0)),)</f>
        <v>0</v>
      </c>
      <c r="Y187" s="2">
        <f>IFERROR(HLOOKUP("tier2",'VI2'!$C:$C,MATCH(LOWER(SUBSTITUTE(HLOOKUP("vehicle",[1]pl!$C:$C,pos!Y187),"-","_")),'VI2'!$A:$A,0)),)</f>
        <v>0</v>
      </c>
      <c r="Z187" s="2">
        <f>IFERROR(HLOOKUP("tier2",'VI2'!$C:$C,MATCH(LOWER(SUBSTITUTE(HLOOKUP("vehicle",[1]pl!$C:$C,pos!Z187),"-","_")),'VI2'!$A:$A,0)),)</f>
        <v>0</v>
      </c>
      <c r="AA187" s="2">
        <f>IFERROR(HLOOKUP("tier2",'VI2'!$C:$C,MATCH(LOWER(SUBSTITUTE(HLOOKUP("vehicle",[1]pl!$C:$C,pos!AA187),"-","_")),'VI2'!$A:$A,0)),)</f>
        <v>0</v>
      </c>
      <c r="AB187" s="2">
        <f>IFERROR(HLOOKUP("tier2",'VI2'!$C:$C,MATCH(LOWER(SUBSTITUTE(HLOOKUP("vehicle",[1]pl!$C:$C,pos!AB187),"-","_")),'VI2'!$A:$A,0)),)</f>
        <v>0</v>
      </c>
      <c r="AC187" s="2">
        <f>IFERROR(HLOOKUP("tier2",'VI2'!$C:$C,MATCH(LOWER(SUBSTITUTE(HLOOKUP("vehicle",[1]pl!$C:$C,pos!AC187),"-","_")),'VI2'!$A:$A,0)),)</f>
        <v>0</v>
      </c>
      <c r="AD187" s="2">
        <f>IFERROR(HLOOKUP("tier2",'VI2'!$C:$C,MATCH(LOWER(SUBSTITUTE(HLOOKUP("vehicle",[1]pl!$C:$C,pos!AD187),"-","_")),'VI2'!$A:$A,0)),)</f>
        <v>0</v>
      </c>
      <c r="AE187" s="2">
        <f>IFERROR(HLOOKUP("tier2",'VI2'!$C:$C,MATCH(LOWER(SUBSTITUTE(HLOOKUP("vehicle",[1]pl!$C:$C,pos!AE187),"-","_")),'VI2'!$A:$A,0)),)</f>
        <v>0</v>
      </c>
      <c r="AF187" s="3" t="s">
        <v>288</v>
      </c>
      <c r="AG187" s="4">
        <f>MAX(MIN(A187:AE187),tier1!A187:AE187)</f>
        <v>0</v>
      </c>
    </row>
    <row r="188" spans="1:33" s="2" customFormat="1" x14ac:dyDescent="0.25">
      <c r="A188" s="2">
        <f>IFERROR(HLOOKUP("tier2",'VI2'!$C:$C,MATCH(LOWER(SUBSTITUTE(HLOOKUP("vehicle",[1]pl!$C:$C,pos!A188),"-","_")),'VI2'!$A:$A,0)),)</f>
        <v>0</v>
      </c>
      <c r="B188" s="2">
        <f>IFERROR(HLOOKUP("tier2",'VI2'!$C:$C,MATCH(LOWER(SUBSTITUTE(HLOOKUP("vehicle",[1]pl!$C:$C,pos!B188),"-","_")),'VI2'!$A:$A,0)),)</f>
        <v>0</v>
      </c>
      <c r="C188" s="2">
        <f>IFERROR(HLOOKUP("tier2",'VI2'!$C:$C,MATCH(LOWER(SUBSTITUTE(HLOOKUP("vehicle",[1]pl!$C:$C,pos!C188),"-","_")),'VI2'!$A:$A,0)),)</f>
        <v>0</v>
      </c>
      <c r="D188" s="2">
        <f>IFERROR(HLOOKUP("tier2",'VI2'!$C:$C,MATCH(LOWER(SUBSTITUTE(HLOOKUP("vehicle",[1]pl!$C:$C,pos!D188),"-","_")),'VI2'!$A:$A,0)),)</f>
        <v>0</v>
      </c>
      <c r="E188" s="2">
        <f>IFERROR(HLOOKUP("tier2",'VI2'!$C:$C,MATCH(LOWER(SUBSTITUTE(HLOOKUP("vehicle",[1]pl!$C:$C,pos!E188),"-","_")),'VI2'!$A:$A,0)),)</f>
        <v>0</v>
      </c>
      <c r="F188" s="2">
        <f>IFERROR(HLOOKUP("tier2",'VI2'!$C:$C,MATCH(LOWER(SUBSTITUTE(HLOOKUP("vehicle",[1]pl!$C:$C,pos!F188),"-","_")),'VI2'!$A:$A,0)),)</f>
        <v>0</v>
      </c>
      <c r="G188" s="2">
        <f>IFERROR(HLOOKUP("tier2",'VI2'!$C:$C,MATCH(LOWER(SUBSTITUTE(HLOOKUP("vehicle",[1]pl!$C:$C,pos!G188),"-","_")),'VI2'!$A:$A,0)),)</f>
        <v>0</v>
      </c>
      <c r="H188" s="2">
        <f>IFERROR(HLOOKUP("tier2",'VI2'!$C:$C,MATCH(LOWER(SUBSTITUTE(HLOOKUP("vehicle",[1]pl!$C:$C,pos!H188),"-","_")),'VI2'!$A:$A,0)),)</f>
        <v>0</v>
      </c>
      <c r="I188" s="2">
        <f>IFERROR(HLOOKUP("tier2",'VI2'!$C:$C,MATCH(LOWER(SUBSTITUTE(HLOOKUP("vehicle",[1]pl!$C:$C,pos!I188),"-","_")),'VI2'!$A:$A,0)),)</f>
        <v>0</v>
      </c>
      <c r="J188" s="2">
        <f>IFERROR(HLOOKUP("tier2",'VI2'!$C:$C,MATCH(LOWER(SUBSTITUTE(HLOOKUP("vehicle",[1]pl!$C:$C,pos!J188),"-","_")),'VI2'!$A:$A,0)),)</f>
        <v>0</v>
      </c>
      <c r="K188" s="2">
        <f>IFERROR(HLOOKUP("tier2",'VI2'!$C:$C,MATCH(LOWER(SUBSTITUTE(HLOOKUP("vehicle",[1]pl!$C:$C,pos!K188),"-","_")),'VI2'!$A:$A,0)),)</f>
        <v>0</v>
      </c>
      <c r="L188" s="2">
        <f>IFERROR(HLOOKUP("tier2",'VI2'!$C:$C,MATCH(LOWER(SUBSTITUTE(HLOOKUP("vehicle",[1]pl!$C:$C,pos!L188),"-","_")),'VI2'!$A:$A,0)),)</f>
        <v>0</v>
      </c>
      <c r="M188" s="2">
        <f>IFERROR(HLOOKUP("tier2",'VI2'!$C:$C,MATCH(LOWER(SUBSTITUTE(HLOOKUP("vehicle",[1]pl!$C:$C,pos!M188),"-","_")),'VI2'!$A:$A,0)),)</f>
        <v>0</v>
      </c>
      <c r="N188" s="2">
        <f>IFERROR(HLOOKUP("tier2",'VI2'!$C:$C,MATCH(LOWER(SUBSTITUTE(HLOOKUP("vehicle",[1]pl!$C:$C,pos!N188),"-","_")),'VI2'!$A:$A,0)),)</f>
        <v>0</v>
      </c>
      <c r="O188" s="2">
        <f>IFERROR(HLOOKUP("tier2",'VI2'!$C:$C,MATCH(LOWER(SUBSTITUTE(HLOOKUP("vehicle",[1]pl!$C:$C,pos!O188),"-","_")),'VI2'!$A:$A,0)),)</f>
        <v>0</v>
      </c>
      <c r="Q188" s="2">
        <f>IFERROR(HLOOKUP("tier2",'VI2'!$C:$C,MATCH(LOWER(SUBSTITUTE(HLOOKUP("vehicle",[1]pl!$C:$C,pos!Q188),"-","_")),'VI2'!$A:$A,0)),)</f>
        <v>0</v>
      </c>
      <c r="R188" s="2">
        <f>IFERROR(HLOOKUP("tier2",'VI2'!$C:$C,MATCH(LOWER(SUBSTITUTE(HLOOKUP("vehicle",[1]pl!$C:$C,pos!R188),"-","_")),'VI2'!$A:$A,0)),)</f>
        <v>0</v>
      </c>
      <c r="S188" s="2">
        <f>IFERROR(HLOOKUP("tier2",'VI2'!$C:$C,MATCH(LOWER(SUBSTITUTE(HLOOKUP("vehicle",[1]pl!$C:$C,pos!S188),"-","_")),'VI2'!$A:$A,0)),)</f>
        <v>0</v>
      </c>
      <c r="T188" s="2">
        <f>IFERROR(HLOOKUP("tier2",'VI2'!$C:$C,MATCH(LOWER(SUBSTITUTE(HLOOKUP("vehicle",[1]pl!$C:$C,pos!T188),"-","_")),'VI2'!$A:$A,0)),)</f>
        <v>0</v>
      </c>
      <c r="U188" s="2">
        <f>IFERROR(HLOOKUP("tier2",'VI2'!$C:$C,MATCH(LOWER(SUBSTITUTE(HLOOKUP("vehicle",[1]pl!$C:$C,pos!U188),"-","_")),'VI2'!$A:$A,0)),)</f>
        <v>0</v>
      </c>
      <c r="V188" s="2">
        <f>IFERROR(HLOOKUP("tier2",'VI2'!$C:$C,MATCH(LOWER(SUBSTITUTE(HLOOKUP("vehicle",[1]pl!$C:$C,pos!V188),"-","_")),'VI2'!$A:$A,0)),)</f>
        <v>0</v>
      </c>
      <c r="W188" s="2">
        <f>IFERROR(HLOOKUP("tier2",'VI2'!$C:$C,MATCH(LOWER(SUBSTITUTE(HLOOKUP("vehicle",[1]pl!$C:$C,pos!W188),"-","_")),'VI2'!$A:$A,0)),)</f>
        <v>0</v>
      </c>
      <c r="X188" s="2">
        <f>IFERROR(HLOOKUP("tier2",'VI2'!$C:$C,MATCH(LOWER(SUBSTITUTE(HLOOKUP("vehicle",[1]pl!$C:$C,pos!X188),"-","_")),'VI2'!$A:$A,0)),)</f>
        <v>0</v>
      </c>
      <c r="Y188" s="2">
        <f>IFERROR(HLOOKUP("tier2",'VI2'!$C:$C,MATCH(LOWER(SUBSTITUTE(HLOOKUP("vehicle",[1]pl!$C:$C,pos!Y188),"-","_")),'VI2'!$A:$A,0)),)</f>
        <v>0</v>
      </c>
      <c r="Z188" s="2">
        <f>IFERROR(HLOOKUP("tier2",'VI2'!$C:$C,MATCH(LOWER(SUBSTITUTE(HLOOKUP("vehicle",[1]pl!$C:$C,pos!Z188),"-","_")),'VI2'!$A:$A,0)),)</f>
        <v>0</v>
      </c>
      <c r="AA188" s="2">
        <f>IFERROR(HLOOKUP("tier2",'VI2'!$C:$C,MATCH(LOWER(SUBSTITUTE(HLOOKUP("vehicle",[1]pl!$C:$C,pos!AA188),"-","_")),'VI2'!$A:$A,0)),)</f>
        <v>0</v>
      </c>
      <c r="AB188" s="2">
        <f>IFERROR(HLOOKUP("tier2",'VI2'!$C:$C,MATCH(LOWER(SUBSTITUTE(HLOOKUP("vehicle",[1]pl!$C:$C,pos!AB188),"-","_")),'VI2'!$A:$A,0)),)</f>
        <v>0</v>
      </c>
      <c r="AC188" s="2">
        <f>IFERROR(HLOOKUP("tier2",'VI2'!$C:$C,MATCH(LOWER(SUBSTITUTE(HLOOKUP("vehicle",[1]pl!$C:$C,pos!AC188),"-","_")),'VI2'!$A:$A,0)),)</f>
        <v>0</v>
      </c>
      <c r="AD188" s="2">
        <f>IFERROR(HLOOKUP("tier2",'VI2'!$C:$C,MATCH(LOWER(SUBSTITUTE(HLOOKUP("vehicle",[1]pl!$C:$C,pos!AD188),"-","_")),'VI2'!$A:$A,0)),)</f>
        <v>0</v>
      </c>
      <c r="AE188" s="2">
        <f>IFERROR(HLOOKUP("tier2",'VI2'!$C:$C,MATCH(LOWER(SUBSTITUTE(HLOOKUP("vehicle",[1]pl!$C:$C,pos!AE188),"-","_")),'VI2'!$A:$A,0)),)</f>
        <v>0</v>
      </c>
      <c r="AF188" s="3" t="s">
        <v>288</v>
      </c>
      <c r="AG188" s="4">
        <f>MAX(MIN(A188:AE188),tier1!A188:AE188)</f>
        <v>0</v>
      </c>
    </row>
    <row r="189" spans="1:33" s="2" customFormat="1" x14ac:dyDescent="0.25">
      <c r="A189" s="2">
        <f>IFERROR(HLOOKUP("tier2",'VI2'!$C:$C,MATCH(LOWER(SUBSTITUTE(HLOOKUP("vehicle",[1]pl!$C:$C,pos!A189),"-","_")),'VI2'!$A:$A,0)),)</f>
        <v>0</v>
      </c>
      <c r="B189" s="2">
        <f>IFERROR(HLOOKUP("tier2",'VI2'!$C:$C,MATCH(LOWER(SUBSTITUTE(HLOOKUP("vehicle",[1]pl!$C:$C,pos!B189),"-","_")),'VI2'!$A:$A,0)),)</f>
        <v>0</v>
      </c>
      <c r="C189" s="2">
        <f>IFERROR(HLOOKUP("tier2",'VI2'!$C:$C,MATCH(LOWER(SUBSTITUTE(HLOOKUP("vehicle",[1]pl!$C:$C,pos!C189),"-","_")),'VI2'!$A:$A,0)),)</f>
        <v>0</v>
      </c>
      <c r="D189" s="2">
        <f>IFERROR(HLOOKUP("tier2",'VI2'!$C:$C,MATCH(LOWER(SUBSTITUTE(HLOOKUP("vehicle",[1]pl!$C:$C,pos!D189),"-","_")),'VI2'!$A:$A,0)),)</f>
        <v>0</v>
      </c>
      <c r="E189" s="2">
        <f>IFERROR(HLOOKUP("tier2",'VI2'!$C:$C,MATCH(LOWER(SUBSTITUTE(HLOOKUP("vehicle",[1]pl!$C:$C,pos!E189),"-","_")),'VI2'!$A:$A,0)),)</f>
        <v>0</v>
      </c>
      <c r="F189" s="2">
        <f>IFERROR(HLOOKUP("tier2",'VI2'!$C:$C,MATCH(LOWER(SUBSTITUTE(HLOOKUP("vehicle",[1]pl!$C:$C,pos!F189),"-","_")),'VI2'!$A:$A,0)),)</f>
        <v>0</v>
      </c>
      <c r="G189" s="2">
        <f>IFERROR(HLOOKUP("tier2",'VI2'!$C:$C,MATCH(LOWER(SUBSTITUTE(HLOOKUP("vehicle",[1]pl!$C:$C,pos!G189),"-","_")),'VI2'!$A:$A,0)),)</f>
        <v>0</v>
      </c>
      <c r="H189" s="2">
        <f>IFERROR(HLOOKUP("tier2",'VI2'!$C:$C,MATCH(LOWER(SUBSTITUTE(HLOOKUP("vehicle",[1]pl!$C:$C,pos!H189),"-","_")),'VI2'!$A:$A,0)),)</f>
        <v>0</v>
      </c>
      <c r="I189" s="2">
        <f>IFERROR(HLOOKUP("tier2",'VI2'!$C:$C,MATCH(LOWER(SUBSTITUTE(HLOOKUP("vehicle",[1]pl!$C:$C,pos!I189),"-","_")),'VI2'!$A:$A,0)),)</f>
        <v>0</v>
      </c>
      <c r="J189" s="2">
        <f>IFERROR(HLOOKUP("tier2",'VI2'!$C:$C,MATCH(LOWER(SUBSTITUTE(HLOOKUP("vehicle",[1]pl!$C:$C,pos!J189),"-","_")),'VI2'!$A:$A,0)),)</f>
        <v>0</v>
      </c>
      <c r="K189" s="2">
        <f>IFERROR(HLOOKUP("tier2",'VI2'!$C:$C,MATCH(LOWER(SUBSTITUTE(HLOOKUP("vehicle",[1]pl!$C:$C,pos!K189),"-","_")),'VI2'!$A:$A,0)),)</f>
        <v>0</v>
      </c>
      <c r="L189" s="2">
        <f>IFERROR(HLOOKUP("tier2",'VI2'!$C:$C,MATCH(LOWER(SUBSTITUTE(HLOOKUP("vehicle",[1]pl!$C:$C,pos!L189),"-","_")),'VI2'!$A:$A,0)),)</f>
        <v>0</v>
      </c>
      <c r="M189" s="2">
        <f>IFERROR(HLOOKUP("tier2",'VI2'!$C:$C,MATCH(LOWER(SUBSTITUTE(HLOOKUP("vehicle",[1]pl!$C:$C,pos!M189),"-","_")),'VI2'!$A:$A,0)),)</f>
        <v>0</v>
      </c>
      <c r="N189" s="2">
        <f>IFERROR(HLOOKUP("tier2",'VI2'!$C:$C,MATCH(LOWER(SUBSTITUTE(HLOOKUP("vehicle",[1]pl!$C:$C,pos!N189),"-","_")),'VI2'!$A:$A,0)),)</f>
        <v>0</v>
      </c>
      <c r="O189" s="2">
        <f>IFERROR(HLOOKUP("tier2",'VI2'!$C:$C,MATCH(LOWER(SUBSTITUTE(HLOOKUP("vehicle",[1]pl!$C:$C,pos!O189),"-","_")),'VI2'!$A:$A,0)),)</f>
        <v>0</v>
      </c>
      <c r="Q189" s="2">
        <f>IFERROR(HLOOKUP("tier2",'VI2'!$C:$C,MATCH(LOWER(SUBSTITUTE(HLOOKUP("vehicle",[1]pl!$C:$C,pos!Q189),"-","_")),'VI2'!$A:$A,0)),)</f>
        <v>0</v>
      </c>
      <c r="R189" s="2">
        <f>IFERROR(HLOOKUP("tier2",'VI2'!$C:$C,MATCH(LOWER(SUBSTITUTE(HLOOKUP("vehicle",[1]pl!$C:$C,pos!R189),"-","_")),'VI2'!$A:$A,0)),)</f>
        <v>0</v>
      </c>
      <c r="S189" s="2">
        <f>IFERROR(HLOOKUP("tier2",'VI2'!$C:$C,MATCH(LOWER(SUBSTITUTE(HLOOKUP("vehicle",[1]pl!$C:$C,pos!S189),"-","_")),'VI2'!$A:$A,0)),)</f>
        <v>0</v>
      </c>
      <c r="T189" s="2">
        <f>IFERROR(HLOOKUP("tier2",'VI2'!$C:$C,MATCH(LOWER(SUBSTITUTE(HLOOKUP("vehicle",[1]pl!$C:$C,pos!T189),"-","_")),'VI2'!$A:$A,0)),)</f>
        <v>0</v>
      </c>
      <c r="U189" s="2">
        <f>IFERROR(HLOOKUP("tier2",'VI2'!$C:$C,MATCH(LOWER(SUBSTITUTE(HLOOKUP("vehicle",[1]pl!$C:$C,pos!U189),"-","_")),'VI2'!$A:$A,0)),)</f>
        <v>0</v>
      </c>
      <c r="V189" s="2">
        <f>IFERROR(HLOOKUP("tier2",'VI2'!$C:$C,MATCH(LOWER(SUBSTITUTE(HLOOKUP("vehicle",[1]pl!$C:$C,pos!V189),"-","_")),'VI2'!$A:$A,0)),)</f>
        <v>0</v>
      </c>
      <c r="W189" s="2">
        <f>IFERROR(HLOOKUP("tier2",'VI2'!$C:$C,MATCH(LOWER(SUBSTITUTE(HLOOKUP("vehicle",[1]pl!$C:$C,pos!W189),"-","_")),'VI2'!$A:$A,0)),)</f>
        <v>0</v>
      </c>
      <c r="X189" s="2">
        <f>IFERROR(HLOOKUP("tier2",'VI2'!$C:$C,MATCH(LOWER(SUBSTITUTE(HLOOKUP("vehicle",[1]pl!$C:$C,pos!X189),"-","_")),'VI2'!$A:$A,0)),)</f>
        <v>0</v>
      </c>
      <c r="Y189" s="2">
        <f>IFERROR(HLOOKUP("tier2",'VI2'!$C:$C,MATCH(LOWER(SUBSTITUTE(HLOOKUP("vehicle",[1]pl!$C:$C,pos!Y189),"-","_")),'VI2'!$A:$A,0)),)</f>
        <v>0</v>
      </c>
      <c r="Z189" s="2">
        <f>IFERROR(HLOOKUP("tier2",'VI2'!$C:$C,MATCH(LOWER(SUBSTITUTE(HLOOKUP("vehicle",[1]pl!$C:$C,pos!Z189),"-","_")),'VI2'!$A:$A,0)),)</f>
        <v>0</v>
      </c>
      <c r="AA189" s="2">
        <f>IFERROR(HLOOKUP("tier2",'VI2'!$C:$C,MATCH(LOWER(SUBSTITUTE(HLOOKUP("vehicle",[1]pl!$C:$C,pos!AA189),"-","_")),'VI2'!$A:$A,0)),)</f>
        <v>0</v>
      </c>
      <c r="AB189" s="2">
        <f>IFERROR(HLOOKUP("tier2",'VI2'!$C:$C,MATCH(LOWER(SUBSTITUTE(HLOOKUP("vehicle",[1]pl!$C:$C,pos!AB189),"-","_")),'VI2'!$A:$A,0)),)</f>
        <v>0</v>
      </c>
      <c r="AC189" s="2">
        <f>IFERROR(HLOOKUP("tier2",'VI2'!$C:$C,MATCH(LOWER(SUBSTITUTE(HLOOKUP("vehicle",[1]pl!$C:$C,pos!AC189),"-","_")),'VI2'!$A:$A,0)),)</f>
        <v>0</v>
      </c>
      <c r="AD189" s="2">
        <f>IFERROR(HLOOKUP("tier2",'VI2'!$C:$C,MATCH(LOWER(SUBSTITUTE(HLOOKUP("vehicle",[1]pl!$C:$C,pos!AD189),"-","_")),'VI2'!$A:$A,0)),)</f>
        <v>0</v>
      </c>
      <c r="AE189" s="2">
        <f>IFERROR(HLOOKUP("tier2",'VI2'!$C:$C,MATCH(LOWER(SUBSTITUTE(HLOOKUP("vehicle",[1]pl!$C:$C,pos!AE189),"-","_")),'VI2'!$A:$A,0)),)</f>
        <v>0</v>
      </c>
      <c r="AF189" s="3" t="s">
        <v>288</v>
      </c>
      <c r="AG189" s="4">
        <f>MAX(MIN(A189:AE189),tier1!A189:AE189)</f>
        <v>0</v>
      </c>
    </row>
    <row r="190" spans="1:33" s="2" customFormat="1" x14ac:dyDescent="0.25">
      <c r="A190" s="2">
        <f>IFERROR(HLOOKUP("tier2",'VI2'!$C:$C,MATCH(LOWER(SUBSTITUTE(HLOOKUP("vehicle",[1]pl!$C:$C,pos!A190),"-","_")),'VI2'!$A:$A,0)),)</f>
        <v>0</v>
      </c>
      <c r="B190" s="2">
        <f>IFERROR(HLOOKUP("tier2",'VI2'!$C:$C,MATCH(LOWER(SUBSTITUTE(HLOOKUP("vehicle",[1]pl!$C:$C,pos!B190),"-","_")),'VI2'!$A:$A,0)),)</f>
        <v>0</v>
      </c>
      <c r="C190" s="2">
        <f>IFERROR(HLOOKUP("tier2",'VI2'!$C:$C,MATCH(LOWER(SUBSTITUTE(HLOOKUP("vehicle",[1]pl!$C:$C,pos!C190),"-","_")),'VI2'!$A:$A,0)),)</f>
        <v>0</v>
      </c>
      <c r="D190" s="2">
        <f>IFERROR(HLOOKUP("tier2",'VI2'!$C:$C,MATCH(LOWER(SUBSTITUTE(HLOOKUP("vehicle",[1]pl!$C:$C,pos!D190),"-","_")),'VI2'!$A:$A,0)),)</f>
        <v>0</v>
      </c>
      <c r="E190" s="2">
        <f>IFERROR(HLOOKUP("tier2",'VI2'!$C:$C,MATCH(LOWER(SUBSTITUTE(HLOOKUP("vehicle",[1]pl!$C:$C,pos!E190),"-","_")),'VI2'!$A:$A,0)),)</f>
        <v>0</v>
      </c>
      <c r="F190" s="2">
        <f>IFERROR(HLOOKUP("tier2",'VI2'!$C:$C,MATCH(LOWER(SUBSTITUTE(HLOOKUP("vehicle",[1]pl!$C:$C,pos!F190),"-","_")),'VI2'!$A:$A,0)),)</f>
        <v>0</v>
      </c>
      <c r="G190" s="2">
        <f>IFERROR(HLOOKUP("tier2",'VI2'!$C:$C,MATCH(LOWER(SUBSTITUTE(HLOOKUP("vehicle",[1]pl!$C:$C,pos!G190),"-","_")),'VI2'!$A:$A,0)),)</f>
        <v>0</v>
      </c>
      <c r="H190" s="2">
        <f>IFERROR(HLOOKUP("tier2",'VI2'!$C:$C,MATCH(LOWER(SUBSTITUTE(HLOOKUP("vehicle",[1]pl!$C:$C,pos!H190),"-","_")),'VI2'!$A:$A,0)),)</f>
        <v>0</v>
      </c>
      <c r="I190" s="2">
        <f>IFERROR(HLOOKUP("tier2",'VI2'!$C:$C,MATCH(LOWER(SUBSTITUTE(HLOOKUP("vehicle",[1]pl!$C:$C,pos!I190),"-","_")),'VI2'!$A:$A,0)),)</f>
        <v>0</v>
      </c>
      <c r="J190" s="2">
        <f>IFERROR(HLOOKUP("tier2",'VI2'!$C:$C,MATCH(LOWER(SUBSTITUTE(HLOOKUP("vehicle",[1]pl!$C:$C,pos!J190),"-","_")),'VI2'!$A:$A,0)),)</f>
        <v>0</v>
      </c>
      <c r="K190" s="2">
        <f>IFERROR(HLOOKUP("tier2",'VI2'!$C:$C,MATCH(LOWER(SUBSTITUTE(HLOOKUP("vehicle",[1]pl!$C:$C,pos!K190),"-","_")),'VI2'!$A:$A,0)),)</f>
        <v>0</v>
      </c>
      <c r="L190" s="2">
        <f>IFERROR(HLOOKUP("tier2",'VI2'!$C:$C,MATCH(LOWER(SUBSTITUTE(HLOOKUP("vehicle",[1]pl!$C:$C,pos!L190),"-","_")),'VI2'!$A:$A,0)),)</f>
        <v>0</v>
      </c>
      <c r="M190" s="2">
        <f>IFERROR(HLOOKUP("tier2",'VI2'!$C:$C,MATCH(LOWER(SUBSTITUTE(HLOOKUP("vehicle",[1]pl!$C:$C,pos!M190),"-","_")),'VI2'!$A:$A,0)),)</f>
        <v>0</v>
      </c>
      <c r="N190" s="2">
        <f>IFERROR(HLOOKUP("tier2",'VI2'!$C:$C,MATCH(LOWER(SUBSTITUTE(HLOOKUP("vehicle",[1]pl!$C:$C,pos!N190),"-","_")),'VI2'!$A:$A,0)),)</f>
        <v>0</v>
      </c>
      <c r="O190" s="2">
        <f>IFERROR(HLOOKUP("tier2",'VI2'!$C:$C,MATCH(LOWER(SUBSTITUTE(HLOOKUP("vehicle",[1]pl!$C:$C,pos!O190),"-","_")),'VI2'!$A:$A,0)),)</f>
        <v>0</v>
      </c>
      <c r="Q190" s="2">
        <f>IFERROR(HLOOKUP("tier2",'VI2'!$C:$C,MATCH(LOWER(SUBSTITUTE(HLOOKUP("vehicle",[1]pl!$C:$C,pos!Q190),"-","_")),'VI2'!$A:$A,0)),)</f>
        <v>0</v>
      </c>
      <c r="R190" s="2">
        <f>IFERROR(HLOOKUP("tier2",'VI2'!$C:$C,MATCH(LOWER(SUBSTITUTE(HLOOKUP("vehicle",[1]pl!$C:$C,pos!R190),"-","_")),'VI2'!$A:$A,0)),)</f>
        <v>0</v>
      </c>
      <c r="S190" s="2">
        <f>IFERROR(HLOOKUP("tier2",'VI2'!$C:$C,MATCH(LOWER(SUBSTITUTE(HLOOKUP("vehicle",[1]pl!$C:$C,pos!S190),"-","_")),'VI2'!$A:$A,0)),)</f>
        <v>0</v>
      </c>
      <c r="T190" s="2">
        <f>IFERROR(HLOOKUP("tier2",'VI2'!$C:$C,MATCH(LOWER(SUBSTITUTE(HLOOKUP("vehicle",[1]pl!$C:$C,pos!T190),"-","_")),'VI2'!$A:$A,0)),)</f>
        <v>0</v>
      </c>
      <c r="U190" s="2">
        <f>IFERROR(HLOOKUP("tier2",'VI2'!$C:$C,MATCH(LOWER(SUBSTITUTE(HLOOKUP("vehicle",[1]pl!$C:$C,pos!U190),"-","_")),'VI2'!$A:$A,0)),)</f>
        <v>0</v>
      </c>
      <c r="V190" s="2">
        <f>IFERROR(HLOOKUP("tier2",'VI2'!$C:$C,MATCH(LOWER(SUBSTITUTE(HLOOKUP("vehicle",[1]pl!$C:$C,pos!V190),"-","_")),'VI2'!$A:$A,0)),)</f>
        <v>0</v>
      </c>
      <c r="W190" s="2">
        <f>IFERROR(HLOOKUP("tier2",'VI2'!$C:$C,MATCH(LOWER(SUBSTITUTE(HLOOKUP("vehicle",[1]pl!$C:$C,pos!W190),"-","_")),'VI2'!$A:$A,0)),)</f>
        <v>0</v>
      </c>
      <c r="X190" s="2">
        <f>IFERROR(HLOOKUP("tier2",'VI2'!$C:$C,MATCH(LOWER(SUBSTITUTE(HLOOKUP("vehicle",[1]pl!$C:$C,pos!X190),"-","_")),'VI2'!$A:$A,0)),)</f>
        <v>0</v>
      </c>
      <c r="Y190" s="2">
        <f>IFERROR(HLOOKUP("tier2",'VI2'!$C:$C,MATCH(LOWER(SUBSTITUTE(HLOOKUP("vehicle",[1]pl!$C:$C,pos!Y190),"-","_")),'VI2'!$A:$A,0)),)</f>
        <v>0</v>
      </c>
      <c r="Z190" s="2">
        <f>IFERROR(HLOOKUP("tier2",'VI2'!$C:$C,MATCH(LOWER(SUBSTITUTE(HLOOKUP("vehicle",[1]pl!$C:$C,pos!Z190),"-","_")),'VI2'!$A:$A,0)),)</f>
        <v>0</v>
      </c>
      <c r="AA190" s="2">
        <f>IFERROR(HLOOKUP("tier2",'VI2'!$C:$C,MATCH(LOWER(SUBSTITUTE(HLOOKUP("vehicle",[1]pl!$C:$C,pos!AA190),"-","_")),'VI2'!$A:$A,0)),)</f>
        <v>0</v>
      </c>
      <c r="AB190" s="2">
        <f>IFERROR(HLOOKUP("tier2",'VI2'!$C:$C,MATCH(LOWER(SUBSTITUTE(HLOOKUP("vehicle",[1]pl!$C:$C,pos!AB190),"-","_")),'VI2'!$A:$A,0)),)</f>
        <v>0</v>
      </c>
      <c r="AC190" s="2">
        <f>IFERROR(HLOOKUP("tier2",'VI2'!$C:$C,MATCH(LOWER(SUBSTITUTE(HLOOKUP("vehicle",[1]pl!$C:$C,pos!AC190),"-","_")),'VI2'!$A:$A,0)),)</f>
        <v>0</v>
      </c>
      <c r="AD190" s="2">
        <f>IFERROR(HLOOKUP("tier2",'VI2'!$C:$C,MATCH(LOWER(SUBSTITUTE(HLOOKUP("vehicle",[1]pl!$C:$C,pos!AD190),"-","_")),'VI2'!$A:$A,0)),)</f>
        <v>0</v>
      </c>
      <c r="AE190" s="2">
        <f>IFERROR(HLOOKUP("tier2",'VI2'!$C:$C,MATCH(LOWER(SUBSTITUTE(HLOOKUP("vehicle",[1]pl!$C:$C,pos!AE190),"-","_")),'VI2'!$A:$A,0)),)</f>
        <v>0</v>
      </c>
      <c r="AF190" s="3" t="s">
        <v>288</v>
      </c>
      <c r="AG190" s="4">
        <f>MAX(MIN(A190:AE190),tier1!A190:AE190)</f>
        <v>0</v>
      </c>
    </row>
    <row r="191" spans="1:33" s="2" customFormat="1" x14ac:dyDescent="0.25">
      <c r="A191" s="2">
        <f>IFERROR(HLOOKUP("tier2",'VI2'!$C:$C,MATCH(LOWER(SUBSTITUTE(HLOOKUP("vehicle",[1]pl!$C:$C,pos!A191),"-","_")),'VI2'!$A:$A,0)),)</f>
        <v>0</v>
      </c>
      <c r="B191" s="2">
        <f>IFERROR(HLOOKUP("tier2",'VI2'!$C:$C,MATCH(LOWER(SUBSTITUTE(HLOOKUP("vehicle",[1]pl!$C:$C,pos!B191),"-","_")),'VI2'!$A:$A,0)),)</f>
        <v>0</v>
      </c>
      <c r="C191" s="2">
        <f>IFERROR(HLOOKUP("tier2",'VI2'!$C:$C,MATCH(LOWER(SUBSTITUTE(HLOOKUP("vehicle",[1]pl!$C:$C,pos!C191),"-","_")),'VI2'!$A:$A,0)),)</f>
        <v>0</v>
      </c>
      <c r="D191" s="2">
        <f>IFERROR(HLOOKUP("tier2",'VI2'!$C:$C,MATCH(LOWER(SUBSTITUTE(HLOOKUP("vehicle",[1]pl!$C:$C,pos!D191),"-","_")),'VI2'!$A:$A,0)),)</f>
        <v>0</v>
      </c>
      <c r="E191" s="2">
        <f>IFERROR(HLOOKUP("tier2",'VI2'!$C:$C,MATCH(LOWER(SUBSTITUTE(HLOOKUP("vehicle",[1]pl!$C:$C,pos!E191),"-","_")),'VI2'!$A:$A,0)),)</f>
        <v>0</v>
      </c>
      <c r="F191" s="2">
        <f>IFERROR(HLOOKUP("tier2",'VI2'!$C:$C,MATCH(LOWER(SUBSTITUTE(HLOOKUP("vehicle",[1]pl!$C:$C,pos!F191),"-","_")),'VI2'!$A:$A,0)),)</f>
        <v>0</v>
      </c>
      <c r="G191" s="2">
        <f>IFERROR(HLOOKUP("tier2",'VI2'!$C:$C,MATCH(LOWER(SUBSTITUTE(HLOOKUP("vehicle",[1]pl!$C:$C,pos!G191),"-","_")),'VI2'!$A:$A,0)),)</f>
        <v>0</v>
      </c>
      <c r="H191" s="2">
        <f>IFERROR(HLOOKUP("tier2",'VI2'!$C:$C,MATCH(LOWER(SUBSTITUTE(HLOOKUP("vehicle",[1]pl!$C:$C,pos!H191),"-","_")),'VI2'!$A:$A,0)),)</f>
        <v>0</v>
      </c>
      <c r="I191" s="2">
        <f>IFERROR(HLOOKUP("tier2",'VI2'!$C:$C,MATCH(LOWER(SUBSTITUTE(HLOOKUP("vehicle",[1]pl!$C:$C,pos!I191),"-","_")),'VI2'!$A:$A,0)),)</f>
        <v>0</v>
      </c>
      <c r="J191" s="2">
        <f>IFERROR(HLOOKUP("tier2",'VI2'!$C:$C,MATCH(LOWER(SUBSTITUTE(HLOOKUP("vehicle",[1]pl!$C:$C,pos!J191),"-","_")),'VI2'!$A:$A,0)),)</f>
        <v>0</v>
      </c>
      <c r="K191" s="2">
        <f>IFERROR(HLOOKUP("tier2",'VI2'!$C:$C,MATCH(LOWER(SUBSTITUTE(HLOOKUP("vehicle",[1]pl!$C:$C,pos!K191),"-","_")),'VI2'!$A:$A,0)),)</f>
        <v>0</v>
      </c>
      <c r="L191" s="2">
        <f>IFERROR(HLOOKUP("tier2",'VI2'!$C:$C,MATCH(LOWER(SUBSTITUTE(HLOOKUP("vehicle",[1]pl!$C:$C,pos!L191),"-","_")),'VI2'!$A:$A,0)),)</f>
        <v>0</v>
      </c>
      <c r="M191" s="2">
        <f>IFERROR(HLOOKUP("tier2",'VI2'!$C:$C,MATCH(LOWER(SUBSTITUTE(HLOOKUP("vehicle",[1]pl!$C:$C,pos!M191),"-","_")),'VI2'!$A:$A,0)),)</f>
        <v>0</v>
      </c>
      <c r="N191" s="2">
        <f>IFERROR(HLOOKUP("tier2",'VI2'!$C:$C,MATCH(LOWER(SUBSTITUTE(HLOOKUP("vehicle",[1]pl!$C:$C,pos!N191),"-","_")),'VI2'!$A:$A,0)),)</f>
        <v>0</v>
      </c>
      <c r="O191" s="2">
        <f>IFERROR(HLOOKUP("tier2",'VI2'!$C:$C,MATCH(LOWER(SUBSTITUTE(HLOOKUP("vehicle",[1]pl!$C:$C,pos!O191),"-","_")),'VI2'!$A:$A,0)),)</f>
        <v>0</v>
      </c>
      <c r="Q191" s="2">
        <f>IFERROR(HLOOKUP("tier2",'VI2'!$C:$C,MATCH(LOWER(SUBSTITUTE(HLOOKUP("vehicle",[1]pl!$C:$C,pos!Q191),"-","_")),'VI2'!$A:$A,0)),)</f>
        <v>0</v>
      </c>
      <c r="R191" s="2">
        <f>IFERROR(HLOOKUP("tier2",'VI2'!$C:$C,MATCH(LOWER(SUBSTITUTE(HLOOKUP("vehicle",[1]pl!$C:$C,pos!R191),"-","_")),'VI2'!$A:$A,0)),)</f>
        <v>0</v>
      </c>
      <c r="S191" s="2">
        <f>IFERROR(HLOOKUP("tier2",'VI2'!$C:$C,MATCH(LOWER(SUBSTITUTE(HLOOKUP("vehicle",[1]pl!$C:$C,pos!S191),"-","_")),'VI2'!$A:$A,0)),)</f>
        <v>0</v>
      </c>
      <c r="T191" s="2">
        <f>IFERROR(HLOOKUP("tier2",'VI2'!$C:$C,MATCH(LOWER(SUBSTITUTE(HLOOKUP("vehicle",[1]pl!$C:$C,pos!T191),"-","_")),'VI2'!$A:$A,0)),)</f>
        <v>0</v>
      </c>
      <c r="U191" s="2">
        <f>IFERROR(HLOOKUP("tier2",'VI2'!$C:$C,MATCH(LOWER(SUBSTITUTE(HLOOKUP("vehicle",[1]pl!$C:$C,pos!U191),"-","_")),'VI2'!$A:$A,0)),)</f>
        <v>0</v>
      </c>
      <c r="V191" s="2">
        <f>IFERROR(HLOOKUP("tier2",'VI2'!$C:$C,MATCH(LOWER(SUBSTITUTE(HLOOKUP("vehicle",[1]pl!$C:$C,pos!V191),"-","_")),'VI2'!$A:$A,0)),)</f>
        <v>0</v>
      </c>
      <c r="W191" s="2">
        <f>IFERROR(HLOOKUP("tier2",'VI2'!$C:$C,MATCH(LOWER(SUBSTITUTE(HLOOKUP("vehicle",[1]pl!$C:$C,pos!W191),"-","_")),'VI2'!$A:$A,0)),)</f>
        <v>0</v>
      </c>
      <c r="X191" s="2">
        <f>IFERROR(HLOOKUP("tier2",'VI2'!$C:$C,MATCH(LOWER(SUBSTITUTE(HLOOKUP("vehicle",[1]pl!$C:$C,pos!X191),"-","_")),'VI2'!$A:$A,0)),)</f>
        <v>0</v>
      </c>
      <c r="Y191" s="2">
        <f>IFERROR(HLOOKUP("tier2",'VI2'!$C:$C,MATCH(LOWER(SUBSTITUTE(HLOOKUP("vehicle",[1]pl!$C:$C,pos!Y191),"-","_")),'VI2'!$A:$A,0)),)</f>
        <v>0</v>
      </c>
      <c r="Z191" s="2">
        <f>IFERROR(HLOOKUP("tier2",'VI2'!$C:$C,MATCH(LOWER(SUBSTITUTE(HLOOKUP("vehicle",[1]pl!$C:$C,pos!Z191),"-","_")),'VI2'!$A:$A,0)),)</f>
        <v>0</v>
      </c>
      <c r="AA191" s="2">
        <f>IFERROR(HLOOKUP("tier2",'VI2'!$C:$C,MATCH(LOWER(SUBSTITUTE(HLOOKUP("vehicle",[1]pl!$C:$C,pos!AA191),"-","_")),'VI2'!$A:$A,0)),)</f>
        <v>0</v>
      </c>
      <c r="AB191" s="2">
        <f>IFERROR(HLOOKUP("tier2",'VI2'!$C:$C,MATCH(LOWER(SUBSTITUTE(HLOOKUP("vehicle",[1]pl!$C:$C,pos!AB191),"-","_")),'VI2'!$A:$A,0)),)</f>
        <v>0</v>
      </c>
      <c r="AC191" s="2">
        <f>IFERROR(HLOOKUP("tier2",'VI2'!$C:$C,MATCH(LOWER(SUBSTITUTE(HLOOKUP("vehicle",[1]pl!$C:$C,pos!AC191),"-","_")),'VI2'!$A:$A,0)),)</f>
        <v>0</v>
      </c>
      <c r="AD191" s="2">
        <f>IFERROR(HLOOKUP("tier2",'VI2'!$C:$C,MATCH(LOWER(SUBSTITUTE(HLOOKUP("vehicle",[1]pl!$C:$C,pos!AD191),"-","_")),'VI2'!$A:$A,0)),)</f>
        <v>0</v>
      </c>
      <c r="AE191" s="2">
        <f>IFERROR(HLOOKUP("tier2",'VI2'!$C:$C,MATCH(LOWER(SUBSTITUTE(HLOOKUP("vehicle",[1]pl!$C:$C,pos!AE191),"-","_")),'VI2'!$A:$A,0)),)</f>
        <v>0</v>
      </c>
      <c r="AF191" s="3" t="s">
        <v>288</v>
      </c>
      <c r="AG191" s="4">
        <f>MAX(MIN(A191:AE191),tier1!A191:AE191)</f>
        <v>0</v>
      </c>
    </row>
    <row r="192" spans="1:33" s="2" customFormat="1" x14ac:dyDescent="0.25">
      <c r="A192" s="2">
        <f>IFERROR(HLOOKUP("tier2",'VI2'!$C:$C,MATCH(LOWER(SUBSTITUTE(HLOOKUP("vehicle",[1]pl!$C:$C,pos!A192),"-","_")),'VI2'!$A:$A,0)),)</f>
        <v>0</v>
      </c>
      <c r="B192" s="2">
        <f>IFERROR(HLOOKUP("tier2",'VI2'!$C:$C,MATCH(LOWER(SUBSTITUTE(HLOOKUP("vehicle",[1]pl!$C:$C,pos!B192),"-","_")),'VI2'!$A:$A,0)),)</f>
        <v>0</v>
      </c>
      <c r="C192" s="2">
        <f>IFERROR(HLOOKUP("tier2",'VI2'!$C:$C,MATCH(LOWER(SUBSTITUTE(HLOOKUP("vehicle",[1]pl!$C:$C,pos!C192),"-","_")),'VI2'!$A:$A,0)),)</f>
        <v>0</v>
      </c>
      <c r="D192" s="2">
        <f>IFERROR(HLOOKUP("tier2",'VI2'!$C:$C,MATCH(LOWER(SUBSTITUTE(HLOOKUP("vehicle",[1]pl!$C:$C,pos!D192),"-","_")),'VI2'!$A:$A,0)),)</f>
        <v>0</v>
      </c>
      <c r="E192" s="2">
        <f>IFERROR(HLOOKUP("tier2",'VI2'!$C:$C,MATCH(LOWER(SUBSTITUTE(HLOOKUP("vehicle",[1]pl!$C:$C,pos!E192),"-","_")),'VI2'!$A:$A,0)),)</f>
        <v>0</v>
      </c>
      <c r="F192" s="2">
        <f>IFERROR(HLOOKUP("tier2",'VI2'!$C:$C,MATCH(LOWER(SUBSTITUTE(HLOOKUP("vehicle",[1]pl!$C:$C,pos!F192),"-","_")),'VI2'!$A:$A,0)),)</f>
        <v>0</v>
      </c>
      <c r="G192" s="2">
        <f>IFERROR(HLOOKUP("tier2",'VI2'!$C:$C,MATCH(LOWER(SUBSTITUTE(HLOOKUP("vehicle",[1]pl!$C:$C,pos!G192),"-","_")),'VI2'!$A:$A,0)),)</f>
        <v>0</v>
      </c>
      <c r="H192" s="2">
        <f>IFERROR(HLOOKUP("tier2",'VI2'!$C:$C,MATCH(LOWER(SUBSTITUTE(HLOOKUP("vehicle",[1]pl!$C:$C,pos!H192),"-","_")),'VI2'!$A:$A,0)),)</f>
        <v>0</v>
      </c>
      <c r="I192" s="2">
        <f>IFERROR(HLOOKUP("tier2",'VI2'!$C:$C,MATCH(LOWER(SUBSTITUTE(HLOOKUP("vehicle",[1]pl!$C:$C,pos!I192),"-","_")),'VI2'!$A:$A,0)),)</f>
        <v>0</v>
      </c>
      <c r="J192" s="2">
        <f>IFERROR(HLOOKUP("tier2",'VI2'!$C:$C,MATCH(LOWER(SUBSTITUTE(HLOOKUP("vehicle",[1]pl!$C:$C,pos!J192),"-","_")),'VI2'!$A:$A,0)),)</f>
        <v>0</v>
      </c>
      <c r="K192" s="2">
        <f>IFERROR(HLOOKUP("tier2",'VI2'!$C:$C,MATCH(LOWER(SUBSTITUTE(HLOOKUP("vehicle",[1]pl!$C:$C,pos!K192),"-","_")),'VI2'!$A:$A,0)),)</f>
        <v>0</v>
      </c>
      <c r="L192" s="2">
        <f>IFERROR(HLOOKUP("tier2",'VI2'!$C:$C,MATCH(LOWER(SUBSTITUTE(HLOOKUP("vehicle",[1]pl!$C:$C,pos!L192),"-","_")),'VI2'!$A:$A,0)),)</f>
        <v>0</v>
      </c>
      <c r="M192" s="2">
        <f>IFERROR(HLOOKUP("tier2",'VI2'!$C:$C,MATCH(LOWER(SUBSTITUTE(HLOOKUP("vehicle",[1]pl!$C:$C,pos!M192),"-","_")),'VI2'!$A:$A,0)),)</f>
        <v>0</v>
      </c>
      <c r="N192" s="2">
        <f>IFERROR(HLOOKUP("tier2",'VI2'!$C:$C,MATCH(LOWER(SUBSTITUTE(HLOOKUP("vehicle",[1]pl!$C:$C,pos!N192),"-","_")),'VI2'!$A:$A,0)),)</f>
        <v>0</v>
      </c>
      <c r="O192" s="2">
        <f>IFERROR(HLOOKUP("tier2",'VI2'!$C:$C,MATCH(LOWER(SUBSTITUTE(HLOOKUP("vehicle",[1]pl!$C:$C,pos!O192),"-","_")),'VI2'!$A:$A,0)),)</f>
        <v>0</v>
      </c>
      <c r="Q192" s="2">
        <f>IFERROR(HLOOKUP("tier2",'VI2'!$C:$C,MATCH(LOWER(SUBSTITUTE(HLOOKUP("vehicle",[1]pl!$C:$C,pos!Q192),"-","_")),'VI2'!$A:$A,0)),)</f>
        <v>0</v>
      </c>
      <c r="R192" s="2">
        <f>IFERROR(HLOOKUP("tier2",'VI2'!$C:$C,MATCH(LOWER(SUBSTITUTE(HLOOKUP("vehicle",[1]pl!$C:$C,pos!R192),"-","_")),'VI2'!$A:$A,0)),)</f>
        <v>0</v>
      </c>
      <c r="S192" s="2">
        <f>IFERROR(HLOOKUP("tier2",'VI2'!$C:$C,MATCH(LOWER(SUBSTITUTE(HLOOKUP("vehicle",[1]pl!$C:$C,pos!S192),"-","_")),'VI2'!$A:$A,0)),)</f>
        <v>0</v>
      </c>
      <c r="T192" s="2">
        <f>IFERROR(HLOOKUP("tier2",'VI2'!$C:$C,MATCH(LOWER(SUBSTITUTE(HLOOKUP("vehicle",[1]pl!$C:$C,pos!T192),"-","_")),'VI2'!$A:$A,0)),)</f>
        <v>0</v>
      </c>
      <c r="U192" s="2">
        <f>IFERROR(HLOOKUP("tier2",'VI2'!$C:$C,MATCH(LOWER(SUBSTITUTE(HLOOKUP("vehicle",[1]pl!$C:$C,pos!U192),"-","_")),'VI2'!$A:$A,0)),)</f>
        <v>0</v>
      </c>
      <c r="V192" s="2">
        <f>IFERROR(HLOOKUP("tier2",'VI2'!$C:$C,MATCH(LOWER(SUBSTITUTE(HLOOKUP("vehicle",[1]pl!$C:$C,pos!V192),"-","_")),'VI2'!$A:$A,0)),)</f>
        <v>0</v>
      </c>
      <c r="W192" s="2">
        <f>IFERROR(HLOOKUP("tier2",'VI2'!$C:$C,MATCH(LOWER(SUBSTITUTE(HLOOKUP("vehicle",[1]pl!$C:$C,pos!W192),"-","_")),'VI2'!$A:$A,0)),)</f>
        <v>0</v>
      </c>
      <c r="X192" s="2">
        <f>IFERROR(HLOOKUP("tier2",'VI2'!$C:$C,MATCH(LOWER(SUBSTITUTE(HLOOKUP("vehicle",[1]pl!$C:$C,pos!X192),"-","_")),'VI2'!$A:$A,0)),)</f>
        <v>0</v>
      </c>
      <c r="Y192" s="2">
        <f>IFERROR(HLOOKUP("tier2",'VI2'!$C:$C,MATCH(LOWER(SUBSTITUTE(HLOOKUP("vehicle",[1]pl!$C:$C,pos!Y192),"-","_")),'VI2'!$A:$A,0)),)</f>
        <v>0</v>
      </c>
      <c r="Z192" s="2">
        <f>IFERROR(HLOOKUP("tier2",'VI2'!$C:$C,MATCH(LOWER(SUBSTITUTE(HLOOKUP("vehicle",[1]pl!$C:$C,pos!Z192),"-","_")),'VI2'!$A:$A,0)),)</f>
        <v>0</v>
      </c>
      <c r="AA192" s="2">
        <f>IFERROR(HLOOKUP("tier2",'VI2'!$C:$C,MATCH(LOWER(SUBSTITUTE(HLOOKUP("vehicle",[1]pl!$C:$C,pos!AA192),"-","_")),'VI2'!$A:$A,0)),)</f>
        <v>0</v>
      </c>
      <c r="AB192" s="2">
        <f>IFERROR(HLOOKUP("tier2",'VI2'!$C:$C,MATCH(LOWER(SUBSTITUTE(HLOOKUP("vehicle",[1]pl!$C:$C,pos!AB192),"-","_")),'VI2'!$A:$A,0)),)</f>
        <v>0</v>
      </c>
      <c r="AC192" s="2">
        <f>IFERROR(HLOOKUP("tier2",'VI2'!$C:$C,MATCH(LOWER(SUBSTITUTE(HLOOKUP("vehicle",[1]pl!$C:$C,pos!AC192),"-","_")),'VI2'!$A:$A,0)),)</f>
        <v>0</v>
      </c>
      <c r="AD192" s="2">
        <f>IFERROR(HLOOKUP("tier2",'VI2'!$C:$C,MATCH(LOWER(SUBSTITUTE(HLOOKUP("vehicle",[1]pl!$C:$C,pos!AD192),"-","_")),'VI2'!$A:$A,0)),)</f>
        <v>0</v>
      </c>
      <c r="AE192" s="2">
        <f>IFERROR(HLOOKUP("tier2",'VI2'!$C:$C,MATCH(LOWER(SUBSTITUTE(HLOOKUP("vehicle",[1]pl!$C:$C,pos!AE192),"-","_")),'VI2'!$A:$A,0)),)</f>
        <v>0</v>
      </c>
      <c r="AF192" s="3" t="s">
        <v>288</v>
      </c>
      <c r="AG192" s="4">
        <f>MAX(MIN(A192:AE192),tier1!A192:AE192)</f>
        <v>0</v>
      </c>
    </row>
    <row r="193" spans="1:33" s="2" customFormat="1" x14ac:dyDescent="0.25">
      <c r="A193" s="2">
        <f>IFERROR(HLOOKUP("tier2",'VI2'!$C:$C,MATCH(LOWER(SUBSTITUTE(HLOOKUP("vehicle",[1]pl!$C:$C,pos!A193),"-","_")),'VI2'!$A:$A,0)),)</f>
        <v>0</v>
      </c>
      <c r="B193" s="2">
        <f>IFERROR(HLOOKUP("tier2",'VI2'!$C:$C,MATCH(LOWER(SUBSTITUTE(HLOOKUP("vehicle",[1]pl!$C:$C,pos!B193),"-","_")),'VI2'!$A:$A,0)),)</f>
        <v>0</v>
      </c>
      <c r="C193" s="2">
        <f>IFERROR(HLOOKUP("tier2",'VI2'!$C:$C,MATCH(LOWER(SUBSTITUTE(HLOOKUP("vehicle",[1]pl!$C:$C,pos!C193),"-","_")),'VI2'!$A:$A,0)),)</f>
        <v>0</v>
      </c>
      <c r="D193" s="2">
        <f>IFERROR(HLOOKUP("tier2",'VI2'!$C:$C,MATCH(LOWER(SUBSTITUTE(HLOOKUP("vehicle",[1]pl!$C:$C,pos!D193),"-","_")),'VI2'!$A:$A,0)),)</f>
        <v>0</v>
      </c>
      <c r="E193" s="2">
        <f>IFERROR(HLOOKUP("tier2",'VI2'!$C:$C,MATCH(LOWER(SUBSTITUTE(HLOOKUP("vehicle",[1]pl!$C:$C,pos!E193),"-","_")),'VI2'!$A:$A,0)),)</f>
        <v>0</v>
      </c>
      <c r="F193" s="2">
        <f>IFERROR(HLOOKUP("tier2",'VI2'!$C:$C,MATCH(LOWER(SUBSTITUTE(HLOOKUP("vehicle",[1]pl!$C:$C,pos!F193),"-","_")),'VI2'!$A:$A,0)),)</f>
        <v>0</v>
      </c>
      <c r="G193" s="2">
        <f>IFERROR(HLOOKUP("tier2",'VI2'!$C:$C,MATCH(LOWER(SUBSTITUTE(HLOOKUP("vehicle",[1]pl!$C:$C,pos!G193),"-","_")),'VI2'!$A:$A,0)),)</f>
        <v>0</v>
      </c>
      <c r="H193" s="2">
        <f>IFERROR(HLOOKUP("tier2",'VI2'!$C:$C,MATCH(LOWER(SUBSTITUTE(HLOOKUP("vehicle",[1]pl!$C:$C,pos!H193),"-","_")),'VI2'!$A:$A,0)),)</f>
        <v>0</v>
      </c>
      <c r="I193" s="2">
        <f>IFERROR(HLOOKUP("tier2",'VI2'!$C:$C,MATCH(LOWER(SUBSTITUTE(HLOOKUP("vehicle",[1]pl!$C:$C,pos!I193),"-","_")),'VI2'!$A:$A,0)),)</f>
        <v>0</v>
      </c>
      <c r="J193" s="2">
        <f>IFERROR(HLOOKUP("tier2",'VI2'!$C:$C,MATCH(LOWER(SUBSTITUTE(HLOOKUP("vehicle",[1]pl!$C:$C,pos!J193),"-","_")),'VI2'!$A:$A,0)),)</f>
        <v>0</v>
      </c>
      <c r="K193" s="2">
        <f>IFERROR(HLOOKUP("tier2",'VI2'!$C:$C,MATCH(LOWER(SUBSTITUTE(HLOOKUP("vehicle",[1]pl!$C:$C,pos!K193),"-","_")),'VI2'!$A:$A,0)),)</f>
        <v>0</v>
      </c>
      <c r="L193" s="2">
        <f>IFERROR(HLOOKUP("tier2",'VI2'!$C:$C,MATCH(LOWER(SUBSTITUTE(HLOOKUP("vehicle",[1]pl!$C:$C,pos!L193),"-","_")),'VI2'!$A:$A,0)),)</f>
        <v>0</v>
      </c>
      <c r="M193" s="2">
        <f>IFERROR(HLOOKUP("tier2",'VI2'!$C:$C,MATCH(LOWER(SUBSTITUTE(HLOOKUP("vehicle",[1]pl!$C:$C,pos!M193),"-","_")),'VI2'!$A:$A,0)),)</f>
        <v>0</v>
      </c>
      <c r="N193" s="2">
        <f>IFERROR(HLOOKUP("tier2",'VI2'!$C:$C,MATCH(LOWER(SUBSTITUTE(HLOOKUP("vehicle",[1]pl!$C:$C,pos!N193),"-","_")),'VI2'!$A:$A,0)),)</f>
        <v>0</v>
      </c>
      <c r="O193" s="2">
        <f>IFERROR(HLOOKUP("tier2",'VI2'!$C:$C,MATCH(LOWER(SUBSTITUTE(HLOOKUP("vehicle",[1]pl!$C:$C,pos!O193),"-","_")),'VI2'!$A:$A,0)),)</f>
        <v>0</v>
      </c>
      <c r="Q193" s="2">
        <f>IFERROR(HLOOKUP("tier2",'VI2'!$C:$C,MATCH(LOWER(SUBSTITUTE(HLOOKUP("vehicle",[1]pl!$C:$C,pos!Q193),"-","_")),'VI2'!$A:$A,0)),)</f>
        <v>0</v>
      </c>
      <c r="R193" s="2">
        <f>IFERROR(HLOOKUP("tier2",'VI2'!$C:$C,MATCH(LOWER(SUBSTITUTE(HLOOKUP("vehicle",[1]pl!$C:$C,pos!R193),"-","_")),'VI2'!$A:$A,0)),)</f>
        <v>0</v>
      </c>
      <c r="S193" s="2">
        <f>IFERROR(HLOOKUP("tier2",'VI2'!$C:$C,MATCH(LOWER(SUBSTITUTE(HLOOKUP("vehicle",[1]pl!$C:$C,pos!S193),"-","_")),'VI2'!$A:$A,0)),)</f>
        <v>0</v>
      </c>
      <c r="T193" s="2">
        <f>IFERROR(HLOOKUP("tier2",'VI2'!$C:$C,MATCH(LOWER(SUBSTITUTE(HLOOKUP("vehicle",[1]pl!$C:$C,pos!T193),"-","_")),'VI2'!$A:$A,0)),)</f>
        <v>0</v>
      </c>
      <c r="U193" s="2">
        <f>IFERROR(HLOOKUP("tier2",'VI2'!$C:$C,MATCH(LOWER(SUBSTITUTE(HLOOKUP("vehicle",[1]pl!$C:$C,pos!U193),"-","_")),'VI2'!$A:$A,0)),)</f>
        <v>0</v>
      </c>
      <c r="V193" s="2">
        <f>IFERROR(HLOOKUP("tier2",'VI2'!$C:$C,MATCH(LOWER(SUBSTITUTE(HLOOKUP("vehicle",[1]pl!$C:$C,pos!V193),"-","_")),'VI2'!$A:$A,0)),)</f>
        <v>0</v>
      </c>
      <c r="W193" s="2">
        <f>IFERROR(HLOOKUP("tier2",'VI2'!$C:$C,MATCH(LOWER(SUBSTITUTE(HLOOKUP("vehicle",[1]pl!$C:$C,pos!W193),"-","_")),'VI2'!$A:$A,0)),)</f>
        <v>0</v>
      </c>
      <c r="X193" s="2">
        <f>IFERROR(HLOOKUP("tier2",'VI2'!$C:$C,MATCH(LOWER(SUBSTITUTE(HLOOKUP("vehicle",[1]pl!$C:$C,pos!X193),"-","_")),'VI2'!$A:$A,0)),)</f>
        <v>0</v>
      </c>
      <c r="Y193" s="2">
        <f>IFERROR(HLOOKUP("tier2",'VI2'!$C:$C,MATCH(LOWER(SUBSTITUTE(HLOOKUP("vehicle",[1]pl!$C:$C,pos!Y193),"-","_")),'VI2'!$A:$A,0)),)</f>
        <v>0</v>
      </c>
      <c r="Z193" s="2">
        <f>IFERROR(HLOOKUP("tier2",'VI2'!$C:$C,MATCH(LOWER(SUBSTITUTE(HLOOKUP("vehicle",[1]pl!$C:$C,pos!Z193),"-","_")),'VI2'!$A:$A,0)),)</f>
        <v>0</v>
      </c>
      <c r="AA193" s="2">
        <f>IFERROR(HLOOKUP("tier2",'VI2'!$C:$C,MATCH(LOWER(SUBSTITUTE(HLOOKUP("vehicle",[1]pl!$C:$C,pos!AA193),"-","_")),'VI2'!$A:$A,0)),)</f>
        <v>0</v>
      </c>
      <c r="AB193" s="2">
        <f>IFERROR(HLOOKUP("tier2",'VI2'!$C:$C,MATCH(LOWER(SUBSTITUTE(HLOOKUP("vehicle",[1]pl!$C:$C,pos!AB193),"-","_")),'VI2'!$A:$A,0)),)</f>
        <v>0</v>
      </c>
      <c r="AC193" s="2">
        <f>IFERROR(HLOOKUP("tier2",'VI2'!$C:$C,MATCH(LOWER(SUBSTITUTE(HLOOKUP("vehicle",[1]pl!$C:$C,pos!AC193),"-","_")),'VI2'!$A:$A,0)),)</f>
        <v>0</v>
      </c>
      <c r="AD193" s="2">
        <f>IFERROR(HLOOKUP("tier2",'VI2'!$C:$C,MATCH(LOWER(SUBSTITUTE(HLOOKUP("vehicle",[1]pl!$C:$C,pos!AD193),"-","_")),'VI2'!$A:$A,0)),)</f>
        <v>0</v>
      </c>
      <c r="AE193" s="2">
        <f>IFERROR(HLOOKUP("tier2",'VI2'!$C:$C,MATCH(LOWER(SUBSTITUTE(HLOOKUP("vehicle",[1]pl!$C:$C,pos!AE193),"-","_")),'VI2'!$A:$A,0)),)</f>
        <v>0</v>
      </c>
      <c r="AF193" s="3" t="s">
        <v>288</v>
      </c>
      <c r="AG193" s="4">
        <f>MAX(MIN(A193:AE193),tier1!A193:AE193)</f>
        <v>0</v>
      </c>
    </row>
    <row r="194" spans="1:33" s="2" customFormat="1" x14ac:dyDescent="0.25">
      <c r="A194" s="2">
        <f>IFERROR(HLOOKUP("tier2",'VI2'!$C:$C,MATCH(LOWER(SUBSTITUTE(HLOOKUP("vehicle",[1]pl!$C:$C,pos!A194),"-","_")),'VI2'!$A:$A,0)),)</f>
        <v>0</v>
      </c>
      <c r="B194" s="2">
        <f>IFERROR(HLOOKUP("tier2",'VI2'!$C:$C,MATCH(LOWER(SUBSTITUTE(HLOOKUP("vehicle",[1]pl!$C:$C,pos!B194),"-","_")),'VI2'!$A:$A,0)),)</f>
        <v>0</v>
      </c>
      <c r="C194" s="2">
        <f>IFERROR(HLOOKUP("tier2",'VI2'!$C:$C,MATCH(LOWER(SUBSTITUTE(HLOOKUP("vehicle",[1]pl!$C:$C,pos!C194),"-","_")),'VI2'!$A:$A,0)),)</f>
        <v>0</v>
      </c>
      <c r="D194" s="2">
        <f>IFERROR(HLOOKUP("tier2",'VI2'!$C:$C,MATCH(LOWER(SUBSTITUTE(HLOOKUP("vehicle",[1]pl!$C:$C,pos!D194),"-","_")),'VI2'!$A:$A,0)),)</f>
        <v>0</v>
      </c>
      <c r="E194" s="2">
        <f>IFERROR(HLOOKUP("tier2",'VI2'!$C:$C,MATCH(LOWER(SUBSTITUTE(HLOOKUP("vehicle",[1]pl!$C:$C,pos!E194),"-","_")),'VI2'!$A:$A,0)),)</f>
        <v>0</v>
      </c>
      <c r="F194" s="2">
        <f>IFERROR(HLOOKUP("tier2",'VI2'!$C:$C,MATCH(LOWER(SUBSTITUTE(HLOOKUP("vehicle",[1]pl!$C:$C,pos!F194),"-","_")),'VI2'!$A:$A,0)),)</f>
        <v>0</v>
      </c>
      <c r="G194" s="2">
        <f>IFERROR(HLOOKUP("tier2",'VI2'!$C:$C,MATCH(LOWER(SUBSTITUTE(HLOOKUP("vehicle",[1]pl!$C:$C,pos!G194),"-","_")),'VI2'!$A:$A,0)),)</f>
        <v>0</v>
      </c>
      <c r="H194" s="2">
        <f>IFERROR(HLOOKUP("tier2",'VI2'!$C:$C,MATCH(LOWER(SUBSTITUTE(HLOOKUP("vehicle",[1]pl!$C:$C,pos!H194),"-","_")),'VI2'!$A:$A,0)),)</f>
        <v>0</v>
      </c>
      <c r="I194" s="2">
        <f>IFERROR(HLOOKUP("tier2",'VI2'!$C:$C,MATCH(LOWER(SUBSTITUTE(HLOOKUP("vehicle",[1]pl!$C:$C,pos!I194),"-","_")),'VI2'!$A:$A,0)),)</f>
        <v>0</v>
      </c>
      <c r="J194" s="2">
        <f>IFERROR(HLOOKUP("tier2",'VI2'!$C:$C,MATCH(LOWER(SUBSTITUTE(HLOOKUP("vehicle",[1]pl!$C:$C,pos!J194),"-","_")),'VI2'!$A:$A,0)),)</f>
        <v>0</v>
      </c>
      <c r="K194" s="2">
        <f>IFERROR(HLOOKUP("tier2",'VI2'!$C:$C,MATCH(LOWER(SUBSTITUTE(HLOOKUP("vehicle",[1]pl!$C:$C,pos!K194),"-","_")),'VI2'!$A:$A,0)),)</f>
        <v>0</v>
      </c>
      <c r="L194" s="2">
        <f>IFERROR(HLOOKUP("tier2",'VI2'!$C:$C,MATCH(LOWER(SUBSTITUTE(HLOOKUP("vehicle",[1]pl!$C:$C,pos!L194),"-","_")),'VI2'!$A:$A,0)),)</f>
        <v>0</v>
      </c>
      <c r="M194" s="2">
        <f>IFERROR(HLOOKUP("tier2",'VI2'!$C:$C,MATCH(LOWER(SUBSTITUTE(HLOOKUP("vehicle",[1]pl!$C:$C,pos!M194),"-","_")),'VI2'!$A:$A,0)),)</f>
        <v>0</v>
      </c>
      <c r="N194" s="2">
        <f>IFERROR(HLOOKUP("tier2",'VI2'!$C:$C,MATCH(LOWER(SUBSTITUTE(HLOOKUP("vehicle",[1]pl!$C:$C,pos!N194),"-","_")),'VI2'!$A:$A,0)),)</f>
        <v>0</v>
      </c>
      <c r="O194" s="2">
        <f>IFERROR(HLOOKUP("tier2",'VI2'!$C:$C,MATCH(LOWER(SUBSTITUTE(HLOOKUP("vehicle",[1]pl!$C:$C,pos!O194),"-","_")),'VI2'!$A:$A,0)),)</f>
        <v>0</v>
      </c>
      <c r="Q194" s="2">
        <f>IFERROR(HLOOKUP("tier2",'VI2'!$C:$C,MATCH(LOWER(SUBSTITUTE(HLOOKUP("vehicle",[1]pl!$C:$C,pos!Q194),"-","_")),'VI2'!$A:$A,0)),)</f>
        <v>0</v>
      </c>
      <c r="R194" s="2">
        <f>IFERROR(HLOOKUP("tier2",'VI2'!$C:$C,MATCH(LOWER(SUBSTITUTE(HLOOKUP("vehicle",[1]pl!$C:$C,pos!R194),"-","_")),'VI2'!$A:$A,0)),)</f>
        <v>0</v>
      </c>
      <c r="S194" s="2">
        <f>IFERROR(HLOOKUP("tier2",'VI2'!$C:$C,MATCH(LOWER(SUBSTITUTE(HLOOKUP("vehicle",[1]pl!$C:$C,pos!S194),"-","_")),'VI2'!$A:$A,0)),)</f>
        <v>0</v>
      </c>
      <c r="T194" s="2">
        <f>IFERROR(HLOOKUP("tier2",'VI2'!$C:$C,MATCH(LOWER(SUBSTITUTE(HLOOKUP("vehicle",[1]pl!$C:$C,pos!T194),"-","_")),'VI2'!$A:$A,0)),)</f>
        <v>0</v>
      </c>
      <c r="U194" s="2">
        <f>IFERROR(HLOOKUP("tier2",'VI2'!$C:$C,MATCH(LOWER(SUBSTITUTE(HLOOKUP("vehicle",[1]pl!$C:$C,pos!U194),"-","_")),'VI2'!$A:$A,0)),)</f>
        <v>0</v>
      </c>
      <c r="V194" s="2">
        <f>IFERROR(HLOOKUP("tier2",'VI2'!$C:$C,MATCH(LOWER(SUBSTITUTE(HLOOKUP("vehicle",[1]pl!$C:$C,pos!V194),"-","_")),'VI2'!$A:$A,0)),)</f>
        <v>0</v>
      </c>
      <c r="W194" s="2">
        <f>IFERROR(HLOOKUP("tier2",'VI2'!$C:$C,MATCH(LOWER(SUBSTITUTE(HLOOKUP("vehicle",[1]pl!$C:$C,pos!W194),"-","_")),'VI2'!$A:$A,0)),)</f>
        <v>0</v>
      </c>
      <c r="X194" s="2">
        <f>IFERROR(HLOOKUP("tier2",'VI2'!$C:$C,MATCH(LOWER(SUBSTITUTE(HLOOKUP("vehicle",[1]pl!$C:$C,pos!X194),"-","_")),'VI2'!$A:$A,0)),)</f>
        <v>0</v>
      </c>
      <c r="Y194" s="2">
        <f>IFERROR(HLOOKUP("tier2",'VI2'!$C:$C,MATCH(LOWER(SUBSTITUTE(HLOOKUP("vehicle",[1]pl!$C:$C,pos!Y194),"-","_")),'VI2'!$A:$A,0)),)</f>
        <v>0</v>
      </c>
      <c r="Z194" s="2">
        <f>IFERROR(HLOOKUP("tier2",'VI2'!$C:$C,MATCH(LOWER(SUBSTITUTE(HLOOKUP("vehicle",[1]pl!$C:$C,pos!Z194),"-","_")),'VI2'!$A:$A,0)),)</f>
        <v>0</v>
      </c>
      <c r="AA194" s="2">
        <f>IFERROR(HLOOKUP("tier2",'VI2'!$C:$C,MATCH(LOWER(SUBSTITUTE(HLOOKUP("vehicle",[1]pl!$C:$C,pos!AA194),"-","_")),'VI2'!$A:$A,0)),)</f>
        <v>0</v>
      </c>
      <c r="AB194" s="2">
        <f>IFERROR(HLOOKUP("tier2",'VI2'!$C:$C,MATCH(LOWER(SUBSTITUTE(HLOOKUP("vehicle",[1]pl!$C:$C,pos!AB194),"-","_")),'VI2'!$A:$A,0)),)</f>
        <v>0</v>
      </c>
      <c r="AC194" s="2">
        <f>IFERROR(HLOOKUP("tier2",'VI2'!$C:$C,MATCH(LOWER(SUBSTITUTE(HLOOKUP("vehicle",[1]pl!$C:$C,pos!AC194),"-","_")),'VI2'!$A:$A,0)),)</f>
        <v>0</v>
      </c>
      <c r="AD194" s="2">
        <f>IFERROR(HLOOKUP("tier2",'VI2'!$C:$C,MATCH(LOWER(SUBSTITUTE(HLOOKUP("vehicle",[1]pl!$C:$C,pos!AD194),"-","_")),'VI2'!$A:$A,0)),)</f>
        <v>0</v>
      </c>
      <c r="AE194" s="2">
        <f>IFERROR(HLOOKUP("tier2",'VI2'!$C:$C,MATCH(LOWER(SUBSTITUTE(HLOOKUP("vehicle",[1]pl!$C:$C,pos!AE194),"-","_")),'VI2'!$A:$A,0)),)</f>
        <v>0</v>
      </c>
      <c r="AF194" s="3" t="s">
        <v>288</v>
      </c>
      <c r="AG194" s="4">
        <f>MAX(MIN(A194:AE194),tier1!A194:AE194)</f>
        <v>0</v>
      </c>
    </row>
    <row r="195" spans="1:33" s="2" customFormat="1" x14ac:dyDescent="0.25">
      <c r="A195" s="2">
        <f>IFERROR(HLOOKUP("tier2",'VI2'!$C:$C,MATCH(LOWER(SUBSTITUTE(HLOOKUP("vehicle",[1]pl!$C:$C,pos!A195),"-","_")),'VI2'!$A:$A,0)),)</f>
        <v>0</v>
      </c>
      <c r="B195" s="2">
        <f>IFERROR(HLOOKUP("tier2",'VI2'!$C:$C,MATCH(LOWER(SUBSTITUTE(HLOOKUP("vehicle",[1]pl!$C:$C,pos!B195),"-","_")),'VI2'!$A:$A,0)),)</f>
        <v>0</v>
      </c>
      <c r="C195" s="2">
        <f>IFERROR(HLOOKUP("tier2",'VI2'!$C:$C,MATCH(LOWER(SUBSTITUTE(HLOOKUP("vehicle",[1]pl!$C:$C,pos!C195),"-","_")),'VI2'!$A:$A,0)),)</f>
        <v>0</v>
      </c>
      <c r="D195" s="2">
        <f>IFERROR(HLOOKUP("tier2",'VI2'!$C:$C,MATCH(LOWER(SUBSTITUTE(HLOOKUP("vehicle",[1]pl!$C:$C,pos!D195),"-","_")),'VI2'!$A:$A,0)),)</f>
        <v>0</v>
      </c>
      <c r="E195" s="2">
        <f>IFERROR(HLOOKUP("tier2",'VI2'!$C:$C,MATCH(LOWER(SUBSTITUTE(HLOOKUP("vehicle",[1]pl!$C:$C,pos!E195),"-","_")),'VI2'!$A:$A,0)),)</f>
        <v>0</v>
      </c>
      <c r="F195" s="2">
        <f>IFERROR(HLOOKUP("tier2",'VI2'!$C:$C,MATCH(LOWER(SUBSTITUTE(HLOOKUP("vehicle",[1]pl!$C:$C,pos!F195),"-","_")),'VI2'!$A:$A,0)),)</f>
        <v>0</v>
      </c>
      <c r="G195" s="2">
        <f>IFERROR(HLOOKUP("tier2",'VI2'!$C:$C,MATCH(LOWER(SUBSTITUTE(HLOOKUP("vehicle",[1]pl!$C:$C,pos!G195),"-","_")),'VI2'!$A:$A,0)),)</f>
        <v>0</v>
      </c>
      <c r="H195" s="2">
        <f>IFERROR(HLOOKUP("tier2",'VI2'!$C:$C,MATCH(LOWER(SUBSTITUTE(HLOOKUP("vehicle",[1]pl!$C:$C,pos!H195),"-","_")),'VI2'!$A:$A,0)),)</f>
        <v>0</v>
      </c>
      <c r="I195" s="2">
        <f>IFERROR(HLOOKUP("tier2",'VI2'!$C:$C,MATCH(LOWER(SUBSTITUTE(HLOOKUP("vehicle",[1]pl!$C:$C,pos!I195),"-","_")),'VI2'!$A:$A,0)),)</f>
        <v>0</v>
      </c>
      <c r="J195" s="2">
        <f>IFERROR(HLOOKUP("tier2",'VI2'!$C:$C,MATCH(LOWER(SUBSTITUTE(HLOOKUP("vehicle",[1]pl!$C:$C,pos!J195),"-","_")),'VI2'!$A:$A,0)),)</f>
        <v>0</v>
      </c>
      <c r="K195" s="2">
        <f>IFERROR(HLOOKUP("tier2",'VI2'!$C:$C,MATCH(LOWER(SUBSTITUTE(HLOOKUP("vehicle",[1]pl!$C:$C,pos!K195),"-","_")),'VI2'!$A:$A,0)),)</f>
        <v>0</v>
      </c>
      <c r="L195" s="2">
        <f>IFERROR(HLOOKUP("tier2",'VI2'!$C:$C,MATCH(LOWER(SUBSTITUTE(HLOOKUP("vehicle",[1]pl!$C:$C,pos!L195),"-","_")),'VI2'!$A:$A,0)),)</f>
        <v>0</v>
      </c>
      <c r="M195" s="2">
        <f>IFERROR(HLOOKUP("tier2",'VI2'!$C:$C,MATCH(LOWER(SUBSTITUTE(HLOOKUP("vehicle",[1]pl!$C:$C,pos!M195),"-","_")),'VI2'!$A:$A,0)),)</f>
        <v>0</v>
      </c>
      <c r="N195" s="2">
        <f>IFERROR(HLOOKUP("tier2",'VI2'!$C:$C,MATCH(LOWER(SUBSTITUTE(HLOOKUP("vehicle",[1]pl!$C:$C,pos!N195),"-","_")),'VI2'!$A:$A,0)),)</f>
        <v>0</v>
      </c>
      <c r="O195" s="2">
        <f>IFERROR(HLOOKUP("tier2",'VI2'!$C:$C,MATCH(LOWER(SUBSTITUTE(HLOOKUP("vehicle",[1]pl!$C:$C,pos!O195),"-","_")),'VI2'!$A:$A,0)),)</f>
        <v>0</v>
      </c>
      <c r="Q195" s="2">
        <f>IFERROR(HLOOKUP("tier2",'VI2'!$C:$C,MATCH(LOWER(SUBSTITUTE(HLOOKUP("vehicle",[1]pl!$C:$C,pos!Q195),"-","_")),'VI2'!$A:$A,0)),)</f>
        <v>0</v>
      </c>
      <c r="R195" s="2">
        <f>IFERROR(HLOOKUP("tier2",'VI2'!$C:$C,MATCH(LOWER(SUBSTITUTE(HLOOKUP("vehicle",[1]pl!$C:$C,pos!R195),"-","_")),'VI2'!$A:$A,0)),)</f>
        <v>0</v>
      </c>
      <c r="S195" s="2">
        <f>IFERROR(HLOOKUP("tier2",'VI2'!$C:$C,MATCH(LOWER(SUBSTITUTE(HLOOKUP("vehicle",[1]pl!$C:$C,pos!S195),"-","_")),'VI2'!$A:$A,0)),)</f>
        <v>0</v>
      </c>
      <c r="T195" s="2">
        <f>IFERROR(HLOOKUP("tier2",'VI2'!$C:$C,MATCH(LOWER(SUBSTITUTE(HLOOKUP("vehicle",[1]pl!$C:$C,pos!T195),"-","_")),'VI2'!$A:$A,0)),)</f>
        <v>0</v>
      </c>
      <c r="U195" s="2">
        <f>IFERROR(HLOOKUP("tier2",'VI2'!$C:$C,MATCH(LOWER(SUBSTITUTE(HLOOKUP("vehicle",[1]pl!$C:$C,pos!U195),"-","_")),'VI2'!$A:$A,0)),)</f>
        <v>0</v>
      </c>
      <c r="V195" s="2">
        <f>IFERROR(HLOOKUP("tier2",'VI2'!$C:$C,MATCH(LOWER(SUBSTITUTE(HLOOKUP("vehicle",[1]pl!$C:$C,pos!V195),"-","_")),'VI2'!$A:$A,0)),)</f>
        <v>0</v>
      </c>
      <c r="W195" s="2">
        <f>IFERROR(HLOOKUP("tier2",'VI2'!$C:$C,MATCH(LOWER(SUBSTITUTE(HLOOKUP("vehicle",[1]pl!$C:$C,pos!W195),"-","_")),'VI2'!$A:$A,0)),)</f>
        <v>0</v>
      </c>
      <c r="X195" s="2">
        <f>IFERROR(HLOOKUP("tier2",'VI2'!$C:$C,MATCH(LOWER(SUBSTITUTE(HLOOKUP("vehicle",[1]pl!$C:$C,pos!X195),"-","_")),'VI2'!$A:$A,0)),)</f>
        <v>0</v>
      </c>
      <c r="Y195" s="2">
        <f>IFERROR(HLOOKUP("tier2",'VI2'!$C:$C,MATCH(LOWER(SUBSTITUTE(HLOOKUP("vehicle",[1]pl!$C:$C,pos!Y195),"-","_")),'VI2'!$A:$A,0)),)</f>
        <v>0</v>
      </c>
      <c r="Z195" s="2">
        <f>IFERROR(HLOOKUP("tier2",'VI2'!$C:$C,MATCH(LOWER(SUBSTITUTE(HLOOKUP("vehicle",[1]pl!$C:$C,pos!Z195),"-","_")),'VI2'!$A:$A,0)),)</f>
        <v>0</v>
      </c>
      <c r="AA195" s="2">
        <f>IFERROR(HLOOKUP("tier2",'VI2'!$C:$C,MATCH(LOWER(SUBSTITUTE(HLOOKUP("vehicle",[1]pl!$C:$C,pos!AA195),"-","_")),'VI2'!$A:$A,0)),)</f>
        <v>0</v>
      </c>
      <c r="AB195" s="2">
        <f>IFERROR(HLOOKUP("tier2",'VI2'!$C:$C,MATCH(LOWER(SUBSTITUTE(HLOOKUP("vehicle",[1]pl!$C:$C,pos!AB195),"-","_")),'VI2'!$A:$A,0)),)</f>
        <v>0</v>
      </c>
      <c r="AC195" s="2">
        <f>IFERROR(HLOOKUP("tier2",'VI2'!$C:$C,MATCH(LOWER(SUBSTITUTE(HLOOKUP("vehicle",[1]pl!$C:$C,pos!AC195),"-","_")),'VI2'!$A:$A,0)),)</f>
        <v>0</v>
      </c>
      <c r="AD195" s="2">
        <f>IFERROR(HLOOKUP("tier2",'VI2'!$C:$C,MATCH(LOWER(SUBSTITUTE(HLOOKUP("vehicle",[1]pl!$C:$C,pos!AD195),"-","_")),'VI2'!$A:$A,0)),)</f>
        <v>0</v>
      </c>
      <c r="AE195" s="2">
        <f>IFERROR(HLOOKUP("tier2",'VI2'!$C:$C,MATCH(LOWER(SUBSTITUTE(HLOOKUP("vehicle",[1]pl!$C:$C,pos!AE195),"-","_")),'VI2'!$A:$A,0)),)</f>
        <v>0</v>
      </c>
      <c r="AF195" s="3" t="s">
        <v>288</v>
      </c>
      <c r="AG195" s="4">
        <f>MAX(MIN(A195:AE195),tier1!A195:AE195)</f>
        <v>0</v>
      </c>
    </row>
    <row r="196" spans="1:33" s="2" customFormat="1" x14ac:dyDescent="0.25">
      <c r="A196" s="2">
        <f>IFERROR(HLOOKUP("tier2",'VI2'!$C:$C,MATCH(LOWER(SUBSTITUTE(HLOOKUP("vehicle",[1]pl!$C:$C,pos!A196),"-","_")),'VI2'!$A:$A,0)),)</f>
        <v>0</v>
      </c>
      <c r="B196" s="2">
        <f>IFERROR(HLOOKUP("tier2",'VI2'!$C:$C,MATCH(LOWER(SUBSTITUTE(HLOOKUP("vehicle",[1]pl!$C:$C,pos!B196),"-","_")),'VI2'!$A:$A,0)),)</f>
        <v>0</v>
      </c>
      <c r="C196" s="2">
        <f>IFERROR(HLOOKUP("tier2",'VI2'!$C:$C,MATCH(LOWER(SUBSTITUTE(HLOOKUP("vehicle",[1]pl!$C:$C,pos!C196),"-","_")),'VI2'!$A:$A,0)),)</f>
        <v>0</v>
      </c>
      <c r="D196" s="2">
        <f>IFERROR(HLOOKUP("tier2",'VI2'!$C:$C,MATCH(LOWER(SUBSTITUTE(HLOOKUP("vehicle",[1]pl!$C:$C,pos!D196),"-","_")),'VI2'!$A:$A,0)),)</f>
        <v>0</v>
      </c>
      <c r="E196" s="2">
        <f>IFERROR(HLOOKUP("tier2",'VI2'!$C:$C,MATCH(LOWER(SUBSTITUTE(HLOOKUP("vehicle",[1]pl!$C:$C,pos!E196),"-","_")),'VI2'!$A:$A,0)),)</f>
        <v>0</v>
      </c>
      <c r="F196" s="2">
        <f>IFERROR(HLOOKUP("tier2",'VI2'!$C:$C,MATCH(LOWER(SUBSTITUTE(HLOOKUP("vehicle",[1]pl!$C:$C,pos!F196),"-","_")),'VI2'!$A:$A,0)),)</f>
        <v>0</v>
      </c>
      <c r="G196" s="2">
        <f>IFERROR(HLOOKUP("tier2",'VI2'!$C:$C,MATCH(LOWER(SUBSTITUTE(HLOOKUP("vehicle",[1]pl!$C:$C,pos!G196),"-","_")),'VI2'!$A:$A,0)),)</f>
        <v>0</v>
      </c>
      <c r="H196" s="2">
        <f>IFERROR(HLOOKUP("tier2",'VI2'!$C:$C,MATCH(LOWER(SUBSTITUTE(HLOOKUP("vehicle",[1]pl!$C:$C,pos!H196),"-","_")),'VI2'!$A:$A,0)),)</f>
        <v>0</v>
      </c>
      <c r="I196" s="2">
        <f>IFERROR(HLOOKUP("tier2",'VI2'!$C:$C,MATCH(LOWER(SUBSTITUTE(HLOOKUP("vehicle",[1]pl!$C:$C,pos!I196),"-","_")),'VI2'!$A:$A,0)),)</f>
        <v>0</v>
      </c>
      <c r="J196" s="2">
        <f>IFERROR(HLOOKUP("tier2",'VI2'!$C:$C,MATCH(LOWER(SUBSTITUTE(HLOOKUP("vehicle",[1]pl!$C:$C,pos!J196),"-","_")),'VI2'!$A:$A,0)),)</f>
        <v>0</v>
      </c>
      <c r="K196" s="2">
        <f>IFERROR(HLOOKUP("tier2",'VI2'!$C:$C,MATCH(LOWER(SUBSTITUTE(HLOOKUP("vehicle",[1]pl!$C:$C,pos!K196),"-","_")),'VI2'!$A:$A,0)),)</f>
        <v>0</v>
      </c>
      <c r="L196" s="2">
        <f>IFERROR(HLOOKUP("tier2",'VI2'!$C:$C,MATCH(LOWER(SUBSTITUTE(HLOOKUP("vehicle",[1]pl!$C:$C,pos!L196),"-","_")),'VI2'!$A:$A,0)),)</f>
        <v>0</v>
      </c>
      <c r="M196" s="2">
        <f>IFERROR(HLOOKUP("tier2",'VI2'!$C:$C,MATCH(LOWER(SUBSTITUTE(HLOOKUP("vehicle",[1]pl!$C:$C,pos!M196),"-","_")),'VI2'!$A:$A,0)),)</f>
        <v>0</v>
      </c>
      <c r="N196" s="2">
        <f>IFERROR(HLOOKUP("tier2",'VI2'!$C:$C,MATCH(LOWER(SUBSTITUTE(HLOOKUP("vehicle",[1]pl!$C:$C,pos!N196),"-","_")),'VI2'!$A:$A,0)),)</f>
        <v>0</v>
      </c>
      <c r="O196" s="2">
        <f>IFERROR(HLOOKUP("tier2",'VI2'!$C:$C,MATCH(LOWER(SUBSTITUTE(HLOOKUP("vehicle",[1]pl!$C:$C,pos!O196),"-","_")),'VI2'!$A:$A,0)),)</f>
        <v>0</v>
      </c>
      <c r="Q196" s="2">
        <f>IFERROR(HLOOKUP("tier2",'VI2'!$C:$C,MATCH(LOWER(SUBSTITUTE(HLOOKUP("vehicle",[1]pl!$C:$C,pos!Q196),"-","_")),'VI2'!$A:$A,0)),)</f>
        <v>0</v>
      </c>
      <c r="R196" s="2">
        <f>IFERROR(HLOOKUP("tier2",'VI2'!$C:$C,MATCH(LOWER(SUBSTITUTE(HLOOKUP("vehicle",[1]pl!$C:$C,pos!R196),"-","_")),'VI2'!$A:$A,0)),)</f>
        <v>0</v>
      </c>
      <c r="S196" s="2">
        <f>IFERROR(HLOOKUP("tier2",'VI2'!$C:$C,MATCH(LOWER(SUBSTITUTE(HLOOKUP("vehicle",[1]pl!$C:$C,pos!S196),"-","_")),'VI2'!$A:$A,0)),)</f>
        <v>0</v>
      </c>
      <c r="T196" s="2">
        <f>IFERROR(HLOOKUP("tier2",'VI2'!$C:$C,MATCH(LOWER(SUBSTITUTE(HLOOKUP("vehicle",[1]pl!$C:$C,pos!T196),"-","_")),'VI2'!$A:$A,0)),)</f>
        <v>0</v>
      </c>
      <c r="U196" s="2">
        <f>IFERROR(HLOOKUP("tier2",'VI2'!$C:$C,MATCH(LOWER(SUBSTITUTE(HLOOKUP("vehicle",[1]pl!$C:$C,pos!U196),"-","_")),'VI2'!$A:$A,0)),)</f>
        <v>0</v>
      </c>
      <c r="V196" s="2">
        <f>IFERROR(HLOOKUP("tier2",'VI2'!$C:$C,MATCH(LOWER(SUBSTITUTE(HLOOKUP("vehicle",[1]pl!$C:$C,pos!V196),"-","_")),'VI2'!$A:$A,0)),)</f>
        <v>0</v>
      </c>
      <c r="W196" s="2">
        <f>IFERROR(HLOOKUP("tier2",'VI2'!$C:$C,MATCH(LOWER(SUBSTITUTE(HLOOKUP("vehicle",[1]pl!$C:$C,pos!W196),"-","_")),'VI2'!$A:$A,0)),)</f>
        <v>0</v>
      </c>
      <c r="X196" s="2">
        <f>IFERROR(HLOOKUP("tier2",'VI2'!$C:$C,MATCH(LOWER(SUBSTITUTE(HLOOKUP("vehicle",[1]pl!$C:$C,pos!X196),"-","_")),'VI2'!$A:$A,0)),)</f>
        <v>0</v>
      </c>
      <c r="Y196" s="2">
        <f>IFERROR(HLOOKUP("tier2",'VI2'!$C:$C,MATCH(LOWER(SUBSTITUTE(HLOOKUP("vehicle",[1]pl!$C:$C,pos!Y196),"-","_")),'VI2'!$A:$A,0)),)</f>
        <v>0</v>
      </c>
      <c r="Z196" s="2">
        <f>IFERROR(HLOOKUP("tier2",'VI2'!$C:$C,MATCH(LOWER(SUBSTITUTE(HLOOKUP("vehicle",[1]pl!$C:$C,pos!Z196),"-","_")),'VI2'!$A:$A,0)),)</f>
        <v>0</v>
      </c>
      <c r="AA196" s="2">
        <f>IFERROR(HLOOKUP("tier2",'VI2'!$C:$C,MATCH(LOWER(SUBSTITUTE(HLOOKUP("vehicle",[1]pl!$C:$C,pos!AA196),"-","_")),'VI2'!$A:$A,0)),)</f>
        <v>0</v>
      </c>
      <c r="AB196" s="2">
        <f>IFERROR(HLOOKUP("tier2",'VI2'!$C:$C,MATCH(LOWER(SUBSTITUTE(HLOOKUP("vehicle",[1]pl!$C:$C,pos!AB196),"-","_")),'VI2'!$A:$A,0)),)</f>
        <v>0</v>
      </c>
      <c r="AC196" s="2">
        <f>IFERROR(HLOOKUP("tier2",'VI2'!$C:$C,MATCH(LOWER(SUBSTITUTE(HLOOKUP("vehicle",[1]pl!$C:$C,pos!AC196),"-","_")),'VI2'!$A:$A,0)),)</f>
        <v>0</v>
      </c>
      <c r="AD196" s="2">
        <f>IFERROR(HLOOKUP("tier2",'VI2'!$C:$C,MATCH(LOWER(SUBSTITUTE(HLOOKUP("vehicle",[1]pl!$C:$C,pos!AD196),"-","_")),'VI2'!$A:$A,0)),)</f>
        <v>0</v>
      </c>
      <c r="AE196" s="2">
        <f>IFERROR(HLOOKUP("tier2",'VI2'!$C:$C,MATCH(LOWER(SUBSTITUTE(HLOOKUP("vehicle",[1]pl!$C:$C,pos!AE196),"-","_")),'VI2'!$A:$A,0)),)</f>
        <v>0</v>
      </c>
      <c r="AF196" s="3" t="s">
        <v>288</v>
      </c>
      <c r="AG196" s="4">
        <f>MAX(MIN(A196:AE196),tier1!A196:AE196)</f>
        <v>0</v>
      </c>
    </row>
    <row r="197" spans="1:33" s="2" customFormat="1" x14ac:dyDescent="0.25">
      <c r="A197" s="2">
        <f>IFERROR(HLOOKUP("tier2",'VI2'!$C:$C,MATCH(LOWER(SUBSTITUTE(HLOOKUP("vehicle",[1]pl!$C:$C,pos!A197),"-","_")),'VI2'!$A:$A,0)),)</f>
        <v>0</v>
      </c>
      <c r="B197" s="2">
        <f>IFERROR(HLOOKUP("tier2",'VI2'!$C:$C,MATCH(LOWER(SUBSTITUTE(HLOOKUP("vehicle",[1]pl!$C:$C,pos!B197),"-","_")),'VI2'!$A:$A,0)),)</f>
        <v>0</v>
      </c>
      <c r="C197" s="2">
        <f>IFERROR(HLOOKUP("tier2",'VI2'!$C:$C,MATCH(LOWER(SUBSTITUTE(HLOOKUP("vehicle",[1]pl!$C:$C,pos!C197),"-","_")),'VI2'!$A:$A,0)),)</f>
        <v>0</v>
      </c>
      <c r="D197" s="2">
        <f>IFERROR(HLOOKUP("tier2",'VI2'!$C:$C,MATCH(LOWER(SUBSTITUTE(HLOOKUP("vehicle",[1]pl!$C:$C,pos!D197),"-","_")),'VI2'!$A:$A,0)),)</f>
        <v>0</v>
      </c>
      <c r="E197" s="2">
        <f>IFERROR(HLOOKUP("tier2",'VI2'!$C:$C,MATCH(LOWER(SUBSTITUTE(HLOOKUP("vehicle",[1]pl!$C:$C,pos!E197),"-","_")),'VI2'!$A:$A,0)),)</f>
        <v>0</v>
      </c>
      <c r="F197" s="2">
        <f>IFERROR(HLOOKUP("tier2",'VI2'!$C:$C,MATCH(LOWER(SUBSTITUTE(HLOOKUP("vehicle",[1]pl!$C:$C,pos!F197),"-","_")),'VI2'!$A:$A,0)),)</f>
        <v>0</v>
      </c>
      <c r="G197" s="2">
        <f>IFERROR(HLOOKUP("tier2",'VI2'!$C:$C,MATCH(LOWER(SUBSTITUTE(HLOOKUP("vehicle",[1]pl!$C:$C,pos!G197),"-","_")),'VI2'!$A:$A,0)),)</f>
        <v>0</v>
      </c>
      <c r="H197" s="2">
        <f>IFERROR(HLOOKUP("tier2",'VI2'!$C:$C,MATCH(LOWER(SUBSTITUTE(HLOOKUP("vehicle",[1]pl!$C:$C,pos!H197),"-","_")),'VI2'!$A:$A,0)),)</f>
        <v>0</v>
      </c>
      <c r="I197" s="2">
        <f>IFERROR(HLOOKUP("tier2",'VI2'!$C:$C,MATCH(LOWER(SUBSTITUTE(HLOOKUP("vehicle",[1]pl!$C:$C,pos!I197),"-","_")),'VI2'!$A:$A,0)),)</f>
        <v>0</v>
      </c>
      <c r="J197" s="2">
        <f>IFERROR(HLOOKUP("tier2",'VI2'!$C:$C,MATCH(LOWER(SUBSTITUTE(HLOOKUP("vehicle",[1]pl!$C:$C,pos!J197),"-","_")),'VI2'!$A:$A,0)),)</f>
        <v>0</v>
      </c>
      <c r="K197" s="2">
        <f>IFERROR(HLOOKUP("tier2",'VI2'!$C:$C,MATCH(LOWER(SUBSTITUTE(HLOOKUP("vehicle",[1]pl!$C:$C,pos!K197),"-","_")),'VI2'!$A:$A,0)),)</f>
        <v>0</v>
      </c>
      <c r="L197" s="2">
        <f>IFERROR(HLOOKUP("tier2",'VI2'!$C:$C,MATCH(LOWER(SUBSTITUTE(HLOOKUP("vehicle",[1]pl!$C:$C,pos!L197),"-","_")),'VI2'!$A:$A,0)),)</f>
        <v>0</v>
      </c>
      <c r="M197" s="2">
        <f>IFERROR(HLOOKUP("tier2",'VI2'!$C:$C,MATCH(LOWER(SUBSTITUTE(HLOOKUP("vehicle",[1]pl!$C:$C,pos!M197),"-","_")),'VI2'!$A:$A,0)),)</f>
        <v>0</v>
      </c>
      <c r="N197" s="2">
        <f>IFERROR(HLOOKUP("tier2",'VI2'!$C:$C,MATCH(LOWER(SUBSTITUTE(HLOOKUP("vehicle",[1]pl!$C:$C,pos!N197),"-","_")),'VI2'!$A:$A,0)),)</f>
        <v>0</v>
      </c>
      <c r="O197" s="2">
        <f>IFERROR(HLOOKUP("tier2",'VI2'!$C:$C,MATCH(LOWER(SUBSTITUTE(HLOOKUP("vehicle",[1]pl!$C:$C,pos!O197),"-","_")),'VI2'!$A:$A,0)),)</f>
        <v>0</v>
      </c>
      <c r="Q197" s="2">
        <f>IFERROR(HLOOKUP("tier2",'VI2'!$C:$C,MATCH(LOWER(SUBSTITUTE(HLOOKUP("vehicle",[1]pl!$C:$C,pos!Q197),"-","_")),'VI2'!$A:$A,0)),)</f>
        <v>0</v>
      </c>
      <c r="R197" s="2">
        <f>IFERROR(HLOOKUP("tier2",'VI2'!$C:$C,MATCH(LOWER(SUBSTITUTE(HLOOKUP("vehicle",[1]pl!$C:$C,pos!R197),"-","_")),'VI2'!$A:$A,0)),)</f>
        <v>0</v>
      </c>
      <c r="S197" s="2">
        <f>IFERROR(HLOOKUP("tier2",'VI2'!$C:$C,MATCH(LOWER(SUBSTITUTE(HLOOKUP("vehicle",[1]pl!$C:$C,pos!S197),"-","_")),'VI2'!$A:$A,0)),)</f>
        <v>0</v>
      </c>
      <c r="T197" s="2">
        <f>IFERROR(HLOOKUP("tier2",'VI2'!$C:$C,MATCH(LOWER(SUBSTITUTE(HLOOKUP("vehicle",[1]pl!$C:$C,pos!T197),"-","_")),'VI2'!$A:$A,0)),)</f>
        <v>0</v>
      </c>
      <c r="U197" s="2">
        <f>IFERROR(HLOOKUP("tier2",'VI2'!$C:$C,MATCH(LOWER(SUBSTITUTE(HLOOKUP("vehicle",[1]pl!$C:$C,pos!U197),"-","_")),'VI2'!$A:$A,0)),)</f>
        <v>0</v>
      </c>
      <c r="V197" s="2">
        <f>IFERROR(HLOOKUP("tier2",'VI2'!$C:$C,MATCH(LOWER(SUBSTITUTE(HLOOKUP("vehicle",[1]pl!$C:$C,pos!V197),"-","_")),'VI2'!$A:$A,0)),)</f>
        <v>0</v>
      </c>
      <c r="W197" s="2">
        <f>IFERROR(HLOOKUP("tier2",'VI2'!$C:$C,MATCH(LOWER(SUBSTITUTE(HLOOKUP("vehicle",[1]pl!$C:$C,pos!W197),"-","_")),'VI2'!$A:$A,0)),)</f>
        <v>0</v>
      </c>
      <c r="X197" s="2">
        <f>IFERROR(HLOOKUP("tier2",'VI2'!$C:$C,MATCH(LOWER(SUBSTITUTE(HLOOKUP("vehicle",[1]pl!$C:$C,pos!X197),"-","_")),'VI2'!$A:$A,0)),)</f>
        <v>0</v>
      </c>
      <c r="Y197" s="2">
        <f>IFERROR(HLOOKUP("tier2",'VI2'!$C:$C,MATCH(LOWER(SUBSTITUTE(HLOOKUP("vehicle",[1]pl!$C:$C,pos!Y197),"-","_")),'VI2'!$A:$A,0)),)</f>
        <v>0</v>
      </c>
      <c r="Z197" s="2">
        <f>IFERROR(HLOOKUP("tier2",'VI2'!$C:$C,MATCH(LOWER(SUBSTITUTE(HLOOKUP("vehicle",[1]pl!$C:$C,pos!Z197),"-","_")),'VI2'!$A:$A,0)),)</f>
        <v>0</v>
      </c>
      <c r="AA197" s="2">
        <f>IFERROR(HLOOKUP("tier2",'VI2'!$C:$C,MATCH(LOWER(SUBSTITUTE(HLOOKUP("vehicle",[1]pl!$C:$C,pos!AA197),"-","_")),'VI2'!$A:$A,0)),)</f>
        <v>0</v>
      </c>
      <c r="AB197" s="2">
        <f>IFERROR(HLOOKUP("tier2",'VI2'!$C:$C,MATCH(LOWER(SUBSTITUTE(HLOOKUP("vehicle",[1]pl!$C:$C,pos!AB197),"-","_")),'VI2'!$A:$A,0)),)</f>
        <v>0</v>
      </c>
      <c r="AC197" s="2">
        <f>IFERROR(HLOOKUP("tier2",'VI2'!$C:$C,MATCH(LOWER(SUBSTITUTE(HLOOKUP("vehicle",[1]pl!$C:$C,pos!AC197),"-","_")),'VI2'!$A:$A,0)),)</f>
        <v>0</v>
      </c>
      <c r="AD197" s="2">
        <f>IFERROR(HLOOKUP("tier2",'VI2'!$C:$C,MATCH(LOWER(SUBSTITUTE(HLOOKUP("vehicle",[1]pl!$C:$C,pos!AD197),"-","_")),'VI2'!$A:$A,0)),)</f>
        <v>0</v>
      </c>
      <c r="AE197" s="2">
        <f>IFERROR(HLOOKUP("tier2",'VI2'!$C:$C,MATCH(LOWER(SUBSTITUTE(HLOOKUP("vehicle",[1]pl!$C:$C,pos!AE197),"-","_")),'VI2'!$A:$A,0)),)</f>
        <v>0</v>
      </c>
      <c r="AF197" s="3" t="s">
        <v>288</v>
      </c>
      <c r="AG197" s="4">
        <f>MAX(MIN(A197:AE197),tier1!A197:AE197)</f>
        <v>0</v>
      </c>
    </row>
    <row r="198" spans="1:33" s="2" customFormat="1" x14ac:dyDescent="0.25">
      <c r="A198" s="2">
        <f>IFERROR(HLOOKUP("tier2",'VI2'!$C:$C,MATCH(LOWER(SUBSTITUTE(HLOOKUP("vehicle",[1]pl!$C:$C,pos!A198),"-","_")),'VI2'!$A:$A,0)),)</f>
        <v>0</v>
      </c>
      <c r="B198" s="2">
        <f>IFERROR(HLOOKUP("tier2",'VI2'!$C:$C,MATCH(LOWER(SUBSTITUTE(HLOOKUP("vehicle",[1]pl!$C:$C,pos!B198),"-","_")),'VI2'!$A:$A,0)),)</f>
        <v>0</v>
      </c>
      <c r="C198" s="2">
        <f>IFERROR(HLOOKUP("tier2",'VI2'!$C:$C,MATCH(LOWER(SUBSTITUTE(HLOOKUP("vehicle",[1]pl!$C:$C,pos!C198),"-","_")),'VI2'!$A:$A,0)),)</f>
        <v>0</v>
      </c>
      <c r="D198" s="2">
        <f>IFERROR(HLOOKUP("tier2",'VI2'!$C:$C,MATCH(LOWER(SUBSTITUTE(HLOOKUP("vehicle",[1]pl!$C:$C,pos!D198),"-","_")),'VI2'!$A:$A,0)),)</f>
        <v>0</v>
      </c>
      <c r="E198" s="2">
        <f>IFERROR(HLOOKUP("tier2",'VI2'!$C:$C,MATCH(LOWER(SUBSTITUTE(HLOOKUP("vehicle",[1]pl!$C:$C,pos!E198),"-","_")),'VI2'!$A:$A,0)),)</f>
        <v>0</v>
      </c>
      <c r="F198" s="2">
        <f>IFERROR(HLOOKUP("tier2",'VI2'!$C:$C,MATCH(LOWER(SUBSTITUTE(HLOOKUP("vehicle",[1]pl!$C:$C,pos!F198),"-","_")),'VI2'!$A:$A,0)),)</f>
        <v>0</v>
      </c>
      <c r="G198" s="2">
        <f>IFERROR(HLOOKUP("tier2",'VI2'!$C:$C,MATCH(LOWER(SUBSTITUTE(HLOOKUP("vehicle",[1]pl!$C:$C,pos!G198),"-","_")),'VI2'!$A:$A,0)),)</f>
        <v>0</v>
      </c>
      <c r="H198" s="2">
        <f>IFERROR(HLOOKUP("tier2",'VI2'!$C:$C,MATCH(LOWER(SUBSTITUTE(HLOOKUP("vehicle",[1]pl!$C:$C,pos!H198),"-","_")),'VI2'!$A:$A,0)),)</f>
        <v>0</v>
      </c>
      <c r="I198" s="2">
        <f>IFERROR(HLOOKUP("tier2",'VI2'!$C:$C,MATCH(LOWER(SUBSTITUTE(HLOOKUP("vehicle",[1]pl!$C:$C,pos!I198),"-","_")),'VI2'!$A:$A,0)),)</f>
        <v>0</v>
      </c>
      <c r="J198" s="2">
        <f>IFERROR(HLOOKUP("tier2",'VI2'!$C:$C,MATCH(LOWER(SUBSTITUTE(HLOOKUP("vehicle",[1]pl!$C:$C,pos!J198),"-","_")),'VI2'!$A:$A,0)),)</f>
        <v>0</v>
      </c>
      <c r="K198" s="2">
        <f>IFERROR(HLOOKUP("tier2",'VI2'!$C:$C,MATCH(LOWER(SUBSTITUTE(HLOOKUP("vehicle",[1]pl!$C:$C,pos!K198),"-","_")),'VI2'!$A:$A,0)),)</f>
        <v>0</v>
      </c>
      <c r="L198" s="2">
        <f>IFERROR(HLOOKUP("tier2",'VI2'!$C:$C,MATCH(LOWER(SUBSTITUTE(HLOOKUP("vehicle",[1]pl!$C:$C,pos!L198),"-","_")),'VI2'!$A:$A,0)),)</f>
        <v>0</v>
      </c>
      <c r="M198" s="2">
        <f>IFERROR(HLOOKUP("tier2",'VI2'!$C:$C,MATCH(LOWER(SUBSTITUTE(HLOOKUP("vehicle",[1]pl!$C:$C,pos!M198),"-","_")),'VI2'!$A:$A,0)),)</f>
        <v>0</v>
      </c>
      <c r="N198" s="2">
        <f>IFERROR(HLOOKUP("tier2",'VI2'!$C:$C,MATCH(LOWER(SUBSTITUTE(HLOOKUP("vehicle",[1]pl!$C:$C,pos!N198),"-","_")),'VI2'!$A:$A,0)),)</f>
        <v>0</v>
      </c>
      <c r="O198" s="2">
        <f>IFERROR(HLOOKUP("tier2",'VI2'!$C:$C,MATCH(LOWER(SUBSTITUTE(HLOOKUP("vehicle",[1]pl!$C:$C,pos!O198),"-","_")),'VI2'!$A:$A,0)),)</f>
        <v>0</v>
      </c>
      <c r="Q198" s="2">
        <f>IFERROR(HLOOKUP("tier2",'VI2'!$C:$C,MATCH(LOWER(SUBSTITUTE(HLOOKUP("vehicle",[1]pl!$C:$C,pos!Q198),"-","_")),'VI2'!$A:$A,0)),)</f>
        <v>0</v>
      </c>
      <c r="R198" s="2">
        <f>IFERROR(HLOOKUP("tier2",'VI2'!$C:$C,MATCH(LOWER(SUBSTITUTE(HLOOKUP("vehicle",[1]pl!$C:$C,pos!R198),"-","_")),'VI2'!$A:$A,0)),)</f>
        <v>0</v>
      </c>
      <c r="S198" s="2">
        <f>IFERROR(HLOOKUP("tier2",'VI2'!$C:$C,MATCH(LOWER(SUBSTITUTE(HLOOKUP("vehicle",[1]pl!$C:$C,pos!S198),"-","_")),'VI2'!$A:$A,0)),)</f>
        <v>0</v>
      </c>
      <c r="T198" s="2">
        <f>IFERROR(HLOOKUP("tier2",'VI2'!$C:$C,MATCH(LOWER(SUBSTITUTE(HLOOKUP("vehicle",[1]pl!$C:$C,pos!T198),"-","_")),'VI2'!$A:$A,0)),)</f>
        <v>0</v>
      </c>
      <c r="U198" s="2">
        <f>IFERROR(HLOOKUP("tier2",'VI2'!$C:$C,MATCH(LOWER(SUBSTITUTE(HLOOKUP("vehicle",[1]pl!$C:$C,pos!U198),"-","_")),'VI2'!$A:$A,0)),)</f>
        <v>0</v>
      </c>
      <c r="V198" s="2">
        <f>IFERROR(HLOOKUP("tier2",'VI2'!$C:$C,MATCH(LOWER(SUBSTITUTE(HLOOKUP("vehicle",[1]pl!$C:$C,pos!V198),"-","_")),'VI2'!$A:$A,0)),)</f>
        <v>0</v>
      </c>
      <c r="W198" s="2">
        <f>IFERROR(HLOOKUP("tier2",'VI2'!$C:$C,MATCH(LOWER(SUBSTITUTE(HLOOKUP("vehicle",[1]pl!$C:$C,pos!W198),"-","_")),'VI2'!$A:$A,0)),)</f>
        <v>0</v>
      </c>
      <c r="X198" s="2">
        <f>IFERROR(HLOOKUP("tier2",'VI2'!$C:$C,MATCH(LOWER(SUBSTITUTE(HLOOKUP("vehicle",[1]pl!$C:$C,pos!X198),"-","_")),'VI2'!$A:$A,0)),)</f>
        <v>0</v>
      </c>
      <c r="Y198" s="2">
        <f>IFERROR(HLOOKUP("tier2",'VI2'!$C:$C,MATCH(LOWER(SUBSTITUTE(HLOOKUP("vehicle",[1]pl!$C:$C,pos!Y198),"-","_")),'VI2'!$A:$A,0)),)</f>
        <v>0</v>
      </c>
      <c r="Z198" s="2">
        <f>IFERROR(HLOOKUP("tier2",'VI2'!$C:$C,MATCH(LOWER(SUBSTITUTE(HLOOKUP("vehicle",[1]pl!$C:$C,pos!Z198),"-","_")),'VI2'!$A:$A,0)),)</f>
        <v>0</v>
      </c>
      <c r="AA198" s="2">
        <f>IFERROR(HLOOKUP("tier2",'VI2'!$C:$C,MATCH(LOWER(SUBSTITUTE(HLOOKUP("vehicle",[1]pl!$C:$C,pos!AA198),"-","_")),'VI2'!$A:$A,0)),)</f>
        <v>0</v>
      </c>
      <c r="AB198" s="2">
        <f>IFERROR(HLOOKUP("tier2",'VI2'!$C:$C,MATCH(LOWER(SUBSTITUTE(HLOOKUP("vehicle",[1]pl!$C:$C,pos!AB198),"-","_")),'VI2'!$A:$A,0)),)</f>
        <v>0</v>
      </c>
      <c r="AC198" s="2">
        <f>IFERROR(HLOOKUP("tier2",'VI2'!$C:$C,MATCH(LOWER(SUBSTITUTE(HLOOKUP("vehicle",[1]pl!$C:$C,pos!AC198),"-","_")),'VI2'!$A:$A,0)),)</f>
        <v>0</v>
      </c>
      <c r="AD198" s="2">
        <f>IFERROR(HLOOKUP("tier2",'VI2'!$C:$C,MATCH(LOWER(SUBSTITUTE(HLOOKUP("vehicle",[1]pl!$C:$C,pos!AD198),"-","_")),'VI2'!$A:$A,0)),)</f>
        <v>0</v>
      </c>
      <c r="AE198" s="2">
        <f>IFERROR(HLOOKUP("tier2",'VI2'!$C:$C,MATCH(LOWER(SUBSTITUTE(HLOOKUP("vehicle",[1]pl!$C:$C,pos!AE198),"-","_")),'VI2'!$A:$A,0)),)</f>
        <v>0</v>
      </c>
      <c r="AF198" s="3" t="s">
        <v>288</v>
      </c>
      <c r="AG198" s="4">
        <f>MAX(MIN(A198:AE198),tier1!A198:AE198)</f>
        <v>0</v>
      </c>
    </row>
    <row r="199" spans="1:33" s="2" customFormat="1" x14ac:dyDescent="0.25">
      <c r="A199" s="2">
        <f>IFERROR(HLOOKUP("tier2",'VI2'!$C:$C,MATCH(LOWER(SUBSTITUTE(HLOOKUP("vehicle",[1]pl!$C:$C,pos!A199),"-","_")),'VI2'!$A:$A,0)),)</f>
        <v>0</v>
      </c>
      <c r="B199" s="2">
        <f>IFERROR(HLOOKUP("tier2",'VI2'!$C:$C,MATCH(LOWER(SUBSTITUTE(HLOOKUP("vehicle",[1]pl!$C:$C,pos!B199),"-","_")),'VI2'!$A:$A,0)),)</f>
        <v>0</v>
      </c>
      <c r="C199" s="2">
        <f>IFERROR(HLOOKUP("tier2",'VI2'!$C:$C,MATCH(LOWER(SUBSTITUTE(HLOOKUP("vehicle",[1]pl!$C:$C,pos!C199),"-","_")),'VI2'!$A:$A,0)),)</f>
        <v>0</v>
      </c>
      <c r="D199" s="2">
        <f>IFERROR(HLOOKUP("tier2",'VI2'!$C:$C,MATCH(LOWER(SUBSTITUTE(HLOOKUP("vehicle",[1]pl!$C:$C,pos!D199),"-","_")),'VI2'!$A:$A,0)),)</f>
        <v>0</v>
      </c>
      <c r="E199" s="2">
        <f>IFERROR(HLOOKUP("tier2",'VI2'!$C:$C,MATCH(LOWER(SUBSTITUTE(HLOOKUP("vehicle",[1]pl!$C:$C,pos!E199),"-","_")),'VI2'!$A:$A,0)),)</f>
        <v>0</v>
      </c>
      <c r="F199" s="2">
        <f>IFERROR(HLOOKUP("tier2",'VI2'!$C:$C,MATCH(LOWER(SUBSTITUTE(HLOOKUP("vehicle",[1]pl!$C:$C,pos!F199),"-","_")),'VI2'!$A:$A,0)),)</f>
        <v>0</v>
      </c>
      <c r="G199" s="2">
        <f>IFERROR(HLOOKUP("tier2",'VI2'!$C:$C,MATCH(LOWER(SUBSTITUTE(HLOOKUP("vehicle",[1]pl!$C:$C,pos!G199),"-","_")),'VI2'!$A:$A,0)),)</f>
        <v>0</v>
      </c>
      <c r="H199" s="2">
        <f>IFERROR(HLOOKUP("tier2",'VI2'!$C:$C,MATCH(LOWER(SUBSTITUTE(HLOOKUP("vehicle",[1]pl!$C:$C,pos!H199),"-","_")),'VI2'!$A:$A,0)),)</f>
        <v>0</v>
      </c>
      <c r="I199" s="2">
        <f>IFERROR(HLOOKUP("tier2",'VI2'!$C:$C,MATCH(LOWER(SUBSTITUTE(HLOOKUP("vehicle",[1]pl!$C:$C,pos!I199),"-","_")),'VI2'!$A:$A,0)),)</f>
        <v>0</v>
      </c>
      <c r="J199" s="2">
        <f>IFERROR(HLOOKUP("tier2",'VI2'!$C:$C,MATCH(LOWER(SUBSTITUTE(HLOOKUP("vehicle",[1]pl!$C:$C,pos!J199),"-","_")),'VI2'!$A:$A,0)),)</f>
        <v>0</v>
      </c>
      <c r="K199" s="2">
        <f>IFERROR(HLOOKUP("tier2",'VI2'!$C:$C,MATCH(LOWER(SUBSTITUTE(HLOOKUP("vehicle",[1]pl!$C:$C,pos!K199),"-","_")),'VI2'!$A:$A,0)),)</f>
        <v>0</v>
      </c>
      <c r="L199" s="2">
        <f>IFERROR(HLOOKUP("tier2",'VI2'!$C:$C,MATCH(LOWER(SUBSTITUTE(HLOOKUP("vehicle",[1]pl!$C:$C,pos!L199),"-","_")),'VI2'!$A:$A,0)),)</f>
        <v>0</v>
      </c>
      <c r="M199" s="2">
        <f>IFERROR(HLOOKUP("tier2",'VI2'!$C:$C,MATCH(LOWER(SUBSTITUTE(HLOOKUP("vehicle",[1]pl!$C:$C,pos!M199),"-","_")),'VI2'!$A:$A,0)),)</f>
        <v>0</v>
      </c>
      <c r="N199" s="2">
        <f>IFERROR(HLOOKUP("tier2",'VI2'!$C:$C,MATCH(LOWER(SUBSTITUTE(HLOOKUP("vehicle",[1]pl!$C:$C,pos!N199),"-","_")),'VI2'!$A:$A,0)),)</f>
        <v>0</v>
      </c>
      <c r="O199" s="2">
        <f>IFERROR(HLOOKUP("tier2",'VI2'!$C:$C,MATCH(LOWER(SUBSTITUTE(HLOOKUP("vehicle",[1]pl!$C:$C,pos!O199),"-","_")),'VI2'!$A:$A,0)),)</f>
        <v>0</v>
      </c>
      <c r="Q199" s="2">
        <f>IFERROR(HLOOKUP("tier2",'VI2'!$C:$C,MATCH(LOWER(SUBSTITUTE(HLOOKUP("vehicle",[1]pl!$C:$C,pos!Q199),"-","_")),'VI2'!$A:$A,0)),)</f>
        <v>0</v>
      </c>
      <c r="R199" s="2">
        <f>IFERROR(HLOOKUP("tier2",'VI2'!$C:$C,MATCH(LOWER(SUBSTITUTE(HLOOKUP("vehicle",[1]pl!$C:$C,pos!R199),"-","_")),'VI2'!$A:$A,0)),)</f>
        <v>0</v>
      </c>
      <c r="S199" s="2">
        <f>IFERROR(HLOOKUP("tier2",'VI2'!$C:$C,MATCH(LOWER(SUBSTITUTE(HLOOKUP("vehicle",[1]pl!$C:$C,pos!S199),"-","_")),'VI2'!$A:$A,0)),)</f>
        <v>0</v>
      </c>
      <c r="T199" s="2">
        <f>IFERROR(HLOOKUP("tier2",'VI2'!$C:$C,MATCH(LOWER(SUBSTITUTE(HLOOKUP("vehicle",[1]pl!$C:$C,pos!T199),"-","_")),'VI2'!$A:$A,0)),)</f>
        <v>0</v>
      </c>
      <c r="U199" s="2">
        <f>IFERROR(HLOOKUP("tier2",'VI2'!$C:$C,MATCH(LOWER(SUBSTITUTE(HLOOKUP("vehicle",[1]pl!$C:$C,pos!U199),"-","_")),'VI2'!$A:$A,0)),)</f>
        <v>0</v>
      </c>
      <c r="V199" s="2">
        <f>IFERROR(HLOOKUP("tier2",'VI2'!$C:$C,MATCH(LOWER(SUBSTITUTE(HLOOKUP("vehicle",[1]pl!$C:$C,pos!V199),"-","_")),'VI2'!$A:$A,0)),)</f>
        <v>0</v>
      </c>
      <c r="W199" s="2">
        <f>IFERROR(HLOOKUP("tier2",'VI2'!$C:$C,MATCH(LOWER(SUBSTITUTE(HLOOKUP("vehicle",[1]pl!$C:$C,pos!W199),"-","_")),'VI2'!$A:$A,0)),)</f>
        <v>0</v>
      </c>
      <c r="X199" s="2">
        <f>IFERROR(HLOOKUP("tier2",'VI2'!$C:$C,MATCH(LOWER(SUBSTITUTE(HLOOKUP("vehicle",[1]pl!$C:$C,pos!X199),"-","_")),'VI2'!$A:$A,0)),)</f>
        <v>0</v>
      </c>
      <c r="Y199" s="2">
        <f>IFERROR(HLOOKUP("tier2",'VI2'!$C:$C,MATCH(LOWER(SUBSTITUTE(HLOOKUP("vehicle",[1]pl!$C:$C,pos!Y199),"-","_")),'VI2'!$A:$A,0)),)</f>
        <v>0</v>
      </c>
      <c r="Z199" s="2">
        <f>IFERROR(HLOOKUP("tier2",'VI2'!$C:$C,MATCH(LOWER(SUBSTITUTE(HLOOKUP("vehicle",[1]pl!$C:$C,pos!Z199),"-","_")),'VI2'!$A:$A,0)),)</f>
        <v>0</v>
      </c>
      <c r="AA199" s="2">
        <f>IFERROR(HLOOKUP("tier2",'VI2'!$C:$C,MATCH(LOWER(SUBSTITUTE(HLOOKUP("vehicle",[1]pl!$C:$C,pos!AA199),"-","_")),'VI2'!$A:$A,0)),)</f>
        <v>0</v>
      </c>
      <c r="AB199" s="2">
        <f>IFERROR(HLOOKUP("tier2",'VI2'!$C:$C,MATCH(LOWER(SUBSTITUTE(HLOOKUP("vehicle",[1]pl!$C:$C,pos!AB199),"-","_")),'VI2'!$A:$A,0)),)</f>
        <v>0</v>
      </c>
      <c r="AC199" s="2">
        <f>IFERROR(HLOOKUP("tier2",'VI2'!$C:$C,MATCH(LOWER(SUBSTITUTE(HLOOKUP("vehicle",[1]pl!$C:$C,pos!AC199),"-","_")),'VI2'!$A:$A,0)),)</f>
        <v>0</v>
      </c>
      <c r="AD199" s="2">
        <f>IFERROR(HLOOKUP("tier2",'VI2'!$C:$C,MATCH(LOWER(SUBSTITUTE(HLOOKUP("vehicle",[1]pl!$C:$C,pos!AD199),"-","_")),'VI2'!$A:$A,0)),)</f>
        <v>0</v>
      </c>
      <c r="AE199" s="2">
        <f>IFERROR(HLOOKUP("tier2",'VI2'!$C:$C,MATCH(LOWER(SUBSTITUTE(HLOOKUP("vehicle",[1]pl!$C:$C,pos!AE199),"-","_")),'VI2'!$A:$A,0)),)</f>
        <v>0</v>
      </c>
      <c r="AF199" s="3" t="s">
        <v>288</v>
      </c>
      <c r="AG199" s="4">
        <f>MAX(MIN(A199:AE199),tier1!A199:AE199)</f>
        <v>0</v>
      </c>
    </row>
    <row r="200" spans="1:33" s="2" customFormat="1" x14ac:dyDescent="0.25">
      <c r="A200" s="2">
        <f>IFERROR(HLOOKUP("tier2",'VI2'!$C:$C,MATCH(LOWER(SUBSTITUTE(HLOOKUP("vehicle",[1]pl!$C:$C,pos!A200),"-","_")),'VI2'!$A:$A,0)),)</f>
        <v>0</v>
      </c>
      <c r="B200" s="2">
        <f>IFERROR(HLOOKUP("tier2",'VI2'!$C:$C,MATCH(LOWER(SUBSTITUTE(HLOOKUP("vehicle",[1]pl!$C:$C,pos!B200),"-","_")),'VI2'!$A:$A,0)),)</f>
        <v>0</v>
      </c>
      <c r="C200" s="2">
        <f>IFERROR(HLOOKUP("tier2",'VI2'!$C:$C,MATCH(LOWER(SUBSTITUTE(HLOOKUP("vehicle",[1]pl!$C:$C,pos!C200),"-","_")),'VI2'!$A:$A,0)),)</f>
        <v>0</v>
      </c>
      <c r="D200" s="2">
        <f>IFERROR(HLOOKUP("tier2",'VI2'!$C:$C,MATCH(LOWER(SUBSTITUTE(HLOOKUP("vehicle",[1]pl!$C:$C,pos!D200),"-","_")),'VI2'!$A:$A,0)),)</f>
        <v>0</v>
      </c>
      <c r="E200" s="2">
        <f>IFERROR(HLOOKUP("tier2",'VI2'!$C:$C,MATCH(LOWER(SUBSTITUTE(HLOOKUP("vehicle",[1]pl!$C:$C,pos!E200),"-","_")),'VI2'!$A:$A,0)),)</f>
        <v>0</v>
      </c>
      <c r="F200" s="2">
        <f>IFERROR(HLOOKUP("tier2",'VI2'!$C:$C,MATCH(LOWER(SUBSTITUTE(HLOOKUP("vehicle",[1]pl!$C:$C,pos!F200),"-","_")),'VI2'!$A:$A,0)),)</f>
        <v>0</v>
      </c>
      <c r="G200" s="2">
        <f>IFERROR(HLOOKUP("tier2",'VI2'!$C:$C,MATCH(LOWER(SUBSTITUTE(HLOOKUP("vehicle",[1]pl!$C:$C,pos!G200),"-","_")),'VI2'!$A:$A,0)),)</f>
        <v>0</v>
      </c>
      <c r="H200" s="2">
        <f>IFERROR(HLOOKUP("tier2",'VI2'!$C:$C,MATCH(LOWER(SUBSTITUTE(HLOOKUP("vehicle",[1]pl!$C:$C,pos!H200),"-","_")),'VI2'!$A:$A,0)),)</f>
        <v>0</v>
      </c>
      <c r="I200" s="2">
        <f>IFERROR(HLOOKUP("tier2",'VI2'!$C:$C,MATCH(LOWER(SUBSTITUTE(HLOOKUP("vehicle",[1]pl!$C:$C,pos!I200),"-","_")),'VI2'!$A:$A,0)),)</f>
        <v>0</v>
      </c>
      <c r="J200" s="2">
        <f>IFERROR(HLOOKUP("tier2",'VI2'!$C:$C,MATCH(LOWER(SUBSTITUTE(HLOOKUP("vehicle",[1]pl!$C:$C,pos!J200),"-","_")),'VI2'!$A:$A,0)),)</f>
        <v>0</v>
      </c>
      <c r="K200" s="2">
        <f>IFERROR(HLOOKUP("tier2",'VI2'!$C:$C,MATCH(LOWER(SUBSTITUTE(HLOOKUP("vehicle",[1]pl!$C:$C,pos!K200),"-","_")),'VI2'!$A:$A,0)),)</f>
        <v>0</v>
      </c>
      <c r="L200" s="2">
        <f>IFERROR(HLOOKUP("tier2",'VI2'!$C:$C,MATCH(LOWER(SUBSTITUTE(HLOOKUP("vehicle",[1]pl!$C:$C,pos!L200),"-","_")),'VI2'!$A:$A,0)),)</f>
        <v>0</v>
      </c>
      <c r="M200" s="2">
        <f>IFERROR(HLOOKUP("tier2",'VI2'!$C:$C,MATCH(LOWER(SUBSTITUTE(HLOOKUP("vehicle",[1]pl!$C:$C,pos!M200),"-","_")),'VI2'!$A:$A,0)),)</f>
        <v>0</v>
      </c>
      <c r="N200" s="2">
        <f>IFERROR(HLOOKUP("tier2",'VI2'!$C:$C,MATCH(LOWER(SUBSTITUTE(HLOOKUP("vehicle",[1]pl!$C:$C,pos!N200),"-","_")),'VI2'!$A:$A,0)),)</f>
        <v>0</v>
      </c>
      <c r="O200" s="2">
        <f>IFERROR(HLOOKUP("tier2",'VI2'!$C:$C,MATCH(LOWER(SUBSTITUTE(HLOOKUP("vehicle",[1]pl!$C:$C,pos!O200),"-","_")),'VI2'!$A:$A,0)),)</f>
        <v>0</v>
      </c>
      <c r="Q200" s="2">
        <f>IFERROR(HLOOKUP("tier2",'VI2'!$C:$C,MATCH(LOWER(SUBSTITUTE(HLOOKUP("vehicle",[1]pl!$C:$C,pos!Q200),"-","_")),'VI2'!$A:$A,0)),)</f>
        <v>0</v>
      </c>
      <c r="R200" s="2">
        <f>IFERROR(HLOOKUP("tier2",'VI2'!$C:$C,MATCH(LOWER(SUBSTITUTE(HLOOKUP("vehicle",[1]pl!$C:$C,pos!R200),"-","_")),'VI2'!$A:$A,0)),)</f>
        <v>0</v>
      </c>
      <c r="S200" s="2">
        <f>IFERROR(HLOOKUP("tier2",'VI2'!$C:$C,MATCH(LOWER(SUBSTITUTE(HLOOKUP("vehicle",[1]pl!$C:$C,pos!S200),"-","_")),'VI2'!$A:$A,0)),)</f>
        <v>0</v>
      </c>
      <c r="T200" s="2">
        <f>IFERROR(HLOOKUP("tier2",'VI2'!$C:$C,MATCH(LOWER(SUBSTITUTE(HLOOKUP("vehicle",[1]pl!$C:$C,pos!T200),"-","_")),'VI2'!$A:$A,0)),)</f>
        <v>0</v>
      </c>
      <c r="U200" s="2">
        <f>IFERROR(HLOOKUP("tier2",'VI2'!$C:$C,MATCH(LOWER(SUBSTITUTE(HLOOKUP("vehicle",[1]pl!$C:$C,pos!U200),"-","_")),'VI2'!$A:$A,0)),)</f>
        <v>0</v>
      </c>
      <c r="V200" s="2">
        <f>IFERROR(HLOOKUP("tier2",'VI2'!$C:$C,MATCH(LOWER(SUBSTITUTE(HLOOKUP("vehicle",[1]pl!$C:$C,pos!V200),"-","_")),'VI2'!$A:$A,0)),)</f>
        <v>0</v>
      </c>
      <c r="W200" s="2">
        <f>IFERROR(HLOOKUP("tier2",'VI2'!$C:$C,MATCH(LOWER(SUBSTITUTE(HLOOKUP("vehicle",[1]pl!$C:$C,pos!W200),"-","_")),'VI2'!$A:$A,0)),)</f>
        <v>0</v>
      </c>
      <c r="X200" s="2">
        <f>IFERROR(HLOOKUP("tier2",'VI2'!$C:$C,MATCH(LOWER(SUBSTITUTE(HLOOKUP("vehicle",[1]pl!$C:$C,pos!X200),"-","_")),'VI2'!$A:$A,0)),)</f>
        <v>0</v>
      </c>
      <c r="Y200" s="2">
        <f>IFERROR(HLOOKUP("tier2",'VI2'!$C:$C,MATCH(LOWER(SUBSTITUTE(HLOOKUP("vehicle",[1]pl!$C:$C,pos!Y200),"-","_")),'VI2'!$A:$A,0)),)</f>
        <v>0</v>
      </c>
      <c r="Z200" s="2">
        <f>IFERROR(HLOOKUP("tier2",'VI2'!$C:$C,MATCH(LOWER(SUBSTITUTE(HLOOKUP("vehicle",[1]pl!$C:$C,pos!Z200),"-","_")),'VI2'!$A:$A,0)),)</f>
        <v>0</v>
      </c>
      <c r="AA200" s="2">
        <f>IFERROR(HLOOKUP("tier2",'VI2'!$C:$C,MATCH(LOWER(SUBSTITUTE(HLOOKUP("vehicle",[1]pl!$C:$C,pos!AA200),"-","_")),'VI2'!$A:$A,0)),)</f>
        <v>0</v>
      </c>
      <c r="AB200" s="2">
        <f>IFERROR(HLOOKUP("tier2",'VI2'!$C:$C,MATCH(LOWER(SUBSTITUTE(HLOOKUP("vehicle",[1]pl!$C:$C,pos!AB200),"-","_")),'VI2'!$A:$A,0)),)</f>
        <v>0</v>
      </c>
      <c r="AC200" s="2">
        <f>IFERROR(HLOOKUP("tier2",'VI2'!$C:$C,MATCH(LOWER(SUBSTITUTE(HLOOKUP("vehicle",[1]pl!$C:$C,pos!AC200),"-","_")),'VI2'!$A:$A,0)),)</f>
        <v>0</v>
      </c>
      <c r="AD200" s="2">
        <f>IFERROR(HLOOKUP("tier2",'VI2'!$C:$C,MATCH(LOWER(SUBSTITUTE(HLOOKUP("vehicle",[1]pl!$C:$C,pos!AD200),"-","_")),'VI2'!$A:$A,0)),)</f>
        <v>0</v>
      </c>
      <c r="AE200" s="2">
        <f>IFERROR(HLOOKUP("tier2",'VI2'!$C:$C,MATCH(LOWER(SUBSTITUTE(HLOOKUP("vehicle",[1]pl!$C:$C,pos!AE200),"-","_")),'VI2'!$A:$A,0)),)</f>
        <v>0</v>
      </c>
      <c r="AF200" s="3" t="s">
        <v>288</v>
      </c>
      <c r="AG200" s="4">
        <f>MAX(MIN(A200:AE200),tier1!A200:AE200)</f>
        <v>0</v>
      </c>
    </row>
  </sheetData>
  <pageMargins left="0.7" right="0.7" top="0.75" bottom="0.75" header="0.3" footer="0.3"/>
  <pageSetup paperSize="0" orientation="portrait" horizontalDpi="203" verticalDpi="203"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I201"/>
  <sheetViews>
    <sheetView workbookViewId="0">
      <selection activeCell="A2" sqref="A2"/>
    </sheetView>
  </sheetViews>
  <sheetFormatPr defaultRowHeight="15" x14ac:dyDescent="0.25"/>
  <cols>
    <col min="1" max="15" width="4.42578125" bestFit="1" customWidth="1"/>
    <col min="16" max="16" width="3.85546875" customWidth="1"/>
    <col min="17" max="31" width="4.42578125" bestFit="1" customWidth="1"/>
    <col min="32" max="32" width="4" customWidth="1"/>
    <col min="33" max="34" width="7.42578125" style="27" bestFit="1" customWidth="1"/>
    <col min="35" max="35" width="7" style="29" bestFit="1" customWidth="1"/>
  </cols>
  <sheetData>
    <row r="1" spans="1:35" s="2" customFormat="1" x14ac:dyDescent="0.25">
      <c r="A1" s="26" t="s">
        <v>290</v>
      </c>
      <c r="AG1" s="27"/>
      <c r="AH1" s="27"/>
      <c r="AI1" s="29"/>
    </row>
    <row r="2" spans="1:35" s="25" customFormat="1" ht="12" x14ac:dyDescent="0.2">
      <c r="A2" s="24">
        <f>eff!A1*(1+gwr!A1 - 0.48) * (1 + 0.25 * Klvl!A1) * (1 + IF(b!A1&lt;2000,b!A1/5000,IF(b!A1&lt;5000,0.4+(b!A1-2000)/15000,IF(b!A1&lt;10000,0.6+(b!A1-5000)/25000,0.8+(b!A1-10000)/100000))))</f>
        <v>1178.8129651503468</v>
      </c>
      <c r="B2" s="24">
        <f>eff!B1*(1+gwr!B1 - 0.48) * (1 + 0.25 * Klvl!B1) * (1 + IF(b!B1&lt;2000,b!B1/5000,IF(b!B1&lt;5000,0.4+(b!B1-2000)/15000,IF(b!B1&lt;10000,0.6+(b!B1-5000)/25000,0.8+(b!B1-10000)/100000))))</f>
        <v>626.77024941176455</v>
      </c>
      <c r="C2" s="24">
        <f>eff!C1*(1+gwr!C1 - 0.48) * (1 + 0.25 * Klvl!C1) * (1 + IF(b!C1&lt;2000,b!C1/5000,IF(b!C1&lt;5000,0.4+(b!C1-2000)/15000,IF(b!C1&lt;10000,0.6+(b!C1-5000)/25000,0.8+(b!C1-10000)/100000))))</f>
        <v>997.96712826328655</v>
      </c>
      <c r="D2" s="24">
        <f>eff!D1*(1+gwr!D1 - 0.48) * (1 + 0.25 * Klvl!D1) * (1 + IF(b!D1&lt;2000,b!D1/5000,IF(b!D1&lt;5000,0.4+(b!D1-2000)/15000,IF(b!D1&lt;10000,0.6+(b!D1-5000)/25000,0.8+(b!D1-10000)/100000))))</f>
        <v>2850.9425094087924</v>
      </c>
      <c r="E2" s="24">
        <f>eff!E1*(1+gwr!E1 - 0.48) * (1 + 0.25 * Klvl!E1) * (1 + IF(b!E1&lt;2000,b!E1/5000,IF(b!E1&lt;5000,0.4+(b!E1-2000)/15000,IF(b!E1&lt;10000,0.6+(b!E1-5000)/25000,0.8+(b!E1-10000)/100000))))</f>
        <v>1232.7896007194247</v>
      </c>
      <c r="F2" s="24">
        <f>eff!F1*(1+gwr!F1 - 0.48) * (1 + 0.25 * Klvl!F1) * (1 + IF(b!F1&lt;2000,b!F1/5000,IF(b!F1&lt;5000,0.4+(b!F1-2000)/15000,IF(b!F1&lt;10000,0.6+(b!F1-5000)/25000,0.8+(b!F1-10000)/100000))))</f>
        <v>1953.102669423929</v>
      </c>
      <c r="G2" s="24">
        <f>eff!G1*(1+gwr!G1 - 0.48) * (1 + 0.25 * Klvl!G1) * (1 + IF(b!G1&lt;2000,b!G1/5000,IF(b!G1&lt;5000,0.4+(b!G1-2000)/15000,IF(b!G1&lt;10000,0.6+(b!G1-5000)/25000,0.8+(b!G1-10000)/100000))))</f>
        <v>847.02088230277184</v>
      </c>
      <c r="H2" s="24">
        <f>eff!H1*(1+gwr!H1 - 0.48) * (1 + 0.25 * Klvl!H1) * (1 + IF(b!H1&lt;2000,b!H1/5000,IF(b!H1&lt;5000,0.4+(b!H1-2000)/15000,IF(b!H1&lt;10000,0.6+(b!H1-5000)/25000,0.8+(b!H1-10000)/100000))))</f>
        <v>656.12296216216214</v>
      </c>
      <c r="I2" s="24">
        <f>eff!I1*(1+gwr!I1 - 0.48) * (1 + 0.25 * Klvl!I1) * (1 + IF(b!I1&lt;2000,b!I1/5000,IF(b!I1&lt;5000,0.4+(b!I1-2000)/15000,IF(b!I1&lt;10000,0.6+(b!I1-5000)/25000,0.8+(b!I1-10000)/100000))))</f>
        <v>890.99165217391294</v>
      </c>
      <c r="J2" s="24">
        <f>eff!J1*(1+gwr!J1 - 0.48) * (1 + 0.25 * Klvl!J1) * (1 + IF(b!J1&lt;2000,b!J1/5000,IF(b!J1&lt;5000,0.4+(b!J1-2000)/15000,IF(b!J1&lt;10000,0.6+(b!J1-5000)/25000,0.8+(b!J1-10000)/100000))))</f>
        <v>3434.4519506137954</v>
      </c>
      <c r="K2" s="24">
        <f>eff!K1*(1+gwr!K1 - 0.48) * (1 + 0.25 * Klvl!K1) * (1 + IF(b!K1&lt;2000,b!K1/5000,IF(b!K1&lt;5000,0.4+(b!K1-2000)/15000,IF(b!K1&lt;10000,0.6+(b!K1-5000)/25000,0.8+(b!K1-10000)/100000))))</f>
        <v>255.86232944881891</v>
      </c>
      <c r="L2" s="24">
        <f>eff!L1*(1+gwr!L1 - 0.48) * (1 + 0.25 * Klvl!L1) * (1 + IF(b!L1&lt;2000,b!L1/5000,IF(b!L1&lt;5000,0.4+(b!L1-2000)/15000,IF(b!L1&lt;10000,0.6+(b!L1-5000)/25000,0.8+(b!L1-10000)/100000))))</f>
        <v>1028.0080536162843</v>
      </c>
      <c r="M2" s="24">
        <f>eff!M1*(1+gwr!M1 - 0.48) * (1 + 0.25 * Klvl!M1) * (1 + IF(b!M1&lt;2000,b!M1/5000,IF(b!M1&lt;5000,0.4+(b!M1-2000)/15000,IF(b!M1&lt;10000,0.6+(b!M1-5000)/25000,0.8+(b!M1-10000)/100000))))</f>
        <v>1408.6907772731226</v>
      </c>
      <c r="N2" s="24">
        <f>eff!N1*(1+gwr!N1 - 0.48) * (1 + 0.25 * Klvl!N1) * (1 + IF(b!N1&lt;2000,b!N1/5000,IF(b!N1&lt;5000,0.4+(b!N1-2000)/15000,IF(b!N1&lt;10000,0.6+(b!N1-5000)/25000,0.8+(b!N1-10000)/100000))))</f>
        <v>743.12637735849046</v>
      </c>
      <c r="O2" s="24">
        <f>eff!O1*(1+gwr!O1 - 0.48) * (1 + 0.25 * Klvl!O1) * (1 + IF(b!O1&lt;2000,b!O1/5000,IF(b!O1&lt;5000,0.4+(b!O1-2000)/15000,IF(b!O1&lt;10000,0.6+(b!O1-5000)/25000,0.8+(b!O1-10000)/100000))))</f>
        <v>643.31754661921718</v>
      </c>
      <c r="P2" s="24"/>
      <c r="Q2" s="24">
        <f>eff!Q1*(1+gwr!Q1 - 0.48) * (1 + 0.25 * Klvl!Q1) * (1 + IF(b!Q1&lt;2000,b!Q1/5000,IF(b!Q1&lt;5000,0.4+(b!Q1-2000)/15000,IF(b!Q1&lt;10000,0.6+(b!Q1-5000)/25000,0.8+(b!Q1-10000)/100000))))</f>
        <v>1761.5916015994849</v>
      </c>
      <c r="R2" s="24">
        <f>eff!R1*(1+gwr!R1 - 0.48) * (1 + 0.25 * Klvl!R1) * (1 + IF(b!R1&lt;2000,b!R1/5000,IF(b!R1&lt;5000,0.4+(b!R1-2000)/15000,IF(b!R1&lt;10000,0.6+(b!R1-5000)/25000,0.8+(b!R1-10000)/100000))))</f>
        <v>722.62603636363633</v>
      </c>
      <c r="S2" s="24">
        <f>eff!S1*(1+gwr!S1 - 0.48) * (1 + 0.25 * Klvl!S1) * (1 + IF(b!S1&lt;2000,b!S1/5000,IF(b!S1&lt;5000,0.4+(b!S1-2000)/15000,IF(b!S1&lt;10000,0.6+(b!S1-5000)/25000,0.8+(b!S1-10000)/100000))))</f>
        <v>1156.5693960880196</v>
      </c>
      <c r="T2" s="24">
        <f>eff!T1*(1+gwr!T1 - 0.48) * (1 + 0.25 * Klvl!T1) * (1 + IF(b!T1&lt;2000,b!T1/5000,IF(b!T1&lt;5000,0.4+(b!T1-2000)/15000,IF(b!T1&lt;10000,0.6+(b!T1-5000)/25000,0.8+(b!T1-10000)/100000))))</f>
        <v>1428.7396182269226</v>
      </c>
      <c r="U2" s="24">
        <f>eff!U1*(1+gwr!U1 - 0.48) * (1 + 0.25 * Klvl!U1) * (1 + IF(b!U1&lt;2000,b!U1/5000,IF(b!U1&lt;5000,0.4+(b!U1-2000)/15000,IF(b!U1&lt;10000,0.6+(b!U1-5000)/25000,0.8+(b!U1-10000)/100000))))</f>
        <v>1368.9927352601158</v>
      </c>
      <c r="V2" s="24">
        <f>eff!V1*(1+gwr!V1 - 0.48) * (1 + 0.25 * Klvl!V1) * (1 + IF(b!V1&lt;2000,b!V1/5000,IF(b!V1&lt;5000,0.4+(b!V1-2000)/15000,IF(b!V1&lt;10000,0.6+(b!V1-5000)/25000,0.8+(b!V1-10000)/100000))))</f>
        <v>538.85069999999996</v>
      </c>
      <c r="W2" s="24">
        <f>eff!W1*(1+gwr!W1 - 0.48) * (1 + 0.25 * Klvl!W1) * (1 + IF(b!W1&lt;2000,b!W1/5000,IF(b!W1&lt;5000,0.4+(b!W1-2000)/15000,IF(b!W1&lt;10000,0.6+(b!W1-5000)/25000,0.8+(b!W1-10000)/100000))))</f>
        <v>832.6675819672131</v>
      </c>
      <c r="X2" s="24">
        <f>eff!X1*(1+gwr!X1 - 0.48) * (1 + 0.25 * Klvl!X1) * (1 + IF(b!X1&lt;2000,b!X1/5000,IF(b!X1&lt;5000,0.4+(b!X1-2000)/15000,IF(b!X1&lt;10000,0.6+(b!X1-5000)/25000,0.8+(b!X1-10000)/100000))))</f>
        <v>780.29963823240598</v>
      </c>
      <c r="Y2" s="24">
        <f>eff!Y1*(1+gwr!Y1 - 0.48) * (1 + 0.25 * Klvl!Y1) * (1 + IF(b!Y1&lt;2000,b!Y1/5000,IF(b!Y1&lt;5000,0.4+(b!Y1-2000)/15000,IF(b!Y1&lt;10000,0.6+(b!Y1-5000)/25000,0.8+(b!Y1-10000)/100000))))</f>
        <v>1091.5684732394366</v>
      </c>
      <c r="Z2" s="24">
        <f>eff!Z1*(1+gwr!Z1 - 0.48) * (1 + 0.25 * Klvl!Z1) * (1 + IF(b!Z1&lt;2000,b!Z1/5000,IF(b!Z1&lt;5000,0.4+(b!Z1-2000)/15000,IF(b!Z1&lt;10000,0.6+(b!Z1-5000)/25000,0.8+(b!Z1-10000)/100000))))</f>
        <v>1100.299248888889</v>
      </c>
      <c r="AA2" s="24">
        <f>eff!AA1*(1+gwr!AA1 - 0.48) * (1 + 0.25 * Klvl!AA1) * (1 + IF(b!AA1&lt;2000,b!AA1/5000,IF(b!AA1&lt;5000,0.4+(b!AA1-2000)/15000,IF(b!AA1&lt;10000,0.6+(b!AA1-5000)/25000,0.8+(b!AA1-10000)/100000))))</f>
        <v>445.02872727272728</v>
      </c>
      <c r="AB2" s="24">
        <f>eff!AB1*(1+gwr!AB1 - 0.48) * (1 + 0.25 * Klvl!AB1) * (1 + IF(b!AB1&lt;2000,b!AB1/5000,IF(b!AB1&lt;5000,0.4+(b!AB1-2000)/15000,IF(b!AB1&lt;10000,0.6+(b!AB1-5000)/25000,0.8+(b!AB1-10000)/100000))))</f>
        <v>872.53683582089559</v>
      </c>
      <c r="AC2" s="24">
        <f>eff!AC1*(1+gwr!AC1 - 0.48) * (1 + 0.25 * Klvl!AC1) * (1 + IF(b!AC1&lt;2000,b!AC1/5000,IF(b!AC1&lt;5000,0.4+(b!AC1-2000)/15000,IF(b!AC1&lt;10000,0.6+(b!AC1-5000)/25000,0.8+(b!AC1-10000)/100000))))</f>
        <v>1130.2482698085423</v>
      </c>
      <c r="AD2" s="24">
        <f>eff!AD1*(1+gwr!AD1 - 0.48) * (1 + 0.25 * Klvl!AD1) * (1 + IF(b!AD1&lt;2000,b!AD1/5000,IF(b!AD1&lt;5000,0.4+(b!AD1-2000)/15000,IF(b!AD1&lt;10000,0.6+(b!AD1-5000)/25000,0.8+(b!AD1-10000)/100000))))</f>
        <v>1072.6209743589743</v>
      </c>
      <c r="AE2" s="24">
        <f>eff!AE1*(1+gwr!AE1 - 0.48) * (1 + 0.25 * Klvl!AE1) * (1 + IF(b!AE1&lt;2000,b!AE1/5000,IF(b!AE1&lt;5000,0.4+(b!AE1-2000)/15000,IF(b!AE1&lt;10000,0.6+(b!AE1-5000)/25000,0.8+(b!AE1-10000)/100000))))</f>
        <v>780.05935696202539</v>
      </c>
      <c r="AF2" s="24"/>
      <c r="AG2" s="28">
        <f>SUM(A2:O2)</f>
        <v>18747.97765394612</v>
      </c>
      <c r="AH2" s="28">
        <f>SUM(Q2:AE2)</f>
        <v>15082.699194089288</v>
      </c>
      <c r="AI2" s="30">
        <f>IFERROR(0.5 + (AG2/(AG2+AH2) - 0.5) * 3,)</f>
        <v>0.66251279022531662</v>
      </c>
    </row>
    <row r="3" spans="1:35" s="25" customFormat="1" ht="12" x14ac:dyDescent="0.2">
      <c r="A3" s="24">
        <f>eff!A2*(1+gwr!A2 - 0.48) * (1 + 0.25 * Klvl!A2) * (1 + IF(b!A2&lt;2000,b!A2/5000,IF(b!A2&lt;5000,0.4+(b!A2-2000)/15000,IF(b!A2&lt;10000,0.6+(b!A2-5000)/25000,0.8+(b!A2-10000)/100000))))</f>
        <v>1250.0037365458752</v>
      </c>
      <c r="B3" s="24">
        <f>eff!B2*(1+gwr!B2 - 0.48) * (1 + 0.25 * Klvl!B2) * (1 + IF(b!B2&lt;2000,b!B2/5000,IF(b!B2&lt;5000,0.4+(b!B2-2000)/15000,IF(b!B2&lt;10000,0.6+(b!B2-5000)/25000,0.8+(b!B2-10000)/100000))))</f>
        <v>1286.2987741463417</v>
      </c>
      <c r="C3" s="24">
        <f>eff!C2*(1+gwr!C2 - 0.48) * (1 + 0.25 * Klvl!C2) * (1 + IF(b!C2&lt;2000,b!C2/5000,IF(b!C2&lt;5000,0.4+(b!C2-2000)/15000,IF(b!C2&lt;10000,0.6+(b!C2-5000)/25000,0.8+(b!C2-10000)/100000))))</f>
        <v>1028.5771538461538</v>
      </c>
      <c r="D3" s="24">
        <f>eff!D2*(1+gwr!D2 - 0.48) * (1 + 0.25 * Klvl!D2) * (1 + IF(b!D2&lt;2000,b!D2/5000,IF(b!D2&lt;5000,0.4+(b!D2-2000)/15000,IF(b!D2&lt;10000,0.6+(b!D2-5000)/25000,0.8+(b!D2-10000)/100000))))</f>
        <v>1363.4198989169674</v>
      </c>
      <c r="E3" s="24">
        <f>eff!E2*(1+gwr!E2 - 0.48) * (1 + 0.25 * Klvl!E2) * (1 + IF(b!E2&lt;2000,b!E2/5000,IF(b!E2&lt;5000,0.4+(b!E2-2000)/15000,IF(b!E2&lt;10000,0.6+(b!E2-5000)/25000,0.8+(b!E2-10000)/100000))))</f>
        <v>1053.8827720197044</v>
      </c>
      <c r="F3" s="24">
        <f>eff!F2*(1+gwr!F2 - 0.48) * (1 + 0.25 * Klvl!F2) * (1 + IF(b!F2&lt;2000,b!F2/5000,IF(b!F2&lt;5000,0.4+(b!F2-2000)/15000,IF(b!F2&lt;10000,0.6+(b!F2-5000)/25000,0.8+(b!F2-10000)/100000))))</f>
        <v>747.44092489715956</v>
      </c>
      <c r="G3" s="24">
        <f>eff!G2*(1+gwr!G2 - 0.48) * (1 + 0.25 * Klvl!G2) * (1 + IF(b!G2&lt;2000,b!G2/5000,IF(b!G2&lt;5000,0.4+(b!G2-2000)/15000,IF(b!G2&lt;10000,0.6+(b!G2-5000)/25000,0.8+(b!G2-10000)/100000))))</f>
        <v>2280.754007527034</v>
      </c>
      <c r="H3" s="24">
        <f>eff!H2*(1+gwr!H2 - 0.48) * (1 + 0.25 * Klvl!H2) * (1 + IF(b!H2&lt;2000,b!H2/5000,IF(b!H2&lt;5000,0.4+(b!H2-2000)/15000,IF(b!H2&lt;10000,0.6+(b!H2-5000)/25000,0.8+(b!H2-10000)/100000))))</f>
        <v>2459.2535449745315</v>
      </c>
      <c r="I3" s="24">
        <f>eff!I2*(1+gwr!I2 - 0.48) * (1 + 0.25 * Klvl!I2) * (1 + IF(b!I2&lt;2000,b!I2/5000,IF(b!I2&lt;5000,0.4+(b!I2-2000)/15000,IF(b!I2&lt;10000,0.6+(b!I2-5000)/25000,0.8+(b!I2-10000)/100000))))</f>
        <v>1497.6971170542638</v>
      </c>
      <c r="J3" s="24">
        <f>eff!J2*(1+gwr!J2 - 0.48) * (1 + 0.25 * Klvl!J2) * (1 + IF(b!J2&lt;2000,b!J2/5000,IF(b!J2&lt;5000,0.4+(b!J2-2000)/15000,IF(b!J2&lt;10000,0.6+(b!J2-5000)/25000,0.8+(b!J2-10000)/100000))))</f>
        <v>2774.8287322964848</v>
      </c>
      <c r="K3" s="24">
        <f>eff!K2*(1+gwr!K2 - 0.48) * (1 + 0.25 * Klvl!K2) * (1 + IF(b!K2&lt;2000,b!K2/5000,IF(b!K2&lt;5000,0.4+(b!K2-2000)/15000,IF(b!K2&lt;10000,0.6+(b!K2-5000)/25000,0.8+(b!K2-10000)/100000))))</f>
        <v>1353.7461454885056</v>
      </c>
      <c r="L3" s="24">
        <f>eff!L2*(1+gwr!L2 - 0.48) * (1 + 0.25 * Klvl!L2) * (1 + IF(b!L2&lt;2000,b!L2/5000,IF(b!L2&lt;5000,0.4+(b!L2-2000)/15000,IF(b!L2&lt;10000,0.6+(b!L2-5000)/25000,0.8+(b!L2-10000)/100000))))</f>
        <v>273.83153659574469</v>
      </c>
      <c r="M3" s="24">
        <f>eff!M2*(1+gwr!M2 - 0.48) * (1 + 0.25 * Klvl!M2) * (1 + IF(b!M2&lt;2000,b!M2/5000,IF(b!M2&lt;5000,0.4+(b!M2-2000)/15000,IF(b!M2&lt;10000,0.6+(b!M2-5000)/25000,0.8+(b!M2-10000)/100000))))</f>
        <v>657.96777980049876</v>
      </c>
      <c r="N3" s="24">
        <f>eff!N2*(1+gwr!N2 - 0.48) * (1 + 0.25 * Klvl!N2) * (1 + IF(b!N2&lt;2000,b!N2/5000,IF(b!N2&lt;5000,0.4+(b!N2-2000)/15000,IF(b!N2&lt;10000,0.6+(b!N2-5000)/25000,0.8+(b!N2-10000)/100000))))</f>
        <v>1277.6270521160652</v>
      </c>
      <c r="O3" s="24">
        <f>eff!O2*(1+gwr!O2 - 0.48) * (1 + 0.25 * Klvl!O2) * (1 + IF(b!O2&lt;2000,b!O2/5000,IF(b!O2&lt;5000,0.4+(b!O2-2000)/15000,IF(b!O2&lt;10000,0.6+(b!O2-5000)/25000,0.8+(b!O2-10000)/100000))))</f>
        <v>1866.2749340265746</v>
      </c>
      <c r="P3" s="24"/>
      <c r="Q3" s="24">
        <f>eff!Q2*(1+gwr!Q2 - 0.48) * (1 + 0.25 * Klvl!Q2) * (1 + IF(b!Q2&lt;2000,b!Q2/5000,IF(b!Q2&lt;5000,0.4+(b!Q2-2000)/15000,IF(b!Q2&lt;10000,0.6+(b!Q2-5000)/25000,0.8+(b!Q2-10000)/100000))))</f>
        <v>649.4522018691589</v>
      </c>
      <c r="R3" s="24">
        <f>eff!R2*(1+gwr!R2 - 0.48) * (1 + 0.25 * Klvl!R2) * (1 + IF(b!R2&lt;2000,b!R2/5000,IF(b!R2&lt;5000,0.4+(b!R2-2000)/15000,IF(b!R2&lt;10000,0.6+(b!R2-5000)/25000,0.8+(b!R2-10000)/100000))))</f>
        <v>611.52126760812007</v>
      </c>
      <c r="S3" s="24">
        <f>eff!S2*(1+gwr!S2 - 0.48) * (1 + 0.25 * Klvl!S2) * (1 + IF(b!S2&lt;2000,b!S2/5000,IF(b!S2&lt;5000,0.4+(b!S2-2000)/15000,IF(b!S2&lt;10000,0.6+(b!S2-5000)/25000,0.8+(b!S2-10000)/100000))))</f>
        <v>1524.1314848907487</v>
      </c>
      <c r="T3" s="24">
        <f>eff!T2*(1+gwr!T2 - 0.48) * (1 + 0.25 * Klvl!T2) * (1 + IF(b!T2&lt;2000,b!T2/5000,IF(b!T2&lt;5000,0.4+(b!T2-2000)/15000,IF(b!T2&lt;10000,0.6+(b!T2-5000)/25000,0.8+(b!T2-10000)/100000))))</f>
        <v>1241.554641044776</v>
      </c>
      <c r="U3" s="24">
        <f>eff!U2*(1+gwr!U2 - 0.48) * (1 + 0.25 * Klvl!U2) * (1 + IF(b!U2&lt;2000,b!U2/5000,IF(b!U2&lt;5000,0.4+(b!U2-2000)/15000,IF(b!U2&lt;10000,0.6+(b!U2-5000)/25000,0.8+(b!U2-10000)/100000))))</f>
        <v>946.18960240050535</v>
      </c>
      <c r="V3" s="24">
        <f>eff!V2*(1+gwr!V2 - 0.48) * (1 + 0.25 * Klvl!V2) * (1 + IF(b!V2&lt;2000,b!V2/5000,IF(b!V2&lt;5000,0.4+(b!V2-2000)/15000,IF(b!V2&lt;10000,0.6+(b!V2-5000)/25000,0.8+(b!V2-10000)/100000))))</f>
        <v>1009.0920272586875</v>
      </c>
      <c r="W3" s="24">
        <f>eff!W2*(1+gwr!W2 - 0.48) * (1 + 0.25 * Klvl!W2) * (1 + IF(b!W2&lt;2000,b!W2/5000,IF(b!W2&lt;5000,0.4+(b!W2-2000)/15000,IF(b!W2&lt;10000,0.6+(b!W2-5000)/25000,0.8+(b!W2-10000)/100000))))</f>
        <v>2650.4154358115179</v>
      </c>
      <c r="X3" s="24">
        <f>eff!X2*(1+gwr!X2 - 0.48) * (1 + 0.25 * Klvl!X2) * (1 + IF(b!X2&lt;2000,b!X2/5000,IF(b!X2&lt;5000,0.4+(b!X2-2000)/15000,IF(b!X2&lt;10000,0.6+(b!X2-5000)/25000,0.8+(b!X2-10000)/100000))))</f>
        <v>895.53063601681208</v>
      </c>
      <c r="Y3" s="24">
        <f>eff!Y2*(1+gwr!Y2 - 0.48) * (1 + 0.25 * Klvl!Y2) * (1 + IF(b!Y2&lt;2000,b!Y2/5000,IF(b!Y2&lt;5000,0.4+(b!Y2-2000)/15000,IF(b!Y2&lt;10000,0.6+(b!Y2-5000)/25000,0.8+(b!Y2-10000)/100000))))</f>
        <v>597.31086473498226</v>
      </c>
      <c r="Z3" s="24">
        <f>eff!Z2*(1+gwr!Z2 - 0.48) * (1 + 0.25 * Klvl!Z2) * (1 + IF(b!Z2&lt;2000,b!Z2/5000,IF(b!Z2&lt;5000,0.4+(b!Z2-2000)/15000,IF(b!Z2&lt;10000,0.6+(b!Z2-5000)/25000,0.8+(b!Z2-10000)/100000))))</f>
        <v>965.15230849673196</v>
      </c>
      <c r="AA3" s="24">
        <f>eff!AA2*(1+gwr!AA2 - 0.48) * (1 + 0.25 * Klvl!AA2) * (1 + IF(b!AA2&lt;2000,b!AA2/5000,IF(b!AA2&lt;5000,0.4+(b!AA2-2000)/15000,IF(b!AA2&lt;10000,0.6+(b!AA2-5000)/25000,0.8+(b!AA2-10000)/100000))))</f>
        <v>1233.4112107438018</v>
      </c>
      <c r="AB3" s="24">
        <f>eff!AB2*(1+gwr!AB2 - 0.48) * (1 + 0.25 * Klvl!AB2) * (1 + IF(b!AB2&lt;2000,b!AB2/5000,IF(b!AB2&lt;5000,0.4+(b!AB2-2000)/15000,IF(b!AB2&lt;10000,0.6+(b!AB2-5000)/25000,0.8+(b!AB2-10000)/100000))))</f>
        <v>2183.694184278495</v>
      </c>
      <c r="AC3" s="24">
        <f>eff!AC2*(1+gwr!AC2 - 0.48) * (1 + 0.25 * Klvl!AC2) * (1 + IF(b!AC2&lt;2000,b!AC2/5000,IF(b!AC2&lt;5000,0.4+(b!AC2-2000)/15000,IF(b!AC2&lt;10000,0.6+(b!AC2-5000)/25000,0.8+(b!AC2-10000)/100000))))</f>
        <v>1105.7978394765539</v>
      </c>
      <c r="AD3" s="24">
        <f>eff!AD2*(1+gwr!AD2 - 0.48) * (1 + 0.25 * Klvl!AD2) * (1 + IF(b!AD2&lt;2000,b!AD2/5000,IF(b!AD2&lt;5000,0.4+(b!AD2-2000)/15000,IF(b!AD2&lt;10000,0.6+(b!AD2-5000)/25000,0.8+(b!AD2-10000)/100000))))</f>
        <v>2110.2331435744172</v>
      </c>
      <c r="AE3" s="24">
        <f>eff!AE2*(1+gwr!AE2 - 0.48) * (1 + 0.25 * Klvl!AE2) * (1 + IF(b!AE2&lt;2000,b!AE2/5000,IF(b!AE2&lt;5000,0.4+(b!AE2-2000)/15000,IF(b!AE2&lt;10000,0.6+(b!AE2-5000)/25000,0.8+(b!AE2-10000)/100000))))</f>
        <v>1745.5148143258427</v>
      </c>
      <c r="AF3" s="24"/>
      <c r="AG3" s="28">
        <f t="shared" ref="AG3:AG66" si="0">SUM(A3:O3)</f>
        <v>21171.604110251908</v>
      </c>
      <c r="AH3" s="28">
        <f t="shared" ref="AH3:AH66" si="1">SUM(Q3:AE3)</f>
        <v>19469.001662531147</v>
      </c>
      <c r="AI3" s="30">
        <f t="shared" ref="AI3:AI66" si="2">IFERROR(0.5 + (AG3/(AG3+AH3) - 0.5) * 3,)</f>
        <v>0.56284118120334448</v>
      </c>
    </row>
    <row r="4" spans="1:35" s="25" customFormat="1" ht="12" x14ac:dyDescent="0.2">
      <c r="A4" s="24">
        <f>eff!A3*(1+gwr!A3 - 0.48) * (1 + 0.25 * Klvl!A3) * (1 + IF(b!A3&lt;2000,b!A3/5000,IF(b!A3&lt;5000,0.4+(b!A3-2000)/15000,IF(b!A3&lt;10000,0.6+(b!A3-5000)/25000,0.8+(b!A3-10000)/100000))))</f>
        <v>674.66146359881998</v>
      </c>
      <c r="B4" s="24">
        <f>eff!B3*(1+gwr!B3 - 0.48) * (1 + 0.25 * Klvl!B3) * (1 + IF(b!B3&lt;2000,b!B3/5000,IF(b!B3&lt;5000,0.4+(b!B3-2000)/15000,IF(b!B3&lt;10000,0.6+(b!B3-5000)/25000,0.8+(b!B3-10000)/100000))))</f>
        <v>812.02546046511623</v>
      </c>
      <c r="C4" s="24">
        <f>eff!C3*(1+gwr!C3 - 0.48) * (1 + 0.25 * Klvl!C3) * (1 + IF(b!C3&lt;2000,b!C3/5000,IF(b!C3&lt;5000,0.4+(b!C3-2000)/15000,IF(b!C3&lt;10000,0.6+(b!C3-5000)/25000,0.8+(b!C3-10000)/100000))))</f>
        <v>521.72478997084556</v>
      </c>
      <c r="D4" s="24">
        <f>eff!D3*(1+gwr!D3 - 0.48) * (1 + 0.25 * Klvl!D3) * (1 + IF(b!D3&lt;2000,b!D3/5000,IF(b!D3&lt;5000,0.4+(b!D3-2000)/15000,IF(b!D3&lt;10000,0.6+(b!D3-5000)/25000,0.8+(b!D3-10000)/100000))))</f>
        <v>926.79520522875816</v>
      </c>
      <c r="E4" s="24">
        <f>eff!E3*(1+gwr!E3 - 0.48) * (1 + 0.25 * Klvl!E3) * (1 + IF(b!E3&lt;2000,b!E3/5000,IF(b!E3&lt;5000,0.4+(b!E3-2000)/15000,IF(b!E3&lt;10000,0.6+(b!E3-5000)/25000,0.8+(b!E3-10000)/100000))))</f>
        <v>4946.4954253814149</v>
      </c>
      <c r="F4" s="24">
        <f>eff!F3*(1+gwr!F3 - 0.48) * (1 + 0.25 * Klvl!F3) * (1 + IF(b!F3&lt;2000,b!F3/5000,IF(b!F3&lt;5000,0.4+(b!F3-2000)/15000,IF(b!F3&lt;10000,0.6+(b!F3-5000)/25000,0.8+(b!F3-10000)/100000))))</f>
        <v>729.03481067961161</v>
      </c>
      <c r="G4" s="24">
        <f>eff!G3*(1+gwr!G3 - 0.48) * (1 + 0.25 * Klvl!G3) * (1 + IF(b!G3&lt;2000,b!G3/5000,IF(b!G3&lt;5000,0.4+(b!G3-2000)/15000,IF(b!G3&lt;10000,0.6+(b!G3-5000)/25000,0.8+(b!G3-10000)/100000))))</f>
        <v>1879.1388087641071</v>
      </c>
      <c r="H4" s="24">
        <f>eff!H3*(1+gwr!H3 - 0.48) * (1 + 0.25 * Klvl!H3) * (1 + IF(b!H3&lt;2000,b!H3/5000,IF(b!H3&lt;5000,0.4+(b!H3-2000)/15000,IF(b!H3&lt;10000,0.6+(b!H3-5000)/25000,0.8+(b!H3-10000)/100000))))</f>
        <v>3174.7490765723905</v>
      </c>
      <c r="I4" s="24">
        <f>eff!I3*(1+gwr!I3 - 0.48) * (1 + 0.25 * Klvl!I3) * (1 + IF(b!I3&lt;2000,b!I3/5000,IF(b!I3&lt;5000,0.4+(b!I3-2000)/15000,IF(b!I3&lt;10000,0.6+(b!I3-5000)/25000,0.8+(b!I3-10000)/100000))))</f>
        <v>639.23213720930244</v>
      </c>
      <c r="J4" s="24">
        <f>eff!J3*(1+gwr!J3 - 0.48) * (1 + 0.25 * Klvl!J3) * (1 + IF(b!J3&lt;2000,b!J3/5000,IF(b!J3&lt;5000,0.4+(b!J3-2000)/15000,IF(b!J3&lt;10000,0.6+(b!J3-5000)/25000,0.8+(b!J3-10000)/100000))))</f>
        <v>2413.6248082474226</v>
      </c>
      <c r="K4" s="24">
        <f>eff!K3*(1+gwr!K3 - 0.48) * (1 + 0.25 * Klvl!K3) * (1 + IF(b!K3&lt;2000,b!K3/5000,IF(b!K3&lt;5000,0.4+(b!K3-2000)/15000,IF(b!K3&lt;10000,0.6+(b!K3-5000)/25000,0.8+(b!K3-10000)/100000))))</f>
        <v>887.73342494969813</v>
      </c>
      <c r="L4" s="24">
        <f>eff!L3*(1+gwr!L3 - 0.48) * (1 + 0.25 * Klvl!L3) * (1 + IF(b!L3&lt;2000,b!L3/5000,IF(b!L3&lt;5000,0.4+(b!L3-2000)/15000,IF(b!L3&lt;10000,0.6+(b!L3-5000)/25000,0.8+(b!L3-10000)/100000))))</f>
        <v>1230.413393258427</v>
      </c>
      <c r="M4" s="24">
        <f>eff!M3*(1+gwr!M3 - 0.48) * (1 + 0.25 * Klvl!M3) * (1 + IF(b!M3&lt;2000,b!M3/5000,IF(b!M3&lt;5000,0.4+(b!M3-2000)/15000,IF(b!M3&lt;10000,0.6+(b!M3-5000)/25000,0.8+(b!M3-10000)/100000))))</f>
        <v>2287.7096843892577</v>
      </c>
      <c r="N4" s="24">
        <f>eff!N3*(1+gwr!N3 - 0.48) * (1 + 0.25 * Klvl!N3) * (1 + IF(b!N3&lt;2000,b!N3/5000,IF(b!N3&lt;5000,0.4+(b!N3-2000)/15000,IF(b!N3&lt;10000,0.6+(b!N3-5000)/25000,0.8+(b!N3-10000)/100000))))</f>
        <v>605.67377975034685</v>
      </c>
      <c r="O4" s="24">
        <f>eff!O3*(1+gwr!O3 - 0.48) * (1 + 0.25 * Klvl!O3) * (1 + IF(b!O3&lt;2000,b!O3/5000,IF(b!O3&lt;5000,0.4+(b!O3-2000)/15000,IF(b!O3&lt;10000,0.6+(b!O3-5000)/25000,0.8+(b!O3-10000)/100000))))</f>
        <v>1023.5360000000001</v>
      </c>
      <c r="P4" s="24"/>
      <c r="Q4" s="24">
        <f>eff!Q3*(1+gwr!Q3 - 0.48) * (1 + 0.25 * Klvl!Q3) * (1 + IF(b!Q3&lt;2000,b!Q3/5000,IF(b!Q3&lt;5000,0.4+(b!Q3-2000)/15000,IF(b!Q3&lt;10000,0.6+(b!Q3-5000)/25000,0.8+(b!Q3-10000)/100000))))</f>
        <v>961.56508588770885</v>
      </c>
      <c r="R4" s="24">
        <f>eff!R3*(1+gwr!R3 - 0.48) * (1 + 0.25 * Klvl!R3) * (1 + IF(b!R3&lt;2000,b!R3/5000,IF(b!R3&lt;5000,0.4+(b!R3-2000)/15000,IF(b!R3&lt;10000,0.6+(b!R3-5000)/25000,0.8+(b!R3-10000)/100000))))</f>
        <v>490.90056842105264</v>
      </c>
      <c r="S4" s="24">
        <f>eff!S3*(1+gwr!S3 - 0.48) * (1 + 0.25 * Klvl!S3) * (1 + IF(b!S3&lt;2000,b!S3/5000,IF(b!S3&lt;5000,0.4+(b!S3-2000)/15000,IF(b!S3&lt;10000,0.6+(b!S3-5000)/25000,0.8+(b!S3-10000)/100000))))</f>
        <v>879.66296</v>
      </c>
      <c r="T4" s="24">
        <f>eff!T3*(1+gwr!T3 - 0.48) * (1 + 0.25 * Klvl!T3) * (1 + IF(b!T3&lt;2000,b!T3/5000,IF(b!T3&lt;5000,0.4+(b!T3-2000)/15000,IF(b!T3&lt;10000,0.6+(b!T3-5000)/25000,0.8+(b!T3-10000)/100000))))</f>
        <v>746.06170388349517</v>
      </c>
      <c r="U4" s="24">
        <f>eff!U3*(1+gwr!U3 - 0.48) * (1 + 0.25 * Klvl!U3) * (1 + IF(b!U3&lt;2000,b!U3/5000,IF(b!U3&lt;5000,0.4+(b!U3-2000)/15000,IF(b!U3&lt;10000,0.6+(b!U3-5000)/25000,0.8+(b!U3-10000)/100000))))</f>
        <v>795.47478371681416</v>
      </c>
      <c r="V4" s="24">
        <f>eff!V3*(1+gwr!V3 - 0.48) * (1 + 0.25 * Klvl!V3) * (1 + IF(b!V3&lt;2000,b!V3/5000,IF(b!V3&lt;5000,0.4+(b!V3-2000)/15000,IF(b!V3&lt;10000,0.6+(b!V3-5000)/25000,0.8+(b!V3-10000)/100000))))</f>
        <v>1442.8508032249099</v>
      </c>
      <c r="W4" s="24">
        <f>eff!W3*(1+gwr!W3 - 0.48) * (1 + 0.25 * Klvl!W3) * (1 + IF(b!W3&lt;2000,b!W3/5000,IF(b!W3&lt;5000,0.4+(b!W3-2000)/15000,IF(b!W3&lt;10000,0.6+(b!W3-5000)/25000,0.8+(b!W3-10000)/100000))))</f>
        <v>1256.9313082191782</v>
      </c>
      <c r="X4" s="24">
        <f>eff!X3*(1+gwr!X3 - 0.48) * (1 + 0.25 * Klvl!X3) * (1 + IF(b!X3&lt;2000,b!X3/5000,IF(b!X3&lt;5000,0.4+(b!X3-2000)/15000,IF(b!X3&lt;10000,0.6+(b!X3-5000)/25000,0.8+(b!X3-10000)/100000))))</f>
        <v>1217.3101628295822</v>
      </c>
      <c r="Y4" s="24">
        <f>eff!Y3*(1+gwr!Y3 - 0.48) * (1 + 0.25 * Klvl!Y3) * (1 + IF(b!Y3&lt;2000,b!Y3/5000,IF(b!Y3&lt;5000,0.4+(b!Y3-2000)/15000,IF(b!Y3&lt;10000,0.6+(b!Y3-5000)/25000,0.8+(b!Y3-10000)/100000))))</f>
        <v>747.91296930693068</v>
      </c>
      <c r="Z4" s="24">
        <f>eff!Z3*(1+gwr!Z3 - 0.48) * (1 + 0.25 * Klvl!Z3) * (1 + IF(b!Z3&lt;2000,b!Z3/5000,IF(b!Z3&lt;5000,0.4+(b!Z3-2000)/15000,IF(b!Z3&lt;10000,0.6+(b!Z3-5000)/25000,0.8+(b!Z3-10000)/100000))))</f>
        <v>1228.1983785202863</v>
      </c>
      <c r="AA4" s="24">
        <f>eff!AA3*(1+gwr!AA3 - 0.48) * (1 + 0.25 * Klvl!AA3) * (1 + IF(b!AA3&lt;2000,b!AA3/5000,IF(b!AA3&lt;5000,0.4+(b!AA3-2000)/15000,IF(b!AA3&lt;10000,0.6+(b!AA3-5000)/25000,0.8+(b!AA3-10000)/100000))))</f>
        <v>723.58170370370362</v>
      </c>
      <c r="AB4" s="24">
        <f>eff!AB3*(1+gwr!AB3 - 0.48) * (1 + 0.25 * Klvl!AB3) * (1 + IF(b!AB3&lt;2000,b!AB3/5000,IF(b!AB3&lt;5000,0.4+(b!AB3-2000)/15000,IF(b!AB3&lt;10000,0.6+(b!AB3-5000)/25000,0.8+(b!AB3-10000)/100000))))</f>
        <v>794.09080791738393</v>
      </c>
      <c r="AC4" s="24">
        <f>eff!AC3*(1+gwr!AC3 - 0.48) * (1 + 0.25 * Klvl!AC3) * (1 + IF(b!AC3&lt;2000,b!AC3/5000,IF(b!AC3&lt;5000,0.4+(b!AC3-2000)/15000,IF(b!AC3&lt;10000,0.6+(b!AC3-5000)/25000,0.8+(b!AC3-10000)/100000))))</f>
        <v>1082.5294653061226</v>
      </c>
      <c r="AD4" s="24">
        <f>eff!AD3*(1+gwr!AD3 - 0.48) * (1 + 0.25 * Klvl!AD3) * (1 + IF(b!AD3&lt;2000,b!AD3/5000,IF(b!AD3&lt;5000,0.4+(b!AD3-2000)/15000,IF(b!AD3&lt;10000,0.6+(b!AD3-5000)/25000,0.8+(b!AD3-10000)/100000))))</f>
        <v>1242.2247478968791</v>
      </c>
      <c r="AE4" s="24">
        <f>eff!AE3*(1+gwr!AE3 - 0.48) * (1 + 0.25 * Klvl!AE3) * (1 + IF(b!AE3&lt;2000,b!AE3/5000,IF(b!AE3&lt;5000,0.4+(b!AE3-2000)/15000,IF(b!AE3&lt;10000,0.6+(b!AE3-5000)/25000,0.8+(b!AE3-10000)/100000))))</f>
        <v>1108.4219980300959</v>
      </c>
      <c r="AF4" s="24"/>
      <c r="AG4" s="28">
        <f t="shared" si="0"/>
        <v>22752.548268465522</v>
      </c>
      <c r="AH4" s="28">
        <f t="shared" si="1"/>
        <v>14717.717446864142</v>
      </c>
      <c r="AI4" s="30">
        <f t="shared" si="2"/>
        <v>0.82164827236523497</v>
      </c>
    </row>
    <row r="5" spans="1:35" s="25" customFormat="1" ht="12" x14ac:dyDescent="0.2">
      <c r="A5" s="24">
        <f>eff!A4*(1+gwr!A4 - 0.48) * (1 + 0.25 * Klvl!A4) * (1 + IF(b!A4&lt;2000,b!A4/5000,IF(b!A4&lt;5000,0.4+(b!A4-2000)/15000,IF(b!A4&lt;10000,0.6+(b!A4-5000)/25000,0.8+(b!A4-10000)/100000))))</f>
        <v>1055.8009068790732</v>
      </c>
      <c r="B5" s="24">
        <f>eff!B4*(1+gwr!B4 - 0.48) * (1 + 0.25 * Klvl!B4) * (1 + IF(b!B4&lt;2000,b!B4/5000,IF(b!B4&lt;5000,0.4+(b!B4-2000)/15000,IF(b!B4&lt;10000,0.6+(b!B4-5000)/25000,0.8+(b!B4-10000)/100000))))</f>
        <v>1055.554172519084</v>
      </c>
      <c r="C5" s="24">
        <f>eff!C4*(1+gwr!C4 - 0.48) * (1 + 0.25 * Klvl!C4) * (1 + IF(b!C4&lt;2000,b!C4/5000,IF(b!C4&lt;5000,0.4+(b!C4-2000)/15000,IF(b!C4&lt;10000,0.6+(b!C4-5000)/25000,0.8+(b!C4-10000)/100000))))</f>
        <v>1789.107455941567</v>
      </c>
      <c r="D5" s="24">
        <f>eff!D4*(1+gwr!D4 - 0.48) * (1 + 0.25 * Klvl!D4) * (1 + IF(b!D4&lt;2000,b!D4/5000,IF(b!D4&lt;5000,0.4+(b!D4-2000)/15000,IF(b!D4&lt;10000,0.6+(b!D4-5000)/25000,0.8+(b!D4-10000)/100000))))</f>
        <v>2769.1238264979938</v>
      </c>
      <c r="E5" s="24">
        <f>eff!E4*(1+gwr!E4 - 0.48) * (1 + 0.25 * Klvl!E4) * (1 + IF(b!E4&lt;2000,b!E4/5000,IF(b!E4&lt;5000,0.4+(b!E4-2000)/15000,IF(b!E4&lt;10000,0.6+(b!E4-5000)/25000,0.8+(b!E4-10000)/100000))))</f>
        <v>1639.4910470620389</v>
      </c>
      <c r="F5" s="24">
        <f>eff!F4*(1+gwr!F4 - 0.48) * (1 + 0.25 * Klvl!F4) * (1 + IF(b!F4&lt;2000,b!F4/5000,IF(b!F4&lt;5000,0.4+(b!F4-2000)/15000,IF(b!F4&lt;10000,0.6+(b!F4-5000)/25000,0.8+(b!F4-10000)/100000))))</f>
        <v>905.16892444444443</v>
      </c>
      <c r="G5" s="24">
        <f>eff!G4*(1+gwr!G4 - 0.48) * (1 + 0.25 * Klvl!G4) * (1 + IF(b!G4&lt;2000,b!G4/5000,IF(b!G4&lt;5000,0.4+(b!G4-2000)/15000,IF(b!G4&lt;10000,0.6+(b!G4-5000)/25000,0.8+(b!G4-10000)/100000))))</f>
        <v>1734.8164984898865</v>
      </c>
      <c r="H5" s="24">
        <f>eff!H4*(1+gwr!H4 - 0.48) * (1 + 0.25 * Klvl!H4) * (1 + IF(b!H4&lt;2000,b!H4/5000,IF(b!H4&lt;5000,0.4+(b!H4-2000)/15000,IF(b!H4&lt;10000,0.6+(b!H4-5000)/25000,0.8+(b!H4-10000)/100000))))</f>
        <v>579.54032742382287</v>
      </c>
      <c r="I5" s="24">
        <f>eff!I4*(1+gwr!I4 - 0.48) * (1 + 0.25 * Klvl!I4) * (1 + IF(b!I4&lt;2000,b!I4/5000,IF(b!I4&lt;5000,0.4+(b!I4-2000)/15000,IF(b!I4&lt;10000,0.6+(b!I4-5000)/25000,0.8+(b!I4-10000)/100000))))</f>
        <v>1294.1832423728815</v>
      </c>
      <c r="J5" s="24">
        <f>eff!J4*(1+gwr!J4 - 0.48) * (1 + 0.25 * Klvl!J4) * (1 + IF(b!J4&lt;2000,b!J4/5000,IF(b!J4&lt;5000,0.4+(b!J4-2000)/15000,IF(b!J4&lt;10000,0.6+(b!J4-5000)/25000,0.8+(b!J4-10000)/100000))))</f>
        <v>510.99653358669826</v>
      </c>
      <c r="K5" s="24">
        <f>eff!K4*(1+gwr!K4 - 0.48) * (1 + 0.25 * Klvl!K4) * (1 + IF(b!K4&lt;2000,b!K4/5000,IF(b!K4&lt;5000,0.4+(b!K4-2000)/15000,IF(b!K4&lt;10000,0.6+(b!K4-5000)/25000,0.8+(b!K4-10000)/100000))))</f>
        <v>1179.304334328358</v>
      </c>
      <c r="L5" s="24">
        <f>eff!L4*(1+gwr!L4 - 0.48) * (1 + 0.25 * Klvl!L4) * (1 + IF(b!L4&lt;2000,b!L4/5000,IF(b!L4&lt;5000,0.4+(b!L4-2000)/15000,IF(b!L4&lt;10000,0.6+(b!L4-5000)/25000,0.8+(b!L4-10000)/100000))))</f>
        <v>1585.5293065902581</v>
      </c>
      <c r="M5" s="24">
        <f>eff!M4*(1+gwr!M4 - 0.48) * (1 + 0.25 * Klvl!M4) * (1 + IF(b!M4&lt;2000,b!M4/5000,IF(b!M4&lt;5000,0.4+(b!M4-2000)/15000,IF(b!M4&lt;10000,0.6+(b!M4-5000)/25000,0.8+(b!M4-10000)/100000))))</f>
        <v>573.97950000000003</v>
      </c>
      <c r="N5" s="24">
        <f>eff!N4*(1+gwr!N4 - 0.48) * (1 + 0.25 * Klvl!N4) * (1 + IF(b!N4&lt;2000,b!N4/5000,IF(b!N4&lt;5000,0.4+(b!N4-2000)/15000,IF(b!N4&lt;10000,0.6+(b!N4-5000)/25000,0.8+(b!N4-10000)/100000))))</f>
        <v>1668.9281322638144</v>
      </c>
      <c r="O5" s="24">
        <f>eff!O4*(1+gwr!O4 - 0.48) * (1 + 0.25 * Klvl!O4) * (1 + IF(b!O4&lt;2000,b!O4/5000,IF(b!O4&lt;5000,0.4+(b!O4-2000)/15000,IF(b!O4&lt;10000,0.6+(b!O4-5000)/25000,0.8+(b!O4-10000)/100000))))</f>
        <v>859.27083028169022</v>
      </c>
      <c r="P5" s="24"/>
      <c r="Q5" s="24">
        <f>eff!Q4*(1+gwr!Q4 - 0.48) * (1 + 0.25 * Klvl!Q4) * (1 + IF(b!Q4&lt;2000,b!Q4/5000,IF(b!Q4&lt;5000,0.4+(b!Q4-2000)/15000,IF(b!Q4&lt;10000,0.6+(b!Q4-5000)/25000,0.8+(b!Q4-10000)/100000))))</f>
        <v>1837.7823083627877</v>
      </c>
      <c r="R5" s="24">
        <f>eff!R4*(1+gwr!R4 - 0.48) * (1 + 0.25 * Klvl!R4) * (1 + IF(b!R4&lt;2000,b!R4/5000,IF(b!R4&lt;5000,0.4+(b!R4-2000)/15000,IF(b!R4&lt;10000,0.6+(b!R4-5000)/25000,0.8+(b!R4-10000)/100000))))</f>
        <v>1040.7798317979198</v>
      </c>
      <c r="S5" s="24">
        <f>eff!S4*(1+gwr!S4 - 0.48) * (1 + 0.25 * Klvl!S4) * (1 + IF(b!S4&lt;2000,b!S4/5000,IF(b!S4&lt;5000,0.4+(b!S4-2000)/15000,IF(b!S4&lt;10000,0.6+(b!S4-5000)/25000,0.8+(b!S4-10000)/100000))))</f>
        <v>614.22739808576762</v>
      </c>
      <c r="T5" s="24">
        <f>eff!T4*(1+gwr!T4 - 0.48) * (1 + 0.25 * Klvl!T4) * (1 + IF(b!T4&lt;2000,b!T4/5000,IF(b!T4&lt;5000,0.4+(b!T4-2000)/15000,IF(b!T4&lt;10000,0.6+(b!T4-5000)/25000,0.8+(b!T4-10000)/100000))))</f>
        <v>1349.4888015733015</v>
      </c>
      <c r="U5" s="24">
        <f>eff!U4*(1+gwr!U4 - 0.48) * (1 + 0.25 * Klvl!U4) * (1 + IF(b!U4&lt;2000,b!U4/5000,IF(b!U4&lt;5000,0.4+(b!U4-2000)/15000,IF(b!U4&lt;10000,0.6+(b!U4-5000)/25000,0.8+(b!U4-10000)/100000))))</f>
        <v>955.12809300954052</v>
      </c>
      <c r="V5" s="24">
        <f>eff!V4*(1+gwr!V4 - 0.48) * (1 + 0.25 * Klvl!V4) * (1 + IF(b!V4&lt;2000,b!V4/5000,IF(b!V4&lt;5000,0.4+(b!V4-2000)/15000,IF(b!V4&lt;10000,0.6+(b!V4-5000)/25000,0.8+(b!V4-10000)/100000))))</f>
        <v>299.84857290322583</v>
      </c>
      <c r="W5" s="24">
        <f>eff!W4*(1+gwr!W4 - 0.48) * (1 + 0.25 * Klvl!W4) * (1 + IF(b!W4&lt;2000,b!W4/5000,IF(b!W4&lt;5000,0.4+(b!W4-2000)/15000,IF(b!W4&lt;10000,0.6+(b!W4-5000)/25000,0.8+(b!W4-10000)/100000))))</f>
        <v>850.11377456302841</v>
      </c>
      <c r="X5" s="24">
        <f>eff!X4*(1+gwr!X4 - 0.48) * (1 + 0.25 * Klvl!X4) * (1 + IF(b!X4&lt;2000,b!X4/5000,IF(b!X4&lt;5000,0.4+(b!X4-2000)/15000,IF(b!X4&lt;10000,0.6+(b!X4-5000)/25000,0.8+(b!X4-10000)/100000))))</f>
        <v>2203.6022968381112</v>
      </c>
      <c r="Y5" s="24">
        <f>eff!Y4*(1+gwr!Y4 - 0.48) * (1 + 0.25 * Klvl!Y4) * (1 + IF(b!Y4&lt;2000,b!Y4/5000,IF(b!Y4&lt;5000,0.4+(b!Y4-2000)/15000,IF(b!Y4&lt;10000,0.6+(b!Y4-5000)/25000,0.8+(b!Y4-10000)/100000))))</f>
        <v>1535.5390083498673</v>
      </c>
      <c r="Z5" s="24">
        <f>eff!Z4*(1+gwr!Z4 - 0.48) * (1 + 0.25 * Klvl!Z4) * (1 + IF(b!Z4&lt;2000,b!Z4/5000,IF(b!Z4&lt;5000,0.4+(b!Z4-2000)/15000,IF(b!Z4&lt;10000,0.6+(b!Z4-5000)/25000,0.8+(b!Z4-10000)/100000))))</f>
        <v>741.25734599179214</v>
      </c>
      <c r="AA5" s="24">
        <f>eff!AA4*(1+gwr!AA4 - 0.48) * (1 + 0.25 * Klvl!AA4) * (1 + IF(b!AA4&lt;2000,b!AA4/5000,IF(b!AA4&lt;5000,0.4+(b!AA4-2000)/15000,IF(b!AA4&lt;10000,0.6+(b!AA4-5000)/25000,0.8+(b!AA4-10000)/100000))))</f>
        <v>1880.9508493580599</v>
      </c>
      <c r="AB5" s="24">
        <f>eff!AB4*(1+gwr!AB4 - 0.48) * (1 + 0.25 * Klvl!AB4) * (1 + IF(b!AB4&lt;2000,b!AB4/5000,IF(b!AB4&lt;5000,0.4+(b!AB4-2000)/15000,IF(b!AB4&lt;10000,0.6+(b!AB4-5000)/25000,0.8+(b!AB4-10000)/100000))))</f>
        <v>1141.0003220858894</v>
      </c>
      <c r="AC5" s="24">
        <f>eff!AC4*(1+gwr!AC4 - 0.48) * (1 + 0.25 * Klvl!AC4) * (1 + IF(b!AC4&lt;2000,b!AC4/5000,IF(b!AC4&lt;5000,0.4+(b!AC4-2000)/15000,IF(b!AC4&lt;10000,0.6+(b!AC4-5000)/25000,0.8+(b!AC4-10000)/100000))))</f>
        <v>565.11416829431437</v>
      </c>
      <c r="AD5" s="24">
        <f>eff!AD4*(1+gwr!AD4 - 0.48) * (1 + 0.25 * Klvl!AD4) * (1 + IF(b!AD4&lt;2000,b!AD4/5000,IF(b!AD4&lt;5000,0.4+(b!AD4-2000)/15000,IF(b!AD4&lt;10000,0.6+(b!AD4-5000)/25000,0.8+(b!AD4-10000)/100000))))</f>
        <v>831.77132760736208</v>
      </c>
      <c r="AE5" s="24">
        <f>eff!AE4*(1+gwr!AE4 - 0.48) * (1 + 0.25 * Klvl!AE4) * (1 + IF(b!AE4&lt;2000,b!AE4/5000,IF(b!AE4&lt;5000,0.4+(b!AE4-2000)/15000,IF(b!AE4&lt;10000,0.6+(b!AE4-5000)/25000,0.8+(b!AE4-10000)/100000))))</f>
        <v>2694.2127429844099</v>
      </c>
      <c r="AF5" s="24"/>
      <c r="AG5" s="28">
        <f t="shared" si="0"/>
        <v>19200.795038681616</v>
      </c>
      <c r="AH5" s="28">
        <f t="shared" si="1"/>
        <v>18540.816841805379</v>
      </c>
      <c r="AI5" s="30">
        <f t="shared" si="2"/>
        <v>0.52623012759627752</v>
      </c>
    </row>
    <row r="6" spans="1:35" s="25" customFormat="1" ht="12" x14ac:dyDescent="0.2">
      <c r="A6" s="24">
        <f>eff!A5*(1+gwr!A5 - 0.48) * (1 + 0.25 * Klvl!A5) * (1 + IF(b!A5&lt;2000,b!A5/5000,IF(b!A5&lt;5000,0.4+(b!A5-2000)/15000,IF(b!A5&lt;10000,0.6+(b!A5-5000)/25000,0.8+(b!A5-10000)/100000))))</f>
        <v>875.07906352941177</v>
      </c>
      <c r="B6" s="24">
        <f>eff!B5*(1+gwr!B5 - 0.48) * (1 + 0.25 * Klvl!B5) * (1 + IF(b!B5&lt;2000,b!B5/5000,IF(b!B5&lt;5000,0.4+(b!B5-2000)/15000,IF(b!B5&lt;10000,0.6+(b!B5-5000)/25000,0.8+(b!B5-10000)/100000))))</f>
        <v>997.27294526965818</v>
      </c>
      <c r="C6" s="24">
        <f>eff!C5*(1+gwr!C5 - 0.48) * (1 + 0.25 * Klvl!C5) * (1 + IF(b!C5&lt;2000,b!C5/5000,IF(b!C5&lt;5000,0.4+(b!C5-2000)/15000,IF(b!C5&lt;10000,0.6+(b!C5-5000)/25000,0.8+(b!C5-10000)/100000))))</f>
        <v>1891.2610754798595</v>
      </c>
      <c r="D6" s="24">
        <f>eff!D5*(1+gwr!D5 - 0.48) * (1 + 0.25 * Klvl!D5) * (1 + IF(b!D5&lt;2000,b!D5/5000,IF(b!D5&lt;5000,0.4+(b!D5-2000)/15000,IF(b!D5&lt;10000,0.6+(b!D5-5000)/25000,0.8+(b!D5-10000)/100000))))</f>
        <v>1390.1314181818182</v>
      </c>
      <c r="E6" s="24">
        <f>eff!E5*(1+gwr!E5 - 0.48) * (1 + 0.25 * Klvl!E5) * (1 + IF(b!E5&lt;2000,b!E5/5000,IF(b!E5&lt;5000,0.4+(b!E5-2000)/15000,IF(b!E5&lt;10000,0.6+(b!E5-5000)/25000,0.8+(b!E5-10000)/100000))))</f>
        <v>1184.0714774339622</v>
      </c>
      <c r="F6" s="24">
        <f>eff!F5*(1+gwr!F5 - 0.48) * (1 + 0.25 * Klvl!F5) * (1 + IF(b!F5&lt;2000,b!F5/5000,IF(b!F5&lt;5000,0.4+(b!F5-2000)/15000,IF(b!F5&lt;10000,0.6+(b!F5-5000)/25000,0.8+(b!F5-10000)/100000))))</f>
        <v>2769.1238264979938</v>
      </c>
      <c r="G6" s="24">
        <f>eff!G5*(1+gwr!G5 - 0.48) * (1 + 0.25 * Klvl!G5) * (1 + IF(b!G5&lt;2000,b!G5/5000,IF(b!G5&lt;5000,0.4+(b!G5-2000)/15000,IF(b!G5&lt;10000,0.6+(b!G5-5000)/25000,0.8+(b!G5-10000)/100000))))</f>
        <v>3913.514722216124</v>
      </c>
      <c r="H6" s="24">
        <f>eff!H5*(1+gwr!H5 - 0.48) * (1 + 0.25 * Klvl!H5) * (1 + IF(b!H5&lt;2000,b!H5/5000,IF(b!H5&lt;5000,0.4+(b!H5-2000)/15000,IF(b!H5&lt;10000,0.6+(b!H5-5000)/25000,0.8+(b!H5-10000)/100000))))</f>
        <v>2116.6013261827497</v>
      </c>
      <c r="I6" s="24">
        <f>eff!I5*(1+gwr!I5 - 0.48) * (1 + 0.25 * Klvl!I5) * (1 + IF(b!I5&lt;2000,b!I5/5000,IF(b!I5&lt;5000,0.4+(b!I5-2000)/15000,IF(b!I5&lt;10000,0.6+(b!I5-5000)/25000,0.8+(b!I5-10000)/100000))))</f>
        <v>532.82615247863259</v>
      </c>
      <c r="J6" s="24">
        <f>eff!J5*(1+gwr!J5 - 0.48) * (1 + 0.25 * Klvl!J5) * (1 + IF(b!J5&lt;2000,b!J5/5000,IF(b!J5&lt;5000,0.4+(b!J5-2000)/15000,IF(b!J5&lt;10000,0.6+(b!J5-5000)/25000,0.8+(b!J5-10000)/100000))))</f>
        <v>1134.3047056484411</v>
      </c>
      <c r="K6" s="24">
        <f>eff!K5*(1+gwr!K5 - 0.48) * (1 + 0.25 * Klvl!K5) * (1 + IF(b!K5&lt;2000,b!K5/5000,IF(b!K5&lt;5000,0.4+(b!K5-2000)/15000,IF(b!K5&lt;10000,0.6+(b!K5-5000)/25000,0.8+(b!K5-10000)/100000))))</f>
        <v>1346.2230512930917</v>
      </c>
      <c r="L6" s="24">
        <f>eff!L5*(1+gwr!L5 - 0.48) * (1 + 0.25 * Klvl!L5) * (1 + IF(b!L5&lt;2000,b!L5/5000,IF(b!L5&lt;5000,0.4+(b!L5-2000)/15000,IF(b!L5&lt;10000,0.6+(b!L5-5000)/25000,0.8+(b!L5-10000)/100000))))</f>
        <v>911.91454859639543</v>
      </c>
      <c r="M6" s="24">
        <f>eff!M5*(1+gwr!M5 - 0.48) * (1 + 0.25 * Klvl!M5) * (1 + IF(b!M5&lt;2000,b!M5/5000,IF(b!M5&lt;5000,0.4+(b!M5-2000)/15000,IF(b!M5&lt;10000,0.6+(b!M5-5000)/25000,0.8+(b!M5-10000)/100000))))</f>
        <v>1015.4649461996034</v>
      </c>
      <c r="N6" s="24">
        <f>eff!N5*(1+gwr!N5 - 0.48) * (1 + 0.25 * Klvl!N5) * (1 + IF(b!N5&lt;2000,b!N5/5000,IF(b!N5&lt;5000,0.4+(b!N5-2000)/15000,IF(b!N5&lt;10000,0.6+(b!N5-5000)/25000,0.8+(b!N5-10000)/100000))))</f>
        <v>1254.9578461538463</v>
      </c>
      <c r="O6" s="24">
        <f>eff!O5*(1+gwr!O5 - 0.48) * (1 + 0.25 * Klvl!O5) * (1 + IF(b!O5&lt;2000,b!O5/5000,IF(b!O5&lt;5000,0.4+(b!O5-2000)/15000,IF(b!O5&lt;10000,0.6+(b!O5-5000)/25000,0.8+(b!O5-10000)/100000))))</f>
        <v>458.34784987654314</v>
      </c>
      <c r="P6" s="24"/>
      <c r="Q6" s="24">
        <f>eff!Q5*(1+gwr!Q5 - 0.48) * (1 + 0.25 * Klvl!Q5) * (1 + IF(b!Q5&lt;2000,b!Q5/5000,IF(b!Q5&lt;5000,0.4+(b!Q5-2000)/15000,IF(b!Q5&lt;10000,0.6+(b!Q5-5000)/25000,0.8+(b!Q5-10000)/100000))))</f>
        <v>1151.192145257319</v>
      </c>
      <c r="R6" s="24">
        <f>eff!R5*(1+gwr!R5 - 0.48) * (1 + 0.25 * Klvl!R5) * (1 + IF(b!R5&lt;2000,b!R5/5000,IF(b!R5&lt;5000,0.4+(b!R5-2000)/15000,IF(b!R5&lt;10000,0.6+(b!R5-5000)/25000,0.8+(b!R5-10000)/100000))))</f>
        <v>427.48296585365853</v>
      </c>
      <c r="S6" s="24">
        <f>eff!S5*(1+gwr!S5 - 0.48) * (1 + 0.25 * Klvl!S5) * (1 + IF(b!S5&lt;2000,b!S5/5000,IF(b!S5&lt;5000,0.4+(b!S5-2000)/15000,IF(b!S5&lt;10000,0.6+(b!S5-5000)/25000,0.8+(b!S5-10000)/100000))))</f>
        <v>1110.6839088984264</v>
      </c>
      <c r="T6" s="24">
        <f>eff!T5*(1+gwr!T5 - 0.48) * (1 + 0.25 * Klvl!T5) * (1 + IF(b!T5&lt;2000,b!T5/5000,IF(b!T5&lt;5000,0.4+(b!T5-2000)/15000,IF(b!T5&lt;10000,0.6+(b!T5-5000)/25000,0.8+(b!T5-10000)/100000))))</f>
        <v>1547.8149611338583</v>
      </c>
      <c r="U6" s="24">
        <f>eff!U5*(1+gwr!U5 - 0.48) * (1 + 0.25 * Klvl!U5) * (1 + IF(b!U5&lt;2000,b!U5/5000,IF(b!U5&lt;5000,0.4+(b!U5-2000)/15000,IF(b!U5&lt;10000,0.6+(b!U5-5000)/25000,0.8+(b!U5-10000)/100000))))</f>
        <v>1024.7233140557278</v>
      </c>
      <c r="V6" s="24">
        <f>eff!V5*(1+gwr!V5 - 0.48) * (1 + 0.25 * Klvl!V5) * (1 + IF(b!V5&lt;2000,b!V5/5000,IF(b!V5&lt;5000,0.4+(b!V5-2000)/15000,IF(b!V5&lt;10000,0.6+(b!V5-5000)/25000,0.8+(b!V5-10000)/100000))))</f>
        <v>285.05700000000002</v>
      </c>
      <c r="W6" s="24">
        <f>eff!W5*(1+gwr!W5 - 0.48) * (1 + 0.25 * Klvl!W5) * (1 + IF(b!W5&lt;2000,b!W5/5000,IF(b!W5&lt;5000,0.4+(b!W5-2000)/15000,IF(b!W5&lt;10000,0.6+(b!W5-5000)/25000,0.8+(b!W5-10000)/100000))))</f>
        <v>886.38795870298338</v>
      </c>
      <c r="X6" s="24">
        <f>eff!X5*(1+gwr!X5 - 0.48) * (1 + 0.25 * Klvl!X5) * (1 + IF(b!X5&lt;2000,b!X5/5000,IF(b!X5&lt;5000,0.4+(b!X5-2000)/15000,IF(b!X5&lt;10000,0.6+(b!X5-5000)/25000,0.8+(b!X5-10000)/100000))))</f>
        <v>787.48599719676542</v>
      </c>
      <c r="Y6" s="24">
        <f>eff!Y5*(1+gwr!Y5 - 0.48) * (1 + 0.25 * Klvl!Y5) * (1 + IF(b!Y5&lt;2000,b!Y5/5000,IF(b!Y5&lt;5000,0.4+(b!Y5-2000)/15000,IF(b!Y5&lt;10000,0.6+(b!Y5-5000)/25000,0.8+(b!Y5-10000)/100000))))</f>
        <v>428.7040747826087</v>
      </c>
      <c r="Z6" s="24">
        <f>eff!Z5*(1+gwr!Z5 - 0.48) * (1 + 0.25 * Klvl!Z5) * (1 + IF(b!Z5&lt;2000,b!Z5/5000,IF(b!Z5&lt;5000,0.4+(b!Z5-2000)/15000,IF(b!Z5&lt;10000,0.6+(b!Z5-5000)/25000,0.8+(b!Z5-10000)/100000))))</f>
        <v>1159.9493997821348</v>
      </c>
      <c r="AA6" s="24">
        <f>eff!AA5*(1+gwr!AA5 - 0.48) * (1 + 0.25 * Klvl!AA5) * (1 + IF(b!AA5&lt;2000,b!AA5/5000,IF(b!AA5&lt;5000,0.4+(b!AA5-2000)/15000,IF(b!AA5&lt;10000,0.6+(b!AA5-5000)/25000,0.8+(b!AA5-10000)/100000))))</f>
        <v>850.48908074957421</v>
      </c>
      <c r="AB6" s="24">
        <f>eff!AB5*(1+gwr!AB5 - 0.48) * (1 + 0.25 * Klvl!AB5) * (1 + IF(b!AB5&lt;2000,b!AB5/5000,IF(b!AB5&lt;5000,0.4+(b!AB5-2000)/15000,IF(b!AB5&lt;10000,0.6+(b!AB5-5000)/25000,0.8+(b!AB5-10000)/100000))))</f>
        <v>1686.3081796512513</v>
      </c>
      <c r="AC6" s="24">
        <f>eff!AC5*(1+gwr!AC5 - 0.48) * (1 + 0.25 * Klvl!AC5) * (1 + IF(b!AC5&lt;2000,b!AC5/5000,IF(b!AC5&lt;5000,0.4+(b!AC5-2000)/15000,IF(b!AC5&lt;10000,0.6+(b!AC5-5000)/25000,0.8+(b!AC5-10000)/100000))))</f>
        <v>951.641331059246</v>
      </c>
      <c r="AD6" s="24">
        <f>eff!AD5*(1+gwr!AD5 - 0.48) * (1 + 0.25 * Klvl!AD5) * (1 + IF(b!AD5&lt;2000,b!AD5/5000,IF(b!AD5&lt;5000,0.4+(b!AD5-2000)/15000,IF(b!AD5&lt;10000,0.6+(b!AD5-5000)/25000,0.8+(b!AD5-10000)/100000))))</f>
        <v>2255.3327041161078</v>
      </c>
      <c r="AE6" s="24">
        <f>eff!AE5*(1+gwr!AE5 - 0.48) * (1 + 0.25 * Klvl!AE5) * (1 + IF(b!AE5&lt;2000,b!AE5/5000,IF(b!AE5&lt;5000,0.4+(b!AE5-2000)/15000,IF(b!AE5&lt;10000,0.6+(b!AE5-5000)/25000,0.8+(b!AE5-10000)/100000))))</f>
        <v>768.13482564102583</v>
      </c>
      <c r="AF6" s="24"/>
      <c r="AG6" s="28">
        <f t="shared" si="0"/>
        <v>21791.094955038134</v>
      </c>
      <c r="AH6" s="28">
        <f t="shared" si="1"/>
        <v>15321.387846880687</v>
      </c>
      <c r="AI6" s="30">
        <f t="shared" si="2"/>
        <v>0.76149047246535662</v>
      </c>
    </row>
    <row r="7" spans="1:35" s="25" customFormat="1" ht="12" x14ac:dyDescent="0.2">
      <c r="A7" s="24">
        <f>eff!A6*(1+gwr!A6 - 0.48) * (1 + 0.25 * Klvl!A6) * (1 + IF(b!A6&lt;2000,b!A6/5000,IF(b!A6&lt;5000,0.4+(b!A6-2000)/15000,IF(b!A6&lt;10000,0.6+(b!A6-5000)/25000,0.8+(b!A6-10000)/100000))))</f>
        <v>2072.6722200788849</v>
      </c>
      <c r="B7" s="24">
        <f>eff!B6*(1+gwr!B6 - 0.48) * (1 + 0.25 * Klvl!B6) * (1 + IF(b!B6&lt;2000,b!B6/5000,IF(b!B6&lt;5000,0.4+(b!B6-2000)/15000,IF(b!B6&lt;10000,0.6+(b!B6-5000)/25000,0.8+(b!B6-10000)/100000))))</f>
        <v>1226.3125537741371</v>
      </c>
      <c r="C7" s="24">
        <f>eff!C6*(1+gwr!C6 - 0.48) * (1 + 0.25 * Klvl!C6) * (1 + IF(b!C6&lt;2000,b!C6/5000,IF(b!C6&lt;5000,0.4+(b!C6-2000)/15000,IF(b!C6&lt;10000,0.6+(b!C6-5000)/25000,0.8+(b!C6-10000)/100000))))</f>
        <v>3384.4846768308812</v>
      </c>
      <c r="D7" s="24">
        <f>eff!D6*(1+gwr!D6 - 0.48) * (1 + 0.25 * Klvl!D6) * (1 + IF(b!D6&lt;2000,b!D6/5000,IF(b!D6&lt;5000,0.4+(b!D6-2000)/15000,IF(b!D6&lt;10000,0.6+(b!D6-5000)/25000,0.8+(b!D6-10000)/100000))))</f>
        <v>155.79812769230773</v>
      </c>
      <c r="E7" s="24">
        <f>eff!E6*(1+gwr!E6 - 0.48) * (1 + 0.25 * Klvl!E6) * (1 + IF(b!E6&lt;2000,b!E6/5000,IF(b!E6&lt;5000,0.4+(b!E6-2000)/15000,IF(b!E6&lt;10000,0.6+(b!E6-5000)/25000,0.8+(b!E6-10000)/100000))))</f>
        <v>1537.1329563645886</v>
      </c>
      <c r="F7" s="24">
        <f>eff!F6*(1+gwr!F6 - 0.48) * (1 + 0.25 * Klvl!F6) * (1 + IF(b!F6&lt;2000,b!F6/5000,IF(b!F6&lt;5000,0.4+(b!F6-2000)/15000,IF(b!F6&lt;10000,0.6+(b!F6-5000)/25000,0.8+(b!F6-10000)/100000))))</f>
        <v>989.86708820023819</v>
      </c>
      <c r="G7" s="24">
        <f>eff!G6*(1+gwr!G6 - 0.48) * (1 + 0.25 * Klvl!G6) * (1 + IF(b!G6&lt;2000,b!G6/5000,IF(b!G6&lt;5000,0.4+(b!G6-2000)/15000,IF(b!G6&lt;10000,0.6+(b!G6-5000)/25000,0.8+(b!G6-10000)/100000))))</f>
        <v>1227.0964912364948</v>
      </c>
      <c r="H7" s="24">
        <f>eff!H6*(1+gwr!H6 - 0.48) * (1 + 0.25 * Klvl!H6) * (1 + IF(b!H6&lt;2000,b!H6/5000,IF(b!H6&lt;5000,0.4+(b!H6-2000)/15000,IF(b!H6&lt;10000,0.6+(b!H6-5000)/25000,0.8+(b!H6-10000)/100000))))</f>
        <v>1616.880806504065</v>
      </c>
      <c r="I7" s="24">
        <f>eff!I6*(1+gwr!I6 - 0.48) * (1 + 0.25 * Klvl!I6) * (1 + IF(b!I6&lt;2000,b!I6/5000,IF(b!I6&lt;5000,0.4+(b!I6-2000)/15000,IF(b!I6&lt;10000,0.6+(b!I6-5000)/25000,0.8+(b!I6-10000)/100000))))</f>
        <v>1299.5181592039801</v>
      </c>
      <c r="J7" s="24">
        <f>eff!J6*(1+gwr!J6 - 0.48) * (1 + 0.25 * Klvl!J6) * (1 + IF(b!J6&lt;2000,b!J6/5000,IF(b!J6&lt;5000,0.4+(b!J6-2000)/15000,IF(b!J6&lt;10000,0.6+(b!J6-5000)/25000,0.8+(b!J6-10000)/100000))))</f>
        <v>1258.6514163661582</v>
      </c>
      <c r="K7" s="24">
        <f>eff!K6*(1+gwr!K6 - 0.48) * (1 + 0.25 * Klvl!K6) * (1 + IF(b!K6&lt;2000,b!K6/5000,IF(b!K6&lt;5000,0.4+(b!K6-2000)/15000,IF(b!K6&lt;10000,0.6+(b!K6-5000)/25000,0.8+(b!K6-10000)/100000))))</f>
        <v>861.4182131791905</v>
      </c>
      <c r="L7" s="24">
        <f>eff!L6*(1+gwr!L6 - 0.48) * (1 + 0.25 * Klvl!L6) * (1 + IF(b!L6&lt;2000,b!L6/5000,IF(b!L6&lt;5000,0.4+(b!L6-2000)/15000,IF(b!L6&lt;10000,0.6+(b!L6-5000)/25000,0.8+(b!L6-10000)/100000))))</f>
        <v>1099.6808480708412</v>
      </c>
      <c r="M7" s="24">
        <f>eff!M6*(1+gwr!M6 - 0.48) * (1 + 0.25 * Klvl!M6) * (1 + IF(b!M6&lt;2000,b!M6/5000,IF(b!M6&lt;5000,0.4+(b!M6-2000)/15000,IF(b!M6&lt;10000,0.6+(b!M6-5000)/25000,0.8+(b!M6-10000)/100000))))</f>
        <v>831.60724936802978</v>
      </c>
      <c r="N7" s="24">
        <f>eff!N6*(1+gwr!N6 - 0.48) * (1 + 0.25 * Klvl!N6) * (1 + IF(b!N6&lt;2000,b!N6/5000,IF(b!N6&lt;5000,0.4+(b!N6-2000)/15000,IF(b!N6&lt;10000,0.6+(b!N6-5000)/25000,0.8+(b!N6-10000)/100000))))</f>
        <v>940.1457224122413</v>
      </c>
      <c r="O7" s="24">
        <f>eff!O6*(1+gwr!O6 - 0.48) * (1 + 0.25 * Klvl!O6) * (1 + IF(b!O6&lt;2000,b!O6/5000,IF(b!O6&lt;5000,0.4+(b!O6-2000)/15000,IF(b!O6&lt;10000,0.6+(b!O6-5000)/25000,0.8+(b!O6-10000)/100000))))</f>
        <v>2622.6556816894267</v>
      </c>
      <c r="P7" s="24"/>
      <c r="Q7" s="24">
        <f>eff!Q6*(1+gwr!Q6 - 0.48) * (1 + 0.25 * Klvl!Q6) * (1 + IF(b!Q6&lt;2000,b!Q6/5000,IF(b!Q6&lt;5000,0.4+(b!Q6-2000)/15000,IF(b!Q6&lt;10000,0.6+(b!Q6-5000)/25000,0.8+(b!Q6-10000)/100000))))</f>
        <v>574.75542857142875</v>
      </c>
      <c r="R7" s="24">
        <f>eff!R6*(1+gwr!R6 - 0.48) * (1 + 0.25 * Klvl!R6) * (1 + IF(b!R6&lt;2000,b!R6/5000,IF(b!R6&lt;5000,0.4+(b!R6-2000)/15000,IF(b!R6&lt;10000,0.6+(b!R6-5000)/25000,0.8+(b!R6-10000)/100000))))</f>
        <v>1121.8694373144599</v>
      </c>
      <c r="S7" s="24">
        <f>eff!S6*(1+gwr!S6 - 0.48) * (1 + 0.25 * Klvl!S6) * (1 + IF(b!S6&lt;2000,b!S6/5000,IF(b!S6&lt;5000,0.4+(b!S6-2000)/15000,IF(b!S6&lt;10000,0.6+(b!S6-5000)/25000,0.8+(b!S6-10000)/100000))))</f>
        <v>1190.6597689655171</v>
      </c>
      <c r="T7" s="24">
        <f>eff!T6*(1+gwr!T6 - 0.48) * (1 + 0.25 * Klvl!T6) * (1 + IF(b!T6&lt;2000,b!T6/5000,IF(b!T6&lt;5000,0.4+(b!T6-2000)/15000,IF(b!T6&lt;10000,0.6+(b!T6-5000)/25000,0.8+(b!T6-10000)/100000))))</f>
        <v>378.14959459459459</v>
      </c>
      <c r="U7" s="24">
        <f>eff!U6*(1+gwr!U6 - 0.48) * (1 + 0.25 * Klvl!U6) * (1 + IF(b!U6&lt;2000,b!U6/5000,IF(b!U6&lt;5000,0.4+(b!U6-2000)/15000,IF(b!U6&lt;10000,0.6+(b!U6-5000)/25000,0.8+(b!U6-10000)/100000))))</f>
        <v>557.55116153846154</v>
      </c>
      <c r="V7" s="24">
        <f>eff!V6*(1+gwr!V6 - 0.48) * (1 + 0.25 * Klvl!V6) * (1 + IF(b!V6&lt;2000,b!V6/5000,IF(b!V6&lt;5000,0.4+(b!V6-2000)/15000,IF(b!V6&lt;10000,0.6+(b!V6-5000)/25000,0.8+(b!V6-10000)/100000))))</f>
        <v>627.08633459715656</v>
      </c>
      <c r="W7" s="24">
        <f>eff!W6*(1+gwr!W6 - 0.48) * (1 + 0.25 * Klvl!W6) * (1 + IF(b!W6&lt;2000,b!W6/5000,IF(b!W6&lt;5000,0.4+(b!W6-2000)/15000,IF(b!W6&lt;10000,0.6+(b!W6-5000)/25000,0.8+(b!W6-10000)/100000))))</f>
        <v>967.81262593659937</v>
      </c>
      <c r="X7" s="24">
        <f>eff!X6*(1+gwr!X6 - 0.48) * (1 + 0.25 * Klvl!X6) * (1 + IF(b!X6&lt;2000,b!X6/5000,IF(b!X6&lt;5000,0.4+(b!X6-2000)/15000,IF(b!X6&lt;10000,0.6+(b!X6-5000)/25000,0.8+(b!X6-10000)/100000))))</f>
        <v>1295.5499625871419</v>
      </c>
      <c r="Y7" s="24">
        <f>eff!Y6*(1+gwr!Y6 - 0.48) * (1 + 0.25 * Klvl!Y6) * (1 + IF(b!Y6&lt;2000,b!Y6/5000,IF(b!Y6&lt;5000,0.4+(b!Y6-2000)/15000,IF(b!Y6&lt;10000,0.6+(b!Y6-5000)/25000,0.8+(b!Y6-10000)/100000))))</f>
        <v>1475.8660951719348</v>
      </c>
      <c r="Z7" s="24">
        <f>eff!Z6*(1+gwr!Z6 - 0.48) * (1 + 0.25 * Klvl!Z6) * (1 + IF(b!Z6&lt;2000,b!Z6/5000,IF(b!Z6&lt;5000,0.4+(b!Z6-2000)/15000,IF(b!Z6&lt;10000,0.6+(b!Z6-5000)/25000,0.8+(b!Z6-10000)/100000))))</f>
        <v>2354.1105091047043</v>
      </c>
      <c r="AA7" s="24">
        <f>eff!AA6*(1+gwr!AA6 - 0.48) * (1 + 0.25 * Klvl!AA6) * (1 + IF(b!AA6&lt;2000,b!AA6/5000,IF(b!AA6&lt;5000,0.4+(b!AA6-2000)/15000,IF(b!AA6&lt;10000,0.6+(b!AA6-5000)/25000,0.8+(b!AA6-10000)/100000))))</f>
        <v>674.36251139874742</v>
      </c>
      <c r="AB7" s="24">
        <f>eff!AB6*(1+gwr!AB6 - 0.48) * (1 + 0.25 * Klvl!AB6) * (1 + IF(b!AB6&lt;2000,b!AB6/5000,IF(b!AB6&lt;5000,0.4+(b!AB6-2000)/15000,IF(b!AB6&lt;10000,0.6+(b!AB6-5000)/25000,0.8+(b!AB6-10000)/100000))))</f>
        <v>1389.31544969988</v>
      </c>
      <c r="AC7" s="24">
        <f>eff!AC6*(1+gwr!AC6 - 0.48) * (1 + 0.25 * Klvl!AC6) * (1 + IF(b!AC6&lt;2000,b!AC6/5000,IF(b!AC6&lt;5000,0.4+(b!AC6-2000)/15000,IF(b!AC6&lt;10000,0.6+(b!AC6-5000)/25000,0.8+(b!AC6-10000)/100000))))</f>
        <v>1216.8786746922024</v>
      </c>
      <c r="AD7" s="24">
        <f>eff!AD6*(1+gwr!AD6 - 0.48) * (1 + 0.25 * Klvl!AD6) * (1 + IF(b!AD6&lt;2000,b!AD6/5000,IF(b!AD6&lt;5000,0.4+(b!AD6-2000)/15000,IF(b!AD6&lt;10000,0.6+(b!AD6-5000)/25000,0.8+(b!AD6-10000)/100000))))</f>
        <v>1022.6662971260614</v>
      </c>
      <c r="AE7" s="24">
        <f>eff!AE6*(1+gwr!AE6 - 0.48) * (1 + 0.25 * Klvl!AE6) * (1 + IF(b!AE6&lt;2000,b!AE6/5000,IF(b!AE6&lt;5000,0.4+(b!AE6-2000)/15000,IF(b!AE6&lt;10000,0.6+(b!AE6-5000)/25000,0.8+(b!AE6-10000)/100000))))</f>
        <v>431.82843167070217</v>
      </c>
      <c r="AF7" s="24"/>
      <c r="AG7" s="28">
        <f t="shared" si="0"/>
        <v>21123.922210971465</v>
      </c>
      <c r="AH7" s="28">
        <f t="shared" si="1"/>
        <v>15278.462282969591</v>
      </c>
      <c r="AI7" s="30">
        <f t="shared" si="2"/>
        <v>0.74086855885669289</v>
      </c>
    </row>
    <row r="8" spans="1:35" s="25" customFormat="1" ht="12" x14ac:dyDescent="0.2">
      <c r="A8" s="24">
        <f>eff!A7*(1+gwr!A7 - 0.48) * (1 + 0.25 * Klvl!A7) * (1 + IF(b!A7&lt;2000,b!A7/5000,IF(b!A7&lt;5000,0.4+(b!A7-2000)/15000,IF(b!A7&lt;10000,0.6+(b!A7-5000)/25000,0.8+(b!A7-10000)/100000))))</f>
        <v>104.14943516778526</v>
      </c>
      <c r="B8" s="24">
        <f>eff!B7*(1+gwr!B7 - 0.48) * (1 + 0.25 * Klvl!B7) * (1 + IF(b!B7&lt;2000,b!B7/5000,IF(b!B7&lt;5000,0.4+(b!B7-2000)/15000,IF(b!B7&lt;10000,0.6+(b!B7-5000)/25000,0.8+(b!B7-10000)/100000))))</f>
        <v>773.40081355932205</v>
      </c>
      <c r="C8" s="24">
        <f>eff!C7*(1+gwr!C7 - 0.48) * (1 + 0.25 * Klvl!C7) * (1 + IF(b!C7&lt;2000,b!C7/5000,IF(b!C7&lt;5000,0.4+(b!C7-2000)/15000,IF(b!C7&lt;10000,0.6+(b!C7-5000)/25000,0.8+(b!C7-10000)/100000))))</f>
        <v>1259.6106600361661</v>
      </c>
      <c r="D8" s="24">
        <f>eff!D7*(1+gwr!D7 - 0.48) * (1 + 0.25 * Klvl!D7) * (1 + IF(b!D7&lt;2000,b!D7/5000,IF(b!D7&lt;5000,0.4+(b!D7-2000)/15000,IF(b!D7&lt;10000,0.6+(b!D7-5000)/25000,0.8+(b!D7-10000)/100000))))</f>
        <v>2462.5305350736066</v>
      </c>
      <c r="E8" s="24">
        <f>eff!E7*(1+gwr!E7 - 0.48) * (1 + 0.25 * Klvl!E7) * (1 + IF(b!E7&lt;2000,b!E7/5000,IF(b!E7&lt;5000,0.4+(b!E7-2000)/15000,IF(b!E7&lt;10000,0.6+(b!E7-5000)/25000,0.8+(b!E7-10000)/100000))))</f>
        <v>905.15506773823188</v>
      </c>
      <c r="F8" s="24">
        <f>eff!F7*(1+gwr!F7 - 0.48) * (1 + 0.25 * Klvl!F7) * (1 + IF(b!F7&lt;2000,b!F7/5000,IF(b!F7&lt;5000,0.4+(b!F7-2000)/15000,IF(b!F7&lt;10000,0.6+(b!F7-5000)/25000,0.8+(b!F7-10000)/100000))))</f>
        <v>1242.2706714693297</v>
      </c>
      <c r="G8" s="24">
        <f>eff!G7*(1+gwr!G7 - 0.48) * (1 + 0.25 * Klvl!G7) * (1 + IF(b!G7&lt;2000,b!G7/5000,IF(b!G7&lt;5000,0.4+(b!G7-2000)/15000,IF(b!G7&lt;10000,0.6+(b!G7-5000)/25000,0.8+(b!G7-10000)/100000))))</f>
        <v>3384.4846768308812</v>
      </c>
      <c r="H8" s="24">
        <f>eff!H7*(1+gwr!H7 - 0.48) * (1 + 0.25 * Klvl!H7) * (1 + IF(b!H7&lt;2000,b!H7/5000,IF(b!H7&lt;5000,0.4+(b!H7-2000)/15000,IF(b!H7&lt;10000,0.6+(b!H7-5000)/25000,0.8+(b!H7-10000)/100000))))</f>
        <v>790.85117563739368</v>
      </c>
      <c r="I8" s="24">
        <f>eff!I7*(1+gwr!I7 - 0.48) * (1 + 0.25 * Klvl!I7) * (1 + IF(b!I7&lt;2000,b!I7/5000,IF(b!I7&lt;5000,0.4+(b!I7-2000)/15000,IF(b!I7&lt;10000,0.6+(b!I7-5000)/25000,0.8+(b!I7-10000)/100000))))</f>
        <v>1412.0059465587049</v>
      </c>
      <c r="J8" s="24">
        <f>eff!J7*(1+gwr!J7 - 0.48) * (1 + 0.25 * Klvl!J7) * (1 + IF(b!J7&lt;2000,b!J7/5000,IF(b!J7&lt;5000,0.4+(b!J7-2000)/15000,IF(b!J7&lt;10000,0.6+(b!J7-5000)/25000,0.8+(b!J7-10000)/100000))))</f>
        <v>1370.6749286549709</v>
      </c>
      <c r="K8" s="24">
        <f>eff!K7*(1+gwr!K7 - 0.48) * (1 + 0.25 * Klvl!K7) * (1 + IF(b!K7&lt;2000,b!K7/5000,IF(b!K7&lt;5000,0.4+(b!K7-2000)/15000,IF(b!K7&lt;10000,0.6+(b!K7-5000)/25000,0.8+(b!K7-10000)/100000))))</f>
        <v>922.01502575406016</v>
      </c>
      <c r="L8" s="24">
        <f>eff!L7*(1+gwr!L7 - 0.48) * (1 + 0.25 * Klvl!L7) * (1 + IF(b!L7&lt;2000,b!L7/5000,IF(b!L7&lt;5000,0.4+(b!L7-2000)/15000,IF(b!L7&lt;10000,0.6+(b!L7-5000)/25000,0.8+(b!L7-10000)/100000))))</f>
        <v>1869.7358654867255</v>
      </c>
      <c r="M8" s="24">
        <f>eff!M7*(1+gwr!M7 - 0.48) * (1 + 0.25 * Klvl!M7) * (1 + IF(b!M7&lt;2000,b!M7/5000,IF(b!M7&lt;5000,0.4+(b!M7-2000)/15000,IF(b!M7&lt;10000,0.6+(b!M7-5000)/25000,0.8+(b!M7-10000)/100000))))</f>
        <v>1025.8469306538693</v>
      </c>
      <c r="N8" s="24">
        <f>eff!N7*(1+gwr!N7 - 0.48) * (1 + 0.25 * Klvl!N7) * (1 + IF(b!N7&lt;2000,b!N7/5000,IF(b!N7&lt;5000,0.4+(b!N7-2000)/15000,IF(b!N7&lt;10000,0.6+(b!N7-5000)/25000,0.8+(b!N7-10000)/100000))))</f>
        <v>1332.5489131264917</v>
      </c>
      <c r="O8" s="24">
        <f>eff!O7*(1+gwr!O7 - 0.48) * (1 + 0.25 * Klvl!O7) * (1 + IF(b!O7&lt;2000,b!O7/5000,IF(b!O7&lt;5000,0.4+(b!O7-2000)/15000,IF(b!O7&lt;10000,0.6+(b!O7-5000)/25000,0.8+(b!O7-10000)/100000))))</f>
        <v>1879.3451149117711</v>
      </c>
      <c r="P8" s="24"/>
      <c r="Q8" s="24">
        <f>eff!Q7*(1+gwr!Q7 - 0.48) * (1 + 0.25 * Klvl!Q7) * (1 + IF(b!Q7&lt;2000,b!Q7/5000,IF(b!Q7&lt;5000,0.4+(b!Q7-2000)/15000,IF(b!Q7&lt;10000,0.6+(b!Q7-5000)/25000,0.8+(b!Q7-10000)/100000))))</f>
        <v>1239.0045161290323</v>
      </c>
      <c r="R8" s="24">
        <f>eff!R7*(1+gwr!R7 - 0.48) * (1 + 0.25 * Klvl!R7) * (1 + IF(b!R7&lt;2000,b!R7/5000,IF(b!R7&lt;5000,0.4+(b!R7-2000)/15000,IF(b!R7&lt;10000,0.6+(b!R7-5000)/25000,0.8+(b!R7-10000)/100000))))</f>
        <v>1268.6078352159468</v>
      </c>
      <c r="S8" s="24">
        <f>eff!S7*(1+gwr!S7 - 0.48) * (1 + 0.25 * Klvl!S7) * (1 + IF(b!S7&lt;2000,b!S7/5000,IF(b!S7&lt;5000,0.4+(b!S7-2000)/15000,IF(b!S7&lt;10000,0.6+(b!S7-5000)/25000,0.8+(b!S7-10000)/100000))))</f>
        <v>677.22352941176473</v>
      </c>
      <c r="T8" s="24">
        <f>eff!T7*(1+gwr!T7 - 0.48) * (1 + 0.25 * Klvl!T7) * (1 + IF(b!T7&lt;2000,b!T7/5000,IF(b!T7&lt;5000,0.4+(b!T7-2000)/15000,IF(b!T7&lt;10000,0.6+(b!T7-5000)/25000,0.8+(b!T7-10000)/100000))))</f>
        <v>874.94378062678061</v>
      </c>
      <c r="U8" s="24">
        <f>eff!U7*(1+gwr!U7 - 0.48) * (1 + 0.25 * Klvl!U7) * (1 + IF(b!U7&lt;2000,b!U7/5000,IF(b!U7&lt;5000,0.4+(b!U7-2000)/15000,IF(b!U7&lt;10000,0.6+(b!U7-5000)/25000,0.8+(b!U7-10000)/100000))))</f>
        <v>3162.2243174492455</v>
      </c>
      <c r="V8" s="24">
        <f>eff!V7*(1+gwr!V7 - 0.48) * (1 + 0.25 * Klvl!V7) * (1 + IF(b!V7&lt;2000,b!V7/5000,IF(b!V7&lt;5000,0.4+(b!V7-2000)/15000,IF(b!V7&lt;10000,0.6+(b!V7-5000)/25000,0.8+(b!V7-10000)/100000))))</f>
        <v>966.93687306501533</v>
      </c>
      <c r="W8" s="24">
        <f>eff!W7*(1+gwr!W7 - 0.48) * (1 + 0.25 * Klvl!W7) * (1 + IF(b!W7&lt;2000,b!W7/5000,IF(b!W7&lt;5000,0.4+(b!W7-2000)/15000,IF(b!W7&lt;10000,0.6+(b!W7-5000)/25000,0.8+(b!W7-10000)/100000))))</f>
        <v>2011.5234775404169</v>
      </c>
      <c r="X8" s="24">
        <f>eff!X7*(1+gwr!X7 - 0.48) * (1 + 0.25 * Klvl!X7) * (1 + IF(b!X7&lt;2000,b!X7/5000,IF(b!X7&lt;5000,0.4+(b!X7-2000)/15000,IF(b!X7&lt;10000,0.6+(b!X7-5000)/25000,0.8+(b!X7-10000)/100000))))</f>
        <v>843.3846716701903</v>
      </c>
      <c r="Y8" s="24">
        <f>eff!Y7*(1+gwr!Y7 - 0.48) * (1 + 0.25 * Klvl!Y7) * (1 + IF(b!Y7&lt;2000,b!Y7/5000,IF(b!Y7&lt;5000,0.4+(b!Y7-2000)/15000,IF(b!Y7&lt;10000,0.6+(b!Y7-5000)/25000,0.8+(b!Y7-10000)/100000))))</f>
        <v>2515.8652943378997</v>
      </c>
      <c r="Z8" s="24">
        <f>eff!Z7*(1+gwr!Z7 - 0.48) * (1 + 0.25 * Klvl!Z7) * (1 + IF(b!Z7&lt;2000,b!Z7/5000,IF(b!Z7&lt;5000,0.4+(b!Z7-2000)/15000,IF(b!Z7&lt;10000,0.6+(b!Z7-5000)/25000,0.8+(b!Z7-10000)/100000))))</f>
        <v>2385.9341144350424</v>
      </c>
      <c r="AA8" s="24">
        <f>eff!AA7*(1+gwr!AA7 - 0.48) * (1 + 0.25 * Klvl!AA7) * (1 + IF(b!AA7&lt;2000,b!AA7/5000,IF(b!AA7&lt;5000,0.4+(b!AA7-2000)/15000,IF(b!AA7&lt;10000,0.6+(b!AA7-5000)/25000,0.8+(b!AA7-10000)/100000))))</f>
        <v>456.00659555555558</v>
      </c>
      <c r="AB8" s="24">
        <f>eff!AB7*(1+gwr!AB7 - 0.48) * (1 + 0.25 * Klvl!AB7) * (1 + IF(b!AB7&lt;2000,b!AB7/5000,IF(b!AB7&lt;5000,0.4+(b!AB7-2000)/15000,IF(b!AB7&lt;10000,0.6+(b!AB7-5000)/25000,0.8+(b!AB7-10000)/100000))))</f>
        <v>1143.7295424836602</v>
      </c>
      <c r="AC8" s="24">
        <f>eff!AC7*(1+gwr!AC7 - 0.48) * (1 + 0.25 * Klvl!AC7) * (1 + IF(b!AC7&lt;2000,b!AC7/5000,IF(b!AC7&lt;5000,0.4+(b!AC7-2000)/15000,IF(b!AC7&lt;10000,0.6+(b!AC7-5000)/25000,0.8+(b!AC7-10000)/100000))))</f>
        <v>781.36004229357786</v>
      </c>
      <c r="AD8" s="24">
        <f>eff!AD7*(1+gwr!AD7 - 0.48) * (1 + 0.25 * Klvl!AD7) * (1 + IF(b!AD7&lt;2000,b!AD7/5000,IF(b!AD7&lt;5000,0.4+(b!AD7-2000)/15000,IF(b!AD7&lt;10000,0.6+(b!AD7-5000)/25000,0.8+(b!AD7-10000)/100000))))</f>
        <v>1526.9111572135751</v>
      </c>
      <c r="AE8" s="24">
        <f>eff!AE7*(1+gwr!AE7 - 0.48) * (1 + 0.25 * Klvl!AE7) * (1 + IF(b!AE7&lt;2000,b!AE7/5000,IF(b!AE7&lt;5000,0.4+(b!AE7-2000)/15000,IF(b!AE7&lt;10000,0.6+(b!AE7-5000)/25000,0.8+(b!AE7-10000)/100000))))</f>
        <v>805.3135666666667</v>
      </c>
      <c r="AF8" s="24"/>
      <c r="AG8" s="28">
        <f t="shared" si="0"/>
        <v>20734.62576065931</v>
      </c>
      <c r="AH8" s="28">
        <f t="shared" si="1"/>
        <v>20658.969314094367</v>
      </c>
      <c r="AI8" s="30">
        <f t="shared" si="2"/>
        <v>0.50274159974852328</v>
      </c>
    </row>
    <row r="9" spans="1:35" s="25" customFormat="1" ht="12" x14ac:dyDescent="0.2">
      <c r="A9" s="24">
        <f>eff!A8*(1+gwr!A8 - 0.48) * (1 + 0.25 * Klvl!A8) * (1 + IF(b!A8&lt;2000,b!A8/5000,IF(b!A8&lt;5000,0.4+(b!A8-2000)/15000,IF(b!A8&lt;10000,0.6+(b!A8-5000)/25000,0.8+(b!A8-10000)/100000))))</f>
        <v>989.88620884080365</v>
      </c>
      <c r="B9" s="24">
        <f>eff!B8*(1+gwr!B8 - 0.48) * (1 + 0.25 * Klvl!B8) * (1 + IF(b!B8&lt;2000,b!B8/5000,IF(b!B8&lt;5000,0.4+(b!B8-2000)/15000,IF(b!B8&lt;10000,0.6+(b!B8-5000)/25000,0.8+(b!B8-10000)/100000))))</f>
        <v>769.59150440894564</v>
      </c>
      <c r="C9" s="24">
        <f>eff!C8*(1+gwr!C8 - 0.48) * (1 + 0.25 * Klvl!C8) * (1 + IF(b!C8&lt;2000,b!C8/5000,IF(b!C8&lt;5000,0.4+(b!C8-2000)/15000,IF(b!C8&lt;10000,0.6+(b!C8-5000)/25000,0.8+(b!C8-10000)/100000))))</f>
        <v>841.47362016474483</v>
      </c>
      <c r="D9" s="24">
        <f>eff!D8*(1+gwr!D8 - 0.48) * (1 + 0.25 * Klvl!D8) * (1 + IF(b!D8&lt;2000,b!D8/5000,IF(b!D8&lt;5000,0.4+(b!D8-2000)/15000,IF(b!D8&lt;10000,0.6+(b!D8-5000)/25000,0.8+(b!D8-10000)/100000))))</f>
        <v>424.57310999999999</v>
      </c>
      <c r="E9" s="24">
        <f>eff!E8*(1+gwr!E8 - 0.48) * (1 + 0.25 * Klvl!E8) * (1 + IF(b!E8&lt;2000,b!E8/5000,IF(b!E8&lt;5000,0.4+(b!E8-2000)/15000,IF(b!E8&lt;10000,0.6+(b!E8-5000)/25000,0.8+(b!E8-10000)/100000))))</f>
        <v>1082.0853292643051</v>
      </c>
      <c r="F9" s="24">
        <f>eff!F8*(1+gwr!F8 - 0.48) * (1 + 0.25 * Klvl!F8) * (1 + IF(b!F8&lt;2000,b!F8/5000,IF(b!F8&lt;5000,0.4+(b!F8-2000)/15000,IF(b!F8&lt;10000,0.6+(b!F8-5000)/25000,0.8+(b!F8-10000)/100000))))</f>
        <v>2769.1238264979938</v>
      </c>
      <c r="G9" s="24">
        <f>eff!G8*(1+gwr!G8 - 0.48) * (1 + 0.25 * Klvl!G8) * (1 + IF(b!G8&lt;2000,b!G8/5000,IF(b!G8&lt;5000,0.4+(b!G8-2000)/15000,IF(b!G8&lt;10000,0.6+(b!G8-5000)/25000,0.8+(b!G8-10000)/100000))))</f>
        <v>2060.2121521639697</v>
      </c>
      <c r="H9" s="24">
        <f>eff!H8*(1+gwr!H8 - 0.48) * (1 + 0.25 * Klvl!H8) * (1 + IF(b!H8&lt;2000,b!H8/5000,IF(b!H8&lt;5000,0.4+(b!H8-2000)/15000,IF(b!H8&lt;10000,0.6+(b!H8-5000)/25000,0.8+(b!H8-10000)/100000))))</f>
        <v>1377.6829009306798</v>
      </c>
      <c r="I9" s="24">
        <f>eff!I8*(1+gwr!I8 - 0.48) * (1 + 0.25 * Klvl!I8) * (1 + IF(b!I8&lt;2000,b!I8/5000,IF(b!I8&lt;5000,0.4+(b!I8-2000)/15000,IF(b!I8&lt;10000,0.6+(b!I8-5000)/25000,0.8+(b!I8-10000)/100000))))</f>
        <v>1082.6772202053387</v>
      </c>
      <c r="J9" s="24">
        <f>eff!J8*(1+gwr!J8 - 0.48) * (1 + 0.25 * Klvl!J8) * (1 + IF(b!J8&lt;2000,b!J8/5000,IF(b!J8&lt;5000,0.4+(b!J8-2000)/15000,IF(b!J8&lt;10000,0.6+(b!J8-5000)/25000,0.8+(b!J8-10000)/100000))))</f>
        <v>1821.6610555149339</v>
      </c>
      <c r="K9" s="24">
        <f>eff!K8*(1+gwr!K8 - 0.48) * (1 + 0.25 * Klvl!K8) * (1 + IF(b!K8&lt;2000,b!K8/5000,IF(b!K8&lt;5000,0.4+(b!K8-2000)/15000,IF(b!K8&lt;10000,0.6+(b!K8-5000)/25000,0.8+(b!K8-10000)/100000))))</f>
        <v>962.03583152764759</v>
      </c>
      <c r="L9" s="24">
        <f>eff!L8*(1+gwr!L8 - 0.48) * (1 + 0.25 * Klvl!L8) * (1 + IF(b!L8&lt;2000,b!L8/5000,IF(b!L8&lt;5000,0.4+(b!L8-2000)/15000,IF(b!L8&lt;10000,0.6+(b!L8-5000)/25000,0.8+(b!L8-10000)/100000))))</f>
        <v>875.41432419494129</v>
      </c>
      <c r="M9" s="24">
        <f>eff!M8*(1+gwr!M8 - 0.48) * (1 + 0.25 * Klvl!M8) * (1 + IF(b!M8&lt;2000,b!M8/5000,IF(b!M8&lt;5000,0.4+(b!M8-2000)/15000,IF(b!M8&lt;10000,0.6+(b!M8-5000)/25000,0.8+(b!M8-10000)/100000))))</f>
        <v>730.36138064516126</v>
      </c>
      <c r="N9" s="24">
        <f>eff!N8*(1+gwr!N8 - 0.48) * (1 + 0.25 * Klvl!N8) * (1 + IF(b!N8&lt;2000,b!N8/5000,IF(b!N8&lt;5000,0.4+(b!N8-2000)/15000,IF(b!N8&lt;10000,0.6+(b!N8-5000)/25000,0.8+(b!N8-10000)/100000))))</f>
        <v>764.81841138004256</v>
      </c>
      <c r="O9" s="24">
        <f>eff!O8*(1+gwr!O8 - 0.48) * (1 + 0.25 * Klvl!O8) * (1 + IF(b!O8&lt;2000,b!O8/5000,IF(b!O8&lt;5000,0.4+(b!O8-2000)/15000,IF(b!O8&lt;10000,0.6+(b!O8-5000)/25000,0.8+(b!O8-10000)/100000))))</f>
        <v>665.37321010830328</v>
      </c>
      <c r="P9" s="24"/>
      <c r="Q9" s="24">
        <f>eff!Q8*(1+gwr!Q8 - 0.48) * (1 + 0.25 * Klvl!Q8) * (1 + IF(b!Q8&lt;2000,b!Q8/5000,IF(b!Q8&lt;5000,0.4+(b!Q8-2000)/15000,IF(b!Q8&lt;10000,0.6+(b!Q8-5000)/25000,0.8+(b!Q8-10000)/100000))))</f>
        <v>838.295021634862</v>
      </c>
      <c r="R9" s="24">
        <f>eff!R8*(1+gwr!R8 - 0.48) * (1 + 0.25 * Klvl!R8) * (1 + IF(b!R8&lt;2000,b!R8/5000,IF(b!R8&lt;5000,0.4+(b!R8-2000)/15000,IF(b!R8&lt;10000,0.6+(b!R8-5000)/25000,0.8+(b!R8-10000)/100000))))</f>
        <v>694.89377453362272</v>
      </c>
      <c r="S9" s="24">
        <f>eff!S8*(1+gwr!S8 - 0.48) * (1 + 0.25 * Klvl!S8) * (1 + IF(b!S8&lt;2000,b!S8/5000,IF(b!S8&lt;5000,0.4+(b!S8-2000)/15000,IF(b!S8&lt;10000,0.6+(b!S8-5000)/25000,0.8+(b!S8-10000)/100000))))</f>
        <v>2030.5455324440211</v>
      </c>
      <c r="T9" s="24">
        <f>eff!T8*(1+gwr!T8 - 0.48) * (1 + 0.25 * Klvl!T8) * (1 + IF(b!T8&lt;2000,b!T8/5000,IF(b!T8&lt;5000,0.4+(b!T8-2000)/15000,IF(b!T8&lt;10000,0.6+(b!T8-5000)/25000,0.8+(b!T8-10000)/100000))))</f>
        <v>699.38587109634545</v>
      </c>
      <c r="U9" s="24">
        <f>eff!U8*(1+gwr!U8 - 0.48) * (1 + 0.25 * Klvl!U8) * (1 + IF(b!U8&lt;2000,b!U8/5000,IF(b!U8&lt;5000,0.4+(b!U8-2000)/15000,IF(b!U8&lt;10000,0.6+(b!U8-5000)/25000,0.8+(b!U8-10000)/100000))))</f>
        <v>666.04756336022785</v>
      </c>
      <c r="V9" s="24">
        <f>eff!V8*(1+gwr!V8 - 0.48) * (1 + 0.25 * Klvl!V8) * (1 + IF(b!V8&lt;2000,b!V8/5000,IF(b!V8&lt;5000,0.4+(b!V8-2000)/15000,IF(b!V8&lt;10000,0.6+(b!V8-5000)/25000,0.8+(b!V8-10000)/100000))))</f>
        <v>624.83780061919504</v>
      </c>
      <c r="W9" s="24">
        <f>eff!W8*(1+gwr!W8 - 0.48) * (1 + 0.25 * Klvl!W8) * (1 + IF(b!W8&lt;2000,b!W8/5000,IF(b!W8&lt;5000,0.4+(b!W8-2000)/15000,IF(b!W8&lt;10000,0.6+(b!W8-5000)/25000,0.8+(b!W8-10000)/100000))))</f>
        <v>1022.3129026008969</v>
      </c>
      <c r="X9" s="24">
        <f>eff!X8*(1+gwr!X8 - 0.48) * (1 + 0.25 * Klvl!X8) * (1 + IF(b!X8&lt;2000,b!X8/5000,IF(b!X8&lt;5000,0.4+(b!X8-2000)/15000,IF(b!X8&lt;10000,0.6+(b!X8-5000)/25000,0.8+(b!X8-10000)/100000))))</f>
        <v>1278.2937797349643</v>
      </c>
      <c r="Y9" s="24">
        <f>eff!Y8*(1+gwr!Y8 - 0.48) * (1 + 0.25 * Klvl!Y8) * (1 + IF(b!Y8&lt;2000,b!Y8/5000,IF(b!Y8&lt;5000,0.4+(b!Y8-2000)/15000,IF(b!Y8&lt;10000,0.6+(b!Y8-5000)/25000,0.8+(b!Y8-10000)/100000))))</f>
        <v>1491.403194935707</v>
      </c>
      <c r="Z9" s="24">
        <f>eff!Z8*(1+gwr!Z8 - 0.48) * (1 + 0.25 * Klvl!Z8) * (1 + IF(b!Z8&lt;2000,b!Z8/5000,IF(b!Z8&lt;5000,0.4+(b!Z8-2000)/15000,IF(b!Z8&lt;10000,0.6+(b!Z8-5000)/25000,0.8+(b!Z8-10000)/100000))))</f>
        <v>1168.342869948365</v>
      </c>
      <c r="AA9" s="24">
        <f>eff!AA8*(1+gwr!AA8 - 0.48) * (1 + 0.25 * Klvl!AA8) * (1 + IF(b!AA8&lt;2000,b!AA8/5000,IF(b!AA8&lt;5000,0.4+(b!AA8-2000)/15000,IF(b!AA8&lt;10000,0.6+(b!AA8-5000)/25000,0.8+(b!AA8-10000)/100000))))</f>
        <v>1135.5181899303868</v>
      </c>
      <c r="AB9" s="24">
        <f>eff!AB8*(1+gwr!AB8 - 0.48) * (1 + 0.25 * Klvl!AB8) * (1 + IF(b!AB8&lt;2000,b!AB8/5000,IF(b!AB8&lt;5000,0.4+(b!AB8-2000)/15000,IF(b!AB8&lt;10000,0.6+(b!AB8-5000)/25000,0.8+(b!AB8-10000)/100000))))</f>
        <v>1240.303348433735</v>
      </c>
      <c r="AC9" s="24">
        <f>eff!AC8*(1+gwr!AC8 - 0.48) * (1 + 0.25 * Klvl!AC8) * (1 + IF(b!AC8&lt;2000,b!AC8/5000,IF(b!AC8&lt;5000,0.4+(b!AC8-2000)/15000,IF(b!AC8&lt;10000,0.6+(b!AC8-5000)/25000,0.8+(b!AC8-10000)/100000))))</f>
        <v>760.31278121829712</v>
      </c>
      <c r="AD9" s="24">
        <f>eff!AD8*(1+gwr!AD8 - 0.48) * (1 + 0.25 * Klvl!AD8) * (1 + IF(b!AD8&lt;2000,b!AD8/5000,IF(b!AD8&lt;5000,0.4+(b!AD8-2000)/15000,IF(b!AD8&lt;10000,0.6+(b!AD8-5000)/25000,0.8+(b!AD8-10000)/100000))))</f>
        <v>306.67720235294115</v>
      </c>
      <c r="AE9" s="24">
        <f>eff!AE8*(1+gwr!AE8 - 0.48) * (1 + 0.25 * Klvl!AE8) * (1 + IF(b!AE8&lt;2000,b!AE8/5000,IF(b!AE8&lt;5000,0.4+(b!AE8-2000)/15000,IF(b!AE8&lt;10000,0.6+(b!AE8-5000)/25000,0.8+(b!AE8-10000)/100000))))</f>
        <v>887.14700217709185</v>
      </c>
      <c r="AF9" s="24"/>
      <c r="AG9" s="28">
        <f t="shared" si="0"/>
        <v>17216.970085847814</v>
      </c>
      <c r="AH9" s="28">
        <f t="shared" si="1"/>
        <v>14844.31683502066</v>
      </c>
      <c r="AI9" s="30">
        <f t="shared" si="2"/>
        <v>0.61100552155079635</v>
      </c>
    </row>
    <row r="10" spans="1:35" s="25" customFormat="1" ht="12" x14ac:dyDescent="0.2">
      <c r="A10" s="24">
        <f>eff!A9*(1+gwr!A9 - 0.48) * (1 + 0.25 * Klvl!A9) * (1 + IF(b!A9&lt;2000,b!A9/5000,IF(b!A9&lt;5000,0.4+(b!A9-2000)/15000,IF(b!A9&lt;10000,0.6+(b!A9-5000)/25000,0.8+(b!A9-10000)/100000))))</f>
        <v>1047.3223061894109</v>
      </c>
      <c r="B10" s="24">
        <f>eff!B9*(1+gwr!B9 - 0.48) * (1 + 0.25 * Klvl!B9) * (1 + IF(b!B9&lt;2000,b!B9/5000,IF(b!B9&lt;5000,0.4+(b!B9-2000)/15000,IF(b!B9&lt;10000,0.6+(b!B9-5000)/25000,0.8+(b!B9-10000)/100000))))</f>
        <v>1455.5852601747192</v>
      </c>
      <c r="C10" s="24">
        <f>eff!C9*(1+gwr!C9 - 0.48) * (1 + 0.25 * Klvl!C9) * (1 + IF(b!C9&lt;2000,b!C9/5000,IF(b!C9&lt;5000,0.4+(b!C9-2000)/15000,IF(b!C9&lt;10000,0.6+(b!C9-5000)/25000,0.8+(b!C9-10000)/100000))))</f>
        <v>1118.4322620423893</v>
      </c>
      <c r="D10" s="24">
        <f>eff!D9*(1+gwr!D9 - 0.48) * (1 + 0.25 * Klvl!D9) * (1 + IF(b!D9&lt;2000,b!D9/5000,IF(b!D9&lt;5000,0.4+(b!D9-2000)/15000,IF(b!D9&lt;10000,0.6+(b!D9-5000)/25000,0.8+(b!D9-10000)/100000))))</f>
        <v>848.16855880535536</v>
      </c>
      <c r="E10" s="24">
        <f>eff!E9*(1+gwr!E9 - 0.48) * (1 + 0.25 * Klvl!E9) * (1 + IF(b!E9&lt;2000,b!E9/5000,IF(b!E9&lt;5000,0.4+(b!E9-2000)/15000,IF(b!E9&lt;10000,0.6+(b!E9-5000)/25000,0.8+(b!E9-10000)/100000))))</f>
        <v>1646.6382612065443</v>
      </c>
      <c r="F10" s="24">
        <f>eff!F9*(1+gwr!F9 - 0.48) * (1 + 0.25 * Klvl!F9) * (1 + IF(b!F9&lt;2000,b!F9/5000,IF(b!F9&lt;5000,0.4+(b!F9-2000)/15000,IF(b!F9&lt;10000,0.6+(b!F9-5000)/25000,0.8+(b!F9-10000)/100000))))</f>
        <v>1379.0518560399539</v>
      </c>
      <c r="G10" s="24">
        <f>eff!G9*(1+gwr!G9 - 0.48) * (1 + 0.25 * Klvl!G9) * (1 + IF(b!G9&lt;2000,b!G9/5000,IF(b!G9&lt;5000,0.4+(b!G9-2000)/15000,IF(b!G9&lt;10000,0.6+(b!G9-5000)/25000,0.8+(b!G9-10000)/100000))))</f>
        <v>3384.4846768308812</v>
      </c>
      <c r="H10" s="24">
        <f>eff!H9*(1+gwr!H9 - 0.48) * (1 + 0.25 * Klvl!H9) * (1 + IF(b!H9&lt;2000,b!H9/5000,IF(b!H9&lt;5000,0.4+(b!H9-2000)/15000,IF(b!H9&lt;10000,0.6+(b!H9-5000)/25000,0.8+(b!H9-10000)/100000))))</f>
        <v>1129.3506341463417</v>
      </c>
      <c r="I10" s="24">
        <f>eff!I9*(1+gwr!I9 - 0.48) * (1 + 0.25 * Klvl!I9) * (1 + IF(b!I9&lt;2000,b!I9/5000,IF(b!I9&lt;5000,0.4+(b!I9-2000)/15000,IF(b!I9&lt;10000,0.6+(b!I9-5000)/25000,0.8+(b!I9-10000)/100000))))</f>
        <v>1274.5400435729848</v>
      </c>
      <c r="J10" s="24">
        <f>eff!J9*(1+gwr!J9 - 0.48) * (1 + 0.25 * Klvl!J9) * (1 + IF(b!J9&lt;2000,b!J9/5000,IF(b!J9&lt;5000,0.4+(b!J9-2000)/15000,IF(b!J9&lt;10000,0.6+(b!J9-5000)/25000,0.8+(b!J9-10000)/100000))))</f>
        <v>388.81125000000003</v>
      </c>
      <c r="K10" s="24">
        <f>eff!K9*(1+gwr!K9 - 0.48) * (1 + 0.25 * Klvl!K9) * (1 + IF(b!K9&lt;2000,b!K9/5000,IF(b!K9&lt;5000,0.4+(b!K9-2000)/15000,IF(b!K9&lt;10000,0.6+(b!K9-5000)/25000,0.8+(b!K9-10000)/100000))))</f>
        <v>1126.9702877470354</v>
      </c>
      <c r="L10" s="24">
        <f>eff!L9*(1+gwr!L9 - 0.48) * (1 + 0.25 * Klvl!L9) * (1 + IF(b!L9&lt;2000,b!L9/5000,IF(b!L9&lt;5000,0.4+(b!L9-2000)/15000,IF(b!L9&lt;10000,0.6+(b!L9-5000)/25000,0.8+(b!L9-10000)/100000))))</f>
        <v>1152.2507111111111</v>
      </c>
      <c r="M10" s="24">
        <f>eff!M9*(1+gwr!M9 - 0.48) * (1 + 0.25 * Klvl!M9) * (1 + IF(b!M9&lt;2000,b!M9/5000,IF(b!M9&lt;5000,0.4+(b!M9-2000)/15000,IF(b!M9&lt;10000,0.6+(b!M9-5000)/25000,0.8+(b!M9-10000)/100000))))</f>
        <v>1117.0020854385502</v>
      </c>
      <c r="N10" s="24">
        <f>eff!N9*(1+gwr!N9 - 0.48) * (1 + 0.25 * Klvl!N9) * (1 + IF(b!N9&lt;2000,b!N9/5000,IF(b!N9&lt;5000,0.4+(b!N9-2000)/15000,IF(b!N9&lt;10000,0.6+(b!N9-5000)/25000,0.8+(b!N9-10000)/100000))))</f>
        <v>1115.0708140042339</v>
      </c>
      <c r="O10" s="24">
        <f>eff!O9*(1+gwr!O9 - 0.48) * (1 + 0.25 * Klvl!O9) * (1 + IF(b!O9&lt;2000,b!O9/5000,IF(b!O9&lt;5000,0.4+(b!O9-2000)/15000,IF(b!O9&lt;10000,0.6+(b!O9-5000)/25000,0.8+(b!O9-10000)/100000))))</f>
        <v>667.55739487179494</v>
      </c>
      <c r="P10" s="24"/>
      <c r="Q10" s="24">
        <f>eff!Q9*(1+gwr!Q9 - 0.48) * (1 + 0.25 * Klvl!Q9) * (1 + IF(b!Q9&lt;2000,b!Q9/5000,IF(b!Q9&lt;5000,0.4+(b!Q9-2000)/15000,IF(b!Q9&lt;10000,0.6+(b!Q9-5000)/25000,0.8+(b!Q9-10000)/100000))))</f>
        <v>830.62089473684205</v>
      </c>
      <c r="R10" s="24">
        <f>eff!R9*(1+gwr!R9 - 0.48) * (1 + 0.25 * Klvl!R9) * (1 + IF(b!R9&lt;2000,b!R9/5000,IF(b!R9&lt;5000,0.4+(b!R9-2000)/15000,IF(b!R9&lt;10000,0.6+(b!R9-5000)/25000,0.8+(b!R9-10000)/100000))))</f>
        <v>0</v>
      </c>
      <c r="S10" s="24">
        <f>eff!S9*(1+gwr!S9 - 0.48) * (1 + 0.25 * Klvl!S9) * (1 + IF(b!S9&lt;2000,b!S9/5000,IF(b!S9&lt;5000,0.4+(b!S9-2000)/15000,IF(b!S9&lt;10000,0.6+(b!S9-5000)/25000,0.8+(b!S9-10000)/100000))))</f>
        <v>1900.1598637952557</v>
      </c>
      <c r="T10" s="24">
        <f>eff!T9*(1+gwr!T9 - 0.48) * (1 + 0.25 * Klvl!T9) * (1 + IF(b!T9&lt;2000,b!T9/5000,IF(b!T9&lt;5000,0.4+(b!T9-2000)/15000,IF(b!T9&lt;10000,0.6+(b!T9-5000)/25000,0.8+(b!T9-10000)/100000))))</f>
        <v>556.45583333333332</v>
      </c>
      <c r="U10" s="24">
        <f>eff!U9*(1+gwr!U9 - 0.48) * (1 + 0.25 * Klvl!U9) * (1 + IF(b!U9&lt;2000,b!U9/5000,IF(b!U9&lt;5000,0.4+(b!U9-2000)/15000,IF(b!U9&lt;10000,0.6+(b!U9-5000)/25000,0.8+(b!U9-10000)/100000))))</f>
        <v>587.64663924629883</v>
      </c>
      <c r="V10" s="24">
        <f>eff!V9*(1+gwr!V9 - 0.48) * (1 + 0.25 * Klvl!V9) * (1 + IF(b!V9&lt;2000,b!V9/5000,IF(b!V9&lt;5000,0.4+(b!V9-2000)/15000,IF(b!V9&lt;10000,0.6+(b!V9-5000)/25000,0.8+(b!V9-10000)/100000))))</f>
        <v>921.58552597669643</v>
      </c>
      <c r="W10" s="24">
        <f>eff!W9*(1+gwr!W9 - 0.48) * (1 + 0.25 * Klvl!W9) * (1 + IF(b!W9&lt;2000,b!W9/5000,IF(b!W9&lt;5000,0.4+(b!W9-2000)/15000,IF(b!W9&lt;10000,0.6+(b!W9-5000)/25000,0.8+(b!W9-10000)/100000))))</f>
        <v>1455.1059989179496</v>
      </c>
      <c r="X10" s="24">
        <f>eff!X9*(1+gwr!X9 - 0.48) * (1 + 0.25 * Klvl!X9) * (1 + IF(b!X9&lt;2000,b!X9/5000,IF(b!X9&lt;5000,0.4+(b!X9-2000)/15000,IF(b!X9&lt;10000,0.6+(b!X9-5000)/25000,0.8+(b!X9-10000)/100000))))</f>
        <v>1328.8280470211719</v>
      </c>
      <c r="Y10" s="24">
        <f>eff!Y9*(1+gwr!Y9 - 0.48) * (1 + 0.25 * Klvl!Y9) * (1 + IF(b!Y9&lt;2000,b!Y9/5000,IF(b!Y9&lt;5000,0.4+(b!Y9-2000)/15000,IF(b!Y9&lt;10000,0.6+(b!Y9-5000)/25000,0.8+(b!Y9-10000)/100000))))</f>
        <v>1616.3990790020819</v>
      </c>
      <c r="Z10" s="24">
        <f>eff!Z9*(1+gwr!Z9 - 0.48) * (1 + 0.25 * Klvl!Z9) * (1 + IF(b!Z9&lt;2000,b!Z9/5000,IF(b!Z9&lt;5000,0.4+(b!Z9-2000)/15000,IF(b!Z9&lt;10000,0.6+(b!Z9-5000)/25000,0.8+(b!Z9-10000)/100000))))</f>
        <v>1871.9948588726459</v>
      </c>
      <c r="AA10" s="24">
        <f>eff!AA9*(1+gwr!AA9 - 0.48) * (1 + 0.25 * Klvl!AA9) * (1 + IF(b!AA9&lt;2000,b!AA9/5000,IF(b!AA9&lt;5000,0.4+(b!AA9-2000)/15000,IF(b!AA9&lt;10000,0.6+(b!AA9-5000)/25000,0.8+(b!AA9-10000)/100000))))</f>
        <v>986.34128820065428</v>
      </c>
      <c r="AB10" s="24">
        <f>eff!AB9*(1+gwr!AB9 - 0.48) * (1 + 0.25 * Klvl!AB9) * (1 + IF(b!AB9&lt;2000,b!AB9/5000,IF(b!AB9&lt;5000,0.4+(b!AB9-2000)/15000,IF(b!AB9&lt;10000,0.6+(b!AB9-5000)/25000,0.8+(b!AB9-10000)/100000))))</f>
        <v>924.23935813361618</v>
      </c>
      <c r="AC10" s="24">
        <f>eff!AC9*(1+gwr!AC9 - 0.48) * (1 + 0.25 * Klvl!AC9) * (1 + IF(b!AC9&lt;2000,b!AC9/5000,IF(b!AC9&lt;5000,0.4+(b!AC9-2000)/15000,IF(b!AC9&lt;10000,0.6+(b!AC9-5000)/25000,0.8+(b!AC9-10000)/100000))))</f>
        <v>431.91903711340206</v>
      </c>
      <c r="AD10" s="24">
        <f>eff!AD9*(1+gwr!AD9 - 0.48) * (1 + 0.25 * Klvl!AD9) * (1 + IF(b!AD9&lt;2000,b!AD9/5000,IF(b!AD9&lt;5000,0.4+(b!AD9-2000)/15000,IF(b!AD9&lt;10000,0.6+(b!AD9-5000)/25000,0.8+(b!AD9-10000)/100000))))</f>
        <v>1349.3785493506493</v>
      </c>
      <c r="AE10" s="24">
        <f>eff!AE9*(1+gwr!AE9 - 0.48) * (1 + 0.25 * Klvl!AE9) * (1 + IF(b!AE9&lt;2000,b!AE9/5000,IF(b!AE9&lt;5000,0.4+(b!AE9-2000)/15000,IF(b!AE9&lt;10000,0.6+(b!AE9-5000)/25000,0.8+(b!AE9-10000)/100000))))</f>
        <v>1519.1705991628182</v>
      </c>
      <c r="AF10" s="24"/>
      <c r="AG10" s="28">
        <f t="shared" si="0"/>
        <v>18851.236402181305</v>
      </c>
      <c r="AH10" s="28">
        <f t="shared" si="1"/>
        <v>16279.845572863418</v>
      </c>
      <c r="AI10" s="30">
        <f t="shared" si="2"/>
        <v>0.60979127391284704</v>
      </c>
    </row>
    <row r="11" spans="1:35" s="25" customFormat="1" ht="12" x14ac:dyDescent="0.2">
      <c r="A11" s="24">
        <f>eff!A10*(1+gwr!A10 - 0.48) * (1 + 0.25 * Klvl!A10) * (1 + IF(b!A10&lt;2000,b!A10/5000,IF(b!A10&lt;5000,0.4+(b!A10-2000)/15000,IF(b!A10&lt;10000,0.6+(b!A10-5000)/25000,0.8+(b!A10-10000)/100000))))</f>
        <v>2089.586841347415</v>
      </c>
      <c r="B11" s="24">
        <f>eff!B10*(1+gwr!B10 - 0.48) * (1 + 0.25 * Klvl!B10) * (1 + IF(b!B10&lt;2000,b!B10/5000,IF(b!B10&lt;5000,0.4+(b!B10-2000)/15000,IF(b!B10&lt;10000,0.6+(b!B10-5000)/25000,0.8+(b!B10-10000)/100000))))</f>
        <v>1505.1142285394767</v>
      </c>
      <c r="C11" s="24">
        <f>eff!C10*(1+gwr!C10 - 0.48) * (1 + 0.25 * Klvl!C10) * (1 + IF(b!C10&lt;2000,b!C10/5000,IF(b!C10&lt;5000,0.4+(b!C10-2000)/15000,IF(b!C10&lt;10000,0.6+(b!C10-5000)/25000,0.8+(b!C10-10000)/100000))))</f>
        <v>764.16000000000008</v>
      </c>
      <c r="D11" s="24">
        <f>eff!D10*(1+gwr!D10 - 0.48) * (1 + 0.25 * Klvl!D10) * (1 + IF(b!D10&lt;2000,b!D10/5000,IF(b!D10&lt;5000,0.4+(b!D10-2000)/15000,IF(b!D10&lt;10000,0.6+(b!D10-5000)/25000,0.8+(b!D10-10000)/100000))))</f>
        <v>1112.815381920904</v>
      </c>
      <c r="E11" s="24">
        <f>eff!E10*(1+gwr!E10 - 0.48) * (1 + 0.25 * Klvl!E10) * (1 + IF(b!E10&lt;2000,b!E10/5000,IF(b!E10&lt;5000,0.4+(b!E10-2000)/15000,IF(b!E10&lt;10000,0.6+(b!E10-5000)/25000,0.8+(b!E10-10000)/100000))))</f>
        <v>1906.1970394912987</v>
      </c>
      <c r="F11" s="24">
        <f>eff!F10*(1+gwr!F10 - 0.48) * (1 + 0.25 * Klvl!F10) * (1 + IF(b!F10&lt;2000,b!F10/5000,IF(b!F10&lt;5000,0.4+(b!F10-2000)/15000,IF(b!F10&lt;10000,0.6+(b!F10-5000)/25000,0.8+(b!F10-10000)/100000))))</f>
        <v>660.03523902439031</v>
      </c>
      <c r="G11" s="24">
        <f>eff!G10*(1+gwr!G10 - 0.48) * (1 + 0.25 * Klvl!G10) * (1 + IF(b!G10&lt;2000,b!G10/5000,IF(b!G10&lt;5000,0.4+(b!G10-2000)/15000,IF(b!G10&lt;10000,0.6+(b!G10-5000)/25000,0.8+(b!G10-10000)/100000))))</f>
        <v>933.73890749533882</v>
      </c>
      <c r="H11" s="24">
        <f>eff!H10*(1+gwr!H10 - 0.48) * (1 + 0.25 * Klvl!H10) * (1 + IF(b!H10&lt;2000,b!H10/5000,IF(b!H10&lt;5000,0.4+(b!H10-2000)/15000,IF(b!H10&lt;10000,0.6+(b!H10-5000)/25000,0.8+(b!H10-10000)/100000))))</f>
        <v>2004.8360302135895</v>
      </c>
      <c r="I11" s="24">
        <f>eff!I10*(1+gwr!I10 - 0.48) * (1 + 0.25 * Klvl!I10) * (1 + IF(b!I10&lt;2000,b!I10/5000,IF(b!I10&lt;5000,0.4+(b!I10-2000)/15000,IF(b!I10&lt;10000,0.6+(b!I10-5000)/25000,0.8+(b!I10-10000)/100000))))</f>
        <v>3384.4846768308812</v>
      </c>
      <c r="J11" s="24">
        <f>eff!J10*(1+gwr!J10 - 0.48) * (1 + 0.25 * Klvl!J10) * (1 + IF(b!J10&lt;2000,b!J10/5000,IF(b!J10&lt;5000,0.4+(b!J10-2000)/15000,IF(b!J10&lt;10000,0.6+(b!J10-5000)/25000,0.8+(b!J10-10000)/100000))))</f>
        <v>1776.0725968586387</v>
      </c>
      <c r="K11" s="24">
        <f>eff!K10*(1+gwr!K10 - 0.48) * (1 + 0.25 * Klvl!K10) * (1 + IF(b!K10&lt;2000,b!K10/5000,IF(b!K10&lt;5000,0.4+(b!K10-2000)/15000,IF(b!K10&lt;10000,0.6+(b!K10-5000)/25000,0.8+(b!K10-10000)/100000))))</f>
        <v>1210.4956696424167</v>
      </c>
      <c r="L11" s="24">
        <f>eff!L10*(1+gwr!L10 - 0.48) * (1 + 0.25 * Klvl!L10) * (1 + IF(b!L10&lt;2000,b!L10/5000,IF(b!L10&lt;5000,0.4+(b!L10-2000)/15000,IF(b!L10&lt;10000,0.6+(b!L10-5000)/25000,0.8+(b!L10-10000)/100000))))</f>
        <v>654.2334710679612</v>
      </c>
      <c r="M11" s="24">
        <f>eff!M10*(1+gwr!M10 - 0.48) * (1 + 0.25 * Klvl!M10) * (1 + IF(b!M10&lt;2000,b!M10/5000,IF(b!M10&lt;5000,0.4+(b!M10-2000)/15000,IF(b!M10&lt;10000,0.6+(b!M10-5000)/25000,0.8+(b!M10-10000)/100000))))</f>
        <v>998.86954029850756</v>
      </c>
      <c r="N11" s="24">
        <f>eff!N10*(1+gwr!N10 - 0.48) * (1 + 0.25 * Klvl!N10) * (1 + IF(b!N10&lt;2000,b!N10/5000,IF(b!N10&lt;5000,0.4+(b!N10-2000)/15000,IF(b!N10&lt;10000,0.6+(b!N10-5000)/25000,0.8+(b!N10-10000)/100000))))</f>
        <v>1207.7994588957056</v>
      </c>
      <c r="O11" s="24">
        <f>eff!O10*(1+gwr!O10 - 0.48) * (1 + 0.25 * Klvl!O10) * (1 + IF(b!O10&lt;2000,b!O10/5000,IF(b!O10&lt;5000,0.4+(b!O10-2000)/15000,IF(b!O10&lt;10000,0.6+(b!O10-5000)/25000,0.8+(b!O10-10000)/100000))))</f>
        <v>1008.1651039819685</v>
      </c>
      <c r="P11" s="24"/>
      <c r="Q11" s="24">
        <f>eff!Q10*(1+gwr!Q10 - 0.48) * (1 + 0.25 * Klvl!Q10) * (1 + IF(b!Q10&lt;2000,b!Q10/5000,IF(b!Q10&lt;5000,0.4+(b!Q10-2000)/15000,IF(b!Q10&lt;10000,0.6+(b!Q10-5000)/25000,0.8+(b!Q10-10000)/100000))))</f>
        <v>1091.5448557213929</v>
      </c>
      <c r="R11" s="24">
        <f>eff!R10*(1+gwr!R10 - 0.48) * (1 + 0.25 * Klvl!R10) * (1 + IF(b!R10&lt;2000,b!R10/5000,IF(b!R10&lt;5000,0.4+(b!R10-2000)/15000,IF(b!R10&lt;10000,0.6+(b!R10-5000)/25000,0.8+(b!R10-10000)/100000))))</f>
        <v>1187.0677733509235</v>
      </c>
      <c r="S11" s="24">
        <f>eff!S10*(1+gwr!S10 - 0.48) * (1 + 0.25 * Klvl!S10) * (1 + IF(b!S10&lt;2000,b!S10/5000,IF(b!S10&lt;5000,0.4+(b!S10-2000)/15000,IF(b!S10&lt;10000,0.6+(b!S10-5000)/25000,0.8+(b!S10-10000)/100000))))</f>
        <v>1252.9562939289806</v>
      </c>
      <c r="T11" s="24">
        <f>eff!T10*(1+gwr!T10 - 0.48) * (1 + 0.25 * Klvl!T10) * (1 + IF(b!T10&lt;2000,b!T10/5000,IF(b!T10&lt;5000,0.4+(b!T10-2000)/15000,IF(b!T10&lt;10000,0.6+(b!T10-5000)/25000,0.8+(b!T10-10000)/100000))))</f>
        <v>1050.7734655367231</v>
      </c>
      <c r="U11" s="24">
        <f>eff!U10*(1+gwr!U10 - 0.48) * (1 + 0.25 * Klvl!U10) * (1 + IF(b!U10&lt;2000,b!U10/5000,IF(b!U10&lt;5000,0.4+(b!U10-2000)/15000,IF(b!U10&lt;10000,0.6+(b!U10-5000)/25000,0.8+(b!U10-10000)/100000))))</f>
        <v>552.18196849315086</v>
      </c>
      <c r="V11" s="24">
        <f>eff!V10*(1+gwr!V10 - 0.48) * (1 + 0.25 * Klvl!V10) * (1 + IF(b!V10&lt;2000,b!V10/5000,IF(b!V10&lt;5000,0.4+(b!V10-2000)/15000,IF(b!V10&lt;10000,0.6+(b!V10-5000)/25000,0.8+(b!V10-10000)/100000))))</f>
        <v>1088.080412928065</v>
      </c>
      <c r="W11" s="24">
        <f>eff!W10*(1+gwr!W10 - 0.48) * (1 + 0.25 * Klvl!W10) * (1 + IF(b!W10&lt;2000,b!W10/5000,IF(b!W10&lt;5000,0.4+(b!W10-2000)/15000,IF(b!W10&lt;10000,0.6+(b!W10-5000)/25000,0.8+(b!W10-10000)/100000))))</f>
        <v>2339.6561507923857</v>
      </c>
      <c r="X11" s="24">
        <f>eff!X10*(1+gwr!X10 - 0.48) * (1 + 0.25 * Klvl!X10) * (1 + IF(b!X10&lt;2000,b!X10/5000,IF(b!X10&lt;5000,0.4+(b!X10-2000)/15000,IF(b!X10&lt;10000,0.6+(b!X10-5000)/25000,0.8+(b!X10-10000)/100000))))</f>
        <v>1670.110047396028</v>
      </c>
      <c r="Y11" s="24">
        <f>eff!Y10*(1+gwr!Y10 - 0.48) * (1 + 0.25 * Klvl!Y10) * (1 + IF(b!Y10&lt;2000,b!Y10/5000,IF(b!Y10&lt;5000,0.4+(b!Y10-2000)/15000,IF(b!Y10&lt;10000,0.6+(b!Y10-5000)/25000,0.8+(b!Y10-10000)/100000))))</f>
        <v>2686.7599914306052</v>
      </c>
      <c r="Z11" s="24">
        <f>eff!Z10*(1+gwr!Z10 - 0.48) * (1 + 0.25 * Klvl!Z10) * (1 + IF(b!Z10&lt;2000,b!Z10/5000,IF(b!Z10&lt;5000,0.4+(b!Z10-2000)/15000,IF(b!Z10&lt;10000,0.6+(b!Z10-5000)/25000,0.8+(b!Z10-10000)/100000))))</f>
        <v>1165.2651694164992</v>
      </c>
      <c r="AA11" s="24">
        <f>eff!AA10*(1+gwr!AA10 - 0.48) * (1 + 0.25 * Klvl!AA10) * (1 + IF(b!AA10&lt;2000,b!AA10/5000,IF(b!AA10&lt;5000,0.4+(b!AA10-2000)/15000,IF(b!AA10&lt;10000,0.6+(b!AA10-5000)/25000,0.8+(b!AA10-10000)/100000))))</f>
        <v>1489.5377567567566</v>
      </c>
      <c r="AB11" s="24">
        <f>eff!AB10*(1+gwr!AB10 - 0.48) * (1 + 0.25 * Klvl!AB10) * (1 + IF(b!AB10&lt;2000,b!AB10/5000,IF(b!AB10&lt;5000,0.4+(b!AB10-2000)/15000,IF(b!AB10&lt;10000,0.6+(b!AB10-5000)/25000,0.8+(b!AB10-10000)/100000))))</f>
        <v>0</v>
      </c>
      <c r="AC11" s="24">
        <f>eff!AC10*(1+gwr!AC10 - 0.48) * (1 + 0.25 * Klvl!AC10) * (1 + IF(b!AC10&lt;2000,b!AC10/5000,IF(b!AC10&lt;5000,0.4+(b!AC10-2000)/15000,IF(b!AC10&lt;10000,0.6+(b!AC10-5000)/25000,0.8+(b!AC10-10000)/100000))))</f>
        <v>1259.8975714285714</v>
      </c>
      <c r="AD11" s="24">
        <f>eff!AD10*(1+gwr!AD10 - 0.48) * (1 + 0.25 * Klvl!AD10) * (1 + IF(b!AD10&lt;2000,b!AD10/5000,IF(b!AD10&lt;5000,0.4+(b!AD10-2000)/15000,IF(b!AD10&lt;10000,0.6+(b!AD10-5000)/25000,0.8+(b!AD10-10000)/100000))))</f>
        <v>2512.787653059168</v>
      </c>
      <c r="AE11" s="24">
        <f>eff!AE10*(1+gwr!AE10 - 0.48) * (1 + 0.25 * Klvl!AE10) * (1 + IF(b!AE10&lt;2000,b!AE10/5000,IF(b!AE10&lt;5000,0.4+(b!AE10-2000)/15000,IF(b!AE10&lt;10000,0.6+(b!AE10-5000)/25000,0.8+(b!AE10-10000)/100000))))</f>
        <v>2909.491903356397</v>
      </c>
      <c r="AF11" s="24"/>
      <c r="AG11" s="28">
        <f t="shared" si="0"/>
        <v>21216.604185608492</v>
      </c>
      <c r="AH11" s="28">
        <f t="shared" si="1"/>
        <v>22256.111013595644</v>
      </c>
      <c r="AI11" s="30">
        <f t="shared" si="2"/>
        <v>0.46413243951209965</v>
      </c>
    </row>
    <row r="12" spans="1:35" s="25" customFormat="1" ht="12" x14ac:dyDescent="0.2">
      <c r="A12" s="24">
        <f>eff!A11*(1+gwr!A11 - 0.48) * (1 + 0.25 * Klvl!A11) * (1 + IF(b!A11&lt;2000,b!A11/5000,IF(b!A11&lt;5000,0.4+(b!A11-2000)/15000,IF(b!A11&lt;10000,0.6+(b!A11-5000)/25000,0.8+(b!A11-10000)/100000))))</f>
        <v>1236.2849999999999</v>
      </c>
      <c r="B12" s="24">
        <f>eff!B11*(1+gwr!B11 - 0.48) * (1 + 0.25 * Klvl!B11) * (1 + IF(b!B11&lt;2000,b!B11/5000,IF(b!B11&lt;5000,0.4+(b!B11-2000)/15000,IF(b!B11&lt;10000,0.6+(b!B11-5000)/25000,0.8+(b!B11-10000)/100000))))</f>
        <v>804.10584489795929</v>
      </c>
      <c r="C12" s="24">
        <f>eff!C11*(1+gwr!C11 - 0.48) * (1 + 0.25 * Klvl!C11) * (1 + IF(b!C11&lt;2000,b!C11/5000,IF(b!C11&lt;5000,0.4+(b!C11-2000)/15000,IF(b!C11&lt;10000,0.6+(b!C11-5000)/25000,0.8+(b!C11-10000)/100000))))</f>
        <v>2239.2541495287205</v>
      </c>
      <c r="D12" s="24">
        <f>eff!D11*(1+gwr!D11 - 0.48) * (1 + 0.25 * Klvl!D11) * (1 + IF(b!D11&lt;2000,b!D11/5000,IF(b!D11&lt;5000,0.4+(b!D11-2000)/15000,IF(b!D11&lt;10000,0.6+(b!D11-5000)/25000,0.8+(b!D11-10000)/100000))))</f>
        <v>1247.0819545454549</v>
      </c>
      <c r="E12" s="24">
        <f>eff!E11*(1+gwr!E11 - 0.48) * (1 + 0.25 * Klvl!E11) * (1 + IF(b!E11&lt;2000,b!E11/5000,IF(b!E11&lt;5000,0.4+(b!E11-2000)/15000,IF(b!E11&lt;10000,0.6+(b!E11-5000)/25000,0.8+(b!E11-10000)/100000))))</f>
        <v>814.11349436893204</v>
      </c>
      <c r="F12" s="24">
        <f>eff!F11*(1+gwr!F11 - 0.48) * (1 + 0.25 * Klvl!F11) * (1 + IF(b!F11&lt;2000,b!F11/5000,IF(b!F11&lt;5000,0.4+(b!F11-2000)/15000,IF(b!F11&lt;10000,0.6+(b!F11-5000)/25000,0.8+(b!F11-10000)/100000))))</f>
        <v>3384.4846768308812</v>
      </c>
      <c r="G12" s="24">
        <f>eff!G11*(1+gwr!G11 - 0.48) * (1 + 0.25 * Klvl!G11) * (1 + IF(b!G11&lt;2000,b!G11/5000,IF(b!G11&lt;5000,0.4+(b!G11-2000)/15000,IF(b!G11&lt;10000,0.6+(b!G11-5000)/25000,0.8+(b!G11-10000)/100000))))</f>
        <v>1324.1032365044518</v>
      </c>
      <c r="H12" s="24">
        <f>eff!H11*(1+gwr!H11 - 0.48) * (1 + 0.25 * Klvl!H11) * (1 + IF(b!H11&lt;2000,b!H11/5000,IF(b!H11&lt;5000,0.4+(b!H11-2000)/15000,IF(b!H11&lt;10000,0.6+(b!H11-5000)/25000,0.8+(b!H11-10000)/100000))))</f>
        <v>391.61745851528389</v>
      </c>
      <c r="I12" s="24">
        <f>eff!I11*(1+gwr!I11 - 0.48) * (1 + 0.25 * Klvl!I11) * (1 + IF(b!I11&lt;2000,b!I11/5000,IF(b!I11&lt;5000,0.4+(b!I11-2000)/15000,IF(b!I11&lt;10000,0.6+(b!I11-5000)/25000,0.8+(b!I11-10000)/100000))))</f>
        <v>738.16529294797704</v>
      </c>
      <c r="J12" s="24">
        <f>eff!J11*(1+gwr!J11 - 0.48) * (1 + 0.25 * Klvl!J11) * (1 + IF(b!J11&lt;2000,b!J11/5000,IF(b!J11&lt;5000,0.4+(b!J11-2000)/15000,IF(b!J11&lt;10000,0.6+(b!J11-5000)/25000,0.8+(b!J11-10000)/100000))))</f>
        <v>948.20439268855364</v>
      </c>
      <c r="K12" s="24">
        <f>eff!K11*(1+gwr!K11 - 0.48) * (1 + 0.25 * Klvl!K11) * (1 + IF(b!K11&lt;2000,b!K11/5000,IF(b!K11&lt;5000,0.4+(b!K11-2000)/15000,IF(b!K11&lt;10000,0.6+(b!K11-5000)/25000,0.8+(b!K11-10000)/100000))))</f>
        <v>1012.6278994573262</v>
      </c>
      <c r="L12" s="24">
        <f>eff!L11*(1+gwr!L11 - 0.48) * (1 + 0.25 * Klvl!L11) * (1 + IF(b!L11&lt;2000,b!L11/5000,IF(b!L11&lt;5000,0.4+(b!L11-2000)/15000,IF(b!L11&lt;10000,0.6+(b!L11-5000)/25000,0.8+(b!L11-10000)/100000))))</f>
        <v>2109.3688737636544</v>
      </c>
      <c r="M12" s="24">
        <f>eff!M11*(1+gwr!M11 - 0.48) * (1 + 0.25 * Klvl!M11) * (1 + IF(b!M11&lt;2000,b!M11/5000,IF(b!M11&lt;5000,0.4+(b!M11-2000)/15000,IF(b!M11&lt;10000,0.6+(b!M11-5000)/25000,0.8+(b!M11-10000)/100000))))</f>
        <v>1397.915701947308</v>
      </c>
      <c r="N12" s="24">
        <f>eff!N11*(1+gwr!N11 - 0.48) * (1 + 0.25 * Klvl!N11) * (1 + IF(b!N11&lt;2000,b!N11/5000,IF(b!N11&lt;5000,0.4+(b!N11-2000)/15000,IF(b!N11&lt;10000,0.6+(b!N11-5000)/25000,0.8+(b!N11-10000)/100000))))</f>
        <v>1202.35386183844</v>
      </c>
      <c r="O12" s="24">
        <f>eff!O11*(1+gwr!O11 - 0.48) * (1 + 0.25 * Klvl!O11) * (1 + IF(b!O11&lt;2000,b!O11/5000,IF(b!O11&lt;5000,0.4+(b!O11-2000)/15000,IF(b!O11&lt;10000,0.6+(b!O11-5000)/25000,0.8+(b!O11-10000)/100000))))</f>
        <v>771.27400438184657</v>
      </c>
      <c r="P12" s="24"/>
      <c r="Q12" s="24">
        <f>eff!Q11*(1+gwr!Q11 - 0.48) * (1 + 0.25 * Klvl!Q11) * (1 + IF(b!Q11&lt;2000,b!Q11/5000,IF(b!Q11&lt;5000,0.4+(b!Q11-2000)/15000,IF(b!Q11&lt;10000,0.6+(b!Q11-5000)/25000,0.8+(b!Q11-10000)/100000))))</f>
        <v>1501.21750521327</v>
      </c>
      <c r="R12" s="24">
        <f>eff!R11*(1+gwr!R11 - 0.48) * (1 + 0.25 * Klvl!R11) * (1 + IF(b!R11&lt;2000,b!R11/5000,IF(b!R11&lt;5000,0.4+(b!R11-2000)/15000,IF(b!R11&lt;10000,0.6+(b!R11-5000)/25000,0.8+(b!R11-10000)/100000))))</f>
        <v>747.14494383954138</v>
      </c>
      <c r="S12" s="24">
        <f>eff!S11*(1+gwr!S11 - 0.48) * (1 + 0.25 * Klvl!S11) * (1 + IF(b!S11&lt;2000,b!S11/5000,IF(b!S11&lt;5000,0.4+(b!S11-2000)/15000,IF(b!S11&lt;10000,0.6+(b!S11-5000)/25000,0.8+(b!S11-10000)/100000))))</f>
        <v>1526.845198944133</v>
      </c>
      <c r="T12" s="24">
        <f>eff!T11*(1+gwr!T11 - 0.48) * (1 + 0.25 * Klvl!T11) * (1 + IF(b!T11&lt;2000,b!T11/5000,IF(b!T11&lt;5000,0.4+(b!T11-2000)/15000,IF(b!T11&lt;10000,0.6+(b!T11-5000)/25000,0.8+(b!T11-10000)/100000))))</f>
        <v>1496.2697236373999</v>
      </c>
      <c r="U12" s="24">
        <f>eff!U11*(1+gwr!U11 - 0.48) * (1 + 0.25 * Klvl!U11) * (1 + IF(b!U11&lt;2000,b!U11/5000,IF(b!U11&lt;5000,0.4+(b!U11-2000)/15000,IF(b!U11&lt;10000,0.6+(b!U11-5000)/25000,0.8+(b!U11-10000)/100000))))</f>
        <v>1577.3176859363959</v>
      </c>
      <c r="V12" s="24">
        <f>eff!V11*(1+gwr!V11 - 0.48) * (1 + 0.25 * Klvl!V11) * (1 + IF(b!V11&lt;2000,b!V11/5000,IF(b!V11&lt;5000,0.4+(b!V11-2000)/15000,IF(b!V11&lt;10000,0.6+(b!V11-5000)/25000,0.8+(b!V11-10000)/100000))))</f>
        <v>345.3110723404256</v>
      </c>
      <c r="W12" s="24">
        <f>eff!W11*(1+gwr!W11 - 0.48) * (1 + 0.25 * Klvl!W11) * (1 + IF(b!W11&lt;2000,b!W11/5000,IF(b!W11&lt;5000,0.4+(b!W11-2000)/15000,IF(b!W11&lt;10000,0.6+(b!W11-5000)/25000,0.8+(b!W11-10000)/100000))))</f>
        <v>2460.7399475033803</v>
      </c>
      <c r="X12" s="24">
        <f>eff!X11*(1+gwr!X11 - 0.48) * (1 + 0.25 * Klvl!X11) * (1 + IF(b!X11&lt;2000,b!X11/5000,IF(b!X11&lt;5000,0.4+(b!X11-2000)/15000,IF(b!X11&lt;10000,0.6+(b!X11-5000)/25000,0.8+(b!X11-10000)/100000))))</f>
        <v>1173.3995341961177</v>
      </c>
      <c r="Y12" s="24">
        <f>eff!Y11*(1+gwr!Y11 - 0.48) * (1 + 0.25 * Klvl!Y11) * (1 + IF(b!Y11&lt;2000,b!Y11/5000,IF(b!Y11&lt;5000,0.4+(b!Y11-2000)/15000,IF(b!Y11&lt;10000,0.6+(b!Y11-5000)/25000,0.8+(b!Y11-10000)/100000))))</f>
        <v>1664.0868031924879</v>
      </c>
      <c r="Z12" s="24">
        <f>eff!Z11*(1+gwr!Z11 - 0.48) * (1 + 0.25 * Klvl!Z11) * (1 + IF(b!Z11&lt;2000,b!Z11/5000,IF(b!Z11&lt;5000,0.4+(b!Z11-2000)/15000,IF(b!Z11&lt;10000,0.6+(b!Z11-5000)/25000,0.8+(b!Z11-10000)/100000))))</f>
        <v>510.90749999999997</v>
      </c>
      <c r="AA12" s="24">
        <f>eff!AA11*(1+gwr!AA11 - 0.48) * (1 + 0.25 * Klvl!AA11) * (1 + IF(b!AA11&lt;2000,b!AA11/5000,IF(b!AA11&lt;5000,0.4+(b!AA11-2000)/15000,IF(b!AA11&lt;10000,0.6+(b!AA11-5000)/25000,0.8+(b!AA11-10000)/100000))))</f>
        <v>1247.1957313432833</v>
      </c>
      <c r="AB12" s="24">
        <f>eff!AB11*(1+gwr!AB11 - 0.48) * (1 + 0.25 * Klvl!AB11) * (1 + IF(b!AB11&lt;2000,b!AB11/5000,IF(b!AB11&lt;5000,0.4+(b!AB11-2000)/15000,IF(b!AB11&lt;10000,0.6+(b!AB11-5000)/25000,0.8+(b!AB11-10000)/100000))))</f>
        <v>1230.2123083061035</v>
      </c>
      <c r="AC12" s="24">
        <f>eff!AC11*(1+gwr!AC11 - 0.48) * (1 + 0.25 * Klvl!AC11) * (1 + IF(b!AC11&lt;2000,b!AC11/5000,IF(b!AC11&lt;5000,0.4+(b!AC11-2000)/15000,IF(b!AC11&lt;10000,0.6+(b!AC11-5000)/25000,0.8+(b!AC11-10000)/100000))))</f>
        <v>2873.3855952492909</v>
      </c>
      <c r="AD12" s="24">
        <f>eff!AD11*(1+gwr!AD11 - 0.48) * (1 + 0.25 * Klvl!AD11) * (1 + IF(b!AD11&lt;2000,b!AD11/5000,IF(b!AD11&lt;5000,0.4+(b!AD11-2000)/15000,IF(b!AD11&lt;10000,0.6+(b!AD11-5000)/25000,0.8+(b!AD11-10000)/100000))))</f>
        <v>533.95918309859167</v>
      </c>
      <c r="AE12" s="24">
        <f>eff!AE11*(1+gwr!AE11 - 0.48) * (1 + 0.25 * Klvl!AE11) * (1 + IF(b!AE11&lt;2000,b!AE11/5000,IF(b!AE11&lt;5000,0.4+(b!AE11-2000)/15000,IF(b!AE11&lt;10000,0.6+(b!AE11-5000)/25000,0.8+(b!AE11-10000)/100000))))</f>
        <v>2348.8164105199421</v>
      </c>
      <c r="AF12" s="24"/>
      <c r="AG12" s="28">
        <f t="shared" si="0"/>
        <v>19620.95584221679</v>
      </c>
      <c r="AH12" s="28">
        <f t="shared" si="1"/>
        <v>21236.809143320363</v>
      </c>
      <c r="AI12" s="30">
        <f t="shared" si="2"/>
        <v>0.44067761776706749</v>
      </c>
    </row>
    <row r="13" spans="1:35" s="25" customFormat="1" ht="12" x14ac:dyDescent="0.2">
      <c r="A13" s="24">
        <f>eff!A12*(1+gwr!A12 - 0.48) * (1 + 0.25 * Klvl!A12) * (1 + IF(b!A12&lt;2000,b!A12/5000,IF(b!A12&lt;5000,0.4+(b!A12-2000)/15000,IF(b!A12&lt;10000,0.6+(b!A12-5000)/25000,0.8+(b!A12-10000)/100000))))</f>
        <v>1139.8352664966699</v>
      </c>
      <c r="B13" s="24">
        <f>eff!B12*(1+gwr!B12 - 0.48) * (1 + 0.25 * Klvl!B12) * (1 + IF(b!B12&lt;2000,b!B12/5000,IF(b!B12&lt;5000,0.4+(b!B12-2000)/15000,IF(b!B12&lt;10000,0.6+(b!B12-5000)/25000,0.8+(b!B12-10000)/100000))))</f>
        <v>1001.568752688172</v>
      </c>
      <c r="C13" s="24">
        <f>eff!C12*(1+gwr!C12 - 0.48) * (1 + 0.25 * Klvl!C12) * (1 + IF(b!C12&lt;2000,b!C12/5000,IF(b!C12&lt;5000,0.4+(b!C12-2000)/15000,IF(b!C12&lt;10000,0.6+(b!C12-5000)/25000,0.8+(b!C12-10000)/100000))))</f>
        <v>668.41835154314401</v>
      </c>
      <c r="D13" s="24">
        <f>eff!D12*(1+gwr!D12 - 0.48) * (1 + 0.25 * Klvl!D12) * (1 + IF(b!D12&lt;2000,b!D12/5000,IF(b!D12&lt;5000,0.4+(b!D12-2000)/15000,IF(b!D12&lt;10000,0.6+(b!D12-5000)/25000,0.8+(b!D12-10000)/100000))))</f>
        <v>1109.1167502590674</v>
      </c>
      <c r="E13" s="24">
        <f>eff!E12*(1+gwr!E12 - 0.48) * (1 + 0.25 * Klvl!E12) * (1 + IF(b!E12&lt;2000,b!E12/5000,IF(b!E12&lt;5000,0.4+(b!E12-2000)/15000,IF(b!E12&lt;10000,0.6+(b!E12-5000)/25000,0.8+(b!E12-10000)/100000))))</f>
        <v>1538.4021258322189</v>
      </c>
      <c r="F13" s="24">
        <f>eff!F12*(1+gwr!F12 - 0.48) * (1 + 0.25 * Klvl!F12) * (1 + IF(b!F12&lt;2000,b!F12/5000,IF(b!F12&lt;5000,0.4+(b!F12-2000)/15000,IF(b!F12&lt;10000,0.6+(b!F12-5000)/25000,0.8+(b!F12-10000)/100000))))</f>
        <v>1702.24249092385</v>
      </c>
      <c r="G13" s="24">
        <f>eff!G12*(1+gwr!G12 - 0.48) * (1 + 0.25 * Klvl!G12) * (1 + IF(b!G12&lt;2000,b!G12/5000,IF(b!G12&lt;5000,0.4+(b!G12-2000)/15000,IF(b!G12&lt;10000,0.6+(b!G12-5000)/25000,0.8+(b!G12-10000)/100000))))</f>
        <v>893.21772635125876</v>
      </c>
      <c r="H13" s="24">
        <f>eff!H12*(1+gwr!H12 - 0.48) * (1 + 0.25 * Klvl!H12) * (1 + IF(b!H12&lt;2000,b!H12/5000,IF(b!H12&lt;5000,0.4+(b!H12-2000)/15000,IF(b!H12&lt;10000,0.6+(b!H12-5000)/25000,0.8+(b!H12-10000)/100000))))</f>
        <v>1665.0593224346298</v>
      </c>
      <c r="I13" s="24">
        <f>eff!I12*(1+gwr!I12 - 0.48) * (1 + 0.25 * Klvl!I12) * (1 + IF(b!I12&lt;2000,b!I12/5000,IF(b!I12&lt;5000,0.4+(b!I12-2000)/15000,IF(b!I12&lt;10000,0.6+(b!I12-5000)/25000,0.8+(b!I12-10000)/100000))))</f>
        <v>643.86238684931516</v>
      </c>
      <c r="J13" s="24">
        <f>eff!J12*(1+gwr!J12 - 0.48) * (1 + 0.25 * Klvl!J12) * (1 + IF(b!J12&lt;2000,b!J12/5000,IF(b!J12&lt;5000,0.4+(b!J12-2000)/15000,IF(b!J12&lt;10000,0.6+(b!J12-5000)/25000,0.8+(b!J12-10000)/100000))))</f>
        <v>1061.0238905982906</v>
      </c>
      <c r="K13" s="24">
        <f>eff!K12*(1+gwr!K12 - 0.48) * (1 + 0.25 * Klvl!K12) * (1 + IF(b!K12&lt;2000,b!K12/5000,IF(b!K12&lt;5000,0.4+(b!K12-2000)/15000,IF(b!K12&lt;10000,0.6+(b!K12-5000)/25000,0.8+(b!K12-10000)/100000))))</f>
        <v>879.90301846635361</v>
      </c>
      <c r="L13" s="24">
        <f>eff!L12*(1+gwr!L12 - 0.48) * (1 + 0.25 * Klvl!L12) * (1 + IF(b!L12&lt;2000,b!L12/5000,IF(b!L12&lt;5000,0.4+(b!L12-2000)/15000,IF(b!L12&lt;10000,0.6+(b!L12-5000)/25000,0.8+(b!L12-10000)/100000))))</f>
        <v>820.57099698763795</v>
      </c>
      <c r="M13" s="24">
        <f>eff!M12*(1+gwr!M12 - 0.48) * (1 + 0.25 * Klvl!M12) * (1 + IF(b!M12&lt;2000,b!M12/5000,IF(b!M12&lt;5000,0.4+(b!M12-2000)/15000,IF(b!M12&lt;10000,0.6+(b!M12-5000)/25000,0.8+(b!M12-10000)/100000))))</f>
        <v>1469.8758337474683</v>
      </c>
      <c r="N13" s="24">
        <f>eff!N12*(1+gwr!N12 - 0.48) * (1 + 0.25 * Klvl!N12) * (1 + IF(b!N12&lt;2000,b!N12/5000,IF(b!N12&lt;5000,0.4+(b!N12-2000)/15000,IF(b!N12&lt;10000,0.6+(b!N12-5000)/25000,0.8+(b!N12-10000)/100000))))</f>
        <v>414.48920331466968</v>
      </c>
      <c r="O13" s="24">
        <f>eff!O12*(1+gwr!O12 - 0.48) * (1 + 0.25 * Klvl!O12) * (1 + IF(b!O12&lt;2000,b!O12/5000,IF(b!O12&lt;5000,0.4+(b!O12-2000)/15000,IF(b!O12&lt;10000,0.6+(b!O12-5000)/25000,0.8+(b!O12-10000)/100000))))</f>
        <v>1526.4653174025975</v>
      </c>
      <c r="P13" s="24"/>
      <c r="Q13" s="24">
        <f>eff!Q12*(1+gwr!Q12 - 0.48) * (1 + 0.25 * Klvl!Q12) * (1 + IF(b!Q12&lt;2000,b!Q12/5000,IF(b!Q12&lt;5000,0.4+(b!Q12-2000)/15000,IF(b!Q12&lt;10000,0.6+(b!Q12-5000)/25000,0.8+(b!Q12-10000)/100000))))</f>
        <v>919.90918615232454</v>
      </c>
      <c r="R13" s="24">
        <f>eff!R12*(1+gwr!R12 - 0.48) * (1 + 0.25 * Klvl!R12) * (1 + IF(b!R12&lt;2000,b!R12/5000,IF(b!R12&lt;5000,0.4+(b!R12-2000)/15000,IF(b!R12&lt;10000,0.6+(b!R12-5000)/25000,0.8+(b!R12-10000)/100000))))</f>
        <v>851.57619584050042</v>
      </c>
      <c r="S13" s="24">
        <f>eff!S12*(1+gwr!S12 - 0.48) * (1 + 0.25 * Klvl!S12) * (1 + IF(b!S12&lt;2000,b!S12/5000,IF(b!S12&lt;5000,0.4+(b!S12-2000)/15000,IF(b!S12&lt;10000,0.6+(b!S12-5000)/25000,0.8+(b!S12-10000)/100000))))</f>
        <v>1153.0385137982616</v>
      </c>
      <c r="T13" s="24">
        <f>eff!T12*(1+gwr!T12 - 0.48) * (1 + 0.25 * Klvl!T12) * (1 + IF(b!T12&lt;2000,b!T12/5000,IF(b!T12&lt;5000,0.4+(b!T12-2000)/15000,IF(b!T12&lt;10000,0.6+(b!T12-5000)/25000,0.8+(b!T12-10000)/100000))))</f>
        <v>1373.6920234268416</v>
      </c>
      <c r="U13" s="24">
        <f>eff!U12*(1+gwr!U12 - 0.48) * (1 + 0.25 * Klvl!U12) * (1 + IF(b!U12&lt;2000,b!U12/5000,IF(b!U12&lt;5000,0.4+(b!U12-2000)/15000,IF(b!U12&lt;10000,0.6+(b!U12-5000)/25000,0.8+(b!U12-10000)/100000))))</f>
        <v>1625.4877967667644</v>
      </c>
      <c r="V13" s="24">
        <f>eff!V12*(1+gwr!V12 - 0.48) * (1 + 0.25 * Klvl!V12) * (1 + IF(b!V12&lt;2000,b!V12/5000,IF(b!V12&lt;5000,0.4+(b!V12-2000)/15000,IF(b!V12&lt;10000,0.6+(b!V12-5000)/25000,0.8+(b!V12-10000)/100000))))</f>
        <v>684.7417659504132</v>
      </c>
      <c r="W13" s="24">
        <f>eff!W12*(1+gwr!W12 - 0.48) * (1 + 0.25 * Klvl!W12) * (1 + IF(b!W12&lt;2000,b!W12/5000,IF(b!W12&lt;5000,0.4+(b!W12-2000)/15000,IF(b!W12&lt;10000,0.6+(b!W12-5000)/25000,0.8+(b!W12-10000)/100000))))</f>
        <v>1226.869911236307</v>
      </c>
      <c r="X13" s="24">
        <f>eff!X12*(1+gwr!X12 - 0.48) * (1 + 0.25 * Klvl!X12) * (1 + IF(b!X12&lt;2000,b!X12/5000,IF(b!X12&lt;5000,0.4+(b!X12-2000)/15000,IF(b!X12&lt;10000,0.6+(b!X12-5000)/25000,0.8+(b!X12-10000)/100000))))</f>
        <v>1290.3847291309339</v>
      </c>
      <c r="Y13" s="24">
        <f>eff!Y12*(1+gwr!Y12 - 0.48) * (1 + 0.25 * Klvl!Y12) * (1 + IF(b!Y12&lt;2000,b!Y12/5000,IF(b!Y12&lt;5000,0.4+(b!Y12-2000)/15000,IF(b!Y12&lt;10000,0.6+(b!Y12-5000)/25000,0.8+(b!Y12-10000)/100000))))</f>
        <v>382.08897877169562</v>
      </c>
      <c r="Z13" s="24">
        <f>eff!Z12*(1+gwr!Z12 - 0.48) * (1 + 0.25 * Klvl!Z12) * (1 + IF(b!Z12&lt;2000,b!Z12/5000,IF(b!Z12&lt;5000,0.4+(b!Z12-2000)/15000,IF(b!Z12&lt;10000,0.6+(b!Z12-5000)/25000,0.8+(b!Z12-10000)/100000))))</f>
        <v>1217.4928508530986</v>
      </c>
      <c r="AA13" s="24">
        <f>eff!AA12*(1+gwr!AA12 - 0.48) * (1 + 0.25 * Klvl!AA12) * (1 + IF(b!AA12&lt;2000,b!AA12/5000,IF(b!AA12&lt;5000,0.4+(b!AA12-2000)/15000,IF(b!AA12&lt;10000,0.6+(b!AA12-5000)/25000,0.8+(b!AA12-10000)/100000))))</f>
        <v>588.26325812632467</v>
      </c>
      <c r="AB13" s="24">
        <f>eff!AB12*(1+gwr!AB12 - 0.48) * (1 + 0.25 * Klvl!AB12) * (1 + IF(b!AB12&lt;2000,b!AB12/5000,IF(b!AB12&lt;5000,0.4+(b!AB12-2000)/15000,IF(b!AB12&lt;10000,0.6+(b!AB12-5000)/25000,0.8+(b!AB12-10000)/100000))))</f>
        <v>1014.3982124137931</v>
      </c>
      <c r="AC13" s="24">
        <f>eff!AC12*(1+gwr!AC12 - 0.48) * (1 + 0.25 * Klvl!AC12) * (1 + IF(b!AC12&lt;2000,b!AC12/5000,IF(b!AC12&lt;5000,0.4+(b!AC12-2000)/15000,IF(b!AC12&lt;10000,0.6+(b!AC12-5000)/25000,0.8+(b!AC12-10000)/100000))))</f>
        <v>1563.4037029401895</v>
      </c>
      <c r="AD13" s="24">
        <f>eff!AD12*(1+gwr!AD12 - 0.48) * (1 + 0.25 * Klvl!AD12) * (1 + IF(b!AD12&lt;2000,b!AD12/5000,IF(b!AD12&lt;5000,0.4+(b!AD12-2000)/15000,IF(b!AD12&lt;10000,0.6+(b!AD12-5000)/25000,0.8+(b!AD12-10000)/100000))))</f>
        <v>982.72416841121503</v>
      </c>
      <c r="AE13" s="24">
        <f>eff!AE12*(1+gwr!AE12 - 0.48) * (1 + 0.25 * Klvl!AE12) * (1 + IF(b!AE12&lt;2000,b!AE12/5000,IF(b!AE12&lt;5000,0.4+(b!AE12-2000)/15000,IF(b!AE12&lt;10000,0.6+(b!AE12-5000)/25000,0.8+(b!AE12-10000)/100000))))</f>
        <v>579.31196905024683</v>
      </c>
      <c r="AF13" s="24"/>
      <c r="AG13" s="28">
        <f t="shared" si="0"/>
        <v>16534.051433895344</v>
      </c>
      <c r="AH13" s="28">
        <f t="shared" si="1"/>
        <v>15453.383262868909</v>
      </c>
      <c r="AI13" s="30">
        <f t="shared" si="2"/>
        <v>0.55067621933132482</v>
      </c>
    </row>
    <row r="14" spans="1:35" s="25" customFormat="1" ht="12" x14ac:dyDescent="0.2">
      <c r="A14" s="24">
        <f>eff!A13*(1+gwr!A13 - 0.48) * (1 + 0.25 * Klvl!A13) * (1 + IF(b!A13&lt;2000,b!A13/5000,IF(b!A13&lt;5000,0.4+(b!A13-2000)/15000,IF(b!A13&lt;10000,0.6+(b!A13-5000)/25000,0.8+(b!A13-10000)/100000))))</f>
        <v>1347.581117647059</v>
      </c>
      <c r="B14" s="24">
        <f>eff!B13*(1+gwr!B13 - 0.48) * (1 + 0.25 * Klvl!B13) * (1 + IF(b!B13&lt;2000,b!B13/5000,IF(b!B13&lt;5000,0.4+(b!B13-2000)/15000,IF(b!B13&lt;10000,0.6+(b!B13-5000)/25000,0.8+(b!B13-10000)/100000))))</f>
        <v>1589.1791472078405</v>
      </c>
      <c r="C14" s="24">
        <f>eff!C13*(1+gwr!C13 - 0.48) * (1 + 0.25 * Klvl!C13) * (1 + IF(b!C13&lt;2000,b!C13/5000,IF(b!C13&lt;5000,0.4+(b!C13-2000)/15000,IF(b!C13&lt;10000,0.6+(b!C13-5000)/25000,0.8+(b!C13-10000)/100000))))</f>
        <v>1878.6025037064676</v>
      </c>
      <c r="D14" s="24">
        <f>eff!D13*(1+gwr!D13 - 0.48) * (1 + 0.25 * Klvl!D13) * (1 + IF(b!D13&lt;2000,b!D13/5000,IF(b!D13&lt;5000,0.4+(b!D13-2000)/15000,IF(b!D13&lt;10000,0.6+(b!D13-5000)/25000,0.8+(b!D13-10000)/100000))))</f>
        <v>251.93628444444445</v>
      </c>
      <c r="E14" s="24">
        <f>eff!E13*(1+gwr!E13 - 0.48) * (1 + 0.25 * Klvl!E13) * (1 + IF(b!E13&lt;2000,b!E13/5000,IF(b!E13&lt;5000,0.4+(b!E13-2000)/15000,IF(b!E13&lt;10000,0.6+(b!E13-5000)/25000,0.8+(b!E13-10000)/100000))))</f>
        <v>2769.1238264979938</v>
      </c>
      <c r="F14" s="24">
        <f>eff!F13*(1+gwr!F13 - 0.48) * (1 + 0.25 * Klvl!F13) * (1 + IF(b!F13&lt;2000,b!F13/5000,IF(b!F13&lt;5000,0.4+(b!F13-2000)/15000,IF(b!F13&lt;10000,0.6+(b!F13-5000)/25000,0.8+(b!F13-10000)/100000))))</f>
        <v>1426.980293721369</v>
      </c>
      <c r="G14" s="24">
        <f>eff!G13*(1+gwr!G13 - 0.48) * (1 + 0.25 * Klvl!G13) * (1 + IF(b!G13&lt;2000,b!G13/5000,IF(b!G13&lt;5000,0.4+(b!G13-2000)/15000,IF(b!G13&lt;10000,0.6+(b!G13-5000)/25000,0.8+(b!G13-10000)/100000))))</f>
        <v>1690.1883563948493</v>
      </c>
      <c r="H14" s="24">
        <f>eff!H13*(1+gwr!H13 - 0.48) * (1 + 0.25 * Klvl!H13) * (1 + IF(b!H13&lt;2000,b!H13/5000,IF(b!H13&lt;5000,0.4+(b!H13-2000)/15000,IF(b!H13&lt;10000,0.6+(b!H13-5000)/25000,0.8+(b!H13-10000)/100000))))</f>
        <v>770.41871506849316</v>
      </c>
      <c r="I14" s="24">
        <f>eff!I13*(1+gwr!I13 - 0.48) * (1 + 0.25 * Klvl!I13) * (1 + IF(b!I13&lt;2000,b!I13/5000,IF(b!I13&lt;5000,0.4+(b!I13-2000)/15000,IF(b!I13&lt;10000,0.6+(b!I13-5000)/25000,0.8+(b!I13-10000)/100000))))</f>
        <v>1169.1080864938608</v>
      </c>
      <c r="J14" s="24">
        <f>eff!J13*(1+gwr!J13 - 0.48) * (1 + 0.25 * Klvl!J13) * (1 + IF(b!J13&lt;2000,b!J13/5000,IF(b!J13&lt;5000,0.4+(b!J13-2000)/15000,IF(b!J13&lt;10000,0.6+(b!J13-5000)/25000,0.8+(b!J13-10000)/100000))))</f>
        <v>1027.586744187035</v>
      </c>
      <c r="K14" s="24">
        <f>eff!K13*(1+gwr!K13 - 0.48) * (1 + 0.25 * Klvl!K13) * (1 + IF(b!K13&lt;2000,b!K13/5000,IF(b!K13&lt;5000,0.4+(b!K13-2000)/15000,IF(b!K13&lt;10000,0.6+(b!K13-5000)/25000,0.8+(b!K13-10000)/100000))))</f>
        <v>1144.174894894895</v>
      </c>
      <c r="L14" s="24">
        <f>eff!L13*(1+gwr!L13 - 0.48) * (1 + 0.25 * Klvl!L13) * (1 + IF(b!L13&lt;2000,b!L13/5000,IF(b!L13&lt;5000,0.4+(b!L13-2000)/15000,IF(b!L13&lt;10000,0.6+(b!L13-5000)/25000,0.8+(b!L13-10000)/100000))))</f>
        <v>1968.9877029292222</v>
      </c>
      <c r="M14" s="24">
        <f>eff!M13*(1+gwr!M13 - 0.48) * (1 + 0.25 * Klvl!M13) * (1 + IF(b!M13&lt;2000,b!M13/5000,IF(b!M13&lt;5000,0.4+(b!M13-2000)/15000,IF(b!M13&lt;10000,0.6+(b!M13-5000)/25000,0.8+(b!M13-10000)/100000))))</f>
        <v>1953.2857092294666</v>
      </c>
      <c r="N14" s="24">
        <f>eff!N13*(1+gwr!N13 - 0.48) * (1 + 0.25 * Klvl!N13) * (1 + IF(b!N13&lt;2000,b!N13/5000,IF(b!N13&lt;5000,0.4+(b!N13-2000)/15000,IF(b!N13&lt;10000,0.6+(b!N13-5000)/25000,0.8+(b!N13-10000)/100000))))</f>
        <v>1870.1428724279838</v>
      </c>
      <c r="O14" s="24">
        <f>eff!O13*(1+gwr!O13 - 0.48) * (1 + 0.25 * Klvl!O13) * (1 + IF(b!O13&lt;2000,b!O13/5000,IF(b!O13&lt;5000,0.4+(b!O13-2000)/15000,IF(b!O13&lt;10000,0.6+(b!O13-5000)/25000,0.8+(b!O13-10000)/100000))))</f>
        <v>1212.2612306493504</v>
      </c>
      <c r="P14" s="24"/>
      <c r="Q14" s="24">
        <f>eff!Q13*(1+gwr!Q13 - 0.48) * (1 + 0.25 * Klvl!Q13) * (1 + IF(b!Q13&lt;2000,b!Q13/5000,IF(b!Q13&lt;5000,0.4+(b!Q13-2000)/15000,IF(b!Q13&lt;10000,0.6+(b!Q13-5000)/25000,0.8+(b!Q13-10000)/100000))))</f>
        <v>337.8076260674157</v>
      </c>
      <c r="R14" s="24">
        <f>eff!R13*(1+gwr!R13 - 0.48) * (1 + 0.25 * Klvl!R13) * (1 + IF(b!R13&lt;2000,b!R13/5000,IF(b!R13&lt;5000,0.4+(b!R13-2000)/15000,IF(b!R13&lt;10000,0.6+(b!R13-5000)/25000,0.8+(b!R13-10000)/100000))))</f>
        <v>1685.9494062432723</v>
      </c>
      <c r="S14" s="24">
        <f>eff!S13*(1+gwr!S13 - 0.48) * (1 + 0.25 * Klvl!S13) * (1 + IF(b!S13&lt;2000,b!S13/5000,IF(b!S13&lt;5000,0.4+(b!S13-2000)/15000,IF(b!S13&lt;10000,0.6+(b!S13-5000)/25000,0.8+(b!S13-10000)/100000))))</f>
        <v>1623.3108629550322</v>
      </c>
      <c r="T14" s="24">
        <f>eff!T13*(1+gwr!T13 - 0.48) * (1 + 0.25 * Klvl!T13) * (1 + IF(b!T13&lt;2000,b!T13/5000,IF(b!T13&lt;5000,0.4+(b!T13-2000)/15000,IF(b!T13&lt;10000,0.6+(b!T13-5000)/25000,0.8+(b!T13-10000)/100000))))</f>
        <v>638.42172254237289</v>
      </c>
      <c r="U14" s="24">
        <f>eff!U13*(1+gwr!U13 - 0.48) * (1 + 0.25 * Klvl!U13) * (1 + IF(b!U13&lt;2000,b!U13/5000,IF(b!U13&lt;5000,0.4+(b!U13-2000)/15000,IF(b!U13&lt;10000,0.6+(b!U13-5000)/25000,0.8+(b!U13-10000)/100000))))</f>
        <v>2409.7846886853267</v>
      </c>
      <c r="V14" s="24">
        <f>eff!V13*(1+gwr!V13 - 0.48) * (1 + 0.25 * Klvl!V13) * (1 + IF(b!V13&lt;2000,b!V13/5000,IF(b!V13&lt;5000,0.4+(b!V13-2000)/15000,IF(b!V13&lt;10000,0.6+(b!V13-5000)/25000,0.8+(b!V13-10000)/100000))))</f>
        <v>2693.4412547806414</v>
      </c>
      <c r="W14" s="24">
        <f>eff!W13*(1+gwr!W13 - 0.48) * (1 + 0.25 * Klvl!W13) * (1 + IF(b!W13&lt;2000,b!W13/5000,IF(b!W13&lt;5000,0.4+(b!W13-2000)/15000,IF(b!W13&lt;10000,0.6+(b!W13-5000)/25000,0.8+(b!W13-10000)/100000))))</f>
        <v>927.06892993288602</v>
      </c>
      <c r="X14" s="24">
        <f>eff!X13*(1+gwr!X13 - 0.48) * (1 + 0.25 * Klvl!X13) * (1 + IF(b!X13&lt;2000,b!X13/5000,IF(b!X13&lt;5000,0.4+(b!X13-2000)/15000,IF(b!X13&lt;10000,0.6+(b!X13-5000)/25000,0.8+(b!X13-10000)/100000))))</f>
        <v>2399.8754420257242</v>
      </c>
      <c r="Y14" s="24">
        <f>eff!Y13*(1+gwr!Y13 - 0.48) * (1 + 0.25 * Klvl!Y13) * (1 + IF(b!Y13&lt;2000,b!Y13/5000,IF(b!Y13&lt;5000,0.4+(b!Y13-2000)/15000,IF(b!Y13&lt;10000,0.6+(b!Y13-5000)/25000,0.8+(b!Y13-10000)/100000))))</f>
        <v>2092.3864980295562</v>
      </c>
      <c r="Z14" s="24">
        <f>eff!Z13*(1+gwr!Z13 - 0.48) * (1 + 0.25 * Klvl!Z13) * (1 + IF(b!Z13&lt;2000,b!Z13/5000,IF(b!Z13&lt;5000,0.4+(b!Z13-2000)/15000,IF(b!Z13&lt;10000,0.6+(b!Z13-5000)/25000,0.8+(b!Z13-10000)/100000))))</f>
        <v>305.22112867469889</v>
      </c>
      <c r="AA14" s="24">
        <f>eff!AA13*(1+gwr!AA13 - 0.48) * (1 + 0.25 * Klvl!AA13) * (1 + IF(b!AA13&lt;2000,b!AA13/5000,IF(b!AA13&lt;5000,0.4+(b!AA13-2000)/15000,IF(b!AA13&lt;10000,0.6+(b!AA13-5000)/25000,0.8+(b!AA13-10000)/100000))))</f>
        <v>647.94640529801313</v>
      </c>
      <c r="AB14" s="24">
        <f>eff!AB13*(1+gwr!AB13 - 0.48) * (1 + 0.25 * Klvl!AB13) * (1 + IF(b!AB13&lt;2000,b!AB13/5000,IF(b!AB13&lt;5000,0.4+(b!AB13-2000)/15000,IF(b!AB13&lt;10000,0.6+(b!AB13-5000)/25000,0.8+(b!AB13-10000)/100000))))</f>
        <v>2346.6312297185741</v>
      </c>
      <c r="AC14" s="24">
        <f>eff!AC13*(1+gwr!AC13 - 0.48) * (1 + 0.25 * Klvl!AC13) * (1 + IF(b!AC13&lt;2000,b!AC13/5000,IF(b!AC13&lt;5000,0.4+(b!AC13-2000)/15000,IF(b!AC13&lt;10000,0.6+(b!AC13-5000)/25000,0.8+(b!AC13-10000)/100000))))</f>
        <v>1132.7573769959022</v>
      </c>
      <c r="AD14" s="24">
        <f>eff!AD13*(1+gwr!AD13 - 0.48) * (1 + 0.25 * Klvl!AD13) * (1 + IF(b!AD13&lt;2000,b!AD13/5000,IF(b!AD13&lt;5000,0.4+(b!AD13-2000)/15000,IF(b!AD13&lt;10000,0.6+(b!AD13-5000)/25000,0.8+(b!AD13-10000)/100000))))</f>
        <v>1208.9641809160307</v>
      </c>
      <c r="AE14" s="24">
        <f>eff!AE13*(1+gwr!AE13 - 0.48) * (1 + 0.25 * Klvl!AE13) * (1 + IF(b!AE13&lt;2000,b!AE13/5000,IF(b!AE13&lt;5000,0.4+(b!AE13-2000)/15000,IF(b!AE13&lt;10000,0.6+(b!AE13-5000)/25000,0.8+(b!AE13-10000)/100000))))</f>
        <v>2408.6529229734847</v>
      </c>
      <c r="AF14" s="24"/>
      <c r="AG14" s="28">
        <f t="shared" si="0"/>
        <v>22069.557485500329</v>
      </c>
      <c r="AH14" s="28">
        <f t="shared" si="1"/>
        <v>22858.219675838933</v>
      </c>
      <c r="AI14" s="30">
        <f t="shared" si="2"/>
        <v>0.47366900033225146</v>
      </c>
    </row>
    <row r="15" spans="1:35" s="25" customFormat="1" ht="12" x14ac:dyDescent="0.2">
      <c r="A15" s="24">
        <f>eff!A14*(1+gwr!A14 - 0.48) * (1 + 0.25 * Klvl!A14) * (1 + IF(b!A14&lt;2000,b!A14/5000,IF(b!A14&lt;5000,0.4+(b!A14-2000)/15000,IF(b!A14&lt;10000,0.6+(b!A14-5000)/25000,0.8+(b!A14-10000)/100000))))</f>
        <v>1960.0783341440601</v>
      </c>
      <c r="B15" s="24">
        <f>eff!B14*(1+gwr!B14 - 0.48) * (1 + 0.25 * Klvl!B14) * (1 + IF(b!B14&lt;2000,b!B14/5000,IF(b!B14&lt;5000,0.4+(b!B14-2000)/15000,IF(b!B14&lt;10000,0.6+(b!B14-5000)/25000,0.8+(b!B14-10000)/100000))))</f>
        <v>1665.1849442201838</v>
      </c>
      <c r="C15" s="24">
        <f>eff!C14*(1+gwr!C14 - 0.48) * (1 + 0.25 * Klvl!C14) * (1 + IF(b!C14&lt;2000,b!C14/5000,IF(b!C14&lt;5000,0.4+(b!C14-2000)/15000,IF(b!C14&lt;10000,0.6+(b!C14-5000)/25000,0.8+(b!C14-10000)/100000))))</f>
        <v>2048.8335371794051</v>
      </c>
      <c r="D15" s="24">
        <f>eff!D14*(1+gwr!D14 - 0.48) * (1 + 0.25 * Klvl!D14) * (1 + IF(b!D14&lt;2000,b!D14/5000,IF(b!D14&lt;5000,0.4+(b!D14-2000)/15000,IF(b!D14&lt;10000,0.6+(b!D14-5000)/25000,0.8+(b!D14-10000)/100000))))</f>
        <v>3535.5862222553692</v>
      </c>
      <c r="E15" s="24">
        <f>eff!E14*(1+gwr!E14 - 0.48) * (1 + 0.25 * Klvl!E14) * (1 + IF(b!E14&lt;2000,b!E14/5000,IF(b!E14&lt;5000,0.4+(b!E14-2000)/15000,IF(b!E14&lt;10000,0.6+(b!E14-5000)/25000,0.8+(b!E14-10000)/100000))))</f>
        <v>1868.8429784896318</v>
      </c>
      <c r="F15" s="24">
        <f>eff!F14*(1+gwr!F14 - 0.48) * (1 + 0.25 * Klvl!F14) * (1 + IF(b!F14&lt;2000,b!F14/5000,IF(b!F14&lt;5000,0.4+(b!F14-2000)/15000,IF(b!F14&lt;10000,0.6+(b!F14-5000)/25000,0.8+(b!F14-10000)/100000))))</f>
        <v>1660.7959591775325</v>
      </c>
      <c r="G15" s="24">
        <f>eff!G14*(1+gwr!G14 - 0.48) * (1 + 0.25 * Klvl!G14) * (1 + IF(b!G14&lt;2000,b!G14/5000,IF(b!G14&lt;5000,0.4+(b!G14-2000)/15000,IF(b!G14&lt;10000,0.6+(b!G14-5000)/25000,0.8+(b!G14-10000)/100000))))</f>
        <v>1324.5096612228797</v>
      </c>
      <c r="H15" s="24">
        <f>eff!H14*(1+gwr!H14 - 0.48) * (1 + 0.25 * Klvl!H14) * (1 + IF(b!H14&lt;2000,b!H14/5000,IF(b!H14&lt;5000,0.4+(b!H14-2000)/15000,IF(b!H14&lt;10000,0.6+(b!H14-5000)/25000,0.8+(b!H14-10000)/100000))))</f>
        <v>2836.016631378252</v>
      </c>
      <c r="I15" s="24">
        <f>eff!I14*(1+gwr!I14 - 0.48) * (1 + 0.25 * Klvl!I14) * (1 + IF(b!I14&lt;2000,b!I14/5000,IF(b!I14&lt;5000,0.4+(b!I14-2000)/15000,IF(b!I14&lt;10000,0.6+(b!I14-5000)/25000,0.8+(b!I14-10000)/100000))))</f>
        <v>1538.4021258322189</v>
      </c>
      <c r="J15" s="24">
        <f>eff!J14*(1+gwr!J14 - 0.48) * (1 + 0.25 * Klvl!J14) * (1 + IF(b!J14&lt;2000,b!J14/5000,IF(b!J14&lt;5000,0.4+(b!J14-2000)/15000,IF(b!J14&lt;10000,0.6+(b!J14-5000)/25000,0.8+(b!J14-10000)/100000))))</f>
        <v>2405.3700157815169</v>
      </c>
      <c r="K15" s="24">
        <f>eff!K14*(1+gwr!K14 - 0.48) * (1 + 0.25 * Klvl!K14) * (1 + IF(b!K14&lt;2000,b!K14/5000,IF(b!K14&lt;5000,0.4+(b!K14-2000)/15000,IF(b!K14&lt;10000,0.6+(b!K14-5000)/25000,0.8+(b!K14-10000)/100000))))</f>
        <v>1841.5259004739969</v>
      </c>
      <c r="L15" s="24">
        <f>eff!L14*(1+gwr!L14 - 0.48) * (1 + 0.25 * Klvl!L14) * (1 + IF(b!L14&lt;2000,b!L14/5000,IF(b!L14&lt;5000,0.4+(b!L14-2000)/15000,IF(b!L14&lt;10000,0.6+(b!L14-5000)/25000,0.8+(b!L14-10000)/100000))))</f>
        <v>867.84071894327906</v>
      </c>
      <c r="M15" s="24">
        <f>eff!M14*(1+gwr!M14 - 0.48) * (1 + 0.25 * Klvl!M14) * (1 + IF(b!M14&lt;2000,b!M14/5000,IF(b!M14&lt;5000,0.4+(b!M14-2000)/15000,IF(b!M14&lt;10000,0.6+(b!M14-5000)/25000,0.8+(b!M14-10000)/100000))))</f>
        <v>1658.1082064154361</v>
      </c>
      <c r="N15" s="24">
        <f>eff!N14*(1+gwr!N14 - 0.48) * (1 + 0.25 * Klvl!N14) * (1 + IF(b!N14&lt;2000,b!N14/5000,IF(b!N14&lt;5000,0.4+(b!N14-2000)/15000,IF(b!N14&lt;10000,0.6+(b!N14-5000)/25000,0.8+(b!N14-10000)/100000))))</f>
        <v>2570.9692926627904</v>
      </c>
      <c r="O15" s="24">
        <f>eff!O14*(1+gwr!O14 - 0.48) * (1 + 0.25 * Klvl!O14) * (1 + IF(b!O14&lt;2000,b!O14/5000,IF(b!O14&lt;5000,0.4+(b!O14-2000)/15000,IF(b!O14&lt;10000,0.6+(b!O14-5000)/25000,0.8+(b!O14-10000)/100000))))</f>
        <v>2507.3659694900907</v>
      </c>
      <c r="P15" s="24"/>
      <c r="Q15" s="24">
        <f>eff!Q14*(1+gwr!Q14 - 0.48) * (1 + 0.25 * Klvl!Q14) * (1 + IF(b!Q14&lt;2000,b!Q14/5000,IF(b!Q14&lt;5000,0.4+(b!Q14-2000)/15000,IF(b!Q14&lt;10000,0.6+(b!Q14-5000)/25000,0.8+(b!Q14-10000)/100000))))</f>
        <v>1249.1584210840883</v>
      </c>
      <c r="R15" s="24">
        <f>eff!R14*(1+gwr!R14 - 0.48) * (1 + 0.25 * Klvl!R14) * (1 + IF(b!R14&lt;2000,b!R14/5000,IF(b!R14&lt;5000,0.4+(b!R14-2000)/15000,IF(b!R14&lt;10000,0.6+(b!R14-5000)/25000,0.8+(b!R14-10000)/100000))))</f>
        <v>1980.2306884768213</v>
      </c>
      <c r="S15" s="24">
        <f>eff!S14*(1+gwr!S14 - 0.48) * (1 + 0.25 * Klvl!S14) * (1 + IF(b!S14&lt;2000,b!S14/5000,IF(b!S14&lt;5000,0.4+(b!S14-2000)/15000,IF(b!S14&lt;10000,0.6+(b!S14-5000)/25000,0.8+(b!S14-10000)/100000))))</f>
        <v>2423.8703637518001</v>
      </c>
      <c r="T15" s="24">
        <f>eff!T14*(1+gwr!T14 - 0.48) * (1 + 0.25 * Klvl!T14) * (1 + IF(b!T14&lt;2000,b!T14/5000,IF(b!T14&lt;5000,0.4+(b!T14-2000)/15000,IF(b!T14&lt;10000,0.6+(b!T14-5000)/25000,0.8+(b!T14-10000)/100000))))</f>
        <v>2330.888786730337</v>
      </c>
      <c r="U15" s="24">
        <f>eff!U14*(1+gwr!U14 - 0.48) * (1 + 0.25 * Klvl!U14) * (1 + IF(b!U14&lt;2000,b!U14/5000,IF(b!U14&lt;5000,0.4+(b!U14-2000)/15000,IF(b!U14&lt;10000,0.6+(b!U14-5000)/25000,0.8+(b!U14-10000)/100000))))</f>
        <v>2534.2196686669122</v>
      </c>
      <c r="V15" s="24">
        <f>eff!V14*(1+gwr!V14 - 0.48) * (1 + 0.25 * Klvl!V14) * (1 + IF(b!V14&lt;2000,b!V14/5000,IF(b!V14&lt;5000,0.4+(b!V14-2000)/15000,IF(b!V14&lt;10000,0.6+(b!V14-5000)/25000,0.8+(b!V14-10000)/100000))))</f>
        <v>941.18391828518156</v>
      </c>
      <c r="W15" s="24">
        <f>eff!W14*(1+gwr!W14 - 0.48) * (1 + 0.25 * Klvl!W14) * (1 + IF(b!W14&lt;2000,b!W14/5000,IF(b!W14&lt;5000,0.4+(b!W14-2000)/15000,IF(b!W14&lt;10000,0.6+(b!W14-5000)/25000,0.8+(b!W14-10000)/100000))))</f>
        <v>3044.7685804692524</v>
      </c>
      <c r="X15" s="24">
        <f>eff!X14*(1+gwr!X14 - 0.48) * (1 + 0.25 * Klvl!X14) * (1 + IF(b!X14&lt;2000,b!X14/5000,IF(b!X14&lt;5000,0.4+(b!X14-2000)/15000,IF(b!X14&lt;10000,0.6+(b!X14-5000)/25000,0.8+(b!X14-10000)/100000))))</f>
        <v>2475.4666270336065</v>
      </c>
      <c r="Y15" s="24">
        <f>eff!Y14*(1+gwr!Y14 - 0.48) * (1 + 0.25 * Klvl!Y14) * (1 + IF(b!Y14&lt;2000,b!Y14/5000,IF(b!Y14&lt;5000,0.4+(b!Y14-2000)/15000,IF(b!Y14&lt;10000,0.6+(b!Y14-5000)/25000,0.8+(b!Y14-10000)/100000))))</f>
        <v>1510.0213151927439</v>
      </c>
      <c r="Z15" s="24">
        <f>eff!Z14*(1+gwr!Z14 - 0.48) * (1 + 0.25 * Klvl!Z14) * (1 + IF(b!Z14&lt;2000,b!Z14/5000,IF(b!Z14&lt;5000,0.4+(b!Z14-2000)/15000,IF(b!Z14&lt;10000,0.6+(b!Z14-5000)/25000,0.8+(b!Z14-10000)/100000))))</f>
        <v>1425.6916345016962</v>
      </c>
      <c r="AA15" s="24">
        <f>eff!AA14*(1+gwr!AA14 - 0.48) * (1 + 0.25 * Klvl!AA14) * (1 + IF(b!AA14&lt;2000,b!AA14/5000,IF(b!AA14&lt;5000,0.4+(b!AA14-2000)/15000,IF(b!AA14&lt;10000,0.6+(b!AA14-5000)/25000,0.8+(b!AA14-10000)/100000))))</f>
        <v>2194.2741808450705</v>
      </c>
      <c r="AB15" s="24">
        <f>eff!AB14*(1+gwr!AB14 - 0.48) * (1 + 0.25 * Klvl!AB14) * (1 + IF(b!AB14&lt;2000,b!AB14/5000,IF(b!AB14&lt;5000,0.4+(b!AB14-2000)/15000,IF(b!AB14&lt;10000,0.6+(b!AB14-5000)/25000,0.8+(b!AB14-10000)/100000))))</f>
        <v>1077.2604955011991</v>
      </c>
      <c r="AC15" s="24">
        <f>eff!AC14*(1+gwr!AC14 - 0.48) * (1 + 0.25 * Klvl!AC14) * (1 + IF(b!AC14&lt;2000,b!AC14/5000,IF(b!AC14&lt;5000,0.4+(b!AC14-2000)/15000,IF(b!AC14&lt;10000,0.6+(b!AC14-5000)/25000,0.8+(b!AC14-10000)/100000))))</f>
        <v>2090.5657974624551</v>
      </c>
      <c r="AD15" s="24">
        <f>eff!AD14*(1+gwr!AD14 - 0.48) * (1 + 0.25 * Klvl!AD14) * (1 + IF(b!AD14&lt;2000,b!AD14/5000,IF(b!AD14&lt;5000,0.4+(b!AD14-2000)/15000,IF(b!AD14&lt;10000,0.6+(b!AD14-5000)/25000,0.8+(b!AD14-10000)/100000))))</f>
        <v>1131.827027881508</v>
      </c>
      <c r="AE15" s="24">
        <f>eff!AE14*(1+gwr!AE14 - 0.48) * (1 + 0.25 * Klvl!AE14) * (1 + IF(b!AE14&lt;2000,b!AE14/5000,IF(b!AE14&lt;5000,0.4+(b!AE14-2000)/15000,IF(b!AE14&lt;10000,0.6+(b!AE14-5000)/25000,0.8+(b!AE14-10000)/100000))))</f>
        <v>1012.107096664301</v>
      </c>
      <c r="AF15" s="24"/>
      <c r="AG15" s="28">
        <f t="shared" si="0"/>
        <v>30289.430497666646</v>
      </c>
      <c r="AH15" s="28">
        <f t="shared" si="1"/>
        <v>27421.534602546977</v>
      </c>
      <c r="AI15" s="30">
        <f t="shared" si="2"/>
        <v>0.57454118702068946</v>
      </c>
    </row>
    <row r="16" spans="1:35" s="25" customFormat="1" ht="12" x14ac:dyDescent="0.2">
      <c r="A16" s="24">
        <f>eff!A15*(1+gwr!A15 - 0.48) * (1 + 0.25 * Klvl!A15) * (1 + IF(b!A15&lt;2000,b!A15/5000,IF(b!A15&lt;5000,0.4+(b!A15-2000)/15000,IF(b!A15&lt;10000,0.6+(b!A15-5000)/25000,0.8+(b!A15-10000)/100000))))</f>
        <v>1193.4023140695915</v>
      </c>
      <c r="B16" s="24">
        <f>eff!B15*(1+gwr!B15 - 0.48) * (1 + 0.25 * Klvl!B15) * (1 + IF(b!B15&lt;2000,b!B15/5000,IF(b!B15&lt;5000,0.4+(b!B15-2000)/15000,IF(b!B15&lt;10000,0.6+(b!B15-5000)/25000,0.8+(b!B15-10000)/100000))))</f>
        <v>1815.1234924344569</v>
      </c>
      <c r="C16" s="24">
        <f>eff!C15*(1+gwr!C15 - 0.48) * (1 + 0.25 * Klvl!C15) * (1 + IF(b!C15&lt;2000,b!C15/5000,IF(b!C15&lt;5000,0.4+(b!C15-2000)/15000,IF(b!C15&lt;10000,0.6+(b!C15-5000)/25000,0.8+(b!C15-10000)/100000))))</f>
        <v>834.02902278063857</v>
      </c>
      <c r="D16" s="24">
        <f>eff!D15*(1+gwr!D15 - 0.48) * (1 + 0.25 * Klvl!D15) * (1 + IF(b!D15&lt;2000,b!D15/5000,IF(b!D15&lt;5000,0.4+(b!D15-2000)/15000,IF(b!D15&lt;10000,0.6+(b!D15-5000)/25000,0.8+(b!D15-10000)/100000))))</f>
        <v>27.099146666666673</v>
      </c>
      <c r="E16" s="24">
        <f>eff!E15*(1+gwr!E15 - 0.48) * (1 + 0.25 * Klvl!E15) * (1 + IF(b!E15&lt;2000,b!E15/5000,IF(b!E15&lt;5000,0.4+(b!E15-2000)/15000,IF(b!E15&lt;10000,0.6+(b!E15-5000)/25000,0.8+(b!E15-10000)/100000))))</f>
        <v>2769.1238264979938</v>
      </c>
      <c r="F16" s="24">
        <f>eff!F15*(1+gwr!F15 - 0.48) * (1 + 0.25 * Klvl!F15) * (1 + IF(b!F15&lt;2000,b!F15/5000,IF(b!F15&lt;5000,0.4+(b!F15-2000)/15000,IF(b!F15&lt;10000,0.6+(b!F15-5000)/25000,0.8+(b!F15-10000)/100000))))</f>
        <v>826.48477745947548</v>
      </c>
      <c r="G16" s="24">
        <f>eff!G15*(1+gwr!G15 - 0.48) * (1 + 0.25 * Klvl!G15) * (1 + IF(b!G15&lt;2000,b!G15/5000,IF(b!G15&lt;5000,0.4+(b!G15-2000)/15000,IF(b!G15&lt;10000,0.6+(b!G15-5000)/25000,0.8+(b!G15-10000)/100000))))</f>
        <v>668.80164335403731</v>
      </c>
      <c r="H16" s="24">
        <f>eff!H15*(1+gwr!H15 - 0.48) * (1 + 0.25 * Klvl!H15) * (1 + IF(b!H15&lt;2000,b!H15/5000,IF(b!H15&lt;5000,0.4+(b!H15-2000)/15000,IF(b!H15&lt;10000,0.6+(b!H15-5000)/25000,0.8+(b!H15-10000)/100000))))</f>
        <v>705.00580459770106</v>
      </c>
      <c r="I16" s="24">
        <f>eff!I15*(1+gwr!I15 - 0.48) * (1 + 0.25 * Klvl!I15) * (1 + IF(b!I15&lt;2000,b!I15/5000,IF(b!I15&lt;5000,0.4+(b!I15-2000)/15000,IF(b!I15&lt;10000,0.6+(b!I15-5000)/25000,0.8+(b!I15-10000)/100000))))</f>
        <v>981.88160000000005</v>
      </c>
      <c r="J16" s="24">
        <f>eff!J15*(1+gwr!J15 - 0.48) * (1 + 0.25 * Klvl!J15) * (1 + IF(b!J15&lt;2000,b!J15/5000,IF(b!J15&lt;5000,0.4+(b!J15-2000)/15000,IF(b!J15&lt;10000,0.6+(b!J15-5000)/25000,0.8+(b!J15-10000)/100000))))</f>
        <v>647.53473089201884</v>
      </c>
      <c r="K16" s="24">
        <f>eff!K15*(1+gwr!K15 - 0.48) * (1 + 0.25 * Klvl!K15) * (1 + IF(b!K15&lt;2000,b!K15/5000,IF(b!K15&lt;5000,0.4+(b!K15-2000)/15000,IF(b!K15&lt;10000,0.6+(b!K15-5000)/25000,0.8+(b!K15-10000)/100000))))</f>
        <v>1578.1889104115526</v>
      </c>
      <c r="L16" s="24">
        <f>eff!L15*(1+gwr!L15 - 0.48) * (1 + 0.25 * Klvl!L15) * (1 + IF(b!L15&lt;2000,b!L15/5000,IF(b!L15&lt;5000,0.4+(b!L15-2000)/15000,IF(b!L15&lt;10000,0.6+(b!L15-5000)/25000,0.8+(b!L15-10000)/100000))))</f>
        <v>524.32053350318472</v>
      </c>
      <c r="M16" s="24">
        <f>eff!M15*(1+gwr!M15 - 0.48) * (1 + 0.25 * Klvl!M15) * (1 + IF(b!M15&lt;2000,b!M15/5000,IF(b!M15&lt;5000,0.4+(b!M15-2000)/15000,IF(b!M15&lt;10000,0.6+(b!M15-5000)/25000,0.8+(b!M15-10000)/100000))))</f>
        <v>1474.4176833584497</v>
      </c>
      <c r="N16" s="24">
        <f>eff!N15*(1+gwr!N15 - 0.48) * (1 + 0.25 * Klvl!N15) * (1 + IF(b!N15&lt;2000,b!N15/5000,IF(b!N15&lt;5000,0.4+(b!N15-2000)/15000,IF(b!N15&lt;10000,0.6+(b!N15-5000)/25000,0.8+(b!N15-10000)/100000))))</f>
        <v>756.29303588216248</v>
      </c>
      <c r="O16" s="24">
        <f>eff!O15*(1+gwr!O15 - 0.48) * (1 + 0.25 * Klvl!O15) * (1 + IF(b!O15&lt;2000,b!O15/5000,IF(b!O15&lt;5000,0.4+(b!O15-2000)/15000,IF(b!O15&lt;10000,0.6+(b!O15-5000)/25000,0.8+(b!O15-10000)/100000))))</f>
        <v>1147.4546666666665</v>
      </c>
      <c r="P16" s="24"/>
      <c r="Q16" s="24">
        <f>eff!Q15*(1+gwr!Q15 - 0.48) * (1 + 0.25 * Klvl!Q15) * (1 + IF(b!Q15&lt;2000,b!Q15/5000,IF(b!Q15&lt;5000,0.4+(b!Q15-2000)/15000,IF(b!Q15&lt;10000,0.6+(b!Q15-5000)/25000,0.8+(b!Q15-10000)/100000))))</f>
        <v>917.14999561643845</v>
      </c>
      <c r="R16" s="24">
        <f>eff!R15*(1+gwr!R15 - 0.48) * (1 + 0.25 * Klvl!R15) * (1 + IF(b!R15&lt;2000,b!R15/5000,IF(b!R15&lt;5000,0.4+(b!R15-2000)/15000,IF(b!R15&lt;10000,0.6+(b!R15-5000)/25000,0.8+(b!R15-10000)/100000))))</f>
        <v>803.84124545824852</v>
      </c>
      <c r="S16" s="24">
        <f>eff!S15*(1+gwr!S15 - 0.48) * (1 + 0.25 * Klvl!S15) * (1 + IF(b!S15&lt;2000,b!S15/5000,IF(b!S15&lt;5000,0.4+(b!S15-2000)/15000,IF(b!S15&lt;10000,0.6+(b!S15-5000)/25000,0.8+(b!S15-10000)/100000))))</f>
        <v>1137.851022108988</v>
      </c>
      <c r="T16" s="24">
        <f>eff!T15*(1+gwr!T15 - 0.48) * (1 + 0.25 * Klvl!T15) * (1 + IF(b!T15&lt;2000,b!T15/5000,IF(b!T15&lt;5000,0.4+(b!T15-2000)/15000,IF(b!T15&lt;10000,0.6+(b!T15-5000)/25000,0.8+(b!T15-10000)/100000))))</f>
        <v>1000.7524508287295</v>
      </c>
      <c r="U16" s="24">
        <f>eff!U15*(1+gwr!U15 - 0.48) * (1 + 0.25 * Klvl!U15) * (1 + IF(b!U15&lt;2000,b!U15/5000,IF(b!U15&lt;5000,0.4+(b!U15-2000)/15000,IF(b!U15&lt;10000,0.6+(b!U15-5000)/25000,0.8+(b!U15-10000)/100000))))</f>
        <v>1938.1336610628018</v>
      </c>
      <c r="V16" s="24">
        <f>eff!V15*(1+gwr!V15 - 0.48) * (1 + 0.25 * Klvl!V15) * (1 + IF(b!V15&lt;2000,b!V15/5000,IF(b!V15&lt;5000,0.4+(b!V15-2000)/15000,IF(b!V15&lt;10000,0.6+(b!V15-5000)/25000,0.8+(b!V15-10000)/100000))))</f>
        <v>1197.0310567930028</v>
      </c>
      <c r="W16" s="24">
        <f>eff!W15*(1+gwr!W15 - 0.48) * (1 + 0.25 * Klvl!W15) * (1 + IF(b!W15&lt;2000,b!W15/5000,IF(b!W15&lt;5000,0.4+(b!W15-2000)/15000,IF(b!W15&lt;10000,0.6+(b!W15-5000)/25000,0.8+(b!W15-10000)/100000))))</f>
        <v>968.21297657842308</v>
      </c>
      <c r="X16" s="24">
        <f>eff!X15*(1+gwr!X15 - 0.48) * (1 + 0.25 * Klvl!X15) * (1 + IF(b!X15&lt;2000,b!X15/5000,IF(b!X15&lt;5000,0.4+(b!X15-2000)/15000,IF(b!X15&lt;10000,0.6+(b!X15-5000)/25000,0.8+(b!X15-10000)/100000))))</f>
        <v>937.60502251993614</v>
      </c>
      <c r="Y16" s="24">
        <f>eff!Y15*(1+gwr!Y15 - 0.48) * (1 + 0.25 * Klvl!Y15) * (1 + IF(b!Y15&lt;2000,b!Y15/5000,IF(b!Y15&lt;5000,0.4+(b!Y15-2000)/15000,IF(b!Y15&lt;10000,0.6+(b!Y15-5000)/25000,0.8+(b!Y15-10000)/100000))))</f>
        <v>857.13496126182963</v>
      </c>
      <c r="Z16" s="24">
        <f>eff!Z15*(1+gwr!Z15 - 0.48) * (1 + 0.25 * Klvl!Z15) * (1 + IF(b!Z15&lt;2000,b!Z15/5000,IF(b!Z15&lt;5000,0.4+(b!Z15-2000)/15000,IF(b!Z15&lt;10000,0.6+(b!Z15-5000)/25000,0.8+(b!Z15-10000)/100000))))</f>
        <v>628.34650184087366</v>
      </c>
      <c r="AA16" s="24">
        <f>eff!AA15*(1+gwr!AA15 - 0.48) * (1 + 0.25 * Klvl!AA15) * (1 + IF(b!AA15&lt;2000,b!AA15/5000,IF(b!AA15&lt;5000,0.4+(b!AA15-2000)/15000,IF(b!AA15&lt;10000,0.6+(b!AA15-5000)/25000,0.8+(b!AA15-10000)/100000))))</f>
        <v>1017.5464505697075</v>
      </c>
      <c r="AB16" s="24">
        <f>eff!AB15*(1+gwr!AB15 - 0.48) * (1 + 0.25 * Klvl!AB15) * (1 + IF(b!AB15&lt;2000,b!AB15/5000,IF(b!AB15&lt;5000,0.4+(b!AB15-2000)/15000,IF(b!AB15&lt;10000,0.6+(b!AB15-5000)/25000,0.8+(b!AB15-10000)/100000))))</f>
        <v>267.71261174603171</v>
      </c>
      <c r="AC16" s="24">
        <f>eff!AC15*(1+gwr!AC15 - 0.48) * (1 + 0.25 * Klvl!AC15) * (1 + IF(b!AC15&lt;2000,b!AC15/5000,IF(b!AC15&lt;5000,0.4+(b!AC15-2000)/15000,IF(b!AC15&lt;10000,0.6+(b!AC15-5000)/25000,0.8+(b!AC15-10000)/100000))))</f>
        <v>1164.3071327568784</v>
      </c>
      <c r="AD16" s="24">
        <f>eff!AD15*(1+gwr!AD15 - 0.48) * (1 + 0.25 * Klvl!AD15) * (1 + IF(b!AD15&lt;2000,b!AD15/5000,IF(b!AD15&lt;5000,0.4+(b!AD15-2000)/15000,IF(b!AD15&lt;10000,0.6+(b!AD15-5000)/25000,0.8+(b!AD15-10000)/100000))))</f>
        <v>708.26483433476403</v>
      </c>
      <c r="AE16" s="24">
        <f>eff!AE15*(1+gwr!AE15 - 0.48) * (1 + 0.25 * Klvl!AE15) * (1 + IF(b!AE15&lt;2000,b!AE15/5000,IF(b!AE15&lt;5000,0.4+(b!AE15-2000)/15000,IF(b!AE15&lt;10000,0.6+(b!AE15-5000)/25000,0.8+(b!AE15-10000)/100000))))</f>
        <v>2349.5536321787072</v>
      </c>
      <c r="AF16" s="24"/>
      <c r="AG16" s="28">
        <f t="shared" si="0"/>
        <v>15949.161188574597</v>
      </c>
      <c r="AH16" s="28">
        <f t="shared" si="1"/>
        <v>15893.44355565536</v>
      </c>
      <c r="AI16" s="30">
        <f t="shared" si="2"/>
        <v>0.50262467376805908</v>
      </c>
    </row>
    <row r="17" spans="1:35" s="25" customFormat="1" ht="12" x14ac:dyDescent="0.2">
      <c r="A17" s="24">
        <f>eff!A16*(1+gwr!A16 - 0.48) * (1 + 0.25 * Klvl!A16) * (1 + IF(b!A16&lt;2000,b!A16/5000,IF(b!A16&lt;5000,0.4+(b!A16-2000)/15000,IF(b!A16&lt;10000,0.6+(b!A16-5000)/25000,0.8+(b!A16-10000)/100000))))</f>
        <v>1189.671800205128</v>
      </c>
      <c r="B17" s="24">
        <f>eff!B16*(1+gwr!B16 - 0.48) * (1 + 0.25 * Klvl!B16) * (1 + IF(b!B16&lt;2000,b!B16/5000,IF(b!B16&lt;5000,0.4+(b!B16-2000)/15000,IF(b!B16&lt;10000,0.6+(b!B16-5000)/25000,0.8+(b!B16-10000)/100000))))</f>
        <v>926.04702842975212</v>
      </c>
      <c r="C17" s="24">
        <f>eff!C16*(1+gwr!C16 - 0.48) * (1 + 0.25 * Klvl!C16) * (1 + IF(b!C16&lt;2000,b!C16/5000,IF(b!C16&lt;5000,0.4+(b!C16-2000)/15000,IF(b!C16&lt;10000,0.6+(b!C16-5000)/25000,0.8+(b!C16-10000)/100000))))</f>
        <v>2210.7428156522824</v>
      </c>
      <c r="D17" s="24">
        <f>eff!D16*(1+gwr!D16 - 0.48) * (1 + 0.25 * Klvl!D16) * (1 + IF(b!D16&lt;2000,b!D16/5000,IF(b!D16&lt;5000,0.4+(b!D16-2000)/15000,IF(b!D16&lt;10000,0.6+(b!D16-5000)/25000,0.8+(b!D16-10000)/100000))))</f>
        <v>1538.4021258322189</v>
      </c>
      <c r="E17" s="24">
        <f>eff!E16*(1+gwr!E16 - 0.48) * (1 + 0.25 * Klvl!E16) * (1 + IF(b!E16&lt;2000,b!E16/5000,IF(b!E16&lt;5000,0.4+(b!E16-2000)/15000,IF(b!E16&lt;10000,0.6+(b!E16-5000)/25000,0.8+(b!E16-10000)/100000))))</f>
        <v>1431.5559267765775</v>
      </c>
      <c r="F17" s="24">
        <f>eff!F16*(1+gwr!F16 - 0.48) * (1 + 0.25 * Klvl!F16) * (1 + IF(b!F16&lt;2000,b!F16/5000,IF(b!F16&lt;5000,0.4+(b!F16-2000)/15000,IF(b!F16&lt;10000,0.6+(b!F16-5000)/25000,0.8+(b!F16-10000)/100000))))</f>
        <v>1357.821613624141</v>
      </c>
      <c r="G17" s="24">
        <f>eff!G16*(1+gwr!G16 - 0.48) * (1 + 0.25 * Klvl!G16) * (1 + IF(b!G16&lt;2000,b!G16/5000,IF(b!G16&lt;5000,0.4+(b!G16-2000)/15000,IF(b!G16&lt;10000,0.6+(b!G16-5000)/25000,0.8+(b!G16-10000)/100000))))</f>
        <v>888.34791375966279</v>
      </c>
      <c r="H17" s="24">
        <f>eff!H16*(1+gwr!H16 - 0.48) * (1 + 0.25 * Klvl!H16) * (1 + IF(b!H16&lt;2000,b!H16/5000,IF(b!H16&lt;5000,0.4+(b!H16-2000)/15000,IF(b!H16&lt;10000,0.6+(b!H16-5000)/25000,0.8+(b!H16-10000)/100000))))</f>
        <v>934.3682555212049</v>
      </c>
      <c r="I17" s="24">
        <f>eff!I16*(1+gwr!I16 - 0.48) * (1 + 0.25 * Klvl!I16) * (1 + IF(b!I16&lt;2000,b!I16/5000,IF(b!I16&lt;5000,0.4+(b!I16-2000)/15000,IF(b!I16&lt;10000,0.6+(b!I16-5000)/25000,0.8+(b!I16-10000)/100000))))</f>
        <v>1648.1625536960601</v>
      </c>
      <c r="J17" s="24">
        <f>eff!J16*(1+gwr!J16 - 0.48) * (1 + 0.25 * Klvl!J16) * (1 + IF(b!J16&lt;2000,b!J16/5000,IF(b!J16&lt;5000,0.4+(b!J16-2000)/15000,IF(b!J16&lt;10000,0.6+(b!J16-5000)/25000,0.8+(b!J16-10000)/100000))))</f>
        <v>989.55927109239531</v>
      </c>
      <c r="K17" s="24">
        <f>eff!K16*(1+gwr!K16 - 0.48) * (1 + 0.25 * Klvl!K16) * (1 + IF(b!K16&lt;2000,b!K16/5000,IF(b!K16&lt;5000,0.4+(b!K16-2000)/15000,IF(b!K16&lt;10000,0.6+(b!K16-5000)/25000,0.8+(b!K16-10000)/100000))))</f>
        <v>2214.7579720457811</v>
      </c>
      <c r="L17" s="24">
        <f>eff!L16*(1+gwr!L16 - 0.48) * (1 + 0.25 * Klvl!L16) * (1 + IF(b!L16&lt;2000,b!L16/5000,IF(b!L16&lt;5000,0.4+(b!L16-2000)/15000,IF(b!L16&lt;10000,0.6+(b!L16-5000)/25000,0.8+(b!L16-10000)/100000))))</f>
        <v>409.36174148660331</v>
      </c>
      <c r="M17" s="24">
        <f>eff!M16*(1+gwr!M16 - 0.48) * (1 + 0.25 * Klvl!M16) * (1 + IF(b!M16&lt;2000,b!M16/5000,IF(b!M16&lt;5000,0.4+(b!M16-2000)/15000,IF(b!M16&lt;10000,0.6+(b!M16-5000)/25000,0.8+(b!M16-10000)/100000))))</f>
        <v>1053.3500128046026</v>
      </c>
      <c r="N17" s="24">
        <f>eff!N16*(1+gwr!N16 - 0.48) * (1 + 0.25 * Klvl!N16) * (1 + IF(b!N16&lt;2000,b!N16/5000,IF(b!N16&lt;5000,0.4+(b!N16-2000)/15000,IF(b!N16&lt;10000,0.6+(b!N16-5000)/25000,0.8+(b!N16-10000)/100000))))</f>
        <v>802.84960998703002</v>
      </c>
      <c r="O17" s="24">
        <f>eff!O16*(1+gwr!O16 - 0.48) * (1 + 0.25 * Klvl!O16) * (1 + IF(b!O16&lt;2000,b!O16/5000,IF(b!O16&lt;5000,0.4+(b!O16-2000)/15000,IF(b!O16&lt;10000,0.6+(b!O16-5000)/25000,0.8+(b!O16-10000)/100000))))</f>
        <v>1608.171940412197</v>
      </c>
      <c r="P17" s="24"/>
      <c r="Q17" s="24">
        <f>eff!Q16*(1+gwr!Q16 - 0.48) * (1 + 0.25 * Klvl!Q16) * (1 + IF(b!Q16&lt;2000,b!Q16/5000,IF(b!Q16&lt;5000,0.4+(b!Q16-2000)/15000,IF(b!Q16&lt;10000,0.6+(b!Q16-5000)/25000,0.8+(b!Q16-10000)/100000))))</f>
        <v>950.49697777421932</v>
      </c>
      <c r="R17" s="24">
        <f>eff!R16*(1+gwr!R16 - 0.48) * (1 + 0.25 * Klvl!R16) * (1 + IF(b!R16&lt;2000,b!R16/5000,IF(b!R16&lt;5000,0.4+(b!R16-2000)/15000,IF(b!R16&lt;10000,0.6+(b!R16-5000)/25000,0.8+(b!R16-10000)/100000))))</f>
        <v>563.97590908200721</v>
      </c>
      <c r="S17" s="24">
        <f>eff!S16*(1+gwr!S16 - 0.48) * (1 + 0.25 * Klvl!S16) * (1 + IF(b!S16&lt;2000,b!S16/5000,IF(b!S16&lt;5000,0.4+(b!S16-2000)/15000,IF(b!S16&lt;10000,0.6+(b!S16-5000)/25000,0.8+(b!S16-10000)/100000))))</f>
        <v>952.14867266613294</v>
      </c>
      <c r="T17" s="24">
        <f>eff!T16*(1+gwr!T16 - 0.48) * (1 + 0.25 * Klvl!T16) * (1 + IF(b!T16&lt;2000,b!T16/5000,IF(b!T16&lt;5000,0.4+(b!T16-2000)/15000,IF(b!T16&lt;10000,0.6+(b!T16-5000)/25000,0.8+(b!T16-10000)/100000))))</f>
        <v>1698.7239869546056</v>
      </c>
      <c r="U17" s="24">
        <f>eff!U16*(1+gwr!U16 - 0.48) * (1 + 0.25 * Klvl!U16) * (1 + IF(b!U16&lt;2000,b!U16/5000,IF(b!U16&lt;5000,0.4+(b!U16-2000)/15000,IF(b!U16&lt;10000,0.6+(b!U16-5000)/25000,0.8+(b!U16-10000)/100000))))</f>
        <v>1427.4239280186482</v>
      </c>
      <c r="V17" s="24">
        <f>eff!V16*(1+gwr!V16 - 0.48) * (1 + 0.25 * Klvl!V16) * (1 + IF(b!V16&lt;2000,b!V16/5000,IF(b!V16&lt;5000,0.4+(b!V16-2000)/15000,IF(b!V16&lt;10000,0.6+(b!V16-5000)/25000,0.8+(b!V16-10000)/100000))))</f>
        <v>536.9198519650655</v>
      </c>
      <c r="W17" s="24">
        <f>eff!W16*(1+gwr!W16 - 0.48) * (1 + 0.25 * Klvl!W16) * (1 + IF(b!W16&lt;2000,b!W16/5000,IF(b!W16&lt;5000,0.4+(b!W16-2000)/15000,IF(b!W16&lt;10000,0.6+(b!W16-5000)/25000,0.8+(b!W16-10000)/100000))))</f>
        <v>1047.0347601087547</v>
      </c>
      <c r="X17" s="24">
        <f>eff!X16*(1+gwr!X16 - 0.48) * (1 + 0.25 * Klvl!X16) * (1 + IF(b!X16&lt;2000,b!X16/5000,IF(b!X16&lt;5000,0.4+(b!X16-2000)/15000,IF(b!X16&lt;10000,0.6+(b!X16-5000)/25000,0.8+(b!X16-10000)/100000))))</f>
        <v>1026.664014813967</v>
      </c>
      <c r="Y17" s="24">
        <f>eff!Y16*(1+gwr!Y16 - 0.48) * (1 + 0.25 * Klvl!Y16) * (1 + IF(b!Y16&lt;2000,b!Y16/5000,IF(b!Y16&lt;5000,0.4+(b!Y16-2000)/15000,IF(b!Y16&lt;10000,0.6+(b!Y16-5000)/25000,0.8+(b!Y16-10000)/100000))))</f>
        <v>986.73588956035178</v>
      </c>
      <c r="Z17" s="24">
        <f>eff!Z16*(1+gwr!Z16 - 0.48) * (1 + 0.25 * Klvl!Z16) * (1 + IF(b!Z16&lt;2000,b!Z16/5000,IF(b!Z16&lt;5000,0.4+(b!Z16-2000)/15000,IF(b!Z16&lt;10000,0.6+(b!Z16-5000)/25000,0.8+(b!Z16-10000)/100000))))</f>
        <v>1098.3357014046824</v>
      </c>
      <c r="AA17" s="24">
        <f>eff!AA16*(1+gwr!AA16 - 0.48) * (1 + 0.25 * Klvl!AA16) * (1 + IF(b!AA16&lt;2000,b!AA16/5000,IF(b!AA16&lt;5000,0.4+(b!AA16-2000)/15000,IF(b!AA16&lt;10000,0.6+(b!AA16-5000)/25000,0.8+(b!AA16-10000)/100000))))</f>
        <v>886.41689241443532</v>
      </c>
      <c r="AB17" s="24">
        <f>eff!AB16*(1+gwr!AB16 - 0.48) * (1 + 0.25 * Klvl!AB16) * (1 + IF(b!AB16&lt;2000,b!AB16/5000,IF(b!AB16&lt;5000,0.4+(b!AB16-2000)/15000,IF(b!AB16&lt;10000,0.6+(b!AB16-5000)/25000,0.8+(b!AB16-10000)/100000))))</f>
        <v>1318.6622109704642</v>
      </c>
      <c r="AC17" s="24">
        <f>eff!AC16*(1+gwr!AC16 - 0.48) * (1 + 0.25 * Klvl!AC16) * (1 + IF(b!AC16&lt;2000,b!AC16/5000,IF(b!AC16&lt;5000,0.4+(b!AC16-2000)/15000,IF(b!AC16&lt;10000,0.6+(b!AC16-5000)/25000,0.8+(b!AC16-10000)/100000))))</f>
        <v>1292.7289304364695</v>
      </c>
      <c r="AD17" s="24">
        <f>eff!AD16*(1+gwr!AD16 - 0.48) * (1 + 0.25 * Klvl!AD16) * (1 + IF(b!AD16&lt;2000,b!AD16/5000,IF(b!AD16&lt;5000,0.4+(b!AD16-2000)/15000,IF(b!AD16&lt;10000,0.6+(b!AD16-5000)/25000,0.8+(b!AD16-10000)/100000))))</f>
        <v>399.9630955156951</v>
      </c>
      <c r="AE17" s="24">
        <f>eff!AE16*(1+gwr!AE16 - 0.48) * (1 + 0.25 * Klvl!AE16) * (1 + IF(b!AE16&lt;2000,b!AE16/5000,IF(b!AE16&lt;5000,0.4+(b!AE16-2000)/15000,IF(b!AE16&lt;10000,0.6+(b!AE16-5000)/25000,0.8+(b!AE16-10000)/100000))))</f>
        <v>341.68859125827817</v>
      </c>
      <c r="AF17" s="24"/>
      <c r="AG17" s="28">
        <f t="shared" si="0"/>
        <v>19203.170581325641</v>
      </c>
      <c r="AH17" s="28">
        <f t="shared" si="1"/>
        <v>14527.919412943778</v>
      </c>
      <c r="AI17" s="30">
        <f t="shared" si="2"/>
        <v>0.7079054294943985</v>
      </c>
    </row>
    <row r="18" spans="1:35" s="25" customFormat="1" ht="12" x14ac:dyDescent="0.2">
      <c r="A18" s="24">
        <f>eff!A17*(1+gwr!A17 - 0.48) * (1 + 0.25 * Klvl!A17) * (1 + IF(b!A17&lt;2000,b!A17/5000,IF(b!A17&lt;5000,0.4+(b!A17-2000)/15000,IF(b!A17&lt;10000,0.6+(b!A17-5000)/25000,0.8+(b!A17-10000)/100000))))</f>
        <v>1614.4205632225458</v>
      </c>
      <c r="B18" s="24">
        <f>eff!B17*(1+gwr!B17 - 0.48) * (1 + 0.25 * Klvl!B17) * (1 + IF(b!B17&lt;2000,b!B17/5000,IF(b!B17&lt;5000,0.4+(b!B17-2000)/15000,IF(b!B17&lt;10000,0.6+(b!B17-5000)/25000,0.8+(b!B17-10000)/100000))))</f>
        <v>2872.9693303314993</v>
      </c>
      <c r="C18" s="24">
        <f>eff!C17*(1+gwr!C17 - 0.48) * (1 + 0.25 * Klvl!C17) * (1 + IF(b!C17&lt;2000,b!C17/5000,IF(b!C17&lt;5000,0.4+(b!C17-2000)/15000,IF(b!C17&lt;10000,0.6+(b!C17-5000)/25000,0.8+(b!C17-10000)/100000))))</f>
        <v>2062.219023818182</v>
      </c>
      <c r="D18" s="24">
        <f>eff!D17*(1+gwr!D17 - 0.48) * (1 + 0.25 * Klvl!D17) * (1 + IF(b!D17&lt;2000,b!D17/5000,IF(b!D17&lt;5000,0.4+(b!D17-2000)/15000,IF(b!D17&lt;10000,0.6+(b!D17-5000)/25000,0.8+(b!D17-10000)/100000))))</f>
        <v>1538.4021258322189</v>
      </c>
      <c r="E18" s="24">
        <f>eff!E17*(1+gwr!E17 - 0.48) * (1 + 0.25 * Klvl!E17) * (1 + IF(b!E17&lt;2000,b!E17/5000,IF(b!E17&lt;5000,0.4+(b!E17-2000)/15000,IF(b!E17&lt;10000,0.6+(b!E17-5000)/25000,0.8+(b!E17-10000)/100000))))</f>
        <v>1843.0047246557428</v>
      </c>
      <c r="F18" s="24">
        <f>eff!F17*(1+gwr!F17 - 0.48) * (1 + 0.25 * Klvl!F17) * (1 + IF(b!F17&lt;2000,b!F17/5000,IF(b!F17&lt;5000,0.4+(b!F17-2000)/15000,IF(b!F17&lt;10000,0.6+(b!F17-5000)/25000,0.8+(b!F17-10000)/100000))))</f>
        <v>1843.4823421582248</v>
      </c>
      <c r="G18" s="24">
        <f>eff!G17*(1+gwr!G17 - 0.48) * (1 + 0.25 * Klvl!G17) * (1 + IF(b!G17&lt;2000,b!G17/5000,IF(b!G17&lt;5000,0.4+(b!G17-2000)/15000,IF(b!G17&lt;10000,0.6+(b!G17-5000)/25000,0.8+(b!G17-10000)/100000))))</f>
        <v>724.82009426684272</v>
      </c>
      <c r="H18" s="24">
        <f>eff!H17*(1+gwr!H17 - 0.48) * (1 + 0.25 * Klvl!H17) * (1 + IF(b!H17&lt;2000,b!H17/5000,IF(b!H17&lt;5000,0.4+(b!H17-2000)/15000,IF(b!H17&lt;10000,0.6+(b!H17-5000)/25000,0.8+(b!H17-10000)/100000))))</f>
        <v>3026.5131525747706</v>
      </c>
      <c r="I18" s="24">
        <f>eff!I17*(1+gwr!I17 - 0.48) * (1 + 0.25 * Klvl!I17) * (1 + IF(b!I17&lt;2000,b!I17/5000,IF(b!I17&lt;5000,0.4+(b!I17-2000)/15000,IF(b!I17&lt;10000,0.6+(b!I17-5000)/25000,0.8+(b!I17-10000)/100000))))</f>
        <v>2005.0342569227653</v>
      </c>
      <c r="J18" s="24">
        <f>eff!J17*(1+gwr!J17 - 0.48) * (1 + 0.25 * Klvl!J17) * (1 + IF(b!J17&lt;2000,b!J17/5000,IF(b!J17&lt;5000,0.4+(b!J17-2000)/15000,IF(b!J17&lt;10000,0.6+(b!J17-5000)/25000,0.8+(b!J17-10000)/100000))))</f>
        <v>1780.5130137614678</v>
      </c>
      <c r="K18" s="24">
        <f>eff!K17*(1+gwr!K17 - 0.48) * (1 + 0.25 * Klvl!K17) * (1 + IF(b!K17&lt;2000,b!K17/5000,IF(b!K17&lt;5000,0.4+(b!K17-2000)/15000,IF(b!K17&lt;10000,0.6+(b!K17-5000)/25000,0.8+(b!K17-10000)/100000))))</f>
        <v>2605.9496075408192</v>
      </c>
      <c r="L18" s="24">
        <f>eff!L17*(1+gwr!L17 - 0.48) * (1 + 0.25 * Klvl!L17) * (1 + IF(b!L17&lt;2000,b!L17/5000,IF(b!L17&lt;5000,0.4+(b!L17-2000)/15000,IF(b!L17&lt;10000,0.6+(b!L17-5000)/25000,0.8+(b!L17-10000)/100000))))</f>
        <v>1251.3304353321366</v>
      </c>
      <c r="M18" s="24">
        <f>eff!M17*(1+gwr!M17 - 0.48) * (1 + 0.25 * Klvl!M17) * (1 + IF(b!M17&lt;2000,b!M17/5000,IF(b!M17&lt;5000,0.4+(b!M17-2000)/15000,IF(b!M17&lt;10000,0.6+(b!M17-5000)/25000,0.8+(b!M17-10000)/100000))))</f>
        <v>2422.7334336725744</v>
      </c>
      <c r="N18" s="24">
        <f>eff!N17*(1+gwr!N17 - 0.48) * (1 + 0.25 * Klvl!N17) * (1 + IF(b!N17&lt;2000,b!N17/5000,IF(b!N17&lt;5000,0.4+(b!N17-2000)/15000,IF(b!N17&lt;10000,0.6+(b!N17-5000)/25000,0.8+(b!N17-10000)/100000))))</f>
        <v>961.61201548387101</v>
      </c>
      <c r="O18" s="24">
        <f>eff!O17*(1+gwr!O17 - 0.48) * (1 + 0.25 * Klvl!O17) * (1 + IF(b!O17&lt;2000,b!O17/5000,IF(b!O17&lt;5000,0.4+(b!O17-2000)/15000,IF(b!O17&lt;10000,0.6+(b!O17-5000)/25000,0.8+(b!O17-10000)/100000))))</f>
        <v>2385.9973553751233</v>
      </c>
      <c r="P18" s="24"/>
      <c r="Q18" s="24">
        <f>eff!Q17*(1+gwr!Q17 - 0.48) * (1 + 0.25 * Klvl!Q17) * (1 + IF(b!Q17&lt;2000,b!Q17/5000,IF(b!Q17&lt;5000,0.4+(b!Q17-2000)/15000,IF(b!Q17&lt;10000,0.6+(b!Q17-5000)/25000,0.8+(b!Q17-10000)/100000))))</f>
        <v>1651.2860366001112</v>
      </c>
      <c r="R18" s="24">
        <f>eff!R17*(1+gwr!R17 - 0.48) * (1 + 0.25 * Klvl!R17) * (1 + IF(b!R17&lt;2000,b!R17/5000,IF(b!R17&lt;5000,0.4+(b!R17-2000)/15000,IF(b!R17&lt;10000,0.6+(b!R17-5000)/25000,0.8+(b!R17-10000)/100000))))</f>
        <v>1601.239777777778</v>
      </c>
      <c r="S18" s="24">
        <f>eff!S17*(1+gwr!S17 - 0.48) * (1 + 0.25 * Klvl!S17) * (1 + IF(b!S17&lt;2000,b!S17/5000,IF(b!S17&lt;5000,0.4+(b!S17-2000)/15000,IF(b!S17&lt;10000,0.6+(b!S17-5000)/25000,0.8+(b!S17-10000)/100000))))</f>
        <v>2779.4688008839867</v>
      </c>
      <c r="T18" s="24">
        <f>eff!T17*(1+gwr!T17 - 0.48) * (1 + 0.25 * Klvl!T17) * (1 + IF(b!T17&lt;2000,b!T17/5000,IF(b!T17&lt;5000,0.4+(b!T17-2000)/15000,IF(b!T17&lt;10000,0.6+(b!T17-5000)/25000,0.8+(b!T17-10000)/100000))))</f>
        <v>715.87636647930492</v>
      </c>
      <c r="U18" s="24">
        <f>eff!U17*(1+gwr!U17 - 0.48) * (1 + 0.25 * Klvl!U17) * (1 + IF(b!U17&lt;2000,b!U17/5000,IF(b!U17&lt;5000,0.4+(b!U17-2000)/15000,IF(b!U17&lt;10000,0.6+(b!U17-5000)/25000,0.8+(b!U17-10000)/100000))))</f>
        <v>1957.3659493275647</v>
      </c>
      <c r="V18" s="24">
        <f>eff!V17*(1+gwr!V17 - 0.48) * (1 + 0.25 * Klvl!V17) * (1 + IF(b!V17&lt;2000,b!V17/5000,IF(b!V17&lt;5000,0.4+(b!V17-2000)/15000,IF(b!V17&lt;10000,0.6+(b!V17-5000)/25000,0.8+(b!V17-10000)/100000))))</f>
        <v>825.29707305389218</v>
      </c>
      <c r="W18" s="24">
        <f>eff!W17*(1+gwr!W17 - 0.48) * (1 + 0.25 * Klvl!W17) * (1 + IF(b!W17&lt;2000,b!W17/5000,IF(b!W17&lt;5000,0.4+(b!W17-2000)/15000,IF(b!W17&lt;10000,0.6+(b!W17-5000)/25000,0.8+(b!W17-10000)/100000))))</f>
        <v>1852.3775775132585</v>
      </c>
      <c r="X18" s="24">
        <f>eff!X17*(1+gwr!X17 - 0.48) * (1 + 0.25 * Klvl!X17) * (1 + IF(b!X17&lt;2000,b!X17/5000,IF(b!X17&lt;5000,0.4+(b!X17-2000)/15000,IF(b!X17&lt;10000,0.6+(b!X17-5000)/25000,0.8+(b!X17-10000)/100000))))</f>
        <v>1765.7818979489964</v>
      </c>
      <c r="Y18" s="24">
        <f>eff!Y17*(1+gwr!Y17 - 0.48) * (1 + 0.25 * Klvl!Y17) * (1 + IF(b!Y17&lt;2000,b!Y17/5000,IF(b!Y17&lt;5000,0.4+(b!Y17-2000)/15000,IF(b!Y17&lt;10000,0.6+(b!Y17-5000)/25000,0.8+(b!Y17-10000)/100000))))</f>
        <v>1271.4023063063062</v>
      </c>
      <c r="Z18" s="24">
        <f>eff!Z17*(1+gwr!Z17 - 0.48) * (1 + 0.25 * Klvl!Z17) * (1 + IF(b!Z17&lt;2000,b!Z17/5000,IF(b!Z17&lt;5000,0.4+(b!Z17-2000)/15000,IF(b!Z17&lt;10000,0.6+(b!Z17-5000)/25000,0.8+(b!Z17-10000)/100000))))</f>
        <v>1418.0007493018115</v>
      </c>
      <c r="AA18" s="24">
        <f>eff!AA17*(1+gwr!AA17 - 0.48) * (1 + 0.25 * Klvl!AA17) * (1 + IF(b!AA17&lt;2000,b!AA17/5000,IF(b!AA17&lt;5000,0.4+(b!AA17-2000)/15000,IF(b!AA17&lt;10000,0.6+(b!AA17-5000)/25000,0.8+(b!AA17-10000)/100000))))</f>
        <v>1761.6980585278275</v>
      </c>
      <c r="AB18" s="24">
        <f>eff!AB17*(1+gwr!AB17 - 0.48) * (1 + 0.25 * Klvl!AB17) * (1 + IF(b!AB17&lt;2000,b!AB17/5000,IF(b!AB17&lt;5000,0.4+(b!AB17-2000)/15000,IF(b!AB17&lt;10000,0.6+(b!AB17-5000)/25000,0.8+(b!AB17-10000)/100000))))</f>
        <v>845.11329769260021</v>
      </c>
      <c r="AC18" s="24">
        <f>eff!AC17*(1+gwr!AC17 - 0.48) * (1 + 0.25 * Klvl!AC17) * (1 + IF(b!AC17&lt;2000,b!AC17/5000,IF(b!AC17&lt;5000,0.4+(b!AC17-2000)/15000,IF(b!AC17&lt;10000,0.6+(b!AC17-5000)/25000,0.8+(b!AC17-10000)/100000))))</f>
        <v>1526.1675076309225</v>
      </c>
      <c r="AD18" s="24">
        <f>eff!AD17*(1+gwr!AD17 - 0.48) * (1 + 0.25 * Klvl!AD17) * (1 + IF(b!AD17&lt;2000,b!AD17/5000,IF(b!AD17&lt;5000,0.4+(b!AD17-2000)/15000,IF(b!AD17&lt;10000,0.6+(b!AD17-5000)/25000,0.8+(b!AD17-10000)/100000))))</f>
        <v>2003.2661375620769</v>
      </c>
      <c r="AE18" s="24">
        <f>eff!AE17*(1+gwr!AE17 - 0.48) * (1 + 0.25 * Klvl!AE17) * (1 + IF(b!AE17&lt;2000,b!AE17/5000,IF(b!AE17&lt;5000,0.4+(b!AE17-2000)/15000,IF(b!AE17&lt;10000,0.6+(b!AE17-5000)/25000,0.8+(b!AE17-10000)/100000))))</f>
        <v>1672.6170022477202</v>
      </c>
      <c r="AF18" s="24"/>
      <c r="AG18" s="28">
        <f t="shared" si="0"/>
        <v>28939.001474948785</v>
      </c>
      <c r="AH18" s="28">
        <f t="shared" si="1"/>
        <v>23646.95853885416</v>
      </c>
      <c r="AI18" s="30">
        <f t="shared" si="2"/>
        <v>0.65095406458412697</v>
      </c>
    </row>
    <row r="19" spans="1:35" s="25" customFormat="1" ht="12" x14ac:dyDescent="0.2">
      <c r="A19" s="24">
        <f>eff!A18*(1+gwr!A18 - 0.48) * (1 + 0.25 * Klvl!A18) * (1 + IF(b!A18&lt;2000,b!A18/5000,IF(b!A18&lt;5000,0.4+(b!A18-2000)/15000,IF(b!A18&lt;10000,0.6+(b!A18-5000)/25000,0.8+(b!A18-10000)/100000))))</f>
        <v>607.37551137082414</v>
      </c>
      <c r="B19" s="24">
        <f>eff!B18*(1+gwr!B18 - 0.48) * (1 + 0.25 * Klvl!B18) * (1 + IF(b!B18&lt;2000,b!B18/5000,IF(b!B18&lt;5000,0.4+(b!B18-2000)/15000,IF(b!B18&lt;10000,0.6+(b!B18-5000)/25000,0.8+(b!B18-10000)/100000))))</f>
        <v>1782.6097641207814</v>
      </c>
      <c r="C19" s="24">
        <f>eff!C18*(1+gwr!C18 - 0.48) * (1 + 0.25 * Klvl!C18) * (1 + IF(b!C18&lt;2000,b!C18/5000,IF(b!C18&lt;5000,0.4+(b!C18-2000)/15000,IF(b!C18&lt;10000,0.6+(b!C18-5000)/25000,0.8+(b!C18-10000)/100000))))</f>
        <v>844.83497033033041</v>
      </c>
      <c r="D19" s="24">
        <f>eff!D18*(1+gwr!D18 - 0.48) * (1 + 0.25 * Klvl!D18) * (1 + IF(b!D18&lt;2000,b!D18/5000,IF(b!D18&lt;5000,0.4+(b!D18-2000)/15000,IF(b!D18&lt;10000,0.6+(b!D18-5000)/25000,0.8+(b!D18-10000)/100000))))</f>
        <v>944.96725163182191</v>
      </c>
      <c r="E19" s="24">
        <f>eff!E18*(1+gwr!E18 - 0.48) * (1 + 0.25 * Klvl!E18) * (1 + IF(b!E18&lt;2000,b!E18/5000,IF(b!E18&lt;5000,0.4+(b!E18-2000)/15000,IF(b!E18&lt;10000,0.6+(b!E18-5000)/25000,0.8+(b!E18-10000)/100000))))</f>
        <v>1001.2021996039604</v>
      </c>
      <c r="F19" s="24">
        <f>eff!F18*(1+gwr!F18 - 0.48) * (1 + 0.25 * Klvl!F18) * (1 + IF(b!F18&lt;2000,b!F18/5000,IF(b!F18&lt;5000,0.4+(b!F18-2000)/15000,IF(b!F18&lt;10000,0.6+(b!F18-5000)/25000,0.8+(b!F18-10000)/100000))))</f>
        <v>635.78168888888888</v>
      </c>
      <c r="G19" s="24">
        <f>eff!G18*(1+gwr!G18 - 0.48) * (1 + 0.25 * Klvl!G18) * (1 + IF(b!G18&lt;2000,b!G18/5000,IF(b!G18&lt;5000,0.4+(b!G18-2000)/15000,IF(b!G18&lt;10000,0.6+(b!G18-5000)/25000,0.8+(b!G18-10000)/100000))))</f>
        <v>737.8808059934853</v>
      </c>
      <c r="H19" s="24">
        <f>eff!H18*(1+gwr!H18 - 0.48) * (1 + 0.25 * Klvl!H18) * (1 + IF(b!H18&lt;2000,b!H18/5000,IF(b!H18&lt;5000,0.4+(b!H18-2000)/15000,IF(b!H18&lt;10000,0.6+(b!H18-5000)/25000,0.8+(b!H18-10000)/100000))))</f>
        <v>756.82424070796458</v>
      </c>
      <c r="I19" s="24">
        <f>eff!I18*(1+gwr!I18 - 0.48) * (1 + 0.25 * Klvl!I18) * (1 + IF(b!I18&lt;2000,b!I18/5000,IF(b!I18&lt;5000,0.4+(b!I18-2000)/15000,IF(b!I18&lt;10000,0.6+(b!I18-5000)/25000,0.8+(b!I18-10000)/100000))))</f>
        <v>419.78554333919158</v>
      </c>
      <c r="J19" s="24">
        <f>eff!J18*(1+gwr!J18 - 0.48) * (1 + 0.25 * Klvl!J18) * (1 + IF(b!J18&lt;2000,b!J18/5000,IF(b!J18&lt;5000,0.4+(b!J18-2000)/15000,IF(b!J18&lt;10000,0.6+(b!J18-5000)/25000,0.8+(b!J18-10000)/100000))))</f>
        <v>948.76739896930928</v>
      </c>
      <c r="K19" s="24">
        <f>eff!K18*(1+gwr!K18 - 0.48) * (1 + 0.25 * Klvl!K18) * (1 + IF(b!K18&lt;2000,b!K18/5000,IF(b!K18&lt;5000,0.4+(b!K18-2000)/15000,IF(b!K18&lt;10000,0.6+(b!K18-5000)/25000,0.8+(b!K18-10000)/100000))))</f>
        <v>2769.1238264979938</v>
      </c>
      <c r="L19" s="24">
        <f>eff!L18*(1+gwr!L18 - 0.48) * (1 + 0.25 * Klvl!L18) * (1 + IF(b!L18&lt;2000,b!L18/5000,IF(b!L18&lt;5000,0.4+(b!L18-2000)/15000,IF(b!L18&lt;10000,0.6+(b!L18-5000)/25000,0.8+(b!L18-10000)/100000))))</f>
        <v>1871.0383378125614</v>
      </c>
      <c r="M19" s="24">
        <f>eff!M18*(1+gwr!M18 - 0.48) * (1 + 0.25 * Klvl!M18) * (1 + IF(b!M18&lt;2000,b!M18/5000,IF(b!M18&lt;5000,0.4+(b!M18-2000)/15000,IF(b!M18&lt;10000,0.6+(b!M18-5000)/25000,0.8+(b!M18-10000)/100000))))</f>
        <v>678.64304548812652</v>
      </c>
      <c r="N19" s="24">
        <f>eff!N18*(1+gwr!N18 - 0.48) * (1 + 0.25 * Klvl!N18) * (1 + IF(b!N18&lt;2000,b!N18/5000,IF(b!N18&lt;5000,0.4+(b!N18-2000)/15000,IF(b!N18&lt;10000,0.6+(b!N18-5000)/25000,0.8+(b!N18-10000)/100000))))</f>
        <v>465.14881094224927</v>
      </c>
      <c r="O19" s="24">
        <f>eff!O18*(1+gwr!O18 - 0.48) * (1 + 0.25 * Klvl!O18) * (1 + IF(b!O18&lt;2000,b!O18/5000,IF(b!O18&lt;5000,0.4+(b!O18-2000)/15000,IF(b!O18&lt;10000,0.6+(b!O18-5000)/25000,0.8+(b!O18-10000)/100000))))</f>
        <v>944.93647594080346</v>
      </c>
      <c r="P19" s="24"/>
      <c r="Q19" s="24">
        <f>eff!Q18*(1+gwr!Q18 - 0.48) * (1 + 0.25 * Klvl!Q18) * (1 + IF(b!Q18&lt;2000,b!Q18/5000,IF(b!Q18&lt;5000,0.4+(b!Q18-2000)/15000,IF(b!Q18&lt;10000,0.6+(b!Q18-5000)/25000,0.8+(b!Q18-10000)/100000))))</f>
        <v>668.98176122919335</v>
      </c>
      <c r="R19" s="24">
        <f>eff!R18*(1+gwr!R18 - 0.48) * (1 + 0.25 * Klvl!R18) * (1 + IF(b!R18&lt;2000,b!R18/5000,IF(b!R18&lt;5000,0.4+(b!R18-2000)/15000,IF(b!R18&lt;10000,0.6+(b!R18-5000)/25000,0.8+(b!R18-10000)/100000))))</f>
        <v>450.75478706488155</v>
      </c>
      <c r="S19" s="24">
        <f>eff!S18*(1+gwr!S18 - 0.48) * (1 + 0.25 * Klvl!S18) * (1 + IF(b!S18&lt;2000,b!S18/5000,IF(b!S18&lt;5000,0.4+(b!S18-2000)/15000,IF(b!S18&lt;10000,0.6+(b!S18-5000)/25000,0.8+(b!S18-10000)/100000))))</f>
        <v>893.67802758620689</v>
      </c>
      <c r="T19" s="24">
        <f>eff!T18*(1+gwr!T18 - 0.48) * (1 + 0.25 * Klvl!T18) * (1 + IF(b!T18&lt;2000,b!T18/5000,IF(b!T18&lt;5000,0.4+(b!T18-2000)/15000,IF(b!T18&lt;10000,0.6+(b!T18-5000)/25000,0.8+(b!T18-10000)/100000))))</f>
        <v>849.91357770491811</v>
      </c>
      <c r="U19" s="24">
        <f>eff!U18*(1+gwr!U18 - 0.48) * (1 + 0.25 * Klvl!U18) * (1 + IF(b!U18&lt;2000,b!U18/5000,IF(b!U18&lt;5000,0.4+(b!U18-2000)/15000,IF(b!U18&lt;10000,0.6+(b!U18-5000)/25000,0.8+(b!U18-10000)/100000))))</f>
        <v>1210.0446211289582</v>
      </c>
      <c r="V19" s="24">
        <f>eff!V18*(1+gwr!V18 - 0.48) * (1 + 0.25 * Klvl!V18) * (1 + IF(b!V18&lt;2000,b!V18/5000,IF(b!V18&lt;5000,0.4+(b!V18-2000)/15000,IF(b!V18&lt;10000,0.6+(b!V18-5000)/25000,0.8+(b!V18-10000)/100000))))</f>
        <v>1460.0250848103788</v>
      </c>
      <c r="W19" s="24">
        <f>eff!W18*(1+gwr!W18 - 0.48) * (1 + 0.25 * Klvl!W18) * (1 + IF(b!W18&lt;2000,b!W18/5000,IF(b!W18&lt;5000,0.4+(b!W18-2000)/15000,IF(b!W18&lt;10000,0.6+(b!W18-5000)/25000,0.8+(b!W18-10000)/100000))))</f>
        <v>1732.6336527835053</v>
      </c>
      <c r="X19" s="24">
        <f>eff!X18*(1+gwr!X18 - 0.48) * (1 + 0.25 * Klvl!X18) * (1 + IF(b!X18&lt;2000,b!X18/5000,IF(b!X18&lt;5000,0.4+(b!X18-2000)/15000,IF(b!X18&lt;10000,0.6+(b!X18-5000)/25000,0.8+(b!X18-10000)/100000))))</f>
        <v>676.13296960436571</v>
      </c>
      <c r="Y19" s="24">
        <f>eff!Y18*(1+gwr!Y18 - 0.48) * (1 + 0.25 * Klvl!Y18) * (1 + IF(b!Y18&lt;2000,b!Y18/5000,IF(b!Y18&lt;5000,0.4+(b!Y18-2000)/15000,IF(b!Y18&lt;10000,0.6+(b!Y18-5000)/25000,0.8+(b!Y18-10000)/100000))))</f>
        <v>667.89482888888892</v>
      </c>
      <c r="Z19" s="24">
        <f>eff!Z18*(1+gwr!Z18 - 0.48) * (1 + 0.25 * Klvl!Z18) * (1 + IF(b!Z18&lt;2000,b!Z18/5000,IF(b!Z18&lt;5000,0.4+(b!Z18-2000)/15000,IF(b!Z18&lt;10000,0.6+(b!Z18-5000)/25000,0.8+(b!Z18-10000)/100000))))</f>
        <v>1041.8860848615973</v>
      </c>
      <c r="AA19" s="24">
        <f>eff!AA18*(1+gwr!AA18 - 0.48) * (1 + 0.25 * Klvl!AA18) * (1 + IF(b!AA18&lt;2000,b!AA18/5000,IF(b!AA18&lt;5000,0.4+(b!AA18-2000)/15000,IF(b!AA18&lt;10000,0.6+(b!AA18-5000)/25000,0.8+(b!AA18-10000)/100000))))</f>
        <v>968.61633596629804</v>
      </c>
      <c r="AB19" s="24">
        <f>eff!AB18*(1+gwr!AB18 - 0.48) * (1 + 0.25 * Klvl!AB18) * (1 + IF(b!AB18&lt;2000,b!AB18/5000,IF(b!AB18&lt;5000,0.4+(b!AB18-2000)/15000,IF(b!AB18&lt;10000,0.6+(b!AB18-5000)/25000,0.8+(b!AB18-10000)/100000))))</f>
        <v>1062.0421936594912</v>
      </c>
      <c r="AC19" s="24">
        <f>eff!AC18*(1+gwr!AC18 - 0.48) * (1 + 0.25 * Klvl!AC18) * (1 + IF(b!AC18&lt;2000,b!AC18/5000,IF(b!AC18&lt;5000,0.4+(b!AC18-2000)/15000,IF(b!AC18&lt;10000,0.6+(b!AC18-5000)/25000,0.8+(b!AC18-10000)/100000))))</f>
        <v>368.86093487603307</v>
      </c>
      <c r="AD19" s="24">
        <f>eff!AD18*(1+gwr!AD18 - 0.48) * (1 + 0.25 * Klvl!AD18) * (1 + IF(b!AD18&lt;2000,b!AD18/5000,IF(b!AD18&lt;5000,0.4+(b!AD18-2000)/15000,IF(b!AD18&lt;10000,0.6+(b!AD18-5000)/25000,0.8+(b!AD18-10000)/100000))))</f>
        <v>1031.8487012675118</v>
      </c>
      <c r="AE19" s="24">
        <f>eff!AE18*(1+gwr!AE18 - 0.48) * (1 + 0.25 * Klvl!AE18) * (1 + IF(b!AE18&lt;2000,b!AE18/5000,IF(b!AE18&lt;5000,0.4+(b!AE18-2000)/15000,IF(b!AE18&lt;10000,0.6+(b!AE18-5000)/25000,0.8+(b!AE18-10000)/100000))))</f>
        <v>1012.7355494485844</v>
      </c>
      <c r="AF19" s="24"/>
      <c r="AG19" s="28">
        <f t="shared" si="0"/>
        <v>15408.919871638293</v>
      </c>
      <c r="AH19" s="28">
        <f t="shared" si="1"/>
        <v>14096.049110880813</v>
      </c>
      <c r="AI19" s="30">
        <f t="shared" si="2"/>
        <v>0.56674489786120352</v>
      </c>
    </row>
    <row r="20" spans="1:35" s="25" customFormat="1" ht="12" x14ac:dyDescent="0.2">
      <c r="A20" s="24">
        <f>eff!A19*(1+gwr!A19 - 0.48) * (1 + 0.25 * Klvl!A19) * (1 + IF(b!A19&lt;2000,b!A19/5000,IF(b!A19&lt;5000,0.4+(b!A19-2000)/15000,IF(b!A19&lt;10000,0.6+(b!A19-5000)/25000,0.8+(b!A19-10000)/100000))))</f>
        <v>238.52604705882354</v>
      </c>
      <c r="B20" s="24">
        <f>eff!B19*(1+gwr!B19 - 0.48) * (1 + 0.25 * Klvl!B19) * (1 + IF(b!B19&lt;2000,b!B19/5000,IF(b!B19&lt;5000,0.4+(b!B19-2000)/15000,IF(b!B19&lt;10000,0.6+(b!B19-5000)/25000,0.8+(b!B19-10000)/100000))))</f>
        <v>614.69630516039047</v>
      </c>
      <c r="C20" s="24">
        <f>eff!C19*(1+gwr!C19 - 0.48) * (1 + 0.25 * Klvl!C19) * (1 + IF(b!C19&lt;2000,b!C19/5000,IF(b!C19&lt;5000,0.4+(b!C19-2000)/15000,IF(b!C19&lt;10000,0.6+(b!C19-5000)/25000,0.8+(b!C19-10000)/100000))))</f>
        <v>1261.6227178347028</v>
      </c>
      <c r="D20" s="24">
        <f>eff!D19*(1+gwr!D19 - 0.48) * (1 + 0.25 * Klvl!D19) * (1 + IF(b!D19&lt;2000,b!D19/5000,IF(b!D19&lt;5000,0.4+(b!D19-2000)/15000,IF(b!D19&lt;10000,0.6+(b!D19-5000)/25000,0.8+(b!D19-10000)/100000))))</f>
        <v>800.77736638855777</v>
      </c>
      <c r="E20" s="24">
        <f>eff!E19*(1+gwr!E19 - 0.48) * (1 + 0.25 * Klvl!E19) * (1 + IF(b!E19&lt;2000,b!E19/5000,IF(b!E19&lt;5000,0.4+(b!E19-2000)/15000,IF(b!E19&lt;10000,0.6+(b!E19-5000)/25000,0.8+(b!E19-10000)/100000))))</f>
        <v>768.4218528951485</v>
      </c>
      <c r="F20" s="24">
        <f>eff!F19*(1+gwr!F19 - 0.48) * (1 + 0.25 * Klvl!F19) * (1 + IF(b!F19&lt;2000,b!F19/5000,IF(b!F19&lt;5000,0.4+(b!F19-2000)/15000,IF(b!F19&lt;10000,0.6+(b!F19-5000)/25000,0.8+(b!F19-10000)/100000))))</f>
        <v>1468.2512779814076</v>
      </c>
      <c r="G20" s="24">
        <f>eff!G19*(1+gwr!G19 - 0.48) * (1 + 0.25 * Klvl!G19) * (1 + IF(b!G19&lt;2000,b!G19/5000,IF(b!G19&lt;5000,0.4+(b!G19-2000)/15000,IF(b!G19&lt;10000,0.6+(b!G19-5000)/25000,0.8+(b!G19-10000)/100000))))</f>
        <v>3384.4846768308812</v>
      </c>
      <c r="H20" s="24">
        <f>eff!H19*(1+gwr!H19 - 0.48) * (1 + 0.25 * Klvl!H19) * (1 + IF(b!H19&lt;2000,b!H19/5000,IF(b!H19&lt;5000,0.4+(b!H19-2000)/15000,IF(b!H19&lt;10000,0.6+(b!H19-5000)/25000,0.8+(b!H19-10000)/100000))))</f>
        <v>2289.3811543019228</v>
      </c>
      <c r="I20" s="24">
        <f>eff!I19*(1+gwr!I19 - 0.48) * (1 + 0.25 * Klvl!I19) * (1 + IF(b!I19&lt;2000,b!I19/5000,IF(b!I19&lt;5000,0.4+(b!I19-2000)/15000,IF(b!I19&lt;10000,0.6+(b!I19-5000)/25000,0.8+(b!I19-10000)/100000))))</f>
        <v>921.13818131487869</v>
      </c>
      <c r="J20" s="24">
        <f>eff!J19*(1+gwr!J19 - 0.48) * (1 + 0.25 * Klvl!J19) * (1 + IF(b!J19&lt;2000,b!J19/5000,IF(b!J19&lt;5000,0.4+(b!J19-2000)/15000,IF(b!J19&lt;10000,0.6+(b!J19-5000)/25000,0.8+(b!J19-10000)/100000))))</f>
        <v>1006.049318181818</v>
      </c>
      <c r="K20" s="24">
        <f>eff!K19*(1+gwr!K19 - 0.48) * (1 + 0.25 * Klvl!K19) * (1 + IF(b!K19&lt;2000,b!K19/5000,IF(b!K19&lt;5000,0.4+(b!K19-2000)/15000,IF(b!K19&lt;10000,0.6+(b!K19-5000)/25000,0.8+(b!K19-10000)/100000))))</f>
        <v>702.95077761557184</v>
      </c>
      <c r="L20" s="24">
        <f>eff!L19*(1+gwr!L19 - 0.48) * (1 + 0.25 * Klvl!L19) * (1 + IF(b!L19&lt;2000,b!L19/5000,IF(b!L19&lt;5000,0.4+(b!L19-2000)/15000,IF(b!L19&lt;10000,0.6+(b!L19-5000)/25000,0.8+(b!L19-10000)/100000))))</f>
        <v>961.02666584666827</v>
      </c>
      <c r="M20" s="24">
        <f>eff!M19*(1+gwr!M19 - 0.48) * (1 + 0.25 * Klvl!M19) * (1 + IF(b!M19&lt;2000,b!M19/5000,IF(b!M19&lt;5000,0.4+(b!M19-2000)/15000,IF(b!M19&lt;10000,0.6+(b!M19-5000)/25000,0.8+(b!M19-10000)/100000))))</f>
        <v>1329.5928064171123</v>
      </c>
      <c r="N20" s="24">
        <f>eff!N19*(1+gwr!N19 - 0.48) * (1 + 0.25 * Klvl!N19) * (1 + IF(b!N19&lt;2000,b!N19/5000,IF(b!N19&lt;5000,0.4+(b!N19-2000)/15000,IF(b!N19&lt;10000,0.6+(b!N19-5000)/25000,0.8+(b!N19-10000)/100000))))</f>
        <v>1622.6348202185795</v>
      </c>
      <c r="O20" s="24">
        <f>eff!O19*(1+gwr!O19 - 0.48) * (1 + 0.25 * Klvl!O19) * (1 + IF(b!O19&lt;2000,b!O19/5000,IF(b!O19&lt;5000,0.4+(b!O19-2000)/15000,IF(b!O19&lt;10000,0.6+(b!O19-5000)/25000,0.8+(b!O19-10000)/100000))))</f>
        <v>310.35024547528513</v>
      </c>
      <c r="P20" s="24"/>
      <c r="Q20" s="24">
        <f>eff!Q19*(1+gwr!Q19 - 0.48) * (1 + 0.25 * Klvl!Q19) * (1 + IF(b!Q19&lt;2000,b!Q19/5000,IF(b!Q19&lt;5000,0.4+(b!Q19-2000)/15000,IF(b!Q19&lt;10000,0.6+(b!Q19-5000)/25000,0.8+(b!Q19-10000)/100000))))</f>
        <v>1782.4365048843188</v>
      </c>
      <c r="R20" s="24">
        <f>eff!R19*(1+gwr!R19 - 0.48) * (1 + 0.25 * Klvl!R19) * (1 + IF(b!R19&lt;2000,b!R19/5000,IF(b!R19&lt;5000,0.4+(b!R19-2000)/15000,IF(b!R19&lt;10000,0.6+(b!R19-5000)/25000,0.8+(b!R19-10000)/100000))))</f>
        <v>1124.3648381825124</v>
      </c>
      <c r="S20" s="24">
        <f>eff!S19*(1+gwr!S19 - 0.48) * (1 + 0.25 * Klvl!S19) * (1 + IF(b!S19&lt;2000,b!S19/5000,IF(b!S19&lt;5000,0.4+(b!S19-2000)/15000,IF(b!S19&lt;10000,0.6+(b!S19-5000)/25000,0.8+(b!S19-10000)/100000))))</f>
        <v>797.87454977973596</v>
      </c>
      <c r="T20" s="24">
        <f>eff!T19*(1+gwr!T19 - 0.48) * (1 + 0.25 * Klvl!T19) * (1 + IF(b!T19&lt;2000,b!T19/5000,IF(b!T19&lt;5000,0.4+(b!T19-2000)/15000,IF(b!T19&lt;10000,0.6+(b!T19-5000)/25000,0.8+(b!T19-10000)/100000))))</f>
        <v>900.17116863905335</v>
      </c>
      <c r="U20" s="24">
        <f>eff!U19*(1+gwr!U19 - 0.48) * (1 + 0.25 * Klvl!U19) * (1 + IF(b!U19&lt;2000,b!U19/5000,IF(b!U19&lt;5000,0.4+(b!U19-2000)/15000,IF(b!U19&lt;10000,0.6+(b!U19-5000)/25000,0.8+(b!U19-10000)/100000))))</f>
        <v>1211.4746092307691</v>
      </c>
      <c r="V20" s="24">
        <f>eff!V19*(1+gwr!V19 - 0.48) * (1 + 0.25 * Klvl!V19) * (1 + IF(b!V19&lt;2000,b!V19/5000,IF(b!V19&lt;5000,0.4+(b!V19-2000)/15000,IF(b!V19&lt;10000,0.6+(b!V19-5000)/25000,0.8+(b!V19-10000)/100000))))</f>
        <v>1280.5236639566397</v>
      </c>
      <c r="W20" s="24">
        <f>eff!W19*(1+gwr!W19 - 0.48) * (1 + 0.25 * Klvl!W19) * (1 + IF(b!W19&lt;2000,b!W19/5000,IF(b!W19&lt;5000,0.4+(b!W19-2000)/15000,IF(b!W19&lt;10000,0.6+(b!W19-5000)/25000,0.8+(b!W19-10000)/100000))))</f>
        <v>1130.2135526479751</v>
      </c>
      <c r="X20" s="24">
        <f>eff!X19*(1+gwr!X19 - 0.48) * (1 + 0.25 * Klvl!X19) * (1 + IF(b!X19&lt;2000,b!X19/5000,IF(b!X19&lt;5000,0.4+(b!X19-2000)/15000,IF(b!X19&lt;10000,0.6+(b!X19-5000)/25000,0.8+(b!X19-10000)/100000))))</f>
        <v>302.28151999999994</v>
      </c>
      <c r="Y20" s="24">
        <f>eff!Y19*(1+gwr!Y19 - 0.48) * (1 + 0.25 * Klvl!Y19) * (1 + IF(b!Y19&lt;2000,b!Y19/5000,IF(b!Y19&lt;5000,0.4+(b!Y19-2000)/15000,IF(b!Y19&lt;10000,0.6+(b!Y19-5000)/25000,0.8+(b!Y19-10000)/100000))))</f>
        <v>1678.6367265306123</v>
      </c>
      <c r="Z20" s="24">
        <f>eff!Z19*(1+gwr!Z19 - 0.48) * (1 + 0.25 * Klvl!Z19) * (1 + IF(b!Z19&lt;2000,b!Z19/5000,IF(b!Z19&lt;5000,0.4+(b!Z19-2000)/15000,IF(b!Z19&lt;10000,0.6+(b!Z19-5000)/25000,0.8+(b!Z19-10000)/100000))))</f>
        <v>735.64742603550303</v>
      </c>
      <c r="AA20" s="24">
        <f>eff!AA19*(1+gwr!AA19 - 0.48) * (1 + 0.25 * Klvl!AA19) * (1 + IF(b!AA19&lt;2000,b!AA19/5000,IF(b!AA19&lt;5000,0.4+(b!AA19-2000)/15000,IF(b!AA19&lt;10000,0.6+(b!AA19-5000)/25000,0.8+(b!AA19-10000)/100000))))</f>
        <v>507.18043881856556</v>
      </c>
      <c r="AB20" s="24">
        <f>eff!AB19*(1+gwr!AB19 - 0.48) * (1 + 0.25 * Klvl!AB19) * (1 + IF(b!AB19&lt;2000,b!AB19/5000,IF(b!AB19&lt;5000,0.4+(b!AB19-2000)/15000,IF(b!AB19&lt;10000,0.6+(b!AB19-5000)/25000,0.8+(b!AB19-10000)/100000))))</f>
        <v>761.27211498371332</v>
      </c>
      <c r="AC20" s="24">
        <f>eff!AC19*(1+gwr!AC19 - 0.48) * (1 + 0.25 * Klvl!AC19) * (1 + IF(b!AC19&lt;2000,b!AC19/5000,IF(b!AC19&lt;5000,0.4+(b!AC19-2000)/15000,IF(b!AC19&lt;10000,0.6+(b!AC19-5000)/25000,0.8+(b!AC19-10000)/100000))))</f>
        <v>1867.9249735858784</v>
      </c>
      <c r="AD20" s="24">
        <f>eff!AD19*(1+gwr!AD19 - 0.48) * (1 + 0.25 * Klvl!AD19) * (1 + IF(b!AD19&lt;2000,b!AD19/5000,IF(b!AD19&lt;5000,0.4+(b!AD19-2000)/15000,IF(b!AD19&lt;10000,0.6+(b!AD19-5000)/25000,0.8+(b!AD19-10000)/100000))))</f>
        <v>597.56523387703885</v>
      </c>
      <c r="AE20" s="24">
        <f>eff!AE19*(1+gwr!AE19 - 0.48) * (1 + 0.25 * Klvl!AE19) * (1 + IF(b!AE19&lt;2000,b!AE19/5000,IF(b!AE19&lt;5000,0.4+(b!AE19-2000)/15000,IF(b!AE19&lt;10000,0.6+(b!AE19-5000)/25000,0.8+(b!AE19-10000)/100000))))</f>
        <v>872.59821169167094</v>
      </c>
      <c r="AF20" s="24"/>
      <c r="AG20" s="28">
        <f t="shared" si="0"/>
        <v>17679.904213521746</v>
      </c>
      <c r="AH20" s="28">
        <f t="shared" si="1"/>
        <v>15550.165532843987</v>
      </c>
      <c r="AI20" s="30">
        <f t="shared" si="2"/>
        <v>0.59613606126619756</v>
      </c>
    </row>
    <row r="21" spans="1:35" s="25" customFormat="1" ht="12" x14ac:dyDescent="0.2">
      <c r="A21" s="24">
        <f>eff!A20*(1+gwr!A20 - 0.48) * (1 + 0.25 * Klvl!A20) * (1 + IF(b!A20&lt;2000,b!A20/5000,IF(b!A20&lt;5000,0.4+(b!A20-2000)/15000,IF(b!A20&lt;10000,0.6+(b!A20-5000)/25000,0.8+(b!A20-10000)/100000))))</f>
        <v>1943.8276747307573</v>
      </c>
      <c r="B21" s="24">
        <f>eff!B20*(1+gwr!B20 - 0.48) * (1 + 0.25 * Klvl!B20) * (1 + IF(b!B20&lt;2000,b!B20/5000,IF(b!B20&lt;5000,0.4+(b!B20-2000)/15000,IF(b!B20&lt;10000,0.6+(b!B20-5000)/25000,0.8+(b!B20-10000)/100000))))</f>
        <v>1245.2763000537348</v>
      </c>
      <c r="C21" s="24">
        <f>eff!C20*(1+gwr!C20 - 0.48) * (1 + 0.25 * Klvl!C20) * (1 + IF(b!C20&lt;2000,b!C20/5000,IF(b!C20&lt;5000,0.4+(b!C20-2000)/15000,IF(b!C20&lt;10000,0.6+(b!C20-5000)/25000,0.8+(b!C20-10000)/100000))))</f>
        <v>2013.685194204867</v>
      </c>
      <c r="D21" s="24">
        <f>eff!D20*(1+gwr!D20 - 0.48) * (1 + 0.25 * Klvl!D20) * (1 + IF(b!D20&lt;2000,b!D20/5000,IF(b!D20&lt;5000,0.4+(b!D20-2000)/15000,IF(b!D20&lt;10000,0.6+(b!D20-5000)/25000,0.8+(b!D20-10000)/100000))))</f>
        <v>616.53017648093839</v>
      </c>
      <c r="E21" s="24">
        <f>eff!E20*(1+gwr!E20 - 0.48) * (1 + 0.25 * Klvl!E20) * (1 + IF(b!E20&lt;2000,b!E20/5000,IF(b!E20&lt;5000,0.4+(b!E20-2000)/15000,IF(b!E20&lt;10000,0.6+(b!E20-5000)/25000,0.8+(b!E20-10000)/100000))))</f>
        <v>2769.1238264979938</v>
      </c>
      <c r="F21" s="24">
        <f>eff!F20*(1+gwr!F20 - 0.48) * (1 + 0.25 * Klvl!F20) * (1 + IF(b!F20&lt;2000,b!F20/5000,IF(b!F20&lt;5000,0.4+(b!F20-2000)/15000,IF(b!F20&lt;10000,0.6+(b!F20-5000)/25000,0.8+(b!F20-10000)/100000))))</f>
        <v>1411.1322981328731</v>
      </c>
      <c r="G21" s="24">
        <f>eff!G20*(1+gwr!G20 - 0.48) * (1 + 0.25 * Klvl!G20) * (1 + IF(b!G20&lt;2000,b!G20/5000,IF(b!G20&lt;5000,0.4+(b!G20-2000)/15000,IF(b!G20&lt;10000,0.6+(b!G20-5000)/25000,0.8+(b!G20-10000)/100000))))</f>
        <v>445.25298608695658</v>
      </c>
      <c r="H21" s="24">
        <f>eff!H20*(1+gwr!H20 - 0.48) * (1 + 0.25 * Klvl!H20) * (1 + IF(b!H20&lt;2000,b!H20/5000,IF(b!H20&lt;5000,0.4+(b!H20-2000)/15000,IF(b!H20&lt;10000,0.6+(b!H20-5000)/25000,0.8+(b!H20-10000)/100000))))</f>
        <v>1283.4790005407563</v>
      </c>
      <c r="I21" s="24">
        <f>eff!I20*(1+gwr!I20 - 0.48) * (1 + 0.25 * Klvl!I20) * (1 + IF(b!I20&lt;2000,b!I20/5000,IF(b!I20&lt;5000,0.4+(b!I20-2000)/15000,IF(b!I20&lt;10000,0.6+(b!I20-5000)/25000,0.8+(b!I20-10000)/100000))))</f>
        <v>855.65976445623335</v>
      </c>
      <c r="J21" s="24">
        <f>eff!J20*(1+gwr!J20 - 0.48) * (1 + 0.25 * Klvl!J20) * (1 + IF(b!J20&lt;2000,b!J20/5000,IF(b!J20&lt;5000,0.4+(b!J20-2000)/15000,IF(b!J20&lt;10000,0.6+(b!J20-5000)/25000,0.8+(b!J20-10000)/100000))))</f>
        <v>787.30434394557813</v>
      </c>
      <c r="K21" s="24">
        <f>eff!K20*(1+gwr!K20 - 0.48) * (1 + 0.25 * Klvl!K20) * (1 + IF(b!K20&lt;2000,b!K20/5000,IF(b!K20&lt;5000,0.4+(b!K20-2000)/15000,IF(b!K20&lt;10000,0.6+(b!K20-5000)/25000,0.8+(b!K20-10000)/100000))))</f>
        <v>1101.1737215281362</v>
      </c>
      <c r="L21" s="24">
        <f>eff!L20*(1+gwr!L20 - 0.48) * (1 + 0.25 * Klvl!L20) * (1 + IF(b!L20&lt;2000,b!L20/5000,IF(b!L20&lt;5000,0.4+(b!L20-2000)/15000,IF(b!L20&lt;10000,0.6+(b!L20-5000)/25000,0.8+(b!L20-10000)/100000))))</f>
        <v>1163.9229196460176</v>
      </c>
      <c r="M21" s="24">
        <f>eff!M20*(1+gwr!M20 - 0.48) * (1 + 0.25 * Klvl!M20) * (1 + IF(b!M20&lt;2000,b!M20/5000,IF(b!M20&lt;5000,0.4+(b!M20-2000)/15000,IF(b!M20&lt;10000,0.6+(b!M20-5000)/25000,0.8+(b!M20-10000)/100000))))</f>
        <v>1413.4793436027715</v>
      </c>
      <c r="N21" s="24">
        <f>eff!N20*(1+gwr!N20 - 0.48) * (1 + 0.25 * Klvl!N20) * (1 + IF(b!N20&lt;2000,b!N20/5000,IF(b!N20&lt;5000,0.4+(b!N20-2000)/15000,IF(b!N20&lt;10000,0.6+(b!N20-5000)/25000,0.8+(b!N20-10000)/100000))))</f>
        <v>974.92445185710903</v>
      </c>
      <c r="O21" s="24">
        <f>eff!O20*(1+gwr!O20 - 0.48) * (1 + 0.25 * Klvl!O20) * (1 + IF(b!O20&lt;2000,b!O20/5000,IF(b!O20&lt;5000,0.4+(b!O20-2000)/15000,IF(b!O20&lt;10000,0.6+(b!O20-5000)/25000,0.8+(b!O20-10000)/100000))))</f>
        <v>1624.622367914033</v>
      </c>
      <c r="P21" s="24"/>
      <c r="Q21" s="24">
        <f>eff!Q20*(1+gwr!Q20 - 0.48) * (1 + 0.25 * Klvl!Q20) * (1 + IF(b!Q20&lt;2000,b!Q20/5000,IF(b!Q20&lt;5000,0.4+(b!Q20-2000)/15000,IF(b!Q20&lt;10000,0.6+(b!Q20-5000)/25000,0.8+(b!Q20-10000)/100000))))</f>
        <v>1160.7214722842045</v>
      </c>
      <c r="R21" s="24">
        <f>eff!R20*(1+gwr!R20 - 0.48) * (1 + 0.25 * Klvl!R20) * (1 + IF(b!R20&lt;2000,b!R20/5000,IF(b!R20&lt;5000,0.4+(b!R20-2000)/15000,IF(b!R20&lt;10000,0.6+(b!R20-5000)/25000,0.8+(b!R20-10000)/100000))))</f>
        <v>1059.6407632823366</v>
      </c>
      <c r="S21" s="24">
        <f>eff!S20*(1+gwr!S20 - 0.48) * (1 + 0.25 * Klvl!S20) * (1 + IF(b!S20&lt;2000,b!S20/5000,IF(b!S20&lt;5000,0.4+(b!S20-2000)/15000,IF(b!S20&lt;10000,0.6+(b!S20-5000)/25000,0.8+(b!S20-10000)/100000))))</f>
        <v>798.38381310861416</v>
      </c>
      <c r="T21" s="24">
        <f>eff!T20*(1+gwr!T20 - 0.48) * (1 + 0.25 * Klvl!T20) * (1 + IF(b!T20&lt;2000,b!T20/5000,IF(b!T20&lt;5000,0.4+(b!T20-2000)/15000,IF(b!T20&lt;10000,0.6+(b!T20-5000)/25000,0.8+(b!T20-10000)/100000))))</f>
        <v>542.91228771929832</v>
      </c>
      <c r="U21" s="24">
        <f>eff!U20*(1+gwr!U20 - 0.48) * (1 + 0.25 * Klvl!U20) * (1 + IF(b!U20&lt;2000,b!U20/5000,IF(b!U20&lt;5000,0.4+(b!U20-2000)/15000,IF(b!U20&lt;10000,0.6+(b!U20-5000)/25000,0.8+(b!U20-10000)/100000))))</f>
        <v>1713.1960733844646</v>
      </c>
      <c r="V21" s="24">
        <f>eff!V20*(1+gwr!V20 - 0.48) * (1 + 0.25 * Klvl!V20) * (1 + IF(b!V20&lt;2000,b!V20/5000,IF(b!V20&lt;5000,0.4+(b!V20-2000)/15000,IF(b!V20&lt;10000,0.6+(b!V20-5000)/25000,0.8+(b!V20-10000)/100000))))</f>
        <v>657.23932527421243</v>
      </c>
      <c r="W21" s="24">
        <f>eff!W20*(1+gwr!W20 - 0.48) * (1 + 0.25 * Klvl!W20) * (1 + IF(b!W20&lt;2000,b!W20/5000,IF(b!W20&lt;5000,0.4+(b!W20-2000)/15000,IF(b!W20&lt;10000,0.6+(b!W20-5000)/25000,0.8+(b!W20-10000)/100000))))</f>
        <v>2167.308749639596</v>
      </c>
      <c r="X21" s="24">
        <f>eff!X20*(1+gwr!X20 - 0.48) * (1 + 0.25 * Klvl!X20) * (1 + IF(b!X20&lt;2000,b!X20/5000,IF(b!X20&lt;5000,0.4+(b!X20-2000)/15000,IF(b!X20&lt;10000,0.6+(b!X20-5000)/25000,0.8+(b!X20-10000)/100000))))</f>
        <v>619.41832463726882</v>
      </c>
      <c r="Y21" s="24">
        <f>eff!Y20*(1+gwr!Y20 - 0.48) * (1 + 0.25 * Klvl!Y20) * (1 + IF(b!Y20&lt;2000,b!Y20/5000,IF(b!Y20&lt;5000,0.4+(b!Y20-2000)/15000,IF(b!Y20&lt;10000,0.6+(b!Y20-5000)/25000,0.8+(b!Y20-10000)/100000))))</f>
        <v>1137.5948281604847</v>
      </c>
      <c r="Z21" s="24">
        <f>eff!Z20*(1+gwr!Z20 - 0.48) * (1 + 0.25 * Klvl!Z20) * (1 + IF(b!Z20&lt;2000,b!Z20/5000,IF(b!Z20&lt;5000,0.4+(b!Z20-2000)/15000,IF(b!Z20&lt;10000,0.6+(b!Z20-5000)/25000,0.8+(b!Z20-10000)/100000))))</f>
        <v>1567.8223874114869</v>
      </c>
      <c r="AA21" s="24">
        <f>eff!AA20*(1+gwr!AA20 - 0.48) * (1 + 0.25 * Klvl!AA20) * (1 + IF(b!AA20&lt;2000,b!AA20/5000,IF(b!AA20&lt;5000,0.4+(b!AA20-2000)/15000,IF(b!AA20&lt;10000,0.6+(b!AA20-5000)/25000,0.8+(b!AA20-10000)/100000))))</f>
        <v>898.87116510903445</v>
      </c>
      <c r="AB21" s="24">
        <f>eff!AB20*(1+gwr!AB20 - 0.48) * (1 + 0.25 * Klvl!AB20) * (1 + IF(b!AB20&lt;2000,b!AB20/5000,IF(b!AB20&lt;5000,0.4+(b!AB20-2000)/15000,IF(b!AB20&lt;10000,0.6+(b!AB20-5000)/25000,0.8+(b!AB20-10000)/100000))))</f>
        <v>721.87249909365562</v>
      </c>
      <c r="AC21" s="24">
        <f>eff!AC20*(1+gwr!AC20 - 0.48) * (1 + 0.25 * Klvl!AC20) * (1 + IF(b!AC20&lt;2000,b!AC20/5000,IF(b!AC20&lt;5000,0.4+(b!AC20-2000)/15000,IF(b!AC20&lt;10000,0.6+(b!AC20-5000)/25000,0.8+(b!AC20-10000)/100000))))</f>
        <v>1472.58855089701</v>
      </c>
      <c r="AD21" s="24">
        <f>eff!AD20*(1+gwr!AD20 - 0.48) * (1 + 0.25 * Klvl!AD20) * (1 + IF(b!AD20&lt;2000,b!AD20/5000,IF(b!AD20&lt;5000,0.4+(b!AD20-2000)/15000,IF(b!AD20&lt;10000,0.6+(b!AD20-5000)/25000,0.8+(b!AD20-10000)/100000))))</f>
        <v>437.38863646408839</v>
      </c>
      <c r="AE21" s="24">
        <f>eff!AE20*(1+gwr!AE20 - 0.48) * (1 + 0.25 * Klvl!AE20) * (1 + IF(b!AE20&lt;2000,b!AE20/5000,IF(b!AE20&lt;5000,0.4+(b!AE20-2000)/15000,IF(b!AE20&lt;10000,0.6+(b!AE20-5000)/25000,0.8+(b!AE20-10000)/100000))))</f>
        <v>1497.7467859078592</v>
      </c>
      <c r="AF21" s="24"/>
      <c r="AG21" s="28">
        <f t="shared" si="0"/>
        <v>19649.394369678754</v>
      </c>
      <c r="AH21" s="28">
        <f t="shared" si="1"/>
        <v>16452.705662373613</v>
      </c>
      <c r="AI21" s="30">
        <f t="shared" si="2"/>
        <v>0.6328186741685542</v>
      </c>
    </row>
    <row r="22" spans="1:35" s="25" customFormat="1" ht="12" x14ac:dyDescent="0.2">
      <c r="A22" s="24">
        <f>eff!A21*(1+gwr!A21 - 0.48) * (1 + 0.25 * Klvl!A21) * (1 + IF(b!A21&lt;2000,b!A21/5000,IF(b!A21&lt;5000,0.4+(b!A21-2000)/15000,IF(b!A21&lt;10000,0.6+(b!A21-5000)/25000,0.8+(b!A21-10000)/100000))))</f>
        <v>1594.430165800256</v>
      </c>
      <c r="B22" s="24">
        <f>eff!B21*(1+gwr!B21 - 0.48) * (1 + 0.25 * Klvl!B21) * (1 + IF(b!B21&lt;2000,b!B21/5000,IF(b!B21&lt;5000,0.4+(b!B21-2000)/15000,IF(b!B21&lt;10000,0.6+(b!B21-5000)/25000,0.8+(b!B21-10000)/100000))))</f>
        <v>1380.4891392670156</v>
      </c>
      <c r="C22" s="24">
        <f>eff!C21*(1+gwr!C21 - 0.48) * (1 + 0.25 * Klvl!C21) * (1 + IF(b!C21&lt;2000,b!C21/5000,IF(b!C21&lt;5000,0.4+(b!C21-2000)/15000,IF(b!C21&lt;10000,0.6+(b!C21-5000)/25000,0.8+(b!C21-10000)/100000))))</f>
        <v>1859.8106280912234</v>
      </c>
      <c r="D22" s="24">
        <f>eff!D21*(1+gwr!D21 - 0.48) * (1 + 0.25 * Klvl!D21) * (1 + IF(b!D21&lt;2000,b!D21/5000,IF(b!D21&lt;5000,0.4+(b!D21-2000)/15000,IF(b!D21&lt;10000,0.6+(b!D21-5000)/25000,0.8+(b!D21-10000)/100000))))</f>
        <v>1538.4021258322189</v>
      </c>
      <c r="E22" s="24">
        <f>eff!E21*(1+gwr!E21 - 0.48) * (1 + 0.25 * Klvl!E21) * (1 + IF(b!E21&lt;2000,b!E21/5000,IF(b!E21&lt;5000,0.4+(b!E21-2000)/15000,IF(b!E21&lt;10000,0.6+(b!E21-5000)/25000,0.8+(b!E21-10000)/100000))))</f>
        <v>2915.1990866079705</v>
      </c>
      <c r="F22" s="24">
        <f>eff!F21*(1+gwr!F21 - 0.48) * (1 + 0.25 * Klvl!F21) * (1 + IF(b!F21&lt;2000,b!F21/5000,IF(b!F21&lt;5000,0.4+(b!F21-2000)/15000,IF(b!F21&lt;10000,0.6+(b!F21-5000)/25000,0.8+(b!F21-10000)/100000))))</f>
        <v>1900.4099555207824</v>
      </c>
      <c r="G22" s="24">
        <f>eff!G21*(1+gwr!G21 - 0.48) * (1 + 0.25 * Klvl!G21) * (1 + IF(b!G21&lt;2000,b!G21/5000,IF(b!G21&lt;5000,0.4+(b!G21-2000)/15000,IF(b!G21&lt;10000,0.6+(b!G21-5000)/25000,0.8+(b!G21-10000)/100000))))</f>
        <v>1690.933860629317</v>
      </c>
      <c r="H22" s="24">
        <f>eff!H21*(1+gwr!H21 - 0.48) * (1 + 0.25 * Klvl!H21) * (1 + IF(b!H21&lt;2000,b!H21/5000,IF(b!H21&lt;5000,0.4+(b!H21-2000)/15000,IF(b!H21&lt;10000,0.6+(b!H21-5000)/25000,0.8+(b!H21-10000)/100000))))</f>
        <v>668.02960077294676</v>
      </c>
      <c r="I22" s="24">
        <f>eff!I21*(1+gwr!I21 - 0.48) * (1 + 0.25 * Klvl!I21) * (1 + IF(b!I21&lt;2000,b!I21/5000,IF(b!I21&lt;5000,0.4+(b!I21-2000)/15000,IF(b!I21&lt;10000,0.6+(b!I21-5000)/25000,0.8+(b!I21-10000)/100000))))</f>
        <v>1377.9581199381589</v>
      </c>
      <c r="J22" s="24">
        <f>eff!J21*(1+gwr!J21 - 0.48) * (1 + 0.25 * Klvl!J21) * (1 + IF(b!J21&lt;2000,b!J21/5000,IF(b!J21&lt;5000,0.4+(b!J21-2000)/15000,IF(b!J21&lt;10000,0.6+(b!J21-5000)/25000,0.8+(b!J21-10000)/100000))))</f>
        <v>1760.7830539902279</v>
      </c>
      <c r="K22" s="24">
        <f>eff!K21*(1+gwr!K21 - 0.48) * (1 + 0.25 * Klvl!K21) * (1 + IF(b!K21&lt;2000,b!K21/5000,IF(b!K21&lt;5000,0.4+(b!K21-2000)/15000,IF(b!K21&lt;10000,0.6+(b!K21-5000)/25000,0.8+(b!K21-10000)/100000))))</f>
        <v>873.05910004535144</v>
      </c>
      <c r="L22" s="24">
        <f>eff!L21*(1+gwr!L21 - 0.48) * (1 + 0.25 * Klvl!L21) * (1 + IF(b!L21&lt;2000,b!L21/5000,IF(b!L21&lt;5000,0.4+(b!L21-2000)/15000,IF(b!L21&lt;10000,0.6+(b!L21-5000)/25000,0.8+(b!L21-10000)/100000))))</f>
        <v>2159.3329237003568</v>
      </c>
      <c r="M22" s="24">
        <f>eff!M21*(1+gwr!M21 - 0.48) * (1 + 0.25 * Klvl!M21) * (1 + IF(b!M21&lt;2000,b!M21/5000,IF(b!M21&lt;5000,0.4+(b!M21-2000)/15000,IF(b!M21&lt;10000,0.6+(b!M21-5000)/25000,0.8+(b!M21-10000)/100000))))</f>
        <v>923.56077871396906</v>
      </c>
      <c r="N22" s="24">
        <f>eff!N21*(1+gwr!N21 - 0.48) * (1 + 0.25 * Klvl!N21) * (1 + IF(b!N21&lt;2000,b!N21/5000,IF(b!N21&lt;5000,0.4+(b!N21-2000)/15000,IF(b!N21&lt;10000,0.6+(b!N21-5000)/25000,0.8+(b!N21-10000)/100000))))</f>
        <v>2323.4969173279023</v>
      </c>
      <c r="O22" s="24">
        <f>eff!O21*(1+gwr!O21 - 0.48) * (1 + 0.25 * Klvl!O21) * (1 + IF(b!O21&lt;2000,b!O21/5000,IF(b!O21&lt;5000,0.4+(b!O21-2000)/15000,IF(b!O21&lt;10000,0.6+(b!O21-5000)/25000,0.8+(b!O21-10000)/100000))))</f>
        <v>1117.3972250937725</v>
      </c>
      <c r="P22" s="24"/>
      <c r="Q22" s="24">
        <f>eff!Q21*(1+gwr!Q21 - 0.48) * (1 + 0.25 * Klvl!Q21) * (1 + IF(b!Q21&lt;2000,b!Q21/5000,IF(b!Q21&lt;5000,0.4+(b!Q21-2000)/15000,IF(b!Q21&lt;10000,0.6+(b!Q21-5000)/25000,0.8+(b!Q21-10000)/100000))))</f>
        <v>1387.9318809045226</v>
      </c>
      <c r="R22" s="24">
        <f>eff!R21*(1+gwr!R21 - 0.48) * (1 + 0.25 * Klvl!R21) * (1 + IF(b!R21&lt;2000,b!R21/5000,IF(b!R21&lt;5000,0.4+(b!R21-2000)/15000,IF(b!R21&lt;10000,0.6+(b!R21-5000)/25000,0.8+(b!R21-10000)/100000))))</f>
        <v>1431.9318218487397</v>
      </c>
      <c r="S22" s="24">
        <f>eff!S21*(1+gwr!S21 - 0.48) * (1 + 0.25 * Klvl!S21) * (1 + IF(b!S21&lt;2000,b!S21/5000,IF(b!S21&lt;5000,0.4+(b!S21-2000)/15000,IF(b!S21&lt;10000,0.6+(b!S21-5000)/25000,0.8+(b!S21-10000)/100000))))</f>
        <v>2222.7705082659709</v>
      </c>
      <c r="T22" s="24">
        <f>eff!T21*(1+gwr!T21 - 0.48) * (1 + 0.25 * Klvl!T21) * (1 + IF(b!T21&lt;2000,b!T21/5000,IF(b!T21&lt;5000,0.4+(b!T21-2000)/15000,IF(b!T21&lt;10000,0.6+(b!T21-5000)/25000,0.8+(b!T21-10000)/100000))))</f>
        <v>2113.2911142830058</v>
      </c>
      <c r="U22" s="24">
        <f>eff!U21*(1+gwr!U21 - 0.48) * (1 + 0.25 * Klvl!U21) * (1 + IF(b!U21&lt;2000,b!U21/5000,IF(b!U21&lt;5000,0.4+(b!U21-2000)/15000,IF(b!U21&lt;10000,0.6+(b!U21-5000)/25000,0.8+(b!U21-10000)/100000))))</f>
        <v>1753.3377675836432</v>
      </c>
      <c r="V22" s="24">
        <f>eff!V21*(1+gwr!V21 - 0.48) * (1 + 0.25 * Klvl!V21) * (1 + IF(b!V21&lt;2000,b!V21/5000,IF(b!V21&lt;5000,0.4+(b!V21-2000)/15000,IF(b!V21&lt;10000,0.6+(b!V21-5000)/25000,0.8+(b!V21-10000)/100000))))</f>
        <v>1306.782972129324</v>
      </c>
      <c r="W22" s="24">
        <f>eff!W21*(1+gwr!W21 - 0.48) * (1 + 0.25 * Klvl!W21) * (1 + IF(b!W21&lt;2000,b!W21/5000,IF(b!W21&lt;5000,0.4+(b!W21-2000)/15000,IF(b!W21&lt;10000,0.6+(b!W21-5000)/25000,0.8+(b!W21-10000)/100000))))</f>
        <v>2122.3258770772727</v>
      </c>
      <c r="X22" s="24">
        <f>eff!X21*(1+gwr!X21 - 0.48) * (1 + 0.25 * Klvl!X21) * (1 + IF(b!X21&lt;2000,b!X21/5000,IF(b!X21&lt;5000,0.4+(b!X21-2000)/15000,IF(b!X21&lt;10000,0.6+(b!X21-5000)/25000,0.8+(b!X21-10000)/100000))))</f>
        <v>963.28837230769238</v>
      </c>
      <c r="Y22" s="24">
        <f>eff!Y21*(1+gwr!Y21 - 0.48) * (1 + 0.25 * Klvl!Y21) * (1 + IF(b!Y21&lt;2000,b!Y21/5000,IF(b!Y21&lt;5000,0.4+(b!Y21-2000)/15000,IF(b!Y21&lt;10000,0.6+(b!Y21-5000)/25000,0.8+(b!Y21-10000)/100000))))</f>
        <v>1517.316987357513</v>
      </c>
      <c r="Z22" s="24">
        <f>eff!Z21*(1+gwr!Z21 - 0.48) * (1 + 0.25 * Klvl!Z21) * (1 + IF(b!Z21&lt;2000,b!Z21/5000,IF(b!Z21&lt;5000,0.4+(b!Z21-2000)/15000,IF(b!Z21&lt;10000,0.6+(b!Z21-5000)/25000,0.8+(b!Z21-10000)/100000))))</f>
        <v>1502.5883944261554</v>
      </c>
      <c r="AA22" s="24">
        <f>eff!AA21*(1+gwr!AA21 - 0.48) * (1 + 0.25 * Klvl!AA21) * (1 + IF(b!AA21&lt;2000,b!AA21/5000,IF(b!AA21&lt;5000,0.4+(b!AA21-2000)/15000,IF(b!AA21&lt;10000,0.6+(b!AA21-5000)/25000,0.8+(b!AA21-10000)/100000))))</f>
        <v>2112.6150621654115</v>
      </c>
      <c r="AB22" s="24">
        <f>eff!AB21*(1+gwr!AB21 - 0.48) * (1 + 0.25 * Klvl!AB21) * (1 + IF(b!AB21&lt;2000,b!AB21/5000,IF(b!AB21&lt;5000,0.4+(b!AB21-2000)/15000,IF(b!AB21&lt;10000,0.6+(b!AB21-5000)/25000,0.8+(b!AB21-10000)/100000))))</f>
        <v>1978.3263123679728</v>
      </c>
      <c r="AC22" s="24">
        <f>eff!AC21*(1+gwr!AC21 - 0.48) * (1 + 0.25 * Klvl!AC21) * (1 + IF(b!AC21&lt;2000,b!AC21/5000,IF(b!AC21&lt;5000,0.4+(b!AC21-2000)/15000,IF(b!AC21&lt;10000,0.6+(b!AC21-5000)/25000,0.8+(b!AC21-10000)/100000))))</f>
        <v>2100.1847729862598</v>
      </c>
      <c r="AD22" s="24">
        <f>eff!AD21*(1+gwr!AD21 - 0.48) * (1 + 0.25 * Klvl!AD21) * (1 + IF(b!AD21&lt;2000,b!AD21/5000,IF(b!AD21&lt;5000,0.4+(b!AD21-2000)/15000,IF(b!AD21&lt;10000,0.6+(b!AD21-5000)/25000,0.8+(b!AD21-10000)/100000))))</f>
        <v>2538.7529079549495</v>
      </c>
      <c r="AE22" s="24">
        <f>eff!AE21*(1+gwr!AE21 - 0.48) * (1 + 0.25 * Klvl!AE21) * (1 + IF(b!AE21&lt;2000,b!AE21/5000,IF(b!AE21&lt;5000,0.4+(b!AE21-2000)/15000,IF(b!AE21&lt;10000,0.6+(b!AE21-5000)/25000,0.8+(b!AE21-10000)/100000))))</f>
        <v>1754.1235963392312</v>
      </c>
      <c r="AF22" s="24"/>
      <c r="AG22" s="28">
        <f t="shared" si="0"/>
        <v>24083.292681331473</v>
      </c>
      <c r="AH22" s="28">
        <f t="shared" si="1"/>
        <v>26805.568347997665</v>
      </c>
      <c r="AI22" s="30">
        <f t="shared" si="2"/>
        <v>0.41975820607095393</v>
      </c>
    </row>
    <row r="23" spans="1:35" s="25" customFormat="1" ht="12" x14ac:dyDescent="0.2">
      <c r="A23" s="24">
        <f>eff!A22*(1+gwr!A22 - 0.48) * (1 + 0.25 * Klvl!A22) * (1 + IF(b!A22&lt;2000,b!A22/5000,IF(b!A22&lt;5000,0.4+(b!A22-2000)/15000,IF(b!A22&lt;10000,0.6+(b!A22-5000)/25000,0.8+(b!A22-10000)/100000))))</f>
        <v>1139.8352664966699</v>
      </c>
      <c r="B23" s="24">
        <f>eff!B22*(1+gwr!B22 - 0.48) * (1 + 0.25 * Klvl!B22) * (1 + IF(b!B22&lt;2000,b!B22/5000,IF(b!B22&lt;5000,0.4+(b!B22-2000)/15000,IF(b!B22&lt;10000,0.6+(b!B22-5000)/25000,0.8+(b!B22-10000)/100000))))</f>
        <v>1001.568752688172</v>
      </c>
      <c r="C23" s="24">
        <f>eff!C22*(1+gwr!C22 - 0.48) * (1 + 0.25 * Klvl!C22) * (1 + IF(b!C22&lt;2000,b!C22/5000,IF(b!C22&lt;5000,0.4+(b!C22-2000)/15000,IF(b!C22&lt;10000,0.6+(b!C22-5000)/25000,0.8+(b!C22-10000)/100000))))</f>
        <v>668.41835154314401</v>
      </c>
      <c r="D23" s="24">
        <f>eff!D22*(1+gwr!D22 - 0.48) * (1 + 0.25 * Klvl!D22) * (1 + IF(b!D22&lt;2000,b!D22/5000,IF(b!D22&lt;5000,0.4+(b!D22-2000)/15000,IF(b!D22&lt;10000,0.6+(b!D22-5000)/25000,0.8+(b!D22-10000)/100000))))</f>
        <v>1109.1167502590674</v>
      </c>
      <c r="E23" s="24">
        <f>eff!E22*(1+gwr!E22 - 0.48) * (1 + 0.25 * Klvl!E22) * (1 + IF(b!E22&lt;2000,b!E22/5000,IF(b!E22&lt;5000,0.4+(b!E22-2000)/15000,IF(b!E22&lt;10000,0.6+(b!E22-5000)/25000,0.8+(b!E22-10000)/100000))))</f>
        <v>1538.4021258322189</v>
      </c>
      <c r="F23" s="24">
        <f>eff!F22*(1+gwr!F22 - 0.48) * (1 + 0.25 * Klvl!F22) * (1 + IF(b!F22&lt;2000,b!F22/5000,IF(b!F22&lt;5000,0.4+(b!F22-2000)/15000,IF(b!F22&lt;10000,0.6+(b!F22-5000)/25000,0.8+(b!F22-10000)/100000))))</f>
        <v>1702.24249092385</v>
      </c>
      <c r="G23" s="24">
        <f>eff!G22*(1+gwr!G22 - 0.48) * (1 + 0.25 * Klvl!G22) * (1 + IF(b!G22&lt;2000,b!G22/5000,IF(b!G22&lt;5000,0.4+(b!G22-2000)/15000,IF(b!G22&lt;10000,0.6+(b!G22-5000)/25000,0.8+(b!G22-10000)/100000))))</f>
        <v>893.21772635125876</v>
      </c>
      <c r="H23" s="24">
        <f>eff!H22*(1+gwr!H22 - 0.48) * (1 + 0.25 * Klvl!H22) * (1 + IF(b!H22&lt;2000,b!H22/5000,IF(b!H22&lt;5000,0.4+(b!H22-2000)/15000,IF(b!H22&lt;10000,0.6+(b!H22-5000)/25000,0.8+(b!H22-10000)/100000))))</f>
        <v>1665.0593224346298</v>
      </c>
      <c r="I23" s="24">
        <f>eff!I22*(1+gwr!I22 - 0.48) * (1 + 0.25 * Klvl!I22) * (1 + IF(b!I22&lt;2000,b!I22/5000,IF(b!I22&lt;5000,0.4+(b!I22-2000)/15000,IF(b!I22&lt;10000,0.6+(b!I22-5000)/25000,0.8+(b!I22-10000)/100000))))</f>
        <v>643.86238684931516</v>
      </c>
      <c r="J23" s="24">
        <f>eff!J22*(1+gwr!J22 - 0.48) * (1 + 0.25 * Klvl!J22) * (1 + IF(b!J22&lt;2000,b!J22/5000,IF(b!J22&lt;5000,0.4+(b!J22-2000)/15000,IF(b!J22&lt;10000,0.6+(b!J22-5000)/25000,0.8+(b!J22-10000)/100000))))</f>
        <v>1061.0238905982906</v>
      </c>
      <c r="K23" s="24">
        <f>eff!K22*(1+gwr!K22 - 0.48) * (1 + 0.25 * Klvl!K22) * (1 + IF(b!K22&lt;2000,b!K22/5000,IF(b!K22&lt;5000,0.4+(b!K22-2000)/15000,IF(b!K22&lt;10000,0.6+(b!K22-5000)/25000,0.8+(b!K22-10000)/100000))))</f>
        <v>879.90301846635361</v>
      </c>
      <c r="L23" s="24">
        <f>eff!L22*(1+gwr!L22 - 0.48) * (1 + 0.25 * Klvl!L22) * (1 + IF(b!L22&lt;2000,b!L22/5000,IF(b!L22&lt;5000,0.4+(b!L22-2000)/15000,IF(b!L22&lt;10000,0.6+(b!L22-5000)/25000,0.8+(b!L22-10000)/100000))))</f>
        <v>820.57099698763795</v>
      </c>
      <c r="M23" s="24">
        <f>eff!M22*(1+gwr!M22 - 0.48) * (1 + 0.25 * Klvl!M22) * (1 + IF(b!M22&lt;2000,b!M22/5000,IF(b!M22&lt;5000,0.4+(b!M22-2000)/15000,IF(b!M22&lt;10000,0.6+(b!M22-5000)/25000,0.8+(b!M22-10000)/100000))))</f>
        <v>1469.8758337474683</v>
      </c>
      <c r="N23" s="24">
        <f>eff!N22*(1+gwr!N22 - 0.48) * (1 + 0.25 * Klvl!N22) * (1 + IF(b!N22&lt;2000,b!N22/5000,IF(b!N22&lt;5000,0.4+(b!N22-2000)/15000,IF(b!N22&lt;10000,0.6+(b!N22-5000)/25000,0.8+(b!N22-10000)/100000))))</f>
        <v>414.48920331466968</v>
      </c>
      <c r="O23" s="24">
        <f>eff!O22*(1+gwr!O22 - 0.48) * (1 + 0.25 * Klvl!O22) * (1 + IF(b!O22&lt;2000,b!O22/5000,IF(b!O22&lt;5000,0.4+(b!O22-2000)/15000,IF(b!O22&lt;10000,0.6+(b!O22-5000)/25000,0.8+(b!O22-10000)/100000))))</f>
        <v>1526.4653174025975</v>
      </c>
      <c r="P23" s="24"/>
      <c r="Q23" s="24">
        <f>eff!Q22*(1+gwr!Q22 - 0.48) * (1 + 0.25 * Klvl!Q22) * (1 + IF(b!Q22&lt;2000,b!Q22/5000,IF(b!Q22&lt;5000,0.4+(b!Q22-2000)/15000,IF(b!Q22&lt;10000,0.6+(b!Q22-5000)/25000,0.8+(b!Q22-10000)/100000))))</f>
        <v>919.90918615232454</v>
      </c>
      <c r="R23" s="24">
        <f>eff!R22*(1+gwr!R22 - 0.48) * (1 + 0.25 * Klvl!R22) * (1 + IF(b!R22&lt;2000,b!R22/5000,IF(b!R22&lt;5000,0.4+(b!R22-2000)/15000,IF(b!R22&lt;10000,0.6+(b!R22-5000)/25000,0.8+(b!R22-10000)/100000))))</f>
        <v>851.57619584050042</v>
      </c>
      <c r="S23" s="24">
        <f>eff!S22*(1+gwr!S22 - 0.48) * (1 + 0.25 * Klvl!S22) * (1 + IF(b!S22&lt;2000,b!S22/5000,IF(b!S22&lt;5000,0.4+(b!S22-2000)/15000,IF(b!S22&lt;10000,0.6+(b!S22-5000)/25000,0.8+(b!S22-10000)/100000))))</f>
        <v>1153.0385137982616</v>
      </c>
      <c r="T23" s="24">
        <f>eff!T22*(1+gwr!T22 - 0.48) * (1 + 0.25 * Klvl!T22) * (1 + IF(b!T22&lt;2000,b!T22/5000,IF(b!T22&lt;5000,0.4+(b!T22-2000)/15000,IF(b!T22&lt;10000,0.6+(b!T22-5000)/25000,0.8+(b!T22-10000)/100000))))</f>
        <v>1373.6920234268416</v>
      </c>
      <c r="U23" s="24">
        <f>eff!U22*(1+gwr!U22 - 0.48) * (1 + 0.25 * Klvl!U22) * (1 + IF(b!U22&lt;2000,b!U22/5000,IF(b!U22&lt;5000,0.4+(b!U22-2000)/15000,IF(b!U22&lt;10000,0.6+(b!U22-5000)/25000,0.8+(b!U22-10000)/100000))))</f>
        <v>1625.4877967667644</v>
      </c>
      <c r="V23" s="24">
        <f>eff!V22*(1+gwr!V22 - 0.48) * (1 + 0.25 * Klvl!V22) * (1 + IF(b!V22&lt;2000,b!V22/5000,IF(b!V22&lt;5000,0.4+(b!V22-2000)/15000,IF(b!V22&lt;10000,0.6+(b!V22-5000)/25000,0.8+(b!V22-10000)/100000))))</f>
        <v>684.7417659504132</v>
      </c>
      <c r="W23" s="24">
        <f>eff!W22*(1+gwr!W22 - 0.48) * (1 + 0.25 * Klvl!W22) * (1 + IF(b!W22&lt;2000,b!W22/5000,IF(b!W22&lt;5000,0.4+(b!W22-2000)/15000,IF(b!W22&lt;10000,0.6+(b!W22-5000)/25000,0.8+(b!W22-10000)/100000))))</f>
        <v>1226.869911236307</v>
      </c>
      <c r="X23" s="24">
        <f>eff!X22*(1+gwr!X22 - 0.48) * (1 + 0.25 * Klvl!X22) * (1 + IF(b!X22&lt;2000,b!X22/5000,IF(b!X22&lt;5000,0.4+(b!X22-2000)/15000,IF(b!X22&lt;10000,0.6+(b!X22-5000)/25000,0.8+(b!X22-10000)/100000))))</f>
        <v>1290.3847291309339</v>
      </c>
      <c r="Y23" s="24">
        <f>eff!Y22*(1+gwr!Y22 - 0.48) * (1 + 0.25 * Klvl!Y22) * (1 + IF(b!Y22&lt;2000,b!Y22/5000,IF(b!Y22&lt;5000,0.4+(b!Y22-2000)/15000,IF(b!Y22&lt;10000,0.6+(b!Y22-5000)/25000,0.8+(b!Y22-10000)/100000))))</f>
        <v>382.08897877169562</v>
      </c>
      <c r="Z23" s="24">
        <f>eff!Z22*(1+gwr!Z22 - 0.48) * (1 + 0.25 * Klvl!Z22) * (1 + IF(b!Z22&lt;2000,b!Z22/5000,IF(b!Z22&lt;5000,0.4+(b!Z22-2000)/15000,IF(b!Z22&lt;10000,0.6+(b!Z22-5000)/25000,0.8+(b!Z22-10000)/100000))))</f>
        <v>1217.4928508530986</v>
      </c>
      <c r="AA23" s="24">
        <f>eff!AA22*(1+gwr!AA22 - 0.48) * (1 + 0.25 * Klvl!AA22) * (1 + IF(b!AA22&lt;2000,b!AA22/5000,IF(b!AA22&lt;5000,0.4+(b!AA22-2000)/15000,IF(b!AA22&lt;10000,0.6+(b!AA22-5000)/25000,0.8+(b!AA22-10000)/100000))))</f>
        <v>588.26325812632467</v>
      </c>
      <c r="AB23" s="24">
        <f>eff!AB22*(1+gwr!AB22 - 0.48) * (1 + 0.25 * Klvl!AB22) * (1 + IF(b!AB22&lt;2000,b!AB22/5000,IF(b!AB22&lt;5000,0.4+(b!AB22-2000)/15000,IF(b!AB22&lt;10000,0.6+(b!AB22-5000)/25000,0.8+(b!AB22-10000)/100000))))</f>
        <v>1014.3982124137931</v>
      </c>
      <c r="AC23" s="24">
        <f>eff!AC22*(1+gwr!AC22 - 0.48) * (1 + 0.25 * Klvl!AC22) * (1 + IF(b!AC22&lt;2000,b!AC22/5000,IF(b!AC22&lt;5000,0.4+(b!AC22-2000)/15000,IF(b!AC22&lt;10000,0.6+(b!AC22-5000)/25000,0.8+(b!AC22-10000)/100000))))</f>
        <v>1563.4037029401895</v>
      </c>
      <c r="AD23" s="24">
        <f>eff!AD22*(1+gwr!AD22 - 0.48) * (1 + 0.25 * Klvl!AD22) * (1 + IF(b!AD22&lt;2000,b!AD22/5000,IF(b!AD22&lt;5000,0.4+(b!AD22-2000)/15000,IF(b!AD22&lt;10000,0.6+(b!AD22-5000)/25000,0.8+(b!AD22-10000)/100000))))</f>
        <v>982.72416841121503</v>
      </c>
      <c r="AE23" s="24">
        <f>eff!AE22*(1+gwr!AE22 - 0.48) * (1 + 0.25 * Klvl!AE22) * (1 + IF(b!AE22&lt;2000,b!AE22/5000,IF(b!AE22&lt;5000,0.4+(b!AE22-2000)/15000,IF(b!AE22&lt;10000,0.6+(b!AE22-5000)/25000,0.8+(b!AE22-10000)/100000))))</f>
        <v>579.31196905024683</v>
      </c>
      <c r="AF23" s="24"/>
      <c r="AG23" s="28">
        <f t="shared" si="0"/>
        <v>16534.051433895344</v>
      </c>
      <c r="AH23" s="28">
        <f t="shared" si="1"/>
        <v>15453.383262868909</v>
      </c>
      <c r="AI23" s="30">
        <f t="shared" si="2"/>
        <v>0.55067621933132482</v>
      </c>
    </row>
    <row r="24" spans="1:35" s="25" customFormat="1" ht="12" x14ac:dyDescent="0.2">
      <c r="A24" s="24">
        <f>eff!A23*(1+gwr!A23 - 0.48) * (1 + 0.25 * Klvl!A23) * (1 + IF(b!A23&lt;2000,b!A23/5000,IF(b!A23&lt;5000,0.4+(b!A23-2000)/15000,IF(b!A23&lt;10000,0.6+(b!A23-5000)/25000,0.8+(b!A23-10000)/100000))))</f>
        <v>1347.581117647059</v>
      </c>
      <c r="B24" s="24">
        <f>eff!B23*(1+gwr!B23 - 0.48) * (1 + 0.25 * Klvl!B23) * (1 + IF(b!B23&lt;2000,b!B23/5000,IF(b!B23&lt;5000,0.4+(b!B23-2000)/15000,IF(b!B23&lt;10000,0.6+(b!B23-5000)/25000,0.8+(b!B23-10000)/100000))))</f>
        <v>1589.1791472078405</v>
      </c>
      <c r="C24" s="24">
        <f>eff!C23*(1+gwr!C23 - 0.48) * (1 + 0.25 * Klvl!C23) * (1 + IF(b!C23&lt;2000,b!C23/5000,IF(b!C23&lt;5000,0.4+(b!C23-2000)/15000,IF(b!C23&lt;10000,0.6+(b!C23-5000)/25000,0.8+(b!C23-10000)/100000))))</f>
        <v>1878.6025037064676</v>
      </c>
      <c r="D24" s="24">
        <f>eff!D23*(1+gwr!D23 - 0.48) * (1 + 0.25 * Klvl!D23) * (1 + IF(b!D23&lt;2000,b!D23/5000,IF(b!D23&lt;5000,0.4+(b!D23-2000)/15000,IF(b!D23&lt;10000,0.6+(b!D23-5000)/25000,0.8+(b!D23-10000)/100000))))</f>
        <v>251.93628444444445</v>
      </c>
      <c r="E24" s="24">
        <f>eff!E23*(1+gwr!E23 - 0.48) * (1 + 0.25 * Klvl!E23) * (1 + IF(b!E23&lt;2000,b!E23/5000,IF(b!E23&lt;5000,0.4+(b!E23-2000)/15000,IF(b!E23&lt;10000,0.6+(b!E23-5000)/25000,0.8+(b!E23-10000)/100000))))</f>
        <v>2769.1238264979938</v>
      </c>
      <c r="F24" s="24">
        <f>eff!F23*(1+gwr!F23 - 0.48) * (1 + 0.25 * Klvl!F23) * (1 + IF(b!F23&lt;2000,b!F23/5000,IF(b!F23&lt;5000,0.4+(b!F23-2000)/15000,IF(b!F23&lt;10000,0.6+(b!F23-5000)/25000,0.8+(b!F23-10000)/100000))))</f>
        <v>1426.980293721369</v>
      </c>
      <c r="G24" s="24">
        <f>eff!G23*(1+gwr!G23 - 0.48) * (1 + 0.25 * Klvl!G23) * (1 + IF(b!G23&lt;2000,b!G23/5000,IF(b!G23&lt;5000,0.4+(b!G23-2000)/15000,IF(b!G23&lt;10000,0.6+(b!G23-5000)/25000,0.8+(b!G23-10000)/100000))))</f>
        <v>1690.1883563948493</v>
      </c>
      <c r="H24" s="24">
        <f>eff!H23*(1+gwr!H23 - 0.48) * (1 + 0.25 * Klvl!H23) * (1 + IF(b!H23&lt;2000,b!H23/5000,IF(b!H23&lt;5000,0.4+(b!H23-2000)/15000,IF(b!H23&lt;10000,0.6+(b!H23-5000)/25000,0.8+(b!H23-10000)/100000))))</f>
        <v>770.41871506849316</v>
      </c>
      <c r="I24" s="24">
        <f>eff!I23*(1+gwr!I23 - 0.48) * (1 + 0.25 * Klvl!I23) * (1 + IF(b!I23&lt;2000,b!I23/5000,IF(b!I23&lt;5000,0.4+(b!I23-2000)/15000,IF(b!I23&lt;10000,0.6+(b!I23-5000)/25000,0.8+(b!I23-10000)/100000))))</f>
        <v>1169.1080864938608</v>
      </c>
      <c r="J24" s="24">
        <f>eff!J23*(1+gwr!J23 - 0.48) * (1 + 0.25 * Klvl!J23) * (1 + IF(b!J23&lt;2000,b!J23/5000,IF(b!J23&lt;5000,0.4+(b!J23-2000)/15000,IF(b!J23&lt;10000,0.6+(b!J23-5000)/25000,0.8+(b!J23-10000)/100000))))</f>
        <v>1027.586744187035</v>
      </c>
      <c r="K24" s="24">
        <f>eff!K23*(1+gwr!K23 - 0.48) * (1 + 0.25 * Klvl!K23) * (1 + IF(b!K23&lt;2000,b!K23/5000,IF(b!K23&lt;5000,0.4+(b!K23-2000)/15000,IF(b!K23&lt;10000,0.6+(b!K23-5000)/25000,0.8+(b!K23-10000)/100000))))</f>
        <v>1144.174894894895</v>
      </c>
      <c r="L24" s="24">
        <f>eff!L23*(1+gwr!L23 - 0.48) * (1 + 0.25 * Klvl!L23) * (1 + IF(b!L23&lt;2000,b!L23/5000,IF(b!L23&lt;5000,0.4+(b!L23-2000)/15000,IF(b!L23&lt;10000,0.6+(b!L23-5000)/25000,0.8+(b!L23-10000)/100000))))</f>
        <v>1968.9877029292222</v>
      </c>
      <c r="M24" s="24">
        <f>eff!M23*(1+gwr!M23 - 0.48) * (1 + 0.25 * Klvl!M23) * (1 + IF(b!M23&lt;2000,b!M23/5000,IF(b!M23&lt;5000,0.4+(b!M23-2000)/15000,IF(b!M23&lt;10000,0.6+(b!M23-5000)/25000,0.8+(b!M23-10000)/100000))))</f>
        <v>1953.2857092294666</v>
      </c>
      <c r="N24" s="24">
        <f>eff!N23*(1+gwr!N23 - 0.48) * (1 + 0.25 * Klvl!N23) * (1 + IF(b!N23&lt;2000,b!N23/5000,IF(b!N23&lt;5000,0.4+(b!N23-2000)/15000,IF(b!N23&lt;10000,0.6+(b!N23-5000)/25000,0.8+(b!N23-10000)/100000))))</f>
        <v>1870.1428724279838</v>
      </c>
      <c r="O24" s="24">
        <f>eff!O23*(1+gwr!O23 - 0.48) * (1 + 0.25 * Klvl!O23) * (1 + IF(b!O23&lt;2000,b!O23/5000,IF(b!O23&lt;5000,0.4+(b!O23-2000)/15000,IF(b!O23&lt;10000,0.6+(b!O23-5000)/25000,0.8+(b!O23-10000)/100000))))</f>
        <v>1212.2612306493504</v>
      </c>
      <c r="P24" s="24"/>
      <c r="Q24" s="24">
        <f>eff!Q23*(1+gwr!Q23 - 0.48) * (1 + 0.25 * Klvl!Q23) * (1 + IF(b!Q23&lt;2000,b!Q23/5000,IF(b!Q23&lt;5000,0.4+(b!Q23-2000)/15000,IF(b!Q23&lt;10000,0.6+(b!Q23-5000)/25000,0.8+(b!Q23-10000)/100000))))</f>
        <v>337.8076260674157</v>
      </c>
      <c r="R24" s="24">
        <f>eff!R23*(1+gwr!R23 - 0.48) * (1 + 0.25 * Klvl!R23) * (1 + IF(b!R23&lt;2000,b!R23/5000,IF(b!R23&lt;5000,0.4+(b!R23-2000)/15000,IF(b!R23&lt;10000,0.6+(b!R23-5000)/25000,0.8+(b!R23-10000)/100000))))</f>
        <v>1685.9494062432723</v>
      </c>
      <c r="S24" s="24">
        <f>eff!S23*(1+gwr!S23 - 0.48) * (1 + 0.25 * Klvl!S23) * (1 + IF(b!S23&lt;2000,b!S23/5000,IF(b!S23&lt;5000,0.4+(b!S23-2000)/15000,IF(b!S23&lt;10000,0.6+(b!S23-5000)/25000,0.8+(b!S23-10000)/100000))))</f>
        <v>1623.3108629550322</v>
      </c>
      <c r="T24" s="24">
        <f>eff!T23*(1+gwr!T23 - 0.48) * (1 + 0.25 * Klvl!T23) * (1 + IF(b!T23&lt;2000,b!T23/5000,IF(b!T23&lt;5000,0.4+(b!T23-2000)/15000,IF(b!T23&lt;10000,0.6+(b!T23-5000)/25000,0.8+(b!T23-10000)/100000))))</f>
        <v>638.42172254237289</v>
      </c>
      <c r="U24" s="24">
        <f>eff!U23*(1+gwr!U23 - 0.48) * (1 + 0.25 * Klvl!U23) * (1 + IF(b!U23&lt;2000,b!U23/5000,IF(b!U23&lt;5000,0.4+(b!U23-2000)/15000,IF(b!U23&lt;10000,0.6+(b!U23-5000)/25000,0.8+(b!U23-10000)/100000))))</f>
        <v>2409.7846886853267</v>
      </c>
      <c r="V24" s="24">
        <f>eff!V23*(1+gwr!V23 - 0.48) * (1 + 0.25 * Klvl!V23) * (1 + IF(b!V23&lt;2000,b!V23/5000,IF(b!V23&lt;5000,0.4+(b!V23-2000)/15000,IF(b!V23&lt;10000,0.6+(b!V23-5000)/25000,0.8+(b!V23-10000)/100000))))</f>
        <v>2693.4412547806414</v>
      </c>
      <c r="W24" s="24">
        <f>eff!W23*(1+gwr!W23 - 0.48) * (1 + 0.25 * Klvl!W23) * (1 + IF(b!W23&lt;2000,b!W23/5000,IF(b!W23&lt;5000,0.4+(b!W23-2000)/15000,IF(b!W23&lt;10000,0.6+(b!W23-5000)/25000,0.8+(b!W23-10000)/100000))))</f>
        <v>927.06892993288602</v>
      </c>
      <c r="X24" s="24">
        <f>eff!X23*(1+gwr!X23 - 0.48) * (1 + 0.25 * Klvl!X23) * (1 + IF(b!X23&lt;2000,b!X23/5000,IF(b!X23&lt;5000,0.4+(b!X23-2000)/15000,IF(b!X23&lt;10000,0.6+(b!X23-5000)/25000,0.8+(b!X23-10000)/100000))))</f>
        <v>2399.8754420257242</v>
      </c>
      <c r="Y24" s="24">
        <f>eff!Y23*(1+gwr!Y23 - 0.48) * (1 + 0.25 * Klvl!Y23) * (1 + IF(b!Y23&lt;2000,b!Y23/5000,IF(b!Y23&lt;5000,0.4+(b!Y23-2000)/15000,IF(b!Y23&lt;10000,0.6+(b!Y23-5000)/25000,0.8+(b!Y23-10000)/100000))))</f>
        <v>2092.3864980295562</v>
      </c>
      <c r="Z24" s="24">
        <f>eff!Z23*(1+gwr!Z23 - 0.48) * (1 + 0.25 * Klvl!Z23) * (1 + IF(b!Z23&lt;2000,b!Z23/5000,IF(b!Z23&lt;5000,0.4+(b!Z23-2000)/15000,IF(b!Z23&lt;10000,0.6+(b!Z23-5000)/25000,0.8+(b!Z23-10000)/100000))))</f>
        <v>305.22112867469889</v>
      </c>
      <c r="AA24" s="24">
        <f>eff!AA23*(1+gwr!AA23 - 0.48) * (1 + 0.25 * Klvl!AA23) * (1 + IF(b!AA23&lt;2000,b!AA23/5000,IF(b!AA23&lt;5000,0.4+(b!AA23-2000)/15000,IF(b!AA23&lt;10000,0.6+(b!AA23-5000)/25000,0.8+(b!AA23-10000)/100000))))</f>
        <v>647.94640529801313</v>
      </c>
      <c r="AB24" s="24">
        <f>eff!AB23*(1+gwr!AB23 - 0.48) * (1 + 0.25 * Klvl!AB23) * (1 + IF(b!AB23&lt;2000,b!AB23/5000,IF(b!AB23&lt;5000,0.4+(b!AB23-2000)/15000,IF(b!AB23&lt;10000,0.6+(b!AB23-5000)/25000,0.8+(b!AB23-10000)/100000))))</f>
        <v>2346.6312297185741</v>
      </c>
      <c r="AC24" s="24">
        <f>eff!AC23*(1+gwr!AC23 - 0.48) * (1 + 0.25 * Klvl!AC23) * (1 + IF(b!AC23&lt;2000,b!AC23/5000,IF(b!AC23&lt;5000,0.4+(b!AC23-2000)/15000,IF(b!AC23&lt;10000,0.6+(b!AC23-5000)/25000,0.8+(b!AC23-10000)/100000))))</f>
        <v>1132.7573769959022</v>
      </c>
      <c r="AD24" s="24">
        <f>eff!AD23*(1+gwr!AD23 - 0.48) * (1 + 0.25 * Klvl!AD23) * (1 + IF(b!AD23&lt;2000,b!AD23/5000,IF(b!AD23&lt;5000,0.4+(b!AD23-2000)/15000,IF(b!AD23&lt;10000,0.6+(b!AD23-5000)/25000,0.8+(b!AD23-10000)/100000))))</f>
        <v>1208.9641809160307</v>
      </c>
      <c r="AE24" s="24">
        <f>eff!AE23*(1+gwr!AE23 - 0.48) * (1 + 0.25 * Klvl!AE23) * (1 + IF(b!AE23&lt;2000,b!AE23/5000,IF(b!AE23&lt;5000,0.4+(b!AE23-2000)/15000,IF(b!AE23&lt;10000,0.6+(b!AE23-5000)/25000,0.8+(b!AE23-10000)/100000))))</f>
        <v>2408.6529229734847</v>
      </c>
      <c r="AF24" s="24"/>
      <c r="AG24" s="28">
        <f t="shared" si="0"/>
        <v>22069.557485500329</v>
      </c>
      <c r="AH24" s="28">
        <f t="shared" si="1"/>
        <v>22858.219675838933</v>
      </c>
      <c r="AI24" s="30">
        <f t="shared" si="2"/>
        <v>0.47366900033225146</v>
      </c>
    </row>
    <row r="25" spans="1:35" s="25" customFormat="1" ht="12" x14ac:dyDescent="0.2">
      <c r="A25" s="24">
        <f>eff!A24*(1+gwr!A24 - 0.48) * (1 + 0.25 * Klvl!A24) * (1 + IF(b!A24&lt;2000,b!A24/5000,IF(b!A24&lt;5000,0.4+(b!A24-2000)/15000,IF(b!A24&lt;10000,0.6+(b!A24-5000)/25000,0.8+(b!A24-10000)/100000))))</f>
        <v>1960.0783341440601</v>
      </c>
      <c r="B25" s="24">
        <f>eff!B24*(1+gwr!B24 - 0.48) * (1 + 0.25 * Klvl!B24) * (1 + IF(b!B24&lt;2000,b!B24/5000,IF(b!B24&lt;5000,0.4+(b!B24-2000)/15000,IF(b!B24&lt;10000,0.6+(b!B24-5000)/25000,0.8+(b!B24-10000)/100000))))</f>
        <v>1665.1849442201838</v>
      </c>
      <c r="C25" s="24">
        <f>eff!C24*(1+gwr!C24 - 0.48) * (1 + 0.25 * Klvl!C24) * (1 + IF(b!C24&lt;2000,b!C24/5000,IF(b!C24&lt;5000,0.4+(b!C24-2000)/15000,IF(b!C24&lt;10000,0.6+(b!C24-5000)/25000,0.8+(b!C24-10000)/100000))))</f>
        <v>2048.8335371794051</v>
      </c>
      <c r="D25" s="24">
        <f>eff!D24*(1+gwr!D24 - 0.48) * (1 + 0.25 * Klvl!D24) * (1 + IF(b!D24&lt;2000,b!D24/5000,IF(b!D24&lt;5000,0.4+(b!D24-2000)/15000,IF(b!D24&lt;10000,0.6+(b!D24-5000)/25000,0.8+(b!D24-10000)/100000))))</f>
        <v>3535.5862222553692</v>
      </c>
      <c r="E25" s="24">
        <f>eff!E24*(1+gwr!E24 - 0.48) * (1 + 0.25 * Klvl!E24) * (1 + IF(b!E24&lt;2000,b!E24/5000,IF(b!E24&lt;5000,0.4+(b!E24-2000)/15000,IF(b!E24&lt;10000,0.6+(b!E24-5000)/25000,0.8+(b!E24-10000)/100000))))</f>
        <v>1868.8429784896318</v>
      </c>
      <c r="F25" s="24">
        <f>eff!F24*(1+gwr!F24 - 0.48) * (1 + 0.25 * Klvl!F24) * (1 + IF(b!F24&lt;2000,b!F24/5000,IF(b!F24&lt;5000,0.4+(b!F24-2000)/15000,IF(b!F24&lt;10000,0.6+(b!F24-5000)/25000,0.8+(b!F24-10000)/100000))))</f>
        <v>1660.7959591775325</v>
      </c>
      <c r="G25" s="24">
        <f>eff!G24*(1+gwr!G24 - 0.48) * (1 + 0.25 * Klvl!G24) * (1 + IF(b!G24&lt;2000,b!G24/5000,IF(b!G24&lt;5000,0.4+(b!G24-2000)/15000,IF(b!G24&lt;10000,0.6+(b!G24-5000)/25000,0.8+(b!G24-10000)/100000))))</f>
        <v>1324.5096612228797</v>
      </c>
      <c r="H25" s="24">
        <f>eff!H24*(1+gwr!H24 - 0.48) * (1 + 0.25 * Klvl!H24) * (1 + IF(b!H24&lt;2000,b!H24/5000,IF(b!H24&lt;5000,0.4+(b!H24-2000)/15000,IF(b!H24&lt;10000,0.6+(b!H24-5000)/25000,0.8+(b!H24-10000)/100000))))</f>
        <v>2836.016631378252</v>
      </c>
      <c r="I25" s="24">
        <f>eff!I24*(1+gwr!I24 - 0.48) * (1 + 0.25 * Klvl!I24) * (1 + IF(b!I24&lt;2000,b!I24/5000,IF(b!I24&lt;5000,0.4+(b!I24-2000)/15000,IF(b!I24&lt;10000,0.6+(b!I24-5000)/25000,0.8+(b!I24-10000)/100000))))</f>
        <v>1538.4021258322189</v>
      </c>
      <c r="J25" s="24">
        <f>eff!J24*(1+gwr!J24 - 0.48) * (1 + 0.25 * Klvl!J24) * (1 + IF(b!J24&lt;2000,b!J24/5000,IF(b!J24&lt;5000,0.4+(b!J24-2000)/15000,IF(b!J24&lt;10000,0.6+(b!J24-5000)/25000,0.8+(b!J24-10000)/100000))))</f>
        <v>2405.3700157815169</v>
      </c>
      <c r="K25" s="24">
        <f>eff!K24*(1+gwr!K24 - 0.48) * (1 + 0.25 * Klvl!K24) * (1 + IF(b!K24&lt;2000,b!K24/5000,IF(b!K24&lt;5000,0.4+(b!K24-2000)/15000,IF(b!K24&lt;10000,0.6+(b!K24-5000)/25000,0.8+(b!K24-10000)/100000))))</f>
        <v>1841.5259004739969</v>
      </c>
      <c r="L25" s="24">
        <f>eff!L24*(1+gwr!L24 - 0.48) * (1 + 0.25 * Klvl!L24) * (1 + IF(b!L24&lt;2000,b!L24/5000,IF(b!L24&lt;5000,0.4+(b!L24-2000)/15000,IF(b!L24&lt;10000,0.6+(b!L24-5000)/25000,0.8+(b!L24-10000)/100000))))</f>
        <v>867.84071894327906</v>
      </c>
      <c r="M25" s="24">
        <f>eff!M24*(1+gwr!M24 - 0.48) * (1 + 0.25 * Klvl!M24) * (1 + IF(b!M24&lt;2000,b!M24/5000,IF(b!M24&lt;5000,0.4+(b!M24-2000)/15000,IF(b!M24&lt;10000,0.6+(b!M24-5000)/25000,0.8+(b!M24-10000)/100000))))</f>
        <v>1658.1082064154361</v>
      </c>
      <c r="N25" s="24">
        <f>eff!N24*(1+gwr!N24 - 0.48) * (1 + 0.25 * Klvl!N24) * (1 + IF(b!N24&lt;2000,b!N24/5000,IF(b!N24&lt;5000,0.4+(b!N24-2000)/15000,IF(b!N24&lt;10000,0.6+(b!N24-5000)/25000,0.8+(b!N24-10000)/100000))))</f>
        <v>2570.9692926627904</v>
      </c>
      <c r="O25" s="24">
        <f>eff!O24*(1+gwr!O24 - 0.48) * (1 + 0.25 * Klvl!O24) * (1 + IF(b!O24&lt;2000,b!O24/5000,IF(b!O24&lt;5000,0.4+(b!O24-2000)/15000,IF(b!O24&lt;10000,0.6+(b!O24-5000)/25000,0.8+(b!O24-10000)/100000))))</f>
        <v>2507.3659694900907</v>
      </c>
      <c r="P25" s="24"/>
      <c r="Q25" s="24">
        <f>eff!Q24*(1+gwr!Q24 - 0.48) * (1 + 0.25 * Klvl!Q24) * (1 + IF(b!Q24&lt;2000,b!Q24/5000,IF(b!Q24&lt;5000,0.4+(b!Q24-2000)/15000,IF(b!Q24&lt;10000,0.6+(b!Q24-5000)/25000,0.8+(b!Q24-10000)/100000))))</f>
        <v>1249.1584210840883</v>
      </c>
      <c r="R25" s="24">
        <f>eff!R24*(1+gwr!R24 - 0.48) * (1 + 0.25 * Klvl!R24) * (1 + IF(b!R24&lt;2000,b!R24/5000,IF(b!R24&lt;5000,0.4+(b!R24-2000)/15000,IF(b!R24&lt;10000,0.6+(b!R24-5000)/25000,0.8+(b!R24-10000)/100000))))</f>
        <v>1980.2306884768213</v>
      </c>
      <c r="S25" s="24">
        <f>eff!S24*(1+gwr!S24 - 0.48) * (1 + 0.25 * Klvl!S24) * (1 + IF(b!S24&lt;2000,b!S24/5000,IF(b!S24&lt;5000,0.4+(b!S24-2000)/15000,IF(b!S24&lt;10000,0.6+(b!S24-5000)/25000,0.8+(b!S24-10000)/100000))))</f>
        <v>2423.8703637518001</v>
      </c>
      <c r="T25" s="24">
        <f>eff!T24*(1+gwr!T24 - 0.48) * (1 + 0.25 * Klvl!T24) * (1 + IF(b!T24&lt;2000,b!T24/5000,IF(b!T24&lt;5000,0.4+(b!T24-2000)/15000,IF(b!T24&lt;10000,0.6+(b!T24-5000)/25000,0.8+(b!T24-10000)/100000))))</f>
        <v>2330.888786730337</v>
      </c>
      <c r="U25" s="24">
        <f>eff!U24*(1+gwr!U24 - 0.48) * (1 + 0.25 * Klvl!U24) * (1 + IF(b!U24&lt;2000,b!U24/5000,IF(b!U24&lt;5000,0.4+(b!U24-2000)/15000,IF(b!U24&lt;10000,0.6+(b!U24-5000)/25000,0.8+(b!U24-10000)/100000))))</f>
        <v>2534.2196686669122</v>
      </c>
      <c r="V25" s="24">
        <f>eff!V24*(1+gwr!V24 - 0.48) * (1 + 0.25 * Klvl!V24) * (1 + IF(b!V24&lt;2000,b!V24/5000,IF(b!V24&lt;5000,0.4+(b!V24-2000)/15000,IF(b!V24&lt;10000,0.6+(b!V24-5000)/25000,0.8+(b!V24-10000)/100000))))</f>
        <v>941.18391828518156</v>
      </c>
      <c r="W25" s="24">
        <f>eff!W24*(1+gwr!W24 - 0.48) * (1 + 0.25 * Klvl!W24) * (1 + IF(b!W24&lt;2000,b!W24/5000,IF(b!W24&lt;5000,0.4+(b!W24-2000)/15000,IF(b!W24&lt;10000,0.6+(b!W24-5000)/25000,0.8+(b!W24-10000)/100000))))</f>
        <v>3044.7685804692524</v>
      </c>
      <c r="X25" s="24">
        <f>eff!X24*(1+gwr!X24 - 0.48) * (1 + 0.25 * Klvl!X24) * (1 + IF(b!X24&lt;2000,b!X24/5000,IF(b!X24&lt;5000,0.4+(b!X24-2000)/15000,IF(b!X24&lt;10000,0.6+(b!X24-5000)/25000,0.8+(b!X24-10000)/100000))))</f>
        <v>2475.4666270336065</v>
      </c>
      <c r="Y25" s="24">
        <f>eff!Y24*(1+gwr!Y24 - 0.48) * (1 + 0.25 * Klvl!Y24) * (1 + IF(b!Y24&lt;2000,b!Y24/5000,IF(b!Y24&lt;5000,0.4+(b!Y24-2000)/15000,IF(b!Y24&lt;10000,0.6+(b!Y24-5000)/25000,0.8+(b!Y24-10000)/100000))))</f>
        <v>1510.0213151927439</v>
      </c>
      <c r="Z25" s="24">
        <f>eff!Z24*(1+gwr!Z24 - 0.48) * (1 + 0.25 * Klvl!Z24) * (1 + IF(b!Z24&lt;2000,b!Z24/5000,IF(b!Z24&lt;5000,0.4+(b!Z24-2000)/15000,IF(b!Z24&lt;10000,0.6+(b!Z24-5000)/25000,0.8+(b!Z24-10000)/100000))))</f>
        <v>1425.6916345016962</v>
      </c>
      <c r="AA25" s="24">
        <f>eff!AA24*(1+gwr!AA24 - 0.48) * (1 + 0.25 * Klvl!AA24) * (1 + IF(b!AA24&lt;2000,b!AA24/5000,IF(b!AA24&lt;5000,0.4+(b!AA24-2000)/15000,IF(b!AA24&lt;10000,0.6+(b!AA24-5000)/25000,0.8+(b!AA24-10000)/100000))))</f>
        <v>2194.2741808450705</v>
      </c>
      <c r="AB25" s="24">
        <f>eff!AB24*(1+gwr!AB24 - 0.48) * (1 + 0.25 * Klvl!AB24) * (1 + IF(b!AB24&lt;2000,b!AB24/5000,IF(b!AB24&lt;5000,0.4+(b!AB24-2000)/15000,IF(b!AB24&lt;10000,0.6+(b!AB24-5000)/25000,0.8+(b!AB24-10000)/100000))))</f>
        <v>1077.2604955011991</v>
      </c>
      <c r="AC25" s="24">
        <f>eff!AC24*(1+gwr!AC24 - 0.48) * (1 + 0.25 * Klvl!AC24) * (1 + IF(b!AC24&lt;2000,b!AC24/5000,IF(b!AC24&lt;5000,0.4+(b!AC24-2000)/15000,IF(b!AC24&lt;10000,0.6+(b!AC24-5000)/25000,0.8+(b!AC24-10000)/100000))))</f>
        <v>2090.5657974624551</v>
      </c>
      <c r="AD25" s="24">
        <f>eff!AD24*(1+gwr!AD24 - 0.48) * (1 + 0.25 * Klvl!AD24) * (1 + IF(b!AD24&lt;2000,b!AD24/5000,IF(b!AD24&lt;5000,0.4+(b!AD24-2000)/15000,IF(b!AD24&lt;10000,0.6+(b!AD24-5000)/25000,0.8+(b!AD24-10000)/100000))))</f>
        <v>1131.827027881508</v>
      </c>
      <c r="AE25" s="24">
        <f>eff!AE24*(1+gwr!AE24 - 0.48) * (1 + 0.25 * Klvl!AE24) * (1 + IF(b!AE24&lt;2000,b!AE24/5000,IF(b!AE24&lt;5000,0.4+(b!AE24-2000)/15000,IF(b!AE24&lt;10000,0.6+(b!AE24-5000)/25000,0.8+(b!AE24-10000)/100000))))</f>
        <v>1012.107096664301</v>
      </c>
      <c r="AF25" s="24"/>
      <c r="AG25" s="28">
        <f t="shared" si="0"/>
        <v>30289.430497666646</v>
      </c>
      <c r="AH25" s="28">
        <f t="shared" si="1"/>
        <v>27421.534602546977</v>
      </c>
      <c r="AI25" s="30">
        <f t="shared" si="2"/>
        <v>0.57454118702068946</v>
      </c>
    </row>
    <row r="26" spans="1:35" s="25" customFormat="1" ht="12" x14ac:dyDescent="0.2">
      <c r="A26" s="24">
        <f>eff!A25*(1+gwr!A25 - 0.48) * (1 + 0.25 * Klvl!A25) * (1 + IF(b!A25&lt;2000,b!A25/5000,IF(b!A25&lt;5000,0.4+(b!A25-2000)/15000,IF(b!A25&lt;10000,0.6+(b!A25-5000)/25000,0.8+(b!A25-10000)/100000))))</f>
        <v>1193.4023140695915</v>
      </c>
      <c r="B26" s="24">
        <f>eff!B25*(1+gwr!B25 - 0.48) * (1 + 0.25 * Klvl!B25) * (1 + IF(b!B25&lt;2000,b!B25/5000,IF(b!B25&lt;5000,0.4+(b!B25-2000)/15000,IF(b!B25&lt;10000,0.6+(b!B25-5000)/25000,0.8+(b!B25-10000)/100000))))</f>
        <v>1815.1234924344569</v>
      </c>
      <c r="C26" s="24">
        <f>eff!C25*(1+gwr!C25 - 0.48) * (1 + 0.25 * Klvl!C25) * (1 + IF(b!C25&lt;2000,b!C25/5000,IF(b!C25&lt;5000,0.4+(b!C25-2000)/15000,IF(b!C25&lt;10000,0.6+(b!C25-5000)/25000,0.8+(b!C25-10000)/100000))))</f>
        <v>834.02902278063857</v>
      </c>
      <c r="D26" s="24">
        <f>eff!D25*(1+gwr!D25 - 0.48) * (1 + 0.25 * Klvl!D25) * (1 + IF(b!D25&lt;2000,b!D25/5000,IF(b!D25&lt;5000,0.4+(b!D25-2000)/15000,IF(b!D25&lt;10000,0.6+(b!D25-5000)/25000,0.8+(b!D25-10000)/100000))))</f>
        <v>27.099146666666673</v>
      </c>
      <c r="E26" s="24">
        <f>eff!E25*(1+gwr!E25 - 0.48) * (1 + 0.25 * Klvl!E25) * (1 + IF(b!E25&lt;2000,b!E25/5000,IF(b!E25&lt;5000,0.4+(b!E25-2000)/15000,IF(b!E25&lt;10000,0.6+(b!E25-5000)/25000,0.8+(b!E25-10000)/100000))))</f>
        <v>2769.1238264979938</v>
      </c>
      <c r="F26" s="24">
        <f>eff!F25*(1+gwr!F25 - 0.48) * (1 + 0.25 * Klvl!F25) * (1 + IF(b!F25&lt;2000,b!F25/5000,IF(b!F25&lt;5000,0.4+(b!F25-2000)/15000,IF(b!F25&lt;10000,0.6+(b!F25-5000)/25000,0.8+(b!F25-10000)/100000))))</f>
        <v>826.48477745947548</v>
      </c>
      <c r="G26" s="24">
        <f>eff!G25*(1+gwr!G25 - 0.48) * (1 + 0.25 * Klvl!G25) * (1 + IF(b!G25&lt;2000,b!G25/5000,IF(b!G25&lt;5000,0.4+(b!G25-2000)/15000,IF(b!G25&lt;10000,0.6+(b!G25-5000)/25000,0.8+(b!G25-10000)/100000))))</f>
        <v>668.80164335403731</v>
      </c>
      <c r="H26" s="24">
        <f>eff!H25*(1+gwr!H25 - 0.48) * (1 + 0.25 * Klvl!H25) * (1 + IF(b!H25&lt;2000,b!H25/5000,IF(b!H25&lt;5000,0.4+(b!H25-2000)/15000,IF(b!H25&lt;10000,0.6+(b!H25-5000)/25000,0.8+(b!H25-10000)/100000))))</f>
        <v>705.00580459770106</v>
      </c>
      <c r="I26" s="24">
        <f>eff!I25*(1+gwr!I25 - 0.48) * (1 + 0.25 * Klvl!I25) * (1 + IF(b!I25&lt;2000,b!I25/5000,IF(b!I25&lt;5000,0.4+(b!I25-2000)/15000,IF(b!I25&lt;10000,0.6+(b!I25-5000)/25000,0.8+(b!I25-10000)/100000))))</f>
        <v>981.88160000000005</v>
      </c>
      <c r="J26" s="24">
        <f>eff!J25*(1+gwr!J25 - 0.48) * (1 + 0.25 * Klvl!J25) * (1 + IF(b!J25&lt;2000,b!J25/5000,IF(b!J25&lt;5000,0.4+(b!J25-2000)/15000,IF(b!J25&lt;10000,0.6+(b!J25-5000)/25000,0.8+(b!J25-10000)/100000))))</f>
        <v>647.53473089201884</v>
      </c>
      <c r="K26" s="24">
        <f>eff!K25*(1+gwr!K25 - 0.48) * (1 + 0.25 * Klvl!K25) * (1 + IF(b!K25&lt;2000,b!K25/5000,IF(b!K25&lt;5000,0.4+(b!K25-2000)/15000,IF(b!K25&lt;10000,0.6+(b!K25-5000)/25000,0.8+(b!K25-10000)/100000))))</f>
        <v>1578.1889104115526</v>
      </c>
      <c r="L26" s="24">
        <f>eff!L25*(1+gwr!L25 - 0.48) * (1 + 0.25 * Klvl!L25) * (1 + IF(b!L25&lt;2000,b!L25/5000,IF(b!L25&lt;5000,0.4+(b!L25-2000)/15000,IF(b!L25&lt;10000,0.6+(b!L25-5000)/25000,0.8+(b!L25-10000)/100000))))</f>
        <v>524.32053350318472</v>
      </c>
      <c r="M26" s="24">
        <f>eff!M25*(1+gwr!M25 - 0.48) * (1 + 0.25 * Klvl!M25) * (1 + IF(b!M25&lt;2000,b!M25/5000,IF(b!M25&lt;5000,0.4+(b!M25-2000)/15000,IF(b!M25&lt;10000,0.6+(b!M25-5000)/25000,0.8+(b!M25-10000)/100000))))</f>
        <v>1474.4176833584497</v>
      </c>
      <c r="N26" s="24">
        <f>eff!N25*(1+gwr!N25 - 0.48) * (1 + 0.25 * Klvl!N25) * (1 + IF(b!N25&lt;2000,b!N25/5000,IF(b!N25&lt;5000,0.4+(b!N25-2000)/15000,IF(b!N25&lt;10000,0.6+(b!N25-5000)/25000,0.8+(b!N25-10000)/100000))))</f>
        <v>756.29303588216248</v>
      </c>
      <c r="O26" s="24">
        <f>eff!O25*(1+gwr!O25 - 0.48) * (1 + 0.25 * Klvl!O25) * (1 + IF(b!O25&lt;2000,b!O25/5000,IF(b!O25&lt;5000,0.4+(b!O25-2000)/15000,IF(b!O25&lt;10000,0.6+(b!O25-5000)/25000,0.8+(b!O25-10000)/100000))))</f>
        <v>1147.4546666666665</v>
      </c>
      <c r="P26" s="24"/>
      <c r="Q26" s="24">
        <f>eff!Q25*(1+gwr!Q25 - 0.48) * (1 + 0.25 * Klvl!Q25) * (1 + IF(b!Q25&lt;2000,b!Q25/5000,IF(b!Q25&lt;5000,0.4+(b!Q25-2000)/15000,IF(b!Q25&lt;10000,0.6+(b!Q25-5000)/25000,0.8+(b!Q25-10000)/100000))))</f>
        <v>917.14999561643845</v>
      </c>
      <c r="R26" s="24">
        <f>eff!R25*(1+gwr!R25 - 0.48) * (1 + 0.25 * Klvl!R25) * (1 + IF(b!R25&lt;2000,b!R25/5000,IF(b!R25&lt;5000,0.4+(b!R25-2000)/15000,IF(b!R25&lt;10000,0.6+(b!R25-5000)/25000,0.8+(b!R25-10000)/100000))))</f>
        <v>803.84124545824852</v>
      </c>
      <c r="S26" s="24">
        <f>eff!S25*(1+gwr!S25 - 0.48) * (1 + 0.25 * Klvl!S25) * (1 + IF(b!S25&lt;2000,b!S25/5000,IF(b!S25&lt;5000,0.4+(b!S25-2000)/15000,IF(b!S25&lt;10000,0.6+(b!S25-5000)/25000,0.8+(b!S25-10000)/100000))))</f>
        <v>1137.851022108988</v>
      </c>
      <c r="T26" s="24">
        <f>eff!T25*(1+gwr!T25 - 0.48) * (1 + 0.25 * Klvl!T25) * (1 + IF(b!T25&lt;2000,b!T25/5000,IF(b!T25&lt;5000,0.4+(b!T25-2000)/15000,IF(b!T25&lt;10000,0.6+(b!T25-5000)/25000,0.8+(b!T25-10000)/100000))))</f>
        <v>1000.7524508287295</v>
      </c>
      <c r="U26" s="24">
        <f>eff!U25*(1+gwr!U25 - 0.48) * (1 + 0.25 * Klvl!U25) * (1 + IF(b!U25&lt;2000,b!U25/5000,IF(b!U25&lt;5000,0.4+(b!U25-2000)/15000,IF(b!U25&lt;10000,0.6+(b!U25-5000)/25000,0.8+(b!U25-10000)/100000))))</f>
        <v>1938.1336610628018</v>
      </c>
      <c r="V26" s="24">
        <f>eff!V25*(1+gwr!V25 - 0.48) * (1 + 0.25 * Klvl!V25) * (1 + IF(b!V25&lt;2000,b!V25/5000,IF(b!V25&lt;5000,0.4+(b!V25-2000)/15000,IF(b!V25&lt;10000,0.6+(b!V25-5000)/25000,0.8+(b!V25-10000)/100000))))</f>
        <v>1197.0310567930028</v>
      </c>
      <c r="W26" s="24">
        <f>eff!W25*(1+gwr!W25 - 0.48) * (1 + 0.25 * Klvl!W25) * (1 + IF(b!W25&lt;2000,b!W25/5000,IF(b!W25&lt;5000,0.4+(b!W25-2000)/15000,IF(b!W25&lt;10000,0.6+(b!W25-5000)/25000,0.8+(b!W25-10000)/100000))))</f>
        <v>968.21297657842308</v>
      </c>
      <c r="X26" s="24">
        <f>eff!X25*(1+gwr!X25 - 0.48) * (1 + 0.25 * Klvl!X25) * (1 + IF(b!X25&lt;2000,b!X25/5000,IF(b!X25&lt;5000,0.4+(b!X25-2000)/15000,IF(b!X25&lt;10000,0.6+(b!X25-5000)/25000,0.8+(b!X25-10000)/100000))))</f>
        <v>937.60502251993614</v>
      </c>
      <c r="Y26" s="24">
        <f>eff!Y25*(1+gwr!Y25 - 0.48) * (1 + 0.25 * Klvl!Y25) * (1 + IF(b!Y25&lt;2000,b!Y25/5000,IF(b!Y25&lt;5000,0.4+(b!Y25-2000)/15000,IF(b!Y25&lt;10000,0.6+(b!Y25-5000)/25000,0.8+(b!Y25-10000)/100000))))</f>
        <v>857.13496126182963</v>
      </c>
      <c r="Z26" s="24">
        <f>eff!Z25*(1+gwr!Z25 - 0.48) * (1 + 0.25 * Klvl!Z25) * (1 + IF(b!Z25&lt;2000,b!Z25/5000,IF(b!Z25&lt;5000,0.4+(b!Z25-2000)/15000,IF(b!Z25&lt;10000,0.6+(b!Z25-5000)/25000,0.8+(b!Z25-10000)/100000))))</f>
        <v>628.34650184087366</v>
      </c>
      <c r="AA26" s="24">
        <f>eff!AA25*(1+gwr!AA25 - 0.48) * (1 + 0.25 * Klvl!AA25) * (1 + IF(b!AA25&lt;2000,b!AA25/5000,IF(b!AA25&lt;5000,0.4+(b!AA25-2000)/15000,IF(b!AA25&lt;10000,0.6+(b!AA25-5000)/25000,0.8+(b!AA25-10000)/100000))))</f>
        <v>1017.5464505697075</v>
      </c>
      <c r="AB26" s="24">
        <f>eff!AB25*(1+gwr!AB25 - 0.48) * (1 + 0.25 * Klvl!AB25) * (1 + IF(b!AB25&lt;2000,b!AB25/5000,IF(b!AB25&lt;5000,0.4+(b!AB25-2000)/15000,IF(b!AB25&lt;10000,0.6+(b!AB25-5000)/25000,0.8+(b!AB25-10000)/100000))))</f>
        <v>267.71261174603171</v>
      </c>
      <c r="AC26" s="24">
        <f>eff!AC25*(1+gwr!AC25 - 0.48) * (1 + 0.25 * Klvl!AC25) * (1 + IF(b!AC25&lt;2000,b!AC25/5000,IF(b!AC25&lt;5000,0.4+(b!AC25-2000)/15000,IF(b!AC25&lt;10000,0.6+(b!AC25-5000)/25000,0.8+(b!AC25-10000)/100000))))</f>
        <v>1164.3071327568784</v>
      </c>
      <c r="AD26" s="24">
        <f>eff!AD25*(1+gwr!AD25 - 0.48) * (1 + 0.25 * Klvl!AD25) * (1 + IF(b!AD25&lt;2000,b!AD25/5000,IF(b!AD25&lt;5000,0.4+(b!AD25-2000)/15000,IF(b!AD25&lt;10000,0.6+(b!AD25-5000)/25000,0.8+(b!AD25-10000)/100000))))</f>
        <v>708.26483433476403</v>
      </c>
      <c r="AE26" s="24">
        <f>eff!AE25*(1+gwr!AE25 - 0.48) * (1 + 0.25 * Klvl!AE25) * (1 + IF(b!AE25&lt;2000,b!AE25/5000,IF(b!AE25&lt;5000,0.4+(b!AE25-2000)/15000,IF(b!AE25&lt;10000,0.6+(b!AE25-5000)/25000,0.8+(b!AE25-10000)/100000))))</f>
        <v>2349.5536321787072</v>
      </c>
      <c r="AF26" s="24"/>
      <c r="AG26" s="28">
        <f t="shared" si="0"/>
        <v>15949.161188574597</v>
      </c>
      <c r="AH26" s="28">
        <f t="shared" si="1"/>
        <v>15893.44355565536</v>
      </c>
      <c r="AI26" s="30">
        <f t="shared" si="2"/>
        <v>0.50262467376805908</v>
      </c>
    </row>
    <row r="27" spans="1:35" s="25" customFormat="1" ht="12" x14ac:dyDescent="0.2">
      <c r="A27" s="24">
        <f>eff!A26*(1+gwr!A26 - 0.48) * (1 + 0.25 * Klvl!A26) * (1 + IF(b!A26&lt;2000,b!A26/5000,IF(b!A26&lt;5000,0.4+(b!A26-2000)/15000,IF(b!A26&lt;10000,0.6+(b!A26-5000)/25000,0.8+(b!A26-10000)/100000))))</f>
        <v>1189.671800205128</v>
      </c>
      <c r="B27" s="24">
        <f>eff!B26*(1+gwr!B26 - 0.48) * (1 + 0.25 * Klvl!B26) * (1 + IF(b!B26&lt;2000,b!B26/5000,IF(b!B26&lt;5000,0.4+(b!B26-2000)/15000,IF(b!B26&lt;10000,0.6+(b!B26-5000)/25000,0.8+(b!B26-10000)/100000))))</f>
        <v>926.04702842975212</v>
      </c>
      <c r="C27" s="24">
        <f>eff!C26*(1+gwr!C26 - 0.48) * (1 + 0.25 * Klvl!C26) * (1 + IF(b!C26&lt;2000,b!C26/5000,IF(b!C26&lt;5000,0.4+(b!C26-2000)/15000,IF(b!C26&lt;10000,0.6+(b!C26-5000)/25000,0.8+(b!C26-10000)/100000))))</f>
        <v>2210.7428156522824</v>
      </c>
      <c r="D27" s="24">
        <f>eff!D26*(1+gwr!D26 - 0.48) * (1 + 0.25 * Klvl!D26) * (1 + IF(b!D26&lt;2000,b!D26/5000,IF(b!D26&lt;5000,0.4+(b!D26-2000)/15000,IF(b!D26&lt;10000,0.6+(b!D26-5000)/25000,0.8+(b!D26-10000)/100000))))</f>
        <v>1538.4021258322189</v>
      </c>
      <c r="E27" s="24">
        <f>eff!E26*(1+gwr!E26 - 0.48) * (1 + 0.25 * Klvl!E26) * (1 + IF(b!E26&lt;2000,b!E26/5000,IF(b!E26&lt;5000,0.4+(b!E26-2000)/15000,IF(b!E26&lt;10000,0.6+(b!E26-5000)/25000,0.8+(b!E26-10000)/100000))))</f>
        <v>1431.5559267765775</v>
      </c>
      <c r="F27" s="24">
        <f>eff!F26*(1+gwr!F26 - 0.48) * (1 + 0.25 * Klvl!F26) * (1 + IF(b!F26&lt;2000,b!F26/5000,IF(b!F26&lt;5000,0.4+(b!F26-2000)/15000,IF(b!F26&lt;10000,0.6+(b!F26-5000)/25000,0.8+(b!F26-10000)/100000))))</f>
        <v>1357.821613624141</v>
      </c>
      <c r="G27" s="24">
        <f>eff!G26*(1+gwr!G26 - 0.48) * (1 + 0.25 * Klvl!G26) * (1 + IF(b!G26&lt;2000,b!G26/5000,IF(b!G26&lt;5000,0.4+(b!G26-2000)/15000,IF(b!G26&lt;10000,0.6+(b!G26-5000)/25000,0.8+(b!G26-10000)/100000))))</f>
        <v>888.34791375966279</v>
      </c>
      <c r="H27" s="24">
        <f>eff!H26*(1+gwr!H26 - 0.48) * (1 + 0.25 * Klvl!H26) * (1 + IF(b!H26&lt;2000,b!H26/5000,IF(b!H26&lt;5000,0.4+(b!H26-2000)/15000,IF(b!H26&lt;10000,0.6+(b!H26-5000)/25000,0.8+(b!H26-10000)/100000))))</f>
        <v>934.3682555212049</v>
      </c>
      <c r="I27" s="24">
        <f>eff!I26*(1+gwr!I26 - 0.48) * (1 + 0.25 * Klvl!I26) * (1 + IF(b!I26&lt;2000,b!I26/5000,IF(b!I26&lt;5000,0.4+(b!I26-2000)/15000,IF(b!I26&lt;10000,0.6+(b!I26-5000)/25000,0.8+(b!I26-10000)/100000))))</f>
        <v>1648.1625536960601</v>
      </c>
      <c r="J27" s="24">
        <f>eff!J26*(1+gwr!J26 - 0.48) * (1 + 0.25 * Klvl!J26) * (1 + IF(b!J26&lt;2000,b!J26/5000,IF(b!J26&lt;5000,0.4+(b!J26-2000)/15000,IF(b!J26&lt;10000,0.6+(b!J26-5000)/25000,0.8+(b!J26-10000)/100000))))</f>
        <v>989.55927109239531</v>
      </c>
      <c r="K27" s="24">
        <f>eff!K26*(1+gwr!K26 - 0.48) * (1 + 0.25 * Klvl!K26) * (1 + IF(b!K26&lt;2000,b!K26/5000,IF(b!K26&lt;5000,0.4+(b!K26-2000)/15000,IF(b!K26&lt;10000,0.6+(b!K26-5000)/25000,0.8+(b!K26-10000)/100000))))</f>
        <v>2214.7579720457811</v>
      </c>
      <c r="L27" s="24">
        <f>eff!L26*(1+gwr!L26 - 0.48) * (1 + 0.25 * Klvl!L26) * (1 + IF(b!L26&lt;2000,b!L26/5000,IF(b!L26&lt;5000,0.4+(b!L26-2000)/15000,IF(b!L26&lt;10000,0.6+(b!L26-5000)/25000,0.8+(b!L26-10000)/100000))))</f>
        <v>409.36174148660331</v>
      </c>
      <c r="M27" s="24">
        <f>eff!M26*(1+gwr!M26 - 0.48) * (1 + 0.25 * Klvl!M26) * (1 + IF(b!M26&lt;2000,b!M26/5000,IF(b!M26&lt;5000,0.4+(b!M26-2000)/15000,IF(b!M26&lt;10000,0.6+(b!M26-5000)/25000,0.8+(b!M26-10000)/100000))))</f>
        <v>1053.3500128046026</v>
      </c>
      <c r="N27" s="24">
        <f>eff!N26*(1+gwr!N26 - 0.48) * (1 + 0.25 * Klvl!N26) * (1 + IF(b!N26&lt;2000,b!N26/5000,IF(b!N26&lt;5000,0.4+(b!N26-2000)/15000,IF(b!N26&lt;10000,0.6+(b!N26-5000)/25000,0.8+(b!N26-10000)/100000))))</f>
        <v>802.84960998703002</v>
      </c>
      <c r="O27" s="24">
        <f>eff!O26*(1+gwr!O26 - 0.48) * (1 + 0.25 * Klvl!O26) * (1 + IF(b!O26&lt;2000,b!O26/5000,IF(b!O26&lt;5000,0.4+(b!O26-2000)/15000,IF(b!O26&lt;10000,0.6+(b!O26-5000)/25000,0.8+(b!O26-10000)/100000))))</f>
        <v>1608.171940412197</v>
      </c>
      <c r="P27" s="24"/>
      <c r="Q27" s="24">
        <f>eff!Q26*(1+gwr!Q26 - 0.48) * (1 + 0.25 * Klvl!Q26) * (1 + IF(b!Q26&lt;2000,b!Q26/5000,IF(b!Q26&lt;5000,0.4+(b!Q26-2000)/15000,IF(b!Q26&lt;10000,0.6+(b!Q26-5000)/25000,0.8+(b!Q26-10000)/100000))))</f>
        <v>950.49697777421932</v>
      </c>
      <c r="R27" s="24">
        <f>eff!R26*(1+gwr!R26 - 0.48) * (1 + 0.25 * Klvl!R26) * (1 + IF(b!R26&lt;2000,b!R26/5000,IF(b!R26&lt;5000,0.4+(b!R26-2000)/15000,IF(b!R26&lt;10000,0.6+(b!R26-5000)/25000,0.8+(b!R26-10000)/100000))))</f>
        <v>563.97590908200721</v>
      </c>
      <c r="S27" s="24">
        <f>eff!S26*(1+gwr!S26 - 0.48) * (1 + 0.25 * Klvl!S26) * (1 + IF(b!S26&lt;2000,b!S26/5000,IF(b!S26&lt;5000,0.4+(b!S26-2000)/15000,IF(b!S26&lt;10000,0.6+(b!S26-5000)/25000,0.8+(b!S26-10000)/100000))))</f>
        <v>952.14867266613294</v>
      </c>
      <c r="T27" s="24">
        <f>eff!T26*(1+gwr!T26 - 0.48) * (1 + 0.25 * Klvl!T26) * (1 + IF(b!T26&lt;2000,b!T26/5000,IF(b!T26&lt;5000,0.4+(b!T26-2000)/15000,IF(b!T26&lt;10000,0.6+(b!T26-5000)/25000,0.8+(b!T26-10000)/100000))))</f>
        <v>1698.7239869546056</v>
      </c>
      <c r="U27" s="24">
        <f>eff!U26*(1+gwr!U26 - 0.48) * (1 + 0.25 * Klvl!U26) * (1 + IF(b!U26&lt;2000,b!U26/5000,IF(b!U26&lt;5000,0.4+(b!U26-2000)/15000,IF(b!U26&lt;10000,0.6+(b!U26-5000)/25000,0.8+(b!U26-10000)/100000))))</f>
        <v>1427.4239280186482</v>
      </c>
      <c r="V27" s="24">
        <f>eff!V26*(1+gwr!V26 - 0.48) * (1 + 0.25 * Klvl!V26) * (1 + IF(b!V26&lt;2000,b!V26/5000,IF(b!V26&lt;5000,0.4+(b!V26-2000)/15000,IF(b!V26&lt;10000,0.6+(b!V26-5000)/25000,0.8+(b!V26-10000)/100000))))</f>
        <v>536.9198519650655</v>
      </c>
      <c r="W27" s="24">
        <f>eff!W26*(1+gwr!W26 - 0.48) * (1 + 0.25 * Klvl!W26) * (1 + IF(b!W26&lt;2000,b!W26/5000,IF(b!W26&lt;5000,0.4+(b!W26-2000)/15000,IF(b!W26&lt;10000,0.6+(b!W26-5000)/25000,0.8+(b!W26-10000)/100000))))</f>
        <v>1047.0347601087547</v>
      </c>
      <c r="X27" s="24">
        <f>eff!X26*(1+gwr!X26 - 0.48) * (1 + 0.25 * Klvl!X26) * (1 + IF(b!X26&lt;2000,b!X26/5000,IF(b!X26&lt;5000,0.4+(b!X26-2000)/15000,IF(b!X26&lt;10000,0.6+(b!X26-5000)/25000,0.8+(b!X26-10000)/100000))))</f>
        <v>1026.664014813967</v>
      </c>
      <c r="Y27" s="24">
        <f>eff!Y26*(1+gwr!Y26 - 0.48) * (1 + 0.25 * Klvl!Y26) * (1 + IF(b!Y26&lt;2000,b!Y26/5000,IF(b!Y26&lt;5000,0.4+(b!Y26-2000)/15000,IF(b!Y26&lt;10000,0.6+(b!Y26-5000)/25000,0.8+(b!Y26-10000)/100000))))</f>
        <v>986.73588956035178</v>
      </c>
      <c r="Z27" s="24">
        <f>eff!Z26*(1+gwr!Z26 - 0.48) * (1 + 0.25 * Klvl!Z26) * (1 + IF(b!Z26&lt;2000,b!Z26/5000,IF(b!Z26&lt;5000,0.4+(b!Z26-2000)/15000,IF(b!Z26&lt;10000,0.6+(b!Z26-5000)/25000,0.8+(b!Z26-10000)/100000))))</f>
        <v>1098.3357014046824</v>
      </c>
      <c r="AA27" s="24">
        <f>eff!AA26*(1+gwr!AA26 - 0.48) * (1 + 0.25 * Klvl!AA26) * (1 + IF(b!AA26&lt;2000,b!AA26/5000,IF(b!AA26&lt;5000,0.4+(b!AA26-2000)/15000,IF(b!AA26&lt;10000,0.6+(b!AA26-5000)/25000,0.8+(b!AA26-10000)/100000))))</f>
        <v>886.41689241443532</v>
      </c>
      <c r="AB27" s="24">
        <f>eff!AB26*(1+gwr!AB26 - 0.48) * (1 + 0.25 * Klvl!AB26) * (1 + IF(b!AB26&lt;2000,b!AB26/5000,IF(b!AB26&lt;5000,0.4+(b!AB26-2000)/15000,IF(b!AB26&lt;10000,0.6+(b!AB26-5000)/25000,0.8+(b!AB26-10000)/100000))))</f>
        <v>1318.6622109704642</v>
      </c>
      <c r="AC27" s="24">
        <f>eff!AC26*(1+gwr!AC26 - 0.48) * (1 + 0.25 * Klvl!AC26) * (1 + IF(b!AC26&lt;2000,b!AC26/5000,IF(b!AC26&lt;5000,0.4+(b!AC26-2000)/15000,IF(b!AC26&lt;10000,0.6+(b!AC26-5000)/25000,0.8+(b!AC26-10000)/100000))))</f>
        <v>1292.7289304364695</v>
      </c>
      <c r="AD27" s="24">
        <f>eff!AD26*(1+gwr!AD26 - 0.48) * (1 + 0.25 * Klvl!AD26) * (1 + IF(b!AD26&lt;2000,b!AD26/5000,IF(b!AD26&lt;5000,0.4+(b!AD26-2000)/15000,IF(b!AD26&lt;10000,0.6+(b!AD26-5000)/25000,0.8+(b!AD26-10000)/100000))))</f>
        <v>399.9630955156951</v>
      </c>
      <c r="AE27" s="24">
        <f>eff!AE26*(1+gwr!AE26 - 0.48) * (1 + 0.25 * Klvl!AE26) * (1 + IF(b!AE26&lt;2000,b!AE26/5000,IF(b!AE26&lt;5000,0.4+(b!AE26-2000)/15000,IF(b!AE26&lt;10000,0.6+(b!AE26-5000)/25000,0.8+(b!AE26-10000)/100000))))</f>
        <v>341.68859125827817</v>
      </c>
      <c r="AF27" s="24"/>
      <c r="AG27" s="28">
        <f t="shared" si="0"/>
        <v>19203.170581325641</v>
      </c>
      <c r="AH27" s="28">
        <f t="shared" si="1"/>
        <v>14527.919412943778</v>
      </c>
      <c r="AI27" s="30">
        <f t="shared" si="2"/>
        <v>0.7079054294943985</v>
      </c>
    </row>
    <row r="28" spans="1:35" s="25" customFormat="1" ht="12" x14ac:dyDescent="0.2">
      <c r="A28" s="24">
        <f>eff!A27*(1+gwr!A27 - 0.48) * (1 + 0.25 * Klvl!A27) * (1 + IF(b!A27&lt;2000,b!A27/5000,IF(b!A27&lt;5000,0.4+(b!A27-2000)/15000,IF(b!A27&lt;10000,0.6+(b!A27-5000)/25000,0.8+(b!A27-10000)/100000))))</f>
        <v>1614.4205632225458</v>
      </c>
      <c r="B28" s="24">
        <f>eff!B27*(1+gwr!B27 - 0.48) * (1 + 0.25 * Klvl!B27) * (1 + IF(b!B27&lt;2000,b!B27/5000,IF(b!B27&lt;5000,0.4+(b!B27-2000)/15000,IF(b!B27&lt;10000,0.6+(b!B27-5000)/25000,0.8+(b!B27-10000)/100000))))</f>
        <v>2872.9693303314993</v>
      </c>
      <c r="C28" s="24">
        <f>eff!C27*(1+gwr!C27 - 0.48) * (1 + 0.25 * Klvl!C27) * (1 + IF(b!C27&lt;2000,b!C27/5000,IF(b!C27&lt;5000,0.4+(b!C27-2000)/15000,IF(b!C27&lt;10000,0.6+(b!C27-5000)/25000,0.8+(b!C27-10000)/100000))))</f>
        <v>2062.219023818182</v>
      </c>
      <c r="D28" s="24">
        <f>eff!D27*(1+gwr!D27 - 0.48) * (1 + 0.25 * Klvl!D27) * (1 + IF(b!D27&lt;2000,b!D27/5000,IF(b!D27&lt;5000,0.4+(b!D27-2000)/15000,IF(b!D27&lt;10000,0.6+(b!D27-5000)/25000,0.8+(b!D27-10000)/100000))))</f>
        <v>1538.4021258322189</v>
      </c>
      <c r="E28" s="24">
        <f>eff!E27*(1+gwr!E27 - 0.48) * (1 + 0.25 * Klvl!E27) * (1 + IF(b!E27&lt;2000,b!E27/5000,IF(b!E27&lt;5000,0.4+(b!E27-2000)/15000,IF(b!E27&lt;10000,0.6+(b!E27-5000)/25000,0.8+(b!E27-10000)/100000))))</f>
        <v>1843.0047246557428</v>
      </c>
      <c r="F28" s="24">
        <f>eff!F27*(1+gwr!F27 - 0.48) * (1 + 0.25 * Klvl!F27) * (1 + IF(b!F27&lt;2000,b!F27/5000,IF(b!F27&lt;5000,0.4+(b!F27-2000)/15000,IF(b!F27&lt;10000,0.6+(b!F27-5000)/25000,0.8+(b!F27-10000)/100000))))</f>
        <v>1843.4823421582248</v>
      </c>
      <c r="G28" s="24">
        <f>eff!G27*(1+gwr!G27 - 0.48) * (1 + 0.25 * Klvl!G27) * (1 + IF(b!G27&lt;2000,b!G27/5000,IF(b!G27&lt;5000,0.4+(b!G27-2000)/15000,IF(b!G27&lt;10000,0.6+(b!G27-5000)/25000,0.8+(b!G27-10000)/100000))))</f>
        <v>724.82009426684272</v>
      </c>
      <c r="H28" s="24">
        <f>eff!H27*(1+gwr!H27 - 0.48) * (1 + 0.25 * Klvl!H27) * (1 + IF(b!H27&lt;2000,b!H27/5000,IF(b!H27&lt;5000,0.4+(b!H27-2000)/15000,IF(b!H27&lt;10000,0.6+(b!H27-5000)/25000,0.8+(b!H27-10000)/100000))))</f>
        <v>3026.5131525747706</v>
      </c>
      <c r="I28" s="24">
        <f>eff!I27*(1+gwr!I27 - 0.48) * (1 + 0.25 * Klvl!I27) * (1 + IF(b!I27&lt;2000,b!I27/5000,IF(b!I27&lt;5000,0.4+(b!I27-2000)/15000,IF(b!I27&lt;10000,0.6+(b!I27-5000)/25000,0.8+(b!I27-10000)/100000))))</f>
        <v>2005.0342569227653</v>
      </c>
      <c r="J28" s="24">
        <f>eff!J27*(1+gwr!J27 - 0.48) * (1 + 0.25 * Klvl!J27) * (1 + IF(b!J27&lt;2000,b!J27/5000,IF(b!J27&lt;5000,0.4+(b!J27-2000)/15000,IF(b!J27&lt;10000,0.6+(b!J27-5000)/25000,0.8+(b!J27-10000)/100000))))</f>
        <v>1780.5130137614678</v>
      </c>
      <c r="K28" s="24">
        <f>eff!K27*(1+gwr!K27 - 0.48) * (1 + 0.25 * Klvl!K27) * (1 + IF(b!K27&lt;2000,b!K27/5000,IF(b!K27&lt;5000,0.4+(b!K27-2000)/15000,IF(b!K27&lt;10000,0.6+(b!K27-5000)/25000,0.8+(b!K27-10000)/100000))))</f>
        <v>2605.9496075408192</v>
      </c>
      <c r="L28" s="24">
        <f>eff!L27*(1+gwr!L27 - 0.48) * (1 + 0.25 * Klvl!L27) * (1 + IF(b!L27&lt;2000,b!L27/5000,IF(b!L27&lt;5000,0.4+(b!L27-2000)/15000,IF(b!L27&lt;10000,0.6+(b!L27-5000)/25000,0.8+(b!L27-10000)/100000))))</f>
        <v>1251.3304353321366</v>
      </c>
      <c r="M28" s="24">
        <f>eff!M27*(1+gwr!M27 - 0.48) * (1 + 0.25 * Klvl!M27) * (1 + IF(b!M27&lt;2000,b!M27/5000,IF(b!M27&lt;5000,0.4+(b!M27-2000)/15000,IF(b!M27&lt;10000,0.6+(b!M27-5000)/25000,0.8+(b!M27-10000)/100000))))</f>
        <v>2422.7334336725744</v>
      </c>
      <c r="N28" s="24">
        <f>eff!N27*(1+gwr!N27 - 0.48) * (1 + 0.25 * Klvl!N27) * (1 + IF(b!N27&lt;2000,b!N27/5000,IF(b!N27&lt;5000,0.4+(b!N27-2000)/15000,IF(b!N27&lt;10000,0.6+(b!N27-5000)/25000,0.8+(b!N27-10000)/100000))))</f>
        <v>961.61201548387101</v>
      </c>
      <c r="O28" s="24">
        <f>eff!O27*(1+gwr!O27 - 0.48) * (1 + 0.25 * Klvl!O27) * (1 + IF(b!O27&lt;2000,b!O27/5000,IF(b!O27&lt;5000,0.4+(b!O27-2000)/15000,IF(b!O27&lt;10000,0.6+(b!O27-5000)/25000,0.8+(b!O27-10000)/100000))))</f>
        <v>2385.9973553751233</v>
      </c>
      <c r="P28" s="24"/>
      <c r="Q28" s="24">
        <f>eff!Q27*(1+gwr!Q27 - 0.48) * (1 + 0.25 * Klvl!Q27) * (1 + IF(b!Q27&lt;2000,b!Q27/5000,IF(b!Q27&lt;5000,0.4+(b!Q27-2000)/15000,IF(b!Q27&lt;10000,0.6+(b!Q27-5000)/25000,0.8+(b!Q27-10000)/100000))))</f>
        <v>1651.2860366001112</v>
      </c>
      <c r="R28" s="24">
        <f>eff!R27*(1+gwr!R27 - 0.48) * (1 + 0.25 * Klvl!R27) * (1 + IF(b!R27&lt;2000,b!R27/5000,IF(b!R27&lt;5000,0.4+(b!R27-2000)/15000,IF(b!R27&lt;10000,0.6+(b!R27-5000)/25000,0.8+(b!R27-10000)/100000))))</f>
        <v>1601.239777777778</v>
      </c>
      <c r="S28" s="24">
        <f>eff!S27*(1+gwr!S27 - 0.48) * (1 + 0.25 * Klvl!S27) * (1 + IF(b!S27&lt;2000,b!S27/5000,IF(b!S27&lt;5000,0.4+(b!S27-2000)/15000,IF(b!S27&lt;10000,0.6+(b!S27-5000)/25000,0.8+(b!S27-10000)/100000))))</f>
        <v>2779.4688008839867</v>
      </c>
      <c r="T28" s="24">
        <f>eff!T27*(1+gwr!T27 - 0.48) * (1 + 0.25 * Klvl!T27) * (1 + IF(b!T27&lt;2000,b!T27/5000,IF(b!T27&lt;5000,0.4+(b!T27-2000)/15000,IF(b!T27&lt;10000,0.6+(b!T27-5000)/25000,0.8+(b!T27-10000)/100000))))</f>
        <v>715.87636647930492</v>
      </c>
      <c r="U28" s="24">
        <f>eff!U27*(1+gwr!U27 - 0.48) * (1 + 0.25 * Klvl!U27) * (1 + IF(b!U27&lt;2000,b!U27/5000,IF(b!U27&lt;5000,0.4+(b!U27-2000)/15000,IF(b!U27&lt;10000,0.6+(b!U27-5000)/25000,0.8+(b!U27-10000)/100000))))</f>
        <v>1957.3659493275647</v>
      </c>
      <c r="V28" s="24">
        <f>eff!V27*(1+gwr!V27 - 0.48) * (1 + 0.25 * Klvl!V27) * (1 + IF(b!V27&lt;2000,b!V27/5000,IF(b!V27&lt;5000,0.4+(b!V27-2000)/15000,IF(b!V27&lt;10000,0.6+(b!V27-5000)/25000,0.8+(b!V27-10000)/100000))))</f>
        <v>825.29707305389218</v>
      </c>
      <c r="W28" s="24">
        <f>eff!W27*(1+gwr!W27 - 0.48) * (1 + 0.25 * Klvl!W27) * (1 + IF(b!W27&lt;2000,b!W27/5000,IF(b!W27&lt;5000,0.4+(b!W27-2000)/15000,IF(b!W27&lt;10000,0.6+(b!W27-5000)/25000,0.8+(b!W27-10000)/100000))))</f>
        <v>1852.3775775132585</v>
      </c>
      <c r="X28" s="24">
        <f>eff!X27*(1+gwr!X27 - 0.48) * (1 + 0.25 * Klvl!X27) * (1 + IF(b!X27&lt;2000,b!X27/5000,IF(b!X27&lt;5000,0.4+(b!X27-2000)/15000,IF(b!X27&lt;10000,0.6+(b!X27-5000)/25000,0.8+(b!X27-10000)/100000))))</f>
        <v>1765.7818979489964</v>
      </c>
      <c r="Y28" s="24">
        <f>eff!Y27*(1+gwr!Y27 - 0.48) * (1 + 0.25 * Klvl!Y27) * (1 + IF(b!Y27&lt;2000,b!Y27/5000,IF(b!Y27&lt;5000,0.4+(b!Y27-2000)/15000,IF(b!Y27&lt;10000,0.6+(b!Y27-5000)/25000,0.8+(b!Y27-10000)/100000))))</f>
        <v>1271.4023063063062</v>
      </c>
      <c r="Z28" s="24">
        <f>eff!Z27*(1+gwr!Z27 - 0.48) * (1 + 0.25 * Klvl!Z27) * (1 + IF(b!Z27&lt;2000,b!Z27/5000,IF(b!Z27&lt;5000,0.4+(b!Z27-2000)/15000,IF(b!Z27&lt;10000,0.6+(b!Z27-5000)/25000,0.8+(b!Z27-10000)/100000))))</f>
        <v>1418.0007493018115</v>
      </c>
      <c r="AA28" s="24">
        <f>eff!AA27*(1+gwr!AA27 - 0.48) * (1 + 0.25 * Klvl!AA27) * (1 + IF(b!AA27&lt;2000,b!AA27/5000,IF(b!AA27&lt;5000,0.4+(b!AA27-2000)/15000,IF(b!AA27&lt;10000,0.6+(b!AA27-5000)/25000,0.8+(b!AA27-10000)/100000))))</f>
        <v>1761.6980585278275</v>
      </c>
      <c r="AB28" s="24">
        <f>eff!AB27*(1+gwr!AB27 - 0.48) * (1 + 0.25 * Klvl!AB27) * (1 + IF(b!AB27&lt;2000,b!AB27/5000,IF(b!AB27&lt;5000,0.4+(b!AB27-2000)/15000,IF(b!AB27&lt;10000,0.6+(b!AB27-5000)/25000,0.8+(b!AB27-10000)/100000))))</f>
        <v>845.11329769260021</v>
      </c>
      <c r="AC28" s="24">
        <f>eff!AC27*(1+gwr!AC27 - 0.48) * (1 + 0.25 * Klvl!AC27) * (1 + IF(b!AC27&lt;2000,b!AC27/5000,IF(b!AC27&lt;5000,0.4+(b!AC27-2000)/15000,IF(b!AC27&lt;10000,0.6+(b!AC27-5000)/25000,0.8+(b!AC27-10000)/100000))))</f>
        <v>1526.1675076309225</v>
      </c>
      <c r="AD28" s="24">
        <f>eff!AD27*(1+gwr!AD27 - 0.48) * (1 + 0.25 * Klvl!AD27) * (1 + IF(b!AD27&lt;2000,b!AD27/5000,IF(b!AD27&lt;5000,0.4+(b!AD27-2000)/15000,IF(b!AD27&lt;10000,0.6+(b!AD27-5000)/25000,0.8+(b!AD27-10000)/100000))))</f>
        <v>2003.2661375620769</v>
      </c>
      <c r="AE28" s="24">
        <f>eff!AE27*(1+gwr!AE27 - 0.48) * (1 + 0.25 * Klvl!AE27) * (1 + IF(b!AE27&lt;2000,b!AE27/5000,IF(b!AE27&lt;5000,0.4+(b!AE27-2000)/15000,IF(b!AE27&lt;10000,0.6+(b!AE27-5000)/25000,0.8+(b!AE27-10000)/100000))))</f>
        <v>1672.6170022477202</v>
      </c>
      <c r="AF28" s="24"/>
      <c r="AG28" s="28">
        <f t="shared" si="0"/>
        <v>28939.001474948785</v>
      </c>
      <c r="AH28" s="28">
        <f t="shared" si="1"/>
        <v>23646.95853885416</v>
      </c>
      <c r="AI28" s="30">
        <f t="shared" si="2"/>
        <v>0.65095406458412697</v>
      </c>
    </row>
    <row r="29" spans="1:35" s="25" customFormat="1" ht="12" x14ac:dyDescent="0.2">
      <c r="A29" s="24">
        <f>eff!A28*(1+gwr!A28 - 0.48) * (1 + 0.25 * Klvl!A28) * (1 + IF(b!A28&lt;2000,b!A28/5000,IF(b!A28&lt;5000,0.4+(b!A28-2000)/15000,IF(b!A28&lt;10000,0.6+(b!A28-5000)/25000,0.8+(b!A28-10000)/100000))))</f>
        <v>607.37551137082414</v>
      </c>
      <c r="B29" s="24">
        <f>eff!B28*(1+gwr!B28 - 0.48) * (1 + 0.25 * Klvl!B28) * (1 + IF(b!B28&lt;2000,b!B28/5000,IF(b!B28&lt;5000,0.4+(b!B28-2000)/15000,IF(b!B28&lt;10000,0.6+(b!B28-5000)/25000,0.8+(b!B28-10000)/100000))))</f>
        <v>1782.6097641207814</v>
      </c>
      <c r="C29" s="24">
        <f>eff!C28*(1+gwr!C28 - 0.48) * (1 + 0.25 * Klvl!C28) * (1 + IF(b!C28&lt;2000,b!C28/5000,IF(b!C28&lt;5000,0.4+(b!C28-2000)/15000,IF(b!C28&lt;10000,0.6+(b!C28-5000)/25000,0.8+(b!C28-10000)/100000))))</f>
        <v>844.83497033033041</v>
      </c>
      <c r="D29" s="24">
        <f>eff!D28*(1+gwr!D28 - 0.48) * (1 + 0.25 * Klvl!D28) * (1 + IF(b!D28&lt;2000,b!D28/5000,IF(b!D28&lt;5000,0.4+(b!D28-2000)/15000,IF(b!D28&lt;10000,0.6+(b!D28-5000)/25000,0.8+(b!D28-10000)/100000))))</f>
        <v>944.96725163182191</v>
      </c>
      <c r="E29" s="24">
        <f>eff!E28*(1+gwr!E28 - 0.48) * (1 + 0.25 * Klvl!E28) * (1 + IF(b!E28&lt;2000,b!E28/5000,IF(b!E28&lt;5000,0.4+(b!E28-2000)/15000,IF(b!E28&lt;10000,0.6+(b!E28-5000)/25000,0.8+(b!E28-10000)/100000))))</f>
        <v>1001.2021996039604</v>
      </c>
      <c r="F29" s="24">
        <f>eff!F28*(1+gwr!F28 - 0.48) * (1 + 0.25 * Klvl!F28) * (1 + IF(b!F28&lt;2000,b!F28/5000,IF(b!F28&lt;5000,0.4+(b!F28-2000)/15000,IF(b!F28&lt;10000,0.6+(b!F28-5000)/25000,0.8+(b!F28-10000)/100000))))</f>
        <v>635.78168888888888</v>
      </c>
      <c r="G29" s="24">
        <f>eff!G28*(1+gwr!G28 - 0.48) * (1 + 0.25 * Klvl!G28) * (1 + IF(b!G28&lt;2000,b!G28/5000,IF(b!G28&lt;5000,0.4+(b!G28-2000)/15000,IF(b!G28&lt;10000,0.6+(b!G28-5000)/25000,0.8+(b!G28-10000)/100000))))</f>
        <v>737.8808059934853</v>
      </c>
      <c r="H29" s="24">
        <f>eff!H28*(1+gwr!H28 - 0.48) * (1 + 0.25 * Klvl!H28) * (1 + IF(b!H28&lt;2000,b!H28/5000,IF(b!H28&lt;5000,0.4+(b!H28-2000)/15000,IF(b!H28&lt;10000,0.6+(b!H28-5000)/25000,0.8+(b!H28-10000)/100000))))</f>
        <v>756.82424070796458</v>
      </c>
      <c r="I29" s="24">
        <f>eff!I28*(1+gwr!I28 - 0.48) * (1 + 0.25 * Klvl!I28) * (1 + IF(b!I28&lt;2000,b!I28/5000,IF(b!I28&lt;5000,0.4+(b!I28-2000)/15000,IF(b!I28&lt;10000,0.6+(b!I28-5000)/25000,0.8+(b!I28-10000)/100000))))</f>
        <v>419.78554333919158</v>
      </c>
      <c r="J29" s="24">
        <f>eff!J28*(1+gwr!J28 - 0.48) * (1 + 0.25 * Klvl!J28) * (1 + IF(b!J28&lt;2000,b!J28/5000,IF(b!J28&lt;5000,0.4+(b!J28-2000)/15000,IF(b!J28&lt;10000,0.6+(b!J28-5000)/25000,0.8+(b!J28-10000)/100000))))</f>
        <v>948.76739896930928</v>
      </c>
      <c r="K29" s="24">
        <f>eff!K28*(1+gwr!K28 - 0.48) * (1 + 0.25 * Klvl!K28) * (1 + IF(b!K28&lt;2000,b!K28/5000,IF(b!K28&lt;5000,0.4+(b!K28-2000)/15000,IF(b!K28&lt;10000,0.6+(b!K28-5000)/25000,0.8+(b!K28-10000)/100000))))</f>
        <v>2769.1238264979938</v>
      </c>
      <c r="L29" s="24">
        <f>eff!L28*(1+gwr!L28 - 0.48) * (1 + 0.25 * Klvl!L28) * (1 + IF(b!L28&lt;2000,b!L28/5000,IF(b!L28&lt;5000,0.4+(b!L28-2000)/15000,IF(b!L28&lt;10000,0.6+(b!L28-5000)/25000,0.8+(b!L28-10000)/100000))))</f>
        <v>1871.0383378125614</v>
      </c>
      <c r="M29" s="24">
        <f>eff!M28*(1+gwr!M28 - 0.48) * (1 + 0.25 * Klvl!M28) * (1 + IF(b!M28&lt;2000,b!M28/5000,IF(b!M28&lt;5000,0.4+(b!M28-2000)/15000,IF(b!M28&lt;10000,0.6+(b!M28-5000)/25000,0.8+(b!M28-10000)/100000))))</f>
        <v>678.64304548812652</v>
      </c>
      <c r="N29" s="24">
        <f>eff!N28*(1+gwr!N28 - 0.48) * (1 + 0.25 * Klvl!N28) * (1 + IF(b!N28&lt;2000,b!N28/5000,IF(b!N28&lt;5000,0.4+(b!N28-2000)/15000,IF(b!N28&lt;10000,0.6+(b!N28-5000)/25000,0.8+(b!N28-10000)/100000))))</f>
        <v>465.14881094224927</v>
      </c>
      <c r="O29" s="24">
        <f>eff!O28*(1+gwr!O28 - 0.48) * (1 + 0.25 * Klvl!O28) * (1 + IF(b!O28&lt;2000,b!O28/5000,IF(b!O28&lt;5000,0.4+(b!O28-2000)/15000,IF(b!O28&lt;10000,0.6+(b!O28-5000)/25000,0.8+(b!O28-10000)/100000))))</f>
        <v>944.93647594080346</v>
      </c>
      <c r="P29" s="24"/>
      <c r="Q29" s="24">
        <f>eff!Q28*(1+gwr!Q28 - 0.48) * (1 + 0.25 * Klvl!Q28) * (1 + IF(b!Q28&lt;2000,b!Q28/5000,IF(b!Q28&lt;5000,0.4+(b!Q28-2000)/15000,IF(b!Q28&lt;10000,0.6+(b!Q28-5000)/25000,0.8+(b!Q28-10000)/100000))))</f>
        <v>668.98176122919335</v>
      </c>
      <c r="R29" s="24">
        <f>eff!R28*(1+gwr!R28 - 0.48) * (1 + 0.25 * Klvl!R28) * (1 + IF(b!R28&lt;2000,b!R28/5000,IF(b!R28&lt;5000,0.4+(b!R28-2000)/15000,IF(b!R28&lt;10000,0.6+(b!R28-5000)/25000,0.8+(b!R28-10000)/100000))))</f>
        <v>450.75478706488155</v>
      </c>
      <c r="S29" s="24">
        <f>eff!S28*(1+gwr!S28 - 0.48) * (1 + 0.25 * Klvl!S28) * (1 + IF(b!S28&lt;2000,b!S28/5000,IF(b!S28&lt;5000,0.4+(b!S28-2000)/15000,IF(b!S28&lt;10000,0.6+(b!S28-5000)/25000,0.8+(b!S28-10000)/100000))))</f>
        <v>893.67802758620689</v>
      </c>
      <c r="T29" s="24">
        <f>eff!T28*(1+gwr!T28 - 0.48) * (1 + 0.25 * Klvl!T28) * (1 + IF(b!T28&lt;2000,b!T28/5000,IF(b!T28&lt;5000,0.4+(b!T28-2000)/15000,IF(b!T28&lt;10000,0.6+(b!T28-5000)/25000,0.8+(b!T28-10000)/100000))))</f>
        <v>849.91357770491811</v>
      </c>
      <c r="U29" s="24">
        <f>eff!U28*(1+gwr!U28 - 0.48) * (1 + 0.25 * Klvl!U28) * (1 + IF(b!U28&lt;2000,b!U28/5000,IF(b!U28&lt;5000,0.4+(b!U28-2000)/15000,IF(b!U28&lt;10000,0.6+(b!U28-5000)/25000,0.8+(b!U28-10000)/100000))))</f>
        <v>1210.0446211289582</v>
      </c>
      <c r="V29" s="24">
        <f>eff!V28*(1+gwr!V28 - 0.48) * (1 + 0.25 * Klvl!V28) * (1 + IF(b!V28&lt;2000,b!V28/5000,IF(b!V28&lt;5000,0.4+(b!V28-2000)/15000,IF(b!V28&lt;10000,0.6+(b!V28-5000)/25000,0.8+(b!V28-10000)/100000))))</f>
        <v>1460.0250848103788</v>
      </c>
      <c r="W29" s="24">
        <f>eff!W28*(1+gwr!W28 - 0.48) * (1 + 0.25 * Klvl!W28) * (1 + IF(b!W28&lt;2000,b!W28/5000,IF(b!W28&lt;5000,0.4+(b!W28-2000)/15000,IF(b!W28&lt;10000,0.6+(b!W28-5000)/25000,0.8+(b!W28-10000)/100000))))</f>
        <v>1732.6336527835053</v>
      </c>
      <c r="X29" s="24">
        <f>eff!X28*(1+gwr!X28 - 0.48) * (1 + 0.25 * Klvl!X28) * (1 + IF(b!X28&lt;2000,b!X28/5000,IF(b!X28&lt;5000,0.4+(b!X28-2000)/15000,IF(b!X28&lt;10000,0.6+(b!X28-5000)/25000,0.8+(b!X28-10000)/100000))))</f>
        <v>676.13296960436571</v>
      </c>
      <c r="Y29" s="24">
        <f>eff!Y28*(1+gwr!Y28 - 0.48) * (1 + 0.25 * Klvl!Y28) * (1 + IF(b!Y28&lt;2000,b!Y28/5000,IF(b!Y28&lt;5000,0.4+(b!Y28-2000)/15000,IF(b!Y28&lt;10000,0.6+(b!Y28-5000)/25000,0.8+(b!Y28-10000)/100000))))</f>
        <v>667.89482888888892</v>
      </c>
      <c r="Z29" s="24">
        <f>eff!Z28*(1+gwr!Z28 - 0.48) * (1 + 0.25 * Klvl!Z28) * (1 + IF(b!Z28&lt;2000,b!Z28/5000,IF(b!Z28&lt;5000,0.4+(b!Z28-2000)/15000,IF(b!Z28&lt;10000,0.6+(b!Z28-5000)/25000,0.8+(b!Z28-10000)/100000))))</f>
        <v>1041.8860848615973</v>
      </c>
      <c r="AA29" s="24">
        <f>eff!AA28*(1+gwr!AA28 - 0.48) * (1 + 0.25 * Klvl!AA28) * (1 + IF(b!AA28&lt;2000,b!AA28/5000,IF(b!AA28&lt;5000,0.4+(b!AA28-2000)/15000,IF(b!AA28&lt;10000,0.6+(b!AA28-5000)/25000,0.8+(b!AA28-10000)/100000))))</f>
        <v>968.61633596629804</v>
      </c>
      <c r="AB29" s="24">
        <f>eff!AB28*(1+gwr!AB28 - 0.48) * (1 + 0.25 * Klvl!AB28) * (1 + IF(b!AB28&lt;2000,b!AB28/5000,IF(b!AB28&lt;5000,0.4+(b!AB28-2000)/15000,IF(b!AB28&lt;10000,0.6+(b!AB28-5000)/25000,0.8+(b!AB28-10000)/100000))))</f>
        <v>1062.0421936594912</v>
      </c>
      <c r="AC29" s="24">
        <f>eff!AC28*(1+gwr!AC28 - 0.48) * (1 + 0.25 * Klvl!AC28) * (1 + IF(b!AC28&lt;2000,b!AC28/5000,IF(b!AC28&lt;5000,0.4+(b!AC28-2000)/15000,IF(b!AC28&lt;10000,0.6+(b!AC28-5000)/25000,0.8+(b!AC28-10000)/100000))))</f>
        <v>368.86093487603307</v>
      </c>
      <c r="AD29" s="24">
        <f>eff!AD28*(1+gwr!AD28 - 0.48) * (1 + 0.25 * Klvl!AD28) * (1 + IF(b!AD28&lt;2000,b!AD28/5000,IF(b!AD28&lt;5000,0.4+(b!AD28-2000)/15000,IF(b!AD28&lt;10000,0.6+(b!AD28-5000)/25000,0.8+(b!AD28-10000)/100000))))</f>
        <v>1031.8487012675118</v>
      </c>
      <c r="AE29" s="24">
        <f>eff!AE28*(1+gwr!AE28 - 0.48) * (1 + 0.25 * Klvl!AE28) * (1 + IF(b!AE28&lt;2000,b!AE28/5000,IF(b!AE28&lt;5000,0.4+(b!AE28-2000)/15000,IF(b!AE28&lt;10000,0.6+(b!AE28-5000)/25000,0.8+(b!AE28-10000)/100000))))</f>
        <v>1012.7355494485844</v>
      </c>
      <c r="AF29" s="24"/>
      <c r="AG29" s="28">
        <f t="shared" si="0"/>
        <v>15408.919871638293</v>
      </c>
      <c r="AH29" s="28">
        <f t="shared" si="1"/>
        <v>14096.049110880813</v>
      </c>
      <c r="AI29" s="30">
        <f t="shared" si="2"/>
        <v>0.56674489786120352</v>
      </c>
    </row>
    <row r="30" spans="1:35" s="25" customFormat="1" ht="12" x14ac:dyDescent="0.2">
      <c r="A30" s="24">
        <f>eff!A29*(1+gwr!A29 - 0.48) * (1 + 0.25 * Klvl!A29) * (1 + IF(b!A29&lt;2000,b!A29/5000,IF(b!A29&lt;5000,0.4+(b!A29-2000)/15000,IF(b!A29&lt;10000,0.6+(b!A29-5000)/25000,0.8+(b!A29-10000)/100000))))</f>
        <v>238.52604705882354</v>
      </c>
      <c r="B30" s="24">
        <f>eff!B29*(1+gwr!B29 - 0.48) * (1 + 0.25 * Klvl!B29) * (1 + IF(b!B29&lt;2000,b!B29/5000,IF(b!B29&lt;5000,0.4+(b!B29-2000)/15000,IF(b!B29&lt;10000,0.6+(b!B29-5000)/25000,0.8+(b!B29-10000)/100000))))</f>
        <v>614.69630516039047</v>
      </c>
      <c r="C30" s="24">
        <f>eff!C29*(1+gwr!C29 - 0.48) * (1 + 0.25 * Klvl!C29) * (1 + IF(b!C29&lt;2000,b!C29/5000,IF(b!C29&lt;5000,0.4+(b!C29-2000)/15000,IF(b!C29&lt;10000,0.6+(b!C29-5000)/25000,0.8+(b!C29-10000)/100000))))</f>
        <v>1261.6227178347028</v>
      </c>
      <c r="D30" s="24">
        <f>eff!D29*(1+gwr!D29 - 0.48) * (1 + 0.25 * Klvl!D29) * (1 + IF(b!D29&lt;2000,b!D29/5000,IF(b!D29&lt;5000,0.4+(b!D29-2000)/15000,IF(b!D29&lt;10000,0.6+(b!D29-5000)/25000,0.8+(b!D29-10000)/100000))))</f>
        <v>800.77736638855777</v>
      </c>
      <c r="E30" s="24">
        <f>eff!E29*(1+gwr!E29 - 0.48) * (1 + 0.25 * Klvl!E29) * (1 + IF(b!E29&lt;2000,b!E29/5000,IF(b!E29&lt;5000,0.4+(b!E29-2000)/15000,IF(b!E29&lt;10000,0.6+(b!E29-5000)/25000,0.8+(b!E29-10000)/100000))))</f>
        <v>768.4218528951485</v>
      </c>
      <c r="F30" s="24">
        <f>eff!F29*(1+gwr!F29 - 0.48) * (1 + 0.25 * Klvl!F29) * (1 + IF(b!F29&lt;2000,b!F29/5000,IF(b!F29&lt;5000,0.4+(b!F29-2000)/15000,IF(b!F29&lt;10000,0.6+(b!F29-5000)/25000,0.8+(b!F29-10000)/100000))))</f>
        <v>1468.2512779814076</v>
      </c>
      <c r="G30" s="24">
        <f>eff!G29*(1+gwr!G29 - 0.48) * (1 + 0.25 * Klvl!G29) * (1 + IF(b!G29&lt;2000,b!G29/5000,IF(b!G29&lt;5000,0.4+(b!G29-2000)/15000,IF(b!G29&lt;10000,0.6+(b!G29-5000)/25000,0.8+(b!G29-10000)/100000))))</f>
        <v>3384.4846768308812</v>
      </c>
      <c r="H30" s="24">
        <f>eff!H29*(1+gwr!H29 - 0.48) * (1 + 0.25 * Klvl!H29) * (1 + IF(b!H29&lt;2000,b!H29/5000,IF(b!H29&lt;5000,0.4+(b!H29-2000)/15000,IF(b!H29&lt;10000,0.6+(b!H29-5000)/25000,0.8+(b!H29-10000)/100000))))</f>
        <v>2289.3811543019228</v>
      </c>
      <c r="I30" s="24">
        <f>eff!I29*(1+gwr!I29 - 0.48) * (1 + 0.25 * Klvl!I29) * (1 + IF(b!I29&lt;2000,b!I29/5000,IF(b!I29&lt;5000,0.4+(b!I29-2000)/15000,IF(b!I29&lt;10000,0.6+(b!I29-5000)/25000,0.8+(b!I29-10000)/100000))))</f>
        <v>921.13818131487869</v>
      </c>
      <c r="J30" s="24">
        <f>eff!J29*(1+gwr!J29 - 0.48) * (1 + 0.25 * Klvl!J29) * (1 + IF(b!J29&lt;2000,b!J29/5000,IF(b!J29&lt;5000,0.4+(b!J29-2000)/15000,IF(b!J29&lt;10000,0.6+(b!J29-5000)/25000,0.8+(b!J29-10000)/100000))))</f>
        <v>1006.049318181818</v>
      </c>
      <c r="K30" s="24">
        <f>eff!K29*(1+gwr!K29 - 0.48) * (1 + 0.25 * Klvl!K29) * (1 + IF(b!K29&lt;2000,b!K29/5000,IF(b!K29&lt;5000,0.4+(b!K29-2000)/15000,IF(b!K29&lt;10000,0.6+(b!K29-5000)/25000,0.8+(b!K29-10000)/100000))))</f>
        <v>702.95077761557184</v>
      </c>
      <c r="L30" s="24">
        <f>eff!L29*(1+gwr!L29 - 0.48) * (1 + 0.25 * Klvl!L29) * (1 + IF(b!L29&lt;2000,b!L29/5000,IF(b!L29&lt;5000,0.4+(b!L29-2000)/15000,IF(b!L29&lt;10000,0.6+(b!L29-5000)/25000,0.8+(b!L29-10000)/100000))))</f>
        <v>961.02666584666827</v>
      </c>
      <c r="M30" s="24">
        <f>eff!M29*(1+gwr!M29 - 0.48) * (1 + 0.25 * Klvl!M29) * (1 + IF(b!M29&lt;2000,b!M29/5000,IF(b!M29&lt;5000,0.4+(b!M29-2000)/15000,IF(b!M29&lt;10000,0.6+(b!M29-5000)/25000,0.8+(b!M29-10000)/100000))))</f>
        <v>1329.5928064171123</v>
      </c>
      <c r="N30" s="24">
        <f>eff!N29*(1+gwr!N29 - 0.48) * (1 + 0.25 * Klvl!N29) * (1 + IF(b!N29&lt;2000,b!N29/5000,IF(b!N29&lt;5000,0.4+(b!N29-2000)/15000,IF(b!N29&lt;10000,0.6+(b!N29-5000)/25000,0.8+(b!N29-10000)/100000))))</f>
        <v>1622.6348202185795</v>
      </c>
      <c r="O30" s="24">
        <f>eff!O29*(1+gwr!O29 - 0.48) * (1 + 0.25 * Klvl!O29) * (1 + IF(b!O29&lt;2000,b!O29/5000,IF(b!O29&lt;5000,0.4+(b!O29-2000)/15000,IF(b!O29&lt;10000,0.6+(b!O29-5000)/25000,0.8+(b!O29-10000)/100000))))</f>
        <v>310.35024547528513</v>
      </c>
      <c r="P30" s="24"/>
      <c r="Q30" s="24">
        <f>eff!Q29*(1+gwr!Q29 - 0.48) * (1 + 0.25 * Klvl!Q29) * (1 + IF(b!Q29&lt;2000,b!Q29/5000,IF(b!Q29&lt;5000,0.4+(b!Q29-2000)/15000,IF(b!Q29&lt;10000,0.6+(b!Q29-5000)/25000,0.8+(b!Q29-10000)/100000))))</f>
        <v>1782.4365048843188</v>
      </c>
      <c r="R30" s="24">
        <f>eff!R29*(1+gwr!R29 - 0.48) * (1 + 0.25 * Klvl!R29) * (1 + IF(b!R29&lt;2000,b!R29/5000,IF(b!R29&lt;5000,0.4+(b!R29-2000)/15000,IF(b!R29&lt;10000,0.6+(b!R29-5000)/25000,0.8+(b!R29-10000)/100000))))</f>
        <v>1124.3648381825124</v>
      </c>
      <c r="S30" s="24">
        <f>eff!S29*(1+gwr!S29 - 0.48) * (1 + 0.25 * Klvl!S29) * (1 + IF(b!S29&lt;2000,b!S29/5000,IF(b!S29&lt;5000,0.4+(b!S29-2000)/15000,IF(b!S29&lt;10000,0.6+(b!S29-5000)/25000,0.8+(b!S29-10000)/100000))))</f>
        <v>797.87454977973596</v>
      </c>
      <c r="T30" s="24">
        <f>eff!T29*(1+gwr!T29 - 0.48) * (1 + 0.25 * Klvl!T29) * (1 + IF(b!T29&lt;2000,b!T29/5000,IF(b!T29&lt;5000,0.4+(b!T29-2000)/15000,IF(b!T29&lt;10000,0.6+(b!T29-5000)/25000,0.8+(b!T29-10000)/100000))))</f>
        <v>900.17116863905335</v>
      </c>
      <c r="U30" s="24">
        <f>eff!U29*(1+gwr!U29 - 0.48) * (1 + 0.25 * Klvl!U29) * (1 + IF(b!U29&lt;2000,b!U29/5000,IF(b!U29&lt;5000,0.4+(b!U29-2000)/15000,IF(b!U29&lt;10000,0.6+(b!U29-5000)/25000,0.8+(b!U29-10000)/100000))))</f>
        <v>1211.4746092307691</v>
      </c>
      <c r="V30" s="24">
        <f>eff!V29*(1+gwr!V29 - 0.48) * (1 + 0.25 * Klvl!V29) * (1 + IF(b!V29&lt;2000,b!V29/5000,IF(b!V29&lt;5000,0.4+(b!V29-2000)/15000,IF(b!V29&lt;10000,0.6+(b!V29-5000)/25000,0.8+(b!V29-10000)/100000))))</f>
        <v>1280.5236639566397</v>
      </c>
      <c r="W30" s="24">
        <f>eff!W29*(1+gwr!W29 - 0.48) * (1 + 0.25 * Klvl!W29) * (1 + IF(b!W29&lt;2000,b!W29/5000,IF(b!W29&lt;5000,0.4+(b!W29-2000)/15000,IF(b!W29&lt;10000,0.6+(b!W29-5000)/25000,0.8+(b!W29-10000)/100000))))</f>
        <v>1130.2135526479751</v>
      </c>
      <c r="X30" s="24">
        <f>eff!X29*(1+gwr!X29 - 0.48) * (1 + 0.25 * Klvl!X29) * (1 + IF(b!X29&lt;2000,b!X29/5000,IF(b!X29&lt;5000,0.4+(b!X29-2000)/15000,IF(b!X29&lt;10000,0.6+(b!X29-5000)/25000,0.8+(b!X29-10000)/100000))))</f>
        <v>302.28151999999994</v>
      </c>
      <c r="Y30" s="24">
        <f>eff!Y29*(1+gwr!Y29 - 0.48) * (1 + 0.25 * Klvl!Y29) * (1 + IF(b!Y29&lt;2000,b!Y29/5000,IF(b!Y29&lt;5000,0.4+(b!Y29-2000)/15000,IF(b!Y29&lt;10000,0.6+(b!Y29-5000)/25000,0.8+(b!Y29-10000)/100000))))</f>
        <v>1678.6367265306123</v>
      </c>
      <c r="Z30" s="24">
        <f>eff!Z29*(1+gwr!Z29 - 0.48) * (1 + 0.25 * Klvl!Z29) * (1 + IF(b!Z29&lt;2000,b!Z29/5000,IF(b!Z29&lt;5000,0.4+(b!Z29-2000)/15000,IF(b!Z29&lt;10000,0.6+(b!Z29-5000)/25000,0.8+(b!Z29-10000)/100000))))</f>
        <v>735.64742603550303</v>
      </c>
      <c r="AA30" s="24">
        <f>eff!AA29*(1+gwr!AA29 - 0.48) * (1 + 0.25 * Klvl!AA29) * (1 + IF(b!AA29&lt;2000,b!AA29/5000,IF(b!AA29&lt;5000,0.4+(b!AA29-2000)/15000,IF(b!AA29&lt;10000,0.6+(b!AA29-5000)/25000,0.8+(b!AA29-10000)/100000))))</f>
        <v>507.18043881856556</v>
      </c>
      <c r="AB30" s="24">
        <f>eff!AB29*(1+gwr!AB29 - 0.48) * (1 + 0.25 * Klvl!AB29) * (1 + IF(b!AB29&lt;2000,b!AB29/5000,IF(b!AB29&lt;5000,0.4+(b!AB29-2000)/15000,IF(b!AB29&lt;10000,0.6+(b!AB29-5000)/25000,0.8+(b!AB29-10000)/100000))))</f>
        <v>761.27211498371332</v>
      </c>
      <c r="AC30" s="24">
        <f>eff!AC29*(1+gwr!AC29 - 0.48) * (1 + 0.25 * Klvl!AC29) * (1 + IF(b!AC29&lt;2000,b!AC29/5000,IF(b!AC29&lt;5000,0.4+(b!AC29-2000)/15000,IF(b!AC29&lt;10000,0.6+(b!AC29-5000)/25000,0.8+(b!AC29-10000)/100000))))</f>
        <v>1867.9249735858784</v>
      </c>
      <c r="AD30" s="24">
        <f>eff!AD29*(1+gwr!AD29 - 0.48) * (1 + 0.25 * Klvl!AD29) * (1 + IF(b!AD29&lt;2000,b!AD29/5000,IF(b!AD29&lt;5000,0.4+(b!AD29-2000)/15000,IF(b!AD29&lt;10000,0.6+(b!AD29-5000)/25000,0.8+(b!AD29-10000)/100000))))</f>
        <v>597.56523387703885</v>
      </c>
      <c r="AE30" s="24">
        <f>eff!AE29*(1+gwr!AE29 - 0.48) * (1 + 0.25 * Klvl!AE29) * (1 + IF(b!AE29&lt;2000,b!AE29/5000,IF(b!AE29&lt;5000,0.4+(b!AE29-2000)/15000,IF(b!AE29&lt;10000,0.6+(b!AE29-5000)/25000,0.8+(b!AE29-10000)/100000))))</f>
        <v>872.59821169167094</v>
      </c>
      <c r="AF30" s="24"/>
      <c r="AG30" s="28">
        <f t="shared" si="0"/>
        <v>17679.904213521746</v>
      </c>
      <c r="AH30" s="28">
        <f t="shared" si="1"/>
        <v>15550.165532843987</v>
      </c>
      <c r="AI30" s="30">
        <f t="shared" si="2"/>
        <v>0.59613606126619756</v>
      </c>
    </row>
    <row r="31" spans="1:35" s="25" customFormat="1" ht="12" x14ac:dyDescent="0.2">
      <c r="A31" s="24">
        <f>eff!A30*(1+gwr!A30 - 0.48) * (1 + 0.25 * Klvl!A30) * (1 + IF(b!A30&lt;2000,b!A30/5000,IF(b!A30&lt;5000,0.4+(b!A30-2000)/15000,IF(b!A30&lt;10000,0.6+(b!A30-5000)/25000,0.8+(b!A30-10000)/100000))))</f>
        <v>1943.8276747307573</v>
      </c>
      <c r="B31" s="24">
        <f>eff!B30*(1+gwr!B30 - 0.48) * (1 + 0.25 * Klvl!B30) * (1 + IF(b!B30&lt;2000,b!B30/5000,IF(b!B30&lt;5000,0.4+(b!B30-2000)/15000,IF(b!B30&lt;10000,0.6+(b!B30-5000)/25000,0.8+(b!B30-10000)/100000))))</f>
        <v>1245.2763000537348</v>
      </c>
      <c r="C31" s="24">
        <f>eff!C30*(1+gwr!C30 - 0.48) * (1 + 0.25 * Klvl!C30) * (1 + IF(b!C30&lt;2000,b!C30/5000,IF(b!C30&lt;5000,0.4+(b!C30-2000)/15000,IF(b!C30&lt;10000,0.6+(b!C30-5000)/25000,0.8+(b!C30-10000)/100000))))</f>
        <v>2013.685194204867</v>
      </c>
      <c r="D31" s="24">
        <f>eff!D30*(1+gwr!D30 - 0.48) * (1 + 0.25 * Klvl!D30) * (1 + IF(b!D30&lt;2000,b!D30/5000,IF(b!D30&lt;5000,0.4+(b!D30-2000)/15000,IF(b!D30&lt;10000,0.6+(b!D30-5000)/25000,0.8+(b!D30-10000)/100000))))</f>
        <v>616.53017648093839</v>
      </c>
      <c r="E31" s="24">
        <f>eff!E30*(1+gwr!E30 - 0.48) * (1 + 0.25 * Klvl!E30) * (1 + IF(b!E30&lt;2000,b!E30/5000,IF(b!E30&lt;5000,0.4+(b!E30-2000)/15000,IF(b!E30&lt;10000,0.6+(b!E30-5000)/25000,0.8+(b!E30-10000)/100000))))</f>
        <v>2769.1238264979938</v>
      </c>
      <c r="F31" s="24">
        <f>eff!F30*(1+gwr!F30 - 0.48) * (1 + 0.25 * Klvl!F30) * (1 + IF(b!F30&lt;2000,b!F30/5000,IF(b!F30&lt;5000,0.4+(b!F30-2000)/15000,IF(b!F30&lt;10000,0.6+(b!F30-5000)/25000,0.8+(b!F30-10000)/100000))))</f>
        <v>1411.1322981328731</v>
      </c>
      <c r="G31" s="24">
        <f>eff!G30*(1+gwr!G30 - 0.48) * (1 + 0.25 * Klvl!G30) * (1 + IF(b!G30&lt;2000,b!G30/5000,IF(b!G30&lt;5000,0.4+(b!G30-2000)/15000,IF(b!G30&lt;10000,0.6+(b!G30-5000)/25000,0.8+(b!G30-10000)/100000))))</f>
        <v>445.25298608695658</v>
      </c>
      <c r="H31" s="24">
        <f>eff!H30*(1+gwr!H30 - 0.48) * (1 + 0.25 * Klvl!H30) * (1 + IF(b!H30&lt;2000,b!H30/5000,IF(b!H30&lt;5000,0.4+(b!H30-2000)/15000,IF(b!H30&lt;10000,0.6+(b!H30-5000)/25000,0.8+(b!H30-10000)/100000))))</f>
        <v>1283.4790005407563</v>
      </c>
      <c r="I31" s="24">
        <f>eff!I30*(1+gwr!I30 - 0.48) * (1 + 0.25 * Klvl!I30) * (1 + IF(b!I30&lt;2000,b!I30/5000,IF(b!I30&lt;5000,0.4+(b!I30-2000)/15000,IF(b!I30&lt;10000,0.6+(b!I30-5000)/25000,0.8+(b!I30-10000)/100000))))</f>
        <v>855.65976445623335</v>
      </c>
      <c r="J31" s="24">
        <f>eff!J30*(1+gwr!J30 - 0.48) * (1 + 0.25 * Klvl!J30) * (1 + IF(b!J30&lt;2000,b!J30/5000,IF(b!J30&lt;5000,0.4+(b!J30-2000)/15000,IF(b!J30&lt;10000,0.6+(b!J30-5000)/25000,0.8+(b!J30-10000)/100000))))</f>
        <v>787.30434394557813</v>
      </c>
      <c r="K31" s="24">
        <f>eff!K30*(1+gwr!K30 - 0.48) * (1 + 0.25 * Klvl!K30) * (1 + IF(b!K30&lt;2000,b!K30/5000,IF(b!K30&lt;5000,0.4+(b!K30-2000)/15000,IF(b!K30&lt;10000,0.6+(b!K30-5000)/25000,0.8+(b!K30-10000)/100000))))</f>
        <v>1101.1737215281362</v>
      </c>
      <c r="L31" s="24">
        <f>eff!L30*(1+gwr!L30 - 0.48) * (1 + 0.25 * Klvl!L30) * (1 + IF(b!L30&lt;2000,b!L30/5000,IF(b!L30&lt;5000,0.4+(b!L30-2000)/15000,IF(b!L30&lt;10000,0.6+(b!L30-5000)/25000,0.8+(b!L30-10000)/100000))))</f>
        <v>1163.9229196460176</v>
      </c>
      <c r="M31" s="24">
        <f>eff!M30*(1+gwr!M30 - 0.48) * (1 + 0.25 * Klvl!M30) * (1 + IF(b!M30&lt;2000,b!M30/5000,IF(b!M30&lt;5000,0.4+(b!M30-2000)/15000,IF(b!M30&lt;10000,0.6+(b!M30-5000)/25000,0.8+(b!M30-10000)/100000))))</f>
        <v>1413.4793436027715</v>
      </c>
      <c r="N31" s="24">
        <f>eff!N30*(1+gwr!N30 - 0.48) * (1 + 0.25 * Klvl!N30) * (1 + IF(b!N30&lt;2000,b!N30/5000,IF(b!N30&lt;5000,0.4+(b!N30-2000)/15000,IF(b!N30&lt;10000,0.6+(b!N30-5000)/25000,0.8+(b!N30-10000)/100000))))</f>
        <v>974.92445185710903</v>
      </c>
      <c r="O31" s="24">
        <f>eff!O30*(1+gwr!O30 - 0.48) * (1 + 0.25 * Klvl!O30) * (1 + IF(b!O30&lt;2000,b!O30/5000,IF(b!O30&lt;5000,0.4+(b!O30-2000)/15000,IF(b!O30&lt;10000,0.6+(b!O30-5000)/25000,0.8+(b!O30-10000)/100000))))</f>
        <v>1624.622367914033</v>
      </c>
      <c r="P31" s="24"/>
      <c r="Q31" s="24">
        <f>eff!Q30*(1+gwr!Q30 - 0.48) * (1 + 0.25 * Klvl!Q30) * (1 + IF(b!Q30&lt;2000,b!Q30/5000,IF(b!Q30&lt;5000,0.4+(b!Q30-2000)/15000,IF(b!Q30&lt;10000,0.6+(b!Q30-5000)/25000,0.8+(b!Q30-10000)/100000))))</f>
        <v>1160.7214722842045</v>
      </c>
      <c r="R31" s="24">
        <f>eff!R30*(1+gwr!R30 - 0.48) * (1 + 0.25 * Klvl!R30) * (1 + IF(b!R30&lt;2000,b!R30/5000,IF(b!R30&lt;5000,0.4+(b!R30-2000)/15000,IF(b!R30&lt;10000,0.6+(b!R30-5000)/25000,0.8+(b!R30-10000)/100000))))</f>
        <v>1059.6407632823366</v>
      </c>
      <c r="S31" s="24">
        <f>eff!S30*(1+gwr!S30 - 0.48) * (1 + 0.25 * Klvl!S30) * (1 + IF(b!S30&lt;2000,b!S30/5000,IF(b!S30&lt;5000,0.4+(b!S30-2000)/15000,IF(b!S30&lt;10000,0.6+(b!S30-5000)/25000,0.8+(b!S30-10000)/100000))))</f>
        <v>798.38381310861416</v>
      </c>
      <c r="T31" s="24">
        <f>eff!T30*(1+gwr!T30 - 0.48) * (1 + 0.25 * Klvl!T30) * (1 + IF(b!T30&lt;2000,b!T30/5000,IF(b!T30&lt;5000,0.4+(b!T30-2000)/15000,IF(b!T30&lt;10000,0.6+(b!T30-5000)/25000,0.8+(b!T30-10000)/100000))))</f>
        <v>542.91228771929832</v>
      </c>
      <c r="U31" s="24">
        <f>eff!U30*(1+gwr!U30 - 0.48) * (1 + 0.25 * Klvl!U30) * (1 + IF(b!U30&lt;2000,b!U30/5000,IF(b!U30&lt;5000,0.4+(b!U30-2000)/15000,IF(b!U30&lt;10000,0.6+(b!U30-5000)/25000,0.8+(b!U30-10000)/100000))))</f>
        <v>1713.1960733844646</v>
      </c>
      <c r="V31" s="24">
        <f>eff!V30*(1+gwr!V30 - 0.48) * (1 + 0.25 * Klvl!V30) * (1 + IF(b!V30&lt;2000,b!V30/5000,IF(b!V30&lt;5000,0.4+(b!V30-2000)/15000,IF(b!V30&lt;10000,0.6+(b!V30-5000)/25000,0.8+(b!V30-10000)/100000))))</f>
        <v>657.23932527421243</v>
      </c>
      <c r="W31" s="24">
        <f>eff!W30*(1+gwr!W30 - 0.48) * (1 + 0.25 * Klvl!W30) * (1 + IF(b!W30&lt;2000,b!W30/5000,IF(b!W30&lt;5000,0.4+(b!W30-2000)/15000,IF(b!W30&lt;10000,0.6+(b!W30-5000)/25000,0.8+(b!W30-10000)/100000))))</f>
        <v>2167.308749639596</v>
      </c>
      <c r="X31" s="24">
        <f>eff!X30*(1+gwr!X30 - 0.48) * (1 + 0.25 * Klvl!X30) * (1 + IF(b!X30&lt;2000,b!X30/5000,IF(b!X30&lt;5000,0.4+(b!X30-2000)/15000,IF(b!X30&lt;10000,0.6+(b!X30-5000)/25000,0.8+(b!X30-10000)/100000))))</f>
        <v>619.41832463726882</v>
      </c>
      <c r="Y31" s="24">
        <f>eff!Y30*(1+gwr!Y30 - 0.48) * (1 + 0.25 * Klvl!Y30) * (1 + IF(b!Y30&lt;2000,b!Y30/5000,IF(b!Y30&lt;5000,0.4+(b!Y30-2000)/15000,IF(b!Y30&lt;10000,0.6+(b!Y30-5000)/25000,0.8+(b!Y30-10000)/100000))))</f>
        <v>1137.5948281604847</v>
      </c>
      <c r="Z31" s="24">
        <f>eff!Z30*(1+gwr!Z30 - 0.48) * (1 + 0.25 * Klvl!Z30) * (1 + IF(b!Z30&lt;2000,b!Z30/5000,IF(b!Z30&lt;5000,0.4+(b!Z30-2000)/15000,IF(b!Z30&lt;10000,0.6+(b!Z30-5000)/25000,0.8+(b!Z30-10000)/100000))))</f>
        <v>1567.8223874114869</v>
      </c>
      <c r="AA31" s="24">
        <f>eff!AA30*(1+gwr!AA30 - 0.48) * (1 + 0.25 * Klvl!AA30) * (1 + IF(b!AA30&lt;2000,b!AA30/5000,IF(b!AA30&lt;5000,0.4+(b!AA30-2000)/15000,IF(b!AA30&lt;10000,0.6+(b!AA30-5000)/25000,0.8+(b!AA30-10000)/100000))))</f>
        <v>898.87116510903445</v>
      </c>
      <c r="AB31" s="24">
        <f>eff!AB30*(1+gwr!AB30 - 0.48) * (1 + 0.25 * Klvl!AB30) * (1 + IF(b!AB30&lt;2000,b!AB30/5000,IF(b!AB30&lt;5000,0.4+(b!AB30-2000)/15000,IF(b!AB30&lt;10000,0.6+(b!AB30-5000)/25000,0.8+(b!AB30-10000)/100000))))</f>
        <v>721.87249909365562</v>
      </c>
      <c r="AC31" s="24">
        <f>eff!AC30*(1+gwr!AC30 - 0.48) * (1 + 0.25 * Klvl!AC30) * (1 + IF(b!AC30&lt;2000,b!AC30/5000,IF(b!AC30&lt;5000,0.4+(b!AC30-2000)/15000,IF(b!AC30&lt;10000,0.6+(b!AC30-5000)/25000,0.8+(b!AC30-10000)/100000))))</f>
        <v>1472.58855089701</v>
      </c>
      <c r="AD31" s="24">
        <f>eff!AD30*(1+gwr!AD30 - 0.48) * (1 + 0.25 * Klvl!AD30) * (1 + IF(b!AD30&lt;2000,b!AD30/5000,IF(b!AD30&lt;5000,0.4+(b!AD30-2000)/15000,IF(b!AD30&lt;10000,0.6+(b!AD30-5000)/25000,0.8+(b!AD30-10000)/100000))))</f>
        <v>437.38863646408839</v>
      </c>
      <c r="AE31" s="24">
        <f>eff!AE30*(1+gwr!AE30 - 0.48) * (1 + 0.25 * Klvl!AE30) * (1 + IF(b!AE30&lt;2000,b!AE30/5000,IF(b!AE30&lt;5000,0.4+(b!AE30-2000)/15000,IF(b!AE30&lt;10000,0.6+(b!AE30-5000)/25000,0.8+(b!AE30-10000)/100000))))</f>
        <v>1497.7467859078592</v>
      </c>
      <c r="AF31" s="24"/>
      <c r="AG31" s="28">
        <f t="shared" si="0"/>
        <v>19649.394369678754</v>
      </c>
      <c r="AH31" s="28">
        <f t="shared" si="1"/>
        <v>16452.705662373613</v>
      </c>
      <c r="AI31" s="30">
        <f t="shared" si="2"/>
        <v>0.6328186741685542</v>
      </c>
    </row>
    <row r="32" spans="1:35" s="25" customFormat="1" ht="12" x14ac:dyDescent="0.2">
      <c r="A32" s="24">
        <f>eff!A31*(1+gwr!A31 - 0.48) * (1 + 0.25 * Klvl!A31) * (1 + IF(b!A31&lt;2000,b!A31/5000,IF(b!A31&lt;5000,0.4+(b!A31-2000)/15000,IF(b!A31&lt;10000,0.6+(b!A31-5000)/25000,0.8+(b!A31-10000)/100000))))</f>
        <v>1594.430165800256</v>
      </c>
      <c r="B32" s="24">
        <f>eff!B31*(1+gwr!B31 - 0.48) * (1 + 0.25 * Klvl!B31) * (1 + IF(b!B31&lt;2000,b!B31/5000,IF(b!B31&lt;5000,0.4+(b!B31-2000)/15000,IF(b!B31&lt;10000,0.6+(b!B31-5000)/25000,0.8+(b!B31-10000)/100000))))</f>
        <v>1380.4891392670156</v>
      </c>
      <c r="C32" s="24">
        <f>eff!C31*(1+gwr!C31 - 0.48) * (1 + 0.25 * Klvl!C31) * (1 + IF(b!C31&lt;2000,b!C31/5000,IF(b!C31&lt;5000,0.4+(b!C31-2000)/15000,IF(b!C31&lt;10000,0.6+(b!C31-5000)/25000,0.8+(b!C31-10000)/100000))))</f>
        <v>1859.8106280912234</v>
      </c>
      <c r="D32" s="24">
        <f>eff!D31*(1+gwr!D31 - 0.48) * (1 + 0.25 * Klvl!D31) * (1 + IF(b!D31&lt;2000,b!D31/5000,IF(b!D31&lt;5000,0.4+(b!D31-2000)/15000,IF(b!D31&lt;10000,0.6+(b!D31-5000)/25000,0.8+(b!D31-10000)/100000))))</f>
        <v>1538.4021258322189</v>
      </c>
      <c r="E32" s="24">
        <f>eff!E31*(1+gwr!E31 - 0.48) * (1 + 0.25 * Klvl!E31) * (1 + IF(b!E31&lt;2000,b!E31/5000,IF(b!E31&lt;5000,0.4+(b!E31-2000)/15000,IF(b!E31&lt;10000,0.6+(b!E31-5000)/25000,0.8+(b!E31-10000)/100000))))</f>
        <v>2915.1990866079705</v>
      </c>
      <c r="F32" s="24">
        <f>eff!F31*(1+gwr!F31 - 0.48) * (1 + 0.25 * Klvl!F31) * (1 + IF(b!F31&lt;2000,b!F31/5000,IF(b!F31&lt;5000,0.4+(b!F31-2000)/15000,IF(b!F31&lt;10000,0.6+(b!F31-5000)/25000,0.8+(b!F31-10000)/100000))))</f>
        <v>1900.4099555207824</v>
      </c>
      <c r="G32" s="24">
        <f>eff!G31*(1+gwr!G31 - 0.48) * (1 + 0.25 * Klvl!G31) * (1 + IF(b!G31&lt;2000,b!G31/5000,IF(b!G31&lt;5000,0.4+(b!G31-2000)/15000,IF(b!G31&lt;10000,0.6+(b!G31-5000)/25000,0.8+(b!G31-10000)/100000))))</f>
        <v>1690.933860629317</v>
      </c>
      <c r="H32" s="24">
        <f>eff!H31*(1+gwr!H31 - 0.48) * (1 + 0.25 * Klvl!H31) * (1 + IF(b!H31&lt;2000,b!H31/5000,IF(b!H31&lt;5000,0.4+(b!H31-2000)/15000,IF(b!H31&lt;10000,0.6+(b!H31-5000)/25000,0.8+(b!H31-10000)/100000))))</f>
        <v>668.02960077294676</v>
      </c>
      <c r="I32" s="24">
        <f>eff!I31*(1+gwr!I31 - 0.48) * (1 + 0.25 * Klvl!I31) * (1 + IF(b!I31&lt;2000,b!I31/5000,IF(b!I31&lt;5000,0.4+(b!I31-2000)/15000,IF(b!I31&lt;10000,0.6+(b!I31-5000)/25000,0.8+(b!I31-10000)/100000))))</f>
        <v>1377.9581199381589</v>
      </c>
      <c r="J32" s="24">
        <f>eff!J31*(1+gwr!J31 - 0.48) * (1 + 0.25 * Klvl!J31) * (1 + IF(b!J31&lt;2000,b!J31/5000,IF(b!J31&lt;5000,0.4+(b!J31-2000)/15000,IF(b!J31&lt;10000,0.6+(b!J31-5000)/25000,0.8+(b!J31-10000)/100000))))</f>
        <v>1760.7830539902279</v>
      </c>
      <c r="K32" s="24">
        <f>eff!K31*(1+gwr!K31 - 0.48) * (1 + 0.25 * Klvl!K31) * (1 + IF(b!K31&lt;2000,b!K31/5000,IF(b!K31&lt;5000,0.4+(b!K31-2000)/15000,IF(b!K31&lt;10000,0.6+(b!K31-5000)/25000,0.8+(b!K31-10000)/100000))))</f>
        <v>873.05910004535144</v>
      </c>
      <c r="L32" s="24">
        <f>eff!L31*(1+gwr!L31 - 0.48) * (1 + 0.25 * Klvl!L31) * (1 + IF(b!L31&lt;2000,b!L31/5000,IF(b!L31&lt;5000,0.4+(b!L31-2000)/15000,IF(b!L31&lt;10000,0.6+(b!L31-5000)/25000,0.8+(b!L31-10000)/100000))))</f>
        <v>2159.3329237003568</v>
      </c>
      <c r="M32" s="24">
        <f>eff!M31*(1+gwr!M31 - 0.48) * (1 + 0.25 * Klvl!M31) * (1 + IF(b!M31&lt;2000,b!M31/5000,IF(b!M31&lt;5000,0.4+(b!M31-2000)/15000,IF(b!M31&lt;10000,0.6+(b!M31-5000)/25000,0.8+(b!M31-10000)/100000))))</f>
        <v>923.56077871396906</v>
      </c>
      <c r="N32" s="24">
        <f>eff!N31*(1+gwr!N31 - 0.48) * (1 + 0.25 * Klvl!N31) * (1 + IF(b!N31&lt;2000,b!N31/5000,IF(b!N31&lt;5000,0.4+(b!N31-2000)/15000,IF(b!N31&lt;10000,0.6+(b!N31-5000)/25000,0.8+(b!N31-10000)/100000))))</f>
        <v>2323.4969173279023</v>
      </c>
      <c r="O32" s="24">
        <f>eff!O31*(1+gwr!O31 - 0.48) * (1 + 0.25 * Klvl!O31) * (1 + IF(b!O31&lt;2000,b!O31/5000,IF(b!O31&lt;5000,0.4+(b!O31-2000)/15000,IF(b!O31&lt;10000,0.6+(b!O31-5000)/25000,0.8+(b!O31-10000)/100000))))</f>
        <v>1117.3972250937725</v>
      </c>
      <c r="P32" s="24"/>
      <c r="Q32" s="24">
        <f>eff!Q31*(1+gwr!Q31 - 0.48) * (1 + 0.25 * Klvl!Q31) * (1 + IF(b!Q31&lt;2000,b!Q31/5000,IF(b!Q31&lt;5000,0.4+(b!Q31-2000)/15000,IF(b!Q31&lt;10000,0.6+(b!Q31-5000)/25000,0.8+(b!Q31-10000)/100000))))</f>
        <v>1387.9318809045226</v>
      </c>
      <c r="R32" s="24">
        <f>eff!R31*(1+gwr!R31 - 0.48) * (1 + 0.25 * Klvl!R31) * (1 + IF(b!R31&lt;2000,b!R31/5000,IF(b!R31&lt;5000,0.4+(b!R31-2000)/15000,IF(b!R31&lt;10000,0.6+(b!R31-5000)/25000,0.8+(b!R31-10000)/100000))))</f>
        <v>1431.9318218487397</v>
      </c>
      <c r="S32" s="24">
        <f>eff!S31*(1+gwr!S31 - 0.48) * (1 + 0.25 * Klvl!S31) * (1 + IF(b!S31&lt;2000,b!S31/5000,IF(b!S31&lt;5000,0.4+(b!S31-2000)/15000,IF(b!S31&lt;10000,0.6+(b!S31-5000)/25000,0.8+(b!S31-10000)/100000))))</f>
        <v>2222.7705082659709</v>
      </c>
      <c r="T32" s="24">
        <f>eff!T31*(1+gwr!T31 - 0.48) * (1 + 0.25 * Klvl!T31) * (1 + IF(b!T31&lt;2000,b!T31/5000,IF(b!T31&lt;5000,0.4+(b!T31-2000)/15000,IF(b!T31&lt;10000,0.6+(b!T31-5000)/25000,0.8+(b!T31-10000)/100000))))</f>
        <v>2113.2911142830058</v>
      </c>
      <c r="U32" s="24">
        <f>eff!U31*(1+gwr!U31 - 0.48) * (1 + 0.25 * Klvl!U31) * (1 + IF(b!U31&lt;2000,b!U31/5000,IF(b!U31&lt;5000,0.4+(b!U31-2000)/15000,IF(b!U31&lt;10000,0.6+(b!U31-5000)/25000,0.8+(b!U31-10000)/100000))))</f>
        <v>1753.3377675836432</v>
      </c>
      <c r="V32" s="24">
        <f>eff!V31*(1+gwr!V31 - 0.48) * (1 + 0.25 * Klvl!V31) * (1 + IF(b!V31&lt;2000,b!V31/5000,IF(b!V31&lt;5000,0.4+(b!V31-2000)/15000,IF(b!V31&lt;10000,0.6+(b!V31-5000)/25000,0.8+(b!V31-10000)/100000))))</f>
        <v>1306.782972129324</v>
      </c>
      <c r="W32" s="24">
        <f>eff!W31*(1+gwr!W31 - 0.48) * (1 + 0.25 * Klvl!W31) * (1 + IF(b!W31&lt;2000,b!W31/5000,IF(b!W31&lt;5000,0.4+(b!W31-2000)/15000,IF(b!W31&lt;10000,0.6+(b!W31-5000)/25000,0.8+(b!W31-10000)/100000))))</f>
        <v>2122.3258770772727</v>
      </c>
      <c r="X32" s="24">
        <f>eff!X31*(1+gwr!X31 - 0.48) * (1 + 0.25 * Klvl!X31) * (1 + IF(b!X31&lt;2000,b!X31/5000,IF(b!X31&lt;5000,0.4+(b!X31-2000)/15000,IF(b!X31&lt;10000,0.6+(b!X31-5000)/25000,0.8+(b!X31-10000)/100000))))</f>
        <v>963.28837230769238</v>
      </c>
      <c r="Y32" s="24">
        <f>eff!Y31*(1+gwr!Y31 - 0.48) * (1 + 0.25 * Klvl!Y31) * (1 + IF(b!Y31&lt;2000,b!Y31/5000,IF(b!Y31&lt;5000,0.4+(b!Y31-2000)/15000,IF(b!Y31&lt;10000,0.6+(b!Y31-5000)/25000,0.8+(b!Y31-10000)/100000))))</f>
        <v>1517.316987357513</v>
      </c>
      <c r="Z32" s="24">
        <f>eff!Z31*(1+gwr!Z31 - 0.48) * (1 + 0.25 * Klvl!Z31) * (1 + IF(b!Z31&lt;2000,b!Z31/5000,IF(b!Z31&lt;5000,0.4+(b!Z31-2000)/15000,IF(b!Z31&lt;10000,0.6+(b!Z31-5000)/25000,0.8+(b!Z31-10000)/100000))))</f>
        <v>1502.5883944261554</v>
      </c>
      <c r="AA32" s="24">
        <f>eff!AA31*(1+gwr!AA31 - 0.48) * (1 + 0.25 * Klvl!AA31) * (1 + IF(b!AA31&lt;2000,b!AA31/5000,IF(b!AA31&lt;5000,0.4+(b!AA31-2000)/15000,IF(b!AA31&lt;10000,0.6+(b!AA31-5000)/25000,0.8+(b!AA31-10000)/100000))))</f>
        <v>2112.6150621654115</v>
      </c>
      <c r="AB32" s="24">
        <f>eff!AB31*(1+gwr!AB31 - 0.48) * (1 + 0.25 * Klvl!AB31) * (1 + IF(b!AB31&lt;2000,b!AB31/5000,IF(b!AB31&lt;5000,0.4+(b!AB31-2000)/15000,IF(b!AB31&lt;10000,0.6+(b!AB31-5000)/25000,0.8+(b!AB31-10000)/100000))))</f>
        <v>1978.3263123679728</v>
      </c>
      <c r="AC32" s="24">
        <f>eff!AC31*(1+gwr!AC31 - 0.48) * (1 + 0.25 * Klvl!AC31) * (1 + IF(b!AC31&lt;2000,b!AC31/5000,IF(b!AC31&lt;5000,0.4+(b!AC31-2000)/15000,IF(b!AC31&lt;10000,0.6+(b!AC31-5000)/25000,0.8+(b!AC31-10000)/100000))))</f>
        <v>2100.1847729862598</v>
      </c>
      <c r="AD32" s="24">
        <f>eff!AD31*(1+gwr!AD31 - 0.48) * (1 + 0.25 * Klvl!AD31) * (1 + IF(b!AD31&lt;2000,b!AD31/5000,IF(b!AD31&lt;5000,0.4+(b!AD31-2000)/15000,IF(b!AD31&lt;10000,0.6+(b!AD31-5000)/25000,0.8+(b!AD31-10000)/100000))))</f>
        <v>2538.7529079549495</v>
      </c>
      <c r="AE32" s="24">
        <f>eff!AE31*(1+gwr!AE31 - 0.48) * (1 + 0.25 * Klvl!AE31) * (1 + IF(b!AE31&lt;2000,b!AE31/5000,IF(b!AE31&lt;5000,0.4+(b!AE31-2000)/15000,IF(b!AE31&lt;10000,0.6+(b!AE31-5000)/25000,0.8+(b!AE31-10000)/100000))))</f>
        <v>1754.1235963392312</v>
      </c>
      <c r="AF32" s="24"/>
      <c r="AG32" s="28">
        <f t="shared" si="0"/>
        <v>24083.292681331473</v>
      </c>
      <c r="AH32" s="28">
        <f t="shared" si="1"/>
        <v>26805.568347997665</v>
      </c>
      <c r="AI32" s="30">
        <f t="shared" si="2"/>
        <v>0.41975820607095393</v>
      </c>
    </row>
    <row r="33" spans="1:35" s="25" customFormat="1" ht="12" x14ac:dyDescent="0.2">
      <c r="A33" s="24">
        <f>eff!A32*(1+gwr!A32 - 0.48) * (1 + 0.25 * Klvl!A32) * (1 + IF(b!A32&lt;2000,b!A32/5000,IF(b!A32&lt;5000,0.4+(b!A32-2000)/15000,IF(b!A32&lt;10000,0.6+(b!A32-5000)/25000,0.8+(b!A32-10000)/100000))))</f>
        <v>0</v>
      </c>
      <c r="B33" s="24">
        <f>eff!B32*(1+gwr!B32 - 0.48) * (1 + 0.25 * Klvl!B32) * (1 + IF(b!B32&lt;2000,b!B32/5000,IF(b!B32&lt;5000,0.4+(b!B32-2000)/15000,IF(b!B32&lt;10000,0.6+(b!B32-5000)/25000,0.8+(b!B32-10000)/100000))))</f>
        <v>0</v>
      </c>
      <c r="C33" s="24">
        <f>eff!C32*(1+gwr!C32 - 0.48) * (1 + 0.25 * Klvl!C32) * (1 + IF(b!C32&lt;2000,b!C32/5000,IF(b!C32&lt;5000,0.4+(b!C32-2000)/15000,IF(b!C32&lt;10000,0.6+(b!C32-5000)/25000,0.8+(b!C32-10000)/100000))))</f>
        <v>0</v>
      </c>
      <c r="D33" s="24">
        <f>eff!D32*(1+gwr!D32 - 0.48) * (1 + 0.25 * Klvl!D32) * (1 + IF(b!D32&lt;2000,b!D32/5000,IF(b!D32&lt;5000,0.4+(b!D32-2000)/15000,IF(b!D32&lt;10000,0.6+(b!D32-5000)/25000,0.8+(b!D32-10000)/100000))))</f>
        <v>0</v>
      </c>
      <c r="E33" s="24">
        <f>eff!E32*(1+gwr!E32 - 0.48) * (1 + 0.25 * Klvl!E32) * (1 + IF(b!E32&lt;2000,b!E32/5000,IF(b!E32&lt;5000,0.4+(b!E32-2000)/15000,IF(b!E32&lt;10000,0.6+(b!E32-5000)/25000,0.8+(b!E32-10000)/100000))))</f>
        <v>0</v>
      </c>
      <c r="F33" s="24">
        <f>eff!F32*(1+gwr!F32 - 0.48) * (1 + 0.25 * Klvl!F32) * (1 + IF(b!F32&lt;2000,b!F32/5000,IF(b!F32&lt;5000,0.4+(b!F32-2000)/15000,IF(b!F32&lt;10000,0.6+(b!F32-5000)/25000,0.8+(b!F32-10000)/100000))))</f>
        <v>0</v>
      </c>
      <c r="G33" s="24">
        <f>eff!G32*(1+gwr!G32 - 0.48) * (1 + 0.25 * Klvl!G32) * (1 + IF(b!G32&lt;2000,b!G32/5000,IF(b!G32&lt;5000,0.4+(b!G32-2000)/15000,IF(b!G32&lt;10000,0.6+(b!G32-5000)/25000,0.8+(b!G32-10000)/100000))))</f>
        <v>0</v>
      </c>
      <c r="H33" s="24">
        <f>eff!H32*(1+gwr!H32 - 0.48) * (1 + 0.25 * Klvl!H32) * (1 + IF(b!H32&lt;2000,b!H32/5000,IF(b!H32&lt;5000,0.4+(b!H32-2000)/15000,IF(b!H32&lt;10000,0.6+(b!H32-5000)/25000,0.8+(b!H32-10000)/100000))))</f>
        <v>0</v>
      </c>
      <c r="I33" s="24">
        <f>eff!I32*(1+gwr!I32 - 0.48) * (1 + 0.25 * Klvl!I32) * (1 + IF(b!I32&lt;2000,b!I32/5000,IF(b!I32&lt;5000,0.4+(b!I32-2000)/15000,IF(b!I32&lt;10000,0.6+(b!I32-5000)/25000,0.8+(b!I32-10000)/100000))))</f>
        <v>0</v>
      </c>
      <c r="J33" s="24">
        <f>eff!J32*(1+gwr!J32 - 0.48) * (1 + 0.25 * Klvl!J32) * (1 + IF(b!J32&lt;2000,b!J32/5000,IF(b!J32&lt;5000,0.4+(b!J32-2000)/15000,IF(b!J32&lt;10000,0.6+(b!J32-5000)/25000,0.8+(b!J32-10000)/100000))))</f>
        <v>0</v>
      </c>
      <c r="K33" s="24">
        <f>eff!K32*(1+gwr!K32 - 0.48) * (1 + 0.25 * Klvl!K32) * (1 + IF(b!K32&lt;2000,b!K32/5000,IF(b!K32&lt;5000,0.4+(b!K32-2000)/15000,IF(b!K32&lt;10000,0.6+(b!K32-5000)/25000,0.8+(b!K32-10000)/100000))))</f>
        <v>0</v>
      </c>
      <c r="L33" s="24">
        <f>eff!L32*(1+gwr!L32 - 0.48) * (1 + 0.25 * Klvl!L32) * (1 + IF(b!L32&lt;2000,b!L32/5000,IF(b!L32&lt;5000,0.4+(b!L32-2000)/15000,IF(b!L32&lt;10000,0.6+(b!L32-5000)/25000,0.8+(b!L32-10000)/100000))))</f>
        <v>0</v>
      </c>
      <c r="M33" s="24">
        <f>eff!M32*(1+gwr!M32 - 0.48) * (1 + 0.25 * Klvl!M32) * (1 + IF(b!M32&lt;2000,b!M32/5000,IF(b!M32&lt;5000,0.4+(b!M32-2000)/15000,IF(b!M32&lt;10000,0.6+(b!M32-5000)/25000,0.8+(b!M32-10000)/100000))))</f>
        <v>0</v>
      </c>
      <c r="N33" s="24">
        <f>eff!N32*(1+gwr!N32 - 0.48) * (1 + 0.25 * Klvl!N32) * (1 + IF(b!N32&lt;2000,b!N32/5000,IF(b!N32&lt;5000,0.4+(b!N32-2000)/15000,IF(b!N32&lt;10000,0.6+(b!N32-5000)/25000,0.8+(b!N32-10000)/100000))))</f>
        <v>0</v>
      </c>
      <c r="O33" s="24">
        <f>eff!O32*(1+gwr!O32 - 0.48) * (1 + 0.25 * Klvl!O32) * (1 + IF(b!O32&lt;2000,b!O32/5000,IF(b!O32&lt;5000,0.4+(b!O32-2000)/15000,IF(b!O32&lt;10000,0.6+(b!O32-5000)/25000,0.8+(b!O32-10000)/100000))))</f>
        <v>0</v>
      </c>
      <c r="P33" s="24"/>
      <c r="Q33" s="24">
        <f>eff!Q32*(1+gwr!Q32 - 0.48) * (1 + 0.25 * Klvl!Q32) * (1 + IF(b!Q32&lt;2000,b!Q32/5000,IF(b!Q32&lt;5000,0.4+(b!Q32-2000)/15000,IF(b!Q32&lt;10000,0.6+(b!Q32-5000)/25000,0.8+(b!Q32-10000)/100000))))</f>
        <v>0</v>
      </c>
      <c r="R33" s="24">
        <f>eff!R32*(1+gwr!R32 - 0.48) * (1 + 0.25 * Klvl!R32) * (1 + IF(b!R32&lt;2000,b!R32/5000,IF(b!R32&lt;5000,0.4+(b!R32-2000)/15000,IF(b!R32&lt;10000,0.6+(b!R32-5000)/25000,0.8+(b!R32-10000)/100000))))</f>
        <v>0</v>
      </c>
      <c r="S33" s="24">
        <f>eff!S32*(1+gwr!S32 - 0.48) * (1 + 0.25 * Klvl!S32) * (1 + IF(b!S32&lt;2000,b!S32/5000,IF(b!S32&lt;5000,0.4+(b!S32-2000)/15000,IF(b!S32&lt;10000,0.6+(b!S32-5000)/25000,0.8+(b!S32-10000)/100000))))</f>
        <v>0</v>
      </c>
      <c r="T33" s="24">
        <f>eff!T32*(1+gwr!T32 - 0.48) * (1 + 0.25 * Klvl!T32) * (1 + IF(b!T32&lt;2000,b!T32/5000,IF(b!T32&lt;5000,0.4+(b!T32-2000)/15000,IF(b!T32&lt;10000,0.6+(b!T32-5000)/25000,0.8+(b!T32-10000)/100000))))</f>
        <v>0</v>
      </c>
      <c r="U33" s="24">
        <f>eff!U32*(1+gwr!U32 - 0.48) * (1 + 0.25 * Klvl!U32) * (1 + IF(b!U32&lt;2000,b!U32/5000,IF(b!U32&lt;5000,0.4+(b!U32-2000)/15000,IF(b!U32&lt;10000,0.6+(b!U32-5000)/25000,0.8+(b!U32-10000)/100000))))</f>
        <v>0</v>
      </c>
      <c r="V33" s="24">
        <f>eff!V32*(1+gwr!V32 - 0.48) * (1 + 0.25 * Klvl!V32) * (1 + IF(b!V32&lt;2000,b!V32/5000,IF(b!V32&lt;5000,0.4+(b!V32-2000)/15000,IF(b!V32&lt;10000,0.6+(b!V32-5000)/25000,0.8+(b!V32-10000)/100000))))</f>
        <v>0</v>
      </c>
      <c r="W33" s="24">
        <f>eff!W32*(1+gwr!W32 - 0.48) * (1 + 0.25 * Klvl!W32) * (1 + IF(b!W32&lt;2000,b!W32/5000,IF(b!W32&lt;5000,0.4+(b!W32-2000)/15000,IF(b!W32&lt;10000,0.6+(b!W32-5000)/25000,0.8+(b!W32-10000)/100000))))</f>
        <v>0</v>
      </c>
      <c r="X33" s="24">
        <f>eff!X32*(1+gwr!X32 - 0.48) * (1 + 0.25 * Klvl!X32) * (1 + IF(b!X32&lt;2000,b!X32/5000,IF(b!X32&lt;5000,0.4+(b!X32-2000)/15000,IF(b!X32&lt;10000,0.6+(b!X32-5000)/25000,0.8+(b!X32-10000)/100000))))</f>
        <v>0</v>
      </c>
      <c r="Y33" s="24">
        <f>eff!Y32*(1+gwr!Y32 - 0.48) * (1 + 0.25 * Klvl!Y32) * (1 + IF(b!Y32&lt;2000,b!Y32/5000,IF(b!Y32&lt;5000,0.4+(b!Y32-2000)/15000,IF(b!Y32&lt;10000,0.6+(b!Y32-5000)/25000,0.8+(b!Y32-10000)/100000))))</f>
        <v>0</v>
      </c>
      <c r="Z33" s="24">
        <f>eff!Z32*(1+gwr!Z32 - 0.48) * (1 + 0.25 * Klvl!Z32) * (1 + IF(b!Z32&lt;2000,b!Z32/5000,IF(b!Z32&lt;5000,0.4+(b!Z32-2000)/15000,IF(b!Z32&lt;10000,0.6+(b!Z32-5000)/25000,0.8+(b!Z32-10000)/100000))))</f>
        <v>0</v>
      </c>
      <c r="AA33" s="24">
        <f>eff!AA32*(1+gwr!AA32 - 0.48) * (1 + 0.25 * Klvl!AA32) * (1 + IF(b!AA32&lt;2000,b!AA32/5000,IF(b!AA32&lt;5000,0.4+(b!AA32-2000)/15000,IF(b!AA32&lt;10000,0.6+(b!AA32-5000)/25000,0.8+(b!AA32-10000)/100000))))</f>
        <v>0</v>
      </c>
      <c r="AB33" s="24">
        <f>eff!AB32*(1+gwr!AB32 - 0.48) * (1 + 0.25 * Klvl!AB32) * (1 + IF(b!AB32&lt;2000,b!AB32/5000,IF(b!AB32&lt;5000,0.4+(b!AB32-2000)/15000,IF(b!AB32&lt;10000,0.6+(b!AB32-5000)/25000,0.8+(b!AB32-10000)/100000))))</f>
        <v>0</v>
      </c>
      <c r="AC33" s="24">
        <f>eff!AC32*(1+gwr!AC32 - 0.48) * (1 + 0.25 * Klvl!AC32) * (1 + IF(b!AC32&lt;2000,b!AC32/5000,IF(b!AC32&lt;5000,0.4+(b!AC32-2000)/15000,IF(b!AC32&lt;10000,0.6+(b!AC32-5000)/25000,0.8+(b!AC32-10000)/100000))))</f>
        <v>0</v>
      </c>
      <c r="AD33" s="24">
        <f>eff!AD32*(1+gwr!AD32 - 0.48) * (1 + 0.25 * Klvl!AD32) * (1 + IF(b!AD32&lt;2000,b!AD32/5000,IF(b!AD32&lt;5000,0.4+(b!AD32-2000)/15000,IF(b!AD32&lt;10000,0.6+(b!AD32-5000)/25000,0.8+(b!AD32-10000)/100000))))</f>
        <v>0</v>
      </c>
      <c r="AE33" s="24">
        <f>eff!AE32*(1+gwr!AE32 - 0.48) * (1 + 0.25 * Klvl!AE32) * (1 + IF(b!AE32&lt;2000,b!AE32/5000,IF(b!AE32&lt;5000,0.4+(b!AE32-2000)/15000,IF(b!AE32&lt;10000,0.6+(b!AE32-5000)/25000,0.8+(b!AE32-10000)/100000))))</f>
        <v>0</v>
      </c>
      <c r="AF33" s="24"/>
      <c r="AG33" s="28">
        <f t="shared" si="0"/>
        <v>0</v>
      </c>
      <c r="AH33" s="28">
        <f t="shared" si="1"/>
        <v>0</v>
      </c>
      <c r="AI33" s="30">
        <f t="shared" si="2"/>
        <v>0</v>
      </c>
    </row>
    <row r="34" spans="1:35" s="25" customFormat="1" ht="12" x14ac:dyDescent="0.2">
      <c r="A34" s="24">
        <f>eff!A33*(1+gwr!A33 - 0.48) * (1 + 0.25 * Klvl!A33) * (1 + IF(b!A33&lt;2000,b!A33/5000,IF(b!A33&lt;5000,0.4+(b!A33-2000)/15000,IF(b!A33&lt;10000,0.6+(b!A33-5000)/25000,0.8+(b!A33-10000)/100000))))</f>
        <v>0</v>
      </c>
      <c r="B34" s="24">
        <f>eff!B33*(1+gwr!B33 - 0.48) * (1 + 0.25 * Klvl!B33) * (1 + IF(b!B33&lt;2000,b!B33/5000,IF(b!B33&lt;5000,0.4+(b!B33-2000)/15000,IF(b!B33&lt;10000,0.6+(b!B33-5000)/25000,0.8+(b!B33-10000)/100000))))</f>
        <v>0</v>
      </c>
      <c r="C34" s="24">
        <f>eff!C33*(1+gwr!C33 - 0.48) * (1 + 0.25 * Klvl!C33) * (1 + IF(b!C33&lt;2000,b!C33/5000,IF(b!C33&lt;5000,0.4+(b!C33-2000)/15000,IF(b!C33&lt;10000,0.6+(b!C33-5000)/25000,0.8+(b!C33-10000)/100000))))</f>
        <v>0</v>
      </c>
      <c r="D34" s="24">
        <f>eff!D33*(1+gwr!D33 - 0.48) * (1 + 0.25 * Klvl!D33) * (1 + IF(b!D33&lt;2000,b!D33/5000,IF(b!D33&lt;5000,0.4+(b!D33-2000)/15000,IF(b!D33&lt;10000,0.6+(b!D33-5000)/25000,0.8+(b!D33-10000)/100000))))</f>
        <v>0</v>
      </c>
      <c r="E34" s="24">
        <f>eff!E33*(1+gwr!E33 - 0.48) * (1 + 0.25 * Klvl!E33) * (1 + IF(b!E33&lt;2000,b!E33/5000,IF(b!E33&lt;5000,0.4+(b!E33-2000)/15000,IF(b!E33&lt;10000,0.6+(b!E33-5000)/25000,0.8+(b!E33-10000)/100000))))</f>
        <v>0</v>
      </c>
      <c r="F34" s="24">
        <f>eff!F33*(1+gwr!F33 - 0.48) * (1 + 0.25 * Klvl!F33) * (1 + IF(b!F33&lt;2000,b!F33/5000,IF(b!F33&lt;5000,0.4+(b!F33-2000)/15000,IF(b!F33&lt;10000,0.6+(b!F33-5000)/25000,0.8+(b!F33-10000)/100000))))</f>
        <v>0</v>
      </c>
      <c r="G34" s="24">
        <f>eff!G33*(1+gwr!G33 - 0.48) * (1 + 0.25 * Klvl!G33) * (1 + IF(b!G33&lt;2000,b!G33/5000,IF(b!G33&lt;5000,0.4+(b!G33-2000)/15000,IF(b!G33&lt;10000,0.6+(b!G33-5000)/25000,0.8+(b!G33-10000)/100000))))</f>
        <v>0</v>
      </c>
      <c r="H34" s="24">
        <f>eff!H33*(1+gwr!H33 - 0.48) * (1 + 0.25 * Klvl!H33) * (1 + IF(b!H33&lt;2000,b!H33/5000,IF(b!H33&lt;5000,0.4+(b!H33-2000)/15000,IF(b!H33&lt;10000,0.6+(b!H33-5000)/25000,0.8+(b!H33-10000)/100000))))</f>
        <v>0</v>
      </c>
      <c r="I34" s="24">
        <f>eff!I33*(1+gwr!I33 - 0.48) * (1 + 0.25 * Klvl!I33) * (1 + IF(b!I33&lt;2000,b!I33/5000,IF(b!I33&lt;5000,0.4+(b!I33-2000)/15000,IF(b!I33&lt;10000,0.6+(b!I33-5000)/25000,0.8+(b!I33-10000)/100000))))</f>
        <v>0</v>
      </c>
      <c r="J34" s="24">
        <f>eff!J33*(1+gwr!J33 - 0.48) * (1 + 0.25 * Klvl!J33) * (1 + IF(b!J33&lt;2000,b!J33/5000,IF(b!J33&lt;5000,0.4+(b!J33-2000)/15000,IF(b!J33&lt;10000,0.6+(b!J33-5000)/25000,0.8+(b!J33-10000)/100000))))</f>
        <v>0</v>
      </c>
      <c r="K34" s="24">
        <f>eff!K33*(1+gwr!K33 - 0.48) * (1 + 0.25 * Klvl!K33) * (1 + IF(b!K33&lt;2000,b!K33/5000,IF(b!K33&lt;5000,0.4+(b!K33-2000)/15000,IF(b!K33&lt;10000,0.6+(b!K33-5000)/25000,0.8+(b!K33-10000)/100000))))</f>
        <v>0</v>
      </c>
      <c r="L34" s="24">
        <f>eff!L33*(1+gwr!L33 - 0.48) * (1 + 0.25 * Klvl!L33) * (1 + IF(b!L33&lt;2000,b!L33/5000,IF(b!L33&lt;5000,0.4+(b!L33-2000)/15000,IF(b!L33&lt;10000,0.6+(b!L33-5000)/25000,0.8+(b!L33-10000)/100000))))</f>
        <v>0</v>
      </c>
      <c r="M34" s="24">
        <f>eff!M33*(1+gwr!M33 - 0.48) * (1 + 0.25 * Klvl!M33) * (1 + IF(b!M33&lt;2000,b!M33/5000,IF(b!M33&lt;5000,0.4+(b!M33-2000)/15000,IF(b!M33&lt;10000,0.6+(b!M33-5000)/25000,0.8+(b!M33-10000)/100000))))</f>
        <v>0</v>
      </c>
      <c r="N34" s="24">
        <f>eff!N33*(1+gwr!N33 - 0.48) * (1 + 0.25 * Klvl!N33) * (1 + IF(b!N33&lt;2000,b!N33/5000,IF(b!N33&lt;5000,0.4+(b!N33-2000)/15000,IF(b!N33&lt;10000,0.6+(b!N33-5000)/25000,0.8+(b!N33-10000)/100000))))</f>
        <v>0</v>
      </c>
      <c r="O34" s="24">
        <f>eff!O33*(1+gwr!O33 - 0.48) * (1 + 0.25 * Klvl!O33) * (1 + IF(b!O33&lt;2000,b!O33/5000,IF(b!O33&lt;5000,0.4+(b!O33-2000)/15000,IF(b!O33&lt;10000,0.6+(b!O33-5000)/25000,0.8+(b!O33-10000)/100000))))</f>
        <v>0</v>
      </c>
      <c r="P34" s="24"/>
      <c r="Q34" s="24">
        <f>eff!Q33*(1+gwr!Q33 - 0.48) * (1 + 0.25 * Klvl!Q33) * (1 + IF(b!Q33&lt;2000,b!Q33/5000,IF(b!Q33&lt;5000,0.4+(b!Q33-2000)/15000,IF(b!Q33&lt;10000,0.6+(b!Q33-5000)/25000,0.8+(b!Q33-10000)/100000))))</f>
        <v>0</v>
      </c>
      <c r="R34" s="24">
        <f>eff!R33*(1+gwr!R33 - 0.48) * (1 + 0.25 * Klvl!R33) * (1 + IF(b!R33&lt;2000,b!R33/5000,IF(b!R33&lt;5000,0.4+(b!R33-2000)/15000,IF(b!R33&lt;10000,0.6+(b!R33-5000)/25000,0.8+(b!R33-10000)/100000))))</f>
        <v>0</v>
      </c>
      <c r="S34" s="24">
        <f>eff!S33*(1+gwr!S33 - 0.48) * (1 + 0.25 * Klvl!S33) * (1 + IF(b!S33&lt;2000,b!S33/5000,IF(b!S33&lt;5000,0.4+(b!S33-2000)/15000,IF(b!S33&lt;10000,0.6+(b!S33-5000)/25000,0.8+(b!S33-10000)/100000))))</f>
        <v>0</v>
      </c>
      <c r="T34" s="24">
        <f>eff!T33*(1+gwr!T33 - 0.48) * (1 + 0.25 * Klvl!T33) * (1 + IF(b!T33&lt;2000,b!T33/5000,IF(b!T33&lt;5000,0.4+(b!T33-2000)/15000,IF(b!T33&lt;10000,0.6+(b!T33-5000)/25000,0.8+(b!T33-10000)/100000))))</f>
        <v>0</v>
      </c>
      <c r="U34" s="24">
        <f>eff!U33*(1+gwr!U33 - 0.48) * (1 + 0.25 * Klvl!U33) * (1 + IF(b!U33&lt;2000,b!U33/5000,IF(b!U33&lt;5000,0.4+(b!U33-2000)/15000,IF(b!U33&lt;10000,0.6+(b!U33-5000)/25000,0.8+(b!U33-10000)/100000))))</f>
        <v>0</v>
      </c>
      <c r="V34" s="24">
        <f>eff!V33*(1+gwr!V33 - 0.48) * (1 + 0.25 * Klvl!V33) * (1 + IF(b!V33&lt;2000,b!V33/5000,IF(b!V33&lt;5000,0.4+(b!V33-2000)/15000,IF(b!V33&lt;10000,0.6+(b!V33-5000)/25000,0.8+(b!V33-10000)/100000))))</f>
        <v>0</v>
      </c>
      <c r="W34" s="24">
        <f>eff!W33*(1+gwr!W33 - 0.48) * (1 + 0.25 * Klvl!W33) * (1 + IF(b!W33&lt;2000,b!W33/5000,IF(b!W33&lt;5000,0.4+(b!W33-2000)/15000,IF(b!W33&lt;10000,0.6+(b!W33-5000)/25000,0.8+(b!W33-10000)/100000))))</f>
        <v>0</v>
      </c>
      <c r="X34" s="24">
        <f>eff!X33*(1+gwr!X33 - 0.48) * (1 + 0.25 * Klvl!X33) * (1 + IF(b!X33&lt;2000,b!X33/5000,IF(b!X33&lt;5000,0.4+(b!X33-2000)/15000,IF(b!X33&lt;10000,0.6+(b!X33-5000)/25000,0.8+(b!X33-10000)/100000))))</f>
        <v>0</v>
      </c>
      <c r="Y34" s="24">
        <f>eff!Y33*(1+gwr!Y33 - 0.48) * (1 + 0.25 * Klvl!Y33) * (1 + IF(b!Y33&lt;2000,b!Y33/5000,IF(b!Y33&lt;5000,0.4+(b!Y33-2000)/15000,IF(b!Y33&lt;10000,0.6+(b!Y33-5000)/25000,0.8+(b!Y33-10000)/100000))))</f>
        <v>0</v>
      </c>
      <c r="Z34" s="24">
        <f>eff!Z33*(1+gwr!Z33 - 0.48) * (1 + 0.25 * Klvl!Z33) * (1 + IF(b!Z33&lt;2000,b!Z33/5000,IF(b!Z33&lt;5000,0.4+(b!Z33-2000)/15000,IF(b!Z33&lt;10000,0.6+(b!Z33-5000)/25000,0.8+(b!Z33-10000)/100000))))</f>
        <v>0</v>
      </c>
      <c r="AA34" s="24">
        <f>eff!AA33*(1+gwr!AA33 - 0.48) * (1 + 0.25 * Klvl!AA33) * (1 + IF(b!AA33&lt;2000,b!AA33/5000,IF(b!AA33&lt;5000,0.4+(b!AA33-2000)/15000,IF(b!AA33&lt;10000,0.6+(b!AA33-5000)/25000,0.8+(b!AA33-10000)/100000))))</f>
        <v>0</v>
      </c>
      <c r="AB34" s="24">
        <f>eff!AB33*(1+gwr!AB33 - 0.48) * (1 + 0.25 * Klvl!AB33) * (1 + IF(b!AB33&lt;2000,b!AB33/5000,IF(b!AB33&lt;5000,0.4+(b!AB33-2000)/15000,IF(b!AB33&lt;10000,0.6+(b!AB33-5000)/25000,0.8+(b!AB33-10000)/100000))))</f>
        <v>0</v>
      </c>
      <c r="AC34" s="24">
        <f>eff!AC33*(1+gwr!AC33 - 0.48) * (1 + 0.25 * Klvl!AC33) * (1 + IF(b!AC33&lt;2000,b!AC33/5000,IF(b!AC33&lt;5000,0.4+(b!AC33-2000)/15000,IF(b!AC33&lt;10000,0.6+(b!AC33-5000)/25000,0.8+(b!AC33-10000)/100000))))</f>
        <v>0</v>
      </c>
      <c r="AD34" s="24">
        <f>eff!AD33*(1+gwr!AD33 - 0.48) * (1 + 0.25 * Klvl!AD33) * (1 + IF(b!AD33&lt;2000,b!AD33/5000,IF(b!AD33&lt;5000,0.4+(b!AD33-2000)/15000,IF(b!AD33&lt;10000,0.6+(b!AD33-5000)/25000,0.8+(b!AD33-10000)/100000))))</f>
        <v>0</v>
      </c>
      <c r="AE34" s="24">
        <f>eff!AE33*(1+gwr!AE33 - 0.48) * (1 + 0.25 * Klvl!AE33) * (1 + IF(b!AE33&lt;2000,b!AE33/5000,IF(b!AE33&lt;5000,0.4+(b!AE33-2000)/15000,IF(b!AE33&lt;10000,0.6+(b!AE33-5000)/25000,0.8+(b!AE33-10000)/100000))))</f>
        <v>0</v>
      </c>
      <c r="AF34" s="24"/>
      <c r="AG34" s="28">
        <f t="shared" si="0"/>
        <v>0</v>
      </c>
      <c r="AH34" s="28">
        <f t="shared" si="1"/>
        <v>0</v>
      </c>
      <c r="AI34" s="30">
        <f t="shared" si="2"/>
        <v>0</v>
      </c>
    </row>
    <row r="35" spans="1:35" s="25" customFormat="1" ht="12" x14ac:dyDescent="0.2">
      <c r="A35" s="24">
        <f>eff!A34*(1+gwr!A34 - 0.48) * (1 + 0.25 * Klvl!A34) * (1 + IF(b!A34&lt;2000,b!A34/5000,IF(b!A34&lt;5000,0.4+(b!A34-2000)/15000,IF(b!A34&lt;10000,0.6+(b!A34-5000)/25000,0.8+(b!A34-10000)/100000))))</f>
        <v>0</v>
      </c>
      <c r="B35" s="24">
        <f>eff!B34*(1+gwr!B34 - 0.48) * (1 + 0.25 * Klvl!B34) * (1 + IF(b!B34&lt;2000,b!B34/5000,IF(b!B34&lt;5000,0.4+(b!B34-2000)/15000,IF(b!B34&lt;10000,0.6+(b!B34-5000)/25000,0.8+(b!B34-10000)/100000))))</f>
        <v>0</v>
      </c>
      <c r="C35" s="24">
        <f>eff!C34*(1+gwr!C34 - 0.48) * (1 + 0.25 * Klvl!C34) * (1 + IF(b!C34&lt;2000,b!C34/5000,IF(b!C34&lt;5000,0.4+(b!C34-2000)/15000,IF(b!C34&lt;10000,0.6+(b!C34-5000)/25000,0.8+(b!C34-10000)/100000))))</f>
        <v>0</v>
      </c>
      <c r="D35" s="24">
        <f>eff!D34*(1+gwr!D34 - 0.48) * (1 + 0.25 * Klvl!D34) * (1 + IF(b!D34&lt;2000,b!D34/5000,IF(b!D34&lt;5000,0.4+(b!D34-2000)/15000,IF(b!D34&lt;10000,0.6+(b!D34-5000)/25000,0.8+(b!D34-10000)/100000))))</f>
        <v>0</v>
      </c>
      <c r="E35" s="24">
        <f>eff!E34*(1+gwr!E34 - 0.48) * (1 + 0.25 * Klvl!E34) * (1 + IF(b!E34&lt;2000,b!E34/5000,IF(b!E34&lt;5000,0.4+(b!E34-2000)/15000,IF(b!E34&lt;10000,0.6+(b!E34-5000)/25000,0.8+(b!E34-10000)/100000))))</f>
        <v>0</v>
      </c>
      <c r="F35" s="24">
        <f>eff!F34*(1+gwr!F34 - 0.48) * (1 + 0.25 * Klvl!F34) * (1 + IF(b!F34&lt;2000,b!F34/5000,IF(b!F34&lt;5000,0.4+(b!F34-2000)/15000,IF(b!F34&lt;10000,0.6+(b!F34-5000)/25000,0.8+(b!F34-10000)/100000))))</f>
        <v>0</v>
      </c>
      <c r="G35" s="24">
        <f>eff!G34*(1+gwr!G34 - 0.48) * (1 + 0.25 * Klvl!G34) * (1 + IF(b!G34&lt;2000,b!G34/5000,IF(b!G34&lt;5000,0.4+(b!G34-2000)/15000,IF(b!G34&lt;10000,0.6+(b!G34-5000)/25000,0.8+(b!G34-10000)/100000))))</f>
        <v>0</v>
      </c>
      <c r="H35" s="24">
        <f>eff!H34*(1+gwr!H34 - 0.48) * (1 + 0.25 * Klvl!H34) * (1 + IF(b!H34&lt;2000,b!H34/5000,IF(b!H34&lt;5000,0.4+(b!H34-2000)/15000,IF(b!H34&lt;10000,0.6+(b!H34-5000)/25000,0.8+(b!H34-10000)/100000))))</f>
        <v>0</v>
      </c>
      <c r="I35" s="24">
        <f>eff!I34*(1+gwr!I34 - 0.48) * (1 + 0.25 * Klvl!I34) * (1 + IF(b!I34&lt;2000,b!I34/5000,IF(b!I34&lt;5000,0.4+(b!I34-2000)/15000,IF(b!I34&lt;10000,0.6+(b!I34-5000)/25000,0.8+(b!I34-10000)/100000))))</f>
        <v>0</v>
      </c>
      <c r="J35" s="24">
        <f>eff!J34*(1+gwr!J34 - 0.48) * (1 + 0.25 * Klvl!J34) * (1 + IF(b!J34&lt;2000,b!J34/5000,IF(b!J34&lt;5000,0.4+(b!J34-2000)/15000,IF(b!J34&lt;10000,0.6+(b!J34-5000)/25000,0.8+(b!J34-10000)/100000))))</f>
        <v>0</v>
      </c>
      <c r="K35" s="24">
        <f>eff!K34*(1+gwr!K34 - 0.48) * (1 + 0.25 * Klvl!K34) * (1 + IF(b!K34&lt;2000,b!K34/5000,IF(b!K34&lt;5000,0.4+(b!K34-2000)/15000,IF(b!K34&lt;10000,0.6+(b!K34-5000)/25000,0.8+(b!K34-10000)/100000))))</f>
        <v>0</v>
      </c>
      <c r="L35" s="24">
        <f>eff!L34*(1+gwr!L34 - 0.48) * (1 + 0.25 * Klvl!L34) * (1 + IF(b!L34&lt;2000,b!L34/5000,IF(b!L34&lt;5000,0.4+(b!L34-2000)/15000,IF(b!L34&lt;10000,0.6+(b!L34-5000)/25000,0.8+(b!L34-10000)/100000))))</f>
        <v>0</v>
      </c>
      <c r="M35" s="24">
        <f>eff!M34*(1+gwr!M34 - 0.48) * (1 + 0.25 * Klvl!M34) * (1 + IF(b!M34&lt;2000,b!M34/5000,IF(b!M34&lt;5000,0.4+(b!M34-2000)/15000,IF(b!M34&lt;10000,0.6+(b!M34-5000)/25000,0.8+(b!M34-10000)/100000))))</f>
        <v>0</v>
      </c>
      <c r="N35" s="24">
        <f>eff!N34*(1+gwr!N34 - 0.48) * (1 + 0.25 * Klvl!N34) * (1 + IF(b!N34&lt;2000,b!N34/5000,IF(b!N34&lt;5000,0.4+(b!N34-2000)/15000,IF(b!N34&lt;10000,0.6+(b!N34-5000)/25000,0.8+(b!N34-10000)/100000))))</f>
        <v>0</v>
      </c>
      <c r="O35" s="24">
        <f>eff!O34*(1+gwr!O34 - 0.48) * (1 + 0.25 * Klvl!O34) * (1 + IF(b!O34&lt;2000,b!O34/5000,IF(b!O34&lt;5000,0.4+(b!O34-2000)/15000,IF(b!O34&lt;10000,0.6+(b!O34-5000)/25000,0.8+(b!O34-10000)/100000))))</f>
        <v>0</v>
      </c>
      <c r="P35" s="24"/>
      <c r="Q35" s="24">
        <f>eff!Q34*(1+gwr!Q34 - 0.48) * (1 + 0.25 * Klvl!Q34) * (1 + IF(b!Q34&lt;2000,b!Q34/5000,IF(b!Q34&lt;5000,0.4+(b!Q34-2000)/15000,IF(b!Q34&lt;10000,0.6+(b!Q34-5000)/25000,0.8+(b!Q34-10000)/100000))))</f>
        <v>0</v>
      </c>
      <c r="R35" s="24">
        <f>eff!R34*(1+gwr!R34 - 0.48) * (1 + 0.25 * Klvl!R34) * (1 + IF(b!R34&lt;2000,b!R34/5000,IF(b!R34&lt;5000,0.4+(b!R34-2000)/15000,IF(b!R34&lt;10000,0.6+(b!R34-5000)/25000,0.8+(b!R34-10000)/100000))))</f>
        <v>0</v>
      </c>
      <c r="S35" s="24">
        <f>eff!S34*(1+gwr!S34 - 0.48) * (1 + 0.25 * Klvl!S34) * (1 + IF(b!S34&lt;2000,b!S34/5000,IF(b!S34&lt;5000,0.4+(b!S34-2000)/15000,IF(b!S34&lt;10000,0.6+(b!S34-5000)/25000,0.8+(b!S34-10000)/100000))))</f>
        <v>0</v>
      </c>
      <c r="T35" s="24">
        <f>eff!T34*(1+gwr!T34 - 0.48) * (1 + 0.25 * Klvl!T34) * (1 + IF(b!T34&lt;2000,b!T34/5000,IF(b!T34&lt;5000,0.4+(b!T34-2000)/15000,IF(b!T34&lt;10000,0.6+(b!T34-5000)/25000,0.8+(b!T34-10000)/100000))))</f>
        <v>0</v>
      </c>
      <c r="U35" s="24">
        <f>eff!U34*(1+gwr!U34 - 0.48) * (1 + 0.25 * Klvl!U34) * (1 + IF(b!U34&lt;2000,b!U34/5000,IF(b!U34&lt;5000,0.4+(b!U34-2000)/15000,IF(b!U34&lt;10000,0.6+(b!U34-5000)/25000,0.8+(b!U34-10000)/100000))))</f>
        <v>0</v>
      </c>
      <c r="V35" s="24">
        <f>eff!V34*(1+gwr!V34 - 0.48) * (1 + 0.25 * Klvl!V34) * (1 + IF(b!V34&lt;2000,b!V34/5000,IF(b!V34&lt;5000,0.4+(b!V34-2000)/15000,IF(b!V34&lt;10000,0.6+(b!V34-5000)/25000,0.8+(b!V34-10000)/100000))))</f>
        <v>0</v>
      </c>
      <c r="W35" s="24">
        <f>eff!W34*(1+gwr!W34 - 0.48) * (1 + 0.25 * Klvl!W34) * (1 + IF(b!W34&lt;2000,b!W34/5000,IF(b!W34&lt;5000,0.4+(b!W34-2000)/15000,IF(b!W34&lt;10000,0.6+(b!W34-5000)/25000,0.8+(b!W34-10000)/100000))))</f>
        <v>0</v>
      </c>
      <c r="X35" s="24">
        <f>eff!X34*(1+gwr!X34 - 0.48) * (1 + 0.25 * Klvl!X34) * (1 + IF(b!X34&lt;2000,b!X34/5000,IF(b!X34&lt;5000,0.4+(b!X34-2000)/15000,IF(b!X34&lt;10000,0.6+(b!X34-5000)/25000,0.8+(b!X34-10000)/100000))))</f>
        <v>0</v>
      </c>
      <c r="Y35" s="24">
        <f>eff!Y34*(1+gwr!Y34 - 0.48) * (1 + 0.25 * Klvl!Y34) * (1 + IF(b!Y34&lt;2000,b!Y34/5000,IF(b!Y34&lt;5000,0.4+(b!Y34-2000)/15000,IF(b!Y34&lt;10000,0.6+(b!Y34-5000)/25000,0.8+(b!Y34-10000)/100000))))</f>
        <v>0</v>
      </c>
      <c r="Z35" s="24">
        <f>eff!Z34*(1+gwr!Z34 - 0.48) * (1 + 0.25 * Klvl!Z34) * (1 + IF(b!Z34&lt;2000,b!Z34/5000,IF(b!Z34&lt;5000,0.4+(b!Z34-2000)/15000,IF(b!Z34&lt;10000,0.6+(b!Z34-5000)/25000,0.8+(b!Z34-10000)/100000))))</f>
        <v>0</v>
      </c>
      <c r="AA35" s="24">
        <f>eff!AA34*(1+gwr!AA34 - 0.48) * (1 + 0.25 * Klvl!AA34) * (1 + IF(b!AA34&lt;2000,b!AA34/5000,IF(b!AA34&lt;5000,0.4+(b!AA34-2000)/15000,IF(b!AA34&lt;10000,0.6+(b!AA34-5000)/25000,0.8+(b!AA34-10000)/100000))))</f>
        <v>0</v>
      </c>
      <c r="AB35" s="24">
        <f>eff!AB34*(1+gwr!AB34 - 0.48) * (1 + 0.25 * Klvl!AB34) * (1 + IF(b!AB34&lt;2000,b!AB34/5000,IF(b!AB34&lt;5000,0.4+(b!AB34-2000)/15000,IF(b!AB34&lt;10000,0.6+(b!AB34-5000)/25000,0.8+(b!AB34-10000)/100000))))</f>
        <v>0</v>
      </c>
      <c r="AC35" s="24">
        <f>eff!AC34*(1+gwr!AC34 - 0.48) * (1 + 0.25 * Klvl!AC34) * (1 + IF(b!AC34&lt;2000,b!AC34/5000,IF(b!AC34&lt;5000,0.4+(b!AC34-2000)/15000,IF(b!AC34&lt;10000,0.6+(b!AC34-5000)/25000,0.8+(b!AC34-10000)/100000))))</f>
        <v>0</v>
      </c>
      <c r="AD35" s="24">
        <f>eff!AD34*(1+gwr!AD34 - 0.48) * (1 + 0.25 * Klvl!AD34) * (1 + IF(b!AD34&lt;2000,b!AD34/5000,IF(b!AD34&lt;5000,0.4+(b!AD34-2000)/15000,IF(b!AD34&lt;10000,0.6+(b!AD34-5000)/25000,0.8+(b!AD34-10000)/100000))))</f>
        <v>0</v>
      </c>
      <c r="AE35" s="24">
        <f>eff!AE34*(1+gwr!AE34 - 0.48) * (1 + 0.25 * Klvl!AE34) * (1 + IF(b!AE34&lt;2000,b!AE34/5000,IF(b!AE34&lt;5000,0.4+(b!AE34-2000)/15000,IF(b!AE34&lt;10000,0.6+(b!AE34-5000)/25000,0.8+(b!AE34-10000)/100000))))</f>
        <v>0</v>
      </c>
      <c r="AF35" s="24"/>
      <c r="AG35" s="28">
        <f t="shared" si="0"/>
        <v>0</v>
      </c>
      <c r="AH35" s="28">
        <f t="shared" si="1"/>
        <v>0</v>
      </c>
      <c r="AI35" s="30">
        <f t="shared" si="2"/>
        <v>0</v>
      </c>
    </row>
    <row r="36" spans="1:35" s="25" customFormat="1" ht="12" x14ac:dyDescent="0.2">
      <c r="A36" s="24">
        <f>eff!A35*(1+gwr!A35 - 0.48) * (1 + 0.25 * Klvl!A35) * (1 + IF(b!A35&lt;2000,b!A35/5000,IF(b!A35&lt;5000,0.4+(b!A35-2000)/15000,IF(b!A35&lt;10000,0.6+(b!A35-5000)/25000,0.8+(b!A35-10000)/100000))))</f>
        <v>0</v>
      </c>
      <c r="B36" s="24">
        <f>eff!B35*(1+gwr!B35 - 0.48) * (1 + 0.25 * Klvl!B35) * (1 + IF(b!B35&lt;2000,b!B35/5000,IF(b!B35&lt;5000,0.4+(b!B35-2000)/15000,IF(b!B35&lt;10000,0.6+(b!B35-5000)/25000,0.8+(b!B35-10000)/100000))))</f>
        <v>0</v>
      </c>
      <c r="C36" s="24">
        <f>eff!C35*(1+gwr!C35 - 0.48) * (1 + 0.25 * Klvl!C35) * (1 + IF(b!C35&lt;2000,b!C35/5000,IF(b!C35&lt;5000,0.4+(b!C35-2000)/15000,IF(b!C35&lt;10000,0.6+(b!C35-5000)/25000,0.8+(b!C35-10000)/100000))))</f>
        <v>0</v>
      </c>
      <c r="D36" s="24">
        <f>eff!D35*(1+gwr!D35 - 0.48) * (1 + 0.25 * Klvl!D35) * (1 + IF(b!D35&lt;2000,b!D35/5000,IF(b!D35&lt;5000,0.4+(b!D35-2000)/15000,IF(b!D35&lt;10000,0.6+(b!D35-5000)/25000,0.8+(b!D35-10000)/100000))))</f>
        <v>0</v>
      </c>
      <c r="E36" s="24">
        <f>eff!E35*(1+gwr!E35 - 0.48) * (1 + 0.25 * Klvl!E35) * (1 + IF(b!E35&lt;2000,b!E35/5000,IF(b!E35&lt;5000,0.4+(b!E35-2000)/15000,IF(b!E35&lt;10000,0.6+(b!E35-5000)/25000,0.8+(b!E35-10000)/100000))))</f>
        <v>0</v>
      </c>
      <c r="F36" s="24">
        <f>eff!F35*(1+gwr!F35 - 0.48) * (1 + 0.25 * Klvl!F35) * (1 + IF(b!F35&lt;2000,b!F35/5000,IF(b!F35&lt;5000,0.4+(b!F35-2000)/15000,IF(b!F35&lt;10000,0.6+(b!F35-5000)/25000,0.8+(b!F35-10000)/100000))))</f>
        <v>0</v>
      </c>
      <c r="G36" s="24">
        <f>eff!G35*(1+gwr!G35 - 0.48) * (1 + 0.25 * Klvl!G35) * (1 + IF(b!G35&lt;2000,b!G35/5000,IF(b!G35&lt;5000,0.4+(b!G35-2000)/15000,IF(b!G35&lt;10000,0.6+(b!G35-5000)/25000,0.8+(b!G35-10000)/100000))))</f>
        <v>0</v>
      </c>
      <c r="H36" s="24">
        <f>eff!H35*(1+gwr!H35 - 0.48) * (1 + 0.25 * Klvl!H35) * (1 + IF(b!H35&lt;2000,b!H35/5000,IF(b!H35&lt;5000,0.4+(b!H35-2000)/15000,IF(b!H35&lt;10000,0.6+(b!H35-5000)/25000,0.8+(b!H35-10000)/100000))))</f>
        <v>0</v>
      </c>
      <c r="I36" s="24">
        <f>eff!I35*(1+gwr!I35 - 0.48) * (1 + 0.25 * Klvl!I35) * (1 + IF(b!I35&lt;2000,b!I35/5000,IF(b!I35&lt;5000,0.4+(b!I35-2000)/15000,IF(b!I35&lt;10000,0.6+(b!I35-5000)/25000,0.8+(b!I35-10000)/100000))))</f>
        <v>0</v>
      </c>
      <c r="J36" s="24">
        <f>eff!J35*(1+gwr!J35 - 0.48) * (1 + 0.25 * Klvl!J35) * (1 + IF(b!J35&lt;2000,b!J35/5000,IF(b!J35&lt;5000,0.4+(b!J35-2000)/15000,IF(b!J35&lt;10000,0.6+(b!J35-5000)/25000,0.8+(b!J35-10000)/100000))))</f>
        <v>0</v>
      </c>
      <c r="K36" s="24">
        <f>eff!K35*(1+gwr!K35 - 0.48) * (1 + 0.25 * Klvl!K35) * (1 + IF(b!K35&lt;2000,b!K35/5000,IF(b!K35&lt;5000,0.4+(b!K35-2000)/15000,IF(b!K35&lt;10000,0.6+(b!K35-5000)/25000,0.8+(b!K35-10000)/100000))))</f>
        <v>0</v>
      </c>
      <c r="L36" s="24">
        <f>eff!L35*(1+gwr!L35 - 0.48) * (1 + 0.25 * Klvl!L35) * (1 + IF(b!L35&lt;2000,b!L35/5000,IF(b!L35&lt;5000,0.4+(b!L35-2000)/15000,IF(b!L35&lt;10000,0.6+(b!L35-5000)/25000,0.8+(b!L35-10000)/100000))))</f>
        <v>0</v>
      </c>
      <c r="M36" s="24">
        <f>eff!M35*(1+gwr!M35 - 0.48) * (1 + 0.25 * Klvl!M35) * (1 + IF(b!M35&lt;2000,b!M35/5000,IF(b!M35&lt;5000,0.4+(b!M35-2000)/15000,IF(b!M35&lt;10000,0.6+(b!M35-5000)/25000,0.8+(b!M35-10000)/100000))))</f>
        <v>0</v>
      </c>
      <c r="N36" s="24">
        <f>eff!N35*(1+gwr!N35 - 0.48) * (1 + 0.25 * Klvl!N35) * (1 + IF(b!N35&lt;2000,b!N35/5000,IF(b!N35&lt;5000,0.4+(b!N35-2000)/15000,IF(b!N35&lt;10000,0.6+(b!N35-5000)/25000,0.8+(b!N35-10000)/100000))))</f>
        <v>0</v>
      </c>
      <c r="O36" s="24">
        <f>eff!O35*(1+gwr!O35 - 0.48) * (1 + 0.25 * Klvl!O35) * (1 + IF(b!O35&lt;2000,b!O35/5000,IF(b!O35&lt;5000,0.4+(b!O35-2000)/15000,IF(b!O35&lt;10000,0.6+(b!O35-5000)/25000,0.8+(b!O35-10000)/100000))))</f>
        <v>0</v>
      </c>
      <c r="P36" s="24"/>
      <c r="Q36" s="24">
        <f>eff!Q35*(1+gwr!Q35 - 0.48) * (1 + 0.25 * Klvl!Q35) * (1 + IF(b!Q35&lt;2000,b!Q35/5000,IF(b!Q35&lt;5000,0.4+(b!Q35-2000)/15000,IF(b!Q35&lt;10000,0.6+(b!Q35-5000)/25000,0.8+(b!Q35-10000)/100000))))</f>
        <v>0</v>
      </c>
      <c r="R36" s="24">
        <f>eff!R35*(1+gwr!R35 - 0.48) * (1 + 0.25 * Klvl!R35) * (1 + IF(b!R35&lt;2000,b!R35/5000,IF(b!R35&lt;5000,0.4+(b!R35-2000)/15000,IF(b!R35&lt;10000,0.6+(b!R35-5000)/25000,0.8+(b!R35-10000)/100000))))</f>
        <v>0</v>
      </c>
      <c r="S36" s="24">
        <f>eff!S35*(1+gwr!S35 - 0.48) * (1 + 0.25 * Klvl!S35) * (1 + IF(b!S35&lt;2000,b!S35/5000,IF(b!S35&lt;5000,0.4+(b!S35-2000)/15000,IF(b!S35&lt;10000,0.6+(b!S35-5000)/25000,0.8+(b!S35-10000)/100000))))</f>
        <v>0</v>
      </c>
      <c r="T36" s="24">
        <f>eff!T35*(1+gwr!T35 - 0.48) * (1 + 0.25 * Klvl!T35) * (1 + IF(b!T35&lt;2000,b!T35/5000,IF(b!T35&lt;5000,0.4+(b!T35-2000)/15000,IF(b!T35&lt;10000,0.6+(b!T35-5000)/25000,0.8+(b!T35-10000)/100000))))</f>
        <v>0</v>
      </c>
      <c r="U36" s="24">
        <f>eff!U35*(1+gwr!U35 - 0.48) * (1 + 0.25 * Klvl!U35) * (1 + IF(b!U35&lt;2000,b!U35/5000,IF(b!U35&lt;5000,0.4+(b!U35-2000)/15000,IF(b!U35&lt;10000,0.6+(b!U35-5000)/25000,0.8+(b!U35-10000)/100000))))</f>
        <v>0</v>
      </c>
      <c r="V36" s="24">
        <f>eff!V35*(1+gwr!V35 - 0.48) * (1 + 0.25 * Klvl!V35) * (1 + IF(b!V35&lt;2000,b!V35/5000,IF(b!V35&lt;5000,0.4+(b!V35-2000)/15000,IF(b!V35&lt;10000,0.6+(b!V35-5000)/25000,0.8+(b!V35-10000)/100000))))</f>
        <v>0</v>
      </c>
      <c r="W36" s="24">
        <f>eff!W35*(1+gwr!W35 - 0.48) * (1 + 0.25 * Klvl!W35) * (1 + IF(b!W35&lt;2000,b!W35/5000,IF(b!W35&lt;5000,0.4+(b!W35-2000)/15000,IF(b!W35&lt;10000,0.6+(b!W35-5000)/25000,0.8+(b!W35-10000)/100000))))</f>
        <v>0</v>
      </c>
      <c r="X36" s="24">
        <f>eff!X35*(1+gwr!X35 - 0.48) * (1 + 0.25 * Klvl!X35) * (1 + IF(b!X35&lt;2000,b!X35/5000,IF(b!X35&lt;5000,0.4+(b!X35-2000)/15000,IF(b!X35&lt;10000,0.6+(b!X35-5000)/25000,0.8+(b!X35-10000)/100000))))</f>
        <v>0</v>
      </c>
      <c r="Y36" s="24">
        <f>eff!Y35*(1+gwr!Y35 - 0.48) * (1 + 0.25 * Klvl!Y35) * (1 + IF(b!Y35&lt;2000,b!Y35/5000,IF(b!Y35&lt;5000,0.4+(b!Y35-2000)/15000,IF(b!Y35&lt;10000,0.6+(b!Y35-5000)/25000,0.8+(b!Y35-10000)/100000))))</f>
        <v>0</v>
      </c>
      <c r="Z36" s="24">
        <f>eff!Z35*(1+gwr!Z35 - 0.48) * (1 + 0.25 * Klvl!Z35) * (1 + IF(b!Z35&lt;2000,b!Z35/5000,IF(b!Z35&lt;5000,0.4+(b!Z35-2000)/15000,IF(b!Z35&lt;10000,0.6+(b!Z35-5000)/25000,0.8+(b!Z35-10000)/100000))))</f>
        <v>0</v>
      </c>
      <c r="AA36" s="24">
        <f>eff!AA35*(1+gwr!AA35 - 0.48) * (1 + 0.25 * Klvl!AA35) * (1 + IF(b!AA35&lt;2000,b!AA35/5000,IF(b!AA35&lt;5000,0.4+(b!AA35-2000)/15000,IF(b!AA35&lt;10000,0.6+(b!AA35-5000)/25000,0.8+(b!AA35-10000)/100000))))</f>
        <v>0</v>
      </c>
      <c r="AB36" s="24">
        <f>eff!AB35*(1+gwr!AB35 - 0.48) * (1 + 0.25 * Klvl!AB35) * (1 + IF(b!AB35&lt;2000,b!AB35/5000,IF(b!AB35&lt;5000,0.4+(b!AB35-2000)/15000,IF(b!AB35&lt;10000,0.6+(b!AB35-5000)/25000,0.8+(b!AB35-10000)/100000))))</f>
        <v>0</v>
      </c>
      <c r="AC36" s="24">
        <f>eff!AC35*(1+gwr!AC35 - 0.48) * (1 + 0.25 * Klvl!AC35) * (1 + IF(b!AC35&lt;2000,b!AC35/5000,IF(b!AC35&lt;5000,0.4+(b!AC35-2000)/15000,IF(b!AC35&lt;10000,0.6+(b!AC35-5000)/25000,0.8+(b!AC35-10000)/100000))))</f>
        <v>0</v>
      </c>
      <c r="AD36" s="24">
        <f>eff!AD35*(1+gwr!AD35 - 0.48) * (1 + 0.25 * Klvl!AD35) * (1 + IF(b!AD35&lt;2000,b!AD35/5000,IF(b!AD35&lt;5000,0.4+(b!AD35-2000)/15000,IF(b!AD35&lt;10000,0.6+(b!AD35-5000)/25000,0.8+(b!AD35-10000)/100000))))</f>
        <v>0</v>
      </c>
      <c r="AE36" s="24">
        <f>eff!AE35*(1+gwr!AE35 - 0.48) * (1 + 0.25 * Klvl!AE35) * (1 + IF(b!AE35&lt;2000,b!AE35/5000,IF(b!AE35&lt;5000,0.4+(b!AE35-2000)/15000,IF(b!AE35&lt;10000,0.6+(b!AE35-5000)/25000,0.8+(b!AE35-10000)/100000))))</f>
        <v>0</v>
      </c>
      <c r="AF36" s="24"/>
      <c r="AG36" s="28">
        <f t="shared" si="0"/>
        <v>0</v>
      </c>
      <c r="AH36" s="28">
        <f t="shared" si="1"/>
        <v>0</v>
      </c>
      <c r="AI36" s="30">
        <f t="shared" si="2"/>
        <v>0</v>
      </c>
    </row>
    <row r="37" spans="1:35" s="25" customFormat="1" ht="12" x14ac:dyDescent="0.2">
      <c r="A37" s="24">
        <f>eff!A36*(1+gwr!A36 - 0.48) * (1 + 0.25 * Klvl!A36) * (1 + IF(b!A36&lt;2000,b!A36/5000,IF(b!A36&lt;5000,0.4+(b!A36-2000)/15000,IF(b!A36&lt;10000,0.6+(b!A36-5000)/25000,0.8+(b!A36-10000)/100000))))</f>
        <v>0</v>
      </c>
      <c r="B37" s="24">
        <f>eff!B36*(1+gwr!B36 - 0.48) * (1 + 0.25 * Klvl!B36) * (1 + IF(b!B36&lt;2000,b!B36/5000,IF(b!B36&lt;5000,0.4+(b!B36-2000)/15000,IF(b!B36&lt;10000,0.6+(b!B36-5000)/25000,0.8+(b!B36-10000)/100000))))</f>
        <v>0</v>
      </c>
      <c r="C37" s="24">
        <f>eff!C36*(1+gwr!C36 - 0.48) * (1 + 0.25 * Klvl!C36) * (1 + IF(b!C36&lt;2000,b!C36/5000,IF(b!C36&lt;5000,0.4+(b!C36-2000)/15000,IF(b!C36&lt;10000,0.6+(b!C36-5000)/25000,0.8+(b!C36-10000)/100000))))</f>
        <v>0</v>
      </c>
      <c r="D37" s="24">
        <f>eff!D36*(1+gwr!D36 - 0.48) * (1 + 0.25 * Klvl!D36) * (1 + IF(b!D36&lt;2000,b!D36/5000,IF(b!D36&lt;5000,0.4+(b!D36-2000)/15000,IF(b!D36&lt;10000,0.6+(b!D36-5000)/25000,0.8+(b!D36-10000)/100000))))</f>
        <v>0</v>
      </c>
      <c r="E37" s="24">
        <f>eff!E36*(1+gwr!E36 - 0.48) * (1 + 0.25 * Klvl!E36) * (1 + IF(b!E36&lt;2000,b!E36/5000,IF(b!E36&lt;5000,0.4+(b!E36-2000)/15000,IF(b!E36&lt;10000,0.6+(b!E36-5000)/25000,0.8+(b!E36-10000)/100000))))</f>
        <v>0</v>
      </c>
      <c r="F37" s="24">
        <f>eff!F36*(1+gwr!F36 - 0.48) * (1 + 0.25 * Klvl!F36) * (1 + IF(b!F36&lt;2000,b!F36/5000,IF(b!F36&lt;5000,0.4+(b!F36-2000)/15000,IF(b!F36&lt;10000,0.6+(b!F36-5000)/25000,0.8+(b!F36-10000)/100000))))</f>
        <v>0</v>
      </c>
      <c r="G37" s="24">
        <f>eff!G36*(1+gwr!G36 - 0.48) * (1 + 0.25 * Klvl!G36) * (1 + IF(b!G36&lt;2000,b!G36/5000,IF(b!G36&lt;5000,0.4+(b!G36-2000)/15000,IF(b!G36&lt;10000,0.6+(b!G36-5000)/25000,0.8+(b!G36-10000)/100000))))</f>
        <v>0</v>
      </c>
      <c r="H37" s="24">
        <f>eff!H36*(1+gwr!H36 - 0.48) * (1 + 0.25 * Klvl!H36) * (1 + IF(b!H36&lt;2000,b!H36/5000,IF(b!H36&lt;5000,0.4+(b!H36-2000)/15000,IF(b!H36&lt;10000,0.6+(b!H36-5000)/25000,0.8+(b!H36-10000)/100000))))</f>
        <v>0</v>
      </c>
      <c r="I37" s="24">
        <f>eff!I36*(1+gwr!I36 - 0.48) * (1 + 0.25 * Klvl!I36) * (1 + IF(b!I36&lt;2000,b!I36/5000,IF(b!I36&lt;5000,0.4+(b!I36-2000)/15000,IF(b!I36&lt;10000,0.6+(b!I36-5000)/25000,0.8+(b!I36-10000)/100000))))</f>
        <v>0</v>
      </c>
      <c r="J37" s="24">
        <f>eff!J36*(1+gwr!J36 - 0.48) * (1 + 0.25 * Klvl!J36) * (1 + IF(b!J36&lt;2000,b!J36/5000,IF(b!J36&lt;5000,0.4+(b!J36-2000)/15000,IF(b!J36&lt;10000,0.6+(b!J36-5000)/25000,0.8+(b!J36-10000)/100000))))</f>
        <v>0</v>
      </c>
      <c r="K37" s="24">
        <f>eff!K36*(1+gwr!K36 - 0.48) * (1 + 0.25 * Klvl!K36) * (1 + IF(b!K36&lt;2000,b!K36/5000,IF(b!K36&lt;5000,0.4+(b!K36-2000)/15000,IF(b!K36&lt;10000,0.6+(b!K36-5000)/25000,0.8+(b!K36-10000)/100000))))</f>
        <v>0</v>
      </c>
      <c r="L37" s="24">
        <f>eff!L36*(1+gwr!L36 - 0.48) * (1 + 0.25 * Klvl!L36) * (1 + IF(b!L36&lt;2000,b!L36/5000,IF(b!L36&lt;5000,0.4+(b!L36-2000)/15000,IF(b!L36&lt;10000,0.6+(b!L36-5000)/25000,0.8+(b!L36-10000)/100000))))</f>
        <v>0</v>
      </c>
      <c r="M37" s="24">
        <f>eff!M36*(1+gwr!M36 - 0.48) * (1 + 0.25 * Klvl!M36) * (1 + IF(b!M36&lt;2000,b!M36/5000,IF(b!M36&lt;5000,0.4+(b!M36-2000)/15000,IF(b!M36&lt;10000,0.6+(b!M36-5000)/25000,0.8+(b!M36-10000)/100000))))</f>
        <v>0</v>
      </c>
      <c r="N37" s="24">
        <f>eff!N36*(1+gwr!N36 - 0.48) * (1 + 0.25 * Klvl!N36) * (1 + IF(b!N36&lt;2000,b!N36/5000,IF(b!N36&lt;5000,0.4+(b!N36-2000)/15000,IF(b!N36&lt;10000,0.6+(b!N36-5000)/25000,0.8+(b!N36-10000)/100000))))</f>
        <v>0</v>
      </c>
      <c r="O37" s="24">
        <f>eff!O36*(1+gwr!O36 - 0.48) * (1 + 0.25 * Klvl!O36) * (1 + IF(b!O36&lt;2000,b!O36/5000,IF(b!O36&lt;5000,0.4+(b!O36-2000)/15000,IF(b!O36&lt;10000,0.6+(b!O36-5000)/25000,0.8+(b!O36-10000)/100000))))</f>
        <v>0</v>
      </c>
      <c r="P37" s="24"/>
      <c r="Q37" s="24">
        <f>eff!Q36*(1+gwr!Q36 - 0.48) * (1 + 0.25 * Klvl!Q36) * (1 + IF(b!Q36&lt;2000,b!Q36/5000,IF(b!Q36&lt;5000,0.4+(b!Q36-2000)/15000,IF(b!Q36&lt;10000,0.6+(b!Q36-5000)/25000,0.8+(b!Q36-10000)/100000))))</f>
        <v>0</v>
      </c>
      <c r="R37" s="24">
        <f>eff!R36*(1+gwr!R36 - 0.48) * (1 + 0.25 * Klvl!R36) * (1 + IF(b!R36&lt;2000,b!R36/5000,IF(b!R36&lt;5000,0.4+(b!R36-2000)/15000,IF(b!R36&lt;10000,0.6+(b!R36-5000)/25000,0.8+(b!R36-10000)/100000))))</f>
        <v>0</v>
      </c>
      <c r="S37" s="24">
        <f>eff!S36*(1+gwr!S36 - 0.48) * (1 + 0.25 * Klvl!S36) * (1 + IF(b!S36&lt;2000,b!S36/5000,IF(b!S36&lt;5000,0.4+(b!S36-2000)/15000,IF(b!S36&lt;10000,0.6+(b!S36-5000)/25000,0.8+(b!S36-10000)/100000))))</f>
        <v>0</v>
      </c>
      <c r="T37" s="24">
        <f>eff!T36*(1+gwr!T36 - 0.48) * (1 + 0.25 * Klvl!T36) * (1 + IF(b!T36&lt;2000,b!T36/5000,IF(b!T36&lt;5000,0.4+(b!T36-2000)/15000,IF(b!T36&lt;10000,0.6+(b!T36-5000)/25000,0.8+(b!T36-10000)/100000))))</f>
        <v>0</v>
      </c>
      <c r="U37" s="24">
        <f>eff!U36*(1+gwr!U36 - 0.48) * (1 + 0.25 * Klvl!U36) * (1 + IF(b!U36&lt;2000,b!U36/5000,IF(b!U36&lt;5000,0.4+(b!U36-2000)/15000,IF(b!U36&lt;10000,0.6+(b!U36-5000)/25000,0.8+(b!U36-10000)/100000))))</f>
        <v>0</v>
      </c>
      <c r="V37" s="24">
        <f>eff!V36*(1+gwr!V36 - 0.48) * (1 + 0.25 * Klvl!V36) * (1 + IF(b!V36&lt;2000,b!V36/5000,IF(b!V36&lt;5000,0.4+(b!V36-2000)/15000,IF(b!V36&lt;10000,0.6+(b!V36-5000)/25000,0.8+(b!V36-10000)/100000))))</f>
        <v>0</v>
      </c>
      <c r="W37" s="24">
        <f>eff!W36*(1+gwr!W36 - 0.48) * (1 + 0.25 * Klvl!W36) * (1 + IF(b!W36&lt;2000,b!W36/5000,IF(b!W36&lt;5000,0.4+(b!W36-2000)/15000,IF(b!W36&lt;10000,0.6+(b!W36-5000)/25000,0.8+(b!W36-10000)/100000))))</f>
        <v>0</v>
      </c>
      <c r="X37" s="24">
        <f>eff!X36*(1+gwr!X36 - 0.48) * (1 + 0.25 * Klvl!X36) * (1 + IF(b!X36&lt;2000,b!X36/5000,IF(b!X36&lt;5000,0.4+(b!X36-2000)/15000,IF(b!X36&lt;10000,0.6+(b!X36-5000)/25000,0.8+(b!X36-10000)/100000))))</f>
        <v>0</v>
      </c>
      <c r="Y37" s="24">
        <f>eff!Y36*(1+gwr!Y36 - 0.48) * (1 + 0.25 * Klvl!Y36) * (1 + IF(b!Y36&lt;2000,b!Y36/5000,IF(b!Y36&lt;5000,0.4+(b!Y36-2000)/15000,IF(b!Y36&lt;10000,0.6+(b!Y36-5000)/25000,0.8+(b!Y36-10000)/100000))))</f>
        <v>0</v>
      </c>
      <c r="Z37" s="24">
        <f>eff!Z36*(1+gwr!Z36 - 0.48) * (1 + 0.25 * Klvl!Z36) * (1 + IF(b!Z36&lt;2000,b!Z36/5000,IF(b!Z36&lt;5000,0.4+(b!Z36-2000)/15000,IF(b!Z36&lt;10000,0.6+(b!Z36-5000)/25000,0.8+(b!Z36-10000)/100000))))</f>
        <v>0</v>
      </c>
      <c r="AA37" s="24">
        <f>eff!AA36*(1+gwr!AA36 - 0.48) * (1 + 0.25 * Klvl!AA36) * (1 + IF(b!AA36&lt;2000,b!AA36/5000,IF(b!AA36&lt;5000,0.4+(b!AA36-2000)/15000,IF(b!AA36&lt;10000,0.6+(b!AA36-5000)/25000,0.8+(b!AA36-10000)/100000))))</f>
        <v>0</v>
      </c>
      <c r="AB37" s="24">
        <f>eff!AB36*(1+gwr!AB36 - 0.48) * (1 + 0.25 * Klvl!AB36) * (1 + IF(b!AB36&lt;2000,b!AB36/5000,IF(b!AB36&lt;5000,0.4+(b!AB36-2000)/15000,IF(b!AB36&lt;10000,0.6+(b!AB36-5000)/25000,0.8+(b!AB36-10000)/100000))))</f>
        <v>0</v>
      </c>
      <c r="AC37" s="24">
        <f>eff!AC36*(1+gwr!AC36 - 0.48) * (1 + 0.25 * Klvl!AC36) * (1 + IF(b!AC36&lt;2000,b!AC36/5000,IF(b!AC36&lt;5000,0.4+(b!AC36-2000)/15000,IF(b!AC36&lt;10000,0.6+(b!AC36-5000)/25000,0.8+(b!AC36-10000)/100000))))</f>
        <v>0</v>
      </c>
      <c r="AD37" s="24">
        <f>eff!AD36*(1+gwr!AD36 - 0.48) * (1 + 0.25 * Klvl!AD36) * (1 + IF(b!AD36&lt;2000,b!AD36/5000,IF(b!AD36&lt;5000,0.4+(b!AD36-2000)/15000,IF(b!AD36&lt;10000,0.6+(b!AD36-5000)/25000,0.8+(b!AD36-10000)/100000))))</f>
        <v>0</v>
      </c>
      <c r="AE37" s="24">
        <f>eff!AE36*(1+gwr!AE36 - 0.48) * (1 + 0.25 * Klvl!AE36) * (1 + IF(b!AE36&lt;2000,b!AE36/5000,IF(b!AE36&lt;5000,0.4+(b!AE36-2000)/15000,IF(b!AE36&lt;10000,0.6+(b!AE36-5000)/25000,0.8+(b!AE36-10000)/100000))))</f>
        <v>0</v>
      </c>
      <c r="AF37" s="24"/>
      <c r="AG37" s="28">
        <f t="shared" si="0"/>
        <v>0</v>
      </c>
      <c r="AH37" s="28">
        <f t="shared" si="1"/>
        <v>0</v>
      </c>
      <c r="AI37" s="30">
        <f t="shared" si="2"/>
        <v>0</v>
      </c>
    </row>
    <row r="38" spans="1:35" s="25" customFormat="1" ht="12" x14ac:dyDescent="0.2">
      <c r="A38" s="24">
        <f>eff!A37*(1+gwr!A37 - 0.48) * (1 + 0.25 * Klvl!A37) * (1 + IF(b!A37&lt;2000,b!A37/5000,IF(b!A37&lt;5000,0.4+(b!A37-2000)/15000,IF(b!A37&lt;10000,0.6+(b!A37-5000)/25000,0.8+(b!A37-10000)/100000))))</f>
        <v>0</v>
      </c>
      <c r="B38" s="24">
        <f>eff!B37*(1+gwr!B37 - 0.48) * (1 + 0.25 * Klvl!B37) * (1 + IF(b!B37&lt;2000,b!B37/5000,IF(b!B37&lt;5000,0.4+(b!B37-2000)/15000,IF(b!B37&lt;10000,0.6+(b!B37-5000)/25000,0.8+(b!B37-10000)/100000))))</f>
        <v>0</v>
      </c>
      <c r="C38" s="24">
        <f>eff!C37*(1+gwr!C37 - 0.48) * (1 + 0.25 * Klvl!C37) * (1 + IF(b!C37&lt;2000,b!C37/5000,IF(b!C37&lt;5000,0.4+(b!C37-2000)/15000,IF(b!C37&lt;10000,0.6+(b!C37-5000)/25000,0.8+(b!C37-10000)/100000))))</f>
        <v>0</v>
      </c>
      <c r="D38" s="24">
        <f>eff!D37*(1+gwr!D37 - 0.48) * (1 + 0.25 * Klvl!D37) * (1 + IF(b!D37&lt;2000,b!D37/5000,IF(b!D37&lt;5000,0.4+(b!D37-2000)/15000,IF(b!D37&lt;10000,0.6+(b!D37-5000)/25000,0.8+(b!D37-10000)/100000))))</f>
        <v>0</v>
      </c>
      <c r="E38" s="24">
        <f>eff!E37*(1+gwr!E37 - 0.48) * (1 + 0.25 * Klvl!E37) * (1 + IF(b!E37&lt;2000,b!E37/5000,IF(b!E37&lt;5000,0.4+(b!E37-2000)/15000,IF(b!E37&lt;10000,0.6+(b!E37-5000)/25000,0.8+(b!E37-10000)/100000))))</f>
        <v>0</v>
      </c>
      <c r="F38" s="24">
        <f>eff!F37*(1+gwr!F37 - 0.48) * (1 + 0.25 * Klvl!F37) * (1 + IF(b!F37&lt;2000,b!F37/5000,IF(b!F37&lt;5000,0.4+(b!F37-2000)/15000,IF(b!F37&lt;10000,0.6+(b!F37-5000)/25000,0.8+(b!F37-10000)/100000))))</f>
        <v>0</v>
      </c>
      <c r="G38" s="24">
        <f>eff!G37*(1+gwr!G37 - 0.48) * (1 + 0.25 * Klvl!G37) * (1 + IF(b!G37&lt;2000,b!G37/5000,IF(b!G37&lt;5000,0.4+(b!G37-2000)/15000,IF(b!G37&lt;10000,0.6+(b!G37-5000)/25000,0.8+(b!G37-10000)/100000))))</f>
        <v>0</v>
      </c>
      <c r="H38" s="24">
        <f>eff!H37*(1+gwr!H37 - 0.48) * (1 + 0.25 * Klvl!H37) * (1 + IF(b!H37&lt;2000,b!H37/5000,IF(b!H37&lt;5000,0.4+(b!H37-2000)/15000,IF(b!H37&lt;10000,0.6+(b!H37-5000)/25000,0.8+(b!H37-10000)/100000))))</f>
        <v>0</v>
      </c>
      <c r="I38" s="24">
        <f>eff!I37*(1+gwr!I37 - 0.48) * (1 + 0.25 * Klvl!I37) * (1 + IF(b!I37&lt;2000,b!I37/5000,IF(b!I37&lt;5000,0.4+(b!I37-2000)/15000,IF(b!I37&lt;10000,0.6+(b!I37-5000)/25000,0.8+(b!I37-10000)/100000))))</f>
        <v>0</v>
      </c>
      <c r="J38" s="24">
        <f>eff!J37*(1+gwr!J37 - 0.48) * (1 + 0.25 * Klvl!J37) * (1 + IF(b!J37&lt;2000,b!J37/5000,IF(b!J37&lt;5000,0.4+(b!J37-2000)/15000,IF(b!J37&lt;10000,0.6+(b!J37-5000)/25000,0.8+(b!J37-10000)/100000))))</f>
        <v>0</v>
      </c>
      <c r="K38" s="24">
        <f>eff!K37*(1+gwr!K37 - 0.48) * (1 + 0.25 * Klvl!K37) * (1 + IF(b!K37&lt;2000,b!K37/5000,IF(b!K37&lt;5000,0.4+(b!K37-2000)/15000,IF(b!K37&lt;10000,0.6+(b!K37-5000)/25000,0.8+(b!K37-10000)/100000))))</f>
        <v>0</v>
      </c>
      <c r="L38" s="24">
        <f>eff!L37*(1+gwr!L37 - 0.48) * (1 + 0.25 * Klvl!L37) * (1 + IF(b!L37&lt;2000,b!L37/5000,IF(b!L37&lt;5000,0.4+(b!L37-2000)/15000,IF(b!L37&lt;10000,0.6+(b!L37-5000)/25000,0.8+(b!L37-10000)/100000))))</f>
        <v>0</v>
      </c>
      <c r="M38" s="24">
        <f>eff!M37*(1+gwr!M37 - 0.48) * (1 + 0.25 * Klvl!M37) * (1 + IF(b!M37&lt;2000,b!M37/5000,IF(b!M37&lt;5000,0.4+(b!M37-2000)/15000,IF(b!M37&lt;10000,0.6+(b!M37-5000)/25000,0.8+(b!M37-10000)/100000))))</f>
        <v>0</v>
      </c>
      <c r="N38" s="24">
        <f>eff!N37*(1+gwr!N37 - 0.48) * (1 + 0.25 * Klvl!N37) * (1 + IF(b!N37&lt;2000,b!N37/5000,IF(b!N37&lt;5000,0.4+(b!N37-2000)/15000,IF(b!N37&lt;10000,0.6+(b!N37-5000)/25000,0.8+(b!N37-10000)/100000))))</f>
        <v>0</v>
      </c>
      <c r="O38" s="24">
        <f>eff!O37*(1+gwr!O37 - 0.48) * (1 + 0.25 * Klvl!O37) * (1 + IF(b!O37&lt;2000,b!O37/5000,IF(b!O37&lt;5000,0.4+(b!O37-2000)/15000,IF(b!O37&lt;10000,0.6+(b!O37-5000)/25000,0.8+(b!O37-10000)/100000))))</f>
        <v>0</v>
      </c>
      <c r="P38" s="24"/>
      <c r="Q38" s="24">
        <f>eff!Q37*(1+gwr!Q37 - 0.48) * (1 + 0.25 * Klvl!Q37) * (1 + IF(b!Q37&lt;2000,b!Q37/5000,IF(b!Q37&lt;5000,0.4+(b!Q37-2000)/15000,IF(b!Q37&lt;10000,0.6+(b!Q37-5000)/25000,0.8+(b!Q37-10000)/100000))))</f>
        <v>0</v>
      </c>
      <c r="R38" s="24">
        <f>eff!R37*(1+gwr!R37 - 0.48) * (1 + 0.25 * Klvl!R37) * (1 + IF(b!R37&lt;2000,b!R37/5000,IF(b!R37&lt;5000,0.4+(b!R37-2000)/15000,IF(b!R37&lt;10000,0.6+(b!R37-5000)/25000,0.8+(b!R37-10000)/100000))))</f>
        <v>0</v>
      </c>
      <c r="S38" s="24">
        <f>eff!S37*(1+gwr!S37 - 0.48) * (1 + 0.25 * Klvl!S37) * (1 + IF(b!S37&lt;2000,b!S37/5000,IF(b!S37&lt;5000,0.4+(b!S37-2000)/15000,IF(b!S37&lt;10000,0.6+(b!S37-5000)/25000,0.8+(b!S37-10000)/100000))))</f>
        <v>0</v>
      </c>
      <c r="T38" s="24">
        <f>eff!T37*(1+gwr!T37 - 0.48) * (1 + 0.25 * Klvl!T37) * (1 + IF(b!T37&lt;2000,b!T37/5000,IF(b!T37&lt;5000,0.4+(b!T37-2000)/15000,IF(b!T37&lt;10000,0.6+(b!T37-5000)/25000,0.8+(b!T37-10000)/100000))))</f>
        <v>0</v>
      </c>
      <c r="U38" s="24">
        <f>eff!U37*(1+gwr!U37 - 0.48) * (1 + 0.25 * Klvl!U37) * (1 + IF(b!U37&lt;2000,b!U37/5000,IF(b!U37&lt;5000,0.4+(b!U37-2000)/15000,IF(b!U37&lt;10000,0.6+(b!U37-5000)/25000,0.8+(b!U37-10000)/100000))))</f>
        <v>0</v>
      </c>
      <c r="V38" s="24">
        <f>eff!V37*(1+gwr!V37 - 0.48) * (1 + 0.25 * Klvl!V37) * (1 + IF(b!V37&lt;2000,b!V37/5000,IF(b!V37&lt;5000,0.4+(b!V37-2000)/15000,IF(b!V37&lt;10000,0.6+(b!V37-5000)/25000,0.8+(b!V37-10000)/100000))))</f>
        <v>0</v>
      </c>
      <c r="W38" s="24">
        <f>eff!W37*(1+gwr!W37 - 0.48) * (1 + 0.25 * Klvl!W37) * (1 + IF(b!W37&lt;2000,b!W37/5000,IF(b!W37&lt;5000,0.4+(b!W37-2000)/15000,IF(b!W37&lt;10000,0.6+(b!W37-5000)/25000,0.8+(b!W37-10000)/100000))))</f>
        <v>0</v>
      </c>
      <c r="X38" s="24">
        <f>eff!X37*(1+gwr!X37 - 0.48) * (1 + 0.25 * Klvl!X37) * (1 + IF(b!X37&lt;2000,b!X37/5000,IF(b!X37&lt;5000,0.4+(b!X37-2000)/15000,IF(b!X37&lt;10000,0.6+(b!X37-5000)/25000,0.8+(b!X37-10000)/100000))))</f>
        <v>0</v>
      </c>
      <c r="Y38" s="24">
        <f>eff!Y37*(1+gwr!Y37 - 0.48) * (1 + 0.25 * Klvl!Y37) * (1 + IF(b!Y37&lt;2000,b!Y37/5000,IF(b!Y37&lt;5000,0.4+(b!Y37-2000)/15000,IF(b!Y37&lt;10000,0.6+(b!Y37-5000)/25000,0.8+(b!Y37-10000)/100000))))</f>
        <v>0</v>
      </c>
      <c r="Z38" s="24">
        <f>eff!Z37*(1+gwr!Z37 - 0.48) * (1 + 0.25 * Klvl!Z37) * (1 + IF(b!Z37&lt;2000,b!Z37/5000,IF(b!Z37&lt;5000,0.4+(b!Z37-2000)/15000,IF(b!Z37&lt;10000,0.6+(b!Z37-5000)/25000,0.8+(b!Z37-10000)/100000))))</f>
        <v>0</v>
      </c>
      <c r="AA38" s="24">
        <f>eff!AA37*(1+gwr!AA37 - 0.48) * (1 + 0.25 * Klvl!AA37) * (1 + IF(b!AA37&lt;2000,b!AA37/5000,IF(b!AA37&lt;5000,0.4+(b!AA37-2000)/15000,IF(b!AA37&lt;10000,0.6+(b!AA37-5000)/25000,0.8+(b!AA37-10000)/100000))))</f>
        <v>0</v>
      </c>
      <c r="AB38" s="24">
        <f>eff!AB37*(1+gwr!AB37 - 0.48) * (1 + 0.25 * Klvl!AB37) * (1 + IF(b!AB37&lt;2000,b!AB37/5000,IF(b!AB37&lt;5000,0.4+(b!AB37-2000)/15000,IF(b!AB37&lt;10000,0.6+(b!AB37-5000)/25000,0.8+(b!AB37-10000)/100000))))</f>
        <v>0</v>
      </c>
      <c r="AC38" s="24">
        <f>eff!AC37*(1+gwr!AC37 - 0.48) * (1 + 0.25 * Klvl!AC37) * (1 + IF(b!AC37&lt;2000,b!AC37/5000,IF(b!AC37&lt;5000,0.4+(b!AC37-2000)/15000,IF(b!AC37&lt;10000,0.6+(b!AC37-5000)/25000,0.8+(b!AC37-10000)/100000))))</f>
        <v>0</v>
      </c>
      <c r="AD38" s="24">
        <f>eff!AD37*(1+gwr!AD37 - 0.48) * (1 + 0.25 * Klvl!AD37) * (1 + IF(b!AD37&lt;2000,b!AD37/5000,IF(b!AD37&lt;5000,0.4+(b!AD37-2000)/15000,IF(b!AD37&lt;10000,0.6+(b!AD37-5000)/25000,0.8+(b!AD37-10000)/100000))))</f>
        <v>0</v>
      </c>
      <c r="AE38" s="24">
        <f>eff!AE37*(1+gwr!AE37 - 0.48) * (1 + 0.25 * Klvl!AE37) * (1 + IF(b!AE37&lt;2000,b!AE37/5000,IF(b!AE37&lt;5000,0.4+(b!AE37-2000)/15000,IF(b!AE37&lt;10000,0.6+(b!AE37-5000)/25000,0.8+(b!AE37-10000)/100000))))</f>
        <v>0</v>
      </c>
      <c r="AF38" s="24"/>
      <c r="AG38" s="28">
        <f t="shared" si="0"/>
        <v>0</v>
      </c>
      <c r="AH38" s="28">
        <f t="shared" si="1"/>
        <v>0</v>
      </c>
      <c r="AI38" s="30">
        <f t="shared" si="2"/>
        <v>0</v>
      </c>
    </row>
    <row r="39" spans="1:35" s="25" customFormat="1" ht="12" x14ac:dyDescent="0.2">
      <c r="A39" s="24">
        <f>eff!A38*(1+gwr!A38 - 0.48) * (1 + 0.25 * Klvl!A38) * (1 + IF(b!A38&lt;2000,b!A38/5000,IF(b!A38&lt;5000,0.4+(b!A38-2000)/15000,IF(b!A38&lt;10000,0.6+(b!A38-5000)/25000,0.8+(b!A38-10000)/100000))))</f>
        <v>0</v>
      </c>
      <c r="B39" s="24">
        <f>eff!B38*(1+gwr!B38 - 0.48) * (1 + 0.25 * Klvl!B38) * (1 + IF(b!B38&lt;2000,b!B38/5000,IF(b!B38&lt;5000,0.4+(b!B38-2000)/15000,IF(b!B38&lt;10000,0.6+(b!B38-5000)/25000,0.8+(b!B38-10000)/100000))))</f>
        <v>0</v>
      </c>
      <c r="C39" s="24">
        <f>eff!C38*(1+gwr!C38 - 0.48) * (1 + 0.25 * Klvl!C38) * (1 + IF(b!C38&lt;2000,b!C38/5000,IF(b!C38&lt;5000,0.4+(b!C38-2000)/15000,IF(b!C38&lt;10000,0.6+(b!C38-5000)/25000,0.8+(b!C38-10000)/100000))))</f>
        <v>0</v>
      </c>
      <c r="D39" s="24">
        <f>eff!D38*(1+gwr!D38 - 0.48) * (1 + 0.25 * Klvl!D38) * (1 + IF(b!D38&lt;2000,b!D38/5000,IF(b!D38&lt;5000,0.4+(b!D38-2000)/15000,IF(b!D38&lt;10000,0.6+(b!D38-5000)/25000,0.8+(b!D38-10000)/100000))))</f>
        <v>0</v>
      </c>
      <c r="E39" s="24">
        <f>eff!E38*(1+gwr!E38 - 0.48) * (1 + 0.25 * Klvl!E38) * (1 + IF(b!E38&lt;2000,b!E38/5000,IF(b!E38&lt;5000,0.4+(b!E38-2000)/15000,IF(b!E38&lt;10000,0.6+(b!E38-5000)/25000,0.8+(b!E38-10000)/100000))))</f>
        <v>0</v>
      </c>
      <c r="F39" s="24">
        <f>eff!F38*(1+gwr!F38 - 0.48) * (1 + 0.25 * Klvl!F38) * (1 + IF(b!F38&lt;2000,b!F38/5000,IF(b!F38&lt;5000,0.4+(b!F38-2000)/15000,IF(b!F38&lt;10000,0.6+(b!F38-5000)/25000,0.8+(b!F38-10000)/100000))))</f>
        <v>0</v>
      </c>
      <c r="G39" s="24">
        <f>eff!G38*(1+gwr!G38 - 0.48) * (1 + 0.25 * Klvl!G38) * (1 + IF(b!G38&lt;2000,b!G38/5000,IF(b!G38&lt;5000,0.4+(b!G38-2000)/15000,IF(b!G38&lt;10000,0.6+(b!G38-5000)/25000,0.8+(b!G38-10000)/100000))))</f>
        <v>0</v>
      </c>
      <c r="H39" s="24">
        <f>eff!H38*(1+gwr!H38 - 0.48) * (1 + 0.25 * Klvl!H38) * (1 + IF(b!H38&lt;2000,b!H38/5000,IF(b!H38&lt;5000,0.4+(b!H38-2000)/15000,IF(b!H38&lt;10000,0.6+(b!H38-5000)/25000,0.8+(b!H38-10000)/100000))))</f>
        <v>0</v>
      </c>
      <c r="I39" s="24">
        <f>eff!I38*(1+gwr!I38 - 0.48) * (1 + 0.25 * Klvl!I38) * (1 + IF(b!I38&lt;2000,b!I38/5000,IF(b!I38&lt;5000,0.4+(b!I38-2000)/15000,IF(b!I38&lt;10000,0.6+(b!I38-5000)/25000,0.8+(b!I38-10000)/100000))))</f>
        <v>0</v>
      </c>
      <c r="J39" s="24">
        <f>eff!J38*(1+gwr!J38 - 0.48) * (1 + 0.25 * Klvl!J38) * (1 + IF(b!J38&lt;2000,b!J38/5000,IF(b!J38&lt;5000,0.4+(b!J38-2000)/15000,IF(b!J38&lt;10000,0.6+(b!J38-5000)/25000,0.8+(b!J38-10000)/100000))))</f>
        <v>0</v>
      </c>
      <c r="K39" s="24">
        <f>eff!K38*(1+gwr!K38 - 0.48) * (1 + 0.25 * Klvl!K38) * (1 + IF(b!K38&lt;2000,b!K38/5000,IF(b!K38&lt;5000,0.4+(b!K38-2000)/15000,IF(b!K38&lt;10000,0.6+(b!K38-5000)/25000,0.8+(b!K38-10000)/100000))))</f>
        <v>0</v>
      </c>
      <c r="L39" s="24">
        <f>eff!L38*(1+gwr!L38 - 0.48) * (1 + 0.25 * Klvl!L38) * (1 + IF(b!L38&lt;2000,b!L38/5000,IF(b!L38&lt;5000,0.4+(b!L38-2000)/15000,IF(b!L38&lt;10000,0.6+(b!L38-5000)/25000,0.8+(b!L38-10000)/100000))))</f>
        <v>0</v>
      </c>
      <c r="M39" s="24">
        <f>eff!M38*(1+gwr!M38 - 0.48) * (1 + 0.25 * Klvl!M38) * (1 + IF(b!M38&lt;2000,b!M38/5000,IF(b!M38&lt;5000,0.4+(b!M38-2000)/15000,IF(b!M38&lt;10000,0.6+(b!M38-5000)/25000,0.8+(b!M38-10000)/100000))))</f>
        <v>0</v>
      </c>
      <c r="N39" s="24">
        <f>eff!N38*(1+gwr!N38 - 0.48) * (1 + 0.25 * Klvl!N38) * (1 + IF(b!N38&lt;2000,b!N38/5000,IF(b!N38&lt;5000,0.4+(b!N38-2000)/15000,IF(b!N38&lt;10000,0.6+(b!N38-5000)/25000,0.8+(b!N38-10000)/100000))))</f>
        <v>0</v>
      </c>
      <c r="O39" s="24">
        <f>eff!O38*(1+gwr!O38 - 0.48) * (1 + 0.25 * Klvl!O38) * (1 + IF(b!O38&lt;2000,b!O38/5000,IF(b!O38&lt;5000,0.4+(b!O38-2000)/15000,IF(b!O38&lt;10000,0.6+(b!O38-5000)/25000,0.8+(b!O38-10000)/100000))))</f>
        <v>0</v>
      </c>
      <c r="P39" s="24"/>
      <c r="Q39" s="24">
        <f>eff!Q38*(1+gwr!Q38 - 0.48) * (1 + 0.25 * Klvl!Q38) * (1 + IF(b!Q38&lt;2000,b!Q38/5000,IF(b!Q38&lt;5000,0.4+(b!Q38-2000)/15000,IF(b!Q38&lt;10000,0.6+(b!Q38-5000)/25000,0.8+(b!Q38-10000)/100000))))</f>
        <v>0</v>
      </c>
      <c r="R39" s="24">
        <f>eff!R38*(1+gwr!R38 - 0.48) * (1 + 0.25 * Klvl!R38) * (1 + IF(b!R38&lt;2000,b!R38/5000,IF(b!R38&lt;5000,0.4+(b!R38-2000)/15000,IF(b!R38&lt;10000,0.6+(b!R38-5000)/25000,0.8+(b!R38-10000)/100000))))</f>
        <v>0</v>
      </c>
      <c r="S39" s="24">
        <f>eff!S38*(1+gwr!S38 - 0.48) * (1 + 0.25 * Klvl!S38) * (1 + IF(b!S38&lt;2000,b!S38/5000,IF(b!S38&lt;5000,0.4+(b!S38-2000)/15000,IF(b!S38&lt;10000,0.6+(b!S38-5000)/25000,0.8+(b!S38-10000)/100000))))</f>
        <v>0</v>
      </c>
      <c r="T39" s="24">
        <f>eff!T38*(1+gwr!T38 - 0.48) * (1 + 0.25 * Klvl!T38) * (1 + IF(b!T38&lt;2000,b!T38/5000,IF(b!T38&lt;5000,0.4+(b!T38-2000)/15000,IF(b!T38&lt;10000,0.6+(b!T38-5000)/25000,0.8+(b!T38-10000)/100000))))</f>
        <v>0</v>
      </c>
      <c r="U39" s="24">
        <f>eff!U38*(1+gwr!U38 - 0.48) * (1 + 0.25 * Klvl!U38) * (1 + IF(b!U38&lt;2000,b!U38/5000,IF(b!U38&lt;5000,0.4+(b!U38-2000)/15000,IF(b!U38&lt;10000,0.6+(b!U38-5000)/25000,0.8+(b!U38-10000)/100000))))</f>
        <v>0</v>
      </c>
      <c r="V39" s="24">
        <f>eff!V38*(1+gwr!V38 - 0.48) * (1 + 0.25 * Klvl!V38) * (1 + IF(b!V38&lt;2000,b!V38/5000,IF(b!V38&lt;5000,0.4+(b!V38-2000)/15000,IF(b!V38&lt;10000,0.6+(b!V38-5000)/25000,0.8+(b!V38-10000)/100000))))</f>
        <v>0</v>
      </c>
      <c r="W39" s="24">
        <f>eff!W38*(1+gwr!W38 - 0.48) * (1 + 0.25 * Klvl!W38) * (1 + IF(b!W38&lt;2000,b!W38/5000,IF(b!W38&lt;5000,0.4+(b!W38-2000)/15000,IF(b!W38&lt;10000,0.6+(b!W38-5000)/25000,0.8+(b!W38-10000)/100000))))</f>
        <v>0</v>
      </c>
      <c r="X39" s="24">
        <f>eff!X38*(1+gwr!X38 - 0.48) * (1 + 0.25 * Klvl!X38) * (1 + IF(b!X38&lt;2000,b!X38/5000,IF(b!X38&lt;5000,0.4+(b!X38-2000)/15000,IF(b!X38&lt;10000,0.6+(b!X38-5000)/25000,0.8+(b!X38-10000)/100000))))</f>
        <v>0</v>
      </c>
      <c r="Y39" s="24">
        <f>eff!Y38*(1+gwr!Y38 - 0.48) * (1 + 0.25 * Klvl!Y38) * (1 + IF(b!Y38&lt;2000,b!Y38/5000,IF(b!Y38&lt;5000,0.4+(b!Y38-2000)/15000,IF(b!Y38&lt;10000,0.6+(b!Y38-5000)/25000,0.8+(b!Y38-10000)/100000))))</f>
        <v>0</v>
      </c>
      <c r="Z39" s="24">
        <f>eff!Z38*(1+gwr!Z38 - 0.48) * (1 + 0.25 * Klvl!Z38) * (1 + IF(b!Z38&lt;2000,b!Z38/5000,IF(b!Z38&lt;5000,0.4+(b!Z38-2000)/15000,IF(b!Z38&lt;10000,0.6+(b!Z38-5000)/25000,0.8+(b!Z38-10000)/100000))))</f>
        <v>0</v>
      </c>
      <c r="AA39" s="24">
        <f>eff!AA38*(1+gwr!AA38 - 0.48) * (1 + 0.25 * Klvl!AA38) * (1 + IF(b!AA38&lt;2000,b!AA38/5000,IF(b!AA38&lt;5000,0.4+(b!AA38-2000)/15000,IF(b!AA38&lt;10000,0.6+(b!AA38-5000)/25000,0.8+(b!AA38-10000)/100000))))</f>
        <v>0</v>
      </c>
      <c r="AB39" s="24">
        <f>eff!AB38*(1+gwr!AB38 - 0.48) * (1 + 0.25 * Klvl!AB38) * (1 + IF(b!AB38&lt;2000,b!AB38/5000,IF(b!AB38&lt;5000,0.4+(b!AB38-2000)/15000,IF(b!AB38&lt;10000,0.6+(b!AB38-5000)/25000,0.8+(b!AB38-10000)/100000))))</f>
        <v>0</v>
      </c>
      <c r="AC39" s="24">
        <f>eff!AC38*(1+gwr!AC38 - 0.48) * (1 + 0.25 * Klvl!AC38) * (1 + IF(b!AC38&lt;2000,b!AC38/5000,IF(b!AC38&lt;5000,0.4+(b!AC38-2000)/15000,IF(b!AC38&lt;10000,0.6+(b!AC38-5000)/25000,0.8+(b!AC38-10000)/100000))))</f>
        <v>0</v>
      </c>
      <c r="AD39" s="24">
        <f>eff!AD38*(1+gwr!AD38 - 0.48) * (1 + 0.25 * Klvl!AD38) * (1 + IF(b!AD38&lt;2000,b!AD38/5000,IF(b!AD38&lt;5000,0.4+(b!AD38-2000)/15000,IF(b!AD38&lt;10000,0.6+(b!AD38-5000)/25000,0.8+(b!AD38-10000)/100000))))</f>
        <v>0</v>
      </c>
      <c r="AE39" s="24">
        <f>eff!AE38*(1+gwr!AE38 - 0.48) * (1 + 0.25 * Klvl!AE38) * (1 + IF(b!AE38&lt;2000,b!AE38/5000,IF(b!AE38&lt;5000,0.4+(b!AE38-2000)/15000,IF(b!AE38&lt;10000,0.6+(b!AE38-5000)/25000,0.8+(b!AE38-10000)/100000))))</f>
        <v>0</v>
      </c>
      <c r="AF39" s="24"/>
      <c r="AG39" s="28">
        <f t="shared" si="0"/>
        <v>0</v>
      </c>
      <c r="AH39" s="28">
        <f t="shared" si="1"/>
        <v>0</v>
      </c>
      <c r="AI39" s="30">
        <f t="shared" si="2"/>
        <v>0</v>
      </c>
    </row>
    <row r="40" spans="1:35" s="25" customFormat="1" ht="12" x14ac:dyDescent="0.2">
      <c r="A40" s="24">
        <f>eff!A39*(1+gwr!A39 - 0.48) * (1 + 0.25 * Klvl!A39) * (1 + IF(b!A39&lt;2000,b!A39/5000,IF(b!A39&lt;5000,0.4+(b!A39-2000)/15000,IF(b!A39&lt;10000,0.6+(b!A39-5000)/25000,0.8+(b!A39-10000)/100000))))</f>
        <v>0</v>
      </c>
      <c r="B40" s="24">
        <f>eff!B39*(1+gwr!B39 - 0.48) * (1 + 0.25 * Klvl!B39) * (1 + IF(b!B39&lt;2000,b!B39/5000,IF(b!B39&lt;5000,0.4+(b!B39-2000)/15000,IF(b!B39&lt;10000,0.6+(b!B39-5000)/25000,0.8+(b!B39-10000)/100000))))</f>
        <v>0</v>
      </c>
      <c r="C40" s="24">
        <f>eff!C39*(1+gwr!C39 - 0.48) * (1 + 0.25 * Klvl!C39) * (1 + IF(b!C39&lt;2000,b!C39/5000,IF(b!C39&lt;5000,0.4+(b!C39-2000)/15000,IF(b!C39&lt;10000,0.6+(b!C39-5000)/25000,0.8+(b!C39-10000)/100000))))</f>
        <v>0</v>
      </c>
      <c r="D40" s="24">
        <f>eff!D39*(1+gwr!D39 - 0.48) * (1 + 0.25 * Klvl!D39) * (1 + IF(b!D39&lt;2000,b!D39/5000,IF(b!D39&lt;5000,0.4+(b!D39-2000)/15000,IF(b!D39&lt;10000,0.6+(b!D39-5000)/25000,0.8+(b!D39-10000)/100000))))</f>
        <v>0</v>
      </c>
      <c r="E40" s="24">
        <f>eff!E39*(1+gwr!E39 - 0.48) * (1 + 0.25 * Klvl!E39) * (1 + IF(b!E39&lt;2000,b!E39/5000,IF(b!E39&lt;5000,0.4+(b!E39-2000)/15000,IF(b!E39&lt;10000,0.6+(b!E39-5000)/25000,0.8+(b!E39-10000)/100000))))</f>
        <v>0</v>
      </c>
      <c r="F40" s="24">
        <f>eff!F39*(1+gwr!F39 - 0.48) * (1 + 0.25 * Klvl!F39) * (1 + IF(b!F39&lt;2000,b!F39/5000,IF(b!F39&lt;5000,0.4+(b!F39-2000)/15000,IF(b!F39&lt;10000,0.6+(b!F39-5000)/25000,0.8+(b!F39-10000)/100000))))</f>
        <v>0</v>
      </c>
      <c r="G40" s="24">
        <f>eff!G39*(1+gwr!G39 - 0.48) * (1 + 0.25 * Klvl!G39) * (1 + IF(b!G39&lt;2000,b!G39/5000,IF(b!G39&lt;5000,0.4+(b!G39-2000)/15000,IF(b!G39&lt;10000,0.6+(b!G39-5000)/25000,0.8+(b!G39-10000)/100000))))</f>
        <v>0</v>
      </c>
      <c r="H40" s="24">
        <f>eff!H39*(1+gwr!H39 - 0.48) * (1 + 0.25 * Klvl!H39) * (1 + IF(b!H39&lt;2000,b!H39/5000,IF(b!H39&lt;5000,0.4+(b!H39-2000)/15000,IF(b!H39&lt;10000,0.6+(b!H39-5000)/25000,0.8+(b!H39-10000)/100000))))</f>
        <v>0</v>
      </c>
      <c r="I40" s="24">
        <f>eff!I39*(1+gwr!I39 - 0.48) * (1 + 0.25 * Klvl!I39) * (1 + IF(b!I39&lt;2000,b!I39/5000,IF(b!I39&lt;5000,0.4+(b!I39-2000)/15000,IF(b!I39&lt;10000,0.6+(b!I39-5000)/25000,0.8+(b!I39-10000)/100000))))</f>
        <v>0</v>
      </c>
      <c r="J40" s="24">
        <f>eff!J39*(1+gwr!J39 - 0.48) * (1 + 0.25 * Klvl!J39) * (1 + IF(b!J39&lt;2000,b!J39/5000,IF(b!J39&lt;5000,0.4+(b!J39-2000)/15000,IF(b!J39&lt;10000,0.6+(b!J39-5000)/25000,0.8+(b!J39-10000)/100000))))</f>
        <v>0</v>
      </c>
      <c r="K40" s="24">
        <f>eff!K39*(1+gwr!K39 - 0.48) * (1 + 0.25 * Klvl!K39) * (1 + IF(b!K39&lt;2000,b!K39/5000,IF(b!K39&lt;5000,0.4+(b!K39-2000)/15000,IF(b!K39&lt;10000,0.6+(b!K39-5000)/25000,0.8+(b!K39-10000)/100000))))</f>
        <v>0</v>
      </c>
      <c r="L40" s="24">
        <f>eff!L39*(1+gwr!L39 - 0.48) * (1 + 0.25 * Klvl!L39) * (1 + IF(b!L39&lt;2000,b!L39/5000,IF(b!L39&lt;5000,0.4+(b!L39-2000)/15000,IF(b!L39&lt;10000,0.6+(b!L39-5000)/25000,0.8+(b!L39-10000)/100000))))</f>
        <v>0</v>
      </c>
      <c r="M40" s="24">
        <f>eff!M39*(1+gwr!M39 - 0.48) * (1 + 0.25 * Klvl!M39) * (1 + IF(b!M39&lt;2000,b!M39/5000,IF(b!M39&lt;5000,0.4+(b!M39-2000)/15000,IF(b!M39&lt;10000,0.6+(b!M39-5000)/25000,0.8+(b!M39-10000)/100000))))</f>
        <v>0</v>
      </c>
      <c r="N40" s="24">
        <f>eff!N39*(1+gwr!N39 - 0.48) * (1 + 0.25 * Klvl!N39) * (1 + IF(b!N39&lt;2000,b!N39/5000,IF(b!N39&lt;5000,0.4+(b!N39-2000)/15000,IF(b!N39&lt;10000,0.6+(b!N39-5000)/25000,0.8+(b!N39-10000)/100000))))</f>
        <v>0</v>
      </c>
      <c r="O40" s="24">
        <f>eff!O39*(1+gwr!O39 - 0.48) * (1 + 0.25 * Klvl!O39) * (1 + IF(b!O39&lt;2000,b!O39/5000,IF(b!O39&lt;5000,0.4+(b!O39-2000)/15000,IF(b!O39&lt;10000,0.6+(b!O39-5000)/25000,0.8+(b!O39-10000)/100000))))</f>
        <v>0</v>
      </c>
      <c r="P40" s="24"/>
      <c r="Q40" s="24">
        <f>eff!Q39*(1+gwr!Q39 - 0.48) * (1 + 0.25 * Klvl!Q39) * (1 + IF(b!Q39&lt;2000,b!Q39/5000,IF(b!Q39&lt;5000,0.4+(b!Q39-2000)/15000,IF(b!Q39&lt;10000,0.6+(b!Q39-5000)/25000,0.8+(b!Q39-10000)/100000))))</f>
        <v>0</v>
      </c>
      <c r="R40" s="24">
        <f>eff!R39*(1+gwr!R39 - 0.48) * (1 + 0.25 * Klvl!R39) * (1 + IF(b!R39&lt;2000,b!R39/5000,IF(b!R39&lt;5000,0.4+(b!R39-2000)/15000,IF(b!R39&lt;10000,0.6+(b!R39-5000)/25000,0.8+(b!R39-10000)/100000))))</f>
        <v>0</v>
      </c>
      <c r="S40" s="24">
        <f>eff!S39*(1+gwr!S39 - 0.48) * (1 + 0.25 * Klvl!S39) * (1 + IF(b!S39&lt;2000,b!S39/5000,IF(b!S39&lt;5000,0.4+(b!S39-2000)/15000,IF(b!S39&lt;10000,0.6+(b!S39-5000)/25000,0.8+(b!S39-10000)/100000))))</f>
        <v>0</v>
      </c>
      <c r="T40" s="24">
        <f>eff!T39*(1+gwr!T39 - 0.48) * (1 + 0.25 * Klvl!T39) * (1 + IF(b!T39&lt;2000,b!T39/5000,IF(b!T39&lt;5000,0.4+(b!T39-2000)/15000,IF(b!T39&lt;10000,0.6+(b!T39-5000)/25000,0.8+(b!T39-10000)/100000))))</f>
        <v>0</v>
      </c>
      <c r="U40" s="24">
        <f>eff!U39*(1+gwr!U39 - 0.48) * (1 + 0.25 * Klvl!U39) * (1 + IF(b!U39&lt;2000,b!U39/5000,IF(b!U39&lt;5000,0.4+(b!U39-2000)/15000,IF(b!U39&lt;10000,0.6+(b!U39-5000)/25000,0.8+(b!U39-10000)/100000))))</f>
        <v>0</v>
      </c>
      <c r="V40" s="24">
        <f>eff!V39*(1+gwr!V39 - 0.48) * (1 + 0.25 * Klvl!V39) * (1 + IF(b!V39&lt;2000,b!V39/5000,IF(b!V39&lt;5000,0.4+(b!V39-2000)/15000,IF(b!V39&lt;10000,0.6+(b!V39-5000)/25000,0.8+(b!V39-10000)/100000))))</f>
        <v>0</v>
      </c>
      <c r="W40" s="24">
        <f>eff!W39*(1+gwr!W39 - 0.48) * (1 + 0.25 * Klvl!W39) * (1 + IF(b!W39&lt;2000,b!W39/5000,IF(b!W39&lt;5000,0.4+(b!W39-2000)/15000,IF(b!W39&lt;10000,0.6+(b!W39-5000)/25000,0.8+(b!W39-10000)/100000))))</f>
        <v>0</v>
      </c>
      <c r="X40" s="24">
        <f>eff!X39*(1+gwr!X39 - 0.48) * (1 + 0.25 * Klvl!X39) * (1 + IF(b!X39&lt;2000,b!X39/5000,IF(b!X39&lt;5000,0.4+(b!X39-2000)/15000,IF(b!X39&lt;10000,0.6+(b!X39-5000)/25000,0.8+(b!X39-10000)/100000))))</f>
        <v>0</v>
      </c>
      <c r="Y40" s="24">
        <f>eff!Y39*(1+gwr!Y39 - 0.48) * (1 + 0.25 * Klvl!Y39) * (1 + IF(b!Y39&lt;2000,b!Y39/5000,IF(b!Y39&lt;5000,0.4+(b!Y39-2000)/15000,IF(b!Y39&lt;10000,0.6+(b!Y39-5000)/25000,0.8+(b!Y39-10000)/100000))))</f>
        <v>0</v>
      </c>
      <c r="Z40" s="24">
        <f>eff!Z39*(1+gwr!Z39 - 0.48) * (1 + 0.25 * Klvl!Z39) * (1 + IF(b!Z39&lt;2000,b!Z39/5000,IF(b!Z39&lt;5000,0.4+(b!Z39-2000)/15000,IF(b!Z39&lt;10000,0.6+(b!Z39-5000)/25000,0.8+(b!Z39-10000)/100000))))</f>
        <v>0</v>
      </c>
      <c r="AA40" s="24">
        <f>eff!AA39*(1+gwr!AA39 - 0.48) * (1 + 0.25 * Klvl!AA39) * (1 + IF(b!AA39&lt;2000,b!AA39/5000,IF(b!AA39&lt;5000,0.4+(b!AA39-2000)/15000,IF(b!AA39&lt;10000,0.6+(b!AA39-5000)/25000,0.8+(b!AA39-10000)/100000))))</f>
        <v>0</v>
      </c>
      <c r="AB40" s="24">
        <f>eff!AB39*(1+gwr!AB39 - 0.48) * (1 + 0.25 * Klvl!AB39) * (1 + IF(b!AB39&lt;2000,b!AB39/5000,IF(b!AB39&lt;5000,0.4+(b!AB39-2000)/15000,IF(b!AB39&lt;10000,0.6+(b!AB39-5000)/25000,0.8+(b!AB39-10000)/100000))))</f>
        <v>0</v>
      </c>
      <c r="AC40" s="24">
        <f>eff!AC39*(1+gwr!AC39 - 0.48) * (1 + 0.25 * Klvl!AC39) * (1 + IF(b!AC39&lt;2000,b!AC39/5000,IF(b!AC39&lt;5000,0.4+(b!AC39-2000)/15000,IF(b!AC39&lt;10000,0.6+(b!AC39-5000)/25000,0.8+(b!AC39-10000)/100000))))</f>
        <v>0</v>
      </c>
      <c r="AD40" s="24">
        <f>eff!AD39*(1+gwr!AD39 - 0.48) * (1 + 0.25 * Klvl!AD39) * (1 + IF(b!AD39&lt;2000,b!AD39/5000,IF(b!AD39&lt;5000,0.4+(b!AD39-2000)/15000,IF(b!AD39&lt;10000,0.6+(b!AD39-5000)/25000,0.8+(b!AD39-10000)/100000))))</f>
        <v>0</v>
      </c>
      <c r="AE40" s="24">
        <f>eff!AE39*(1+gwr!AE39 - 0.48) * (1 + 0.25 * Klvl!AE39) * (1 + IF(b!AE39&lt;2000,b!AE39/5000,IF(b!AE39&lt;5000,0.4+(b!AE39-2000)/15000,IF(b!AE39&lt;10000,0.6+(b!AE39-5000)/25000,0.8+(b!AE39-10000)/100000))))</f>
        <v>0</v>
      </c>
      <c r="AF40" s="24"/>
      <c r="AG40" s="28">
        <f t="shared" si="0"/>
        <v>0</v>
      </c>
      <c r="AH40" s="28">
        <f t="shared" si="1"/>
        <v>0</v>
      </c>
      <c r="AI40" s="30">
        <f t="shared" si="2"/>
        <v>0</v>
      </c>
    </row>
    <row r="41" spans="1:35" s="25" customFormat="1" ht="12" x14ac:dyDescent="0.2">
      <c r="A41" s="24">
        <f>eff!A40*(1+gwr!A40 - 0.48) * (1 + 0.25 * Klvl!A40) * (1 + IF(b!A40&lt;2000,b!A40/5000,IF(b!A40&lt;5000,0.4+(b!A40-2000)/15000,IF(b!A40&lt;10000,0.6+(b!A40-5000)/25000,0.8+(b!A40-10000)/100000))))</f>
        <v>0</v>
      </c>
      <c r="B41" s="24">
        <f>eff!B40*(1+gwr!B40 - 0.48) * (1 + 0.25 * Klvl!B40) * (1 + IF(b!B40&lt;2000,b!B40/5000,IF(b!B40&lt;5000,0.4+(b!B40-2000)/15000,IF(b!B40&lt;10000,0.6+(b!B40-5000)/25000,0.8+(b!B40-10000)/100000))))</f>
        <v>0</v>
      </c>
      <c r="C41" s="24">
        <f>eff!C40*(1+gwr!C40 - 0.48) * (1 + 0.25 * Klvl!C40) * (1 + IF(b!C40&lt;2000,b!C40/5000,IF(b!C40&lt;5000,0.4+(b!C40-2000)/15000,IF(b!C40&lt;10000,0.6+(b!C40-5000)/25000,0.8+(b!C40-10000)/100000))))</f>
        <v>0</v>
      </c>
      <c r="D41" s="24">
        <f>eff!D40*(1+gwr!D40 - 0.48) * (1 + 0.25 * Klvl!D40) * (1 + IF(b!D40&lt;2000,b!D40/5000,IF(b!D40&lt;5000,0.4+(b!D40-2000)/15000,IF(b!D40&lt;10000,0.6+(b!D40-5000)/25000,0.8+(b!D40-10000)/100000))))</f>
        <v>0</v>
      </c>
      <c r="E41" s="24">
        <f>eff!E40*(1+gwr!E40 - 0.48) * (1 + 0.25 * Klvl!E40) * (1 + IF(b!E40&lt;2000,b!E40/5000,IF(b!E40&lt;5000,0.4+(b!E40-2000)/15000,IF(b!E40&lt;10000,0.6+(b!E40-5000)/25000,0.8+(b!E40-10000)/100000))))</f>
        <v>0</v>
      </c>
      <c r="F41" s="24">
        <f>eff!F40*(1+gwr!F40 - 0.48) * (1 + 0.25 * Klvl!F40) * (1 + IF(b!F40&lt;2000,b!F40/5000,IF(b!F40&lt;5000,0.4+(b!F40-2000)/15000,IF(b!F40&lt;10000,0.6+(b!F40-5000)/25000,0.8+(b!F40-10000)/100000))))</f>
        <v>0</v>
      </c>
      <c r="G41" s="24">
        <f>eff!G40*(1+gwr!G40 - 0.48) * (1 + 0.25 * Klvl!G40) * (1 + IF(b!G40&lt;2000,b!G40/5000,IF(b!G40&lt;5000,0.4+(b!G40-2000)/15000,IF(b!G40&lt;10000,0.6+(b!G40-5000)/25000,0.8+(b!G40-10000)/100000))))</f>
        <v>0</v>
      </c>
      <c r="H41" s="24">
        <f>eff!H40*(1+gwr!H40 - 0.48) * (1 + 0.25 * Klvl!H40) * (1 + IF(b!H40&lt;2000,b!H40/5000,IF(b!H40&lt;5000,0.4+(b!H40-2000)/15000,IF(b!H40&lt;10000,0.6+(b!H40-5000)/25000,0.8+(b!H40-10000)/100000))))</f>
        <v>0</v>
      </c>
      <c r="I41" s="24">
        <f>eff!I40*(1+gwr!I40 - 0.48) * (1 + 0.25 * Klvl!I40) * (1 + IF(b!I40&lt;2000,b!I40/5000,IF(b!I40&lt;5000,0.4+(b!I40-2000)/15000,IF(b!I40&lt;10000,0.6+(b!I40-5000)/25000,0.8+(b!I40-10000)/100000))))</f>
        <v>0</v>
      </c>
      <c r="J41" s="24">
        <f>eff!J40*(1+gwr!J40 - 0.48) * (1 + 0.25 * Klvl!J40) * (1 + IF(b!J40&lt;2000,b!J40/5000,IF(b!J40&lt;5000,0.4+(b!J40-2000)/15000,IF(b!J40&lt;10000,0.6+(b!J40-5000)/25000,0.8+(b!J40-10000)/100000))))</f>
        <v>0</v>
      </c>
      <c r="K41" s="24">
        <f>eff!K40*(1+gwr!K40 - 0.48) * (1 + 0.25 * Klvl!K40) * (1 + IF(b!K40&lt;2000,b!K40/5000,IF(b!K40&lt;5000,0.4+(b!K40-2000)/15000,IF(b!K40&lt;10000,0.6+(b!K40-5000)/25000,0.8+(b!K40-10000)/100000))))</f>
        <v>0</v>
      </c>
      <c r="L41" s="24">
        <f>eff!L40*(1+gwr!L40 - 0.48) * (1 + 0.25 * Klvl!L40) * (1 + IF(b!L40&lt;2000,b!L40/5000,IF(b!L40&lt;5000,0.4+(b!L40-2000)/15000,IF(b!L40&lt;10000,0.6+(b!L40-5000)/25000,0.8+(b!L40-10000)/100000))))</f>
        <v>0</v>
      </c>
      <c r="M41" s="24">
        <f>eff!M40*(1+gwr!M40 - 0.48) * (1 + 0.25 * Klvl!M40) * (1 + IF(b!M40&lt;2000,b!M40/5000,IF(b!M40&lt;5000,0.4+(b!M40-2000)/15000,IF(b!M40&lt;10000,0.6+(b!M40-5000)/25000,0.8+(b!M40-10000)/100000))))</f>
        <v>0</v>
      </c>
      <c r="N41" s="24">
        <f>eff!N40*(1+gwr!N40 - 0.48) * (1 + 0.25 * Klvl!N40) * (1 + IF(b!N40&lt;2000,b!N40/5000,IF(b!N40&lt;5000,0.4+(b!N40-2000)/15000,IF(b!N40&lt;10000,0.6+(b!N40-5000)/25000,0.8+(b!N40-10000)/100000))))</f>
        <v>0</v>
      </c>
      <c r="O41" s="24">
        <f>eff!O40*(1+gwr!O40 - 0.48) * (1 + 0.25 * Klvl!O40) * (1 + IF(b!O40&lt;2000,b!O40/5000,IF(b!O40&lt;5000,0.4+(b!O40-2000)/15000,IF(b!O40&lt;10000,0.6+(b!O40-5000)/25000,0.8+(b!O40-10000)/100000))))</f>
        <v>0</v>
      </c>
      <c r="P41" s="24"/>
      <c r="Q41" s="24">
        <f>eff!Q40*(1+gwr!Q40 - 0.48) * (1 + 0.25 * Klvl!Q40) * (1 + IF(b!Q40&lt;2000,b!Q40/5000,IF(b!Q40&lt;5000,0.4+(b!Q40-2000)/15000,IF(b!Q40&lt;10000,0.6+(b!Q40-5000)/25000,0.8+(b!Q40-10000)/100000))))</f>
        <v>0</v>
      </c>
      <c r="R41" s="24">
        <f>eff!R40*(1+gwr!R40 - 0.48) * (1 + 0.25 * Klvl!R40) * (1 + IF(b!R40&lt;2000,b!R40/5000,IF(b!R40&lt;5000,0.4+(b!R40-2000)/15000,IF(b!R40&lt;10000,0.6+(b!R40-5000)/25000,0.8+(b!R40-10000)/100000))))</f>
        <v>0</v>
      </c>
      <c r="S41" s="24">
        <f>eff!S40*(1+gwr!S40 - 0.48) * (1 + 0.25 * Klvl!S40) * (1 + IF(b!S40&lt;2000,b!S40/5000,IF(b!S40&lt;5000,0.4+(b!S40-2000)/15000,IF(b!S40&lt;10000,0.6+(b!S40-5000)/25000,0.8+(b!S40-10000)/100000))))</f>
        <v>0</v>
      </c>
      <c r="T41" s="24">
        <f>eff!T40*(1+gwr!T40 - 0.48) * (1 + 0.25 * Klvl!T40) * (1 + IF(b!T40&lt;2000,b!T40/5000,IF(b!T40&lt;5000,0.4+(b!T40-2000)/15000,IF(b!T40&lt;10000,0.6+(b!T40-5000)/25000,0.8+(b!T40-10000)/100000))))</f>
        <v>0</v>
      </c>
      <c r="U41" s="24">
        <f>eff!U40*(1+gwr!U40 - 0.48) * (1 + 0.25 * Klvl!U40) * (1 + IF(b!U40&lt;2000,b!U40/5000,IF(b!U40&lt;5000,0.4+(b!U40-2000)/15000,IF(b!U40&lt;10000,0.6+(b!U40-5000)/25000,0.8+(b!U40-10000)/100000))))</f>
        <v>0</v>
      </c>
      <c r="V41" s="24">
        <f>eff!V40*(1+gwr!V40 - 0.48) * (1 + 0.25 * Klvl!V40) * (1 + IF(b!V40&lt;2000,b!V40/5000,IF(b!V40&lt;5000,0.4+(b!V40-2000)/15000,IF(b!V40&lt;10000,0.6+(b!V40-5000)/25000,0.8+(b!V40-10000)/100000))))</f>
        <v>0</v>
      </c>
      <c r="W41" s="24">
        <f>eff!W40*(1+gwr!W40 - 0.48) * (1 + 0.25 * Klvl!W40) * (1 + IF(b!W40&lt;2000,b!W40/5000,IF(b!W40&lt;5000,0.4+(b!W40-2000)/15000,IF(b!W40&lt;10000,0.6+(b!W40-5000)/25000,0.8+(b!W40-10000)/100000))))</f>
        <v>0</v>
      </c>
      <c r="X41" s="24">
        <f>eff!X40*(1+gwr!X40 - 0.48) * (1 + 0.25 * Klvl!X40) * (1 + IF(b!X40&lt;2000,b!X40/5000,IF(b!X40&lt;5000,0.4+(b!X40-2000)/15000,IF(b!X40&lt;10000,0.6+(b!X40-5000)/25000,0.8+(b!X40-10000)/100000))))</f>
        <v>0</v>
      </c>
      <c r="Y41" s="24">
        <f>eff!Y40*(1+gwr!Y40 - 0.48) * (1 + 0.25 * Klvl!Y40) * (1 + IF(b!Y40&lt;2000,b!Y40/5000,IF(b!Y40&lt;5000,0.4+(b!Y40-2000)/15000,IF(b!Y40&lt;10000,0.6+(b!Y40-5000)/25000,0.8+(b!Y40-10000)/100000))))</f>
        <v>0</v>
      </c>
      <c r="Z41" s="24">
        <f>eff!Z40*(1+gwr!Z40 - 0.48) * (1 + 0.25 * Klvl!Z40) * (1 + IF(b!Z40&lt;2000,b!Z40/5000,IF(b!Z40&lt;5000,0.4+(b!Z40-2000)/15000,IF(b!Z40&lt;10000,0.6+(b!Z40-5000)/25000,0.8+(b!Z40-10000)/100000))))</f>
        <v>0</v>
      </c>
      <c r="AA41" s="24">
        <f>eff!AA40*(1+gwr!AA40 - 0.48) * (1 + 0.25 * Klvl!AA40) * (1 + IF(b!AA40&lt;2000,b!AA40/5000,IF(b!AA40&lt;5000,0.4+(b!AA40-2000)/15000,IF(b!AA40&lt;10000,0.6+(b!AA40-5000)/25000,0.8+(b!AA40-10000)/100000))))</f>
        <v>0</v>
      </c>
      <c r="AB41" s="24">
        <f>eff!AB40*(1+gwr!AB40 - 0.48) * (1 + 0.25 * Klvl!AB40) * (1 + IF(b!AB40&lt;2000,b!AB40/5000,IF(b!AB40&lt;5000,0.4+(b!AB40-2000)/15000,IF(b!AB40&lt;10000,0.6+(b!AB40-5000)/25000,0.8+(b!AB40-10000)/100000))))</f>
        <v>0</v>
      </c>
      <c r="AC41" s="24">
        <f>eff!AC40*(1+gwr!AC40 - 0.48) * (1 + 0.25 * Klvl!AC40) * (1 + IF(b!AC40&lt;2000,b!AC40/5000,IF(b!AC40&lt;5000,0.4+(b!AC40-2000)/15000,IF(b!AC40&lt;10000,0.6+(b!AC40-5000)/25000,0.8+(b!AC40-10000)/100000))))</f>
        <v>0</v>
      </c>
      <c r="AD41" s="24">
        <f>eff!AD40*(1+gwr!AD40 - 0.48) * (1 + 0.25 * Klvl!AD40) * (1 + IF(b!AD40&lt;2000,b!AD40/5000,IF(b!AD40&lt;5000,0.4+(b!AD40-2000)/15000,IF(b!AD40&lt;10000,0.6+(b!AD40-5000)/25000,0.8+(b!AD40-10000)/100000))))</f>
        <v>0</v>
      </c>
      <c r="AE41" s="24">
        <f>eff!AE40*(1+gwr!AE40 - 0.48) * (1 + 0.25 * Klvl!AE40) * (1 + IF(b!AE40&lt;2000,b!AE40/5000,IF(b!AE40&lt;5000,0.4+(b!AE40-2000)/15000,IF(b!AE40&lt;10000,0.6+(b!AE40-5000)/25000,0.8+(b!AE40-10000)/100000))))</f>
        <v>0</v>
      </c>
      <c r="AF41" s="24"/>
      <c r="AG41" s="28">
        <f t="shared" si="0"/>
        <v>0</v>
      </c>
      <c r="AH41" s="28">
        <f t="shared" si="1"/>
        <v>0</v>
      </c>
      <c r="AI41" s="30">
        <f t="shared" si="2"/>
        <v>0</v>
      </c>
    </row>
    <row r="42" spans="1:35" s="25" customFormat="1" ht="12" x14ac:dyDescent="0.2">
      <c r="A42" s="24">
        <f>eff!A41*(1+gwr!A41 - 0.48) * (1 + 0.25 * Klvl!A41) * (1 + IF(b!A41&lt;2000,b!A41/5000,IF(b!A41&lt;5000,0.4+(b!A41-2000)/15000,IF(b!A41&lt;10000,0.6+(b!A41-5000)/25000,0.8+(b!A41-10000)/100000))))</f>
        <v>0</v>
      </c>
      <c r="B42" s="24">
        <f>eff!B41*(1+gwr!B41 - 0.48) * (1 + 0.25 * Klvl!B41) * (1 + IF(b!B41&lt;2000,b!B41/5000,IF(b!B41&lt;5000,0.4+(b!B41-2000)/15000,IF(b!B41&lt;10000,0.6+(b!B41-5000)/25000,0.8+(b!B41-10000)/100000))))</f>
        <v>0</v>
      </c>
      <c r="C42" s="24">
        <f>eff!C41*(1+gwr!C41 - 0.48) * (1 + 0.25 * Klvl!C41) * (1 + IF(b!C41&lt;2000,b!C41/5000,IF(b!C41&lt;5000,0.4+(b!C41-2000)/15000,IF(b!C41&lt;10000,0.6+(b!C41-5000)/25000,0.8+(b!C41-10000)/100000))))</f>
        <v>0</v>
      </c>
      <c r="D42" s="24">
        <f>eff!D41*(1+gwr!D41 - 0.48) * (1 + 0.25 * Klvl!D41) * (1 + IF(b!D41&lt;2000,b!D41/5000,IF(b!D41&lt;5000,0.4+(b!D41-2000)/15000,IF(b!D41&lt;10000,0.6+(b!D41-5000)/25000,0.8+(b!D41-10000)/100000))))</f>
        <v>0</v>
      </c>
      <c r="E42" s="24">
        <f>eff!E41*(1+gwr!E41 - 0.48) * (1 + 0.25 * Klvl!E41) * (1 + IF(b!E41&lt;2000,b!E41/5000,IF(b!E41&lt;5000,0.4+(b!E41-2000)/15000,IF(b!E41&lt;10000,0.6+(b!E41-5000)/25000,0.8+(b!E41-10000)/100000))))</f>
        <v>0</v>
      </c>
      <c r="F42" s="24">
        <f>eff!F41*(1+gwr!F41 - 0.48) * (1 + 0.25 * Klvl!F41) * (1 + IF(b!F41&lt;2000,b!F41/5000,IF(b!F41&lt;5000,0.4+(b!F41-2000)/15000,IF(b!F41&lt;10000,0.6+(b!F41-5000)/25000,0.8+(b!F41-10000)/100000))))</f>
        <v>0</v>
      </c>
      <c r="G42" s="24">
        <f>eff!G41*(1+gwr!G41 - 0.48) * (1 + 0.25 * Klvl!G41) * (1 + IF(b!G41&lt;2000,b!G41/5000,IF(b!G41&lt;5000,0.4+(b!G41-2000)/15000,IF(b!G41&lt;10000,0.6+(b!G41-5000)/25000,0.8+(b!G41-10000)/100000))))</f>
        <v>0</v>
      </c>
      <c r="H42" s="24">
        <f>eff!H41*(1+gwr!H41 - 0.48) * (1 + 0.25 * Klvl!H41) * (1 + IF(b!H41&lt;2000,b!H41/5000,IF(b!H41&lt;5000,0.4+(b!H41-2000)/15000,IF(b!H41&lt;10000,0.6+(b!H41-5000)/25000,0.8+(b!H41-10000)/100000))))</f>
        <v>0</v>
      </c>
      <c r="I42" s="24">
        <f>eff!I41*(1+gwr!I41 - 0.48) * (1 + 0.25 * Klvl!I41) * (1 + IF(b!I41&lt;2000,b!I41/5000,IF(b!I41&lt;5000,0.4+(b!I41-2000)/15000,IF(b!I41&lt;10000,0.6+(b!I41-5000)/25000,0.8+(b!I41-10000)/100000))))</f>
        <v>0</v>
      </c>
      <c r="J42" s="24">
        <f>eff!J41*(1+gwr!J41 - 0.48) * (1 + 0.25 * Klvl!J41) * (1 + IF(b!J41&lt;2000,b!J41/5000,IF(b!J41&lt;5000,0.4+(b!J41-2000)/15000,IF(b!J41&lt;10000,0.6+(b!J41-5000)/25000,0.8+(b!J41-10000)/100000))))</f>
        <v>0</v>
      </c>
      <c r="K42" s="24">
        <f>eff!K41*(1+gwr!K41 - 0.48) * (1 + 0.25 * Klvl!K41) * (1 + IF(b!K41&lt;2000,b!K41/5000,IF(b!K41&lt;5000,0.4+(b!K41-2000)/15000,IF(b!K41&lt;10000,0.6+(b!K41-5000)/25000,0.8+(b!K41-10000)/100000))))</f>
        <v>0</v>
      </c>
      <c r="L42" s="24">
        <f>eff!L41*(1+gwr!L41 - 0.48) * (1 + 0.25 * Klvl!L41) * (1 + IF(b!L41&lt;2000,b!L41/5000,IF(b!L41&lt;5000,0.4+(b!L41-2000)/15000,IF(b!L41&lt;10000,0.6+(b!L41-5000)/25000,0.8+(b!L41-10000)/100000))))</f>
        <v>0</v>
      </c>
      <c r="M42" s="24">
        <f>eff!M41*(1+gwr!M41 - 0.48) * (1 + 0.25 * Klvl!M41) * (1 + IF(b!M41&lt;2000,b!M41/5000,IF(b!M41&lt;5000,0.4+(b!M41-2000)/15000,IF(b!M41&lt;10000,0.6+(b!M41-5000)/25000,0.8+(b!M41-10000)/100000))))</f>
        <v>0</v>
      </c>
      <c r="N42" s="24">
        <f>eff!N41*(1+gwr!N41 - 0.48) * (1 + 0.25 * Klvl!N41) * (1 + IF(b!N41&lt;2000,b!N41/5000,IF(b!N41&lt;5000,0.4+(b!N41-2000)/15000,IF(b!N41&lt;10000,0.6+(b!N41-5000)/25000,0.8+(b!N41-10000)/100000))))</f>
        <v>0</v>
      </c>
      <c r="O42" s="24">
        <f>eff!O41*(1+gwr!O41 - 0.48) * (1 + 0.25 * Klvl!O41) * (1 + IF(b!O41&lt;2000,b!O41/5000,IF(b!O41&lt;5000,0.4+(b!O41-2000)/15000,IF(b!O41&lt;10000,0.6+(b!O41-5000)/25000,0.8+(b!O41-10000)/100000))))</f>
        <v>0</v>
      </c>
      <c r="P42" s="24"/>
      <c r="Q42" s="24">
        <f>eff!Q41*(1+gwr!Q41 - 0.48) * (1 + 0.25 * Klvl!Q41) * (1 + IF(b!Q41&lt;2000,b!Q41/5000,IF(b!Q41&lt;5000,0.4+(b!Q41-2000)/15000,IF(b!Q41&lt;10000,0.6+(b!Q41-5000)/25000,0.8+(b!Q41-10000)/100000))))</f>
        <v>0</v>
      </c>
      <c r="R42" s="24">
        <f>eff!R41*(1+gwr!R41 - 0.48) * (1 + 0.25 * Klvl!R41) * (1 + IF(b!R41&lt;2000,b!R41/5000,IF(b!R41&lt;5000,0.4+(b!R41-2000)/15000,IF(b!R41&lt;10000,0.6+(b!R41-5000)/25000,0.8+(b!R41-10000)/100000))))</f>
        <v>0</v>
      </c>
      <c r="S42" s="24">
        <f>eff!S41*(1+gwr!S41 - 0.48) * (1 + 0.25 * Klvl!S41) * (1 + IF(b!S41&lt;2000,b!S41/5000,IF(b!S41&lt;5000,0.4+(b!S41-2000)/15000,IF(b!S41&lt;10000,0.6+(b!S41-5000)/25000,0.8+(b!S41-10000)/100000))))</f>
        <v>0</v>
      </c>
      <c r="T42" s="24">
        <f>eff!T41*(1+gwr!T41 - 0.48) * (1 + 0.25 * Klvl!T41) * (1 + IF(b!T41&lt;2000,b!T41/5000,IF(b!T41&lt;5000,0.4+(b!T41-2000)/15000,IF(b!T41&lt;10000,0.6+(b!T41-5000)/25000,0.8+(b!T41-10000)/100000))))</f>
        <v>0</v>
      </c>
      <c r="U42" s="24">
        <f>eff!U41*(1+gwr!U41 - 0.48) * (1 + 0.25 * Klvl!U41) * (1 + IF(b!U41&lt;2000,b!U41/5000,IF(b!U41&lt;5000,0.4+(b!U41-2000)/15000,IF(b!U41&lt;10000,0.6+(b!U41-5000)/25000,0.8+(b!U41-10000)/100000))))</f>
        <v>0</v>
      </c>
      <c r="V42" s="24">
        <f>eff!V41*(1+gwr!V41 - 0.48) * (1 + 0.25 * Klvl!V41) * (1 + IF(b!V41&lt;2000,b!V41/5000,IF(b!V41&lt;5000,0.4+(b!V41-2000)/15000,IF(b!V41&lt;10000,0.6+(b!V41-5000)/25000,0.8+(b!V41-10000)/100000))))</f>
        <v>0</v>
      </c>
      <c r="W42" s="24">
        <f>eff!W41*(1+gwr!W41 - 0.48) * (1 + 0.25 * Klvl!W41) * (1 + IF(b!W41&lt;2000,b!W41/5000,IF(b!W41&lt;5000,0.4+(b!W41-2000)/15000,IF(b!W41&lt;10000,0.6+(b!W41-5000)/25000,0.8+(b!W41-10000)/100000))))</f>
        <v>0</v>
      </c>
      <c r="X42" s="24">
        <f>eff!X41*(1+gwr!X41 - 0.48) * (1 + 0.25 * Klvl!X41) * (1 + IF(b!X41&lt;2000,b!X41/5000,IF(b!X41&lt;5000,0.4+(b!X41-2000)/15000,IF(b!X41&lt;10000,0.6+(b!X41-5000)/25000,0.8+(b!X41-10000)/100000))))</f>
        <v>0</v>
      </c>
      <c r="Y42" s="24">
        <f>eff!Y41*(1+gwr!Y41 - 0.48) * (1 + 0.25 * Klvl!Y41) * (1 + IF(b!Y41&lt;2000,b!Y41/5000,IF(b!Y41&lt;5000,0.4+(b!Y41-2000)/15000,IF(b!Y41&lt;10000,0.6+(b!Y41-5000)/25000,0.8+(b!Y41-10000)/100000))))</f>
        <v>0</v>
      </c>
      <c r="Z42" s="24">
        <f>eff!Z41*(1+gwr!Z41 - 0.48) * (1 + 0.25 * Klvl!Z41) * (1 + IF(b!Z41&lt;2000,b!Z41/5000,IF(b!Z41&lt;5000,0.4+(b!Z41-2000)/15000,IF(b!Z41&lt;10000,0.6+(b!Z41-5000)/25000,0.8+(b!Z41-10000)/100000))))</f>
        <v>0</v>
      </c>
      <c r="AA42" s="24">
        <f>eff!AA41*(1+gwr!AA41 - 0.48) * (1 + 0.25 * Klvl!AA41) * (1 + IF(b!AA41&lt;2000,b!AA41/5000,IF(b!AA41&lt;5000,0.4+(b!AA41-2000)/15000,IF(b!AA41&lt;10000,0.6+(b!AA41-5000)/25000,0.8+(b!AA41-10000)/100000))))</f>
        <v>0</v>
      </c>
      <c r="AB42" s="24">
        <f>eff!AB41*(1+gwr!AB41 - 0.48) * (1 + 0.25 * Klvl!AB41) * (1 + IF(b!AB41&lt;2000,b!AB41/5000,IF(b!AB41&lt;5000,0.4+(b!AB41-2000)/15000,IF(b!AB41&lt;10000,0.6+(b!AB41-5000)/25000,0.8+(b!AB41-10000)/100000))))</f>
        <v>0</v>
      </c>
      <c r="AC42" s="24">
        <f>eff!AC41*(1+gwr!AC41 - 0.48) * (1 + 0.25 * Klvl!AC41) * (1 + IF(b!AC41&lt;2000,b!AC41/5000,IF(b!AC41&lt;5000,0.4+(b!AC41-2000)/15000,IF(b!AC41&lt;10000,0.6+(b!AC41-5000)/25000,0.8+(b!AC41-10000)/100000))))</f>
        <v>0</v>
      </c>
      <c r="AD42" s="24">
        <f>eff!AD41*(1+gwr!AD41 - 0.48) * (1 + 0.25 * Klvl!AD41) * (1 + IF(b!AD41&lt;2000,b!AD41/5000,IF(b!AD41&lt;5000,0.4+(b!AD41-2000)/15000,IF(b!AD41&lt;10000,0.6+(b!AD41-5000)/25000,0.8+(b!AD41-10000)/100000))))</f>
        <v>0</v>
      </c>
      <c r="AE42" s="24">
        <f>eff!AE41*(1+gwr!AE41 - 0.48) * (1 + 0.25 * Klvl!AE41) * (1 + IF(b!AE41&lt;2000,b!AE41/5000,IF(b!AE41&lt;5000,0.4+(b!AE41-2000)/15000,IF(b!AE41&lt;10000,0.6+(b!AE41-5000)/25000,0.8+(b!AE41-10000)/100000))))</f>
        <v>0</v>
      </c>
      <c r="AF42" s="24"/>
      <c r="AG42" s="28">
        <f t="shared" si="0"/>
        <v>0</v>
      </c>
      <c r="AH42" s="28">
        <f t="shared" si="1"/>
        <v>0</v>
      </c>
      <c r="AI42" s="30">
        <f t="shared" si="2"/>
        <v>0</v>
      </c>
    </row>
    <row r="43" spans="1:35" s="25" customFormat="1" ht="12" x14ac:dyDescent="0.2">
      <c r="A43" s="24">
        <f>eff!A42*(1+gwr!A42 - 0.48) * (1 + 0.25 * Klvl!A42) * (1 + IF(b!A42&lt;2000,b!A42/5000,IF(b!A42&lt;5000,0.4+(b!A42-2000)/15000,IF(b!A42&lt;10000,0.6+(b!A42-5000)/25000,0.8+(b!A42-10000)/100000))))</f>
        <v>0</v>
      </c>
      <c r="B43" s="24">
        <f>eff!B42*(1+gwr!B42 - 0.48) * (1 + 0.25 * Klvl!B42) * (1 + IF(b!B42&lt;2000,b!B42/5000,IF(b!B42&lt;5000,0.4+(b!B42-2000)/15000,IF(b!B42&lt;10000,0.6+(b!B42-5000)/25000,0.8+(b!B42-10000)/100000))))</f>
        <v>0</v>
      </c>
      <c r="C43" s="24">
        <f>eff!C42*(1+gwr!C42 - 0.48) * (1 + 0.25 * Klvl!C42) * (1 + IF(b!C42&lt;2000,b!C42/5000,IF(b!C42&lt;5000,0.4+(b!C42-2000)/15000,IF(b!C42&lt;10000,0.6+(b!C42-5000)/25000,0.8+(b!C42-10000)/100000))))</f>
        <v>0</v>
      </c>
      <c r="D43" s="24">
        <f>eff!D42*(1+gwr!D42 - 0.48) * (1 + 0.25 * Klvl!D42) * (1 + IF(b!D42&lt;2000,b!D42/5000,IF(b!D42&lt;5000,0.4+(b!D42-2000)/15000,IF(b!D42&lt;10000,0.6+(b!D42-5000)/25000,0.8+(b!D42-10000)/100000))))</f>
        <v>0</v>
      </c>
      <c r="E43" s="24">
        <f>eff!E42*(1+gwr!E42 - 0.48) * (1 + 0.25 * Klvl!E42) * (1 + IF(b!E42&lt;2000,b!E42/5000,IF(b!E42&lt;5000,0.4+(b!E42-2000)/15000,IF(b!E42&lt;10000,0.6+(b!E42-5000)/25000,0.8+(b!E42-10000)/100000))))</f>
        <v>0</v>
      </c>
      <c r="F43" s="24">
        <f>eff!F42*(1+gwr!F42 - 0.48) * (1 + 0.25 * Klvl!F42) * (1 + IF(b!F42&lt;2000,b!F42/5000,IF(b!F42&lt;5000,0.4+(b!F42-2000)/15000,IF(b!F42&lt;10000,0.6+(b!F42-5000)/25000,0.8+(b!F42-10000)/100000))))</f>
        <v>0</v>
      </c>
      <c r="G43" s="24">
        <f>eff!G42*(1+gwr!G42 - 0.48) * (1 + 0.25 * Klvl!G42) * (1 + IF(b!G42&lt;2000,b!G42/5000,IF(b!G42&lt;5000,0.4+(b!G42-2000)/15000,IF(b!G42&lt;10000,0.6+(b!G42-5000)/25000,0.8+(b!G42-10000)/100000))))</f>
        <v>0</v>
      </c>
      <c r="H43" s="24">
        <f>eff!H42*(1+gwr!H42 - 0.48) * (1 + 0.25 * Klvl!H42) * (1 + IF(b!H42&lt;2000,b!H42/5000,IF(b!H42&lt;5000,0.4+(b!H42-2000)/15000,IF(b!H42&lt;10000,0.6+(b!H42-5000)/25000,0.8+(b!H42-10000)/100000))))</f>
        <v>0</v>
      </c>
      <c r="I43" s="24">
        <f>eff!I42*(1+gwr!I42 - 0.48) * (1 + 0.25 * Klvl!I42) * (1 + IF(b!I42&lt;2000,b!I42/5000,IF(b!I42&lt;5000,0.4+(b!I42-2000)/15000,IF(b!I42&lt;10000,0.6+(b!I42-5000)/25000,0.8+(b!I42-10000)/100000))))</f>
        <v>0</v>
      </c>
      <c r="J43" s="24">
        <f>eff!J42*(1+gwr!J42 - 0.48) * (1 + 0.25 * Klvl!J42) * (1 + IF(b!J42&lt;2000,b!J42/5000,IF(b!J42&lt;5000,0.4+(b!J42-2000)/15000,IF(b!J42&lt;10000,0.6+(b!J42-5000)/25000,0.8+(b!J42-10000)/100000))))</f>
        <v>0</v>
      </c>
      <c r="K43" s="24">
        <f>eff!K42*(1+gwr!K42 - 0.48) * (1 + 0.25 * Klvl!K42) * (1 + IF(b!K42&lt;2000,b!K42/5000,IF(b!K42&lt;5000,0.4+(b!K42-2000)/15000,IF(b!K42&lt;10000,0.6+(b!K42-5000)/25000,0.8+(b!K42-10000)/100000))))</f>
        <v>0</v>
      </c>
      <c r="L43" s="24">
        <f>eff!L42*(1+gwr!L42 - 0.48) * (1 + 0.25 * Klvl!L42) * (1 + IF(b!L42&lt;2000,b!L42/5000,IF(b!L42&lt;5000,0.4+(b!L42-2000)/15000,IF(b!L42&lt;10000,0.6+(b!L42-5000)/25000,0.8+(b!L42-10000)/100000))))</f>
        <v>0</v>
      </c>
      <c r="M43" s="24">
        <f>eff!M42*(1+gwr!M42 - 0.48) * (1 + 0.25 * Klvl!M42) * (1 + IF(b!M42&lt;2000,b!M42/5000,IF(b!M42&lt;5000,0.4+(b!M42-2000)/15000,IF(b!M42&lt;10000,0.6+(b!M42-5000)/25000,0.8+(b!M42-10000)/100000))))</f>
        <v>0</v>
      </c>
      <c r="N43" s="24">
        <f>eff!N42*(1+gwr!N42 - 0.48) * (1 + 0.25 * Klvl!N42) * (1 + IF(b!N42&lt;2000,b!N42/5000,IF(b!N42&lt;5000,0.4+(b!N42-2000)/15000,IF(b!N42&lt;10000,0.6+(b!N42-5000)/25000,0.8+(b!N42-10000)/100000))))</f>
        <v>0</v>
      </c>
      <c r="O43" s="24">
        <f>eff!O42*(1+gwr!O42 - 0.48) * (1 + 0.25 * Klvl!O42) * (1 + IF(b!O42&lt;2000,b!O42/5000,IF(b!O42&lt;5000,0.4+(b!O42-2000)/15000,IF(b!O42&lt;10000,0.6+(b!O42-5000)/25000,0.8+(b!O42-10000)/100000))))</f>
        <v>0</v>
      </c>
      <c r="P43" s="24"/>
      <c r="Q43" s="24">
        <f>eff!Q42*(1+gwr!Q42 - 0.48) * (1 + 0.25 * Klvl!Q42) * (1 + IF(b!Q42&lt;2000,b!Q42/5000,IF(b!Q42&lt;5000,0.4+(b!Q42-2000)/15000,IF(b!Q42&lt;10000,0.6+(b!Q42-5000)/25000,0.8+(b!Q42-10000)/100000))))</f>
        <v>0</v>
      </c>
      <c r="R43" s="24">
        <f>eff!R42*(1+gwr!R42 - 0.48) * (1 + 0.25 * Klvl!R42) * (1 + IF(b!R42&lt;2000,b!R42/5000,IF(b!R42&lt;5000,0.4+(b!R42-2000)/15000,IF(b!R42&lt;10000,0.6+(b!R42-5000)/25000,0.8+(b!R42-10000)/100000))))</f>
        <v>0</v>
      </c>
      <c r="S43" s="24">
        <f>eff!S42*(1+gwr!S42 - 0.48) * (1 + 0.25 * Klvl!S42) * (1 + IF(b!S42&lt;2000,b!S42/5000,IF(b!S42&lt;5000,0.4+(b!S42-2000)/15000,IF(b!S42&lt;10000,0.6+(b!S42-5000)/25000,0.8+(b!S42-10000)/100000))))</f>
        <v>0</v>
      </c>
      <c r="T43" s="24">
        <f>eff!T42*(1+gwr!T42 - 0.48) * (1 + 0.25 * Klvl!T42) * (1 + IF(b!T42&lt;2000,b!T42/5000,IF(b!T42&lt;5000,0.4+(b!T42-2000)/15000,IF(b!T42&lt;10000,0.6+(b!T42-5000)/25000,0.8+(b!T42-10000)/100000))))</f>
        <v>0</v>
      </c>
      <c r="U43" s="24">
        <f>eff!U42*(1+gwr!U42 - 0.48) * (1 + 0.25 * Klvl!U42) * (1 + IF(b!U42&lt;2000,b!U42/5000,IF(b!U42&lt;5000,0.4+(b!U42-2000)/15000,IF(b!U42&lt;10000,0.6+(b!U42-5000)/25000,0.8+(b!U42-10000)/100000))))</f>
        <v>0</v>
      </c>
      <c r="V43" s="24">
        <f>eff!V42*(1+gwr!V42 - 0.48) * (1 + 0.25 * Klvl!V42) * (1 + IF(b!V42&lt;2000,b!V42/5000,IF(b!V42&lt;5000,0.4+(b!V42-2000)/15000,IF(b!V42&lt;10000,0.6+(b!V42-5000)/25000,0.8+(b!V42-10000)/100000))))</f>
        <v>0</v>
      </c>
      <c r="W43" s="24">
        <f>eff!W42*(1+gwr!W42 - 0.48) * (1 + 0.25 * Klvl!W42) * (1 + IF(b!W42&lt;2000,b!W42/5000,IF(b!W42&lt;5000,0.4+(b!W42-2000)/15000,IF(b!W42&lt;10000,0.6+(b!W42-5000)/25000,0.8+(b!W42-10000)/100000))))</f>
        <v>0</v>
      </c>
      <c r="X43" s="24">
        <f>eff!X42*(1+gwr!X42 - 0.48) * (1 + 0.25 * Klvl!X42) * (1 + IF(b!X42&lt;2000,b!X42/5000,IF(b!X42&lt;5000,0.4+(b!X42-2000)/15000,IF(b!X42&lt;10000,0.6+(b!X42-5000)/25000,0.8+(b!X42-10000)/100000))))</f>
        <v>0</v>
      </c>
      <c r="Y43" s="24">
        <f>eff!Y42*(1+gwr!Y42 - 0.48) * (1 + 0.25 * Klvl!Y42) * (1 + IF(b!Y42&lt;2000,b!Y42/5000,IF(b!Y42&lt;5000,0.4+(b!Y42-2000)/15000,IF(b!Y42&lt;10000,0.6+(b!Y42-5000)/25000,0.8+(b!Y42-10000)/100000))))</f>
        <v>0</v>
      </c>
      <c r="Z43" s="24">
        <f>eff!Z42*(1+gwr!Z42 - 0.48) * (1 + 0.25 * Klvl!Z42) * (1 + IF(b!Z42&lt;2000,b!Z42/5000,IF(b!Z42&lt;5000,0.4+(b!Z42-2000)/15000,IF(b!Z42&lt;10000,0.6+(b!Z42-5000)/25000,0.8+(b!Z42-10000)/100000))))</f>
        <v>0</v>
      </c>
      <c r="AA43" s="24">
        <f>eff!AA42*(1+gwr!AA42 - 0.48) * (1 + 0.25 * Klvl!AA42) * (1 + IF(b!AA42&lt;2000,b!AA42/5000,IF(b!AA42&lt;5000,0.4+(b!AA42-2000)/15000,IF(b!AA42&lt;10000,0.6+(b!AA42-5000)/25000,0.8+(b!AA42-10000)/100000))))</f>
        <v>0</v>
      </c>
      <c r="AB43" s="24">
        <f>eff!AB42*(1+gwr!AB42 - 0.48) * (1 + 0.25 * Klvl!AB42) * (1 + IF(b!AB42&lt;2000,b!AB42/5000,IF(b!AB42&lt;5000,0.4+(b!AB42-2000)/15000,IF(b!AB42&lt;10000,0.6+(b!AB42-5000)/25000,0.8+(b!AB42-10000)/100000))))</f>
        <v>0</v>
      </c>
      <c r="AC43" s="24">
        <f>eff!AC42*(1+gwr!AC42 - 0.48) * (1 + 0.25 * Klvl!AC42) * (1 + IF(b!AC42&lt;2000,b!AC42/5000,IF(b!AC42&lt;5000,0.4+(b!AC42-2000)/15000,IF(b!AC42&lt;10000,0.6+(b!AC42-5000)/25000,0.8+(b!AC42-10000)/100000))))</f>
        <v>0</v>
      </c>
      <c r="AD43" s="24">
        <f>eff!AD42*(1+gwr!AD42 - 0.48) * (1 + 0.25 * Klvl!AD42) * (1 + IF(b!AD42&lt;2000,b!AD42/5000,IF(b!AD42&lt;5000,0.4+(b!AD42-2000)/15000,IF(b!AD42&lt;10000,0.6+(b!AD42-5000)/25000,0.8+(b!AD42-10000)/100000))))</f>
        <v>0</v>
      </c>
      <c r="AE43" s="24">
        <f>eff!AE42*(1+gwr!AE42 - 0.48) * (1 + 0.25 * Klvl!AE42) * (1 + IF(b!AE42&lt;2000,b!AE42/5000,IF(b!AE42&lt;5000,0.4+(b!AE42-2000)/15000,IF(b!AE42&lt;10000,0.6+(b!AE42-5000)/25000,0.8+(b!AE42-10000)/100000))))</f>
        <v>0</v>
      </c>
      <c r="AF43" s="24"/>
      <c r="AG43" s="28">
        <f t="shared" si="0"/>
        <v>0</v>
      </c>
      <c r="AH43" s="28">
        <f t="shared" si="1"/>
        <v>0</v>
      </c>
      <c r="AI43" s="30">
        <f t="shared" si="2"/>
        <v>0</v>
      </c>
    </row>
    <row r="44" spans="1:35" s="25" customFormat="1" ht="12" x14ac:dyDescent="0.2">
      <c r="A44" s="24">
        <f>eff!A43*(1+gwr!A43 - 0.48) * (1 + 0.25 * Klvl!A43) * (1 + IF(b!A43&lt;2000,b!A43/5000,IF(b!A43&lt;5000,0.4+(b!A43-2000)/15000,IF(b!A43&lt;10000,0.6+(b!A43-5000)/25000,0.8+(b!A43-10000)/100000))))</f>
        <v>0</v>
      </c>
      <c r="B44" s="24">
        <f>eff!B43*(1+gwr!B43 - 0.48) * (1 + 0.25 * Klvl!B43) * (1 + IF(b!B43&lt;2000,b!B43/5000,IF(b!B43&lt;5000,0.4+(b!B43-2000)/15000,IF(b!B43&lt;10000,0.6+(b!B43-5000)/25000,0.8+(b!B43-10000)/100000))))</f>
        <v>0</v>
      </c>
      <c r="C44" s="24">
        <f>eff!C43*(1+gwr!C43 - 0.48) * (1 + 0.25 * Klvl!C43) * (1 + IF(b!C43&lt;2000,b!C43/5000,IF(b!C43&lt;5000,0.4+(b!C43-2000)/15000,IF(b!C43&lt;10000,0.6+(b!C43-5000)/25000,0.8+(b!C43-10000)/100000))))</f>
        <v>0</v>
      </c>
      <c r="D44" s="24">
        <f>eff!D43*(1+gwr!D43 - 0.48) * (1 + 0.25 * Klvl!D43) * (1 + IF(b!D43&lt;2000,b!D43/5000,IF(b!D43&lt;5000,0.4+(b!D43-2000)/15000,IF(b!D43&lt;10000,0.6+(b!D43-5000)/25000,0.8+(b!D43-10000)/100000))))</f>
        <v>0</v>
      </c>
      <c r="E44" s="24">
        <f>eff!E43*(1+gwr!E43 - 0.48) * (1 + 0.25 * Klvl!E43) * (1 + IF(b!E43&lt;2000,b!E43/5000,IF(b!E43&lt;5000,0.4+(b!E43-2000)/15000,IF(b!E43&lt;10000,0.6+(b!E43-5000)/25000,0.8+(b!E43-10000)/100000))))</f>
        <v>0</v>
      </c>
      <c r="F44" s="24">
        <f>eff!F43*(1+gwr!F43 - 0.48) * (1 + 0.25 * Klvl!F43) * (1 + IF(b!F43&lt;2000,b!F43/5000,IF(b!F43&lt;5000,0.4+(b!F43-2000)/15000,IF(b!F43&lt;10000,0.6+(b!F43-5000)/25000,0.8+(b!F43-10000)/100000))))</f>
        <v>0</v>
      </c>
      <c r="G44" s="24">
        <f>eff!G43*(1+gwr!G43 - 0.48) * (1 + 0.25 * Klvl!G43) * (1 + IF(b!G43&lt;2000,b!G43/5000,IF(b!G43&lt;5000,0.4+(b!G43-2000)/15000,IF(b!G43&lt;10000,0.6+(b!G43-5000)/25000,0.8+(b!G43-10000)/100000))))</f>
        <v>0</v>
      </c>
      <c r="H44" s="24">
        <f>eff!H43*(1+gwr!H43 - 0.48) * (1 + 0.25 * Klvl!H43) * (1 + IF(b!H43&lt;2000,b!H43/5000,IF(b!H43&lt;5000,0.4+(b!H43-2000)/15000,IF(b!H43&lt;10000,0.6+(b!H43-5000)/25000,0.8+(b!H43-10000)/100000))))</f>
        <v>0</v>
      </c>
      <c r="I44" s="24">
        <f>eff!I43*(1+gwr!I43 - 0.48) * (1 + 0.25 * Klvl!I43) * (1 + IF(b!I43&lt;2000,b!I43/5000,IF(b!I43&lt;5000,0.4+(b!I43-2000)/15000,IF(b!I43&lt;10000,0.6+(b!I43-5000)/25000,0.8+(b!I43-10000)/100000))))</f>
        <v>0</v>
      </c>
      <c r="J44" s="24">
        <f>eff!J43*(1+gwr!J43 - 0.48) * (1 + 0.25 * Klvl!J43) * (1 + IF(b!J43&lt;2000,b!J43/5000,IF(b!J43&lt;5000,0.4+(b!J43-2000)/15000,IF(b!J43&lt;10000,0.6+(b!J43-5000)/25000,0.8+(b!J43-10000)/100000))))</f>
        <v>0</v>
      </c>
      <c r="K44" s="24">
        <f>eff!K43*(1+gwr!K43 - 0.48) * (1 + 0.25 * Klvl!K43) * (1 + IF(b!K43&lt;2000,b!K43/5000,IF(b!K43&lt;5000,0.4+(b!K43-2000)/15000,IF(b!K43&lt;10000,0.6+(b!K43-5000)/25000,0.8+(b!K43-10000)/100000))))</f>
        <v>0</v>
      </c>
      <c r="L44" s="24">
        <f>eff!L43*(1+gwr!L43 - 0.48) * (1 + 0.25 * Klvl!L43) * (1 + IF(b!L43&lt;2000,b!L43/5000,IF(b!L43&lt;5000,0.4+(b!L43-2000)/15000,IF(b!L43&lt;10000,0.6+(b!L43-5000)/25000,0.8+(b!L43-10000)/100000))))</f>
        <v>0</v>
      </c>
      <c r="M44" s="24">
        <f>eff!M43*(1+gwr!M43 - 0.48) * (1 + 0.25 * Klvl!M43) * (1 + IF(b!M43&lt;2000,b!M43/5000,IF(b!M43&lt;5000,0.4+(b!M43-2000)/15000,IF(b!M43&lt;10000,0.6+(b!M43-5000)/25000,0.8+(b!M43-10000)/100000))))</f>
        <v>0</v>
      </c>
      <c r="N44" s="24">
        <f>eff!N43*(1+gwr!N43 - 0.48) * (1 + 0.25 * Klvl!N43) * (1 + IF(b!N43&lt;2000,b!N43/5000,IF(b!N43&lt;5000,0.4+(b!N43-2000)/15000,IF(b!N43&lt;10000,0.6+(b!N43-5000)/25000,0.8+(b!N43-10000)/100000))))</f>
        <v>0</v>
      </c>
      <c r="O44" s="24">
        <f>eff!O43*(1+gwr!O43 - 0.48) * (1 + 0.25 * Klvl!O43) * (1 + IF(b!O43&lt;2000,b!O43/5000,IF(b!O43&lt;5000,0.4+(b!O43-2000)/15000,IF(b!O43&lt;10000,0.6+(b!O43-5000)/25000,0.8+(b!O43-10000)/100000))))</f>
        <v>0</v>
      </c>
      <c r="P44" s="24"/>
      <c r="Q44" s="24">
        <f>eff!Q43*(1+gwr!Q43 - 0.48) * (1 + 0.25 * Klvl!Q43) * (1 + IF(b!Q43&lt;2000,b!Q43/5000,IF(b!Q43&lt;5000,0.4+(b!Q43-2000)/15000,IF(b!Q43&lt;10000,0.6+(b!Q43-5000)/25000,0.8+(b!Q43-10000)/100000))))</f>
        <v>0</v>
      </c>
      <c r="R44" s="24">
        <f>eff!R43*(1+gwr!R43 - 0.48) * (1 + 0.25 * Klvl!R43) * (1 + IF(b!R43&lt;2000,b!R43/5000,IF(b!R43&lt;5000,0.4+(b!R43-2000)/15000,IF(b!R43&lt;10000,0.6+(b!R43-5000)/25000,0.8+(b!R43-10000)/100000))))</f>
        <v>0</v>
      </c>
      <c r="S44" s="24">
        <f>eff!S43*(1+gwr!S43 - 0.48) * (1 + 0.25 * Klvl!S43) * (1 + IF(b!S43&lt;2000,b!S43/5000,IF(b!S43&lt;5000,0.4+(b!S43-2000)/15000,IF(b!S43&lt;10000,0.6+(b!S43-5000)/25000,0.8+(b!S43-10000)/100000))))</f>
        <v>0</v>
      </c>
      <c r="T44" s="24">
        <f>eff!T43*(1+gwr!T43 - 0.48) * (1 + 0.25 * Klvl!T43) * (1 + IF(b!T43&lt;2000,b!T43/5000,IF(b!T43&lt;5000,0.4+(b!T43-2000)/15000,IF(b!T43&lt;10000,0.6+(b!T43-5000)/25000,0.8+(b!T43-10000)/100000))))</f>
        <v>0</v>
      </c>
      <c r="U44" s="24">
        <f>eff!U43*(1+gwr!U43 - 0.48) * (1 + 0.25 * Klvl!U43) * (1 + IF(b!U43&lt;2000,b!U43/5000,IF(b!U43&lt;5000,0.4+(b!U43-2000)/15000,IF(b!U43&lt;10000,0.6+(b!U43-5000)/25000,0.8+(b!U43-10000)/100000))))</f>
        <v>0</v>
      </c>
      <c r="V44" s="24">
        <f>eff!V43*(1+gwr!V43 - 0.48) * (1 + 0.25 * Klvl!V43) * (1 + IF(b!V43&lt;2000,b!V43/5000,IF(b!V43&lt;5000,0.4+(b!V43-2000)/15000,IF(b!V43&lt;10000,0.6+(b!V43-5000)/25000,0.8+(b!V43-10000)/100000))))</f>
        <v>0</v>
      </c>
      <c r="W44" s="24">
        <f>eff!W43*(1+gwr!W43 - 0.48) * (1 + 0.25 * Klvl!W43) * (1 + IF(b!W43&lt;2000,b!W43/5000,IF(b!W43&lt;5000,0.4+(b!W43-2000)/15000,IF(b!W43&lt;10000,0.6+(b!W43-5000)/25000,0.8+(b!W43-10000)/100000))))</f>
        <v>0</v>
      </c>
      <c r="X44" s="24">
        <f>eff!X43*(1+gwr!X43 - 0.48) * (1 + 0.25 * Klvl!X43) * (1 + IF(b!X43&lt;2000,b!X43/5000,IF(b!X43&lt;5000,0.4+(b!X43-2000)/15000,IF(b!X43&lt;10000,0.6+(b!X43-5000)/25000,0.8+(b!X43-10000)/100000))))</f>
        <v>0</v>
      </c>
      <c r="Y44" s="24">
        <f>eff!Y43*(1+gwr!Y43 - 0.48) * (1 + 0.25 * Klvl!Y43) * (1 + IF(b!Y43&lt;2000,b!Y43/5000,IF(b!Y43&lt;5000,0.4+(b!Y43-2000)/15000,IF(b!Y43&lt;10000,0.6+(b!Y43-5000)/25000,0.8+(b!Y43-10000)/100000))))</f>
        <v>0</v>
      </c>
      <c r="Z44" s="24">
        <f>eff!Z43*(1+gwr!Z43 - 0.48) * (1 + 0.25 * Klvl!Z43) * (1 + IF(b!Z43&lt;2000,b!Z43/5000,IF(b!Z43&lt;5000,0.4+(b!Z43-2000)/15000,IF(b!Z43&lt;10000,0.6+(b!Z43-5000)/25000,0.8+(b!Z43-10000)/100000))))</f>
        <v>0</v>
      </c>
      <c r="AA44" s="24">
        <f>eff!AA43*(1+gwr!AA43 - 0.48) * (1 + 0.25 * Klvl!AA43) * (1 + IF(b!AA43&lt;2000,b!AA43/5000,IF(b!AA43&lt;5000,0.4+(b!AA43-2000)/15000,IF(b!AA43&lt;10000,0.6+(b!AA43-5000)/25000,0.8+(b!AA43-10000)/100000))))</f>
        <v>0</v>
      </c>
      <c r="AB44" s="24">
        <f>eff!AB43*(1+gwr!AB43 - 0.48) * (1 + 0.25 * Klvl!AB43) * (1 + IF(b!AB43&lt;2000,b!AB43/5000,IF(b!AB43&lt;5000,0.4+(b!AB43-2000)/15000,IF(b!AB43&lt;10000,0.6+(b!AB43-5000)/25000,0.8+(b!AB43-10000)/100000))))</f>
        <v>0</v>
      </c>
      <c r="AC44" s="24">
        <f>eff!AC43*(1+gwr!AC43 - 0.48) * (1 + 0.25 * Klvl!AC43) * (1 + IF(b!AC43&lt;2000,b!AC43/5000,IF(b!AC43&lt;5000,0.4+(b!AC43-2000)/15000,IF(b!AC43&lt;10000,0.6+(b!AC43-5000)/25000,0.8+(b!AC43-10000)/100000))))</f>
        <v>0</v>
      </c>
      <c r="AD44" s="24">
        <f>eff!AD43*(1+gwr!AD43 - 0.48) * (1 + 0.25 * Klvl!AD43) * (1 + IF(b!AD43&lt;2000,b!AD43/5000,IF(b!AD43&lt;5000,0.4+(b!AD43-2000)/15000,IF(b!AD43&lt;10000,0.6+(b!AD43-5000)/25000,0.8+(b!AD43-10000)/100000))))</f>
        <v>0</v>
      </c>
      <c r="AE44" s="24">
        <f>eff!AE43*(1+gwr!AE43 - 0.48) * (1 + 0.25 * Klvl!AE43) * (1 + IF(b!AE43&lt;2000,b!AE43/5000,IF(b!AE43&lt;5000,0.4+(b!AE43-2000)/15000,IF(b!AE43&lt;10000,0.6+(b!AE43-5000)/25000,0.8+(b!AE43-10000)/100000))))</f>
        <v>0</v>
      </c>
      <c r="AF44" s="24"/>
      <c r="AG44" s="28">
        <f t="shared" si="0"/>
        <v>0</v>
      </c>
      <c r="AH44" s="28">
        <f t="shared" si="1"/>
        <v>0</v>
      </c>
      <c r="AI44" s="30">
        <f t="shared" si="2"/>
        <v>0</v>
      </c>
    </row>
    <row r="45" spans="1:35" s="25" customFormat="1" ht="12" x14ac:dyDescent="0.2">
      <c r="A45" s="24">
        <f>eff!A44*(1+gwr!A44 - 0.48) * (1 + 0.25 * Klvl!A44) * (1 + IF(b!A44&lt;2000,b!A44/5000,IF(b!A44&lt;5000,0.4+(b!A44-2000)/15000,IF(b!A44&lt;10000,0.6+(b!A44-5000)/25000,0.8+(b!A44-10000)/100000))))</f>
        <v>0</v>
      </c>
      <c r="B45" s="24">
        <f>eff!B44*(1+gwr!B44 - 0.48) * (1 + 0.25 * Klvl!B44) * (1 + IF(b!B44&lt;2000,b!B44/5000,IF(b!B44&lt;5000,0.4+(b!B44-2000)/15000,IF(b!B44&lt;10000,0.6+(b!B44-5000)/25000,0.8+(b!B44-10000)/100000))))</f>
        <v>0</v>
      </c>
      <c r="C45" s="24">
        <f>eff!C44*(1+gwr!C44 - 0.48) * (1 + 0.25 * Klvl!C44) * (1 + IF(b!C44&lt;2000,b!C44/5000,IF(b!C44&lt;5000,0.4+(b!C44-2000)/15000,IF(b!C44&lt;10000,0.6+(b!C44-5000)/25000,0.8+(b!C44-10000)/100000))))</f>
        <v>0</v>
      </c>
      <c r="D45" s="24">
        <f>eff!D44*(1+gwr!D44 - 0.48) * (1 + 0.25 * Klvl!D44) * (1 + IF(b!D44&lt;2000,b!D44/5000,IF(b!D44&lt;5000,0.4+(b!D44-2000)/15000,IF(b!D44&lt;10000,0.6+(b!D44-5000)/25000,0.8+(b!D44-10000)/100000))))</f>
        <v>0</v>
      </c>
      <c r="E45" s="24">
        <f>eff!E44*(1+gwr!E44 - 0.48) * (1 + 0.25 * Klvl!E44) * (1 + IF(b!E44&lt;2000,b!E44/5000,IF(b!E44&lt;5000,0.4+(b!E44-2000)/15000,IF(b!E44&lt;10000,0.6+(b!E44-5000)/25000,0.8+(b!E44-10000)/100000))))</f>
        <v>0</v>
      </c>
      <c r="F45" s="24">
        <f>eff!F44*(1+gwr!F44 - 0.48) * (1 + 0.25 * Klvl!F44) * (1 + IF(b!F44&lt;2000,b!F44/5000,IF(b!F44&lt;5000,0.4+(b!F44-2000)/15000,IF(b!F44&lt;10000,0.6+(b!F44-5000)/25000,0.8+(b!F44-10000)/100000))))</f>
        <v>0</v>
      </c>
      <c r="G45" s="24">
        <f>eff!G44*(1+gwr!G44 - 0.48) * (1 + 0.25 * Klvl!G44) * (1 + IF(b!G44&lt;2000,b!G44/5000,IF(b!G44&lt;5000,0.4+(b!G44-2000)/15000,IF(b!G44&lt;10000,0.6+(b!G44-5000)/25000,0.8+(b!G44-10000)/100000))))</f>
        <v>0</v>
      </c>
      <c r="H45" s="24">
        <f>eff!H44*(1+gwr!H44 - 0.48) * (1 + 0.25 * Klvl!H44) * (1 + IF(b!H44&lt;2000,b!H44/5000,IF(b!H44&lt;5000,0.4+(b!H44-2000)/15000,IF(b!H44&lt;10000,0.6+(b!H44-5000)/25000,0.8+(b!H44-10000)/100000))))</f>
        <v>0</v>
      </c>
      <c r="I45" s="24">
        <f>eff!I44*(1+gwr!I44 - 0.48) * (1 + 0.25 * Klvl!I44) * (1 + IF(b!I44&lt;2000,b!I44/5000,IF(b!I44&lt;5000,0.4+(b!I44-2000)/15000,IF(b!I44&lt;10000,0.6+(b!I44-5000)/25000,0.8+(b!I44-10000)/100000))))</f>
        <v>0</v>
      </c>
      <c r="J45" s="24">
        <f>eff!J44*(1+gwr!J44 - 0.48) * (1 + 0.25 * Klvl!J44) * (1 + IF(b!J44&lt;2000,b!J44/5000,IF(b!J44&lt;5000,0.4+(b!J44-2000)/15000,IF(b!J44&lt;10000,0.6+(b!J44-5000)/25000,0.8+(b!J44-10000)/100000))))</f>
        <v>0</v>
      </c>
      <c r="K45" s="24">
        <f>eff!K44*(1+gwr!K44 - 0.48) * (1 + 0.25 * Klvl!K44) * (1 + IF(b!K44&lt;2000,b!K44/5000,IF(b!K44&lt;5000,0.4+(b!K44-2000)/15000,IF(b!K44&lt;10000,0.6+(b!K44-5000)/25000,0.8+(b!K44-10000)/100000))))</f>
        <v>0</v>
      </c>
      <c r="L45" s="24">
        <f>eff!L44*(1+gwr!L44 - 0.48) * (1 + 0.25 * Klvl!L44) * (1 + IF(b!L44&lt;2000,b!L44/5000,IF(b!L44&lt;5000,0.4+(b!L44-2000)/15000,IF(b!L44&lt;10000,0.6+(b!L44-5000)/25000,0.8+(b!L44-10000)/100000))))</f>
        <v>0</v>
      </c>
      <c r="M45" s="24">
        <f>eff!M44*(1+gwr!M44 - 0.48) * (1 + 0.25 * Klvl!M44) * (1 + IF(b!M44&lt;2000,b!M44/5000,IF(b!M44&lt;5000,0.4+(b!M44-2000)/15000,IF(b!M44&lt;10000,0.6+(b!M44-5000)/25000,0.8+(b!M44-10000)/100000))))</f>
        <v>0</v>
      </c>
      <c r="N45" s="24">
        <f>eff!N44*(1+gwr!N44 - 0.48) * (1 + 0.25 * Klvl!N44) * (1 + IF(b!N44&lt;2000,b!N44/5000,IF(b!N44&lt;5000,0.4+(b!N44-2000)/15000,IF(b!N44&lt;10000,0.6+(b!N44-5000)/25000,0.8+(b!N44-10000)/100000))))</f>
        <v>0</v>
      </c>
      <c r="O45" s="24">
        <f>eff!O44*(1+gwr!O44 - 0.48) * (1 + 0.25 * Klvl!O44) * (1 + IF(b!O44&lt;2000,b!O44/5000,IF(b!O44&lt;5000,0.4+(b!O44-2000)/15000,IF(b!O44&lt;10000,0.6+(b!O44-5000)/25000,0.8+(b!O44-10000)/100000))))</f>
        <v>0</v>
      </c>
      <c r="P45" s="24"/>
      <c r="Q45" s="24">
        <f>eff!Q44*(1+gwr!Q44 - 0.48) * (1 + 0.25 * Klvl!Q44) * (1 + IF(b!Q44&lt;2000,b!Q44/5000,IF(b!Q44&lt;5000,0.4+(b!Q44-2000)/15000,IF(b!Q44&lt;10000,0.6+(b!Q44-5000)/25000,0.8+(b!Q44-10000)/100000))))</f>
        <v>0</v>
      </c>
      <c r="R45" s="24">
        <f>eff!R44*(1+gwr!R44 - 0.48) * (1 + 0.25 * Klvl!R44) * (1 + IF(b!R44&lt;2000,b!R44/5000,IF(b!R44&lt;5000,0.4+(b!R44-2000)/15000,IF(b!R44&lt;10000,0.6+(b!R44-5000)/25000,0.8+(b!R44-10000)/100000))))</f>
        <v>0</v>
      </c>
      <c r="S45" s="24">
        <f>eff!S44*(1+gwr!S44 - 0.48) * (1 + 0.25 * Klvl!S44) * (1 + IF(b!S44&lt;2000,b!S44/5000,IF(b!S44&lt;5000,0.4+(b!S44-2000)/15000,IF(b!S44&lt;10000,0.6+(b!S44-5000)/25000,0.8+(b!S44-10000)/100000))))</f>
        <v>0</v>
      </c>
      <c r="T45" s="24">
        <f>eff!T44*(1+gwr!T44 - 0.48) * (1 + 0.25 * Klvl!T44) * (1 + IF(b!T44&lt;2000,b!T44/5000,IF(b!T44&lt;5000,0.4+(b!T44-2000)/15000,IF(b!T44&lt;10000,0.6+(b!T44-5000)/25000,0.8+(b!T44-10000)/100000))))</f>
        <v>0</v>
      </c>
      <c r="U45" s="24">
        <f>eff!U44*(1+gwr!U44 - 0.48) * (1 + 0.25 * Klvl!U44) * (1 + IF(b!U44&lt;2000,b!U44/5000,IF(b!U44&lt;5000,0.4+(b!U44-2000)/15000,IF(b!U44&lt;10000,0.6+(b!U44-5000)/25000,0.8+(b!U44-10000)/100000))))</f>
        <v>0</v>
      </c>
      <c r="V45" s="24">
        <f>eff!V44*(1+gwr!V44 - 0.48) * (1 + 0.25 * Klvl!V44) * (1 + IF(b!V44&lt;2000,b!V44/5000,IF(b!V44&lt;5000,0.4+(b!V44-2000)/15000,IF(b!V44&lt;10000,0.6+(b!V44-5000)/25000,0.8+(b!V44-10000)/100000))))</f>
        <v>0</v>
      </c>
      <c r="W45" s="24">
        <f>eff!W44*(1+gwr!W44 - 0.48) * (1 + 0.25 * Klvl!W44) * (1 + IF(b!W44&lt;2000,b!W44/5000,IF(b!W44&lt;5000,0.4+(b!W44-2000)/15000,IF(b!W44&lt;10000,0.6+(b!W44-5000)/25000,0.8+(b!W44-10000)/100000))))</f>
        <v>0</v>
      </c>
      <c r="X45" s="24">
        <f>eff!X44*(1+gwr!X44 - 0.48) * (1 + 0.25 * Klvl!X44) * (1 + IF(b!X44&lt;2000,b!X44/5000,IF(b!X44&lt;5000,0.4+(b!X44-2000)/15000,IF(b!X44&lt;10000,0.6+(b!X44-5000)/25000,0.8+(b!X44-10000)/100000))))</f>
        <v>0</v>
      </c>
      <c r="Y45" s="24">
        <f>eff!Y44*(1+gwr!Y44 - 0.48) * (1 + 0.25 * Klvl!Y44) * (1 + IF(b!Y44&lt;2000,b!Y44/5000,IF(b!Y44&lt;5000,0.4+(b!Y44-2000)/15000,IF(b!Y44&lt;10000,0.6+(b!Y44-5000)/25000,0.8+(b!Y44-10000)/100000))))</f>
        <v>0</v>
      </c>
      <c r="Z45" s="24">
        <f>eff!Z44*(1+gwr!Z44 - 0.48) * (1 + 0.25 * Klvl!Z44) * (1 + IF(b!Z44&lt;2000,b!Z44/5000,IF(b!Z44&lt;5000,0.4+(b!Z44-2000)/15000,IF(b!Z44&lt;10000,0.6+(b!Z44-5000)/25000,0.8+(b!Z44-10000)/100000))))</f>
        <v>0</v>
      </c>
      <c r="AA45" s="24">
        <f>eff!AA44*(1+gwr!AA44 - 0.48) * (1 + 0.25 * Klvl!AA44) * (1 + IF(b!AA44&lt;2000,b!AA44/5000,IF(b!AA44&lt;5000,0.4+(b!AA44-2000)/15000,IF(b!AA44&lt;10000,0.6+(b!AA44-5000)/25000,0.8+(b!AA44-10000)/100000))))</f>
        <v>0</v>
      </c>
      <c r="AB45" s="24">
        <f>eff!AB44*(1+gwr!AB44 - 0.48) * (1 + 0.25 * Klvl!AB44) * (1 + IF(b!AB44&lt;2000,b!AB44/5000,IF(b!AB44&lt;5000,0.4+(b!AB44-2000)/15000,IF(b!AB44&lt;10000,0.6+(b!AB44-5000)/25000,0.8+(b!AB44-10000)/100000))))</f>
        <v>0</v>
      </c>
      <c r="AC45" s="24">
        <f>eff!AC44*(1+gwr!AC44 - 0.48) * (1 + 0.25 * Klvl!AC44) * (1 + IF(b!AC44&lt;2000,b!AC44/5000,IF(b!AC44&lt;5000,0.4+(b!AC44-2000)/15000,IF(b!AC44&lt;10000,0.6+(b!AC44-5000)/25000,0.8+(b!AC44-10000)/100000))))</f>
        <v>0</v>
      </c>
      <c r="AD45" s="24">
        <f>eff!AD44*(1+gwr!AD44 - 0.48) * (1 + 0.25 * Klvl!AD44) * (1 + IF(b!AD44&lt;2000,b!AD44/5000,IF(b!AD44&lt;5000,0.4+(b!AD44-2000)/15000,IF(b!AD44&lt;10000,0.6+(b!AD44-5000)/25000,0.8+(b!AD44-10000)/100000))))</f>
        <v>0</v>
      </c>
      <c r="AE45" s="24">
        <f>eff!AE44*(1+gwr!AE44 - 0.48) * (1 + 0.25 * Klvl!AE44) * (1 + IF(b!AE44&lt;2000,b!AE44/5000,IF(b!AE44&lt;5000,0.4+(b!AE44-2000)/15000,IF(b!AE44&lt;10000,0.6+(b!AE44-5000)/25000,0.8+(b!AE44-10000)/100000))))</f>
        <v>0</v>
      </c>
      <c r="AF45" s="24"/>
      <c r="AG45" s="28">
        <f t="shared" si="0"/>
        <v>0</v>
      </c>
      <c r="AH45" s="28">
        <f t="shared" si="1"/>
        <v>0</v>
      </c>
      <c r="AI45" s="30">
        <f t="shared" si="2"/>
        <v>0</v>
      </c>
    </row>
    <row r="46" spans="1:35" s="25" customFormat="1" ht="12" x14ac:dyDescent="0.2">
      <c r="A46" s="24">
        <f>eff!A45*(1+gwr!A45 - 0.48) * (1 + 0.25 * Klvl!A45) * (1 + IF(b!A45&lt;2000,b!A45/5000,IF(b!A45&lt;5000,0.4+(b!A45-2000)/15000,IF(b!A45&lt;10000,0.6+(b!A45-5000)/25000,0.8+(b!A45-10000)/100000))))</f>
        <v>0</v>
      </c>
      <c r="B46" s="24">
        <f>eff!B45*(1+gwr!B45 - 0.48) * (1 + 0.25 * Klvl!B45) * (1 + IF(b!B45&lt;2000,b!B45/5000,IF(b!B45&lt;5000,0.4+(b!B45-2000)/15000,IF(b!B45&lt;10000,0.6+(b!B45-5000)/25000,0.8+(b!B45-10000)/100000))))</f>
        <v>0</v>
      </c>
      <c r="C46" s="24">
        <f>eff!C45*(1+gwr!C45 - 0.48) * (1 + 0.25 * Klvl!C45) * (1 + IF(b!C45&lt;2000,b!C45/5000,IF(b!C45&lt;5000,0.4+(b!C45-2000)/15000,IF(b!C45&lt;10000,0.6+(b!C45-5000)/25000,0.8+(b!C45-10000)/100000))))</f>
        <v>0</v>
      </c>
      <c r="D46" s="24">
        <f>eff!D45*(1+gwr!D45 - 0.48) * (1 + 0.25 * Klvl!D45) * (1 + IF(b!D45&lt;2000,b!D45/5000,IF(b!D45&lt;5000,0.4+(b!D45-2000)/15000,IF(b!D45&lt;10000,0.6+(b!D45-5000)/25000,0.8+(b!D45-10000)/100000))))</f>
        <v>0</v>
      </c>
      <c r="E46" s="24">
        <f>eff!E45*(1+gwr!E45 - 0.48) * (1 + 0.25 * Klvl!E45) * (1 + IF(b!E45&lt;2000,b!E45/5000,IF(b!E45&lt;5000,0.4+(b!E45-2000)/15000,IF(b!E45&lt;10000,0.6+(b!E45-5000)/25000,0.8+(b!E45-10000)/100000))))</f>
        <v>0</v>
      </c>
      <c r="F46" s="24">
        <f>eff!F45*(1+gwr!F45 - 0.48) * (1 + 0.25 * Klvl!F45) * (1 + IF(b!F45&lt;2000,b!F45/5000,IF(b!F45&lt;5000,0.4+(b!F45-2000)/15000,IF(b!F45&lt;10000,0.6+(b!F45-5000)/25000,0.8+(b!F45-10000)/100000))))</f>
        <v>0</v>
      </c>
      <c r="G46" s="24">
        <f>eff!G45*(1+gwr!G45 - 0.48) * (1 + 0.25 * Klvl!G45) * (1 + IF(b!G45&lt;2000,b!G45/5000,IF(b!G45&lt;5000,0.4+(b!G45-2000)/15000,IF(b!G45&lt;10000,0.6+(b!G45-5000)/25000,0.8+(b!G45-10000)/100000))))</f>
        <v>0</v>
      </c>
      <c r="H46" s="24">
        <f>eff!H45*(1+gwr!H45 - 0.48) * (1 + 0.25 * Klvl!H45) * (1 + IF(b!H45&lt;2000,b!H45/5000,IF(b!H45&lt;5000,0.4+(b!H45-2000)/15000,IF(b!H45&lt;10000,0.6+(b!H45-5000)/25000,0.8+(b!H45-10000)/100000))))</f>
        <v>0</v>
      </c>
      <c r="I46" s="24">
        <f>eff!I45*(1+gwr!I45 - 0.48) * (1 + 0.25 * Klvl!I45) * (1 + IF(b!I45&lt;2000,b!I45/5000,IF(b!I45&lt;5000,0.4+(b!I45-2000)/15000,IF(b!I45&lt;10000,0.6+(b!I45-5000)/25000,0.8+(b!I45-10000)/100000))))</f>
        <v>0</v>
      </c>
      <c r="J46" s="24">
        <f>eff!J45*(1+gwr!J45 - 0.48) * (1 + 0.25 * Klvl!J45) * (1 + IF(b!J45&lt;2000,b!J45/5000,IF(b!J45&lt;5000,0.4+(b!J45-2000)/15000,IF(b!J45&lt;10000,0.6+(b!J45-5000)/25000,0.8+(b!J45-10000)/100000))))</f>
        <v>0</v>
      </c>
      <c r="K46" s="24">
        <f>eff!K45*(1+gwr!K45 - 0.48) * (1 + 0.25 * Klvl!K45) * (1 + IF(b!K45&lt;2000,b!K45/5000,IF(b!K45&lt;5000,0.4+(b!K45-2000)/15000,IF(b!K45&lt;10000,0.6+(b!K45-5000)/25000,0.8+(b!K45-10000)/100000))))</f>
        <v>0</v>
      </c>
      <c r="L46" s="24">
        <f>eff!L45*(1+gwr!L45 - 0.48) * (1 + 0.25 * Klvl!L45) * (1 + IF(b!L45&lt;2000,b!L45/5000,IF(b!L45&lt;5000,0.4+(b!L45-2000)/15000,IF(b!L45&lt;10000,0.6+(b!L45-5000)/25000,0.8+(b!L45-10000)/100000))))</f>
        <v>0</v>
      </c>
      <c r="M46" s="24">
        <f>eff!M45*(1+gwr!M45 - 0.48) * (1 + 0.25 * Klvl!M45) * (1 + IF(b!M45&lt;2000,b!M45/5000,IF(b!M45&lt;5000,0.4+(b!M45-2000)/15000,IF(b!M45&lt;10000,0.6+(b!M45-5000)/25000,0.8+(b!M45-10000)/100000))))</f>
        <v>0</v>
      </c>
      <c r="N46" s="24">
        <f>eff!N45*(1+gwr!N45 - 0.48) * (1 + 0.25 * Klvl!N45) * (1 + IF(b!N45&lt;2000,b!N45/5000,IF(b!N45&lt;5000,0.4+(b!N45-2000)/15000,IF(b!N45&lt;10000,0.6+(b!N45-5000)/25000,0.8+(b!N45-10000)/100000))))</f>
        <v>0</v>
      </c>
      <c r="O46" s="24">
        <f>eff!O45*(1+gwr!O45 - 0.48) * (1 + 0.25 * Klvl!O45) * (1 + IF(b!O45&lt;2000,b!O45/5000,IF(b!O45&lt;5000,0.4+(b!O45-2000)/15000,IF(b!O45&lt;10000,0.6+(b!O45-5000)/25000,0.8+(b!O45-10000)/100000))))</f>
        <v>0</v>
      </c>
      <c r="P46" s="24"/>
      <c r="Q46" s="24">
        <f>eff!Q45*(1+gwr!Q45 - 0.48) * (1 + 0.25 * Klvl!Q45) * (1 + IF(b!Q45&lt;2000,b!Q45/5000,IF(b!Q45&lt;5000,0.4+(b!Q45-2000)/15000,IF(b!Q45&lt;10000,0.6+(b!Q45-5000)/25000,0.8+(b!Q45-10000)/100000))))</f>
        <v>0</v>
      </c>
      <c r="R46" s="24">
        <f>eff!R45*(1+gwr!R45 - 0.48) * (1 + 0.25 * Klvl!R45) * (1 + IF(b!R45&lt;2000,b!R45/5000,IF(b!R45&lt;5000,0.4+(b!R45-2000)/15000,IF(b!R45&lt;10000,0.6+(b!R45-5000)/25000,0.8+(b!R45-10000)/100000))))</f>
        <v>0</v>
      </c>
      <c r="S46" s="24">
        <f>eff!S45*(1+gwr!S45 - 0.48) * (1 + 0.25 * Klvl!S45) * (1 + IF(b!S45&lt;2000,b!S45/5000,IF(b!S45&lt;5000,0.4+(b!S45-2000)/15000,IF(b!S45&lt;10000,0.6+(b!S45-5000)/25000,0.8+(b!S45-10000)/100000))))</f>
        <v>0</v>
      </c>
      <c r="T46" s="24">
        <f>eff!T45*(1+gwr!T45 - 0.48) * (1 + 0.25 * Klvl!T45) * (1 + IF(b!T45&lt;2000,b!T45/5000,IF(b!T45&lt;5000,0.4+(b!T45-2000)/15000,IF(b!T45&lt;10000,0.6+(b!T45-5000)/25000,0.8+(b!T45-10000)/100000))))</f>
        <v>0</v>
      </c>
      <c r="U46" s="24">
        <f>eff!U45*(1+gwr!U45 - 0.48) * (1 + 0.25 * Klvl!U45) * (1 + IF(b!U45&lt;2000,b!U45/5000,IF(b!U45&lt;5000,0.4+(b!U45-2000)/15000,IF(b!U45&lt;10000,0.6+(b!U45-5000)/25000,0.8+(b!U45-10000)/100000))))</f>
        <v>0</v>
      </c>
      <c r="V46" s="24">
        <f>eff!V45*(1+gwr!V45 - 0.48) * (1 + 0.25 * Klvl!V45) * (1 + IF(b!V45&lt;2000,b!V45/5000,IF(b!V45&lt;5000,0.4+(b!V45-2000)/15000,IF(b!V45&lt;10000,0.6+(b!V45-5000)/25000,0.8+(b!V45-10000)/100000))))</f>
        <v>0</v>
      </c>
      <c r="W46" s="24">
        <f>eff!W45*(1+gwr!W45 - 0.48) * (1 + 0.25 * Klvl!W45) * (1 + IF(b!W45&lt;2000,b!W45/5000,IF(b!W45&lt;5000,0.4+(b!W45-2000)/15000,IF(b!W45&lt;10000,0.6+(b!W45-5000)/25000,0.8+(b!W45-10000)/100000))))</f>
        <v>0</v>
      </c>
      <c r="X46" s="24">
        <f>eff!X45*(1+gwr!X45 - 0.48) * (1 + 0.25 * Klvl!X45) * (1 + IF(b!X45&lt;2000,b!X45/5000,IF(b!X45&lt;5000,0.4+(b!X45-2000)/15000,IF(b!X45&lt;10000,0.6+(b!X45-5000)/25000,0.8+(b!X45-10000)/100000))))</f>
        <v>0</v>
      </c>
      <c r="Y46" s="24">
        <f>eff!Y45*(1+gwr!Y45 - 0.48) * (1 + 0.25 * Klvl!Y45) * (1 + IF(b!Y45&lt;2000,b!Y45/5000,IF(b!Y45&lt;5000,0.4+(b!Y45-2000)/15000,IF(b!Y45&lt;10000,0.6+(b!Y45-5000)/25000,0.8+(b!Y45-10000)/100000))))</f>
        <v>0</v>
      </c>
      <c r="Z46" s="24">
        <f>eff!Z45*(1+gwr!Z45 - 0.48) * (1 + 0.25 * Klvl!Z45) * (1 + IF(b!Z45&lt;2000,b!Z45/5000,IF(b!Z45&lt;5000,0.4+(b!Z45-2000)/15000,IF(b!Z45&lt;10000,0.6+(b!Z45-5000)/25000,0.8+(b!Z45-10000)/100000))))</f>
        <v>0</v>
      </c>
      <c r="AA46" s="24">
        <f>eff!AA45*(1+gwr!AA45 - 0.48) * (1 + 0.25 * Klvl!AA45) * (1 + IF(b!AA45&lt;2000,b!AA45/5000,IF(b!AA45&lt;5000,0.4+(b!AA45-2000)/15000,IF(b!AA45&lt;10000,0.6+(b!AA45-5000)/25000,0.8+(b!AA45-10000)/100000))))</f>
        <v>0</v>
      </c>
      <c r="AB46" s="24">
        <f>eff!AB45*(1+gwr!AB45 - 0.48) * (1 + 0.25 * Klvl!AB45) * (1 + IF(b!AB45&lt;2000,b!AB45/5000,IF(b!AB45&lt;5000,0.4+(b!AB45-2000)/15000,IF(b!AB45&lt;10000,0.6+(b!AB45-5000)/25000,0.8+(b!AB45-10000)/100000))))</f>
        <v>0</v>
      </c>
      <c r="AC46" s="24">
        <f>eff!AC45*(1+gwr!AC45 - 0.48) * (1 + 0.25 * Klvl!AC45) * (1 + IF(b!AC45&lt;2000,b!AC45/5000,IF(b!AC45&lt;5000,0.4+(b!AC45-2000)/15000,IF(b!AC45&lt;10000,0.6+(b!AC45-5000)/25000,0.8+(b!AC45-10000)/100000))))</f>
        <v>0</v>
      </c>
      <c r="AD46" s="24">
        <f>eff!AD45*(1+gwr!AD45 - 0.48) * (1 + 0.25 * Klvl!AD45) * (1 + IF(b!AD45&lt;2000,b!AD45/5000,IF(b!AD45&lt;5000,0.4+(b!AD45-2000)/15000,IF(b!AD45&lt;10000,0.6+(b!AD45-5000)/25000,0.8+(b!AD45-10000)/100000))))</f>
        <v>0</v>
      </c>
      <c r="AE46" s="24">
        <f>eff!AE45*(1+gwr!AE45 - 0.48) * (1 + 0.25 * Klvl!AE45) * (1 + IF(b!AE45&lt;2000,b!AE45/5000,IF(b!AE45&lt;5000,0.4+(b!AE45-2000)/15000,IF(b!AE45&lt;10000,0.6+(b!AE45-5000)/25000,0.8+(b!AE45-10000)/100000))))</f>
        <v>0</v>
      </c>
      <c r="AF46" s="24"/>
      <c r="AG46" s="28">
        <f t="shared" si="0"/>
        <v>0</v>
      </c>
      <c r="AH46" s="28">
        <f t="shared" si="1"/>
        <v>0</v>
      </c>
      <c r="AI46" s="30">
        <f t="shared" si="2"/>
        <v>0</v>
      </c>
    </row>
    <row r="47" spans="1:35" s="25" customFormat="1" ht="12" x14ac:dyDescent="0.2">
      <c r="A47" s="24">
        <f>eff!A46*(1+gwr!A46 - 0.48) * (1 + 0.25 * Klvl!A46) * (1 + IF(b!A46&lt;2000,b!A46/5000,IF(b!A46&lt;5000,0.4+(b!A46-2000)/15000,IF(b!A46&lt;10000,0.6+(b!A46-5000)/25000,0.8+(b!A46-10000)/100000))))</f>
        <v>0</v>
      </c>
      <c r="B47" s="24">
        <f>eff!B46*(1+gwr!B46 - 0.48) * (1 + 0.25 * Klvl!B46) * (1 + IF(b!B46&lt;2000,b!B46/5000,IF(b!B46&lt;5000,0.4+(b!B46-2000)/15000,IF(b!B46&lt;10000,0.6+(b!B46-5000)/25000,0.8+(b!B46-10000)/100000))))</f>
        <v>0</v>
      </c>
      <c r="C47" s="24">
        <f>eff!C46*(1+gwr!C46 - 0.48) * (1 + 0.25 * Klvl!C46) * (1 + IF(b!C46&lt;2000,b!C46/5000,IF(b!C46&lt;5000,0.4+(b!C46-2000)/15000,IF(b!C46&lt;10000,0.6+(b!C46-5000)/25000,0.8+(b!C46-10000)/100000))))</f>
        <v>0</v>
      </c>
      <c r="D47" s="24">
        <f>eff!D46*(1+gwr!D46 - 0.48) * (1 + 0.25 * Klvl!D46) * (1 + IF(b!D46&lt;2000,b!D46/5000,IF(b!D46&lt;5000,0.4+(b!D46-2000)/15000,IF(b!D46&lt;10000,0.6+(b!D46-5000)/25000,0.8+(b!D46-10000)/100000))))</f>
        <v>0</v>
      </c>
      <c r="E47" s="24">
        <f>eff!E46*(1+gwr!E46 - 0.48) * (1 + 0.25 * Klvl!E46) * (1 + IF(b!E46&lt;2000,b!E46/5000,IF(b!E46&lt;5000,0.4+(b!E46-2000)/15000,IF(b!E46&lt;10000,0.6+(b!E46-5000)/25000,0.8+(b!E46-10000)/100000))))</f>
        <v>0</v>
      </c>
      <c r="F47" s="24">
        <f>eff!F46*(1+gwr!F46 - 0.48) * (1 + 0.25 * Klvl!F46) * (1 + IF(b!F46&lt;2000,b!F46/5000,IF(b!F46&lt;5000,0.4+(b!F46-2000)/15000,IF(b!F46&lt;10000,0.6+(b!F46-5000)/25000,0.8+(b!F46-10000)/100000))))</f>
        <v>0</v>
      </c>
      <c r="G47" s="24">
        <f>eff!G46*(1+gwr!G46 - 0.48) * (1 + 0.25 * Klvl!G46) * (1 + IF(b!G46&lt;2000,b!G46/5000,IF(b!G46&lt;5000,0.4+(b!G46-2000)/15000,IF(b!G46&lt;10000,0.6+(b!G46-5000)/25000,0.8+(b!G46-10000)/100000))))</f>
        <v>0</v>
      </c>
      <c r="H47" s="24">
        <f>eff!H46*(1+gwr!H46 - 0.48) * (1 + 0.25 * Klvl!H46) * (1 + IF(b!H46&lt;2000,b!H46/5000,IF(b!H46&lt;5000,0.4+(b!H46-2000)/15000,IF(b!H46&lt;10000,0.6+(b!H46-5000)/25000,0.8+(b!H46-10000)/100000))))</f>
        <v>0</v>
      </c>
      <c r="I47" s="24">
        <f>eff!I46*(1+gwr!I46 - 0.48) * (1 + 0.25 * Klvl!I46) * (1 + IF(b!I46&lt;2000,b!I46/5000,IF(b!I46&lt;5000,0.4+(b!I46-2000)/15000,IF(b!I46&lt;10000,0.6+(b!I46-5000)/25000,0.8+(b!I46-10000)/100000))))</f>
        <v>0</v>
      </c>
      <c r="J47" s="24">
        <f>eff!J46*(1+gwr!J46 - 0.48) * (1 + 0.25 * Klvl!J46) * (1 + IF(b!J46&lt;2000,b!J46/5000,IF(b!J46&lt;5000,0.4+(b!J46-2000)/15000,IF(b!J46&lt;10000,0.6+(b!J46-5000)/25000,0.8+(b!J46-10000)/100000))))</f>
        <v>0</v>
      </c>
      <c r="K47" s="24">
        <f>eff!K46*(1+gwr!K46 - 0.48) * (1 + 0.25 * Klvl!K46) * (1 + IF(b!K46&lt;2000,b!K46/5000,IF(b!K46&lt;5000,0.4+(b!K46-2000)/15000,IF(b!K46&lt;10000,0.6+(b!K46-5000)/25000,0.8+(b!K46-10000)/100000))))</f>
        <v>0</v>
      </c>
      <c r="L47" s="24">
        <f>eff!L46*(1+gwr!L46 - 0.48) * (1 + 0.25 * Klvl!L46) * (1 + IF(b!L46&lt;2000,b!L46/5000,IF(b!L46&lt;5000,0.4+(b!L46-2000)/15000,IF(b!L46&lt;10000,0.6+(b!L46-5000)/25000,0.8+(b!L46-10000)/100000))))</f>
        <v>0</v>
      </c>
      <c r="M47" s="24">
        <f>eff!M46*(1+gwr!M46 - 0.48) * (1 + 0.25 * Klvl!M46) * (1 + IF(b!M46&lt;2000,b!M46/5000,IF(b!M46&lt;5000,0.4+(b!M46-2000)/15000,IF(b!M46&lt;10000,0.6+(b!M46-5000)/25000,0.8+(b!M46-10000)/100000))))</f>
        <v>0</v>
      </c>
      <c r="N47" s="24">
        <f>eff!N46*(1+gwr!N46 - 0.48) * (1 + 0.25 * Klvl!N46) * (1 + IF(b!N46&lt;2000,b!N46/5000,IF(b!N46&lt;5000,0.4+(b!N46-2000)/15000,IF(b!N46&lt;10000,0.6+(b!N46-5000)/25000,0.8+(b!N46-10000)/100000))))</f>
        <v>0</v>
      </c>
      <c r="O47" s="24">
        <f>eff!O46*(1+gwr!O46 - 0.48) * (1 + 0.25 * Klvl!O46) * (1 + IF(b!O46&lt;2000,b!O46/5000,IF(b!O46&lt;5000,0.4+(b!O46-2000)/15000,IF(b!O46&lt;10000,0.6+(b!O46-5000)/25000,0.8+(b!O46-10000)/100000))))</f>
        <v>0</v>
      </c>
      <c r="P47" s="24"/>
      <c r="Q47" s="24">
        <f>eff!Q46*(1+gwr!Q46 - 0.48) * (1 + 0.25 * Klvl!Q46) * (1 + IF(b!Q46&lt;2000,b!Q46/5000,IF(b!Q46&lt;5000,0.4+(b!Q46-2000)/15000,IF(b!Q46&lt;10000,0.6+(b!Q46-5000)/25000,0.8+(b!Q46-10000)/100000))))</f>
        <v>0</v>
      </c>
      <c r="R47" s="24">
        <f>eff!R46*(1+gwr!R46 - 0.48) * (1 + 0.25 * Klvl!R46) * (1 + IF(b!R46&lt;2000,b!R46/5000,IF(b!R46&lt;5000,0.4+(b!R46-2000)/15000,IF(b!R46&lt;10000,0.6+(b!R46-5000)/25000,0.8+(b!R46-10000)/100000))))</f>
        <v>0</v>
      </c>
      <c r="S47" s="24">
        <f>eff!S46*(1+gwr!S46 - 0.48) * (1 + 0.25 * Klvl!S46) * (1 + IF(b!S46&lt;2000,b!S46/5000,IF(b!S46&lt;5000,0.4+(b!S46-2000)/15000,IF(b!S46&lt;10000,0.6+(b!S46-5000)/25000,0.8+(b!S46-10000)/100000))))</f>
        <v>0</v>
      </c>
      <c r="T47" s="24">
        <f>eff!T46*(1+gwr!T46 - 0.48) * (1 + 0.25 * Klvl!T46) * (1 + IF(b!T46&lt;2000,b!T46/5000,IF(b!T46&lt;5000,0.4+(b!T46-2000)/15000,IF(b!T46&lt;10000,0.6+(b!T46-5000)/25000,0.8+(b!T46-10000)/100000))))</f>
        <v>0</v>
      </c>
      <c r="U47" s="24">
        <f>eff!U46*(1+gwr!U46 - 0.48) * (1 + 0.25 * Klvl!U46) * (1 + IF(b!U46&lt;2000,b!U46/5000,IF(b!U46&lt;5000,0.4+(b!U46-2000)/15000,IF(b!U46&lt;10000,0.6+(b!U46-5000)/25000,0.8+(b!U46-10000)/100000))))</f>
        <v>0</v>
      </c>
      <c r="V47" s="24">
        <f>eff!V46*(1+gwr!V46 - 0.48) * (1 + 0.25 * Klvl!V46) * (1 + IF(b!V46&lt;2000,b!V46/5000,IF(b!V46&lt;5000,0.4+(b!V46-2000)/15000,IF(b!V46&lt;10000,0.6+(b!V46-5000)/25000,0.8+(b!V46-10000)/100000))))</f>
        <v>0</v>
      </c>
      <c r="W47" s="24">
        <f>eff!W46*(1+gwr!W46 - 0.48) * (1 + 0.25 * Klvl!W46) * (1 + IF(b!W46&lt;2000,b!W46/5000,IF(b!W46&lt;5000,0.4+(b!W46-2000)/15000,IF(b!W46&lt;10000,0.6+(b!W46-5000)/25000,0.8+(b!W46-10000)/100000))))</f>
        <v>0</v>
      </c>
      <c r="X47" s="24">
        <f>eff!X46*(1+gwr!X46 - 0.48) * (1 + 0.25 * Klvl!X46) * (1 + IF(b!X46&lt;2000,b!X46/5000,IF(b!X46&lt;5000,0.4+(b!X46-2000)/15000,IF(b!X46&lt;10000,0.6+(b!X46-5000)/25000,0.8+(b!X46-10000)/100000))))</f>
        <v>0</v>
      </c>
      <c r="Y47" s="24">
        <f>eff!Y46*(1+gwr!Y46 - 0.48) * (1 + 0.25 * Klvl!Y46) * (1 + IF(b!Y46&lt;2000,b!Y46/5000,IF(b!Y46&lt;5000,0.4+(b!Y46-2000)/15000,IF(b!Y46&lt;10000,0.6+(b!Y46-5000)/25000,0.8+(b!Y46-10000)/100000))))</f>
        <v>0</v>
      </c>
      <c r="Z47" s="24">
        <f>eff!Z46*(1+gwr!Z46 - 0.48) * (1 + 0.25 * Klvl!Z46) * (1 + IF(b!Z46&lt;2000,b!Z46/5000,IF(b!Z46&lt;5000,0.4+(b!Z46-2000)/15000,IF(b!Z46&lt;10000,0.6+(b!Z46-5000)/25000,0.8+(b!Z46-10000)/100000))))</f>
        <v>0</v>
      </c>
      <c r="AA47" s="24">
        <f>eff!AA46*(1+gwr!AA46 - 0.48) * (1 + 0.25 * Klvl!AA46) * (1 + IF(b!AA46&lt;2000,b!AA46/5000,IF(b!AA46&lt;5000,0.4+(b!AA46-2000)/15000,IF(b!AA46&lt;10000,0.6+(b!AA46-5000)/25000,0.8+(b!AA46-10000)/100000))))</f>
        <v>0</v>
      </c>
      <c r="AB47" s="24">
        <f>eff!AB46*(1+gwr!AB46 - 0.48) * (1 + 0.25 * Klvl!AB46) * (1 + IF(b!AB46&lt;2000,b!AB46/5000,IF(b!AB46&lt;5000,0.4+(b!AB46-2000)/15000,IF(b!AB46&lt;10000,0.6+(b!AB46-5000)/25000,0.8+(b!AB46-10000)/100000))))</f>
        <v>0</v>
      </c>
      <c r="AC47" s="24">
        <f>eff!AC46*(1+gwr!AC46 - 0.48) * (1 + 0.25 * Klvl!AC46) * (1 + IF(b!AC46&lt;2000,b!AC46/5000,IF(b!AC46&lt;5000,0.4+(b!AC46-2000)/15000,IF(b!AC46&lt;10000,0.6+(b!AC46-5000)/25000,0.8+(b!AC46-10000)/100000))))</f>
        <v>0</v>
      </c>
      <c r="AD47" s="24">
        <f>eff!AD46*(1+gwr!AD46 - 0.48) * (1 + 0.25 * Klvl!AD46) * (1 + IF(b!AD46&lt;2000,b!AD46/5000,IF(b!AD46&lt;5000,0.4+(b!AD46-2000)/15000,IF(b!AD46&lt;10000,0.6+(b!AD46-5000)/25000,0.8+(b!AD46-10000)/100000))))</f>
        <v>0</v>
      </c>
      <c r="AE47" s="24">
        <f>eff!AE46*(1+gwr!AE46 - 0.48) * (1 + 0.25 * Klvl!AE46) * (1 + IF(b!AE46&lt;2000,b!AE46/5000,IF(b!AE46&lt;5000,0.4+(b!AE46-2000)/15000,IF(b!AE46&lt;10000,0.6+(b!AE46-5000)/25000,0.8+(b!AE46-10000)/100000))))</f>
        <v>0</v>
      </c>
      <c r="AF47" s="24"/>
      <c r="AG47" s="28">
        <f t="shared" si="0"/>
        <v>0</v>
      </c>
      <c r="AH47" s="28">
        <f t="shared" si="1"/>
        <v>0</v>
      </c>
      <c r="AI47" s="30">
        <f t="shared" si="2"/>
        <v>0</v>
      </c>
    </row>
    <row r="48" spans="1:35" s="25" customFormat="1" ht="12" x14ac:dyDescent="0.2">
      <c r="A48" s="24">
        <f>eff!A47*(1+gwr!A47 - 0.48) * (1 + 0.25 * Klvl!A47) * (1 + IF(b!A47&lt;2000,b!A47/5000,IF(b!A47&lt;5000,0.4+(b!A47-2000)/15000,IF(b!A47&lt;10000,0.6+(b!A47-5000)/25000,0.8+(b!A47-10000)/100000))))</f>
        <v>0</v>
      </c>
      <c r="B48" s="24">
        <f>eff!B47*(1+gwr!B47 - 0.48) * (1 + 0.25 * Klvl!B47) * (1 + IF(b!B47&lt;2000,b!B47/5000,IF(b!B47&lt;5000,0.4+(b!B47-2000)/15000,IF(b!B47&lt;10000,0.6+(b!B47-5000)/25000,0.8+(b!B47-10000)/100000))))</f>
        <v>0</v>
      </c>
      <c r="C48" s="24">
        <f>eff!C47*(1+gwr!C47 - 0.48) * (1 + 0.25 * Klvl!C47) * (1 + IF(b!C47&lt;2000,b!C47/5000,IF(b!C47&lt;5000,0.4+(b!C47-2000)/15000,IF(b!C47&lt;10000,0.6+(b!C47-5000)/25000,0.8+(b!C47-10000)/100000))))</f>
        <v>0</v>
      </c>
      <c r="D48" s="24">
        <f>eff!D47*(1+gwr!D47 - 0.48) * (1 + 0.25 * Klvl!D47) * (1 + IF(b!D47&lt;2000,b!D47/5000,IF(b!D47&lt;5000,0.4+(b!D47-2000)/15000,IF(b!D47&lt;10000,0.6+(b!D47-5000)/25000,0.8+(b!D47-10000)/100000))))</f>
        <v>0</v>
      </c>
      <c r="E48" s="24">
        <f>eff!E47*(1+gwr!E47 - 0.48) * (1 + 0.25 * Klvl!E47) * (1 + IF(b!E47&lt;2000,b!E47/5000,IF(b!E47&lt;5000,0.4+(b!E47-2000)/15000,IF(b!E47&lt;10000,0.6+(b!E47-5000)/25000,0.8+(b!E47-10000)/100000))))</f>
        <v>0</v>
      </c>
      <c r="F48" s="24">
        <f>eff!F47*(1+gwr!F47 - 0.48) * (1 + 0.25 * Klvl!F47) * (1 + IF(b!F47&lt;2000,b!F47/5000,IF(b!F47&lt;5000,0.4+(b!F47-2000)/15000,IF(b!F47&lt;10000,0.6+(b!F47-5000)/25000,0.8+(b!F47-10000)/100000))))</f>
        <v>0</v>
      </c>
      <c r="G48" s="24">
        <f>eff!G47*(1+gwr!G47 - 0.48) * (1 + 0.25 * Klvl!G47) * (1 + IF(b!G47&lt;2000,b!G47/5000,IF(b!G47&lt;5000,0.4+(b!G47-2000)/15000,IF(b!G47&lt;10000,0.6+(b!G47-5000)/25000,0.8+(b!G47-10000)/100000))))</f>
        <v>0</v>
      </c>
      <c r="H48" s="24">
        <f>eff!H47*(1+gwr!H47 - 0.48) * (1 + 0.25 * Klvl!H47) * (1 + IF(b!H47&lt;2000,b!H47/5000,IF(b!H47&lt;5000,0.4+(b!H47-2000)/15000,IF(b!H47&lt;10000,0.6+(b!H47-5000)/25000,0.8+(b!H47-10000)/100000))))</f>
        <v>0</v>
      </c>
      <c r="I48" s="24">
        <f>eff!I47*(1+gwr!I47 - 0.48) * (1 + 0.25 * Klvl!I47) * (1 + IF(b!I47&lt;2000,b!I47/5000,IF(b!I47&lt;5000,0.4+(b!I47-2000)/15000,IF(b!I47&lt;10000,0.6+(b!I47-5000)/25000,0.8+(b!I47-10000)/100000))))</f>
        <v>0</v>
      </c>
      <c r="J48" s="24">
        <f>eff!J47*(1+gwr!J47 - 0.48) * (1 + 0.25 * Klvl!J47) * (1 + IF(b!J47&lt;2000,b!J47/5000,IF(b!J47&lt;5000,0.4+(b!J47-2000)/15000,IF(b!J47&lt;10000,0.6+(b!J47-5000)/25000,0.8+(b!J47-10000)/100000))))</f>
        <v>0</v>
      </c>
      <c r="K48" s="24">
        <f>eff!K47*(1+gwr!K47 - 0.48) * (1 + 0.25 * Klvl!K47) * (1 + IF(b!K47&lt;2000,b!K47/5000,IF(b!K47&lt;5000,0.4+(b!K47-2000)/15000,IF(b!K47&lt;10000,0.6+(b!K47-5000)/25000,0.8+(b!K47-10000)/100000))))</f>
        <v>0</v>
      </c>
      <c r="L48" s="24">
        <f>eff!L47*(1+gwr!L47 - 0.48) * (1 + 0.25 * Klvl!L47) * (1 + IF(b!L47&lt;2000,b!L47/5000,IF(b!L47&lt;5000,0.4+(b!L47-2000)/15000,IF(b!L47&lt;10000,0.6+(b!L47-5000)/25000,0.8+(b!L47-10000)/100000))))</f>
        <v>0</v>
      </c>
      <c r="M48" s="24">
        <f>eff!M47*(1+gwr!M47 - 0.48) * (1 + 0.25 * Klvl!M47) * (1 + IF(b!M47&lt;2000,b!M47/5000,IF(b!M47&lt;5000,0.4+(b!M47-2000)/15000,IF(b!M47&lt;10000,0.6+(b!M47-5000)/25000,0.8+(b!M47-10000)/100000))))</f>
        <v>0</v>
      </c>
      <c r="N48" s="24">
        <f>eff!N47*(1+gwr!N47 - 0.48) * (1 + 0.25 * Klvl!N47) * (1 + IF(b!N47&lt;2000,b!N47/5000,IF(b!N47&lt;5000,0.4+(b!N47-2000)/15000,IF(b!N47&lt;10000,0.6+(b!N47-5000)/25000,0.8+(b!N47-10000)/100000))))</f>
        <v>0</v>
      </c>
      <c r="O48" s="24">
        <f>eff!O47*(1+gwr!O47 - 0.48) * (1 + 0.25 * Klvl!O47) * (1 + IF(b!O47&lt;2000,b!O47/5000,IF(b!O47&lt;5000,0.4+(b!O47-2000)/15000,IF(b!O47&lt;10000,0.6+(b!O47-5000)/25000,0.8+(b!O47-10000)/100000))))</f>
        <v>0</v>
      </c>
      <c r="P48" s="24"/>
      <c r="Q48" s="24">
        <f>eff!Q47*(1+gwr!Q47 - 0.48) * (1 + 0.25 * Klvl!Q47) * (1 + IF(b!Q47&lt;2000,b!Q47/5000,IF(b!Q47&lt;5000,0.4+(b!Q47-2000)/15000,IF(b!Q47&lt;10000,0.6+(b!Q47-5000)/25000,0.8+(b!Q47-10000)/100000))))</f>
        <v>0</v>
      </c>
      <c r="R48" s="24">
        <f>eff!R47*(1+gwr!R47 - 0.48) * (1 + 0.25 * Klvl!R47) * (1 + IF(b!R47&lt;2000,b!R47/5000,IF(b!R47&lt;5000,0.4+(b!R47-2000)/15000,IF(b!R47&lt;10000,0.6+(b!R47-5000)/25000,0.8+(b!R47-10000)/100000))))</f>
        <v>0</v>
      </c>
      <c r="S48" s="24">
        <f>eff!S47*(1+gwr!S47 - 0.48) * (1 + 0.25 * Klvl!S47) * (1 + IF(b!S47&lt;2000,b!S47/5000,IF(b!S47&lt;5000,0.4+(b!S47-2000)/15000,IF(b!S47&lt;10000,0.6+(b!S47-5000)/25000,0.8+(b!S47-10000)/100000))))</f>
        <v>0</v>
      </c>
      <c r="T48" s="24">
        <f>eff!T47*(1+gwr!T47 - 0.48) * (1 + 0.25 * Klvl!T47) * (1 + IF(b!T47&lt;2000,b!T47/5000,IF(b!T47&lt;5000,0.4+(b!T47-2000)/15000,IF(b!T47&lt;10000,0.6+(b!T47-5000)/25000,0.8+(b!T47-10000)/100000))))</f>
        <v>0</v>
      </c>
      <c r="U48" s="24">
        <f>eff!U47*(1+gwr!U47 - 0.48) * (1 + 0.25 * Klvl!U47) * (1 + IF(b!U47&lt;2000,b!U47/5000,IF(b!U47&lt;5000,0.4+(b!U47-2000)/15000,IF(b!U47&lt;10000,0.6+(b!U47-5000)/25000,0.8+(b!U47-10000)/100000))))</f>
        <v>0</v>
      </c>
      <c r="V48" s="24">
        <f>eff!V47*(1+gwr!V47 - 0.48) * (1 + 0.25 * Klvl!V47) * (1 + IF(b!V47&lt;2000,b!V47/5000,IF(b!V47&lt;5000,0.4+(b!V47-2000)/15000,IF(b!V47&lt;10000,0.6+(b!V47-5000)/25000,0.8+(b!V47-10000)/100000))))</f>
        <v>0</v>
      </c>
      <c r="W48" s="24">
        <f>eff!W47*(1+gwr!W47 - 0.48) * (1 + 0.25 * Klvl!W47) * (1 + IF(b!W47&lt;2000,b!W47/5000,IF(b!W47&lt;5000,0.4+(b!W47-2000)/15000,IF(b!W47&lt;10000,0.6+(b!W47-5000)/25000,0.8+(b!W47-10000)/100000))))</f>
        <v>0</v>
      </c>
      <c r="X48" s="24">
        <f>eff!X47*(1+gwr!X47 - 0.48) * (1 + 0.25 * Klvl!X47) * (1 + IF(b!X47&lt;2000,b!X47/5000,IF(b!X47&lt;5000,0.4+(b!X47-2000)/15000,IF(b!X47&lt;10000,0.6+(b!X47-5000)/25000,0.8+(b!X47-10000)/100000))))</f>
        <v>0</v>
      </c>
      <c r="Y48" s="24">
        <f>eff!Y47*(1+gwr!Y47 - 0.48) * (1 + 0.25 * Klvl!Y47) * (1 + IF(b!Y47&lt;2000,b!Y47/5000,IF(b!Y47&lt;5000,0.4+(b!Y47-2000)/15000,IF(b!Y47&lt;10000,0.6+(b!Y47-5000)/25000,0.8+(b!Y47-10000)/100000))))</f>
        <v>0</v>
      </c>
      <c r="Z48" s="24">
        <f>eff!Z47*(1+gwr!Z47 - 0.48) * (1 + 0.25 * Klvl!Z47) * (1 + IF(b!Z47&lt;2000,b!Z47/5000,IF(b!Z47&lt;5000,0.4+(b!Z47-2000)/15000,IF(b!Z47&lt;10000,0.6+(b!Z47-5000)/25000,0.8+(b!Z47-10000)/100000))))</f>
        <v>0</v>
      </c>
      <c r="AA48" s="24">
        <f>eff!AA47*(1+gwr!AA47 - 0.48) * (1 + 0.25 * Klvl!AA47) * (1 + IF(b!AA47&lt;2000,b!AA47/5000,IF(b!AA47&lt;5000,0.4+(b!AA47-2000)/15000,IF(b!AA47&lt;10000,0.6+(b!AA47-5000)/25000,0.8+(b!AA47-10000)/100000))))</f>
        <v>0</v>
      </c>
      <c r="AB48" s="24">
        <f>eff!AB47*(1+gwr!AB47 - 0.48) * (1 + 0.25 * Klvl!AB47) * (1 + IF(b!AB47&lt;2000,b!AB47/5000,IF(b!AB47&lt;5000,0.4+(b!AB47-2000)/15000,IF(b!AB47&lt;10000,0.6+(b!AB47-5000)/25000,0.8+(b!AB47-10000)/100000))))</f>
        <v>0</v>
      </c>
      <c r="AC48" s="24">
        <f>eff!AC47*(1+gwr!AC47 - 0.48) * (1 + 0.25 * Klvl!AC47) * (1 + IF(b!AC47&lt;2000,b!AC47/5000,IF(b!AC47&lt;5000,0.4+(b!AC47-2000)/15000,IF(b!AC47&lt;10000,0.6+(b!AC47-5000)/25000,0.8+(b!AC47-10000)/100000))))</f>
        <v>0</v>
      </c>
      <c r="AD48" s="24">
        <f>eff!AD47*(1+gwr!AD47 - 0.48) * (1 + 0.25 * Klvl!AD47) * (1 + IF(b!AD47&lt;2000,b!AD47/5000,IF(b!AD47&lt;5000,0.4+(b!AD47-2000)/15000,IF(b!AD47&lt;10000,0.6+(b!AD47-5000)/25000,0.8+(b!AD47-10000)/100000))))</f>
        <v>0</v>
      </c>
      <c r="AE48" s="24">
        <f>eff!AE47*(1+gwr!AE47 - 0.48) * (1 + 0.25 * Klvl!AE47) * (1 + IF(b!AE47&lt;2000,b!AE47/5000,IF(b!AE47&lt;5000,0.4+(b!AE47-2000)/15000,IF(b!AE47&lt;10000,0.6+(b!AE47-5000)/25000,0.8+(b!AE47-10000)/100000))))</f>
        <v>0</v>
      </c>
      <c r="AF48" s="24"/>
      <c r="AG48" s="28">
        <f t="shared" si="0"/>
        <v>0</v>
      </c>
      <c r="AH48" s="28">
        <f t="shared" si="1"/>
        <v>0</v>
      </c>
      <c r="AI48" s="30">
        <f t="shared" si="2"/>
        <v>0</v>
      </c>
    </row>
    <row r="49" spans="1:35" s="25" customFormat="1" ht="12" x14ac:dyDescent="0.2">
      <c r="A49" s="24">
        <f>eff!A48*(1+gwr!A48 - 0.48) * (1 + 0.25 * Klvl!A48) * (1 + IF(b!A48&lt;2000,b!A48/5000,IF(b!A48&lt;5000,0.4+(b!A48-2000)/15000,IF(b!A48&lt;10000,0.6+(b!A48-5000)/25000,0.8+(b!A48-10000)/100000))))</f>
        <v>0</v>
      </c>
      <c r="B49" s="24">
        <f>eff!B48*(1+gwr!B48 - 0.48) * (1 + 0.25 * Klvl!B48) * (1 + IF(b!B48&lt;2000,b!B48/5000,IF(b!B48&lt;5000,0.4+(b!B48-2000)/15000,IF(b!B48&lt;10000,0.6+(b!B48-5000)/25000,0.8+(b!B48-10000)/100000))))</f>
        <v>0</v>
      </c>
      <c r="C49" s="24">
        <f>eff!C48*(1+gwr!C48 - 0.48) * (1 + 0.25 * Klvl!C48) * (1 + IF(b!C48&lt;2000,b!C48/5000,IF(b!C48&lt;5000,0.4+(b!C48-2000)/15000,IF(b!C48&lt;10000,0.6+(b!C48-5000)/25000,0.8+(b!C48-10000)/100000))))</f>
        <v>0</v>
      </c>
      <c r="D49" s="24">
        <f>eff!D48*(1+gwr!D48 - 0.48) * (1 + 0.25 * Klvl!D48) * (1 + IF(b!D48&lt;2000,b!D48/5000,IF(b!D48&lt;5000,0.4+(b!D48-2000)/15000,IF(b!D48&lt;10000,0.6+(b!D48-5000)/25000,0.8+(b!D48-10000)/100000))))</f>
        <v>0</v>
      </c>
      <c r="E49" s="24">
        <f>eff!E48*(1+gwr!E48 - 0.48) * (1 + 0.25 * Klvl!E48) * (1 + IF(b!E48&lt;2000,b!E48/5000,IF(b!E48&lt;5000,0.4+(b!E48-2000)/15000,IF(b!E48&lt;10000,0.6+(b!E48-5000)/25000,0.8+(b!E48-10000)/100000))))</f>
        <v>0</v>
      </c>
      <c r="F49" s="24">
        <f>eff!F48*(1+gwr!F48 - 0.48) * (1 + 0.25 * Klvl!F48) * (1 + IF(b!F48&lt;2000,b!F48/5000,IF(b!F48&lt;5000,0.4+(b!F48-2000)/15000,IF(b!F48&lt;10000,0.6+(b!F48-5000)/25000,0.8+(b!F48-10000)/100000))))</f>
        <v>0</v>
      </c>
      <c r="G49" s="24">
        <f>eff!G48*(1+gwr!G48 - 0.48) * (1 + 0.25 * Klvl!G48) * (1 + IF(b!G48&lt;2000,b!G48/5000,IF(b!G48&lt;5000,0.4+(b!G48-2000)/15000,IF(b!G48&lt;10000,0.6+(b!G48-5000)/25000,0.8+(b!G48-10000)/100000))))</f>
        <v>0</v>
      </c>
      <c r="H49" s="24">
        <f>eff!H48*(1+gwr!H48 - 0.48) * (1 + 0.25 * Klvl!H48) * (1 + IF(b!H48&lt;2000,b!H48/5000,IF(b!H48&lt;5000,0.4+(b!H48-2000)/15000,IF(b!H48&lt;10000,0.6+(b!H48-5000)/25000,0.8+(b!H48-10000)/100000))))</f>
        <v>0</v>
      </c>
      <c r="I49" s="24">
        <f>eff!I48*(1+gwr!I48 - 0.48) * (1 + 0.25 * Klvl!I48) * (1 + IF(b!I48&lt;2000,b!I48/5000,IF(b!I48&lt;5000,0.4+(b!I48-2000)/15000,IF(b!I48&lt;10000,0.6+(b!I48-5000)/25000,0.8+(b!I48-10000)/100000))))</f>
        <v>0</v>
      </c>
      <c r="J49" s="24">
        <f>eff!J48*(1+gwr!J48 - 0.48) * (1 + 0.25 * Klvl!J48) * (1 + IF(b!J48&lt;2000,b!J48/5000,IF(b!J48&lt;5000,0.4+(b!J48-2000)/15000,IF(b!J48&lt;10000,0.6+(b!J48-5000)/25000,0.8+(b!J48-10000)/100000))))</f>
        <v>0</v>
      </c>
      <c r="K49" s="24">
        <f>eff!K48*(1+gwr!K48 - 0.48) * (1 + 0.25 * Klvl!K48) * (1 + IF(b!K48&lt;2000,b!K48/5000,IF(b!K48&lt;5000,0.4+(b!K48-2000)/15000,IF(b!K48&lt;10000,0.6+(b!K48-5000)/25000,0.8+(b!K48-10000)/100000))))</f>
        <v>0</v>
      </c>
      <c r="L49" s="24">
        <f>eff!L48*(1+gwr!L48 - 0.48) * (1 + 0.25 * Klvl!L48) * (1 + IF(b!L48&lt;2000,b!L48/5000,IF(b!L48&lt;5000,0.4+(b!L48-2000)/15000,IF(b!L48&lt;10000,0.6+(b!L48-5000)/25000,0.8+(b!L48-10000)/100000))))</f>
        <v>0</v>
      </c>
      <c r="M49" s="24">
        <f>eff!M48*(1+gwr!M48 - 0.48) * (1 + 0.25 * Klvl!M48) * (1 + IF(b!M48&lt;2000,b!M48/5000,IF(b!M48&lt;5000,0.4+(b!M48-2000)/15000,IF(b!M48&lt;10000,0.6+(b!M48-5000)/25000,0.8+(b!M48-10000)/100000))))</f>
        <v>0</v>
      </c>
      <c r="N49" s="24">
        <f>eff!N48*(1+gwr!N48 - 0.48) * (1 + 0.25 * Klvl!N48) * (1 + IF(b!N48&lt;2000,b!N48/5000,IF(b!N48&lt;5000,0.4+(b!N48-2000)/15000,IF(b!N48&lt;10000,0.6+(b!N48-5000)/25000,0.8+(b!N48-10000)/100000))))</f>
        <v>0</v>
      </c>
      <c r="O49" s="24">
        <f>eff!O48*(1+gwr!O48 - 0.48) * (1 + 0.25 * Klvl!O48) * (1 + IF(b!O48&lt;2000,b!O48/5000,IF(b!O48&lt;5000,0.4+(b!O48-2000)/15000,IF(b!O48&lt;10000,0.6+(b!O48-5000)/25000,0.8+(b!O48-10000)/100000))))</f>
        <v>0</v>
      </c>
      <c r="P49" s="24"/>
      <c r="Q49" s="24">
        <f>eff!Q48*(1+gwr!Q48 - 0.48) * (1 + 0.25 * Klvl!Q48) * (1 + IF(b!Q48&lt;2000,b!Q48/5000,IF(b!Q48&lt;5000,0.4+(b!Q48-2000)/15000,IF(b!Q48&lt;10000,0.6+(b!Q48-5000)/25000,0.8+(b!Q48-10000)/100000))))</f>
        <v>0</v>
      </c>
      <c r="R49" s="24">
        <f>eff!R48*(1+gwr!R48 - 0.48) * (1 + 0.25 * Klvl!R48) * (1 + IF(b!R48&lt;2000,b!R48/5000,IF(b!R48&lt;5000,0.4+(b!R48-2000)/15000,IF(b!R48&lt;10000,0.6+(b!R48-5000)/25000,0.8+(b!R48-10000)/100000))))</f>
        <v>0</v>
      </c>
      <c r="S49" s="24">
        <f>eff!S48*(1+gwr!S48 - 0.48) * (1 + 0.25 * Klvl!S48) * (1 + IF(b!S48&lt;2000,b!S48/5000,IF(b!S48&lt;5000,0.4+(b!S48-2000)/15000,IF(b!S48&lt;10000,0.6+(b!S48-5000)/25000,0.8+(b!S48-10000)/100000))))</f>
        <v>0</v>
      </c>
      <c r="T49" s="24">
        <f>eff!T48*(1+gwr!T48 - 0.48) * (1 + 0.25 * Klvl!T48) * (1 + IF(b!T48&lt;2000,b!T48/5000,IF(b!T48&lt;5000,0.4+(b!T48-2000)/15000,IF(b!T48&lt;10000,0.6+(b!T48-5000)/25000,0.8+(b!T48-10000)/100000))))</f>
        <v>0</v>
      </c>
      <c r="U49" s="24">
        <f>eff!U48*(1+gwr!U48 - 0.48) * (1 + 0.25 * Klvl!U48) * (1 + IF(b!U48&lt;2000,b!U48/5000,IF(b!U48&lt;5000,0.4+(b!U48-2000)/15000,IF(b!U48&lt;10000,0.6+(b!U48-5000)/25000,0.8+(b!U48-10000)/100000))))</f>
        <v>0</v>
      </c>
      <c r="V49" s="24">
        <f>eff!V48*(1+gwr!V48 - 0.48) * (1 + 0.25 * Klvl!V48) * (1 + IF(b!V48&lt;2000,b!V48/5000,IF(b!V48&lt;5000,0.4+(b!V48-2000)/15000,IF(b!V48&lt;10000,0.6+(b!V48-5000)/25000,0.8+(b!V48-10000)/100000))))</f>
        <v>0</v>
      </c>
      <c r="W49" s="24">
        <f>eff!W48*(1+gwr!W48 - 0.48) * (1 + 0.25 * Klvl!W48) * (1 + IF(b!W48&lt;2000,b!W48/5000,IF(b!W48&lt;5000,0.4+(b!W48-2000)/15000,IF(b!W48&lt;10000,0.6+(b!W48-5000)/25000,0.8+(b!W48-10000)/100000))))</f>
        <v>0</v>
      </c>
      <c r="X49" s="24">
        <f>eff!X48*(1+gwr!X48 - 0.48) * (1 + 0.25 * Klvl!X48) * (1 + IF(b!X48&lt;2000,b!X48/5000,IF(b!X48&lt;5000,0.4+(b!X48-2000)/15000,IF(b!X48&lt;10000,0.6+(b!X48-5000)/25000,0.8+(b!X48-10000)/100000))))</f>
        <v>0</v>
      </c>
      <c r="Y49" s="24">
        <f>eff!Y48*(1+gwr!Y48 - 0.48) * (1 + 0.25 * Klvl!Y48) * (1 + IF(b!Y48&lt;2000,b!Y48/5000,IF(b!Y48&lt;5000,0.4+(b!Y48-2000)/15000,IF(b!Y48&lt;10000,0.6+(b!Y48-5000)/25000,0.8+(b!Y48-10000)/100000))))</f>
        <v>0</v>
      </c>
      <c r="Z49" s="24">
        <f>eff!Z48*(1+gwr!Z48 - 0.48) * (1 + 0.25 * Klvl!Z48) * (1 + IF(b!Z48&lt;2000,b!Z48/5000,IF(b!Z48&lt;5000,0.4+(b!Z48-2000)/15000,IF(b!Z48&lt;10000,0.6+(b!Z48-5000)/25000,0.8+(b!Z48-10000)/100000))))</f>
        <v>0</v>
      </c>
      <c r="AA49" s="24">
        <f>eff!AA48*(1+gwr!AA48 - 0.48) * (1 + 0.25 * Klvl!AA48) * (1 + IF(b!AA48&lt;2000,b!AA48/5000,IF(b!AA48&lt;5000,0.4+(b!AA48-2000)/15000,IF(b!AA48&lt;10000,0.6+(b!AA48-5000)/25000,0.8+(b!AA48-10000)/100000))))</f>
        <v>0</v>
      </c>
      <c r="AB49" s="24">
        <f>eff!AB48*(1+gwr!AB48 - 0.48) * (1 + 0.25 * Klvl!AB48) * (1 + IF(b!AB48&lt;2000,b!AB48/5000,IF(b!AB48&lt;5000,0.4+(b!AB48-2000)/15000,IF(b!AB48&lt;10000,0.6+(b!AB48-5000)/25000,0.8+(b!AB48-10000)/100000))))</f>
        <v>0</v>
      </c>
      <c r="AC49" s="24">
        <f>eff!AC48*(1+gwr!AC48 - 0.48) * (1 + 0.25 * Klvl!AC48) * (1 + IF(b!AC48&lt;2000,b!AC48/5000,IF(b!AC48&lt;5000,0.4+(b!AC48-2000)/15000,IF(b!AC48&lt;10000,0.6+(b!AC48-5000)/25000,0.8+(b!AC48-10000)/100000))))</f>
        <v>0</v>
      </c>
      <c r="AD49" s="24">
        <f>eff!AD48*(1+gwr!AD48 - 0.48) * (1 + 0.25 * Klvl!AD48) * (1 + IF(b!AD48&lt;2000,b!AD48/5000,IF(b!AD48&lt;5000,0.4+(b!AD48-2000)/15000,IF(b!AD48&lt;10000,0.6+(b!AD48-5000)/25000,0.8+(b!AD48-10000)/100000))))</f>
        <v>0</v>
      </c>
      <c r="AE49" s="24">
        <f>eff!AE48*(1+gwr!AE48 - 0.48) * (1 + 0.25 * Klvl!AE48) * (1 + IF(b!AE48&lt;2000,b!AE48/5000,IF(b!AE48&lt;5000,0.4+(b!AE48-2000)/15000,IF(b!AE48&lt;10000,0.6+(b!AE48-5000)/25000,0.8+(b!AE48-10000)/100000))))</f>
        <v>0</v>
      </c>
      <c r="AF49" s="24"/>
      <c r="AG49" s="28">
        <f t="shared" si="0"/>
        <v>0</v>
      </c>
      <c r="AH49" s="28">
        <f t="shared" si="1"/>
        <v>0</v>
      </c>
      <c r="AI49" s="30">
        <f t="shared" si="2"/>
        <v>0</v>
      </c>
    </row>
    <row r="50" spans="1:35" s="25" customFormat="1" ht="12" x14ac:dyDescent="0.2">
      <c r="A50" s="24">
        <f>eff!A49*(1+gwr!A49 - 0.48) * (1 + 0.25 * Klvl!A49) * (1 + IF(b!A49&lt;2000,b!A49/5000,IF(b!A49&lt;5000,0.4+(b!A49-2000)/15000,IF(b!A49&lt;10000,0.6+(b!A49-5000)/25000,0.8+(b!A49-10000)/100000))))</f>
        <v>0</v>
      </c>
      <c r="B50" s="24">
        <f>eff!B49*(1+gwr!B49 - 0.48) * (1 + 0.25 * Klvl!B49) * (1 + IF(b!B49&lt;2000,b!B49/5000,IF(b!B49&lt;5000,0.4+(b!B49-2000)/15000,IF(b!B49&lt;10000,0.6+(b!B49-5000)/25000,0.8+(b!B49-10000)/100000))))</f>
        <v>0</v>
      </c>
      <c r="C50" s="24">
        <f>eff!C49*(1+gwr!C49 - 0.48) * (1 + 0.25 * Klvl!C49) * (1 + IF(b!C49&lt;2000,b!C49/5000,IF(b!C49&lt;5000,0.4+(b!C49-2000)/15000,IF(b!C49&lt;10000,0.6+(b!C49-5000)/25000,0.8+(b!C49-10000)/100000))))</f>
        <v>0</v>
      </c>
      <c r="D50" s="24">
        <f>eff!D49*(1+gwr!D49 - 0.48) * (1 + 0.25 * Klvl!D49) * (1 + IF(b!D49&lt;2000,b!D49/5000,IF(b!D49&lt;5000,0.4+(b!D49-2000)/15000,IF(b!D49&lt;10000,0.6+(b!D49-5000)/25000,0.8+(b!D49-10000)/100000))))</f>
        <v>0</v>
      </c>
      <c r="E50" s="24">
        <f>eff!E49*(1+gwr!E49 - 0.48) * (1 + 0.25 * Klvl!E49) * (1 + IF(b!E49&lt;2000,b!E49/5000,IF(b!E49&lt;5000,0.4+(b!E49-2000)/15000,IF(b!E49&lt;10000,0.6+(b!E49-5000)/25000,0.8+(b!E49-10000)/100000))))</f>
        <v>0</v>
      </c>
      <c r="F50" s="24">
        <f>eff!F49*(1+gwr!F49 - 0.48) * (1 + 0.25 * Klvl!F49) * (1 + IF(b!F49&lt;2000,b!F49/5000,IF(b!F49&lt;5000,0.4+(b!F49-2000)/15000,IF(b!F49&lt;10000,0.6+(b!F49-5000)/25000,0.8+(b!F49-10000)/100000))))</f>
        <v>0</v>
      </c>
      <c r="G50" s="24">
        <f>eff!G49*(1+gwr!G49 - 0.48) * (1 + 0.25 * Klvl!G49) * (1 + IF(b!G49&lt;2000,b!G49/5000,IF(b!G49&lt;5000,0.4+(b!G49-2000)/15000,IF(b!G49&lt;10000,0.6+(b!G49-5000)/25000,0.8+(b!G49-10000)/100000))))</f>
        <v>0</v>
      </c>
      <c r="H50" s="24">
        <f>eff!H49*(1+gwr!H49 - 0.48) * (1 + 0.25 * Klvl!H49) * (1 + IF(b!H49&lt;2000,b!H49/5000,IF(b!H49&lt;5000,0.4+(b!H49-2000)/15000,IF(b!H49&lt;10000,0.6+(b!H49-5000)/25000,0.8+(b!H49-10000)/100000))))</f>
        <v>0</v>
      </c>
      <c r="I50" s="24">
        <f>eff!I49*(1+gwr!I49 - 0.48) * (1 + 0.25 * Klvl!I49) * (1 + IF(b!I49&lt;2000,b!I49/5000,IF(b!I49&lt;5000,0.4+(b!I49-2000)/15000,IF(b!I49&lt;10000,0.6+(b!I49-5000)/25000,0.8+(b!I49-10000)/100000))))</f>
        <v>0</v>
      </c>
      <c r="J50" s="24">
        <f>eff!J49*(1+gwr!J49 - 0.48) * (1 + 0.25 * Klvl!J49) * (1 + IF(b!J49&lt;2000,b!J49/5000,IF(b!J49&lt;5000,0.4+(b!J49-2000)/15000,IF(b!J49&lt;10000,0.6+(b!J49-5000)/25000,0.8+(b!J49-10000)/100000))))</f>
        <v>0</v>
      </c>
      <c r="K50" s="24">
        <f>eff!K49*(1+gwr!K49 - 0.48) * (1 + 0.25 * Klvl!K49) * (1 + IF(b!K49&lt;2000,b!K49/5000,IF(b!K49&lt;5000,0.4+(b!K49-2000)/15000,IF(b!K49&lt;10000,0.6+(b!K49-5000)/25000,0.8+(b!K49-10000)/100000))))</f>
        <v>0</v>
      </c>
      <c r="L50" s="24">
        <f>eff!L49*(1+gwr!L49 - 0.48) * (1 + 0.25 * Klvl!L49) * (1 + IF(b!L49&lt;2000,b!L49/5000,IF(b!L49&lt;5000,0.4+(b!L49-2000)/15000,IF(b!L49&lt;10000,0.6+(b!L49-5000)/25000,0.8+(b!L49-10000)/100000))))</f>
        <v>0</v>
      </c>
      <c r="M50" s="24">
        <f>eff!M49*(1+gwr!M49 - 0.48) * (1 + 0.25 * Klvl!M49) * (1 + IF(b!M49&lt;2000,b!M49/5000,IF(b!M49&lt;5000,0.4+(b!M49-2000)/15000,IF(b!M49&lt;10000,0.6+(b!M49-5000)/25000,0.8+(b!M49-10000)/100000))))</f>
        <v>0</v>
      </c>
      <c r="N50" s="24">
        <f>eff!N49*(1+gwr!N49 - 0.48) * (1 + 0.25 * Klvl!N49) * (1 + IF(b!N49&lt;2000,b!N49/5000,IF(b!N49&lt;5000,0.4+(b!N49-2000)/15000,IF(b!N49&lt;10000,0.6+(b!N49-5000)/25000,0.8+(b!N49-10000)/100000))))</f>
        <v>0</v>
      </c>
      <c r="O50" s="24">
        <f>eff!O49*(1+gwr!O49 - 0.48) * (1 + 0.25 * Klvl!O49) * (1 + IF(b!O49&lt;2000,b!O49/5000,IF(b!O49&lt;5000,0.4+(b!O49-2000)/15000,IF(b!O49&lt;10000,0.6+(b!O49-5000)/25000,0.8+(b!O49-10000)/100000))))</f>
        <v>0</v>
      </c>
      <c r="P50" s="24"/>
      <c r="Q50" s="24">
        <f>eff!Q49*(1+gwr!Q49 - 0.48) * (1 + 0.25 * Klvl!Q49) * (1 + IF(b!Q49&lt;2000,b!Q49/5000,IF(b!Q49&lt;5000,0.4+(b!Q49-2000)/15000,IF(b!Q49&lt;10000,0.6+(b!Q49-5000)/25000,0.8+(b!Q49-10000)/100000))))</f>
        <v>0</v>
      </c>
      <c r="R50" s="24">
        <f>eff!R49*(1+gwr!R49 - 0.48) * (1 + 0.25 * Klvl!R49) * (1 + IF(b!R49&lt;2000,b!R49/5000,IF(b!R49&lt;5000,0.4+(b!R49-2000)/15000,IF(b!R49&lt;10000,0.6+(b!R49-5000)/25000,0.8+(b!R49-10000)/100000))))</f>
        <v>0</v>
      </c>
      <c r="S50" s="24">
        <f>eff!S49*(1+gwr!S49 - 0.48) * (1 + 0.25 * Klvl!S49) * (1 + IF(b!S49&lt;2000,b!S49/5000,IF(b!S49&lt;5000,0.4+(b!S49-2000)/15000,IF(b!S49&lt;10000,0.6+(b!S49-5000)/25000,0.8+(b!S49-10000)/100000))))</f>
        <v>0</v>
      </c>
      <c r="T50" s="24">
        <f>eff!T49*(1+gwr!T49 - 0.48) * (1 + 0.25 * Klvl!T49) * (1 + IF(b!T49&lt;2000,b!T49/5000,IF(b!T49&lt;5000,0.4+(b!T49-2000)/15000,IF(b!T49&lt;10000,0.6+(b!T49-5000)/25000,0.8+(b!T49-10000)/100000))))</f>
        <v>0</v>
      </c>
      <c r="U50" s="24">
        <f>eff!U49*(1+gwr!U49 - 0.48) * (1 + 0.25 * Klvl!U49) * (1 + IF(b!U49&lt;2000,b!U49/5000,IF(b!U49&lt;5000,0.4+(b!U49-2000)/15000,IF(b!U49&lt;10000,0.6+(b!U49-5000)/25000,0.8+(b!U49-10000)/100000))))</f>
        <v>0</v>
      </c>
      <c r="V50" s="24">
        <f>eff!V49*(1+gwr!V49 - 0.48) * (1 + 0.25 * Klvl!V49) * (1 + IF(b!V49&lt;2000,b!V49/5000,IF(b!V49&lt;5000,0.4+(b!V49-2000)/15000,IF(b!V49&lt;10000,0.6+(b!V49-5000)/25000,0.8+(b!V49-10000)/100000))))</f>
        <v>0</v>
      </c>
      <c r="W50" s="24">
        <f>eff!W49*(1+gwr!W49 - 0.48) * (1 + 0.25 * Klvl!W49) * (1 + IF(b!W49&lt;2000,b!W49/5000,IF(b!W49&lt;5000,0.4+(b!W49-2000)/15000,IF(b!W49&lt;10000,0.6+(b!W49-5000)/25000,0.8+(b!W49-10000)/100000))))</f>
        <v>0</v>
      </c>
      <c r="X50" s="24">
        <f>eff!X49*(1+gwr!X49 - 0.48) * (1 + 0.25 * Klvl!X49) * (1 + IF(b!X49&lt;2000,b!X49/5000,IF(b!X49&lt;5000,0.4+(b!X49-2000)/15000,IF(b!X49&lt;10000,0.6+(b!X49-5000)/25000,0.8+(b!X49-10000)/100000))))</f>
        <v>0</v>
      </c>
      <c r="Y50" s="24">
        <f>eff!Y49*(1+gwr!Y49 - 0.48) * (1 + 0.25 * Klvl!Y49) * (1 + IF(b!Y49&lt;2000,b!Y49/5000,IF(b!Y49&lt;5000,0.4+(b!Y49-2000)/15000,IF(b!Y49&lt;10000,0.6+(b!Y49-5000)/25000,0.8+(b!Y49-10000)/100000))))</f>
        <v>0</v>
      </c>
      <c r="Z50" s="24">
        <f>eff!Z49*(1+gwr!Z49 - 0.48) * (1 + 0.25 * Klvl!Z49) * (1 + IF(b!Z49&lt;2000,b!Z49/5000,IF(b!Z49&lt;5000,0.4+(b!Z49-2000)/15000,IF(b!Z49&lt;10000,0.6+(b!Z49-5000)/25000,0.8+(b!Z49-10000)/100000))))</f>
        <v>0</v>
      </c>
      <c r="AA50" s="24">
        <f>eff!AA49*(1+gwr!AA49 - 0.48) * (1 + 0.25 * Klvl!AA49) * (1 + IF(b!AA49&lt;2000,b!AA49/5000,IF(b!AA49&lt;5000,0.4+(b!AA49-2000)/15000,IF(b!AA49&lt;10000,0.6+(b!AA49-5000)/25000,0.8+(b!AA49-10000)/100000))))</f>
        <v>0</v>
      </c>
      <c r="AB50" s="24">
        <f>eff!AB49*(1+gwr!AB49 - 0.48) * (1 + 0.25 * Klvl!AB49) * (1 + IF(b!AB49&lt;2000,b!AB49/5000,IF(b!AB49&lt;5000,0.4+(b!AB49-2000)/15000,IF(b!AB49&lt;10000,0.6+(b!AB49-5000)/25000,0.8+(b!AB49-10000)/100000))))</f>
        <v>0</v>
      </c>
      <c r="AC50" s="24">
        <f>eff!AC49*(1+gwr!AC49 - 0.48) * (1 + 0.25 * Klvl!AC49) * (1 + IF(b!AC49&lt;2000,b!AC49/5000,IF(b!AC49&lt;5000,0.4+(b!AC49-2000)/15000,IF(b!AC49&lt;10000,0.6+(b!AC49-5000)/25000,0.8+(b!AC49-10000)/100000))))</f>
        <v>0</v>
      </c>
      <c r="AD50" s="24">
        <f>eff!AD49*(1+gwr!AD49 - 0.48) * (1 + 0.25 * Klvl!AD49) * (1 + IF(b!AD49&lt;2000,b!AD49/5000,IF(b!AD49&lt;5000,0.4+(b!AD49-2000)/15000,IF(b!AD49&lt;10000,0.6+(b!AD49-5000)/25000,0.8+(b!AD49-10000)/100000))))</f>
        <v>0</v>
      </c>
      <c r="AE50" s="24">
        <f>eff!AE49*(1+gwr!AE49 - 0.48) * (1 + 0.25 * Klvl!AE49) * (1 + IF(b!AE49&lt;2000,b!AE49/5000,IF(b!AE49&lt;5000,0.4+(b!AE49-2000)/15000,IF(b!AE49&lt;10000,0.6+(b!AE49-5000)/25000,0.8+(b!AE49-10000)/100000))))</f>
        <v>0</v>
      </c>
      <c r="AF50" s="24"/>
      <c r="AG50" s="28">
        <f t="shared" si="0"/>
        <v>0</v>
      </c>
      <c r="AH50" s="28">
        <f t="shared" si="1"/>
        <v>0</v>
      </c>
      <c r="AI50" s="30">
        <f t="shared" si="2"/>
        <v>0</v>
      </c>
    </row>
    <row r="51" spans="1:35" s="25" customFormat="1" ht="12" x14ac:dyDescent="0.2">
      <c r="A51" s="24">
        <f>eff!A50*(1+gwr!A50 - 0.48) * (1 + 0.25 * Klvl!A50) * (1 + IF(b!A50&lt;2000,b!A50/5000,IF(b!A50&lt;5000,0.4+(b!A50-2000)/15000,IF(b!A50&lt;10000,0.6+(b!A50-5000)/25000,0.8+(b!A50-10000)/100000))))</f>
        <v>0</v>
      </c>
      <c r="B51" s="24">
        <f>eff!B50*(1+gwr!B50 - 0.48) * (1 + 0.25 * Klvl!B50) * (1 + IF(b!B50&lt;2000,b!B50/5000,IF(b!B50&lt;5000,0.4+(b!B50-2000)/15000,IF(b!B50&lt;10000,0.6+(b!B50-5000)/25000,0.8+(b!B50-10000)/100000))))</f>
        <v>0</v>
      </c>
      <c r="C51" s="24">
        <f>eff!C50*(1+gwr!C50 - 0.48) * (1 + 0.25 * Klvl!C50) * (1 + IF(b!C50&lt;2000,b!C50/5000,IF(b!C50&lt;5000,0.4+(b!C50-2000)/15000,IF(b!C50&lt;10000,0.6+(b!C50-5000)/25000,0.8+(b!C50-10000)/100000))))</f>
        <v>0</v>
      </c>
      <c r="D51" s="24">
        <f>eff!D50*(1+gwr!D50 - 0.48) * (1 + 0.25 * Klvl!D50) * (1 + IF(b!D50&lt;2000,b!D50/5000,IF(b!D50&lt;5000,0.4+(b!D50-2000)/15000,IF(b!D50&lt;10000,0.6+(b!D50-5000)/25000,0.8+(b!D50-10000)/100000))))</f>
        <v>0</v>
      </c>
      <c r="E51" s="24">
        <f>eff!E50*(1+gwr!E50 - 0.48) * (1 + 0.25 * Klvl!E50) * (1 + IF(b!E50&lt;2000,b!E50/5000,IF(b!E50&lt;5000,0.4+(b!E50-2000)/15000,IF(b!E50&lt;10000,0.6+(b!E50-5000)/25000,0.8+(b!E50-10000)/100000))))</f>
        <v>0</v>
      </c>
      <c r="F51" s="24">
        <f>eff!F50*(1+gwr!F50 - 0.48) * (1 + 0.25 * Klvl!F50) * (1 + IF(b!F50&lt;2000,b!F50/5000,IF(b!F50&lt;5000,0.4+(b!F50-2000)/15000,IF(b!F50&lt;10000,0.6+(b!F50-5000)/25000,0.8+(b!F50-10000)/100000))))</f>
        <v>0</v>
      </c>
      <c r="G51" s="24">
        <f>eff!G50*(1+gwr!G50 - 0.48) * (1 + 0.25 * Klvl!G50) * (1 + IF(b!G50&lt;2000,b!G50/5000,IF(b!G50&lt;5000,0.4+(b!G50-2000)/15000,IF(b!G50&lt;10000,0.6+(b!G50-5000)/25000,0.8+(b!G50-10000)/100000))))</f>
        <v>0</v>
      </c>
      <c r="H51" s="24">
        <f>eff!H50*(1+gwr!H50 - 0.48) * (1 + 0.25 * Klvl!H50) * (1 + IF(b!H50&lt;2000,b!H50/5000,IF(b!H50&lt;5000,0.4+(b!H50-2000)/15000,IF(b!H50&lt;10000,0.6+(b!H50-5000)/25000,0.8+(b!H50-10000)/100000))))</f>
        <v>0</v>
      </c>
      <c r="I51" s="24">
        <f>eff!I50*(1+gwr!I50 - 0.48) * (1 + 0.25 * Klvl!I50) * (1 + IF(b!I50&lt;2000,b!I50/5000,IF(b!I50&lt;5000,0.4+(b!I50-2000)/15000,IF(b!I50&lt;10000,0.6+(b!I50-5000)/25000,0.8+(b!I50-10000)/100000))))</f>
        <v>0</v>
      </c>
      <c r="J51" s="24">
        <f>eff!J50*(1+gwr!J50 - 0.48) * (1 + 0.25 * Klvl!J50) * (1 + IF(b!J50&lt;2000,b!J50/5000,IF(b!J50&lt;5000,0.4+(b!J50-2000)/15000,IF(b!J50&lt;10000,0.6+(b!J50-5000)/25000,0.8+(b!J50-10000)/100000))))</f>
        <v>0</v>
      </c>
      <c r="K51" s="24">
        <f>eff!K50*(1+gwr!K50 - 0.48) * (1 + 0.25 * Klvl!K50) * (1 + IF(b!K50&lt;2000,b!K50/5000,IF(b!K50&lt;5000,0.4+(b!K50-2000)/15000,IF(b!K50&lt;10000,0.6+(b!K50-5000)/25000,0.8+(b!K50-10000)/100000))))</f>
        <v>0</v>
      </c>
      <c r="L51" s="24">
        <f>eff!L50*(1+gwr!L50 - 0.48) * (1 + 0.25 * Klvl!L50) * (1 + IF(b!L50&lt;2000,b!L50/5000,IF(b!L50&lt;5000,0.4+(b!L50-2000)/15000,IF(b!L50&lt;10000,0.6+(b!L50-5000)/25000,0.8+(b!L50-10000)/100000))))</f>
        <v>0</v>
      </c>
      <c r="M51" s="24">
        <f>eff!M50*(1+gwr!M50 - 0.48) * (1 + 0.25 * Klvl!M50) * (1 + IF(b!M50&lt;2000,b!M50/5000,IF(b!M50&lt;5000,0.4+(b!M50-2000)/15000,IF(b!M50&lt;10000,0.6+(b!M50-5000)/25000,0.8+(b!M50-10000)/100000))))</f>
        <v>0</v>
      </c>
      <c r="N51" s="24">
        <f>eff!N50*(1+gwr!N50 - 0.48) * (1 + 0.25 * Klvl!N50) * (1 + IF(b!N50&lt;2000,b!N50/5000,IF(b!N50&lt;5000,0.4+(b!N50-2000)/15000,IF(b!N50&lt;10000,0.6+(b!N50-5000)/25000,0.8+(b!N50-10000)/100000))))</f>
        <v>0</v>
      </c>
      <c r="O51" s="24">
        <f>eff!O50*(1+gwr!O50 - 0.48) * (1 + 0.25 * Klvl!O50) * (1 + IF(b!O50&lt;2000,b!O50/5000,IF(b!O50&lt;5000,0.4+(b!O50-2000)/15000,IF(b!O50&lt;10000,0.6+(b!O50-5000)/25000,0.8+(b!O50-10000)/100000))))</f>
        <v>0</v>
      </c>
      <c r="P51" s="24"/>
      <c r="Q51" s="24">
        <f>eff!Q50*(1+gwr!Q50 - 0.48) * (1 + 0.25 * Klvl!Q50) * (1 + IF(b!Q50&lt;2000,b!Q50/5000,IF(b!Q50&lt;5000,0.4+(b!Q50-2000)/15000,IF(b!Q50&lt;10000,0.6+(b!Q50-5000)/25000,0.8+(b!Q50-10000)/100000))))</f>
        <v>0</v>
      </c>
      <c r="R51" s="24">
        <f>eff!R50*(1+gwr!R50 - 0.48) * (1 + 0.25 * Klvl!R50) * (1 + IF(b!R50&lt;2000,b!R50/5000,IF(b!R50&lt;5000,0.4+(b!R50-2000)/15000,IF(b!R50&lt;10000,0.6+(b!R50-5000)/25000,0.8+(b!R50-10000)/100000))))</f>
        <v>0</v>
      </c>
      <c r="S51" s="24">
        <f>eff!S50*(1+gwr!S50 - 0.48) * (1 + 0.25 * Klvl!S50) * (1 + IF(b!S50&lt;2000,b!S50/5000,IF(b!S50&lt;5000,0.4+(b!S50-2000)/15000,IF(b!S50&lt;10000,0.6+(b!S50-5000)/25000,0.8+(b!S50-10000)/100000))))</f>
        <v>0</v>
      </c>
      <c r="T51" s="24">
        <f>eff!T50*(1+gwr!T50 - 0.48) * (1 + 0.25 * Klvl!T50) * (1 + IF(b!T50&lt;2000,b!T50/5000,IF(b!T50&lt;5000,0.4+(b!T50-2000)/15000,IF(b!T50&lt;10000,0.6+(b!T50-5000)/25000,0.8+(b!T50-10000)/100000))))</f>
        <v>0</v>
      </c>
      <c r="U51" s="24">
        <f>eff!U50*(1+gwr!U50 - 0.48) * (1 + 0.25 * Klvl!U50) * (1 + IF(b!U50&lt;2000,b!U50/5000,IF(b!U50&lt;5000,0.4+(b!U50-2000)/15000,IF(b!U50&lt;10000,0.6+(b!U50-5000)/25000,0.8+(b!U50-10000)/100000))))</f>
        <v>0</v>
      </c>
      <c r="V51" s="24">
        <f>eff!V50*(1+gwr!V50 - 0.48) * (1 + 0.25 * Klvl!V50) * (1 + IF(b!V50&lt;2000,b!V50/5000,IF(b!V50&lt;5000,0.4+(b!V50-2000)/15000,IF(b!V50&lt;10000,0.6+(b!V50-5000)/25000,0.8+(b!V50-10000)/100000))))</f>
        <v>0</v>
      </c>
      <c r="W51" s="24">
        <f>eff!W50*(1+gwr!W50 - 0.48) * (1 + 0.25 * Klvl!W50) * (1 + IF(b!W50&lt;2000,b!W50/5000,IF(b!W50&lt;5000,0.4+(b!W50-2000)/15000,IF(b!W50&lt;10000,0.6+(b!W50-5000)/25000,0.8+(b!W50-10000)/100000))))</f>
        <v>0</v>
      </c>
      <c r="X51" s="24">
        <f>eff!X50*(1+gwr!X50 - 0.48) * (1 + 0.25 * Klvl!X50) * (1 + IF(b!X50&lt;2000,b!X50/5000,IF(b!X50&lt;5000,0.4+(b!X50-2000)/15000,IF(b!X50&lt;10000,0.6+(b!X50-5000)/25000,0.8+(b!X50-10000)/100000))))</f>
        <v>0</v>
      </c>
      <c r="Y51" s="24">
        <f>eff!Y50*(1+gwr!Y50 - 0.48) * (1 + 0.25 * Klvl!Y50) * (1 + IF(b!Y50&lt;2000,b!Y50/5000,IF(b!Y50&lt;5000,0.4+(b!Y50-2000)/15000,IF(b!Y50&lt;10000,0.6+(b!Y50-5000)/25000,0.8+(b!Y50-10000)/100000))))</f>
        <v>0</v>
      </c>
      <c r="Z51" s="24">
        <f>eff!Z50*(1+gwr!Z50 - 0.48) * (1 + 0.25 * Klvl!Z50) * (1 + IF(b!Z50&lt;2000,b!Z50/5000,IF(b!Z50&lt;5000,0.4+(b!Z50-2000)/15000,IF(b!Z50&lt;10000,0.6+(b!Z50-5000)/25000,0.8+(b!Z50-10000)/100000))))</f>
        <v>0</v>
      </c>
      <c r="AA51" s="24">
        <f>eff!AA50*(1+gwr!AA50 - 0.48) * (1 + 0.25 * Klvl!AA50) * (1 + IF(b!AA50&lt;2000,b!AA50/5000,IF(b!AA50&lt;5000,0.4+(b!AA50-2000)/15000,IF(b!AA50&lt;10000,0.6+(b!AA50-5000)/25000,0.8+(b!AA50-10000)/100000))))</f>
        <v>0</v>
      </c>
      <c r="AB51" s="24">
        <f>eff!AB50*(1+gwr!AB50 - 0.48) * (1 + 0.25 * Klvl!AB50) * (1 + IF(b!AB50&lt;2000,b!AB50/5000,IF(b!AB50&lt;5000,0.4+(b!AB50-2000)/15000,IF(b!AB50&lt;10000,0.6+(b!AB50-5000)/25000,0.8+(b!AB50-10000)/100000))))</f>
        <v>0</v>
      </c>
      <c r="AC51" s="24">
        <f>eff!AC50*(1+gwr!AC50 - 0.48) * (1 + 0.25 * Klvl!AC50) * (1 + IF(b!AC50&lt;2000,b!AC50/5000,IF(b!AC50&lt;5000,0.4+(b!AC50-2000)/15000,IF(b!AC50&lt;10000,0.6+(b!AC50-5000)/25000,0.8+(b!AC50-10000)/100000))))</f>
        <v>0</v>
      </c>
      <c r="AD51" s="24">
        <f>eff!AD50*(1+gwr!AD50 - 0.48) * (1 + 0.25 * Klvl!AD50) * (1 + IF(b!AD50&lt;2000,b!AD50/5000,IF(b!AD50&lt;5000,0.4+(b!AD50-2000)/15000,IF(b!AD50&lt;10000,0.6+(b!AD50-5000)/25000,0.8+(b!AD50-10000)/100000))))</f>
        <v>0</v>
      </c>
      <c r="AE51" s="24">
        <f>eff!AE50*(1+gwr!AE50 - 0.48) * (1 + 0.25 * Klvl!AE50) * (1 + IF(b!AE50&lt;2000,b!AE50/5000,IF(b!AE50&lt;5000,0.4+(b!AE50-2000)/15000,IF(b!AE50&lt;10000,0.6+(b!AE50-5000)/25000,0.8+(b!AE50-10000)/100000))))</f>
        <v>0</v>
      </c>
      <c r="AF51" s="24"/>
      <c r="AG51" s="28">
        <f t="shared" si="0"/>
        <v>0</v>
      </c>
      <c r="AH51" s="28">
        <f t="shared" si="1"/>
        <v>0</v>
      </c>
      <c r="AI51" s="30">
        <f t="shared" si="2"/>
        <v>0</v>
      </c>
    </row>
    <row r="52" spans="1:35" s="25" customFormat="1" ht="12" x14ac:dyDescent="0.2">
      <c r="A52" s="24">
        <f>eff!A51*(1+gwr!A51 - 0.48) * (1 + 0.25 * Klvl!A51) * (1 + IF(b!A51&lt;2000,b!A51/5000,IF(b!A51&lt;5000,0.4+(b!A51-2000)/15000,IF(b!A51&lt;10000,0.6+(b!A51-5000)/25000,0.8+(b!A51-10000)/100000))))</f>
        <v>0</v>
      </c>
      <c r="B52" s="24">
        <f>eff!B51*(1+gwr!B51 - 0.48) * (1 + 0.25 * Klvl!B51) * (1 + IF(b!B51&lt;2000,b!B51/5000,IF(b!B51&lt;5000,0.4+(b!B51-2000)/15000,IF(b!B51&lt;10000,0.6+(b!B51-5000)/25000,0.8+(b!B51-10000)/100000))))</f>
        <v>0</v>
      </c>
      <c r="C52" s="24">
        <f>eff!C51*(1+gwr!C51 - 0.48) * (1 + 0.25 * Klvl!C51) * (1 + IF(b!C51&lt;2000,b!C51/5000,IF(b!C51&lt;5000,0.4+(b!C51-2000)/15000,IF(b!C51&lt;10000,0.6+(b!C51-5000)/25000,0.8+(b!C51-10000)/100000))))</f>
        <v>0</v>
      </c>
      <c r="D52" s="24">
        <f>eff!D51*(1+gwr!D51 - 0.48) * (1 + 0.25 * Klvl!D51) * (1 + IF(b!D51&lt;2000,b!D51/5000,IF(b!D51&lt;5000,0.4+(b!D51-2000)/15000,IF(b!D51&lt;10000,0.6+(b!D51-5000)/25000,0.8+(b!D51-10000)/100000))))</f>
        <v>0</v>
      </c>
      <c r="E52" s="24">
        <f>eff!E51*(1+gwr!E51 - 0.48) * (1 + 0.25 * Klvl!E51) * (1 + IF(b!E51&lt;2000,b!E51/5000,IF(b!E51&lt;5000,0.4+(b!E51-2000)/15000,IF(b!E51&lt;10000,0.6+(b!E51-5000)/25000,0.8+(b!E51-10000)/100000))))</f>
        <v>0</v>
      </c>
      <c r="F52" s="24">
        <f>eff!F51*(1+gwr!F51 - 0.48) * (1 + 0.25 * Klvl!F51) * (1 + IF(b!F51&lt;2000,b!F51/5000,IF(b!F51&lt;5000,0.4+(b!F51-2000)/15000,IF(b!F51&lt;10000,0.6+(b!F51-5000)/25000,0.8+(b!F51-10000)/100000))))</f>
        <v>0</v>
      </c>
      <c r="G52" s="24">
        <f>eff!G51*(1+gwr!G51 - 0.48) * (1 + 0.25 * Klvl!G51) * (1 + IF(b!G51&lt;2000,b!G51/5000,IF(b!G51&lt;5000,0.4+(b!G51-2000)/15000,IF(b!G51&lt;10000,0.6+(b!G51-5000)/25000,0.8+(b!G51-10000)/100000))))</f>
        <v>0</v>
      </c>
      <c r="H52" s="24">
        <f>eff!H51*(1+gwr!H51 - 0.48) * (1 + 0.25 * Klvl!H51) * (1 + IF(b!H51&lt;2000,b!H51/5000,IF(b!H51&lt;5000,0.4+(b!H51-2000)/15000,IF(b!H51&lt;10000,0.6+(b!H51-5000)/25000,0.8+(b!H51-10000)/100000))))</f>
        <v>0</v>
      </c>
      <c r="I52" s="24">
        <f>eff!I51*(1+gwr!I51 - 0.48) * (1 + 0.25 * Klvl!I51) * (1 + IF(b!I51&lt;2000,b!I51/5000,IF(b!I51&lt;5000,0.4+(b!I51-2000)/15000,IF(b!I51&lt;10000,0.6+(b!I51-5000)/25000,0.8+(b!I51-10000)/100000))))</f>
        <v>0</v>
      </c>
      <c r="J52" s="24">
        <f>eff!J51*(1+gwr!J51 - 0.48) * (1 + 0.25 * Klvl!J51) * (1 + IF(b!J51&lt;2000,b!J51/5000,IF(b!J51&lt;5000,0.4+(b!J51-2000)/15000,IF(b!J51&lt;10000,0.6+(b!J51-5000)/25000,0.8+(b!J51-10000)/100000))))</f>
        <v>0</v>
      </c>
      <c r="K52" s="24">
        <f>eff!K51*(1+gwr!K51 - 0.48) * (1 + 0.25 * Klvl!K51) * (1 + IF(b!K51&lt;2000,b!K51/5000,IF(b!K51&lt;5000,0.4+(b!K51-2000)/15000,IF(b!K51&lt;10000,0.6+(b!K51-5000)/25000,0.8+(b!K51-10000)/100000))))</f>
        <v>0</v>
      </c>
      <c r="L52" s="24">
        <f>eff!L51*(1+gwr!L51 - 0.48) * (1 + 0.25 * Klvl!L51) * (1 + IF(b!L51&lt;2000,b!L51/5000,IF(b!L51&lt;5000,0.4+(b!L51-2000)/15000,IF(b!L51&lt;10000,0.6+(b!L51-5000)/25000,0.8+(b!L51-10000)/100000))))</f>
        <v>0</v>
      </c>
      <c r="M52" s="24">
        <f>eff!M51*(1+gwr!M51 - 0.48) * (1 + 0.25 * Klvl!M51) * (1 + IF(b!M51&lt;2000,b!M51/5000,IF(b!M51&lt;5000,0.4+(b!M51-2000)/15000,IF(b!M51&lt;10000,0.6+(b!M51-5000)/25000,0.8+(b!M51-10000)/100000))))</f>
        <v>0</v>
      </c>
      <c r="N52" s="24">
        <f>eff!N51*(1+gwr!N51 - 0.48) * (1 + 0.25 * Klvl!N51) * (1 + IF(b!N51&lt;2000,b!N51/5000,IF(b!N51&lt;5000,0.4+(b!N51-2000)/15000,IF(b!N51&lt;10000,0.6+(b!N51-5000)/25000,0.8+(b!N51-10000)/100000))))</f>
        <v>0</v>
      </c>
      <c r="O52" s="24">
        <f>eff!O51*(1+gwr!O51 - 0.48) * (1 + 0.25 * Klvl!O51) * (1 + IF(b!O51&lt;2000,b!O51/5000,IF(b!O51&lt;5000,0.4+(b!O51-2000)/15000,IF(b!O51&lt;10000,0.6+(b!O51-5000)/25000,0.8+(b!O51-10000)/100000))))</f>
        <v>0</v>
      </c>
      <c r="P52" s="24"/>
      <c r="Q52" s="24">
        <f>eff!Q51*(1+gwr!Q51 - 0.48) * (1 + 0.25 * Klvl!Q51) * (1 + IF(b!Q51&lt;2000,b!Q51/5000,IF(b!Q51&lt;5000,0.4+(b!Q51-2000)/15000,IF(b!Q51&lt;10000,0.6+(b!Q51-5000)/25000,0.8+(b!Q51-10000)/100000))))</f>
        <v>0</v>
      </c>
      <c r="R52" s="24">
        <f>eff!R51*(1+gwr!R51 - 0.48) * (1 + 0.25 * Klvl!R51) * (1 + IF(b!R51&lt;2000,b!R51/5000,IF(b!R51&lt;5000,0.4+(b!R51-2000)/15000,IF(b!R51&lt;10000,0.6+(b!R51-5000)/25000,0.8+(b!R51-10000)/100000))))</f>
        <v>0</v>
      </c>
      <c r="S52" s="24">
        <f>eff!S51*(1+gwr!S51 - 0.48) * (1 + 0.25 * Klvl!S51) * (1 + IF(b!S51&lt;2000,b!S51/5000,IF(b!S51&lt;5000,0.4+(b!S51-2000)/15000,IF(b!S51&lt;10000,0.6+(b!S51-5000)/25000,0.8+(b!S51-10000)/100000))))</f>
        <v>0</v>
      </c>
      <c r="T52" s="24">
        <f>eff!T51*(1+gwr!T51 - 0.48) * (1 + 0.25 * Klvl!T51) * (1 + IF(b!T51&lt;2000,b!T51/5000,IF(b!T51&lt;5000,0.4+(b!T51-2000)/15000,IF(b!T51&lt;10000,0.6+(b!T51-5000)/25000,0.8+(b!T51-10000)/100000))))</f>
        <v>0</v>
      </c>
      <c r="U52" s="24">
        <f>eff!U51*(1+gwr!U51 - 0.48) * (1 + 0.25 * Klvl!U51) * (1 + IF(b!U51&lt;2000,b!U51/5000,IF(b!U51&lt;5000,0.4+(b!U51-2000)/15000,IF(b!U51&lt;10000,0.6+(b!U51-5000)/25000,0.8+(b!U51-10000)/100000))))</f>
        <v>0</v>
      </c>
      <c r="V52" s="24">
        <f>eff!V51*(1+gwr!V51 - 0.48) * (1 + 0.25 * Klvl!V51) * (1 + IF(b!V51&lt;2000,b!V51/5000,IF(b!V51&lt;5000,0.4+(b!V51-2000)/15000,IF(b!V51&lt;10000,0.6+(b!V51-5000)/25000,0.8+(b!V51-10000)/100000))))</f>
        <v>0</v>
      </c>
      <c r="W52" s="24">
        <f>eff!W51*(1+gwr!W51 - 0.48) * (1 + 0.25 * Klvl!W51) * (1 + IF(b!W51&lt;2000,b!W51/5000,IF(b!W51&lt;5000,0.4+(b!W51-2000)/15000,IF(b!W51&lt;10000,0.6+(b!W51-5000)/25000,0.8+(b!W51-10000)/100000))))</f>
        <v>0</v>
      </c>
      <c r="X52" s="24">
        <f>eff!X51*(1+gwr!X51 - 0.48) * (1 + 0.25 * Klvl!X51) * (1 + IF(b!X51&lt;2000,b!X51/5000,IF(b!X51&lt;5000,0.4+(b!X51-2000)/15000,IF(b!X51&lt;10000,0.6+(b!X51-5000)/25000,0.8+(b!X51-10000)/100000))))</f>
        <v>0</v>
      </c>
      <c r="Y52" s="24">
        <f>eff!Y51*(1+gwr!Y51 - 0.48) * (1 + 0.25 * Klvl!Y51) * (1 + IF(b!Y51&lt;2000,b!Y51/5000,IF(b!Y51&lt;5000,0.4+(b!Y51-2000)/15000,IF(b!Y51&lt;10000,0.6+(b!Y51-5000)/25000,0.8+(b!Y51-10000)/100000))))</f>
        <v>0</v>
      </c>
      <c r="Z52" s="24">
        <f>eff!Z51*(1+gwr!Z51 - 0.48) * (1 + 0.25 * Klvl!Z51) * (1 + IF(b!Z51&lt;2000,b!Z51/5000,IF(b!Z51&lt;5000,0.4+(b!Z51-2000)/15000,IF(b!Z51&lt;10000,0.6+(b!Z51-5000)/25000,0.8+(b!Z51-10000)/100000))))</f>
        <v>0</v>
      </c>
      <c r="AA52" s="24">
        <f>eff!AA51*(1+gwr!AA51 - 0.48) * (1 + 0.25 * Klvl!AA51) * (1 + IF(b!AA51&lt;2000,b!AA51/5000,IF(b!AA51&lt;5000,0.4+(b!AA51-2000)/15000,IF(b!AA51&lt;10000,0.6+(b!AA51-5000)/25000,0.8+(b!AA51-10000)/100000))))</f>
        <v>0</v>
      </c>
      <c r="AB52" s="24">
        <f>eff!AB51*(1+gwr!AB51 - 0.48) * (1 + 0.25 * Klvl!AB51) * (1 + IF(b!AB51&lt;2000,b!AB51/5000,IF(b!AB51&lt;5000,0.4+(b!AB51-2000)/15000,IF(b!AB51&lt;10000,0.6+(b!AB51-5000)/25000,0.8+(b!AB51-10000)/100000))))</f>
        <v>0</v>
      </c>
      <c r="AC52" s="24">
        <f>eff!AC51*(1+gwr!AC51 - 0.48) * (1 + 0.25 * Klvl!AC51) * (1 + IF(b!AC51&lt;2000,b!AC51/5000,IF(b!AC51&lt;5000,0.4+(b!AC51-2000)/15000,IF(b!AC51&lt;10000,0.6+(b!AC51-5000)/25000,0.8+(b!AC51-10000)/100000))))</f>
        <v>0</v>
      </c>
      <c r="AD52" s="24">
        <f>eff!AD51*(1+gwr!AD51 - 0.48) * (1 + 0.25 * Klvl!AD51) * (1 + IF(b!AD51&lt;2000,b!AD51/5000,IF(b!AD51&lt;5000,0.4+(b!AD51-2000)/15000,IF(b!AD51&lt;10000,0.6+(b!AD51-5000)/25000,0.8+(b!AD51-10000)/100000))))</f>
        <v>0</v>
      </c>
      <c r="AE52" s="24">
        <f>eff!AE51*(1+gwr!AE51 - 0.48) * (1 + 0.25 * Klvl!AE51) * (1 + IF(b!AE51&lt;2000,b!AE51/5000,IF(b!AE51&lt;5000,0.4+(b!AE51-2000)/15000,IF(b!AE51&lt;10000,0.6+(b!AE51-5000)/25000,0.8+(b!AE51-10000)/100000))))</f>
        <v>0</v>
      </c>
      <c r="AF52" s="24"/>
      <c r="AG52" s="28">
        <f t="shared" si="0"/>
        <v>0</v>
      </c>
      <c r="AH52" s="28">
        <f t="shared" si="1"/>
        <v>0</v>
      </c>
      <c r="AI52" s="30">
        <f t="shared" si="2"/>
        <v>0</v>
      </c>
    </row>
    <row r="53" spans="1:35" s="25" customFormat="1" ht="12" x14ac:dyDescent="0.2">
      <c r="A53" s="24">
        <f>eff!A52*(1+gwr!A52 - 0.48) * (1 + 0.25 * Klvl!A52) * (1 + IF(b!A52&lt;2000,b!A52/5000,IF(b!A52&lt;5000,0.4+(b!A52-2000)/15000,IF(b!A52&lt;10000,0.6+(b!A52-5000)/25000,0.8+(b!A52-10000)/100000))))</f>
        <v>0</v>
      </c>
      <c r="B53" s="24">
        <f>eff!B52*(1+gwr!B52 - 0.48) * (1 + 0.25 * Klvl!B52) * (1 + IF(b!B52&lt;2000,b!B52/5000,IF(b!B52&lt;5000,0.4+(b!B52-2000)/15000,IF(b!B52&lt;10000,0.6+(b!B52-5000)/25000,0.8+(b!B52-10000)/100000))))</f>
        <v>0</v>
      </c>
      <c r="C53" s="24">
        <f>eff!C52*(1+gwr!C52 - 0.48) * (1 + 0.25 * Klvl!C52) * (1 + IF(b!C52&lt;2000,b!C52/5000,IF(b!C52&lt;5000,0.4+(b!C52-2000)/15000,IF(b!C52&lt;10000,0.6+(b!C52-5000)/25000,0.8+(b!C52-10000)/100000))))</f>
        <v>0</v>
      </c>
      <c r="D53" s="24">
        <f>eff!D52*(1+gwr!D52 - 0.48) * (1 + 0.25 * Klvl!D52) * (1 + IF(b!D52&lt;2000,b!D52/5000,IF(b!D52&lt;5000,0.4+(b!D52-2000)/15000,IF(b!D52&lt;10000,0.6+(b!D52-5000)/25000,0.8+(b!D52-10000)/100000))))</f>
        <v>0</v>
      </c>
      <c r="E53" s="24">
        <f>eff!E52*(1+gwr!E52 - 0.48) * (1 + 0.25 * Klvl!E52) * (1 + IF(b!E52&lt;2000,b!E52/5000,IF(b!E52&lt;5000,0.4+(b!E52-2000)/15000,IF(b!E52&lt;10000,0.6+(b!E52-5000)/25000,0.8+(b!E52-10000)/100000))))</f>
        <v>0</v>
      </c>
      <c r="F53" s="24">
        <f>eff!F52*(1+gwr!F52 - 0.48) * (1 + 0.25 * Klvl!F52) * (1 + IF(b!F52&lt;2000,b!F52/5000,IF(b!F52&lt;5000,0.4+(b!F52-2000)/15000,IF(b!F52&lt;10000,0.6+(b!F52-5000)/25000,0.8+(b!F52-10000)/100000))))</f>
        <v>0</v>
      </c>
      <c r="G53" s="24">
        <f>eff!G52*(1+gwr!G52 - 0.48) * (1 + 0.25 * Klvl!G52) * (1 + IF(b!G52&lt;2000,b!G52/5000,IF(b!G52&lt;5000,0.4+(b!G52-2000)/15000,IF(b!G52&lt;10000,0.6+(b!G52-5000)/25000,0.8+(b!G52-10000)/100000))))</f>
        <v>0</v>
      </c>
      <c r="H53" s="24">
        <f>eff!H52*(1+gwr!H52 - 0.48) * (1 + 0.25 * Klvl!H52) * (1 + IF(b!H52&lt;2000,b!H52/5000,IF(b!H52&lt;5000,0.4+(b!H52-2000)/15000,IF(b!H52&lt;10000,0.6+(b!H52-5000)/25000,0.8+(b!H52-10000)/100000))))</f>
        <v>0</v>
      </c>
      <c r="I53" s="24">
        <f>eff!I52*(1+gwr!I52 - 0.48) * (1 + 0.25 * Klvl!I52) * (1 + IF(b!I52&lt;2000,b!I52/5000,IF(b!I52&lt;5000,0.4+(b!I52-2000)/15000,IF(b!I52&lt;10000,0.6+(b!I52-5000)/25000,0.8+(b!I52-10000)/100000))))</f>
        <v>0</v>
      </c>
      <c r="J53" s="24">
        <f>eff!J52*(1+gwr!J52 - 0.48) * (1 + 0.25 * Klvl!J52) * (1 + IF(b!J52&lt;2000,b!J52/5000,IF(b!J52&lt;5000,0.4+(b!J52-2000)/15000,IF(b!J52&lt;10000,0.6+(b!J52-5000)/25000,0.8+(b!J52-10000)/100000))))</f>
        <v>0</v>
      </c>
      <c r="K53" s="24">
        <f>eff!K52*(1+gwr!K52 - 0.48) * (1 + 0.25 * Klvl!K52) * (1 + IF(b!K52&lt;2000,b!K52/5000,IF(b!K52&lt;5000,0.4+(b!K52-2000)/15000,IF(b!K52&lt;10000,0.6+(b!K52-5000)/25000,0.8+(b!K52-10000)/100000))))</f>
        <v>0</v>
      </c>
      <c r="L53" s="24">
        <f>eff!L52*(1+gwr!L52 - 0.48) * (1 + 0.25 * Klvl!L52) * (1 + IF(b!L52&lt;2000,b!L52/5000,IF(b!L52&lt;5000,0.4+(b!L52-2000)/15000,IF(b!L52&lt;10000,0.6+(b!L52-5000)/25000,0.8+(b!L52-10000)/100000))))</f>
        <v>0</v>
      </c>
      <c r="M53" s="24">
        <f>eff!M52*(1+gwr!M52 - 0.48) * (1 + 0.25 * Klvl!M52) * (1 + IF(b!M52&lt;2000,b!M52/5000,IF(b!M52&lt;5000,0.4+(b!M52-2000)/15000,IF(b!M52&lt;10000,0.6+(b!M52-5000)/25000,0.8+(b!M52-10000)/100000))))</f>
        <v>0</v>
      </c>
      <c r="N53" s="24">
        <f>eff!N52*(1+gwr!N52 - 0.48) * (1 + 0.25 * Klvl!N52) * (1 + IF(b!N52&lt;2000,b!N52/5000,IF(b!N52&lt;5000,0.4+(b!N52-2000)/15000,IF(b!N52&lt;10000,0.6+(b!N52-5000)/25000,0.8+(b!N52-10000)/100000))))</f>
        <v>0</v>
      </c>
      <c r="O53" s="24">
        <f>eff!O52*(1+gwr!O52 - 0.48) * (1 + 0.25 * Klvl!O52) * (1 + IF(b!O52&lt;2000,b!O52/5000,IF(b!O52&lt;5000,0.4+(b!O52-2000)/15000,IF(b!O52&lt;10000,0.6+(b!O52-5000)/25000,0.8+(b!O52-10000)/100000))))</f>
        <v>0</v>
      </c>
      <c r="P53" s="24"/>
      <c r="Q53" s="24">
        <f>eff!Q52*(1+gwr!Q52 - 0.48) * (1 + 0.25 * Klvl!Q52) * (1 + IF(b!Q52&lt;2000,b!Q52/5000,IF(b!Q52&lt;5000,0.4+(b!Q52-2000)/15000,IF(b!Q52&lt;10000,0.6+(b!Q52-5000)/25000,0.8+(b!Q52-10000)/100000))))</f>
        <v>0</v>
      </c>
      <c r="R53" s="24">
        <f>eff!R52*(1+gwr!R52 - 0.48) * (1 + 0.25 * Klvl!R52) * (1 + IF(b!R52&lt;2000,b!R52/5000,IF(b!R52&lt;5000,0.4+(b!R52-2000)/15000,IF(b!R52&lt;10000,0.6+(b!R52-5000)/25000,0.8+(b!R52-10000)/100000))))</f>
        <v>0</v>
      </c>
      <c r="S53" s="24">
        <f>eff!S52*(1+gwr!S52 - 0.48) * (1 + 0.25 * Klvl!S52) * (1 + IF(b!S52&lt;2000,b!S52/5000,IF(b!S52&lt;5000,0.4+(b!S52-2000)/15000,IF(b!S52&lt;10000,0.6+(b!S52-5000)/25000,0.8+(b!S52-10000)/100000))))</f>
        <v>0</v>
      </c>
      <c r="T53" s="24">
        <f>eff!T52*(1+gwr!T52 - 0.48) * (1 + 0.25 * Klvl!T52) * (1 + IF(b!T52&lt;2000,b!T52/5000,IF(b!T52&lt;5000,0.4+(b!T52-2000)/15000,IF(b!T52&lt;10000,0.6+(b!T52-5000)/25000,0.8+(b!T52-10000)/100000))))</f>
        <v>0</v>
      </c>
      <c r="U53" s="24">
        <f>eff!U52*(1+gwr!U52 - 0.48) * (1 + 0.25 * Klvl!U52) * (1 + IF(b!U52&lt;2000,b!U52/5000,IF(b!U52&lt;5000,0.4+(b!U52-2000)/15000,IF(b!U52&lt;10000,0.6+(b!U52-5000)/25000,0.8+(b!U52-10000)/100000))))</f>
        <v>0</v>
      </c>
      <c r="V53" s="24">
        <f>eff!V52*(1+gwr!V52 - 0.48) * (1 + 0.25 * Klvl!V52) * (1 + IF(b!V52&lt;2000,b!V52/5000,IF(b!V52&lt;5000,0.4+(b!V52-2000)/15000,IF(b!V52&lt;10000,0.6+(b!V52-5000)/25000,0.8+(b!V52-10000)/100000))))</f>
        <v>0</v>
      </c>
      <c r="W53" s="24">
        <f>eff!W52*(1+gwr!W52 - 0.48) * (1 + 0.25 * Klvl!W52) * (1 + IF(b!W52&lt;2000,b!W52/5000,IF(b!W52&lt;5000,0.4+(b!W52-2000)/15000,IF(b!W52&lt;10000,0.6+(b!W52-5000)/25000,0.8+(b!W52-10000)/100000))))</f>
        <v>0</v>
      </c>
      <c r="X53" s="24">
        <f>eff!X52*(1+gwr!X52 - 0.48) * (1 + 0.25 * Klvl!X52) * (1 + IF(b!X52&lt;2000,b!X52/5000,IF(b!X52&lt;5000,0.4+(b!X52-2000)/15000,IF(b!X52&lt;10000,0.6+(b!X52-5000)/25000,0.8+(b!X52-10000)/100000))))</f>
        <v>0</v>
      </c>
      <c r="Y53" s="24">
        <f>eff!Y52*(1+gwr!Y52 - 0.48) * (1 + 0.25 * Klvl!Y52) * (1 + IF(b!Y52&lt;2000,b!Y52/5000,IF(b!Y52&lt;5000,0.4+(b!Y52-2000)/15000,IF(b!Y52&lt;10000,0.6+(b!Y52-5000)/25000,0.8+(b!Y52-10000)/100000))))</f>
        <v>0</v>
      </c>
      <c r="Z53" s="24">
        <f>eff!Z52*(1+gwr!Z52 - 0.48) * (1 + 0.25 * Klvl!Z52) * (1 + IF(b!Z52&lt;2000,b!Z52/5000,IF(b!Z52&lt;5000,0.4+(b!Z52-2000)/15000,IF(b!Z52&lt;10000,0.6+(b!Z52-5000)/25000,0.8+(b!Z52-10000)/100000))))</f>
        <v>0</v>
      </c>
      <c r="AA53" s="24">
        <f>eff!AA52*(1+gwr!AA52 - 0.48) * (1 + 0.25 * Klvl!AA52) * (1 + IF(b!AA52&lt;2000,b!AA52/5000,IF(b!AA52&lt;5000,0.4+(b!AA52-2000)/15000,IF(b!AA52&lt;10000,0.6+(b!AA52-5000)/25000,0.8+(b!AA52-10000)/100000))))</f>
        <v>0</v>
      </c>
      <c r="AB53" s="24">
        <f>eff!AB52*(1+gwr!AB52 - 0.48) * (1 + 0.25 * Klvl!AB52) * (1 + IF(b!AB52&lt;2000,b!AB52/5000,IF(b!AB52&lt;5000,0.4+(b!AB52-2000)/15000,IF(b!AB52&lt;10000,0.6+(b!AB52-5000)/25000,0.8+(b!AB52-10000)/100000))))</f>
        <v>0</v>
      </c>
      <c r="AC53" s="24">
        <f>eff!AC52*(1+gwr!AC52 - 0.48) * (1 + 0.25 * Klvl!AC52) * (1 + IF(b!AC52&lt;2000,b!AC52/5000,IF(b!AC52&lt;5000,0.4+(b!AC52-2000)/15000,IF(b!AC52&lt;10000,0.6+(b!AC52-5000)/25000,0.8+(b!AC52-10000)/100000))))</f>
        <v>0</v>
      </c>
      <c r="AD53" s="24">
        <f>eff!AD52*(1+gwr!AD52 - 0.48) * (1 + 0.25 * Klvl!AD52) * (1 + IF(b!AD52&lt;2000,b!AD52/5000,IF(b!AD52&lt;5000,0.4+(b!AD52-2000)/15000,IF(b!AD52&lt;10000,0.6+(b!AD52-5000)/25000,0.8+(b!AD52-10000)/100000))))</f>
        <v>0</v>
      </c>
      <c r="AE53" s="24">
        <f>eff!AE52*(1+gwr!AE52 - 0.48) * (1 + 0.25 * Klvl!AE52) * (1 + IF(b!AE52&lt;2000,b!AE52/5000,IF(b!AE52&lt;5000,0.4+(b!AE52-2000)/15000,IF(b!AE52&lt;10000,0.6+(b!AE52-5000)/25000,0.8+(b!AE52-10000)/100000))))</f>
        <v>0</v>
      </c>
      <c r="AF53" s="24"/>
      <c r="AG53" s="28">
        <f t="shared" si="0"/>
        <v>0</v>
      </c>
      <c r="AH53" s="28">
        <f t="shared" si="1"/>
        <v>0</v>
      </c>
      <c r="AI53" s="30">
        <f t="shared" si="2"/>
        <v>0</v>
      </c>
    </row>
    <row r="54" spans="1:35" s="25" customFormat="1" ht="12" x14ac:dyDescent="0.2">
      <c r="A54" s="24">
        <f>eff!A53*(1+gwr!A53 - 0.48) * (1 + 0.25 * Klvl!A53) * (1 + IF(b!A53&lt;2000,b!A53/5000,IF(b!A53&lt;5000,0.4+(b!A53-2000)/15000,IF(b!A53&lt;10000,0.6+(b!A53-5000)/25000,0.8+(b!A53-10000)/100000))))</f>
        <v>0</v>
      </c>
      <c r="B54" s="24">
        <f>eff!B53*(1+gwr!B53 - 0.48) * (1 + 0.25 * Klvl!B53) * (1 + IF(b!B53&lt;2000,b!B53/5000,IF(b!B53&lt;5000,0.4+(b!B53-2000)/15000,IF(b!B53&lt;10000,0.6+(b!B53-5000)/25000,0.8+(b!B53-10000)/100000))))</f>
        <v>0</v>
      </c>
      <c r="C54" s="24">
        <f>eff!C53*(1+gwr!C53 - 0.48) * (1 + 0.25 * Klvl!C53) * (1 + IF(b!C53&lt;2000,b!C53/5000,IF(b!C53&lt;5000,0.4+(b!C53-2000)/15000,IF(b!C53&lt;10000,0.6+(b!C53-5000)/25000,0.8+(b!C53-10000)/100000))))</f>
        <v>0</v>
      </c>
      <c r="D54" s="24">
        <f>eff!D53*(1+gwr!D53 - 0.48) * (1 + 0.25 * Klvl!D53) * (1 + IF(b!D53&lt;2000,b!D53/5000,IF(b!D53&lt;5000,0.4+(b!D53-2000)/15000,IF(b!D53&lt;10000,0.6+(b!D53-5000)/25000,0.8+(b!D53-10000)/100000))))</f>
        <v>0</v>
      </c>
      <c r="E54" s="24">
        <f>eff!E53*(1+gwr!E53 - 0.48) * (1 + 0.25 * Klvl!E53) * (1 + IF(b!E53&lt;2000,b!E53/5000,IF(b!E53&lt;5000,0.4+(b!E53-2000)/15000,IF(b!E53&lt;10000,0.6+(b!E53-5000)/25000,0.8+(b!E53-10000)/100000))))</f>
        <v>0</v>
      </c>
      <c r="F54" s="24">
        <f>eff!F53*(1+gwr!F53 - 0.48) * (1 + 0.25 * Klvl!F53) * (1 + IF(b!F53&lt;2000,b!F53/5000,IF(b!F53&lt;5000,0.4+(b!F53-2000)/15000,IF(b!F53&lt;10000,0.6+(b!F53-5000)/25000,0.8+(b!F53-10000)/100000))))</f>
        <v>0</v>
      </c>
      <c r="G54" s="24">
        <f>eff!G53*(1+gwr!G53 - 0.48) * (1 + 0.25 * Klvl!G53) * (1 + IF(b!G53&lt;2000,b!G53/5000,IF(b!G53&lt;5000,0.4+(b!G53-2000)/15000,IF(b!G53&lt;10000,0.6+(b!G53-5000)/25000,0.8+(b!G53-10000)/100000))))</f>
        <v>0</v>
      </c>
      <c r="H54" s="24">
        <f>eff!H53*(1+gwr!H53 - 0.48) * (1 + 0.25 * Klvl!H53) * (1 + IF(b!H53&lt;2000,b!H53/5000,IF(b!H53&lt;5000,0.4+(b!H53-2000)/15000,IF(b!H53&lt;10000,0.6+(b!H53-5000)/25000,0.8+(b!H53-10000)/100000))))</f>
        <v>0</v>
      </c>
      <c r="I54" s="24">
        <f>eff!I53*(1+gwr!I53 - 0.48) * (1 + 0.25 * Klvl!I53) * (1 + IF(b!I53&lt;2000,b!I53/5000,IF(b!I53&lt;5000,0.4+(b!I53-2000)/15000,IF(b!I53&lt;10000,0.6+(b!I53-5000)/25000,0.8+(b!I53-10000)/100000))))</f>
        <v>0</v>
      </c>
      <c r="J54" s="24">
        <f>eff!J53*(1+gwr!J53 - 0.48) * (1 + 0.25 * Klvl!J53) * (1 + IF(b!J53&lt;2000,b!J53/5000,IF(b!J53&lt;5000,0.4+(b!J53-2000)/15000,IF(b!J53&lt;10000,0.6+(b!J53-5000)/25000,0.8+(b!J53-10000)/100000))))</f>
        <v>0</v>
      </c>
      <c r="K54" s="24">
        <f>eff!K53*(1+gwr!K53 - 0.48) * (1 + 0.25 * Klvl!K53) * (1 + IF(b!K53&lt;2000,b!K53/5000,IF(b!K53&lt;5000,0.4+(b!K53-2000)/15000,IF(b!K53&lt;10000,0.6+(b!K53-5000)/25000,0.8+(b!K53-10000)/100000))))</f>
        <v>0</v>
      </c>
      <c r="L54" s="24">
        <f>eff!L53*(1+gwr!L53 - 0.48) * (1 + 0.25 * Klvl!L53) * (1 + IF(b!L53&lt;2000,b!L53/5000,IF(b!L53&lt;5000,0.4+(b!L53-2000)/15000,IF(b!L53&lt;10000,0.6+(b!L53-5000)/25000,0.8+(b!L53-10000)/100000))))</f>
        <v>0</v>
      </c>
      <c r="M54" s="24">
        <f>eff!M53*(1+gwr!M53 - 0.48) * (1 + 0.25 * Klvl!M53) * (1 + IF(b!M53&lt;2000,b!M53/5000,IF(b!M53&lt;5000,0.4+(b!M53-2000)/15000,IF(b!M53&lt;10000,0.6+(b!M53-5000)/25000,0.8+(b!M53-10000)/100000))))</f>
        <v>0</v>
      </c>
      <c r="N54" s="24">
        <f>eff!N53*(1+gwr!N53 - 0.48) * (1 + 0.25 * Klvl!N53) * (1 + IF(b!N53&lt;2000,b!N53/5000,IF(b!N53&lt;5000,0.4+(b!N53-2000)/15000,IF(b!N53&lt;10000,0.6+(b!N53-5000)/25000,0.8+(b!N53-10000)/100000))))</f>
        <v>0</v>
      </c>
      <c r="O54" s="24">
        <f>eff!O53*(1+gwr!O53 - 0.48) * (1 + 0.25 * Klvl!O53) * (1 + IF(b!O53&lt;2000,b!O53/5000,IF(b!O53&lt;5000,0.4+(b!O53-2000)/15000,IF(b!O53&lt;10000,0.6+(b!O53-5000)/25000,0.8+(b!O53-10000)/100000))))</f>
        <v>0</v>
      </c>
      <c r="P54" s="24"/>
      <c r="Q54" s="24">
        <f>eff!Q53*(1+gwr!Q53 - 0.48) * (1 + 0.25 * Klvl!Q53) * (1 + IF(b!Q53&lt;2000,b!Q53/5000,IF(b!Q53&lt;5000,0.4+(b!Q53-2000)/15000,IF(b!Q53&lt;10000,0.6+(b!Q53-5000)/25000,0.8+(b!Q53-10000)/100000))))</f>
        <v>0</v>
      </c>
      <c r="R54" s="24">
        <f>eff!R53*(1+gwr!R53 - 0.48) * (1 + 0.25 * Klvl!R53) * (1 + IF(b!R53&lt;2000,b!R53/5000,IF(b!R53&lt;5000,0.4+(b!R53-2000)/15000,IF(b!R53&lt;10000,0.6+(b!R53-5000)/25000,0.8+(b!R53-10000)/100000))))</f>
        <v>0</v>
      </c>
      <c r="S54" s="24">
        <f>eff!S53*(1+gwr!S53 - 0.48) * (1 + 0.25 * Klvl!S53) * (1 + IF(b!S53&lt;2000,b!S53/5000,IF(b!S53&lt;5000,0.4+(b!S53-2000)/15000,IF(b!S53&lt;10000,0.6+(b!S53-5000)/25000,0.8+(b!S53-10000)/100000))))</f>
        <v>0</v>
      </c>
      <c r="T54" s="24">
        <f>eff!T53*(1+gwr!T53 - 0.48) * (1 + 0.25 * Klvl!T53) * (1 + IF(b!T53&lt;2000,b!T53/5000,IF(b!T53&lt;5000,0.4+(b!T53-2000)/15000,IF(b!T53&lt;10000,0.6+(b!T53-5000)/25000,0.8+(b!T53-10000)/100000))))</f>
        <v>0</v>
      </c>
      <c r="U54" s="24">
        <f>eff!U53*(1+gwr!U53 - 0.48) * (1 + 0.25 * Klvl!U53) * (1 + IF(b!U53&lt;2000,b!U53/5000,IF(b!U53&lt;5000,0.4+(b!U53-2000)/15000,IF(b!U53&lt;10000,0.6+(b!U53-5000)/25000,0.8+(b!U53-10000)/100000))))</f>
        <v>0</v>
      </c>
      <c r="V54" s="24">
        <f>eff!V53*(1+gwr!V53 - 0.48) * (1 + 0.25 * Klvl!V53) * (1 + IF(b!V53&lt;2000,b!V53/5000,IF(b!V53&lt;5000,0.4+(b!V53-2000)/15000,IF(b!V53&lt;10000,0.6+(b!V53-5000)/25000,0.8+(b!V53-10000)/100000))))</f>
        <v>0</v>
      </c>
      <c r="W54" s="24">
        <f>eff!W53*(1+gwr!W53 - 0.48) * (1 + 0.25 * Klvl!W53) * (1 + IF(b!W53&lt;2000,b!W53/5000,IF(b!W53&lt;5000,0.4+(b!W53-2000)/15000,IF(b!W53&lt;10000,0.6+(b!W53-5000)/25000,0.8+(b!W53-10000)/100000))))</f>
        <v>0</v>
      </c>
      <c r="X54" s="24">
        <f>eff!X53*(1+gwr!X53 - 0.48) * (1 + 0.25 * Klvl!X53) * (1 + IF(b!X53&lt;2000,b!X53/5000,IF(b!X53&lt;5000,0.4+(b!X53-2000)/15000,IF(b!X53&lt;10000,0.6+(b!X53-5000)/25000,0.8+(b!X53-10000)/100000))))</f>
        <v>0</v>
      </c>
      <c r="Y54" s="24">
        <f>eff!Y53*(1+gwr!Y53 - 0.48) * (1 + 0.25 * Klvl!Y53) * (1 + IF(b!Y53&lt;2000,b!Y53/5000,IF(b!Y53&lt;5000,0.4+(b!Y53-2000)/15000,IF(b!Y53&lt;10000,0.6+(b!Y53-5000)/25000,0.8+(b!Y53-10000)/100000))))</f>
        <v>0</v>
      </c>
      <c r="Z54" s="24">
        <f>eff!Z53*(1+gwr!Z53 - 0.48) * (1 + 0.25 * Klvl!Z53) * (1 + IF(b!Z53&lt;2000,b!Z53/5000,IF(b!Z53&lt;5000,0.4+(b!Z53-2000)/15000,IF(b!Z53&lt;10000,0.6+(b!Z53-5000)/25000,0.8+(b!Z53-10000)/100000))))</f>
        <v>0</v>
      </c>
      <c r="AA54" s="24">
        <f>eff!AA53*(1+gwr!AA53 - 0.48) * (1 + 0.25 * Klvl!AA53) * (1 + IF(b!AA53&lt;2000,b!AA53/5000,IF(b!AA53&lt;5000,0.4+(b!AA53-2000)/15000,IF(b!AA53&lt;10000,0.6+(b!AA53-5000)/25000,0.8+(b!AA53-10000)/100000))))</f>
        <v>0</v>
      </c>
      <c r="AB54" s="24">
        <f>eff!AB53*(1+gwr!AB53 - 0.48) * (1 + 0.25 * Klvl!AB53) * (1 + IF(b!AB53&lt;2000,b!AB53/5000,IF(b!AB53&lt;5000,0.4+(b!AB53-2000)/15000,IF(b!AB53&lt;10000,0.6+(b!AB53-5000)/25000,0.8+(b!AB53-10000)/100000))))</f>
        <v>0</v>
      </c>
      <c r="AC54" s="24">
        <f>eff!AC53*(1+gwr!AC53 - 0.48) * (1 + 0.25 * Klvl!AC53) * (1 + IF(b!AC53&lt;2000,b!AC53/5000,IF(b!AC53&lt;5000,0.4+(b!AC53-2000)/15000,IF(b!AC53&lt;10000,0.6+(b!AC53-5000)/25000,0.8+(b!AC53-10000)/100000))))</f>
        <v>0</v>
      </c>
      <c r="AD54" s="24">
        <f>eff!AD53*(1+gwr!AD53 - 0.48) * (1 + 0.25 * Klvl!AD53) * (1 + IF(b!AD53&lt;2000,b!AD53/5000,IF(b!AD53&lt;5000,0.4+(b!AD53-2000)/15000,IF(b!AD53&lt;10000,0.6+(b!AD53-5000)/25000,0.8+(b!AD53-10000)/100000))))</f>
        <v>0</v>
      </c>
      <c r="AE54" s="24">
        <f>eff!AE53*(1+gwr!AE53 - 0.48) * (1 + 0.25 * Klvl!AE53) * (1 + IF(b!AE53&lt;2000,b!AE53/5000,IF(b!AE53&lt;5000,0.4+(b!AE53-2000)/15000,IF(b!AE53&lt;10000,0.6+(b!AE53-5000)/25000,0.8+(b!AE53-10000)/100000))))</f>
        <v>0</v>
      </c>
      <c r="AF54" s="24"/>
      <c r="AG54" s="28">
        <f t="shared" si="0"/>
        <v>0</v>
      </c>
      <c r="AH54" s="28">
        <f t="shared" si="1"/>
        <v>0</v>
      </c>
      <c r="AI54" s="30">
        <f t="shared" si="2"/>
        <v>0</v>
      </c>
    </row>
    <row r="55" spans="1:35" s="25" customFormat="1" ht="12" x14ac:dyDescent="0.2">
      <c r="A55" s="24">
        <f>eff!A54*(1+gwr!A54 - 0.48) * (1 + 0.25 * Klvl!A54) * (1 + IF(b!A54&lt;2000,b!A54/5000,IF(b!A54&lt;5000,0.4+(b!A54-2000)/15000,IF(b!A54&lt;10000,0.6+(b!A54-5000)/25000,0.8+(b!A54-10000)/100000))))</f>
        <v>0</v>
      </c>
      <c r="B55" s="24">
        <f>eff!B54*(1+gwr!B54 - 0.48) * (1 + 0.25 * Klvl!B54) * (1 + IF(b!B54&lt;2000,b!B54/5000,IF(b!B54&lt;5000,0.4+(b!B54-2000)/15000,IF(b!B54&lt;10000,0.6+(b!B54-5000)/25000,0.8+(b!B54-10000)/100000))))</f>
        <v>0</v>
      </c>
      <c r="C55" s="24">
        <f>eff!C54*(1+gwr!C54 - 0.48) * (1 + 0.25 * Klvl!C54) * (1 + IF(b!C54&lt;2000,b!C54/5000,IF(b!C54&lt;5000,0.4+(b!C54-2000)/15000,IF(b!C54&lt;10000,0.6+(b!C54-5000)/25000,0.8+(b!C54-10000)/100000))))</f>
        <v>0</v>
      </c>
      <c r="D55" s="24">
        <f>eff!D54*(1+gwr!D54 - 0.48) * (1 + 0.25 * Klvl!D54) * (1 + IF(b!D54&lt;2000,b!D54/5000,IF(b!D54&lt;5000,0.4+(b!D54-2000)/15000,IF(b!D54&lt;10000,0.6+(b!D54-5000)/25000,0.8+(b!D54-10000)/100000))))</f>
        <v>0</v>
      </c>
      <c r="E55" s="24">
        <f>eff!E54*(1+gwr!E54 - 0.48) * (1 + 0.25 * Klvl!E54) * (1 + IF(b!E54&lt;2000,b!E54/5000,IF(b!E54&lt;5000,0.4+(b!E54-2000)/15000,IF(b!E54&lt;10000,0.6+(b!E54-5000)/25000,0.8+(b!E54-10000)/100000))))</f>
        <v>0</v>
      </c>
      <c r="F55" s="24">
        <f>eff!F54*(1+gwr!F54 - 0.48) * (1 + 0.25 * Klvl!F54) * (1 + IF(b!F54&lt;2000,b!F54/5000,IF(b!F54&lt;5000,0.4+(b!F54-2000)/15000,IF(b!F54&lt;10000,0.6+(b!F54-5000)/25000,0.8+(b!F54-10000)/100000))))</f>
        <v>0</v>
      </c>
      <c r="G55" s="24">
        <f>eff!G54*(1+gwr!G54 - 0.48) * (1 + 0.25 * Klvl!G54) * (1 + IF(b!G54&lt;2000,b!G54/5000,IF(b!G54&lt;5000,0.4+(b!G54-2000)/15000,IF(b!G54&lt;10000,0.6+(b!G54-5000)/25000,0.8+(b!G54-10000)/100000))))</f>
        <v>0</v>
      </c>
      <c r="H55" s="24">
        <f>eff!H54*(1+gwr!H54 - 0.48) * (1 + 0.25 * Klvl!H54) * (1 + IF(b!H54&lt;2000,b!H54/5000,IF(b!H54&lt;5000,0.4+(b!H54-2000)/15000,IF(b!H54&lt;10000,0.6+(b!H54-5000)/25000,0.8+(b!H54-10000)/100000))))</f>
        <v>0</v>
      </c>
      <c r="I55" s="24">
        <f>eff!I54*(1+gwr!I54 - 0.48) * (1 + 0.25 * Klvl!I54) * (1 + IF(b!I54&lt;2000,b!I54/5000,IF(b!I54&lt;5000,0.4+(b!I54-2000)/15000,IF(b!I54&lt;10000,0.6+(b!I54-5000)/25000,0.8+(b!I54-10000)/100000))))</f>
        <v>0</v>
      </c>
      <c r="J55" s="24">
        <f>eff!J54*(1+gwr!J54 - 0.48) * (1 + 0.25 * Klvl!J54) * (1 + IF(b!J54&lt;2000,b!J54/5000,IF(b!J54&lt;5000,0.4+(b!J54-2000)/15000,IF(b!J54&lt;10000,0.6+(b!J54-5000)/25000,0.8+(b!J54-10000)/100000))))</f>
        <v>0</v>
      </c>
      <c r="K55" s="24">
        <f>eff!K54*(1+gwr!K54 - 0.48) * (1 + 0.25 * Klvl!K54) * (1 + IF(b!K54&lt;2000,b!K54/5000,IF(b!K54&lt;5000,0.4+(b!K54-2000)/15000,IF(b!K54&lt;10000,0.6+(b!K54-5000)/25000,0.8+(b!K54-10000)/100000))))</f>
        <v>0</v>
      </c>
      <c r="L55" s="24">
        <f>eff!L54*(1+gwr!L54 - 0.48) * (1 + 0.25 * Klvl!L54) * (1 + IF(b!L54&lt;2000,b!L54/5000,IF(b!L54&lt;5000,0.4+(b!L54-2000)/15000,IF(b!L54&lt;10000,0.6+(b!L54-5000)/25000,0.8+(b!L54-10000)/100000))))</f>
        <v>0</v>
      </c>
      <c r="M55" s="24">
        <f>eff!M54*(1+gwr!M54 - 0.48) * (1 + 0.25 * Klvl!M54) * (1 + IF(b!M54&lt;2000,b!M54/5000,IF(b!M54&lt;5000,0.4+(b!M54-2000)/15000,IF(b!M54&lt;10000,0.6+(b!M54-5000)/25000,0.8+(b!M54-10000)/100000))))</f>
        <v>0</v>
      </c>
      <c r="N55" s="24">
        <f>eff!N54*(1+gwr!N54 - 0.48) * (1 + 0.25 * Klvl!N54) * (1 + IF(b!N54&lt;2000,b!N54/5000,IF(b!N54&lt;5000,0.4+(b!N54-2000)/15000,IF(b!N54&lt;10000,0.6+(b!N54-5000)/25000,0.8+(b!N54-10000)/100000))))</f>
        <v>0</v>
      </c>
      <c r="O55" s="24">
        <f>eff!O54*(1+gwr!O54 - 0.48) * (1 + 0.25 * Klvl!O54) * (1 + IF(b!O54&lt;2000,b!O54/5000,IF(b!O54&lt;5000,0.4+(b!O54-2000)/15000,IF(b!O54&lt;10000,0.6+(b!O54-5000)/25000,0.8+(b!O54-10000)/100000))))</f>
        <v>0</v>
      </c>
      <c r="P55" s="24"/>
      <c r="Q55" s="24">
        <f>eff!Q54*(1+gwr!Q54 - 0.48) * (1 + 0.25 * Klvl!Q54) * (1 + IF(b!Q54&lt;2000,b!Q54/5000,IF(b!Q54&lt;5000,0.4+(b!Q54-2000)/15000,IF(b!Q54&lt;10000,0.6+(b!Q54-5000)/25000,0.8+(b!Q54-10000)/100000))))</f>
        <v>0</v>
      </c>
      <c r="R55" s="24">
        <f>eff!R54*(1+gwr!R54 - 0.48) * (1 + 0.25 * Klvl!R54) * (1 + IF(b!R54&lt;2000,b!R54/5000,IF(b!R54&lt;5000,0.4+(b!R54-2000)/15000,IF(b!R54&lt;10000,0.6+(b!R54-5000)/25000,0.8+(b!R54-10000)/100000))))</f>
        <v>0</v>
      </c>
      <c r="S55" s="24">
        <f>eff!S54*(1+gwr!S54 - 0.48) * (1 + 0.25 * Klvl!S54) * (1 + IF(b!S54&lt;2000,b!S54/5000,IF(b!S54&lt;5000,0.4+(b!S54-2000)/15000,IF(b!S54&lt;10000,0.6+(b!S54-5000)/25000,0.8+(b!S54-10000)/100000))))</f>
        <v>0</v>
      </c>
      <c r="T55" s="24">
        <f>eff!T54*(1+gwr!T54 - 0.48) * (1 + 0.25 * Klvl!T54) * (1 + IF(b!T54&lt;2000,b!T54/5000,IF(b!T54&lt;5000,0.4+(b!T54-2000)/15000,IF(b!T54&lt;10000,0.6+(b!T54-5000)/25000,0.8+(b!T54-10000)/100000))))</f>
        <v>0</v>
      </c>
      <c r="U55" s="24">
        <f>eff!U54*(1+gwr!U54 - 0.48) * (1 + 0.25 * Klvl!U54) * (1 + IF(b!U54&lt;2000,b!U54/5000,IF(b!U54&lt;5000,0.4+(b!U54-2000)/15000,IF(b!U54&lt;10000,0.6+(b!U54-5000)/25000,0.8+(b!U54-10000)/100000))))</f>
        <v>0</v>
      </c>
      <c r="V55" s="24">
        <f>eff!V54*(1+gwr!V54 - 0.48) * (1 + 0.25 * Klvl!V54) * (1 + IF(b!V54&lt;2000,b!V54/5000,IF(b!V54&lt;5000,0.4+(b!V54-2000)/15000,IF(b!V54&lt;10000,0.6+(b!V54-5000)/25000,0.8+(b!V54-10000)/100000))))</f>
        <v>0</v>
      </c>
      <c r="W55" s="24">
        <f>eff!W54*(1+gwr!W54 - 0.48) * (1 + 0.25 * Klvl!W54) * (1 + IF(b!W54&lt;2000,b!W54/5000,IF(b!W54&lt;5000,0.4+(b!W54-2000)/15000,IF(b!W54&lt;10000,0.6+(b!W54-5000)/25000,0.8+(b!W54-10000)/100000))))</f>
        <v>0</v>
      </c>
      <c r="X55" s="24">
        <f>eff!X54*(1+gwr!X54 - 0.48) * (1 + 0.25 * Klvl!X54) * (1 + IF(b!X54&lt;2000,b!X54/5000,IF(b!X54&lt;5000,0.4+(b!X54-2000)/15000,IF(b!X54&lt;10000,0.6+(b!X54-5000)/25000,0.8+(b!X54-10000)/100000))))</f>
        <v>0</v>
      </c>
      <c r="Y55" s="24">
        <f>eff!Y54*(1+gwr!Y54 - 0.48) * (1 + 0.25 * Klvl!Y54) * (1 + IF(b!Y54&lt;2000,b!Y54/5000,IF(b!Y54&lt;5000,0.4+(b!Y54-2000)/15000,IF(b!Y54&lt;10000,0.6+(b!Y54-5000)/25000,0.8+(b!Y54-10000)/100000))))</f>
        <v>0</v>
      </c>
      <c r="Z55" s="24">
        <f>eff!Z54*(1+gwr!Z54 - 0.48) * (1 + 0.25 * Klvl!Z54) * (1 + IF(b!Z54&lt;2000,b!Z54/5000,IF(b!Z54&lt;5000,0.4+(b!Z54-2000)/15000,IF(b!Z54&lt;10000,0.6+(b!Z54-5000)/25000,0.8+(b!Z54-10000)/100000))))</f>
        <v>0</v>
      </c>
      <c r="AA55" s="24">
        <f>eff!AA54*(1+gwr!AA54 - 0.48) * (1 + 0.25 * Klvl!AA54) * (1 + IF(b!AA54&lt;2000,b!AA54/5000,IF(b!AA54&lt;5000,0.4+(b!AA54-2000)/15000,IF(b!AA54&lt;10000,0.6+(b!AA54-5000)/25000,0.8+(b!AA54-10000)/100000))))</f>
        <v>0</v>
      </c>
      <c r="AB55" s="24">
        <f>eff!AB54*(1+gwr!AB54 - 0.48) * (1 + 0.25 * Klvl!AB54) * (1 + IF(b!AB54&lt;2000,b!AB54/5000,IF(b!AB54&lt;5000,0.4+(b!AB54-2000)/15000,IF(b!AB54&lt;10000,0.6+(b!AB54-5000)/25000,0.8+(b!AB54-10000)/100000))))</f>
        <v>0</v>
      </c>
      <c r="AC55" s="24">
        <f>eff!AC54*(1+gwr!AC54 - 0.48) * (1 + 0.25 * Klvl!AC54) * (1 + IF(b!AC54&lt;2000,b!AC54/5000,IF(b!AC54&lt;5000,0.4+(b!AC54-2000)/15000,IF(b!AC54&lt;10000,0.6+(b!AC54-5000)/25000,0.8+(b!AC54-10000)/100000))))</f>
        <v>0</v>
      </c>
      <c r="AD55" s="24">
        <f>eff!AD54*(1+gwr!AD54 - 0.48) * (1 + 0.25 * Klvl!AD54) * (1 + IF(b!AD54&lt;2000,b!AD54/5000,IF(b!AD54&lt;5000,0.4+(b!AD54-2000)/15000,IF(b!AD54&lt;10000,0.6+(b!AD54-5000)/25000,0.8+(b!AD54-10000)/100000))))</f>
        <v>0</v>
      </c>
      <c r="AE55" s="24">
        <f>eff!AE54*(1+gwr!AE54 - 0.48) * (1 + 0.25 * Klvl!AE54) * (1 + IF(b!AE54&lt;2000,b!AE54/5000,IF(b!AE54&lt;5000,0.4+(b!AE54-2000)/15000,IF(b!AE54&lt;10000,0.6+(b!AE54-5000)/25000,0.8+(b!AE54-10000)/100000))))</f>
        <v>0</v>
      </c>
      <c r="AF55" s="24"/>
      <c r="AG55" s="28">
        <f t="shared" si="0"/>
        <v>0</v>
      </c>
      <c r="AH55" s="28">
        <f t="shared" si="1"/>
        <v>0</v>
      </c>
      <c r="AI55" s="30">
        <f t="shared" si="2"/>
        <v>0</v>
      </c>
    </row>
    <row r="56" spans="1:35" s="25" customFormat="1" ht="12" x14ac:dyDescent="0.2">
      <c r="A56" s="24">
        <f>eff!A55*(1+gwr!A55 - 0.48) * (1 + 0.25 * Klvl!A55) * (1 + IF(b!A55&lt;2000,b!A55/5000,IF(b!A55&lt;5000,0.4+(b!A55-2000)/15000,IF(b!A55&lt;10000,0.6+(b!A55-5000)/25000,0.8+(b!A55-10000)/100000))))</f>
        <v>0</v>
      </c>
      <c r="B56" s="24">
        <f>eff!B55*(1+gwr!B55 - 0.48) * (1 + 0.25 * Klvl!B55) * (1 + IF(b!B55&lt;2000,b!B55/5000,IF(b!B55&lt;5000,0.4+(b!B55-2000)/15000,IF(b!B55&lt;10000,0.6+(b!B55-5000)/25000,0.8+(b!B55-10000)/100000))))</f>
        <v>0</v>
      </c>
      <c r="C56" s="24">
        <f>eff!C55*(1+gwr!C55 - 0.48) * (1 + 0.25 * Klvl!C55) * (1 + IF(b!C55&lt;2000,b!C55/5000,IF(b!C55&lt;5000,0.4+(b!C55-2000)/15000,IF(b!C55&lt;10000,0.6+(b!C55-5000)/25000,0.8+(b!C55-10000)/100000))))</f>
        <v>0</v>
      </c>
      <c r="D56" s="24">
        <f>eff!D55*(1+gwr!D55 - 0.48) * (1 + 0.25 * Klvl!D55) * (1 + IF(b!D55&lt;2000,b!D55/5000,IF(b!D55&lt;5000,0.4+(b!D55-2000)/15000,IF(b!D55&lt;10000,0.6+(b!D55-5000)/25000,0.8+(b!D55-10000)/100000))))</f>
        <v>0</v>
      </c>
      <c r="E56" s="24">
        <f>eff!E55*(1+gwr!E55 - 0.48) * (1 + 0.25 * Klvl!E55) * (1 + IF(b!E55&lt;2000,b!E55/5000,IF(b!E55&lt;5000,0.4+(b!E55-2000)/15000,IF(b!E55&lt;10000,0.6+(b!E55-5000)/25000,0.8+(b!E55-10000)/100000))))</f>
        <v>0</v>
      </c>
      <c r="F56" s="24">
        <f>eff!F55*(1+gwr!F55 - 0.48) * (1 + 0.25 * Klvl!F55) * (1 + IF(b!F55&lt;2000,b!F55/5000,IF(b!F55&lt;5000,0.4+(b!F55-2000)/15000,IF(b!F55&lt;10000,0.6+(b!F55-5000)/25000,0.8+(b!F55-10000)/100000))))</f>
        <v>0</v>
      </c>
      <c r="G56" s="24">
        <f>eff!G55*(1+gwr!G55 - 0.48) * (1 + 0.25 * Klvl!G55) * (1 + IF(b!G55&lt;2000,b!G55/5000,IF(b!G55&lt;5000,0.4+(b!G55-2000)/15000,IF(b!G55&lt;10000,0.6+(b!G55-5000)/25000,0.8+(b!G55-10000)/100000))))</f>
        <v>0</v>
      </c>
      <c r="H56" s="24">
        <f>eff!H55*(1+gwr!H55 - 0.48) * (1 + 0.25 * Klvl!H55) * (1 + IF(b!H55&lt;2000,b!H55/5000,IF(b!H55&lt;5000,0.4+(b!H55-2000)/15000,IF(b!H55&lt;10000,0.6+(b!H55-5000)/25000,0.8+(b!H55-10000)/100000))))</f>
        <v>0</v>
      </c>
      <c r="I56" s="24">
        <f>eff!I55*(1+gwr!I55 - 0.48) * (1 + 0.25 * Klvl!I55) * (1 + IF(b!I55&lt;2000,b!I55/5000,IF(b!I55&lt;5000,0.4+(b!I55-2000)/15000,IF(b!I55&lt;10000,0.6+(b!I55-5000)/25000,0.8+(b!I55-10000)/100000))))</f>
        <v>0</v>
      </c>
      <c r="J56" s="24">
        <f>eff!J55*(1+gwr!J55 - 0.48) * (1 + 0.25 * Klvl!J55) * (1 + IF(b!J55&lt;2000,b!J55/5000,IF(b!J55&lt;5000,0.4+(b!J55-2000)/15000,IF(b!J55&lt;10000,0.6+(b!J55-5000)/25000,0.8+(b!J55-10000)/100000))))</f>
        <v>0</v>
      </c>
      <c r="K56" s="24">
        <f>eff!K55*(1+gwr!K55 - 0.48) * (1 + 0.25 * Klvl!K55) * (1 + IF(b!K55&lt;2000,b!K55/5000,IF(b!K55&lt;5000,0.4+(b!K55-2000)/15000,IF(b!K55&lt;10000,0.6+(b!K55-5000)/25000,0.8+(b!K55-10000)/100000))))</f>
        <v>0</v>
      </c>
      <c r="L56" s="24">
        <f>eff!L55*(1+gwr!L55 - 0.48) * (1 + 0.25 * Klvl!L55) * (1 + IF(b!L55&lt;2000,b!L55/5000,IF(b!L55&lt;5000,0.4+(b!L55-2000)/15000,IF(b!L55&lt;10000,0.6+(b!L55-5000)/25000,0.8+(b!L55-10000)/100000))))</f>
        <v>0</v>
      </c>
      <c r="M56" s="24">
        <f>eff!M55*(1+gwr!M55 - 0.48) * (1 + 0.25 * Klvl!M55) * (1 + IF(b!M55&lt;2000,b!M55/5000,IF(b!M55&lt;5000,0.4+(b!M55-2000)/15000,IF(b!M55&lt;10000,0.6+(b!M55-5000)/25000,0.8+(b!M55-10000)/100000))))</f>
        <v>0</v>
      </c>
      <c r="N56" s="24">
        <f>eff!N55*(1+gwr!N55 - 0.48) * (1 + 0.25 * Klvl!N55) * (1 + IF(b!N55&lt;2000,b!N55/5000,IF(b!N55&lt;5000,0.4+(b!N55-2000)/15000,IF(b!N55&lt;10000,0.6+(b!N55-5000)/25000,0.8+(b!N55-10000)/100000))))</f>
        <v>0</v>
      </c>
      <c r="O56" s="24">
        <f>eff!O55*(1+gwr!O55 - 0.48) * (1 + 0.25 * Klvl!O55) * (1 + IF(b!O55&lt;2000,b!O55/5000,IF(b!O55&lt;5000,0.4+(b!O55-2000)/15000,IF(b!O55&lt;10000,0.6+(b!O55-5000)/25000,0.8+(b!O55-10000)/100000))))</f>
        <v>0</v>
      </c>
      <c r="P56" s="24"/>
      <c r="Q56" s="24">
        <f>eff!Q55*(1+gwr!Q55 - 0.48) * (1 + 0.25 * Klvl!Q55) * (1 + IF(b!Q55&lt;2000,b!Q55/5000,IF(b!Q55&lt;5000,0.4+(b!Q55-2000)/15000,IF(b!Q55&lt;10000,0.6+(b!Q55-5000)/25000,0.8+(b!Q55-10000)/100000))))</f>
        <v>0</v>
      </c>
      <c r="R56" s="24">
        <f>eff!R55*(1+gwr!R55 - 0.48) * (1 + 0.25 * Klvl!R55) * (1 + IF(b!R55&lt;2000,b!R55/5000,IF(b!R55&lt;5000,0.4+(b!R55-2000)/15000,IF(b!R55&lt;10000,0.6+(b!R55-5000)/25000,0.8+(b!R55-10000)/100000))))</f>
        <v>0</v>
      </c>
      <c r="S56" s="24">
        <f>eff!S55*(1+gwr!S55 - 0.48) * (1 + 0.25 * Klvl!S55) * (1 + IF(b!S55&lt;2000,b!S55/5000,IF(b!S55&lt;5000,0.4+(b!S55-2000)/15000,IF(b!S55&lt;10000,0.6+(b!S55-5000)/25000,0.8+(b!S55-10000)/100000))))</f>
        <v>0</v>
      </c>
      <c r="T56" s="24">
        <f>eff!T55*(1+gwr!T55 - 0.48) * (1 + 0.25 * Klvl!T55) * (1 + IF(b!T55&lt;2000,b!T55/5000,IF(b!T55&lt;5000,0.4+(b!T55-2000)/15000,IF(b!T55&lt;10000,0.6+(b!T55-5000)/25000,0.8+(b!T55-10000)/100000))))</f>
        <v>0</v>
      </c>
      <c r="U56" s="24">
        <f>eff!U55*(1+gwr!U55 - 0.48) * (1 + 0.25 * Klvl!U55) * (1 + IF(b!U55&lt;2000,b!U55/5000,IF(b!U55&lt;5000,0.4+(b!U55-2000)/15000,IF(b!U55&lt;10000,0.6+(b!U55-5000)/25000,0.8+(b!U55-10000)/100000))))</f>
        <v>0</v>
      </c>
      <c r="V56" s="24">
        <f>eff!V55*(1+gwr!V55 - 0.48) * (1 + 0.25 * Klvl!V55) * (1 + IF(b!V55&lt;2000,b!V55/5000,IF(b!V55&lt;5000,0.4+(b!V55-2000)/15000,IF(b!V55&lt;10000,0.6+(b!V55-5000)/25000,0.8+(b!V55-10000)/100000))))</f>
        <v>0</v>
      </c>
      <c r="W56" s="24">
        <f>eff!W55*(1+gwr!W55 - 0.48) * (1 + 0.25 * Klvl!W55) * (1 + IF(b!W55&lt;2000,b!W55/5000,IF(b!W55&lt;5000,0.4+(b!W55-2000)/15000,IF(b!W55&lt;10000,0.6+(b!W55-5000)/25000,0.8+(b!W55-10000)/100000))))</f>
        <v>0</v>
      </c>
      <c r="X56" s="24">
        <f>eff!X55*(1+gwr!X55 - 0.48) * (1 + 0.25 * Klvl!X55) * (1 + IF(b!X55&lt;2000,b!X55/5000,IF(b!X55&lt;5000,0.4+(b!X55-2000)/15000,IF(b!X55&lt;10000,0.6+(b!X55-5000)/25000,0.8+(b!X55-10000)/100000))))</f>
        <v>0</v>
      </c>
      <c r="Y56" s="24">
        <f>eff!Y55*(1+gwr!Y55 - 0.48) * (1 + 0.25 * Klvl!Y55) * (1 + IF(b!Y55&lt;2000,b!Y55/5000,IF(b!Y55&lt;5000,0.4+(b!Y55-2000)/15000,IF(b!Y55&lt;10000,0.6+(b!Y55-5000)/25000,0.8+(b!Y55-10000)/100000))))</f>
        <v>0</v>
      </c>
      <c r="Z56" s="24">
        <f>eff!Z55*(1+gwr!Z55 - 0.48) * (1 + 0.25 * Klvl!Z55) * (1 + IF(b!Z55&lt;2000,b!Z55/5000,IF(b!Z55&lt;5000,0.4+(b!Z55-2000)/15000,IF(b!Z55&lt;10000,0.6+(b!Z55-5000)/25000,0.8+(b!Z55-10000)/100000))))</f>
        <v>0</v>
      </c>
      <c r="AA56" s="24">
        <f>eff!AA55*(1+gwr!AA55 - 0.48) * (1 + 0.25 * Klvl!AA55) * (1 + IF(b!AA55&lt;2000,b!AA55/5000,IF(b!AA55&lt;5000,0.4+(b!AA55-2000)/15000,IF(b!AA55&lt;10000,0.6+(b!AA55-5000)/25000,0.8+(b!AA55-10000)/100000))))</f>
        <v>0</v>
      </c>
      <c r="AB56" s="24">
        <f>eff!AB55*(1+gwr!AB55 - 0.48) * (1 + 0.25 * Klvl!AB55) * (1 + IF(b!AB55&lt;2000,b!AB55/5000,IF(b!AB55&lt;5000,0.4+(b!AB55-2000)/15000,IF(b!AB55&lt;10000,0.6+(b!AB55-5000)/25000,0.8+(b!AB55-10000)/100000))))</f>
        <v>0</v>
      </c>
      <c r="AC56" s="24">
        <f>eff!AC55*(1+gwr!AC55 - 0.48) * (1 + 0.25 * Klvl!AC55) * (1 + IF(b!AC55&lt;2000,b!AC55/5000,IF(b!AC55&lt;5000,0.4+(b!AC55-2000)/15000,IF(b!AC55&lt;10000,0.6+(b!AC55-5000)/25000,0.8+(b!AC55-10000)/100000))))</f>
        <v>0</v>
      </c>
      <c r="AD56" s="24">
        <f>eff!AD55*(1+gwr!AD55 - 0.48) * (1 + 0.25 * Klvl!AD55) * (1 + IF(b!AD55&lt;2000,b!AD55/5000,IF(b!AD55&lt;5000,0.4+(b!AD55-2000)/15000,IF(b!AD55&lt;10000,0.6+(b!AD55-5000)/25000,0.8+(b!AD55-10000)/100000))))</f>
        <v>0</v>
      </c>
      <c r="AE56" s="24">
        <f>eff!AE55*(1+gwr!AE55 - 0.48) * (1 + 0.25 * Klvl!AE55) * (1 + IF(b!AE55&lt;2000,b!AE55/5000,IF(b!AE55&lt;5000,0.4+(b!AE55-2000)/15000,IF(b!AE55&lt;10000,0.6+(b!AE55-5000)/25000,0.8+(b!AE55-10000)/100000))))</f>
        <v>0</v>
      </c>
      <c r="AF56" s="24"/>
      <c r="AG56" s="28">
        <f t="shared" si="0"/>
        <v>0</v>
      </c>
      <c r="AH56" s="28">
        <f t="shared" si="1"/>
        <v>0</v>
      </c>
      <c r="AI56" s="30">
        <f t="shared" si="2"/>
        <v>0</v>
      </c>
    </row>
    <row r="57" spans="1:35" s="25" customFormat="1" ht="12" x14ac:dyDescent="0.2">
      <c r="A57" s="24">
        <f>eff!A56*(1+gwr!A56 - 0.48) * (1 + 0.25 * Klvl!A56) * (1 + IF(b!A56&lt;2000,b!A56/5000,IF(b!A56&lt;5000,0.4+(b!A56-2000)/15000,IF(b!A56&lt;10000,0.6+(b!A56-5000)/25000,0.8+(b!A56-10000)/100000))))</f>
        <v>0</v>
      </c>
      <c r="B57" s="24">
        <f>eff!B56*(1+gwr!B56 - 0.48) * (1 + 0.25 * Klvl!B56) * (1 + IF(b!B56&lt;2000,b!B56/5000,IF(b!B56&lt;5000,0.4+(b!B56-2000)/15000,IF(b!B56&lt;10000,0.6+(b!B56-5000)/25000,0.8+(b!B56-10000)/100000))))</f>
        <v>0</v>
      </c>
      <c r="C57" s="24">
        <f>eff!C56*(1+gwr!C56 - 0.48) * (1 + 0.25 * Klvl!C56) * (1 + IF(b!C56&lt;2000,b!C56/5000,IF(b!C56&lt;5000,0.4+(b!C56-2000)/15000,IF(b!C56&lt;10000,0.6+(b!C56-5000)/25000,0.8+(b!C56-10000)/100000))))</f>
        <v>0</v>
      </c>
      <c r="D57" s="24">
        <f>eff!D56*(1+gwr!D56 - 0.48) * (1 + 0.25 * Klvl!D56) * (1 + IF(b!D56&lt;2000,b!D56/5000,IF(b!D56&lt;5000,0.4+(b!D56-2000)/15000,IF(b!D56&lt;10000,0.6+(b!D56-5000)/25000,0.8+(b!D56-10000)/100000))))</f>
        <v>0</v>
      </c>
      <c r="E57" s="24">
        <f>eff!E56*(1+gwr!E56 - 0.48) * (1 + 0.25 * Klvl!E56) * (1 + IF(b!E56&lt;2000,b!E56/5000,IF(b!E56&lt;5000,0.4+(b!E56-2000)/15000,IF(b!E56&lt;10000,0.6+(b!E56-5000)/25000,0.8+(b!E56-10000)/100000))))</f>
        <v>0</v>
      </c>
      <c r="F57" s="24">
        <f>eff!F56*(1+gwr!F56 - 0.48) * (1 + 0.25 * Klvl!F56) * (1 + IF(b!F56&lt;2000,b!F56/5000,IF(b!F56&lt;5000,0.4+(b!F56-2000)/15000,IF(b!F56&lt;10000,0.6+(b!F56-5000)/25000,0.8+(b!F56-10000)/100000))))</f>
        <v>0</v>
      </c>
      <c r="G57" s="24">
        <f>eff!G56*(1+gwr!G56 - 0.48) * (1 + 0.25 * Klvl!G56) * (1 + IF(b!G56&lt;2000,b!G56/5000,IF(b!G56&lt;5000,0.4+(b!G56-2000)/15000,IF(b!G56&lt;10000,0.6+(b!G56-5000)/25000,0.8+(b!G56-10000)/100000))))</f>
        <v>0</v>
      </c>
      <c r="H57" s="24">
        <f>eff!H56*(1+gwr!H56 - 0.48) * (1 + 0.25 * Klvl!H56) * (1 + IF(b!H56&lt;2000,b!H56/5000,IF(b!H56&lt;5000,0.4+(b!H56-2000)/15000,IF(b!H56&lt;10000,0.6+(b!H56-5000)/25000,0.8+(b!H56-10000)/100000))))</f>
        <v>0</v>
      </c>
      <c r="I57" s="24">
        <f>eff!I56*(1+gwr!I56 - 0.48) * (1 + 0.25 * Klvl!I56) * (1 + IF(b!I56&lt;2000,b!I56/5000,IF(b!I56&lt;5000,0.4+(b!I56-2000)/15000,IF(b!I56&lt;10000,0.6+(b!I56-5000)/25000,0.8+(b!I56-10000)/100000))))</f>
        <v>0</v>
      </c>
      <c r="J57" s="24">
        <f>eff!J56*(1+gwr!J56 - 0.48) * (1 + 0.25 * Klvl!J56) * (1 + IF(b!J56&lt;2000,b!J56/5000,IF(b!J56&lt;5000,0.4+(b!J56-2000)/15000,IF(b!J56&lt;10000,0.6+(b!J56-5000)/25000,0.8+(b!J56-10000)/100000))))</f>
        <v>0</v>
      </c>
      <c r="K57" s="24">
        <f>eff!K56*(1+gwr!K56 - 0.48) * (1 + 0.25 * Klvl!K56) * (1 + IF(b!K56&lt;2000,b!K56/5000,IF(b!K56&lt;5000,0.4+(b!K56-2000)/15000,IF(b!K56&lt;10000,0.6+(b!K56-5000)/25000,0.8+(b!K56-10000)/100000))))</f>
        <v>0</v>
      </c>
      <c r="L57" s="24">
        <f>eff!L56*(1+gwr!L56 - 0.48) * (1 + 0.25 * Klvl!L56) * (1 + IF(b!L56&lt;2000,b!L56/5000,IF(b!L56&lt;5000,0.4+(b!L56-2000)/15000,IF(b!L56&lt;10000,0.6+(b!L56-5000)/25000,0.8+(b!L56-10000)/100000))))</f>
        <v>0</v>
      </c>
      <c r="M57" s="24">
        <f>eff!M56*(1+gwr!M56 - 0.48) * (1 + 0.25 * Klvl!M56) * (1 + IF(b!M56&lt;2000,b!M56/5000,IF(b!M56&lt;5000,0.4+(b!M56-2000)/15000,IF(b!M56&lt;10000,0.6+(b!M56-5000)/25000,0.8+(b!M56-10000)/100000))))</f>
        <v>0</v>
      </c>
      <c r="N57" s="24">
        <f>eff!N56*(1+gwr!N56 - 0.48) * (1 + 0.25 * Klvl!N56) * (1 + IF(b!N56&lt;2000,b!N56/5000,IF(b!N56&lt;5000,0.4+(b!N56-2000)/15000,IF(b!N56&lt;10000,0.6+(b!N56-5000)/25000,0.8+(b!N56-10000)/100000))))</f>
        <v>0</v>
      </c>
      <c r="O57" s="24">
        <f>eff!O56*(1+gwr!O56 - 0.48) * (1 + 0.25 * Klvl!O56) * (1 + IF(b!O56&lt;2000,b!O56/5000,IF(b!O56&lt;5000,0.4+(b!O56-2000)/15000,IF(b!O56&lt;10000,0.6+(b!O56-5000)/25000,0.8+(b!O56-10000)/100000))))</f>
        <v>0</v>
      </c>
      <c r="P57" s="24"/>
      <c r="Q57" s="24">
        <f>eff!Q56*(1+gwr!Q56 - 0.48) * (1 + 0.25 * Klvl!Q56) * (1 + IF(b!Q56&lt;2000,b!Q56/5000,IF(b!Q56&lt;5000,0.4+(b!Q56-2000)/15000,IF(b!Q56&lt;10000,0.6+(b!Q56-5000)/25000,0.8+(b!Q56-10000)/100000))))</f>
        <v>0</v>
      </c>
      <c r="R57" s="24">
        <f>eff!R56*(1+gwr!R56 - 0.48) * (1 + 0.25 * Klvl!R56) * (1 + IF(b!R56&lt;2000,b!R56/5000,IF(b!R56&lt;5000,0.4+(b!R56-2000)/15000,IF(b!R56&lt;10000,0.6+(b!R56-5000)/25000,0.8+(b!R56-10000)/100000))))</f>
        <v>0</v>
      </c>
      <c r="S57" s="24">
        <f>eff!S56*(1+gwr!S56 - 0.48) * (1 + 0.25 * Klvl!S56) * (1 + IF(b!S56&lt;2000,b!S56/5000,IF(b!S56&lt;5000,0.4+(b!S56-2000)/15000,IF(b!S56&lt;10000,0.6+(b!S56-5000)/25000,0.8+(b!S56-10000)/100000))))</f>
        <v>0</v>
      </c>
      <c r="T57" s="24">
        <f>eff!T56*(1+gwr!T56 - 0.48) * (1 + 0.25 * Klvl!T56) * (1 + IF(b!T56&lt;2000,b!T56/5000,IF(b!T56&lt;5000,0.4+(b!T56-2000)/15000,IF(b!T56&lt;10000,0.6+(b!T56-5000)/25000,0.8+(b!T56-10000)/100000))))</f>
        <v>0</v>
      </c>
      <c r="U57" s="24">
        <f>eff!U56*(1+gwr!U56 - 0.48) * (1 + 0.25 * Klvl!U56) * (1 + IF(b!U56&lt;2000,b!U56/5000,IF(b!U56&lt;5000,0.4+(b!U56-2000)/15000,IF(b!U56&lt;10000,0.6+(b!U56-5000)/25000,0.8+(b!U56-10000)/100000))))</f>
        <v>0</v>
      </c>
      <c r="V57" s="24">
        <f>eff!V56*(1+gwr!V56 - 0.48) * (1 + 0.25 * Klvl!V56) * (1 + IF(b!V56&lt;2000,b!V56/5000,IF(b!V56&lt;5000,0.4+(b!V56-2000)/15000,IF(b!V56&lt;10000,0.6+(b!V56-5000)/25000,0.8+(b!V56-10000)/100000))))</f>
        <v>0</v>
      </c>
      <c r="W57" s="24">
        <f>eff!W56*(1+gwr!W56 - 0.48) * (1 + 0.25 * Klvl!W56) * (1 + IF(b!W56&lt;2000,b!W56/5000,IF(b!W56&lt;5000,0.4+(b!W56-2000)/15000,IF(b!W56&lt;10000,0.6+(b!W56-5000)/25000,0.8+(b!W56-10000)/100000))))</f>
        <v>0</v>
      </c>
      <c r="X57" s="24">
        <f>eff!X56*(1+gwr!X56 - 0.48) * (1 + 0.25 * Klvl!X56) * (1 + IF(b!X56&lt;2000,b!X56/5000,IF(b!X56&lt;5000,0.4+(b!X56-2000)/15000,IF(b!X56&lt;10000,0.6+(b!X56-5000)/25000,0.8+(b!X56-10000)/100000))))</f>
        <v>0</v>
      </c>
      <c r="Y57" s="24">
        <f>eff!Y56*(1+gwr!Y56 - 0.48) * (1 + 0.25 * Klvl!Y56) * (1 + IF(b!Y56&lt;2000,b!Y56/5000,IF(b!Y56&lt;5000,0.4+(b!Y56-2000)/15000,IF(b!Y56&lt;10000,0.6+(b!Y56-5000)/25000,0.8+(b!Y56-10000)/100000))))</f>
        <v>0</v>
      </c>
      <c r="Z57" s="24">
        <f>eff!Z56*(1+gwr!Z56 - 0.48) * (1 + 0.25 * Klvl!Z56) * (1 + IF(b!Z56&lt;2000,b!Z56/5000,IF(b!Z56&lt;5000,0.4+(b!Z56-2000)/15000,IF(b!Z56&lt;10000,0.6+(b!Z56-5000)/25000,0.8+(b!Z56-10000)/100000))))</f>
        <v>0</v>
      </c>
      <c r="AA57" s="24">
        <f>eff!AA56*(1+gwr!AA56 - 0.48) * (1 + 0.25 * Klvl!AA56) * (1 + IF(b!AA56&lt;2000,b!AA56/5000,IF(b!AA56&lt;5000,0.4+(b!AA56-2000)/15000,IF(b!AA56&lt;10000,0.6+(b!AA56-5000)/25000,0.8+(b!AA56-10000)/100000))))</f>
        <v>0</v>
      </c>
      <c r="AB57" s="24">
        <f>eff!AB56*(1+gwr!AB56 - 0.48) * (1 + 0.25 * Klvl!AB56) * (1 + IF(b!AB56&lt;2000,b!AB56/5000,IF(b!AB56&lt;5000,0.4+(b!AB56-2000)/15000,IF(b!AB56&lt;10000,0.6+(b!AB56-5000)/25000,0.8+(b!AB56-10000)/100000))))</f>
        <v>0</v>
      </c>
      <c r="AC57" s="24">
        <f>eff!AC56*(1+gwr!AC56 - 0.48) * (1 + 0.25 * Klvl!AC56) * (1 + IF(b!AC56&lt;2000,b!AC56/5000,IF(b!AC56&lt;5000,0.4+(b!AC56-2000)/15000,IF(b!AC56&lt;10000,0.6+(b!AC56-5000)/25000,0.8+(b!AC56-10000)/100000))))</f>
        <v>0</v>
      </c>
      <c r="AD57" s="24">
        <f>eff!AD56*(1+gwr!AD56 - 0.48) * (1 + 0.25 * Klvl!AD56) * (1 + IF(b!AD56&lt;2000,b!AD56/5000,IF(b!AD56&lt;5000,0.4+(b!AD56-2000)/15000,IF(b!AD56&lt;10000,0.6+(b!AD56-5000)/25000,0.8+(b!AD56-10000)/100000))))</f>
        <v>0</v>
      </c>
      <c r="AE57" s="24">
        <f>eff!AE56*(1+gwr!AE56 - 0.48) * (1 + 0.25 * Klvl!AE56) * (1 + IF(b!AE56&lt;2000,b!AE56/5000,IF(b!AE56&lt;5000,0.4+(b!AE56-2000)/15000,IF(b!AE56&lt;10000,0.6+(b!AE56-5000)/25000,0.8+(b!AE56-10000)/100000))))</f>
        <v>0</v>
      </c>
      <c r="AF57" s="24"/>
      <c r="AG57" s="28">
        <f t="shared" si="0"/>
        <v>0</v>
      </c>
      <c r="AH57" s="28">
        <f t="shared" si="1"/>
        <v>0</v>
      </c>
      <c r="AI57" s="30">
        <f t="shared" si="2"/>
        <v>0</v>
      </c>
    </row>
    <row r="58" spans="1:35" s="25" customFormat="1" ht="12" x14ac:dyDescent="0.2">
      <c r="A58" s="24">
        <f>eff!A57*(1+gwr!A57 - 0.48) * (1 + 0.25 * Klvl!A57) * (1 + IF(b!A57&lt;2000,b!A57/5000,IF(b!A57&lt;5000,0.4+(b!A57-2000)/15000,IF(b!A57&lt;10000,0.6+(b!A57-5000)/25000,0.8+(b!A57-10000)/100000))))</f>
        <v>0</v>
      </c>
      <c r="B58" s="24">
        <f>eff!B57*(1+gwr!B57 - 0.48) * (1 + 0.25 * Klvl!B57) * (1 + IF(b!B57&lt;2000,b!B57/5000,IF(b!B57&lt;5000,0.4+(b!B57-2000)/15000,IF(b!B57&lt;10000,0.6+(b!B57-5000)/25000,0.8+(b!B57-10000)/100000))))</f>
        <v>0</v>
      </c>
      <c r="C58" s="24">
        <f>eff!C57*(1+gwr!C57 - 0.48) * (1 + 0.25 * Klvl!C57) * (1 + IF(b!C57&lt;2000,b!C57/5000,IF(b!C57&lt;5000,0.4+(b!C57-2000)/15000,IF(b!C57&lt;10000,0.6+(b!C57-5000)/25000,0.8+(b!C57-10000)/100000))))</f>
        <v>0</v>
      </c>
      <c r="D58" s="24">
        <f>eff!D57*(1+gwr!D57 - 0.48) * (1 + 0.25 * Klvl!D57) * (1 + IF(b!D57&lt;2000,b!D57/5000,IF(b!D57&lt;5000,0.4+(b!D57-2000)/15000,IF(b!D57&lt;10000,0.6+(b!D57-5000)/25000,0.8+(b!D57-10000)/100000))))</f>
        <v>0</v>
      </c>
      <c r="E58" s="24">
        <f>eff!E57*(1+gwr!E57 - 0.48) * (1 + 0.25 * Klvl!E57) * (1 + IF(b!E57&lt;2000,b!E57/5000,IF(b!E57&lt;5000,0.4+(b!E57-2000)/15000,IF(b!E57&lt;10000,0.6+(b!E57-5000)/25000,0.8+(b!E57-10000)/100000))))</f>
        <v>0</v>
      </c>
      <c r="F58" s="24">
        <f>eff!F57*(1+gwr!F57 - 0.48) * (1 + 0.25 * Klvl!F57) * (1 + IF(b!F57&lt;2000,b!F57/5000,IF(b!F57&lt;5000,0.4+(b!F57-2000)/15000,IF(b!F57&lt;10000,0.6+(b!F57-5000)/25000,0.8+(b!F57-10000)/100000))))</f>
        <v>0</v>
      </c>
      <c r="G58" s="24">
        <f>eff!G57*(1+gwr!G57 - 0.48) * (1 + 0.25 * Klvl!G57) * (1 + IF(b!G57&lt;2000,b!G57/5000,IF(b!G57&lt;5000,0.4+(b!G57-2000)/15000,IF(b!G57&lt;10000,0.6+(b!G57-5000)/25000,0.8+(b!G57-10000)/100000))))</f>
        <v>0</v>
      </c>
      <c r="H58" s="24">
        <f>eff!H57*(1+gwr!H57 - 0.48) * (1 + 0.25 * Klvl!H57) * (1 + IF(b!H57&lt;2000,b!H57/5000,IF(b!H57&lt;5000,0.4+(b!H57-2000)/15000,IF(b!H57&lt;10000,0.6+(b!H57-5000)/25000,0.8+(b!H57-10000)/100000))))</f>
        <v>0</v>
      </c>
      <c r="I58" s="24">
        <f>eff!I57*(1+gwr!I57 - 0.48) * (1 + 0.25 * Klvl!I57) * (1 + IF(b!I57&lt;2000,b!I57/5000,IF(b!I57&lt;5000,0.4+(b!I57-2000)/15000,IF(b!I57&lt;10000,0.6+(b!I57-5000)/25000,0.8+(b!I57-10000)/100000))))</f>
        <v>0</v>
      </c>
      <c r="J58" s="24">
        <f>eff!J57*(1+gwr!J57 - 0.48) * (1 + 0.25 * Klvl!J57) * (1 + IF(b!J57&lt;2000,b!J57/5000,IF(b!J57&lt;5000,0.4+(b!J57-2000)/15000,IF(b!J57&lt;10000,0.6+(b!J57-5000)/25000,0.8+(b!J57-10000)/100000))))</f>
        <v>0</v>
      </c>
      <c r="K58" s="24">
        <f>eff!K57*(1+gwr!K57 - 0.48) * (1 + 0.25 * Klvl!K57) * (1 + IF(b!K57&lt;2000,b!K57/5000,IF(b!K57&lt;5000,0.4+(b!K57-2000)/15000,IF(b!K57&lt;10000,0.6+(b!K57-5000)/25000,0.8+(b!K57-10000)/100000))))</f>
        <v>0</v>
      </c>
      <c r="L58" s="24">
        <f>eff!L57*(1+gwr!L57 - 0.48) * (1 + 0.25 * Klvl!L57) * (1 + IF(b!L57&lt;2000,b!L57/5000,IF(b!L57&lt;5000,0.4+(b!L57-2000)/15000,IF(b!L57&lt;10000,0.6+(b!L57-5000)/25000,0.8+(b!L57-10000)/100000))))</f>
        <v>0</v>
      </c>
      <c r="M58" s="24">
        <f>eff!M57*(1+gwr!M57 - 0.48) * (1 + 0.25 * Klvl!M57) * (1 + IF(b!M57&lt;2000,b!M57/5000,IF(b!M57&lt;5000,0.4+(b!M57-2000)/15000,IF(b!M57&lt;10000,0.6+(b!M57-5000)/25000,0.8+(b!M57-10000)/100000))))</f>
        <v>0</v>
      </c>
      <c r="N58" s="24">
        <f>eff!N57*(1+gwr!N57 - 0.48) * (1 + 0.25 * Klvl!N57) * (1 + IF(b!N57&lt;2000,b!N57/5000,IF(b!N57&lt;5000,0.4+(b!N57-2000)/15000,IF(b!N57&lt;10000,0.6+(b!N57-5000)/25000,0.8+(b!N57-10000)/100000))))</f>
        <v>0</v>
      </c>
      <c r="O58" s="24">
        <f>eff!O57*(1+gwr!O57 - 0.48) * (1 + 0.25 * Klvl!O57) * (1 + IF(b!O57&lt;2000,b!O57/5000,IF(b!O57&lt;5000,0.4+(b!O57-2000)/15000,IF(b!O57&lt;10000,0.6+(b!O57-5000)/25000,0.8+(b!O57-10000)/100000))))</f>
        <v>0</v>
      </c>
      <c r="P58" s="24"/>
      <c r="Q58" s="24">
        <f>eff!Q57*(1+gwr!Q57 - 0.48) * (1 + 0.25 * Klvl!Q57) * (1 + IF(b!Q57&lt;2000,b!Q57/5000,IF(b!Q57&lt;5000,0.4+(b!Q57-2000)/15000,IF(b!Q57&lt;10000,0.6+(b!Q57-5000)/25000,0.8+(b!Q57-10000)/100000))))</f>
        <v>0</v>
      </c>
      <c r="R58" s="24">
        <f>eff!R57*(1+gwr!R57 - 0.48) * (1 + 0.25 * Klvl!R57) * (1 + IF(b!R57&lt;2000,b!R57/5000,IF(b!R57&lt;5000,0.4+(b!R57-2000)/15000,IF(b!R57&lt;10000,0.6+(b!R57-5000)/25000,0.8+(b!R57-10000)/100000))))</f>
        <v>0</v>
      </c>
      <c r="S58" s="24">
        <f>eff!S57*(1+gwr!S57 - 0.48) * (1 + 0.25 * Klvl!S57) * (1 + IF(b!S57&lt;2000,b!S57/5000,IF(b!S57&lt;5000,0.4+(b!S57-2000)/15000,IF(b!S57&lt;10000,0.6+(b!S57-5000)/25000,0.8+(b!S57-10000)/100000))))</f>
        <v>0</v>
      </c>
      <c r="T58" s="24">
        <f>eff!T57*(1+gwr!T57 - 0.48) * (1 + 0.25 * Klvl!T57) * (1 + IF(b!T57&lt;2000,b!T57/5000,IF(b!T57&lt;5000,0.4+(b!T57-2000)/15000,IF(b!T57&lt;10000,0.6+(b!T57-5000)/25000,0.8+(b!T57-10000)/100000))))</f>
        <v>0</v>
      </c>
      <c r="U58" s="24">
        <f>eff!U57*(1+gwr!U57 - 0.48) * (1 + 0.25 * Klvl!U57) * (1 + IF(b!U57&lt;2000,b!U57/5000,IF(b!U57&lt;5000,0.4+(b!U57-2000)/15000,IF(b!U57&lt;10000,0.6+(b!U57-5000)/25000,0.8+(b!U57-10000)/100000))))</f>
        <v>0</v>
      </c>
      <c r="V58" s="24">
        <f>eff!V57*(1+gwr!V57 - 0.48) * (1 + 0.25 * Klvl!V57) * (1 + IF(b!V57&lt;2000,b!V57/5000,IF(b!V57&lt;5000,0.4+(b!V57-2000)/15000,IF(b!V57&lt;10000,0.6+(b!V57-5000)/25000,0.8+(b!V57-10000)/100000))))</f>
        <v>0</v>
      </c>
      <c r="W58" s="24">
        <f>eff!W57*(1+gwr!W57 - 0.48) * (1 + 0.25 * Klvl!W57) * (1 + IF(b!W57&lt;2000,b!W57/5000,IF(b!W57&lt;5000,0.4+(b!W57-2000)/15000,IF(b!W57&lt;10000,0.6+(b!W57-5000)/25000,0.8+(b!W57-10000)/100000))))</f>
        <v>0</v>
      </c>
      <c r="X58" s="24">
        <f>eff!X57*(1+gwr!X57 - 0.48) * (1 + 0.25 * Klvl!X57) * (1 + IF(b!X57&lt;2000,b!X57/5000,IF(b!X57&lt;5000,0.4+(b!X57-2000)/15000,IF(b!X57&lt;10000,0.6+(b!X57-5000)/25000,0.8+(b!X57-10000)/100000))))</f>
        <v>0</v>
      </c>
      <c r="Y58" s="24">
        <f>eff!Y57*(1+gwr!Y57 - 0.48) * (1 + 0.25 * Klvl!Y57) * (1 + IF(b!Y57&lt;2000,b!Y57/5000,IF(b!Y57&lt;5000,0.4+(b!Y57-2000)/15000,IF(b!Y57&lt;10000,0.6+(b!Y57-5000)/25000,0.8+(b!Y57-10000)/100000))))</f>
        <v>0</v>
      </c>
      <c r="Z58" s="24">
        <f>eff!Z57*(1+gwr!Z57 - 0.48) * (1 + 0.25 * Klvl!Z57) * (1 + IF(b!Z57&lt;2000,b!Z57/5000,IF(b!Z57&lt;5000,0.4+(b!Z57-2000)/15000,IF(b!Z57&lt;10000,0.6+(b!Z57-5000)/25000,0.8+(b!Z57-10000)/100000))))</f>
        <v>0</v>
      </c>
      <c r="AA58" s="24">
        <f>eff!AA57*(1+gwr!AA57 - 0.48) * (1 + 0.25 * Klvl!AA57) * (1 + IF(b!AA57&lt;2000,b!AA57/5000,IF(b!AA57&lt;5000,0.4+(b!AA57-2000)/15000,IF(b!AA57&lt;10000,0.6+(b!AA57-5000)/25000,0.8+(b!AA57-10000)/100000))))</f>
        <v>0</v>
      </c>
      <c r="AB58" s="24">
        <f>eff!AB57*(1+gwr!AB57 - 0.48) * (1 + 0.25 * Klvl!AB57) * (1 + IF(b!AB57&lt;2000,b!AB57/5000,IF(b!AB57&lt;5000,0.4+(b!AB57-2000)/15000,IF(b!AB57&lt;10000,0.6+(b!AB57-5000)/25000,0.8+(b!AB57-10000)/100000))))</f>
        <v>0</v>
      </c>
      <c r="AC58" s="24">
        <f>eff!AC57*(1+gwr!AC57 - 0.48) * (1 + 0.25 * Klvl!AC57) * (1 + IF(b!AC57&lt;2000,b!AC57/5000,IF(b!AC57&lt;5000,0.4+(b!AC57-2000)/15000,IF(b!AC57&lt;10000,0.6+(b!AC57-5000)/25000,0.8+(b!AC57-10000)/100000))))</f>
        <v>0</v>
      </c>
      <c r="AD58" s="24">
        <f>eff!AD57*(1+gwr!AD57 - 0.48) * (1 + 0.25 * Klvl!AD57) * (1 + IF(b!AD57&lt;2000,b!AD57/5000,IF(b!AD57&lt;5000,0.4+(b!AD57-2000)/15000,IF(b!AD57&lt;10000,0.6+(b!AD57-5000)/25000,0.8+(b!AD57-10000)/100000))))</f>
        <v>0</v>
      </c>
      <c r="AE58" s="24">
        <f>eff!AE57*(1+gwr!AE57 - 0.48) * (1 + 0.25 * Klvl!AE57) * (1 + IF(b!AE57&lt;2000,b!AE57/5000,IF(b!AE57&lt;5000,0.4+(b!AE57-2000)/15000,IF(b!AE57&lt;10000,0.6+(b!AE57-5000)/25000,0.8+(b!AE57-10000)/100000))))</f>
        <v>0</v>
      </c>
      <c r="AF58" s="24"/>
      <c r="AG58" s="28">
        <f t="shared" si="0"/>
        <v>0</v>
      </c>
      <c r="AH58" s="28">
        <f t="shared" si="1"/>
        <v>0</v>
      </c>
      <c r="AI58" s="30">
        <f t="shared" si="2"/>
        <v>0</v>
      </c>
    </row>
    <row r="59" spans="1:35" s="25" customFormat="1" ht="12" x14ac:dyDescent="0.2">
      <c r="A59" s="24">
        <f>eff!A58*(1+gwr!A58 - 0.48) * (1 + 0.25 * Klvl!A58) * (1 + IF(b!A58&lt;2000,b!A58/5000,IF(b!A58&lt;5000,0.4+(b!A58-2000)/15000,IF(b!A58&lt;10000,0.6+(b!A58-5000)/25000,0.8+(b!A58-10000)/100000))))</f>
        <v>0</v>
      </c>
      <c r="B59" s="24">
        <f>eff!B58*(1+gwr!B58 - 0.48) * (1 + 0.25 * Klvl!B58) * (1 + IF(b!B58&lt;2000,b!B58/5000,IF(b!B58&lt;5000,0.4+(b!B58-2000)/15000,IF(b!B58&lt;10000,0.6+(b!B58-5000)/25000,0.8+(b!B58-10000)/100000))))</f>
        <v>0</v>
      </c>
      <c r="C59" s="24">
        <f>eff!C58*(1+gwr!C58 - 0.48) * (1 + 0.25 * Klvl!C58) * (1 + IF(b!C58&lt;2000,b!C58/5000,IF(b!C58&lt;5000,0.4+(b!C58-2000)/15000,IF(b!C58&lt;10000,0.6+(b!C58-5000)/25000,0.8+(b!C58-10000)/100000))))</f>
        <v>0</v>
      </c>
      <c r="D59" s="24">
        <f>eff!D58*(1+gwr!D58 - 0.48) * (1 + 0.25 * Klvl!D58) * (1 + IF(b!D58&lt;2000,b!D58/5000,IF(b!D58&lt;5000,0.4+(b!D58-2000)/15000,IF(b!D58&lt;10000,0.6+(b!D58-5000)/25000,0.8+(b!D58-10000)/100000))))</f>
        <v>0</v>
      </c>
      <c r="E59" s="24">
        <f>eff!E58*(1+gwr!E58 - 0.48) * (1 + 0.25 * Klvl!E58) * (1 + IF(b!E58&lt;2000,b!E58/5000,IF(b!E58&lt;5000,0.4+(b!E58-2000)/15000,IF(b!E58&lt;10000,0.6+(b!E58-5000)/25000,0.8+(b!E58-10000)/100000))))</f>
        <v>0</v>
      </c>
      <c r="F59" s="24">
        <f>eff!F58*(1+gwr!F58 - 0.48) * (1 + 0.25 * Klvl!F58) * (1 + IF(b!F58&lt;2000,b!F58/5000,IF(b!F58&lt;5000,0.4+(b!F58-2000)/15000,IF(b!F58&lt;10000,0.6+(b!F58-5000)/25000,0.8+(b!F58-10000)/100000))))</f>
        <v>0</v>
      </c>
      <c r="G59" s="24">
        <f>eff!G58*(1+gwr!G58 - 0.48) * (1 + 0.25 * Klvl!G58) * (1 + IF(b!G58&lt;2000,b!G58/5000,IF(b!G58&lt;5000,0.4+(b!G58-2000)/15000,IF(b!G58&lt;10000,0.6+(b!G58-5000)/25000,0.8+(b!G58-10000)/100000))))</f>
        <v>0</v>
      </c>
      <c r="H59" s="24">
        <f>eff!H58*(1+gwr!H58 - 0.48) * (1 + 0.25 * Klvl!H58) * (1 + IF(b!H58&lt;2000,b!H58/5000,IF(b!H58&lt;5000,0.4+(b!H58-2000)/15000,IF(b!H58&lt;10000,0.6+(b!H58-5000)/25000,0.8+(b!H58-10000)/100000))))</f>
        <v>0</v>
      </c>
      <c r="I59" s="24">
        <f>eff!I58*(1+gwr!I58 - 0.48) * (1 + 0.25 * Klvl!I58) * (1 + IF(b!I58&lt;2000,b!I58/5000,IF(b!I58&lt;5000,0.4+(b!I58-2000)/15000,IF(b!I58&lt;10000,0.6+(b!I58-5000)/25000,0.8+(b!I58-10000)/100000))))</f>
        <v>0</v>
      </c>
      <c r="J59" s="24">
        <f>eff!J58*(1+gwr!J58 - 0.48) * (1 + 0.25 * Klvl!J58) * (1 + IF(b!J58&lt;2000,b!J58/5000,IF(b!J58&lt;5000,0.4+(b!J58-2000)/15000,IF(b!J58&lt;10000,0.6+(b!J58-5000)/25000,0.8+(b!J58-10000)/100000))))</f>
        <v>0</v>
      </c>
      <c r="K59" s="24">
        <f>eff!K58*(1+gwr!K58 - 0.48) * (1 + 0.25 * Klvl!K58) * (1 + IF(b!K58&lt;2000,b!K58/5000,IF(b!K58&lt;5000,0.4+(b!K58-2000)/15000,IF(b!K58&lt;10000,0.6+(b!K58-5000)/25000,0.8+(b!K58-10000)/100000))))</f>
        <v>0</v>
      </c>
      <c r="L59" s="24">
        <f>eff!L58*(1+gwr!L58 - 0.48) * (1 + 0.25 * Klvl!L58) * (1 + IF(b!L58&lt;2000,b!L58/5000,IF(b!L58&lt;5000,0.4+(b!L58-2000)/15000,IF(b!L58&lt;10000,0.6+(b!L58-5000)/25000,0.8+(b!L58-10000)/100000))))</f>
        <v>0</v>
      </c>
      <c r="M59" s="24">
        <f>eff!M58*(1+gwr!M58 - 0.48) * (1 + 0.25 * Klvl!M58) * (1 + IF(b!M58&lt;2000,b!M58/5000,IF(b!M58&lt;5000,0.4+(b!M58-2000)/15000,IF(b!M58&lt;10000,0.6+(b!M58-5000)/25000,0.8+(b!M58-10000)/100000))))</f>
        <v>0</v>
      </c>
      <c r="N59" s="24">
        <f>eff!N58*(1+gwr!N58 - 0.48) * (1 + 0.25 * Klvl!N58) * (1 + IF(b!N58&lt;2000,b!N58/5000,IF(b!N58&lt;5000,0.4+(b!N58-2000)/15000,IF(b!N58&lt;10000,0.6+(b!N58-5000)/25000,0.8+(b!N58-10000)/100000))))</f>
        <v>0</v>
      </c>
      <c r="O59" s="24">
        <f>eff!O58*(1+gwr!O58 - 0.48) * (1 + 0.25 * Klvl!O58) * (1 + IF(b!O58&lt;2000,b!O58/5000,IF(b!O58&lt;5000,0.4+(b!O58-2000)/15000,IF(b!O58&lt;10000,0.6+(b!O58-5000)/25000,0.8+(b!O58-10000)/100000))))</f>
        <v>0</v>
      </c>
      <c r="P59" s="24"/>
      <c r="Q59" s="24">
        <f>eff!Q58*(1+gwr!Q58 - 0.48) * (1 + 0.25 * Klvl!Q58) * (1 + IF(b!Q58&lt;2000,b!Q58/5000,IF(b!Q58&lt;5000,0.4+(b!Q58-2000)/15000,IF(b!Q58&lt;10000,0.6+(b!Q58-5000)/25000,0.8+(b!Q58-10000)/100000))))</f>
        <v>0</v>
      </c>
      <c r="R59" s="24">
        <f>eff!R58*(1+gwr!R58 - 0.48) * (1 + 0.25 * Klvl!R58) * (1 + IF(b!R58&lt;2000,b!R58/5000,IF(b!R58&lt;5000,0.4+(b!R58-2000)/15000,IF(b!R58&lt;10000,0.6+(b!R58-5000)/25000,0.8+(b!R58-10000)/100000))))</f>
        <v>0</v>
      </c>
      <c r="S59" s="24">
        <f>eff!S58*(1+gwr!S58 - 0.48) * (1 + 0.25 * Klvl!S58) * (1 + IF(b!S58&lt;2000,b!S58/5000,IF(b!S58&lt;5000,0.4+(b!S58-2000)/15000,IF(b!S58&lt;10000,0.6+(b!S58-5000)/25000,0.8+(b!S58-10000)/100000))))</f>
        <v>0</v>
      </c>
      <c r="T59" s="24">
        <f>eff!T58*(1+gwr!T58 - 0.48) * (1 + 0.25 * Klvl!T58) * (1 + IF(b!T58&lt;2000,b!T58/5000,IF(b!T58&lt;5000,0.4+(b!T58-2000)/15000,IF(b!T58&lt;10000,0.6+(b!T58-5000)/25000,0.8+(b!T58-10000)/100000))))</f>
        <v>0</v>
      </c>
      <c r="U59" s="24">
        <f>eff!U58*(1+gwr!U58 - 0.48) * (1 + 0.25 * Klvl!U58) * (1 + IF(b!U58&lt;2000,b!U58/5000,IF(b!U58&lt;5000,0.4+(b!U58-2000)/15000,IF(b!U58&lt;10000,0.6+(b!U58-5000)/25000,0.8+(b!U58-10000)/100000))))</f>
        <v>0</v>
      </c>
      <c r="V59" s="24">
        <f>eff!V58*(1+gwr!V58 - 0.48) * (1 + 0.25 * Klvl!V58) * (1 + IF(b!V58&lt;2000,b!V58/5000,IF(b!V58&lt;5000,0.4+(b!V58-2000)/15000,IF(b!V58&lt;10000,0.6+(b!V58-5000)/25000,0.8+(b!V58-10000)/100000))))</f>
        <v>0</v>
      </c>
      <c r="W59" s="24">
        <f>eff!W58*(1+gwr!W58 - 0.48) * (1 + 0.25 * Klvl!W58) * (1 + IF(b!W58&lt;2000,b!W58/5000,IF(b!W58&lt;5000,0.4+(b!W58-2000)/15000,IF(b!W58&lt;10000,0.6+(b!W58-5000)/25000,0.8+(b!W58-10000)/100000))))</f>
        <v>0</v>
      </c>
      <c r="X59" s="24">
        <f>eff!X58*(1+gwr!X58 - 0.48) * (1 + 0.25 * Klvl!X58) * (1 + IF(b!X58&lt;2000,b!X58/5000,IF(b!X58&lt;5000,0.4+(b!X58-2000)/15000,IF(b!X58&lt;10000,0.6+(b!X58-5000)/25000,0.8+(b!X58-10000)/100000))))</f>
        <v>0</v>
      </c>
      <c r="Y59" s="24">
        <f>eff!Y58*(1+gwr!Y58 - 0.48) * (1 + 0.25 * Klvl!Y58) * (1 + IF(b!Y58&lt;2000,b!Y58/5000,IF(b!Y58&lt;5000,0.4+(b!Y58-2000)/15000,IF(b!Y58&lt;10000,0.6+(b!Y58-5000)/25000,0.8+(b!Y58-10000)/100000))))</f>
        <v>0</v>
      </c>
      <c r="Z59" s="24">
        <f>eff!Z58*(1+gwr!Z58 - 0.48) * (1 + 0.25 * Klvl!Z58) * (1 + IF(b!Z58&lt;2000,b!Z58/5000,IF(b!Z58&lt;5000,0.4+(b!Z58-2000)/15000,IF(b!Z58&lt;10000,0.6+(b!Z58-5000)/25000,0.8+(b!Z58-10000)/100000))))</f>
        <v>0</v>
      </c>
      <c r="AA59" s="24">
        <f>eff!AA58*(1+gwr!AA58 - 0.48) * (1 + 0.25 * Klvl!AA58) * (1 + IF(b!AA58&lt;2000,b!AA58/5000,IF(b!AA58&lt;5000,0.4+(b!AA58-2000)/15000,IF(b!AA58&lt;10000,0.6+(b!AA58-5000)/25000,0.8+(b!AA58-10000)/100000))))</f>
        <v>0</v>
      </c>
      <c r="AB59" s="24">
        <f>eff!AB58*(1+gwr!AB58 - 0.48) * (1 + 0.25 * Klvl!AB58) * (1 + IF(b!AB58&lt;2000,b!AB58/5000,IF(b!AB58&lt;5000,0.4+(b!AB58-2000)/15000,IF(b!AB58&lt;10000,0.6+(b!AB58-5000)/25000,0.8+(b!AB58-10000)/100000))))</f>
        <v>0</v>
      </c>
      <c r="AC59" s="24">
        <f>eff!AC58*(1+gwr!AC58 - 0.48) * (1 + 0.25 * Klvl!AC58) * (1 + IF(b!AC58&lt;2000,b!AC58/5000,IF(b!AC58&lt;5000,0.4+(b!AC58-2000)/15000,IF(b!AC58&lt;10000,0.6+(b!AC58-5000)/25000,0.8+(b!AC58-10000)/100000))))</f>
        <v>0</v>
      </c>
      <c r="AD59" s="24">
        <f>eff!AD58*(1+gwr!AD58 - 0.48) * (1 + 0.25 * Klvl!AD58) * (1 + IF(b!AD58&lt;2000,b!AD58/5000,IF(b!AD58&lt;5000,0.4+(b!AD58-2000)/15000,IF(b!AD58&lt;10000,0.6+(b!AD58-5000)/25000,0.8+(b!AD58-10000)/100000))))</f>
        <v>0</v>
      </c>
      <c r="AE59" s="24">
        <f>eff!AE58*(1+gwr!AE58 - 0.48) * (1 + 0.25 * Klvl!AE58) * (1 + IF(b!AE58&lt;2000,b!AE58/5000,IF(b!AE58&lt;5000,0.4+(b!AE58-2000)/15000,IF(b!AE58&lt;10000,0.6+(b!AE58-5000)/25000,0.8+(b!AE58-10000)/100000))))</f>
        <v>0</v>
      </c>
      <c r="AF59" s="24"/>
      <c r="AG59" s="28">
        <f t="shared" si="0"/>
        <v>0</v>
      </c>
      <c r="AH59" s="28">
        <f t="shared" si="1"/>
        <v>0</v>
      </c>
      <c r="AI59" s="30">
        <f t="shared" si="2"/>
        <v>0</v>
      </c>
    </row>
    <row r="60" spans="1:35" s="25" customFormat="1" ht="12" x14ac:dyDescent="0.2">
      <c r="A60" s="24">
        <f>eff!A59*(1+gwr!A59 - 0.48) * (1 + 0.25 * Klvl!A59) * (1 + IF(b!A59&lt;2000,b!A59/5000,IF(b!A59&lt;5000,0.4+(b!A59-2000)/15000,IF(b!A59&lt;10000,0.6+(b!A59-5000)/25000,0.8+(b!A59-10000)/100000))))</f>
        <v>0</v>
      </c>
      <c r="B60" s="24">
        <f>eff!B59*(1+gwr!B59 - 0.48) * (1 + 0.25 * Klvl!B59) * (1 + IF(b!B59&lt;2000,b!B59/5000,IF(b!B59&lt;5000,0.4+(b!B59-2000)/15000,IF(b!B59&lt;10000,0.6+(b!B59-5000)/25000,0.8+(b!B59-10000)/100000))))</f>
        <v>0</v>
      </c>
      <c r="C60" s="24">
        <f>eff!C59*(1+gwr!C59 - 0.48) * (1 + 0.25 * Klvl!C59) * (1 + IF(b!C59&lt;2000,b!C59/5000,IF(b!C59&lt;5000,0.4+(b!C59-2000)/15000,IF(b!C59&lt;10000,0.6+(b!C59-5000)/25000,0.8+(b!C59-10000)/100000))))</f>
        <v>0</v>
      </c>
      <c r="D60" s="24">
        <f>eff!D59*(1+gwr!D59 - 0.48) * (1 + 0.25 * Klvl!D59) * (1 + IF(b!D59&lt;2000,b!D59/5000,IF(b!D59&lt;5000,0.4+(b!D59-2000)/15000,IF(b!D59&lt;10000,0.6+(b!D59-5000)/25000,0.8+(b!D59-10000)/100000))))</f>
        <v>0</v>
      </c>
      <c r="E60" s="24">
        <f>eff!E59*(1+gwr!E59 - 0.48) * (1 + 0.25 * Klvl!E59) * (1 + IF(b!E59&lt;2000,b!E59/5000,IF(b!E59&lt;5000,0.4+(b!E59-2000)/15000,IF(b!E59&lt;10000,0.6+(b!E59-5000)/25000,0.8+(b!E59-10000)/100000))))</f>
        <v>0</v>
      </c>
      <c r="F60" s="24">
        <f>eff!F59*(1+gwr!F59 - 0.48) * (1 + 0.25 * Klvl!F59) * (1 + IF(b!F59&lt;2000,b!F59/5000,IF(b!F59&lt;5000,0.4+(b!F59-2000)/15000,IF(b!F59&lt;10000,0.6+(b!F59-5000)/25000,0.8+(b!F59-10000)/100000))))</f>
        <v>0</v>
      </c>
      <c r="G60" s="24">
        <f>eff!G59*(1+gwr!G59 - 0.48) * (1 + 0.25 * Klvl!G59) * (1 + IF(b!G59&lt;2000,b!G59/5000,IF(b!G59&lt;5000,0.4+(b!G59-2000)/15000,IF(b!G59&lt;10000,0.6+(b!G59-5000)/25000,0.8+(b!G59-10000)/100000))))</f>
        <v>0</v>
      </c>
      <c r="H60" s="24">
        <f>eff!H59*(1+gwr!H59 - 0.48) * (1 + 0.25 * Klvl!H59) * (1 + IF(b!H59&lt;2000,b!H59/5000,IF(b!H59&lt;5000,0.4+(b!H59-2000)/15000,IF(b!H59&lt;10000,0.6+(b!H59-5000)/25000,0.8+(b!H59-10000)/100000))))</f>
        <v>0</v>
      </c>
      <c r="I60" s="24">
        <f>eff!I59*(1+gwr!I59 - 0.48) * (1 + 0.25 * Klvl!I59) * (1 + IF(b!I59&lt;2000,b!I59/5000,IF(b!I59&lt;5000,0.4+(b!I59-2000)/15000,IF(b!I59&lt;10000,0.6+(b!I59-5000)/25000,0.8+(b!I59-10000)/100000))))</f>
        <v>0</v>
      </c>
      <c r="J60" s="24">
        <f>eff!J59*(1+gwr!J59 - 0.48) * (1 + 0.25 * Klvl!J59) * (1 + IF(b!J59&lt;2000,b!J59/5000,IF(b!J59&lt;5000,0.4+(b!J59-2000)/15000,IF(b!J59&lt;10000,0.6+(b!J59-5000)/25000,0.8+(b!J59-10000)/100000))))</f>
        <v>0</v>
      </c>
      <c r="K60" s="24">
        <f>eff!K59*(1+gwr!K59 - 0.48) * (1 + 0.25 * Klvl!K59) * (1 + IF(b!K59&lt;2000,b!K59/5000,IF(b!K59&lt;5000,0.4+(b!K59-2000)/15000,IF(b!K59&lt;10000,0.6+(b!K59-5000)/25000,0.8+(b!K59-10000)/100000))))</f>
        <v>0</v>
      </c>
      <c r="L60" s="24">
        <f>eff!L59*(1+gwr!L59 - 0.48) * (1 + 0.25 * Klvl!L59) * (1 + IF(b!L59&lt;2000,b!L59/5000,IF(b!L59&lt;5000,0.4+(b!L59-2000)/15000,IF(b!L59&lt;10000,0.6+(b!L59-5000)/25000,0.8+(b!L59-10000)/100000))))</f>
        <v>0</v>
      </c>
      <c r="M60" s="24">
        <f>eff!M59*(1+gwr!M59 - 0.48) * (1 + 0.25 * Klvl!M59) * (1 + IF(b!M59&lt;2000,b!M59/5000,IF(b!M59&lt;5000,0.4+(b!M59-2000)/15000,IF(b!M59&lt;10000,0.6+(b!M59-5000)/25000,0.8+(b!M59-10000)/100000))))</f>
        <v>0</v>
      </c>
      <c r="N60" s="24">
        <f>eff!N59*(1+gwr!N59 - 0.48) * (1 + 0.25 * Klvl!N59) * (1 + IF(b!N59&lt;2000,b!N59/5000,IF(b!N59&lt;5000,0.4+(b!N59-2000)/15000,IF(b!N59&lt;10000,0.6+(b!N59-5000)/25000,0.8+(b!N59-10000)/100000))))</f>
        <v>0</v>
      </c>
      <c r="O60" s="24">
        <f>eff!O59*(1+gwr!O59 - 0.48) * (1 + 0.25 * Klvl!O59) * (1 + IF(b!O59&lt;2000,b!O59/5000,IF(b!O59&lt;5000,0.4+(b!O59-2000)/15000,IF(b!O59&lt;10000,0.6+(b!O59-5000)/25000,0.8+(b!O59-10000)/100000))))</f>
        <v>0</v>
      </c>
      <c r="P60" s="24"/>
      <c r="Q60" s="24">
        <f>eff!Q59*(1+gwr!Q59 - 0.48) * (1 + 0.25 * Klvl!Q59) * (1 + IF(b!Q59&lt;2000,b!Q59/5000,IF(b!Q59&lt;5000,0.4+(b!Q59-2000)/15000,IF(b!Q59&lt;10000,0.6+(b!Q59-5000)/25000,0.8+(b!Q59-10000)/100000))))</f>
        <v>0</v>
      </c>
      <c r="R60" s="24">
        <f>eff!R59*(1+gwr!R59 - 0.48) * (1 + 0.25 * Klvl!R59) * (1 + IF(b!R59&lt;2000,b!R59/5000,IF(b!R59&lt;5000,0.4+(b!R59-2000)/15000,IF(b!R59&lt;10000,0.6+(b!R59-5000)/25000,0.8+(b!R59-10000)/100000))))</f>
        <v>0</v>
      </c>
      <c r="S60" s="24">
        <f>eff!S59*(1+gwr!S59 - 0.48) * (1 + 0.25 * Klvl!S59) * (1 + IF(b!S59&lt;2000,b!S59/5000,IF(b!S59&lt;5000,0.4+(b!S59-2000)/15000,IF(b!S59&lt;10000,0.6+(b!S59-5000)/25000,0.8+(b!S59-10000)/100000))))</f>
        <v>0</v>
      </c>
      <c r="T60" s="24">
        <f>eff!T59*(1+gwr!T59 - 0.48) * (1 + 0.25 * Klvl!T59) * (1 + IF(b!T59&lt;2000,b!T59/5000,IF(b!T59&lt;5000,0.4+(b!T59-2000)/15000,IF(b!T59&lt;10000,0.6+(b!T59-5000)/25000,0.8+(b!T59-10000)/100000))))</f>
        <v>0</v>
      </c>
      <c r="U60" s="24">
        <f>eff!U59*(1+gwr!U59 - 0.48) * (1 + 0.25 * Klvl!U59) * (1 + IF(b!U59&lt;2000,b!U59/5000,IF(b!U59&lt;5000,0.4+(b!U59-2000)/15000,IF(b!U59&lt;10000,0.6+(b!U59-5000)/25000,0.8+(b!U59-10000)/100000))))</f>
        <v>0</v>
      </c>
      <c r="V60" s="24">
        <f>eff!V59*(1+gwr!V59 - 0.48) * (1 + 0.25 * Klvl!V59) * (1 + IF(b!V59&lt;2000,b!V59/5000,IF(b!V59&lt;5000,0.4+(b!V59-2000)/15000,IF(b!V59&lt;10000,0.6+(b!V59-5000)/25000,0.8+(b!V59-10000)/100000))))</f>
        <v>0</v>
      </c>
      <c r="W60" s="24">
        <f>eff!W59*(1+gwr!W59 - 0.48) * (1 + 0.25 * Klvl!W59) * (1 + IF(b!W59&lt;2000,b!W59/5000,IF(b!W59&lt;5000,0.4+(b!W59-2000)/15000,IF(b!W59&lt;10000,0.6+(b!W59-5000)/25000,0.8+(b!W59-10000)/100000))))</f>
        <v>0</v>
      </c>
      <c r="X60" s="24">
        <f>eff!X59*(1+gwr!X59 - 0.48) * (1 + 0.25 * Klvl!X59) * (1 + IF(b!X59&lt;2000,b!X59/5000,IF(b!X59&lt;5000,0.4+(b!X59-2000)/15000,IF(b!X59&lt;10000,0.6+(b!X59-5000)/25000,0.8+(b!X59-10000)/100000))))</f>
        <v>0</v>
      </c>
      <c r="Y60" s="24">
        <f>eff!Y59*(1+gwr!Y59 - 0.48) * (1 + 0.25 * Klvl!Y59) * (1 + IF(b!Y59&lt;2000,b!Y59/5000,IF(b!Y59&lt;5000,0.4+(b!Y59-2000)/15000,IF(b!Y59&lt;10000,0.6+(b!Y59-5000)/25000,0.8+(b!Y59-10000)/100000))))</f>
        <v>0</v>
      </c>
      <c r="Z60" s="24">
        <f>eff!Z59*(1+gwr!Z59 - 0.48) * (1 + 0.25 * Klvl!Z59) * (1 + IF(b!Z59&lt;2000,b!Z59/5000,IF(b!Z59&lt;5000,0.4+(b!Z59-2000)/15000,IF(b!Z59&lt;10000,0.6+(b!Z59-5000)/25000,0.8+(b!Z59-10000)/100000))))</f>
        <v>0</v>
      </c>
      <c r="AA60" s="24">
        <f>eff!AA59*(1+gwr!AA59 - 0.48) * (1 + 0.25 * Klvl!AA59) * (1 + IF(b!AA59&lt;2000,b!AA59/5000,IF(b!AA59&lt;5000,0.4+(b!AA59-2000)/15000,IF(b!AA59&lt;10000,0.6+(b!AA59-5000)/25000,0.8+(b!AA59-10000)/100000))))</f>
        <v>0</v>
      </c>
      <c r="AB60" s="24">
        <f>eff!AB59*(1+gwr!AB59 - 0.48) * (1 + 0.25 * Klvl!AB59) * (1 + IF(b!AB59&lt;2000,b!AB59/5000,IF(b!AB59&lt;5000,0.4+(b!AB59-2000)/15000,IF(b!AB59&lt;10000,0.6+(b!AB59-5000)/25000,0.8+(b!AB59-10000)/100000))))</f>
        <v>0</v>
      </c>
      <c r="AC60" s="24">
        <f>eff!AC59*(1+gwr!AC59 - 0.48) * (1 + 0.25 * Klvl!AC59) * (1 + IF(b!AC59&lt;2000,b!AC59/5000,IF(b!AC59&lt;5000,0.4+(b!AC59-2000)/15000,IF(b!AC59&lt;10000,0.6+(b!AC59-5000)/25000,0.8+(b!AC59-10000)/100000))))</f>
        <v>0</v>
      </c>
      <c r="AD60" s="24">
        <f>eff!AD59*(1+gwr!AD59 - 0.48) * (1 + 0.25 * Klvl!AD59) * (1 + IF(b!AD59&lt;2000,b!AD59/5000,IF(b!AD59&lt;5000,0.4+(b!AD59-2000)/15000,IF(b!AD59&lt;10000,0.6+(b!AD59-5000)/25000,0.8+(b!AD59-10000)/100000))))</f>
        <v>0</v>
      </c>
      <c r="AE60" s="24">
        <f>eff!AE59*(1+gwr!AE59 - 0.48) * (1 + 0.25 * Klvl!AE59) * (1 + IF(b!AE59&lt;2000,b!AE59/5000,IF(b!AE59&lt;5000,0.4+(b!AE59-2000)/15000,IF(b!AE59&lt;10000,0.6+(b!AE59-5000)/25000,0.8+(b!AE59-10000)/100000))))</f>
        <v>0</v>
      </c>
      <c r="AF60" s="24"/>
      <c r="AG60" s="28">
        <f t="shared" si="0"/>
        <v>0</v>
      </c>
      <c r="AH60" s="28">
        <f t="shared" si="1"/>
        <v>0</v>
      </c>
      <c r="AI60" s="30">
        <f t="shared" si="2"/>
        <v>0</v>
      </c>
    </row>
    <row r="61" spans="1:35" s="25" customFormat="1" ht="12" x14ac:dyDescent="0.2">
      <c r="A61" s="24">
        <f>eff!A60*(1+gwr!A60 - 0.48) * (1 + 0.25 * Klvl!A60) * (1 + IF(b!A60&lt;2000,b!A60/5000,IF(b!A60&lt;5000,0.4+(b!A60-2000)/15000,IF(b!A60&lt;10000,0.6+(b!A60-5000)/25000,0.8+(b!A60-10000)/100000))))</f>
        <v>0</v>
      </c>
      <c r="B61" s="24">
        <f>eff!B60*(1+gwr!B60 - 0.48) * (1 + 0.25 * Klvl!B60) * (1 + IF(b!B60&lt;2000,b!B60/5000,IF(b!B60&lt;5000,0.4+(b!B60-2000)/15000,IF(b!B60&lt;10000,0.6+(b!B60-5000)/25000,0.8+(b!B60-10000)/100000))))</f>
        <v>0</v>
      </c>
      <c r="C61" s="24">
        <f>eff!C60*(1+gwr!C60 - 0.48) * (1 + 0.25 * Klvl!C60) * (1 + IF(b!C60&lt;2000,b!C60/5000,IF(b!C60&lt;5000,0.4+(b!C60-2000)/15000,IF(b!C60&lt;10000,0.6+(b!C60-5000)/25000,0.8+(b!C60-10000)/100000))))</f>
        <v>0</v>
      </c>
      <c r="D61" s="24">
        <f>eff!D60*(1+gwr!D60 - 0.48) * (1 + 0.25 * Klvl!D60) * (1 + IF(b!D60&lt;2000,b!D60/5000,IF(b!D60&lt;5000,0.4+(b!D60-2000)/15000,IF(b!D60&lt;10000,0.6+(b!D60-5000)/25000,0.8+(b!D60-10000)/100000))))</f>
        <v>0</v>
      </c>
      <c r="E61" s="24">
        <f>eff!E60*(1+gwr!E60 - 0.48) * (1 + 0.25 * Klvl!E60) * (1 + IF(b!E60&lt;2000,b!E60/5000,IF(b!E60&lt;5000,0.4+(b!E60-2000)/15000,IF(b!E60&lt;10000,0.6+(b!E60-5000)/25000,0.8+(b!E60-10000)/100000))))</f>
        <v>0</v>
      </c>
      <c r="F61" s="24">
        <f>eff!F60*(1+gwr!F60 - 0.48) * (1 + 0.25 * Klvl!F60) * (1 + IF(b!F60&lt;2000,b!F60/5000,IF(b!F60&lt;5000,0.4+(b!F60-2000)/15000,IF(b!F60&lt;10000,0.6+(b!F60-5000)/25000,0.8+(b!F60-10000)/100000))))</f>
        <v>0</v>
      </c>
      <c r="G61" s="24">
        <f>eff!G60*(1+gwr!G60 - 0.48) * (1 + 0.25 * Klvl!G60) * (1 + IF(b!G60&lt;2000,b!G60/5000,IF(b!G60&lt;5000,0.4+(b!G60-2000)/15000,IF(b!G60&lt;10000,0.6+(b!G60-5000)/25000,0.8+(b!G60-10000)/100000))))</f>
        <v>0</v>
      </c>
      <c r="H61" s="24">
        <f>eff!H60*(1+gwr!H60 - 0.48) * (1 + 0.25 * Klvl!H60) * (1 + IF(b!H60&lt;2000,b!H60/5000,IF(b!H60&lt;5000,0.4+(b!H60-2000)/15000,IF(b!H60&lt;10000,0.6+(b!H60-5000)/25000,0.8+(b!H60-10000)/100000))))</f>
        <v>0</v>
      </c>
      <c r="I61" s="24">
        <f>eff!I60*(1+gwr!I60 - 0.48) * (1 + 0.25 * Klvl!I60) * (1 + IF(b!I60&lt;2000,b!I60/5000,IF(b!I60&lt;5000,0.4+(b!I60-2000)/15000,IF(b!I60&lt;10000,0.6+(b!I60-5000)/25000,0.8+(b!I60-10000)/100000))))</f>
        <v>0</v>
      </c>
      <c r="J61" s="24">
        <f>eff!J60*(1+gwr!J60 - 0.48) * (1 + 0.25 * Klvl!J60) * (1 + IF(b!J60&lt;2000,b!J60/5000,IF(b!J60&lt;5000,0.4+(b!J60-2000)/15000,IF(b!J60&lt;10000,0.6+(b!J60-5000)/25000,0.8+(b!J60-10000)/100000))))</f>
        <v>0</v>
      </c>
      <c r="K61" s="24">
        <f>eff!K60*(1+gwr!K60 - 0.48) * (1 + 0.25 * Klvl!K60) * (1 + IF(b!K60&lt;2000,b!K60/5000,IF(b!K60&lt;5000,0.4+(b!K60-2000)/15000,IF(b!K60&lt;10000,0.6+(b!K60-5000)/25000,0.8+(b!K60-10000)/100000))))</f>
        <v>0</v>
      </c>
      <c r="L61" s="24">
        <f>eff!L60*(1+gwr!L60 - 0.48) * (1 + 0.25 * Klvl!L60) * (1 + IF(b!L60&lt;2000,b!L60/5000,IF(b!L60&lt;5000,0.4+(b!L60-2000)/15000,IF(b!L60&lt;10000,0.6+(b!L60-5000)/25000,0.8+(b!L60-10000)/100000))))</f>
        <v>0</v>
      </c>
      <c r="M61" s="24">
        <f>eff!M60*(1+gwr!M60 - 0.48) * (1 + 0.25 * Klvl!M60) * (1 + IF(b!M60&lt;2000,b!M60/5000,IF(b!M60&lt;5000,0.4+(b!M60-2000)/15000,IF(b!M60&lt;10000,0.6+(b!M60-5000)/25000,0.8+(b!M60-10000)/100000))))</f>
        <v>0</v>
      </c>
      <c r="N61" s="24">
        <f>eff!N60*(1+gwr!N60 - 0.48) * (1 + 0.25 * Klvl!N60) * (1 + IF(b!N60&lt;2000,b!N60/5000,IF(b!N60&lt;5000,0.4+(b!N60-2000)/15000,IF(b!N60&lt;10000,0.6+(b!N60-5000)/25000,0.8+(b!N60-10000)/100000))))</f>
        <v>0</v>
      </c>
      <c r="O61" s="24">
        <f>eff!O60*(1+gwr!O60 - 0.48) * (1 + 0.25 * Klvl!O60) * (1 + IF(b!O60&lt;2000,b!O60/5000,IF(b!O60&lt;5000,0.4+(b!O60-2000)/15000,IF(b!O60&lt;10000,0.6+(b!O60-5000)/25000,0.8+(b!O60-10000)/100000))))</f>
        <v>0</v>
      </c>
      <c r="P61" s="24"/>
      <c r="Q61" s="24">
        <f>eff!Q60*(1+gwr!Q60 - 0.48) * (1 + 0.25 * Klvl!Q60) * (1 + IF(b!Q60&lt;2000,b!Q60/5000,IF(b!Q60&lt;5000,0.4+(b!Q60-2000)/15000,IF(b!Q60&lt;10000,0.6+(b!Q60-5000)/25000,0.8+(b!Q60-10000)/100000))))</f>
        <v>0</v>
      </c>
      <c r="R61" s="24">
        <f>eff!R60*(1+gwr!R60 - 0.48) * (1 + 0.25 * Klvl!R60) * (1 + IF(b!R60&lt;2000,b!R60/5000,IF(b!R60&lt;5000,0.4+(b!R60-2000)/15000,IF(b!R60&lt;10000,0.6+(b!R60-5000)/25000,0.8+(b!R60-10000)/100000))))</f>
        <v>0</v>
      </c>
      <c r="S61" s="24">
        <f>eff!S60*(1+gwr!S60 - 0.48) * (1 + 0.25 * Klvl!S60) * (1 + IF(b!S60&lt;2000,b!S60/5000,IF(b!S60&lt;5000,0.4+(b!S60-2000)/15000,IF(b!S60&lt;10000,0.6+(b!S60-5000)/25000,0.8+(b!S60-10000)/100000))))</f>
        <v>0</v>
      </c>
      <c r="T61" s="24">
        <f>eff!T60*(1+gwr!T60 - 0.48) * (1 + 0.25 * Klvl!T60) * (1 + IF(b!T60&lt;2000,b!T60/5000,IF(b!T60&lt;5000,0.4+(b!T60-2000)/15000,IF(b!T60&lt;10000,0.6+(b!T60-5000)/25000,0.8+(b!T60-10000)/100000))))</f>
        <v>0</v>
      </c>
      <c r="U61" s="24">
        <f>eff!U60*(1+gwr!U60 - 0.48) * (1 + 0.25 * Klvl!U60) * (1 + IF(b!U60&lt;2000,b!U60/5000,IF(b!U60&lt;5000,0.4+(b!U60-2000)/15000,IF(b!U60&lt;10000,0.6+(b!U60-5000)/25000,0.8+(b!U60-10000)/100000))))</f>
        <v>0</v>
      </c>
      <c r="V61" s="24">
        <f>eff!V60*(1+gwr!V60 - 0.48) * (1 + 0.25 * Klvl!V60) * (1 + IF(b!V60&lt;2000,b!V60/5000,IF(b!V60&lt;5000,0.4+(b!V60-2000)/15000,IF(b!V60&lt;10000,0.6+(b!V60-5000)/25000,0.8+(b!V60-10000)/100000))))</f>
        <v>0</v>
      </c>
      <c r="W61" s="24">
        <f>eff!W60*(1+gwr!W60 - 0.48) * (1 + 0.25 * Klvl!W60) * (1 + IF(b!W60&lt;2000,b!W60/5000,IF(b!W60&lt;5000,0.4+(b!W60-2000)/15000,IF(b!W60&lt;10000,0.6+(b!W60-5000)/25000,0.8+(b!W60-10000)/100000))))</f>
        <v>0</v>
      </c>
      <c r="X61" s="24">
        <f>eff!X60*(1+gwr!X60 - 0.48) * (1 + 0.25 * Klvl!X60) * (1 + IF(b!X60&lt;2000,b!X60/5000,IF(b!X60&lt;5000,0.4+(b!X60-2000)/15000,IF(b!X60&lt;10000,0.6+(b!X60-5000)/25000,0.8+(b!X60-10000)/100000))))</f>
        <v>0</v>
      </c>
      <c r="Y61" s="24">
        <f>eff!Y60*(1+gwr!Y60 - 0.48) * (1 + 0.25 * Klvl!Y60) * (1 + IF(b!Y60&lt;2000,b!Y60/5000,IF(b!Y60&lt;5000,0.4+(b!Y60-2000)/15000,IF(b!Y60&lt;10000,0.6+(b!Y60-5000)/25000,0.8+(b!Y60-10000)/100000))))</f>
        <v>0</v>
      </c>
      <c r="Z61" s="24">
        <f>eff!Z60*(1+gwr!Z60 - 0.48) * (1 + 0.25 * Klvl!Z60) * (1 + IF(b!Z60&lt;2000,b!Z60/5000,IF(b!Z60&lt;5000,0.4+(b!Z60-2000)/15000,IF(b!Z60&lt;10000,0.6+(b!Z60-5000)/25000,0.8+(b!Z60-10000)/100000))))</f>
        <v>0</v>
      </c>
      <c r="AA61" s="24">
        <f>eff!AA60*(1+gwr!AA60 - 0.48) * (1 + 0.25 * Klvl!AA60) * (1 + IF(b!AA60&lt;2000,b!AA60/5000,IF(b!AA60&lt;5000,0.4+(b!AA60-2000)/15000,IF(b!AA60&lt;10000,0.6+(b!AA60-5000)/25000,0.8+(b!AA60-10000)/100000))))</f>
        <v>0</v>
      </c>
      <c r="AB61" s="24">
        <f>eff!AB60*(1+gwr!AB60 - 0.48) * (1 + 0.25 * Klvl!AB60) * (1 + IF(b!AB60&lt;2000,b!AB60/5000,IF(b!AB60&lt;5000,0.4+(b!AB60-2000)/15000,IF(b!AB60&lt;10000,0.6+(b!AB60-5000)/25000,0.8+(b!AB60-10000)/100000))))</f>
        <v>0</v>
      </c>
      <c r="AC61" s="24">
        <f>eff!AC60*(1+gwr!AC60 - 0.48) * (1 + 0.25 * Klvl!AC60) * (1 + IF(b!AC60&lt;2000,b!AC60/5000,IF(b!AC60&lt;5000,0.4+(b!AC60-2000)/15000,IF(b!AC60&lt;10000,0.6+(b!AC60-5000)/25000,0.8+(b!AC60-10000)/100000))))</f>
        <v>0</v>
      </c>
      <c r="AD61" s="24">
        <f>eff!AD60*(1+gwr!AD60 - 0.48) * (1 + 0.25 * Klvl!AD60) * (1 + IF(b!AD60&lt;2000,b!AD60/5000,IF(b!AD60&lt;5000,0.4+(b!AD60-2000)/15000,IF(b!AD60&lt;10000,0.6+(b!AD60-5000)/25000,0.8+(b!AD60-10000)/100000))))</f>
        <v>0</v>
      </c>
      <c r="AE61" s="24">
        <f>eff!AE60*(1+gwr!AE60 - 0.48) * (1 + 0.25 * Klvl!AE60) * (1 + IF(b!AE60&lt;2000,b!AE60/5000,IF(b!AE60&lt;5000,0.4+(b!AE60-2000)/15000,IF(b!AE60&lt;10000,0.6+(b!AE60-5000)/25000,0.8+(b!AE60-10000)/100000))))</f>
        <v>0</v>
      </c>
      <c r="AF61" s="24"/>
      <c r="AG61" s="28">
        <f t="shared" si="0"/>
        <v>0</v>
      </c>
      <c r="AH61" s="28">
        <f t="shared" si="1"/>
        <v>0</v>
      </c>
      <c r="AI61" s="30">
        <f t="shared" si="2"/>
        <v>0</v>
      </c>
    </row>
    <row r="62" spans="1:35" s="25" customFormat="1" ht="12" x14ac:dyDescent="0.2">
      <c r="A62" s="24">
        <f>eff!A61*(1+gwr!A61 - 0.48) * (1 + 0.25 * Klvl!A61) * (1 + IF(b!A61&lt;2000,b!A61/5000,IF(b!A61&lt;5000,0.4+(b!A61-2000)/15000,IF(b!A61&lt;10000,0.6+(b!A61-5000)/25000,0.8+(b!A61-10000)/100000))))</f>
        <v>0</v>
      </c>
      <c r="B62" s="24">
        <f>eff!B61*(1+gwr!B61 - 0.48) * (1 + 0.25 * Klvl!B61) * (1 + IF(b!B61&lt;2000,b!B61/5000,IF(b!B61&lt;5000,0.4+(b!B61-2000)/15000,IF(b!B61&lt;10000,0.6+(b!B61-5000)/25000,0.8+(b!B61-10000)/100000))))</f>
        <v>0</v>
      </c>
      <c r="C62" s="24">
        <f>eff!C61*(1+gwr!C61 - 0.48) * (1 + 0.25 * Klvl!C61) * (1 + IF(b!C61&lt;2000,b!C61/5000,IF(b!C61&lt;5000,0.4+(b!C61-2000)/15000,IF(b!C61&lt;10000,0.6+(b!C61-5000)/25000,0.8+(b!C61-10000)/100000))))</f>
        <v>0</v>
      </c>
      <c r="D62" s="24">
        <f>eff!D61*(1+gwr!D61 - 0.48) * (1 + 0.25 * Klvl!D61) * (1 + IF(b!D61&lt;2000,b!D61/5000,IF(b!D61&lt;5000,0.4+(b!D61-2000)/15000,IF(b!D61&lt;10000,0.6+(b!D61-5000)/25000,0.8+(b!D61-10000)/100000))))</f>
        <v>0</v>
      </c>
      <c r="E62" s="24">
        <f>eff!E61*(1+gwr!E61 - 0.48) * (1 + 0.25 * Klvl!E61) * (1 + IF(b!E61&lt;2000,b!E61/5000,IF(b!E61&lt;5000,0.4+(b!E61-2000)/15000,IF(b!E61&lt;10000,0.6+(b!E61-5000)/25000,0.8+(b!E61-10000)/100000))))</f>
        <v>0</v>
      </c>
      <c r="F62" s="24">
        <f>eff!F61*(1+gwr!F61 - 0.48) * (1 + 0.25 * Klvl!F61) * (1 + IF(b!F61&lt;2000,b!F61/5000,IF(b!F61&lt;5000,0.4+(b!F61-2000)/15000,IF(b!F61&lt;10000,0.6+(b!F61-5000)/25000,0.8+(b!F61-10000)/100000))))</f>
        <v>0</v>
      </c>
      <c r="G62" s="24">
        <f>eff!G61*(1+gwr!G61 - 0.48) * (1 + 0.25 * Klvl!G61) * (1 + IF(b!G61&lt;2000,b!G61/5000,IF(b!G61&lt;5000,0.4+(b!G61-2000)/15000,IF(b!G61&lt;10000,0.6+(b!G61-5000)/25000,0.8+(b!G61-10000)/100000))))</f>
        <v>0</v>
      </c>
      <c r="H62" s="24">
        <f>eff!H61*(1+gwr!H61 - 0.48) * (1 + 0.25 * Klvl!H61) * (1 + IF(b!H61&lt;2000,b!H61/5000,IF(b!H61&lt;5000,0.4+(b!H61-2000)/15000,IF(b!H61&lt;10000,0.6+(b!H61-5000)/25000,0.8+(b!H61-10000)/100000))))</f>
        <v>0</v>
      </c>
      <c r="I62" s="24">
        <f>eff!I61*(1+gwr!I61 - 0.48) * (1 + 0.25 * Klvl!I61) * (1 + IF(b!I61&lt;2000,b!I61/5000,IF(b!I61&lt;5000,0.4+(b!I61-2000)/15000,IF(b!I61&lt;10000,0.6+(b!I61-5000)/25000,0.8+(b!I61-10000)/100000))))</f>
        <v>0</v>
      </c>
      <c r="J62" s="24">
        <f>eff!J61*(1+gwr!J61 - 0.48) * (1 + 0.25 * Klvl!J61) * (1 + IF(b!J61&lt;2000,b!J61/5000,IF(b!J61&lt;5000,0.4+(b!J61-2000)/15000,IF(b!J61&lt;10000,0.6+(b!J61-5000)/25000,0.8+(b!J61-10000)/100000))))</f>
        <v>0</v>
      </c>
      <c r="K62" s="24">
        <f>eff!K61*(1+gwr!K61 - 0.48) * (1 + 0.25 * Klvl!K61) * (1 + IF(b!K61&lt;2000,b!K61/5000,IF(b!K61&lt;5000,0.4+(b!K61-2000)/15000,IF(b!K61&lt;10000,0.6+(b!K61-5000)/25000,0.8+(b!K61-10000)/100000))))</f>
        <v>0</v>
      </c>
      <c r="L62" s="24">
        <f>eff!L61*(1+gwr!L61 - 0.48) * (1 + 0.25 * Klvl!L61) * (1 + IF(b!L61&lt;2000,b!L61/5000,IF(b!L61&lt;5000,0.4+(b!L61-2000)/15000,IF(b!L61&lt;10000,0.6+(b!L61-5000)/25000,0.8+(b!L61-10000)/100000))))</f>
        <v>0</v>
      </c>
      <c r="M62" s="24">
        <f>eff!M61*(1+gwr!M61 - 0.48) * (1 + 0.25 * Klvl!M61) * (1 + IF(b!M61&lt;2000,b!M61/5000,IF(b!M61&lt;5000,0.4+(b!M61-2000)/15000,IF(b!M61&lt;10000,0.6+(b!M61-5000)/25000,0.8+(b!M61-10000)/100000))))</f>
        <v>0</v>
      </c>
      <c r="N62" s="24">
        <f>eff!N61*(1+gwr!N61 - 0.48) * (1 + 0.25 * Klvl!N61) * (1 + IF(b!N61&lt;2000,b!N61/5000,IF(b!N61&lt;5000,0.4+(b!N61-2000)/15000,IF(b!N61&lt;10000,0.6+(b!N61-5000)/25000,0.8+(b!N61-10000)/100000))))</f>
        <v>0</v>
      </c>
      <c r="O62" s="24">
        <f>eff!O61*(1+gwr!O61 - 0.48) * (1 + 0.25 * Klvl!O61) * (1 + IF(b!O61&lt;2000,b!O61/5000,IF(b!O61&lt;5000,0.4+(b!O61-2000)/15000,IF(b!O61&lt;10000,0.6+(b!O61-5000)/25000,0.8+(b!O61-10000)/100000))))</f>
        <v>0</v>
      </c>
      <c r="P62" s="24"/>
      <c r="Q62" s="24">
        <f>eff!Q61*(1+gwr!Q61 - 0.48) * (1 + 0.25 * Klvl!Q61) * (1 + IF(b!Q61&lt;2000,b!Q61/5000,IF(b!Q61&lt;5000,0.4+(b!Q61-2000)/15000,IF(b!Q61&lt;10000,0.6+(b!Q61-5000)/25000,0.8+(b!Q61-10000)/100000))))</f>
        <v>0</v>
      </c>
      <c r="R62" s="24">
        <f>eff!R61*(1+gwr!R61 - 0.48) * (1 + 0.25 * Klvl!R61) * (1 + IF(b!R61&lt;2000,b!R61/5000,IF(b!R61&lt;5000,0.4+(b!R61-2000)/15000,IF(b!R61&lt;10000,0.6+(b!R61-5000)/25000,0.8+(b!R61-10000)/100000))))</f>
        <v>0</v>
      </c>
      <c r="S62" s="24">
        <f>eff!S61*(1+gwr!S61 - 0.48) * (1 + 0.25 * Klvl!S61) * (1 + IF(b!S61&lt;2000,b!S61/5000,IF(b!S61&lt;5000,0.4+(b!S61-2000)/15000,IF(b!S61&lt;10000,0.6+(b!S61-5000)/25000,0.8+(b!S61-10000)/100000))))</f>
        <v>0</v>
      </c>
      <c r="T62" s="24">
        <f>eff!T61*(1+gwr!T61 - 0.48) * (1 + 0.25 * Klvl!T61) * (1 + IF(b!T61&lt;2000,b!T61/5000,IF(b!T61&lt;5000,0.4+(b!T61-2000)/15000,IF(b!T61&lt;10000,0.6+(b!T61-5000)/25000,0.8+(b!T61-10000)/100000))))</f>
        <v>0</v>
      </c>
      <c r="U62" s="24">
        <f>eff!U61*(1+gwr!U61 - 0.48) * (1 + 0.25 * Klvl!U61) * (1 + IF(b!U61&lt;2000,b!U61/5000,IF(b!U61&lt;5000,0.4+(b!U61-2000)/15000,IF(b!U61&lt;10000,0.6+(b!U61-5000)/25000,0.8+(b!U61-10000)/100000))))</f>
        <v>0</v>
      </c>
      <c r="V62" s="24">
        <f>eff!V61*(1+gwr!V61 - 0.48) * (1 + 0.25 * Klvl!V61) * (1 + IF(b!V61&lt;2000,b!V61/5000,IF(b!V61&lt;5000,0.4+(b!V61-2000)/15000,IF(b!V61&lt;10000,0.6+(b!V61-5000)/25000,0.8+(b!V61-10000)/100000))))</f>
        <v>0</v>
      </c>
      <c r="W62" s="24">
        <f>eff!W61*(1+gwr!W61 - 0.48) * (1 + 0.25 * Klvl!W61) * (1 + IF(b!W61&lt;2000,b!W61/5000,IF(b!W61&lt;5000,0.4+(b!W61-2000)/15000,IF(b!W61&lt;10000,0.6+(b!W61-5000)/25000,0.8+(b!W61-10000)/100000))))</f>
        <v>0</v>
      </c>
      <c r="X62" s="24">
        <f>eff!X61*(1+gwr!X61 - 0.48) * (1 + 0.25 * Klvl!X61) * (1 + IF(b!X61&lt;2000,b!X61/5000,IF(b!X61&lt;5000,0.4+(b!X61-2000)/15000,IF(b!X61&lt;10000,0.6+(b!X61-5000)/25000,0.8+(b!X61-10000)/100000))))</f>
        <v>0</v>
      </c>
      <c r="Y62" s="24">
        <f>eff!Y61*(1+gwr!Y61 - 0.48) * (1 + 0.25 * Klvl!Y61) * (1 + IF(b!Y61&lt;2000,b!Y61/5000,IF(b!Y61&lt;5000,0.4+(b!Y61-2000)/15000,IF(b!Y61&lt;10000,0.6+(b!Y61-5000)/25000,0.8+(b!Y61-10000)/100000))))</f>
        <v>0</v>
      </c>
      <c r="Z62" s="24">
        <f>eff!Z61*(1+gwr!Z61 - 0.48) * (1 + 0.25 * Klvl!Z61) * (1 + IF(b!Z61&lt;2000,b!Z61/5000,IF(b!Z61&lt;5000,0.4+(b!Z61-2000)/15000,IF(b!Z61&lt;10000,0.6+(b!Z61-5000)/25000,0.8+(b!Z61-10000)/100000))))</f>
        <v>0</v>
      </c>
      <c r="AA62" s="24">
        <f>eff!AA61*(1+gwr!AA61 - 0.48) * (1 + 0.25 * Klvl!AA61) * (1 + IF(b!AA61&lt;2000,b!AA61/5000,IF(b!AA61&lt;5000,0.4+(b!AA61-2000)/15000,IF(b!AA61&lt;10000,0.6+(b!AA61-5000)/25000,0.8+(b!AA61-10000)/100000))))</f>
        <v>0</v>
      </c>
      <c r="AB62" s="24">
        <f>eff!AB61*(1+gwr!AB61 - 0.48) * (1 + 0.25 * Klvl!AB61) * (1 + IF(b!AB61&lt;2000,b!AB61/5000,IF(b!AB61&lt;5000,0.4+(b!AB61-2000)/15000,IF(b!AB61&lt;10000,0.6+(b!AB61-5000)/25000,0.8+(b!AB61-10000)/100000))))</f>
        <v>0</v>
      </c>
      <c r="AC62" s="24">
        <f>eff!AC61*(1+gwr!AC61 - 0.48) * (1 + 0.25 * Klvl!AC61) * (1 + IF(b!AC61&lt;2000,b!AC61/5000,IF(b!AC61&lt;5000,0.4+(b!AC61-2000)/15000,IF(b!AC61&lt;10000,0.6+(b!AC61-5000)/25000,0.8+(b!AC61-10000)/100000))))</f>
        <v>0</v>
      </c>
      <c r="AD62" s="24">
        <f>eff!AD61*(1+gwr!AD61 - 0.48) * (1 + 0.25 * Klvl!AD61) * (1 + IF(b!AD61&lt;2000,b!AD61/5000,IF(b!AD61&lt;5000,0.4+(b!AD61-2000)/15000,IF(b!AD61&lt;10000,0.6+(b!AD61-5000)/25000,0.8+(b!AD61-10000)/100000))))</f>
        <v>0</v>
      </c>
      <c r="AE62" s="24">
        <f>eff!AE61*(1+gwr!AE61 - 0.48) * (1 + 0.25 * Klvl!AE61) * (1 + IF(b!AE61&lt;2000,b!AE61/5000,IF(b!AE61&lt;5000,0.4+(b!AE61-2000)/15000,IF(b!AE61&lt;10000,0.6+(b!AE61-5000)/25000,0.8+(b!AE61-10000)/100000))))</f>
        <v>0</v>
      </c>
      <c r="AF62" s="24"/>
      <c r="AG62" s="28">
        <f t="shared" si="0"/>
        <v>0</v>
      </c>
      <c r="AH62" s="28">
        <f t="shared" si="1"/>
        <v>0</v>
      </c>
      <c r="AI62" s="30">
        <f t="shared" si="2"/>
        <v>0</v>
      </c>
    </row>
    <row r="63" spans="1:35" s="25" customFormat="1" ht="12" x14ac:dyDescent="0.2">
      <c r="A63" s="24">
        <f>eff!A62*(1+gwr!A62 - 0.48) * (1 + 0.25 * Klvl!A62) * (1 + IF(b!A62&lt;2000,b!A62/5000,IF(b!A62&lt;5000,0.4+(b!A62-2000)/15000,IF(b!A62&lt;10000,0.6+(b!A62-5000)/25000,0.8+(b!A62-10000)/100000))))</f>
        <v>0</v>
      </c>
      <c r="B63" s="24">
        <f>eff!B62*(1+gwr!B62 - 0.48) * (1 + 0.25 * Klvl!B62) * (1 + IF(b!B62&lt;2000,b!B62/5000,IF(b!B62&lt;5000,0.4+(b!B62-2000)/15000,IF(b!B62&lt;10000,0.6+(b!B62-5000)/25000,0.8+(b!B62-10000)/100000))))</f>
        <v>0</v>
      </c>
      <c r="C63" s="24">
        <f>eff!C62*(1+gwr!C62 - 0.48) * (1 + 0.25 * Klvl!C62) * (1 + IF(b!C62&lt;2000,b!C62/5000,IF(b!C62&lt;5000,0.4+(b!C62-2000)/15000,IF(b!C62&lt;10000,0.6+(b!C62-5000)/25000,0.8+(b!C62-10000)/100000))))</f>
        <v>0</v>
      </c>
      <c r="D63" s="24">
        <f>eff!D62*(1+gwr!D62 - 0.48) * (1 + 0.25 * Klvl!D62) * (1 + IF(b!D62&lt;2000,b!D62/5000,IF(b!D62&lt;5000,0.4+(b!D62-2000)/15000,IF(b!D62&lt;10000,0.6+(b!D62-5000)/25000,0.8+(b!D62-10000)/100000))))</f>
        <v>0</v>
      </c>
      <c r="E63" s="24">
        <f>eff!E62*(1+gwr!E62 - 0.48) * (1 + 0.25 * Klvl!E62) * (1 + IF(b!E62&lt;2000,b!E62/5000,IF(b!E62&lt;5000,0.4+(b!E62-2000)/15000,IF(b!E62&lt;10000,0.6+(b!E62-5000)/25000,0.8+(b!E62-10000)/100000))))</f>
        <v>0</v>
      </c>
      <c r="F63" s="24">
        <f>eff!F62*(1+gwr!F62 - 0.48) * (1 + 0.25 * Klvl!F62) * (1 + IF(b!F62&lt;2000,b!F62/5000,IF(b!F62&lt;5000,0.4+(b!F62-2000)/15000,IF(b!F62&lt;10000,0.6+(b!F62-5000)/25000,0.8+(b!F62-10000)/100000))))</f>
        <v>0</v>
      </c>
      <c r="G63" s="24">
        <f>eff!G62*(1+gwr!G62 - 0.48) * (1 + 0.25 * Klvl!G62) * (1 + IF(b!G62&lt;2000,b!G62/5000,IF(b!G62&lt;5000,0.4+(b!G62-2000)/15000,IF(b!G62&lt;10000,0.6+(b!G62-5000)/25000,0.8+(b!G62-10000)/100000))))</f>
        <v>0</v>
      </c>
      <c r="H63" s="24">
        <f>eff!H62*(1+gwr!H62 - 0.48) * (1 + 0.25 * Klvl!H62) * (1 + IF(b!H62&lt;2000,b!H62/5000,IF(b!H62&lt;5000,0.4+(b!H62-2000)/15000,IF(b!H62&lt;10000,0.6+(b!H62-5000)/25000,0.8+(b!H62-10000)/100000))))</f>
        <v>0</v>
      </c>
      <c r="I63" s="24">
        <f>eff!I62*(1+gwr!I62 - 0.48) * (1 + 0.25 * Klvl!I62) * (1 + IF(b!I62&lt;2000,b!I62/5000,IF(b!I62&lt;5000,0.4+(b!I62-2000)/15000,IF(b!I62&lt;10000,0.6+(b!I62-5000)/25000,0.8+(b!I62-10000)/100000))))</f>
        <v>0</v>
      </c>
      <c r="J63" s="24">
        <f>eff!J62*(1+gwr!J62 - 0.48) * (1 + 0.25 * Klvl!J62) * (1 + IF(b!J62&lt;2000,b!J62/5000,IF(b!J62&lt;5000,0.4+(b!J62-2000)/15000,IF(b!J62&lt;10000,0.6+(b!J62-5000)/25000,0.8+(b!J62-10000)/100000))))</f>
        <v>0</v>
      </c>
      <c r="K63" s="24">
        <f>eff!K62*(1+gwr!K62 - 0.48) * (1 + 0.25 * Klvl!K62) * (1 + IF(b!K62&lt;2000,b!K62/5000,IF(b!K62&lt;5000,0.4+(b!K62-2000)/15000,IF(b!K62&lt;10000,0.6+(b!K62-5000)/25000,0.8+(b!K62-10000)/100000))))</f>
        <v>0</v>
      </c>
      <c r="L63" s="24">
        <f>eff!L62*(1+gwr!L62 - 0.48) * (1 + 0.25 * Klvl!L62) * (1 + IF(b!L62&lt;2000,b!L62/5000,IF(b!L62&lt;5000,0.4+(b!L62-2000)/15000,IF(b!L62&lt;10000,0.6+(b!L62-5000)/25000,0.8+(b!L62-10000)/100000))))</f>
        <v>0</v>
      </c>
      <c r="M63" s="24">
        <f>eff!M62*(1+gwr!M62 - 0.48) * (1 + 0.25 * Klvl!M62) * (1 + IF(b!M62&lt;2000,b!M62/5000,IF(b!M62&lt;5000,0.4+(b!M62-2000)/15000,IF(b!M62&lt;10000,0.6+(b!M62-5000)/25000,0.8+(b!M62-10000)/100000))))</f>
        <v>0</v>
      </c>
      <c r="N63" s="24">
        <f>eff!N62*(1+gwr!N62 - 0.48) * (1 + 0.25 * Klvl!N62) * (1 + IF(b!N62&lt;2000,b!N62/5000,IF(b!N62&lt;5000,0.4+(b!N62-2000)/15000,IF(b!N62&lt;10000,0.6+(b!N62-5000)/25000,0.8+(b!N62-10000)/100000))))</f>
        <v>0</v>
      </c>
      <c r="O63" s="24">
        <f>eff!O62*(1+gwr!O62 - 0.48) * (1 + 0.25 * Klvl!O62) * (1 + IF(b!O62&lt;2000,b!O62/5000,IF(b!O62&lt;5000,0.4+(b!O62-2000)/15000,IF(b!O62&lt;10000,0.6+(b!O62-5000)/25000,0.8+(b!O62-10000)/100000))))</f>
        <v>0</v>
      </c>
      <c r="P63" s="24"/>
      <c r="Q63" s="24">
        <f>eff!Q62*(1+gwr!Q62 - 0.48) * (1 + 0.25 * Klvl!Q62) * (1 + IF(b!Q62&lt;2000,b!Q62/5000,IF(b!Q62&lt;5000,0.4+(b!Q62-2000)/15000,IF(b!Q62&lt;10000,0.6+(b!Q62-5000)/25000,0.8+(b!Q62-10000)/100000))))</f>
        <v>0</v>
      </c>
      <c r="R63" s="24">
        <f>eff!R62*(1+gwr!R62 - 0.48) * (1 + 0.25 * Klvl!R62) * (1 + IF(b!R62&lt;2000,b!R62/5000,IF(b!R62&lt;5000,0.4+(b!R62-2000)/15000,IF(b!R62&lt;10000,0.6+(b!R62-5000)/25000,0.8+(b!R62-10000)/100000))))</f>
        <v>0</v>
      </c>
      <c r="S63" s="24">
        <f>eff!S62*(1+gwr!S62 - 0.48) * (1 + 0.25 * Klvl!S62) * (1 + IF(b!S62&lt;2000,b!S62/5000,IF(b!S62&lt;5000,0.4+(b!S62-2000)/15000,IF(b!S62&lt;10000,0.6+(b!S62-5000)/25000,0.8+(b!S62-10000)/100000))))</f>
        <v>0</v>
      </c>
      <c r="T63" s="24">
        <f>eff!T62*(1+gwr!T62 - 0.48) * (1 + 0.25 * Klvl!T62) * (1 + IF(b!T62&lt;2000,b!T62/5000,IF(b!T62&lt;5000,0.4+(b!T62-2000)/15000,IF(b!T62&lt;10000,0.6+(b!T62-5000)/25000,0.8+(b!T62-10000)/100000))))</f>
        <v>0</v>
      </c>
      <c r="U63" s="24">
        <f>eff!U62*(1+gwr!U62 - 0.48) * (1 + 0.25 * Klvl!U62) * (1 + IF(b!U62&lt;2000,b!U62/5000,IF(b!U62&lt;5000,0.4+(b!U62-2000)/15000,IF(b!U62&lt;10000,0.6+(b!U62-5000)/25000,0.8+(b!U62-10000)/100000))))</f>
        <v>0</v>
      </c>
      <c r="V63" s="24">
        <f>eff!V62*(1+gwr!V62 - 0.48) * (1 + 0.25 * Klvl!V62) * (1 + IF(b!V62&lt;2000,b!V62/5000,IF(b!V62&lt;5000,0.4+(b!V62-2000)/15000,IF(b!V62&lt;10000,0.6+(b!V62-5000)/25000,0.8+(b!V62-10000)/100000))))</f>
        <v>0</v>
      </c>
      <c r="W63" s="24">
        <f>eff!W62*(1+gwr!W62 - 0.48) * (1 + 0.25 * Klvl!W62) * (1 + IF(b!W62&lt;2000,b!W62/5000,IF(b!W62&lt;5000,0.4+(b!W62-2000)/15000,IF(b!W62&lt;10000,0.6+(b!W62-5000)/25000,0.8+(b!W62-10000)/100000))))</f>
        <v>0</v>
      </c>
      <c r="X63" s="24">
        <f>eff!X62*(1+gwr!X62 - 0.48) * (1 + 0.25 * Klvl!X62) * (1 + IF(b!X62&lt;2000,b!X62/5000,IF(b!X62&lt;5000,0.4+(b!X62-2000)/15000,IF(b!X62&lt;10000,0.6+(b!X62-5000)/25000,0.8+(b!X62-10000)/100000))))</f>
        <v>0</v>
      </c>
      <c r="Y63" s="24">
        <f>eff!Y62*(1+gwr!Y62 - 0.48) * (1 + 0.25 * Klvl!Y62) * (1 + IF(b!Y62&lt;2000,b!Y62/5000,IF(b!Y62&lt;5000,0.4+(b!Y62-2000)/15000,IF(b!Y62&lt;10000,0.6+(b!Y62-5000)/25000,0.8+(b!Y62-10000)/100000))))</f>
        <v>0</v>
      </c>
      <c r="Z63" s="24">
        <f>eff!Z62*(1+gwr!Z62 - 0.48) * (1 + 0.25 * Klvl!Z62) * (1 + IF(b!Z62&lt;2000,b!Z62/5000,IF(b!Z62&lt;5000,0.4+(b!Z62-2000)/15000,IF(b!Z62&lt;10000,0.6+(b!Z62-5000)/25000,0.8+(b!Z62-10000)/100000))))</f>
        <v>0</v>
      </c>
      <c r="AA63" s="24">
        <f>eff!AA62*(1+gwr!AA62 - 0.48) * (1 + 0.25 * Klvl!AA62) * (1 + IF(b!AA62&lt;2000,b!AA62/5000,IF(b!AA62&lt;5000,0.4+(b!AA62-2000)/15000,IF(b!AA62&lt;10000,0.6+(b!AA62-5000)/25000,0.8+(b!AA62-10000)/100000))))</f>
        <v>0</v>
      </c>
      <c r="AB63" s="24">
        <f>eff!AB62*(1+gwr!AB62 - 0.48) * (1 + 0.25 * Klvl!AB62) * (1 + IF(b!AB62&lt;2000,b!AB62/5000,IF(b!AB62&lt;5000,0.4+(b!AB62-2000)/15000,IF(b!AB62&lt;10000,0.6+(b!AB62-5000)/25000,0.8+(b!AB62-10000)/100000))))</f>
        <v>0</v>
      </c>
      <c r="AC63" s="24">
        <f>eff!AC62*(1+gwr!AC62 - 0.48) * (1 + 0.25 * Klvl!AC62) * (1 + IF(b!AC62&lt;2000,b!AC62/5000,IF(b!AC62&lt;5000,0.4+(b!AC62-2000)/15000,IF(b!AC62&lt;10000,0.6+(b!AC62-5000)/25000,0.8+(b!AC62-10000)/100000))))</f>
        <v>0</v>
      </c>
      <c r="AD63" s="24">
        <f>eff!AD62*(1+gwr!AD62 - 0.48) * (1 + 0.25 * Klvl!AD62) * (1 + IF(b!AD62&lt;2000,b!AD62/5000,IF(b!AD62&lt;5000,0.4+(b!AD62-2000)/15000,IF(b!AD62&lt;10000,0.6+(b!AD62-5000)/25000,0.8+(b!AD62-10000)/100000))))</f>
        <v>0</v>
      </c>
      <c r="AE63" s="24">
        <f>eff!AE62*(1+gwr!AE62 - 0.48) * (1 + 0.25 * Klvl!AE62) * (1 + IF(b!AE62&lt;2000,b!AE62/5000,IF(b!AE62&lt;5000,0.4+(b!AE62-2000)/15000,IF(b!AE62&lt;10000,0.6+(b!AE62-5000)/25000,0.8+(b!AE62-10000)/100000))))</f>
        <v>0</v>
      </c>
      <c r="AF63" s="24"/>
      <c r="AG63" s="28">
        <f t="shared" si="0"/>
        <v>0</v>
      </c>
      <c r="AH63" s="28">
        <f t="shared" si="1"/>
        <v>0</v>
      </c>
      <c r="AI63" s="30">
        <f t="shared" si="2"/>
        <v>0</v>
      </c>
    </row>
    <row r="64" spans="1:35" s="25" customFormat="1" ht="12" x14ac:dyDescent="0.2">
      <c r="A64" s="24">
        <f>eff!A63*(1+gwr!A63 - 0.48) * (1 + 0.25 * Klvl!A63) * (1 + IF(b!A63&lt;2000,b!A63/5000,IF(b!A63&lt;5000,0.4+(b!A63-2000)/15000,IF(b!A63&lt;10000,0.6+(b!A63-5000)/25000,0.8+(b!A63-10000)/100000))))</f>
        <v>0</v>
      </c>
      <c r="B64" s="24">
        <f>eff!B63*(1+gwr!B63 - 0.48) * (1 + 0.25 * Klvl!B63) * (1 + IF(b!B63&lt;2000,b!B63/5000,IF(b!B63&lt;5000,0.4+(b!B63-2000)/15000,IF(b!B63&lt;10000,0.6+(b!B63-5000)/25000,0.8+(b!B63-10000)/100000))))</f>
        <v>0</v>
      </c>
      <c r="C64" s="24">
        <f>eff!C63*(1+gwr!C63 - 0.48) * (1 + 0.25 * Klvl!C63) * (1 + IF(b!C63&lt;2000,b!C63/5000,IF(b!C63&lt;5000,0.4+(b!C63-2000)/15000,IF(b!C63&lt;10000,0.6+(b!C63-5000)/25000,0.8+(b!C63-10000)/100000))))</f>
        <v>0</v>
      </c>
      <c r="D64" s="24">
        <f>eff!D63*(1+gwr!D63 - 0.48) * (1 + 0.25 * Klvl!D63) * (1 + IF(b!D63&lt;2000,b!D63/5000,IF(b!D63&lt;5000,0.4+(b!D63-2000)/15000,IF(b!D63&lt;10000,0.6+(b!D63-5000)/25000,0.8+(b!D63-10000)/100000))))</f>
        <v>0</v>
      </c>
      <c r="E64" s="24">
        <f>eff!E63*(1+gwr!E63 - 0.48) * (1 + 0.25 * Klvl!E63) * (1 + IF(b!E63&lt;2000,b!E63/5000,IF(b!E63&lt;5000,0.4+(b!E63-2000)/15000,IF(b!E63&lt;10000,0.6+(b!E63-5000)/25000,0.8+(b!E63-10000)/100000))))</f>
        <v>0</v>
      </c>
      <c r="F64" s="24">
        <f>eff!F63*(1+gwr!F63 - 0.48) * (1 + 0.25 * Klvl!F63) * (1 + IF(b!F63&lt;2000,b!F63/5000,IF(b!F63&lt;5000,0.4+(b!F63-2000)/15000,IF(b!F63&lt;10000,0.6+(b!F63-5000)/25000,0.8+(b!F63-10000)/100000))))</f>
        <v>0</v>
      </c>
      <c r="G64" s="24">
        <f>eff!G63*(1+gwr!G63 - 0.48) * (1 + 0.25 * Klvl!G63) * (1 + IF(b!G63&lt;2000,b!G63/5000,IF(b!G63&lt;5000,0.4+(b!G63-2000)/15000,IF(b!G63&lt;10000,0.6+(b!G63-5000)/25000,0.8+(b!G63-10000)/100000))))</f>
        <v>0</v>
      </c>
      <c r="H64" s="24">
        <f>eff!H63*(1+gwr!H63 - 0.48) * (1 + 0.25 * Klvl!H63) * (1 + IF(b!H63&lt;2000,b!H63/5000,IF(b!H63&lt;5000,0.4+(b!H63-2000)/15000,IF(b!H63&lt;10000,0.6+(b!H63-5000)/25000,0.8+(b!H63-10000)/100000))))</f>
        <v>0</v>
      </c>
      <c r="I64" s="24">
        <f>eff!I63*(1+gwr!I63 - 0.48) * (1 + 0.25 * Klvl!I63) * (1 + IF(b!I63&lt;2000,b!I63/5000,IF(b!I63&lt;5000,0.4+(b!I63-2000)/15000,IF(b!I63&lt;10000,0.6+(b!I63-5000)/25000,0.8+(b!I63-10000)/100000))))</f>
        <v>0</v>
      </c>
      <c r="J64" s="24">
        <f>eff!J63*(1+gwr!J63 - 0.48) * (1 + 0.25 * Klvl!J63) * (1 + IF(b!J63&lt;2000,b!J63/5000,IF(b!J63&lt;5000,0.4+(b!J63-2000)/15000,IF(b!J63&lt;10000,0.6+(b!J63-5000)/25000,0.8+(b!J63-10000)/100000))))</f>
        <v>0</v>
      </c>
      <c r="K64" s="24">
        <f>eff!K63*(1+gwr!K63 - 0.48) * (1 + 0.25 * Klvl!K63) * (1 + IF(b!K63&lt;2000,b!K63/5000,IF(b!K63&lt;5000,0.4+(b!K63-2000)/15000,IF(b!K63&lt;10000,0.6+(b!K63-5000)/25000,0.8+(b!K63-10000)/100000))))</f>
        <v>0</v>
      </c>
      <c r="L64" s="24">
        <f>eff!L63*(1+gwr!L63 - 0.48) * (1 + 0.25 * Klvl!L63) * (1 + IF(b!L63&lt;2000,b!L63/5000,IF(b!L63&lt;5000,0.4+(b!L63-2000)/15000,IF(b!L63&lt;10000,0.6+(b!L63-5000)/25000,0.8+(b!L63-10000)/100000))))</f>
        <v>0</v>
      </c>
      <c r="M64" s="24">
        <f>eff!M63*(1+gwr!M63 - 0.48) * (1 + 0.25 * Klvl!M63) * (1 + IF(b!M63&lt;2000,b!M63/5000,IF(b!M63&lt;5000,0.4+(b!M63-2000)/15000,IF(b!M63&lt;10000,0.6+(b!M63-5000)/25000,0.8+(b!M63-10000)/100000))))</f>
        <v>0</v>
      </c>
      <c r="N64" s="24">
        <f>eff!N63*(1+gwr!N63 - 0.48) * (1 + 0.25 * Klvl!N63) * (1 + IF(b!N63&lt;2000,b!N63/5000,IF(b!N63&lt;5000,0.4+(b!N63-2000)/15000,IF(b!N63&lt;10000,0.6+(b!N63-5000)/25000,0.8+(b!N63-10000)/100000))))</f>
        <v>0</v>
      </c>
      <c r="O64" s="24">
        <f>eff!O63*(1+gwr!O63 - 0.48) * (1 + 0.25 * Klvl!O63) * (1 + IF(b!O63&lt;2000,b!O63/5000,IF(b!O63&lt;5000,0.4+(b!O63-2000)/15000,IF(b!O63&lt;10000,0.6+(b!O63-5000)/25000,0.8+(b!O63-10000)/100000))))</f>
        <v>0</v>
      </c>
      <c r="P64" s="24"/>
      <c r="Q64" s="24">
        <f>eff!Q63*(1+gwr!Q63 - 0.48) * (1 + 0.25 * Klvl!Q63) * (1 + IF(b!Q63&lt;2000,b!Q63/5000,IF(b!Q63&lt;5000,0.4+(b!Q63-2000)/15000,IF(b!Q63&lt;10000,0.6+(b!Q63-5000)/25000,0.8+(b!Q63-10000)/100000))))</f>
        <v>0</v>
      </c>
      <c r="R64" s="24">
        <f>eff!R63*(1+gwr!R63 - 0.48) * (1 + 0.25 * Klvl!R63) * (1 + IF(b!R63&lt;2000,b!R63/5000,IF(b!R63&lt;5000,0.4+(b!R63-2000)/15000,IF(b!R63&lt;10000,0.6+(b!R63-5000)/25000,0.8+(b!R63-10000)/100000))))</f>
        <v>0</v>
      </c>
      <c r="S64" s="24">
        <f>eff!S63*(1+gwr!S63 - 0.48) * (1 + 0.25 * Klvl!S63) * (1 + IF(b!S63&lt;2000,b!S63/5000,IF(b!S63&lt;5000,0.4+(b!S63-2000)/15000,IF(b!S63&lt;10000,0.6+(b!S63-5000)/25000,0.8+(b!S63-10000)/100000))))</f>
        <v>0</v>
      </c>
      <c r="T64" s="24">
        <f>eff!T63*(1+gwr!T63 - 0.48) * (1 + 0.25 * Klvl!T63) * (1 + IF(b!T63&lt;2000,b!T63/5000,IF(b!T63&lt;5000,0.4+(b!T63-2000)/15000,IF(b!T63&lt;10000,0.6+(b!T63-5000)/25000,0.8+(b!T63-10000)/100000))))</f>
        <v>0</v>
      </c>
      <c r="U64" s="24">
        <f>eff!U63*(1+gwr!U63 - 0.48) * (1 + 0.25 * Klvl!U63) * (1 + IF(b!U63&lt;2000,b!U63/5000,IF(b!U63&lt;5000,0.4+(b!U63-2000)/15000,IF(b!U63&lt;10000,0.6+(b!U63-5000)/25000,0.8+(b!U63-10000)/100000))))</f>
        <v>0</v>
      </c>
      <c r="V64" s="24">
        <f>eff!V63*(1+gwr!V63 - 0.48) * (1 + 0.25 * Klvl!V63) * (1 + IF(b!V63&lt;2000,b!V63/5000,IF(b!V63&lt;5000,0.4+(b!V63-2000)/15000,IF(b!V63&lt;10000,0.6+(b!V63-5000)/25000,0.8+(b!V63-10000)/100000))))</f>
        <v>0</v>
      </c>
      <c r="W64" s="24">
        <f>eff!W63*(1+gwr!W63 - 0.48) * (1 + 0.25 * Klvl!W63) * (1 + IF(b!W63&lt;2000,b!W63/5000,IF(b!W63&lt;5000,0.4+(b!W63-2000)/15000,IF(b!W63&lt;10000,0.6+(b!W63-5000)/25000,0.8+(b!W63-10000)/100000))))</f>
        <v>0</v>
      </c>
      <c r="X64" s="24">
        <f>eff!X63*(1+gwr!X63 - 0.48) * (1 + 0.25 * Klvl!X63) * (1 + IF(b!X63&lt;2000,b!X63/5000,IF(b!X63&lt;5000,0.4+(b!X63-2000)/15000,IF(b!X63&lt;10000,0.6+(b!X63-5000)/25000,0.8+(b!X63-10000)/100000))))</f>
        <v>0</v>
      </c>
      <c r="Y64" s="24">
        <f>eff!Y63*(1+gwr!Y63 - 0.48) * (1 + 0.25 * Klvl!Y63) * (1 + IF(b!Y63&lt;2000,b!Y63/5000,IF(b!Y63&lt;5000,0.4+(b!Y63-2000)/15000,IF(b!Y63&lt;10000,0.6+(b!Y63-5000)/25000,0.8+(b!Y63-10000)/100000))))</f>
        <v>0</v>
      </c>
      <c r="Z64" s="24">
        <f>eff!Z63*(1+gwr!Z63 - 0.48) * (1 + 0.25 * Klvl!Z63) * (1 + IF(b!Z63&lt;2000,b!Z63/5000,IF(b!Z63&lt;5000,0.4+(b!Z63-2000)/15000,IF(b!Z63&lt;10000,0.6+(b!Z63-5000)/25000,0.8+(b!Z63-10000)/100000))))</f>
        <v>0</v>
      </c>
      <c r="AA64" s="24">
        <f>eff!AA63*(1+gwr!AA63 - 0.48) * (1 + 0.25 * Klvl!AA63) * (1 + IF(b!AA63&lt;2000,b!AA63/5000,IF(b!AA63&lt;5000,0.4+(b!AA63-2000)/15000,IF(b!AA63&lt;10000,0.6+(b!AA63-5000)/25000,0.8+(b!AA63-10000)/100000))))</f>
        <v>0</v>
      </c>
      <c r="AB64" s="24">
        <f>eff!AB63*(1+gwr!AB63 - 0.48) * (1 + 0.25 * Klvl!AB63) * (1 + IF(b!AB63&lt;2000,b!AB63/5000,IF(b!AB63&lt;5000,0.4+(b!AB63-2000)/15000,IF(b!AB63&lt;10000,0.6+(b!AB63-5000)/25000,0.8+(b!AB63-10000)/100000))))</f>
        <v>0</v>
      </c>
      <c r="AC64" s="24">
        <f>eff!AC63*(1+gwr!AC63 - 0.48) * (1 + 0.25 * Klvl!AC63) * (1 + IF(b!AC63&lt;2000,b!AC63/5000,IF(b!AC63&lt;5000,0.4+(b!AC63-2000)/15000,IF(b!AC63&lt;10000,0.6+(b!AC63-5000)/25000,0.8+(b!AC63-10000)/100000))))</f>
        <v>0</v>
      </c>
      <c r="AD64" s="24">
        <f>eff!AD63*(1+gwr!AD63 - 0.48) * (1 + 0.25 * Klvl!AD63) * (1 + IF(b!AD63&lt;2000,b!AD63/5000,IF(b!AD63&lt;5000,0.4+(b!AD63-2000)/15000,IF(b!AD63&lt;10000,0.6+(b!AD63-5000)/25000,0.8+(b!AD63-10000)/100000))))</f>
        <v>0</v>
      </c>
      <c r="AE64" s="24">
        <f>eff!AE63*(1+gwr!AE63 - 0.48) * (1 + 0.25 * Klvl!AE63) * (1 + IF(b!AE63&lt;2000,b!AE63/5000,IF(b!AE63&lt;5000,0.4+(b!AE63-2000)/15000,IF(b!AE63&lt;10000,0.6+(b!AE63-5000)/25000,0.8+(b!AE63-10000)/100000))))</f>
        <v>0</v>
      </c>
      <c r="AF64" s="24"/>
      <c r="AG64" s="28">
        <f t="shared" si="0"/>
        <v>0</v>
      </c>
      <c r="AH64" s="28">
        <f t="shared" si="1"/>
        <v>0</v>
      </c>
      <c r="AI64" s="30">
        <f t="shared" si="2"/>
        <v>0</v>
      </c>
    </row>
    <row r="65" spans="1:35" s="25" customFormat="1" ht="12" x14ac:dyDescent="0.2">
      <c r="A65" s="24">
        <f>eff!A64*(1+gwr!A64 - 0.48) * (1 + 0.25 * Klvl!A64) * (1 + IF(b!A64&lt;2000,b!A64/5000,IF(b!A64&lt;5000,0.4+(b!A64-2000)/15000,IF(b!A64&lt;10000,0.6+(b!A64-5000)/25000,0.8+(b!A64-10000)/100000))))</f>
        <v>0</v>
      </c>
      <c r="B65" s="24">
        <f>eff!B64*(1+gwr!B64 - 0.48) * (1 + 0.25 * Klvl!B64) * (1 + IF(b!B64&lt;2000,b!B64/5000,IF(b!B64&lt;5000,0.4+(b!B64-2000)/15000,IF(b!B64&lt;10000,0.6+(b!B64-5000)/25000,0.8+(b!B64-10000)/100000))))</f>
        <v>0</v>
      </c>
      <c r="C65" s="24">
        <f>eff!C64*(1+gwr!C64 - 0.48) * (1 + 0.25 * Klvl!C64) * (1 + IF(b!C64&lt;2000,b!C64/5000,IF(b!C64&lt;5000,0.4+(b!C64-2000)/15000,IF(b!C64&lt;10000,0.6+(b!C64-5000)/25000,0.8+(b!C64-10000)/100000))))</f>
        <v>0</v>
      </c>
      <c r="D65" s="24">
        <f>eff!D64*(1+gwr!D64 - 0.48) * (1 + 0.25 * Klvl!D64) * (1 + IF(b!D64&lt;2000,b!D64/5000,IF(b!D64&lt;5000,0.4+(b!D64-2000)/15000,IF(b!D64&lt;10000,0.6+(b!D64-5000)/25000,0.8+(b!D64-10000)/100000))))</f>
        <v>0</v>
      </c>
      <c r="E65" s="24">
        <f>eff!E64*(1+gwr!E64 - 0.48) * (1 + 0.25 * Klvl!E64) * (1 + IF(b!E64&lt;2000,b!E64/5000,IF(b!E64&lt;5000,0.4+(b!E64-2000)/15000,IF(b!E64&lt;10000,0.6+(b!E64-5000)/25000,0.8+(b!E64-10000)/100000))))</f>
        <v>0</v>
      </c>
      <c r="F65" s="24">
        <f>eff!F64*(1+gwr!F64 - 0.48) * (1 + 0.25 * Klvl!F64) * (1 + IF(b!F64&lt;2000,b!F64/5000,IF(b!F64&lt;5000,0.4+(b!F64-2000)/15000,IF(b!F64&lt;10000,0.6+(b!F64-5000)/25000,0.8+(b!F64-10000)/100000))))</f>
        <v>0</v>
      </c>
      <c r="G65" s="24">
        <f>eff!G64*(1+gwr!G64 - 0.48) * (1 + 0.25 * Klvl!G64) * (1 + IF(b!G64&lt;2000,b!G64/5000,IF(b!G64&lt;5000,0.4+(b!G64-2000)/15000,IF(b!G64&lt;10000,0.6+(b!G64-5000)/25000,0.8+(b!G64-10000)/100000))))</f>
        <v>0</v>
      </c>
      <c r="H65" s="24">
        <f>eff!H64*(1+gwr!H64 - 0.48) * (1 + 0.25 * Klvl!H64) * (1 + IF(b!H64&lt;2000,b!H64/5000,IF(b!H64&lt;5000,0.4+(b!H64-2000)/15000,IF(b!H64&lt;10000,0.6+(b!H64-5000)/25000,0.8+(b!H64-10000)/100000))))</f>
        <v>0</v>
      </c>
      <c r="I65" s="24">
        <f>eff!I64*(1+gwr!I64 - 0.48) * (1 + 0.25 * Klvl!I64) * (1 + IF(b!I64&lt;2000,b!I64/5000,IF(b!I64&lt;5000,0.4+(b!I64-2000)/15000,IF(b!I64&lt;10000,0.6+(b!I64-5000)/25000,0.8+(b!I64-10000)/100000))))</f>
        <v>0</v>
      </c>
      <c r="J65" s="24">
        <f>eff!J64*(1+gwr!J64 - 0.48) * (1 + 0.25 * Klvl!J64) * (1 + IF(b!J64&lt;2000,b!J64/5000,IF(b!J64&lt;5000,0.4+(b!J64-2000)/15000,IF(b!J64&lt;10000,0.6+(b!J64-5000)/25000,0.8+(b!J64-10000)/100000))))</f>
        <v>0</v>
      </c>
      <c r="K65" s="24">
        <f>eff!K64*(1+gwr!K64 - 0.48) * (1 + 0.25 * Klvl!K64) * (1 + IF(b!K64&lt;2000,b!K64/5000,IF(b!K64&lt;5000,0.4+(b!K64-2000)/15000,IF(b!K64&lt;10000,0.6+(b!K64-5000)/25000,0.8+(b!K64-10000)/100000))))</f>
        <v>0</v>
      </c>
      <c r="L65" s="24">
        <f>eff!L64*(1+gwr!L64 - 0.48) * (1 + 0.25 * Klvl!L64) * (1 + IF(b!L64&lt;2000,b!L64/5000,IF(b!L64&lt;5000,0.4+(b!L64-2000)/15000,IF(b!L64&lt;10000,0.6+(b!L64-5000)/25000,0.8+(b!L64-10000)/100000))))</f>
        <v>0</v>
      </c>
      <c r="M65" s="24">
        <f>eff!M64*(1+gwr!M64 - 0.48) * (1 + 0.25 * Klvl!M64) * (1 + IF(b!M64&lt;2000,b!M64/5000,IF(b!M64&lt;5000,0.4+(b!M64-2000)/15000,IF(b!M64&lt;10000,0.6+(b!M64-5000)/25000,0.8+(b!M64-10000)/100000))))</f>
        <v>0</v>
      </c>
      <c r="N65" s="24">
        <f>eff!N64*(1+gwr!N64 - 0.48) * (1 + 0.25 * Klvl!N64) * (1 + IF(b!N64&lt;2000,b!N64/5000,IF(b!N64&lt;5000,0.4+(b!N64-2000)/15000,IF(b!N64&lt;10000,0.6+(b!N64-5000)/25000,0.8+(b!N64-10000)/100000))))</f>
        <v>0</v>
      </c>
      <c r="O65" s="24">
        <f>eff!O64*(1+gwr!O64 - 0.48) * (1 + 0.25 * Klvl!O64) * (1 + IF(b!O64&lt;2000,b!O64/5000,IF(b!O64&lt;5000,0.4+(b!O64-2000)/15000,IF(b!O64&lt;10000,0.6+(b!O64-5000)/25000,0.8+(b!O64-10000)/100000))))</f>
        <v>0</v>
      </c>
      <c r="P65" s="24"/>
      <c r="Q65" s="24">
        <f>eff!Q64*(1+gwr!Q64 - 0.48) * (1 + 0.25 * Klvl!Q64) * (1 + IF(b!Q64&lt;2000,b!Q64/5000,IF(b!Q64&lt;5000,0.4+(b!Q64-2000)/15000,IF(b!Q64&lt;10000,0.6+(b!Q64-5000)/25000,0.8+(b!Q64-10000)/100000))))</f>
        <v>0</v>
      </c>
      <c r="R65" s="24">
        <f>eff!R64*(1+gwr!R64 - 0.48) * (1 + 0.25 * Klvl!R64) * (1 + IF(b!R64&lt;2000,b!R64/5000,IF(b!R64&lt;5000,0.4+(b!R64-2000)/15000,IF(b!R64&lt;10000,0.6+(b!R64-5000)/25000,0.8+(b!R64-10000)/100000))))</f>
        <v>0</v>
      </c>
      <c r="S65" s="24">
        <f>eff!S64*(1+gwr!S64 - 0.48) * (1 + 0.25 * Klvl!S64) * (1 + IF(b!S64&lt;2000,b!S64/5000,IF(b!S64&lt;5000,0.4+(b!S64-2000)/15000,IF(b!S64&lt;10000,0.6+(b!S64-5000)/25000,0.8+(b!S64-10000)/100000))))</f>
        <v>0</v>
      </c>
      <c r="T65" s="24">
        <f>eff!T64*(1+gwr!T64 - 0.48) * (1 + 0.25 * Klvl!T64) * (1 + IF(b!T64&lt;2000,b!T64/5000,IF(b!T64&lt;5000,0.4+(b!T64-2000)/15000,IF(b!T64&lt;10000,0.6+(b!T64-5000)/25000,0.8+(b!T64-10000)/100000))))</f>
        <v>0</v>
      </c>
      <c r="U65" s="24">
        <f>eff!U64*(1+gwr!U64 - 0.48) * (1 + 0.25 * Klvl!U64) * (1 + IF(b!U64&lt;2000,b!U64/5000,IF(b!U64&lt;5000,0.4+(b!U64-2000)/15000,IF(b!U64&lt;10000,0.6+(b!U64-5000)/25000,0.8+(b!U64-10000)/100000))))</f>
        <v>0</v>
      </c>
      <c r="V65" s="24">
        <f>eff!V64*(1+gwr!V64 - 0.48) * (1 + 0.25 * Klvl!V64) * (1 + IF(b!V64&lt;2000,b!V64/5000,IF(b!V64&lt;5000,0.4+(b!V64-2000)/15000,IF(b!V64&lt;10000,0.6+(b!V64-5000)/25000,0.8+(b!V64-10000)/100000))))</f>
        <v>0</v>
      </c>
      <c r="W65" s="24">
        <f>eff!W64*(1+gwr!W64 - 0.48) * (1 + 0.25 * Klvl!W64) * (1 + IF(b!W64&lt;2000,b!W64/5000,IF(b!W64&lt;5000,0.4+(b!W64-2000)/15000,IF(b!W64&lt;10000,0.6+(b!W64-5000)/25000,0.8+(b!W64-10000)/100000))))</f>
        <v>0</v>
      </c>
      <c r="X65" s="24">
        <f>eff!X64*(1+gwr!X64 - 0.48) * (1 + 0.25 * Klvl!X64) * (1 + IF(b!X64&lt;2000,b!X64/5000,IF(b!X64&lt;5000,0.4+(b!X64-2000)/15000,IF(b!X64&lt;10000,0.6+(b!X64-5000)/25000,0.8+(b!X64-10000)/100000))))</f>
        <v>0</v>
      </c>
      <c r="Y65" s="24">
        <f>eff!Y64*(1+gwr!Y64 - 0.48) * (1 + 0.25 * Klvl!Y64) * (1 + IF(b!Y64&lt;2000,b!Y64/5000,IF(b!Y64&lt;5000,0.4+(b!Y64-2000)/15000,IF(b!Y64&lt;10000,0.6+(b!Y64-5000)/25000,0.8+(b!Y64-10000)/100000))))</f>
        <v>0</v>
      </c>
      <c r="Z65" s="24">
        <f>eff!Z64*(1+gwr!Z64 - 0.48) * (1 + 0.25 * Klvl!Z64) * (1 + IF(b!Z64&lt;2000,b!Z64/5000,IF(b!Z64&lt;5000,0.4+(b!Z64-2000)/15000,IF(b!Z64&lt;10000,0.6+(b!Z64-5000)/25000,0.8+(b!Z64-10000)/100000))))</f>
        <v>0</v>
      </c>
      <c r="AA65" s="24">
        <f>eff!AA64*(1+gwr!AA64 - 0.48) * (1 + 0.25 * Klvl!AA64) * (1 + IF(b!AA64&lt;2000,b!AA64/5000,IF(b!AA64&lt;5000,0.4+(b!AA64-2000)/15000,IF(b!AA64&lt;10000,0.6+(b!AA64-5000)/25000,0.8+(b!AA64-10000)/100000))))</f>
        <v>0</v>
      </c>
      <c r="AB65" s="24">
        <f>eff!AB64*(1+gwr!AB64 - 0.48) * (1 + 0.25 * Klvl!AB64) * (1 + IF(b!AB64&lt;2000,b!AB64/5000,IF(b!AB64&lt;5000,0.4+(b!AB64-2000)/15000,IF(b!AB64&lt;10000,0.6+(b!AB64-5000)/25000,0.8+(b!AB64-10000)/100000))))</f>
        <v>0</v>
      </c>
      <c r="AC65" s="24">
        <f>eff!AC64*(1+gwr!AC64 - 0.48) * (1 + 0.25 * Klvl!AC64) * (1 + IF(b!AC64&lt;2000,b!AC64/5000,IF(b!AC64&lt;5000,0.4+(b!AC64-2000)/15000,IF(b!AC64&lt;10000,0.6+(b!AC64-5000)/25000,0.8+(b!AC64-10000)/100000))))</f>
        <v>0</v>
      </c>
      <c r="AD65" s="24">
        <f>eff!AD64*(1+gwr!AD64 - 0.48) * (1 + 0.25 * Klvl!AD64) * (1 + IF(b!AD64&lt;2000,b!AD64/5000,IF(b!AD64&lt;5000,0.4+(b!AD64-2000)/15000,IF(b!AD64&lt;10000,0.6+(b!AD64-5000)/25000,0.8+(b!AD64-10000)/100000))))</f>
        <v>0</v>
      </c>
      <c r="AE65" s="24">
        <f>eff!AE64*(1+gwr!AE64 - 0.48) * (1 + 0.25 * Klvl!AE64) * (1 + IF(b!AE64&lt;2000,b!AE64/5000,IF(b!AE64&lt;5000,0.4+(b!AE64-2000)/15000,IF(b!AE64&lt;10000,0.6+(b!AE64-5000)/25000,0.8+(b!AE64-10000)/100000))))</f>
        <v>0</v>
      </c>
      <c r="AF65" s="24"/>
      <c r="AG65" s="28">
        <f t="shared" si="0"/>
        <v>0</v>
      </c>
      <c r="AH65" s="28">
        <f t="shared" si="1"/>
        <v>0</v>
      </c>
      <c r="AI65" s="30">
        <f t="shared" si="2"/>
        <v>0</v>
      </c>
    </row>
    <row r="66" spans="1:35" s="25" customFormat="1" ht="12" x14ac:dyDescent="0.2">
      <c r="A66" s="24">
        <f>eff!A65*(1+gwr!A65 - 0.48) * (1 + 0.25 * Klvl!A65) * (1 + IF(b!A65&lt;2000,b!A65/5000,IF(b!A65&lt;5000,0.4+(b!A65-2000)/15000,IF(b!A65&lt;10000,0.6+(b!A65-5000)/25000,0.8+(b!A65-10000)/100000))))</f>
        <v>0</v>
      </c>
      <c r="B66" s="24">
        <f>eff!B65*(1+gwr!B65 - 0.48) * (1 + 0.25 * Klvl!B65) * (1 + IF(b!B65&lt;2000,b!B65/5000,IF(b!B65&lt;5000,0.4+(b!B65-2000)/15000,IF(b!B65&lt;10000,0.6+(b!B65-5000)/25000,0.8+(b!B65-10000)/100000))))</f>
        <v>0</v>
      </c>
      <c r="C66" s="24">
        <f>eff!C65*(1+gwr!C65 - 0.48) * (1 + 0.25 * Klvl!C65) * (1 + IF(b!C65&lt;2000,b!C65/5000,IF(b!C65&lt;5000,0.4+(b!C65-2000)/15000,IF(b!C65&lt;10000,0.6+(b!C65-5000)/25000,0.8+(b!C65-10000)/100000))))</f>
        <v>0</v>
      </c>
      <c r="D66" s="24">
        <f>eff!D65*(1+gwr!D65 - 0.48) * (1 + 0.25 * Klvl!D65) * (1 + IF(b!D65&lt;2000,b!D65/5000,IF(b!D65&lt;5000,0.4+(b!D65-2000)/15000,IF(b!D65&lt;10000,0.6+(b!D65-5000)/25000,0.8+(b!D65-10000)/100000))))</f>
        <v>0</v>
      </c>
      <c r="E66" s="24">
        <f>eff!E65*(1+gwr!E65 - 0.48) * (1 + 0.25 * Klvl!E65) * (1 + IF(b!E65&lt;2000,b!E65/5000,IF(b!E65&lt;5000,0.4+(b!E65-2000)/15000,IF(b!E65&lt;10000,0.6+(b!E65-5000)/25000,0.8+(b!E65-10000)/100000))))</f>
        <v>0</v>
      </c>
      <c r="F66" s="24">
        <f>eff!F65*(1+gwr!F65 - 0.48) * (1 + 0.25 * Klvl!F65) * (1 + IF(b!F65&lt;2000,b!F65/5000,IF(b!F65&lt;5000,0.4+(b!F65-2000)/15000,IF(b!F65&lt;10000,0.6+(b!F65-5000)/25000,0.8+(b!F65-10000)/100000))))</f>
        <v>0</v>
      </c>
      <c r="G66" s="24">
        <f>eff!G65*(1+gwr!G65 - 0.48) * (1 + 0.25 * Klvl!G65) * (1 + IF(b!G65&lt;2000,b!G65/5000,IF(b!G65&lt;5000,0.4+(b!G65-2000)/15000,IF(b!G65&lt;10000,0.6+(b!G65-5000)/25000,0.8+(b!G65-10000)/100000))))</f>
        <v>0</v>
      </c>
      <c r="H66" s="24">
        <f>eff!H65*(1+gwr!H65 - 0.48) * (1 + 0.25 * Klvl!H65) * (1 + IF(b!H65&lt;2000,b!H65/5000,IF(b!H65&lt;5000,0.4+(b!H65-2000)/15000,IF(b!H65&lt;10000,0.6+(b!H65-5000)/25000,0.8+(b!H65-10000)/100000))))</f>
        <v>0</v>
      </c>
      <c r="I66" s="24">
        <f>eff!I65*(1+gwr!I65 - 0.48) * (1 + 0.25 * Klvl!I65) * (1 + IF(b!I65&lt;2000,b!I65/5000,IF(b!I65&lt;5000,0.4+(b!I65-2000)/15000,IF(b!I65&lt;10000,0.6+(b!I65-5000)/25000,0.8+(b!I65-10000)/100000))))</f>
        <v>0</v>
      </c>
      <c r="J66" s="24">
        <f>eff!J65*(1+gwr!J65 - 0.48) * (1 + 0.25 * Klvl!J65) * (1 + IF(b!J65&lt;2000,b!J65/5000,IF(b!J65&lt;5000,0.4+(b!J65-2000)/15000,IF(b!J65&lt;10000,0.6+(b!J65-5000)/25000,0.8+(b!J65-10000)/100000))))</f>
        <v>0</v>
      </c>
      <c r="K66" s="24">
        <f>eff!K65*(1+gwr!K65 - 0.48) * (1 + 0.25 * Klvl!K65) * (1 + IF(b!K65&lt;2000,b!K65/5000,IF(b!K65&lt;5000,0.4+(b!K65-2000)/15000,IF(b!K65&lt;10000,0.6+(b!K65-5000)/25000,0.8+(b!K65-10000)/100000))))</f>
        <v>0</v>
      </c>
      <c r="L66" s="24">
        <f>eff!L65*(1+gwr!L65 - 0.48) * (1 + 0.25 * Klvl!L65) * (1 + IF(b!L65&lt;2000,b!L65/5000,IF(b!L65&lt;5000,0.4+(b!L65-2000)/15000,IF(b!L65&lt;10000,0.6+(b!L65-5000)/25000,0.8+(b!L65-10000)/100000))))</f>
        <v>0</v>
      </c>
      <c r="M66" s="24">
        <f>eff!M65*(1+gwr!M65 - 0.48) * (1 + 0.25 * Klvl!M65) * (1 + IF(b!M65&lt;2000,b!M65/5000,IF(b!M65&lt;5000,0.4+(b!M65-2000)/15000,IF(b!M65&lt;10000,0.6+(b!M65-5000)/25000,0.8+(b!M65-10000)/100000))))</f>
        <v>0</v>
      </c>
      <c r="N66" s="24">
        <f>eff!N65*(1+gwr!N65 - 0.48) * (1 + 0.25 * Klvl!N65) * (1 + IF(b!N65&lt;2000,b!N65/5000,IF(b!N65&lt;5000,0.4+(b!N65-2000)/15000,IF(b!N65&lt;10000,0.6+(b!N65-5000)/25000,0.8+(b!N65-10000)/100000))))</f>
        <v>0</v>
      </c>
      <c r="O66" s="24">
        <f>eff!O65*(1+gwr!O65 - 0.48) * (1 + 0.25 * Klvl!O65) * (1 + IF(b!O65&lt;2000,b!O65/5000,IF(b!O65&lt;5000,0.4+(b!O65-2000)/15000,IF(b!O65&lt;10000,0.6+(b!O65-5000)/25000,0.8+(b!O65-10000)/100000))))</f>
        <v>0</v>
      </c>
      <c r="P66" s="24"/>
      <c r="Q66" s="24">
        <f>eff!Q65*(1+gwr!Q65 - 0.48) * (1 + 0.25 * Klvl!Q65) * (1 + IF(b!Q65&lt;2000,b!Q65/5000,IF(b!Q65&lt;5000,0.4+(b!Q65-2000)/15000,IF(b!Q65&lt;10000,0.6+(b!Q65-5000)/25000,0.8+(b!Q65-10000)/100000))))</f>
        <v>0</v>
      </c>
      <c r="R66" s="24">
        <f>eff!R65*(1+gwr!R65 - 0.48) * (1 + 0.25 * Klvl!R65) * (1 + IF(b!R65&lt;2000,b!R65/5000,IF(b!R65&lt;5000,0.4+(b!R65-2000)/15000,IF(b!R65&lt;10000,0.6+(b!R65-5000)/25000,0.8+(b!R65-10000)/100000))))</f>
        <v>0</v>
      </c>
      <c r="S66" s="24">
        <f>eff!S65*(1+gwr!S65 - 0.48) * (1 + 0.25 * Klvl!S65) * (1 + IF(b!S65&lt;2000,b!S65/5000,IF(b!S65&lt;5000,0.4+(b!S65-2000)/15000,IF(b!S65&lt;10000,0.6+(b!S65-5000)/25000,0.8+(b!S65-10000)/100000))))</f>
        <v>0</v>
      </c>
      <c r="T66" s="24">
        <f>eff!T65*(1+gwr!T65 - 0.48) * (1 + 0.25 * Klvl!T65) * (1 + IF(b!T65&lt;2000,b!T65/5000,IF(b!T65&lt;5000,0.4+(b!T65-2000)/15000,IF(b!T65&lt;10000,0.6+(b!T65-5000)/25000,0.8+(b!T65-10000)/100000))))</f>
        <v>0</v>
      </c>
      <c r="U66" s="24">
        <f>eff!U65*(1+gwr!U65 - 0.48) * (1 + 0.25 * Klvl!U65) * (1 + IF(b!U65&lt;2000,b!U65/5000,IF(b!U65&lt;5000,0.4+(b!U65-2000)/15000,IF(b!U65&lt;10000,0.6+(b!U65-5000)/25000,0.8+(b!U65-10000)/100000))))</f>
        <v>0</v>
      </c>
      <c r="V66" s="24">
        <f>eff!V65*(1+gwr!V65 - 0.48) * (1 + 0.25 * Klvl!V65) * (1 + IF(b!V65&lt;2000,b!V65/5000,IF(b!V65&lt;5000,0.4+(b!V65-2000)/15000,IF(b!V65&lt;10000,0.6+(b!V65-5000)/25000,0.8+(b!V65-10000)/100000))))</f>
        <v>0</v>
      </c>
      <c r="W66" s="24">
        <f>eff!W65*(1+gwr!W65 - 0.48) * (1 + 0.25 * Klvl!W65) * (1 + IF(b!W65&lt;2000,b!W65/5000,IF(b!W65&lt;5000,0.4+(b!W65-2000)/15000,IF(b!W65&lt;10000,0.6+(b!W65-5000)/25000,0.8+(b!W65-10000)/100000))))</f>
        <v>0</v>
      </c>
      <c r="X66" s="24">
        <f>eff!X65*(1+gwr!X65 - 0.48) * (1 + 0.25 * Klvl!X65) * (1 + IF(b!X65&lt;2000,b!X65/5000,IF(b!X65&lt;5000,0.4+(b!X65-2000)/15000,IF(b!X65&lt;10000,0.6+(b!X65-5000)/25000,0.8+(b!X65-10000)/100000))))</f>
        <v>0</v>
      </c>
      <c r="Y66" s="24">
        <f>eff!Y65*(1+gwr!Y65 - 0.48) * (1 + 0.25 * Klvl!Y65) * (1 + IF(b!Y65&lt;2000,b!Y65/5000,IF(b!Y65&lt;5000,0.4+(b!Y65-2000)/15000,IF(b!Y65&lt;10000,0.6+(b!Y65-5000)/25000,0.8+(b!Y65-10000)/100000))))</f>
        <v>0</v>
      </c>
      <c r="Z66" s="24">
        <f>eff!Z65*(1+gwr!Z65 - 0.48) * (1 + 0.25 * Klvl!Z65) * (1 + IF(b!Z65&lt;2000,b!Z65/5000,IF(b!Z65&lt;5000,0.4+(b!Z65-2000)/15000,IF(b!Z65&lt;10000,0.6+(b!Z65-5000)/25000,0.8+(b!Z65-10000)/100000))))</f>
        <v>0</v>
      </c>
      <c r="AA66" s="24">
        <f>eff!AA65*(1+gwr!AA65 - 0.48) * (1 + 0.25 * Klvl!AA65) * (1 + IF(b!AA65&lt;2000,b!AA65/5000,IF(b!AA65&lt;5000,0.4+(b!AA65-2000)/15000,IF(b!AA65&lt;10000,0.6+(b!AA65-5000)/25000,0.8+(b!AA65-10000)/100000))))</f>
        <v>0</v>
      </c>
      <c r="AB66" s="24">
        <f>eff!AB65*(1+gwr!AB65 - 0.48) * (1 + 0.25 * Klvl!AB65) * (1 + IF(b!AB65&lt;2000,b!AB65/5000,IF(b!AB65&lt;5000,0.4+(b!AB65-2000)/15000,IF(b!AB65&lt;10000,0.6+(b!AB65-5000)/25000,0.8+(b!AB65-10000)/100000))))</f>
        <v>0</v>
      </c>
      <c r="AC66" s="24">
        <f>eff!AC65*(1+gwr!AC65 - 0.48) * (1 + 0.25 * Klvl!AC65) * (1 + IF(b!AC65&lt;2000,b!AC65/5000,IF(b!AC65&lt;5000,0.4+(b!AC65-2000)/15000,IF(b!AC65&lt;10000,0.6+(b!AC65-5000)/25000,0.8+(b!AC65-10000)/100000))))</f>
        <v>0</v>
      </c>
      <c r="AD66" s="24">
        <f>eff!AD65*(1+gwr!AD65 - 0.48) * (1 + 0.25 * Klvl!AD65) * (1 + IF(b!AD65&lt;2000,b!AD65/5000,IF(b!AD65&lt;5000,0.4+(b!AD65-2000)/15000,IF(b!AD65&lt;10000,0.6+(b!AD65-5000)/25000,0.8+(b!AD65-10000)/100000))))</f>
        <v>0</v>
      </c>
      <c r="AE66" s="24">
        <f>eff!AE65*(1+gwr!AE65 - 0.48) * (1 + 0.25 * Klvl!AE65) * (1 + IF(b!AE65&lt;2000,b!AE65/5000,IF(b!AE65&lt;5000,0.4+(b!AE65-2000)/15000,IF(b!AE65&lt;10000,0.6+(b!AE65-5000)/25000,0.8+(b!AE65-10000)/100000))))</f>
        <v>0</v>
      </c>
      <c r="AF66" s="24"/>
      <c r="AG66" s="28">
        <f t="shared" si="0"/>
        <v>0</v>
      </c>
      <c r="AH66" s="28">
        <f t="shared" si="1"/>
        <v>0</v>
      </c>
      <c r="AI66" s="30">
        <f t="shared" si="2"/>
        <v>0</v>
      </c>
    </row>
    <row r="67" spans="1:35" s="25" customFormat="1" ht="12" x14ac:dyDescent="0.2">
      <c r="A67" s="24">
        <f>eff!A66*(1+gwr!A66 - 0.48) * (1 + 0.25 * Klvl!A66) * (1 + IF(b!A66&lt;2000,b!A66/5000,IF(b!A66&lt;5000,0.4+(b!A66-2000)/15000,IF(b!A66&lt;10000,0.6+(b!A66-5000)/25000,0.8+(b!A66-10000)/100000))))</f>
        <v>0</v>
      </c>
      <c r="B67" s="24">
        <f>eff!B66*(1+gwr!B66 - 0.48) * (1 + 0.25 * Klvl!B66) * (1 + IF(b!B66&lt;2000,b!B66/5000,IF(b!B66&lt;5000,0.4+(b!B66-2000)/15000,IF(b!B66&lt;10000,0.6+(b!B66-5000)/25000,0.8+(b!B66-10000)/100000))))</f>
        <v>0</v>
      </c>
      <c r="C67" s="24">
        <f>eff!C66*(1+gwr!C66 - 0.48) * (1 + 0.25 * Klvl!C66) * (1 + IF(b!C66&lt;2000,b!C66/5000,IF(b!C66&lt;5000,0.4+(b!C66-2000)/15000,IF(b!C66&lt;10000,0.6+(b!C66-5000)/25000,0.8+(b!C66-10000)/100000))))</f>
        <v>0</v>
      </c>
      <c r="D67" s="24">
        <f>eff!D66*(1+gwr!D66 - 0.48) * (1 + 0.25 * Klvl!D66) * (1 + IF(b!D66&lt;2000,b!D66/5000,IF(b!D66&lt;5000,0.4+(b!D66-2000)/15000,IF(b!D66&lt;10000,0.6+(b!D66-5000)/25000,0.8+(b!D66-10000)/100000))))</f>
        <v>0</v>
      </c>
      <c r="E67" s="24">
        <f>eff!E66*(1+gwr!E66 - 0.48) * (1 + 0.25 * Klvl!E66) * (1 + IF(b!E66&lt;2000,b!E66/5000,IF(b!E66&lt;5000,0.4+(b!E66-2000)/15000,IF(b!E66&lt;10000,0.6+(b!E66-5000)/25000,0.8+(b!E66-10000)/100000))))</f>
        <v>0</v>
      </c>
      <c r="F67" s="24">
        <f>eff!F66*(1+gwr!F66 - 0.48) * (1 + 0.25 * Klvl!F66) * (1 + IF(b!F66&lt;2000,b!F66/5000,IF(b!F66&lt;5000,0.4+(b!F66-2000)/15000,IF(b!F66&lt;10000,0.6+(b!F66-5000)/25000,0.8+(b!F66-10000)/100000))))</f>
        <v>0</v>
      </c>
      <c r="G67" s="24">
        <f>eff!G66*(1+gwr!G66 - 0.48) * (1 + 0.25 * Klvl!G66) * (1 + IF(b!G66&lt;2000,b!G66/5000,IF(b!G66&lt;5000,0.4+(b!G66-2000)/15000,IF(b!G66&lt;10000,0.6+(b!G66-5000)/25000,0.8+(b!G66-10000)/100000))))</f>
        <v>0</v>
      </c>
      <c r="H67" s="24">
        <f>eff!H66*(1+gwr!H66 - 0.48) * (1 + 0.25 * Klvl!H66) * (1 + IF(b!H66&lt;2000,b!H66/5000,IF(b!H66&lt;5000,0.4+(b!H66-2000)/15000,IF(b!H66&lt;10000,0.6+(b!H66-5000)/25000,0.8+(b!H66-10000)/100000))))</f>
        <v>0</v>
      </c>
      <c r="I67" s="24">
        <f>eff!I66*(1+gwr!I66 - 0.48) * (1 + 0.25 * Klvl!I66) * (1 + IF(b!I66&lt;2000,b!I66/5000,IF(b!I66&lt;5000,0.4+(b!I66-2000)/15000,IF(b!I66&lt;10000,0.6+(b!I66-5000)/25000,0.8+(b!I66-10000)/100000))))</f>
        <v>0</v>
      </c>
      <c r="J67" s="24">
        <f>eff!J66*(1+gwr!J66 - 0.48) * (1 + 0.25 * Klvl!J66) * (1 + IF(b!J66&lt;2000,b!J66/5000,IF(b!J66&lt;5000,0.4+(b!J66-2000)/15000,IF(b!J66&lt;10000,0.6+(b!J66-5000)/25000,0.8+(b!J66-10000)/100000))))</f>
        <v>0</v>
      </c>
      <c r="K67" s="24">
        <f>eff!K66*(1+gwr!K66 - 0.48) * (1 + 0.25 * Klvl!K66) * (1 + IF(b!K66&lt;2000,b!K66/5000,IF(b!K66&lt;5000,0.4+(b!K66-2000)/15000,IF(b!K66&lt;10000,0.6+(b!K66-5000)/25000,0.8+(b!K66-10000)/100000))))</f>
        <v>0</v>
      </c>
      <c r="L67" s="24">
        <f>eff!L66*(1+gwr!L66 - 0.48) * (1 + 0.25 * Klvl!L66) * (1 + IF(b!L66&lt;2000,b!L66/5000,IF(b!L66&lt;5000,0.4+(b!L66-2000)/15000,IF(b!L66&lt;10000,0.6+(b!L66-5000)/25000,0.8+(b!L66-10000)/100000))))</f>
        <v>0</v>
      </c>
      <c r="M67" s="24">
        <f>eff!M66*(1+gwr!M66 - 0.48) * (1 + 0.25 * Klvl!M66) * (1 + IF(b!M66&lt;2000,b!M66/5000,IF(b!M66&lt;5000,0.4+(b!M66-2000)/15000,IF(b!M66&lt;10000,0.6+(b!M66-5000)/25000,0.8+(b!M66-10000)/100000))))</f>
        <v>0</v>
      </c>
      <c r="N67" s="24">
        <f>eff!N66*(1+gwr!N66 - 0.48) * (1 + 0.25 * Klvl!N66) * (1 + IF(b!N66&lt;2000,b!N66/5000,IF(b!N66&lt;5000,0.4+(b!N66-2000)/15000,IF(b!N66&lt;10000,0.6+(b!N66-5000)/25000,0.8+(b!N66-10000)/100000))))</f>
        <v>0</v>
      </c>
      <c r="O67" s="24">
        <f>eff!O66*(1+gwr!O66 - 0.48) * (1 + 0.25 * Klvl!O66) * (1 + IF(b!O66&lt;2000,b!O66/5000,IF(b!O66&lt;5000,0.4+(b!O66-2000)/15000,IF(b!O66&lt;10000,0.6+(b!O66-5000)/25000,0.8+(b!O66-10000)/100000))))</f>
        <v>0</v>
      </c>
      <c r="P67" s="24"/>
      <c r="Q67" s="24">
        <f>eff!Q66*(1+gwr!Q66 - 0.48) * (1 + 0.25 * Klvl!Q66) * (1 + IF(b!Q66&lt;2000,b!Q66/5000,IF(b!Q66&lt;5000,0.4+(b!Q66-2000)/15000,IF(b!Q66&lt;10000,0.6+(b!Q66-5000)/25000,0.8+(b!Q66-10000)/100000))))</f>
        <v>0</v>
      </c>
      <c r="R67" s="24">
        <f>eff!R66*(1+gwr!R66 - 0.48) * (1 + 0.25 * Klvl!R66) * (1 + IF(b!R66&lt;2000,b!R66/5000,IF(b!R66&lt;5000,0.4+(b!R66-2000)/15000,IF(b!R66&lt;10000,0.6+(b!R66-5000)/25000,0.8+(b!R66-10000)/100000))))</f>
        <v>0</v>
      </c>
      <c r="S67" s="24">
        <f>eff!S66*(1+gwr!S66 - 0.48) * (1 + 0.25 * Klvl!S66) * (1 + IF(b!S66&lt;2000,b!S66/5000,IF(b!S66&lt;5000,0.4+(b!S66-2000)/15000,IF(b!S66&lt;10000,0.6+(b!S66-5000)/25000,0.8+(b!S66-10000)/100000))))</f>
        <v>0</v>
      </c>
      <c r="T67" s="24">
        <f>eff!T66*(1+gwr!T66 - 0.48) * (1 + 0.25 * Klvl!T66) * (1 + IF(b!T66&lt;2000,b!T66/5000,IF(b!T66&lt;5000,0.4+(b!T66-2000)/15000,IF(b!T66&lt;10000,0.6+(b!T66-5000)/25000,0.8+(b!T66-10000)/100000))))</f>
        <v>0</v>
      </c>
      <c r="U67" s="24">
        <f>eff!U66*(1+gwr!U66 - 0.48) * (1 + 0.25 * Klvl!U66) * (1 + IF(b!U66&lt;2000,b!U66/5000,IF(b!U66&lt;5000,0.4+(b!U66-2000)/15000,IF(b!U66&lt;10000,0.6+(b!U66-5000)/25000,0.8+(b!U66-10000)/100000))))</f>
        <v>0</v>
      </c>
      <c r="V67" s="24">
        <f>eff!V66*(1+gwr!V66 - 0.48) * (1 + 0.25 * Klvl!V66) * (1 + IF(b!V66&lt;2000,b!V66/5000,IF(b!V66&lt;5000,0.4+(b!V66-2000)/15000,IF(b!V66&lt;10000,0.6+(b!V66-5000)/25000,0.8+(b!V66-10000)/100000))))</f>
        <v>0</v>
      </c>
      <c r="W67" s="24">
        <f>eff!W66*(1+gwr!W66 - 0.48) * (1 + 0.25 * Klvl!W66) * (1 + IF(b!W66&lt;2000,b!W66/5000,IF(b!W66&lt;5000,0.4+(b!W66-2000)/15000,IF(b!W66&lt;10000,0.6+(b!W66-5000)/25000,0.8+(b!W66-10000)/100000))))</f>
        <v>0</v>
      </c>
      <c r="X67" s="24">
        <f>eff!X66*(1+gwr!X66 - 0.48) * (1 + 0.25 * Klvl!X66) * (1 + IF(b!X66&lt;2000,b!X66/5000,IF(b!X66&lt;5000,0.4+(b!X66-2000)/15000,IF(b!X66&lt;10000,0.6+(b!X66-5000)/25000,0.8+(b!X66-10000)/100000))))</f>
        <v>0</v>
      </c>
      <c r="Y67" s="24">
        <f>eff!Y66*(1+gwr!Y66 - 0.48) * (1 + 0.25 * Klvl!Y66) * (1 + IF(b!Y66&lt;2000,b!Y66/5000,IF(b!Y66&lt;5000,0.4+(b!Y66-2000)/15000,IF(b!Y66&lt;10000,0.6+(b!Y66-5000)/25000,0.8+(b!Y66-10000)/100000))))</f>
        <v>0</v>
      </c>
      <c r="Z67" s="24">
        <f>eff!Z66*(1+gwr!Z66 - 0.48) * (1 + 0.25 * Klvl!Z66) * (1 + IF(b!Z66&lt;2000,b!Z66/5000,IF(b!Z66&lt;5000,0.4+(b!Z66-2000)/15000,IF(b!Z66&lt;10000,0.6+(b!Z66-5000)/25000,0.8+(b!Z66-10000)/100000))))</f>
        <v>0</v>
      </c>
      <c r="AA67" s="24">
        <f>eff!AA66*(1+gwr!AA66 - 0.48) * (1 + 0.25 * Klvl!AA66) * (1 + IF(b!AA66&lt;2000,b!AA66/5000,IF(b!AA66&lt;5000,0.4+(b!AA66-2000)/15000,IF(b!AA66&lt;10000,0.6+(b!AA66-5000)/25000,0.8+(b!AA66-10000)/100000))))</f>
        <v>0</v>
      </c>
      <c r="AB67" s="24">
        <f>eff!AB66*(1+gwr!AB66 - 0.48) * (1 + 0.25 * Klvl!AB66) * (1 + IF(b!AB66&lt;2000,b!AB66/5000,IF(b!AB66&lt;5000,0.4+(b!AB66-2000)/15000,IF(b!AB66&lt;10000,0.6+(b!AB66-5000)/25000,0.8+(b!AB66-10000)/100000))))</f>
        <v>0</v>
      </c>
      <c r="AC67" s="24">
        <f>eff!AC66*(1+gwr!AC66 - 0.48) * (1 + 0.25 * Klvl!AC66) * (1 + IF(b!AC66&lt;2000,b!AC66/5000,IF(b!AC66&lt;5000,0.4+(b!AC66-2000)/15000,IF(b!AC66&lt;10000,0.6+(b!AC66-5000)/25000,0.8+(b!AC66-10000)/100000))))</f>
        <v>0</v>
      </c>
      <c r="AD67" s="24">
        <f>eff!AD66*(1+gwr!AD66 - 0.48) * (1 + 0.25 * Klvl!AD66) * (1 + IF(b!AD66&lt;2000,b!AD66/5000,IF(b!AD66&lt;5000,0.4+(b!AD66-2000)/15000,IF(b!AD66&lt;10000,0.6+(b!AD66-5000)/25000,0.8+(b!AD66-10000)/100000))))</f>
        <v>0</v>
      </c>
      <c r="AE67" s="24">
        <f>eff!AE66*(1+gwr!AE66 - 0.48) * (1 + 0.25 * Klvl!AE66) * (1 + IF(b!AE66&lt;2000,b!AE66/5000,IF(b!AE66&lt;5000,0.4+(b!AE66-2000)/15000,IF(b!AE66&lt;10000,0.6+(b!AE66-5000)/25000,0.8+(b!AE66-10000)/100000))))</f>
        <v>0</v>
      </c>
      <c r="AF67" s="24"/>
      <c r="AG67" s="28">
        <f t="shared" ref="AG67:AG130" si="3">SUM(A67:O67)</f>
        <v>0</v>
      </c>
      <c r="AH67" s="28">
        <f t="shared" ref="AH67:AH130" si="4">SUM(Q67:AE67)</f>
        <v>0</v>
      </c>
      <c r="AI67" s="30">
        <f t="shared" ref="AI67:AI130" si="5">IFERROR(0.5 + (AG67/(AG67+AH67) - 0.5) * 3,)</f>
        <v>0</v>
      </c>
    </row>
    <row r="68" spans="1:35" s="25" customFormat="1" ht="12" x14ac:dyDescent="0.2">
      <c r="A68" s="24">
        <f>eff!A67*(1+gwr!A67 - 0.48) * (1 + 0.25 * Klvl!A67) * (1 + IF(b!A67&lt;2000,b!A67/5000,IF(b!A67&lt;5000,0.4+(b!A67-2000)/15000,IF(b!A67&lt;10000,0.6+(b!A67-5000)/25000,0.8+(b!A67-10000)/100000))))</f>
        <v>0</v>
      </c>
      <c r="B68" s="24">
        <f>eff!B67*(1+gwr!B67 - 0.48) * (1 + 0.25 * Klvl!B67) * (1 + IF(b!B67&lt;2000,b!B67/5000,IF(b!B67&lt;5000,0.4+(b!B67-2000)/15000,IF(b!B67&lt;10000,0.6+(b!B67-5000)/25000,0.8+(b!B67-10000)/100000))))</f>
        <v>0</v>
      </c>
      <c r="C68" s="24">
        <f>eff!C67*(1+gwr!C67 - 0.48) * (1 + 0.25 * Klvl!C67) * (1 + IF(b!C67&lt;2000,b!C67/5000,IF(b!C67&lt;5000,0.4+(b!C67-2000)/15000,IF(b!C67&lt;10000,0.6+(b!C67-5000)/25000,0.8+(b!C67-10000)/100000))))</f>
        <v>0</v>
      </c>
      <c r="D68" s="24">
        <f>eff!D67*(1+gwr!D67 - 0.48) * (1 + 0.25 * Klvl!D67) * (1 + IF(b!D67&lt;2000,b!D67/5000,IF(b!D67&lt;5000,0.4+(b!D67-2000)/15000,IF(b!D67&lt;10000,0.6+(b!D67-5000)/25000,0.8+(b!D67-10000)/100000))))</f>
        <v>0</v>
      </c>
      <c r="E68" s="24">
        <f>eff!E67*(1+gwr!E67 - 0.48) * (1 + 0.25 * Klvl!E67) * (1 + IF(b!E67&lt;2000,b!E67/5000,IF(b!E67&lt;5000,0.4+(b!E67-2000)/15000,IF(b!E67&lt;10000,0.6+(b!E67-5000)/25000,0.8+(b!E67-10000)/100000))))</f>
        <v>0</v>
      </c>
      <c r="F68" s="24">
        <f>eff!F67*(1+gwr!F67 - 0.48) * (1 + 0.25 * Klvl!F67) * (1 + IF(b!F67&lt;2000,b!F67/5000,IF(b!F67&lt;5000,0.4+(b!F67-2000)/15000,IF(b!F67&lt;10000,0.6+(b!F67-5000)/25000,0.8+(b!F67-10000)/100000))))</f>
        <v>0</v>
      </c>
      <c r="G68" s="24">
        <f>eff!G67*(1+gwr!G67 - 0.48) * (1 + 0.25 * Klvl!G67) * (1 + IF(b!G67&lt;2000,b!G67/5000,IF(b!G67&lt;5000,0.4+(b!G67-2000)/15000,IF(b!G67&lt;10000,0.6+(b!G67-5000)/25000,0.8+(b!G67-10000)/100000))))</f>
        <v>0</v>
      </c>
      <c r="H68" s="24">
        <f>eff!H67*(1+gwr!H67 - 0.48) * (1 + 0.25 * Klvl!H67) * (1 + IF(b!H67&lt;2000,b!H67/5000,IF(b!H67&lt;5000,0.4+(b!H67-2000)/15000,IF(b!H67&lt;10000,0.6+(b!H67-5000)/25000,0.8+(b!H67-10000)/100000))))</f>
        <v>0</v>
      </c>
      <c r="I68" s="24">
        <f>eff!I67*(1+gwr!I67 - 0.48) * (1 + 0.25 * Klvl!I67) * (1 + IF(b!I67&lt;2000,b!I67/5000,IF(b!I67&lt;5000,0.4+(b!I67-2000)/15000,IF(b!I67&lt;10000,0.6+(b!I67-5000)/25000,0.8+(b!I67-10000)/100000))))</f>
        <v>0</v>
      </c>
      <c r="J68" s="24">
        <f>eff!J67*(1+gwr!J67 - 0.48) * (1 + 0.25 * Klvl!J67) * (1 + IF(b!J67&lt;2000,b!J67/5000,IF(b!J67&lt;5000,0.4+(b!J67-2000)/15000,IF(b!J67&lt;10000,0.6+(b!J67-5000)/25000,0.8+(b!J67-10000)/100000))))</f>
        <v>0</v>
      </c>
      <c r="K68" s="24">
        <f>eff!K67*(1+gwr!K67 - 0.48) * (1 + 0.25 * Klvl!K67) * (1 + IF(b!K67&lt;2000,b!K67/5000,IF(b!K67&lt;5000,0.4+(b!K67-2000)/15000,IF(b!K67&lt;10000,0.6+(b!K67-5000)/25000,0.8+(b!K67-10000)/100000))))</f>
        <v>0</v>
      </c>
      <c r="L68" s="24">
        <f>eff!L67*(1+gwr!L67 - 0.48) * (1 + 0.25 * Klvl!L67) * (1 + IF(b!L67&lt;2000,b!L67/5000,IF(b!L67&lt;5000,0.4+(b!L67-2000)/15000,IF(b!L67&lt;10000,0.6+(b!L67-5000)/25000,0.8+(b!L67-10000)/100000))))</f>
        <v>0</v>
      </c>
      <c r="M68" s="24">
        <f>eff!M67*(1+gwr!M67 - 0.48) * (1 + 0.25 * Klvl!M67) * (1 + IF(b!M67&lt;2000,b!M67/5000,IF(b!M67&lt;5000,0.4+(b!M67-2000)/15000,IF(b!M67&lt;10000,0.6+(b!M67-5000)/25000,0.8+(b!M67-10000)/100000))))</f>
        <v>0</v>
      </c>
      <c r="N68" s="24">
        <f>eff!N67*(1+gwr!N67 - 0.48) * (1 + 0.25 * Klvl!N67) * (1 + IF(b!N67&lt;2000,b!N67/5000,IF(b!N67&lt;5000,0.4+(b!N67-2000)/15000,IF(b!N67&lt;10000,0.6+(b!N67-5000)/25000,0.8+(b!N67-10000)/100000))))</f>
        <v>0</v>
      </c>
      <c r="O68" s="24">
        <f>eff!O67*(1+gwr!O67 - 0.48) * (1 + 0.25 * Klvl!O67) * (1 + IF(b!O67&lt;2000,b!O67/5000,IF(b!O67&lt;5000,0.4+(b!O67-2000)/15000,IF(b!O67&lt;10000,0.6+(b!O67-5000)/25000,0.8+(b!O67-10000)/100000))))</f>
        <v>0</v>
      </c>
      <c r="P68" s="24"/>
      <c r="Q68" s="24">
        <f>eff!Q67*(1+gwr!Q67 - 0.48) * (1 + 0.25 * Klvl!Q67) * (1 + IF(b!Q67&lt;2000,b!Q67/5000,IF(b!Q67&lt;5000,0.4+(b!Q67-2000)/15000,IF(b!Q67&lt;10000,0.6+(b!Q67-5000)/25000,0.8+(b!Q67-10000)/100000))))</f>
        <v>0</v>
      </c>
      <c r="R68" s="24">
        <f>eff!R67*(1+gwr!R67 - 0.48) * (1 + 0.25 * Klvl!R67) * (1 + IF(b!R67&lt;2000,b!R67/5000,IF(b!R67&lt;5000,0.4+(b!R67-2000)/15000,IF(b!R67&lt;10000,0.6+(b!R67-5000)/25000,0.8+(b!R67-10000)/100000))))</f>
        <v>0</v>
      </c>
      <c r="S68" s="24">
        <f>eff!S67*(1+gwr!S67 - 0.48) * (1 + 0.25 * Klvl!S67) * (1 + IF(b!S67&lt;2000,b!S67/5000,IF(b!S67&lt;5000,0.4+(b!S67-2000)/15000,IF(b!S67&lt;10000,0.6+(b!S67-5000)/25000,0.8+(b!S67-10000)/100000))))</f>
        <v>0</v>
      </c>
      <c r="T68" s="24">
        <f>eff!T67*(1+gwr!T67 - 0.48) * (1 + 0.25 * Klvl!T67) * (1 + IF(b!T67&lt;2000,b!T67/5000,IF(b!T67&lt;5000,0.4+(b!T67-2000)/15000,IF(b!T67&lt;10000,0.6+(b!T67-5000)/25000,0.8+(b!T67-10000)/100000))))</f>
        <v>0</v>
      </c>
      <c r="U68" s="24">
        <f>eff!U67*(1+gwr!U67 - 0.48) * (1 + 0.25 * Klvl!U67) * (1 + IF(b!U67&lt;2000,b!U67/5000,IF(b!U67&lt;5000,0.4+(b!U67-2000)/15000,IF(b!U67&lt;10000,0.6+(b!U67-5000)/25000,0.8+(b!U67-10000)/100000))))</f>
        <v>0</v>
      </c>
      <c r="V68" s="24">
        <f>eff!V67*(1+gwr!V67 - 0.48) * (1 + 0.25 * Klvl!V67) * (1 + IF(b!V67&lt;2000,b!V67/5000,IF(b!V67&lt;5000,0.4+(b!V67-2000)/15000,IF(b!V67&lt;10000,0.6+(b!V67-5000)/25000,0.8+(b!V67-10000)/100000))))</f>
        <v>0</v>
      </c>
      <c r="W68" s="24">
        <f>eff!W67*(1+gwr!W67 - 0.48) * (1 + 0.25 * Klvl!W67) * (1 + IF(b!W67&lt;2000,b!W67/5000,IF(b!W67&lt;5000,0.4+(b!W67-2000)/15000,IF(b!W67&lt;10000,0.6+(b!W67-5000)/25000,0.8+(b!W67-10000)/100000))))</f>
        <v>0</v>
      </c>
      <c r="X68" s="24">
        <f>eff!X67*(1+gwr!X67 - 0.48) * (1 + 0.25 * Klvl!X67) * (1 + IF(b!X67&lt;2000,b!X67/5000,IF(b!X67&lt;5000,0.4+(b!X67-2000)/15000,IF(b!X67&lt;10000,0.6+(b!X67-5000)/25000,0.8+(b!X67-10000)/100000))))</f>
        <v>0</v>
      </c>
      <c r="Y68" s="24">
        <f>eff!Y67*(1+gwr!Y67 - 0.48) * (1 + 0.25 * Klvl!Y67) * (1 + IF(b!Y67&lt;2000,b!Y67/5000,IF(b!Y67&lt;5000,0.4+(b!Y67-2000)/15000,IF(b!Y67&lt;10000,0.6+(b!Y67-5000)/25000,0.8+(b!Y67-10000)/100000))))</f>
        <v>0</v>
      </c>
      <c r="Z68" s="24">
        <f>eff!Z67*(1+gwr!Z67 - 0.48) * (1 + 0.25 * Klvl!Z67) * (1 + IF(b!Z67&lt;2000,b!Z67/5000,IF(b!Z67&lt;5000,0.4+(b!Z67-2000)/15000,IF(b!Z67&lt;10000,0.6+(b!Z67-5000)/25000,0.8+(b!Z67-10000)/100000))))</f>
        <v>0</v>
      </c>
      <c r="AA68" s="24">
        <f>eff!AA67*(1+gwr!AA67 - 0.48) * (1 + 0.25 * Klvl!AA67) * (1 + IF(b!AA67&lt;2000,b!AA67/5000,IF(b!AA67&lt;5000,0.4+(b!AA67-2000)/15000,IF(b!AA67&lt;10000,0.6+(b!AA67-5000)/25000,0.8+(b!AA67-10000)/100000))))</f>
        <v>0</v>
      </c>
      <c r="AB68" s="24">
        <f>eff!AB67*(1+gwr!AB67 - 0.48) * (1 + 0.25 * Klvl!AB67) * (1 + IF(b!AB67&lt;2000,b!AB67/5000,IF(b!AB67&lt;5000,0.4+(b!AB67-2000)/15000,IF(b!AB67&lt;10000,0.6+(b!AB67-5000)/25000,0.8+(b!AB67-10000)/100000))))</f>
        <v>0</v>
      </c>
      <c r="AC68" s="24">
        <f>eff!AC67*(1+gwr!AC67 - 0.48) * (1 + 0.25 * Klvl!AC67) * (1 + IF(b!AC67&lt;2000,b!AC67/5000,IF(b!AC67&lt;5000,0.4+(b!AC67-2000)/15000,IF(b!AC67&lt;10000,0.6+(b!AC67-5000)/25000,0.8+(b!AC67-10000)/100000))))</f>
        <v>0</v>
      </c>
      <c r="AD68" s="24">
        <f>eff!AD67*(1+gwr!AD67 - 0.48) * (1 + 0.25 * Klvl!AD67) * (1 + IF(b!AD67&lt;2000,b!AD67/5000,IF(b!AD67&lt;5000,0.4+(b!AD67-2000)/15000,IF(b!AD67&lt;10000,0.6+(b!AD67-5000)/25000,0.8+(b!AD67-10000)/100000))))</f>
        <v>0</v>
      </c>
      <c r="AE68" s="24">
        <f>eff!AE67*(1+gwr!AE67 - 0.48) * (1 + 0.25 * Klvl!AE67) * (1 + IF(b!AE67&lt;2000,b!AE67/5000,IF(b!AE67&lt;5000,0.4+(b!AE67-2000)/15000,IF(b!AE67&lt;10000,0.6+(b!AE67-5000)/25000,0.8+(b!AE67-10000)/100000))))</f>
        <v>0</v>
      </c>
      <c r="AF68" s="24"/>
      <c r="AG68" s="28">
        <f t="shared" si="3"/>
        <v>0</v>
      </c>
      <c r="AH68" s="28">
        <f t="shared" si="4"/>
        <v>0</v>
      </c>
      <c r="AI68" s="30">
        <f t="shared" si="5"/>
        <v>0</v>
      </c>
    </row>
    <row r="69" spans="1:35" s="25" customFormat="1" ht="12" x14ac:dyDescent="0.2">
      <c r="A69" s="24">
        <f>eff!A68*(1+gwr!A68 - 0.48) * (1 + 0.25 * Klvl!A68) * (1 + IF(b!A68&lt;2000,b!A68/5000,IF(b!A68&lt;5000,0.4+(b!A68-2000)/15000,IF(b!A68&lt;10000,0.6+(b!A68-5000)/25000,0.8+(b!A68-10000)/100000))))</f>
        <v>0</v>
      </c>
      <c r="B69" s="24">
        <f>eff!B68*(1+gwr!B68 - 0.48) * (1 + 0.25 * Klvl!B68) * (1 + IF(b!B68&lt;2000,b!B68/5000,IF(b!B68&lt;5000,0.4+(b!B68-2000)/15000,IF(b!B68&lt;10000,0.6+(b!B68-5000)/25000,0.8+(b!B68-10000)/100000))))</f>
        <v>0</v>
      </c>
      <c r="C69" s="24">
        <f>eff!C68*(1+gwr!C68 - 0.48) * (1 + 0.25 * Klvl!C68) * (1 + IF(b!C68&lt;2000,b!C68/5000,IF(b!C68&lt;5000,0.4+(b!C68-2000)/15000,IF(b!C68&lt;10000,0.6+(b!C68-5000)/25000,0.8+(b!C68-10000)/100000))))</f>
        <v>0</v>
      </c>
      <c r="D69" s="24">
        <f>eff!D68*(1+gwr!D68 - 0.48) * (1 + 0.25 * Klvl!D68) * (1 + IF(b!D68&lt;2000,b!D68/5000,IF(b!D68&lt;5000,0.4+(b!D68-2000)/15000,IF(b!D68&lt;10000,0.6+(b!D68-5000)/25000,0.8+(b!D68-10000)/100000))))</f>
        <v>0</v>
      </c>
      <c r="E69" s="24">
        <f>eff!E68*(1+gwr!E68 - 0.48) * (1 + 0.25 * Klvl!E68) * (1 + IF(b!E68&lt;2000,b!E68/5000,IF(b!E68&lt;5000,0.4+(b!E68-2000)/15000,IF(b!E68&lt;10000,0.6+(b!E68-5000)/25000,0.8+(b!E68-10000)/100000))))</f>
        <v>0</v>
      </c>
      <c r="F69" s="24">
        <f>eff!F68*(1+gwr!F68 - 0.48) * (1 + 0.25 * Klvl!F68) * (1 + IF(b!F68&lt;2000,b!F68/5000,IF(b!F68&lt;5000,0.4+(b!F68-2000)/15000,IF(b!F68&lt;10000,0.6+(b!F68-5000)/25000,0.8+(b!F68-10000)/100000))))</f>
        <v>0</v>
      </c>
      <c r="G69" s="24">
        <f>eff!G68*(1+gwr!G68 - 0.48) * (1 + 0.25 * Klvl!G68) * (1 + IF(b!G68&lt;2000,b!G68/5000,IF(b!G68&lt;5000,0.4+(b!G68-2000)/15000,IF(b!G68&lt;10000,0.6+(b!G68-5000)/25000,0.8+(b!G68-10000)/100000))))</f>
        <v>0</v>
      </c>
      <c r="H69" s="24">
        <f>eff!H68*(1+gwr!H68 - 0.48) * (1 + 0.25 * Klvl!H68) * (1 + IF(b!H68&lt;2000,b!H68/5000,IF(b!H68&lt;5000,0.4+(b!H68-2000)/15000,IF(b!H68&lt;10000,0.6+(b!H68-5000)/25000,0.8+(b!H68-10000)/100000))))</f>
        <v>0</v>
      </c>
      <c r="I69" s="24">
        <f>eff!I68*(1+gwr!I68 - 0.48) * (1 + 0.25 * Klvl!I68) * (1 + IF(b!I68&lt;2000,b!I68/5000,IF(b!I68&lt;5000,0.4+(b!I68-2000)/15000,IF(b!I68&lt;10000,0.6+(b!I68-5000)/25000,0.8+(b!I68-10000)/100000))))</f>
        <v>0</v>
      </c>
      <c r="J69" s="24">
        <f>eff!J68*(1+gwr!J68 - 0.48) * (1 + 0.25 * Klvl!J68) * (1 + IF(b!J68&lt;2000,b!J68/5000,IF(b!J68&lt;5000,0.4+(b!J68-2000)/15000,IF(b!J68&lt;10000,0.6+(b!J68-5000)/25000,0.8+(b!J68-10000)/100000))))</f>
        <v>0</v>
      </c>
      <c r="K69" s="24">
        <f>eff!K68*(1+gwr!K68 - 0.48) * (1 + 0.25 * Klvl!K68) * (1 + IF(b!K68&lt;2000,b!K68/5000,IF(b!K68&lt;5000,0.4+(b!K68-2000)/15000,IF(b!K68&lt;10000,0.6+(b!K68-5000)/25000,0.8+(b!K68-10000)/100000))))</f>
        <v>0</v>
      </c>
      <c r="L69" s="24">
        <f>eff!L68*(1+gwr!L68 - 0.48) * (1 + 0.25 * Klvl!L68) * (1 + IF(b!L68&lt;2000,b!L68/5000,IF(b!L68&lt;5000,0.4+(b!L68-2000)/15000,IF(b!L68&lt;10000,0.6+(b!L68-5000)/25000,0.8+(b!L68-10000)/100000))))</f>
        <v>0</v>
      </c>
      <c r="M69" s="24">
        <f>eff!M68*(1+gwr!M68 - 0.48) * (1 + 0.25 * Klvl!M68) * (1 + IF(b!M68&lt;2000,b!M68/5000,IF(b!M68&lt;5000,0.4+(b!M68-2000)/15000,IF(b!M68&lt;10000,0.6+(b!M68-5000)/25000,0.8+(b!M68-10000)/100000))))</f>
        <v>0</v>
      </c>
      <c r="N69" s="24">
        <f>eff!N68*(1+gwr!N68 - 0.48) * (1 + 0.25 * Klvl!N68) * (1 + IF(b!N68&lt;2000,b!N68/5000,IF(b!N68&lt;5000,0.4+(b!N68-2000)/15000,IF(b!N68&lt;10000,0.6+(b!N68-5000)/25000,0.8+(b!N68-10000)/100000))))</f>
        <v>0</v>
      </c>
      <c r="O69" s="24">
        <f>eff!O68*(1+gwr!O68 - 0.48) * (1 + 0.25 * Klvl!O68) * (1 + IF(b!O68&lt;2000,b!O68/5000,IF(b!O68&lt;5000,0.4+(b!O68-2000)/15000,IF(b!O68&lt;10000,0.6+(b!O68-5000)/25000,0.8+(b!O68-10000)/100000))))</f>
        <v>0</v>
      </c>
      <c r="P69" s="24"/>
      <c r="Q69" s="24">
        <f>eff!Q68*(1+gwr!Q68 - 0.48) * (1 + 0.25 * Klvl!Q68) * (1 + IF(b!Q68&lt;2000,b!Q68/5000,IF(b!Q68&lt;5000,0.4+(b!Q68-2000)/15000,IF(b!Q68&lt;10000,0.6+(b!Q68-5000)/25000,0.8+(b!Q68-10000)/100000))))</f>
        <v>0</v>
      </c>
      <c r="R69" s="24">
        <f>eff!R68*(1+gwr!R68 - 0.48) * (1 + 0.25 * Klvl!R68) * (1 + IF(b!R68&lt;2000,b!R68/5000,IF(b!R68&lt;5000,0.4+(b!R68-2000)/15000,IF(b!R68&lt;10000,0.6+(b!R68-5000)/25000,0.8+(b!R68-10000)/100000))))</f>
        <v>0</v>
      </c>
      <c r="S69" s="24">
        <f>eff!S68*(1+gwr!S68 - 0.48) * (1 + 0.25 * Klvl!S68) * (1 + IF(b!S68&lt;2000,b!S68/5000,IF(b!S68&lt;5000,0.4+(b!S68-2000)/15000,IF(b!S68&lt;10000,0.6+(b!S68-5000)/25000,0.8+(b!S68-10000)/100000))))</f>
        <v>0</v>
      </c>
      <c r="T69" s="24">
        <f>eff!T68*(1+gwr!T68 - 0.48) * (1 + 0.25 * Klvl!T68) * (1 + IF(b!T68&lt;2000,b!T68/5000,IF(b!T68&lt;5000,0.4+(b!T68-2000)/15000,IF(b!T68&lt;10000,0.6+(b!T68-5000)/25000,0.8+(b!T68-10000)/100000))))</f>
        <v>0</v>
      </c>
      <c r="U69" s="24">
        <f>eff!U68*(1+gwr!U68 - 0.48) * (1 + 0.25 * Klvl!U68) * (1 + IF(b!U68&lt;2000,b!U68/5000,IF(b!U68&lt;5000,0.4+(b!U68-2000)/15000,IF(b!U68&lt;10000,0.6+(b!U68-5000)/25000,0.8+(b!U68-10000)/100000))))</f>
        <v>0</v>
      </c>
      <c r="V69" s="24">
        <f>eff!V68*(1+gwr!V68 - 0.48) * (1 + 0.25 * Klvl!V68) * (1 + IF(b!V68&lt;2000,b!V68/5000,IF(b!V68&lt;5000,0.4+(b!V68-2000)/15000,IF(b!V68&lt;10000,0.6+(b!V68-5000)/25000,0.8+(b!V68-10000)/100000))))</f>
        <v>0</v>
      </c>
      <c r="W69" s="24">
        <f>eff!W68*(1+gwr!W68 - 0.48) * (1 + 0.25 * Klvl!W68) * (1 + IF(b!W68&lt;2000,b!W68/5000,IF(b!W68&lt;5000,0.4+(b!W68-2000)/15000,IF(b!W68&lt;10000,0.6+(b!W68-5000)/25000,0.8+(b!W68-10000)/100000))))</f>
        <v>0</v>
      </c>
      <c r="X69" s="24">
        <f>eff!X68*(1+gwr!X68 - 0.48) * (1 + 0.25 * Klvl!X68) * (1 + IF(b!X68&lt;2000,b!X68/5000,IF(b!X68&lt;5000,0.4+(b!X68-2000)/15000,IF(b!X68&lt;10000,0.6+(b!X68-5000)/25000,0.8+(b!X68-10000)/100000))))</f>
        <v>0</v>
      </c>
      <c r="Y69" s="24">
        <f>eff!Y68*(1+gwr!Y68 - 0.48) * (1 + 0.25 * Klvl!Y68) * (1 + IF(b!Y68&lt;2000,b!Y68/5000,IF(b!Y68&lt;5000,0.4+(b!Y68-2000)/15000,IF(b!Y68&lt;10000,0.6+(b!Y68-5000)/25000,0.8+(b!Y68-10000)/100000))))</f>
        <v>0</v>
      </c>
      <c r="Z69" s="24">
        <f>eff!Z68*(1+gwr!Z68 - 0.48) * (1 + 0.25 * Klvl!Z68) * (1 + IF(b!Z68&lt;2000,b!Z68/5000,IF(b!Z68&lt;5000,0.4+(b!Z68-2000)/15000,IF(b!Z68&lt;10000,0.6+(b!Z68-5000)/25000,0.8+(b!Z68-10000)/100000))))</f>
        <v>0</v>
      </c>
      <c r="AA69" s="24">
        <f>eff!AA68*(1+gwr!AA68 - 0.48) * (1 + 0.25 * Klvl!AA68) * (1 + IF(b!AA68&lt;2000,b!AA68/5000,IF(b!AA68&lt;5000,0.4+(b!AA68-2000)/15000,IF(b!AA68&lt;10000,0.6+(b!AA68-5000)/25000,0.8+(b!AA68-10000)/100000))))</f>
        <v>0</v>
      </c>
      <c r="AB69" s="24">
        <f>eff!AB68*(1+gwr!AB68 - 0.48) * (1 + 0.25 * Klvl!AB68) * (1 + IF(b!AB68&lt;2000,b!AB68/5000,IF(b!AB68&lt;5000,0.4+(b!AB68-2000)/15000,IF(b!AB68&lt;10000,0.6+(b!AB68-5000)/25000,0.8+(b!AB68-10000)/100000))))</f>
        <v>0</v>
      </c>
      <c r="AC69" s="24">
        <f>eff!AC68*(1+gwr!AC68 - 0.48) * (1 + 0.25 * Klvl!AC68) * (1 + IF(b!AC68&lt;2000,b!AC68/5000,IF(b!AC68&lt;5000,0.4+(b!AC68-2000)/15000,IF(b!AC68&lt;10000,0.6+(b!AC68-5000)/25000,0.8+(b!AC68-10000)/100000))))</f>
        <v>0</v>
      </c>
      <c r="AD69" s="24">
        <f>eff!AD68*(1+gwr!AD68 - 0.48) * (1 + 0.25 * Klvl!AD68) * (1 + IF(b!AD68&lt;2000,b!AD68/5000,IF(b!AD68&lt;5000,0.4+(b!AD68-2000)/15000,IF(b!AD68&lt;10000,0.6+(b!AD68-5000)/25000,0.8+(b!AD68-10000)/100000))))</f>
        <v>0</v>
      </c>
      <c r="AE69" s="24">
        <f>eff!AE68*(1+gwr!AE68 - 0.48) * (1 + 0.25 * Klvl!AE68) * (1 + IF(b!AE68&lt;2000,b!AE68/5000,IF(b!AE68&lt;5000,0.4+(b!AE68-2000)/15000,IF(b!AE68&lt;10000,0.6+(b!AE68-5000)/25000,0.8+(b!AE68-10000)/100000))))</f>
        <v>0</v>
      </c>
      <c r="AF69" s="24"/>
      <c r="AG69" s="28">
        <f t="shared" si="3"/>
        <v>0</v>
      </c>
      <c r="AH69" s="28">
        <f t="shared" si="4"/>
        <v>0</v>
      </c>
      <c r="AI69" s="30">
        <f t="shared" si="5"/>
        <v>0</v>
      </c>
    </row>
    <row r="70" spans="1:35" s="25" customFormat="1" ht="12" x14ac:dyDescent="0.2">
      <c r="A70" s="24">
        <f>eff!A69*(1+gwr!A69 - 0.48) * (1 + 0.25 * Klvl!A69) * (1 + IF(b!A69&lt;2000,b!A69/5000,IF(b!A69&lt;5000,0.4+(b!A69-2000)/15000,IF(b!A69&lt;10000,0.6+(b!A69-5000)/25000,0.8+(b!A69-10000)/100000))))</f>
        <v>0</v>
      </c>
      <c r="B70" s="24">
        <f>eff!B69*(1+gwr!B69 - 0.48) * (1 + 0.25 * Klvl!B69) * (1 + IF(b!B69&lt;2000,b!B69/5000,IF(b!B69&lt;5000,0.4+(b!B69-2000)/15000,IF(b!B69&lt;10000,0.6+(b!B69-5000)/25000,0.8+(b!B69-10000)/100000))))</f>
        <v>0</v>
      </c>
      <c r="C70" s="24">
        <f>eff!C69*(1+gwr!C69 - 0.48) * (1 + 0.25 * Klvl!C69) * (1 + IF(b!C69&lt;2000,b!C69/5000,IF(b!C69&lt;5000,0.4+(b!C69-2000)/15000,IF(b!C69&lt;10000,0.6+(b!C69-5000)/25000,0.8+(b!C69-10000)/100000))))</f>
        <v>0</v>
      </c>
      <c r="D70" s="24">
        <f>eff!D69*(1+gwr!D69 - 0.48) * (1 + 0.25 * Klvl!D69) * (1 + IF(b!D69&lt;2000,b!D69/5000,IF(b!D69&lt;5000,0.4+(b!D69-2000)/15000,IF(b!D69&lt;10000,0.6+(b!D69-5000)/25000,0.8+(b!D69-10000)/100000))))</f>
        <v>0</v>
      </c>
      <c r="E70" s="24">
        <f>eff!E69*(1+gwr!E69 - 0.48) * (1 + 0.25 * Klvl!E69) * (1 + IF(b!E69&lt;2000,b!E69/5000,IF(b!E69&lt;5000,0.4+(b!E69-2000)/15000,IF(b!E69&lt;10000,0.6+(b!E69-5000)/25000,0.8+(b!E69-10000)/100000))))</f>
        <v>0</v>
      </c>
      <c r="F70" s="24">
        <f>eff!F69*(1+gwr!F69 - 0.48) * (1 + 0.25 * Klvl!F69) * (1 + IF(b!F69&lt;2000,b!F69/5000,IF(b!F69&lt;5000,0.4+(b!F69-2000)/15000,IF(b!F69&lt;10000,0.6+(b!F69-5000)/25000,0.8+(b!F69-10000)/100000))))</f>
        <v>0</v>
      </c>
      <c r="G70" s="24">
        <f>eff!G69*(1+gwr!G69 - 0.48) * (1 + 0.25 * Klvl!G69) * (1 + IF(b!G69&lt;2000,b!G69/5000,IF(b!G69&lt;5000,0.4+(b!G69-2000)/15000,IF(b!G69&lt;10000,0.6+(b!G69-5000)/25000,0.8+(b!G69-10000)/100000))))</f>
        <v>0</v>
      </c>
      <c r="H70" s="24">
        <f>eff!H69*(1+gwr!H69 - 0.48) * (1 + 0.25 * Klvl!H69) * (1 + IF(b!H69&lt;2000,b!H69/5000,IF(b!H69&lt;5000,0.4+(b!H69-2000)/15000,IF(b!H69&lt;10000,0.6+(b!H69-5000)/25000,0.8+(b!H69-10000)/100000))))</f>
        <v>0</v>
      </c>
      <c r="I70" s="24">
        <f>eff!I69*(1+gwr!I69 - 0.48) * (1 + 0.25 * Klvl!I69) * (1 + IF(b!I69&lt;2000,b!I69/5000,IF(b!I69&lt;5000,0.4+(b!I69-2000)/15000,IF(b!I69&lt;10000,0.6+(b!I69-5000)/25000,0.8+(b!I69-10000)/100000))))</f>
        <v>0</v>
      </c>
      <c r="J70" s="24">
        <f>eff!J69*(1+gwr!J69 - 0.48) * (1 + 0.25 * Klvl!J69) * (1 + IF(b!J69&lt;2000,b!J69/5000,IF(b!J69&lt;5000,0.4+(b!J69-2000)/15000,IF(b!J69&lt;10000,0.6+(b!J69-5000)/25000,0.8+(b!J69-10000)/100000))))</f>
        <v>0</v>
      </c>
      <c r="K70" s="24">
        <f>eff!K69*(1+gwr!K69 - 0.48) * (1 + 0.25 * Klvl!K69) * (1 + IF(b!K69&lt;2000,b!K69/5000,IF(b!K69&lt;5000,0.4+(b!K69-2000)/15000,IF(b!K69&lt;10000,0.6+(b!K69-5000)/25000,0.8+(b!K69-10000)/100000))))</f>
        <v>0</v>
      </c>
      <c r="L70" s="24">
        <f>eff!L69*(1+gwr!L69 - 0.48) * (1 + 0.25 * Klvl!L69) * (1 + IF(b!L69&lt;2000,b!L69/5000,IF(b!L69&lt;5000,0.4+(b!L69-2000)/15000,IF(b!L69&lt;10000,0.6+(b!L69-5000)/25000,0.8+(b!L69-10000)/100000))))</f>
        <v>0</v>
      </c>
      <c r="M70" s="24">
        <f>eff!M69*(1+gwr!M69 - 0.48) * (1 + 0.25 * Klvl!M69) * (1 + IF(b!M69&lt;2000,b!M69/5000,IF(b!M69&lt;5000,0.4+(b!M69-2000)/15000,IF(b!M69&lt;10000,0.6+(b!M69-5000)/25000,0.8+(b!M69-10000)/100000))))</f>
        <v>0</v>
      </c>
      <c r="N70" s="24">
        <f>eff!N69*(1+gwr!N69 - 0.48) * (1 + 0.25 * Klvl!N69) * (1 + IF(b!N69&lt;2000,b!N69/5000,IF(b!N69&lt;5000,0.4+(b!N69-2000)/15000,IF(b!N69&lt;10000,0.6+(b!N69-5000)/25000,0.8+(b!N69-10000)/100000))))</f>
        <v>0</v>
      </c>
      <c r="O70" s="24">
        <f>eff!O69*(1+gwr!O69 - 0.48) * (1 + 0.25 * Klvl!O69) * (1 + IF(b!O69&lt;2000,b!O69/5000,IF(b!O69&lt;5000,0.4+(b!O69-2000)/15000,IF(b!O69&lt;10000,0.6+(b!O69-5000)/25000,0.8+(b!O69-10000)/100000))))</f>
        <v>0</v>
      </c>
      <c r="P70" s="24"/>
      <c r="Q70" s="24">
        <f>eff!Q69*(1+gwr!Q69 - 0.48) * (1 + 0.25 * Klvl!Q69) * (1 + IF(b!Q69&lt;2000,b!Q69/5000,IF(b!Q69&lt;5000,0.4+(b!Q69-2000)/15000,IF(b!Q69&lt;10000,0.6+(b!Q69-5000)/25000,0.8+(b!Q69-10000)/100000))))</f>
        <v>0</v>
      </c>
      <c r="R70" s="24">
        <f>eff!R69*(1+gwr!R69 - 0.48) * (1 + 0.25 * Klvl!R69) * (1 + IF(b!R69&lt;2000,b!R69/5000,IF(b!R69&lt;5000,0.4+(b!R69-2000)/15000,IF(b!R69&lt;10000,0.6+(b!R69-5000)/25000,0.8+(b!R69-10000)/100000))))</f>
        <v>0</v>
      </c>
      <c r="S70" s="24">
        <f>eff!S69*(1+gwr!S69 - 0.48) * (1 + 0.25 * Klvl!S69) * (1 + IF(b!S69&lt;2000,b!S69/5000,IF(b!S69&lt;5000,0.4+(b!S69-2000)/15000,IF(b!S69&lt;10000,0.6+(b!S69-5000)/25000,0.8+(b!S69-10000)/100000))))</f>
        <v>0</v>
      </c>
      <c r="T70" s="24">
        <f>eff!T69*(1+gwr!T69 - 0.48) * (1 + 0.25 * Klvl!T69) * (1 + IF(b!T69&lt;2000,b!T69/5000,IF(b!T69&lt;5000,0.4+(b!T69-2000)/15000,IF(b!T69&lt;10000,0.6+(b!T69-5000)/25000,0.8+(b!T69-10000)/100000))))</f>
        <v>0</v>
      </c>
      <c r="U70" s="24">
        <f>eff!U69*(1+gwr!U69 - 0.48) * (1 + 0.25 * Klvl!U69) * (1 + IF(b!U69&lt;2000,b!U69/5000,IF(b!U69&lt;5000,0.4+(b!U69-2000)/15000,IF(b!U69&lt;10000,0.6+(b!U69-5000)/25000,0.8+(b!U69-10000)/100000))))</f>
        <v>0</v>
      </c>
      <c r="V70" s="24">
        <f>eff!V69*(1+gwr!V69 - 0.48) * (1 + 0.25 * Klvl!V69) * (1 + IF(b!V69&lt;2000,b!V69/5000,IF(b!V69&lt;5000,0.4+(b!V69-2000)/15000,IF(b!V69&lt;10000,0.6+(b!V69-5000)/25000,0.8+(b!V69-10000)/100000))))</f>
        <v>0</v>
      </c>
      <c r="W70" s="24">
        <f>eff!W69*(1+gwr!W69 - 0.48) * (1 + 0.25 * Klvl!W69) * (1 + IF(b!W69&lt;2000,b!W69/5000,IF(b!W69&lt;5000,0.4+(b!W69-2000)/15000,IF(b!W69&lt;10000,0.6+(b!W69-5000)/25000,0.8+(b!W69-10000)/100000))))</f>
        <v>0</v>
      </c>
      <c r="X70" s="24">
        <f>eff!X69*(1+gwr!X69 - 0.48) * (1 + 0.25 * Klvl!X69) * (1 + IF(b!X69&lt;2000,b!X69/5000,IF(b!X69&lt;5000,0.4+(b!X69-2000)/15000,IF(b!X69&lt;10000,0.6+(b!X69-5000)/25000,0.8+(b!X69-10000)/100000))))</f>
        <v>0</v>
      </c>
      <c r="Y70" s="24">
        <f>eff!Y69*(1+gwr!Y69 - 0.48) * (1 + 0.25 * Klvl!Y69) * (1 + IF(b!Y69&lt;2000,b!Y69/5000,IF(b!Y69&lt;5000,0.4+(b!Y69-2000)/15000,IF(b!Y69&lt;10000,0.6+(b!Y69-5000)/25000,0.8+(b!Y69-10000)/100000))))</f>
        <v>0</v>
      </c>
      <c r="Z70" s="24">
        <f>eff!Z69*(1+gwr!Z69 - 0.48) * (1 + 0.25 * Klvl!Z69) * (1 + IF(b!Z69&lt;2000,b!Z69/5000,IF(b!Z69&lt;5000,0.4+(b!Z69-2000)/15000,IF(b!Z69&lt;10000,0.6+(b!Z69-5000)/25000,0.8+(b!Z69-10000)/100000))))</f>
        <v>0</v>
      </c>
      <c r="AA70" s="24">
        <f>eff!AA69*(1+gwr!AA69 - 0.48) * (1 + 0.25 * Klvl!AA69) * (1 + IF(b!AA69&lt;2000,b!AA69/5000,IF(b!AA69&lt;5000,0.4+(b!AA69-2000)/15000,IF(b!AA69&lt;10000,0.6+(b!AA69-5000)/25000,0.8+(b!AA69-10000)/100000))))</f>
        <v>0</v>
      </c>
      <c r="AB70" s="24">
        <f>eff!AB69*(1+gwr!AB69 - 0.48) * (1 + 0.25 * Klvl!AB69) * (1 + IF(b!AB69&lt;2000,b!AB69/5000,IF(b!AB69&lt;5000,0.4+(b!AB69-2000)/15000,IF(b!AB69&lt;10000,0.6+(b!AB69-5000)/25000,0.8+(b!AB69-10000)/100000))))</f>
        <v>0</v>
      </c>
      <c r="AC70" s="24">
        <f>eff!AC69*(1+gwr!AC69 - 0.48) * (1 + 0.25 * Klvl!AC69) * (1 + IF(b!AC69&lt;2000,b!AC69/5000,IF(b!AC69&lt;5000,0.4+(b!AC69-2000)/15000,IF(b!AC69&lt;10000,0.6+(b!AC69-5000)/25000,0.8+(b!AC69-10000)/100000))))</f>
        <v>0</v>
      </c>
      <c r="AD70" s="24">
        <f>eff!AD69*(1+gwr!AD69 - 0.48) * (1 + 0.25 * Klvl!AD69) * (1 + IF(b!AD69&lt;2000,b!AD69/5000,IF(b!AD69&lt;5000,0.4+(b!AD69-2000)/15000,IF(b!AD69&lt;10000,0.6+(b!AD69-5000)/25000,0.8+(b!AD69-10000)/100000))))</f>
        <v>0</v>
      </c>
      <c r="AE70" s="24">
        <f>eff!AE69*(1+gwr!AE69 - 0.48) * (1 + 0.25 * Klvl!AE69) * (1 + IF(b!AE69&lt;2000,b!AE69/5000,IF(b!AE69&lt;5000,0.4+(b!AE69-2000)/15000,IF(b!AE69&lt;10000,0.6+(b!AE69-5000)/25000,0.8+(b!AE69-10000)/100000))))</f>
        <v>0</v>
      </c>
      <c r="AF70" s="24"/>
      <c r="AG70" s="28">
        <f t="shared" si="3"/>
        <v>0</v>
      </c>
      <c r="AH70" s="28">
        <f t="shared" si="4"/>
        <v>0</v>
      </c>
      <c r="AI70" s="30">
        <f t="shared" si="5"/>
        <v>0</v>
      </c>
    </row>
    <row r="71" spans="1:35" s="25" customFormat="1" ht="12" x14ac:dyDescent="0.2">
      <c r="A71" s="24">
        <f>eff!A70*(1+gwr!A70 - 0.48) * (1 + 0.25 * Klvl!A70) * (1 + IF(b!A70&lt;2000,b!A70/5000,IF(b!A70&lt;5000,0.4+(b!A70-2000)/15000,IF(b!A70&lt;10000,0.6+(b!A70-5000)/25000,0.8+(b!A70-10000)/100000))))</f>
        <v>0</v>
      </c>
      <c r="B71" s="24">
        <f>eff!B70*(1+gwr!B70 - 0.48) * (1 + 0.25 * Klvl!B70) * (1 + IF(b!B70&lt;2000,b!B70/5000,IF(b!B70&lt;5000,0.4+(b!B70-2000)/15000,IF(b!B70&lt;10000,0.6+(b!B70-5000)/25000,0.8+(b!B70-10000)/100000))))</f>
        <v>0</v>
      </c>
      <c r="C71" s="24">
        <f>eff!C70*(1+gwr!C70 - 0.48) * (1 + 0.25 * Klvl!C70) * (1 + IF(b!C70&lt;2000,b!C70/5000,IF(b!C70&lt;5000,0.4+(b!C70-2000)/15000,IF(b!C70&lt;10000,0.6+(b!C70-5000)/25000,0.8+(b!C70-10000)/100000))))</f>
        <v>0</v>
      </c>
      <c r="D71" s="24">
        <f>eff!D70*(1+gwr!D70 - 0.48) * (1 + 0.25 * Klvl!D70) * (1 + IF(b!D70&lt;2000,b!D70/5000,IF(b!D70&lt;5000,0.4+(b!D70-2000)/15000,IF(b!D70&lt;10000,0.6+(b!D70-5000)/25000,0.8+(b!D70-10000)/100000))))</f>
        <v>0</v>
      </c>
      <c r="E71" s="24">
        <f>eff!E70*(1+gwr!E70 - 0.48) * (1 + 0.25 * Klvl!E70) * (1 + IF(b!E70&lt;2000,b!E70/5000,IF(b!E70&lt;5000,0.4+(b!E70-2000)/15000,IF(b!E70&lt;10000,0.6+(b!E70-5000)/25000,0.8+(b!E70-10000)/100000))))</f>
        <v>0</v>
      </c>
      <c r="F71" s="24">
        <f>eff!F70*(1+gwr!F70 - 0.48) * (1 + 0.25 * Klvl!F70) * (1 + IF(b!F70&lt;2000,b!F70/5000,IF(b!F70&lt;5000,0.4+(b!F70-2000)/15000,IF(b!F70&lt;10000,0.6+(b!F70-5000)/25000,0.8+(b!F70-10000)/100000))))</f>
        <v>0</v>
      </c>
      <c r="G71" s="24">
        <f>eff!G70*(1+gwr!G70 - 0.48) * (1 + 0.25 * Klvl!G70) * (1 + IF(b!G70&lt;2000,b!G70/5000,IF(b!G70&lt;5000,0.4+(b!G70-2000)/15000,IF(b!G70&lt;10000,0.6+(b!G70-5000)/25000,0.8+(b!G70-10000)/100000))))</f>
        <v>0</v>
      </c>
      <c r="H71" s="24">
        <f>eff!H70*(1+gwr!H70 - 0.48) * (1 + 0.25 * Klvl!H70) * (1 + IF(b!H70&lt;2000,b!H70/5000,IF(b!H70&lt;5000,0.4+(b!H70-2000)/15000,IF(b!H70&lt;10000,0.6+(b!H70-5000)/25000,0.8+(b!H70-10000)/100000))))</f>
        <v>0</v>
      </c>
      <c r="I71" s="24">
        <f>eff!I70*(1+gwr!I70 - 0.48) * (1 + 0.25 * Klvl!I70) * (1 + IF(b!I70&lt;2000,b!I70/5000,IF(b!I70&lt;5000,0.4+(b!I70-2000)/15000,IF(b!I70&lt;10000,0.6+(b!I70-5000)/25000,0.8+(b!I70-10000)/100000))))</f>
        <v>0</v>
      </c>
      <c r="J71" s="24">
        <f>eff!J70*(1+gwr!J70 - 0.48) * (1 + 0.25 * Klvl!J70) * (1 + IF(b!J70&lt;2000,b!J70/5000,IF(b!J70&lt;5000,0.4+(b!J70-2000)/15000,IF(b!J70&lt;10000,0.6+(b!J70-5000)/25000,0.8+(b!J70-10000)/100000))))</f>
        <v>0</v>
      </c>
      <c r="K71" s="24">
        <f>eff!K70*(1+gwr!K70 - 0.48) * (1 + 0.25 * Klvl!K70) * (1 + IF(b!K70&lt;2000,b!K70/5000,IF(b!K70&lt;5000,0.4+(b!K70-2000)/15000,IF(b!K70&lt;10000,0.6+(b!K70-5000)/25000,0.8+(b!K70-10000)/100000))))</f>
        <v>0</v>
      </c>
      <c r="L71" s="24">
        <f>eff!L70*(1+gwr!L70 - 0.48) * (1 + 0.25 * Klvl!L70) * (1 + IF(b!L70&lt;2000,b!L70/5000,IF(b!L70&lt;5000,0.4+(b!L70-2000)/15000,IF(b!L70&lt;10000,0.6+(b!L70-5000)/25000,0.8+(b!L70-10000)/100000))))</f>
        <v>0</v>
      </c>
      <c r="M71" s="24">
        <f>eff!M70*(1+gwr!M70 - 0.48) * (1 + 0.25 * Klvl!M70) * (1 + IF(b!M70&lt;2000,b!M70/5000,IF(b!M70&lt;5000,0.4+(b!M70-2000)/15000,IF(b!M70&lt;10000,0.6+(b!M70-5000)/25000,0.8+(b!M70-10000)/100000))))</f>
        <v>0</v>
      </c>
      <c r="N71" s="24">
        <f>eff!N70*(1+gwr!N70 - 0.48) * (1 + 0.25 * Klvl!N70) * (1 + IF(b!N70&lt;2000,b!N70/5000,IF(b!N70&lt;5000,0.4+(b!N70-2000)/15000,IF(b!N70&lt;10000,0.6+(b!N70-5000)/25000,0.8+(b!N70-10000)/100000))))</f>
        <v>0</v>
      </c>
      <c r="O71" s="24">
        <f>eff!O70*(1+gwr!O70 - 0.48) * (1 + 0.25 * Klvl!O70) * (1 + IF(b!O70&lt;2000,b!O70/5000,IF(b!O70&lt;5000,0.4+(b!O70-2000)/15000,IF(b!O70&lt;10000,0.6+(b!O70-5000)/25000,0.8+(b!O70-10000)/100000))))</f>
        <v>0</v>
      </c>
      <c r="P71" s="24"/>
      <c r="Q71" s="24">
        <f>eff!Q70*(1+gwr!Q70 - 0.48) * (1 + 0.25 * Klvl!Q70) * (1 + IF(b!Q70&lt;2000,b!Q70/5000,IF(b!Q70&lt;5000,0.4+(b!Q70-2000)/15000,IF(b!Q70&lt;10000,0.6+(b!Q70-5000)/25000,0.8+(b!Q70-10000)/100000))))</f>
        <v>0</v>
      </c>
      <c r="R71" s="24">
        <f>eff!R70*(1+gwr!R70 - 0.48) * (1 + 0.25 * Klvl!R70) * (1 + IF(b!R70&lt;2000,b!R70/5000,IF(b!R70&lt;5000,0.4+(b!R70-2000)/15000,IF(b!R70&lt;10000,0.6+(b!R70-5000)/25000,0.8+(b!R70-10000)/100000))))</f>
        <v>0</v>
      </c>
      <c r="S71" s="24">
        <f>eff!S70*(1+gwr!S70 - 0.48) * (1 + 0.25 * Klvl!S70) * (1 + IF(b!S70&lt;2000,b!S70/5000,IF(b!S70&lt;5000,0.4+(b!S70-2000)/15000,IF(b!S70&lt;10000,0.6+(b!S70-5000)/25000,0.8+(b!S70-10000)/100000))))</f>
        <v>0</v>
      </c>
      <c r="T71" s="24">
        <f>eff!T70*(1+gwr!T70 - 0.48) * (1 + 0.25 * Klvl!T70) * (1 + IF(b!T70&lt;2000,b!T70/5000,IF(b!T70&lt;5000,0.4+(b!T70-2000)/15000,IF(b!T70&lt;10000,0.6+(b!T70-5000)/25000,0.8+(b!T70-10000)/100000))))</f>
        <v>0</v>
      </c>
      <c r="U71" s="24">
        <f>eff!U70*(1+gwr!U70 - 0.48) * (1 + 0.25 * Klvl!U70) * (1 + IF(b!U70&lt;2000,b!U70/5000,IF(b!U70&lt;5000,0.4+(b!U70-2000)/15000,IF(b!U70&lt;10000,0.6+(b!U70-5000)/25000,0.8+(b!U70-10000)/100000))))</f>
        <v>0</v>
      </c>
      <c r="V71" s="24">
        <f>eff!V70*(1+gwr!V70 - 0.48) * (1 + 0.25 * Klvl!V70) * (1 + IF(b!V70&lt;2000,b!V70/5000,IF(b!V70&lt;5000,0.4+(b!V70-2000)/15000,IF(b!V70&lt;10000,0.6+(b!V70-5000)/25000,0.8+(b!V70-10000)/100000))))</f>
        <v>0</v>
      </c>
      <c r="W71" s="24">
        <f>eff!W70*(1+gwr!W70 - 0.48) * (1 + 0.25 * Klvl!W70) * (1 + IF(b!W70&lt;2000,b!W70/5000,IF(b!W70&lt;5000,0.4+(b!W70-2000)/15000,IF(b!W70&lt;10000,0.6+(b!W70-5000)/25000,0.8+(b!W70-10000)/100000))))</f>
        <v>0</v>
      </c>
      <c r="X71" s="24">
        <f>eff!X70*(1+gwr!X70 - 0.48) * (1 + 0.25 * Klvl!X70) * (1 + IF(b!X70&lt;2000,b!X70/5000,IF(b!X70&lt;5000,0.4+(b!X70-2000)/15000,IF(b!X70&lt;10000,0.6+(b!X70-5000)/25000,0.8+(b!X70-10000)/100000))))</f>
        <v>0</v>
      </c>
      <c r="Y71" s="24">
        <f>eff!Y70*(1+gwr!Y70 - 0.48) * (1 + 0.25 * Klvl!Y70) * (1 + IF(b!Y70&lt;2000,b!Y70/5000,IF(b!Y70&lt;5000,0.4+(b!Y70-2000)/15000,IF(b!Y70&lt;10000,0.6+(b!Y70-5000)/25000,0.8+(b!Y70-10000)/100000))))</f>
        <v>0</v>
      </c>
      <c r="Z71" s="24">
        <f>eff!Z70*(1+gwr!Z70 - 0.48) * (1 + 0.25 * Klvl!Z70) * (1 + IF(b!Z70&lt;2000,b!Z70/5000,IF(b!Z70&lt;5000,0.4+(b!Z70-2000)/15000,IF(b!Z70&lt;10000,0.6+(b!Z70-5000)/25000,0.8+(b!Z70-10000)/100000))))</f>
        <v>0</v>
      </c>
      <c r="AA71" s="24">
        <f>eff!AA70*(1+gwr!AA70 - 0.48) * (1 + 0.25 * Klvl!AA70) * (1 + IF(b!AA70&lt;2000,b!AA70/5000,IF(b!AA70&lt;5000,0.4+(b!AA70-2000)/15000,IF(b!AA70&lt;10000,0.6+(b!AA70-5000)/25000,0.8+(b!AA70-10000)/100000))))</f>
        <v>0</v>
      </c>
      <c r="AB71" s="24">
        <f>eff!AB70*(1+gwr!AB70 - 0.48) * (1 + 0.25 * Klvl!AB70) * (1 + IF(b!AB70&lt;2000,b!AB70/5000,IF(b!AB70&lt;5000,0.4+(b!AB70-2000)/15000,IF(b!AB70&lt;10000,0.6+(b!AB70-5000)/25000,0.8+(b!AB70-10000)/100000))))</f>
        <v>0</v>
      </c>
      <c r="AC71" s="24">
        <f>eff!AC70*(1+gwr!AC70 - 0.48) * (1 + 0.25 * Klvl!AC70) * (1 + IF(b!AC70&lt;2000,b!AC70/5000,IF(b!AC70&lt;5000,0.4+(b!AC70-2000)/15000,IF(b!AC70&lt;10000,0.6+(b!AC70-5000)/25000,0.8+(b!AC70-10000)/100000))))</f>
        <v>0</v>
      </c>
      <c r="AD71" s="24">
        <f>eff!AD70*(1+gwr!AD70 - 0.48) * (1 + 0.25 * Klvl!AD70) * (1 + IF(b!AD70&lt;2000,b!AD70/5000,IF(b!AD70&lt;5000,0.4+(b!AD70-2000)/15000,IF(b!AD70&lt;10000,0.6+(b!AD70-5000)/25000,0.8+(b!AD70-10000)/100000))))</f>
        <v>0</v>
      </c>
      <c r="AE71" s="24">
        <f>eff!AE70*(1+gwr!AE70 - 0.48) * (1 + 0.25 * Klvl!AE70) * (1 + IF(b!AE70&lt;2000,b!AE70/5000,IF(b!AE70&lt;5000,0.4+(b!AE70-2000)/15000,IF(b!AE70&lt;10000,0.6+(b!AE70-5000)/25000,0.8+(b!AE70-10000)/100000))))</f>
        <v>0</v>
      </c>
      <c r="AF71" s="24"/>
      <c r="AG71" s="28">
        <f t="shared" si="3"/>
        <v>0</v>
      </c>
      <c r="AH71" s="28">
        <f t="shared" si="4"/>
        <v>0</v>
      </c>
      <c r="AI71" s="30">
        <f t="shared" si="5"/>
        <v>0</v>
      </c>
    </row>
    <row r="72" spans="1:35" s="25" customFormat="1" ht="12" x14ac:dyDescent="0.2">
      <c r="A72" s="24">
        <f>eff!A71*(1+gwr!A71 - 0.48) * (1 + 0.25 * Klvl!A71) * (1 + IF(b!A71&lt;2000,b!A71/5000,IF(b!A71&lt;5000,0.4+(b!A71-2000)/15000,IF(b!A71&lt;10000,0.6+(b!A71-5000)/25000,0.8+(b!A71-10000)/100000))))</f>
        <v>0</v>
      </c>
      <c r="B72" s="24">
        <f>eff!B71*(1+gwr!B71 - 0.48) * (1 + 0.25 * Klvl!B71) * (1 + IF(b!B71&lt;2000,b!B71/5000,IF(b!B71&lt;5000,0.4+(b!B71-2000)/15000,IF(b!B71&lt;10000,0.6+(b!B71-5000)/25000,0.8+(b!B71-10000)/100000))))</f>
        <v>0</v>
      </c>
      <c r="C72" s="24">
        <f>eff!C71*(1+gwr!C71 - 0.48) * (1 + 0.25 * Klvl!C71) * (1 + IF(b!C71&lt;2000,b!C71/5000,IF(b!C71&lt;5000,0.4+(b!C71-2000)/15000,IF(b!C71&lt;10000,0.6+(b!C71-5000)/25000,0.8+(b!C71-10000)/100000))))</f>
        <v>0</v>
      </c>
      <c r="D72" s="24">
        <f>eff!D71*(1+gwr!D71 - 0.48) * (1 + 0.25 * Klvl!D71) * (1 + IF(b!D71&lt;2000,b!D71/5000,IF(b!D71&lt;5000,0.4+(b!D71-2000)/15000,IF(b!D71&lt;10000,0.6+(b!D71-5000)/25000,0.8+(b!D71-10000)/100000))))</f>
        <v>0</v>
      </c>
      <c r="E72" s="24">
        <f>eff!E71*(1+gwr!E71 - 0.48) * (1 + 0.25 * Klvl!E71) * (1 + IF(b!E71&lt;2000,b!E71/5000,IF(b!E71&lt;5000,0.4+(b!E71-2000)/15000,IF(b!E71&lt;10000,0.6+(b!E71-5000)/25000,0.8+(b!E71-10000)/100000))))</f>
        <v>0</v>
      </c>
      <c r="F72" s="24">
        <f>eff!F71*(1+gwr!F71 - 0.48) * (1 + 0.25 * Klvl!F71) * (1 + IF(b!F71&lt;2000,b!F71/5000,IF(b!F71&lt;5000,0.4+(b!F71-2000)/15000,IF(b!F71&lt;10000,0.6+(b!F71-5000)/25000,0.8+(b!F71-10000)/100000))))</f>
        <v>0</v>
      </c>
      <c r="G72" s="24">
        <f>eff!G71*(1+gwr!G71 - 0.48) * (1 + 0.25 * Klvl!G71) * (1 + IF(b!G71&lt;2000,b!G71/5000,IF(b!G71&lt;5000,0.4+(b!G71-2000)/15000,IF(b!G71&lt;10000,0.6+(b!G71-5000)/25000,0.8+(b!G71-10000)/100000))))</f>
        <v>0</v>
      </c>
      <c r="H72" s="24">
        <f>eff!H71*(1+gwr!H71 - 0.48) * (1 + 0.25 * Klvl!H71) * (1 + IF(b!H71&lt;2000,b!H71/5000,IF(b!H71&lt;5000,0.4+(b!H71-2000)/15000,IF(b!H71&lt;10000,0.6+(b!H71-5000)/25000,0.8+(b!H71-10000)/100000))))</f>
        <v>0</v>
      </c>
      <c r="I72" s="24">
        <f>eff!I71*(1+gwr!I71 - 0.48) * (1 + 0.25 * Klvl!I71) * (1 + IF(b!I71&lt;2000,b!I71/5000,IF(b!I71&lt;5000,0.4+(b!I71-2000)/15000,IF(b!I71&lt;10000,0.6+(b!I71-5000)/25000,0.8+(b!I71-10000)/100000))))</f>
        <v>0</v>
      </c>
      <c r="J72" s="24">
        <f>eff!J71*(1+gwr!J71 - 0.48) * (1 + 0.25 * Klvl!J71) * (1 + IF(b!J71&lt;2000,b!J71/5000,IF(b!J71&lt;5000,0.4+(b!J71-2000)/15000,IF(b!J71&lt;10000,0.6+(b!J71-5000)/25000,0.8+(b!J71-10000)/100000))))</f>
        <v>0</v>
      </c>
      <c r="K72" s="24">
        <f>eff!K71*(1+gwr!K71 - 0.48) * (1 + 0.25 * Klvl!K71) * (1 + IF(b!K71&lt;2000,b!K71/5000,IF(b!K71&lt;5000,0.4+(b!K71-2000)/15000,IF(b!K71&lt;10000,0.6+(b!K71-5000)/25000,0.8+(b!K71-10000)/100000))))</f>
        <v>0</v>
      </c>
      <c r="L72" s="24">
        <f>eff!L71*(1+gwr!L71 - 0.48) * (1 + 0.25 * Klvl!L71) * (1 + IF(b!L71&lt;2000,b!L71/5000,IF(b!L71&lt;5000,0.4+(b!L71-2000)/15000,IF(b!L71&lt;10000,0.6+(b!L71-5000)/25000,0.8+(b!L71-10000)/100000))))</f>
        <v>0</v>
      </c>
      <c r="M72" s="24">
        <f>eff!M71*(1+gwr!M71 - 0.48) * (1 + 0.25 * Klvl!M71) * (1 + IF(b!M71&lt;2000,b!M71/5000,IF(b!M71&lt;5000,0.4+(b!M71-2000)/15000,IF(b!M71&lt;10000,0.6+(b!M71-5000)/25000,0.8+(b!M71-10000)/100000))))</f>
        <v>0</v>
      </c>
      <c r="N72" s="24">
        <f>eff!N71*(1+gwr!N71 - 0.48) * (1 + 0.25 * Klvl!N71) * (1 + IF(b!N71&lt;2000,b!N71/5000,IF(b!N71&lt;5000,0.4+(b!N71-2000)/15000,IF(b!N71&lt;10000,0.6+(b!N71-5000)/25000,0.8+(b!N71-10000)/100000))))</f>
        <v>0</v>
      </c>
      <c r="O72" s="24">
        <f>eff!O71*(1+gwr!O71 - 0.48) * (1 + 0.25 * Klvl!O71) * (1 + IF(b!O71&lt;2000,b!O71/5000,IF(b!O71&lt;5000,0.4+(b!O71-2000)/15000,IF(b!O71&lt;10000,0.6+(b!O71-5000)/25000,0.8+(b!O71-10000)/100000))))</f>
        <v>0</v>
      </c>
      <c r="P72" s="24"/>
      <c r="Q72" s="24">
        <f>eff!Q71*(1+gwr!Q71 - 0.48) * (1 + 0.25 * Klvl!Q71) * (1 + IF(b!Q71&lt;2000,b!Q71/5000,IF(b!Q71&lt;5000,0.4+(b!Q71-2000)/15000,IF(b!Q71&lt;10000,0.6+(b!Q71-5000)/25000,0.8+(b!Q71-10000)/100000))))</f>
        <v>0</v>
      </c>
      <c r="R72" s="24">
        <f>eff!R71*(1+gwr!R71 - 0.48) * (1 + 0.25 * Klvl!R71) * (1 + IF(b!R71&lt;2000,b!R71/5000,IF(b!R71&lt;5000,0.4+(b!R71-2000)/15000,IF(b!R71&lt;10000,0.6+(b!R71-5000)/25000,0.8+(b!R71-10000)/100000))))</f>
        <v>0</v>
      </c>
      <c r="S72" s="24">
        <f>eff!S71*(1+gwr!S71 - 0.48) * (1 + 0.25 * Klvl!S71) * (1 + IF(b!S71&lt;2000,b!S71/5000,IF(b!S71&lt;5000,0.4+(b!S71-2000)/15000,IF(b!S71&lt;10000,0.6+(b!S71-5000)/25000,0.8+(b!S71-10000)/100000))))</f>
        <v>0</v>
      </c>
      <c r="T72" s="24">
        <f>eff!T71*(1+gwr!T71 - 0.48) * (1 + 0.25 * Klvl!T71) * (1 + IF(b!T71&lt;2000,b!T71/5000,IF(b!T71&lt;5000,0.4+(b!T71-2000)/15000,IF(b!T71&lt;10000,0.6+(b!T71-5000)/25000,0.8+(b!T71-10000)/100000))))</f>
        <v>0</v>
      </c>
      <c r="U72" s="24">
        <f>eff!U71*(1+gwr!U71 - 0.48) * (1 + 0.25 * Klvl!U71) * (1 + IF(b!U71&lt;2000,b!U71/5000,IF(b!U71&lt;5000,0.4+(b!U71-2000)/15000,IF(b!U71&lt;10000,0.6+(b!U71-5000)/25000,0.8+(b!U71-10000)/100000))))</f>
        <v>0</v>
      </c>
      <c r="V72" s="24">
        <f>eff!V71*(1+gwr!V71 - 0.48) * (1 + 0.25 * Klvl!V71) * (1 + IF(b!V71&lt;2000,b!V71/5000,IF(b!V71&lt;5000,0.4+(b!V71-2000)/15000,IF(b!V71&lt;10000,0.6+(b!V71-5000)/25000,0.8+(b!V71-10000)/100000))))</f>
        <v>0</v>
      </c>
      <c r="W72" s="24">
        <f>eff!W71*(1+gwr!W71 - 0.48) * (1 + 0.25 * Klvl!W71) * (1 + IF(b!W71&lt;2000,b!W71/5000,IF(b!W71&lt;5000,0.4+(b!W71-2000)/15000,IF(b!W71&lt;10000,0.6+(b!W71-5000)/25000,0.8+(b!W71-10000)/100000))))</f>
        <v>0</v>
      </c>
      <c r="X72" s="24">
        <f>eff!X71*(1+gwr!X71 - 0.48) * (1 + 0.25 * Klvl!X71) * (1 + IF(b!X71&lt;2000,b!X71/5000,IF(b!X71&lt;5000,0.4+(b!X71-2000)/15000,IF(b!X71&lt;10000,0.6+(b!X71-5000)/25000,0.8+(b!X71-10000)/100000))))</f>
        <v>0</v>
      </c>
      <c r="Y72" s="24">
        <f>eff!Y71*(1+gwr!Y71 - 0.48) * (1 + 0.25 * Klvl!Y71) * (1 + IF(b!Y71&lt;2000,b!Y71/5000,IF(b!Y71&lt;5000,0.4+(b!Y71-2000)/15000,IF(b!Y71&lt;10000,0.6+(b!Y71-5000)/25000,0.8+(b!Y71-10000)/100000))))</f>
        <v>0</v>
      </c>
      <c r="Z72" s="24">
        <f>eff!Z71*(1+gwr!Z71 - 0.48) * (1 + 0.25 * Klvl!Z71) * (1 + IF(b!Z71&lt;2000,b!Z71/5000,IF(b!Z71&lt;5000,0.4+(b!Z71-2000)/15000,IF(b!Z71&lt;10000,0.6+(b!Z71-5000)/25000,0.8+(b!Z71-10000)/100000))))</f>
        <v>0</v>
      </c>
      <c r="AA72" s="24">
        <f>eff!AA71*(1+gwr!AA71 - 0.48) * (1 + 0.25 * Klvl!AA71) * (1 + IF(b!AA71&lt;2000,b!AA71/5000,IF(b!AA71&lt;5000,0.4+(b!AA71-2000)/15000,IF(b!AA71&lt;10000,0.6+(b!AA71-5000)/25000,0.8+(b!AA71-10000)/100000))))</f>
        <v>0</v>
      </c>
      <c r="AB72" s="24">
        <f>eff!AB71*(1+gwr!AB71 - 0.48) * (1 + 0.25 * Klvl!AB71) * (1 + IF(b!AB71&lt;2000,b!AB71/5000,IF(b!AB71&lt;5000,0.4+(b!AB71-2000)/15000,IF(b!AB71&lt;10000,0.6+(b!AB71-5000)/25000,0.8+(b!AB71-10000)/100000))))</f>
        <v>0</v>
      </c>
      <c r="AC72" s="24">
        <f>eff!AC71*(1+gwr!AC71 - 0.48) * (1 + 0.25 * Klvl!AC71) * (1 + IF(b!AC71&lt;2000,b!AC71/5000,IF(b!AC71&lt;5000,0.4+(b!AC71-2000)/15000,IF(b!AC71&lt;10000,0.6+(b!AC71-5000)/25000,0.8+(b!AC71-10000)/100000))))</f>
        <v>0</v>
      </c>
      <c r="AD72" s="24">
        <f>eff!AD71*(1+gwr!AD71 - 0.48) * (1 + 0.25 * Klvl!AD71) * (1 + IF(b!AD71&lt;2000,b!AD71/5000,IF(b!AD71&lt;5000,0.4+(b!AD71-2000)/15000,IF(b!AD71&lt;10000,0.6+(b!AD71-5000)/25000,0.8+(b!AD71-10000)/100000))))</f>
        <v>0</v>
      </c>
      <c r="AE72" s="24">
        <f>eff!AE71*(1+gwr!AE71 - 0.48) * (1 + 0.25 * Klvl!AE71) * (1 + IF(b!AE71&lt;2000,b!AE71/5000,IF(b!AE71&lt;5000,0.4+(b!AE71-2000)/15000,IF(b!AE71&lt;10000,0.6+(b!AE71-5000)/25000,0.8+(b!AE71-10000)/100000))))</f>
        <v>0</v>
      </c>
      <c r="AF72" s="24"/>
      <c r="AG72" s="28">
        <f t="shared" si="3"/>
        <v>0</v>
      </c>
      <c r="AH72" s="28">
        <f t="shared" si="4"/>
        <v>0</v>
      </c>
      <c r="AI72" s="30">
        <f t="shared" si="5"/>
        <v>0</v>
      </c>
    </row>
    <row r="73" spans="1:35" s="25" customFormat="1" ht="12" x14ac:dyDescent="0.2">
      <c r="A73" s="24">
        <f>eff!A72*(1+gwr!A72 - 0.48) * (1 + 0.25 * Klvl!A72) * (1 + IF(b!A72&lt;2000,b!A72/5000,IF(b!A72&lt;5000,0.4+(b!A72-2000)/15000,IF(b!A72&lt;10000,0.6+(b!A72-5000)/25000,0.8+(b!A72-10000)/100000))))</f>
        <v>0</v>
      </c>
      <c r="B73" s="24">
        <f>eff!B72*(1+gwr!B72 - 0.48) * (1 + 0.25 * Klvl!B72) * (1 + IF(b!B72&lt;2000,b!B72/5000,IF(b!B72&lt;5000,0.4+(b!B72-2000)/15000,IF(b!B72&lt;10000,0.6+(b!B72-5000)/25000,0.8+(b!B72-10000)/100000))))</f>
        <v>0</v>
      </c>
      <c r="C73" s="24">
        <f>eff!C72*(1+gwr!C72 - 0.48) * (1 + 0.25 * Klvl!C72) * (1 + IF(b!C72&lt;2000,b!C72/5000,IF(b!C72&lt;5000,0.4+(b!C72-2000)/15000,IF(b!C72&lt;10000,0.6+(b!C72-5000)/25000,0.8+(b!C72-10000)/100000))))</f>
        <v>0</v>
      </c>
      <c r="D73" s="24">
        <f>eff!D72*(1+gwr!D72 - 0.48) * (1 + 0.25 * Klvl!D72) * (1 + IF(b!D72&lt;2000,b!D72/5000,IF(b!D72&lt;5000,0.4+(b!D72-2000)/15000,IF(b!D72&lt;10000,0.6+(b!D72-5000)/25000,0.8+(b!D72-10000)/100000))))</f>
        <v>0</v>
      </c>
      <c r="E73" s="24">
        <f>eff!E72*(1+gwr!E72 - 0.48) * (1 + 0.25 * Klvl!E72) * (1 + IF(b!E72&lt;2000,b!E72/5000,IF(b!E72&lt;5000,0.4+(b!E72-2000)/15000,IF(b!E72&lt;10000,0.6+(b!E72-5000)/25000,0.8+(b!E72-10000)/100000))))</f>
        <v>0</v>
      </c>
      <c r="F73" s="24">
        <f>eff!F72*(1+gwr!F72 - 0.48) * (1 + 0.25 * Klvl!F72) * (1 + IF(b!F72&lt;2000,b!F72/5000,IF(b!F72&lt;5000,0.4+(b!F72-2000)/15000,IF(b!F72&lt;10000,0.6+(b!F72-5000)/25000,0.8+(b!F72-10000)/100000))))</f>
        <v>0</v>
      </c>
      <c r="G73" s="24">
        <f>eff!G72*(1+gwr!G72 - 0.48) * (1 + 0.25 * Klvl!G72) * (1 + IF(b!G72&lt;2000,b!G72/5000,IF(b!G72&lt;5000,0.4+(b!G72-2000)/15000,IF(b!G72&lt;10000,0.6+(b!G72-5000)/25000,0.8+(b!G72-10000)/100000))))</f>
        <v>0</v>
      </c>
      <c r="H73" s="24">
        <f>eff!H72*(1+gwr!H72 - 0.48) * (1 + 0.25 * Klvl!H72) * (1 + IF(b!H72&lt;2000,b!H72/5000,IF(b!H72&lt;5000,0.4+(b!H72-2000)/15000,IF(b!H72&lt;10000,0.6+(b!H72-5000)/25000,0.8+(b!H72-10000)/100000))))</f>
        <v>0</v>
      </c>
      <c r="I73" s="24">
        <f>eff!I72*(1+gwr!I72 - 0.48) * (1 + 0.25 * Klvl!I72) * (1 + IF(b!I72&lt;2000,b!I72/5000,IF(b!I72&lt;5000,0.4+(b!I72-2000)/15000,IF(b!I72&lt;10000,0.6+(b!I72-5000)/25000,0.8+(b!I72-10000)/100000))))</f>
        <v>0</v>
      </c>
      <c r="J73" s="24">
        <f>eff!J72*(1+gwr!J72 - 0.48) * (1 + 0.25 * Klvl!J72) * (1 + IF(b!J72&lt;2000,b!J72/5000,IF(b!J72&lt;5000,0.4+(b!J72-2000)/15000,IF(b!J72&lt;10000,0.6+(b!J72-5000)/25000,0.8+(b!J72-10000)/100000))))</f>
        <v>0</v>
      </c>
      <c r="K73" s="24">
        <f>eff!K72*(1+gwr!K72 - 0.48) * (1 + 0.25 * Klvl!K72) * (1 + IF(b!K72&lt;2000,b!K72/5000,IF(b!K72&lt;5000,0.4+(b!K72-2000)/15000,IF(b!K72&lt;10000,0.6+(b!K72-5000)/25000,0.8+(b!K72-10000)/100000))))</f>
        <v>0</v>
      </c>
      <c r="L73" s="24">
        <f>eff!L72*(1+gwr!L72 - 0.48) * (1 + 0.25 * Klvl!L72) * (1 + IF(b!L72&lt;2000,b!L72/5000,IF(b!L72&lt;5000,0.4+(b!L72-2000)/15000,IF(b!L72&lt;10000,0.6+(b!L72-5000)/25000,0.8+(b!L72-10000)/100000))))</f>
        <v>0</v>
      </c>
      <c r="M73" s="24">
        <f>eff!M72*(1+gwr!M72 - 0.48) * (1 + 0.25 * Klvl!M72) * (1 + IF(b!M72&lt;2000,b!M72/5000,IF(b!M72&lt;5000,0.4+(b!M72-2000)/15000,IF(b!M72&lt;10000,0.6+(b!M72-5000)/25000,0.8+(b!M72-10000)/100000))))</f>
        <v>0</v>
      </c>
      <c r="N73" s="24">
        <f>eff!N72*(1+gwr!N72 - 0.48) * (1 + 0.25 * Klvl!N72) * (1 + IF(b!N72&lt;2000,b!N72/5000,IF(b!N72&lt;5000,0.4+(b!N72-2000)/15000,IF(b!N72&lt;10000,0.6+(b!N72-5000)/25000,0.8+(b!N72-10000)/100000))))</f>
        <v>0</v>
      </c>
      <c r="O73" s="24">
        <f>eff!O72*(1+gwr!O72 - 0.48) * (1 + 0.25 * Klvl!O72) * (1 + IF(b!O72&lt;2000,b!O72/5000,IF(b!O72&lt;5000,0.4+(b!O72-2000)/15000,IF(b!O72&lt;10000,0.6+(b!O72-5000)/25000,0.8+(b!O72-10000)/100000))))</f>
        <v>0</v>
      </c>
      <c r="P73" s="24"/>
      <c r="Q73" s="24">
        <f>eff!Q72*(1+gwr!Q72 - 0.48) * (1 + 0.25 * Klvl!Q72) * (1 + IF(b!Q72&lt;2000,b!Q72/5000,IF(b!Q72&lt;5000,0.4+(b!Q72-2000)/15000,IF(b!Q72&lt;10000,0.6+(b!Q72-5000)/25000,0.8+(b!Q72-10000)/100000))))</f>
        <v>0</v>
      </c>
      <c r="R73" s="24">
        <f>eff!R72*(1+gwr!R72 - 0.48) * (1 + 0.25 * Klvl!R72) * (1 + IF(b!R72&lt;2000,b!R72/5000,IF(b!R72&lt;5000,0.4+(b!R72-2000)/15000,IF(b!R72&lt;10000,0.6+(b!R72-5000)/25000,0.8+(b!R72-10000)/100000))))</f>
        <v>0</v>
      </c>
      <c r="S73" s="24">
        <f>eff!S72*(1+gwr!S72 - 0.48) * (1 + 0.25 * Klvl!S72) * (1 + IF(b!S72&lt;2000,b!S72/5000,IF(b!S72&lt;5000,0.4+(b!S72-2000)/15000,IF(b!S72&lt;10000,0.6+(b!S72-5000)/25000,0.8+(b!S72-10000)/100000))))</f>
        <v>0</v>
      </c>
      <c r="T73" s="24">
        <f>eff!T72*(1+gwr!T72 - 0.48) * (1 + 0.25 * Klvl!T72) * (1 + IF(b!T72&lt;2000,b!T72/5000,IF(b!T72&lt;5000,0.4+(b!T72-2000)/15000,IF(b!T72&lt;10000,0.6+(b!T72-5000)/25000,0.8+(b!T72-10000)/100000))))</f>
        <v>0</v>
      </c>
      <c r="U73" s="24">
        <f>eff!U72*(1+gwr!U72 - 0.48) * (1 + 0.25 * Klvl!U72) * (1 + IF(b!U72&lt;2000,b!U72/5000,IF(b!U72&lt;5000,0.4+(b!U72-2000)/15000,IF(b!U72&lt;10000,0.6+(b!U72-5000)/25000,0.8+(b!U72-10000)/100000))))</f>
        <v>0</v>
      </c>
      <c r="V73" s="24">
        <f>eff!V72*(1+gwr!V72 - 0.48) * (1 + 0.25 * Klvl!V72) * (1 + IF(b!V72&lt;2000,b!V72/5000,IF(b!V72&lt;5000,0.4+(b!V72-2000)/15000,IF(b!V72&lt;10000,0.6+(b!V72-5000)/25000,0.8+(b!V72-10000)/100000))))</f>
        <v>0</v>
      </c>
      <c r="W73" s="24">
        <f>eff!W72*(1+gwr!W72 - 0.48) * (1 + 0.25 * Klvl!W72) * (1 + IF(b!W72&lt;2000,b!W72/5000,IF(b!W72&lt;5000,0.4+(b!W72-2000)/15000,IF(b!W72&lt;10000,0.6+(b!W72-5000)/25000,0.8+(b!W72-10000)/100000))))</f>
        <v>0</v>
      </c>
      <c r="X73" s="24">
        <f>eff!X72*(1+gwr!X72 - 0.48) * (1 + 0.25 * Klvl!X72) * (1 + IF(b!X72&lt;2000,b!X72/5000,IF(b!X72&lt;5000,0.4+(b!X72-2000)/15000,IF(b!X72&lt;10000,0.6+(b!X72-5000)/25000,0.8+(b!X72-10000)/100000))))</f>
        <v>0</v>
      </c>
      <c r="Y73" s="24">
        <f>eff!Y72*(1+gwr!Y72 - 0.48) * (1 + 0.25 * Klvl!Y72) * (1 + IF(b!Y72&lt;2000,b!Y72/5000,IF(b!Y72&lt;5000,0.4+(b!Y72-2000)/15000,IF(b!Y72&lt;10000,0.6+(b!Y72-5000)/25000,0.8+(b!Y72-10000)/100000))))</f>
        <v>0</v>
      </c>
      <c r="Z73" s="24">
        <f>eff!Z72*(1+gwr!Z72 - 0.48) * (1 + 0.25 * Klvl!Z72) * (1 + IF(b!Z72&lt;2000,b!Z72/5000,IF(b!Z72&lt;5000,0.4+(b!Z72-2000)/15000,IF(b!Z72&lt;10000,0.6+(b!Z72-5000)/25000,0.8+(b!Z72-10000)/100000))))</f>
        <v>0</v>
      </c>
      <c r="AA73" s="24">
        <f>eff!AA72*(1+gwr!AA72 - 0.48) * (1 + 0.25 * Klvl!AA72) * (1 + IF(b!AA72&lt;2000,b!AA72/5000,IF(b!AA72&lt;5000,0.4+(b!AA72-2000)/15000,IF(b!AA72&lt;10000,0.6+(b!AA72-5000)/25000,0.8+(b!AA72-10000)/100000))))</f>
        <v>0</v>
      </c>
      <c r="AB73" s="24">
        <f>eff!AB72*(1+gwr!AB72 - 0.48) * (1 + 0.25 * Klvl!AB72) * (1 + IF(b!AB72&lt;2000,b!AB72/5000,IF(b!AB72&lt;5000,0.4+(b!AB72-2000)/15000,IF(b!AB72&lt;10000,0.6+(b!AB72-5000)/25000,0.8+(b!AB72-10000)/100000))))</f>
        <v>0</v>
      </c>
      <c r="AC73" s="24">
        <f>eff!AC72*(1+gwr!AC72 - 0.48) * (1 + 0.25 * Klvl!AC72) * (1 + IF(b!AC72&lt;2000,b!AC72/5000,IF(b!AC72&lt;5000,0.4+(b!AC72-2000)/15000,IF(b!AC72&lt;10000,0.6+(b!AC72-5000)/25000,0.8+(b!AC72-10000)/100000))))</f>
        <v>0</v>
      </c>
      <c r="AD73" s="24">
        <f>eff!AD72*(1+gwr!AD72 - 0.48) * (1 + 0.25 * Klvl!AD72) * (1 + IF(b!AD72&lt;2000,b!AD72/5000,IF(b!AD72&lt;5000,0.4+(b!AD72-2000)/15000,IF(b!AD72&lt;10000,0.6+(b!AD72-5000)/25000,0.8+(b!AD72-10000)/100000))))</f>
        <v>0</v>
      </c>
      <c r="AE73" s="24">
        <f>eff!AE72*(1+gwr!AE72 - 0.48) * (1 + 0.25 * Klvl!AE72) * (1 + IF(b!AE72&lt;2000,b!AE72/5000,IF(b!AE72&lt;5000,0.4+(b!AE72-2000)/15000,IF(b!AE72&lt;10000,0.6+(b!AE72-5000)/25000,0.8+(b!AE72-10000)/100000))))</f>
        <v>0</v>
      </c>
      <c r="AF73" s="24"/>
      <c r="AG73" s="28">
        <f t="shared" si="3"/>
        <v>0</v>
      </c>
      <c r="AH73" s="28">
        <f t="shared" si="4"/>
        <v>0</v>
      </c>
      <c r="AI73" s="30">
        <f t="shared" si="5"/>
        <v>0</v>
      </c>
    </row>
    <row r="74" spans="1:35" s="25" customFormat="1" ht="12" x14ac:dyDescent="0.2">
      <c r="A74" s="24">
        <f>eff!A73*(1+gwr!A73 - 0.48) * (1 + 0.25 * Klvl!A73) * (1 + IF(b!A73&lt;2000,b!A73/5000,IF(b!A73&lt;5000,0.4+(b!A73-2000)/15000,IF(b!A73&lt;10000,0.6+(b!A73-5000)/25000,0.8+(b!A73-10000)/100000))))</f>
        <v>0</v>
      </c>
      <c r="B74" s="24">
        <f>eff!B73*(1+gwr!B73 - 0.48) * (1 + 0.25 * Klvl!B73) * (1 + IF(b!B73&lt;2000,b!B73/5000,IF(b!B73&lt;5000,0.4+(b!B73-2000)/15000,IF(b!B73&lt;10000,0.6+(b!B73-5000)/25000,0.8+(b!B73-10000)/100000))))</f>
        <v>0</v>
      </c>
      <c r="C74" s="24">
        <f>eff!C73*(1+gwr!C73 - 0.48) * (1 + 0.25 * Klvl!C73) * (1 + IF(b!C73&lt;2000,b!C73/5000,IF(b!C73&lt;5000,0.4+(b!C73-2000)/15000,IF(b!C73&lt;10000,0.6+(b!C73-5000)/25000,0.8+(b!C73-10000)/100000))))</f>
        <v>0</v>
      </c>
      <c r="D74" s="24">
        <f>eff!D73*(1+gwr!D73 - 0.48) * (1 + 0.25 * Klvl!D73) * (1 + IF(b!D73&lt;2000,b!D73/5000,IF(b!D73&lt;5000,0.4+(b!D73-2000)/15000,IF(b!D73&lt;10000,0.6+(b!D73-5000)/25000,0.8+(b!D73-10000)/100000))))</f>
        <v>0</v>
      </c>
      <c r="E74" s="24">
        <f>eff!E73*(1+gwr!E73 - 0.48) * (1 + 0.25 * Klvl!E73) * (1 + IF(b!E73&lt;2000,b!E73/5000,IF(b!E73&lt;5000,0.4+(b!E73-2000)/15000,IF(b!E73&lt;10000,0.6+(b!E73-5000)/25000,0.8+(b!E73-10000)/100000))))</f>
        <v>0</v>
      </c>
      <c r="F74" s="24">
        <f>eff!F73*(1+gwr!F73 - 0.48) * (1 + 0.25 * Klvl!F73) * (1 + IF(b!F73&lt;2000,b!F73/5000,IF(b!F73&lt;5000,0.4+(b!F73-2000)/15000,IF(b!F73&lt;10000,0.6+(b!F73-5000)/25000,0.8+(b!F73-10000)/100000))))</f>
        <v>0</v>
      </c>
      <c r="G74" s="24">
        <f>eff!G73*(1+gwr!G73 - 0.48) * (1 + 0.25 * Klvl!G73) * (1 + IF(b!G73&lt;2000,b!G73/5000,IF(b!G73&lt;5000,0.4+(b!G73-2000)/15000,IF(b!G73&lt;10000,0.6+(b!G73-5000)/25000,0.8+(b!G73-10000)/100000))))</f>
        <v>0</v>
      </c>
      <c r="H74" s="24">
        <f>eff!H73*(1+gwr!H73 - 0.48) * (1 + 0.25 * Klvl!H73) * (1 + IF(b!H73&lt;2000,b!H73/5000,IF(b!H73&lt;5000,0.4+(b!H73-2000)/15000,IF(b!H73&lt;10000,0.6+(b!H73-5000)/25000,0.8+(b!H73-10000)/100000))))</f>
        <v>0</v>
      </c>
      <c r="I74" s="24">
        <f>eff!I73*(1+gwr!I73 - 0.48) * (1 + 0.25 * Klvl!I73) * (1 + IF(b!I73&lt;2000,b!I73/5000,IF(b!I73&lt;5000,0.4+(b!I73-2000)/15000,IF(b!I73&lt;10000,0.6+(b!I73-5000)/25000,0.8+(b!I73-10000)/100000))))</f>
        <v>0</v>
      </c>
      <c r="J74" s="24">
        <f>eff!J73*(1+gwr!J73 - 0.48) * (1 + 0.25 * Klvl!J73) * (1 + IF(b!J73&lt;2000,b!J73/5000,IF(b!J73&lt;5000,0.4+(b!J73-2000)/15000,IF(b!J73&lt;10000,0.6+(b!J73-5000)/25000,0.8+(b!J73-10000)/100000))))</f>
        <v>0</v>
      </c>
      <c r="K74" s="24">
        <f>eff!K73*(1+gwr!K73 - 0.48) * (1 + 0.25 * Klvl!K73) * (1 + IF(b!K73&lt;2000,b!K73/5000,IF(b!K73&lt;5000,0.4+(b!K73-2000)/15000,IF(b!K73&lt;10000,0.6+(b!K73-5000)/25000,0.8+(b!K73-10000)/100000))))</f>
        <v>0</v>
      </c>
      <c r="L74" s="24">
        <f>eff!L73*(1+gwr!L73 - 0.48) * (1 + 0.25 * Klvl!L73) * (1 + IF(b!L73&lt;2000,b!L73/5000,IF(b!L73&lt;5000,0.4+(b!L73-2000)/15000,IF(b!L73&lt;10000,0.6+(b!L73-5000)/25000,0.8+(b!L73-10000)/100000))))</f>
        <v>0</v>
      </c>
      <c r="M74" s="24">
        <f>eff!M73*(1+gwr!M73 - 0.48) * (1 + 0.25 * Klvl!M73) * (1 + IF(b!M73&lt;2000,b!M73/5000,IF(b!M73&lt;5000,0.4+(b!M73-2000)/15000,IF(b!M73&lt;10000,0.6+(b!M73-5000)/25000,0.8+(b!M73-10000)/100000))))</f>
        <v>0</v>
      </c>
      <c r="N74" s="24">
        <f>eff!N73*(1+gwr!N73 - 0.48) * (1 + 0.25 * Klvl!N73) * (1 + IF(b!N73&lt;2000,b!N73/5000,IF(b!N73&lt;5000,0.4+(b!N73-2000)/15000,IF(b!N73&lt;10000,0.6+(b!N73-5000)/25000,0.8+(b!N73-10000)/100000))))</f>
        <v>0</v>
      </c>
      <c r="O74" s="24">
        <f>eff!O73*(1+gwr!O73 - 0.48) * (1 + 0.25 * Klvl!O73) * (1 + IF(b!O73&lt;2000,b!O73/5000,IF(b!O73&lt;5000,0.4+(b!O73-2000)/15000,IF(b!O73&lt;10000,0.6+(b!O73-5000)/25000,0.8+(b!O73-10000)/100000))))</f>
        <v>0</v>
      </c>
      <c r="P74" s="24"/>
      <c r="Q74" s="24">
        <f>eff!Q73*(1+gwr!Q73 - 0.48) * (1 + 0.25 * Klvl!Q73) * (1 + IF(b!Q73&lt;2000,b!Q73/5000,IF(b!Q73&lt;5000,0.4+(b!Q73-2000)/15000,IF(b!Q73&lt;10000,0.6+(b!Q73-5000)/25000,0.8+(b!Q73-10000)/100000))))</f>
        <v>0</v>
      </c>
      <c r="R74" s="24">
        <f>eff!R73*(1+gwr!R73 - 0.48) * (1 + 0.25 * Klvl!R73) * (1 + IF(b!R73&lt;2000,b!R73/5000,IF(b!R73&lt;5000,0.4+(b!R73-2000)/15000,IF(b!R73&lt;10000,0.6+(b!R73-5000)/25000,0.8+(b!R73-10000)/100000))))</f>
        <v>0</v>
      </c>
      <c r="S74" s="24">
        <f>eff!S73*(1+gwr!S73 - 0.48) * (1 + 0.25 * Klvl!S73) * (1 + IF(b!S73&lt;2000,b!S73/5000,IF(b!S73&lt;5000,0.4+(b!S73-2000)/15000,IF(b!S73&lt;10000,0.6+(b!S73-5000)/25000,0.8+(b!S73-10000)/100000))))</f>
        <v>0</v>
      </c>
      <c r="T74" s="24">
        <f>eff!T73*(1+gwr!T73 - 0.48) * (1 + 0.25 * Klvl!T73) * (1 + IF(b!T73&lt;2000,b!T73/5000,IF(b!T73&lt;5000,0.4+(b!T73-2000)/15000,IF(b!T73&lt;10000,0.6+(b!T73-5000)/25000,0.8+(b!T73-10000)/100000))))</f>
        <v>0</v>
      </c>
      <c r="U74" s="24">
        <f>eff!U73*(1+gwr!U73 - 0.48) * (1 + 0.25 * Klvl!U73) * (1 + IF(b!U73&lt;2000,b!U73/5000,IF(b!U73&lt;5000,0.4+(b!U73-2000)/15000,IF(b!U73&lt;10000,0.6+(b!U73-5000)/25000,0.8+(b!U73-10000)/100000))))</f>
        <v>0</v>
      </c>
      <c r="V74" s="24">
        <f>eff!V73*(1+gwr!V73 - 0.48) * (1 + 0.25 * Klvl!V73) * (1 + IF(b!V73&lt;2000,b!V73/5000,IF(b!V73&lt;5000,0.4+(b!V73-2000)/15000,IF(b!V73&lt;10000,0.6+(b!V73-5000)/25000,0.8+(b!V73-10000)/100000))))</f>
        <v>0</v>
      </c>
      <c r="W74" s="24">
        <f>eff!W73*(1+gwr!W73 - 0.48) * (1 + 0.25 * Klvl!W73) * (1 + IF(b!W73&lt;2000,b!W73/5000,IF(b!W73&lt;5000,0.4+(b!W73-2000)/15000,IF(b!W73&lt;10000,0.6+(b!W73-5000)/25000,0.8+(b!W73-10000)/100000))))</f>
        <v>0</v>
      </c>
      <c r="X74" s="24">
        <f>eff!X73*(1+gwr!X73 - 0.48) * (1 + 0.25 * Klvl!X73) * (1 + IF(b!X73&lt;2000,b!X73/5000,IF(b!X73&lt;5000,0.4+(b!X73-2000)/15000,IF(b!X73&lt;10000,0.6+(b!X73-5000)/25000,0.8+(b!X73-10000)/100000))))</f>
        <v>0</v>
      </c>
      <c r="Y74" s="24">
        <f>eff!Y73*(1+gwr!Y73 - 0.48) * (1 + 0.25 * Klvl!Y73) * (1 + IF(b!Y73&lt;2000,b!Y73/5000,IF(b!Y73&lt;5000,0.4+(b!Y73-2000)/15000,IF(b!Y73&lt;10000,0.6+(b!Y73-5000)/25000,0.8+(b!Y73-10000)/100000))))</f>
        <v>0</v>
      </c>
      <c r="Z74" s="24">
        <f>eff!Z73*(1+gwr!Z73 - 0.48) * (1 + 0.25 * Klvl!Z73) * (1 + IF(b!Z73&lt;2000,b!Z73/5000,IF(b!Z73&lt;5000,0.4+(b!Z73-2000)/15000,IF(b!Z73&lt;10000,0.6+(b!Z73-5000)/25000,0.8+(b!Z73-10000)/100000))))</f>
        <v>0</v>
      </c>
      <c r="AA74" s="24">
        <f>eff!AA73*(1+gwr!AA73 - 0.48) * (1 + 0.25 * Klvl!AA73) * (1 + IF(b!AA73&lt;2000,b!AA73/5000,IF(b!AA73&lt;5000,0.4+(b!AA73-2000)/15000,IF(b!AA73&lt;10000,0.6+(b!AA73-5000)/25000,0.8+(b!AA73-10000)/100000))))</f>
        <v>0</v>
      </c>
      <c r="AB74" s="24">
        <f>eff!AB73*(1+gwr!AB73 - 0.48) * (1 + 0.25 * Klvl!AB73) * (1 + IF(b!AB73&lt;2000,b!AB73/5000,IF(b!AB73&lt;5000,0.4+(b!AB73-2000)/15000,IF(b!AB73&lt;10000,0.6+(b!AB73-5000)/25000,0.8+(b!AB73-10000)/100000))))</f>
        <v>0</v>
      </c>
      <c r="AC74" s="24">
        <f>eff!AC73*(1+gwr!AC73 - 0.48) * (1 + 0.25 * Klvl!AC73) * (1 + IF(b!AC73&lt;2000,b!AC73/5000,IF(b!AC73&lt;5000,0.4+(b!AC73-2000)/15000,IF(b!AC73&lt;10000,0.6+(b!AC73-5000)/25000,0.8+(b!AC73-10000)/100000))))</f>
        <v>0</v>
      </c>
      <c r="AD74" s="24">
        <f>eff!AD73*(1+gwr!AD73 - 0.48) * (1 + 0.25 * Klvl!AD73) * (1 + IF(b!AD73&lt;2000,b!AD73/5000,IF(b!AD73&lt;5000,0.4+(b!AD73-2000)/15000,IF(b!AD73&lt;10000,0.6+(b!AD73-5000)/25000,0.8+(b!AD73-10000)/100000))))</f>
        <v>0</v>
      </c>
      <c r="AE74" s="24">
        <f>eff!AE73*(1+gwr!AE73 - 0.48) * (1 + 0.25 * Klvl!AE73) * (1 + IF(b!AE73&lt;2000,b!AE73/5000,IF(b!AE73&lt;5000,0.4+(b!AE73-2000)/15000,IF(b!AE73&lt;10000,0.6+(b!AE73-5000)/25000,0.8+(b!AE73-10000)/100000))))</f>
        <v>0</v>
      </c>
      <c r="AF74" s="24"/>
      <c r="AG74" s="28">
        <f t="shared" si="3"/>
        <v>0</v>
      </c>
      <c r="AH74" s="28">
        <f t="shared" si="4"/>
        <v>0</v>
      </c>
      <c r="AI74" s="30">
        <f t="shared" si="5"/>
        <v>0</v>
      </c>
    </row>
    <row r="75" spans="1:35" s="25" customFormat="1" ht="12" x14ac:dyDescent="0.2">
      <c r="A75" s="24">
        <f>eff!A74*(1+gwr!A74 - 0.48) * (1 + 0.25 * Klvl!A74) * (1 + IF(b!A74&lt;2000,b!A74/5000,IF(b!A74&lt;5000,0.4+(b!A74-2000)/15000,IF(b!A74&lt;10000,0.6+(b!A74-5000)/25000,0.8+(b!A74-10000)/100000))))</f>
        <v>0</v>
      </c>
      <c r="B75" s="24">
        <f>eff!B74*(1+gwr!B74 - 0.48) * (1 + 0.25 * Klvl!B74) * (1 + IF(b!B74&lt;2000,b!B74/5000,IF(b!B74&lt;5000,0.4+(b!B74-2000)/15000,IF(b!B74&lt;10000,0.6+(b!B74-5000)/25000,0.8+(b!B74-10000)/100000))))</f>
        <v>0</v>
      </c>
      <c r="C75" s="24">
        <f>eff!C74*(1+gwr!C74 - 0.48) * (1 + 0.25 * Klvl!C74) * (1 + IF(b!C74&lt;2000,b!C74/5000,IF(b!C74&lt;5000,0.4+(b!C74-2000)/15000,IF(b!C74&lt;10000,0.6+(b!C74-5000)/25000,0.8+(b!C74-10000)/100000))))</f>
        <v>0</v>
      </c>
      <c r="D75" s="24">
        <f>eff!D74*(1+gwr!D74 - 0.48) * (1 + 0.25 * Klvl!D74) * (1 + IF(b!D74&lt;2000,b!D74/5000,IF(b!D74&lt;5000,0.4+(b!D74-2000)/15000,IF(b!D74&lt;10000,0.6+(b!D74-5000)/25000,0.8+(b!D74-10000)/100000))))</f>
        <v>0</v>
      </c>
      <c r="E75" s="24">
        <f>eff!E74*(1+gwr!E74 - 0.48) * (1 + 0.25 * Klvl!E74) * (1 + IF(b!E74&lt;2000,b!E74/5000,IF(b!E74&lt;5000,0.4+(b!E74-2000)/15000,IF(b!E74&lt;10000,0.6+(b!E74-5000)/25000,0.8+(b!E74-10000)/100000))))</f>
        <v>0</v>
      </c>
      <c r="F75" s="24">
        <f>eff!F74*(1+gwr!F74 - 0.48) * (1 + 0.25 * Klvl!F74) * (1 + IF(b!F74&lt;2000,b!F74/5000,IF(b!F74&lt;5000,0.4+(b!F74-2000)/15000,IF(b!F74&lt;10000,0.6+(b!F74-5000)/25000,0.8+(b!F74-10000)/100000))))</f>
        <v>0</v>
      </c>
      <c r="G75" s="24">
        <f>eff!G74*(1+gwr!G74 - 0.48) * (1 + 0.25 * Klvl!G74) * (1 + IF(b!G74&lt;2000,b!G74/5000,IF(b!G74&lt;5000,0.4+(b!G74-2000)/15000,IF(b!G74&lt;10000,0.6+(b!G74-5000)/25000,0.8+(b!G74-10000)/100000))))</f>
        <v>0</v>
      </c>
      <c r="H75" s="24">
        <f>eff!H74*(1+gwr!H74 - 0.48) * (1 + 0.25 * Klvl!H74) * (1 + IF(b!H74&lt;2000,b!H74/5000,IF(b!H74&lt;5000,0.4+(b!H74-2000)/15000,IF(b!H74&lt;10000,0.6+(b!H74-5000)/25000,0.8+(b!H74-10000)/100000))))</f>
        <v>0</v>
      </c>
      <c r="I75" s="24">
        <f>eff!I74*(1+gwr!I74 - 0.48) * (1 + 0.25 * Klvl!I74) * (1 + IF(b!I74&lt;2000,b!I74/5000,IF(b!I74&lt;5000,0.4+(b!I74-2000)/15000,IF(b!I74&lt;10000,0.6+(b!I74-5000)/25000,0.8+(b!I74-10000)/100000))))</f>
        <v>0</v>
      </c>
      <c r="J75" s="24">
        <f>eff!J74*(1+gwr!J74 - 0.48) * (1 + 0.25 * Klvl!J74) * (1 + IF(b!J74&lt;2000,b!J74/5000,IF(b!J74&lt;5000,0.4+(b!J74-2000)/15000,IF(b!J74&lt;10000,0.6+(b!J74-5000)/25000,0.8+(b!J74-10000)/100000))))</f>
        <v>0</v>
      </c>
      <c r="K75" s="24">
        <f>eff!K74*(1+gwr!K74 - 0.48) * (1 + 0.25 * Klvl!K74) * (1 + IF(b!K74&lt;2000,b!K74/5000,IF(b!K74&lt;5000,0.4+(b!K74-2000)/15000,IF(b!K74&lt;10000,0.6+(b!K74-5000)/25000,0.8+(b!K74-10000)/100000))))</f>
        <v>0</v>
      </c>
      <c r="L75" s="24">
        <f>eff!L74*(1+gwr!L74 - 0.48) * (1 + 0.25 * Klvl!L74) * (1 + IF(b!L74&lt;2000,b!L74/5000,IF(b!L74&lt;5000,0.4+(b!L74-2000)/15000,IF(b!L74&lt;10000,0.6+(b!L74-5000)/25000,0.8+(b!L74-10000)/100000))))</f>
        <v>0</v>
      </c>
      <c r="M75" s="24">
        <f>eff!M74*(1+gwr!M74 - 0.48) * (1 + 0.25 * Klvl!M74) * (1 + IF(b!M74&lt;2000,b!M74/5000,IF(b!M74&lt;5000,0.4+(b!M74-2000)/15000,IF(b!M74&lt;10000,0.6+(b!M74-5000)/25000,0.8+(b!M74-10000)/100000))))</f>
        <v>0</v>
      </c>
      <c r="N75" s="24">
        <f>eff!N74*(1+gwr!N74 - 0.48) * (1 + 0.25 * Klvl!N74) * (1 + IF(b!N74&lt;2000,b!N74/5000,IF(b!N74&lt;5000,0.4+(b!N74-2000)/15000,IF(b!N74&lt;10000,0.6+(b!N74-5000)/25000,0.8+(b!N74-10000)/100000))))</f>
        <v>0</v>
      </c>
      <c r="O75" s="24">
        <f>eff!O74*(1+gwr!O74 - 0.48) * (1 + 0.25 * Klvl!O74) * (1 + IF(b!O74&lt;2000,b!O74/5000,IF(b!O74&lt;5000,0.4+(b!O74-2000)/15000,IF(b!O74&lt;10000,0.6+(b!O74-5000)/25000,0.8+(b!O74-10000)/100000))))</f>
        <v>0</v>
      </c>
      <c r="P75" s="24"/>
      <c r="Q75" s="24">
        <f>eff!Q74*(1+gwr!Q74 - 0.48) * (1 + 0.25 * Klvl!Q74) * (1 + IF(b!Q74&lt;2000,b!Q74/5000,IF(b!Q74&lt;5000,0.4+(b!Q74-2000)/15000,IF(b!Q74&lt;10000,0.6+(b!Q74-5000)/25000,0.8+(b!Q74-10000)/100000))))</f>
        <v>0</v>
      </c>
      <c r="R75" s="24">
        <f>eff!R74*(1+gwr!R74 - 0.48) * (1 + 0.25 * Klvl!R74) * (1 + IF(b!R74&lt;2000,b!R74/5000,IF(b!R74&lt;5000,0.4+(b!R74-2000)/15000,IF(b!R74&lt;10000,0.6+(b!R74-5000)/25000,0.8+(b!R74-10000)/100000))))</f>
        <v>0</v>
      </c>
      <c r="S75" s="24">
        <f>eff!S74*(1+gwr!S74 - 0.48) * (1 + 0.25 * Klvl!S74) * (1 + IF(b!S74&lt;2000,b!S74/5000,IF(b!S74&lt;5000,0.4+(b!S74-2000)/15000,IF(b!S74&lt;10000,0.6+(b!S74-5000)/25000,0.8+(b!S74-10000)/100000))))</f>
        <v>0</v>
      </c>
      <c r="T75" s="24">
        <f>eff!T74*(1+gwr!T74 - 0.48) * (1 + 0.25 * Klvl!T74) * (1 + IF(b!T74&lt;2000,b!T74/5000,IF(b!T74&lt;5000,0.4+(b!T74-2000)/15000,IF(b!T74&lt;10000,0.6+(b!T74-5000)/25000,0.8+(b!T74-10000)/100000))))</f>
        <v>0</v>
      </c>
      <c r="U75" s="24">
        <f>eff!U74*(1+gwr!U74 - 0.48) * (1 + 0.25 * Klvl!U74) * (1 + IF(b!U74&lt;2000,b!U74/5000,IF(b!U74&lt;5000,0.4+(b!U74-2000)/15000,IF(b!U74&lt;10000,0.6+(b!U74-5000)/25000,0.8+(b!U74-10000)/100000))))</f>
        <v>0</v>
      </c>
      <c r="V75" s="24">
        <f>eff!V74*(1+gwr!V74 - 0.48) * (1 + 0.25 * Klvl!V74) * (1 + IF(b!V74&lt;2000,b!V74/5000,IF(b!V74&lt;5000,0.4+(b!V74-2000)/15000,IF(b!V74&lt;10000,0.6+(b!V74-5000)/25000,0.8+(b!V74-10000)/100000))))</f>
        <v>0</v>
      </c>
      <c r="W75" s="24">
        <f>eff!W74*(1+gwr!W74 - 0.48) * (1 + 0.25 * Klvl!W74) * (1 + IF(b!W74&lt;2000,b!W74/5000,IF(b!W74&lt;5000,0.4+(b!W74-2000)/15000,IF(b!W74&lt;10000,0.6+(b!W74-5000)/25000,0.8+(b!W74-10000)/100000))))</f>
        <v>0</v>
      </c>
      <c r="X75" s="24">
        <f>eff!X74*(1+gwr!X74 - 0.48) * (1 + 0.25 * Klvl!X74) * (1 + IF(b!X74&lt;2000,b!X74/5000,IF(b!X74&lt;5000,0.4+(b!X74-2000)/15000,IF(b!X74&lt;10000,0.6+(b!X74-5000)/25000,0.8+(b!X74-10000)/100000))))</f>
        <v>0</v>
      </c>
      <c r="Y75" s="24">
        <f>eff!Y74*(1+gwr!Y74 - 0.48) * (1 + 0.25 * Klvl!Y74) * (1 + IF(b!Y74&lt;2000,b!Y74/5000,IF(b!Y74&lt;5000,0.4+(b!Y74-2000)/15000,IF(b!Y74&lt;10000,0.6+(b!Y74-5000)/25000,0.8+(b!Y74-10000)/100000))))</f>
        <v>0</v>
      </c>
      <c r="Z75" s="24">
        <f>eff!Z74*(1+gwr!Z74 - 0.48) * (1 + 0.25 * Klvl!Z74) * (1 + IF(b!Z74&lt;2000,b!Z74/5000,IF(b!Z74&lt;5000,0.4+(b!Z74-2000)/15000,IF(b!Z74&lt;10000,0.6+(b!Z74-5000)/25000,0.8+(b!Z74-10000)/100000))))</f>
        <v>0</v>
      </c>
      <c r="AA75" s="24">
        <f>eff!AA74*(1+gwr!AA74 - 0.48) * (1 + 0.25 * Klvl!AA74) * (1 + IF(b!AA74&lt;2000,b!AA74/5000,IF(b!AA74&lt;5000,0.4+(b!AA74-2000)/15000,IF(b!AA74&lt;10000,0.6+(b!AA74-5000)/25000,0.8+(b!AA74-10000)/100000))))</f>
        <v>0</v>
      </c>
      <c r="AB75" s="24">
        <f>eff!AB74*(1+gwr!AB74 - 0.48) * (1 + 0.25 * Klvl!AB74) * (1 + IF(b!AB74&lt;2000,b!AB74/5000,IF(b!AB74&lt;5000,0.4+(b!AB74-2000)/15000,IF(b!AB74&lt;10000,0.6+(b!AB74-5000)/25000,0.8+(b!AB74-10000)/100000))))</f>
        <v>0</v>
      </c>
      <c r="AC75" s="24">
        <f>eff!AC74*(1+gwr!AC74 - 0.48) * (1 + 0.25 * Klvl!AC74) * (1 + IF(b!AC74&lt;2000,b!AC74/5000,IF(b!AC74&lt;5000,0.4+(b!AC74-2000)/15000,IF(b!AC74&lt;10000,0.6+(b!AC74-5000)/25000,0.8+(b!AC74-10000)/100000))))</f>
        <v>0</v>
      </c>
      <c r="AD75" s="24">
        <f>eff!AD74*(1+gwr!AD74 - 0.48) * (1 + 0.25 * Klvl!AD74) * (1 + IF(b!AD74&lt;2000,b!AD74/5000,IF(b!AD74&lt;5000,0.4+(b!AD74-2000)/15000,IF(b!AD74&lt;10000,0.6+(b!AD74-5000)/25000,0.8+(b!AD74-10000)/100000))))</f>
        <v>0</v>
      </c>
      <c r="AE75" s="24">
        <f>eff!AE74*(1+gwr!AE74 - 0.48) * (1 + 0.25 * Klvl!AE74) * (1 + IF(b!AE74&lt;2000,b!AE74/5000,IF(b!AE74&lt;5000,0.4+(b!AE74-2000)/15000,IF(b!AE74&lt;10000,0.6+(b!AE74-5000)/25000,0.8+(b!AE74-10000)/100000))))</f>
        <v>0</v>
      </c>
      <c r="AF75" s="24"/>
      <c r="AG75" s="28">
        <f t="shared" si="3"/>
        <v>0</v>
      </c>
      <c r="AH75" s="28">
        <f t="shared" si="4"/>
        <v>0</v>
      </c>
      <c r="AI75" s="30">
        <f t="shared" si="5"/>
        <v>0</v>
      </c>
    </row>
    <row r="76" spans="1:35" s="25" customFormat="1" ht="12" x14ac:dyDescent="0.2">
      <c r="A76" s="24">
        <f>eff!A75*(1+gwr!A75 - 0.48) * (1 + 0.25 * Klvl!A75) * (1 + IF(b!A75&lt;2000,b!A75/5000,IF(b!A75&lt;5000,0.4+(b!A75-2000)/15000,IF(b!A75&lt;10000,0.6+(b!A75-5000)/25000,0.8+(b!A75-10000)/100000))))</f>
        <v>0</v>
      </c>
      <c r="B76" s="24">
        <f>eff!B75*(1+gwr!B75 - 0.48) * (1 + 0.25 * Klvl!B75) * (1 + IF(b!B75&lt;2000,b!B75/5000,IF(b!B75&lt;5000,0.4+(b!B75-2000)/15000,IF(b!B75&lt;10000,0.6+(b!B75-5000)/25000,0.8+(b!B75-10000)/100000))))</f>
        <v>0</v>
      </c>
      <c r="C76" s="24">
        <f>eff!C75*(1+gwr!C75 - 0.48) * (1 + 0.25 * Klvl!C75) * (1 + IF(b!C75&lt;2000,b!C75/5000,IF(b!C75&lt;5000,0.4+(b!C75-2000)/15000,IF(b!C75&lt;10000,0.6+(b!C75-5000)/25000,0.8+(b!C75-10000)/100000))))</f>
        <v>0</v>
      </c>
      <c r="D76" s="24">
        <f>eff!D75*(1+gwr!D75 - 0.48) * (1 + 0.25 * Klvl!D75) * (1 + IF(b!D75&lt;2000,b!D75/5000,IF(b!D75&lt;5000,0.4+(b!D75-2000)/15000,IF(b!D75&lt;10000,0.6+(b!D75-5000)/25000,0.8+(b!D75-10000)/100000))))</f>
        <v>0</v>
      </c>
      <c r="E76" s="24">
        <f>eff!E75*(1+gwr!E75 - 0.48) * (1 + 0.25 * Klvl!E75) * (1 + IF(b!E75&lt;2000,b!E75/5000,IF(b!E75&lt;5000,0.4+(b!E75-2000)/15000,IF(b!E75&lt;10000,0.6+(b!E75-5000)/25000,0.8+(b!E75-10000)/100000))))</f>
        <v>0</v>
      </c>
      <c r="F76" s="24">
        <f>eff!F75*(1+gwr!F75 - 0.48) * (1 + 0.25 * Klvl!F75) * (1 + IF(b!F75&lt;2000,b!F75/5000,IF(b!F75&lt;5000,0.4+(b!F75-2000)/15000,IF(b!F75&lt;10000,0.6+(b!F75-5000)/25000,0.8+(b!F75-10000)/100000))))</f>
        <v>0</v>
      </c>
      <c r="G76" s="24">
        <f>eff!G75*(1+gwr!G75 - 0.48) * (1 + 0.25 * Klvl!G75) * (1 + IF(b!G75&lt;2000,b!G75/5000,IF(b!G75&lt;5000,0.4+(b!G75-2000)/15000,IF(b!G75&lt;10000,0.6+(b!G75-5000)/25000,0.8+(b!G75-10000)/100000))))</f>
        <v>0</v>
      </c>
      <c r="H76" s="24">
        <f>eff!H75*(1+gwr!H75 - 0.48) * (1 + 0.25 * Klvl!H75) * (1 + IF(b!H75&lt;2000,b!H75/5000,IF(b!H75&lt;5000,0.4+(b!H75-2000)/15000,IF(b!H75&lt;10000,0.6+(b!H75-5000)/25000,0.8+(b!H75-10000)/100000))))</f>
        <v>0</v>
      </c>
      <c r="I76" s="24">
        <f>eff!I75*(1+gwr!I75 - 0.48) * (1 + 0.25 * Klvl!I75) * (1 + IF(b!I75&lt;2000,b!I75/5000,IF(b!I75&lt;5000,0.4+(b!I75-2000)/15000,IF(b!I75&lt;10000,0.6+(b!I75-5000)/25000,0.8+(b!I75-10000)/100000))))</f>
        <v>0</v>
      </c>
      <c r="J76" s="24">
        <f>eff!J75*(1+gwr!J75 - 0.48) * (1 + 0.25 * Klvl!J75) * (1 + IF(b!J75&lt;2000,b!J75/5000,IF(b!J75&lt;5000,0.4+(b!J75-2000)/15000,IF(b!J75&lt;10000,0.6+(b!J75-5000)/25000,0.8+(b!J75-10000)/100000))))</f>
        <v>0</v>
      </c>
      <c r="K76" s="24">
        <f>eff!K75*(1+gwr!K75 - 0.48) * (1 + 0.25 * Klvl!K75) * (1 + IF(b!K75&lt;2000,b!K75/5000,IF(b!K75&lt;5000,0.4+(b!K75-2000)/15000,IF(b!K75&lt;10000,0.6+(b!K75-5000)/25000,0.8+(b!K75-10000)/100000))))</f>
        <v>0</v>
      </c>
      <c r="L76" s="24">
        <f>eff!L75*(1+gwr!L75 - 0.48) * (1 + 0.25 * Klvl!L75) * (1 + IF(b!L75&lt;2000,b!L75/5000,IF(b!L75&lt;5000,0.4+(b!L75-2000)/15000,IF(b!L75&lt;10000,0.6+(b!L75-5000)/25000,0.8+(b!L75-10000)/100000))))</f>
        <v>0</v>
      </c>
      <c r="M76" s="24">
        <f>eff!M75*(1+gwr!M75 - 0.48) * (1 + 0.25 * Klvl!M75) * (1 + IF(b!M75&lt;2000,b!M75/5000,IF(b!M75&lt;5000,0.4+(b!M75-2000)/15000,IF(b!M75&lt;10000,0.6+(b!M75-5000)/25000,0.8+(b!M75-10000)/100000))))</f>
        <v>0</v>
      </c>
      <c r="N76" s="24">
        <f>eff!N75*(1+gwr!N75 - 0.48) * (1 + 0.25 * Klvl!N75) * (1 + IF(b!N75&lt;2000,b!N75/5000,IF(b!N75&lt;5000,0.4+(b!N75-2000)/15000,IF(b!N75&lt;10000,0.6+(b!N75-5000)/25000,0.8+(b!N75-10000)/100000))))</f>
        <v>0</v>
      </c>
      <c r="O76" s="24">
        <f>eff!O75*(1+gwr!O75 - 0.48) * (1 + 0.25 * Klvl!O75) * (1 + IF(b!O75&lt;2000,b!O75/5000,IF(b!O75&lt;5000,0.4+(b!O75-2000)/15000,IF(b!O75&lt;10000,0.6+(b!O75-5000)/25000,0.8+(b!O75-10000)/100000))))</f>
        <v>0</v>
      </c>
      <c r="P76" s="24"/>
      <c r="Q76" s="24">
        <f>eff!Q75*(1+gwr!Q75 - 0.48) * (1 + 0.25 * Klvl!Q75) * (1 + IF(b!Q75&lt;2000,b!Q75/5000,IF(b!Q75&lt;5000,0.4+(b!Q75-2000)/15000,IF(b!Q75&lt;10000,0.6+(b!Q75-5000)/25000,0.8+(b!Q75-10000)/100000))))</f>
        <v>0</v>
      </c>
      <c r="R76" s="24">
        <f>eff!R75*(1+gwr!R75 - 0.48) * (1 + 0.25 * Klvl!R75) * (1 + IF(b!R75&lt;2000,b!R75/5000,IF(b!R75&lt;5000,0.4+(b!R75-2000)/15000,IF(b!R75&lt;10000,0.6+(b!R75-5000)/25000,0.8+(b!R75-10000)/100000))))</f>
        <v>0</v>
      </c>
      <c r="S76" s="24">
        <f>eff!S75*(1+gwr!S75 - 0.48) * (1 + 0.25 * Klvl!S75) * (1 + IF(b!S75&lt;2000,b!S75/5000,IF(b!S75&lt;5000,0.4+(b!S75-2000)/15000,IF(b!S75&lt;10000,0.6+(b!S75-5000)/25000,0.8+(b!S75-10000)/100000))))</f>
        <v>0</v>
      </c>
      <c r="T76" s="24">
        <f>eff!T75*(1+gwr!T75 - 0.48) * (1 + 0.25 * Klvl!T75) * (1 + IF(b!T75&lt;2000,b!T75/5000,IF(b!T75&lt;5000,0.4+(b!T75-2000)/15000,IF(b!T75&lt;10000,0.6+(b!T75-5000)/25000,0.8+(b!T75-10000)/100000))))</f>
        <v>0</v>
      </c>
      <c r="U76" s="24">
        <f>eff!U75*(1+gwr!U75 - 0.48) * (1 + 0.25 * Klvl!U75) * (1 + IF(b!U75&lt;2000,b!U75/5000,IF(b!U75&lt;5000,0.4+(b!U75-2000)/15000,IF(b!U75&lt;10000,0.6+(b!U75-5000)/25000,0.8+(b!U75-10000)/100000))))</f>
        <v>0</v>
      </c>
      <c r="V76" s="24">
        <f>eff!V75*(1+gwr!V75 - 0.48) * (1 + 0.25 * Klvl!V75) * (1 + IF(b!V75&lt;2000,b!V75/5000,IF(b!V75&lt;5000,0.4+(b!V75-2000)/15000,IF(b!V75&lt;10000,0.6+(b!V75-5000)/25000,0.8+(b!V75-10000)/100000))))</f>
        <v>0</v>
      </c>
      <c r="W76" s="24">
        <f>eff!W75*(1+gwr!W75 - 0.48) * (1 + 0.25 * Klvl!W75) * (1 + IF(b!W75&lt;2000,b!W75/5000,IF(b!W75&lt;5000,0.4+(b!W75-2000)/15000,IF(b!W75&lt;10000,0.6+(b!W75-5000)/25000,0.8+(b!W75-10000)/100000))))</f>
        <v>0</v>
      </c>
      <c r="X76" s="24">
        <f>eff!X75*(1+gwr!X75 - 0.48) * (1 + 0.25 * Klvl!X75) * (1 + IF(b!X75&lt;2000,b!X75/5000,IF(b!X75&lt;5000,0.4+(b!X75-2000)/15000,IF(b!X75&lt;10000,0.6+(b!X75-5000)/25000,0.8+(b!X75-10000)/100000))))</f>
        <v>0</v>
      </c>
      <c r="Y76" s="24">
        <f>eff!Y75*(1+gwr!Y75 - 0.48) * (1 + 0.25 * Klvl!Y75) * (1 + IF(b!Y75&lt;2000,b!Y75/5000,IF(b!Y75&lt;5000,0.4+(b!Y75-2000)/15000,IF(b!Y75&lt;10000,0.6+(b!Y75-5000)/25000,0.8+(b!Y75-10000)/100000))))</f>
        <v>0</v>
      </c>
      <c r="Z76" s="24">
        <f>eff!Z75*(1+gwr!Z75 - 0.48) * (1 + 0.25 * Klvl!Z75) * (1 + IF(b!Z75&lt;2000,b!Z75/5000,IF(b!Z75&lt;5000,0.4+(b!Z75-2000)/15000,IF(b!Z75&lt;10000,0.6+(b!Z75-5000)/25000,0.8+(b!Z75-10000)/100000))))</f>
        <v>0</v>
      </c>
      <c r="AA76" s="24">
        <f>eff!AA75*(1+gwr!AA75 - 0.48) * (1 + 0.25 * Klvl!AA75) * (1 + IF(b!AA75&lt;2000,b!AA75/5000,IF(b!AA75&lt;5000,0.4+(b!AA75-2000)/15000,IF(b!AA75&lt;10000,0.6+(b!AA75-5000)/25000,0.8+(b!AA75-10000)/100000))))</f>
        <v>0</v>
      </c>
      <c r="AB76" s="24">
        <f>eff!AB75*(1+gwr!AB75 - 0.48) * (1 + 0.25 * Klvl!AB75) * (1 + IF(b!AB75&lt;2000,b!AB75/5000,IF(b!AB75&lt;5000,0.4+(b!AB75-2000)/15000,IF(b!AB75&lt;10000,0.6+(b!AB75-5000)/25000,0.8+(b!AB75-10000)/100000))))</f>
        <v>0</v>
      </c>
      <c r="AC76" s="24">
        <f>eff!AC75*(1+gwr!AC75 - 0.48) * (1 + 0.25 * Klvl!AC75) * (1 + IF(b!AC75&lt;2000,b!AC75/5000,IF(b!AC75&lt;5000,0.4+(b!AC75-2000)/15000,IF(b!AC75&lt;10000,0.6+(b!AC75-5000)/25000,0.8+(b!AC75-10000)/100000))))</f>
        <v>0</v>
      </c>
      <c r="AD76" s="24">
        <f>eff!AD75*(1+gwr!AD75 - 0.48) * (1 + 0.25 * Klvl!AD75) * (1 + IF(b!AD75&lt;2000,b!AD75/5000,IF(b!AD75&lt;5000,0.4+(b!AD75-2000)/15000,IF(b!AD75&lt;10000,0.6+(b!AD75-5000)/25000,0.8+(b!AD75-10000)/100000))))</f>
        <v>0</v>
      </c>
      <c r="AE76" s="24">
        <f>eff!AE75*(1+gwr!AE75 - 0.48) * (1 + 0.25 * Klvl!AE75) * (1 + IF(b!AE75&lt;2000,b!AE75/5000,IF(b!AE75&lt;5000,0.4+(b!AE75-2000)/15000,IF(b!AE75&lt;10000,0.6+(b!AE75-5000)/25000,0.8+(b!AE75-10000)/100000))))</f>
        <v>0</v>
      </c>
      <c r="AF76" s="24"/>
      <c r="AG76" s="28">
        <f t="shared" si="3"/>
        <v>0</v>
      </c>
      <c r="AH76" s="28">
        <f t="shared" si="4"/>
        <v>0</v>
      </c>
      <c r="AI76" s="30">
        <f t="shared" si="5"/>
        <v>0</v>
      </c>
    </row>
    <row r="77" spans="1:35" s="25" customFormat="1" ht="12" x14ac:dyDescent="0.2">
      <c r="A77" s="24">
        <f>eff!A76*(1+gwr!A76 - 0.48) * (1 + 0.25 * Klvl!A76) * (1 + IF(b!A76&lt;2000,b!A76/5000,IF(b!A76&lt;5000,0.4+(b!A76-2000)/15000,IF(b!A76&lt;10000,0.6+(b!A76-5000)/25000,0.8+(b!A76-10000)/100000))))</f>
        <v>0</v>
      </c>
      <c r="B77" s="24">
        <f>eff!B76*(1+gwr!B76 - 0.48) * (1 + 0.25 * Klvl!B76) * (1 + IF(b!B76&lt;2000,b!B76/5000,IF(b!B76&lt;5000,0.4+(b!B76-2000)/15000,IF(b!B76&lt;10000,0.6+(b!B76-5000)/25000,0.8+(b!B76-10000)/100000))))</f>
        <v>0</v>
      </c>
      <c r="C77" s="24">
        <f>eff!C76*(1+gwr!C76 - 0.48) * (1 + 0.25 * Klvl!C76) * (1 + IF(b!C76&lt;2000,b!C76/5000,IF(b!C76&lt;5000,0.4+(b!C76-2000)/15000,IF(b!C76&lt;10000,0.6+(b!C76-5000)/25000,0.8+(b!C76-10000)/100000))))</f>
        <v>0</v>
      </c>
      <c r="D77" s="24">
        <f>eff!D76*(1+gwr!D76 - 0.48) * (1 + 0.25 * Klvl!D76) * (1 + IF(b!D76&lt;2000,b!D76/5000,IF(b!D76&lt;5000,0.4+(b!D76-2000)/15000,IF(b!D76&lt;10000,0.6+(b!D76-5000)/25000,0.8+(b!D76-10000)/100000))))</f>
        <v>0</v>
      </c>
      <c r="E77" s="24">
        <f>eff!E76*(1+gwr!E76 - 0.48) * (1 + 0.25 * Klvl!E76) * (1 + IF(b!E76&lt;2000,b!E76/5000,IF(b!E76&lt;5000,0.4+(b!E76-2000)/15000,IF(b!E76&lt;10000,0.6+(b!E76-5000)/25000,0.8+(b!E76-10000)/100000))))</f>
        <v>0</v>
      </c>
      <c r="F77" s="24">
        <f>eff!F76*(1+gwr!F76 - 0.48) * (1 + 0.25 * Klvl!F76) * (1 + IF(b!F76&lt;2000,b!F76/5000,IF(b!F76&lt;5000,0.4+(b!F76-2000)/15000,IF(b!F76&lt;10000,0.6+(b!F76-5000)/25000,0.8+(b!F76-10000)/100000))))</f>
        <v>0</v>
      </c>
      <c r="G77" s="24">
        <f>eff!G76*(1+gwr!G76 - 0.48) * (1 + 0.25 * Klvl!G76) * (1 + IF(b!G76&lt;2000,b!G76/5000,IF(b!G76&lt;5000,0.4+(b!G76-2000)/15000,IF(b!G76&lt;10000,0.6+(b!G76-5000)/25000,0.8+(b!G76-10000)/100000))))</f>
        <v>0</v>
      </c>
      <c r="H77" s="24">
        <f>eff!H76*(1+gwr!H76 - 0.48) * (1 + 0.25 * Klvl!H76) * (1 + IF(b!H76&lt;2000,b!H76/5000,IF(b!H76&lt;5000,0.4+(b!H76-2000)/15000,IF(b!H76&lt;10000,0.6+(b!H76-5000)/25000,0.8+(b!H76-10000)/100000))))</f>
        <v>0</v>
      </c>
      <c r="I77" s="24">
        <f>eff!I76*(1+gwr!I76 - 0.48) * (1 + 0.25 * Klvl!I76) * (1 + IF(b!I76&lt;2000,b!I76/5000,IF(b!I76&lt;5000,0.4+(b!I76-2000)/15000,IF(b!I76&lt;10000,0.6+(b!I76-5000)/25000,0.8+(b!I76-10000)/100000))))</f>
        <v>0</v>
      </c>
      <c r="J77" s="24">
        <f>eff!J76*(1+gwr!J76 - 0.48) * (1 + 0.25 * Klvl!J76) * (1 + IF(b!J76&lt;2000,b!J76/5000,IF(b!J76&lt;5000,0.4+(b!J76-2000)/15000,IF(b!J76&lt;10000,0.6+(b!J76-5000)/25000,0.8+(b!J76-10000)/100000))))</f>
        <v>0</v>
      </c>
      <c r="K77" s="24">
        <f>eff!K76*(1+gwr!K76 - 0.48) * (1 + 0.25 * Klvl!K76) * (1 + IF(b!K76&lt;2000,b!K76/5000,IF(b!K76&lt;5000,0.4+(b!K76-2000)/15000,IF(b!K76&lt;10000,0.6+(b!K76-5000)/25000,0.8+(b!K76-10000)/100000))))</f>
        <v>0</v>
      </c>
      <c r="L77" s="24">
        <f>eff!L76*(1+gwr!L76 - 0.48) * (1 + 0.25 * Klvl!L76) * (1 + IF(b!L76&lt;2000,b!L76/5000,IF(b!L76&lt;5000,0.4+(b!L76-2000)/15000,IF(b!L76&lt;10000,0.6+(b!L76-5000)/25000,0.8+(b!L76-10000)/100000))))</f>
        <v>0</v>
      </c>
      <c r="M77" s="24">
        <f>eff!M76*(1+gwr!M76 - 0.48) * (1 + 0.25 * Klvl!M76) * (1 + IF(b!M76&lt;2000,b!M76/5000,IF(b!M76&lt;5000,0.4+(b!M76-2000)/15000,IF(b!M76&lt;10000,0.6+(b!M76-5000)/25000,0.8+(b!M76-10000)/100000))))</f>
        <v>0</v>
      </c>
      <c r="N77" s="24">
        <f>eff!N76*(1+gwr!N76 - 0.48) * (1 + 0.25 * Klvl!N76) * (1 + IF(b!N76&lt;2000,b!N76/5000,IF(b!N76&lt;5000,0.4+(b!N76-2000)/15000,IF(b!N76&lt;10000,0.6+(b!N76-5000)/25000,0.8+(b!N76-10000)/100000))))</f>
        <v>0</v>
      </c>
      <c r="O77" s="24">
        <f>eff!O76*(1+gwr!O76 - 0.48) * (1 + 0.25 * Klvl!O76) * (1 + IF(b!O76&lt;2000,b!O76/5000,IF(b!O76&lt;5000,0.4+(b!O76-2000)/15000,IF(b!O76&lt;10000,0.6+(b!O76-5000)/25000,0.8+(b!O76-10000)/100000))))</f>
        <v>0</v>
      </c>
      <c r="P77" s="24"/>
      <c r="Q77" s="24">
        <f>eff!Q76*(1+gwr!Q76 - 0.48) * (1 + 0.25 * Klvl!Q76) * (1 + IF(b!Q76&lt;2000,b!Q76/5000,IF(b!Q76&lt;5000,0.4+(b!Q76-2000)/15000,IF(b!Q76&lt;10000,0.6+(b!Q76-5000)/25000,0.8+(b!Q76-10000)/100000))))</f>
        <v>0</v>
      </c>
      <c r="R77" s="24">
        <f>eff!R76*(1+gwr!R76 - 0.48) * (1 + 0.25 * Klvl!R76) * (1 + IF(b!R76&lt;2000,b!R76/5000,IF(b!R76&lt;5000,0.4+(b!R76-2000)/15000,IF(b!R76&lt;10000,0.6+(b!R76-5000)/25000,0.8+(b!R76-10000)/100000))))</f>
        <v>0</v>
      </c>
      <c r="S77" s="24">
        <f>eff!S76*(1+gwr!S76 - 0.48) * (1 + 0.25 * Klvl!S76) * (1 + IF(b!S76&lt;2000,b!S76/5000,IF(b!S76&lt;5000,0.4+(b!S76-2000)/15000,IF(b!S76&lt;10000,0.6+(b!S76-5000)/25000,0.8+(b!S76-10000)/100000))))</f>
        <v>0</v>
      </c>
      <c r="T77" s="24">
        <f>eff!T76*(1+gwr!T76 - 0.48) * (1 + 0.25 * Klvl!T76) * (1 + IF(b!T76&lt;2000,b!T76/5000,IF(b!T76&lt;5000,0.4+(b!T76-2000)/15000,IF(b!T76&lt;10000,0.6+(b!T76-5000)/25000,0.8+(b!T76-10000)/100000))))</f>
        <v>0</v>
      </c>
      <c r="U77" s="24">
        <f>eff!U76*(1+gwr!U76 - 0.48) * (1 + 0.25 * Klvl!U76) * (1 + IF(b!U76&lt;2000,b!U76/5000,IF(b!U76&lt;5000,0.4+(b!U76-2000)/15000,IF(b!U76&lt;10000,0.6+(b!U76-5000)/25000,0.8+(b!U76-10000)/100000))))</f>
        <v>0</v>
      </c>
      <c r="V77" s="24">
        <f>eff!V76*(1+gwr!V76 - 0.48) * (1 + 0.25 * Klvl!V76) * (1 + IF(b!V76&lt;2000,b!V76/5000,IF(b!V76&lt;5000,0.4+(b!V76-2000)/15000,IF(b!V76&lt;10000,0.6+(b!V76-5000)/25000,0.8+(b!V76-10000)/100000))))</f>
        <v>0</v>
      </c>
      <c r="W77" s="24">
        <f>eff!W76*(1+gwr!W76 - 0.48) * (1 + 0.25 * Klvl!W76) * (1 + IF(b!W76&lt;2000,b!W76/5000,IF(b!W76&lt;5000,0.4+(b!W76-2000)/15000,IF(b!W76&lt;10000,0.6+(b!W76-5000)/25000,0.8+(b!W76-10000)/100000))))</f>
        <v>0</v>
      </c>
      <c r="X77" s="24">
        <f>eff!X76*(1+gwr!X76 - 0.48) * (1 + 0.25 * Klvl!X76) * (1 + IF(b!X76&lt;2000,b!X76/5000,IF(b!X76&lt;5000,0.4+(b!X76-2000)/15000,IF(b!X76&lt;10000,0.6+(b!X76-5000)/25000,0.8+(b!X76-10000)/100000))))</f>
        <v>0</v>
      </c>
      <c r="Y77" s="24">
        <f>eff!Y76*(1+gwr!Y76 - 0.48) * (1 + 0.25 * Klvl!Y76) * (1 + IF(b!Y76&lt;2000,b!Y76/5000,IF(b!Y76&lt;5000,0.4+(b!Y76-2000)/15000,IF(b!Y76&lt;10000,0.6+(b!Y76-5000)/25000,0.8+(b!Y76-10000)/100000))))</f>
        <v>0</v>
      </c>
      <c r="Z77" s="24">
        <f>eff!Z76*(1+gwr!Z76 - 0.48) * (1 + 0.25 * Klvl!Z76) * (1 + IF(b!Z76&lt;2000,b!Z76/5000,IF(b!Z76&lt;5000,0.4+(b!Z76-2000)/15000,IF(b!Z76&lt;10000,0.6+(b!Z76-5000)/25000,0.8+(b!Z76-10000)/100000))))</f>
        <v>0</v>
      </c>
      <c r="AA77" s="24">
        <f>eff!AA76*(1+gwr!AA76 - 0.48) * (1 + 0.25 * Klvl!AA76) * (1 + IF(b!AA76&lt;2000,b!AA76/5000,IF(b!AA76&lt;5000,0.4+(b!AA76-2000)/15000,IF(b!AA76&lt;10000,0.6+(b!AA76-5000)/25000,0.8+(b!AA76-10000)/100000))))</f>
        <v>0</v>
      </c>
      <c r="AB77" s="24">
        <f>eff!AB76*(1+gwr!AB76 - 0.48) * (1 + 0.25 * Klvl!AB76) * (1 + IF(b!AB76&lt;2000,b!AB76/5000,IF(b!AB76&lt;5000,0.4+(b!AB76-2000)/15000,IF(b!AB76&lt;10000,0.6+(b!AB76-5000)/25000,0.8+(b!AB76-10000)/100000))))</f>
        <v>0</v>
      </c>
      <c r="AC77" s="24">
        <f>eff!AC76*(1+gwr!AC76 - 0.48) * (1 + 0.25 * Klvl!AC76) * (1 + IF(b!AC76&lt;2000,b!AC76/5000,IF(b!AC76&lt;5000,0.4+(b!AC76-2000)/15000,IF(b!AC76&lt;10000,0.6+(b!AC76-5000)/25000,0.8+(b!AC76-10000)/100000))))</f>
        <v>0</v>
      </c>
      <c r="AD77" s="24">
        <f>eff!AD76*(1+gwr!AD76 - 0.48) * (1 + 0.25 * Klvl!AD76) * (1 + IF(b!AD76&lt;2000,b!AD76/5000,IF(b!AD76&lt;5000,0.4+(b!AD76-2000)/15000,IF(b!AD76&lt;10000,0.6+(b!AD76-5000)/25000,0.8+(b!AD76-10000)/100000))))</f>
        <v>0</v>
      </c>
      <c r="AE77" s="24">
        <f>eff!AE76*(1+gwr!AE76 - 0.48) * (1 + 0.25 * Klvl!AE76) * (1 + IF(b!AE76&lt;2000,b!AE76/5000,IF(b!AE76&lt;5000,0.4+(b!AE76-2000)/15000,IF(b!AE76&lt;10000,0.6+(b!AE76-5000)/25000,0.8+(b!AE76-10000)/100000))))</f>
        <v>0</v>
      </c>
      <c r="AF77" s="24"/>
      <c r="AG77" s="28">
        <f t="shared" si="3"/>
        <v>0</v>
      </c>
      <c r="AH77" s="28">
        <f t="shared" si="4"/>
        <v>0</v>
      </c>
      <c r="AI77" s="30">
        <f t="shared" si="5"/>
        <v>0</v>
      </c>
    </row>
    <row r="78" spans="1:35" s="25" customFormat="1" ht="12" x14ac:dyDescent="0.2">
      <c r="A78" s="24">
        <f>eff!A77*(1+gwr!A77 - 0.48) * (1 + 0.25 * Klvl!A77) * (1 + IF(b!A77&lt;2000,b!A77/5000,IF(b!A77&lt;5000,0.4+(b!A77-2000)/15000,IF(b!A77&lt;10000,0.6+(b!A77-5000)/25000,0.8+(b!A77-10000)/100000))))</f>
        <v>0</v>
      </c>
      <c r="B78" s="24">
        <f>eff!B77*(1+gwr!B77 - 0.48) * (1 + 0.25 * Klvl!B77) * (1 + IF(b!B77&lt;2000,b!B77/5000,IF(b!B77&lt;5000,0.4+(b!B77-2000)/15000,IF(b!B77&lt;10000,0.6+(b!B77-5000)/25000,0.8+(b!B77-10000)/100000))))</f>
        <v>0</v>
      </c>
      <c r="C78" s="24">
        <f>eff!C77*(1+gwr!C77 - 0.48) * (1 + 0.25 * Klvl!C77) * (1 + IF(b!C77&lt;2000,b!C77/5000,IF(b!C77&lt;5000,0.4+(b!C77-2000)/15000,IF(b!C77&lt;10000,0.6+(b!C77-5000)/25000,0.8+(b!C77-10000)/100000))))</f>
        <v>0</v>
      </c>
      <c r="D78" s="24">
        <f>eff!D77*(1+gwr!D77 - 0.48) * (1 + 0.25 * Klvl!D77) * (1 + IF(b!D77&lt;2000,b!D77/5000,IF(b!D77&lt;5000,0.4+(b!D77-2000)/15000,IF(b!D77&lt;10000,0.6+(b!D77-5000)/25000,0.8+(b!D77-10000)/100000))))</f>
        <v>0</v>
      </c>
      <c r="E78" s="24">
        <f>eff!E77*(1+gwr!E77 - 0.48) * (1 + 0.25 * Klvl!E77) * (1 + IF(b!E77&lt;2000,b!E77/5000,IF(b!E77&lt;5000,0.4+(b!E77-2000)/15000,IF(b!E77&lt;10000,0.6+(b!E77-5000)/25000,0.8+(b!E77-10000)/100000))))</f>
        <v>0</v>
      </c>
      <c r="F78" s="24">
        <f>eff!F77*(1+gwr!F77 - 0.48) * (1 + 0.25 * Klvl!F77) * (1 + IF(b!F77&lt;2000,b!F77/5000,IF(b!F77&lt;5000,0.4+(b!F77-2000)/15000,IF(b!F77&lt;10000,0.6+(b!F77-5000)/25000,0.8+(b!F77-10000)/100000))))</f>
        <v>0</v>
      </c>
      <c r="G78" s="24">
        <f>eff!G77*(1+gwr!G77 - 0.48) * (1 + 0.25 * Klvl!G77) * (1 + IF(b!G77&lt;2000,b!G77/5000,IF(b!G77&lt;5000,0.4+(b!G77-2000)/15000,IF(b!G77&lt;10000,0.6+(b!G77-5000)/25000,0.8+(b!G77-10000)/100000))))</f>
        <v>0</v>
      </c>
      <c r="H78" s="24">
        <f>eff!H77*(1+gwr!H77 - 0.48) * (1 + 0.25 * Klvl!H77) * (1 + IF(b!H77&lt;2000,b!H77/5000,IF(b!H77&lt;5000,0.4+(b!H77-2000)/15000,IF(b!H77&lt;10000,0.6+(b!H77-5000)/25000,0.8+(b!H77-10000)/100000))))</f>
        <v>0</v>
      </c>
      <c r="I78" s="24">
        <f>eff!I77*(1+gwr!I77 - 0.48) * (1 + 0.25 * Klvl!I77) * (1 + IF(b!I77&lt;2000,b!I77/5000,IF(b!I77&lt;5000,0.4+(b!I77-2000)/15000,IF(b!I77&lt;10000,0.6+(b!I77-5000)/25000,0.8+(b!I77-10000)/100000))))</f>
        <v>0</v>
      </c>
      <c r="J78" s="24">
        <f>eff!J77*(1+gwr!J77 - 0.48) * (1 + 0.25 * Klvl!J77) * (1 + IF(b!J77&lt;2000,b!J77/5000,IF(b!J77&lt;5000,0.4+(b!J77-2000)/15000,IF(b!J77&lt;10000,0.6+(b!J77-5000)/25000,0.8+(b!J77-10000)/100000))))</f>
        <v>0</v>
      </c>
      <c r="K78" s="24">
        <f>eff!K77*(1+gwr!K77 - 0.48) * (1 + 0.25 * Klvl!K77) * (1 + IF(b!K77&lt;2000,b!K77/5000,IF(b!K77&lt;5000,0.4+(b!K77-2000)/15000,IF(b!K77&lt;10000,0.6+(b!K77-5000)/25000,0.8+(b!K77-10000)/100000))))</f>
        <v>0</v>
      </c>
      <c r="L78" s="24">
        <f>eff!L77*(1+gwr!L77 - 0.48) * (1 + 0.25 * Klvl!L77) * (1 + IF(b!L77&lt;2000,b!L77/5000,IF(b!L77&lt;5000,0.4+(b!L77-2000)/15000,IF(b!L77&lt;10000,0.6+(b!L77-5000)/25000,0.8+(b!L77-10000)/100000))))</f>
        <v>0</v>
      </c>
      <c r="M78" s="24">
        <f>eff!M77*(1+gwr!M77 - 0.48) * (1 + 0.25 * Klvl!M77) * (1 + IF(b!M77&lt;2000,b!M77/5000,IF(b!M77&lt;5000,0.4+(b!M77-2000)/15000,IF(b!M77&lt;10000,0.6+(b!M77-5000)/25000,0.8+(b!M77-10000)/100000))))</f>
        <v>0</v>
      </c>
      <c r="N78" s="24">
        <f>eff!N77*(1+gwr!N77 - 0.48) * (1 + 0.25 * Klvl!N77) * (1 + IF(b!N77&lt;2000,b!N77/5000,IF(b!N77&lt;5000,0.4+(b!N77-2000)/15000,IF(b!N77&lt;10000,0.6+(b!N77-5000)/25000,0.8+(b!N77-10000)/100000))))</f>
        <v>0</v>
      </c>
      <c r="O78" s="24">
        <f>eff!O77*(1+gwr!O77 - 0.48) * (1 + 0.25 * Klvl!O77) * (1 + IF(b!O77&lt;2000,b!O77/5000,IF(b!O77&lt;5000,0.4+(b!O77-2000)/15000,IF(b!O77&lt;10000,0.6+(b!O77-5000)/25000,0.8+(b!O77-10000)/100000))))</f>
        <v>0</v>
      </c>
      <c r="P78" s="24"/>
      <c r="Q78" s="24">
        <f>eff!Q77*(1+gwr!Q77 - 0.48) * (1 + 0.25 * Klvl!Q77) * (1 + IF(b!Q77&lt;2000,b!Q77/5000,IF(b!Q77&lt;5000,0.4+(b!Q77-2000)/15000,IF(b!Q77&lt;10000,0.6+(b!Q77-5000)/25000,0.8+(b!Q77-10000)/100000))))</f>
        <v>0</v>
      </c>
      <c r="R78" s="24">
        <f>eff!R77*(1+gwr!R77 - 0.48) * (1 + 0.25 * Klvl!R77) * (1 + IF(b!R77&lt;2000,b!R77/5000,IF(b!R77&lt;5000,0.4+(b!R77-2000)/15000,IF(b!R77&lt;10000,0.6+(b!R77-5000)/25000,0.8+(b!R77-10000)/100000))))</f>
        <v>0</v>
      </c>
      <c r="S78" s="24">
        <f>eff!S77*(1+gwr!S77 - 0.48) * (1 + 0.25 * Klvl!S77) * (1 + IF(b!S77&lt;2000,b!S77/5000,IF(b!S77&lt;5000,0.4+(b!S77-2000)/15000,IF(b!S77&lt;10000,0.6+(b!S77-5000)/25000,0.8+(b!S77-10000)/100000))))</f>
        <v>0</v>
      </c>
      <c r="T78" s="24">
        <f>eff!T77*(1+gwr!T77 - 0.48) * (1 + 0.25 * Klvl!T77) * (1 + IF(b!T77&lt;2000,b!T77/5000,IF(b!T77&lt;5000,0.4+(b!T77-2000)/15000,IF(b!T77&lt;10000,0.6+(b!T77-5000)/25000,0.8+(b!T77-10000)/100000))))</f>
        <v>0</v>
      </c>
      <c r="U78" s="24">
        <f>eff!U77*(1+gwr!U77 - 0.48) * (1 + 0.25 * Klvl!U77) * (1 + IF(b!U77&lt;2000,b!U77/5000,IF(b!U77&lt;5000,0.4+(b!U77-2000)/15000,IF(b!U77&lt;10000,0.6+(b!U77-5000)/25000,0.8+(b!U77-10000)/100000))))</f>
        <v>0</v>
      </c>
      <c r="V78" s="24">
        <f>eff!V77*(1+gwr!V77 - 0.48) * (1 + 0.25 * Klvl!V77) * (1 + IF(b!V77&lt;2000,b!V77/5000,IF(b!V77&lt;5000,0.4+(b!V77-2000)/15000,IF(b!V77&lt;10000,0.6+(b!V77-5000)/25000,0.8+(b!V77-10000)/100000))))</f>
        <v>0</v>
      </c>
      <c r="W78" s="24">
        <f>eff!W77*(1+gwr!W77 - 0.48) * (1 + 0.25 * Klvl!W77) * (1 + IF(b!W77&lt;2000,b!W77/5000,IF(b!W77&lt;5000,0.4+(b!W77-2000)/15000,IF(b!W77&lt;10000,0.6+(b!W77-5000)/25000,0.8+(b!W77-10000)/100000))))</f>
        <v>0</v>
      </c>
      <c r="X78" s="24">
        <f>eff!X77*(1+gwr!X77 - 0.48) * (1 + 0.25 * Klvl!X77) * (1 + IF(b!X77&lt;2000,b!X77/5000,IF(b!X77&lt;5000,0.4+(b!X77-2000)/15000,IF(b!X77&lt;10000,0.6+(b!X77-5000)/25000,0.8+(b!X77-10000)/100000))))</f>
        <v>0</v>
      </c>
      <c r="Y78" s="24">
        <f>eff!Y77*(1+gwr!Y77 - 0.48) * (1 + 0.25 * Klvl!Y77) * (1 + IF(b!Y77&lt;2000,b!Y77/5000,IF(b!Y77&lt;5000,0.4+(b!Y77-2000)/15000,IF(b!Y77&lt;10000,0.6+(b!Y77-5000)/25000,0.8+(b!Y77-10000)/100000))))</f>
        <v>0</v>
      </c>
      <c r="Z78" s="24">
        <f>eff!Z77*(1+gwr!Z77 - 0.48) * (1 + 0.25 * Klvl!Z77) * (1 + IF(b!Z77&lt;2000,b!Z77/5000,IF(b!Z77&lt;5000,0.4+(b!Z77-2000)/15000,IF(b!Z77&lt;10000,0.6+(b!Z77-5000)/25000,0.8+(b!Z77-10000)/100000))))</f>
        <v>0</v>
      </c>
      <c r="AA78" s="24">
        <f>eff!AA77*(1+gwr!AA77 - 0.48) * (1 + 0.25 * Klvl!AA77) * (1 + IF(b!AA77&lt;2000,b!AA77/5000,IF(b!AA77&lt;5000,0.4+(b!AA77-2000)/15000,IF(b!AA77&lt;10000,0.6+(b!AA77-5000)/25000,0.8+(b!AA77-10000)/100000))))</f>
        <v>0</v>
      </c>
      <c r="AB78" s="24">
        <f>eff!AB77*(1+gwr!AB77 - 0.48) * (1 + 0.25 * Klvl!AB77) * (1 + IF(b!AB77&lt;2000,b!AB77/5000,IF(b!AB77&lt;5000,0.4+(b!AB77-2000)/15000,IF(b!AB77&lt;10000,0.6+(b!AB77-5000)/25000,0.8+(b!AB77-10000)/100000))))</f>
        <v>0</v>
      </c>
      <c r="AC78" s="24">
        <f>eff!AC77*(1+gwr!AC77 - 0.48) * (1 + 0.25 * Klvl!AC77) * (1 + IF(b!AC77&lt;2000,b!AC77/5000,IF(b!AC77&lt;5000,0.4+(b!AC77-2000)/15000,IF(b!AC77&lt;10000,0.6+(b!AC77-5000)/25000,0.8+(b!AC77-10000)/100000))))</f>
        <v>0</v>
      </c>
      <c r="AD78" s="24">
        <f>eff!AD77*(1+gwr!AD77 - 0.48) * (1 + 0.25 * Klvl!AD77) * (1 + IF(b!AD77&lt;2000,b!AD77/5000,IF(b!AD77&lt;5000,0.4+(b!AD77-2000)/15000,IF(b!AD77&lt;10000,0.6+(b!AD77-5000)/25000,0.8+(b!AD77-10000)/100000))))</f>
        <v>0</v>
      </c>
      <c r="AE78" s="24">
        <f>eff!AE77*(1+gwr!AE77 - 0.48) * (1 + 0.25 * Klvl!AE77) * (1 + IF(b!AE77&lt;2000,b!AE77/5000,IF(b!AE77&lt;5000,0.4+(b!AE77-2000)/15000,IF(b!AE77&lt;10000,0.6+(b!AE77-5000)/25000,0.8+(b!AE77-10000)/100000))))</f>
        <v>0</v>
      </c>
      <c r="AF78" s="24"/>
      <c r="AG78" s="28">
        <f t="shared" si="3"/>
        <v>0</v>
      </c>
      <c r="AH78" s="28">
        <f t="shared" si="4"/>
        <v>0</v>
      </c>
      <c r="AI78" s="30">
        <f t="shared" si="5"/>
        <v>0</v>
      </c>
    </row>
    <row r="79" spans="1:35" s="25" customFormat="1" ht="12" x14ac:dyDescent="0.2">
      <c r="A79" s="24">
        <f>eff!A78*(1+gwr!A78 - 0.48) * (1 + 0.25 * Klvl!A78) * (1 + IF(b!A78&lt;2000,b!A78/5000,IF(b!A78&lt;5000,0.4+(b!A78-2000)/15000,IF(b!A78&lt;10000,0.6+(b!A78-5000)/25000,0.8+(b!A78-10000)/100000))))</f>
        <v>0</v>
      </c>
      <c r="B79" s="24">
        <f>eff!B78*(1+gwr!B78 - 0.48) * (1 + 0.25 * Klvl!B78) * (1 + IF(b!B78&lt;2000,b!B78/5000,IF(b!B78&lt;5000,0.4+(b!B78-2000)/15000,IF(b!B78&lt;10000,0.6+(b!B78-5000)/25000,0.8+(b!B78-10000)/100000))))</f>
        <v>0</v>
      </c>
      <c r="C79" s="24">
        <f>eff!C78*(1+gwr!C78 - 0.48) * (1 + 0.25 * Klvl!C78) * (1 + IF(b!C78&lt;2000,b!C78/5000,IF(b!C78&lt;5000,0.4+(b!C78-2000)/15000,IF(b!C78&lt;10000,0.6+(b!C78-5000)/25000,0.8+(b!C78-10000)/100000))))</f>
        <v>0</v>
      </c>
      <c r="D79" s="24">
        <f>eff!D78*(1+gwr!D78 - 0.48) * (1 + 0.25 * Klvl!D78) * (1 + IF(b!D78&lt;2000,b!D78/5000,IF(b!D78&lt;5000,0.4+(b!D78-2000)/15000,IF(b!D78&lt;10000,0.6+(b!D78-5000)/25000,0.8+(b!D78-10000)/100000))))</f>
        <v>0</v>
      </c>
      <c r="E79" s="24">
        <f>eff!E78*(1+gwr!E78 - 0.48) * (1 + 0.25 * Klvl!E78) * (1 + IF(b!E78&lt;2000,b!E78/5000,IF(b!E78&lt;5000,0.4+(b!E78-2000)/15000,IF(b!E78&lt;10000,0.6+(b!E78-5000)/25000,0.8+(b!E78-10000)/100000))))</f>
        <v>0</v>
      </c>
      <c r="F79" s="24">
        <f>eff!F78*(1+gwr!F78 - 0.48) * (1 + 0.25 * Klvl!F78) * (1 + IF(b!F78&lt;2000,b!F78/5000,IF(b!F78&lt;5000,0.4+(b!F78-2000)/15000,IF(b!F78&lt;10000,0.6+(b!F78-5000)/25000,0.8+(b!F78-10000)/100000))))</f>
        <v>0</v>
      </c>
      <c r="G79" s="24">
        <f>eff!G78*(1+gwr!G78 - 0.48) * (1 + 0.25 * Klvl!G78) * (1 + IF(b!G78&lt;2000,b!G78/5000,IF(b!G78&lt;5000,0.4+(b!G78-2000)/15000,IF(b!G78&lt;10000,0.6+(b!G78-5000)/25000,0.8+(b!G78-10000)/100000))))</f>
        <v>0</v>
      </c>
      <c r="H79" s="24">
        <f>eff!H78*(1+gwr!H78 - 0.48) * (1 + 0.25 * Klvl!H78) * (1 + IF(b!H78&lt;2000,b!H78/5000,IF(b!H78&lt;5000,0.4+(b!H78-2000)/15000,IF(b!H78&lt;10000,0.6+(b!H78-5000)/25000,0.8+(b!H78-10000)/100000))))</f>
        <v>0</v>
      </c>
      <c r="I79" s="24">
        <f>eff!I78*(1+gwr!I78 - 0.48) * (1 + 0.25 * Klvl!I78) * (1 + IF(b!I78&lt;2000,b!I78/5000,IF(b!I78&lt;5000,0.4+(b!I78-2000)/15000,IF(b!I78&lt;10000,0.6+(b!I78-5000)/25000,0.8+(b!I78-10000)/100000))))</f>
        <v>0</v>
      </c>
      <c r="J79" s="24">
        <f>eff!J78*(1+gwr!J78 - 0.48) * (1 + 0.25 * Klvl!J78) * (1 + IF(b!J78&lt;2000,b!J78/5000,IF(b!J78&lt;5000,0.4+(b!J78-2000)/15000,IF(b!J78&lt;10000,0.6+(b!J78-5000)/25000,0.8+(b!J78-10000)/100000))))</f>
        <v>0</v>
      </c>
      <c r="K79" s="24">
        <f>eff!K78*(1+gwr!K78 - 0.48) * (1 + 0.25 * Klvl!K78) * (1 + IF(b!K78&lt;2000,b!K78/5000,IF(b!K78&lt;5000,0.4+(b!K78-2000)/15000,IF(b!K78&lt;10000,0.6+(b!K78-5000)/25000,0.8+(b!K78-10000)/100000))))</f>
        <v>0</v>
      </c>
      <c r="L79" s="24">
        <f>eff!L78*(1+gwr!L78 - 0.48) * (1 + 0.25 * Klvl!L78) * (1 + IF(b!L78&lt;2000,b!L78/5000,IF(b!L78&lt;5000,0.4+(b!L78-2000)/15000,IF(b!L78&lt;10000,0.6+(b!L78-5000)/25000,0.8+(b!L78-10000)/100000))))</f>
        <v>0</v>
      </c>
      <c r="M79" s="24">
        <f>eff!M78*(1+gwr!M78 - 0.48) * (1 + 0.25 * Klvl!M78) * (1 + IF(b!M78&lt;2000,b!M78/5000,IF(b!M78&lt;5000,0.4+(b!M78-2000)/15000,IF(b!M78&lt;10000,0.6+(b!M78-5000)/25000,0.8+(b!M78-10000)/100000))))</f>
        <v>0</v>
      </c>
      <c r="N79" s="24">
        <f>eff!N78*(1+gwr!N78 - 0.48) * (1 + 0.25 * Klvl!N78) * (1 + IF(b!N78&lt;2000,b!N78/5000,IF(b!N78&lt;5000,0.4+(b!N78-2000)/15000,IF(b!N78&lt;10000,0.6+(b!N78-5000)/25000,0.8+(b!N78-10000)/100000))))</f>
        <v>0</v>
      </c>
      <c r="O79" s="24">
        <f>eff!O78*(1+gwr!O78 - 0.48) * (1 + 0.25 * Klvl!O78) * (1 + IF(b!O78&lt;2000,b!O78/5000,IF(b!O78&lt;5000,0.4+(b!O78-2000)/15000,IF(b!O78&lt;10000,0.6+(b!O78-5000)/25000,0.8+(b!O78-10000)/100000))))</f>
        <v>0</v>
      </c>
      <c r="P79" s="24"/>
      <c r="Q79" s="24">
        <f>eff!Q78*(1+gwr!Q78 - 0.48) * (1 + 0.25 * Klvl!Q78) * (1 + IF(b!Q78&lt;2000,b!Q78/5000,IF(b!Q78&lt;5000,0.4+(b!Q78-2000)/15000,IF(b!Q78&lt;10000,0.6+(b!Q78-5000)/25000,0.8+(b!Q78-10000)/100000))))</f>
        <v>0</v>
      </c>
      <c r="R79" s="24">
        <f>eff!R78*(1+gwr!R78 - 0.48) * (1 + 0.25 * Klvl!R78) * (1 + IF(b!R78&lt;2000,b!R78/5000,IF(b!R78&lt;5000,0.4+(b!R78-2000)/15000,IF(b!R78&lt;10000,0.6+(b!R78-5000)/25000,0.8+(b!R78-10000)/100000))))</f>
        <v>0</v>
      </c>
      <c r="S79" s="24">
        <f>eff!S78*(1+gwr!S78 - 0.48) * (1 + 0.25 * Klvl!S78) * (1 + IF(b!S78&lt;2000,b!S78/5000,IF(b!S78&lt;5000,0.4+(b!S78-2000)/15000,IF(b!S78&lt;10000,0.6+(b!S78-5000)/25000,0.8+(b!S78-10000)/100000))))</f>
        <v>0</v>
      </c>
      <c r="T79" s="24">
        <f>eff!T78*(1+gwr!T78 - 0.48) * (1 + 0.25 * Klvl!T78) * (1 + IF(b!T78&lt;2000,b!T78/5000,IF(b!T78&lt;5000,0.4+(b!T78-2000)/15000,IF(b!T78&lt;10000,0.6+(b!T78-5000)/25000,0.8+(b!T78-10000)/100000))))</f>
        <v>0</v>
      </c>
      <c r="U79" s="24">
        <f>eff!U78*(1+gwr!U78 - 0.48) * (1 + 0.25 * Klvl!U78) * (1 + IF(b!U78&lt;2000,b!U78/5000,IF(b!U78&lt;5000,0.4+(b!U78-2000)/15000,IF(b!U78&lt;10000,0.6+(b!U78-5000)/25000,0.8+(b!U78-10000)/100000))))</f>
        <v>0</v>
      </c>
      <c r="V79" s="24">
        <f>eff!V78*(1+gwr!V78 - 0.48) * (1 + 0.25 * Klvl!V78) * (1 + IF(b!V78&lt;2000,b!V78/5000,IF(b!V78&lt;5000,0.4+(b!V78-2000)/15000,IF(b!V78&lt;10000,0.6+(b!V78-5000)/25000,0.8+(b!V78-10000)/100000))))</f>
        <v>0</v>
      </c>
      <c r="W79" s="24">
        <f>eff!W78*(1+gwr!W78 - 0.48) * (1 + 0.25 * Klvl!W78) * (1 + IF(b!W78&lt;2000,b!W78/5000,IF(b!W78&lt;5000,0.4+(b!W78-2000)/15000,IF(b!W78&lt;10000,0.6+(b!W78-5000)/25000,0.8+(b!W78-10000)/100000))))</f>
        <v>0</v>
      </c>
      <c r="X79" s="24">
        <f>eff!X78*(1+gwr!X78 - 0.48) * (1 + 0.25 * Klvl!X78) * (1 + IF(b!X78&lt;2000,b!X78/5000,IF(b!X78&lt;5000,0.4+(b!X78-2000)/15000,IF(b!X78&lt;10000,0.6+(b!X78-5000)/25000,0.8+(b!X78-10000)/100000))))</f>
        <v>0</v>
      </c>
      <c r="Y79" s="24">
        <f>eff!Y78*(1+gwr!Y78 - 0.48) * (1 + 0.25 * Klvl!Y78) * (1 + IF(b!Y78&lt;2000,b!Y78/5000,IF(b!Y78&lt;5000,0.4+(b!Y78-2000)/15000,IF(b!Y78&lt;10000,0.6+(b!Y78-5000)/25000,0.8+(b!Y78-10000)/100000))))</f>
        <v>0</v>
      </c>
      <c r="Z79" s="24">
        <f>eff!Z78*(1+gwr!Z78 - 0.48) * (1 + 0.25 * Klvl!Z78) * (1 + IF(b!Z78&lt;2000,b!Z78/5000,IF(b!Z78&lt;5000,0.4+(b!Z78-2000)/15000,IF(b!Z78&lt;10000,0.6+(b!Z78-5000)/25000,0.8+(b!Z78-10000)/100000))))</f>
        <v>0</v>
      </c>
      <c r="AA79" s="24">
        <f>eff!AA78*(1+gwr!AA78 - 0.48) * (1 + 0.25 * Klvl!AA78) * (1 + IF(b!AA78&lt;2000,b!AA78/5000,IF(b!AA78&lt;5000,0.4+(b!AA78-2000)/15000,IF(b!AA78&lt;10000,0.6+(b!AA78-5000)/25000,0.8+(b!AA78-10000)/100000))))</f>
        <v>0</v>
      </c>
      <c r="AB79" s="24">
        <f>eff!AB78*(1+gwr!AB78 - 0.48) * (1 + 0.25 * Klvl!AB78) * (1 + IF(b!AB78&lt;2000,b!AB78/5000,IF(b!AB78&lt;5000,0.4+(b!AB78-2000)/15000,IF(b!AB78&lt;10000,0.6+(b!AB78-5000)/25000,0.8+(b!AB78-10000)/100000))))</f>
        <v>0</v>
      </c>
      <c r="AC79" s="24">
        <f>eff!AC78*(1+gwr!AC78 - 0.48) * (1 + 0.25 * Klvl!AC78) * (1 + IF(b!AC78&lt;2000,b!AC78/5000,IF(b!AC78&lt;5000,0.4+(b!AC78-2000)/15000,IF(b!AC78&lt;10000,0.6+(b!AC78-5000)/25000,0.8+(b!AC78-10000)/100000))))</f>
        <v>0</v>
      </c>
      <c r="AD79" s="24">
        <f>eff!AD78*(1+gwr!AD78 - 0.48) * (1 + 0.25 * Klvl!AD78) * (1 + IF(b!AD78&lt;2000,b!AD78/5000,IF(b!AD78&lt;5000,0.4+(b!AD78-2000)/15000,IF(b!AD78&lt;10000,0.6+(b!AD78-5000)/25000,0.8+(b!AD78-10000)/100000))))</f>
        <v>0</v>
      </c>
      <c r="AE79" s="24">
        <f>eff!AE78*(1+gwr!AE78 - 0.48) * (1 + 0.25 * Klvl!AE78) * (1 + IF(b!AE78&lt;2000,b!AE78/5000,IF(b!AE78&lt;5000,0.4+(b!AE78-2000)/15000,IF(b!AE78&lt;10000,0.6+(b!AE78-5000)/25000,0.8+(b!AE78-10000)/100000))))</f>
        <v>0</v>
      </c>
      <c r="AF79" s="24"/>
      <c r="AG79" s="28">
        <f t="shared" si="3"/>
        <v>0</v>
      </c>
      <c r="AH79" s="28">
        <f t="shared" si="4"/>
        <v>0</v>
      </c>
      <c r="AI79" s="30">
        <f t="shared" si="5"/>
        <v>0</v>
      </c>
    </row>
    <row r="80" spans="1:35" s="25" customFormat="1" ht="12" x14ac:dyDescent="0.2">
      <c r="A80" s="24">
        <f>eff!A79*(1+gwr!A79 - 0.48) * (1 + 0.25 * Klvl!A79) * (1 + IF(b!A79&lt;2000,b!A79/5000,IF(b!A79&lt;5000,0.4+(b!A79-2000)/15000,IF(b!A79&lt;10000,0.6+(b!A79-5000)/25000,0.8+(b!A79-10000)/100000))))</f>
        <v>0</v>
      </c>
      <c r="B80" s="24">
        <f>eff!B79*(1+gwr!B79 - 0.48) * (1 + 0.25 * Klvl!B79) * (1 + IF(b!B79&lt;2000,b!B79/5000,IF(b!B79&lt;5000,0.4+(b!B79-2000)/15000,IF(b!B79&lt;10000,0.6+(b!B79-5000)/25000,0.8+(b!B79-10000)/100000))))</f>
        <v>0</v>
      </c>
      <c r="C80" s="24">
        <f>eff!C79*(1+gwr!C79 - 0.48) * (1 + 0.25 * Klvl!C79) * (1 + IF(b!C79&lt;2000,b!C79/5000,IF(b!C79&lt;5000,0.4+(b!C79-2000)/15000,IF(b!C79&lt;10000,0.6+(b!C79-5000)/25000,0.8+(b!C79-10000)/100000))))</f>
        <v>0</v>
      </c>
      <c r="D80" s="24">
        <f>eff!D79*(1+gwr!D79 - 0.48) * (1 + 0.25 * Klvl!D79) * (1 + IF(b!D79&lt;2000,b!D79/5000,IF(b!D79&lt;5000,0.4+(b!D79-2000)/15000,IF(b!D79&lt;10000,0.6+(b!D79-5000)/25000,0.8+(b!D79-10000)/100000))))</f>
        <v>0</v>
      </c>
      <c r="E80" s="24">
        <f>eff!E79*(1+gwr!E79 - 0.48) * (1 + 0.25 * Klvl!E79) * (1 + IF(b!E79&lt;2000,b!E79/5000,IF(b!E79&lt;5000,0.4+(b!E79-2000)/15000,IF(b!E79&lt;10000,0.6+(b!E79-5000)/25000,0.8+(b!E79-10000)/100000))))</f>
        <v>0</v>
      </c>
      <c r="F80" s="24">
        <f>eff!F79*(1+gwr!F79 - 0.48) * (1 + 0.25 * Klvl!F79) * (1 + IF(b!F79&lt;2000,b!F79/5000,IF(b!F79&lt;5000,0.4+(b!F79-2000)/15000,IF(b!F79&lt;10000,0.6+(b!F79-5000)/25000,0.8+(b!F79-10000)/100000))))</f>
        <v>0</v>
      </c>
      <c r="G80" s="24">
        <f>eff!G79*(1+gwr!G79 - 0.48) * (1 + 0.25 * Klvl!G79) * (1 + IF(b!G79&lt;2000,b!G79/5000,IF(b!G79&lt;5000,0.4+(b!G79-2000)/15000,IF(b!G79&lt;10000,0.6+(b!G79-5000)/25000,0.8+(b!G79-10000)/100000))))</f>
        <v>0</v>
      </c>
      <c r="H80" s="24">
        <f>eff!H79*(1+gwr!H79 - 0.48) * (1 + 0.25 * Klvl!H79) * (1 + IF(b!H79&lt;2000,b!H79/5000,IF(b!H79&lt;5000,0.4+(b!H79-2000)/15000,IF(b!H79&lt;10000,0.6+(b!H79-5000)/25000,0.8+(b!H79-10000)/100000))))</f>
        <v>0</v>
      </c>
      <c r="I80" s="24">
        <f>eff!I79*(1+gwr!I79 - 0.48) * (1 + 0.25 * Klvl!I79) * (1 + IF(b!I79&lt;2000,b!I79/5000,IF(b!I79&lt;5000,0.4+(b!I79-2000)/15000,IF(b!I79&lt;10000,0.6+(b!I79-5000)/25000,0.8+(b!I79-10000)/100000))))</f>
        <v>0</v>
      </c>
      <c r="J80" s="24">
        <f>eff!J79*(1+gwr!J79 - 0.48) * (1 + 0.25 * Klvl!J79) * (1 + IF(b!J79&lt;2000,b!J79/5000,IF(b!J79&lt;5000,0.4+(b!J79-2000)/15000,IF(b!J79&lt;10000,0.6+(b!J79-5000)/25000,0.8+(b!J79-10000)/100000))))</f>
        <v>0</v>
      </c>
      <c r="K80" s="24">
        <f>eff!K79*(1+gwr!K79 - 0.48) * (1 + 0.25 * Klvl!K79) * (1 + IF(b!K79&lt;2000,b!K79/5000,IF(b!K79&lt;5000,0.4+(b!K79-2000)/15000,IF(b!K79&lt;10000,0.6+(b!K79-5000)/25000,0.8+(b!K79-10000)/100000))))</f>
        <v>0</v>
      </c>
      <c r="L80" s="24">
        <f>eff!L79*(1+gwr!L79 - 0.48) * (1 + 0.25 * Klvl!L79) * (1 + IF(b!L79&lt;2000,b!L79/5000,IF(b!L79&lt;5000,0.4+(b!L79-2000)/15000,IF(b!L79&lt;10000,0.6+(b!L79-5000)/25000,0.8+(b!L79-10000)/100000))))</f>
        <v>0</v>
      </c>
      <c r="M80" s="24">
        <f>eff!M79*(1+gwr!M79 - 0.48) * (1 + 0.25 * Klvl!M79) * (1 + IF(b!M79&lt;2000,b!M79/5000,IF(b!M79&lt;5000,0.4+(b!M79-2000)/15000,IF(b!M79&lt;10000,0.6+(b!M79-5000)/25000,0.8+(b!M79-10000)/100000))))</f>
        <v>0</v>
      </c>
      <c r="N80" s="24">
        <f>eff!N79*(1+gwr!N79 - 0.48) * (1 + 0.25 * Klvl!N79) * (1 + IF(b!N79&lt;2000,b!N79/5000,IF(b!N79&lt;5000,0.4+(b!N79-2000)/15000,IF(b!N79&lt;10000,0.6+(b!N79-5000)/25000,0.8+(b!N79-10000)/100000))))</f>
        <v>0</v>
      </c>
      <c r="O80" s="24">
        <f>eff!O79*(1+gwr!O79 - 0.48) * (1 + 0.25 * Klvl!O79) * (1 + IF(b!O79&lt;2000,b!O79/5000,IF(b!O79&lt;5000,0.4+(b!O79-2000)/15000,IF(b!O79&lt;10000,0.6+(b!O79-5000)/25000,0.8+(b!O79-10000)/100000))))</f>
        <v>0</v>
      </c>
      <c r="P80" s="24"/>
      <c r="Q80" s="24">
        <f>eff!Q79*(1+gwr!Q79 - 0.48) * (1 + 0.25 * Klvl!Q79) * (1 + IF(b!Q79&lt;2000,b!Q79/5000,IF(b!Q79&lt;5000,0.4+(b!Q79-2000)/15000,IF(b!Q79&lt;10000,0.6+(b!Q79-5000)/25000,0.8+(b!Q79-10000)/100000))))</f>
        <v>0</v>
      </c>
      <c r="R80" s="24">
        <f>eff!R79*(1+gwr!R79 - 0.48) * (1 + 0.25 * Klvl!R79) * (1 + IF(b!R79&lt;2000,b!R79/5000,IF(b!R79&lt;5000,0.4+(b!R79-2000)/15000,IF(b!R79&lt;10000,0.6+(b!R79-5000)/25000,0.8+(b!R79-10000)/100000))))</f>
        <v>0</v>
      </c>
      <c r="S80" s="24">
        <f>eff!S79*(1+gwr!S79 - 0.48) * (1 + 0.25 * Klvl!S79) * (1 + IF(b!S79&lt;2000,b!S79/5000,IF(b!S79&lt;5000,0.4+(b!S79-2000)/15000,IF(b!S79&lt;10000,0.6+(b!S79-5000)/25000,0.8+(b!S79-10000)/100000))))</f>
        <v>0</v>
      </c>
      <c r="T80" s="24">
        <f>eff!T79*(1+gwr!T79 - 0.48) * (1 + 0.25 * Klvl!T79) * (1 + IF(b!T79&lt;2000,b!T79/5000,IF(b!T79&lt;5000,0.4+(b!T79-2000)/15000,IF(b!T79&lt;10000,0.6+(b!T79-5000)/25000,0.8+(b!T79-10000)/100000))))</f>
        <v>0</v>
      </c>
      <c r="U80" s="24">
        <f>eff!U79*(1+gwr!U79 - 0.48) * (1 + 0.25 * Klvl!U79) * (1 + IF(b!U79&lt;2000,b!U79/5000,IF(b!U79&lt;5000,0.4+(b!U79-2000)/15000,IF(b!U79&lt;10000,0.6+(b!U79-5000)/25000,0.8+(b!U79-10000)/100000))))</f>
        <v>0</v>
      </c>
      <c r="V80" s="24">
        <f>eff!V79*(1+gwr!V79 - 0.48) * (1 + 0.25 * Klvl!V79) * (1 + IF(b!V79&lt;2000,b!V79/5000,IF(b!V79&lt;5000,0.4+(b!V79-2000)/15000,IF(b!V79&lt;10000,0.6+(b!V79-5000)/25000,0.8+(b!V79-10000)/100000))))</f>
        <v>0</v>
      </c>
      <c r="W80" s="24">
        <f>eff!W79*(1+gwr!W79 - 0.48) * (1 + 0.25 * Klvl!W79) * (1 + IF(b!W79&lt;2000,b!W79/5000,IF(b!W79&lt;5000,0.4+(b!W79-2000)/15000,IF(b!W79&lt;10000,0.6+(b!W79-5000)/25000,0.8+(b!W79-10000)/100000))))</f>
        <v>0</v>
      </c>
      <c r="X80" s="24">
        <f>eff!X79*(1+gwr!X79 - 0.48) * (1 + 0.25 * Klvl!X79) * (1 + IF(b!X79&lt;2000,b!X79/5000,IF(b!X79&lt;5000,0.4+(b!X79-2000)/15000,IF(b!X79&lt;10000,0.6+(b!X79-5000)/25000,0.8+(b!X79-10000)/100000))))</f>
        <v>0</v>
      </c>
      <c r="Y80" s="24">
        <f>eff!Y79*(1+gwr!Y79 - 0.48) * (1 + 0.25 * Klvl!Y79) * (1 + IF(b!Y79&lt;2000,b!Y79/5000,IF(b!Y79&lt;5000,0.4+(b!Y79-2000)/15000,IF(b!Y79&lt;10000,0.6+(b!Y79-5000)/25000,0.8+(b!Y79-10000)/100000))))</f>
        <v>0</v>
      </c>
      <c r="Z80" s="24">
        <f>eff!Z79*(1+gwr!Z79 - 0.48) * (1 + 0.25 * Klvl!Z79) * (1 + IF(b!Z79&lt;2000,b!Z79/5000,IF(b!Z79&lt;5000,0.4+(b!Z79-2000)/15000,IF(b!Z79&lt;10000,0.6+(b!Z79-5000)/25000,0.8+(b!Z79-10000)/100000))))</f>
        <v>0</v>
      </c>
      <c r="AA80" s="24">
        <f>eff!AA79*(1+gwr!AA79 - 0.48) * (1 + 0.25 * Klvl!AA79) * (1 + IF(b!AA79&lt;2000,b!AA79/5000,IF(b!AA79&lt;5000,0.4+(b!AA79-2000)/15000,IF(b!AA79&lt;10000,0.6+(b!AA79-5000)/25000,0.8+(b!AA79-10000)/100000))))</f>
        <v>0</v>
      </c>
      <c r="AB80" s="24">
        <f>eff!AB79*(1+gwr!AB79 - 0.48) * (1 + 0.25 * Klvl!AB79) * (1 + IF(b!AB79&lt;2000,b!AB79/5000,IF(b!AB79&lt;5000,0.4+(b!AB79-2000)/15000,IF(b!AB79&lt;10000,0.6+(b!AB79-5000)/25000,0.8+(b!AB79-10000)/100000))))</f>
        <v>0</v>
      </c>
      <c r="AC80" s="24">
        <f>eff!AC79*(1+gwr!AC79 - 0.48) * (1 + 0.25 * Klvl!AC79) * (1 + IF(b!AC79&lt;2000,b!AC79/5000,IF(b!AC79&lt;5000,0.4+(b!AC79-2000)/15000,IF(b!AC79&lt;10000,0.6+(b!AC79-5000)/25000,0.8+(b!AC79-10000)/100000))))</f>
        <v>0</v>
      </c>
      <c r="AD80" s="24">
        <f>eff!AD79*(1+gwr!AD79 - 0.48) * (1 + 0.25 * Klvl!AD79) * (1 + IF(b!AD79&lt;2000,b!AD79/5000,IF(b!AD79&lt;5000,0.4+(b!AD79-2000)/15000,IF(b!AD79&lt;10000,0.6+(b!AD79-5000)/25000,0.8+(b!AD79-10000)/100000))))</f>
        <v>0</v>
      </c>
      <c r="AE80" s="24">
        <f>eff!AE79*(1+gwr!AE79 - 0.48) * (1 + 0.25 * Klvl!AE79) * (1 + IF(b!AE79&lt;2000,b!AE79/5000,IF(b!AE79&lt;5000,0.4+(b!AE79-2000)/15000,IF(b!AE79&lt;10000,0.6+(b!AE79-5000)/25000,0.8+(b!AE79-10000)/100000))))</f>
        <v>0</v>
      </c>
      <c r="AF80" s="24"/>
      <c r="AG80" s="28">
        <f t="shared" si="3"/>
        <v>0</v>
      </c>
      <c r="AH80" s="28">
        <f t="shared" si="4"/>
        <v>0</v>
      </c>
      <c r="AI80" s="30">
        <f t="shared" si="5"/>
        <v>0</v>
      </c>
    </row>
    <row r="81" spans="1:35" s="25" customFormat="1" ht="12" x14ac:dyDescent="0.2">
      <c r="A81" s="24">
        <f>eff!A80*(1+gwr!A80 - 0.48) * (1 + 0.25 * Klvl!A80) * (1 + IF(b!A80&lt;2000,b!A80/5000,IF(b!A80&lt;5000,0.4+(b!A80-2000)/15000,IF(b!A80&lt;10000,0.6+(b!A80-5000)/25000,0.8+(b!A80-10000)/100000))))</f>
        <v>0</v>
      </c>
      <c r="B81" s="24">
        <f>eff!B80*(1+gwr!B80 - 0.48) * (1 + 0.25 * Klvl!B80) * (1 + IF(b!B80&lt;2000,b!B80/5000,IF(b!B80&lt;5000,0.4+(b!B80-2000)/15000,IF(b!B80&lt;10000,0.6+(b!B80-5000)/25000,0.8+(b!B80-10000)/100000))))</f>
        <v>0</v>
      </c>
      <c r="C81" s="24">
        <f>eff!C80*(1+gwr!C80 - 0.48) * (1 + 0.25 * Klvl!C80) * (1 + IF(b!C80&lt;2000,b!C80/5000,IF(b!C80&lt;5000,0.4+(b!C80-2000)/15000,IF(b!C80&lt;10000,0.6+(b!C80-5000)/25000,0.8+(b!C80-10000)/100000))))</f>
        <v>0</v>
      </c>
      <c r="D81" s="24">
        <f>eff!D80*(1+gwr!D80 - 0.48) * (1 + 0.25 * Klvl!D80) * (1 + IF(b!D80&lt;2000,b!D80/5000,IF(b!D80&lt;5000,0.4+(b!D80-2000)/15000,IF(b!D80&lt;10000,0.6+(b!D80-5000)/25000,0.8+(b!D80-10000)/100000))))</f>
        <v>0</v>
      </c>
      <c r="E81" s="24">
        <f>eff!E80*(1+gwr!E80 - 0.48) * (1 + 0.25 * Klvl!E80) * (1 + IF(b!E80&lt;2000,b!E80/5000,IF(b!E80&lt;5000,0.4+(b!E80-2000)/15000,IF(b!E80&lt;10000,0.6+(b!E80-5000)/25000,0.8+(b!E80-10000)/100000))))</f>
        <v>0</v>
      </c>
      <c r="F81" s="24">
        <f>eff!F80*(1+gwr!F80 - 0.48) * (1 + 0.25 * Klvl!F80) * (1 + IF(b!F80&lt;2000,b!F80/5000,IF(b!F80&lt;5000,0.4+(b!F80-2000)/15000,IF(b!F80&lt;10000,0.6+(b!F80-5000)/25000,0.8+(b!F80-10000)/100000))))</f>
        <v>0</v>
      </c>
      <c r="G81" s="24">
        <f>eff!G80*(1+gwr!G80 - 0.48) * (1 + 0.25 * Klvl!G80) * (1 + IF(b!G80&lt;2000,b!G80/5000,IF(b!G80&lt;5000,0.4+(b!G80-2000)/15000,IF(b!G80&lt;10000,0.6+(b!G80-5000)/25000,0.8+(b!G80-10000)/100000))))</f>
        <v>0</v>
      </c>
      <c r="H81" s="24">
        <f>eff!H80*(1+gwr!H80 - 0.48) * (1 + 0.25 * Klvl!H80) * (1 + IF(b!H80&lt;2000,b!H80/5000,IF(b!H80&lt;5000,0.4+(b!H80-2000)/15000,IF(b!H80&lt;10000,0.6+(b!H80-5000)/25000,0.8+(b!H80-10000)/100000))))</f>
        <v>0</v>
      </c>
      <c r="I81" s="24">
        <f>eff!I80*(1+gwr!I80 - 0.48) * (1 + 0.25 * Klvl!I80) * (1 + IF(b!I80&lt;2000,b!I80/5000,IF(b!I80&lt;5000,0.4+(b!I80-2000)/15000,IF(b!I80&lt;10000,0.6+(b!I80-5000)/25000,0.8+(b!I80-10000)/100000))))</f>
        <v>0</v>
      </c>
      <c r="J81" s="24">
        <f>eff!J80*(1+gwr!J80 - 0.48) * (1 + 0.25 * Klvl!J80) * (1 + IF(b!J80&lt;2000,b!J80/5000,IF(b!J80&lt;5000,0.4+(b!J80-2000)/15000,IF(b!J80&lt;10000,0.6+(b!J80-5000)/25000,0.8+(b!J80-10000)/100000))))</f>
        <v>0</v>
      </c>
      <c r="K81" s="24">
        <f>eff!K80*(1+gwr!K80 - 0.48) * (1 + 0.25 * Klvl!K80) * (1 + IF(b!K80&lt;2000,b!K80/5000,IF(b!K80&lt;5000,0.4+(b!K80-2000)/15000,IF(b!K80&lt;10000,0.6+(b!K80-5000)/25000,0.8+(b!K80-10000)/100000))))</f>
        <v>0</v>
      </c>
      <c r="L81" s="24">
        <f>eff!L80*(1+gwr!L80 - 0.48) * (1 + 0.25 * Klvl!L80) * (1 + IF(b!L80&lt;2000,b!L80/5000,IF(b!L80&lt;5000,0.4+(b!L80-2000)/15000,IF(b!L80&lt;10000,0.6+(b!L80-5000)/25000,0.8+(b!L80-10000)/100000))))</f>
        <v>0</v>
      </c>
      <c r="M81" s="24">
        <f>eff!M80*(1+gwr!M80 - 0.48) * (1 + 0.25 * Klvl!M80) * (1 + IF(b!M80&lt;2000,b!M80/5000,IF(b!M80&lt;5000,0.4+(b!M80-2000)/15000,IF(b!M80&lt;10000,0.6+(b!M80-5000)/25000,0.8+(b!M80-10000)/100000))))</f>
        <v>0</v>
      </c>
      <c r="N81" s="24">
        <f>eff!N80*(1+gwr!N80 - 0.48) * (1 + 0.25 * Klvl!N80) * (1 + IF(b!N80&lt;2000,b!N80/5000,IF(b!N80&lt;5000,0.4+(b!N80-2000)/15000,IF(b!N80&lt;10000,0.6+(b!N80-5000)/25000,0.8+(b!N80-10000)/100000))))</f>
        <v>0</v>
      </c>
      <c r="O81" s="24">
        <f>eff!O80*(1+gwr!O80 - 0.48) * (1 + 0.25 * Klvl!O80) * (1 + IF(b!O80&lt;2000,b!O80/5000,IF(b!O80&lt;5000,0.4+(b!O80-2000)/15000,IF(b!O80&lt;10000,0.6+(b!O80-5000)/25000,0.8+(b!O80-10000)/100000))))</f>
        <v>0</v>
      </c>
      <c r="P81" s="24"/>
      <c r="Q81" s="24">
        <f>eff!Q80*(1+gwr!Q80 - 0.48) * (1 + 0.25 * Klvl!Q80) * (1 + IF(b!Q80&lt;2000,b!Q80/5000,IF(b!Q80&lt;5000,0.4+(b!Q80-2000)/15000,IF(b!Q80&lt;10000,0.6+(b!Q80-5000)/25000,0.8+(b!Q80-10000)/100000))))</f>
        <v>0</v>
      </c>
      <c r="R81" s="24">
        <f>eff!R80*(1+gwr!R80 - 0.48) * (1 + 0.25 * Klvl!R80) * (1 + IF(b!R80&lt;2000,b!R80/5000,IF(b!R80&lt;5000,0.4+(b!R80-2000)/15000,IF(b!R80&lt;10000,0.6+(b!R80-5000)/25000,0.8+(b!R80-10000)/100000))))</f>
        <v>0</v>
      </c>
      <c r="S81" s="24">
        <f>eff!S80*(1+gwr!S80 - 0.48) * (1 + 0.25 * Klvl!S80) * (1 + IF(b!S80&lt;2000,b!S80/5000,IF(b!S80&lt;5000,0.4+(b!S80-2000)/15000,IF(b!S80&lt;10000,0.6+(b!S80-5000)/25000,0.8+(b!S80-10000)/100000))))</f>
        <v>0</v>
      </c>
      <c r="T81" s="24">
        <f>eff!T80*(1+gwr!T80 - 0.48) * (1 + 0.25 * Klvl!T80) * (1 + IF(b!T80&lt;2000,b!T80/5000,IF(b!T80&lt;5000,0.4+(b!T80-2000)/15000,IF(b!T80&lt;10000,0.6+(b!T80-5000)/25000,0.8+(b!T80-10000)/100000))))</f>
        <v>0</v>
      </c>
      <c r="U81" s="24">
        <f>eff!U80*(1+gwr!U80 - 0.48) * (1 + 0.25 * Klvl!U80) * (1 + IF(b!U80&lt;2000,b!U80/5000,IF(b!U80&lt;5000,0.4+(b!U80-2000)/15000,IF(b!U80&lt;10000,0.6+(b!U80-5000)/25000,0.8+(b!U80-10000)/100000))))</f>
        <v>0</v>
      </c>
      <c r="V81" s="24">
        <f>eff!V80*(1+gwr!V80 - 0.48) * (1 + 0.25 * Klvl!V80) * (1 + IF(b!V80&lt;2000,b!V80/5000,IF(b!V80&lt;5000,0.4+(b!V80-2000)/15000,IF(b!V80&lt;10000,0.6+(b!V80-5000)/25000,0.8+(b!V80-10000)/100000))))</f>
        <v>0</v>
      </c>
      <c r="W81" s="24">
        <f>eff!W80*(1+gwr!W80 - 0.48) * (1 + 0.25 * Klvl!W80) * (1 + IF(b!W80&lt;2000,b!W80/5000,IF(b!W80&lt;5000,0.4+(b!W80-2000)/15000,IF(b!W80&lt;10000,0.6+(b!W80-5000)/25000,0.8+(b!W80-10000)/100000))))</f>
        <v>0</v>
      </c>
      <c r="X81" s="24">
        <f>eff!X80*(1+gwr!X80 - 0.48) * (1 + 0.25 * Klvl!X80) * (1 + IF(b!X80&lt;2000,b!X80/5000,IF(b!X80&lt;5000,0.4+(b!X80-2000)/15000,IF(b!X80&lt;10000,0.6+(b!X80-5000)/25000,0.8+(b!X80-10000)/100000))))</f>
        <v>0</v>
      </c>
      <c r="Y81" s="24">
        <f>eff!Y80*(1+gwr!Y80 - 0.48) * (1 + 0.25 * Klvl!Y80) * (1 + IF(b!Y80&lt;2000,b!Y80/5000,IF(b!Y80&lt;5000,0.4+(b!Y80-2000)/15000,IF(b!Y80&lt;10000,0.6+(b!Y80-5000)/25000,0.8+(b!Y80-10000)/100000))))</f>
        <v>0</v>
      </c>
      <c r="Z81" s="24">
        <f>eff!Z80*(1+gwr!Z80 - 0.48) * (1 + 0.25 * Klvl!Z80) * (1 + IF(b!Z80&lt;2000,b!Z80/5000,IF(b!Z80&lt;5000,0.4+(b!Z80-2000)/15000,IF(b!Z80&lt;10000,0.6+(b!Z80-5000)/25000,0.8+(b!Z80-10000)/100000))))</f>
        <v>0</v>
      </c>
      <c r="AA81" s="24">
        <f>eff!AA80*(1+gwr!AA80 - 0.48) * (1 + 0.25 * Klvl!AA80) * (1 + IF(b!AA80&lt;2000,b!AA80/5000,IF(b!AA80&lt;5000,0.4+(b!AA80-2000)/15000,IF(b!AA80&lt;10000,0.6+(b!AA80-5000)/25000,0.8+(b!AA80-10000)/100000))))</f>
        <v>0</v>
      </c>
      <c r="AB81" s="24">
        <f>eff!AB80*(1+gwr!AB80 - 0.48) * (1 + 0.25 * Klvl!AB80) * (1 + IF(b!AB80&lt;2000,b!AB80/5000,IF(b!AB80&lt;5000,0.4+(b!AB80-2000)/15000,IF(b!AB80&lt;10000,0.6+(b!AB80-5000)/25000,0.8+(b!AB80-10000)/100000))))</f>
        <v>0</v>
      </c>
      <c r="AC81" s="24">
        <f>eff!AC80*(1+gwr!AC80 - 0.48) * (1 + 0.25 * Klvl!AC80) * (1 + IF(b!AC80&lt;2000,b!AC80/5000,IF(b!AC80&lt;5000,0.4+(b!AC80-2000)/15000,IF(b!AC80&lt;10000,0.6+(b!AC80-5000)/25000,0.8+(b!AC80-10000)/100000))))</f>
        <v>0</v>
      </c>
      <c r="AD81" s="24">
        <f>eff!AD80*(1+gwr!AD80 - 0.48) * (1 + 0.25 * Klvl!AD80) * (1 + IF(b!AD80&lt;2000,b!AD80/5000,IF(b!AD80&lt;5000,0.4+(b!AD80-2000)/15000,IF(b!AD80&lt;10000,0.6+(b!AD80-5000)/25000,0.8+(b!AD80-10000)/100000))))</f>
        <v>0</v>
      </c>
      <c r="AE81" s="24">
        <f>eff!AE80*(1+gwr!AE80 - 0.48) * (1 + 0.25 * Klvl!AE80) * (1 + IF(b!AE80&lt;2000,b!AE80/5000,IF(b!AE80&lt;5000,0.4+(b!AE80-2000)/15000,IF(b!AE80&lt;10000,0.6+(b!AE80-5000)/25000,0.8+(b!AE80-10000)/100000))))</f>
        <v>0</v>
      </c>
      <c r="AF81" s="24"/>
      <c r="AG81" s="28">
        <f t="shared" si="3"/>
        <v>0</v>
      </c>
      <c r="AH81" s="28">
        <f t="shared" si="4"/>
        <v>0</v>
      </c>
      <c r="AI81" s="30">
        <f t="shared" si="5"/>
        <v>0</v>
      </c>
    </row>
    <row r="82" spans="1:35" s="25" customFormat="1" ht="12" x14ac:dyDescent="0.2">
      <c r="A82" s="24">
        <f>eff!A81*(1+gwr!A81 - 0.48) * (1 + 0.25 * Klvl!A81) * (1 + IF(b!A81&lt;2000,b!A81/5000,IF(b!A81&lt;5000,0.4+(b!A81-2000)/15000,IF(b!A81&lt;10000,0.6+(b!A81-5000)/25000,0.8+(b!A81-10000)/100000))))</f>
        <v>0</v>
      </c>
      <c r="B82" s="24">
        <f>eff!B81*(1+gwr!B81 - 0.48) * (1 + 0.25 * Klvl!B81) * (1 + IF(b!B81&lt;2000,b!B81/5000,IF(b!B81&lt;5000,0.4+(b!B81-2000)/15000,IF(b!B81&lt;10000,0.6+(b!B81-5000)/25000,0.8+(b!B81-10000)/100000))))</f>
        <v>0</v>
      </c>
      <c r="C82" s="24">
        <f>eff!C81*(1+gwr!C81 - 0.48) * (1 + 0.25 * Klvl!C81) * (1 + IF(b!C81&lt;2000,b!C81/5000,IF(b!C81&lt;5000,0.4+(b!C81-2000)/15000,IF(b!C81&lt;10000,0.6+(b!C81-5000)/25000,0.8+(b!C81-10000)/100000))))</f>
        <v>0</v>
      </c>
      <c r="D82" s="24">
        <f>eff!D81*(1+gwr!D81 - 0.48) * (1 + 0.25 * Klvl!D81) * (1 + IF(b!D81&lt;2000,b!D81/5000,IF(b!D81&lt;5000,0.4+(b!D81-2000)/15000,IF(b!D81&lt;10000,0.6+(b!D81-5000)/25000,0.8+(b!D81-10000)/100000))))</f>
        <v>0</v>
      </c>
      <c r="E82" s="24">
        <f>eff!E81*(1+gwr!E81 - 0.48) * (1 + 0.25 * Klvl!E81) * (1 + IF(b!E81&lt;2000,b!E81/5000,IF(b!E81&lt;5000,0.4+(b!E81-2000)/15000,IF(b!E81&lt;10000,0.6+(b!E81-5000)/25000,0.8+(b!E81-10000)/100000))))</f>
        <v>0</v>
      </c>
      <c r="F82" s="24">
        <f>eff!F81*(1+gwr!F81 - 0.48) * (1 + 0.25 * Klvl!F81) * (1 + IF(b!F81&lt;2000,b!F81/5000,IF(b!F81&lt;5000,0.4+(b!F81-2000)/15000,IF(b!F81&lt;10000,0.6+(b!F81-5000)/25000,0.8+(b!F81-10000)/100000))))</f>
        <v>0</v>
      </c>
      <c r="G82" s="24">
        <f>eff!G81*(1+gwr!G81 - 0.48) * (1 + 0.25 * Klvl!G81) * (1 + IF(b!G81&lt;2000,b!G81/5000,IF(b!G81&lt;5000,0.4+(b!G81-2000)/15000,IF(b!G81&lt;10000,0.6+(b!G81-5000)/25000,0.8+(b!G81-10000)/100000))))</f>
        <v>0</v>
      </c>
      <c r="H82" s="24">
        <f>eff!H81*(1+gwr!H81 - 0.48) * (1 + 0.25 * Klvl!H81) * (1 + IF(b!H81&lt;2000,b!H81/5000,IF(b!H81&lt;5000,0.4+(b!H81-2000)/15000,IF(b!H81&lt;10000,0.6+(b!H81-5000)/25000,0.8+(b!H81-10000)/100000))))</f>
        <v>0</v>
      </c>
      <c r="I82" s="24">
        <f>eff!I81*(1+gwr!I81 - 0.48) * (1 + 0.25 * Klvl!I81) * (1 + IF(b!I81&lt;2000,b!I81/5000,IF(b!I81&lt;5000,0.4+(b!I81-2000)/15000,IF(b!I81&lt;10000,0.6+(b!I81-5000)/25000,0.8+(b!I81-10000)/100000))))</f>
        <v>0</v>
      </c>
      <c r="J82" s="24">
        <f>eff!J81*(1+gwr!J81 - 0.48) * (1 + 0.25 * Klvl!J81) * (1 + IF(b!J81&lt;2000,b!J81/5000,IF(b!J81&lt;5000,0.4+(b!J81-2000)/15000,IF(b!J81&lt;10000,0.6+(b!J81-5000)/25000,0.8+(b!J81-10000)/100000))))</f>
        <v>0</v>
      </c>
      <c r="K82" s="24">
        <f>eff!K81*(1+gwr!K81 - 0.48) * (1 + 0.25 * Klvl!K81) * (1 + IF(b!K81&lt;2000,b!K81/5000,IF(b!K81&lt;5000,0.4+(b!K81-2000)/15000,IF(b!K81&lt;10000,0.6+(b!K81-5000)/25000,0.8+(b!K81-10000)/100000))))</f>
        <v>0</v>
      </c>
      <c r="L82" s="24">
        <f>eff!L81*(1+gwr!L81 - 0.48) * (1 + 0.25 * Klvl!L81) * (1 + IF(b!L81&lt;2000,b!L81/5000,IF(b!L81&lt;5000,0.4+(b!L81-2000)/15000,IF(b!L81&lt;10000,0.6+(b!L81-5000)/25000,0.8+(b!L81-10000)/100000))))</f>
        <v>0</v>
      </c>
      <c r="M82" s="24">
        <f>eff!M81*(1+gwr!M81 - 0.48) * (1 + 0.25 * Klvl!M81) * (1 + IF(b!M81&lt;2000,b!M81/5000,IF(b!M81&lt;5000,0.4+(b!M81-2000)/15000,IF(b!M81&lt;10000,0.6+(b!M81-5000)/25000,0.8+(b!M81-10000)/100000))))</f>
        <v>0</v>
      </c>
      <c r="N82" s="24">
        <f>eff!N81*(1+gwr!N81 - 0.48) * (1 + 0.25 * Klvl!N81) * (1 + IF(b!N81&lt;2000,b!N81/5000,IF(b!N81&lt;5000,0.4+(b!N81-2000)/15000,IF(b!N81&lt;10000,0.6+(b!N81-5000)/25000,0.8+(b!N81-10000)/100000))))</f>
        <v>0</v>
      </c>
      <c r="O82" s="24">
        <f>eff!O81*(1+gwr!O81 - 0.48) * (1 + 0.25 * Klvl!O81) * (1 + IF(b!O81&lt;2000,b!O81/5000,IF(b!O81&lt;5000,0.4+(b!O81-2000)/15000,IF(b!O81&lt;10000,0.6+(b!O81-5000)/25000,0.8+(b!O81-10000)/100000))))</f>
        <v>0</v>
      </c>
      <c r="P82" s="24"/>
      <c r="Q82" s="24">
        <f>eff!Q81*(1+gwr!Q81 - 0.48) * (1 + 0.25 * Klvl!Q81) * (1 + IF(b!Q81&lt;2000,b!Q81/5000,IF(b!Q81&lt;5000,0.4+(b!Q81-2000)/15000,IF(b!Q81&lt;10000,0.6+(b!Q81-5000)/25000,0.8+(b!Q81-10000)/100000))))</f>
        <v>0</v>
      </c>
      <c r="R82" s="24">
        <f>eff!R81*(1+gwr!R81 - 0.48) * (1 + 0.25 * Klvl!R81) * (1 + IF(b!R81&lt;2000,b!R81/5000,IF(b!R81&lt;5000,0.4+(b!R81-2000)/15000,IF(b!R81&lt;10000,0.6+(b!R81-5000)/25000,0.8+(b!R81-10000)/100000))))</f>
        <v>0</v>
      </c>
      <c r="S82" s="24">
        <f>eff!S81*(1+gwr!S81 - 0.48) * (1 + 0.25 * Klvl!S81) * (1 + IF(b!S81&lt;2000,b!S81/5000,IF(b!S81&lt;5000,0.4+(b!S81-2000)/15000,IF(b!S81&lt;10000,0.6+(b!S81-5000)/25000,0.8+(b!S81-10000)/100000))))</f>
        <v>0</v>
      </c>
      <c r="T82" s="24">
        <f>eff!T81*(1+gwr!T81 - 0.48) * (1 + 0.25 * Klvl!T81) * (1 + IF(b!T81&lt;2000,b!T81/5000,IF(b!T81&lt;5000,0.4+(b!T81-2000)/15000,IF(b!T81&lt;10000,0.6+(b!T81-5000)/25000,0.8+(b!T81-10000)/100000))))</f>
        <v>0</v>
      </c>
      <c r="U82" s="24">
        <f>eff!U81*(1+gwr!U81 - 0.48) * (1 + 0.25 * Klvl!U81) * (1 + IF(b!U81&lt;2000,b!U81/5000,IF(b!U81&lt;5000,0.4+(b!U81-2000)/15000,IF(b!U81&lt;10000,0.6+(b!U81-5000)/25000,0.8+(b!U81-10000)/100000))))</f>
        <v>0</v>
      </c>
      <c r="V82" s="24">
        <f>eff!V81*(1+gwr!V81 - 0.48) * (1 + 0.25 * Klvl!V81) * (1 + IF(b!V81&lt;2000,b!V81/5000,IF(b!V81&lt;5000,0.4+(b!V81-2000)/15000,IF(b!V81&lt;10000,0.6+(b!V81-5000)/25000,0.8+(b!V81-10000)/100000))))</f>
        <v>0</v>
      </c>
      <c r="W82" s="24">
        <f>eff!W81*(1+gwr!W81 - 0.48) * (1 + 0.25 * Klvl!W81) * (1 + IF(b!W81&lt;2000,b!W81/5000,IF(b!W81&lt;5000,0.4+(b!W81-2000)/15000,IF(b!W81&lt;10000,0.6+(b!W81-5000)/25000,0.8+(b!W81-10000)/100000))))</f>
        <v>0</v>
      </c>
      <c r="X82" s="24">
        <f>eff!X81*(1+gwr!X81 - 0.48) * (1 + 0.25 * Klvl!X81) * (1 + IF(b!X81&lt;2000,b!X81/5000,IF(b!X81&lt;5000,0.4+(b!X81-2000)/15000,IF(b!X81&lt;10000,0.6+(b!X81-5000)/25000,0.8+(b!X81-10000)/100000))))</f>
        <v>0</v>
      </c>
      <c r="Y82" s="24">
        <f>eff!Y81*(1+gwr!Y81 - 0.48) * (1 + 0.25 * Klvl!Y81) * (1 + IF(b!Y81&lt;2000,b!Y81/5000,IF(b!Y81&lt;5000,0.4+(b!Y81-2000)/15000,IF(b!Y81&lt;10000,0.6+(b!Y81-5000)/25000,0.8+(b!Y81-10000)/100000))))</f>
        <v>0</v>
      </c>
      <c r="Z82" s="24">
        <f>eff!Z81*(1+gwr!Z81 - 0.48) * (1 + 0.25 * Klvl!Z81) * (1 + IF(b!Z81&lt;2000,b!Z81/5000,IF(b!Z81&lt;5000,0.4+(b!Z81-2000)/15000,IF(b!Z81&lt;10000,0.6+(b!Z81-5000)/25000,0.8+(b!Z81-10000)/100000))))</f>
        <v>0</v>
      </c>
      <c r="AA82" s="24">
        <f>eff!AA81*(1+gwr!AA81 - 0.48) * (1 + 0.25 * Klvl!AA81) * (1 + IF(b!AA81&lt;2000,b!AA81/5000,IF(b!AA81&lt;5000,0.4+(b!AA81-2000)/15000,IF(b!AA81&lt;10000,0.6+(b!AA81-5000)/25000,0.8+(b!AA81-10000)/100000))))</f>
        <v>0</v>
      </c>
      <c r="AB82" s="24">
        <f>eff!AB81*(1+gwr!AB81 - 0.48) * (1 + 0.25 * Klvl!AB81) * (1 + IF(b!AB81&lt;2000,b!AB81/5000,IF(b!AB81&lt;5000,0.4+(b!AB81-2000)/15000,IF(b!AB81&lt;10000,0.6+(b!AB81-5000)/25000,0.8+(b!AB81-10000)/100000))))</f>
        <v>0</v>
      </c>
      <c r="AC82" s="24">
        <f>eff!AC81*(1+gwr!AC81 - 0.48) * (1 + 0.25 * Klvl!AC81) * (1 + IF(b!AC81&lt;2000,b!AC81/5000,IF(b!AC81&lt;5000,0.4+(b!AC81-2000)/15000,IF(b!AC81&lt;10000,0.6+(b!AC81-5000)/25000,0.8+(b!AC81-10000)/100000))))</f>
        <v>0</v>
      </c>
      <c r="AD82" s="24">
        <f>eff!AD81*(1+gwr!AD81 - 0.48) * (1 + 0.25 * Klvl!AD81) * (1 + IF(b!AD81&lt;2000,b!AD81/5000,IF(b!AD81&lt;5000,0.4+(b!AD81-2000)/15000,IF(b!AD81&lt;10000,0.6+(b!AD81-5000)/25000,0.8+(b!AD81-10000)/100000))))</f>
        <v>0</v>
      </c>
      <c r="AE82" s="24">
        <f>eff!AE81*(1+gwr!AE81 - 0.48) * (1 + 0.25 * Klvl!AE81) * (1 + IF(b!AE81&lt;2000,b!AE81/5000,IF(b!AE81&lt;5000,0.4+(b!AE81-2000)/15000,IF(b!AE81&lt;10000,0.6+(b!AE81-5000)/25000,0.8+(b!AE81-10000)/100000))))</f>
        <v>0</v>
      </c>
      <c r="AF82" s="24"/>
      <c r="AG82" s="28">
        <f t="shared" si="3"/>
        <v>0</v>
      </c>
      <c r="AH82" s="28">
        <f t="shared" si="4"/>
        <v>0</v>
      </c>
      <c r="AI82" s="30">
        <f t="shared" si="5"/>
        <v>0</v>
      </c>
    </row>
    <row r="83" spans="1:35" s="25" customFormat="1" ht="12" x14ac:dyDescent="0.2">
      <c r="A83" s="24">
        <f>eff!A82*(1+gwr!A82 - 0.48) * (1 + 0.25 * Klvl!A82) * (1 + IF(b!A82&lt;2000,b!A82/5000,IF(b!A82&lt;5000,0.4+(b!A82-2000)/15000,IF(b!A82&lt;10000,0.6+(b!A82-5000)/25000,0.8+(b!A82-10000)/100000))))</f>
        <v>0</v>
      </c>
      <c r="B83" s="24">
        <f>eff!B82*(1+gwr!B82 - 0.48) * (1 + 0.25 * Klvl!B82) * (1 + IF(b!B82&lt;2000,b!B82/5000,IF(b!B82&lt;5000,0.4+(b!B82-2000)/15000,IF(b!B82&lt;10000,0.6+(b!B82-5000)/25000,0.8+(b!B82-10000)/100000))))</f>
        <v>0</v>
      </c>
      <c r="C83" s="24">
        <f>eff!C82*(1+gwr!C82 - 0.48) * (1 + 0.25 * Klvl!C82) * (1 + IF(b!C82&lt;2000,b!C82/5000,IF(b!C82&lt;5000,0.4+(b!C82-2000)/15000,IF(b!C82&lt;10000,0.6+(b!C82-5000)/25000,0.8+(b!C82-10000)/100000))))</f>
        <v>0</v>
      </c>
      <c r="D83" s="24">
        <f>eff!D82*(1+gwr!D82 - 0.48) * (1 + 0.25 * Klvl!D82) * (1 + IF(b!D82&lt;2000,b!D82/5000,IF(b!D82&lt;5000,0.4+(b!D82-2000)/15000,IF(b!D82&lt;10000,0.6+(b!D82-5000)/25000,0.8+(b!D82-10000)/100000))))</f>
        <v>0</v>
      </c>
      <c r="E83" s="24">
        <f>eff!E82*(1+gwr!E82 - 0.48) * (1 + 0.25 * Klvl!E82) * (1 + IF(b!E82&lt;2000,b!E82/5000,IF(b!E82&lt;5000,0.4+(b!E82-2000)/15000,IF(b!E82&lt;10000,0.6+(b!E82-5000)/25000,0.8+(b!E82-10000)/100000))))</f>
        <v>0</v>
      </c>
      <c r="F83" s="24">
        <f>eff!F82*(1+gwr!F82 - 0.48) * (1 + 0.25 * Klvl!F82) * (1 + IF(b!F82&lt;2000,b!F82/5000,IF(b!F82&lt;5000,0.4+(b!F82-2000)/15000,IF(b!F82&lt;10000,0.6+(b!F82-5000)/25000,0.8+(b!F82-10000)/100000))))</f>
        <v>0</v>
      </c>
      <c r="G83" s="24">
        <f>eff!G82*(1+gwr!G82 - 0.48) * (1 + 0.25 * Klvl!G82) * (1 + IF(b!G82&lt;2000,b!G82/5000,IF(b!G82&lt;5000,0.4+(b!G82-2000)/15000,IF(b!G82&lt;10000,0.6+(b!G82-5000)/25000,0.8+(b!G82-10000)/100000))))</f>
        <v>0</v>
      </c>
      <c r="H83" s="24">
        <f>eff!H82*(1+gwr!H82 - 0.48) * (1 + 0.25 * Klvl!H82) * (1 + IF(b!H82&lt;2000,b!H82/5000,IF(b!H82&lt;5000,0.4+(b!H82-2000)/15000,IF(b!H82&lt;10000,0.6+(b!H82-5000)/25000,0.8+(b!H82-10000)/100000))))</f>
        <v>0</v>
      </c>
      <c r="I83" s="24">
        <f>eff!I82*(1+gwr!I82 - 0.48) * (1 + 0.25 * Klvl!I82) * (1 + IF(b!I82&lt;2000,b!I82/5000,IF(b!I82&lt;5000,0.4+(b!I82-2000)/15000,IF(b!I82&lt;10000,0.6+(b!I82-5000)/25000,0.8+(b!I82-10000)/100000))))</f>
        <v>0</v>
      </c>
      <c r="J83" s="24">
        <f>eff!J82*(1+gwr!J82 - 0.48) * (1 + 0.25 * Klvl!J82) * (1 + IF(b!J82&lt;2000,b!J82/5000,IF(b!J82&lt;5000,0.4+(b!J82-2000)/15000,IF(b!J82&lt;10000,0.6+(b!J82-5000)/25000,0.8+(b!J82-10000)/100000))))</f>
        <v>0</v>
      </c>
      <c r="K83" s="24">
        <f>eff!K82*(1+gwr!K82 - 0.48) * (1 + 0.25 * Klvl!K82) * (1 + IF(b!K82&lt;2000,b!K82/5000,IF(b!K82&lt;5000,0.4+(b!K82-2000)/15000,IF(b!K82&lt;10000,0.6+(b!K82-5000)/25000,0.8+(b!K82-10000)/100000))))</f>
        <v>0</v>
      </c>
      <c r="L83" s="24">
        <f>eff!L82*(1+gwr!L82 - 0.48) * (1 + 0.25 * Klvl!L82) * (1 + IF(b!L82&lt;2000,b!L82/5000,IF(b!L82&lt;5000,0.4+(b!L82-2000)/15000,IF(b!L82&lt;10000,0.6+(b!L82-5000)/25000,0.8+(b!L82-10000)/100000))))</f>
        <v>0</v>
      </c>
      <c r="M83" s="24">
        <f>eff!M82*(1+gwr!M82 - 0.48) * (1 + 0.25 * Klvl!M82) * (1 + IF(b!M82&lt;2000,b!M82/5000,IF(b!M82&lt;5000,0.4+(b!M82-2000)/15000,IF(b!M82&lt;10000,0.6+(b!M82-5000)/25000,0.8+(b!M82-10000)/100000))))</f>
        <v>0</v>
      </c>
      <c r="N83" s="24">
        <f>eff!N82*(1+gwr!N82 - 0.48) * (1 + 0.25 * Klvl!N82) * (1 + IF(b!N82&lt;2000,b!N82/5000,IF(b!N82&lt;5000,0.4+(b!N82-2000)/15000,IF(b!N82&lt;10000,0.6+(b!N82-5000)/25000,0.8+(b!N82-10000)/100000))))</f>
        <v>0</v>
      </c>
      <c r="O83" s="24">
        <f>eff!O82*(1+gwr!O82 - 0.48) * (1 + 0.25 * Klvl!O82) * (1 + IF(b!O82&lt;2000,b!O82/5000,IF(b!O82&lt;5000,0.4+(b!O82-2000)/15000,IF(b!O82&lt;10000,0.6+(b!O82-5000)/25000,0.8+(b!O82-10000)/100000))))</f>
        <v>0</v>
      </c>
      <c r="P83" s="24"/>
      <c r="Q83" s="24">
        <f>eff!Q82*(1+gwr!Q82 - 0.48) * (1 + 0.25 * Klvl!Q82) * (1 + IF(b!Q82&lt;2000,b!Q82/5000,IF(b!Q82&lt;5000,0.4+(b!Q82-2000)/15000,IF(b!Q82&lt;10000,0.6+(b!Q82-5000)/25000,0.8+(b!Q82-10000)/100000))))</f>
        <v>0</v>
      </c>
      <c r="R83" s="24">
        <f>eff!R82*(1+gwr!R82 - 0.48) * (1 + 0.25 * Klvl!R82) * (1 + IF(b!R82&lt;2000,b!R82/5000,IF(b!R82&lt;5000,0.4+(b!R82-2000)/15000,IF(b!R82&lt;10000,0.6+(b!R82-5000)/25000,0.8+(b!R82-10000)/100000))))</f>
        <v>0</v>
      </c>
      <c r="S83" s="24">
        <f>eff!S82*(1+gwr!S82 - 0.48) * (1 + 0.25 * Klvl!S82) * (1 + IF(b!S82&lt;2000,b!S82/5000,IF(b!S82&lt;5000,0.4+(b!S82-2000)/15000,IF(b!S82&lt;10000,0.6+(b!S82-5000)/25000,0.8+(b!S82-10000)/100000))))</f>
        <v>0</v>
      </c>
      <c r="T83" s="24">
        <f>eff!T82*(1+gwr!T82 - 0.48) * (1 + 0.25 * Klvl!T82) * (1 + IF(b!T82&lt;2000,b!T82/5000,IF(b!T82&lt;5000,0.4+(b!T82-2000)/15000,IF(b!T82&lt;10000,0.6+(b!T82-5000)/25000,0.8+(b!T82-10000)/100000))))</f>
        <v>0</v>
      </c>
      <c r="U83" s="24">
        <f>eff!U82*(1+gwr!U82 - 0.48) * (1 + 0.25 * Klvl!U82) * (1 + IF(b!U82&lt;2000,b!U82/5000,IF(b!U82&lt;5000,0.4+(b!U82-2000)/15000,IF(b!U82&lt;10000,0.6+(b!U82-5000)/25000,0.8+(b!U82-10000)/100000))))</f>
        <v>0</v>
      </c>
      <c r="V83" s="24">
        <f>eff!V82*(1+gwr!V82 - 0.48) * (1 + 0.25 * Klvl!V82) * (1 + IF(b!V82&lt;2000,b!V82/5000,IF(b!V82&lt;5000,0.4+(b!V82-2000)/15000,IF(b!V82&lt;10000,0.6+(b!V82-5000)/25000,0.8+(b!V82-10000)/100000))))</f>
        <v>0</v>
      </c>
      <c r="W83" s="24">
        <f>eff!W82*(1+gwr!W82 - 0.48) * (1 + 0.25 * Klvl!W82) * (1 + IF(b!W82&lt;2000,b!W82/5000,IF(b!W82&lt;5000,0.4+(b!W82-2000)/15000,IF(b!W82&lt;10000,0.6+(b!W82-5000)/25000,0.8+(b!W82-10000)/100000))))</f>
        <v>0</v>
      </c>
      <c r="X83" s="24">
        <f>eff!X82*(1+gwr!X82 - 0.48) * (1 + 0.25 * Klvl!X82) * (1 + IF(b!X82&lt;2000,b!X82/5000,IF(b!X82&lt;5000,0.4+(b!X82-2000)/15000,IF(b!X82&lt;10000,0.6+(b!X82-5000)/25000,0.8+(b!X82-10000)/100000))))</f>
        <v>0</v>
      </c>
      <c r="Y83" s="24">
        <f>eff!Y82*(1+gwr!Y82 - 0.48) * (1 + 0.25 * Klvl!Y82) * (1 + IF(b!Y82&lt;2000,b!Y82/5000,IF(b!Y82&lt;5000,0.4+(b!Y82-2000)/15000,IF(b!Y82&lt;10000,0.6+(b!Y82-5000)/25000,0.8+(b!Y82-10000)/100000))))</f>
        <v>0</v>
      </c>
      <c r="Z83" s="24">
        <f>eff!Z82*(1+gwr!Z82 - 0.48) * (1 + 0.25 * Klvl!Z82) * (1 + IF(b!Z82&lt;2000,b!Z82/5000,IF(b!Z82&lt;5000,0.4+(b!Z82-2000)/15000,IF(b!Z82&lt;10000,0.6+(b!Z82-5000)/25000,0.8+(b!Z82-10000)/100000))))</f>
        <v>0</v>
      </c>
      <c r="AA83" s="24">
        <f>eff!AA82*(1+gwr!AA82 - 0.48) * (1 + 0.25 * Klvl!AA82) * (1 + IF(b!AA82&lt;2000,b!AA82/5000,IF(b!AA82&lt;5000,0.4+(b!AA82-2000)/15000,IF(b!AA82&lt;10000,0.6+(b!AA82-5000)/25000,0.8+(b!AA82-10000)/100000))))</f>
        <v>0</v>
      </c>
      <c r="AB83" s="24">
        <f>eff!AB82*(1+gwr!AB82 - 0.48) * (1 + 0.25 * Klvl!AB82) * (1 + IF(b!AB82&lt;2000,b!AB82/5000,IF(b!AB82&lt;5000,0.4+(b!AB82-2000)/15000,IF(b!AB82&lt;10000,0.6+(b!AB82-5000)/25000,0.8+(b!AB82-10000)/100000))))</f>
        <v>0</v>
      </c>
      <c r="AC83" s="24">
        <f>eff!AC82*(1+gwr!AC82 - 0.48) * (1 + 0.25 * Klvl!AC82) * (1 + IF(b!AC82&lt;2000,b!AC82/5000,IF(b!AC82&lt;5000,0.4+(b!AC82-2000)/15000,IF(b!AC82&lt;10000,0.6+(b!AC82-5000)/25000,0.8+(b!AC82-10000)/100000))))</f>
        <v>0</v>
      </c>
      <c r="AD83" s="24">
        <f>eff!AD82*(1+gwr!AD82 - 0.48) * (1 + 0.25 * Klvl!AD82) * (1 + IF(b!AD82&lt;2000,b!AD82/5000,IF(b!AD82&lt;5000,0.4+(b!AD82-2000)/15000,IF(b!AD82&lt;10000,0.6+(b!AD82-5000)/25000,0.8+(b!AD82-10000)/100000))))</f>
        <v>0</v>
      </c>
      <c r="AE83" s="24">
        <f>eff!AE82*(1+gwr!AE82 - 0.48) * (1 + 0.25 * Klvl!AE82) * (1 + IF(b!AE82&lt;2000,b!AE82/5000,IF(b!AE82&lt;5000,0.4+(b!AE82-2000)/15000,IF(b!AE82&lt;10000,0.6+(b!AE82-5000)/25000,0.8+(b!AE82-10000)/100000))))</f>
        <v>0</v>
      </c>
      <c r="AF83" s="24"/>
      <c r="AG83" s="28">
        <f t="shared" si="3"/>
        <v>0</v>
      </c>
      <c r="AH83" s="28">
        <f t="shared" si="4"/>
        <v>0</v>
      </c>
      <c r="AI83" s="30">
        <f t="shared" si="5"/>
        <v>0</v>
      </c>
    </row>
    <row r="84" spans="1:35" s="25" customFormat="1" ht="12" x14ac:dyDescent="0.2">
      <c r="A84" s="24">
        <f>eff!A83*(1+gwr!A83 - 0.48) * (1 + 0.25 * Klvl!A83) * (1 + IF(b!A83&lt;2000,b!A83/5000,IF(b!A83&lt;5000,0.4+(b!A83-2000)/15000,IF(b!A83&lt;10000,0.6+(b!A83-5000)/25000,0.8+(b!A83-10000)/100000))))</f>
        <v>0</v>
      </c>
      <c r="B84" s="24">
        <f>eff!B83*(1+gwr!B83 - 0.48) * (1 + 0.25 * Klvl!B83) * (1 + IF(b!B83&lt;2000,b!B83/5000,IF(b!B83&lt;5000,0.4+(b!B83-2000)/15000,IF(b!B83&lt;10000,0.6+(b!B83-5000)/25000,0.8+(b!B83-10000)/100000))))</f>
        <v>0</v>
      </c>
      <c r="C84" s="24">
        <f>eff!C83*(1+gwr!C83 - 0.48) * (1 + 0.25 * Klvl!C83) * (1 + IF(b!C83&lt;2000,b!C83/5000,IF(b!C83&lt;5000,0.4+(b!C83-2000)/15000,IF(b!C83&lt;10000,0.6+(b!C83-5000)/25000,0.8+(b!C83-10000)/100000))))</f>
        <v>0</v>
      </c>
      <c r="D84" s="24">
        <f>eff!D83*(1+gwr!D83 - 0.48) * (1 + 0.25 * Klvl!D83) * (1 + IF(b!D83&lt;2000,b!D83/5000,IF(b!D83&lt;5000,0.4+(b!D83-2000)/15000,IF(b!D83&lt;10000,0.6+(b!D83-5000)/25000,0.8+(b!D83-10000)/100000))))</f>
        <v>0</v>
      </c>
      <c r="E84" s="24">
        <f>eff!E83*(1+gwr!E83 - 0.48) * (1 + 0.25 * Klvl!E83) * (1 + IF(b!E83&lt;2000,b!E83/5000,IF(b!E83&lt;5000,0.4+(b!E83-2000)/15000,IF(b!E83&lt;10000,0.6+(b!E83-5000)/25000,0.8+(b!E83-10000)/100000))))</f>
        <v>0</v>
      </c>
      <c r="F84" s="24">
        <f>eff!F83*(1+gwr!F83 - 0.48) * (1 + 0.25 * Klvl!F83) * (1 + IF(b!F83&lt;2000,b!F83/5000,IF(b!F83&lt;5000,0.4+(b!F83-2000)/15000,IF(b!F83&lt;10000,0.6+(b!F83-5000)/25000,0.8+(b!F83-10000)/100000))))</f>
        <v>0</v>
      </c>
      <c r="G84" s="24">
        <f>eff!G83*(1+gwr!G83 - 0.48) * (1 + 0.25 * Klvl!G83) * (1 + IF(b!G83&lt;2000,b!G83/5000,IF(b!G83&lt;5000,0.4+(b!G83-2000)/15000,IF(b!G83&lt;10000,0.6+(b!G83-5000)/25000,0.8+(b!G83-10000)/100000))))</f>
        <v>0</v>
      </c>
      <c r="H84" s="24">
        <f>eff!H83*(1+gwr!H83 - 0.48) * (1 + 0.25 * Klvl!H83) * (1 + IF(b!H83&lt;2000,b!H83/5000,IF(b!H83&lt;5000,0.4+(b!H83-2000)/15000,IF(b!H83&lt;10000,0.6+(b!H83-5000)/25000,0.8+(b!H83-10000)/100000))))</f>
        <v>0</v>
      </c>
      <c r="I84" s="24">
        <f>eff!I83*(1+gwr!I83 - 0.48) * (1 + 0.25 * Klvl!I83) * (1 + IF(b!I83&lt;2000,b!I83/5000,IF(b!I83&lt;5000,0.4+(b!I83-2000)/15000,IF(b!I83&lt;10000,0.6+(b!I83-5000)/25000,0.8+(b!I83-10000)/100000))))</f>
        <v>0</v>
      </c>
      <c r="J84" s="24">
        <f>eff!J83*(1+gwr!J83 - 0.48) * (1 + 0.25 * Klvl!J83) * (1 + IF(b!J83&lt;2000,b!J83/5000,IF(b!J83&lt;5000,0.4+(b!J83-2000)/15000,IF(b!J83&lt;10000,0.6+(b!J83-5000)/25000,0.8+(b!J83-10000)/100000))))</f>
        <v>0</v>
      </c>
      <c r="K84" s="24">
        <f>eff!K83*(1+gwr!K83 - 0.48) * (1 + 0.25 * Klvl!K83) * (1 + IF(b!K83&lt;2000,b!K83/5000,IF(b!K83&lt;5000,0.4+(b!K83-2000)/15000,IF(b!K83&lt;10000,0.6+(b!K83-5000)/25000,0.8+(b!K83-10000)/100000))))</f>
        <v>0</v>
      </c>
      <c r="L84" s="24">
        <f>eff!L83*(1+gwr!L83 - 0.48) * (1 + 0.25 * Klvl!L83) * (1 + IF(b!L83&lt;2000,b!L83/5000,IF(b!L83&lt;5000,0.4+(b!L83-2000)/15000,IF(b!L83&lt;10000,0.6+(b!L83-5000)/25000,0.8+(b!L83-10000)/100000))))</f>
        <v>0</v>
      </c>
      <c r="M84" s="24">
        <f>eff!M83*(1+gwr!M83 - 0.48) * (1 + 0.25 * Klvl!M83) * (1 + IF(b!M83&lt;2000,b!M83/5000,IF(b!M83&lt;5000,0.4+(b!M83-2000)/15000,IF(b!M83&lt;10000,0.6+(b!M83-5000)/25000,0.8+(b!M83-10000)/100000))))</f>
        <v>0</v>
      </c>
      <c r="N84" s="24">
        <f>eff!N83*(1+gwr!N83 - 0.48) * (1 + 0.25 * Klvl!N83) * (1 + IF(b!N83&lt;2000,b!N83/5000,IF(b!N83&lt;5000,0.4+(b!N83-2000)/15000,IF(b!N83&lt;10000,0.6+(b!N83-5000)/25000,0.8+(b!N83-10000)/100000))))</f>
        <v>0</v>
      </c>
      <c r="O84" s="24">
        <f>eff!O83*(1+gwr!O83 - 0.48) * (1 + 0.25 * Klvl!O83) * (1 + IF(b!O83&lt;2000,b!O83/5000,IF(b!O83&lt;5000,0.4+(b!O83-2000)/15000,IF(b!O83&lt;10000,0.6+(b!O83-5000)/25000,0.8+(b!O83-10000)/100000))))</f>
        <v>0</v>
      </c>
      <c r="P84" s="24"/>
      <c r="Q84" s="24">
        <f>eff!Q83*(1+gwr!Q83 - 0.48) * (1 + 0.25 * Klvl!Q83) * (1 + IF(b!Q83&lt;2000,b!Q83/5000,IF(b!Q83&lt;5000,0.4+(b!Q83-2000)/15000,IF(b!Q83&lt;10000,0.6+(b!Q83-5000)/25000,0.8+(b!Q83-10000)/100000))))</f>
        <v>0</v>
      </c>
      <c r="R84" s="24">
        <f>eff!R83*(1+gwr!R83 - 0.48) * (1 + 0.25 * Klvl!R83) * (1 + IF(b!R83&lt;2000,b!R83/5000,IF(b!R83&lt;5000,0.4+(b!R83-2000)/15000,IF(b!R83&lt;10000,0.6+(b!R83-5000)/25000,0.8+(b!R83-10000)/100000))))</f>
        <v>0</v>
      </c>
      <c r="S84" s="24">
        <f>eff!S83*(1+gwr!S83 - 0.48) * (1 + 0.25 * Klvl!S83) * (1 + IF(b!S83&lt;2000,b!S83/5000,IF(b!S83&lt;5000,0.4+(b!S83-2000)/15000,IF(b!S83&lt;10000,0.6+(b!S83-5000)/25000,0.8+(b!S83-10000)/100000))))</f>
        <v>0</v>
      </c>
      <c r="T84" s="24">
        <f>eff!T83*(1+gwr!T83 - 0.48) * (1 + 0.25 * Klvl!T83) * (1 + IF(b!T83&lt;2000,b!T83/5000,IF(b!T83&lt;5000,0.4+(b!T83-2000)/15000,IF(b!T83&lt;10000,0.6+(b!T83-5000)/25000,0.8+(b!T83-10000)/100000))))</f>
        <v>0</v>
      </c>
      <c r="U84" s="24">
        <f>eff!U83*(1+gwr!U83 - 0.48) * (1 + 0.25 * Klvl!U83) * (1 + IF(b!U83&lt;2000,b!U83/5000,IF(b!U83&lt;5000,0.4+(b!U83-2000)/15000,IF(b!U83&lt;10000,0.6+(b!U83-5000)/25000,0.8+(b!U83-10000)/100000))))</f>
        <v>0</v>
      </c>
      <c r="V84" s="24">
        <f>eff!V83*(1+gwr!V83 - 0.48) * (1 + 0.25 * Klvl!V83) * (1 + IF(b!V83&lt;2000,b!V83/5000,IF(b!V83&lt;5000,0.4+(b!V83-2000)/15000,IF(b!V83&lt;10000,0.6+(b!V83-5000)/25000,0.8+(b!V83-10000)/100000))))</f>
        <v>0</v>
      </c>
      <c r="W84" s="24">
        <f>eff!W83*(1+gwr!W83 - 0.48) * (1 + 0.25 * Klvl!W83) * (1 + IF(b!W83&lt;2000,b!W83/5000,IF(b!W83&lt;5000,0.4+(b!W83-2000)/15000,IF(b!W83&lt;10000,0.6+(b!W83-5000)/25000,0.8+(b!W83-10000)/100000))))</f>
        <v>0</v>
      </c>
      <c r="X84" s="24">
        <f>eff!X83*(1+gwr!X83 - 0.48) * (1 + 0.25 * Klvl!X83) * (1 + IF(b!X83&lt;2000,b!X83/5000,IF(b!X83&lt;5000,0.4+(b!X83-2000)/15000,IF(b!X83&lt;10000,0.6+(b!X83-5000)/25000,0.8+(b!X83-10000)/100000))))</f>
        <v>0</v>
      </c>
      <c r="Y84" s="24">
        <f>eff!Y83*(1+gwr!Y83 - 0.48) * (1 + 0.25 * Klvl!Y83) * (1 + IF(b!Y83&lt;2000,b!Y83/5000,IF(b!Y83&lt;5000,0.4+(b!Y83-2000)/15000,IF(b!Y83&lt;10000,0.6+(b!Y83-5000)/25000,0.8+(b!Y83-10000)/100000))))</f>
        <v>0</v>
      </c>
      <c r="Z84" s="24">
        <f>eff!Z83*(1+gwr!Z83 - 0.48) * (1 + 0.25 * Klvl!Z83) * (1 + IF(b!Z83&lt;2000,b!Z83/5000,IF(b!Z83&lt;5000,0.4+(b!Z83-2000)/15000,IF(b!Z83&lt;10000,0.6+(b!Z83-5000)/25000,0.8+(b!Z83-10000)/100000))))</f>
        <v>0</v>
      </c>
      <c r="AA84" s="24">
        <f>eff!AA83*(1+gwr!AA83 - 0.48) * (1 + 0.25 * Klvl!AA83) * (1 + IF(b!AA83&lt;2000,b!AA83/5000,IF(b!AA83&lt;5000,0.4+(b!AA83-2000)/15000,IF(b!AA83&lt;10000,0.6+(b!AA83-5000)/25000,0.8+(b!AA83-10000)/100000))))</f>
        <v>0</v>
      </c>
      <c r="AB84" s="24">
        <f>eff!AB83*(1+gwr!AB83 - 0.48) * (1 + 0.25 * Klvl!AB83) * (1 + IF(b!AB83&lt;2000,b!AB83/5000,IF(b!AB83&lt;5000,0.4+(b!AB83-2000)/15000,IF(b!AB83&lt;10000,0.6+(b!AB83-5000)/25000,0.8+(b!AB83-10000)/100000))))</f>
        <v>0</v>
      </c>
      <c r="AC84" s="24">
        <f>eff!AC83*(1+gwr!AC83 - 0.48) * (1 + 0.25 * Klvl!AC83) * (1 + IF(b!AC83&lt;2000,b!AC83/5000,IF(b!AC83&lt;5000,0.4+(b!AC83-2000)/15000,IF(b!AC83&lt;10000,0.6+(b!AC83-5000)/25000,0.8+(b!AC83-10000)/100000))))</f>
        <v>0</v>
      </c>
      <c r="AD84" s="24">
        <f>eff!AD83*(1+gwr!AD83 - 0.48) * (1 + 0.25 * Klvl!AD83) * (1 + IF(b!AD83&lt;2000,b!AD83/5000,IF(b!AD83&lt;5000,0.4+(b!AD83-2000)/15000,IF(b!AD83&lt;10000,0.6+(b!AD83-5000)/25000,0.8+(b!AD83-10000)/100000))))</f>
        <v>0</v>
      </c>
      <c r="AE84" s="24">
        <f>eff!AE83*(1+gwr!AE83 - 0.48) * (1 + 0.25 * Klvl!AE83) * (1 + IF(b!AE83&lt;2000,b!AE83/5000,IF(b!AE83&lt;5000,0.4+(b!AE83-2000)/15000,IF(b!AE83&lt;10000,0.6+(b!AE83-5000)/25000,0.8+(b!AE83-10000)/100000))))</f>
        <v>0</v>
      </c>
      <c r="AF84" s="24"/>
      <c r="AG84" s="28">
        <f t="shared" si="3"/>
        <v>0</v>
      </c>
      <c r="AH84" s="28">
        <f t="shared" si="4"/>
        <v>0</v>
      </c>
      <c r="AI84" s="30">
        <f t="shared" si="5"/>
        <v>0</v>
      </c>
    </row>
    <row r="85" spans="1:35" s="25" customFormat="1" ht="12" x14ac:dyDescent="0.2">
      <c r="A85" s="24">
        <f>eff!A84*(1+gwr!A84 - 0.48) * (1 + 0.25 * Klvl!A84) * (1 + IF(b!A84&lt;2000,b!A84/5000,IF(b!A84&lt;5000,0.4+(b!A84-2000)/15000,IF(b!A84&lt;10000,0.6+(b!A84-5000)/25000,0.8+(b!A84-10000)/100000))))</f>
        <v>0</v>
      </c>
      <c r="B85" s="24">
        <f>eff!B84*(1+gwr!B84 - 0.48) * (1 + 0.25 * Klvl!B84) * (1 + IF(b!B84&lt;2000,b!B84/5000,IF(b!B84&lt;5000,0.4+(b!B84-2000)/15000,IF(b!B84&lt;10000,0.6+(b!B84-5000)/25000,0.8+(b!B84-10000)/100000))))</f>
        <v>0</v>
      </c>
      <c r="C85" s="24">
        <f>eff!C84*(1+gwr!C84 - 0.48) * (1 + 0.25 * Klvl!C84) * (1 + IF(b!C84&lt;2000,b!C84/5000,IF(b!C84&lt;5000,0.4+(b!C84-2000)/15000,IF(b!C84&lt;10000,0.6+(b!C84-5000)/25000,0.8+(b!C84-10000)/100000))))</f>
        <v>0</v>
      </c>
      <c r="D85" s="24">
        <f>eff!D84*(1+gwr!D84 - 0.48) * (1 + 0.25 * Klvl!D84) * (1 + IF(b!D84&lt;2000,b!D84/5000,IF(b!D84&lt;5000,0.4+(b!D84-2000)/15000,IF(b!D84&lt;10000,0.6+(b!D84-5000)/25000,0.8+(b!D84-10000)/100000))))</f>
        <v>0</v>
      </c>
      <c r="E85" s="24">
        <f>eff!E84*(1+gwr!E84 - 0.48) * (1 + 0.25 * Klvl!E84) * (1 + IF(b!E84&lt;2000,b!E84/5000,IF(b!E84&lt;5000,0.4+(b!E84-2000)/15000,IF(b!E84&lt;10000,0.6+(b!E84-5000)/25000,0.8+(b!E84-10000)/100000))))</f>
        <v>0</v>
      </c>
      <c r="F85" s="24">
        <f>eff!F84*(1+gwr!F84 - 0.48) * (1 + 0.25 * Klvl!F84) * (1 + IF(b!F84&lt;2000,b!F84/5000,IF(b!F84&lt;5000,0.4+(b!F84-2000)/15000,IF(b!F84&lt;10000,0.6+(b!F84-5000)/25000,0.8+(b!F84-10000)/100000))))</f>
        <v>0</v>
      </c>
      <c r="G85" s="24">
        <f>eff!G84*(1+gwr!G84 - 0.48) * (1 + 0.25 * Klvl!G84) * (1 + IF(b!G84&lt;2000,b!G84/5000,IF(b!G84&lt;5000,0.4+(b!G84-2000)/15000,IF(b!G84&lt;10000,0.6+(b!G84-5000)/25000,0.8+(b!G84-10000)/100000))))</f>
        <v>0</v>
      </c>
      <c r="H85" s="24">
        <f>eff!H84*(1+gwr!H84 - 0.48) * (1 + 0.25 * Klvl!H84) * (1 + IF(b!H84&lt;2000,b!H84/5000,IF(b!H84&lt;5000,0.4+(b!H84-2000)/15000,IF(b!H84&lt;10000,0.6+(b!H84-5000)/25000,0.8+(b!H84-10000)/100000))))</f>
        <v>0</v>
      </c>
      <c r="I85" s="24">
        <f>eff!I84*(1+gwr!I84 - 0.48) * (1 + 0.25 * Klvl!I84) * (1 + IF(b!I84&lt;2000,b!I84/5000,IF(b!I84&lt;5000,0.4+(b!I84-2000)/15000,IF(b!I84&lt;10000,0.6+(b!I84-5000)/25000,0.8+(b!I84-10000)/100000))))</f>
        <v>0</v>
      </c>
      <c r="J85" s="24">
        <f>eff!J84*(1+gwr!J84 - 0.48) * (1 + 0.25 * Klvl!J84) * (1 + IF(b!J84&lt;2000,b!J84/5000,IF(b!J84&lt;5000,0.4+(b!J84-2000)/15000,IF(b!J84&lt;10000,0.6+(b!J84-5000)/25000,0.8+(b!J84-10000)/100000))))</f>
        <v>0</v>
      </c>
      <c r="K85" s="24">
        <f>eff!K84*(1+gwr!K84 - 0.48) * (1 + 0.25 * Klvl!K84) * (1 + IF(b!K84&lt;2000,b!K84/5000,IF(b!K84&lt;5000,0.4+(b!K84-2000)/15000,IF(b!K84&lt;10000,0.6+(b!K84-5000)/25000,0.8+(b!K84-10000)/100000))))</f>
        <v>0</v>
      </c>
      <c r="L85" s="24">
        <f>eff!L84*(1+gwr!L84 - 0.48) * (1 + 0.25 * Klvl!L84) * (1 + IF(b!L84&lt;2000,b!L84/5000,IF(b!L84&lt;5000,0.4+(b!L84-2000)/15000,IF(b!L84&lt;10000,0.6+(b!L84-5000)/25000,0.8+(b!L84-10000)/100000))))</f>
        <v>0</v>
      </c>
      <c r="M85" s="24">
        <f>eff!M84*(1+gwr!M84 - 0.48) * (1 + 0.25 * Klvl!M84) * (1 + IF(b!M84&lt;2000,b!M84/5000,IF(b!M84&lt;5000,0.4+(b!M84-2000)/15000,IF(b!M84&lt;10000,0.6+(b!M84-5000)/25000,0.8+(b!M84-10000)/100000))))</f>
        <v>0</v>
      </c>
      <c r="N85" s="24">
        <f>eff!N84*(1+gwr!N84 - 0.48) * (1 + 0.25 * Klvl!N84) * (1 + IF(b!N84&lt;2000,b!N84/5000,IF(b!N84&lt;5000,0.4+(b!N84-2000)/15000,IF(b!N84&lt;10000,0.6+(b!N84-5000)/25000,0.8+(b!N84-10000)/100000))))</f>
        <v>0</v>
      </c>
      <c r="O85" s="24">
        <f>eff!O84*(1+gwr!O84 - 0.48) * (1 + 0.25 * Klvl!O84) * (1 + IF(b!O84&lt;2000,b!O84/5000,IF(b!O84&lt;5000,0.4+(b!O84-2000)/15000,IF(b!O84&lt;10000,0.6+(b!O84-5000)/25000,0.8+(b!O84-10000)/100000))))</f>
        <v>0</v>
      </c>
      <c r="P85" s="24"/>
      <c r="Q85" s="24">
        <f>eff!Q84*(1+gwr!Q84 - 0.48) * (1 + 0.25 * Klvl!Q84) * (1 + IF(b!Q84&lt;2000,b!Q84/5000,IF(b!Q84&lt;5000,0.4+(b!Q84-2000)/15000,IF(b!Q84&lt;10000,0.6+(b!Q84-5000)/25000,0.8+(b!Q84-10000)/100000))))</f>
        <v>0</v>
      </c>
      <c r="R85" s="24">
        <f>eff!R84*(1+gwr!R84 - 0.48) * (1 + 0.25 * Klvl!R84) * (1 + IF(b!R84&lt;2000,b!R84/5000,IF(b!R84&lt;5000,0.4+(b!R84-2000)/15000,IF(b!R84&lt;10000,0.6+(b!R84-5000)/25000,0.8+(b!R84-10000)/100000))))</f>
        <v>0</v>
      </c>
      <c r="S85" s="24">
        <f>eff!S84*(1+gwr!S84 - 0.48) * (1 + 0.25 * Klvl!S84) * (1 + IF(b!S84&lt;2000,b!S84/5000,IF(b!S84&lt;5000,0.4+(b!S84-2000)/15000,IF(b!S84&lt;10000,0.6+(b!S84-5000)/25000,0.8+(b!S84-10000)/100000))))</f>
        <v>0</v>
      </c>
      <c r="T85" s="24">
        <f>eff!T84*(1+gwr!T84 - 0.48) * (1 + 0.25 * Klvl!T84) * (1 + IF(b!T84&lt;2000,b!T84/5000,IF(b!T84&lt;5000,0.4+(b!T84-2000)/15000,IF(b!T84&lt;10000,0.6+(b!T84-5000)/25000,0.8+(b!T84-10000)/100000))))</f>
        <v>0</v>
      </c>
      <c r="U85" s="24">
        <f>eff!U84*(1+gwr!U84 - 0.48) * (1 + 0.25 * Klvl!U84) * (1 + IF(b!U84&lt;2000,b!U84/5000,IF(b!U84&lt;5000,0.4+(b!U84-2000)/15000,IF(b!U84&lt;10000,0.6+(b!U84-5000)/25000,0.8+(b!U84-10000)/100000))))</f>
        <v>0</v>
      </c>
      <c r="V85" s="24">
        <f>eff!V84*(1+gwr!V84 - 0.48) * (1 + 0.25 * Klvl!V84) * (1 + IF(b!V84&lt;2000,b!V84/5000,IF(b!V84&lt;5000,0.4+(b!V84-2000)/15000,IF(b!V84&lt;10000,0.6+(b!V84-5000)/25000,0.8+(b!V84-10000)/100000))))</f>
        <v>0</v>
      </c>
      <c r="W85" s="24">
        <f>eff!W84*(1+gwr!W84 - 0.48) * (1 + 0.25 * Klvl!W84) * (1 + IF(b!W84&lt;2000,b!W84/5000,IF(b!W84&lt;5000,0.4+(b!W84-2000)/15000,IF(b!W84&lt;10000,0.6+(b!W84-5000)/25000,0.8+(b!W84-10000)/100000))))</f>
        <v>0</v>
      </c>
      <c r="X85" s="24">
        <f>eff!X84*(1+gwr!X84 - 0.48) * (1 + 0.25 * Klvl!X84) * (1 + IF(b!X84&lt;2000,b!X84/5000,IF(b!X84&lt;5000,0.4+(b!X84-2000)/15000,IF(b!X84&lt;10000,0.6+(b!X84-5000)/25000,0.8+(b!X84-10000)/100000))))</f>
        <v>0</v>
      </c>
      <c r="Y85" s="24">
        <f>eff!Y84*(1+gwr!Y84 - 0.48) * (1 + 0.25 * Klvl!Y84) * (1 + IF(b!Y84&lt;2000,b!Y84/5000,IF(b!Y84&lt;5000,0.4+(b!Y84-2000)/15000,IF(b!Y84&lt;10000,0.6+(b!Y84-5000)/25000,0.8+(b!Y84-10000)/100000))))</f>
        <v>0</v>
      </c>
      <c r="Z85" s="24">
        <f>eff!Z84*(1+gwr!Z84 - 0.48) * (1 + 0.25 * Klvl!Z84) * (1 + IF(b!Z84&lt;2000,b!Z84/5000,IF(b!Z84&lt;5000,0.4+(b!Z84-2000)/15000,IF(b!Z84&lt;10000,0.6+(b!Z84-5000)/25000,0.8+(b!Z84-10000)/100000))))</f>
        <v>0</v>
      </c>
      <c r="AA85" s="24">
        <f>eff!AA84*(1+gwr!AA84 - 0.48) * (1 + 0.25 * Klvl!AA84) * (1 + IF(b!AA84&lt;2000,b!AA84/5000,IF(b!AA84&lt;5000,0.4+(b!AA84-2000)/15000,IF(b!AA84&lt;10000,0.6+(b!AA84-5000)/25000,0.8+(b!AA84-10000)/100000))))</f>
        <v>0</v>
      </c>
      <c r="AB85" s="24">
        <f>eff!AB84*(1+gwr!AB84 - 0.48) * (1 + 0.25 * Klvl!AB84) * (1 + IF(b!AB84&lt;2000,b!AB84/5000,IF(b!AB84&lt;5000,0.4+(b!AB84-2000)/15000,IF(b!AB84&lt;10000,0.6+(b!AB84-5000)/25000,0.8+(b!AB84-10000)/100000))))</f>
        <v>0</v>
      </c>
      <c r="AC85" s="24">
        <f>eff!AC84*(1+gwr!AC84 - 0.48) * (1 + 0.25 * Klvl!AC84) * (1 + IF(b!AC84&lt;2000,b!AC84/5000,IF(b!AC84&lt;5000,0.4+(b!AC84-2000)/15000,IF(b!AC84&lt;10000,0.6+(b!AC84-5000)/25000,0.8+(b!AC84-10000)/100000))))</f>
        <v>0</v>
      </c>
      <c r="AD85" s="24">
        <f>eff!AD84*(1+gwr!AD84 - 0.48) * (1 + 0.25 * Klvl!AD84) * (1 + IF(b!AD84&lt;2000,b!AD84/5000,IF(b!AD84&lt;5000,0.4+(b!AD84-2000)/15000,IF(b!AD84&lt;10000,0.6+(b!AD84-5000)/25000,0.8+(b!AD84-10000)/100000))))</f>
        <v>0</v>
      </c>
      <c r="AE85" s="24">
        <f>eff!AE84*(1+gwr!AE84 - 0.48) * (1 + 0.25 * Klvl!AE84) * (1 + IF(b!AE84&lt;2000,b!AE84/5000,IF(b!AE84&lt;5000,0.4+(b!AE84-2000)/15000,IF(b!AE84&lt;10000,0.6+(b!AE84-5000)/25000,0.8+(b!AE84-10000)/100000))))</f>
        <v>0</v>
      </c>
      <c r="AF85" s="24"/>
      <c r="AG85" s="28">
        <f t="shared" si="3"/>
        <v>0</v>
      </c>
      <c r="AH85" s="28">
        <f t="shared" si="4"/>
        <v>0</v>
      </c>
      <c r="AI85" s="30">
        <f t="shared" si="5"/>
        <v>0</v>
      </c>
    </row>
    <row r="86" spans="1:35" s="25" customFormat="1" ht="12" x14ac:dyDescent="0.2">
      <c r="A86" s="24">
        <f>eff!A85*(1+gwr!A85 - 0.48) * (1 + 0.25 * Klvl!A85) * (1 + IF(b!A85&lt;2000,b!A85/5000,IF(b!A85&lt;5000,0.4+(b!A85-2000)/15000,IF(b!A85&lt;10000,0.6+(b!A85-5000)/25000,0.8+(b!A85-10000)/100000))))</f>
        <v>0</v>
      </c>
      <c r="B86" s="24">
        <f>eff!B85*(1+gwr!B85 - 0.48) * (1 + 0.25 * Klvl!B85) * (1 + IF(b!B85&lt;2000,b!B85/5000,IF(b!B85&lt;5000,0.4+(b!B85-2000)/15000,IF(b!B85&lt;10000,0.6+(b!B85-5000)/25000,0.8+(b!B85-10000)/100000))))</f>
        <v>0</v>
      </c>
      <c r="C86" s="24">
        <f>eff!C85*(1+gwr!C85 - 0.48) * (1 + 0.25 * Klvl!C85) * (1 + IF(b!C85&lt;2000,b!C85/5000,IF(b!C85&lt;5000,0.4+(b!C85-2000)/15000,IF(b!C85&lt;10000,0.6+(b!C85-5000)/25000,0.8+(b!C85-10000)/100000))))</f>
        <v>0</v>
      </c>
      <c r="D86" s="24">
        <f>eff!D85*(1+gwr!D85 - 0.48) * (1 + 0.25 * Klvl!D85) * (1 + IF(b!D85&lt;2000,b!D85/5000,IF(b!D85&lt;5000,0.4+(b!D85-2000)/15000,IF(b!D85&lt;10000,0.6+(b!D85-5000)/25000,0.8+(b!D85-10000)/100000))))</f>
        <v>0</v>
      </c>
      <c r="E86" s="24">
        <f>eff!E85*(1+gwr!E85 - 0.48) * (1 + 0.25 * Klvl!E85) * (1 + IF(b!E85&lt;2000,b!E85/5000,IF(b!E85&lt;5000,0.4+(b!E85-2000)/15000,IF(b!E85&lt;10000,0.6+(b!E85-5000)/25000,0.8+(b!E85-10000)/100000))))</f>
        <v>0</v>
      </c>
      <c r="F86" s="24">
        <f>eff!F85*(1+gwr!F85 - 0.48) * (1 + 0.25 * Klvl!F85) * (1 + IF(b!F85&lt;2000,b!F85/5000,IF(b!F85&lt;5000,0.4+(b!F85-2000)/15000,IF(b!F85&lt;10000,0.6+(b!F85-5000)/25000,0.8+(b!F85-10000)/100000))))</f>
        <v>0</v>
      </c>
      <c r="G86" s="24">
        <f>eff!G85*(1+gwr!G85 - 0.48) * (1 + 0.25 * Klvl!G85) * (1 + IF(b!G85&lt;2000,b!G85/5000,IF(b!G85&lt;5000,0.4+(b!G85-2000)/15000,IF(b!G85&lt;10000,0.6+(b!G85-5000)/25000,0.8+(b!G85-10000)/100000))))</f>
        <v>0</v>
      </c>
      <c r="H86" s="24">
        <f>eff!H85*(1+gwr!H85 - 0.48) * (1 + 0.25 * Klvl!H85) * (1 + IF(b!H85&lt;2000,b!H85/5000,IF(b!H85&lt;5000,0.4+(b!H85-2000)/15000,IF(b!H85&lt;10000,0.6+(b!H85-5000)/25000,0.8+(b!H85-10000)/100000))))</f>
        <v>0</v>
      </c>
      <c r="I86" s="24">
        <f>eff!I85*(1+gwr!I85 - 0.48) * (1 + 0.25 * Klvl!I85) * (1 + IF(b!I85&lt;2000,b!I85/5000,IF(b!I85&lt;5000,0.4+(b!I85-2000)/15000,IF(b!I85&lt;10000,0.6+(b!I85-5000)/25000,0.8+(b!I85-10000)/100000))))</f>
        <v>0</v>
      </c>
      <c r="J86" s="24">
        <f>eff!J85*(1+gwr!J85 - 0.48) * (1 + 0.25 * Klvl!J85) * (1 + IF(b!J85&lt;2000,b!J85/5000,IF(b!J85&lt;5000,0.4+(b!J85-2000)/15000,IF(b!J85&lt;10000,0.6+(b!J85-5000)/25000,0.8+(b!J85-10000)/100000))))</f>
        <v>0</v>
      </c>
      <c r="K86" s="24">
        <f>eff!K85*(1+gwr!K85 - 0.48) * (1 + 0.25 * Klvl!K85) * (1 + IF(b!K85&lt;2000,b!K85/5000,IF(b!K85&lt;5000,0.4+(b!K85-2000)/15000,IF(b!K85&lt;10000,0.6+(b!K85-5000)/25000,0.8+(b!K85-10000)/100000))))</f>
        <v>0</v>
      </c>
      <c r="L86" s="24">
        <f>eff!L85*(1+gwr!L85 - 0.48) * (1 + 0.25 * Klvl!L85) * (1 + IF(b!L85&lt;2000,b!L85/5000,IF(b!L85&lt;5000,0.4+(b!L85-2000)/15000,IF(b!L85&lt;10000,0.6+(b!L85-5000)/25000,0.8+(b!L85-10000)/100000))))</f>
        <v>0</v>
      </c>
      <c r="M86" s="24">
        <f>eff!M85*(1+gwr!M85 - 0.48) * (1 + 0.25 * Klvl!M85) * (1 + IF(b!M85&lt;2000,b!M85/5000,IF(b!M85&lt;5000,0.4+(b!M85-2000)/15000,IF(b!M85&lt;10000,0.6+(b!M85-5000)/25000,0.8+(b!M85-10000)/100000))))</f>
        <v>0</v>
      </c>
      <c r="N86" s="24">
        <f>eff!N85*(1+gwr!N85 - 0.48) * (1 + 0.25 * Klvl!N85) * (1 + IF(b!N85&lt;2000,b!N85/5000,IF(b!N85&lt;5000,0.4+(b!N85-2000)/15000,IF(b!N85&lt;10000,0.6+(b!N85-5000)/25000,0.8+(b!N85-10000)/100000))))</f>
        <v>0</v>
      </c>
      <c r="O86" s="24">
        <f>eff!O85*(1+gwr!O85 - 0.48) * (1 + 0.25 * Klvl!O85) * (1 + IF(b!O85&lt;2000,b!O85/5000,IF(b!O85&lt;5000,0.4+(b!O85-2000)/15000,IF(b!O85&lt;10000,0.6+(b!O85-5000)/25000,0.8+(b!O85-10000)/100000))))</f>
        <v>0</v>
      </c>
      <c r="P86" s="24"/>
      <c r="Q86" s="24">
        <f>eff!Q85*(1+gwr!Q85 - 0.48) * (1 + 0.25 * Klvl!Q85) * (1 + IF(b!Q85&lt;2000,b!Q85/5000,IF(b!Q85&lt;5000,0.4+(b!Q85-2000)/15000,IF(b!Q85&lt;10000,0.6+(b!Q85-5000)/25000,0.8+(b!Q85-10000)/100000))))</f>
        <v>0</v>
      </c>
      <c r="R86" s="24">
        <f>eff!R85*(1+gwr!R85 - 0.48) * (1 + 0.25 * Klvl!R85) * (1 + IF(b!R85&lt;2000,b!R85/5000,IF(b!R85&lt;5000,0.4+(b!R85-2000)/15000,IF(b!R85&lt;10000,0.6+(b!R85-5000)/25000,0.8+(b!R85-10000)/100000))))</f>
        <v>0</v>
      </c>
      <c r="S86" s="24">
        <f>eff!S85*(1+gwr!S85 - 0.48) * (1 + 0.25 * Klvl!S85) * (1 + IF(b!S85&lt;2000,b!S85/5000,IF(b!S85&lt;5000,0.4+(b!S85-2000)/15000,IF(b!S85&lt;10000,0.6+(b!S85-5000)/25000,0.8+(b!S85-10000)/100000))))</f>
        <v>0</v>
      </c>
      <c r="T86" s="24">
        <f>eff!T85*(1+gwr!T85 - 0.48) * (1 + 0.25 * Klvl!T85) * (1 + IF(b!T85&lt;2000,b!T85/5000,IF(b!T85&lt;5000,0.4+(b!T85-2000)/15000,IF(b!T85&lt;10000,0.6+(b!T85-5000)/25000,0.8+(b!T85-10000)/100000))))</f>
        <v>0</v>
      </c>
      <c r="U86" s="24">
        <f>eff!U85*(1+gwr!U85 - 0.48) * (1 + 0.25 * Klvl!U85) * (1 + IF(b!U85&lt;2000,b!U85/5000,IF(b!U85&lt;5000,0.4+(b!U85-2000)/15000,IF(b!U85&lt;10000,0.6+(b!U85-5000)/25000,0.8+(b!U85-10000)/100000))))</f>
        <v>0</v>
      </c>
      <c r="V86" s="24">
        <f>eff!V85*(1+gwr!V85 - 0.48) * (1 + 0.25 * Klvl!V85) * (1 + IF(b!V85&lt;2000,b!V85/5000,IF(b!V85&lt;5000,0.4+(b!V85-2000)/15000,IF(b!V85&lt;10000,0.6+(b!V85-5000)/25000,0.8+(b!V85-10000)/100000))))</f>
        <v>0</v>
      </c>
      <c r="W86" s="24">
        <f>eff!W85*(1+gwr!W85 - 0.48) * (1 + 0.25 * Klvl!W85) * (1 + IF(b!W85&lt;2000,b!W85/5000,IF(b!W85&lt;5000,0.4+(b!W85-2000)/15000,IF(b!W85&lt;10000,0.6+(b!W85-5000)/25000,0.8+(b!W85-10000)/100000))))</f>
        <v>0</v>
      </c>
      <c r="X86" s="24">
        <f>eff!X85*(1+gwr!X85 - 0.48) * (1 + 0.25 * Klvl!X85) * (1 + IF(b!X85&lt;2000,b!X85/5000,IF(b!X85&lt;5000,0.4+(b!X85-2000)/15000,IF(b!X85&lt;10000,0.6+(b!X85-5000)/25000,0.8+(b!X85-10000)/100000))))</f>
        <v>0</v>
      </c>
      <c r="Y86" s="24">
        <f>eff!Y85*(1+gwr!Y85 - 0.48) * (1 + 0.25 * Klvl!Y85) * (1 + IF(b!Y85&lt;2000,b!Y85/5000,IF(b!Y85&lt;5000,0.4+(b!Y85-2000)/15000,IF(b!Y85&lt;10000,0.6+(b!Y85-5000)/25000,0.8+(b!Y85-10000)/100000))))</f>
        <v>0</v>
      </c>
      <c r="Z86" s="24">
        <f>eff!Z85*(1+gwr!Z85 - 0.48) * (1 + 0.25 * Klvl!Z85) * (1 + IF(b!Z85&lt;2000,b!Z85/5000,IF(b!Z85&lt;5000,0.4+(b!Z85-2000)/15000,IF(b!Z85&lt;10000,0.6+(b!Z85-5000)/25000,0.8+(b!Z85-10000)/100000))))</f>
        <v>0</v>
      </c>
      <c r="AA86" s="24">
        <f>eff!AA85*(1+gwr!AA85 - 0.48) * (1 + 0.25 * Klvl!AA85) * (1 + IF(b!AA85&lt;2000,b!AA85/5000,IF(b!AA85&lt;5000,0.4+(b!AA85-2000)/15000,IF(b!AA85&lt;10000,0.6+(b!AA85-5000)/25000,0.8+(b!AA85-10000)/100000))))</f>
        <v>0</v>
      </c>
      <c r="AB86" s="24">
        <f>eff!AB85*(1+gwr!AB85 - 0.48) * (1 + 0.25 * Klvl!AB85) * (1 + IF(b!AB85&lt;2000,b!AB85/5000,IF(b!AB85&lt;5000,0.4+(b!AB85-2000)/15000,IF(b!AB85&lt;10000,0.6+(b!AB85-5000)/25000,0.8+(b!AB85-10000)/100000))))</f>
        <v>0</v>
      </c>
      <c r="AC86" s="24">
        <f>eff!AC85*(1+gwr!AC85 - 0.48) * (1 + 0.25 * Klvl!AC85) * (1 + IF(b!AC85&lt;2000,b!AC85/5000,IF(b!AC85&lt;5000,0.4+(b!AC85-2000)/15000,IF(b!AC85&lt;10000,0.6+(b!AC85-5000)/25000,0.8+(b!AC85-10000)/100000))))</f>
        <v>0</v>
      </c>
      <c r="AD86" s="24">
        <f>eff!AD85*(1+gwr!AD85 - 0.48) * (1 + 0.25 * Klvl!AD85) * (1 + IF(b!AD85&lt;2000,b!AD85/5000,IF(b!AD85&lt;5000,0.4+(b!AD85-2000)/15000,IF(b!AD85&lt;10000,0.6+(b!AD85-5000)/25000,0.8+(b!AD85-10000)/100000))))</f>
        <v>0</v>
      </c>
      <c r="AE86" s="24">
        <f>eff!AE85*(1+gwr!AE85 - 0.48) * (1 + 0.25 * Klvl!AE85) * (1 + IF(b!AE85&lt;2000,b!AE85/5000,IF(b!AE85&lt;5000,0.4+(b!AE85-2000)/15000,IF(b!AE85&lt;10000,0.6+(b!AE85-5000)/25000,0.8+(b!AE85-10000)/100000))))</f>
        <v>0</v>
      </c>
      <c r="AF86" s="24"/>
      <c r="AG86" s="28">
        <f t="shared" si="3"/>
        <v>0</v>
      </c>
      <c r="AH86" s="28">
        <f t="shared" si="4"/>
        <v>0</v>
      </c>
      <c r="AI86" s="30">
        <f t="shared" si="5"/>
        <v>0</v>
      </c>
    </row>
    <row r="87" spans="1:35" s="25" customFormat="1" ht="12" x14ac:dyDescent="0.2">
      <c r="A87" s="24">
        <f>eff!A86*(1+gwr!A86 - 0.48) * (1 + 0.25 * Klvl!A86) * (1 + IF(b!A86&lt;2000,b!A86/5000,IF(b!A86&lt;5000,0.4+(b!A86-2000)/15000,IF(b!A86&lt;10000,0.6+(b!A86-5000)/25000,0.8+(b!A86-10000)/100000))))</f>
        <v>0</v>
      </c>
      <c r="B87" s="24">
        <f>eff!B86*(1+gwr!B86 - 0.48) * (1 + 0.25 * Klvl!B86) * (1 + IF(b!B86&lt;2000,b!B86/5000,IF(b!B86&lt;5000,0.4+(b!B86-2000)/15000,IF(b!B86&lt;10000,0.6+(b!B86-5000)/25000,0.8+(b!B86-10000)/100000))))</f>
        <v>0</v>
      </c>
      <c r="C87" s="24">
        <f>eff!C86*(1+gwr!C86 - 0.48) * (1 + 0.25 * Klvl!C86) * (1 + IF(b!C86&lt;2000,b!C86/5000,IF(b!C86&lt;5000,0.4+(b!C86-2000)/15000,IF(b!C86&lt;10000,0.6+(b!C86-5000)/25000,0.8+(b!C86-10000)/100000))))</f>
        <v>0</v>
      </c>
      <c r="D87" s="24">
        <f>eff!D86*(1+gwr!D86 - 0.48) * (1 + 0.25 * Klvl!D86) * (1 + IF(b!D86&lt;2000,b!D86/5000,IF(b!D86&lt;5000,0.4+(b!D86-2000)/15000,IF(b!D86&lt;10000,0.6+(b!D86-5000)/25000,0.8+(b!D86-10000)/100000))))</f>
        <v>0</v>
      </c>
      <c r="E87" s="24">
        <f>eff!E86*(1+gwr!E86 - 0.48) * (1 + 0.25 * Klvl!E86) * (1 + IF(b!E86&lt;2000,b!E86/5000,IF(b!E86&lt;5000,0.4+(b!E86-2000)/15000,IF(b!E86&lt;10000,0.6+(b!E86-5000)/25000,0.8+(b!E86-10000)/100000))))</f>
        <v>0</v>
      </c>
      <c r="F87" s="24">
        <f>eff!F86*(1+gwr!F86 - 0.48) * (1 + 0.25 * Klvl!F86) * (1 + IF(b!F86&lt;2000,b!F86/5000,IF(b!F86&lt;5000,0.4+(b!F86-2000)/15000,IF(b!F86&lt;10000,0.6+(b!F86-5000)/25000,0.8+(b!F86-10000)/100000))))</f>
        <v>0</v>
      </c>
      <c r="G87" s="24">
        <f>eff!G86*(1+gwr!G86 - 0.48) * (1 + 0.25 * Klvl!G86) * (1 + IF(b!G86&lt;2000,b!G86/5000,IF(b!G86&lt;5000,0.4+(b!G86-2000)/15000,IF(b!G86&lt;10000,0.6+(b!G86-5000)/25000,0.8+(b!G86-10000)/100000))))</f>
        <v>0</v>
      </c>
      <c r="H87" s="24">
        <f>eff!H86*(1+gwr!H86 - 0.48) * (1 + 0.25 * Klvl!H86) * (1 + IF(b!H86&lt;2000,b!H86/5000,IF(b!H86&lt;5000,0.4+(b!H86-2000)/15000,IF(b!H86&lt;10000,0.6+(b!H86-5000)/25000,0.8+(b!H86-10000)/100000))))</f>
        <v>0</v>
      </c>
      <c r="I87" s="24">
        <f>eff!I86*(1+gwr!I86 - 0.48) * (1 + 0.25 * Klvl!I86) * (1 + IF(b!I86&lt;2000,b!I86/5000,IF(b!I86&lt;5000,0.4+(b!I86-2000)/15000,IF(b!I86&lt;10000,0.6+(b!I86-5000)/25000,0.8+(b!I86-10000)/100000))))</f>
        <v>0</v>
      </c>
      <c r="J87" s="24">
        <f>eff!J86*(1+gwr!J86 - 0.48) * (1 + 0.25 * Klvl!J86) * (1 + IF(b!J86&lt;2000,b!J86/5000,IF(b!J86&lt;5000,0.4+(b!J86-2000)/15000,IF(b!J86&lt;10000,0.6+(b!J86-5000)/25000,0.8+(b!J86-10000)/100000))))</f>
        <v>0</v>
      </c>
      <c r="K87" s="24">
        <f>eff!K86*(1+gwr!K86 - 0.48) * (1 + 0.25 * Klvl!K86) * (1 + IF(b!K86&lt;2000,b!K86/5000,IF(b!K86&lt;5000,0.4+(b!K86-2000)/15000,IF(b!K86&lt;10000,0.6+(b!K86-5000)/25000,0.8+(b!K86-10000)/100000))))</f>
        <v>0</v>
      </c>
      <c r="L87" s="24">
        <f>eff!L86*(1+gwr!L86 - 0.48) * (1 + 0.25 * Klvl!L86) * (1 + IF(b!L86&lt;2000,b!L86/5000,IF(b!L86&lt;5000,0.4+(b!L86-2000)/15000,IF(b!L86&lt;10000,0.6+(b!L86-5000)/25000,0.8+(b!L86-10000)/100000))))</f>
        <v>0</v>
      </c>
      <c r="M87" s="24">
        <f>eff!M86*(1+gwr!M86 - 0.48) * (1 + 0.25 * Klvl!M86) * (1 + IF(b!M86&lt;2000,b!M86/5000,IF(b!M86&lt;5000,0.4+(b!M86-2000)/15000,IF(b!M86&lt;10000,0.6+(b!M86-5000)/25000,0.8+(b!M86-10000)/100000))))</f>
        <v>0</v>
      </c>
      <c r="N87" s="24">
        <f>eff!N86*(1+gwr!N86 - 0.48) * (1 + 0.25 * Klvl!N86) * (1 + IF(b!N86&lt;2000,b!N86/5000,IF(b!N86&lt;5000,0.4+(b!N86-2000)/15000,IF(b!N86&lt;10000,0.6+(b!N86-5000)/25000,0.8+(b!N86-10000)/100000))))</f>
        <v>0</v>
      </c>
      <c r="O87" s="24">
        <f>eff!O86*(1+gwr!O86 - 0.48) * (1 + 0.25 * Klvl!O86) * (1 + IF(b!O86&lt;2000,b!O86/5000,IF(b!O86&lt;5000,0.4+(b!O86-2000)/15000,IF(b!O86&lt;10000,0.6+(b!O86-5000)/25000,0.8+(b!O86-10000)/100000))))</f>
        <v>0</v>
      </c>
      <c r="P87" s="24"/>
      <c r="Q87" s="24">
        <f>eff!Q86*(1+gwr!Q86 - 0.48) * (1 + 0.25 * Klvl!Q86) * (1 + IF(b!Q86&lt;2000,b!Q86/5000,IF(b!Q86&lt;5000,0.4+(b!Q86-2000)/15000,IF(b!Q86&lt;10000,0.6+(b!Q86-5000)/25000,0.8+(b!Q86-10000)/100000))))</f>
        <v>0</v>
      </c>
      <c r="R87" s="24">
        <f>eff!R86*(1+gwr!R86 - 0.48) * (1 + 0.25 * Klvl!R86) * (1 + IF(b!R86&lt;2000,b!R86/5000,IF(b!R86&lt;5000,0.4+(b!R86-2000)/15000,IF(b!R86&lt;10000,0.6+(b!R86-5000)/25000,0.8+(b!R86-10000)/100000))))</f>
        <v>0</v>
      </c>
      <c r="S87" s="24">
        <f>eff!S86*(1+gwr!S86 - 0.48) * (1 + 0.25 * Klvl!S86) * (1 + IF(b!S86&lt;2000,b!S86/5000,IF(b!S86&lt;5000,0.4+(b!S86-2000)/15000,IF(b!S86&lt;10000,0.6+(b!S86-5000)/25000,0.8+(b!S86-10000)/100000))))</f>
        <v>0</v>
      </c>
      <c r="T87" s="24">
        <f>eff!T86*(1+gwr!T86 - 0.48) * (1 + 0.25 * Klvl!T86) * (1 + IF(b!T86&lt;2000,b!T86/5000,IF(b!T86&lt;5000,0.4+(b!T86-2000)/15000,IF(b!T86&lt;10000,0.6+(b!T86-5000)/25000,0.8+(b!T86-10000)/100000))))</f>
        <v>0</v>
      </c>
      <c r="U87" s="24">
        <f>eff!U86*(1+gwr!U86 - 0.48) * (1 + 0.25 * Klvl!U86) * (1 + IF(b!U86&lt;2000,b!U86/5000,IF(b!U86&lt;5000,0.4+(b!U86-2000)/15000,IF(b!U86&lt;10000,0.6+(b!U86-5000)/25000,0.8+(b!U86-10000)/100000))))</f>
        <v>0</v>
      </c>
      <c r="V87" s="24">
        <f>eff!V86*(1+gwr!V86 - 0.48) * (1 + 0.25 * Klvl!V86) * (1 + IF(b!V86&lt;2000,b!V86/5000,IF(b!V86&lt;5000,0.4+(b!V86-2000)/15000,IF(b!V86&lt;10000,0.6+(b!V86-5000)/25000,0.8+(b!V86-10000)/100000))))</f>
        <v>0</v>
      </c>
      <c r="W87" s="24">
        <f>eff!W86*(1+gwr!W86 - 0.48) * (1 + 0.25 * Klvl!W86) * (1 + IF(b!W86&lt;2000,b!W86/5000,IF(b!W86&lt;5000,0.4+(b!W86-2000)/15000,IF(b!W86&lt;10000,0.6+(b!W86-5000)/25000,0.8+(b!W86-10000)/100000))))</f>
        <v>0</v>
      </c>
      <c r="X87" s="24">
        <f>eff!X86*(1+gwr!X86 - 0.48) * (1 + 0.25 * Klvl!X86) * (1 + IF(b!X86&lt;2000,b!X86/5000,IF(b!X86&lt;5000,0.4+(b!X86-2000)/15000,IF(b!X86&lt;10000,0.6+(b!X86-5000)/25000,0.8+(b!X86-10000)/100000))))</f>
        <v>0</v>
      </c>
      <c r="Y87" s="24">
        <f>eff!Y86*(1+gwr!Y86 - 0.48) * (1 + 0.25 * Klvl!Y86) * (1 + IF(b!Y86&lt;2000,b!Y86/5000,IF(b!Y86&lt;5000,0.4+(b!Y86-2000)/15000,IF(b!Y86&lt;10000,0.6+(b!Y86-5000)/25000,0.8+(b!Y86-10000)/100000))))</f>
        <v>0</v>
      </c>
      <c r="Z87" s="24">
        <f>eff!Z86*(1+gwr!Z86 - 0.48) * (1 + 0.25 * Klvl!Z86) * (1 + IF(b!Z86&lt;2000,b!Z86/5000,IF(b!Z86&lt;5000,0.4+(b!Z86-2000)/15000,IF(b!Z86&lt;10000,0.6+(b!Z86-5000)/25000,0.8+(b!Z86-10000)/100000))))</f>
        <v>0</v>
      </c>
      <c r="AA87" s="24">
        <f>eff!AA86*(1+gwr!AA86 - 0.48) * (1 + 0.25 * Klvl!AA86) * (1 + IF(b!AA86&lt;2000,b!AA86/5000,IF(b!AA86&lt;5000,0.4+(b!AA86-2000)/15000,IF(b!AA86&lt;10000,0.6+(b!AA86-5000)/25000,0.8+(b!AA86-10000)/100000))))</f>
        <v>0</v>
      </c>
      <c r="AB87" s="24">
        <f>eff!AB86*(1+gwr!AB86 - 0.48) * (1 + 0.25 * Klvl!AB86) * (1 + IF(b!AB86&lt;2000,b!AB86/5000,IF(b!AB86&lt;5000,0.4+(b!AB86-2000)/15000,IF(b!AB86&lt;10000,0.6+(b!AB86-5000)/25000,0.8+(b!AB86-10000)/100000))))</f>
        <v>0</v>
      </c>
      <c r="AC87" s="24">
        <f>eff!AC86*(1+gwr!AC86 - 0.48) * (1 + 0.25 * Klvl!AC86) * (1 + IF(b!AC86&lt;2000,b!AC86/5000,IF(b!AC86&lt;5000,0.4+(b!AC86-2000)/15000,IF(b!AC86&lt;10000,0.6+(b!AC86-5000)/25000,0.8+(b!AC86-10000)/100000))))</f>
        <v>0</v>
      </c>
      <c r="AD87" s="24">
        <f>eff!AD86*(1+gwr!AD86 - 0.48) * (1 + 0.25 * Klvl!AD86) * (1 + IF(b!AD86&lt;2000,b!AD86/5000,IF(b!AD86&lt;5000,0.4+(b!AD86-2000)/15000,IF(b!AD86&lt;10000,0.6+(b!AD86-5000)/25000,0.8+(b!AD86-10000)/100000))))</f>
        <v>0</v>
      </c>
      <c r="AE87" s="24">
        <f>eff!AE86*(1+gwr!AE86 - 0.48) * (1 + 0.25 * Klvl!AE86) * (1 + IF(b!AE86&lt;2000,b!AE86/5000,IF(b!AE86&lt;5000,0.4+(b!AE86-2000)/15000,IF(b!AE86&lt;10000,0.6+(b!AE86-5000)/25000,0.8+(b!AE86-10000)/100000))))</f>
        <v>0</v>
      </c>
      <c r="AF87" s="24"/>
      <c r="AG87" s="28">
        <f t="shared" si="3"/>
        <v>0</v>
      </c>
      <c r="AH87" s="28">
        <f t="shared" si="4"/>
        <v>0</v>
      </c>
      <c r="AI87" s="30">
        <f t="shared" si="5"/>
        <v>0</v>
      </c>
    </row>
    <row r="88" spans="1:35" s="25" customFormat="1" ht="12" x14ac:dyDescent="0.2">
      <c r="A88" s="24">
        <f>eff!A87*(1+gwr!A87 - 0.48) * (1 + 0.25 * Klvl!A87) * (1 + IF(b!A87&lt;2000,b!A87/5000,IF(b!A87&lt;5000,0.4+(b!A87-2000)/15000,IF(b!A87&lt;10000,0.6+(b!A87-5000)/25000,0.8+(b!A87-10000)/100000))))</f>
        <v>0</v>
      </c>
      <c r="B88" s="24">
        <f>eff!B87*(1+gwr!B87 - 0.48) * (1 + 0.25 * Klvl!B87) * (1 + IF(b!B87&lt;2000,b!B87/5000,IF(b!B87&lt;5000,0.4+(b!B87-2000)/15000,IF(b!B87&lt;10000,0.6+(b!B87-5000)/25000,0.8+(b!B87-10000)/100000))))</f>
        <v>0</v>
      </c>
      <c r="C88" s="24">
        <f>eff!C87*(1+gwr!C87 - 0.48) * (1 + 0.25 * Klvl!C87) * (1 + IF(b!C87&lt;2000,b!C87/5000,IF(b!C87&lt;5000,0.4+(b!C87-2000)/15000,IF(b!C87&lt;10000,0.6+(b!C87-5000)/25000,0.8+(b!C87-10000)/100000))))</f>
        <v>0</v>
      </c>
      <c r="D88" s="24">
        <f>eff!D87*(1+gwr!D87 - 0.48) * (1 + 0.25 * Klvl!D87) * (1 + IF(b!D87&lt;2000,b!D87/5000,IF(b!D87&lt;5000,0.4+(b!D87-2000)/15000,IF(b!D87&lt;10000,0.6+(b!D87-5000)/25000,0.8+(b!D87-10000)/100000))))</f>
        <v>0</v>
      </c>
      <c r="E88" s="24">
        <f>eff!E87*(1+gwr!E87 - 0.48) * (1 + 0.25 * Klvl!E87) * (1 + IF(b!E87&lt;2000,b!E87/5000,IF(b!E87&lt;5000,0.4+(b!E87-2000)/15000,IF(b!E87&lt;10000,0.6+(b!E87-5000)/25000,0.8+(b!E87-10000)/100000))))</f>
        <v>0</v>
      </c>
      <c r="F88" s="24">
        <f>eff!F87*(1+gwr!F87 - 0.48) * (1 + 0.25 * Klvl!F87) * (1 + IF(b!F87&lt;2000,b!F87/5000,IF(b!F87&lt;5000,0.4+(b!F87-2000)/15000,IF(b!F87&lt;10000,0.6+(b!F87-5000)/25000,0.8+(b!F87-10000)/100000))))</f>
        <v>0</v>
      </c>
      <c r="G88" s="24">
        <f>eff!G87*(1+gwr!G87 - 0.48) * (1 + 0.25 * Klvl!G87) * (1 + IF(b!G87&lt;2000,b!G87/5000,IF(b!G87&lt;5000,0.4+(b!G87-2000)/15000,IF(b!G87&lt;10000,0.6+(b!G87-5000)/25000,0.8+(b!G87-10000)/100000))))</f>
        <v>0</v>
      </c>
      <c r="H88" s="24">
        <f>eff!H87*(1+gwr!H87 - 0.48) * (1 + 0.25 * Klvl!H87) * (1 + IF(b!H87&lt;2000,b!H87/5000,IF(b!H87&lt;5000,0.4+(b!H87-2000)/15000,IF(b!H87&lt;10000,0.6+(b!H87-5000)/25000,0.8+(b!H87-10000)/100000))))</f>
        <v>0</v>
      </c>
      <c r="I88" s="24">
        <f>eff!I87*(1+gwr!I87 - 0.48) * (1 + 0.25 * Klvl!I87) * (1 + IF(b!I87&lt;2000,b!I87/5000,IF(b!I87&lt;5000,0.4+(b!I87-2000)/15000,IF(b!I87&lt;10000,0.6+(b!I87-5000)/25000,0.8+(b!I87-10000)/100000))))</f>
        <v>0</v>
      </c>
      <c r="J88" s="24">
        <f>eff!J87*(1+gwr!J87 - 0.48) * (1 + 0.25 * Klvl!J87) * (1 + IF(b!J87&lt;2000,b!J87/5000,IF(b!J87&lt;5000,0.4+(b!J87-2000)/15000,IF(b!J87&lt;10000,0.6+(b!J87-5000)/25000,0.8+(b!J87-10000)/100000))))</f>
        <v>0</v>
      </c>
      <c r="K88" s="24">
        <f>eff!K87*(1+gwr!K87 - 0.48) * (1 + 0.25 * Klvl!K87) * (1 + IF(b!K87&lt;2000,b!K87/5000,IF(b!K87&lt;5000,0.4+(b!K87-2000)/15000,IF(b!K87&lt;10000,0.6+(b!K87-5000)/25000,0.8+(b!K87-10000)/100000))))</f>
        <v>0</v>
      </c>
      <c r="L88" s="24">
        <f>eff!L87*(1+gwr!L87 - 0.48) * (1 + 0.25 * Klvl!L87) * (1 + IF(b!L87&lt;2000,b!L87/5000,IF(b!L87&lt;5000,0.4+(b!L87-2000)/15000,IF(b!L87&lt;10000,0.6+(b!L87-5000)/25000,0.8+(b!L87-10000)/100000))))</f>
        <v>0</v>
      </c>
      <c r="M88" s="24">
        <f>eff!M87*(1+gwr!M87 - 0.48) * (1 + 0.25 * Klvl!M87) * (1 + IF(b!M87&lt;2000,b!M87/5000,IF(b!M87&lt;5000,0.4+(b!M87-2000)/15000,IF(b!M87&lt;10000,0.6+(b!M87-5000)/25000,0.8+(b!M87-10000)/100000))))</f>
        <v>0</v>
      </c>
      <c r="N88" s="24">
        <f>eff!N87*(1+gwr!N87 - 0.48) * (1 + 0.25 * Klvl!N87) * (1 + IF(b!N87&lt;2000,b!N87/5000,IF(b!N87&lt;5000,0.4+(b!N87-2000)/15000,IF(b!N87&lt;10000,0.6+(b!N87-5000)/25000,0.8+(b!N87-10000)/100000))))</f>
        <v>0</v>
      </c>
      <c r="O88" s="24">
        <f>eff!O87*(1+gwr!O87 - 0.48) * (1 + 0.25 * Klvl!O87) * (1 + IF(b!O87&lt;2000,b!O87/5000,IF(b!O87&lt;5000,0.4+(b!O87-2000)/15000,IF(b!O87&lt;10000,0.6+(b!O87-5000)/25000,0.8+(b!O87-10000)/100000))))</f>
        <v>0</v>
      </c>
      <c r="P88" s="24"/>
      <c r="Q88" s="24">
        <f>eff!Q87*(1+gwr!Q87 - 0.48) * (1 + 0.25 * Klvl!Q87) * (1 + IF(b!Q87&lt;2000,b!Q87/5000,IF(b!Q87&lt;5000,0.4+(b!Q87-2000)/15000,IF(b!Q87&lt;10000,0.6+(b!Q87-5000)/25000,0.8+(b!Q87-10000)/100000))))</f>
        <v>0</v>
      </c>
      <c r="R88" s="24">
        <f>eff!R87*(1+gwr!R87 - 0.48) * (1 + 0.25 * Klvl!R87) * (1 + IF(b!R87&lt;2000,b!R87/5000,IF(b!R87&lt;5000,0.4+(b!R87-2000)/15000,IF(b!R87&lt;10000,0.6+(b!R87-5000)/25000,0.8+(b!R87-10000)/100000))))</f>
        <v>0</v>
      </c>
      <c r="S88" s="24">
        <f>eff!S87*(1+gwr!S87 - 0.48) * (1 + 0.25 * Klvl!S87) * (1 + IF(b!S87&lt;2000,b!S87/5000,IF(b!S87&lt;5000,0.4+(b!S87-2000)/15000,IF(b!S87&lt;10000,0.6+(b!S87-5000)/25000,0.8+(b!S87-10000)/100000))))</f>
        <v>0</v>
      </c>
      <c r="T88" s="24">
        <f>eff!T87*(1+gwr!T87 - 0.48) * (1 + 0.25 * Klvl!T87) * (1 + IF(b!T87&lt;2000,b!T87/5000,IF(b!T87&lt;5000,0.4+(b!T87-2000)/15000,IF(b!T87&lt;10000,0.6+(b!T87-5000)/25000,0.8+(b!T87-10000)/100000))))</f>
        <v>0</v>
      </c>
      <c r="U88" s="24">
        <f>eff!U87*(1+gwr!U87 - 0.48) * (1 + 0.25 * Klvl!U87) * (1 + IF(b!U87&lt;2000,b!U87/5000,IF(b!U87&lt;5000,0.4+(b!U87-2000)/15000,IF(b!U87&lt;10000,0.6+(b!U87-5000)/25000,0.8+(b!U87-10000)/100000))))</f>
        <v>0</v>
      </c>
      <c r="V88" s="24">
        <f>eff!V87*(1+gwr!V87 - 0.48) * (1 + 0.25 * Klvl!V87) * (1 + IF(b!V87&lt;2000,b!V87/5000,IF(b!V87&lt;5000,0.4+(b!V87-2000)/15000,IF(b!V87&lt;10000,0.6+(b!V87-5000)/25000,0.8+(b!V87-10000)/100000))))</f>
        <v>0</v>
      </c>
      <c r="W88" s="24">
        <f>eff!W87*(1+gwr!W87 - 0.48) * (1 + 0.25 * Klvl!W87) * (1 + IF(b!W87&lt;2000,b!W87/5000,IF(b!W87&lt;5000,0.4+(b!W87-2000)/15000,IF(b!W87&lt;10000,0.6+(b!W87-5000)/25000,0.8+(b!W87-10000)/100000))))</f>
        <v>0</v>
      </c>
      <c r="X88" s="24">
        <f>eff!X87*(1+gwr!X87 - 0.48) * (1 + 0.25 * Klvl!X87) * (1 + IF(b!X87&lt;2000,b!X87/5000,IF(b!X87&lt;5000,0.4+(b!X87-2000)/15000,IF(b!X87&lt;10000,0.6+(b!X87-5000)/25000,0.8+(b!X87-10000)/100000))))</f>
        <v>0</v>
      </c>
      <c r="Y88" s="24">
        <f>eff!Y87*(1+gwr!Y87 - 0.48) * (1 + 0.25 * Klvl!Y87) * (1 + IF(b!Y87&lt;2000,b!Y87/5000,IF(b!Y87&lt;5000,0.4+(b!Y87-2000)/15000,IF(b!Y87&lt;10000,0.6+(b!Y87-5000)/25000,0.8+(b!Y87-10000)/100000))))</f>
        <v>0</v>
      </c>
      <c r="Z88" s="24">
        <f>eff!Z87*(1+gwr!Z87 - 0.48) * (1 + 0.25 * Klvl!Z87) * (1 + IF(b!Z87&lt;2000,b!Z87/5000,IF(b!Z87&lt;5000,0.4+(b!Z87-2000)/15000,IF(b!Z87&lt;10000,0.6+(b!Z87-5000)/25000,0.8+(b!Z87-10000)/100000))))</f>
        <v>0</v>
      </c>
      <c r="AA88" s="24">
        <f>eff!AA87*(1+gwr!AA87 - 0.48) * (1 + 0.25 * Klvl!AA87) * (1 + IF(b!AA87&lt;2000,b!AA87/5000,IF(b!AA87&lt;5000,0.4+(b!AA87-2000)/15000,IF(b!AA87&lt;10000,0.6+(b!AA87-5000)/25000,0.8+(b!AA87-10000)/100000))))</f>
        <v>0</v>
      </c>
      <c r="AB88" s="24">
        <f>eff!AB87*(1+gwr!AB87 - 0.48) * (1 + 0.25 * Klvl!AB87) * (1 + IF(b!AB87&lt;2000,b!AB87/5000,IF(b!AB87&lt;5000,0.4+(b!AB87-2000)/15000,IF(b!AB87&lt;10000,0.6+(b!AB87-5000)/25000,0.8+(b!AB87-10000)/100000))))</f>
        <v>0</v>
      </c>
      <c r="AC88" s="24">
        <f>eff!AC87*(1+gwr!AC87 - 0.48) * (1 + 0.25 * Klvl!AC87) * (1 + IF(b!AC87&lt;2000,b!AC87/5000,IF(b!AC87&lt;5000,0.4+(b!AC87-2000)/15000,IF(b!AC87&lt;10000,0.6+(b!AC87-5000)/25000,0.8+(b!AC87-10000)/100000))))</f>
        <v>0</v>
      </c>
      <c r="AD88" s="24">
        <f>eff!AD87*(1+gwr!AD87 - 0.48) * (1 + 0.25 * Klvl!AD87) * (1 + IF(b!AD87&lt;2000,b!AD87/5000,IF(b!AD87&lt;5000,0.4+(b!AD87-2000)/15000,IF(b!AD87&lt;10000,0.6+(b!AD87-5000)/25000,0.8+(b!AD87-10000)/100000))))</f>
        <v>0</v>
      </c>
      <c r="AE88" s="24">
        <f>eff!AE87*(1+gwr!AE87 - 0.48) * (1 + 0.25 * Klvl!AE87) * (1 + IF(b!AE87&lt;2000,b!AE87/5000,IF(b!AE87&lt;5000,0.4+(b!AE87-2000)/15000,IF(b!AE87&lt;10000,0.6+(b!AE87-5000)/25000,0.8+(b!AE87-10000)/100000))))</f>
        <v>0</v>
      </c>
      <c r="AF88" s="24"/>
      <c r="AG88" s="28">
        <f t="shared" si="3"/>
        <v>0</v>
      </c>
      <c r="AH88" s="28">
        <f t="shared" si="4"/>
        <v>0</v>
      </c>
      <c r="AI88" s="30">
        <f t="shared" si="5"/>
        <v>0</v>
      </c>
    </row>
    <row r="89" spans="1:35" s="25" customFormat="1" ht="12" x14ac:dyDescent="0.2">
      <c r="A89" s="24">
        <f>eff!A88*(1+gwr!A88 - 0.48) * (1 + 0.25 * Klvl!A88) * (1 + IF(b!A88&lt;2000,b!A88/5000,IF(b!A88&lt;5000,0.4+(b!A88-2000)/15000,IF(b!A88&lt;10000,0.6+(b!A88-5000)/25000,0.8+(b!A88-10000)/100000))))</f>
        <v>0</v>
      </c>
      <c r="B89" s="24">
        <f>eff!B88*(1+gwr!B88 - 0.48) * (1 + 0.25 * Klvl!B88) * (1 + IF(b!B88&lt;2000,b!B88/5000,IF(b!B88&lt;5000,0.4+(b!B88-2000)/15000,IF(b!B88&lt;10000,0.6+(b!B88-5000)/25000,0.8+(b!B88-10000)/100000))))</f>
        <v>0</v>
      </c>
      <c r="C89" s="24">
        <f>eff!C88*(1+gwr!C88 - 0.48) * (1 + 0.25 * Klvl!C88) * (1 + IF(b!C88&lt;2000,b!C88/5000,IF(b!C88&lt;5000,0.4+(b!C88-2000)/15000,IF(b!C88&lt;10000,0.6+(b!C88-5000)/25000,0.8+(b!C88-10000)/100000))))</f>
        <v>0</v>
      </c>
      <c r="D89" s="24">
        <f>eff!D88*(1+gwr!D88 - 0.48) * (1 + 0.25 * Klvl!D88) * (1 + IF(b!D88&lt;2000,b!D88/5000,IF(b!D88&lt;5000,0.4+(b!D88-2000)/15000,IF(b!D88&lt;10000,0.6+(b!D88-5000)/25000,0.8+(b!D88-10000)/100000))))</f>
        <v>0</v>
      </c>
      <c r="E89" s="24">
        <f>eff!E88*(1+gwr!E88 - 0.48) * (1 + 0.25 * Klvl!E88) * (1 + IF(b!E88&lt;2000,b!E88/5000,IF(b!E88&lt;5000,0.4+(b!E88-2000)/15000,IF(b!E88&lt;10000,0.6+(b!E88-5000)/25000,0.8+(b!E88-10000)/100000))))</f>
        <v>0</v>
      </c>
      <c r="F89" s="24">
        <f>eff!F88*(1+gwr!F88 - 0.48) * (1 + 0.25 * Klvl!F88) * (1 + IF(b!F88&lt;2000,b!F88/5000,IF(b!F88&lt;5000,0.4+(b!F88-2000)/15000,IF(b!F88&lt;10000,0.6+(b!F88-5000)/25000,0.8+(b!F88-10000)/100000))))</f>
        <v>0</v>
      </c>
      <c r="G89" s="24">
        <f>eff!G88*(1+gwr!G88 - 0.48) * (1 + 0.25 * Klvl!G88) * (1 + IF(b!G88&lt;2000,b!G88/5000,IF(b!G88&lt;5000,0.4+(b!G88-2000)/15000,IF(b!G88&lt;10000,0.6+(b!G88-5000)/25000,0.8+(b!G88-10000)/100000))))</f>
        <v>0</v>
      </c>
      <c r="H89" s="24">
        <f>eff!H88*(1+gwr!H88 - 0.48) * (1 + 0.25 * Klvl!H88) * (1 + IF(b!H88&lt;2000,b!H88/5000,IF(b!H88&lt;5000,0.4+(b!H88-2000)/15000,IF(b!H88&lt;10000,0.6+(b!H88-5000)/25000,0.8+(b!H88-10000)/100000))))</f>
        <v>0</v>
      </c>
      <c r="I89" s="24">
        <f>eff!I88*(1+gwr!I88 - 0.48) * (1 + 0.25 * Klvl!I88) * (1 + IF(b!I88&lt;2000,b!I88/5000,IF(b!I88&lt;5000,0.4+(b!I88-2000)/15000,IF(b!I88&lt;10000,0.6+(b!I88-5000)/25000,0.8+(b!I88-10000)/100000))))</f>
        <v>0</v>
      </c>
      <c r="J89" s="24">
        <f>eff!J88*(1+gwr!J88 - 0.48) * (1 + 0.25 * Klvl!J88) * (1 + IF(b!J88&lt;2000,b!J88/5000,IF(b!J88&lt;5000,0.4+(b!J88-2000)/15000,IF(b!J88&lt;10000,0.6+(b!J88-5000)/25000,0.8+(b!J88-10000)/100000))))</f>
        <v>0</v>
      </c>
      <c r="K89" s="24">
        <f>eff!K88*(1+gwr!K88 - 0.48) * (1 + 0.25 * Klvl!K88) * (1 + IF(b!K88&lt;2000,b!K88/5000,IF(b!K88&lt;5000,0.4+(b!K88-2000)/15000,IF(b!K88&lt;10000,0.6+(b!K88-5000)/25000,0.8+(b!K88-10000)/100000))))</f>
        <v>0</v>
      </c>
      <c r="L89" s="24">
        <f>eff!L88*(1+gwr!L88 - 0.48) * (1 + 0.25 * Klvl!L88) * (1 + IF(b!L88&lt;2000,b!L88/5000,IF(b!L88&lt;5000,0.4+(b!L88-2000)/15000,IF(b!L88&lt;10000,0.6+(b!L88-5000)/25000,0.8+(b!L88-10000)/100000))))</f>
        <v>0</v>
      </c>
      <c r="M89" s="24">
        <f>eff!M88*(1+gwr!M88 - 0.48) * (1 + 0.25 * Klvl!M88) * (1 + IF(b!M88&lt;2000,b!M88/5000,IF(b!M88&lt;5000,0.4+(b!M88-2000)/15000,IF(b!M88&lt;10000,0.6+(b!M88-5000)/25000,0.8+(b!M88-10000)/100000))))</f>
        <v>0</v>
      </c>
      <c r="N89" s="24">
        <f>eff!N88*(1+gwr!N88 - 0.48) * (1 + 0.25 * Klvl!N88) * (1 + IF(b!N88&lt;2000,b!N88/5000,IF(b!N88&lt;5000,0.4+(b!N88-2000)/15000,IF(b!N88&lt;10000,0.6+(b!N88-5000)/25000,0.8+(b!N88-10000)/100000))))</f>
        <v>0</v>
      </c>
      <c r="O89" s="24">
        <f>eff!O88*(1+gwr!O88 - 0.48) * (1 + 0.25 * Klvl!O88) * (1 + IF(b!O88&lt;2000,b!O88/5000,IF(b!O88&lt;5000,0.4+(b!O88-2000)/15000,IF(b!O88&lt;10000,0.6+(b!O88-5000)/25000,0.8+(b!O88-10000)/100000))))</f>
        <v>0</v>
      </c>
      <c r="P89" s="24"/>
      <c r="Q89" s="24">
        <f>eff!Q88*(1+gwr!Q88 - 0.48) * (1 + 0.25 * Klvl!Q88) * (1 + IF(b!Q88&lt;2000,b!Q88/5000,IF(b!Q88&lt;5000,0.4+(b!Q88-2000)/15000,IF(b!Q88&lt;10000,0.6+(b!Q88-5000)/25000,0.8+(b!Q88-10000)/100000))))</f>
        <v>0</v>
      </c>
      <c r="R89" s="24">
        <f>eff!R88*(1+gwr!R88 - 0.48) * (1 + 0.25 * Klvl!R88) * (1 + IF(b!R88&lt;2000,b!R88/5000,IF(b!R88&lt;5000,0.4+(b!R88-2000)/15000,IF(b!R88&lt;10000,0.6+(b!R88-5000)/25000,0.8+(b!R88-10000)/100000))))</f>
        <v>0</v>
      </c>
      <c r="S89" s="24">
        <f>eff!S88*(1+gwr!S88 - 0.48) * (1 + 0.25 * Klvl!S88) * (1 + IF(b!S88&lt;2000,b!S88/5000,IF(b!S88&lt;5000,0.4+(b!S88-2000)/15000,IF(b!S88&lt;10000,0.6+(b!S88-5000)/25000,0.8+(b!S88-10000)/100000))))</f>
        <v>0</v>
      </c>
      <c r="T89" s="24">
        <f>eff!T88*(1+gwr!T88 - 0.48) * (1 + 0.25 * Klvl!T88) * (1 + IF(b!T88&lt;2000,b!T88/5000,IF(b!T88&lt;5000,0.4+(b!T88-2000)/15000,IF(b!T88&lt;10000,0.6+(b!T88-5000)/25000,0.8+(b!T88-10000)/100000))))</f>
        <v>0</v>
      </c>
      <c r="U89" s="24">
        <f>eff!U88*(1+gwr!U88 - 0.48) * (1 + 0.25 * Klvl!U88) * (1 + IF(b!U88&lt;2000,b!U88/5000,IF(b!U88&lt;5000,0.4+(b!U88-2000)/15000,IF(b!U88&lt;10000,0.6+(b!U88-5000)/25000,0.8+(b!U88-10000)/100000))))</f>
        <v>0</v>
      </c>
      <c r="V89" s="24">
        <f>eff!V88*(1+gwr!V88 - 0.48) * (1 + 0.25 * Klvl!V88) * (1 + IF(b!V88&lt;2000,b!V88/5000,IF(b!V88&lt;5000,0.4+(b!V88-2000)/15000,IF(b!V88&lt;10000,0.6+(b!V88-5000)/25000,0.8+(b!V88-10000)/100000))))</f>
        <v>0</v>
      </c>
      <c r="W89" s="24">
        <f>eff!W88*(1+gwr!W88 - 0.48) * (1 + 0.25 * Klvl!W88) * (1 + IF(b!W88&lt;2000,b!W88/5000,IF(b!W88&lt;5000,0.4+(b!W88-2000)/15000,IF(b!W88&lt;10000,0.6+(b!W88-5000)/25000,0.8+(b!W88-10000)/100000))))</f>
        <v>0</v>
      </c>
      <c r="X89" s="24">
        <f>eff!X88*(1+gwr!X88 - 0.48) * (1 + 0.25 * Klvl!X88) * (1 + IF(b!X88&lt;2000,b!X88/5000,IF(b!X88&lt;5000,0.4+(b!X88-2000)/15000,IF(b!X88&lt;10000,0.6+(b!X88-5000)/25000,0.8+(b!X88-10000)/100000))))</f>
        <v>0</v>
      </c>
      <c r="Y89" s="24">
        <f>eff!Y88*(1+gwr!Y88 - 0.48) * (1 + 0.25 * Klvl!Y88) * (1 + IF(b!Y88&lt;2000,b!Y88/5000,IF(b!Y88&lt;5000,0.4+(b!Y88-2000)/15000,IF(b!Y88&lt;10000,0.6+(b!Y88-5000)/25000,0.8+(b!Y88-10000)/100000))))</f>
        <v>0</v>
      </c>
      <c r="Z89" s="24">
        <f>eff!Z88*(1+gwr!Z88 - 0.48) * (1 + 0.25 * Klvl!Z88) * (1 + IF(b!Z88&lt;2000,b!Z88/5000,IF(b!Z88&lt;5000,0.4+(b!Z88-2000)/15000,IF(b!Z88&lt;10000,0.6+(b!Z88-5000)/25000,0.8+(b!Z88-10000)/100000))))</f>
        <v>0</v>
      </c>
      <c r="AA89" s="24">
        <f>eff!AA88*(1+gwr!AA88 - 0.48) * (1 + 0.25 * Klvl!AA88) * (1 + IF(b!AA88&lt;2000,b!AA88/5000,IF(b!AA88&lt;5000,0.4+(b!AA88-2000)/15000,IF(b!AA88&lt;10000,0.6+(b!AA88-5000)/25000,0.8+(b!AA88-10000)/100000))))</f>
        <v>0</v>
      </c>
      <c r="AB89" s="24">
        <f>eff!AB88*(1+gwr!AB88 - 0.48) * (1 + 0.25 * Klvl!AB88) * (1 + IF(b!AB88&lt;2000,b!AB88/5000,IF(b!AB88&lt;5000,0.4+(b!AB88-2000)/15000,IF(b!AB88&lt;10000,0.6+(b!AB88-5000)/25000,0.8+(b!AB88-10000)/100000))))</f>
        <v>0</v>
      </c>
      <c r="AC89" s="24">
        <f>eff!AC88*(1+gwr!AC88 - 0.48) * (1 + 0.25 * Klvl!AC88) * (1 + IF(b!AC88&lt;2000,b!AC88/5000,IF(b!AC88&lt;5000,0.4+(b!AC88-2000)/15000,IF(b!AC88&lt;10000,0.6+(b!AC88-5000)/25000,0.8+(b!AC88-10000)/100000))))</f>
        <v>0</v>
      </c>
      <c r="AD89" s="24">
        <f>eff!AD88*(1+gwr!AD88 - 0.48) * (1 + 0.25 * Klvl!AD88) * (1 + IF(b!AD88&lt;2000,b!AD88/5000,IF(b!AD88&lt;5000,0.4+(b!AD88-2000)/15000,IF(b!AD88&lt;10000,0.6+(b!AD88-5000)/25000,0.8+(b!AD88-10000)/100000))))</f>
        <v>0</v>
      </c>
      <c r="AE89" s="24">
        <f>eff!AE88*(1+gwr!AE88 - 0.48) * (1 + 0.25 * Klvl!AE88) * (1 + IF(b!AE88&lt;2000,b!AE88/5000,IF(b!AE88&lt;5000,0.4+(b!AE88-2000)/15000,IF(b!AE88&lt;10000,0.6+(b!AE88-5000)/25000,0.8+(b!AE88-10000)/100000))))</f>
        <v>0</v>
      </c>
      <c r="AF89" s="24"/>
      <c r="AG89" s="28">
        <f t="shared" si="3"/>
        <v>0</v>
      </c>
      <c r="AH89" s="28">
        <f t="shared" si="4"/>
        <v>0</v>
      </c>
      <c r="AI89" s="30">
        <f t="shared" si="5"/>
        <v>0</v>
      </c>
    </row>
    <row r="90" spans="1:35" s="25" customFormat="1" ht="12" x14ac:dyDescent="0.2">
      <c r="A90" s="24">
        <f>eff!A89*(1+gwr!A89 - 0.48) * (1 + 0.25 * Klvl!A89) * (1 + IF(b!A89&lt;2000,b!A89/5000,IF(b!A89&lt;5000,0.4+(b!A89-2000)/15000,IF(b!A89&lt;10000,0.6+(b!A89-5000)/25000,0.8+(b!A89-10000)/100000))))</f>
        <v>0</v>
      </c>
      <c r="B90" s="24">
        <f>eff!B89*(1+gwr!B89 - 0.48) * (1 + 0.25 * Klvl!B89) * (1 + IF(b!B89&lt;2000,b!B89/5000,IF(b!B89&lt;5000,0.4+(b!B89-2000)/15000,IF(b!B89&lt;10000,0.6+(b!B89-5000)/25000,0.8+(b!B89-10000)/100000))))</f>
        <v>0</v>
      </c>
      <c r="C90" s="24">
        <f>eff!C89*(1+gwr!C89 - 0.48) * (1 + 0.25 * Klvl!C89) * (1 + IF(b!C89&lt;2000,b!C89/5000,IF(b!C89&lt;5000,0.4+(b!C89-2000)/15000,IF(b!C89&lt;10000,0.6+(b!C89-5000)/25000,0.8+(b!C89-10000)/100000))))</f>
        <v>0</v>
      </c>
      <c r="D90" s="24">
        <f>eff!D89*(1+gwr!D89 - 0.48) * (1 + 0.25 * Klvl!D89) * (1 + IF(b!D89&lt;2000,b!D89/5000,IF(b!D89&lt;5000,0.4+(b!D89-2000)/15000,IF(b!D89&lt;10000,0.6+(b!D89-5000)/25000,0.8+(b!D89-10000)/100000))))</f>
        <v>0</v>
      </c>
      <c r="E90" s="24">
        <f>eff!E89*(1+gwr!E89 - 0.48) * (1 + 0.25 * Klvl!E89) * (1 + IF(b!E89&lt;2000,b!E89/5000,IF(b!E89&lt;5000,0.4+(b!E89-2000)/15000,IF(b!E89&lt;10000,0.6+(b!E89-5000)/25000,0.8+(b!E89-10000)/100000))))</f>
        <v>0</v>
      </c>
      <c r="F90" s="24">
        <f>eff!F89*(1+gwr!F89 - 0.48) * (1 + 0.25 * Klvl!F89) * (1 + IF(b!F89&lt;2000,b!F89/5000,IF(b!F89&lt;5000,0.4+(b!F89-2000)/15000,IF(b!F89&lt;10000,0.6+(b!F89-5000)/25000,0.8+(b!F89-10000)/100000))))</f>
        <v>0</v>
      </c>
      <c r="G90" s="24">
        <f>eff!G89*(1+gwr!G89 - 0.48) * (1 + 0.25 * Klvl!G89) * (1 + IF(b!G89&lt;2000,b!G89/5000,IF(b!G89&lt;5000,0.4+(b!G89-2000)/15000,IF(b!G89&lt;10000,0.6+(b!G89-5000)/25000,0.8+(b!G89-10000)/100000))))</f>
        <v>0</v>
      </c>
      <c r="H90" s="24">
        <f>eff!H89*(1+gwr!H89 - 0.48) * (1 + 0.25 * Klvl!H89) * (1 + IF(b!H89&lt;2000,b!H89/5000,IF(b!H89&lt;5000,0.4+(b!H89-2000)/15000,IF(b!H89&lt;10000,0.6+(b!H89-5000)/25000,0.8+(b!H89-10000)/100000))))</f>
        <v>0</v>
      </c>
      <c r="I90" s="24">
        <f>eff!I89*(1+gwr!I89 - 0.48) * (1 + 0.25 * Klvl!I89) * (1 + IF(b!I89&lt;2000,b!I89/5000,IF(b!I89&lt;5000,0.4+(b!I89-2000)/15000,IF(b!I89&lt;10000,0.6+(b!I89-5000)/25000,0.8+(b!I89-10000)/100000))))</f>
        <v>0</v>
      </c>
      <c r="J90" s="24">
        <f>eff!J89*(1+gwr!J89 - 0.48) * (1 + 0.25 * Klvl!J89) * (1 + IF(b!J89&lt;2000,b!J89/5000,IF(b!J89&lt;5000,0.4+(b!J89-2000)/15000,IF(b!J89&lt;10000,0.6+(b!J89-5000)/25000,0.8+(b!J89-10000)/100000))))</f>
        <v>0</v>
      </c>
      <c r="K90" s="24">
        <f>eff!K89*(1+gwr!K89 - 0.48) * (1 + 0.25 * Klvl!K89) * (1 + IF(b!K89&lt;2000,b!K89/5000,IF(b!K89&lt;5000,0.4+(b!K89-2000)/15000,IF(b!K89&lt;10000,0.6+(b!K89-5000)/25000,0.8+(b!K89-10000)/100000))))</f>
        <v>0</v>
      </c>
      <c r="L90" s="24">
        <f>eff!L89*(1+gwr!L89 - 0.48) * (1 + 0.25 * Klvl!L89) * (1 + IF(b!L89&lt;2000,b!L89/5000,IF(b!L89&lt;5000,0.4+(b!L89-2000)/15000,IF(b!L89&lt;10000,0.6+(b!L89-5000)/25000,0.8+(b!L89-10000)/100000))))</f>
        <v>0</v>
      </c>
      <c r="M90" s="24">
        <f>eff!M89*(1+gwr!M89 - 0.48) * (1 + 0.25 * Klvl!M89) * (1 + IF(b!M89&lt;2000,b!M89/5000,IF(b!M89&lt;5000,0.4+(b!M89-2000)/15000,IF(b!M89&lt;10000,0.6+(b!M89-5000)/25000,0.8+(b!M89-10000)/100000))))</f>
        <v>0</v>
      </c>
      <c r="N90" s="24">
        <f>eff!N89*(1+gwr!N89 - 0.48) * (1 + 0.25 * Klvl!N89) * (1 + IF(b!N89&lt;2000,b!N89/5000,IF(b!N89&lt;5000,0.4+(b!N89-2000)/15000,IF(b!N89&lt;10000,0.6+(b!N89-5000)/25000,0.8+(b!N89-10000)/100000))))</f>
        <v>0</v>
      </c>
      <c r="O90" s="24">
        <f>eff!O89*(1+gwr!O89 - 0.48) * (1 + 0.25 * Klvl!O89) * (1 + IF(b!O89&lt;2000,b!O89/5000,IF(b!O89&lt;5000,0.4+(b!O89-2000)/15000,IF(b!O89&lt;10000,0.6+(b!O89-5000)/25000,0.8+(b!O89-10000)/100000))))</f>
        <v>0</v>
      </c>
      <c r="P90" s="24"/>
      <c r="Q90" s="24">
        <f>eff!Q89*(1+gwr!Q89 - 0.48) * (1 + 0.25 * Klvl!Q89) * (1 + IF(b!Q89&lt;2000,b!Q89/5000,IF(b!Q89&lt;5000,0.4+(b!Q89-2000)/15000,IF(b!Q89&lt;10000,0.6+(b!Q89-5000)/25000,0.8+(b!Q89-10000)/100000))))</f>
        <v>0</v>
      </c>
      <c r="R90" s="24">
        <f>eff!R89*(1+gwr!R89 - 0.48) * (1 + 0.25 * Klvl!R89) * (1 + IF(b!R89&lt;2000,b!R89/5000,IF(b!R89&lt;5000,0.4+(b!R89-2000)/15000,IF(b!R89&lt;10000,0.6+(b!R89-5000)/25000,0.8+(b!R89-10000)/100000))))</f>
        <v>0</v>
      </c>
      <c r="S90" s="24">
        <f>eff!S89*(1+gwr!S89 - 0.48) * (1 + 0.25 * Klvl!S89) * (1 + IF(b!S89&lt;2000,b!S89/5000,IF(b!S89&lt;5000,0.4+(b!S89-2000)/15000,IF(b!S89&lt;10000,0.6+(b!S89-5000)/25000,0.8+(b!S89-10000)/100000))))</f>
        <v>0</v>
      </c>
      <c r="T90" s="24">
        <f>eff!T89*(1+gwr!T89 - 0.48) * (1 + 0.25 * Klvl!T89) * (1 + IF(b!T89&lt;2000,b!T89/5000,IF(b!T89&lt;5000,0.4+(b!T89-2000)/15000,IF(b!T89&lt;10000,0.6+(b!T89-5000)/25000,0.8+(b!T89-10000)/100000))))</f>
        <v>0</v>
      </c>
      <c r="U90" s="24">
        <f>eff!U89*(1+gwr!U89 - 0.48) * (1 + 0.25 * Klvl!U89) * (1 + IF(b!U89&lt;2000,b!U89/5000,IF(b!U89&lt;5000,0.4+(b!U89-2000)/15000,IF(b!U89&lt;10000,0.6+(b!U89-5000)/25000,0.8+(b!U89-10000)/100000))))</f>
        <v>0</v>
      </c>
      <c r="V90" s="24">
        <f>eff!V89*(1+gwr!V89 - 0.48) * (1 + 0.25 * Klvl!V89) * (1 + IF(b!V89&lt;2000,b!V89/5000,IF(b!V89&lt;5000,0.4+(b!V89-2000)/15000,IF(b!V89&lt;10000,0.6+(b!V89-5000)/25000,0.8+(b!V89-10000)/100000))))</f>
        <v>0</v>
      </c>
      <c r="W90" s="24">
        <f>eff!W89*(1+gwr!W89 - 0.48) * (1 + 0.25 * Klvl!W89) * (1 + IF(b!W89&lt;2000,b!W89/5000,IF(b!W89&lt;5000,0.4+(b!W89-2000)/15000,IF(b!W89&lt;10000,0.6+(b!W89-5000)/25000,0.8+(b!W89-10000)/100000))))</f>
        <v>0</v>
      </c>
      <c r="X90" s="24">
        <f>eff!X89*(1+gwr!X89 - 0.48) * (1 + 0.25 * Klvl!X89) * (1 + IF(b!X89&lt;2000,b!X89/5000,IF(b!X89&lt;5000,0.4+(b!X89-2000)/15000,IF(b!X89&lt;10000,0.6+(b!X89-5000)/25000,0.8+(b!X89-10000)/100000))))</f>
        <v>0</v>
      </c>
      <c r="Y90" s="24">
        <f>eff!Y89*(1+gwr!Y89 - 0.48) * (1 + 0.25 * Klvl!Y89) * (1 + IF(b!Y89&lt;2000,b!Y89/5000,IF(b!Y89&lt;5000,0.4+(b!Y89-2000)/15000,IF(b!Y89&lt;10000,0.6+(b!Y89-5000)/25000,0.8+(b!Y89-10000)/100000))))</f>
        <v>0</v>
      </c>
      <c r="Z90" s="24">
        <f>eff!Z89*(1+gwr!Z89 - 0.48) * (1 + 0.25 * Klvl!Z89) * (1 + IF(b!Z89&lt;2000,b!Z89/5000,IF(b!Z89&lt;5000,0.4+(b!Z89-2000)/15000,IF(b!Z89&lt;10000,0.6+(b!Z89-5000)/25000,0.8+(b!Z89-10000)/100000))))</f>
        <v>0</v>
      </c>
      <c r="AA90" s="24">
        <f>eff!AA89*(1+gwr!AA89 - 0.48) * (1 + 0.25 * Klvl!AA89) * (1 + IF(b!AA89&lt;2000,b!AA89/5000,IF(b!AA89&lt;5000,0.4+(b!AA89-2000)/15000,IF(b!AA89&lt;10000,0.6+(b!AA89-5000)/25000,0.8+(b!AA89-10000)/100000))))</f>
        <v>0</v>
      </c>
      <c r="AB90" s="24">
        <f>eff!AB89*(1+gwr!AB89 - 0.48) * (1 + 0.25 * Klvl!AB89) * (1 + IF(b!AB89&lt;2000,b!AB89/5000,IF(b!AB89&lt;5000,0.4+(b!AB89-2000)/15000,IF(b!AB89&lt;10000,0.6+(b!AB89-5000)/25000,0.8+(b!AB89-10000)/100000))))</f>
        <v>0</v>
      </c>
      <c r="AC90" s="24">
        <f>eff!AC89*(1+gwr!AC89 - 0.48) * (1 + 0.25 * Klvl!AC89) * (1 + IF(b!AC89&lt;2000,b!AC89/5000,IF(b!AC89&lt;5000,0.4+(b!AC89-2000)/15000,IF(b!AC89&lt;10000,0.6+(b!AC89-5000)/25000,0.8+(b!AC89-10000)/100000))))</f>
        <v>0</v>
      </c>
      <c r="AD90" s="24">
        <f>eff!AD89*(1+gwr!AD89 - 0.48) * (1 + 0.25 * Klvl!AD89) * (1 + IF(b!AD89&lt;2000,b!AD89/5000,IF(b!AD89&lt;5000,0.4+(b!AD89-2000)/15000,IF(b!AD89&lt;10000,0.6+(b!AD89-5000)/25000,0.8+(b!AD89-10000)/100000))))</f>
        <v>0</v>
      </c>
      <c r="AE90" s="24">
        <f>eff!AE89*(1+gwr!AE89 - 0.48) * (1 + 0.25 * Klvl!AE89) * (1 + IF(b!AE89&lt;2000,b!AE89/5000,IF(b!AE89&lt;5000,0.4+(b!AE89-2000)/15000,IF(b!AE89&lt;10000,0.6+(b!AE89-5000)/25000,0.8+(b!AE89-10000)/100000))))</f>
        <v>0</v>
      </c>
      <c r="AF90" s="24"/>
      <c r="AG90" s="28">
        <f t="shared" si="3"/>
        <v>0</v>
      </c>
      <c r="AH90" s="28">
        <f t="shared" si="4"/>
        <v>0</v>
      </c>
      <c r="AI90" s="30">
        <f t="shared" si="5"/>
        <v>0</v>
      </c>
    </row>
    <row r="91" spans="1:35" s="25" customFormat="1" ht="12" x14ac:dyDescent="0.2">
      <c r="A91" s="24">
        <f>eff!A90*(1+gwr!A90 - 0.48) * (1 + 0.25 * Klvl!A90) * (1 + IF(b!A90&lt;2000,b!A90/5000,IF(b!A90&lt;5000,0.4+(b!A90-2000)/15000,IF(b!A90&lt;10000,0.6+(b!A90-5000)/25000,0.8+(b!A90-10000)/100000))))</f>
        <v>0</v>
      </c>
      <c r="B91" s="24">
        <f>eff!B90*(1+gwr!B90 - 0.48) * (1 + 0.25 * Klvl!B90) * (1 + IF(b!B90&lt;2000,b!B90/5000,IF(b!B90&lt;5000,0.4+(b!B90-2000)/15000,IF(b!B90&lt;10000,0.6+(b!B90-5000)/25000,0.8+(b!B90-10000)/100000))))</f>
        <v>0</v>
      </c>
      <c r="C91" s="24">
        <f>eff!C90*(1+gwr!C90 - 0.48) * (1 + 0.25 * Klvl!C90) * (1 + IF(b!C90&lt;2000,b!C90/5000,IF(b!C90&lt;5000,0.4+(b!C90-2000)/15000,IF(b!C90&lt;10000,0.6+(b!C90-5000)/25000,0.8+(b!C90-10000)/100000))))</f>
        <v>0</v>
      </c>
      <c r="D91" s="24">
        <f>eff!D90*(1+gwr!D90 - 0.48) * (1 + 0.25 * Klvl!D90) * (1 + IF(b!D90&lt;2000,b!D90/5000,IF(b!D90&lt;5000,0.4+(b!D90-2000)/15000,IF(b!D90&lt;10000,0.6+(b!D90-5000)/25000,0.8+(b!D90-10000)/100000))))</f>
        <v>0</v>
      </c>
      <c r="E91" s="24">
        <f>eff!E90*(1+gwr!E90 - 0.48) * (1 + 0.25 * Klvl!E90) * (1 + IF(b!E90&lt;2000,b!E90/5000,IF(b!E90&lt;5000,0.4+(b!E90-2000)/15000,IF(b!E90&lt;10000,0.6+(b!E90-5000)/25000,0.8+(b!E90-10000)/100000))))</f>
        <v>0</v>
      </c>
      <c r="F91" s="24">
        <f>eff!F90*(1+gwr!F90 - 0.48) * (1 + 0.25 * Klvl!F90) * (1 + IF(b!F90&lt;2000,b!F90/5000,IF(b!F90&lt;5000,0.4+(b!F90-2000)/15000,IF(b!F90&lt;10000,0.6+(b!F90-5000)/25000,0.8+(b!F90-10000)/100000))))</f>
        <v>0</v>
      </c>
      <c r="G91" s="24">
        <f>eff!G90*(1+gwr!G90 - 0.48) * (1 + 0.25 * Klvl!G90) * (1 + IF(b!G90&lt;2000,b!G90/5000,IF(b!G90&lt;5000,0.4+(b!G90-2000)/15000,IF(b!G90&lt;10000,0.6+(b!G90-5000)/25000,0.8+(b!G90-10000)/100000))))</f>
        <v>0</v>
      </c>
      <c r="H91" s="24">
        <f>eff!H90*(1+gwr!H90 - 0.48) * (1 + 0.25 * Klvl!H90) * (1 + IF(b!H90&lt;2000,b!H90/5000,IF(b!H90&lt;5000,0.4+(b!H90-2000)/15000,IF(b!H90&lt;10000,0.6+(b!H90-5000)/25000,0.8+(b!H90-10000)/100000))))</f>
        <v>0</v>
      </c>
      <c r="I91" s="24">
        <f>eff!I90*(1+gwr!I90 - 0.48) * (1 + 0.25 * Klvl!I90) * (1 + IF(b!I90&lt;2000,b!I90/5000,IF(b!I90&lt;5000,0.4+(b!I90-2000)/15000,IF(b!I90&lt;10000,0.6+(b!I90-5000)/25000,0.8+(b!I90-10000)/100000))))</f>
        <v>0</v>
      </c>
      <c r="J91" s="24">
        <f>eff!J90*(1+gwr!J90 - 0.48) * (1 + 0.25 * Klvl!J90) * (1 + IF(b!J90&lt;2000,b!J90/5000,IF(b!J90&lt;5000,0.4+(b!J90-2000)/15000,IF(b!J90&lt;10000,0.6+(b!J90-5000)/25000,0.8+(b!J90-10000)/100000))))</f>
        <v>0</v>
      </c>
      <c r="K91" s="24">
        <f>eff!K90*(1+gwr!K90 - 0.48) * (1 + 0.25 * Klvl!K90) * (1 + IF(b!K90&lt;2000,b!K90/5000,IF(b!K90&lt;5000,0.4+(b!K90-2000)/15000,IF(b!K90&lt;10000,0.6+(b!K90-5000)/25000,0.8+(b!K90-10000)/100000))))</f>
        <v>0</v>
      </c>
      <c r="L91" s="24">
        <f>eff!L90*(1+gwr!L90 - 0.48) * (1 + 0.25 * Klvl!L90) * (1 + IF(b!L90&lt;2000,b!L90/5000,IF(b!L90&lt;5000,0.4+(b!L90-2000)/15000,IF(b!L90&lt;10000,0.6+(b!L90-5000)/25000,0.8+(b!L90-10000)/100000))))</f>
        <v>0</v>
      </c>
      <c r="M91" s="24">
        <f>eff!M90*(1+gwr!M90 - 0.48) * (1 + 0.25 * Klvl!M90) * (1 + IF(b!M90&lt;2000,b!M90/5000,IF(b!M90&lt;5000,0.4+(b!M90-2000)/15000,IF(b!M90&lt;10000,0.6+(b!M90-5000)/25000,0.8+(b!M90-10000)/100000))))</f>
        <v>0</v>
      </c>
      <c r="N91" s="24">
        <f>eff!N90*(1+gwr!N90 - 0.48) * (1 + 0.25 * Klvl!N90) * (1 + IF(b!N90&lt;2000,b!N90/5000,IF(b!N90&lt;5000,0.4+(b!N90-2000)/15000,IF(b!N90&lt;10000,0.6+(b!N90-5000)/25000,0.8+(b!N90-10000)/100000))))</f>
        <v>0</v>
      </c>
      <c r="O91" s="24">
        <f>eff!O90*(1+gwr!O90 - 0.48) * (1 + 0.25 * Klvl!O90) * (1 + IF(b!O90&lt;2000,b!O90/5000,IF(b!O90&lt;5000,0.4+(b!O90-2000)/15000,IF(b!O90&lt;10000,0.6+(b!O90-5000)/25000,0.8+(b!O90-10000)/100000))))</f>
        <v>0</v>
      </c>
      <c r="P91" s="24"/>
      <c r="Q91" s="24">
        <f>eff!Q90*(1+gwr!Q90 - 0.48) * (1 + 0.25 * Klvl!Q90) * (1 + IF(b!Q90&lt;2000,b!Q90/5000,IF(b!Q90&lt;5000,0.4+(b!Q90-2000)/15000,IF(b!Q90&lt;10000,0.6+(b!Q90-5000)/25000,0.8+(b!Q90-10000)/100000))))</f>
        <v>0</v>
      </c>
      <c r="R91" s="24">
        <f>eff!R90*(1+gwr!R90 - 0.48) * (1 + 0.25 * Klvl!R90) * (1 + IF(b!R90&lt;2000,b!R90/5000,IF(b!R90&lt;5000,0.4+(b!R90-2000)/15000,IF(b!R90&lt;10000,0.6+(b!R90-5000)/25000,0.8+(b!R90-10000)/100000))))</f>
        <v>0</v>
      </c>
      <c r="S91" s="24">
        <f>eff!S90*(1+gwr!S90 - 0.48) * (1 + 0.25 * Klvl!S90) * (1 + IF(b!S90&lt;2000,b!S90/5000,IF(b!S90&lt;5000,0.4+(b!S90-2000)/15000,IF(b!S90&lt;10000,0.6+(b!S90-5000)/25000,0.8+(b!S90-10000)/100000))))</f>
        <v>0</v>
      </c>
      <c r="T91" s="24">
        <f>eff!T90*(1+gwr!T90 - 0.48) * (1 + 0.25 * Klvl!T90) * (1 + IF(b!T90&lt;2000,b!T90/5000,IF(b!T90&lt;5000,0.4+(b!T90-2000)/15000,IF(b!T90&lt;10000,0.6+(b!T90-5000)/25000,0.8+(b!T90-10000)/100000))))</f>
        <v>0</v>
      </c>
      <c r="U91" s="24">
        <f>eff!U90*(1+gwr!U90 - 0.48) * (1 + 0.25 * Klvl!U90) * (1 + IF(b!U90&lt;2000,b!U90/5000,IF(b!U90&lt;5000,0.4+(b!U90-2000)/15000,IF(b!U90&lt;10000,0.6+(b!U90-5000)/25000,0.8+(b!U90-10000)/100000))))</f>
        <v>0</v>
      </c>
      <c r="V91" s="24">
        <f>eff!V90*(1+gwr!V90 - 0.48) * (1 + 0.25 * Klvl!V90) * (1 + IF(b!V90&lt;2000,b!V90/5000,IF(b!V90&lt;5000,0.4+(b!V90-2000)/15000,IF(b!V90&lt;10000,0.6+(b!V90-5000)/25000,0.8+(b!V90-10000)/100000))))</f>
        <v>0</v>
      </c>
      <c r="W91" s="24">
        <f>eff!W90*(1+gwr!W90 - 0.48) * (1 + 0.25 * Klvl!W90) * (1 + IF(b!W90&lt;2000,b!W90/5000,IF(b!W90&lt;5000,0.4+(b!W90-2000)/15000,IF(b!W90&lt;10000,0.6+(b!W90-5000)/25000,0.8+(b!W90-10000)/100000))))</f>
        <v>0</v>
      </c>
      <c r="X91" s="24">
        <f>eff!X90*(1+gwr!X90 - 0.48) * (1 + 0.25 * Klvl!X90) * (1 + IF(b!X90&lt;2000,b!X90/5000,IF(b!X90&lt;5000,0.4+(b!X90-2000)/15000,IF(b!X90&lt;10000,0.6+(b!X90-5000)/25000,0.8+(b!X90-10000)/100000))))</f>
        <v>0</v>
      </c>
      <c r="Y91" s="24">
        <f>eff!Y90*(1+gwr!Y90 - 0.48) * (1 + 0.25 * Klvl!Y90) * (1 + IF(b!Y90&lt;2000,b!Y90/5000,IF(b!Y90&lt;5000,0.4+(b!Y90-2000)/15000,IF(b!Y90&lt;10000,0.6+(b!Y90-5000)/25000,0.8+(b!Y90-10000)/100000))))</f>
        <v>0</v>
      </c>
      <c r="Z91" s="24">
        <f>eff!Z90*(1+gwr!Z90 - 0.48) * (1 + 0.25 * Klvl!Z90) * (1 + IF(b!Z90&lt;2000,b!Z90/5000,IF(b!Z90&lt;5000,0.4+(b!Z90-2000)/15000,IF(b!Z90&lt;10000,0.6+(b!Z90-5000)/25000,0.8+(b!Z90-10000)/100000))))</f>
        <v>0</v>
      </c>
      <c r="AA91" s="24">
        <f>eff!AA90*(1+gwr!AA90 - 0.48) * (1 + 0.25 * Klvl!AA90) * (1 + IF(b!AA90&lt;2000,b!AA90/5000,IF(b!AA90&lt;5000,0.4+(b!AA90-2000)/15000,IF(b!AA90&lt;10000,0.6+(b!AA90-5000)/25000,0.8+(b!AA90-10000)/100000))))</f>
        <v>0</v>
      </c>
      <c r="AB91" s="24">
        <f>eff!AB90*(1+gwr!AB90 - 0.48) * (1 + 0.25 * Klvl!AB90) * (1 + IF(b!AB90&lt;2000,b!AB90/5000,IF(b!AB90&lt;5000,0.4+(b!AB90-2000)/15000,IF(b!AB90&lt;10000,0.6+(b!AB90-5000)/25000,0.8+(b!AB90-10000)/100000))))</f>
        <v>0</v>
      </c>
      <c r="AC91" s="24">
        <f>eff!AC90*(1+gwr!AC90 - 0.48) * (1 + 0.25 * Klvl!AC90) * (1 + IF(b!AC90&lt;2000,b!AC90/5000,IF(b!AC90&lt;5000,0.4+(b!AC90-2000)/15000,IF(b!AC90&lt;10000,0.6+(b!AC90-5000)/25000,0.8+(b!AC90-10000)/100000))))</f>
        <v>0</v>
      </c>
      <c r="AD91" s="24">
        <f>eff!AD90*(1+gwr!AD90 - 0.48) * (1 + 0.25 * Klvl!AD90) * (1 + IF(b!AD90&lt;2000,b!AD90/5000,IF(b!AD90&lt;5000,0.4+(b!AD90-2000)/15000,IF(b!AD90&lt;10000,0.6+(b!AD90-5000)/25000,0.8+(b!AD90-10000)/100000))))</f>
        <v>0</v>
      </c>
      <c r="AE91" s="24">
        <f>eff!AE90*(1+gwr!AE90 - 0.48) * (1 + 0.25 * Klvl!AE90) * (1 + IF(b!AE90&lt;2000,b!AE90/5000,IF(b!AE90&lt;5000,0.4+(b!AE90-2000)/15000,IF(b!AE90&lt;10000,0.6+(b!AE90-5000)/25000,0.8+(b!AE90-10000)/100000))))</f>
        <v>0</v>
      </c>
      <c r="AF91" s="24"/>
      <c r="AG91" s="28">
        <f t="shared" si="3"/>
        <v>0</v>
      </c>
      <c r="AH91" s="28">
        <f t="shared" si="4"/>
        <v>0</v>
      </c>
      <c r="AI91" s="30">
        <f t="shared" si="5"/>
        <v>0</v>
      </c>
    </row>
    <row r="92" spans="1:35" s="25" customFormat="1" ht="12" x14ac:dyDescent="0.2">
      <c r="A92" s="24">
        <f>eff!A91*(1+gwr!A91 - 0.48) * (1 + 0.25 * Klvl!A91) * (1 + IF(b!A91&lt;2000,b!A91/5000,IF(b!A91&lt;5000,0.4+(b!A91-2000)/15000,IF(b!A91&lt;10000,0.6+(b!A91-5000)/25000,0.8+(b!A91-10000)/100000))))</f>
        <v>0</v>
      </c>
      <c r="B92" s="24">
        <f>eff!B91*(1+gwr!B91 - 0.48) * (1 + 0.25 * Klvl!B91) * (1 + IF(b!B91&lt;2000,b!B91/5000,IF(b!B91&lt;5000,0.4+(b!B91-2000)/15000,IF(b!B91&lt;10000,0.6+(b!B91-5000)/25000,0.8+(b!B91-10000)/100000))))</f>
        <v>0</v>
      </c>
      <c r="C92" s="24">
        <f>eff!C91*(1+gwr!C91 - 0.48) * (1 + 0.25 * Klvl!C91) * (1 + IF(b!C91&lt;2000,b!C91/5000,IF(b!C91&lt;5000,0.4+(b!C91-2000)/15000,IF(b!C91&lt;10000,0.6+(b!C91-5000)/25000,0.8+(b!C91-10000)/100000))))</f>
        <v>0</v>
      </c>
      <c r="D92" s="24">
        <f>eff!D91*(1+gwr!D91 - 0.48) * (1 + 0.25 * Klvl!D91) * (1 + IF(b!D91&lt;2000,b!D91/5000,IF(b!D91&lt;5000,0.4+(b!D91-2000)/15000,IF(b!D91&lt;10000,0.6+(b!D91-5000)/25000,0.8+(b!D91-10000)/100000))))</f>
        <v>0</v>
      </c>
      <c r="E92" s="24">
        <f>eff!E91*(1+gwr!E91 - 0.48) * (1 + 0.25 * Klvl!E91) * (1 + IF(b!E91&lt;2000,b!E91/5000,IF(b!E91&lt;5000,0.4+(b!E91-2000)/15000,IF(b!E91&lt;10000,0.6+(b!E91-5000)/25000,0.8+(b!E91-10000)/100000))))</f>
        <v>0</v>
      </c>
      <c r="F92" s="24">
        <f>eff!F91*(1+gwr!F91 - 0.48) * (1 + 0.25 * Klvl!F91) * (1 + IF(b!F91&lt;2000,b!F91/5000,IF(b!F91&lt;5000,0.4+(b!F91-2000)/15000,IF(b!F91&lt;10000,0.6+(b!F91-5000)/25000,0.8+(b!F91-10000)/100000))))</f>
        <v>0</v>
      </c>
      <c r="G92" s="24">
        <f>eff!G91*(1+gwr!G91 - 0.48) * (1 + 0.25 * Klvl!G91) * (1 + IF(b!G91&lt;2000,b!G91/5000,IF(b!G91&lt;5000,0.4+(b!G91-2000)/15000,IF(b!G91&lt;10000,0.6+(b!G91-5000)/25000,0.8+(b!G91-10000)/100000))))</f>
        <v>0</v>
      </c>
      <c r="H92" s="24">
        <f>eff!H91*(1+gwr!H91 - 0.48) * (1 + 0.25 * Klvl!H91) * (1 + IF(b!H91&lt;2000,b!H91/5000,IF(b!H91&lt;5000,0.4+(b!H91-2000)/15000,IF(b!H91&lt;10000,0.6+(b!H91-5000)/25000,0.8+(b!H91-10000)/100000))))</f>
        <v>0</v>
      </c>
      <c r="I92" s="24">
        <f>eff!I91*(1+gwr!I91 - 0.48) * (1 + 0.25 * Klvl!I91) * (1 + IF(b!I91&lt;2000,b!I91/5000,IF(b!I91&lt;5000,0.4+(b!I91-2000)/15000,IF(b!I91&lt;10000,0.6+(b!I91-5000)/25000,0.8+(b!I91-10000)/100000))))</f>
        <v>0</v>
      </c>
      <c r="J92" s="24">
        <f>eff!J91*(1+gwr!J91 - 0.48) * (1 + 0.25 * Klvl!J91) * (1 + IF(b!J91&lt;2000,b!J91/5000,IF(b!J91&lt;5000,0.4+(b!J91-2000)/15000,IF(b!J91&lt;10000,0.6+(b!J91-5000)/25000,0.8+(b!J91-10000)/100000))))</f>
        <v>0</v>
      </c>
      <c r="K92" s="24">
        <f>eff!K91*(1+gwr!K91 - 0.48) * (1 + 0.25 * Klvl!K91) * (1 + IF(b!K91&lt;2000,b!K91/5000,IF(b!K91&lt;5000,0.4+(b!K91-2000)/15000,IF(b!K91&lt;10000,0.6+(b!K91-5000)/25000,0.8+(b!K91-10000)/100000))))</f>
        <v>0</v>
      </c>
      <c r="L92" s="24">
        <f>eff!L91*(1+gwr!L91 - 0.48) * (1 + 0.25 * Klvl!L91) * (1 + IF(b!L91&lt;2000,b!L91/5000,IF(b!L91&lt;5000,0.4+(b!L91-2000)/15000,IF(b!L91&lt;10000,0.6+(b!L91-5000)/25000,0.8+(b!L91-10000)/100000))))</f>
        <v>0</v>
      </c>
      <c r="M92" s="24">
        <f>eff!M91*(1+gwr!M91 - 0.48) * (1 + 0.25 * Klvl!M91) * (1 + IF(b!M91&lt;2000,b!M91/5000,IF(b!M91&lt;5000,0.4+(b!M91-2000)/15000,IF(b!M91&lt;10000,0.6+(b!M91-5000)/25000,0.8+(b!M91-10000)/100000))))</f>
        <v>0</v>
      </c>
      <c r="N92" s="24">
        <f>eff!N91*(1+gwr!N91 - 0.48) * (1 + 0.25 * Klvl!N91) * (1 + IF(b!N91&lt;2000,b!N91/5000,IF(b!N91&lt;5000,0.4+(b!N91-2000)/15000,IF(b!N91&lt;10000,0.6+(b!N91-5000)/25000,0.8+(b!N91-10000)/100000))))</f>
        <v>0</v>
      </c>
      <c r="O92" s="24">
        <f>eff!O91*(1+gwr!O91 - 0.48) * (1 + 0.25 * Klvl!O91) * (1 + IF(b!O91&lt;2000,b!O91/5000,IF(b!O91&lt;5000,0.4+(b!O91-2000)/15000,IF(b!O91&lt;10000,0.6+(b!O91-5000)/25000,0.8+(b!O91-10000)/100000))))</f>
        <v>0</v>
      </c>
      <c r="P92" s="24"/>
      <c r="Q92" s="24">
        <f>eff!Q91*(1+gwr!Q91 - 0.48) * (1 + 0.25 * Klvl!Q91) * (1 + IF(b!Q91&lt;2000,b!Q91/5000,IF(b!Q91&lt;5000,0.4+(b!Q91-2000)/15000,IF(b!Q91&lt;10000,0.6+(b!Q91-5000)/25000,0.8+(b!Q91-10000)/100000))))</f>
        <v>0</v>
      </c>
      <c r="R92" s="24">
        <f>eff!R91*(1+gwr!R91 - 0.48) * (1 + 0.25 * Klvl!R91) * (1 + IF(b!R91&lt;2000,b!R91/5000,IF(b!R91&lt;5000,0.4+(b!R91-2000)/15000,IF(b!R91&lt;10000,0.6+(b!R91-5000)/25000,0.8+(b!R91-10000)/100000))))</f>
        <v>0</v>
      </c>
      <c r="S92" s="24">
        <f>eff!S91*(1+gwr!S91 - 0.48) * (1 + 0.25 * Klvl!S91) * (1 + IF(b!S91&lt;2000,b!S91/5000,IF(b!S91&lt;5000,0.4+(b!S91-2000)/15000,IF(b!S91&lt;10000,0.6+(b!S91-5000)/25000,0.8+(b!S91-10000)/100000))))</f>
        <v>0</v>
      </c>
      <c r="T92" s="24">
        <f>eff!T91*(1+gwr!T91 - 0.48) * (1 + 0.25 * Klvl!T91) * (1 + IF(b!T91&lt;2000,b!T91/5000,IF(b!T91&lt;5000,0.4+(b!T91-2000)/15000,IF(b!T91&lt;10000,0.6+(b!T91-5000)/25000,0.8+(b!T91-10000)/100000))))</f>
        <v>0</v>
      </c>
      <c r="U92" s="24">
        <f>eff!U91*(1+gwr!U91 - 0.48) * (1 + 0.25 * Klvl!U91) * (1 + IF(b!U91&lt;2000,b!U91/5000,IF(b!U91&lt;5000,0.4+(b!U91-2000)/15000,IF(b!U91&lt;10000,0.6+(b!U91-5000)/25000,0.8+(b!U91-10000)/100000))))</f>
        <v>0</v>
      </c>
      <c r="V92" s="24">
        <f>eff!V91*(1+gwr!V91 - 0.48) * (1 + 0.25 * Klvl!V91) * (1 + IF(b!V91&lt;2000,b!V91/5000,IF(b!V91&lt;5000,0.4+(b!V91-2000)/15000,IF(b!V91&lt;10000,0.6+(b!V91-5000)/25000,0.8+(b!V91-10000)/100000))))</f>
        <v>0</v>
      </c>
      <c r="W92" s="24">
        <f>eff!W91*(1+gwr!W91 - 0.48) * (1 + 0.25 * Klvl!W91) * (1 + IF(b!W91&lt;2000,b!W91/5000,IF(b!W91&lt;5000,0.4+(b!W91-2000)/15000,IF(b!W91&lt;10000,0.6+(b!W91-5000)/25000,0.8+(b!W91-10000)/100000))))</f>
        <v>0</v>
      </c>
      <c r="X92" s="24">
        <f>eff!X91*(1+gwr!X91 - 0.48) * (1 + 0.25 * Klvl!X91) * (1 + IF(b!X91&lt;2000,b!X91/5000,IF(b!X91&lt;5000,0.4+(b!X91-2000)/15000,IF(b!X91&lt;10000,0.6+(b!X91-5000)/25000,0.8+(b!X91-10000)/100000))))</f>
        <v>0</v>
      </c>
      <c r="Y92" s="24">
        <f>eff!Y91*(1+gwr!Y91 - 0.48) * (1 + 0.25 * Klvl!Y91) * (1 + IF(b!Y91&lt;2000,b!Y91/5000,IF(b!Y91&lt;5000,0.4+(b!Y91-2000)/15000,IF(b!Y91&lt;10000,0.6+(b!Y91-5000)/25000,0.8+(b!Y91-10000)/100000))))</f>
        <v>0</v>
      </c>
      <c r="Z92" s="24">
        <f>eff!Z91*(1+gwr!Z91 - 0.48) * (1 + 0.25 * Klvl!Z91) * (1 + IF(b!Z91&lt;2000,b!Z91/5000,IF(b!Z91&lt;5000,0.4+(b!Z91-2000)/15000,IF(b!Z91&lt;10000,0.6+(b!Z91-5000)/25000,0.8+(b!Z91-10000)/100000))))</f>
        <v>0</v>
      </c>
      <c r="AA92" s="24">
        <f>eff!AA91*(1+gwr!AA91 - 0.48) * (1 + 0.25 * Klvl!AA91) * (1 + IF(b!AA91&lt;2000,b!AA91/5000,IF(b!AA91&lt;5000,0.4+(b!AA91-2000)/15000,IF(b!AA91&lt;10000,0.6+(b!AA91-5000)/25000,0.8+(b!AA91-10000)/100000))))</f>
        <v>0</v>
      </c>
      <c r="AB92" s="24">
        <f>eff!AB91*(1+gwr!AB91 - 0.48) * (1 + 0.25 * Klvl!AB91) * (1 + IF(b!AB91&lt;2000,b!AB91/5000,IF(b!AB91&lt;5000,0.4+(b!AB91-2000)/15000,IF(b!AB91&lt;10000,0.6+(b!AB91-5000)/25000,0.8+(b!AB91-10000)/100000))))</f>
        <v>0</v>
      </c>
      <c r="AC92" s="24">
        <f>eff!AC91*(1+gwr!AC91 - 0.48) * (1 + 0.25 * Klvl!AC91) * (1 + IF(b!AC91&lt;2000,b!AC91/5000,IF(b!AC91&lt;5000,0.4+(b!AC91-2000)/15000,IF(b!AC91&lt;10000,0.6+(b!AC91-5000)/25000,0.8+(b!AC91-10000)/100000))))</f>
        <v>0</v>
      </c>
      <c r="AD92" s="24">
        <f>eff!AD91*(1+gwr!AD91 - 0.48) * (1 + 0.25 * Klvl!AD91) * (1 + IF(b!AD91&lt;2000,b!AD91/5000,IF(b!AD91&lt;5000,0.4+(b!AD91-2000)/15000,IF(b!AD91&lt;10000,0.6+(b!AD91-5000)/25000,0.8+(b!AD91-10000)/100000))))</f>
        <v>0</v>
      </c>
      <c r="AE92" s="24">
        <f>eff!AE91*(1+gwr!AE91 - 0.48) * (1 + 0.25 * Klvl!AE91) * (1 + IF(b!AE91&lt;2000,b!AE91/5000,IF(b!AE91&lt;5000,0.4+(b!AE91-2000)/15000,IF(b!AE91&lt;10000,0.6+(b!AE91-5000)/25000,0.8+(b!AE91-10000)/100000))))</f>
        <v>0</v>
      </c>
      <c r="AF92" s="24"/>
      <c r="AG92" s="28">
        <f t="shared" si="3"/>
        <v>0</v>
      </c>
      <c r="AH92" s="28">
        <f t="shared" si="4"/>
        <v>0</v>
      </c>
      <c r="AI92" s="30">
        <f t="shared" si="5"/>
        <v>0</v>
      </c>
    </row>
    <row r="93" spans="1:35" s="25" customFormat="1" ht="12" x14ac:dyDescent="0.2">
      <c r="A93" s="24">
        <f>eff!A92*(1+gwr!A92 - 0.48) * (1 + 0.25 * Klvl!A92) * (1 + IF(b!A92&lt;2000,b!A92/5000,IF(b!A92&lt;5000,0.4+(b!A92-2000)/15000,IF(b!A92&lt;10000,0.6+(b!A92-5000)/25000,0.8+(b!A92-10000)/100000))))</f>
        <v>0</v>
      </c>
      <c r="B93" s="24">
        <f>eff!B92*(1+gwr!B92 - 0.48) * (1 + 0.25 * Klvl!B92) * (1 + IF(b!B92&lt;2000,b!B92/5000,IF(b!B92&lt;5000,0.4+(b!B92-2000)/15000,IF(b!B92&lt;10000,0.6+(b!B92-5000)/25000,0.8+(b!B92-10000)/100000))))</f>
        <v>0</v>
      </c>
      <c r="C93" s="24">
        <f>eff!C92*(1+gwr!C92 - 0.48) * (1 + 0.25 * Klvl!C92) * (1 + IF(b!C92&lt;2000,b!C92/5000,IF(b!C92&lt;5000,0.4+(b!C92-2000)/15000,IF(b!C92&lt;10000,0.6+(b!C92-5000)/25000,0.8+(b!C92-10000)/100000))))</f>
        <v>0</v>
      </c>
      <c r="D93" s="24">
        <f>eff!D92*(1+gwr!D92 - 0.48) * (1 + 0.25 * Klvl!D92) * (1 + IF(b!D92&lt;2000,b!D92/5000,IF(b!D92&lt;5000,0.4+(b!D92-2000)/15000,IF(b!D92&lt;10000,0.6+(b!D92-5000)/25000,0.8+(b!D92-10000)/100000))))</f>
        <v>0</v>
      </c>
      <c r="E93" s="24">
        <f>eff!E92*(1+gwr!E92 - 0.48) * (1 + 0.25 * Klvl!E92) * (1 + IF(b!E92&lt;2000,b!E92/5000,IF(b!E92&lt;5000,0.4+(b!E92-2000)/15000,IF(b!E92&lt;10000,0.6+(b!E92-5000)/25000,0.8+(b!E92-10000)/100000))))</f>
        <v>0</v>
      </c>
      <c r="F93" s="24">
        <f>eff!F92*(1+gwr!F92 - 0.48) * (1 + 0.25 * Klvl!F92) * (1 + IF(b!F92&lt;2000,b!F92/5000,IF(b!F92&lt;5000,0.4+(b!F92-2000)/15000,IF(b!F92&lt;10000,0.6+(b!F92-5000)/25000,0.8+(b!F92-10000)/100000))))</f>
        <v>0</v>
      </c>
      <c r="G93" s="24">
        <f>eff!G92*(1+gwr!G92 - 0.48) * (1 + 0.25 * Klvl!G92) * (1 + IF(b!G92&lt;2000,b!G92/5000,IF(b!G92&lt;5000,0.4+(b!G92-2000)/15000,IF(b!G92&lt;10000,0.6+(b!G92-5000)/25000,0.8+(b!G92-10000)/100000))))</f>
        <v>0</v>
      </c>
      <c r="H93" s="24">
        <f>eff!H92*(1+gwr!H92 - 0.48) * (1 + 0.25 * Klvl!H92) * (1 + IF(b!H92&lt;2000,b!H92/5000,IF(b!H92&lt;5000,0.4+(b!H92-2000)/15000,IF(b!H92&lt;10000,0.6+(b!H92-5000)/25000,0.8+(b!H92-10000)/100000))))</f>
        <v>0</v>
      </c>
      <c r="I93" s="24">
        <f>eff!I92*(1+gwr!I92 - 0.48) * (1 + 0.25 * Klvl!I92) * (1 + IF(b!I92&lt;2000,b!I92/5000,IF(b!I92&lt;5000,0.4+(b!I92-2000)/15000,IF(b!I92&lt;10000,0.6+(b!I92-5000)/25000,0.8+(b!I92-10000)/100000))))</f>
        <v>0</v>
      </c>
      <c r="J93" s="24">
        <f>eff!J92*(1+gwr!J92 - 0.48) * (1 + 0.25 * Klvl!J92) * (1 + IF(b!J92&lt;2000,b!J92/5000,IF(b!J92&lt;5000,0.4+(b!J92-2000)/15000,IF(b!J92&lt;10000,0.6+(b!J92-5000)/25000,0.8+(b!J92-10000)/100000))))</f>
        <v>0</v>
      </c>
      <c r="K93" s="24">
        <f>eff!K92*(1+gwr!K92 - 0.48) * (1 + 0.25 * Klvl!K92) * (1 + IF(b!K92&lt;2000,b!K92/5000,IF(b!K92&lt;5000,0.4+(b!K92-2000)/15000,IF(b!K92&lt;10000,0.6+(b!K92-5000)/25000,0.8+(b!K92-10000)/100000))))</f>
        <v>0</v>
      </c>
      <c r="L93" s="24">
        <f>eff!L92*(1+gwr!L92 - 0.48) * (1 + 0.25 * Klvl!L92) * (1 + IF(b!L92&lt;2000,b!L92/5000,IF(b!L92&lt;5000,0.4+(b!L92-2000)/15000,IF(b!L92&lt;10000,0.6+(b!L92-5000)/25000,0.8+(b!L92-10000)/100000))))</f>
        <v>0</v>
      </c>
      <c r="M93" s="24">
        <f>eff!M92*(1+gwr!M92 - 0.48) * (1 + 0.25 * Klvl!M92) * (1 + IF(b!M92&lt;2000,b!M92/5000,IF(b!M92&lt;5000,0.4+(b!M92-2000)/15000,IF(b!M92&lt;10000,0.6+(b!M92-5000)/25000,0.8+(b!M92-10000)/100000))))</f>
        <v>0</v>
      </c>
      <c r="N93" s="24">
        <f>eff!N92*(1+gwr!N92 - 0.48) * (1 + 0.25 * Klvl!N92) * (1 + IF(b!N92&lt;2000,b!N92/5000,IF(b!N92&lt;5000,0.4+(b!N92-2000)/15000,IF(b!N92&lt;10000,0.6+(b!N92-5000)/25000,0.8+(b!N92-10000)/100000))))</f>
        <v>0</v>
      </c>
      <c r="O93" s="24">
        <f>eff!O92*(1+gwr!O92 - 0.48) * (1 + 0.25 * Klvl!O92) * (1 + IF(b!O92&lt;2000,b!O92/5000,IF(b!O92&lt;5000,0.4+(b!O92-2000)/15000,IF(b!O92&lt;10000,0.6+(b!O92-5000)/25000,0.8+(b!O92-10000)/100000))))</f>
        <v>0</v>
      </c>
      <c r="P93" s="24"/>
      <c r="Q93" s="24">
        <f>eff!Q92*(1+gwr!Q92 - 0.48) * (1 + 0.25 * Klvl!Q92) * (1 + IF(b!Q92&lt;2000,b!Q92/5000,IF(b!Q92&lt;5000,0.4+(b!Q92-2000)/15000,IF(b!Q92&lt;10000,0.6+(b!Q92-5000)/25000,0.8+(b!Q92-10000)/100000))))</f>
        <v>0</v>
      </c>
      <c r="R93" s="24">
        <f>eff!R92*(1+gwr!R92 - 0.48) * (1 + 0.25 * Klvl!R92) * (1 + IF(b!R92&lt;2000,b!R92/5000,IF(b!R92&lt;5000,0.4+(b!R92-2000)/15000,IF(b!R92&lt;10000,0.6+(b!R92-5000)/25000,0.8+(b!R92-10000)/100000))))</f>
        <v>0</v>
      </c>
      <c r="S93" s="24">
        <f>eff!S92*(1+gwr!S92 - 0.48) * (1 + 0.25 * Klvl!S92) * (1 + IF(b!S92&lt;2000,b!S92/5000,IF(b!S92&lt;5000,0.4+(b!S92-2000)/15000,IF(b!S92&lt;10000,0.6+(b!S92-5000)/25000,0.8+(b!S92-10000)/100000))))</f>
        <v>0</v>
      </c>
      <c r="T93" s="24">
        <f>eff!T92*(1+gwr!T92 - 0.48) * (1 + 0.25 * Klvl!T92) * (1 + IF(b!T92&lt;2000,b!T92/5000,IF(b!T92&lt;5000,0.4+(b!T92-2000)/15000,IF(b!T92&lt;10000,0.6+(b!T92-5000)/25000,0.8+(b!T92-10000)/100000))))</f>
        <v>0</v>
      </c>
      <c r="U93" s="24">
        <f>eff!U92*(1+gwr!U92 - 0.48) * (1 + 0.25 * Klvl!U92) * (1 + IF(b!U92&lt;2000,b!U92/5000,IF(b!U92&lt;5000,0.4+(b!U92-2000)/15000,IF(b!U92&lt;10000,0.6+(b!U92-5000)/25000,0.8+(b!U92-10000)/100000))))</f>
        <v>0</v>
      </c>
      <c r="V93" s="24">
        <f>eff!V92*(1+gwr!V92 - 0.48) * (1 + 0.25 * Klvl!V92) * (1 + IF(b!V92&lt;2000,b!V92/5000,IF(b!V92&lt;5000,0.4+(b!V92-2000)/15000,IF(b!V92&lt;10000,0.6+(b!V92-5000)/25000,0.8+(b!V92-10000)/100000))))</f>
        <v>0</v>
      </c>
      <c r="W93" s="24">
        <f>eff!W92*(1+gwr!W92 - 0.48) * (1 + 0.25 * Klvl!W92) * (1 + IF(b!W92&lt;2000,b!W92/5000,IF(b!W92&lt;5000,0.4+(b!W92-2000)/15000,IF(b!W92&lt;10000,0.6+(b!W92-5000)/25000,0.8+(b!W92-10000)/100000))))</f>
        <v>0</v>
      </c>
      <c r="X93" s="24">
        <f>eff!X92*(1+gwr!X92 - 0.48) * (1 + 0.25 * Klvl!X92) * (1 + IF(b!X92&lt;2000,b!X92/5000,IF(b!X92&lt;5000,0.4+(b!X92-2000)/15000,IF(b!X92&lt;10000,0.6+(b!X92-5000)/25000,0.8+(b!X92-10000)/100000))))</f>
        <v>0</v>
      </c>
      <c r="Y93" s="24">
        <f>eff!Y92*(1+gwr!Y92 - 0.48) * (1 + 0.25 * Klvl!Y92) * (1 + IF(b!Y92&lt;2000,b!Y92/5000,IF(b!Y92&lt;5000,0.4+(b!Y92-2000)/15000,IF(b!Y92&lt;10000,0.6+(b!Y92-5000)/25000,0.8+(b!Y92-10000)/100000))))</f>
        <v>0</v>
      </c>
      <c r="Z93" s="24">
        <f>eff!Z92*(1+gwr!Z92 - 0.48) * (1 + 0.25 * Klvl!Z92) * (1 + IF(b!Z92&lt;2000,b!Z92/5000,IF(b!Z92&lt;5000,0.4+(b!Z92-2000)/15000,IF(b!Z92&lt;10000,0.6+(b!Z92-5000)/25000,0.8+(b!Z92-10000)/100000))))</f>
        <v>0</v>
      </c>
      <c r="AA93" s="24">
        <f>eff!AA92*(1+gwr!AA92 - 0.48) * (1 + 0.25 * Klvl!AA92) * (1 + IF(b!AA92&lt;2000,b!AA92/5000,IF(b!AA92&lt;5000,0.4+(b!AA92-2000)/15000,IF(b!AA92&lt;10000,0.6+(b!AA92-5000)/25000,0.8+(b!AA92-10000)/100000))))</f>
        <v>0</v>
      </c>
      <c r="AB93" s="24">
        <f>eff!AB92*(1+gwr!AB92 - 0.48) * (1 + 0.25 * Klvl!AB92) * (1 + IF(b!AB92&lt;2000,b!AB92/5000,IF(b!AB92&lt;5000,0.4+(b!AB92-2000)/15000,IF(b!AB92&lt;10000,0.6+(b!AB92-5000)/25000,0.8+(b!AB92-10000)/100000))))</f>
        <v>0</v>
      </c>
      <c r="AC93" s="24">
        <f>eff!AC92*(1+gwr!AC92 - 0.48) * (1 + 0.25 * Klvl!AC92) * (1 + IF(b!AC92&lt;2000,b!AC92/5000,IF(b!AC92&lt;5000,0.4+(b!AC92-2000)/15000,IF(b!AC92&lt;10000,0.6+(b!AC92-5000)/25000,0.8+(b!AC92-10000)/100000))))</f>
        <v>0</v>
      </c>
      <c r="AD93" s="24">
        <f>eff!AD92*(1+gwr!AD92 - 0.48) * (1 + 0.25 * Klvl!AD92) * (1 + IF(b!AD92&lt;2000,b!AD92/5000,IF(b!AD92&lt;5000,0.4+(b!AD92-2000)/15000,IF(b!AD92&lt;10000,0.6+(b!AD92-5000)/25000,0.8+(b!AD92-10000)/100000))))</f>
        <v>0</v>
      </c>
      <c r="AE93" s="24">
        <f>eff!AE92*(1+gwr!AE92 - 0.48) * (1 + 0.25 * Klvl!AE92) * (1 + IF(b!AE92&lt;2000,b!AE92/5000,IF(b!AE92&lt;5000,0.4+(b!AE92-2000)/15000,IF(b!AE92&lt;10000,0.6+(b!AE92-5000)/25000,0.8+(b!AE92-10000)/100000))))</f>
        <v>0</v>
      </c>
      <c r="AF93" s="24"/>
      <c r="AG93" s="28">
        <f t="shared" si="3"/>
        <v>0</v>
      </c>
      <c r="AH93" s="28">
        <f t="shared" si="4"/>
        <v>0</v>
      </c>
      <c r="AI93" s="30">
        <f t="shared" si="5"/>
        <v>0</v>
      </c>
    </row>
    <row r="94" spans="1:35" s="25" customFormat="1" ht="12" x14ac:dyDescent="0.2">
      <c r="A94" s="24">
        <f>eff!A93*(1+gwr!A93 - 0.48) * (1 + 0.25 * Klvl!A93) * (1 + IF(b!A93&lt;2000,b!A93/5000,IF(b!A93&lt;5000,0.4+(b!A93-2000)/15000,IF(b!A93&lt;10000,0.6+(b!A93-5000)/25000,0.8+(b!A93-10000)/100000))))</f>
        <v>0</v>
      </c>
      <c r="B94" s="24">
        <f>eff!B93*(1+gwr!B93 - 0.48) * (1 + 0.25 * Klvl!B93) * (1 + IF(b!B93&lt;2000,b!B93/5000,IF(b!B93&lt;5000,0.4+(b!B93-2000)/15000,IF(b!B93&lt;10000,0.6+(b!B93-5000)/25000,0.8+(b!B93-10000)/100000))))</f>
        <v>0</v>
      </c>
      <c r="C94" s="24">
        <f>eff!C93*(1+gwr!C93 - 0.48) * (1 + 0.25 * Klvl!C93) * (1 + IF(b!C93&lt;2000,b!C93/5000,IF(b!C93&lt;5000,0.4+(b!C93-2000)/15000,IF(b!C93&lt;10000,0.6+(b!C93-5000)/25000,0.8+(b!C93-10000)/100000))))</f>
        <v>0</v>
      </c>
      <c r="D94" s="24">
        <f>eff!D93*(1+gwr!D93 - 0.48) * (1 + 0.25 * Klvl!D93) * (1 + IF(b!D93&lt;2000,b!D93/5000,IF(b!D93&lt;5000,0.4+(b!D93-2000)/15000,IF(b!D93&lt;10000,0.6+(b!D93-5000)/25000,0.8+(b!D93-10000)/100000))))</f>
        <v>0</v>
      </c>
      <c r="E94" s="24">
        <f>eff!E93*(1+gwr!E93 - 0.48) * (1 + 0.25 * Klvl!E93) * (1 + IF(b!E93&lt;2000,b!E93/5000,IF(b!E93&lt;5000,0.4+(b!E93-2000)/15000,IF(b!E93&lt;10000,0.6+(b!E93-5000)/25000,0.8+(b!E93-10000)/100000))))</f>
        <v>0</v>
      </c>
      <c r="F94" s="24">
        <f>eff!F93*(1+gwr!F93 - 0.48) * (1 + 0.25 * Klvl!F93) * (1 + IF(b!F93&lt;2000,b!F93/5000,IF(b!F93&lt;5000,0.4+(b!F93-2000)/15000,IF(b!F93&lt;10000,0.6+(b!F93-5000)/25000,0.8+(b!F93-10000)/100000))))</f>
        <v>0</v>
      </c>
      <c r="G94" s="24">
        <f>eff!G93*(1+gwr!G93 - 0.48) * (1 + 0.25 * Klvl!G93) * (1 + IF(b!G93&lt;2000,b!G93/5000,IF(b!G93&lt;5000,0.4+(b!G93-2000)/15000,IF(b!G93&lt;10000,0.6+(b!G93-5000)/25000,0.8+(b!G93-10000)/100000))))</f>
        <v>0</v>
      </c>
      <c r="H94" s="24">
        <f>eff!H93*(1+gwr!H93 - 0.48) * (1 + 0.25 * Klvl!H93) * (1 + IF(b!H93&lt;2000,b!H93/5000,IF(b!H93&lt;5000,0.4+(b!H93-2000)/15000,IF(b!H93&lt;10000,0.6+(b!H93-5000)/25000,0.8+(b!H93-10000)/100000))))</f>
        <v>0</v>
      </c>
      <c r="I94" s="24">
        <f>eff!I93*(1+gwr!I93 - 0.48) * (1 + 0.25 * Klvl!I93) * (1 + IF(b!I93&lt;2000,b!I93/5000,IF(b!I93&lt;5000,0.4+(b!I93-2000)/15000,IF(b!I93&lt;10000,0.6+(b!I93-5000)/25000,0.8+(b!I93-10000)/100000))))</f>
        <v>0</v>
      </c>
      <c r="J94" s="24">
        <f>eff!J93*(1+gwr!J93 - 0.48) * (1 + 0.25 * Klvl!J93) * (1 + IF(b!J93&lt;2000,b!J93/5000,IF(b!J93&lt;5000,0.4+(b!J93-2000)/15000,IF(b!J93&lt;10000,0.6+(b!J93-5000)/25000,0.8+(b!J93-10000)/100000))))</f>
        <v>0</v>
      </c>
      <c r="K94" s="24">
        <f>eff!K93*(1+gwr!K93 - 0.48) * (1 + 0.25 * Klvl!K93) * (1 + IF(b!K93&lt;2000,b!K93/5000,IF(b!K93&lt;5000,0.4+(b!K93-2000)/15000,IF(b!K93&lt;10000,0.6+(b!K93-5000)/25000,0.8+(b!K93-10000)/100000))))</f>
        <v>0</v>
      </c>
      <c r="L94" s="24">
        <f>eff!L93*(1+gwr!L93 - 0.48) * (1 + 0.25 * Klvl!L93) * (1 + IF(b!L93&lt;2000,b!L93/5000,IF(b!L93&lt;5000,0.4+(b!L93-2000)/15000,IF(b!L93&lt;10000,0.6+(b!L93-5000)/25000,0.8+(b!L93-10000)/100000))))</f>
        <v>0</v>
      </c>
      <c r="M94" s="24">
        <f>eff!M93*(1+gwr!M93 - 0.48) * (1 + 0.25 * Klvl!M93) * (1 + IF(b!M93&lt;2000,b!M93/5000,IF(b!M93&lt;5000,0.4+(b!M93-2000)/15000,IF(b!M93&lt;10000,0.6+(b!M93-5000)/25000,0.8+(b!M93-10000)/100000))))</f>
        <v>0</v>
      </c>
      <c r="N94" s="24">
        <f>eff!N93*(1+gwr!N93 - 0.48) * (1 + 0.25 * Klvl!N93) * (1 + IF(b!N93&lt;2000,b!N93/5000,IF(b!N93&lt;5000,0.4+(b!N93-2000)/15000,IF(b!N93&lt;10000,0.6+(b!N93-5000)/25000,0.8+(b!N93-10000)/100000))))</f>
        <v>0</v>
      </c>
      <c r="O94" s="24">
        <f>eff!O93*(1+gwr!O93 - 0.48) * (1 + 0.25 * Klvl!O93) * (1 + IF(b!O93&lt;2000,b!O93/5000,IF(b!O93&lt;5000,0.4+(b!O93-2000)/15000,IF(b!O93&lt;10000,0.6+(b!O93-5000)/25000,0.8+(b!O93-10000)/100000))))</f>
        <v>0</v>
      </c>
      <c r="P94" s="24"/>
      <c r="Q94" s="24">
        <f>eff!Q93*(1+gwr!Q93 - 0.48) * (1 + 0.25 * Klvl!Q93) * (1 + IF(b!Q93&lt;2000,b!Q93/5000,IF(b!Q93&lt;5000,0.4+(b!Q93-2000)/15000,IF(b!Q93&lt;10000,0.6+(b!Q93-5000)/25000,0.8+(b!Q93-10000)/100000))))</f>
        <v>0</v>
      </c>
      <c r="R94" s="24">
        <f>eff!R93*(1+gwr!R93 - 0.48) * (1 + 0.25 * Klvl!R93) * (1 + IF(b!R93&lt;2000,b!R93/5000,IF(b!R93&lt;5000,0.4+(b!R93-2000)/15000,IF(b!R93&lt;10000,0.6+(b!R93-5000)/25000,0.8+(b!R93-10000)/100000))))</f>
        <v>0</v>
      </c>
      <c r="S94" s="24">
        <f>eff!S93*(1+gwr!S93 - 0.48) * (1 + 0.25 * Klvl!S93) * (1 + IF(b!S93&lt;2000,b!S93/5000,IF(b!S93&lt;5000,0.4+(b!S93-2000)/15000,IF(b!S93&lt;10000,0.6+(b!S93-5000)/25000,0.8+(b!S93-10000)/100000))))</f>
        <v>0</v>
      </c>
      <c r="T94" s="24">
        <f>eff!T93*(1+gwr!T93 - 0.48) * (1 + 0.25 * Klvl!T93) * (1 + IF(b!T93&lt;2000,b!T93/5000,IF(b!T93&lt;5000,0.4+(b!T93-2000)/15000,IF(b!T93&lt;10000,0.6+(b!T93-5000)/25000,0.8+(b!T93-10000)/100000))))</f>
        <v>0</v>
      </c>
      <c r="U94" s="24">
        <f>eff!U93*(1+gwr!U93 - 0.48) * (1 + 0.25 * Klvl!U93) * (1 + IF(b!U93&lt;2000,b!U93/5000,IF(b!U93&lt;5000,0.4+(b!U93-2000)/15000,IF(b!U93&lt;10000,0.6+(b!U93-5000)/25000,0.8+(b!U93-10000)/100000))))</f>
        <v>0</v>
      </c>
      <c r="V94" s="24">
        <f>eff!V93*(1+gwr!V93 - 0.48) * (1 + 0.25 * Klvl!V93) * (1 + IF(b!V93&lt;2000,b!V93/5000,IF(b!V93&lt;5000,0.4+(b!V93-2000)/15000,IF(b!V93&lt;10000,0.6+(b!V93-5000)/25000,0.8+(b!V93-10000)/100000))))</f>
        <v>0</v>
      </c>
      <c r="W94" s="24">
        <f>eff!W93*(1+gwr!W93 - 0.48) * (1 + 0.25 * Klvl!W93) * (1 + IF(b!W93&lt;2000,b!W93/5000,IF(b!W93&lt;5000,0.4+(b!W93-2000)/15000,IF(b!W93&lt;10000,0.6+(b!W93-5000)/25000,0.8+(b!W93-10000)/100000))))</f>
        <v>0</v>
      </c>
      <c r="X94" s="24">
        <f>eff!X93*(1+gwr!X93 - 0.48) * (1 + 0.25 * Klvl!X93) * (1 + IF(b!X93&lt;2000,b!X93/5000,IF(b!X93&lt;5000,0.4+(b!X93-2000)/15000,IF(b!X93&lt;10000,0.6+(b!X93-5000)/25000,0.8+(b!X93-10000)/100000))))</f>
        <v>0</v>
      </c>
      <c r="Y94" s="24">
        <f>eff!Y93*(1+gwr!Y93 - 0.48) * (1 + 0.25 * Klvl!Y93) * (1 + IF(b!Y93&lt;2000,b!Y93/5000,IF(b!Y93&lt;5000,0.4+(b!Y93-2000)/15000,IF(b!Y93&lt;10000,0.6+(b!Y93-5000)/25000,0.8+(b!Y93-10000)/100000))))</f>
        <v>0</v>
      </c>
      <c r="Z94" s="24">
        <f>eff!Z93*(1+gwr!Z93 - 0.48) * (1 + 0.25 * Klvl!Z93) * (1 + IF(b!Z93&lt;2000,b!Z93/5000,IF(b!Z93&lt;5000,0.4+(b!Z93-2000)/15000,IF(b!Z93&lt;10000,0.6+(b!Z93-5000)/25000,0.8+(b!Z93-10000)/100000))))</f>
        <v>0</v>
      </c>
      <c r="AA94" s="24">
        <f>eff!AA93*(1+gwr!AA93 - 0.48) * (1 + 0.25 * Klvl!AA93) * (1 + IF(b!AA93&lt;2000,b!AA93/5000,IF(b!AA93&lt;5000,0.4+(b!AA93-2000)/15000,IF(b!AA93&lt;10000,0.6+(b!AA93-5000)/25000,0.8+(b!AA93-10000)/100000))))</f>
        <v>0</v>
      </c>
      <c r="AB94" s="24">
        <f>eff!AB93*(1+gwr!AB93 - 0.48) * (1 + 0.25 * Klvl!AB93) * (1 + IF(b!AB93&lt;2000,b!AB93/5000,IF(b!AB93&lt;5000,0.4+(b!AB93-2000)/15000,IF(b!AB93&lt;10000,0.6+(b!AB93-5000)/25000,0.8+(b!AB93-10000)/100000))))</f>
        <v>0</v>
      </c>
      <c r="AC94" s="24">
        <f>eff!AC93*(1+gwr!AC93 - 0.48) * (1 + 0.25 * Klvl!AC93) * (1 + IF(b!AC93&lt;2000,b!AC93/5000,IF(b!AC93&lt;5000,0.4+(b!AC93-2000)/15000,IF(b!AC93&lt;10000,0.6+(b!AC93-5000)/25000,0.8+(b!AC93-10000)/100000))))</f>
        <v>0</v>
      </c>
      <c r="AD94" s="24">
        <f>eff!AD93*(1+gwr!AD93 - 0.48) * (1 + 0.25 * Klvl!AD93) * (1 + IF(b!AD93&lt;2000,b!AD93/5000,IF(b!AD93&lt;5000,0.4+(b!AD93-2000)/15000,IF(b!AD93&lt;10000,0.6+(b!AD93-5000)/25000,0.8+(b!AD93-10000)/100000))))</f>
        <v>0</v>
      </c>
      <c r="AE94" s="24">
        <f>eff!AE93*(1+gwr!AE93 - 0.48) * (1 + 0.25 * Klvl!AE93) * (1 + IF(b!AE93&lt;2000,b!AE93/5000,IF(b!AE93&lt;5000,0.4+(b!AE93-2000)/15000,IF(b!AE93&lt;10000,0.6+(b!AE93-5000)/25000,0.8+(b!AE93-10000)/100000))))</f>
        <v>0</v>
      </c>
      <c r="AF94" s="24"/>
      <c r="AG94" s="28">
        <f t="shared" si="3"/>
        <v>0</v>
      </c>
      <c r="AH94" s="28">
        <f t="shared" si="4"/>
        <v>0</v>
      </c>
      <c r="AI94" s="30">
        <f t="shared" si="5"/>
        <v>0</v>
      </c>
    </row>
    <row r="95" spans="1:35" s="25" customFormat="1" ht="12" x14ac:dyDescent="0.2">
      <c r="A95" s="24">
        <f>eff!A94*(1+gwr!A94 - 0.48) * (1 + 0.25 * Klvl!A94) * (1 + IF(b!A94&lt;2000,b!A94/5000,IF(b!A94&lt;5000,0.4+(b!A94-2000)/15000,IF(b!A94&lt;10000,0.6+(b!A94-5000)/25000,0.8+(b!A94-10000)/100000))))</f>
        <v>0</v>
      </c>
      <c r="B95" s="24">
        <f>eff!B94*(1+gwr!B94 - 0.48) * (1 + 0.25 * Klvl!B94) * (1 + IF(b!B94&lt;2000,b!B94/5000,IF(b!B94&lt;5000,0.4+(b!B94-2000)/15000,IF(b!B94&lt;10000,0.6+(b!B94-5000)/25000,0.8+(b!B94-10000)/100000))))</f>
        <v>0</v>
      </c>
      <c r="C95" s="24">
        <f>eff!C94*(1+gwr!C94 - 0.48) * (1 + 0.25 * Klvl!C94) * (1 + IF(b!C94&lt;2000,b!C94/5000,IF(b!C94&lt;5000,0.4+(b!C94-2000)/15000,IF(b!C94&lt;10000,0.6+(b!C94-5000)/25000,0.8+(b!C94-10000)/100000))))</f>
        <v>0</v>
      </c>
      <c r="D95" s="24">
        <f>eff!D94*(1+gwr!D94 - 0.48) * (1 + 0.25 * Klvl!D94) * (1 + IF(b!D94&lt;2000,b!D94/5000,IF(b!D94&lt;5000,0.4+(b!D94-2000)/15000,IF(b!D94&lt;10000,0.6+(b!D94-5000)/25000,0.8+(b!D94-10000)/100000))))</f>
        <v>0</v>
      </c>
      <c r="E95" s="24">
        <f>eff!E94*(1+gwr!E94 - 0.48) * (1 + 0.25 * Klvl!E94) * (1 + IF(b!E94&lt;2000,b!E94/5000,IF(b!E94&lt;5000,0.4+(b!E94-2000)/15000,IF(b!E94&lt;10000,0.6+(b!E94-5000)/25000,0.8+(b!E94-10000)/100000))))</f>
        <v>0</v>
      </c>
      <c r="F95" s="24">
        <f>eff!F94*(1+gwr!F94 - 0.48) * (1 + 0.25 * Klvl!F94) * (1 + IF(b!F94&lt;2000,b!F94/5000,IF(b!F94&lt;5000,0.4+(b!F94-2000)/15000,IF(b!F94&lt;10000,0.6+(b!F94-5000)/25000,0.8+(b!F94-10000)/100000))))</f>
        <v>0</v>
      </c>
      <c r="G95" s="24">
        <f>eff!G94*(1+gwr!G94 - 0.48) * (1 + 0.25 * Klvl!G94) * (1 + IF(b!G94&lt;2000,b!G94/5000,IF(b!G94&lt;5000,0.4+(b!G94-2000)/15000,IF(b!G94&lt;10000,0.6+(b!G94-5000)/25000,0.8+(b!G94-10000)/100000))))</f>
        <v>0</v>
      </c>
      <c r="H95" s="24">
        <f>eff!H94*(1+gwr!H94 - 0.48) * (1 + 0.25 * Klvl!H94) * (1 + IF(b!H94&lt;2000,b!H94/5000,IF(b!H94&lt;5000,0.4+(b!H94-2000)/15000,IF(b!H94&lt;10000,0.6+(b!H94-5000)/25000,0.8+(b!H94-10000)/100000))))</f>
        <v>0</v>
      </c>
      <c r="I95" s="24">
        <f>eff!I94*(1+gwr!I94 - 0.48) * (1 + 0.25 * Klvl!I94) * (1 + IF(b!I94&lt;2000,b!I94/5000,IF(b!I94&lt;5000,0.4+(b!I94-2000)/15000,IF(b!I94&lt;10000,0.6+(b!I94-5000)/25000,0.8+(b!I94-10000)/100000))))</f>
        <v>0</v>
      </c>
      <c r="J95" s="24">
        <f>eff!J94*(1+gwr!J94 - 0.48) * (1 + 0.25 * Klvl!J94) * (1 + IF(b!J94&lt;2000,b!J94/5000,IF(b!J94&lt;5000,0.4+(b!J94-2000)/15000,IF(b!J94&lt;10000,0.6+(b!J94-5000)/25000,0.8+(b!J94-10000)/100000))))</f>
        <v>0</v>
      </c>
      <c r="K95" s="24">
        <f>eff!K94*(1+gwr!K94 - 0.48) * (1 + 0.25 * Klvl!K94) * (1 + IF(b!K94&lt;2000,b!K94/5000,IF(b!K94&lt;5000,0.4+(b!K94-2000)/15000,IF(b!K94&lt;10000,0.6+(b!K94-5000)/25000,0.8+(b!K94-10000)/100000))))</f>
        <v>0</v>
      </c>
      <c r="L95" s="24">
        <f>eff!L94*(1+gwr!L94 - 0.48) * (1 + 0.25 * Klvl!L94) * (1 + IF(b!L94&lt;2000,b!L94/5000,IF(b!L94&lt;5000,0.4+(b!L94-2000)/15000,IF(b!L94&lt;10000,0.6+(b!L94-5000)/25000,0.8+(b!L94-10000)/100000))))</f>
        <v>0</v>
      </c>
      <c r="M95" s="24">
        <f>eff!M94*(1+gwr!M94 - 0.48) * (1 + 0.25 * Klvl!M94) * (1 + IF(b!M94&lt;2000,b!M94/5000,IF(b!M94&lt;5000,0.4+(b!M94-2000)/15000,IF(b!M94&lt;10000,0.6+(b!M94-5000)/25000,0.8+(b!M94-10000)/100000))))</f>
        <v>0</v>
      </c>
      <c r="N95" s="24">
        <f>eff!N94*(1+gwr!N94 - 0.48) * (1 + 0.25 * Klvl!N94) * (1 + IF(b!N94&lt;2000,b!N94/5000,IF(b!N94&lt;5000,0.4+(b!N94-2000)/15000,IF(b!N94&lt;10000,0.6+(b!N94-5000)/25000,0.8+(b!N94-10000)/100000))))</f>
        <v>0</v>
      </c>
      <c r="O95" s="24">
        <f>eff!O94*(1+gwr!O94 - 0.48) * (1 + 0.25 * Klvl!O94) * (1 + IF(b!O94&lt;2000,b!O94/5000,IF(b!O94&lt;5000,0.4+(b!O94-2000)/15000,IF(b!O94&lt;10000,0.6+(b!O94-5000)/25000,0.8+(b!O94-10000)/100000))))</f>
        <v>0</v>
      </c>
      <c r="P95" s="24"/>
      <c r="Q95" s="24">
        <f>eff!Q94*(1+gwr!Q94 - 0.48) * (1 + 0.25 * Klvl!Q94) * (1 + IF(b!Q94&lt;2000,b!Q94/5000,IF(b!Q94&lt;5000,0.4+(b!Q94-2000)/15000,IF(b!Q94&lt;10000,0.6+(b!Q94-5000)/25000,0.8+(b!Q94-10000)/100000))))</f>
        <v>0</v>
      </c>
      <c r="R95" s="24">
        <f>eff!R94*(1+gwr!R94 - 0.48) * (1 + 0.25 * Klvl!R94) * (1 + IF(b!R94&lt;2000,b!R94/5000,IF(b!R94&lt;5000,0.4+(b!R94-2000)/15000,IF(b!R94&lt;10000,0.6+(b!R94-5000)/25000,0.8+(b!R94-10000)/100000))))</f>
        <v>0</v>
      </c>
      <c r="S95" s="24">
        <f>eff!S94*(1+gwr!S94 - 0.48) * (1 + 0.25 * Klvl!S94) * (1 + IF(b!S94&lt;2000,b!S94/5000,IF(b!S94&lt;5000,0.4+(b!S94-2000)/15000,IF(b!S94&lt;10000,0.6+(b!S94-5000)/25000,0.8+(b!S94-10000)/100000))))</f>
        <v>0</v>
      </c>
      <c r="T95" s="24">
        <f>eff!T94*(1+gwr!T94 - 0.48) * (1 + 0.25 * Klvl!T94) * (1 + IF(b!T94&lt;2000,b!T94/5000,IF(b!T94&lt;5000,0.4+(b!T94-2000)/15000,IF(b!T94&lt;10000,0.6+(b!T94-5000)/25000,0.8+(b!T94-10000)/100000))))</f>
        <v>0</v>
      </c>
      <c r="U95" s="24">
        <f>eff!U94*(1+gwr!U94 - 0.48) * (1 + 0.25 * Klvl!U94) * (1 + IF(b!U94&lt;2000,b!U94/5000,IF(b!U94&lt;5000,0.4+(b!U94-2000)/15000,IF(b!U94&lt;10000,0.6+(b!U94-5000)/25000,0.8+(b!U94-10000)/100000))))</f>
        <v>0</v>
      </c>
      <c r="V95" s="24">
        <f>eff!V94*(1+gwr!V94 - 0.48) * (1 + 0.25 * Klvl!V94) * (1 + IF(b!V94&lt;2000,b!V94/5000,IF(b!V94&lt;5000,0.4+(b!V94-2000)/15000,IF(b!V94&lt;10000,0.6+(b!V94-5000)/25000,0.8+(b!V94-10000)/100000))))</f>
        <v>0</v>
      </c>
      <c r="W95" s="24">
        <f>eff!W94*(1+gwr!W94 - 0.48) * (1 + 0.25 * Klvl!W94) * (1 + IF(b!W94&lt;2000,b!W94/5000,IF(b!W94&lt;5000,0.4+(b!W94-2000)/15000,IF(b!W94&lt;10000,0.6+(b!W94-5000)/25000,0.8+(b!W94-10000)/100000))))</f>
        <v>0</v>
      </c>
      <c r="X95" s="24">
        <f>eff!X94*(1+gwr!X94 - 0.48) * (1 + 0.25 * Klvl!X94) * (1 + IF(b!X94&lt;2000,b!X94/5000,IF(b!X94&lt;5000,0.4+(b!X94-2000)/15000,IF(b!X94&lt;10000,0.6+(b!X94-5000)/25000,0.8+(b!X94-10000)/100000))))</f>
        <v>0</v>
      </c>
      <c r="Y95" s="24">
        <f>eff!Y94*(1+gwr!Y94 - 0.48) * (1 + 0.25 * Klvl!Y94) * (1 + IF(b!Y94&lt;2000,b!Y94/5000,IF(b!Y94&lt;5000,0.4+(b!Y94-2000)/15000,IF(b!Y94&lt;10000,0.6+(b!Y94-5000)/25000,0.8+(b!Y94-10000)/100000))))</f>
        <v>0</v>
      </c>
      <c r="Z95" s="24">
        <f>eff!Z94*(1+gwr!Z94 - 0.48) * (1 + 0.25 * Klvl!Z94) * (1 + IF(b!Z94&lt;2000,b!Z94/5000,IF(b!Z94&lt;5000,0.4+(b!Z94-2000)/15000,IF(b!Z94&lt;10000,0.6+(b!Z94-5000)/25000,0.8+(b!Z94-10000)/100000))))</f>
        <v>0</v>
      </c>
      <c r="AA95" s="24">
        <f>eff!AA94*(1+gwr!AA94 - 0.48) * (1 + 0.25 * Klvl!AA94) * (1 + IF(b!AA94&lt;2000,b!AA94/5000,IF(b!AA94&lt;5000,0.4+(b!AA94-2000)/15000,IF(b!AA94&lt;10000,0.6+(b!AA94-5000)/25000,0.8+(b!AA94-10000)/100000))))</f>
        <v>0</v>
      </c>
      <c r="AB95" s="24">
        <f>eff!AB94*(1+gwr!AB94 - 0.48) * (1 + 0.25 * Klvl!AB94) * (1 + IF(b!AB94&lt;2000,b!AB94/5000,IF(b!AB94&lt;5000,0.4+(b!AB94-2000)/15000,IF(b!AB94&lt;10000,0.6+(b!AB94-5000)/25000,0.8+(b!AB94-10000)/100000))))</f>
        <v>0</v>
      </c>
      <c r="AC95" s="24">
        <f>eff!AC94*(1+gwr!AC94 - 0.48) * (1 + 0.25 * Klvl!AC94) * (1 + IF(b!AC94&lt;2000,b!AC94/5000,IF(b!AC94&lt;5000,0.4+(b!AC94-2000)/15000,IF(b!AC94&lt;10000,0.6+(b!AC94-5000)/25000,0.8+(b!AC94-10000)/100000))))</f>
        <v>0</v>
      </c>
      <c r="AD95" s="24">
        <f>eff!AD94*(1+gwr!AD94 - 0.48) * (1 + 0.25 * Klvl!AD94) * (1 + IF(b!AD94&lt;2000,b!AD94/5000,IF(b!AD94&lt;5000,0.4+(b!AD94-2000)/15000,IF(b!AD94&lt;10000,0.6+(b!AD94-5000)/25000,0.8+(b!AD94-10000)/100000))))</f>
        <v>0</v>
      </c>
      <c r="AE95" s="24">
        <f>eff!AE94*(1+gwr!AE94 - 0.48) * (1 + 0.25 * Klvl!AE94) * (1 + IF(b!AE94&lt;2000,b!AE94/5000,IF(b!AE94&lt;5000,0.4+(b!AE94-2000)/15000,IF(b!AE94&lt;10000,0.6+(b!AE94-5000)/25000,0.8+(b!AE94-10000)/100000))))</f>
        <v>0</v>
      </c>
      <c r="AF95" s="24"/>
      <c r="AG95" s="28">
        <f t="shared" si="3"/>
        <v>0</v>
      </c>
      <c r="AH95" s="28">
        <f t="shared" si="4"/>
        <v>0</v>
      </c>
      <c r="AI95" s="30">
        <f t="shared" si="5"/>
        <v>0</v>
      </c>
    </row>
    <row r="96" spans="1:35" s="25" customFormat="1" ht="12" x14ac:dyDescent="0.2">
      <c r="A96" s="24">
        <f>eff!A95*(1+gwr!A95 - 0.48) * (1 + 0.25 * Klvl!A95) * (1 + IF(b!A95&lt;2000,b!A95/5000,IF(b!A95&lt;5000,0.4+(b!A95-2000)/15000,IF(b!A95&lt;10000,0.6+(b!A95-5000)/25000,0.8+(b!A95-10000)/100000))))</f>
        <v>0</v>
      </c>
      <c r="B96" s="24">
        <f>eff!B95*(1+gwr!B95 - 0.48) * (1 + 0.25 * Klvl!B95) * (1 + IF(b!B95&lt;2000,b!B95/5000,IF(b!B95&lt;5000,0.4+(b!B95-2000)/15000,IF(b!B95&lt;10000,0.6+(b!B95-5000)/25000,0.8+(b!B95-10000)/100000))))</f>
        <v>0</v>
      </c>
      <c r="C96" s="24">
        <f>eff!C95*(1+gwr!C95 - 0.48) * (1 + 0.25 * Klvl!C95) * (1 + IF(b!C95&lt;2000,b!C95/5000,IF(b!C95&lt;5000,0.4+(b!C95-2000)/15000,IF(b!C95&lt;10000,0.6+(b!C95-5000)/25000,0.8+(b!C95-10000)/100000))))</f>
        <v>0</v>
      </c>
      <c r="D96" s="24">
        <f>eff!D95*(1+gwr!D95 - 0.48) * (1 + 0.25 * Klvl!D95) * (1 + IF(b!D95&lt;2000,b!D95/5000,IF(b!D95&lt;5000,0.4+(b!D95-2000)/15000,IF(b!D95&lt;10000,0.6+(b!D95-5000)/25000,0.8+(b!D95-10000)/100000))))</f>
        <v>0</v>
      </c>
      <c r="E96" s="24">
        <f>eff!E95*(1+gwr!E95 - 0.48) * (1 + 0.25 * Klvl!E95) * (1 + IF(b!E95&lt;2000,b!E95/5000,IF(b!E95&lt;5000,0.4+(b!E95-2000)/15000,IF(b!E95&lt;10000,0.6+(b!E95-5000)/25000,0.8+(b!E95-10000)/100000))))</f>
        <v>0</v>
      </c>
      <c r="F96" s="24">
        <f>eff!F95*(1+gwr!F95 - 0.48) * (1 + 0.25 * Klvl!F95) * (1 + IF(b!F95&lt;2000,b!F95/5000,IF(b!F95&lt;5000,0.4+(b!F95-2000)/15000,IF(b!F95&lt;10000,0.6+(b!F95-5000)/25000,0.8+(b!F95-10000)/100000))))</f>
        <v>0</v>
      </c>
      <c r="G96" s="24">
        <f>eff!G95*(1+gwr!G95 - 0.48) * (1 + 0.25 * Klvl!G95) * (1 + IF(b!G95&lt;2000,b!G95/5000,IF(b!G95&lt;5000,0.4+(b!G95-2000)/15000,IF(b!G95&lt;10000,0.6+(b!G95-5000)/25000,0.8+(b!G95-10000)/100000))))</f>
        <v>0</v>
      </c>
      <c r="H96" s="24">
        <f>eff!H95*(1+gwr!H95 - 0.48) * (1 + 0.25 * Klvl!H95) * (1 + IF(b!H95&lt;2000,b!H95/5000,IF(b!H95&lt;5000,0.4+(b!H95-2000)/15000,IF(b!H95&lt;10000,0.6+(b!H95-5000)/25000,0.8+(b!H95-10000)/100000))))</f>
        <v>0</v>
      </c>
      <c r="I96" s="24">
        <f>eff!I95*(1+gwr!I95 - 0.48) * (1 + 0.25 * Klvl!I95) * (1 + IF(b!I95&lt;2000,b!I95/5000,IF(b!I95&lt;5000,0.4+(b!I95-2000)/15000,IF(b!I95&lt;10000,0.6+(b!I95-5000)/25000,0.8+(b!I95-10000)/100000))))</f>
        <v>0</v>
      </c>
      <c r="J96" s="24">
        <f>eff!J95*(1+gwr!J95 - 0.48) * (1 + 0.25 * Klvl!J95) * (1 + IF(b!J95&lt;2000,b!J95/5000,IF(b!J95&lt;5000,0.4+(b!J95-2000)/15000,IF(b!J95&lt;10000,0.6+(b!J95-5000)/25000,0.8+(b!J95-10000)/100000))))</f>
        <v>0</v>
      </c>
      <c r="K96" s="24">
        <f>eff!K95*(1+gwr!K95 - 0.48) * (1 + 0.25 * Klvl!K95) * (1 + IF(b!K95&lt;2000,b!K95/5000,IF(b!K95&lt;5000,0.4+(b!K95-2000)/15000,IF(b!K95&lt;10000,0.6+(b!K95-5000)/25000,0.8+(b!K95-10000)/100000))))</f>
        <v>0</v>
      </c>
      <c r="L96" s="24">
        <f>eff!L95*(1+gwr!L95 - 0.48) * (1 + 0.25 * Klvl!L95) * (1 + IF(b!L95&lt;2000,b!L95/5000,IF(b!L95&lt;5000,0.4+(b!L95-2000)/15000,IF(b!L95&lt;10000,0.6+(b!L95-5000)/25000,0.8+(b!L95-10000)/100000))))</f>
        <v>0</v>
      </c>
      <c r="M96" s="24">
        <f>eff!M95*(1+gwr!M95 - 0.48) * (1 + 0.25 * Klvl!M95) * (1 + IF(b!M95&lt;2000,b!M95/5000,IF(b!M95&lt;5000,0.4+(b!M95-2000)/15000,IF(b!M95&lt;10000,0.6+(b!M95-5000)/25000,0.8+(b!M95-10000)/100000))))</f>
        <v>0</v>
      </c>
      <c r="N96" s="24">
        <f>eff!N95*(1+gwr!N95 - 0.48) * (1 + 0.25 * Klvl!N95) * (1 + IF(b!N95&lt;2000,b!N95/5000,IF(b!N95&lt;5000,0.4+(b!N95-2000)/15000,IF(b!N95&lt;10000,0.6+(b!N95-5000)/25000,0.8+(b!N95-10000)/100000))))</f>
        <v>0</v>
      </c>
      <c r="O96" s="24">
        <f>eff!O95*(1+gwr!O95 - 0.48) * (1 + 0.25 * Klvl!O95) * (1 + IF(b!O95&lt;2000,b!O95/5000,IF(b!O95&lt;5000,0.4+(b!O95-2000)/15000,IF(b!O95&lt;10000,0.6+(b!O95-5000)/25000,0.8+(b!O95-10000)/100000))))</f>
        <v>0</v>
      </c>
      <c r="P96" s="24"/>
      <c r="Q96" s="24">
        <f>eff!Q95*(1+gwr!Q95 - 0.48) * (1 + 0.25 * Klvl!Q95) * (1 + IF(b!Q95&lt;2000,b!Q95/5000,IF(b!Q95&lt;5000,0.4+(b!Q95-2000)/15000,IF(b!Q95&lt;10000,0.6+(b!Q95-5000)/25000,0.8+(b!Q95-10000)/100000))))</f>
        <v>0</v>
      </c>
      <c r="R96" s="24">
        <f>eff!R95*(1+gwr!R95 - 0.48) * (1 + 0.25 * Klvl!R95) * (1 + IF(b!R95&lt;2000,b!R95/5000,IF(b!R95&lt;5000,0.4+(b!R95-2000)/15000,IF(b!R95&lt;10000,0.6+(b!R95-5000)/25000,0.8+(b!R95-10000)/100000))))</f>
        <v>0</v>
      </c>
      <c r="S96" s="24">
        <f>eff!S95*(1+gwr!S95 - 0.48) * (1 + 0.25 * Klvl!S95) * (1 + IF(b!S95&lt;2000,b!S95/5000,IF(b!S95&lt;5000,0.4+(b!S95-2000)/15000,IF(b!S95&lt;10000,0.6+(b!S95-5000)/25000,0.8+(b!S95-10000)/100000))))</f>
        <v>0</v>
      </c>
      <c r="T96" s="24">
        <f>eff!T95*(1+gwr!T95 - 0.48) * (1 + 0.25 * Klvl!T95) * (1 + IF(b!T95&lt;2000,b!T95/5000,IF(b!T95&lt;5000,0.4+(b!T95-2000)/15000,IF(b!T95&lt;10000,0.6+(b!T95-5000)/25000,0.8+(b!T95-10000)/100000))))</f>
        <v>0</v>
      </c>
      <c r="U96" s="24">
        <f>eff!U95*(1+gwr!U95 - 0.48) * (1 + 0.25 * Klvl!U95) * (1 + IF(b!U95&lt;2000,b!U95/5000,IF(b!U95&lt;5000,0.4+(b!U95-2000)/15000,IF(b!U95&lt;10000,0.6+(b!U95-5000)/25000,0.8+(b!U95-10000)/100000))))</f>
        <v>0</v>
      </c>
      <c r="V96" s="24">
        <f>eff!V95*(1+gwr!V95 - 0.48) * (1 + 0.25 * Klvl!V95) * (1 + IF(b!V95&lt;2000,b!V95/5000,IF(b!V95&lt;5000,0.4+(b!V95-2000)/15000,IF(b!V95&lt;10000,0.6+(b!V95-5000)/25000,0.8+(b!V95-10000)/100000))))</f>
        <v>0</v>
      </c>
      <c r="W96" s="24">
        <f>eff!W95*(1+gwr!W95 - 0.48) * (1 + 0.25 * Klvl!W95) * (1 + IF(b!W95&lt;2000,b!W95/5000,IF(b!W95&lt;5000,0.4+(b!W95-2000)/15000,IF(b!W95&lt;10000,0.6+(b!W95-5000)/25000,0.8+(b!W95-10000)/100000))))</f>
        <v>0</v>
      </c>
      <c r="X96" s="24">
        <f>eff!X95*(1+gwr!X95 - 0.48) * (1 + 0.25 * Klvl!X95) * (1 + IF(b!X95&lt;2000,b!X95/5000,IF(b!X95&lt;5000,0.4+(b!X95-2000)/15000,IF(b!X95&lt;10000,0.6+(b!X95-5000)/25000,0.8+(b!X95-10000)/100000))))</f>
        <v>0</v>
      </c>
      <c r="Y96" s="24">
        <f>eff!Y95*(1+gwr!Y95 - 0.48) * (1 + 0.25 * Klvl!Y95) * (1 + IF(b!Y95&lt;2000,b!Y95/5000,IF(b!Y95&lt;5000,0.4+(b!Y95-2000)/15000,IF(b!Y95&lt;10000,0.6+(b!Y95-5000)/25000,0.8+(b!Y95-10000)/100000))))</f>
        <v>0</v>
      </c>
      <c r="Z96" s="24">
        <f>eff!Z95*(1+gwr!Z95 - 0.48) * (1 + 0.25 * Klvl!Z95) * (1 + IF(b!Z95&lt;2000,b!Z95/5000,IF(b!Z95&lt;5000,0.4+(b!Z95-2000)/15000,IF(b!Z95&lt;10000,0.6+(b!Z95-5000)/25000,0.8+(b!Z95-10000)/100000))))</f>
        <v>0</v>
      </c>
      <c r="AA96" s="24">
        <f>eff!AA95*(1+gwr!AA95 - 0.48) * (1 + 0.25 * Klvl!AA95) * (1 + IF(b!AA95&lt;2000,b!AA95/5000,IF(b!AA95&lt;5000,0.4+(b!AA95-2000)/15000,IF(b!AA95&lt;10000,0.6+(b!AA95-5000)/25000,0.8+(b!AA95-10000)/100000))))</f>
        <v>0</v>
      </c>
      <c r="AB96" s="24">
        <f>eff!AB95*(1+gwr!AB95 - 0.48) * (1 + 0.25 * Klvl!AB95) * (1 + IF(b!AB95&lt;2000,b!AB95/5000,IF(b!AB95&lt;5000,0.4+(b!AB95-2000)/15000,IF(b!AB95&lt;10000,0.6+(b!AB95-5000)/25000,0.8+(b!AB95-10000)/100000))))</f>
        <v>0</v>
      </c>
      <c r="AC96" s="24">
        <f>eff!AC95*(1+gwr!AC95 - 0.48) * (1 + 0.25 * Klvl!AC95) * (1 + IF(b!AC95&lt;2000,b!AC95/5000,IF(b!AC95&lt;5000,0.4+(b!AC95-2000)/15000,IF(b!AC95&lt;10000,0.6+(b!AC95-5000)/25000,0.8+(b!AC95-10000)/100000))))</f>
        <v>0</v>
      </c>
      <c r="AD96" s="24">
        <f>eff!AD95*(1+gwr!AD95 - 0.48) * (1 + 0.25 * Klvl!AD95) * (1 + IF(b!AD95&lt;2000,b!AD95/5000,IF(b!AD95&lt;5000,0.4+(b!AD95-2000)/15000,IF(b!AD95&lt;10000,0.6+(b!AD95-5000)/25000,0.8+(b!AD95-10000)/100000))))</f>
        <v>0</v>
      </c>
      <c r="AE96" s="24">
        <f>eff!AE95*(1+gwr!AE95 - 0.48) * (1 + 0.25 * Klvl!AE95) * (1 + IF(b!AE95&lt;2000,b!AE95/5000,IF(b!AE95&lt;5000,0.4+(b!AE95-2000)/15000,IF(b!AE95&lt;10000,0.6+(b!AE95-5000)/25000,0.8+(b!AE95-10000)/100000))))</f>
        <v>0</v>
      </c>
      <c r="AF96" s="24"/>
      <c r="AG96" s="28">
        <f t="shared" si="3"/>
        <v>0</v>
      </c>
      <c r="AH96" s="28">
        <f t="shared" si="4"/>
        <v>0</v>
      </c>
      <c r="AI96" s="30">
        <f t="shared" si="5"/>
        <v>0</v>
      </c>
    </row>
    <row r="97" spans="1:35" s="25" customFormat="1" ht="12" x14ac:dyDescent="0.2">
      <c r="A97" s="24">
        <f>eff!A96*(1+gwr!A96 - 0.48) * (1 + 0.25 * Klvl!A96) * (1 + IF(b!A96&lt;2000,b!A96/5000,IF(b!A96&lt;5000,0.4+(b!A96-2000)/15000,IF(b!A96&lt;10000,0.6+(b!A96-5000)/25000,0.8+(b!A96-10000)/100000))))</f>
        <v>0</v>
      </c>
      <c r="B97" s="24">
        <f>eff!B96*(1+gwr!B96 - 0.48) * (1 + 0.25 * Klvl!B96) * (1 + IF(b!B96&lt;2000,b!B96/5000,IF(b!B96&lt;5000,0.4+(b!B96-2000)/15000,IF(b!B96&lt;10000,0.6+(b!B96-5000)/25000,0.8+(b!B96-10000)/100000))))</f>
        <v>0</v>
      </c>
      <c r="C97" s="24">
        <f>eff!C96*(1+gwr!C96 - 0.48) * (1 + 0.25 * Klvl!C96) * (1 + IF(b!C96&lt;2000,b!C96/5000,IF(b!C96&lt;5000,0.4+(b!C96-2000)/15000,IF(b!C96&lt;10000,0.6+(b!C96-5000)/25000,0.8+(b!C96-10000)/100000))))</f>
        <v>0</v>
      </c>
      <c r="D97" s="24">
        <f>eff!D96*(1+gwr!D96 - 0.48) * (1 + 0.25 * Klvl!D96) * (1 + IF(b!D96&lt;2000,b!D96/5000,IF(b!D96&lt;5000,0.4+(b!D96-2000)/15000,IF(b!D96&lt;10000,0.6+(b!D96-5000)/25000,0.8+(b!D96-10000)/100000))))</f>
        <v>0</v>
      </c>
      <c r="E97" s="24">
        <f>eff!E96*(1+gwr!E96 - 0.48) * (1 + 0.25 * Klvl!E96) * (1 + IF(b!E96&lt;2000,b!E96/5000,IF(b!E96&lt;5000,0.4+(b!E96-2000)/15000,IF(b!E96&lt;10000,0.6+(b!E96-5000)/25000,0.8+(b!E96-10000)/100000))))</f>
        <v>0</v>
      </c>
      <c r="F97" s="24">
        <f>eff!F96*(1+gwr!F96 - 0.48) * (1 + 0.25 * Klvl!F96) * (1 + IF(b!F96&lt;2000,b!F96/5000,IF(b!F96&lt;5000,0.4+(b!F96-2000)/15000,IF(b!F96&lt;10000,0.6+(b!F96-5000)/25000,0.8+(b!F96-10000)/100000))))</f>
        <v>0</v>
      </c>
      <c r="G97" s="24">
        <f>eff!G96*(1+gwr!G96 - 0.48) * (1 + 0.25 * Klvl!G96) * (1 + IF(b!G96&lt;2000,b!G96/5000,IF(b!G96&lt;5000,0.4+(b!G96-2000)/15000,IF(b!G96&lt;10000,0.6+(b!G96-5000)/25000,0.8+(b!G96-10000)/100000))))</f>
        <v>0</v>
      </c>
      <c r="H97" s="24">
        <f>eff!H96*(1+gwr!H96 - 0.48) * (1 + 0.25 * Klvl!H96) * (1 + IF(b!H96&lt;2000,b!H96/5000,IF(b!H96&lt;5000,0.4+(b!H96-2000)/15000,IF(b!H96&lt;10000,0.6+(b!H96-5000)/25000,0.8+(b!H96-10000)/100000))))</f>
        <v>0</v>
      </c>
      <c r="I97" s="24">
        <f>eff!I96*(1+gwr!I96 - 0.48) * (1 + 0.25 * Klvl!I96) * (1 + IF(b!I96&lt;2000,b!I96/5000,IF(b!I96&lt;5000,0.4+(b!I96-2000)/15000,IF(b!I96&lt;10000,0.6+(b!I96-5000)/25000,0.8+(b!I96-10000)/100000))))</f>
        <v>0</v>
      </c>
      <c r="J97" s="24">
        <f>eff!J96*(1+gwr!J96 - 0.48) * (1 + 0.25 * Klvl!J96) * (1 + IF(b!J96&lt;2000,b!J96/5000,IF(b!J96&lt;5000,0.4+(b!J96-2000)/15000,IF(b!J96&lt;10000,0.6+(b!J96-5000)/25000,0.8+(b!J96-10000)/100000))))</f>
        <v>0</v>
      </c>
      <c r="K97" s="24">
        <f>eff!K96*(1+gwr!K96 - 0.48) * (1 + 0.25 * Klvl!K96) * (1 + IF(b!K96&lt;2000,b!K96/5000,IF(b!K96&lt;5000,0.4+(b!K96-2000)/15000,IF(b!K96&lt;10000,0.6+(b!K96-5000)/25000,0.8+(b!K96-10000)/100000))))</f>
        <v>0</v>
      </c>
      <c r="L97" s="24">
        <f>eff!L96*(1+gwr!L96 - 0.48) * (1 + 0.25 * Klvl!L96) * (1 + IF(b!L96&lt;2000,b!L96/5000,IF(b!L96&lt;5000,0.4+(b!L96-2000)/15000,IF(b!L96&lt;10000,0.6+(b!L96-5000)/25000,0.8+(b!L96-10000)/100000))))</f>
        <v>0</v>
      </c>
      <c r="M97" s="24">
        <f>eff!M96*(1+gwr!M96 - 0.48) * (1 + 0.25 * Klvl!M96) * (1 + IF(b!M96&lt;2000,b!M96/5000,IF(b!M96&lt;5000,0.4+(b!M96-2000)/15000,IF(b!M96&lt;10000,0.6+(b!M96-5000)/25000,0.8+(b!M96-10000)/100000))))</f>
        <v>0</v>
      </c>
      <c r="N97" s="24">
        <f>eff!N96*(1+gwr!N96 - 0.48) * (1 + 0.25 * Klvl!N96) * (1 + IF(b!N96&lt;2000,b!N96/5000,IF(b!N96&lt;5000,0.4+(b!N96-2000)/15000,IF(b!N96&lt;10000,0.6+(b!N96-5000)/25000,0.8+(b!N96-10000)/100000))))</f>
        <v>0</v>
      </c>
      <c r="O97" s="24">
        <f>eff!O96*(1+gwr!O96 - 0.48) * (1 + 0.25 * Klvl!O96) * (1 + IF(b!O96&lt;2000,b!O96/5000,IF(b!O96&lt;5000,0.4+(b!O96-2000)/15000,IF(b!O96&lt;10000,0.6+(b!O96-5000)/25000,0.8+(b!O96-10000)/100000))))</f>
        <v>0</v>
      </c>
      <c r="P97" s="24"/>
      <c r="Q97" s="24">
        <f>eff!Q96*(1+gwr!Q96 - 0.48) * (1 + 0.25 * Klvl!Q96) * (1 + IF(b!Q96&lt;2000,b!Q96/5000,IF(b!Q96&lt;5000,0.4+(b!Q96-2000)/15000,IF(b!Q96&lt;10000,0.6+(b!Q96-5000)/25000,0.8+(b!Q96-10000)/100000))))</f>
        <v>0</v>
      </c>
      <c r="R97" s="24">
        <f>eff!R96*(1+gwr!R96 - 0.48) * (1 + 0.25 * Klvl!R96) * (1 + IF(b!R96&lt;2000,b!R96/5000,IF(b!R96&lt;5000,0.4+(b!R96-2000)/15000,IF(b!R96&lt;10000,0.6+(b!R96-5000)/25000,0.8+(b!R96-10000)/100000))))</f>
        <v>0</v>
      </c>
      <c r="S97" s="24">
        <f>eff!S96*(1+gwr!S96 - 0.48) * (1 + 0.25 * Klvl!S96) * (1 + IF(b!S96&lt;2000,b!S96/5000,IF(b!S96&lt;5000,0.4+(b!S96-2000)/15000,IF(b!S96&lt;10000,0.6+(b!S96-5000)/25000,0.8+(b!S96-10000)/100000))))</f>
        <v>0</v>
      </c>
      <c r="T97" s="24">
        <f>eff!T96*(1+gwr!T96 - 0.48) * (1 + 0.25 * Klvl!T96) * (1 + IF(b!T96&lt;2000,b!T96/5000,IF(b!T96&lt;5000,0.4+(b!T96-2000)/15000,IF(b!T96&lt;10000,0.6+(b!T96-5000)/25000,0.8+(b!T96-10000)/100000))))</f>
        <v>0</v>
      </c>
      <c r="U97" s="24">
        <f>eff!U96*(1+gwr!U96 - 0.48) * (1 + 0.25 * Klvl!U96) * (1 + IF(b!U96&lt;2000,b!U96/5000,IF(b!U96&lt;5000,0.4+(b!U96-2000)/15000,IF(b!U96&lt;10000,0.6+(b!U96-5000)/25000,0.8+(b!U96-10000)/100000))))</f>
        <v>0</v>
      </c>
      <c r="V97" s="24">
        <f>eff!V96*(1+gwr!V96 - 0.48) * (1 + 0.25 * Klvl!V96) * (1 + IF(b!V96&lt;2000,b!V96/5000,IF(b!V96&lt;5000,0.4+(b!V96-2000)/15000,IF(b!V96&lt;10000,0.6+(b!V96-5000)/25000,0.8+(b!V96-10000)/100000))))</f>
        <v>0</v>
      </c>
      <c r="W97" s="24">
        <f>eff!W96*(1+gwr!W96 - 0.48) * (1 + 0.25 * Klvl!W96) * (1 + IF(b!W96&lt;2000,b!W96/5000,IF(b!W96&lt;5000,0.4+(b!W96-2000)/15000,IF(b!W96&lt;10000,0.6+(b!W96-5000)/25000,0.8+(b!W96-10000)/100000))))</f>
        <v>0</v>
      </c>
      <c r="X97" s="24">
        <f>eff!X96*(1+gwr!X96 - 0.48) * (1 + 0.25 * Klvl!X96) * (1 + IF(b!X96&lt;2000,b!X96/5000,IF(b!X96&lt;5000,0.4+(b!X96-2000)/15000,IF(b!X96&lt;10000,0.6+(b!X96-5000)/25000,0.8+(b!X96-10000)/100000))))</f>
        <v>0</v>
      </c>
      <c r="Y97" s="24">
        <f>eff!Y96*(1+gwr!Y96 - 0.48) * (1 + 0.25 * Klvl!Y96) * (1 + IF(b!Y96&lt;2000,b!Y96/5000,IF(b!Y96&lt;5000,0.4+(b!Y96-2000)/15000,IF(b!Y96&lt;10000,0.6+(b!Y96-5000)/25000,0.8+(b!Y96-10000)/100000))))</f>
        <v>0</v>
      </c>
      <c r="Z97" s="24">
        <f>eff!Z96*(1+gwr!Z96 - 0.48) * (1 + 0.25 * Klvl!Z96) * (1 + IF(b!Z96&lt;2000,b!Z96/5000,IF(b!Z96&lt;5000,0.4+(b!Z96-2000)/15000,IF(b!Z96&lt;10000,0.6+(b!Z96-5000)/25000,0.8+(b!Z96-10000)/100000))))</f>
        <v>0</v>
      </c>
      <c r="AA97" s="24">
        <f>eff!AA96*(1+gwr!AA96 - 0.48) * (1 + 0.25 * Klvl!AA96) * (1 + IF(b!AA96&lt;2000,b!AA96/5000,IF(b!AA96&lt;5000,0.4+(b!AA96-2000)/15000,IF(b!AA96&lt;10000,0.6+(b!AA96-5000)/25000,0.8+(b!AA96-10000)/100000))))</f>
        <v>0</v>
      </c>
      <c r="AB97" s="24">
        <f>eff!AB96*(1+gwr!AB96 - 0.48) * (1 + 0.25 * Klvl!AB96) * (1 + IF(b!AB96&lt;2000,b!AB96/5000,IF(b!AB96&lt;5000,0.4+(b!AB96-2000)/15000,IF(b!AB96&lt;10000,0.6+(b!AB96-5000)/25000,0.8+(b!AB96-10000)/100000))))</f>
        <v>0</v>
      </c>
      <c r="AC97" s="24">
        <f>eff!AC96*(1+gwr!AC96 - 0.48) * (1 + 0.25 * Klvl!AC96) * (1 + IF(b!AC96&lt;2000,b!AC96/5000,IF(b!AC96&lt;5000,0.4+(b!AC96-2000)/15000,IF(b!AC96&lt;10000,0.6+(b!AC96-5000)/25000,0.8+(b!AC96-10000)/100000))))</f>
        <v>0</v>
      </c>
      <c r="AD97" s="24">
        <f>eff!AD96*(1+gwr!AD96 - 0.48) * (1 + 0.25 * Klvl!AD96) * (1 + IF(b!AD96&lt;2000,b!AD96/5000,IF(b!AD96&lt;5000,0.4+(b!AD96-2000)/15000,IF(b!AD96&lt;10000,0.6+(b!AD96-5000)/25000,0.8+(b!AD96-10000)/100000))))</f>
        <v>0</v>
      </c>
      <c r="AE97" s="24">
        <f>eff!AE96*(1+gwr!AE96 - 0.48) * (1 + 0.25 * Klvl!AE96) * (1 + IF(b!AE96&lt;2000,b!AE96/5000,IF(b!AE96&lt;5000,0.4+(b!AE96-2000)/15000,IF(b!AE96&lt;10000,0.6+(b!AE96-5000)/25000,0.8+(b!AE96-10000)/100000))))</f>
        <v>0</v>
      </c>
      <c r="AF97" s="24"/>
      <c r="AG97" s="28">
        <f t="shared" si="3"/>
        <v>0</v>
      </c>
      <c r="AH97" s="28">
        <f t="shared" si="4"/>
        <v>0</v>
      </c>
      <c r="AI97" s="30">
        <f t="shared" si="5"/>
        <v>0</v>
      </c>
    </row>
    <row r="98" spans="1:35" s="25" customFormat="1" ht="12" x14ac:dyDescent="0.2">
      <c r="A98" s="24">
        <f>eff!A97*(1+gwr!A97 - 0.48) * (1 + 0.25 * Klvl!A97) * (1 + IF(b!A97&lt;2000,b!A97/5000,IF(b!A97&lt;5000,0.4+(b!A97-2000)/15000,IF(b!A97&lt;10000,0.6+(b!A97-5000)/25000,0.8+(b!A97-10000)/100000))))</f>
        <v>0</v>
      </c>
      <c r="B98" s="24">
        <f>eff!B97*(1+gwr!B97 - 0.48) * (1 + 0.25 * Klvl!B97) * (1 + IF(b!B97&lt;2000,b!B97/5000,IF(b!B97&lt;5000,0.4+(b!B97-2000)/15000,IF(b!B97&lt;10000,0.6+(b!B97-5000)/25000,0.8+(b!B97-10000)/100000))))</f>
        <v>0</v>
      </c>
      <c r="C98" s="24">
        <f>eff!C97*(1+gwr!C97 - 0.48) * (1 + 0.25 * Klvl!C97) * (1 + IF(b!C97&lt;2000,b!C97/5000,IF(b!C97&lt;5000,0.4+(b!C97-2000)/15000,IF(b!C97&lt;10000,0.6+(b!C97-5000)/25000,0.8+(b!C97-10000)/100000))))</f>
        <v>0</v>
      </c>
      <c r="D98" s="24">
        <f>eff!D97*(1+gwr!D97 - 0.48) * (1 + 0.25 * Klvl!D97) * (1 + IF(b!D97&lt;2000,b!D97/5000,IF(b!D97&lt;5000,0.4+(b!D97-2000)/15000,IF(b!D97&lt;10000,0.6+(b!D97-5000)/25000,0.8+(b!D97-10000)/100000))))</f>
        <v>0</v>
      </c>
      <c r="E98" s="24">
        <f>eff!E97*(1+gwr!E97 - 0.48) * (1 + 0.25 * Klvl!E97) * (1 + IF(b!E97&lt;2000,b!E97/5000,IF(b!E97&lt;5000,0.4+(b!E97-2000)/15000,IF(b!E97&lt;10000,0.6+(b!E97-5000)/25000,0.8+(b!E97-10000)/100000))))</f>
        <v>0</v>
      </c>
      <c r="F98" s="24">
        <f>eff!F97*(1+gwr!F97 - 0.48) * (1 + 0.25 * Klvl!F97) * (1 + IF(b!F97&lt;2000,b!F97/5000,IF(b!F97&lt;5000,0.4+(b!F97-2000)/15000,IF(b!F97&lt;10000,0.6+(b!F97-5000)/25000,0.8+(b!F97-10000)/100000))))</f>
        <v>0</v>
      </c>
      <c r="G98" s="24">
        <f>eff!G97*(1+gwr!G97 - 0.48) * (1 + 0.25 * Klvl!G97) * (1 + IF(b!G97&lt;2000,b!G97/5000,IF(b!G97&lt;5000,0.4+(b!G97-2000)/15000,IF(b!G97&lt;10000,0.6+(b!G97-5000)/25000,0.8+(b!G97-10000)/100000))))</f>
        <v>0</v>
      </c>
      <c r="H98" s="24">
        <f>eff!H97*(1+gwr!H97 - 0.48) * (1 + 0.25 * Klvl!H97) * (1 + IF(b!H97&lt;2000,b!H97/5000,IF(b!H97&lt;5000,0.4+(b!H97-2000)/15000,IF(b!H97&lt;10000,0.6+(b!H97-5000)/25000,0.8+(b!H97-10000)/100000))))</f>
        <v>0</v>
      </c>
      <c r="I98" s="24">
        <f>eff!I97*(1+gwr!I97 - 0.48) * (1 + 0.25 * Klvl!I97) * (1 + IF(b!I97&lt;2000,b!I97/5000,IF(b!I97&lt;5000,0.4+(b!I97-2000)/15000,IF(b!I97&lt;10000,0.6+(b!I97-5000)/25000,0.8+(b!I97-10000)/100000))))</f>
        <v>0</v>
      </c>
      <c r="J98" s="24">
        <f>eff!J97*(1+gwr!J97 - 0.48) * (1 + 0.25 * Klvl!J97) * (1 + IF(b!J97&lt;2000,b!J97/5000,IF(b!J97&lt;5000,0.4+(b!J97-2000)/15000,IF(b!J97&lt;10000,0.6+(b!J97-5000)/25000,0.8+(b!J97-10000)/100000))))</f>
        <v>0</v>
      </c>
      <c r="K98" s="24">
        <f>eff!K97*(1+gwr!K97 - 0.48) * (1 + 0.25 * Klvl!K97) * (1 + IF(b!K97&lt;2000,b!K97/5000,IF(b!K97&lt;5000,0.4+(b!K97-2000)/15000,IF(b!K97&lt;10000,0.6+(b!K97-5000)/25000,0.8+(b!K97-10000)/100000))))</f>
        <v>0</v>
      </c>
      <c r="L98" s="24">
        <f>eff!L97*(1+gwr!L97 - 0.48) * (1 + 0.25 * Klvl!L97) * (1 + IF(b!L97&lt;2000,b!L97/5000,IF(b!L97&lt;5000,0.4+(b!L97-2000)/15000,IF(b!L97&lt;10000,0.6+(b!L97-5000)/25000,0.8+(b!L97-10000)/100000))))</f>
        <v>0</v>
      </c>
      <c r="M98" s="24">
        <f>eff!M97*(1+gwr!M97 - 0.48) * (1 + 0.25 * Klvl!M97) * (1 + IF(b!M97&lt;2000,b!M97/5000,IF(b!M97&lt;5000,0.4+(b!M97-2000)/15000,IF(b!M97&lt;10000,0.6+(b!M97-5000)/25000,0.8+(b!M97-10000)/100000))))</f>
        <v>0</v>
      </c>
      <c r="N98" s="24">
        <f>eff!N97*(1+gwr!N97 - 0.48) * (1 + 0.25 * Klvl!N97) * (1 + IF(b!N97&lt;2000,b!N97/5000,IF(b!N97&lt;5000,0.4+(b!N97-2000)/15000,IF(b!N97&lt;10000,0.6+(b!N97-5000)/25000,0.8+(b!N97-10000)/100000))))</f>
        <v>0</v>
      </c>
      <c r="O98" s="24">
        <f>eff!O97*(1+gwr!O97 - 0.48) * (1 + 0.25 * Klvl!O97) * (1 + IF(b!O97&lt;2000,b!O97/5000,IF(b!O97&lt;5000,0.4+(b!O97-2000)/15000,IF(b!O97&lt;10000,0.6+(b!O97-5000)/25000,0.8+(b!O97-10000)/100000))))</f>
        <v>0</v>
      </c>
      <c r="P98" s="24"/>
      <c r="Q98" s="24">
        <f>eff!Q97*(1+gwr!Q97 - 0.48) * (1 + 0.25 * Klvl!Q97) * (1 + IF(b!Q97&lt;2000,b!Q97/5000,IF(b!Q97&lt;5000,0.4+(b!Q97-2000)/15000,IF(b!Q97&lt;10000,0.6+(b!Q97-5000)/25000,0.8+(b!Q97-10000)/100000))))</f>
        <v>0</v>
      </c>
      <c r="R98" s="24">
        <f>eff!R97*(1+gwr!R97 - 0.48) * (1 + 0.25 * Klvl!R97) * (1 + IF(b!R97&lt;2000,b!R97/5000,IF(b!R97&lt;5000,0.4+(b!R97-2000)/15000,IF(b!R97&lt;10000,0.6+(b!R97-5000)/25000,0.8+(b!R97-10000)/100000))))</f>
        <v>0</v>
      </c>
      <c r="S98" s="24">
        <f>eff!S97*(1+gwr!S97 - 0.48) * (1 + 0.25 * Klvl!S97) * (1 + IF(b!S97&lt;2000,b!S97/5000,IF(b!S97&lt;5000,0.4+(b!S97-2000)/15000,IF(b!S97&lt;10000,0.6+(b!S97-5000)/25000,0.8+(b!S97-10000)/100000))))</f>
        <v>0</v>
      </c>
      <c r="T98" s="24">
        <f>eff!T97*(1+gwr!T97 - 0.48) * (1 + 0.25 * Klvl!T97) * (1 + IF(b!T97&lt;2000,b!T97/5000,IF(b!T97&lt;5000,0.4+(b!T97-2000)/15000,IF(b!T97&lt;10000,0.6+(b!T97-5000)/25000,0.8+(b!T97-10000)/100000))))</f>
        <v>0</v>
      </c>
      <c r="U98" s="24">
        <f>eff!U97*(1+gwr!U97 - 0.48) * (1 + 0.25 * Klvl!U97) * (1 + IF(b!U97&lt;2000,b!U97/5000,IF(b!U97&lt;5000,0.4+(b!U97-2000)/15000,IF(b!U97&lt;10000,0.6+(b!U97-5000)/25000,0.8+(b!U97-10000)/100000))))</f>
        <v>0</v>
      </c>
      <c r="V98" s="24">
        <f>eff!V97*(1+gwr!V97 - 0.48) * (1 + 0.25 * Klvl!V97) * (1 + IF(b!V97&lt;2000,b!V97/5000,IF(b!V97&lt;5000,0.4+(b!V97-2000)/15000,IF(b!V97&lt;10000,0.6+(b!V97-5000)/25000,0.8+(b!V97-10000)/100000))))</f>
        <v>0</v>
      </c>
      <c r="W98" s="24">
        <f>eff!W97*(1+gwr!W97 - 0.48) * (1 + 0.25 * Klvl!W97) * (1 + IF(b!W97&lt;2000,b!W97/5000,IF(b!W97&lt;5000,0.4+(b!W97-2000)/15000,IF(b!W97&lt;10000,0.6+(b!W97-5000)/25000,0.8+(b!W97-10000)/100000))))</f>
        <v>0</v>
      </c>
      <c r="X98" s="24">
        <f>eff!X97*(1+gwr!X97 - 0.48) * (1 + 0.25 * Klvl!X97) * (1 + IF(b!X97&lt;2000,b!X97/5000,IF(b!X97&lt;5000,0.4+(b!X97-2000)/15000,IF(b!X97&lt;10000,0.6+(b!X97-5000)/25000,0.8+(b!X97-10000)/100000))))</f>
        <v>0</v>
      </c>
      <c r="Y98" s="24">
        <f>eff!Y97*(1+gwr!Y97 - 0.48) * (1 + 0.25 * Klvl!Y97) * (1 + IF(b!Y97&lt;2000,b!Y97/5000,IF(b!Y97&lt;5000,0.4+(b!Y97-2000)/15000,IF(b!Y97&lt;10000,0.6+(b!Y97-5000)/25000,0.8+(b!Y97-10000)/100000))))</f>
        <v>0</v>
      </c>
      <c r="Z98" s="24">
        <f>eff!Z97*(1+gwr!Z97 - 0.48) * (1 + 0.25 * Klvl!Z97) * (1 + IF(b!Z97&lt;2000,b!Z97/5000,IF(b!Z97&lt;5000,0.4+(b!Z97-2000)/15000,IF(b!Z97&lt;10000,0.6+(b!Z97-5000)/25000,0.8+(b!Z97-10000)/100000))))</f>
        <v>0</v>
      </c>
      <c r="AA98" s="24">
        <f>eff!AA97*(1+gwr!AA97 - 0.48) * (1 + 0.25 * Klvl!AA97) * (1 + IF(b!AA97&lt;2000,b!AA97/5000,IF(b!AA97&lt;5000,0.4+(b!AA97-2000)/15000,IF(b!AA97&lt;10000,0.6+(b!AA97-5000)/25000,0.8+(b!AA97-10000)/100000))))</f>
        <v>0</v>
      </c>
      <c r="AB98" s="24">
        <f>eff!AB97*(1+gwr!AB97 - 0.48) * (1 + 0.25 * Klvl!AB97) * (1 + IF(b!AB97&lt;2000,b!AB97/5000,IF(b!AB97&lt;5000,0.4+(b!AB97-2000)/15000,IF(b!AB97&lt;10000,0.6+(b!AB97-5000)/25000,0.8+(b!AB97-10000)/100000))))</f>
        <v>0</v>
      </c>
      <c r="AC98" s="24">
        <f>eff!AC97*(1+gwr!AC97 - 0.48) * (1 + 0.25 * Klvl!AC97) * (1 + IF(b!AC97&lt;2000,b!AC97/5000,IF(b!AC97&lt;5000,0.4+(b!AC97-2000)/15000,IF(b!AC97&lt;10000,0.6+(b!AC97-5000)/25000,0.8+(b!AC97-10000)/100000))))</f>
        <v>0</v>
      </c>
      <c r="AD98" s="24">
        <f>eff!AD97*(1+gwr!AD97 - 0.48) * (1 + 0.25 * Klvl!AD97) * (1 + IF(b!AD97&lt;2000,b!AD97/5000,IF(b!AD97&lt;5000,0.4+(b!AD97-2000)/15000,IF(b!AD97&lt;10000,0.6+(b!AD97-5000)/25000,0.8+(b!AD97-10000)/100000))))</f>
        <v>0</v>
      </c>
      <c r="AE98" s="24">
        <f>eff!AE97*(1+gwr!AE97 - 0.48) * (1 + 0.25 * Klvl!AE97) * (1 + IF(b!AE97&lt;2000,b!AE97/5000,IF(b!AE97&lt;5000,0.4+(b!AE97-2000)/15000,IF(b!AE97&lt;10000,0.6+(b!AE97-5000)/25000,0.8+(b!AE97-10000)/100000))))</f>
        <v>0</v>
      </c>
      <c r="AF98" s="24"/>
      <c r="AG98" s="28">
        <f t="shared" si="3"/>
        <v>0</v>
      </c>
      <c r="AH98" s="28">
        <f t="shared" si="4"/>
        <v>0</v>
      </c>
      <c r="AI98" s="30">
        <f t="shared" si="5"/>
        <v>0</v>
      </c>
    </row>
    <row r="99" spans="1:35" s="25" customFormat="1" ht="12" x14ac:dyDescent="0.2">
      <c r="A99" s="24">
        <f>eff!A98*(1+gwr!A98 - 0.48) * (1 + 0.25 * Klvl!A98) * (1 + IF(b!A98&lt;2000,b!A98/5000,IF(b!A98&lt;5000,0.4+(b!A98-2000)/15000,IF(b!A98&lt;10000,0.6+(b!A98-5000)/25000,0.8+(b!A98-10000)/100000))))</f>
        <v>0</v>
      </c>
      <c r="B99" s="24">
        <f>eff!B98*(1+gwr!B98 - 0.48) * (1 + 0.25 * Klvl!B98) * (1 + IF(b!B98&lt;2000,b!B98/5000,IF(b!B98&lt;5000,0.4+(b!B98-2000)/15000,IF(b!B98&lt;10000,0.6+(b!B98-5000)/25000,0.8+(b!B98-10000)/100000))))</f>
        <v>0</v>
      </c>
      <c r="C99" s="24">
        <f>eff!C98*(1+gwr!C98 - 0.48) * (1 + 0.25 * Klvl!C98) * (1 + IF(b!C98&lt;2000,b!C98/5000,IF(b!C98&lt;5000,0.4+(b!C98-2000)/15000,IF(b!C98&lt;10000,0.6+(b!C98-5000)/25000,0.8+(b!C98-10000)/100000))))</f>
        <v>0</v>
      </c>
      <c r="D99" s="24">
        <f>eff!D98*(1+gwr!D98 - 0.48) * (1 + 0.25 * Klvl!D98) * (1 + IF(b!D98&lt;2000,b!D98/5000,IF(b!D98&lt;5000,0.4+(b!D98-2000)/15000,IF(b!D98&lt;10000,0.6+(b!D98-5000)/25000,0.8+(b!D98-10000)/100000))))</f>
        <v>0</v>
      </c>
      <c r="E99" s="24">
        <f>eff!E98*(1+gwr!E98 - 0.48) * (1 + 0.25 * Klvl!E98) * (1 + IF(b!E98&lt;2000,b!E98/5000,IF(b!E98&lt;5000,0.4+(b!E98-2000)/15000,IF(b!E98&lt;10000,0.6+(b!E98-5000)/25000,0.8+(b!E98-10000)/100000))))</f>
        <v>0</v>
      </c>
      <c r="F99" s="24">
        <f>eff!F98*(1+gwr!F98 - 0.48) * (1 + 0.25 * Klvl!F98) * (1 + IF(b!F98&lt;2000,b!F98/5000,IF(b!F98&lt;5000,0.4+(b!F98-2000)/15000,IF(b!F98&lt;10000,0.6+(b!F98-5000)/25000,0.8+(b!F98-10000)/100000))))</f>
        <v>0</v>
      </c>
      <c r="G99" s="24">
        <f>eff!G98*(1+gwr!G98 - 0.48) * (1 + 0.25 * Klvl!G98) * (1 + IF(b!G98&lt;2000,b!G98/5000,IF(b!G98&lt;5000,0.4+(b!G98-2000)/15000,IF(b!G98&lt;10000,0.6+(b!G98-5000)/25000,0.8+(b!G98-10000)/100000))))</f>
        <v>0</v>
      </c>
      <c r="H99" s="24">
        <f>eff!H98*(1+gwr!H98 - 0.48) * (1 + 0.25 * Klvl!H98) * (1 + IF(b!H98&lt;2000,b!H98/5000,IF(b!H98&lt;5000,0.4+(b!H98-2000)/15000,IF(b!H98&lt;10000,0.6+(b!H98-5000)/25000,0.8+(b!H98-10000)/100000))))</f>
        <v>0</v>
      </c>
      <c r="I99" s="24">
        <f>eff!I98*(1+gwr!I98 - 0.48) * (1 + 0.25 * Klvl!I98) * (1 + IF(b!I98&lt;2000,b!I98/5000,IF(b!I98&lt;5000,0.4+(b!I98-2000)/15000,IF(b!I98&lt;10000,0.6+(b!I98-5000)/25000,0.8+(b!I98-10000)/100000))))</f>
        <v>0</v>
      </c>
      <c r="J99" s="24">
        <f>eff!J98*(1+gwr!J98 - 0.48) * (1 + 0.25 * Klvl!J98) * (1 + IF(b!J98&lt;2000,b!J98/5000,IF(b!J98&lt;5000,0.4+(b!J98-2000)/15000,IF(b!J98&lt;10000,0.6+(b!J98-5000)/25000,0.8+(b!J98-10000)/100000))))</f>
        <v>0</v>
      </c>
      <c r="K99" s="24">
        <f>eff!K98*(1+gwr!K98 - 0.48) * (1 + 0.25 * Klvl!K98) * (1 + IF(b!K98&lt;2000,b!K98/5000,IF(b!K98&lt;5000,0.4+(b!K98-2000)/15000,IF(b!K98&lt;10000,0.6+(b!K98-5000)/25000,0.8+(b!K98-10000)/100000))))</f>
        <v>0</v>
      </c>
      <c r="L99" s="24">
        <f>eff!L98*(1+gwr!L98 - 0.48) * (1 + 0.25 * Klvl!L98) * (1 + IF(b!L98&lt;2000,b!L98/5000,IF(b!L98&lt;5000,0.4+(b!L98-2000)/15000,IF(b!L98&lt;10000,0.6+(b!L98-5000)/25000,0.8+(b!L98-10000)/100000))))</f>
        <v>0</v>
      </c>
      <c r="M99" s="24">
        <f>eff!M98*(1+gwr!M98 - 0.48) * (1 + 0.25 * Klvl!M98) * (1 + IF(b!M98&lt;2000,b!M98/5000,IF(b!M98&lt;5000,0.4+(b!M98-2000)/15000,IF(b!M98&lt;10000,0.6+(b!M98-5000)/25000,0.8+(b!M98-10000)/100000))))</f>
        <v>0</v>
      </c>
      <c r="N99" s="24">
        <f>eff!N98*(1+gwr!N98 - 0.48) * (1 + 0.25 * Klvl!N98) * (1 + IF(b!N98&lt;2000,b!N98/5000,IF(b!N98&lt;5000,0.4+(b!N98-2000)/15000,IF(b!N98&lt;10000,0.6+(b!N98-5000)/25000,0.8+(b!N98-10000)/100000))))</f>
        <v>0</v>
      </c>
      <c r="O99" s="24">
        <f>eff!O98*(1+gwr!O98 - 0.48) * (1 + 0.25 * Klvl!O98) * (1 + IF(b!O98&lt;2000,b!O98/5000,IF(b!O98&lt;5000,0.4+(b!O98-2000)/15000,IF(b!O98&lt;10000,0.6+(b!O98-5000)/25000,0.8+(b!O98-10000)/100000))))</f>
        <v>0</v>
      </c>
      <c r="P99" s="24"/>
      <c r="Q99" s="24">
        <f>eff!Q98*(1+gwr!Q98 - 0.48) * (1 + 0.25 * Klvl!Q98) * (1 + IF(b!Q98&lt;2000,b!Q98/5000,IF(b!Q98&lt;5000,0.4+(b!Q98-2000)/15000,IF(b!Q98&lt;10000,0.6+(b!Q98-5000)/25000,0.8+(b!Q98-10000)/100000))))</f>
        <v>0</v>
      </c>
      <c r="R99" s="24">
        <f>eff!R98*(1+gwr!R98 - 0.48) * (1 + 0.25 * Klvl!R98) * (1 + IF(b!R98&lt;2000,b!R98/5000,IF(b!R98&lt;5000,0.4+(b!R98-2000)/15000,IF(b!R98&lt;10000,0.6+(b!R98-5000)/25000,0.8+(b!R98-10000)/100000))))</f>
        <v>0</v>
      </c>
      <c r="S99" s="24">
        <f>eff!S98*(1+gwr!S98 - 0.48) * (1 + 0.25 * Klvl!S98) * (1 + IF(b!S98&lt;2000,b!S98/5000,IF(b!S98&lt;5000,0.4+(b!S98-2000)/15000,IF(b!S98&lt;10000,0.6+(b!S98-5000)/25000,0.8+(b!S98-10000)/100000))))</f>
        <v>0</v>
      </c>
      <c r="T99" s="24">
        <f>eff!T98*(1+gwr!T98 - 0.48) * (1 + 0.25 * Klvl!T98) * (1 + IF(b!T98&lt;2000,b!T98/5000,IF(b!T98&lt;5000,0.4+(b!T98-2000)/15000,IF(b!T98&lt;10000,0.6+(b!T98-5000)/25000,0.8+(b!T98-10000)/100000))))</f>
        <v>0</v>
      </c>
      <c r="U99" s="24">
        <f>eff!U98*(1+gwr!U98 - 0.48) * (1 + 0.25 * Klvl!U98) * (1 + IF(b!U98&lt;2000,b!U98/5000,IF(b!U98&lt;5000,0.4+(b!U98-2000)/15000,IF(b!U98&lt;10000,0.6+(b!U98-5000)/25000,0.8+(b!U98-10000)/100000))))</f>
        <v>0</v>
      </c>
      <c r="V99" s="24">
        <f>eff!V98*(1+gwr!V98 - 0.48) * (1 + 0.25 * Klvl!V98) * (1 + IF(b!V98&lt;2000,b!V98/5000,IF(b!V98&lt;5000,0.4+(b!V98-2000)/15000,IF(b!V98&lt;10000,0.6+(b!V98-5000)/25000,0.8+(b!V98-10000)/100000))))</f>
        <v>0</v>
      </c>
      <c r="W99" s="24">
        <f>eff!W98*(1+gwr!W98 - 0.48) * (1 + 0.25 * Klvl!W98) * (1 + IF(b!W98&lt;2000,b!W98/5000,IF(b!W98&lt;5000,0.4+(b!W98-2000)/15000,IF(b!W98&lt;10000,0.6+(b!W98-5000)/25000,0.8+(b!W98-10000)/100000))))</f>
        <v>0</v>
      </c>
      <c r="X99" s="24">
        <f>eff!X98*(1+gwr!X98 - 0.48) * (1 + 0.25 * Klvl!X98) * (1 + IF(b!X98&lt;2000,b!X98/5000,IF(b!X98&lt;5000,0.4+(b!X98-2000)/15000,IF(b!X98&lt;10000,0.6+(b!X98-5000)/25000,0.8+(b!X98-10000)/100000))))</f>
        <v>0</v>
      </c>
      <c r="Y99" s="24">
        <f>eff!Y98*(1+gwr!Y98 - 0.48) * (1 + 0.25 * Klvl!Y98) * (1 + IF(b!Y98&lt;2000,b!Y98/5000,IF(b!Y98&lt;5000,0.4+(b!Y98-2000)/15000,IF(b!Y98&lt;10000,0.6+(b!Y98-5000)/25000,0.8+(b!Y98-10000)/100000))))</f>
        <v>0</v>
      </c>
      <c r="Z99" s="24">
        <f>eff!Z98*(1+gwr!Z98 - 0.48) * (1 + 0.25 * Klvl!Z98) * (1 + IF(b!Z98&lt;2000,b!Z98/5000,IF(b!Z98&lt;5000,0.4+(b!Z98-2000)/15000,IF(b!Z98&lt;10000,0.6+(b!Z98-5000)/25000,0.8+(b!Z98-10000)/100000))))</f>
        <v>0</v>
      </c>
      <c r="AA99" s="24">
        <f>eff!AA98*(1+gwr!AA98 - 0.48) * (1 + 0.25 * Klvl!AA98) * (1 + IF(b!AA98&lt;2000,b!AA98/5000,IF(b!AA98&lt;5000,0.4+(b!AA98-2000)/15000,IF(b!AA98&lt;10000,0.6+(b!AA98-5000)/25000,0.8+(b!AA98-10000)/100000))))</f>
        <v>0</v>
      </c>
      <c r="AB99" s="24">
        <f>eff!AB98*(1+gwr!AB98 - 0.48) * (1 + 0.25 * Klvl!AB98) * (1 + IF(b!AB98&lt;2000,b!AB98/5000,IF(b!AB98&lt;5000,0.4+(b!AB98-2000)/15000,IF(b!AB98&lt;10000,0.6+(b!AB98-5000)/25000,0.8+(b!AB98-10000)/100000))))</f>
        <v>0</v>
      </c>
      <c r="AC99" s="24">
        <f>eff!AC98*(1+gwr!AC98 - 0.48) * (1 + 0.25 * Klvl!AC98) * (1 + IF(b!AC98&lt;2000,b!AC98/5000,IF(b!AC98&lt;5000,0.4+(b!AC98-2000)/15000,IF(b!AC98&lt;10000,0.6+(b!AC98-5000)/25000,0.8+(b!AC98-10000)/100000))))</f>
        <v>0</v>
      </c>
      <c r="AD99" s="24">
        <f>eff!AD98*(1+gwr!AD98 - 0.48) * (1 + 0.25 * Klvl!AD98) * (1 + IF(b!AD98&lt;2000,b!AD98/5000,IF(b!AD98&lt;5000,0.4+(b!AD98-2000)/15000,IF(b!AD98&lt;10000,0.6+(b!AD98-5000)/25000,0.8+(b!AD98-10000)/100000))))</f>
        <v>0</v>
      </c>
      <c r="AE99" s="24">
        <f>eff!AE98*(1+gwr!AE98 - 0.48) * (1 + 0.25 * Klvl!AE98) * (1 + IF(b!AE98&lt;2000,b!AE98/5000,IF(b!AE98&lt;5000,0.4+(b!AE98-2000)/15000,IF(b!AE98&lt;10000,0.6+(b!AE98-5000)/25000,0.8+(b!AE98-10000)/100000))))</f>
        <v>0</v>
      </c>
      <c r="AF99" s="24"/>
      <c r="AG99" s="28">
        <f t="shared" si="3"/>
        <v>0</v>
      </c>
      <c r="AH99" s="28">
        <f t="shared" si="4"/>
        <v>0</v>
      </c>
      <c r="AI99" s="30">
        <f t="shared" si="5"/>
        <v>0</v>
      </c>
    </row>
    <row r="100" spans="1:35" s="25" customFormat="1" ht="12" x14ac:dyDescent="0.2">
      <c r="A100" s="24">
        <f>eff!A99*(1+gwr!A99 - 0.48) * (1 + 0.25 * Klvl!A99) * (1 + IF(b!A99&lt;2000,b!A99/5000,IF(b!A99&lt;5000,0.4+(b!A99-2000)/15000,IF(b!A99&lt;10000,0.6+(b!A99-5000)/25000,0.8+(b!A99-10000)/100000))))</f>
        <v>0</v>
      </c>
      <c r="B100" s="24">
        <f>eff!B99*(1+gwr!B99 - 0.48) * (1 + 0.25 * Klvl!B99) * (1 + IF(b!B99&lt;2000,b!B99/5000,IF(b!B99&lt;5000,0.4+(b!B99-2000)/15000,IF(b!B99&lt;10000,0.6+(b!B99-5000)/25000,0.8+(b!B99-10000)/100000))))</f>
        <v>0</v>
      </c>
      <c r="C100" s="24">
        <f>eff!C99*(1+gwr!C99 - 0.48) * (1 + 0.25 * Klvl!C99) * (1 + IF(b!C99&lt;2000,b!C99/5000,IF(b!C99&lt;5000,0.4+(b!C99-2000)/15000,IF(b!C99&lt;10000,0.6+(b!C99-5000)/25000,0.8+(b!C99-10000)/100000))))</f>
        <v>0</v>
      </c>
      <c r="D100" s="24">
        <f>eff!D99*(1+gwr!D99 - 0.48) * (1 + 0.25 * Klvl!D99) * (1 + IF(b!D99&lt;2000,b!D99/5000,IF(b!D99&lt;5000,0.4+(b!D99-2000)/15000,IF(b!D99&lt;10000,0.6+(b!D99-5000)/25000,0.8+(b!D99-10000)/100000))))</f>
        <v>0</v>
      </c>
      <c r="E100" s="24">
        <f>eff!E99*(1+gwr!E99 - 0.48) * (1 + 0.25 * Klvl!E99) * (1 + IF(b!E99&lt;2000,b!E99/5000,IF(b!E99&lt;5000,0.4+(b!E99-2000)/15000,IF(b!E99&lt;10000,0.6+(b!E99-5000)/25000,0.8+(b!E99-10000)/100000))))</f>
        <v>0</v>
      </c>
      <c r="F100" s="24">
        <f>eff!F99*(1+gwr!F99 - 0.48) * (1 + 0.25 * Klvl!F99) * (1 + IF(b!F99&lt;2000,b!F99/5000,IF(b!F99&lt;5000,0.4+(b!F99-2000)/15000,IF(b!F99&lt;10000,0.6+(b!F99-5000)/25000,0.8+(b!F99-10000)/100000))))</f>
        <v>0</v>
      </c>
      <c r="G100" s="24">
        <f>eff!G99*(1+gwr!G99 - 0.48) * (1 + 0.25 * Klvl!G99) * (1 + IF(b!G99&lt;2000,b!G99/5000,IF(b!G99&lt;5000,0.4+(b!G99-2000)/15000,IF(b!G99&lt;10000,0.6+(b!G99-5000)/25000,0.8+(b!G99-10000)/100000))))</f>
        <v>0</v>
      </c>
      <c r="H100" s="24">
        <f>eff!H99*(1+gwr!H99 - 0.48) * (1 + 0.25 * Klvl!H99) * (1 + IF(b!H99&lt;2000,b!H99/5000,IF(b!H99&lt;5000,0.4+(b!H99-2000)/15000,IF(b!H99&lt;10000,0.6+(b!H99-5000)/25000,0.8+(b!H99-10000)/100000))))</f>
        <v>0</v>
      </c>
      <c r="I100" s="24">
        <f>eff!I99*(1+gwr!I99 - 0.48) * (1 + 0.25 * Klvl!I99) * (1 + IF(b!I99&lt;2000,b!I99/5000,IF(b!I99&lt;5000,0.4+(b!I99-2000)/15000,IF(b!I99&lt;10000,0.6+(b!I99-5000)/25000,0.8+(b!I99-10000)/100000))))</f>
        <v>0</v>
      </c>
      <c r="J100" s="24">
        <f>eff!J99*(1+gwr!J99 - 0.48) * (1 + 0.25 * Klvl!J99) * (1 + IF(b!J99&lt;2000,b!J99/5000,IF(b!J99&lt;5000,0.4+(b!J99-2000)/15000,IF(b!J99&lt;10000,0.6+(b!J99-5000)/25000,0.8+(b!J99-10000)/100000))))</f>
        <v>0</v>
      </c>
      <c r="K100" s="24">
        <f>eff!K99*(1+gwr!K99 - 0.48) * (1 + 0.25 * Klvl!K99) * (1 + IF(b!K99&lt;2000,b!K99/5000,IF(b!K99&lt;5000,0.4+(b!K99-2000)/15000,IF(b!K99&lt;10000,0.6+(b!K99-5000)/25000,0.8+(b!K99-10000)/100000))))</f>
        <v>0</v>
      </c>
      <c r="L100" s="24">
        <f>eff!L99*(1+gwr!L99 - 0.48) * (1 + 0.25 * Klvl!L99) * (1 + IF(b!L99&lt;2000,b!L99/5000,IF(b!L99&lt;5000,0.4+(b!L99-2000)/15000,IF(b!L99&lt;10000,0.6+(b!L99-5000)/25000,0.8+(b!L99-10000)/100000))))</f>
        <v>0</v>
      </c>
      <c r="M100" s="24">
        <f>eff!M99*(1+gwr!M99 - 0.48) * (1 + 0.25 * Klvl!M99) * (1 + IF(b!M99&lt;2000,b!M99/5000,IF(b!M99&lt;5000,0.4+(b!M99-2000)/15000,IF(b!M99&lt;10000,0.6+(b!M99-5000)/25000,0.8+(b!M99-10000)/100000))))</f>
        <v>0</v>
      </c>
      <c r="N100" s="24">
        <f>eff!N99*(1+gwr!N99 - 0.48) * (1 + 0.25 * Klvl!N99) * (1 + IF(b!N99&lt;2000,b!N99/5000,IF(b!N99&lt;5000,0.4+(b!N99-2000)/15000,IF(b!N99&lt;10000,0.6+(b!N99-5000)/25000,0.8+(b!N99-10000)/100000))))</f>
        <v>0</v>
      </c>
      <c r="O100" s="24">
        <f>eff!O99*(1+gwr!O99 - 0.48) * (1 + 0.25 * Klvl!O99) * (1 + IF(b!O99&lt;2000,b!O99/5000,IF(b!O99&lt;5000,0.4+(b!O99-2000)/15000,IF(b!O99&lt;10000,0.6+(b!O99-5000)/25000,0.8+(b!O99-10000)/100000))))</f>
        <v>0</v>
      </c>
      <c r="P100" s="24"/>
      <c r="Q100" s="24">
        <f>eff!Q99*(1+gwr!Q99 - 0.48) * (1 + 0.25 * Klvl!Q99) * (1 + IF(b!Q99&lt;2000,b!Q99/5000,IF(b!Q99&lt;5000,0.4+(b!Q99-2000)/15000,IF(b!Q99&lt;10000,0.6+(b!Q99-5000)/25000,0.8+(b!Q99-10000)/100000))))</f>
        <v>0</v>
      </c>
      <c r="R100" s="24">
        <f>eff!R99*(1+gwr!R99 - 0.48) * (1 + 0.25 * Klvl!R99) * (1 + IF(b!R99&lt;2000,b!R99/5000,IF(b!R99&lt;5000,0.4+(b!R99-2000)/15000,IF(b!R99&lt;10000,0.6+(b!R99-5000)/25000,0.8+(b!R99-10000)/100000))))</f>
        <v>0</v>
      </c>
      <c r="S100" s="24">
        <f>eff!S99*(1+gwr!S99 - 0.48) * (1 + 0.25 * Klvl!S99) * (1 + IF(b!S99&lt;2000,b!S99/5000,IF(b!S99&lt;5000,0.4+(b!S99-2000)/15000,IF(b!S99&lt;10000,0.6+(b!S99-5000)/25000,0.8+(b!S99-10000)/100000))))</f>
        <v>0</v>
      </c>
      <c r="T100" s="24">
        <f>eff!T99*(1+gwr!T99 - 0.48) * (1 + 0.25 * Klvl!T99) * (1 + IF(b!T99&lt;2000,b!T99/5000,IF(b!T99&lt;5000,0.4+(b!T99-2000)/15000,IF(b!T99&lt;10000,0.6+(b!T99-5000)/25000,0.8+(b!T99-10000)/100000))))</f>
        <v>0</v>
      </c>
      <c r="U100" s="24">
        <f>eff!U99*(1+gwr!U99 - 0.48) * (1 + 0.25 * Klvl!U99) * (1 + IF(b!U99&lt;2000,b!U99/5000,IF(b!U99&lt;5000,0.4+(b!U99-2000)/15000,IF(b!U99&lt;10000,0.6+(b!U99-5000)/25000,0.8+(b!U99-10000)/100000))))</f>
        <v>0</v>
      </c>
      <c r="V100" s="24">
        <f>eff!V99*(1+gwr!V99 - 0.48) * (1 + 0.25 * Klvl!V99) * (1 + IF(b!V99&lt;2000,b!V99/5000,IF(b!V99&lt;5000,0.4+(b!V99-2000)/15000,IF(b!V99&lt;10000,0.6+(b!V99-5000)/25000,0.8+(b!V99-10000)/100000))))</f>
        <v>0</v>
      </c>
      <c r="W100" s="24">
        <f>eff!W99*(1+gwr!W99 - 0.48) * (1 + 0.25 * Klvl!W99) * (1 + IF(b!W99&lt;2000,b!W99/5000,IF(b!W99&lt;5000,0.4+(b!W99-2000)/15000,IF(b!W99&lt;10000,0.6+(b!W99-5000)/25000,0.8+(b!W99-10000)/100000))))</f>
        <v>0</v>
      </c>
      <c r="X100" s="24">
        <f>eff!X99*(1+gwr!X99 - 0.48) * (1 + 0.25 * Klvl!X99) * (1 + IF(b!X99&lt;2000,b!X99/5000,IF(b!X99&lt;5000,0.4+(b!X99-2000)/15000,IF(b!X99&lt;10000,0.6+(b!X99-5000)/25000,0.8+(b!X99-10000)/100000))))</f>
        <v>0</v>
      </c>
      <c r="Y100" s="24">
        <f>eff!Y99*(1+gwr!Y99 - 0.48) * (1 + 0.25 * Klvl!Y99) * (1 + IF(b!Y99&lt;2000,b!Y99/5000,IF(b!Y99&lt;5000,0.4+(b!Y99-2000)/15000,IF(b!Y99&lt;10000,0.6+(b!Y99-5000)/25000,0.8+(b!Y99-10000)/100000))))</f>
        <v>0</v>
      </c>
      <c r="Z100" s="24">
        <f>eff!Z99*(1+gwr!Z99 - 0.48) * (1 + 0.25 * Klvl!Z99) * (1 + IF(b!Z99&lt;2000,b!Z99/5000,IF(b!Z99&lt;5000,0.4+(b!Z99-2000)/15000,IF(b!Z99&lt;10000,0.6+(b!Z99-5000)/25000,0.8+(b!Z99-10000)/100000))))</f>
        <v>0</v>
      </c>
      <c r="AA100" s="24">
        <f>eff!AA99*(1+gwr!AA99 - 0.48) * (1 + 0.25 * Klvl!AA99) * (1 + IF(b!AA99&lt;2000,b!AA99/5000,IF(b!AA99&lt;5000,0.4+(b!AA99-2000)/15000,IF(b!AA99&lt;10000,0.6+(b!AA99-5000)/25000,0.8+(b!AA99-10000)/100000))))</f>
        <v>0</v>
      </c>
      <c r="AB100" s="24">
        <f>eff!AB99*(1+gwr!AB99 - 0.48) * (1 + 0.25 * Klvl!AB99) * (1 + IF(b!AB99&lt;2000,b!AB99/5000,IF(b!AB99&lt;5000,0.4+(b!AB99-2000)/15000,IF(b!AB99&lt;10000,0.6+(b!AB99-5000)/25000,0.8+(b!AB99-10000)/100000))))</f>
        <v>0</v>
      </c>
      <c r="AC100" s="24">
        <f>eff!AC99*(1+gwr!AC99 - 0.48) * (1 + 0.25 * Klvl!AC99) * (1 + IF(b!AC99&lt;2000,b!AC99/5000,IF(b!AC99&lt;5000,0.4+(b!AC99-2000)/15000,IF(b!AC99&lt;10000,0.6+(b!AC99-5000)/25000,0.8+(b!AC99-10000)/100000))))</f>
        <v>0</v>
      </c>
      <c r="AD100" s="24">
        <f>eff!AD99*(1+gwr!AD99 - 0.48) * (1 + 0.25 * Klvl!AD99) * (1 + IF(b!AD99&lt;2000,b!AD99/5000,IF(b!AD99&lt;5000,0.4+(b!AD99-2000)/15000,IF(b!AD99&lt;10000,0.6+(b!AD99-5000)/25000,0.8+(b!AD99-10000)/100000))))</f>
        <v>0</v>
      </c>
      <c r="AE100" s="24">
        <f>eff!AE99*(1+gwr!AE99 - 0.48) * (1 + 0.25 * Klvl!AE99) * (1 + IF(b!AE99&lt;2000,b!AE99/5000,IF(b!AE99&lt;5000,0.4+(b!AE99-2000)/15000,IF(b!AE99&lt;10000,0.6+(b!AE99-5000)/25000,0.8+(b!AE99-10000)/100000))))</f>
        <v>0</v>
      </c>
      <c r="AF100" s="24"/>
      <c r="AG100" s="28">
        <f t="shared" si="3"/>
        <v>0</v>
      </c>
      <c r="AH100" s="28">
        <f t="shared" si="4"/>
        <v>0</v>
      </c>
      <c r="AI100" s="30">
        <f t="shared" si="5"/>
        <v>0</v>
      </c>
    </row>
    <row r="101" spans="1:35" s="25" customFormat="1" ht="12" x14ac:dyDescent="0.2">
      <c r="A101" s="24">
        <f>eff!A100*(1+gwr!A100 - 0.48) * (1 + 0.25 * Klvl!A100) * (1 + IF(b!A100&lt;2000,b!A100/5000,IF(b!A100&lt;5000,0.4+(b!A100-2000)/15000,IF(b!A100&lt;10000,0.6+(b!A100-5000)/25000,0.8+(b!A100-10000)/100000))))</f>
        <v>0</v>
      </c>
      <c r="B101" s="24">
        <f>eff!B100*(1+gwr!B100 - 0.48) * (1 + 0.25 * Klvl!B100) * (1 + IF(b!B100&lt;2000,b!B100/5000,IF(b!B100&lt;5000,0.4+(b!B100-2000)/15000,IF(b!B100&lt;10000,0.6+(b!B100-5000)/25000,0.8+(b!B100-10000)/100000))))</f>
        <v>0</v>
      </c>
      <c r="C101" s="24">
        <f>eff!C100*(1+gwr!C100 - 0.48) * (1 + 0.25 * Klvl!C100) * (1 + IF(b!C100&lt;2000,b!C100/5000,IF(b!C100&lt;5000,0.4+(b!C100-2000)/15000,IF(b!C100&lt;10000,0.6+(b!C100-5000)/25000,0.8+(b!C100-10000)/100000))))</f>
        <v>0</v>
      </c>
      <c r="D101" s="24">
        <f>eff!D100*(1+gwr!D100 - 0.48) * (1 + 0.25 * Klvl!D100) * (1 + IF(b!D100&lt;2000,b!D100/5000,IF(b!D100&lt;5000,0.4+(b!D100-2000)/15000,IF(b!D100&lt;10000,0.6+(b!D100-5000)/25000,0.8+(b!D100-10000)/100000))))</f>
        <v>0</v>
      </c>
      <c r="E101" s="24">
        <f>eff!E100*(1+gwr!E100 - 0.48) * (1 + 0.25 * Klvl!E100) * (1 + IF(b!E100&lt;2000,b!E100/5000,IF(b!E100&lt;5000,0.4+(b!E100-2000)/15000,IF(b!E100&lt;10000,0.6+(b!E100-5000)/25000,0.8+(b!E100-10000)/100000))))</f>
        <v>0</v>
      </c>
      <c r="F101" s="24">
        <f>eff!F100*(1+gwr!F100 - 0.48) * (1 + 0.25 * Klvl!F100) * (1 + IF(b!F100&lt;2000,b!F100/5000,IF(b!F100&lt;5000,0.4+(b!F100-2000)/15000,IF(b!F100&lt;10000,0.6+(b!F100-5000)/25000,0.8+(b!F100-10000)/100000))))</f>
        <v>0</v>
      </c>
      <c r="G101" s="24">
        <f>eff!G100*(1+gwr!G100 - 0.48) * (1 + 0.25 * Klvl!G100) * (1 + IF(b!G100&lt;2000,b!G100/5000,IF(b!G100&lt;5000,0.4+(b!G100-2000)/15000,IF(b!G100&lt;10000,0.6+(b!G100-5000)/25000,0.8+(b!G100-10000)/100000))))</f>
        <v>0</v>
      </c>
      <c r="H101" s="24">
        <f>eff!H100*(1+gwr!H100 - 0.48) * (1 + 0.25 * Klvl!H100) * (1 + IF(b!H100&lt;2000,b!H100/5000,IF(b!H100&lt;5000,0.4+(b!H100-2000)/15000,IF(b!H100&lt;10000,0.6+(b!H100-5000)/25000,0.8+(b!H100-10000)/100000))))</f>
        <v>0</v>
      </c>
      <c r="I101" s="24">
        <f>eff!I100*(1+gwr!I100 - 0.48) * (1 + 0.25 * Klvl!I100) * (1 + IF(b!I100&lt;2000,b!I100/5000,IF(b!I100&lt;5000,0.4+(b!I100-2000)/15000,IF(b!I100&lt;10000,0.6+(b!I100-5000)/25000,0.8+(b!I100-10000)/100000))))</f>
        <v>0</v>
      </c>
      <c r="J101" s="24">
        <f>eff!J100*(1+gwr!J100 - 0.48) * (1 + 0.25 * Klvl!J100) * (1 + IF(b!J100&lt;2000,b!J100/5000,IF(b!J100&lt;5000,0.4+(b!J100-2000)/15000,IF(b!J100&lt;10000,0.6+(b!J100-5000)/25000,0.8+(b!J100-10000)/100000))))</f>
        <v>0</v>
      </c>
      <c r="K101" s="24">
        <f>eff!K100*(1+gwr!K100 - 0.48) * (1 + 0.25 * Klvl!K100) * (1 + IF(b!K100&lt;2000,b!K100/5000,IF(b!K100&lt;5000,0.4+(b!K100-2000)/15000,IF(b!K100&lt;10000,0.6+(b!K100-5000)/25000,0.8+(b!K100-10000)/100000))))</f>
        <v>0</v>
      </c>
      <c r="L101" s="24">
        <f>eff!L100*(1+gwr!L100 - 0.48) * (1 + 0.25 * Klvl!L100) * (1 + IF(b!L100&lt;2000,b!L100/5000,IF(b!L100&lt;5000,0.4+(b!L100-2000)/15000,IF(b!L100&lt;10000,0.6+(b!L100-5000)/25000,0.8+(b!L100-10000)/100000))))</f>
        <v>0</v>
      </c>
      <c r="M101" s="24">
        <f>eff!M100*(1+gwr!M100 - 0.48) * (1 + 0.25 * Klvl!M100) * (1 + IF(b!M100&lt;2000,b!M100/5000,IF(b!M100&lt;5000,0.4+(b!M100-2000)/15000,IF(b!M100&lt;10000,0.6+(b!M100-5000)/25000,0.8+(b!M100-10000)/100000))))</f>
        <v>0</v>
      </c>
      <c r="N101" s="24">
        <f>eff!N100*(1+gwr!N100 - 0.48) * (1 + 0.25 * Klvl!N100) * (1 + IF(b!N100&lt;2000,b!N100/5000,IF(b!N100&lt;5000,0.4+(b!N100-2000)/15000,IF(b!N100&lt;10000,0.6+(b!N100-5000)/25000,0.8+(b!N100-10000)/100000))))</f>
        <v>0</v>
      </c>
      <c r="O101" s="24">
        <f>eff!O100*(1+gwr!O100 - 0.48) * (1 + 0.25 * Klvl!O100) * (1 + IF(b!O100&lt;2000,b!O100/5000,IF(b!O100&lt;5000,0.4+(b!O100-2000)/15000,IF(b!O100&lt;10000,0.6+(b!O100-5000)/25000,0.8+(b!O100-10000)/100000))))</f>
        <v>0</v>
      </c>
      <c r="P101" s="24"/>
      <c r="Q101" s="24">
        <f>eff!Q100*(1+gwr!Q100 - 0.48) * (1 + 0.25 * Klvl!Q100) * (1 + IF(b!Q100&lt;2000,b!Q100/5000,IF(b!Q100&lt;5000,0.4+(b!Q100-2000)/15000,IF(b!Q100&lt;10000,0.6+(b!Q100-5000)/25000,0.8+(b!Q100-10000)/100000))))</f>
        <v>0</v>
      </c>
      <c r="R101" s="24">
        <f>eff!R100*(1+gwr!R100 - 0.48) * (1 + 0.25 * Klvl!R100) * (1 + IF(b!R100&lt;2000,b!R100/5000,IF(b!R100&lt;5000,0.4+(b!R100-2000)/15000,IF(b!R100&lt;10000,0.6+(b!R100-5000)/25000,0.8+(b!R100-10000)/100000))))</f>
        <v>0</v>
      </c>
      <c r="S101" s="24">
        <f>eff!S100*(1+gwr!S100 - 0.48) * (1 + 0.25 * Klvl!S100) * (1 + IF(b!S100&lt;2000,b!S100/5000,IF(b!S100&lt;5000,0.4+(b!S100-2000)/15000,IF(b!S100&lt;10000,0.6+(b!S100-5000)/25000,0.8+(b!S100-10000)/100000))))</f>
        <v>0</v>
      </c>
      <c r="T101" s="24">
        <f>eff!T100*(1+gwr!T100 - 0.48) * (1 + 0.25 * Klvl!T100) * (1 + IF(b!T100&lt;2000,b!T100/5000,IF(b!T100&lt;5000,0.4+(b!T100-2000)/15000,IF(b!T100&lt;10000,0.6+(b!T100-5000)/25000,0.8+(b!T100-10000)/100000))))</f>
        <v>0</v>
      </c>
      <c r="U101" s="24">
        <f>eff!U100*(1+gwr!U100 - 0.48) * (1 + 0.25 * Klvl!U100) * (1 + IF(b!U100&lt;2000,b!U100/5000,IF(b!U100&lt;5000,0.4+(b!U100-2000)/15000,IF(b!U100&lt;10000,0.6+(b!U100-5000)/25000,0.8+(b!U100-10000)/100000))))</f>
        <v>0</v>
      </c>
      <c r="V101" s="24">
        <f>eff!V100*(1+gwr!V100 - 0.48) * (1 + 0.25 * Klvl!V100) * (1 + IF(b!V100&lt;2000,b!V100/5000,IF(b!V100&lt;5000,0.4+(b!V100-2000)/15000,IF(b!V100&lt;10000,0.6+(b!V100-5000)/25000,0.8+(b!V100-10000)/100000))))</f>
        <v>0</v>
      </c>
      <c r="W101" s="24">
        <f>eff!W100*(1+gwr!W100 - 0.48) * (1 + 0.25 * Klvl!W100) * (1 + IF(b!W100&lt;2000,b!W100/5000,IF(b!W100&lt;5000,0.4+(b!W100-2000)/15000,IF(b!W100&lt;10000,0.6+(b!W100-5000)/25000,0.8+(b!W100-10000)/100000))))</f>
        <v>0</v>
      </c>
      <c r="X101" s="24">
        <f>eff!X100*(1+gwr!X100 - 0.48) * (1 + 0.25 * Klvl!X100) * (1 + IF(b!X100&lt;2000,b!X100/5000,IF(b!X100&lt;5000,0.4+(b!X100-2000)/15000,IF(b!X100&lt;10000,0.6+(b!X100-5000)/25000,0.8+(b!X100-10000)/100000))))</f>
        <v>0</v>
      </c>
      <c r="Y101" s="24">
        <f>eff!Y100*(1+gwr!Y100 - 0.48) * (1 + 0.25 * Klvl!Y100) * (1 + IF(b!Y100&lt;2000,b!Y100/5000,IF(b!Y100&lt;5000,0.4+(b!Y100-2000)/15000,IF(b!Y100&lt;10000,0.6+(b!Y100-5000)/25000,0.8+(b!Y100-10000)/100000))))</f>
        <v>0</v>
      </c>
      <c r="Z101" s="24">
        <f>eff!Z100*(1+gwr!Z100 - 0.48) * (1 + 0.25 * Klvl!Z100) * (1 + IF(b!Z100&lt;2000,b!Z100/5000,IF(b!Z100&lt;5000,0.4+(b!Z100-2000)/15000,IF(b!Z100&lt;10000,0.6+(b!Z100-5000)/25000,0.8+(b!Z100-10000)/100000))))</f>
        <v>0</v>
      </c>
      <c r="AA101" s="24">
        <f>eff!AA100*(1+gwr!AA100 - 0.48) * (1 + 0.25 * Klvl!AA100) * (1 + IF(b!AA100&lt;2000,b!AA100/5000,IF(b!AA100&lt;5000,0.4+(b!AA100-2000)/15000,IF(b!AA100&lt;10000,0.6+(b!AA100-5000)/25000,0.8+(b!AA100-10000)/100000))))</f>
        <v>0</v>
      </c>
      <c r="AB101" s="24">
        <f>eff!AB100*(1+gwr!AB100 - 0.48) * (1 + 0.25 * Klvl!AB100) * (1 + IF(b!AB100&lt;2000,b!AB100/5000,IF(b!AB100&lt;5000,0.4+(b!AB100-2000)/15000,IF(b!AB100&lt;10000,0.6+(b!AB100-5000)/25000,0.8+(b!AB100-10000)/100000))))</f>
        <v>0</v>
      </c>
      <c r="AC101" s="24">
        <f>eff!AC100*(1+gwr!AC100 - 0.48) * (1 + 0.25 * Klvl!AC100) * (1 + IF(b!AC100&lt;2000,b!AC100/5000,IF(b!AC100&lt;5000,0.4+(b!AC100-2000)/15000,IF(b!AC100&lt;10000,0.6+(b!AC100-5000)/25000,0.8+(b!AC100-10000)/100000))))</f>
        <v>0</v>
      </c>
      <c r="AD101" s="24">
        <f>eff!AD100*(1+gwr!AD100 - 0.48) * (1 + 0.25 * Klvl!AD100) * (1 + IF(b!AD100&lt;2000,b!AD100/5000,IF(b!AD100&lt;5000,0.4+(b!AD100-2000)/15000,IF(b!AD100&lt;10000,0.6+(b!AD100-5000)/25000,0.8+(b!AD100-10000)/100000))))</f>
        <v>0</v>
      </c>
      <c r="AE101" s="24">
        <f>eff!AE100*(1+gwr!AE100 - 0.48) * (1 + 0.25 * Klvl!AE100) * (1 + IF(b!AE100&lt;2000,b!AE100/5000,IF(b!AE100&lt;5000,0.4+(b!AE100-2000)/15000,IF(b!AE100&lt;10000,0.6+(b!AE100-5000)/25000,0.8+(b!AE100-10000)/100000))))</f>
        <v>0</v>
      </c>
      <c r="AF101" s="24"/>
      <c r="AG101" s="28">
        <f t="shared" si="3"/>
        <v>0</v>
      </c>
      <c r="AH101" s="28">
        <f t="shared" si="4"/>
        <v>0</v>
      </c>
      <c r="AI101" s="30">
        <f t="shared" si="5"/>
        <v>0</v>
      </c>
    </row>
    <row r="102" spans="1:35" s="25" customFormat="1" ht="12" x14ac:dyDescent="0.2">
      <c r="A102" s="24">
        <f>eff!A101*(1+gwr!A101 - 0.48) * (1 + 0.25 * Klvl!A101) * (1 + IF(b!A101&lt;2000,b!A101/5000,IF(b!A101&lt;5000,0.4+(b!A101-2000)/15000,IF(b!A101&lt;10000,0.6+(b!A101-5000)/25000,0.8+(b!A101-10000)/100000))))</f>
        <v>0</v>
      </c>
      <c r="B102" s="24">
        <f>eff!B101*(1+gwr!B101 - 0.48) * (1 + 0.25 * Klvl!B101) * (1 + IF(b!B101&lt;2000,b!B101/5000,IF(b!B101&lt;5000,0.4+(b!B101-2000)/15000,IF(b!B101&lt;10000,0.6+(b!B101-5000)/25000,0.8+(b!B101-10000)/100000))))</f>
        <v>0</v>
      </c>
      <c r="C102" s="24">
        <f>eff!C101*(1+gwr!C101 - 0.48) * (1 + 0.25 * Klvl!C101) * (1 + IF(b!C101&lt;2000,b!C101/5000,IF(b!C101&lt;5000,0.4+(b!C101-2000)/15000,IF(b!C101&lt;10000,0.6+(b!C101-5000)/25000,0.8+(b!C101-10000)/100000))))</f>
        <v>0</v>
      </c>
      <c r="D102" s="24">
        <f>eff!D101*(1+gwr!D101 - 0.48) * (1 + 0.25 * Klvl!D101) * (1 + IF(b!D101&lt;2000,b!D101/5000,IF(b!D101&lt;5000,0.4+(b!D101-2000)/15000,IF(b!D101&lt;10000,0.6+(b!D101-5000)/25000,0.8+(b!D101-10000)/100000))))</f>
        <v>0</v>
      </c>
      <c r="E102" s="24">
        <f>eff!E101*(1+gwr!E101 - 0.48) * (1 + 0.25 * Klvl!E101) * (1 + IF(b!E101&lt;2000,b!E101/5000,IF(b!E101&lt;5000,0.4+(b!E101-2000)/15000,IF(b!E101&lt;10000,0.6+(b!E101-5000)/25000,0.8+(b!E101-10000)/100000))))</f>
        <v>0</v>
      </c>
      <c r="F102" s="24">
        <f>eff!F101*(1+gwr!F101 - 0.48) * (1 + 0.25 * Klvl!F101) * (1 + IF(b!F101&lt;2000,b!F101/5000,IF(b!F101&lt;5000,0.4+(b!F101-2000)/15000,IF(b!F101&lt;10000,0.6+(b!F101-5000)/25000,0.8+(b!F101-10000)/100000))))</f>
        <v>0</v>
      </c>
      <c r="G102" s="24">
        <f>eff!G101*(1+gwr!G101 - 0.48) * (1 + 0.25 * Klvl!G101) * (1 + IF(b!G101&lt;2000,b!G101/5000,IF(b!G101&lt;5000,0.4+(b!G101-2000)/15000,IF(b!G101&lt;10000,0.6+(b!G101-5000)/25000,0.8+(b!G101-10000)/100000))))</f>
        <v>0</v>
      </c>
      <c r="H102" s="24">
        <f>eff!H101*(1+gwr!H101 - 0.48) * (1 + 0.25 * Klvl!H101) * (1 + IF(b!H101&lt;2000,b!H101/5000,IF(b!H101&lt;5000,0.4+(b!H101-2000)/15000,IF(b!H101&lt;10000,0.6+(b!H101-5000)/25000,0.8+(b!H101-10000)/100000))))</f>
        <v>0</v>
      </c>
      <c r="I102" s="24">
        <f>eff!I101*(1+gwr!I101 - 0.48) * (1 + 0.25 * Klvl!I101) * (1 + IF(b!I101&lt;2000,b!I101/5000,IF(b!I101&lt;5000,0.4+(b!I101-2000)/15000,IF(b!I101&lt;10000,0.6+(b!I101-5000)/25000,0.8+(b!I101-10000)/100000))))</f>
        <v>0</v>
      </c>
      <c r="J102" s="24">
        <f>eff!J101*(1+gwr!J101 - 0.48) * (1 + 0.25 * Klvl!J101) * (1 + IF(b!J101&lt;2000,b!J101/5000,IF(b!J101&lt;5000,0.4+(b!J101-2000)/15000,IF(b!J101&lt;10000,0.6+(b!J101-5000)/25000,0.8+(b!J101-10000)/100000))))</f>
        <v>0</v>
      </c>
      <c r="K102" s="24">
        <f>eff!K101*(1+gwr!K101 - 0.48) * (1 + 0.25 * Klvl!K101) * (1 + IF(b!K101&lt;2000,b!K101/5000,IF(b!K101&lt;5000,0.4+(b!K101-2000)/15000,IF(b!K101&lt;10000,0.6+(b!K101-5000)/25000,0.8+(b!K101-10000)/100000))))</f>
        <v>0</v>
      </c>
      <c r="L102" s="24">
        <f>eff!L101*(1+gwr!L101 - 0.48) * (1 + 0.25 * Klvl!L101) * (1 + IF(b!L101&lt;2000,b!L101/5000,IF(b!L101&lt;5000,0.4+(b!L101-2000)/15000,IF(b!L101&lt;10000,0.6+(b!L101-5000)/25000,0.8+(b!L101-10000)/100000))))</f>
        <v>0</v>
      </c>
      <c r="M102" s="24">
        <f>eff!M101*(1+gwr!M101 - 0.48) * (1 + 0.25 * Klvl!M101) * (1 + IF(b!M101&lt;2000,b!M101/5000,IF(b!M101&lt;5000,0.4+(b!M101-2000)/15000,IF(b!M101&lt;10000,0.6+(b!M101-5000)/25000,0.8+(b!M101-10000)/100000))))</f>
        <v>0</v>
      </c>
      <c r="N102" s="24">
        <f>eff!N101*(1+gwr!N101 - 0.48) * (1 + 0.25 * Klvl!N101) * (1 + IF(b!N101&lt;2000,b!N101/5000,IF(b!N101&lt;5000,0.4+(b!N101-2000)/15000,IF(b!N101&lt;10000,0.6+(b!N101-5000)/25000,0.8+(b!N101-10000)/100000))))</f>
        <v>0</v>
      </c>
      <c r="O102" s="24">
        <f>eff!O101*(1+gwr!O101 - 0.48) * (1 + 0.25 * Klvl!O101) * (1 + IF(b!O101&lt;2000,b!O101/5000,IF(b!O101&lt;5000,0.4+(b!O101-2000)/15000,IF(b!O101&lt;10000,0.6+(b!O101-5000)/25000,0.8+(b!O101-10000)/100000))))</f>
        <v>0</v>
      </c>
      <c r="P102" s="24"/>
      <c r="Q102" s="24">
        <f>eff!Q101*(1+gwr!Q101 - 0.48) * (1 + 0.25 * Klvl!Q101) * (1 + IF(b!Q101&lt;2000,b!Q101/5000,IF(b!Q101&lt;5000,0.4+(b!Q101-2000)/15000,IF(b!Q101&lt;10000,0.6+(b!Q101-5000)/25000,0.8+(b!Q101-10000)/100000))))</f>
        <v>0</v>
      </c>
      <c r="R102" s="24">
        <f>eff!R101*(1+gwr!R101 - 0.48) * (1 + 0.25 * Klvl!R101) * (1 + IF(b!R101&lt;2000,b!R101/5000,IF(b!R101&lt;5000,0.4+(b!R101-2000)/15000,IF(b!R101&lt;10000,0.6+(b!R101-5000)/25000,0.8+(b!R101-10000)/100000))))</f>
        <v>0</v>
      </c>
      <c r="S102" s="24">
        <f>eff!S101*(1+gwr!S101 - 0.48) * (1 + 0.25 * Klvl!S101) * (1 + IF(b!S101&lt;2000,b!S101/5000,IF(b!S101&lt;5000,0.4+(b!S101-2000)/15000,IF(b!S101&lt;10000,0.6+(b!S101-5000)/25000,0.8+(b!S101-10000)/100000))))</f>
        <v>0</v>
      </c>
      <c r="T102" s="24">
        <f>eff!T101*(1+gwr!T101 - 0.48) * (1 + 0.25 * Klvl!T101) * (1 + IF(b!T101&lt;2000,b!T101/5000,IF(b!T101&lt;5000,0.4+(b!T101-2000)/15000,IF(b!T101&lt;10000,0.6+(b!T101-5000)/25000,0.8+(b!T101-10000)/100000))))</f>
        <v>0</v>
      </c>
      <c r="U102" s="24">
        <f>eff!U101*(1+gwr!U101 - 0.48) * (1 + 0.25 * Klvl!U101) * (1 + IF(b!U101&lt;2000,b!U101/5000,IF(b!U101&lt;5000,0.4+(b!U101-2000)/15000,IF(b!U101&lt;10000,0.6+(b!U101-5000)/25000,0.8+(b!U101-10000)/100000))))</f>
        <v>0</v>
      </c>
      <c r="V102" s="24">
        <f>eff!V101*(1+gwr!V101 - 0.48) * (1 + 0.25 * Klvl!V101) * (1 + IF(b!V101&lt;2000,b!V101/5000,IF(b!V101&lt;5000,0.4+(b!V101-2000)/15000,IF(b!V101&lt;10000,0.6+(b!V101-5000)/25000,0.8+(b!V101-10000)/100000))))</f>
        <v>0</v>
      </c>
      <c r="W102" s="24">
        <f>eff!W101*(1+gwr!W101 - 0.48) * (1 + 0.25 * Klvl!W101) * (1 + IF(b!W101&lt;2000,b!W101/5000,IF(b!W101&lt;5000,0.4+(b!W101-2000)/15000,IF(b!W101&lt;10000,0.6+(b!W101-5000)/25000,0.8+(b!W101-10000)/100000))))</f>
        <v>0</v>
      </c>
      <c r="X102" s="24">
        <f>eff!X101*(1+gwr!X101 - 0.48) * (1 + 0.25 * Klvl!X101) * (1 + IF(b!X101&lt;2000,b!X101/5000,IF(b!X101&lt;5000,0.4+(b!X101-2000)/15000,IF(b!X101&lt;10000,0.6+(b!X101-5000)/25000,0.8+(b!X101-10000)/100000))))</f>
        <v>0</v>
      </c>
      <c r="Y102" s="24">
        <f>eff!Y101*(1+gwr!Y101 - 0.48) * (1 + 0.25 * Klvl!Y101) * (1 + IF(b!Y101&lt;2000,b!Y101/5000,IF(b!Y101&lt;5000,0.4+(b!Y101-2000)/15000,IF(b!Y101&lt;10000,0.6+(b!Y101-5000)/25000,0.8+(b!Y101-10000)/100000))))</f>
        <v>0</v>
      </c>
      <c r="Z102" s="24">
        <f>eff!Z101*(1+gwr!Z101 - 0.48) * (1 + 0.25 * Klvl!Z101) * (1 + IF(b!Z101&lt;2000,b!Z101/5000,IF(b!Z101&lt;5000,0.4+(b!Z101-2000)/15000,IF(b!Z101&lt;10000,0.6+(b!Z101-5000)/25000,0.8+(b!Z101-10000)/100000))))</f>
        <v>0</v>
      </c>
      <c r="AA102" s="24">
        <f>eff!AA101*(1+gwr!AA101 - 0.48) * (1 + 0.25 * Klvl!AA101) * (1 + IF(b!AA101&lt;2000,b!AA101/5000,IF(b!AA101&lt;5000,0.4+(b!AA101-2000)/15000,IF(b!AA101&lt;10000,0.6+(b!AA101-5000)/25000,0.8+(b!AA101-10000)/100000))))</f>
        <v>0</v>
      </c>
      <c r="AB102" s="24">
        <f>eff!AB101*(1+gwr!AB101 - 0.48) * (1 + 0.25 * Klvl!AB101) * (1 + IF(b!AB101&lt;2000,b!AB101/5000,IF(b!AB101&lt;5000,0.4+(b!AB101-2000)/15000,IF(b!AB101&lt;10000,0.6+(b!AB101-5000)/25000,0.8+(b!AB101-10000)/100000))))</f>
        <v>0</v>
      </c>
      <c r="AC102" s="24">
        <f>eff!AC101*(1+gwr!AC101 - 0.48) * (1 + 0.25 * Klvl!AC101) * (1 + IF(b!AC101&lt;2000,b!AC101/5000,IF(b!AC101&lt;5000,0.4+(b!AC101-2000)/15000,IF(b!AC101&lt;10000,0.6+(b!AC101-5000)/25000,0.8+(b!AC101-10000)/100000))))</f>
        <v>0</v>
      </c>
      <c r="AD102" s="24">
        <f>eff!AD101*(1+gwr!AD101 - 0.48) * (1 + 0.25 * Klvl!AD101) * (1 + IF(b!AD101&lt;2000,b!AD101/5000,IF(b!AD101&lt;5000,0.4+(b!AD101-2000)/15000,IF(b!AD101&lt;10000,0.6+(b!AD101-5000)/25000,0.8+(b!AD101-10000)/100000))))</f>
        <v>0</v>
      </c>
      <c r="AE102" s="24">
        <f>eff!AE101*(1+gwr!AE101 - 0.48) * (1 + 0.25 * Klvl!AE101) * (1 + IF(b!AE101&lt;2000,b!AE101/5000,IF(b!AE101&lt;5000,0.4+(b!AE101-2000)/15000,IF(b!AE101&lt;10000,0.6+(b!AE101-5000)/25000,0.8+(b!AE101-10000)/100000))))</f>
        <v>0</v>
      </c>
      <c r="AF102" s="24"/>
      <c r="AG102" s="28">
        <f t="shared" si="3"/>
        <v>0</v>
      </c>
      <c r="AH102" s="28">
        <f t="shared" si="4"/>
        <v>0</v>
      </c>
      <c r="AI102" s="30">
        <f t="shared" si="5"/>
        <v>0</v>
      </c>
    </row>
    <row r="103" spans="1:35" s="25" customFormat="1" ht="12" x14ac:dyDescent="0.2">
      <c r="A103" s="24">
        <f>eff!A102*(1+gwr!A102 - 0.48) * (1 + 0.25 * Klvl!A102) * (1 + IF(b!A102&lt;2000,b!A102/5000,IF(b!A102&lt;5000,0.4+(b!A102-2000)/15000,IF(b!A102&lt;10000,0.6+(b!A102-5000)/25000,0.8+(b!A102-10000)/100000))))</f>
        <v>0</v>
      </c>
      <c r="B103" s="24">
        <f>eff!B102*(1+gwr!B102 - 0.48) * (1 + 0.25 * Klvl!B102) * (1 + IF(b!B102&lt;2000,b!B102/5000,IF(b!B102&lt;5000,0.4+(b!B102-2000)/15000,IF(b!B102&lt;10000,0.6+(b!B102-5000)/25000,0.8+(b!B102-10000)/100000))))</f>
        <v>0</v>
      </c>
      <c r="C103" s="24">
        <f>eff!C102*(1+gwr!C102 - 0.48) * (1 + 0.25 * Klvl!C102) * (1 + IF(b!C102&lt;2000,b!C102/5000,IF(b!C102&lt;5000,0.4+(b!C102-2000)/15000,IF(b!C102&lt;10000,0.6+(b!C102-5000)/25000,0.8+(b!C102-10000)/100000))))</f>
        <v>0</v>
      </c>
      <c r="D103" s="24">
        <f>eff!D102*(1+gwr!D102 - 0.48) * (1 + 0.25 * Klvl!D102) * (1 + IF(b!D102&lt;2000,b!D102/5000,IF(b!D102&lt;5000,0.4+(b!D102-2000)/15000,IF(b!D102&lt;10000,0.6+(b!D102-5000)/25000,0.8+(b!D102-10000)/100000))))</f>
        <v>0</v>
      </c>
      <c r="E103" s="24">
        <f>eff!E102*(1+gwr!E102 - 0.48) * (1 + 0.25 * Klvl!E102) * (1 + IF(b!E102&lt;2000,b!E102/5000,IF(b!E102&lt;5000,0.4+(b!E102-2000)/15000,IF(b!E102&lt;10000,0.6+(b!E102-5000)/25000,0.8+(b!E102-10000)/100000))))</f>
        <v>0</v>
      </c>
      <c r="F103" s="24">
        <f>eff!F102*(1+gwr!F102 - 0.48) * (1 + 0.25 * Klvl!F102) * (1 + IF(b!F102&lt;2000,b!F102/5000,IF(b!F102&lt;5000,0.4+(b!F102-2000)/15000,IF(b!F102&lt;10000,0.6+(b!F102-5000)/25000,0.8+(b!F102-10000)/100000))))</f>
        <v>0</v>
      </c>
      <c r="G103" s="24">
        <f>eff!G102*(1+gwr!G102 - 0.48) * (1 + 0.25 * Klvl!G102) * (1 + IF(b!G102&lt;2000,b!G102/5000,IF(b!G102&lt;5000,0.4+(b!G102-2000)/15000,IF(b!G102&lt;10000,0.6+(b!G102-5000)/25000,0.8+(b!G102-10000)/100000))))</f>
        <v>0</v>
      </c>
      <c r="H103" s="24">
        <f>eff!H102*(1+gwr!H102 - 0.48) * (1 + 0.25 * Klvl!H102) * (1 + IF(b!H102&lt;2000,b!H102/5000,IF(b!H102&lt;5000,0.4+(b!H102-2000)/15000,IF(b!H102&lt;10000,0.6+(b!H102-5000)/25000,0.8+(b!H102-10000)/100000))))</f>
        <v>0</v>
      </c>
      <c r="I103" s="24">
        <f>eff!I102*(1+gwr!I102 - 0.48) * (1 + 0.25 * Klvl!I102) * (1 + IF(b!I102&lt;2000,b!I102/5000,IF(b!I102&lt;5000,0.4+(b!I102-2000)/15000,IF(b!I102&lt;10000,0.6+(b!I102-5000)/25000,0.8+(b!I102-10000)/100000))))</f>
        <v>0</v>
      </c>
      <c r="J103" s="24">
        <f>eff!J102*(1+gwr!J102 - 0.48) * (1 + 0.25 * Klvl!J102) * (1 + IF(b!J102&lt;2000,b!J102/5000,IF(b!J102&lt;5000,0.4+(b!J102-2000)/15000,IF(b!J102&lt;10000,0.6+(b!J102-5000)/25000,0.8+(b!J102-10000)/100000))))</f>
        <v>0</v>
      </c>
      <c r="K103" s="24">
        <f>eff!K102*(1+gwr!K102 - 0.48) * (1 + 0.25 * Klvl!K102) * (1 + IF(b!K102&lt;2000,b!K102/5000,IF(b!K102&lt;5000,0.4+(b!K102-2000)/15000,IF(b!K102&lt;10000,0.6+(b!K102-5000)/25000,0.8+(b!K102-10000)/100000))))</f>
        <v>0</v>
      </c>
      <c r="L103" s="24">
        <f>eff!L102*(1+gwr!L102 - 0.48) * (1 + 0.25 * Klvl!L102) * (1 + IF(b!L102&lt;2000,b!L102/5000,IF(b!L102&lt;5000,0.4+(b!L102-2000)/15000,IF(b!L102&lt;10000,0.6+(b!L102-5000)/25000,0.8+(b!L102-10000)/100000))))</f>
        <v>0</v>
      </c>
      <c r="M103" s="24">
        <f>eff!M102*(1+gwr!M102 - 0.48) * (1 + 0.25 * Klvl!M102) * (1 + IF(b!M102&lt;2000,b!M102/5000,IF(b!M102&lt;5000,0.4+(b!M102-2000)/15000,IF(b!M102&lt;10000,0.6+(b!M102-5000)/25000,0.8+(b!M102-10000)/100000))))</f>
        <v>0</v>
      </c>
      <c r="N103" s="24">
        <f>eff!N102*(1+gwr!N102 - 0.48) * (1 + 0.25 * Klvl!N102) * (1 + IF(b!N102&lt;2000,b!N102/5000,IF(b!N102&lt;5000,0.4+(b!N102-2000)/15000,IF(b!N102&lt;10000,0.6+(b!N102-5000)/25000,0.8+(b!N102-10000)/100000))))</f>
        <v>0</v>
      </c>
      <c r="O103" s="24">
        <f>eff!O102*(1+gwr!O102 - 0.48) * (1 + 0.25 * Klvl!O102) * (1 + IF(b!O102&lt;2000,b!O102/5000,IF(b!O102&lt;5000,0.4+(b!O102-2000)/15000,IF(b!O102&lt;10000,0.6+(b!O102-5000)/25000,0.8+(b!O102-10000)/100000))))</f>
        <v>0</v>
      </c>
      <c r="P103" s="24"/>
      <c r="Q103" s="24">
        <f>eff!Q102*(1+gwr!Q102 - 0.48) * (1 + 0.25 * Klvl!Q102) * (1 + IF(b!Q102&lt;2000,b!Q102/5000,IF(b!Q102&lt;5000,0.4+(b!Q102-2000)/15000,IF(b!Q102&lt;10000,0.6+(b!Q102-5000)/25000,0.8+(b!Q102-10000)/100000))))</f>
        <v>0</v>
      </c>
      <c r="R103" s="24">
        <f>eff!R102*(1+gwr!R102 - 0.48) * (1 + 0.25 * Klvl!R102) * (1 + IF(b!R102&lt;2000,b!R102/5000,IF(b!R102&lt;5000,0.4+(b!R102-2000)/15000,IF(b!R102&lt;10000,0.6+(b!R102-5000)/25000,0.8+(b!R102-10000)/100000))))</f>
        <v>0</v>
      </c>
      <c r="S103" s="24">
        <f>eff!S102*(1+gwr!S102 - 0.48) * (1 + 0.25 * Klvl!S102) * (1 + IF(b!S102&lt;2000,b!S102/5000,IF(b!S102&lt;5000,0.4+(b!S102-2000)/15000,IF(b!S102&lt;10000,0.6+(b!S102-5000)/25000,0.8+(b!S102-10000)/100000))))</f>
        <v>0</v>
      </c>
      <c r="T103" s="24">
        <f>eff!T102*(1+gwr!T102 - 0.48) * (1 + 0.25 * Klvl!T102) * (1 + IF(b!T102&lt;2000,b!T102/5000,IF(b!T102&lt;5000,0.4+(b!T102-2000)/15000,IF(b!T102&lt;10000,0.6+(b!T102-5000)/25000,0.8+(b!T102-10000)/100000))))</f>
        <v>0</v>
      </c>
      <c r="U103" s="24">
        <f>eff!U102*(1+gwr!U102 - 0.48) * (1 + 0.25 * Klvl!U102) * (1 + IF(b!U102&lt;2000,b!U102/5000,IF(b!U102&lt;5000,0.4+(b!U102-2000)/15000,IF(b!U102&lt;10000,0.6+(b!U102-5000)/25000,0.8+(b!U102-10000)/100000))))</f>
        <v>0</v>
      </c>
      <c r="V103" s="24">
        <f>eff!V102*(1+gwr!V102 - 0.48) * (1 + 0.25 * Klvl!V102) * (1 + IF(b!V102&lt;2000,b!V102/5000,IF(b!V102&lt;5000,0.4+(b!V102-2000)/15000,IF(b!V102&lt;10000,0.6+(b!V102-5000)/25000,0.8+(b!V102-10000)/100000))))</f>
        <v>0</v>
      </c>
      <c r="W103" s="24">
        <f>eff!W102*(1+gwr!W102 - 0.48) * (1 + 0.25 * Klvl!W102) * (1 + IF(b!W102&lt;2000,b!W102/5000,IF(b!W102&lt;5000,0.4+(b!W102-2000)/15000,IF(b!W102&lt;10000,0.6+(b!W102-5000)/25000,0.8+(b!W102-10000)/100000))))</f>
        <v>0</v>
      </c>
      <c r="X103" s="24">
        <f>eff!X102*(1+gwr!X102 - 0.48) * (1 + 0.25 * Klvl!X102) * (1 + IF(b!X102&lt;2000,b!X102/5000,IF(b!X102&lt;5000,0.4+(b!X102-2000)/15000,IF(b!X102&lt;10000,0.6+(b!X102-5000)/25000,0.8+(b!X102-10000)/100000))))</f>
        <v>0</v>
      </c>
      <c r="Y103" s="24">
        <f>eff!Y102*(1+gwr!Y102 - 0.48) * (1 + 0.25 * Klvl!Y102) * (1 + IF(b!Y102&lt;2000,b!Y102/5000,IF(b!Y102&lt;5000,0.4+(b!Y102-2000)/15000,IF(b!Y102&lt;10000,0.6+(b!Y102-5000)/25000,0.8+(b!Y102-10000)/100000))))</f>
        <v>0</v>
      </c>
      <c r="Z103" s="24">
        <f>eff!Z102*(1+gwr!Z102 - 0.48) * (1 + 0.25 * Klvl!Z102) * (1 + IF(b!Z102&lt;2000,b!Z102/5000,IF(b!Z102&lt;5000,0.4+(b!Z102-2000)/15000,IF(b!Z102&lt;10000,0.6+(b!Z102-5000)/25000,0.8+(b!Z102-10000)/100000))))</f>
        <v>0</v>
      </c>
      <c r="AA103" s="24">
        <f>eff!AA102*(1+gwr!AA102 - 0.48) * (1 + 0.25 * Klvl!AA102) * (1 + IF(b!AA102&lt;2000,b!AA102/5000,IF(b!AA102&lt;5000,0.4+(b!AA102-2000)/15000,IF(b!AA102&lt;10000,0.6+(b!AA102-5000)/25000,0.8+(b!AA102-10000)/100000))))</f>
        <v>0</v>
      </c>
      <c r="AB103" s="24">
        <f>eff!AB102*(1+gwr!AB102 - 0.48) * (1 + 0.25 * Klvl!AB102) * (1 + IF(b!AB102&lt;2000,b!AB102/5000,IF(b!AB102&lt;5000,0.4+(b!AB102-2000)/15000,IF(b!AB102&lt;10000,0.6+(b!AB102-5000)/25000,0.8+(b!AB102-10000)/100000))))</f>
        <v>0</v>
      </c>
      <c r="AC103" s="24">
        <f>eff!AC102*(1+gwr!AC102 - 0.48) * (1 + 0.25 * Klvl!AC102) * (1 + IF(b!AC102&lt;2000,b!AC102/5000,IF(b!AC102&lt;5000,0.4+(b!AC102-2000)/15000,IF(b!AC102&lt;10000,0.6+(b!AC102-5000)/25000,0.8+(b!AC102-10000)/100000))))</f>
        <v>0</v>
      </c>
      <c r="AD103" s="24">
        <f>eff!AD102*(1+gwr!AD102 - 0.48) * (1 + 0.25 * Klvl!AD102) * (1 + IF(b!AD102&lt;2000,b!AD102/5000,IF(b!AD102&lt;5000,0.4+(b!AD102-2000)/15000,IF(b!AD102&lt;10000,0.6+(b!AD102-5000)/25000,0.8+(b!AD102-10000)/100000))))</f>
        <v>0</v>
      </c>
      <c r="AE103" s="24">
        <f>eff!AE102*(1+gwr!AE102 - 0.48) * (1 + 0.25 * Klvl!AE102) * (1 + IF(b!AE102&lt;2000,b!AE102/5000,IF(b!AE102&lt;5000,0.4+(b!AE102-2000)/15000,IF(b!AE102&lt;10000,0.6+(b!AE102-5000)/25000,0.8+(b!AE102-10000)/100000))))</f>
        <v>0</v>
      </c>
      <c r="AF103" s="24"/>
      <c r="AG103" s="28">
        <f t="shared" si="3"/>
        <v>0</v>
      </c>
      <c r="AH103" s="28">
        <f t="shared" si="4"/>
        <v>0</v>
      </c>
      <c r="AI103" s="30">
        <f t="shared" si="5"/>
        <v>0</v>
      </c>
    </row>
    <row r="104" spans="1:35" s="25" customFormat="1" ht="12" x14ac:dyDescent="0.2">
      <c r="A104" s="24">
        <f>eff!A103*(1+gwr!A103 - 0.48) * (1 + 0.25 * Klvl!A103) * (1 + IF(b!A103&lt;2000,b!A103/5000,IF(b!A103&lt;5000,0.4+(b!A103-2000)/15000,IF(b!A103&lt;10000,0.6+(b!A103-5000)/25000,0.8+(b!A103-10000)/100000))))</f>
        <v>0</v>
      </c>
      <c r="B104" s="24">
        <f>eff!B103*(1+gwr!B103 - 0.48) * (1 + 0.25 * Klvl!B103) * (1 + IF(b!B103&lt;2000,b!B103/5000,IF(b!B103&lt;5000,0.4+(b!B103-2000)/15000,IF(b!B103&lt;10000,0.6+(b!B103-5000)/25000,0.8+(b!B103-10000)/100000))))</f>
        <v>0</v>
      </c>
      <c r="C104" s="24">
        <f>eff!C103*(1+gwr!C103 - 0.48) * (1 + 0.25 * Klvl!C103) * (1 + IF(b!C103&lt;2000,b!C103/5000,IF(b!C103&lt;5000,0.4+(b!C103-2000)/15000,IF(b!C103&lt;10000,0.6+(b!C103-5000)/25000,0.8+(b!C103-10000)/100000))))</f>
        <v>0</v>
      </c>
      <c r="D104" s="24">
        <f>eff!D103*(1+gwr!D103 - 0.48) * (1 + 0.25 * Klvl!D103) * (1 + IF(b!D103&lt;2000,b!D103/5000,IF(b!D103&lt;5000,0.4+(b!D103-2000)/15000,IF(b!D103&lt;10000,0.6+(b!D103-5000)/25000,0.8+(b!D103-10000)/100000))))</f>
        <v>0</v>
      </c>
      <c r="E104" s="24">
        <f>eff!E103*(1+gwr!E103 - 0.48) * (1 + 0.25 * Klvl!E103) * (1 + IF(b!E103&lt;2000,b!E103/5000,IF(b!E103&lt;5000,0.4+(b!E103-2000)/15000,IF(b!E103&lt;10000,0.6+(b!E103-5000)/25000,0.8+(b!E103-10000)/100000))))</f>
        <v>0</v>
      </c>
      <c r="F104" s="24">
        <f>eff!F103*(1+gwr!F103 - 0.48) * (1 + 0.25 * Klvl!F103) * (1 + IF(b!F103&lt;2000,b!F103/5000,IF(b!F103&lt;5000,0.4+(b!F103-2000)/15000,IF(b!F103&lt;10000,0.6+(b!F103-5000)/25000,0.8+(b!F103-10000)/100000))))</f>
        <v>0</v>
      </c>
      <c r="G104" s="24">
        <f>eff!G103*(1+gwr!G103 - 0.48) * (1 + 0.25 * Klvl!G103) * (1 + IF(b!G103&lt;2000,b!G103/5000,IF(b!G103&lt;5000,0.4+(b!G103-2000)/15000,IF(b!G103&lt;10000,0.6+(b!G103-5000)/25000,0.8+(b!G103-10000)/100000))))</f>
        <v>0</v>
      </c>
      <c r="H104" s="24">
        <f>eff!H103*(1+gwr!H103 - 0.48) * (1 + 0.25 * Klvl!H103) * (1 + IF(b!H103&lt;2000,b!H103/5000,IF(b!H103&lt;5000,0.4+(b!H103-2000)/15000,IF(b!H103&lt;10000,0.6+(b!H103-5000)/25000,0.8+(b!H103-10000)/100000))))</f>
        <v>0</v>
      </c>
      <c r="I104" s="24">
        <f>eff!I103*(1+gwr!I103 - 0.48) * (1 + 0.25 * Klvl!I103) * (1 + IF(b!I103&lt;2000,b!I103/5000,IF(b!I103&lt;5000,0.4+(b!I103-2000)/15000,IF(b!I103&lt;10000,0.6+(b!I103-5000)/25000,0.8+(b!I103-10000)/100000))))</f>
        <v>0</v>
      </c>
      <c r="J104" s="24">
        <f>eff!J103*(1+gwr!J103 - 0.48) * (1 + 0.25 * Klvl!J103) * (1 + IF(b!J103&lt;2000,b!J103/5000,IF(b!J103&lt;5000,0.4+(b!J103-2000)/15000,IF(b!J103&lt;10000,0.6+(b!J103-5000)/25000,0.8+(b!J103-10000)/100000))))</f>
        <v>0</v>
      </c>
      <c r="K104" s="24">
        <f>eff!K103*(1+gwr!K103 - 0.48) * (1 + 0.25 * Klvl!K103) * (1 + IF(b!K103&lt;2000,b!K103/5000,IF(b!K103&lt;5000,0.4+(b!K103-2000)/15000,IF(b!K103&lt;10000,0.6+(b!K103-5000)/25000,0.8+(b!K103-10000)/100000))))</f>
        <v>0</v>
      </c>
      <c r="L104" s="24">
        <f>eff!L103*(1+gwr!L103 - 0.48) * (1 + 0.25 * Klvl!L103) * (1 + IF(b!L103&lt;2000,b!L103/5000,IF(b!L103&lt;5000,0.4+(b!L103-2000)/15000,IF(b!L103&lt;10000,0.6+(b!L103-5000)/25000,0.8+(b!L103-10000)/100000))))</f>
        <v>0</v>
      </c>
      <c r="M104" s="24">
        <f>eff!M103*(1+gwr!M103 - 0.48) * (1 + 0.25 * Klvl!M103) * (1 + IF(b!M103&lt;2000,b!M103/5000,IF(b!M103&lt;5000,0.4+(b!M103-2000)/15000,IF(b!M103&lt;10000,0.6+(b!M103-5000)/25000,0.8+(b!M103-10000)/100000))))</f>
        <v>0</v>
      </c>
      <c r="N104" s="24">
        <f>eff!N103*(1+gwr!N103 - 0.48) * (1 + 0.25 * Klvl!N103) * (1 + IF(b!N103&lt;2000,b!N103/5000,IF(b!N103&lt;5000,0.4+(b!N103-2000)/15000,IF(b!N103&lt;10000,0.6+(b!N103-5000)/25000,0.8+(b!N103-10000)/100000))))</f>
        <v>0</v>
      </c>
      <c r="O104" s="24">
        <f>eff!O103*(1+gwr!O103 - 0.48) * (1 + 0.25 * Klvl!O103) * (1 + IF(b!O103&lt;2000,b!O103/5000,IF(b!O103&lt;5000,0.4+(b!O103-2000)/15000,IF(b!O103&lt;10000,0.6+(b!O103-5000)/25000,0.8+(b!O103-10000)/100000))))</f>
        <v>0</v>
      </c>
      <c r="P104" s="24"/>
      <c r="Q104" s="24">
        <f>eff!Q103*(1+gwr!Q103 - 0.48) * (1 + 0.25 * Klvl!Q103) * (1 + IF(b!Q103&lt;2000,b!Q103/5000,IF(b!Q103&lt;5000,0.4+(b!Q103-2000)/15000,IF(b!Q103&lt;10000,0.6+(b!Q103-5000)/25000,0.8+(b!Q103-10000)/100000))))</f>
        <v>0</v>
      </c>
      <c r="R104" s="24">
        <f>eff!R103*(1+gwr!R103 - 0.48) * (1 + 0.25 * Klvl!R103) * (1 + IF(b!R103&lt;2000,b!R103/5000,IF(b!R103&lt;5000,0.4+(b!R103-2000)/15000,IF(b!R103&lt;10000,0.6+(b!R103-5000)/25000,0.8+(b!R103-10000)/100000))))</f>
        <v>0</v>
      </c>
      <c r="S104" s="24">
        <f>eff!S103*(1+gwr!S103 - 0.48) * (1 + 0.25 * Klvl!S103) * (1 + IF(b!S103&lt;2000,b!S103/5000,IF(b!S103&lt;5000,0.4+(b!S103-2000)/15000,IF(b!S103&lt;10000,0.6+(b!S103-5000)/25000,0.8+(b!S103-10000)/100000))))</f>
        <v>0</v>
      </c>
      <c r="T104" s="24">
        <f>eff!T103*(1+gwr!T103 - 0.48) * (1 + 0.25 * Klvl!T103) * (1 + IF(b!T103&lt;2000,b!T103/5000,IF(b!T103&lt;5000,0.4+(b!T103-2000)/15000,IF(b!T103&lt;10000,0.6+(b!T103-5000)/25000,0.8+(b!T103-10000)/100000))))</f>
        <v>0</v>
      </c>
      <c r="U104" s="24">
        <f>eff!U103*(1+gwr!U103 - 0.48) * (1 + 0.25 * Klvl!U103) * (1 + IF(b!U103&lt;2000,b!U103/5000,IF(b!U103&lt;5000,0.4+(b!U103-2000)/15000,IF(b!U103&lt;10000,0.6+(b!U103-5000)/25000,0.8+(b!U103-10000)/100000))))</f>
        <v>0</v>
      </c>
      <c r="V104" s="24">
        <f>eff!V103*(1+gwr!V103 - 0.48) * (1 + 0.25 * Klvl!V103) * (1 + IF(b!V103&lt;2000,b!V103/5000,IF(b!V103&lt;5000,0.4+(b!V103-2000)/15000,IF(b!V103&lt;10000,0.6+(b!V103-5000)/25000,0.8+(b!V103-10000)/100000))))</f>
        <v>0</v>
      </c>
      <c r="W104" s="24">
        <f>eff!W103*(1+gwr!W103 - 0.48) * (1 + 0.25 * Klvl!W103) * (1 + IF(b!W103&lt;2000,b!W103/5000,IF(b!W103&lt;5000,0.4+(b!W103-2000)/15000,IF(b!W103&lt;10000,0.6+(b!W103-5000)/25000,0.8+(b!W103-10000)/100000))))</f>
        <v>0</v>
      </c>
      <c r="X104" s="24">
        <f>eff!X103*(1+gwr!X103 - 0.48) * (1 + 0.25 * Klvl!X103) * (1 + IF(b!X103&lt;2000,b!X103/5000,IF(b!X103&lt;5000,0.4+(b!X103-2000)/15000,IF(b!X103&lt;10000,0.6+(b!X103-5000)/25000,0.8+(b!X103-10000)/100000))))</f>
        <v>0</v>
      </c>
      <c r="Y104" s="24">
        <f>eff!Y103*(1+gwr!Y103 - 0.48) * (1 + 0.25 * Klvl!Y103) * (1 + IF(b!Y103&lt;2000,b!Y103/5000,IF(b!Y103&lt;5000,0.4+(b!Y103-2000)/15000,IF(b!Y103&lt;10000,0.6+(b!Y103-5000)/25000,0.8+(b!Y103-10000)/100000))))</f>
        <v>0</v>
      </c>
      <c r="Z104" s="24">
        <f>eff!Z103*(1+gwr!Z103 - 0.48) * (1 + 0.25 * Klvl!Z103) * (1 + IF(b!Z103&lt;2000,b!Z103/5000,IF(b!Z103&lt;5000,0.4+(b!Z103-2000)/15000,IF(b!Z103&lt;10000,0.6+(b!Z103-5000)/25000,0.8+(b!Z103-10000)/100000))))</f>
        <v>0</v>
      </c>
      <c r="AA104" s="24">
        <f>eff!AA103*(1+gwr!AA103 - 0.48) * (1 + 0.25 * Klvl!AA103) * (1 + IF(b!AA103&lt;2000,b!AA103/5000,IF(b!AA103&lt;5000,0.4+(b!AA103-2000)/15000,IF(b!AA103&lt;10000,0.6+(b!AA103-5000)/25000,0.8+(b!AA103-10000)/100000))))</f>
        <v>0</v>
      </c>
      <c r="AB104" s="24">
        <f>eff!AB103*(1+gwr!AB103 - 0.48) * (1 + 0.25 * Klvl!AB103) * (1 + IF(b!AB103&lt;2000,b!AB103/5000,IF(b!AB103&lt;5000,0.4+(b!AB103-2000)/15000,IF(b!AB103&lt;10000,0.6+(b!AB103-5000)/25000,0.8+(b!AB103-10000)/100000))))</f>
        <v>0</v>
      </c>
      <c r="AC104" s="24">
        <f>eff!AC103*(1+gwr!AC103 - 0.48) * (1 + 0.25 * Klvl!AC103) * (1 + IF(b!AC103&lt;2000,b!AC103/5000,IF(b!AC103&lt;5000,0.4+(b!AC103-2000)/15000,IF(b!AC103&lt;10000,0.6+(b!AC103-5000)/25000,0.8+(b!AC103-10000)/100000))))</f>
        <v>0</v>
      </c>
      <c r="AD104" s="24">
        <f>eff!AD103*(1+gwr!AD103 - 0.48) * (1 + 0.25 * Klvl!AD103) * (1 + IF(b!AD103&lt;2000,b!AD103/5000,IF(b!AD103&lt;5000,0.4+(b!AD103-2000)/15000,IF(b!AD103&lt;10000,0.6+(b!AD103-5000)/25000,0.8+(b!AD103-10000)/100000))))</f>
        <v>0</v>
      </c>
      <c r="AE104" s="24">
        <f>eff!AE103*(1+gwr!AE103 - 0.48) * (1 + 0.25 * Klvl!AE103) * (1 + IF(b!AE103&lt;2000,b!AE103/5000,IF(b!AE103&lt;5000,0.4+(b!AE103-2000)/15000,IF(b!AE103&lt;10000,0.6+(b!AE103-5000)/25000,0.8+(b!AE103-10000)/100000))))</f>
        <v>0</v>
      </c>
      <c r="AF104" s="24"/>
      <c r="AG104" s="28">
        <f t="shared" si="3"/>
        <v>0</v>
      </c>
      <c r="AH104" s="28">
        <f t="shared" si="4"/>
        <v>0</v>
      </c>
      <c r="AI104" s="30">
        <f t="shared" si="5"/>
        <v>0</v>
      </c>
    </row>
    <row r="105" spans="1:35" s="25" customFormat="1" ht="12" x14ac:dyDescent="0.2">
      <c r="A105" s="24">
        <f>eff!A104*(1+gwr!A104 - 0.48) * (1 + 0.25 * Klvl!A104) * (1 + IF(b!A104&lt;2000,b!A104/5000,IF(b!A104&lt;5000,0.4+(b!A104-2000)/15000,IF(b!A104&lt;10000,0.6+(b!A104-5000)/25000,0.8+(b!A104-10000)/100000))))</f>
        <v>0</v>
      </c>
      <c r="B105" s="24">
        <f>eff!B104*(1+gwr!B104 - 0.48) * (1 + 0.25 * Klvl!B104) * (1 + IF(b!B104&lt;2000,b!B104/5000,IF(b!B104&lt;5000,0.4+(b!B104-2000)/15000,IF(b!B104&lt;10000,0.6+(b!B104-5000)/25000,0.8+(b!B104-10000)/100000))))</f>
        <v>0</v>
      </c>
      <c r="C105" s="24">
        <f>eff!C104*(1+gwr!C104 - 0.48) * (1 + 0.25 * Klvl!C104) * (1 + IF(b!C104&lt;2000,b!C104/5000,IF(b!C104&lt;5000,0.4+(b!C104-2000)/15000,IF(b!C104&lt;10000,0.6+(b!C104-5000)/25000,0.8+(b!C104-10000)/100000))))</f>
        <v>0</v>
      </c>
      <c r="D105" s="24">
        <f>eff!D104*(1+gwr!D104 - 0.48) * (1 + 0.25 * Klvl!D104) * (1 + IF(b!D104&lt;2000,b!D104/5000,IF(b!D104&lt;5000,0.4+(b!D104-2000)/15000,IF(b!D104&lt;10000,0.6+(b!D104-5000)/25000,0.8+(b!D104-10000)/100000))))</f>
        <v>0</v>
      </c>
      <c r="E105" s="24">
        <f>eff!E104*(1+gwr!E104 - 0.48) * (1 + 0.25 * Klvl!E104) * (1 + IF(b!E104&lt;2000,b!E104/5000,IF(b!E104&lt;5000,0.4+(b!E104-2000)/15000,IF(b!E104&lt;10000,0.6+(b!E104-5000)/25000,0.8+(b!E104-10000)/100000))))</f>
        <v>0</v>
      </c>
      <c r="F105" s="24">
        <f>eff!F104*(1+gwr!F104 - 0.48) * (1 + 0.25 * Klvl!F104) * (1 + IF(b!F104&lt;2000,b!F104/5000,IF(b!F104&lt;5000,0.4+(b!F104-2000)/15000,IF(b!F104&lt;10000,0.6+(b!F104-5000)/25000,0.8+(b!F104-10000)/100000))))</f>
        <v>0</v>
      </c>
      <c r="G105" s="24">
        <f>eff!G104*(1+gwr!G104 - 0.48) * (1 + 0.25 * Klvl!G104) * (1 + IF(b!G104&lt;2000,b!G104/5000,IF(b!G104&lt;5000,0.4+(b!G104-2000)/15000,IF(b!G104&lt;10000,0.6+(b!G104-5000)/25000,0.8+(b!G104-10000)/100000))))</f>
        <v>0</v>
      </c>
      <c r="H105" s="24">
        <f>eff!H104*(1+gwr!H104 - 0.48) * (1 + 0.25 * Klvl!H104) * (1 + IF(b!H104&lt;2000,b!H104/5000,IF(b!H104&lt;5000,0.4+(b!H104-2000)/15000,IF(b!H104&lt;10000,0.6+(b!H104-5000)/25000,0.8+(b!H104-10000)/100000))))</f>
        <v>0</v>
      </c>
      <c r="I105" s="24">
        <f>eff!I104*(1+gwr!I104 - 0.48) * (1 + 0.25 * Klvl!I104) * (1 + IF(b!I104&lt;2000,b!I104/5000,IF(b!I104&lt;5000,0.4+(b!I104-2000)/15000,IF(b!I104&lt;10000,0.6+(b!I104-5000)/25000,0.8+(b!I104-10000)/100000))))</f>
        <v>0</v>
      </c>
      <c r="J105" s="24">
        <f>eff!J104*(1+gwr!J104 - 0.48) * (1 + 0.25 * Klvl!J104) * (1 + IF(b!J104&lt;2000,b!J104/5000,IF(b!J104&lt;5000,0.4+(b!J104-2000)/15000,IF(b!J104&lt;10000,0.6+(b!J104-5000)/25000,0.8+(b!J104-10000)/100000))))</f>
        <v>0</v>
      </c>
      <c r="K105" s="24">
        <f>eff!K104*(1+gwr!K104 - 0.48) * (1 + 0.25 * Klvl!K104) * (1 + IF(b!K104&lt;2000,b!K104/5000,IF(b!K104&lt;5000,0.4+(b!K104-2000)/15000,IF(b!K104&lt;10000,0.6+(b!K104-5000)/25000,0.8+(b!K104-10000)/100000))))</f>
        <v>0</v>
      </c>
      <c r="L105" s="24">
        <f>eff!L104*(1+gwr!L104 - 0.48) * (1 + 0.25 * Klvl!L104) * (1 + IF(b!L104&lt;2000,b!L104/5000,IF(b!L104&lt;5000,0.4+(b!L104-2000)/15000,IF(b!L104&lt;10000,0.6+(b!L104-5000)/25000,0.8+(b!L104-10000)/100000))))</f>
        <v>0</v>
      </c>
      <c r="M105" s="24">
        <f>eff!M104*(1+gwr!M104 - 0.48) * (1 + 0.25 * Klvl!M104) * (1 + IF(b!M104&lt;2000,b!M104/5000,IF(b!M104&lt;5000,0.4+(b!M104-2000)/15000,IF(b!M104&lt;10000,0.6+(b!M104-5000)/25000,0.8+(b!M104-10000)/100000))))</f>
        <v>0</v>
      </c>
      <c r="N105" s="24">
        <f>eff!N104*(1+gwr!N104 - 0.48) * (1 + 0.25 * Klvl!N104) * (1 + IF(b!N104&lt;2000,b!N104/5000,IF(b!N104&lt;5000,0.4+(b!N104-2000)/15000,IF(b!N104&lt;10000,0.6+(b!N104-5000)/25000,0.8+(b!N104-10000)/100000))))</f>
        <v>0</v>
      </c>
      <c r="O105" s="24">
        <f>eff!O104*(1+gwr!O104 - 0.48) * (1 + 0.25 * Klvl!O104) * (1 + IF(b!O104&lt;2000,b!O104/5000,IF(b!O104&lt;5000,0.4+(b!O104-2000)/15000,IF(b!O104&lt;10000,0.6+(b!O104-5000)/25000,0.8+(b!O104-10000)/100000))))</f>
        <v>0</v>
      </c>
      <c r="P105" s="24"/>
      <c r="Q105" s="24">
        <f>eff!Q104*(1+gwr!Q104 - 0.48) * (1 + 0.25 * Klvl!Q104) * (1 + IF(b!Q104&lt;2000,b!Q104/5000,IF(b!Q104&lt;5000,0.4+(b!Q104-2000)/15000,IF(b!Q104&lt;10000,0.6+(b!Q104-5000)/25000,0.8+(b!Q104-10000)/100000))))</f>
        <v>0</v>
      </c>
      <c r="R105" s="24">
        <f>eff!R104*(1+gwr!R104 - 0.48) * (1 + 0.25 * Klvl!R104) * (1 + IF(b!R104&lt;2000,b!R104/5000,IF(b!R104&lt;5000,0.4+(b!R104-2000)/15000,IF(b!R104&lt;10000,0.6+(b!R104-5000)/25000,0.8+(b!R104-10000)/100000))))</f>
        <v>0</v>
      </c>
      <c r="S105" s="24">
        <f>eff!S104*(1+gwr!S104 - 0.48) * (1 + 0.25 * Klvl!S104) * (1 + IF(b!S104&lt;2000,b!S104/5000,IF(b!S104&lt;5000,0.4+(b!S104-2000)/15000,IF(b!S104&lt;10000,0.6+(b!S104-5000)/25000,0.8+(b!S104-10000)/100000))))</f>
        <v>0</v>
      </c>
      <c r="T105" s="24">
        <f>eff!T104*(1+gwr!T104 - 0.48) * (1 + 0.25 * Klvl!T104) * (1 + IF(b!T104&lt;2000,b!T104/5000,IF(b!T104&lt;5000,0.4+(b!T104-2000)/15000,IF(b!T104&lt;10000,0.6+(b!T104-5000)/25000,0.8+(b!T104-10000)/100000))))</f>
        <v>0</v>
      </c>
      <c r="U105" s="24">
        <f>eff!U104*(1+gwr!U104 - 0.48) * (1 + 0.25 * Klvl!U104) * (1 + IF(b!U104&lt;2000,b!U104/5000,IF(b!U104&lt;5000,0.4+(b!U104-2000)/15000,IF(b!U104&lt;10000,0.6+(b!U104-5000)/25000,0.8+(b!U104-10000)/100000))))</f>
        <v>0</v>
      </c>
      <c r="V105" s="24">
        <f>eff!V104*(1+gwr!V104 - 0.48) * (1 + 0.25 * Klvl!V104) * (1 + IF(b!V104&lt;2000,b!V104/5000,IF(b!V104&lt;5000,0.4+(b!V104-2000)/15000,IF(b!V104&lt;10000,0.6+(b!V104-5000)/25000,0.8+(b!V104-10000)/100000))))</f>
        <v>0</v>
      </c>
      <c r="W105" s="24">
        <f>eff!W104*(1+gwr!W104 - 0.48) * (1 + 0.25 * Klvl!W104) * (1 + IF(b!W104&lt;2000,b!W104/5000,IF(b!W104&lt;5000,0.4+(b!W104-2000)/15000,IF(b!W104&lt;10000,0.6+(b!W104-5000)/25000,0.8+(b!W104-10000)/100000))))</f>
        <v>0</v>
      </c>
      <c r="X105" s="24">
        <f>eff!X104*(1+gwr!X104 - 0.48) * (1 + 0.25 * Klvl!X104) * (1 + IF(b!X104&lt;2000,b!X104/5000,IF(b!X104&lt;5000,0.4+(b!X104-2000)/15000,IF(b!X104&lt;10000,0.6+(b!X104-5000)/25000,0.8+(b!X104-10000)/100000))))</f>
        <v>0</v>
      </c>
      <c r="Y105" s="24">
        <f>eff!Y104*(1+gwr!Y104 - 0.48) * (1 + 0.25 * Klvl!Y104) * (1 + IF(b!Y104&lt;2000,b!Y104/5000,IF(b!Y104&lt;5000,0.4+(b!Y104-2000)/15000,IF(b!Y104&lt;10000,0.6+(b!Y104-5000)/25000,0.8+(b!Y104-10000)/100000))))</f>
        <v>0</v>
      </c>
      <c r="Z105" s="24">
        <f>eff!Z104*(1+gwr!Z104 - 0.48) * (1 + 0.25 * Klvl!Z104) * (1 + IF(b!Z104&lt;2000,b!Z104/5000,IF(b!Z104&lt;5000,0.4+(b!Z104-2000)/15000,IF(b!Z104&lt;10000,0.6+(b!Z104-5000)/25000,0.8+(b!Z104-10000)/100000))))</f>
        <v>0</v>
      </c>
      <c r="AA105" s="24">
        <f>eff!AA104*(1+gwr!AA104 - 0.48) * (1 + 0.25 * Klvl!AA104) * (1 + IF(b!AA104&lt;2000,b!AA104/5000,IF(b!AA104&lt;5000,0.4+(b!AA104-2000)/15000,IF(b!AA104&lt;10000,0.6+(b!AA104-5000)/25000,0.8+(b!AA104-10000)/100000))))</f>
        <v>0</v>
      </c>
      <c r="AB105" s="24">
        <f>eff!AB104*(1+gwr!AB104 - 0.48) * (1 + 0.25 * Klvl!AB104) * (1 + IF(b!AB104&lt;2000,b!AB104/5000,IF(b!AB104&lt;5000,0.4+(b!AB104-2000)/15000,IF(b!AB104&lt;10000,0.6+(b!AB104-5000)/25000,0.8+(b!AB104-10000)/100000))))</f>
        <v>0</v>
      </c>
      <c r="AC105" s="24">
        <f>eff!AC104*(1+gwr!AC104 - 0.48) * (1 + 0.25 * Klvl!AC104) * (1 + IF(b!AC104&lt;2000,b!AC104/5000,IF(b!AC104&lt;5000,0.4+(b!AC104-2000)/15000,IF(b!AC104&lt;10000,0.6+(b!AC104-5000)/25000,0.8+(b!AC104-10000)/100000))))</f>
        <v>0</v>
      </c>
      <c r="AD105" s="24">
        <f>eff!AD104*(1+gwr!AD104 - 0.48) * (1 + 0.25 * Klvl!AD104) * (1 + IF(b!AD104&lt;2000,b!AD104/5000,IF(b!AD104&lt;5000,0.4+(b!AD104-2000)/15000,IF(b!AD104&lt;10000,0.6+(b!AD104-5000)/25000,0.8+(b!AD104-10000)/100000))))</f>
        <v>0</v>
      </c>
      <c r="AE105" s="24">
        <f>eff!AE104*(1+gwr!AE104 - 0.48) * (1 + 0.25 * Klvl!AE104) * (1 + IF(b!AE104&lt;2000,b!AE104/5000,IF(b!AE104&lt;5000,0.4+(b!AE104-2000)/15000,IF(b!AE104&lt;10000,0.6+(b!AE104-5000)/25000,0.8+(b!AE104-10000)/100000))))</f>
        <v>0</v>
      </c>
      <c r="AF105" s="24"/>
      <c r="AG105" s="28">
        <f t="shared" si="3"/>
        <v>0</v>
      </c>
      <c r="AH105" s="28">
        <f t="shared" si="4"/>
        <v>0</v>
      </c>
      <c r="AI105" s="30">
        <f t="shared" si="5"/>
        <v>0</v>
      </c>
    </row>
    <row r="106" spans="1:35" s="25" customFormat="1" ht="12" x14ac:dyDescent="0.2">
      <c r="A106" s="24">
        <f>eff!A105*(1+gwr!A105 - 0.48) * (1 + 0.25 * Klvl!A105) * (1 + IF(b!A105&lt;2000,b!A105/5000,IF(b!A105&lt;5000,0.4+(b!A105-2000)/15000,IF(b!A105&lt;10000,0.6+(b!A105-5000)/25000,0.8+(b!A105-10000)/100000))))</f>
        <v>0</v>
      </c>
      <c r="B106" s="24">
        <f>eff!B105*(1+gwr!B105 - 0.48) * (1 + 0.25 * Klvl!B105) * (1 + IF(b!B105&lt;2000,b!B105/5000,IF(b!B105&lt;5000,0.4+(b!B105-2000)/15000,IF(b!B105&lt;10000,0.6+(b!B105-5000)/25000,0.8+(b!B105-10000)/100000))))</f>
        <v>0</v>
      </c>
      <c r="C106" s="24">
        <f>eff!C105*(1+gwr!C105 - 0.48) * (1 + 0.25 * Klvl!C105) * (1 + IF(b!C105&lt;2000,b!C105/5000,IF(b!C105&lt;5000,0.4+(b!C105-2000)/15000,IF(b!C105&lt;10000,0.6+(b!C105-5000)/25000,0.8+(b!C105-10000)/100000))))</f>
        <v>0</v>
      </c>
      <c r="D106" s="24">
        <f>eff!D105*(1+gwr!D105 - 0.48) * (1 + 0.25 * Klvl!D105) * (1 + IF(b!D105&lt;2000,b!D105/5000,IF(b!D105&lt;5000,0.4+(b!D105-2000)/15000,IF(b!D105&lt;10000,0.6+(b!D105-5000)/25000,0.8+(b!D105-10000)/100000))))</f>
        <v>0</v>
      </c>
      <c r="E106" s="24">
        <f>eff!E105*(1+gwr!E105 - 0.48) * (1 + 0.25 * Klvl!E105) * (1 + IF(b!E105&lt;2000,b!E105/5000,IF(b!E105&lt;5000,0.4+(b!E105-2000)/15000,IF(b!E105&lt;10000,0.6+(b!E105-5000)/25000,0.8+(b!E105-10000)/100000))))</f>
        <v>0</v>
      </c>
      <c r="F106" s="24">
        <f>eff!F105*(1+gwr!F105 - 0.48) * (1 + 0.25 * Klvl!F105) * (1 + IF(b!F105&lt;2000,b!F105/5000,IF(b!F105&lt;5000,0.4+(b!F105-2000)/15000,IF(b!F105&lt;10000,0.6+(b!F105-5000)/25000,0.8+(b!F105-10000)/100000))))</f>
        <v>0</v>
      </c>
      <c r="G106" s="24">
        <f>eff!G105*(1+gwr!G105 - 0.48) * (1 + 0.25 * Klvl!G105) * (1 + IF(b!G105&lt;2000,b!G105/5000,IF(b!G105&lt;5000,0.4+(b!G105-2000)/15000,IF(b!G105&lt;10000,0.6+(b!G105-5000)/25000,0.8+(b!G105-10000)/100000))))</f>
        <v>0</v>
      </c>
      <c r="H106" s="24">
        <f>eff!H105*(1+gwr!H105 - 0.48) * (1 + 0.25 * Klvl!H105) * (1 + IF(b!H105&lt;2000,b!H105/5000,IF(b!H105&lt;5000,0.4+(b!H105-2000)/15000,IF(b!H105&lt;10000,0.6+(b!H105-5000)/25000,0.8+(b!H105-10000)/100000))))</f>
        <v>0</v>
      </c>
      <c r="I106" s="24">
        <f>eff!I105*(1+gwr!I105 - 0.48) * (1 + 0.25 * Klvl!I105) * (1 + IF(b!I105&lt;2000,b!I105/5000,IF(b!I105&lt;5000,0.4+(b!I105-2000)/15000,IF(b!I105&lt;10000,0.6+(b!I105-5000)/25000,0.8+(b!I105-10000)/100000))))</f>
        <v>0</v>
      </c>
      <c r="J106" s="24">
        <f>eff!J105*(1+gwr!J105 - 0.48) * (1 + 0.25 * Klvl!J105) * (1 + IF(b!J105&lt;2000,b!J105/5000,IF(b!J105&lt;5000,0.4+(b!J105-2000)/15000,IF(b!J105&lt;10000,0.6+(b!J105-5000)/25000,0.8+(b!J105-10000)/100000))))</f>
        <v>0</v>
      </c>
      <c r="K106" s="24">
        <f>eff!K105*(1+gwr!K105 - 0.48) * (1 + 0.25 * Klvl!K105) * (1 + IF(b!K105&lt;2000,b!K105/5000,IF(b!K105&lt;5000,0.4+(b!K105-2000)/15000,IF(b!K105&lt;10000,0.6+(b!K105-5000)/25000,0.8+(b!K105-10000)/100000))))</f>
        <v>0</v>
      </c>
      <c r="L106" s="24">
        <f>eff!L105*(1+gwr!L105 - 0.48) * (1 + 0.25 * Klvl!L105) * (1 + IF(b!L105&lt;2000,b!L105/5000,IF(b!L105&lt;5000,0.4+(b!L105-2000)/15000,IF(b!L105&lt;10000,0.6+(b!L105-5000)/25000,0.8+(b!L105-10000)/100000))))</f>
        <v>0</v>
      </c>
      <c r="M106" s="24">
        <f>eff!M105*(1+gwr!M105 - 0.48) * (1 + 0.25 * Klvl!M105) * (1 + IF(b!M105&lt;2000,b!M105/5000,IF(b!M105&lt;5000,0.4+(b!M105-2000)/15000,IF(b!M105&lt;10000,0.6+(b!M105-5000)/25000,0.8+(b!M105-10000)/100000))))</f>
        <v>0</v>
      </c>
      <c r="N106" s="24">
        <f>eff!N105*(1+gwr!N105 - 0.48) * (1 + 0.25 * Klvl!N105) * (1 + IF(b!N105&lt;2000,b!N105/5000,IF(b!N105&lt;5000,0.4+(b!N105-2000)/15000,IF(b!N105&lt;10000,0.6+(b!N105-5000)/25000,0.8+(b!N105-10000)/100000))))</f>
        <v>0</v>
      </c>
      <c r="O106" s="24">
        <f>eff!O105*(1+gwr!O105 - 0.48) * (1 + 0.25 * Klvl!O105) * (1 + IF(b!O105&lt;2000,b!O105/5000,IF(b!O105&lt;5000,0.4+(b!O105-2000)/15000,IF(b!O105&lt;10000,0.6+(b!O105-5000)/25000,0.8+(b!O105-10000)/100000))))</f>
        <v>0</v>
      </c>
      <c r="P106" s="24"/>
      <c r="Q106" s="24">
        <f>eff!Q105*(1+gwr!Q105 - 0.48) * (1 + 0.25 * Klvl!Q105) * (1 + IF(b!Q105&lt;2000,b!Q105/5000,IF(b!Q105&lt;5000,0.4+(b!Q105-2000)/15000,IF(b!Q105&lt;10000,0.6+(b!Q105-5000)/25000,0.8+(b!Q105-10000)/100000))))</f>
        <v>0</v>
      </c>
      <c r="R106" s="24">
        <f>eff!R105*(1+gwr!R105 - 0.48) * (1 + 0.25 * Klvl!R105) * (1 + IF(b!R105&lt;2000,b!R105/5000,IF(b!R105&lt;5000,0.4+(b!R105-2000)/15000,IF(b!R105&lt;10000,0.6+(b!R105-5000)/25000,0.8+(b!R105-10000)/100000))))</f>
        <v>0</v>
      </c>
      <c r="S106" s="24">
        <f>eff!S105*(1+gwr!S105 - 0.48) * (1 + 0.25 * Klvl!S105) * (1 + IF(b!S105&lt;2000,b!S105/5000,IF(b!S105&lt;5000,0.4+(b!S105-2000)/15000,IF(b!S105&lt;10000,0.6+(b!S105-5000)/25000,0.8+(b!S105-10000)/100000))))</f>
        <v>0</v>
      </c>
      <c r="T106" s="24">
        <f>eff!T105*(1+gwr!T105 - 0.48) * (1 + 0.25 * Klvl!T105) * (1 + IF(b!T105&lt;2000,b!T105/5000,IF(b!T105&lt;5000,0.4+(b!T105-2000)/15000,IF(b!T105&lt;10000,0.6+(b!T105-5000)/25000,0.8+(b!T105-10000)/100000))))</f>
        <v>0</v>
      </c>
      <c r="U106" s="24">
        <f>eff!U105*(1+gwr!U105 - 0.48) * (1 + 0.25 * Klvl!U105) * (1 + IF(b!U105&lt;2000,b!U105/5000,IF(b!U105&lt;5000,0.4+(b!U105-2000)/15000,IF(b!U105&lt;10000,0.6+(b!U105-5000)/25000,0.8+(b!U105-10000)/100000))))</f>
        <v>0</v>
      </c>
      <c r="V106" s="24">
        <f>eff!V105*(1+gwr!V105 - 0.48) * (1 + 0.25 * Klvl!V105) * (1 + IF(b!V105&lt;2000,b!V105/5000,IF(b!V105&lt;5000,0.4+(b!V105-2000)/15000,IF(b!V105&lt;10000,0.6+(b!V105-5000)/25000,0.8+(b!V105-10000)/100000))))</f>
        <v>0</v>
      </c>
      <c r="W106" s="24">
        <f>eff!W105*(1+gwr!W105 - 0.48) * (1 + 0.25 * Klvl!W105) * (1 + IF(b!W105&lt;2000,b!W105/5000,IF(b!W105&lt;5000,0.4+(b!W105-2000)/15000,IF(b!W105&lt;10000,0.6+(b!W105-5000)/25000,0.8+(b!W105-10000)/100000))))</f>
        <v>0</v>
      </c>
      <c r="X106" s="24">
        <f>eff!X105*(1+gwr!X105 - 0.48) * (1 + 0.25 * Klvl!X105) * (1 + IF(b!X105&lt;2000,b!X105/5000,IF(b!X105&lt;5000,0.4+(b!X105-2000)/15000,IF(b!X105&lt;10000,0.6+(b!X105-5000)/25000,0.8+(b!X105-10000)/100000))))</f>
        <v>0</v>
      </c>
      <c r="Y106" s="24">
        <f>eff!Y105*(1+gwr!Y105 - 0.48) * (1 + 0.25 * Klvl!Y105) * (1 + IF(b!Y105&lt;2000,b!Y105/5000,IF(b!Y105&lt;5000,0.4+(b!Y105-2000)/15000,IF(b!Y105&lt;10000,0.6+(b!Y105-5000)/25000,0.8+(b!Y105-10000)/100000))))</f>
        <v>0</v>
      </c>
      <c r="Z106" s="24">
        <f>eff!Z105*(1+gwr!Z105 - 0.48) * (1 + 0.25 * Klvl!Z105) * (1 + IF(b!Z105&lt;2000,b!Z105/5000,IF(b!Z105&lt;5000,0.4+(b!Z105-2000)/15000,IF(b!Z105&lt;10000,0.6+(b!Z105-5000)/25000,0.8+(b!Z105-10000)/100000))))</f>
        <v>0</v>
      </c>
      <c r="AA106" s="24">
        <f>eff!AA105*(1+gwr!AA105 - 0.48) * (1 + 0.25 * Klvl!AA105) * (1 + IF(b!AA105&lt;2000,b!AA105/5000,IF(b!AA105&lt;5000,0.4+(b!AA105-2000)/15000,IF(b!AA105&lt;10000,0.6+(b!AA105-5000)/25000,0.8+(b!AA105-10000)/100000))))</f>
        <v>0</v>
      </c>
      <c r="AB106" s="24">
        <f>eff!AB105*(1+gwr!AB105 - 0.48) * (1 + 0.25 * Klvl!AB105) * (1 + IF(b!AB105&lt;2000,b!AB105/5000,IF(b!AB105&lt;5000,0.4+(b!AB105-2000)/15000,IF(b!AB105&lt;10000,0.6+(b!AB105-5000)/25000,0.8+(b!AB105-10000)/100000))))</f>
        <v>0</v>
      </c>
      <c r="AC106" s="24">
        <f>eff!AC105*(1+gwr!AC105 - 0.48) * (1 + 0.25 * Klvl!AC105) * (1 + IF(b!AC105&lt;2000,b!AC105/5000,IF(b!AC105&lt;5000,0.4+(b!AC105-2000)/15000,IF(b!AC105&lt;10000,0.6+(b!AC105-5000)/25000,0.8+(b!AC105-10000)/100000))))</f>
        <v>0</v>
      </c>
      <c r="AD106" s="24">
        <f>eff!AD105*(1+gwr!AD105 - 0.48) * (1 + 0.25 * Klvl!AD105) * (1 + IF(b!AD105&lt;2000,b!AD105/5000,IF(b!AD105&lt;5000,0.4+(b!AD105-2000)/15000,IF(b!AD105&lt;10000,0.6+(b!AD105-5000)/25000,0.8+(b!AD105-10000)/100000))))</f>
        <v>0</v>
      </c>
      <c r="AE106" s="24">
        <f>eff!AE105*(1+gwr!AE105 - 0.48) * (1 + 0.25 * Klvl!AE105) * (1 + IF(b!AE105&lt;2000,b!AE105/5000,IF(b!AE105&lt;5000,0.4+(b!AE105-2000)/15000,IF(b!AE105&lt;10000,0.6+(b!AE105-5000)/25000,0.8+(b!AE105-10000)/100000))))</f>
        <v>0</v>
      </c>
      <c r="AF106" s="24"/>
      <c r="AG106" s="28">
        <f t="shared" si="3"/>
        <v>0</v>
      </c>
      <c r="AH106" s="28">
        <f t="shared" si="4"/>
        <v>0</v>
      </c>
      <c r="AI106" s="30">
        <f t="shared" si="5"/>
        <v>0</v>
      </c>
    </row>
    <row r="107" spans="1:35" s="25" customFormat="1" ht="12" x14ac:dyDescent="0.2">
      <c r="A107" s="24">
        <f>eff!A106*(1+gwr!A106 - 0.48) * (1 + 0.25 * Klvl!A106) * (1 + IF(b!A106&lt;2000,b!A106/5000,IF(b!A106&lt;5000,0.4+(b!A106-2000)/15000,IF(b!A106&lt;10000,0.6+(b!A106-5000)/25000,0.8+(b!A106-10000)/100000))))</f>
        <v>0</v>
      </c>
      <c r="B107" s="24">
        <f>eff!B106*(1+gwr!B106 - 0.48) * (1 + 0.25 * Klvl!B106) * (1 + IF(b!B106&lt;2000,b!B106/5000,IF(b!B106&lt;5000,0.4+(b!B106-2000)/15000,IF(b!B106&lt;10000,0.6+(b!B106-5000)/25000,0.8+(b!B106-10000)/100000))))</f>
        <v>0</v>
      </c>
      <c r="C107" s="24">
        <f>eff!C106*(1+gwr!C106 - 0.48) * (1 + 0.25 * Klvl!C106) * (1 + IF(b!C106&lt;2000,b!C106/5000,IF(b!C106&lt;5000,0.4+(b!C106-2000)/15000,IF(b!C106&lt;10000,0.6+(b!C106-5000)/25000,0.8+(b!C106-10000)/100000))))</f>
        <v>0</v>
      </c>
      <c r="D107" s="24">
        <f>eff!D106*(1+gwr!D106 - 0.48) * (1 + 0.25 * Klvl!D106) * (1 + IF(b!D106&lt;2000,b!D106/5000,IF(b!D106&lt;5000,0.4+(b!D106-2000)/15000,IF(b!D106&lt;10000,0.6+(b!D106-5000)/25000,0.8+(b!D106-10000)/100000))))</f>
        <v>0</v>
      </c>
      <c r="E107" s="24">
        <f>eff!E106*(1+gwr!E106 - 0.48) * (1 + 0.25 * Klvl!E106) * (1 + IF(b!E106&lt;2000,b!E106/5000,IF(b!E106&lt;5000,0.4+(b!E106-2000)/15000,IF(b!E106&lt;10000,0.6+(b!E106-5000)/25000,0.8+(b!E106-10000)/100000))))</f>
        <v>0</v>
      </c>
      <c r="F107" s="24">
        <f>eff!F106*(1+gwr!F106 - 0.48) * (1 + 0.25 * Klvl!F106) * (1 + IF(b!F106&lt;2000,b!F106/5000,IF(b!F106&lt;5000,0.4+(b!F106-2000)/15000,IF(b!F106&lt;10000,0.6+(b!F106-5000)/25000,0.8+(b!F106-10000)/100000))))</f>
        <v>0</v>
      </c>
      <c r="G107" s="24">
        <f>eff!G106*(1+gwr!G106 - 0.48) * (1 + 0.25 * Klvl!G106) * (1 + IF(b!G106&lt;2000,b!G106/5000,IF(b!G106&lt;5000,0.4+(b!G106-2000)/15000,IF(b!G106&lt;10000,0.6+(b!G106-5000)/25000,0.8+(b!G106-10000)/100000))))</f>
        <v>0</v>
      </c>
      <c r="H107" s="24">
        <f>eff!H106*(1+gwr!H106 - 0.48) * (1 + 0.25 * Klvl!H106) * (1 + IF(b!H106&lt;2000,b!H106/5000,IF(b!H106&lt;5000,0.4+(b!H106-2000)/15000,IF(b!H106&lt;10000,0.6+(b!H106-5000)/25000,0.8+(b!H106-10000)/100000))))</f>
        <v>0</v>
      </c>
      <c r="I107" s="24">
        <f>eff!I106*(1+gwr!I106 - 0.48) * (1 + 0.25 * Klvl!I106) * (1 + IF(b!I106&lt;2000,b!I106/5000,IF(b!I106&lt;5000,0.4+(b!I106-2000)/15000,IF(b!I106&lt;10000,0.6+(b!I106-5000)/25000,0.8+(b!I106-10000)/100000))))</f>
        <v>0</v>
      </c>
      <c r="J107" s="24">
        <f>eff!J106*(1+gwr!J106 - 0.48) * (1 + 0.25 * Klvl!J106) * (1 + IF(b!J106&lt;2000,b!J106/5000,IF(b!J106&lt;5000,0.4+(b!J106-2000)/15000,IF(b!J106&lt;10000,0.6+(b!J106-5000)/25000,0.8+(b!J106-10000)/100000))))</f>
        <v>0</v>
      </c>
      <c r="K107" s="24">
        <f>eff!K106*(1+gwr!K106 - 0.48) * (1 + 0.25 * Klvl!K106) * (1 + IF(b!K106&lt;2000,b!K106/5000,IF(b!K106&lt;5000,0.4+(b!K106-2000)/15000,IF(b!K106&lt;10000,0.6+(b!K106-5000)/25000,0.8+(b!K106-10000)/100000))))</f>
        <v>0</v>
      </c>
      <c r="L107" s="24">
        <f>eff!L106*(1+gwr!L106 - 0.48) * (1 + 0.25 * Klvl!L106) * (1 + IF(b!L106&lt;2000,b!L106/5000,IF(b!L106&lt;5000,0.4+(b!L106-2000)/15000,IF(b!L106&lt;10000,0.6+(b!L106-5000)/25000,0.8+(b!L106-10000)/100000))))</f>
        <v>0</v>
      </c>
      <c r="M107" s="24">
        <f>eff!M106*(1+gwr!M106 - 0.48) * (1 + 0.25 * Klvl!M106) * (1 + IF(b!M106&lt;2000,b!M106/5000,IF(b!M106&lt;5000,0.4+(b!M106-2000)/15000,IF(b!M106&lt;10000,0.6+(b!M106-5000)/25000,0.8+(b!M106-10000)/100000))))</f>
        <v>0</v>
      </c>
      <c r="N107" s="24">
        <f>eff!N106*(1+gwr!N106 - 0.48) * (1 + 0.25 * Klvl!N106) * (1 + IF(b!N106&lt;2000,b!N106/5000,IF(b!N106&lt;5000,0.4+(b!N106-2000)/15000,IF(b!N106&lt;10000,0.6+(b!N106-5000)/25000,0.8+(b!N106-10000)/100000))))</f>
        <v>0</v>
      </c>
      <c r="O107" s="24">
        <f>eff!O106*(1+gwr!O106 - 0.48) * (1 + 0.25 * Klvl!O106) * (1 + IF(b!O106&lt;2000,b!O106/5000,IF(b!O106&lt;5000,0.4+(b!O106-2000)/15000,IF(b!O106&lt;10000,0.6+(b!O106-5000)/25000,0.8+(b!O106-10000)/100000))))</f>
        <v>0</v>
      </c>
      <c r="P107" s="24"/>
      <c r="Q107" s="24">
        <f>eff!Q106*(1+gwr!Q106 - 0.48) * (1 + 0.25 * Klvl!Q106) * (1 + IF(b!Q106&lt;2000,b!Q106/5000,IF(b!Q106&lt;5000,0.4+(b!Q106-2000)/15000,IF(b!Q106&lt;10000,0.6+(b!Q106-5000)/25000,0.8+(b!Q106-10000)/100000))))</f>
        <v>0</v>
      </c>
      <c r="R107" s="24">
        <f>eff!R106*(1+gwr!R106 - 0.48) * (1 + 0.25 * Klvl!R106) * (1 + IF(b!R106&lt;2000,b!R106/5000,IF(b!R106&lt;5000,0.4+(b!R106-2000)/15000,IF(b!R106&lt;10000,0.6+(b!R106-5000)/25000,0.8+(b!R106-10000)/100000))))</f>
        <v>0</v>
      </c>
      <c r="S107" s="24">
        <f>eff!S106*(1+gwr!S106 - 0.48) * (1 + 0.25 * Klvl!S106) * (1 + IF(b!S106&lt;2000,b!S106/5000,IF(b!S106&lt;5000,0.4+(b!S106-2000)/15000,IF(b!S106&lt;10000,0.6+(b!S106-5000)/25000,0.8+(b!S106-10000)/100000))))</f>
        <v>0</v>
      </c>
      <c r="T107" s="24">
        <f>eff!T106*(1+gwr!T106 - 0.48) * (1 + 0.25 * Klvl!T106) * (1 + IF(b!T106&lt;2000,b!T106/5000,IF(b!T106&lt;5000,0.4+(b!T106-2000)/15000,IF(b!T106&lt;10000,0.6+(b!T106-5000)/25000,0.8+(b!T106-10000)/100000))))</f>
        <v>0</v>
      </c>
      <c r="U107" s="24">
        <f>eff!U106*(1+gwr!U106 - 0.48) * (1 + 0.25 * Klvl!U106) * (1 + IF(b!U106&lt;2000,b!U106/5000,IF(b!U106&lt;5000,0.4+(b!U106-2000)/15000,IF(b!U106&lt;10000,0.6+(b!U106-5000)/25000,0.8+(b!U106-10000)/100000))))</f>
        <v>0</v>
      </c>
      <c r="V107" s="24">
        <f>eff!V106*(1+gwr!V106 - 0.48) * (1 + 0.25 * Klvl!V106) * (1 + IF(b!V106&lt;2000,b!V106/5000,IF(b!V106&lt;5000,0.4+(b!V106-2000)/15000,IF(b!V106&lt;10000,0.6+(b!V106-5000)/25000,0.8+(b!V106-10000)/100000))))</f>
        <v>0</v>
      </c>
      <c r="W107" s="24">
        <f>eff!W106*(1+gwr!W106 - 0.48) * (1 + 0.25 * Klvl!W106) * (1 + IF(b!W106&lt;2000,b!W106/5000,IF(b!W106&lt;5000,0.4+(b!W106-2000)/15000,IF(b!W106&lt;10000,0.6+(b!W106-5000)/25000,0.8+(b!W106-10000)/100000))))</f>
        <v>0</v>
      </c>
      <c r="X107" s="24">
        <f>eff!X106*(1+gwr!X106 - 0.48) * (1 + 0.25 * Klvl!X106) * (1 + IF(b!X106&lt;2000,b!X106/5000,IF(b!X106&lt;5000,0.4+(b!X106-2000)/15000,IF(b!X106&lt;10000,0.6+(b!X106-5000)/25000,0.8+(b!X106-10000)/100000))))</f>
        <v>0</v>
      </c>
      <c r="Y107" s="24">
        <f>eff!Y106*(1+gwr!Y106 - 0.48) * (1 + 0.25 * Klvl!Y106) * (1 + IF(b!Y106&lt;2000,b!Y106/5000,IF(b!Y106&lt;5000,0.4+(b!Y106-2000)/15000,IF(b!Y106&lt;10000,0.6+(b!Y106-5000)/25000,0.8+(b!Y106-10000)/100000))))</f>
        <v>0</v>
      </c>
      <c r="Z107" s="24">
        <f>eff!Z106*(1+gwr!Z106 - 0.48) * (1 + 0.25 * Klvl!Z106) * (1 + IF(b!Z106&lt;2000,b!Z106/5000,IF(b!Z106&lt;5000,0.4+(b!Z106-2000)/15000,IF(b!Z106&lt;10000,0.6+(b!Z106-5000)/25000,0.8+(b!Z106-10000)/100000))))</f>
        <v>0</v>
      </c>
      <c r="AA107" s="24">
        <f>eff!AA106*(1+gwr!AA106 - 0.48) * (1 + 0.25 * Klvl!AA106) * (1 + IF(b!AA106&lt;2000,b!AA106/5000,IF(b!AA106&lt;5000,0.4+(b!AA106-2000)/15000,IF(b!AA106&lt;10000,0.6+(b!AA106-5000)/25000,0.8+(b!AA106-10000)/100000))))</f>
        <v>0</v>
      </c>
      <c r="AB107" s="24">
        <f>eff!AB106*(1+gwr!AB106 - 0.48) * (1 + 0.25 * Klvl!AB106) * (1 + IF(b!AB106&lt;2000,b!AB106/5000,IF(b!AB106&lt;5000,0.4+(b!AB106-2000)/15000,IF(b!AB106&lt;10000,0.6+(b!AB106-5000)/25000,0.8+(b!AB106-10000)/100000))))</f>
        <v>0</v>
      </c>
      <c r="AC107" s="24">
        <f>eff!AC106*(1+gwr!AC106 - 0.48) * (1 + 0.25 * Klvl!AC106) * (1 + IF(b!AC106&lt;2000,b!AC106/5000,IF(b!AC106&lt;5000,0.4+(b!AC106-2000)/15000,IF(b!AC106&lt;10000,0.6+(b!AC106-5000)/25000,0.8+(b!AC106-10000)/100000))))</f>
        <v>0</v>
      </c>
      <c r="AD107" s="24">
        <f>eff!AD106*(1+gwr!AD106 - 0.48) * (1 + 0.25 * Klvl!AD106) * (1 + IF(b!AD106&lt;2000,b!AD106/5000,IF(b!AD106&lt;5000,0.4+(b!AD106-2000)/15000,IF(b!AD106&lt;10000,0.6+(b!AD106-5000)/25000,0.8+(b!AD106-10000)/100000))))</f>
        <v>0</v>
      </c>
      <c r="AE107" s="24">
        <f>eff!AE106*(1+gwr!AE106 - 0.48) * (1 + 0.25 * Klvl!AE106) * (1 + IF(b!AE106&lt;2000,b!AE106/5000,IF(b!AE106&lt;5000,0.4+(b!AE106-2000)/15000,IF(b!AE106&lt;10000,0.6+(b!AE106-5000)/25000,0.8+(b!AE106-10000)/100000))))</f>
        <v>0</v>
      </c>
      <c r="AF107" s="24"/>
      <c r="AG107" s="28">
        <f t="shared" si="3"/>
        <v>0</v>
      </c>
      <c r="AH107" s="28">
        <f t="shared" si="4"/>
        <v>0</v>
      </c>
      <c r="AI107" s="30">
        <f t="shared" si="5"/>
        <v>0</v>
      </c>
    </row>
    <row r="108" spans="1:35" s="25" customFormat="1" ht="12" x14ac:dyDescent="0.2">
      <c r="A108" s="24">
        <f>eff!A107*(1+gwr!A107 - 0.48) * (1 + 0.25 * Klvl!A107) * (1 + IF(b!A107&lt;2000,b!A107/5000,IF(b!A107&lt;5000,0.4+(b!A107-2000)/15000,IF(b!A107&lt;10000,0.6+(b!A107-5000)/25000,0.8+(b!A107-10000)/100000))))</f>
        <v>0</v>
      </c>
      <c r="B108" s="24">
        <f>eff!B107*(1+gwr!B107 - 0.48) * (1 + 0.25 * Klvl!B107) * (1 + IF(b!B107&lt;2000,b!B107/5000,IF(b!B107&lt;5000,0.4+(b!B107-2000)/15000,IF(b!B107&lt;10000,0.6+(b!B107-5000)/25000,0.8+(b!B107-10000)/100000))))</f>
        <v>0</v>
      </c>
      <c r="C108" s="24">
        <f>eff!C107*(1+gwr!C107 - 0.48) * (1 + 0.25 * Klvl!C107) * (1 + IF(b!C107&lt;2000,b!C107/5000,IF(b!C107&lt;5000,0.4+(b!C107-2000)/15000,IF(b!C107&lt;10000,0.6+(b!C107-5000)/25000,0.8+(b!C107-10000)/100000))))</f>
        <v>0</v>
      </c>
      <c r="D108" s="24">
        <f>eff!D107*(1+gwr!D107 - 0.48) * (1 + 0.25 * Klvl!D107) * (1 + IF(b!D107&lt;2000,b!D107/5000,IF(b!D107&lt;5000,0.4+(b!D107-2000)/15000,IF(b!D107&lt;10000,0.6+(b!D107-5000)/25000,0.8+(b!D107-10000)/100000))))</f>
        <v>0</v>
      </c>
      <c r="E108" s="24">
        <f>eff!E107*(1+gwr!E107 - 0.48) * (1 + 0.25 * Klvl!E107) * (1 + IF(b!E107&lt;2000,b!E107/5000,IF(b!E107&lt;5000,0.4+(b!E107-2000)/15000,IF(b!E107&lt;10000,0.6+(b!E107-5000)/25000,0.8+(b!E107-10000)/100000))))</f>
        <v>0</v>
      </c>
      <c r="F108" s="24">
        <f>eff!F107*(1+gwr!F107 - 0.48) * (1 + 0.25 * Klvl!F107) * (1 + IF(b!F107&lt;2000,b!F107/5000,IF(b!F107&lt;5000,0.4+(b!F107-2000)/15000,IF(b!F107&lt;10000,0.6+(b!F107-5000)/25000,0.8+(b!F107-10000)/100000))))</f>
        <v>0</v>
      </c>
      <c r="G108" s="24">
        <f>eff!G107*(1+gwr!G107 - 0.48) * (1 + 0.25 * Klvl!G107) * (1 + IF(b!G107&lt;2000,b!G107/5000,IF(b!G107&lt;5000,0.4+(b!G107-2000)/15000,IF(b!G107&lt;10000,0.6+(b!G107-5000)/25000,0.8+(b!G107-10000)/100000))))</f>
        <v>0</v>
      </c>
      <c r="H108" s="24">
        <f>eff!H107*(1+gwr!H107 - 0.48) * (1 + 0.25 * Klvl!H107) * (1 + IF(b!H107&lt;2000,b!H107/5000,IF(b!H107&lt;5000,0.4+(b!H107-2000)/15000,IF(b!H107&lt;10000,0.6+(b!H107-5000)/25000,0.8+(b!H107-10000)/100000))))</f>
        <v>0</v>
      </c>
      <c r="I108" s="24">
        <f>eff!I107*(1+gwr!I107 - 0.48) * (1 + 0.25 * Klvl!I107) * (1 + IF(b!I107&lt;2000,b!I107/5000,IF(b!I107&lt;5000,0.4+(b!I107-2000)/15000,IF(b!I107&lt;10000,0.6+(b!I107-5000)/25000,0.8+(b!I107-10000)/100000))))</f>
        <v>0</v>
      </c>
      <c r="J108" s="24">
        <f>eff!J107*(1+gwr!J107 - 0.48) * (1 + 0.25 * Klvl!J107) * (1 + IF(b!J107&lt;2000,b!J107/5000,IF(b!J107&lt;5000,0.4+(b!J107-2000)/15000,IF(b!J107&lt;10000,0.6+(b!J107-5000)/25000,0.8+(b!J107-10000)/100000))))</f>
        <v>0</v>
      </c>
      <c r="K108" s="24">
        <f>eff!K107*(1+gwr!K107 - 0.48) * (1 + 0.25 * Klvl!K107) * (1 + IF(b!K107&lt;2000,b!K107/5000,IF(b!K107&lt;5000,0.4+(b!K107-2000)/15000,IF(b!K107&lt;10000,0.6+(b!K107-5000)/25000,0.8+(b!K107-10000)/100000))))</f>
        <v>0</v>
      </c>
      <c r="L108" s="24">
        <f>eff!L107*(1+gwr!L107 - 0.48) * (1 + 0.25 * Klvl!L107) * (1 + IF(b!L107&lt;2000,b!L107/5000,IF(b!L107&lt;5000,0.4+(b!L107-2000)/15000,IF(b!L107&lt;10000,0.6+(b!L107-5000)/25000,0.8+(b!L107-10000)/100000))))</f>
        <v>0</v>
      </c>
      <c r="M108" s="24">
        <f>eff!M107*(1+gwr!M107 - 0.48) * (1 + 0.25 * Klvl!M107) * (1 + IF(b!M107&lt;2000,b!M107/5000,IF(b!M107&lt;5000,0.4+(b!M107-2000)/15000,IF(b!M107&lt;10000,0.6+(b!M107-5000)/25000,0.8+(b!M107-10000)/100000))))</f>
        <v>0</v>
      </c>
      <c r="N108" s="24">
        <f>eff!N107*(1+gwr!N107 - 0.48) * (1 + 0.25 * Klvl!N107) * (1 + IF(b!N107&lt;2000,b!N107/5000,IF(b!N107&lt;5000,0.4+(b!N107-2000)/15000,IF(b!N107&lt;10000,0.6+(b!N107-5000)/25000,0.8+(b!N107-10000)/100000))))</f>
        <v>0</v>
      </c>
      <c r="O108" s="24">
        <f>eff!O107*(1+gwr!O107 - 0.48) * (1 + 0.25 * Klvl!O107) * (1 + IF(b!O107&lt;2000,b!O107/5000,IF(b!O107&lt;5000,0.4+(b!O107-2000)/15000,IF(b!O107&lt;10000,0.6+(b!O107-5000)/25000,0.8+(b!O107-10000)/100000))))</f>
        <v>0</v>
      </c>
      <c r="P108" s="24"/>
      <c r="Q108" s="24">
        <f>eff!Q107*(1+gwr!Q107 - 0.48) * (1 + 0.25 * Klvl!Q107) * (1 + IF(b!Q107&lt;2000,b!Q107/5000,IF(b!Q107&lt;5000,0.4+(b!Q107-2000)/15000,IF(b!Q107&lt;10000,0.6+(b!Q107-5000)/25000,0.8+(b!Q107-10000)/100000))))</f>
        <v>0</v>
      </c>
      <c r="R108" s="24">
        <f>eff!R107*(1+gwr!R107 - 0.48) * (1 + 0.25 * Klvl!R107) * (1 + IF(b!R107&lt;2000,b!R107/5000,IF(b!R107&lt;5000,0.4+(b!R107-2000)/15000,IF(b!R107&lt;10000,0.6+(b!R107-5000)/25000,0.8+(b!R107-10000)/100000))))</f>
        <v>0</v>
      </c>
      <c r="S108" s="24">
        <f>eff!S107*(1+gwr!S107 - 0.48) * (1 + 0.25 * Klvl!S107) * (1 + IF(b!S107&lt;2000,b!S107/5000,IF(b!S107&lt;5000,0.4+(b!S107-2000)/15000,IF(b!S107&lt;10000,0.6+(b!S107-5000)/25000,0.8+(b!S107-10000)/100000))))</f>
        <v>0</v>
      </c>
      <c r="T108" s="24">
        <f>eff!T107*(1+gwr!T107 - 0.48) * (1 + 0.25 * Klvl!T107) * (1 + IF(b!T107&lt;2000,b!T107/5000,IF(b!T107&lt;5000,0.4+(b!T107-2000)/15000,IF(b!T107&lt;10000,0.6+(b!T107-5000)/25000,0.8+(b!T107-10000)/100000))))</f>
        <v>0</v>
      </c>
      <c r="U108" s="24">
        <f>eff!U107*(1+gwr!U107 - 0.48) * (1 + 0.25 * Klvl!U107) * (1 + IF(b!U107&lt;2000,b!U107/5000,IF(b!U107&lt;5000,0.4+(b!U107-2000)/15000,IF(b!U107&lt;10000,0.6+(b!U107-5000)/25000,0.8+(b!U107-10000)/100000))))</f>
        <v>0</v>
      </c>
      <c r="V108" s="24">
        <f>eff!V107*(1+gwr!V107 - 0.48) * (1 + 0.25 * Klvl!V107) * (1 + IF(b!V107&lt;2000,b!V107/5000,IF(b!V107&lt;5000,0.4+(b!V107-2000)/15000,IF(b!V107&lt;10000,0.6+(b!V107-5000)/25000,0.8+(b!V107-10000)/100000))))</f>
        <v>0</v>
      </c>
      <c r="W108" s="24">
        <f>eff!W107*(1+gwr!W107 - 0.48) * (1 + 0.25 * Klvl!W107) * (1 + IF(b!W107&lt;2000,b!W107/5000,IF(b!W107&lt;5000,0.4+(b!W107-2000)/15000,IF(b!W107&lt;10000,0.6+(b!W107-5000)/25000,0.8+(b!W107-10000)/100000))))</f>
        <v>0</v>
      </c>
      <c r="X108" s="24">
        <f>eff!X107*(1+gwr!X107 - 0.48) * (1 + 0.25 * Klvl!X107) * (1 + IF(b!X107&lt;2000,b!X107/5000,IF(b!X107&lt;5000,0.4+(b!X107-2000)/15000,IF(b!X107&lt;10000,0.6+(b!X107-5000)/25000,0.8+(b!X107-10000)/100000))))</f>
        <v>0</v>
      </c>
      <c r="Y108" s="24">
        <f>eff!Y107*(1+gwr!Y107 - 0.48) * (1 + 0.25 * Klvl!Y107) * (1 + IF(b!Y107&lt;2000,b!Y107/5000,IF(b!Y107&lt;5000,0.4+(b!Y107-2000)/15000,IF(b!Y107&lt;10000,0.6+(b!Y107-5000)/25000,0.8+(b!Y107-10000)/100000))))</f>
        <v>0</v>
      </c>
      <c r="Z108" s="24">
        <f>eff!Z107*(1+gwr!Z107 - 0.48) * (1 + 0.25 * Klvl!Z107) * (1 + IF(b!Z107&lt;2000,b!Z107/5000,IF(b!Z107&lt;5000,0.4+(b!Z107-2000)/15000,IF(b!Z107&lt;10000,0.6+(b!Z107-5000)/25000,0.8+(b!Z107-10000)/100000))))</f>
        <v>0</v>
      </c>
      <c r="AA108" s="24">
        <f>eff!AA107*(1+gwr!AA107 - 0.48) * (1 + 0.25 * Klvl!AA107) * (1 + IF(b!AA107&lt;2000,b!AA107/5000,IF(b!AA107&lt;5000,0.4+(b!AA107-2000)/15000,IF(b!AA107&lt;10000,0.6+(b!AA107-5000)/25000,0.8+(b!AA107-10000)/100000))))</f>
        <v>0</v>
      </c>
      <c r="AB108" s="24">
        <f>eff!AB107*(1+gwr!AB107 - 0.48) * (1 + 0.25 * Klvl!AB107) * (1 + IF(b!AB107&lt;2000,b!AB107/5000,IF(b!AB107&lt;5000,0.4+(b!AB107-2000)/15000,IF(b!AB107&lt;10000,0.6+(b!AB107-5000)/25000,0.8+(b!AB107-10000)/100000))))</f>
        <v>0</v>
      </c>
      <c r="AC108" s="24">
        <f>eff!AC107*(1+gwr!AC107 - 0.48) * (1 + 0.25 * Klvl!AC107) * (1 + IF(b!AC107&lt;2000,b!AC107/5000,IF(b!AC107&lt;5000,0.4+(b!AC107-2000)/15000,IF(b!AC107&lt;10000,0.6+(b!AC107-5000)/25000,0.8+(b!AC107-10000)/100000))))</f>
        <v>0</v>
      </c>
      <c r="AD108" s="24">
        <f>eff!AD107*(1+gwr!AD107 - 0.48) * (1 + 0.25 * Klvl!AD107) * (1 + IF(b!AD107&lt;2000,b!AD107/5000,IF(b!AD107&lt;5000,0.4+(b!AD107-2000)/15000,IF(b!AD107&lt;10000,0.6+(b!AD107-5000)/25000,0.8+(b!AD107-10000)/100000))))</f>
        <v>0</v>
      </c>
      <c r="AE108" s="24">
        <f>eff!AE107*(1+gwr!AE107 - 0.48) * (1 + 0.25 * Klvl!AE107) * (1 + IF(b!AE107&lt;2000,b!AE107/5000,IF(b!AE107&lt;5000,0.4+(b!AE107-2000)/15000,IF(b!AE107&lt;10000,0.6+(b!AE107-5000)/25000,0.8+(b!AE107-10000)/100000))))</f>
        <v>0</v>
      </c>
      <c r="AF108" s="24"/>
      <c r="AG108" s="28">
        <f t="shared" si="3"/>
        <v>0</v>
      </c>
      <c r="AH108" s="28">
        <f t="shared" si="4"/>
        <v>0</v>
      </c>
      <c r="AI108" s="30">
        <f t="shared" si="5"/>
        <v>0</v>
      </c>
    </row>
    <row r="109" spans="1:35" s="25" customFormat="1" ht="12" x14ac:dyDescent="0.2">
      <c r="A109" s="24">
        <f>eff!A108*(1+gwr!A108 - 0.48) * (1 + 0.25 * Klvl!A108) * (1 + IF(b!A108&lt;2000,b!A108/5000,IF(b!A108&lt;5000,0.4+(b!A108-2000)/15000,IF(b!A108&lt;10000,0.6+(b!A108-5000)/25000,0.8+(b!A108-10000)/100000))))</f>
        <v>0</v>
      </c>
      <c r="B109" s="24">
        <f>eff!B108*(1+gwr!B108 - 0.48) * (1 + 0.25 * Klvl!B108) * (1 + IF(b!B108&lt;2000,b!B108/5000,IF(b!B108&lt;5000,0.4+(b!B108-2000)/15000,IF(b!B108&lt;10000,0.6+(b!B108-5000)/25000,0.8+(b!B108-10000)/100000))))</f>
        <v>0</v>
      </c>
      <c r="C109" s="24">
        <f>eff!C108*(1+gwr!C108 - 0.48) * (1 + 0.25 * Klvl!C108) * (1 + IF(b!C108&lt;2000,b!C108/5000,IF(b!C108&lt;5000,0.4+(b!C108-2000)/15000,IF(b!C108&lt;10000,0.6+(b!C108-5000)/25000,0.8+(b!C108-10000)/100000))))</f>
        <v>0</v>
      </c>
      <c r="D109" s="24">
        <f>eff!D108*(1+gwr!D108 - 0.48) * (1 + 0.25 * Klvl!D108) * (1 + IF(b!D108&lt;2000,b!D108/5000,IF(b!D108&lt;5000,0.4+(b!D108-2000)/15000,IF(b!D108&lt;10000,0.6+(b!D108-5000)/25000,0.8+(b!D108-10000)/100000))))</f>
        <v>0</v>
      </c>
      <c r="E109" s="24">
        <f>eff!E108*(1+gwr!E108 - 0.48) * (1 + 0.25 * Klvl!E108) * (1 + IF(b!E108&lt;2000,b!E108/5000,IF(b!E108&lt;5000,0.4+(b!E108-2000)/15000,IF(b!E108&lt;10000,0.6+(b!E108-5000)/25000,0.8+(b!E108-10000)/100000))))</f>
        <v>0</v>
      </c>
      <c r="F109" s="24">
        <f>eff!F108*(1+gwr!F108 - 0.48) * (1 + 0.25 * Klvl!F108) * (1 + IF(b!F108&lt;2000,b!F108/5000,IF(b!F108&lt;5000,0.4+(b!F108-2000)/15000,IF(b!F108&lt;10000,0.6+(b!F108-5000)/25000,0.8+(b!F108-10000)/100000))))</f>
        <v>0</v>
      </c>
      <c r="G109" s="24">
        <f>eff!G108*(1+gwr!G108 - 0.48) * (1 + 0.25 * Klvl!G108) * (1 + IF(b!G108&lt;2000,b!G108/5000,IF(b!G108&lt;5000,0.4+(b!G108-2000)/15000,IF(b!G108&lt;10000,0.6+(b!G108-5000)/25000,0.8+(b!G108-10000)/100000))))</f>
        <v>0</v>
      </c>
      <c r="H109" s="24">
        <f>eff!H108*(1+gwr!H108 - 0.48) * (1 + 0.25 * Klvl!H108) * (1 + IF(b!H108&lt;2000,b!H108/5000,IF(b!H108&lt;5000,0.4+(b!H108-2000)/15000,IF(b!H108&lt;10000,0.6+(b!H108-5000)/25000,0.8+(b!H108-10000)/100000))))</f>
        <v>0</v>
      </c>
      <c r="I109" s="24">
        <f>eff!I108*(1+gwr!I108 - 0.48) * (1 + 0.25 * Klvl!I108) * (1 + IF(b!I108&lt;2000,b!I108/5000,IF(b!I108&lt;5000,0.4+(b!I108-2000)/15000,IF(b!I108&lt;10000,0.6+(b!I108-5000)/25000,0.8+(b!I108-10000)/100000))))</f>
        <v>0</v>
      </c>
      <c r="J109" s="24">
        <f>eff!J108*(1+gwr!J108 - 0.48) * (1 + 0.25 * Klvl!J108) * (1 + IF(b!J108&lt;2000,b!J108/5000,IF(b!J108&lt;5000,0.4+(b!J108-2000)/15000,IF(b!J108&lt;10000,0.6+(b!J108-5000)/25000,0.8+(b!J108-10000)/100000))))</f>
        <v>0</v>
      </c>
      <c r="K109" s="24">
        <f>eff!K108*(1+gwr!K108 - 0.48) * (1 + 0.25 * Klvl!K108) * (1 + IF(b!K108&lt;2000,b!K108/5000,IF(b!K108&lt;5000,0.4+(b!K108-2000)/15000,IF(b!K108&lt;10000,0.6+(b!K108-5000)/25000,0.8+(b!K108-10000)/100000))))</f>
        <v>0</v>
      </c>
      <c r="L109" s="24">
        <f>eff!L108*(1+gwr!L108 - 0.48) * (1 + 0.25 * Klvl!L108) * (1 + IF(b!L108&lt;2000,b!L108/5000,IF(b!L108&lt;5000,0.4+(b!L108-2000)/15000,IF(b!L108&lt;10000,0.6+(b!L108-5000)/25000,0.8+(b!L108-10000)/100000))))</f>
        <v>0</v>
      </c>
      <c r="M109" s="24">
        <f>eff!M108*(1+gwr!M108 - 0.48) * (1 + 0.25 * Klvl!M108) * (1 + IF(b!M108&lt;2000,b!M108/5000,IF(b!M108&lt;5000,0.4+(b!M108-2000)/15000,IF(b!M108&lt;10000,0.6+(b!M108-5000)/25000,0.8+(b!M108-10000)/100000))))</f>
        <v>0</v>
      </c>
      <c r="N109" s="24">
        <f>eff!N108*(1+gwr!N108 - 0.48) * (1 + 0.25 * Klvl!N108) * (1 + IF(b!N108&lt;2000,b!N108/5000,IF(b!N108&lt;5000,0.4+(b!N108-2000)/15000,IF(b!N108&lt;10000,0.6+(b!N108-5000)/25000,0.8+(b!N108-10000)/100000))))</f>
        <v>0</v>
      </c>
      <c r="O109" s="24">
        <f>eff!O108*(1+gwr!O108 - 0.48) * (1 + 0.25 * Klvl!O108) * (1 + IF(b!O108&lt;2000,b!O108/5000,IF(b!O108&lt;5000,0.4+(b!O108-2000)/15000,IF(b!O108&lt;10000,0.6+(b!O108-5000)/25000,0.8+(b!O108-10000)/100000))))</f>
        <v>0</v>
      </c>
      <c r="P109" s="24"/>
      <c r="Q109" s="24">
        <f>eff!Q108*(1+gwr!Q108 - 0.48) * (1 + 0.25 * Klvl!Q108) * (1 + IF(b!Q108&lt;2000,b!Q108/5000,IF(b!Q108&lt;5000,0.4+(b!Q108-2000)/15000,IF(b!Q108&lt;10000,0.6+(b!Q108-5000)/25000,0.8+(b!Q108-10000)/100000))))</f>
        <v>0</v>
      </c>
      <c r="R109" s="24">
        <f>eff!R108*(1+gwr!R108 - 0.48) * (1 + 0.25 * Klvl!R108) * (1 + IF(b!R108&lt;2000,b!R108/5000,IF(b!R108&lt;5000,0.4+(b!R108-2000)/15000,IF(b!R108&lt;10000,0.6+(b!R108-5000)/25000,0.8+(b!R108-10000)/100000))))</f>
        <v>0</v>
      </c>
      <c r="S109" s="24">
        <f>eff!S108*(1+gwr!S108 - 0.48) * (1 + 0.25 * Klvl!S108) * (1 + IF(b!S108&lt;2000,b!S108/5000,IF(b!S108&lt;5000,0.4+(b!S108-2000)/15000,IF(b!S108&lt;10000,0.6+(b!S108-5000)/25000,0.8+(b!S108-10000)/100000))))</f>
        <v>0</v>
      </c>
      <c r="T109" s="24">
        <f>eff!T108*(1+gwr!T108 - 0.48) * (1 + 0.25 * Klvl!T108) * (1 + IF(b!T108&lt;2000,b!T108/5000,IF(b!T108&lt;5000,0.4+(b!T108-2000)/15000,IF(b!T108&lt;10000,0.6+(b!T108-5000)/25000,0.8+(b!T108-10000)/100000))))</f>
        <v>0</v>
      </c>
      <c r="U109" s="24">
        <f>eff!U108*(1+gwr!U108 - 0.48) * (1 + 0.25 * Klvl!U108) * (1 + IF(b!U108&lt;2000,b!U108/5000,IF(b!U108&lt;5000,0.4+(b!U108-2000)/15000,IF(b!U108&lt;10000,0.6+(b!U108-5000)/25000,0.8+(b!U108-10000)/100000))))</f>
        <v>0</v>
      </c>
      <c r="V109" s="24">
        <f>eff!V108*(1+gwr!V108 - 0.48) * (1 + 0.25 * Klvl!V108) * (1 + IF(b!V108&lt;2000,b!V108/5000,IF(b!V108&lt;5000,0.4+(b!V108-2000)/15000,IF(b!V108&lt;10000,0.6+(b!V108-5000)/25000,0.8+(b!V108-10000)/100000))))</f>
        <v>0</v>
      </c>
      <c r="W109" s="24">
        <f>eff!W108*(1+gwr!W108 - 0.48) * (1 + 0.25 * Klvl!W108) * (1 + IF(b!W108&lt;2000,b!W108/5000,IF(b!W108&lt;5000,0.4+(b!W108-2000)/15000,IF(b!W108&lt;10000,0.6+(b!W108-5000)/25000,0.8+(b!W108-10000)/100000))))</f>
        <v>0</v>
      </c>
      <c r="X109" s="24">
        <f>eff!X108*(1+gwr!X108 - 0.48) * (1 + 0.25 * Klvl!X108) * (1 + IF(b!X108&lt;2000,b!X108/5000,IF(b!X108&lt;5000,0.4+(b!X108-2000)/15000,IF(b!X108&lt;10000,0.6+(b!X108-5000)/25000,0.8+(b!X108-10000)/100000))))</f>
        <v>0</v>
      </c>
      <c r="Y109" s="24">
        <f>eff!Y108*(1+gwr!Y108 - 0.48) * (1 + 0.25 * Klvl!Y108) * (1 + IF(b!Y108&lt;2000,b!Y108/5000,IF(b!Y108&lt;5000,0.4+(b!Y108-2000)/15000,IF(b!Y108&lt;10000,0.6+(b!Y108-5000)/25000,0.8+(b!Y108-10000)/100000))))</f>
        <v>0</v>
      </c>
      <c r="Z109" s="24">
        <f>eff!Z108*(1+gwr!Z108 - 0.48) * (1 + 0.25 * Klvl!Z108) * (1 + IF(b!Z108&lt;2000,b!Z108/5000,IF(b!Z108&lt;5000,0.4+(b!Z108-2000)/15000,IF(b!Z108&lt;10000,0.6+(b!Z108-5000)/25000,0.8+(b!Z108-10000)/100000))))</f>
        <v>0</v>
      </c>
      <c r="AA109" s="24">
        <f>eff!AA108*(1+gwr!AA108 - 0.48) * (1 + 0.25 * Klvl!AA108) * (1 + IF(b!AA108&lt;2000,b!AA108/5000,IF(b!AA108&lt;5000,0.4+(b!AA108-2000)/15000,IF(b!AA108&lt;10000,0.6+(b!AA108-5000)/25000,0.8+(b!AA108-10000)/100000))))</f>
        <v>0</v>
      </c>
      <c r="AB109" s="24">
        <f>eff!AB108*(1+gwr!AB108 - 0.48) * (1 + 0.25 * Klvl!AB108) * (1 + IF(b!AB108&lt;2000,b!AB108/5000,IF(b!AB108&lt;5000,0.4+(b!AB108-2000)/15000,IF(b!AB108&lt;10000,0.6+(b!AB108-5000)/25000,0.8+(b!AB108-10000)/100000))))</f>
        <v>0</v>
      </c>
      <c r="AC109" s="24">
        <f>eff!AC108*(1+gwr!AC108 - 0.48) * (1 + 0.25 * Klvl!AC108) * (1 + IF(b!AC108&lt;2000,b!AC108/5000,IF(b!AC108&lt;5000,0.4+(b!AC108-2000)/15000,IF(b!AC108&lt;10000,0.6+(b!AC108-5000)/25000,0.8+(b!AC108-10000)/100000))))</f>
        <v>0</v>
      </c>
      <c r="AD109" s="24">
        <f>eff!AD108*(1+gwr!AD108 - 0.48) * (1 + 0.25 * Klvl!AD108) * (1 + IF(b!AD108&lt;2000,b!AD108/5000,IF(b!AD108&lt;5000,0.4+(b!AD108-2000)/15000,IF(b!AD108&lt;10000,0.6+(b!AD108-5000)/25000,0.8+(b!AD108-10000)/100000))))</f>
        <v>0</v>
      </c>
      <c r="AE109" s="24">
        <f>eff!AE108*(1+gwr!AE108 - 0.48) * (1 + 0.25 * Klvl!AE108) * (1 + IF(b!AE108&lt;2000,b!AE108/5000,IF(b!AE108&lt;5000,0.4+(b!AE108-2000)/15000,IF(b!AE108&lt;10000,0.6+(b!AE108-5000)/25000,0.8+(b!AE108-10000)/100000))))</f>
        <v>0</v>
      </c>
      <c r="AF109" s="24"/>
      <c r="AG109" s="28">
        <f t="shared" si="3"/>
        <v>0</v>
      </c>
      <c r="AH109" s="28">
        <f t="shared" si="4"/>
        <v>0</v>
      </c>
      <c r="AI109" s="30">
        <f t="shared" si="5"/>
        <v>0</v>
      </c>
    </row>
    <row r="110" spans="1:35" s="25" customFormat="1" ht="12" x14ac:dyDescent="0.2">
      <c r="A110" s="24">
        <f>eff!A109*(1+gwr!A109 - 0.48) * (1 + 0.25 * Klvl!A109) * (1 + IF(b!A109&lt;2000,b!A109/5000,IF(b!A109&lt;5000,0.4+(b!A109-2000)/15000,IF(b!A109&lt;10000,0.6+(b!A109-5000)/25000,0.8+(b!A109-10000)/100000))))</f>
        <v>0</v>
      </c>
      <c r="B110" s="24">
        <f>eff!B109*(1+gwr!B109 - 0.48) * (1 + 0.25 * Klvl!B109) * (1 + IF(b!B109&lt;2000,b!B109/5000,IF(b!B109&lt;5000,0.4+(b!B109-2000)/15000,IF(b!B109&lt;10000,0.6+(b!B109-5000)/25000,0.8+(b!B109-10000)/100000))))</f>
        <v>0</v>
      </c>
      <c r="C110" s="24">
        <f>eff!C109*(1+gwr!C109 - 0.48) * (1 + 0.25 * Klvl!C109) * (1 + IF(b!C109&lt;2000,b!C109/5000,IF(b!C109&lt;5000,0.4+(b!C109-2000)/15000,IF(b!C109&lt;10000,0.6+(b!C109-5000)/25000,0.8+(b!C109-10000)/100000))))</f>
        <v>0</v>
      </c>
      <c r="D110" s="24">
        <f>eff!D109*(1+gwr!D109 - 0.48) * (1 + 0.25 * Klvl!D109) * (1 + IF(b!D109&lt;2000,b!D109/5000,IF(b!D109&lt;5000,0.4+(b!D109-2000)/15000,IF(b!D109&lt;10000,0.6+(b!D109-5000)/25000,0.8+(b!D109-10000)/100000))))</f>
        <v>0</v>
      </c>
      <c r="E110" s="24">
        <f>eff!E109*(1+gwr!E109 - 0.48) * (1 + 0.25 * Klvl!E109) * (1 + IF(b!E109&lt;2000,b!E109/5000,IF(b!E109&lt;5000,0.4+(b!E109-2000)/15000,IF(b!E109&lt;10000,0.6+(b!E109-5000)/25000,0.8+(b!E109-10000)/100000))))</f>
        <v>0</v>
      </c>
      <c r="F110" s="24">
        <f>eff!F109*(1+gwr!F109 - 0.48) * (1 + 0.25 * Klvl!F109) * (1 + IF(b!F109&lt;2000,b!F109/5000,IF(b!F109&lt;5000,0.4+(b!F109-2000)/15000,IF(b!F109&lt;10000,0.6+(b!F109-5000)/25000,0.8+(b!F109-10000)/100000))))</f>
        <v>0</v>
      </c>
      <c r="G110" s="24">
        <f>eff!G109*(1+gwr!G109 - 0.48) * (1 + 0.25 * Klvl!G109) * (1 + IF(b!G109&lt;2000,b!G109/5000,IF(b!G109&lt;5000,0.4+(b!G109-2000)/15000,IF(b!G109&lt;10000,0.6+(b!G109-5000)/25000,0.8+(b!G109-10000)/100000))))</f>
        <v>0</v>
      </c>
      <c r="H110" s="24">
        <f>eff!H109*(1+gwr!H109 - 0.48) * (1 + 0.25 * Klvl!H109) * (1 + IF(b!H109&lt;2000,b!H109/5000,IF(b!H109&lt;5000,0.4+(b!H109-2000)/15000,IF(b!H109&lt;10000,0.6+(b!H109-5000)/25000,0.8+(b!H109-10000)/100000))))</f>
        <v>0</v>
      </c>
      <c r="I110" s="24">
        <f>eff!I109*(1+gwr!I109 - 0.48) * (1 + 0.25 * Klvl!I109) * (1 + IF(b!I109&lt;2000,b!I109/5000,IF(b!I109&lt;5000,0.4+(b!I109-2000)/15000,IF(b!I109&lt;10000,0.6+(b!I109-5000)/25000,0.8+(b!I109-10000)/100000))))</f>
        <v>0</v>
      </c>
      <c r="J110" s="24">
        <f>eff!J109*(1+gwr!J109 - 0.48) * (1 + 0.25 * Klvl!J109) * (1 + IF(b!J109&lt;2000,b!J109/5000,IF(b!J109&lt;5000,0.4+(b!J109-2000)/15000,IF(b!J109&lt;10000,0.6+(b!J109-5000)/25000,0.8+(b!J109-10000)/100000))))</f>
        <v>0</v>
      </c>
      <c r="K110" s="24">
        <f>eff!K109*(1+gwr!K109 - 0.48) * (1 + 0.25 * Klvl!K109) * (1 + IF(b!K109&lt;2000,b!K109/5000,IF(b!K109&lt;5000,0.4+(b!K109-2000)/15000,IF(b!K109&lt;10000,0.6+(b!K109-5000)/25000,0.8+(b!K109-10000)/100000))))</f>
        <v>0</v>
      </c>
      <c r="L110" s="24">
        <f>eff!L109*(1+gwr!L109 - 0.48) * (1 + 0.25 * Klvl!L109) * (1 + IF(b!L109&lt;2000,b!L109/5000,IF(b!L109&lt;5000,0.4+(b!L109-2000)/15000,IF(b!L109&lt;10000,0.6+(b!L109-5000)/25000,0.8+(b!L109-10000)/100000))))</f>
        <v>0</v>
      </c>
      <c r="M110" s="24">
        <f>eff!M109*(1+gwr!M109 - 0.48) * (1 + 0.25 * Klvl!M109) * (1 + IF(b!M109&lt;2000,b!M109/5000,IF(b!M109&lt;5000,0.4+(b!M109-2000)/15000,IF(b!M109&lt;10000,0.6+(b!M109-5000)/25000,0.8+(b!M109-10000)/100000))))</f>
        <v>0</v>
      </c>
      <c r="N110" s="24">
        <f>eff!N109*(1+gwr!N109 - 0.48) * (1 + 0.25 * Klvl!N109) * (1 + IF(b!N109&lt;2000,b!N109/5000,IF(b!N109&lt;5000,0.4+(b!N109-2000)/15000,IF(b!N109&lt;10000,0.6+(b!N109-5000)/25000,0.8+(b!N109-10000)/100000))))</f>
        <v>0</v>
      </c>
      <c r="O110" s="24">
        <f>eff!O109*(1+gwr!O109 - 0.48) * (1 + 0.25 * Klvl!O109) * (1 + IF(b!O109&lt;2000,b!O109/5000,IF(b!O109&lt;5000,0.4+(b!O109-2000)/15000,IF(b!O109&lt;10000,0.6+(b!O109-5000)/25000,0.8+(b!O109-10000)/100000))))</f>
        <v>0</v>
      </c>
      <c r="P110" s="24"/>
      <c r="Q110" s="24">
        <f>eff!Q109*(1+gwr!Q109 - 0.48) * (1 + 0.25 * Klvl!Q109) * (1 + IF(b!Q109&lt;2000,b!Q109/5000,IF(b!Q109&lt;5000,0.4+(b!Q109-2000)/15000,IF(b!Q109&lt;10000,0.6+(b!Q109-5000)/25000,0.8+(b!Q109-10000)/100000))))</f>
        <v>0</v>
      </c>
      <c r="R110" s="24">
        <f>eff!R109*(1+gwr!R109 - 0.48) * (1 + 0.25 * Klvl!R109) * (1 + IF(b!R109&lt;2000,b!R109/5000,IF(b!R109&lt;5000,0.4+(b!R109-2000)/15000,IF(b!R109&lt;10000,0.6+(b!R109-5000)/25000,0.8+(b!R109-10000)/100000))))</f>
        <v>0</v>
      </c>
      <c r="S110" s="24">
        <f>eff!S109*(1+gwr!S109 - 0.48) * (1 + 0.25 * Klvl!S109) * (1 + IF(b!S109&lt;2000,b!S109/5000,IF(b!S109&lt;5000,0.4+(b!S109-2000)/15000,IF(b!S109&lt;10000,0.6+(b!S109-5000)/25000,0.8+(b!S109-10000)/100000))))</f>
        <v>0</v>
      </c>
      <c r="T110" s="24">
        <f>eff!T109*(1+gwr!T109 - 0.48) * (1 + 0.25 * Klvl!T109) * (1 + IF(b!T109&lt;2000,b!T109/5000,IF(b!T109&lt;5000,0.4+(b!T109-2000)/15000,IF(b!T109&lt;10000,0.6+(b!T109-5000)/25000,0.8+(b!T109-10000)/100000))))</f>
        <v>0</v>
      </c>
      <c r="U110" s="24">
        <f>eff!U109*(1+gwr!U109 - 0.48) * (1 + 0.25 * Klvl!U109) * (1 + IF(b!U109&lt;2000,b!U109/5000,IF(b!U109&lt;5000,0.4+(b!U109-2000)/15000,IF(b!U109&lt;10000,0.6+(b!U109-5000)/25000,0.8+(b!U109-10000)/100000))))</f>
        <v>0</v>
      </c>
      <c r="V110" s="24">
        <f>eff!V109*(1+gwr!V109 - 0.48) * (1 + 0.25 * Klvl!V109) * (1 + IF(b!V109&lt;2000,b!V109/5000,IF(b!V109&lt;5000,0.4+(b!V109-2000)/15000,IF(b!V109&lt;10000,0.6+(b!V109-5000)/25000,0.8+(b!V109-10000)/100000))))</f>
        <v>0</v>
      </c>
      <c r="W110" s="24">
        <f>eff!W109*(1+gwr!W109 - 0.48) * (1 + 0.25 * Klvl!W109) * (1 + IF(b!W109&lt;2000,b!W109/5000,IF(b!W109&lt;5000,0.4+(b!W109-2000)/15000,IF(b!W109&lt;10000,0.6+(b!W109-5000)/25000,0.8+(b!W109-10000)/100000))))</f>
        <v>0</v>
      </c>
      <c r="X110" s="24">
        <f>eff!X109*(1+gwr!X109 - 0.48) * (1 + 0.25 * Klvl!X109) * (1 + IF(b!X109&lt;2000,b!X109/5000,IF(b!X109&lt;5000,0.4+(b!X109-2000)/15000,IF(b!X109&lt;10000,0.6+(b!X109-5000)/25000,0.8+(b!X109-10000)/100000))))</f>
        <v>0</v>
      </c>
      <c r="Y110" s="24">
        <f>eff!Y109*(1+gwr!Y109 - 0.48) * (1 + 0.25 * Klvl!Y109) * (1 + IF(b!Y109&lt;2000,b!Y109/5000,IF(b!Y109&lt;5000,0.4+(b!Y109-2000)/15000,IF(b!Y109&lt;10000,0.6+(b!Y109-5000)/25000,0.8+(b!Y109-10000)/100000))))</f>
        <v>0</v>
      </c>
      <c r="Z110" s="24">
        <f>eff!Z109*(1+gwr!Z109 - 0.48) * (1 + 0.25 * Klvl!Z109) * (1 + IF(b!Z109&lt;2000,b!Z109/5000,IF(b!Z109&lt;5000,0.4+(b!Z109-2000)/15000,IF(b!Z109&lt;10000,0.6+(b!Z109-5000)/25000,0.8+(b!Z109-10000)/100000))))</f>
        <v>0</v>
      </c>
      <c r="AA110" s="24">
        <f>eff!AA109*(1+gwr!AA109 - 0.48) * (1 + 0.25 * Klvl!AA109) * (1 + IF(b!AA109&lt;2000,b!AA109/5000,IF(b!AA109&lt;5000,0.4+(b!AA109-2000)/15000,IF(b!AA109&lt;10000,0.6+(b!AA109-5000)/25000,0.8+(b!AA109-10000)/100000))))</f>
        <v>0</v>
      </c>
      <c r="AB110" s="24">
        <f>eff!AB109*(1+gwr!AB109 - 0.48) * (1 + 0.25 * Klvl!AB109) * (1 + IF(b!AB109&lt;2000,b!AB109/5000,IF(b!AB109&lt;5000,0.4+(b!AB109-2000)/15000,IF(b!AB109&lt;10000,0.6+(b!AB109-5000)/25000,0.8+(b!AB109-10000)/100000))))</f>
        <v>0</v>
      </c>
      <c r="AC110" s="24">
        <f>eff!AC109*(1+gwr!AC109 - 0.48) * (1 + 0.25 * Klvl!AC109) * (1 + IF(b!AC109&lt;2000,b!AC109/5000,IF(b!AC109&lt;5000,0.4+(b!AC109-2000)/15000,IF(b!AC109&lt;10000,0.6+(b!AC109-5000)/25000,0.8+(b!AC109-10000)/100000))))</f>
        <v>0</v>
      </c>
      <c r="AD110" s="24">
        <f>eff!AD109*(1+gwr!AD109 - 0.48) * (1 + 0.25 * Klvl!AD109) * (1 + IF(b!AD109&lt;2000,b!AD109/5000,IF(b!AD109&lt;5000,0.4+(b!AD109-2000)/15000,IF(b!AD109&lt;10000,0.6+(b!AD109-5000)/25000,0.8+(b!AD109-10000)/100000))))</f>
        <v>0</v>
      </c>
      <c r="AE110" s="24">
        <f>eff!AE109*(1+gwr!AE109 - 0.48) * (1 + 0.25 * Klvl!AE109) * (1 + IF(b!AE109&lt;2000,b!AE109/5000,IF(b!AE109&lt;5000,0.4+(b!AE109-2000)/15000,IF(b!AE109&lt;10000,0.6+(b!AE109-5000)/25000,0.8+(b!AE109-10000)/100000))))</f>
        <v>0</v>
      </c>
      <c r="AF110" s="24"/>
      <c r="AG110" s="28">
        <f t="shared" si="3"/>
        <v>0</v>
      </c>
      <c r="AH110" s="28">
        <f t="shared" si="4"/>
        <v>0</v>
      </c>
      <c r="AI110" s="30">
        <f t="shared" si="5"/>
        <v>0</v>
      </c>
    </row>
    <row r="111" spans="1:35" s="25" customFormat="1" ht="12" x14ac:dyDescent="0.2">
      <c r="A111" s="24">
        <f>eff!A110*(1+gwr!A110 - 0.48) * (1 + 0.25 * Klvl!A110) * (1 + IF(b!A110&lt;2000,b!A110/5000,IF(b!A110&lt;5000,0.4+(b!A110-2000)/15000,IF(b!A110&lt;10000,0.6+(b!A110-5000)/25000,0.8+(b!A110-10000)/100000))))</f>
        <v>0</v>
      </c>
      <c r="B111" s="24">
        <f>eff!B110*(1+gwr!B110 - 0.48) * (1 + 0.25 * Klvl!B110) * (1 + IF(b!B110&lt;2000,b!B110/5000,IF(b!B110&lt;5000,0.4+(b!B110-2000)/15000,IF(b!B110&lt;10000,0.6+(b!B110-5000)/25000,0.8+(b!B110-10000)/100000))))</f>
        <v>0</v>
      </c>
      <c r="C111" s="24">
        <f>eff!C110*(1+gwr!C110 - 0.48) * (1 + 0.25 * Klvl!C110) * (1 + IF(b!C110&lt;2000,b!C110/5000,IF(b!C110&lt;5000,0.4+(b!C110-2000)/15000,IF(b!C110&lt;10000,0.6+(b!C110-5000)/25000,0.8+(b!C110-10000)/100000))))</f>
        <v>0</v>
      </c>
      <c r="D111" s="24">
        <f>eff!D110*(1+gwr!D110 - 0.48) * (1 + 0.25 * Klvl!D110) * (1 + IF(b!D110&lt;2000,b!D110/5000,IF(b!D110&lt;5000,0.4+(b!D110-2000)/15000,IF(b!D110&lt;10000,0.6+(b!D110-5000)/25000,0.8+(b!D110-10000)/100000))))</f>
        <v>0</v>
      </c>
      <c r="E111" s="24">
        <f>eff!E110*(1+gwr!E110 - 0.48) * (1 + 0.25 * Klvl!E110) * (1 + IF(b!E110&lt;2000,b!E110/5000,IF(b!E110&lt;5000,0.4+(b!E110-2000)/15000,IF(b!E110&lt;10000,0.6+(b!E110-5000)/25000,0.8+(b!E110-10000)/100000))))</f>
        <v>0</v>
      </c>
      <c r="F111" s="24">
        <f>eff!F110*(1+gwr!F110 - 0.48) * (1 + 0.25 * Klvl!F110) * (1 + IF(b!F110&lt;2000,b!F110/5000,IF(b!F110&lt;5000,0.4+(b!F110-2000)/15000,IF(b!F110&lt;10000,0.6+(b!F110-5000)/25000,0.8+(b!F110-10000)/100000))))</f>
        <v>0</v>
      </c>
      <c r="G111" s="24">
        <f>eff!G110*(1+gwr!G110 - 0.48) * (1 + 0.25 * Klvl!G110) * (1 + IF(b!G110&lt;2000,b!G110/5000,IF(b!G110&lt;5000,0.4+(b!G110-2000)/15000,IF(b!G110&lt;10000,0.6+(b!G110-5000)/25000,0.8+(b!G110-10000)/100000))))</f>
        <v>0</v>
      </c>
      <c r="H111" s="24">
        <f>eff!H110*(1+gwr!H110 - 0.48) * (1 + 0.25 * Klvl!H110) * (1 + IF(b!H110&lt;2000,b!H110/5000,IF(b!H110&lt;5000,0.4+(b!H110-2000)/15000,IF(b!H110&lt;10000,0.6+(b!H110-5000)/25000,0.8+(b!H110-10000)/100000))))</f>
        <v>0</v>
      </c>
      <c r="I111" s="24">
        <f>eff!I110*(1+gwr!I110 - 0.48) * (1 + 0.25 * Klvl!I110) * (1 + IF(b!I110&lt;2000,b!I110/5000,IF(b!I110&lt;5000,0.4+(b!I110-2000)/15000,IF(b!I110&lt;10000,0.6+(b!I110-5000)/25000,0.8+(b!I110-10000)/100000))))</f>
        <v>0</v>
      </c>
      <c r="J111" s="24">
        <f>eff!J110*(1+gwr!J110 - 0.48) * (1 + 0.25 * Klvl!J110) * (1 + IF(b!J110&lt;2000,b!J110/5000,IF(b!J110&lt;5000,0.4+(b!J110-2000)/15000,IF(b!J110&lt;10000,0.6+(b!J110-5000)/25000,0.8+(b!J110-10000)/100000))))</f>
        <v>0</v>
      </c>
      <c r="K111" s="24">
        <f>eff!K110*(1+gwr!K110 - 0.48) * (1 + 0.25 * Klvl!K110) * (1 + IF(b!K110&lt;2000,b!K110/5000,IF(b!K110&lt;5000,0.4+(b!K110-2000)/15000,IF(b!K110&lt;10000,0.6+(b!K110-5000)/25000,0.8+(b!K110-10000)/100000))))</f>
        <v>0</v>
      </c>
      <c r="L111" s="24">
        <f>eff!L110*(1+gwr!L110 - 0.48) * (1 + 0.25 * Klvl!L110) * (1 + IF(b!L110&lt;2000,b!L110/5000,IF(b!L110&lt;5000,0.4+(b!L110-2000)/15000,IF(b!L110&lt;10000,0.6+(b!L110-5000)/25000,0.8+(b!L110-10000)/100000))))</f>
        <v>0</v>
      </c>
      <c r="M111" s="24">
        <f>eff!M110*(1+gwr!M110 - 0.48) * (1 + 0.25 * Klvl!M110) * (1 + IF(b!M110&lt;2000,b!M110/5000,IF(b!M110&lt;5000,0.4+(b!M110-2000)/15000,IF(b!M110&lt;10000,0.6+(b!M110-5000)/25000,0.8+(b!M110-10000)/100000))))</f>
        <v>0</v>
      </c>
      <c r="N111" s="24">
        <f>eff!N110*(1+gwr!N110 - 0.48) * (1 + 0.25 * Klvl!N110) * (1 + IF(b!N110&lt;2000,b!N110/5000,IF(b!N110&lt;5000,0.4+(b!N110-2000)/15000,IF(b!N110&lt;10000,0.6+(b!N110-5000)/25000,0.8+(b!N110-10000)/100000))))</f>
        <v>0</v>
      </c>
      <c r="O111" s="24">
        <f>eff!O110*(1+gwr!O110 - 0.48) * (1 + 0.25 * Klvl!O110) * (1 + IF(b!O110&lt;2000,b!O110/5000,IF(b!O110&lt;5000,0.4+(b!O110-2000)/15000,IF(b!O110&lt;10000,0.6+(b!O110-5000)/25000,0.8+(b!O110-10000)/100000))))</f>
        <v>0</v>
      </c>
      <c r="P111" s="24"/>
      <c r="Q111" s="24">
        <f>eff!Q110*(1+gwr!Q110 - 0.48) * (1 + 0.25 * Klvl!Q110) * (1 + IF(b!Q110&lt;2000,b!Q110/5000,IF(b!Q110&lt;5000,0.4+(b!Q110-2000)/15000,IF(b!Q110&lt;10000,0.6+(b!Q110-5000)/25000,0.8+(b!Q110-10000)/100000))))</f>
        <v>0</v>
      </c>
      <c r="R111" s="24">
        <f>eff!R110*(1+gwr!R110 - 0.48) * (1 + 0.25 * Klvl!R110) * (1 + IF(b!R110&lt;2000,b!R110/5000,IF(b!R110&lt;5000,0.4+(b!R110-2000)/15000,IF(b!R110&lt;10000,0.6+(b!R110-5000)/25000,0.8+(b!R110-10000)/100000))))</f>
        <v>0</v>
      </c>
      <c r="S111" s="24">
        <f>eff!S110*(1+gwr!S110 - 0.48) * (1 + 0.25 * Klvl!S110) * (1 + IF(b!S110&lt;2000,b!S110/5000,IF(b!S110&lt;5000,0.4+(b!S110-2000)/15000,IF(b!S110&lt;10000,0.6+(b!S110-5000)/25000,0.8+(b!S110-10000)/100000))))</f>
        <v>0</v>
      </c>
      <c r="T111" s="24">
        <f>eff!T110*(1+gwr!T110 - 0.48) * (1 + 0.25 * Klvl!T110) * (1 + IF(b!T110&lt;2000,b!T110/5000,IF(b!T110&lt;5000,0.4+(b!T110-2000)/15000,IF(b!T110&lt;10000,0.6+(b!T110-5000)/25000,0.8+(b!T110-10000)/100000))))</f>
        <v>0</v>
      </c>
      <c r="U111" s="24">
        <f>eff!U110*(1+gwr!U110 - 0.48) * (1 + 0.25 * Klvl!U110) * (1 + IF(b!U110&lt;2000,b!U110/5000,IF(b!U110&lt;5000,0.4+(b!U110-2000)/15000,IF(b!U110&lt;10000,0.6+(b!U110-5000)/25000,0.8+(b!U110-10000)/100000))))</f>
        <v>0</v>
      </c>
      <c r="V111" s="24">
        <f>eff!V110*(1+gwr!V110 - 0.48) * (1 + 0.25 * Klvl!V110) * (1 + IF(b!V110&lt;2000,b!V110/5000,IF(b!V110&lt;5000,0.4+(b!V110-2000)/15000,IF(b!V110&lt;10000,0.6+(b!V110-5000)/25000,0.8+(b!V110-10000)/100000))))</f>
        <v>0</v>
      </c>
      <c r="W111" s="24">
        <f>eff!W110*(1+gwr!W110 - 0.48) * (1 + 0.25 * Klvl!W110) * (1 + IF(b!W110&lt;2000,b!W110/5000,IF(b!W110&lt;5000,0.4+(b!W110-2000)/15000,IF(b!W110&lt;10000,0.6+(b!W110-5000)/25000,0.8+(b!W110-10000)/100000))))</f>
        <v>0</v>
      </c>
      <c r="X111" s="24">
        <f>eff!X110*(1+gwr!X110 - 0.48) * (1 + 0.25 * Klvl!X110) * (1 + IF(b!X110&lt;2000,b!X110/5000,IF(b!X110&lt;5000,0.4+(b!X110-2000)/15000,IF(b!X110&lt;10000,0.6+(b!X110-5000)/25000,0.8+(b!X110-10000)/100000))))</f>
        <v>0</v>
      </c>
      <c r="Y111" s="24">
        <f>eff!Y110*(1+gwr!Y110 - 0.48) * (1 + 0.25 * Klvl!Y110) * (1 + IF(b!Y110&lt;2000,b!Y110/5000,IF(b!Y110&lt;5000,0.4+(b!Y110-2000)/15000,IF(b!Y110&lt;10000,0.6+(b!Y110-5000)/25000,0.8+(b!Y110-10000)/100000))))</f>
        <v>0</v>
      </c>
      <c r="Z111" s="24">
        <f>eff!Z110*(1+gwr!Z110 - 0.48) * (1 + 0.25 * Klvl!Z110) * (1 + IF(b!Z110&lt;2000,b!Z110/5000,IF(b!Z110&lt;5000,0.4+(b!Z110-2000)/15000,IF(b!Z110&lt;10000,0.6+(b!Z110-5000)/25000,0.8+(b!Z110-10000)/100000))))</f>
        <v>0</v>
      </c>
      <c r="AA111" s="24">
        <f>eff!AA110*(1+gwr!AA110 - 0.48) * (1 + 0.25 * Klvl!AA110) * (1 + IF(b!AA110&lt;2000,b!AA110/5000,IF(b!AA110&lt;5000,0.4+(b!AA110-2000)/15000,IF(b!AA110&lt;10000,0.6+(b!AA110-5000)/25000,0.8+(b!AA110-10000)/100000))))</f>
        <v>0</v>
      </c>
      <c r="AB111" s="24">
        <f>eff!AB110*(1+gwr!AB110 - 0.48) * (1 + 0.25 * Klvl!AB110) * (1 + IF(b!AB110&lt;2000,b!AB110/5000,IF(b!AB110&lt;5000,0.4+(b!AB110-2000)/15000,IF(b!AB110&lt;10000,0.6+(b!AB110-5000)/25000,0.8+(b!AB110-10000)/100000))))</f>
        <v>0</v>
      </c>
      <c r="AC111" s="24">
        <f>eff!AC110*(1+gwr!AC110 - 0.48) * (1 + 0.25 * Klvl!AC110) * (1 + IF(b!AC110&lt;2000,b!AC110/5000,IF(b!AC110&lt;5000,0.4+(b!AC110-2000)/15000,IF(b!AC110&lt;10000,0.6+(b!AC110-5000)/25000,0.8+(b!AC110-10000)/100000))))</f>
        <v>0</v>
      </c>
      <c r="AD111" s="24">
        <f>eff!AD110*(1+gwr!AD110 - 0.48) * (1 + 0.25 * Klvl!AD110) * (1 + IF(b!AD110&lt;2000,b!AD110/5000,IF(b!AD110&lt;5000,0.4+(b!AD110-2000)/15000,IF(b!AD110&lt;10000,0.6+(b!AD110-5000)/25000,0.8+(b!AD110-10000)/100000))))</f>
        <v>0</v>
      </c>
      <c r="AE111" s="24">
        <f>eff!AE110*(1+gwr!AE110 - 0.48) * (1 + 0.25 * Klvl!AE110) * (1 + IF(b!AE110&lt;2000,b!AE110/5000,IF(b!AE110&lt;5000,0.4+(b!AE110-2000)/15000,IF(b!AE110&lt;10000,0.6+(b!AE110-5000)/25000,0.8+(b!AE110-10000)/100000))))</f>
        <v>0</v>
      </c>
      <c r="AF111" s="24"/>
      <c r="AG111" s="28">
        <f t="shared" si="3"/>
        <v>0</v>
      </c>
      <c r="AH111" s="28">
        <f t="shared" si="4"/>
        <v>0</v>
      </c>
      <c r="AI111" s="30">
        <f t="shared" si="5"/>
        <v>0</v>
      </c>
    </row>
    <row r="112" spans="1:35" s="25" customFormat="1" ht="12" x14ac:dyDescent="0.2">
      <c r="A112" s="24">
        <f>eff!A111*(1+gwr!A111 - 0.48) * (1 + 0.25 * Klvl!A111) * (1 + IF(b!A111&lt;2000,b!A111/5000,IF(b!A111&lt;5000,0.4+(b!A111-2000)/15000,IF(b!A111&lt;10000,0.6+(b!A111-5000)/25000,0.8+(b!A111-10000)/100000))))</f>
        <v>0</v>
      </c>
      <c r="B112" s="24">
        <f>eff!B111*(1+gwr!B111 - 0.48) * (1 + 0.25 * Klvl!B111) * (1 + IF(b!B111&lt;2000,b!B111/5000,IF(b!B111&lt;5000,0.4+(b!B111-2000)/15000,IF(b!B111&lt;10000,0.6+(b!B111-5000)/25000,0.8+(b!B111-10000)/100000))))</f>
        <v>0</v>
      </c>
      <c r="C112" s="24">
        <f>eff!C111*(1+gwr!C111 - 0.48) * (1 + 0.25 * Klvl!C111) * (1 + IF(b!C111&lt;2000,b!C111/5000,IF(b!C111&lt;5000,0.4+(b!C111-2000)/15000,IF(b!C111&lt;10000,0.6+(b!C111-5000)/25000,0.8+(b!C111-10000)/100000))))</f>
        <v>0</v>
      </c>
      <c r="D112" s="24">
        <f>eff!D111*(1+gwr!D111 - 0.48) * (1 + 0.25 * Klvl!D111) * (1 + IF(b!D111&lt;2000,b!D111/5000,IF(b!D111&lt;5000,0.4+(b!D111-2000)/15000,IF(b!D111&lt;10000,0.6+(b!D111-5000)/25000,0.8+(b!D111-10000)/100000))))</f>
        <v>0</v>
      </c>
      <c r="E112" s="24">
        <f>eff!E111*(1+gwr!E111 - 0.48) * (1 + 0.25 * Klvl!E111) * (1 + IF(b!E111&lt;2000,b!E111/5000,IF(b!E111&lt;5000,0.4+(b!E111-2000)/15000,IF(b!E111&lt;10000,0.6+(b!E111-5000)/25000,0.8+(b!E111-10000)/100000))))</f>
        <v>0</v>
      </c>
      <c r="F112" s="24">
        <f>eff!F111*(1+gwr!F111 - 0.48) * (1 + 0.25 * Klvl!F111) * (1 + IF(b!F111&lt;2000,b!F111/5000,IF(b!F111&lt;5000,0.4+(b!F111-2000)/15000,IF(b!F111&lt;10000,0.6+(b!F111-5000)/25000,0.8+(b!F111-10000)/100000))))</f>
        <v>0</v>
      </c>
      <c r="G112" s="24">
        <f>eff!G111*(1+gwr!G111 - 0.48) * (1 + 0.25 * Klvl!G111) * (1 + IF(b!G111&lt;2000,b!G111/5000,IF(b!G111&lt;5000,0.4+(b!G111-2000)/15000,IF(b!G111&lt;10000,0.6+(b!G111-5000)/25000,0.8+(b!G111-10000)/100000))))</f>
        <v>0</v>
      </c>
      <c r="H112" s="24">
        <f>eff!H111*(1+gwr!H111 - 0.48) * (1 + 0.25 * Klvl!H111) * (1 + IF(b!H111&lt;2000,b!H111/5000,IF(b!H111&lt;5000,0.4+(b!H111-2000)/15000,IF(b!H111&lt;10000,0.6+(b!H111-5000)/25000,0.8+(b!H111-10000)/100000))))</f>
        <v>0</v>
      </c>
      <c r="I112" s="24">
        <f>eff!I111*(1+gwr!I111 - 0.48) * (1 + 0.25 * Klvl!I111) * (1 + IF(b!I111&lt;2000,b!I111/5000,IF(b!I111&lt;5000,0.4+(b!I111-2000)/15000,IF(b!I111&lt;10000,0.6+(b!I111-5000)/25000,0.8+(b!I111-10000)/100000))))</f>
        <v>0</v>
      </c>
      <c r="J112" s="24">
        <f>eff!J111*(1+gwr!J111 - 0.48) * (1 + 0.25 * Klvl!J111) * (1 + IF(b!J111&lt;2000,b!J111/5000,IF(b!J111&lt;5000,0.4+(b!J111-2000)/15000,IF(b!J111&lt;10000,0.6+(b!J111-5000)/25000,0.8+(b!J111-10000)/100000))))</f>
        <v>0</v>
      </c>
      <c r="K112" s="24">
        <f>eff!K111*(1+gwr!K111 - 0.48) * (1 + 0.25 * Klvl!K111) * (1 + IF(b!K111&lt;2000,b!K111/5000,IF(b!K111&lt;5000,0.4+(b!K111-2000)/15000,IF(b!K111&lt;10000,0.6+(b!K111-5000)/25000,0.8+(b!K111-10000)/100000))))</f>
        <v>0</v>
      </c>
      <c r="L112" s="24">
        <f>eff!L111*(1+gwr!L111 - 0.48) * (1 + 0.25 * Klvl!L111) * (1 + IF(b!L111&lt;2000,b!L111/5000,IF(b!L111&lt;5000,0.4+(b!L111-2000)/15000,IF(b!L111&lt;10000,0.6+(b!L111-5000)/25000,0.8+(b!L111-10000)/100000))))</f>
        <v>0</v>
      </c>
      <c r="M112" s="24">
        <f>eff!M111*(1+gwr!M111 - 0.48) * (1 + 0.25 * Klvl!M111) * (1 + IF(b!M111&lt;2000,b!M111/5000,IF(b!M111&lt;5000,0.4+(b!M111-2000)/15000,IF(b!M111&lt;10000,0.6+(b!M111-5000)/25000,0.8+(b!M111-10000)/100000))))</f>
        <v>0</v>
      </c>
      <c r="N112" s="24">
        <f>eff!N111*(1+gwr!N111 - 0.48) * (1 + 0.25 * Klvl!N111) * (1 + IF(b!N111&lt;2000,b!N111/5000,IF(b!N111&lt;5000,0.4+(b!N111-2000)/15000,IF(b!N111&lt;10000,0.6+(b!N111-5000)/25000,0.8+(b!N111-10000)/100000))))</f>
        <v>0</v>
      </c>
      <c r="O112" s="24">
        <f>eff!O111*(1+gwr!O111 - 0.48) * (1 + 0.25 * Klvl!O111) * (1 + IF(b!O111&lt;2000,b!O111/5000,IF(b!O111&lt;5000,0.4+(b!O111-2000)/15000,IF(b!O111&lt;10000,0.6+(b!O111-5000)/25000,0.8+(b!O111-10000)/100000))))</f>
        <v>0</v>
      </c>
      <c r="P112" s="24"/>
      <c r="Q112" s="24">
        <f>eff!Q111*(1+gwr!Q111 - 0.48) * (1 + 0.25 * Klvl!Q111) * (1 + IF(b!Q111&lt;2000,b!Q111/5000,IF(b!Q111&lt;5000,0.4+(b!Q111-2000)/15000,IF(b!Q111&lt;10000,0.6+(b!Q111-5000)/25000,0.8+(b!Q111-10000)/100000))))</f>
        <v>0</v>
      </c>
      <c r="R112" s="24">
        <f>eff!R111*(1+gwr!R111 - 0.48) * (1 + 0.25 * Klvl!R111) * (1 + IF(b!R111&lt;2000,b!R111/5000,IF(b!R111&lt;5000,0.4+(b!R111-2000)/15000,IF(b!R111&lt;10000,0.6+(b!R111-5000)/25000,0.8+(b!R111-10000)/100000))))</f>
        <v>0</v>
      </c>
      <c r="S112" s="24">
        <f>eff!S111*(1+gwr!S111 - 0.48) * (1 + 0.25 * Klvl!S111) * (1 + IF(b!S111&lt;2000,b!S111/5000,IF(b!S111&lt;5000,0.4+(b!S111-2000)/15000,IF(b!S111&lt;10000,0.6+(b!S111-5000)/25000,0.8+(b!S111-10000)/100000))))</f>
        <v>0</v>
      </c>
      <c r="T112" s="24">
        <f>eff!T111*(1+gwr!T111 - 0.48) * (1 + 0.25 * Klvl!T111) * (1 + IF(b!T111&lt;2000,b!T111/5000,IF(b!T111&lt;5000,0.4+(b!T111-2000)/15000,IF(b!T111&lt;10000,0.6+(b!T111-5000)/25000,0.8+(b!T111-10000)/100000))))</f>
        <v>0</v>
      </c>
      <c r="U112" s="24">
        <f>eff!U111*(1+gwr!U111 - 0.48) * (1 + 0.25 * Klvl!U111) * (1 + IF(b!U111&lt;2000,b!U111/5000,IF(b!U111&lt;5000,0.4+(b!U111-2000)/15000,IF(b!U111&lt;10000,0.6+(b!U111-5000)/25000,0.8+(b!U111-10000)/100000))))</f>
        <v>0</v>
      </c>
      <c r="V112" s="24">
        <f>eff!V111*(1+gwr!V111 - 0.48) * (1 + 0.25 * Klvl!V111) * (1 + IF(b!V111&lt;2000,b!V111/5000,IF(b!V111&lt;5000,0.4+(b!V111-2000)/15000,IF(b!V111&lt;10000,0.6+(b!V111-5000)/25000,0.8+(b!V111-10000)/100000))))</f>
        <v>0</v>
      </c>
      <c r="W112" s="24">
        <f>eff!W111*(1+gwr!W111 - 0.48) * (1 + 0.25 * Klvl!W111) * (1 + IF(b!W111&lt;2000,b!W111/5000,IF(b!W111&lt;5000,0.4+(b!W111-2000)/15000,IF(b!W111&lt;10000,0.6+(b!W111-5000)/25000,0.8+(b!W111-10000)/100000))))</f>
        <v>0</v>
      </c>
      <c r="X112" s="24">
        <f>eff!X111*(1+gwr!X111 - 0.48) * (1 + 0.25 * Klvl!X111) * (1 + IF(b!X111&lt;2000,b!X111/5000,IF(b!X111&lt;5000,0.4+(b!X111-2000)/15000,IF(b!X111&lt;10000,0.6+(b!X111-5000)/25000,0.8+(b!X111-10000)/100000))))</f>
        <v>0</v>
      </c>
      <c r="Y112" s="24">
        <f>eff!Y111*(1+gwr!Y111 - 0.48) * (1 + 0.25 * Klvl!Y111) * (1 + IF(b!Y111&lt;2000,b!Y111/5000,IF(b!Y111&lt;5000,0.4+(b!Y111-2000)/15000,IF(b!Y111&lt;10000,0.6+(b!Y111-5000)/25000,0.8+(b!Y111-10000)/100000))))</f>
        <v>0</v>
      </c>
      <c r="Z112" s="24">
        <f>eff!Z111*(1+gwr!Z111 - 0.48) * (1 + 0.25 * Klvl!Z111) * (1 + IF(b!Z111&lt;2000,b!Z111/5000,IF(b!Z111&lt;5000,0.4+(b!Z111-2000)/15000,IF(b!Z111&lt;10000,0.6+(b!Z111-5000)/25000,0.8+(b!Z111-10000)/100000))))</f>
        <v>0</v>
      </c>
      <c r="AA112" s="24">
        <f>eff!AA111*(1+gwr!AA111 - 0.48) * (1 + 0.25 * Klvl!AA111) * (1 + IF(b!AA111&lt;2000,b!AA111/5000,IF(b!AA111&lt;5000,0.4+(b!AA111-2000)/15000,IF(b!AA111&lt;10000,0.6+(b!AA111-5000)/25000,0.8+(b!AA111-10000)/100000))))</f>
        <v>0</v>
      </c>
      <c r="AB112" s="24">
        <f>eff!AB111*(1+gwr!AB111 - 0.48) * (1 + 0.25 * Klvl!AB111) * (1 + IF(b!AB111&lt;2000,b!AB111/5000,IF(b!AB111&lt;5000,0.4+(b!AB111-2000)/15000,IF(b!AB111&lt;10000,0.6+(b!AB111-5000)/25000,0.8+(b!AB111-10000)/100000))))</f>
        <v>0</v>
      </c>
      <c r="AC112" s="24">
        <f>eff!AC111*(1+gwr!AC111 - 0.48) * (1 + 0.25 * Klvl!AC111) * (1 + IF(b!AC111&lt;2000,b!AC111/5000,IF(b!AC111&lt;5000,0.4+(b!AC111-2000)/15000,IF(b!AC111&lt;10000,0.6+(b!AC111-5000)/25000,0.8+(b!AC111-10000)/100000))))</f>
        <v>0</v>
      </c>
      <c r="AD112" s="24">
        <f>eff!AD111*(1+gwr!AD111 - 0.48) * (1 + 0.25 * Klvl!AD111) * (1 + IF(b!AD111&lt;2000,b!AD111/5000,IF(b!AD111&lt;5000,0.4+(b!AD111-2000)/15000,IF(b!AD111&lt;10000,0.6+(b!AD111-5000)/25000,0.8+(b!AD111-10000)/100000))))</f>
        <v>0</v>
      </c>
      <c r="AE112" s="24">
        <f>eff!AE111*(1+gwr!AE111 - 0.48) * (1 + 0.25 * Klvl!AE111) * (1 + IF(b!AE111&lt;2000,b!AE111/5000,IF(b!AE111&lt;5000,0.4+(b!AE111-2000)/15000,IF(b!AE111&lt;10000,0.6+(b!AE111-5000)/25000,0.8+(b!AE111-10000)/100000))))</f>
        <v>0</v>
      </c>
      <c r="AF112" s="24"/>
      <c r="AG112" s="28">
        <f t="shared" si="3"/>
        <v>0</v>
      </c>
      <c r="AH112" s="28">
        <f t="shared" si="4"/>
        <v>0</v>
      </c>
      <c r="AI112" s="30">
        <f t="shared" si="5"/>
        <v>0</v>
      </c>
    </row>
    <row r="113" spans="1:35" s="25" customFormat="1" ht="12" x14ac:dyDescent="0.2">
      <c r="A113" s="24">
        <f>eff!A112*(1+gwr!A112 - 0.48) * (1 + 0.25 * Klvl!A112) * (1 + IF(b!A112&lt;2000,b!A112/5000,IF(b!A112&lt;5000,0.4+(b!A112-2000)/15000,IF(b!A112&lt;10000,0.6+(b!A112-5000)/25000,0.8+(b!A112-10000)/100000))))</f>
        <v>0</v>
      </c>
      <c r="B113" s="24">
        <f>eff!B112*(1+gwr!B112 - 0.48) * (1 + 0.25 * Klvl!B112) * (1 + IF(b!B112&lt;2000,b!B112/5000,IF(b!B112&lt;5000,0.4+(b!B112-2000)/15000,IF(b!B112&lt;10000,0.6+(b!B112-5000)/25000,0.8+(b!B112-10000)/100000))))</f>
        <v>0</v>
      </c>
      <c r="C113" s="24">
        <f>eff!C112*(1+gwr!C112 - 0.48) * (1 + 0.25 * Klvl!C112) * (1 + IF(b!C112&lt;2000,b!C112/5000,IF(b!C112&lt;5000,0.4+(b!C112-2000)/15000,IF(b!C112&lt;10000,0.6+(b!C112-5000)/25000,0.8+(b!C112-10000)/100000))))</f>
        <v>0</v>
      </c>
      <c r="D113" s="24">
        <f>eff!D112*(1+gwr!D112 - 0.48) * (1 + 0.25 * Klvl!D112) * (1 + IF(b!D112&lt;2000,b!D112/5000,IF(b!D112&lt;5000,0.4+(b!D112-2000)/15000,IF(b!D112&lt;10000,0.6+(b!D112-5000)/25000,0.8+(b!D112-10000)/100000))))</f>
        <v>0</v>
      </c>
      <c r="E113" s="24">
        <f>eff!E112*(1+gwr!E112 - 0.48) * (1 + 0.25 * Klvl!E112) * (1 + IF(b!E112&lt;2000,b!E112/5000,IF(b!E112&lt;5000,0.4+(b!E112-2000)/15000,IF(b!E112&lt;10000,0.6+(b!E112-5000)/25000,0.8+(b!E112-10000)/100000))))</f>
        <v>0</v>
      </c>
      <c r="F113" s="24">
        <f>eff!F112*(1+gwr!F112 - 0.48) * (1 + 0.25 * Klvl!F112) * (1 + IF(b!F112&lt;2000,b!F112/5000,IF(b!F112&lt;5000,0.4+(b!F112-2000)/15000,IF(b!F112&lt;10000,0.6+(b!F112-5000)/25000,0.8+(b!F112-10000)/100000))))</f>
        <v>0</v>
      </c>
      <c r="G113" s="24">
        <f>eff!G112*(1+gwr!G112 - 0.48) * (1 + 0.25 * Klvl!G112) * (1 + IF(b!G112&lt;2000,b!G112/5000,IF(b!G112&lt;5000,0.4+(b!G112-2000)/15000,IF(b!G112&lt;10000,0.6+(b!G112-5000)/25000,0.8+(b!G112-10000)/100000))))</f>
        <v>0</v>
      </c>
      <c r="H113" s="24">
        <f>eff!H112*(1+gwr!H112 - 0.48) * (1 + 0.25 * Klvl!H112) * (1 + IF(b!H112&lt;2000,b!H112/5000,IF(b!H112&lt;5000,0.4+(b!H112-2000)/15000,IF(b!H112&lt;10000,0.6+(b!H112-5000)/25000,0.8+(b!H112-10000)/100000))))</f>
        <v>0</v>
      </c>
      <c r="I113" s="24">
        <f>eff!I112*(1+gwr!I112 - 0.48) * (1 + 0.25 * Klvl!I112) * (1 + IF(b!I112&lt;2000,b!I112/5000,IF(b!I112&lt;5000,0.4+(b!I112-2000)/15000,IF(b!I112&lt;10000,0.6+(b!I112-5000)/25000,0.8+(b!I112-10000)/100000))))</f>
        <v>0</v>
      </c>
      <c r="J113" s="24">
        <f>eff!J112*(1+gwr!J112 - 0.48) * (1 + 0.25 * Klvl!J112) * (1 + IF(b!J112&lt;2000,b!J112/5000,IF(b!J112&lt;5000,0.4+(b!J112-2000)/15000,IF(b!J112&lt;10000,0.6+(b!J112-5000)/25000,0.8+(b!J112-10000)/100000))))</f>
        <v>0</v>
      </c>
      <c r="K113" s="24">
        <f>eff!K112*(1+gwr!K112 - 0.48) * (1 + 0.25 * Klvl!K112) * (1 + IF(b!K112&lt;2000,b!K112/5000,IF(b!K112&lt;5000,0.4+(b!K112-2000)/15000,IF(b!K112&lt;10000,0.6+(b!K112-5000)/25000,0.8+(b!K112-10000)/100000))))</f>
        <v>0</v>
      </c>
      <c r="L113" s="24">
        <f>eff!L112*(1+gwr!L112 - 0.48) * (1 + 0.25 * Klvl!L112) * (1 + IF(b!L112&lt;2000,b!L112/5000,IF(b!L112&lt;5000,0.4+(b!L112-2000)/15000,IF(b!L112&lt;10000,0.6+(b!L112-5000)/25000,0.8+(b!L112-10000)/100000))))</f>
        <v>0</v>
      </c>
      <c r="M113" s="24">
        <f>eff!M112*(1+gwr!M112 - 0.48) * (1 + 0.25 * Klvl!M112) * (1 + IF(b!M112&lt;2000,b!M112/5000,IF(b!M112&lt;5000,0.4+(b!M112-2000)/15000,IF(b!M112&lt;10000,0.6+(b!M112-5000)/25000,0.8+(b!M112-10000)/100000))))</f>
        <v>0</v>
      </c>
      <c r="N113" s="24">
        <f>eff!N112*(1+gwr!N112 - 0.48) * (1 + 0.25 * Klvl!N112) * (1 + IF(b!N112&lt;2000,b!N112/5000,IF(b!N112&lt;5000,0.4+(b!N112-2000)/15000,IF(b!N112&lt;10000,0.6+(b!N112-5000)/25000,0.8+(b!N112-10000)/100000))))</f>
        <v>0</v>
      </c>
      <c r="O113" s="24">
        <f>eff!O112*(1+gwr!O112 - 0.48) * (1 + 0.25 * Klvl!O112) * (1 + IF(b!O112&lt;2000,b!O112/5000,IF(b!O112&lt;5000,0.4+(b!O112-2000)/15000,IF(b!O112&lt;10000,0.6+(b!O112-5000)/25000,0.8+(b!O112-10000)/100000))))</f>
        <v>0</v>
      </c>
      <c r="P113" s="24"/>
      <c r="Q113" s="24">
        <f>eff!Q112*(1+gwr!Q112 - 0.48) * (1 + 0.25 * Klvl!Q112) * (1 + IF(b!Q112&lt;2000,b!Q112/5000,IF(b!Q112&lt;5000,0.4+(b!Q112-2000)/15000,IF(b!Q112&lt;10000,0.6+(b!Q112-5000)/25000,0.8+(b!Q112-10000)/100000))))</f>
        <v>0</v>
      </c>
      <c r="R113" s="24">
        <f>eff!R112*(1+gwr!R112 - 0.48) * (1 + 0.25 * Klvl!R112) * (1 + IF(b!R112&lt;2000,b!R112/5000,IF(b!R112&lt;5000,0.4+(b!R112-2000)/15000,IF(b!R112&lt;10000,0.6+(b!R112-5000)/25000,0.8+(b!R112-10000)/100000))))</f>
        <v>0</v>
      </c>
      <c r="S113" s="24">
        <f>eff!S112*(1+gwr!S112 - 0.48) * (1 + 0.25 * Klvl!S112) * (1 + IF(b!S112&lt;2000,b!S112/5000,IF(b!S112&lt;5000,0.4+(b!S112-2000)/15000,IF(b!S112&lt;10000,0.6+(b!S112-5000)/25000,0.8+(b!S112-10000)/100000))))</f>
        <v>0</v>
      </c>
      <c r="T113" s="24">
        <f>eff!T112*(1+gwr!T112 - 0.48) * (1 + 0.25 * Klvl!T112) * (1 + IF(b!T112&lt;2000,b!T112/5000,IF(b!T112&lt;5000,0.4+(b!T112-2000)/15000,IF(b!T112&lt;10000,0.6+(b!T112-5000)/25000,0.8+(b!T112-10000)/100000))))</f>
        <v>0</v>
      </c>
      <c r="U113" s="24">
        <f>eff!U112*(1+gwr!U112 - 0.48) * (1 + 0.25 * Klvl!U112) * (1 + IF(b!U112&lt;2000,b!U112/5000,IF(b!U112&lt;5000,0.4+(b!U112-2000)/15000,IF(b!U112&lt;10000,0.6+(b!U112-5000)/25000,0.8+(b!U112-10000)/100000))))</f>
        <v>0</v>
      </c>
      <c r="V113" s="24">
        <f>eff!V112*(1+gwr!V112 - 0.48) * (1 + 0.25 * Klvl!V112) * (1 + IF(b!V112&lt;2000,b!V112/5000,IF(b!V112&lt;5000,0.4+(b!V112-2000)/15000,IF(b!V112&lt;10000,0.6+(b!V112-5000)/25000,0.8+(b!V112-10000)/100000))))</f>
        <v>0</v>
      </c>
      <c r="W113" s="24">
        <f>eff!W112*(1+gwr!W112 - 0.48) * (1 + 0.25 * Klvl!W112) * (1 + IF(b!W112&lt;2000,b!W112/5000,IF(b!W112&lt;5000,0.4+(b!W112-2000)/15000,IF(b!W112&lt;10000,0.6+(b!W112-5000)/25000,0.8+(b!W112-10000)/100000))))</f>
        <v>0</v>
      </c>
      <c r="X113" s="24">
        <f>eff!X112*(1+gwr!X112 - 0.48) * (1 + 0.25 * Klvl!X112) * (1 + IF(b!X112&lt;2000,b!X112/5000,IF(b!X112&lt;5000,0.4+(b!X112-2000)/15000,IF(b!X112&lt;10000,0.6+(b!X112-5000)/25000,0.8+(b!X112-10000)/100000))))</f>
        <v>0</v>
      </c>
      <c r="Y113" s="24">
        <f>eff!Y112*(1+gwr!Y112 - 0.48) * (1 + 0.25 * Klvl!Y112) * (1 + IF(b!Y112&lt;2000,b!Y112/5000,IF(b!Y112&lt;5000,0.4+(b!Y112-2000)/15000,IF(b!Y112&lt;10000,0.6+(b!Y112-5000)/25000,0.8+(b!Y112-10000)/100000))))</f>
        <v>0</v>
      </c>
      <c r="Z113" s="24">
        <f>eff!Z112*(1+gwr!Z112 - 0.48) * (1 + 0.25 * Klvl!Z112) * (1 + IF(b!Z112&lt;2000,b!Z112/5000,IF(b!Z112&lt;5000,0.4+(b!Z112-2000)/15000,IF(b!Z112&lt;10000,0.6+(b!Z112-5000)/25000,0.8+(b!Z112-10000)/100000))))</f>
        <v>0</v>
      </c>
      <c r="AA113" s="24">
        <f>eff!AA112*(1+gwr!AA112 - 0.48) * (1 + 0.25 * Klvl!AA112) * (1 + IF(b!AA112&lt;2000,b!AA112/5000,IF(b!AA112&lt;5000,0.4+(b!AA112-2000)/15000,IF(b!AA112&lt;10000,0.6+(b!AA112-5000)/25000,0.8+(b!AA112-10000)/100000))))</f>
        <v>0</v>
      </c>
      <c r="AB113" s="24">
        <f>eff!AB112*(1+gwr!AB112 - 0.48) * (1 + 0.25 * Klvl!AB112) * (1 + IF(b!AB112&lt;2000,b!AB112/5000,IF(b!AB112&lt;5000,0.4+(b!AB112-2000)/15000,IF(b!AB112&lt;10000,0.6+(b!AB112-5000)/25000,0.8+(b!AB112-10000)/100000))))</f>
        <v>0</v>
      </c>
      <c r="AC113" s="24">
        <f>eff!AC112*(1+gwr!AC112 - 0.48) * (1 + 0.25 * Klvl!AC112) * (1 + IF(b!AC112&lt;2000,b!AC112/5000,IF(b!AC112&lt;5000,0.4+(b!AC112-2000)/15000,IF(b!AC112&lt;10000,0.6+(b!AC112-5000)/25000,0.8+(b!AC112-10000)/100000))))</f>
        <v>0</v>
      </c>
      <c r="AD113" s="24">
        <f>eff!AD112*(1+gwr!AD112 - 0.48) * (1 + 0.25 * Klvl!AD112) * (1 + IF(b!AD112&lt;2000,b!AD112/5000,IF(b!AD112&lt;5000,0.4+(b!AD112-2000)/15000,IF(b!AD112&lt;10000,0.6+(b!AD112-5000)/25000,0.8+(b!AD112-10000)/100000))))</f>
        <v>0</v>
      </c>
      <c r="AE113" s="24">
        <f>eff!AE112*(1+gwr!AE112 - 0.48) * (1 + 0.25 * Klvl!AE112) * (1 + IF(b!AE112&lt;2000,b!AE112/5000,IF(b!AE112&lt;5000,0.4+(b!AE112-2000)/15000,IF(b!AE112&lt;10000,0.6+(b!AE112-5000)/25000,0.8+(b!AE112-10000)/100000))))</f>
        <v>0</v>
      </c>
      <c r="AF113" s="24"/>
      <c r="AG113" s="28">
        <f t="shared" si="3"/>
        <v>0</v>
      </c>
      <c r="AH113" s="28">
        <f t="shared" si="4"/>
        <v>0</v>
      </c>
      <c r="AI113" s="30">
        <f t="shared" si="5"/>
        <v>0</v>
      </c>
    </row>
    <row r="114" spans="1:35" s="25" customFormat="1" ht="12" x14ac:dyDescent="0.2">
      <c r="A114" s="24">
        <f>eff!A113*(1+gwr!A113 - 0.48) * (1 + 0.25 * Klvl!A113) * (1 + IF(b!A113&lt;2000,b!A113/5000,IF(b!A113&lt;5000,0.4+(b!A113-2000)/15000,IF(b!A113&lt;10000,0.6+(b!A113-5000)/25000,0.8+(b!A113-10000)/100000))))</f>
        <v>0</v>
      </c>
      <c r="B114" s="24">
        <f>eff!B113*(1+gwr!B113 - 0.48) * (1 + 0.25 * Klvl!B113) * (1 + IF(b!B113&lt;2000,b!B113/5000,IF(b!B113&lt;5000,0.4+(b!B113-2000)/15000,IF(b!B113&lt;10000,0.6+(b!B113-5000)/25000,0.8+(b!B113-10000)/100000))))</f>
        <v>0</v>
      </c>
      <c r="C114" s="24">
        <f>eff!C113*(1+gwr!C113 - 0.48) * (1 + 0.25 * Klvl!C113) * (1 + IF(b!C113&lt;2000,b!C113/5000,IF(b!C113&lt;5000,0.4+(b!C113-2000)/15000,IF(b!C113&lt;10000,0.6+(b!C113-5000)/25000,0.8+(b!C113-10000)/100000))))</f>
        <v>0</v>
      </c>
      <c r="D114" s="24">
        <f>eff!D113*(1+gwr!D113 - 0.48) * (1 + 0.25 * Klvl!D113) * (1 + IF(b!D113&lt;2000,b!D113/5000,IF(b!D113&lt;5000,0.4+(b!D113-2000)/15000,IF(b!D113&lt;10000,0.6+(b!D113-5000)/25000,0.8+(b!D113-10000)/100000))))</f>
        <v>0</v>
      </c>
      <c r="E114" s="24">
        <f>eff!E113*(1+gwr!E113 - 0.48) * (1 + 0.25 * Klvl!E113) * (1 + IF(b!E113&lt;2000,b!E113/5000,IF(b!E113&lt;5000,0.4+(b!E113-2000)/15000,IF(b!E113&lt;10000,0.6+(b!E113-5000)/25000,0.8+(b!E113-10000)/100000))))</f>
        <v>0</v>
      </c>
      <c r="F114" s="24">
        <f>eff!F113*(1+gwr!F113 - 0.48) * (1 + 0.25 * Klvl!F113) * (1 + IF(b!F113&lt;2000,b!F113/5000,IF(b!F113&lt;5000,0.4+(b!F113-2000)/15000,IF(b!F113&lt;10000,0.6+(b!F113-5000)/25000,0.8+(b!F113-10000)/100000))))</f>
        <v>0</v>
      </c>
      <c r="G114" s="24">
        <f>eff!G113*(1+gwr!G113 - 0.48) * (1 + 0.25 * Klvl!G113) * (1 + IF(b!G113&lt;2000,b!G113/5000,IF(b!G113&lt;5000,0.4+(b!G113-2000)/15000,IF(b!G113&lt;10000,0.6+(b!G113-5000)/25000,0.8+(b!G113-10000)/100000))))</f>
        <v>0</v>
      </c>
      <c r="H114" s="24">
        <f>eff!H113*(1+gwr!H113 - 0.48) * (1 + 0.25 * Klvl!H113) * (1 + IF(b!H113&lt;2000,b!H113/5000,IF(b!H113&lt;5000,0.4+(b!H113-2000)/15000,IF(b!H113&lt;10000,0.6+(b!H113-5000)/25000,0.8+(b!H113-10000)/100000))))</f>
        <v>0</v>
      </c>
      <c r="I114" s="24">
        <f>eff!I113*(1+gwr!I113 - 0.48) * (1 + 0.25 * Klvl!I113) * (1 + IF(b!I113&lt;2000,b!I113/5000,IF(b!I113&lt;5000,0.4+(b!I113-2000)/15000,IF(b!I113&lt;10000,0.6+(b!I113-5000)/25000,0.8+(b!I113-10000)/100000))))</f>
        <v>0</v>
      </c>
      <c r="J114" s="24">
        <f>eff!J113*(1+gwr!J113 - 0.48) * (1 + 0.25 * Klvl!J113) * (1 + IF(b!J113&lt;2000,b!J113/5000,IF(b!J113&lt;5000,0.4+(b!J113-2000)/15000,IF(b!J113&lt;10000,0.6+(b!J113-5000)/25000,0.8+(b!J113-10000)/100000))))</f>
        <v>0</v>
      </c>
      <c r="K114" s="24">
        <f>eff!K113*(1+gwr!K113 - 0.48) * (1 + 0.25 * Klvl!K113) * (1 + IF(b!K113&lt;2000,b!K113/5000,IF(b!K113&lt;5000,0.4+(b!K113-2000)/15000,IF(b!K113&lt;10000,0.6+(b!K113-5000)/25000,0.8+(b!K113-10000)/100000))))</f>
        <v>0</v>
      </c>
      <c r="L114" s="24">
        <f>eff!L113*(1+gwr!L113 - 0.48) * (1 + 0.25 * Klvl!L113) * (1 + IF(b!L113&lt;2000,b!L113/5000,IF(b!L113&lt;5000,0.4+(b!L113-2000)/15000,IF(b!L113&lt;10000,0.6+(b!L113-5000)/25000,0.8+(b!L113-10000)/100000))))</f>
        <v>0</v>
      </c>
      <c r="M114" s="24">
        <f>eff!M113*(1+gwr!M113 - 0.48) * (1 + 0.25 * Klvl!M113) * (1 + IF(b!M113&lt;2000,b!M113/5000,IF(b!M113&lt;5000,0.4+(b!M113-2000)/15000,IF(b!M113&lt;10000,0.6+(b!M113-5000)/25000,0.8+(b!M113-10000)/100000))))</f>
        <v>0</v>
      </c>
      <c r="N114" s="24">
        <f>eff!N113*(1+gwr!N113 - 0.48) * (1 + 0.25 * Klvl!N113) * (1 + IF(b!N113&lt;2000,b!N113/5000,IF(b!N113&lt;5000,0.4+(b!N113-2000)/15000,IF(b!N113&lt;10000,0.6+(b!N113-5000)/25000,0.8+(b!N113-10000)/100000))))</f>
        <v>0</v>
      </c>
      <c r="O114" s="24">
        <f>eff!O113*(1+gwr!O113 - 0.48) * (1 + 0.25 * Klvl!O113) * (1 + IF(b!O113&lt;2000,b!O113/5000,IF(b!O113&lt;5000,0.4+(b!O113-2000)/15000,IF(b!O113&lt;10000,0.6+(b!O113-5000)/25000,0.8+(b!O113-10000)/100000))))</f>
        <v>0</v>
      </c>
      <c r="P114" s="24"/>
      <c r="Q114" s="24">
        <f>eff!Q113*(1+gwr!Q113 - 0.48) * (1 + 0.25 * Klvl!Q113) * (1 + IF(b!Q113&lt;2000,b!Q113/5000,IF(b!Q113&lt;5000,0.4+(b!Q113-2000)/15000,IF(b!Q113&lt;10000,0.6+(b!Q113-5000)/25000,0.8+(b!Q113-10000)/100000))))</f>
        <v>0</v>
      </c>
      <c r="R114" s="24">
        <f>eff!R113*(1+gwr!R113 - 0.48) * (1 + 0.25 * Klvl!R113) * (1 + IF(b!R113&lt;2000,b!R113/5000,IF(b!R113&lt;5000,0.4+(b!R113-2000)/15000,IF(b!R113&lt;10000,0.6+(b!R113-5000)/25000,0.8+(b!R113-10000)/100000))))</f>
        <v>0</v>
      </c>
      <c r="S114" s="24">
        <f>eff!S113*(1+gwr!S113 - 0.48) * (1 + 0.25 * Klvl!S113) * (1 + IF(b!S113&lt;2000,b!S113/5000,IF(b!S113&lt;5000,0.4+(b!S113-2000)/15000,IF(b!S113&lt;10000,0.6+(b!S113-5000)/25000,0.8+(b!S113-10000)/100000))))</f>
        <v>0</v>
      </c>
      <c r="T114" s="24">
        <f>eff!T113*(1+gwr!T113 - 0.48) * (1 + 0.25 * Klvl!T113) * (1 + IF(b!T113&lt;2000,b!T113/5000,IF(b!T113&lt;5000,0.4+(b!T113-2000)/15000,IF(b!T113&lt;10000,0.6+(b!T113-5000)/25000,0.8+(b!T113-10000)/100000))))</f>
        <v>0</v>
      </c>
      <c r="U114" s="24">
        <f>eff!U113*(1+gwr!U113 - 0.48) * (1 + 0.25 * Klvl!U113) * (1 + IF(b!U113&lt;2000,b!U113/5000,IF(b!U113&lt;5000,0.4+(b!U113-2000)/15000,IF(b!U113&lt;10000,0.6+(b!U113-5000)/25000,0.8+(b!U113-10000)/100000))))</f>
        <v>0</v>
      </c>
      <c r="V114" s="24">
        <f>eff!V113*(1+gwr!V113 - 0.48) * (1 + 0.25 * Klvl!V113) * (1 + IF(b!V113&lt;2000,b!V113/5000,IF(b!V113&lt;5000,0.4+(b!V113-2000)/15000,IF(b!V113&lt;10000,0.6+(b!V113-5000)/25000,0.8+(b!V113-10000)/100000))))</f>
        <v>0</v>
      </c>
      <c r="W114" s="24">
        <f>eff!W113*(1+gwr!W113 - 0.48) * (1 + 0.25 * Klvl!W113) * (1 + IF(b!W113&lt;2000,b!W113/5000,IF(b!W113&lt;5000,0.4+(b!W113-2000)/15000,IF(b!W113&lt;10000,0.6+(b!W113-5000)/25000,0.8+(b!W113-10000)/100000))))</f>
        <v>0</v>
      </c>
      <c r="X114" s="24">
        <f>eff!X113*(1+gwr!X113 - 0.48) * (1 + 0.25 * Klvl!X113) * (1 + IF(b!X113&lt;2000,b!X113/5000,IF(b!X113&lt;5000,0.4+(b!X113-2000)/15000,IF(b!X113&lt;10000,0.6+(b!X113-5000)/25000,0.8+(b!X113-10000)/100000))))</f>
        <v>0</v>
      </c>
      <c r="Y114" s="24">
        <f>eff!Y113*(1+gwr!Y113 - 0.48) * (1 + 0.25 * Klvl!Y113) * (1 + IF(b!Y113&lt;2000,b!Y113/5000,IF(b!Y113&lt;5000,0.4+(b!Y113-2000)/15000,IF(b!Y113&lt;10000,0.6+(b!Y113-5000)/25000,0.8+(b!Y113-10000)/100000))))</f>
        <v>0</v>
      </c>
      <c r="Z114" s="24">
        <f>eff!Z113*(1+gwr!Z113 - 0.48) * (1 + 0.25 * Klvl!Z113) * (1 + IF(b!Z113&lt;2000,b!Z113/5000,IF(b!Z113&lt;5000,0.4+(b!Z113-2000)/15000,IF(b!Z113&lt;10000,0.6+(b!Z113-5000)/25000,0.8+(b!Z113-10000)/100000))))</f>
        <v>0</v>
      </c>
      <c r="AA114" s="24">
        <f>eff!AA113*(1+gwr!AA113 - 0.48) * (1 + 0.25 * Klvl!AA113) * (1 + IF(b!AA113&lt;2000,b!AA113/5000,IF(b!AA113&lt;5000,0.4+(b!AA113-2000)/15000,IF(b!AA113&lt;10000,0.6+(b!AA113-5000)/25000,0.8+(b!AA113-10000)/100000))))</f>
        <v>0</v>
      </c>
      <c r="AB114" s="24">
        <f>eff!AB113*(1+gwr!AB113 - 0.48) * (1 + 0.25 * Klvl!AB113) * (1 + IF(b!AB113&lt;2000,b!AB113/5000,IF(b!AB113&lt;5000,0.4+(b!AB113-2000)/15000,IF(b!AB113&lt;10000,0.6+(b!AB113-5000)/25000,0.8+(b!AB113-10000)/100000))))</f>
        <v>0</v>
      </c>
      <c r="AC114" s="24">
        <f>eff!AC113*(1+gwr!AC113 - 0.48) * (1 + 0.25 * Klvl!AC113) * (1 + IF(b!AC113&lt;2000,b!AC113/5000,IF(b!AC113&lt;5000,0.4+(b!AC113-2000)/15000,IF(b!AC113&lt;10000,0.6+(b!AC113-5000)/25000,0.8+(b!AC113-10000)/100000))))</f>
        <v>0</v>
      </c>
      <c r="AD114" s="24">
        <f>eff!AD113*(1+gwr!AD113 - 0.48) * (1 + 0.25 * Klvl!AD113) * (1 + IF(b!AD113&lt;2000,b!AD113/5000,IF(b!AD113&lt;5000,0.4+(b!AD113-2000)/15000,IF(b!AD113&lt;10000,0.6+(b!AD113-5000)/25000,0.8+(b!AD113-10000)/100000))))</f>
        <v>0</v>
      </c>
      <c r="AE114" s="24">
        <f>eff!AE113*(1+gwr!AE113 - 0.48) * (1 + 0.25 * Klvl!AE113) * (1 + IF(b!AE113&lt;2000,b!AE113/5000,IF(b!AE113&lt;5000,0.4+(b!AE113-2000)/15000,IF(b!AE113&lt;10000,0.6+(b!AE113-5000)/25000,0.8+(b!AE113-10000)/100000))))</f>
        <v>0</v>
      </c>
      <c r="AF114" s="24"/>
      <c r="AG114" s="28">
        <f t="shared" si="3"/>
        <v>0</v>
      </c>
      <c r="AH114" s="28">
        <f t="shared" si="4"/>
        <v>0</v>
      </c>
      <c r="AI114" s="30">
        <f t="shared" si="5"/>
        <v>0</v>
      </c>
    </row>
    <row r="115" spans="1:35" s="25" customFormat="1" ht="12" x14ac:dyDescent="0.2">
      <c r="A115" s="24">
        <f>eff!A114*(1+gwr!A114 - 0.48) * (1 + 0.25 * Klvl!A114) * (1 + IF(b!A114&lt;2000,b!A114/5000,IF(b!A114&lt;5000,0.4+(b!A114-2000)/15000,IF(b!A114&lt;10000,0.6+(b!A114-5000)/25000,0.8+(b!A114-10000)/100000))))</f>
        <v>0</v>
      </c>
      <c r="B115" s="24">
        <f>eff!B114*(1+gwr!B114 - 0.48) * (1 + 0.25 * Klvl!B114) * (1 + IF(b!B114&lt;2000,b!B114/5000,IF(b!B114&lt;5000,0.4+(b!B114-2000)/15000,IF(b!B114&lt;10000,0.6+(b!B114-5000)/25000,0.8+(b!B114-10000)/100000))))</f>
        <v>0</v>
      </c>
      <c r="C115" s="24">
        <f>eff!C114*(1+gwr!C114 - 0.48) * (1 + 0.25 * Klvl!C114) * (1 + IF(b!C114&lt;2000,b!C114/5000,IF(b!C114&lt;5000,0.4+(b!C114-2000)/15000,IF(b!C114&lt;10000,0.6+(b!C114-5000)/25000,0.8+(b!C114-10000)/100000))))</f>
        <v>0</v>
      </c>
      <c r="D115" s="24">
        <f>eff!D114*(1+gwr!D114 - 0.48) * (1 + 0.25 * Klvl!D114) * (1 + IF(b!D114&lt;2000,b!D114/5000,IF(b!D114&lt;5000,0.4+(b!D114-2000)/15000,IF(b!D114&lt;10000,0.6+(b!D114-5000)/25000,0.8+(b!D114-10000)/100000))))</f>
        <v>0</v>
      </c>
      <c r="E115" s="24">
        <f>eff!E114*(1+gwr!E114 - 0.48) * (1 + 0.25 * Klvl!E114) * (1 + IF(b!E114&lt;2000,b!E114/5000,IF(b!E114&lt;5000,0.4+(b!E114-2000)/15000,IF(b!E114&lt;10000,0.6+(b!E114-5000)/25000,0.8+(b!E114-10000)/100000))))</f>
        <v>0</v>
      </c>
      <c r="F115" s="24">
        <f>eff!F114*(1+gwr!F114 - 0.48) * (1 + 0.25 * Klvl!F114) * (1 + IF(b!F114&lt;2000,b!F114/5000,IF(b!F114&lt;5000,0.4+(b!F114-2000)/15000,IF(b!F114&lt;10000,0.6+(b!F114-5000)/25000,0.8+(b!F114-10000)/100000))))</f>
        <v>0</v>
      </c>
      <c r="G115" s="24">
        <f>eff!G114*(1+gwr!G114 - 0.48) * (1 + 0.25 * Klvl!G114) * (1 + IF(b!G114&lt;2000,b!G114/5000,IF(b!G114&lt;5000,0.4+(b!G114-2000)/15000,IF(b!G114&lt;10000,0.6+(b!G114-5000)/25000,0.8+(b!G114-10000)/100000))))</f>
        <v>0</v>
      </c>
      <c r="H115" s="24">
        <f>eff!H114*(1+gwr!H114 - 0.48) * (1 + 0.25 * Klvl!H114) * (1 + IF(b!H114&lt;2000,b!H114/5000,IF(b!H114&lt;5000,0.4+(b!H114-2000)/15000,IF(b!H114&lt;10000,0.6+(b!H114-5000)/25000,0.8+(b!H114-10000)/100000))))</f>
        <v>0</v>
      </c>
      <c r="I115" s="24">
        <f>eff!I114*(1+gwr!I114 - 0.48) * (1 + 0.25 * Klvl!I114) * (1 + IF(b!I114&lt;2000,b!I114/5000,IF(b!I114&lt;5000,0.4+(b!I114-2000)/15000,IF(b!I114&lt;10000,0.6+(b!I114-5000)/25000,0.8+(b!I114-10000)/100000))))</f>
        <v>0</v>
      </c>
      <c r="J115" s="24">
        <f>eff!J114*(1+gwr!J114 - 0.48) * (1 + 0.25 * Klvl!J114) * (1 + IF(b!J114&lt;2000,b!J114/5000,IF(b!J114&lt;5000,0.4+(b!J114-2000)/15000,IF(b!J114&lt;10000,0.6+(b!J114-5000)/25000,0.8+(b!J114-10000)/100000))))</f>
        <v>0</v>
      </c>
      <c r="K115" s="24">
        <f>eff!K114*(1+gwr!K114 - 0.48) * (1 + 0.25 * Klvl!K114) * (1 + IF(b!K114&lt;2000,b!K114/5000,IF(b!K114&lt;5000,0.4+(b!K114-2000)/15000,IF(b!K114&lt;10000,0.6+(b!K114-5000)/25000,0.8+(b!K114-10000)/100000))))</f>
        <v>0</v>
      </c>
      <c r="L115" s="24">
        <f>eff!L114*(1+gwr!L114 - 0.48) * (1 + 0.25 * Klvl!L114) * (1 + IF(b!L114&lt;2000,b!L114/5000,IF(b!L114&lt;5000,0.4+(b!L114-2000)/15000,IF(b!L114&lt;10000,0.6+(b!L114-5000)/25000,0.8+(b!L114-10000)/100000))))</f>
        <v>0</v>
      </c>
      <c r="M115" s="24">
        <f>eff!M114*(1+gwr!M114 - 0.48) * (1 + 0.25 * Klvl!M114) * (1 + IF(b!M114&lt;2000,b!M114/5000,IF(b!M114&lt;5000,0.4+(b!M114-2000)/15000,IF(b!M114&lt;10000,0.6+(b!M114-5000)/25000,0.8+(b!M114-10000)/100000))))</f>
        <v>0</v>
      </c>
      <c r="N115" s="24">
        <f>eff!N114*(1+gwr!N114 - 0.48) * (1 + 0.25 * Klvl!N114) * (1 + IF(b!N114&lt;2000,b!N114/5000,IF(b!N114&lt;5000,0.4+(b!N114-2000)/15000,IF(b!N114&lt;10000,0.6+(b!N114-5000)/25000,0.8+(b!N114-10000)/100000))))</f>
        <v>0</v>
      </c>
      <c r="O115" s="24">
        <f>eff!O114*(1+gwr!O114 - 0.48) * (1 + 0.25 * Klvl!O114) * (1 + IF(b!O114&lt;2000,b!O114/5000,IF(b!O114&lt;5000,0.4+(b!O114-2000)/15000,IF(b!O114&lt;10000,0.6+(b!O114-5000)/25000,0.8+(b!O114-10000)/100000))))</f>
        <v>0</v>
      </c>
      <c r="P115" s="24"/>
      <c r="Q115" s="24">
        <f>eff!Q114*(1+gwr!Q114 - 0.48) * (1 + 0.25 * Klvl!Q114) * (1 + IF(b!Q114&lt;2000,b!Q114/5000,IF(b!Q114&lt;5000,0.4+(b!Q114-2000)/15000,IF(b!Q114&lt;10000,0.6+(b!Q114-5000)/25000,0.8+(b!Q114-10000)/100000))))</f>
        <v>0</v>
      </c>
      <c r="R115" s="24">
        <f>eff!R114*(1+gwr!R114 - 0.48) * (1 + 0.25 * Klvl!R114) * (1 + IF(b!R114&lt;2000,b!R114/5000,IF(b!R114&lt;5000,0.4+(b!R114-2000)/15000,IF(b!R114&lt;10000,0.6+(b!R114-5000)/25000,0.8+(b!R114-10000)/100000))))</f>
        <v>0</v>
      </c>
      <c r="S115" s="24">
        <f>eff!S114*(1+gwr!S114 - 0.48) * (1 + 0.25 * Klvl!S114) * (1 + IF(b!S114&lt;2000,b!S114/5000,IF(b!S114&lt;5000,0.4+(b!S114-2000)/15000,IF(b!S114&lt;10000,0.6+(b!S114-5000)/25000,0.8+(b!S114-10000)/100000))))</f>
        <v>0</v>
      </c>
      <c r="T115" s="24">
        <f>eff!T114*(1+gwr!T114 - 0.48) * (1 + 0.25 * Klvl!T114) * (1 + IF(b!T114&lt;2000,b!T114/5000,IF(b!T114&lt;5000,0.4+(b!T114-2000)/15000,IF(b!T114&lt;10000,0.6+(b!T114-5000)/25000,0.8+(b!T114-10000)/100000))))</f>
        <v>0</v>
      </c>
      <c r="U115" s="24">
        <f>eff!U114*(1+gwr!U114 - 0.48) * (1 + 0.25 * Klvl!U114) * (1 + IF(b!U114&lt;2000,b!U114/5000,IF(b!U114&lt;5000,0.4+(b!U114-2000)/15000,IF(b!U114&lt;10000,0.6+(b!U114-5000)/25000,0.8+(b!U114-10000)/100000))))</f>
        <v>0</v>
      </c>
      <c r="V115" s="24">
        <f>eff!V114*(1+gwr!V114 - 0.48) * (1 + 0.25 * Klvl!V114) * (1 + IF(b!V114&lt;2000,b!V114/5000,IF(b!V114&lt;5000,0.4+(b!V114-2000)/15000,IF(b!V114&lt;10000,0.6+(b!V114-5000)/25000,0.8+(b!V114-10000)/100000))))</f>
        <v>0</v>
      </c>
      <c r="W115" s="24">
        <f>eff!W114*(1+gwr!W114 - 0.48) * (1 + 0.25 * Klvl!W114) * (1 + IF(b!W114&lt;2000,b!W114/5000,IF(b!W114&lt;5000,0.4+(b!W114-2000)/15000,IF(b!W114&lt;10000,0.6+(b!W114-5000)/25000,0.8+(b!W114-10000)/100000))))</f>
        <v>0</v>
      </c>
      <c r="X115" s="24">
        <f>eff!X114*(1+gwr!X114 - 0.48) * (1 + 0.25 * Klvl!X114) * (1 + IF(b!X114&lt;2000,b!X114/5000,IF(b!X114&lt;5000,0.4+(b!X114-2000)/15000,IF(b!X114&lt;10000,0.6+(b!X114-5000)/25000,0.8+(b!X114-10000)/100000))))</f>
        <v>0</v>
      </c>
      <c r="Y115" s="24">
        <f>eff!Y114*(1+gwr!Y114 - 0.48) * (1 + 0.25 * Klvl!Y114) * (1 + IF(b!Y114&lt;2000,b!Y114/5000,IF(b!Y114&lt;5000,0.4+(b!Y114-2000)/15000,IF(b!Y114&lt;10000,0.6+(b!Y114-5000)/25000,0.8+(b!Y114-10000)/100000))))</f>
        <v>0</v>
      </c>
      <c r="Z115" s="24">
        <f>eff!Z114*(1+gwr!Z114 - 0.48) * (1 + 0.25 * Klvl!Z114) * (1 + IF(b!Z114&lt;2000,b!Z114/5000,IF(b!Z114&lt;5000,0.4+(b!Z114-2000)/15000,IF(b!Z114&lt;10000,0.6+(b!Z114-5000)/25000,0.8+(b!Z114-10000)/100000))))</f>
        <v>0</v>
      </c>
      <c r="AA115" s="24">
        <f>eff!AA114*(1+gwr!AA114 - 0.48) * (1 + 0.25 * Klvl!AA114) * (1 + IF(b!AA114&lt;2000,b!AA114/5000,IF(b!AA114&lt;5000,0.4+(b!AA114-2000)/15000,IF(b!AA114&lt;10000,0.6+(b!AA114-5000)/25000,0.8+(b!AA114-10000)/100000))))</f>
        <v>0</v>
      </c>
      <c r="AB115" s="24">
        <f>eff!AB114*(1+gwr!AB114 - 0.48) * (1 + 0.25 * Klvl!AB114) * (1 + IF(b!AB114&lt;2000,b!AB114/5000,IF(b!AB114&lt;5000,0.4+(b!AB114-2000)/15000,IF(b!AB114&lt;10000,0.6+(b!AB114-5000)/25000,0.8+(b!AB114-10000)/100000))))</f>
        <v>0</v>
      </c>
      <c r="AC115" s="24">
        <f>eff!AC114*(1+gwr!AC114 - 0.48) * (1 + 0.25 * Klvl!AC114) * (1 + IF(b!AC114&lt;2000,b!AC114/5000,IF(b!AC114&lt;5000,0.4+(b!AC114-2000)/15000,IF(b!AC114&lt;10000,0.6+(b!AC114-5000)/25000,0.8+(b!AC114-10000)/100000))))</f>
        <v>0</v>
      </c>
      <c r="AD115" s="24">
        <f>eff!AD114*(1+gwr!AD114 - 0.48) * (1 + 0.25 * Klvl!AD114) * (1 + IF(b!AD114&lt;2000,b!AD114/5000,IF(b!AD114&lt;5000,0.4+(b!AD114-2000)/15000,IF(b!AD114&lt;10000,0.6+(b!AD114-5000)/25000,0.8+(b!AD114-10000)/100000))))</f>
        <v>0</v>
      </c>
      <c r="AE115" s="24">
        <f>eff!AE114*(1+gwr!AE114 - 0.48) * (1 + 0.25 * Klvl!AE114) * (1 + IF(b!AE114&lt;2000,b!AE114/5000,IF(b!AE114&lt;5000,0.4+(b!AE114-2000)/15000,IF(b!AE114&lt;10000,0.6+(b!AE114-5000)/25000,0.8+(b!AE114-10000)/100000))))</f>
        <v>0</v>
      </c>
      <c r="AF115" s="24"/>
      <c r="AG115" s="28">
        <f t="shared" si="3"/>
        <v>0</v>
      </c>
      <c r="AH115" s="28">
        <f t="shared" si="4"/>
        <v>0</v>
      </c>
      <c r="AI115" s="30">
        <f t="shared" si="5"/>
        <v>0</v>
      </c>
    </row>
    <row r="116" spans="1:35" s="25" customFormat="1" ht="12" x14ac:dyDescent="0.2">
      <c r="A116" s="24">
        <f>eff!A115*(1+gwr!A115 - 0.48) * (1 + 0.25 * Klvl!A115) * (1 + IF(b!A115&lt;2000,b!A115/5000,IF(b!A115&lt;5000,0.4+(b!A115-2000)/15000,IF(b!A115&lt;10000,0.6+(b!A115-5000)/25000,0.8+(b!A115-10000)/100000))))</f>
        <v>0</v>
      </c>
      <c r="B116" s="24">
        <f>eff!B115*(1+gwr!B115 - 0.48) * (1 + 0.25 * Klvl!B115) * (1 + IF(b!B115&lt;2000,b!B115/5000,IF(b!B115&lt;5000,0.4+(b!B115-2000)/15000,IF(b!B115&lt;10000,0.6+(b!B115-5000)/25000,0.8+(b!B115-10000)/100000))))</f>
        <v>0</v>
      </c>
      <c r="C116" s="24">
        <f>eff!C115*(1+gwr!C115 - 0.48) * (1 + 0.25 * Klvl!C115) * (1 + IF(b!C115&lt;2000,b!C115/5000,IF(b!C115&lt;5000,0.4+(b!C115-2000)/15000,IF(b!C115&lt;10000,0.6+(b!C115-5000)/25000,0.8+(b!C115-10000)/100000))))</f>
        <v>0</v>
      </c>
      <c r="D116" s="24">
        <f>eff!D115*(1+gwr!D115 - 0.48) * (1 + 0.25 * Klvl!D115) * (1 + IF(b!D115&lt;2000,b!D115/5000,IF(b!D115&lt;5000,0.4+(b!D115-2000)/15000,IF(b!D115&lt;10000,0.6+(b!D115-5000)/25000,0.8+(b!D115-10000)/100000))))</f>
        <v>0</v>
      </c>
      <c r="E116" s="24">
        <f>eff!E115*(1+gwr!E115 - 0.48) * (1 + 0.25 * Klvl!E115) * (1 + IF(b!E115&lt;2000,b!E115/5000,IF(b!E115&lt;5000,0.4+(b!E115-2000)/15000,IF(b!E115&lt;10000,0.6+(b!E115-5000)/25000,0.8+(b!E115-10000)/100000))))</f>
        <v>0</v>
      </c>
      <c r="F116" s="24">
        <f>eff!F115*(1+gwr!F115 - 0.48) * (1 + 0.25 * Klvl!F115) * (1 + IF(b!F115&lt;2000,b!F115/5000,IF(b!F115&lt;5000,0.4+(b!F115-2000)/15000,IF(b!F115&lt;10000,0.6+(b!F115-5000)/25000,0.8+(b!F115-10000)/100000))))</f>
        <v>0</v>
      </c>
      <c r="G116" s="24">
        <f>eff!G115*(1+gwr!G115 - 0.48) * (1 + 0.25 * Klvl!G115) * (1 + IF(b!G115&lt;2000,b!G115/5000,IF(b!G115&lt;5000,0.4+(b!G115-2000)/15000,IF(b!G115&lt;10000,0.6+(b!G115-5000)/25000,0.8+(b!G115-10000)/100000))))</f>
        <v>0</v>
      </c>
      <c r="H116" s="24">
        <f>eff!H115*(1+gwr!H115 - 0.48) * (1 + 0.25 * Klvl!H115) * (1 + IF(b!H115&lt;2000,b!H115/5000,IF(b!H115&lt;5000,0.4+(b!H115-2000)/15000,IF(b!H115&lt;10000,0.6+(b!H115-5000)/25000,0.8+(b!H115-10000)/100000))))</f>
        <v>0</v>
      </c>
      <c r="I116" s="24">
        <f>eff!I115*(1+gwr!I115 - 0.48) * (1 + 0.25 * Klvl!I115) * (1 + IF(b!I115&lt;2000,b!I115/5000,IF(b!I115&lt;5000,0.4+(b!I115-2000)/15000,IF(b!I115&lt;10000,0.6+(b!I115-5000)/25000,0.8+(b!I115-10000)/100000))))</f>
        <v>0</v>
      </c>
      <c r="J116" s="24">
        <f>eff!J115*(1+gwr!J115 - 0.48) * (1 + 0.25 * Klvl!J115) * (1 + IF(b!J115&lt;2000,b!J115/5000,IF(b!J115&lt;5000,0.4+(b!J115-2000)/15000,IF(b!J115&lt;10000,0.6+(b!J115-5000)/25000,0.8+(b!J115-10000)/100000))))</f>
        <v>0</v>
      </c>
      <c r="K116" s="24">
        <f>eff!K115*(1+gwr!K115 - 0.48) * (1 + 0.25 * Klvl!K115) * (1 + IF(b!K115&lt;2000,b!K115/5000,IF(b!K115&lt;5000,0.4+(b!K115-2000)/15000,IF(b!K115&lt;10000,0.6+(b!K115-5000)/25000,0.8+(b!K115-10000)/100000))))</f>
        <v>0</v>
      </c>
      <c r="L116" s="24">
        <f>eff!L115*(1+gwr!L115 - 0.48) * (1 + 0.25 * Klvl!L115) * (1 + IF(b!L115&lt;2000,b!L115/5000,IF(b!L115&lt;5000,0.4+(b!L115-2000)/15000,IF(b!L115&lt;10000,0.6+(b!L115-5000)/25000,0.8+(b!L115-10000)/100000))))</f>
        <v>0</v>
      </c>
      <c r="M116" s="24">
        <f>eff!M115*(1+gwr!M115 - 0.48) * (1 + 0.25 * Klvl!M115) * (1 + IF(b!M115&lt;2000,b!M115/5000,IF(b!M115&lt;5000,0.4+(b!M115-2000)/15000,IF(b!M115&lt;10000,0.6+(b!M115-5000)/25000,0.8+(b!M115-10000)/100000))))</f>
        <v>0</v>
      </c>
      <c r="N116" s="24">
        <f>eff!N115*(1+gwr!N115 - 0.48) * (1 + 0.25 * Klvl!N115) * (1 + IF(b!N115&lt;2000,b!N115/5000,IF(b!N115&lt;5000,0.4+(b!N115-2000)/15000,IF(b!N115&lt;10000,0.6+(b!N115-5000)/25000,0.8+(b!N115-10000)/100000))))</f>
        <v>0</v>
      </c>
      <c r="O116" s="24">
        <f>eff!O115*(1+gwr!O115 - 0.48) * (1 + 0.25 * Klvl!O115) * (1 + IF(b!O115&lt;2000,b!O115/5000,IF(b!O115&lt;5000,0.4+(b!O115-2000)/15000,IF(b!O115&lt;10000,0.6+(b!O115-5000)/25000,0.8+(b!O115-10000)/100000))))</f>
        <v>0</v>
      </c>
      <c r="P116" s="24"/>
      <c r="Q116" s="24">
        <f>eff!Q115*(1+gwr!Q115 - 0.48) * (1 + 0.25 * Klvl!Q115) * (1 + IF(b!Q115&lt;2000,b!Q115/5000,IF(b!Q115&lt;5000,0.4+(b!Q115-2000)/15000,IF(b!Q115&lt;10000,0.6+(b!Q115-5000)/25000,0.8+(b!Q115-10000)/100000))))</f>
        <v>0</v>
      </c>
      <c r="R116" s="24">
        <f>eff!R115*(1+gwr!R115 - 0.48) * (1 + 0.25 * Klvl!R115) * (1 + IF(b!R115&lt;2000,b!R115/5000,IF(b!R115&lt;5000,0.4+(b!R115-2000)/15000,IF(b!R115&lt;10000,0.6+(b!R115-5000)/25000,0.8+(b!R115-10000)/100000))))</f>
        <v>0</v>
      </c>
      <c r="S116" s="24">
        <f>eff!S115*(1+gwr!S115 - 0.48) * (1 + 0.25 * Klvl!S115) * (1 + IF(b!S115&lt;2000,b!S115/5000,IF(b!S115&lt;5000,0.4+(b!S115-2000)/15000,IF(b!S115&lt;10000,0.6+(b!S115-5000)/25000,0.8+(b!S115-10000)/100000))))</f>
        <v>0</v>
      </c>
      <c r="T116" s="24">
        <f>eff!T115*(1+gwr!T115 - 0.48) * (1 + 0.25 * Klvl!T115) * (1 + IF(b!T115&lt;2000,b!T115/5000,IF(b!T115&lt;5000,0.4+(b!T115-2000)/15000,IF(b!T115&lt;10000,0.6+(b!T115-5000)/25000,0.8+(b!T115-10000)/100000))))</f>
        <v>0</v>
      </c>
      <c r="U116" s="24">
        <f>eff!U115*(1+gwr!U115 - 0.48) * (1 + 0.25 * Klvl!U115) * (1 + IF(b!U115&lt;2000,b!U115/5000,IF(b!U115&lt;5000,0.4+(b!U115-2000)/15000,IF(b!U115&lt;10000,0.6+(b!U115-5000)/25000,0.8+(b!U115-10000)/100000))))</f>
        <v>0</v>
      </c>
      <c r="V116" s="24">
        <f>eff!V115*(1+gwr!V115 - 0.48) * (1 + 0.25 * Klvl!V115) * (1 + IF(b!V115&lt;2000,b!V115/5000,IF(b!V115&lt;5000,0.4+(b!V115-2000)/15000,IF(b!V115&lt;10000,0.6+(b!V115-5000)/25000,0.8+(b!V115-10000)/100000))))</f>
        <v>0</v>
      </c>
      <c r="W116" s="24">
        <f>eff!W115*(1+gwr!W115 - 0.48) * (1 + 0.25 * Klvl!W115) * (1 + IF(b!W115&lt;2000,b!W115/5000,IF(b!W115&lt;5000,0.4+(b!W115-2000)/15000,IF(b!W115&lt;10000,0.6+(b!W115-5000)/25000,0.8+(b!W115-10000)/100000))))</f>
        <v>0</v>
      </c>
      <c r="X116" s="24">
        <f>eff!X115*(1+gwr!X115 - 0.48) * (1 + 0.25 * Klvl!X115) * (1 + IF(b!X115&lt;2000,b!X115/5000,IF(b!X115&lt;5000,0.4+(b!X115-2000)/15000,IF(b!X115&lt;10000,0.6+(b!X115-5000)/25000,0.8+(b!X115-10000)/100000))))</f>
        <v>0</v>
      </c>
      <c r="Y116" s="24">
        <f>eff!Y115*(1+gwr!Y115 - 0.48) * (1 + 0.25 * Klvl!Y115) * (1 + IF(b!Y115&lt;2000,b!Y115/5000,IF(b!Y115&lt;5000,0.4+(b!Y115-2000)/15000,IF(b!Y115&lt;10000,0.6+(b!Y115-5000)/25000,0.8+(b!Y115-10000)/100000))))</f>
        <v>0</v>
      </c>
      <c r="Z116" s="24">
        <f>eff!Z115*(1+gwr!Z115 - 0.48) * (1 + 0.25 * Klvl!Z115) * (1 + IF(b!Z115&lt;2000,b!Z115/5000,IF(b!Z115&lt;5000,0.4+(b!Z115-2000)/15000,IF(b!Z115&lt;10000,0.6+(b!Z115-5000)/25000,0.8+(b!Z115-10000)/100000))))</f>
        <v>0</v>
      </c>
      <c r="AA116" s="24">
        <f>eff!AA115*(1+gwr!AA115 - 0.48) * (1 + 0.25 * Klvl!AA115) * (1 + IF(b!AA115&lt;2000,b!AA115/5000,IF(b!AA115&lt;5000,0.4+(b!AA115-2000)/15000,IF(b!AA115&lt;10000,0.6+(b!AA115-5000)/25000,0.8+(b!AA115-10000)/100000))))</f>
        <v>0</v>
      </c>
      <c r="AB116" s="24">
        <f>eff!AB115*(1+gwr!AB115 - 0.48) * (1 + 0.25 * Klvl!AB115) * (1 + IF(b!AB115&lt;2000,b!AB115/5000,IF(b!AB115&lt;5000,0.4+(b!AB115-2000)/15000,IF(b!AB115&lt;10000,0.6+(b!AB115-5000)/25000,0.8+(b!AB115-10000)/100000))))</f>
        <v>0</v>
      </c>
      <c r="AC116" s="24">
        <f>eff!AC115*(1+gwr!AC115 - 0.48) * (1 + 0.25 * Klvl!AC115) * (1 + IF(b!AC115&lt;2000,b!AC115/5000,IF(b!AC115&lt;5000,0.4+(b!AC115-2000)/15000,IF(b!AC115&lt;10000,0.6+(b!AC115-5000)/25000,0.8+(b!AC115-10000)/100000))))</f>
        <v>0</v>
      </c>
      <c r="AD116" s="24">
        <f>eff!AD115*(1+gwr!AD115 - 0.48) * (1 + 0.25 * Klvl!AD115) * (1 + IF(b!AD115&lt;2000,b!AD115/5000,IF(b!AD115&lt;5000,0.4+(b!AD115-2000)/15000,IF(b!AD115&lt;10000,0.6+(b!AD115-5000)/25000,0.8+(b!AD115-10000)/100000))))</f>
        <v>0</v>
      </c>
      <c r="AE116" s="24">
        <f>eff!AE115*(1+gwr!AE115 - 0.48) * (1 + 0.25 * Klvl!AE115) * (1 + IF(b!AE115&lt;2000,b!AE115/5000,IF(b!AE115&lt;5000,0.4+(b!AE115-2000)/15000,IF(b!AE115&lt;10000,0.6+(b!AE115-5000)/25000,0.8+(b!AE115-10000)/100000))))</f>
        <v>0</v>
      </c>
      <c r="AF116" s="24"/>
      <c r="AG116" s="28">
        <f t="shared" si="3"/>
        <v>0</v>
      </c>
      <c r="AH116" s="28">
        <f t="shared" si="4"/>
        <v>0</v>
      </c>
      <c r="AI116" s="30">
        <f t="shared" si="5"/>
        <v>0</v>
      </c>
    </row>
    <row r="117" spans="1:35" s="25" customFormat="1" ht="12" x14ac:dyDescent="0.2">
      <c r="A117" s="24">
        <f>eff!A116*(1+gwr!A116 - 0.48) * (1 + 0.25 * Klvl!A116) * (1 + IF(b!A116&lt;2000,b!A116/5000,IF(b!A116&lt;5000,0.4+(b!A116-2000)/15000,IF(b!A116&lt;10000,0.6+(b!A116-5000)/25000,0.8+(b!A116-10000)/100000))))</f>
        <v>0</v>
      </c>
      <c r="B117" s="24">
        <f>eff!B116*(1+gwr!B116 - 0.48) * (1 + 0.25 * Klvl!B116) * (1 + IF(b!B116&lt;2000,b!B116/5000,IF(b!B116&lt;5000,0.4+(b!B116-2000)/15000,IF(b!B116&lt;10000,0.6+(b!B116-5000)/25000,0.8+(b!B116-10000)/100000))))</f>
        <v>0</v>
      </c>
      <c r="C117" s="24">
        <f>eff!C116*(1+gwr!C116 - 0.48) * (1 + 0.25 * Klvl!C116) * (1 + IF(b!C116&lt;2000,b!C116/5000,IF(b!C116&lt;5000,0.4+(b!C116-2000)/15000,IF(b!C116&lt;10000,0.6+(b!C116-5000)/25000,0.8+(b!C116-10000)/100000))))</f>
        <v>0</v>
      </c>
      <c r="D117" s="24">
        <f>eff!D116*(1+gwr!D116 - 0.48) * (1 + 0.25 * Klvl!D116) * (1 + IF(b!D116&lt;2000,b!D116/5000,IF(b!D116&lt;5000,0.4+(b!D116-2000)/15000,IF(b!D116&lt;10000,0.6+(b!D116-5000)/25000,0.8+(b!D116-10000)/100000))))</f>
        <v>0</v>
      </c>
      <c r="E117" s="24">
        <f>eff!E116*(1+gwr!E116 - 0.48) * (1 + 0.25 * Klvl!E116) * (1 + IF(b!E116&lt;2000,b!E116/5000,IF(b!E116&lt;5000,0.4+(b!E116-2000)/15000,IF(b!E116&lt;10000,0.6+(b!E116-5000)/25000,0.8+(b!E116-10000)/100000))))</f>
        <v>0</v>
      </c>
      <c r="F117" s="24">
        <f>eff!F116*(1+gwr!F116 - 0.48) * (1 + 0.25 * Klvl!F116) * (1 + IF(b!F116&lt;2000,b!F116/5000,IF(b!F116&lt;5000,0.4+(b!F116-2000)/15000,IF(b!F116&lt;10000,0.6+(b!F116-5000)/25000,0.8+(b!F116-10000)/100000))))</f>
        <v>0</v>
      </c>
      <c r="G117" s="24">
        <f>eff!G116*(1+gwr!G116 - 0.48) * (1 + 0.25 * Klvl!G116) * (1 + IF(b!G116&lt;2000,b!G116/5000,IF(b!G116&lt;5000,0.4+(b!G116-2000)/15000,IF(b!G116&lt;10000,0.6+(b!G116-5000)/25000,0.8+(b!G116-10000)/100000))))</f>
        <v>0</v>
      </c>
      <c r="H117" s="24">
        <f>eff!H116*(1+gwr!H116 - 0.48) * (1 + 0.25 * Klvl!H116) * (1 + IF(b!H116&lt;2000,b!H116/5000,IF(b!H116&lt;5000,0.4+(b!H116-2000)/15000,IF(b!H116&lt;10000,0.6+(b!H116-5000)/25000,0.8+(b!H116-10000)/100000))))</f>
        <v>0</v>
      </c>
      <c r="I117" s="24">
        <f>eff!I116*(1+gwr!I116 - 0.48) * (1 + 0.25 * Klvl!I116) * (1 + IF(b!I116&lt;2000,b!I116/5000,IF(b!I116&lt;5000,0.4+(b!I116-2000)/15000,IF(b!I116&lt;10000,0.6+(b!I116-5000)/25000,0.8+(b!I116-10000)/100000))))</f>
        <v>0</v>
      </c>
      <c r="J117" s="24">
        <f>eff!J116*(1+gwr!J116 - 0.48) * (1 + 0.25 * Klvl!J116) * (1 + IF(b!J116&lt;2000,b!J116/5000,IF(b!J116&lt;5000,0.4+(b!J116-2000)/15000,IF(b!J116&lt;10000,0.6+(b!J116-5000)/25000,0.8+(b!J116-10000)/100000))))</f>
        <v>0</v>
      </c>
      <c r="K117" s="24">
        <f>eff!K116*(1+gwr!K116 - 0.48) * (1 + 0.25 * Klvl!K116) * (1 + IF(b!K116&lt;2000,b!K116/5000,IF(b!K116&lt;5000,0.4+(b!K116-2000)/15000,IF(b!K116&lt;10000,0.6+(b!K116-5000)/25000,0.8+(b!K116-10000)/100000))))</f>
        <v>0</v>
      </c>
      <c r="L117" s="24">
        <f>eff!L116*(1+gwr!L116 - 0.48) * (1 + 0.25 * Klvl!L116) * (1 + IF(b!L116&lt;2000,b!L116/5000,IF(b!L116&lt;5000,0.4+(b!L116-2000)/15000,IF(b!L116&lt;10000,0.6+(b!L116-5000)/25000,0.8+(b!L116-10000)/100000))))</f>
        <v>0</v>
      </c>
      <c r="M117" s="24">
        <f>eff!M116*(1+gwr!M116 - 0.48) * (1 + 0.25 * Klvl!M116) * (1 + IF(b!M116&lt;2000,b!M116/5000,IF(b!M116&lt;5000,0.4+(b!M116-2000)/15000,IF(b!M116&lt;10000,0.6+(b!M116-5000)/25000,0.8+(b!M116-10000)/100000))))</f>
        <v>0</v>
      </c>
      <c r="N117" s="24">
        <f>eff!N116*(1+gwr!N116 - 0.48) * (1 + 0.25 * Klvl!N116) * (1 + IF(b!N116&lt;2000,b!N116/5000,IF(b!N116&lt;5000,0.4+(b!N116-2000)/15000,IF(b!N116&lt;10000,0.6+(b!N116-5000)/25000,0.8+(b!N116-10000)/100000))))</f>
        <v>0</v>
      </c>
      <c r="O117" s="24">
        <f>eff!O116*(1+gwr!O116 - 0.48) * (1 + 0.25 * Klvl!O116) * (1 + IF(b!O116&lt;2000,b!O116/5000,IF(b!O116&lt;5000,0.4+(b!O116-2000)/15000,IF(b!O116&lt;10000,0.6+(b!O116-5000)/25000,0.8+(b!O116-10000)/100000))))</f>
        <v>0</v>
      </c>
      <c r="P117" s="24"/>
      <c r="Q117" s="24">
        <f>eff!Q116*(1+gwr!Q116 - 0.48) * (1 + 0.25 * Klvl!Q116) * (1 + IF(b!Q116&lt;2000,b!Q116/5000,IF(b!Q116&lt;5000,0.4+(b!Q116-2000)/15000,IF(b!Q116&lt;10000,0.6+(b!Q116-5000)/25000,0.8+(b!Q116-10000)/100000))))</f>
        <v>0</v>
      </c>
      <c r="R117" s="24">
        <f>eff!R116*(1+gwr!R116 - 0.48) * (1 + 0.25 * Klvl!R116) * (1 + IF(b!R116&lt;2000,b!R116/5000,IF(b!R116&lt;5000,0.4+(b!R116-2000)/15000,IF(b!R116&lt;10000,0.6+(b!R116-5000)/25000,0.8+(b!R116-10000)/100000))))</f>
        <v>0</v>
      </c>
      <c r="S117" s="24">
        <f>eff!S116*(1+gwr!S116 - 0.48) * (1 + 0.25 * Klvl!S116) * (1 + IF(b!S116&lt;2000,b!S116/5000,IF(b!S116&lt;5000,0.4+(b!S116-2000)/15000,IF(b!S116&lt;10000,0.6+(b!S116-5000)/25000,0.8+(b!S116-10000)/100000))))</f>
        <v>0</v>
      </c>
      <c r="T117" s="24">
        <f>eff!T116*(1+gwr!T116 - 0.48) * (1 + 0.25 * Klvl!T116) * (1 + IF(b!T116&lt;2000,b!T116/5000,IF(b!T116&lt;5000,0.4+(b!T116-2000)/15000,IF(b!T116&lt;10000,0.6+(b!T116-5000)/25000,0.8+(b!T116-10000)/100000))))</f>
        <v>0</v>
      </c>
      <c r="U117" s="24">
        <f>eff!U116*(1+gwr!U116 - 0.48) * (1 + 0.25 * Klvl!U116) * (1 + IF(b!U116&lt;2000,b!U116/5000,IF(b!U116&lt;5000,0.4+(b!U116-2000)/15000,IF(b!U116&lt;10000,0.6+(b!U116-5000)/25000,0.8+(b!U116-10000)/100000))))</f>
        <v>0</v>
      </c>
      <c r="V117" s="24">
        <f>eff!V116*(1+gwr!V116 - 0.48) * (1 + 0.25 * Klvl!V116) * (1 + IF(b!V116&lt;2000,b!V116/5000,IF(b!V116&lt;5000,0.4+(b!V116-2000)/15000,IF(b!V116&lt;10000,0.6+(b!V116-5000)/25000,0.8+(b!V116-10000)/100000))))</f>
        <v>0</v>
      </c>
      <c r="W117" s="24">
        <f>eff!W116*(1+gwr!W116 - 0.48) * (1 + 0.25 * Klvl!W116) * (1 + IF(b!W116&lt;2000,b!W116/5000,IF(b!W116&lt;5000,0.4+(b!W116-2000)/15000,IF(b!W116&lt;10000,0.6+(b!W116-5000)/25000,0.8+(b!W116-10000)/100000))))</f>
        <v>0</v>
      </c>
      <c r="X117" s="24">
        <f>eff!X116*(1+gwr!X116 - 0.48) * (1 + 0.25 * Klvl!X116) * (1 + IF(b!X116&lt;2000,b!X116/5000,IF(b!X116&lt;5000,0.4+(b!X116-2000)/15000,IF(b!X116&lt;10000,0.6+(b!X116-5000)/25000,0.8+(b!X116-10000)/100000))))</f>
        <v>0</v>
      </c>
      <c r="Y117" s="24">
        <f>eff!Y116*(1+gwr!Y116 - 0.48) * (1 + 0.25 * Klvl!Y116) * (1 + IF(b!Y116&lt;2000,b!Y116/5000,IF(b!Y116&lt;5000,0.4+(b!Y116-2000)/15000,IF(b!Y116&lt;10000,0.6+(b!Y116-5000)/25000,0.8+(b!Y116-10000)/100000))))</f>
        <v>0</v>
      </c>
      <c r="Z117" s="24">
        <f>eff!Z116*(1+gwr!Z116 - 0.48) * (1 + 0.25 * Klvl!Z116) * (1 + IF(b!Z116&lt;2000,b!Z116/5000,IF(b!Z116&lt;5000,0.4+(b!Z116-2000)/15000,IF(b!Z116&lt;10000,0.6+(b!Z116-5000)/25000,0.8+(b!Z116-10000)/100000))))</f>
        <v>0</v>
      </c>
      <c r="AA117" s="24">
        <f>eff!AA116*(1+gwr!AA116 - 0.48) * (1 + 0.25 * Klvl!AA116) * (1 + IF(b!AA116&lt;2000,b!AA116/5000,IF(b!AA116&lt;5000,0.4+(b!AA116-2000)/15000,IF(b!AA116&lt;10000,0.6+(b!AA116-5000)/25000,0.8+(b!AA116-10000)/100000))))</f>
        <v>0</v>
      </c>
      <c r="AB117" s="24">
        <f>eff!AB116*(1+gwr!AB116 - 0.48) * (1 + 0.25 * Klvl!AB116) * (1 + IF(b!AB116&lt;2000,b!AB116/5000,IF(b!AB116&lt;5000,0.4+(b!AB116-2000)/15000,IF(b!AB116&lt;10000,0.6+(b!AB116-5000)/25000,0.8+(b!AB116-10000)/100000))))</f>
        <v>0</v>
      </c>
      <c r="AC117" s="24">
        <f>eff!AC116*(1+gwr!AC116 - 0.48) * (1 + 0.25 * Klvl!AC116) * (1 + IF(b!AC116&lt;2000,b!AC116/5000,IF(b!AC116&lt;5000,0.4+(b!AC116-2000)/15000,IF(b!AC116&lt;10000,0.6+(b!AC116-5000)/25000,0.8+(b!AC116-10000)/100000))))</f>
        <v>0</v>
      </c>
      <c r="AD117" s="24">
        <f>eff!AD116*(1+gwr!AD116 - 0.48) * (1 + 0.25 * Klvl!AD116) * (1 + IF(b!AD116&lt;2000,b!AD116/5000,IF(b!AD116&lt;5000,0.4+(b!AD116-2000)/15000,IF(b!AD116&lt;10000,0.6+(b!AD116-5000)/25000,0.8+(b!AD116-10000)/100000))))</f>
        <v>0</v>
      </c>
      <c r="AE117" s="24">
        <f>eff!AE116*(1+gwr!AE116 - 0.48) * (1 + 0.25 * Klvl!AE116) * (1 + IF(b!AE116&lt;2000,b!AE116/5000,IF(b!AE116&lt;5000,0.4+(b!AE116-2000)/15000,IF(b!AE116&lt;10000,0.6+(b!AE116-5000)/25000,0.8+(b!AE116-10000)/100000))))</f>
        <v>0</v>
      </c>
      <c r="AF117" s="24"/>
      <c r="AG117" s="28">
        <f t="shared" si="3"/>
        <v>0</v>
      </c>
      <c r="AH117" s="28">
        <f t="shared" si="4"/>
        <v>0</v>
      </c>
      <c r="AI117" s="30">
        <f t="shared" si="5"/>
        <v>0</v>
      </c>
    </row>
    <row r="118" spans="1:35" s="25" customFormat="1" ht="12" x14ac:dyDescent="0.2">
      <c r="A118" s="24">
        <f>eff!A117*(1+gwr!A117 - 0.48) * (1 + 0.25 * Klvl!A117) * (1 + IF(b!A117&lt;2000,b!A117/5000,IF(b!A117&lt;5000,0.4+(b!A117-2000)/15000,IF(b!A117&lt;10000,0.6+(b!A117-5000)/25000,0.8+(b!A117-10000)/100000))))</f>
        <v>0</v>
      </c>
      <c r="B118" s="24">
        <f>eff!B117*(1+gwr!B117 - 0.48) * (1 + 0.25 * Klvl!B117) * (1 + IF(b!B117&lt;2000,b!B117/5000,IF(b!B117&lt;5000,0.4+(b!B117-2000)/15000,IF(b!B117&lt;10000,0.6+(b!B117-5000)/25000,0.8+(b!B117-10000)/100000))))</f>
        <v>0</v>
      </c>
      <c r="C118" s="24">
        <f>eff!C117*(1+gwr!C117 - 0.48) * (1 + 0.25 * Klvl!C117) * (1 + IF(b!C117&lt;2000,b!C117/5000,IF(b!C117&lt;5000,0.4+(b!C117-2000)/15000,IF(b!C117&lt;10000,0.6+(b!C117-5000)/25000,0.8+(b!C117-10000)/100000))))</f>
        <v>0</v>
      </c>
      <c r="D118" s="24">
        <f>eff!D117*(1+gwr!D117 - 0.48) * (1 + 0.25 * Klvl!D117) * (1 + IF(b!D117&lt;2000,b!D117/5000,IF(b!D117&lt;5000,0.4+(b!D117-2000)/15000,IF(b!D117&lt;10000,0.6+(b!D117-5000)/25000,0.8+(b!D117-10000)/100000))))</f>
        <v>0</v>
      </c>
      <c r="E118" s="24">
        <f>eff!E117*(1+gwr!E117 - 0.48) * (1 + 0.25 * Klvl!E117) * (1 + IF(b!E117&lt;2000,b!E117/5000,IF(b!E117&lt;5000,0.4+(b!E117-2000)/15000,IF(b!E117&lt;10000,0.6+(b!E117-5000)/25000,0.8+(b!E117-10000)/100000))))</f>
        <v>0</v>
      </c>
      <c r="F118" s="24">
        <f>eff!F117*(1+gwr!F117 - 0.48) * (1 + 0.25 * Klvl!F117) * (1 + IF(b!F117&lt;2000,b!F117/5000,IF(b!F117&lt;5000,0.4+(b!F117-2000)/15000,IF(b!F117&lt;10000,0.6+(b!F117-5000)/25000,0.8+(b!F117-10000)/100000))))</f>
        <v>0</v>
      </c>
      <c r="G118" s="24">
        <f>eff!G117*(1+gwr!G117 - 0.48) * (1 + 0.25 * Klvl!G117) * (1 + IF(b!G117&lt;2000,b!G117/5000,IF(b!G117&lt;5000,0.4+(b!G117-2000)/15000,IF(b!G117&lt;10000,0.6+(b!G117-5000)/25000,0.8+(b!G117-10000)/100000))))</f>
        <v>0</v>
      </c>
      <c r="H118" s="24">
        <f>eff!H117*(1+gwr!H117 - 0.48) * (1 + 0.25 * Klvl!H117) * (1 + IF(b!H117&lt;2000,b!H117/5000,IF(b!H117&lt;5000,0.4+(b!H117-2000)/15000,IF(b!H117&lt;10000,0.6+(b!H117-5000)/25000,0.8+(b!H117-10000)/100000))))</f>
        <v>0</v>
      </c>
      <c r="I118" s="24">
        <f>eff!I117*(1+gwr!I117 - 0.48) * (1 + 0.25 * Klvl!I117) * (1 + IF(b!I117&lt;2000,b!I117/5000,IF(b!I117&lt;5000,0.4+(b!I117-2000)/15000,IF(b!I117&lt;10000,0.6+(b!I117-5000)/25000,0.8+(b!I117-10000)/100000))))</f>
        <v>0</v>
      </c>
      <c r="J118" s="24">
        <f>eff!J117*(1+gwr!J117 - 0.48) * (1 + 0.25 * Klvl!J117) * (1 + IF(b!J117&lt;2000,b!J117/5000,IF(b!J117&lt;5000,0.4+(b!J117-2000)/15000,IF(b!J117&lt;10000,0.6+(b!J117-5000)/25000,0.8+(b!J117-10000)/100000))))</f>
        <v>0</v>
      </c>
      <c r="K118" s="24">
        <f>eff!K117*(1+gwr!K117 - 0.48) * (1 + 0.25 * Klvl!K117) * (1 + IF(b!K117&lt;2000,b!K117/5000,IF(b!K117&lt;5000,0.4+(b!K117-2000)/15000,IF(b!K117&lt;10000,0.6+(b!K117-5000)/25000,0.8+(b!K117-10000)/100000))))</f>
        <v>0</v>
      </c>
      <c r="L118" s="24">
        <f>eff!L117*(1+gwr!L117 - 0.48) * (1 + 0.25 * Klvl!L117) * (1 + IF(b!L117&lt;2000,b!L117/5000,IF(b!L117&lt;5000,0.4+(b!L117-2000)/15000,IF(b!L117&lt;10000,0.6+(b!L117-5000)/25000,0.8+(b!L117-10000)/100000))))</f>
        <v>0</v>
      </c>
      <c r="M118" s="24">
        <f>eff!M117*(1+gwr!M117 - 0.48) * (1 + 0.25 * Klvl!M117) * (1 + IF(b!M117&lt;2000,b!M117/5000,IF(b!M117&lt;5000,0.4+(b!M117-2000)/15000,IF(b!M117&lt;10000,0.6+(b!M117-5000)/25000,0.8+(b!M117-10000)/100000))))</f>
        <v>0</v>
      </c>
      <c r="N118" s="24">
        <f>eff!N117*(1+gwr!N117 - 0.48) * (1 + 0.25 * Klvl!N117) * (1 + IF(b!N117&lt;2000,b!N117/5000,IF(b!N117&lt;5000,0.4+(b!N117-2000)/15000,IF(b!N117&lt;10000,0.6+(b!N117-5000)/25000,0.8+(b!N117-10000)/100000))))</f>
        <v>0</v>
      </c>
      <c r="O118" s="24">
        <f>eff!O117*(1+gwr!O117 - 0.48) * (1 + 0.25 * Klvl!O117) * (1 + IF(b!O117&lt;2000,b!O117/5000,IF(b!O117&lt;5000,0.4+(b!O117-2000)/15000,IF(b!O117&lt;10000,0.6+(b!O117-5000)/25000,0.8+(b!O117-10000)/100000))))</f>
        <v>0</v>
      </c>
      <c r="P118" s="24"/>
      <c r="Q118" s="24">
        <f>eff!Q117*(1+gwr!Q117 - 0.48) * (1 + 0.25 * Klvl!Q117) * (1 + IF(b!Q117&lt;2000,b!Q117/5000,IF(b!Q117&lt;5000,0.4+(b!Q117-2000)/15000,IF(b!Q117&lt;10000,0.6+(b!Q117-5000)/25000,0.8+(b!Q117-10000)/100000))))</f>
        <v>0</v>
      </c>
      <c r="R118" s="24">
        <f>eff!R117*(1+gwr!R117 - 0.48) * (1 + 0.25 * Klvl!R117) * (1 + IF(b!R117&lt;2000,b!R117/5000,IF(b!R117&lt;5000,0.4+(b!R117-2000)/15000,IF(b!R117&lt;10000,0.6+(b!R117-5000)/25000,0.8+(b!R117-10000)/100000))))</f>
        <v>0</v>
      </c>
      <c r="S118" s="24">
        <f>eff!S117*(1+gwr!S117 - 0.48) * (1 + 0.25 * Klvl!S117) * (1 + IF(b!S117&lt;2000,b!S117/5000,IF(b!S117&lt;5000,0.4+(b!S117-2000)/15000,IF(b!S117&lt;10000,0.6+(b!S117-5000)/25000,0.8+(b!S117-10000)/100000))))</f>
        <v>0</v>
      </c>
      <c r="T118" s="24">
        <f>eff!T117*(1+gwr!T117 - 0.48) * (1 + 0.25 * Klvl!T117) * (1 + IF(b!T117&lt;2000,b!T117/5000,IF(b!T117&lt;5000,0.4+(b!T117-2000)/15000,IF(b!T117&lt;10000,0.6+(b!T117-5000)/25000,0.8+(b!T117-10000)/100000))))</f>
        <v>0</v>
      </c>
      <c r="U118" s="24">
        <f>eff!U117*(1+gwr!U117 - 0.48) * (1 + 0.25 * Klvl!U117) * (1 + IF(b!U117&lt;2000,b!U117/5000,IF(b!U117&lt;5000,0.4+(b!U117-2000)/15000,IF(b!U117&lt;10000,0.6+(b!U117-5000)/25000,0.8+(b!U117-10000)/100000))))</f>
        <v>0</v>
      </c>
      <c r="V118" s="24">
        <f>eff!V117*(1+gwr!V117 - 0.48) * (1 + 0.25 * Klvl!V117) * (1 + IF(b!V117&lt;2000,b!V117/5000,IF(b!V117&lt;5000,0.4+(b!V117-2000)/15000,IF(b!V117&lt;10000,0.6+(b!V117-5000)/25000,0.8+(b!V117-10000)/100000))))</f>
        <v>0</v>
      </c>
      <c r="W118" s="24">
        <f>eff!W117*(1+gwr!W117 - 0.48) * (1 + 0.25 * Klvl!W117) * (1 + IF(b!W117&lt;2000,b!W117/5000,IF(b!W117&lt;5000,0.4+(b!W117-2000)/15000,IF(b!W117&lt;10000,0.6+(b!W117-5000)/25000,0.8+(b!W117-10000)/100000))))</f>
        <v>0</v>
      </c>
      <c r="X118" s="24">
        <f>eff!X117*(1+gwr!X117 - 0.48) * (1 + 0.25 * Klvl!X117) * (1 + IF(b!X117&lt;2000,b!X117/5000,IF(b!X117&lt;5000,0.4+(b!X117-2000)/15000,IF(b!X117&lt;10000,0.6+(b!X117-5000)/25000,0.8+(b!X117-10000)/100000))))</f>
        <v>0</v>
      </c>
      <c r="Y118" s="24">
        <f>eff!Y117*(1+gwr!Y117 - 0.48) * (1 + 0.25 * Klvl!Y117) * (1 + IF(b!Y117&lt;2000,b!Y117/5000,IF(b!Y117&lt;5000,0.4+(b!Y117-2000)/15000,IF(b!Y117&lt;10000,0.6+(b!Y117-5000)/25000,0.8+(b!Y117-10000)/100000))))</f>
        <v>0</v>
      </c>
      <c r="Z118" s="24">
        <f>eff!Z117*(1+gwr!Z117 - 0.48) * (1 + 0.25 * Klvl!Z117) * (1 + IF(b!Z117&lt;2000,b!Z117/5000,IF(b!Z117&lt;5000,0.4+(b!Z117-2000)/15000,IF(b!Z117&lt;10000,0.6+(b!Z117-5000)/25000,0.8+(b!Z117-10000)/100000))))</f>
        <v>0</v>
      </c>
      <c r="AA118" s="24">
        <f>eff!AA117*(1+gwr!AA117 - 0.48) * (1 + 0.25 * Klvl!AA117) * (1 + IF(b!AA117&lt;2000,b!AA117/5000,IF(b!AA117&lt;5000,0.4+(b!AA117-2000)/15000,IF(b!AA117&lt;10000,0.6+(b!AA117-5000)/25000,0.8+(b!AA117-10000)/100000))))</f>
        <v>0</v>
      </c>
      <c r="AB118" s="24">
        <f>eff!AB117*(1+gwr!AB117 - 0.48) * (1 + 0.25 * Klvl!AB117) * (1 + IF(b!AB117&lt;2000,b!AB117/5000,IF(b!AB117&lt;5000,0.4+(b!AB117-2000)/15000,IF(b!AB117&lt;10000,0.6+(b!AB117-5000)/25000,0.8+(b!AB117-10000)/100000))))</f>
        <v>0</v>
      </c>
      <c r="AC118" s="24">
        <f>eff!AC117*(1+gwr!AC117 - 0.48) * (1 + 0.25 * Klvl!AC117) * (1 + IF(b!AC117&lt;2000,b!AC117/5000,IF(b!AC117&lt;5000,0.4+(b!AC117-2000)/15000,IF(b!AC117&lt;10000,0.6+(b!AC117-5000)/25000,0.8+(b!AC117-10000)/100000))))</f>
        <v>0</v>
      </c>
      <c r="AD118" s="24">
        <f>eff!AD117*(1+gwr!AD117 - 0.48) * (1 + 0.25 * Klvl!AD117) * (1 + IF(b!AD117&lt;2000,b!AD117/5000,IF(b!AD117&lt;5000,0.4+(b!AD117-2000)/15000,IF(b!AD117&lt;10000,0.6+(b!AD117-5000)/25000,0.8+(b!AD117-10000)/100000))))</f>
        <v>0</v>
      </c>
      <c r="AE118" s="24">
        <f>eff!AE117*(1+gwr!AE117 - 0.48) * (1 + 0.25 * Klvl!AE117) * (1 + IF(b!AE117&lt;2000,b!AE117/5000,IF(b!AE117&lt;5000,0.4+(b!AE117-2000)/15000,IF(b!AE117&lt;10000,0.6+(b!AE117-5000)/25000,0.8+(b!AE117-10000)/100000))))</f>
        <v>0</v>
      </c>
      <c r="AF118" s="24"/>
      <c r="AG118" s="28">
        <f t="shared" si="3"/>
        <v>0</v>
      </c>
      <c r="AH118" s="28">
        <f t="shared" si="4"/>
        <v>0</v>
      </c>
      <c r="AI118" s="30">
        <f t="shared" si="5"/>
        <v>0</v>
      </c>
    </row>
    <row r="119" spans="1:35" s="25" customFormat="1" ht="12" x14ac:dyDescent="0.2">
      <c r="A119" s="24">
        <f>eff!A118*(1+gwr!A118 - 0.48) * (1 + 0.25 * Klvl!A118) * (1 + IF(b!A118&lt;2000,b!A118/5000,IF(b!A118&lt;5000,0.4+(b!A118-2000)/15000,IF(b!A118&lt;10000,0.6+(b!A118-5000)/25000,0.8+(b!A118-10000)/100000))))</f>
        <v>0</v>
      </c>
      <c r="B119" s="24">
        <f>eff!B118*(1+gwr!B118 - 0.48) * (1 + 0.25 * Klvl!B118) * (1 + IF(b!B118&lt;2000,b!B118/5000,IF(b!B118&lt;5000,0.4+(b!B118-2000)/15000,IF(b!B118&lt;10000,0.6+(b!B118-5000)/25000,0.8+(b!B118-10000)/100000))))</f>
        <v>0</v>
      </c>
      <c r="C119" s="24">
        <f>eff!C118*(1+gwr!C118 - 0.48) * (1 + 0.25 * Klvl!C118) * (1 + IF(b!C118&lt;2000,b!C118/5000,IF(b!C118&lt;5000,0.4+(b!C118-2000)/15000,IF(b!C118&lt;10000,0.6+(b!C118-5000)/25000,0.8+(b!C118-10000)/100000))))</f>
        <v>0</v>
      </c>
      <c r="D119" s="24">
        <f>eff!D118*(1+gwr!D118 - 0.48) * (1 + 0.25 * Klvl!D118) * (1 + IF(b!D118&lt;2000,b!D118/5000,IF(b!D118&lt;5000,0.4+(b!D118-2000)/15000,IF(b!D118&lt;10000,0.6+(b!D118-5000)/25000,0.8+(b!D118-10000)/100000))))</f>
        <v>0</v>
      </c>
      <c r="E119" s="24">
        <f>eff!E118*(1+gwr!E118 - 0.48) * (1 + 0.25 * Klvl!E118) * (1 + IF(b!E118&lt;2000,b!E118/5000,IF(b!E118&lt;5000,0.4+(b!E118-2000)/15000,IF(b!E118&lt;10000,0.6+(b!E118-5000)/25000,0.8+(b!E118-10000)/100000))))</f>
        <v>0</v>
      </c>
      <c r="F119" s="24">
        <f>eff!F118*(1+gwr!F118 - 0.48) * (1 + 0.25 * Klvl!F118) * (1 + IF(b!F118&lt;2000,b!F118/5000,IF(b!F118&lt;5000,0.4+(b!F118-2000)/15000,IF(b!F118&lt;10000,0.6+(b!F118-5000)/25000,0.8+(b!F118-10000)/100000))))</f>
        <v>0</v>
      </c>
      <c r="G119" s="24">
        <f>eff!G118*(1+gwr!G118 - 0.48) * (1 + 0.25 * Klvl!G118) * (1 + IF(b!G118&lt;2000,b!G118/5000,IF(b!G118&lt;5000,0.4+(b!G118-2000)/15000,IF(b!G118&lt;10000,0.6+(b!G118-5000)/25000,0.8+(b!G118-10000)/100000))))</f>
        <v>0</v>
      </c>
      <c r="H119" s="24">
        <f>eff!H118*(1+gwr!H118 - 0.48) * (1 + 0.25 * Klvl!H118) * (1 + IF(b!H118&lt;2000,b!H118/5000,IF(b!H118&lt;5000,0.4+(b!H118-2000)/15000,IF(b!H118&lt;10000,0.6+(b!H118-5000)/25000,0.8+(b!H118-10000)/100000))))</f>
        <v>0</v>
      </c>
      <c r="I119" s="24">
        <f>eff!I118*(1+gwr!I118 - 0.48) * (1 + 0.25 * Klvl!I118) * (1 + IF(b!I118&lt;2000,b!I118/5000,IF(b!I118&lt;5000,0.4+(b!I118-2000)/15000,IF(b!I118&lt;10000,0.6+(b!I118-5000)/25000,0.8+(b!I118-10000)/100000))))</f>
        <v>0</v>
      </c>
      <c r="J119" s="24">
        <f>eff!J118*(1+gwr!J118 - 0.48) * (1 + 0.25 * Klvl!J118) * (1 + IF(b!J118&lt;2000,b!J118/5000,IF(b!J118&lt;5000,0.4+(b!J118-2000)/15000,IF(b!J118&lt;10000,0.6+(b!J118-5000)/25000,0.8+(b!J118-10000)/100000))))</f>
        <v>0</v>
      </c>
      <c r="K119" s="24">
        <f>eff!K118*(1+gwr!K118 - 0.48) * (1 + 0.25 * Klvl!K118) * (1 + IF(b!K118&lt;2000,b!K118/5000,IF(b!K118&lt;5000,0.4+(b!K118-2000)/15000,IF(b!K118&lt;10000,0.6+(b!K118-5000)/25000,0.8+(b!K118-10000)/100000))))</f>
        <v>0</v>
      </c>
      <c r="L119" s="24">
        <f>eff!L118*(1+gwr!L118 - 0.48) * (1 + 0.25 * Klvl!L118) * (1 + IF(b!L118&lt;2000,b!L118/5000,IF(b!L118&lt;5000,0.4+(b!L118-2000)/15000,IF(b!L118&lt;10000,0.6+(b!L118-5000)/25000,0.8+(b!L118-10000)/100000))))</f>
        <v>0</v>
      </c>
      <c r="M119" s="24">
        <f>eff!M118*(1+gwr!M118 - 0.48) * (1 + 0.25 * Klvl!M118) * (1 + IF(b!M118&lt;2000,b!M118/5000,IF(b!M118&lt;5000,0.4+(b!M118-2000)/15000,IF(b!M118&lt;10000,0.6+(b!M118-5000)/25000,0.8+(b!M118-10000)/100000))))</f>
        <v>0</v>
      </c>
      <c r="N119" s="24">
        <f>eff!N118*(1+gwr!N118 - 0.48) * (1 + 0.25 * Klvl!N118) * (1 + IF(b!N118&lt;2000,b!N118/5000,IF(b!N118&lt;5000,0.4+(b!N118-2000)/15000,IF(b!N118&lt;10000,0.6+(b!N118-5000)/25000,0.8+(b!N118-10000)/100000))))</f>
        <v>0</v>
      </c>
      <c r="O119" s="24">
        <f>eff!O118*(1+gwr!O118 - 0.48) * (1 + 0.25 * Klvl!O118) * (1 + IF(b!O118&lt;2000,b!O118/5000,IF(b!O118&lt;5000,0.4+(b!O118-2000)/15000,IF(b!O118&lt;10000,0.6+(b!O118-5000)/25000,0.8+(b!O118-10000)/100000))))</f>
        <v>0</v>
      </c>
      <c r="P119" s="24"/>
      <c r="Q119" s="24">
        <f>eff!Q118*(1+gwr!Q118 - 0.48) * (1 + 0.25 * Klvl!Q118) * (1 + IF(b!Q118&lt;2000,b!Q118/5000,IF(b!Q118&lt;5000,0.4+(b!Q118-2000)/15000,IF(b!Q118&lt;10000,0.6+(b!Q118-5000)/25000,0.8+(b!Q118-10000)/100000))))</f>
        <v>0</v>
      </c>
      <c r="R119" s="24">
        <f>eff!R118*(1+gwr!R118 - 0.48) * (1 + 0.25 * Klvl!R118) * (1 + IF(b!R118&lt;2000,b!R118/5000,IF(b!R118&lt;5000,0.4+(b!R118-2000)/15000,IF(b!R118&lt;10000,0.6+(b!R118-5000)/25000,0.8+(b!R118-10000)/100000))))</f>
        <v>0</v>
      </c>
      <c r="S119" s="24">
        <f>eff!S118*(1+gwr!S118 - 0.48) * (1 + 0.25 * Klvl!S118) * (1 + IF(b!S118&lt;2000,b!S118/5000,IF(b!S118&lt;5000,0.4+(b!S118-2000)/15000,IF(b!S118&lt;10000,0.6+(b!S118-5000)/25000,0.8+(b!S118-10000)/100000))))</f>
        <v>0</v>
      </c>
      <c r="T119" s="24">
        <f>eff!T118*(1+gwr!T118 - 0.48) * (1 + 0.25 * Klvl!T118) * (1 + IF(b!T118&lt;2000,b!T118/5000,IF(b!T118&lt;5000,0.4+(b!T118-2000)/15000,IF(b!T118&lt;10000,0.6+(b!T118-5000)/25000,0.8+(b!T118-10000)/100000))))</f>
        <v>0</v>
      </c>
      <c r="U119" s="24">
        <f>eff!U118*(1+gwr!U118 - 0.48) * (1 + 0.25 * Klvl!U118) * (1 + IF(b!U118&lt;2000,b!U118/5000,IF(b!U118&lt;5000,0.4+(b!U118-2000)/15000,IF(b!U118&lt;10000,0.6+(b!U118-5000)/25000,0.8+(b!U118-10000)/100000))))</f>
        <v>0</v>
      </c>
      <c r="V119" s="24">
        <f>eff!V118*(1+gwr!V118 - 0.48) * (1 + 0.25 * Klvl!V118) * (1 + IF(b!V118&lt;2000,b!V118/5000,IF(b!V118&lt;5000,0.4+(b!V118-2000)/15000,IF(b!V118&lt;10000,0.6+(b!V118-5000)/25000,0.8+(b!V118-10000)/100000))))</f>
        <v>0</v>
      </c>
      <c r="W119" s="24">
        <f>eff!W118*(1+gwr!W118 - 0.48) * (1 + 0.25 * Klvl!W118) * (1 + IF(b!W118&lt;2000,b!W118/5000,IF(b!W118&lt;5000,0.4+(b!W118-2000)/15000,IF(b!W118&lt;10000,0.6+(b!W118-5000)/25000,0.8+(b!W118-10000)/100000))))</f>
        <v>0</v>
      </c>
      <c r="X119" s="24">
        <f>eff!X118*(1+gwr!X118 - 0.48) * (1 + 0.25 * Klvl!X118) * (1 + IF(b!X118&lt;2000,b!X118/5000,IF(b!X118&lt;5000,0.4+(b!X118-2000)/15000,IF(b!X118&lt;10000,0.6+(b!X118-5000)/25000,0.8+(b!X118-10000)/100000))))</f>
        <v>0</v>
      </c>
      <c r="Y119" s="24">
        <f>eff!Y118*(1+gwr!Y118 - 0.48) * (1 + 0.25 * Klvl!Y118) * (1 + IF(b!Y118&lt;2000,b!Y118/5000,IF(b!Y118&lt;5000,0.4+(b!Y118-2000)/15000,IF(b!Y118&lt;10000,0.6+(b!Y118-5000)/25000,0.8+(b!Y118-10000)/100000))))</f>
        <v>0</v>
      </c>
      <c r="Z119" s="24">
        <f>eff!Z118*(1+gwr!Z118 - 0.48) * (1 + 0.25 * Klvl!Z118) * (1 + IF(b!Z118&lt;2000,b!Z118/5000,IF(b!Z118&lt;5000,0.4+(b!Z118-2000)/15000,IF(b!Z118&lt;10000,0.6+(b!Z118-5000)/25000,0.8+(b!Z118-10000)/100000))))</f>
        <v>0</v>
      </c>
      <c r="AA119" s="24">
        <f>eff!AA118*(1+gwr!AA118 - 0.48) * (1 + 0.25 * Klvl!AA118) * (1 + IF(b!AA118&lt;2000,b!AA118/5000,IF(b!AA118&lt;5000,0.4+(b!AA118-2000)/15000,IF(b!AA118&lt;10000,0.6+(b!AA118-5000)/25000,0.8+(b!AA118-10000)/100000))))</f>
        <v>0</v>
      </c>
      <c r="AB119" s="24">
        <f>eff!AB118*(1+gwr!AB118 - 0.48) * (1 + 0.25 * Klvl!AB118) * (1 + IF(b!AB118&lt;2000,b!AB118/5000,IF(b!AB118&lt;5000,0.4+(b!AB118-2000)/15000,IF(b!AB118&lt;10000,0.6+(b!AB118-5000)/25000,0.8+(b!AB118-10000)/100000))))</f>
        <v>0</v>
      </c>
      <c r="AC119" s="24">
        <f>eff!AC118*(1+gwr!AC118 - 0.48) * (1 + 0.25 * Klvl!AC118) * (1 + IF(b!AC118&lt;2000,b!AC118/5000,IF(b!AC118&lt;5000,0.4+(b!AC118-2000)/15000,IF(b!AC118&lt;10000,0.6+(b!AC118-5000)/25000,0.8+(b!AC118-10000)/100000))))</f>
        <v>0</v>
      </c>
      <c r="AD119" s="24">
        <f>eff!AD118*(1+gwr!AD118 - 0.48) * (1 + 0.25 * Klvl!AD118) * (1 + IF(b!AD118&lt;2000,b!AD118/5000,IF(b!AD118&lt;5000,0.4+(b!AD118-2000)/15000,IF(b!AD118&lt;10000,0.6+(b!AD118-5000)/25000,0.8+(b!AD118-10000)/100000))))</f>
        <v>0</v>
      </c>
      <c r="AE119" s="24">
        <f>eff!AE118*(1+gwr!AE118 - 0.48) * (1 + 0.25 * Klvl!AE118) * (1 + IF(b!AE118&lt;2000,b!AE118/5000,IF(b!AE118&lt;5000,0.4+(b!AE118-2000)/15000,IF(b!AE118&lt;10000,0.6+(b!AE118-5000)/25000,0.8+(b!AE118-10000)/100000))))</f>
        <v>0</v>
      </c>
      <c r="AF119" s="24"/>
      <c r="AG119" s="28">
        <f t="shared" si="3"/>
        <v>0</v>
      </c>
      <c r="AH119" s="28">
        <f t="shared" si="4"/>
        <v>0</v>
      </c>
      <c r="AI119" s="30">
        <f t="shared" si="5"/>
        <v>0</v>
      </c>
    </row>
    <row r="120" spans="1:35" s="25" customFormat="1" ht="12" x14ac:dyDescent="0.2">
      <c r="A120" s="24">
        <f>eff!A119*(1+gwr!A119 - 0.48) * (1 + 0.25 * Klvl!A119) * (1 + IF(b!A119&lt;2000,b!A119/5000,IF(b!A119&lt;5000,0.4+(b!A119-2000)/15000,IF(b!A119&lt;10000,0.6+(b!A119-5000)/25000,0.8+(b!A119-10000)/100000))))</f>
        <v>0</v>
      </c>
      <c r="B120" s="24">
        <f>eff!B119*(1+gwr!B119 - 0.48) * (1 + 0.25 * Klvl!B119) * (1 + IF(b!B119&lt;2000,b!B119/5000,IF(b!B119&lt;5000,0.4+(b!B119-2000)/15000,IF(b!B119&lt;10000,0.6+(b!B119-5000)/25000,0.8+(b!B119-10000)/100000))))</f>
        <v>0</v>
      </c>
      <c r="C120" s="24">
        <f>eff!C119*(1+gwr!C119 - 0.48) * (1 + 0.25 * Klvl!C119) * (1 + IF(b!C119&lt;2000,b!C119/5000,IF(b!C119&lt;5000,0.4+(b!C119-2000)/15000,IF(b!C119&lt;10000,0.6+(b!C119-5000)/25000,0.8+(b!C119-10000)/100000))))</f>
        <v>0</v>
      </c>
      <c r="D120" s="24">
        <f>eff!D119*(1+gwr!D119 - 0.48) * (1 + 0.25 * Klvl!D119) * (1 + IF(b!D119&lt;2000,b!D119/5000,IF(b!D119&lt;5000,0.4+(b!D119-2000)/15000,IF(b!D119&lt;10000,0.6+(b!D119-5000)/25000,0.8+(b!D119-10000)/100000))))</f>
        <v>0</v>
      </c>
      <c r="E120" s="24">
        <f>eff!E119*(1+gwr!E119 - 0.48) * (1 + 0.25 * Klvl!E119) * (1 + IF(b!E119&lt;2000,b!E119/5000,IF(b!E119&lt;5000,0.4+(b!E119-2000)/15000,IF(b!E119&lt;10000,0.6+(b!E119-5000)/25000,0.8+(b!E119-10000)/100000))))</f>
        <v>0</v>
      </c>
      <c r="F120" s="24">
        <f>eff!F119*(1+gwr!F119 - 0.48) * (1 + 0.25 * Klvl!F119) * (1 + IF(b!F119&lt;2000,b!F119/5000,IF(b!F119&lt;5000,0.4+(b!F119-2000)/15000,IF(b!F119&lt;10000,0.6+(b!F119-5000)/25000,0.8+(b!F119-10000)/100000))))</f>
        <v>0</v>
      </c>
      <c r="G120" s="24">
        <f>eff!G119*(1+gwr!G119 - 0.48) * (1 + 0.25 * Klvl!G119) * (1 + IF(b!G119&lt;2000,b!G119/5000,IF(b!G119&lt;5000,0.4+(b!G119-2000)/15000,IF(b!G119&lt;10000,0.6+(b!G119-5000)/25000,0.8+(b!G119-10000)/100000))))</f>
        <v>0</v>
      </c>
      <c r="H120" s="24">
        <f>eff!H119*(1+gwr!H119 - 0.48) * (1 + 0.25 * Klvl!H119) * (1 + IF(b!H119&lt;2000,b!H119/5000,IF(b!H119&lt;5000,0.4+(b!H119-2000)/15000,IF(b!H119&lt;10000,0.6+(b!H119-5000)/25000,0.8+(b!H119-10000)/100000))))</f>
        <v>0</v>
      </c>
      <c r="I120" s="24">
        <f>eff!I119*(1+gwr!I119 - 0.48) * (1 + 0.25 * Klvl!I119) * (1 + IF(b!I119&lt;2000,b!I119/5000,IF(b!I119&lt;5000,0.4+(b!I119-2000)/15000,IF(b!I119&lt;10000,0.6+(b!I119-5000)/25000,0.8+(b!I119-10000)/100000))))</f>
        <v>0</v>
      </c>
      <c r="J120" s="24">
        <f>eff!J119*(1+gwr!J119 - 0.48) * (1 + 0.25 * Klvl!J119) * (1 + IF(b!J119&lt;2000,b!J119/5000,IF(b!J119&lt;5000,0.4+(b!J119-2000)/15000,IF(b!J119&lt;10000,0.6+(b!J119-5000)/25000,0.8+(b!J119-10000)/100000))))</f>
        <v>0</v>
      </c>
      <c r="K120" s="24">
        <f>eff!K119*(1+gwr!K119 - 0.48) * (1 + 0.25 * Klvl!K119) * (1 + IF(b!K119&lt;2000,b!K119/5000,IF(b!K119&lt;5000,0.4+(b!K119-2000)/15000,IF(b!K119&lt;10000,0.6+(b!K119-5000)/25000,0.8+(b!K119-10000)/100000))))</f>
        <v>0</v>
      </c>
      <c r="L120" s="24">
        <f>eff!L119*(1+gwr!L119 - 0.48) * (1 + 0.25 * Klvl!L119) * (1 + IF(b!L119&lt;2000,b!L119/5000,IF(b!L119&lt;5000,0.4+(b!L119-2000)/15000,IF(b!L119&lt;10000,0.6+(b!L119-5000)/25000,0.8+(b!L119-10000)/100000))))</f>
        <v>0</v>
      </c>
      <c r="M120" s="24">
        <f>eff!M119*(1+gwr!M119 - 0.48) * (1 + 0.25 * Klvl!M119) * (1 + IF(b!M119&lt;2000,b!M119/5000,IF(b!M119&lt;5000,0.4+(b!M119-2000)/15000,IF(b!M119&lt;10000,0.6+(b!M119-5000)/25000,0.8+(b!M119-10000)/100000))))</f>
        <v>0</v>
      </c>
      <c r="N120" s="24">
        <f>eff!N119*(1+gwr!N119 - 0.48) * (1 + 0.25 * Klvl!N119) * (1 + IF(b!N119&lt;2000,b!N119/5000,IF(b!N119&lt;5000,0.4+(b!N119-2000)/15000,IF(b!N119&lt;10000,0.6+(b!N119-5000)/25000,0.8+(b!N119-10000)/100000))))</f>
        <v>0</v>
      </c>
      <c r="O120" s="24">
        <f>eff!O119*(1+gwr!O119 - 0.48) * (1 + 0.25 * Klvl!O119) * (1 + IF(b!O119&lt;2000,b!O119/5000,IF(b!O119&lt;5000,0.4+(b!O119-2000)/15000,IF(b!O119&lt;10000,0.6+(b!O119-5000)/25000,0.8+(b!O119-10000)/100000))))</f>
        <v>0</v>
      </c>
      <c r="P120" s="24"/>
      <c r="Q120" s="24">
        <f>eff!Q119*(1+gwr!Q119 - 0.48) * (1 + 0.25 * Klvl!Q119) * (1 + IF(b!Q119&lt;2000,b!Q119/5000,IF(b!Q119&lt;5000,0.4+(b!Q119-2000)/15000,IF(b!Q119&lt;10000,0.6+(b!Q119-5000)/25000,0.8+(b!Q119-10000)/100000))))</f>
        <v>0</v>
      </c>
      <c r="R120" s="24">
        <f>eff!R119*(1+gwr!R119 - 0.48) * (1 + 0.25 * Klvl!R119) * (1 + IF(b!R119&lt;2000,b!R119/5000,IF(b!R119&lt;5000,0.4+(b!R119-2000)/15000,IF(b!R119&lt;10000,0.6+(b!R119-5000)/25000,0.8+(b!R119-10000)/100000))))</f>
        <v>0</v>
      </c>
      <c r="S120" s="24">
        <f>eff!S119*(1+gwr!S119 - 0.48) * (1 + 0.25 * Klvl!S119) * (1 + IF(b!S119&lt;2000,b!S119/5000,IF(b!S119&lt;5000,0.4+(b!S119-2000)/15000,IF(b!S119&lt;10000,0.6+(b!S119-5000)/25000,0.8+(b!S119-10000)/100000))))</f>
        <v>0</v>
      </c>
      <c r="T120" s="24">
        <f>eff!T119*(1+gwr!T119 - 0.48) * (1 + 0.25 * Klvl!T119) * (1 + IF(b!T119&lt;2000,b!T119/5000,IF(b!T119&lt;5000,0.4+(b!T119-2000)/15000,IF(b!T119&lt;10000,0.6+(b!T119-5000)/25000,0.8+(b!T119-10000)/100000))))</f>
        <v>0</v>
      </c>
      <c r="U120" s="24">
        <f>eff!U119*(1+gwr!U119 - 0.48) * (1 + 0.25 * Klvl!U119) * (1 + IF(b!U119&lt;2000,b!U119/5000,IF(b!U119&lt;5000,0.4+(b!U119-2000)/15000,IF(b!U119&lt;10000,0.6+(b!U119-5000)/25000,0.8+(b!U119-10000)/100000))))</f>
        <v>0</v>
      </c>
      <c r="V120" s="24">
        <f>eff!V119*(1+gwr!V119 - 0.48) * (1 + 0.25 * Klvl!V119) * (1 + IF(b!V119&lt;2000,b!V119/5000,IF(b!V119&lt;5000,0.4+(b!V119-2000)/15000,IF(b!V119&lt;10000,0.6+(b!V119-5000)/25000,0.8+(b!V119-10000)/100000))))</f>
        <v>0</v>
      </c>
      <c r="W120" s="24">
        <f>eff!W119*(1+gwr!W119 - 0.48) * (1 + 0.25 * Klvl!W119) * (1 + IF(b!W119&lt;2000,b!W119/5000,IF(b!W119&lt;5000,0.4+(b!W119-2000)/15000,IF(b!W119&lt;10000,0.6+(b!W119-5000)/25000,0.8+(b!W119-10000)/100000))))</f>
        <v>0</v>
      </c>
      <c r="X120" s="24">
        <f>eff!X119*(1+gwr!X119 - 0.48) * (1 + 0.25 * Klvl!X119) * (1 + IF(b!X119&lt;2000,b!X119/5000,IF(b!X119&lt;5000,0.4+(b!X119-2000)/15000,IF(b!X119&lt;10000,0.6+(b!X119-5000)/25000,0.8+(b!X119-10000)/100000))))</f>
        <v>0</v>
      </c>
      <c r="Y120" s="24">
        <f>eff!Y119*(1+gwr!Y119 - 0.48) * (1 + 0.25 * Klvl!Y119) * (1 + IF(b!Y119&lt;2000,b!Y119/5000,IF(b!Y119&lt;5000,0.4+(b!Y119-2000)/15000,IF(b!Y119&lt;10000,0.6+(b!Y119-5000)/25000,0.8+(b!Y119-10000)/100000))))</f>
        <v>0</v>
      </c>
      <c r="Z120" s="24">
        <f>eff!Z119*(1+gwr!Z119 - 0.48) * (1 + 0.25 * Klvl!Z119) * (1 + IF(b!Z119&lt;2000,b!Z119/5000,IF(b!Z119&lt;5000,0.4+(b!Z119-2000)/15000,IF(b!Z119&lt;10000,0.6+(b!Z119-5000)/25000,0.8+(b!Z119-10000)/100000))))</f>
        <v>0</v>
      </c>
      <c r="AA120" s="24">
        <f>eff!AA119*(1+gwr!AA119 - 0.48) * (1 + 0.25 * Klvl!AA119) * (1 + IF(b!AA119&lt;2000,b!AA119/5000,IF(b!AA119&lt;5000,0.4+(b!AA119-2000)/15000,IF(b!AA119&lt;10000,0.6+(b!AA119-5000)/25000,0.8+(b!AA119-10000)/100000))))</f>
        <v>0</v>
      </c>
      <c r="AB120" s="24">
        <f>eff!AB119*(1+gwr!AB119 - 0.48) * (1 + 0.25 * Klvl!AB119) * (1 + IF(b!AB119&lt;2000,b!AB119/5000,IF(b!AB119&lt;5000,0.4+(b!AB119-2000)/15000,IF(b!AB119&lt;10000,0.6+(b!AB119-5000)/25000,0.8+(b!AB119-10000)/100000))))</f>
        <v>0</v>
      </c>
      <c r="AC120" s="24">
        <f>eff!AC119*(1+gwr!AC119 - 0.48) * (1 + 0.25 * Klvl!AC119) * (1 + IF(b!AC119&lt;2000,b!AC119/5000,IF(b!AC119&lt;5000,0.4+(b!AC119-2000)/15000,IF(b!AC119&lt;10000,0.6+(b!AC119-5000)/25000,0.8+(b!AC119-10000)/100000))))</f>
        <v>0</v>
      </c>
      <c r="AD120" s="24">
        <f>eff!AD119*(1+gwr!AD119 - 0.48) * (1 + 0.25 * Klvl!AD119) * (1 + IF(b!AD119&lt;2000,b!AD119/5000,IF(b!AD119&lt;5000,0.4+(b!AD119-2000)/15000,IF(b!AD119&lt;10000,0.6+(b!AD119-5000)/25000,0.8+(b!AD119-10000)/100000))))</f>
        <v>0</v>
      </c>
      <c r="AE120" s="24">
        <f>eff!AE119*(1+gwr!AE119 - 0.48) * (1 + 0.25 * Klvl!AE119) * (1 + IF(b!AE119&lt;2000,b!AE119/5000,IF(b!AE119&lt;5000,0.4+(b!AE119-2000)/15000,IF(b!AE119&lt;10000,0.6+(b!AE119-5000)/25000,0.8+(b!AE119-10000)/100000))))</f>
        <v>0</v>
      </c>
      <c r="AF120" s="24"/>
      <c r="AG120" s="28">
        <f t="shared" si="3"/>
        <v>0</v>
      </c>
      <c r="AH120" s="28">
        <f t="shared" si="4"/>
        <v>0</v>
      </c>
      <c r="AI120" s="30">
        <f t="shared" si="5"/>
        <v>0</v>
      </c>
    </row>
    <row r="121" spans="1:35" s="25" customFormat="1" ht="12" x14ac:dyDescent="0.2">
      <c r="A121" s="24">
        <f>eff!A120*(1+gwr!A120 - 0.48) * (1 + 0.25 * Klvl!A120) * (1 + IF(b!A120&lt;2000,b!A120/5000,IF(b!A120&lt;5000,0.4+(b!A120-2000)/15000,IF(b!A120&lt;10000,0.6+(b!A120-5000)/25000,0.8+(b!A120-10000)/100000))))</f>
        <v>0</v>
      </c>
      <c r="B121" s="24">
        <f>eff!B120*(1+gwr!B120 - 0.48) * (1 + 0.25 * Klvl!B120) * (1 + IF(b!B120&lt;2000,b!B120/5000,IF(b!B120&lt;5000,0.4+(b!B120-2000)/15000,IF(b!B120&lt;10000,0.6+(b!B120-5000)/25000,0.8+(b!B120-10000)/100000))))</f>
        <v>0</v>
      </c>
      <c r="C121" s="24">
        <f>eff!C120*(1+gwr!C120 - 0.48) * (1 + 0.25 * Klvl!C120) * (1 + IF(b!C120&lt;2000,b!C120/5000,IF(b!C120&lt;5000,0.4+(b!C120-2000)/15000,IF(b!C120&lt;10000,0.6+(b!C120-5000)/25000,0.8+(b!C120-10000)/100000))))</f>
        <v>0</v>
      </c>
      <c r="D121" s="24">
        <f>eff!D120*(1+gwr!D120 - 0.48) * (1 + 0.25 * Klvl!D120) * (1 + IF(b!D120&lt;2000,b!D120/5000,IF(b!D120&lt;5000,0.4+(b!D120-2000)/15000,IF(b!D120&lt;10000,0.6+(b!D120-5000)/25000,0.8+(b!D120-10000)/100000))))</f>
        <v>0</v>
      </c>
      <c r="E121" s="24">
        <f>eff!E120*(1+gwr!E120 - 0.48) * (1 + 0.25 * Klvl!E120) * (1 + IF(b!E120&lt;2000,b!E120/5000,IF(b!E120&lt;5000,0.4+(b!E120-2000)/15000,IF(b!E120&lt;10000,0.6+(b!E120-5000)/25000,0.8+(b!E120-10000)/100000))))</f>
        <v>0</v>
      </c>
      <c r="F121" s="24">
        <f>eff!F120*(1+gwr!F120 - 0.48) * (1 + 0.25 * Klvl!F120) * (1 + IF(b!F120&lt;2000,b!F120/5000,IF(b!F120&lt;5000,0.4+(b!F120-2000)/15000,IF(b!F120&lt;10000,0.6+(b!F120-5000)/25000,0.8+(b!F120-10000)/100000))))</f>
        <v>0</v>
      </c>
      <c r="G121" s="24">
        <f>eff!G120*(1+gwr!G120 - 0.48) * (1 + 0.25 * Klvl!G120) * (1 + IF(b!G120&lt;2000,b!G120/5000,IF(b!G120&lt;5000,0.4+(b!G120-2000)/15000,IF(b!G120&lt;10000,0.6+(b!G120-5000)/25000,0.8+(b!G120-10000)/100000))))</f>
        <v>0</v>
      </c>
      <c r="H121" s="24">
        <f>eff!H120*(1+gwr!H120 - 0.48) * (1 + 0.25 * Klvl!H120) * (1 + IF(b!H120&lt;2000,b!H120/5000,IF(b!H120&lt;5000,0.4+(b!H120-2000)/15000,IF(b!H120&lt;10000,0.6+(b!H120-5000)/25000,0.8+(b!H120-10000)/100000))))</f>
        <v>0</v>
      </c>
      <c r="I121" s="24">
        <f>eff!I120*(1+gwr!I120 - 0.48) * (1 + 0.25 * Klvl!I120) * (1 + IF(b!I120&lt;2000,b!I120/5000,IF(b!I120&lt;5000,0.4+(b!I120-2000)/15000,IF(b!I120&lt;10000,0.6+(b!I120-5000)/25000,0.8+(b!I120-10000)/100000))))</f>
        <v>0</v>
      </c>
      <c r="J121" s="24">
        <f>eff!J120*(1+gwr!J120 - 0.48) * (1 + 0.25 * Klvl!J120) * (1 + IF(b!J120&lt;2000,b!J120/5000,IF(b!J120&lt;5000,0.4+(b!J120-2000)/15000,IF(b!J120&lt;10000,0.6+(b!J120-5000)/25000,0.8+(b!J120-10000)/100000))))</f>
        <v>0</v>
      </c>
      <c r="K121" s="24">
        <f>eff!K120*(1+gwr!K120 - 0.48) * (1 + 0.25 * Klvl!K120) * (1 + IF(b!K120&lt;2000,b!K120/5000,IF(b!K120&lt;5000,0.4+(b!K120-2000)/15000,IF(b!K120&lt;10000,0.6+(b!K120-5000)/25000,0.8+(b!K120-10000)/100000))))</f>
        <v>0</v>
      </c>
      <c r="L121" s="24">
        <f>eff!L120*(1+gwr!L120 - 0.48) * (1 + 0.25 * Klvl!L120) * (1 + IF(b!L120&lt;2000,b!L120/5000,IF(b!L120&lt;5000,0.4+(b!L120-2000)/15000,IF(b!L120&lt;10000,0.6+(b!L120-5000)/25000,0.8+(b!L120-10000)/100000))))</f>
        <v>0</v>
      </c>
      <c r="M121" s="24">
        <f>eff!M120*(1+gwr!M120 - 0.48) * (1 + 0.25 * Klvl!M120) * (1 + IF(b!M120&lt;2000,b!M120/5000,IF(b!M120&lt;5000,0.4+(b!M120-2000)/15000,IF(b!M120&lt;10000,0.6+(b!M120-5000)/25000,0.8+(b!M120-10000)/100000))))</f>
        <v>0</v>
      </c>
      <c r="N121" s="24">
        <f>eff!N120*(1+gwr!N120 - 0.48) * (1 + 0.25 * Klvl!N120) * (1 + IF(b!N120&lt;2000,b!N120/5000,IF(b!N120&lt;5000,0.4+(b!N120-2000)/15000,IF(b!N120&lt;10000,0.6+(b!N120-5000)/25000,0.8+(b!N120-10000)/100000))))</f>
        <v>0</v>
      </c>
      <c r="O121" s="24">
        <f>eff!O120*(1+gwr!O120 - 0.48) * (1 + 0.25 * Klvl!O120) * (1 + IF(b!O120&lt;2000,b!O120/5000,IF(b!O120&lt;5000,0.4+(b!O120-2000)/15000,IF(b!O120&lt;10000,0.6+(b!O120-5000)/25000,0.8+(b!O120-10000)/100000))))</f>
        <v>0</v>
      </c>
      <c r="P121" s="24"/>
      <c r="Q121" s="24">
        <f>eff!Q120*(1+gwr!Q120 - 0.48) * (1 + 0.25 * Klvl!Q120) * (1 + IF(b!Q120&lt;2000,b!Q120/5000,IF(b!Q120&lt;5000,0.4+(b!Q120-2000)/15000,IF(b!Q120&lt;10000,0.6+(b!Q120-5000)/25000,0.8+(b!Q120-10000)/100000))))</f>
        <v>0</v>
      </c>
      <c r="R121" s="24">
        <f>eff!R120*(1+gwr!R120 - 0.48) * (1 + 0.25 * Klvl!R120) * (1 + IF(b!R120&lt;2000,b!R120/5000,IF(b!R120&lt;5000,0.4+(b!R120-2000)/15000,IF(b!R120&lt;10000,0.6+(b!R120-5000)/25000,0.8+(b!R120-10000)/100000))))</f>
        <v>0</v>
      </c>
      <c r="S121" s="24">
        <f>eff!S120*(1+gwr!S120 - 0.48) * (1 + 0.25 * Klvl!S120) * (1 + IF(b!S120&lt;2000,b!S120/5000,IF(b!S120&lt;5000,0.4+(b!S120-2000)/15000,IF(b!S120&lt;10000,0.6+(b!S120-5000)/25000,0.8+(b!S120-10000)/100000))))</f>
        <v>0</v>
      </c>
      <c r="T121" s="24">
        <f>eff!T120*(1+gwr!T120 - 0.48) * (1 + 0.25 * Klvl!T120) * (1 + IF(b!T120&lt;2000,b!T120/5000,IF(b!T120&lt;5000,0.4+(b!T120-2000)/15000,IF(b!T120&lt;10000,0.6+(b!T120-5000)/25000,0.8+(b!T120-10000)/100000))))</f>
        <v>0</v>
      </c>
      <c r="U121" s="24">
        <f>eff!U120*(1+gwr!U120 - 0.48) * (1 + 0.25 * Klvl!U120) * (1 + IF(b!U120&lt;2000,b!U120/5000,IF(b!U120&lt;5000,0.4+(b!U120-2000)/15000,IF(b!U120&lt;10000,0.6+(b!U120-5000)/25000,0.8+(b!U120-10000)/100000))))</f>
        <v>0</v>
      </c>
      <c r="V121" s="24">
        <f>eff!V120*(1+gwr!V120 - 0.48) * (1 + 0.25 * Klvl!V120) * (1 + IF(b!V120&lt;2000,b!V120/5000,IF(b!V120&lt;5000,0.4+(b!V120-2000)/15000,IF(b!V120&lt;10000,0.6+(b!V120-5000)/25000,0.8+(b!V120-10000)/100000))))</f>
        <v>0</v>
      </c>
      <c r="W121" s="24">
        <f>eff!W120*(1+gwr!W120 - 0.48) * (1 + 0.25 * Klvl!W120) * (1 + IF(b!W120&lt;2000,b!W120/5000,IF(b!W120&lt;5000,0.4+(b!W120-2000)/15000,IF(b!W120&lt;10000,0.6+(b!W120-5000)/25000,0.8+(b!W120-10000)/100000))))</f>
        <v>0</v>
      </c>
      <c r="X121" s="24">
        <f>eff!X120*(1+gwr!X120 - 0.48) * (1 + 0.25 * Klvl!X120) * (1 + IF(b!X120&lt;2000,b!X120/5000,IF(b!X120&lt;5000,0.4+(b!X120-2000)/15000,IF(b!X120&lt;10000,0.6+(b!X120-5000)/25000,0.8+(b!X120-10000)/100000))))</f>
        <v>0</v>
      </c>
      <c r="Y121" s="24">
        <f>eff!Y120*(1+gwr!Y120 - 0.48) * (1 + 0.25 * Klvl!Y120) * (1 + IF(b!Y120&lt;2000,b!Y120/5000,IF(b!Y120&lt;5000,0.4+(b!Y120-2000)/15000,IF(b!Y120&lt;10000,0.6+(b!Y120-5000)/25000,0.8+(b!Y120-10000)/100000))))</f>
        <v>0</v>
      </c>
      <c r="Z121" s="24">
        <f>eff!Z120*(1+gwr!Z120 - 0.48) * (1 + 0.25 * Klvl!Z120) * (1 + IF(b!Z120&lt;2000,b!Z120/5000,IF(b!Z120&lt;5000,0.4+(b!Z120-2000)/15000,IF(b!Z120&lt;10000,0.6+(b!Z120-5000)/25000,0.8+(b!Z120-10000)/100000))))</f>
        <v>0</v>
      </c>
      <c r="AA121" s="24">
        <f>eff!AA120*(1+gwr!AA120 - 0.48) * (1 + 0.25 * Klvl!AA120) * (1 + IF(b!AA120&lt;2000,b!AA120/5000,IF(b!AA120&lt;5000,0.4+(b!AA120-2000)/15000,IF(b!AA120&lt;10000,0.6+(b!AA120-5000)/25000,0.8+(b!AA120-10000)/100000))))</f>
        <v>0</v>
      </c>
      <c r="AB121" s="24">
        <f>eff!AB120*(1+gwr!AB120 - 0.48) * (1 + 0.25 * Klvl!AB120) * (1 + IF(b!AB120&lt;2000,b!AB120/5000,IF(b!AB120&lt;5000,0.4+(b!AB120-2000)/15000,IF(b!AB120&lt;10000,0.6+(b!AB120-5000)/25000,0.8+(b!AB120-10000)/100000))))</f>
        <v>0</v>
      </c>
      <c r="AC121" s="24">
        <f>eff!AC120*(1+gwr!AC120 - 0.48) * (1 + 0.25 * Klvl!AC120) * (1 + IF(b!AC120&lt;2000,b!AC120/5000,IF(b!AC120&lt;5000,0.4+(b!AC120-2000)/15000,IF(b!AC120&lt;10000,0.6+(b!AC120-5000)/25000,0.8+(b!AC120-10000)/100000))))</f>
        <v>0</v>
      </c>
      <c r="AD121" s="24">
        <f>eff!AD120*(1+gwr!AD120 - 0.48) * (1 + 0.25 * Klvl!AD120) * (1 + IF(b!AD120&lt;2000,b!AD120/5000,IF(b!AD120&lt;5000,0.4+(b!AD120-2000)/15000,IF(b!AD120&lt;10000,0.6+(b!AD120-5000)/25000,0.8+(b!AD120-10000)/100000))))</f>
        <v>0</v>
      </c>
      <c r="AE121" s="24">
        <f>eff!AE120*(1+gwr!AE120 - 0.48) * (1 + 0.25 * Klvl!AE120) * (1 + IF(b!AE120&lt;2000,b!AE120/5000,IF(b!AE120&lt;5000,0.4+(b!AE120-2000)/15000,IF(b!AE120&lt;10000,0.6+(b!AE120-5000)/25000,0.8+(b!AE120-10000)/100000))))</f>
        <v>0</v>
      </c>
      <c r="AF121" s="24"/>
      <c r="AG121" s="28">
        <f t="shared" si="3"/>
        <v>0</v>
      </c>
      <c r="AH121" s="28">
        <f t="shared" si="4"/>
        <v>0</v>
      </c>
      <c r="AI121" s="30">
        <f t="shared" si="5"/>
        <v>0</v>
      </c>
    </row>
    <row r="122" spans="1:35" s="25" customFormat="1" ht="12" x14ac:dyDescent="0.2">
      <c r="A122" s="24">
        <f>eff!A121*(1+gwr!A121 - 0.48) * (1 + 0.25 * Klvl!A121) * (1 + IF(b!A121&lt;2000,b!A121/5000,IF(b!A121&lt;5000,0.4+(b!A121-2000)/15000,IF(b!A121&lt;10000,0.6+(b!A121-5000)/25000,0.8+(b!A121-10000)/100000))))</f>
        <v>0</v>
      </c>
      <c r="B122" s="24">
        <f>eff!B121*(1+gwr!B121 - 0.48) * (1 + 0.25 * Klvl!B121) * (1 + IF(b!B121&lt;2000,b!B121/5000,IF(b!B121&lt;5000,0.4+(b!B121-2000)/15000,IF(b!B121&lt;10000,0.6+(b!B121-5000)/25000,0.8+(b!B121-10000)/100000))))</f>
        <v>0</v>
      </c>
      <c r="C122" s="24">
        <f>eff!C121*(1+gwr!C121 - 0.48) * (1 + 0.25 * Klvl!C121) * (1 + IF(b!C121&lt;2000,b!C121/5000,IF(b!C121&lt;5000,0.4+(b!C121-2000)/15000,IF(b!C121&lt;10000,0.6+(b!C121-5000)/25000,0.8+(b!C121-10000)/100000))))</f>
        <v>0</v>
      </c>
      <c r="D122" s="24">
        <f>eff!D121*(1+gwr!D121 - 0.48) * (1 + 0.25 * Klvl!D121) * (1 + IF(b!D121&lt;2000,b!D121/5000,IF(b!D121&lt;5000,0.4+(b!D121-2000)/15000,IF(b!D121&lt;10000,0.6+(b!D121-5000)/25000,0.8+(b!D121-10000)/100000))))</f>
        <v>0</v>
      </c>
      <c r="E122" s="24">
        <f>eff!E121*(1+gwr!E121 - 0.48) * (1 + 0.25 * Klvl!E121) * (1 + IF(b!E121&lt;2000,b!E121/5000,IF(b!E121&lt;5000,0.4+(b!E121-2000)/15000,IF(b!E121&lt;10000,0.6+(b!E121-5000)/25000,0.8+(b!E121-10000)/100000))))</f>
        <v>0</v>
      </c>
      <c r="F122" s="24">
        <f>eff!F121*(1+gwr!F121 - 0.48) * (1 + 0.25 * Klvl!F121) * (1 + IF(b!F121&lt;2000,b!F121/5000,IF(b!F121&lt;5000,0.4+(b!F121-2000)/15000,IF(b!F121&lt;10000,0.6+(b!F121-5000)/25000,0.8+(b!F121-10000)/100000))))</f>
        <v>0</v>
      </c>
      <c r="G122" s="24">
        <f>eff!G121*(1+gwr!G121 - 0.48) * (1 + 0.25 * Klvl!G121) * (1 + IF(b!G121&lt;2000,b!G121/5000,IF(b!G121&lt;5000,0.4+(b!G121-2000)/15000,IF(b!G121&lt;10000,0.6+(b!G121-5000)/25000,0.8+(b!G121-10000)/100000))))</f>
        <v>0</v>
      </c>
      <c r="H122" s="24">
        <f>eff!H121*(1+gwr!H121 - 0.48) * (1 + 0.25 * Klvl!H121) * (1 + IF(b!H121&lt;2000,b!H121/5000,IF(b!H121&lt;5000,0.4+(b!H121-2000)/15000,IF(b!H121&lt;10000,0.6+(b!H121-5000)/25000,0.8+(b!H121-10000)/100000))))</f>
        <v>0</v>
      </c>
      <c r="I122" s="24">
        <f>eff!I121*(1+gwr!I121 - 0.48) * (1 + 0.25 * Klvl!I121) * (1 + IF(b!I121&lt;2000,b!I121/5000,IF(b!I121&lt;5000,0.4+(b!I121-2000)/15000,IF(b!I121&lt;10000,0.6+(b!I121-5000)/25000,0.8+(b!I121-10000)/100000))))</f>
        <v>0</v>
      </c>
      <c r="J122" s="24">
        <f>eff!J121*(1+gwr!J121 - 0.48) * (1 + 0.25 * Klvl!J121) * (1 + IF(b!J121&lt;2000,b!J121/5000,IF(b!J121&lt;5000,0.4+(b!J121-2000)/15000,IF(b!J121&lt;10000,0.6+(b!J121-5000)/25000,0.8+(b!J121-10000)/100000))))</f>
        <v>0</v>
      </c>
      <c r="K122" s="24">
        <f>eff!K121*(1+gwr!K121 - 0.48) * (1 + 0.25 * Klvl!K121) * (1 + IF(b!K121&lt;2000,b!K121/5000,IF(b!K121&lt;5000,0.4+(b!K121-2000)/15000,IF(b!K121&lt;10000,0.6+(b!K121-5000)/25000,0.8+(b!K121-10000)/100000))))</f>
        <v>0</v>
      </c>
      <c r="L122" s="24">
        <f>eff!L121*(1+gwr!L121 - 0.48) * (1 + 0.25 * Klvl!L121) * (1 + IF(b!L121&lt;2000,b!L121/5000,IF(b!L121&lt;5000,0.4+(b!L121-2000)/15000,IF(b!L121&lt;10000,0.6+(b!L121-5000)/25000,0.8+(b!L121-10000)/100000))))</f>
        <v>0</v>
      </c>
      <c r="M122" s="24">
        <f>eff!M121*(1+gwr!M121 - 0.48) * (1 + 0.25 * Klvl!M121) * (1 + IF(b!M121&lt;2000,b!M121/5000,IF(b!M121&lt;5000,0.4+(b!M121-2000)/15000,IF(b!M121&lt;10000,0.6+(b!M121-5000)/25000,0.8+(b!M121-10000)/100000))))</f>
        <v>0</v>
      </c>
      <c r="N122" s="24">
        <f>eff!N121*(1+gwr!N121 - 0.48) * (1 + 0.25 * Klvl!N121) * (1 + IF(b!N121&lt;2000,b!N121/5000,IF(b!N121&lt;5000,0.4+(b!N121-2000)/15000,IF(b!N121&lt;10000,0.6+(b!N121-5000)/25000,0.8+(b!N121-10000)/100000))))</f>
        <v>0</v>
      </c>
      <c r="O122" s="24">
        <f>eff!O121*(1+gwr!O121 - 0.48) * (1 + 0.25 * Klvl!O121) * (1 + IF(b!O121&lt;2000,b!O121/5000,IF(b!O121&lt;5000,0.4+(b!O121-2000)/15000,IF(b!O121&lt;10000,0.6+(b!O121-5000)/25000,0.8+(b!O121-10000)/100000))))</f>
        <v>0</v>
      </c>
      <c r="P122" s="24"/>
      <c r="Q122" s="24">
        <f>eff!Q121*(1+gwr!Q121 - 0.48) * (1 + 0.25 * Klvl!Q121) * (1 + IF(b!Q121&lt;2000,b!Q121/5000,IF(b!Q121&lt;5000,0.4+(b!Q121-2000)/15000,IF(b!Q121&lt;10000,0.6+(b!Q121-5000)/25000,0.8+(b!Q121-10000)/100000))))</f>
        <v>0</v>
      </c>
      <c r="R122" s="24">
        <f>eff!R121*(1+gwr!R121 - 0.48) * (1 + 0.25 * Klvl!R121) * (1 + IF(b!R121&lt;2000,b!R121/5000,IF(b!R121&lt;5000,0.4+(b!R121-2000)/15000,IF(b!R121&lt;10000,0.6+(b!R121-5000)/25000,0.8+(b!R121-10000)/100000))))</f>
        <v>0</v>
      </c>
      <c r="S122" s="24">
        <f>eff!S121*(1+gwr!S121 - 0.48) * (1 + 0.25 * Klvl!S121) * (1 + IF(b!S121&lt;2000,b!S121/5000,IF(b!S121&lt;5000,0.4+(b!S121-2000)/15000,IF(b!S121&lt;10000,0.6+(b!S121-5000)/25000,0.8+(b!S121-10000)/100000))))</f>
        <v>0</v>
      </c>
      <c r="T122" s="24">
        <f>eff!T121*(1+gwr!T121 - 0.48) * (1 + 0.25 * Klvl!T121) * (1 + IF(b!T121&lt;2000,b!T121/5000,IF(b!T121&lt;5000,0.4+(b!T121-2000)/15000,IF(b!T121&lt;10000,0.6+(b!T121-5000)/25000,0.8+(b!T121-10000)/100000))))</f>
        <v>0</v>
      </c>
      <c r="U122" s="24">
        <f>eff!U121*(1+gwr!U121 - 0.48) * (1 + 0.25 * Klvl!U121) * (1 + IF(b!U121&lt;2000,b!U121/5000,IF(b!U121&lt;5000,0.4+(b!U121-2000)/15000,IF(b!U121&lt;10000,0.6+(b!U121-5000)/25000,0.8+(b!U121-10000)/100000))))</f>
        <v>0</v>
      </c>
      <c r="V122" s="24">
        <f>eff!V121*(1+gwr!V121 - 0.48) * (1 + 0.25 * Klvl!V121) * (1 + IF(b!V121&lt;2000,b!V121/5000,IF(b!V121&lt;5000,0.4+(b!V121-2000)/15000,IF(b!V121&lt;10000,0.6+(b!V121-5000)/25000,0.8+(b!V121-10000)/100000))))</f>
        <v>0</v>
      </c>
      <c r="W122" s="24">
        <f>eff!W121*(1+gwr!W121 - 0.48) * (1 + 0.25 * Klvl!W121) * (1 + IF(b!W121&lt;2000,b!W121/5000,IF(b!W121&lt;5000,0.4+(b!W121-2000)/15000,IF(b!W121&lt;10000,0.6+(b!W121-5000)/25000,0.8+(b!W121-10000)/100000))))</f>
        <v>0</v>
      </c>
      <c r="X122" s="24">
        <f>eff!X121*(1+gwr!X121 - 0.48) * (1 + 0.25 * Klvl!X121) * (1 + IF(b!X121&lt;2000,b!X121/5000,IF(b!X121&lt;5000,0.4+(b!X121-2000)/15000,IF(b!X121&lt;10000,0.6+(b!X121-5000)/25000,0.8+(b!X121-10000)/100000))))</f>
        <v>0</v>
      </c>
      <c r="Y122" s="24">
        <f>eff!Y121*(1+gwr!Y121 - 0.48) * (1 + 0.25 * Klvl!Y121) * (1 + IF(b!Y121&lt;2000,b!Y121/5000,IF(b!Y121&lt;5000,0.4+(b!Y121-2000)/15000,IF(b!Y121&lt;10000,0.6+(b!Y121-5000)/25000,0.8+(b!Y121-10000)/100000))))</f>
        <v>0</v>
      </c>
      <c r="Z122" s="24">
        <f>eff!Z121*(1+gwr!Z121 - 0.48) * (1 + 0.25 * Klvl!Z121) * (1 + IF(b!Z121&lt;2000,b!Z121/5000,IF(b!Z121&lt;5000,0.4+(b!Z121-2000)/15000,IF(b!Z121&lt;10000,0.6+(b!Z121-5000)/25000,0.8+(b!Z121-10000)/100000))))</f>
        <v>0</v>
      </c>
      <c r="AA122" s="24">
        <f>eff!AA121*(1+gwr!AA121 - 0.48) * (1 + 0.25 * Klvl!AA121) * (1 + IF(b!AA121&lt;2000,b!AA121/5000,IF(b!AA121&lt;5000,0.4+(b!AA121-2000)/15000,IF(b!AA121&lt;10000,0.6+(b!AA121-5000)/25000,0.8+(b!AA121-10000)/100000))))</f>
        <v>0</v>
      </c>
      <c r="AB122" s="24">
        <f>eff!AB121*(1+gwr!AB121 - 0.48) * (1 + 0.25 * Klvl!AB121) * (1 + IF(b!AB121&lt;2000,b!AB121/5000,IF(b!AB121&lt;5000,0.4+(b!AB121-2000)/15000,IF(b!AB121&lt;10000,0.6+(b!AB121-5000)/25000,0.8+(b!AB121-10000)/100000))))</f>
        <v>0</v>
      </c>
      <c r="AC122" s="24">
        <f>eff!AC121*(1+gwr!AC121 - 0.48) * (1 + 0.25 * Klvl!AC121) * (1 + IF(b!AC121&lt;2000,b!AC121/5000,IF(b!AC121&lt;5000,0.4+(b!AC121-2000)/15000,IF(b!AC121&lt;10000,0.6+(b!AC121-5000)/25000,0.8+(b!AC121-10000)/100000))))</f>
        <v>0</v>
      </c>
      <c r="AD122" s="24">
        <f>eff!AD121*(1+gwr!AD121 - 0.48) * (1 + 0.25 * Klvl!AD121) * (1 + IF(b!AD121&lt;2000,b!AD121/5000,IF(b!AD121&lt;5000,0.4+(b!AD121-2000)/15000,IF(b!AD121&lt;10000,0.6+(b!AD121-5000)/25000,0.8+(b!AD121-10000)/100000))))</f>
        <v>0</v>
      </c>
      <c r="AE122" s="24">
        <f>eff!AE121*(1+gwr!AE121 - 0.48) * (1 + 0.25 * Klvl!AE121) * (1 + IF(b!AE121&lt;2000,b!AE121/5000,IF(b!AE121&lt;5000,0.4+(b!AE121-2000)/15000,IF(b!AE121&lt;10000,0.6+(b!AE121-5000)/25000,0.8+(b!AE121-10000)/100000))))</f>
        <v>0</v>
      </c>
      <c r="AF122" s="24"/>
      <c r="AG122" s="28">
        <f t="shared" si="3"/>
        <v>0</v>
      </c>
      <c r="AH122" s="28">
        <f t="shared" si="4"/>
        <v>0</v>
      </c>
      <c r="AI122" s="30">
        <f t="shared" si="5"/>
        <v>0</v>
      </c>
    </row>
    <row r="123" spans="1:35" s="25" customFormat="1" ht="12" x14ac:dyDescent="0.2">
      <c r="A123" s="24">
        <f>eff!A122*(1+gwr!A122 - 0.48) * (1 + 0.25 * Klvl!A122) * (1 + IF(b!A122&lt;2000,b!A122/5000,IF(b!A122&lt;5000,0.4+(b!A122-2000)/15000,IF(b!A122&lt;10000,0.6+(b!A122-5000)/25000,0.8+(b!A122-10000)/100000))))</f>
        <v>0</v>
      </c>
      <c r="B123" s="24">
        <f>eff!B122*(1+gwr!B122 - 0.48) * (1 + 0.25 * Klvl!B122) * (1 + IF(b!B122&lt;2000,b!B122/5000,IF(b!B122&lt;5000,0.4+(b!B122-2000)/15000,IF(b!B122&lt;10000,0.6+(b!B122-5000)/25000,0.8+(b!B122-10000)/100000))))</f>
        <v>0</v>
      </c>
      <c r="C123" s="24">
        <f>eff!C122*(1+gwr!C122 - 0.48) * (1 + 0.25 * Klvl!C122) * (1 + IF(b!C122&lt;2000,b!C122/5000,IF(b!C122&lt;5000,0.4+(b!C122-2000)/15000,IF(b!C122&lt;10000,0.6+(b!C122-5000)/25000,0.8+(b!C122-10000)/100000))))</f>
        <v>0</v>
      </c>
      <c r="D123" s="24">
        <f>eff!D122*(1+gwr!D122 - 0.48) * (1 + 0.25 * Klvl!D122) * (1 + IF(b!D122&lt;2000,b!D122/5000,IF(b!D122&lt;5000,0.4+(b!D122-2000)/15000,IF(b!D122&lt;10000,0.6+(b!D122-5000)/25000,0.8+(b!D122-10000)/100000))))</f>
        <v>0</v>
      </c>
      <c r="E123" s="24">
        <f>eff!E122*(1+gwr!E122 - 0.48) * (1 + 0.25 * Klvl!E122) * (1 + IF(b!E122&lt;2000,b!E122/5000,IF(b!E122&lt;5000,0.4+(b!E122-2000)/15000,IF(b!E122&lt;10000,0.6+(b!E122-5000)/25000,0.8+(b!E122-10000)/100000))))</f>
        <v>0</v>
      </c>
      <c r="F123" s="24">
        <f>eff!F122*(1+gwr!F122 - 0.48) * (1 + 0.25 * Klvl!F122) * (1 + IF(b!F122&lt;2000,b!F122/5000,IF(b!F122&lt;5000,0.4+(b!F122-2000)/15000,IF(b!F122&lt;10000,0.6+(b!F122-5000)/25000,0.8+(b!F122-10000)/100000))))</f>
        <v>0</v>
      </c>
      <c r="G123" s="24">
        <f>eff!G122*(1+gwr!G122 - 0.48) * (1 + 0.25 * Klvl!G122) * (1 + IF(b!G122&lt;2000,b!G122/5000,IF(b!G122&lt;5000,0.4+(b!G122-2000)/15000,IF(b!G122&lt;10000,0.6+(b!G122-5000)/25000,0.8+(b!G122-10000)/100000))))</f>
        <v>0</v>
      </c>
      <c r="H123" s="24">
        <f>eff!H122*(1+gwr!H122 - 0.48) * (1 + 0.25 * Klvl!H122) * (1 + IF(b!H122&lt;2000,b!H122/5000,IF(b!H122&lt;5000,0.4+(b!H122-2000)/15000,IF(b!H122&lt;10000,0.6+(b!H122-5000)/25000,0.8+(b!H122-10000)/100000))))</f>
        <v>0</v>
      </c>
      <c r="I123" s="24">
        <f>eff!I122*(1+gwr!I122 - 0.48) * (1 + 0.25 * Klvl!I122) * (1 + IF(b!I122&lt;2000,b!I122/5000,IF(b!I122&lt;5000,0.4+(b!I122-2000)/15000,IF(b!I122&lt;10000,0.6+(b!I122-5000)/25000,0.8+(b!I122-10000)/100000))))</f>
        <v>0</v>
      </c>
      <c r="J123" s="24">
        <f>eff!J122*(1+gwr!J122 - 0.48) * (1 + 0.25 * Klvl!J122) * (1 + IF(b!J122&lt;2000,b!J122/5000,IF(b!J122&lt;5000,0.4+(b!J122-2000)/15000,IF(b!J122&lt;10000,0.6+(b!J122-5000)/25000,0.8+(b!J122-10000)/100000))))</f>
        <v>0</v>
      </c>
      <c r="K123" s="24">
        <f>eff!K122*(1+gwr!K122 - 0.48) * (1 + 0.25 * Klvl!K122) * (1 + IF(b!K122&lt;2000,b!K122/5000,IF(b!K122&lt;5000,0.4+(b!K122-2000)/15000,IF(b!K122&lt;10000,0.6+(b!K122-5000)/25000,0.8+(b!K122-10000)/100000))))</f>
        <v>0</v>
      </c>
      <c r="L123" s="24">
        <f>eff!L122*(1+gwr!L122 - 0.48) * (1 + 0.25 * Klvl!L122) * (1 + IF(b!L122&lt;2000,b!L122/5000,IF(b!L122&lt;5000,0.4+(b!L122-2000)/15000,IF(b!L122&lt;10000,0.6+(b!L122-5000)/25000,0.8+(b!L122-10000)/100000))))</f>
        <v>0</v>
      </c>
      <c r="M123" s="24">
        <f>eff!M122*(1+gwr!M122 - 0.48) * (1 + 0.25 * Klvl!M122) * (1 + IF(b!M122&lt;2000,b!M122/5000,IF(b!M122&lt;5000,0.4+(b!M122-2000)/15000,IF(b!M122&lt;10000,0.6+(b!M122-5000)/25000,0.8+(b!M122-10000)/100000))))</f>
        <v>0</v>
      </c>
      <c r="N123" s="24">
        <f>eff!N122*(1+gwr!N122 - 0.48) * (1 + 0.25 * Klvl!N122) * (1 + IF(b!N122&lt;2000,b!N122/5000,IF(b!N122&lt;5000,0.4+(b!N122-2000)/15000,IF(b!N122&lt;10000,0.6+(b!N122-5000)/25000,0.8+(b!N122-10000)/100000))))</f>
        <v>0</v>
      </c>
      <c r="O123" s="24">
        <f>eff!O122*(1+gwr!O122 - 0.48) * (1 + 0.25 * Klvl!O122) * (1 + IF(b!O122&lt;2000,b!O122/5000,IF(b!O122&lt;5000,0.4+(b!O122-2000)/15000,IF(b!O122&lt;10000,0.6+(b!O122-5000)/25000,0.8+(b!O122-10000)/100000))))</f>
        <v>0</v>
      </c>
      <c r="P123" s="24"/>
      <c r="Q123" s="24">
        <f>eff!Q122*(1+gwr!Q122 - 0.48) * (1 + 0.25 * Klvl!Q122) * (1 + IF(b!Q122&lt;2000,b!Q122/5000,IF(b!Q122&lt;5000,0.4+(b!Q122-2000)/15000,IF(b!Q122&lt;10000,0.6+(b!Q122-5000)/25000,0.8+(b!Q122-10000)/100000))))</f>
        <v>0</v>
      </c>
      <c r="R123" s="24">
        <f>eff!R122*(1+gwr!R122 - 0.48) * (1 + 0.25 * Klvl!R122) * (1 + IF(b!R122&lt;2000,b!R122/5000,IF(b!R122&lt;5000,0.4+(b!R122-2000)/15000,IF(b!R122&lt;10000,0.6+(b!R122-5000)/25000,0.8+(b!R122-10000)/100000))))</f>
        <v>0</v>
      </c>
      <c r="S123" s="24">
        <f>eff!S122*(1+gwr!S122 - 0.48) * (1 + 0.25 * Klvl!S122) * (1 + IF(b!S122&lt;2000,b!S122/5000,IF(b!S122&lt;5000,0.4+(b!S122-2000)/15000,IF(b!S122&lt;10000,0.6+(b!S122-5000)/25000,0.8+(b!S122-10000)/100000))))</f>
        <v>0</v>
      </c>
      <c r="T123" s="24">
        <f>eff!T122*(1+gwr!T122 - 0.48) * (1 + 0.25 * Klvl!T122) * (1 + IF(b!T122&lt;2000,b!T122/5000,IF(b!T122&lt;5000,0.4+(b!T122-2000)/15000,IF(b!T122&lt;10000,0.6+(b!T122-5000)/25000,0.8+(b!T122-10000)/100000))))</f>
        <v>0</v>
      </c>
      <c r="U123" s="24">
        <f>eff!U122*(1+gwr!U122 - 0.48) * (1 + 0.25 * Klvl!U122) * (1 + IF(b!U122&lt;2000,b!U122/5000,IF(b!U122&lt;5000,0.4+(b!U122-2000)/15000,IF(b!U122&lt;10000,0.6+(b!U122-5000)/25000,0.8+(b!U122-10000)/100000))))</f>
        <v>0</v>
      </c>
      <c r="V123" s="24">
        <f>eff!V122*(1+gwr!V122 - 0.48) * (1 + 0.25 * Klvl!V122) * (1 + IF(b!V122&lt;2000,b!V122/5000,IF(b!V122&lt;5000,0.4+(b!V122-2000)/15000,IF(b!V122&lt;10000,0.6+(b!V122-5000)/25000,0.8+(b!V122-10000)/100000))))</f>
        <v>0</v>
      </c>
      <c r="W123" s="24">
        <f>eff!W122*(1+gwr!W122 - 0.48) * (1 + 0.25 * Klvl!W122) * (1 + IF(b!W122&lt;2000,b!W122/5000,IF(b!W122&lt;5000,0.4+(b!W122-2000)/15000,IF(b!W122&lt;10000,0.6+(b!W122-5000)/25000,0.8+(b!W122-10000)/100000))))</f>
        <v>0</v>
      </c>
      <c r="X123" s="24">
        <f>eff!X122*(1+gwr!X122 - 0.48) * (1 + 0.25 * Klvl!X122) * (1 + IF(b!X122&lt;2000,b!X122/5000,IF(b!X122&lt;5000,0.4+(b!X122-2000)/15000,IF(b!X122&lt;10000,0.6+(b!X122-5000)/25000,0.8+(b!X122-10000)/100000))))</f>
        <v>0</v>
      </c>
      <c r="Y123" s="24">
        <f>eff!Y122*(1+gwr!Y122 - 0.48) * (1 + 0.25 * Klvl!Y122) * (1 + IF(b!Y122&lt;2000,b!Y122/5000,IF(b!Y122&lt;5000,0.4+(b!Y122-2000)/15000,IF(b!Y122&lt;10000,0.6+(b!Y122-5000)/25000,0.8+(b!Y122-10000)/100000))))</f>
        <v>0</v>
      </c>
      <c r="Z123" s="24">
        <f>eff!Z122*(1+gwr!Z122 - 0.48) * (1 + 0.25 * Klvl!Z122) * (1 + IF(b!Z122&lt;2000,b!Z122/5000,IF(b!Z122&lt;5000,0.4+(b!Z122-2000)/15000,IF(b!Z122&lt;10000,0.6+(b!Z122-5000)/25000,0.8+(b!Z122-10000)/100000))))</f>
        <v>0</v>
      </c>
      <c r="AA123" s="24">
        <f>eff!AA122*(1+gwr!AA122 - 0.48) * (1 + 0.25 * Klvl!AA122) * (1 + IF(b!AA122&lt;2000,b!AA122/5000,IF(b!AA122&lt;5000,0.4+(b!AA122-2000)/15000,IF(b!AA122&lt;10000,0.6+(b!AA122-5000)/25000,0.8+(b!AA122-10000)/100000))))</f>
        <v>0</v>
      </c>
      <c r="AB123" s="24">
        <f>eff!AB122*(1+gwr!AB122 - 0.48) * (1 + 0.25 * Klvl!AB122) * (1 + IF(b!AB122&lt;2000,b!AB122/5000,IF(b!AB122&lt;5000,0.4+(b!AB122-2000)/15000,IF(b!AB122&lt;10000,0.6+(b!AB122-5000)/25000,0.8+(b!AB122-10000)/100000))))</f>
        <v>0</v>
      </c>
      <c r="AC123" s="24">
        <f>eff!AC122*(1+gwr!AC122 - 0.48) * (1 + 0.25 * Klvl!AC122) * (1 + IF(b!AC122&lt;2000,b!AC122/5000,IF(b!AC122&lt;5000,0.4+(b!AC122-2000)/15000,IF(b!AC122&lt;10000,0.6+(b!AC122-5000)/25000,0.8+(b!AC122-10000)/100000))))</f>
        <v>0</v>
      </c>
      <c r="AD123" s="24">
        <f>eff!AD122*(1+gwr!AD122 - 0.48) * (1 + 0.25 * Klvl!AD122) * (1 + IF(b!AD122&lt;2000,b!AD122/5000,IF(b!AD122&lt;5000,0.4+(b!AD122-2000)/15000,IF(b!AD122&lt;10000,0.6+(b!AD122-5000)/25000,0.8+(b!AD122-10000)/100000))))</f>
        <v>0</v>
      </c>
      <c r="AE123" s="24">
        <f>eff!AE122*(1+gwr!AE122 - 0.48) * (1 + 0.25 * Klvl!AE122) * (1 + IF(b!AE122&lt;2000,b!AE122/5000,IF(b!AE122&lt;5000,0.4+(b!AE122-2000)/15000,IF(b!AE122&lt;10000,0.6+(b!AE122-5000)/25000,0.8+(b!AE122-10000)/100000))))</f>
        <v>0</v>
      </c>
      <c r="AF123" s="24"/>
      <c r="AG123" s="28">
        <f t="shared" si="3"/>
        <v>0</v>
      </c>
      <c r="AH123" s="28">
        <f t="shared" si="4"/>
        <v>0</v>
      </c>
      <c r="AI123" s="30">
        <f t="shared" si="5"/>
        <v>0</v>
      </c>
    </row>
    <row r="124" spans="1:35" s="25" customFormat="1" ht="12" x14ac:dyDescent="0.2">
      <c r="A124" s="24">
        <f>eff!A123*(1+gwr!A123 - 0.48) * (1 + 0.25 * Klvl!A123) * (1 + IF(b!A123&lt;2000,b!A123/5000,IF(b!A123&lt;5000,0.4+(b!A123-2000)/15000,IF(b!A123&lt;10000,0.6+(b!A123-5000)/25000,0.8+(b!A123-10000)/100000))))</f>
        <v>0</v>
      </c>
      <c r="B124" s="24">
        <f>eff!B123*(1+gwr!B123 - 0.48) * (1 + 0.25 * Klvl!B123) * (1 + IF(b!B123&lt;2000,b!B123/5000,IF(b!B123&lt;5000,0.4+(b!B123-2000)/15000,IF(b!B123&lt;10000,0.6+(b!B123-5000)/25000,0.8+(b!B123-10000)/100000))))</f>
        <v>0</v>
      </c>
      <c r="C124" s="24">
        <f>eff!C123*(1+gwr!C123 - 0.48) * (1 + 0.25 * Klvl!C123) * (1 + IF(b!C123&lt;2000,b!C123/5000,IF(b!C123&lt;5000,0.4+(b!C123-2000)/15000,IF(b!C123&lt;10000,0.6+(b!C123-5000)/25000,0.8+(b!C123-10000)/100000))))</f>
        <v>0</v>
      </c>
      <c r="D124" s="24">
        <f>eff!D123*(1+gwr!D123 - 0.48) * (1 + 0.25 * Klvl!D123) * (1 + IF(b!D123&lt;2000,b!D123/5000,IF(b!D123&lt;5000,0.4+(b!D123-2000)/15000,IF(b!D123&lt;10000,0.6+(b!D123-5000)/25000,0.8+(b!D123-10000)/100000))))</f>
        <v>0</v>
      </c>
      <c r="E124" s="24">
        <f>eff!E123*(1+gwr!E123 - 0.48) * (1 + 0.25 * Klvl!E123) * (1 + IF(b!E123&lt;2000,b!E123/5000,IF(b!E123&lt;5000,0.4+(b!E123-2000)/15000,IF(b!E123&lt;10000,0.6+(b!E123-5000)/25000,0.8+(b!E123-10000)/100000))))</f>
        <v>0</v>
      </c>
      <c r="F124" s="24">
        <f>eff!F123*(1+gwr!F123 - 0.48) * (1 + 0.25 * Klvl!F123) * (1 + IF(b!F123&lt;2000,b!F123/5000,IF(b!F123&lt;5000,0.4+(b!F123-2000)/15000,IF(b!F123&lt;10000,0.6+(b!F123-5000)/25000,0.8+(b!F123-10000)/100000))))</f>
        <v>0</v>
      </c>
      <c r="G124" s="24">
        <f>eff!G123*(1+gwr!G123 - 0.48) * (1 + 0.25 * Klvl!G123) * (1 + IF(b!G123&lt;2000,b!G123/5000,IF(b!G123&lt;5000,0.4+(b!G123-2000)/15000,IF(b!G123&lt;10000,0.6+(b!G123-5000)/25000,0.8+(b!G123-10000)/100000))))</f>
        <v>0</v>
      </c>
      <c r="H124" s="24">
        <f>eff!H123*(1+gwr!H123 - 0.48) * (1 + 0.25 * Klvl!H123) * (1 + IF(b!H123&lt;2000,b!H123/5000,IF(b!H123&lt;5000,0.4+(b!H123-2000)/15000,IF(b!H123&lt;10000,0.6+(b!H123-5000)/25000,0.8+(b!H123-10000)/100000))))</f>
        <v>0</v>
      </c>
      <c r="I124" s="24">
        <f>eff!I123*(1+gwr!I123 - 0.48) * (1 + 0.25 * Klvl!I123) * (1 + IF(b!I123&lt;2000,b!I123/5000,IF(b!I123&lt;5000,0.4+(b!I123-2000)/15000,IF(b!I123&lt;10000,0.6+(b!I123-5000)/25000,0.8+(b!I123-10000)/100000))))</f>
        <v>0</v>
      </c>
      <c r="J124" s="24">
        <f>eff!J123*(1+gwr!J123 - 0.48) * (1 + 0.25 * Klvl!J123) * (1 + IF(b!J123&lt;2000,b!J123/5000,IF(b!J123&lt;5000,0.4+(b!J123-2000)/15000,IF(b!J123&lt;10000,0.6+(b!J123-5000)/25000,0.8+(b!J123-10000)/100000))))</f>
        <v>0</v>
      </c>
      <c r="K124" s="24">
        <f>eff!K123*(1+gwr!K123 - 0.48) * (1 + 0.25 * Klvl!K123) * (1 + IF(b!K123&lt;2000,b!K123/5000,IF(b!K123&lt;5000,0.4+(b!K123-2000)/15000,IF(b!K123&lt;10000,0.6+(b!K123-5000)/25000,0.8+(b!K123-10000)/100000))))</f>
        <v>0</v>
      </c>
      <c r="L124" s="24">
        <f>eff!L123*(1+gwr!L123 - 0.48) * (1 + 0.25 * Klvl!L123) * (1 + IF(b!L123&lt;2000,b!L123/5000,IF(b!L123&lt;5000,0.4+(b!L123-2000)/15000,IF(b!L123&lt;10000,0.6+(b!L123-5000)/25000,0.8+(b!L123-10000)/100000))))</f>
        <v>0</v>
      </c>
      <c r="M124" s="24">
        <f>eff!M123*(1+gwr!M123 - 0.48) * (1 + 0.25 * Klvl!M123) * (1 + IF(b!M123&lt;2000,b!M123/5000,IF(b!M123&lt;5000,0.4+(b!M123-2000)/15000,IF(b!M123&lt;10000,0.6+(b!M123-5000)/25000,0.8+(b!M123-10000)/100000))))</f>
        <v>0</v>
      </c>
      <c r="N124" s="24">
        <f>eff!N123*(1+gwr!N123 - 0.48) * (1 + 0.25 * Klvl!N123) * (1 + IF(b!N123&lt;2000,b!N123/5000,IF(b!N123&lt;5000,0.4+(b!N123-2000)/15000,IF(b!N123&lt;10000,0.6+(b!N123-5000)/25000,0.8+(b!N123-10000)/100000))))</f>
        <v>0</v>
      </c>
      <c r="O124" s="24">
        <f>eff!O123*(1+gwr!O123 - 0.48) * (1 + 0.25 * Klvl!O123) * (1 + IF(b!O123&lt;2000,b!O123/5000,IF(b!O123&lt;5000,0.4+(b!O123-2000)/15000,IF(b!O123&lt;10000,0.6+(b!O123-5000)/25000,0.8+(b!O123-10000)/100000))))</f>
        <v>0</v>
      </c>
      <c r="P124" s="24"/>
      <c r="Q124" s="24">
        <f>eff!Q123*(1+gwr!Q123 - 0.48) * (1 + 0.25 * Klvl!Q123) * (1 + IF(b!Q123&lt;2000,b!Q123/5000,IF(b!Q123&lt;5000,0.4+(b!Q123-2000)/15000,IF(b!Q123&lt;10000,0.6+(b!Q123-5000)/25000,0.8+(b!Q123-10000)/100000))))</f>
        <v>0</v>
      </c>
      <c r="R124" s="24">
        <f>eff!R123*(1+gwr!R123 - 0.48) * (1 + 0.25 * Klvl!R123) * (1 + IF(b!R123&lt;2000,b!R123/5000,IF(b!R123&lt;5000,0.4+(b!R123-2000)/15000,IF(b!R123&lt;10000,0.6+(b!R123-5000)/25000,0.8+(b!R123-10000)/100000))))</f>
        <v>0</v>
      </c>
      <c r="S124" s="24">
        <f>eff!S123*(1+gwr!S123 - 0.48) * (1 + 0.25 * Klvl!S123) * (1 + IF(b!S123&lt;2000,b!S123/5000,IF(b!S123&lt;5000,0.4+(b!S123-2000)/15000,IF(b!S123&lt;10000,0.6+(b!S123-5000)/25000,0.8+(b!S123-10000)/100000))))</f>
        <v>0</v>
      </c>
      <c r="T124" s="24">
        <f>eff!T123*(1+gwr!T123 - 0.48) * (1 + 0.25 * Klvl!T123) * (1 + IF(b!T123&lt;2000,b!T123/5000,IF(b!T123&lt;5000,0.4+(b!T123-2000)/15000,IF(b!T123&lt;10000,0.6+(b!T123-5000)/25000,0.8+(b!T123-10000)/100000))))</f>
        <v>0</v>
      </c>
      <c r="U124" s="24">
        <f>eff!U123*(1+gwr!U123 - 0.48) * (1 + 0.25 * Klvl!U123) * (1 + IF(b!U123&lt;2000,b!U123/5000,IF(b!U123&lt;5000,0.4+(b!U123-2000)/15000,IF(b!U123&lt;10000,0.6+(b!U123-5000)/25000,0.8+(b!U123-10000)/100000))))</f>
        <v>0</v>
      </c>
      <c r="V124" s="24">
        <f>eff!V123*(1+gwr!V123 - 0.48) * (1 + 0.25 * Klvl!V123) * (1 + IF(b!V123&lt;2000,b!V123/5000,IF(b!V123&lt;5000,0.4+(b!V123-2000)/15000,IF(b!V123&lt;10000,0.6+(b!V123-5000)/25000,0.8+(b!V123-10000)/100000))))</f>
        <v>0</v>
      </c>
      <c r="W124" s="24">
        <f>eff!W123*(1+gwr!W123 - 0.48) * (1 + 0.25 * Klvl!W123) * (1 + IF(b!W123&lt;2000,b!W123/5000,IF(b!W123&lt;5000,0.4+(b!W123-2000)/15000,IF(b!W123&lt;10000,0.6+(b!W123-5000)/25000,0.8+(b!W123-10000)/100000))))</f>
        <v>0</v>
      </c>
      <c r="X124" s="24">
        <f>eff!X123*(1+gwr!X123 - 0.48) * (1 + 0.25 * Klvl!X123) * (1 + IF(b!X123&lt;2000,b!X123/5000,IF(b!X123&lt;5000,0.4+(b!X123-2000)/15000,IF(b!X123&lt;10000,0.6+(b!X123-5000)/25000,0.8+(b!X123-10000)/100000))))</f>
        <v>0</v>
      </c>
      <c r="Y124" s="24">
        <f>eff!Y123*(1+gwr!Y123 - 0.48) * (1 + 0.25 * Klvl!Y123) * (1 + IF(b!Y123&lt;2000,b!Y123/5000,IF(b!Y123&lt;5000,0.4+(b!Y123-2000)/15000,IF(b!Y123&lt;10000,0.6+(b!Y123-5000)/25000,0.8+(b!Y123-10000)/100000))))</f>
        <v>0</v>
      </c>
      <c r="Z124" s="24">
        <f>eff!Z123*(1+gwr!Z123 - 0.48) * (1 + 0.25 * Klvl!Z123) * (1 + IF(b!Z123&lt;2000,b!Z123/5000,IF(b!Z123&lt;5000,0.4+(b!Z123-2000)/15000,IF(b!Z123&lt;10000,0.6+(b!Z123-5000)/25000,0.8+(b!Z123-10000)/100000))))</f>
        <v>0</v>
      </c>
      <c r="AA124" s="24">
        <f>eff!AA123*(1+gwr!AA123 - 0.48) * (1 + 0.25 * Klvl!AA123) * (1 + IF(b!AA123&lt;2000,b!AA123/5000,IF(b!AA123&lt;5000,0.4+(b!AA123-2000)/15000,IF(b!AA123&lt;10000,0.6+(b!AA123-5000)/25000,0.8+(b!AA123-10000)/100000))))</f>
        <v>0</v>
      </c>
      <c r="AB124" s="24">
        <f>eff!AB123*(1+gwr!AB123 - 0.48) * (1 + 0.25 * Klvl!AB123) * (1 + IF(b!AB123&lt;2000,b!AB123/5000,IF(b!AB123&lt;5000,0.4+(b!AB123-2000)/15000,IF(b!AB123&lt;10000,0.6+(b!AB123-5000)/25000,0.8+(b!AB123-10000)/100000))))</f>
        <v>0</v>
      </c>
      <c r="AC124" s="24">
        <f>eff!AC123*(1+gwr!AC123 - 0.48) * (1 + 0.25 * Klvl!AC123) * (1 + IF(b!AC123&lt;2000,b!AC123/5000,IF(b!AC123&lt;5000,0.4+(b!AC123-2000)/15000,IF(b!AC123&lt;10000,0.6+(b!AC123-5000)/25000,0.8+(b!AC123-10000)/100000))))</f>
        <v>0</v>
      </c>
      <c r="AD124" s="24">
        <f>eff!AD123*(1+gwr!AD123 - 0.48) * (1 + 0.25 * Klvl!AD123) * (1 + IF(b!AD123&lt;2000,b!AD123/5000,IF(b!AD123&lt;5000,0.4+(b!AD123-2000)/15000,IF(b!AD123&lt;10000,0.6+(b!AD123-5000)/25000,0.8+(b!AD123-10000)/100000))))</f>
        <v>0</v>
      </c>
      <c r="AE124" s="24">
        <f>eff!AE123*(1+gwr!AE123 - 0.48) * (1 + 0.25 * Klvl!AE123) * (1 + IF(b!AE123&lt;2000,b!AE123/5000,IF(b!AE123&lt;5000,0.4+(b!AE123-2000)/15000,IF(b!AE123&lt;10000,0.6+(b!AE123-5000)/25000,0.8+(b!AE123-10000)/100000))))</f>
        <v>0</v>
      </c>
      <c r="AF124" s="24"/>
      <c r="AG124" s="28">
        <f t="shared" si="3"/>
        <v>0</v>
      </c>
      <c r="AH124" s="28">
        <f t="shared" si="4"/>
        <v>0</v>
      </c>
      <c r="AI124" s="30">
        <f t="shared" si="5"/>
        <v>0</v>
      </c>
    </row>
    <row r="125" spans="1:35" s="25" customFormat="1" ht="12" x14ac:dyDescent="0.2">
      <c r="A125" s="24">
        <f>eff!A124*(1+gwr!A124 - 0.48) * (1 + 0.25 * Klvl!A124) * (1 + IF(b!A124&lt;2000,b!A124/5000,IF(b!A124&lt;5000,0.4+(b!A124-2000)/15000,IF(b!A124&lt;10000,0.6+(b!A124-5000)/25000,0.8+(b!A124-10000)/100000))))</f>
        <v>0</v>
      </c>
      <c r="B125" s="24">
        <f>eff!B124*(1+gwr!B124 - 0.48) * (1 + 0.25 * Klvl!B124) * (1 + IF(b!B124&lt;2000,b!B124/5000,IF(b!B124&lt;5000,0.4+(b!B124-2000)/15000,IF(b!B124&lt;10000,0.6+(b!B124-5000)/25000,0.8+(b!B124-10000)/100000))))</f>
        <v>0</v>
      </c>
      <c r="C125" s="24">
        <f>eff!C124*(1+gwr!C124 - 0.48) * (1 + 0.25 * Klvl!C124) * (1 + IF(b!C124&lt;2000,b!C124/5000,IF(b!C124&lt;5000,0.4+(b!C124-2000)/15000,IF(b!C124&lt;10000,0.6+(b!C124-5000)/25000,0.8+(b!C124-10000)/100000))))</f>
        <v>0</v>
      </c>
      <c r="D125" s="24">
        <f>eff!D124*(1+gwr!D124 - 0.48) * (1 + 0.25 * Klvl!D124) * (1 + IF(b!D124&lt;2000,b!D124/5000,IF(b!D124&lt;5000,0.4+(b!D124-2000)/15000,IF(b!D124&lt;10000,0.6+(b!D124-5000)/25000,0.8+(b!D124-10000)/100000))))</f>
        <v>0</v>
      </c>
      <c r="E125" s="24">
        <f>eff!E124*(1+gwr!E124 - 0.48) * (1 + 0.25 * Klvl!E124) * (1 + IF(b!E124&lt;2000,b!E124/5000,IF(b!E124&lt;5000,0.4+(b!E124-2000)/15000,IF(b!E124&lt;10000,0.6+(b!E124-5000)/25000,0.8+(b!E124-10000)/100000))))</f>
        <v>0</v>
      </c>
      <c r="F125" s="24">
        <f>eff!F124*(1+gwr!F124 - 0.48) * (1 + 0.25 * Klvl!F124) * (1 + IF(b!F124&lt;2000,b!F124/5000,IF(b!F124&lt;5000,0.4+(b!F124-2000)/15000,IF(b!F124&lt;10000,0.6+(b!F124-5000)/25000,0.8+(b!F124-10000)/100000))))</f>
        <v>0</v>
      </c>
      <c r="G125" s="24">
        <f>eff!G124*(1+gwr!G124 - 0.48) * (1 + 0.25 * Klvl!G124) * (1 + IF(b!G124&lt;2000,b!G124/5000,IF(b!G124&lt;5000,0.4+(b!G124-2000)/15000,IF(b!G124&lt;10000,0.6+(b!G124-5000)/25000,0.8+(b!G124-10000)/100000))))</f>
        <v>0</v>
      </c>
      <c r="H125" s="24">
        <f>eff!H124*(1+gwr!H124 - 0.48) * (1 + 0.25 * Klvl!H124) * (1 + IF(b!H124&lt;2000,b!H124/5000,IF(b!H124&lt;5000,0.4+(b!H124-2000)/15000,IF(b!H124&lt;10000,0.6+(b!H124-5000)/25000,0.8+(b!H124-10000)/100000))))</f>
        <v>0</v>
      </c>
      <c r="I125" s="24">
        <f>eff!I124*(1+gwr!I124 - 0.48) * (1 + 0.25 * Klvl!I124) * (1 + IF(b!I124&lt;2000,b!I124/5000,IF(b!I124&lt;5000,0.4+(b!I124-2000)/15000,IF(b!I124&lt;10000,0.6+(b!I124-5000)/25000,0.8+(b!I124-10000)/100000))))</f>
        <v>0</v>
      </c>
      <c r="J125" s="24">
        <f>eff!J124*(1+gwr!J124 - 0.48) * (1 + 0.25 * Klvl!J124) * (1 + IF(b!J124&lt;2000,b!J124/5000,IF(b!J124&lt;5000,0.4+(b!J124-2000)/15000,IF(b!J124&lt;10000,0.6+(b!J124-5000)/25000,0.8+(b!J124-10000)/100000))))</f>
        <v>0</v>
      </c>
      <c r="K125" s="24">
        <f>eff!K124*(1+gwr!K124 - 0.48) * (1 + 0.25 * Klvl!K124) * (1 + IF(b!K124&lt;2000,b!K124/5000,IF(b!K124&lt;5000,0.4+(b!K124-2000)/15000,IF(b!K124&lt;10000,0.6+(b!K124-5000)/25000,0.8+(b!K124-10000)/100000))))</f>
        <v>0</v>
      </c>
      <c r="L125" s="24">
        <f>eff!L124*(1+gwr!L124 - 0.48) * (1 + 0.25 * Klvl!L124) * (1 + IF(b!L124&lt;2000,b!L124/5000,IF(b!L124&lt;5000,0.4+(b!L124-2000)/15000,IF(b!L124&lt;10000,0.6+(b!L124-5000)/25000,0.8+(b!L124-10000)/100000))))</f>
        <v>0</v>
      </c>
      <c r="M125" s="24">
        <f>eff!M124*(1+gwr!M124 - 0.48) * (1 + 0.25 * Klvl!M124) * (1 + IF(b!M124&lt;2000,b!M124/5000,IF(b!M124&lt;5000,0.4+(b!M124-2000)/15000,IF(b!M124&lt;10000,0.6+(b!M124-5000)/25000,0.8+(b!M124-10000)/100000))))</f>
        <v>0</v>
      </c>
      <c r="N125" s="24">
        <f>eff!N124*(1+gwr!N124 - 0.48) * (1 + 0.25 * Klvl!N124) * (1 + IF(b!N124&lt;2000,b!N124/5000,IF(b!N124&lt;5000,0.4+(b!N124-2000)/15000,IF(b!N124&lt;10000,0.6+(b!N124-5000)/25000,0.8+(b!N124-10000)/100000))))</f>
        <v>0</v>
      </c>
      <c r="O125" s="24">
        <f>eff!O124*(1+gwr!O124 - 0.48) * (1 + 0.25 * Klvl!O124) * (1 + IF(b!O124&lt;2000,b!O124/5000,IF(b!O124&lt;5000,0.4+(b!O124-2000)/15000,IF(b!O124&lt;10000,0.6+(b!O124-5000)/25000,0.8+(b!O124-10000)/100000))))</f>
        <v>0</v>
      </c>
      <c r="P125" s="24"/>
      <c r="Q125" s="24">
        <f>eff!Q124*(1+gwr!Q124 - 0.48) * (1 + 0.25 * Klvl!Q124) * (1 + IF(b!Q124&lt;2000,b!Q124/5000,IF(b!Q124&lt;5000,0.4+(b!Q124-2000)/15000,IF(b!Q124&lt;10000,0.6+(b!Q124-5000)/25000,0.8+(b!Q124-10000)/100000))))</f>
        <v>0</v>
      </c>
      <c r="R125" s="24">
        <f>eff!R124*(1+gwr!R124 - 0.48) * (1 + 0.25 * Klvl!R124) * (1 + IF(b!R124&lt;2000,b!R124/5000,IF(b!R124&lt;5000,0.4+(b!R124-2000)/15000,IF(b!R124&lt;10000,0.6+(b!R124-5000)/25000,0.8+(b!R124-10000)/100000))))</f>
        <v>0</v>
      </c>
      <c r="S125" s="24">
        <f>eff!S124*(1+gwr!S124 - 0.48) * (1 + 0.25 * Klvl!S124) * (1 + IF(b!S124&lt;2000,b!S124/5000,IF(b!S124&lt;5000,0.4+(b!S124-2000)/15000,IF(b!S124&lt;10000,0.6+(b!S124-5000)/25000,0.8+(b!S124-10000)/100000))))</f>
        <v>0</v>
      </c>
      <c r="T125" s="24">
        <f>eff!T124*(1+gwr!T124 - 0.48) * (1 + 0.25 * Klvl!T124) * (1 + IF(b!T124&lt;2000,b!T124/5000,IF(b!T124&lt;5000,0.4+(b!T124-2000)/15000,IF(b!T124&lt;10000,0.6+(b!T124-5000)/25000,0.8+(b!T124-10000)/100000))))</f>
        <v>0</v>
      </c>
      <c r="U125" s="24">
        <f>eff!U124*(1+gwr!U124 - 0.48) * (1 + 0.25 * Klvl!U124) * (1 + IF(b!U124&lt;2000,b!U124/5000,IF(b!U124&lt;5000,0.4+(b!U124-2000)/15000,IF(b!U124&lt;10000,0.6+(b!U124-5000)/25000,0.8+(b!U124-10000)/100000))))</f>
        <v>0</v>
      </c>
      <c r="V125" s="24">
        <f>eff!V124*(1+gwr!V124 - 0.48) * (1 + 0.25 * Klvl!V124) * (1 + IF(b!V124&lt;2000,b!V124/5000,IF(b!V124&lt;5000,0.4+(b!V124-2000)/15000,IF(b!V124&lt;10000,0.6+(b!V124-5000)/25000,0.8+(b!V124-10000)/100000))))</f>
        <v>0</v>
      </c>
      <c r="W125" s="24">
        <f>eff!W124*(1+gwr!W124 - 0.48) * (1 + 0.25 * Klvl!W124) * (1 + IF(b!W124&lt;2000,b!W124/5000,IF(b!W124&lt;5000,0.4+(b!W124-2000)/15000,IF(b!W124&lt;10000,0.6+(b!W124-5000)/25000,0.8+(b!W124-10000)/100000))))</f>
        <v>0</v>
      </c>
      <c r="X125" s="24">
        <f>eff!X124*(1+gwr!X124 - 0.48) * (1 + 0.25 * Klvl!X124) * (1 + IF(b!X124&lt;2000,b!X124/5000,IF(b!X124&lt;5000,0.4+(b!X124-2000)/15000,IF(b!X124&lt;10000,0.6+(b!X124-5000)/25000,0.8+(b!X124-10000)/100000))))</f>
        <v>0</v>
      </c>
      <c r="Y125" s="24">
        <f>eff!Y124*(1+gwr!Y124 - 0.48) * (1 + 0.25 * Klvl!Y124) * (1 + IF(b!Y124&lt;2000,b!Y124/5000,IF(b!Y124&lt;5000,0.4+(b!Y124-2000)/15000,IF(b!Y124&lt;10000,0.6+(b!Y124-5000)/25000,0.8+(b!Y124-10000)/100000))))</f>
        <v>0</v>
      </c>
      <c r="Z125" s="24">
        <f>eff!Z124*(1+gwr!Z124 - 0.48) * (1 + 0.25 * Klvl!Z124) * (1 + IF(b!Z124&lt;2000,b!Z124/5000,IF(b!Z124&lt;5000,0.4+(b!Z124-2000)/15000,IF(b!Z124&lt;10000,0.6+(b!Z124-5000)/25000,0.8+(b!Z124-10000)/100000))))</f>
        <v>0</v>
      </c>
      <c r="AA125" s="24">
        <f>eff!AA124*(1+gwr!AA124 - 0.48) * (1 + 0.25 * Klvl!AA124) * (1 + IF(b!AA124&lt;2000,b!AA124/5000,IF(b!AA124&lt;5000,0.4+(b!AA124-2000)/15000,IF(b!AA124&lt;10000,0.6+(b!AA124-5000)/25000,0.8+(b!AA124-10000)/100000))))</f>
        <v>0</v>
      </c>
      <c r="AB125" s="24">
        <f>eff!AB124*(1+gwr!AB124 - 0.48) * (1 + 0.25 * Klvl!AB124) * (1 + IF(b!AB124&lt;2000,b!AB124/5000,IF(b!AB124&lt;5000,0.4+(b!AB124-2000)/15000,IF(b!AB124&lt;10000,0.6+(b!AB124-5000)/25000,0.8+(b!AB124-10000)/100000))))</f>
        <v>0</v>
      </c>
      <c r="AC125" s="24">
        <f>eff!AC124*(1+gwr!AC124 - 0.48) * (1 + 0.25 * Klvl!AC124) * (1 + IF(b!AC124&lt;2000,b!AC124/5000,IF(b!AC124&lt;5000,0.4+(b!AC124-2000)/15000,IF(b!AC124&lt;10000,0.6+(b!AC124-5000)/25000,0.8+(b!AC124-10000)/100000))))</f>
        <v>0</v>
      </c>
      <c r="AD125" s="24">
        <f>eff!AD124*(1+gwr!AD124 - 0.48) * (1 + 0.25 * Klvl!AD124) * (1 + IF(b!AD124&lt;2000,b!AD124/5000,IF(b!AD124&lt;5000,0.4+(b!AD124-2000)/15000,IF(b!AD124&lt;10000,0.6+(b!AD124-5000)/25000,0.8+(b!AD124-10000)/100000))))</f>
        <v>0</v>
      </c>
      <c r="AE125" s="24">
        <f>eff!AE124*(1+gwr!AE124 - 0.48) * (1 + 0.25 * Klvl!AE124) * (1 + IF(b!AE124&lt;2000,b!AE124/5000,IF(b!AE124&lt;5000,0.4+(b!AE124-2000)/15000,IF(b!AE124&lt;10000,0.6+(b!AE124-5000)/25000,0.8+(b!AE124-10000)/100000))))</f>
        <v>0</v>
      </c>
      <c r="AF125" s="24"/>
      <c r="AG125" s="28">
        <f t="shared" si="3"/>
        <v>0</v>
      </c>
      <c r="AH125" s="28">
        <f t="shared" si="4"/>
        <v>0</v>
      </c>
      <c r="AI125" s="30">
        <f t="shared" si="5"/>
        <v>0</v>
      </c>
    </row>
    <row r="126" spans="1:35" s="25" customFormat="1" ht="12" x14ac:dyDescent="0.2">
      <c r="A126" s="24">
        <f>eff!A125*(1+gwr!A125 - 0.48) * (1 + 0.25 * Klvl!A125) * (1 + IF(b!A125&lt;2000,b!A125/5000,IF(b!A125&lt;5000,0.4+(b!A125-2000)/15000,IF(b!A125&lt;10000,0.6+(b!A125-5000)/25000,0.8+(b!A125-10000)/100000))))</f>
        <v>0</v>
      </c>
      <c r="B126" s="24">
        <f>eff!B125*(1+gwr!B125 - 0.48) * (1 + 0.25 * Klvl!B125) * (1 + IF(b!B125&lt;2000,b!B125/5000,IF(b!B125&lt;5000,0.4+(b!B125-2000)/15000,IF(b!B125&lt;10000,0.6+(b!B125-5000)/25000,0.8+(b!B125-10000)/100000))))</f>
        <v>0</v>
      </c>
      <c r="C126" s="24">
        <f>eff!C125*(1+gwr!C125 - 0.48) * (1 + 0.25 * Klvl!C125) * (1 + IF(b!C125&lt;2000,b!C125/5000,IF(b!C125&lt;5000,0.4+(b!C125-2000)/15000,IF(b!C125&lt;10000,0.6+(b!C125-5000)/25000,0.8+(b!C125-10000)/100000))))</f>
        <v>0</v>
      </c>
      <c r="D126" s="24">
        <f>eff!D125*(1+gwr!D125 - 0.48) * (1 + 0.25 * Klvl!D125) * (1 + IF(b!D125&lt;2000,b!D125/5000,IF(b!D125&lt;5000,0.4+(b!D125-2000)/15000,IF(b!D125&lt;10000,0.6+(b!D125-5000)/25000,0.8+(b!D125-10000)/100000))))</f>
        <v>0</v>
      </c>
      <c r="E126" s="24">
        <f>eff!E125*(1+gwr!E125 - 0.48) * (1 + 0.25 * Klvl!E125) * (1 + IF(b!E125&lt;2000,b!E125/5000,IF(b!E125&lt;5000,0.4+(b!E125-2000)/15000,IF(b!E125&lt;10000,0.6+(b!E125-5000)/25000,0.8+(b!E125-10000)/100000))))</f>
        <v>0</v>
      </c>
      <c r="F126" s="24">
        <f>eff!F125*(1+gwr!F125 - 0.48) * (1 + 0.25 * Klvl!F125) * (1 + IF(b!F125&lt;2000,b!F125/5000,IF(b!F125&lt;5000,0.4+(b!F125-2000)/15000,IF(b!F125&lt;10000,0.6+(b!F125-5000)/25000,0.8+(b!F125-10000)/100000))))</f>
        <v>0</v>
      </c>
      <c r="G126" s="24">
        <f>eff!G125*(1+gwr!G125 - 0.48) * (1 + 0.25 * Klvl!G125) * (1 + IF(b!G125&lt;2000,b!G125/5000,IF(b!G125&lt;5000,0.4+(b!G125-2000)/15000,IF(b!G125&lt;10000,0.6+(b!G125-5000)/25000,0.8+(b!G125-10000)/100000))))</f>
        <v>0</v>
      </c>
      <c r="H126" s="24">
        <f>eff!H125*(1+gwr!H125 - 0.48) * (1 + 0.25 * Klvl!H125) * (1 + IF(b!H125&lt;2000,b!H125/5000,IF(b!H125&lt;5000,0.4+(b!H125-2000)/15000,IF(b!H125&lt;10000,0.6+(b!H125-5000)/25000,0.8+(b!H125-10000)/100000))))</f>
        <v>0</v>
      </c>
      <c r="I126" s="24">
        <f>eff!I125*(1+gwr!I125 - 0.48) * (1 + 0.25 * Klvl!I125) * (1 + IF(b!I125&lt;2000,b!I125/5000,IF(b!I125&lt;5000,0.4+(b!I125-2000)/15000,IF(b!I125&lt;10000,0.6+(b!I125-5000)/25000,0.8+(b!I125-10000)/100000))))</f>
        <v>0</v>
      </c>
      <c r="J126" s="24">
        <f>eff!J125*(1+gwr!J125 - 0.48) * (1 + 0.25 * Klvl!J125) * (1 + IF(b!J125&lt;2000,b!J125/5000,IF(b!J125&lt;5000,0.4+(b!J125-2000)/15000,IF(b!J125&lt;10000,0.6+(b!J125-5000)/25000,0.8+(b!J125-10000)/100000))))</f>
        <v>0</v>
      </c>
      <c r="K126" s="24">
        <f>eff!K125*(1+gwr!K125 - 0.48) * (1 + 0.25 * Klvl!K125) * (1 + IF(b!K125&lt;2000,b!K125/5000,IF(b!K125&lt;5000,0.4+(b!K125-2000)/15000,IF(b!K125&lt;10000,0.6+(b!K125-5000)/25000,0.8+(b!K125-10000)/100000))))</f>
        <v>0</v>
      </c>
      <c r="L126" s="24">
        <f>eff!L125*(1+gwr!L125 - 0.48) * (1 + 0.25 * Klvl!L125) * (1 + IF(b!L125&lt;2000,b!L125/5000,IF(b!L125&lt;5000,0.4+(b!L125-2000)/15000,IF(b!L125&lt;10000,0.6+(b!L125-5000)/25000,0.8+(b!L125-10000)/100000))))</f>
        <v>0</v>
      </c>
      <c r="M126" s="24">
        <f>eff!M125*(1+gwr!M125 - 0.48) * (1 + 0.25 * Klvl!M125) * (1 + IF(b!M125&lt;2000,b!M125/5000,IF(b!M125&lt;5000,0.4+(b!M125-2000)/15000,IF(b!M125&lt;10000,0.6+(b!M125-5000)/25000,0.8+(b!M125-10000)/100000))))</f>
        <v>0</v>
      </c>
      <c r="N126" s="24">
        <f>eff!N125*(1+gwr!N125 - 0.48) * (1 + 0.25 * Klvl!N125) * (1 + IF(b!N125&lt;2000,b!N125/5000,IF(b!N125&lt;5000,0.4+(b!N125-2000)/15000,IF(b!N125&lt;10000,0.6+(b!N125-5000)/25000,0.8+(b!N125-10000)/100000))))</f>
        <v>0</v>
      </c>
      <c r="O126" s="24">
        <f>eff!O125*(1+gwr!O125 - 0.48) * (1 + 0.25 * Klvl!O125) * (1 + IF(b!O125&lt;2000,b!O125/5000,IF(b!O125&lt;5000,0.4+(b!O125-2000)/15000,IF(b!O125&lt;10000,0.6+(b!O125-5000)/25000,0.8+(b!O125-10000)/100000))))</f>
        <v>0</v>
      </c>
      <c r="P126" s="24"/>
      <c r="Q126" s="24">
        <f>eff!Q125*(1+gwr!Q125 - 0.48) * (1 + 0.25 * Klvl!Q125) * (1 + IF(b!Q125&lt;2000,b!Q125/5000,IF(b!Q125&lt;5000,0.4+(b!Q125-2000)/15000,IF(b!Q125&lt;10000,0.6+(b!Q125-5000)/25000,0.8+(b!Q125-10000)/100000))))</f>
        <v>0</v>
      </c>
      <c r="R126" s="24">
        <f>eff!R125*(1+gwr!R125 - 0.48) * (1 + 0.25 * Klvl!R125) * (1 + IF(b!R125&lt;2000,b!R125/5000,IF(b!R125&lt;5000,0.4+(b!R125-2000)/15000,IF(b!R125&lt;10000,0.6+(b!R125-5000)/25000,0.8+(b!R125-10000)/100000))))</f>
        <v>0</v>
      </c>
      <c r="S126" s="24">
        <f>eff!S125*(1+gwr!S125 - 0.48) * (1 + 0.25 * Klvl!S125) * (1 + IF(b!S125&lt;2000,b!S125/5000,IF(b!S125&lt;5000,0.4+(b!S125-2000)/15000,IF(b!S125&lt;10000,0.6+(b!S125-5000)/25000,0.8+(b!S125-10000)/100000))))</f>
        <v>0</v>
      </c>
      <c r="T126" s="24">
        <f>eff!T125*(1+gwr!T125 - 0.48) * (1 + 0.25 * Klvl!T125) * (1 + IF(b!T125&lt;2000,b!T125/5000,IF(b!T125&lt;5000,0.4+(b!T125-2000)/15000,IF(b!T125&lt;10000,0.6+(b!T125-5000)/25000,0.8+(b!T125-10000)/100000))))</f>
        <v>0</v>
      </c>
      <c r="U126" s="24">
        <f>eff!U125*(1+gwr!U125 - 0.48) * (1 + 0.25 * Klvl!U125) * (1 + IF(b!U125&lt;2000,b!U125/5000,IF(b!U125&lt;5000,0.4+(b!U125-2000)/15000,IF(b!U125&lt;10000,0.6+(b!U125-5000)/25000,0.8+(b!U125-10000)/100000))))</f>
        <v>0</v>
      </c>
      <c r="V126" s="24">
        <f>eff!V125*(1+gwr!V125 - 0.48) * (1 + 0.25 * Klvl!V125) * (1 + IF(b!V125&lt;2000,b!V125/5000,IF(b!V125&lt;5000,0.4+(b!V125-2000)/15000,IF(b!V125&lt;10000,0.6+(b!V125-5000)/25000,0.8+(b!V125-10000)/100000))))</f>
        <v>0</v>
      </c>
      <c r="W126" s="24">
        <f>eff!W125*(1+gwr!W125 - 0.48) * (1 + 0.25 * Klvl!W125) * (1 + IF(b!W125&lt;2000,b!W125/5000,IF(b!W125&lt;5000,0.4+(b!W125-2000)/15000,IF(b!W125&lt;10000,0.6+(b!W125-5000)/25000,0.8+(b!W125-10000)/100000))))</f>
        <v>0</v>
      </c>
      <c r="X126" s="24">
        <f>eff!X125*(1+gwr!X125 - 0.48) * (1 + 0.25 * Klvl!X125) * (1 + IF(b!X125&lt;2000,b!X125/5000,IF(b!X125&lt;5000,0.4+(b!X125-2000)/15000,IF(b!X125&lt;10000,0.6+(b!X125-5000)/25000,0.8+(b!X125-10000)/100000))))</f>
        <v>0</v>
      </c>
      <c r="Y126" s="24">
        <f>eff!Y125*(1+gwr!Y125 - 0.48) * (1 + 0.25 * Klvl!Y125) * (1 + IF(b!Y125&lt;2000,b!Y125/5000,IF(b!Y125&lt;5000,0.4+(b!Y125-2000)/15000,IF(b!Y125&lt;10000,0.6+(b!Y125-5000)/25000,0.8+(b!Y125-10000)/100000))))</f>
        <v>0</v>
      </c>
      <c r="Z126" s="24">
        <f>eff!Z125*(1+gwr!Z125 - 0.48) * (1 + 0.25 * Klvl!Z125) * (1 + IF(b!Z125&lt;2000,b!Z125/5000,IF(b!Z125&lt;5000,0.4+(b!Z125-2000)/15000,IF(b!Z125&lt;10000,0.6+(b!Z125-5000)/25000,0.8+(b!Z125-10000)/100000))))</f>
        <v>0</v>
      </c>
      <c r="AA126" s="24">
        <f>eff!AA125*(1+gwr!AA125 - 0.48) * (1 + 0.25 * Klvl!AA125) * (1 + IF(b!AA125&lt;2000,b!AA125/5000,IF(b!AA125&lt;5000,0.4+(b!AA125-2000)/15000,IF(b!AA125&lt;10000,0.6+(b!AA125-5000)/25000,0.8+(b!AA125-10000)/100000))))</f>
        <v>0</v>
      </c>
      <c r="AB126" s="24">
        <f>eff!AB125*(1+gwr!AB125 - 0.48) * (1 + 0.25 * Klvl!AB125) * (1 + IF(b!AB125&lt;2000,b!AB125/5000,IF(b!AB125&lt;5000,0.4+(b!AB125-2000)/15000,IF(b!AB125&lt;10000,0.6+(b!AB125-5000)/25000,0.8+(b!AB125-10000)/100000))))</f>
        <v>0</v>
      </c>
      <c r="AC126" s="24">
        <f>eff!AC125*(1+gwr!AC125 - 0.48) * (1 + 0.25 * Klvl!AC125) * (1 + IF(b!AC125&lt;2000,b!AC125/5000,IF(b!AC125&lt;5000,0.4+(b!AC125-2000)/15000,IF(b!AC125&lt;10000,0.6+(b!AC125-5000)/25000,0.8+(b!AC125-10000)/100000))))</f>
        <v>0</v>
      </c>
      <c r="AD126" s="24">
        <f>eff!AD125*(1+gwr!AD125 - 0.48) * (1 + 0.25 * Klvl!AD125) * (1 + IF(b!AD125&lt;2000,b!AD125/5000,IF(b!AD125&lt;5000,0.4+(b!AD125-2000)/15000,IF(b!AD125&lt;10000,0.6+(b!AD125-5000)/25000,0.8+(b!AD125-10000)/100000))))</f>
        <v>0</v>
      </c>
      <c r="AE126" s="24">
        <f>eff!AE125*(1+gwr!AE125 - 0.48) * (1 + 0.25 * Klvl!AE125) * (1 + IF(b!AE125&lt;2000,b!AE125/5000,IF(b!AE125&lt;5000,0.4+(b!AE125-2000)/15000,IF(b!AE125&lt;10000,0.6+(b!AE125-5000)/25000,0.8+(b!AE125-10000)/100000))))</f>
        <v>0</v>
      </c>
      <c r="AF126" s="24"/>
      <c r="AG126" s="28">
        <f t="shared" si="3"/>
        <v>0</v>
      </c>
      <c r="AH126" s="28">
        <f t="shared" si="4"/>
        <v>0</v>
      </c>
      <c r="AI126" s="30">
        <f t="shared" si="5"/>
        <v>0</v>
      </c>
    </row>
    <row r="127" spans="1:35" s="25" customFormat="1" ht="12" x14ac:dyDescent="0.2">
      <c r="A127" s="24">
        <f>eff!A126*(1+gwr!A126 - 0.48) * (1 + 0.25 * Klvl!A126) * (1 + IF(b!A126&lt;2000,b!A126/5000,IF(b!A126&lt;5000,0.4+(b!A126-2000)/15000,IF(b!A126&lt;10000,0.6+(b!A126-5000)/25000,0.8+(b!A126-10000)/100000))))</f>
        <v>0</v>
      </c>
      <c r="B127" s="24">
        <f>eff!B126*(1+gwr!B126 - 0.48) * (1 + 0.25 * Klvl!B126) * (1 + IF(b!B126&lt;2000,b!B126/5000,IF(b!B126&lt;5000,0.4+(b!B126-2000)/15000,IF(b!B126&lt;10000,0.6+(b!B126-5000)/25000,0.8+(b!B126-10000)/100000))))</f>
        <v>0</v>
      </c>
      <c r="C127" s="24">
        <f>eff!C126*(1+gwr!C126 - 0.48) * (1 + 0.25 * Klvl!C126) * (1 + IF(b!C126&lt;2000,b!C126/5000,IF(b!C126&lt;5000,0.4+(b!C126-2000)/15000,IF(b!C126&lt;10000,0.6+(b!C126-5000)/25000,0.8+(b!C126-10000)/100000))))</f>
        <v>0</v>
      </c>
      <c r="D127" s="24">
        <f>eff!D126*(1+gwr!D126 - 0.48) * (1 + 0.25 * Klvl!D126) * (1 + IF(b!D126&lt;2000,b!D126/5000,IF(b!D126&lt;5000,0.4+(b!D126-2000)/15000,IF(b!D126&lt;10000,0.6+(b!D126-5000)/25000,0.8+(b!D126-10000)/100000))))</f>
        <v>0</v>
      </c>
      <c r="E127" s="24">
        <f>eff!E126*(1+gwr!E126 - 0.48) * (1 + 0.25 * Klvl!E126) * (1 + IF(b!E126&lt;2000,b!E126/5000,IF(b!E126&lt;5000,0.4+(b!E126-2000)/15000,IF(b!E126&lt;10000,0.6+(b!E126-5000)/25000,0.8+(b!E126-10000)/100000))))</f>
        <v>0</v>
      </c>
      <c r="F127" s="24">
        <f>eff!F126*(1+gwr!F126 - 0.48) * (1 + 0.25 * Klvl!F126) * (1 + IF(b!F126&lt;2000,b!F126/5000,IF(b!F126&lt;5000,0.4+(b!F126-2000)/15000,IF(b!F126&lt;10000,0.6+(b!F126-5000)/25000,0.8+(b!F126-10000)/100000))))</f>
        <v>0</v>
      </c>
      <c r="G127" s="24">
        <f>eff!G126*(1+gwr!G126 - 0.48) * (1 + 0.25 * Klvl!G126) * (1 + IF(b!G126&lt;2000,b!G126/5000,IF(b!G126&lt;5000,0.4+(b!G126-2000)/15000,IF(b!G126&lt;10000,0.6+(b!G126-5000)/25000,0.8+(b!G126-10000)/100000))))</f>
        <v>0</v>
      </c>
      <c r="H127" s="24">
        <f>eff!H126*(1+gwr!H126 - 0.48) * (1 + 0.25 * Klvl!H126) * (1 + IF(b!H126&lt;2000,b!H126/5000,IF(b!H126&lt;5000,0.4+(b!H126-2000)/15000,IF(b!H126&lt;10000,0.6+(b!H126-5000)/25000,0.8+(b!H126-10000)/100000))))</f>
        <v>0</v>
      </c>
      <c r="I127" s="24">
        <f>eff!I126*(1+gwr!I126 - 0.48) * (1 + 0.25 * Klvl!I126) * (1 + IF(b!I126&lt;2000,b!I126/5000,IF(b!I126&lt;5000,0.4+(b!I126-2000)/15000,IF(b!I126&lt;10000,0.6+(b!I126-5000)/25000,0.8+(b!I126-10000)/100000))))</f>
        <v>0</v>
      </c>
      <c r="J127" s="24">
        <f>eff!J126*(1+gwr!J126 - 0.48) * (1 + 0.25 * Klvl!J126) * (1 + IF(b!J126&lt;2000,b!J126/5000,IF(b!J126&lt;5000,0.4+(b!J126-2000)/15000,IF(b!J126&lt;10000,0.6+(b!J126-5000)/25000,0.8+(b!J126-10000)/100000))))</f>
        <v>0</v>
      </c>
      <c r="K127" s="24">
        <f>eff!K126*(1+gwr!K126 - 0.48) * (1 + 0.25 * Klvl!K126) * (1 + IF(b!K126&lt;2000,b!K126/5000,IF(b!K126&lt;5000,0.4+(b!K126-2000)/15000,IF(b!K126&lt;10000,0.6+(b!K126-5000)/25000,0.8+(b!K126-10000)/100000))))</f>
        <v>0</v>
      </c>
      <c r="L127" s="24">
        <f>eff!L126*(1+gwr!L126 - 0.48) * (1 + 0.25 * Klvl!L126) * (1 + IF(b!L126&lt;2000,b!L126/5000,IF(b!L126&lt;5000,0.4+(b!L126-2000)/15000,IF(b!L126&lt;10000,0.6+(b!L126-5000)/25000,0.8+(b!L126-10000)/100000))))</f>
        <v>0</v>
      </c>
      <c r="M127" s="24">
        <f>eff!M126*(1+gwr!M126 - 0.48) * (1 + 0.25 * Klvl!M126) * (1 + IF(b!M126&lt;2000,b!M126/5000,IF(b!M126&lt;5000,0.4+(b!M126-2000)/15000,IF(b!M126&lt;10000,0.6+(b!M126-5000)/25000,0.8+(b!M126-10000)/100000))))</f>
        <v>0</v>
      </c>
      <c r="N127" s="24">
        <f>eff!N126*(1+gwr!N126 - 0.48) * (1 + 0.25 * Klvl!N126) * (1 + IF(b!N126&lt;2000,b!N126/5000,IF(b!N126&lt;5000,0.4+(b!N126-2000)/15000,IF(b!N126&lt;10000,0.6+(b!N126-5000)/25000,0.8+(b!N126-10000)/100000))))</f>
        <v>0</v>
      </c>
      <c r="O127" s="24">
        <f>eff!O126*(1+gwr!O126 - 0.48) * (1 + 0.25 * Klvl!O126) * (1 + IF(b!O126&lt;2000,b!O126/5000,IF(b!O126&lt;5000,0.4+(b!O126-2000)/15000,IF(b!O126&lt;10000,0.6+(b!O126-5000)/25000,0.8+(b!O126-10000)/100000))))</f>
        <v>0</v>
      </c>
      <c r="P127" s="24"/>
      <c r="Q127" s="24">
        <f>eff!Q126*(1+gwr!Q126 - 0.48) * (1 + 0.25 * Klvl!Q126) * (1 + IF(b!Q126&lt;2000,b!Q126/5000,IF(b!Q126&lt;5000,0.4+(b!Q126-2000)/15000,IF(b!Q126&lt;10000,0.6+(b!Q126-5000)/25000,0.8+(b!Q126-10000)/100000))))</f>
        <v>0</v>
      </c>
      <c r="R127" s="24">
        <f>eff!R126*(1+gwr!R126 - 0.48) * (1 + 0.25 * Klvl!R126) * (1 + IF(b!R126&lt;2000,b!R126/5000,IF(b!R126&lt;5000,0.4+(b!R126-2000)/15000,IF(b!R126&lt;10000,0.6+(b!R126-5000)/25000,0.8+(b!R126-10000)/100000))))</f>
        <v>0</v>
      </c>
      <c r="S127" s="24">
        <f>eff!S126*(1+gwr!S126 - 0.48) * (1 + 0.25 * Klvl!S126) * (1 + IF(b!S126&lt;2000,b!S126/5000,IF(b!S126&lt;5000,0.4+(b!S126-2000)/15000,IF(b!S126&lt;10000,0.6+(b!S126-5000)/25000,0.8+(b!S126-10000)/100000))))</f>
        <v>0</v>
      </c>
      <c r="T127" s="24">
        <f>eff!T126*(1+gwr!T126 - 0.48) * (1 + 0.25 * Klvl!T126) * (1 + IF(b!T126&lt;2000,b!T126/5000,IF(b!T126&lt;5000,0.4+(b!T126-2000)/15000,IF(b!T126&lt;10000,0.6+(b!T126-5000)/25000,0.8+(b!T126-10000)/100000))))</f>
        <v>0</v>
      </c>
      <c r="U127" s="24">
        <f>eff!U126*(1+gwr!U126 - 0.48) * (1 + 0.25 * Klvl!U126) * (1 + IF(b!U126&lt;2000,b!U126/5000,IF(b!U126&lt;5000,0.4+(b!U126-2000)/15000,IF(b!U126&lt;10000,0.6+(b!U126-5000)/25000,0.8+(b!U126-10000)/100000))))</f>
        <v>0</v>
      </c>
      <c r="V127" s="24">
        <f>eff!V126*(1+gwr!V126 - 0.48) * (1 + 0.25 * Klvl!V126) * (1 + IF(b!V126&lt;2000,b!V126/5000,IF(b!V126&lt;5000,0.4+(b!V126-2000)/15000,IF(b!V126&lt;10000,0.6+(b!V126-5000)/25000,0.8+(b!V126-10000)/100000))))</f>
        <v>0</v>
      </c>
      <c r="W127" s="24">
        <f>eff!W126*(1+gwr!W126 - 0.48) * (1 + 0.25 * Klvl!W126) * (1 + IF(b!W126&lt;2000,b!W126/5000,IF(b!W126&lt;5000,0.4+(b!W126-2000)/15000,IF(b!W126&lt;10000,0.6+(b!W126-5000)/25000,0.8+(b!W126-10000)/100000))))</f>
        <v>0</v>
      </c>
      <c r="X127" s="24">
        <f>eff!X126*(1+gwr!X126 - 0.48) * (1 + 0.25 * Klvl!X126) * (1 + IF(b!X126&lt;2000,b!X126/5000,IF(b!X126&lt;5000,0.4+(b!X126-2000)/15000,IF(b!X126&lt;10000,0.6+(b!X126-5000)/25000,0.8+(b!X126-10000)/100000))))</f>
        <v>0</v>
      </c>
      <c r="Y127" s="24">
        <f>eff!Y126*(1+gwr!Y126 - 0.48) * (1 + 0.25 * Klvl!Y126) * (1 + IF(b!Y126&lt;2000,b!Y126/5000,IF(b!Y126&lt;5000,0.4+(b!Y126-2000)/15000,IF(b!Y126&lt;10000,0.6+(b!Y126-5000)/25000,0.8+(b!Y126-10000)/100000))))</f>
        <v>0</v>
      </c>
      <c r="Z127" s="24">
        <f>eff!Z126*(1+gwr!Z126 - 0.48) * (1 + 0.25 * Klvl!Z126) * (1 + IF(b!Z126&lt;2000,b!Z126/5000,IF(b!Z126&lt;5000,0.4+(b!Z126-2000)/15000,IF(b!Z126&lt;10000,0.6+(b!Z126-5000)/25000,0.8+(b!Z126-10000)/100000))))</f>
        <v>0</v>
      </c>
      <c r="AA127" s="24">
        <f>eff!AA126*(1+gwr!AA126 - 0.48) * (1 + 0.25 * Klvl!AA126) * (1 + IF(b!AA126&lt;2000,b!AA126/5000,IF(b!AA126&lt;5000,0.4+(b!AA126-2000)/15000,IF(b!AA126&lt;10000,0.6+(b!AA126-5000)/25000,0.8+(b!AA126-10000)/100000))))</f>
        <v>0</v>
      </c>
      <c r="AB127" s="24">
        <f>eff!AB126*(1+gwr!AB126 - 0.48) * (1 + 0.25 * Klvl!AB126) * (1 + IF(b!AB126&lt;2000,b!AB126/5000,IF(b!AB126&lt;5000,0.4+(b!AB126-2000)/15000,IF(b!AB126&lt;10000,0.6+(b!AB126-5000)/25000,0.8+(b!AB126-10000)/100000))))</f>
        <v>0</v>
      </c>
      <c r="AC127" s="24">
        <f>eff!AC126*(1+gwr!AC126 - 0.48) * (1 + 0.25 * Klvl!AC126) * (1 + IF(b!AC126&lt;2000,b!AC126/5000,IF(b!AC126&lt;5000,0.4+(b!AC126-2000)/15000,IF(b!AC126&lt;10000,0.6+(b!AC126-5000)/25000,0.8+(b!AC126-10000)/100000))))</f>
        <v>0</v>
      </c>
      <c r="AD127" s="24">
        <f>eff!AD126*(1+gwr!AD126 - 0.48) * (1 + 0.25 * Klvl!AD126) * (1 + IF(b!AD126&lt;2000,b!AD126/5000,IF(b!AD126&lt;5000,0.4+(b!AD126-2000)/15000,IF(b!AD126&lt;10000,0.6+(b!AD126-5000)/25000,0.8+(b!AD126-10000)/100000))))</f>
        <v>0</v>
      </c>
      <c r="AE127" s="24">
        <f>eff!AE126*(1+gwr!AE126 - 0.48) * (1 + 0.25 * Klvl!AE126) * (1 + IF(b!AE126&lt;2000,b!AE126/5000,IF(b!AE126&lt;5000,0.4+(b!AE126-2000)/15000,IF(b!AE126&lt;10000,0.6+(b!AE126-5000)/25000,0.8+(b!AE126-10000)/100000))))</f>
        <v>0</v>
      </c>
      <c r="AF127" s="24"/>
      <c r="AG127" s="28">
        <f t="shared" si="3"/>
        <v>0</v>
      </c>
      <c r="AH127" s="28">
        <f t="shared" si="4"/>
        <v>0</v>
      </c>
      <c r="AI127" s="30">
        <f t="shared" si="5"/>
        <v>0</v>
      </c>
    </row>
    <row r="128" spans="1:35" s="25" customFormat="1" ht="12" x14ac:dyDescent="0.2">
      <c r="A128" s="24">
        <f>eff!A127*(1+gwr!A127 - 0.48) * (1 + 0.25 * Klvl!A127) * (1 + IF(b!A127&lt;2000,b!A127/5000,IF(b!A127&lt;5000,0.4+(b!A127-2000)/15000,IF(b!A127&lt;10000,0.6+(b!A127-5000)/25000,0.8+(b!A127-10000)/100000))))</f>
        <v>0</v>
      </c>
      <c r="B128" s="24">
        <f>eff!B127*(1+gwr!B127 - 0.48) * (1 + 0.25 * Klvl!B127) * (1 + IF(b!B127&lt;2000,b!B127/5000,IF(b!B127&lt;5000,0.4+(b!B127-2000)/15000,IF(b!B127&lt;10000,0.6+(b!B127-5000)/25000,0.8+(b!B127-10000)/100000))))</f>
        <v>0</v>
      </c>
      <c r="C128" s="24">
        <f>eff!C127*(1+gwr!C127 - 0.48) * (1 + 0.25 * Klvl!C127) * (1 + IF(b!C127&lt;2000,b!C127/5000,IF(b!C127&lt;5000,0.4+(b!C127-2000)/15000,IF(b!C127&lt;10000,0.6+(b!C127-5000)/25000,0.8+(b!C127-10000)/100000))))</f>
        <v>0</v>
      </c>
      <c r="D128" s="24">
        <f>eff!D127*(1+gwr!D127 - 0.48) * (1 + 0.25 * Klvl!D127) * (1 + IF(b!D127&lt;2000,b!D127/5000,IF(b!D127&lt;5000,0.4+(b!D127-2000)/15000,IF(b!D127&lt;10000,0.6+(b!D127-5000)/25000,0.8+(b!D127-10000)/100000))))</f>
        <v>0</v>
      </c>
      <c r="E128" s="24">
        <f>eff!E127*(1+gwr!E127 - 0.48) * (1 + 0.25 * Klvl!E127) * (1 + IF(b!E127&lt;2000,b!E127/5000,IF(b!E127&lt;5000,0.4+(b!E127-2000)/15000,IF(b!E127&lt;10000,0.6+(b!E127-5000)/25000,0.8+(b!E127-10000)/100000))))</f>
        <v>0</v>
      </c>
      <c r="F128" s="24">
        <f>eff!F127*(1+gwr!F127 - 0.48) * (1 + 0.25 * Klvl!F127) * (1 + IF(b!F127&lt;2000,b!F127/5000,IF(b!F127&lt;5000,0.4+(b!F127-2000)/15000,IF(b!F127&lt;10000,0.6+(b!F127-5000)/25000,0.8+(b!F127-10000)/100000))))</f>
        <v>0</v>
      </c>
      <c r="G128" s="24">
        <f>eff!G127*(1+gwr!G127 - 0.48) * (1 + 0.25 * Klvl!G127) * (1 + IF(b!G127&lt;2000,b!G127/5000,IF(b!G127&lt;5000,0.4+(b!G127-2000)/15000,IF(b!G127&lt;10000,0.6+(b!G127-5000)/25000,0.8+(b!G127-10000)/100000))))</f>
        <v>0</v>
      </c>
      <c r="H128" s="24">
        <f>eff!H127*(1+gwr!H127 - 0.48) * (1 + 0.25 * Klvl!H127) * (1 + IF(b!H127&lt;2000,b!H127/5000,IF(b!H127&lt;5000,0.4+(b!H127-2000)/15000,IF(b!H127&lt;10000,0.6+(b!H127-5000)/25000,0.8+(b!H127-10000)/100000))))</f>
        <v>0</v>
      </c>
      <c r="I128" s="24">
        <f>eff!I127*(1+gwr!I127 - 0.48) * (1 + 0.25 * Klvl!I127) * (1 + IF(b!I127&lt;2000,b!I127/5000,IF(b!I127&lt;5000,0.4+(b!I127-2000)/15000,IF(b!I127&lt;10000,0.6+(b!I127-5000)/25000,0.8+(b!I127-10000)/100000))))</f>
        <v>0</v>
      </c>
      <c r="J128" s="24">
        <f>eff!J127*(1+gwr!J127 - 0.48) * (1 + 0.25 * Klvl!J127) * (1 + IF(b!J127&lt;2000,b!J127/5000,IF(b!J127&lt;5000,0.4+(b!J127-2000)/15000,IF(b!J127&lt;10000,0.6+(b!J127-5000)/25000,0.8+(b!J127-10000)/100000))))</f>
        <v>0</v>
      </c>
      <c r="K128" s="24">
        <f>eff!K127*(1+gwr!K127 - 0.48) * (1 + 0.25 * Klvl!K127) * (1 + IF(b!K127&lt;2000,b!K127/5000,IF(b!K127&lt;5000,0.4+(b!K127-2000)/15000,IF(b!K127&lt;10000,0.6+(b!K127-5000)/25000,0.8+(b!K127-10000)/100000))))</f>
        <v>0</v>
      </c>
      <c r="L128" s="24">
        <f>eff!L127*(1+gwr!L127 - 0.48) * (1 + 0.25 * Klvl!L127) * (1 + IF(b!L127&lt;2000,b!L127/5000,IF(b!L127&lt;5000,0.4+(b!L127-2000)/15000,IF(b!L127&lt;10000,0.6+(b!L127-5000)/25000,0.8+(b!L127-10000)/100000))))</f>
        <v>0</v>
      </c>
      <c r="M128" s="24">
        <f>eff!M127*(1+gwr!M127 - 0.48) * (1 + 0.25 * Klvl!M127) * (1 + IF(b!M127&lt;2000,b!M127/5000,IF(b!M127&lt;5000,0.4+(b!M127-2000)/15000,IF(b!M127&lt;10000,0.6+(b!M127-5000)/25000,0.8+(b!M127-10000)/100000))))</f>
        <v>0</v>
      </c>
      <c r="N128" s="24">
        <f>eff!N127*(1+gwr!N127 - 0.48) * (1 + 0.25 * Klvl!N127) * (1 + IF(b!N127&lt;2000,b!N127/5000,IF(b!N127&lt;5000,0.4+(b!N127-2000)/15000,IF(b!N127&lt;10000,0.6+(b!N127-5000)/25000,0.8+(b!N127-10000)/100000))))</f>
        <v>0</v>
      </c>
      <c r="O128" s="24">
        <f>eff!O127*(1+gwr!O127 - 0.48) * (1 + 0.25 * Klvl!O127) * (1 + IF(b!O127&lt;2000,b!O127/5000,IF(b!O127&lt;5000,0.4+(b!O127-2000)/15000,IF(b!O127&lt;10000,0.6+(b!O127-5000)/25000,0.8+(b!O127-10000)/100000))))</f>
        <v>0</v>
      </c>
      <c r="P128" s="24"/>
      <c r="Q128" s="24">
        <f>eff!Q127*(1+gwr!Q127 - 0.48) * (1 + 0.25 * Klvl!Q127) * (1 + IF(b!Q127&lt;2000,b!Q127/5000,IF(b!Q127&lt;5000,0.4+(b!Q127-2000)/15000,IF(b!Q127&lt;10000,0.6+(b!Q127-5000)/25000,0.8+(b!Q127-10000)/100000))))</f>
        <v>0</v>
      </c>
      <c r="R128" s="24">
        <f>eff!R127*(1+gwr!R127 - 0.48) * (1 + 0.25 * Klvl!R127) * (1 + IF(b!R127&lt;2000,b!R127/5000,IF(b!R127&lt;5000,0.4+(b!R127-2000)/15000,IF(b!R127&lt;10000,0.6+(b!R127-5000)/25000,0.8+(b!R127-10000)/100000))))</f>
        <v>0</v>
      </c>
      <c r="S128" s="24">
        <f>eff!S127*(1+gwr!S127 - 0.48) * (1 + 0.25 * Klvl!S127) * (1 + IF(b!S127&lt;2000,b!S127/5000,IF(b!S127&lt;5000,0.4+(b!S127-2000)/15000,IF(b!S127&lt;10000,0.6+(b!S127-5000)/25000,0.8+(b!S127-10000)/100000))))</f>
        <v>0</v>
      </c>
      <c r="T128" s="24">
        <f>eff!T127*(1+gwr!T127 - 0.48) * (1 + 0.25 * Klvl!T127) * (1 + IF(b!T127&lt;2000,b!T127/5000,IF(b!T127&lt;5000,0.4+(b!T127-2000)/15000,IF(b!T127&lt;10000,0.6+(b!T127-5000)/25000,0.8+(b!T127-10000)/100000))))</f>
        <v>0</v>
      </c>
      <c r="U128" s="24">
        <f>eff!U127*(1+gwr!U127 - 0.48) * (1 + 0.25 * Klvl!U127) * (1 + IF(b!U127&lt;2000,b!U127/5000,IF(b!U127&lt;5000,0.4+(b!U127-2000)/15000,IF(b!U127&lt;10000,0.6+(b!U127-5000)/25000,0.8+(b!U127-10000)/100000))))</f>
        <v>0</v>
      </c>
      <c r="V128" s="24">
        <f>eff!V127*(1+gwr!V127 - 0.48) * (1 + 0.25 * Klvl!V127) * (1 + IF(b!V127&lt;2000,b!V127/5000,IF(b!V127&lt;5000,0.4+(b!V127-2000)/15000,IF(b!V127&lt;10000,0.6+(b!V127-5000)/25000,0.8+(b!V127-10000)/100000))))</f>
        <v>0</v>
      </c>
      <c r="W128" s="24">
        <f>eff!W127*(1+gwr!W127 - 0.48) * (1 + 0.25 * Klvl!W127) * (1 + IF(b!W127&lt;2000,b!W127/5000,IF(b!W127&lt;5000,0.4+(b!W127-2000)/15000,IF(b!W127&lt;10000,0.6+(b!W127-5000)/25000,0.8+(b!W127-10000)/100000))))</f>
        <v>0</v>
      </c>
      <c r="X128" s="24">
        <f>eff!X127*(1+gwr!X127 - 0.48) * (1 + 0.25 * Klvl!X127) * (1 + IF(b!X127&lt;2000,b!X127/5000,IF(b!X127&lt;5000,0.4+(b!X127-2000)/15000,IF(b!X127&lt;10000,0.6+(b!X127-5000)/25000,0.8+(b!X127-10000)/100000))))</f>
        <v>0</v>
      </c>
      <c r="Y128" s="24">
        <f>eff!Y127*(1+gwr!Y127 - 0.48) * (1 + 0.25 * Klvl!Y127) * (1 + IF(b!Y127&lt;2000,b!Y127/5000,IF(b!Y127&lt;5000,0.4+(b!Y127-2000)/15000,IF(b!Y127&lt;10000,0.6+(b!Y127-5000)/25000,0.8+(b!Y127-10000)/100000))))</f>
        <v>0</v>
      </c>
      <c r="Z128" s="24">
        <f>eff!Z127*(1+gwr!Z127 - 0.48) * (1 + 0.25 * Klvl!Z127) * (1 + IF(b!Z127&lt;2000,b!Z127/5000,IF(b!Z127&lt;5000,0.4+(b!Z127-2000)/15000,IF(b!Z127&lt;10000,0.6+(b!Z127-5000)/25000,0.8+(b!Z127-10000)/100000))))</f>
        <v>0</v>
      </c>
      <c r="AA128" s="24">
        <f>eff!AA127*(1+gwr!AA127 - 0.48) * (1 + 0.25 * Klvl!AA127) * (1 + IF(b!AA127&lt;2000,b!AA127/5000,IF(b!AA127&lt;5000,0.4+(b!AA127-2000)/15000,IF(b!AA127&lt;10000,0.6+(b!AA127-5000)/25000,0.8+(b!AA127-10000)/100000))))</f>
        <v>0</v>
      </c>
      <c r="AB128" s="24">
        <f>eff!AB127*(1+gwr!AB127 - 0.48) * (1 + 0.25 * Klvl!AB127) * (1 + IF(b!AB127&lt;2000,b!AB127/5000,IF(b!AB127&lt;5000,0.4+(b!AB127-2000)/15000,IF(b!AB127&lt;10000,0.6+(b!AB127-5000)/25000,0.8+(b!AB127-10000)/100000))))</f>
        <v>0</v>
      </c>
      <c r="AC128" s="24">
        <f>eff!AC127*(1+gwr!AC127 - 0.48) * (1 + 0.25 * Klvl!AC127) * (1 + IF(b!AC127&lt;2000,b!AC127/5000,IF(b!AC127&lt;5000,0.4+(b!AC127-2000)/15000,IF(b!AC127&lt;10000,0.6+(b!AC127-5000)/25000,0.8+(b!AC127-10000)/100000))))</f>
        <v>0</v>
      </c>
      <c r="AD128" s="24">
        <f>eff!AD127*(1+gwr!AD127 - 0.48) * (1 + 0.25 * Klvl!AD127) * (1 + IF(b!AD127&lt;2000,b!AD127/5000,IF(b!AD127&lt;5000,0.4+(b!AD127-2000)/15000,IF(b!AD127&lt;10000,0.6+(b!AD127-5000)/25000,0.8+(b!AD127-10000)/100000))))</f>
        <v>0</v>
      </c>
      <c r="AE128" s="24">
        <f>eff!AE127*(1+gwr!AE127 - 0.48) * (1 + 0.25 * Klvl!AE127) * (1 + IF(b!AE127&lt;2000,b!AE127/5000,IF(b!AE127&lt;5000,0.4+(b!AE127-2000)/15000,IF(b!AE127&lt;10000,0.6+(b!AE127-5000)/25000,0.8+(b!AE127-10000)/100000))))</f>
        <v>0</v>
      </c>
      <c r="AF128" s="24"/>
      <c r="AG128" s="28">
        <f t="shared" si="3"/>
        <v>0</v>
      </c>
      <c r="AH128" s="28">
        <f t="shared" si="4"/>
        <v>0</v>
      </c>
      <c r="AI128" s="30">
        <f t="shared" si="5"/>
        <v>0</v>
      </c>
    </row>
    <row r="129" spans="1:35" s="25" customFormat="1" ht="12" x14ac:dyDescent="0.2">
      <c r="A129" s="24">
        <f>eff!A128*(1+gwr!A128 - 0.48) * (1 + 0.25 * Klvl!A128) * (1 + IF(b!A128&lt;2000,b!A128/5000,IF(b!A128&lt;5000,0.4+(b!A128-2000)/15000,IF(b!A128&lt;10000,0.6+(b!A128-5000)/25000,0.8+(b!A128-10000)/100000))))</f>
        <v>0</v>
      </c>
      <c r="B129" s="24">
        <f>eff!B128*(1+gwr!B128 - 0.48) * (1 + 0.25 * Klvl!B128) * (1 + IF(b!B128&lt;2000,b!B128/5000,IF(b!B128&lt;5000,0.4+(b!B128-2000)/15000,IF(b!B128&lt;10000,0.6+(b!B128-5000)/25000,0.8+(b!B128-10000)/100000))))</f>
        <v>0</v>
      </c>
      <c r="C129" s="24">
        <f>eff!C128*(1+gwr!C128 - 0.48) * (1 + 0.25 * Klvl!C128) * (1 + IF(b!C128&lt;2000,b!C128/5000,IF(b!C128&lt;5000,0.4+(b!C128-2000)/15000,IF(b!C128&lt;10000,0.6+(b!C128-5000)/25000,0.8+(b!C128-10000)/100000))))</f>
        <v>0</v>
      </c>
      <c r="D129" s="24">
        <f>eff!D128*(1+gwr!D128 - 0.48) * (1 + 0.25 * Klvl!D128) * (1 + IF(b!D128&lt;2000,b!D128/5000,IF(b!D128&lt;5000,0.4+(b!D128-2000)/15000,IF(b!D128&lt;10000,0.6+(b!D128-5000)/25000,0.8+(b!D128-10000)/100000))))</f>
        <v>0</v>
      </c>
      <c r="E129" s="24">
        <f>eff!E128*(1+gwr!E128 - 0.48) * (1 + 0.25 * Klvl!E128) * (1 + IF(b!E128&lt;2000,b!E128/5000,IF(b!E128&lt;5000,0.4+(b!E128-2000)/15000,IF(b!E128&lt;10000,0.6+(b!E128-5000)/25000,0.8+(b!E128-10000)/100000))))</f>
        <v>0</v>
      </c>
      <c r="F129" s="24">
        <f>eff!F128*(1+gwr!F128 - 0.48) * (1 + 0.25 * Klvl!F128) * (1 + IF(b!F128&lt;2000,b!F128/5000,IF(b!F128&lt;5000,0.4+(b!F128-2000)/15000,IF(b!F128&lt;10000,0.6+(b!F128-5000)/25000,0.8+(b!F128-10000)/100000))))</f>
        <v>0</v>
      </c>
      <c r="G129" s="24">
        <f>eff!G128*(1+gwr!G128 - 0.48) * (1 + 0.25 * Klvl!G128) * (1 + IF(b!G128&lt;2000,b!G128/5000,IF(b!G128&lt;5000,0.4+(b!G128-2000)/15000,IF(b!G128&lt;10000,0.6+(b!G128-5000)/25000,0.8+(b!G128-10000)/100000))))</f>
        <v>0</v>
      </c>
      <c r="H129" s="24">
        <f>eff!H128*(1+gwr!H128 - 0.48) * (1 + 0.25 * Klvl!H128) * (1 + IF(b!H128&lt;2000,b!H128/5000,IF(b!H128&lt;5000,0.4+(b!H128-2000)/15000,IF(b!H128&lt;10000,0.6+(b!H128-5000)/25000,0.8+(b!H128-10000)/100000))))</f>
        <v>0</v>
      </c>
      <c r="I129" s="24">
        <f>eff!I128*(1+gwr!I128 - 0.48) * (1 + 0.25 * Klvl!I128) * (1 + IF(b!I128&lt;2000,b!I128/5000,IF(b!I128&lt;5000,0.4+(b!I128-2000)/15000,IF(b!I128&lt;10000,0.6+(b!I128-5000)/25000,0.8+(b!I128-10000)/100000))))</f>
        <v>0</v>
      </c>
      <c r="J129" s="24">
        <f>eff!J128*(1+gwr!J128 - 0.48) * (1 + 0.25 * Klvl!J128) * (1 + IF(b!J128&lt;2000,b!J128/5000,IF(b!J128&lt;5000,0.4+(b!J128-2000)/15000,IF(b!J128&lt;10000,0.6+(b!J128-5000)/25000,0.8+(b!J128-10000)/100000))))</f>
        <v>0</v>
      </c>
      <c r="K129" s="24">
        <f>eff!K128*(1+gwr!K128 - 0.48) * (1 + 0.25 * Klvl!K128) * (1 + IF(b!K128&lt;2000,b!K128/5000,IF(b!K128&lt;5000,0.4+(b!K128-2000)/15000,IF(b!K128&lt;10000,0.6+(b!K128-5000)/25000,0.8+(b!K128-10000)/100000))))</f>
        <v>0</v>
      </c>
      <c r="L129" s="24">
        <f>eff!L128*(1+gwr!L128 - 0.48) * (1 + 0.25 * Klvl!L128) * (1 + IF(b!L128&lt;2000,b!L128/5000,IF(b!L128&lt;5000,0.4+(b!L128-2000)/15000,IF(b!L128&lt;10000,0.6+(b!L128-5000)/25000,0.8+(b!L128-10000)/100000))))</f>
        <v>0</v>
      </c>
      <c r="M129" s="24">
        <f>eff!M128*(1+gwr!M128 - 0.48) * (1 + 0.25 * Klvl!M128) * (1 + IF(b!M128&lt;2000,b!M128/5000,IF(b!M128&lt;5000,0.4+(b!M128-2000)/15000,IF(b!M128&lt;10000,0.6+(b!M128-5000)/25000,0.8+(b!M128-10000)/100000))))</f>
        <v>0</v>
      </c>
      <c r="N129" s="24">
        <f>eff!N128*(1+gwr!N128 - 0.48) * (1 + 0.25 * Klvl!N128) * (1 + IF(b!N128&lt;2000,b!N128/5000,IF(b!N128&lt;5000,0.4+(b!N128-2000)/15000,IF(b!N128&lt;10000,0.6+(b!N128-5000)/25000,0.8+(b!N128-10000)/100000))))</f>
        <v>0</v>
      </c>
      <c r="O129" s="24">
        <f>eff!O128*(1+gwr!O128 - 0.48) * (1 + 0.25 * Klvl!O128) * (1 + IF(b!O128&lt;2000,b!O128/5000,IF(b!O128&lt;5000,0.4+(b!O128-2000)/15000,IF(b!O128&lt;10000,0.6+(b!O128-5000)/25000,0.8+(b!O128-10000)/100000))))</f>
        <v>0</v>
      </c>
      <c r="P129" s="24"/>
      <c r="Q129" s="24">
        <f>eff!Q128*(1+gwr!Q128 - 0.48) * (1 + 0.25 * Klvl!Q128) * (1 + IF(b!Q128&lt;2000,b!Q128/5000,IF(b!Q128&lt;5000,0.4+(b!Q128-2000)/15000,IF(b!Q128&lt;10000,0.6+(b!Q128-5000)/25000,0.8+(b!Q128-10000)/100000))))</f>
        <v>0</v>
      </c>
      <c r="R129" s="24">
        <f>eff!R128*(1+gwr!R128 - 0.48) * (1 + 0.25 * Klvl!R128) * (1 + IF(b!R128&lt;2000,b!R128/5000,IF(b!R128&lt;5000,0.4+(b!R128-2000)/15000,IF(b!R128&lt;10000,0.6+(b!R128-5000)/25000,0.8+(b!R128-10000)/100000))))</f>
        <v>0</v>
      </c>
      <c r="S129" s="24">
        <f>eff!S128*(1+gwr!S128 - 0.48) * (1 + 0.25 * Klvl!S128) * (1 + IF(b!S128&lt;2000,b!S128/5000,IF(b!S128&lt;5000,0.4+(b!S128-2000)/15000,IF(b!S128&lt;10000,0.6+(b!S128-5000)/25000,0.8+(b!S128-10000)/100000))))</f>
        <v>0</v>
      </c>
      <c r="T129" s="24">
        <f>eff!T128*(1+gwr!T128 - 0.48) * (1 + 0.25 * Klvl!T128) * (1 + IF(b!T128&lt;2000,b!T128/5000,IF(b!T128&lt;5000,0.4+(b!T128-2000)/15000,IF(b!T128&lt;10000,0.6+(b!T128-5000)/25000,0.8+(b!T128-10000)/100000))))</f>
        <v>0</v>
      </c>
      <c r="U129" s="24">
        <f>eff!U128*(1+gwr!U128 - 0.48) * (1 + 0.25 * Klvl!U128) * (1 + IF(b!U128&lt;2000,b!U128/5000,IF(b!U128&lt;5000,0.4+(b!U128-2000)/15000,IF(b!U128&lt;10000,0.6+(b!U128-5000)/25000,0.8+(b!U128-10000)/100000))))</f>
        <v>0</v>
      </c>
      <c r="V129" s="24">
        <f>eff!V128*(1+gwr!V128 - 0.48) * (1 + 0.25 * Klvl!V128) * (1 + IF(b!V128&lt;2000,b!V128/5000,IF(b!V128&lt;5000,0.4+(b!V128-2000)/15000,IF(b!V128&lt;10000,0.6+(b!V128-5000)/25000,0.8+(b!V128-10000)/100000))))</f>
        <v>0</v>
      </c>
      <c r="W129" s="24">
        <f>eff!W128*(1+gwr!W128 - 0.48) * (1 + 0.25 * Klvl!W128) * (1 + IF(b!W128&lt;2000,b!W128/5000,IF(b!W128&lt;5000,0.4+(b!W128-2000)/15000,IF(b!W128&lt;10000,0.6+(b!W128-5000)/25000,0.8+(b!W128-10000)/100000))))</f>
        <v>0</v>
      </c>
      <c r="X129" s="24">
        <f>eff!X128*(1+gwr!X128 - 0.48) * (1 + 0.25 * Klvl!X128) * (1 + IF(b!X128&lt;2000,b!X128/5000,IF(b!X128&lt;5000,0.4+(b!X128-2000)/15000,IF(b!X128&lt;10000,0.6+(b!X128-5000)/25000,0.8+(b!X128-10000)/100000))))</f>
        <v>0</v>
      </c>
      <c r="Y129" s="24">
        <f>eff!Y128*(1+gwr!Y128 - 0.48) * (1 + 0.25 * Klvl!Y128) * (1 + IF(b!Y128&lt;2000,b!Y128/5000,IF(b!Y128&lt;5000,0.4+(b!Y128-2000)/15000,IF(b!Y128&lt;10000,0.6+(b!Y128-5000)/25000,0.8+(b!Y128-10000)/100000))))</f>
        <v>0</v>
      </c>
      <c r="Z129" s="24">
        <f>eff!Z128*(1+gwr!Z128 - 0.48) * (1 + 0.25 * Klvl!Z128) * (1 + IF(b!Z128&lt;2000,b!Z128/5000,IF(b!Z128&lt;5000,0.4+(b!Z128-2000)/15000,IF(b!Z128&lt;10000,0.6+(b!Z128-5000)/25000,0.8+(b!Z128-10000)/100000))))</f>
        <v>0</v>
      </c>
      <c r="AA129" s="24">
        <f>eff!AA128*(1+gwr!AA128 - 0.48) * (1 + 0.25 * Klvl!AA128) * (1 + IF(b!AA128&lt;2000,b!AA128/5000,IF(b!AA128&lt;5000,0.4+(b!AA128-2000)/15000,IF(b!AA128&lt;10000,0.6+(b!AA128-5000)/25000,0.8+(b!AA128-10000)/100000))))</f>
        <v>0</v>
      </c>
      <c r="AB129" s="24">
        <f>eff!AB128*(1+gwr!AB128 - 0.48) * (1 + 0.25 * Klvl!AB128) * (1 + IF(b!AB128&lt;2000,b!AB128/5000,IF(b!AB128&lt;5000,0.4+(b!AB128-2000)/15000,IF(b!AB128&lt;10000,0.6+(b!AB128-5000)/25000,0.8+(b!AB128-10000)/100000))))</f>
        <v>0</v>
      </c>
      <c r="AC129" s="24">
        <f>eff!AC128*(1+gwr!AC128 - 0.48) * (1 + 0.25 * Klvl!AC128) * (1 + IF(b!AC128&lt;2000,b!AC128/5000,IF(b!AC128&lt;5000,0.4+(b!AC128-2000)/15000,IF(b!AC128&lt;10000,0.6+(b!AC128-5000)/25000,0.8+(b!AC128-10000)/100000))))</f>
        <v>0</v>
      </c>
      <c r="AD129" s="24">
        <f>eff!AD128*(1+gwr!AD128 - 0.48) * (1 + 0.25 * Klvl!AD128) * (1 + IF(b!AD128&lt;2000,b!AD128/5000,IF(b!AD128&lt;5000,0.4+(b!AD128-2000)/15000,IF(b!AD128&lt;10000,0.6+(b!AD128-5000)/25000,0.8+(b!AD128-10000)/100000))))</f>
        <v>0</v>
      </c>
      <c r="AE129" s="24">
        <f>eff!AE128*(1+gwr!AE128 - 0.48) * (1 + 0.25 * Klvl!AE128) * (1 + IF(b!AE128&lt;2000,b!AE128/5000,IF(b!AE128&lt;5000,0.4+(b!AE128-2000)/15000,IF(b!AE128&lt;10000,0.6+(b!AE128-5000)/25000,0.8+(b!AE128-10000)/100000))))</f>
        <v>0</v>
      </c>
      <c r="AF129" s="24"/>
      <c r="AG129" s="28">
        <f t="shared" si="3"/>
        <v>0</v>
      </c>
      <c r="AH129" s="28">
        <f t="shared" si="4"/>
        <v>0</v>
      </c>
      <c r="AI129" s="30">
        <f t="shared" si="5"/>
        <v>0</v>
      </c>
    </row>
    <row r="130" spans="1:35" s="25" customFormat="1" ht="12" x14ac:dyDescent="0.2">
      <c r="A130" s="24">
        <f>eff!A129*(1+gwr!A129 - 0.48) * (1 + 0.25 * Klvl!A129) * (1 + IF(b!A129&lt;2000,b!A129/5000,IF(b!A129&lt;5000,0.4+(b!A129-2000)/15000,IF(b!A129&lt;10000,0.6+(b!A129-5000)/25000,0.8+(b!A129-10000)/100000))))</f>
        <v>0</v>
      </c>
      <c r="B130" s="24">
        <f>eff!B129*(1+gwr!B129 - 0.48) * (1 + 0.25 * Klvl!B129) * (1 + IF(b!B129&lt;2000,b!B129/5000,IF(b!B129&lt;5000,0.4+(b!B129-2000)/15000,IF(b!B129&lt;10000,0.6+(b!B129-5000)/25000,0.8+(b!B129-10000)/100000))))</f>
        <v>0</v>
      </c>
      <c r="C130" s="24">
        <f>eff!C129*(1+gwr!C129 - 0.48) * (1 + 0.25 * Klvl!C129) * (1 + IF(b!C129&lt;2000,b!C129/5000,IF(b!C129&lt;5000,0.4+(b!C129-2000)/15000,IF(b!C129&lt;10000,0.6+(b!C129-5000)/25000,0.8+(b!C129-10000)/100000))))</f>
        <v>0</v>
      </c>
      <c r="D130" s="24">
        <f>eff!D129*(1+gwr!D129 - 0.48) * (1 + 0.25 * Klvl!D129) * (1 + IF(b!D129&lt;2000,b!D129/5000,IF(b!D129&lt;5000,0.4+(b!D129-2000)/15000,IF(b!D129&lt;10000,0.6+(b!D129-5000)/25000,0.8+(b!D129-10000)/100000))))</f>
        <v>0</v>
      </c>
      <c r="E130" s="24">
        <f>eff!E129*(1+gwr!E129 - 0.48) * (1 + 0.25 * Klvl!E129) * (1 + IF(b!E129&lt;2000,b!E129/5000,IF(b!E129&lt;5000,0.4+(b!E129-2000)/15000,IF(b!E129&lt;10000,0.6+(b!E129-5000)/25000,0.8+(b!E129-10000)/100000))))</f>
        <v>0</v>
      </c>
      <c r="F130" s="24">
        <f>eff!F129*(1+gwr!F129 - 0.48) * (1 + 0.25 * Klvl!F129) * (1 + IF(b!F129&lt;2000,b!F129/5000,IF(b!F129&lt;5000,0.4+(b!F129-2000)/15000,IF(b!F129&lt;10000,0.6+(b!F129-5000)/25000,0.8+(b!F129-10000)/100000))))</f>
        <v>0</v>
      </c>
      <c r="G130" s="24">
        <f>eff!G129*(1+gwr!G129 - 0.48) * (1 + 0.25 * Klvl!G129) * (1 + IF(b!G129&lt;2000,b!G129/5000,IF(b!G129&lt;5000,0.4+(b!G129-2000)/15000,IF(b!G129&lt;10000,0.6+(b!G129-5000)/25000,0.8+(b!G129-10000)/100000))))</f>
        <v>0</v>
      </c>
      <c r="H130" s="24">
        <f>eff!H129*(1+gwr!H129 - 0.48) * (1 + 0.25 * Klvl!H129) * (1 + IF(b!H129&lt;2000,b!H129/5000,IF(b!H129&lt;5000,0.4+(b!H129-2000)/15000,IF(b!H129&lt;10000,0.6+(b!H129-5000)/25000,0.8+(b!H129-10000)/100000))))</f>
        <v>0</v>
      </c>
      <c r="I130" s="24">
        <f>eff!I129*(1+gwr!I129 - 0.48) * (1 + 0.25 * Klvl!I129) * (1 + IF(b!I129&lt;2000,b!I129/5000,IF(b!I129&lt;5000,0.4+(b!I129-2000)/15000,IF(b!I129&lt;10000,0.6+(b!I129-5000)/25000,0.8+(b!I129-10000)/100000))))</f>
        <v>0</v>
      </c>
      <c r="J130" s="24">
        <f>eff!J129*(1+gwr!J129 - 0.48) * (1 + 0.25 * Klvl!J129) * (1 + IF(b!J129&lt;2000,b!J129/5000,IF(b!J129&lt;5000,0.4+(b!J129-2000)/15000,IF(b!J129&lt;10000,0.6+(b!J129-5000)/25000,0.8+(b!J129-10000)/100000))))</f>
        <v>0</v>
      </c>
      <c r="K130" s="24">
        <f>eff!K129*(1+gwr!K129 - 0.48) * (1 + 0.25 * Klvl!K129) * (1 + IF(b!K129&lt;2000,b!K129/5000,IF(b!K129&lt;5000,0.4+(b!K129-2000)/15000,IF(b!K129&lt;10000,0.6+(b!K129-5000)/25000,0.8+(b!K129-10000)/100000))))</f>
        <v>0</v>
      </c>
      <c r="L130" s="24">
        <f>eff!L129*(1+gwr!L129 - 0.48) * (1 + 0.25 * Klvl!L129) * (1 + IF(b!L129&lt;2000,b!L129/5000,IF(b!L129&lt;5000,0.4+(b!L129-2000)/15000,IF(b!L129&lt;10000,0.6+(b!L129-5000)/25000,0.8+(b!L129-10000)/100000))))</f>
        <v>0</v>
      </c>
      <c r="M130" s="24">
        <f>eff!M129*(1+gwr!M129 - 0.48) * (1 + 0.25 * Klvl!M129) * (1 + IF(b!M129&lt;2000,b!M129/5000,IF(b!M129&lt;5000,0.4+(b!M129-2000)/15000,IF(b!M129&lt;10000,0.6+(b!M129-5000)/25000,0.8+(b!M129-10000)/100000))))</f>
        <v>0</v>
      </c>
      <c r="N130" s="24">
        <f>eff!N129*(1+gwr!N129 - 0.48) * (1 + 0.25 * Klvl!N129) * (1 + IF(b!N129&lt;2000,b!N129/5000,IF(b!N129&lt;5000,0.4+(b!N129-2000)/15000,IF(b!N129&lt;10000,0.6+(b!N129-5000)/25000,0.8+(b!N129-10000)/100000))))</f>
        <v>0</v>
      </c>
      <c r="O130" s="24">
        <f>eff!O129*(1+gwr!O129 - 0.48) * (1 + 0.25 * Klvl!O129) * (1 + IF(b!O129&lt;2000,b!O129/5000,IF(b!O129&lt;5000,0.4+(b!O129-2000)/15000,IF(b!O129&lt;10000,0.6+(b!O129-5000)/25000,0.8+(b!O129-10000)/100000))))</f>
        <v>0</v>
      </c>
      <c r="P130" s="24"/>
      <c r="Q130" s="24">
        <f>eff!Q129*(1+gwr!Q129 - 0.48) * (1 + 0.25 * Klvl!Q129) * (1 + IF(b!Q129&lt;2000,b!Q129/5000,IF(b!Q129&lt;5000,0.4+(b!Q129-2000)/15000,IF(b!Q129&lt;10000,0.6+(b!Q129-5000)/25000,0.8+(b!Q129-10000)/100000))))</f>
        <v>0</v>
      </c>
      <c r="R130" s="24">
        <f>eff!R129*(1+gwr!R129 - 0.48) * (1 + 0.25 * Klvl!R129) * (1 + IF(b!R129&lt;2000,b!R129/5000,IF(b!R129&lt;5000,0.4+(b!R129-2000)/15000,IF(b!R129&lt;10000,0.6+(b!R129-5000)/25000,0.8+(b!R129-10000)/100000))))</f>
        <v>0</v>
      </c>
      <c r="S130" s="24">
        <f>eff!S129*(1+gwr!S129 - 0.48) * (1 + 0.25 * Klvl!S129) * (1 + IF(b!S129&lt;2000,b!S129/5000,IF(b!S129&lt;5000,0.4+(b!S129-2000)/15000,IF(b!S129&lt;10000,0.6+(b!S129-5000)/25000,0.8+(b!S129-10000)/100000))))</f>
        <v>0</v>
      </c>
      <c r="T130" s="24">
        <f>eff!T129*(1+gwr!T129 - 0.48) * (1 + 0.25 * Klvl!T129) * (1 + IF(b!T129&lt;2000,b!T129/5000,IF(b!T129&lt;5000,0.4+(b!T129-2000)/15000,IF(b!T129&lt;10000,0.6+(b!T129-5000)/25000,0.8+(b!T129-10000)/100000))))</f>
        <v>0</v>
      </c>
      <c r="U130" s="24">
        <f>eff!U129*(1+gwr!U129 - 0.48) * (1 + 0.25 * Klvl!U129) * (1 + IF(b!U129&lt;2000,b!U129/5000,IF(b!U129&lt;5000,0.4+(b!U129-2000)/15000,IF(b!U129&lt;10000,0.6+(b!U129-5000)/25000,0.8+(b!U129-10000)/100000))))</f>
        <v>0</v>
      </c>
      <c r="V130" s="24">
        <f>eff!V129*(1+gwr!V129 - 0.48) * (1 + 0.25 * Klvl!V129) * (1 + IF(b!V129&lt;2000,b!V129/5000,IF(b!V129&lt;5000,0.4+(b!V129-2000)/15000,IF(b!V129&lt;10000,0.6+(b!V129-5000)/25000,0.8+(b!V129-10000)/100000))))</f>
        <v>0</v>
      </c>
      <c r="W130" s="24">
        <f>eff!W129*(1+gwr!W129 - 0.48) * (1 + 0.25 * Klvl!W129) * (1 + IF(b!W129&lt;2000,b!W129/5000,IF(b!W129&lt;5000,0.4+(b!W129-2000)/15000,IF(b!W129&lt;10000,0.6+(b!W129-5000)/25000,0.8+(b!W129-10000)/100000))))</f>
        <v>0</v>
      </c>
      <c r="X130" s="24">
        <f>eff!X129*(1+gwr!X129 - 0.48) * (1 + 0.25 * Klvl!X129) * (1 + IF(b!X129&lt;2000,b!X129/5000,IF(b!X129&lt;5000,0.4+(b!X129-2000)/15000,IF(b!X129&lt;10000,0.6+(b!X129-5000)/25000,0.8+(b!X129-10000)/100000))))</f>
        <v>0</v>
      </c>
      <c r="Y130" s="24">
        <f>eff!Y129*(1+gwr!Y129 - 0.48) * (1 + 0.25 * Klvl!Y129) * (1 + IF(b!Y129&lt;2000,b!Y129/5000,IF(b!Y129&lt;5000,0.4+(b!Y129-2000)/15000,IF(b!Y129&lt;10000,0.6+(b!Y129-5000)/25000,0.8+(b!Y129-10000)/100000))))</f>
        <v>0</v>
      </c>
      <c r="Z130" s="24">
        <f>eff!Z129*(1+gwr!Z129 - 0.48) * (1 + 0.25 * Klvl!Z129) * (1 + IF(b!Z129&lt;2000,b!Z129/5000,IF(b!Z129&lt;5000,0.4+(b!Z129-2000)/15000,IF(b!Z129&lt;10000,0.6+(b!Z129-5000)/25000,0.8+(b!Z129-10000)/100000))))</f>
        <v>0</v>
      </c>
      <c r="AA130" s="24">
        <f>eff!AA129*(1+gwr!AA129 - 0.48) * (1 + 0.25 * Klvl!AA129) * (1 + IF(b!AA129&lt;2000,b!AA129/5000,IF(b!AA129&lt;5000,0.4+(b!AA129-2000)/15000,IF(b!AA129&lt;10000,0.6+(b!AA129-5000)/25000,0.8+(b!AA129-10000)/100000))))</f>
        <v>0</v>
      </c>
      <c r="AB130" s="24">
        <f>eff!AB129*(1+gwr!AB129 - 0.48) * (1 + 0.25 * Klvl!AB129) * (1 + IF(b!AB129&lt;2000,b!AB129/5000,IF(b!AB129&lt;5000,0.4+(b!AB129-2000)/15000,IF(b!AB129&lt;10000,0.6+(b!AB129-5000)/25000,0.8+(b!AB129-10000)/100000))))</f>
        <v>0</v>
      </c>
      <c r="AC130" s="24">
        <f>eff!AC129*(1+gwr!AC129 - 0.48) * (1 + 0.25 * Klvl!AC129) * (1 + IF(b!AC129&lt;2000,b!AC129/5000,IF(b!AC129&lt;5000,0.4+(b!AC129-2000)/15000,IF(b!AC129&lt;10000,0.6+(b!AC129-5000)/25000,0.8+(b!AC129-10000)/100000))))</f>
        <v>0</v>
      </c>
      <c r="AD130" s="24">
        <f>eff!AD129*(1+gwr!AD129 - 0.48) * (1 + 0.25 * Klvl!AD129) * (1 + IF(b!AD129&lt;2000,b!AD129/5000,IF(b!AD129&lt;5000,0.4+(b!AD129-2000)/15000,IF(b!AD129&lt;10000,0.6+(b!AD129-5000)/25000,0.8+(b!AD129-10000)/100000))))</f>
        <v>0</v>
      </c>
      <c r="AE130" s="24">
        <f>eff!AE129*(1+gwr!AE129 - 0.48) * (1 + 0.25 * Klvl!AE129) * (1 + IF(b!AE129&lt;2000,b!AE129/5000,IF(b!AE129&lt;5000,0.4+(b!AE129-2000)/15000,IF(b!AE129&lt;10000,0.6+(b!AE129-5000)/25000,0.8+(b!AE129-10000)/100000))))</f>
        <v>0</v>
      </c>
      <c r="AF130" s="24"/>
      <c r="AG130" s="28">
        <f t="shared" si="3"/>
        <v>0</v>
      </c>
      <c r="AH130" s="28">
        <f t="shared" si="4"/>
        <v>0</v>
      </c>
      <c r="AI130" s="30">
        <f t="shared" si="5"/>
        <v>0</v>
      </c>
    </row>
    <row r="131" spans="1:35" s="25" customFormat="1" ht="12" x14ac:dyDescent="0.2">
      <c r="A131" s="24">
        <f>eff!A130*(1+gwr!A130 - 0.48) * (1 + 0.25 * Klvl!A130) * (1 + IF(b!A130&lt;2000,b!A130/5000,IF(b!A130&lt;5000,0.4+(b!A130-2000)/15000,IF(b!A130&lt;10000,0.6+(b!A130-5000)/25000,0.8+(b!A130-10000)/100000))))</f>
        <v>0</v>
      </c>
      <c r="B131" s="24">
        <f>eff!B130*(1+gwr!B130 - 0.48) * (1 + 0.25 * Klvl!B130) * (1 + IF(b!B130&lt;2000,b!B130/5000,IF(b!B130&lt;5000,0.4+(b!B130-2000)/15000,IF(b!B130&lt;10000,0.6+(b!B130-5000)/25000,0.8+(b!B130-10000)/100000))))</f>
        <v>0</v>
      </c>
      <c r="C131" s="24">
        <f>eff!C130*(1+gwr!C130 - 0.48) * (1 + 0.25 * Klvl!C130) * (1 + IF(b!C130&lt;2000,b!C130/5000,IF(b!C130&lt;5000,0.4+(b!C130-2000)/15000,IF(b!C130&lt;10000,0.6+(b!C130-5000)/25000,0.8+(b!C130-10000)/100000))))</f>
        <v>0</v>
      </c>
      <c r="D131" s="24">
        <f>eff!D130*(1+gwr!D130 - 0.48) * (1 + 0.25 * Klvl!D130) * (1 + IF(b!D130&lt;2000,b!D130/5000,IF(b!D130&lt;5000,0.4+(b!D130-2000)/15000,IF(b!D130&lt;10000,0.6+(b!D130-5000)/25000,0.8+(b!D130-10000)/100000))))</f>
        <v>0</v>
      </c>
      <c r="E131" s="24">
        <f>eff!E130*(1+gwr!E130 - 0.48) * (1 + 0.25 * Klvl!E130) * (1 + IF(b!E130&lt;2000,b!E130/5000,IF(b!E130&lt;5000,0.4+(b!E130-2000)/15000,IF(b!E130&lt;10000,0.6+(b!E130-5000)/25000,0.8+(b!E130-10000)/100000))))</f>
        <v>0</v>
      </c>
      <c r="F131" s="24">
        <f>eff!F130*(1+gwr!F130 - 0.48) * (1 + 0.25 * Klvl!F130) * (1 + IF(b!F130&lt;2000,b!F130/5000,IF(b!F130&lt;5000,0.4+(b!F130-2000)/15000,IF(b!F130&lt;10000,0.6+(b!F130-5000)/25000,0.8+(b!F130-10000)/100000))))</f>
        <v>0</v>
      </c>
      <c r="G131" s="24">
        <f>eff!G130*(1+gwr!G130 - 0.48) * (1 + 0.25 * Klvl!G130) * (1 + IF(b!G130&lt;2000,b!G130/5000,IF(b!G130&lt;5000,0.4+(b!G130-2000)/15000,IF(b!G130&lt;10000,0.6+(b!G130-5000)/25000,0.8+(b!G130-10000)/100000))))</f>
        <v>0</v>
      </c>
      <c r="H131" s="24">
        <f>eff!H130*(1+gwr!H130 - 0.48) * (1 + 0.25 * Klvl!H130) * (1 + IF(b!H130&lt;2000,b!H130/5000,IF(b!H130&lt;5000,0.4+(b!H130-2000)/15000,IF(b!H130&lt;10000,0.6+(b!H130-5000)/25000,0.8+(b!H130-10000)/100000))))</f>
        <v>0</v>
      </c>
      <c r="I131" s="24">
        <f>eff!I130*(1+gwr!I130 - 0.48) * (1 + 0.25 * Klvl!I130) * (1 + IF(b!I130&lt;2000,b!I130/5000,IF(b!I130&lt;5000,0.4+(b!I130-2000)/15000,IF(b!I130&lt;10000,0.6+(b!I130-5000)/25000,0.8+(b!I130-10000)/100000))))</f>
        <v>0</v>
      </c>
      <c r="J131" s="24">
        <f>eff!J130*(1+gwr!J130 - 0.48) * (1 + 0.25 * Klvl!J130) * (1 + IF(b!J130&lt;2000,b!J130/5000,IF(b!J130&lt;5000,0.4+(b!J130-2000)/15000,IF(b!J130&lt;10000,0.6+(b!J130-5000)/25000,0.8+(b!J130-10000)/100000))))</f>
        <v>0</v>
      </c>
      <c r="K131" s="24">
        <f>eff!K130*(1+gwr!K130 - 0.48) * (1 + 0.25 * Klvl!K130) * (1 + IF(b!K130&lt;2000,b!K130/5000,IF(b!K130&lt;5000,0.4+(b!K130-2000)/15000,IF(b!K130&lt;10000,0.6+(b!K130-5000)/25000,0.8+(b!K130-10000)/100000))))</f>
        <v>0</v>
      </c>
      <c r="L131" s="24">
        <f>eff!L130*(1+gwr!L130 - 0.48) * (1 + 0.25 * Klvl!L130) * (1 + IF(b!L130&lt;2000,b!L130/5000,IF(b!L130&lt;5000,0.4+(b!L130-2000)/15000,IF(b!L130&lt;10000,0.6+(b!L130-5000)/25000,0.8+(b!L130-10000)/100000))))</f>
        <v>0</v>
      </c>
      <c r="M131" s="24">
        <f>eff!M130*(1+gwr!M130 - 0.48) * (1 + 0.25 * Klvl!M130) * (1 + IF(b!M130&lt;2000,b!M130/5000,IF(b!M130&lt;5000,0.4+(b!M130-2000)/15000,IF(b!M130&lt;10000,0.6+(b!M130-5000)/25000,0.8+(b!M130-10000)/100000))))</f>
        <v>0</v>
      </c>
      <c r="N131" s="24">
        <f>eff!N130*(1+gwr!N130 - 0.48) * (1 + 0.25 * Klvl!N130) * (1 + IF(b!N130&lt;2000,b!N130/5000,IF(b!N130&lt;5000,0.4+(b!N130-2000)/15000,IF(b!N130&lt;10000,0.6+(b!N130-5000)/25000,0.8+(b!N130-10000)/100000))))</f>
        <v>0</v>
      </c>
      <c r="O131" s="24">
        <f>eff!O130*(1+gwr!O130 - 0.48) * (1 + 0.25 * Klvl!O130) * (1 + IF(b!O130&lt;2000,b!O130/5000,IF(b!O130&lt;5000,0.4+(b!O130-2000)/15000,IF(b!O130&lt;10000,0.6+(b!O130-5000)/25000,0.8+(b!O130-10000)/100000))))</f>
        <v>0</v>
      </c>
      <c r="P131" s="24"/>
      <c r="Q131" s="24">
        <f>eff!Q130*(1+gwr!Q130 - 0.48) * (1 + 0.25 * Klvl!Q130) * (1 + IF(b!Q130&lt;2000,b!Q130/5000,IF(b!Q130&lt;5000,0.4+(b!Q130-2000)/15000,IF(b!Q130&lt;10000,0.6+(b!Q130-5000)/25000,0.8+(b!Q130-10000)/100000))))</f>
        <v>0</v>
      </c>
      <c r="R131" s="24">
        <f>eff!R130*(1+gwr!R130 - 0.48) * (1 + 0.25 * Klvl!R130) * (1 + IF(b!R130&lt;2000,b!R130/5000,IF(b!R130&lt;5000,0.4+(b!R130-2000)/15000,IF(b!R130&lt;10000,0.6+(b!R130-5000)/25000,0.8+(b!R130-10000)/100000))))</f>
        <v>0</v>
      </c>
      <c r="S131" s="24">
        <f>eff!S130*(1+gwr!S130 - 0.48) * (1 + 0.25 * Klvl!S130) * (1 + IF(b!S130&lt;2000,b!S130/5000,IF(b!S130&lt;5000,0.4+(b!S130-2000)/15000,IF(b!S130&lt;10000,0.6+(b!S130-5000)/25000,0.8+(b!S130-10000)/100000))))</f>
        <v>0</v>
      </c>
      <c r="T131" s="24">
        <f>eff!T130*(1+gwr!T130 - 0.48) * (1 + 0.25 * Klvl!T130) * (1 + IF(b!T130&lt;2000,b!T130/5000,IF(b!T130&lt;5000,0.4+(b!T130-2000)/15000,IF(b!T130&lt;10000,0.6+(b!T130-5000)/25000,0.8+(b!T130-10000)/100000))))</f>
        <v>0</v>
      </c>
      <c r="U131" s="24">
        <f>eff!U130*(1+gwr!U130 - 0.48) * (1 + 0.25 * Klvl!U130) * (1 + IF(b!U130&lt;2000,b!U130/5000,IF(b!U130&lt;5000,0.4+(b!U130-2000)/15000,IF(b!U130&lt;10000,0.6+(b!U130-5000)/25000,0.8+(b!U130-10000)/100000))))</f>
        <v>0</v>
      </c>
      <c r="V131" s="24">
        <f>eff!V130*(1+gwr!V130 - 0.48) * (1 + 0.25 * Klvl!V130) * (1 + IF(b!V130&lt;2000,b!V130/5000,IF(b!V130&lt;5000,0.4+(b!V130-2000)/15000,IF(b!V130&lt;10000,0.6+(b!V130-5000)/25000,0.8+(b!V130-10000)/100000))))</f>
        <v>0</v>
      </c>
      <c r="W131" s="24">
        <f>eff!W130*(1+gwr!W130 - 0.48) * (1 + 0.25 * Klvl!W130) * (1 + IF(b!W130&lt;2000,b!W130/5000,IF(b!W130&lt;5000,0.4+(b!W130-2000)/15000,IF(b!W130&lt;10000,0.6+(b!W130-5000)/25000,0.8+(b!W130-10000)/100000))))</f>
        <v>0</v>
      </c>
      <c r="X131" s="24">
        <f>eff!X130*(1+gwr!X130 - 0.48) * (1 + 0.25 * Klvl!X130) * (1 + IF(b!X130&lt;2000,b!X130/5000,IF(b!X130&lt;5000,0.4+(b!X130-2000)/15000,IF(b!X130&lt;10000,0.6+(b!X130-5000)/25000,0.8+(b!X130-10000)/100000))))</f>
        <v>0</v>
      </c>
      <c r="Y131" s="24">
        <f>eff!Y130*(1+gwr!Y130 - 0.48) * (1 + 0.25 * Klvl!Y130) * (1 + IF(b!Y130&lt;2000,b!Y130/5000,IF(b!Y130&lt;5000,0.4+(b!Y130-2000)/15000,IF(b!Y130&lt;10000,0.6+(b!Y130-5000)/25000,0.8+(b!Y130-10000)/100000))))</f>
        <v>0</v>
      </c>
      <c r="Z131" s="24">
        <f>eff!Z130*(1+gwr!Z130 - 0.48) * (1 + 0.25 * Klvl!Z130) * (1 + IF(b!Z130&lt;2000,b!Z130/5000,IF(b!Z130&lt;5000,0.4+(b!Z130-2000)/15000,IF(b!Z130&lt;10000,0.6+(b!Z130-5000)/25000,0.8+(b!Z130-10000)/100000))))</f>
        <v>0</v>
      </c>
      <c r="AA131" s="24">
        <f>eff!AA130*(1+gwr!AA130 - 0.48) * (1 + 0.25 * Klvl!AA130) * (1 + IF(b!AA130&lt;2000,b!AA130/5000,IF(b!AA130&lt;5000,0.4+(b!AA130-2000)/15000,IF(b!AA130&lt;10000,0.6+(b!AA130-5000)/25000,0.8+(b!AA130-10000)/100000))))</f>
        <v>0</v>
      </c>
      <c r="AB131" s="24">
        <f>eff!AB130*(1+gwr!AB130 - 0.48) * (1 + 0.25 * Klvl!AB130) * (1 + IF(b!AB130&lt;2000,b!AB130/5000,IF(b!AB130&lt;5000,0.4+(b!AB130-2000)/15000,IF(b!AB130&lt;10000,0.6+(b!AB130-5000)/25000,0.8+(b!AB130-10000)/100000))))</f>
        <v>0</v>
      </c>
      <c r="AC131" s="24">
        <f>eff!AC130*(1+gwr!AC130 - 0.48) * (1 + 0.25 * Klvl!AC130) * (1 + IF(b!AC130&lt;2000,b!AC130/5000,IF(b!AC130&lt;5000,0.4+(b!AC130-2000)/15000,IF(b!AC130&lt;10000,0.6+(b!AC130-5000)/25000,0.8+(b!AC130-10000)/100000))))</f>
        <v>0</v>
      </c>
      <c r="AD131" s="24">
        <f>eff!AD130*(1+gwr!AD130 - 0.48) * (1 + 0.25 * Klvl!AD130) * (1 + IF(b!AD130&lt;2000,b!AD130/5000,IF(b!AD130&lt;5000,0.4+(b!AD130-2000)/15000,IF(b!AD130&lt;10000,0.6+(b!AD130-5000)/25000,0.8+(b!AD130-10000)/100000))))</f>
        <v>0</v>
      </c>
      <c r="AE131" s="24">
        <f>eff!AE130*(1+gwr!AE130 - 0.48) * (1 + 0.25 * Klvl!AE130) * (1 + IF(b!AE130&lt;2000,b!AE130/5000,IF(b!AE130&lt;5000,0.4+(b!AE130-2000)/15000,IF(b!AE130&lt;10000,0.6+(b!AE130-5000)/25000,0.8+(b!AE130-10000)/100000))))</f>
        <v>0</v>
      </c>
      <c r="AF131" s="24"/>
      <c r="AG131" s="28">
        <f t="shared" ref="AG131:AG194" si="6">SUM(A131:O131)</f>
        <v>0</v>
      </c>
      <c r="AH131" s="28">
        <f t="shared" ref="AH131:AH194" si="7">SUM(Q131:AE131)</f>
        <v>0</v>
      </c>
      <c r="AI131" s="30">
        <f t="shared" ref="AI131:AI194" si="8">IFERROR(0.5 + (AG131/(AG131+AH131) - 0.5) * 3,)</f>
        <v>0</v>
      </c>
    </row>
    <row r="132" spans="1:35" s="25" customFormat="1" ht="12" x14ac:dyDescent="0.2">
      <c r="A132" s="24">
        <f>eff!A131*(1+gwr!A131 - 0.48) * (1 + 0.25 * Klvl!A131) * (1 + IF(b!A131&lt;2000,b!A131/5000,IF(b!A131&lt;5000,0.4+(b!A131-2000)/15000,IF(b!A131&lt;10000,0.6+(b!A131-5000)/25000,0.8+(b!A131-10000)/100000))))</f>
        <v>0</v>
      </c>
      <c r="B132" s="24">
        <f>eff!B131*(1+gwr!B131 - 0.48) * (1 + 0.25 * Klvl!B131) * (1 + IF(b!B131&lt;2000,b!B131/5000,IF(b!B131&lt;5000,0.4+(b!B131-2000)/15000,IF(b!B131&lt;10000,0.6+(b!B131-5000)/25000,0.8+(b!B131-10000)/100000))))</f>
        <v>0</v>
      </c>
      <c r="C132" s="24">
        <f>eff!C131*(1+gwr!C131 - 0.48) * (1 + 0.25 * Klvl!C131) * (1 + IF(b!C131&lt;2000,b!C131/5000,IF(b!C131&lt;5000,0.4+(b!C131-2000)/15000,IF(b!C131&lt;10000,0.6+(b!C131-5000)/25000,0.8+(b!C131-10000)/100000))))</f>
        <v>0</v>
      </c>
      <c r="D132" s="24">
        <f>eff!D131*(1+gwr!D131 - 0.48) * (1 + 0.25 * Klvl!D131) * (1 + IF(b!D131&lt;2000,b!D131/5000,IF(b!D131&lt;5000,0.4+(b!D131-2000)/15000,IF(b!D131&lt;10000,0.6+(b!D131-5000)/25000,0.8+(b!D131-10000)/100000))))</f>
        <v>0</v>
      </c>
      <c r="E132" s="24">
        <f>eff!E131*(1+gwr!E131 - 0.48) * (1 + 0.25 * Klvl!E131) * (1 + IF(b!E131&lt;2000,b!E131/5000,IF(b!E131&lt;5000,0.4+(b!E131-2000)/15000,IF(b!E131&lt;10000,0.6+(b!E131-5000)/25000,0.8+(b!E131-10000)/100000))))</f>
        <v>0</v>
      </c>
      <c r="F132" s="24">
        <f>eff!F131*(1+gwr!F131 - 0.48) * (1 + 0.25 * Klvl!F131) * (1 + IF(b!F131&lt;2000,b!F131/5000,IF(b!F131&lt;5000,0.4+(b!F131-2000)/15000,IF(b!F131&lt;10000,0.6+(b!F131-5000)/25000,0.8+(b!F131-10000)/100000))))</f>
        <v>0</v>
      </c>
      <c r="G132" s="24">
        <f>eff!G131*(1+gwr!G131 - 0.48) * (1 + 0.25 * Klvl!G131) * (1 + IF(b!G131&lt;2000,b!G131/5000,IF(b!G131&lt;5000,0.4+(b!G131-2000)/15000,IF(b!G131&lt;10000,0.6+(b!G131-5000)/25000,0.8+(b!G131-10000)/100000))))</f>
        <v>0</v>
      </c>
      <c r="H132" s="24">
        <f>eff!H131*(1+gwr!H131 - 0.48) * (1 + 0.25 * Klvl!H131) * (1 + IF(b!H131&lt;2000,b!H131/5000,IF(b!H131&lt;5000,0.4+(b!H131-2000)/15000,IF(b!H131&lt;10000,0.6+(b!H131-5000)/25000,0.8+(b!H131-10000)/100000))))</f>
        <v>0</v>
      </c>
      <c r="I132" s="24">
        <f>eff!I131*(1+gwr!I131 - 0.48) * (1 + 0.25 * Klvl!I131) * (1 + IF(b!I131&lt;2000,b!I131/5000,IF(b!I131&lt;5000,0.4+(b!I131-2000)/15000,IF(b!I131&lt;10000,0.6+(b!I131-5000)/25000,0.8+(b!I131-10000)/100000))))</f>
        <v>0</v>
      </c>
      <c r="J132" s="24">
        <f>eff!J131*(1+gwr!J131 - 0.48) * (1 + 0.25 * Klvl!J131) * (1 + IF(b!J131&lt;2000,b!J131/5000,IF(b!J131&lt;5000,0.4+(b!J131-2000)/15000,IF(b!J131&lt;10000,0.6+(b!J131-5000)/25000,0.8+(b!J131-10000)/100000))))</f>
        <v>0</v>
      </c>
      <c r="K132" s="24">
        <f>eff!K131*(1+gwr!K131 - 0.48) * (1 + 0.25 * Klvl!K131) * (1 + IF(b!K131&lt;2000,b!K131/5000,IF(b!K131&lt;5000,0.4+(b!K131-2000)/15000,IF(b!K131&lt;10000,0.6+(b!K131-5000)/25000,0.8+(b!K131-10000)/100000))))</f>
        <v>0</v>
      </c>
      <c r="L132" s="24">
        <f>eff!L131*(1+gwr!L131 - 0.48) * (1 + 0.25 * Klvl!L131) * (1 + IF(b!L131&lt;2000,b!L131/5000,IF(b!L131&lt;5000,0.4+(b!L131-2000)/15000,IF(b!L131&lt;10000,0.6+(b!L131-5000)/25000,0.8+(b!L131-10000)/100000))))</f>
        <v>0</v>
      </c>
      <c r="M132" s="24">
        <f>eff!M131*(1+gwr!M131 - 0.48) * (1 + 0.25 * Klvl!M131) * (1 + IF(b!M131&lt;2000,b!M131/5000,IF(b!M131&lt;5000,0.4+(b!M131-2000)/15000,IF(b!M131&lt;10000,0.6+(b!M131-5000)/25000,0.8+(b!M131-10000)/100000))))</f>
        <v>0</v>
      </c>
      <c r="N132" s="24">
        <f>eff!N131*(1+gwr!N131 - 0.48) * (1 + 0.25 * Klvl!N131) * (1 + IF(b!N131&lt;2000,b!N131/5000,IF(b!N131&lt;5000,0.4+(b!N131-2000)/15000,IF(b!N131&lt;10000,0.6+(b!N131-5000)/25000,0.8+(b!N131-10000)/100000))))</f>
        <v>0</v>
      </c>
      <c r="O132" s="24">
        <f>eff!O131*(1+gwr!O131 - 0.48) * (1 + 0.25 * Klvl!O131) * (1 + IF(b!O131&lt;2000,b!O131/5000,IF(b!O131&lt;5000,0.4+(b!O131-2000)/15000,IF(b!O131&lt;10000,0.6+(b!O131-5000)/25000,0.8+(b!O131-10000)/100000))))</f>
        <v>0</v>
      </c>
      <c r="P132" s="24"/>
      <c r="Q132" s="24">
        <f>eff!Q131*(1+gwr!Q131 - 0.48) * (1 + 0.25 * Klvl!Q131) * (1 + IF(b!Q131&lt;2000,b!Q131/5000,IF(b!Q131&lt;5000,0.4+(b!Q131-2000)/15000,IF(b!Q131&lt;10000,0.6+(b!Q131-5000)/25000,0.8+(b!Q131-10000)/100000))))</f>
        <v>0</v>
      </c>
      <c r="R132" s="24">
        <f>eff!R131*(1+gwr!R131 - 0.48) * (1 + 0.25 * Klvl!R131) * (1 + IF(b!R131&lt;2000,b!R131/5000,IF(b!R131&lt;5000,0.4+(b!R131-2000)/15000,IF(b!R131&lt;10000,0.6+(b!R131-5000)/25000,0.8+(b!R131-10000)/100000))))</f>
        <v>0</v>
      </c>
      <c r="S132" s="24">
        <f>eff!S131*(1+gwr!S131 - 0.48) * (1 + 0.25 * Klvl!S131) * (1 + IF(b!S131&lt;2000,b!S131/5000,IF(b!S131&lt;5000,0.4+(b!S131-2000)/15000,IF(b!S131&lt;10000,0.6+(b!S131-5000)/25000,0.8+(b!S131-10000)/100000))))</f>
        <v>0</v>
      </c>
      <c r="T132" s="24">
        <f>eff!T131*(1+gwr!T131 - 0.48) * (1 + 0.25 * Klvl!T131) * (1 + IF(b!T131&lt;2000,b!T131/5000,IF(b!T131&lt;5000,0.4+(b!T131-2000)/15000,IF(b!T131&lt;10000,0.6+(b!T131-5000)/25000,0.8+(b!T131-10000)/100000))))</f>
        <v>0</v>
      </c>
      <c r="U132" s="24">
        <f>eff!U131*(1+gwr!U131 - 0.48) * (1 + 0.25 * Klvl!U131) * (1 + IF(b!U131&lt;2000,b!U131/5000,IF(b!U131&lt;5000,0.4+(b!U131-2000)/15000,IF(b!U131&lt;10000,0.6+(b!U131-5000)/25000,0.8+(b!U131-10000)/100000))))</f>
        <v>0</v>
      </c>
      <c r="V132" s="24">
        <f>eff!V131*(1+gwr!V131 - 0.48) * (1 + 0.25 * Klvl!V131) * (1 + IF(b!V131&lt;2000,b!V131/5000,IF(b!V131&lt;5000,0.4+(b!V131-2000)/15000,IF(b!V131&lt;10000,0.6+(b!V131-5000)/25000,0.8+(b!V131-10000)/100000))))</f>
        <v>0</v>
      </c>
      <c r="W132" s="24">
        <f>eff!W131*(1+gwr!W131 - 0.48) * (1 + 0.25 * Klvl!W131) * (1 + IF(b!W131&lt;2000,b!W131/5000,IF(b!W131&lt;5000,0.4+(b!W131-2000)/15000,IF(b!W131&lt;10000,0.6+(b!W131-5000)/25000,0.8+(b!W131-10000)/100000))))</f>
        <v>0</v>
      </c>
      <c r="X132" s="24">
        <f>eff!X131*(1+gwr!X131 - 0.48) * (1 + 0.25 * Klvl!X131) * (1 + IF(b!X131&lt;2000,b!X131/5000,IF(b!X131&lt;5000,0.4+(b!X131-2000)/15000,IF(b!X131&lt;10000,0.6+(b!X131-5000)/25000,0.8+(b!X131-10000)/100000))))</f>
        <v>0</v>
      </c>
      <c r="Y132" s="24">
        <f>eff!Y131*(1+gwr!Y131 - 0.48) * (1 + 0.25 * Klvl!Y131) * (1 + IF(b!Y131&lt;2000,b!Y131/5000,IF(b!Y131&lt;5000,0.4+(b!Y131-2000)/15000,IF(b!Y131&lt;10000,0.6+(b!Y131-5000)/25000,0.8+(b!Y131-10000)/100000))))</f>
        <v>0</v>
      </c>
      <c r="Z132" s="24">
        <f>eff!Z131*(1+gwr!Z131 - 0.48) * (1 + 0.25 * Klvl!Z131) * (1 + IF(b!Z131&lt;2000,b!Z131/5000,IF(b!Z131&lt;5000,0.4+(b!Z131-2000)/15000,IF(b!Z131&lt;10000,0.6+(b!Z131-5000)/25000,0.8+(b!Z131-10000)/100000))))</f>
        <v>0</v>
      </c>
      <c r="AA132" s="24">
        <f>eff!AA131*(1+gwr!AA131 - 0.48) * (1 + 0.25 * Klvl!AA131) * (1 + IF(b!AA131&lt;2000,b!AA131/5000,IF(b!AA131&lt;5000,0.4+(b!AA131-2000)/15000,IF(b!AA131&lt;10000,0.6+(b!AA131-5000)/25000,0.8+(b!AA131-10000)/100000))))</f>
        <v>0</v>
      </c>
      <c r="AB132" s="24">
        <f>eff!AB131*(1+gwr!AB131 - 0.48) * (1 + 0.25 * Klvl!AB131) * (1 + IF(b!AB131&lt;2000,b!AB131/5000,IF(b!AB131&lt;5000,0.4+(b!AB131-2000)/15000,IF(b!AB131&lt;10000,0.6+(b!AB131-5000)/25000,0.8+(b!AB131-10000)/100000))))</f>
        <v>0</v>
      </c>
      <c r="AC132" s="24">
        <f>eff!AC131*(1+gwr!AC131 - 0.48) * (1 + 0.25 * Klvl!AC131) * (1 + IF(b!AC131&lt;2000,b!AC131/5000,IF(b!AC131&lt;5000,0.4+(b!AC131-2000)/15000,IF(b!AC131&lt;10000,0.6+(b!AC131-5000)/25000,0.8+(b!AC131-10000)/100000))))</f>
        <v>0</v>
      </c>
      <c r="AD132" s="24">
        <f>eff!AD131*(1+gwr!AD131 - 0.48) * (1 + 0.25 * Klvl!AD131) * (1 + IF(b!AD131&lt;2000,b!AD131/5000,IF(b!AD131&lt;5000,0.4+(b!AD131-2000)/15000,IF(b!AD131&lt;10000,0.6+(b!AD131-5000)/25000,0.8+(b!AD131-10000)/100000))))</f>
        <v>0</v>
      </c>
      <c r="AE132" s="24">
        <f>eff!AE131*(1+gwr!AE131 - 0.48) * (1 + 0.25 * Klvl!AE131) * (1 + IF(b!AE131&lt;2000,b!AE131/5000,IF(b!AE131&lt;5000,0.4+(b!AE131-2000)/15000,IF(b!AE131&lt;10000,0.6+(b!AE131-5000)/25000,0.8+(b!AE131-10000)/100000))))</f>
        <v>0</v>
      </c>
      <c r="AF132" s="24"/>
      <c r="AG132" s="28">
        <f t="shared" si="6"/>
        <v>0</v>
      </c>
      <c r="AH132" s="28">
        <f t="shared" si="7"/>
        <v>0</v>
      </c>
      <c r="AI132" s="30">
        <f t="shared" si="8"/>
        <v>0</v>
      </c>
    </row>
    <row r="133" spans="1:35" s="25" customFormat="1" ht="12" x14ac:dyDescent="0.2">
      <c r="A133" s="24">
        <f>eff!A132*(1+gwr!A132 - 0.48) * (1 + 0.25 * Klvl!A132) * (1 + IF(b!A132&lt;2000,b!A132/5000,IF(b!A132&lt;5000,0.4+(b!A132-2000)/15000,IF(b!A132&lt;10000,0.6+(b!A132-5000)/25000,0.8+(b!A132-10000)/100000))))</f>
        <v>0</v>
      </c>
      <c r="B133" s="24">
        <f>eff!B132*(1+gwr!B132 - 0.48) * (1 + 0.25 * Klvl!B132) * (1 + IF(b!B132&lt;2000,b!B132/5000,IF(b!B132&lt;5000,0.4+(b!B132-2000)/15000,IF(b!B132&lt;10000,0.6+(b!B132-5000)/25000,0.8+(b!B132-10000)/100000))))</f>
        <v>0</v>
      </c>
      <c r="C133" s="24">
        <f>eff!C132*(1+gwr!C132 - 0.48) * (1 + 0.25 * Klvl!C132) * (1 + IF(b!C132&lt;2000,b!C132/5000,IF(b!C132&lt;5000,0.4+(b!C132-2000)/15000,IF(b!C132&lt;10000,0.6+(b!C132-5000)/25000,0.8+(b!C132-10000)/100000))))</f>
        <v>0</v>
      </c>
      <c r="D133" s="24">
        <f>eff!D132*(1+gwr!D132 - 0.48) * (1 + 0.25 * Klvl!D132) * (1 + IF(b!D132&lt;2000,b!D132/5000,IF(b!D132&lt;5000,0.4+(b!D132-2000)/15000,IF(b!D132&lt;10000,0.6+(b!D132-5000)/25000,0.8+(b!D132-10000)/100000))))</f>
        <v>0</v>
      </c>
      <c r="E133" s="24">
        <f>eff!E132*(1+gwr!E132 - 0.48) * (1 + 0.25 * Klvl!E132) * (1 + IF(b!E132&lt;2000,b!E132/5000,IF(b!E132&lt;5000,0.4+(b!E132-2000)/15000,IF(b!E132&lt;10000,0.6+(b!E132-5000)/25000,0.8+(b!E132-10000)/100000))))</f>
        <v>0</v>
      </c>
      <c r="F133" s="24">
        <f>eff!F132*(1+gwr!F132 - 0.48) * (1 + 0.25 * Klvl!F132) * (1 + IF(b!F132&lt;2000,b!F132/5000,IF(b!F132&lt;5000,0.4+(b!F132-2000)/15000,IF(b!F132&lt;10000,0.6+(b!F132-5000)/25000,0.8+(b!F132-10000)/100000))))</f>
        <v>0</v>
      </c>
      <c r="G133" s="24">
        <f>eff!G132*(1+gwr!G132 - 0.48) * (1 + 0.25 * Klvl!G132) * (1 + IF(b!G132&lt;2000,b!G132/5000,IF(b!G132&lt;5000,0.4+(b!G132-2000)/15000,IF(b!G132&lt;10000,0.6+(b!G132-5000)/25000,0.8+(b!G132-10000)/100000))))</f>
        <v>0</v>
      </c>
      <c r="H133" s="24">
        <f>eff!H132*(1+gwr!H132 - 0.48) * (1 + 0.25 * Klvl!H132) * (1 + IF(b!H132&lt;2000,b!H132/5000,IF(b!H132&lt;5000,0.4+(b!H132-2000)/15000,IF(b!H132&lt;10000,0.6+(b!H132-5000)/25000,0.8+(b!H132-10000)/100000))))</f>
        <v>0</v>
      </c>
      <c r="I133" s="24">
        <f>eff!I132*(1+gwr!I132 - 0.48) * (1 + 0.25 * Klvl!I132) * (1 + IF(b!I132&lt;2000,b!I132/5000,IF(b!I132&lt;5000,0.4+(b!I132-2000)/15000,IF(b!I132&lt;10000,0.6+(b!I132-5000)/25000,0.8+(b!I132-10000)/100000))))</f>
        <v>0</v>
      </c>
      <c r="J133" s="24">
        <f>eff!J132*(1+gwr!J132 - 0.48) * (1 + 0.25 * Klvl!J132) * (1 + IF(b!J132&lt;2000,b!J132/5000,IF(b!J132&lt;5000,0.4+(b!J132-2000)/15000,IF(b!J132&lt;10000,0.6+(b!J132-5000)/25000,0.8+(b!J132-10000)/100000))))</f>
        <v>0</v>
      </c>
      <c r="K133" s="24">
        <f>eff!K132*(1+gwr!K132 - 0.48) * (1 + 0.25 * Klvl!K132) * (1 + IF(b!K132&lt;2000,b!K132/5000,IF(b!K132&lt;5000,0.4+(b!K132-2000)/15000,IF(b!K132&lt;10000,0.6+(b!K132-5000)/25000,0.8+(b!K132-10000)/100000))))</f>
        <v>0</v>
      </c>
      <c r="L133" s="24">
        <f>eff!L132*(1+gwr!L132 - 0.48) * (1 + 0.25 * Klvl!L132) * (1 + IF(b!L132&lt;2000,b!L132/5000,IF(b!L132&lt;5000,0.4+(b!L132-2000)/15000,IF(b!L132&lt;10000,0.6+(b!L132-5000)/25000,0.8+(b!L132-10000)/100000))))</f>
        <v>0</v>
      </c>
      <c r="M133" s="24">
        <f>eff!M132*(1+gwr!M132 - 0.48) * (1 + 0.25 * Klvl!M132) * (1 + IF(b!M132&lt;2000,b!M132/5000,IF(b!M132&lt;5000,0.4+(b!M132-2000)/15000,IF(b!M132&lt;10000,0.6+(b!M132-5000)/25000,0.8+(b!M132-10000)/100000))))</f>
        <v>0</v>
      </c>
      <c r="N133" s="24">
        <f>eff!N132*(1+gwr!N132 - 0.48) * (1 + 0.25 * Klvl!N132) * (1 + IF(b!N132&lt;2000,b!N132/5000,IF(b!N132&lt;5000,0.4+(b!N132-2000)/15000,IF(b!N132&lt;10000,0.6+(b!N132-5000)/25000,0.8+(b!N132-10000)/100000))))</f>
        <v>0</v>
      </c>
      <c r="O133" s="24">
        <f>eff!O132*(1+gwr!O132 - 0.48) * (1 + 0.25 * Klvl!O132) * (1 + IF(b!O132&lt;2000,b!O132/5000,IF(b!O132&lt;5000,0.4+(b!O132-2000)/15000,IF(b!O132&lt;10000,0.6+(b!O132-5000)/25000,0.8+(b!O132-10000)/100000))))</f>
        <v>0</v>
      </c>
      <c r="P133" s="24"/>
      <c r="Q133" s="24">
        <f>eff!Q132*(1+gwr!Q132 - 0.48) * (1 + 0.25 * Klvl!Q132) * (1 + IF(b!Q132&lt;2000,b!Q132/5000,IF(b!Q132&lt;5000,0.4+(b!Q132-2000)/15000,IF(b!Q132&lt;10000,0.6+(b!Q132-5000)/25000,0.8+(b!Q132-10000)/100000))))</f>
        <v>0</v>
      </c>
      <c r="R133" s="24">
        <f>eff!R132*(1+gwr!R132 - 0.48) * (1 + 0.25 * Klvl!R132) * (1 + IF(b!R132&lt;2000,b!R132/5000,IF(b!R132&lt;5000,0.4+(b!R132-2000)/15000,IF(b!R132&lt;10000,0.6+(b!R132-5000)/25000,0.8+(b!R132-10000)/100000))))</f>
        <v>0</v>
      </c>
      <c r="S133" s="24">
        <f>eff!S132*(1+gwr!S132 - 0.48) * (1 + 0.25 * Klvl!S132) * (1 + IF(b!S132&lt;2000,b!S132/5000,IF(b!S132&lt;5000,0.4+(b!S132-2000)/15000,IF(b!S132&lt;10000,0.6+(b!S132-5000)/25000,0.8+(b!S132-10000)/100000))))</f>
        <v>0</v>
      </c>
      <c r="T133" s="24">
        <f>eff!T132*(1+gwr!T132 - 0.48) * (1 + 0.25 * Klvl!T132) * (1 + IF(b!T132&lt;2000,b!T132/5000,IF(b!T132&lt;5000,0.4+(b!T132-2000)/15000,IF(b!T132&lt;10000,0.6+(b!T132-5000)/25000,0.8+(b!T132-10000)/100000))))</f>
        <v>0</v>
      </c>
      <c r="U133" s="24">
        <f>eff!U132*(1+gwr!U132 - 0.48) * (1 + 0.25 * Klvl!U132) * (1 + IF(b!U132&lt;2000,b!U132/5000,IF(b!U132&lt;5000,0.4+(b!U132-2000)/15000,IF(b!U132&lt;10000,0.6+(b!U132-5000)/25000,0.8+(b!U132-10000)/100000))))</f>
        <v>0</v>
      </c>
      <c r="V133" s="24">
        <f>eff!V132*(1+gwr!V132 - 0.48) * (1 + 0.25 * Klvl!V132) * (1 + IF(b!V132&lt;2000,b!V132/5000,IF(b!V132&lt;5000,0.4+(b!V132-2000)/15000,IF(b!V132&lt;10000,0.6+(b!V132-5000)/25000,0.8+(b!V132-10000)/100000))))</f>
        <v>0</v>
      </c>
      <c r="W133" s="24">
        <f>eff!W132*(1+gwr!W132 - 0.48) * (1 + 0.25 * Klvl!W132) * (1 + IF(b!W132&lt;2000,b!W132/5000,IF(b!W132&lt;5000,0.4+(b!W132-2000)/15000,IF(b!W132&lt;10000,0.6+(b!W132-5000)/25000,0.8+(b!W132-10000)/100000))))</f>
        <v>0</v>
      </c>
      <c r="X133" s="24">
        <f>eff!X132*(1+gwr!X132 - 0.48) * (1 + 0.25 * Klvl!X132) * (1 + IF(b!X132&lt;2000,b!X132/5000,IF(b!X132&lt;5000,0.4+(b!X132-2000)/15000,IF(b!X132&lt;10000,0.6+(b!X132-5000)/25000,0.8+(b!X132-10000)/100000))))</f>
        <v>0</v>
      </c>
      <c r="Y133" s="24">
        <f>eff!Y132*(1+gwr!Y132 - 0.48) * (1 + 0.25 * Klvl!Y132) * (1 + IF(b!Y132&lt;2000,b!Y132/5000,IF(b!Y132&lt;5000,0.4+(b!Y132-2000)/15000,IF(b!Y132&lt;10000,0.6+(b!Y132-5000)/25000,0.8+(b!Y132-10000)/100000))))</f>
        <v>0</v>
      </c>
      <c r="Z133" s="24">
        <f>eff!Z132*(1+gwr!Z132 - 0.48) * (1 + 0.25 * Klvl!Z132) * (1 + IF(b!Z132&lt;2000,b!Z132/5000,IF(b!Z132&lt;5000,0.4+(b!Z132-2000)/15000,IF(b!Z132&lt;10000,0.6+(b!Z132-5000)/25000,0.8+(b!Z132-10000)/100000))))</f>
        <v>0</v>
      </c>
      <c r="AA133" s="24">
        <f>eff!AA132*(1+gwr!AA132 - 0.48) * (1 + 0.25 * Klvl!AA132) * (1 + IF(b!AA132&lt;2000,b!AA132/5000,IF(b!AA132&lt;5000,0.4+(b!AA132-2000)/15000,IF(b!AA132&lt;10000,0.6+(b!AA132-5000)/25000,0.8+(b!AA132-10000)/100000))))</f>
        <v>0</v>
      </c>
      <c r="AB133" s="24">
        <f>eff!AB132*(1+gwr!AB132 - 0.48) * (1 + 0.25 * Klvl!AB132) * (1 + IF(b!AB132&lt;2000,b!AB132/5000,IF(b!AB132&lt;5000,0.4+(b!AB132-2000)/15000,IF(b!AB132&lt;10000,0.6+(b!AB132-5000)/25000,0.8+(b!AB132-10000)/100000))))</f>
        <v>0</v>
      </c>
      <c r="AC133" s="24">
        <f>eff!AC132*(1+gwr!AC132 - 0.48) * (1 + 0.25 * Klvl!AC132) * (1 + IF(b!AC132&lt;2000,b!AC132/5000,IF(b!AC132&lt;5000,0.4+(b!AC132-2000)/15000,IF(b!AC132&lt;10000,0.6+(b!AC132-5000)/25000,0.8+(b!AC132-10000)/100000))))</f>
        <v>0</v>
      </c>
      <c r="AD133" s="24">
        <f>eff!AD132*(1+gwr!AD132 - 0.48) * (1 + 0.25 * Klvl!AD132) * (1 + IF(b!AD132&lt;2000,b!AD132/5000,IF(b!AD132&lt;5000,0.4+(b!AD132-2000)/15000,IF(b!AD132&lt;10000,0.6+(b!AD132-5000)/25000,0.8+(b!AD132-10000)/100000))))</f>
        <v>0</v>
      </c>
      <c r="AE133" s="24">
        <f>eff!AE132*(1+gwr!AE132 - 0.48) * (1 + 0.25 * Klvl!AE132) * (1 + IF(b!AE132&lt;2000,b!AE132/5000,IF(b!AE132&lt;5000,0.4+(b!AE132-2000)/15000,IF(b!AE132&lt;10000,0.6+(b!AE132-5000)/25000,0.8+(b!AE132-10000)/100000))))</f>
        <v>0</v>
      </c>
      <c r="AF133" s="24"/>
      <c r="AG133" s="28">
        <f t="shared" si="6"/>
        <v>0</v>
      </c>
      <c r="AH133" s="28">
        <f t="shared" si="7"/>
        <v>0</v>
      </c>
      <c r="AI133" s="30">
        <f t="shared" si="8"/>
        <v>0</v>
      </c>
    </row>
    <row r="134" spans="1:35" s="25" customFormat="1" ht="12" x14ac:dyDescent="0.2">
      <c r="A134" s="24">
        <f>eff!A133*(1+gwr!A133 - 0.48) * (1 + 0.25 * Klvl!A133) * (1 + IF(b!A133&lt;2000,b!A133/5000,IF(b!A133&lt;5000,0.4+(b!A133-2000)/15000,IF(b!A133&lt;10000,0.6+(b!A133-5000)/25000,0.8+(b!A133-10000)/100000))))</f>
        <v>0</v>
      </c>
      <c r="B134" s="24">
        <f>eff!B133*(1+gwr!B133 - 0.48) * (1 + 0.25 * Klvl!B133) * (1 + IF(b!B133&lt;2000,b!B133/5000,IF(b!B133&lt;5000,0.4+(b!B133-2000)/15000,IF(b!B133&lt;10000,0.6+(b!B133-5000)/25000,0.8+(b!B133-10000)/100000))))</f>
        <v>0</v>
      </c>
      <c r="C134" s="24">
        <f>eff!C133*(1+gwr!C133 - 0.48) * (1 + 0.25 * Klvl!C133) * (1 + IF(b!C133&lt;2000,b!C133/5000,IF(b!C133&lt;5000,0.4+(b!C133-2000)/15000,IF(b!C133&lt;10000,0.6+(b!C133-5000)/25000,0.8+(b!C133-10000)/100000))))</f>
        <v>0</v>
      </c>
      <c r="D134" s="24">
        <f>eff!D133*(1+gwr!D133 - 0.48) * (1 + 0.25 * Klvl!D133) * (1 + IF(b!D133&lt;2000,b!D133/5000,IF(b!D133&lt;5000,0.4+(b!D133-2000)/15000,IF(b!D133&lt;10000,0.6+(b!D133-5000)/25000,0.8+(b!D133-10000)/100000))))</f>
        <v>0</v>
      </c>
      <c r="E134" s="24">
        <f>eff!E133*(1+gwr!E133 - 0.48) * (1 + 0.25 * Klvl!E133) * (1 + IF(b!E133&lt;2000,b!E133/5000,IF(b!E133&lt;5000,0.4+(b!E133-2000)/15000,IF(b!E133&lt;10000,0.6+(b!E133-5000)/25000,0.8+(b!E133-10000)/100000))))</f>
        <v>0</v>
      </c>
      <c r="F134" s="24">
        <f>eff!F133*(1+gwr!F133 - 0.48) * (1 + 0.25 * Klvl!F133) * (1 + IF(b!F133&lt;2000,b!F133/5000,IF(b!F133&lt;5000,0.4+(b!F133-2000)/15000,IF(b!F133&lt;10000,0.6+(b!F133-5000)/25000,0.8+(b!F133-10000)/100000))))</f>
        <v>0</v>
      </c>
      <c r="G134" s="24">
        <f>eff!G133*(1+gwr!G133 - 0.48) * (1 + 0.25 * Klvl!G133) * (1 + IF(b!G133&lt;2000,b!G133/5000,IF(b!G133&lt;5000,0.4+(b!G133-2000)/15000,IF(b!G133&lt;10000,0.6+(b!G133-5000)/25000,0.8+(b!G133-10000)/100000))))</f>
        <v>0</v>
      </c>
      <c r="H134" s="24">
        <f>eff!H133*(1+gwr!H133 - 0.48) * (1 + 0.25 * Klvl!H133) * (1 + IF(b!H133&lt;2000,b!H133/5000,IF(b!H133&lt;5000,0.4+(b!H133-2000)/15000,IF(b!H133&lt;10000,0.6+(b!H133-5000)/25000,0.8+(b!H133-10000)/100000))))</f>
        <v>0</v>
      </c>
      <c r="I134" s="24">
        <f>eff!I133*(1+gwr!I133 - 0.48) * (1 + 0.25 * Klvl!I133) * (1 + IF(b!I133&lt;2000,b!I133/5000,IF(b!I133&lt;5000,0.4+(b!I133-2000)/15000,IF(b!I133&lt;10000,0.6+(b!I133-5000)/25000,0.8+(b!I133-10000)/100000))))</f>
        <v>0</v>
      </c>
      <c r="J134" s="24">
        <f>eff!J133*(1+gwr!J133 - 0.48) * (1 + 0.25 * Klvl!J133) * (1 + IF(b!J133&lt;2000,b!J133/5000,IF(b!J133&lt;5000,0.4+(b!J133-2000)/15000,IF(b!J133&lt;10000,0.6+(b!J133-5000)/25000,0.8+(b!J133-10000)/100000))))</f>
        <v>0</v>
      </c>
      <c r="K134" s="24">
        <f>eff!K133*(1+gwr!K133 - 0.48) * (1 + 0.25 * Klvl!K133) * (1 + IF(b!K133&lt;2000,b!K133/5000,IF(b!K133&lt;5000,0.4+(b!K133-2000)/15000,IF(b!K133&lt;10000,0.6+(b!K133-5000)/25000,0.8+(b!K133-10000)/100000))))</f>
        <v>0</v>
      </c>
      <c r="L134" s="24">
        <f>eff!L133*(1+gwr!L133 - 0.48) * (1 + 0.25 * Klvl!L133) * (1 + IF(b!L133&lt;2000,b!L133/5000,IF(b!L133&lt;5000,0.4+(b!L133-2000)/15000,IF(b!L133&lt;10000,0.6+(b!L133-5000)/25000,0.8+(b!L133-10000)/100000))))</f>
        <v>0</v>
      </c>
      <c r="M134" s="24">
        <f>eff!M133*(1+gwr!M133 - 0.48) * (1 + 0.25 * Klvl!M133) * (1 + IF(b!M133&lt;2000,b!M133/5000,IF(b!M133&lt;5000,0.4+(b!M133-2000)/15000,IF(b!M133&lt;10000,0.6+(b!M133-5000)/25000,0.8+(b!M133-10000)/100000))))</f>
        <v>0</v>
      </c>
      <c r="N134" s="24">
        <f>eff!N133*(1+gwr!N133 - 0.48) * (1 + 0.25 * Klvl!N133) * (1 + IF(b!N133&lt;2000,b!N133/5000,IF(b!N133&lt;5000,0.4+(b!N133-2000)/15000,IF(b!N133&lt;10000,0.6+(b!N133-5000)/25000,0.8+(b!N133-10000)/100000))))</f>
        <v>0</v>
      </c>
      <c r="O134" s="24">
        <f>eff!O133*(1+gwr!O133 - 0.48) * (1 + 0.25 * Klvl!O133) * (1 + IF(b!O133&lt;2000,b!O133/5000,IF(b!O133&lt;5000,0.4+(b!O133-2000)/15000,IF(b!O133&lt;10000,0.6+(b!O133-5000)/25000,0.8+(b!O133-10000)/100000))))</f>
        <v>0</v>
      </c>
      <c r="P134" s="24"/>
      <c r="Q134" s="24">
        <f>eff!Q133*(1+gwr!Q133 - 0.48) * (1 + 0.25 * Klvl!Q133) * (1 + IF(b!Q133&lt;2000,b!Q133/5000,IF(b!Q133&lt;5000,0.4+(b!Q133-2000)/15000,IF(b!Q133&lt;10000,0.6+(b!Q133-5000)/25000,0.8+(b!Q133-10000)/100000))))</f>
        <v>0</v>
      </c>
      <c r="R134" s="24">
        <f>eff!R133*(1+gwr!R133 - 0.48) * (1 + 0.25 * Klvl!R133) * (1 + IF(b!R133&lt;2000,b!R133/5000,IF(b!R133&lt;5000,0.4+(b!R133-2000)/15000,IF(b!R133&lt;10000,0.6+(b!R133-5000)/25000,0.8+(b!R133-10000)/100000))))</f>
        <v>0</v>
      </c>
      <c r="S134" s="24">
        <f>eff!S133*(1+gwr!S133 - 0.48) * (1 + 0.25 * Klvl!S133) * (1 + IF(b!S133&lt;2000,b!S133/5000,IF(b!S133&lt;5000,0.4+(b!S133-2000)/15000,IF(b!S133&lt;10000,0.6+(b!S133-5000)/25000,0.8+(b!S133-10000)/100000))))</f>
        <v>0</v>
      </c>
      <c r="T134" s="24">
        <f>eff!T133*(1+gwr!T133 - 0.48) * (1 + 0.25 * Klvl!T133) * (1 + IF(b!T133&lt;2000,b!T133/5000,IF(b!T133&lt;5000,0.4+(b!T133-2000)/15000,IF(b!T133&lt;10000,0.6+(b!T133-5000)/25000,0.8+(b!T133-10000)/100000))))</f>
        <v>0</v>
      </c>
      <c r="U134" s="24">
        <f>eff!U133*(1+gwr!U133 - 0.48) * (1 + 0.25 * Klvl!U133) * (1 + IF(b!U133&lt;2000,b!U133/5000,IF(b!U133&lt;5000,0.4+(b!U133-2000)/15000,IF(b!U133&lt;10000,0.6+(b!U133-5000)/25000,0.8+(b!U133-10000)/100000))))</f>
        <v>0</v>
      </c>
      <c r="V134" s="24">
        <f>eff!V133*(1+gwr!V133 - 0.48) * (1 + 0.25 * Klvl!V133) * (1 + IF(b!V133&lt;2000,b!V133/5000,IF(b!V133&lt;5000,0.4+(b!V133-2000)/15000,IF(b!V133&lt;10000,0.6+(b!V133-5000)/25000,0.8+(b!V133-10000)/100000))))</f>
        <v>0</v>
      </c>
      <c r="W134" s="24">
        <f>eff!W133*(1+gwr!W133 - 0.48) * (1 + 0.25 * Klvl!W133) * (1 + IF(b!W133&lt;2000,b!W133/5000,IF(b!W133&lt;5000,0.4+(b!W133-2000)/15000,IF(b!W133&lt;10000,0.6+(b!W133-5000)/25000,0.8+(b!W133-10000)/100000))))</f>
        <v>0</v>
      </c>
      <c r="X134" s="24">
        <f>eff!X133*(1+gwr!X133 - 0.48) * (1 + 0.25 * Klvl!X133) * (1 + IF(b!X133&lt;2000,b!X133/5000,IF(b!X133&lt;5000,0.4+(b!X133-2000)/15000,IF(b!X133&lt;10000,0.6+(b!X133-5000)/25000,0.8+(b!X133-10000)/100000))))</f>
        <v>0</v>
      </c>
      <c r="Y134" s="24">
        <f>eff!Y133*(1+gwr!Y133 - 0.48) * (1 + 0.25 * Klvl!Y133) * (1 + IF(b!Y133&lt;2000,b!Y133/5000,IF(b!Y133&lt;5000,0.4+(b!Y133-2000)/15000,IF(b!Y133&lt;10000,0.6+(b!Y133-5000)/25000,0.8+(b!Y133-10000)/100000))))</f>
        <v>0</v>
      </c>
      <c r="Z134" s="24">
        <f>eff!Z133*(1+gwr!Z133 - 0.48) * (1 + 0.25 * Klvl!Z133) * (1 + IF(b!Z133&lt;2000,b!Z133/5000,IF(b!Z133&lt;5000,0.4+(b!Z133-2000)/15000,IF(b!Z133&lt;10000,0.6+(b!Z133-5000)/25000,0.8+(b!Z133-10000)/100000))))</f>
        <v>0</v>
      </c>
      <c r="AA134" s="24">
        <f>eff!AA133*(1+gwr!AA133 - 0.48) * (1 + 0.25 * Klvl!AA133) * (1 + IF(b!AA133&lt;2000,b!AA133/5000,IF(b!AA133&lt;5000,0.4+(b!AA133-2000)/15000,IF(b!AA133&lt;10000,0.6+(b!AA133-5000)/25000,0.8+(b!AA133-10000)/100000))))</f>
        <v>0</v>
      </c>
      <c r="AB134" s="24">
        <f>eff!AB133*(1+gwr!AB133 - 0.48) * (1 + 0.25 * Klvl!AB133) * (1 + IF(b!AB133&lt;2000,b!AB133/5000,IF(b!AB133&lt;5000,0.4+(b!AB133-2000)/15000,IF(b!AB133&lt;10000,0.6+(b!AB133-5000)/25000,0.8+(b!AB133-10000)/100000))))</f>
        <v>0</v>
      </c>
      <c r="AC134" s="24">
        <f>eff!AC133*(1+gwr!AC133 - 0.48) * (1 + 0.25 * Klvl!AC133) * (1 + IF(b!AC133&lt;2000,b!AC133/5000,IF(b!AC133&lt;5000,0.4+(b!AC133-2000)/15000,IF(b!AC133&lt;10000,0.6+(b!AC133-5000)/25000,0.8+(b!AC133-10000)/100000))))</f>
        <v>0</v>
      </c>
      <c r="AD134" s="24">
        <f>eff!AD133*(1+gwr!AD133 - 0.48) * (1 + 0.25 * Klvl!AD133) * (1 + IF(b!AD133&lt;2000,b!AD133/5000,IF(b!AD133&lt;5000,0.4+(b!AD133-2000)/15000,IF(b!AD133&lt;10000,0.6+(b!AD133-5000)/25000,0.8+(b!AD133-10000)/100000))))</f>
        <v>0</v>
      </c>
      <c r="AE134" s="24">
        <f>eff!AE133*(1+gwr!AE133 - 0.48) * (1 + 0.25 * Klvl!AE133) * (1 + IF(b!AE133&lt;2000,b!AE133/5000,IF(b!AE133&lt;5000,0.4+(b!AE133-2000)/15000,IF(b!AE133&lt;10000,0.6+(b!AE133-5000)/25000,0.8+(b!AE133-10000)/100000))))</f>
        <v>0</v>
      </c>
      <c r="AF134" s="24"/>
      <c r="AG134" s="28">
        <f t="shared" si="6"/>
        <v>0</v>
      </c>
      <c r="AH134" s="28">
        <f t="shared" si="7"/>
        <v>0</v>
      </c>
      <c r="AI134" s="30">
        <f t="shared" si="8"/>
        <v>0</v>
      </c>
    </row>
    <row r="135" spans="1:35" s="25" customFormat="1" ht="12" x14ac:dyDescent="0.2">
      <c r="A135" s="24">
        <f>eff!A134*(1+gwr!A134 - 0.48) * (1 + 0.25 * Klvl!A134) * (1 + IF(b!A134&lt;2000,b!A134/5000,IF(b!A134&lt;5000,0.4+(b!A134-2000)/15000,IF(b!A134&lt;10000,0.6+(b!A134-5000)/25000,0.8+(b!A134-10000)/100000))))</f>
        <v>0</v>
      </c>
      <c r="B135" s="24">
        <f>eff!B134*(1+gwr!B134 - 0.48) * (1 + 0.25 * Klvl!B134) * (1 + IF(b!B134&lt;2000,b!B134/5000,IF(b!B134&lt;5000,0.4+(b!B134-2000)/15000,IF(b!B134&lt;10000,0.6+(b!B134-5000)/25000,0.8+(b!B134-10000)/100000))))</f>
        <v>0</v>
      </c>
      <c r="C135" s="24">
        <f>eff!C134*(1+gwr!C134 - 0.48) * (1 + 0.25 * Klvl!C134) * (1 + IF(b!C134&lt;2000,b!C134/5000,IF(b!C134&lt;5000,0.4+(b!C134-2000)/15000,IF(b!C134&lt;10000,0.6+(b!C134-5000)/25000,0.8+(b!C134-10000)/100000))))</f>
        <v>0</v>
      </c>
      <c r="D135" s="24">
        <f>eff!D134*(1+gwr!D134 - 0.48) * (1 + 0.25 * Klvl!D134) * (1 + IF(b!D134&lt;2000,b!D134/5000,IF(b!D134&lt;5000,0.4+(b!D134-2000)/15000,IF(b!D134&lt;10000,0.6+(b!D134-5000)/25000,0.8+(b!D134-10000)/100000))))</f>
        <v>0</v>
      </c>
      <c r="E135" s="24">
        <f>eff!E134*(1+gwr!E134 - 0.48) * (1 + 0.25 * Klvl!E134) * (1 + IF(b!E134&lt;2000,b!E134/5000,IF(b!E134&lt;5000,0.4+(b!E134-2000)/15000,IF(b!E134&lt;10000,0.6+(b!E134-5000)/25000,0.8+(b!E134-10000)/100000))))</f>
        <v>0</v>
      </c>
      <c r="F135" s="24">
        <f>eff!F134*(1+gwr!F134 - 0.48) * (1 + 0.25 * Klvl!F134) * (1 + IF(b!F134&lt;2000,b!F134/5000,IF(b!F134&lt;5000,0.4+(b!F134-2000)/15000,IF(b!F134&lt;10000,0.6+(b!F134-5000)/25000,0.8+(b!F134-10000)/100000))))</f>
        <v>0</v>
      </c>
      <c r="G135" s="24">
        <f>eff!G134*(1+gwr!G134 - 0.48) * (1 + 0.25 * Klvl!G134) * (1 + IF(b!G134&lt;2000,b!G134/5000,IF(b!G134&lt;5000,0.4+(b!G134-2000)/15000,IF(b!G134&lt;10000,0.6+(b!G134-5000)/25000,0.8+(b!G134-10000)/100000))))</f>
        <v>0</v>
      </c>
      <c r="H135" s="24">
        <f>eff!H134*(1+gwr!H134 - 0.48) * (1 + 0.25 * Klvl!H134) * (1 + IF(b!H134&lt;2000,b!H134/5000,IF(b!H134&lt;5000,0.4+(b!H134-2000)/15000,IF(b!H134&lt;10000,0.6+(b!H134-5000)/25000,0.8+(b!H134-10000)/100000))))</f>
        <v>0</v>
      </c>
      <c r="I135" s="24">
        <f>eff!I134*(1+gwr!I134 - 0.48) * (1 + 0.25 * Klvl!I134) * (1 + IF(b!I134&lt;2000,b!I134/5000,IF(b!I134&lt;5000,0.4+(b!I134-2000)/15000,IF(b!I134&lt;10000,0.6+(b!I134-5000)/25000,0.8+(b!I134-10000)/100000))))</f>
        <v>0</v>
      </c>
      <c r="J135" s="24">
        <f>eff!J134*(1+gwr!J134 - 0.48) * (1 + 0.25 * Klvl!J134) * (1 + IF(b!J134&lt;2000,b!J134/5000,IF(b!J134&lt;5000,0.4+(b!J134-2000)/15000,IF(b!J134&lt;10000,0.6+(b!J134-5000)/25000,0.8+(b!J134-10000)/100000))))</f>
        <v>0</v>
      </c>
      <c r="K135" s="24">
        <f>eff!K134*(1+gwr!K134 - 0.48) * (1 + 0.25 * Klvl!K134) * (1 + IF(b!K134&lt;2000,b!K134/5000,IF(b!K134&lt;5000,0.4+(b!K134-2000)/15000,IF(b!K134&lt;10000,0.6+(b!K134-5000)/25000,0.8+(b!K134-10000)/100000))))</f>
        <v>0</v>
      </c>
      <c r="L135" s="24">
        <f>eff!L134*(1+gwr!L134 - 0.48) * (1 + 0.25 * Klvl!L134) * (1 + IF(b!L134&lt;2000,b!L134/5000,IF(b!L134&lt;5000,0.4+(b!L134-2000)/15000,IF(b!L134&lt;10000,0.6+(b!L134-5000)/25000,0.8+(b!L134-10000)/100000))))</f>
        <v>0</v>
      </c>
      <c r="M135" s="24">
        <f>eff!M134*(1+gwr!M134 - 0.48) * (1 + 0.25 * Klvl!M134) * (1 + IF(b!M134&lt;2000,b!M134/5000,IF(b!M134&lt;5000,0.4+(b!M134-2000)/15000,IF(b!M134&lt;10000,0.6+(b!M134-5000)/25000,0.8+(b!M134-10000)/100000))))</f>
        <v>0</v>
      </c>
      <c r="N135" s="24">
        <f>eff!N134*(1+gwr!N134 - 0.48) * (1 + 0.25 * Klvl!N134) * (1 + IF(b!N134&lt;2000,b!N134/5000,IF(b!N134&lt;5000,0.4+(b!N134-2000)/15000,IF(b!N134&lt;10000,0.6+(b!N134-5000)/25000,0.8+(b!N134-10000)/100000))))</f>
        <v>0</v>
      </c>
      <c r="O135" s="24">
        <f>eff!O134*(1+gwr!O134 - 0.48) * (1 + 0.25 * Klvl!O134) * (1 + IF(b!O134&lt;2000,b!O134/5000,IF(b!O134&lt;5000,0.4+(b!O134-2000)/15000,IF(b!O134&lt;10000,0.6+(b!O134-5000)/25000,0.8+(b!O134-10000)/100000))))</f>
        <v>0</v>
      </c>
      <c r="P135" s="24"/>
      <c r="Q135" s="24">
        <f>eff!Q134*(1+gwr!Q134 - 0.48) * (1 + 0.25 * Klvl!Q134) * (1 + IF(b!Q134&lt;2000,b!Q134/5000,IF(b!Q134&lt;5000,0.4+(b!Q134-2000)/15000,IF(b!Q134&lt;10000,0.6+(b!Q134-5000)/25000,0.8+(b!Q134-10000)/100000))))</f>
        <v>0</v>
      </c>
      <c r="R135" s="24">
        <f>eff!R134*(1+gwr!R134 - 0.48) * (1 + 0.25 * Klvl!R134) * (1 + IF(b!R134&lt;2000,b!R134/5000,IF(b!R134&lt;5000,0.4+(b!R134-2000)/15000,IF(b!R134&lt;10000,0.6+(b!R134-5000)/25000,0.8+(b!R134-10000)/100000))))</f>
        <v>0</v>
      </c>
      <c r="S135" s="24">
        <f>eff!S134*(1+gwr!S134 - 0.48) * (1 + 0.25 * Klvl!S134) * (1 + IF(b!S134&lt;2000,b!S134/5000,IF(b!S134&lt;5000,0.4+(b!S134-2000)/15000,IF(b!S134&lt;10000,0.6+(b!S134-5000)/25000,0.8+(b!S134-10000)/100000))))</f>
        <v>0</v>
      </c>
      <c r="T135" s="24">
        <f>eff!T134*(1+gwr!T134 - 0.48) * (1 + 0.25 * Klvl!T134) * (1 + IF(b!T134&lt;2000,b!T134/5000,IF(b!T134&lt;5000,0.4+(b!T134-2000)/15000,IF(b!T134&lt;10000,0.6+(b!T134-5000)/25000,0.8+(b!T134-10000)/100000))))</f>
        <v>0</v>
      </c>
      <c r="U135" s="24">
        <f>eff!U134*(1+gwr!U134 - 0.48) * (1 + 0.25 * Klvl!U134) * (1 + IF(b!U134&lt;2000,b!U134/5000,IF(b!U134&lt;5000,0.4+(b!U134-2000)/15000,IF(b!U134&lt;10000,0.6+(b!U134-5000)/25000,0.8+(b!U134-10000)/100000))))</f>
        <v>0</v>
      </c>
      <c r="V135" s="24">
        <f>eff!V134*(1+gwr!V134 - 0.48) * (1 + 0.25 * Klvl!V134) * (1 + IF(b!V134&lt;2000,b!V134/5000,IF(b!V134&lt;5000,0.4+(b!V134-2000)/15000,IF(b!V134&lt;10000,0.6+(b!V134-5000)/25000,0.8+(b!V134-10000)/100000))))</f>
        <v>0</v>
      </c>
      <c r="W135" s="24">
        <f>eff!W134*(1+gwr!W134 - 0.48) * (1 + 0.25 * Klvl!W134) * (1 + IF(b!W134&lt;2000,b!W134/5000,IF(b!W134&lt;5000,0.4+(b!W134-2000)/15000,IF(b!W134&lt;10000,0.6+(b!W134-5000)/25000,0.8+(b!W134-10000)/100000))))</f>
        <v>0</v>
      </c>
      <c r="X135" s="24">
        <f>eff!X134*(1+gwr!X134 - 0.48) * (1 + 0.25 * Klvl!X134) * (1 + IF(b!X134&lt;2000,b!X134/5000,IF(b!X134&lt;5000,0.4+(b!X134-2000)/15000,IF(b!X134&lt;10000,0.6+(b!X134-5000)/25000,0.8+(b!X134-10000)/100000))))</f>
        <v>0</v>
      </c>
      <c r="Y135" s="24">
        <f>eff!Y134*(1+gwr!Y134 - 0.48) * (1 + 0.25 * Klvl!Y134) * (1 + IF(b!Y134&lt;2000,b!Y134/5000,IF(b!Y134&lt;5000,0.4+(b!Y134-2000)/15000,IF(b!Y134&lt;10000,0.6+(b!Y134-5000)/25000,0.8+(b!Y134-10000)/100000))))</f>
        <v>0</v>
      </c>
      <c r="Z135" s="24">
        <f>eff!Z134*(1+gwr!Z134 - 0.48) * (1 + 0.25 * Klvl!Z134) * (1 + IF(b!Z134&lt;2000,b!Z134/5000,IF(b!Z134&lt;5000,0.4+(b!Z134-2000)/15000,IF(b!Z134&lt;10000,0.6+(b!Z134-5000)/25000,0.8+(b!Z134-10000)/100000))))</f>
        <v>0</v>
      </c>
      <c r="AA135" s="24">
        <f>eff!AA134*(1+gwr!AA134 - 0.48) * (1 + 0.25 * Klvl!AA134) * (1 + IF(b!AA134&lt;2000,b!AA134/5000,IF(b!AA134&lt;5000,0.4+(b!AA134-2000)/15000,IF(b!AA134&lt;10000,0.6+(b!AA134-5000)/25000,0.8+(b!AA134-10000)/100000))))</f>
        <v>0</v>
      </c>
      <c r="AB135" s="24">
        <f>eff!AB134*(1+gwr!AB134 - 0.48) * (1 + 0.25 * Klvl!AB134) * (1 + IF(b!AB134&lt;2000,b!AB134/5000,IF(b!AB134&lt;5000,0.4+(b!AB134-2000)/15000,IF(b!AB134&lt;10000,0.6+(b!AB134-5000)/25000,0.8+(b!AB134-10000)/100000))))</f>
        <v>0</v>
      </c>
      <c r="AC135" s="24">
        <f>eff!AC134*(1+gwr!AC134 - 0.48) * (1 + 0.25 * Klvl!AC134) * (1 + IF(b!AC134&lt;2000,b!AC134/5000,IF(b!AC134&lt;5000,0.4+(b!AC134-2000)/15000,IF(b!AC134&lt;10000,0.6+(b!AC134-5000)/25000,0.8+(b!AC134-10000)/100000))))</f>
        <v>0</v>
      </c>
      <c r="AD135" s="24">
        <f>eff!AD134*(1+gwr!AD134 - 0.48) * (1 + 0.25 * Klvl!AD134) * (1 + IF(b!AD134&lt;2000,b!AD134/5000,IF(b!AD134&lt;5000,0.4+(b!AD134-2000)/15000,IF(b!AD134&lt;10000,0.6+(b!AD134-5000)/25000,0.8+(b!AD134-10000)/100000))))</f>
        <v>0</v>
      </c>
      <c r="AE135" s="24">
        <f>eff!AE134*(1+gwr!AE134 - 0.48) * (1 + 0.25 * Klvl!AE134) * (1 + IF(b!AE134&lt;2000,b!AE134/5000,IF(b!AE134&lt;5000,0.4+(b!AE134-2000)/15000,IF(b!AE134&lt;10000,0.6+(b!AE134-5000)/25000,0.8+(b!AE134-10000)/100000))))</f>
        <v>0</v>
      </c>
      <c r="AF135" s="24"/>
      <c r="AG135" s="28">
        <f t="shared" si="6"/>
        <v>0</v>
      </c>
      <c r="AH135" s="28">
        <f t="shared" si="7"/>
        <v>0</v>
      </c>
      <c r="AI135" s="30">
        <f t="shared" si="8"/>
        <v>0</v>
      </c>
    </row>
    <row r="136" spans="1:35" s="25" customFormat="1" ht="12" x14ac:dyDescent="0.2">
      <c r="A136" s="24">
        <f>eff!A135*(1+gwr!A135 - 0.48) * (1 + 0.25 * Klvl!A135) * (1 + IF(b!A135&lt;2000,b!A135/5000,IF(b!A135&lt;5000,0.4+(b!A135-2000)/15000,IF(b!A135&lt;10000,0.6+(b!A135-5000)/25000,0.8+(b!A135-10000)/100000))))</f>
        <v>0</v>
      </c>
      <c r="B136" s="24">
        <f>eff!B135*(1+gwr!B135 - 0.48) * (1 + 0.25 * Klvl!B135) * (1 + IF(b!B135&lt;2000,b!B135/5000,IF(b!B135&lt;5000,0.4+(b!B135-2000)/15000,IF(b!B135&lt;10000,0.6+(b!B135-5000)/25000,0.8+(b!B135-10000)/100000))))</f>
        <v>0</v>
      </c>
      <c r="C136" s="24">
        <f>eff!C135*(1+gwr!C135 - 0.48) * (1 + 0.25 * Klvl!C135) * (1 + IF(b!C135&lt;2000,b!C135/5000,IF(b!C135&lt;5000,0.4+(b!C135-2000)/15000,IF(b!C135&lt;10000,0.6+(b!C135-5000)/25000,0.8+(b!C135-10000)/100000))))</f>
        <v>0</v>
      </c>
      <c r="D136" s="24">
        <f>eff!D135*(1+gwr!D135 - 0.48) * (1 + 0.25 * Klvl!D135) * (1 + IF(b!D135&lt;2000,b!D135/5000,IF(b!D135&lt;5000,0.4+(b!D135-2000)/15000,IF(b!D135&lt;10000,0.6+(b!D135-5000)/25000,0.8+(b!D135-10000)/100000))))</f>
        <v>0</v>
      </c>
      <c r="E136" s="24">
        <f>eff!E135*(1+gwr!E135 - 0.48) * (1 + 0.25 * Klvl!E135) * (1 + IF(b!E135&lt;2000,b!E135/5000,IF(b!E135&lt;5000,0.4+(b!E135-2000)/15000,IF(b!E135&lt;10000,0.6+(b!E135-5000)/25000,0.8+(b!E135-10000)/100000))))</f>
        <v>0</v>
      </c>
      <c r="F136" s="24">
        <f>eff!F135*(1+gwr!F135 - 0.48) * (1 + 0.25 * Klvl!F135) * (1 + IF(b!F135&lt;2000,b!F135/5000,IF(b!F135&lt;5000,0.4+(b!F135-2000)/15000,IF(b!F135&lt;10000,0.6+(b!F135-5000)/25000,0.8+(b!F135-10000)/100000))))</f>
        <v>0</v>
      </c>
      <c r="G136" s="24">
        <f>eff!G135*(1+gwr!G135 - 0.48) * (1 + 0.25 * Klvl!G135) * (1 + IF(b!G135&lt;2000,b!G135/5000,IF(b!G135&lt;5000,0.4+(b!G135-2000)/15000,IF(b!G135&lt;10000,0.6+(b!G135-5000)/25000,0.8+(b!G135-10000)/100000))))</f>
        <v>0</v>
      </c>
      <c r="H136" s="24">
        <f>eff!H135*(1+gwr!H135 - 0.48) * (1 + 0.25 * Klvl!H135) * (1 + IF(b!H135&lt;2000,b!H135/5000,IF(b!H135&lt;5000,0.4+(b!H135-2000)/15000,IF(b!H135&lt;10000,0.6+(b!H135-5000)/25000,0.8+(b!H135-10000)/100000))))</f>
        <v>0</v>
      </c>
      <c r="I136" s="24">
        <f>eff!I135*(1+gwr!I135 - 0.48) * (1 + 0.25 * Klvl!I135) * (1 + IF(b!I135&lt;2000,b!I135/5000,IF(b!I135&lt;5000,0.4+(b!I135-2000)/15000,IF(b!I135&lt;10000,0.6+(b!I135-5000)/25000,0.8+(b!I135-10000)/100000))))</f>
        <v>0</v>
      </c>
      <c r="J136" s="24">
        <f>eff!J135*(1+gwr!J135 - 0.48) * (1 + 0.25 * Klvl!J135) * (1 + IF(b!J135&lt;2000,b!J135/5000,IF(b!J135&lt;5000,0.4+(b!J135-2000)/15000,IF(b!J135&lt;10000,0.6+(b!J135-5000)/25000,0.8+(b!J135-10000)/100000))))</f>
        <v>0</v>
      </c>
      <c r="K136" s="24">
        <f>eff!K135*(1+gwr!K135 - 0.48) * (1 + 0.25 * Klvl!K135) * (1 + IF(b!K135&lt;2000,b!K135/5000,IF(b!K135&lt;5000,0.4+(b!K135-2000)/15000,IF(b!K135&lt;10000,0.6+(b!K135-5000)/25000,0.8+(b!K135-10000)/100000))))</f>
        <v>0</v>
      </c>
      <c r="L136" s="24">
        <f>eff!L135*(1+gwr!L135 - 0.48) * (1 + 0.25 * Klvl!L135) * (1 + IF(b!L135&lt;2000,b!L135/5000,IF(b!L135&lt;5000,0.4+(b!L135-2000)/15000,IF(b!L135&lt;10000,0.6+(b!L135-5000)/25000,0.8+(b!L135-10000)/100000))))</f>
        <v>0</v>
      </c>
      <c r="M136" s="24">
        <f>eff!M135*(1+gwr!M135 - 0.48) * (1 + 0.25 * Klvl!M135) * (1 + IF(b!M135&lt;2000,b!M135/5000,IF(b!M135&lt;5000,0.4+(b!M135-2000)/15000,IF(b!M135&lt;10000,0.6+(b!M135-5000)/25000,0.8+(b!M135-10000)/100000))))</f>
        <v>0</v>
      </c>
      <c r="N136" s="24">
        <f>eff!N135*(1+gwr!N135 - 0.48) * (1 + 0.25 * Klvl!N135) * (1 + IF(b!N135&lt;2000,b!N135/5000,IF(b!N135&lt;5000,0.4+(b!N135-2000)/15000,IF(b!N135&lt;10000,0.6+(b!N135-5000)/25000,0.8+(b!N135-10000)/100000))))</f>
        <v>0</v>
      </c>
      <c r="O136" s="24">
        <f>eff!O135*(1+gwr!O135 - 0.48) * (1 + 0.25 * Klvl!O135) * (1 + IF(b!O135&lt;2000,b!O135/5000,IF(b!O135&lt;5000,0.4+(b!O135-2000)/15000,IF(b!O135&lt;10000,0.6+(b!O135-5000)/25000,0.8+(b!O135-10000)/100000))))</f>
        <v>0</v>
      </c>
      <c r="P136" s="24"/>
      <c r="Q136" s="24">
        <f>eff!Q135*(1+gwr!Q135 - 0.48) * (1 + 0.25 * Klvl!Q135) * (1 + IF(b!Q135&lt;2000,b!Q135/5000,IF(b!Q135&lt;5000,0.4+(b!Q135-2000)/15000,IF(b!Q135&lt;10000,0.6+(b!Q135-5000)/25000,0.8+(b!Q135-10000)/100000))))</f>
        <v>0</v>
      </c>
      <c r="R136" s="24">
        <f>eff!R135*(1+gwr!R135 - 0.48) * (1 + 0.25 * Klvl!R135) * (1 + IF(b!R135&lt;2000,b!R135/5000,IF(b!R135&lt;5000,0.4+(b!R135-2000)/15000,IF(b!R135&lt;10000,0.6+(b!R135-5000)/25000,0.8+(b!R135-10000)/100000))))</f>
        <v>0</v>
      </c>
      <c r="S136" s="24">
        <f>eff!S135*(1+gwr!S135 - 0.48) * (1 + 0.25 * Klvl!S135) * (1 + IF(b!S135&lt;2000,b!S135/5000,IF(b!S135&lt;5000,0.4+(b!S135-2000)/15000,IF(b!S135&lt;10000,0.6+(b!S135-5000)/25000,0.8+(b!S135-10000)/100000))))</f>
        <v>0</v>
      </c>
      <c r="T136" s="24">
        <f>eff!T135*(1+gwr!T135 - 0.48) * (1 + 0.25 * Klvl!T135) * (1 + IF(b!T135&lt;2000,b!T135/5000,IF(b!T135&lt;5000,0.4+(b!T135-2000)/15000,IF(b!T135&lt;10000,0.6+(b!T135-5000)/25000,0.8+(b!T135-10000)/100000))))</f>
        <v>0</v>
      </c>
      <c r="U136" s="24">
        <f>eff!U135*(1+gwr!U135 - 0.48) * (1 + 0.25 * Klvl!U135) * (1 + IF(b!U135&lt;2000,b!U135/5000,IF(b!U135&lt;5000,0.4+(b!U135-2000)/15000,IF(b!U135&lt;10000,0.6+(b!U135-5000)/25000,0.8+(b!U135-10000)/100000))))</f>
        <v>0</v>
      </c>
      <c r="V136" s="24">
        <f>eff!V135*(1+gwr!V135 - 0.48) * (1 + 0.25 * Klvl!V135) * (1 + IF(b!V135&lt;2000,b!V135/5000,IF(b!V135&lt;5000,0.4+(b!V135-2000)/15000,IF(b!V135&lt;10000,0.6+(b!V135-5000)/25000,0.8+(b!V135-10000)/100000))))</f>
        <v>0</v>
      </c>
      <c r="W136" s="24">
        <f>eff!W135*(1+gwr!W135 - 0.48) * (1 + 0.25 * Klvl!W135) * (1 + IF(b!W135&lt;2000,b!W135/5000,IF(b!W135&lt;5000,0.4+(b!W135-2000)/15000,IF(b!W135&lt;10000,0.6+(b!W135-5000)/25000,0.8+(b!W135-10000)/100000))))</f>
        <v>0</v>
      </c>
      <c r="X136" s="24">
        <f>eff!X135*(1+gwr!X135 - 0.48) * (1 + 0.25 * Klvl!X135) * (1 + IF(b!X135&lt;2000,b!X135/5000,IF(b!X135&lt;5000,0.4+(b!X135-2000)/15000,IF(b!X135&lt;10000,0.6+(b!X135-5000)/25000,0.8+(b!X135-10000)/100000))))</f>
        <v>0</v>
      </c>
      <c r="Y136" s="24">
        <f>eff!Y135*(1+gwr!Y135 - 0.48) * (1 + 0.25 * Klvl!Y135) * (1 + IF(b!Y135&lt;2000,b!Y135/5000,IF(b!Y135&lt;5000,0.4+(b!Y135-2000)/15000,IF(b!Y135&lt;10000,0.6+(b!Y135-5000)/25000,0.8+(b!Y135-10000)/100000))))</f>
        <v>0</v>
      </c>
      <c r="Z136" s="24">
        <f>eff!Z135*(1+gwr!Z135 - 0.48) * (1 + 0.25 * Klvl!Z135) * (1 + IF(b!Z135&lt;2000,b!Z135/5000,IF(b!Z135&lt;5000,0.4+(b!Z135-2000)/15000,IF(b!Z135&lt;10000,0.6+(b!Z135-5000)/25000,0.8+(b!Z135-10000)/100000))))</f>
        <v>0</v>
      </c>
      <c r="AA136" s="24">
        <f>eff!AA135*(1+gwr!AA135 - 0.48) * (1 + 0.25 * Klvl!AA135) * (1 + IF(b!AA135&lt;2000,b!AA135/5000,IF(b!AA135&lt;5000,0.4+(b!AA135-2000)/15000,IF(b!AA135&lt;10000,0.6+(b!AA135-5000)/25000,0.8+(b!AA135-10000)/100000))))</f>
        <v>0</v>
      </c>
      <c r="AB136" s="24">
        <f>eff!AB135*(1+gwr!AB135 - 0.48) * (1 + 0.25 * Klvl!AB135) * (1 + IF(b!AB135&lt;2000,b!AB135/5000,IF(b!AB135&lt;5000,0.4+(b!AB135-2000)/15000,IF(b!AB135&lt;10000,0.6+(b!AB135-5000)/25000,0.8+(b!AB135-10000)/100000))))</f>
        <v>0</v>
      </c>
      <c r="AC136" s="24">
        <f>eff!AC135*(1+gwr!AC135 - 0.48) * (1 + 0.25 * Klvl!AC135) * (1 + IF(b!AC135&lt;2000,b!AC135/5000,IF(b!AC135&lt;5000,0.4+(b!AC135-2000)/15000,IF(b!AC135&lt;10000,0.6+(b!AC135-5000)/25000,0.8+(b!AC135-10000)/100000))))</f>
        <v>0</v>
      </c>
      <c r="AD136" s="24">
        <f>eff!AD135*(1+gwr!AD135 - 0.48) * (1 + 0.25 * Klvl!AD135) * (1 + IF(b!AD135&lt;2000,b!AD135/5000,IF(b!AD135&lt;5000,0.4+(b!AD135-2000)/15000,IF(b!AD135&lt;10000,0.6+(b!AD135-5000)/25000,0.8+(b!AD135-10000)/100000))))</f>
        <v>0</v>
      </c>
      <c r="AE136" s="24">
        <f>eff!AE135*(1+gwr!AE135 - 0.48) * (1 + 0.25 * Klvl!AE135) * (1 + IF(b!AE135&lt;2000,b!AE135/5000,IF(b!AE135&lt;5000,0.4+(b!AE135-2000)/15000,IF(b!AE135&lt;10000,0.6+(b!AE135-5000)/25000,0.8+(b!AE135-10000)/100000))))</f>
        <v>0</v>
      </c>
      <c r="AF136" s="24"/>
      <c r="AG136" s="28">
        <f t="shared" si="6"/>
        <v>0</v>
      </c>
      <c r="AH136" s="28">
        <f t="shared" si="7"/>
        <v>0</v>
      </c>
      <c r="AI136" s="30">
        <f t="shared" si="8"/>
        <v>0</v>
      </c>
    </row>
    <row r="137" spans="1:35" s="25" customFormat="1" ht="12" x14ac:dyDescent="0.2">
      <c r="A137" s="24">
        <f>eff!A136*(1+gwr!A136 - 0.48) * (1 + 0.25 * Klvl!A136) * (1 + IF(b!A136&lt;2000,b!A136/5000,IF(b!A136&lt;5000,0.4+(b!A136-2000)/15000,IF(b!A136&lt;10000,0.6+(b!A136-5000)/25000,0.8+(b!A136-10000)/100000))))</f>
        <v>0</v>
      </c>
      <c r="B137" s="24">
        <f>eff!B136*(1+gwr!B136 - 0.48) * (1 + 0.25 * Klvl!B136) * (1 + IF(b!B136&lt;2000,b!B136/5000,IF(b!B136&lt;5000,0.4+(b!B136-2000)/15000,IF(b!B136&lt;10000,0.6+(b!B136-5000)/25000,0.8+(b!B136-10000)/100000))))</f>
        <v>0</v>
      </c>
      <c r="C137" s="24">
        <f>eff!C136*(1+gwr!C136 - 0.48) * (1 + 0.25 * Klvl!C136) * (1 + IF(b!C136&lt;2000,b!C136/5000,IF(b!C136&lt;5000,0.4+(b!C136-2000)/15000,IF(b!C136&lt;10000,0.6+(b!C136-5000)/25000,0.8+(b!C136-10000)/100000))))</f>
        <v>0</v>
      </c>
      <c r="D137" s="24">
        <f>eff!D136*(1+gwr!D136 - 0.48) * (1 + 0.25 * Klvl!D136) * (1 + IF(b!D136&lt;2000,b!D136/5000,IF(b!D136&lt;5000,0.4+(b!D136-2000)/15000,IF(b!D136&lt;10000,0.6+(b!D136-5000)/25000,0.8+(b!D136-10000)/100000))))</f>
        <v>0</v>
      </c>
      <c r="E137" s="24">
        <f>eff!E136*(1+gwr!E136 - 0.48) * (1 + 0.25 * Klvl!E136) * (1 + IF(b!E136&lt;2000,b!E136/5000,IF(b!E136&lt;5000,0.4+(b!E136-2000)/15000,IF(b!E136&lt;10000,0.6+(b!E136-5000)/25000,0.8+(b!E136-10000)/100000))))</f>
        <v>0</v>
      </c>
      <c r="F137" s="24">
        <f>eff!F136*(1+gwr!F136 - 0.48) * (1 + 0.25 * Klvl!F136) * (1 + IF(b!F136&lt;2000,b!F136/5000,IF(b!F136&lt;5000,0.4+(b!F136-2000)/15000,IF(b!F136&lt;10000,0.6+(b!F136-5000)/25000,0.8+(b!F136-10000)/100000))))</f>
        <v>0</v>
      </c>
      <c r="G137" s="24">
        <f>eff!G136*(1+gwr!G136 - 0.48) * (1 + 0.25 * Klvl!G136) * (1 + IF(b!G136&lt;2000,b!G136/5000,IF(b!G136&lt;5000,0.4+(b!G136-2000)/15000,IF(b!G136&lt;10000,0.6+(b!G136-5000)/25000,0.8+(b!G136-10000)/100000))))</f>
        <v>0</v>
      </c>
      <c r="H137" s="24">
        <f>eff!H136*(1+gwr!H136 - 0.48) * (1 + 0.25 * Klvl!H136) * (1 + IF(b!H136&lt;2000,b!H136/5000,IF(b!H136&lt;5000,0.4+(b!H136-2000)/15000,IF(b!H136&lt;10000,0.6+(b!H136-5000)/25000,0.8+(b!H136-10000)/100000))))</f>
        <v>0</v>
      </c>
      <c r="I137" s="24">
        <f>eff!I136*(1+gwr!I136 - 0.48) * (1 + 0.25 * Klvl!I136) * (1 + IF(b!I136&lt;2000,b!I136/5000,IF(b!I136&lt;5000,0.4+(b!I136-2000)/15000,IF(b!I136&lt;10000,0.6+(b!I136-5000)/25000,0.8+(b!I136-10000)/100000))))</f>
        <v>0</v>
      </c>
      <c r="J137" s="24">
        <f>eff!J136*(1+gwr!J136 - 0.48) * (1 + 0.25 * Klvl!J136) * (1 + IF(b!J136&lt;2000,b!J136/5000,IF(b!J136&lt;5000,0.4+(b!J136-2000)/15000,IF(b!J136&lt;10000,0.6+(b!J136-5000)/25000,0.8+(b!J136-10000)/100000))))</f>
        <v>0</v>
      </c>
      <c r="K137" s="24">
        <f>eff!K136*(1+gwr!K136 - 0.48) * (1 + 0.25 * Klvl!K136) * (1 + IF(b!K136&lt;2000,b!K136/5000,IF(b!K136&lt;5000,0.4+(b!K136-2000)/15000,IF(b!K136&lt;10000,0.6+(b!K136-5000)/25000,0.8+(b!K136-10000)/100000))))</f>
        <v>0</v>
      </c>
      <c r="L137" s="24">
        <f>eff!L136*(1+gwr!L136 - 0.48) * (1 + 0.25 * Klvl!L136) * (1 + IF(b!L136&lt;2000,b!L136/5000,IF(b!L136&lt;5000,0.4+(b!L136-2000)/15000,IF(b!L136&lt;10000,0.6+(b!L136-5000)/25000,0.8+(b!L136-10000)/100000))))</f>
        <v>0</v>
      </c>
      <c r="M137" s="24">
        <f>eff!M136*(1+gwr!M136 - 0.48) * (1 + 0.25 * Klvl!M136) * (1 + IF(b!M136&lt;2000,b!M136/5000,IF(b!M136&lt;5000,0.4+(b!M136-2000)/15000,IF(b!M136&lt;10000,0.6+(b!M136-5000)/25000,0.8+(b!M136-10000)/100000))))</f>
        <v>0</v>
      </c>
      <c r="N137" s="24">
        <f>eff!N136*(1+gwr!N136 - 0.48) * (1 + 0.25 * Klvl!N136) * (1 + IF(b!N136&lt;2000,b!N136/5000,IF(b!N136&lt;5000,0.4+(b!N136-2000)/15000,IF(b!N136&lt;10000,0.6+(b!N136-5000)/25000,0.8+(b!N136-10000)/100000))))</f>
        <v>0</v>
      </c>
      <c r="O137" s="24">
        <f>eff!O136*(1+gwr!O136 - 0.48) * (1 + 0.25 * Klvl!O136) * (1 + IF(b!O136&lt;2000,b!O136/5000,IF(b!O136&lt;5000,0.4+(b!O136-2000)/15000,IF(b!O136&lt;10000,0.6+(b!O136-5000)/25000,0.8+(b!O136-10000)/100000))))</f>
        <v>0</v>
      </c>
      <c r="P137" s="24"/>
      <c r="Q137" s="24">
        <f>eff!Q136*(1+gwr!Q136 - 0.48) * (1 + 0.25 * Klvl!Q136) * (1 + IF(b!Q136&lt;2000,b!Q136/5000,IF(b!Q136&lt;5000,0.4+(b!Q136-2000)/15000,IF(b!Q136&lt;10000,0.6+(b!Q136-5000)/25000,0.8+(b!Q136-10000)/100000))))</f>
        <v>0</v>
      </c>
      <c r="R137" s="24">
        <f>eff!R136*(1+gwr!R136 - 0.48) * (1 + 0.25 * Klvl!R136) * (1 + IF(b!R136&lt;2000,b!R136/5000,IF(b!R136&lt;5000,0.4+(b!R136-2000)/15000,IF(b!R136&lt;10000,0.6+(b!R136-5000)/25000,0.8+(b!R136-10000)/100000))))</f>
        <v>0</v>
      </c>
      <c r="S137" s="24">
        <f>eff!S136*(1+gwr!S136 - 0.48) * (1 + 0.25 * Klvl!S136) * (1 + IF(b!S136&lt;2000,b!S136/5000,IF(b!S136&lt;5000,0.4+(b!S136-2000)/15000,IF(b!S136&lt;10000,0.6+(b!S136-5000)/25000,0.8+(b!S136-10000)/100000))))</f>
        <v>0</v>
      </c>
      <c r="T137" s="24">
        <f>eff!T136*(1+gwr!T136 - 0.48) * (1 + 0.25 * Klvl!T136) * (1 + IF(b!T136&lt;2000,b!T136/5000,IF(b!T136&lt;5000,0.4+(b!T136-2000)/15000,IF(b!T136&lt;10000,0.6+(b!T136-5000)/25000,0.8+(b!T136-10000)/100000))))</f>
        <v>0</v>
      </c>
      <c r="U137" s="24">
        <f>eff!U136*(1+gwr!U136 - 0.48) * (1 + 0.25 * Klvl!U136) * (1 + IF(b!U136&lt;2000,b!U136/5000,IF(b!U136&lt;5000,0.4+(b!U136-2000)/15000,IF(b!U136&lt;10000,0.6+(b!U136-5000)/25000,0.8+(b!U136-10000)/100000))))</f>
        <v>0</v>
      </c>
      <c r="V137" s="24">
        <f>eff!V136*(1+gwr!V136 - 0.48) * (1 + 0.25 * Klvl!V136) * (1 + IF(b!V136&lt;2000,b!V136/5000,IF(b!V136&lt;5000,0.4+(b!V136-2000)/15000,IF(b!V136&lt;10000,0.6+(b!V136-5000)/25000,0.8+(b!V136-10000)/100000))))</f>
        <v>0</v>
      </c>
      <c r="W137" s="24">
        <f>eff!W136*(1+gwr!W136 - 0.48) * (1 + 0.25 * Klvl!W136) * (1 + IF(b!W136&lt;2000,b!W136/5000,IF(b!W136&lt;5000,0.4+(b!W136-2000)/15000,IF(b!W136&lt;10000,0.6+(b!W136-5000)/25000,0.8+(b!W136-10000)/100000))))</f>
        <v>0</v>
      </c>
      <c r="X137" s="24">
        <f>eff!X136*(1+gwr!X136 - 0.48) * (1 + 0.25 * Klvl!X136) * (1 + IF(b!X136&lt;2000,b!X136/5000,IF(b!X136&lt;5000,0.4+(b!X136-2000)/15000,IF(b!X136&lt;10000,0.6+(b!X136-5000)/25000,0.8+(b!X136-10000)/100000))))</f>
        <v>0</v>
      </c>
      <c r="Y137" s="24">
        <f>eff!Y136*(1+gwr!Y136 - 0.48) * (1 + 0.25 * Klvl!Y136) * (1 + IF(b!Y136&lt;2000,b!Y136/5000,IF(b!Y136&lt;5000,0.4+(b!Y136-2000)/15000,IF(b!Y136&lt;10000,0.6+(b!Y136-5000)/25000,0.8+(b!Y136-10000)/100000))))</f>
        <v>0</v>
      </c>
      <c r="Z137" s="24">
        <f>eff!Z136*(1+gwr!Z136 - 0.48) * (1 + 0.25 * Klvl!Z136) * (1 + IF(b!Z136&lt;2000,b!Z136/5000,IF(b!Z136&lt;5000,0.4+(b!Z136-2000)/15000,IF(b!Z136&lt;10000,0.6+(b!Z136-5000)/25000,0.8+(b!Z136-10000)/100000))))</f>
        <v>0</v>
      </c>
      <c r="AA137" s="24">
        <f>eff!AA136*(1+gwr!AA136 - 0.48) * (1 + 0.25 * Klvl!AA136) * (1 + IF(b!AA136&lt;2000,b!AA136/5000,IF(b!AA136&lt;5000,0.4+(b!AA136-2000)/15000,IF(b!AA136&lt;10000,0.6+(b!AA136-5000)/25000,0.8+(b!AA136-10000)/100000))))</f>
        <v>0</v>
      </c>
      <c r="AB137" s="24">
        <f>eff!AB136*(1+gwr!AB136 - 0.48) * (1 + 0.25 * Klvl!AB136) * (1 + IF(b!AB136&lt;2000,b!AB136/5000,IF(b!AB136&lt;5000,0.4+(b!AB136-2000)/15000,IF(b!AB136&lt;10000,0.6+(b!AB136-5000)/25000,0.8+(b!AB136-10000)/100000))))</f>
        <v>0</v>
      </c>
      <c r="AC137" s="24">
        <f>eff!AC136*(1+gwr!AC136 - 0.48) * (1 + 0.25 * Klvl!AC136) * (1 + IF(b!AC136&lt;2000,b!AC136/5000,IF(b!AC136&lt;5000,0.4+(b!AC136-2000)/15000,IF(b!AC136&lt;10000,0.6+(b!AC136-5000)/25000,0.8+(b!AC136-10000)/100000))))</f>
        <v>0</v>
      </c>
      <c r="AD137" s="24">
        <f>eff!AD136*(1+gwr!AD136 - 0.48) * (1 + 0.25 * Klvl!AD136) * (1 + IF(b!AD136&lt;2000,b!AD136/5000,IF(b!AD136&lt;5000,0.4+(b!AD136-2000)/15000,IF(b!AD136&lt;10000,0.6+(b!AD136-5000)/25000,0.8+(b!AD136-10000)/100000))))</f>
        <v>0</v>
      </c>
      <c r="AE137" s="24">
        <f>eff!AE136*(1+gwr!AE136 - 0.48) * (1 + 0.25 * Klvl!AE136) * (1 + IF(b!AE136&lt;2000,b!AE136/5000,IF(b!AE136&lt;5000,0.4+(b!AE136-2000)/15000,IF(b!AE136&lt;10000,0.6+(b!AE136-5000)/25000,0.8+(b!AE136-10000)/100000))))</f>
        <v>0</v>
      </c>
      <c r="AF137" s="24"/>
      <c r="AG137" s="28">
        <f t="shared" si="6"/>
        <v>0</v>
      </c>
      <c r="AH137" s="28">
        <f t="shared" si="7"/>
        <v>0</v>
      </c>
      <c r="AI137" s="30">
        <f t="shared" si="8"/>
        <v>0</v>
      </c>
    </row>
    <row r="138" spans="1:35" s="25" customFormat="1" ht="12" x14ac:dyDescent="0.2">
      <c r="A138" s="24">
        <f>eff!A137*(1+gwr!A137 - 0.48) * (1 + 0.25 * Klvl!A137) * (1 + IF(b!A137&lt;2000,b!A137/5000,IF(b!A137&lt;5000,0.4+(b!A137-2000)/15000,IF(b!A137&lt;10000,0.6+(b!A137-5000)/25000,0.8+(b!A137-10000)/100000))))</f>
        <v>0</v>
      </c>
      <c r="B138" s="24">
        <f>eff!B137*(1+gwr!B137 - 0.48) * (1 + 0.25 * Klvl!B137) * (1 + IF(b!B137&lt;2000,b!B137/5000,IF(b!B137&lt;5000,0.4+(b!B137-2000)/15000,IF(b!B137&lt;10000,0.6+(b!B137-5000)/25000,0.8+(b!B137-10000)/100000))))</f>
        <v>0</v>
      </c>
      <c r="C138" s="24">
        <f>eff!C137*(1+gwr!C137 - 0.48) * (1 + 0.25 * Klvl!C137) * (1 + IF(b!C137&lt;2000,b!C137/5000,IF(b!C137&lt;5000,0.4+(b!C137-2000)/15000,IF(b!C137&lt;10000,0.6+(b!C137-5000)/25000,0.8+(b!C137-10000)/100000))))</f>
        <v>0</v>
      </c>
      <c r="D138" s="24">
        <f>eff!D137*(1+gwr!D137 - 0.48) * (1 + 0.25 * Klvl!D137) * (1 + IF(b!D137&lt;2000,b!D137/5000,IF(b!D137&lt;5000,0.4+(b!D137-2000)/15000,IF(b!D137&lt;10000,0.6+(b!D137-5000)/25000,0.8+(b!D137-10000)/100000))))</f>
        <v>0</v>
      </c>
      <c r="E138" s="24">
        <f>eff!E137*(1+gwr!E137 - 0.48) * (1 + 0.25 * Klvl!E137) * (1 + IF(b!E137&lt;2000,b!E137/5000,IF(b!E137&lt;5000,0.4+(b!E137-2000)/15000,IF(b!E137&lt;10000,0.6+(b!E137-5000)/25000,0.8+(b!E137-10000)/100000))))</f>
        <v>0</v>
      </c>
      <c r="F138" s="24">
        <f>eff!F137*(1+gwr!F137 - 0.48) * (1 + 0.25 * Klvl!F137) * (1 + IF(b!F137&lt;2000,b!F137/5000,IF(b!F137&lt;5000,0.4+(b!F137-2000)/15000,IF(b!F137&lt;10000,0.6+(b!F137-5000)/25000,0.8+(b!F137-10000)/100000))))</f>
        <v>0</v>
      </c>
      <c r="G138" s="24">
        <f>eff!G137*(1+gwr!G137 - 0.48) * (1 + 0.25 * Klvl!G137) * (1 + IF(b!G137&lt;2000,b!G137/5000,IF(b!G137&lt;5000,0.4+(b!G137-2000)/15000,IF(b!G137&lt;10000,0.6+(b!G137-5000)/25000,0.8+(b!G137-10000)/100000))))</f>
        <v>0</v>
      </c>
      <c r="H138" s="24">
        <f>eff!H137*(1+gwr!H137 - 0.48) * (1 + 0.25 * Klvl!H137) * (1 + IF(b!H137&lt;2000,b!H137/5000,IF(b!H137&lt;5000,0.4+(b!H137-2000)/15000,IF(b!H137&lt;10000,0.6+(b!H137-5000)/25000,0.8+(b!H137-10000)/100000))))</f>
        <v>0</v>
      </c>
      <c r="I138" s="24">
        <f>eff!I137*(1+gwr!I137 - 0.48) * (1 + 0.25 * Klvl!I137) * (1 + IF(b!I137&lt;2000,b!I137/5000,IF(b!I137&lt;5000,0.4+(b!I137-2000)/15000,IF(b!I137&lt;10000,0.6+(b!I137-5000)/25000,0.8+(b!I137-10000)/100000))))</f>
        <v>0</v>
      </c>
      <c r="J138" s="24">
        <f>eff!J137*(1+gwr!J137 - 0.48) * (1 + 0.25 * Klvl!J137) * (1 + IF(b!J137&lt;2000,b!J137/5000,IF(b!J137&lt;5000,0.4+(b!J137-2000)/15000,IF(b!J137&lt;10000,0.6+(b!J137-5000)/25000,0.8+(b!J137-10000)/100000))))</f>
        <v>0</v>
      </c>
      <c r="K138" s="24">
        <f>eff!K137*(1+gwr!K137 - 0.48) * (1 + 0.25 * Klvl!K137) * (1 + IF(b!K137&lt;2000,b!K137/5000,IF(b!K137&lt;5000,0.4+(b!K137-2000)/15000,IF(b!K137&lt;10000,0.6+(b!K137-5000)/25000,0.8+(b!K137-10000)/100000))))</f>
        <v>0</v>
      </c>
      <c r="L138" s="24">
        <f>eff!L137*(1+gwr!L137 - 0.48) * (1 + 0.25 * Klvl!L137) * (1 + IF(b!L137&lt;2000,b!L137/5000,IF(b!L137&lt;5000,0.4+(b!L137-2000)/15000,IF(b!L137&lt;10000,0.6+(b!L137-5000)/25000,0.8+(b!L137-10000)/100000))))</f>
        <v>0</v>
      </c>
      <c r="M138" s="24">
        <f>eff!M137*(1+gwr!M137 - 0.48) * (1 + 0.25 * Klvl!M137) * (1 + IF(b!M137&lt;2000,b!M137/5000,IF(b!M137&lt;5000,0.4+(b!M137-2000)/15000,IF(b!M137&lt;10000,0.6+(b!M137-5000)/25000,0.8+(b!M137-10000)/100000))))</f>
        <v>0</v>
      </c>
      <c r="N138" s="24">
        <f>eff!N137*(1+gwr!N137 - 0.48) * (1 + 0.25 * Klvl!N137) * (1 + IF(b!N137&lt;2000,b!N137/5000,IF(b!N137&lt;5000,0.4+(b!N137-2000)/15000,IF(b!N137&lt;10000,0.6+(b!N137-5000)/25000,0.8+(b!N137-10000)/100000))))</f>
        <v>0</v>
      </c>
      <c r="O138" s="24">
        <f>eff!O137*(1+gwr!O137 - 0.48) * (1 + 0.25 * Klvl!O137) * (1 + IF(b!O137&lt;2000,b!O137/5000,IF(b!O137&lt;5000,0.4+(b!O137-2000)/15000,IF(b!O137&lt;10000,0.6+(b!O137-5000)/25000,0.8+(b!O137-10000)/100000))))</f>
        <v>0</v>
      </c>
      <c r="P138" s="24"/>
      <c r="Q138" s="24">
        <f>eff!Q137*(1+gwr!Q137 - 0.48) * (1 + 0.25 * Klvl!Q137) * (1 + IF(b!Q137&lt;2000,b!Q137/5000,IF(b!Q137&lt;5000,0.4+(b!Q137-2000)/15000,IF(b!Q137&lt;10000,0.6+(b!Q137-5000)/25000,0.8+(b!Q137-10000)/100000))))</f>
        <v>0</v>
      </c>
      <c r="R138" s="24">
        <f>eff!R137*(1+gwr!R137 - 0.48) * (1 + 0.25 * Klvl!R137) * (1 + IF(b!R137&lt;2000,b!R137/5000,IF(b!R137&lt;5000,0.4+(b!R137-2000)/15000,IF(b!R137&lt;10000,0.6+(b!R137-5000)/25000,0.8+(b!R137-10000)/100000))))</f>
        <v>0</v>
      </c>
      <c r="S138" s="24">
        <f>eff!S137*(1+gwr!S137 - 0.48) * (1 + 0.25 * Klvl!S137) * (1 + IF(b!S137&lt;2000,b!S137/5000,IF(b!S137&lt;5000,0.4+(b!S137-2000)/15000,IF(b!S137&lt;10000,0.6+(b!S137-5000)/25000,0.8+(b!S137-10000)/100000))))</f>
        <v>0</v>
      </c>
      <c r="T138" s="24">
        <f>eff!T137*(1+gwr!T137 - 0.48) * (1 + 0.25 * Klvl!T137) * (1 + IF(b!T137&lt;2000,b!T137/5000,IF(b!T137&lt;5000,0.4+(b!T137-2000)/15000,IF(b!T137&lt;10000,0.6+(b!T137-5000)/25000,0.8+(b!T137-10000)/100000))))</f>
        <v>0</v>
      </c>
      <c r="U138" s="24">
        <f>eff!U137*(1+gwr!U137 - 0.48) * (1 + 0.25 * Klvl!U137) * (1 + IF(b!U137&lt;2000,b!U137/5000,IF(b!U137&lt;5000,0.4+(b!U137-2000)/15000,IF(b!U137&lt;10000,0.6+(b!U137-5000)/25000,0.8+(b!U137-10000)/100000))))</f>
        <v>0</v>
      </c>
      <c r="V138" s="24">
        <f>eff!V137*(1+gwr!V137 - 0.48) * (1 + 0.25 * Klvl!V137) * (1 + IF(b!V137&lt;2000,b!V137/5000,IF(b!V137&lt;5000,0.4+(b!V137-2000)/15000,IF(b!V137&lt;10000,0.6+(b!V137-5000)/25000,0.8+(b!V137-10000)/100000))))</f>
        <v>0</v>
      </c>
      <c r="W138" s="24">
        <f>eff!W137*(1+gwr!W137 - 0.48) * (1 + 0.25 * Klvl!W137) * (1 + IF(b!W137&lt;2000,b!W137/5000,IF(b!W137&lt;5000,0.4+(b!W137-2000)/15000,IF(b!W137&lt;10000,0.6+(b!W137-5000)/25000,0.8+(b!W137-10000)/100000))))</f>
        <v>0</v>
      </c>
      <c r="X138" s="24">
        <f>eff!X137*(1+gwr!X137 - 0.48) * (1 + 0.25 * Klvl!X137) * (1 + IF(b!X137&lt;2000,b!X137/5000,IF(b!X137&lt;5000,0.4+(b!X137-2000)/15000,IF(b!X137&lt;10000,0.6+(b!X137-5000)/25000,0.8+(b!X137-10000)/100000))))</f>
        <v>0</v>
      </c>
      <c r="Y138" s="24">
        <f>eff!Y137*(1+gwr!Y137 - 0.48) * (1 + 0.25 * Klvl!Y137) * (1 + IF(b!Y137&lt;2000,b!Y137/5000,IF(b!Y137&lt;5000,0.4+(b!Y137-2000)/15000,IF(b!Y137&lt;10000,0.6+(b!Y137-5000)/25000,0.8+(b!Y137-10000)/100000))))</f>
        <v>0</v>
      </c>
      <c r="Z138" s="24">
        <f>eff!Z137*(1+gwr!Z137 - 0.48) * (1 + 0.25 * Klvl!Z137) * (1 + IF(b!Z137&lt;2000,b!Z137/5000,IF(b!Z137&lt;5000,0.4+(b!Z137-2000)/15000,IF(b!Z137&lt;10000,0.6+(b!Z137-5000)/25000,0.8+(b!Z137-10000)/100000))))</f>
        <v>0</v>
      </c>
      <c r="AA138" s="24">
        <f>eff!AA137*(1+gwr!AA137 - 0.48) * (1 + 0.25 * Klvl!AA137) * (1 + IF(b!AA137&lt;2000,b!AA137/5000,IF(b!AA137&lt;5000,0.4+(b!AA137-2000)/15000,IF(b!AA137&lt;10000,0.6+(b!AA137-5000)/25000,0.8+(b!AA137-10000)/100000))))</f>
        <v>0</v>
      </c>
      <c r="AB138" s="24">
        <f>eff!AB137*(1+gwr!AB137 - 0.48) * (1 + 0.25 * Klvl!AB137) * (1 + IF(b!AB137&lt;2000,b!AB137/5000,IF(b!AB137&lt;5000,0.4+(b!AB137-2000)/15000,IF(b!AB137&lt;10000,0.6+(b!AB137-5000)/25000,0.8+(b!AB137-10000)/100000))))</f>
        <v>0</v>
      </c>
      <c r="AC138" s="24">
        <f>eff!AC137*(1+gwr!AC137 - 0.48) * (1 + 0.25 * Klvl!AC137) * (1 + IF(b!AC137&lt;2000,b!AC137/5000,IF(b!AC137&lt;5000,0.4+(b!AC137-2000)/15000,IF(b!AC137&lt;10000,0.6+(b!AC137-5000)/25000,0.8+(b!AC137-10000)/100000))))</f>
        <v>0</v>
      </c>
      <c r="AD138" s="24">
        <f>eff!AD137*(1+gwr!AD137 - 0.48) * (1 + 0.25 * Klvl!AD137) * (1 + IF(b!AD137&lt;2000,b!AD137/5000,IF(b!AD137&lt;5000,0.4+(b!AD137-2000)/15000,IF(b!AD137&lt;10000,0.6+(b!AD137-5000)/25000,0.8+(b!AD137-10000)/100000))))</f>
        <v>0</v>
      </c>
      <c r="AE138" s="24">
        <f>eff!AE137*(1+gwr!AE137 - 0.48) * (1 + 0.25 * Klvl!AE137) * (1 + IF(b!AE137&lt;2000,b!AE137/5000,IF(b!AE137&lt;5000,0.4+(b!AE137-2000)/15000,IF(b!AE137&lt;10000,0.6+(b!AE137-5000)/25000,0.8+(b!AE137-10000)/100000))))</f>
        <v>0</v>
      </c>
      <c r="AF138" s="24"/>
      <c r="AG138" s="28">
        <f t="shared" si="6"/>
        <v>0</v>
      </c>
      <c r="AH138" s="28">
        <f t="shared" si="7"/>
        <v>0</v>
      </c>
      <c r="AI138" s="30">
        <f t="shared" si="8"/>
        <v>0</v>
      </c>
    </row>
    <row r="139" spans="1:35" s="25" customFormat="1" ht="12" x14ac:dyDescent="0.2">
      <c r="A139" s="24">
        <f>eff!A138*(1+gwr!A138 - 0.48) * (1 + 0.25 * Klvl!A138) * (1 + IF(b!A138&lt;2000,b!A138/5000,IF(b!A138&lt;5000,0.4+(b!A138-2000)/15000,IF(b!A138&lt;10000,0.6+(b!A138-5000)/25000,0.8+(b!A138-10000)/100000))))</f>
        <v>0</v>
      </c>
      <c r="B139" s="24">
        <f>eff!B138*(1+gwr!B138 - 0.48) * (1 + 0.25 * Klvl!B138) * (1 + IF(b!B138&lt;2000,b!B138/5000,IF(b!B138&lt;5000,0.4+(b!B138-2000)/15000,IF(b!B138&lt;10000,0.6+(b!B138-5000)/25000,0.8+(b!B138-10000)/100000))))</f>
        <v>0</v>
      </c>
      <c r="C139" s="24">
        <f>eff!C138*(1+gwr!C138 - 0.48) * (1 + 0.25 * Klvl!C138) * (1 + IF(b!C138&lt;2000,b!C138/5000,IF(b!C138&lt;5000,0.4+(b!C138-2000)/15000,IF(b!C138&lt;10000,0.6+(b!C138-5000)/25000,0.8+(b!C138-10000)/100000))))</f>
        <v>0</v>
      </c>
      <c r="D139" s="24">
        <f>eff!D138*(1+gwr!D138 - 0.48) * (1 + 0.25 * Klvl!D138) * (1 + IF(b!D138&lt;2000,b!D138/5000,IF(b!D138&lt;5000,0.4+(b!D138-2000)/15000,IF(b!D138&lt;10000,0.6+(b!D138-5000)/25000,0.8+(b!D138-10000)/100000))))</f>
        <v>0</v>
      </c>
      <c r="E139" s="24">
        <f>eff!E138*(1+gwr!E138 - 0.48) * (1 + 0.25 * Klvl!E138) * (1 + IF(b!E138&lt;2000,b!E138/5000,IF(b!E138&lt;5000,0.4+(b!E138-2000)/15000,IF(b!E138&lt;10000,0.6+(b!E138-5000)/25000,0.8+(b!E138-10000)/100000))))</f>
        <v>0</v>
      </c>
      <c r="F139" s="24">
        <f>eff!F138*(1+gwr!F138 - 0.48) * (1 + 0.25 * Klvl!F138) * (1 + IF(b!F138&lt;2000,b!F138/5000,IF(b!F138&lt;5000,0.4+(b!F138-2000)/15000,IF(b!F138&lt;10000,0.6+(b!F138-5000)/25000,0.8+(b!F138-10000)/100000))))</f>
        <v>0</v>
      </c>
      <c r="G139" s="24">
        <f>eff!G138*(1+gwr!G138 - 0.48) * (1 + 0.25 * Klvl!G138) * (1 + IF(b!G138&lt;2000,b!G138/5000,IF(b!G138&lt;5000,0.4+(b!G138-2000)/15000,IF(b!G138&lt;10000,0.6+(b!G138-5000)/25000,0.8+(b!G138-10000)/100000))))</f>
        <v>0</v>
      </c>
      <c r="H139" s="24">
        <f>eff!H138*(1+gwr!H138 - 0.48) * (1 + 0.25 * Klvl!H138) * (1 + IF(b!H138&lt;2000,b!H138/5000,IF(b!H138&lt;5000,0.4+(b!H138-2000)/15000,IF(b!H138&lt;10000,0.6+(b!H138-5000)/25000,0.8+(b!H138-10000)/100000))))</f>
        <v>0</v>
      </c>
      <c r="I139" s="24">
        <f>eff!I138*(1+gwr!I138 - 0.48) * (1 + 0.25 * Klvl!I138) * (1 + IF(b!I138&lt;2000,b!I138/5000,IF(b!I138&lt;5000,0.4+(b!I138-2000)/15000,IF(b!I138&lt;10000,0.6+(b!I138-5000)/25000,0.8+(b!I138-10000)/100000))))</f>
        <v>0</v>
      </c>
      <c r="J139" s="24">
        <f>eff!J138*(1+gwr!J138 - 0.48) * (1 + 0.25 * Klvl!J138) * (1 + IF(b!J138&lt;2000,b!J138/5000,IF(b!J138&lt;5000,0.4+(b!J138-2000)/15000,IF(b!J138&lt;10000,0.6+(b!J138-5000)/25000,0.8+(b!J138-10000)/100000))))</f>
        <v>0</v>
      </c>
      <c r="K139" s="24">
        <f>eff!K138*(1+gwr!K138 - 0.48) * (1 + 0.25 * Klvl!K138) * (1 + IF(b!K138&lt;2000,b!K138/5000,IF(b!K138&lt;5000,0.4+(b!K138-2000)/15000,IF(b!K138&lt;10000,0.6+(b!K138-5000)/25000,0.8+(b!K138-10000)/100000))))</f>
        <v>0</v>
      </c>
      <c r="L139" s="24">
        <f>eff!L138*(1+gwr!L138 - 0.48) * (1 + 0.25 * Klvl!L138) * (1 + IF(b!L138&lt;2000,b!L138/5000,IF(b!L138&lt;5000,0.4+(b!L138-2000)/15000,IF(b!L138&lt;10000,0.6+(b!L138-5000)/25000,0.8+(b!L138-10000)/100000))))</f>
        <v>0</v>
      </c>
      <c r="M139" s="24">
        <f>eff!M138*(1+gwr!M138 - 0.48) * (1 + 0.25 * Klvl!M138) * (1 + IF(b!M138&lt;2000,b!M138/5000,IF(b!M138&lt;5000,0.4+(b!M138-2000)/15000,IF(b!M138&lt;10000,0.6+(b!M138-5000)/25000,0.8+(b!M138-10000)/100000))))</f>
        <v>0</v>
      </c>
      <c r="N139" s="24">
        <f>eff!N138*(1+gwr!N138 - 0.48) * (1 + 0.25 * Klvl!N138) * (1 + IF(b!N138&lt;2000,b!N138/5000,IF(b!N138&lt;5000,0.4+(b!N138-2000)/15000,IF(b!N138&lt;10000,0.6+(b!N138-5000)/25000,0.8+(b!N138-10000)/100000))))</f>
        <v>0</v>
      </c>
      <c r="O139" s="24">
        <f>eff!O138*(1+gwr!O138 - 0.48) * (1 + 0.25 * Klvl!O138) * (1 + IF(b!O138&lt;2000,b!O138/5000,IF(b!O138&lt;5000,0.4+(b!O138-2000)/15000,IF(b!O138&lt;10000,0.6+(b!O138-5000)/25000,0.8+(b!O138-10000)/100000))))</f>
        <v>0</v>
      </c>
      <c r="P139" s="24"/>
      <c r="Q139" s="24">
        <f>eff!Q138*(1+gwr!Q138 - 0.48) * (1 + 0.25 * Klvl!Q138) * (1 + IF(b!Q138&lt;2000,b!Q138/5000,IF(b!Q138&lt;5000,0.4+(b!Q138-2000)/15000,IF(b!Q138&lt;10000,0.6+(b!Q138-5000)/25000,0.8+(b!Q138-10000)/100000))))</f>
        <v>0</v>
      </c>
      <c r="R139" s="24">
        <f>eff!R138*(1+gwr!R138 - 0.48) * (1 + 0.25 * Klvl!R138) * (1 + IF(b!R138&lt;2000,b!R138/5000,IF(b!R138&lt;5000,0.4+(b!R138-2000)/15000,IF(b!R138&lt;10000,0.6+(b!R138-5000)/25000,0.8+(b!R138-10000)/100000))))</f>
        <v>0</v>
      </c>
      <c r="S139" s="24">
        <f>eff!S138*(1+gwr!S138 - 0.48) * (1 + 0.25 * Klvl!S138) * (1 + IF(b!S138&lt;2000,b!S138/5000,IF(b!S138&lt;5000,0.4+(b!S138-2000)/15000,IF(b!S138&lt;10000,0.6+(b!S138-5000)/25000,0.8+(b!S138-10000)/100000))))</f>
        <v>0</v>
      </c>
      <c r="T139" s="24">
        <f>eff!T138*(1+gwr!T138 - 0.48) * (1 + 0.25 * Klvl!T138) * (1 + IF(b!T138&lt;2000,b!T138/5000,IF(b!T138&lt;5000,0.4+(b!T138-2000)/15000,IF(b!T138&lt;10000,0.6+(b!T138-5000)/25000,0.8+(b!T138-10000)/100000))))</f>
        <v>0</v>
      </c>
      <c r="U139" s="24">
        <f>eff!U138*(1+gwr!U138 - 0.48) * (1 + 0.25 * Klvl!U138) * (1 + IF(b!U138&lt;2000,b!U138/5000,IF(b!U138&lt;5000,0.4+(b!U138-2000)/15000,IF(b!U138&lt;10000,0.6+(b!U138-5000)/25000,0.8+(b!U138-10000)/100000))))</f>
        <v>0</v>
      </c>
      <c r="V139" s="24">
        <f>eff!V138*(1+gwr!V138 - 0.48) * (1 + 0.25 * Klvl!V138) * (1 + IF(b!V138&lt;2000,b!V138/5000,IF(b!V138&lt;5000,0.4+(b!V138-2000)/15000,IF(b!V138&lt;10000,0.6+(b!V138-5000)/25000,0.8+(b!V138-10000)/100000))))</f>
        <v>0</v>
      </c>
      <c r="W139" s="24">
        <f>eff!W138*(1+gwr!W138 - 0.48) * (1 + 0.25 * Klvl!W138) * (1 + IF(b!W138&lt;2000,b!W138/5000,IF(b!W138&lt;5000,0.4+(b!W138-2000)/15000,IF(b!W138&lt;10000,0.6+(b!W138-5000)/25000,0.8+(b!W138-10000)/100000))))</f>
        <v>0</v>
      </c>
      <c r="X139" s="24">
        <f>eff!X138*(1+gwr!X138 - 0.48) * (1 + 0.25 * Klvl!X138) * (1 + IF(b!X138&lt;2000,b!X138/5000,IF(b!X138&lt;5000,0.4+(b!X138-2000)/15000,IF(b!X138&lt;10000,0.6+(b!X138-5000)/25000,0.8+(b!X138-10000)/100000))))</f>
        <v>0</v>
      </c>
      <c r="Y139" s="24">
        <f>eff!Y138*(1+gwr!Y138 - 0.48) * (1 + 0.25 * Klvl!Y138) * (1 + IF(b!Y138&lt;2000,b!Y138/5000,IF(b!Y138&lt;5000,0.4+(b!Y138-2000)/15000,IF(b!Y138&lt;10000,0.6+(b!Y138-5000)/25000,0.8+(b!Y138-10000)/100000))))</f>
        <v>0</v>
      </c>
      <c r="Z139" s="24">
        <f>eff!Z138*(1+gwr!Z138 - 0.48) * (1 + 0.25 * Klvl!Z138) * (1 + IF(b!Z138&lt;2000,b!Z138/5000,IF(b!Z138&lt;5000,0.4+(b!Z138-2000)/15000,IF(b!Z138&lt;10000,0.6+(b!Z138-5000)/25000,0.8+(b!Z138-10000)/100000))))</f>
        <v>0</v>
      </c>
      <c r="AA139" s="24">
        <f>eff!AA138*(1+gwr!AA138 - 0.48) * (1 + 0.25 * Klvl!AA138) * (1 + IF(b!AA138&lt;2000,b!AA138/5000,IF(b!AA138&lt;5000,0.4+(b!AA138-2000)/15000,IF(b!AA138&lt;10000,0.6+(b!AA138-5000)/25000,0.8+(b!AA138-10000)/100000))))</f>
        <v>0</v>
      </c>
      <c r="AB139" s="24">
        <f>eff!AB138*(1+gwr!AB138 - 0.48) * (1 + 0.25 * Klvl!AB138) * (1 + IF(b!AB138&lt;2000,b!AB138/5000,IF(b!AB138&lt;5000,0.4+(b!AB138-2000)/15000,IF(b!AB138&lt;10000,0.6+(b!AB138-5000)/25000,0.8+(b!AB138-10000)/100000))))</f>
        <v>0</v>
      </c>
      <c r="AC139" s="24">
        <f>eff!AC138*(1+gwr!AC138 - 0.48) * (1 + 0.25 * Klvl!AC138) * (1 + IF(b!AC138&lt;2000,b!AC138/5000,IF(b!AC138&lt;5000,0.4+(b!AC138-2000)/15000,IF(b!AC138&lt;10000,0.6+(b!AC138-5000)/25000,0.8+(b!AC138-10000)/100000))))</f>
        <v>0</v>
      </c>
      <c r="AD139" s="24">
        <f>eff!AD138*(1+gwr!AD138 - 0.48) * (1 + 0.25 * Klvl!AD138) * (1 + IF(b!AD138&lt;2000,b!AD138/5000,IF(b!AD138&lt;5000,0.4+(b!AD138-2000)/15000,IF(b!AD138&lt;10000,0.6+(b!AD138-5000)/25000,0.8+(b!AD138-10000)/100000))))</f>
        <v>0</v>
      </c>
      <c r="AE139" s="24">
        <f>eff!AE138*(1+gwr!AE138 - 0.48) * (1 + 0.25 * Klvl!AE138) * (1 + IF(b!AE138&lt;2000,b!AE138/5000,IF(b!AE138&lt;5000,0.4+(b!AE138-2000)/15000,IF(b!AE138&lt;10000,0.6+(b!AE138-5000)/25000,0.8+(b!AE138-10000)/100000))))</f>
        <v>0</v>
      </c>
      <c r="AF139" s="24"/>
      <c r="AG139" s="28">
        <f t="shared" si="6"/>
        <v>0</v>
      </c>
      <c r="AH139" s="28">
        <f t="shared" si="7"/>
        <v>0</v>
      </c>
      <c r="AI139" s="30">
        <f t="shared" si="8"/>
        <v>0</v>
      </c>
    </row>
    <row r="140" spans="1:35" s="25" customFormat="1" ht="12" x14ac:dyDescent="0.2">
      <c r="A140" s="24">
        <f>eff!A139*(1+gwr!A139 - 0.48) * (1 + 0.25 * Klvl!A139) * (1 + IF(b!A139&lt;2000,b!A139/5000,IF(b!A139&lt;5000,0.4+(b!A139-2000)/15000,IF(b!A139&lt;10000,0.6+(b!A139-5000)/25000,0.8+(b!A139-10000)/100000))))</f>
        <v>0</v>
      </c>
      <c r="B140" s="24">
        <f>eff!B139*(1+gwr!B139 - 0.48) * (1 + 0.25 * Klvl!B139) * (1 + IF(b!B139&lt;2000,b!B139/5000,IF(b!B139&lt;5000,0.4+(b!B139-2000)/15000,IF(b!B139&lt;10000,0.6+(b!B139-5000)/25000,0.8+(b!B139-10000)/100000))))</f>
        <v>0</v>
      </c>
      <c r="C140" s="24">
        <f>eff!C139*(1+gwr!C139 - 0.48) * (1 + 0.25 * Klvl!C139) * (1 + IF(b!C139&lt;2000,b!C139/5000,IF(b!C139&lt;5000,0.4+(b!C139-2000)/15000,IF(b!C139&lt;10000,0.6+(b!C139-5000)/25000,0.8+(b!C139-10000)/100000))))</f>
        <v>0</v>
      </c>
      <c r="D140" s="24">
        <f>eff!D139*(1+gwr!D139 - 0.48) * (1 + 0.25 * Klvl!D139) * (1 + IF(b!D139&lt;2000,b!D139/5000,IF(b!D139&lt;5000,0.4+(b!D139-2000)/15000,IF(b!D139&lt;10000,0.6+(b!D139-5000)/25000,0.8+(b!D139-10000)/100000))))</f>
        <v>0</v>
      </c>
      <c r="E140" s="24">
        <f>eff!E139*(1+gwr!E139 - 0.48) * (1 + 0.25 * Klvl!E139) * (1 + IF(b!E139&lt;2000,b!E139/5000,IF(b!E139&lt;5000,0.4+(b!E139-2000)/15000,IF(b!E139&lt;10000,0.6+(b!E139-5000)/25000,0.8+(b!E139-10000)/100000))))</f>
        <v>0</v>
      </c>
      <c r="F140" s="24">
        <f>eff!F139*(1+gwr!F139 - 0.48) * (1 + 0.25 * Klvl!F139) * (1 + IF(b!F139&lt;2000,b!F139/5000,IF(b!F139&lt;5000,0.4+(b!F139-2000)/15000,IF(b!F139&lt;10000,0.6+(b!F139-5000)/25000,0.8+(b!F139-10000)/100000))))</f>
        <v>0</v>
      </c>
      <c r="G140" s="24">
        <f>eff!G139*(1+gwr!G139 - 0.48) * (1 + 0.25 * Klvl!G139) * (1 + IF(b!G139&lt;2000,b!G139/5000,IF(b!G139&lt;5000,0.4+(b!G139-2000)/15000,IF(b!G139&lt;10000,0.6+(b!G139-5000)/25000,0.8+(b!G139-10000)/100000))))</f>
        <v>0</v>
      </c>
      <c r="H140" s="24">
        <f>eff!H139*(1+gwr!H139 - 0.48) * (1 + 0.25 * Klvl!H139) * (1 + IF(b!H139&lt;2000,b!H139/5000,IF(b!H139&lt;5000,0.4+(b!H139-2000)/15000,IF(b!H139&lt;10000,0.6+(b!H139-5000)/25000,0.8+(b!H139-10000)/100000))))</f>
        <v>0</v>
      </c>
      <c r="I140" s="24">
        <f>eff!I139*(1+gwr!I139 - 0.48) * (1 + 0.25 * Klvl!I139) * (1 + IF(b!I139&lt;2000,b!I139/5000,IF(b!I139&lt;5000,0.4+(b!I139-2000)/15000,IF(b!I139&lt;10000,0.6+(b!I139-5000)/25000,0.8+(b!I139-10000)/100000))))</f>
        <v>0</v>
      </c>
      <c r="J140" s="24">
        <f>eff!J139*(1+gwr!J139 - 0.48) * (1 + 0.25 * Klvl!J139) * (1 + IF(b!J139&lt;2000,b!J139/5000,IF(b!J139&lt;5000,0.4+(b!J139-2000)/15000,IF(b!J139&lt;10000,0.6+(b!J139-5000)/25000,0.8+(b!J139-10000)/100000))))</f>
        <v>0</v>
      </c>
      <c r="K140" s="24">
        <f>eff!K139*(1+gwr!K139 - 0.48) * (1 + 0.25 * Klvl!K139) * (1 + IF(b!K139&lt;2000,b!K139/5000,IF(b!K139&lt;5000,0.4+(b!K139-2000)/15000,IF(b!K139&lt;10000,0.6+(b!K139-5000)/25000,0.8+(b!K139-10000)/100000))))</f>
        <v>0</v>
      </c>
      <c r="L140" s="24">
        <f>eff!L139*(1+gwr!L139 - 0.48) * (1 + 0.25 * Klvl!L139) * (1 + IF(b!L139&lt;2000,b!L139/5000,IF(b!L139&lt;5000,0.4+(b!L139-2000)/15000,IF(b!L139&lt;10000,0.6+(b!L139-5000)/25000,0.8+(b!L139-10000)/100000))))</f>
        <v>0</v>
      </c>
      <c r="M140" s="24">
        <f>eff!M139*(1+gwr!M139 - 0.48) * (1 + 0.25 * Klvl!M139) * (1 + IF(b!M139&lt;2000,b!M139/5000,IF(b!M139&lt;5000,0.4+(b!M139-2000)/15000,IF(b!M139&lt;10000,0.6+(b!M139-5000)/25000,0.8+(b!M139-10000)/100000))))</f>
        <v>0</v>
      </c>
      <c r="N140" s="24">
        <f>eff!N139*(1+gwr!N139 - 0.48) * (1 + 0.25 * Klvl!N139) * (1 + IF(b!N139&lt;2000,b!N139/5000,IF(b!N139&lt;5000,0.4+(b!N139-2000)/15000,IF(b!N139&lt;10000,0.6+(b!N139-5000)/25000,0.8+(b!N139-10000)/100000))))</f>
        <v>0</v>
      </c>
      <c r="O140" s="24">
        <f>eff!O139*(1+gwr!O139 - 0.48) * (1 + 0.25 * Klvl!O139) * (1 + IF(b!O139&lt;2000,b!O139/5000,IF(b!O139&lt;5000,0.4+(b!O139-2000)/15000,IF(b!O139&lt;10000,0.6+(b!O139-5000)/25000,0.8+(b!O139-10000)/100000))))</f>
        <v>0</v>
      </c>
      <c r="P140" s="24"/>
      <c r="Q140" s="24">
        <f>eff!Q139*(1+gwr!Q139 - 0.48) * (1 + 0.25 * Klvl!Q139) * (1 + IF(b!Q139&lt;2000,b!Q139/5000,IF(b!Q139&lt;5000,0.4+(b!Q139-2000)/15000,IF(b!Q139&lt;10000,0.6+(b!Q139-5000)/25000,0.8+(b!Q139-10000)/100000))))</f>
        <v>0</v>
      </c>
      <c r="R140" s="24">
        <f>eff!R139*(1+gwr!R139 - 0.48) * (1 + 0.25 * Klvl!R139) * (1 + IF(b!R139&lt;2000,b!R139/5000,IF(b!R139&lt;5000,0.4+(b!R139-2000)/15000,IF(b!R139&lt;10000,0.6+(b!R139-5000)/25000,0.8+(b!R139-10000)/100000))))</f>
        <v>0</v>
      </c>
      <c r="S140" s="24">
        <f>eff!S139*(1+gwr!S139 - 0.48) * (1 + 0.25 * Klvl!S139) * (1 + IF(b!S139&lt;2000,b!S139/5000,IF(b!S139&lt;5000,0.4+(b!S139-2000)/15000,IF(b!S139&lt;10000,0.6+(b!S139-5000)/25000,0.8+(b!S139-10000)/100000))))</f>
        <v>0</v>
      </c>
      <c r="T140" s="24">
        <f>eff!T139*(1+gwr!T139 - 0.48) * (1 + 0.25 * Klvl!T139) * (1 + IF(b!T139&lt;2000,b!T139/5000,IF(b!T139&lt;5000,0.4+(b!T139-2000)/15000,IF(b!T139&lt;10000,0.6+(b!T139-5000)/25000,0.8+(b!T139-10000)/100000))))</f>
        <v>0</v>
      </c>
      <c r="U140" s="24">
        <f>eff!U139*(1+gwr!U139 - 0.48) * (1 + 0.25 * Klvl!U139) * (1 + IF(b!U139&lt;2000,b!U139/5000,IF(b!U139&lt;5000,0.4+(b!U139-2000)/15000,IF(b!U139&lt;10000,0.6+(b!U139-5000)/25000,0.8+(b!U139-10000)/100000))))</f>
        <v>0</v>
      </c>
      <c r="V140" s="24">
        <f>eff!V139*(1+gwr!V139 - 0.48) * (1 + 0.25 * Klvl!V139) * (1 + IF(b!V139&lt;2000,b!V139/5000,IF(b!V139&lt;5000,0.4+(b!V139-2000)/15000,IF(b!V139&lt;10000,0.6+(b!V139-5000)/25000,0.8+(b!V139-10000)/100000))))</f>
        <v>0</v>
      </c>
      <c r="W140" s="24">
        <f>eff!W139*(1+gwr!W139 - 0.48) * (1 + 0.25 * Klvl!W139) * (1 + IF(b!W139&lt;2000,b!W139/5000,IF(b!W139&lt;5000,0.4+(b!W139-2000)/15000,IF(b!W139&lt;10000,0.6+(b!W139-5000)/25000,0.8+(b!W139-10000)/100000))))</f>
        <v>0</v>
      </c>
      <c r="X140" s="24">
        <f>eff!X139*(1+gwr!X139 - 0.48) * (1 + 0.25 * Klvl!X139) * (1 + IF(b!X139&lt;2000,b!X139/5000,IF(b!X139&lt;5000,0.4+(b!X139-2000)/15000,IF(b!X139&lt;10000,0.6+(b!X139-5000)/25000,0.8+(b!X139-10000)/100000))))</f>
        <v>0</v>
      </c>
      <c r="Y140" s="24">
        <f>eff!Y139*(1+gwr!Y139 - 0.48) * (1 + 0.25 * Klvl!Y139) * (1 + IF(b!Y139&lt;2000,b!Y139/5000,IF(b!Y139&lt;5000,0.4+(b!Y139-2000)/15000,IF(b!Y139&lt;10000,0.6+(b!Y139-5000)/25000,0.8+(b!Y139-10000)/100000))))</f>
        <v>0</v>
      </c>
      <c r="Z140" s="24">
        <f>eff!Z139*(1+gwr!Z139 - 0.48) * (1 + 0.25 * Klvl!Z139) * (1 + IF(b!Z139&lt;2000,b!Z139/5000,IF(b!Z139&lt;5000,0.4+(b!Z139-2000)/15000,IF(b!Z139&lt;10000,0.6+(b!Z139-5000)/25000,0.8+(b!Z139-10000)/100000))))</f>
        <v>0</v>
      </c>
      <c r="AA140" s="24">
        <f>eff!AA139*(1+gwr!AA139 - 0.48) * (1 + 0.25 * Klvl!AA139) * (1 + IF(b!AA139&lt;2000,b!AA139/5000,IF(b!AA139&lt;5000,0.4+(b!AA139-2000)/15000,IF(b!AA139&lt;10000,0.6+(b!AA139-5000)/25000,0.8+(b!AA139-10000)/100000))))</f>
        <v>0</v>
      </c>
      <c r="AB140" s="24">
        <f>eff!AB139*(1+gwr!AB139 - 0.48) * (1 + 0.25 * Klvl!AB139) * (1 + IF(b!AB139&lt;2000,b!AB139/5000,IF(b!AB139&lt;5000,0.4+(b!AB139-2000)/15000,IF(b!AB139&lt;10000,0.6+(b!AB139-5000)/25000,0.8+(b!AB139-10000)/100000))))</f>
        <v>0</v>
      </c>
      <c r="AC140" s="24">
        <f>eff!AC139*(1+gwr!AC139 - 0.48) * (1 + 0.25 * Klvl!AC139) * (1 + IF(b!AC139&lt;2000,b!AC139/5000,IF(b!AC139&lt;5000,0.4+(b!AC139-2000)/15000,IF(b!AC139&lt;10000,0.6+(b!AC139-5000)/25000,0.8+(b!AC139-10000)/100000))))</f>
        <v>0</v>
      </c>
      <c r="AD140" s="24">
        <f>eff!AD139*(1+gwr!AD139 - 0.48) * (1 + 0.25 * Klvl!AD139) * (1 + IF(b!AD139&lt;2000,b!AD139/5000,IF(b!AD139&lt;5000,0.4+(b!AD139-2000)/15000,IF(b!AD139&lt;10000,0.6+(b!AD139-5000)/25000,0.8+(b!AD139-10000)/100000))))</f>
        <v>0</v>
      </c>
      <c r="AE140" s="24">
        <f>eff!AE139*(1+gwr!AE139 - 0.48) * (1 + 0.25 * Klvl!AE139) * (1 + IF(b!AE139&lt;2000,b!AE139/5000,IF(b!AE139&lt;5000,0.4+(b!AE139-2000)/15000,IF(b!AE139&lt;10000,0.6+(b!AE139-5000)/25000,0.8+(b!AE139-10000)/100000))))</f>
        <v>0</v>
      </c>
      <c r="AF140" s="24"/>
      <c r="AG140" s="28">
        <f t="shared" si="6"/>
        <v>0</v>
      </c>
      <c r="AH140" s="28">
        <f t="shared" si="7"/>
        <v>0</v>
      </c>
      <c r="AI140" s="30">
        <f t="shared" si="8"/>
        <v>0</v>
      </c>
    </row>
    <row r="141" spans="1:35" s="25" customFormat="1" ht="12" x14ac:dyDescent="0.2">
      <c r="A141" s="24">
        <f>eff!A140*(1+gwr!A140 - 0.48) * (1 + 0.25 * Klvl!A140) * (1 + IF(b!A140&lt;2000,b!A140/5000,IF(b!A140&lt;5000,0.4+(b!A140-2000)/15000,IF(b!A140&lt;10000,0.6+(b!A140-5000)/25000,0.8+(b!A140-10000)/100000))))</f>
        <v>0</v>
      </c>
      <c r="B141" s="24">
        <f>eff!B140*(1+gwr!B140 - 0.48) * (1 + 0.25 * Klvl!B140) * (1 + IF(b!B140&lt;2000,b!B140/5000,IF(b!B140&lt;5000,0.4+(b!B140-2000)/15000,IF(b!B140&lt;10000,0.6+(b!B140-5000)/25000,0.8+(b!B140-10000)/100000))))</f>
        <v>0</v>
      </c>
      <c r="C141" s="24">
        <f>eff!C140*(1+gwr!C140 - 0.48) * (1 + 0.25 * Klvl!C140) * (1 + IF(b!C140&lt;2000,b!C140/5000,IF(b!C140&lt;5000,0.4+(b!C140-2000)/15000,IF(b!C140&lt;10000,0.6+(b!C140-5000)/25000,0.8+(b!C140-10000)/100000))))</f>
        <v>0</v>
      </c>
      <c r="D141" s="24">
        <f>eff!D140*(1+gwr!D140 - 0.48) * (1 + 0.25 * Klvl!D140) * (1 + IF(b!D140&lt;2000,b!D140/5000,IF(b!D140&lt;5000,0.4+(b!D140-2000)/15000,IF(b!D140&lt;10000,0.6+(b!D140-5000)/25000,0.8+(b!D140-10000)/100000))))</f>
        <v>0</v>
      </c>
      <c r="E141" s="24">
        <f>eff!E140*(1+gwr!E140 - 0.48) * (1 + 0.25 * Klvl!E140) * (1 + IF(b!E140&lt;2000,b!E140/5000,IF(b!E140&lt;5000,0.4+(b!E140-2000)/15000,IF(b!E140&lt;10000,0.6+(b!E140-5000)/25000,0.8+(b!E140-10000)/100000))))</f>
        <v>0</v>
      </c>
      <c r="F141" s="24">
        <f>eff!F140*(1+gwr!F140 - 0.48) * (1 + 0.25 * Klvl!F140) * (1 + IF(b!F140&lt;2000,b!F140/5000,IF(b!F140&lt;5000,0.4+(b!F140-2000)/15000,IF(b!F140&lt;10000,0.6+(b!F140-5000)/25000,0.8+(b!F140-10000)/100000))))</f>
        <v>0</v>
      </c>
      <c r="G141" s="24">
        <f>eff!G140*(1+gwr!G140 - 0.48) * (1 + 0.25 * Klvl!G140) * (1 + IF(b!G140&lt;2000,b!G140/5000,IF(b!G140&lt;5000,0.4+(b!G140-2000)/15000,IF(b!G140&lt;10000,0.6+(b!G140-5000)/25000,0.8+(b!G140-10000)/100000))))</f>
        <v>0</v>
      </c>
      <c r="H141" s="24">
        <f>eff!H140*(1+gwr!H140 - 0.48) * (1 + 0.25 * Klvl!H140) * (1 + IF(b!H140&lt;2000,b!H140/5000,IF(b!H140&lt;5000,0.4+(b!H140-2000)/15000,IF(b!H140&lt;10000,0.6+(b!H140-5000)/25000,0.8+(b!H140-10000)/100000))))</f>
        <v>0</v>
      </c>
      <c r="I141" s="24">
        <f>eff!I140*(1+gwr!I140 - 0.48) * (1 + 0.25 * Klvl!I140) * (1 + IF(b!I140&lt;2000,b!I140/5000,IF(b!I140&lt;5000,0.4+(b!I140-2000)/15000,IF(b!I140&lt;10000,0.6+(b!I140-5000)/25000,0.8+(b!I140-10000)/100000))))</f>
        <v>0</v>
      </c>
      <c r="J141" s="24">
        <f>eff!J140*(1+gwr!J140 - 0.48) * (1 + 0.25 * Klvl!J140) * (1 + IF(b!J140&lt;2000,b!J140/5000,IF(b!J140&lt;5000,0.4+(b!J140-2000)/15000,IF(b!J140&lt;10000,0.6+(b!J140-5000)/25000,0.8+(b!J140-10000)/100000))))</f>
        <v>0</v>
      </c>
      <c r="K141" s="24">
        <f>eff!K140*(1+gwr!K140 - 0.48) * (1 + 0.25 * Klvl!K140) * (1 + IF(b!K140&lt;2000,b!K140/5000,IF(b!K140&lt;5000,0.4+(b!K140-2000)/15000,IF(b!K140&lt;10000,0.6+(b!K140-5000)/25000,0.8+(b!K140-10000)/100000))))</f>
        <v>0</v>
      </c>
      <c r="L141" s="24">
        <f>eff!L140*(1+gwr!L140 - 0.48) * (1 + 0.25 * Klvl!L140) * (1 + IF(b!L140&lt;2000,b!L140/5000,IF(b!L140&lt;5000,0.4+(b!L140-2000)/15000,IF(b!L140&lt;10000,0.6+(b!L140-5000)/25000,0.8+(b!L140-10000)/100000))))</f>
        <v>0</v>
      </c>
      <c r="M141" s="24">
        <f>eff!M140*(1+gwr!M140 - 0.48) * (1 + 0.25 * Klvl!M140) * (1 + IF(b!M140&lt;2000,b!M140/5000,IF(b!M140&lt;5000,0.4+(b!M140-2000)/15000,IF(b!M140&lt;10000,0.6+(b!M140-5000)/25000,0.8+(b!M140-10000)/100000))))</f>
        <v>0</v>
      </c>
      <c r="N141" s="24">
        <f>eff!N140*(1+gwr!N140 - 0.48) * (1 + 0.25 * Klvl!N140) * (1 + IF(b!N140&lt;2000,b!N140/5000,IF(b!N140&lt;5000,0.4+(b!N140-2000)/15000,IF(b!N140&lt;10000,0.6+(b!N140-5000)/25000,0.8+(b!N140-10000)/100000))))</f>
        <v>0</v>
      </c>
      <c r="O141" s="24">
        <f>eff!O140*(1+gwr!O140 - 0.48) * (1 + 0.25 * Klvl!O140) * (1 + IF(b!O140&lt;2000,b!O140/5000,IF(b!O140&lt;5000,0.4+(b!O140-2000)/15000,IF(b!O140&lt;10000,0.6+(b!O140-5000)/25000,0.8+(b!O140-10000)/100000))))</f>
        <v>0</v>
      </c>
      <c r="P141" s="24"/>
      <c r="Q141" s="24">
        <f>eff!Q140*(1+gwr!Q140 - 0.48) * (1 + 0.25 * Klvl!Q140) * (1 + IF(b!Q140&lt;2000,b!Q140/5000,IF(b!Q140&lt;5000,0.4+(b!Q140-2000)/15000,IF(b!Q140&lt;10000,0.6+(b!Q140-5000)/25000,0.8+(b!Q140-10000)/100000))))</f>
        <v>0</v>
      </c>
      <c r="R141" s="24">
        <f>eff!R140*(1+gwr!R140 - 0.48) * (1 + 0.25 * Klvl!R140) * (1 + IF(b!R140&lt;2000,b!R140/5000,IF(b!R140&lt;5000,0.4+(b!R140-2000)/15000,IF(b!R140&lt;10000,0.6+(b!R140-5000)/25000,0.8+(b!R140-10000)/100000))))</f>
        <v>0</v>
      </c>
      <c r="S141" s="24">
        <f>eff!S140*(1+gwr!S140 - 0.48) * (1 + 0.25 * Klvl!S140) * (1 + IF(b!S140&lt;2000,b!S140/5000,IF(b!S140&lt;5000,0.4+(b!S140-2000)/15000,IF(b!S140&lt;10000,0.6+(b!S140-5000)/25000,0.8+(b!S140-10000)/100000))))</f>
        <v>0</v>
      </c>
      <c r="T141" s="24">
        <f>eff!T140*(1+gwr!T140 - 0.48) * (1 + 0.25 * Klvl!T140) * (1 + IF(b!T140&lt;2000,b!T140/5000,IF(b!T140&lt;5000,0.4+(b!T140-2000)/15000,IF(b!T140&lt;10000,0.6+(b!T140-5000)/25000,0.8+(b!T140-10000)/100000))))</f>
        <v>0</v>
      </c>
      <c r="U141" s="24">
        <f>eff!U140*(1+gwr!U140 - 0.48) * (1 + 0.25 * Klvl!U140) * (1 + IF(b!U140&lt;2000,b!U140/5000,IF(b!U140&lt;5000,0.4+(b!U140-2000)/15000,IF(b!U140&lt;10000,0.6+(b!U140-5000)/25000,0.8+(b!U140-10000)/100000))))</f>
        <v>0</v>
      </c>
      <c r="V141" s="24">
        <f>eff!V140*(1+gwr!V140 - 0.48) * (1 + 0.25 * Klvl!V140) * (1 + IF(b!V140&lt;2000,b!V140/5000,IF(b!V140&lt;5000,0.4+(b!V140-2000)/15000,IF(b!V140&lt;10000,0.6+(b!V140-5000)/25000,0.8+(b!V140-10000)/100000))))</f>
        <v>0</v>
      </c>
      <c r="W141" s="24">
        <f>eff!W140*(1+gwr!W140 - 0.48) * (1 + 0.25 * Klvl!W140) * (1 + IF(b!W140&lt;2000,b!W140/5000,IF(b!W140&lt;5000,0.4+(b!W140-2000)/15000,IF(b!W140&lt;10000,0.6+(b!W140-5000)/25000,0.8+(b!W140-10000)/100000))))</f>
        <v>0</v>
      </c>
      <c r="X141" s="24">
        <f>eff!X140*(1+gwr!X140 - 0.48) * (1 + 0.25 * Klvl!X140) * (1 + IF(b!X140&lt;2000,b!X140/5000,IF(b!X140&lt;5000,0.4+(b!X140-2000)/15000,IF(b!X140&lt;10000,0.6+(b!X140-5000)/25000,0.8+(b!X140-10000)/100000))))</f>
        <v>0</v>
      </c>
      <c r="Y141" s="24">
        <f>eff!Y140*(1+gwr!Y140 - 0.48) * (1 + 0.25 * Klvl!Y140) * (1 + IF(b!Y140&lt;2000,b!Y140/5000,IF(b!Y140&lt;5000,0.4+(b!Y140-2000)/15000,IF(b!Y140&lt;10000,0.6+(b!Y140-5000)/25000,0.8+(b!Y140-10000)/100000))))</f>
        <v>0</v>
      </c>
      <c r="Z141" s="24">
        <f>eff!Z140*(1+gwr!Z140 - 0.48) * (1 + 0.25 * Klvl!Z140) * (1 + IF(b!Z140&lt;2000,b!Z140/5000,IF(b!Z140&lt;5000,0.4+(b!Z140-2000)/15000,IF(b!Z140&lt;10000,0.6+(b!Z140-5000)/25000,0.8+(b!Z140-10000)/100000))))</f>
        <v>0</v>
      </c>
      <c r="AA141" s="24">
        <f>eff!AA140*(1+gwr!AA140 - 0.48) * (1 + 0.25 * Klvl!AA140) * (1 + IF(b!AA140&lt;2000,b!AA140/5000,IF(b!AA140&lt;5000,0.4+(b!AA140-2000)/15000,IF(b!AA140&lt;10000,0.6+(b!AA140-5000)/25000,0.8+(b!AA140-10000)/100000))))</f>
        <v>0</v>
      </c>
      <c r="AB141" s="24">
        <f>eff!AB140*(1+gwr!AB140 - 0.48) * (1 + 0.25 * Klvl!AB140) * (1 + IF(b!AB140&lt;2000,b!AB140/5000,IF(b!AB140&lt;5000,0.4+(b!AB140-2000)/15000,IF(b!AB140&lt;10000,0.6+(b!AB140-5000)/25000,0.8+(b!AB140-10000)/100000))))</f>
        <v>0</v>
      </c>
      <c r="AC141" s="24">
        <f>eff!AC140*(1+gwr!AC140 - 0.48) * (1 + 0.25 * Klvl!AC140) * (1 + IF(b!AC140&lt;2000,b!AC140/5000,IF(b!AC140&lt;5000,0.4+(b!AC140-2000)/15000,IF(b!AC140&lt;10000,0.6+(b!AC140-5000)/25000,0.8+(b!AC140-10000)/100000))))</f>
        <v>0</v>
      </c>
      <c r="AD141" s="24">
        <f>eff!AD140*(1+gwr!AD140 - 0.48) * (1 + 0.25 * Klvl!AD140) * (1 + IF(b!AD140&lt;2000,b!AD140/5000,IF(b!AD140&lt;5000,0.4+(b!AD140-2000)/15000,IF(b!AD140&lt;10000,0.6+(b!AD140-5000)/25000,0.8+(b!AD140-10000)/100000))))</f>
        <v>0</v>
      </c>
      <c r="AE141" s="24">
        <f>eff!AE140*(1+gwr!AE140 - 0.48) * (1 + 0.25 * Klvl!AE140) * (1 + IF(b!AE140&lt;2000,b!AE140/5000,IF(b!AE140&lt;5000,0.4+(b!AE140-2000)/15000,IF(b!AE140&lt;10000,0.6+(b!AE140-5000)/25000,0.8+(b!AE140-10000)/100000))))</f>
        <v>0</v>
      </c>
      <c r="AF141" s="24"/>
      <c r="AG141" s="28">
        <f t="shared" si="6"/>
        <v>0</v>
      </c>
      <c r="AH141" s="28">
        <f t="shared" si="7"/>
        <v>0</v>
      </c>
      <c r="AI141" s="30">
        <f t="shared" si="8"/>
        <v>0</v>
      </c>
    </row>
    <row r="142" spans="1:35" s="25" customFormat="1" ht="12" x14ac:dyDescent="0.2">
      <c r="A142" s="24">
        <f>eff!A141*(1+gwr!A141 - 0.48) * (1 + 0.25 * Klvl!A141) * (1 + IF(b!A141&lt;2000,b!A141/5000,IF(b!A141&lt;5000,0.4+(b!A141-2000)/15000,IF(b!A141&lt;10000,0.6+(b!A141-5000)/25000,0.8+(b!A141-10000)/100000))))</f>
        <v>0</v>
      </c>
      <c r="B142" s="24">
        <f>eff!B141*(1+gwr!B141 - 0.48) * (1 + 0.25 * Klvl!B141) * (1 + IF(b!B141&lt;2000,b!B141/5000,IF(b!B141&lt;5000,0.4+(b!B141-2000)/15000,IF(b!B141&lt;10000,0.6+(b!B141-5000)/25000,0.8+(b!B141-10000)/100000))))</f>
        <v>0</v>
      </c>
      <c r="C142" s="24">
        <f>eff!C141*(1+gwr!C141 - 0.48) * (1 + 0.25 * Klvl!C141) * (1 + IF(b!C141&lt;2000,b!C141/5000,IF(b!C141&lt;5000,0.4+(b!C141-2000)/15000,IF(b!C141&lt;10000,0.6+(b!C141-5000)/25000,0.8+(b!C141-10000)/100000))))</f>
        <v>0</v>
      </c>
      <c r="D142" s="24">
        <f>eff!D141*(1+gwr!D141 - 0.48) * (1 + 0.25 * Klvl!D141) * (1 + IF(b!D141&lt;2000,b!D141/5000,IF(b!D141&lt;5000,0.4+(b!D141-2000)/15000,IF(b!D141&lt;10000,0.6+(b!D141-5000)/25000,0.8+(b!D141-10000)/100000))))</f>
        <v>0</v>
      </c>
      <c r="E142" s="24">
        <f>eff!E141*(1+gwr!E141 - 0.48) * (1 + 0.25 * Klvl!E141) * (1 + IF(b!E141&lt;2000,b!E141/5000,IF(b!E141&lt;5000,0.4+(b!E141-2000)/15000,IF(b!E141&lt;10000,0.6+(b!E141-5000)/25000,0.8+(b!E141-10000)/100000))))</f>
        <v>0</v>
      </c>
      <c r="F142" s="24">
        <f>eff!F141*(1+gwr!F141 - 0.48) * (1 + 0.25 * Klvl!F141) * (1 + IF(b!F141&lt;2000,b!F141/5000,IF(b!F141&lt;5000,0.4+(b!F141-2000)/15000,IF(b!F141&lt;10000,0.6+(b!F141-5000)/25000,0.8+(b!F141-10000)/100000))))</f>
        <v>0</v>
      </c>
      <c r="G142" s="24">
        <f>eff!G141*(1+gwr!G141 - 0.48) * (1 + 0.25 * Klvl!G141) * (1 + IF(b!G141&lt;2000,b!G141/5000,IF(b!G141&lt;5000,0.4+(b!G141-2000)/15000,IF(b!G141&lt;10000,0.6+(b!G141-5000)/25000,0.8+(b!G141-10000)/100000))))</f>
        <v>0</v>
      </c>
      <c r="H142" s="24">
        <f>eff!H141*(1+gwr!H141 - 0.48) * (1 + 0.25 * Klvl!H141) * (1 + IF(b!H141&lt;2000,b!H141/5000,IF(b!H141&lt;5000,0.4+(b!H141-2000)/15000,IF(b!H141&lt;10000,0.6+(b!H141-5000)/25000,0.8+(b!H141-10000)/100000))))</f>
        <v>0</v>
      </c>
      <c r="I142" s="24">
        <f>eff!I141*(1+gwr!I141 - 0.48) * (1 + 0.25 * Klvl!I141) * (1 + IF(b!I141&lt;2000,b!I141/5000,IF(b!I141&lt;5000,0.4+(b!I141-2000)/15000,IF(b!I141&lt;10000,0.6+(b!I141-5000)/25000,0.8+(b!I141-10000)/100000))))</f>
        <v>0</v>
      </c>
      <c r="J142" s="24">
        <f>eff!J141*(1+gwr!J141 - 0.48) * (1 + 0.25 * Klvl!J141) * (1 + IF(b!J141&lt;2000,b!J141/5000,IF(b!J141&lt;5000,0.4+(b!J141-2000)/15000,IF(b!J141&lt;10000,0.6+(b!J141-5000)/25000,0.8+(b!J141-10000)/100000))))</f>
        <v>0</v>
      </c>
      <c r="K142" s="24">
        <f>eff!K141*(1+gwr!K141 - 0.48) * (1 + 0.25 * Klvl!K141) * (1 + IF(b!K141&lt;2000,b!K141/5000,IF(b!K141&lt;5000,0.4+(b!K141-2000)/15000,IF(b!K141&lt;10000,0.6+(b!K141-5000)/25000,0.8+(b!K141-10000)/100000))))</f>
        <v>0</v>
      </c>
      <c r="L142" s="24">
        <f>eff!L141*(1+gwr!L141 - 0.48) * (1 + 0.25 * Klvl!L141) * (1 + IF(b!L141&lt;2000,b!L141/5000,IF(b!L141&lt;5000,0.4+(b!L141-2000)/15000,IF(b!L141&lt;10000,0.6+(b!L141-5000)/25000,0.8+(b!L141-10000)/100000))))</f>
        <v>0</v>
      </c>
      <c r="M142" s="24">
        <f>eff!M141*(1+gwr!M141 - 0.48) * (1 + 0.25 * Klvl!M141) * (1 + IF(b!M141&lt;2000,b!M141/5000,IF(b!M141&lt;5000,0.4+(b!M141-2000)/15000,IF(b!M141&lt;10000,0.6+(b!M141-5000)/25000,0.8+(b!M141-10000)/100000))))</f>
        <v>0</v>
      </c>
      <c r="N142" s="24">
        <f>eff!N141*(1+gwr!N141 - 0.48) * (1 + 0.25 * Klvl!N141) * (1 + IF(b!N141&lt;2000,b!N141/5000,IF(b!N141&lt;5000,0.4+(b!N141-2000)/15000,IF(b!N141&lt;10000,0.6+(b!N141-5000)/25000,0.8+(b!N141-10000)/100000))))</f>
        <v>0</v>
      </c>
      <c r="O142" s="24">
        <f>eff!O141*(1+gwr!O141 - 0.48) * (1 + 0.25 * Klvl!O141) * (1 + IF(b!O141&lt;2000,b!O141/5000,IF(b!O141&lt;5000,0.4+(b!O141-2000)/15000,IF(b!O141&lt;10000,0.6+(b!O141-5000)/25000,0.8+(b!O141-10000)/100000))))</f>
        <v>0</v>
      </c>
      <c r="P142" s="24"/>
      <c r="Q142" s="24">
        <f>eff!Q141*(1+gwr!Q141 - 0.48) * (1 + 0.25 * Klvl!Q141) * (1 + IF(b!Q141&lt;2000,b!Q141/5000,IF(b!Q141&lt;5000,0.4+(b!Q141-2000)/15000,IF(b!Q141&lt;10000,0.6+(b!Q141-5000)/25000,0.8+(b!Q141-10000)/100000))))</f>
        <v>0</v>
      </c>
      <c r="R142" s="24">
        <f>eff!R141*(1+gwr!R141 - 0.48) * (1 + 0.25 * Klvl!R141) * (1 + IF(b!R141&lt;2000,b!R141/5000,IF(b!R141&lt;5000,0.4+(b!R141-2000)/15000,IF(b!R141&lt;10000,0.6+(b!R141-5000)/25000,0.8+(b!R141-10000)/100000))))</f>
        <v>0</v>
      </c>
      <c r="S142" s="24">
        <f>eff!S141*(1+gwr!S141 - 0.48) * (1 + 0.25 * Klvl!S141) * (1 + IF(b!S141&lt;2000,b!S141/5000,IF(b!S141&lt;5000,0.4+(b!S141-2000)/15000,IF(b!S141&lt;10000,0.6+(b!S141-5000)/25000,0.8+(b!S141-10000)/100000))))</f>
        <v>0</v>
      </c>
      <c r="T142" s="24">
        <f>eff!T141*(1+gwr!T141 - 0.48) * (1 + 0.25 * Klvl!T141) * (1 + IF(b!T141&lt;2000,b!T141/5000,IF(b!T141&lt;5000,0.4+(b!T141-2000)/15000,IF(b!T141&lt;10000,0.6+(b!T141-5000)/25000,0.8+(b!T141-10000)/100000))))</f>
        <v>0</v>
      </c>
      <c r="U142" s="24">
        <f>eff!U141*(1+gwr!U141 - 0.48) * (1 + 0.25 * Klvl!U141) * (1 + IF(b!U141&lt;2000,b!U141/5000,IF(b!U141&lt;5000,0.4+(b!U141-2000)/15000,IF(b!U141&lt;10000,0.6+(b!U141-5000)/25000,0.8+(b!U141-10000)/100000))))</f>
        <v>0</v>
      </c>
      <c r="V142" s="24">
        <f>eff!V141*(1+gwr!V141 - 0.48) * (1 + 0.25 * Klvl!V141) * (1 + IF(b!V141&lt;2000,b!V141/5000,IF(b!V141&lt;5000,0.4+(b!V141-2000)/15000,IF(b!V141&lt;10000,0.6+(b!V141-5000)/25000,0.8+(b!V141-10000)/100000))))</f>
        <v>0</v>
      </c>
      <c r="W142" s="24">
        <f>eff!W141*(1+gwr!W141 - 0.48) * (1 + 0.25 * Klvl!W141) * (1 + IF(b!W141&lt;2000,b!W141/5000,IF(b!W141&lt;5000,0.4+(b!W141-2000)/15000,IF(b!W141&lt;10000,0.6+(b!W141-5000)/25000,0.8+(b!W141-10000)/100000))))</f>
        <v>0</v>
      </c>
      <c r="X142" s="24">
        <f>eff!X141*(1+gwr!X141 - 0.48) * (1 + 0.25 * Klvl!X141) * (1 + IF(b!X141&lt;2000,b!X141/5000,IF(b!X141&lt;5000,0.4+(b!X141-2000)/15000,IF(b!X141&lt;10000,0.6+(b!X141-5000)/25000,0.8+(b!X141-10000)/100000))))</f>
        <v>0</v>
      </c>
      <c r="Y142" s="24">
        <f>eff!Y141*(1+gwr!Y141 - 0.48) * (1 + 0.25 * Klvl!Y141) * (1 + IF(b!Y141&lt;2000,b!Y141/5000,IF(b!Y141&lt;5000,0.4+(b!Y141-2000)/15000,IF(b!Y141&lt;10000,0.6+(b!Y141-5000)/25000,0.8+(b!Y141-10000)/100000))))</f>
        <v>0</v>
      </c>
      <c r="Z142" s="24">
        <f>eff!Z141*(1+gwr!Z141 - 0.48) * (1 + 0.25 * Klvl!Z141) * (1 + IF(b!Z141&lt;2000,b!Z141/5000,IF(b!Z141&lt;5000,0.4+(b!Z141-2000)/15000,IF(b!Z141&lt;10000,0.6+(b!Z141-5000)/25000,0.8+(b!Z141-10000)/100000))))</f>
        <v>0</v>
      </c>
      <c r="AA142" s="24">
        <f>eff!AA141*(1+gwr!AA141 - 0.48) * (1 + 0.25 * Klvl!AA141) * (1 + IF(b!AA141&lt;2000,b!AA141/5000,IF(b!AA141&lt;5000,0.4+(b!AA141-2000)/15000,IF(b!AA141&lt;10000,0.6+(b!AA141-5000)/25000,0.8+(b!AA141-10000)/100000))))</f>
        <v>0</v>
      </c>
      <c r="AB142" s="24">
        <f>eff!AB141*(1+gwr!AB141 - 0.48) * (1 + 0.25 * Klvl!AB141) * (1 + IF(b!AB141&lt;2000,b!AB141/5000,IF(b!AB141&lt;5000,0.4+(b!AB141-2000)/15000,IF(b!AB141&lt;10000,0.6+(b!AB141-5000)/25000,0.8+(b!AB141-10000)/100000))))</f>
        <v>0</v>
      </c>
      <c r="AC142" s="24">
        <f>eff!AC141*(1+gwr!AC141 - 0.48) * (1 + 0.25 * Klvl!AC141) * (1 + IF(b!AC141&lt;2000,b!AC141/5000,IF(b!AC141&lt;5000,0.4+(b!AC141-2000)/15000,IF(b!AC141&lt;10000,0.6+(b!AC141-5000)/25000,0.8+(b!AC141-10000)/100000))))</f>
        <v>0</v>
      </c>
      <c r="AD142" s="24">
        <f>eff!AD141*(1+gwr!AD141 - 0.48) * (1 + 0.25 * Klvl!AD141) * (1 + IF(b!AD141&lt;2000,b!AD141/5000,IF(b!AD141&lt;5000,0.4+(b!AD141-2000)/15000,IF(b!AD141&lt;10000,0.6+(b!AD141-5000)/25000,0.8+(b!AD141-10000)/100000))))</f>
        <v>0</v>
      </c>
      <c r="AE142" s="24">
        <f>eff!AE141*(1+gwr!AE141 - 0.48) * (1 + 0.25 * Klvl!AE141) * (1 + IF(b!AE141&lt;2000,b!AE141/5000,IF(b!AE141&lt;5000,0.4+(b!AE141-2000)/15000,IF(b!AE141&lt;10000,0.6+(b!AE141-5000)/25000,0.8+(b!AE141-10000)/100000))))</f>
        <v>0</v>
      </c>
      <c r="AF142" s="24"/>
      <c r="AG142" s="28">
        <f t="shared" si="6"/>
        <v>0</v>
      </c>
      <c r="AH142" s="28">
        <f t="shared" si="7"/>
        <v>0</v>
      </c>
      <c r="AI142" s="30">
        <f t="shared" si="8"/>
        <v>0</v>
      </c>
    </row>
    <row r="143" spans="1:35" s="25" customFormat="1" ht="12" x14ac:dyDescent="0.2">
      <c r="A143" s="24">
        <f>eff!A142*(1+gwr!A142 - 0.48) * (1 + 0.25 * Klvl!A142) * (1 + IF(b!A142&lt;2000,b!A142/5000,IF(b!A142&lt;5000,0.4+(b!A142-2000)/15000,IF(b!A142&lt;10000,0.6+(b!A142-5000)/25000,0.8+(b!A142-10000)/100000))))</f>
        <v>0</v>
      </c>
      <c r="B143" s="24">
        <f>eff!B142*(1+gwr!B142 - 0.48) * (1 + 0.25 * Klvl!B142) * (1 + IF(b!B142&lt;2000,b!B142/5000,IF(b!B142&lt;5000,0.4+(b!B142-2000)/15000,IF(b!B142&lt;10000,0.6+(b!B142-5000)/25000,0.8+(b!B142-10000)/100000))))</f>
        <v>0</v>
      </c>
      <c r="C143" s="24">
        <f>eff!C142*(1+gwr!C142 - 0.48) * (1 + 0.25 * Klvl!C142) * (1 + IF(b!C142&lt;2000,b!C142/5000,IF(b!C142&lt;5000,0.4+(b!C142-2000)/15000,IF(b!C142&lt;10000,0.6+(b!C142-5000)/25000,0.8+(b!C142-10000)/100000))))</f>
        <v>0</v>
      </c>
      <c r="D143" s="24">
        <f>eff!D142*(1+gwr!D142 - 0.48) * (1 + 0.25 * Klvl!D142) * (1 + IF(b!D142&lt;2000,b!D142/5000,IF(b!D142&lt;5000,0.4+(b!D142-2000)/15000,IF(b!D142&lt;10000,0.6+(b!D142-5000)/25000,0.8+(b!D142-10000)/100000))))</f>
        <v>0</v>
      </c>
      <c r="E143" s="24">
        <f>eff!E142*(1+gwr!E142 - 0.48) * (1 + 0.25 * Klvl!E142) * (1 + IF(b!E142&lt;2000,b!E142/5000,IF(b!E142&lt;5000,0.4+(b!E142-2000)/15000,IF(b!E142&lt;10000,0.6+(b!E142-5000)/25000,0.8+(b!E142-10000)/100000))))</f>
        <v>0</v>
      </c>
      <c r="F143" s="24">
        <f>eff!F142*(1+gwr!F142 - 0.48) * (1 + 0.25 * Klvl!F142) * (1 + IF(b!F142&lt;2000,b!F142/5000,IF(b!F142&lt;5000,0.4+(b!F142-2000)/15000,IF(b!F142&lt;10000,0.6+(b!F142-5000)/25000,0.8+(b!F142-10000)/100000))))</f>
        <v>0</v>
      </c>
      <c r="G143" s="24">
        <f>eff!G142*(1+gwr!G142 - 0.48) * (1 + 0.25 * Klvl!G142) * (1 + IF(b!G142&lt;2000,b!G142/5000,IF(b!G142&lt;5000,0.4+(b!G142-2000)/15000,IF(b!G142&lt;10000,0.6+(b!G142-5000)/25000,0.8+(b!G142-10000)/100000))))</f>
        <v>0</v>
      </c>
      <c r="H143" s="24">
        <f>eff!H142*(1+gwr!H142 - 0.48) * (1 + 0.25 * Klvl!H142) * (1 + IF(b!H142&lt;2000,b!H142/5000,IF(b!H142&lt;5000,0.4+(b!H142-2000)/15000,IF(b!H142&lt;10000,0.6+(b!H142-5000)/25000,0.8+(b!H142-10000)/100000))))</f>
        <v>0</v>
      </c>
      <c r="I143" s="24">
        <f>eff!I142*(1+gwr!I142 - 0.48) * (1 + 0.25 * Klvl!I142) * (1 + IF(b!I142&lt;2000,b!I142/5000,IF(b!I142&lt;5000,0.4+(b!I142-2000)/15000,IF(b!I142&lt;10000,0.6+(b!I142-5000)/25000,0.8+(b!I142-10000)/100000))))</f>
        <v>0</v>
      </c>
      <c r="J143" s="24">
        <f>eff!J142*(1+gwr!J142 - 0.48) * (1 + 0.25 * Klvl!J142) * (1 + IF(b!J142&lt;2000,b!J142/5000,IF(b!J142&lt;5000,0.4+(b!J142-2000)/15000,IF(b!J142&lt;10000,0.6+(b!J142-5000)/25000,0.8+(b!J142-10000)/100000))))</f>
        <v>0</v>
      </c>
      <c r="K143" s="24">
        <f>eff!K142*(1+gwr!K142 - 0.48) * (1 + 0.25 * Klvl!K142) * (1 + IF(b!K142&lt;2000,b!K142/5000,IF(b!K142&lt;5000,0.4+(b!K142-2000)/15000,IF(b!K142&lt;10000,0.6+(b!K142-5000)/25000,0.8+(b!K142-10000)/100000))))</f>
        <v>0</v>
      </c>
      <c r="L143" s="24">
        <f>eff!L142*(1+gwr!L142 - 0.48) * (1 + 0.25 * Klvl!L142) * (1 + IF(b!L142&lt;2000,b!L142/5000,IF(b!L142&lt;5000,0.4+(b!L142-2000)/15000,IF(b!L142&lt;10000,0.6+(b!L142-5000)/25000,0.8+(b!L142-10000)/100000))))</f>
        <v>0</v>
      </c>
      <c r="M143" s="24">
        <f>eff!M142*(1+gwr!M142 - 0.48) * (1 + 0.25 * Klvl!M142) * (1 + IF(b!M142&lt;2000,b!M142/5000,IF(b!M142&lt;5000,0.4+(b!M142-2000)/15000,IF(b!M142&lt;10000,0.6+(b!M142-5000)/25000,0.8+(b!M142-10000)/100000))))</f>
        <v>0</v>
      </c>
      <c r="N143" s="24">
        <f>eff!N142*(1+gwr!N142 - 0.48) * (1 + 0.25 * Klvl!N142) * (1 + IF(b!N142&lt;2000,b!N142/5000,IF(b!N142&lt;5000,0.4+(b!N142-2000)/15000,IF(b!N142&lt;10000,0.6+(b!N142-5000)/25000,0.8+(b!N142-10000)/100000))))</f>
        <v>0</v>
      </c>
      <c r="O143" s="24">
        <f>eff!O142*(1+gwr!O142 - 0.48) * (1 + 0.25 * Klvl!O142) * (1 + IF(b!O142&lt;2000,b!O142/5000,IF(b!O142&lt;5000,0.4+(b!O142-2000)/15000,IF(b!O142&lt;10000,0.6+(b!O142-5000)/25000,0.8+(b!O142-10000)/100000))))</f>
        <v>0</v>
      </c>
      <c r="P143" s="24"/>
      <c r="Q143" s="24">
        <f>eff!Q142*(1+gwr!Q142 - 0.48) * (1 + 0.25 * Klvl!Q142) * (1 + IF(b!Q142&lt;2000,b!Q142/5000,IF(b!Q142&lt;5000,0.4+(b!Q142-2000)/15000,IF(b!Q142&lt;10000,0.6+(b!Q142-5000)/25000,0.8+(b!Q142-10000)/100000))))</f>
        <v>0</v>
      </c>
      <c r="R143" s="24">
        <f>eff!R142*(1+gwr!R142 - 0.48) * (1 + 0.25 * Klvl!R142) * (1 + IF(b!R142&lt;2000,b!R142/5000,IF(b!R142&lt;5000,0.4+(b!R142-2000)/15000,IF(b!R142&lt;10000,0.6+(b!R142-5000)/25000,0.8+(b!R142-10000)/100000))))</f>
        <v>0</v>
      </c>
      <c r="S143" s="24">
        <f>eff!S142*(1+gwr!S142 - 0.48) * (1 + 0.25 * Klvl!S142) * (1 + IF(b!S142&lt;2000,b!S142/5000,IF(b!S142&lt;5000,0.4+(b!S142-2000)/15000,IF(b!S142&lt;10000,0.6+(b!S142-5000)/25000,0.8+(b!S142-10000)/100000))))</f>
        <v>0</v>
      </c>
      <c r="T143" s="24">
        <f>eff!T142*(1+gwr!T142 - 0.48) * (1 + 0.25 * Klvl!T142) * (1 + IF(b!T142&lt;2000,b!T142/5000,IF(b!T142&lt;5000,0.4+(b!T142-2000)/15000,IF(b!T142&lt;10000,0.6+(b!T142-5000)/25000,0.8+(b!T142-10000)/100000))))</f>
        <v>0</v>
      </c>
      <c r="U143" s="24">
        <f>eff!U142*(1+gwr!U142 - 0.48) * (1 + 0.25 * Klvl!U142) * (1 + IF(b!U142&lt;2000,b!U142/5000,IF(b!U142&lt;5000,0.4+(b!U142-2000)/15000,IF(b!U142&lt;10000,0.6+(b!U142-5000)/25000,0.8+(b!U142-10000)/100000))))</f>
        <v>0</v>
      </c>
      <c r="V143" s="24">
        <f>eff!V142*(1+gwr!V142 - 0.48) * (1 + 0.25 * Klvl!V142) * (1 + IF(b!V142&lt;2000,b!V142/5000,IF(b!V142&lt;5000,0.4+(b!V142-2000)/15000,IF(b!V142&lt;10000,0.6+(b!V142-5000)/25000,0.8+(b!V142-10000)/100000))))</f>
        <v>0</v>
      </c>
      <c r="W143" s="24">
        <f>eff!W142*(1+gwr!W142 - 0.48) * (1 + 0.25 * Klvl!W142) * (1 + IF(b!W142&lt;2000,b!W142/5000,IF(b!W142&lt;5000,0.4+(b!W142-2000)/15000,IF(b!W142&lt;10000,0.6+(b!W142-5000)/25000,0.8+(b!W142-10000)/100000))))</f>
        <v>0</v>
      </c>
      <c r="X143" s="24">
        <f>eff!X142*(1+gwr!X142 - 0.48) * (1 + 0.25 * Klvl!X142) * (1 + IF(b!X142&lt;2000,b!X142/5000,IF(b!X142&lt;5000,0.4+(b!X142-2000)/15000,IF(b!X142&lt;10000,0.6+(b!X142-5000)/25000,0.8+(b!X142-10000)/100000))))</f>
        <v>0</v>
      </c>
      <c r="Y143" s="24">
        <f>eff!Y142*(1+gwr!Y142 - 0.48) * (1 + 0.25 * Klvl!Y142) * (1 + IF(b!Y142&lt;2000,b!Y142/5000,IF(b!Y142&lt;5000,0.4+(b!Y142-2000)/15000,IF(b!Y142&lt;10000,0.6+(b!Y142-5000)/25000,0.8+(b!Y142-10000)/100000))))</f>
        <v>0</v>
      </c>
      <c r="Z143" s="24">
        <f>eff!Z142*(1+gwr!Z142 - 0.48) * (1 + 0.25 * Klvl!Z142) * (1 + IF(b!Z142&lt;2000,b!Z142/5000,IF(b!Z142&lt;5000,0.4+(b!Z142-2000)/15000,IF(b!Z142&lt;10000,0.6+(b!Z142-5000)/25000,0.8+(b!Z142-10000)/100000))))</f>
        <v>0</v>
      </c>
      <c r="AA143" s="24">
        <f>eff!AA142*(1+gwr!AA142 - 0.48) * (1 + 0.25 * Klvl!AA142) * (1 + IF(b!AA142&lt;2000,b!AA142/5000,IF(b!AA142&lt;5000,0.4+(b!AA142-2000)/15000,IF(b!AA142&lt;10000,0.6+(b!AA142-5000)/25000,0.8+(b!AA142-10000)/100000))))</f>
        <v>0</v>
      </c>
      <c r="AB143" s="24">
        <f>eff!AB142*(1+gwr!AB142 - 0.48) * (1 + 0.25 * Klvl!AB142) * (1 + IF(b!AB142&lt;2000,b!AB142/5000,IF(b!AB142&lt;5000,0.4+(b!AB142-2000)/15000,IF(b!AB142&lt;10000,0.6+(b!AB142-5000)/25000,0.8+(b!AB142-10000)/100000))))</f>
        <v>0</v>
      </c>
      <c r="AC143" s="24">
        <f>eff!AC142*(1+gwr!AC142 - 0.48) * (1 + 0.25 * Klvl!AC142) * (1 + IF(b!AC142&lt;2000,b!AC142/5000,IF(b!AC142&lt;5000,0.4+(b!AC142-2000)/15000,IF(b!AC142&lt;10000,0.6+(b!AC142-5000)/25000,0.8+(b!AC142-10000)/100000))))</f>
        <v>0</v>
      </c>
      <c r="AD143" s="24">
        <f>eff!AD142*(1+gwr!AD142 - 0.48) * (1 + 0.25 * Klvl!AD142) * (1 + IF(b!AD142&lt;2000,b!AD142/5000,IF(b!AD142&lt;5000,0.4+(b!AD142-2000)/15000,IF(b!AD142&lt;10000,0.6+(b!AD142-5000)/25000,0.8+(b!AD142-10000)/100000))))</f>
        <v>0</v>
      </c>
      <c r="AE143" s="24">
        <f>eff!AE142*(1+gwr!AE142 - 0.48) * (1 + 0.25 * Klvl!AE142) * (1 + IF(b!AE142&lt;2000,b!AE142/5000,IF(b!AE142&lt;5000,0.4+(b!AE142-2000)/15000,IF(b!AE142&lt;10000,0.6+(b!AE142-5000)/25000,0.8+(b!AE142-10000)/100000))))</f>
        <v>0</v>
      </c>
      <c r="AF143" s="24"/>
      <c r="AG143" s="28">
        <f t="shared" si="6"/>
        <v>0</v>
      </c>
      <c r="AH143" s="28">
        <f t="shared" si="7"/>
        <v>0</v>
      </c>
      <c r="AI143" s="30">
        <f t="shared" si="8"/>
        <v>0</v>
      </c>
    </row>
    <row r="144" spans="1:35" s="25" customFormat="1" ht="12" x14ac:dyDescent="0.2">
      <c r="A144" s="24">
        <f>eff!A143*(1+gwr!A143 - 0.48) * (1 + 0.25 * Klvl!A143) * (1 + IF(b!A143&lt;2000,b!A143/5000,IF(b!A143&lt;5000,0.4+(b!A143-2000)/15000,IF(b!A143&lt;10000,0.6+(b!A143-5000)/25000,0.8+(b!A143-10000)/100000))))</f>
        <v>0</v>
      </c>
      <c r="B144" s="24">
        <f>eff!B143*(1+gwr!B143 - 0.48) * (1 + 0.25 * Klvl!B143) * (1 + IF(b!B143&lt;2000,b!B143/5000,IF(b!B143&lt;5000,0.4+(b!B143-2000)/15000,IF(b!B143&lt;10000,0.6+(b!B143-5000)/25000,0.8+(b!B143-10000)/100000))))</f>
        <v>0</v>
      </c>
      <c r="C144" s="24">
        <f>eff!C143*(1+gwr!C143 - 0.48) * (1 + 0.25 * Klvl!C143) * (1 + IF(b!C143&lt;2000,b!C143/5000,IF(b!C143&lt;5000,0.4+(b!C143-2000)/15000,IF(b!C143&lt;10000,0.6+(b!C143-5000)/25000,0.8+(b!C143-10000)/100000))))</f>
        <v>0</v>
      </c>
      <c r="D144" s="24">
        <f>eff!D143*(1+gwr!D143 - 0.48) * (1 + 0.25 * Klvl!D143) * (1 + IF(b!D143&lt;2000,b!D143/5000,IF(b!D143&lt;5000,0.4+(b!D143-2000)/15000,IF(b!D143&lt;10000,0.6+(b!D143-5000)/25000,0.8+(b!D143-10000)/100000))))</f>
        <v>0</v>
      </c>
      <c r="E144" s="24">
        <f>eff!E143*(1+gwr!E143 - 0.48) * (1 + 0.25 * Klvl!E143) * (1 + IF(b!E143&lt;2000,b!E143/5000,IF(b!E143&lt;5000,0.4+(b!E143-2000)/15000,IF(b!E143&lt;10000,0.6+(b!E143-5000)/25000,0.8+(b!E143-10000)/100000))))</f>
        <v>0</v>
      </c>
      <c r="F144" s="24">
        <f>eff!F143*(1+gwr!F143 - 0.48) * (1 + 0.25 * Klvl!F143) * (1 + IF(b!F143&lt;2000,b!F143/5000,IF(b!F143&lt;5000,0.4+(b!F143-2000)/15000,IF(b!F143&lt;10000,0.6+(b!F143-5000)/25000,0.8+(b!F143-10000)/100000))))</f>
        <v>0</v>
      </c>
      <c r="G144" s="24">
        <f>eff!G143*(1+gwr!G143 - 0.48) * (1 + 0.25 * Klvl!G143) * (1 + IF(b!G143&lt;2000,b!G143/5000,IF(b!G143&lt;5000,0.4+(b!G143-2000)/15000,IF(b!G143&lt;10000,0.6+(b!G143-5000)/25000,0.8+(b!G143-10000)/100000))))</f>
        <v>0</v>
      </c>
      <c r="H144" s="24">
        <f>eff!H143*(1+gwr!H143 - 0.48) * (1 + 0.25 * Klvl!H143) * (1 + IF(b!H143&lt;2000,b!H143/5000,IF(b!H143&lt;5000,0.4+(b!H143-2000)/15000,IF(b!H143&lt;10000,0.6+(b!H143-5000)/25000,0.8+(b!H143-10000)/100000))))</f>
        <v>0</v>
      </c>
      <c r="I144" s="24">
        <f>eff!I143*(1+gwr!I143 - 0.48) * (1 + 0.25 * Klvl!I143) * (1 + IF(b!I143&lt;2000,b!I143/5000,IF(b!I143&lt;5000,0.4+(b!I143-2000)/15000,IF(b!I143&lt;10000,0.6+(b!I143-5000)/25000,0.8+(b!I143-10000)/100000))))</f>
        <v>0</v>
      </c>
      <c r="J144" s="24">
        <f>eff!J143*(1+gwr!J143 - 0.48) * (1 + 0.25 * Klvl!J143) * (1 + IF(b!J143&lt;2000,b!J143/5000,IF(b!J143&lt;5000,0.4+(b!J143-2000)/15000,IF(b!J143&lt;10000,0.6+(b!J143-5000)/25000,0.8+(b!J143-10000)/100000))))</f>
        <v>0</v>
      </c>
      <c r="K144" s="24">
        <f>eff!K143*(1+gwr!K143 - 0.48) * (1 + 0.25 * Klvl!K143) * (1 + IF(b!K143&lt;2000,b!K143/5000,IF(b!K143&lt;5000,0.4+(b!K143-2000)/15000,IF(b!K143&lt;10000,0.6+(b!K143-5000)/25000,0.8+(b!K143-10000)/100000))))</f>
        <v>0</v>
      </c>
      <c r="L144" s="24">
        <f>eff!L143*(1+gwr!L143 - 0.48) * (1 + 0.25 * Klvl!L143) * (1 + IF(b!L143&lt;2000,b!L143/5000,IF(b!L143&lt;5000,0.4+(b!L143-2000)/15000,IF(b!L143&lt;10000,0.6+(b!L143-5000)/25000,0.8+(b!L143-10000)/100000))))</f>
        <v>0</v>
      </c>
      <c r="M144" s="24">
        <f>eff!M143*(1+gwr!M143 - 0.48) * (1 + 0.25 * Klvl!M143) * (1 + IF(b!M143&lt;2000,b!M143/5000,IF(b!M143&lt;5000,0.4+(b!M143-2000)/15000,IF(b!M143&lt;10000,0.6+(b!M143-5000)/25000,0.8+(b!M143-10000)/100000))))</f>
        <v>0</v>
      </c>
      <c r="N144" s="24">
        <f>eff!N143*(1+gwr!N143 - 0.48) * (1 + 0.25 * Klvl!N143) * (1 + IF(b!N143&lt;2000,b!N143/5000,IF(b!N143&lt;5000,0.4+(b!N143-2000)/15000,IF(b!N143&lt;10000,0.6+(b!N143-5000)/25000,0.8+(b!N143-10000)/100000))))</f>
        <v>0</v>
      </c>
      <c r="O144" s="24">
        <f>eff!O143*(1+gwr!O143 - 0.48) * (1 + 0.25 * Klvl!O143) * (1 + IF(b!O143&lt;2000,b!O143/5000,IF(b!O143&lt;5000,0.4+(b!O143-2000)/15000,IF(b!O143&lt;10000,0.6+(b!O143-5000)/25000,0.8+(b!O143-10000)/100000))))</f>
        <v>0</v>
      </c>
      <c r="P144" s="24"/>
      <c r="Q144" s="24">
        <f>eff!Q143*(1+gwr!Q143 - 0.48) * (1 + 0.25 * Klvl!Q143) * (1 + IF(b!Q143&lt;2000,b!Q143/5000,IF(b!Q143&lt;5000,0.4+(b!Q143-2000)/15000,IF(b!Q143&lt;10000,0.6+(b!Q143-5000)/25000,0.8+(b!Q143-10000)/100000))))</f>
        <v>0</v>
      </c>
      <c r="R144" s="24">
        <f>eff!R143*(1+gwr!R143 - 0.48) * (1 + 0.25 * Klvl!R143) * (1 + IF(b!R143&lt;2000,b!R143/5000,IF(b!R143&lt;5000,0.4+(b!R143-2000)/15000,IF(b!R143&lt;10000,0.6+(b!R143-5000)/25000,0.8+(b!R143-10000)/100000))))</f>
        <v>0</v>
      </c>
      <c r="S144" s="24">
        <f>eff!S143*(1+gwr!S143 - 0.48) * (1 + 0.25 * Klvl!S143) * (1 + IF(b!S143&lt;2000,b!S143/5000,IF(b!S143&lt;5000,0.4+(b!S143-2000)/15000,IF(b!S143&lt;10000,0.6+(b!S143-5000)/25000,0.8+(b!S143-10000)/100000))))</f>
        <v>0</v>
      </c>
      <c r="T144" s="24">
        <f>eff!T143*(1+gwr!T143 - 0.48) * (1 + 0.25 * Klvl!T143) * (1 + IF(b!T143&lt;2000,b!T143/5000,IF(b!T143&lt;5000,0.4+(b!T143-2000)/15000,IF(b!T143&lt;10000,0.6+(b!T143-5000)/25000,0.8+(b!T143-10000)/100000))))</f>
        <v>0</v>
      </c>
      <c r="U144" s="24">
        <f>eff!U143*(1+gwr!U143 - 0.48) * (1 + 0.25 * Klvl!U143) * (1 + IF(b!U143&lt;2000,b!U143/5000,IF(b!U143&lt;5000,0.4+(b!U143-2000)/15000,IF(b!U143&lt;10000,0.6+(b!U143-5000)/25000,0.8+(b!U143-10000)/100000))))</f>
        <v>0</v>
      </c>
      <c r="V144" s="24">
        <f>eff!V143*(1+gwr!V143 - 0.48) * (1 + 0.25 * Klvl!V143) * (1 + IF(b!V143&lt;2000,b!V143/5000,IF(b!V143&lt;5000,0.4+(b!V143-2000)/15000,IF(b!V143&lt;10000,0.6+(b!V143-5000)/25000,0.8+(b!V143-10000)/100000))))</f>
        <v>0</v>
      </c>
      <c r="W144" s="24">
        <f>eff!W143*(1+gwr!W143 - 0.48) * (1 + 0.25 * Klvl!W143) * (1 + IF(b!W143&lt;2000,b!W143/5000,IF(b!W143&lt;5000,0.4+(b!W143-2000)/15000,IF(b!W143&lt;10000,0.6+(b!W143-5000)/25000,0.8+(b!W143-10000)/100000))))</f>
        <v>0</v>
      </c>
      <c r="X144" s="24">
        <f>eff!X143*(1+gwr!X143 - 0.48) * (1 + 0.25 * Klvl!X143) * (1 + IF(b!X143&lt;2000,b!X143/5000,IF(b!X143&lt;5000,0.4+(b!X143-2000)/15000,IF(b!X143&lt;10000,0.6+(b!X143-5000)/25000,0.8+(b!X143-10000)/100000))))</f>
        <v>0</v>
      </c>
      <c r="Y144" s="24">
        <f>eff!Y143*(1+gwr!Y143 - 0.48) * (1 + 0.25 * Klvl!Y143) * (1 + IF(b!Y143&lt;2000,b!Y143/5000,IF(b!Y143&lt;5000,0.4+(b!Y143-2000)/15000,IF(b!Y143&lt;10000,0.6+(b!Y143-5000)/25000,0.8+(b!Y143-10000)/100000))))</f>
        <v>0</v>
      </c>
      <c r="Z144" s="24">
        <f>eff!Z143*(1+gwr!Z143 - 0.48) * (1 + 0.25 * Klvl!Z143) * (1 + IF(b!Z143&lt;2000,b!Z143/5000,IF(b!Z143&lt;5000,0.4+(b!Z143-2000)/15000,IF(b!Z143&lt;10000,0.6+(b!Z143-5000)/25000,0.8+(b!Z143-10000)/100000))))</f>
        <v>0</v>
      </c>
      <c r="AA144" s="24">
        <f>eff!AA143*(1+gwr!AA143 - 0.48) * (1 + 0.25 * Klvl!AA143) * (1 + IF(b!AA143&lt;2000,b!AA143/5000,IF(b!AA143&lt;5000,0.4+(b!AA143-2000)/15000,IF(b!AA143&lt;10000,0.6+(b!AA143-5000)/25000,0.8+(b!AA143-10000)/100000))))</f>
        <v>0</v>
      </c>
      <c r="AB144" s="24">
        <f>eff!AB143*(1+gwr!AB143 - 0.48) * (1 + 0.25 * Klvl!AB143) * (1 + IF(b!AB143&lt;2000,b!AB143/5000,IF(b!AB143&lt;5000,0.4+(b!AB143-2000)/15000,IF(b!AB143&lt;10000,0.6+(b!AB143-5000)/25000,0.8+(b!AB143-10000)/100000))))</f>
        <v>0</v>
      </c>
      <c r="AC144" s="24">
        <f>eff!AC143*(1+gwr!AC143 - 0.48) * (1 + 0.25 * Klvl!AC143) * (1 + IF(b!AC143&lt;2000,b!AC143/5000,IF(b!AC143&lt;5000,0.4+(b!AC143-2000)/15000,IF(b!AC143&lt;10000,0.6+(b!AC143-5000)/25000,0.8+(b!AC143-10000)/100000))))</f>
        <v>0</v>
      </c>
      <c r="AD144" s="24">
        <f>eff!AD143*(1+gwr!AD143 - 0.48) * (1 + 0.25 * Klvl!AD143) * (1 + IF(b!AD143&lt;2000,b!AD143/5000,IF(b!AD143&lt;5000,0.4+(b!AD143-2000)/15000,IF(b!AD143&lt;10000,0.6+(b!AD143-5000)/25000,0.8+(b!AD143-10000)/100000))))</f>
        <v>0</v>
      </c>
      <c r="AE144" s="24">
        <f>eff!AE143*(1+gwr!AE143 - 0.48) * (1 + 0.25 * Klvl!AE143) * (1 + IF(b!AE143&lt;2000,b!AE143/5000,IF(b!AE143&lt;5000,0.4+(b!AE143-2000)/15000,IF(b!AE143&lt;10000,0.6+(b!AE143-5000)/25000,0.8+(b!AE143-10000)/100000))))</f>
        <v>0</v>
      </c>
      <c r="AF144" s="24"/>
      <c r="AG144" s="28">
        <f t="shared" si="6"/>
        <v>0</v>
      </c>
      <c r="AH144" s="28">
        <f t="shared" si="7"/>
        <v>0</v>
      </c>
      <c r="AI144" s="30">
        <f t="shared" si="8"/>
        <v>0</v>
      </c>
    </row>
    <row r="145" spans="1:35" s="25" customFormat="1" ht="12" x14ac:dyDescent="0.2">
      <c r="A145" s="24">
        <f>eff!A144*(1+gwr!A144 - 0.48) * (1 + 0.25 * Klvl!A144) * (1 + IF(b!A144&lt;2000,b!A144/5000,IF(b!A144&lt;5000,0.4+(b!A144-2000)/15000,IF(b!A144&lt;10000,0.6+(b!A144-5000)/25000,0.8+(b!A144-10000)/100000))))</f>
        <v>0</v>
      </c>
      <c r="B145" s="24">
        <f>eff!B144*(1+gwr!B144 - 0.48) * (1 + 0.25 * Klvl!B144) * (1 + IF(b!B144&lt;2000,b!B144/5000,IF(b!B144&lt;5000,0.4+(b!B144-2000)/15000,IF(b!B144&lt;10000,0.6+(b!B144-5000)/25000,0.8+(b!B144-10000)/100000))))</f>
        <v>0</v>
      </c>
      <c r="C145" s="24">
        <f>eff!C144*(1+gwr!C144 - 0.48) * (1 + 0.25 * Klvl!C144) * (1 + IF(b!C144&lt;2000,b!C144/5000,IF(b!C144&lt;5000,0.4+(b!C144-2000)/15000,IF(b!C144&lt;10000,0.6+(b!C144-5000)/25000,0.8+(b!C144-10000)/100000))))</f>
        <v>0</v>
      </c>
      <c r="D145" s="24">
        <f>eff!D144*(1+gwr!D144 - 0.48) * (1 + 0.25 * Klvl!D144) * (1 + IF(b!D144&lt;2000,b!D144/5000,IF(b!D144&lt;5000,0.4+(b!D144-2000)/15000,IF(b!D144&lt;10000,0.6+(b!D144-5000)/25000,0.8+(b!D144-10000)/100000))))</f>
        <v>0</v>
      </c>
      <c r="E145" s="24">
        <f>eff!E144*(1+gwr!E144 - 0.48) * (1 + 0.25 * Klvl!E144) * (1 + IF(b!E144&lt;2000,b!E144/5000,IF(b!E144&lt;5000,0.4+(b!E144-2000)/15000,IF(b!E144&lt;10000,0.6+(b!E144-5000)/25000,0.8+(b!E144-10000)/100000))))</f>
        <v>0</v>
      </c>
      <c r="F145" s="24">
        <f>eff!F144*(1+gwr!F144 - 0.48) * (1 + 0.25 * Klvl!F144) * (1 + IF(b!F144&lt;2000,b!F144/5000,IF(b!F144&lt;5000,0.4+(b!F144-2000)/15000,IF(b!F144&lt;10000,0.6+(b!F144-5000)/25000,0.8+(b!F144-10000)/100000))))</f>
        <v>0</v>
      </c>
      <c r="G145" s="24">
        <f>eff!G144*(1+gwr!G144 - 0.48) * (1 + 0.25 * Klvl!G144) * (1 + IF(b!G144&lt;2000,b!G144/5000,IF(b!G144&lt;5000,0.4+(b!G144-2000)/15000,IF(b!G144&lt;10000,0.6+(b!G144-5000)/25000,0.8+(b!G144-10000)/100000))))</f>
        <v>0</v>
      </c>
      <c r="H145" s="24">
        <f>eff!H144*(1+gwr!H144 - 0.48) * (1 + 0.25 * Klvl!H144) * (1 + IF(b!H144&lt;2000,b!H144/5000,IF(b!H144&lt;5000,0.4+(b!H144-2000)/15000,IF(b!H144&lt;10000,0.6+(b!H144-5000)/25000,0.8+(b!H144-10000)/100000))))</f>
        <v>0</v>
      </c>
      <c r="I145" s="24">
        <f>eff!I144*(1+gwr!I144 - 0.48) * (1 + 0.25 * Klvl!I144) * (1 + IF(b!I144&lt;2000,b!I144/5000,IF(b!I144&lt;5000,0.4+(b!I144-2000)/15000,IF(b!I144&lt;10000,0.6+(b!I144-5000)/25000,0.8+(b!I144-10000)/100000))))</f>
        <v>0</v>
      </c>
      <c r="J145" s="24">
        <f>eff!J144*(1+gwr!J144 - 0.48) * (1 + 0.25 * Klvl!J144) * (1 + IF(b!J144&lt;2000,b!J144/5000,IF(b!J144&lt;5000,0.4+(b!J144-2000)/15000,IF(b!J144&lt;10000,0.6+(b!J144-5000)/25000,0.8+(b!J144-10000)/100000))))</f>
        <v>0</v>
      </c>
      <c r="K145" s="24">
        <f>eff!K144*(1+gwr!K144 - 0.48) * (1 + 0.25 * Klvl!K144) * (1 + IF(b!K144&lt;2000,b!K144/5000,IF(b!K144&lt;5000,0.4+(b!K144-2000)/15000,IF(b!K144&lt;10000,0.6+(b!K144-5000)/25000,0.8+(b!K144-10000)/100000))))</f>
        <v>0</v>
      </c>
      <c r="L145" s="24">
        <f>eff!L144*(1+gwr!L144 - 0.48) * (1 + 0.25 * Klvl!L144) * (1 + IF(b!L144&lt;2000,b!L144/5000,IF(b!L144&lt;5000,0.4+(b!L144-2000)/15000,IF(b!L144&lt;10000,0.6+(b!L144-5000)/25000,0.8+(b!L144-10000)/100000))))</f>
        <v>0</v>
      </c>
      <c r="M145" s="24">
        <f>eff!M144*(1+gwr!M144 - 0.48) * (1 + 0.25 * Klvl!M144) * (1 + IF(b!M144&lt;2000,b!M144/5000,IF(b!M144&lt;5000,0.4+(b!M144-2000)/15000,IF(b!M144&lt;10000,0.6+(b!M144-5000)/25000,0.8+(b!M144-10000)/100000))))</f>
        <v>0</v>
      </c>
      <c r="N145" s="24">
        <f>eff!N144*(1+gwr!N144 - 0.48) * (1 + 0.25 * Klvl!N144) * (1 + IF(b!N144&lt;2000,b!N144/5000,IF(b!N144&lt;5000,0.4+(b!N144-2000)/15000,IF(b!N144&lt;10000,0.6+(b!N144-5000)/25000,0.8+(b!N144-10000)/100000))))</f>
        <v>0</v>
      </c>
      <c r="O145" s="24">
        <f>eff!O144*(1+gwr!O144 - 0.48) * (1 + 0.25 * Klvl!O144) * (1 + IF(b!O144&lt;2000,b!O144/5000,IF(b!O144&lt;5000,0.4+(b!O144-2000)/15000,IF(b!O144&lt;10000,0.6+(b!O144-5000)/25000,0.8+(b!O144-10000)/100000))))</f>
        <v>0</v>
      </c>
      <c r="P145" s="24"/>
      <c r="Q145" s="24">
        <f>eff!Q144*(1+gwr!Q144 - 0.48) * (1 + 0.25 * Klvl!Q144) * (1 + IF(b!Q144&lt;2000,b!Q144/5000,IF(b!Q144&lt;5000,0.4+(b!Q144-2000)/15000,IF(b!Q144&lt;10000,0.6+(b!Q144-5000)/25000,0.8+(b!Q144-10000)/100000))))</f>
        <v>0</v>
      </c>
      <c r="R145" s="24">
        <f>eff!R144*(1+gwr!R144 - 0.48) * (1 + 0.25 * Klvl!R144) * (1 + IF(b!R144&lt;2000,b!R144/5000,IF(b!R144&lt;5000,0.4+(b!R144-2000)/15000,IF(b!R144&lt;10000,0.6+(b!R144-5000)/25000,0.8+(b!R144-10000)/100000))))</f>
        <v>0</v>
      </c>
      <c r="S145" s="24">
        <f>eff!S144*(1+gwr!S144 - 0.48) * (1 + 0.25 * Klvl!S144) * (1 + IF(b!S144&lt;2000,b!S144/5000,IF(b!S144&lt;5000,0.4+(b!S144-2000)/15000,IF(b!S144&lt;10000,0.6+(b!S144-5000)/25000,0.8+(b!S144-10000)/100000))))</f>
        <v>0</v>
      </c>
      <c r="T145" s="24">
        <f>eff!T144*(1+gwr!T144 - 0.48) * (1 + 0.25 * Klvl!T144) * (1 + IF(b!T144&lt;2000,b!T144/5000,IF(b!T144&lt;5000,0.4+(b!T144-2000)/15000,IF(b!T144&lt;10000,0.6+(b!T144-5000)/25000,0.8+(b!T144-10000)/100000))))</f>
        <v>0</v>
      </c>
      <c r="U145" s="24">
        <f>eff!U144*(1+gwr!U144 - 0.48) * (1 + 0.25 * Klvl!U144) * (1 + IF(b!U144&lt;2000,b!U144/5000,IF(b!U144&lt;5000,0.4+(b!U144-2000)/15000,IF(b!U144&lt;10000,0.6+(b!U144-5000)/25000,0.8+(b!U144-10000)/100000))))</f>
        <v>0</v>
      </c>
      <c r="V145" s="24">
        <f>eff!V144*(1+gwr!V144 - 0.48) * (1 + 0.25 * Klvl!V144) * (1 + IF(b!V144&lt;2000,b!V144/5000,IF(b!V144&lt;5000,0.4+(b!V144-2000)/15000,IF(b!V144&lt;10000,0.6+(b!V144-5000)/25000,0.8+(b!V144-10000)/100000))))</f>
        <v>0</v>
      </c>
      <c r="W145" s="24">
        <f>eff!W144*(1+gwr!W144 - 0.48) * (1 + 0.25 * Klvl!W144) * (1 + IF(b!W144&lt;2000,b!W144/5000,IF(b!W144&lt;5000,0.4+(b!W144-2000)/15000,IF(b!W144&lt;10000,0.6+(b!W144-5000)/25000,0.8+(b!W144-10000)/100000))))</f>
        <v>0</v>
      </c>
      <c r="X145" s="24">
        <f>eff!X144*(1+gwr!X144 - 0.48) * (1 + 0.25 * Klvl!X144) * (1 + IF(b!X144&lt;2000,b!X144/5000,IF(b!X144&lt;5000,0.4+(b!X144-2000)/15000,IF(b!X144&lt;10000,0.6+(b!X144-5000)/25000,0.8+(b!X144-10000)/100000))))</f>
        <v>0</v>
      </c>
      <c r="Y145" s="24">
        <f>eff!Y144*(1+gwr!Y144 - 0.48) * (1 + 0.25 * Klvl!Y144) * (1 + IF(b!Y144&lt;2000,b!Y144/5000,IF(b!Y144&lt;5000,0.4+(b!Y144-2000)/15000,IF(b!Y144&lt;10000,0.6+(b!Y144-5000)/25000,0.8+(b!Y144-10000)/100000))))</f>
        <v>0</v>
      </c>
      <c r="Z145" s="24">
        <f>eff!Z144*(1+gwr!Z144 - 0.48) * (1 + 0.25 * Klvl!Z144) * (1 + IF(b!Z144&lt;2000,b!Z144/5000,IF(b!Z144&lt;5000,0.4+(b!Z144-2000)/15000,IF(b!Z144&lt;10000,0.6+(b!Z144-5000)/25000,0.8+(b!Z144-10000)/100000))))</f>
        <v>0</v>
      </c>
      <c r="AA145" s="24">
        <f>eff!AA144*(1+gwr!AA144 - 0.48) * (1 + 0.25 * Klvl!AA144) * (1 + IF(b!AA144&lt;2000,b!AA144/5000,IF(b!AA144&lt;5000,0.4+(b!AA144-2000)/15000,IF(b!AA144&lt;10000,0.6+(b!AA144-5000)/25000,0.8+(b!AA144-10000)/100000))))</f>
        <v>0</v>
      </c>
      <c r="AB145" s="24">
        <f>eff!AB144*(1+gwr!AB144 - 0.48) * (1 + 0.25 * Klvl!AB144) * (1 + IF(b!AB144&lt;2000,b!AB144/5000,IF(b!AB144&lt;5000,0.4+(b!AB144-2000)/15000,IF(b!AB144&lt;10000,0.6+(b!AB144-5000)/25000,0.8+(b!AB144-10000)/100000))))</f>
        <v>0</v>
      </c>
      <c r="AC145" s="24">
        <f>eff!AC144*(1+gwr!AC144 - 0.48) * (1 + 0.25 * Klvl!AC144) * (1 + IF(b!AC144&lt;2000,b!AC144/5000,IF(b!AC144&lt;5000,0.4+(b!AC144-2000)/15000,IF(b!AC144&lt;10000,0.6+(b!AC144-5000)/25000,0.8+(b!AC144-10000)/100000))))</f>
        <v>0</v>
      </c>
      <c r="AD145" s="24">
        <f>eff!AD144*(1+gwr!AD144 - 0.48) * (1 + 0.25 * Klvl!AD144) * (1 + IF(b!AD144&lt;2000,b!AD144/5000,IF(b!AD144&lt;5000,0.4+(b!AD144-2000)/15000,IF(b!AD144&lt;10000,0.6+(b!AD144-5000)/25000,0.8+(b!AD144-10000)/100000))))</f>
        <v>0</v>
      </c>
      <c r="AE145" s="24">
        <f>eff!AE144*(1+gwr!AE144 - 0.48) * (1 + 0.25 * Klvl!AE144) * (1 + IF(b!AE144&lt;2000,b!AE144/5000,IF(b!AE144&lt;5000,0.4+(b!AE144-2000)/15000,IF(b!AE144&lt;10000,0.6+(b!AE144-5000)/25000,0.8+(b!AE144-10000)/100000))))</f>
        <v>0</v>
      </c>
      <c r="AF145" s="24"/>
      <c r="AG145" s="28">
        <f t="shared" si="6"/>
        <v>0</v>
      </c>
      <c r="AH145" s="28">
        <f t="shared" si="7"/>
        <v>0</v>
      </c>
      <c r="AI145" s="30">
        <f t="shared" si="8"/>
        <v>0</v>
      </c>
    </row>
    <row r="146" spans="1:35" s="25" customFormat="1" ht="12" x14ac:dyDescent="0.2">
      <c r="A146" s="24">
        <f>eff!A145*(1+gwr!A145 - 0.48) * (1 + 0.25 * Klvl!A145) * (1 + IF(b!A145&lt;2000,b!A145/5000,IF(b!A145&lt;5000,0.4+(b!A145-2000)/15000,IF(b!A145&lt;10000,0.6+(b!A145-5000)/25000,0.8+(b!A145-10000)/100000))))</f>
        <v>0</v>
      </c>
      <c r="B146" s="24">
        <f>eff!B145*(1+gwr!B145 - 0.48) * (1 + 0.25 * Klvl!B145) * (1 + IF(b!B145&lt;2000,b!B145/5000,IF(b!B145&lt;5000,0.4+(b!B145-2000)/15000,IF(b!B145&lt;10000,0.6+(b!B145-5000)/25000,0.8+(b!B145-10000)/100000))))</f>
        <v>0</v>
      </c>
      <c r="C146" s="24">
        <f>eff!C145*(1+gwr!C145 - 0.48) * (1 + 0.25 * Klvl!C145) * (1 + IF(b!C145&lt;2000,b!C145/5000,IF(b!C145&lt;5000,0.4+(b!C145-2000)/15000,IF(b!C145&lt;10000,0.6+(b!C145-5000)/25000,0.8+(b!C145-10000)/100000))))</f>
        <v>0</v>
      </c>
      <c r="D146" s="24">
        <f>eff!D145*(1+gwr!D145 - 0.48) * (1 + 0.25 * Klvl!D145) * (1 + IF(b!D145&lt;2000,b!D145/5000,IF(b!D145&lt;5000,0.4+(b!D145-2000)/15000,IF(b!D145&lt;10000,0.6+(b!D145-5000)/25000,0.8+(b!D145-10000)/100000))))</f>
        <v>0</v>
      </c>
      <c r="E146" s="24">
        <f>eff!E145*(1+gwr!E145 - 0.48) * (1 + 0.25 * Klvl!E145) * (1 + IF(b!E145&lt;2000,b!E145/5000,IF(b!E145&lt;5000,0.4+(b!E145-2000)/15000,IF(b!E145&lt;10000,0.6+(b!E145-5000)/25000,0.8+(b!E145-10000)/100000))))</f>
        <v>0</v>
      </c>
      <c r="F146" s="24">
        <f>eff!F145*(1+gwr!F145 - 0.48) * (1 + 0.25 * Klvl!F145) * (1 + IF(b!F145&lt;2000,b!F145/5000,IF(b!F145&lt;5000,0.4+(b!F145-2000)/15000,IF(b!F145&lt;10000,0.6+(b!F145-5000)/25000,0.8+(b!F145-10000)/100000))))</f>
        <v>0</v>
      </c>
      <c r="G146" s="24">
        <f>eff!G145*(1+gwr!G145 - 0.48) * (1 + 0.25 * Klvl!G145) * (1 + IF(b!G145&lt;2000,b!G145/5000,IF(b!G145&lt;5000,0.4+(b!G145-2000)/15000,IF(b!G145&lt;10000,0.6+(b!G145-5000)/25000,0.8+(b!G145-10000)/100000))))</f>
        <v>0</v>
      </c>
      <c r="H146" s="24">
        <f>eff!H145*(1+gwr!H145 - 0.48) * (1 + 0.25 * Klvl!H145) * (1 + IF(b!H145&lt;2000,b!H145/5000,IF(b!H145&lt;5000,0.4+(b!H145-2000)/15000,IF(b!H145&lt;10000,0.6+(b!H145-5000)/25000,0.8+(b!H145-10000)/100000))))</f>
        <v>0</v>
      </c>
      <c r="I146" s="24">
        <f>eff!I145*(1+gwr!I145 - 0.48) * (1 + 0.25 * Klvl!I145) * (1 + IF(b!I145&lt;2000,b!I145/5000,IF(b!I145&lt;5000,0.4+(b!I145-2000)/15000,IF(b!I145&lt;10000,0.6+(b!I145-5000)/25000,0.8+(b!I145-10000)/100000))))</f>
        <v>0</v>
      </c>
      <c r="J146" s="24">
        <f>eff!J145*(1+gwr!J145 - 0.48) * (1 + 0.25 * Klvl!J145) * (1 + IF(b!J145&lt;2000,b!J145/5000,IF(b!J145&lt;5000,0.4+(b!J145-2000)/15000,IF(b!J145&lt;10000,0.6+(b!J145-5000)/25000,0.8+(b!J145-10000)/100000))))</f>
        <v>0</v>
      </c>
      <c r="K146" s="24">
        <f>eff!K145*(1+gwr!K145 - 0.48) * (1 + 0.25 * Klvl!K145) * (1 + IF(b!K145&lt;2000,b!K145/5000,IF(b!K145&lt;5000,0.4+(b!K145-2000)/15000,IF(b!K145&lt;10000,0.6+(b!K145-5000)/25000,0.8+(b!K145-10000)/100000))))</f>
        <v>0</v>
      </c>
      <c r="L146" s="24">
        <f>eff!L145*(1+gwr!L145 - 0.48) * (1 + 0.25 * Klvl!L145) * (1 + IF(b!L145&lt;2000,b!L145/5000,IF(b!L145&lt;5000,0.4+(b!L145-2000)/15000,IF(b!L145&lt;10000,0.6+(b!L145-5000)/25000,0.8+(b!L145-10000)/100000))))</f>
        <v>0</v>
      </c>
      <c r="M146" s="24">
        <f>eff!M145*(1+gwr!M145 - 0.48) * (1 + 0.25 * Klvl!M145) * (1 + IF(b!M145&lt;2000,b!M145/5000,IF(b!M145&lt;5000,0.4+(b!M145-2000)/15000,IF(b!M145&lt;10000,0.6+(b!M145-5000)/25000,0.8+(b!M145-10000)/100000))))</f>
        <v>0</v>
      </c>
      <c r="N146" s="24">
        <f>eff!N145*(1+gwr!N145 - 0.48) * (1 + 0.25 * Klvl!N145) * (1 + IF(b!N145&lt;2000,b!N145/5000,IF(b!N145&lt;5000,0.4+(b!N145-2000)/15000,IF(b!N145&lt;10000,0.6+(b!N145-5000)/25000,0.8+(b!N145-10000)/100000))))</f>
        <v>0</v>
      </c>
      <c r="O146" s="24">
        <f>eff!O145*(1+gwr!O145 - 0.48) * (1 + 0.25 * Klvl!O145) * (1 + IF(b!O145&lt;2000,b!O145/5000,IF(b!O145&lt;5000,0.4+(b!O145-2000)/15000,IF(b!O145&lt;10000,0.6+(b!O145-5000)/25000,0.8+(b!O145-10000)/100000))))</f>
        <v>0</v>
      </c>
      <c r="P146" s="24"/>
      <c r="Q146" s="24">
        <f>eff!Q145*(1+gwr!Q145 - 0.48) * (1 + 0.25 * Klvl!Q145) * (1 + IF(b!Q145&lt;2000,b!Q145/5000,IF(b!Q145&lt;5000,0.4+(b!Q145-2000)/15000,IF(b!Q145&lt;10000,0.6+(b!Q145-5000)/25000,0.8+(b!Q145-10000)/100000))))</f>
        <v>0</v>
      </c>
      <c r="R146" s="24">
        <f>eff!R145*(1+gwr!R145 - 0.48) * (1 + 0.25 * Klvl!R145) * (1 + IF(b!R145&lt;2000,b!R145/5000,IF(b!R145&lt;5000,0.4+(b!R145-2000)/15000,IF(b!R145&lt;10000,0.6+(b!R145-5000)/25000,0.8+(b!R145-10000)/100000))))</f>
        <v>0</v>
      </c>
      <c r="S146" s="24">
        <f>eff!S145*(1+gwr!S145 - 0.48) * (1 + 0.25 * Klvl!S145) * (1 + IF(b!S145&lt;2000,b!S145/5000,IF(b!S145&lt;5000,0.4+(b!S145-2000)/15000,IF(b!S145&lt;10000,0.6+(b!S145-5000)/25000,0.8+(b!S145-10000)/100000))))</f>
        <v>0</v>
      </c>
      <c r="T146" s="24">
        <f>eff!T145*(1+gwr!T145 - 0.48) * (1 + 0.25 * Klvl!T145) * (1 + IF(b!T145&lt;2000,b!T145/5000,IF(b!T145&lt;5000,0.4+(b!T145-2000)/15000,IF(b!T145&lt;10000,0.6+(b!T145-5000)/25000,0.8+(b!T145-10000)/100000))))</f>
        <v>0</v>
      </c>
      <c r="U146" s="24">
        <f>eff!U145*(1+gwr!U145 - 0.48) * (1 + 0.25 * Klvl!U145) * (1 + IF(b!U145&lt;2000,b!U145/5000,IF(b!U145&lt;5000,0.4+(b!U145-2000)/15000,IF(b!U145&lt;10000,0.6+(b!U145-5000)/25000,0.8+(b!U145-10000)/100000))))</f>
        <v>0</v>
      </c>
      <c r="V146" s="24">
        <f>eff!V145*(1+gwr!V145 - 0.48) * (1 + 0.25 * Klvl!V145) * (1 + IF(b!V145&lt;2000,b!V145/5000,IF(b!V145&lt;5000,0.4+(b!V145-2000)/15000,IF(b!V145&lt;10000,0.6+(b!V145-5000)/25000,0.8+(b!V145-10000)/100000))))</f>
        <v>0</v>
      </c>
      <c r="W146" s="24">
        <f>eff!W145*(1+gwr!W145 - 0.48) * (1 + 0.25 * Klvl!W145) * (1 + IF(b!W145&lt;2000,b!W145/5000,IF(b!W145&lt;5000,0.4+(b!W145-2000)/15000,IF(b!W145&lt;10000,0.6+(b!W145-5000)/25000,0.8+(b!W145-10000)/100000))))</f>
        <v>0</v>
      </c>
      <c r="X146" s="24">
        <f>eff!X145*(1+gwr!X145 - 0.48) * (1 + 0.25 * Klvl!X145) * (1 + IF(b!X145&lt;2000,b!X145/5000,IF(b!X145&lt;5000,0.4+(b!X145-2000)/15000,IF(b!X145&lt;10000,0.6+(b!X145-5000)/25000,0.8+(b!X145-10000)/100000))))</f>
        <v>0</v>
      </c>
      <c r="Y146" s="24">
        <f>eff!Y145*(1+gwr!Y145 - 0.48) * (1 + 0.25 * Klvl!Y145) * (1 + IF(b!Y145&lt;2000,b!Y145/5000,IF(b!Y145&lt;5000,0.4+(b!Y145-2000)/15000,IF(b!Y145&lt;10000,0.6+(b!Y145-5000)/25000,0.8+(b!Y145-10000)/100000))))</f>
        <v>0</v>
      </c>
      <c r="Z146" s="24">
        <f>eff!Z145*(1+gwr!Z145 - 0.48) * (1 + 0.25 * Klvl!Z145) * (1 + IF(b!Z145&lt;2000,b!Z145/5000,IF(b!Z145&lt;5000,0.4+(b!Z145-2000)/15000,IF(b!Z145&lt;10000,0.6+(b!Z145-5000)/25000,0.8+(b!Z145-10000)/100000))))</f>
        <v>0</v>
      </c>
      <c r="AA146" s="24">
        <f>eff!AA145*(1+gwr!AA145 - 0.48) * (1 + 0.25 * Klvl!AA145) * (1 + IF(b!AA145&lt;2000,b!AA145/5000,IF(b!AA145&lt;5000,0.4+(b!AA145-2000)/15000,IF(b!AA145&lt;10000,0.6+(b!AA145-5000)/25000,0.8+(b!AA145-10000)/100000))))</f>
        <v>0</v>
      </c>
      <c r="AB146" s="24">
        <f>eff!AB145*(1+gwr!AB145 - 0.48) * (1 + 0.25 * Klvl!AB145) * (1 + IF(b!AB145&lt;2000,b!AB145/5000,IF(b!AB145&lt;5000,0.4+(b!AB145-2000)/15000,IF(b!AB145&lt;10000,0.6+(b!AB145-5000)/25000,0.8+(b!AB145-10000)/100000))))</f>
        <v>0</v>
      </c>
      <c r="AC146" s="24">
        <f>eff!AC145*(1+gwr!AC145 - 0.48) * (1 + 0.25 * Klvl!AC145) * (1 + IF(b!AC145&lt;2000,b!AC145/5000,IF(b!AC145&lt;5000,0.4+(b!AC145-2000)/15000,IF(b!AC145&lt;10000,0.6+(b!AC145-5000)/25000,0.8+(b!AC145-10000)/100000))))</f>
        <v>0</v>
      </c>
      <c r="AD146" s="24">
        <f>eff!AD145*(1+gwr!AD145 - 0.48) * (1 + 0.25 * Klvl!AD145) * (1 + IF(b!AD145&lt;2000,b!AD145/5000,IF(b!AD145&lt;5000,0.4+(b!AD145-2000)/15000,IF(b!AD145&lt;10000,0.6+(b!AD145-5000)/25000,0.8+(b!AD145-10000)/100000))))</f>
        <v>0</v>
      </c>
      <c r="AE146" s="24">
        <f>eff!AE145*(1+gwr!AE145 - 0.48) * (1 + 0.25 * Klvl!AE145) * (1 + IF(b!AE145&lt;2000,b!AE145/5000,IF(b!AE145&lt;5000,0.4+(b!AE145-2000)/15000,IF(b!AE145&lt;10000,0.6+(b!AE145-5000)/25000,0.8+(b!AE145-10000)/100000))))</f>
        <v>0</v>
      </c>
      <c r="AF146" s="24"/>
      <c r="AG146" s="28">
        <f t="shared" si="6"/>
        <v>0</v>
      </c>
      <c r="AH146" s="28">
        <f t="shared" si="7"/>
        <v>0</v>
      </c>
      <c r="AI146" s="30">
        <f t="shared" si="8"/>
        <v>0</v>
      </c>
    </row>
    <row r="147" spans="1:35" s="25" customFormat="1" ht="12" x14ac:dyDescent="0.2">
      <c r="A147" s="24">
        <f>eff!A146*(1+gwr!A146 - 0.48) * (1 + 0.25 * Klvl!A146) * (1 + IF(b!A146&lt;2000,b!A146/5000,IF(b!A146&lt;5000,0.4+(b!A146-2000)/15000,IF(b!A146&lt;10000,0.6+(b!A146-5000)/25000,0.8+(b!A146-10000)/100000))))</f>
        <v>0</v>
      </c>
      <c r="B147" s="24">
        <f>eff!B146*(1+gwr!B146 - 0.48) * (1 + 0.25 * Klvl!B146) * (1 + IF(b!B146&lt;2000,b!B146/5000,IF(b!B146&lt;5000,0.4+(b!B146-2000)/15000,IF(b!B146&lt;10000,0.6+(b!B146-5000)/25000,0.8+(b!B146-10000)/100000))))</f>
        <v>0</v>
      </c>
      <c r="C147" s="24">
        <f>eff!C146*(1+gwr!C146 - 0.48) * (1 + 0.25 * Klvl!C146) * (1 + IF(b!C146&lt;2000,b!C146/5000,IF(b!C146&lt;5000,0.4+(b!C146-2000)/15000,IF(b!C146&lt;10000,0.6+(b!C146-5000)/25000,0.8+(b!C146-10000)/100000))))</f>
        <v>0</v>
      </c>
      <c r="D147" s="24">
        <f>eff!D146*(1+gwr!D146 - 0.48) * (1 + 0.25 * Klvl!D146) * (1 + IF(b!D146&lt;2000,b!D146/5000,IF(b!D146&lt;5000,0.4+(b!D146-2000)/15000,IF(b!D146&lt;10000,0.6+(b!D146-5000)/25000,0.8+(b!D146-10000)/100000))))</f>
        <v>0</v>
      </c>
      <c r="E147" s="24">
        <f>eff!E146*(1+gwr!E146 - 0.48) * (1 + 0.25 * Klvl!E146) * (1 + IF(b!E146&lt;2000,b!E146/5000,IF(b!E146&lt;5000,0.4+(b!E146-2000)/15000,IF(b!E146&lt;10000,0.6+(b!E146-5000)/25000,0.8+(b!E146-10000)/100000))))</f>
        <v>0</v>
      </c>
      <c r="F147" s="24">
        <f>eff!F146*(1+gwr!F146 - 0.48) * (1 + 0.25 * Klvl!F146) * (1 + IF(b!F146&lt;2000,b!F146/5000,IF(b!F146&lt;5000,0.4+(b!F146-2000)/15000,IF(b!F146&lt;10000,0.6+(b!F146-5000)/25000,0.8+(b!F146-10000)/100000))))</f>
        <v>0</v>
      </c>
      <c r="G147" s="24">
        <f>eff!G146*(1+gwr!G146 - 0.48) * (1 + 0.25 * Klvl!G146) * (1 + IF(b!G146&lt;2000,b!G146/5000,IF(b!G146&lt;5000,0.4+(b!G146-2000)/15000,IF(b!G146&lt;10000,0.6+(b!G146-5000)/25000,0.8+(b!G146-10000)/100000))))</f>
        <v>0</v>
      </c>
      <c r="H147" s="24">
        <f>eff!H146*(1+gwr!H146 - 0.48) * (1 + 0.25 * Klvl!H146) * (1 + IF(b!H146&lt;2000,b!H146/5000,IF(b!H146&lt;5000,0.4+(b!H146-2000)/15000,IF(b!H146&lt;10000,0.6+(b!H146-5000)/25000,0.8+(b!H146-10000)/100000))))</f>
        <v>0</v>
      </c>
      <c r="I147" s="24">
        <f>eff!I146*(1+gwr!I146 - 0.48) * (1 + 0.25 * Klvl!I146) * (1 + IF(b!I146&lt;2000,b!I146/5000,IF(b!I146&lt;5000,0.4+(b!I146-2000)/15000,IF(b!I146&lt;10000,0.6+(b!I146-5000)/25000,0.8+(b!I146-10000)/100000))))</f>
        <v>0</v>
      </c>
      <c r="J147" s="24">
        <f>eff!J146*(1+gwr!J146 - 0.48) * (1 + 0.25 * Klvl!J146) * (1 + IF(b!J146&lt;2000,b!J146/5000,IF(b!J146&lt;5000,0.4+(b!J146-2000)/15000,IF(b!J146&lt;10000,0.6+(b!J146-5000)/25000,0.8+(b!J146-10000)/100000))))</f>
        <v>0</v>
      </c>
      <c r="K147" s="24">
        <f>eff!K146*(1+gwr!K146 - 0.48) * (1 + 0.25 * Klvl!K146) * (1 + IF(b!K146&lt;2000,b!K146/5000,IF(b!K146&lt;5000,0.4+(b!K146-2000)/15000,IF(b!K146&lt;10000,0.6+(b!K146-5000)/25000,0.8+(b!K146-10000)/100000))))</f>
        <v>0</v>
      </c>
      <c r="L147" s="24">
        <f>eff!L146*(1+gwr!L146 - 0.48) * (1 + 0.25 * Klvl!L146) * (1 + IF(b!L146&lt;2000,b!L146/5000,IF(b!L146&lt;5000,0.4+(b!L146-2000)/15000,IF(b!L146&lt;10000,0.6+(b!L146-5000)/25000,0.8+(b!L146-10000)/100000))))</f>
        <v>0</v>
      </c>
      <c r="M147" s="24">
        <f>eff!M146*(1+gwr!M146 - 0.48) * (1 + 0.25 * Klvl!M146) * (1 + IF(b!M146&lt;2000,b!M146/5000,IF(b!M146&lt;5000,0.4+(b!M146-2000)/15000,IF(b!M146&lt;10000,0.6+(b!M146-5000)/25000,0.8+(b!M146-10000)/100000))))</f>
        <v>0</v>
      </c>
      <c r="N147" s="24">
        <f>eff!N146*(1+gwr!N146 - 0.48) * (1 + 0.25 * Klvl!N146) * (1 + IF(b!N146&lt;2000,b!N146/5000,IF(b!N146&lt;5000,0.4+(b!N146-2000)/15000,IF(b!N146&lt;10000,0.6+(b!N146-5000)/25000,0.8+(b!N146-10000)/100000))))</f>
        <v>0</v>
      </c>
      <c r="O147" s="24">
        <f>eff!O146*(1+gwr!O146 - 0.48) * (1 + 0.25 * Klvl!O146) * (1 + IF(b!O146&lt;2000,b!O146/5000,IF(b!O146&lt;5000,0.4+(b!O146-2000)/15000,IF(b!O146&lt;10000,0.6+(b!O146-5000)/25000,0.8+(b!O146-10000)/100000))))</f>
        <v>0</v>
      </c>
      <c r="P147" s="24"/>
      <c r="Q147" s="24">
        <f>eff!Q146*(1+gwr!Q146 - 0.48) * (1 + 0.25 * Klvl!Q146) * (1 + IF(b!Q146&lt;2000,b!Q146/5000,IF(b!Q146&lt;5000,0.4+(b!Q146-2000)/15000,IF(b!Q146&lt;10000,0.6+(b!Q146-5000)/25000,0.8+(b!Q146-10000)/100000))))</f>
        <v>0</v>
      </c>
      <c r="R147" s="24">
        <f>eff!R146*(1+gwr!R146 - 0.48) * (1 + 0.25 * Klvl!R146) * (1 + IF(b!R146&lt;2000,b!R146/5000,IF(b!R146&lt;5000,0.4+(b!R146-2000)/15000,IF(b!R146&lt;10000,0.6+(b!R146-5000)/25000,0.8+(b!R146-10000)/100000))))</f>
        <v>0</v>
      </c>
      <c r="S147" s="24">
        <f>eff!S146*(1+gwr!S146 - 0.48) * (1 + 0.25 * Klvl!S146) * (1 + IF(b!S146&lt;2000,b!S146/5000,IF(b!S146&lt;5000,0.4+(b!S146-2000)/15000,IF(b!S146&lt;10000,0.6+(b!S146-5000)/25000,0.8+(b!S146-10000)/100000))))</f>
        <v>0</v>
      </c>
      <c r="T147" s="24">
        <f>eff!T146*(1+gwr!T146 - 0.48) * (1 + 0.25 * Klvl!T146) * (1 + IF(b!T146&lt;2000,b!T146/5000,IF(b!T146&lt;5000,0.4+(b!T146-2000)/15000,IF(b!T146&lt;10000,0.6+(b!T146-5000)/25000,0.8+(b!T146-10000)/100000))))</f>
        <v>0</v>
      </c>
      <c r="U147" s="24">
        <f>eff!U146*(1+gwr!U146 - 0.48) * (1 + 0.25 * Klvl!U146) * (1 + IF(b!U146&lt;2000,b!U146/5000,IF(b!U146&lt;5000,0.4+(b!U146-2000)/15000,IF(b!U146&lt;10000,0.6+(b!U146-5000)/25000,0.8+(b!U146-10000)/100000))))</f>
        <v>0</v>
      </c>
      <c r="V147" s="24">
        <f>eff!V146*(1+gwr!V146 - 0.48) * (1 + 0.25 * Klvl!V146) * (1 + IF(b!V146&lt;2000,b!V146/5000,IF(b!V146&lt;5000,0.4+(b!V146-2000)/15000,IF(b!V146&lt;10000,0.6+(b!V146-5000)/25000,0.8+(b!V146-10000)/100000))))</f>
        <v>0</v>
      </c>
      <c r="W147" s="24">
        <f>eff!W146*(1+gwr!W146 - 0.48) * (1 + 0.25 * Klvl!W146) * (1 + IF(b!W146&lt;2000,b!W146/5000,IF(b!W146&lt;5000,0.4+(b!W146-2000)/15000,IF(b!W146&lt;10000,0.6+(b!W146-5000)/25000,0.8+(b!W146-10000)/100000))))</f>
        <v>0</v>
      </c>
      <c r="X147" s="24">
        <f>eff!X146*(1+gwr!X146 - 0.48) * (1 + 0.25 * Klvl!X146) * (1 + IF(b!X146&lt;2000,b!X146/5000,IF(b!X146&lt;5000,0.4+(b!X146-2000)/15000,IF(b!X146&lt;10000,0.6+(b!X146-5000)/25000,0.8+(b!X146-10000)/100000))))</f>
        <v>0</v>
      </c>
      <c r="Y147" s="24">
        <f>eff!Y146*(1+gwr!Y146 - 0.48) * (1 + 0.25 * Klvl!Y146) * (1 + IF(b!Y146&lt;2000,b!Y146/5000,IF(b!Y146&lt;5000,0.4+(b!Y146-2000)/15000,IF(b!Y146&lt;10000,0.6+(b!Y146-5000)/25000,0.8+(b!Y146-10000)/100000))))</f>
        <v>0</v>
      </c>
      <c r="Z147" s="24">
        <f>eff!Z146*(1+gwr!Z146 - 0.48) * (1 + 0.25 * Klvl!Z146) * (1 + IF(b!Z146&lt;2000,b!Z146/5000,IF(b!Z146&lt;5000,0.4+(b!Z146-2000)/15000,IF(b!Z146&lt;10000,0.6+(b!Z146-5000)/25000,0.8+(b!Z146-10000)/100000))))</f>
        <v>0</v>
      </c>
      <c r="AA147" s="24">
        <f>eff!AA146*(1+gwr!AA146 - 0.48) * (1 + 0.25 * Klvl!AA146) * (1 + IF(b!AA146&lt;2000,b!AA146/5000,IF(b!AA146&lt;5000,0.4+(b!AA146-2000)/15000,IF(b!AA146&lt;10000,0.6+(b!AA146-5000)/25000,0.8+(b!AA146-10000)/100000))))</f>
        <v>0</v>
      </c>
      <c r="AB147" s="24">
        <f>eff!AB146*(1+gwr!AB146 - 0.48) * (1 + 0.25 * Klvl!AB146) * (1 + IF(b!AB146&lt;2000,b!AB146/5000,IF(b!AB146&lt;5000,0.4+(b!AB146-2000)/15000,IF(b!AB146&lt;10000,0.6+(b!AB146-5000)/25000,0.8+(b!AB146-10000)/100000))))</f>
        <v>0</v>
      </c>
      <c r="AC147" s="24">
        <f>eff!AC146*(1+gwr!AC146 - 0.48) * (1 + 0.25 * Klvl!AC146) * (1 + IF(b!AC146&lt;2000,b!AC146/5000,IF(b!AC146&lt;5000,0.4+(b!AC146-2000)/15000,IF(b!AC146&lt;10000,0.6+(b!AC146-5000)/25000,0.8+(b!AC146-10000)/100000))))</f>
        <v>0</v>
      </c>
      <c r="AD147" s="24">
        <f>eff!AD146*(1+gwr!AD146 - 0.48) * (1 + 0.25 * Klvl!AD146) * (1 + IF(b!AD146&lt;2000,b!AD146/5000,IF(b!AD146&lt;5000,0.4+(b!AD146-2000)/15000,IF(b!AD146&lt;10000,0.6+(b!AD146-5000)/25000,0.8+(b!AD146-10000)/100000))))</f>
        <v>0</v>
      </c>
      <c r="AE147" s="24">
        <f>eff!AE146*(1+gwr!AE146 - 0.48) * (1 + 0.25 * Klvl!AE146) * (1 + IF(b!AE146&lt;2000,b!AE146/5000,IF(b!AE146&lt;5000,0.4+(b!AE146-2000)/15000,IF(b!AE146&lt;10000,0.6+(b!AE146-5000)/25000,0.8+(b!AE146-10000)/100000))))</f>
        <v>0</v>
      </c>
      <c r="AF147" s="24"/>
      <c r="AG147" s="28">
        <f t="shared" si="6"/>
        <v>0</v>
      </c>
      <c r="AH147" s="28">
        <f t="shared" si="7"/>
        <v>0</v>
      </c>
      <c r="AI147" s="30">
        <f t="shared" si="8"/>
        <v>0</v>
      </c>
    </row>
    <row r="148" spans="1:35" s="25" customFormat="1" ht="12" x14ac:dyDescent="0.2">
      <c r="A148" s="24">
        <f>eff!A147*(1+gwr!A147 - 0.48) * (1 + 0.25 * Klvl!A147) * (1 + IF(b!A147&lt;2000,b!A147/5000,IF(b!A147&lt;5000,0.4+(b!A147-2000)/15000,IF(b!A147&lt;10000,0.6+(b!A147-5000)/25000,0.8+(b!A147-10000)/100000))))</f>
        <v>0</v>
      </c>
      <c r="B148" s="24">
        <f>eff!B147*(1+gwr!B147 - 0.48) * (1 + 0.25 * Klvl!B147) * (1 + IF(b!B147&lt;2000,b!B147/5000,IF(b!B147&lt;5000,0.4+(b!B147-2000)/15000,IF(b!B147&lt;10000,0.6+(b!B147-5000)/25000,0.8+(b!B147-10000)/100000))))</f>
        <v>0</v>
      </c>
      <c r="C148" s="24">
        <f>eff!C147*(1+gwr!C147 - 0.48) * (1 + 0.25 * Klvl!C147) * (1 + IF(b!C147&lt;2000,b!C147/5000,IF(b!C147&lt;5000,0.4+(b!C147-2000)/15000,IF(b!C147&lt;10000,0.6+(b!C147-5000)/25000,0.8+(b!C147-10000)/100000))))</f>
        <v>0</v>
      </c>
      <c r="D148" s="24">
        <f>eff!D147*(1+gwr!D147 - 0.48) * (1 + 0.25 * Klvl!D147) * (1 + IF(b!D147&lt;2000,b!D147/5000,IF(b!D147&lt;5000,0.4+(b!D147-2000)/15000,IF(b!D147&lt;10000,0.6+(b!D147-5000)/25000,0.8+(b!D147-10000)/100000))))</f>
        <v>0</v>
      </c>
      <c r="E148" s="24">
        <f>eff!E147*(1+gwr!E147 - 0.48) * (1 + 0.25 * Klvl!E147) * (1 + IF(b!E147&lt;2000,b!E147/5000,IF(b!E147&lt;5000,0.4+(b!E147-2000)/15000,IF(b!E147&lt;10000,0.6+(b!E147-5000)/25000,0.8+(b!E147-10000)/100000))))</f>
        <v>0</v>
      </c>
      <c r="F148" s="24">
        <f>eff!F147*(1+gwr!F147 - 0.48) * (1 + 0.25 * Klvl!F147) * (1 + IF(b!F147&lt;2000,b!F147/5000,IF(b!F147&lt;5000,0.4+(b!F147-2000)/15000,IF(b!F147&lt;10000,0.6+(b!F147-5000)/25000,0.8+(b!F147-10000)/100000))))</f>
        <v>0</v>
      </c>
      <c r="G148" s="24">
        <f>eff!G147*(1+gwr!G147 - 0.48) * (1 + 0.25 * Klvl!G147) * (1 + IF(b!G147&lt;2000,b!G147/5000,IF(b!G147&lt;5000,0.4+(b!G147-2000)/15000,IF(b!G147&lt;10000,0.6+(b!G147-5000)/25000,0.8+(b!G147-10000)/100000))))</f>
        <v>0</v>
      </c>
      <c r="H148" s="24">
        <f>eff!H147*(1+gwr!H147 - 0.48) * (1 + 0.25 * Klvl!H147) * (1 + IF(b!H147&lt;2000,b!H147/5000,IF(b!H147&lt;5000,0.4+(b!H147-2000)/15000,IF(b!H147&lt;10000,0.6+(b!H147-5000)/25000,0.8+(b!H147-10000)/100000))))</f>
        <v>0</v>
      </c>
      <c r="I148" s="24">
        <f>eff!I147*(1+gwr!I147 - 0.48) * (1 + 0.25 * Klvl!I147) * (1 + IF(b!I147&lt;2000,b!I147/5000,IF(b!I147&lt;5000,0.4+(b!I147-2000)/15000,IF(b!I147&lt;10000,0.6+(b!I147-5000)/25000,0.8+(b!I147-10000)/100000))))</f>
        <v>0</v>
      </c>
      <c r="J148" s="24">
        <f>eff!J147*(1+gwr!J147 - 0.48) * (1 + 0.25 * Klvl!J147) * (1 + IF(b!J147&lt;2000,b!J147/5000,IF(b!J147&lt;5000,0.4+(b!J147-2000)/15000,IF(b!J147&lt;10000,0.6+(b!J147-5000)/25000,0.8+(b!J147-10000)/100000))))</f>
        <v>0</v>
      </c>
      <c r="K148" s="24">
        <f>eff!K147*(1+gwr!K147 - 0.48) * (1 + 0.25 * Klvl!K147) * (1 + IF(b!K147&lt;2000,b!K147/5000,IF(b!K147&lt;5000,0.4+(b!K147-2000)/15000,IF(b!K147&lt;10000,0.6+(b!K147-5000)/25000,0.8+(b!K147-10000)/100000))))</f>
        <v>0</v>
      </c>
      <c r="L148" s="24">
        <f>eff!L147*(1+gwr!L147 - 0.48) * (1 + 0.25 * Klvl!L147) * (1 + IF(b!L147&lt;2000,b!L147/5000,IF(b!L147&lt;5000,0.4+(b!L147-2000)/15000,IF(b!L147&lt;10000,0.6+(b!L147-5000)/25000,0.8+(b!L147-10000)/100000))))</f>
        <v>0</v>
      </c>
      <c r="M148" s="24">
        <f>eff!M147*(1+gwr!M147 - 0.48) * (1 + 0.25 * Klvl!M147) * (1 + IF(b!M147&lt;2000,b!M147/5000,IF(b!M147&lt;5000,0.4+(b!M147-2000)/15000,IF(b!M147&lt;10000,0.6+(b!M147-5000)/25000,0.8+(b!M147-10000)/100000))))</f>
        <v>0</v>
      </c>
      <c r="N148" s="24">
        <f>eff!N147*(1+gwr!N147 - 0.48) * (1 + 0.25 * Klvl!N147) * (1 + IF(b!N147&lt;2000,b!N147/5000,IF(b!N147&lt;5000,0.4+(b!N147-2000)/15000,IF(b!N147&lt;10000,0.6+(b!N147-5000)/25000,0.8+(b!N147-10000)/100000))))</f>
        <v>0</v>
      </c>
      <c r="O148" s="24">
        <f>eff!O147*(1+gwr!O147 - 0.48) * (1 + 0.25 * Klvl!O147) * (1 + IF(b!O147&lt;2000,b!O147/5000,IF(b!O147&lt;5000,0.4+(b!O147-2000)/15000,IF(b!O147&lt;10000,0.6+(b!O147-5000)/25000,0.8+(b!O147-10000)/100000))))</f>
        <v>0</v>
      </c>
      <c r="P148" s="24"/>
      <c r="Q148" s="24">
        <f>eff!Q147*(1+gwr!Q147 - 0.48) * (1 + 0.25 * Klvl!Q147) * (1 + IF(b!Q147&lt;2000,b!Q147/5000,IF(b!Q147&lt;5000,0.4+(b!Q147-2000)/15000,IF(b!Q147&lt;10000,0.6+(b!Q147-5000)/25000,0.8+(b!Q147-10000)/100000))))</f>
        <v>0</v>
      </c>
      <c r="R148" s="24">
        <f>eff!R147*(1+gwr!R147 - 0.48) * (1 + 0.25 * Klvl!R147) * (1 + IF(b!R147&lt;2000,b!R147/5000,IF(b!R147&lt;5000,0.4+(b!R147-2000)/15000,IF(b!R147&lt;10000,0.6+(b!R147-5000)/25000,0.8+(b!R147-10000)/100000))))</f>
        <v>0</v>
      </c>
      <c r="S148" s="24">
        <f>eff!S147*(1+gwr!S147 - 0.48) * (1 + 0.25 * Klvl!S147) * (1 + IF(b!S147&lt;2000,b!S147/5000,IF(b!S147&lt;5000,0.4+(b!S147-2000)/15000,IF(b!S147&lt;10000,0.6+(b!S147-5000)/25000,0.8+(b!S147-10000)/100000))))</f>
        <v>0</v>
      </c>
      <c r="T148" s="24">
        <f>eff!T147*(1+gwr!T147 - 0.48) * (1 + 0.25 * Klvl!T147) * (1 + IF(b!T147&lt;2000,b!T147/5000,IF(b!T147&lt;5000,0.4+(b!T147-2000)/15000,IF(b!T147&lt;10000,0.6+(b!T147-5000)/25000,0.8+(b!T147-10000)/100000))))</f>
        <v>0</v>
      </c>
      <c r="U148" s="24">
        <f>eff!U147*(1+gwr!U147 - 0.48) * (1 + 0.25 * Klvl!U147) * (1 + IF(b!U147&lt;2000,b!U147/5000,IF(b!U147&lt;5000,0.4+(b!U147-2000)/15000,IF(b!U147&lt;10000,0.6+(b!U147-5000)/25000,0.8+(b!U147-10000)/100000))))</f>
        <v>0</v>
      </c>
      <c r="V148" s="24">
        <f>eff!V147*(1+gwr!V147 - 0.48) * (1 + 0.25 * Klvl!V147) * (1 + IF(b!V147&lt;2000,b!V147/5000,IF(b!V147&lt;5000,0.4+(b!V147-2000)/15000,IF(b!V147&lt;10000,0.6+(b!V147-5000)/25000,0.8+(b!V147-10000)/100000))))</f>
        <v>0</v>
      </c>
      <c r="W148" s="24">
        <f>eff!W147*(1+gwr!W147 - 0.48) * (1 + 0.25 * Klvl!W147) * (1 + IF(b!W147&lt;2000,b!W147/5000,IF(b!W147&lt;5000,0.4+(b!W147-2000)/15000,IF(b!W147&lt;10000,0.6+(b!W147-5000)/25000,0.8+(b!W147-10000)/100000))))</f>
        <v>0</v>
      </c>
      <c r="X148" s="24">
        <f>eff!X147*(1+gwr!X147 - 0.48) * (1 + 0.25 * Klvl!X147) * (1 + IF(b!X147&lt;2000,b!X147/5000,IF(b!X147&lt;5000,0.4+(b!X147-2000)/15000,IF(b!X147&lt;10000,0.6+(b!X147-5000)/25000,0.8+(b!X147-10000)/100000))))</f>
        <v>0</v>
      </c>
      <c r="Y148" s="24">
        <f>eff!Y147*(1+gwr!Y147 - 0.48) * (1 + 0.25 * Klvl!Y147) * (1 + IF(b!Y147&lt;2000,b!Y147/5000,IF(b!Y147&lt;5000,0.4+(b!Y147-2000)/15000,IF(b!Y147&lt;10000,0.6+(b!Y147-5000)/25000,0.8+(b!Y147-10000)/100000))))</f>
        <v>0</v>
      </c>
      <c r="Z148" s="24">
        <f>eff!Z147*(1+gwr!Z147 - 0.48) * (1 + 0.25 * Klvl!Z147) * (1 + IF(b!Z147&lt;2000,b!Z147/5000,IF(b!Z147&lt;5000,0.4+(b!Z147-2000)/15000,IF(b!Z147&lt;10000,0.6+(b!Z147-5000)/25000,0.8+(b!Z147-10000)/100000))))</f>
        <v>0</v>
      </c>
      <c r="AA148" s="24">
        <f>eff!AA147*(1+gwr!AA147 - 0.48) * (1 + 0.25 * Klvl!AA147) * (1 + IF(b!AA147&lt;2000,b!AA147/5000,IF(b!AA147&lt;5000,0.4+(b!AA147-2000)/15000,IF(b!AA147&lt;10000,0.6+(b!AA147-5000)/25000,0.8+(b!AA147-10000)/100000))))</f>
        <v>0</v>
      </c>
      <c r="AB148" s="24">
        <f>eff!AB147*(1+gwr!AB147 - 0.48) * (1 + 0.25 * Klvl!AB147) * (1 + IF(b!AB147&lt;2000,b!AB147/5000,IF(b!AB147&lt;5000,0.4+(b!AB147-2000)/15000,IF(b!AB147&lt;10000,0.6+(b!AB147-5000)/25000,0.8+(b!AB147-10000)/100000))))</f>
        <v>0</v>
      </c>
      <c r="AC148" s="24">
        <f>eff!AC147*(1+gwr!AC147 - 0.48) * (1 + 0.25 * Klvl!AC147) * (1 + IF(b!AC147&lt;2000,b!AC147/5000,IF(b!AC147&lt;5000,0.4+(b!AC147-2000)/15000,IF(b!AC147&lt;10000,0.6+(b!AC147-5000)/25000,0.8+(b!AC147-10000)/100000))))</f>
        <v>0</v>
      </c>
      <c r="AD148" s="24">
        <f>eff!AD147*(1+gwr!AD147 - 0.48) * (1 + 0.25 * Klvl!AD147) * (1 + IF(b!AD147&lt;2000,b!AD147/5000,IF(b!AD147&lt;5000,0.4+(b!AD147-2000)/15000,IF(b!AD147&lt;10000,0.6+(b!AD147-5000)/25000,0.8+(b!AD147-10000)/100000))))</f>
        <v>0</v>
      </c>
      <c r="AE148" s="24">
        <f>eff!AE147*(1+gwr!AE147 - 0.48) * (1 + 0.25 * Klvl!AE147) * (1 + IF(b!AE147&lt;2000,b!AE147/5000,IF(b!AE147&lt;5000,0.4+(b!AE147-2000)/15000,IF(b!AE147&lt;10000,0.6+(b!AE147-5000)/25000,0.8+(b!AE147-10000)/100000))))</f>
        <v>0</v>
      </c>
      <c r="AF148" s="24"/>
      <c r="AG148" s="28">
        <f t="shared" si="6"/>
        <v>0</v>
      </c>
      <c r="AH148" s="28">
        <f t="shared" si="7"/>
        <v>0</v>
      </c>
      <c r="AI148" s="30">
        <f t="shared" si="8"/>
        <v>0</v>
      </c>
    </row>
    <row r="149" spans="1:35" s="25" customFormat="1" ht="12" x14ac:dyDescent="0.2">
      <c r="A149" s="24">
        <f>eff!A148*(1+gwr!A148 - 0.48) * (1 + 0.25 * Klvl!A148) * (1 + IF(b!A148&lt;2000,b!A148/5000,IF(b!A148&lt;5000,0.4+(b!A148-2000)/15000,IF(b!A148&lt;10000,0.6+(b!A148-5000)/25000,0.8+(b!A148-10000)/100000))))</f>
        <v>0</v>
      </c>
      <c r="B149" s="24">
        <f>eff!B148*(1+gwr!B148 - 0.48) * (1 + 0.25 * Klvl!B148) * (1 + IF(b!B148&lt;2000,b!B148/5000,IF(b!B148&lt;5000,0.4+(b!B148-2000)/15000,IF(b!B148&lt;10000,0.6+(b!B148-5000)/25000,0.8+(b!B148-10000)/100000))))</f>
        <v>0</v>
      </c>
      <c r="C149" s="24">
        <f>eff!C148*(1+gwr!C148 - 0.48) * (1 + 0.25 * Klvl!C148) * (1 + IF(b!C148&lt;2000,b!C148/5000,IF(b!C148&lt;5000,0.4+(b!C148-2000)/15000,IF(b!C148&lt;10000,0.6+(b!C148-5000)/25000,0.8+(b!C148-10000)/100000))))</f>
        <v>0</v>
      </c>
      <c r="D149" s="24">
        <f>eff!D148*(1+gwr!D148 - 0.48) * (1 + 0.25 * Klvl!D148) * (1 + IF(b!D148&lt;2000,b!D148/5000,IF(b!D148&lt;5000,0.4+(b!D148-2000)/15000,IF(b!D148&lt;10000,0.6+(b!D148-5000)/25000,0.8+(b!D148-10000)/100000))))</f>
        <v>0</v>
      </c>
      <c r="E149" s="24">
        <f>eff!E148*(1+gwr!E148 - 0.48) * (1 + 0.25 * Klvl!E148) * (1 + IF(b!E148&lt;2000,b!E148/5000,IF(b!E148&lt;5000,0.4+(b!E148-2000)/15000,IF(b!E148&lt;10000,0.6+(b!E148-5000)/25000,0.8+(b!E148-10000)/100000))))</f>
        <v>0</v>
      </c>
      <c r="F149" s="24">
        <f>eff!F148*(1+gwr!F148 - 0.48) * (1 + 0.25 * Klvl!F148) * (1 + IF(b!F148&lt;2000,b!F148/5000,IF(b!F148&lt;5000,0.4+(b!F148-2000)/15000,IF(b!F148&lt;10000,0.6+(b!F148-5000)/25000,0.8+(b!F148-10000)/100000))))</f>
        <v>0</v>
      </c>
      <c r="G149" s="24">
        <f>eff!G148*(1+gwr!G148 - 0.48) * (1 + 0.25 * Klvl!G148) * (1 + IF(b!G148&lt;2000,b!G148/5000,IF(b!G148&lt;5000,0.4+(b!G148-2000)/15000,IF(b!G148&lt;10000,0.6+(b!G148-5000)/25000,0.8+(b!G148-10000)/100000))))</f>
        <v>0</v>
      </c>
      <c r="H149" s="24">
        <f>eff!H148*(1+gwr!H148 - 0.48) * (1 + 0.25 * Klvl!H148) * (1 + IF(b!H148&lt;2000,b!H148/5000,IF(b!H148&lt;5000,0.4+(b!H148-2000)/15000,IF(b!H148&lt;10000,0.6+(b!H148-5000)/25000,0.8+(b!H148-10000)/100000))))</f>
        <v>0</v>
      </c>
      <c r="I149" s="24">
        <f>eff!I148*(1+gwr!I148 - 0.48) * (1 + 0.25 * Klvl!I148) * (1 + IF(b!I148&lt;2000,b!I148/5000,IF(b!I148&lt;5000,0.4+(b!I148-2000)/15000,IF(b!I148&lt;10000,0.6+(b!I148-5000)/25000,0.8+(b!I148-10000)/100000))))</f>
        <v>0</v>
      </c>
      <c r="J149" s="24">
        <f>eff!J148*(1+gwr!J148 - 0.48) * (1 + 0.25 * Klvl!J148) * (1 + IF(b!J148&lt;2000,b!J148/5000,IF(b!J148&lt;5000,0.4+(b!J148-2000)/15000,IF(b!J148&lt;10000,0.6+(b!J148-5000)/25000,0.8+(b!J148-10000)/100000))))</f>
        <v>0</v>
      </c>
      <c r="K149" s="24">
        <f>eff!K148*(1+gwr!K148 - 0.48) * (1 + 0.25 * Klvl!K148) * (1 + IF(b!K148&lt;2000,b!K148/5000,IF(b!K148&lt;5000,0.4+(b!K148-2000)/15000,IF(b!K148&lt;10000,0.6+(b!K148-5000)/25000,0.8+(b!K148-10000)/100000))))</f>
        <v>0</v>
      </c>
      <c r="L149" s="24">
        <f>eff!L148*(1+gwr!L148 - 0.48) * (1 + 0.25 * Klvl!L148) * (1 + IF(b!L148&lt;2000,b!L148/5000,IF(b!L148&lt;5000,0.4+(b!L148-2000)/15000,IF(b!L148&lt;10000,0.6+(b!L148-5000)/25000,0.8+(b!L148-10000)/100000))))</f>
        <v>0</v>
      </c>
      <c r="M149" s="24">
        <f>eff!M148*(1+gwr!M148 - 0.48) * (1 + 0.25 * Klvl!M148) * (1 + IF(b!M148&lt;2000,b!M148/5000,IF(b!M148&lt;5000,0.4+(b!M148-2000)/15000,IF(b!M148&lt;10000,0.6+(b!M148-5000)/25000,0.8+(b!M148-10000)/100000))))</f>
        <v>0</v>
      </c>
      <c r="N149" s="24">
        <f>eff!N148*(1+gwr!N148 - 0.48) * (1 + 0.25 * Klvl!N148) * (1 + IF(b!N148&lt;2000,b!N148/5000,IF(b!N148&lt;5000,0.4+(b!N148-2000)/15000,IF(b!N148&lt;10000,0.6+(b!N148-5000)/25000,0.8+(b!N148-10000)/100000))))</f>
        <v>0</v>
      </c>
      <c r="O149" s="24">
        <f>eff!O148*(1+gwr!O148 - 0.48) * (1 + 0.25 * Klvl!O148) * (1 + IF(b!O148&lt;2000,b!O148/5000,IF(b!O148&lt;5000,0.4+(b!O148-2000)/15000,IF(b!O148&lt;10000,0.6+(b!O148-5000)/25000,0.8+(b!O148-10000)/100000))))</f>
        <v>0</v>
      </c>
      <c r="P149" s="24"/>
      <c r="Q149" s="24">
        <f>eff!Q148*(1+gwr!Q148 - 0.48) * (1 + 0.25 * Klvl!Q148) * (1 + IF(b!Q148&lt;2000,b!Q148/5000,IF(b!Q148&lt;5000,0.4+(b!Q148-2000)/15000,IF(b!Q148&lt;10000,0.6+(b!Q148-5000)/25000,0.8+(b!Q148-10000)/100000))))</f>
        <v>0</v>
      </c>
      <c r="R149" s="24">
        <f>eff!R148*(1+gwr!R148 - 0.48) * (1 + 0.25 * Klvl!R148) * (1 + IF(b!R148&lt;2000,b!R148/5000,IF(b!R148&lt;5000,0.4+(b!R148-2000)/15000,IF(b!R148&lt;10000,0.6+(b!R148-5000)/25000,0.8+(b!R148-10000)/100000))))</f>
        <v>0</v>
      </c>
      <c r="S149" s="24">
        <f>eff!S148*(1+gwr!S148 - 0.48) * (1 + 0.25 * Klvl!S148) * (1 + IF(b!S148&lt;2000,b!S148/5000,IF(b!S148&lt;5000,0.4+(b!S148-2000)/15000,IF(b!S148&lt;10000,0.6+(b!S148-5000)/25000,0.8+(b!S148-10000)/100000))))</f>
        <v>0</v>
      </c>
      <c r="T149" s="24">
        <f>eff!T148*(1+gwr!T148 - 0.48) * (1 + 0.25 * Klvl!T148) * (1 + IF(b!T148&lt;2000,b!T148/5000,IF(b!T148&lt;5000,0.4+(b!T148-2000)/15000,IF(b!T148&lt;10000,0.6+(b!T148-5000)/25000,0.8+(b!T148-10000)/100000))))</f>
        <v>0</v>
      </c>
      <c r="U149" s="24">
        <f>eff!U148*(1+gwr!U148 - 0.48) * (1 + 0.25 * Klvl!U148) * (1 + IF(b!U148&lt;2000,b!U148/5000,IF(b!U148&lt;5000,0.4+(b!U148-2000)/15000,IF(b!U148&lt;10000,0.6+(b!U148-5000)/25000,0.8+(b!U148-10000)/100000))))</f>
        <v>0</v>
      </c>
      <c r="V149" s="24">
        <f>eff!V148*(1+gwr!V148 - 0.48) * (1 + 0.25 * Klvl!V148) * (1 + IF(b!V148&lt;2000,b!V148/5000,IF(b!V148&lt;5000,0.4+(b!V148-2000)/15000,IF(b!V148&lt;10000,0.6+(b!V148-5000)/25000,0.8+(b!V148-10000)/100000))))</f>
        <v>0</v>
      </c>
      <c r="W149" s="24">
        <f>eff!W148*(1+gwr!W148 - 0.48) * (1 + 0.25 * Klvl!W148) * (1 + IF(b!W148&lt;2000,b!W148/5000,IF(b!W148&lt;5000,0.4+(b!W148-2000)/15000,IF(b!W148&lt;10000,0.6+(b!W148-5000)/25000,0.8+(b!W148-10000)/100000))))</f>
        <v>0</v>
      </c>
      <c r="X149" s="24">
        <f>eff!X148*(1+gwr!X148 - 0.48) * (1 + 0.25 * Klvl!X148) * (1 + IF(b!X148&lt;2000,b!X148/5000,IF(b!X148&lt;5000,0.4+(b!X148-2000)/15000,IF(b!X148&lt;10000,0.6+(b!X148-5000)/25000,0.8+(b!X148-10000)/100000))))</f>
        <v>0</v>
      </c>
      <c r="Y149" s="24">
        <f>eff!Y148*(1+gwr!Y148 - 0.48) * (1 + 0.25 * Klvl!Y148) * (1 + IF(b!Y148&lt;2000,b!Y148/5000,IF(b!Y148&lt;5000,0.4+(b!Y148-2000)/15000,IF(b!Y148&lt;10000,0.6+(b!Y148-5000)/25000,0.8+(b!Y148-10000)/100000))))</f>
        <v>0</v>
      </c>
      <c r="Z149" s="24">
        <f>eff!Z148*(1+gwr!Z148 - 0.48) * (1 + 0.25 * Klvl!Z148) * (1 + IF(b!Z148&lt;2000,b!Z148/5000,IF(b!Z148&lt;5000,0.4+(b!Z148-2000)/15000,IF(b!Z148&lt;10000,0.6+(b!Z148-5000)/25000,0.8+(b!Z148-10000)/100000))))</f>
        <v>0</v>
      </c>
      <c r="AA149" s="24">
        <f>eff!AA148*(1+gwr!AA148 - 0.48) * (1 + 0.25 * Klvl!AA148) * (1 + IF(b!AA148&lt;2000,b!AA148/5000,IF(b!AA148&lt;5000,0.4+(b!AA148-2000)/15000,IF(b!AA148&lt;10000,0.6+(b!AA148-5000)/25000,0.8+(b!AA148-10000)/100000))))</f>
        <v>0</v>
      </c>
      <c r="AB149" s="24">
        <f>eff!AB148*(1+gwr!AB148 - 0.48) * (1 + 0.25 * Klvl!AB148) * (1 + IF(b!AB148&lt;2000,b!AB148/5000,IF(b!AB148&lt;5000,0.4+(b!AB148-2000)/15000,IF(b!AB148&lt;10000,0.6+(b!AB148-5000)/25000,0.8+(b!AB148-10000)/100000))))</f>
        <v>0</v>
      </c>
      <c r="AC149" s="24">
        <f>eff!AC148*(1+gwr!AC148 - 0.48) * (1 + 0.25 * Klvl!AC148) * (1 + IF(b!AC148&lt;2000,b!AC148/5000,IF(b!AC148&lt;5000,0.4+(b!AC148-2000)/15000,IF(b!AC148&lt;10000,0.6+(b!AC148-5000)/25000,0.8+(b!AC148-10000)/100000))))</f>
        <v>0</v>
      </c>
      <c r="AD149" s="24">
        <f>eff!AD148*(1+gwr!AD148 - 0.48) * (1 + 0.25 * Klvl!AD148) * (1 + IF(b!AD148&lt;2000,b!AD148/5000,IF(b!AD148&lt;5000,0.4+(b!AD148-2000)/15000,IF(b!AD148&lt;10000,0.6+(b!AD148-5000)/25000,0.8+(b!AD148-10000)/100000))))</f>
        <v>0</v>
      </c>
      <c r="AE149" s="24">
        <f>eff!AE148*(1+gwr!AE148 - 0.48) * (1 + 0.25 * Klvl!AE148) * (1 + IF(b!AE148&lt;2000,b!AE148/5000,IF(b!AE148&lt;5000,0.4+(b!AE148-2000)/15000,IF(b!AE148&lt;10000,0.6+(b!AE148-5000)/25000,0.8+(b!AE148-10000)/100000))))</f>
        <v>0</v>
      </c>
      <c r="AF149" s="24"/>
      <c r="AG149" s="28">
        <f t="shared" si="6"/>
        <v>0</v>
      </c>
      <c r="AH149" s="28">
        <f t="shared" si="7"/>
        <v>0</v>
      </c>
      <c r="AI149" s="30">
        <f t="shared" si="8"/>
        <v>0</v>
      </c>
    </row>
    <row r="150" spans="1:35" s="25" customFormat="1" ht="12" x14ac:dyDescent="0.2">
      <c r="A150" s="24">
        <f>eff!A149*(1+gwr!A149 - 0.48) * (1 + 0.25 * Klvl!A149) * (1 + IF(b!A149&lt;2000,b!A149/5000,IF(b!A149&lt;5000,0.4+(b!A149-2000)/15000,IF(b!A149&lt;10000,0.6+(b!A149-5000)/25000,0.8+(b!A149-10000)/100000))))</f>
        <v>0</v>
      </c>
      <c r="B150" s="24">
        <f>eff!B149*(1+gwr!B149 - 0.48) * (1 + 0.25 * Klvl!B149) * (1 + IF(b!B149&lt;2000,b!B149/5000,IF(b!B149&lt;5000,0.4+(b!B149-2000)/15000,IF(b!B149&lt;10000,0.6+(b!B149-5000)/25000,0.8+(b!B149-10000)/100000))))</f>
        <v>0</v>
      </c>
      <c r="C150" s="24">
        <f>eff!C149*(1+gwr!C149 - 0.48) * (1 + 0.25 * Klvl!C149) * (1 + IF(b!C149&lt;2000,b!C149/5000,IF(b!C149&lt;5000,0.4+(b!C149-2000)/15000,IF(b!C149&lt;10000,0.6+(b!C149-5000)/25000,0.8+(b!C149-10000)/100000))))</f>
        <v>0</v>
      </c>
      <c r="D150" s="24">
        <f>eff!D149*(1+gwr!D149 - 0.48) * (1 + 0.25 * Klvl!D149) * (1 + IF(b!D149&lt;2000,b!D149/5000,IF(b!D149&lt;5000,0.4+(b!D149-2000)/15000,IF(b!D149&lt;10000,0.6+(b!D149-5000)/25000,0.8+(b!D149-10000)/100000))))</f>
        <v>0</v>
      </c>
      <c r="E150" s="24">
        <f>eff!E149*(1+gwr!E149 - 0.48) * (1 + 0.25 * Klvl!E149) * (1 + IF(b!E149&lt;2000,b!E149/5000,IF(b!E149&lt;5000,0.4+(b!E149-2000)/15000,IF(b!E149&lt;10000,0.6+(b!E149-5000)/25000,0.8+(b!E149-10000)/100000))))</f>
        <v>0</v>
      </c>
      <c r="F150" s="24">
        <f>eff!F149*(1+gwr!F149 - 0.48) * (1 + 0.25 * Klvl!F149) * (1 + IF(b!F149&lt;2000,b!F149/5000,IF(b!F149&lt;5000,0.4+(b!F149-2000)/15000,IF(b!F149&lt;10000,0.6+(b!F149-5000)/25000,0.8+(b!F149-10000)/100000))))</f>
        <v>0</v>
      </c>
      <c r="G150" s="24">
        <f>eff!G149*(1+gwr!G149 - 0.48) * (1 + 0.25 * Klvl!G149) * (1 + IF(b!G149&lt;2000,b!G149/5000,IF(b!G149&lt;5000,0.4+(b!G149-2000)/15000,IF(b!G149&lt;10000,0.6+(b!G149-5000)/25000,0.8+(b!G149-10000)/100000))))</f>
        <v>0</v>
      </c>
      <c r="H150" s="24">
        <f>eff!H149*(1+gwr!H149 - 0.48) * (1 + 0.25 * Klvl!H149) * (1 + IF(b!H149&lt;2000,b!H149/5000,IF(b!H149&lt;5000,0.4+(b!H149-2000)/15000,IF(b!H149&lt;10000,0.6+(b!H149-5000)/25000,0.8+(b!H149-10000)/100000))))</f>
        <v>0</v>
      </c>
      <c r="I150" s="24">
        <f>eff!I149*(1+gwr!I149 - 0.48) * (1 + 0.25 * Klvl!I149) * (1 + IF(b!I149&lt;2000,b!I149/5000,IF(b!I149&lt;5000,0.4+(b!I149-2000)/15000,IF(b!I149&lt;10000,0.6+(b!I149-5000)/25000,0.8+(b!I149-10000)/100000))))</f>
        <v>0</v>
      </c>
      <c r="J150" s="24">
        <f>eff!J149*(1+gwr!J149 - 0.48) * (1 + 0.25 * Klvl!J149) * (1 + IF(b!J149&lt;2000,b!J149/5000,IF(b!J149&lt;5000,0.4+(b!J149-2000)/15000,IF(b!J149&lt;10000,0.6+(b!J149-5000)/25000,0.8+(b!J149-10000)/100000))))</f>
        <v>0</v>
      </c>
      <c r="K150" s="24">
        <f>eff!K149*(1+gwr!K149 - 0.48) * (1 + 0.25 * Klvl!K149) * (1 + IF(b!K149&lt;2000,b!K149/5000,IF(b!K149&lt;5000,0.4+(b!K149-2000)/15000,IF(b!K149&lt;10000,0.6+(b!K149-5000)/25000,0.8+(b!K149-10000)/100000))))</f>
        <v>0</v>
      </c>
      <c r="L150" s="24">
        <f>eff!L149*(1+gwr!L149 - 0.48) * (1 + 0.25 * Klvl!L149) * (1 + IF(b!L149&lt;2000,b!L149/5000,IF(b!L149&lt;5000,0.4+(b!L149-2000)/15000,IF(b!L149&lt;10000,0.6+(b!L149-5000)/25000,0.8+(b!L149-10000)/100000))))</f>
        <v>0</v>
      </c>
      <c r="M150" s="24">
        <f>eff!M149*(1+gwr!M149 - 0.48) * (1 + 0.25 * Klvl!M149) * (1 + IF(b!M149&lt;2000,b!M149/5000,IF(b!M149&lt;5000,0.4+(b!M149-2000)/15000,IF(b!M149&lt;10000,0.6+(b!M149-5000)/25000,0.8+(b!M149-10000)/100000))))</f>
        <v>0</v>
      </c>
      <c r="N150" s="24">
        <f>eff!N149*(1+gwr!N149 - 0.48) * (1 + 0.25 * Klvl!N149) * (1 + IF(b!N149&lt;2000,b!N149/5000,IF(b!N149&lt;5000,0.4+(b!N149-2000)/15000,IF(b!N149&lt;10000,0.6+(b!N149-5000)/25000,0.8+(b!N149-10000)/100000))))</f>
        <v>0</v>
      </c>
      <c r="O150" s="24">
        <f>eff!O149*(1+gwr!O149 - 0.48) * (1 + 0.25 * Klvl!O149) * (1 + IF(b!O149&lt;2000,b!O149/5000,IF(b!O149&lt;5000,0.4+(b!O149-2000)/15000,IF(b!O149&lt;10000,0.6+(b!O149-5000)/25000,0.8+(b!O149-10000)/100000))))</f>
        <v>0</v>
      </c>
      <c r="P150" s="24"/>
      <c r="Q150" s="24">
        <f>eff!Q149*(1+gwr!Q149 - 0.48) * (1 + 0.25 * Klvl!Q149) * (1 + IF(b!Q149&lt;2000,b!Q149/5000,IF(b!Q149&lt;5000,0.4+(b!Q149-2000)/15000,IF(b!Q149&lt;10000,0.6+(b!Q149-5000)/25000,0.8+(b!Q149-10000)/100000))))</f>
        <v>0</v>
      </c>
      <c r="R150" s="24">
        <f>eff!R149*(1+gwr!R149 - 0.48) * (1 + 0.25 * Klvl!R149) * (1 + IF(b!R149&lt;2000,b!R149/5000,IF(b!R149&lt;5000,0.4+(b!R149-2000)/15000,IF(b!R149&lt;10000,0.6+(b!R149-5000)/25000,0.8+(b!R149-10000)/100000))))</f>
        <v>0</v>
      </c>
      <c r="S150" s="24">
        <f>eff!S149*(1+gwr!S149 - 0.48) * (1 + 0.25 * Klvl!S149) * (1 + IF(b!S149&lt;2000,b!S149/5000,IF(b!S149&lt;5000,0.4+(b!S149-2000)/15000,IF(b!S149&lt;10000,0.6+(b!S149-5000)/25000,0.8+(b!S149-10000)/100000))))</f>
        <v>0</v>
      </c>
      <c r="T150" s="24">
        <f>eff!T149*(1+gwr!T149 - 0.48) * (1 + 0.25 * Klvl!T149) * (1 + IF(b!T149&lt;2000,b!T149/5000,IF(b!T149&lt;5000,0.4+(b!T149-2000)/15000,IF(b!T149&lt;10000,0.6+(b!T149-5000)/25000,0.8+(b!T149-10000)/100000))))</f>
        <v>0</v>
      </c>
      <c r="U150" s="24">
        <f>eff!U149*(1+gwr!U149 - 0.48) * (1 + 0.25 * Klvl!U149) * (1 + IF(b!U149&lt;2000,b!U149/5000,IF(b!U149&lt;5000,0.4+(b!U149-2000)/15000,IF(b!U149&lt;10000,0.6+(b!U149-5000)/25000,0.8+(b!U149-10000)/100000))))</f>
        <v>0</v>
      </c>
      <c r="V150" s="24">
        <f>eff!V149*(1+gwr!V149 - 0.48) * (1 + 0.25 * Klvl!V149) * (1 + IF(b!V149&lt;2000,b!V149/5000,IF(b!V149&lt;5000,0.4+(b!V149-2000)/15000,IF(b!V149&lt;10000,0.6+(b!V149-5000)/25000,0.8+(b!V149-10000)/100000))))</f>
        <v>0</v>
      </c>
      <c r="W150" s="24">
        <f>eff!W149*(1+gwr!W149 - 0.48) * (1 + 0.25 * Klvl!W149) * (1 + IF(b!W149&lt;2000,b!W149/5000,IF(b!W149&lt;5000,0.4+(b!W149-2000)/15000,IF(b!W149&lt;10000,0.6+(b!W149-5000)/25000,0.8+(b!W149-10000)/100000))))</f>
        <v>0</v>
      </c>
      <c r="X150" s="24">
        <f>eff!X149*(1+gwr!X149 - 0.48) * (1 + 0.25 * Klvl!X149) * (1 + IF(b!X149&lt;2000,b!X149/5000,IF(b!X149&lt;5000,0.4+(b!X149-2000)/15000,IF(b!X149&lt;10000,0.6+(b!X149-5000)/25000,0.8+(b!X149-10000)/100000))))</f>
        <v>0</v>
      </c>
      <c r="Y150" s="24">
        <f>eff!Y149*(1+gwr!Y149 - 0.48) * (1 + 0.25 * Klvl!Y149) * (1 + IF(b!Y149&lt;2000,b!Y149/5000,IF(b!Y149&lt;5000,0.4+(b!Y149-2000)/15000,IF(b!Y149&lt;10000,0.6+(b!Y149-5000)/25000,0.8+(b!Y149-10000)/100000))))</f>
        <v>0</v>
      </c>
      <c r="Z150" s="24">
        <f>eff!Z149*(1+gwr!Z149 - 0.48) * (1 + 0.25 * Klvl!Z149) * (1 + IF(b!Z149&lt;2000,b!Z149/5000,IF(b!Z149&lt;5000,0.4+(b!Z149-2000)/15000,IF(b!Z149&lt;10000,0.6+(b!Z149-5000)/25000,0.8+(b!Z149-10000)/100000))))</f>
        <v>0</v>
      </c>
      <c r="AA150" s="24">
        <f>eff!AA149*(1+gwr!AA149 - 0.48) * (1 + 0.25 * Klvl!AA149) * (1 + IF(b!AA149&lt;2000,b!AA149/5000,IF(b!AA149&lt;5000,0.4+(b!AA149-2000)/15000,IF(b!AA149&lt;10000,0.6+(b!AA149-5000)/25000,0.8+(b!AA149-10000)/100000))))</f>
        <v>0</v>
      </c>
      <c r="AB150" s="24">
        <f>eff!AB149*(1+gwr!AB149 - 0.48) * (1 + 0.25 * Klvl!AB149) * (1 + IF(b!AB149&lt;2000,b!AB149/5000,IF(b!AB149&lt;5000,0.4+(b!AB149-2000)/15000,IF(b!AB149&lt;10000,0.6+(b!AB149-5000)/25000,0.8+(b!AB149-10000)/100000))))</f>
        <v>0</v>
      </c>
      <c r="AC150" s="24">
        <f>eff!AC149*(1+gwr!AC149 - 0.48) * (1 + 0.25 * Klvl!AC149) * (1 + IF(b!AC149&lt;2000,b!AC149/5000,IF(b!AC149&lt;5000,0.4+(b!AC149-2000)/15000,IF(b!AC149&lt;10000,0.6+(b!AC149-5000)/25000,0.8+(b!AC149-10000)/100000))))</f>
        <v>0</v>
      </c>
      <c r="AD150" s="24">
        <f>eff!AD149*(1+gwr!AD149 - 0.48) * (1 + 0.25 * Klvl!AD149) * (1 + IF(b!AD149&lt;2000,b!AD149/5000,IF(b!AD149&lt;5000,0.4+(b!AD149-2000)/15000,IF(b!AD149&lt;10000,0.6+(b!AD149-5000)/25000,0.8+(b!AD149-10000)/100000))))</f>
        <v>0</v>
      </c>
      <c r="AE150" s="24">
        <f>eff!AE149*(1+gwr!AE149 - 0.48) * (1 + 0.25 * Klvl!AE149) * (1 + IF(b!AE149&lt;2000,b!AE149/5000,IF(b!AE149&lt;5000,0.4+(b!AE149-2000)/15000,IF(b!AE149&lt;10000,0.6+(b!AE149-5000)/25000,0.8+(b!AE149-10000)/100000))))</f>
        <v>0</v>
      </c>
      <c r="AF150" s="24"/>
      <c r="AG150" s="28">
        <f t="shared" si="6"/>
        <v>0</v>
      </c>
      <c r="AH150" s="28">
        <f t="shared" si="7"/>
        <v>0</v>
      </c>
      <c r="AI150" s="30">
        <f t="shared" si="8"/>
        <v>0</v>
      </c>
    </row>
    <row r="151" spans="1:35" s="25" customFormat="1" ht="12" x14ac:dyDescent="0.2">
      <c r="A151" s="24">
        <f>eff!A150*(1+gwr!A150 - 0.48) * (1 + 0.25 * Klvl!A150) * (1 + IF(b!A150&lt;2000,b!A150/5000,IF(b!A150&lt;5000,0.4+(b!A150-2000)/15000,IF(b!A150&lt;10000,0.6+(b!A150-5000)/25000,0.8+(b!A150-10000)/100000))))</f>
        <v>0</v>
      </c>
      <c r="B151" s="24">
        <f>eff!B150*(1+gwr!B150 - 0.48) * (1 + 0.25 * Klvl!B150) * (1 + IF(b!B150&lt;2000,b!B150/5000,IF(b!B150&lt;5000,0.4+(b!B150-2000)/15000,IF(b!B150&lt;10000,0.6+(b!B150-5000)/25000,0.8+(b!B150-10000)/100000))))</f>
        <v>0</v>
      </c>
      <c r="C151" s="24">
        <f>eff!C150*(1+gwr!C150 - 0.48) * (1 + 0.25 * Klvl!C150) * (1 + IF(b!C150&lt;2000,b!C150/5000,IF(b!C150&lt;5000,0.4+(b!C150-2000)/15000,IF(b!C150&lt;10000,0.6+(b!C150-5000)/25000,0.8+(b!C150-10000)/100000))))</f>
        <v>0</v>
      </c>
      <c r="D151" s="24">
        <f>eff!D150*(1+gwr!D150 - 0.48) * (1 + 0.25 * Klvl!D150) * (1 + IF(b!D150&lt;2000,b!D150/5000,IF(b!D150&lt;5000,0.4+(b!D150-2000)/15000,IF(b!D150&lt;10000,0.6+(b!D150-5000)/25000,0.8+(b!D150-10000)/100000))))</f>
        <v>0</v>
      </c>
      <c r="E151" s="24">
        <f>eff!E150*(1+gwr!E150 - 0.48) * (1 + 0.25 * Klvl!E150) * (1 + IF(b!E150&lt;2000,b!E150/5000,IF(b!E150&lt;5000,0.4+(b!E150-2000)/15000,IF(b!E150&lt;10000,0.6+(b!E150-5000)/25000,0.8+(b!E150-10000)/100000))))</f>
        <v>0</v>
      </c>
      <c r="F151" s="24">
        <f>eff!F150*(1+gwr!F150 - 0.48) * (1 + 0.25 * Klvl!F150) * (1 + IF(b!F150&lt;2000,b!F150/5000,IF(b!F150&lt;5000,0.4+(b!F150-2000)/15000,IF(b!F150&lt;10000,0.6+(b!F150-5000)/25000,0.8+(b!F150-10000)/100000))))</f>
        <v>0</v>
      </c>
      <c r="G151" s="24">
        <f>eff!G150*(1+gwr!G150 - 0.48) * (1 + 0.25 * Klvl!G150) * (1 + IF(b!G150&lt;2000,b!G150/5000,IF(b!G150&lt;5000,0.4+(b!G150-2000)/15000,IF(b!G150&lt;10000,0.6+(b!G150-5000)/25000,0.8+(b!G150-10000)/100000))))</f>
        <v>0</v>
      </c>
      <c r="H151" s="24">
        <f>eff!H150*(1+gwr!H150 - 0.48) * (1 + 0.25 * Klvl!H150) * (1 + IF(b!H150&lt;2000,b!H150/5000,IF(b!H150&lt;5000,0.4+(b!H150-2000)/15000,IF(b!H150&lt;10000,0.6+(b!H150-5000)/25000,0.8+(b!H150-10000)/100000))))</f>
        <v>0</v>
      </c>
      <c r="I151" s="24">
        <f>eff!I150*(1+gwr!I150 - 0.48) * (1 + 0.25 * Klvl!I150) * (1 + IF(b!I150&lt;2000,b!I150/5000,IF(b!I150&lt;5000,0.4+(b!I150-2000)/15000,IF(b!I150&lt;10000,0.6+(b!I150-5000)/25000,0.8+(b!I150-10000)/100000))))</f>
        <v>0</v>
      </c>
      <c r="J151" s="24">
        <f>eff!J150*(1+gwr!J150 - 0.48) * (1 + 0.25 * Klvl!J150) * (1 + IF(b!J150&lt;2000,b!J150/5000,IF(b!J150&lt;5000,0.4+(b!J150-2000)/15000,IF(b!J150&lt;10000,0.6+(b!J150-5000)/25000,0.8+(b!J150-10000)/100000))))</f>
        <v>0</v>
      </c>
      <c r="K151" s="24">
        <f>eff!K150*(1+gwr!K150 - 0.48) * (1 + 0.25 * Klvl!K150) * (1 + IF(b!K150&lt;2000,b!K150/5000,IF(b!K150&lt;5000,0.4+(b!K150-2000)/15000,IF(b!K150&lt;10000,0.6+(b!K150-5000)/25000,0.8+(b!K150-10000)/100000))))</f>
        <v>0</v>
      </c>
      <c r="L151" s="24">
        <f>eff!L150*(1+gwr!L150 - 0.48) * (1 + 0.25 * Klvl!L150) * (1 + IF(b!L150&lt;2000,b!L150/5000,IF(b!L150&lt;5000,0.4+(b!L150-2000)/15000,IF(b!L150&lt;10000,0.6+(b!L150-5000)/25000,0.8+(b!L150-10000)/100000))))</f>
        <v>0</v>
      </c>
      <c r="M151" s="24">
        <f>eff!M150*(1+gwr!M150 - 0.48) * (1 + 0.25 * Klvl!M150) * (1 + IF(b!M150&lt;2000,b!M150/5000,IF(b!M150&lt;5000,0.4+(b!M150-2000)/15000,IF(b!M150&lt;10000,0.6+(b!M150-5000)/25000,0.8+(b!M150-10000)/100000))))</f>
        <v>0</v>
      </c>
      <c r="N151" s="24">
        <f>eff!N150*(1+gwr!N150 - 0.48) * (1 + 0.25 * Klvl!N150) * (1 + IF(b!N150&lt;2000,b!N150/5000,IF(b!N150&lt;5000,0.4+(b!N150-2000)/15000,IF(b!N150&lt;10000,0.6+(b!N150-5000)/25000,0.8+(b!N150-10000)/100000))))</f>
        <v>0</v>
      </c>
      <c r="O151" s="24">
        <f>eff!O150*(1+gwr!O150 - 0.48) * (1 + 0.25 * Klvl!O150) * (1 + IF(b!O150&lt;2000,b!O150/5000,IF(b!O150&lt;5000,0.4+(b!O150-2000)/15000,IF(b!O150&lt;10000,0.6+(b!O150-5000)/25000,0.8+(b!O150-10000)/100000))))</f>
        <v>0</v>
      </c>
      <c r="P151" s="24"/>
      <c r="Q151" s="24">
        <f>eff!Q150*(1+gwr!Q150 - 0.48) * (1 + 0.25 * Klvl!Q150) * (1 + IF(b!Q150&lt;2000,b!Q150/5000,IF(b!Q150&lt;5000,0.4+(b!Q150-2000)/15000,IF(b!Q150&lt;10000,0.6+(b!Q150-5000)/25000,0.8+(b!Q150-10000)/100000))))</f>
        <v>0</v>
      </c>
      <c r="R151" s="24">
        <f>eff!R150*(1+gwr!R150 - 0.48) * (1 + 0.25 * Klvl!R150) * (1 + IF(b!R150&lt;2000,b!R150/5000,IF(b!R150&lt;5000,0.4+(b!R150-2000)/15000,IF(b!R150&lt;10000,0.6+(b!R150-5000)/25000,0.8+(b!R150-10000)/100000))))</f>
        <v>0</v>
      </c>
      <c r="S151" s="24">
        <f>eff!S150*(1+gwr!S150 - 0.48) * (1 + 0.25 * Klvl!S150) * (1 + IF(b!S150&lt;2000,b!S150/5000,IF(b!S150&lt;5000,0.4+(b!S150-2000)/15000,IF(b!S150&lt;10000,0.6+(b!S150-5000)/25000,0.8+(b!S150-10000)/100000))))</f>
        <v>0</v>
      </c>
      <c r="T151" s="24">
        <f>eff!T150*(1+gwr!T150 - 0.48) * (1 + 0.25 * Klvl!T150) * (1 + IF(b!T150&lt;2000,b!T150/5000,IF(b!T150&lt;5000,0.4+(b!T150-2000)/15000,IF(b!T150&lt;10000,0.6+(b!T150-5000)/25000,0.8+(b!T150-10000)/100000))))</f>
        <v>0</v>
      </c>
      <c r="U151" s="24">
        <f>eff!U150*(1+gwr!U150 - 0.48) * (1 + 0.25 * Klvl!U150) * (1 + IF(b!U150&lt;2000,b!U150/5000,IF(b!U150&lt;5000,0.4+(b!U150-2000)/15000,IF(b!U150&lt;10000,0.6+(b!U150-5000)/25000,0.8+(b!U150-10000)/100000))))</f>
        <v>0</v>
      </c>
      <c r="V151" s="24">
        <f>eff!V150*(1+gwr!V150 - 0.48) * (1 + 0.25 * Klvl!V150) * (1 + IF(b!V150&lt;2000,b!V150/5000,IF(b!V150&lt;5000,0.4+(b!V150-2000)/15000,IF(b!V150&lt;10000,0.6+(b!V150-5000)/25000,0.8+(b!V150-10000)/100000))))</f>
        <v>0</v>
      </c>
      <c r="W151" s="24">
        <f>eff!W150*(1+gwr!W150 - 0.48) * (1 + 0.25 * Klvl!W150) * (1 + IF(b!W150&lt;2000,b!W150/5000,IF(b!W150&lt;5000,0.4+(b!W150-2000)/15000,IF(b!W150&lt;10000,0.6+(b!W150-5000)/25000,0.8+(b!W150-10000)/100000))))</f>
        <v>0</v>
      </c>
      <c r="X151" s="24">
        <f>eff!X150*(1+gwr!X150 - 0.48) * (1 + 0.25 * Klvl!X150) * (1 + IF(b!X150&lt;2000,b!X150/5000,IF(b!X150&lt;5000,0.4+(b!X150-2000)/15000,IF(b!X150&lt;10000,0.6+(b!X150-5000)/25000,0.8+(b!X150-10000)/100000))))</f>
        <v>0</v>
      </c>
      <c r="Y151" s="24">
        <f>eff!Y150*(1+gwr!Y150 - 0.48) * (1 + 0.25 * Klvl!Y150) * (1 + IF(b!Y150&lt;2000,b!Y150/5000,IF(b!Y150&lt;5000,0.4+(b!Y150-2000)/15000,IF(b!Y150&lt;10000,0.6+(b!Y150-5000)/25000,0.8+(b!Y150-10000)/100000))))</f>
        <v>0</v>
      </c>
      <c r="Z151" s="24">
        <f>eff!Z150*(1+gwr!Z150 - 0.48) * (1 + 0.25 * Klvl!Z150) * (1 + IF(b!Z150&lt;2000,b!Z150/5000,IF(b!Z150&lt;5000,0.4+(b!Z150-2000)/15000,IF(b!Z150&lt;10000,0.6+(b!Z150-5000)/25000,0.8+(b!Z150-10000)/100000))))</f>
        <v>0</v>
      </c>
      <c r="AA151" s="24">
        <f>eff!AA150*(1+gwr!AA150 - 0.48) * (1 + 0.25 * Klvl!AA150) * (1 + IF(b!AA150&lt;2000,b!AA150/5000,IF(b!AA150&lt;5000,0.4+(b!AA150-2000)/15000,IF(b!AA150&lt;10000,0.6+(b!AA150-5000)/25000,0.8+(b!AA150-10000)/100000))))</f>
        <v>0</v>
      </c>
      <c r="AB151" s="24">
        <f>eff!AB150*(1+gwr!AB150 - 0.48) * (1 + 0.25 * Klvl!AB150) * (1 + IF(b!AB150&lt;2000,b!AB150/5000,IF(b!AB150&lt;5000,0.4+(b!AB150-2000)/15000,IF(b!AB150&lt;10000,0.6+(b!AB150-5000)/25000,0.8+(b!AB150-10000)/100000))))</f>
        <v>0</v>
      </c>
      <c r="AC151" s="24">
        <f>eff!AC150*(1+gwr!AC150 - 0.48) * (1 + 0.25 * Klvl!AC150) * (1 + IF(b!AC150&lt;2000,b!AC150/5000,IF(b!AC150&lt;5000,0.4+(b!AC150-2000)/15000,IF(b!AC150&lt;10000,0.6+(b!AC150-5000)/25000,0.8+(b!AC150-10000)/100000))))</f>
        <v>0</v>
      </c>
      <c r="AD151" s="24">
        <f>eff!AD150*(1+gwr!AD150 - 0.48) * (1 + 0.25 * Klvl!AD150) * (1 + IF(b!AD150&lt;2000,b!AD150/5000,IF(b!AD150&lt;5000,0.4+(b!AD150-2000)/15000,IF(b!AD150&lt;10000,0.6+(b!AD150-5000)/25000,0.8+(b!AD150-10000)/100000))))</f>
        <v>0</v>
      </c>
      <c r="AE151" s="24">
        <f>eff!AE150*(1+gwr!AE150 - 0.48) * (1 + 0.25 * Klvl!AE150) * (1 + IF(b!AE150&lt;2000,b!AE150/5000,IF(b!AE150&lt;5000,0.4+(b!AE150-2000)/15000,IF(b!AE150&lt;10000,0.6+(b!AE150-5000)/25000,0.8+(b!AE150-10000)/100000))))</f>
        <v>0</v>
      </c>
      <c r="AF151" s="24"/>
      <c r="AG151" s="28">
        <f t="shared" si="6"/>
        <v>0</v>
      </c>
      <c r="AH151" s="28">
        <f t="shared" si="7"/>
        <v>0</v>
      </c>
      <c r="AI151" s="30">
        <f t="shared" si="8"/>
        <v>0</v>
      </c>
    </row>
    <row r="152" spans="1:35" s="25" customFormat="1" ht="12" x14ac:dyDescent="0.2">
      <c r="A152" s="24">
        <f>eff!A151*(1+gwr!A151 - 0.48) * (1 + 0.25 * Klvl!A151) * (1 + IF(b!A151&lt;2000,b!A151/5000,IF(b!A151&lt;5000,0.4+(b!A151-2000)/15000,IF(b!A151&lt;10000,0.6+(b!A151-5000)/25000,0.8+(b!A151-10000)/100000))))</f>
        <v>0</v>
      </c>
      <c r="B152" s="24">
        <f>eff!B151*(1+gwr!B151 - 0.48) * (1 + 0.25 * Klvl!B151) * (1 + IF(b!B151&lt;2000,b!B151/5000,IF(b!B151&lt;5000,0.4+(b!B151-2000)/15000,IF(b!B151&lt;10000,0.6+(b!B151-5000)/25000,0.8+(b!B151-10000)/100000))))</f>
        <v>0</v>
      </c>
      <c r="C152" s="24">
        <f>eff!C151*(1+gwr!C151 - 0.48) * (1 + 0.25 * Klvl!C151) * (1 + IF(b!C151&lt;2000,b!C151/5000,IF(b!C151&lt;5000,0.4+(b!C151-2000)/15000,IF(b!C151&lt;10000,0.6+(b!C151-5000)/25000,0.8+(b!C151-10000)/100000))))</f>
        <v>0</v>
      </c>
      <c r="D152" s="24">
        <f>eff!D151*(1+gwr!D151 - 0.48) * (1 + 0.25 * Klvl!D151) * (1 + IF(b!D151&lt;2000,b!D151/5000,IF(b!D151&lt;5000,0.4+(b!D151-2000)/15000,IF(b!D151&lt;10000,0.6+(b!D151-5000)/25000,0.8+(b!D151-10000)/100000))))</f>
        <v>0</v>
      </c>
      <c r="E152" s="24">
        <f>eff!E151*(1+gwr!E151 - 0.48) * (1 + 0.25 * Klvl!E151) * (1 + IF(b!E151&lt;2000,b!E151/5000,IF(b!E151&lt;5000,0.4+(b!E151-2000)/15000,IF(b!E151&lt;10000,0.6+(b!E151-5000)/25000,0.8+(b!E151-10000)/100000))))</f>
        <v>0</v>
      </c>
      <c r="F152" s="24">
        <f>eff!F151*(1+gwr!F151 - 0.48) * (1 + 0.25 * Klvl!F151) * (1 + IF(b!F151&lt;2000,b!F151/5000,IF(b!F151&lt;5000,0.4+(b!F151-2000)/15000,IF(b!F151&lt;10000,0.6+(b!F151-5000)/25000,0.8+(b!F151-10000)/100000))))</f>
        <v>0</v>
      </c>
      <c r="G152" s="24">
        <f>eff!G151*(1+gwr!G151 - 0.48) * (1 + 0.25 * Klvl!G151) * (1 + IF(b!G151&lt;2000,b!G151/5000,IF(b!G151&lt;5000,0.4+(b!G151-2000)/15000,IF(b!G151&lt;10000,0.6+(b!G151-5000)/25000,0.8+(b!G151-10000)/100000))))</f>
        <v>0</v>
      </c>
      <c r="H152" s="24">
        <f>eff!H151*(1+gwr!H151 - 0.48) * (1 + 0.25 * Klvl!H151) * (1 + IF(b!H151&lt;2000,b!H151/5000,IF(b!H151&lt;5000,0.4+(b!H151-2000)/15000,IF(b!H151&lt;10000,0.6+(b!H151-5000)/25000,0.8+(b!H151-10000)/100000))))</f>
        <v>0</v>
      </c>
      <c r="I152" s="24">
        <f>eff!I151*(1+gwr!I151 - 0.48) * (1 + 0.25 * Klvl!I151) * (1 + IF(b!I151&lt;2000,b!I151/5000,IF(b!I151&lt;5000,0.4+(b!I151-2000)/15000,IF(b!I151&lt;10000,0.6+(b!I151-5000)/25000,0.8+(b!I151-10000)/100000))))</f>
        <v>0</v>
      </c>
      <c r="J152" s="24">
        <f>eff!J151*(1+gwr!J151 - 0.48) * (1 + 0.25 * Klvl!J151) * (1 + IF(b!J151&lt;2000,b!J151/5000,IF(b!J151&lt;5000,0.4+(b!J151-2000)/15000,IF(b!J151&lt;10000,0.6+(b!J151-5000)/25000,0.8+(b!J151-10000)/100000))))</f>
        <v>0</v>
      </c>
      <c r="K152" s="24">
        <f>eff!K151*(1+gwr!K151 - 0.48) * (1 + 0.25 * Klvl!K151) * (1 + IF(b!K151&lt;2000,b!K151/5000,IF(b!K151&lt;5000,0.4+(b!K151-2000)/15000,IF(b!K151&lt;10000,0.6+(b!K151-5000)/25000,0.8+(b!K151-10000)/100000))))</f>
        <v>0</v>
      </c>
      <c r="L152" s="24">
        <f>eff!L151*(1+gwr!L151 - 0.48) * (1 + 0.25 * Klvl!L151) * (1 + IF(b!L151&lt;2000,b!L151/5000,IF(b!L151&lt;5000,0.4+(b!L151-2000)/15000,IF(b!L151&lt;10000,0.6+(b!L151-5000)/25000,0.8+(b!L151-10000)/100000))))</f>
        <v>0</v>
      </c>
      <c r="M152" s="24">
        <f>eff!M151*(1+gwr!M151 - 0.48) * (1 + 0.25 * Klvl!M151) * (1 + IF(b!M151&lt;2000,b!M151/5000,IF(b!M151&lt;5000,0.4+(b!M151-2000)/15000,IF(b!M151&lt;10000,0.6+(b!M151-5000)/25000,0.8+(b!M151-10000)/100000))))</f>
        <v>0</v>
      </c>
      <c r="N152" s="24">
        <f>eff!N151*(1+gwr!N151 - 0.48) * (1 + 0.25 * Klvl!N151) * (1 + IF(b!N151&lt;2000,b!N151/5000,IF(b!N151&lt;5000,0.4+(b!N151-2000)/15000,IF(b!N151&lt;10000,0.6+(b!N151-5000)/25000,0.8+(b!N151-10000)/100000))))</f>
        <v>0</v>
      </c>
      <c r="O152" s="24">
        <f>eff!O151*(1+gwr!O151 - 0.48) * (1 + 0.25 * Klvl!O151) * (1 + IF(b!O151&lt;2000,b!O151/5000,IF(b!O151&lt;5000,0.4+(b!O151-2000)/15000,IF(b!O151&lt;10000,0.6+(b!O151-5000)/25000,0.8+(b!O151-10000)/100000))))</f>
        <v>0</v>
      </c>
      <c r="P152" s="24"/>
      <c r="Q152" s="24">
        <f>eff!Q151*(1+gwr!Q151 - 0.48) * (1 + 0.25 * Klvl!Q151) * (1 + IF(b!Q151&lt;2000,b!Q151/5000,IF(b!Q151&lt;5000,0.4+(b!Q151-2000)/15000,IF(b!Q151&lt;10000,0.6+(b!Q151-5000)/25000,0.8+(b!Q151-10000)/100000))))</f>
        <v>0</v>
      </c>
      <c r="R152" s="24">
        <f>eff!R151*(1+gwr!R151 - 0.48) * (1 + 0.25 * Klvl!R151) * (1 + IF(b!R151&lt;2000,b!R151/5000,IF(b!R151&lt;5000,0.4+(b!R151-2000)/15000,IF(b!R151&lt;10000,0.6+(b!R151-5000)/25000,0.8+(b!R151-10000)/100000))))</f>
        <v>0</v>
      </c>
      <c r="S152" s="24">
        <f>eff!S151*(1+gwr!S151 - 0.48) * (1 + 0.25 * Klvl!S151) * (1 + IF(b!S151&lt;2000,b!S151/5000,IF(b!S151&lt;5000,0.4+(b!S151-2000)/15000,IF(b!S151&lt;10000,0.6+(b!S151-5000)/25000,0.8+(b!S151-10000)/100000))))</f>
        <v>0</v>
      </c>
      <c r="T152" s="24">
        <f>eff!T151*(1+gwr!T151 - 0.48) * (1 + 0.25 * Klvl!T151) * (1 + IF(b!T151&lt;2000,b!T151/5000,IF(b!T151&lt;5000,0.4+(b!T151-2000)/15000,IF(b!T151&lt;10000,0.6+(b!T151-5000)/25000,0.8+(b!T151-10000)/100000))))</f>
        <v>0</v>
      </c>
      <c r="U152" s="24">
        <f>eff!U151*(1+gwr!U151 - 0.48) * (1 + 0.25 * Klvl!U151) * (1 + IF(b!U151&lt;2000,b!U151/5000,IF(b!U151&lt;5000,0.4+(b!U151-2000)/15000,IF(b!U151&lt;10000,0.6+(b!U151-5000)/25000,0.8+(b!U151-10000)/100000))))</f>
        <v>0</v>
      </c>
      <c r="V152" s="24">
        <f>eff!V151*(1+gwr!V151 - 0.48) * (1 + 0.25 * Klvl!V151) * (1 + IF(b!V151&lt;2000,b!V151/5000,IF(b!V151&lt;5000,0.4+(b!V151-2000)/15000,IF(b!V151&lt;10000,0.6+(b!V151-5000)/25000,0.8+(b!V151-10000)/100000))))</f>
        <v>0</v>
      </c>
      <c r="W152" s="24">
        <f>eff!W151*(1+gwr!W151 - 0.48) * (1 + 0.25 * Klvl!W151) * (1 + IF(b!W151&lt;2000,b!W151/5000,IF(b!W151&lt;5000,0.4+(b!W151-2000)/15000,IF(b!W151&lt;10000,0.6+(b!W151-5000)/25000,0.8+(b!W151-10000)/100000))))</f>
        <v>0</v>
      </c>
      <c r="X152" s="24">
        <f>eff!X151*(1+gwr!X151 - 0.48) * (1 + 0.25 * Klvl!X151) * (1 + IF(b!X151&lt;2000,b!X151/5000,IF(b!X151&lt;5000,0.4+(b!X151-2000)/15000,IF(b!X151&lt;10000,0.6+(b!X151-5000)/25000,0.8+(b!X151-10000)/100000))))</f>
        <v>0</v>
      </c>
      <c r="Y152" s="24">
        <f>eff!Y151*(1+gwr!Y151 - 0.48) * (1 + 0.25 * Klvl!Y151) * (1 + IF(b!Y151&lt;2000,b!Y151/5000,IF(b!Y151&lt;5000,0.4+(b!Y151-2000)/15000,IF(b!Y151&lt;10000,0.6+(b!Y151-5000)/25000,0.8+(b!Y151-10000)/100000))))</f>
        <v>0</v>
      </c>
      <c r="Z152" s="24">
        <f>eff!Z151*(1+gwr!Z151 - 0.48) * (1 + 0.25 * Klvl!Z151) * (1 + IF(b!Z151&lt;2000,b!Z151/5000,IF(b!Z151&lt;5000,0.4+(b!Z151-2000)/15000,IF(b!Z151&lt;10000,0.6+(b!Z151-5000)/25000,0.8+(b!Z151-10000)/100000))))</f>
        <v>0</v>
      </c>
      <c r="AA152" s="24">
        <f>eff!AA151*(1+gwr!AA151 - 0.48) * (1 + 0.25 * Klvl!AA151) * (1 + IF(b!AA151&lt;2000,b!AA151/5000,IF(b!AA151&lt;5000,0.4+(b!AA151-2000)/15000,IF(b!AA151&lt;10000,0.6+(b!AA151-5000)/25000,0.8+(b!AA151-10000)/100000))))</f>
        <v>0</v>
      </c>
      <c r="AB152" s="24">
        <f>eff!AB151*(1+gwr!AB151 - 0.48) * (1 + 0.25 * Klvl!AB151) * (1 + IF(b!AB151&lt;2000,b!AB151/5000,IF(b!AB151&lt;5000,0.4+(b!AB151-2000)/15000,IF(b!AB151&lt;10000,0.6+(b!AB151-5000)/25000,0.8+(b!AB151-10000)/100000))))</f>
        <v>0</v>
      </c>
      <c r="AC152" s="24">
        <f>eff!AC151*(1+gwr!AC151 - 0.48) * (1 + 0.25 * Klvl!AC151) * (1 + IF(b!AC151&lt;2000,b!AC151/5000,IF(b!AC151&lt;5000,0.4+(b!AC151-2000)/15000,IF(b!AC151&lt;10000,0.6+(b!AC151-5000)/25000,0.8+(b!AC151-10000)/100000))))</f>
        <v>0</v>
      </c>
      <c r="AD152" s="24">
        <f>eff!AD151*(1+gwr!AD151 - 0.48) * (1 + 0.25 * Klvl!AD151) * (1 + IF(b!AD151&lt;2000,b!AD151/5000,IF(b!AD151&lt;5000,0.4+(b!AD151-2000)/15000,IF(b!AD151&lt;10000,0.6+(b!AD151-5000)/25000,0.8+(b!AD151-10000)/100000))))</f>
        <v>0</v>
      </c>
      <c r="AE152" s="24">
        <f>eff!AE151*(1+gwr!AE151 - 0.48) * (1 + 0.25 * Klvl!AE151) * (1 + IF(b!AE151&lt;2000,b!AE151/5000,IF(b!AE151&lt;5000,0.4+(b!AE151-2000)/15000,IF(b!AE151&lt;10000,0.6+(b!AE151-5000)/25000,0.8+(b!AE151-10000)/100000))))</f>
        <v>0</v>
      </c>
      <c r="AF152" s="24"/>
      <c r="AG152" s="28">
        <f t="shared" si="6"/>
        <v>0</v>
      </c>
      <c r="AH152" s="28">
        <f t="shared" si="7"/>
        <v>0</v>
      </c>
      <c r="AI152" s="30">
        <f t="shared" si="8"/>
        <v>0</v>
      </c>
    </row>
    <row r="153" spans="1:35" s="25" customFormat="1" ht="12" x14ac:dyDescent="0.2">
      <c r="A153" s="24">
        <f>eff!A152*(1+gwr!A152 - 0.48) * (1 + 0.25 * Klvl!A152) * (1 + IF(b!A152&lt;2000,b!A152/5000,IF(b!A152&lt;5000,0.4+(b!A152-2000)/15000,IF(b!A152&lt;10000,0.6+(b!A152-5000)/25000,0.8+(b!A152-10000)/100000))))</f>
        <v>0</v>
      </c>
      <c r="B153" s="24">
        <f>eff!B152*(1+gwr!B152 - 0.48) * (1 + 0.25 * Klvl!B152) * (1 + IF(b!B152&lt;2000,b!B152/5000,IF(b!B152&lt;5000,0.4+(b!B152-2000)/15000,IF(b!B152&lt;10000,0.6+(b!B152-5000)/25000,0.8+(b!B152-10000)/100000))))</f>
        <v>0</v>
      </c>
      <c r="C153" s="24">
        <f>eff!C152*(1+gwr!C152 - 0.48) * (1 + 0.25 * Klvl!C152) * (1 + IF(b!C152&lt;2000,b!C152/5000,IF(b!C152&lt;5000,0.4+(b!C152-2000)/15000,IF(b!C152&lt;10000,0.6+(b!C152-5000)/25000,0.8+(b!C152-10000)/100000))))</f>
        <v>0</v>
      </c>
      <c r="D153" s="24">
        <f>eff!D152*(1+gwr!D152 - 0.48) * (1 + 0.25 * Klvl!D152) * (1 + IF(b!D152&lt;2000,b!D152/5000,IF(b!D152&lt;5000,0.4+(b!D152-2000)/15000,IF(b!D152&lt;10000,0.6+(b!D152-5000)/25000,0.8+(b!D152-10000)/100000))))</f>
        <v>0</v>
      </c>
      <c r="E153" s="24">
        <f>eff!E152*(1+gwr!E152 - 0.48) * (1 + 0.25 * Klvl!E152) * (1 + IF(b!E152&lt;2000,b!E152/5000,IF(b!E152&lt;5000,0.4+(b!E152-2000)/15000,IF(b!E152&lt;10000,0.6+(b!E152-5000)/25000,0.8+(b!E152-10000)/100000))))</f>
        <v>0</v>
      </c>
      <c r="F153" s="24">
        <f>eff!F152*(1+gwr!F152 - 0.48) * (1 + 0.25 * Klvl!F152) * (1 + IF(b!F152&lt;2000,b!F152/5000,IF(b!F152&lt;5000,0.4+(b!F152-2000)/15000,IF(b!F152&lt;10000,0.6+(b!F152-5000)/25000,0.8+(b!F152-10000)/100000))))</f>
        <v>0</v>
      </c>
      <c r="G153" s="24">
        <f>eff!G152*(1+gwr!G152 - 0.48) * (1 + 0.25 * Klvl!G152) * (1 + IF(b!G152&lt;2000,b!G152/5000,IF(b!G152&lt;5000,0.4+(b!G152-2000)/15000,IF(b!G152&lt;10000,0.6+(b!G152-5000)/25000,0.8+(b!G152-10000)/100000))))</f>
        <v>0</v>
      </c>
      <c r="H153" s="24">
        <f>eff!H152*(1+gwr!H152 - 0.48) * (1 + 0.25 * Klvl!H152) * (1 + IF(b!H152&lt;2000,b!H152/5000,IF(b!H152&lt;5000,0.4+(b!H152-2000)/15000,IF(b!H152&lt;10000,0.6+(b!H152-5000)/25000,0.8+(b!H152-10000)/100000))))</f>
        <v>0</v>
      </c>
      <c r="I153" s="24">
        <f>eff!I152*(1+gwr!I152 - 0.48) * (1 + 0.25 * Klvl!I152) * (1 + IF(b!I152&lt;2000,b!I152/5000,IF(b!I152&lt;5000,0.4+(b!I152-2000)/15000,IF(b!I152&lt;10000,0.6+(b!I152-5000)/25000,0.8+(b!I152-10000)/100000))))</f>
        <v>0</v>
      </c>
      <c r="J153" s="24">
        <f>eff!J152*(1+gwr!J152 - 0.48) * (1 + 0.25 * Klvl!J152) * (1 + IF(b!J152&lt;2000,b!J152/5000,IF(b!J152&lt;5000,0.4+(b!J152-2000)/15000,IF(b!J152&lt;10000,0.6+(b!J152-5000)/25000,0.8+(b!J152-10000)/100000))))</f>
        <v>0</v>
      </c>
      <c r="K153" s="24">
        <f>eff!K152*(1+gwr!K152 - 0.48) * (1 + 0.25 * Klvl!K152) * (1 + IF(b!K152&lt;2000,b!K152/5000,IF(b!K152&lt;5000,0.4+(b!K152-2000)/15000,IF(b!K152&lt;10000,0.6+(b!K152-5000)/25000,0.8+(b!K152-10000)/100000))))</f>
        <v>0</v>
      </c>
      <c r="L153" s="24">
        <f>eff!L152*(1+gwr!L152 - 0.48) * (1 + 0.25 * Klvl!L152) * (1 + IF(b!L152&lt;2000,b!L152/5000,IF(b!L152&lt;5000,0.4+(b!L152-2000)/15000,IF(b!L152&lt;10000,0.6+(b!L152-5000)/25000,0.8+(b!L152-10000)/100000))))</f>
        <v>0</v>
      </c>
      <c r="M153" s="24">
        <f>eff!M152*(1+gwr!M152 - 0.48) * (1 + 0.25 * Klvl!M152) * (1 + IF(b!M152&lt;2000,b!M152/5000,IF(b!M152&lt;5000,0.4+(b!M152-2000)/15000,IF(b!M152&lt;10000,0.6+(b!M152-5000)/25000,0.8+(b!M152-10000)/100000))))</f>
        <v>0</v>
      </c>
      <c r="N153" s="24">
        <f>eff!N152*(1+gwr!N152 - 0.48) * (1 + 0.25 * Klvl!N152) * (1 + IF(b!N152&lt;2000,b!N152/5000,IF(b!N152&lt;5000,0.4+(b!N152-2000)/15000,IF(b!N152&lt;10000,0.6+(b!N152-5000)/25000,0.8+(b!N152-10000)/100000))))</f>
        <v>0</v>
      </c>
      <c r="O153" s="24">
        <f>eff!O152*(1+gwr!O152 - 0.48) * (1 + 0.25 * Klvl!O152) * (1 + IF(b!O152&lt;2000,b!O152/5000,IF(b!O152&lt;5000,0.4+(b!O152-2000)/15000,IF(b!O152&lt;10000,0.6+(b!O152-5000)/25000,0.8+(b!O152-10000)/100000))))</f>
        <v>0</v>
      </c>
      <c r="P153" s="24"/>
      <c r="Q153" s="24">
        <f>eff!Q152*(1+gwr!Q152 - 0.48) * (1 + 0.25 * Klvl!Q152) * (1 + IF(b!Q152&lt;2000,b!Q152/5000,IF(b!Q152&lt;5000,0.4+(b!Q152-2000)/15000,IF(b!Q152&lt;10000,0.6+(b!Q152-5000)/25000,0.8+(b!Q152-10000)/100000))))</f>
        <v>0</v>
      </c>
      <c r="R153" s="24">
        <f>eff!R152*(1+gwr!R152 - 0.48) * (1 + 0.25 * Klvl!R152) * (1 + IF(b!R152&lt;2000,b!R152/5000,IF(b!R152&lt;5000,0.4+(b!R152-2000)/15000,IF(b!R152&lt;10000,0.6+(b!R152-5000)/25000,0.8+(b!R152-10000)/100000))))</f>
        <v>0</v>
      </c>
      <c r="S153" s="24">
        <f>eff!S152*(1+gwr!S152 - 0.48) * (1 + 0.25 * Klvl!S152) * (1 + IF(b!S152&lt;2000,b!S152/5000,IF(b!S152&lt;5000,0.4+(b!S152-2000)/15000,IF(b!S152&lt;10000,0.6+(b!S152-5000)/25000,0.8+(b!S152-10000)/100000))))</f>
        <v>0</v>
      </c>
      <c r="T153" s="24">
        <f>eff!T152*(1+gwr!T152 - 0.48) * (1 + 0.25 * Klvl!T152) * (1 + IF(b!T152&lt;2000,b!T152/5000,IF(b!T152&lt;5000,0.4+(b!T152-2000)/15000,IF(b!T152&lt;10000,0.6+(b!T152-5000)/25000,0.8+(b!T152-10000)/100000))))</f>
        <v>0</v>
      </c>
      <c r="U153" s="24">
        <f>eff!U152*(1+gwr!U152 - 0.48) * (1 + 0.25 * Klvl!U152) * (1 + IF(b!U152&lt;2000,b!U152/5000,IF(b!U152&lt;5000,0.4+(b!U152-2000)/15000,IF(b!U152&lt;10000,0.6+(b!U152-5000)/25000,0.8+(b!U152-10000)/100000))))</f>
        <v>0</v>
      </c>
      <c r="V153" s="24">
        <f>eff!V152*(1+gwr!V152 - 0.48) * (1 + 0.25 * Klvl!V152) * (1 + IF(b!V152&lt;2000,b!V152/5000,IF(b!V152&lt;5000,0.4+(b!V152-2000)/15000,IF(b!V152&lt;10000,0.6+(b!V152-5000)/25000,0.8+(b!V152-10000)/100000))))</f>
        <v>0</v>
      </c>
      <c r="W153" s="24">
        <f>eff!W152*(1+gwr!W152 - 0.48) * (1 + 0.25 * Klvl!W152) * (1 + IF(b!W152&lt;2000,b!W152/5000,IF(b!W152&lt;5000,0.4+(b!W152-2000)/15000,IF(b!W152&lt;10000,0.6+(b!W152-5000)/25000,0.8+(b!W152-10000)/100000))))</f>
        <v>0</v>
      </c>
      <c r="X153" s="24">
        <f>eff!X152*(1+gwr!X152 - 0.48) * (1 + 0.25 * Klvl!X152) * (1 + IF(b!X152&lt;2000,b!X152/5000,IF(b!X152&lt;5000,0.4+(b!X152-2000)/15000,IF(b!X152&lt;10000,0.6+(b!X152-5000)/25000,0.8+(b!X152-10000)/100000))))</f>
        <v>0</v>
      </c>
      <c r="Y153" s="24">
        <f>eff!Y152*(1+gwr!Y152 - 0.48) * (1 + 0.25 * Klvl!Y152) * (1 + IF(b!Y152&lt;2000,b!Y152/5000,IF(b!Y152&lt;5000,0.4+(b!Y152-2000)/15000,IF(b!Y152&lt;10000,0.6+(b!Y152-5000)/25000,0.8+(b!Y152-10000)/100000))))</f>
        <v>0</v>
      </c>
      <c r="Z153" s="24">
        <f>eff!Z152*(1+gwr!Z152 - 0.48) * (1 + 0.25 * Klvl!Z152) * (1 + IF(b!Z152&lt;2000,b!Z152/5000,IF(b!Z152&lt;5000,0.4+(b!Z152-2000)/15000,IF(b!Z152&lt;10000,0.6+(b!Z152-5000)/25000,0.8+(b!Z152-10000)/100000))))</f>
        <v>0</v>
      </c>
      <c r="AA153" s="24">
        <f>eff!AA152*(1+gwr!AA152 - 0.48) * (1 + 0.25 * Klvl!AA152) * (1 + IF(b!AA152&lt;2000,b!AA152/5000,IF(b!AA152&lt;5000,0.4+(b!AA152-2000)/15000,IF(b!AA152&lt;10000,0.6+(b!AA152-5000)/25000,0.8+(b!AA152-10000)/100000))))</f>
        <v>0</v>
      </c>
      <c r="AB153" s="24">
        <f>eff!AB152*(1+gwr!AB152 - 0.48) * (1 + 0.25 * Klvl!AB152) * (1 + IF(b!AB152&lt;2000,b!AB152/5000,IF(b!AB152&lt;5000,0.4+(b!AB152-2000)/15000,IF(b!AB152&lt;10000,0.6+(b!AB152-5000)/25000,0.8+(b!AB152-10000)/100000))))</f>
        <v>0</v>
      </c>
      <c r="AC153" s="24">
        <f>eff!AC152*(1+gwr!AC152 - 0.48) * (1 + 0.25 * Klvl!AC152) * (1 + IF(b!AC152&lt;2000,b!AC152/5000,IF(b!AC152&lt;5000,0.4+(b!AC152-2000)/15000,IF(b!AC152&lt;10000,0.6+(b!AC152-5000)/25000,0.8+(b!AC152-10000)/100000))))</f>
        <v>0</v>
      </c>
      <c r="AD153" s="24">
        <f>eff!AD152*(1+gwr!AD152 - 0.48) * (1 + 0.25 * Klvl!AD152) * (1 + IF(b!AD152&lt;2000,b!AD152/5000,IF(b!AD152&lt;5000,0.4+(b!AD152-2000)/15000,IF(b!AD152&lt;10000,0.6+(b!AD152-5000)/25000,0.8+(b!AD152-10000)/100000))))</f>
        <v>0</v>
      </c>
      <c r="AE153" s="24">
        <f>eff!AE152*(1+gwr!AE152 - 0.48) * (1 + 0.25 * Klvl!AE152) * (1 + IF(b!AE152&lt;2000,b!AE152/5000,IF(b!AE152&lt;5000,0.4+(b!AE152-2000)/15000,IF(b!AE152&lt;10000,0.6+(b!AE152-5000)/25000,0.8+(b!AE152-10000)/100000))))</f>
        <v>0</v>
      </c>
      <c r="AF153" s="24"/>
      <c r="AG153" s="28">
        <f t="shared" si="6"/>
        <v>0</v>
      </c>
      <c r="AH153" s="28">
        <f t="shared" si="7"/>
        <v>0</v>
      </c>
      <c r="AI153" s="30">
        <f t="shared" si="8"/>
        <v>0</v>
      </c>
    </row>
    <row r="154" spans="1:35" s="25" customFormat="1" ht="12" x14ac:dyDescent="0.2">
      <c r="A154" s="24">
        <f>eff!A153*(1+gwr!A153 - 0.48) * (1 + 0.25 * Klvl!A153) * (1 + IF(b!A153&lt;2000,b!A153/5000,IF(b!A153&lt;5000,0.4+(b!A153-2000)/15000,IF(b!A153&lt;10000,0.6+(b!A153-5000)/25000,0.8+(b!A153-10000)/100000))))</f>
        <v>0</v>
      </c>
      <c r="B154" s="24">
        <f>eff!B153*(1+gwr!B153 - 0.48) * (1 + 0.25 * Klvl!B153) * (1 + IF(b!B153&lt;2000,b!B153/5000,IF(b!B153&lt;5000,0.4+(b!B153-2000)/15000,IF(b!B153&lt;10000,0.6+(b!B153-5000)/25000,0.8+(b!B153-10000)/100000))))</f>
        <v>0</v>
      </c>
      <c r="C154" s="24">
        <f>eff!C153*(1+gwr!C153 - 0.48) * (1 + 0.25 * Klvl!C153) * (1 + IF(b!C153&lt;2000,b!C153/5000,IF(b!C153&lt;5000,0.4+(b!C153-2000)/15000,IF(b!C153&lt;10000,0.6+(b!C153-5000)/25000,0.8+(b!C153-10000)/100000))))</f>
        <v>0</v>
      </c>
      <c r="D154" s="24">
        <f>eff!D153*(1+gwr!D153 - 0.48) * (1 + 0.25 * Klvl!D153) * (1 + IF(b!D153&lt;2000,b!D153/5000,IF(b!D153&lt;5000,0.4+(b!D153-2000)/15000,IF(b!D153&lt;10000,0.6+(b!D153-5000)/25000,0.8+(b!D153-10000)/100000))))</f>
        <v>0</v>
      </c>
      <c r="E154" s="24">
        <f>eff!E153*(1+gwr!E153 - 0.48) * (1 + 0.25 * Klvl!E153) * (1 + IF(b!E153&lt;2000,b!E153/5000,IF(b!E153&lt;5000,0.4+(b!E153-2000)/15000,IF(b!E153&lt;10000,0.6+(b!E153-5000)/25000,0.8+(b!E153-10000)/100000))))</f>
        <v>0</v>
      </c>
      <c r="F154" s="24">
        <f>eff!F153*(1+gwr!F153 - 0.48) * (1 + 0.25 * Klvl!F153) * (1 + IF(b!F153&lt;2000,b!F153/5000,IF(b!F153&lt;5000,0.4+(b!F153-2000)/15000,IF(b!F153&lt;10000,0.6+(b!F153-5000)/25000,0.8+(b!F153-10000)/100000))))</f>
        <v>0</v>
      </c>
      <c r="G154" s="24">
        <f>eff!G153*(1+gwr!G153 - 0.48) * (1 + 0.25 * Klvl!G153) * (1 + IF(b!G153&lt;2000,b!G153/5000,IF(b!G153&lt;5000,0.4+(b!G153-2000)/15000,IF(b!G153&lt;10000,0.6+(b!G153-5000)/25000,0.8+(b!G153-10000)/100000))))</f>
        <v>0</v>
      </c>
      <c r="H154" s="24">
        <f>eff!H153*(1+gwr!H153 - 0.48) * (1 + 0.25 * Klvl!H153) * (1 + IF(b!H153&lt;2000,b!H153/5000,IF(b!H153&lt;5000,0.4+(b!H153-2000)/15000,IF(b!H153&lt;10000,0.6+(b!H153-5000)/25000,0.8+(b!H153-10000)/100000))))</f>
        <v>0</v>
      </c>
      <c r="I154" s="24">
        <f>eff!I153*(1+gwr!I153 - 0.48) * (1 + 0.25 * Klvl!I153) * (1 + IF(b!I153&lt;2000,b!I153/5000,IF(b!I153&lt;5000,0.4+(b!I153-2000)/15000,IF(b!I153&lt;10000,0.6+(b!I153-5000)/25000,0.8+(b!I153-10000)/100000))))</f>
        <v>0</v>
      </c>
      <c r="J154" s="24">
        <f>eff!J153*(1+gwr!J153 - 0.48) * (1 + 0.25 * Klvl!J153) * (1 + IF(b!J153&lt;2000,b!J153/5000,IF(b!J153&lt;5000,0.4+(b!J153-2000)/15000,IF(b!J153&lt;10000,0.6+(b!J153-5000)/25000,0.8+(b!J153-10000)/100000))))</f>
        <v>0</v>
      </c>
      <c r="K154" s="24">
        <f>eff!K153*(1+gwr!K153 - 0.48) * (1 + 0.25 * Klvl!K153) * (1 + IF(b!K153&lt;2000,b!K153/5000,IF(b!K153&lt;5000,0.4+(b!K153-2000)/15000,IF(b!K153&lt;10000,0.6+(b!K153-5000)/25000,0.8+(b!K153-10000)/100000))))</f>
        <v>0</v>
      </c>
      <c r="L154" s="24">
        <f>eff!L153*(1+gwr!L153 - 0.48) * (1 + 0.25 * Klvl!L153) * (1 + IF(b!L153&lt;2000,b!L153/5000,IF(b!L153&lt;5000,0.4+(b!L153-2000)/15000,IF(b!L153&lt;10000,0.6+(b!L153-5000)/25000,0.8+(b!L153-10000)/100000))))</f>
        <v>0</v>
      </c>
      <c r="M154" s="24">
        <f>eff!M153*(1+gwr!M153 - 0.48) * (1 + 0.25 * Klvl!M153) * (1 + IF(b!M153&lt;2000,b!M153/5000,IF(b!M153&lt;5000,0.4+(b!M153-2000)/15000,IF(b!M153&lt;10000,0.6+(b!M153-5000)/25000,0.8+(b!M153-10000)/100000))))</f>
        <v>0</v>
      </c>
      <c r="N154" s="24">
        <f>eff!N153*(1+gwr!N153 - 0.48) * (1 + 0.25 * Klvl!N153) * (1 + IF(b!N153&lt;2000,b!N153/5000,IF(b!N153&lt;5000,0.4+(b!N153-2000)/15000,IF(b!N153&lt;10000,0.6+(b!N153-5000)/25000,0.8+(b!N153-10000)/100000))))</f>
        <v>0</v>
      </c>
      <c r="O154" s="24">
        <f>eff!O153*(1+gwr!O153 - 0.48) * (1 + 0.25 * Klvl!O153) * (1 + IF(b!O153&lt;2000,b!O153/5000,IF(b!O153&lt;5000,0.4+(b!O153-2000)/15000,IF(b!O153&lt;10000,0.6+(b!O153-5000)/25000,0.8+(b!O153-10000)/100000))))</f>
        <v>0</v>
      </c>
      <c r="P154" s="24"/>
      <c r="Q154" s="24">
        <f>eff!Q153*(1+gwr!Q153 - 0.48) * (1 + 0.25 * Klvl!Q153) * (1 + IF(b!Q153&lt;2000,b!Q153/5000,IF(b!Q153&lt;5000,0.4+(b!Q153-2000)/15000,IF(b!Q153&lt;10000,0.6+(b!Q153-5000)/25000,0.8+(b!Q153-10000)/100000))))</f>
        <v>0</v>
      </c>
      <c r="R154" s="24">
        <f>eff!R153*(1+gwr!R153 - 0.48) * (1 + 0.25 * Klvl!R153) * (1 + IF(b!R153&lt;2000,b!R153/5000,IF(b!R153&lt;5000,0.4+(b!R153-2000)/15000,IF(b!R153&lt;10000,0.6+(b!R153-5000)/25000,0.8+(b!R153-10000)/100000))))</f>
        <v>0</v>
      </c>
      <c r="S154" s="24">
        <f>eff!S153*(1+gwr!S153 - 0.48) * (1 + 0.25 * Klvl!S153) * (1 + IF(b!S153&lt;2000,b!S153/5000,IF(b!S153&lt;5000,0.4+(b!S153-2000)/15000,IF(b!S153&lt;10000,0.6+(b!S153-5000)/25000,0.8+(b!S153-10000)/100000))))</f>
        <v>0</v>
      </c>
      <c r="T154" s="24">
        <f>eff!T153*(1+gwr!T153 - 0.48) * (1 + 0.25 * Klvl!T153) * (1 + IF(b!T153&lt;2000,b!T153/5000,IF(b!T153&lt;5000,0.4+(b!T153-2000)/15000,IF(b!T153&lt;10000,0.6+(b!T153-5000)/25000,0.8+(b!T153-10000)/100000))))</f>
        <v>0</v>
      </c>
      <c r="U154" s="24">
        <f>eff!U153*(1+gwr!U153 - 0.48) * (1 + 0.25 * Klvl!U153) * (1 + IF(b!U153&lt;2000,b!U153/5000,IF(b!U153&lt;5000,0.4+(b!U153-2000)/15000,IF(b!U153&lt;10000,0.6+(b!U153-5000)/25000,0.8+(b!U153-10000)/100000))))</f>
        <v>0</v>
      </c>
      <c r="V154" s="24">
        <f>eff!V153*(1+gwr!V153 - 0.48) * (1 + 0.25 * Klvl!V153) * (1 + IF(b!V153&lt;2000,b!V153/5000,IF(b!V153&lt;5000,0.4+(b!V153-2000)/15000,IF(b!V153&lt;10000,0.6+(b!V153-5000)/25000,0.8+(b!V153-10000)/100000))))</f>
        <v>0</v>
      </c>
      <c r="W154" s="24">
        <f>eff!W153*(1+gwr!W153 - 0.48) * (1 + 0.25 * Klvl!W153) * (1 + IF(b!W153&lt;2000,b!W153/5000,IF(b!W153&lt;5000,0.4+(b!W153-2000)/15000,IF(b!W153&lt;10000,0.6+(b!W153-5000)/25000,0.8+(b!W153-10000)/100000))))</f>
        <v>0</v>
      </c>
      <c r="X154" s="24">
        <f>eff!X153*(1+gwr!X153 - 0.48) * (1 + 0.25 * Klvl!X153) * (1 + IF(b!X153&lt;2000,b!X153/5000,IF(b!X153&lt;5000,0.4+(b!X153-2000)/15000,IF(b!X153&lt;10000,0.6+(b!X153-5000)/25000,0.8+(b!X153-10000)/100000))))</f>
        <v>0</v>
      </c>
      <c r="Y154" s="24">
        <f>eff!Y153*(1+gwr!Y153 - 0.48) * (1 + 0.25 * Klvl!Y153) * (1 + IF(b!Y153&lt;2000,b!Y153/5000,IF(b!Y153&lt;5000,0.4+(b!Y153-2000)/15000,IF(b!Y153&lt;10000,0.6+(b!Y153-5000)/25000,0.8+(b!Y153-10000)/100000))))</f>
        <v>0</v>
      </c>
      <c r="Z154" s="24">
        <f>eff!Z153*(1+gwr!Z153 - 0.48) * (1 + 0.25 * Klvl!Z153) * (1 + IF(b!Z153&lt;2000,b!Z153/5000,IF(b!Z153&lt;5000,0.4+(b!Z153-2000)/15000,IF(b!Z153&lt;10000,0.6+(b!Z153-5000)/25000,0.8+(b!Z153-10000)/100000))))</f>
        <v>0</v>
      </c>
      <c r="AA154" s="24">
        <f>eff!AA153*(1+gwr!AA153 - 0.48) * (1 + 0.25 * Klvl!AA153) * (1 + IF(b!AA153&lt;2000,b!AA153/5000,IF(b!AA153&lt;5000,0.4+(b!AA153-2000)/15000,IF(b!AA153&lt;10000,0.6+(b!AA153-5000)/25000,0.8+(b!AA153-10000)/100000))))</f>
        <v>0</v>
      </c>
      <c r="AB154" s="24">
        <f>eff!AB153*(1+gwr!AB153 - 0.48) * (1 + 0.25 * Klvl!AB153) * (1 + IF(b!AB153&lt;2000,b!AB153/5000,IF(b!AB153&lt;5000,0.4+(b!AB153-2000)/15000,IF(b!AB153&lt;10000,0.6+(b!AB153-5000)/25000,0.8+(b!AB153-10000)/100000))))</f>
        <v>0</v>
      </c>
      <c r="AC154" s="24">
        <f>eff!AC153*(1+gwr!AC153 - 0.48) * (1 + 0.25 * Klvl!AC153) * (1 + IF(b!AC153&lt;2000,b!AC153/5000,IF(b!AC153&lt;5000,0.4+(b!AC153-2000)/15000,IF(b!AC153&lt;10000,0.6+(b!AC153-5000)/25000,0.8+(b!AC153-10000)/100000))))</f>
        <v>0</v>
      </c>
      <c r="AD154" s="24">
        <f>eff!AD153*(1+gwr!AD153 - 0.48) * (1 + 0.25 * Klvl!AD153) * (1 + IF(b!AD153&lt;2000,b!AD153/5000,IF(b!AD153&lt;5000,0.4+(b!AD153-2000)/15000,IF(b!AD153&lt;10000,0.6+(b!AD153-5000)/25000,0.8+(b!AD153-10000)/100000))))</f>
        <v>0</v>
      </c>
      <c r="AE154" s="24">
        <f>eff!AE153*(1+gwr!AE153 - 0.48) * (1 + 0.25 * Klvl!AE153) * (1 + IF(b!AE153&lt;2000,b!AE153/5000,IF(b!AE153&lt;5000,0.4+(b!AE153-2000)/15000,IF(b!AE153&lt;10000,0.6+(b!AE153-5000)/25000,0.8+(b!AE153-10000)/100000))))</f>
        <v>0</v>
      </c>
      <c r="AF154" s="24"/>
      <c r="AG154" s="28">
        <f t="shared" si="6"/>
        <v>0</v>
      </c>
      <c r="AH154" s="28">
        <f t="shared" si="7"/>
        <v>0</v>
      </c>
      <c r="AI154" s="30">
        <f t="shared" si="8"/>
        <v>0</v>
      </c>
    </row>
    <row r="155" spans="1:35" s="25" customFormat="1" ht="12" x14ac:dyDescent="0.2">
      <c r="A155" s="24">
        <f>eff!A154*(1+gwr!A154 - 0.48) * (1 + 0.25 * Klvl!A154) * (1 + IF(b!A154&lt;2000,b!A154/5000,IF(b!A154&lt;5000,0.4+(b!A154-2000)/15000,IF(b!A154&lt;10000,0.6+(b!A154-5000)/25000,0.8+(b!A154-10000)/100000))))</f>
        <v>0</v>
      </c>
      <c r="B155" s="24">
        <f>eff!B154*(1+gwr!B154 - 0.48) * (1 + 0.25 * Klvl!B154) * (1 + IF(b!B154&lt;2000,b!B154/5000,IF(b!B154&lt;5000,0.4+(b!B154-2000)/15000,IF(b!B154&lt;10000,0.6+(b!B154-5000)/25000,0.8+(b!B154-10000)/100000))))</f>
        <v>0</v>
      </c>
      <c r="C155" s="24">
        <f>eff!C154*(1+gwr!C154 - 0.48) * (1 + 0.25 * Klvl!C154) * (1 + IF(b!C154&lt;2000,b!C154/5000,IF(b!C154&lt;5000,0.4+(b!C154-2000)/15000,IF(b!C154&lt;10000,0.6+(b!C154-5000)/25000,0.8+(b!C154-10000)/100000))))</f>
        <v>0</v>
      </c>
      <c r="D155" s="24">
        <f>eff!D154*(1+gwr!D154 - 0.48) * (1 + 0.25 * Klvl!D154) * (1 + IF(b!D154&lt;2000,b!D154/5000,IF(b!D154&lt;5000,0.4+(b!D154-2000)/15000,IF(b!D154&lt;10000,0.6+(b!D154-5000)/25000,0.8+(b!D154-10000)/100000))))</f>
        <v>0</v>
      </c>
      <c r="E155" s="24">
        <f>eff!E154*(1+gwr!E154 - 0.48) * (1 + 0.25 * Klvl!E154) * (1 + IF(b!E154&lt;2000,b!E154/5000,IF(b!E154&lt;5000,0.4+(b!E154-2000)/15000,IF(b!E154&lt;10000,0.6+(b!E154-5000)/25000,0.8+(b!E154-10000)/100000))))</f>
        <v>0</v>
      </c>
      <c r="F155" s="24">
        <f>eff!F154*(1+gwr!F154 - 0.48) * (1 + 0.25 * Klvl!F154) * (1 + IF(b!F154&lt;2000,b!F154/5000,IF(b!F154&lt;5000,0.4+(b!F154-2000)/15000,IF(b!F154&lt;10000,0.6+(b!F154-5000)/25000,0.8+(b!F154-10000)/100000))))</f>
        <v>0</v>
      </c>
      <c r="G155" s="24">
        <f>eff!G154*(1+gwr!G154 - 0.48) * (1 + 0.25 * Klvl!G154) * (1 + IF(b!G154&lt;2000,b!G154/5000,IF(b!G154&lt;5000,0.4+(b!G154-2000)/15000,IF(b!G154&lt;10000,0.6+(b!G154-5000)/25000,0.8+(b!G154-10000)/100000))))</f>
        <v>0</v>
      </c>
      <c r="H155" s="24">
        <f>eff!H154*(1+gwr!H154 - 0.48) * (1 + 0.25 * Klvl!H154) * (1 + IF(b!H154&lt;2000,b!H154/5000,IF(b!H154&lt;5000,0.4+(b!H154-2000)/15000,IF(b!H154&lt;10000,0.6+(b!H154-5000)/25000,0.8+(b!H154-10000)/100000))))</f>
        <v>0</v>
      </c>
      <c r="I155" s="24">
        <f>eff!I154*(1+gwr!I154 - 0.48) * (1 + 0.25 * Klvl!I154) * (1 + IF(b!I154&lt;2000,b!I154/5000,IF(b!I154&lt;5000,0.4+(b!I154-2000)/15000,IF(b!I154&lt;10000,0.6+(b!I154-5000)/25000,0.8+(b!I154-10000)/100000))))</f>
        <v>0</v>
      </c>
      <c r="J155" s="24">
        <f>eff!J154*(1+gwr!J154 - 0.48) * (1 + 0.25 * Klvl!J154) * (1 + IF(b!J154&lt;2000,b!J154/5000,IF(b!J154&lt;5000,0.4+(b!J154-2000)/15000,IF(b!J154&lt;10000,0.6+(b!J154-5000)/25000,0.8+(b!J154-10000)/100000))))</f>
        <v>0</v>
      </c>
      <c r="K155" s="24">
        <f>eff!K154*(1+gwr!K154 - 0.48) * (1 + 0.25 * Klvl!K154) * (1 + IF(b!K154&lt;2000,b!K154/5000,IF(b!K154&lt;5000,0.4+(b!K154-2000)/15000,IF(b!K154&lt;10000,0.6+(b!K154-5000)/25000,0.8+(b!K154-10000)/100000))))</f>
        <v>0</v>
      </c>
      <c r="L155" s="24">
        <f>eff!L154*(1+gwr!L154 - 0.48) * (1 + 0.25 * Klvl!L154) * (1 + IF(b!L154&lt;2000,b!L154/5000,IF(b!L154&lt;5000,0.4+(b!L154-2000)/15000,IF(b!L154&lt;10000,0.6+(b!L154-5000)/25000,0.8+(b!L154-10000)/100000))))</f>
        <v>0</v>
      </c>
      <c r="M155" s="24">
        <f>eff!M154*(1+gwr!M154 - 0.48) * (1 + 0.25 * Klvl!M154) * (1 + IF(b!M154&lt;2000,b!M154/5000,IF(b!M154&lt;5000,0.4+(b!M154-2000)/15000,IF(b!M154&lt;10000,0.6+(b!M154-5000)/25000,0.8+(b!M154-10000)/100000))))</f>
        <v>0</v>
      </c>
      <c r="N155" s="24">
        <f>eff!N154*(1+gwr!N154 - 0.48) * (1 + 0.25 * Klvl!N154) * (1 + IF(b!N154&lt;2000,b!N154/5000,IF(b!N154&lt;5000,0.4+(b!N154-2000)/15000,IF(b!N154&lt;10000,0.6+(b!N154-5000)/25000,0.8+(b!N154-10000)/100000))))</f>
        <v>0</v>
      </c>
      <c r="O155" s="24">
        <f>eff!O154*(1+gwr!O154 - 0.48) * (1 + 0.25 * Klvl!O154) * (1 + IF(b!O154&lt;2000,b!O154/5000,IF(b!O154&lt;5000,0.4+(b!O154-2000)/15000,IF(b!O154&lt;10000,0.6+(b!O154-5000)/25000,0.8+(b!O154-10000)/100000))))</f>
        <v>0</v>
      </c>
      <c r="P155" s="24"/>
      <c r="Q155" s="24">
        <f>eff!Q154*(1+gwr!Q154 - 0.48) * (1 + 0.25 * Klvl!Q154) * (1 + IF(b!Q154&lt;2000,b!Q154/5000,IF(b!Q154&lt;5000,0.4+(b!Q154-2000)/15000,IF(b!Q154&lt;10000,0.6+(b!Q154-5000)/25000,0.8+(b!Q154-10000)/100000))))</f>
        <v>0</v>
      </c>
      <c r="R155" s="24">
        <f>eff!R154*(1+gwr!R154 - 0.48) * (1 + 0.25 * Klvl!R154) * (1 + IF(b!R154&lt;2000,b!R154/5000,IF(b!R154&lt;5000,0.4+(b!R154-2000)/15000,IF(b!R154&lt;10000,0.6+(b!R154-5000)/25000,0.8+(b!R154-10000)/100000))))</f>
        <v>0</v>
      </c>
      <c r="S155" s="24">
        <f>eff!S154*(1+gwr!S154 - 0.48) * (1 + 0.25 * Klvl!S154) * (1 + IF(b!S154&lt;2000,b!S154/5000,IF(b!S154&lt;5000,0.4+(b!S154-2000)/15000,IF(b!S154&lt;10000,0.6+(b!S154-5000)/25000,0.8+(b!S154-10000)/100000))))</f>
        <v>0</v>
      </c>
      <c r="T155" s="24">
        <f>eff!T154*(1+gwr!T154 - 0.48) * (1 + 0.25 * Klvl!T154) * (1 + IF(b!T154&lt;2000,b!T154/5000,IF(b!T154&lt;5000,0.4+(b!T154-2000)/15000,IF(b!T154&lt;10000,0.6+(b!T154-5000)/25000,0.8+(b!T154-10000)/100000))))</f>
        <v>0</v>
      </c>
      <c r="U155" s="24">
        <f>eff!U154*(1+gwr!U154 - 0.48) * (1 + 0.25 * Klvl!U154) * (1 + IF(b!U154&lt;2000,b!U154/5000,IF(b!U154&lt;5000,0.4+(b!U154-2000)/15000,IF(b!U154&lt;10000,0.6+(b!U154-5000)/25000,0.8+(b!U154-10000)/100000))))</f>
        <v>0</v>
      </c>
      <c r="V155" s="24">
        <f>eff!V154*(1+gwr!V154 - 0.48) * (1 + 0.25 * Klvl!V154) * (1 + IF(b!V154&lt;2000,b!V154/5000,IF(b!V154&lt;5000,0.4+(b!V154-2000)/15000,IF(b!V154&lt;10000,0.6+(b!V154-5000)/25000,0.8+(b!V154-10000)/100000))))</f>
        <v>0</v>
      </c>
      <c r="W155" s="24">
        <f>eff!W154*(1+gwr!W154 - 0.48) * (1 + 0.25 * Klvl!W154) * (1 + IF(b!W154&lt;2000,b!W154/5000,IF(b!W154&lt;5000,0.4+(b!W154-2000)/15000,IF(b!W154&lt;10000,0.6+(b!W154-5000)/25000,0.8+(b!W154-10000)/100000))))</f>
        <v>0</v>
      </c>
      <c r="X155" s="24">
        <f>eff!X154*(1+gwr!X154 - 0.48) * (1 + 0.25 * Klvl!X154) * (1 + IF(b!X154&lt;2000,b!X154/5000,IF(b!X154&lt;5000,0.4+(b!X154-2000)/15000,IF(b!X154&lt;10000,0.6+(b!X154-5000)/25000,0.8+(b!X154-10000)/100000))))</f>
        <v>0</v>
      </c>
      <c r="Y155" s="24">
        <f>eff!Y154*(1+gwr!Y154 - 0.48) * (1 + 0.25 * Klvl!Y154) * (1 + IF(b!Y154&lt;2000,b!Y154/5000,IF(b!Y154&lt;5000,0.4+(b!Y154-2000)/15000,IF(b!Y154&lt;10000,0.6+(b!Y154-5000)/25000,0.8+(b!Y154-10000)/100000))))</f>
        <v>0</v>
      </c>
      <c r="Z155" s="24">
        <f>eff!Z154*(1+gwr!Z154 - 0.48) * (1 + 0.25 * Klvl!Z154) * (1 + IF(b!Z154&lt;2000,b!Z154/5000,IF(b!Z154&lt;5000,0.4+(b!Z154-2000)/15000,IF(b!Z154&lt;10000,0.6+(b!Z154-5000)/25000,0.8+(b!Z154-10000)/100000))))</f>
        <v>0</v>
      </c>
      <c r="AA155" s="24">
        <f>eff!AA154*(1+gwr!AA154 - 0.48) * (1 + 0.25 * Klvl!AA154) * (1 + IF(b!AA154&lt;2000,b!AA154/5000,IF(b!AA154&lt;5000,0.4+(b!AA154-2000)/15000,IF(b!AA154&lt;10000,0.6+(b!AA154-5000)/25000,0.8+(b!AA154-10000)/100000))))</f>
        <v>0</v>
      </c>
      <c r="AB155" s="24">
        <f>eff!AB154*(1+gwr!AB154 - 0.48) * (1 + 0.25 * Klvl!AB154) * (1 + IF(b!AB154&lt;2000,b!AB154/5000,IF(b!AB154&lt;5000,0.4+(b!AB154-2000)/15000,IF(b!AB154&lt;10000,0.6+(b!AB154-5000)/25000,0.8+(b!AB154-10000)/100000))))</f>
        <v>0</v>
      </c>
      <c r="AC155" s="24">
        <f>eff!AC154*(1+gwr!AC154 - 0.48) * (1 + 0.25 * Klvl!AC154) * (1 + IF(b!AC154&lt;2000,b!AC154/5000,IF(b!AC154&lt;5000,0.4+(b!AC154-2000)/15000,IF(b!AC154&lt;10000,0.6+(b!AC154-5000)/25000,0.8+(b!AC154-10000)/100000))))</f>
        <v>0</v>
      </c>
      <c r="AD155" s="24">
        <f>eff!AD154*(1+gwr!AD154 - 0.48) * (1 + 0.25 * Klvl!AD154) * (1 + IF(b!AD154&lt;2000,b!AD154/5000,IF(b!AD154&lt;5000,0.4+(b!AD154-2000)/15000,IF(b!AD154&lt;10000,0.6+(b!AD154-5000)/25000,0.8+(b!AD154-10000)/100000))))</f>
        <v>0</v>
      </c>
      <c r="AE155" s="24">
        <f>eff!AE154*(1+gwr!AE154 - 0.48) * (1 + 0.25 * Klvl!AE154) * (1 + IF(b!AE154&lt;2000,b!AE154/5000,IF(b!AE154&lt;5000,0.4+(b!AE154-2000)/15000,IF(b!AE154&lt;10000,0.6+(b!AE154-5000)/25000,0.8+(b!AE154-10000)/100000))))</f>
        <v>0</v>
      </c>
      <c r="AF155" s="24"/>
      <c r="AG155" s="28">
        <f t="shared" si="6"/>
        <v>0</v>
      </c>
      <c r="AH155" s="28">
        <f t="shared" si="7"/>
        <v>0</v>
      </c>
      <c r="AI155" s="30">
        <f t="shared" si="8"/>
        <v>0</v>
      </c>
    </row>
    <row r="156" spans="1:35" s="25" customFormat="1" ht="12" x14ac:dyDescent="0.2">
      <c r="A156" s="24">
        <f>eff!A155*(1+gwr!A155 - 0.48) * (1 + 0.25 * Klvl!A155) * (1 + IF(b!A155&lt;2000,b!A155/5000,IF(b!A155&lt;5000,0.4+(b!A155-2000)/15000,IF(b!A155&lt;10000,0.6+(b!A155-5000)/25000,0.8+(b!A155-10000)/100000))))</f>
        <v>0</v>
      </c>
      <c r="B156" s="24">
        <f>eff!B155*(1+gwr!B155 - 0.48) * (1 + 0.25 * Klvl!B155) * (1 + IF(b!B155&lt;2000,b!B155/5000,IF(b!B155&lt;5000,0.4+(b!B155-2000)/15000,IF(b!B155&lt;10000,0.6+(b!B155-5000)/25000,0.8+(b!B155-10000)/100000))))</f>
        <v>0</v>
      </c>
      <c r="C156" s="24">
        <f>eff!C155*(1+gwr!C155 - 0.48) * (1 + 0.25 * Klvl!C155) * (1 + IF(b!C155&lt;2000,b!C155/5000,IF(b!C155&lt;5000,0.4+(b!C155-2000)/15000,IF(b!C155&lt;10000,0.6+(b!C155-5000)/25000,0.8+(b!C155-10000)/100000))))</f>
        <v>0</v>
      </c>
      <c r="D156" s="24">
        <f>eff!D155*(1+gwr!D155 - 0.48) * (1 + 0.25 * Klvl!D155) * (1 + IF(b!D155&lt;2000,b!D155/5000,IF(b!D155&lt;5000,0.4+(b!D155-2000)/15000,IF(b!D155&lt;10000,0.6+(b!D155-5000)/25000,0.8+(b!D155-10000)/100000))))</f>
        <v>0</v>
      </c>
      <c r="E156" s="24">
        <f>eff!E155*(1+gwr!E155 - 0.48) * (1 + 0.25 * Klvl!E155) * (1 + IF(b!E155&lt;2000,b!E155/5000,IF(b!E155&lt;5000,0.4+(b!E155-2000)/15000,IF(b!E155&lt;10000,0.6+(b!E155-5000)/25000,0.8+(b!E155-10000)/100000))))</f>
        <v>0</v>
      </c>
      <c r="F156" s="24">
        <f>eff!F155*(1+gwr!F155 - 0.48) * (1 + 0.25 * Klvl!F155) * (1 + IF(b!F155&lt;2000,b!F155/5000,IF(b!F155&lt;5000,0.4+(b!F155-2000)/15000,IF(b!F155&lt;10000,0.6+(b!F155-5000)/25000,0.8+(b!F155-10000)/100000))))</f>
        <v>0</v>
      </c>
      <c r="G156" s="24">
        <f>eff!G155*(1+gwr!G155 - 0.48) * (1 + 0.25 * Klvl!G155) * (1 + IF(b!G155&lt;2000,b!G155/5000,IF(b!G155&lt;5000,0.4+(b!G155-2000)/15000,IF(b!G155&lt;10000,0.6+(b!G155-5000)/25000,0.8+(b!G155-10000)/100000))))</f>
        <v>0</v>
      </c>
      <c r="H156" s="24">
        <f>eff!H155*(1+gwr!H155 - 0.48) * (1 + 0.25 * Klvl!H155) * (1 + IF(b!H155&lt;2000,b!H155/5000,IF(b!H155&lt;5000,0.4+(b!H155-2000)/15000,IF(b!H155&lt;10000,0.6+(b!H155-5000)/25000,0.8+(b!H155-10000)/100000))))</f>
        <v>0</v>
      </c>
      <c r="I156" s="24">
        <f>eff!I155*(1+gwr!I155 - 0.48) * (1 + 0.25 * Klvl!I155) * (1 + IF(b!I155&lt;2000,b!I155/5000,IF(b!I155&lt;5000,0.4+(b!I155-2000)/15000,IF(b!I155&lt;10000,0.6+(b!I155-5000)/25000,0.8+(b!I155-10000)/100000))))</f>
        <v>0</v>
      </c>
      <c r="J156" s="24">
        <f>eff!J155*(1+gwr!J155 - 0.48) * (1 + 0.25 * Klvl!J155) * (1 + IF(b!J155&lt;2000,b!J155/5000,IF(b!J155&lt;5000,0.4+(b!J155-2000)/15000,IF(b!J155&lt;10000,0.6+(b!J155-5000)/25000,0.8+(b!J155-10000)/100000))))</f>
        <v>0</v>
      </c>
      <c r="K156" s="24">
        <f>eff!K155*(1+gwr!K155 - 0.48) * (1 + 0.25 * Klvl!K155) * (1 + IF(b!K155&lt;2000,b!K155/5000,IF(b!K155&lt;5000,0.4+(b!K155-2000)/15000,IF(b!K155&lt;10000,0.6+(b!K155-5000)/25000,0.8+(b!K155-10000)/100000))))</f>
        <v>0</v>
      </c>
      <c r="L156" s="24">
        <f>eff!L155*(1+gwr!L155 - 0.48) * (1 + 0.25 * Klvl!L155) * (1 + IF(b!L155&lt;2000,b!L155/5000,IF(b!L155&lt;5000,0.4+(b!L155-2000)/15000,IF(b!L155&lt;10000,0.6+(b!L155-5000)/25000,0.8+(b!L155-10000)/100000))))</f>
        <v>0</v>
      </c>
      <c r="M156" s="24">
        <f>eff!M155*(1+gwr!M155 - 0.48) * (1 + 0.25 * Klvl!M155) * (1 + IF(b!M155&lt;2000,b!M155/5000,IF(b!M155&lt;5000,0.4+(b!M155-2000)/15000,IF(b!M155&lt;10000,0.6+(b!M155-5000)/25000,0.8+(b!M155-10000)/100000))))</f>
        <v>0</v>
      </c>
      <c r="N156" s="24">
        <f>eff!N155*(1+gwr!N155 - 0.48) * (1 + 0.25 * Klvl!N155) * (1 + IF(b!N155&lt;2000,b!N155/5000,IF(b!N155&lt;5000,0.4+(b!N155-2000)/15000,IF(b!N155&lt;10000,0.6+(b!N155-5000)/25000,0.8+(b!N155-10000)/100000))))</f>
        <v>0</v>
      </c>
      <c r="O156" s="24">
        <f>eff!O155*(1+gwr!O155 - 0.48) * (1 + 0.25 * Klvl!O155) * (1 + IF(b!O155&lt;2000,b!O155/5000,IF(b!O155&lt;5000,0.4+(b!O155-2000)/15000,IF(b!O155&lt;10000,0.6+(b!O155-5000)/25000,0.8+(b!O155-10000)/100000))))</f>
        <v>0</v>
      </c>
      <c r="P156" s="24"/>
      <c r="Q156" s="24">
        <f>eff!Q155*(1+gwr!Q155 - 0.48) * (1 + 0.25 * Klvl!Q155) * (1 + IF(b!Q155&lt;2000,b!Q155/5000,IF(b!Q155&lt;5000,0.4+(b!Q155-2000)/15000,IF(b!Q155&lt;10000,0.6+(b!Q155-5000)/25000,0.8+(b!Q155-10000)/100000))))</f>
        <v>0</v>
      </c>
      <c r="R156" s="24">
        <f>eff!R155*(1+gwr!R155 - 0.48) * (1 + 0.25 * Klvl!R155) * (1 + IF(b!R155&lt;2000,b!R155/5000,IF(b!R155&lt;5000,0.4+(b!R155-2000)/15000,IF(b!R155&lt;10000,0.6+(b!R155-5000)/25000,0.8+(b!R155-10000)/100000))))</f>
        <v>0</v>
      </c>
      <c r="S156" s="24">
        <f>eff!S155*(1+gwr!S155 - 0.48) * (1 + 0.25 * Klvl!S155) * (1 + IF(b!S155&lt;2000,b!S155/5000,IF(b!S155&lt;5000,0.4+(b!S155-2000)/15000,IF(b!S155&lt;10000,0.6+(b!S155-5000)/25000,0.8+(b!S155-10000)/100000))))</f>
        <v>0</v>
      </c>
      <c r="T156" s="24">
        <f>eff!T155*(1+gwr!T155 - 0.48) * (1 + 0.25 * Klvl!T155) * (1 + IF(b!T155&lt;2000,b!T155/5000,IF(b!T155&lt;5000,0.4+(b!T155-2000)/15000,IF(b!T155&lt;10000,0.6+(b!T155-5000)/25000,0.8+(b!T155-10000)/100000))))</f>
        <v>0</v>
      </c>
      <c r="U156" s="24">
        <f>eff!U155*(1+gwr!U155 - 0.48) * (1 + 0.25 * Klvl!U155) * (1 + IF(b!U155&lt;2000,b!U155/5000,IF(b!U155&lt;5000,0.4+(b!U155-2000)/15000,IF(b!U155&lt;10000,0.6+(b!U155-5000)/25000,0.8+(b!U155-10000)/100000))))</f>
        <v>0</v>
      </c>
      <c r="V156" s="24">
        <f>eff!V155*(1+gwr!V155 - 0.48) * (1 + 0.25 * Klvl!V155) * (1 + IF(b!V155&lt;2000,b!V155/5000,IF(b!V155&lt;5000,0.4+(b!V155-2000)/15000,IF(b!V155&lt;10000,0.6+(b!V155-5000)/25000,0.8+(b!V155-10000)/100000))))</f>
        <v>0</v>
      </c>
      <c r="W156" s="24">
        <f>eff!W155*(1+gwr!W155 - 0.48) * (1 + 0.25 * Klvl!W155) * (1 + IF(b!W155&lt;2000,b!W155/5000,IF(b!W155&lt;5000,0.4+(b!W155-2000)/15000,IF(b!W155&lt;10000,0.6+(b!W155-5000)/25000,0.8+(b!W155-10000)/100000))))</f>
        <v>0</v>
      </c>
      <c r="X156" s="24">
        <f>eff!X155*(1+gwr!X155 - 0.48) * (1 + 0.25 * Klvl!X155) * (1 + IF(b!X155&lt;2000,b!X155/5000,IF(b!X155&lt;5000,0.4+(b!X155-2000)/15000,IF(b!X155&lt;10000,0.6+(b!X155-5000)/25000,0.8+(b!X155-10000)/100000))))</f>
        <v>0</v>
      </c>
      <c r="Y156" s="24">
        <f>eff!Y155*(1+gwr!Y155 - 0.48) * (1 + 0.25 * Klvl!Y155) * (1 + IF(b!Y155&lt;2000,b!Y155/5000,IF(b!Y155&lt;5000,0.4+(b!Y155-2000)/15000,IF(b!Y155&lt;10000,0.6+(b!Y155-5000)/25000,0.8+(b!Y155-10000)/100000))))</f>
        <v>0</v>
      </c>
      <c r="Z156" s="24">
        <f>eff!Z155*(1+gwr!Z155 - 0.48) * (1 + 0.25 * Klvl!Z155) * (1 + IF(b!Z155&lt;2000,b!Z155/5000,IF(b!Z155&lt;5000,0.4+(b!Z155-2000)/15000,IF(b!Z155&lt;10000,0.6+(b!Z155-5000)/25000,0.8+(b!Z155-10000)/100000))))</f>
        <v>0</v>
      </c>
      <c r="AA156" s="24">
        <f>eff!AA155*(1+gwr!AA155 - 0.48) * (1 + 0.25 * Klvl!AA155) * (1 + IF(b!AA155&lt;2000,b!AA155/5000,IF(b!AA155&lt;5000,0.4+(b!AA155-2000)/15000,IF(b!AA155&lt;10000,0.6+(b!AA155-5000)/25000,0.8+(b!AA155-10000)/100000))))</f>
        <v>0</v>
      </c>
      <c r="AB156" s="24">
        <f>eff!AB155*(1+gwr!AB155 - 0.48) * (1 + 0.25 * Klvl!AB155) * (1 + IF(b!AB155&lt;2000,b!AB155/5000,IF(b!AB155&lt;5000,0.4+(b!AB155-2000)/15000,IF(b!AB155&lt;10000,0.6+(b!AB155-5000)/25000,0.8+(b!AB155-10000)/100000))))</f>
        <v>0</v>
      </c>
      <c r="AC156" s="24">
        <f>eff!AC155*(1+gwr!AC155 - 0.48) * (1 + 0.25 * Klvl!AC155) * (1 + IF(b!AC155&lt;2000,b!AC155/5000,IF(b!AC155&lt;5000,0.4+(b!AC155-2000)/15000,IF(b!AC155&lt;10000,0.6+(b!AC155-5000)/25000,0.8+(b!AC155-10000)/100000))))</f>
        <v>0</v>
      </c>
      <c r="AD156" s="24">
        <f>eff!AD155*(1+gwr!AD155 - 0.48) * (1 + 0.25 * Klvl!AD155) * (1 + IF(b!AD155&lt;2000,b!AD155/5000,IF(b!AD155&lt;5000,0.4+(b!AD155-2000)/15000,IF(b!AD155&lt;10000,0.6+(b!AD155-5000)/25000,0.8+(b!AD155-10000)/100000))))</f>
        <v>0</v>
      </c>
      <c r="AE156" s="24">
        <f>eff!AE155*(1+gwr!AE155 - 0.48) * (1 + 0.25 * Klvl!AE155) * (1 + IF(b!AE155&lt;2000,b!AE155/5000,IF(b!AE155&lt;5000,0.4+(b!AE155-2000)/15000,IF(b!AE155&lt;10000,0.6+(b!AE155-5000)/25000,0.8+(b!AE155-10000)/100000))))</f>
        <v>0</v>
      </c>
      <c r="AF156" s="24"/>
      <c r="AG156" s="28">
        <f t="shared" si="6"/>
        <v>0</v>
      </c>
      <c r="AH156" s="28">
        <f t="shared" si="7"/>
        <v>0</v>
      </c>
      <c r="AI156" s="30">
        <f t="shared" si="8"/>
        <v>0</v>
      </c>
    </row>
    <row r="157" spans="1:35" s="25" customFormat="1" ht="12" x14ac:dyDescent="0.2">
      <c r="A157" s="24">
        <f>eff!A156*(1+gwr!A156 - 0.48) * (1 + 0.25 * Klvl!A156) * (1 + IF(b!A156&lt;2000,b!A156/5000,IF(b!A156&lt;5000,0.4+(b!A156-2000)/15000,IF(b!A156&lt;10000,0.6+(b!A156-5000)/25000,0.8+(b!A156-10000)/100000))))</f>
        <v>0</v>
      </c>
      <c r="B157" s="24">
        <f>eff!B156*(1+gwr!B156 - 0.48) * (1 + 0.25 * Klvl!B156) * (1 + IF(b!B156&lt;2000,b!B156/5000,IF(b!B156&lt;5000,0.4+(b!B156-2000)/15000,IF(b!B156&lt;10000,0.6+(b!B156-5000)/25000,0.8+(b!B156-10000)/100000))))</f>
        <v>0</v>
      </c>
      <c r="C157" s="24">
        <f>eff!C156*(1+gwr!C156 - 0.48) * (1 + 0.25 * Klvl!C156) * (1 + IF(b!C156&lt;2000,b!C156/5000,IF(b!C156&lt;5000,0.4+(b!C156-2000)/15000,IF(b!C156&lt;10000,0.6+(b!C156-5000)/25000,0.8+(b!C156-10000)/100000))))</f>
        <v>0</v>
      </c>
      <c r="D157" s="24">
        <f>eff!D156*(1+gwr!D156 - 0.48) * (1 + 0.25 * Klvl!D156) * (1 + IF(b!D156&lt;2000,b!D156/5000,IF(b!D156&lt;5000,0.4+(b!D156-2000)/15000,IF(b!D156&lt;10000,0.6+(b!D156-5000)/25000,0.8+(b!D156-10000)/100000))))</f>
        <v>0</v>
      </c>
      <c r="E157" s="24">
        <f>eff!E156*(1+gwr!E156 - 0.48) * (1 + 0.25 * Klvl!E156) * (1 + IF(b!E156&lt;2000,b!E156/5000,IF(b!E156&lt;5000,0.4+(b!E156-2000)/15000,IF(b!E156&lt;10000,0.6+(b!E156-5000)/25000,0.8+(b!E156-10000)/100000))))</f>
        <v>0</v>
      </c>
      <c r="F157" s="24">
        <f>eff!F156*(1+gwr!F156 - 0.48) * (1 + 0.25 * Klvl!F156) * (1 + IF(b!F156&lt;2000,b!F156/5000,IF(b!F156&lt;5000,0.4+(b!F156-2000)/15000,IF(b!F156&lt;10000,0.6+(b!F156-5000)/25000,0.8+(b!F156-10000)/100000))))</f>
        <v>0</v>
      </c>
      <c r="G157" s="24">
        <f>eff!G156*(1+gwr!G156 - 0.48) * (1 + 0.25 * Klvl!G156) * (1 + IF(b!G156&lt;2000,b!G156/5000,IF(b!G156&lt;5000,0.4+(b!G156-2000)/15000,IF(b!G156&lt;10000,0.6+(b!G156-5000)/25000,0.8+(b!G156-10000)/100000))))</f>
        <v>0</v>
      </c>
      <c r="H157" s="24">
        <f>eff!H156*(1+gwr!H156 - 0.48) * (1 + 0.25 * Klvl!H156) * (1 + IF(b!H156&lt;2000,b!H156/5000,IF(b!H156&lt;5000,0.4+(b!H156-2000)/15000,IF(b!H156&lt;10000,0.6+(b!H156-5000)/25000,0.8+(b!H156-10000)/100000))))</f>
        <v>0</v>
      </c>
      <c r="I157" s="24">
        <f>eff!I156*(1+gwr!I156 - 0.48) * (1 + 0.25 * Klvl!I156) * (1 + IF(b!I156&lt;2000,b!I156/5000,IF(b!I156&lt;5000,0.4+(b!I156-2000)/15000,IF(b!I156&lt;10000,0.6+(b!I156-5000)/25000,0.8+(b!I156-10000)/100000))))</f>
        <v>0</v>
      </c>
      <c r="J157" s="24">
        <f>eff!J156*(1+gwr!J156 - 0.48) * (1 + 0.25 * Klvl!J156) * (1 + IF(b!J156&lt;2000,b!J156/5000,IF(b!J156&lt;5000,0.4+(b!J156-2000)/15000,IF(b!J156&lt;10000,0.6+(b!J156-5000)/25000,0.8+(b!J156-10000)/100000))))</f>
        <v>0</v>
      </c>
      <c r="K157" s="24">
        <f>eff!K156*(1+gwr!K156 - 0.48) * (1 + 0.25 * Klvl!K156) * (1 + IF(b!K156&lt;2000,b!K156/5000,IF(b!K156&lt;5000,0.4+(b!K156-2000)/15000,IF(b!K156&lt;10000,0.6+(b!K156-5000)/25000,0.8+(b!K156-10000)/100000))))</f>
        <v>0</v>
      </c>
      <c r="L157" s="24">
        <f>eff!L156*(1+gwr!L156 - 0.48) * (1 + 0.25 * Klvl!L156) * (1 + IF(b!L156&lt;2000,b!L156/5000,IF(b!L156&lt;5000,0.4+(b!L156-2000)/15000,IF(b!L156&lt;10000,0.6+(b!L156-5000)/25000,0.8+(b!L156-10000)/100000))))</f>
        <v>0</v>
      </c>
      <c r="M157" s="24">
        <f>eff!M156*(1+gwr!M156 - 0.48) * (1 + 0.25 * Klvl!M156) * (1 + IF(b!M156&lt;2000,b!M156/5000,IF(b!M156&lt;5000,0.4+(b!M156-2000)/15000,IF(b!M156&lt;10000,0.6+(b!M156-5000)/25000,0.8+(b!M156-10000)/100000))))</f>
        <v>0</v>
      </c>
      <c r="N157" s="24">
        <f>eff!N156*(1+gwr!N156 - 0.48) * (1 + 0.25 * Klvl!N156) * (1 + IF(b!N156&lt;2000,b!N156/5000,IF(b!N156&lt;5000,0.4+(b!N156-2000)/15000,IF(b!N156&lt;10000,0.6+(b!N156-5000)/25000,0.8+(b!N156-10000)/100000))))</f>
        <v>0</v>
      </c>
      <c r="O157" s="24">
        <f>eff!O156*(1+gwr!O156 - 0.48) * (1 + 0.25 * Klvl!O156) * (1 + IF(b!O156&lt;2000,b!O156/5000,IF(b!O156&lt;5000,0.4+(b!O156-2000)/15000,IF(b!O156&lt;10000,0.6+(b!O156-5000)/25000,0.8+(b!O156-10000)/100000))))</f>
        <v>0</v>
      </c>
      <c r="P157" s="24"/>
      <c r="Q157" s="24">
        <f>eff!Q156*(1+gwr!Q156 - 0.48) * (1 + 0.25 * Klvl!Q156) * (1 + IF(b!Q156&lt;2000,b!Q156/5000,IF(b!Q156&lt;5000,0.4+(b!Q156-2000)/15000,IF(b!Q156&lt;10000,0.6+(b!Q156-5000)/25000,0.8+(b!Q156-10000)/100000))))</f>
        <v>0</v>
      </c>
      <c r="R157" s="24">
        <f>eff!R156*(1+gwr!R156 - 0.48) * (1 + 0.25 * Klvl!R156) * (1 + IF(b!R156&lt;2000,b!R156/5000,IF(b!R156&lt;5000,0.4+(b!R156-2000)/15000,IF(b!R156&lt;10000,0.6+(b!R156-5000)/25000,0.8+(b!R156-10000)/100000))))</f>
        <v>0</v>
      </c>
      <c r="S157" s="24">
        <f>eff!S156*(1+gwr!S156 - 0.48) * (1 + 0.25 * Klvl!S156) * (1 + IF(b!S156&lt;2000,b!S156/5000,IF(b!S156&lt;5000,0.4+(b!S156-2000)/15000,IF(b!S156&lt;10000,0.6+(b!S156-5000)/25000,0.8+(b!S156-10000)/100000))))</f>
        <v>0</v>
      </c>
      <c r="T157" s="24">
        <f>eff!T156*(1+gwr!T156 - 0.48) * (1 + 0.25 * Klvl!T156) * (1 + IF(b!T156&lt;2000,b!T156/5000,IF(b!T156&lt;5000,0.4+(b!T156-2000)/15000,IF(b!T156&lt;10000,0.6+(b!T156-5000)/25000,0.8+(b!T156-10000)/100000))))</f>
        <v>0</v>
      </c>
      <c r="U157" s="24">
        <f>eff!U156*(1+gwr!U156 - 0.48) * (1 + 0.25 * Klvl!U156) * (1 + IF(b!U156&lt;2000,b!U156/5000,IF(b!U156&lt;5000,0.4+(b!U156-2000)/15000,IF(b!U156&lt;10000,0.6+(b!U156-5000)/25000,0.8+(b!U156-10000)/100000))))</f>
        <v>0</v>
      </c>
      <c r="V157" s="24">
        <f>eff!V156*(1+gwr!V156 - 0.48) * (1 + 0.25 * Klvl!V156) * (1 + IF(b!V156&lt;2000,b!V156/5000,IF(b!V156&lt;5000,0.4+(b!V156-2000)/15000,IF(b!V156&lt;10000,0.6+(b!V156-5000)/25000,0.8+(b!V156-10000)/100000))))</f>
        <v>0</v>
      </c>
      <c r="W157" s="24">
        <f>eff!W156*(1+gwr!W156 - 0.48) * (1 + 0.25 * Klvl!W156) * (1 + IF(b!W156&lt;2000,b!W156/5000,IF(b!W156&lt;5000,0.4+(b!W156-2000)/15000,IF(b!W156&lt;10000,0.6+(b!W156-5000)/25000,0.8+(b!W156-10000)/100000))))</f>
        <v>0</v>
      </c>
      <c r="X157" s="24">
        <f>eff!X156*(1+gwr!X156 - 0.48) * (1 + 0.25 * Klvl!X156) * (1 + IF(b!X156&lt;2000,b!X156/5000,IF(b!X156&lt;5000,0.4+(b!X156-2000)/15000,IF(b!X156&lt;10000,0.6+(b!X156-5000)/25000,0.8+(b!X156-10000)/100000))))</f>
        <v>0</v>
      </c>
      <c r="Y157" s="24">
        <f>eff!Y156*(1+gwr!Y156 - 0.48) * (1 + 0.25 * Klvl!Y156) * (1 + IF(b!Y156&lt;2000,b!Y156/5000,IF(b!Y156&lt;5000,0.4+(b!Y156-2000)/15000,IF(b!Y156&lt;10000,0.6+(b!Y156-5000)/25000,0.8+(b!Y156-10000)/100000))))</f>
        <v>0</v>
      </c>
      <c r="Z157" s="24">
        <f>eff!Z156*(1+gwr!Z156 - 0.48) * (1 + 0.25 * Klvl!Z156) * (1 + IF(b!Z156&lt;2000,b!Z156/5000,IF(b!Z156&lt;5000,0.4+(b!Z156-2000)/15000,IF(b!Z156&lt;10000,0.6+(b!Z156-5000)/25000,0.8+(b!Z156-10000)/100000))))</f>
        <v>0</v>
      </c>
      <c r="AA157" s="24">
        <f>eff!AA156*(1+gwr!AA156 - 0.48) * (1 + 0.25 * Klvl!AA156) * (1 + IF(b!AA156&lt;2000,b!AA156/5000,IF(b!AA156&lt;5000,0.4+(b!AA156-2000)/15000,IF(b!AA156&lt;10000,0.6+(b!AA156-5000)/25000,0.8+(b!AA156-10000)/100000))))</f>
        <v>0</v>
      </c>
      <c r="AB157" s="24">
        <f>eff!AB156*(1+gwr!AB156 - 0.48) * (1 + 0.25 * Klvl!AB156) * (1 + IF(b!AB156&lt;2000,b!AB156/5000,IF(b!AB156&lt;5000,0.4+(b!AB156-2000)/15000,IF(b!AB156&lt;10000,0.6+(b!AB156-5000)/25000,0.8+(b!AB156-10000)/100000))))</f>
        <v>0</v>
      </c>
      <c r="AC157" s="24">
        <f>eff!AC156*(1+gwr!AC156 - 0.48) * (1 + 0.25 * Klvl!AC156) * (1 + IF(b!AC156&lt;2000,b!AC156/5000,IF(b!AC156&lt;5000,0.4+(b!AC156-2000)/15000,IF(b!AC156&lt;10000,0.6+(b!AC156-5000)/25000,0.8+(b!AC156-10000)/100000))))</f>
        <v>0</v>
      </c>
      <c r="AD157" s="24">
        <f>eff!AD156*(1+gwr!AD156 - 0.48) * (1 + 0.25 * Klvl!AD156) * (1 + IF(b!AD156&lt;2000,b!AD156/5000,IF(b!AD156&lt;5000,0.4+(b!AD156-2000)/15000,IF(b!AD156&lt;10000,0.6+(b!AD156-5000)/25000,0.8+(b!AD156-10000)/100000))))</f>
        <v>0</v>
      </c>
      <c r="AE157" s="24">
        <f>eff!AE156*(1+gwr!AE156 - 0.48) * (1 + 0.25 * Klvl!AE156) * (1 + IF(b!AE156&lt;2000,b!AE156/5000,IF(b!AE156&lt;5000,0.4+(b!AE156-2000)/15000,IF(b!AE156&lt;10000,0.6+(b!AE156-5000)/25000,0.8+(b!AE156-10000)/100000))))</f>
        <v>0</v>
      </c>
      <c r="AF157" s="24"/>
      <c r="AG157" s="28">
        <f t="shared" si="6"/>
        <v>0</v>
      </c>
      <c r="AH157" s="28">
        <f t="shared" si="7"/>
        <v>0</v>
      </c>
      <c r="AI157" s="30">
        <f t="shared" si="8"/>
        <v>0</v>
      </c>
    </row>
    <row r="158" spans="1:35" s="25" customFormat="1" ht="12" x14ac:dyDescent="0.2">
      <c r="A158" s="24">
        <f>eff!A157*(1+gwr!A157 - 0.48) * (1 + 0.25 * Klvl!A157) * (1 + IF(b!A157&lt;2000,b!A157/5000,IF(b!A157&lt;5000,0.4+(b!A157-2000)/15000,IF(b!A157&lt;10000,0.6+(b!A157-5000)/25000,0.8+(b!A157-10000)/100000))))</f>
        <v>0</v>
      </c>
      <c r="B158" s="24">
        <f>eff!B157*(1+gwr!B157 - 0.48) * (1 + 0.25 * Klvl!B157) * (1 + IF(b!B157&lt;2000,b!B157/5000,IF(b!B157&lt;5000,0.4+(b!B157-2000)/15000,IF(b!B157&lt;10000,0.6+(b!B157-5000)/25000,0.8+(b!B157-10000)/100000))))</f>
        <v>0</v>
      </c>
      <c r="C158" s="24">
        <f>eff!C157*(1+gwr!C157 - 0.48) * (1 + 0.25 * Klvl!C157) * (1 + IF(b!C157&lt;2000,b!C157/5000,IF(b!C157&lt;5000,0.4+(b!C157-2000)/15000,IF(b!C157&lt;10000,0.6+(b!C157-5000)/25000,0.8+(b!C157-10000)/100000))))</f>
        <v>0</v>
      </c>
      <c r="D158" s="24">
        <f>eff!D157*(1+gwr!D157 - 0.48) * (1 + 0.25 * Klvl!D157) * (1 + IF(b!D157&lt;2000,b!D157/5000,IF(b!D157&lt;5000,0.4+(b!D157-2000)/15000,IF(b!D157&lt;10000,0.6+(b!D157-5000)/25000,0.8+(b!D157-10000)/100000))))</f>
        <v>0</v>
      </c>
      <c r="E158" s="24">
        <f>eff!E157*(1+gwr!E157 - 0.48) * (1 + 0.25 * Klvl!E157) * (1 + IF(b!E157&lt;2000,b!E157/5000,IF(b!E157&lt;5000,0.4+(b!E157-2000)/15000,IF(b!E157&lt;10000,0.6+(b!E157-5000)/25000,0.8+(b!E157-10000)/100000))))</f>
        <v>0</v>
      </c>
      <c r="F158" s="24">
        <f>eff!F157*(1+gwr!F157 - 0.48) * (1 + 0.25 * Klvl!F157) * (1 + IF(b!F157&lt;2000,b!F157/5000,IF(b!F157&lt;5000,0.4+(b!F157-2000)/15000,IF(b!F157&lt;10000,0.6+(b!F157-5000)/25000,0.8+(b!F157-10000)/100000))))</f>
        <v>0</v>
      </c>
      <c r="G158" s="24">
        <f>eff!G157*(1+gwr!G157 - 0.48) * (1 + 0.25 * Klvl!G157) * (1 + IF(b!G157&lt;2000,b!G157/5000,IF(b!G157&lt;5000,0.4+(b!G157-2000)/15000,IF(b!G157&lt;10000,0.6+(b!G157-5000)/25000,0.8+(b!G157-10000)/100000))))</f>
        <v>0</v>
      </c>
      <c r="H158" s="24">
        <f>eff!H157*(1+gwr!H157 - 0.48) * (1 + 0.25 * Klvl!H157) * (1 + IF(b!H157&lt;2000,b!H157/5000,IF(b!H157&lt;5000,0.4+(b!H157-2000)/15000,IF(b!H157&lt;10000,0.6+(b!H157-5000)/25000,0.8+(b!H157-10000)/100000))))</f>
        <v>0</v>
      </c>
      <c r="I158" s="24">
        <f>eff!I157*(1+gwr!I157 - 0.48) * (1 + 0.25 * Klvl!I157) * (1 + IF(b!I157&lt;2000,b!I157/5000,IF(b!I157&lt;5000,0.4+(b!I157-2000)/15000,IF(b!I157&lt;10000,0.6+(b!I157-5000)/25000,0.8+(b!I157-10000)/100000))))</f>
        <v>0</v>
      </c>
      <c r="J158" s="24">
        <f>eff!J157*(1+gwr!J157 - 0.48) * (1 + 0.25 * Klvl!J157) * (1 + IF(b!J157&lt;2000,b!J157/5000,IF(b!J157&lt;5000,0.4+(b!J157-2000)/15000,IF(b!J157&lt;10000,0.6+(b!J157-5000)/25000,0.8+(b!J157-10000)/100000))))</f>
        <v>0</v>
      </c>
      <c r="K158" s="24">
        <f>eff!K157*(1+gwr!K157 - 0.48) * (1 + 0.25 * Klvl!K157) * (1 + IF(b!K157&lt;2000,b!K157/5000,IF(b!K157&lt;5000,0.4+(b!K157-2000)/15000,IF(b!K157&lt;10000,0.6+(b!K157-5000)/25000,0.8+(b!K157-10000)/100000))))</f>
        <v>0</v>
      </c>
      <c r="L158" s="24">
        <f>eff!L157*(1+gwr!L157 - 0.48) * (1 + 0.25 * Klvl!L157) * (1 + IF(b!L157&lt;2000,b!L157/5000,IF(b!L157&lt;5000,0.4+(b!L157-2000)/15000,IF(b!L157&lt;10000,0.6+(b!L157-5000)/25000,0.8+(b!L157-10000)/100000))))</f>
        <v>0</v>
      </c>
      <c r="M158" s="24">
        <f>eff!M157*(1+gwr!M157 - 0.48) * (1 + 0.25 * Klvl!M157) * (1 + IF(b!M157&lt;2000,b!M157/5000,IF(b!M157&lt;5000,0.4+(b!M157-2000)/15000,IF(b!M157&lt;10000,0.6+(b!M157-5000)/25000,0.8+(b!M157-10000)/100000))))</f>
        <v>0</v>
      </c>
      <c r="N158" s="24">
        <f>eff!N157*(1+gwr!N157 - 0.48) * (1 + 0.25 * Klvl!N157) * (1 + IF(b!N157&lt;2000,b!N157/5000,IF(b!N157&lt;5000,0.4+(b!N157-2000)/15000,IF(b!N157&lt;10000,0.6+(b!N157-5000)/25000,0.8+(b!N157-10000)/100000))))</f>
        <v>0</v>
      </c>
      <c r="O158" s="24">
        <f>eff!O157*(1+gwr!O157 - 0.48) * (1 + 0.25 * Klvl!O157) * (1 + IF(b!O157&lt;2000,b!O157/5000,IF(b!O157&lt;5000,0.4+(b!O157-2000)/15000,IF(b!O157&lt;10000,0.6+(b!O157-5000)/25000,0.8+(b!O157-10000)/100000))))</f>
        <v>0</v>
      </c>
      <c r="P158" s="24"/>
      <c r="Q158" s="24">
        <f>eff!Q157*(1+gwr!Q157 - 0.48) * (1 + 0.25 * Klvl!Q157) * (1 + IF(b!Q157&lt;2000,b!Q157/5000,IF(b!Q157&lt;5000,0.4+(b!Q157-2000)/15000,IF(b!Q157&lt;10000,0.6+(b!Q157-5000)/25000,0.8+(b!Q157-10000)/100000))))</f>
        <v>0</v>
      </c>
      <c r="R158" s="24">
        <f>eff!R157*(1+gwr!R157 - 0.48) * (1 + 0.25 * Klvl!R157) * (1 + IF(b!R157&lt;2000,b!R157/5000,IF(b!R157&lt;5000,0.4+(b!R157-2000)/15000,IF(b!R157&lt;10000,0.6+(b!R157-5000)/25000,0.8+(b!R157-10000)/100000))))</f>
        <v>0</v>
      </c>
      <c r="S158" s="24">
        <f>eff!S157*(1+gwr!S157 - 0.48) * (1 + 0.25 * Klvl!S157) * (1 + IF(b!S157&lt;2000,b!S157/5000,IF(b!S157&lt;5000,0.4+(b!S157-2000)/15000,IF(b!S157&lt;10000,0.6+(b!S157-5000)/25000,0.8+(b!S157-10000)/100000))))</f>
        <v>0</v>
      </c>
      <c r="T158" s="24">
        <f>eff!T157*(1+gwr!T157 - 0.48) * (1 + 0.25 * Klvl!T157) * (1 + IF(b!T157&lt;2000,b!T157/5000,IF(b!T157&lt;5000,0.4+(b!T157-2000)/15000,IF(b!T157&lt;10000,0.6+(b!T157-5000)/25000,0.8+(b!T157-10000)/100000))))</f>
        <v>0</v>
      </c>
      <c r="U158" s="24">
        <f>eff!U157*(1+gwr!U157 - 0.48) * (1 + 0.25 * Klvl!U157) * (1 + IF(b!U157&lt;2000,b!U157/5000,IF(b!U157&lt;5000,0.4+(b!U157-2000)/15000,IF(b!U157&lt;10000,0.6+(b!U157-5000)/25000,0.8+(b!U157-10000)/100000))))</f>
        <v>0</v>
      </c>
      <c r="V158" s="24">
        <f>eff!V157*(1+gwr!V157 - 0.48) * (1 + 0.25 * Klvl!V157) * (1 + IF(b!V157&lt;2000,b!V157/5000,IF(b!V157&lt;5000,0.4+(b!V157-2000)/15000,IF(b!V157&lt;10000,0.6+(b!V157-5000)/25000,0.8+(b!V157-10000)/100000))))</f>
        <v>0</v>
      </c>
      <c r="W158" s="24">
        <f>eff!W157*(1+gwr!W157 - 0.48) * (1 + 0.25 * Klvl!W157) * (1 + IF(b!W157&lt;2000,b!W157/5000,IF(b!W157&lt;5000,0.4+(b!W157-2000)/15000,IF(b!W157&lt;10000,0.6+(b!W157-5000)/25000,0.8+(b!W157-10000)/100000))))</f>
        <v>0</v>
      </c>
      <c r="X158" s="24">
        <f>eff!X157*(1+gwr!X157 - 0.48) * (1 + 0.25 * Klvl!X157) * (1 + IF(b!X157&lt;2000,b!X157/5000,IF(b!X157&lt;5000,0.4+(b!X157-2000)/15000,IF(b!X157&lt;10000,0.6+(b!X157-5000)/25000,0.8+(b!X157-10000)/100000))))</f>
        <v>0</v>
      </c>
      <c r="Y158" s="24">
        <f>eff!Y157*(1+gwr!Y157 - 0.48) * (1 + 0.25 * Klvl!Y157) * (1 + IF(b!Y157&lt;2000,b!Y157/5000,IF(b!Y157&lt;5000,0.4+(b!Y157-2000)/15000,IF(b!Y157&lt;10000,0.6+(b!Y157-5000)/25000,0.8+(b!Y157-10000)/100000))))</f>
        <v>0</v>
      </c>
      <c r="Z158" s="24">
        <f>eff!Z157*(1+gwr!Z157 - 0.48) * (1 + 0.25 * Klvl!Z157) * (1 + IF(b!Z157&lt;2000,b!Z157/5000,IF(b!Z157&lt;5000,0.4+(b!Z157-2000)/15000,IF(b!Z157&lt;10000,0.6+(b!Z157-5000)/25000,0.8+(b!Z157-10000)/100000))))</f>
        <v>0</v>
      </c>
      <c r="AA158" s="24">
        <f>eff!AA157*(1+gwr!AA157 - 0.48) * (1 + 0.25 * Klvl!AA157) * (1 + IF(b!AA157&lt;2000,b!AA157/5000,IF(b!AA157&lt;5000,0.4+(b!AA157-2000)/15000,IF(b!AA157&lt;10000,0.6+(b!AA157-5000)/25000,0.8+(b!AA157-10000)/100000))))</f>
        <v>0</v>
      </c>
      <c r="AB158" s="24">
        <f>eff!AB157*(1+gwr!AB157 - 0.48) * (1 + 0.25 * Klvl!AB157) * (1 + IF(b!AB157&lt;2000,b!AB157/5000,IF(b!AB157&lt;5000,0.4+(b!AB157-2000)/15000,IF(b!AB157&lt;10000,0.6+(b!AB157-5000)/25000,0.8+(b!AB157-10000)/100000))))</f>
        <v>0</v>
      </c>
      <c r="AC158" s="24">
        <f>eff!AC157*(1+gwr!AC157 - 0.48) * (1 + 0.25 * Klvl!AC157) * (1 + IF(b!AC157&lt;2000,b!AC157/5000,IF(b!AC157&lt;5000,0.4+(b!AC157-2000)/15000,IF(b!AC157&lt;10000,0.6+(b!AC157-5000)/25000,0.8+(b!AC157-10000)/100000))))</f>
        <v>0</v>
      </c>
      <c r="AD158" s="24">
        <f>eff!AD157*(1+gwr!AD157 - 0.48) * (1 + 0.25 * Klvl!AD157) * (1 + IF(b!AD157&lt;2000,b!AD157/5000,IF(b!AD157&lt;5000,0.4+(b!AD157-2000)/15000,IF(b!AD157&lt;10000,0.6+(b!AD157-5000)/25000,0.8+(b!AD157-10000)/100000))))</f>
        <v>0</v>
      </c>
      <c r="AE158" s="24">
        <f>eff!AE157*(1+gwr!AE157 - 0.48) * (1 + 0.25 * Klvl!AE157) * (1 + IF(b!AE157&lt;2000,b!AE157/5000,IF(b!AE157&lt;5000,0.4+(b!AE157-2000)/15000,IF(b!AE157&lt;10000,0.6+(b!AE157-5000)/25000,0.8+(b!AE157-10000)/100000))))</f>
        <v>0</v>
      </c>
      <c r="AF158" s="24"/>
      <c r="AG158" s="28">
        <f t="shared" si="6"/>
        <v>0</v>
      </c>
      <c r="AH158" s="28">
        <f t="shared" si="7"/>
        <v>0</v>
      </c>
      <c r="AI158" s="30">
        <f t="shared" si="8"/>
        <v>0</v>
      </c>
    </row>
    <row r="159" spans="1:35" s="25" customFormat="1" ht="12" x14ac:dyDescent="0.2">
      <c r="A159" s="24">
        <f>eff!A158*(1+gwr!A158 - 0.48) * (1 + 0.25 * Klvl!A158) * (1 + IF(b!A158&lt;2000,b!A158/5000,IF(b!A158&lt;5000,0.4+(b!A158-2000)/15000,IF(b!A158&lt;10000,0.6+(b!A158-5000)/25000,0.8+(b!A158-10000)/100000))))</f>
        <v>0</v>
      </c>
      <c r="B159" s="24">
        <f>eff!B158*(1+gwr!B158 - 0.48) * (1 + 0.25 * Klvl!B158) * (1 + IF(b!B158&lt;2000,b!B158/5000,IF(b!B158&lt;5000,0.4+(b!B158-2000)/15000,IF(b!B158&lt;10000,0.6+(b!B158-5000)/25000,0.8+(b!B158-10000)/100000))))</f>
        <v>0</v>
      </c>
      <c r="C159" s="24">
        <f>eff!C158*(1+gwr!C158 - 0.48) * (1 + 0.25 * Klvl!C158) * (1 + IF(b!C158&lt;2000,b!C158/5000,IF(b!C158&lt;5000,0.4+(b!C158-2000)/15000,IF(b!C158&lt;10000,0.6+(b!C158-5000)/25000,0.8+(b!C158-10000)/100000))))</f>
        <v>0</v>
      </c>
      <c r="D159" s="24">
        <f>eff!D158*(1+gwr!D158 - 0.48) * (1 + 0.25 * Klvl!D158) * (1 + IF(b!D158&lt;2000,b!D158/5000,IF(b!D158&lt;5000,0.4+(b!D158-2000)/15000,IF(b!D158&lt;10000,0.6+(b!D158-5000)/25000,0.8+(b!D158-10000)/100000))))</f>
        <v>0</v>
      </c>
      <c r="E159" s="24">
        <f>eff!E158*(1+gwr!E158 - 0.48) * (1 + 0.25 * Klvl!E158) * (1 + IF(b!E158&lt;2000,b!E158/5000,IF(b!E158&lt;5000,0.4+(b!E158-2000)/15000,IF(b!E158&lt;10000,0.6+(b!E158-5000)/25000,0.8+(b!E158-10000)/100000))))</f>
        <v>0</v>
      </c>
      <c r="F159" s="24">
        <f>eff!F158*(1+gwr!F158 - 0.48) * (1 + 0.25 * Klvl!F158) * (1 + IF(b!F158&lt;2000,b!F158/5000,IF(b!F158&lt;5000,0.4+(b!F158-2000)/15000,IF(b!F158&lt;10000,0.6+(b!F158-5000)/25000,0.8+(b!F158-10000)/100000))))</f>
        <v>0</v>
      </c>
      <c r="G159" s="24">
        <f>eff!G158*(1+gwr!G158 - 0.48) * (1 + 0.25 * Klvl!G158) * (1 + IF(b!G158&lt;2000,b!G158/5000,IF(b!G158&lt;5000,0.4+(b!G158-2000)/15000,IF(b!G158&lt;10000,0.6+(b!G158-5000)/25000,0.8+(b!G158-10000)/100000))))</f>
        <v>0</v>
      </c>
      <c r="H159" s="24">
        <f>eff!H158*(1+gwr!H158 - 0.48) * (1 + 0.25 * Klvl!H158) * (1 + IF(b!H158&lt;2000,b!H158/5000,IF(b!H158&lt;5000,0.4+(b!H158-2000)/15000,IF(b!H158&lt;10000,0.6+(b!H158-5000)/25000,0.8+(b!H158-10000)/100000))))</f>
        <v>0</v>
      </c>
      <c r="I159" s="24">
        <f>eff!I158*(1+gwr!I158 - 0.48) * (1 + 0.25 * Klvl!I158) * (1 + IF(b!I158&lt;2000,b!I158/5000,IF(b!I158&lt;5000,0.4+(b!I158-2000)/15000,IF(b!I158&lt;10000,0.6+(b!I158-5000)/25000,0.8+(b!I158-10000)/100000))))</f>
        <v>0</v>
      </c>
      <c r="J159" s="24">
        <f>eff!J158*(1+gwr!J158 - 0.48) * (1 + 0.25 * Klvl!J158) * (1 + IF(b!J158&lt;2000,b!J158/5000,IF(b!J158&lt;5000,0.4+(b!J158-2000)/15000,IF(b!J158&lt;10000,0.6+(b!J158-5000)/25000,0.8+(b!J158-10000)/100000))))</f>
        <v>0</v>
      </c>
      <c r="K159" s="24">
        <f>eff!K158*(1+gwr!K158 - 0.48) * (1 + 0.25 * Klvl!K158) * (1 + IF(b!K158&lt;2000,b!K158/5000,IF(b!K158&lt;5000,0.4+(b!K158-2000)/15000,IF(b!K158&lt;10000,0.6+(b!K158-5000)/25000,0.8+(b!K158-10000)/100000))))</f>
        <v>0</v>
      </c>
      <c r="L159" s="24">
        <f>eff!L158*(1+gwr!L158 - 0.48) * (1 + 0.25 * Klvl!L158) * (1 + IF(b!L158&lt;2000,b!L158/5000,IF(b!L158&lt;5000,0.4+(b!L158-2000)/15000,IF(b!L158&lt;10000,0.6+(b!L158-5000)/25000,0.8+(b!L158-10000)/100000))))</f>
        <v>0</v>
      </c>
      <c r="M159" s="24">
        <f>eff!M158*(1+gwr!M158 - 0.48) * (1 + 0.25 * Klvl!M158) * (1 + IF(b!M158&lt;2000,b!M158/5000,IF(b!M158&lt;5000,0.4+(b!M158-2000)/15000,IF(b!M158&lt;10000,0.6+(b!M158-5000)/25000,0.8+(b!M158-10000)/100000))))</f>
        <v>0</v>
      </c>
      <c r="N159" s="24">
        <f>eff!N158*(1+gwr!N158 - 0.48) * (1 + 0.25 * Klvl!N158) * (1 + IF(b!N158&lt;2000,b!N158/5000,IF(b!N158&lt;5000,0.4+(b!N158-2000)/15000,IF(b!N158&lt;10000,0.6+(b!N158-5000)/25000,0.8+(b!N158-10000)/100000))))</f>
        <v>0</v>
      </c>
      <c r="O159" s="24">
        <f>eff!O158*(1+gwr!O158 - 0.48) * (1 + 0.25 * Klvl!O158) * (1 + IF(b!O158&lt;2000,b!O158/5000,IF(b!O158&lt;5000,0.4+(b!O158-2000)/15000,IF(b!O158&lt;10000,0.6+(b!O158-5000)/25000,0.8+(b!O158-10000)/100000))))</f>
        <v>0</v>
      </c>
      <c r="P159" s="24"/>
      <c r="Q159" s="24">
        <f>eff!Q158*(1+gwr!Q158 - 0.48) * (1 + 0.25 * Klvl!Q158) * (1 + IF(b!Q158&lt;2000,b!Q158/5000,IF(b!Q158&lt;5000,0.4+(b!Q158-2000)/15000,IF(b!Q158&lt;10000,0.6+(b!Q158-5000)/25000,0.8+(b!Q158-10000)/100000))))</f>
        <v>0</v>
      </c>
      <c r="R159" s="24">
        <f>eff!R158*(1+gwr!R158 - 0.48) * (1 + 0.25 * Klvl!R158) * (1 + IF(b!R158&lt;2000,b!R158/5000,IF(b!R158&lt;5000,0.4+(b!R158-2000)/15000,IF(b!R158&lt;10000,0.6+(b!R158-5000)/25000,0.8+(b!R158-10000)/100000))))</f>
        <v>0</v>
      </c>
      <c r="S159" s="24">
        <f>eff!S158*(1+gwr!S158 - 0.48) * (1 + 0.25 * Klvl!S158) * (1 + IF(b!S158&lt;2000,b!S158/5000,IF(b!S158&lt;5000,0.4+(b!S158-2000)/15000,IF(b!S158&lt;10000,0.6+(b!S158-5000)/25000,0.8+(b!S158-10000)/100000))))</f>
        <v>0</v>
      </c>
      <c r="T159" s="24">
        <f>eff!T158*(1+gwr!T158 - 0.48) * (1 + 0.25 * Klvl!T158) * (1 + IF(b!T158&lt;2000,b!T158/5000,IF(b!T158&lt;5000,0.4+(b!T158-2000)/15000,IF(b!T158&lt;10000,0.6+(b!T158-5000)/25000,0.8+(b!T158-10000)/100000))))</f>
        <v>0</v>
      </c>
      <c r="U159" s="24">
        <f>eff!U158*(1+gwr!U158 - 0.48) * (1 + 0.25 * Klvl!U158) * (1 + IF(b!U158&lt;2000,b!U158/5000,IF(b!U158&lt;5000,0.4+(b!U158-2000)/15000,IF(b!U158&lt;10000,0.6+(b!U158-5000)/25000,0.8+(b!U158-10000)/100000))))</f>
        <v>0</v>
      </c>
      <c r="V159" s="24">
        <f>eff!V158*(1+gwr!V158 - 0.48) * (1 + 0.25 * Klvl!V158) * (1 + IF(b!V158&lt;2000,b!V158/5000,IF(b!V158&lt;5000,0.4+(b!V158-2000)/15000,IF(b!V158&lt;10000,0.6+(b!V158-5000)/25000,0.8+(b!V158-10000)/100000))))</f>
        <v>0</v>
      </c>
      <c r="W159" s="24">
        <f>eff!W158*(1+gwr!W158 - 0.48) * (1 + 0.25 * Klvl!W158) * (1 + IF(b!W158&lt;2000,b!W158/5000,IF(b!W158&lt;5000,0.4+(b!W158-2000)/15000,IF(b!W158&lt;10000,0.6+(b!W158-5000)/25000,0.8+(b!W158-10000)/100000))))</f>
        <v>0</v>
      </c>
      <c r="X159" s="24">
        <f>eff!X158*(1+gwr!X158 - 0.48) * (1 + 0.25 * Klvl!X158) * (1 + IF(b!X158&lt;2000,b!X158/5000,IF(b!X158&lt;5000,0.4+(b!X158-2000)/15000,IF(b!X158&lt;10000,0.6+(b!X158-5000)/25000,0.8+(b!X158-10000)/100000))))</f>
        <v>0</v>
      </c>
      <c r="Y159" s="24">
        <f>eff!Y158*(1+gwr!Y158 - 0.48) * (1 + 0.25 * Klvl!Y158) * (1 + IF(b!Y158&lt;2000,b!Y158/5000,IF(b!Y158&lt;5000,0.4+(b!Y158-2000)/15000,IF(b!Y158&lt;10000,0.6+(b!Y158-5000)/25000,0.8+(b!Y158-10000)/100000))))</f>
        <v>0</v>
      </c>
      <c r="Z159" s="24">
        <f>eff!Z158*(1+gwr!Z158 - 0.48) * (1 + 0.25 * Klvl!Z158) * (1 + IF(b!Z158&lt;2000,b!Z158/5000,IF(b!Z158&lt;5000,0.4+(b!Z158-2000)/15000,IF(b!Z158&lt;10000,0.6+(b!Z158-5000)/25000,0.8+(b!Z158-10000)/100000))))</f>
        <v>0</v>
      </c>
      <c r="AA159" s="24">
        <f>eff!AA158*(1+gwr!AA158 - 0.48) * (1 + 0.25 * Klvl!AA158) * (1 + IF(b!AA158&lt;2000,b!AA158/5000,IF(b!AA158&lt;5000,0.4+(b!AA158-2000)/15000,IF(b!AA158&lt;10000,0.6+(b!AA158-5000)/25000,0.8+(b!AA158-10000)/100000))))</f>
        <v>0</v>
      </c>
      <c r="AB159" s="24">
        <f>eff!AB158*(1+gwr!AB158 - 0.48) * (1 + 0.25 * Klvl!AB158) * (1 + IF(b!AB158&lt;2000,b!AB158/5000,IF(b!AB158&lt;5000,0.4+(b!AB158-2000)/15000,IF(b!AB158&lt;10000,0.6+(b!AB158-5000)/25000,0.8+(b!AB158-10000)/100000))))</f>
        <v>0</v>
      </c>
      <c r="AC159" s="24">
        <f>eff!AC158*(1+gwr!AC158 - 0.48) * (1 + 0.25 * Klvl!AC158) * (1 + IF(b!AC158&lt;2000,b!AC158/5000,IF(b!AC158&lt;5000,0.4+(b!AC158-2000)/15000,IF(b!AC158&lt;10000,0.6+(b!AC158-5000)/25000,0.8+(b!AC158-10000)/100000))))</f>
        <v>0</v>
      </c>
      <c r="AD159" s="24">
        <f>eff!AD158*(1+gwr!AD158 - 0.48) * (1 + 0.25 * Klvl!AD158) * (1 + IF(b!AD158&lt;2000,b!AD158/5000,IF(b!AD158&lt;5000,0.4+(b!AD158-2000)/15000,IF(b!AD158&lt;10000,0.6+(b!AD158-5000)/25000,0.8+(b!AD158-10000)/100000))))</f>
        <v>0</v>
      </c>
      <c r="AE159" s="24">
        <f>eff!AE158*(1+gwr!AE158 - 0.48) * (1 + 0.25 * Klvl!AE158) * (1 + IF(b!AE158&lt;2000,b!AE158/5000,IF(b!AE158&lt;5000,0.4+(b!AE158-2000)/15000,IF(b!AE158&lt;10000,0.6+(b!AE158-5000)/25000,0.8+(b!AE158-10000)/100000))))</f>
        <v>0</v>
      </c>
      <c r="AF159" s="24"/>
      <c r="AG159" s="28">
        <f t="shared" si="6"/>
        <v>0</v>
      </c>
      <c r="AH159" s="28">
        <f t="shared" si="7"/>
        <v>0</v>
      </c>
      <c r="AI159" s="30">
        <f t="shared" si="8"/>
        <v>0</v>
      </c>
    </row>
    <row r="160" spans="1:35" s="25" customFormat="1" ht="12" x14ac:dyDescent="0.2">
      <c r="A160" s="24">
        <f>eff!A159*(1+gwr!A159 - 0.48) * (1 + 0.25 * Klvl!A159) * (1 + IF(b!A159&lt;2000,b!A159/5000,IF(b!A159&lt;5000,0.4+(b!A159-2000)/15000,IF(b!A159&lt;10000,0.6+(b!A159-5000)/25000,0.8+(b!A159-10000)/100000))))</f>
        <v>0</v>
      </c>
      <c r="B160" s="24">
        <f>eff!B159*(1+gwr!B159 - 0.48) * (1 + 0.25 * Klvl!B159) * (1 + IF(b!B159&lt;2000,b!B159/5000,IF(b!B159&lt;5000,0.4+(b!B159-2000)/15000,IF(b!B159&lt;10000,0.6+(b!B159-5000)/25000,0.8+(b!B159-10000)/100000))))</f>
        <v>0</v>
      </c>
      <c r="C160" s="24">
        <f>eff!C159*(1+gwr!C159 - 0.48) * (1 + 0.25 * Klvl!C159) * (1 + IF(b!C159&lt;2000,b!C159/5000,IF(b!C159&lt;5000,0.4+(b!C159-2000)/15000,IF(b!C159&lt;10000,0.6+(b!C159-5000)/25000,0.8+(b!C159-10000)/100000))))</f>
        <v>0</v>
      </c>
      <c r="D160" s="24">
        <f>eff!D159*(1+gwr!D159 - 0.48) * (1 + 0.25 * Klvl!D159) * (1 + IF(b!D159&lt;2000,b!D159/5000,IF(b!D159&lt;5000,0.4+(b!D159-2000)/15000,IF(b!D159&lt;10000,0.6+(b!D159-5000)/25000,0.8+(b!D159-10000)/100000))))</f>
        <v>0</v>
      </c>
      <c r="E160" s="24">
        <f>eff!E159*(1+gwr!E159 - 0.48) * (1 + 0.25 * Klvl!E159) * (1 + IF(b!E159&lt;2000,b!E159/5000,IF(b!E159&lt;5000,0.4+(b!E159-2000)/15000,IF(b!E159&lt;10000,0.6+(b!E159-5000)/25000,0.8+(b!E159-10000)/100000))))</f>
        <v>0</v>
      </c>
      <c r="F160" s="24">
        <f>eff!F159*(1+gwr!F159 - 0.48) * (1 + 0.25 * Klvl!F159) * (1 + IF(b!F159&lt;2000,b!F159/5000,IF(b!F159&lt;5000,0.4+(b!F159-2000)/15000,IF(b!F159&lt;10000,0.6+(b!F159-5000)/25000,0.8+(b!F159-10000)/100000))))</f>
        <v>0</v>
      </c>
      <c r="G160" s="24">
        <f>eff!G159*(1+gwr!G159 - 0.48) * (1 + 0.25 * Klvl!G159) * (1 + IF(b!G159&lt;2000,b!G159/5000,IF(b!G159&lt;5000,0.4+(b!G159-2000)/15000,IF(b!G159&lt;10000,0.6+(b!G159-5000)/25000,0.8+(b!G159-10000)/100000))))</f>
        <v>0</v>
      </c>
      <c r="H160" s="24">
        <f>eff!H159*(1+gwr!H159 - 0.48) * (1 + 0.25 * Klvl!H159) * (1 + IF(b!H159&lt;2000,b!H159/5000,IF(b!H159&lt;5000,0.4+(b!H159-2000)/15000,IF(b!H159&lt;10000,0.6+(b!H159-5000)/25000,0.8+(b!H159-10000)/100000))))</f>
        <v>0</v>
      </c>
      <c r="I160" s="24">
        <f>eff!I159*(1+gwr!I159 - 0.48) * (1 + 0.25 * Klvl!I159) * (1 + IF(b!I159&lt;2000,b!I159/5000,IF(b!I159&lt;5000,0.4+(b!I159-2000)/15000,IF(b!I159&lt;10000,0.6+(b!I159-5000)/25000,0.8+(b!I159-10000)/100000))))</f>
        <v>0</v>
      </c>
      <c r="J160" s="24">
        <f>eff!J159*(1+gwr!J159 - 0.48) * (1 + 0.25 * Klvl!J159) * (1 + IF(b!J159&lt;2000,b!J159/5000,IF(b!J159&lt;5000,0.4+(b!J159-2000)/15000,IF(b!J159&lt;10000,0.6+(b!J159-5000)/25000,0.8+(b!J159-10000)/100000))))</f>
        <v>0</v>
      </c>
      <c r="K160" s="24">
        <f>eff!K159*(1+gwr!K159 - 0.48) * (1 + 0.25 * Klvl!K159) * (1 + IF(b!K159&lt;2000,b!K159/5000,IF(b!K159&lt;5000,0.4+(b!K159-2000)/15000,IF(b!K159&lt;10000,0.6+(b!K159-5000)/25000,0.8+(b!K159-10000)/100000))))</f>
        <v>0</v>
      </c>
      <c r="L160" s="24">
        <f>eff!L159*(1+gwr!L159 - 0.48) * (1 + 0.25 * Klvl!L159) * (1 + IF(b!L159&lt;2000,b!L159/5000,IF(b!L159&lt;5000,0.4+(b!L159-2000)/15000,IF(b!L159&lt;10000,0.6+(b!L159-5000)/25000,0.8+(b!L159-10000)/100000))))</f>
        <v>0</v>
      </c>
      <c r="M160" s="24">
        <f>eff!M159*(1+gwr!M159 - 0.48) * (1 + 0.25 * Klvl!M159) * (1 + IF(b!M159&lt;2000,b!M159/5000,IF(b!M159&lt;5000,0.4+(b!M159-2000)/15000,IF(b!M159&lt;10000,0.6+(b!M159-5000)/25000,0.8+(b!M159-10000)/100000))))</f>
        <v>0</v>
      </c>
      <c r="N160" s="24">
        <f>eff!N159*(1+gwr!N159 - 0.48) * (1 + 0.25 * Klvl!N159) * (1 + IF(b!N159&lt;2000,b!N159/5000,IF(b!N159&lt;5000,0.4+(b!N159-2000)/15000,IF(b!N159&lt;10000,0.6+(b!N159-5000)/25000,0.8+(b!N159-10000)/100000))))</f>
        <v>0</v>
      </c>
      <c r="O160" s="24">
        <f>eff!O159*(1+gwr!O159 - 0.48) * (1 + 0.25 * Klvl!O159) * (1 + IF(b!O159&lt;2000,b!O159/5000,IF(b!O159&lt;5000,0.4+(b!O159-2000)/15000,IF(b!O159&lt;10000,0.6+(b!O159-5000)/25000,0.8+(b!O159-10000)/100000))))</f>
        <v>0</v>
      </c>
      <c r="P160" s="24"/>
      <c r="Q160" s="24">
        <f>eff!Q159*(1+gwr!Q159 - 0.48) * (1 + 0.25 * Klvl!Q159) * (1 + IF(b!Q159&lt;2000,b!Q159/5000,IF(b!Q159&lt;5000,0.4+(b!Q159-2000)/15000,IF(b!Q159&lt;10000,0.6+(b!Q159-5000)/25000,0.8+(b!Q159-10000)/100000))))</f>
        <v>0</v>
      </c>
      <c r="R160" s="24">
        <f>eff!R159*(1+gwr!R159 - 0.48) * (1 + 0.25 * Klvl!R159) * (1 + IF(b!R159&lt;2000,b!R159/5000,IF(b!R159&lt;5000,0.4+(b!R159-2000)/15000,IF(b!R159&lt;10000,0.6+(b!R159-5000)/25000,0.8+(b!R159-10000)/100000))))</f>
        <v>0</v>
      </c>
      <c r="S160" s="24">
        <f>eff!S159*(1+gwr!S159 - 0.48) * (1 + 0.25 * Klvl!S159) * (1 + IF(b!S159&lt;2000,b!S159/5000,IF(b!S159&lt;5000,0.4+(b!S159-2000)/15000,IF(b!S159&lt;10000,0.6+(b!S159-5000)/25000,0.8+(b!S159-10000)/100000))))</f>
        <v>0</v>
      </c>
      <c r="T160" s="24">
        <f>eff!T159*(1+gwr!T159 - 0.48) * (1 + 0.25 * Klvl!T159) * (1 + IF(b!T159&lt;2000,b!T159/5000,IF(b!T159&lt;5000,0.4+(b!T159-2000)/15000,IF(b!T159&lt;10000,0.6+(b!T159-5000)/25000,0.8+(b!T159-10000)/100000))))</f>
        <v>0</v>
      </c>
      <c r="U160" s="24">
        <f>eff!U159*(1+gwr!U159 - 0.48) * (1 + 0.25 * Klvl!U159) * (1 + IF(b!U159&lt;2000,b!U159/5000,IF(b!U159&lt;5000,0.4+(b!U159-2000)/15000,IF(b!U159&lt;10000,0.6+(b!U159-5000)/25000,0.8+(b!U159-10000)/100000))))</f>
        <v>0</v>
      </c>
      <c r="V160" s="24">
        <f>eff!V159*(1+gwr!V159 - 0.48) * (1 + 0.25 * Klvl!V159) * (1 + IF(b!V159&lt;2000,b!V159/5000,IF(b!V159&lt;5000,0.4+(b!V159-2000)/15000,IF(b!V159&lt;10000,0.6+(b!V159-5000)/25000,0.8+(b!V159-10000)/100000))))</f>
        <v>0</v>
      </c>
      <c r="W160" s="24">
        <f>eff!W159*(1+gwr!W159 - 0.48) * (1 + 0.25 * Klvl!W159) * (1 + IF(b!W159&lt;2000,b!W159/5000,IF(b!W159&lt;5000,0.4+(b!W159-2000)/15000,IF(b!W159&lt;10000,0.6+(b!W159-5000)/25000,0.8+(b!W159-10000)/100000))))</f>
        <v>0</v>
      </c>
      <c r="X160" s="24">
        <f>eff!X159*(1+gwr!X159 - 0.48) * (1 + 0.25 * Klvl!X159) * (1 + IF(b!X159&lt;2000,b!X159/5000,IF(b!X159&lt;5000,0.4+(b!X159-2000)/15000,IF(b!X159&lt;10000,0.6+(b!X159-5000)/25000,0.8+(b!X159-10000)/100000))))</f>
        <v>0</v>
      </c>
      <c r="Y160" s="24">
        <f>eff!Y159*(1+gwr!Y159 - 0.48) * (1 + 0.25 * Klvl!Y159) * (1 + IF(b!Y159&lt;2000,b!Y159/5000,IF(b!Y159&lt;5000,0.4+(b!Y159-2000)/15000,IF(b!Y159&lt;10000,0.6+(b!Y159-5000)/25000,0.8+(b!Y159-10000)/100000))))</f>
        <v>0</v>
      </c>
      <c r="Z160" s="24">
        <f>eff!Z159*(1+gwr!Z159 - 0.48) * (1 + 0.25 * Klvl!Z159) * (1 + IF(b!Z159&lt;2000,b!Z159/5000,IF(b!Z159&lt;5000,0.4+(b!Z159-2000)/15000,IF(b!Z159&lt;10000,0.6+(b!Z159-5000)/25000,0.8+(b!Z159-10000)/100000))))</f>
        <v>0</v>
      </c>
      <c r="AA160" s="24">
        <f>eff!AA159*(1+gwr!AA159 - 0.48) * (1 + 0.25 * Klvl!AA159) * (1 + IF(b!AA159&lt;2000,b!AA159/5000,IF(b!AA159&lt;5000,0.4+(b!AA159-2000)/15000,IF(b!AA159&lt;10000,0.6+(b!AA159-5000)/25000,0.8+(b!AA159-10000)/100000))))</f>
        <v>0</v>
      </c>
      <c r="AB160" s="24">
        <f>eff!AB159*(1+gwr!AB159 - 0.48) * (1 + 0.25 * Klvl!AB159) * (1 + IF(b!AB159&lt;2000,b!AB159/5000,IF(b!AB159&lt;5000,0.4+(b!AB159-2000)/15000,IF(b!AB159&lt;10000,0.6+(b!AB159-5000)/25000,0.8+(b!AB159-10000)/100000))))</f>
        <v>0</v>
      </c>
      <c r="AC160" s="24">
        <f>eff!AC159*(1+gwr!AC159 - 0.48) * (1 + 0.25 * Klvl!AC159) * (1 + IF(b!AC159&lt;2000,b!AC159/5000,IF(b!AC159&lt;5000,0.4+(b!AC159-2000)/15000,IF(b!AC159&lt;10000,0.6+(b!AC159-5000)/25000,0.8+(b!AC159-10000)/100000))))</f>
        <v>0</v>
      </c>
      <c r="AD160" s="24">
        <f>eff!AD159*(1+gwr!AD159 - 0.48) * (1 + 0.25 * Klvl!AD159) * (1 + IF(b!AD159&lt;2000,b!AD159/5000,IF(b!AD159&lt;5000,0.4+(b!AD159-2000)/15000,IF(b!AD159&lt;10000,0.6+(b!AD159-5000)/25000,0.8+(b!AD159-10000)/100000))))</f>
        <v>0</v>
      </c>
      <c r="AE160" s="24">
        <f>eff!AE159*(1+gwr!AE159 - 0.48) * (1 + 0.25 * Klvl!AE159) * (1 + IF(b!AE159&lt;2000,b!AE159/5000,IF(b!AE159&lt;5000,0.4+(b!AE159-2000)/15000,IF(b!AE159&lt;10000,0.6+(b!AE159-5000)/25000,0.8+(b!AE159-10000)/100000))))</f>
        <v>0</v>
      </c>
      <c r="AF160" s="24"/>
      <c r="AG160" s="28">
        <f t="shared" si="6"/>
        <v>0</v>
      </c>
      <c r="AH160" s="28">
        <f t="shared" si="7"/>
        <v>0</v>
      </c>
      <c r="AI160" s="30">
        <f t="shared" si="8"/>
        <v>0</v>
      </c>
    </row>
    <row r="161" spans="1:35" s="25" customFormat="1" ht="12" x14ac:dyDescent="0.2">
      <c r="A161" s="24">
        <f>eff!A160*(1+gwr!A160 - 0.48) * (1 + 0.25 * Klvl!A160) * (1 + IF(b!A160&lt;2000,b!A160/5000,IF(b!A160&lt;5000,0.4+(b!A160-2000)/15000,IF(b!A160&lt;10000,0.6+(b!A160-5000)/25000,0.8+(b!A160-10000)/100000))))</f>
        <v>0</v>
      </c>
      <c r="B161" s="24">
        <f>eff!B160*(1+gwr!B160 - 0.48) * (1 + 0.25 * Klvl!B160) * (1 + IF(b!B160&lt;2000,b!B160/5000,IF(b!B160&lt;5000,0.4+(b!B160-2000)/15000,IF(b!B160&lt;10000,0.6+(b!B160-5000)/25000,0.8+(b!B160-10000)/100000))))</f>
        <v>0</v>
      </c>
      <c r="C161" s="24">
        <f>eff!C160*(1+gwr!C160 - 0.48) * (1 + 0.25 * Klvl!C160) * (1 + IF(b!C160&lt;2000,b!C160/5000,IF(b!C160&lt;5000,0.4+(b!C160-2000)/15000,IF(b!C160&lt;10000,0.6+(b!C160-5000)/25000,0.8+(b!C160-10000)/100000))))</f>
        <v>0</v>
      </c>
      <c r="D161" s="24">
        <f>eff!D160*(1+gwr!D160 - 0.48) * (1 + 0.25 * Klvl!D160) * (1 + IF(b!D160&lt;2000,b!D160/5000,IF(b!D160&lt;5000,0.4+(b!D160-2000)/15000,IF(b!D160&lt;10000,0.6+(b!D160-5000)/25000,0.8+(b!D160-10000)/100000))))</f>
        <v>0</v>
      </c>
      <c r="E161" s="24">
        <f>eff!E160*(1+gwr!E160 - 0.48) * (1 + 0.25 * Klvl!E160) * (1 + IF(b!E160&lt;2000,b!E160/5000,IF(b!E160&lt;5000,0.4+(b!E160-2000)/15000,IF(b!E160&lt;10000,0.6+(b!E160-5000)/25000,0.8+(b!E160-10000)/100000))))</f>
        <v>0</v>
      </c>
      <c r="F161" s="24">
        <f>eff!F160*(1+gwr!F160 - 0.48) * (1 + 0.25 * Klvl!F160) * (1 + IF(b!F160&lt;2000,b!F160/5000,IF(b!F160&lt;5000,0.4+(b!F160-2000)/15000,IF(b!F160&lt;10000,0.6+(b!F160-5000)/25000,0.8+(b!F160-10000)/100000))))</f>
        <v>0</v>
      </c>
      <c r="G161" s="24">
        <f>eff!G160*(1+gwr!G160 - 0.48) * (1 + 0.25 * Klvl!G160) * (1 + IF(b!G160&lt;2000,b!G160/5000,IF(b!G160&lt;5000,0.4+(b!G160-2000)/15000,IF(b!G160&lt;10000,0.6+(b!G160-5000)/25000,0.8+(b!G160-10000)/100000))))</f>
        <v>0</v>
      </c>
      <c r="H161" s="24">
        <f>eff!H160*(1+gwr!H160 - 0.48) * (1 + 0.25 * Klvl!H160) * (1 + IF(b!H160&lt;2000,b!H160/5000,IF(b!H160&lt;5000,0.4+(b!H160-2000)/15000,IF(b!H160&lt;10000,0.6+(b!H160-5000)/25000,0.8+(b!H160-10000)/100000))))</f>
        <v>0</v>
      </c>
      <c r="I161" s="24">
        <f>eff!I160*(1+gwr!I160 - 0.48) * (1 + 0.25 * Klvl!I160) * (1 + IF(b!I160&lt;2000,b!I160/5000,IF(b!I160&lt;5000,0.4+(b!I160-2000)/15000,IF(b!I160&lt;10000,0.6+(b!I160-5000)/25000,0.8+(b!I160-10000)/100000))))</f>
        <v>0</v>
      </c>
      <c r="J161" s="24">
        <f>eff!J160*(1+gwr!J160 - 0.48) * (1 + 0.25 * Klvl!J160) * (1 + IF(b!J160&lt;2000,b!J160/5000,IF(b!J160&lt;5000,0.4+(b!J160-2000)/15000,IF(b!J160&lt;10000,0.6+(b!J160-5000)/25000,0.8+(b!J160-10000)/100000))))</f>
        <v>0</v>
      </c>
      <c r="K161" s="24">
        <f>eff!K160*(1+gwr!K160 - 0.48) * (1 + 0.25 * Klvl!K160) * (1 + IF(b!K160&lt;2000,b!K160/5000,IF(b!K160&lt;5000,0.4+(b!K160-2000)/15000,IF(b!K160&lt;10000,0.6+(b!K160-5000)/25000,0.8+(b!K160-10000)/100000))))</f>
        <v>0</v>
      </c>
      <c r="L161" s="24">
        <f>eff!L160*(1+gwr!L160 - 0.48) * (1 + 0.25 * Klvl!L160) * (1 + IF(b!L160&lt;2000,b!L160/5000,IF(b!L160&lt;5000,0.4+(b!L160-2000)/15000,IF(b!L160&lt;10000,0.6+(b!L160-5000)/25000,0.8+(b!L160-10000)/100000))))</f>
        <v>0</v>
      </c>
      <c r="M161" s="24">
        <f>eff!M160*(1+gwr!M160 - 0.48) * (1 + 0.25 * Klvl!M160) * (1 + IF(b!M160&lt;2000,b!M160/5000,IF(b!M160&lt;5000,0.4+(b!M160-2000)/15000,IF(b!M160&lt;10000,0.6+(b!M160-5000)/25000,0.8+(b!M160-10000)/100000))))</f>
        <v>0</v>
      </c>
      <c r="N161" s="24">
        <f>eff!N160*(1+gwr!N160 - 0.48) * (1 + 0.25 * Klvl!N160) * (1 + IF(b!N160&lt;2000,b!N160/5000,IF(b!N160&lt;5000,0.4+(b!N160-2000)/15000,IF(b!N160&lt;10000,0.6+(b!N160-5000)/25000,0.8+(b!N160-10000)/100000))))</f>
        <v>0</v>
      </c>
      <c r="O161" s="24">
        <f>eff!O160*(1+gwr!O160 - 0.48) * (1 + 0.25 * Klvl!O160) * (1 + IF(b!O160&lt;2000,b!O160/5000,IF(b!O160&lt;5000,0.4+(b!O160-2000)/15000,IF(b!O160&lt;10000,0.6+(b!O160-5000)/25000,0.8+(b!O160-10000)/100000))))</f>
        <v>0</v>
      </c>
      <c r="P161" s="24"/>
      <c r="Q161" s="24">
        <f>eff!Q160*(1+gwr!Q160 - 0.48) * (1 + 0.25 * Klvl!Q160) * (1 + IF(b!Q160&lt;2000,b!Q160/5000,IF(b!Q160&lt;5000,0.4+(b!Q160-2000)/15000,IF(b!Q160&lt;10000,0.6+(b!Q160-5000)/25000,0.8+(b!Q160-10000)/100000))))</f>
        <v>0</v>
      </c>
      <c r="R161" s="24">
        <f>eff!R160*(1+gwr!R160 - 0.48) * (1 + 0.25 * Klvl!R160) * (1 + IF(b!R160&lt;2000,b!R160/5000,IF(b!R160&lt;5000,0.4+(b!R160-2000)/15000,IF(b!R160&lt;10000,0.6+(b!R160-5000)/25000,0.8+(b!R160-10000)/100000))))</f>
        <v>0</v>
      </c>
      <c r="S161" s="24">
        <f>eff!S160*(1+gwr!S160 - 0.48) * (1 + 0.25 * Klvl!S160) * (1 + IF(b!S160&lt;2000,b!S160/5000,IF(b!S160&lt;5000,0.4+(b!S160-2000)/15000,IF(b!S160&lt;10000,0.6+(b!S160-5000)/25000,0.8+(b!S160-10000)/100000))))</f>
        <v>0</v>
      </c>
      <c r="T161" s="24">
        <f>eff!T160*(1+gwr!T160 - 0.48) * (1 + 0.25 * Klvl!T160) * (1 + IF(b!T160&lt;2000,b!T160/5000,IF(b!T160&lt;5000,0.4+(b!T160-2000)/15000,IF(b!T160&lt;10000,0.6+(b!T160-5000)/25000,0.8+(b!T160-10000)/100000))))</f>
        <v>0</v>
      </c>
      <c r="U161" s="24">
        <f>eff!U160*(1+gwr!U160 - 0.48) * (1 + 0.25 * Klvl!U160) * (1 + IF(b!U160&lt;2000,b!U160/5000,IF(b!U160&lt;5000,0.4+(b!U160-2000)/15000,IF(b!U160&lt;10000,0.6+(b!U160-5000)/25000,0.8+(b!U160-10000)/100000))))</f>
        <v>0</v>
      </c>
      <c r="V161" s="24">
        <f>eff!V160*(1+gwr!V160 - 0.48) * (1 + 0.25 * Klvl!V160) * (1 + IF(b!V160&lt;2000,b!V160/5000,IF(b!V160&lt;5000,0.4+(b!V160-2000)/15000,IF(b!V160&lt;10000,0.6+(b!V160-5000)/25000,0.8+(b!V160-10000)/100000))))</f>
        <v>0</v>
      </c>
      <c r="W161" s="24">
        <f>eff!W160*(1+gwr!W160 - 0.48) * (1 + 0.25 * Klvl!W160) * (1 + IF(b!W160&lt;2000,b!W160/5000,IF(b!W160&lt;5000,0.4+(b!W160-2000)/15000,IF(b!W160&lt;10000,0.6+(b!W160-5000)/25000,0.8+(b!W160-10000)/100000))))</f>
        <v>0</v>
      </c>
      <c r="X161" s="24">
        <f>eff!X160*(1+gwr!X160 - 0.48) * (1 + 0.25 * Klvl!X160) * (1 + IF(b!X160&lt;2000,b!X160/5000,IF(b!X160&lt;5000,0.4+(b!X160-2000)/15000,IF(b!X160&lt;10000,0.6+(b!X160-5000)/25000,0.8+(b!X160-10000)/100000))))</f>
        <v>0</v>
      </c>
      <c r="Y161" s="24">
        <f>eff!Y160*(1+gwr!Y160 - 0.48) * (1 + 0.25 * Klvl!Y160) * (1 + IF(b!Y160&lt;2000,b!Y160/5000,IF(b!Y160&lt;5000,0.4+(b!Y160-2000)/15000,IF(b!Y160&lt;10000,0.6+(b!Y160-5000)/25000,0.8+(b!Y160-10000)/100000))))</f>
        <v>0</v>
      </c>
      <c r="Z161" s="24">
        <f>eff!Z160*(1+gwr!Z160 - 0.48) * (1 + 0.25 * Klvl!Z160) * (1 + IF(b!Z160&lt;2000,b!Z160/5000,IF(b!Z160&lt;5000,0.4+(b!Z160-2000)/15000,IF(b!Z160&lt;10000,0.6+(b!Z160-5000)/25000,0.8+(b!Z160-10000)/100000))))</f>
        <v>0</v>
      </c>
      <c r="AA161" s="24">
        <f>eff!AA160*(1+gwr!AA160 - 0.48) * (1 + 0.25 * Klvl!AA160) * (1 + IF(b!AA160&lt;2000,b!AA160/5000,IF(b!AA160&lt;5000,0.4+(b!AA160-2000)/15000,IF(b!AA160&lt;10000,0.6+(b!AA160-5000)/25000,0.8+(b!AA160-10000)/100000))))</f>
        <v>0</v>
      </c>
      <c r="AB161" s="24">
        <f>eff!AB160*(1+gwr!AB160 - 0.48) * (1 + 0.25 * Klvl!AB160) * (1 + IF(b!AB160&lt;2000,b!AB160/5000,IF(b!AB160&lt;5000,0.4+(b!AB160-2000)/15000,IF(b!AB160&lt;10000,0.6+(b!AB160-5000)/25000,0.8+(b!AB160-10000)/100000))))</f>
        <v>0</v>
      </c>
      <c r="AC161" s="24">
        <f>eff!AC160*(1+gwr!AC160 - 0.48) * (1 + 0.25 * Klvl!AC160) * (1 + IF(b!AC160&lt;2000,b!AC160/5000,IF(b!AC160&lt;5000,0.4+(b!AC160-2000)/15000,IF(b!AC160&lt;10000,0.6+(b!AC160-5000)/25000,0.8+(b!AC160-10000)/100000))))</f>
        <v>0</v>
      </c>
      <c r="AD161" s="24">
        <f>eff!AD160*(1+gwr!AD160 - 0.48) * (1 + 0.25 * Klvl!AD160) * (1 + IF(b!AD160&lt;2000,b!AD160/5000,IF(b!AD160&lt;5000,0.4+(b!AD160-2000)/15000,IF(b!AD160&lt;10000,0.6+(b!AD160-5000)/25000,0.8+(b!AD160-10000)/100000))))</f>
        <v>0</v>
      </c>
      <c r="AE161" s="24">
        <f>eff!AE160*(1+gwr!AE160 - 0.48) * (1 + 0.25 * Klvl!AE160) * (1 + IF(b!AE160&lt;2000,b!AE160/5000,IF(b!AE160&lt;5000,0.4+(b!AE160-2000)/15000,IF(b!AE160&lt;10000,0.6+(b!AE160-5000)/25000,0.8+(b!AE160-10000)/100000))))</f>
        <v>0</v>
      </c>
      <c r="AF161" s="24"/>
      <c r="AG161" s="28">
        <f t="shared" si="6"/>
        <v>0</v>
      </c>
      <c r="AH161" s="28">
        <f t="shared" si="7"/>
        <v>0</v>
      </c>
      <c r="AI161" s="30">
        <f t="shared" si="8"/>
        <v>0</v>
      </c>
    </row>
    <row r="162" spans="1:35" s="25" customFormat="1" ht="12" x14ac:dyDescent="0.2">
      <c r="A162" s="24">
        <f>eff!A161*(1+gwr!A161 - 0.48) * (1 + 0.25 * Klvl!A161) * (1 + IF(b!A161&lt;2000,b!A161/5000,IF(b!A161&lt;5000,0.4+(b!A161-2000)/15000,IF(b!A161&lt;10000,0.6+(b!A161-5000)/25000,0.8+(b!A161-10000)/100000))))</f>
        <v>0</v>
      </c>
      <c r="B162" s="24">
        <f>eff!B161*(1+gwr!B161 - 0.48) * (1 + 0.25 * Klvl!B161) * (1 + IF(b!B161&lt;2000,b!B161/5000,IF(b!B161&lt;5000,0.4+(b!B161-2000)/15000,IF(b!B161&lt;10000,0.6+(b!B161-5000)/25000,0.8+(b!B161-10000)/100000))))</f>
        <v>0</v>
      </c>
      <c r="C162" s="24">
        <f>eff!C161*(1+gwr!C161 - 0.48) * (1 + 0.25 * Klvl!C161) * (1 + IF(b!C161&lt;2000,b!C161/5000,IF(b!C161&lt;5000,0.4+(b!C161-2000)/15000,IF(b!C161&lt;10000,0.6+(b!C161-5000)/25000,0.8+(b!C161-10000)/100000))))</f>
        <v>0</v>
      </c>
      <c r="D162" s="24">
        <f>eff!D161*(1+gwr!D161 - 0.48) * (1 + 0.25 * Klvl!D161) * (1 + IF(b!D161&lt;2000,b!D161/5000,IF(b!D161&lt;5000,0.4+(b!D161-2000)/15000,IF(b!D161&lt;10000,0.6+(b!D161-5000)/25000,0.8+(b!D161-10000)/100000))))</f>
        <v>0</v>
      </c>
      <c r="E162" s="24">
        <f>eff!E161*(1+gwr!E161 - 0.48) * (1 + 0.25 * Klvl!E161) * (1 + IF(b!E161&lt;2000,b!E161/5000,IF(b!E161&lt;5000,0.4+(b!E161-2000)/15000,IF(b!E161&lt;10000,0.6+(b!E161-5000)/25000,0.8+(b!E161-10000)/100000))))</f>
        <v>0</v>
      </c>
      <c r="F162" s="24">
        <f>eff!F161*(1+gwr!F161 - 0.48) * (1 + 0.25 * Klvl!F161) * (1 + IF(b!F161&lt;2000,b!F161/5000,IF(b!F161&lt;5000,0.4+(b!F161-2000)/15000,IF(b!F161&lt;10000,0.6+(b!F161-5000)/25000,0.8+(b!F161-10000)/100000))))</f>
        <v>0</v>
      </c>
      <c r="G162" s="24">
        <f>eff!G161*(1+gwr!G161 - 0.48) * (1 + 0.25 * Klvl!G161) * (1 + IF(b!G161&lt;2000,b!G161/5000,IF(b!G161&lt;5000,0.4+(b!G161-2000)/15000,IF(b!G161&lt;10000,0.6+(b!G161-5000)/25000,0.8+(b!G161-10000)/100000))))</f>
        <v>0</v>
      </c>
      <c r="H162" s="24">
        <f>eff!H161*(1+gwr!H161 - 0.48) * (1 + 0.25 * Klvl!H161) * (1 + IF(b!H161&lt;2000,b!H161/5000,IF(b!H161&lt;5000,0.4+(b!H161-2000)/15000,IF(b!H161&lt;10000,0.6+(b!H161-5000)/25000,0.8+(b!H161-10000)/100000))))</f>
        <v>0</v>
      </c>
      <c r="I162" s="24">
        <f>eff!I161*(1+gwr!I161 - 0.48) * (1 + 0.25 * Klvl!I161) * (1 + IF(b!I161&lt;2000,b!I161/5000,IF(b!I161&lt;5000,0.4+(b!I161-2000)/15000,IF(b!I161&lt;10000,0.6+(b!I161-5000)/25000,0.8+(b!I161-10000)/100000))))</f>
        <v>0</v>
      </c>
      <c r="J162" s="24">
        <f>eff!J161*(1+gwr!J161 - 0.48) * (1 + 0.25 * Klvl!J161) * (1 + IF(b!J161&lt;2000,b!J161/5000,IF(b!J161&lt;5000,0.4+(b!J161-2000)/15000,IF(b!J161&lt;10000,0.6+(b!J161-5000)/25000,0.8+(b!J161-10000)/100000))))</f>
        <v>0</v>
      </c>
      <c r="K162" s="24">
        <f>eff!K161*(1+gwr!K161 - 0.48) * (1 + 0.25 * Klvl!K161) * (1 + IF(b!K161&lt;2000,b!K161/5000,IF(b!K161&lt;5000,0.4+(b!K161-2000)/15000,IF(b!K161&lt;10000,0.6+(b!K161-5000)/25000,0.8+(b!K161-10000)/100000))))</f>
        <v>0</v>
      </c>
      <c r="L162" s="24">
        <f>eff!L161*(1+gwr!L161 - 0.48) * (1 + 0.25 * Klvl!L161) * (1 + IF(b!L161&lt;2000,b!L161/5000,IF(b!L161&lt;5000,0.4+(b!L161-2000)/15000,IF(b!L161&lt;10000,0.6+(b!L161-5000)/25000,0.8+(b!L161-10000)/100000))))</f>
        <v>0</v>
      </c>
      <c r="M162" s="24">
        <f>eff!M161*(1+gwr!M161 - 0.48) * (1 + 0.25 * Klvl!M161) * (1 + IF(b!M161&lt;2000,b!M161/5000,IF(b!M161&lt;5000,0.4+(b!M161-2000)/15000,IF(b!M161&lt;10000,0.6+(b!M161-5000)/25000,0.8+(b!M161-10000)/100000))))</f>
        <v>0</v>
      </c>
      <c r="N162" s="24">
        <f>eff!N161*(1+gwr!N161 - 0.48) * (1 + 0.25 * Klvl!N161) * (1 + IF(b!N161&lt;2000,b!N161/5000,IF(b!N161&lt;5000,0.4+(b!N161-2000)/15000,IF(b!N161&lt;10000,0.6+(b!N161-5000)/25000,0.8+(b!N161-10000)/100000))))</f>
        <v>0</v>
      </c>
      <c r="O162" s="24">
        <f>eff!O161*(1+gwr!O161 - 0.48) * (1 + 0.25 * Klvl!O161) * (1 + IF(b!O161&lt;2000,b!O161/5000,IF(b!O161&lt;5000,0.4+(b!O161-2000)/15000,IF(b!O161&lt;10000,0.6+(b!O161-5000)/25000,0.8+(b!O161-10000)/100000))))</f>
        <v>0</v>
      </c>
      <c r="P162" s="24"/>
      <c r="Q162" s="24">
        <f>eff!Q161*(1+gwr!Q161 - 0.48) * (1 + 0.25 * Klvl!Q161) * (1 + IF(b!Q161&lt;2000,b!Q161/5000,IF(b!Q161&lt;5000,0.4+(b!Q161-2000)/15000,IF(b!Q161&lt;10000,0.6+(b!Q161-5000)/25000,0.8+(b!Q161-10000)/100000))))</f>
        <v>0</v>
      </c>
      <c r="R162" s="24">
        <f>eff!R161*(1+gwr!R161 - 0.48) * (1 + 0.25 * Klvl!R161) * (1 + IF(b!R161&lt;2000,b!R161/5000,IF(b!R161&lt;5000,0.4+(b!R161-2000)/15000,IF(b!R161&lt;10000,0.6+(b!R161-5000)/25000,0.8+(b!R161-10000)/100000))))</f>
        <v>0</v>
      </c>
      <c r="S162" s="24">
        <f>eff!S161*(1+gwr!S161 - 0.48) * (1 + 0.25 * Klvl!S161) * (1 + IF(b!S161&lt;2000,b!S161/5000,IF(b!S161&lt;5000,0.4+(b!S161-2000)/15000,IF(b!S161&lt;10000,0.6+(b!S161-5000)/25000,0.8+(b!S161-10000)/100000))))</f>
        <v>0</v>
      </c>
      <c r="T162" s="24">
        <f>eff!T161*(1+gwr!T161 - 0.48) * (1 + 0.25 * Klvl!T161) * (1 + IF(b!T161&lt;2000,b!T161/5000,IF(b!T161&lt;5000,0.4+(b!T161-2000)/15000,IF(b!T161&lt;10000,0.6+(b!T161-5000)/25000,0.8+(b!T161-10000)/100000))))</f>
        <v>0</v>
      </c>
      <c r="U162" s="24">
        <f>eff!U161*(1+gwr!U161 - 0.48) * (1 + 0.25 * Klvl!U161) * (1 + IF(b!U161&lt;2000,b!U161/5000,IF(b!U161&lt;5000,0.4+(b!U161-2000)/15000,IF(b!U161&lt;10000,0.6+(b!U161-5000)/25000,0.8+(b!U161-10000)/100000))))</f>
        <v>0</v>
      </c>
      <c r="V162" s="24">
        <f>eff!V161*(1+gwr!V161 - 0.48) * (1 + 0.25 * Klvl!V161) * (1 + IF(b!V161&lt;2000,b!V161/5000,IF(b!V161&lt;5000,0.4+(b!V161-2000)/15000,IF(b!V161&lt;10000,0.6+(b!V161-5000)/25000,0.8+(b!V161-10000)/100000))))</f>
        <v>0</v>
      </c>
      <c r="W162" s="24">
        <f>eff!W161*(1+gwr!W161 - 0.48) * (1 + 0.25 * Klvl!W161) * (1 + IF(b!W161&lt;2000,b!W161/5000,IF(b!W161&lt;5000,0.4+(b!W161-2000)/15000,IF(b!W161&lt;10000,0.6+(b!W161-5000)/25000,0.8+(b!W161-10000)/100000))))</f>
        <v>0</v>
      </c>
      <c r="X162" s="24">
        <f>eff!X161*(1+gwr!X161 - 0.48) * (1 + 0.25 * Klvl!X161) * (1 + IF(b!X161&lt;2000,b!X161/5000,IF(b!X161&lt;5000,0.4+(b!X161-2000)/15000,IF(b!X161&lt;10000,0.6+(b!X161-5000)/25000,0.8+(b!X161-10000)/100000))))</f>
        <v>0</v>
      </c>
      <c r="Y162" s="24">
        <f>eff!Y161*(1+gwr!Y161 - 0.48) * (1 + 0.25 * Klvl!Y161) * (1 + IF(b!Y161&lt;2000,b!Y161/5000,IF(b!Y161&lt;5000,0.4+(b!Y161-2000)/15000,IF(b!Y161&lt;10000,0.6+(b!Y161-5000)/25000,0.8+(b!Y161-10000)/100000))))</f>
        <v>0</v>
      </c>
      <c r="Z162" s="24">
        <f>eff!Z161*(1+gwr!Z161 - 0.48) * (1 + 0.25 * Klvl!Z161) * (1 + IF(b!Z161&lt;2000,b!Z161/5000,IF(b!Z161&lt;5000,0.4+(b!Z161-2000)/15000,IF(b!Z161&lt;10000,0.6+(b!Z161-5000)/25000,0.8+(b!Z161-10000)/100000))))</f>
        <v>0</v>
      </c>
      <c r="AA162" s="24">
        <f>eff!AA161*(1+gwr!AA161 - 0.48) * (1 + 0.25 * Klvl!AA161) * (1 + IF(b!AA161&lt;2000,b!AA161/5000,IF(b!AA161&lt;5000,0.4+(b!AA161-2000)/15000,IF(b!AA161&lt;10000,0.6+(b!AA161-5000)/25000,0.8+(b!AA161-10000)/100000))))</f>
        <v>0</v>
      </c>
      <c r="AB162" s="24">
        <f>eff!AB161*(1+gwr!AB161 - 0.48) * (1 + 0.25 * Klvl!AB161) * (1 + IF(b!AB161&lt;2000,b!AB161/5000,IF(b!AB161&lt;5000,0.4+(b!AB161-2000)/15000,IF(b!AB161&lt;10000,0.6+(b!AB161-5000)/25000,0.8+(b!AB161-10000)/100000))))</f>
        <v>0</v>
      </c>
      <c r="AC162" s="24">
        <f>eff!AC161*(1+gwr!AC161 - 0.48) * (1 + 0.25 * Klvl!AC161) * (1 + IF(b!AC161&lt;2000,b!AC161/5000,IF(b!AC161&lt;5000,0.4+(b!AC161-2000)/15000,IF(b!AC161&lt;10000,0.6+(b!AC161-5000)/25000,0.8+(b!AC161-10000)/100000))))</f>
        <v>0</v>
      </c>
      <c r="AD162" s="24">
        <f>eff!AD161*(1+gwr!AD161 - 0.48) * (1 + 0.25 * Klvl!AD161) * (1 + IF(b!AD161&lt;2000,b!AD161/5000,IF(b!AD161&lt;5000,0.4+(b!AD161-2000)/15000,IF(b!AD161&lt;10000,0.6+(b!AD161-5000)/25000,0.8+(b!AD161-10000)/100000))))</f>
        <v>0</v>
      </c>
      <c r="AE162" s="24">
        <f>eff!AE161*(1+gwr!AE161 - 0.48) * (1 + 0.25 * Klvl!AE161) * (1 + IF(b!AE161&lt;2000,b!AE161/5000,IF(b!AE161&lt;5000,0.4+(b!AE161-2000)/15000,IF(b!AE161&lt;10000,0.6+(b!AE161-5000)/25000,0.8+(b!AE161-10000)/100000))))</f>
        <v>0</v>
      </c>
      <c r="AF162" s="24"/>
      <c r="AG162" s="28">
        <f t="shared" si="6"/>
        <v>0</v>
      </c>
      <c r="AH162" s="28">
        <f t="shared" si="7"/>
        <v>0</v>
      </c>
      <c r="AI162" s="30">
        <f t="shared" si="8"/>
        <v>0</v>
      </c>
    </row>
    <row r="163" spans="1:35" s="25" customFormat="1" ht="12" x14ac:dyDescent="0.2">
      <c r="A163" s="24">
        <f>eff!A162*(1+gwr!A162 - 0.48) * (1 + 0.25 * Klvl!A162) * (1 + IF(b!A162&lt;2000,b!A162/5000,IF(b!A162&lt;5000,0.4+(b!A162-2000)/15000,IF(b!A162&lt;10000,0.6+(b!A162-5000)/25000,0.8+(b!A162-10000)/100000))))</f>
        <v>0</v>
      </c>
      <c r="B163" s="24">
        <f>eff!B162*(1+gwr!B162 - 0.48) * (1 + 0.25 * Klvl!B162) * (1 + IF(b!B162&lt;2000,b!B162/5000,IF(b!B162&lt;5000,0.4+(b!B162-2000)/15000,IF(b!B162&lt;10000,0.6+(b!B162-5000)/25000,0.8+(b!B162-10000)/100000))))</f>
        <v>0</v>
      </c>
      <c r="C163" s="24">
        <f>eff!C162*(1+gwr!C162 - 0.48) * (1 + 0.25 * Klvl!C162) * (1 + IF(b!C162&lt;2000,b!C162/5000,IF(b!C162&lt;5000,0.4+(b!C162-2000)/15000,IF(b!C162&lt;10000,0.6+(b!C162-5000)/25000,0.8+(b!C162-10000)/100000))))</f>
        <v>0</v>
      </c>
      <c r="D163" s="24">
        <f>eff!D162*(1+gwr!D162 - 0.48) * (1 + 0.25 * Klvl!D162) * (1 + IF(b!D162&lt;2000,b!D162/5000,IF(b!D162&lt;5000,0.4+(b!D162-2000)/15000,IF(b!D162&lt;10000,0.6+(b!D162-5000)/25000,0.8+(b!D162-10000)/100000))))</f>
        <v>0</v>
      </c>
      <c r="E163" s="24">
        <f>eff!E162*(1+gwr!E162 - 0.48) * (1 + 0.25 * Klvl!E162) * (1 + IF(b!E162&lt;2000,b!E162/5000,IF(b!E162&lt;5000,0.4+(b!E162-2000)/15000,IF(b!E162&lt;10000,0.6+(b!E162-5000)/25000,0.8+(b!E162-10000)/100000))))</f>
        <v>0</v>
      </c>
      <c r="F163" s="24">
        <f>eff!F162*(1+gwr!F162 - 0.48) * (1 + 0.25 * Klvl!F162) * (1 + IF(b!F162&lt;2000,b!F162/5000,IF(b!F162&lt;5000,0.4+(b!F162-2000)/15000,IF(b!F162&lt;10000,0.6+(b!F162-5000)/25000,0.8+(b!F162-10000)/100000))))</f>
        <v>0</v>
      </c>
      <c r="G163" s="24">
        <f>eff!G162*(1+gwr!G162 - 0.48) * (1 + 0.25 * Klvl!G162) * (1 + IF(b!G162&lt;2000,b!G162/5000,IF(b!G162&lt;5000,0.4+(b!G162-2000)/15000,IF(b!G162&lt;10000,0.6+(b!G162-5000)/25000,0.8+(b!G162-10000)/100000))))</f>
        <v>0</v>
      </c>
      <c r="H163" s="24">
        <f>eff!H162*(1+gwr!H162 - 0.48) * (1 + 0.25 * Klvl!H162) * (1 + IF(b!H162&lt;2000,b!H162/5000,IF(b!H162&lt;5000,0.4+(b!H162-2000)/15000,IF(b!H162&lt;10000,0.6+(b!H162-5000)/25000,0.8+(b!H162-10000)/100000))))</f>
        <v>0</v>
      </c>
      <c r="I163" s="24">
        <f>eff!I162*(1+gwr!I162 - 0.48) * (1 + 0.25 * Klvl!I162) * (1 + IF(b!I162&lt;2000,b!I162/5000,IF(b!I162&lt;5000,0.4+(b!I162-2000)/15000,IF(b!I162&lt;10000,0.6+(b!I162-5000)/25000,0.8+(b!I162-10000)/100000))))</f>
        <v>0</v>
      </c>
      <c r="J163" s="24">
        <f>eff!J162*(1+gwr!J162 - 0.48) * (1 + 0.25 * Klvl!J162) * (1 + IF(b!J162&lt;2000,b!J162/5000,IF(b!J162&lt;5000,0.4+(b!J162-2000)/15000,IF(b!J162&lt;10000,0.6+(b!J162-5000)/25000,0.8+(b!J162-10000)/100000))))</f>
        <v>0</v>
      </c>
      <c r="K163" s="24">
        <f>eff!K162*(1+gwr!K162 - 0.48) * (1 + 0.25 * Klvl!K162) * (1 + IF(b!K162&lt;2000,b!K162/5000,IF(b!K162&lt;5000,0.4+(b!K162-2000)/15000,IF(b!K162&lt;10000,0.6+(b!K162-5000)/25000,0.8+(b!K162-10000)/100000))))</f>
        <v>0</v>
      </c>
      <c r="L163" s="24">
        <f>eff!L162*(1+gwr!L162 - 0.48) * (1 + 0.25 * Klvl!L162) * (1 + IF(b!L162&lt;2000,b!L162/5000,IF(b!L162&lt;5000,0.4+(b!L162-2000)/15000,IF(b!L162&lt;10000,0.6+(b!L162-5000)/25000,0.8+(b!L162-10000)/100000))))</f>
        <v>0</v>
      </c>
      <c r="M163" s="24">
        <f>eff!M162*(1+gwr!M162 - 0.48) * (1 + 0.25 * Klvl!M162) * (1 + IF(b!M162&lt;2000,b!M162/5000,IF(b!M162&lt;5000,0.4+(b!M162-2000)/15000,IF(b!M162&lt;10000,0.6+(b!M162-5000)/25000,0.8+(b!M162-10000)/100000))))</f>
        <v>0</v>
      </c>
      <c r="N163" s="24">
        <f>eff!N162*(1+gwr!N162 - 0.48) * (1 + 0.25 * Klvl!N162) * (1 + IF(b!N162&lt;2000,b!N162/5000,IF(b!N162&lt;5000,0.4+(b!N162-2000)/15000,IF(b!N162&lt;10000,0.6+(b!N162-5000)/25000,0.8+(b!N162-10000)/100000))))</f>
        <v>0</v>
      </c>
      <c r="O163" s="24">
        <f>eff!O162*(1+gwr!O162 - 0.48) * (1 + 0.25 * Klvl!O162) * (1 + IF(b!O162&lt;2000,b!O162/5000,IF(b!O162&lt;5000,0.4+(b!O162-2000)/15000,IF(b!O162&lt;10000,0.6+(b!O162-5000)/25000,0.8+(b!O162-10000)/100000))))</f>
        <v>0</v>
      </c>
      <c r="P163" s="24"/>
      <c r="Q163" s="24">
        <f>eff!Q162*(1+gwr!Q162 - 0.48) * (1 + 0.25 * Klvl!Q162) * (1 + IF(b!Q162&lt;2000,b!Q162/5000,IF(b!Q162&lt;5000,0.4+(b!Q162-2000)/15000,IF(b!Q162&lt;10000,0.6+(b!Q162-5000)/25000,0.8+(b!Q162-10000)/100000))))</f>
        <v>0</v>
      </c>
      <c r="R163" s="24">
        <f>eff!R162*(1+gwr!R162 - 0.48) * (1 + 0.25 * Klvl!R162) * (1 + IF(b!R162&lt;2000,b!R162/5000,IF(b!R162&lt;5000,0.4+(b!R162-2000)/15000,IF(b!R162&lt;10000,0.6+(b!R162-5000)/25000,0.8+(b!R162-10000)/100000))))</f>
        <v>0</v>
      </c>
      <c r="S163" s="24">
        <f>eff!S162*(1+gwr!S162 - 0.48) * (1 + 0.25 * Klvl!S162) * (1 + IF(b!S162&lt;2000,b!S162/5000,IF(b!S162&lt;5000,0.4+(b!S162-2000)/15000,IF(b!S162&lt;10000,0.6+(b!S162-5000)/25000,0.8+(b!S162-10000)/100000))))</f>
        <v>0</v>
      </c>
      <c r="T163" s="24">
        <f>eff!T162*(1+gwr!T162 - 0.48) * (1 + 0.25 * Klvl!T162) * (1 + IF(b!T162&lt;2000,b!T162/5000,IF(b!T162&lt;5000,0.4+(b!T162-2000)/15000,IF(b!T162&lt;10000,0.6+(b!T162-5000)/25000,0.8+(b!T162-10000)/100000))))</f>
        <v>0</v>
      </c>
      <c r="U163" s="24">
        <f>eff!U162*(1+gwr!U162 - 0.48) * (1 + 0.25 * Klvl!U162) * (1 + IF(b!U162&lt;2000,b!U162/5000,IF(b!U162&lt;5000,0.4+(b!U162-2000)/15000,IF(b!U162&lt;10000,0.6+(b!U162-5000)/25000,0.8+(b!U162-10000)/100000))))</f>
        <v>0</v>
      </c>
      <c r="V163" s="24">
        <f>eff!V162*(1+gwr!V162 - 0.48) * (1 + 0.25 * Klvl!V162) * (1 + IF(b!V162&lt;2000,b!V162/5000,IF(b!V162&lt;5000,0.4+(b!V162-2000)/15000,IF(b!V162&lt;10000,0.6+(b!V162-5000)/25000,0.8+(b!V162-10000)/100000))))</f>
        <v>0</v>
      </c>
      <c r="W163" s="24">
        <f>eff!W162*(1+gwr!W162 - 0.48) * (1 + 0.25 * Klvl!W162) * (1 + IF(b!W162&lt;2000,b!W162/5000,IF(b!W162&lt;5000,0.4+(b!W162-2000)/15000,IF(b!W162&lt;10000,0.6+(b!W162-5000)/25000,0.8+(b!W162-10000)/100000))))</f>
        <v>0</v>
      </c>
      <c r="X163" s="24">
        <f>eff!X162*(1+gwr!X162 - 0.48) * (1 + 0.25 * Klvl!X162) * (1 + IF(b!X162&lt;2000,b!X162/5000,IF(b!X162&lt;5000,0.4+(b!X162-2000)/15000,IF(b!X162&lt;10000,0.6+(b!X162-5000)/25000,0.8+(b!X162-10000)/100000))))</f>
        <v>0</v>
      </c>
      <c r="Y163" s="24">
        <f>eff!Y162*(1+gwr!Y162 - 0.48) * (1 + 0.25 * Klvl!Y162) * (1 + IF(b!Y162&lt;2000,b!Y162/5000,IF(b!Y162&lt;5000,0.4+(b!Y162-2000)/15000,IF(b!Y162&lt;10000,0.6+(b!Y162-5000)/25000,0.8+(b!Y162-10000)/100000))))</f>
        <v>0</v>
      </c>
      <c r="Z163" s="24">
        <f>eff!Z162*(1+gwr!Z162 - 0.48) * (1 + 0.25 * Klvl!Z162) * (1 + IF(b!Z162&lt;2000,b!Z162/5000,IF(b!Z162&lt;5000,0.4+(b!Z162-2000)/15000,IF(b!Z162&lt;10000,0.6+(b!Z162-5000)/25000,0.8+(b!Z162-10000)/100000))))</f>
        <v>0</v>
      </c>
      <c r="AA163" s="24">
        <f>eff!AA162*(1+gwr!AA162 - 0.48) * (1 + 0.25 * Klvl!AA162) * (1 + IF(b!AA162&lt;2000,b!AA162/5000,IF(b!AA162&lt;5000,0.4+(b!AA162-2000)/15000,IF(b!AA162&lt;10000,0.6+(b!AA162-5000)/25000,0.8+(b!AA162-10000)/100000))))</f>
        <v>0</v>
      </c>
      <c r="AB163" s="24">
        <f>eff!AB162*(1+gwr!AB162 - 0.48) * (1 + 0.25 * Klvl!AB162) * (1 + IF(b!AB162&lt;2000,b!AB162/5000,IF(b!AB162&lt;5000,0.4+(b!AB162-2000)/15000,IF(b!AB162&lt;10000,0.6+(b!AB162-5000)/25000,0.8+(b!AB162-10000)/100000))))</f>
        <v>0</v>
      </c>
      <c r="AC163" s="24">
        <f>eff!AC162*(1+gwr!AC162 - 0.48) * (1 + 0.25 * Klvl!AC162) * (1 + IF(b!AC162&lt;2000,b!AC162/5000,IF(b!AC162&lt;5000,0.4+(b!AC162-2000)/15000,IF(b!AC162&lt;10000,0.6+(b!AC162-5000)/25000,0.8+(b!AC162-10000)/100000))))</f>
        <v>0</v>
      </c>
      <c r="AD163" s="24">
        <f>eff!AD162*(1+gwr!AD162 - 0.48) * (1 + 0.25 * Klvl!AD162) * (1 + IF(b!AD162&lt;2000,b!AD162/5000,IF(b!AD162&lt;5000,0.4+(b!AD162-2000)/15000,IF(b!AD162&lt;10000,0.6+(b!AD162-5000)/25000,0.8+(b!AD162-10000)/100000))))</f>
        <v>0</v>
      </c>
      <c r="AE163" s="24">
        <f>eff!AE162*(1+gwr!AE162 - 0.48) * (1 + 0.25 * Klvl!AE162) * (1 + IF(b!AE162&lt;2000,b!AE162/5000,IF(b!AE162&lt;5000,0.4+(b!AE162-2000)/15000,IF(b!AE162&lt;10000,0.6+(b!AE162-5000)/25000,0.8+(b!AE162-10000)/100000))))</f>
        <v>0</v>
      </c>
      <c r="AF163" s="24"/>
      <c r="AG163" s="28">
        <f t="shared" si="6"/>
        <v>0</v>
      </c>
      <c r="AH163" s="28">
        <f t="shared" si="7"/>
        <v>0</v>
      </c>
      <c r="AI163" s="30">
        <f t="shared" si="8"/>
        <v>0</v>
      </c>
    </row>
    <row r="164" spans="1:35" s="25" customFormat="1" ht="12" x14ac:dyDescent="0.2">
      <c r="A164" s="24">
        <f>eff!A163*(1+gwr!A163 - 0.48) * (1 + 0.25 * Klvl!A163) * (1 + IF(b!A163&lt;2000,b!A163/5000,IF(b!A163&lt;5000,0.4+(b!A163-2000)/15000,IF(b!A163&lt;10000,0.6+(b!A163-5000)/25000,0.8+(b!A163-10000)/100000))))</f>
        <v>0</v>
      </c>
      <c r="B164" s="24">
        <f>eff!B163*(1+gwr!B163 - 0.48) * (1 + 0.25 * Klvl!B163) * (1 + IF(b!B163&lt;2000,b!B163/5000,IF(b!B163&lt;5000,0.4+(b!B163-2000)/15000,IF(b!B163&lt;10000,0.6+(b!B163-5000)/25000,0.8+(b!B163-10000)/100000))))</f>
        <v>0</v>
      </c>
      <c r="C164" s="24">
        <f>eff!C163*(1+gwr!C163 - 0.48) * (1 + 0.25 * Klvl!C163) * (1 + IF(b!C163&lt;2000,b!C163/5000,IF(b!C163&lt;5000,0.4+(b!C163-2000)/15000,IF(b!C163&lt;10000,0.6+(b!C163-5000)/25000,0.8+(b!C163-10000)/100000))))</f>
        <v>0</v>
      </c>
      <c r="D164" s="24">
        <f>eff!D163*(1+gwr!D163 - 0.48) * (1 + 0.25 * Klvl!D163) * (1 + IF(b!D163&lt;2000,b!D163/5000,IF(b!D163&lt;5000,0.4+(b!D163-2000)/15000,IF(b!D163&lt;10000,0.6+(b!D163-5000)/25000,0.8+(b!D163-10000)/100000))))</f>
        <v>0</v>
      </c>
      <c r="E164" s="24">
        <f>eff!E163*(1+gwr!E163 - 0.48) * (1 + 0.25 * Klvl!E163) * (1 + IF(b!E163&lt;2000,b!E163/5000,IF(b!E163&lt;5000,0.4+(b!E163-2000)/15000,IF(b!E163&lt;10000,0.6+(b!E163-5000)/25000,0.8+(b!E163-10000)/100000))))</f>
        <v>0</v>
      </c>
      <c r="F164" s="24">
        <f>eff!F163*(1+gwr!F163 - 0.48) * (1 + 0.25 * Klvl!F163) * (1 + IF(b!F163&lt;2000,b!F163/5000,IF(b!F163&lt;5000,0.4+(b!F163-2000)/15000,IF(b!F163&lt;10000,0.6+(b!F163-5000)/25000,0.8+(b!F163-10000)/100000))))</f>
        <v>0</v>
      </c>
      <c r="G164" s="24">
        <f>eff!G163*(1+gwr!G163 - 0.48) * (1 + 0.25 * Klvl!G163) * (1 + IF(b!G163&lt;2000,b!G163/5000,IF(b!G163&lt;5000,0.4+(b!G163-2000)/15000,IF(b!G163&lt;10000,0.6+(b!G163-5000)/25000,0.8+(b!G163-10000)/100000))))</f>
        <v>0</v>
      </c>
      <c r="H164" s="24">
        <f>eff!H163*(1+gwr!H163 - 0.48) * (1 + 0.25 * Klvl!H163) * (1 + IF(b!H163&lt;2000,b!H163/5000,IF(b!H163&lt;5000,0.4+(b!H163-2000)/15000,IF(b!H163&lt;10000,0.6+(b!H163-5000)/25000,0.8+(b!H163-10000)/100000))))</f>
        <v>0</v>
      </c>
      <c r="I164" s="24">
        <f>eff!I163*(1+gwr!I163 - 0.48) * (1 + 0.25 * Klvl!I163) * (1 + IF(b!I163&lt;2000,b!I163/5000,IF(b!I163&lt;5000,0.4+(b!I163-2000)/15000,IF(b!I163&lt;10000,0.6+(b!I163-5000)/25000,0.8+(b!I163-10000)/100000))))</f>
        <v>0</v>
      </c>
      <c r="J164" s="24">
        <f>eff!J163*(1+gwr!J163 - 0.48) * (1 + 0.25 * Klvl!J163) * (1 + IF(b!J163&lt;2000,b!J163/5000,IF(b!J163&lt;5000,0.4+(b!J163-2000)/15000,IF(b!J163&lt;10000,0.6+(b!J163-5000)/25000,0.8+(b!J163-10000)/100000))))</f>
        <v>0</v>
      </c>
      <c r="K164" s="24">
        <f>eff!K163*(1+gwr!K163 - 0.48) * (1 + 0.25 * Klvl!K163) * (1 + IF(b!K163&lt;2000,b!K163/5000,IF(b!K163&lt;5000,0.4+(b!K163-2000)/15000,IF(b!K163&lt;10000,0.6+(b!K163-5000)/25000,0.8+(b!K163-10000)/100000))))</f>
        <v>0</v>
      </c>
      <c r="L164" s="24">
        <f>eff!L163*(1+gwr!L163 - 0.48) * (1 + 0.25 * Klvl!L163) * (1 + IF(b!L163&lt;2000,b!L163/5000,IF(b!L163&lt;5000,0.4+(b!L163-2000)/15000,IF(b!L163&lt;10000,0.6+(b!L163-5000)/25000,0.8+(b!L163-10000)/100000))))</f>
        <v>0</v>
      </c>
      <c r="M164" s="24">
        <f>eff!M163*(1+gwr!M163 - 0.48) * (1 + 0.25 * Klvl!M163) * (1 + IF(b!M163&lt;2000,b!M163/5000,IF(b!M163&lt;5000,0.4+(b!M163-2000)/15000,IF(b!M163&lt;10000,0.6+(b!M163-5000)/25000,0.8+(b!M163-10000)/100000))))</f>
        <v>0</v>
      </c>
      <c r="N164" s="24">
        <f>eff!N163*(1+gwr!N163 - 0.48) * (1 + 0.25 * Klvl!N163) * (1 + IF(b!N163&lt;2000,b!N163/5000,IF(b!N163&lt;5000,0.4+(b!N163-2000)/15000,IF(b!N163&lt;10000,0.6+(b!N163-5000)/25000,0.8+(b!N163-10000)/100000))))</f>
        <v>0</v>
      </c>
      <c r="O164" s="24">
        <f>eff!O163*(1+gwr!O163 - 0.48) * (1 + 0.25 * Klvl!O163) * (1 + IF(b!O163&lt;2000,b!O163/5000,IF(b!O163&lt;5000,0.4+(b!O163-2000)/15000,IF(b!O163&lt;10000,0.6+(b!O163-5000)/25000,0.8+(b!O163-10000)/100000))))</f>
        <v>0</v>
      </c>
      <c r="P164" s="24"/>
      <c r="Q164" s="24">
        <f>eff!Q163*(1+gwr!Q163 - 0.48) * (1 + 0.25 * Klvl!Q163) * (1 + IF(b!Q163&lt;2000,b!Q163/5000,IF(b!Q163&lt;5000,0.4+(b!Q163-2000)/15000,IF(b!Q163&lt;10000,0.6+(b!Q163-5000)/25000,0.8+(b!Q163-10000)/100000))))</f>
        <v>0</v>
      </c>
      <c r="R164" s="24">
        <f>eff!R163*(1+gwr!R163 - 0.48) * (1 + 0.25 * Klvl!R163) * (1 + IF(b!R163&lt;2000,b!R163/5000,IF(b!R163&lt;5000,0.4+(b!R163-2000)/15000,IF(b!R163&lt;10000,0.6+(b!R163-5000)/25000,0.8+(b!R163-10000)/100000))))</f>
        <v>0</v>
      </c>
      <c r="S164" s="24">
        <f>eff!S163*(1+gwr!S163 - 0.48) * (1 + 0.25 * Klvl!S163) * (1 + IF(b!S163&lt;2000,b!S163/5000,IF(b!S163&lt;5000,0.4+(b!S163-2000)/15000,IF(b!S163&lt;10000,0.6+(b!S163-5000)/25000,0.8+(b!S163-10000)/100000))))</f>
        <v>0</v>
      </c>
      <c r="T164" s="24">
        <f>eff!T163*(1+gwr!T163 - 0.48) * (1 + 0.25 * Klvl!T163) * (1 + IF(b!T163&lt;2000,b!T163/5000,IF(b!T163&lt;5000,0.4+(b!T163-2000)/15000,IF(b!T163&lt;10000,0.6+(b!T163-5000)/25000,0.8+(b!T163-10000)/100000))))</f>
        <v>0</v>
      </c>
      <c r="U164" s="24">
        <f>eff!U163*(1+gwr!U163 - 0.48) * (1 + 0.25 * Klvl!U163) * (1 + IF(b!U163&lt;2000,b!U163/5000,IF(b!U163&lt;5000,0.4+(b!U163-2000)/15000,IF(b!U163&lt;10000,0.6+(b!U163-5000)/25000,0.8+(b!U163-10000)/100000))))</f>
        <v>0</v>
      </c>
      <c r="V164" s="24">
        <f>eff!V163*(1+gwr!V163 - 0.48) * (1 + 0.25 * Klvl!V163) * (1 + IF(b!V163&lt;2000,b!V163/5000,IF(b!V163&lt;5000,0.4+(b!V163-2000)/15000,IF(b!V163&lt;10000,0.6+(b!V163-5000)/25000,0.8+(b!V163-10000)/100000))))</f>
        <v>0</v>
      </c>
      <c r="W164" s="24">
        <f>eff!W163*(1+gwr!W163 - 0.48) * (1 + 0.25 * Klvl!W163) * (1 + IF(b!W163&lt;2000,b!W163/5000,IF(b!W163&lt;5000,0.4+(b!W163-2000)/15000,IF(b!W163&lt;10000,0.6+(b!W163-5000)/25000,0.8+(b!W163-10000)/100000))))</f>
        <v>0</v>
      </c>
      <c r="X164" s="24">
        <f>eff!X163*(1+gwr!X163 - 0.48) * (1 + 0.25 * Klvl!X163) * (1 + IF(b!X163&lt;2000,b!X163/5000,IF(b!X163&lt;5000,0.4+(b!X163-2000)/15000,IF(b!X163&lt;10000,0.6+(b!X163-5000)/25000,0.8+(b!X163-10000)/100000))))</f>
        <v>0</v>
      </c>
      <c r="Y164" s="24">
        <f>eff!Y163*(1+gwr!Y163 - 0.48) * (1 + 0.25 * Klvl!Y163) * (1 + IF(b!Y163&lt;2000,b!Y163/5000,IF(b!Y163&lt;5000,0.4+(b!Y163-2000)/15000,IF(b!Y163&lt;10000,0.6+(b!Y163-5000)/25000,0.8+(b!Y163-10000)/100000))))</f>
        <v>0</v>
      </c>
      <c r="Z164" s="24">
        <f>eff!Z163*(1+gwr!Z163 - 0.48) * (1 + 0.25 * Klvl!Z163) * (1 + IF(b!Z163&lt;2000,b!Z163/5000,IF(b!Z163&lt;5000,0.4+(b!Z163-2000)/15000,IF(b!Z163&lt;10000,0.6+(b!Z163-5000)/25000,0.8+(b!Z163-10000)/100000))))</f>
        <v>0</v>
      </c>
      <c r="AA164" s="24">
        <f>eff!AA163*(1+gwr!AA163 - 0.48) * (1 + 0.25 * Klvl!AA163) * (1 + IF(b!AA163&lt;2000,b!AA163/5000,IF(b!AA163&lt;5000,0.4+(b!AA163-2000)/15000,IF(b!AA163&lt;10000,0.6+(b!AA163-5000)/25000,0.8+(b!AA163-10000)/100000))))</f>
        <v>0</v>
      </c>
      <c r="AB164" s="24">
        <f>eff!AB163*(1+gwr!AB163 - 0.48) * (1 + 0.25 * Klvl!AB163) * (1 + IF(b!AB163&lt;2000,b!AB163/5000,IF(b!AB163&lt;5000,0.4+(b!AB163-2000)/15000,IF(b!AB163&lt;10000,0.6+(b!AB163-5000)/25000,0.8+(b!AB163-10000)/100000))))</f>
        <v>0</v>
      </c>
      <c r="AC164" s="24">
        <f>eff!AC163*(1+gwr!AC163 - 0.48) * (1 + 0.25 * Klvl!AC163) * (1 + IF(b!AC163&lt;2000,b!AC163/5000,IF(b!AC163&lt;5000,0.4+(b!AC163-2000)/15000,IF(b!AC163&lt;10000,0.6+(b!AC163-5000)/25000,0.8+(b!AC163-10000)/100000))))</f>
        <v>0</v>
      </c>
      <c r="AD164" s="24">
        <f>eff!AD163*(1+gwr!AD163 - 0.48) * (1 + 0.25 * Klvl!AD163) * (1 + IF(b!AD163&lt;2000,b!AD163/5000,IF(b!AD163&lt;5000,0.4+(b!AD163-2000)/15000,IF(b!AD163&lt;10000,0.6+(b!AD163-5000)/25000,0.8+(b!AD163-10000)/100000))))</f>
        <v>0</v>
      </c>
      <c r="AE164" s="24">
        <f>eff!AE163*(1+gwr!AE163 - 0.48) * (1 + 0.25 * Klvl!AE163) * (1 + IF(b!AE163&lt;2000,b!AE163/5000,IF(b!AE163&lt;5000,0.4+(b!AE163-2000)/15000,IF(b!AE163&lt;10000,0.6+(b!AE163-5000)/25000,0.8+(b!AE163-10000)/100000))))</f>
        <v>0</v>
      </c>
      <c r="AF164" s="24"/>
      <c r="AG164" s="28">
        <f t="shared" si="6"/>
        <v>0</v>
      </c>
      <c r="AH164" s="28">
        <f t="shared" si="7"/>
        <v>0</v>
      </c>
      <c r="AI164" s="30">
        <f t="shared" si="8"/>
        <v>0</v>
      </c>
    </row>
    <row r="165" spans="1:35" s="25" customFormat="1" ht="12" x14ac:dyDescent="0.2">
      <c r="A165" s="24">
        <f>eff!A164*(1+gwr!A164 - 0.48) * (1 + 0.25 * Klvl!A164) * (1 + IF(b!A164&lt;2000,b!A164/5000,IF(b!A164&lt;5000,0.4+(b!A164-2000)/15000,IF(b!A164&lt;10000,0.6+(b!A164-5000)/25000,0.8+(b!A164-10000)/100000))))</f>
        <v>0</v>
      </c>
      <c r="B165" s="24">
        <f>eff!B164*(1+gwr!B164 - 0.48) * (1 + 0.25 * Klvl!B164) * (1 + IF(b!B164&lt;2000,b!B164/5000,IF(b!B164&lt;5000,0.4+(b!B164-2000)/15000,IF(b!B164&lt;10000,0.6+(b!B164-5000)/25000,0.8+(b!B164-10000)/100000))))</f>
        <v>0</v>
      </c>
      <c r="C165" s="24">
        <f>eff!C164*(1+gwr!C164 - 0.48) * (1 + 0.25 * Klvl!C164) * (1 + IF(b!C164&lt;2000,b!C164/5000,IF(b!C164&lt;5000,0.4+(b!C164-2000)/15000,IF(b!C164&lt;10000,0.6+(b!C164-5000)/25000,0.8+(b!C164-10000)/100000))))</f>
        <v>0</v>
      </c>
      <c r="D165" s="24">
        <f>eff!D164*(1+gwr!D164 - 0.48) * (1 + 0.25 * Klvl!D164) * (1 + IF(b!D164&lt;2000,b!D164/5000,IF(b!D164&lt;5000,0.4+(b!D164-2000)/15000,IF(b!D164&lt;10000,0.6+(b!D164-5000)/25000,0.8+(b!D164-10000)/100000))))</f>
        <v>0</v>
      </c>
      <c r="E165" s="24">
        <f>eff!E164*(1+gwr!E164 - 0.48) * (1 + 0.25 * Klvl!E164) * (1 + IF(b!E164&lt;2000,b!E164/5000,IF(b!E164&lt;5000,0.4+(b!E164-2000)/15000,IF(b!E164&lt;10000,0.6+(b!E164-5000)/25000,0.8+(b!E164-10000)/100000))))</f>
        <v>0</v>
      </c>
      <c r="F165" s="24">
        <f>eff!F164*(1+gwr!F164 - 0.48) * (1 + 0.25 * Klvl!F164) * (1 + IF(b!F164&lt;2000,b!F164/5000,IF(b!F164&lt;5000,0.4+(b!F164-2000)/15000,IF(b!F164&lt;10000,0.6+(b!F164-5000)/25000,0.8+(b!F164-10000)/100000))))</f>
        <v>0</v>
      </c>
      <c r="G165" s="24">
        <f>eff!G164*(1+gwr!G164 - 0.48) * (1 + 0.25 * Klvl!G164) * (1 + IF(b!G164&lt;2000,b!G164/5000,IF(b!G164&lt;5000,0.4+(b!G164-2000)/15000,IF(b!G164&lt;10000,0.6+(b!G164-5000)/25000,0.8+(b!G164-10000)/100000))))</f>
        <v>0</v>
      </c>
      <c r="H165" s="24">
        <f>eff!H164*(1+gwr!H164 - 0.48) * (1 + 0.25 * Klvl!H164) * (1 + IF(b!H164&lt;2000,b!H164/5000,IF(b!H164&lt;5000,0.4+(b!H164-2000)/15000,IF(b!H164&lt;10000,0.6+(b!H164-5000)/25000,0.8+(b!H164-10000)/100000))))</f>
        <v>0</v>
      </c>
      <c r="I165" s="24">
        <f>eff!I164*(1+gwr!I164 - 0.48) * (1 + 0.25 * Klvl!I164) * (1 + IF(b!I164&lt;2000,b!I164/5000,IF(b!I164&lt;5000,0.4+(b!I164-2000)/15000,IF(b!I164&lt;10000,0.6+(b!I164-5000)/25000,0.8+(b!I164-10000)/100000))))</f>
        <v>0</v>
      </c>
      <c r="J165" s="24">
        <f>eff!J164*(1+gwr!J164 - 0.48) * (1 + 0.25 * Klvl!J164) * (1 + IF(b!J164&lt;2000,b!J164/5000,IF(b!J164&lt;5000,0.4+(b!J164-2000)/15000,IF(b!J164&lt;10000,0.6+(b!J164-5000)/25000,0.8+(b!J164-10000)/100000))))</f>
        <v>0</v>
      </c>
      <c r="K165" s="24">
        <f>eff!K164*(1+gwr!K164 - 0.48) * (1 + 0.25 * Klvl!K164) * (1 + IF(b!K164&lt;2000,b!K164/5000,IF(b!K164&lt;5000,0.4+(b!K164-2000)/15000,IF(b!K164&lt;10000,0.6+(b!K164-5000)/25000,0.8+(b!K164-10000)/100000))))</f>
        <v>0</v>
      </c>
      <c r="L165" s="24">
        <f>eff!L164*(1+gwr!L164 - 0.48) * (1 + 0.25 * Klvl!L164) * (1 + IF(b!L164&lt;2000,b!L164/5000,IF(b!L164&lt;5000,0.4+(b!L164-2000)/15000,IF(b!L164&lt;10000,0.6+(b!L164-5000)/25000,0.8+(b!L164-10000)/100000))))</f>
        <v>0</v>
      </c>
      <c r="M165" s="24">
        <f>eff!M164*(1+gwr!M164 - 0.48) * (1 + 0.25 * Klvl!M164) * (1 + IF(b!M164&lt;2000,b!M164/5000,IF(b!M164&lt;5000,0.4+(b!M164-2000)/15000,IF(b!M164&lt;10000,0.6+(b!M164-5000)/25000,0.8+(b!M164-10000)/100000))))</f>
        <v>0</v>
      </c>
      <c r="N165" s="24">
        <f>eff!N164*(1+gwr!N164 - 0.48) * (1 + 0.25 * Klvl!N164) * (1 + IF(b!N164&lt;2000,b!N164/5000,IF(b!N164&lt;5000,0.4+(b!N164-2000)/15000,IF(b!N164&lt;10000,0.6+(b!N164-5000)/25000,0.8+(b!N164-10000)/100000))))</f>
        <v>0</v>
      </c>
      <c r="O165" s="24">
        <f>eff!O164*(1+gwr!O164 - 0.48) * (1 + 0.25 * Klvl!O164) * (1 + IF(b!O164&lt;2000,b!O164/5000,IF(b!O164&lt;5000,0.4+(b!O164-2000)/15000,IF(b!O164&lt;10000,0.6+(b!O164-5000)/25000,0.8+(b!O164-10000)/100000))))</f>
        <v>0</v>
      </c>
      <c r="P165" s="24"/>
      <c r="Q165" s="24">
        <f>eff!Q164*(1+gwr!Q164 - 0.48) * (1 + 0.25 * Klvl!Q164) * (1 + IF(b!Q164&lt;2000,b!Q164/5000,IF(b!Q164&lt;5000,0.4+(b!Q164-2000)/15000,IF(b!Q164&lt;10000,0.6+(b!Q164-5000)/25000,0.8+(b!Q164-10000)/100000))))</f>
        <v>0</v>
      </c>
      <c r="R165" s="24">
        <f>eff!R164*(1+gwr!R164 - 0.48) * (1 + 0.25 * Klvl!R164) * (1 + IF(b!R164&lt;2000,b!R164/5000,IF(b!R164&lt;5000,0.4+(b!R164-2000)/15000,IF(b!R164&lt;10000,0.6+(b!R164-5000)/25000,0.8+(b!R164-10000)/100000))))</f>
        <v>0</v>
      </c>
      <c r="S165" s="24">
        <f>eff!S164*(1+gwr!S164 - 0.48) * (1 + 0.25 * Klvl!S164) * (1 + IF(b!S164&lt;2000,b!S164/5000,IF(b!S164&lt;5000,0.4+(b!S164-2000)/15000,IF(b!S164&lt;10000,0.6+(b!S164-5000)/25000,0.8+(b!S164-10000)/100000))))</f>
        <v>0</v>
      </c>
      <c r="T165" s="24">
        <f>eff!T164*(1+gwr!T164 - 0.48) * (1 + 0.25 * Klvl!T164) * (1 + IF(b!T164&lt;2000,b!T164/5000,IF(b!T164&lt;5000,0.4+(b!T164-2000)/15000,IF(b!T164&lt;10000,0.6+(b!T164-5000)/25000,0.8+(b!T164-10000)/100000))))</f>
        <v>0</v>
      </c>
      <c r="U165" s="24">
        <f>eff!U164*(1+gwr!U164 - 0.48) * (1 + 0.25 * Klvl!U164) * (1 + IF(b!U164&lt;2000,b!U164/5000,IF(b!U164&lt;5000,0.4+(b!U164-2000)/15000,IF(b!U164&lt;10000,0.6+(b!U164-5000)/25000,0.8+(b!U164-10000)/100000))))</f>
        <v>0</v>
      </c>
      <c r="V165" s="24">
        <f>eff!V164*(1+gwr!V164 - 0.48) * (1 + 0.25 * Klvl!V164) * (1 + IF(b!V164&lt;2000,b!V164/5000,IF(b!V164&lt;5000,0.4+(b!V164-2000)/15000,IF(b!V164&lt;10000,0.6+(b!V164-5000)/25000,0.8+(b!V164-10000)/100000))))</f>
        <v>0</v>
      </c>
      <c r="W165" s="24">
        <f>eff!W164*(1+gwr!W164 - 0.48) * (1 + 0.25 * Klvl!W164) * (1 + IF(b!W164&lt;2000,b!W164/5000,IF(b!W164&lt;5000,0.4+(b!W164-2000)/15000,IF(b!W164&lt;10000,0.6+(b!W164-5000)/25000,0.8+(b!W164-10000)/100000))))</f>
        <v>0</v>
      </c>
      <c r="X165" s="24">
        <f>eff!X164*(1+gwr!X164 - 0.48) * (1 + 0.25 * Klvl!X164) * (1 + IF(b!X164&lt;2000,b!X164/5000,IF(b!X164&lt;5000,0.4+(b!X164-2000)/15000,IF(b!X164&lt;10000,0.6+(b!X164-5000)/25000,0.8+(b!X164-10000)/100000))))</f>
        <v>0</v>
      </c>
      <c r="Y165" s="24">
        <f>eff!Y164*(1+gwr!Y164 - 0.48) * (1 + 0.25 * Klvl!Y164) * (1 + IF(b!Y164&lt;2000,b!Y164/5000,IF(b!Y164&lt;5000,0.4+(b!Y164-2000)/15000,IF(b!Y164&lt;10000,0.6+(b!Y164-5000)/25000,0.8+(b!Y164-10000)/100000))))</f>
        <v>0</v>
      </c>
      <c r="Z165" s="24">
        <f>eff!Z164*(1+gwr!Z164 - 0.48) * (1 + 0.25 * Klvl!Z164) * (1 + IF(b!Z164&lt;2000,b!Z164/5000,IF(b!Z164&lt;5000,0.4+(b!Z164-2000)/15000,IF(b!Z164&lt;10000,0.6+(b!Z164-5000)/25000,0.8+(b!Z164-10000)/100000))))</f>
        <v>0</v>
      </c>
      <c r="AA165" s="24">
        <f>eff!AA164*(1+gwr!AA164 - 0.48) * (1 + 0.25 * Klvl!AA164) * (1 + IF(b!AA164&lt;2000,b!AA164/5000,IF(b!AA164&lt;5000,0.4+(b!AA164-2000)/15000,IF(b!AA164&lt;10000,0.6+(b!AA164-5000)/25000,0.8+(b!AA164-10000)/100000))))</f>
        <v>0</v>
      </c>
      <c r="AB165" s="24">
        <f>eff!AB164*(1+gwr!AB164 - 0.48) * (1 + 0.25 * Klvl!AB164) * (1 + IF(b!AB164&lt;2000,b!AB164/5000,IF(b!AB164&lt;5000,0.4+(b!AB164-2000)/15000,IF(b!AB164&lt;10000,0.6+(b!AB164-5000)/25000,0.8+(b!AB164-10000)/100000))))</f>
        <v>0</v>
      </c>
      <c r="AC165" s="24">
        <f>eff!AC164*(1+gwr!AC164 - 0.48) * (1 + 0.25 * Klvl!AC164) * (1 + IF(b!AC164&lt;2000,b!AC164/5000,IF(b!AC164&lt;5000,0.4+(b!AC164-2000)/15000,IF(b!AC164&lt;10000,0.6+(b!AC164-5000)/25000,0.8+(b!AC164-10000)/100000))))</f>
        <v>0</v>
      </c>
      <c r="AD165" s="24">
        <f>eff!AD164*(1+gwr!AD164 - 0.48) * (1 + 0.25 * Klvl!AD164) * (1 + IF(b!AD164&lt;2000,b!AD164/5000,IF(b!AD164&lt;5000,0.4+(b!AD164-2000)/15000,IF(b!AD164&lt;10000,0.6+(b!AD164-5000)/25000,0.8+(b!AD164-10000)/100000))))</f>
        <v>0</v>
      </c>
      <c r="AE165" s="24">
        <f>eff!AE164*(1+gwr!AE164 - 0.48) * (1 + 0.25 * Klvl!AE164) * (1 + IF(b!AE164&lt;2000,b!AE164/5000,IF(b!AE164&lt;5000,0.4+(b!AE164-2000)/15000,IF(b!AE164&lt;10000,0.6+(b!AE164-5000)/25000,0.8+(b!AE164-10000)/100000))))</f>
        <v>0</v>
      </c>
      <c r="AF165" s="24"/>
      <c r="AG165" s="28">
        <f t="shared" si="6"/>
        <v>0</v>
      </c>
      <c r="AH165" s="28">
        <f t="shared" si="7"/>
        <v>0</v>
      </c>
      <c r="AI165" s="30">
        <f t="shared" si="8"/>
        <v>0</v>
      </c>
    </row>
    <row r="166" spans="1:35" s="25" customFormat="1" ht="12" x14ac:dyDescent="0.2">
      <c r="A166" s="24">
        <f>eff!A165*(1+gwr!A165 - 0.48) * (1 + 0.25 * Klvl!A165) * (1 + IF(b!A165&lt;2000,b!A165/5000,IF(b!A165&lt;5000,0.4+(b!A165-2000)/15000,IF(b!A165&lt;10000,0.6+(b!A165-5000)/25000,0.8+(b!A165-10000)/100000))))</f>
        <v>0</v>
      </c>
      <c r="B166" s="24">
        <f>eff!B165*(1+gwr!B165 - 0.48) * (1 + 0.25 * Klvl!B165) * (1 + IF(b!B165&lt;2000,b!B165/5000,IF(b!B165&lt;5000,0.4+(b!B165-2000)/15000,IF(b!B165&lt;10000,0.6+(b!B165-5000)/25000,0.8+(b!B165-10000)/100000))))</f>
        <v>0</v>
      </c>
      <c r="C166" s="24">
        <f>eff!C165*(1+gwr!C165 - 0.48) * (1 + 0.25 * Klvl!C165) * (1 + IF(b!C165&lt;2000,b!C165/5000,IF(b!C165&lt;5000,0.4+(b!C165-2000)/15000,IF(b!C165&lt;10000,0.6+(b!C165-5000)/25000,0.8+(b!C165-10000)/100000))))</f>
        <v>0</v>
      </c>
      <c r="D166" s="24">
        <f>eff!D165*(1+gwr!D165 - 0.48) * (1 + 0.25 * Klvl!D165) * (1 + IF(b!D165&lt;2000,b!D165/5000,IF(b!D165&lt;5000,0.4+(b!D165-2000)/15000,IF(b!D165&lt;10000,0.6+(b!D165-5000)/25000,0.8+(b!D165-10000)/100000))))</f>
        <v>0</v>
      </c>
      <c r="E166" s="24">
        <f>eff!E165*(1+gwr!E165 - 0.48) * (1 + 0.25 * Klvl!E165) * (1 + IF(b!E165&lt;2000,b!E165/5000,IF(b!E165&lt;5000,0.4+(b!E165-2000)/15000,IF(b!E165&lt;10000,0.6+(b!E165-5000)/25000,0.8+(b!E165-10000)/100000))))</f>
        <v>0</v>
      </c>
      <c r="F166" s="24">
        <f>eff!F165*(1+gwr!F165 - 0.48) * (1 + 0.25 * Klvl!F165) * (1 + IF(b!F165&lt;2000,b!F165/5000,IF(b!F165&lt;5000,0.4+(b!F165-2000)/15000,IF(b!F165&lt;10000,0.6+(b!F165-5000)/25000,0.8+(b!F165-10000)/100000))))</f>
        <v>0</v>
      </c>
      <c r="G166" s="24">
        <f>eff!G165*(1+gwr!G165 - 0.48) * (1 + 0.25 * Klvl!G165) * (1 + IF(b!G165&lt;2000,b!G165/5000,IF(b!G165&lt;5000,0.4+(b!G165-2000)/15000,IF(b!G165&lt;10000,0.6+(b!G165-5000)/25000,0.8+(b!G165-10000)/100000))))</f>
        <v>0</v>
      </c>
      <c r="H166" s="24">
        <f>eff!H165*(1+gwr!H165 - 0.48) * (1 + 0.25 * Klvl!H165) * (1 + IF(b!H165&lt;2000,b!H165/5000,IF(b!H165&lt;5000,0.4+(b!H165-2000)/15000,IF(b!H165&lt;10000,0.6+(b!H165-5000)/25000,0.8+(b!H165-10000)/100000))))</f>
        <v>0</v>
      </c>
      <c r="I166" s="24">
        <f>eff!I165*(1+gwr!I165 - 0.48) * (1 + 0.25 * Klvl!I165) * (1 + IF(b!I165&lt;2000,b!I165/5000,IF(b!I165&lt;5000,0.4+(b!I165-2000)/15000,IF(b!I165&lt;10000,0.6+(b!I165-5000)/25000,0.8+(b!I165-10000)/100000))))</f>
        <v>0</v>
      </c>
      <c r="J166" s="24">
        <f>eff!J165*(1+gwr!J165 - 0.48) * (1 + 0.25 * Klvl!J165) * (1 + IF(b!J165&lt;2000,b!J165/5000,IF(b!J165&lt;5000,0.4+(b!J165-2000)/15000,IF(b!J165&lt;10000,0.6+(b!J165-5000)/25000,0.8+(b!J165-10000)/100000))))</f>
        <v>0</v>
      </c>
      <c r="K166" s="24">
        <f>eff!K165*(1+gwr!K165 - 0.48) * (1 + 0.25 * Klvl!K165) * (1 + IF(b!K165&lt;2000,b!K165/5000,IF(b!K165&lt;5000,0.4+(b!K165-2000)/15000,IF(b!K165&lt;10000,0.6+(b!K165-5000)/25000,0.8+(b!K165-10000)/100000))))</f>
        <v>0</v>
      </c>
      <c r="L166" s="24">
        <f>eff!L165*(1+gwr!L165 - 0.48) * (1 + 0.25 * Klvl!L165) * (1 + IF(b!L165&lt;2000,b!L165/5000,IF(b!L165&lt;5000,0.4+(b!L165-2000)/15000,IF(b!L165&lt;10000,0.6+(b!L165-5000)/25000,0.8+(b!L165-10000)/100000))))</f>
        <v>0</v>
      </c>
      <c r="M166" s="24">
        <f>eff!M165*(1+gwr!M165 - 0.48) * (1 + 0.25 * Klvl!M165) * (1 + IF(b!M165&lt;2000,b!M165/5000,IF(b!M165&lt;5000,0.4+(b!M165-2000)/15000,IF(b!M165&lt;10000,0.6+(b!M165-5000)/25000,0.8+(b!M165-10000)/100000))))</f>
        <v>0</v>
      </c>
      <c r="N166" s="24">
        <f>eff!N165*(1+gwr!N165 - 0.48) * (1 + 0.25 * Klvl!N165) * (1 + IF(b!N165&lt;2000,b!N165/5000,IF(b!N165&lt;5000,0.4+(b!N165-2000)/15000,IF(b!N165&lt;10000,0.6+(b!N165-5000)/25000,0.8+(b!N165-10000)/100000))))</f>
        <v>0</v>
      </c>
      <c r="O166" s="24">
        <f>eff!O165*(1+gwr!O165 - 0.48) * (1 + 0.25 * Klvl!O165) * (1 + IF(b!O165&lt;2000,b!O165/5000,IF(b!O165&lt;5000,0.4+(b!O165-2000)/15000,IF(b!O165&lt;10000,0.6+(b!O165-5000)/25000,0.8+(b!O165-10000)/100000))))</f>
        <v>0</v>
      </c>
      <c r="P166" s="24"/>
      <c r="Q166" s="24">
        <f>eff!Q165*(1+gwr!Q165 - 0.48) * (1 + 0.25 * Klvl!Q165) * (1 + IF(b!Q165&lt;2000,b!Q165/5000,IF(b!Q165&lt;5000,0.4+(b!Q165-2000)/15000,IF(b!Q165&lt;10000,0.6+(b!Q165-5000)/25000,0.8+(b!Q165-10000)/100000))))</f>
        <v>0</v>
      </c>
      <c r="R166" s="24">
        <f>eff!R165*(1+gwr!R165 - 0.48) * (1 + 0.25 * Klvl!R165) * (1 + IF(b!R165&lt;2000,b!R165/5000,IF(b!R165&lt;5000,0.4+(b!R165-2000)/15000,IF(b!R165&lt;10000,0.6+(b!R165-5000)/25000,0.8+(b!R165-10000)/100000))))</f>
        <v>0</v>
      </c>
      <c r="S166" s="24">
        <f>eff!S165*(1+gwr!S165 - 0.48) * (1 + 0.25 * Klvl!S165) * (1 + IF(b!S165&lt;2000,b!S165/5000,IF(b!S165&lt;5000,0.4+(b!S165-2000)/15000,IF(b!S165&lt;10000,0.6+(b!S165-5000)/25000,0.8+(b!S165-10000)/100000))))</f>
        <v>0</v>
      </c>
      <c r="T166" s="24">
        <f>eff!T165*(1+gwr!T165 - 0.48) * (1 + 0.25 * Klvl!T165) * (1 + IF(b!T165&lt;2000,b!T165/5000,IF(b!T165&lt;5000,0.4+(b!T165-2000)/15000,IF(b!T165&lt;10000,0.6+(b!T165-5000)/25000,0.8+(b!T165-10000)/100000))))</f>
        <v>0</v>
      </c>
      <c r="U166" s="24">
        <f>eff!U165*(1+gwr!U165 - 0.48) * (1 + 0.25 * Klvl!U165) * (1 + IF(b!U165&lt;2000,b!U165/5000,IF(b!U165&lt;5000,0.4+(b!U165-2000)/15000,IF(b!U165&lt;10000,0.6+(b!U165-5000)/25000,0.8+(b!U165-10000)/100000))))</f>
        <v>0</v>
      </c>
      <c r="V166" s="24">
        <f>eff!V165*(1+gwr!V165 - 0.48) * (1 + 0.25 * Klvl!V165) * (1 + IF(b!V165&lt;2000,b!V165/5000,IF(b!V165&lt;5000,0.4+(b!V165-2000)/15000,IF(b!V165&lt;10000,0.6+(b!V165-5000)/25000,0.8+(b!V165-10000)/100000))))</f>
        <v>0</v>
      </c>
      <c r="W166" s="24">
        <f>eff!W165*(1+gwr!W165 - 0.48) * (1 + 0.25 * Klvl!W165) * (1 + IF(b!W165&lt;2000,b!W165/5000,IF(b!W165&lt;5000,0.4+(b!W165-2000)/15000,IF(b!W165&lt;10000,0.6+(b!W165-5000)/25000,0.8+(b!W165-10000)/100000))))</f>
        <v>0</v>
      </c>
      <c r="X166" s="24">
        <f>eff!X165*(1+gwr!X165 - 0.48) * (1 + 0.25 * Klvl!X165) * (1 + IF(b!X165&lt;2000,b!X165/5000,IF(b!X165&lt;5000,0.4+(b!X165-2000)/15000,IF(b!X165&lt;10000,0.6+(b!X165-5000)/25000,0.8+(b!X165-10000)/100000))))</f>
        <v>0</v>
      </c>
      <c r="Y166" s="24">
        <f>eff!Y165*(1+gwr!Y165 - 0.48) * (1 + 0.25 * Klvl!Y165) * (1 + IF(b!Y165&lt;2000,b!Y165/5000,IF(b!Y165&lt;5000,0.4+(b!Y165-2000)/15000,IF(b!Y165&lt;10000,0.6+(b!Y165-5000)/25000,0.8+(b!Y165-10000)/100000))))</f>
        <v>0</v>
      </c>
      <c r="Z166" s="24">
        <f>eff!Z165*(1+gwr!Z165 - 0.48) * (1 + 0.25 * Klvl!Z165) * (1 + IF(b!Z165&lt;2000,b!Z165/5000,IF(b!Z165&lt;5000,0.4+(b!Z165-2000)/15000,IF(b!Z165&lt;10000,0.6+(b!Z165-5000)/25000,0.8+(b!Z165-10000)/100000))))</f>
        <v>0</v>
      </c>
      <c r="AA166" s="24">
        <f>eff!AA165*(1+gwr!AA165 - 0.48) * (1 + 0.25 * Klvl!AA165) * (1 + IF(b!AA165&lt;2000,b!AA165/5000,IF(b!AA165&lt;5000,0.4+(b!AA165-2000)/15000,IF(b!AA165&lt;10000,0.6+(b!AA165-5000)/25000,0.8+(b!AA165-10000)/100000))))</f>
        <v>0</v>
      </c>
      <c r="AB166" s="24">
        <f>eff!AB165*(1+gwr!AB165 - 0.48) * (1 + 0.25 * Klvl!AB165) * (1 + IF(b!AB165&lt;2000,b!AB165/5000,IF(b!AB165&lt;5000,0.4+(b!AB165-2000)/15000,IF(b!AB165&lt;10000,0.6+(b!AB165-5000)/25000,0.8+(b!AB165-10000)/100000))))</f>
        <v>0</v>
      </c>
      <c r="AC166" s="24">
        <f>eff!AC165*(1+gwr!AC165 - 0.48) * (1 + 0.25 * Klvl!AC165) * (1 + IF(b!AC165&lt;2000,b!AC165/5000,IF(b!AC165&lt;5000,0.4+(b!AC165-2000)/15000,IF(b!AC165&lt;10000,0.6+(b!AC165-5000)/25000,0.8+(b!AC165-10000)/100000))))</f>
        <v>0</v>
      </c>
      <c r="AD166" s="24">
        <f>eff!AD165*(1+gwr!AD165 - 0.48) * (1 + 0.25 * Klvl!AD165) * (1 + IF(b!AD165&lt;2000,b!AD165/5000,IF(b!AD165&lt;5000,0.4+(b!AD165-2000)/15000,IF(b!AD165&lt;10000,0.6+(b!AD165-5000)/25000,0.8+(b!AD165-10000)/100000))))</f>
        <v>0</v>
      </c>
      <c r="AE166" s="24">
        <f>eff!AE165*(1+gwr!AE165 - 0.48) * (1 + 0.25 * Klvl!AE165) * (1 + IF(b!AE165&lt;2000,b!AE165/5000,IF(b!AE165&lt;5000,0.4+(b!AE165-2000)/15000,IF(b!AE165&lt;10000,0.6+(b!AE165-5000)/25000,0.8+(b!AE165-10000)/100000))))</f>
        <v>0</v>
      </c>
      <c r="AF166" s="24"/>
      <c r="AG166" s="28">
        <f t="shared" si="6"/>
        <v>0</v>
      </c>
      <c r="AH166" s="28">
        <f t="shared" si="7"/>
        <v>0</v>
      </c>
      <c r="AI166" s="30">
        <f t="shared" si="8"/>
        <v>0</v>
      </c>
    </row>
    <row r="167" spans="1:35" s="25" customFormat="1" ht="12" x14ac:dyDescent="0.2">
      <c r="A167" s="24">
        <f>eff!A166*(1+gwr!A166 - 0.48) * (1 + 0.25 * Klvl!A166) * (1 + IF(b!A166&lt;2000,b!A166/5000,IF(b!A166&lt;5000,0.4+(b!A166-2000)/15000,IF(b!A166&lt;10000,0.6+(b!A166-5000)/25000,0.8+(b!A166-10000)/100000))))</f>
        <v>0</v>
      </c>
      <c r="B167" s="24">
        <f>eff!B166*(1+gwr!B166 - 0.48) * (1 + 0.25 * Klvl!B166) * (1 + IF(b!B166&lt;2000,b!B166/5000,IF(b!B166&lt;5000,0.4+(b!B166-2000)/15000,IF(b!B166&lt;10000,0.6+(b!B166-5000)/25000,0.8+(b!B166-10000)/100000))))</f>
        <v>0</v>
      </c>
      <c r="C167" s="24">
        <f>eff!C166*(1+gwr!C166 - 0.48) * (1 + 0.25 * Klvl!C166) * (1 + IF(b!C166&lt;2000,b!C166/5000,IF(b!C166&lt;5000,0.4+(b!C166-2000)/15000,IF(b!C166&lt;10000,0.6+(b!C166-5000)/25000,0.8+(b!C166-10000)/100000))))</f>
        <v>0</v>
      </c>
      <c r="D167" s="24">
        <f>eff!D166*(1+gwr!D166 - 0.48) * (1 + 0.25 * Klvl!D166) * (1 + IF(b!D166&lt;2000,b!D166/5000,IF(b!D166&lt;5000,0.4+(b!D166-2000)/15000,IF(b!D166&lt;10000,0.6+(b!D166-5000)/25000,0.8+(b!D166-10000)/100000))))</f>
        <v>0</v>
      </c>
      <c r="E167" s="24">
        <f>eff!E166*(1+gwr!E166 - 0.48) * (1 + 0.25 * Klvl!E166) * (1 + IF(b!E166&lt;2000,b!E166/5000,IF(b!E166&lt;5000,0.4+(b!E166-2000)/15000,IF(b!E166&lt;10000,0.6+(b!E166-5000)/25000,0.8+(b!E166-10000)/100000))))</f>
        <v>0</v>
      </c>
      <c r="F167" s="24">
        <f>eff!F166*(1+gwr!F166 - 0.48) * (1 + 0.25 * Klvl!F166) * (1 + IF(b!F166&lt;2000,b!F166/5000,IF(b!F166&lt;5000,0.4+(b!F166-2000)/15000,IF(b!F166&lt;10000,0.6+(b!F166-5000)/25000,0.8+(b!F166-10000)/100000))))</f>
        <v>0</v>
      </c>
      <c r="G167" s="24">
        <f>eff!G166*(1+gwr!G166 - 0.48) * (1 + 0.25 * Klvl!G166) * (1 + IF(b!G166&lt;2000,b!G166/5000,IF(b!G166&lt;5000,0.4+(b!G166-2000)/15000,IF(b!G166&lt;10000,0.6+(b!G166-5000)/25000,0.8+(b!G166-10000)/100000))))</f>
        <v>0</v>
      </c>
      <c r="H167" s="24">
        <f>eff!H166*(1+gwr!H166 - 0.48) * (1 + 0.25 * Klvl!H166) * (1 + IF(b!H166&lt;2000,b!H166/5000,IF(b!H166&lt;5000,0.4+(b!H166-2000)/15000,IF(b!H166&lt;10000,0.6+(b!H166-5000)/25000,0.8+(b!H166-10000)/100000))))</f>
        <v>0</v>
      </c>
      <c r="I167" s="24">
        <f>eff!I166*(1+gwr!I166 - 0.48) * (1 + 0.25 * Klvl!I166) * (1 + IF(b!I166&lt;2000,b!I166/5000,IF(b!I166&lt;5000,0.4+(b!I166-2000)/15000,IF(b!I166&lt;10000,0.6+(b!I166-5000)/25000,0.8+(b!I166-10000)/100000))))</f>
        <v>0</v>
      </c>
      <c r="J167" s="24">
        <f>eff!J166*(1+gwr!J166 - 0.48) * (1 + 0.25 * Klvl!J166) * (1 + IF(b!J166&lt;2000,b!J166/5000,IF(b!J166&lt;5000,0.4+(b!J166-2000)/15000,IF(b!J166&lt;10000,0.6+(b!J166-5000)/25000,0.8+(b!J166-10000)/100000))))</f>
        <v>0</v>
      </c>
      <c r="K167" s="24">
        <f>eff!K166*(1+gwr!K166 - 0.48) * (1 + 0.25 * Klvl!K166) * (1 + IF(b!K166&lt;2000,b!K166/5000,IF(b!K166&lt;5000,0.4+(b!K166-2000)/15000,IF(b!K166&lt;10000,0.6+(b!K166-5000)/25000,0.8+(b!K166-10000)/100000))))</f>
        <v>0</v>
      </c>
      <c r="L167" s="24">
        <f>eff!L166*(1+gwr!L166 - 0.48) * (1 + 0.25 * Klvl!L166) * (1 + IF(b!L166&lt;2000,b!L166/5000,IF(b!L166&lt;5000,0.4+(b!L166-2000)/15000,IF(b!L166&lt;10000,0.6+(b!L166-5000)/25000,0.8+(b!L166-10000)/100000))))</f>
        <v>0</v>
      </c>
      <c r="M167" s="24">
        <f>eff!M166*(1+gwr!M166 - 0.48) * (1 + 0.25 * Klvl!M166) * (1 + IF(b!M166&lt;2000,b!M166/5000,IF(b!M166&lt;5000,0.4+(b!M166-2000)/15000,IF(b!M166&lt;10000,0.6+(b!M166-5000)/25000,0.8+(b!M166-10000)/100000))))</f>
        <v>0</v>
      </c>
      <c r="N167" s="24">
        <f>eff!N166*(1+gwr!N166 - 0.48) * (1 + 0.25 * Klvl!N166) * (1 + IF(b!N166&lt;2000,b!N166/5000,IF(b!N166&lt;5000,0.4+(b!N166-2000)/15000,IF(b!N166&lt;10000,0.6+(b!N166-5000)/25000,0.8+(b!N166-10000)/100000))))</f>
        <v>0</v>
      </c>
      <c r="O167" s="24">
        <f>eff!O166*(1+gwr!O166 - 0.48) * (1 + 0.25 * Klvl!O166) * (1 + IF(b!O166&lt;2000,b!O166/5000,IF(b!O166&lt;5000,0.4+(b!O166-2000)/15000,IF(b!O166&lt;10000,0.6+(b!O166-5000)/25000,0.8+(b!O166-10000)/100000))))</f>
        <v>0</v>
      </c>
      <c r="P167" s="24"/>
      <c r="Q167" s="24">
        <f>eff!Q166*(1+gwr!Q166 - 0.48) * (1 + 0.25 * Klvl!Q166) * (1 + IF(b!Q166&lt;2000,b!Q166/5000,IF(b!Q166&lt;5000,0.4+(b!Q166-2000)/15000,IF(b!Q166&lt;10000,0.6+(b!Q166-5000)/25000,0.8+(b!Q166-10000)/100000))))</f>
        <v>0</v>
      </c>
      <c r="R167" s="24">
        <f>eff!R166*(1+gwr!R166 - 0.48) * (1 + 0.25 * Klvl!R166) * (1 + IF(b!R166&lt;2000,b!R166/5000,IF(b!R166&lt;5000,0.4+(b!R166-2000)/15000,IF(b!R166&lt;10000,0.6+(b!R166-5000)/25000,0.8+(b!R166-10000)/100000))))</f>
        <v>0</v>
      </c>
      <c r="S167" s="24">
        <f>eff!S166*(1+gwr!S166 - 0.48) * (1 + 0.25 * Klvl!S166) * (1 + IF(b!S166&lt;2000,b!S166/5000,IF(b!S166&lt;5000,0.4+(b!S166-2000)/15000,IF(b!S166&lt;10000,0.6+(b!S166-5000)/25000,0.8+(b!S166-10000)/100000))))</f>
        <v>0</v>
      </c>
      <c r="T167" s="24">
        <f>eff!T166*(1+gwr!T166 - 0.48) * (1 + 0.25 * Klvl!T166) * (1 + IF(b!T166&lt;2000,b!T166/5000,IF(b!T166&lt;5000,0.4+(b!T166-2000)/15000,IF(b!T166&lt;10000,0.6+(b!T166-5000)/25000,0.8+(b!T166-10000)/100000))))</f>
        <v>0</v>
      </c>
      <c r="U167" s="24">
        <f>eff!U166*(1+gwr!U166 - 0.48) * (1 + 0.25 * Klvl!U166) * (1 + IF(b!U166&lt;2000,b!U166/5000,IF(b!U166&lt;5000,0.4+(b!U166-2000)/15000,IF(b!U166&lt;10000,0.6+(b!U166-5000)/25000,0.8+(b!U166-10000)/100000))))</f>
        <v>0</v>
      </c>
      <c r="V167" s="24">
        <f>eff!V166*(1+gwr!V166 - 0.48) * (1 + 0.25 * Klvl!V166) * (1 + IF(b!V166&lt;2000,b!V166/5000,IF(b!V166&lt;5000,0.4+(b!V166-2000)/15000,IF(b!V166&lt;10000,0.6+(b!V166-5000)/25000,0.8+(b!V166-10000)/100000))))</f>
        <v>0</v>
      </c>
      <c r="W167" s="24">
        <f>eff!W166*(1+gwr!W166 - 0.48) * (1 + 0.25 * Klvl!W166) * (1 + IF(b!W166&lt;2000,b!W166/5000,IF(b!W166&lt;5000,0.4+(b!W166-2000)/15000,IF(b!W166&lt;10000,0.6+(b!W166-5000)/25000,0.8+(b!W166-10000)/100000))))</f>
        <v>0</v>
      </c>
      <c r="X167" s="24">
        <f>eff!X166*(1+gwr!X166 - 0.48) * (1 + 0.25 * Klvl!X166) * (1 + IF(b!X166&lt;2000,b!X166/5000,IF(b!X166&lt;5000,0.4+(b!X166-2000)/15000,IF(b!X166&lt;10000,0.6+(b!X166-5000)/25000,0.8+(b!X166-10000)/100000))))</f>
        <v>0</v>
      </c>
      <c r="Y167" s="24">
        <f>eff!Y166*(1+gwr!Y166 - 0.48) * (1 + 0.25 * Klvl!Y166) * (1 + IF(b!Y166&lt;2000,b!Y166/5000,IF(b!Y166&lt;5000,0.4+(b!Y166-2000)/15000,IF(b!Y166&lt;10000,0.6+(b!Y166-5000)/25000,0.8+(b!Y166-10000)/100000))))</f>
        <v>0</v>
      </c>
      <c r="Z167" s="24">
        <f>eff!Z166*(1+gwr!Z166 - 0.48) * (1 + 0.25 * Klvl!Z166) * (1 + IF(b!Z166&lt;2000,b!Z166/5000,IF(b!Z166&lt;5000,0.4+(b!Z166-2000)/15000,IF(b!Z166&lt;10000,0.6+(b!Z166-5000)/25000,0.8+(b!Z166-10000)/100000))))</f>
        <v>0</v>
      </c>
      <c r="AA167" s="24">
        <f>eff!AA166*(1+gwr!AA166 - 0.48) * (1 + 0.25 * Klvl!AA166) * (1 + IF(b!AA166&lt;2000,b!AA166/5000,IF(b!AA166&lt;5000,0.4+(b!AA166-2000)/15000,IF(b!AA166&lt;10000,0.6+(b!AA166-5000)/25000,0.8+(b!AA166-10000)/100000))))</f>
        <v>0</v>
      </c>
      <c r="AB167" s="24">
        <f>eff!AB166*(1+gwr!AB166 - 0.48) * (1 + 0.25 * Klvl!AB166) * (1 + IF(b!AB166&lt;2000,b!AB166/5000,IF(b!AB166&lt;5000,0.4+(b!AB166-2000)/15000,IF(b!AB166&lt;10000,0.6+(b!AB166-5000)/25000,0.8+(b!AB166-10000)/100000))))</f>
        <v>0</v>
      </c>
      <c r="AC167" s="24">
        <f>eff!AC166*(1+gwr!AC166 - 0.48) * (1 + 0.25 * Klvl!AC166) * (1 + IF(b!AC166&lt;2000,b!AC166/5000,IF(b!AC166&lt;5000,0.4+(b!AC166-2000)/15000,IF(b!AC166&lt;10000,0.6+(b!AC166-5000)/25000,0.8+(b!AC166-10000)/100000))))</f>
        <v>0</v>
      </c>
      <c r="AD167" s="24">
        <f>eff!AD166*(1+gwr!AD166 - 0.48) * (1 + 0.25 * Klvl!AD166) * (1 + IF(b!AD166&lt;2000,b!AD166/5000,IF(b!AD166&lt;5000,0.4+(b!AD166-2000)/15000,IF(b!AD166&lt;10000,0.6+(b!AD166-5000)/25000,0.8+(b!AD166-10000)/100000))))</f>
        <v>0</v>
      </c>
      <c r="AE167" s="24">
        <f>eff!AE166*(1+gwr!AE166 - 0.48) * (1 + 0.25 * Klvl!AE166) * (1 + IF(b!AE166&lt;2000,b!AE166/5000,IF(b!AE166&lt;5000,0.4+(b!AE166-2000)/15000,IF(b!AE166&lt;10000,0.6+(b!AE166-5000)/25000,0.8+(b!AE166-10000)/100000))))</f>
        <v>0</v>
      </c>
      <c r="AF167" s="24"/>
      <c r="AG167" s="28">
        <f t="shared" si="6"/>
        <v>0</v>
      </c>
      <c r="AH167" s="28">
        <f t="shared" si="7"/>
        <v>0</v>
      </c>
      <c r="AI167" s="30">
        <f t="shared" si="8"/>
        <v>0</v>
      </c>
    </row>
    <row r="168" spans="1:35" s="25" customFormat="1" ht="12" x14ac:dyDescent="0.2">
      <c r="A168" s="24">
        <f>eff!A167*(1+gwr!A167 - 0.48) * (1 + 0.25 * Klvl!A167) * (1 + IF(b!A167&lt;2000,b!A167/5000,IF(b!A167&lt;5000,0.4+(b!A167-2000)/15000,IF(b!A167&lt;10000,0.6+(b!A167-5000)/25000,0.8+(b!A167-10000)/100000))))</f>
        <v>0</v>
      </c>
      <c r="B168" s="24">
        <f>eff!B167*(1+gwr!B167 - 0.48) * (1 + 0.25 * Klvl!B167) * (1 + IF(b!B167&lt;2000,b!B167/5000,IF(b!B167&lt;5000,0.4+(b!B167-2000)/15000,IF(b!B167&lt;10000,0.6+(b!B167-5000)/25000,0.8+(b!B167-10000)/100000))))</f>
        <v>0</v>
      </c>
      <c r="C168" s="24">
        <f>eff!C167*(1+gwr!C167 - 0.48) * (1 + 0.25 * Klvl!C167) * (1 + IF(b!C167&lt;2000,b!C167/5000,IF(b!C167&lt;5000,0.4+(b!C167-2000)/15000,IF(b!C167&lt;10000,0.6+(b!C167-5000)/25000,0.8+(b!C167-10000)/100000))))</f>
        <v>0</v>
      </c>
      <c r="D168" s="24">
        <f>eff!D167*(1+gwr!D167 - 0.48) * (1 + 0.25 * Klvl!D167) * (1 + IF(b!D167&lt;2000,b!D167/5000,IF(b!D167&lt;5000,0.4+(b!D167-2000)/15000,IF(b!D167&lt;10000,0.6+(b!D167-5000)/25000,0.8+(b!D167-10000)/100000))))</f>
        <v>0</v>
      </c>
      <c r="E168" s="24">
        <f>eff!E167*(1+gwr!E167 - 0.48) * (1 + 0.25 * Klvl!E167) * (1 + IF(b!E167&lt;2000,b!E167/5000,IF(b!E167&lt;5000,0.4+(b!E167-2000)/15000,IF(b!E167&lt;10000,0.6+(b!E167-5000)/25000,0.8+(b!E167-10000)/100000))))</f>
        <v>0</v>
      </c>
      <c r="F168" s="24">
        <f>eff!F167*(1+gwr!F167 - 0.48) * (1 + 0.25 * Klvl!F167) * (1 + IF(b!F167&lt;2000,b!F167/5000,IF(b!F167&lt;5000,0.4+(b!F167-2000)/15000,IF(b!F167&lt;10000,0.6+(b!F167-5000)/25000,0.8+(b!F167-10000)/100000))))</f>
        <v>0</v>
      </c>
      <c r="G168" s="24">
        <f>eff!G167*(1+gwr!G167 - 0.48) * (1 + 0.25 * Klvl!G167) * (1 + IF(b!G167&lt;2000,b!G167/5000,IF(b!G167&lt;5000,0.4+(b!G167-2000)/15000,IF(b!G167&lt;10000,0.6+(b!G167-5000)/25000,0.8+(b!G167-10000)/100000))))</f>
        <v>0</v>
      </c>
      <c r="H168" s="24">
        <f>eff!H167*(1+gwr!H167 - 0.48) * (1 + 0.25 * Klvl!H167) * (1 + IF(b!H167&lt;2000,b!H167/5000,IF(b!H167&lt;5000,0.4+(b!H167-2000)/15000,IF(b!H167&lt;10000,0.6+(b!H167-5000)/25000,0.8+(b!H167-10000)/100000))))</f>
        <v>0</v>
      </c>
      <c r="I168" s="24">
        <f>eff!I167*(1+gwr!I167 - 0.48) * (1 + 0.25 * Klvl!I167) * (1 + IF(b!I167&lt;2000,b!I167/5000,IF(b!I167&lt;5000,0.4+(b!I167-2000)/15000,IF(b!I167&lt;10000,0.6+(b!I167-5000)/25000,0.8+(b!I167-10000)/100000))))</f>
        <v>0</v>
      </c>
      <c r="J168" s="24">
        <f>eff!J167*(1+gwr!J167 - 0.48) * (1 + 0.25 * Klvl!J167) * (1 + IF(b!J167&lt;2000,b!J167/5000,IF(b!J167&lt;5000,0.4+(b!J167-2000)/15000,IF(b!J167&lt;10000,0.6+(b!J167-5000)/25000,0.8+(b!J167-10000)/100000))))</f>
        <v>0</v>
      </c>
      <c r="K168" s="24">
        <f>eff!K167*(1+gwr!K167 - 0.48) * (1 + 0.25 * Klvl!K167) * (1 + IF(b!K167&lt;2000,b!K167/5000,IF(b!K167&lt;5000,0.4+(b!K167-2000)/15000,IF(b!K167&lt;10000,0.6+(b!K167-5000)/25000,0.8+(b!K167-10000)/100000))))</f>
        <v>0</v>
      </c>
      <c r="L168" s="24">
        <f>eff!L167*(1+gwr!L167 - 0.48) * (1 + 0.25 * Klvl!L167) * (1 + IF(b!L167&lt;2000,b!L167/5000,IF(b!L167&lt;5000,0.4+(b!L167-2000)/15000,IF(b!L167&lt;10000,0.6+(b!L167-5000)/25000,0.8+(b!L167-10000)/100000))))</f>
        <v>0</v>
      </c>
      <c r="M168" s="24">
        <f>eff!M167*(1+gwr!M167 - 0.48) * (1 + 0.25 * Klvl!M167) * (1 + IF(b!M167&lt;2000,b!M167/5000,IF(b!M167&lt;5000,0.4+(b!M167-2000)/15000,IF(b!M167&lt;10000,0.6+(b!M167-5000)/25000,0.8+(b!M167-10000)/100000))))</f>
        <v>0</v>
      </c>
      <c r="N168" s="24">
        <f>eff!N167*(1+gwr!N167 - 0.48) * (1 + 0.25 * Klvl!N167) * (1 + IF(b!N167&lt;2000,b!N167/5000,IF(b!N167&lt;5000,0.4+(b!N167-2000)/15000,IF(b!N167&lt;10000,0.6+(b!N167-5000)/25000,0.8+(b!N167-10000)/100000))))</f>
        <v>0</v>
      </c>
      <c r="O168" s="24">
        <f>eff!O167*(1+gwr!O167 - 0.48) * (1 + 0.25 * Klvl!O167) * (1 + IF(b!O167&lt;2000,b!O167/5000,IF(b!O167&lt;5000,0.4+(b!O167-2000)/15000,IF(b!O167&lt;10000,0.6+(b!O167-5000)/25000,0.8+(b!O167-10000)/100000))))</f>
        <v>0</v>
      </c>
      <c r="P168" s="24"/>
      <c r="Q168" s="24">
        <f>eff!Q167*(1+gwr!Q167 - 0.48) * (1 + 0.25 * Klvl!Q167) * (1 + IF(b!Q167&lt;2000,b!Q167/5000,IF(b!Q167&lt;5000,0.4+(b!Q167-2000)/15000,IF(b!Q167&lt;10000,0.6+(b!Q167-5000)/25000,0.8+(b!Q167-10000)/100000))))</f>
        <v>0</v>
      </c>
      <c r="R168" s="24">
        <f>eff!R167*(1+gwr!R167 - 0.48) * (1 + 0.25 * Klvl!R167) * (1 + IF(b!R167&lt;2000,b!R167/5000,IF(b!R167&lt;5000,0.4+(b!R167-2000)/15000,IF(b!R167&lt;10000,0.6+(b!R167-5000)/25000,0.8+(b!R167-10000)/100000))))</f>
        <v>0</v>
      </c>
      <c r="S168" s="24">
        <f>eff!S167*(1+gwr!S167 - 0.48) * (1 + 0.25 * Klvl!S167) * (1 + IF(b!S167&lt;2000,b!S167/5000,IF(b!S167&lt;5000,0.4+(b!S167-2000)/15000,IF(b!S167&lt;10000,0.6+(b!S167-5000)/25000,0.8+(b!S167-10000)/100000))))</f>
        <v>0</v>
      </c>
      <c r="T168" s="24">
        <f>eff!T167*(1+gwr!T167 - 0.48) * (1 + 0.25 * Klvl!T167) * (1 + IF(b!T167&lt;2000,b!T167/5000,IF(b!T167&lt;5000,0.4+(b!T167-2000)/15000,IF(b!T167&lt;10000,0.6+(b!T167-5000)/25000,0.8+(b!T167-10000)/100000))))</f>
        <v>0</v>
      </c>
      <c r="U168" s="24">
        <f>eff!U167*(1+gwr!U167 - 0.48) * (1 + 0.25 * Klvl!U167) * (1 + IF(b!U167&lt;2000,b!U167/5000,IF(b!U167&lt;5000,0.4+(b!U167-2000)/15000,IF(b!U167&lt;10000,0.6+(b!U167-5000)/25000,0.8+(b!U167-10000)/100000))))</f>
        <v>0</v>
      </c>
      <c r="V168" s="24">
        <f>eff!V167*(1+gwr!V167 - 0.48) * (1 + 0.25 * Klvl!V167) * (1 + IF(b!V167&lt;2000,b!V167/5000,IF(b!V167&lt;5000,0.4+(b!V167-2000)/15000,IF(b!V167&lt;10000,0.6+(b!V167-5000)/25000,0.8+(b!V167-10000)/100000))))</f>
        <v>0</v>
      </c>
      <c r="W168" s="24">
        <f>eff!W167*(1+gwr!W167 - 0.48) * (1 + 0.25 * Klvl!W167) * (1 + IF(b!W167&lt;2000,b!W167/5000,IF(b!W167&lt;5000,0.4+(b!W167-2000)/15000,IF(b!W167&lt;10000,0.6+(b!W167-5000)/25000,0.8+(b!W167-10000)/100000))))</f>
        <v>0</v>
      </c>
      <c r="X168" s="24">
        <f>eff!X167*(1+gwr!X167 - 0.48) * (1 + 0.25 * Klvl!X167) * (1 + IF(b!X167&lt;2000,b!X167/5000,IF(b!X167&lt;5000,0.4+(b!X167-2000)/15000,IF(b!X167&lt;10000,0.6+(b!X167-5000)/25000,0.8+(b!X167-10000)/100000))))</f>
        <v>0</v>
      </c>
      <c r="Y168" s="24">
        <f>eff!Y167*(1+gwr!Y167 - 0.48) * (1 + 0.25 * Klvl!Y167) * (1 + IF(b!Y167&lt;2000,b!Y167/5000,IF(b!Y167&lt;5000,0.4+(b!Y167-2000)/15000,IF(b!Y167&lt;10000,0.6+(b!Y167-5000)/25000,0.8+(b!Y167-10000)/100000))))</f>
        <v>0</v>
      </c>
      <c r="Z168" s="24">
        <f>eff!Z167*(1+gwr!Z167 - 0.48) * (1 + 0.25 * Klvl!Z167) * (1 + IF(b!Z167&lt;2000,b!Z167/5000,IF(b!Z167&lt;5000,0.4+(b!Z167-2000)/15000,IF(b!Z167&lt;10000,0.6+(b!Z167-5000)/25000,0.8+(b!Z167-10000)/100000))))</f>
        <v>0</v>
      </c>
      <c r="AA168" s="24">
        <f>eff!AA167*(1+gwr!AA167 - 0.48) * (1 + 0.25 * Klvl!AA167) * (1 + IF(b!AA167&lt;2000,b!AA167/5000,IF(b!AA167&lt;5000,0.4+(b!AA167-2000)/15000,IF(b!AA167&lt;10000,0.6+(b!AA167-5000)/25000,0.8+(b!AA167-10000)/100000))))</f>
        <v>0</v>
      </c>
      <c r="AB168" s="24">
        <f>eff!AB167*(1+gwr!AB167 - 0.48) * (1 + 0.25 * Klvl!AB167) * (1 + IF(b!AB167&lt;2000,b!AB167/5000,IF(b!AB167&lt;5000,0.4+(b!AB167-2000)/15000,IF(b!AB167&lt;10000,0.6+(b!AB167-5000)/25000,0.8+(b!AB167-10000)/100000))))</f>
        <v>0</v>
      </c>
      <c r="AC168" s="24">
        <f>eff!AC167*(1+gwr!AC167 - 0.48) * (1 + 0.25 * Klvl!AC167) * (1 + IF(b!AC167&lt;2000,b!AC167/5000,IF(b!AC167&lt;5000,0.4+(b!AC167-2000)/15000,IF(b!AC167&lt;10000,0.6+(b!AC167-5000)/25000,0.8+(b!AC167-10000)/100000))))</f>
        <v>0</v>
      </c>
      <c r="AD168" s="24">
        <f>eff!AD167*(1+gwr!AD167 - 0.48) * (1 + 0.25 * Klvl!AD167) * (1 + IF(b!AD167&lt;2000,b!AD167/5000,IF(b!AD167&lt;5000,0.4+(b!AD167-2000)/15000,IF(b!AD167&lt;10000,0.6+(b!AD167-5000)/25000,0.8+(b!AD167-10000)/100000))))</f>
        <v>0</v>
      </c>
      <c r="AE168" s="24">
        <f>eff!AE167*(1+gwr!AE167 - 0.48) * (1 + 0.25 * Klvl!AE167) * (1 + IF(b!AE167&lt;2000,b!AE167/5000,IF(b!AE167&lt;5000,0.4+(b!AE167-2000)/15000,IF(b!AE167&lt;10000,0.6+(b!AE167-5000)/25000,0.8+(b!AE167-10000)/100000))))</f>
        <v>0</v>
      </c>
      <c r="AF168" s="24"/>
      <c r="AG168" s="28">
        <f t="shared" si="6"/>
        <v>0</v>
      </c>
      <c r="AH168" s="28">
        <f t="shared" si="7"/>
        <v>0</v>
      </c>
      <c r="AI168" s="30">
        <f t="shared" si="8"/>
        <v>0</v>
      </c>
    </row>
    <row r="169" spans="1:35" s="25" customFormat="1" ht="12" x14ac:dyDescent="0.2">
      <c r="A169" s="24">
        <f>eff!A168*(1+gwr!A168 - 0.48) * (1 + 0.25 * Klvl!A168) * (1 + IF(b!A168&lt;2000,b!A168/5000,IF(b!A168&lt;5000,0.4+(b!A168-2000)/15000,IF(b!A168&lt;10000,0.6+(b!A168-5000)/25000,0.8+(b!A168-10000)/100000))))</f>
        <v>0</v>
      </c>
      <c r="B169" s="24">
        <f>eff!B168*(1+gwr!B168 - 0.48) * (1 + 0.25 * Klvl!B168) * (1 + IF(b!B168&lt;2000,b!B168/5000,IF(b!B168&lt;5000,0.4+(b!B168-2000)/15000,IF(b!B168&lt;10000,0.6+(b!B168-5000)/25000,0.8+(b!B168-10000)/100000))))</f>
        <v>0</v>
      </c>
      <c r="C169" s="24">
        <f>eff!C168*(1+gwr!C168 - 0.48) * (1 + 0.25 * Klvl!C168) * (1 + IF(b!C168&lt;2000,b!C168/5000,IF(b!C168&lt;5000,0.4+(b!C168-2000)/15000,IF(b!C168&lt;10000,0.6+(b!C168-5000)/25000,0.8+(b!C168-10000)/100000))))</f>
        <v>0</v>
      </c>
      <c r="D169" s="24">
        <f>eff!D168*(1+gwr!D168 - 0.48) * (1 + 0.25 * Klvl!D168) * (1 + IF(b!D168&lt;2000,b!D168/5000,IF(b!D168&lt;5000,0.4+(b!D168-2000)/15000,IF(b!D168&lt;10000,0.6+(b!D168-5000)/25000,0.8+(b!D168-10000)/100000))))</f>
        <v>0</v>
      </c>
      <c r="E169" s="24">
        <f>eff!E168*(1+gwr!E168 - 0.48) * (1 + 0.25 * Klvl!E168) * (1 + IF(b!E168&lt;2000,b!E168/5000,IF(b!E168&lt;5000,0.4+(b!E168-2000)/15000,IF(b!E168&lt;10000,0.6+(b!E168-5000)/25000,0.8+(b!E168-10000)/100000))))</f>
        <v>0</v>
      </c>
      <c r="F169" s="24">
        <f>eff!F168*(1+gwr!F168 - 0.48) * (1 + 0.25 * Klvl!F168) * (1 + IF(b!F168&lt;2000,b!F168/5000,IF(b!F168&lt;5000,0.4+(b!F168-2000)/15000,IF(b!F168&lt;10000,0.6+(b!F168-5000)/25000,0.8+(b!F168-10000)/100000))))</f>
        <v>0</v>
      </c>
      <c r="G169" s="24">
        <f>eff!G168*(1+gwr!G168 - 0.48) * (1 + 0.25 * Klvl!G168) * (1 + IF(b!G168&lt;2000,b!G168/5000,IF(b!G168&lt;5000,0.4+(b!G168-2000)/15000,IF(b!G168&lt;10000,0.6+(b!G168-5000)/25000,0.8+(b!G168-10000)/100000))))</f>
        <v>0</v>
      </c>
      <c r="H169" s="24">
        <f>eff!H168*(1+gwr!H168 - 0.48) * (1 + 0.25 * Klvl!H168) * (1 + IF(b!H168&lt;2000,b!H168/5000,IF(b!H168&lt;5000,0.4+(b!H168-2000)/15000,IF(b!H168&lt;10000,0.6+(b!H168-5000)/25000,0.8+(b!H168-10000)/100000))))</f>
        <v>0</v>
      </c>
      <c r="I169" s="24">
        <f>eff!I168*(1+gwr!I168 - 0.48) * (1 + 0.25 * Klvl!I168) * (1 + IF(b!I168&lt;2000,b!I168/5000,IF(b!I168&lt;5000,0.4+(b!I168-2000)/15000,IF(b!I168&lt;10000,0.6+(b!I168-5000)/25000,0.8+(b!I168-10000)/100000))))</f>
        <v>0</v>
      </c>
      <c r="J169" s="24">
        <f>eff!J168*(1+gwr!J168 - 0.48) * (1 + 0.25 * Klvl!J168) * (1 + IF(b!J168&lt;2000,b!J168/5000,IF(b!J168&lt;5000,0.4+(b!J168-2000)/15000,IF(b!J168&lt;10000,0.6+(b!J168-5000)/25000,0.8+(b!J168-10000)/100000))))</f>
        <v>0</v>
      </c>
      <c r="K169" s="24">
        <f>eff!K168*(1+gwr!K168 - 0.48) * (1 + 0.25 * Klvl!K168) * (1 + IF(b!K168&lt;2000,b!K168/5000,IF(b!K168&lt;5000,0.4+(b!K168-2000)/15000,IF(b!K168&lt;10000,0.6+(b!K168-5000)/25000,0.8+(b!K168-10000)/100000))))</f>
        <v>0</v>
      </c>
      <c r="L169" s="24">
        <f>eff!L168*(1+gwr!L168 - 0.48) * (1 + 0.25 * Klvl!L168) * (1 + IF(b!L168&lt;2000,b!L168/5000,IF(b!L168&lt;5000,0.4+(b!L168-2000)/15000,IF(b!L168&lt;10000,0.6+(b!L168-5000)/25000,0.8+(b!L168-10000)/100000))))</f>
        <v>0</v>
      </c>
      <c r="M169" s="24">
        <f>eff!M168*(1+gwr!M168 - 0.48) * (1 + 0.25 * Klvl!M168) * (1 + IF(b!M168&lt;2000,b!M168/5000,IF(b!M168&lt;5000,0.4+(b!M168-2000)/15000,IF(b!M168&lt;10000,0.6+(b!M168-5000)/25000,0.8+(b!M168-10000)/100000))))</f>
        <v>0</v>
      </c>
      <c r="N169" s="24">
        <f>eff!N168*(1+gwr!N168 - 0.48) * (1 + 0.25 * Klvl!N168) * (1 + IF(b!N168&lt;2000,b!N168/5000,IF(b!N168&lt;5000,0.4+(b!N168-2000)/15000,IF(b!N168&lt;10000,0.6+(b!N168-5000)/25000,0.8+(b!N168-10000)/100000))))</f>
        <v>0</v>
      </c>
      <c r="O169" s="24">
        <f>eff!O168*(1+gwr!O168 - 0.48) * (1 + 0.25 * Klvl!O168) * (1 + IF(b!O168&lt;2000,b!O168/5000,IF(b!O168&lt;5000,0.4+(b!O168-2000)/15000,IF(b!O168&lt;10000,0.6+(b!O168-5000)/25000,0.8+(b!O168-10000)/100000))))</f>
        <v>0</v>
      </c>
      <c r="P169" s="24"/>
      <c r="Q169" s="24">
        <f>eff!Q168*(1+gwr!Q168 - 0.48) * (1 + 0.25 * Klvl!Q168) * (1 + IF(b!Q168&lt;2000,b!Q168/5000,IF(b!Q168&lt;5000,0.4+(b!Q168-2000)/15000,IF(b!Q168&lt;10000,0.6+(b!Q168-5000)/25000,0.8+(b!Q168-10000)/100000))))</f>
        <v>0</v>
      </c>
      <c r="R169" s="24">
        <f>eff!R168*(1+gwr!R168 - 0.48) * (1 + 0.25 * Klvl!R168) * (1 + IF(b!R168&lt;2000,b!R168/5000,IF(b!R168&lt;5000,0.4+(b!R168-2000)/15000,IF(b!R168&lt;10000,0.6+(b!R168-5000)/25000,0.8+(b!R168-10000)/100000))))</f>
        <v>0</v>
      </c>
      <c r="S169" s="24">
        <f>eff!S168*(1+gwr!S168 - 0.48) * (1 + 0.25 * Klvl!S168) * (1 + IF(b!S168&lt;2000,b!S168/5000,IF(b!S168&lt;5000,0.4+(b!S168-2000)/15000,IF(b!S168&lt;10000,0.6+(b!S168-5000)/25000,0.8+(b!S168-10000)/100000))))</f>
        <v>0</v>
      </c>
      <c r="T169" s="24">
        <f>eff!T168*(1+gwr!T168 - 0.48) * (1 + 0.25 * Klvl!T168) * (1 + IF(b!T168&lt;2000,b!T168/5000,IF(b!T168&lt;5000,0.4+(b!T168-2000)/15000,IF(b!T168&lt;10000,0.6+(b!T168-5000)/25000,0.8+(b!T168-10000)/100000))))</f>
        <v>0</v>
      </c>
      <c r="U169" s="24">
        <f>eff!U168*(1+gwr!U168 - 0.48) * (1 + 0.25 * Klvl!U168) * (1 + IF(b!U168&lt;2000,b!U168/5000,IF(b!U168&lt;5000,0.4+(b!U168-2000)/15000,IF(b!U168&lt;10000,0.6+(b!U168-5000)/25000,0.8+(b!U168-10000)/100000))))</f>
        <v>0</v>
      </c>
      <c r="V169" s="24">
        <f>eff!V168*(1+gwr!V168 - 0.48) * (1 + 0.25 * Klvl!V168) * (1 + IF(b!V168&lt;2000,b!V168/5000,IF(b!V168&lt;5000,0.4+(b!V168-2000)/15000,IF(b!V168&lt;10000,0.6+(b!V168-5000)/25000,0.8+(b!V168-10000)/100000))))</f>
        <v>0</v>
      </c>
      <c r="W169" s="24">
        <f>eff!W168*(1+gwr!W168 - 0.48) * (1 + 0.25 * Klvl!W168) * (1 + IF(b!W168&lt;2000,b!W168/5000,IF(b!W168&lt;5000,0.4+(b!W168-2000)/15000,IF(b!W168&lt;10000,0.6+(b!W168-5000)/25000,0.8+(b!W168-10000)/100000))))</f>
        <v>0</v>
      </c>
      <c r="X169" s="24">
        <f>eff!X168*(1+gwr!X168 - 0.48) * (1 + 0.25 * Klvl!X168) * (1 + IF(b!X168&lt;2000,b!X168/5000,IF(b!X168&lt;5000,0.4+(b!X168-2000)/15000,IF(b!X168&lt;10000,0.6+(b!X168-5000)/25000,0.8+(b!X168-10000)/100000))))</f>
        <v>0</v>
      </c>
      <c r="Y169" s="24">
        <f>eff!Y168*(1+gwr!Y168 - 0.48) * (1 + 0.25 * Klvl!Y168) * (1 + IF(b!Y168&lt;2000,b!Y168/5000,IF(b!Y168&lt;5000,0.4+(b!Y168-2000)/15000,IF(b!Y168&lt;10000,0.6+(b!Y168-5000)/25000,0.8+(b!Y168-10000)/100000))))</f>
        <v>0</v>
      </c>
      <c r="Z169" s="24">
        <f>eff!Z168*(1+gwr!Z168 - 0.48) * (1 + 0.25 * Klvl!Z168) * (1 + IF(b!Z168&lt;2000,b!Z168/5000,IF(b!Z168&lt;5000,0.4+(b!Z168-2000)/15000,IF(b!Z168&lt;10000,0.6+(b!Z168-5000)/25000,0.8+(b!Z168-10000)/100000))))</f>
        <v>0</v>
      </c>
      <c r="AA169" s="24">
        <f>eff!AA168*(1+gwr!AA168 - 0.48) * (1 + 0.25 * Klvl!AA168) * (1 + IF(b!AA168&lt;2000,b!AA168/5000,IF(b!AA168&lt;5000,0.4+(b!AA168-2000)/15000,IF(b!AA168&lt;10000,0.6+(b!AA168-5000)/25000,0.8+(b!AA168-10000)/100000))))</f>
        <v>0</v>
      </c>
      <c r="AB169" s="24">
        <f>eff!AB168*(1+gwr!AB168 - 0.48) * (1 + 0.25 * Klvl!AB168) * (1 + IF(b!AB168&lt;2000,b!AB168/5000,IF(b!AB168&lt;5000,0.4+(b!AB168-2000)/15000,IF(b!AB168&lt;10000,0.6+(b!AB168-5000)/25000,0.8+(b!AB168-10000)/100000))))</f>
        <v>0</v>
      </c>
      <c r="AC169" s="24">
        <f>eff!AC168*(1+gwr!AC168 - 0.48) * (1 + 0.25 * Klvl!AC168) * (1 + IF(b!AC168&lt;2000,b!AC168/5000,IF(b!AC168&lt;5000,0.4+(b!AC168-2000)/15000,IF(b!AC168&lt;10000,0.6+(b!AC168-5000)/25000,0.8+(b!AC168-10000)/100000))))</f>
        <v>0</v>
      </c>
      <c r="AD169" s="24">
        <f>eff!AD168*(1+gwr!AD168 - 0.48) * (1 + 0.25 * Klvl!AD168) * (1 + IF(b!AD168&lt;2000,b!AD168/5000,IF(b!AD168&lt;5000,0.4+(b!AD168-2000)/15000,IF(b!AD168&lt;10000,0.6+(b!AD168-5000)/25000,0.8+(b!AD168-10000)/100000))))</f>
        <v>0</v>
      </c>
      <c r="AE169" s="24">
        <f>eff!AE168*(1+gwr!AE168 - 0.48) * (1 + 0.25 * Klvl!AE168) * (1 + IF(b!AE168&lt;2000,b!AE168/5000,IF(b!AE168&lt;5000,0.4+(b!AE168-2000)/15000,IF(b!AE168&lt;10000,0.6+(b!AE168-5000)/25000,0.8+(b!AE168-10000)/100000))))</f>
        <v>0</v>
      </c>
      <c r="AF169" s="24"/>
      <c r="AG169" s="28">
        <f t="shared" si="6"/>
        <v>0</v>
      </c>
      <c r="AH169" s="28">
        <f t="shared" si="7"/>
        <v>0</v>
      </c>
      <c r="AI169" s="30">
        <f t="shared" si="8"/>
        <v>0</v>
      </c>
    </row>
    <row r="170" spans="1:35" s="25" customFormat="1" ht="12" x14ac:dyDescent="0.2">
      <c r="A170" s="24">
        <f>eff!A169*(1+gwr!A169 - 0.48) * (1 + 0.25 * Klvl!A169) * (1 + IF(b!A169&lt;2000,b!A169/5000,IF(b!A169&lt;5000,0.4+(b!A169-2000)/15000,IF(b!A169&lt;10000,0.6+(b!A169-5000)/25000,0.8+(b!A169-10000)/100000))))</f>
        <v>0</v>
      </c>
      <c r="B170" s="24">
        <f>eff!B169*(1+gwr!B169 - 0.48) * (1 + 0.25 * Klvl!B169) * (1 + IF(b!B169&lt;2000,b!B169/5000,IF(b!B169&lt;5000,0.4+(b!B169-2000)/15000,IF(b!B169&lt;10000,0.6+(b!B169-5000)/25000,0.8+(b!B169-10000)/100000))))</f>
        <v>0</v>
      </c>
      <c r="C170" s="24">
        <f>eff!C169*(1+gwr!C169 - 0.48) * (1 + 0.25 * Klvl!C169) * (1 + IF(b!C169&lt;2000,b!C169/5000,IF(b!C169&lt;5000,0.4+(b!C169-2000)/15000,IF(b!C169&lt;10000,0.6+(b!C169-5000)/25000,0.8+(b!C169-10000)/100000))))</f>
        <v>0</v>
      </c>
      <c r="D170" s="24">
        <f>eff!D169*(1+gwr!D169 - 0.48) * (1 + 0.25 * Klvl!D169) * (1 + IF(b!D169&lt;2000,b!D169/5000,IF(b!D169&lt;5000,0.4+(b!D169-2000)/15000,IF(b!D169&lt;10000,0.6+(b!D169-5000)/25000,0.8+(b!D169-10000)/100000))))</f>
        <v>0</v>
      </c>
      <c r="E170" s="24">
        <f>eff!E169*(1+gwr!E169 - 0.48) * (1 + 0.25 * Klvl!E169) * (1 + IF(b!E169&lt;2000,b!E169/5000,IF(b!E169&lt;5000,0.4+(b!E169-2000)/15000,IF(b!E169&lt;10000,0.6+(b!E169-5000)/25000,0.8+(b!E169-10000)/100000))))</f>
        <v>0</v>
      </c>
      <c r="F170" s="24">
        <f>eff!F169*(1+gwr!F169 - 0.48) * (1 + 0.25 * Klvl!F169) * (1 + IF(b!F169&lt;2000,b!F169/5000,IF(b!F169&lt;5000,0.4+(b!F169-2000)/15000,IF(b!F169&lt;10000,0.6+(b!F169-5000)/25000,0.8+(b!F169-10000)/100000))))</f>
        <v>0</v>
      </c>
      <c r="G170" s="24">
        <f>eff!G169*(1+gwr!G169 - 0.48) * (1 + 0.25 * Klvl!G169) * (1 + IF(b!G169&lt;2000,b!G169/5000,IF(b!G169&lt;5000,0.4+(b!G169-2000)/15000,IF(b!G169&lt;10000,0.6+(b!G169-5000)/25000,0.8+(b!G169-10000)/100000))))</f>
        <v>0</v>
      </c>
      <c r="H170" s="24">
        <f>eff!H169*(1+gwr!H169 - 0.48) * (1 + 0.25 * Klvl!H169) * (1 + IF(b!H169&lt;2000,b!H169/5000,IF(b!H169&lt;5000,0.4+(b!H169-2000)/15000,IF(b!H169&lt;10000,0.6+(b!H169-5000)/25000,0.8+(b!H169-10000)/100000))))</f>
        <v>0</v>
      </c>
      <c r="I170" s="24">
        <f>eff!I169*(1+gwr!I169 - 0.48) * (1 + 0.25 * Klvl!I169) * (1 + IF(b!I169&lt;2000,b!I169/5000,IF(b!I169&lt;5000,0.4+(b!I169-2000)/15000,IF(b!I169&lt;10000,0.6+(b!I169-5000)/25000,0.8+(b!I169-10000)/100000))))</f>
        <v>0</v>
      </c>
      <c r="J170" s="24">
        <f>eff!J169*(1+gwr!J169 - 0.48) * (1 + 0.25 * Klvl!J169) * (1 + IF(b!J169&lt;2000,b!J169/5000,IF(b!J169&lt;5000,0.4+(b!J169-2000)/15000,IF(b!J169&lt;10000,0.6+(b!J169-5000)/25000,0.8+(b!J169-10000)/100000))))</f>
        <v>0</v>
      </c>
      <c r="K170" s="24">
        <f>eff!K169*(1+gwr!K169 - 0.48) * (1 + 0.25 * Klvl!K169) * (1 + IF(b!K169&lt;2000,b!K169/5000,IF(b!K169&lt;5000,0.4+(b!K169-2000)/15000,IF(b!K169&lt;10000,0.6+(b!K169-5000)/25000,0.8+(b!K169-10000)/100000))))</f>
        <v>0</v>
      </c>
      <c r="L170" s="24">
        <f>eff!L169*(1+gwr!L169 - 0.48) * (1 + 0.25 * Klvl!L169) * (1 + IF(b!L169&lt;2000,b!L169/5000,IF(b!L169&lt;5000,0.4+(b!L169-2000)/15000,IF(b!L169&lt;10000,0.6+(b!L169-5000)/25000,0.8+(b!L169-10000)/100000))))</f>
        <v>0</v>
      </c>
      <c r="M170" s="24">
        <f>eff!M169*(1+gwr!M169 - 0.48) * (1 + 0.25 * Klvl!M169) * (1 + IF(b!M169&lt;2000,b!M169/5000,IF(b!M169&lt;5000,0.4+(b!M169-2000)/15000,IF(b!M169&lt;10000,0.6+(b!M169-5000)/25000,0.8+(b!M169-10000)/100000))))</f>
        <v>0</v>
      </c>
      <c r="N170" s="24">
        <f>eff!N169*(1+gwr!N169 - 0.48) * (1 + 0.25 * Klvl!N169) * (1 + IF(b!N169&lt;2000,b!N169/5000,IF(b!N169&lt;5000,0.4+(b!N169-2000)/15000,IF(b!N169&lt;10000,0.6+(b!N169-5000)/25000,0.8+(b!N169-10000)/100000))))</f>
        <v>0</v>
      </c>
      <c r="O170" s="24">
        <f>eff!O169*(1+gwr!O169 - 0.48) * (1 + 0.25 * Klvl!O169) * (1 + IF(b!O169&lt;2000,b!O169/5000,IF(b!O169&lt;5000,0.4+(b!O169-2000)/15000,IF(b!O169&lt;10000,0.6+(b!O169-5000)/25000,0.8+(b!O169-10000)/100000))))</f>
        <v>0</v>
      </c>
      <c r="P170" s="24"/>
      <c r="Q170" s="24">
        <f>eff!Q169*(1+gwr!Q169 - 0.48) * (1 + 0.25 * Klvl!Q169) * (1 + IF(b!Q169&lt;2000,b!Q169/5000,IF(b!Q169&lt;5000,0.4+(b!Q169-2000)/15000,IF(b!Q169&lt;10000,0.6+(b!Q169-5000)/25000,0.8+(b!Q169-10000)/100000))))</f>
        <v>0</v>
      </c>
      <c r="R170" s="24">
        <f>eff!R169*(1+gwr!R169 - 0.48) * (1 + 0.25 * Klvl!R169) * (1 + IF(b!R169&lt;2000,b!R169/5000,IF(b!R169&lt;5000,0.4+(b!R169-2000)/15000,IF(b!R169&lt;10000,0.6+(b!R169-5000)/25000,0.8+(b!R169-10000)/100000))))</f>
        <v>0</v>
      </c>
      <c r="S170" s="24">
        <f>eff!S169*(1+gwr!S169 - 0.48) * (1 + 0.25 * Klvl!S169) * (1 + IF(b!S169&lt;2000,b!S169/5000,IF(b!S169&lt;5000,0.4+(b!S169-2000)/15000,IF(b!S169&lt;10000,0.6+(b!S169-5000)/25000,0.8+(b!S169-10000)/100000))))</f>
        <v>0</v>
      </c>
      <c r="T170" s="24">
        <f>eff!T169*(1+gwr!T169 - 0.48) * (1 + 0.25 * Klvl!T169) * (1 + IF(b!T169&lt;2000,b!T169/5000,IF(b!T169&lt;5000,0.4+(b!T169-2000)/15000,IF(b!T169&lt;10000,0.6+(b!T169-5000)/25000,0.8+(b!T169-10000)/100000))))</f>
        <v>0</v>
      </c>
      <c r="U170" s="24">
        <f>eff!U169*(1+gwr!U169 - 0.48) * (1 + 0.25 * Klvl!U169) * (1 + IF(b!U169&lt;2000,b!U169/5000,IF(b!U169&lt;5000,0.4+(b!U169-2000)/15000,IF(b!U169&lt;10000,0.6+(b!U169-5000)/25000,0.8+(b!U169-10000)/100000))))</f>
        <v>0</v>
      </c>
      <c r="V170" s="24">
        <f>eff!V169*(1+gwr!V169 - 0.48) * (1 + 0.25 * Klvl!V169) * (1 + IF(b!V169&lt;2000,b!V169/5000,IF(b!V169&lt;5000,0.4+(b!V169-2000)/15000,IF(b!V169&lt;10000,0.6+(b!V169-5000)/25000,0.8+(b!V169-10000)/100000))))</f>
        <v>0</v>
      </c>
      <c r="W170" s="24">
        <f>eff!W169*(1+gwr!W169 - 0.48) * (1 + 0.25 * Klvl!W169) * (1 + IF(b!W169&lt;2000,b!W169/5000,IF(b!W169&lt;5000,0.4+(b!W169-2000)/15000,IF(b!W169&lt;10000,0.6+(b!W169-5000)/25000,0.8+(b!W169-10000)/100000))))</f>
        <v>0</v>
      </c>
      <c r="X170" s="24">
        <f>eff!X169*(1+gwr!X169 - 0.48) * (1 + 0.25 * Klvl!X169) * (1 + IF(b!X169&lt;2000,b!X169/5000,IF(b!X169&lt;5000,0.4+(b!X169-2000)/15000,IF(b!X169&lt;10000,0.6+(b!X169-5000)/25000,0.8+(b!X169-10000)/100000))))</f>
        <v>0</v>
      </c>
      <c r="Y170" s="24">
        <f>eff!Y169*(1+gwr!Y169 - 0.48) * (1 + 0.25 * Klvl!Y169) * (1 + IF(b!Y169&lt;2000,b!Y169/5000,IF(b!Y169&lt;5000,0.4+(b!Y169-2000)/15000,IF(b!Y169&lt;10000,0.6+(b!Y169-5000)/25000,0.8+(b!Y169-10000)/100000))))</f>
        <v>0</v>
      </c>
      <c r="Z170" s="24">
        <f>eff!Z169*(1+gwr!Z169 - 0.48) * (1 + 0.25 * Klvl!Z169) * (1 + IF(b!Z169&lt;2000,b!Z169/5000,IF(b!Z169&lt;5000,0.4+(b!Z169-2000)/15000,IF(b!Z169&lt;10000,0.6+(b!Z169-5000)/25000,0.8+(b!Z169-10000)/100000))))</f>
        <v>0</v>
      </c>
      <c r="AA170" s="24">
        <f>eff!AA169*(1+gwr!AA169 - 0.48) * (1 + 0.25 * Klvl!AA169) * (1 + IF(b!AA169&lt;2000,b!AA169/5000,IF(b!AA169&lt;5000,0.4+(b!AA169-2000)/15000,IF(b!AA169&lt;10000,0.6+(b!AA169-5000)/25000,0.8+(b!AA169-10000)/100000))))</f>
        <v>0</v>
      </c>
      <c r="AB170" s="24">
        <f>eff!AB169*(1+gwr!AB169 - 0.48) * (1 + 0.25 * Klvl!AB169) * (1 + IF(b!AB169&lt;2000,b!AB169/5000,IF(b!AB169&lt;5000,0.4+(b!AB169-2000)/15000,IF(b!AB169&lt;10000,0.6+(b!AB169-5000)/25000,0.8+(b!AB169-10000)/100000))))</f>
        <v>0</v>
      </c>
      <c r="AC170" s="24">
        <f>eff!AC169*(1+gwr!AC169 - 0.48) * (1 + 0.25 * Klvl!AC169) * (1 + IF(b!AC169&lt;2000,b!AC169/5000,IF(b!AC169&lt;5000,0.4+(b!AC169-2000)/15000,IF(b!AC169&lt;10000,0.6+(b!AC169-5000)/25000,0.8+(b!AC169-10000)/100000))))</f>
        <v>0</v>
      </c>
      <c r="AD170" s="24">
        <f>eff!AD169*(1+gwr!AD169 - 0.48) * (1 + 0.25 * Klvl!AD169) * (1 + IF(b!AD169&lt;2000,b!AD169/5000,IF(b!AD169&lt;5000,0.4+(b!AD169-2000)/15000,IF(b!AD169&lt;10000,0.6+(b!AD169-5000)/25000,0.8+(b!AD169-10000)/100000))))</f>
        <v>0</v>
      </c>
      <c r="AE170" s="24">
        <f>eff!AE169*(1+gwr!AE169 - 0.48) * (1 + 0.25 * Klvl!AE169) * (1 + IF(b!AE169&lt;2000,b!AE169/5000,IF(b!AE169&lt;5000,0.4+(b!AE169-2000)/15000,IF(b!AE169&lt;10000,0.6+(b!AE169-5000)/25000,0.8+(b!AE169-10000)/100000))))</f>
        <v>0</v>
      </c>
      <c r="AF170" s="24"/>
      <c r="AG170" s="28">
        <f t="shared" si="6"/>
        <v>0</v>
      </c>
      <c r="AH170" s="28">
        <f t="shared" si="7"/>
        <v>0</v>
      </c>
      <c r="AI170" s="30">
        <f t="shared" si="8"/>
        <v>0</v>
      </c>
    </row>
    <row r="171" spans="1:35" s="25" customFormat="1" ht="12" x14ac:dyDescent="0.2">
      <c r="A171" s="24">
        <f>eff!A170*(1+gwr!A170 - 0.48) * (1 + 0.25 * Klvl!A170) * (1 + IF(b!A170&lt;2000,b!A170/5000,IF(b!A170&lt;5000,0.4+(b!A170-2000)/15000,IF(b!A170&lt;10000,0.6+(b!A170-5000)/25000,0.8+(b!A170-10000)/100000))))</f>
        <v>0</v>
      </c>
      <c r="B171" s="24">
        <f>eff!B170*(1+gwr!B170 - 0.48) * (1 + 0.25 * Klvl!B170) * (1 + IF(b!B170&lt;2000,b!B170/5000,IF(b!B170&lt;5000,0.4+(b!B170-2000)/15000,IF(b!B170&lt;10000,0.6+(b!B170-5000)/25000,0.8+(b!B170-10000)/100000))))</f>
        <v>0</v>
      </c>
      <c r="C171" s="24">
        <f>eff!C170*(1+gwr!C170 - 0.48) * (1 + 0.25 * Klvl!C170) * (1 + IF(b!C170&lt;2000,b!C170/5000,IF(b!C170&lt;5000,0.4+(b!C170-2000)/15000,IF(b!C170&lt;10000,0.6+(b!C170-5000)/25000,0.8+(b!C170-10000)/100000))))</f>
        <v>0</v>
      </c>
      <c r="D171" s="24">
        <f>eff!D170*(1+gwr!D170 - 0.48) * (1 + 0.25 * Klvl!D170) * (1 + IF(b!D170&lt;2000,b!D170/5000,IF(b!D170&lt;5000,0.4+(b!D170-2000)/15000,IF(b!D170&lt;10000,0.6+(b!D170-5000)/25000,0.8+(b!D170-10000)/100000))))</f>
        <v>0</v>
      </c>
      <c r="E171" s="24">
        <f>eff!E170*(1+gwr!E170 - 0.48) * (1 + 0.25 * Klvl!E170) * (1 + IF(b!E170&lt;2000,b!E170/5000,IF(b!E170&lt;5000,0.4+(b!E170-2000)/15000,IF(b!E170&lt;10000,0.6+(b!E170-5000)/25000,0.8+(b!E170-10000)/100000))))</f>
        <v>0</v>
      </c>
      <c r="F171" s="24">
        <f>eff!F170*(1+gwr!F170 - 0.48) * (1 + 0.25 * Klvl!F170) * (1 + IF(b!F170&lt;2000,b!F170/5000,IF(b!F170&lt;5000,0.4+(b!F170-2000)/15000,IF(b!F170&lt;10000,0.6+(b!F170-5000)/25000,0.8+(b!F170-10000)/100000))))</f>
        <v>0</v>
      </c>
      <c r="G171" s="24">
        <f>eff!G170*(1+gwr!G170 - 0.48) * (1 + 0.25 * Klvl!G170) * (1 + IF(b!G170&lt;2000,b!G170/5000,IF(b!G170&lt;5000,0.4+(b!G170-2000)/15000,IF(b!G170&lt;10000,0.6+(b!G170-5000)/25000,0.8+(b!G170-10000)/100000))))</f>
        <v>0</v>
      </c>
      <c r="H171" s="24">
        <f>eff!H170*(1+gwr!H170 - 0.48) * (1 + 0.25 * Klvl!H170) * (1 + IF(b!H170&lt;2000,b!H170/5000,IF(b!H170&lt;5000,0.4+(b!H170-2000)/15000,IF(b!H170&lt;10000,0.6+(b!H170-5000)/25000,0.8+(b!H170-10000)/100000))))</f>
        <v>0</v>
      </c>
      <c r="I171" s="24">
        <f>eff!I170*(1+gwr!I170 - 0.48) * (1 + 0.25 * Klvl!I170) * (1 + IF(b!I170&lt;2000,b!I170/5000,IF(b!I170&lt;5000,0.4+(b!I170-2000)/15000,IF(b!I170&lt;10000,0.6+(b!I170-5000)/25000,0.8+(b!I170-10000)/100000))))</f>
        <v>0</v>
      </c>
      <c r="J171" s="24">
        <f>eff!J170*(1+gwr!J170 - 0.48) * (1 + 0.25 * Klvl!J170) * (1 + IF(b!J170&lt;2000,b!J170/5000,IF(b!J170&lt;5000,0.4+(b!J170-2000)/15000,IF(b!J170&lt;10000,0.6+(b!J170-5000)/25000,0.8+(b!J170-10000)/100000))))</f>
        <v>0</v>
      </c>
      <c r="K171" s="24">
        <f>eff!K170*(1+gwr!K170 - 0.48) * (1 + 0.25 * Klvl!K170) * (1 + IF(b!K170&lt;2000,b!K170/5000,IF(b!K170&lt;5000,0.4+(b!K170-2000)/15000,IF(b!K170&lt;10000,0.6+(b!K170-5000)/25000,0.8+(b!K170-10000)/100000))))</f>
        <v>0</v>
      </c>
      <c r="L171" s="24">
        <f>eff!L170*(1+gwr!L170 - 0.48) * (1 + 0.25 * Klvl!L170) * (1 + IF(b!L170&lt;2000,b!L170/5000,IF(b!L170&lt;5000,0.4+(b!L170-2000)/15000,IF(b!L170&lt;10000,0.6+(b!L170-5000)/25000,0.8+(b!L170-10000)/100000))))</f>
        <v>0</v>
      </c>
      <c r="M171" s="24">
        <f>eff!M170*(1+gwr!M170 - 0.48) * (1 + 0.25 * Klvl!M170) * (1 + IF(b!M170&lt;2000,b!M170/5000,IF(b!M170&lt;5000,0.4+(b!M170-2000)/15000,IF(b!M170&lt;10000,0.6+(b!M170-5000)/25000,0.8+(b!M170-10000)/100000))))</f>
        <v>0</v>
      </c>
      <c r="N171" s="24">
        <f>eff!N170*(1+gwr!N170 - 0.48) * (1 + 0.25 * Klvl!N170) * (1 + IF(b!N170&lt;2000,b!N170/5000,IF(b!N170&lt;5000,0.4+(b!N170-2000)/15000,IF(b!N170&lt;10000,0.6+(b!N170-5000)/25000,0.8+(b!N170-10000)/100000))))</f>
        <v>0</v>
      </c>
      <c r="O171" s="24">
        <f>eff!O170*(1+gwr!O170 - 0.48) * (1 + 0.25 * Klvl!O170) * (1 + IF(b!O170&lt;2000,b!O170/5000,IF(b!O170&lt;5000,0.4+(b!O170-2000)/15000,IF(b!O170&lt;10000,0.6+(b!O170-5000)/25000,0.8+(b!O170-10000)/100000))))</f>
        <v>0</v>
      </c>
      <c r="P171" s="24"/>
      <c r="Q171" s="24">
        <f>eff!Q170*(1+gwr!Q170 - 0.48) * (1 + 0.25 * Klvl!Q170) * (1 + IF(b!Q170&lt;2000,b!Q170/5000,IF(b!Q170&lt;5000,0.4+(b!Q170-2000)/15000,IF(b!Q170&lt;10000,0.6+(b!Q170-5000)/25000,0.8+(b!Q170-10000)/100000))))</f>
        <v>0</v>
      </c>
      <c r="R171" s="24">
        <f>eff!R170*(1+gwr!R170 - 0.48) * (1 + 0.25 * Klvl!R170) * (1 + IF(b!R170&lt;2000,b!R170/5000,IF(b!R170&lt;5000,0.4+(b!R170-2000)/15000,IF(b!R170&lt;10000,0.6+(b!R170-5000)/25000,0.8+(b!R170-10000)/100000))))</f>
        <v>0</v>
      </c>
      <c r="S171" s="24">
        <f>eff!S170*(1+gwr!S170 - 0.48) * (1 + 0.25 * Klvl!S170) * (1 + IF(b!S170&lt;2000,b!S170/5000,IF(b!S170&lt;5000,0.4+(b!S170-2000)/15000,IF(b!S170&lt;10000,0.6+(b!S170-5000)/25000,0.8+(b!S170-10000)/100000))))</f>
        <v>0</v>
      </c>
      <c r="T171" s="24">
        <f>eff!T170*(1+gwr!T170 - 0.48) * (1 + 0.25 * Klvl!T170) * (1 + IF(b!T170&lt;2000,b!T170/5000,IF(b!T170&lt;5000,0.4+(b!T170-2000)/15000,IF(b!T170&lt;10000,0.6+(b!T170-5000)/25000,0.8+(b!T170-10000)/100000))))</f>
        <v>0</v>
      </c>
      <c r="U171" s="24">
        <f>eff!U170*(1+gwr!U170 - 0.48) * (1 + 0.25 * Klvl!U170) * (1 + IF(b!U170&lt;2000,b!U170/5000,IF(b!U170&lt;5000,0.4+(b!U170-2000)/15000,IF(b!U170&lt;10000,0.6+(b!U170-5000)/25000,0.8+(b!U170-10000)/100000))))</f>
        <v>0</v>
      </c>
      <c r="V171" s="24">
        <f>eff!V170*(1+gwr!V170 - 0.48) * (1 + 0.25 * Klvl!V170) * (1 + IF(b!V170&lt;2000,b!V170/5000,IF(b!V170&lt;5000,0.4+(b!V170-2000)/15000,IF(b!V170&lt;10000,0.6+(b!V170-5000)/25000,0.8+(b!V170-10000)/100000))))</f>
        <v>0</v>
      </c>
      <c r="W171" s="24">
        <f>eff!W170*(1+gwr!W170 - 0.48) * (1 + 0.25 * Klvl!W170) * (1 + IF(b!W170&lt;2000,b!W170/5000,IF(b!W170&lt;5000,0.4+(b!W170-2000)/15000,IF(b!W170&lt;10000,0.6+(b!W170-5000)/25000,0.8+(b!W170-10000)/100000))))</f>
        <v>0</v>
      </c>
      <c r="X171" s="24">
        <f>eff!X170*(1+gwr!X170 - 0.48) * (1 + 0.25 * Klvl!X170) * (1 + IF(b!X170&lt;2000,b!X170/5000,IF(b!X170&lt;5000,0.4+(b!X170-2000)/15000,IF(b!X170&lt;10000,0.6+(b!X170-5000)/25000,0.8+(b!X170-10000)/100000))))</f>
        <v>0</v>
      </c>
      <c r="Y171" s="24">
        <f>eff!Y170*(1+gwr!Y170 - 0.48) * (1 + 0.25 * Klvl!Y170) * (1 + IF(b!Y170&lt;2000,b!Y170/5000,IF(b!Y170&lt;5000,0.4+(b!Y170-2000)/15000,IF(b!Y170&lt;10000,0.6+(b!Y170-5000)/25000,0.8+(b!Y170-10000)/100000))))</f>
        <v>0</v>
      </c>
      <c r="Z171" s="24">
        <f>eff!Z170*(1+gwr!Z170 - 0.48) * (1 + 0.25 * Klvl!Z170) * (1 + IF(b!Z170&lt;2000,b!Z170/5000,IF(b!Z170&lt;5000,0.4+(b!Z170-2000)/15000,IF(b!Z170&lt;10000,0.6+(b!Z170-5000)/25000,0.8+(b!Z170-10000)/100000))))</f>
        <v>0</v>
      </c>
      <c r="AA171" s="24">
        <f>eff!AA170*(1+gwr!AA170 - 0.48) * (1 + 0.25 * Klvl!AA170) * (1 + IF(b!AA170&lt;2000,b!AA170/5000,IF(b!AA170&lt;5000,0.4+(b!AA170-2000)/15000,IF(b!AA170&lt;10000,0.6+(b!AA170-5000)/25000,0.8+(b!AA170-10000)/100000))))</f>
        <v>0</v>
      </c>
      <c r="AB171" s="24">
        <f>eff!AB170*(1+gwr!AB170 - 0.48) * (1 + 0.25 * Klvl!AB170) * (1 + IF(b!AB170&lt;2000,b!AB170/5000,IF(b!AB170&lt;5000,0.4+(b!AB170-2000)/15000,IF(b!AB170&lt;10000,0.6+(b!AB170-5000)/25000,0.8+(b!AB170-10000)/100000))))</f>
        <v>0</v>
      </c>
      <c r="AC171" s="24">
        <f>eff!AC170*(1+gwr!AC170 - 0.48) * (1 + 0.25 * Klvl!AC170) * (1 + IF(b!AC170&lt;2000,b!AC170/5000,IF(b!AC170&lt;5000,0.4+(b!AC170-2000)/15000,IF(b!AC170&lt;10000,0.6+(b!AC170-5000)/25000,0.8+(b!AC170-10000)/100000))))</f>
        <v>0</v>
      </c>
      <c r="AD171" s="24">
        <f>eff!AD170*(1+gwr!AD170 - 0.48) * (1 + 0.25 * Klvl!AD170) * (1 + IF(b!AD170&lt;2000,b!AD170/5000,IF(b!AD170&lt;5000,0.4+(b!AD170-2000)/15000,IF(b!AD170&lt;10000,0.6+(b!AD170-5000)/25000,0.8+(b!AD170-10000)/100000))))</f>
        <v>0</v>
      </c>
      <c r="AE171" s="24">
        <f>eff!AE170*(1+gwr!AE170 - 0.48) * (1 + 0.25 * Klvl!AE170) * (1 + IF(b!AE170&lt;2000,b!AE170/5000,IF(b!AE170&lt;5000,0.4+(b!AE170-2000)/15000,IF(b!AE170&lt;10000,0.6+(b!AE170-5000)/25000,0.8+(b!AE170-10000)/100000))))</f>
        <v>0</v>
      </c>
      <c r="AF171" s="24"/>
      <c r="AG171" s="28">
        <f t="shared" si="6"/>
        <v>0</v>
      </c>
      <c r="AH171" s="28">
        <f t="shared" si="7"/>
        <v>0</v>
      </c>
      <c r="AI171" s="30">
        <f t="shared" si="8"/>
        <v>0</v>
      </c>
    </row>
    <row r="172" spans="1:35" s="25" customFormat="1" ht="12" x14ac:dyDescent="0.2">
      <c r="A172" s="24">
        <f>eff!A171*(1+gwr!A171 - 0.48) * (1 + 0.25 * Klvl!A171) * (1 + IF(b!A171&lt;2000,b!A171/5000,IF(b!A171&lt;5000,0.4+(b!A171-2000)/15000,IF(b!A171&lt;10000,0.6+(b!A171-5000)/25000,0.8+(b!A171-10000)/100000))))</f>
        <v>0</v>
      </c>
      <c r="B172" s="24">
        <f>eff!B171*(1+gwr!B171 - 0.48) * (1 + 0.25 * Klvl!B171) * (1 + IF(b!B171&lt;2000,b!B171/5000,IF(b!B171&lt;5000,0.4+(b!B171-2000)/15000,IF(b!B171&lt;10000,0.6+(b!B171-5000)/25000,0.8+(b!B171-10000)/100000))))</f>
        <v>0</v>
      </c>
      <c r="C172" s="24">
        <f>eff!C171*(1+gwr!C171 - 0.48) * (1 + 0.25 * Klvl!C171) * (1 + IF(b!C171&lt;2000,b!C171/5000,IF(b!C171&lt;5000,0.4+(b!C171-2000)/15000,IF(b!C171&lt;10000,0.6+(b!C171-5000)/25000,0.8+(b!C171-10000)/100000))))</f>
        <v>0</v>
      </c>
      <c r="D172" s="24">
        <f>eff!D171*(1+gwr!D171 - 0.48) * (1 + 0.25 * Klvl!D171) * (1 + IF(b!D171&lt;2000,b!D171/5000,IF(b!D171&lt;5000,0.4+(b!D171-2000)/15000,IF(b!D171&lt;10000,0.6+(b!D171-5000)/25000,0.8+(b!D171-10000)/100000))))</f>
        <v>0</v>
      </c>
      <c r="E172" s="24">
        <f>eff!E171*(1+gwr!E171 - 0.48) * (1 + 0.25 * Klvl!E171) * (1 + IF(b!E171&lt;2000,b!E171/5000,IF(b!E171&lt;5000,0.4+(b!E171-2000)/15000,IF(b!E171&lt;10000,0.6+(b!E171-5000)/25000,0.8+(b!E171-10000)/100000))))</f>
        <v>0</v>
      </c>
      <c r="F172" s="24">
        <f>eff!F171*(1+gwr!F171 - 0.48) * (1 + 0.25 * Klvl!F171) * (1 + IF(b!F171&lt;2000,b!F171/5000,IF(b!F171&lt;5000,0.4+(b!F171-2000)/15000,IF(b!F171&lt;10000,0.6+(b!F171-5000)/25000,0.8+(b!F171-10000)/100000))))</f>
        <v>0</v>
      </c>
      <c r="G172" s="24">
        <f>eff!G171*(1+gwr!G171 - 0.48) * (1 + 0.25 * Klvl!G171) * (1 + IF(b!G171&lt;2000,b!G171/5000,IF(b!G171&lt;5000,0.4+(b!G171-2000)/15000,IF(b!G171&lt;10000,0.6+(b!G171-5000)/25000,0.8+(b!G171-10000)/100000))))</f>
        <v>0</v>
      </c>
      <c r="H172" s="24">
        <f>eff!H171*(1+gwr!H171 - 0.48) * (1 + 0.25 * Klvl!H171) * (1 + IF(b!H171&lt;2000,b!H171/5000,IF(b!H171&lt;5000,0.4+(b!H171-2000)/15000,IF(b!H171&lt;10000,0.6+(b!H171-5000)/25000,0.8+(b!H171-10000)/100000))))</f>
        <v>0</v>
      </c>
      <c r="I172" s="24">
        <f>eff!I171*(1+gwr!I171 - 0.48) * (1 + 0.25 * Klvl!I171) * (1 + IF(b!I171&lt;2000,b!I171/5000,IF(b!I171&lt;5000,0.4+(b!I171-2000)/15000,IF(b!I171&lt;10000,0.6+(b!I171-5000)/25000,0.8+(b!I171-10000)/100000))))</f>
        <v>0</v>
      </c>
      <c r="J172" s="24">
        <f>eff!J171*(1+gwr!J171 - 0.48) * (1 + 0.25 * Klvl!J171) * (1 + IF(b!J171&lt;2000,b!J171/5000,IF(b!J171&lt;5000,0.4+(b!J171-2000)/15000,IF(b!J171&lt;10000,0.6+(b!J171-5000)/25000,0.8+(b!J171-10000)/100000))))</f>
        <v>0</v>
      </c>
      <c r="K172" s="24">
        <f>eff!K171*(1+gwr!K171 - 0.48) * (1 + 0.25 * Klvl!K171) * (1 + IF(b!K171&lt;2000,b!K171/5000,IF(b!K171&lt;5000,0.4+(b!K171-2000)/15000,IF(b!K171&lt;10000,0.6+(b!K171-5000)/25000,0.8+(b!K171-10000)/100000))))</f>
        <v>0</v>
      </c>
      <c r="L172" s="24">
        <f>eff!L171*(1+gwr!L171 - 0.48) * (1 + 0.25 * Klvl!L171) * (1 + IF(b!L171&lt;2000,b!L171/5000,IF(b!L171&lt;5000,0.4+(b!L171-2000)/15000,IF(b!L171&lt;10000,0.6+(b!L171-5000)/25000,0.8+(b!L171-10000)/100000))))</f>
        <v>0</v>
      </c>
      <c r="M172" s="24">
        <f>eff!M171*(1+gwr!M171 - 0.48) * (1 + 0.25 * Klvl!M171) * (1 + IF(b!M171&lt;2000,b!M171/5000,IF(b!M171&lt;5000,0.4+(b!M171-2000)/15000,IF(b!M171&lt;10000,0.6+(b!M171-5000)/25000,0.8+(b!M171-10000)/100000))))</f>
        <v>0</v>
      </c>
      <c r="N172" s="24">
        <f>eff!N171*(1+gwr!N171 - 0.48) * (1 + 0.25 * Klvl!N171) * (1 + IF(b!N171&lt;2000,b!N171/5000,IF(b!N171&lt;5000,0.4+(b!N171-2000)/15000,IF(b!N171&lt;10000,0.6+(b!N171-5000)/25000,0.8+(b!N171-10000)/100000))))</f>
        <v>0</v>
      </c>
      <c r="O172" s="24">
        <f>eff!O171*(1+gwr!O171 - 0.48) * (1 + 0.25 * Klvl!O171) * (1 + IF(b!O171&lt;2000,b!O171/5000,IF(b!O171&lt;5000,0.4+(b!O171-2000)/15000,IF(b!O171&lt;10000,0.6+(b!O171-5000)/25000,0.8+(b!O171-10000)/100000))))</f>
        <v>0</v>
      </c>
      <c r="P172" s="24"/>
      <c r="Q172" s="24">
        <f>eff!Q171*(1+gwr!Q171 - 0.48) * (1 + 0.25 * Klvl!Q171) * (1 + IF(b!Q171&lt;2000,b!Q171/5000,IF(b!Q171&lt;5000,0.4+(b!Q171-2000)/15000,IF(b!Q171&lt;10000,0.6+(b!Q171-5000)/25000,0.8+(b!Q171-10000)/100000))))</f>
        <v>0</v>
      </c>
      <c r="R172" s="24">
        <f>eff!R171*(1+gwr!R171 - 0.48) * (1 + 0.25 * Klvl!R171) * (1 + IF(b!R171&lt;2000,b!R171/5000,IF(b!R171&lt;5000,0.4+(b!R171-2000)/15000,IF(b!R171&lt;10000,0.6+(b!R171-5000)/25000,0.8+(b!R171-10000)/100000))))</f>
        <v>0</v>
      </c>
      <c r="S172" s="24">
        <f>eff!S171*(1+gwr!S171 - 0.48) * (1 + 0.25 * Klvl!S171) * (1 + IF(b!S171&lt;2000,b!S171/5000,IF(b!S171&lt;5000,0.4+(b!S171-2000)/15000,IF(b!S171&lt;10000,0.6+(b!S171-5000)/25000,0.8+(b!S171-10000)/100000))))</f>
        <v>0</v>
      </c>
      <c r="T172" s="24">
        <f>eff!T171*(1+gwr!T171 - 0.48) * (1 + 0.25 * Klvl!T171) * (1 + IF(b!T171&lt;2000,b!T171/5000,IF(b!T171&lt;5000,0.4+(b!T171-2000)/15000,IF(b!T171&lt;10000,0.6+(b!T171-5000)/25000,0.8+(b!T171-10000)/100000))))</f>
        <v>0</v>
      </c>
      <c r="U172" s="24">
        <f>eff!U171*(1+gwr!U171 - 0.48) * (1 + 0.25 * Klvl!U171) * (1 + IF(b!U171&lt;2000,b!U171/5000,IF(b!U171&lt;5000,0.4+(b!U171-2000)/15000,IF(b!U171&lt;10000,0.6+(b!U171-5000)/25000,0.8+(b!U171-10000)/100000))))</f>
        <v>0</v>
      </c>
      <c r="V172" s="24">
        <f>eff!V171*(1+gwr!V171 - 0.48) * (1 + 0.25 * Klvl!V171) * (1 + IF(b!V171&lt;2000,b!V171/5000,IF(b!V171&lt;5000,0.4+(b!V171-2000)/15000,IF(b!V171&lt;10000,0.6+(b!V171-5000)/25000,0.8+(b!V171-10000)/100000))))</f>
        <v>0</v>
      </c>
      <c r="W172" s="24">
        <f>eff!W171*(1+gwr!W171 - 0.48) * (1 + 0.25 * Klvl!W171) * (1 + IF(b!W171&lt;2000,b!W171/5000,IF(b!W171&lt;5000,0.4+(b!W171-2000)/15000,IF(b!W171&lt;10000,0.6+(b!W171-5000)/25000,0.8+(b!W171-10000)/100000))))</f>
        <v>0</v>
      </c>
      <c r="X172" s="24">
        <f>eff!X171*(1+gwr!X171 - 0.48) * (1 + 0.25 * Klvl!X171) * (1 + IF(b!X171&lt;2000,b!X171/5000,IF(b!X171&lt;5000,0.4+(b!X171-2000)/15000,IF(b!X171&lt;10000,0.6+(b!X171-5000)/25000,0.8+(b!X171-10000)/100000))))</f>
        <v>0</v>
      </c>
      <c r="Y172" s="24">
        <f>eff!Y171*(1+gwr!Y171 - 0.48) * (1 + 0.25 * Klvl!Y171) * (1 + IF(b!Y171&lt;2000,b!Y171/5000,IF(b!Y171&lt;5000,0.4+(b!Y171-2000)/15000,IF(b!Y171&lt;10000,0.6+(b!Y171-5000)/25000,0.8+(b!Y171-10000)/100000))))</f>
        <v>0</v>
      </c>
      <c r="Z172" s="24">
        <f>eff!Z171*(1+gwr!Z171 - 0.48) * (1 + 0.25 * Klvl!Z171) * (1 + IF(b!Z171&lt;2000,b!Z171/5000,IF(b!Z171&lt;5000,0.4+(b!Z171-2000)/15000,IF(b!Z171&lt;10000,0.6+(b!Z171-5000)/25000,0.8+(b!Z171-10000)/100000))))</f>
        <v>0</v>
      </c>
      <c r="AA172" s="24">
        <f>eff!AA171*(1+gwr!AA171 - 0.48) * (1 + 0.25 * Klvl!AA171) * (1 + IF(b!AA171&lt;2000,b!AA171/5000,IF(b!AA171&lt;5000,0.4+(b!AA171-2000)/15000,IF(b!AA171&lt;10000,0.6+(b!AA171-5000)/25000,0.8+(b!AA171-10000)/100000))))</f>
        <v>0</v>
      </c>
      <c r="AB172" s="24">
        <f>eff!AB171*(1+gwr!AB171 - 0.48) * (1 + 0.25 * Klvl!AB171) * (1 + IF(b!AB171&lt;2000,b!AB171/5000,IF(b!AB171&lt;5000,0.4+(b!AB171-2000)/15000,IF(b!AB171&lt;10000,0.6+(b!AB171-5000)/25000,0.8+(b!AB171-10000)/100000))))</f>
        <v>0</v>
      </c>
      <c r="AC172" s="24">
        <f>eff!AC171*(1+gwr!AC171 - 0.48) * (1 + 0.25 * Klvl!AC171) * (1 + IF(b!AC171&lt;2000,b!AC171/5000,IF(b!AC171&lt;5000,0.4+(b!AC171-2000)/15000,IF(b!AC171&lt;10000,0.6+(b!AC171-5000)/25000,0.8+(b!AC171-10000)/100000))))</f>
        <v>0</v>
      </c>
      <c r="AD172" s="24">
        <f>eff!AD171*(1+gwr!AD171 - 0.48) * (1 + 0.25 * Klvl!AD171) * (1 + IF(b!AD171&lt;2000,b!AD171/5000,IF(b!AD171&lt;5000,0.4+(b!AD171-2000)/15000,IF(b!AD171&lt;10000,0.6+(b!AD171-5000)/25000,0.8+(b!AD171-10000)/100000))))</f>
        <v>0</v>
      </c>
      <c r="AE172" s="24">
        <f>eff!AE171*(1+gwr!AE171 - 0.48) * (1 + 0.25 * Klvl!AE171) * (1 + IF(b!AE171&lt;2000,b!AE171/5000,IF(b!AE171&lt;5000,0.4+(b!AE171-2000)/15000,IF(b!AE171&lt;10000,0.6+(b!AE171-5000)/25000,0.8+(b!AE171-10000)/100000))))</f>
        <v>0</v>
      </c>
      <c r="AF172" s="24"/>
      <c r="AG172" s="28">
        <f t="shared" si="6"/>
        <v>0</v>
      </c>
      <c r="AH172" s="28">
        <f t="shared" si="7"/>
        <v>0</v>
      </c>
      <c r="AI172" s="30">
        <f t="shared" si="8"/>
        <v>0</v>
      </c>
    </row>
    <row r="173" spans="1:35" s="25" customFormat="1" ht="12" x14ac:dyDescent="0.2">
      <c r="A173" s="24">
        <f>eff!A172*(1+gwr!A172 - 0.48) * (1 + 0.25 * Klvl!A172) * (1 + IF(b!A172&lt;2000,b!A172/5000,IF(b!A172&lt;5000,0.4+(b!A172-2000)/15000,IF(b!A172&lt;10000,0.6+(b!A172-5000)/25000,0.8+(b!A172-10000)/100000))))</f>
        <v>0</v>
      </c>
      <c r="B173" s="24">
        <f>eff!B172*(1+gwr!B172 - 0.48) * (1 + 0.25 * Klvl!B172) * (1 + IF(b!B172&lt;2000,b!B172/5000,IF(b!B172&lt;5000,0.4+(b!B172-2000)/15000,IF(b!B172&lt;10000,0.6+(b!B172-5000)/25000,0.8+(b!B172-10000)/100000))))</f>
        <v>0</v>
      </c>
      <c r="C173" s="24">
        <f>eff!C172*(1+gwr!C172 - 0.48) * (1 + 0.25 * Klvl!C172) * (1 + IF(b!C172&lt;2000,b!C172/5000,IF(b!C172&lt;5000,0.4+(b!C172-2000)/15000,IF(b!C172&lt;10000,0.6+(b!C172-5000)/25000,0.8+(b!C172-10000)/100000))))</f>
        <v>0</v>
      </c>
      <c r="D173" s="24">
        <f>eff!D172*(1+gwr!D172 - 0.48) * (1 + 0.25 * Klvl!D172) * (1 + IF(b!D172&lt;2000,b!D172/5000,IF(b!D172&lt;5000,0.4+(b!D172-2000)/15000,IF(b!D172&lt;10000,0.6+(b!D172-5000)/25000,0.8+(b!D172-10000)/100000))))</f>
        <v>0</v>
      </c>
      <c r="E173" s="24">
        <f>eff!E172*(1+gwr!E172 - 0.48) * (1 + 0.25 * Klvl!E172) * (1 + IF(b!E172&lt;2000,b!E172/5000,IF(b!E172&lt;5000,0.4+(b!E172-2000)/15000,IF(b!E172&lt;10000,0.6+(b!E172-5000)/25000,0.8+(b!E172-10000)/100000))))</f>
        <v>0</v>
      </c>
      <c r="F173" s="24">
        <f>eff!F172*(1+gwr!F172 - 0.48) * (1 + 0.25 * Klvl!F172) * (1 + IF(b!F172&lt;2000,b!F172/5000,IF(b!F172&lt;5000,0.4+(b!F172-2000)/15000,IF(b!F172&lt;10000,0.6+(b!F172-5000)/25000,0.8+(b!F172-10000)/100000))))</f>
        <v>0</v>
      </c>
      <c r="G173" s="24">
        <f>eff!G172*(1+gwr!G172 - 0.48) * (1 + 0.25 * Klvl!G172) * (1 + IF(b!G172&lt;2000,b!G172/5000,IF(b!G172&lt;5000,0.4+(b!G172-2000)/15000,IF(b!G172&lt;10000,0.6+(b!G172-5000)/25000,0.8+(b!G172-10000)/100000))))</f>
        <v>0</v>
      </c>
      <c r="H173" s="24">
        <f>eff!H172*(1+gwr!H172 - 0.48) * (1 + 0.25 * Klvl!H172) * (1 + IF(b!H172&lt;2000,b!H172/5000,IF(b!H172&lt;5000,0.4+(b!H172-2000)/15000,IF(b!H172&lt;10000,0.6+(b!H172-5000)/25000,0.8+(b!H172-10000)/100000))))</f>
        <v>0</v>
      </c>
      <c r="I173" s="24">
        <f>eff!I172*(1+gwr!I172 - 0.48) * (1 + 0.25 * Klvl!I172) * (1 + IF(b!I172&lt;2000,b!I172/5000,IF(b!I172&lt;5000,0.4+(b!I172-2000)/15000,IF(b!I172&lt;10000,0.6+(b!I172-5000)/25000,0.8+(b!I172-10000)/100000))))</f>
        <v>0</v>
      </c>
      <c r="J173" s="24">
        <f>eff!J172*(1+gwr!J172 - 0.48) * (1 + 0.25 * Klvl!J172) * (1 + IF(b!J172&lt;2000,b!J172/5000,IF(b!J172&lt;5000,0.4+(b!J172-2000)/15000,IF(b!J172&lt;10000,0.6+(b!J172-5000)/25000,0.8+(b!J172-10000)/100000))))</f>
        <v>0</v>
      </c>
      <c r="K173" s="24">
        <f>eff!K172*(1+gwr!K172 - 0.48) * (1 + 0.25 * Klvl!K172) * (1 + IF(b!K172&lt;2000,b!K172/5000,IF(b!K172&lt;5000,0.4+(b!K172-2000)/15000,IF(b!K172&lt;10000,0.6+(b!K172-5000)/25000,0.8+(b!K172-10000)/100000))))</f>
        <v>0</v>
      </c>
      <c r="L173" s="24">
        <f>eff!L172*(1+gwr!L172 - 0.48) * (1 + 0.25 * Klvl!L172) * (1 + IF(b!L172&lt;2000,b!L172/5000,IF(b!L172&lt;5000,0.4+(b!L172-2000)/15000,IF(b!L172&lt;10000,0.6+(b!L172-5000)/25000,0.8+(b!L172-10000)/100000))))</f>
        <v>0</v>
      </c>
      <c r="M173" s="24">
        <f>eff!M172*(1+gwr!M172 - 0.48) * (1 + 0.25 * Klvl!M172) * (1 + IF(b!M172&lt;2000,b!M172/5000,IF(b!M172&lt;5000,0.4+(b!M172-2000)/15000,IF(b!M172&lt;10000,0.6+(b!M172-5000)/25000,0.8+(b!M172-10000)/100000))))</f>
        <v>0</v>
      </c>
      <c r="N173" s="24">
        <f>eff!N172*(1+gwr!N172 - 0.48) * (1 + 0.25 * Klvl!N172) * (1 + IF(b!N172&lt;2000,b!N172/5000,IF(b!N172&lt;5000,0.4+(b!N172-2000)/15000,IF(b!N172&lt;10000,0.6+(b!N172-5000)/25000,0.8+(b!N172-10000)/100000))))</f>
        <v>0</v>
      </c>
      <c r="O173" s="24">
        <f>eff!O172*(1+gwr!O172 - 0.48) * (1 + 0.25 * Klvl!O172) * (1 + IF(b!O172&lt;2000,b!O172/5000,IF(b!O172&lt;5000,0.4+(b!O172-2000)/15000,IF(b!O172&lt;10000,0.6+(b!O172-5000)/25000,0.8+(b!O172-10000)/100000))))</f>
        <v>0</v>
      </c>
      <c r="P173" s="24"/>
      <c r="Q173" s="24">
        <f>eff!Q172*(1+gwr!Q172 - 0.48) * (1 + 0.25 * Klvl!Q172) * (1 + IF(b!Q172&lt;2000,b!Q172/5000,IF(b!Q172&lt;5000,0.4+(b!Q172-2000)/15000,IF(b!Q172&lt;10000,0.6+(b!Q172-5000)/25000,0.8+(b!Q172-10000)/100000))))</f>
        <v>0</v>
      </c>
      <c r="R173" s="24">
        <f>eff!R172*(1+gwr!R172 - 0.48) * (1 + 0.25 * Klvl!R172) * (1 + IF(b!R172&lt;2000,b!R172/5000,IF(b!R172&lt;5000,0.4+(b!R172-2000)/15000,IF(b!R172&lt;10000,0.6+(b!R172-5000)/25000,0.8+(b!R172-10000)/100000))))</f>
        <v>0</v>
      </c>
      <c r="S173" s="24">
        <f>eff!S172*(1+gwr!S172 - 0.48) * (1 + 0.25 * Klvl!S172) * (1 + IF(b!S172&lt;2000,b!S172/5000,IF(b!S172&lt;5000,0.4+(b!S172-2000)/15000,IF(b!S172&lt;10000,0.6+(b!S172-5000)/25000,0.8+(b!S172-10000)/100000))))</f>
        <v>0</v>
      </c>
      <c r="T173" s="24">
        <f>eff!T172*(1+gwr!T172 - 0.48) * (1 + 0.25 * Klvl!T172) * (1 + IF(b!T172&lt;2000,b!T172/5000,IF(b!T172&lt;5000,0.4+(b!T172-2000)/15000,IF(b!T172&lt;10000,0.6+(b!T172-5000)/25000,0.8+(b!T172-10000)/100000))))</f>
        <v>0</v>
      </c>
      <c r="U173" s="24">
        <f>eff!U172*(1+gwr!U172 - 0.48) * (1 + 0.25 * Klvl!U172) * (1 + IF(b!U172&lt;2000,b!U172/5000,IF(b!U172&lt;5000,0.4+(b!U172-2000)/15000,IF(b!U172&lt;10000,0.6+(b!U172-5000)/25000,0.8+(b!U172-10000)/100000))))</f>
        <v>0</v>
      </c>
      <c r="V173" s="24">
        <f>eff!V172*(1+gwr!V172 - 0.48) * (1 + 0.25 * Klvl!V172) * (1 + IF(b!V172&lt;2000,b!V172/5000,IF(b!V172&lt;5000,0.4+(b!V172-2000)/15000,IF(b!V172&lt;10000,0.6+(b!V172-5000)/25000,0.8+(b!V172-10000)/100000))))</f>
        <v>0</v>
      </c>
      <c r="W173" s="24">
        <f>eff!W172*(1+gwr!W172 - 0.48) * (1 + 0.25 * Klvl!W172) * (1 + IF(b!W172&lt;2000,b!W172/5000,IF(b!W172&lt;5000,0.4+(b!W172-2000)/15000,IF(b!W172&lt;10000,0.6+(b!W172-5000)/25000,0.8+(b!W172-10000)/100000))))</f>
        <v>0</v>
      </c>
      <c r="X173" s="24">
        <f>eff!X172*(1+gwr!X172 - 0.48) * (1 + 0.25 * Klvl!X172) * (1 + IF(b!X172&lt;2000,b!X172/5000,IF(b!X172&lt;5000,0.4+(b!X172-2000)/15000,IF(b!X172&lt;10000,0.6+(b!X172-5000)/25000,0.8+(b!X172-10000)/100000))))</f>
        <v>0</v>
      </c>
      <c r="Y173" s="24">
        <f>eff!Y172*(1+gwr!Y172 - 0.48) * (1 + 0.25 * Klvl!Y172) * (1 + IF(b!Y172&lt;2000,b!Y172/5000,IF(b!Y172&lt;5000,0.4+(b!Y172-2000)/15000,IF(b!Y172&lt;10000,0.6+(b!Y172-5000)/25000,0.8+(b!Y172-10000)/100000))))</f>
        <v>0</v>
      </c>
      <c r="Z173" s="24">
        <f>eff!Z172*(1+gwr!Z172 - 0.48) * (1 + 0.25 * Klvl!Z172) * (1 + IF(b!Z172&lt;2000,b!Z172/5000,IF(b!Z172&lt;5000,0.4+(b!Z172-2000)/15000,IF(b!Z172&lt;10000,0.6+(b!Z172-5000)/25000,0.8+(b!Z172-10000)/100000))))</f>
        <v>0</v>
      </c>
      <c r="AA173" s="24">
        <f>eff!AA172*(1+gwr!AA172 - 0.48) * (1 + 0.25 * Klvl!AA172) * (1 + IF(b!AA172&lt;2000,b!AA172/5000,IF(b!AA172&lt;5000,0.4+(b!AA172-2000)/15000,IF(b!AA172&lt;10000,0.6+(b!AA172-5000)/25000,0.8+(b!AA172-10000)/100000))))</f>
        <v>0</v>
      </c>
      <c r="AB173" s="24">
        <f>eff!AB172*(1+gwr!AB172 - 0.48) * (1 + 0.25 * Klvl!AB172) * (1 + IF(b!AB172&lt;2000,b!AB172/5000,IF(b!AB172&lt;5000,0.4+(b!AB172-2000)/15000,IF(b!AB172&lt;10000,0.6+(b!AB172-5000)/25000,0.8+(b!AB172-10000)/100000))))</f>
        <v>0</v>
      </c>
      <c r="AC173" s="24">
        <f>eff!AC172*(1+gwr!AC172 - 0.48) * (1 + 0.25 * Klvl!AC172) * (1 + IF(b!AC172&lt;2000,b!AC172/5000,IF(b!AC172&lt;5000,0.4+(b!AC172-2000)/15000,IF(b!AC172&lt;10000,0.6+(b!AC172-5000)/25000,0.8+(b!AC172-10000)/100000))))</f>
        <v>0</v>
      </c>
      <c r="AD173" s="24">
        <f>eff!AD172*(1+gwr!AD172 - 0.48) * (1 + 0.25 * Klvl!AD172) * (1 + IF(b!AD172&lt;2000,b!AD172/5000,IF(b!AD172&lt;5000,0.4+(b!AD172-2000)/15000,IF(b!AD172&lt;10000,0.6+(b!AD172-5000)/25000,0.8+(b!AD172-10000)/100000))))</f>
        <v>0</v>
      </c>
      <c r="AE173" s="24">
        <f>eff!AE172*(1+gwr!AE172 - 0.48) * (1 + 0.25 * Klvl!AE172) * (1 + IF(b!AE172&lt;2000,b!AE172/5000,IF(b!AE172&lt;5000,0.4+(b!AE172-2000)/15000,IF(b!AE172&lt;10000,0.6+(b!AE172-5000)/25000,0.8+(b!AE172-10000)/100000))))</f>
        <v>0</v>
      </c>
      <c r="AF173" s="24"/>
      <c r="AG173" s="28">
        <f t="shared" si="6"/>
        <v>0</v>
      </c>
      <c r="AH173" s="28">
        <f t="shared" si="7"/>
        <v>0</v>
      </c>
      <c r="AI173" s="30">
        <f t="shared" si="8"/>
        <v>0</v>
      </c>
    </row>
    <row r="174" spans="1:35" s="25" customFormat="1" ht="12" x14ac:dyDescent="0.2">
      <c r="A174" s="24">
        <f>eff!A173*(1+gwr!A173 - 0.48) * (1 + 0.25 * Klvl!A173) * (1 + IF(b!A173&lt;2000,b!A173/5000,IF(b!A173&lt;5000,0.4+(b!A173-2000)/15000,IF(b!A173&lt;10000,0.6+(b!A173-5000)/25000,0.8+(b!A173-10000)/100000))))</f>
        <v>0</v>
      </c>
      <c r="B174" s="24">
        <f>eff!B173*(1+gwr!B173 - 0.48) * (1 + 0.25 * Klvl!B173) * (1 + IF(b!B173&lt;2000,b!B173/5000,IF(b!B173&lt;5000,0.4+(b!B173-2000)/15000,IF(b!B173&lt;10000,0.6+(b!B173-5000)/25000,0.8+(b!B173-10000)/100000))))</f>
        <v>0</v>
      </c>
      <c r="C174" s="24">
        <f>eff!C173*(1+gwr!C173 - 0.48) * (1 + 0.25 * Klvl!C173) * (1 + IF(b!C173&lt;2000,b!C173/5000,IF(b!C173&lt;5000,0.4+(b!C173-2000)/15000,IF(b!C173&lt;10000,0.6+(b!C173-5000)/25000,0.8+(b!C173-10000)/100000))))</f>
        <v>0</v>
      </c>
      <c r="D174" s="24">
        <f>eff!D173*(1+gwr!D173 - 0.48) * (1 + 0.25 * Klvl!D173) * (1 + IF(b!D173&lt;2000,b!D173/5000,IF(b!D173&lt;5000,0.4+(b!D173-2000)/15000,IF(b!D173&lt;10000,0.6+(b!D173-5000)/25000,0.8+(b!D173-10000)/100000))))</f>
        <v>0</v>
      </c>
      <c r="E174" s="24">
        <f>eff!E173*(1+gwr!E173 - 0.48) * (1 + 0.25 * Klvl!E173) * (1 + IF(b!E173&lt;2000,b!E173/5000,IF(b!E173&lt;5000,0.4+(b!E173-2000)/15000,IF(b!E173&lt;10000,0.6+(b!E173-5000)/25000,0.8+(b!E173-10000)/100000))))</f>
        <v>0</v>
      </c>
      <c r="F174" s="24">
        <f>eff!F173*(1+gwr!F173 - 0.48) * (1 + 0.25 * Klvl!F173) * (1 + IF(b!F173&lt;2000,b!F173/5000,IF(b!F173&lt;5000,0.4+(b!F173-2000)/15000,IF(b!F173&lt;10000,0.6+(b!F173-5000)/25000,0.8+(b!F173-10000)/100000))))</f>
        <v>0</v>
      </c>
      <c r="G174" s="24">
        <f>eff!G173*(1+gwr!G173 - 0.48) * (1 + 0.25 * Klvl!G173) * (1 + IF(b!G173&lt;2000,b!G173/5000,IF(b!G173&lt;5000,0.4+(b!G173-2000)/15000,IF(b!G173&lt;10000,0.6+(b!G173-5000)/25000,0.8+(b!G173-10000)/100000))))</f>
        <v>0</v>
      </c>
      <c r="H174" s="24">
        <f>eff!H173*(1+gwr!H173 - 0.48) * (1 + 0.25 * Klvl!H173) * (1 + IF(b!H173&lt;2000,b!H173/5000,IF(b!H173&lt;5000,0.4+(b!H173-2000)/15000,IF(b!H173&lt;10000,0.6+(b!H173-5000)/25000,0.8+(b!H173-10000)/100000))))</f>
        <v>0</v>
      </c>
      <c r="I174" s="24">
        <f>eff!I173*(1+gwr!I173 - 0.48) * (1 + 0.25 * Klvl!I173) * (1 + IF(b!I173&lt;2000,b!I173/5000,IF(b!I173&lt;5000,0.4+(b!I173-2000)/15000,IF(b!I173&lt;10000,0.6+(b!I173-5000)/25000,0.8+(b!I173-10000)/100000))))</f>
        <v>0</v>
      </c>
      <c r="J174" s="24">
        <f>eff!J173*(1+gwr!J173 - 0.48) * (1 + 0.25 * Klvl!J173) * (1 + IF(b!J173&lt;2000,b!J173/5000,IF(b!J173&lt;5000,0.4+(b!J173-2000)/15000,IF(b!J173&lt;10000,0.6+(b!J173-5000)/25000,0.8+(b!J173-10000)/100000))))</f>
        <v>0</v>
      </c>
      <c r="K174" s="24">
        <f>eff!K173*(1+gwr!K173 - 0.48) * (1 + 0.25 * Klvl!K173) * (1 + IF(b!K173&lt;2000,b!K173/5000,IF(b!K173&lt;5000,0.4+(b!K173-2000)/15000,IF(b!K173&lt;10000,0.6+(b!K173-5000)/25000,0.8+(b!K173-10000)/100000))))</f>
        <v>0</v>
      </c>
      <c r="L174" s="24">
        <f>eff!L173*(1+gwr!L173 - 0.48) * (1 + 0.25 * Klvl!L173) * (1 + IF(b!L173&lt;2000,b!L173/5000,IF(b!L173&lt;5000,0.4+(b!L173-2000)/15000,IF(b!L173&lt;10000,0.6+(b!L173-5000)/25000,0.8+(b!L173-10000)/100000))))</f>
        <v>0</v>
      </c>
      <c r="M174" s="24">
        <f>eff!M173*(1+gwr!M173 - 0.48) * (1 + 0.25 * Klvl!M173) * (1 + IF(b!M173&lt;2000,b!M173/5000,IF(b!M173&lt;5000,0.4+(b!M173-2000)/15000,IF(b!M173&lt;10000,0.6+(b!M173-5000)/25000,0.8+(b!M173-10000)/100000))))</f>
        <v>0</v>
      </c>
      <c r="N174" s="24">
        <f>eff!N173*(1+gwr!N173 - 0.48) * (1 + 0.25 * Klvl!N173) * (1 + IF(b!N173&lt;2000,b!N173/5000,IF(b!N173&lt;5000,0.4+(b!N173-2000)/15000,IF(b!N173&lt;10000,0.6+(b!N173-5000)/25000,0.8+(b!N173-10000)/100000))))</f>
        <v>0</v>
      </c>
      <c r="O174" s="24">
        <f>eff!O173*(1+gwr!O173 - 0.48) * (1 + 0.25 * Klvl!O173) * (1 + IF(b!O173&lt;2000,b!O173/5000,IF(b!O173&lt;5000,0.4+(b!O173-2000)/15000,IF(b!O173&lt;10000,0.6+(b!O173-5000)/25000,0.8+(b!O173-10000)/100000))))</f>
        <v>0</v>
      </c>
      <c r="P174" s="24"/>
      <c r="Q174" s="24">
        <f>eff!Q173*(1+gwr!Q173 - 0.48) * (1 + 0.25 * Klvl!Q173) * (1 + IF(b!Q173&lt;2000,b!Q173/5000,IF(b!Q173&lt;5000,0.4+(b!Q173-2000)/15000,IF(b!Q173&lt;10000,0.6+(b!Q173-5000)/25000,0.8+(b!Q173-10000)/100000))))</f>
        <v>0</v>
      </c>
      <c r="R174" s="24">
        <f>eff!R173*(1+gwr!R173 - 0.48) * (1 + 0.25 * Klvl!R173) * (1 + IF(b!R173&lt;2000,b!R173/5000,IF(b!R173&lt;5000,0.4+(b!R173-2000)/15000,IF(b!R173&lt;10000,0.6+(b!R173-5000)/25000,0.8+(b!R173-10000)/100000))))</f>
        <v>0</v>
      </c>
      <c r="S174" s="24">
        <f>eff!S173*(1+gwr!S173 - 0.48) * (1 + 0.25 * Klvl!S173) * (1 + IF(b!S173&lt;2000,b!S173/5000,IF(b!S173&lt;5000,0.4+(b!S173-2000)/15000,IF(b!S173&lt;10000,0.6+(b!S173-5000)/25000,0.8+(b!S173-10000)/100000))))</f>
        <v>0</v>
      </c>
      <c r="T174" s="24">
        <f>eff!T173*(1+gwr!T173 - 0.48) * (1 + 0.25 * Klvl!T173) * (1 + IF(b!T173&lt;2000,b!T173/5000,IF(b!T173&lt;5000,0.4+(b!T173-2000)/15000,IF(b!T173&lt;10000,0.6+(b!T173-5000)/25000,0.8+(b!T173-10000)/100000))))</f>
        <v>0</v>
      </c>
      <c r="U174" s="24">
        <f>eff!U173*(1+gwr!U173 - 0.48) * (1 + 0.25 * Klvl!U173) * (1 + IF(b!U173&lt;2000,b!U173/5000,IF(b!U173&lt;5000,0.4+(b!U173-2000)/15000,IF(b!U173&lt;10000,0.6+(b!U173-5000)/25000,0.8+(b!U173-10000)/100000))))</f>
        <v>0</v>
      </c>
      <c r="V174" s="24">
        <f>eff!V173*(1+gwr!V173 - 0.48) * (1 + 0.25 * Klvl!V173) * (1 + IF(b!V173&lt;2000,b!V173/5000,IF(b!V173&lt;5000,0.4+(b!V173-2000)/15000,IF(b!V173&lt;10000,0.6+(b!V173-5000)/25000,0.8+(b!V173-10000)/100000))))</f>
        <v>0</v>
      </c>
      <c r="W174" s="24">
        <f>eff!W173*(1+gwr!W173 - 0.48) * (1 + 0.25 * Klvl!W173) * (1 + IF(b!W173&lt;2000,b!W173/5000,IF(b!W173&lt;5000,0.4+(b!W173-2000)/15000,IF(b!W173&lt;10000,0.6+(b!W173-5000)/25000,0.8+(b!W173-10000)/100000))))</f>
        <v>0</v>
      </c>
      <c r="X174" s="24">
        <f>eff!X173*(1+gwr!X173 - 0.48) * (1 + 0.25 * Klvl!X173) * (1 + IF(b!X173&lt;2000,b!X173/5000,IF(b!X173&lt;5000,0.4+(b!X173-2000)/15000,IF(b!X173&lt;10000,0.6+(b!X173-5000)/25000,0.8+(b!X173-10000)/100000))))</f>
        <v>0</v>
      </c>
      <c r="Y174" s="24">
        <f>eff!Y173*(1+gwr!Y173 - 0.48) * (1 + 0.25 * Klvl!Y173) * (1 + IF(b!Y173&lt;2000,b!Y173/5000,IF(b!Y173&lt;5000,0.4+(b!Y173-2000)/15000,IF(b!Y173&lt;10000,0.6+(b!Y173-5000)/25000,0.8+(b!Y173-10000)/100000))))</f>
        <v>0</v>
      </c>
      <c r="Z174" s="24">
        <f>eff!Z173*(1+gwr!Z173 - 0.48) * (1 + 0.25 * Klvl!Z173) * (1 + IF(b!Z173&lt;2000,b!Z173/5000,IF(b!Z173&lt;5000,0.4+(b!Z173-2000)/15000,IF(b!Z173&lt;10000,0.6+(b!Z173-5000)/25000,0.8+(b!Z173-10000)/100000))))</f>
        <v>0</v>
      </c>
      <c r="AA174" s="24">
        <f>eff!AA173*(1+gwr!AA173 - 0.48) * (1 + 0.25 * Klvl!AA173) * (1 + IF(b!AA173&lt;2000,b!AA173/5000,IF(b!AA173&lt;5000,0.4+(b!AA173-2000)/15000,IF(b!AA173&lt;10000,0.6+(b!AA173-5000)/25000,0.8+(b!AA173-10000)/100000))))</f>
        <v>0</v>
      </c>
      <c r="AB174" s="24">
        <f>eff!AB173*(1+gwr!AB173 - 0.48) * (1 + 0.25 * Klvl!AB173) * (1 + IF(b!AB173&lt;2000,b!AB173/5000,IF(b!AB173&lt;5000,0.4+(b!AB173-2000)/15000,IF(b!AB173&lt;10000,0.6+(b!AB173-5000)/25000,0.8+(b!AB173-10000)/100000))))</f>
        <v>0</v>
      </c>
      <c r="AC174" s="24">
        <f>eff!AC173*(1+gwr!AC173 - 0.48) * (1 + 0.25 * Klvl!AC173) * (1 + IF(b!AC173&lt;2000,b!AC173/5000,IF(b!AC173&lt;5000,0.4+(b!AC173-2000)/15000,IF(b!AC173&lt;10000,0.6+(b!AC173-5000)/25000,0.8+(b!AC173-10000)/100000))))</f>
        <v>0</v>
      </c>
      <c r="AD174" s="24">
        <f>eff!AD173*(1+gwr!AD173 - 0.48) * (1 + 0.25 * Klvl!AD173) * (1 + IF(b!AD173&lt;2000,b!AD173/5000,IF(b!AD173&lt;5000,0.4+(b!AD173-2000)/15000,IF(b!AD173&lt;10000,0.6+(b!AD173-5000)/25000,0.8+(b!AD173-10000)/100000))))</f>
        <v>0</v>
      </c>
      <c r="AE174" s="24">
        <f>eff!AE173*(1+gwr!AE173 - 0.48) * (1 + 0.25 * Klvl!AE173) * (1 + IF(b!AE173&lt;2000,b!AE173/5000,IF(b!AE173&lt;5000,0.4+(b!AE173-2000)/15000,IF(b!AE173&lt;10000,0.6+(b!AE173-5000)/25000,0.8+(b!AE173-10000)/100000))))</f>
        <v>0</v>
      </c>
      <c r="AF174" s="24"/>
      <c r="AG174" s="28">
        <f t="shared" si="6"/>
        <v>0</v>
      </c>
      <c r="AH174" s="28">
        <f t="shared" si="7"/>
        <v>0</v>
      </c>
      <c r="AI174" s="30">
        <f t="shared" si="8"/>
        <v>0</v>
      </c>
    </row>
    <row r="175" spans="1:35" s="25" customFormat="1" ht="12" x14ac:dyDescent="0.2">
      <c r="A175" s="24">
        <f>eff!A174*(1+gwr!A174 - 0.48) * (1 + 0.25 * Klvl!A174) * (1 + IF(b!A174&lt;2000,b!A174/5000,IF(b!A174&lt;5000,0.4+(b!A174-2000)/15000,IF(b!A174&lt;10000,0.6+(b!A174-5000)/25000,0.8+(b!A174-10000)/100000))))</f>
        <v>0</v>
      </c>
      <c r="B175" s="24">
        <f>eff!B174*(1+gwr!B174 - 0.48) * (1 + 0.25 * Klvl!B174) * (1 + IF(b!B174&lt;2000,b!B174/5000,IF(b!B174&lt;5000,0.4+(b!B174-2000)/15000,IF(b!B174&lt;10000,0.6+(b!B174-5000)/25000,0.8+(b!B174-10000)/100000))))</f>
        <v>0</v>
      </c>
      <c r="C175" s="24">
        <f>eff!C174*(1+gwr!C174 - 0.48) * (1 + 0.25 * Klvl!C174) * (1 + IF(b!C174&lt;2000,b!C174/5000,IF(b!C174&lt;5000,0.4+(b!C174-2000)/15000,IF(b!C174&lt;10000,0.6+(b!C174-5000)/25000,0.8+(b!C174-10000)/100000))))</f>
        <v>0</v>
      </c>
      <c r="D175" s="24">
        <f>eff!D174*(1+gwr!D174 - 0.48) * (1 + 0.25 * Klvl!D174) * (1 + IF(b!D174&lt;2000,b!D174/5000,IF(b!D174&lt;5000,0.4+(b!D174-2000)/15000,IF(b!D174&lt;10000,0.6+(b!D174-5000)/25000,0.8+(b!D174-10000)/100000))))</f>
        <v>0</v>
      </c>
      <c r="E175" s="24">
        <f>eff!E174*(1+gwr!E174 - 0.48) * (1 + 0.25 * Klvl!E174) * (1 + IF(b!E174&lt;2000,b!E174/5000,IF(b!E174&lt;5000,0.4+(b!E174-2000)/15000,IF(b!E174&lt;10000,0.6+(b!E174-5000)/25000,0.8+(b!E174-10000)/100000))))</f>
        <v>0</v>
      </c>
      <c r="F175" s="24">
        <f>eff!F174*(1+gwr!F174 - 0.48) * (1 + 0.25 * Klvl!F174) * (1 + IF(b!F174&lt;2000,b!F174/5000,IF(b!F174&lt;5000,0.4+(b!F174-2000)/15000,IF(b!F174&lt;10000,0.6+(b!F174-5000)/25000,0.8+(b!F174-10000)/100000))))</f>
        <v>0</v>
      </c>
      <c r="G175" s="24">
        <f>eff!G174*(1+gwr!G174 - 0.48) * (1 + 0.25 * Klvl!G174) * (1 + IF(b!G174&lt;2000,b!G174/5000,IF(b!G174&lt;5000,0.4+(b!G174-2000)/15000,IF(b!G174&lt;10000,0.6+(b!G174-5000)/25000,0.8+(b!G174-10000)/100000))))</f>
        <v>0</v>
      </c>
      <c r="H175" s="24">
        <f>eff!H174*(1+gwr!H174 - 0.48) * (1 + 0.25 * Klvl!H174) * (1 + IF(b!H174&lt;2000,b!H174/5000,IF(b!H174&lt;5000,0.4+(b!H174-2000)/15000,IF(b!H174&lt;10000,0.6+(b!H174-5000)/25000,0.8+(b!H174-10000)/100000))))</f>
        <v>0</v>
      </c>
      <c r="I175" s="24">
        <f>eff!I174*(1+gwr!I174 - 0.48) * (1 + 0.25 * Klvl!I174) * (1 + IF(b!I174&lt;2000,b!I174/5000,IF(b!I174&lt;5000,0.4+(b!I174-2000)/15000,IF(b!I174&lt;10000,0.6+(b!I174-5000)/25000,0.8+(b!I174-10000)/100000))))</f>
        <v>0</v>
      </c>
      <c r="J175" s="24">
        <f>eff!J174*(1+gwr!J174 - 0.48) * (1 + 0.25 * Klvl!J174) * (1 + IF(b!J174&lt;2000,b!J174/5000,IF(b!J174&lt;5000,0.4+(b!J174-2000)/15000,IF(b!J174&lt;10000,0.6+(b!J174-5000)/25000,0.8+(b!J174-10000)/100000))))</f>
        <v>0</v>
      </c>
      <c r="K175" s="24">
        <f>eff!K174*(1+gwr!K174 - 0.48) * (1 + 0.25 * Klvl!K174) * (1 + IF(b!K174&lt;2000,b!K174/5000,IF(b!K174&lt;5000,0.4+(b!K174-2000)/15000,IF(b!K174&lt;10000,0.6+(b!K174-5000)/25000,0.8+(b!K174-10000)/100000))))</f>
        <v>0</v>
      </c>
      <c r="L175" s="24">
        <f>eff!L174*(1+gwr!L174 - 0.48) * (1 + 0.25 * Klvl!L174) * (1 + IF(b!L174&lt;2000,b!L174/5000,IF(b!L174&lt;5000,0.4+(b!L174-2000)/15000,IF(b!L174&lt;10000,0.6+(b!L174-5000)/25000,0.8+(b!L174-10000)/100000))))</f>
        <v>0</v>
      </c>
      <c r="M175" s="24">
        <f>eff!M174*(1+gwr!M174 - 0.48) * (1 + 0.25 * Klvl!M174) * (1 + IF(b!M174&lt;2000,b!M174/5000,IF(b!M174&lt;5000,0.4+(b!M174-2000)/15000,IF(b!M174&lt;10000,0.6+(b!M174-5000)/25000,0.8+(b!M174-10000)/100000))))</f>
        <v>0</v>
      </c>
      <c r="N175" s="24">
        <f>eff!N174*(1+gwr!N174 - 0.48) * (1 + 0.25 * Klvl!N174) * (1 + IF(b!N174&lt;2000,b!N174/5000,IF(b!N174&lt;5000,0.4+(b!N174-2000)/15000,IF(b!N174&lt;10000,0.6+(b!N174-5000)/25000,0.8+(b!N174-10000)/100000))))</f>
        <v>0</v>
      </c>
      <c r="O175" s="24">
        <f>eff!O174*(1+gwr!O174 - 0.48) * (1 + 0.25 * Klvl!O174) * (1 + IF(b!O174&lt;2000,b!O174/5000,IF(b!O174&lt;5000,0.4+(b!O174-2000)/15000,IF(b!O174&lt;10000,0.6+(b!O174-5000)/25000,0.8+(b!O174-10000)/100000))))</f>
        <v>0</v>
      </c>
      <c r="P175" s="24"/>
      <c r="Q175" s="24">
        <f>eff!Q174*(1+gwr!Q174 - 0.48) * (1 + 0.25 * Klvl!Q174) * (1 + IF(b!Q174&lt;2000,b!Q174/5000,IF(b!Q174&lt;5000,0.4+(b!Q174-2000)/15000,IF(b!Q174&lt;10000,0.6+(b!Q174-5000)/25000,0.8+(b!Q174-10000)/100000))))</f>
        <v>0</v>
      </c>
      <c r="R175" s="24">
        <f>eff!R174*(1+gwr!R174 - 0.48) * (1 + 0.25 * Klvl!R174) * (1 + IF(b!R174&lt;2000,b!R174/5000,IF(b!R174&lt;5000,0.4+(b!R174-2000)/15000,IF(b!R174&lt;10000,0.6+(b!R174-5000)/25000,0.8+(b!R174-10000)/100000))))</f>
        <v>0</v>
      </c>
      <c r="S175" s="24">
        <f>eff!S174*(1+gwr!S174 - 0.48) * (1 + 0.25 * Klvl!S174) * (1 + IF(b!S174&lt;2000,b!S174/5000,IF(b!S174&lt;5000,0.4+(b!S174-2000)/15000,IF(b!S174&lt;10000,0.6+(b!S174-5000)/25000,0.8+(b!S174-10000)/100000))))</f>
        <v>0</v>
      </c>
      <c r="T175" s="24">
        <f>eff!T174*(1+gwr!T174 - 0.48) * (1 + 0.25 * Klvl!T174) * (1 + IF(b!T174&lt;2000,b!T174/5000,IF(b!T174&lt;5000,0.4+(b!T174-2000)/15000,IF(b!T174&lt;10000,0.6+(b!T174-5000)/25000,0.8+(b!T174-10000)/100000))))</f>
        <v>0</v>
      </c>
      <c r="U175" s="24">
        <f>eff!U174*(1+gwr!U174 - 0.48) * (1 + 0.25 * Klvl!U174) * (1 + IF(b!U174&lt;2000,b!U174/5000,IF(b!U174&lt;5000,0.4+(b!U174-2000)/15000,IF(b!U174&lt;10000,0.6+(b!U174-5000)/25000,0.8+(b!U174-10000)/100000))))</f>
        <v>0</v>
      </c>
      <c r="V175" s="24">
        <f>eff!V174*(1+gwr!V174 - 0.48) * (1 + 0.25 * Klvl!V174) * (1 + IF(b!V174&lt;2000,b!V174/5000,IF(b!V174&lt;5000,0.4+(b!V174-2000)/15000,IF(b!V174&lt;10000,0.6+(b!V174-5000)/25000,0.8+(b!V174-10000)/100000))))</f>
        <v>0</v>
      </c>
      <c r="W175" s="24">
        <f>eff!W174*(1+gwr!W174 - 0.48) * (1 + 0.25 * Klvl!W174) * (1 + IF(b!W174&lt;2000,b!W174/5000,IF(b!W174&lt;5000,0.4+(b!W174-2000)/15000,IF(b!W174&lt;10000,0.6+(b!W174-5000)/25000,0.8+(b!W174-10000)/100000))))</f>
        <v>0</v>
      </c>
      <c r="X175" s="24">
        <f>eff!X174*(1+gwr!X174 - 0.48) * (1 + 0.25 * Klvl!X174) * (1 + IF(b!X174&lt;2000,b!X174/5000,IF(b!X174&lt;5000,0.4+(b!X174-2000)/15000,IF(b!X174&lt;10000,0.6+(b!X174-5000)/25000,0.8+(b!X174-10000)/100000))))</f>
        <v>0</v>
      </c>
      <c r="Y175" s="24">
        <f>eff!Y174*(1+gwr!Y174 - 0.48) * (1 + 0.25 * Klvl!Y174) * (1 + IF(b!Y174&lt;2000,b!Y174/5000,IF(b!Y174&lt;5000,0.4+(b!Y174-2000)/15000,IF(b!Y174&lt;10000,0.6+(b!Y174-5000)/25000,0.8+(b!Y174-10000)/100000))))</f>
        <v>0</v>
      </c>
      <c r="Z175" s="24">
        <f>eff!Z174*(1+gwr!Z174 - 0.48) * (1 + 0.25 * Klvl!Z174) * (1 + IF(b!Z174&lt;2000,b!Z174/5000,IF(b!Z174&lt;5000,0.4+(b!Z174-2000)/15000,IF(b!Z174&lt;10000,0.6+(b!Z174-5000)/25000,0.8+(b!Z174-10000)/100000))))</f>
        <v>0</v>
      </c>
      <c r="AA175" s="24">
        <f>eff!AA174*(1+gwr!AA174 - 0.48) * (1 + 0.25 * Klvl!AA174) * (1 + IF(b!AA174&lt;2000,b!AA174/5000,IF(b!AA174&lt;5000,0.4+(b!AA174-2000)/15000,IF(b!AA174&lt;10000,0.6+(b!AA174-5000)/25000,0.8+(b!AA174-10000)/100000))))</f>
        <v>0</v>
      </c>
      <c r="AB175" s="24">
        <f>eff!AB174*(1+gwr!AB174 - 0.48) * (1 + 0.25 * Klvl!AB174) * (1 + IF(b!AB174&lt;2000,b!AB174/5000,IF(b!AB174&lt;5000,0.4+(b!AB174-2000)/15000,IF(b!AB174&lt;10000,0.6+(b!AB174-5000)/25000,0.8+(b!AB174-10000)/100000))))</f>
        <v>0</v>
      </c>
      <c r="AC175" s="24">
        <f>eff!AC174*(1+gwr!AC174 - 0.48) * (1 + 0.25 * Klvl!AC174) * (1 + IF(b!AC174&lt;2000,b!AC174/5000,IF(b!AC174&lt;5000,0.4+(b!AC174-2000)/15000,IF(b!AC174&lt;10000,0.6+(b!AC174-5000)/25000,0.8+(b!AC174-10000)/100000))))</f>
        <v>0</v>
      </c>
      <c r="AD175" s="24">
        <f>eff!AD174*(1+gwr!AD174 - 0.48) * (1 + 0.25 * Klvl!AD174) * (1 + IF(b!AD174&lt;2000,b!AD174/5000,IF(b!AD174&lt;5000,0.4+(b!AD174-2000)/15000,IF(b!AD174&lt;10000,0.6+(b!AD174-5000)/25000,0.8+(b!AD174-10000)/100000))))</f>
        <v>0</v>
      </c>
      <c r="AE175" s="24">
        <f>eff!AE174*(1+gwr!AE174 - 0.48) * (1 + 0.25 * Klvl!AE174) * (1 + IF(b!AE174&lt;2000,b!AE174/5000,IF(b!AE174&lt;5000,0.4+(b!AE174-2000)/15000,IF(b!AE174&lt;10000,0.6+(b!AE174-5000)/25000,0.8+(b!AE174-10000)/100000))))</f>
        <v>0</v>
      </c>
      <c r="AF175" s="24"/>
      <c r="AG175" s="28">
        <f t="shared" si="6"/>
        <v>0</v>
      </c>
      <c r="AH175" s="28">
        <f t="shared" si="7"/>
        <v>0</v>
      </c>
      <c r="AI175" s="30">
        <f t="shared" si="8"/>
        <v>0</v>
      </c>
    </row>
    <row r="176" spans="1:35" s="25" customFormat="1" ht="12" x14ac:dyDescent="0.2">
      <c r="A176" s="24">
        <f>eff!A175*(1+gwr!A175 - 0.48) * (1 + 0.25 * Klvl!A175) * (1 + IF(b!A175&lt;2000,b!A175/5000,IF(b!A175&lt;5000,0.4+(b!A175-2000)/15000,IF(b!A175&lt;10000,0.6+(b!A175-5000)/25000,0.8+(b!A175-10000)/100000))))</f>
        <v>0</v>
      </c>
      <c r="B176" s="24">
        <f>eff!B175*(1+gwr!B175 - 0.48) * (1 + 0.25 * Klvl!B175) * (1 + IF(b!B175&lt;2000,b!B175/5000,IF(b!B175&lt;5000,0.4+(b!B175-2000)/15000,IF(b!B175&lt;10000,0.6+(b!B175-5000)/25000,0.8+(b!B175-10000)/100000))))</f>
        <v>0</v>
      </c>
      <c r="C176" s="24">
        <f>eff!C175*(1+gwr!C175 - 0.48) * (1 + 0.25 * Klvl!C175) * (1 + IF(b!C175&lt;2000,b!C175/5000,IF(b!C175&lt;5000,0.4+(b!C175-2000)/15000,IF(b!C175&lt;10000,0.6+(b!C175-5000)/25000,0.8+(b!C175-10000)/100000))))</f>
        <v>0</v>
      </c>
      <c r="D176" s="24">
        <f>eff!D175*(1+gwr!D175 - 0.48) * (1 + 0.25 * Klvl!D175) * (1 + IF(b!D175&lt;2000,b!D175/5000,IF(b!D175&lt;5000,0.4+(b!D175-2000)/15000,IF(b!D175&lt;10000,0.6+(b!D175-5000)/25000,0.8+(b!D175-10000)/100000))))</f>
        <v>0</v>
      </c>
      <c r="E176" s="24">
        <f>eff!E175*(1+gwr!E175 - 0.48) * (1 + 0.25 * Klvl!E175) * (1 + IF(b!E175&lt;2000,b!E175/5000,IF(b!E175&lt;5000,0.4+(b!E175-2000)/15000,IF(b!E175&lt;10000,0.6+(b!E175-5000)/25000,0.8+(b!E175-10000)/100000))))</f>
        <v>0</v>
      </c>
      <c r="F176" s="24">
        <f>eff!F175*(1+gwr!F175 - 0.48) * (1 + 0.25 * Klvl!F175) * (1 + IF(b!F175&lt;2000,b!F175/5000,IF(b!F175&lt;5000,0.4+(b!F175-2000)/15000,IF(b!F175&lt;10000,0.6+(b!F175-5000)/25000,0.8+(b!F175-10000)/100000))))</f>
        <v>0</v>
      </c>
      <c r="G176" s="24">
        <f>eff!G175*(1+gwr!G175 - 0.48) * (1 + 0.25 * Klvl!G175) * (1 + IF(b!G175&lt;2000,b!G175/5000,IF(b!G175&lt;5000,0.4+(b!G175-2000)/15000,IF(b!G175&lt;10000,0.6+(b!G175-5000)/25000,0.8+(b!G175-10000)/100000))))</f>
        <v>0</v>
      </c>
      <c r="H176" s="24">
        <f>eff!H175*(1+gwr!H175 - 0.48) * (1 + 0.25 * Klvl!H175) * (1 + IF(b!H175&lt;2000,b!H175/5000,IF(b!H175&lt;5000,0.4+(b!H175-2000)/15000,IF(b!H175&lt;10000,0.6+(b!H175-5000)/25000,0.8+(b!H175-10000)/100000))))</f>
        <v>0</v>
      </c>
      <c r="I176" s="24">
        <f>eff!I175*(1+gwr!I175 - 0.48) * (1 + 0.25 * Klvl!I175) * (1 + IF(b!I175&lt;2000,b!I175/5000,IF(b!I175&lt;5000,0.4+(b!I175-2000)/15000,IF(b!I175&lt;10000,0.6+(b!I175-5000)/25000,0.8+(b!I175-10000)/100000))))</f>
        <v>0</v>
      </c>
      <c r="J176" s="24">
        <f>eff!J175*(1+gwr!J175 - 0.48) * (1 + 0.25 * Klvl!J175) * (1 + IF(b!J175&lt;2000,b!J175/5000,IF(b!J175&lt;5000,0.4+(b!J175-2000)/15000,IF(b!J175&lt;10000,0.6+(b!J175-5000)/25000,0.8+(b!J175-10000)/100000))))</f>
        <v>0</v>
      </c>
      <c r="K176" s="24">
        <f>eff!K175*(1+gwr!K175 - 0.48) * (1 + 0.25 * Klvl!K175) * (1 + IF(b!K175&lt;2000,b!K175/5000,IF(b!K175&lt;5000,0.4+(b!K175-2000)/15000,IF(b!K175&lt;10000,0.6+(b!K175-5000)/25000,0.8+(b!K175-10000)/100000))))</f>
        <v>0</v>
      </c>
      <c r="L176" s="24">
        <f>eff!L175*(1+gwr!L175 - 0.48) * (1 + 0.25 * Klvl!L175) * (1 + IF(b!L175&lt;2000,b!L175/5000,IF(b!L175&lt;5000,0.4+(b!L175-2000)/15000,IF(b!L175&lt;10000,0.6+(b!L175-5000)/25000,0.8+(b!L175-10000)/100000))))</f>
        <v>0</v>
      </c>
      <c r="M176" s="24">
        <f>eff!M175*(1+gwr!M175 - 0.48) * (1 + 0.25 * Klvl!M175) * (1 + IF(b!M175&lt;2000,b!M175/5000,IF(b!M175&lt;5000,0.4+(b!M175-2000)/15000,IF(b!M175&lt;10000,0.6+(b!M175-5000)/25000,0.8+(b!M175-10000)/100000))))</f>
        <v>0</v>
      </c>
      <c r="N176" s="24">
        <f>eff!N175*(1+gwr!N175 - 0.48) * (1 + 0.25 * Klvl!N175) * (1 + IF(b!N175&lt;2000,b!N175/5000,IF(b!N175&lt;5000,0.4+(b!N175-2000)/15000,IF(b!N175&lt;10000,0.6+(b!N175-5000)/25000,0.8+(b!N175-10000)/100000))))</f>
        <v>0</v>
      </c>
      <c r="O176" s="24">
        <f>eff!O175*(1+gwr!O175 - 0.48) * (1 + 0.25 * Klvl!O175) * (1 + IF(b!O175&lt;2000,b!O175/5000,IF(b!O175&lt;5000,0.4+(b!O175-2000)/15000,IF(b!O175&lt;10000,0.6+(b!O175-5000)/25000,0.8+(b!O175-10000)/100000))))</f>
        <v>0</v>
      </c>
      <c r="P176" s="24"/>
      <c r="Q176" s="24">
        <f>eff!Q175*(1+gwr!Q175 - 0.48) * (1 + 0.25 * Klvl!Q175) * (1 + IF(b!Q175&lt;2000,b!Q175/5000,IF(b!Q175&lt;5000,0.4+(b!Q175-2000)/15000,IF(b!Q175&lt;10000,0.6+(b!Q175-5000)/25000,0.8+(b!Q175-10000)/100000))))</f>
        <v>0</v>
      </c>
      <c r="R176" s="24">
        <f>eff!R175*(1+gwr!R175 - 0.48) * (1 + 0.25 * Klvl!R175) * (1 + IF(b!R175&lt;2000,b!R175/5000,IF(b!R175&lt;5000,0.4+(b!R175-2000)/15000,IF(b!R175&lt;10000,0.6+(b!R175-5000)/25000,0.8+(b!R175-10000)/100000))))</f>
        <v>0</v>
      </c>
      <c r="S176" s="24">
        <f>eff!S175*(1+gwr!S175 - 0.48) * (1 + 0.25 * Klvl!S175) * (1 + IF(b!S175&lt;2000,b!S175/5000,IF(b!S175&lt;5000,0.4+(b!S175-2000)/15000,IF(b!S175&lt;10000,0.6+(b!S175-5000)/25000,0.8+(b!S175-10000)/100000))))</f>
        <v>0</v>
      </c>
      <c r="T176" s="24">
        <f>eff!T175*(1+gwr!T175 - 0.48) * (1 + 0.25 * Klvl!T175) * (1 + IF(b!T175&lt;2000,b!T175/5000,IF(b!T175&lt;5000,0.4+(b!T175-2000)/15000,IF(b!T175&lt;10000,0.6+(b!T175-5000)/25000,0.8+(b!T175-10000)/100000))))</f>
        <v>0</v>
      </c>
      <c r="U176" s="24">
        <f>eff!U175*(1+gwr!U175 - 0.48) * (1 + 0.25 * Klvl!U175) * (1 + IF(b!U175&lt;2000,b!U175/5000,IF(b!U175&lt;5000,0.4+(b!U175-2000)/15000,IF(b!U175&lt;10000,0.6+(b!U175-5000)/25000,0.8+(b!U175-10000)/100000))))</f>
        <v>0</v>
      </c>
      <c r="V176" s="24">
        <f>eff!V175*(1+gwr!V175 - 0.48) * (1 + 0.25 * Klvl!V175) * (1 + IF(b!V175&lt;2000,b!V175/5000,IF(b!V175&lt;5000,0.4+(b!V175-2000)/15000,IF(b!V175&lt;10000,0.6+(b!V175-5000)/25000,0.8+(b!V175-10000)/100000))))</f>
        <v>0</v>
      </c>
      <c r="W176" s="24">
        <f>eff!W175*(1+gwr!W175 - 0.48) * (1 + 0.25 * Klvl!W175) * (1 + IF(b!W175&lt;2000,b!W175/5000,IF(b!W175&lt;5000,0.4+(b!W175-2000)/15000,IF(b!W175&lt;10000,0.6+(b!W175-5000)/25000,0.8+(b!W175-10000)/100000))))</f>
        <v>0</v>
      </c>
      <c r="X176" s="24">
        <f>eff!X175*(1+gwr!X175 - 0.48) * (1 + 0.25 * Klvl!X175) * (1 + IF(b!X175&lt;2000,b!X175/5000,IF(b!X175&lt;5000,0.4+(b!X175-2000)/15000,IF(b!X175&lt;10000,0.6+(b!X175-5000)/25000,0.8+(b!X175-10000)/100000))))</f>
        <v>0</v>
      </c>
      <c r="Y176" s="24">
        <f>eff!Y175*(1+gwr!Y175 - 0.48) * (1 + 0.25 * Klvl!Y175) * (1 + IF(b!Y175&lt;2000,b!Y175/5000,IF(b!Y175&lt;5000,0.4+(b!Y175-2000)/15000,IF(b!Y175&lt;10000,0.6+(b!Y175-5000)/25000,0.8+(b!Y175-10000)/100000))))</f>
        <v>0</v>
      </c>
      <c r="Z176" s="24">
        <f>eff!Z175*(1+gwr!Z175 - 0.48) * (1 + 0.25 * Klvl!Z175) * (1 + IF(b!Z175&lt;2000,b!Z175/5000,IF(b!Z175&lt;5000,0.4+(b!Z175-2000)/15000,IF(b!Z175&lt;10000,0.6+(b!Z175-5000)/25000,0.8+(b!Z175-10000)/100000))))</f>
        <v>0</v>
      </c>
      <c r="AA176" s="24">
        <f>eff!AA175*(1+gwr!AA175 - 0.48) * (1 + 0.25 * Klvl!AA175) * (1 + IF(b!AA175&lt;2000,b!AA175/5000,IF(b!AA175&lt;5000,0.4+(b!AA175-2000)/15000,IF(b!AA175&lt;10000,0.6+(b!AA175-5000)/25000,0.8+(b!AA175-10000)/100000))))</f>
        <v>0</v>
      </c>
      <c r="AB176" s="24">
        <f>eff!AB175*(1+gwr!AB175 - 0.48) * (1 + 0.25 * Klvl!AB175) * (1 + IF(b!AB175&lt;2000,b!AB175/5000,IF(b!AB175&lt;5000,0.4+(b!AB175-2000)/15000,IF(b!AB175&lt;10000,0.6+(b!AB175-5000)/25000,0.8+(b!AB175-10000)/100000))))</f>
        <v>0</v>
      </c>
      <c r="AC176" s="24">
        <f>eff!AC175*(1+gwr!AC175 - 0.48) * (1 + 0.25 * Klvl!AC175) * (1 + IF(b!AC175&lt;2000,b!AC175/5000,IF(b!AC175&lt;5000,0.4+(b!AC175-2000)/15000,IF(b!AC175&lt;10000,0.6+(b!AC175-5000)/25000,0.8+(b!AC175-10000)/100000))))</f>
        <v>0</v>
      </c>
      <c r="AD176" s="24">
        <f>eff!AD175*(1+gwr!AD175 - 0.48) * (1 + 0.25 * Klvl!AD175) * (1 + IF(b!AD175&lt;2000,b!AD175/5000,IF(b!AD175&lt;5000,0.4+(b!AD175-2000)/15000,IF(b!AD175&lt;10000,0.6+(b!AD175-5000)/25000,0.8+(b!AD175-10000)/100000))))</f>
        <v>0</v>
      </c>
      <c r="AE176" s="24">
        <f>eff!AE175*(1+gwr!AE175 - 0.48) * (1 + 0.25 * Klvl!AE175) * (1 + IF(b!AE175&lt;2000,b!AE175/5000,IF(b!AE175&lt;5000,0.4+(b!AE175-2000)/15000,IF(b!AE175&lt;10000,0.6+(b!AE175-5000)/25000,0.8+(b!AE175-10000)/100000))))</f>
        <v>0</v>
      </c>
      <c r="AF176" s="24"/>
      <c r="AG176" s="28">
        <f t="shared" si="6"/>
        <v>0</v>
      </c>
      <c r="AH176" s="28">
        <f t="shared" si="7"/>
        <v>0</v>
      </c>
      <c r="AI176" s="30">
        <f t="shared" si="8"/>
        <v>0</v>
      </c>
    </row>
    <row r="177" spans="1:35" s="25" customFormat="1" ht="12" x14ac:dyDescent="0.2">
      <c r="A177" s="24">
        <f>eff!A176*(1+gwr!A176 - 0.48) * (1 + 0.25 * Klvl!A176) * (1 + IF(b!A176&lt;2000,b!A176/5000,IF(b!A176&lt;5000,0.4+(b!A176-2000)/15000,IF(b!A176&lt;10000,0.6+(b!A176-5000)/25000,0.8+(b!A176-10000)/100000))))</f>
        <v>0</v>
      </c>
      <c r="B177" s="24">
        <f>eff!B176*(1+gwr!B176 - 0.48) * (1 + 0.25 * Klvl!B176) * (1 + IF(b!B176&lt;2000,b!B176/5000,IF(b!B176&lt;5000,0.4+(b!B176-2000)/15000,IF(b!B176&lt;10000,0.6+(b!B176-5000)/25000,0.8+(b!B176-10000)/100000))))</f>
        <v>0</v>
      </c>
      <c r="C177" s="24">
        <f>eff!C176*(1+gwr!C176 - 0.48) * (1 + 0.25 * Klvl!C176) * (1 + IF(b!C176&lt;2000,b!C176/5000,IF(b!C176&lt;5000,0.4+(b!C176-2000)/15000,IF(b!C176&lt;10000,0.6+(b!C176-5000)/25000,0.8+(b!C176-10000)/100000))))</f>
        <v>0</v>
      </c>
      <c r="D177" s="24">
        <f>eff!D176*(1+gwr!D176 - 0.48) * (1 + 0.25 * Klvl!D176) * (1 + IF(b!D176&lt;2000,b!D176/5000,IF(b!D176&lt;5000,0.4+(b!D176-2000)/15000,IF(b!D176&lt;10000,0.6+(b!D176-5000)/25000,0.8+(b!D176-10000)/100000))))</f>
        <v>0</v>
      </c>
      <c r="E177" s="24">
        <f>eff!E176*(1+gwr!E176 - 0.48) * (1 + 0.25 * Klvl!E176) * (1 + IF(b!E176&lt;2000,b!E176/5000,IF(b!E176&lt;5000,0.4+(b!E176-2000)/15000,IF(b!E176&lt;10000,0.6+(b!E176-5000)/25000,0.8+(b!E176-10000)/100000))))</f>
        <v>0</v>
      </c>
      <c r="F177" s="24">
        <f>eff!F176*(1+gwr!F176 - 0.48) * (1 + 0.25 * Klvl!F176) * (1 + IF(b!F176&lt;2000,b!F176/5000,IF(b!F176&lt;5000,0.4+(b!F176-2000)/15000,IF(b!F176&lt;10000,0.6+(b!F176-5000)/25000,0.8+(b!F176-10000)/100000))))</f>
        <v>0</v>
      </c>
      <c r="G177" s="24">
        <f>eff!G176*(1+gwr!G176 - 0.48) * (1 + 0.25 * Klvl!G176) * (1 + IF(b!G176&lt;2000,b!G176/5000,IF(b!G176&lt;5000,0.4+(b!G176-2000)/15000,IF(b!G176&lt;10000,0.6+(b!G176-5000)/25000,0.8+(b!G176-10000)/100000))))</f>
        <v>0</v>
      </c>
      <c r="H177" s="24">
        <f>eff!H176*(1+gwr!H176 - 0.48) * (1 + 0.25 * Klvl!H176) * (1 + IF(b!H176&lt;2000,b!H176/5000,IF(b!H176&lt;5000,0.4+(b!H176-2000)/15000,IF(b!H176&lt;10000,0.6+(b!H176-5000)/25000,0.8+(b!H176-10000)/100000))))</f>
        <v>0</v>
      </c>
      <c r="I177" s="24">
        <f>eff!I176*(1+gwr!I176 - 0.48) * (1 + 0.25 * Klvl!I176) * (1 + IF(b!I176&lt;2000,b!I176/5000,IF(b!I176&lt;5000,0.4+(b!I176-2000)/15000,IF(b!I176&lt;10000,0.6+(b!I176-5000)/25000,0.8+(b!I176-10000)/100000))))</f>
        <v>0</v>
      </c>
      <c r="J177" s="24">
        <f>eff!J176*(1+gwr!J176 - 0.48) * (1 + 0.25 * Klvl!J176) * (1 + IF(b!J176&lt;2000,b!J176/5000,IF(b!J176&lt;5000,0.4+(b!J176-2000)/15000,IF(b!J176&lt;10000,0.6+(b!J176-5000)/25000,0.8+(b!J176-10000)/100000))))</f>
        <v>0</v>
      </c>
      <c r="K177" s="24">
        <f>eff!K176*(1+gwr!K176 - 0.48) * (1 + 0.25 * Klvl!K176) * (1 + IF(b!K176&lt;2000,b!K176/5000,IF(b!K176&lt;5000,0.4+(b!K176-2000)/15000,IF(b!K176&lt;10000,0.6+(b!K176-5000)/25000,0.8+(b!K176-10000)/100000))))</f>
        <v>0</v>
      </c>
      <c r="L177" s="24">
        <f>eff!L176*(1+gwr!L176 - 0.48) * (1 + 0.25 * Klvl!L176) * (1 + IF(b!L176&lt;2000,b!L176/5000,IF(b!L176&lt;5000,0.4+(b!L176-2000)/15000,IF(b!L176&lt;10000,0.6+(b!L176-5000)/25000,0.8+(b!L176-10000)/100000))))</f>
        <v>0</v>
      </c>
      <c r="M177" s="24">
        <f>eff!M176*(1+gwr!M176 - 0.48) * (1 + 0.25 * Klvl!M176) * (1 + IF(b!M176&lt;2000,b!M176/5000,IF(b!M176&lt;5000,0.4+(b!M176-2000)/15000,IF(b!M176&lt;10000,0.6+(b!M176-5000)/25000,0.8+(b!M176-10000)/100000))))</f>
        <v>0</v>
      </c>
      <c r="N177" s="24">
        <f>eff!N176*(1+gwr!N176 - 0.48) * (1 + 0.25 * Klvl!N176) * (1 + IF(b!N176&lt;2000,b!N176/5000,IF(b!N176&lt;5000,0.4+(b!N176-2000)/15000,IF(b!N176&lt;10000,0.6+(b!N176-5000)/25000,0.8+(b!N176-10000)/100000))))</f>
        <v>0</v>
      </c>
      <c r="O177" s="24">
        <f>eff!O176*(1+gwr!O176 - 0.48) * (1 + 0.25 * Klvl!O176) * (1 + IF(b!O176&lt;2000,b!O176/5000,IF(b!O176&lt;5000,0.4+(b!O176-2000)/15000,IF(b!O176&lt;10000,0.6+(b!O176-5000)/25000,0.8+(b!O176-10000)/100000))))</f>
        <v>0</v>
      </c>
      <c r="P177" s="24"/>
      <c r="Q177" s="24">
        <f>eff!Q176*(1+gwr!Q176 - 0.48) * (1 + 0.25 * Klvl!Q176) * (1 + IF(b!Q176&lt;2000,b!Q176/5000,IF(b!Q176&lt;5000,0.4+(b!Q176-2000)/15000,IF(b!Q176&lt;10000,0.6+(b!Q176-5000)/25000,0.8+(b!Q176-10000)/100000))))</f>
        <v>0</v>
      </c>
      <c r="R177" s="24">
        <f>eff!R176*(1+gwr!R176 - 0.48) * (1 + 0.25 * Klvl!R176) * (1 + IF(b!R176&lt;2000,b!R176/5000,IF(b!R176&lt;5000,0.4+(b!R176-2000)/15000,IF(b!R176&lt;10000,0.6+(b!R176-5000)/25000,0.8+(b!R176-10000)/100000))))</f>
        <v>0</v>
      </c>
      <c r="S177" s="24">
        <f>eff!S176*(1+gwr!S176 - 0.48) * (1 + 0.25 * Klvl!S176) * (1 + IF(b!S176&lt;2000,b!S176/5000,IF(b!S176&lt;5000,0.4+(b!S176-2000)/15000,IF(b!S176&lt;10000,0.6+(b!S176-5000)/25000,0.8+(b!S176-10000)/100000))))</f>
        <v>0</v>
      </c>
      <c r="T177" s="24">
        <f>eff!T176*(1+gwr!T176 - 0.48) * (1 + 0.25 * Klvl!T176) * (1 + IF(b!T176&lt;2000,b!T176/5000,IF(b!T176&lt;5000,0.4+(b!T176-2000)/15000,IF(b!T176&lt;10000,0.6+(b!T176-5000)/25000,0.8+(b!T176-10000)/100000))))</f>
        <v>0</v>
      </c>
      <c r="U177" s="24">
        <f>eff!U176*(1+gwr!U176 - 0.48) * (1 + 0.25 * Klvl!U176) * (1 + IF(b!U176&lt;2000,b!U176/5000,IF(b!U176&lt;5000,0.4+(b!U176-2000)/15000,IF(b!U176&lt;10000,0.6+(b!U176-5000)/25000,0.8+(b!U176-10000)/100000))))</f>
        <v>0</v>
      </c>
      <c r="V177" s="24">
        <f>eff!V176*(1+gwr!V176 - 0.48) * (1 + 0.25 * Klvl!V176) * (1 + IF(b!V176&lt;2000,b!V176/5000,IF(b!V176&lt;5000,0.4+(b!V176-2000)/15000,IF(b!V176&lt;10000,0.6+(b!V176-5000)/25000,0.8+(b!V176-10000)/100000))))</f>
        <v>0</v>
      </c>
      <c r="W177" s="24">
        <f>eff!W176*(1+gwr!W176 - 0.48) * (1 + 0.25 * Klvl!W176) * (1 + IF(b!W176&lt;2000,b!W176/5000,IF(b!W176&lt;5000,0.4+(b!W176-2000)/15000,IF(b!W176&lt;10000,0.6+(b!W176-5000)/25000,0.8+(b!W176-10000)/100000))))</f>
        <v>0</v>
      </c>
      <c r="X177" s="24">
        <f>eff!X176*(1+gwr!X176 - 0.48) * (1 + 0.25 * Klvl!X176) * (1 + IF(b!X176&lt;2000,b!X176/5000,IF(b!X176&lt;5000,0.4+(b!X176-2000)/15000,IF(b!X176&lt;10000,0.6+(b!X176-5000)/25000,0.8+(b!X176-10000)/100000))))</f>
        <v>0</v>
      </c>
      <c r="Y177" s="24">
        <f>eff!Y176*(1+gwr!Y176 - 0.48) * (1 + 0.25 * Klvl!Y176) * (1 + IF(b!Y176&lt;2000,b!Y176/5000,IF(b!Y176&lt;5000,0.4+(b!Y176-2000)/15000,IF(b!Y176&lt;10000,0.6+(b!Y176-5000)/25000,0.8+(b!Y176-10000)/100000))))</f>
        <v>0</v>
      </c>
      <c r="Z177" s="24">
        <f>eff!Z176*(1+gwr!Z176 - 0.48) * (1 + 0.25 * Klvl!Z176) * (1 + IF(b!Z176&lt;2000,b!Z176/5000,IF(b!Z176&lt;5000,0.4+(b!Z176-2000)/15000,IF(b!Z176&lt;10000,0.6+(b!Z176-5000)/25000,0.8+(b!Z176-10000)/100000))))</f>
        <v>0</v>
      </c>
      <c r="AA177" s="24">
        <f>eff!AA176*(1+gwr!AA176 - 0.48) * (1 + 0.25 * Klvl!AA176) * (1 + IF(b!AA176&lt;2000,b!AA176/5000,IF(b!AA176&lt;5000,0.4+(b!AA176-2000)/15000,IF(b!AA176&lt;10000,0.6+(b!AA176-5000)/25000,0.8+(b!AA176-10000)/100000))))</f>
        <v>0</v>
      </c>
      <c r="AB177" s="24">
        <f>eff!AB176*(1+gwr!AB176 - 0.48) * (1 + 0.25 * Klvl!AB176) * (1 + IF(b!AB176&lt;2000,b!AB176/5000,IF(b!AB176&lt;5000,0.4+(b!AB176-2000)/15000,IF(b!AB176&lt;10000,0.6+(b!AB176-5000)/25000,0.8+(b!AB176-10000)/100000))))</f>
        <v>0</v>
      </c>
      <c r="AC177" s="24">
        <f>eff!AC176*(1+gwr!AC176 - 0.48) * (1 + 0.25 * Klvl!AC176) * (1 + IF(b!AC176&lt;2000,b!AC176/5000,IF(b!AC176&lt;5000,0.4+(b!AC176-2000)/15000,IF(b!AC176&lt;10000,0.6+(b!AC176-5000)/25000,0.8+(b!AC176-10000)/100000))))</f>
        <v>0</v>
      </c>
      <c r="AD177" s="24">
        <f>eff!AD176*(1+gwr!AD176 - 0.48) * (1 + 0.25 * Klvl!AD176) * (1 + IF(b!AD176&lt;2000,b!AD176/5000,IF(b!AD176&lt;5000,0.4+(b!AD176-2000)/15000,IF(b!AD176&lt;10000,0.6+(b!AD176-5000)/25000,0.8+(b!AD176-10000)/100000))))</f>
        <v>0</v>
      </c>
      <c r="AE177" s="24">
        <f>eff!AE176*(1+gwr!AE176 - 0.48) * (1 + 0.25 * Klvl!AE176) * (1 + IF(b!AE176&lt;2000,b!AE176/5000,IF(b!AE176&lt;5000,0.4+(b!AE176-2000)/15000,IF(b!AE176&lt;10000,0.6+(b!AE176-5000)/25000,0.8+(b!AE176-10000)/100000))))</f>
        <v>0</v>
      </c>
      <c r="AF177" s="24"/>
      <c r="AG177" s="28">
        <f t="shared" si="6"/>
        <v>0</v>
      </c>
      <c r="AH177" s="28">
        <f t="shared" si="7"/>
        <v>0</v>
      </c>
      <c r="AI177" s="30">
        <f t="shared" si="8"/>
        <v>0</v>
      </c>
    </row>
    <row r="178" spans="1:35" s="25" customFormat="1" ht="12" x14ac:dyDescent="0.2">
      <c r="A178" s="24">
        <f>eff!A177*(1+gwr!A177 - 0.48) * (1 + 0.25 * Klvl!A177) * (1 + IF(b!A177&lt;2000,b!A177/5000,IF(b!A177&lt;5000,0.4+(b!A177-2000)/15000,IF(b!A177&lt;10000,0.6+(b!A177-5000)/25000,0.8+(b!A177-10000)/100000))))</f>
        <v>0</v>
      </c>
      <c r="B178" s="24">
        <f>eff!B177*(1+gwr!B177 - 0.48) * (1 + 0.25 * Klvl!B177) * (1 + IF(b!B177&lt;2000,b!B177/5000,IF(b!B177&lt;5000,0.4+(b!B177-2000)/15000,IF(b!B177&lt;10000,0.6+(b!B177-5000)/25000,0.8+(b!B177-10000)/100000))))</f>
        <v>0</v>
      </c>
      <c r="C178" s="24">
        <f>eff!C177*(1+gwr!C177 - 0.48) * (1 + 0.25 * Klvl!C177) * (1 + IF(b!C177&lt;2000,b!C177/5000,IF(b!C177&lt;5000,0.4+(b!C177-2000)/15000,IF(b!C177&lt;10000,0.6+(b!C177-5000)/25000,0.8+(b!C177-10000)/100000))))</f>
        <v>0</v>
      </c>
      <c r="D178" s="24">
        <f>eff!D177*(1+gwr!D177 - 0.48) * (1 + 0.25 * Klvl!D177) * (1 + IF(b!D177&lt;2000,b!D177/5000,IF(b!D177&lt;5000,0.4+(b!D177-2000)/15000,IF(b!D177&lt;10000,0.6+(b!D177-5000)/25000,0.8+(b!D177-10000)/100000))))</f>
        <v>0</v>
      </c>
      <c r="E178" s="24">
        <f>eff!E177*(1+gwr!E177 - 0.48) * (1 + 0.25 * Klvl!E177) * (1 + IF(b!E177&lt;2000,b!E177/5000,IF(b!E177&lt;5000,0.4+(b!E177-2000)/15000,IF(b!E177&lt;10000,0.6+(b!E177-5000)/25000,0.8+(b!E177-10000)/100000))))</f>
        <v>0</v>
      </c>
      <c r="F178" s="24">
        <f>eff!F177*(1+gwr!F177 - 0.48) * (1 + 0.25 * Klvl!F177) * (1 + IF(b!F177&lt;2000,b!F177/5000,IF(b!F177&lt;5000,0.4+(b!F177-2000)/15000,IF(b!F177&lt;10000,0.6+(b!F177-5000)/25000,0.8+(b!F177-10000)/100000))))</f>
        <v>0</v>
      </c>
      <c r="G178" s="24">
        <f>eff!G177*(1+gwr!G177 - 0.48) * (1 + 0.25 * Klvl!G177) * (1 + IF(b!G177&lt;2000,b!G177/5000,IF(b!G177&lt;5000,0.4+(b!G177-2000)/15000,IF(b!G177&lt;10000,0.6+(b!G177-5000)/25000,0.8+(b!G177-10000)/100000))))</f>
        <v>0</v>
      </c>
      <c r="H178" s="24">
        <f>eff!H177*(1+gwr!H177 - 0.48) * (1 + 0.25 * Klvl!H177) * (1 + IF(b!H177&lt;2000,b!H177/5000,IF(b!H177&lt;5000,0.4+(b!H177-2000)/15000,IF(b!H177&lt;10000,0.6+(b!H177-5000)/25000,0.8+(b!H177-10000)/100000))))</f>
        <v>0</v>
      </c>
      <c r="I178" s="24">
        <f>eff!I177*(1+gwr!I177 - 0.48) * (1 + 0.25 * Klvl!I177) * (1 + IF(b!I177&lt;2000,b!I177/5000,IF(b!I177&lt;5000,0.4+(b!I177-2000)/15000,IF(b!I177&lt;10000,0.6+(b!I177-5000)/25000,0.8+(b!I177-10000)/100000))))</f>
        <v>0</v>
      </c>
      <c r="J178" s="24">
        <f>eff!J177*(1+gwr!J177 - 0.48) * (1 + 0.25 * Klvl!J177) * (1 + IF(b!J177&lt;2000,b!J177/5000,IF(b!J177&lt;5000,0.4+(b!J177-2000)/15000,IF(b!J177&lt;10000,0.6+(b!J177-5000)/25000,0.8+(b!J177-10000)/100000))))</f>
        <v>0</v>
      </c>
      <c r="K178" s="24">
        <f>eff!K177*(1+gwr!K177 - 0.48) * (1 + 0.25 * Klvl!K177) * (1 + IF(b!K177&lt;2000,b!K177/5000,IF(b!K177&lt;5000,0.4+(b!K177-2000)/15000,IF(b!K177&lt;10000,0.6+(b!K177-5000)/25000,0.8+(b!K177-10000)/100000))))</f>
        <v>0</v>
      </c>
      <c r="L178" s="24">
        <f>eff!L177*(1+gwr!L177 - 0.48) * (1 + 0.25 * Klvl!L177) * (1 + IF(b!L177&lt;2000,b!L177/5000,IF(b!L177&lt;5000,0.4+(b!L177-2000)/15000,IF(b!L177&lt;10000,0.6+(b!L177-5000)/25000,0.8+(b!L177-10000)/100000))))</f>
        <v>0</v>
      </c>
      <c r="M178" s="24">
        <f>eff!M177*(1+gwr!M177 - 0.48) * (1 + 0.25 * Klvl!M177) * (1 + IF(b!M177&lt;2000,b!M177/5000,IF(b!M177&lt;5000,0.4+(b!M177-2000)/15000,IF(b!M177&lt;10000,0.6+(b!M177-5000)/25000,0.8+(b!M177-10000)/100000))))</f>
        <v>0</v>
      </c>
      <c r="N178" s="24">
        <f>eff!N177*(1+gwr!N177 - 0.48) * (1 + 0.25 * Klvl!N177) * (1 + IF(b!N177&lt;2000,b!N177/5000,IF(b!N177&lt;5000,0.4+(b!N177-2000)/15000,IF(b!N177&lt;10000,0.6+(b!N177-5000)/25000,0.8+(b!N177-10000)/100000))))</f>
        <v>0</v>
      </c>
      <c r="O178" s="24">
        <f>eff!O177*(1+gwr!O177 - 0.48) * (1 + 0.25 * Klvl!O177) * (1 + IF(b!O177&lt;2000,b!O177/5000,IF(b!O177&lt;5000,0.4+(b!O177-2000)/15000,IF(b!O177&lt;10000,0.6+(b!O177-5000)/25000,0.8+(b!O177-10000)/100000))))</f>
        <v>0</v>
      </c>
      <c r="P178" s="24"/>
      <c r="Q178" s="24">
        <f>eff!Q177*(1+gwr!Q177 - 0.48) * (1 + 0.25 * Klvl!Q177) * (1 + IF(b!Q177&lt;2000,b!Q177/5000,IF(b!Q177&lt;5000,0.4+(b!Q177-2000)/15000,IF(b!Q177&lt;10000,0.6+(b!Q177-5000)/25000,0.8+(b!Q177-10000)/100000))))</f>
        <v>0</v>
      </c>
      <c r="R178" s="24">
        <f>eff!R177*(1+gwr!R177 - 0.48) * (1 + 0.25 * Klvl!R177) * (1 + IF(b!R177&lt;2000,b!R177/5000,IF(b!R177&lt;5000,0.4+(b!R177-2000)/15000,IF(b!R177&lt;10000,0.6+(b!R177-5000)/25000,0.8+(b!R177-10000)/100000))))</f>
        <v>0</v>
      </c>
      <c r="S178" s="24">
        <f>eff!S177*(1+gwr!S177 - 0.48) * (1 + 0.25 * Klvl!S177) * (1 + IF(b!S177&lt;2000,b!S177/5000,IF(b!S177&lt;5000,0.4+(b!S177-2000)/15000,IF(b!S177&lt;10000,0.6+(b!S177-5000)/25000,0.8+(b!S177-10000)/100000))))</f>
        <v>0</v>
      </c>
      <c r="T178" s="24">
        <f>eff!T177*(1+gwr!T177 - 0.48) * (1 + 0.25 * Klvl!T177) * (1 + IF(b!T177&lt;2000,b!T177/5000,IF(b!T177&lt;5000,0.4+(b!T177-2000)/15000,IF(b!T177&lt;10000,0.6+(b!T177-5000)/25000,0.8+(b!T177-10000)/100000))))</f>
        <v>0</v>
      </c>
      <c r="U178" s="24">
        <f>eff!U177*(1+gwr!U177 - 0.48) * (1 + 0.25 * Klvl!U177) * (1 + IF(b!U177&lt;2000,b!U177/5000,IF(b!U177&lt;5000,0.4+(b!U177-2000)/15000,IF(b!U177&lt;10000,0.6+(b!U177-5000)/25000,0.8+(b!U177-10000)/100000))))</f>
        <v>0</v>
      </c>
      <c r="V178" s="24">
        <f>eff!V177*(1+gwr!V177 - 0.48) * (1 + 0.25 * Klvl!V177) * (1 + IF(b!V177&lt;2000,b!V177/5000,IF(b!V177&lt;5000,0.4+(b!V177-2000)/15000,IF(b!V177&lt;10000,0.6+(b!V177-5000)/25000,0.8+(b!V177-10000)/100000))))</f>
        <v>0</v>
      </c>
      <c r="W178" s="24">
        <f>eff!W177*(1+gwr!W177 - 0.48) * (1 + 0.25 * Klvl!W177) * (1 + IF(b!W177&lt;2000,b!W177/5000,IF(b!W177&lt;5000,0.4+(b!W177-2000)/15000,IF(b!W177&lt;10000,0.6+(b!W177-5000)/25000,0.8+(b!W177-10000)/100000))))</f>
        <v>0</v>
      </c>
      <c r="X178" s="24">
        <f>eff!X177*(1+gwr!X177 - 0.48) * (1 + 0.25 * Klvl!X177) * (1 + IF(b!X177&lt;2000,b!X177/5000,IF(b!X177&lt;5000,0.4+(b!X177-2000)/15000,IF(b!X177&lt;10000,0.6+(b!X177-5000)/25000,0.8+(b!X177-10000)/100000))))</f>
        <v>0</v>
      </c>
      <c r="Y178" s="24">
        <f>eff!Y177*(1+gwr!Y177 - 0.48) * (1 + 0.25 * Klvl!Y177) * (1 + IF(b!Y177&lt;2000,b!Y177/5000,IF(b!Y177&lt;5000,0.4+(b!Y177-2000)/15000,IF(b!Y177&lt;10000,0.6+(b!Y177-5000)/25000,0.8+(b!Y177-10000)/100000))))</f>
        <v>0</v>
      </c>
      <c r="Z178" s="24">
        <f>eff!Z177*(1+gwr!Z177 - 0.48) * (1 + 0.25 * Klvl!Z177) * (1 + IF(b!Z177&lt;2000,b!Z177/5000,IF(b!Z177&lt;5000,0.4+(b!Z177-2000)/15000,IF(b!Z177&lt;10000,0.6+(b!Z177-5000)/25000,0.8+(b!Z177-10000)/100000))))</f>
        <v>0</v>
      </c>
      <c r="AA178" s="24">
        <f>eff!AA177*(1+gwr!AA177 - 0.48) * (1 + 0.25 * Klvl!AA177) * (1 + IF(b!AA177&lt;2000,b!AA177/5000,IF(b!AA177&lt;5000,0.4+(b!AA177-2000)/15000,IF(b!AA177&lt;10000,0.6+(b!AA177-5000)/25000,0.8+(b!AA177-10000)/100000))))</f>
        <v>0</v>
      </c>
      <c r="AB178" s="24">
        <f>eff!AB177*(1+gwr!AB177 - 0.48) * (1 + 0.25 * Klvl!AB177) * (1 + IF(b!AB177&lt;2000,b!AB177/5000,IF(b!AB177&lt;5000,0.4+(b!AB177-2000)/15000,IF(b!AB177&lt;10000,0.6+(b!AB177-5000)/25000,0.8+(b!AB177-10000)/100000))))</f>
        <v>0</v>
      </c>
      <c r="AC178" s="24">
        <f>eff!AC177*(1+gwr!AC177 - 0.48) * (1 + 0.25 * Klvl!AC177) * (1 + IF(b!AC177&lt;2000,b!AC177/5000,IF(b!AC177&lt;5000,0.4+(b!AC177-2000)/15000,IF(b!AC177&lt;10000,0.6+(b!AC177-5000)/25000,0.8+(b!AC177-10000)/100000))))</f>
        <v>0</v>
      </c>
      <c r="AD178" s="24">
        <f>eff!AD177*(1+gwr!AD177 - 0.48) * (1 + 0.25 * Klvl!AD177) * (1 + IF(b!AD177&lt;2000,b!AD177/5000,IF(b!AD177&lt;5000,0.4+(b!AD177-2000)/15000,IF(b!AD177&lt;10000,0.6+(b!AD177-5000)/25000,0.8+(b!AD177-10000)/100000))))</f>
        <v>0</v>
      </c>
      <c r="AE178" s="24">
        <f>eff!AE177*(1+gwr!AE177 - 0.48) * (1 + 0.25 * Klvl!AE177) * (1 + IF(b!AE177&lt;2000,b!AE177/5000,IF(b!AE177&lt;5000,0.4+(b!AE177-2000)/15000,IF(b!AE177&lt;10000,0.6+(b!AE177-5000)/25000,0.8+(b!AE177-10000)/100000))))</f>
        <v>0</v>
      </c>
      <c r="AF178" s="24"/>
      <c r="AG178" s="28">
        <f t="shared" si="6"/>
        <v>0</v>
      </c>
      <c r="AH178" s="28">
        <f t="shared" si="7"/>
        <v>0</v>
      </c>
      <c r="AI178" s="30">
        <f t="shared" si="8"/>
        <v>0</v>
      </c>
    </row>
    <row r="179" spans="1:35" s="25" customFormat="1" ht="12" x14ac:dyDescent="0.2">
      <c r="A179" s="24">
        <f>eff!A178*(1+gwr!A178 - 0.48) * (1 + 0.25 * Klvl!A178) * (1 + IF(b!A178&lt;2000,b!A178/5000,IF(b!A178&lt;5000,0.4+(b!A178-2000)/15000,IF(b!A178&lt;10000,0.6+(b!A178-5000)/25000,0.8+(b!A178-10000)/100000))))</f>
        <v>0</v>
      </c>
      <c r="B179" s="24">
        <f>eff!B178*(1+gwr!B178 - 0.48) * (1 + 0.25 * Klvl!B178) * (1 + IF(b!B178&lt;2000,b!B178/5000,IF(b!B178&lt;5000,0.4+(b!B178-2000)/15000,IF(b!B178&lt;10000,0.6+(b!B178-5000)/25000,0.8+(b!B178-10000)/100000))))</f>
        <v>0</v>
      </c>
      <c r="C179" s="24">
        <f>eff!C178*(1+gwr!C178 - 0.48) * (1 + 0.25 * Klvl!C178) * (1 + IF(b!C178&lt;2000,b!C178/5000,IF(b!C178&lt;5000,0.4+(b!C178-2000)/15000,IF(b!C178&lt;10000,0.6+(b!C178-5000)/25000,0.8+(b!C178-10000)/100000))))</f>
        <v>0</v>
      </c>
      <c r="D179" s="24">
        <f>eff!D178*(1+gwr!D178 - 0.48) * (1 + 0.25 * Klvl!D178) * (1 + IF(b!D178&lt;2000,b!D178/5000,IF(b!D178&lt;5000,0.4+(b!D178-2000)/15000,IF(b!D178&lt;10000,0.6+(b!D178-5000)/25000,0.8+(b!D178-10000)/100000))))</f>
        <v>0</v>
      </c>
      <c r="E179" s="24">
        <f>eff!E178*(1+gwr!E178 - 0.48) * (1 + 0.25 * Klvl!E178) * (1 + IF(b!E178&lt;2000,b!E178/5000,IF(b!E178&lt;5000,0.4+(b!E178-2000)/15000,IF(b!E178&lt;10000,0.6+(b!E178-5000)/25000,0.8+(b!E178-10000)/100000))))</f>
        <v>0</v>
      </c>
      <c r="F179" s="24">
        <f>eff!F178*(1+gwr!F178 - 0.48) * (1 + 0.25 * Klvl!F178) * (1 + IF(b!F178&lt;2000,b!F178/5000,IF(b!F178&lt;5000,0.4+(b!F178-2000)/15000,IF(b!F178&lt;10000,0.6+(b!F178-5000)/25000,0.8+(b!F178-10000)/100000))))</f>
        <v>0</v>
      </c>
      <c r="G179" s="24">
        <f>eff!G178*(1+gwr!G178 - 0.48) * (1 + 0.25 * Klvl!G178) * (1 + IF(b!G178&lt;2000,b!G178/5000,IF(b!G178&lt;5000,0.4+(b!G178-2000)/15000,IF(b!G178&lt;10000,0.6+(b!G178-5000)/25000,0.8+(b!G178-10000)/100000))))</f>
        <v>0</v>
      </c>
      <c r="H179" s="24">
        <f>eff!H178*(1+gwr!H178 - 0.48) * (1 + 0.25 * Klvl!H178) * (1 + IF(b!H178&lt;2000,b!H178/5000,IF(b!H178&lt;5000,0.4+(b!H178-2000)/15000,IF(b!H178&lt;10000,0.6+(b!H178-5000)/25000,0.8+(b!H178-10000)/100000))))</f>
        <v>0</v>
      </c>
      <c r="I179" s="24">
        <f>eff!I178*(1+gwr!I178 - 0.48) * (1 + 0.25 * Klvl!I178) * (1 + IF(b!I178&lt;2000,b!I178/5000,IF(b!I178&lt;5000,0.4+(b!I178-2000)/15000,IF(b!I178&lt;10000,0.6+(b!I178-5000)/25000,0.8+(b!I178-10000)/100000))))</f>
        <v>0</v>
      </c>
      <c r="J179" s="24">
        <f>eff!J178*(1+gwr!J178 - 0.48) * (1 + 0.25 * Klvl!J178) * (1 + IF(b!J178&lt;2000,b!J178/5000,IF(b!J178&lt;5000,0.4+(b!J178-2000)/15000,IF(b!J178&lt;10000,0.6+(b!J178-5000)/25000,0.8+(b!J178-10000)/100000))))</f>
        <v>0</v>
      </c>
      <c r="K179" s="24">
        <f>eff!K178*(1+gwr!K178 - 0.48) * (1 + 0.25 * Klvl!K178) * (1 + IF(b!K178&lt;2000,b!K178/5000,IF(b!K178&lt;5000,0.4+(b!K178-2000)/15000,IF(b!K178&lt;10000,0.6+(b!K178-5000)/25000,0.8+(b!K178-10000)/100000))))</f>
        <v>0</v>
      </c>
      <c r="L179" s="24">
        <f>eff!L178*(1+gwr!L178 - 0.48) * (1 + 0.25 * Klvl!L178) * (1 + IF(b!L178&lt;2000,b!L178/5000,IF(b!L178&lt;5000,0.4+(b!L178-2000)/15000,IF(b!L178&lt;10000,0.6+(b!L178-5000)/25000,0.8+(b!L178-10000)/100000))))</f>
        <v>0</v>
      </c>
      <c r="M179" s="24">
        <f>eff!M178*(1+gwr!M178 - 0.48) * (1 + 0.25 * Klvl!M178) * (1 + IF(b!M178&lt;2000,b!M178/5000,IF(b!M178&lt;5000,0.4+(b!M178-2000)/15000,IF(b!M178&lt;10000,0.6+(b!M178-5000)/25000,0.8+(b!M178-10000)/100000))))</f>
        <v>0</v>
      </c>
      <c r="N179" s="24">
        <f>eff!N178*(1+gwr!N178 - 0.48) * (1 + 0.25 * Klvl!N178) * (1 + IF(b!N178&lt;2000,b!N178/5000,IF(b!N178&lt;5000,0.4+(b!N178-2000)/15000,IF(b!N178&lt;10000,0.6+(b!N178-5000)/25000,0.8+(b!N178-10000)/100000))))</f>
        <v>0</v>
      </c>
      <c r="O179" s="24">
        <f>eff!O178*(1+gwr!O178 - 0.48) * (1 + 0.25 * Klvl!O178) * (1 + IF(b!O178&lt;2000,b!O178/5000,IF(b!O178&lt;5000,0.4+(b!O178-2000)/15000,IF(b!O178&lt;10000,0.6+(b!O178-5000)/25000,0.8+(b!O178-10000)/100000))))</f>
        <v>0</v>
      </c>
      <c r="P179" s="24"/>
      <c r="Q179" s="24">
        <f>eff!Q178*(1+gwr!Q178 - 0.48) * (1 + 0.25 * Klvl!Q178) * (1 + IF(b!Q178&lt;2000,b!Q178/5000,IF(b!Q178&lt;5000,0.4+(b!Q178-2000)/15000,IF(b!Q178&lt;10000,0.6+(b!Q178-5000)/25000,0.8+(b!Q178-10000)/100000))))</f>
        <v>0</v>
      </c>
      <c r="R179" s="24">
        <f>eff!R178*(1+gwr!R178 - 0.48) * (1 + 0.25 * Klvl!R178) * (1 + IF(b!R178&lt;2000,b!R178/5000,IF(b!R178&lt;5000,0.4+(b!R178-2000)/15000,IF(b!R178&lt;10000,0.6+(b!R178-5000)/25000,0.8+(b!R178-10000)/100000))))</f>
        <v>0</v>
      </c>
      <c r="S179" s="24">
        <f>eff!S178*(1+gwr!S178 - 0.48) * (1 + 0.25 * Klvl!S178) * (1 + IF(b!S178&lt;2000,b!S178/5000,IF(b!S178&lt;5000,0.4+(b!S178-2000)/15000,IF(b!S178&lt;10000,0.6+(b!S178-5000)/25000,0.8+(b!S178-10000)/100000))))</f>
        <v>0</v>
      </c>
      <c r="T179" s="24">
        <f>eff!T178*(1+gwr!T178 - 0.48) * (1 + 0.25 * Klvl!T178) * (1 + IF(b!T178&lt;2000,b!T178/5000,IF(b!T178&lt;5000,0.4+(b!T178-2000)/15000,IF(b!T178&lt;10000,0.6+(b!T178-5000)/25000,0.8+(b!T178-10000)/100000))))</f>
        <v>0</v>
      </c>
      <c r="U179" s="24">
        <f>eff!U178*(1+gwr!U178 - 0.48) * (1 + 0.25 * Klvl!U178) * (1 + IF(b!U178&lt;2000,b!U178/5000,IF(b!U178&lt;5000,0.4+(b!U178-2000)/15000,IF(b!U178&lt;10000,0.6+(b!U178-5000)/25000,0.8+(b!U178-10000)/100000))))</f>
        <v>0</v>
      </c>
      <c r="V179" s="24">
        <f>eff!V178*(1+gwr!V178 - 0.48) * (1 + 0.25 * Klvl!V178) * (1 + IF(b!V178&lt;2000,b!V178/5000,IF(b!V178&lt;5000,0.4+(b!V178-2000)/15000,IF(b!V178&lt;10000,0.6+(b!V178-5000)/25000,0.8+(b!V178-10000)/100000))))</f>
        <v>0</v>
      </c>
      <c r="W179" s="24">
        <f>eff!W178*(1+gwr!W178 - 0.48) * (1 + 0.25 * Klvl!W178) * (1 + IF(b!W178&lt;2000,b!W178/5000,IF(b!W178&lt;5000,0.4+(b!W178-2000)/15000,IF(b!W178&lt;10000,0.6+(b!W178-5000)/25000,0.8+(b!W178-10000)/100000))))</f>
        <v>0</v>
      </c>
      <c r="X179" s="24">
        <f>eff!X178*(1+gwr!X178 - 0.48) * (1 + 0.25 * Klvl!X178) * (1 + IF(b!X178&lt;2000,b!X178/5000,IF(b!X178&lt;5000,0.4+(b!X178-2000)/15000,IF(b!X178&lt;10000,0.6+(b!X178-5000)/25000,0.8+(b!X178-10000)/100000))))</f>
        <v>0</v>
      </c>
      <c r="Y179" s="24">
        <f>eff!Y178*(1+gwr!Y178 - 0.48) * (1 + 0.25 * Klvl!Y178) * (1 + IF(b!Y178&lt;2000,b!Y178/5000,IF(b!Y178&lt;5000,0.4+(b!Y178-2000)/15000,IF(b!Y178&lt;10000,0.6+(b!Y178-5000)/25000,0.8+(b!Y178-10000)/100000))))</f>
        <v>0</v>
      </c>
      <c r="Z179" s="24">
        <f>eff!Z178*(1+gwr!Z178 - 0.48) * (1 + 0.25 * Klvl!Z178) * (1 + IF(b!Z178&lt;2000,b!Z178/5000,IF(b!Z178&lt;5000,0.4+(b!Z178-2000)/15000,IF(b!Z178&lt;10000,0.6+(b!Z178-5000)/25000,0.8+(b!Z178-10000)/100000))))</f>
        <v>0</v>
      </c>
      <c r="AA179" s="24">
        <f>eff!AA178*(1+gwr!AA178 - 0.48) * (1 + 0.25 * Klvl!AA178) * (1 + IF(b!AA178&lt;2000,b!AA178/5000,IF(b!AA178&lt;5000,0.4+(b!AA178-2000)/15000,IF(b!AA178&lt;10000,0.6+(b!AA178-5000)/25000,0.8+(b!AA178-10000)/100000))))</f>
        <v>0</v>
      </c>
      <c r="AB179" s="24">
        <f>eff!AB178*(1+gwr!AB178 - 0.48) * (1 + 0.25 * Klvl!AB178) * (1 + IF(b!AB178&lt;2000,b!AB178/5000,IF(b!AB178&lt;5000,0.4+(b!AB178-2000)/15000,IF(b!AB178&lt;10000,0.6+(b!AB178-5000)/25000,0.8+(b!AB178-10000)/100000))))</f>
        <v>0</v>
      </c>
      <c r="AC179" s="24">
        <f>eff!AC178*(1+gwr!AC178 - 0.48) * (1 + 0.25 * Klvl!AC178) * (1 + IF(b!AC178&lt;2000,b!AC178/5000,IF(b!AC178&lt;5000,0.4+(b!AC178-2000)/15000,IF(b!AC178&lt;10000,0.6+(b!AC178-5000)/25000,0.8+(b!AC178-10000)/100000))))</f>
        <v>0</v>
      </c>
      <c r="AD179" s="24">
        <f>eff!AD178*(1+gwr!AD178 - 0.48) * (1 + 0.25 * Klvl!AD178) * (1 + IF(b!AD178&lt;2000,b!AD178/5000,IF(b!AD178&lt;5000,0.4+(b!AD178-2000)/15000,IF(b!AD178&lt;10000,0.6+(b!AD178-5000)/25000,0.8+(b!AD178-10000)/100000))))</f>
        <v>0</v>
      </c>
      <c r="AE179" s="24">
        <f>eff!AE178*(1+gwr!AE178 - 0.48) * (1 + 0.25 * Klvl!AE178) * (1 + IF(b!AE178&lt;2000,b!AE178/5000,IF(b!AE178&lt;5000,0.4+(b!AE178-2000)/15000,IF(b!AE178&lt;10000,0.6+(b!AE178-5000)/25000,0.8+(b!AE178-10000)/100000))))</f>
        <v>0</v>
      </c>
      <c r="AF179" s="24"/>
      <c r="AG179" s="28">
        <f t="shared" si="6"/>
        <v>0</v>
      </c>
      <c r="AH179" s="28">
        <f t="shared" si="7"/>
        <v>0</v>
      </c>
      <c r="AI179" s="30">
        <f t="shared" si="8"/>
        <v>0</v>
      </c>
    </row>
    <row r="180" spans="1:35" s="25" customFormat="1" ht="12" x14ac:dyDescent="0.2">
      <c r="A180" s="24">
        <f>eff!A179*(1+gwr!A179 - 0.48) * (1 + 0.25 * Klvl!A179) * (1 + IF(b!A179&lt;2000,b!A179/5000,IF(b!A179&lt;5000,0.4+(b!A179-2000)/15000,IF(b!A179&lt;10000,0.6+(b!A179-5000)/25000,0.8+(b!A179-10000)/100000))))</f>
        <v>0</v>
      </c>
      <c r="B180" s="24">
        <f>eff!B179*(1+gwr!B179 - 0.48) * (1 + 0.25 * Klvl!B179) * (1 + IF(b!B179&lt;2000,b!B179/5000,IF(b!B179&lt;5000,0.4+(b!B179-2000)/15000,IF(b!B179&lt;10000,0.6+(b!B179-5000)/25000,0.8+(b!B179-10000)/100000))))</f>
        <v>0</v>
      </c>
      <c r="C180" s="24">
        <f>eff!C179*(1+gwr!C179 - 0.48) * (1 + 0.25 * Klvl!C179) * (1 + IF(b!C179&lt;2000,b!C179/5000,IF(b!C179&lt;5000,0.4+(b!C179-2000)/15000,IF(b!C179&lt;10000,0.6+(b!C179-5000)/25000,0.8+(b!C179-10000)/100000))))</f>
        <v>0</v>
      </c>
      <c r="D180" s="24">
        <f>eff!D179*(1+gwr!D179 - 0.48) * (1 + 0.25 * Klvl!D179) * (1 + IF(b!D179&lt;2000,b!D179/5000,IF(b!D179&lt;5000,0.4+(b!D179-2000)/15000,IF(b!D179&lt;10000,0.6+(b!D179-5000)/25000,0.8+(b!D179-10000)/100000))))</f>
        <v>0</v>
      </c>
      <c r="E180" s="24">
        <f>eff!E179*(1+gwr!E179 - 0.48) * (1 + 0.25 * Klvl!E179) * (1 + IF(b!E179&lt;2000,b!E179/5000,IF(b!E179&lt;5000,0.4+(b!E179-2000)/15000,IF(b!E179&lt;10000,0.6+(b!E179-5000)/25000,0.8+(b!E179-10000)/100000))))</f>
        <v>0</v>
      </c>
      <c r="F180" s="24">
        <f>eff!F179*(1+gwr!F179 - 0.48) * (1 + 0.25 * Klvl!F179) * (1 + IF(b!F179&lt;2000,b!F179/5000,IF(b!F179&lt;5000,0.4+(b!F179-2000)/15000,IF(b!F179&lt;10000,0.6+(b!F179-5000)/25000,0.8+(b!F179-10000)/100000))))</f>
        <v>0</v>
      </c>
      <c r="G180" s="24">
        <f>eff!G179*(1+gwr!G179 - 0.48) * (1 + 0.25 * Klvl!G179) * (1 + IF(b!G179&lt;2000,b!G179/5000,IF(b!G179&lt;5000,0.4+(b!G179-2000)/15000,IF(b!G179&lt;10000,0.6+(b!G179-5000)/25000,0.8+(b!G179-10000)/100000))))</f>
        <v>0</v>
      </c>
      <c r="H180" s="24">
        <f>eff!H179*(1+gwr!H179 - 0.48) * (1 + 0.25 * Klvl!H179) * (1 + IF(b!H179&lt;2000,b!H179/5000,IF(b!H179&lt;5000,0.4+(b!H179-2000)/15000,IF(b!H179&lt;10000,0.6+(b!H179-5000)/25000,0.8+(b!H179-10000)/100000))))</f>
        <v>0</v>
      </c>
      <c r="I180" s="24">
        <f>eff!I179*(1+gwr!I179 - 0.48) * (1 + 0.25 * Klvl!I179) * (1 + IF(b!I179&lt;2000,b!I179/5000,IF(b!I179&lt;5000,0.4+(b!I179-2000)/15000,IF(b!I179&lt;10000,0.6+(b!I179-5000)/25000,0.8+(b!I179-10000)/100000))))</f>
        <v>0</v>
      </c>
      <c r="J180" s="24">
        <f>eff!J179*(1+gwr!J179 - 0.48) * (1 + 0.25 * Klvl!J179) * (1 + IF(b!J179&lt;2000,b!J179/5000,IF(b!J179&lt;5000,0.4+(b!J179-2000)/15000,IF(b!J179&lt;10000,0.6+(b!J179-5000)/25000,0.8+(b!J179-10000)/100000))))</f>
        <v>0</v>
      </c>
      <c r="K180" s="24">
        <f>eff!K179*(1+gwr!K179 - 0.48) * (1 + 0.25 * Klvl!K179) * (1 + IF(b!K179&lt;2000,b!K179/5000,IF(b!K179&lt;5000,0.4+(b!K179-2000)/15000,IF(b!K179&lt;10000,0.6+(b!K179-5000)/25000,0.8+(b!K179-10000)/100000))))</f>
        <v>0</v>
      </c>
      <c r="L180" s="24">
        <f>eff!L179*(1+gwr!L179 - 0.48) * (1 + 0.25 * Klvl!L179) * (1 + IF(b!L179&lt;2000,b!L179/5000,IF(b!L179&lt;5000,0.4+(b!L179-2000)/15000,IF(b!L179&lt;10000,0.6+(b!L179-5000)/25000,0.8+(b!L179-10000)/100000))))</f>
        <v>0</v>
      </c>
      <c r="M180" s="24">
        <f>eff!M179*(1+gwr!M179 - 0.48) * (1 + 0.25 * Klvl!M179) * (1 + IF(b!M179&lt;2000,b!M179/5000,IF(b!M179&lt;5000,0.4+(b!M179-2000)/15000,IF(b!M179&lt;10000,0.6+(b!M179-5000)/25000,0.8+(b!M179-10000)/100000))))</f>
        <v>0</v>
      </c>
      <c r="N180" s="24">
        <f>eff!N179*(1+gwr!N179 - 0.48) * (1 + 0.25 * Klvl!N179) * (1 + IF(b!N179&lt;2000,b!N179/5000,IF(b!N179&lt;5000,0.4+(b!N179-2000)/15000,IF(b!N179&lt;10000,0.6+(b!N179-5000)/25000,0.8+(b!N179-10000)/100000))))</f>
        <v>0</v>
      </c>
      <c r="O180" s="24">
        <f>eff!O179*(1+gwr!O179 - 0.48) * (1 + 0.25 * Klvl!O179) * (1 + IF(b!O179&lt;2000,b!O179/5000,IF(b!O179&lt;5000,0.4+(b!O179-2000)/15000,IF(b!O179&lt;10000,0.6+(b!O179-5000)/25000,0.8+(b!O179-10000)/100000))))</f>
        <v>0</v>
      </c>
      <c r="P180" s="24"/>
      <c r="Q180" s="24">
        <f>eff!Q179*(1+gwr!Q179 - 0.48) * (1 + 0.25 * Klvl!Q179) * (1 + IF(b!Q179&lt;2000,b!Q179/5000,IF(b!Q179&lt;5000,0.4+(b!Q179-2000)/15000,IF(b!Q179&lt;10000,0.6+(b!Q179-5000)/25000,0.8+(b!Q179-10000)/100000))))</f>
        <v>0</v>
      </c>
      <c r="R180" s="24">
        <f>eff!R179*(1+gwr!R179 - 0.48) * (1 + 0.25 * Klvl!R179) * (1 + IF(b!R179&lt;2000,b!R179/5000,IF(b!R179&lt;5000,0.4+(b!R179-2000)/15000,IF(b!R179&lt;10000,0.6+(b!R179-5000)/25000,0.8+(b!R179-10000)/100000))))</f>
        <v>0</v>
      </c>
      <c r="S180" s="24">
        <f>eff!S179*(1+gwr!S179 - 0.48) * (1 + 0.25 * Klvl!S179) * (1 + IF(b!S179&lt;2000,b!S179/5000,IF(b!S179&lt;5000,0.4+(b!S179-2000)/15000,IF(b!S179&lt;10000,0.6+(b!S179-5000)/25000,0.8+(b!S179-10000)/100000))))</f>
        <v>0</v>
      </c>
      <c r="T180" s="24">
        <f>eff!T179*(1+gwr!T179 - 0.48) * (1 + 0.25 * Klvl!T179) * (1 + IF(b!T179&lt;2000,b!T179/5000,IF(b!T179&lt;5000,0.4+(b!T179-2000)/15000,IF(b!T179&lt;10000,0.6+(b!T179-5000)/25000,0.8+(b!T179-10000)/100000))))</f>
        <v>0</v>
      </c>
      <c r="U180" s="24">
        <f>eff!U179*(1+gwr!U179 - 0.48) * (1 + 0.25 * Klvl!U179) * (1 + IF(b!U179&lt;2000,b!U179/5000,IF(b!U179&lt;5000,0.4+(b!U179-2000)/15000,IF(b!U179&lt;10000,0.6+(b!U179-5000)/25000,0.8+(b!U179-10000)/100000))))</f>
        <v>0</v>
      </c>
      <c r="V180" s="24">
        <f>eff!V179*(1+gwr!V179 - 0.48) * (1 + 0.25 * Klvl!V179) * (1 + IF(b!V179&lt;2000,b!V179/5000,IF(b!V179&lt;5000,0.4+(b!V179-2000)/15000,IF(b!V179&lt;10000,0.6+(b!V179-5000)/25000,0.8+(b!V179-10000)/100000))))</f>
        <v>0</v>
      </c>
      <c r="W180" s="24">
        <f>eff!W179*(1+gwr!W179 - 0.48) * (1 + 0.25 * Klvl!W179) * (1 + IF(b!W179&lt;2000,b!W179/5000,IF(b!W179&lt;5000,0.4+(b!W179-2000)/15000,IF(b!W179&lt;10000,0.6+(b!W179-5000)/25000,0.8+(b!W179-10000)/100000))))</f>
        <v>0</v>
      </c>
      <c r="X180" s="24">
        <f>eff!X179*(1+gwr!X179 - 0.48) * (1 + 0.25 * Klvl!X179) * (1 + IF(b!X179&lt;2000,b!X179/5000,IF(b!X179&lt;5000,0.4+(b!X179-2000)/15000,IF(b!X179&lt;10000,0.6+(b!X179-5000)/25000,0.8+(b!X179-10000)/100000))))</f>
        <v>0</v>
      </c>
      <c r="Y180" s="24">
        <f>eff!Y179*(1+gwr!Y179 - 0.48) * (1 + 0.25 * Klvl!Y179) * (1 + IF(b!Y179&lt;2000,b!Y179/5000,IF(b!Y179&lt;5000,0.4+(b!Y179-2000)/15000,IF(b!Y179&lt;10000,0.6+(b!Y179-5000)/25000,0.8+(b!Y179-10000)/100000))))</f>
        <v>0</v>
      </c>
      <c r="Z180" s="24">
        <f>eff!Z179*(1+gwr!Z179 - 0.48) * (1 + 0.25 * Klvl!Z179) * (1 + IF(b!Z179&lt;2000,b!Z179/5000,IF(b!Z179&lt;5000,0.4+(b!Z179-2000)/15000,IF(b!Z179&lt;10000,0.6+(b!Z179-5000)/25000,0.8+(b!Z179-10000)/100000))))</f>
        <v>0</v>
      </c>
      <c r="AA180" s="24">
        <f>eff!AA179*(1+gwr!AA179 - 0.48) * (1 + 0.25 * Klvl!AA179) * (1 + IF(b!AA179&lt;2000,b!AA179/5000,IF(b!AA179&lt;5000,0.4+(b!AA179-2000)/15000,IF(b!AA179&lt;10000,0.6+(b!AA179-5000)/25000,0.8+(b!AA179-10000)/100000))))</f>
        <v>0</v>
      </c>
      <c r="AB180" s="24">
        <f>eff!AB179*(1+gwr!AB179 - 0.48) * (1 + 0.25 * Klvl!AB179) * (1 + IF(b!AB179&lt;2000,b!AB179/5000,IF(b!AB179&lt;5000,0.4+(b!AB179-2000)/15000,IF(b!AB179&lt;10000,0.6+(b!AB179-5000)/25000,0.8+(b!AB179-10000)/100000))))</f>
        <v>0</v>
      </c>
      <c r="AC180" s="24">
        <f>eff!AC179*(1+gwr!AC179 - 0.48) * (1 + 0.25 * Klvl!AC179) * (1 + IF(b!AC179&lt;2000,b!AC179/5000,IF(b!AC179&lt;5000,0.4+(b!AC179-2000)/15000,IF(b!AC179&lt;10000,0.6+(b!AC179-5000)/25000,0.8+(b!AC179-10000)/100000))))</f>
        <v>0</v>
      </c>
      <c r="AD180" s="24">
        <f>eff!AD179*(1+gwr!AD179 - 0.48) * (1 + 0.25 * Klvl!AD179) * (1 + IF(b!AD179&lt;2000,b!AD179/5000,IF(b!AD179&lt;5000,0.4+(b!AD179-2000)/15000,IF(b!AD179&lt;10000,0.6+(b!AD179-5000)/25000,0.8+(b!AD179-10000)/100000))))</f>
        <v>0</v>
      </c>
      <c r="AE180" s="24">
        <f>eff!AE179*(1+gwr!AE179 - 0.48) * (1 + 0.25 * Klvl!AE179) * (1 + IF(b!AE179&lt;2000,b!AE179/5000,IF(b!AE179&lt;5000,0.4+(b!AE179-2000)/15000,IF(b!AE179&lt;10000,0.6+(b!AE179-5000)/25000,0.8+(b!AE179-10000)/100000))))</f>
        <v>0</v>
      </c>
      <c r="AF180" s="24"/>
      <c r="AG180" s="28">
        <f t="shared" si="6"/>
        <v>0</v>
      </c>
      <c r="AH180" s="28">
        <f t="shared" si="7"/>
        <v>0</v>
      </c>
      <c r="AI180" s="30">
        <f t="shared" si="8"/>
        <v>0</v>
      </c>
    </row>
    <row r="181" spans="1:35" s="25" customFormat="1" ht="12" x14ac:dyDescent="0.2">
      <c r="A181" s="24">
        <f>eff!A180*(1+gwr!A180 - 0.48) * (1 + 0.25 * Klvl!A180) * (1 + IF(b!A180&lt;2000,b!A180/5000,IF(b!A180&lt;5000,0.4+(b!A180-2000)/15000,IF(b!A180&lt;10000,0.6+(b!A180-5000)/25000,0.8+(b!A180-10000)/100000))))</f>
        <v>0</v>
      </c>
      <c r="B181" s="24">
        <f>eff!B180*(1+gwr!B180 - 0.48) * (1 + 0.25 * Klvl!B180) * (1 + IF(b!B180&lt;2000,b!B180/5000,IF(b!B180&lt;5000,0.4+(b!B180-2000)/15000,IF(b!B180&lt;10000,0.6+(b!B180-5000)/25000,0.8+(b!B180-10000)/100000))))</f>
        <v>0</v>
      </c>
      <c r="C181" s="24">
        <f>eff!C180*(1+gwr!C180 - 0.48) * (1 + 0.25 * Klvl!C180) * (1 + IF(b!C180&lt;2000,b!C180/5000,IF(b!C180&lt;5000,0.4+(b!C180-2000)/15000,IF(b!C180&lt;10000,0.6+(b!C180-5000)/25000,0.8+(b!C180-10000)/100000))))</f>
        <v>0</v>
      </c>
      <c r="D181" s="24">
        <f>eff!D180*(1+gwr!D180 - 0.48) * (1 + 0.25 * Klvl!D180) * (1 + IF(b!D180&lt;2000,b!D180/5000,IF(b!D180&lt;5000,0.4+(b!D180-2000)/15000,IF(b!D180&lt;10000,0.6+(b!D180-5000)/25000,0.8+(b!D180-10000)/100000))))</f>
        <v>0</v>
      </c>
      <c r="E181" s="24">
        <f>eff!E180*(1+gwr!E180 - 0.48) * (1 + 0.25 * Klvl!E180) * (1 + IF(b!E180&lt;2000,b!E180/5000,IF(b!E180&lt;5000,0.4+(b!E180-2000)/15000,IF(b!E180&lt;10000,0.6+(b!E180-5000)/25000,0.8+(b!E180-10000)/100000))))</f>
        <v>0</v>
      </c>
      <c r="F181" s="24">
        <f>eff!F180*(1+gwr!F180 - 0.48) * (1 + 0.25 * Klvl!F180) * (1 + IF(b!F180&lt;2000,b!F180/5000,IF(b!F180&lt;5000,0.4+(b!F180-2000)/15000,IF(b!F180&lt;10000,0.6+(b!F180-5000)/25000,0.8+(b!F180-10000)/100000))))</f>
        <v>0</v>
      </c>
      <c r="G181" s="24">
        <f>eff!G180*(1+gwr!G180 - 0.48) * (1 + 0.25 * Klvl!G180) * (1 + IF(b!G180&lt;2000,b!G180/5000,IF(b!G180&lt;5000,0.4+(b!G180-2000)/15000,IF(b!G180&lt;10000,0.6+(b!G180-5000)/25000,0.8+(b!G180-10000)/100000))))</f>
        <v>0</v>
      </c>
      <c r="H181" s="24">
        <f>eff!H180*(1+gwr!H180 - 0.48) * (1 + 0.25 * Klvl!H180) * (1 + IF(b!H180&lt;2000,b!H180/5000,IF(b!H180&lt;5000,0.4+(b!H180-2000)/15000,IF(b!H180&lt;10000,0.6+(b!H180-5000)/25000,0.8+(b!H180-10000)/100000))))</f>
        <v>0</v>
      </c>
      <c r="I181" s="24">
        <f>eff!I180*(1+gwr!I180 - 0.48) * (1 + 0.25 * Klvl!I180) * (1 + IF(b!I180&lt;2000,b!I180/5000,IF(b!I180&lt;5000,0.4+(b!I180-2000)/15000,IF(b!I180&lt;10000,0.6+(b!I180-5000)/25000,0.8+(b!I180-10000)/100000))))</f>
        <v>0</v>
      </c>
      <c r="J181" s="24">
        <f>eff!J180*(1+gwr!J180 - 0.48) * (1 + 0.25 * Klvl!J180) * (1 + IF(b!J180&lt;2000,b!J180/5000,IF(b!J180&lt;5000,0.4+(b!J180-2000)/15000,IF(b!J180&lt;10000,0.6+(b!J180-5000)/25000,0.8+(b!J180-10000)/100000))))</f>
        <v>0</v>
      </c>
      <c r="K181" s="24">
        <f>eff!K180*(1+gwr!K180 - 0.48) * (1 + 0.25 * Klvl!K180) * (1 + IF(b!K180&lt;2000,b!K180/5000,IF(b!K180&lt;5000,0.4+(b!K180-2000)/15000,IF(b!K180&lt;10000,0.6+(b!K180-5000)/25000,0.8+(b!K180-10000)/100000))))</f>
        <v>0</v>
      </c>
      <c r="L181" s="24">
        <f>eff!L180*(1+gwr!L180 - 0.48) * (1 + 0.25 * Klvl!L180) * (1 + IF(b!L180&lt;2000,b!L180/5000,IF(b!L180&lt;5000,0.4+(b!L180-2000)/15000,IF(b!L180&lt;10000,0.6+(b!L180-5000)/25000,0.8+(b!L180-10000)/100000))))</f>
        <v>0</v>
      </c>
      <c r="M181" s="24">
        <f>eff!M180*(1+gwr!M180 - 0.48) * (1 + 0.25 * Klvl!M180) * (1 + IF(b!M180&lt;2000,b!M180/5000,IF(b!M180&lt;5000,0.4+(b!M180-2000)/15000,IF(b!M180&lt;10000,0.6+(b!M180-5000)/25000,0.8+(b!M180-10000)/100000))))</f>
        <v>0</v>
      </c>
      <c r="N181" s="24">
        <f>eff!N180*(1+gwr!N180 - 0.48) * (1 + 0.25 * Klvl!N180) * (1 + IF(b!N180&lt;2000,b!N180/5000,IF(b!N180&lt;5000,0.4+(b!N180-2000)/15000,IF(b!N180&lt;10000,0.6+(b!N180-5000)/25000,0.8+(b!N180-10000)/100000))))</f>
        <v>0</v>
      </c>
      <c r="O181" s="24">
        <f>eff!O180*(1+gwr!O180 - 0.48) * (1 + 0.25 * Klvl!O180) * (1 + IF(b!O180&lt;2000,b!O180/5000,IF(b!O180&lt;5000,0.4+(b!O180-2000)/15000,IF(b!O180&lt;10000,0.6+(b!O180-5000)/25000,0.8+(b!O180-10000)/100000))))</f>
        <v>0</v>
      </c>
      <c r="P181" s="24"/>
      <c r="Q181" s="24">
        <f>eff!Q180*(1+gwr!Q180 - 0.48) * (1 + 0.25 * Klvl!Q180) * (1 + IF(b!Q180&lt;2000,b!Q180/5000,IF(b!Q180&lt;5000,0.4+(b!Q180-2000)/15000,IF(b!Q180&lt;10000,0.6+(b!Q180-5000)/25000,0.8+(b!Q180-10000)/100000))))</f>
        <v>0</v>
      </c>
      <c r="R181" s="24">
        <f>eff!R180*(1+gwr!R180 - 0.48) * (1 + 0.25 * Klvl!R180) * (1 + IF(b!R180&lt;2000,b!R180/5000,IF(b!R180&lt;5000,0.4+(b!R180-2000)/15000,IF(b!R180&lt;10000,0.6+(b!R180-5000)/25000,0.8+(b!R180-10000)/100000))))</f>
        <v>0</v>
      </c>
      <c r="S181" s="24">
        <f>eff!S180*(1+gwr!S180 - 0.48) * (1 + 0.25 * Klvl!S180) * (1 + IF(b!S180&lt;2000,b!S180/5000,IF(b!S180&lt;5000,0.4+(b!S180-2000)/15000,IF(b!S180&lt;10000,0.6+(b!S180-5000)/25000,0.8+(b!S180-10000)/100000))))</f>
        <v>0</v>
      </c>
      <c r="T181" s="24">
        <f>eff!T180*(1+gwr!T180 - 0.48) * (1 + 0.25 * Klvl!T180) * (1 + IF(b!T180&lt;2000,b!T180/5000,IF(b!T180&lt;5000,0.4+(b!T180-2000)/15000,IF(b!T180&lt;10000,0.6+(b!T180-5000)/25000,0.8+(b!T180-10000)/100000))))</f>
        <v>0</v>
      </c>
      <c r="U181" s="24">
        <f>eff!U180*(1+gwr!U180 - 0.48) * (1 + 0.25 * Klvl!U180) * (1 + IF(b!U180&lt;2000,b!U180/5000,IF(b!U180&lt;5000,0.4+(b!U180-2000)/15000,IF(b!U180&lt;10000,0.6+(b!U180-5000)/25000,0.8+(b!U180-10000)/100000))))</f>
        <v>0</v>
      </c>
      <c r="V181" s="24">
        <f>eff!V180*(1+gwr!V180 - 0.48) * (1 + 0.25 * Klvl!V180) * (1 + IF(b!V180&lt;2000,b!V180/5000,IF(b!V180&lt;5000,0.4+(b!V180-2000)/15000,IF(b!V180&lt;10000,0.6+(b!V180-5000)/25000,0.8+(b!V180-10000)/100000))))</f>
        <v>0</v>
      </c>
      <c r="W181" s="24">
        <f>eff!W180*(1+gwr!W180 - 0.48) * (1 + 0.25 * Klvl!W180) * (1 + IF(b!W180&lt;2000,b!W180/5000,IF(b!W180&lt;5000,0.4+(b!W180-2000)/15000,IF(b!W180&lt;10000,0.6+(b!W180-5000)/25000,0.8+(b!W180-10000)/100000))))</f>
        <v>0</v>
      </c>
      <c r="X181" s="24">
        <f>eff!X180*(1+gwr!X180 - 0.48) * (1 + 0.25 * Klvl!X180) * (1 + IF(b!X180&lt;2000,b!X180/5000,IF(b!X180&lt;5000,0.4+(b!X180-2000)/15000,IF(b!X180&lt;10000,0.6+(b!X180-5000)/25000,0.8+(b!X180-10000)/100000))))</f>
        <v>0</v>
      </c>
      <c r="Y181" s="24">
        <f>eff!Y180*(1+gwr!Y180 - 0.48) * (1 + 0.25 * Klvl!Y180) * (1 + IF(b!Y180&lt;2000,b!Y180/5000,IF(b!Y180&lt;5000,0.4+(b!Y180-2000)/15000,IF(b!Y180&lt;10000,0.6+(b!Y180-5000)/25000,0.8+(b!Y180-10000)/100000))))</f>
        <v>0</v>
      </c>
      <c r="Z181" s="24">
        <f>eff!Z180*(1+gwr!Z180 - 0.48) * (1 + 0.25 * Klvl!Z180) * (1 + IF(b!Z180&lt;2000,b!Z180/5000,IF(b!Z180&lt;5000,0.4+(b!Z180-2000)/15000,IF(b!Z180&lt;10000,0.6+(b!Z180-5000)/25000,0.8+(b!Z180-10000)/100000))))</f>
        <v>0</v>
      </c>
      <c r="AA181" s="24">
        <f>eff!AA180*(1+gwr!AA180 - 0.48) * (1 + 0.25 * Klvl!AA180) * (1 + IF(b!AA180&lt;2000,b!AA180/5000,IF(b!AA180&lt;5000,0.4+(b!AA180-2000)/15000,IF(b!AA180&lt;10000,0.6+(b!AA180-5000)/25000,0.8+(b!AA180-10000)/100000))))</f>
        <v>0</v>
      </c>
      <c r="AB181" s="24">
        <f>eff!AB180*(1+gwr!AB180 - 0.48) * (1 + 0.25 * Klvl!AB180) * (1 + IF(b!AB180&lt;2000,b!AB180/5000,IF(b!AB180&lt;5000,0.4+(b!AB180-2000)/15000,IF(b!AB180&lt;10000,0.6+(b!AB180-5000)/25000,0.8+(b!AB180-10000)/100000))))</f>
        <v>0</v>
      </c>
      <c r="AC181" s="24">
        <f>eff!AC180*(1+gwr!AC180 - 0.48) * (1 + 0.25 * Klvl!AC180) * (1 + IF(b!AC180&lt;2000,b!AC180/5000,IF(b!AC180&lt;5000,0.4+(b!AC180-2000)/15000,IF(b!AC180&lt;10000,0.6+(b!AC180-5000)/25000,0.8+(b!AC180-10000)/100000))))</f>
        <v>0</v>
      </c>
      <c r="AD181" s="24">
        <f>eff!AD180*(1+gwr!AD180 - 0.48) * (1 + 0.25 * Klvl!AD180) * (1 + IF(b!AD180&lt;2000,b!AD180/5000,IF(b!AD180&lt;5000,0.4+(b!AD180-2000)/15000,IF(b!AD180&lt;10000,0.6+(b!AD180-5000)/25000,0.8+(b!AD180-10000)/100000))))</f>
        <v>0</v>
      </c>
      <c r="AE181" s="24">
        <f>eff!AE180*(1+gwr!AE180 - 0.48) * (1 + 0.25 * Klvl!AE180) * (1 + IF(b!AE180&lt;2000,b!AE180/5000,IF(b!AE180&lt;5000,0.4+(b!AE180-2000)/15000,IF(b!AE180&lt;10000,0.6+(b!AE180-5000)/25000,0.8+(b!AE180-10000)/100000))))</f>
        <v>0</v>
      </c>
      <c r="AF181" s="24"/>
      <c r="AG181" s="28">
        <f t="shared" si="6"/>
        <v>0</v>
      </c>
      <c r="AH181" s="28">
        <f t="shared" si="7"/>
        <v>0</v>
      </c>
      <c r="AI181" s="30">
        <f t="shared" si="8"/>
        <v>0</v>
      </c>
    </row>
    <row r="182" spans="1:35" s="25" customFormat="1" ht="12" x14ac:dyDescent="0.2">
      <c r="A182" s="24">
        <f>eff!A181*(1+gwr!A181 - 0.48) * (1 + 0.25 * Klvl!A181) * (1 + IF(b!A181&lt;2000,b!A181/5000,IF(b!A181&lt;5000,0.4+(b!A181-2000)/15000,IF(b!A181&lt;10000,0.6+(b!A181-5000)/25000,0.8+(b!A181-10000)/100000))))</f>
        <v>0</v>
      </c>
      <c r="B182" s="24">
        <f>eff!B181*(1+gwr!B181 - 0.48) * (1 + 0.25 * Klvl!B181) * (1 + IF(b!B181&lt;2000,b!B181/5000,IF(b!B181&lt;5000,0.4+(b!B181-2000)/15000,IF(b!B181&lt;10000,0.6+(b!B181-5000)/25000,0.8+(b!B181-10000)/100000))))</f>
        <v>0</v>
      </c>
      <c r="C182" s="24">
        <f>eff!C181*(1+gwr!C181 - 0.48) * (1 + 0.25 * Klvl!C181) * (1 + IF(b!C181&lt;2000,b!C181/5000,IF(b!C181&lt;5000,0.4+(b!C181-2000)/15000,IF(b!C181&lt;10000,0.6+(b!C181-5000)/25000,0.8+(b!C181-10000)/100000))))</f>
        <v>0</v>
      </c>
      <c r="D182" s="24">
        <f>eff!D181*(1+gwr!D181 - 0.48) * (1 + 0.25 * Klvl!D181) * (1 + IF(b!D181&lt;2000,b!D181/5000,IF(b!D181&lt;5000,0.4+(b!D181-2000)/15000,IF(b!D181&lt;10000,0.6+(b!D181-5000)/25000,0.8+(b!D181-10000)/100000))))</f>
        <v>0</v>
      </c>
      <c r="E182" s="24">
        <f>eff!E181*(1+gwr!E181 - 0.48) * (1 + 0.25 * Klvl!E181) * (1 + IF(b!E181&lt;2000,b!E181/5000,IF(b!E181&lt;5000,0.4+(b!E181-2000)/15000,IF(b!E181&lt;10000,0.6+(b!E181-5000)/25000,0.8+(b!E181-10000)/100000))))</f>
        <v>0</v>
      </c>
      <c r="F182" s="24">
        <f>eff!F181*(1+gwr!F181 - 0.48) * (1 + 0.25 * Klvl!F181) * (1 + IF(b!F181&lt;2000,b!F181/5000,IF(b!F181&lt;5000,0.4+(b!F181-2000)/15000,IF(b!F181&lt;10000,0.6+(b!F181-5000)/25000,0.8+(b!F181-10000)/100000))))</f>
        <v>0</v>
      </c>
      <c r="G182" s="24">
        <f>eff!G181*(1+gwr!G181 - 0.48) * (1 + 0.25 * Klvl!G181) * (1 + IF(b!G181&lt;2000,b!G181/5000,IF(b!G181&lt;5000,0.4+(b!G181-2000)/15000,IF(b!G181&lt;10000,0.6+(b!G181-5000)/25000,0.8+(b!G181-10000)/100000))))</f>
        <v>0</v>
      </c>
      <c r="H182" s="24">
        <f>eff!H181*(1+gwr!H181 - 0.48) * (1 + 0.25 * Klvl!H181) * (1 + IF(b!H181&lt;2000,b!H181/5000,IF(b!H181&lt;5000,0.4+(b!H181-2000)/15000,IF(b!H181&lt;10000,0.6+(b!H181-5000)/25000,0.8+(b!H181-10000)/100000))))</f>
        <v>0</v>
      </c>
      <c r="I182" s="24">
        <f>eff!I181*(1+gwr!I181 - 0.48) * (1 + 0.25 * Klvl!I181) * (1 + IF(b!I181&lt;2000,b!I181/5000,IF(b!I181&lt;5000,0.4+(b!I181-2000)/15000,IF(b!I181&lt;10000,0.6+(b!I181-5000)/25000,0.8+(b!I181-10000)/100000))))</f>
        <v>0</v>
      </c>
      <c r="J182" s="24">
        <f>eff!J181*(1+gwr!J181 - 0.48) * (1 + 0.25 * Klvl!J181) * (1 + IF(b!J181&lt;2000,b!J181/5000,IF(b!J181&lt;5000,0.4+(b!J181-2000)/15000,IF(b!J181&lt;10000,0.6+(b!J181-5000)/25000,0.8+(b!J181-10000)/100000))))</f>
        <v>0</v>
      </c>
      <c r="K182" s="24">
        <f>eff!K181*(1+gwr!K181 - 0.48) * (1 + 0.25 * Klvl!K181) * (1 + IF(b!K181&lt;2000,b!K181/5000,IF(b!K181&lt;5000,0.4+(b!K181-2000)/15000,IF(b!K181&lt;10000,0.6+(b!K181-5000)/25000,0.8+(b!K181-10000)/100000))))</f>
        <v>0</v>
      </c>
      <c r="L182" s="24">
        <f>eff!L181*(1+gwr!L181 - 0.48) * (1 + 0.25 * Klvl!L181) * (1 + IF(b!L181&lt;2000,b!L181/5000,IF(b!L181&lt;5000,0.4+(b!L181-2000)/15000,IF(b!L181&lt;10000,0.6+(b!L181-5000)/25000,0.8+(b!L181-10000)/100000))))</f>
        <v>0</v>
      </c>
      <c r="M182" s="24">
        <f>eff!M181*(1+gwr!M181 - 0.48) * (1 + 0.25 * Klvl!M181) * (1 + IF(b!M181&lt;2000,b!M181/5000,IF(b!M181&lt;5000,0.4+(b!M181-2000)/15000,IF(b!M181&lt;10000,0.6+(b!M181-5000)/25000,0.8+(b!M181-10000)/100000))))</f>
        <v>0</v>
      </c>
      <c r="N182" s="24">
        <f>eff!N181*(1+gwr!N181 - 0.48) * (1 + 0.25 * Klvl!N181) * (1 + IF(b!N181&lt;2000,b!N181/5000,IF(b!N181&lt;5000,0.4+(b!N181-2000)/15000,IF(b!N181&lt;10000,0.6+(b!N181-5000)/25000,0.8+(b!N181-10000)/100000))))</f>
        <v>0</v>
      </c>
      <c r="O182" s="24">
        <f>eff!O181*(1+gwr!O181 - 0.48) * (1 + 0.25 * Klvl!O181) * (1 + IF(b!O181&lt;2000,b!O181/5000,IF(b!O181&lt;5000,0.4+(b!O181-2000)/15000,IF(b!O181&lt;10000,0.6+(b!O181-5000)/25000,0.8+(b!O181-10000)/100000))))</f>
        <v>0</v>
      </c>
      <c r="P182" s="24"/>
      <c r="Q182" s="24">
        <f>eff!Q181*(1+gwr!Q181 - 0.48) * (1 + 0.25 * Klvl!Q181) * (1 + IF(b!Q181&lt;2000,b!Q181/5000,IF(b!Q181&lt;5000,0.4+(b!Q181-2000)/15000,IF(b!Q181&lt;10000,0.6+(b!Q181-5000)/25000,0.8+(b!Q181-10000)/100000))))</f>
        <v>0</v>
      </c>
      <c r="R182" s="24">
        <f>eff!R181*(1+gwr!R181 - 0.48) * (1 + 0.25 * Klvl!R181) * (1 + IF(b!R181&lt;2000,b!R181/5000,IF(b!R181&lt;5000,0.4+(b!R181-2000)/15000,IF(b!R181&lt;10000,0.6+(b!R181-5000)/25000,0.8+(b!R181-10000)/100000))))</f>
        <v>0</v>
      </c>
      <c r="S182" s="24">
        <f>eff!S181*(1+gwr!S181 - 0.48) * (1 + 0.25 * Klvl!S181) * (1 + IF(b!S181&lt;2000,b!S181/5000,IF(b!S181&lt;5000,0.4+(b!S181-2000)/15000,IF(b!S181&lt;10000,0.6+(b!S181-5000)/25000,0.8+(b!S181-10000)/100000))))</f>
        <v>0</v>
      </c>
      <c r="T182" s="24">
        <f>eff!T181*(1+gwr!T181 - 0.48) * (1 + 0.25 * Klvl!T181) * (1 + IF(b!T181&lt;2000,b!T181/5000,IF(b!T181&lt;5000,0.4+(b!T181-2000)/15000,IF(b!T181&lt;10000,0.6+(b!T181-5000)/25000,0.8+(b!T181-10000)/100000))))</f>
        <v>0</v>
      </c>
      <c r="U182" s="24">
        <f>eff!U181*(1+gwr!U181 - 0.48) * (1 + 0.25 * Klvl!U181) * (1 + IF(b!U181&lt;2000,b!U181/5000,IF(b!U181&lt;5000,0.4+(b!U181-2000)/15000,IF(b!U181&lt;10000,0.6+(b!U181-5000)/25000,0.8+(b!U181-10000)/100000))))</f>
        <v>0</v>
      </c>
      <c r="V182" s="24">
        <f>eff!V181*(1+gwr!V181 - 0.48) * (1 + 0.25 * Klvl!V181) * (1 + IF(b!V181&lt;2000,b!V181/5000,IF(b!V181&lt;5000,0.4+(b!V181-2000)/15000,IF(b!V181&lt;10000,0.6+(b!V181-5000)/25000,0.8+(b!V181-10000)/100000))))</f>
        <v>0</v>
      </c>
      <c r="W182" s="24">
        <f>eff!W181*(1+gwr!W181 - 0.48) * (1 + 0.25 * Klvl!W181) * (1 + IF(b!W181&lt;2000,b!W181/5000,IF(b!W181&lt;5000,0.4+(b!W181-2000)/15000,IF(b!W181&lt;10000,0.6+(b!W181-5000)/25000,0.8+(b!W181-10000)/100000))))</f>
        <v>0</v>
      </c>
      <c r="X182" s="24">
        <f>eff!X181*(1+gwr!X181 - 0.48) * (1 + 0.25 * Klvl!X181) * (1 + IF(b!X181&lt;2000,b!X181/5000,IF(b!X181&lt;5000,0.4+(b!X181-2000)/15000,IF(b!X181&lt;10000,0.6+(b!X181-5000)/25000,0.8+(b!X181-10000)/100000))))</f>
        <v>0</v>
      </c>
      <c r="Y182" s="24">
        <f>eff!Y181*(1+gwr!Y181 - 0.48) * (1 + 0.25 * Klvl!Y181) * (1 + IF(b!Y181&lt;2000,b!Y181/5000,IF(b!Y181&lt;5000,0.4+(b!Y181-2000)/15000,IF(b!Y181&lt;10000,0.6+(b!Y181-5000)/25000,0.8+(b!Y181-10000)/100000))))</f>
        <v>0</v>
      </c>
      <c r="Z182" s="24">
        <f>eff!Z181*(1+gwr!Z181 - 0.48) * (1 + 0.25 * Klvl!Z181) * (1 + IF(b!Z181&lt;2000,b!Z181/5000,IF(b!Z181&lt;5000,0.4+(b!Z181-2000)/15000,IF(b!Z181&lt;10000,0.6+(b!Z181-5000)/25000,0.8+(b!Z181-10000)/100000))))</f>
        <v>0</v>
      </c>
      <c r="AA182" s="24">
        <f>eff!AA181*(1+gwr!AA181 - 0.48) * (1 + 0.25 * Klvl!AA181) * (1 + IF(b!AA181&lt;2000,b!AA181/5000,IF(b!AA181&lt;5000,0.4+(b!AA181-2000)/15000,IF(b!AA181&lt;10000,0.6+(b!AA181-5000)/25000,0.8+(b!AA181-10000)/100000))))</f>
        <v>0</v>
      </c>
      <c r="AB182" s="24">
        <f>eff!AB181*(1+gwr!AB181 - 0.48) * (1 + 0.25 * Klvl!AB181) * (1 + IF(b!AB181&lt;2000,b!AB181/5000,IF(b!AB181&lt;5000,0.4+(b!AB181-2000)/15000,IF(b!AB181&lt;10000,0.6+(b!AB181-5000)/25000,0.8+(b!AB181-10000)/100000))))</f>
        <v>0</v>
      </c>
      <c r="AC182" s="24">
        <f>eff!AC181*(1+gwr!AC181 - 0.48) * (1 + 0.25 * Klvl!AC181) * (1 + IF(b!AC181&lt;2000,b!AC181/5000,IF(b!AC181&lt;5000,0.4+(b!AC181-2000)/15000,IF(b!AC181&lt;10000,0.6+(b!AC181-5000)/25000,0.8+(b!AC181-10000)/100000))))</f>
        <v>0</v>
      </c>
      <c r="AD182" s="24">
        <f>eff!AD181*(1+gwr!AD181 - 0.48) * (1 + 0.25 * Klvl!AD181) * (1 + IF(b!AD181&lt;2000,b!AD181/5000,IF(b!AD181&lt;5000,0.4+(b!AD181-2000)/15000,IF(b!AD181&lt;10000,0.6+(b!AD181-5000)/25000,0.8+(b!AD181-10000)/100000))))</f>
        <v>0</v>
      </c>
      <c r="AE182" s="24">
        <f>eff!AE181*(1+gwr!AE181 - 0.48) * (1 + 0.25 * Klvl!AE181) * (1 + IF(b!AE181&lt;2000,b!AE181/5000,IF(b!AE181&lt;5000,0.4+(b!AE181-2000)/15000,IF(b!AE181&lt;10000,0.6+(b!AE181-5000)/25000,0.8+(b!AE181-10000)/100000))))</f>
        <v>0</v>
      </c>
      <c r="AF182" s="24"/>
      <c r="AG182" s="28">
        <f t="shared" si="6"/>
        <v>0</v>
      </c>
      <c r="AH182" s="28">
        <f t="shared" si="7"/>
        <v>0</v>
      </c>
      <c r="AI182" s="30">
        <f t="shared" si="8"/>
        <v>0</v>
      </c>
    </row>
    <row r="183" spans="1:35" s="25" customFormat="1" ht="12" x14ac:dyDescent="0.2">
      <c r="A183" s="24">
        <f>eff!A182*(1+gwr!A182 - 0.48) * (1 + 0.25 * Klvl!A182) * (1 + IF(b!A182&lt;2000,b!A182/5000,IF(b!A182&lt;5000,0.4+(b!A182-2000)/15000,IF(b!A182&lt;10000,0.6+(b!A182-5000)/25000,0.8+(b!A182-10000)/100000))))</f>
        <v>0</v>
      </c>
      <c r="B183" s="24">
        <f>eff!B182*(1+gwr!B182 - 0.48) * (1 + 0.25 * Klvl!B182) * (1 + IF(b!B182&lt;2000,b!B182/5000,IF(b!B182&lt;5000,0.4+(b!B182-2000)/15000,IF(b!B182&lt;10000,0.6+(b!B182-5000)/25000,0.8+(b!B182-10000)/100000))))</f>
        <v>0</v>
      </c>
      <c r="C183" s="24">
        <f>eff!C182*(1+gwr!C182 - 0.48) * (1 + 0.25 * Klvl!C182) * (1 + IF(b!C182&lt;2000,b!C182/5000,IF(b!C182&lt;5000,0.4+(b!C182-2000)/15000,IF(b!C182&lt;10000,0.6+(b!C182-5000)/25000,0.8+(b!C182-10000)/100000))))</f>
        <v>0</v>
      </c>
      <c r="D183" s="24">
        <f>eff!D182*(1+gwr!D182 - 0.48) * (1 + 0.25 * Klvl!D182) * (1 + IF(b!D182&lt;2000,b!D182/5000,IF(b!D182&lt;5000,0.4+(b!D182-2000)/15000,IF(b!D182&lt;10000,0.6+(b!D182-5000)/25000,0.8+(b!D182-10000)/100000))))</f>
        <v>0</v>
      </c>
      <c r="E183" s="24">
        <f>eff!E182*(1+gwr!E182 - 0.48) * (1 + 0.25 * Klvl!E182) * (1 + IF(b!E182&lt;2000,b!E182/5000,IF(b!E182&lt;5000,0.4+(b!E182-2000)/15000,IF(b!E182&lt;10000,0.6+(b!E182-5000)/25000,0.8+(b!E182-10000)/100000))))</f>
        <v>0</v>
      </c>
      <c r="F183" s="24">
        <f>eff!F182*(1+gwr!F182 - 0.48) * (1 + 0.25 * Klvl!F182) * (1 + IF(b!F182&lt;2000,b!F182/5000,IF(b!F182&lt;5000,0.4+(b!F182-2000)/15000,IF(b!F182&lt;10000,0.6+(b!F182-5000)/25000,0.8+(b!F182-10000)/100000))))</f>
        <v>0</v>
      </c>
      <c r="G183" s="24">
        <f>eff!G182*(1+gwr!G182 - 0.48) * (1 + 0.25 * Klvl!G182) * (1 + IF(b!G182&lt;2000,b!G182/5000,IF(b!G182&lt;5000,0.4+(b!G182-2000)/15000,IF(b!G182&lt;10000,0.6+(b!G182-5000)/25000,0.8+(b!G182-10000)/100000))))</f>
        <v>0</v>
      </c>
      <c r="H183" s="24">
        <f>eff!H182*(1+gwr!H182 - 0.48) * (1 + 0.25 * Klvl!H182) * (1 + IF(b!H182&lt;2000,b!H182/5000,IF(b!H182&lt;5000,0.4+(b!H182-2000)/15000,IF(b!H182&lt;10000,0.6+(b!H182-5000)/25000,0.8+(b!H182-10000)/100000))))</f>
        <v>0</v>
      </c>
      <c r="I183" s="24">
        <f>eff!I182*(1+gwr!I182 - 0.48) * (1 + 0.25 * Klvl!I182) * (1 + IF(b!I182&lt;2000,b!I182/5000,IF(b!I182&lt;5000,0.4+(b!I182-2000)/15000,IF(b!I182&lt;10000,0.6+(b!I182-5000)/25000,0.8+(b!I182-10000)/100000))))</f>
        <v>0</v>
      </c>
      <c r="J183" s="24">
        <f>eff!J182*(1+gwr!J182 - 0.48) * (1 + 0.25 * Klvl!J182) * (1 + IF(b!J182&lt;2000,b!J182/5000,IF(b!J182&lt;5000,0.4+(b!J182-2000)/15000,IF(b!J182&lt;10000,0.6+(b!J182-5000)/25000,0.8+(b!J182-10000)/100000))))</f>
        <v>0</v>
      </c>
      <c r="K183" s="24">
        <f>eff!K182*(1+gwr!K182 - 0.48) * (1 + 0.25 * Klvl!K182) * (1 + IF(b!K182&lt;2000,b!K182/5000,IF(b!K182&lt;5000,0.4+(b!K182-2000)/15000,IF(b!K182&lt;10000,0.6+(b!K182-5000)/25000,0.8+(b!K182-10000)/100000))))</f>
        <v>0</v>
      </c>
      <c r="L183" s="24">
        <f>eff!L182*(1+gwr!L182 - 0.48) * (1 + 0.25 * Klvl!L182) * (1 + IF(b!L182&lt;2000,b!L182/5000,IF(b!L182&lt;5000,0.4+(b!L182-2000)/15000,IF(b!L182&lt;10000,0.6+(b!L182-5000)/25000,0.8+(b!L182-10000)/100000))))</f>
        <v>0</v>
      </c>
      <c r="M183" s="24">
        <f>eff!M182*(1+gwr!M182 - 0.48) * (1 + 0.25 * Klvl!M182) * (1 + IF(b!M182&lt;2000,b!M182/5000,IF(b!M182&lt;5000,0.4+(b!M182-2000)/15000,IF(b!M182&lt;10000,0.6+(b!M182-5000)/25000,0.8+(b!M182-10000)/100000))))</f>
        <v>0</v>
      </c>
      <c r="N183" s="24">
        <f>eff!N182*(1+gwr!N182 - 0.48) * (1 + 0.25 * Klvl!N182) * (1 + IF(b!N182&lt;2000,b!N182/5000,IF(b!N182&lt;5000,0.4+(b!N182-2000)/15000,IF(b!N182&lt;10000,0.6+(b!N182-5000)/25000,0.8+(b!N182-10000)/100000))))</f>
        <v>0</v>
      </c>
      <c r="O183" s="24">
        <f>eff!O182*(1+gwr!O182 - 0.48) * (1 + 0.25 * Klvl!O182) * (1 + IF(b!O182&lt;2000,b!O182/5000,IF(b!O182&lt;5000,0.4+(b!O182-2000)/15000,IF(b!O182&lt;10000,0.6+(b!O182-5000)/25000,0.8+(b!O182-10000)/100000))))</f>
        <v>0</v>
      </c>
      <c r="P183" s="24"/>
      <c r="Q183" s="24">
        <f>eff!Q182*(1+gwr!Q182 - 0.48) * (1 + 0.25 * Klvl!Q182) * (1 + IF(b!Q182&lt;2000,b!Q182/5000,IF(b!Q182&lt;5000,0.4+(b!Q182-2000)/15000,IF(b!Q182&lt;10000,0.6+(b!Q182-5000)/25000,0.8+(b!Q182-10000)/100000))))</f>
        <v>0</v>
      </c>
      <c r="R183" s="24">
        <f>eff!R182*(1+gwr!R182 - 0.48) * (1 + 0.25 * Klvl!R182) * (1 + IF(b!R182&lt;2000,b!R182/5000,IF(b!R182&lt;5000,0.4+(b!R182-2000)/15000,IF(b!R182&lt;10000,0.6+(b!R182-5000)/25000,0.8+(b!R182-10000)/100000))))</f>
        <v>0</v>
      </c>
      <c r="S183" s="24">
        <f>eff!S182*(1+gwr!S182 - 0.48) * (1 + 0.25 * Klvl!S182) * (1 + IF(b!S182&lt;2000,b!S182/5000,IF(b!S182&lt;5000,0.4+(b!S182-2000)/15000,IF(b!S182&lt;10000,0.6+(b!S182-5000)/25000,0.8+(b!S182-10000)/100000))))</f>
        <v>0</v>
      </c>
      <c r="T183" s="24">
        <f>eff!T182*(1+gwr!T182 - 0.48) * (1 + 0.25 * Klvl!T182) * (1 + IF(b!T182&lt;2000,b!T182/5000,IF(b!T182&lt;5000,0.4+(b!T182-2000)/15000,IF(b!T182&lt;10000,0.6+(b!T182-5000)/25000,0.8+(b!T182-10000)/100000))))</f>
        <v>0</v>
      </c>
      <c r="U183" s="24">
        <f>eff!U182*(1+gwr!U182 - 0.48) * (1 + 0.25 * Klvl!U182) * (1 + IF(b!U182&lt;2000,b!U182/5000,IF(b!U182&lt;5000,0.4+(b!U182-2000)/15000,IF(b!U182&lt;10000,0.6+(b!U182-5000)/25000,0.8+(b!U182-10000)/100000))))</f>
        <v>0</v>
      </c>
      <c r="V183" s="24">
        <f>eff!V182*(1+gwr!V182 - 0.48) * (1 + 0.25 * Klvl!V182) * (1 + IF(b!V182&lt;2000,b!V182/5000,IF(b!V182&lt;5000,0.4+(b!V182-2000)/15000,IF(b!V182&lt;10000,0.6+(b!V182-5000)/25000,0.8+(b!V182-10000)/100000))))</f>
        <v>0</v>
      </c>
      <c r="W183" s="24">
        <f>eff!W182*(1+gwr!W182 - 0.48) * (1 + 0.25 * Klvl!W182) * (1 + IF(b!W182&lt;2000,b!W182/5000,IF(b!W182&lt;5000,0.4+(b!W182-2000)/15000,IF(b!W182&lt;10000,0.6+(b!W182-5000)/25000,0.8+(b!W182-10000)/100000))))</f>
        <v>0</v>
      </c>
      <c r="X183" s="24">
        <f>eff!X182*(1+gwr!X182 - 0.48) * (1 + 0.25 * Klvl!X182) * (1 + IF(b!X182&lt;2000,b!X182/5000,IF(b!X182&lt;5000,0.4+(b!X182-2000)/15000,IF(b!X182&lt;10000,0.6+(b!X182-5000)/25000,0.8+(b!X182-10000)/100000))))</f>
        <v>0</v>
      </c>
      <c r="Y183" s="24">
        <f>eff!Y182*(1+gwr!Y182 - 0.48) * (1 + 0.25 * Klvl!Y182) * (1 + IF(b!Y182&lt;2000,b!Y182/5000,IF(b!Y182&lt;5000,0.4+(b!Y182-2000)/15000,IF(b!Y182&lt;10000,0.6+(b!Y182-5000)/25000,0.8+(b!Y182-10000)/100000))))</f>
        <v>0</v>
      </c>
      <c r="Z183" s="24">
        <f>eff!Z182*(1+gwr!Z182 - 0.48) * (1 + 0.25 * Klvl!Z182) * (1 + IF(b!Z182&lt;2000,b!Z182/5000,IF(b!Z182&lt;5000,0.4+(b!Z182-2000)/15000,IF(b!Z182&lt;10000,0.6+(b!Z182-5000)/25000,0.8+(b!Z182-10000)/100000))))</f>
        <v>0</v>
      </c>
      <c r="AA183" s="24">
        <f>eff!AA182*(1+gwr!AA182 - 0.48) * (1 + 0.25 * Klvl!AA182) * (1 + IF(b!AA182&lt;2000,b!AA182/5000,IF(b!AA182&lt;5000,0.4+(b!AA182-2000)/15000,IF(b!AA182&lt;10000,0.6+(b!AA182-5000)/25000,0.8+(b!AA182-10000)/100000))))</f>
        <v>0</v>
      </c>
      <c r="AB183" s="24">
        <f>eff!AB182*(1+gwr!AB182 - 0.48) * (1 + 0.25 * Klvl!AB182) * (1 + IF(b!AB182&lt;2000,b!AB182/5000,IF(b!AB182&lt;5000,0.4+(b!AB182-2000)/15000,IF(b!AB182&lt;10000,0.6+(b!AB182-5000)/25000,0.8+(b!AB182-10000)/100000))))</f>
        <v>0</v>
      </c>
      <c r="AC183" s="24">
        <f>eff!AC182*(1+gwr!AC182 - 0.48) * (1 + 0.25 * Klvl!AC182) * (1 + IF(b!AC182&lt;2000,b!AC182/5000,IF(b!AC182&lt;5000,0.4+(b!AC182-2000)/15000,IF(b!AC182&lt;10000,0.6+(b!AC182-5000)/25000,0.8+(b!AC182-10000)/100000))))</f>
        <v>0</v>
      </c>
      <c r="AD183" s="24">
        <f>eff!AD182*(1+gwr!AD182 - 0.48) * (1 + 0.25 * Klvl!AD182) * (1 + IF(b!AD182&lt;2000,b!AD182/5000,IF(b!AD182&lt;5000,0.4+(b!AD182-2000)/15000,IF(b!AD182&lt;10000,0.6+(b!AD182-5000)/25000,0.8+(b!AD182-10000)/100000))))</f>
        <v>0</v>
      </c>
      <c r="AE183" s="24">
        <f>eff!AE182*(1+gwr!AE182 - 0.48) * (1 + 0.25 * Klvl!AE182) * (1 + IF(b!AE182&lt;2000,b!AE182/5000,IF(b!AE182&lt;5000,0.4+(b!AE182-2000)/15000,IF(b!AE182&lt;10000,0.6+(b!AE182-5000)/25000,0.8+(b!AE182-10000)/100000))))</f>
        <v>0</v>
      </c>
      <c r="AF183" s="24"/>
      <c r="AG183" s="28">
        <f t="shared" si="6"/>
        <v>0</v>
      </c>
      <c r="AH183" s="28">
        <f t="shared" si="7"/>
        <v>0</v>
      </c>
      <c r="AI183" s="30">
        <f t="shared" si="8"/>
        <v>0</v>
      </c>
    </row>
    <row r="184" spans="1:35" s="25" customFormat="1" ht="12" x14ac:dyDescent="0.2">
      <c r="A184" s="24">
        <f>eff!A183*(1+gwr!A183 - 0.48) * (1 + 0.25 * Klvl!A183) * (1 + IF(b!A183&lt;2000,b!A183/5000,IF(b!A183&lt;5000,0.4+(b!A183-2000)/15000,IF(b!A183&lt;10000,0.6+(b!A183-5000)/25000,0.8+(b!A183-10000)/100000))))</f>
        <v>0</v>
      </c>
      <c r="B184" s="24">
        <f>eff!B183*(1+gwr!B183 - 0.48) * (1 + 0.25 * Klvl!B183) * (1 + IF(b!B183&lt;2000,b!B183/5000,IF(b!B183&lt;5000,0.4+(b!B183-2000)/15000,IF(b!B183&lt;10000,0.6+(b!B183-5000)/25000,0.8+(b!B183-10000)/100000))))</f>
        <v>0</v>
      </c>
      <c r="C184" s="24">
        <f>eff!C183*(1+gwr!C183 - 0.48) * (1 + 0.25 * Klvl!C183) * (1 + IF(b!C183&lt;2000,b!C183/5000,IF(b!C183&lt;5000,0.4+(b!C183-2000)/15000,IF(b!C183&lt;10000,0.6+(b!C183-5000)/25000,0.8+(b!C183-10000)/100000))))</f>
        <v>0</v>
      </c>
      <c r="D184" s="24">
        <f>eff!D183*(1+gwr!D183 - 0.48) * (1 + 0.25 * Klvl!D183) * (1 + IF(b!D183&lt;2000,b!D183/5000,IF(b!D183&lt;5000,0.4+(b!D183-2000)/15000,IF(b!D183&lt;10000,0.6+(b!D183-5000)/25000,0.8+(b!D183-10000)/100000))))</f>
        <v>0</v>
      </c>
      <c r="E184" s="24">
        <f>eff!E183*(1+gwr!E183 - 0.48) * (1 + 0.25 * Klvl!E183) * (1 + IF(b!E183&lt;2000,b!E183/5000,IF(b!E183&lt;5000,0.4+(b!E183-2000)/15000,IF(b!E183&lt;10000,0.6+(b!E183-5000)/25000,0.8+(b!E183-10000)/100000))))</f>
        <v>0</v>
      </c>
      <c r="F184" s="24">
        <f>eff!F183*(1+gwr!F183 - 0.48) * (1 + 0.25 * Klvl!F183) * (1 + IF(b!F183&lt;2000,b!F183/5000,IF(b!F183&lt;5000,0.4+(b!F183-2000)/15000,IF(b!F183&lt;10000,0.6+(b!F183-5000)/25000,0.8+(b!F183-10000)/100000))))</f>
        <v>0</v>
      </c>
      <c r="G184" s="24">
        <f>eff!G183*(1+gwr!G183 - 0.48) * (1 + 0.25 * Klvl!G183) * (1 + IF(b!G183&lt;2000,b!G183/5000,IF(b!G183&lt;5000,0.4+(b!G183-2000)/15000,IF(b!G183&lt;10000,0.6+(b!G183-5000)/25000,0.8+(b!G183-10000)/100000))))</f>
        <v>0</v>
      </c>
      <c r="H184" s="24">
        <f>eff!H183*(1+gwr!H183 - 0.48) * (1 + 0.25 * Klvl!H183) * (1 + IF(b!H183&lt;2000,b!H183/5000,IF(b!H183&lt;5000,0.4+(b!H183-2000)/15000,IF(b!H183&lt;10000,0.6+(b!H183-5000)/25000,0.8+(b!H183-10000)/100000))))</f>
        <v>0</v>
      </c>
      <c r="I184" s="24">
        <f>eff!I183*(1+gwr!I183 - 0.48) * (1 + 0.25 * Klvl!I183) * (1 + IF(b!I183&lt;2000,b!I183/5000,IF(b!I183&lt;5000,0.4+(b!I183-2000)/15000,IF(b!I183&lt;10000,0.6+(b!I183-5000)/25000,0.8+(b!I183-10000)/100000))))</f>
        <v>0</v>
      </c>
      <c r="J184" s="24">
        <f>eff!J183*(1+gwr!J183 - 0.48) * (1 + 0.25 * Klvl!J183) * (1 + IF(b!J183&lt;2000,b!J183/5000,IF(b!J183&lt;5000,0.4+(b!J183-2000)/15000,IF(b!J183&lt;10000,0.6+(b!J183-5000)/25000,0.8+(b!J183-10000)/100000))))</f>
        <v>0</v>
      </c>
      <c r="K184" s="24">
        <f>eff!K183*(1+gwr!K183 - 0.48) * (1 + 0.25 * Klvl!K183) * (1 + IF(b!K183&lt;2000,b!K183/5000,IF(b!K183&lt;5000,0.4+(b!K183-2000)/15000,IF(b!K183&lt;10000,0.6+(b!K183-5000)/25000,0.8+(b!K183-10000)/100000))))</f>
        <v>0</v>
      </c>
      <c r="L184" s="24">
        <f>eff!L183*(1+gwr!L183 - 0.48) * (1 + 0.25 * Klvl!L183) * (1 + IF(b!L183&lt;2000,b!L183/5000,IF(b!L183&lt;5000,0.4+(b!L183-2000)/15000,IF(b!L183&lt;10000,0.6+(b!L183-5000)/25000,0.8+(b!L183-10000)/100000))))</f>
        <v>0</v>
      </c>
      <c r="M184" s="24">
        <f>eff!M183*(1+gwr!M183 - 0.48) * (1 + 0.25 * Klvl!M183) * (1 + IF(b!M183&lt;2000,b!M183/5000,IF(b!M183&lt;5000,0.4+(b!M183-2000)/15000,IF(b!M183&lt;10000,0.6+(b!M183-5000)/25000,0.8+(b!M183-10000)/100000))))</f>
        <v>0</v>
      </c>
      <c r="N184" s="24">
        <f>eff!N183*(1+gwr!N183 - 0.48) * (1 + 0.25 * Klvl!N183) * (1 + IF(b!N183&lt;2000,b!N183/5000,IF(b!N183&lt;5000,0.4+(b!N183-2000)/15000,IF(b!N183&lt;10000,0.6+(b!N183-5000)/25000,0.8+(b!N183-10000)/100000))))</f>
        <v>0</v>
      </c>
      <c r="O184" s="24">
        <f>eff!O183*(1+gwr!O183 - 0.48) * (1 + 0.25 * Klvl!O183) * (1 + IF(b!O183&lt;2000,b!O183/5000,IF(b!O183&lt;5000,0.4+(b!O183-2000)/15000,IF(b!O183&lt;10000,0.6+(b!O183-5000)/25000,0.8+(b!O183-10000)/100000))))</f>
        <v>0</v>
      </c>
      <c r="P184" s="24"/>
      <c r="Q184" s="24">
        <f>eff!Q183*(1+gwr!Q183 - 0.48) * (1 + 0.25 * Klvl!Q183) * (1 + IF(b!Q183&lt;2000,b!Q183/5000,IF(b!Q183&lt;5000,0.4+(b!Q183-2000)/15000,IF(b!Q183&lt;10000,0.6+(b!Q183-5000)/25000,0.8+(b!Q183-10000)/100000))))</f>
        <v>0</v>
      </c>
      <c r="R184" s="24">
        <f>eff!R183*(1+gwr!R183 - 0.48) * (1 + 0.25 * Klvl!R183) * (1 + IF(b!R183&lt;2000,b!R183/5000,IF(b!R183&lt;5000,0.4+(b!R183-2000)/15000,IF(b!R183&lt;10000,0.6+(b!R183-5000)/25000,0.8+(b!R183-10000)/100000))))</f>
        <v>0</v>
      </c>
      <c r="S184" s="24">
        <f>eff!S183*(1+gwr!S183 - 0.48) * (1 + 0.25 * Klvl!S183) * (1 + IF(b!S183&lt;2000,b!S183/5000,IF(b!S183&lt;5000,0.4+(b!S183-2000)/15000,IF(b!S183&lt;10000,0.6+(b!S183-5000)/25000,0.8+(b!S183-10000)/100000))))</f>
        <v>0</v>
      </c>
      <c r="T184" s="24">
        <f>eff!T183*(1+gwr!T183 - 0.48) * (1 + 0.25 * Klvl!T183) * (1 + IF(b!T183&lt;2000,b!T183/5000,IF(b!T183&lt;5000,0.4+(b!T183-2000)/15000,IF(b!T183&lt;10000,0.6+(b!T183-5000)/25000,0.8+(b!T183-10000)/100000))))</f>
        <v>0</v>
      </c>
      <c r="U184" s="24">
        <f>eff!U183*(1+gwr!U183 - 0.48) * (1 + 0.25 * Klvl!U183) * (1 + IF(b!U183&lt;2000,b!U183/5000,IF(b!U183&lt;5000,0.4+(b!U183-2000)/15000,IF(b!U183&lt;10000,0.6+(b!U183-5000)/25000,0.8+(b!U183-10000)/100000))))</f>
        <v>0</v>
      </c>
      <c r="V184" s="24">
        <f>eff!V183*(1+gwr!V183 - 0.48) * (1 + 0.25 * Klvl!V183) * (1 + IF(b!V183&lt;2000,b!V183/5000,IF(b!V183&lt;5000,0.4+(b!V183-2000)/15000,IF(b!V183&lt;10000,0.6+(b!V183-5000)/25000,0.8+(b!V183-10000)/100000))))</f>
        <v>0</v>
      </c>
      <c r="W184" s="24">
        <f>eff!W183*(1+gwr!W183 - 0.48) * (1 + 0.25 * Klvl!W183) * (1 + IF(b!W183&lt;2000,b!W183/5000,IF(b!W183&lt;5000,0.4+(b!W183-2000)/15000,IF(b!W183&lt;10000,0.6+(b!W183-5000)/25000,0.8+(b!W183-10000)/100000))))</f>
        <v>0</v>
      </c>
      <c r="X184" s="24">
        <f>eff!X183*(1+gwr!X183 - 0.48) * (1 + 0.25 * Klvl!X183) * (1 + IF(b!X183&lt;2000,b!X183/5000,IF(b!X183&lt;5000,0.4+(b!X183-2000)/15000,IF(b!X183&lt;10000,0.6+(b!X183-5000)/25000,0.8+(b!X183-10000)/100000))))</f>
        <v>0</v>
      </c>
      <c r="Y184" s="24">
        <f>eff!Y183*(1+gwr!Y183 - 0.48) * (1 + 0.25 * Klvl!Y183) * (1 + IF(b!Y183&lt;2000,b!Y183/5000,IF(b!Y183&lt;5000,0.4+(b!Y183-2000)/15000,IF(b!Y183&lt;10000,0.6+(b!Y183-5000)/25000,0.8+(b!Y183-10000)/100000))))</f>
        <v>0</v>
      </c>
      <c r="Z184" s="24">
        <f>eff!Z183*(1+gwr!Z183 - 0.48) * (1 + 0.25 * Klvl!Z183) * (1 + IF(b!Z183&lt;2000,b!Z183/5000,IF(b!Z183&lt;5000,0.4+(b!Z183-2000)/15000,IF(b!Z183&lt;10000,0.6+(b!Z183-5000)/25000,0.8+(b!Z183-10000)/100000))))</f>
        <v>0</v>
      </c>
      <c r="AA184" s="24">
        <f>eff!AA183*(1+gwr!AA183 - 0.48) * (1 + 0.25 * Klvl!AA183) * (1 + IF(b!AA183&lt;2000,b!AA183/5000,IF(b!AA183&lt;5000,0.4+(b!AA183-2000)/15000,IF(b!AA183&lt;10000,0.6+(b!AA183-5000)/25000,0.8+(b!AA183-10000)/100000))))</f>
        <v>0</v>
      </c>
      <c r="AB184" s="24">
        <f>eff!AB183*(1+gwr!AB183 - 0.48) * (1 + 0.25 * Klvl!AB183) * (1 + IF(b!AB183&lt;2000,b!AB183/5000,IF(b!AB183&lt;5000,0.4+(b!AB183-2000)/15000,IF(b!AB183&lt;10000,0.6+(b!AB183-5000)/25000,0.8+(b!AB183-10000)/100000))))</f>
        <v>0</v>
      </c>
      <c r="AC184" s="24">
        <f>eff!AC183*(1+gwr!AC183 - 0.48) * (1 + 0.25 * Klvl!AC183) * (1 + IF(b!AC183&lt;2000,b!AC183/5000,IF(b!AC183&lt;5000,0.4+(b!AC183-2000)/15000,IF(b!AC183&lt;10000,0.6+(b!AC183-5000)/25000,0.8+(b!AC183-10000)/100000))))</f>
        <v>0</v>
      </c>
      <c r="AD184" s="24">
        <f>eff!AD183*(1+gwr!AD183 - 0.48) * (1 + 0.25 * Klvl!AD183) * (1 + IF(b!AD183&lt;2000,b!AD183/5000,IF(b!AD183&lt;5000,0.4+(b!AD183-2000)/15000,IF(b!AD183&lt;10000,0.6+(b!AD183-5000)/25000,0.8+(b!AD183-10000)/100000))))</f>
        <v>0</v>
      </c>
      <c r="AE184" s="24">
        <f>eff!AE183*(1+gwr!AE183 - 0.48) * (1 + 0.25 * Klvl!AE183) * (1 + IF(b!AE183&lt;2000,b!AE183/5000,IF(b!AE183&lt;5000,0.4+(b!AE183-2000)/15000,IF(b!AE183&lt;10000,0.6+(b!AE183-5000)/25000,0.8+(b!AE183-10000)/100000))))</f>
        <v>0</v>
      </c>
      <c r="AF184" s="24"/>
      <c r="AG184" s="28">
        <f t="shared" si="6"/>
        <v>0</v>
      </c>
      <c r="AH184" s="28">
        <f t="shared" si="7"/>
        <v>0</v>
      </c>
      <c r="AI184" s="30">
        <f t="shared" si="8"/>
        <v>0</v>
      </c>
    </row>
    <row r="185" spans="1:35" s="25" customFormat="1" ht="12" x14ac:dyDescent="0.2">
      <c r="A185" s="24">
        <f>eff!A184*(1+gwr!A184 - 0.48) * (1 + 0.25 * Klvl!A184) * (1 + IF(b!A184&lt;2000,b!A184/5000,IF(b!A184&lt;5000,0.4+(b!A184-2000)/15000,IF(b!A184&lt;10000,0.6+(b!A184-5000)/25000,0.8+(b!A184-10000)/100000))))</f>
        <v>0</v>
      </c>
      <c r="B185" s="24">
        <f>eff!B184*(1+gwr!B184 - 0.48) * (1 + 0.25 * Klvl!B184) * (1 + IF(b!B184&lt;2000,b!B184/5000,IF(b!B184&lt;5000,0.4+(b!B184-2000)/15000,IF(b!B184&lt;10000,0.6+(b!B184-5000)/25000,0.8+(b!B184-10000)/100000))))</f>
        <v>0</v>
      </c>
      <c r="C185" s="24">
        <f>eff!C184*(1+gwr!C184 - 0.48) * (1 + 0.25 * Klvl!C184) * (1 + IF(b!C184&lt;2000,b!C184/5000,IF(b!C184&lt;5000,0.4+(b!C184-2000)/15000,IF(b!C184&lt;10000,0.6+(b!C184-5000)/25000,0.8+(b!C184-10000)/100000))))</f>
        <v>0</v>
      </c>
      <c r="D185" s="24">
        <f>eff!D184*(1+gwr!D184 - 0.48) * (1 + 0.25 * Klvl!D184) * (1 + IF(b!D184&lt;2000,b!D184/5000,IF(b!D184&lt;5000,0.4+(b!D184-2000)/15000,IF(b!D184&lt;10000,0.6+(b!D184-5000)/25000,0.8+(b!D184-10000)/100000))))</f>
        <v>0</v>
      </c>
      <c r="E185" s="24">
        <f>eff!E184*(1+gwr!E184 - 0.48) * (1 + 0.25 * Klvl!E184) * (1 + IF(b!E184&lt;2000,b!E184/5000,IF(b!E184&lt;5000,0.4+(b!E184-2000)/15000,IF(b!E184&lt;10000,0.6+(b!E184-5000)/25000,0.8+(b!E184-10000)/100000))))</f>
        <v>0</v>
      </c>
      <c r="F185" s="24">
        <f>eff!F184*(1+gwr!F184 - 0.48) * (1 + 0.25 * Klvl!F184) * (1 + IF(b!F184&lt;2000,b!F184/5000,IF(b!F184&lt;5000,0.4+(b!F184-2000)/15000,IF(b!F184&lt;10000,0.6+(b!F184-5000)/25000,0.8+(b!F184-10000)/100000))))</f>
        <v>0</v>
      </c>
      <c r="G185" s="24">
        <f>eff!G184*(1+gwr!G184 - 0.48) * (1 + 0.25 * Klvl!G184) * (1 + IF(b!G184&lt;2000,b!G184/5000,IF(b!G184&lt;5000,0.4+(b!G184-2000)/15000,IF(b!G184&lt;10000,0.6+(b!G184-5000)/25000,0.8+(b!G184-10000)/100000))))</f>
        <v>0</v>
      </c>
      <c r="H185" s="24">
        <f>eff!H184*(1+gwr!H184 - 0.48) * (1 + 0.25 * Klvl!H184) * (1 + IF(b!H184&lt;2000,b!H184/5000,IF(b!H184&lt;5000,0.4+(b!H184-2000)/15000,IF(b!H184&lt;10000,0.6+(b!H184-5000)/25000,0.8+(b!H184-10000)/100000))))</f>
        <v>0</v>
      </c>
      <c r="I185" s="24">
        <f>eff!I184*(1+gwr!I184 - 0.48) * (1 + 0.25 * Klvl!I184) * (1 + IF(b!I184&lt;2000,b!I184/5000,IF(b!I184&lt;5000,0.4+(b!I184-2000)/15000,IF(b!I184&lt;10000,0.6+(b!I184-5000)/25000,0.8+(b!I184-10000)/100000))))</f>
        <v>0</v>
      </c>
      <c r="J185" s="24">
        <f>eff!J184*(1+gwr!J184 - 0.48) * (1 + 0.25 * Klvl!J184) * (1 + IF(b!J184&lt;2000,b!J184/5000,IF(b!J184&lt;5000,0.4+(b!J184-2000)/15000,IF(b!J184&lt;10000,0.6+(b!J184-5000)/25000,0.8+(b!J184-10000)/100000))))</f>
        <v>0</v>
      </c>
      <c r="K185" s="24">
        <f>eff!K184*(1+gwr!K184 - 0.48) * (1 + 0.25 * Klvl!K184) * (1 + IF(b!K184&lt;2000,b!K184/5000,IF(b!K184&lt;5000,0.4+(b!K184-2000)/15000,IF(b!K184&lt;10000,0.6+(b!K184-5000)/25000,0.8+(b!K184-10000)/100000))))</f>
        <v>0</v>
      </c>
      <c r="L185" s="24">
        <f>eff!L184*(1+gwr!L184 - 0.48) * (1 + 0.25 * Klvl!L184) * (1 + IF(b!L184&lt;2000,b!L184/5000,IF(b!L184&lt;5000,0.4+(b!L184-2000)/15000,IF(b!L184&lt;10000,0.6+(b!L184-5000)/25000,0.8+(b!L184-10000)/100000))))</f>
        <v>0</v>
      </c>
      <c r="M185" s="24">
        <f>eff!M184*(1+gwr!M184 - 0.48) * (1 + 0.25 * Klvl!M184) * (1 + IF(b!M184&lt;2000,b!M184/5000,IF(b!M184&lt;5000,0.4+(b!M184-2000)/15000,IF(b!M184&lt;10000,0.6+(b!M184-5000)/25000,0.8+(b!M184-10000)/100000))))</f>
        <v>0</v>
      </c>
      <c r="N185" s="24">
        <f>eff!N184*(1+gwr!N184 - 0.48) * (1 + 0.25 * Klvl!N184) * (1 + IF(b!N184&lt;2000,b!N184/5000,IF(b!N184&lt;5000,0.4+(b!N184-2000)/15000,IF(b!N184&lt;10000,0.6+(b!N184-5000)/25000,0.8+(b!N184-10000)/100000))))</f>
        <v>0</v>
      </c>
      <c r="O185" s="24">
        <f>eff!O184*(1+gwr!O184 - 0.48) * (1 + 0.25 * Klvl!O184) * (1 + IF(b!O184&lt;2000,b!O184/5000,IF(b!O184&lt;5000,0.4+(b!O184-2000)/15000,IF(b!O184&lt;10000,0.6+(b!O184-5000)/25000,0.8+(b!O184-10000)/100000))))</f>
        <v>0</v>
      </c>
      <c r="P185" s="24"/>
      <c r="Q185" s="24">
        <f>eff!Q184*(1+gwr!Q184 - 0.48) * (1 + 0.25 * Klvl!Q184) * (1 + IF(b!Q184&lt;2000,b!Q184/5000,IF(b!Q184&lt;5000,0.4+(b!Q184-2000)/15000,IF(b!Q184&lt;10000,0.6+(b!Q184-5000)/25000,0.8+(b!Q184-10000)/100000))))</f>
        <v>0</v>
      </c>
      <c r="R185" s="24">
        <f>eff!R184*(1+gwr!R184 - 0.48) * (1 + 0.25 * Klvl!R184) * (1 + IF(b!R184&lt;2000,b!R184/5000,IF(b!R184&lt;5000,0.4+(b!R184-2000)/15000,IF(b!R184&lt;10000,0.6+(b!R184-5000)/25000,0.8+(b!R184-10000)/100000))))</f>
        <v>0</v>
      </c>
      <c r="S185" s="24">
        <f>eff!S184*(1+gwr!S184 - 0.48) * (1 + 0.25 * Klvl!S184) * (1 + IF(b!S184&lt;2000,b!S184/5000,IF(b!S184&lt;5000,0.4+(b!S184-2000)/15000,IF(b!S184&lt;10000,0.6+(b!S184-5000)/25000,0.8+(b!S184-10000)/100000))))</f>
        <v>0</v>
      </c>
      <c r="T185" s="24">
        <f>eff!T184*(1+gwr!T184 - 0.48) * (1 + 0.25 * Klvl!T184) * (1 + IF(b!T184&lt;2000,b!T184/5000,IF(b!T184&lt;5000,0.4+(b!T184-2000)/15000,IF(b!T184&lt;10000,0.6+(b!T184-5000)/25000,0.8+(b!T184-10000)/100000))))</f>
        <v>0</v>
      </c>
      <c r="U185" s="24">
        <f>eff!U184*(1+gwr!U184 - 0.48) * (1 + 0.25 * Klvl!U184) * (1 + IF(b!U184&lt;2000,b!U184/5000,IF(b!U184&lt;5000,0.4+(b!U184-2000)/15000,IF(b!U184&lt;10000,0.6+(b!U184-5000)/25000,0.8+(b!U184-10000)/100000))))</f>
        <v>0</v>
      </c>
      <c r="V185" s="24">
        <f>eff!V184*(1+gwr!V184 - 0.48) * (1 + 0.25 * Klvl!V184) * (1 + IF(b!V184&lt;2000,b!V184/5000,IF(b!V184&lt;5000,0.4+(b!V184-2000)/15000,IF(b!V184&lt;10000,0.6+(b!V184-5000)/25000,0.8+(b!V184-10000)/100000))))</f>
        <v>0</v>
      </c>
      <c r="W185" s="24">
        <f>eff!W184*(1+gwr!W184 - 0.48) * (1 + 0.25 * Klvl!W184) * (1 + IF(b!W184&lt;2000,b!W184/5000,IF(b!W184&lt;5000,0.4+(b!W184-2000)/15000,IF(b!W184&lt;10000,0.6+(b!W184-5000)/25000,0.8+(b!W184-10000)/100000))))</f>
        <v>0</v>
      </c>
      <c r="X185" s="24">
        <f>eff!X184*(1+gwr!X184 - 0.48) * (1 + 0.25 * Klvl!X184) * (1 + IF(b!X184&lt;2000,b!X184/5000,IF(b!X184&lt;5000,0.4+(b!X184-2000)/15000,IF(b!X184&lt;10000,0.6+(b!X184-5000)/25000,0.8+(b!X184-10000)/100000))))</f>
        <v>0</v>
      </c>
      <c r="Y185" s="24">
        <f>eff!Y184*(1+gwr!Y184 - 0.48) * (1 + 0.25 * Klvl!Y184) * (1 + IF(b!Y184&lt;2000,b!Y184/5000,IF(b!Y184&lt;5000,0.4+(b!Y184-2000)/15000,IF(b!Y184&lt;10000,0.6+(b!Y184-5000)/25000,0.8+(b!Y184-10000)/100000))))</f>
        <v>0</v>
      </c>
      <c r="Z185" s="24">
        <f>eff!Z184*(1+gwr!Z184 - 0.48) * (1 + 0.25 * Klvl!Z184) * (1 + IF(b!Z184&lt;2000,b!Z184/5000,IF(b!Z184&lt;5000,0.4+(b!Z184-2000)/15000,IF(b!Z184&lt;10000,0.6+(b!Z184-5000)/25000,0.8+(b!Z184-10000)/100000))))</f>
        <v>0</v>
      </c>
      <c r="AA185" s="24">
        <f>eff!AA184*(1+gwr!AA184 - 0.48) * (1 + 0.25 * Klvl!AA184) * (1 + IF(b!AA184&lt;2000,b!AA184/5000,IF(b!AA184&lt;5000,0.4+(b!AA184-2000)/15000,IF(b!AA184&lt;10000,0.6+(b!AA184-5000)/25000,0.8+(b!AA184-10000)/100000))))</f>
        <v>0</v>
      </c>
      <c r="AB185" s="24">
        <f>eff!AB184*(1+gwr!AB184 - 0.48) * (1 + 0.25 * Klvl!AB184) * (1 + IF(b!AB184&lt;2000,b!AB184/5000,IF(b!AB184&lt;5000,0.4+(b!AB184-2000)/15000,IF(b!AB184&lt;10000,0.6+(b!AB184-5000)/25000,0.8+(b!AB184-10000)/100000))))</f>
        <v>0</v>
      </c>
      <c r="AC185" s="24">
        <f>eff!AC184*(1+gwr!AC184 - 0.48) * (1 + 0.25 * Klvl!AC184) * (1 + IF(b!AC184&lt;2000,b!AC184/5000,IF(b!AC184&lt;5000,0.4+(b!AC184-2000)/15000,IF(b!AC184&lt;10000,0.6+(b!AC184-5000)/25000,0.8+(b!AC184-10000)/100000))))</f>
        <v>0</v>
      </c>
      <c r="AD185" s="24">
        <f>eff!AD184*(1+gwr!AD184 - 0.48) * (1 + 0.25 * Klvl!AD184) * (1 + IF(b!AD184&lt;2000,b!AD184/5000,IF(b!AD184&lt;5000,0.4+(b!AD184-2000)/15000,IF(b!AD184&lt;10000,0.6+(b!AD184-5000)/25000,0.8+(b!AD184-10000)/100000))))</f>
        <v>0</v>
      </c>
      <c r="AE185" s="24">
        <f>eff!AE184*(1+gwr!AE184 - 0.48) * (1 + 0.25 * Klvl!AE184) * (1 + IF(b!AE184&lt;2000,b!AE184/5000,IF(b!AE184&lt;5000,0.4+(b!AE184-2000)/15000,IF(b!AE184&lt;10000,0.6+(b!AE184-5000)/25000,0.8+(b!AE184-10000)/100000))))</f>
        <v>0</v>
      </c>
      <c r="AF185" s="24"/>
      <c r="AG185" s="28">
        <f t="shared" si="6"/>
        <v>0</v>
      </c>
      <c r="AH185" s="28">
        <f t="shared" si="7"/>
        <v>0</v>
      </c>
      <c r="AI185" s="30">
        <f t="shared" si="8"/>
        <v>0</v>
      </c>
    </row>
    <row r="186" spans="1:35" s="25" customFormat="1" ht="12" x14ac:dyDescent="0.2">
      <c r="A186" s="24">
        <f>eff!A185*(1+gwr!A185 - 0.48) * (1 + 0.25 * Klvl!A185) * (1 + IF(b!A185&lt;2000,b!A185/5000,IF(b!A185&lt;5000,0.4+(b!A185-2000)/15000,IF(b!A185&lt;10000,0.6+(b!A185-5000)/25000,0.8+(b!A185-10000)/100000))))</f>
        <v>0</v>
      </c>
      <c r="B186" s="24">
        <f>eff!B185*(1+gwr!B185 - 0.48) * (1 + 0.25 * Klvl!B185) * (1 + IF(b!B185&lt;2000,b!B185/5000,IF(b!B185&lt;5000,0.4+(b!B185-2000)/15000,IF(b!B185&lt;10000,0.6+(b!B185-5000)/25000,0.8+(b!B185-10000)/100000))))</f>
        <v>0</v>
      </c>
      <c r="C186" s="24">
        <f>eff!C185*(1+gwr!C185 - 0.48) * (1 + 0.25 * Klvl!C185) * (1 + IF(b!C185&lt;2000,b!C185/5000,IF(b!C185&lt;5000,0.4+(b!C185-2000)/15000,IF(b!C185&lt;10000,0.6+(b!C185-5000)/25000,0.8+(b!C185-10000)/100000))))</f>
        <v>0</v>
      </c>
      <c r="D186" s="24">
        <f>eff!D185*(1+gwr!D185 - 0.48) * (1 + 0.25 * Klvl!D185) * (1 + IF(b!D185&lt;2000,b!D185/5000,IF(b!D185&lt;5000,0.4+(b!D185-2000)/15000,IF(b!D185&lt;10000,0.6+(b!D185-5000)/25000,0.8+(b!D185-10000)/100000))))</f>
        <v>0</v>
      </c>
      <c r="E186" s="24">
        <f>eff!E185*(1+gwr!E185 - 0.48) * (1 + 0.25 * Klvl!E185) * (1 + IF(b!E185&lt;2000,b!E185/5000,IF(b!E185&lt;5000,0.4+(b!E185-2000)/15000,IF(b!E185&lt;10000,0.6+(b!E185-5000)/25000,0.8+(b!E185-10000)/100000))))</f>
        <v>0</v>
      </c>
      <c r="F186" s="24">
        <f>eff!F185*(1+gwr!F185 - 0.48) * (1 + 0.25 * Klvl!F185) * (1 + IF(b!F185&lt;2000,b!F185/5000,IF(b!F185&lt;5000,0.4+(b!F185-2000)/15000,IF(b!F185&lt;10000,0.6+(b!F185-5000)/25000,0.8+(b!F185-10000)/100000))))</f>
        <v>0</v>
      </c>
      <c r="G186" s="24">
        <f>eff!G185*(1+gwr!G185 - 0.48) * (1 + 0.25 * Klvl!G185) * (1 + IF(b!G185&lt;2000,b!G185/5000,IF(b!G185&lt;5000,0.4+(b!G185-2000)/15000,IF(b!G185&lt;10000,0.6+(b!G185-5000)/25000,0.8+(b!G185-10000)/100000))))</f>
        <v>0</v>
      </c>
      <c r="H186" s="24">
        <f>eff!H185*(1+gwr!H185 - 0.48) * (1 + 0.25 * Klvl!H185) * (1 + IF(b!H185&lt;2000,b!H185/5000,IF(b!H185&lt;5000,0.4+(b!H185-2000)/15000,IF(b!H185&lt;10000,0.6+(b!H185-5000)/25000,0.8+(b!H185-10000)/100000))))</f>
        <v>0</v>
      </c>
      <c r="I186" s="24">
        <f>eff!I185*(1+gwr!I185 - 0.48) * (1 + 0.25 * Klvl!I185) * (1 + IF(b!I185&lt;2000,b!I185/5000,IF(b!I185&lt;5000,0.4+(b!I185-2000)/15000,IF(b!I185&lt;10000,0.6+(b!I185-5000)/25000,0.8+(b!I185-10000)/100000))))</f>
        <v>0</v>
      </c>
      <c r="J186" s="24">
        <f>eff!J185*(1+gwr!J185 - 0.48) * (1 + 0.25 * Klvl!J185) * (1 + IF(b!J185&lt;2000,b!J185/5000,IF(b!J185&lt;5000,0.4+(b!J185-2000)/15000,IF(b!J185&lt;10000,0.6+(b!J185-5000)/25000,0.8+(b!J185-10000)/100000))))</f>
        <v>0</v>
      </c>
      <c r="K186" s="24">
        <f>eff!K185*(1+gwr!K185 - 0.48) * (1 + 0.25 * Klvl!K185) * (1 + IF(b!K185&lt;2000,b!K185/5000,IF(b!K185&lt;5000,0.4+(b!K185-2000)/15000,IF(b!K185&lt;10000,0.6+(b!K185-5000)/25000,0.8+(b!K185-10000)/100000))))</f>
        <v>0</v>
      </c>
      <c r="L186" s="24">
        <f>eff!L185*(1+gwr!L185 - 0.48) * (1 + 0.25 * Klvl!L185) * (1 + IF(b!L185&lt;2000,b!L185/5000,IF(b!L185&lt;5000,0.4+(b!L185-2000)/15000,IF(b!L185&lt;10000,0.6+(b!L185-5000)/25000,0.8+(b!L185-10000)/100000))))</f>
        <v>0</v>
      </c>
      <c r="M186" s="24">
        <f>eff!M185*(1+gwr!M185 - 0.48) * (1 + 0.25 * Klvl!M185) * (1 + IF(b!M185&lt;2000,b!M185/5000,IF(b!M185&lt;5000,0.4+(b!M185-2000)/15000,IF(b!M185&lt;10000,0.6+(b!M185-5000)/25000,0.8+(b!M185-10000)/100000))))</f>
        <v>0</v>
      </c>
      <c r="N186" s="24">
        <f>eff!N185*(1+gwr!N185 - 0.48) * (1 + 0.25 * Klvl!N185) * (1 + IF(b!N185&lt;2000,b!N185/5000,IF(b!N185&lt;5000,0.4+(b!N185-2000)/15000,IF(b!N185&lt;10000,0.6+(b!N185-5000)/25000,0.8+(b!N185-10000)/100000))))</f>
        <v>0</v>
      </c>
      <c r="O186" s="24">
        <f>eff!O185*(1+gwr!O185 - 0.48) * (1 + 0.25 * Klvl!O185) * (1 + IF(b!O185&lt;2000,b!O185/5000,IF(b!O185&lt;5000,0.4+(b!O185-2000)/15000,IF(b!O185&lt;10000,0.6+(b!O185-5000)/25000,0.8+(b!O185-10000)/100000))))</f>
        <v>0</v>
      </c>
      <c r="P186" s="24"/>
      <c r="Q186" s="24">
        <f>eff!Q185*(1+gwr!Q185 - 0.48) * (1 + 0.25 * Klvl!Q185) * (1 + IF(b!Q185&lt;2000,b!Q185/5000,IF(b!Q185&lt;5000,0.4+(b!Q185-2000)/15000,IF(b!Q185&lt;10000,0.6+(b!Q185-5000)/25000,0.8+(b!Q185-10000)/100000))))</f>
        <v>0</v>
      </c>
      <c r="R186" s="24">
        <f>eff!R185*(1+gwr!R185 - 0.48) * (1 + 0.25 * Klvl!R185) * (1 + IF(b!R185&lt;2000,b!R185/5000,IF(b!R185&lt;5000,0.4+(b!R185-2000)/15000,IF(b!R185&lt;10000,0.6+(b!R185-5000)/25000,0.8+(b!R185-10000)/100000))))</f>
        <v>0</v>
      </c>
      <c r="S186" s="24">
        <f>eff!S185*(1+gwr!S185 - 0.48) * (1 + 0.25 * Klvl!S185) * (1 + IF(b!S185&lt;2000,b!S185/5000,IF(b!S185&lt;5000,0.4+(b!S185-2000)/15000,IF(b!S185&lt;10000,0.6+(b!S185-5000)/25000,0.8+(b!S185-10000)/100000))))</f>
        <v>0</v>
      </c>
      <c r="T186" s="24">
        <f>eff!T185*(1+gwr!T185 - 0.48) * (1 + 0.25 * Klvl!T185) * (1 + IF(b!T185&lt;2000,b!T185/5000,IF(b!T185&lt;5000,0.4+(b!T185-2000)/15000,IF(b!T185&lt;10000,0.6+(b!T185-5000)/25000,0.8+(b!T185-10000)/100000))))</f>
        <v>0</v>
      </c>
      <c r="U186" s="24">
        <f>eff!U185*(1+gwr!U185 - 0.48) * (1 + 0.25 * Klvl!U185) * (1 + IF(b!U185&lt;2000,b!U185/5000,IF(b!U185&lt;5000,0.4+(b!U185-2000)/15000,IF(b!U185&lt;10000,0.6+(b!U185-5000)/25000,0.8+(b!U185-10000)/100000))))</f>
        <v>0</v>
      </c>
      <c r="V186" s="24">
        <f>eff!V185*(1+gwr!V185 - 0.48) * (1 + 0.25 * Klvl!V185) * (1 + IF(b!V185&lt;2000,b!V185/5000,IF(b!V185&lt;5000,0.4+(b!V185-2000)/15000,IF(b!V185&lt;10000,0.6+(b!V185-5000)/25000,0.8+(b!V185-10000)/100000))))</f>
        <v>0</v>
      </c>
      <c r="W186" s="24">
        <f>eff!W185*(1+gwr!W185 - 0.48) * (1 + 0.25 * Klvl!W185) * (1 + IF(b!W185&lt;2000,b!W185/5000,IF(b!W185&lt;5000,0.4+(b!W185-2000)/15000,IF(b!W185&lt;10000,0.6+(b!W185-5000)/25000,0.8+(b!W185-10000)/100000))))</f>
        <v>0</v>
      </c>
      <c r="X186" s="24">
        <f>eff!X185*(1+gwr!X185 - 0.48) * (1 + 0.25 * Klvl!X185) * (1 + IF(b!X185&lt;2000,b!X185/5000,IF(b!X185&lt;5000,0.4+(b!X185-2000)/15000,IF(b!X185&lt;10000,0.6+(b!X185-5000)/25000,0.8+(b!X185-10000)/100000))))</f>
        <v>0</v>
      </c>
      <c r="Y186" s="24">
        <f>eff!Y185*(1+gwr!Y185 - 0.48) * (1 + 0.25 * Klvl!Y185) * (1 + IF(b!Y185&lt;2000,b!Y185/5000,IF(b!Y185&lt;5000,0.4+(b!Y185-2000)/15000,IF(b!Y185&lt;10000,0.6+(b!Y185-5000)/25000,0.8+(b!Y185-10000)/100000))))</f>
        <v>0</v>
      </c>
      <c r="Z186" s="24">
        <f>eff!Z185*(1+gwr!Z185 - 0.48) * (1 + 0.25 * Klvl!Z185) * (1 + IF(b!Z185&lt;2000,b!Z185/5000,IF(b!Z185&lt;5000,0.4+(b!Z185-2000)/15000,IF(b!Z185&lt;10000,0.6+(b!Z185-5000)/25000,0.8+(b!Z185-10000)/100000))))</f>
        <v>0</v>
      </c>
      <c r="AA186" s="24">
        <f>eff!AA185*(1+gwr!AA185 - 0.48) * (1 + 0.25 * Klvl!AA185) * (1 + IF(b!AA185&lt;2000,b!AA185/5000,IF(b!AA185&lt;5000,0.4+(b!AA185-2000)/15000,IF(b!AA185&lt;10000,0.6+(b!AA185-5000)/25000,0.8+(b!AA185-10000)/100000))))</f>
        <v>0</v>
      </c>
      <c r="AB186" s="24">
        <f>eff!AB185*(1+gwr!AB185 - 0.48) * (1 + 0.25 * Klvl!AB185) * (1 + IF(b!AB185&lt;2000,b!AB185/5000,IF(b!AB185&lt;5000,0.4+(b!AB185-2000)/15000,IF(b!AB185&lt;10000,0.6+(b!AB185-5000)/25000,0.8+(b!AB185-10000)/100000))))</f>
        <v>0</v>
      </c>
      <c r="AC186" s="24">
        <f>eff!AC185*(1+gwr!AC185 - 0.48) * (1 + 0.25 * Klvl!AC185) * (1 + IF(b!AC185&lt;2000,b!AC185/5000,IF(b!AC185&lt;5000,0.4+(b!AC185-2000)/15000,IF(b!AC185&lt;10000,0.6+(b!AC185-5000)/25000,0.8+(b!AC185-10000)/100000))))</f>
        <v>0</v>
      </c>
      <c r="AD186" s="24">
        <f>eff!AD185*(1+gwr!AD185 - 0.48) * (1 + 0.25 * Klvl!AD185) * (1 + IF(b!AD185&lt;2000,b!AD185/5000,IF(b!AD185&lt;5000,0.4+(b!AD185-2000)/15000,IF(b!AD185&lt;10000,0.6+(b!AD185-5000)/25000,0.8+(b!AD185-10000)/100000))))</f>
        <v>0</v>
      </c>
      <c r="AE186" s="24">
        <f>eff!AE185*(1+gwr!AE185 - 0.48) * (1 + 0.25 * Klvl!AE185) * (1 + IF(b!AE185&lt;2000,b!AE185/5000,IF(b!AE185&lt;5000,0.4+(b!AE185-2000)/15000,IF(b!AE185&lt;10000,0.6+(b!AE185-5000)/25000,0.8+(b!AE185-10000)/100000))))</f>
        <v>0</v>
      </c>
      <c r="AF186" s="24"/>
      <c r="AG186" s="28">
        <f t="shared" si="6"/>
        <v>0</v>
      </c>
      <c r="AH186" s="28">
        <f t="shared" si="7"/>
        <v>0</v>
      </c>
      <c r="AI186" s="30">
        <f t="shared" si="8"/>
        <v>0</v>
      </c>
    </row>
    <row r="187" spans="1:35" s="25" customFormat="1" ht="12" x14ac:dyDescent="0.2">
      <c r="A187" s="24">
        <f>eff!A186*(1+gwr!A186 - 0.48) * (1 + 0.25 * Klvl!A186) * (1 + IF(b!A186&lt;2000,b!A186/5000,IF(b!A186&lt;5000,0.4+(b!A186-2000)/15000,IF(b!A186&lt;10000,0.6+(b!A186-5000)/25000,0.8+(b!A186-10000)/100000))))</f>
        <v>0</v>
      </c>
      <c r="B187" s="24">
        <f>eff!B186*(1+gwr!B186 - 0.48) * (1 + 0.25 * Klvl!B186) * (1 + IF(b!B186&lt;2000,b!B186/5000,IF(b!B186&lt;5000,0.4+(b!B186-2000)/15000,IF(b!B186&lt;10000,0.6+(b!B186-5000)/25000,0.8+(b!B186-10000)/100000))))</f>
        <v>0</v>
      </c>
      <c r="C187" s="24">
        <f>eff!C186*(1+gwr!C186 - 0.48) * (1 + 0.25 * Klvl!C186) * (1 + IF(b!C186&lt;2000,b!C186/5000,IF(b!C186&lt;5000,0.4+(b!C186-2000)/15000,IF(b!C186&lt;10000,0.6+(b!C186-5000)/25000,0.8+(b!C186-10000)/100000))))</f>
        <v>0</v>
      </c>
      <c r="D187" s="24">
        <f>eff!D186*(1+gwr!D186 - 0.48) * (1 + 0.25 * Klvl!D186) * (1 + IF(b!D186&lt;2000,b!D186/5000,IF(b!D186&lt;5000,0.4+(b!D186-2000)/15000,IF(b!D186&lt;10000,0.6+(b!D186-5000)/25000,0.8+(b!D186-10000)/100000))))</f>
        <v>0</v>
      </c>
      <c r="E187" s="24">
        <f>eff!E186*(1+gwr!E186 - 0.48) * (1 + 0.25 * Klvl!E186) * (1 + IF(b!E186&lt;2000,b!E186/5000,IF(b!E186&lt;5000,0.4+(b!E186-2000)/15000,IF(b!E186&lt;10000,0.6+(b!E186-5000)/25000,0.8+(b!E186-10000)/100000))))</f>
        <v>0</v>
      </c>
      <c r="F187" s="24">
        <f>eff!F186*(1+gwr!F186 - 0.48) * (1 + 0.25 * Klvl!F186) * (1 + IF(b!F186&lt;2000,b!F186/5000,IF(b!F186&lt;5000,0.4+(b!F186-2000)/15000,IF(b!F186&lt;10000,0.6+(b!F186-5000)/25000,0.8+(b!F186-10000)/100000))))</f>
        <v>0</v>
      </c>
      <c r="G187" s="24">
        <f>eff!G186*(1+gwr!G186 - 0.48) * (1 + 0.25 * Klvl!G186) * (1 + IF(b!G186&lt;2000,b!G186/5000,IF(b!G186&lt;5000,0.4+(b!G186-2000)/15000,IF(b!G186&lt;10000,0.6+(b!G186-5000)/25000,0.8+(b!G186-10000)/100000))))</f>
        <v>0</v>
      </c>
      <c r="H187" s="24">
        <f>eff!H186*(1+gwr!H186 - 0.48) * (1 + 0.25 * Klvl!H186) * (1 + IF(b!H186&lt;2000,b!H186/5000,IF(b!H186&lt;5000,0.4+(b!H186-2000)/15000,IF(b!H186&lt;10000,0.6+(b!H186-5000)/25000,0.8+(b!H186-10000)/100000))))</f>
        <v>0</v>
      </c>
      <c r="I187" s="24">
        <f>eff!I186*(1+gwr!I186 - 0.48) * (1 + 0.25 * Klvl!I186) * (1 + IF(b!I186&lt;2000,b!I186/5000,IF(b!I186&lt;5000,0.4+(b!I186-2000)/15000,IF(b!I186&lt;10000,0.6+(b!I186-5000)/25000,0.8+(b!I186-10000)/100000))))</f>
        <v>0</v>
      </c>
      <c r="J187" s="24">
        <f>eff!J186*(1+gwr!J186 - 0.48) * (1 + 0.25 * Klvl!J186) * (1 + IF(b!J186&lt;2000,b!J186/5000,IF(b!J186&lt;5000,0.4+(b!J186-2000)/15000,IF(b!J186&lt;10000,0.6+(b!J186-5000)/25000,0.8+(b!J186-10000)/100000))))</f>
        <v>0</v>
      </c>
      <c r="K187" s="24">
        <f>eff!K186*(1+gwr!K186 - 0.48) * (1 + 0.25 * Klvl!K186) * (1 + IF(b!K186&lt;2000,b!K186/5000,IF(b!K186&lt;5000,0.4+(b!K186-2000)/15000,IF(b!K186&lt;10000,0.6+(b!K186-5000)/25000,0.8+(b!K186-10000)/100000))))</f>
        <v>0</v>
      </c>
      <c r="L187" s="24">
        <f>eff!L186*(1+gwr!L186 - 0.48) * (1 + 0.25 * Klvl!L186) * (1 + IF(b!L186&lt;2000,b!L186/5000,IF(b!L186&lt;5000,0.4+(b!L186-2000)/15000,IF(b!L186&lt;10000,0.6+(b!L186-5000)/25000,0.8+(b!L186-10000)/100000))))</f>
        <v>0</v>
      </c>
      <c r="M187" s="24">
        <f>eff!M186*(1+gwr!M186 - 0.48) * (1 + 0.25 * Klvl!M186) * (1 + IF(b!M186&lt;2000,b!M186/5000,IF(b!M186&lt;5000,0.4+(b!M186-2000)/15000,IF(b!M186&lt;10000,0.6+(b!M186-5000)/25000,0.8+(b!M186-10000)/100000))))</f>
        <v>0</v>
      </c>
      <c r="N187" s="24">
        <f>eff!N186*(1+gwr!N186 - 0.48) * (1 + 0.25 * Klvl!N186) * (1 + IF(b!N186&lt;2000,b!N186/5000,IF(b!N186&lt;5000,0.4+(b!N186-2000)/15000,IF(b!N186&lt;10000,0.6+(b!N186-5000)/25000,0.8+(b!N186-10000)/100000))))</f>
        <v>0</v>
      </c>
      <c r="O187" s="24">
        <f>eff!O186*(1+gwr!O186 - 0.48) * (1 + 0.25 * Klvl!O186) * (1 + IF(b!O186&lt;2000,b!O186/5000,IF(b!O186&lt;5000,0.4+(b!O186-2000)/15000,IF(b!O186&lt;10000,0.6+(b!O186-5000)/25000,0.8+(b!O186-10000)/100000))))</f>
        <v>0</v>
      </c>
      <c r="P187" s="24"/>
      <c r="Q187" s="24">
        <f>eff!Q186*(1+gwr!Q186 - 0.48) * (1 + 0.25 * Klvl!Q186) * (1 + IF(b!Q186&lt;2000,b!Q186/5000,IF(b!Q186&lt;5000,0.4+(b!Q186-2000)/15000,IF(b!Q186&lt;10000,0.6+(b!Q186-5000)/25000,0.8+(b!Q186-10000)/100000))))</f>
        <v>0</v>
      </c>
      <c r="R187" s="24">
        <f>eff!R186*(1+gwr!R186 - 0.48) * (1 + 0.25 * Klvl!R186) * (1 + IF(b!R186&lt;2000,b!R186/5000,IF(b!R186&lt;5000,0.4+(b!R186-2000)/15000,IF(b!R186&lt;10000,0.6+(b!R186-5000)/25000,0.8+(b!R186-10000)/100000))))</f>
        <v>0</v>
      </c>
      <c r="S187" s="24">
        <f>eff!S186*(1+gwr!S186 - 0.48) * (1 + 0.25 * Klvl!S186) * (1 + IF(b!S186&lt;2000,b!S186/5000,IF(b!S186&lt;5000,0.4+(b!S186-2000)/15000,IF(b!S186&lt;10000,0.6+(b!S186-5000)/25000,0.8+(b!S186-10000)/100000))))</f>
        <v>0</v>
      </c>
      <c r="T187" s="24">
        <f>eff!T186*(1+gwr!T186 - 0.48) * (1 + 0.25 * Klvl!T186) * (1 + IF(b!T186&lt;2000,b!T186/5000,IF(b!T186&lt;5000,0.4+(b!T186-2000)/15000,IF(b!T186&lt;10000,0.6+(b!T186-5000)/25000,0.8+(b!T186-10000)/100000))))</f>
        <v>0</v>
      </c>
      <c r="U187" s="24">
        <f>eff!U186*(1+gwr!U186 - 0.48) * (1 + 0.25 * Klvl!U186) * (1 + IF(b!U186&lt;2000,b!U186/5000,IF(b!U186&lt;5000,0.4+(b!U186-2000)/15000,IF(b!U186&lt;10000,0.6+(b!U186-5000)/25000,0.8+(b!U186-10000)/100000))))</f>
        <v>0</v>
      </c>
      <c r="V187" s="24">
        <f>eff!V186*(1+gwr!V186 - 0.48) * (1 + 0.25 * Klvl!V186) * (1 + IF(b!V186&lt;2000,b!V186/5000,IF(b!V186&lt;5000,0.4+(b!V186-2000)/15000,IF(b!V186&lt;10000,0.6+(b!V186-5000)/25000,0.8+(b!V186-10000)/100000))))</f>
        <v>0</v>
      </c>
      <c r="W187" s="24">
        <f>eff!W186*(1+gwr!W186 - 0.48) * (1 + 0.25 * Klvl!W186) * (1 + IF(b!W186&lt;2000,b!W186/5000,IF(b!W186&lt;5000,0.4+(b!W186-2000)/15000,IF(b!W186&lt;10000,0.6+(b!W186-5000)/25000,0.8+(b!W186-10000)/100000))))</f>
        <v>0</v>
      </c>
      <c r="X187" s="24">
        <f>eff!X186*(1+gwr!X186 - 0.48) * (1 + 0.25 * Klvl!X186) * (1 + IF(b!X186&lt;2000,b!X186/5000,IF(b!X186&lt;5000,0.4+(b!X186-2000)/15000,IF(b!X186&lt;10000,0.6+(b!X186-5000)/25000,0.8+(b!X186-10000)/100000))))</f>
        <v>0</v>
      </c>
      <c r="Y187" s="24">
        <f>eff!Y186*(1+gwr!Y186 - 0.48) * (1 + 0.25 * Klvl!Y186) * (1 + IF(b!Y186&lt;2000,b!Y186/5000,IF(b!Y186&lt;5000,0.4+(b!Y186-2000)/15000,IF(b!Y186&lt;10000,0.6+(b!Y186-5000)/25000,0.8+(b!Y186-10000)/100000))))</f>
        <v>0</v>
      </c>
      <c r="Z187" s="24">
        <f>eff!Z186*(1+gwr!Z186 - 0.48) * (1 + 0.25 * Klvl!Z186) * (1 + IF(b!Z186&lt;2000,b!Z186/5000,IF(b!Z186&lt;5000,0.4+(b!Z186-2000)/15000,IF(b!Z186&lt;10000,0.6+(b!Z186-5000)/25000,0.8+(b!Z186-10000)/100000))))</f>
        <v>0</v>
      </c>
      <c r="AA187" s="24">
        <f>eff!AA186*(1+gwr!AA186 - 0.48) * (1 + 0.25 * Klvl!AA186) * (1 + IF(b!AA186&lt;2000,b!AA186/5000,IF(b!AA186&lt;5000,0.4+(b!AA186-2000)/15000,IF(b!AA186&lt;10000,0.6+(b!AA186-5000)/25000,0.8+(b!AA186-10000)/100000))))</f>
        <v>0</v>
      </c>
      <c r="AB187" s="24">
        <f>eff!AB186*(1+gwr!AB186 - 0.48) * (1 + 0.25 * Klvl!AB186) * (1 + IF(b!AB186&lt;2000,b!AB186/5000,IF(b!AB186&lt;5000,0.4+(b!AB186-2000)/15000,IF(b!AB186&lt;10000,0.6+(b!AB186-5000)/25000,0.8+(b!AB186-10000)/100000))))</f>
        <v>0</v>
      </c>
      <c r="AC187" s="24">
        <f>eff!AC186*(1+gwr!AC186 - 0.48) * (1 + 0.25 * Klvl!AC186) * (1 + IF(b!AC186&lt;2000,b!AC186/5000,IF(b!AC186&lt;5000,0.4+(b!AC186-2000)/15000,IF(b!AC186&lt;10000,0.6+(b!AC186-5000)/25000,0.8+(b!AC186-10000)/100000))))</f>
        <v>0</v>
      </c>
      <c r="AD187" s="24">
        <f>eff!AD186*(1+gwr!AD186 - 0.48) * (1 + 0.25 * Klvl!AD186) * (1 + IF(b!AD186&lt;2000,b!AD186/5000,IF(b!AD186&lt;5000,0.4+(b!AD186-2000)/15000,IF(b!AD186&lt;10000,0.6+(b!AD186-5000)/25000,0.8+(b!AD186-10000)/100000))))</f>
        <v>0</v>
      </c>
      <c r="AE187" s="24">
        <f>eff!AE186*(1+gwr!AE186 - 0.48) * (1 + 0.25 * Klvl!AE186) * (1 + IF(b!AE186&lt;2000,b!AE186/5000,IF(b!AE186&lt;5000,0.4+(b!AE186-2000)/15000,IF(b!AE186&lt;10000,0.6+(b!AE186-5000)/25000,0.8+(b!AE186-10000)/100000))))</f>
        <v>0</v>
      </c>
      <c r="AF187" s="24"/>
      <c r="AG187" s="28">
        <f t="shared" si="6"/>
        <v>0</v>
      </c>
      <c r="AH187" s="28">
        <f t="shared" si="7"/>
        <v>0</v>
      </c>
      <c r="AI187" s="30">
        <f t="shared" si="8"/>
        <v>0</v>
      </c>
    </row>
    <row r="188" spans="1:35" s="25" customFormat="1" ht="12" x14ac:dyDescent="0.2">
      <c r="A188" s="24">
        <f>eff!A187*(1+gwr!A187 - 0.48) * (1 + 0.25 * Klvl!A187) * (1 + IF(b!A187&lt;2000,b!A187/5000,IF(b!A187&lt;5000,0.4+(b!A187-2000)/15000,IF(b!A187&lt;10000,0.6+(b!A187-5000)/25000,0.8+(b!A187-10000)/100000))))</f>
        <v>0</v>
      </c>
      <c r="B188" s="24">
        <f>eff!B187*(1+gwr!B187 - 0.48) * (1 + 0.25 * Klvl!B187) * (1 + IF(b!B187&lt;2000,b!B187/5000,IF(b!B187&lt;5000,0.4+(b!B187-2000)/15000,IF(b!B187&lt;10000,0.6+(b!B187-5000)/25000,0.8+(b!B187-10000)/100000))))</f>
        <v>0</v>
      </c>
      <c r="C188" s="24">
        <f>eff!C187*(1+gwr!C187 - 0.48) * (1 + 0.25 * Klvl!C187) * (1 + IF(b!C187&lt;2000,b!C187/5000,IF(b!C187&lt;5000,0.4+(b!C187-2000)/15000,IF(b!C187&lt;10000,0.6+(b!C187-5000)/25000,0.8+(b!C187-10000)/100000))))</f>
        <v>0</v>
      </c>
      <c r="D188" s="24">
        <f>eff!D187*(1+gwr!D187 - 0.48) * (1 + 0.25 * Klvl!D187) * (1 + IF(b!D187&lt;2000,b!D187/5000,IF(b!D187&lt;5000,0.4+(b!D187-2000)/15000,IF(b!D187&lt;10000,0.6+(b!D187-5000)/25000,0.8+(b!D187-10000)/100000))))</f>
        <v>0</v>
      </c>
      <c r="E188" s="24">
        <f>eff!E187*(1+gwr!E187 - 0.48) * (1 + 0.25 * Klvl!E187) * (1 + IF(b!E187&lt;2000,b!E187/5000,IF(b!E187&lt;5000,0.4+(b!E187-2000)/15000,IF(b!E187&lt;10000,0.6+(b!E187-5000)/25000,0.8+(b!E187-10000)/100000))))</f>
        <v>0</v>
      </c>
      <c r="F188" s="24">
        <f>eff!F187*(1+gwr!F187 - 0.48) * (1 + 0.25 * Klvl!F187) * (1 + IF(b!F187&lt;2000,b!F187/5000,IF(b!F187&lt;5000,0.4+(b!F187-2000)/15000,IF(b!F187&lt;10000,0.6+(b!F187-5000)/25000,0.8+(b!F187-10000)/100000))))</f>
        <v>0</v>
      </c>
      <c r="G188" s="24">
        <f>eff!G187*(1+gwr!G187 - 0.48) * (1 + 0.25 * Klvl!G187) * (1 + IF(b!G187&lt;2000,b!G187/5000,IF(b!G187&lt;5000,0.4+(b!G187-2000)/15000,IF(b!G187&lt;10000,0.6+(b!G187-5000)/25000,0.8+(b!G187-10000)/100000))))</f>
        <v>0</v>
      </c>
      <c r="H188" s="24">
        <f>eff!H187*(1+gwr!H187 - 0.48) * (1 + 0.25 * Klvl!H187) * (1 + IF(b!H187&lt;2000,b!H187/5000,IF(b!H187&lt;5000,0.4+(b!H187-2000)/15000,IF(b!H187&lt;10000,0.6+(b!H187-5000)/25000,0.8+(b!H187-10000)/100000))))</f>
        <v>0</v>
      </c>
      <c r="I188" s="24">
        <f>eff!I187*(1+gwr!I187 - 0.48) * (1 + 0.25 * Klvl!I187) * (1 + IF(b!I187&lt;2000,b!I187/5000,IF(b!I187&lt;5000,0.4+(b!I187-2000)/15000,IF(b!I187&lt;10000,0.6+(b!I187-5000)/25000,0.8+(b!I187-10000)/100000))))</f>
        <v>0</v>
      </c>
      <c r="J188" s="24">
        <f>eff!J187*(1+gwr!J187 - 0.48) * (1 + 0.25 * Klvl!J187) * (1 + IF(b!J187&lt;2000,b!J187/5000,IF(b!J187&lt;5000,0.4+(b!J187-2000)/15000,IF(b!J187&lt;10000,0.6+(b!J187-5000)/25000,0.8+(b!J187-10000)/100000))))</f>
        <v>0</v>
      </c>
      <c r="K188" s="24">
        <f>eff!K187*(1+gwr!K187 - 0.48) * (1 + 0.25 * Klvl!K187) * (1 + IF(b!K187&lt;2000,b!K187/5000,IF(b!K187&lt;5000,0.4+(b!K187-2000)/15000,IF(b!K187&lt;10000,0.6+(b!K187-5000)/25000,0.8+(b!K187-10000)/100000))))</f>
        <v>0</v>
      </c>
      <c r="L188" s="24">
        <f>eff!L187*(1+gwr!L187 - 0.48) * (1 + 0.25 * Klvl!L187) * (1 + IF(b!L187&lt;2000,b!L187/5000,IF(b!L187&lt;5000,0.4+(b!L187-2000)/15000,IF(b!L187&lt;10000,0.6+(b!L187-5000)/25000,0.8+(b!L187-10000)/100000))))</f>
        <v>0</v>
      </c>
      <c r="M188" s="24">
        <f>eff!M187*(1+gwr!M187 - 0.48) * (1 + 0.25 * Klvl!M187) * (1 + IF(b!M187&lt;2000,b!M187/5000,IF(b!M187&lt;5000,0.4+(b!M187-2000)/15000,IF(b!M187&lt;10000,0.6+(b!M187-5000)/25000,0.8+(b!M187-10000)/100000))))</f>
        <v>0</v>
      </c>
      <c r="N188" s="24">
        <f>eff!N187*(1+gwr!N187 - 0.48) * (1 + 0.25 * Klvl!N187) * (1 + IF(b!N187&lt;2000,b!N187/5000,IF(b!N187&lt;5000,0.4+(b!N187-2000)/15000,IF(b!N187&lt;10000,0.6+(b!N187-5000)/25000,0.8+(b!N187-10000)/100000))))</f>
        <v>0</v>
      </c>
      <c r="O188" s="24">
        <f>eff!O187*(1+gwr!O187 - 0.48) * (1 + 0.25 * Klvl!O187) * (1 + IF(b!O187&lt;2000,b!O187/5000,IF(b!O187&lt;5000,0.4+(b!O187-2000)/15000,IF(b!O187&lt;10000,0.6+(b!O187-5000)/25000,0.8+(b!O187-10000)/100000))))</f>
        <v>0</v>
      </c>
      <c r="P188" s="24"/>
      <c r="Q188" s="24">
        <f>eff!Q187*(1+gwr!Q187 - 0.48) * (1 + 0.25 * Klvl!Q187) * (1 + IF(b!Q187&lt;2000,b!Q187/5000,IF(b!Q187&lt;5000,0.4+(b!Q187-2000)/15000,IF(b!Q187&lt;10000,0.6+(b!Q187-5000)/25000,0.8+(b!Q187-10000)/100000))))</f>
        <v>0</v>
      </c>
      <c r="R188" s="24">
        <f>eff!R187*(1+gwr!R187 - 0.48) * (1 + 0.25 * Klvl!R187) * (1 + IF(b!R187&lt;2000,b!R187/5000,IF(b!R187&lt;5000,0.4+(b!R187-2000)/15000,IF(b!R187&lt;10000,0.6+(b!R187-5000)/25000,0.8+(b!R187-10000)/100000))))</f>
        <v>0</v>
      </c>
      <c r="S188" s="24">
        <f>eff!S187*(1+gwr!S187 - 0.48) * (1 + 0.25 * Klvl!S187) * (1 + IF(b!S187&lt;2000,b!S187/5000,IF(b!S187&lt;5000,0.4+(b!S187-2000)/15000,IF(b!S187&lt;10000,0.6+(b!S187-5000)/25000,0.8+(b!S187-10000)/100000))))</f>
        <v>0</v>
      </c>
      <c r="T188" s="24">
        <f>eff!T187*(1+gwr!T187 - 0.48) * (1 + 0.25 * Klvl!T187) * (1 + IF(b!T187&lt;2000,b!T187/5000,IF(b!T187&lt;5000,0.4+(b!T187-2000)/15000,IF(b!T187&lt;10000,0.6+(b!T187-5000)/25000,0.8+(b!T187-10000)/100000))))</f>
        <v>0</v>
      </c>
      <c r="U188" s="24">
        <f>eff!U187*(1+gwr!U187 - 0.48) * (1 + 0.25 * Klvl!U187) * (1 + IF(b!U187&lt;2000,b!U187/5000,IF(b!U187&lt;5000,0.4+(b!U187-2000)/15000,IF(b!U187&lt;10000,0.6+(b!U187-5000)/25000,0.8+(b!U187-10000)/100000))))</f>
        <v>0</v>
      </c>
      <c r="V188" s="24">
        <f>eff!V187*(1+gwr!V187 - 0.48) * (1 + 0.25 * Klvl!V187) * (1 + IF(b!V187&lt;2000,b!V187/5000,IF(b!V187&lt;5000,0.4+(b!V187-2000)/15000,IF(b!V187&lt;10000,0.6+(b!V187-5000)/25000,0.8+(b!V187-10000)/100000))))</f>
        <v>0</v>
      </c>
      <c r="W188" s="24">
        <f>eff!W187*(1+gwr!W187 - 0.48) * (1 + 0.25 * Klvl!W187) * (1 + IF(b!W187&lt;2000,b!W187/5000,IF(b!W187&lt;5000,0.4+(b!W187-2000)/15000,IF(b!W187&lt;10000,0.6+(b!W187-5000)/25000,0.8+(b!W187-10000)/100000))))</f>
        <v>0</v>
      </c>
      <c r="X188" s="24">
        <f>eff!X187*(1+gwr!X187 - 0.48) * (1 + 0.25 * Klvl!X187) * (1 + IF(b!X187&lt;2000,b!X187/5000,IF(b!X187&lt;5000,0.4+(b!X187-2000)/15000,IF(b!X187&lt;10000,0.6+(b!X187-5000)/25000,0.8+(b!X187-10000)/100000))))</f>
        <v>0</v>
      </c>
      <c r="Y188" s="24">
        <f>eff!Y187*(1+gwr!Y187 - 0.48) * (1 + 0.25 * Klvl!Y187) * (1 + IF(b!Y187&lt;2000,b!Y187/5000,IF(b!Y187&lt;5000,0.4+(b!Y187-2000)/15000,IF(b!Y187&lt;10000,0.6+(b!Y187-5000)/25000,0.8+(b!Y187-10000)/100000))))</f>
        <v>0</v>
      </c>
      <c r="Z188" s="24">
        <f>eff!Z187*(1+gwr!Z187 - 0.48) * (1 + 0.25 * Klvl!Z187) * (1 + IF(b!Z187&lt;2000,b!Z187/5000,IF(b!Z187&lt;5000,0.4+(b!Z187-2000)/15000,IF(b!Z187&lt;10000,0.6+(b!Z187-5000)/25000,0.8+(b!Z187-10000)/100000))))</f>
        <v>0</v>
      </c>
      <c r="AA188" s="24">
        <f>eff!AA187*(1+gwr!AA187 - 0.48) * (1 + 0.25 * Klvl!AA187) * (1 + IF(b!AA187&lt;2000,b!AA187/5000,IF(b!AA187&lt;5000,0.4+(b!AA187-2000)/15000,IF(b!AA187&lt;10000,0.6+(b!AA187-5000)/25000,0.8+(b!AA187-10000)/100000))))</f>
        <v>0</v>
      </c>
      <c r="AB188" s="24">
        <f>eff!AB187*(1+gwr!AB187 - 0.48) * (1 + 0.25 * Klvl!AB187) * (1 + IF(b!AB187&lt;2000,b!AB187/5000,IF(b!AB187&lt;5000,0.4+(b!AB187-2000)/15000,IF(b!AB187&lt;10000,0.6+(b!AB187-5000)/25000,0.8+(b!AB187-10000)/100000))))</f>
        <v>0</v>
      </c>
      <c r="AC188" s="24">
        <f>eff!AC187*(1+gwr!AC187 - 0.48) * (1 + 0.25 * Klvl!AC187) * (1 + IF(b!AC187&lt;2000,b!AC187/5000,IF(b!AC187&lt;5000,0.4+(b!AC187-2000)/15000,IF(b!AC187&lt;10000,0.6+(b!AC187-5000)/25000,0.8+(b!AC187-10000)/100000))))</f>
        <v>0</v>
      </c>
      <c r="AD188" s="24">
        <f>eff!AD187*(1+gwr!AD187 - 0.48) * (1 + 0.25 * Klvl!AD187) * (1 + IF(b!AD187&lt;2000,b!AD187/5000,IF(b!AD187&lt;5000,0.4+(b!AD187-2000)/15000,IF(b!AD187&lt;10000,0.6+(b!AD187-5000)/25000,0.8+(b!AD187-10000)/100000))))</f>
        <v>0</v>
      </c>
      <c r="AE188" s="24">
        <f>eff!AE187*(1+gwr!AE187 - 0.48) * (1 + 0.25 * Klvl!AE187) * (1 + IF(b!AE187&lt;2000,b!AE187/5000,IF(b!AE187&lt;5000,0.4+(b!AE187-2000)/15000,IF(b!AE187&lt;10000,0.6+(b!AE187-5000)/25000,0.8+(b!AE187-10000)/100000))))</f>
        <v>0</v>
      </c>
      <c r="AF188" s="24"/>
      <c r="AG188" s="28">
        <f t="shared" si="6"/>
        <v>0</v>
      </c>
      <c r="AH188" s="28">
        <f t="shared" si="7"/>
        <v>0</v>
      </c>
      <c r="AI188" s="30">
        <f t="shared" si="8"/>
        <v>0</v>
      </c>
    </row>
    <row r="189" spans="1:35" s="25" customFormat="1" ht="12" x14ac:dyDescent="0.2">
      <c r="A189" s="24">
        <f>eff!A188*(1+gwr!A188 - 0.48) * (1 + 0.25 * Klvl!A188) * (1 + IF(b!A188&lt;2000,b!A188/5000,IF(b!A188&lt;5000,0.4+(b!A188-2000)/15000,IF(b!A188&lt;10000,0.6+(b!A188-5000)/25000,0.8+(b!A188-10000)/100000))))</f>
        <v>0</v>
      </c>
      <c r="B189" s="24">
        <f>eff!B188*(1+gwr!B188 - 0.48) * (1 + 0.25 * Klvl!B188) * (1 + IF(b!B188&lt;2000,b!B188/5000,IF(b!B188&lt;5000,0.4+(b!B188-2000)/15000,IF(b!B188&lt;10000,0.6+(b!B188-5000)/25000,0.8+(b!B188-10000)/100000))))</f>
        <v>0</v>
      </c>
      <c r="C189" s="24">
        <f>eff!C188*(1+gwr!C188 - 0.48) * (1 + 0.25 * Klvl!C188) * (1 + IF(b!C188&lt;2000,b!C188/5000,IF(b!C188&lt;5000,0.4+(b!C188-2000)/15000,IF(b!C188&lt;10000,0.6+(b!C188-5000)/25000,0.8+(b!C188-10000)/100000))))</f>
        <v>0</v>
      </c>
      <c r="D189" s="24">
        <f>eff!D188*(1+gwr!D188 - 0.48) * (1 + 0.25 * Klvl!D188) * (1 + IF(b!D188&lt;2000,b!D188/5000,IF(b!D188&lt;5000,0.4+(b!D188-2000)/15000,IF(b!D188&lt;10000,0.6+(b!D188-5000)/25000,0.8+(b!D188-10000)/100000))))</f>
        <v>0</v>
      </c>
      <c r="E189" s="24">
        <f>eff!E188*(1+gwr!E188 - 0.48) * (1 + 0.25 * Klvl!E188) * (1 + IF(b!E188&lt;2000,b!E188/5000,IF(b!E188&lt;5000,0.4+(b!E188-2000)/15000,IF(b!E188&lt;10000,0.6+(b!E188-5000)/25000,0.8+(b!E188-10000)/100000))))</f>
        <v>0</v>
      </c>
      <c r="F189" s="24">
        <f>eff!F188*(1+gwr!F188 - 0.48) * (1 + 0.25 * Klvl!F188) * (1 + IF(b!F188&lt;2000,b!F188/5000,IF(b!F188&lt;5000,0.4+(b!F188-2000)/15000,IF(b!F188&lt;10000,0.6+(b!F188-5000)/25000,0.8+(b!F188-10000)/100000))))</f>
        <v>0</v>
      </c>
      <c r="G189" s="24">
        <f>eff!G188*(1+gwr!G188 - 0.48) * (1 + 0.25 * Klvl!G188) * (1 + IF(b!G188&lt;2000,b!G188/5000,IF(b!G188&lt;5000,0.4+(b!G188-2000)/15000,IF(b!G188&lt;10000,0.6+(b!G188-5000)/25000,0.8+(b!G188-10000)/100000))))</f>
        <v>0</v>
      </c>
      <c r="H189" s="24">
        <f>eff!H188*(1+gwr!H188 - 0.48) * (1 + 0.25 * Klvl!H188) * (1 + IF(b!H188&lt;2000,b!H188/5000,IF(b!H188&lt;5000,0.4+(b!H188-2000)/15000,IF(b!H188&lt;10000,0.6+(b!H188-5000)/25000,0.8+(b!H188-10000)/100000))))</f>
        <v>0</v>
      </c>
      <c r="I189" s="24">
        <f>eff!I188*(1+gwr!I188 - 0.48) * (1 + 0.25 * Klvl!I188) * (1 + IF(b!I188&lt;2000,b!I188/5000,IF(b!I188&lt;5000,0.4+(b!I188-2000)/15000,IF(b!I188&lt;10000,0.6+(b!I188-5000)/25000,0.8+(b!I188-10000)/100000))))</f>
        <v>0</v>
      </c>
      <c r="J189" s="24">
        <f>eff!J188*(1+gwr!J188 - 0.48) * (1 + 0.25 * Klvl!J188) * (1 + IF(b!J188&lt;2000,b!J188/5000,IF(b!J188&lt;5000,0.4+(b!J188-2000)/15000,IF(b!J188&lt;10000,0.6+(b!J188-5000)/25000,0.8+(b!J188-10000)/100000))))</f>
        <v>0</v>
      </c>
      <c r="K189" s="24">
        <f>eff!K188*(1+gwr!K188 - 0.48) * (1 + 0.25 * Klvl!K188) * (1 + IF(b!K188&lt;2000,b!K188/5000,IF(b!K188&lt;5000,0.4+(b!K188-2000)/15000,IF(b!K188&lt;10000,0.6+(b!K188-5000)/25000,0.8+(b!K188-10000)/100000))))</f>
        <v>0</v>
      </c>
      <c r="L189" s="24">
        <f>eff!L188*(1+gwr!L188 - 0.48) * (1 + 0.25 * Klvl!L188) * (1 + IF(b!L188&lt;2000,b!L188/5000,IF(b!L188&lt;5000,0.4+(b!L188-2000)/15000,IF(b!L188&lt;10000,0.6+(b!L188-5000)/25000,0.8+(b!L188-10000)/100000))))</f>
        <v>0</v>
      </c>
      <c r="M189" s="24">
        <f>eff!M188*(1+gwr!M188 - 0.48) * (1 + 0.25 * Klvl!M188) * (1 + IF(b!M188&lt;2000,b!M188/5000,IF(b!M188&lt;5000,0.4+(b!M188-2000)/15000,IF(b!M188&lt;10000,0.6+(b!M188-5000)/25000,0.8+(b!M188-10000)/100000))))</f>
        <v>0</v>
      </c>
      <c r="N189" s="24">
        <f>eff!N188*(1+gwr!N188 - 0.48) * (1 + 0.25 * Klvl!N188) * (1 + IF(b!N188&lt;2000,b!N188/5000,IF(b!N188&lt;5000,0.4+(b!N188-2000)/15000,IF(b!N188&lt;10000,0.6+(b!N188-5000)/25000,0.8+(b!N188-10000)/100000))))</f>
        <v>0</v>
      </c>
      <c r="O189" s="24">
        <f>eff!O188*(1+gwr!O188 - 0.48) * (1 + 0.25 * Klvl!O188) * (1 + IF(b!O188&lt;2000,b!O188/5000,IF(b!O188&lt;5000,0.4+(b!O188-2000)/15000,IF(b!O188&lt;10000,0.6+(b!O188-5000)/25000,0.8+(b!O188-10000)/100000))))</f>
        <v>0</v>
      </c>
      <c r="P189" s="24"/>
      <c r="Q189" s="24">
        <f>eff!Q188*(1+gwr!Q188 - 0.48) * (1 + 0.25 * Klvl!Q188) * (1 + IF(b!Q188&lt;2000,b!Q188/5000,IF(b!Q188&lt;5000,0.4+(b!Q188-2000)/15000,IF(b!Q188&lt;10000,0.6+(b!Q188-5000)/25000,0.8+(b!Q188-10000)/100000))))</f>
        <v>0</v>
      </c>
      <c r="R189" s="24">
        <f>eff!R188*(1+gwr!R188 - 0.48) * (1 + 0.25 * Klvl!R188) * (1 + IF(b!R188&lt;2000,b!R188/5000,IF(b!R188&lt;5000,0.4+(b!R188-2000)/15000,IF(b!R188&lt;10000,0.6+(b!R188-5000)/25000,0.8+(b!R188-10000)/100000))))</f>
        <v>0</v>
      </c>
      <c r="S189" s="24">
        <f>eff!S188*(1+gwr!S188 - 0.48) * (1 + 0.25 * Klvl!S188) * (1 + IF(b!S188&lt;2000,b!S188/5000,IF(b!S188&lt;5000,0.4+(b!S188-2000)/15000,IF(b!S188&lt;10000,0.6+(b!S188-5000)/25000,0.8+(b!S188-10000)/100000))))</f>
        <v>0</v>
      </c>
      <c r="T189" s="24">
        <f>eff!T188*(1+gwr!T188 - 0.48) * (1 + 0.25 * Klvl!T188) * (1 + IF(b!T188&lt;2000,b!T188/5000,IF(b!T188&lt;5000,0.4+(b!T188-2000)/15000,IF(b!T188&lt;10000,0.6+(b!T188-5000)/25000,0.8+(b!T188-10000)/100000))))</f>
        <v>0</v>
      </c>
      <c r="U189" s="24">
        <f>eff!U188*(1+gwr!U188 - 0.48) * (1 + 0.25 * Klvl!U188) * (1 + IF(b!U188&lt;2000,b!U188/5000,IF(b!U188&lt;5000,0.4+(b!U188-2000)/15000,IF(b!U188&lt;10000,0.6+(b!U188-5000)/25000,0.8+(b!U188-10000)/100000))))</f>
        <v>0</v>
      </c>
      <c r="V189" s="24">
        <f>eff!V188*(1+gwr!V188 - 0.48) * (1 + 0.25 * Klvl!V188) * (1 + IF(b!V188&lt;2000,b!V188/5000,IF(b!V188&lt;5000,0.4+(b!V188-2000)/15000,IF(b!V188&lt;10000,0.6+(b!V188-5000)/25000,0.8+(b!V188-10000)/100000))))</f>
        <v>0</v>
      </c>
      <c r="W189" s="24">
        <f>eff!W188*(1+gwr!W188 - 0.48) * (1 + 0.25 * Klvl!W188) * (1 + IF(b!W188&lt;2000,b!W188/5000,IF(b!W188&lt;5000,0.4+(b!W188-2000)/15000,IF(b!W188&lt;10000,0.6+(b!W188-5000)/25000,0.8+(b!W188-10000)/100000))))</f>
        <v>0</v>
      </c>
      <c r="X189" s="24">
        <f>eff!X188*(1+gwr!X188 - 0.48) * (1 + 0.25 * Klvl!X188) * (1 + IF(b!X188&lt;2000,b!X188/5000,IF(b!X188&lt;5000,0.4+(b!X188-2000)/15000,IF(b!X188&lt;10000,0.6+(b!X188-5000)/25000,0.8+(b!X188-10000)/100000))))</f>
        <v>0</v>
      </c>
      <c r="Y189" s="24">
        <f>eff!Y188*(1+gwr!Y188 - 0.48) * (1 + 0.25 * Klvl!Y188) * (1 + IF(b!Y188&lt;2000,b!Y188/5000,IF(b!Y188&lt;5000,0.4+(b!Y188-2000)/15000,IF(b!Y188&lt;10000,0.6+(b!Y188-5000)/25000,0.8+(b!Y188-10000)/100000))))</f>
        <v>0</v>
      </c>
      <c r="Z189" s="24">
        <f>eff!Z188*(1+gwr!Z188 - 0.48) * (1 + 0.25 * Klvl!Z188) * (1 + IF(b!Z188&lt;2000,b!Z188/5000,IF(b!Z188&lt;5000,0.4+(b!Z188-2000)/15000,IF(b!Z188&lt;10000,0.6+(b!Z188-5000)/25000,0.8+(b!Z188-10000)/100000))))</f>
        <v>0</v>
      </c>
      <c r="AA189" s="24">
        <f>eff!AA188*(1+gwr!AA188 - 0.48) * (1 + 0.25 * Klvl!AA188) * (1 + IF(b!AA188&lt;2000,b!AA188/5000,IF(b!AA188&lt;5000,0.4+(b!AA188-2000)/15000,IF(b!AA188&lt;10000,0.6+(b!AA188-5000)/25000,0.8+(b!AA188-10000)/100000))))</f>
        <v>0</v>
      </c>
      <c r="AB189" s="24">
        <f>eff!AB188*(1+gwr!AB188 - 0.48) * (1 + 0.25 * Klvl!AB188) * (1 + IF(b!AB188&lt;2000,b!AB188/5000,IF(b!AB188&lt;5000,0.4+(b!AB188-2000)/15000,IF(b!AB188&lt;10000,0.6+(b!AB188-5000)/25000,0.8+(b!AB188-10000)/100000))))</f>
        <v>0</v>
      </c>
      <c r="AC189" s="24">
        <f>eff!AC188*(1+gwr!AC188 - 0.48) * (1 + 0.25 * Klvl!AC188) * (1 + IF(b!AC188&lt;2000,b!AC188/5000,IF(b!AC188&lt;5000,0.4+(b!AC188-2000)/15000,IF(b!AC188&lt;10000,0.6+(b!AC188-5000)/25000,0.8+(b!AC188-10000)/100000))))</f>
        <v>0</v>
      </c>
      <c r="AD189" s="24">
        <f>eff!AD188*(1+gwr!AD188 - 0.48) * (1 + 0.25 * Klvl!AD188) * (1 + IF(b!AD188&lt;2000,b!AD188/5000,IF(b!AD188&lt;5000,0.4+(b!AD188-2000)/15000,IF(b!AD188&lt;10000,0.6+(b!AD188-5000)/25000,0.8+(b!AD188-10000)/100000))))</f>
        <v>0</v>
      </c>
      <c r="AE189" s="24">
        <f>eff!AE188*(1+gwr!AE188 - 0.48) * (1 + 0.25 * Klvl!AE188) * (1 + IF(b!AE188&lt;2000,b!AE188/5000,IF(b!AE188&lt;5000,0.4+(b!AE188-2000)/15000,IF(b!AE188&lt;10000,0.6+(b!AE188-5000)/25000,0.8+(b!AE188-10000)/100000))))</f>
        <v>0</v>
      </c>
      <c r="AF189" s="24"/>
      <c r="AG189" s="28">
        <f t="shared" si="6"/>
        <v>0</v>
      </c>
      <c r="AH189" s="28">
        <f t="shared" si="7"/>
        <v>0</v>
      </c>
      <c r="AI189" s="30">
        <f t="shared" si="8"/>
        <v>0</v>
      </c>
    </row>
    <row r="190" spans="1:35" s="25" customFormat="1" ht="12" x14ac:dyDescent="0.2">
      <c r="A190" s="24">
        <f>eff!A189*(1+gwr!A189 - 0.48) * (1 + 0.25 * Klvl!A189) * (1 + IF(b!A189&lt;2000,b!A189/5000,IF(b!A189&lt;5000,0.4+(b!A189-2000)/15000,IF(b!A189&lt;10000,0.6+(b!A189-5000)/25000,0.8+(b!A189-10000)/100000))))</f>
        <v>0</v>
      </c>
      <c r="B190" s="24">
        <f>eff!B189*(1+gwr!B189 - 0.48) * (1 + 0.25 * Klvl!B189) * (1 + IF(b!B189&lt;2000,b!B189/5000,IF(b!B189&lt;5000,0.4+(b!B189-2000)/15000,IF(b!B189&lt;10000,0.6+(b!B189-5000)/25000,0.8+(b!B189-10000)/100000))))</f>
        <v>0</v>
      </c>
      <c r="C190" s="24">
        <f>eff!C189*(1+gwr!C189 - 0.48) * (1 + 0.25 * Klvl!C189) * (1 + IF(b!C189&lt;2000,b!C189/5000,IF(b!C189&lt;5000,0.4+(b!C189-2000)/15000,IF(b!C189&lt;10000,0.6+(b!C189-5000)/25000,0.8+(b!C189-10000)/100000))))</f>
        <v>0</v>
      </c>
      <c r="D190" s="24">
        <f>eff!D189*(1+gwr!D189 - 0.48) * (1 + 0.25 * Klvl!D189) * (1 + IF(b!D189&lt;2000,b!D189/5000,IF(b!D189&lt;5000,0.4+(b!D189-2000)/15000,IF(b!D189&lt;10000,0.6+(b!D189-5000)/25000,0.8+(b!D189-10000)/100000))))</f>
        <v>0</v>
      </c>
      <c r="E190" s="24">
        <f>eff!E189*(1+gwr!E189 - 0.48) * (1 + 0.25 * Klvl!E189) * (1 + IF(b!E189&lt;2000,b!E189/5000,IF(b!E189&lt;5000,0.4+(b!E189-2000)/15000,IF(b!E189&lt;10000,0.6+(b!E189-5000)/25000,0.8+(b!E189-10000)/100000))))</f>
        <v>0</v>
      </c>
      <c r="F190" s="24">
        <f>eff!F189*(1+gwr!F189 - 0.48) * (1 + 0.25 * Klvl!F189) * (1 + IF(b!F189&lt;2000,b!F189/5000,IF(b!F189&lt;5000,0.4+(b!F189-2000)/15000,IF(b!F189&lt;10000,0.6+(b!F189-5000)/25000,0.8+(b!F189-10000)/100000))))</f>
        <v>0</v>
      </c>
      <c r="G190" s="24">
        <f>eff!G189*(1+gwr!G189 - 0.48) * (1 + 0.25 * Klvl!G189) * (1 + IF(b!G189&lt;2000,b!G189/5000,IF(b!G189&lt;5000,0.4+(b!G189-2000)/15000,IF(b!G189&lt;10000,0.6+(b!G189-5000)/25000,0.8+(b!G189-10000)/100000))))</f>
        <v>0</v>
      </c>
      <c r="H190" s="24">
        <f>eff!H189*(1+gwr!H189 - 0.48) * (1 + 0.25 * Klvl!H189) * (1 + IF(b!H189&lt;2000,b!H189/5000,IF(b!H189&lt;5000,0.4+(b!H189-2000)/15000,IF(b!H189&lt;10000,0.6+(b!H189-5000)/25000,0.8+(b!H189-10000)/100000))))</f>
        <v>0</v>
      </c>
      <c r="I190" s="24">
        <f>eff!I189*(1+gwr!I189 - 0.48) * (1 + 0.25 * Klvl!I189) * (1 + IF(b!I189&lt;2000,b!I189/5000,IF(b!I189&lt;5000,0.4+(b!I189-2000)/15000,IF(b!I189&lt;10000,0.6+(b!I189-5000)/25000,0.8+(b!I189-10000)/100000))))</f>
        <v>0</v>
      </c>
      <c r="J190" s="24">
        <f>eff!J189*(1+gwr!J189 - 0.48) * (1 + 0.25 * Klvl!J189) * (1 + IF(b!J189&lt;2000,b!J189/5000,IF(b!J189&lt;5000,0.4+(b!J189-2000)/15000,IF(b!J189&lt;10000,0.6+(b!J189-5000)/25000,0.8+(b!J189-10000)/100000))))</f>
        <v>0</v>
      </c>
      <c r="K190" s="24">
        <f>eff!K189*(1+gwr!K189 - 0.48) * (1 + 0.25 * Klvl!K189) * (1 + IF(b!K189&lt;2000,b!K189/5000,IF(b!K189&lt;5000,0.4+(b!K189-2000)/15000,IF(b!K189&lt;10000,0.6+(b!K189-5000)/25000,0.8+(b!K189-10000)/100000))))</f>
        <v>0</v>
      </c>
      <c r="L190" s="24">
        <f>eff!L189*(1+gwr!L189 - 0.48) * (1 + 0.25 * Klvl!L189) * (1 + IF(b!L189&lt;2000,b!L189/5000,IF(b!L189&lt;5000,0.4+(b!L189-2000)/15000,IF(b!L189&lt;10000,0.6+(b!L189-5000)/25000,0.8+(b!L189-10000)/100000))))</f>
        <v>0</v>
      </c>
      <c r="M190" s="24">
        <f>eff!M189*(1+gwr!M189 - 0.48) * (1 + 0.25 * Klvl!M189) * (1 + IF(b!M189&lt;2000,b!M189/5000,IF(b!M189&lt;5000,0.4+(b!M189-2000)/15000,IF(b!M189&lt;10000,0.6+(b!M189-5000)/25000,0.8+(b!M189-10000)/100000))))</f>
        <v>0</v>
      </c>
      <c r="N190" s="24">
        <f>eff!N189*(1+gwr!N189 - 0.48) * (1 + 0.25 * Klvl!N189) * (1 + IF(b!N189&lt;2000,b!N189/5000,IF(b!N189&lt;5000,0.4+(b!N189-2000)/15000,IF(b!N189&lt;10000,0.6+(b!N189-5000)/25000,0.8+(b!N189-10000)/100000))))</f>
        <v>0</v>
      </c>
      <c r="O190" s="24">
        <f>eff!O189*(1+gwr!O189 - 0.48) * (1 + 0.25 * Klvl!O189) * (1 + IF(b!O189&lt;2000,b!O189/5000,IF(b!O189&lt;5000,0.4+(b!O189-2000)/15000,IF(b!O189&lt;10000,0.6+(b!O189-5000)/25000,0.8+(b!O189-10000)/100000))))</f>
        <v>0</v>
      </c>
      <c r="P190" s="24"/>
      <c r="Q190" s="24">
        <f>eff!Q189*(1+gwr!Q189 - 0.48) * (1 + 0.25 * Klvl!Q189) * (1 + IF(b!Q189&lt;2000,b!Q189/5000,IF(b!Q189&lt;5000,0.4+(b!Q189-2000)/15000,IF(b!Q189&lt;10000,0.6+(b!Q189-5000)/25000,0.8+(b!Q189-10000)/100000))))</f>
        <v>0</v>
      </c>
      <c r="R190" s="24">
        <f>eff!R189*(1+gwr!R189 - 0.48) * (1 + 0.25 * Klvl!R189) * (1 + IF(b!R189&lt;2000,b!R189/5000,IF(b!R189&lt;5000,0.4+(b!R189-2000)/15000,IF(b!R189&lt;10000,0.6+(b!R189-5000)/25000,0.8+(b!R189-10000)/100000))))</f>
        <v>0</v>
      </c>
      <c r="S190" s="24">
        <f>eff!S189*(1+gwr!S189 - 0.48) * (1 + 0.25 * Klvl!S189) * (1 + IF(b!S189&lt;2000,b!S189/5000,IF(b!S189&lt;5000,0.4+(b!S189-2000)/15000,IF(b!S189&lt;10000,0.6+(b!S189-5000)/25000,0.8+(b!S189-10000)/100000))))</f>
        <v>0</v>
      </c>
      <c r="T190" s="24">
        <f>eff!T189*(1+gwr!T189 - 0.48) * (1 + 0.25 * Klvl!T189) * (1 + IF(b!T189&lt;2000,b!T189/5000,IF(b!T189&lt;5000,0.4+(b!T189-2000)/15000,IF(b!T189&lt;10000,0.6+(b!T189-5000)/25000,0.8+(b!T189-10000)/100000))))</f>
        <v>0</v>
      </c>
      <c r="U190" s="24">
        <f>eff!U189*(1+gwr!U189 - 0.48) * (1 + 0.25 * Klvl!U189) * (1 + IF(b!U189&lt;2000,b!U189/5000,IF(b!U189&lt;5000,0.4+(b!U189-2000)/15000,IF(b!U189&lt;10000,0.6+(b!U189-5000)/25000,0.8+(b!U189-10000)/100000))))</f>
        <v>0</v>
      </c>
      <c r="V190" s="24">
        <f>eff!V189*(1+gwr!V189 - 0.48) * (1 + 0.25 * Klvl!V189) * (1 + IF(b!V189&lt;2000,b!V189/5000,IF(b!V189&lt;5000,0.4+(b!V189-2000)/15000,IF(b!V189&lt;10000,0.6+(b!V189-5000)/25000,0.8+(b!V189-10000)/100000))))</f>
        <v>0</v>
      </c>
      <c r="W190" s="24">
        <f>eff!W189*(1+gwr!W189 - 0.48) * (1 + 0.25 * Klvl!W189) * (1 + IF(b!W189&lt;2000,b!W189/5000,IF(b!W189&lt;5000,0.4+(b!W189-2000)/15000,IF(b!W189&lt;10000,0.6+(b!W189-5000)/25000,0.8+(b!W189-10000)/100000))))</f>
        <v>0</v>
      </c>
      <c r="X190" s="24">
        <f>eff!X189*(1+gwr!X189 - 0.48) * (1 + 0.25 * Klvl!X189) * (1 + IF(b!X189&lt;2000,b!X189/5000,IF(b!X189&lt;5000,0.4+(b!X189-2000)/15000,IF(b!X189&lt;10000,0.6+(b!X189-5000)/25000,0.8+(b!X189-10000)/100000))))</f>
        <v>0</v>
      </c>
      <c r="Y190" s="24">
        <f>eff!Y189*(1+gwr!Y189 - 0.48) * (1 + 0.25 * Klvl!Y189) * (1 + IF(b!Y189&lt;2000,b!Y189/5000,IF(b!Y189&lt;5000,0.4+(b!Y189-2000)/15000,IF(b!Y189&lt;10000,0.6+(b!Y189-5000)/25000,0.8+(b!Y189-10000)/100000))))</f>
        <v>0</v>
      </c>
      <c r="Z190" s="24">
        <f>eff!Z189*(1+gwr!Z189 - 0.48) * (1 + 0.25 * Klvl!Z189) * (1 + IF(b!Z189&lt;2000,b!Z189/5000,IF(b!Z189&lt;5000,0.4+(b!Z189-2000)/15000,IF(b!Z189&lt;10000,0.6+(b!Z189-5000)/25000,0.8+(b!Z189-10000)/100000))))</f>
        <v>0</v>
      </c>
      <c r="AA190" s="24">
        <f>eff!AA189*(1+gwr!AA189 - 0.48) * (1 + 0.25 * Klvl!AA189) * (1 + IF(b!AA189&lt;2000,b!AA189/5000,IF(b!AA189&lt;5000,0.4+(b!AA189-2000)/15000,IF(b!AA189&lt;10000,0.6+(b!AA189-5000)/25000,0.8+(b!AA189-10000)/100000))))</f>
        <v>0</v>
      </c>
      <c r="AB190" s="24">
        <f>eff!AB189*(1+gwr!AB189 - 0.48) * (1 + 0.25 * Klvl!AB189) * (1 + IF(b!AB189&lt;2000,b!AB189/5000,IF(b!AB189&lt;5000,0.4+(b!AB189-2000)/15000,IF(b!AB189&lt;10000,0.6+(b!AB189-5000)/25000,0.8+(b!AB189-10000)/100000))))</f>
        <v>0</v>
      </c>
      <c r="AC190" s="24">
        <f>eff!AC189*(1+gwr!AC189 - 0.48) * (1 + 0.25 * Klvl!AC189) * (1 + IF(b!AC189&lt;2000,b!AC189/5000,IF(b!AC189&lt;5000,0.4+(b!AC189-2000)/15000,IF(b!AC189&lt;10000,0.6+(b!AC189-5000)/25000,0.8+(b!AC189-10000)/100000))))</f>
        <v>0</v>
      </c>
      <c r="AD190" s="24">
        <f>eff!AD189*(1+gwr!AD189 - 0.48) * (1 + 0.25 * Klvl!AD189) * (1 + IF(b!AD189&lt;2000,b!AD189/5000,IF(b!AD189&lt;5000,0.4+(b!AD189-2000)/15000,IF(b!AD189&lt;10000,0.6+(b!AD189-5000)/25000,0.8+(b!AD189-10000)/100000))))</f>
        <v>0</v>
      </c>
      <c r="AE190" s="24">
        <f>eff!AE189*(1+gwr!AE189 - 0.48) * (1 + 0.25 * Klvl!AE189) * (1 + IF(b!AE189&lt;2000,b!AE189/5000,IF(b!AE189&lt;5000,0.4+(b!AE189-2000)/15000,IF(b!AE189&lt;10000,0.6+(b!AE189-5000)/25000,0.8+(b!AE189-10000)/100000))))</f>
        <v>0</v>
      </c>
      <c r="AF190" s="24"/>
      <c r="AG190" s="28">
        <f t="shared" si="6"/>
        <v>0</v>
      </c>
      <c r="AH190" s="28">
        <f t="shared" si="7"/>
        <v>0</v>
      </c>
      <c r="AI190" s="30">
        <f t="shared" si="8"/>
        <v>0</v>
      </c>
    </row>
    <row r="191" spans="1:35" s="25" customFormat="1" ht="12" x14ac:dyDescent="0.2">
      <c r="A191" s="24">
        <f>eff!A190*(1+gwr!A190 - 0.48) * (1 + 0.25 * Klvl!A190) * (1 + IF(b!A190&lt;2000,b!A190/5000,IF(b!A190&lt;5000,0.4+(b!A190-2000)/15000,IF(b!A190&lt;10000,0.6+(b!A190-5000)/25000,0.8+(b!A190-10000)/100000))))</f>
        <v>0</v>
      </c>
      <c r="B191" s="24">
        <f>eff!B190*(1+gwr!B190 - 0.48) * (1 + 0.25 * Klvl!B190) * (1 + IF(b!B190&lt;2000,b!B190/5000,IF(b!B190&lt;5000,0.4+(b!B190-2000)/15000,IF(b!B190&lt;10000,0.6+(b!B190-5000)/25000,0.8+(b!B190-10000)/100000))))</f>
        <v>0</v>
      </c>
      <c r="C191" s="24">
        <f>eff!C190*(1+gwr!C190 - 0.48) * (1 + 0.25 * Klvl!C190) * (1 + IF(b!C190&lt;2000,b!C190/5000,IF(b!C190&lt;5000,0.4+(b!C190-2000)/15000,IF(b!C190&lt;10000,0.6+(b!C190-5000)/25000,0.8+(b!C190-10000)/100000))))</f>
        <v>0</v>
      </c>
      <c r="D191" s="24">
        <f>eff!D190*(1+gwr!D190 - 0.48) * (1 + 0.25 * Klvl!D190) * (1 + IF(b!D190&lt;2000,b!D190/5000,IF(b!D190&lt;5000,0.4+(b!D190-2000)/15000,IF(b!D190&lt;10000,0.6+(b!D190-5000)/25000,0.8+(b!D190-10000)/100000))))</f>
        <v>0</v>
      </c>
      <c r="E191" s="24">
        <f>eff!E190*(1+gwr!E190 - 0.48) * (1 + 0.25 * Klvl!E190) * (1 + IF(b!E190&lt;2000,b!E190/5000,IF(b!E190&lt;5000,0.4+(b!E190-2000)/15000,IF(b!E190&lt;10000,0.6+(b!E190-5000)/25000,0.8+(b!E190-10000)/100000))))</f>
        <v>0</v>
      </c>
      <c r="F191" s="24">
        <f>eff!F190*(1+gwr!F190 - 0.48) * (1 + 0.25 * Klvl!F190) * (1 + IF(b!F190&lt;2000,b!F190/5000,IF(b!F190&lt;5000,0.4+(b!F190-2000)/15000,IF(b!F190&lt;10000,0.6+(b!F190-5000)/25000,0.8+(b!F190-10000)/100000))))</f>
        <v>0</v>
      </c>
      <c r="G191" s="24">
        <f>eff!G190*(1+gwr!G190 - 0.48) * (1 + 0.25 * Klvl!G190) * (1 + IF(b!G190&lt;2000,b!G190/5000,IF(b!G190&lt;5000,0.4+(b!G190-2000)/15000,IF(b!G190&lt;10000,0.6+(b!G190-5000)/25000,0.8+(b!G190-10000)/100000))))</f>
        <v>0</v>
      </c>
      <c r="H191" s="24">
        <f>eff!H190*(1+gwr!H190 - 0.48) * (1 + 0.25 * Klvl!H190) * (1 + IF(b!H190&lt;2000,b!H190/5000,IF(b!H190&lt;5000,0.4+(b!H190-2000)/15000,IF(b!H190&lt;10000,0.6+(b!H190-5000)/25000,0.8+(b!H190-10000)/100000))))</f>
        <v>0</v>
      </c>
      <c r="I191" s="24">
        <f>eff!I190*(1+gwr!I190 - 0.48) * (1 + 0.25 * Klvl!I190) * (1 + IF(b!I190&lt;2000,b!I190/5000,IF(b!I190&lt;5000,0.4+(b!I190-2000)/15000,IF(b!I190&lt;10000,0.6+(b!I190-5000)/25000,0.8+(b!I190-10000)/100000))))</f>
        <v>0</v>
      </c>
      <c r="J191" s="24">
        <f>eff!J190*(1+gwr!J190 - 0.48) * (1 + 0.25 * Klvl!J190) * (1 + IF(b!J190&lt;2000,b!J190/5000,IF(b!J190&lt;5000,0.4+(b!J190-2000)/15000,IF(b!J190&lt;10000,0.6+(b!J190-5000)/25000,0.8+(b!J190-10000)/100000))))</f>
        <v>0</v>
      </c>
      <c r="K191" s="24">
        <f>eff!K190*(1+gwr!K190 - 0.48) * (1 + 0.25 * Klvl!K190) * (1 + IF(b!K190&lt;2000,b!K190/5000,IF(b!K190&lt;5000,0.4+(b!K190-2000)/15000,IF(b!K190&lt;10000,0.6+(b!K190-5000)/25000,0.8+(b!K190-10000)/100000))))</f>
        <v>0</v>
      </c>
      <c r="L191" s="24">
        <f>eff!L190*(1+gwr!L190 - 0.48) * (1 + 0.25 * Klvl!L190) * (1 + IF(b!L190&lt;2000,b!L190/5000,IF(b!L190&lt;5000,0.4+(b!L190-2000)/15000,IF(b!L190&lt;10000,0.6+(b!L190-5000)/25000,0.8+(b!L190-10000)/100000))))</f>
        <v>0</v>
      </c>
      <c r="M191" s="24">
        <f>eff!M190*(1+gwr!M190 - 0.48) * (1 + 0.25 * Klvl!M190) * (1 + IF(b!M190&lt;2000,b!M190/5000,IF(b!M190&lt;5000,0.4+(b!M190-2000)/15000,IF(b!M190&lt;10000,0.6+(b!M190-5000)/25000,0.8+(b!M190-10000)/100000))))</f>
        <v>0</v>
      </c>
      <c r="N191" s="24">
        <f>eff!N190*(1+gwr!N190 - 0.48) * (1 + 0.25 * Klvl!N190) * (1 + IF(b!N190&lt;2000,b!N190/5000,IF(b!N190&lt;5000,0.4+(b!N190-2000)/15000,IF(b!N190&lt;10000,0.6+(b!N190-5000)/25000,0.8+(b!N190-10000)/100000))))</f>
        <v>0</v>
      </c>
      <c r="O191" s="24">
        <f>eff!O190*(1+gwr!O190 - 0.48) * (1 + 0.25 * Klvl!O190) * (1 + IF(b!O190&lt;2000,b!O190/5000,IF(b!O190&lt;5000,0.4+(b!O190-2000)/15000,IF(b!O190&lt;10000,0.6+(b!O190-5000)/25000,0.8+(b!O190-10000)/100000))))</f>
        <v>0</v>
      </c>
      <c r="P191" s="24"/>
      <c r="Q191" s="24">
        <f>eff!Q190*(1+gwr!Q190 - 0.48) * (1 + 0.25 * Klvl!Q190) * (1 + IF(b!Q190&lt;2000,b!Q190/5000,IF(b!Q190&lt;5000,0.4+(b!Q190-2000)/15000,IF(b!Q190&lt;10000,0.6+(b!Q190-5000)/25000,0.8+(b!Q190-10000)/100000))))</f>
        <v>0</v>
      </c>
      <c r="R191" s="24">
        <f>eff!R190*(1+gwr!R190 - 0.48) * (1 + 0.25 * Klvl!R190) * (1 + IF(b!R190&lt;2000,b!R190/5000,IF(b!R190&lt;5000,0.4+(b!R190-2000)/15000,IF(b!R190&lt;10000,0.6+(b!R190-5000)/25000,0.8+(b!R190-10000)/100000))))</f>
        <v>0</v>
      </c>
      <c r="S191" s="24">
        <f>eff!S190*(1+gwr!S190 - 0.48) * (1 + 0.25 * Klvl!S190) * (1 + IF(b!S190&lt;2000,b!S190/5000,IF(b!S190&lt;5000,0.4+(b!S190-2000)/15000,IF(b!S190&lt;10000,0.6+(b!S190-5000)/25000,0.8+(b!S190-10000)/100000))))</f>
        <v>0</v>
      </c>
      <c r="T191" s="24">
        <f>eff!T190*(1+gwr!T190 - 0.48) * (1 + 0.25 * Klvl!T190) * (1 + IF(b!T190&lt;2000,b!T190/5000,IF(b!T190&lt;5000,0.4+(b!T190-2000)/15000,IF(b!T190&lt;10000,0.6+(b!T190-5000)/25000,0.8+(b!T190-10000)/100000))))</f>
        <v>0</v>
      </c>
      <c r="U191" s="24">
        <f>eff!U190*(1+gwr!U190 - 0.48) * (1 + 0.25 * Klvl!U190) * (1 + IF(b!U190&lt;2000,b!U190/5000,IF(b!U190&lt;5000,0.4+(b!U190-2000)/15000,IF(b!U190&lt;10000,0.6+(b!U190-5000)/25000,0.8+(b!U190-10000)/100000))))</f>
        <v>0</v>
      </c>
      <c r="V191" s="24">
        <f>eff!V190*(1+gwr!V190 - 0.48) * (1 + 0.25 * Klvl!V190) * (1 + IF(b!V190&lt;2000,b!V190/5000,IF(b!V190&lt;5000,0.4+(b!V190-2000)/15000,IF(b!V190&lt;10000,0.6+(b!V190-5000)/25000,0.8+(b!V190-10000)/100000))))</f>
        <v>0</v>
      </c>
      <c r="W191" s="24">
        <f>eff!W190*(1+gwr!W190 - 0.48) * (1 + 0.25 * Klvl!W190) * (1 + IF(b!W190&lt;2000,b!W190/5000,IF(b!W190&lt;5000,0.4+(b!W190-2000)/15000,IF(b!W190&lt;10000,0.6+(b!W190-5000)/25000,0.8+(b!W190-10000)/100000))))</f>
        <v>0</v>
      </c>
      <c r="X191" s="24">
        <f>eff!X190*(1+gwr!X190 - 0.48) * (1 + 0.25 * Klvl!X190) * (1 + IF(b!X190&lt;2000,b!X190/5000,IF(b!X190&lt;5000,0.4+(b!X190-2000)/15000,IF(b!X190&lt;10000,0.6+(b!X190-5000)/25000,0.8+(b!X190-10000)/100000))))</f>
        <v>0</v>
      </c>
      <c r="Y191" s="24">
        <f>eff!Y190*(1+gwr!Y190 - 0.48) * (1 + 0.25 * Klvl!Y190) * (1 + IF(b!Y190&lt;2000,b!Y190/5000,IF(b!Y190&lt;5000,0.4+(b!Y190-2000)/15000,IF(b!Y190&lt;10000,0.6+(b!Y190-5000)/25000,0.8+(b!Y190-10000)/100000))))</f>
        <v>0</v>
      </c>
      <c r="Z191" s="24">
        <f>eff!Z190*(1+gwr!Z190 - 0.48) * (1 + 0.25 * Klvl!Z190) * (1 + IF(b!Z190&lt;2000,b!Z190/5000,IF(b!Z190&lt;5000,0.4+(b!Z190-2000)/15000,IF(b!Z190&lt;10000,0.6+(b!Z190-5000)/25000,0.8+(b!Z190-10000)/100000))))</f>
        <v>0</v>
      </c>
      <c r="AA191" s="24">
        <f>eff!AA190*(1+gwr!AA190 - 0.48) * (1 + 0.25 * Klvl!AA190) * (1 + IF(b!AA190&lt;2000,b!AA190/5000,IF(b!AA190&lt;5000,0.4+(b!AA190-2000)/15000,IF(b!AA190&lt;10000,0.6+(b!AA190-5000)/25000,0.8+(b!AA190-10000)/100000))))</f>
        <v>0</v>
      </c>
      <c r="AB191" s="24">
        <f>eff!AB190*(1+gwr!AB190 - 0.48) * (1 + 0.25 * Klvl!AB190) * (1 + IF(b!AB190&lt;2000,b!AB190/5000,IF(b!AB190&lt;5000,0.4+(b!AB190-2000)/15000,IF(b!AB190&lt;10000,0.6+(b!AB190-5000)/25000,0.8+(b!AB190-10000)/100000))))</f>
        <v>0</v>
      </c>
      <c r="AC191" s="24">
        <f>eff!AC190*(1+gwr!AC190 - 0.48) * (1 + 0.25 * Klvl!AC190) * (1 + IF(b!AC190&lt;2000,b!AC190/5000,IF(b!AC190&lt;5000,0.4+(b!AC190-2000)/15000,IF(b!AC190&lt;10000,0.6+(b!AC190-5000)/25000,0.8+(b!AC190-10000)/100000))))</f>
        <v>0</v>
      </c>
      <c r="AD191" s="24">
        <f>eff!AD190*(1+gwr!AD190 - 0.48) * (1 + 0.25 * Klvl!AD190) * (1 + IF(b!AD190&lt;2000,b!AD190/5000,IF(b!AD190&lt;5000,0.4+(b!AD190-2000)/15000,IF(b!AD190&lt;10000,0.6+(b!AD190-5000)/25000,0.8+(b!AD190-10000)/100000))))</f>
        <v>0</v>
      </c>
      <c r="AE191" s="24">
        <f>eff!AE190*(1+gwr!AE190 - 0.48) * (1 + 0.25 * Klvl!AE190) * (1 + IF(b!AE190&lt;2000,b!AE190/5000,IF(b!AE190&lt;5000,0.4+(b!AE190-2000)/15000,IF(b!AE190&lt;10000,0.6+(b!AE190-5000)/25000,0.8+(b!AE190-10000)/100000))))</f>
        <v>0</v>
      </c>
      <c r="AF191" s="24"/>
      <c r="AG191" s="28">
        <f t="shared" si="6"/>
        <v>0</v>
      </c>
      <c r="AH191" s="28">
        <f t="shared" si="7"/>
        <v>0</v>
      </c>
      <c r="AI191" s="30">
        <f t="shared" si="8"/>
        <v>0</v>
      </c>
    </row>
    <row r="192" spans="1:35" s="25" customFormat="1" ht="12" x14ac:dyDescent="0.2">
      <c r="A192" s="24">
        <f>eff!A191*(1+gwr!A191 - 0.48) * (1 + 0.25 * Klvl!A191) * (1 + IF(b!A191&lt;2000,b!A191/5000,IF(b!A191&lt;5000,0.4+(b!A191-2000)/15000,IF(b!A191&lt;10000,0.6+(b!A191-5000)/25000,0.8+(b!A191-10000)/100000))))</f>
        <v>0</v>
      </c>
      <c r="B192" s="24">
        <f>eff!B191*(1+gwr!B191 - 0.48) * (1 + 0.25 * Klvl!B191) * (1 + IF(b!B191&lt;2000,b!B191/5000,IF(b!B191&lt;5000,0.4+(b!B191-2000)/15000,IF(b!B191&lt;10000,0.6+(b!B191-5000)/25000,0.8+(b!B191-10000)/100000))))</f>
        <v>0</v>
      </c>
      <c r="C192" s="24">
        <f>eff!C191*(1+gwr!C191 - 0.48) * (1 + 0.25 * Klvl!C191) * (1 + IF(b!C191&lt;2000,b!C191/5000,IF(b!C191&lt;5000,0.4+(b!C191-2000)/15000,IF(b!C191&lt;10000,0.6+(b!C191-5000)/25000,0.8+(b!C191-10000)/100000))))</f>
        <v>0</v>
      </c>
      <c r="D192" s="24">
        <f>eff!D191*(1+gwr!D191 - 0.48) * (1 + 0.25 * Klvl!D191) * (1 + IF(b!D191&lt;2000,b!D191/5000,IF(b!D191&lt;5000,0.4+(b!D191-2000)/15000,IF(b!D191&lt;10000,0.6+(b!D191-5000)/25000,0.8+(b!D191-10000)/100000))))</f>
        <v>0</v>
      </c>
      <c r="E192" s="24">
        <f>eff!E191*(1+gwr!E191 - 0.48) * (1 + 0.25 * Klvl!E191) * (1 + IF(b!E191&lt;2000,b!E191/5000,IF(b!E191&lt;5000,0.4+(b!E191-2000)/15000,IF(b!E191&lt;10000,0.6+(b!E191-5000)/25000,0.8+(b!E191-10000)/100000))))</f>
        <v>0</v>
      </c>
      <c r="F192" s="24">
        <f>eff!F191*(1+gwr!F191 - 0.48) * (1 + 0.25 * Klvl!F191) * (1 + IF(b!F191&lt;2000,b!F191/5000,IF(b!F191&lt;5000,0.4+(b!F191-2000)/15000,IF(b!F191&lt;10000,0.6+(b!F191-5000)/25000,0.8+(b!F191-10000)/100000))))</f>
        <v>0</v>
      </c>
      <c r="G192" s="24">
        <f>eff!G191*(1+gwr!G191 - 0.48) * (1 + 0.25 * Klvl!G191) * (1 + IF(b!G191&lt;2000,b!G191/5000,IF(b!G191&lt;5000,0.4+(b!G191-2000)/15000,IF(b!G191&lt;10000,0.6+(b!G191-5000)/25000,0.8+(b!G191-10000)/100000))))</f>
        <v>0</v>
      </c>
      <c r="H192" s="24">
        <f>eff!H191*(1+gwr!H191 - 0.48) * (1 + 0.25 * Klvl!H191) * (1 + IF(b!H191&lt;2000,b!H191/5000,IF(b!H191&lt;5000,0.4+(b!H191-2000)/15000,IF(b!H191&lt;10000,0.6+(b!H191-5000)/25000,0.8+(b!H191-10000)/100000))))</f>
        <v>0</v>
      </c>
      <c r="I192" s="24">
        <f>eff!I191*(1+gwr!I191 - 0.48) * (1 + 0.25 * Klvl!I191) * (1 + IF(b!I191&lt;2000,b!I191/5000,IF(b!I191&lt;5000,0.4+(b!I191-2000)/15000,IF(b!I191&lt;10000,0.6+(b!I191-5000)/25000,0.8+(b!I191-10000)/100000))))</f>
        <v>0</v>
      </c>
      <c r="J192" s="24">
        <f>eff!J191*(1+gwr!J191 - 0.48) * (1 + 0.25 * Klvl!J191) * (1 + IF(b!J191&lt;2000,b!J191/5000,IF(b!J191&lt;5000,0.4+(b!J191-2000)/15000,IF(b!J191&lt;10000,0.6+(b!J191-5000)/25000,0.8+(b!J191-10000)/100000))))</f>
        <v>0</v>
      </c>
      <c r="K192" s="24">
        <f>eff!K191*(1+gwr!K191 - 0.48) * (1 + 0.25 * Klvl!K191) * (1 + IF(b!K191&lt;2000,b!K191/5000,IF(b!K191&lt;5000,0.4+(b!K191-2000)/15000,IF(b!K191&lt;10000,0.6+(b!K191-5000)/25000,0.8+(b!K191-10000)/100000))))</f>
        <v>0</v>
      </c>
      <c r="L192" s="24">
        <f>eff!L191*(1+gwr!L191 - 0.48) * (1 + 0.25 * Klvl!L191) * (1 + IF(b!L191&lt;2000,b!L191/5000,IF(b!L191&lt;5000,0.4+(b!L191-2000)/15000,IF(b!L191&lt;10000,0.6+(b!L191-5000)/25000,0.8+(b!L191-10000)/100000))))</f>
        <v>0</v>
      </c>
      <c r="M192" s="24">
        <f>eff!M191*(1+gwr!M191 - 0.48) * (1 + 0.25 * Klvl!M191) * (1 + IF(b!M191&lt;2000,b!M191/5000,IF(b!M191&lt;5000,0.4+(b!M191-2000)/15000,IF(b!M191&lt;10000,0.6+(b!M191-5000)/25000,0.8+(b!M191-10000)/100000))))</f>
        <v>0</v>
      </c>
      <c r="N192" s="24">
        <f>eff!N191*(1+gwr!N191 - 0.48) * (1 + 0.25 * Klvl!N191) * (1 + IF(b!N191&lt;2000,b!N191/5000,IF(b!N191&lt;5000,0.4+(b!N191-2000)/15000,IF(b!N191&lt;10000,0.6+(b!N191-5000)/25000,0.8+(b!N191-10000)/100000))))</f>
        <v>0</v>
      </c>
      <c r="O192" s="24">
        <f>eff!O191*(1+gwr!O191 - 0.48) * (1 + 0.25 * Klvl!O191) * (1 + IF(b!O191&lt;2000,b!O191/5000,IF(b!O191&lt;5000,0.4+(b!O191-2000)/15000,IF(b!O191&lt;10000,0.6+(b!O191-5000)/25000,0.8+(b!O191-10000)/100000))))</f>
        <v>0</v>
      </c>
      <c r="P192" s="24"/>
      <c r="Q192" s="24">
        <f>eff!Q191*(1+gwr!Q191 - 0.48) * (1 + 0.25 * Klvl!Q191) * (1 + IF(b!Q191&lt;2000,b!Q191/5000,IF(b!Q191&lt;5000,0.4+(b!Q191-2000)/15000,IF(b!Q191&lt;10000,0.6+(b!Q191-5000)/25000,0.8+(b!Q191-10000)/100000))))</f>
        <v>0</v>
      </c>
      <c r="R192" s="24">
        <f>eff!R191*(1+gwr!R191 - 0.48) * (1 + 0.25 * Klvl!R191) * (1 + IF(b!R191&lt;2000,b!R191/5000,IF(b!R191&lt;5000,0.4+(b!R191-2000)/15000,IF(b!R191&lt;10000,0.6+(b!R191-5000)/25000,0.8+(b!R191-10000)/100000))))</f>
        <v>0</v>
      </c>
      <c r="S192" s="24">
        <f>eff!S191*(1+gwr!S191 - 0.48) * (1 + 0.25 * Klvl!S191) * (1 + IF(b!S191&lt;2000,b!S191/5000,IF(b!S191&lt;5000,0.4+(b!S191-2000)/15000,IF(b!S191&lt;10000,0.6+(b!S191-5000)/25000,0.8+(b!S191-10000)/100000))))</f>
        <v>0</v>
      </c>
      <c r="T192" s="24">
        <f>eff!T191*(1+gwr!T191 - 0.48) * (1 + 0.25 * Klvl!T191) * (1 + IF(b!T191&lt;2000,b!T191/5000,IF(b!T191&lt;5000,0.4+(b!T191-2000)/15000,IF(b!T191&lt;10000,0.6+(b!T191-5000)/25000,0.8+(b!T191-10000)/100000))))</f>
        <v>0</v>
      </c>
      <c r="U192" s="24">
        <f>eff!U191*(1+gwr!U191 - 0.48) * (1 + 0.25 * Klvl!U191) * (1 + IF(b!U191&lt;2000,b!U191/5000,IF(b!U191&lt;5000,0.4+(b!U191-2000)/15000,IF(b!U191&lt;10000,0.6+(b!U191-5000)/25000,0.8+(b!U191-10000)/100000))))</f>
        <v>0</v>
      </c>
      <c r="V192" s="24">
        <f>eff!V191*(1+gwr!V191 - 0.48) * (1 + 0.25 * Klvl!V191) * (1 + IF(b!V191&lt;2000,b!V191/5000,IF(b!V191&lt;5000,0.4+(b!V191-2000)/15000,IF(b!V191&lt;10000,0.6+(b!V191-5000)/25000,0.8+(b!V191-10000)/100000))))</f>
        <v>0</v>
      </c>
      <c r="W192" s="24">
        <f>eff!W191*(1+gwr!W191 - 0.48) * (1 + 0.25 * Klvl!W191) * (1 + IF(b!W191&lt;2000,b!W191/5000,IF(b!W191&lt;5000,0.4+(b!W191-2000)/15000,IF(b!W191&lt;10000,0.6+(b!W191-5000)/25000,0.8+(b!W191-10000)/100000))))</f>
        <v>0</v>
      </c>
      <c r="X192" s="24">
        <f>eff!X191*(1+gwr!X191 - 0.48) * (1 + 0.25 * Klvl!X191) * (1 + IF(b!X191&lt;2000,b!X191/5000,IF(b!X191&lt;5000,0.4+(b!X191-2000)/15000,IF(b!X191&lt;10000,0.6+(b!X191-5000)/25000,0.8+(b!X191-10000)/100000))))</f>
        <v>0</v>
      </c>
      <c r="Y192" s="24">
        <f>eff!Y191*(1+gwr!Y191 - 0.48) * (1 + 0.25 * Klvl!Y191) * (1 + IF(b!Y191&lt;2000,b!Y191/5000,IF(b!Y191&lt;5000,0.4+(b!Y191-2000)/15000,IF(b!Y191&lt;10000,0.6+(b!Y191-5000)/25000,0.8+(b!Y191-10000)/100000))))</f>
        <v>0</v>
      </c>
      <c r="Z192" s="24">
        <f>eff!Z191*(1+gwr!Z191 - 0.48) * (1 + 0.25 * Klvl!Z191) * (1 + IF(b!Z191&lt;2000,b!Z191/5000,IF(b!Z191&lt;5000,0.4+(b!Z191-2000)/15000,IF(b!Z191&lt;10000,0.6+(b!Z191-5000)/25000,0.8+(b!Z191-10000)/100000))))</f>
        <v>0</v>
      </c>
      <c r="AA192" s="24">
        <f>eff!AA191*(1+gwr!AA191 - 0.48) * (1 + 0.25 * Klvl!AA191) * (1 + IF(b!AA191&lt;2000,b!AA191/5000,IF(b!AA191&lt;5000,0.4+(b!AA191-2000)/15000,IF(b!AA191&lt;10000,0.6+(b!AA191-5000)/25000,0.8+(b!AA191-10000)/100000))))</f>
        <v>0</v>
      </c>
      <c r="AB192" s="24">
        <f>eff!AB191*(1+gwr!AB191 - 0.48) * (1 + 0.25 * Klvl!AB191) * (1 + IF(b!AB191&lt;2000,b!AB191/5000,IF(b!AB191&lt;5000,0.4+(b!AB191-2000)/15000,IF(b!AB191&lt;10000,0.6+(b!AB191-5000)/25000,0.8+(b!AB191-10000)/100000))))</f>
        <v>0</v>
      </c>
      <c r="AC192" s="24">
        <f>eff!AC191*(1+gwr!AC191 - 0.48) * (1 + 0.25 * Klvl!AC191) * (1 + IF(b!AC191&lt;2000,b!AC191/5000,IF(b!AC191&lt;5000,0.4+(b!AC191-2000)/15000,IF(b!AC191&lt;10000,0.6+(b!AC191-5000)/25000,0.8+(b!AC191-10000)/100000))))</f>
        <v>0</v>
      </c>
      <c r="AD192" s="24">
        <f>eff!AD191*(1+gwr!AD191 - 0.48) * (1 + 0.25 * Klvl!AD191) * (1 + IF(b!AD191&lt;2000,b!AD191/5000,IF(b!AD191&lt;5000,0.4+(b!AD191-2000)/15000,IF(b!AD191&lt;10000,0.6+(b!AD191-5000)/25000,0.8+(b!AD191-10000)/100000))))</f>
        <v>0</v>
      </c>
      <c r="AE192" s="24">
        <f>eff!AE191*(1+gwr!AE191 - 0.48) * (1 + 0.25 * Klvl!AE191) * (1 + IF(b!AE191&lt;2000,b!AE191/5000,IF(b!AE191&lt;5000,0.4+(b!AE191-2000)/15000,IF(b!AE191&lt;10000,0.6+(b!AE191-5000)/25000,0.8+(b!AE191-10000)/100000))))</f>
        <v>0</v>
      </c>
      <c r="AF192" s="24"/>
      <c r="AG192" s="28">
        <f t="shared" si="6"/>
        <v>0</v>
      </c>
      <c r="AH192" s="28">
        <f t="shared" si="7"/>
        <v>0</v>
      </c>
      <c r="AI192" s="30">
        <f t="shared" si="8"/>
        <v>0</v>
      </c>
    </row>
    <row r="193" spans="1:35" s="25" customFormat="1" ht="12" x14ac:dyDescent="0.2">
      <c r="A193" s="24">
        <f>eff!A192*(1+gwr!A192 - 0.48) * (1 + 0.25 * Klvl!A192) * (1 + IF(b!A192&lt;2000,b!A192/5000,IF(b!A192&lt;5000,0.4+(b!A192-2000)/15000,IF(b!A192&lt;10000,0.6+(b!A192-5000)/25000,0.8+(b!A192-10000)/100000))))</f>
        <v>0</v>
      </c>
      <c r="B193" s="24">
        <f>eff!B192*(1+gwr!B192 - 0.48) * (1 + 0.25 * Klvl!B192) * (1 + IF(b!B192&lt;2000,b!B192/5000,IF(b!B192&lt;5000,0.4+(b!B192-2000)/15000,IF(b!B192&lt;10000,0.6+(b!B192-5000)/25000,0.8+(b!B192-10000)/100000))))</f>
        <v>0</v>
      </c>
      <c r="C193" s="24">
        <f>eff!C192*(1+gwr!C192 - 0.48) * (1 + 0.25 * Klvl!C192) * (1 + IF(b!C192&lt;2000,b!C192/5000,IF(b!C192&lt;5000,0.4+(b!C192-2000)/15000,IF(b!C192&lt;10000,0.6+(b!C192-5000)/25000,0.8+(b!C192-10000)/100000))))</f>
        <v>0</v>
      </c>
      <c r="D193" s="24">
        <f>eff!D192*(1+gwr!D192 - 0.48) * (1 + 0.25 * Klvl!D192) * (1 + IF(b!D192&lt;2000,b!D192/5000,IF(b!D192&lt;5000,0.4+(b!D192-2000)/15000,IF(b!D192&lt;10000,0.6+(b!D192-5000)/25000,0.8+(b!D192-10000)/100000))))</f>
        <v>0</v>
      </c>
      <c r="E193" s="24">
        <f>eff!E192*(1+gwr!E192 - 0.48) * (1 + 0.25 * Klvl!E192) * (1 + IF(b!E192&lt;2000,b!E192/5000,IF(b!E192&lt;5000,0.4+(b!E192-2000)/15000,IF(b!E192&lt;10000,0.6+(b!E192-5000)/25000,0.8+(b!E192-10000)/100000))))</f>
        <v>0</v>
      </c>
      <c r="F193" s="24">
        <f>eff!F192*(1+gwr!F192 - 0.48) * (1 + 0.25 * Klvl!F192) * (1 + IF(b!F192&lt;2000,b!F192/5000,IF(b!F192&lt;5000,0.4+(b!F192-2000)/15000,IF(b!F192&lt;10000,0.6+(b!F192-5000)/25000,0.8+(b!F192-10000)/100000))))</f>
        <v>0</v>
      </c>
      <c r="G193" s="24">
        <f>eff!G192*(1+gwr!G192 - 0.48) * (1 + 0.25 * Klvl!G192) * (1 + IF(b!G192&lt;2000,b!G192/5000,IF(b!G192&lt;5000,0.4+(b!G192-2000)/15000,IF(b!G192&lt;10000,0.6+(b!G192-5000)/25000,0.8+(b!G192-10000)/100000))))</f>
        <v>0</v>
      </c>
      <c r="H193" s="24">
        <f>eff!H192*(1+gwr!H192 - 0.48) * (1 + 0.25 * Klvl!H192) * (1 + IF(b!H192&lt;2000,b!H192/5000,IF(b!H192&lt;5000,0.4+(b!H192-2000)/15000,IF(b!H192&lt;10000,0.6+(b!H192-5000)/25000,0.8+(b!H192-10000)/100000))))</f>
        <v>0</v>
      </c>
      <c r="I193" s="24">
        <f>eff!I192*(1+gwr!I192 - 0.48) * (1 + 0.25 * Klvl!I192) * (1 + IF(b!I192&lt;2000,b!I192/5000,IF(b!I192&lt;5000,0.4+(b!I192-2000)/15000,IF(b!I192&lt;10000,0.6+(b!I192-5000)/25000,0.8+(b!I192-10000)/100000))))</f>
        <v>0</v>
      </c>
      <c r="J193" s="24">
        <f>eff!J192*(1+gwr!J192 - 0.48) * (1 + 0.25 * Klvl!J192) * (1 + IF(b!J192&lt;2000,b!J192/5000,IF(b!J192&lt;5000,0.4+(b!J192-2000)/15000,IF(b!J192&lt;10000,0.6+(b!J192-5000)/25000,0.8+(b!J192-10000)/100000))))</f>
        <v>0</v>
      </c>
      <c r="K193" s="24">
        <f>eff!K192*(1+gwr!K192 - 0.48) * (1 + 0.25 * Klvl!K192) * (1 + IF(b!K192&lt;2000,b!K192/5000,IF(b!K192&lt;5000,0.4+(b!K192-2000)/15000,IF(b!K192&lt;10000,0.6+(b!K192-5000)/25000,0.8+(b!K192-10000)/100000))))</f>
        <v>0</v>
      </c>
      <c r="L193" s="24">
        <f>eff!L192*(1+gwr!L192 - 0.48) * (1 + 0.25 * Klvl!L192) * (1 + IF(b!L192&lt;2000,b!L192/5000,IF(b!L192&lt;5000,0.4+(b!L192-2000)/15000,IF(b!L192&lt;10000,0.6+(b!L192-5000)/25000,0.8+(b!L192-10000)/100000))))</f>
        <v>0</v>
      </c>
      <c r="M193" s="24">
        <f>eff!M192*(1+gwr!M192 - 0.48) * (1 + 0.25 * Klvl!M192) * (1 + IF(b!M192&lt;2000,b!M192/5000,IF(b!M192&lt;5000,0.4+(b!M192-2000)/15000,IF(b!M192&lt;10000,0.6+(b!M192-5000)/25000,0.8+(b!M192-10000)/100000))))</f>
        <v>0</v>
      </c>
      <c r="N193" s="24">
        <f>eff!N192*(1+gwr!N192 - 0.48) * (1 + 0.25 * Klvl!N192) * (1 + IF(b!N192&lt;2000,b!N192/5000,IF(b!N192&lt;5000,0.4+(b!N192-2000)/15000,IF(b!N192&lt;10000,0.6+(b!N192-5000)/25000,0.8+(b!N192-10000)/100000))))</f>
        <v>0</v>
      </c>
      <c r="O193" s="24">
        <f>eff!O192*(1+gwr!O192 - 0.48) * (1 + 0.25 * Klvl!O192) * (1 + IF(b!O192&lt;2000,b!O192/5000,IF(b!O192&lt;5000,0.4+(b!O192-2000)/15000,IF(b!O192&lt;10000,0.6+(b!O192-5000)/25000,0.8+(b!O192-10000)/100000))))</f>
        <v>0</v>
      </c>
      <c r="P193" s="24"/>
      <c r="Q193" s="24">
        <f>eff!Q192*(1+gwr!Q192 - 0.48) * (1 + 0.25 * Klvl!Q192) * (1 + IF(b!Q192&lt;2000,b!Q192/5000,IF(b!Q192&lt;5000,0.4+(b!Q192-2000)/15000,IF(b!Q192&lt;10000,0.6+(b!Q192-5000)/25000,0.8+(b!Q192-10000)/100000))))</f>
        <v>0</v>
      </c>
      <c r="R193" s="24">
        <f>eff!R192*(1+gwr!R192 - 0.48) * (1 + 0.25 * Klvl!R192) * (1 + IF(b!R192&lt;2000,b!R192/5000,IF(b!R192&lt;5000,0.4+(b!R192-2000)/15000,IF(b!R192&lt;10000,0.6+(b!R192-5000)/25000,0.8+(b!R192-10000)/100000))))</f>
        <v>0</v>
      </c>
      <c r="S193" s="24">
        <f>eff!S192*(1+gwr!S192 - 0.48) * (1 + 0.25 * Klvl!S192) * (1 + IF(b!S192&lt;2000,b!S192/5000,IF(b!S192&lt;5000,0.4+(b!S192-2000)/15000,IF(b!S192&lt;10000,0.6+(b!S192-5000)/25000,0.8+(b!S192-10000)/100000))))</f>
        <v>0</v>
      </c>
      <c r="T193" s="24">
        <f>eff!T192*(1+gwr!T192 - 0.48) * (1 + 0.25 * Klvl!T192) * (1 + IF(b!T192&lt;2000,b!T192/5000,IF(b!T192&lt;5000,0.4+(b!T192-2000)/15000,IF(b!T192&lt;10000,0.6+(b!T192-5000)/25000,0.8+(b!T192-10000)/100000))))</f>
        <v>0</v>
      </c>
      <c r="U193" s="24">
        <f>eff!U192*(1+gwr!U192 - 0.48) * (1 + 0.25 * Klvl!U192) * (1 + IF(b!U192&lt;2000,b!U192/5000,IF(b!U192&lt;5000,0.4+(b!U192-2000)/15000,IF(b!U192&lt;10000,0.6+(b!U192-5000)/25000,0.8+(b!U192-10000)/100000))))</f>
        <v>0</v>
      </c>
      <c r="V193" s="24">
        <f>eff!V192*(1+gwr!V192 - 0.48) * (1 + 0.25 * Klvl!V192) * (1 + IF(b!V192&lt;2000,b!V192/5000,IF(b!V192&lt;5000,0.4+(b!V192-2000)/15000,IF(b!V192&lt;10000,0.6+(b!V192-5000)/25000,0.8+(b!V192-10000)/100000))))</f>
        <v>0</v>
      </c>
      <c r="W193" s="24">
        <f>eff!W192*(1+gwr!W192 - 0.48) * (1 + 0.25 * Klvl!W192) * (1 + IF(b!W192&lt;2000,b!W192/5000,IF(b!W192&lt;5000,0.4+(b!W192-2000)/15000,IF(b!W192&lt;10000,0.6+(b!W192-5000)/25000,0.8+(b!W192-10000)/100000))))</f>
        <v>0</v>
      </c>
      <c r="X193" s="24">
        <f>eff!X192*(1+gwr!X192 - 0.48) * (1 + 0.25 * Klvl!X192) * (1 + IF(b!X192&lt;2000,b!X192/5000,IF(b!X192&lt;5000,0.4+(b!X192-2000)/15000,IF(b!X192&lt;10000,0.6+(b!X192-5000)/25000,0.8+(b!X192-10000)/100000))))</f>
        <v>0</v>
      </c>
      <c r="Y193" s="24">
        <f>eff!Y192*(1+gwr!Y192 - 0.48) * (1 + 0.25 * Klvl!Y192) * (1 + IF(b!Y192&lt;2000,b!Y192/5000,IF(b!Y192&lt;5000,0.4+(b!Y192-2000)/15000,IF(b!Y192&lt;10000,0.6+(b!Y192-5000)/25000,0.8+(b!Y192-10000)/100000))))</f>
        <v>0</v>
      </c>
      <c r="Z193" s="24">
        <f>eff!Z192*(1+gwr!Z192 - 0.48) * (1 + 0.25 * Klvl!Z192) * (1 + IF(b!Z192&lt;2000,b!Z192/5000,IF(b!Z192&lt;5000,0.4+(b!Z192-2000)/15000,IF(b!Z192&lt;10000,0.6+(b!Z192-5000)/25000,0.8+(b!Z192-10000)/100000))))</f>
        <v>0</v>
      </c>
      <c r="AA193" s="24">
        <f>eff!AA192*(1+gwr!AA192 - 0.48) * (1 + 0.25 * Klvl!AA192) * (1 + IF(b!AA192&lt;2000,b!AA192/5000,IF(b!AA192&lt;5000,0.4+(b!AA192-2000)/15000,IF(b!AA192&lt;10000,0.6+(b!AA192-5000)/25000,0.8+(b!AA192-10000)/100000))))</f>
        <v>0</v>
      </c>
      <c r="AB193" s="24">
        <f>eff!AB192*(1+gwr!AB192 - 0.48) * (1 + 0.25 * Klvl!AB192) * (1 + IF(b!AB192&lt;2000,b!AB192/5000,IF(b!AB192&lt;5000,0.4+(b!AB192-2000)/15000,IF(b!AB192&lt;10000,0.6+(b!AB192-5000)/25000,0.8+(b!AB192-10000)/100000))))</f>
        <v>0</v>
      </c>
      <c r="AC193" s="24">
        <f>eff!AC192*(1+gwr!AC192 - 0.48) * (1 + 0.25 * Klvl!AC192) * (1 + IF(b!AC192&lt;2000,b!AC192/5000,IF(b!AC192&lt;5000,0.4+(b!AC192-2000)/15000,IF(b!AC192&lt;10000,0.6+(b!AC192-5000)/25000,0.8+(b!AC192-10000)/100000))))</f>
        <v>0</v>
      </c>
      <c r="AD193" s="24">
        <f>eff!AD192*(1+gwr!AD192 - 0.48) * (1 + 0.25 * Klvl!AD192) * (1 + IF(b!AD192&lt;2000,b!AD192/5000,IF(b!AD192&lt;5000,0.4+(b!AD192-2000)/15000,IF(b!AD192&lt;10000,0.6+(b!AD192-5000)/25000,0.8+(b!AD192-10000)/100000))))</f>
        <v>0</v>
      </c>
      <c r="AE193" s="24">
        <f>eff!AE192*(1+gwr!AE192 - 0.48) * (1 + 0.25 * Klvl!AE192) * (1 + IF(b!AE192&lt;2000,b!AE192/5000,IF(b!AE192&lt;5000,0.4+(b!AE192-2000)/15000,IF(b!AE192&lt;10000,0.6+(b!AE192-5000)/25000,0.8+(b!AE192-10000)/100000))))</f>
        <v>0</v>
      </c>
      <c r="AF193" s="24"/>
      <c r="AG193" s="28">
        <f t="shared" si="6"/>
        <v>0</v>
      </c>
      <c r="AH193" s="28">
        <f t="shared" si="7"/>
        <v>0</v>
      </c>
      <c r="AI193" s="30">
        <f t="shared" si="8"/>
        <v>0</v>
      </c>
    </row>
    <row r="194" spans="1:35" s="25" customFormat="1" ht="12" x14ac:dyDescent="0.2">
      <c r="A194" s="24">
        <f>eff!A193*(1+gwr!A193 - 0.48) * (1 + 0.25 * Klvl!A193) * (1 + IF(b!A193&lt;2000,b!A193/5000,IF(b!A193&lt;5000,0.4+(b!A193-2000)/15000,IF(b!A193&lt;10000,0.6+(b!A193-5000)/25000,0.8+(b!A193-10000)/100000))))</f>
        <v>0</v>
      </c>
      <c r="B194" s="24">
        <f>eff!B193*(1+gwr!B193 - 0.48) * (1 + 0.25 * Klvl!B193) * (1 + IF(b!B193&lt;2000,b!B193/5000,IF(b!B193&lt;5000,0.4+(b!B193-2000)/15000,IF(b!B193&lt;10000,0.6+(b!B193-5000)/25000,0.8+(b!B193-10000)/100000))))</f>
        <v>0</v>
      </c>
      <c r="C194" s="24">
        <f>eff!C193*(1+gwr!C193 - 0.48) * (1 + 0.25 * Klvl!C193) * (1 + IF(b!C193&lt;2000,b!C193/5000,IF(b!C193&lt;5000,0.4+(b!C193-2000)/15000,IF(b!C193&lt;10000,0.6+(b!C193-5000)/25000,0.8+(b!C193-10000)/100000))))</f>
        <v>0</v>
      </c>
      <c r="D194" s="24">
        <f>eff!D193*(1+gwr!D193 - 0.48) * (1 + 0.25 * Klvl!D193) * (1 + IF(b!D193&lt;2000,b!D193/5000,IF(b!D193&lt;5000,0.4+(b!D193-2000)/15000,IF(b!D193&lt;10000,0.6+(b!D193-5000)/25000,0.8+(b!D193-10000)/100000))))</f>
        <v>0</v>
      </c>
      <c r="E194" s="24">
        <f>eff!E193*(1+gwr!E193 - 0.48) * (1 + 0.25 * Klvl!E193) * (1 + IF(b!E193&lt;2000,b!E193/5000,IF(b!E193&lt;5000,0.4+(b!E193-2000)/15000,IF(b!E193&lt;10000,0.6+(b!E193-5000)/25000,0.8+(b!E193-10000)/100000))))</f>
        <v>0</v>
      </c>
      <c r="F194" s="24">
        <f>eff!F193*(1+gwr!F193 - 0.48) * (1 + 0.25 * Klvl!F193) * (1 + IF(b!F193&lt;2000,b!F193/5000,IF(b!F193&lt;5000,0.4+(b!F193-2000)/15000,IF(b!F193&lt;10000,0.6+(b!F193-5000)/25000,0.8+(b!F193-10000)/100000))))</f>
        <v>0</v>
      </c>
      <c r="G194" s="24">
        <f>eff!G193*(1+gwr!G193 - 0.48) * (1 + 0.25 * Klvl!G193) * (1 + IF(b!G193&lt;2000,b!G193/5000,IF(b!G193&lt;5000,0.4+(b!G193-2000)/15000,IF(b!G193&lt;10000,0.6+(b!G193-5000)/25000,0.8+(b!G193-10000)/100000))))</f>
        <v>0</v>
      </c>
      <c r="H194" s="24">
        <f>eff!H193*(1+gwr!H193 - 0.48) * (1 + 0.25 * Klvl!H193) * (1 + IF(b!H193&lt;2000,b!H193/5000,IF(b!H193&lt;5000,0.4+(b!H193-2000)/15000,IF(b!H193&lt;10000,0.6+(b!H193-5000)/25000,0.8+(b!H193-10000)/100000))))</f>
        <v>0</v>
      </c>
      <c r="I194" s="24">
        <f>eff!I193*(1+gwr!I193 - 0.48) * (1 + 0.25 * Klvl!I193) * (1 + IF(b!I193&lt;2000,b!I193/5000,IF(b!I193&lt;5000,0.4+(b!I193-2000)/15000,IF(b!I193&lt;10000,0.6+(b!I193-5000)/25000,0.8+(b!I193-10000)/100000))))</f>
        <v>0</v>
      </c>
      <c r="J194" s="24">
        <f>eff!J193*(1+gwr!J193 - 0.48) * (1 + 0.25 * Klvl!J193) * (1 + IF(b!J193&lt;2000,b!J193/5000,IF(b!J193&lt;5000,0.4+(b!J193-2000)/15000,IF(b!J193&lt;10000,0.6+(b!J193-5000)/25000,0.8+(b!J193-10000)/100000))))</f>
        <v>0</v>
      </c>
      <c r="K194" s="24">
        <f>eff!K193*(1+gwr!K193 - 0.48) * (1 + 0.25 * Klvl!K193) * (1 + IF(b!K193&lt;2000,b!K193/5000,IF(b!K193&lt;5000,0.4+(b!K193-2000)/15000,IF(b!K193&lt;10000,0.6+(b!K193-5000)/25000,0.8+(b!K193-10000)/100000))))</f>
        <v>0</v>
      </c>
      <c r="L194" s="24">
        <f>eff!L193*(1+gwr!L193 - 0.48) * (1 + 0.25 * Klvl!L193) * (1 + IF(b!L193&lt;2000,b!L193/5000,IF(b!L193&lt;5000,0.4+(b!L193-2000)/15000,IF(b!L193&lt;10000,0.6+(b!L193-5000)/25000,0.8+(b!L193-10000)/100000))))</f>
        <v>0</v>
      </c>
      <c r="M194" s="24">
        <f>eff!M193*(1+gwr!M193 - 0.48) * (1 + 0.25 * Klvl!M193) * (1 + IF(b!M193&lt;2000,b!M193/5000,IF(b!M193&lt;5000,0.4+(b!M193-2000)/15000,IF(b!M193&lt;10000,0.6+(b!M193-5000)/25000,0.8+(b!M193-10000)/100000))))</f>
        <v>0</v>
      </c>
      <c r="N194" s="24">
        <f>eff!N193*(1+gwr!N193 - 0.48) * (1 + 0.25 * Klvl!N193) * (1 + IF(b!N193&lt;2000,b!N193/5000,IF(b!N193&lt;5000,0.4+(b!N193-2000)/15000,IF(b!N193&lt;10000,0.6+(b!N193-5000)/25000,0.8+(b!N193-10000)/100000))))</f>
        <v>0</v>
      </c>
      <c r="O194" s="24">
        <f>eff!O193*(1+gwr!O193 - 0.48) * (1 + 0.25 * Klvl!O193) * (1 + IF(b!O193&lt;2000,b!O193/5000,IF(b!O193&lt;5000,0.4+(b!O193-2000)/15000,IF(b!O193&lt;10000,0.6+(b!O193-5000)/25000,0.8+(b!O193-10000)/100000))))</f>
        <v>0</v>
      </c>
      <c r="P194" s="24"/>
      <c r="Q194" s="24">
        <f>eff!Q193*(1+gwr!Q193 - 0.48) * (1 + 0.25 * Klvl!Q193) * (1 + IF(b!Q193&lt;2000,b!Q193/5000,IF(b!Q193&lt;5000,0.4+(b!Q193-2000)/15000,IF(b!Q193&lt;10000,0.6+(b!Q193-5000)/25000,0.8+(b!Q193-10000)/100000))))</f>
        <v>0</v>
      </c>
      <c r="R194" s="24">
        <f>eff!R193*(1+gwr!R193 - 0.48) * (1 + 0.25 * Klvl!R193) * (1 + IF(b!R193&lt;2000,b!R193/5000,IF(b!R193&lt;5000,0.4+(b!R193-2000)/15000,IF(b!R193&lt;10000,0.6+(b!R193-5000)/25000,0.8+(b!R193-10000)/100000))))</f>
        <v>0</v>
      </c>
      <c r="S194" s="24">
        <f>eff!S193*(1+gwr!S193 - 0.48) * (1 + 0.25 * Klvl!S193) * (1 + IF(b!S193&lt;2000,b!S193/5000,IF(b!S193&lt;5000,0.4+(b!S193-2000)/15000,IF(b!S193&lt;10000,0.6+(b!S193-5000)/25000,0.8+(b!S193-10000)/100000))))</f>
        <v>0</v>
      </c>
      <c r="T194" s="24">
        <f>eff!T193*(1+gwr!T193 - 0.48) * (1 + 0.25 * Klvl!T193) * (1 + IF(b!T193&lt;2000,b!T193/5000,IF(b!T193&lt;5000,0.4+(b!T193-2000)/15000,IF(b!T193&lt;10000,0.6+(b!T193-5000)/25000,0.8+(b!T193-10000)/100000))))</f>
        <v>0</v>
      </c>
      <c r="U194" s="24">
        <f>eff!U193*(1+gwr!U193 - 0.48) * (1 + 0.25 * Klvl!U193) * (1 + IF(b!U193&lt;2000,b!U193/5000,IF(b!U193&lt;5000,0.4+(b!U193-2000)/15000,IF(b!U193&lt;10000,0.6+(b!U193-5000)/25000,0.8+(b!U193-10000)/100000))))</f>
        <v>0</v>
      </c>
      <c r="V194" s="24">
        <f>eff!V193*(1+gwr!V193 - 0.48) * (1 + 0.25 * Klvl!V193) * (1 + IF(b!V193&lt;2000,b!V193/5000,IF(b!V193&lt;5000,0.4+(b!V193-2000)/15000,IF(b!V193&lt;10000,0.6+(b!V193-5000)/25000,0.8+(b!V193-10000)/100000))))</f>
        <v>0</v>
      </c>
      <c r="W194" s="24">
        <f>eff!W193*(1+gwr!W193 - 0.48) * (1 + 0.25 * Klvl!W193) * (1 + IF(b!W193&lt;2000,b!W193/5000,IF(b!W193&lt;5000,0.4+(b!W193-2000)/15000,IF(b!W193&lt;10000,0.6+(b!W193-5000)/25000,0.8+(b!W193-10000)/100000))))</f>
        <v>0</v>
      </c>
      <c r="X194" s="24">
        <f>eff!X193*(1+gwr!X193 - 0.48) * (1 + 0.25 * Klvl!X193) * (1 + IF(b!X193&lt;2000,b!X193/5000,IF(b!X193&lt;5000,0.4+(b!X193-2000)/15000,IF(b!X193&lt;10000,0.6+(b!X193-5000)/25000,0.8+(b!X193-10000)/100000))))</f>
        <v>0</v>
      </c>
      <c r="Y194" s="24">
        <f>eff!Y193*(1+gwr!Y193 - 0.48) * (1 + 0.25 * Klvl!Y193) * (1 + IF(b!Y193&lt;2000,b!Y193/5000,IF(b!Y193&lt;5000,0.4+(b!Y193-2000)/15000,IF(b!Y193&lt;10000,0.6+(b!Y193-5000)/25000,0.8+(b!Y193-10000)/100000))))</f>
        <v>0</v>
      </c>
      <c r="Z194" s="24">
        <f>eff!Z193*(1+gwr!Z193 - 0.48) * (1 + 0.25 * Klvl!Z193) * (1 + IF(b!Z193&lt;2000,b!Z193/5000,IF(b!Z193&lt;5000,0.4+(b!Z193-2000)/15000,IF(b!Z193&lt;10000,0.6+(b!Z193-5000)/25000,0.8+(b!Z193-10000)/100000))))</f>
        <v>0</v>
      </c>
      <c r="AA194" s="24">
        <f>eff!AA193*(1+gwr!AA193 - 0.48) * (1 + 0.25 * Klvl!AA193) * (1 + IF(b!AA193&lt;2000,b!AA193/5000,IF(b!AA193&lt;5000,0.4+(b!AA193-2000)/15000,IF(b!AA193&lt;10000,0.6+(b!AA193-5000)/25000,0.8+(b!AA193-10000)/100000))))</f>
        <v>0</v>
      </c>
      <c r="AB194" s="24">
        <f>eff!AB193*(1+gwr!AB193 - 0.48) * (1 + 0.25 * Klvl!AB193) * (1 + IF(b!AB193&lt;2000,b!AB193/5000,IF(b!AB193&lt;5000,0.4+(b!AB193-2000)/15000,IF(b!AB193&lt;10000,0.6+(b!AB193-5000)/25000,0.8+(b!AB193-10000)/100000))))</f>
        <v>0</v>
      </c>
      <c r="AC194" s="24">
        <f>eff!AC193*(1+gwr!AC193 - 0.48) * (1 + 0.25 * Klvl!AC193) * (1 + IF(b!AC193&lt;2000,b!AC193/5000,IF(b!AC193&lt;5000,0.4+(b!AC193-2000)/15000,IF(b!AC193&lt;10000,0.6+(b!AC193-5000)/25000,0.8+(b!AC193-10000)/100000))))</f>
        <v>0</v>
      </c>
      <c r="AD194" s="24">
        <f>eff!AD193*(1+gwr!AD193 - 0.48) * (1 + 0.25 * Klvl!AD193) * (1 + IF(b!AD193&lt;2000,b!AD193/5000,IF(b!AD193&lt;5000,0.4+(b!AD193-2000)/15000,IF(b!AD193&lt;10000,0.6+(b!AD193-5000)/25000,0.8+(b!AD193-10000)/100000))))</f>
        <v>0</v>
      </c>
      <c r="AE194" s="24">
        <f>eff!AE193*(1+gwr!AE193 - 0.48) * (1 + 0.25 * Klvl!AE193) * (1 + IF(b!AE193&lt;2000,b!AE193/5000,IF(b!AE193&lt;5000,0.4+(b!AE193-2000)/15000,IF(b!AE193&lt;10000,0.6+(b!AE193-5000)/25000,0.8+(b!AE193-10000)/100000))))</f>
        <v>0</v>
      </c>
      <c r="AF194" s="24"/>
      <c r="AG194" s="28">
        <f t="shared" si="6"/>
        <v>0</v>
      </c>
      <c r="AH194" s="28">
        <f t="shared" si="7"/>
        <v>0</v>
      </c>
      <c r="AI194" s="30">
        <f t="shared" si="8"/>
        <v>0</v>
      </c>
    </row>
    <row r="195" spans="1:35" s="25" customFormat="1" ht="12" x14ac:dyDescent="0.2">
      <c r="A195" s="24">
        <f>eff!A194*(1+gwr!A194 - 0.48) * (1 + 0.25 * Klvl!A194) * (1 + IF(b!A194&lt;2000,b!A194/5000,IF(b!A194&lt;5000,0.4+(b!A194-2000)/15000,IF(b!A194&lt;10000,0.6+(b!A194-5000)/25000,0.8+(b!A194-10000)/100000))))</f>
        <v>0</v>
      </c>
      <c r="B195" s="24">
        <f>eff!B194*(1+gwr!B194 - 0.48) * (1 + 0.25 * Klvl!B194) * (1 + IF(b!B194&lt;2000,b!B194/5000,IF(b!B194&lt;5000,0.4+(b!B194-2000)/15000,IF(b!B194&lt;10000,0.6+(b!B194-5000)/25000,0.8+(b!B194-10000)/100000))))</f>
        <v>0</v>
      </c>
      <c r="C195" s="24">
        <f>eff!C194*(1+gwr!C194 - 0.48) * (1 + 0.25 * Klvl!C194) * (1 + IF(b!C194&lt;2000,b!C194/5000,IF(b!C194&lt;5000,0.4+(b!C194-2000)/15000,IF(b!C194&lt;10000,0.6+(b!C194-5000)/25000,0.8+(b!C194-10000)/100000))))</f>
        <v>0</v>
      </c>
      <c r="D195" s="24">
        <f>eff!D194*(1+gwr!D194 - 0.48) * (1 + 0.25 * Klvl!D194) * (1 + IF(b!D194&lt;2000,b!D194/5000,IF(b!D194&lt;5000,0.4+(b!D194-2000)/15000,IF(b!D194&lt;10000,0.6+(b!D194-5000)/25000,0.8+(b!D194-10000)/100000))))</f>
        <v>0</v>
      </c>
      <c r="E195" s="24">
        <f>eff!E194*(1+gwr!E194 - 0.48) * (1 + 0.25 * Klvl!E194) * (1 + IF(b!E194&lt;2000,b!E194/5000,IF(b!E194&lt;5000,0.4+(b!E194-2000)/15000,IF(b!E194&lt;10000,0.6+(b!E194-5000)/25000,0.8+(b!E194-10000)/100000))))</f>
        <v>0</v>
      </c>
      <c r="F195" s="24">
        <f>eff!F194*(1+gwr!F194 - 0.48) * (1 + 0.25 * Klvl!F194) * (1 + IF(b!F194&lt;2000,b!F194/5000,IF(b!F194&lt;5000,0.4+(b!F194-2000)/15000,IF(b!F194&lt;10000,0.6+(b!F194-5000)/25000,0.8+(b!F194-10000)/100000))))</f>
        <v>0</v>
      </c>
      <c r="G195" s="24">
        <f>eff!G194*(1+gwr!G194 - 0.48) * (1 + 0.25 * Klvl!G194) * (1 + IF(b!G194&lt;2000,b!G194/5000,IF(b!G194&lt;5000,0.4+(b!G194-2000)/15000,IF(b!G194&lt;10000,0.6+(b!G194-5000)/25000,0.8+(b!G194-10000)/100000))))</f>
        <v>0</v>
      </c>
      <c r="H195" s="24">
        <f>eff!H194*(1+gwr!H194 - 0.48) * (1 + 0.25 * Klvl!H194) * (1 + IF(b!H194&lt;2000,b!H194/5000,IF(b!H194&lt;5000,0.4+(b!H194-2000)/15000,IF(b!H194&lt;10000,0.6+(b!H194-5000)/25000,0.8+(b!H194-10000)/100000))))</f>
        <v>0</v>
      </c>
      <c r="I195" s="24">
        <f>eff!I194*(1+gwr!I194 - 0.48) * (1 + 0.25 * Klvl!I194) * (1 + IF(b!I194&lt;2000,b!I194/5000,IF(b!I194&lt;5000,0.4+(b!I194-2000)/15000,IF(b!I194&lt;10000,0.6+(b!I194-5000)/25000,0.8+(b!I194-10000)/100000))))</f>
        <v>0</v>
      </c>
      <c r="J195" s="24">
        <f>eff!J194*(1+gwr!J194 - 0.48) * (1 + 0.25 * Klvl!J194) * (1 + IF(b!J194&lt;2000,b!J194/5000,IF(b!J194&lt;5000,0.4+(b!J194-2000)/15000,IF(b!J194&lt;10000,0.6+(b!J194-5000)/25000,0.8+(b!J194-10000)/100000))))</f>
        <v>0</v>
      </c>
      <c r="K195" s="24">
        <f>eff!K194*(1+gwr!K194 - 0.48) * (1 + 0.25 * Klvl!K194) * (1 + IF(b!K194&lt;2000,b!K194/5000,IF(b!K194&lt;5000,0.4+(b!K194-2000)/15000,IF(b!K194&lt;10000,0.6+(b!K194-5000)/25000,0.8+(b!K194-10000)/100000))))</f>
        <v>0</v>
      </c>
      <c r="L195" s="24">
        <f>eff!L194*(1+gwr!L194 - 0.48) * (1 + 0.25 * Klvl!L194) * (1 + IF(b!L194&lt;2000,b!L194/5000,IF(b!L194&lt;5000,0.4+(b!L194-2000)/15000,IF(b!L194&lt;10000,0.6+(b!L194-5000)/25000,0.8+(b!L194-10000)/100000))))</f>
        <v>0</v>
      </c>
      <c r="M195" s="24">
        <f>eff!M194*(1+gwr!M194 - 0.48) * (1 + 0.25 * Klvl!M194) * (1 + IF(b!M194&lt;2000,b!M194/5000,IF(b!M194&lt;5000,0.4+(b!M194-2000)/15000,IF(b!M194&lt;10000,0.6+(b!M194-5000)/25000,0.8+(b!M194-10000)/100000))))</f>
        <v>0</v>
      </c>
      <c r="N195" s="24">
        <f>eff!N194*(1+gwr!N194 - 0.48) * (1 + 0.25 * Klvl!N194) * (1 + IF(b!N194&lt;2000,b!N194/5000,IF(b!N194&lt;5000,0.4+(b!N194-2000)/15000,IF(b!N194&lt;10000,0.6+(b!N194-5000)/25000,0.8+(b!N194-10000)/100000))))</f>
        <v>0</v>
      </c>
      <c r="O195" s="24">
        <f>eff!O194*(1+gwr!O194 - 0.48) * (1 + 0.25 * Klvl!O194) * (1 + IF(b!O194&lt;2000,b!O194/5000,IF(b!O194&lt;5000,0.4+(b!O194-2000)/15000,IF(b!O194&lt;10000,0.6+(b!O194-5000)/25000,0.8+(b!O194-10000)/100000))))</f>
        <v>0</v>
      </c>
      <c r="P195" s="24"/>
      <c r="Q195" s="24">
        <f>eff!Q194*(1+gwr!Q194 - 0.48) * (1 + 0.25 * Klvl!Q194) * (1 + IF(b!Q194&lt;2000,b!Q194/5000,IF(b!Q194&lt;5000,0.4+(b!Q194-2000)/15000,IF(b!Q194&lt;10000,0.6+(b!Q194-5000)/25000,0.8+(b!Q194-10000)/100000))))</f>
        <v>0</v>
      </c>
      <c r="R195" s="24">
        <f>eff!R194*(1+gwr!R194 - 0.48) * (1 + 0.25 * Klvl!R194) * (1 + IF(b!R194&lt;2000,b!R194/5000,IF(b!R194&lt;5000,0.4+(b!R194-2000)/15000,IF(b!R194&lt;10000,0.6+(b!R194-5000)/25000,0.8+(b!R194-10000)/100000))))</f>
        <v>0</v>
      </c>
      <c r="S195" s="24">
        <f>eff!S194*(1+gwr!S194 - 0.48) * (1 + 0.25 * Klvl!S194) * (1 + IF(b!S194&lt;2000,b!S194/5000,IF(b!S194&lt;5000,0.4+(b!S194-2000)/15000,IF(b!S194&lt;10000,0.6+(b!S194-5000)/25000,0.8+(b!S194-10000)/100000))))</f>
        <v>0</v>
      </c>
      <c r="T195" s="24">
        <f>eff!T194*(1+gwr!T194 - 0.48) * (1 + 0.25 * Klvl!T194) * (1 + IF(b!T194&lt;2000,b!T194/5000,IF(b!T194&lt;5000,0.4+(b!T194-2000)/15000,IF(b!T194&lt;10000,0.6+(b!T194-5000)/25000,0.8+(b!T194-10000)/100000))))</f>
        <v>0</v>
      </c>
      <c r="U195" s="24">
        <f>eff!U194*(1+gwr!U194 - 0.48) * (1 + 0.25 * Klvl!U194) * (1 + IF(b!U194&lt;2000,b!U194/5000,IF(b!U194&lt;5000,0.4+(b!U194-2000)/15000,IF(b!U194&lt;10000,0.6+(b!U194-5000)/25000,0.8+(b!U194-10000)/100000))))</f>
        <v>0</v>
      </c>
      <c r="V195" s="24">
        <f>eff!V194*(1+gwr!V194 - 0.48) * (1 + 0.25 * Klvl!V194) * (1 + IF(b!V194&lt;2000,b!V194/5000,IF(b!V194&lt;5000,0.4+(b!V194-2000)/15000,IF(b!V194&lt;10000,0.6+(b!V194-5000)/25000,0.8+(b!V194-10000)/100000))))</f>
        <v>0</v>
      </c>
      <c r="W195" s="24">
        <f>eff!W194*(1+gwr!W194 - 0.48) * (1 + 0.25 * Klvl!W194) * (1 + IF(b!W194&lt;2000,b!W194/5000,IF(b!W194&lt;5000,0.4+(b!W194-2000)/15000,IF(b!W194&lt;10000,0.6+(b!W194-5000)/25000,0.8+(b!W194-10000)/100000))))</f>
        <v>0</v>
      </c>
      <c r="X195" s="24">
        <f>eff!X194*(1+gwr!X194 - 0.48) * (1 + 0.25 * Klvl!X194) * (1 + IF(b!X194&lt;2000,b!X194/5000,IF(b!X194&lt;5000,0.4+(b!X194-2000)/15000,IF(b!X194&lt;10000,0.6+(b!X194-5000)/25000,0.8+(b!X194-10000)/100000))))</f>
        <v>0</v>
      </c>
      <c r="Y195" s="24">
        <f>eff!Y194*(1+gwr!Y194 - 0.48) * (1 + 0.25 * Klvl!Y194) * (1 + IF(b!Y194&lt;2000,b!Y194/5000,IF(b!Y194&lt;5000,0.4+(b!Y194-2000)/15000,IF(b!Y194&lt;10000,0.6+(b!Y194-5000)/25000,0.8+(b!Y194-10000)/100000))))</f>
        <v>0</v>
      </c>
      <c r="Z195" s="24">
        <f>eff!Z194*(1+gwr!Z194 - 0.48) * (1 + 0.25 * Klvl!Z194) * (1 + IF(b!Z194&lt;2000,b!Z194/5000,IF(b!Z194&lt;5000,0.4+(b!Z194-2000)/15000,IF(b!Z194&lt;10000,0.6+(b!Z194-5000)/25000,0.8+(b!Z194-10000)/100000))))</f>
        <v>0</v>
      </c>
      <c r="AA195" s="24">
        <f>eff!AA194*(1+gwr!AA194 - 0.48) * (1 + 0.25 * Klvl!AA194) * (1 + IF(b!AA194&lt;2000,b!AA194/5000,IF(b!AA194&lt;5000,0.4+(b!AA194-2000)/15000,IF(b!AA194&lt;10000,0.6+(b!AA194-5000)/25000,0.8+(b!AA194-10000)/100000))))</f>
        <v>0</v>
      </c>
      <c r="AB195" s="24">
        <f>eff!AB194*(1+gwr!AB194 - 0.48) * (1 + 0.25 * Klvl!AB194) * (1 + IF(b!AB194&lt;2000,b!AB194/5000,IF(b!AB194&lt;5000,0.4+(b!AB194-2000)/15000,IF(b!AB194&lt;10000,0.6+(b!AB194-5000)/25000,0.8+(b!AB194-10000)/100000))))</f>
        <v>0</v>
      </c>
      <c r="AC195" s="24">
        <f>eff!AC194*(1+gwr!AC194 - 0.48) * (1 + 0.25 * Klvl!AC194) * (1 + IF(b!AC194&lt;2000,b!AC194/5000,IF(b!AC194&lt;5000,0.4+(b!AC194-2000)/15000,IF(b!AC194&lt;10000,0.6+(b!AC194-5000)/25000,0.8+(b!AC194-10000)/100000))))</f>
        <v>0</v>
      </c>
      <c r="AD195" s="24">
        <f>eff!AD194*(1+gwr!AD194 - 0.48) * (1 + 0.25 * Klvl!AD194) * (1 + IF(b!AD194&lt;2000,b!AD194/5000,IF(b!AD194&lt;5000,0.4+(b!AD194-2000)/15000,IF(b!AD194&lt;10000,0.6+(b!AD194-5000)/25000,0.8+(b!AD194-10000)/100000))))</f>
        <v>0</v>
      </c>
      <c r="AE195" s="24">
        <f>eff!AE194*(1+gwr!AE194 - 0.48) * (1 + 0.25 * Klvl!AE194) * (1 + IF(b!AE194&lt;2000,b!AE194/5000,IF(b!AE194&lt;5000,0.4+(b!AE194-2000)/15000,IF(b!AE194&lt;10000,0.6+(b!AE194-5000)/25000,0.8+(b!AE194-10000)/100000))))</f>
        <v>0</v>
      </c>
      <c r="AF195" s="24"/>
      <c r="AG195" s="28">
        <f t="shared" ref="AG195:AG200" si="9">SUM(A195:O195)</f>
        <v>0</v>
      </c>
      <c r="AH195" s="28">
        <f t="shared" ref="AH195:AH200" si="10">SUM(Q195:AE195)</f>
        <v>0</v>
      </c>
      <c r="AI195" s="30">
        <f t="shared" ref="AI195:AI200" si="11">IFERROR(0.5 + (AG195/(AG195+AH195) - 0.5) * 3,)</f>
        <v>0</v>
      </c>
    </row>
    <row r="196" spans="1:35" s="25" customFormat="1" ht="12" x14ac:dyDescent="0.2">
      <c r="A196" s="24">
        <f>eff!A195*(1+gwr!A195 - 0.48) * (1 + 0.25 * Klvl!A195) * (1 + IF(b!A195&lt;2000,b!A195/5000,IF(b!A195&lt;5000,0.4+(b!A195-2000)/15000,IF(b!A195&lt;10000,0.6+(b!A195-5000)/25000,0.8+(b!A195-10000)/100000))))</f>
        <v>0</v>
      </c>
      <c r="B196" s="24">
        <f>eff!B195*(1+gwr!B195 - 0.48) * (1 + 0.25 * Klvl!B195) * (1 + IF(b!B195&lt;2000,b!B195/5000,IF(b!B195&lt;5000,0.4+(b!B195-2000)/15000,IF(b!B195&lt;10000,0.6+(b!B195-5000)/25000,0.8+(b!B195-10000)/100000))))</f>
        <v>0</v>
      </c>
      <c r="C196" s="24">
        <f>eff!C195*(1+gwr!C195 - 0.48) * (1 + 0.25 * Klvl!C195) * (1 + IF(b!C195&lt;2000,b!C195/5000,IF(b!C195&lt;5000,0.4+(b!C195-2000)/15000,IF(b!C195&lt;10000,0.6+(b!C195-5000)/25000,0.8+(b!C195-10000)/100000))))</f>
        <v>0</v>
      </c>
      <c r="D196" s="24">
        <f>eff!D195*(1+gwr!D195 - 0.48) * (1 + 0.25 * Klvl!D195) * (1 + IF(b!D195&lt;2000,b!D195/5000,IF(b!D195&lt;5000,0.4+(b!D195-2000)/15000,IF(b!D195&lt;10000,0.6+(b!D195-5000)/25000,0.8+(b!D195-10000)/100000))))</f>
        <v>0</v>
      </c>
      <c r="E196" s="24">
        <f>eff!E195*(1+gwr!E195 - 0.48) * (1 + 0.25 * Klvl!E195) * (1 + IF(b!E195&lt;2000,b!E195/5000,IF(b!E195&lt;5000,0.4+(b!E195-2000)/15000,IF(b!E195&lt;10000,0.6+(b!E195-5000)/25000,0.8+(b!E195-10000)/100000))))</f>
        <v>0</v>
      </c>
      <c r="F196" s="24">
        <f>eff!F195*(1+gwr!F195 - 0.48) * (1 + 0.25 * Klvl!F195) * (1 + IF(b!F195&lt;2000,b!F195/5000,IF(b!F195&lt;5000,0.4+(b!F195-2000)/15000,IF(b!F195&lt;10000,0.6+(b!F195-5000)/25000,0.8+(b!F195-10000)/100000))))</f>
        <v>0</v>
      </c>
      <c r="G196" s="24">
        <f>eff!G195*(1+gwr!G195 - 0.48) * (1 + 0.25 * Klvl!G195) * (1 + IF(b!G195&lt;2000,b!G195/5000,IF(b!G195&lt;5000,0.4+(b!G195-2000)/15000,IF(b!G195&lt;10000,0.6+(b!G195-5000)/25000,0.8+(b!G195-10000)/100000))))</f>
        <v>0</v>
      </c>
      <c r="H196" s="24">
        <f>eff!H195*(1+gwr!H195 - 0.48) * (1 + 0.25 * Klvl!H195) * (1 + IF(b!H195&lt;2000,b!H195/5000,IF(b!H195&lt;5000,0.4+(b!H195-2000)/15000,IF(b!H195&lt;10000,0.6+(b!H195-5000)/25000,0.8+(b!H195-10000)/100000))))</f>
        <v>0</v>
      </c>
      <c r="I196" s="24">
        <f>eff!I195*(1+gwr!I195 - 0.48) * (1 + 0.25 * Klvl!I195) * (1 + IF(b!I195&lt;2000,b!I195/5000,IF(b!I195&lt;5000,0.4+(b!I195-2000)/15000,IF(b!I195&lt;10000,0.6+(b!I195-5000)/25000,0.8+(b!I195-10000)/100000))))</f>
        <v>0</v>
      </c>
      <c r="J196" s="24">
        <f>eff!J195*(1+gwr!J195 - 0.48) * (1 + 0.25 * Klvl!J195) * (1 + IF(b!J195&lt;2000,b!J195/5000,IF(b!J195&lt;5000,0.4+(b!J195-2000)/15000,IF(b!J195&lt;10000,0.6+(b!J195-5000)/25000,0.8+(b!J195-10000)/100000))))</f>
        <v>0</v>
      </c>
      <c r="K196" s="24">
        <f>eff!K195*(1+gwr!K195 - 0.48) * (1 + 0.25 * Klvl!K195) * (1 + IF(b!K195&lt;2000,b!K195/5000,IF(b!K195&lt;5000,0.4+(b!K195-2000)/15000,IF(b!K195&lt;10000,0.6+(b!K195-5000)/25000,0.8+(b!K195-10000)/100000))))</f>
        <v>0</v>
      </c>
      <c r="L196" s="24">
        <f>eff!L195*(1+gwr!L195 - 0.48) * (1 + 0.25 * Klvl!L195) * (1 + IF(b!L195&lt;2000,b!L195/5000,IF(b!L195&lt;5000,0.4+(b!L195-2000)/15000,IF(b!L195&lt;10000,0.6+(b!L195-5000)/25000,0.8+(b!L195-10000)/100000))))</f>
        <v>0</v>
      </c>
      <c r="M196" s="24">
        <f>eff!M195*(1+gwr!M195 - 0.48) * (1 + 0.25 * Klvl!M195) * (1 + IF(b!M195&lt;2000,b!M195/5000,IF(b!M195&lt;5000,0.4+(b!M195-2000)/15000,IF(b!M195&lt;10000,0.6+(b!M195-5000)/25000,0.8+(b!M195-10000)/100000))))</f>
        <v>0</v>
      </c>
      <c r="N196" s="24">
        <f>eff!N195*(1+gwr!N195 - 0.48) * (1 + 0.25 * Klvl!N195) * (1 + IF(b!N195&lt;2000,b!N195/5000,IF(b!N195&lt;5000,0.4+(b!N195-2000)/15000,IF(b!N195&lt;10000,0.6+(b!N195-5000)/25000,0.8+(b!N195-10000)/100000))))</f>
        <v>0</v>
      </c>
      <c r="O196" s="24">
        <f>eff!O195*(1+gwr!O195 - 0.48) * (1 + 0.25 * Klvl!O195) * (1 + IF(b!O195&lt;2000,b!O195/5000,IF(b!O195&lt;5000,0.4+(b!O195-2000)/15000,IF(b!O195&lt;10000,0.6+(b!O195-5000)/25000,0.8+(b!O195-10000)/100000))))</f>
        <v>0</v>
      </c>
      <c r="P196" s="24"/>
      <c r="Q196" s="24">
        <f>eff!Q195*(1+gwr!Q195 - 0.48) * (1 + 0.25 * Klvl!Q195) * (1 + IF(b!Q195&lt;2000,b!Q195/5000,IF(b!Q195&lt;5000,0.4+(b!Q195-2000)/15000,IF(b!Q195&lt;10000,0.6+(b!Q195-5000)/25000,0.8+(b!Q195-10000)/100000))))</f>
        <v>0</v>
      </c>
      <c r="R196" s="24">
        <f>eff!R195*(1+gwr!R195 - 0.48) * (1 + 0.25 * Klvl!R195) * (1 + IF(b!R195&lt;2000,b!R195/5000,IF(b!R195&lt;5000,0.4+(b!R195-2000)/15000,IF(b!R195&lt;10000,0.6+(b!R195-5000)/25000,0.8+(b!R195-10000)/100000))))</f>
        <v>0</v>
      </c>
      <c r="S196" s="24">
        <f>eff!S195*(1+gwr!S195 - 0.48) * (1 + 0.25 * Klvl!S195) * (1 + IF(b!S195&lt;2000,b!S195/5000,IF(b!S195&lt;5000,0.4+(b!S195-2000)/15000,IF(b!S195&lt;10000,0.6+(b!S195-5000)/25000,0.8+(b!S195-10000)/100000))))</f>
        <v>0</v>
      </c>
      <c r="T196" s="24">
        <f>eff!T195*(1+gwr!T195 - 0.48) * (1 + 0.25 * Klvl!T195) * (1 + IF(b!T195&lt;2000,b!T195/5000,IF(b!T195&lt;5000,0.4+(b!T195-2000)/15000,IF(b!T195&lt;10000,0.6+(b!T195-5000)/25000,0.8+(b!T195-10000)/100000))))</f>
        <v>0</v>
      </c>
      <c r="U196" s="24">
        <f>eff!U195*(1+gwr!U195 - 0.48) * (1 + 0.25 * Klvl!U195) * (1 + IF(b!U195&lt;2000,b!U195/5000,IF(b!U195&lt;5000,0.4+(b!U195-2000)/15000,IF(b!U195&lt;10000,0.6+(b!U195-5000)/25000,0.8+(b!U195-10000)/100000))))</f>
        <v>0</v>
      </c>
      <c r="V196" s="24">
        <f>eff!V195*(1+gwr!V195 - 0.48) * (1 + 0.25 * Klvl!V195) * (1 + IF(b!V195&lt;2000,b!V195/5000,IF(b!V195&lt;5000,0.4+(b!V195-2000)/15000,IF(b!V195&lt;10000,0.6+(b!V195-5000)/25000,0.8+(b!V195-10000)/100000))))</f>
        <v>0</v>
      </c>
      <c r="W196" s="24">
        <f>eff!W195*(1+gwr!W195 - 0.48) * (1 + 0.25 * Klvl!W195) * (1 + IF(b!W195&lt;2000,b!W195/5000,IF(b!W195&lt;5000,0.4+(b!W195-2000)/15000,IF(b!W195&lt;10000,0.6+(b!W195-5000)/25000,0.8+(b!W195-10000)/100000))))</f>
        <v>0</v>
      </c>
      <c r="X196" s="24">
        <f>eff!X195*(1+gwr!X195 - 0.48) * (1 + 0.25 * Klvl!X195) * (1 + IF(b!X195&lt;2000,b!X195/5000,IF(b!X195&lt;5000,0.4+(b!X195-2000)/15000,IF(b!X195&lt;10000,0.6+(b!X195-5000)/25000,0.8+(b!X195-10000)/100000))))</f>
        <v>0</v>
      </c>
      <c r="Y196" s="24">
        <f>eff!Y195*(1+gwr!Y195 - 0.48) * (1 + 0.25 * Klvl!Y195) * (1 + IF(b!Y195&lt;2000,b!Y195/5000,IF(b!Y195&lt;5000,0.4+(b!Y195-2000)/15000,IF(b!Y195&lt;10000,0.6+(b!Y195-5000)/25000,0.8+(b!Y195-10000)/100000))))</f>
        <v>0</v>
      </c>
      <c r="Z196" s="24">
        <f>eff!Z195*(1+gwr!Z195 - 0.48) * (1 + 0.25 * Klvl!Z195) * (1 + IF(b!Z195&lt;2000,b!Z195/5000,IF(b!Z195&lt;5000,0.4+(b!Z195-2000)/15000,IF(b!Z195&lt;10000,0.6+(b!Z195-5000)/25000,0.8+(b!Z195-10000)/100000))))</f>
        <v>0</v>
      </c>
      <c r="AA196" s="24">
        <f>eff!AA195*(1+gwr!AA195 - 0.48) * (1 + 0.25 * Klvl!AA195) * (1 + IF(b!AA195&lt;2000,b!AA195/5000,IF(b!AA195&lt;5000,0.4+(b!AA195-2000)/15000,IF(b!AA195&lt;10000,0.6+(b!AA195-5000)/25000,0.8+(b!AA195-10000)/100000))))</f>
        <v>0</v>
      </c>
      <c r="AB196" s="24">
        <f>eff!AB195*(1+gwr!AB195 - 0.48) * (1 + 0.25 * Klvl!AB195) * (1 + IF(b!AB195&lt;2000,b!AB195/5000,IF(b!AB195&lt;5000,0.4+(b!AB195-2000)/15000,IF(b!AB195&lt;10000,0.6+(b!AB195-5000)/25000,0.8+(b!AB195-10000)/100000))))</f>
        <v>0</v>
      </c>
      <c r="AC196" s="24">
        <f>eff!AC195*(1+gwr!AC195 - 0.48) * (1 + 0.25 * Klvl!AC195) * (1 + IF(b!AC195&lt;2000,b!AC195/5000,IF(b!AC195&lt;5000,0.4+(b!AC195-2000)/15000,IF(b!AC195&lt;10000,0.6+(b!AC195-5000)/25000,0.8+(b!AC195-10000)/100000))))</f>
        <v>0</v>
      </c>
      <c r="AD196" s="24">
        <f>eff!AD195*(1+gwr!AD195 - 0.48) * (1 + 0.25 * Klvl!AD195) * (1 + IF(b!AD195&lt;2000,b!AD195/5000,IF(b!AD195&lt;5000,0.4+(b!AD195-2000)/15000,IF(b!AD195&lt;10000,0.6+(b!AD195-5000)/25000,0.8+(b!AD195-10000)/100000))))</f>
        <v>0</v>
      </c>
      <c r="AE196" s="24">
        <f>eff!AE195*(1+gwr!AE195 - 0.48) * (1 + 0.25 * Klvl!AE195) * (1 + IF(b!AE195&lt;2000,b!AE195/5000,IF(b!AE195&lt;5000,0.4+(b!AE195-2000)/15000,IF(b!AE195&lt;10000,0.6+(b!AE195-5000)/25000,0.8+(b!AE195-10000)/100000))))</f>
        <v>0</v>
      </c>
      <c r="AF196" s="24"/>
      <c r="AG196" s="28">
        <f t="shared" si="9"/>
        <v>0</v>
      </c>
      <c r="AH196" s="28">
        <f t="shared" si="10"/>
        <v>0</v>
      </c>
      <c r="AI196" s="30">
        <f t="shared" si="11"/>
        <v>0</v>
      </c>
    </row>
    <row r="197" spans="1:35" s="25" customFormat="1" ht="12" x14ac:dyDescent="0.2">
      <c r="A197" s="24">
        <f>eff!A196*(1+gwr!A196 - 0.48) * (1 + 0.25 * Klvl!A196) * (1 + IF(b!A196&lt;2000,b!A196/5000,IF(b!A196&lt;5000,0.4+(b!A196-2000)/15000,IF(b!A196&lt;10000,0.6+(b!A196-5000)/25000,0.8+(b!A196-10000)/100000))))</f>
        <v>0</v>
      </c>
      <c r="B197" s="24">
        <f>eff!B196*(1+gwr!B196 - 0.48) * (1 + 0.25 * Klvl!B196) * (1 + IF(b!B196&lt;2000,b!B196/5000,IF(b!B196&lt;5000,0.4+(b!B196-2000)/15000,IF(b!B196&lt;10000,0.6+(b!B196-5000)/25000,0.8+(b!B196-10000)/100000))))</f>
        <v>0</v>
      </c>
      <c r="C197" s="24">
        <f>eff!C196*(1+gwr!C196 - 0.48) * (1 + 0.25 * Klvl!C196) * (1 + IF(b!C196&lt;2000,b!C196/5000,IF(b!C196&lt;5000,0.4+(b!C196-2000)/15000,IF(b!C196&lt;10000,0.6+(b!C196-5000)/25000,0.8+(b!C196-10000)/100000))))</f>
        <v>0</v>
      </c>
      <c r="D197" s="24">
        <f>eff!D196*(1+gwr!D196 - 0.48) * (1 + 0.25 * Klvl!D196) * (1 + IF(b!D196&lt;2000,b!D196/5000,IF(b!D196&lt;5000,0.4+(b!D196-2000)/15000,IF(b!D196&lt;10000,0.6+(b!D196-5000)/25000,0.8+(b!D196-10000)/100000))))</f>
        <v>0</v>
      </c>
      <c r="E197" s="24">
        <f>eff!E196*(1+gwr!E196 - 0.48) * (1 + 0.25 * Klvl!E196) * (1 + IF(b!E196&lt;2000,b!E196/5000,IF(b!E196&lt;5000,0.4+(b!E196-2000)/15000,IF(b!E196&lt;10000,0.6+(b!E196-5000)/25000,0.8+(b!E196-10000)/100000))))</f>
        <v>0</v>
      </c>
      <c r="F197" s="24">
        <f>eff!F196*(1+gwr!F196 - 0.48) * (1 + 0.25 * Klvl!F196) * (1 + IF(b!F196&lt;2000,b!F196/5000,IF(b!F196&lt;5000,0.4+(b!F196-2000)/15000,IF(b!F196&lt;10000,0.6+(b!F196-5000)/25000,0.8+(b!F196-10000)/100000))))</f>
        <v>0</v>
      </c>
      <c r="G197" s="24">
        <f>eff!G196*(1+gwr!G196 - 0.48) * (1 + 0.25 * Klvl!G196) * (1 + IF(b!G196&lt;2000,b!G196/5000,IF(b!G196&lt;5000,0.4+(b!G196-2000)/15000,IF(b!G196&lt;10000,0.6+(b!G196-5000)/25000,0.8+(b!G196-10000)/100000))))</f>
        <v>0</v>
      </c>
      <c r="H197" s="24">
        <f>eff!H196*(1+gwr!H196 - 0.48) * (1 + 0.25 * Klvl!H196) * (1 + IF(b!H196&lt;2000,b!H196/5000,IF(b!H196&lt;5000,0.4+(b!H196-2000)/15000,IF(b!H196&lt;10000,0.6+(b!H196-5000)/25000,0.8+(b!H196-10000)/100000))))</f>
        <v>0</v>
      </c>
      <c r="I197" s="24">
        <f>eff!I196*(1+gwr!I196 - 0.48) * (1 + 0.25 * Klvl!I196) * (1 + IF(b!I196&lt;2000,b!I196/5000,IF(b!I196&lt;5000,0.4+(b!I196-2000)/15000,IF(b!I196&lt;10000,0.6+(b!I196-5000)/25000,0.8+(b!I196-10000)/100000))))</f>
        <v>0</v>
      </c>
      <c r="J197" s="24">
        <f>eff!J196*(1+gwr!J196 - 0.48) * (1 + 0.25 * Klvl!J196) * (1 + IF(b!J196&lt;2000,b!J196/5000,IF(b!J196&lt;5000,0.4+(b!J196-2000)/15000,IF(b!J196&lt;10000,0.6+(b!J196-5000)/25000,0.8+(b!J196-10000)/100000))))</f>
        <v>0</v>
      </c>
      <c r="K197" s="24">
        <f>eff!K196*(1+gwr!K196 - 0.48) * (1 + 0.25 * Klvl!K196) * (1 + IF(b!K196&lt;2000,b!K196/5000,IF(b!K196&lt;5000,0.4+(b!K196-2000)/15000,IF(b!K196&lt;10000,0.6+(b!K196-5000)/25000,0.8+(b!K196-10000)/100000))))</f>
        <v>0</v>
      </c>
      <c r="L197" s="24">
        <f>eff!L196*(1+gwr!L196 - 0.48) * (1 + 0.25 * Klvl!L196) * (1 + IF(b!L196&lt;2000,b!L196/5000,IF(b!L196&lt;5000,0.4+(b!L196-2000)/15000,IF(b!L196&lt;10000,0.6+(b!L196-5000)/25000,0.8+(b!L196-10000)/100000))))</f>
        <v>0</v>
      </c>
      <c r="M197" s="24">
        <f>eff!M196*(1+gwr!M196 - 0.48) * (1 + 0.25 * Klvl!M196) * (1 + IF(b!M196&lt;2000,b!M196/5000,IF(b!M196&lt;5000,0.4+(b!M196-2000)/15000,IF(b!M196&lt;10000,0.6+(b!M196-5000)/25000,0.8+(b!M196-10000)/100000))))</f>
        <v>0</v>
      </c>
      <c r="N197" s="24">
        <f>eff!N196*(1+gwr!N196 - 0.48) * (1 + 0.25 * Klvl!N196) * (1 + IF(b!N196&lt;2000,b!N196/5000,IF(b!N196&lt;5000,0.4+(b!N196-2000)/15000,IF(b!N196&lt;10000,0.6+(b!N196-5000)/25000,0.8+(b!N196-10000)/100000))))</f>
        <v>0</v>
      </c>
      <c r="O197" s="24">
        <f>eff!O196*(1+gwr!O196 - 0.48) * (1 + 0.25 * Klvl!O196) * (1 + IF(b!O196&lt;2000,b!O196/5000,IF(b!O196&lt;5000,0.4+(b!O196-2000)/15000,IF(b!O196&lt;10000,0.6+(b!O196-5000)/25000,0.8+(b!O196-10000)/100000))))</f>
        <v>0</v>
      </c>
      <c r="P197" s="24"/>
      <c r="Q197" s="24">
        <f>eff!Q196*(1+gwr!Q196 - 0.48) * (1 + 0.25 * Klvl!Q196) * (1 + IF(b!Q196&lt;2000,b!Q196/5000,IF(b!Q196&lt;5000,0.4+(b!Q196-2000)/15000,IF(b!Q196&lt;10000,0.6+(b!Q196-5000)/25000,0.8+(b!Q196-10000)/100000))))</f>
        <v>0</v>
      </c>
      <c r="R197" s="24">
        <f>eff!R196*(1+gwr!R196 - 0.48) * (1 + 0.25 * Klvl!R196) * (1 + IF(b!R196&lt;2000,b!R196/5000,IF(b!R196&lt;5000,0.4+(b!R196-2000)/15000,IF(b!R196&lt;10000,0.6+(b!R196-5000)/25000,0.8+(b!R196-10000)/100000))))</f>
        <v>0</v>
      </c>
      <c r="S197" s="24">
        <f>eff!S196*(1+gwr!S196 - 0.48) * (1 + 0.25 * Klvl!S196) * (1 + IF(b!S196&lt;2000,b!S196/5000,IF(b!S196&lt;5000,0.4+(b!S196-2000)/15000,IF(b!S196&lt;10000,0.6+(b!S196-5000)/25000,0.8+(b!S196-10000)/100000))))</f>
        <v>0</v>
      </c>
      <c r="T197" s="24">
        <f>eff!T196*(1+gwr!T196 - 0.48) * (1 + 0.25 * Klvl!T196) * (1 + IF(b!T196&lt;2000,b!T196/5000,IF(b!T196&lt;5000,0.4+(b!T196-2000)/15000,IF(b!T196&lt;10000,0.6+(b!T196-5000)/25000,0.8+(b!T196-10000)/100000))))</f>
        <v>0</v>
      </c>
      <c r="U197" s="24">
        <f>eff!U196*(1+gwr!U196 - 0.48) * (1 + 0.25 * Klvl!U196) * (1 + IF(b!U196&lt;2000,b!U196/5000,IF(b!U196&lt;5000,0.4+(b!U196-2000)/15000,IF(b!U196&lt;10000,0.6+(b!U196-5000)/25000,0.8+(b!U196-10000)/100000))))</f>
        <v>0</v>
      </c>
      <c r="V197" s="24">
        <f>eff!V196*(1+gwr!V196 - 0.48) * (1 + 0.25 * Klvl!V196) * (1 + IF(b!V196&lt;2000,b!V196/5000,IF(b!V196&lt;5000,0.4+(b!V196-2000)/15000,IF(b!V196&lt;10000,0.6+(b!V196-5000)/25000,0.8+(b!V196-10000)/100000))))</f>
        <v>0</v>
      </c>
      <c r="W197" s="24">
        <f>eff!W196*(1+gwr!W196 - 0.48) * (1 + 0.25 * Klvl!W196) * (1 + IF(b!W196&lt;2000,b!W196/5000,IF(b!W196&lt;5000,0.4+(b!W196-2000)/15000,IF(b!W196&lt;10000,0.6+(b!W196-5000)/25000,0.8+(b!W196-10000)/100000))))</f>
        <v>0</v>
      </c>
      <c r="X197" s="24">
        <f>eff!X196*(1+gwr!X196 - 0.48) * (1 + 0.25 * Klvl!X196) * (1 + IF(b!X196&lt;2000,b!X196/5000,IF(b!X196&lt;5000,0.4+(b!X196-2000)/15000,IF(b!X196&lt;10000,0.6+(b!X196-5000)/25000,0.8+(b!X196-10000)/100000))))</f>
        <v>0</v>
      </c>
      <c r="Y197" s="24">
        <f>eff!Y196*(1+gwr!Y196 - 0.48) * (1 + 0.25 * Klvl!Y196) * (1 + IF(b!Y196&lt;2000,b!Y196/5000,IF(b!Y196&lt;5000,0.4+(b!Y196-2000)/15000,IF(b!Y196&lt;10000,0.6+(b!Y196-5000)/25000,0.8+(b!Y196-10000)/100000))))</f>
        <v>0</v>
      </c>
      <c r="Z197" s="24">
        <f>eff!Z196*(1+gwr!Z196 - 0.48) * (1 + 0.25 * Klvl!Z196) * (1 + IF(b!Z196&lt;2000,b!Z196/5000,IF(b!Z196&lt;5000,0.4+(b!Z196-2000)/15000,IF(b!Z196&lt;10000,0.6+(b!Z196-5000)/25000,0.8+(b!Z196-10000)/100000))))</f>
        <v>0</v>
      </c>
      <c r="AA197" s="24">
        <f>eff!AA196*(1+gwr!AA196 - 0.48) * (1 + 0.25 * Klvl!AA196) * (1 + IF(b!AA196&lt;2000,b!AA196/5000,IF(b!AA196&lt;5000,0.4+(b!AA196-2000)/15000,IF(b!AA196&lt;10000,0.6+(b!AA196-5000)/25000,0.8+(b!AA196-10000)/100000))))</f>
        <v>0</v>
      </c>
      <c r="AB197" s="24">
        <f>eff!AB196*(1+gwr!AB196 - 0.48) * (1 + 0.25 * Klvl!AB196) * (1 + IF(b!AB196&lt;2000,b!AB196/5000,IF(b!AB196&lt;5000,0.4+(b!AB196-2000)/15000,IF(b!AB196&lt;10000,0.6+(b!AB196-5000)/25000,0.8+(b!AB196-10000)/100000))))</f>
        <v>0</v>
      </c>
      <c r="AC197" s="24">
        <f>eff!AC196*(1+gwr!AC196 - 0.48) * (1 + 0.25 * Klvl!AC196) * (1 + IF(b!AC196&lt;2000,b!AC196/5000,IF(b!AC196&lt;5000,0.4+(b!AC196-2000)/15000,IF(b!AC196&lt;10000,0.6+(b!AC196-5000)/25000,0.8+(b!AC196-10000)/100000))))</f>
        <v>0</v>
      </c>
      <c r="AD197" s="24">
        <f>eff!AD196*(1+gwr!AD196 - 0.48) * (1 + 0.25 * Klvl!AD196) * (1 + IF(b!AD196&lt;2000,b!AD196/5000,IF(b!AD196&lt;5000,0.4+(b!AD196-2000)/15000,IF(b!AD196&lt;10000,0.6+(b!AD196-5000)/25000,0.8+(b!AD196-10000)/100000))))</f>
        <v>0</v>
      </c>
      <c r="AE197" s="24">
        <f>eff!AE196*(1+gwr!AE196 - 0.48) * (1 + 0.25 * Klvl!AE196) * (1 + IF(b!AE196&lt;2000,b!AE196/5000,IF(b!AE196&lt;5000,0.4+(b!AE196-2000)/15000,IF(b!AE196&lt;10000,0.6+(b!AE196-5000)/25000,0.8+(b!AE196-10000)/100000))))</f>
        <v>0</v>
      </c>
      <c r="AF197" s="24"/>
      <c r="AG197" s="28">
        <f t="shared" si="9"/>
        <v>0</v>
      </c>
      <c r="AH197" s="28">
        <f t="shared" si="10"/>
        <v>0</v>
      </c>
      <c r="AI197" s="30">
        <f t="shared" si="11"/>
        <v>0</v>
      </c>
    </row>
    <row r="198" spans="1:35" s="25" customFormat="1" ht="12" x14ac:dyDescent="0.2">
      <c r="A198" s="24">
        <f>eff!A197*(1+gwr!A197 - 0.48) * (1 + 0.25 * Klvl!A197) * (1 + IF(b!A197&lt;2000,b!A197/5000,IF(b!A197&lt;5000,0.4+(b!A197-2000)/15000,IF(b!A197&lt;10000,0.6+(b!A197-5000)/25000,0.8+(b!A197-10000)/100000))))</f>
        <v>0</v>
      </c>
      <c r="B198" s="24">
        <f>eff!B197*(1+gwr!B197 - 0.48) * (1 + 0.25 * Klvl!B197) * (1 + IF(b!B197&lt;2000,b!B197/5000,IF(b!B197&lt;5000,0.4+(b!B197-2000)/15000,IF(b!B197&lt;10000,0.6+(b!B197-5000)/25000,0.8+(b!B197-10000)/100000))))</f>
        <v>0</v>
      </c>
      <c r="C198" s="24">
        <f>eff!C197*(1+gwr!C197 - 0.48) * (1 + 0.25 * Klvl!C197) * (1 + IF(b!C197&lt;2000,b!C197/5000,IF(b!C197&lt;5000,0.4+(b!C197-2000)/15000,IF(b!C197&lt;10000,0.6+(b!C197-5000)/25000,0.8+(b!C197-10000)/100000))))</f>
        <v>0</v>
      </c>
      <c r="D198" s="24">
        <f>eff!D197*(1+gwr!D197 - 0.48) * (1 + 0.25 * Klvl!D197) * (1 + IF(b!D197&lt;2000,b!D197/5000,IF(b!D197&lt;5000,0.4+(b!D197-2000)/15000,IF(b!D197&lt;10000,0.6+(b!D197-5000)/25000,0.8+(b!D197-10000)/100000))))</f>
        <v>0</v>
      </c>
      <c r="E198" s="24">
        <f>eff!E197*(1+gwr!E197 - 0.48) * (1 + 0.25 * Klvl!E197) * (1 + IF(b!E197&lt;2000,b!E197/5000,IF(b!E197&lt;5000,0.4+(b!E197-2000)/15000,IF(b!E197&lt;10000,0.6+(b!E197-5000)/25000,0.8+(b!E197-10000)/100000))))</f>
        <v>0</v>
      </c>
      <c r="F198" s="24">
        <f>eff!F197*(1+gwr!F197 - 0.48) * (1 + 0.25 * Klvl!F197) * (1 + IF(b!F197&lt;2000,b!F197/5000,IF(b!F197&lt;5000,0.4+(b!F197-2000)/15000,IF(b!F197&lt;10000,0.6+(b!F197-5000)/25000,0.8+(b!F197-10000)/100000))))</f>
        <v>0</v>
      </c>
      <c r="G198" s="24">
        <f>eff!G197*(1+gwr!G197 - 0.48) * (1 + 0.25 * Klvl!G197) * (1 + IF(b!G197&lt;2000,b!G197/5000,IF(b!G197&lt;5000,0.4+(b!G197-2000)/15000,IF(b!G197&lt;10000,0.6+(b!G197-5000)/25000,0.8+(b!G197-10000)/100000))))</f>
        <v>0</v>
      </c>
      <c r="H198" s="24">
        <f>eff!H197*(1+gwr!H197 - 0.48) * (1 + 0.25 * Klvl!H197) * (1 + IF(b!H197&lt;2000,b!H197/5000,IF(b!H197&lt;5000,0.4+(b!H197-2000)/15000,IF(b!H197&lt;10000,0.6+(b!H197-5000)/25000,0.8+(b!H197-10000)/100000))))</f>
        <v>0</v>
      </c>
      <c r="I198" s="24">
        <f>eff!I197*(1+gwr!I197 - 0.48) * (1 + 0.25 * Klvl!I197) * (1 + IF(b!I197&lt;2000,b!I197/5000,IF(b!I197&lt;5000,0.4+(b!I197-2000)/15000,IF(b!I197&lt;10000,0.6+(b!I197-5000)/25000,0.8+(b!I197-10000)/100000))))</f>
        <v>0</v>
      </c>
      <c r="J198" s="24">
        <f>eff!J197*(1+gwr!J197 - 0.48) * (1 + 0.25 * Klvl!J197) * (1 + IF(b!J197&lt;2000,b!J197/5000,IF(b!J197&lt;5000,0.4+(b!J197-2000)/15000,IF(b!J197&lt;10000,0.6+(b!J197-5000)/25000,0.8+(b!J197-10000)/100000))))</f>
        <v>0</v>
      </c>
      <c r="K198" s="24">
        <f>eff!K197*(1+gwr!K197 - 0.48) * (1 + 0.25 * Klvl!K197) * (1 + IF(b!K197&lt;2000,b!K197/5000,IF(b!K197&lt;5000,0.4+(b!K197-2000)/15000,IF(b!K197&lt;10000,0.6+(b!K197-5000)/25000,0.8+(b!K197-10000)/100000))))</f>
        <v>0</v>
      </c>
      <c r="L198" s="24">
        <f>eff!L197*(1+gwr!L197 - 0.48) * (1 + 0.25 * Klvl!L197) * (1 + IF(b!L197&lt;2000,b!L197/5000,IF(b!L197&lt;5000,0.4+(b!L197-2000)/15000,IF(b!L197&lt;10000,0.6+(b!L197-5000)/25000,0.8+(b!L197-10000)/100000))))</f>
        <v>0</v>
      </c>
      <c r="M198" s="24">
        <f>eff!M197*(1+gwr!M197 - 0.48) * (1 + 0.25 * Klvl!M197) * (1 + IF(b!M197&lt;2000,b!M197/5000,IF(b!M197&lt;5000,0.4+(b!M197-2000)/15000,IF(b!M197&lt;10000,0.6+(b!M197-5000)/25000,0.8+(b!M197-10000)/100000))))</f>
        <v>0</v>
      </c>
      <c r="N198" s="24">
        <f>eff!N197*(1+gwr!N197 - 0.48) * (1 + 0.25 * Klvl!N197) * (1 + IF(b!N197&lt;2000,b!N197/5000,IF(b!N197&lt;5000,0.4+(b!N197-2000)/15000,IF(b!N197&lt;10000,0.6+(b!N197-5000)/25000,0.8+(b!N197-10000)/100000))))</f>
        <v>0</v>
      </c>
      <c r="O198" s="24">
        <f>eff!O197*(1+gwr!O197 - 0.48) * (1 + 0.25 * Klvl!O197) * (1 + IF(b!O197&lt;2000,b!O197/5000,IF(b!O197&lt;5000,0.4+(b!O197-2000)/15000,IF(b!O197&lt;10000,0.6+(b!O197-5000)/25000,0.8+(b!O197-10000)/100000))))</f>
        <v>0</v>
      </c>
      <c r="P198" s="24"/>
      <c r="Q198" s="24">
        <f>eff!Q197*(1+gwr!Q197 - 0.48) * (1 + 0.25 * Klvl!Q197) * (1 + IF(b!Q197&lt;2000,b!Q197/5000,IF(b!Q197&lt;5000,0.4+(b!Q197-2000)/15000,IF(b!Q197&lt;10000,0.6+(b!Q197-5000)/25000,0.8+(b!Q197-10000)/100000))))</f>
        <v>0</v>
      </c>
      <c r="R198" s="24">
        <f>eff!R197*(1+gwr!R197 - 0.48) * (1 + 0.25 * Klvl!R197) * (1 + IF(b!R197&lt;2000,b!R197/5000,IF(b!R197&lt;5000,0.4+(b!R197-2000)/15000,IF(b!R197&lt;10000,0.6+(b!R197-5000)/25000,0.8+(b!R197-10000)/100000))))</f>
        <v>0</v>
      </c>
      <c r="S198" s="24">
        <f>eff!S197*(1+gwr!S197 - 0.48) * (1 + 0.25 * Klvl!S197) * (1 + IF(b!S197&lt;2000,b!S197/5000,IF(b!S197&lt;5000,0.4+(b!S197-2000)/15000,IF(b!S197&lt;10000,0.6+(b!S197-5000)/25000,0.8+(b!S197-10000)/100000))))</f>
        <v>0</v>
      </c>
      <c r="T198" s="24">
        <f>eff!T197*(1+gwr!T197 - 0.48) * (1 + 0.25 * Klvl!T197) * (1 + IF(b!T197&lt;2000,b!T197/5000,IF(b!T197&lt;5000,0.4+(b!T197-2000)/15000,IF(b!T197&lt;10000,0.6+(b!T197-5000)/25000,0.8+(b!T197-10000)/100000))))</f>
        <v>0</v>
      </c>
      <c r="U198" s="24">
        <f>eff!U197*(1+gwr!U197 - 0.48) * (1 + 0.25 * Klvl!U197) * (1 + IF(b!U197&lt;2000,b!U197/5000,IF(b!U197&lt;5000,0.4+(b!U197-2000)/15000,IF(b!U197&lt;10000,0.6+(b!U197-5000)/25000,0.8+(b!U197-10000)/100000))))</f>
        <v>0</v>
      </c>
      <c r="V198" s="24">
        <f>eff!V197*(1+gwr!V197 - 0.48) * (1 + 0.25 * Klvl!V197) * (1 + IF(b!V197&lt;2000,b!V197/5000,IF(b!V197&lt;5000,0.4+(b!V197-2000)/15000,IF(b!V197&lt;10000,0.6+(b!V197-5000)/25000,0.8+(b!V197-10000)/100000))))</f>
        <v>0</v>
      </c>
      <c r="W198" s="24">
        <f>eff!W197*(1+gwr!W197 - 0.48) * (1 + 0.25 * Klvl!W197) * (1 + IF(b!W197&lt;2000,b!W197/5000,IF(b!W197&lt;5000,0.4+(b!W197-2000)/15000,IF(b!W197&lt;10000,0.6+(b!W197-5000)/25000,0.8+(b!W197-10000)/100000))))</f>
        <v>0</v>
      </c>
      <c r="X198" s="24">
        <f>eff!X197*(1+gwr!X197 - 0.48) * (1 + 0.25 * Klvl!X197) * (1 + IF(b!X197&lt;2000,b!X197/5000,IF(b!X197&lt;5000,0.4+(b!X197-2000)/15000,IF(b!X197&lt;10000,0.6+(b!X197-5000)/25000,0.8+(b!X197-10000)/100000))))</f>
        <v>0</v>
      </c>
      <c r="Y198" s="24">
        <f>eff!Y197*(1+gwr!Y197 - 0.48) * (1 + 0.25 * Klvl!Y197) * (1 + IF(b!Y197&lt;2000,b!Y197/5000,IF(b!Y197&lt;5000,0.4+(b!Y197-2000)/15000,IF(b!Y197&lt;10000,0.6+(b!Y197-5000)/25000,0.8+(b!Y197-10000)/100000))))</f>
        <v>0</v>
      </c>
      <c r="Z198" s="24">
        <f>eff!Z197*(1+gwr!Z197 - 0.48) * (1 + 0.25 * Klvl!Z197) * (1 + IF(b!Z197&lt;2000,b!Z197/5000,IF(b!Z197&lt;5000,0.4+(b!Z197-2000)/15000,IF(b!Z197&lt;10000,0.6+(b!Z197-5000)/25000,0.8+(b!Z197-10000)/100000))))</f>
        <v>0</v>
      </c>
      <c r="AA198" s="24">
        <f>eff!AA197*(1+gwr!AA197 - 0.48) * (1 + 0.25 * Klvl!AA197) * (1 + IF(b!AA197&lt;2000,b!AA197/5000,IF(b!AA197&lt;5000,0.4+(b!AA197-2000)/15000,IF(b!AA197&lt;10000,0.6+(b!AA197-5000)/25000,0.8+(b!AA197-10000)/100000))))</f>
        <v>0</v>
      </c>
      <c r="AB198" s="24">
        <f>eff!AB197*(1+gwr!AB197 - 0.48) * (1 + 0.25 * Klvl!AB197) * (1 + IF(b!AB197&lt;2000,b!AB197/5000,IF(b!AB197&lt;5000,0.4+(b!AB197-2000)/15000,IF(b!AB197&lt;10000,0.6+(b!AB197-5000)/25000,0.8+(b!AB197-10000)/100000))))</f>
        <v>0</v>
      </c>
      <c r="AC198" s="24">
        <f>eff!AC197*(1+gwr!AC197 - 0.48) * (1 + 0.25 * Klvl!AC197) * (1 + IF(b!AC197&lt;2000,b!AC197/5000,IF(b!AC197&lt;5000,0.4+(b!AC197-2000)/15000,IF(b!AC197&lt;10000,0.6+(b!AC197-5000)/25000,0.8+(b!AC197-10000)/100000))))</f>
        <v>0</v>
      </c>
      <c r="AD198" s="24">
        <f>eff!AD197*(1+gwr!AD197 - 0.48) * (1 + 0.25 * Klvl!AD197) * (1 + IF(b!AD197&lt;2000,b!AD197/5000,IF(b!AD197&lt;5000,0.4+(b!AD197-2000)/15000,IF(b!AD197&lt;10000,0.6+(b!AD197-5000)/25000,0.8+(b!AD197-10000)/100000))))</f>
        <v>0</v>
      </c>
      <c r="AE198" s="24">
        <f>eff!AE197*(1+gwr!AE197 - 0.48) * (1 + 0.25 * Klvl!AE197) * (1 + IF(b!AE197&lt;2000,b!AE197/5000,IF(b!AE197&lt;5000,0.4+(b!AE197-2000)/15000,IF(b!AE197&lt;10000,0.6+(b!AE197-5000)/25000,0.8+(b!AE197-10000)/100000))))</f>
        <v>0</v>
      </c>
      <c r="AF198" s="24"/>
      <c r="AG198" s="28">
        <f t="shared" si="9"/>
        <v>0</v>
      </c>
      <c r="AH198" s="28">
        <f t="shared" si="10"/>
        <v>0</v>
      </c>
      <c r="AI198" s="30">
        <f t="shared" si="11"/>
        <v>0</v>
      </c>
    </row>
    <row r="199" spans="1:35" s="25" customFormat="1" ht="12" x14ac:dyDescent="0.2">
      <c r="A199" s="24">
        <f>eff!A198*(1+gwr!A198 - 0.48) * (1 + 0.25 * Klvl!A198) * (1 + IF(b!A198&lt;2000,b!A198/5000,IF(b!A198&lt;5000,0.4+(b!A198-2000)/15000,IF(b!A198&lt;10000,0.6+(b!A198-5000)/25000,0.8+(b!A198-10000)/100000))))</f>
        <v>0</v>
      </c>
      <c r="B199" s="24">
        <f>eff!B198*(1+gwr!B198 - 0.48) * (1 + 0.25 * Klvl!B198) * (1 + IF(b!B198&lt;2000,b!B198/5000,IF(b!B198&lt;5000,0.4+(b!B198-2000)/15000,IF(b!B198&lt;10000,0.6+(b!B198-5000)/25000,0.8+(b!B198-10000)/100000))))</f>
        <v>0</v>
      </c>
      <c r="C199" s="24">
        <f>eff!C198*(1+gwr!C198 - 0.48) * (1 + 0.25 * Klvl!C198) * (1 + IF(b!C198&lt;2000,b!C198/5000,IF(b!C198&lt;5000,0.4+(b!C198-2000)/15000,IF(b!C198&lt;10000,0.6+(b!C198-5000)/25000,0.8+(b!C198-10000)/100000))))</f>
        <v>0</v>
      </c>
      <c r="D199" s="24">
        <f>eff!D198*(1+gwr!D198 - 0.48) * (1 + 0.25 * Klvl!D198) * (1 + IF(b!D198&lt;2000,b!D198/5000,IF(b!D198&lt;5000,0.4+(b!D198-2000)/15000,IF(b!D198&lt;10000,0.6+(b!D198-5000)/25000,0.8+(b!D198-10000)/100000))))</f>
        <v>0</v>
      </c>
      <c r="E199" s="24">
        <f>eff!E198*(1+gwr!E198 - 0.48) * (1 + 0.25 * Klvl!E198) * (1 + IF(b!E198&lt;2000,b!E198/5000,IF(b!E198&lt;5000,0.4+(b!E198-2000)/15000,IF(b!E198&lt;10000,0.6+(b!E198-5000)/25000,0.8+(b!E198-10000)/100000))))</f>
        <v>0</v>
      </c>
      <c r="F199" s="24">
        <f>eff!F198*(1+gwr!F198 - 0.48) * (1 + 0.25 * Klvl!F198) * (1 + IF(b!F198&lt;2000,b!F198/5000,IF(b!F198&lt;5000,0.4+(b!F198-2000)/15000,IF(b!F198&lt;10000,0.6+(b!F198-5000)/25000,0.8+(b!F198-10000)/100000))))</f>
        <v>0</v>
      </c>
      <c r="G199" s="24">
        <f>eff!G198*(1+gwr!G198 - 0.48) * (1 + 0.25 * Klvl!G198) * (1 + IF(b!G198&lt;2000,b!G198/5000,IF(b!G198&lt;5000,0.4+(b!G198-2000)/15000,IF(b!G198&lt;10000,0.6+(b!G198-5000)/25000,0.8+(b!G198-10000)/100000))))</f>
        <v>0</v>
      </c>
      <c r="H199" s="24">
        <f>eff!H198*(1+gwr!H198 - 0.48) * (1 + 0.25 * Klvl!H198) * (1 + IF(b!H198&lt;2000,b!H198/5000,IF(b!H198&lt;5000,0.4+(b!H198-2000)/15000,IF(b!H198&lt;10000,0.6+(b!H198-5000)/25000,0.8+(b!H198-10000)/100000))))</f>
        <v>0</v>
      </c>
      <c r="I199" s="24">
        <f>eff!I198*(1+gwr!I198 - 0.48) * (1 + 0.25 * Klvl!I198) * (1 + IF(b!I198&lt;2000,b!I198/5000,IF(b!I198&lt;5000,0.4+(b!I198-2000)/15000,IF(b!I198&lt;10000,0.6+(b!I198-5000)/25000,0.8+(b!I198-10000)/100000))))</f>
        <v>0</v>
      </c>
      <c r="J199" s="24">
        <f>eff!J198*(1+gwr!J198 - 0.48) * (1 + 0.25 * Klvl!J198) * (1 + IF(b!J198&lt;2000,b!J198/5000,IF(b!J198&lt;5000,0.4+(b!J198-2000)/15000,IF(b!J198&lt;10000,0.6+(b!J198-5000)/25000,0.8+(b!J198-10000)/100000))))</f>
        <v>0</v>
      </c>
      <c r="K199" s="24">
        <f>eff!K198*(1+gwr!K198 - 0.48) * (1 + 0.25 * Klvl!K198) * (1 + IF(b!K198&lt;2000,b!K198/5000,IF(b!K198&lt;5000,0.4+(b!K198-2000)/15000,IF(b!K198&lt;10000,0.6+(b!K198-5000)/25000,0.8+(b!K198-10000)/100000))))</f>
        <v>0</v>
      </c>
      <c r="L199" s="24">
        <f>eff!L198*(1+gwr!L198 - 0.48) * (1 + 0.25 * Klvl!L198) * (1 + IF(b!L198&lt;2000,b!L198/5000,IF(b!L198&lt;5000,0.4+(b!L198-2000)/15000,IF(b!L198&lt;10000,0.6+(b!L198-5000)/25000,0.8+(b!L198-10000)/100000))))</f>
        <v>0</v>
      </c>
      <c r="M199" s="24">
        <f>eff!M198*(1+gwr!M198 - 0.48) * (1 + 0.25 * Klvl!M198) * (1 + IF(b!M198&lt;2000,b!M198/5000,IF(b!M198&lt;5000,0.4+(b!M198-2000)/15000,IF(b!M198&lt;10000,0.6+(b!M198-5000)/25000,0.8+(b!M198-10000)/100000))))</f>
        <v>0</v>
      </c>
      <c r="N199" s="24">
        <f>eff!N198*(1+gwr!N198 - 0.48) * (1 + 0.25 * Klvl!N198) * (1 + IF(b!N198&lt;2000,b!N198/5000,IF(b!N198&lt;5000,0.4+(b!N198-2000)/15000,IF(b!N198&lt;10000,0.6+(b!N198-5000)/25000,0.8+(b!N198-10000)/100000))))</f>
        <v>0</v>
      </c>
      <c r="O199" s="24">
        <f>eff!O198*(1+gwr!O198 - 0.48) * (1 + 0.25 * Klvl!O198) * (1 + IF(b!O198&lt;2000,b!O198/5000,IF(b!O198&lt;5000,0.4+(b!O198-2000)/15000,IF(b!O198&lt;10000,0.6+(b!O198-5000)/25000,0.8+(b!O198-10000)/100000))))</f>
        <v>0</v>
      </c>
      <c r="P199" s="24"/>
      <c r="Q199" s="24">
        <f>eff!Q198*(1+gwr!Q198 - 0.48) * (1 + 0.25 * Klvl!Q198) * (1 + IF(b!Q198&lt;2000,b!Q198/5000,IF(b!Q198&lt;5000,0.4+(b!Q198-2000)/15000,IF(b!Q198&lt;10000,0.6+(b!Q198-5000)/25000,0.8+(b!Q198-10000)/100000))))</f>
        <v>0</v>
      </c>
      <c r="R199" s="24">
        <f>eff!R198*(1+gwr!R198 - 0.48) * (1 + 0.25 * Klvl!R198) * (1 + IF(b!R198&lt;2000,b!R198/5000,IF(b!R198&lt;5000,0.4+(b!R198-2000)/15000,IF(b!R198&lt;10000,0.6+(b!R198-5000)/25000,0.8+(b!R198-10000)/100000))))</f>
        <v>0</v>
      </c>
      <c r="S199" s="24">
        <f>eff!S198*(1+gwr!S198 - 0.48) * (1 + 0.25 * Klvl!S198) * (1 + IF(b!S198&lt;2000,b!S198/5000,IF(b!S198&lt;5000,0.4+(b!S198-2000)/15000,IF(b!S198&lt;10000,0.6+(b!S198-5000)/25000,0.8+(b!S198-10000)/100000))))</f>
        <v>0</v>
      </c>
      <c r="T199" s="24">
        <f>eff!T198*(1+gwr!T198 - 0.48) * (1 + 0.25 * Klvl!T198) * (1 + IF(b!T198&lt;2000,b!T198/5000,IF(b!T198&lt;5000,0.4+(b!T198-2000)/15000,IF(b!T198&lt;10000,0.6+(b!T198-5000)/25000,0.8+(b!T198-10000)/100000))))</f>
        <v>0</v>
      </c>
      <c r="U199" s="24">
        <f>eff!U198*(1+gwr!U198 - 0.48) * (1 + 0.25 * Klvl!U198) * (1 + IF(b!U198&lt;2000,b!U198/5000,IF(b!U198&lt;5000,0.4+(b!U198-2000)/15000,IF(b!U198&lt;10000,0.6+(b!U198-5000)/25000,0.8+(b!U198-10000)/100000))))</f>
        <v>0</v>
      </c>
      <c r="V199" s="24">
        <f>eff!V198*(1+gwr!V198 - 0.48) * (1 + 0.25 * Klvl!V198) * (1 + IF(b!V198&lt;2000,b!V198/5000,IF(b!V198&lt;5000,0.4+(b!V198-2000)/15000,IF(b!V198&lt;10000,0.6+(b!V198-5000)/25000,0.8+(b!V198-10000)/100000))))</f>
        <v>0</v>
      </c>
      <c r="W199" s="24">
        <f>eff!W198*(1+gwr!W198 - 0.48) * (1 + 0.25 * Klvl!W198) * (1 + IF(b!W198&lt;2000,b!W198/5000,IF(b!W198&lt;5000,0.4+(b!W198-2000)/15000,IF(b!W198&lt;10000,0.6+(b!W198-5000)/25000,0.8+(b!W198-10000)/100000))))</f>
        <v>0</v>
      </c>
      <c r="X199" s="24">
        <f>eff!X198*(1+gwr!X198 - 0.48) * (1 + 0.25 * Klvl!X198) * (1 + IF(b!X198&lt;2000,b!X198/5000,IF(b!X198&lt;5000,0.4+(b!X198-2000)/15000,IF(b!X198&lt;10000,0.6+(b!X198-5000)/25000,0.8+(b!X198-10000)/100000))))</f>
        <v>0</v>
      </c>
      <c r="Y199" s="24">
        <f>eff!Y198*(1+gwr!Y198 - 0.48) * (1 + 0.25 * Klvl!Y198) * (1 + IF(b!Y198&lt;2000,b!Y198/5000,IF(b!Y198&lt;5000,0.4+(b!Y198-2000)/15000,IF(b!Y198&lt;10000,0.6+(b!Y198-5000)/25000,0.8+(b!Y198-10000)/100000))))</f>
        <v>0</v>
      </c>
      <c r="Z199" s="24">
        <f>eff!Z198*(1+gwr!Z198 - 0.48) * (1 + 0.25 * Klvl!Z198) * (1 + IF(b!Z198&lt;2000,b!Z198/5000,IF(b!Z198&lt;5000,0.4+(b!Z198-2000)/15000,IF(b!Z198&lt;10000,0.6+(b!Z198-5000)/25000,0.8+(b!Z198-10000)/100000))))</f>
        <v>0</v>
      </c>
      <c r="AA199" s="24">
        <f>eff!AA198*(1+gwr!AA198 - 0.48) * (1 + 0.25 * Klvl!AA198) * (1 + IF(b!AA198&lt;2000,b!AA198/5000,IF(b!AA198&lt;5000,0.4+(b!AA198-2000)/15000,IF(b!AA198&lt;10000,0.6+(b!AA198-5000)/25000,0.8+(b!AA198-10000)/100000))))</f>
        <v>0</v>
      </c>
      <c r="AB199" s="24">
        <f>eff!AB198*(1+gwr!AB198 - 0.48) * (1 + 0.25 * Klvl!AB198) * (1 + IF(b!AB198&lt;2000,b!AB198/5000,IF(b!AB198&lt;5000,0.4+(b!AB198-2000)/15000,IF(b!AB198&lt;10000,0.6+(b!AB198-5000)/25000,0.8+(b!AB198-10000)/100000))))</f>
        <v>0</v>
      </c>
      <c r="AC199" s="24">
        <f>eff!AC198*(1+gwr!AC198 - 0.48) * (1 + 0.25 * Klvl!AC198) * (1 + IF(b!AC198&lt;2000,b!AC198/5000,IF(b!AC198&lt;5000,0.4+(b!AC198-2000)/15000,IF(b!AC198&lt;10000,0.6+(b!AC198-5000)/25000,0.8+(b!AC198-10000)/100000))))</f>
        <v>0</v>
      </c>
      <c r="AD199" s="24">
        <f>eff!AD198*(1+gwr!AD198 - 0.48) * (1 + 0.25 * Klvl!AD198) * (1 + IF(b!AD198&lt;2000,b!AD198/5000,IF(b!AD198&lt;5000,0.4+(b!AD198-2000)/15000,IF(b!AD198&lt;10000,0.6+(b!AD198-5000)/25000,0.8+(b!AD198-10000)/100000))))</f>
        <v>0</v>
      </c>
      <c r="AE199" s="24">
        <f>eff!AE198*(1+gwr!AE198 - 0.48) * (1 + 0.25 * Klvl!AE198) * (1 + IF(b!AE198&lt;2000,b!AE198/5000,IF(b!AE198&lt;5000,0.4+(b!AE198-2000)/15000,IF(b!AE198&lt;10000,0.6+(b!AE198-5000)/25000,0.8+(b!AE198-10000)/100000))))</f>
        <v>0</v>
      </c>
      <c r="AF199" s="24"/>
      <c r="AG199" s="28">
        <f t="shared" si="9"/>
        <v>0</v>
      </c>
      <c r="AH199" s="28">
        <f t="shared" si="10"/>
        <v>0</v>
      </c>
      <c r="AI199" s="30">
        <f t="shared" si="11"/>
        <v>0</v>
      </c>
    </row>
    <row r="200" spans="1:35" s="25" customFormat="1" ht="12" x14ac:dyDescent="0.2">
      <c r="A200" s="24">
        <f>eff!A199*(1+gwr!A199 - 0.48) * (1 + 0.25 * Klvl!A199) * (1 + IF(b!A199&lt;2000,b!A199/5000,IF(b!A199&lt;5000,0.4+(b!A199-2000)/15000,IF(b!A199&lt;10000,0.6+(b!A199-5000)/25000,0.8+(b!A199-10000)/100000))))</f>
        <v>0</v>
      </c>
      <c r="B200" s="24">
        <f>eff!B199*(1+gwr!B199 - 0.48) * (1 + 0.25 * Klvl!B199) * (1 + IF(b!B199&lt;2000,b!B199/5000,IF(b!B199&lt;5000,0.4+(b!B199-2000)/15000,IF(b!B199&lt;10000,0.6+(b!B199-5000)/25000,0.8+(b!B199-10000)/100000))))</f>
        <v>0</v>
      </c>
      <c r="C200" s="24">
        <f>eff!C199*(1+gwr!C199 - 0.48) * (1 + 0.25 * Klvl!C199) * (1 + IF(b!C199&lt;2000,b!C199/5000,IF(b!C199&lt;5000,0.4+(b!C199-2000)/15000,IF(b!C199&lt;10000,0.6+(b!C199-5000)/25000,0.8+(b!C199-10000)/100000))))</f>
        <v>0</v>
      </c>
      <c r="D200" s="24">
        <f>eff!D199*(1+gwr!D199 - 0.48) * (1 + 0.25 * Klvl!D199) * (1 + IF(b!D199&lt;2000,b!D199/5000,IF(b!D199&lt;5000,0.4+(b!D199-2000)/15000,IF(b!D199&lt;10000,0.6+(b!D199-5000)/25000,0.8+(b!D199-10000)/100000))))</f>
        <v>0</v>
      </c>
      <c r="E200" s="24">
        <f>eff!E199*(1+gwr!E199 - 0.48) * (1 + 0.25 * Klvl!E199) * (1 + IF(b!E199&lt;2000,b!E199/5000,IF(b!E199&lt;5000,0.4+(b!E199-2000)/15000,IF(b!E199&lt;10000,0.6+(b!E199-5000)/25000,0.8+(b!E199-10000)/100000))))</f>
        <v>0</v>
      </c>
      <c r="F200" s="24">
        <f>eff!F199*(1+gwr!F199 - 0.48) * (1 + 0.25 * Klvl!F199) * (1 + IF(b!F199&lt;2000,b!F199/5000,IF(b!F199&lt;5000,0.4+(b!F199-2000)/15000,IF(b!F199&lt;10000,0.6+(b!F199-5000)/25000,0.8+(b!F199-10000)/100000))))</f>
        <v>0</v>
      </c>
      <c r="G200" s="24">
        <f>eff!G199*(1+gwr!G199 - 0.48) * (1 + 0.25 * Klvl!G199) * (1 + IF(b!G199&lt;2000,b!G199/5000,IF(b!G199&lt;5000,0.4+(b!G199-2000)/15000,IF(b!G199&lt;10000,0.6+(b!G199-5000)/25000,0.8+(b!G199-10000)/100000))))</f>
        <v>0</v>
      </c>
      <c r="H200" s="24">
        <f>eff!H199*(1+gwr!H199 - 0.48) * (1 + 0.25 * Klvl!H199) * (1 + IF(b!H199&lt;2000,b!H199/5000,IF(b!H199&lt;5000,0.4+(b!H199-2000)/15000,IF(b!H199&lt;10000,0.6+(b!H199-5000)/25000,0.8+(b!H199-10000)/100000))))</f>
        <v>0</v>
      </c>
      <c r="I200" s="24">
        <f>eff!I199*(1+gwr!I199 - 0.48) * (1 + 0.25 * Klvl!I199) * (1 + IF(b!I199&lt;2000,b!I199/5000,IF(b!I199&lt;5000,0.4+(b!I199-2000)/15000,IF(b!I199&lt;10000,0.6+(b!I199-5000)/25000,0.8+(b!I199-10000)/100000))))</f>
        <v>0</v>
      </c>
      <c r="J200" s="24">
        <f>eff!J199*(1+gwr!J199 - 0.48) * (1 + 0.25 * Klvl!J199) * (1 + IF(b!J199&lt;2000,b!J199/5000,IF(b!J199&lt;5000,0.4+(b!J199-2000)/15000,IF(b!J199&lt;10000,0.6+(b!J199-5000)/25000,0.8+(b!J199-10000)/100000))))</f>
        <v>0</v>
      </c>
      <c r="K200" s="24">
        <f>eff!K199*(1+gwr!K199 - 0.48) * (1 + 0.25 * Klvl!K199) * (1 + IF(b!K199&lt;2000,b!K199/5000,IF(b!K199&lt;5000,0.4+(b!K199-2000)/15000,IF(b!K199&lt;10000,0.6+(b!K199-5000)/25000,0.8+(b!K199-10000)/100000))))</f>
        <v>0</v>
      </c>
      <c r="L200" s="24">
        <f>eff!L199*(1+gwr!L199 - 0.48) * (1 + 0.25 * Klvl!L199) * (1 + IF(b!L199&lt;2000,b!L199/5000,IF(b!L199&lt;5000,0.4+(b!L199-2000)/15000,IF(b!L199&lt;10000,0.6+(b!L199-5000)/25000,0.8+(b!L199-10000)/100000))))</f>
        <v>0</v>
      </c>
      <c r="M200" s="24">
        <f>eff!M199*(1+gwr!M199 - 0.48) * (1 + 0.25 * Klvl!M199) * (1 + IF(b!M199&lt;2000,b!M199/5000,IF(b!M199&lt;5000,0.4+(b!M199-2000)/15000,IF(b!M199&lt;10000,0.6+(b!M199-5000)/25000,0.8+(b!M199-10000)/100000))))</f>
        <v>0</v>
      </c>
      <c r="N200" s="24">
        <f>eff!N199*(1+gwr!N199 - 0.48) * (1 + 0.25 * Klvl!N199) * (1 + IF(b!N199&lt;2000,b!N199/5000,IF(b!N199&lt;5000,0.4+(b!N199-2000)/15000,IF(b!N199&lt;10000,0.6+(b!N199-5000)/25000,0.8+(b!N199-10000)/100000))))</f>
        <v>0</v>
      </c>
      <c r="O200" s="24">
        <f>eff!O199*(1+gwr!O199 - 0.48) * (1 + 0.25 * Klvl!O199) * (1 + IF(b!O199&lt;2000,b!O199/5000,IF(b!O199&lt;5000,0.4+(b!O199-2000)/15000,IF(b!O199&lt;10000,0.6+(b!O199-5000)/25000,0.8+(b!O199-10000)/100000))))</f>
        <v>0</v>
      </c>
      <c r="P200" s="24"/>
      <c r="Q200" s="24">
        <f>eff!Q199*(1+gwr!Q199 - 0.48) * (1 + 0.25 * Klvl!Q199) * (1 + IF(b!Q199&lt;2000,b!Q199/5000,IF(b!Q199&lt;5000,0.4+(b!Q199-2000)/15000,IF(b!Q199&lt;10000,0.6+(b!Q199-5000)/25000,0.8+(b!Q199-10000)/100000))))</f>
        <v>0</v>
      </c>
      <c r="R200" s="24">
        <f>eff!R199*(1+gwr!R199 - 0.48) * (1 + 0.25 * Klvl!R199) * (1 + IF(b!R199&lt;2000,b!R199/5000,IF(b!R199&lt;5000,0.4+(b!R199-2000)/15000,IF(b!R199&lt;10000,0.6+(b!R199-5000)/25000,0.8+(b!R199-10000)/100000))))</f>
        <v>0</v>
      </c>
      <c r="S200" s="24">
        <f>eff!S199*(1+gwr!S199 - 0.48) * (1 + 0.25 * Klvl!S199) * (1 + IF(b!S199&lt;2000,b!S199/5000,IF(b!S199&lt;5000,0.4+(b!S199-2000)/15000,IF(b!S199&lt;10000,0.6+(b!S199-5000)/25000,0.8+(b!S199-10000)/100000))))</f>
        <v>0</v>
      </c>
      <c r="T200" s="24">
        <f>eff!T199*(1+gwr!T199 - 0.48) * (1 + 0.25 * Klvl!T199) * (1 + IF(b!T199&lt;2000,b!T199/5000,IF(b!T199&lt;5000,0.4+(b!T199-2000)/15000,IF(b!T199&lt;10000,0.6+(b!T199-5000)/25000,0.8+(b!T199-10000)/100000))))</f>
        <v>0</v>
      </c>
      <c r="U200" s="24">
        <f>eff!U199*(1+gwr!U199 - 0.48) * (1 + 0.25 * Klvl!U199) * (1 + IF(b!U199&lt;2000,b!U199/5000,IF(b!U199&lt;5000,0.4+(b!U199-2000)/15000,IF(b!U199&lt;10000,0.6+(b!U199-5000)/25000,0.8+(b!U199-10000)/100000))))</f>
        <v>0</v>
      </c>
      <c r="V200" s="24">
        <f>eff!V199*(1+gwr!V199 - 0.48) * (1 + 0.25 * Klvl!V199) * (1 + IF(b!V199&lt;2000,b!V199/5000,IF(b!V199&lt;5000,0.4+(b!V199-2000)/15000,IF(b!V199&lt;10000,0.6+(b!V199-5000)/25000,0.8+(b!V199-10000)/100000))))</f>
        <v>0</v>
      </c>
      <c r="W200" s="24">
        <f>eff!W199*(1+gwr!W199 - 0.48) * (1 + 0.25 * Klvl!W199) * (1 + IF(b!W199&lt;2000,b!W199/5000,IF(b!W199&lt;5000,0.4+(b!W199-2000)/15000,IF(b!W199&lt;10000,0.6+(b!W199-5000)/25000,0.8+(b!W199-10000)/100000))))</f>
        <v>0</v>
      </c>
      <c r="X200" s="24">
        <f>eff!X199*(1+gwr!X199 - 0.48) * (1 + 0.25 * Klvl!X199) * (1 + IF(b!X199&lt;2000,b!X199/5000,IF(b!X199&lt;5000,0.4+(b!X199-2000)/15000,IF(b!X199&lt;10000,0.6+(b!X199-5000)/25000,0.8+(b!X199-10000)/100000))))</f>
        <v>0</v>
      </c>
      <c r="Y200" s="24">
        <f>eff!Y199*(1+gwr!Y199 - 0.48) * (1 + 0.25 * Klvl!Y199) * (1 + IF(b!Y199&lt;2000,b!Y199/5000,IF(b!Y199&lt;5000,0.4+(b!Y199-2000)/15000,IF(b!Y199&lt;10000,0.6+(b!Y199-5000)/25000,0.8+(b!Y199-10000)/100000))))</f>
        <v>0</v>
      </c>
      <c r="Z200" s="24">
        <f>eff!Z199*(1+gwr!Z199 - 0.48) * (1 + 0.25 * Klvl!Z199) * (1 + IF(b!Z199&lt;2000,b!Z199/5000,IF(b!Z199&lt;5000,0.4+(b!Z199-2000)/15000,IF(b!Z199&lt;10000,0.6+(b!Z199-5000)/25000,0.8+(b!Z199-10000)/100000))))</f>
        <v>0</v>
      </c>
      <c r="AA200" s="24">
        <f>eff!AA199*(1+gwr!AA199 - 0.48) * (1 + 0.25 * Klvl!AA199) * (1 + IF(b!AA199&lt;2000,b!AA199/5000,IF(b!AA199&lt;5000,0.4+(b!AA199-2000)/15000,IF(b!AA199&lt;10000,0.6+(b!AA199-5000)/25000,0.8+(b!AA199-10000)/100000))))</f>
        <v>0</v>
      </c>
      <c r="AB200" s="24">
        <f>eff!AB199*(1+gwr!AB199 - 0.48) * (1 + 0.25 * Klvl!AB199) * (1 + IF(b!AB199&lt;2000,b!AB199/5000,IF(b!AB199&lt;5000,0.4+(b!AB199-2000)/15000,IF(b!AB199&lt;10000,0.6+(b!AB199-5000)/25000,0.8+(b!AB199-10000)/100000))))</f>
        <v>0</v>
      </c>
      <c r="AC200" s="24">
        <f>eff!AC199*(1+gwr!AC199 - 0.48) * (1 + 0.25 * Klvl!AC199) * (1 + IF(b!AC199&lt;2000,b!AC199/5000,IF(b!AC199&lt;5000,0.4+(b!AC199-2000)/15000,IF(b!AC199&lt;10000,0.6+(b!AC199-5000)/25000,0.8+(b!AC199-10000)/100000))))</f>
        <v>0</v>
      </c>
      <c r="AD200" s="24">
        <f>eff!AD199*(1+gwr!AD199 - 0.48) * (1 + 0.25 * Klvl!AD199) * (1 + IF(b!AD199&lt;2000,b!AD199/5000,IF(b!AD199&lt;5000,0.4+(b!AD199-2000)/15000,IF(b!AD199&lt;10000,0.6+(b!AD199-5000)/25000,0.8+(b!AD199-10000)/100000))))</f>
        <v>0</v>
      </c>
      <c r="AE200" s="24">
        <f>eff!AE199*(1+gwr!AE199 - 0.48) * (1 + 0.25 * Klvl!AE199) * (1 + IF(b!AE199&lt;2000,b!AE199/5000,IF(b!AE199&lt;5000,0.4+(b!AE199-2000)/15000,IF(b!AE199&lt;10000,0.6+(b!AE199-5000)/25000,0.8+(b!AE199-10000)/100000))))</f>
        <v>0</v>
      </c>
      <c r="AF200" s="24"/>
      <c r="AG200" s="28">
        <f t="shared" si="9"/>
        <v>0</v>
      </c>
      <c r="AH200" s="28">
        <f t="shared" si="10"/>
        <v>0</v>
      </c>
      <c r="AI200" s="30">
        <f t="shared" si="11"/>
        <v>0</v>
      </c>
    </row>
    <row r="201" spans="1:35" s="25" customFormat="1" ht="12" x14ac:dyDescent="0.2">
      <c r="A201" s="24">
        <f>eff!A200*(1+gwr!A200 - 0.48) * (1 + 0.25 * ((tier1!A200+tier2!A200)/2-tier2!AG200)) * (1 + IF(b!A200&lt;2000,b!A200/5000,IF(b!A200&lt;5000,0.4+(b!A200-2000)/15000,IF(b!A200&lt;10000,0.6+(b!A200-5000)/25000,0.8+(b!A200-10000)/100000))))</f>
        <v>0</v>
      </c>
      <c r="B201" s="24">
        <f>eff!B200*(1+gwr!B200 - 0.48) * (1 + 0.25 * ((tier1!B200+tier2!B200)/2-tier2!AH200)) * (1 + IF(b!B200&lt;2000,b!B200/5000,IF(b!B200&lt;5000,0.4+(b!B200-2000)/15000,IF(b!B200&lt;10000,0.6+(b!B200-5000)/25000,0.8+(b!B200-10000)/100000))))</f>
        <v>0</v>
      </c>
      <c r="C201" s="24">
        <f>eff!C200*(1+gwr!C200 - 0.48) * (1 + 0.25 * ((tier1!C200+tier2!C200)/2-tier2!AI200)) * (1 + IF(b!C200&lt;2000,b!C200/5000,IF(b!C200&lt;5000,0.4+(b!C200-2000)/15000,IF(b!C200&lt;10000,0.6+(b!C200-5000)/25000,0.8+(b!C200-10000)/100000))))</f>
        <v>0</v>
      </c>
      <c r="D201" s="24">
        <f>eff!D200*(1+gwr!D200 - 0.48) * (1 + 0.25 * ((tier1!D200+tier2!D200)/2-tier2!AJ200)) * (1 + IF(b!D200&lt;2000,b!D200/5000,IF(b!D200&lt;5000,0.4+(b!D200-2000)/15000,IF(b!D200&lt;10000,0.6+(b!D200-5000)/25000,0.8+(b!D200-10000)/100000))))</f>
        <v>0</v>
      </c>
      <c r="E201" s="24">
        <f>eff!E200*(1+gwr!E200 - 0.48) * (1 + 0.25 * ((tier1!E200+tier2!E200)/2-tier2!AK200)) * (1 + IF(b!E200&lt;2000,b!E200/5000,IF(b!E200&lt;5000,0.4+(b!E200-2000)/15000,IF(b!E200&lt;10000,0.6+(b!E200-5000)/25000,0.8+(b!E200-10000)/100000))))</f>
        <v>0</v>
      </c>
      <c r="F201" s="24">
        <f>eff!F200*(1+gwr!F200 - 0.48) * (1 + 0.25 * ((tier1!F200+tier2!F200)/2-tier2!AL200)) * (1 + IF(b!F200&lt;2000,b!F200/5000,IF(b!F200&lt;5000,0.4+(b!F200-2000)/15000,IF(b!F200&lt;10000,0.6+(b!F200-5000)/25000,0.8+(b!F200-10000)/100000))))</f>
        <v>0</v>
      </c>
      <c r="G201" s="24">
        <f>eff!G200*(1+gwr!G200 - 0.48) * (1 + 0.25 * ((tier1!G200+tier2!G200)/2-tier2!AM200)) * (1 + IF(b!G200&lt;2000,b!G200/5000,IF(b!G200&lt;5000,0.4+(b!G200-2000)/15000,IF(b!G200&lt;10000,0.6+(b!G200-5000)/25000,0.8+(b!G200-10000)/100000))))</f>
        <v>0</v>
      </c>
      <c r="H201" s="24">
        <f>eff!H200*(1+gwr!H200 - 0.48) * (1 + 0.25 * ((tier1!H200+tier2!H200)/2-tier2!AN200)) * (1 + IF(b!H200&lt;2000,b!H200/5000,IF(b!H200&lt;5000,0.4+(b!H200-2000)/15000,IF(b!H200&lt;10000,0.6+(b!H200-5000)/25000,0.8+(b!H200-10000)/100000))))</f>
        <v>0</v>
      </c>
      <c r="I201" s="24">
        <f>eff!I200*(1+gwr!I200 - 0.48) * (1 + 0.25 * ((tier1!I200+tier2!I200)/2-tier2!AO200)) * (1 + IF(b!I200&lt;2000,b!I200/5000,IF(b!I200&lt;5000,0.4+(b!I200-2000)/15000,IF(b!I200&lt;10000,0.6+(b!I200-5000)/25000,0.8+(b!I200-10000)/100000))))</f>
        <v>0</v>
      </c>
      <c r="J201" s="24">
        <f>eff!J200*(1+gwr!J200 - 0.48) * (1 + 0.25 * ((tier1!J200+tier2!J200)/2-tier2!AP200)) * (1 + IF(b!J200&lt;2000,b!J200/5000,IF(b!J200&lt;5000,0.4+(b!J200-2000)/15000,IF(b!J200&lt;10000,0.6+(b!J200-5000)/25000,0.8+(b!J200-10000)/100000))))</f>
        <v>0</v>
      </c>
      <c r="K201" s="24">
        <f>eff!K200*(1+gwr!K200 - 0.48) * (1 + 0.25 * ((tier1!K200+tier2!K200)/2-tier2!AQ200)) * (1 + IF(b!K200&lt;2000,b!K200/5000,IF(b!K200&lt;5000,0.4+(b!K200-2000)/15000,IF(b!K200&lt;10000,0.6+(b!K200-5000)/25000,0.8+(b!K200-10000)/100000))))</f>
        <v>0</v>
      </c>
      <c r="L201" s="24">
        <f>eff!L200*(1+gwr!L200 - 0.48) * (1 + 0.25 * ((tier1!L200+tier2!L200)/2-tier2!AR200)) * (1 + IF(b!L200&lt;2000,b!L200/5000,IF(b!L200&lt;5000,0.4+(b!L200-2000)/15000,IF(b!L200&lt;10000,0.6+(b!L200-5000)/25000,0.8+(b!L200-10000)/100000))))</f>
        <v>0</v>
      </c>
      <c r="M201" s="24">
        <f>eff!M200*(1+gwr!M200 - 0.48) * (1 + 0.25 * ((tier1!M200+tier2!M200)/2-tier2!AS200)) * (1 + IF(b!M200&lt;2000,b!M200/5000,IF(b!M200&lt;5000,0.4+(b!M200-2000)/15000,IF(b!M200&lt;10000,0.6+(b!M200-5000)/25000,0.8+(b!M200-10000)/100000))))</f>
        <v>0</v>
      </c>
      <c r="N201" s="24">
        <f>eff!N200*(1+gwr!N200 - 0.48) * (1 + 0.25 * ((tier1!N200+tier2!N200)/2-tier2!AT200)) * (1 + IF(b!N200&lt;2000,b!N200/5000,IF(b!N200&lt;5000,0.4+(b!N200-2000)/15000,IF(b!N200&lt;10000,0.6+(b!N200-5000)/25000,0.8+(b!N200-10000)/100000))))</f>
        <v>0</v>
      </c>
      <c r="O201" s="24">
        <f>eff!O200*(1+gwr!O200 - 0.48) * (1 + 0.25 * ((tier1!O200+tier2!O200)/2-tier2!AU200)) * (1 + IF(b!O200&lt;2000,b!O200/5000,IF(b!O200&lt;5000,0.4+(b!O200-2000)/15000,IF(b!O200&lt;10000,0.6+(b!O200-5000)/25000,0.8+(b!O200-10000)/100000))))</f>
        <v>0</v>
      </c>
      <c r="P201" s="24"/>
      <c r="Q201" s="24">
        <f>eff!Q200*(1+gwr!Q200 - 0.48) * (1 + 0.25 * ((tier1!Q200+tier2!Q200)/2-tier2!AW200)) * (1 + IF(b!Q200&lt;2000,b!Q200/5000,IF(b!Q200&lt;5000,0.4+(b!Q200-2000)/15000,IF(b!Q200&lt;10000,0.6+(b!Q200-5000)/25000,0.8+(b!Q200-10000)/100000))))</f>
        <v>0</v>
      </c>
      <c r="R201" s="24">
        <f>eff!R200*(1+gwr!R200 - 0.48) * (1 + 0.25 * ((tier1!R200+tier2!R200)/2-tier2!AX200)) * (1 + IF(b!R200&lt;2000,b!R200/5000,IF(b!R200&lt;5000,0.4+(b!R200-2000)/15000,IF(b!R200&lt;10000,0.6+(b!R200-5000)/25000,0.8+(b!R200-10000)/100000))))</f>
        <v>0</v>
      </c>
      <c r="S201" s="24">
        <f>eff!S200*(1+gwr!S200 - 0.48) * (1 + 0.25 * ((tier1!S200+tier2!S200)/2-tier2!AY200)) * (1 + IF(b!S200&lt;2000,b!S200/5000,IF(b!S200&lt;5000,0.4+(b!S200-2000)/15000,IF(b!S200&lt;10000,0.6+(b!S200-5000)/25000,0.8+(b!S200-10000)/100000))))</f>
        <v>0</v>
      </c>
      <c r="T201" s="24">
        <f>eff!T200*(1+gwr!T200 - 0.48) * (1 + 0.25 * ((tier1!T200+tier2!T200)/2-tier2!AZ200)) * (1 + IF(b!T200&lt;2000,b!T200/5000,IF(b!T200&lt;5000,0.4+(b!T200-2000)/15000,IF(b!T200&lt;10000,0.6+(b!T200-5000)/25000,0.8+(b!T200-10000)/100000))))</f>
        <v>0</v>
      </c>
      <c r="U201" s="24">
        <f>eff!U200*(1+gwr!U200 - 0.48) * (1 + 0.25 * ((tier1!U200+tier2!U200)/2-tier2!BA200)) * (1 + IF(b!U200&lt;2000,b!U200/5000,IF(b!U200&lt;5000,0.4+(b!U200-2000)/15000,IF(b!U200&lt;10000,0.6+(b!U200-5000)/25000,0.8+(b!U200-10000)/100000))))</f>
        <v>0</v>
      </c>
      <c r="V201" s="24">
        <f>eff!V200*(1+gwr!V200 - 0.48) * (1 + 0.25 * ((tier1!V200+tier2!V200)/2-tier2!BB200)) * (1 + IF(b!V200&lt;2000,b!V200/5000,IF(b!V200&lt;5000,0.4+(b!V200-2000)/15000,IF(b!V200&lt;10000,0.6+(b!V200-5000)/25000,0.8+(b!V200-10000)/100000))))</f>
        <v>0</v>
      </c>
      <c r="W201" s="24">
        <f>eff!W200*(1+gwr!W200 - 0.48) * (1 + 0.25 * ((tier1!W200+tier2!W200)/2-tier2!BC200)) * (1 + IF(b!W200&lt;2000,b!W200/5000,IF(b!W200&lt;5000,0.4+(b!W200-2000)/15000,IF(b!W200&lt;10000,0.6+(b!W200-5000)/25000,0.8+(b!W200-10000)/100000))))</f>
        <v>0</v>
      </c>
      <c r="X201" s="24">
        <f>eff!X200*(1+gwr!X200 - 0.48) * (1 + 0.25 * ((tier1!X200+tier2!X200)/2-tier2!BD200)) * (1 + IF(b!X200&lt;2000,b!X200/5000,IF(b!X200&lt;5000,0.4+(b!X200-2000)/15000,IF(b!X200&lt;10000,0.6+(b!X200-5000)/25000,0.8+(b!X200-10000)/100000))))</f>
        <v>0</v>
      </c>
      <c r="Y201" s="24">
        <f>eff!Y200*(1+gwr!Y200 - 0.48) * (1 + 0.25 * ((tier1!Y200+tier2!Y200)/2-tier2!BE200)) * (1 + IF(b!Y200&lt;2000,b!Y200/5000,IF(b!Y200&lt;5000,0.4+(b!Y200-2000)/15000,IF(b!Y200&lt;10000,0.6+(b!Y200-5000)/25000,0.8+(b!Y200-10000)/100000))))</f>
        <v>0</v>
      </c>
      <c r="Z201" s="24">
        <f>eff!Z200*(1+gwr!Z200 - 0.48) * (1 + 0.25 * ((tier1!Z200+tier2!Z200)/2-tier2!BF200)) * (1 + IF(b!Z200&lt;2000,b!Z200/5000,IF(b!Z200&lt;5000,0.4+(b!Z200-2000)/15000,IF(b!Z200&lt;10000,0.6+(b!Z200-5000)/25000,0.8+(b!Z200-10000)/100000))))</f>
        <v>0</v>
      </c>
      <c r="AA201" s="24">
        <f>eff!AA200*(1+gwr!AA200 - 0.48) * (1 + 0.25 * ((tier1!AA200+tier2!AA200)/2-tier2!BG200)) * (1 + IF(b!AA200&lt;2000,b!AA200/5000,IF(b!AA200&lt;5000,0.4+(b!AA200-2000)/15000,IF(b!AA200&lt;10000,0.6+(b!AA200-5000)/25000,0.8+(b!AA200-10000)/100000))))</f>
        <v>0</v>
      </c>
      <c r="AB201" s="24">
        <f>eff!AB200*(1+gwr!AB200 - 0.48) * (1 + 0.25 * ((tier1!AB200+tier2!AB200)/2-tier2!BH200)) * (1 + IF(b!AB200&lt;2000,b!AB200/5000,IF(b!AB200&lt;5000,0.4+(b!AB200-2000)/15000,IF(b!AB200&lt;10000,0.6+(b!AB200-5000)/25000,0.8+(b!AB200-10000)/100000))))</f>
        <v>0</v>
      </c>
      <c r="AC201" s="24">
        <f>eff!AC200*(1+gwr!AC200 - 0.48) * (1 + 0.25 * ((tier1!AC200+tier2!AC200)/2-tier2!BI200)) * (1 + IF(b!AC200&lt;2000,b!AC200/5000,IF(b!AC200&lt;5000,0.4+(b!AC200-2000)/15000,IF(b!AC200&lt;10000,0.6+(b!AC200-5000)/25000,0.8+(b!AC200-10000)/100000))))</f>
        <v>0</v>
      </c>
      <c r="AD201" s="24">
        <f>eff!AD200*(1+gwr!AD200 - 0.48) * (1 + 0.25 * ((tier1!AD200+tier2!AD200)/2-tier2!BJ200)) * (1 + IF(b!AD200&lt;2000,b!AD200/5000,IF(b!AD200&lt;5000,0.4+(b!AD200-2000)/15000,IF(b!AD200&lt;10000,0.6+(b!AD200-5000)/25000,0.8+(b!AD200-10000)/100000))))</f>
        <v>0</v>
      </c>
      <c r="AE201" s="24">
        <f>eff!AE200*(1+gwr!AE200 - 0.48) * (1 + 0.25 * ((tier1!AE200+tier2!AE200)/2-tier2!BK200)) * (1 + IF(b!AE200&lt;2000,b!AE200/5000,IF(b!AE200&lt;5000,0.4+(b!AE200-2000)/15000,IF(b!AE200&lt;10000,0.6+(b!AE200-5000)/25000,0.8+(b!AE200-10000)/100000))))</f>
        <v>0</v>
      </c>
      <c r="AF201" s="24"/>
      <c r="AG201" s="28">
        <f t="shared" ref="AG138:AG201" si="12">SUM(A201:O201)</f>
        <v>0</v>
      </c>
      <c r="AH201" s="28">
        <f t="shared" ref="AH138:AH201" si="13">SUM(Q201:AE201)</f>
        <v>0</v>
      </c>
      <c r="AI201" s="30">
        <f t="shared" ref="AI195:AI201" si="14">IFERROR(0.5 + (AG201/(AG201+AH201) - 0.5) * 3,)</f>
        <v>0</v>
      </c>
    </row>
  </sheetData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I201"/>
  <sheetViews>
    <sheetView workbookViewId="0"/>
  </sheetViews>
  <sheetFormatPr defaultRowHeight="15" x14ac:dyDescent="0.25"/>
  <cols>
    <col min="1" max="15" width="4.42578125" style="2" bestFit="1" customWidth="1"/>
    <col min="16" max="16" width="3.85546875" style="2" customWidth="1"/>
    <col min="17" max="31" width="4.42578125" style="2" bestFit="1" customWidth="1"/>
    <col min="32" max="32" width="3" style="2" customWidth="1"/>
    <col min="33" max="34" width="9.140625" style="27" bestFit="1" customWidth="1"/>
    <col min="35" max="35" width="7" style="29" bestFit="1" customWidth="1"/>
    <col min="36" max="16384" width="9.140625" style="2"/>
  </cols>
  <sheetData>
    <row r="1" spans="1:35" x14ac:dyDescent="0.25">
      <c r="A1" s="26" t="s">
        <v>291</v>
      </c>
    </row>
    <row r="2" spans="1:35" s="25" customFormat="1" ht="12" x14ac:dyDescent="0.2">
      <c r="A2" s="24">
        <f>eff!A1*(1+MAX(-0.1,MIN(0.1,IF(tb!A1&gt;0,tw!A1/tb!A1-0.48,0))) * 4) * (1 + 0.25 * Klvl!A1)</f>
        <v>933.26395939086296</v>
      </c>
      <c r="B2" s="24">
        <f>eff!B1*(1+MAX(-0.1,MIN(0.1,IF(tb!B1&gt;0,tw!B1/tb!B1-0.48,0))) * 4) * (1 + 0.25 * Klvl!B1)</f>
        <v>630</v>
      </c>
      <c r="C2" s="24">
        <f>eff!C1*(1+MAX(-0.1,MIN(0.1,IF(tb!C1&gt;0,tw!C1/tb!C1-0.48,0))) * 4) * (1 + 0.25 * Klvl!C1)</f>
        <v>725</v>
      </c>
      <c r="D2" s="24">
        <f>eff!D1*(1+MAX(-0.1,MIN(0.1,IF(tb!D1&gt;0,tw!D1/tb!D1-0.48,0))) * 4) * (1 + 0.25 * Klvl!D1)</f>
        <v>2047.5</v>
      </c>
      <c r="E2" s="24">
        <f>eff!E1*(1+MAX(-0.1,MIN(0.1,IF(tb!E1&gt;0,tw!E1/tb!E1-0.48,0))) * 4) * (1 + 0.25 * Klvl!E1)</f>
        <v>987.5</v>
      </c>
      <c r="F2" s="24">
        <f>eff!F1*(1+MAX(-0.1,MIN(0.1,IF(tb!F1&gt;0,tw!F1/tb!F1-0.48,0))) * 4) * (1 + 0.25 * Klvl!F1)</f>
        <v>2187.7241379310344</v>
      </c>
      <c r="G2" s="24">
        <f>eff!G1*(1+MAX(-0.1,MIN(0.1,IF(tb!G1&gt;0,tw!G1/tb!G1-0.48,0))) * 4) * (1 + 0.25 * Klvl!G1)</f>
        <v>783.00000000000011</v>
      </c>
      <c r="H2" s="24">
        <f>eff!H1*(1+MAX(-0.1,MIN(0.1,IF(tb!H1&gt;0,tw!H1/tb!H1-0.48,0))) * 4) * (1 + 0.25 * Klvl!H1)</f>
        <v>571.404255319149</v>
      </c>
      <c r="I2" s="24">
        <f>eff!I1*(1+MAX(-0.1,MIN(0.1,IF(tb!I1&gt;0,tw!I1/tb!I1-0.48,0))) * 4) * (1 + 0.25 * Klvl!I1)</f>
        <v>840</v>
      </c>
      <c r="J2" s="24">
        <f>eff!J1*(1+MAX(-0.1,MIN(0.1,IF(tb!J1&gt;0,tw!J1/tb!J1-0.48,0))) * 4) * (1 + 0.25 * Klvl!J1)</f>
        <v>1316.4</v>
      </c>
      <c r="K2" s="24">
        <f>eff!K1*(1+MAX(-0.1,MIN(0.1,IF(tb!K1&gt;0,tw!K1/tb!K1-0.48,0))) * 4) * (1 + 0.25 * Klvl!K1)</f>
        <v>240</v>
      </c>
      <c r="L2" s="24">
        <f>eff!L1*(1+MAX(-0.1,MIN(0.1,IF(tb!L1&gt;0,tw!L1/tb!L1-0.48,0))) * 4) * (1 + 0.25 * Klvl!L1)</f>
        <v>806.88235294117635</v>
      </c>
      <c r="M2" s="24">
        <f>eff!M1*(1+MAX(-0.1,MIN(0.1,IF(tb!M1&gt;0,tw!M1/tb!M1-0.48,0))) * 4) * (1 + 0.25 * Klvl!M1)</f>
        <v>925</v>
      </c>
      <c r="N2" s="24">
        <f>eff!N1*(1+MAX(-0.1,MIN(0.1,IF(tb!N1&gt;0,tw!N1/tb!N1-0.48,0))) * 4) * (1 + 0.25 * Klvl!N1)</f>
        <v>726.32352941176475</v>
      </c>
      <c r="O2" s="24">
        <f>eff!O1*(1+MAX(-0.1,MIN(0.1,IF(tb!O1&gt;0,tw!O1/tb!O1-0.48,0))) * 4) * (1 + 0.25 * Klvl!O1)</f>
        <v>785.28571428571422</v>
      </c>
      <c r="P2" s="24"/>
      <c r="Q2" s="24">
        <f>eff!Q1*(1+MAX(-0.1,MIN(0.1,IF(tb!Q1&gt;0,tw!Q1/tb!Q1-0.48,0))) * 4) * (1 + 0.25 * Klvl!Q1)</f>
        <v>1288.5967564259486</v>
      </c>
      <c r="R2" s="24">
        <f>eff!R1*(1+MAX(-0.1,MIN(0.1,IF(tb!R1&gt;0,tw!R1/tb!R1-0.48,0))) * 4) * (1 + 0.25 * Klvl!R1)</f>
        <v>720</v>
      </c>
      <c r="S2" s="24">
        <f>eff!S1*(1+MAX(-0.1,MIN(0.1,IF(tb!S1&gt;0,tw!S1/tb!S1-0.48,0))) * 4) * (1 + 0.25 * Klvl!S1)</f>
        <v>781.00000000000011</v>
      </c>
      <c r="T2" s="24">
        <f>eff!T1*(1+MAX(-0.1,MIN(0.1,IF(tb!T1&gt;0,tw!T1/tb!T1-0.48,0))) * 4) * (1 + 0.25 * Klvl!T1)</f>
        <v>1216.8421052631579</v>
      </c>
      <c r="U2" s="24">
        <f>eff!U1*(1+MAX(-0.1,MIN(0.1,IF(tb!U1&gt;0,tw!U1/tb!U1-0.48,0))) * 4) * (1 + 0.25 * Klvl!U1)</f>
        <v>1309.5000000000002</v>
      </c>
      <c r="V2" s="24">
        <f>eff!V1*(1+MAX(-0.1,MIN(0.1,IF(tb!V1&gt;0,tw!V1/tb!V1-0.48,0))) * 4) * (1 + 0.25 * Klvl!V1)</f>
        <v>512.5</v>
      </c>
      <c r="W2" s="24">
        <f>eff!W1*(1+MAX(-0.1,MIN(0.1,IF(tb!W1&gt;0,tw!W1/tb!W1-0.48,0))) * 4) * (1 + 0.25 * Klvl!W1)</f>
        <v>812.5</v>
      </c>
      <c r="X2" s="24">
        <f>eff!X1*(1+MAX(-0.1,MIN(0.1,IF(tb!X1&gt;0,tw!X1/tb!X1-0.48,0))) * 4) * (1 + 0.25 * Klvl!X1)</f>
        <v>658.95</v>
      </c>
      <c r="Y2" s="24">
        <f>eff!Y1*(1+MAX(-0.1,MIN(0.1,IF(tb!Y1&gt;0,tw!Y1/tb!Y1-0.48,0))) * 4) * (1 + 0.25 * Klvl!Y1)</f>
        <v>900</v>
      </c>
      <c r="Z2" s="24">
        <f>eff!Z1*(1+MAX(-0.1,MIN(0.1,IF(tb!Z1&gt;0,tw!Z1/tb!Z1-0.48,0))) * 4) * (1 + 0.25 * Klvl!Z1)</f>
        <v>1448.9999999999998</v>
      </c>
      <c r="AA2" s="24">
        <f>eff!AA1*(1+MAX(-0.1,MIN(0.1,IF(tb!AA1&gt;0,tw!AA1/tb!AA1-0.48,0))) * 4) * (1 + 0.25 * Klvl!AA1)</f>
        <v>450</v>
      </c>
      <c r="AB2" s="24">
        <f>eff!AB1*(1+MAX(-0.1,MIN(0.1,IF(tb!AB1&gt;0,tw!AB1/tb!AB1-0.48,0))) * 4) * (1 + 0.25 * Klvl!AB1)</f>
        <v>800</v>
      </c>
      <c r="AC2" s="24">
        <f>eff!AC1*(1+MAX(-0.1,MIN(0.1,IF(tb!AC1&gt;0,tw!AC1/tb!AC1-0.48,0))) * 4) * (1 + 0.25 * Klvl!AC1)</f>
        <v>900</v>
      </c>
      <c r="AD2" s="24">
        <f>eff!AD1*(1+MAX(-0.1,MIN(0.1,IF(tb!AD1&gt;0,tw!AD1/tb!AD1-0.48,0))) * 4) * (1 + 0.25 * Klvl!AD1)</f>
        <v>1025</v>
      </c>
      <c r="AE2" s="24">
        <f>eff!AE1*(1+MAX(-0.1,MIN(0.1,IF(tb!AE1&gt;0,tw!AE1/tb!AE1-0.48,0))) * 4) * (1 + 0.25 * Klvl!AE1)</f>
        <v>775</v>
      </c>
      <c r="AF2" s="24"/>
      <c r="AG2" s="28">
        <f>SUM(A2:O2)</f>
        <v>14505.283949279699</v>
      </c>
      <c r="AH2" s="28">
        <f>SUM(Q2:AE2)</f>
        <v>13598.888861689105</v>
      </c>
      <c r="AI2" s="30">
        <f>IFERROR(0.5 + (AG2/(AG2+AH2) - 0.5) * 3,)</f>
        <v>0.54837689550696389</v>
      </c>
    </row>
    <row r="3" spans="1:35" s="25" customFormat="1" ht="12" x14ac:dyDescent="0.2">
      <c r="A3" s="24">
        <f>eff!A2*(1+MAX(-0.1,MIN(0.1,IF(tb!A2&gt;0,tw!A2/tb!A2-0.48,0))) * 4) * (1 + 0.25 * Klvl!A2)</f>
        <v>962.15979381443299</v>
      </c>
      <c r="B3" s="24">
        <f>eff!B2*(1+MAX(-0.1,MIN(0.1,IF(tb!B2&gt;0,tw!B2/tb!B2-0.48,0))) * 4) * (1 + 0.25 * Klvl!B2)</f>
        <v>966</v>
      </c>
      <c r="C3" s="24">
        <f>eff!C2*(1+MAX(-0.1,MIN(0.1,IF(tb!C2&gt;0,tw!C2/tb!C2-0.48,0))) * 4) * (1 + 0.25 * Klvl!C2)</f>
        <v>850</v>
      </c>
      <c r="D3" s="24">
        <f>eff!D2*(1+MAX(-0.1,MIN(0.1,IF(tb!D2&gt;0,tw!D2/tb!D2-0.48,0))) * 4) * (1 + 0.25 * Klvl!D2)</f>
        <v>793.97802197802207</v>
      </c>
      <c r="E3" s="24">
        <f>eff!E2*(1+MAX(-0.1,MIN(0.1,IF(tb!E2&gt;0,tw!E2/tb!E2-0.48,0))) * 4) * (1 + 0.25 * Klvl!E2)</f>
        <v>612</v>
      </c>
      <c r="F3" s="24">
        <f>eff!F2*(1+MAX(-0.1,MIN(0.1,IF(tb!F2&gt;0,tw!F2/tb!F2-0.48,0))) * 4) * (1 + 0.25 * Klvl!F2)</f>
        <v>500.4</v>
      </c>
      <c r="G3" s="24">
        <f>eff!G2*(1+MAX(-0.1,MIN(0.1,IF(tb!G2&gt;0,tw!G2/tb!G2-0.48,0))) * 4) * (1 + 0.25 * Klvl!G2)</f>
        <v>1397.7052631578949</v>
      </c>
      <c r="H3" s="24">
        <f>eff!H2*(1+MAX(-0.1,MIN(0.1,IF(tb!H2&gt;0,tw!H2/tb!H2-0.48,0))) * 4) * (1 + 0.25 * Klvl!H2)</f>
        <v>1293.8548387096773</v>
      </c>
      <c r="I3" s="24">
        <f>eff!I2*(1+MAX(-0.1,MIN(0.1,IF(tb!I2&gt;0,tw!I2/tb!I2-0.48,0))) * 4) * (1 + 0.25 * Klvl!I2)</f>
        <v>1087.3031123139381</v>
      </c>
      <c r="J3" s="24">
        <f>eff!J2*(1+MAX(-0.1,MIN(0.1,IF(tb!J2&gt;0,tw!J2/tb!J2-0.48,0))) * 4) * (1 + 0.25 * Klvl!J2)</f>
        <v>1443.75</v>
      </c>
      <c r="K3" s="24">
        <f>eff!K2*(1+MAX(-0.1,MIN(0.1,IF(tb!K2&gt;0,tw!K2/tb!K2-0.48,0))) * 4) * (1 + 0.25 * Klvl!K2)</f>
        <v>807.67919075144516</v>
      </c>
      <c r="L3" s="24">
        <f>eff!L2*(1+MAX(-0.1,MIN(0.1,IF(tb!L2&gt;0,tw!L2/tb!L2-0.48,0))) * 4) * (1 + 0.25 * Klvl!L2)</f>
        <v>299.70000000000005</v>
      </c>
      <c r="M3" s="24">
        <f>eff!M2*(1+MAX(-0.1,MIN(0.1,IF(tb!M2&gt;0,tw!M2/tb!M2-0.48,0))) * 4) * (1 + 0.25 * Klvl!M2)</f>
        <v>587.5</v>
      </c>
      <c r="N3" s="24">
        <f>eff!N2*(1+MAX(-0.1,MIN(0.1,IF(tb!N2&gt;0,tw!N2/tb!N2-0.48,0))) * 4) * (1 + 0.25 * Klvl!N2)</f>
        <v>800</v>
      </c>
      <c r="O3" s="24">
        <f>eff!O2*(1+MAX(-0.1,MIN(0.1,IF(tb!O2&gt;0,tw!O2/tb!O2-0.48,0))) * 4) * (1 + 0.25 * Klvl!O2)</f>
        <v>1659.6802030456852</v>
      </c>
      <c r="P3" s="24"/>
      <c r="Q3" s="24">
        <f>eff!Q2*(1+MAX(-0.1,MIN(0.1,IF(tb!Q2&gt;0,tw!Q2/tb!Q2-0.48,0))) * 4) * (1 + 0.25 * Klvl!Q2)</f>
        <v>383.06493506493513</v>
      </c>
      <c r="R3" s="24">
        <f>eff!R2*(1+MAX(-0.1,MIN(0.1,IF(tb!R2&gt;0,tw!R2/tb!R2-0.48,0))) * 4) * (1 + 0.25 * Klvl!R2)</f>
        <v>415.71311475409846</v>
      </c>
      <c r="S3" s="24">
        <f>eff!S2*(1+MAX(-0.1,MIN(0.1,IF(tb!S2&gt;0,tw!S2/tb!S2-0.48,0))) * 4) * (1 + 0.25 * Klvl!S2)</f>
        <v>1356.243093922652</v>
      </c>
      <c r="T3" s="24">
        <f>eff!T2*(1+MAX(-0.1,MIN(0.1,IF(tb!T2&gt;0,tw!T2/tb!T2-0.48,0))) * 4) * (1 + 0.25 * Klvl!T2)</f>
        <v>1012.5</v>
      </c>
      <c r="U3" s="24">
        <f>eff!U2*(1+MAX(-0.1,MIN(0.1,IF(tb!U2&gt;0,tw!U2/tb!U2-0.48,0))) * 4) * (1 + 0.25 * Klvl!U2)</f>
        <v>435</v>
      </c>
      <c r="V3" s="24">
        <f>eff!V2*(1+MAX(-0.1,MIN(0.1,IF(tb!V2&gt;0,tw!V2/tb!V2-0.48,0))) * 4) * (1 + 0.25 * Klvl!V2)</f>
        <v>628.70526315789471</v>
      </c>
      <c r="W3" s="24">
        <f>eff!W2*(1+MAX(-0.1,MIN(0.1,IF(tb!W2&gt;0,tw!W2/tb!W2-0.48,0))) * 4) * (1 + 0.25 * Klvl!W2)</f>
        <v>2204.7990888382692</v>
      </c>
      <c r="X3" s="24">
        <f>eff!X2*(1+MAX(-0.1,MIN(0.1,IF(tb!X2&gt;0,tw!X2/tb!X2-0.48,0))) * 4) * (1 + 0.25 * Klvl!X2)</f>
        <v>702</v>
      </c>
      <c r="Y3" s="24">
        <f>eff!Y2*(1+MAX(-0.1,MIN(0.1,IF(tb!Y2&gt;0,tw!Y2/tb!Y2-0.48,0))) * 4) * (1 + 0.25 * Klvl!Y2)</f>
        <v>442.59310344827594</v>
      </c>
      <c r="Z3" s="24">
        <f>eff!Z2*(1+MAX(-0.1,MIN(0.1,IF(tb!Z2&gt;0,tw!Z2/tb!Z2-0.48,0))) * 4) * (1 + 0.25 * Klvl!Z2)</f>
        <v>825</v>
      </c>
      <c r="AA3" s="24">
        <f>eff!AA2*(1+MAX(-0.1,MIN(0.1,IF(tb!AA2&gt;0,tw!AA2/tb!AA2-0.48,0))) * 4) * (1 + 0.25 * Klvl!AA2)</f>
        <v>622.5</v>
      </c>
      <c r="AB3" s="24">
        <f>eff!AB2*(1+MAX(-0.1,MIN(0.1,IF(tb!AB2&gt;0,tw!AB2/tb!AB2-0.48,0))) * 4) * (1 + 0.25 * Klvl!AB2)</f>
        <v>982.92857142857144</v>
      </c>
      <c r="AC3" s="24">
        <f>eff!AC2*(1+MAX(-0.1,MIN(0.1,IF(tb!AC2&gt;0,tw!AC2/tb!AC2-0.48,0))) * 4) * (1 + 0.25 * Klvl!AC2)</f>
        <v>837.5</v>
      </c>
      <c r="AD3" s="24">
        <f>eff!AD2*(1+MAX(-0.1,MIN(0.1,IF(tb!AD2&gt;0,tw!AD2/tb!AD2-0.48,0))) * 4) * (1 + 0.25 * Klvl!AD2)</f>
        <v>1933.1462264150946</v>
      </c>
      <c r="AE3" s="24">
        <f>eff!AE2*(1+MAX(-0.1,MIN(0.1,IF(tb!AE2&gt;0,tw!AE2/tb!AE2-0.48,0))) * 4) * (1 + 0.25 * Klvl!AE2)</f>
        <v>1485.4450549450553</v>
      </c>
      <c r="AF3" s="24"/>
      <c r="AG3" s="28">
        <f t="shared" ref="AG3:AG66" si="0">SUM(A3:O3)</f>
        <v>14061.710423771097</v>
      </c>
      <c r="AH3" s="28">
        <f t="shared" ref="AH3:AH66" si="1">SUM(Q3:AE3)</f>
        <v>14267.138451974844</v>
      </c>
      <c r="AI3" s="30">
        <f t="shared" ref="AI3:AI66" si="2">IFERROR(0.5 + (AG3/(AG3+AH3) - 0.5) * 3,)</f>
        <v>0.48912267689883293</v>
      </c>
    </row>
    <row r="4" spans="1:35" s="25" customFormat="1" ht="12" x14ac:dyDescent="0.2">
      <c r="A4" s="24">
        <f>eff!A3*(1+MAX(-0.1,MIN(0.1,IF(tb!A3&gt;0,tw!A3/tb!A3-0.48,0))) * 4) * (1 + 0.25 * Klvl!A3)</f>
        <v>560</v>
      </c>
      <c r="B4" s="24">
        <f>eff!B3*(1+MAX(-0.1,MIN(0.1,IF(tb!B3&gt;0,tw!B3/tb!B3-0.48,0))) * 4) * (1 + 0.25 * Klvl!B3)</f>
        <v>981.75</v>
      </c>
      <c r="C4" s="24">
        <f>eff!C3*(1+MAX(-0.1,MIN(0.1,IF(tb!C3&gt;0,tw!C3/tb!C3-0.48,0))) * 4) * (1 + 0.25 * Klvl!C3)</f>
        <v>597.16363636363644</v>
      </c>
      <c r="D4" s="24">
        <f>eff!D3*(1+MAX(-0.1,MIN(0.1,IF(tb!D3&gt;0,tw!D3/tb!D3-0.48,0))) * 4) * (1 + 0.25 * Klvl!D3)</f>
        <v>897.29310344827593</v>
      </c>
      <c r="E4" s="24">
        <f>eff!E3*(1+MAX(-0.1,MIN(0.1,IF(tb!E3&gt;0,tw!E3/tb!E3-0.48,0))) * 4) * (1 + 0.25 * Klvl!E3)</f>
        <v>3325</v>
      </c>
      <c r="F4" s="24">
        <f>eff!F3*(1+MAX(-0.1,MIN(0.1,IF(tb!F3&gt;0,tw!F3/tb!F3-0.48,0))) * 4) * (1 + 0.25 * Klvl!F3)</f>
        <v>397.5</v>
      </c>
      <c r="G4" s="24">
        <f>eff!G3*(1+MAX(-0.1,MIN(0.1,IF(tb!G3&gt;0,tw!G3/tb!G3-0.48,0))) * 4) * (1 + 0.25 * Klvl!G3)</f>
        <v>1522.4571428571428</v>
      </c>
      <c r="H4" s="24">
        <f>eff!H3*(1+MAX(-0.1,MIN(0.1,IF(tb!H3&gt;0,tw!H3/tb!H3-0.48,0))) * 4) * (1 + 0.25 * Klvl!H3)</f>
        <v>2035.3496932515338</v>
      </c>
      <c r="I4" s="24">
        <f>eff!I3*(1+MAX(-0.1,MIN(0.1,IF(tb!I3&gt;0,tw!I3/tb!I3-0.48,0))) * 4) * (1 + 0.25 * Klvl!I3)</f>
        <v>662.5</v>
      </c>
      <c r="J4" s="24">
        <f>eff!J3*(1+MAX(-0.1,MIN(0.1,IF(tb!J3&gt;0,tw!J3/tb!J3-0.48,0))) * 4) * (1 + 0.25 * Klvl!J3)</f>
        <v>1425.6000000000001</v>
      </c>
      <c r="K4" s="24">
        <f>eff!K3*(1+MAX(-0.1,MIN(0.1,IF(tb!K3&gt;0,tw!K3/tb!K3-0.48,0))) * 4) * (1 + 0.25 * Klvl!K3)</f>
        <v>1154.9999999999998</v>
      </c>
      <c r="L4" s="24">
        <f>eff!L3*(1+MAX(-0.1,MIN(0.1,IF(tb!L3&gt;0,tw!L3/tb!L3-0.48,0))) * 4) * (1 + 0.25 * Klvl!L3)</f>
        <v>893.57142857142844</v>
      </c>
      <c r="M4" s="24">
        <f>eff!M3*(1+MAX(-0.1,MIN(0.1,IF(tb!M3&gt;0,tw!M3/tb!M3-0.48,0))) * 4) * (1 + 0.25 * Klvl!M3)</f>
        <v>1890</v>
      </c>
      <c r="N4" s="24">
        <f>eff!N3*(1+MAX(-0.1,MIN(0.1,IF(tb!N3&gt;0,tw!N3/tb!N3-0.48,0))) * 4) * (1 + 0.25 * Klvl!N3)</f>
        <v>330</v>
      </c>
      <c r="O4" s="24">
        <f>eff!O3*(1+MAX(-0.1,MIN(0.1,IF(tb!O3&gt;0,tw!O3/tb!O3-0.48,0))) * 4) * (1 + 0.25 * Klvl!O3)</f>
        <v>1020</v>
      </c>
      <c r="P4" s="24"/>
      <c r="Q4" s="24">
        <f>eff!Q3*(1+MAX(-0.1,MIN(0.1,IF(tb!Q3&gt;0,tw!Q3/tb!Q3-0.48,0))) * 4) * (1 + 0.25 * Klvl!Q3)</f>
        <v>457.5</v>
      </c>
      <c r="R4" s="24">
        <f>eff!R3*(1+MAX(-0.1,MIN(0.1,IF(tb!R3&gt;0,tw!R3/tb!R3-0.48,0))) * 4) * (1 + 0.25 * Klvl!R3)</f>
        <v>490</v>
      </c>
      <c r="S4" s="24">
        <f>eff!S3*(1+MAX(-0.1,MIN(0.1,IF(tb!S3&gt;0,tw!S3/tb!S3-0.48,0))) * 4) * (1 + 0.25 * Klvl!S3)</f>
        <v>930</v>
      </c>
      <c r="T4" s="24">
        <f>eff!T3*(1+MAX(-0.1,MIN(0.1,IF(tb!T3&gt;0,tw!T3/tb!T3-0.48,0))) * 4) * (1 + 0.25 * Klvl!T3)</f>
        <v>704.17521367521374</v>
      </c>
      <c r="U4" s="24">
        <f>eff!U3*(1+MAX(-0.1,MIN(0.1,IF(tb!U3&gt;0,tw!U3/tb!U3-0.48,0))) * 4) * (1 + 0.25 * Klvl!U3)</f>
        <v>878.95862068965539</v>
      </c>
      <c r="V4" s="24">
        <f>eff!V3*(1+MAX(-0.1,MIN(0.1,IF(tb!V3&gt;0,tw!V3/tb!V3-0.48,0))) * 4) * (1 + 0.25 * Klvl!V3)</f>
        <v>1364.9999999999998</v>
      </c>
      <c r="W4" s="24">
        <f>eff!W3*(1+MAX(-0.1,MIN(0.1,IF(tb!W3&gt;0,tw!W3/tb!W3-0.48,0))) * 4) * (1 + 0.25 * Klvl!W3)</f>
        <v>1377.8684210526317</v>
      </c>
      <c r="X4" s="24">
        <f>eff!X3*(1+MAX(-0.1,MIN(0.1,IF(tb!X3&gt;0,tw!X3/tb!X3-0.48,0))) * 4) * (1 + 0.25 * Klvl!X3)</f>
        <v>594</v>
      </c>
      <c r="Y4" s="24">
        <f>eff!Y3*(1+MAX(-0.1,MIN(0.1,IF(tb!Y3&gt;0,tw!Y3/tb!Y3-0.48,0))) * 4) * (1 + 0.25 * Klvl!Y3)</f>
        <v>808.49999999999989</v>
      </c>
      <c r="Z4" s="24">
        <f>eff!Z3*(1+MAX(-0.1,MIN(0.1,IF(tb!Z3&gt;0,tw!Z3/tb!Z3-0.48,0))) * 4) * (1 + 0.25 * Klvl!Z3)</f>
        <v>1099.5625</v>
      </c>
      <c r="AA4" s="24">
        <f>eff!AA3*(1+MAX(-0.1,MIN(0.1,IF(tb!AA3&gt;0,tw!AA3/tb!AA3-0.48,0))) * 4) * (1 + 0.25 * Klvl!AA3)</f>
        <v>382.5</v>
      </c>
      <c r="AB4" s="24">
        <f>eff!AB3*(1+MAX(-0.1,MIN(0.1,IF(tb!AB3&gt;0,tw!AB3/tb!AB3-0.48,0))) * 4) * (1 + 0.25 * Klvl!AB3)</f>
        <v>448.38461538461553</v>
      </c>
      <c r="AC4" s="24">
        <f>eff!AC3*(1+MAX(-0.1,MIN(0.1,IF(tb!AC3&gt;0,tw!AC3/tb!AC3-0.48,0))) * 4) * (1 + 0.25 * Klvl!AC3)</f>
        <v>1150.2</v>
      </c>
      <c r="AD4" s="24">
        <f>eff!AD3*(1+MAX(-0.1,MIN(0.1,IF(tb!AD3&gt;0,tw!AD3/tb!AD3-0.48,0))) * 4) * (1 + 0.25 * Klvl!AD3)</f>
        <v>1075</v>
      </c>
      <c r="AE4" s="24">
        <f>eff!AE3*(1+MAX(-0.1,MIN(0.1,IF(tb!AE3&gt;0,tw!AE3/tb!AE3-0.48,0))) * 4) * (1 + 0.25 * Klvl!AE3)</f>
        <v>1050.6638297872341</v>
      </c>
      <c r="AF4" s="24"/>
      <c r="AG4" s="28">
        <f t="shared" si="0"/>
        <v>17693.185004492017</v>
      </c>
      <c r="AH4" s="28">
        <f t="shared" si="1"/>
        <v>12812.313200589351</v>
      </c>
      <c r="AI4" s="30">
        <f t="shared" si="2"/>
        <v>0.73999961110730084</v>
      </c>
    </row>
    <row r="5" spans="1:35" s="25" customFormat="1" ht="12" x14ac:dyDescent="0.2">
      <c r="A5" s="24">
        <f>eff!A4*(1+MAX(-0.1,MIN(0.1,IF(tb!A4&gt;0,tw!A4/tb!A4-0.48,0))) * 4) * (1 + 0.25 * Klvl!A4)</f>
        <v>740.02166064981952</v>
      </c>
      <c r="B5" s="24">
        <f>eff!B4*(1+MAX(-0.1,MIN(0.1,IF(tb!B4&gt;0,tw!B4/tb!B4-0.48,0))) * 4) * (1 + 0.25 * Klvl!B4)</f>
        <v>585</v>
      </c>
      <c r="C5" s="24">
        <f>eff!C4*(1+MAX(-0.1,MIN(0.1,IF(tb!C4&gt;0,tw!C4/tb!C4-0.48,0))) * 4) * (1 + 0.25 * Klvl!C4)</f>
        <v>1103.0285714285712</v>
      </c>
      <c r="D5" s="24">
        <f>eff!D4*(1+MAX(-0.1,MIN(0.1,IF(tb!D4&gt;0,tw!D4/tb!D4-0.48,0))) * 4) * (1 + 0.25 * Klvl!D4)</f>
        <v>2016</v>
      </c>
      <c r="E5" s="24">
        <f>eff!E4*(1+MAX(-0.1,MIN(0.1,IF(tb!E4&gt;0,tw!E4/tb!E4-0.48,0))) * 4) * (1 + 0.25 * Klvl!E4)</f>
        <v>1112.1475548060707</v>
      </c>
      <c r="F5" s="24">
        <f>eff!F4*(1+MAX(-0.1,MIN(0.1,IF(tb!F4&gt;0,tw!F4/tb!F4-0.48,0))) * 4) * (1 + 0.25 * Klvl!F4)</f>
        <v>545.34193548387111</v>
      </c>
      <c r="G5" s="24">
        <f>eff!G4*(1+MAX(-0.1,MIN(0.1,IF(tb!G4&gt;0,tw!G4/tb!G4-0.48,0))) * 4) * (1 + 0.25 * Klvl!G4)</f>
        <v>1144.6000000000001</v>
      </c>
      <c r="H5" s="24">
        <f>eff!H4*(1+MAX(-0.1,MIN(0.1,IF(tb!H4&gt;0,tw!H4/tb!H4-0.48,0))) * 4) * (1 + 0.25 * Klvl!H4)</f>
        <v>357.00000000000011</v>
      </c>
      <c r="I5" s="24">
        <f>eff!I4*(1+MAX(-0.1,MIN(0.1,IF(tb!I4&gt;0,tw!I4/tb!I4-0.48,0))) * 4) * (1 + 0.25 * Klvl!I4)</f>
        <v>853.21923076923099</v>
      </c>
      <c r="J5" s="24">
        <f>eff!J4*(1+MAX(-0.1,MIN(0.1,IF(tb!J4&gt;0,tw!J4/tb!J4-0.48,0))) * 4) * (1 + 0.25 * Klvl!J4)</f>
        <v>422.02105263157893</v>
      </c>
      <c r="K5" s="24">
        <f>eff!K4*(1+MAX(-0.1,MIN(0.1,IF(tb!K4&gt;0,tw!K4/tb!K4-0.48,0))) * 4) * (1 + 0.25 * Klvl!K4)</f>
        <v>1367.3333333333335</v>
      </c>
      <c r="L5" s="24">
        <f>eff!L4*(1+MAX(-0.1,MIN(0.1,IF(tb!L4&gt;0,tw!L4/tb!L4-0.48,0))) * 4) * (1 + 0.25 * Klvl!L4)</f>
        <v>811.97368421052624</v>
      </c>
      <c r="M5" s="24">
        <f>eff!M4*(1+MAX(-0.1,MIN(0.1,IF(tb!M4&gt;0,tw!M4/tb!M4-0.48,0))) * 4) * (1 + 0.25 * Klvl!M4)</f>
        <v>562.5</v>
      </c>
      <c r="N5" s="24">
        <f>eff!N4*(1+MAX(-0.1,MIN(0.1,IF(tb!N4&gt;0,tw!N4/tb!N4-0.48,0))) * 4) * (1 + 0.25 * Klvl!N4)</f>
        <v>1062.3571428571429</v>
      </c>
      <c r="O5" s="24">
        <f>eff!O4*(1+MAX(-0.1,MIN(0.1,IF(tb!O4&gt;0,tw!O4/tb!O4-0.48,0))) * 4) * (1 + 0.25 * Klvl!O4)</f>
        <v>433.50000000000011</v>
      </c>
      <c r="P5" s="24"/>
      <c r="Q5" s="24">
        <f>eff!Q4*(1+MAX(-0.1,MIN(0.1,IF(tb!Q4&gt;0,tw!Q4/tb!Q4-0.48,0))) * 4) * (1 + 0.25 * Klvl!Q4)</f>
        <v>1112.5</v>
      </c>
      <c r="R5" s="24">
        <f>eff!R4*(1+MAX(-0.1,MIN(0.1,IF(tb!R4&gt;0,tw!R4/tb!R4-0.48,0))) * 4) * (1 + 0.25 * Klvl!R4)</f>
        <v>837.5</v>
      </c>
      <c r="S5" s="24">
        <f>eff!S4*(1+MAX(-0.1,MIN(0.1,IF(tb!S4&gt;0,tw!S4/tb!S4-0.48,0))) * 4) * (1 + 0.25 * Klvl!S4)</f>
        <v>358.40000000000009</v>
      </c>
      <c r="T5" s="24">
        <f>eff!T4*(1+MAX(-0.1,MIN(0.1,IF(tb!T4&gt;0,tw!T4/tb!T4-0.48,0))) * 4) * (1 + 0.25 * Klvl!T4)</f>
        <v>1005.4295302013422</v>
      </c>
      <c r="U5" s="24">
        <f>eff!U4*(1+MAX(-0.1,MIN(0.1,IF(tb!U4&gt;0,tw!U4/tb!U4-0.48,0))) * 4) * (1 + 0.25 * Klvl!U4)</f>
        <v>439.45609756097565</v>
      </c>
      <c r="V5" s="24">
        <f>eff!V4*(1+MAX(-0.1,MIN(0.1,IF(tb!V4&gt;0,tw!V4/tb!V4-0.48,0))) * 4) * (1 + 0.25 * Klvl!V4)</f>
        <v>270</v>
      </c>
      <c r="W5" s="24">
        <f>eff!W4*(1+MAX(-0.1,MIN(0.1,IF(tb!W4&gt;0,tw!W4/tb!W4-0.48,0))) * 4) * (1 + 0.25 * Klvl!W4)</f>
        <v>520.80000000000007</v>
      </c>
      <c r="X5" s="24">
        <f>eff!X4*(1+MAX(-0.1,MIN(0.1,IF(tb!X4&gt;0,tw!X4/tb!X4-0.48,0))) * 4) * (1 + 0.25 * Klvl!X4)</f>
        <v>1153.0483870967741</v>
      </c>
      <c r="Y5" s="24">
        <f>eff!Y4*(1+MAX(-0.1,MIN(0.1,IF(tb!Y4&gt;0,tw!Y4/tb!Y4-0.48,0))) * 4) * (1 + 0.25 * Klvl!Y4)</f>
        <v>697.83720930232573</v>
      </c>
      <c r="Z5" s="24">
        <f>eff!Z4*(1+MAX(-0.1,MIN(0.1,IF(tb!Z4&gt;0,tw!Z4/tb!Z4-0.48,0))) * 4) * (1 + 0.25 * Klvl!Z4)</f>
        <v>661.28163265306125</v>
      </c>
      <c r="AA5" s="24">
        <f>eff!AA4*(1+MAX(-0.1,MIN(0.1,IF(tb!AA4&gt;0,tw!AA4/tb!AA4-0.48,0))) * 4) * (1 + 0.25 * Klvl!AA4)</f>
        <v>951.39130434782601</v>
      </c>
      <c r="AB5" s="24">
        <f>eff!AB4*(1+MAX(-0.1,MIN(0.1,IF(tb!AB4&gt;0,tw!AB4/tb!AB4-0.48,0))) * 4) * (1 + 0.25 * Klvl!AB4)</f>
        <v>796.15384615384619</v>
      </c>
      <c r="AC5" s="24">
        <f>eff!AC4*(1+MAX(-0.1,MIN(0.1,IF(tb!AC4&gt;0,tw!AC4/tb!AC4-0.48,0))) * 4) * (1 + 0.25 * Klvl!AC4)</f>
        <v>540</v>
      </c>
      <c r="AD5" s="24">
        <f>eff!AD4*(1+MAX(-0.1,MIN(0.1,IF(tb!AD4&gt;0,tw!AD4/tb!AD4-0.48,0))) * 4) * (1 + 0.25 * Klvl!AD4)</f>
        <v>807.56363636363631</v>
      </c>
      <c r="AE5" s="24">
        <f>eff!AE4*(1+MAX(-0.1,MIN(0.1,IF(tb!AE4&gt;0,tw!AE4/tb!AE4-0.48,0))) * 4) * (1 + 0.25 * Klvl!AE4)</f>
        <v>1987.9999999999998</v>
      </c>
      <c r="AF5" s="24"/>
      <c r="AG5" s="28">
        <f t="shared" si="0"/>
        <v>13116.044166170146</v>
      </c>
      <c r="AH5" s="28">
        <f t="shared" si="1"/>
        <v>12139.361643679787</v>
      </c>
      <c r="AI5" s="30">
        <f t="shared" si="2"/>
        <v>0.55800832482225082</v>
      </c>
    </row>
    <row r="6" spans="1:35" s="25" customFormat="1" ht="12" x14ac:dyDescent="0.2">
      <c r="A6" s="24">
        <f>eff!A5*(1+MAX(-0.1,MIN(0.1,IF(tb!A5&gt;0,tw!A5/tb!A5-0.48,0))) * 4) * (1 + 0.25 * Klvl!A5)</f>
        <v>630</v>
      </c>
      <c r="B6" s="24">
        <f>eff!B5*(1+MAX(-0.1,MIN(0.1,IF(tb!B5&gt;0,tw!B5/tb!B5-0.48,0))) * 4) * (1 + 0.25 * Klvl!B5)</f>
        <v>871.5</v>
      </c>
      <c r="C6" s="24">
        <f>eff!C5*(1+MAX(-0.1,MIN(0.1,IF(tb!C5&gt;0,tw!C5/tb!C5-0.48,0))) * 4) * (1 + 0.25 * Klvl!C5)</f>
        <v>1175</v>
      </c>
      <c r="D6" s="24">
        <f>eff!D5*(1+MAX(-0.1,MIN(0.1,IF(tb!D5&gt;0,tw!D5/tb!D5-0.48,0))) * 4) * (1 + 0.25 * Klvl!D5)</f>
        <v>947.31034482758616</v>
      </c>
      <c r="E6" s="24">
        <f>eff!E5*(1+MAX(-0.1,MIN(0.1,IF(tb!E5&gt;0,tw!E5/tb!E5-0.48,0))) * 4) * (1 + 0.25 * Klvl!E5)</f>
        <v>981.95151515151531</v>
      </c>
      <c r="F6" s="24">
        <f>eff!F5*(1+MAX(-0.1,MIN(0.1,IF(tb!F5&gt;0,tw!F5/tb!F5-0.48,0))) * 4) * (1 + 0.25 * Klvl!F5)</f>
        <v>2016</v>
      </c>
      <c r="G6" s="24">
        <f>eff!G5*(1+MAX(-0.1,MIN(0.1,IF(tb!G5&gt;0,tw!G5/tb!G5-0.48,0))) * 4) * (1 + 0.25 * Klvl!G5)</f>
        <v>1900</v>
      </c>
      <c r="H6" s="24">
        <f>eff!H5*(1+MAX(-0.1,MIN(0.1,IF(tb!H5&gt;0,tw!H5/tb!H5-0.48,0))) * 4) * (1 + 0.25 * Klvl!H5)</f>
        <v>1534.5939393939395</v>
      </c>
      <c r="I6" s="24">
        <f>eff!I5*(1+MAX(-0.1,MIN(0.1,IF(tb!I5&gt;0,tw!I5/tb!I5-0.48,0))) * 4) * (1 + 0.25 * Klvl!I5)</f>
        <v>228</v>
      </c>
      <c r="J6" s="24">
        <f>eff!J5*(1+MAX(-0.1,MIN(0.1,IF(tb!J5&gt;0,tw!J5/tb!J5-0.48,0))) * 4) * (1 + 0.25 * Klvl!J5)</f>
        <v>724.86956521739125</v>
      </c>
      <c r="K6" s="24">
        <f>eff!K5*(1+MAX(-0.1,MIN(0.1,IF(tb!K5&gt;0,tw!K5/tb!K5-0.48,0))) * 4) * (1 + 0.25 * Klvl!K5)</f>
        <v>764.34602076124577</v>
      </c>
      <c r="L6" s="24">
        <f>eff!L5*(1+MAX(-0.1,MIN(0.1,IF(tb!L5&gt;0,tw!L5/tb!L5-0.48,0))) * 4) * (1 + 0.25 * Klvl!L5)</f>
        <v>637.63773584905664</v>
      </c>
      <c r="M6" s="24">
        <f>eff!M5*(1+MAX(-0.1,MIN(0.1,IF(tb!M5&gt;0,tw!M5/tb!M5-0.48,0))) * 4) * (1 + 0.25 * Klvl!M5)</f>
        <v>641.57142857142856</v>
      </c>
      <c r="N6" s="24">
        <f>eff!N5*(1+MAX(-0.1,MIN(0.1,IF(tb!N5&gt;0,tw!N5/tb!N5-0.48,0))) * 4) * (1 + 0.25 * Klvl!N5)</f>
        <v>1610</v>
      </c>
      <c r="O6" s="24">
        <f>eff!O5*(1+MAX(-0.1,MIN(0.1,IF(tb!O5&gt;0,tw!O5/tb!O5-0.48,0))) * 4) * (1 + 0.25 * Klvl!O5)</f>
        <v>332.43157894736839</v>
      </c>
      <c r="P6" s="24"/>
      <c r="Q6" s="24">
        <f>eff!Q5*(1+MAX(-0.1,MIN(0.1,IF(tb!Q5&gt;0,tw!Q5/tb!Q5-0.48,0))) * 4) * (1 + 0.25 * Klvl!Q5)</f>
        <v>835.49677419354839</v>
      </c>
      <c r="R6" s="24">
        <f>eff!R5*(1+MAX(-0.1,MIN(0.1,IF(tb!R5&gt;0,tw!R5/tb!R5-0.48,0))) * 4) * (1 + 0.25 * Klvl!R5)</f>
        <v>450</v>
      </c>
      <c r="S6" s="24">
        <f>eff!S5*(1+MAX(-0.1,MIN(0.1,IF(tb!S5&gt;0,tw!S5/tb!S5-0.48,0))) * 4) * (1 + 0.25 * Klvl!S5)</f>
        <v>794.03902439024387</v>
      </c>
      <c r="T6" s="24">
        <f>eff!T5*(1+MAX(-0.1,MIN(0.1,IF(tb!T5&gt;0,tw!T5/tb!T5-0.48,0))) * 4) * (1 + 0.25 * Klvl!T5)</f>
        <v>969.18206278026912</v>
      </c>
      <c r="U6" s="24">
        <f>eff!U5*(1+MAX(-0.1,MIN(0.1,IF(tb!U5&gt;0,tw!U5/tb!U5-0.48,0))) * 4) * (1 + 0.25 * Klvl!U5)</f>
        <v>933.75</v>
      </c>
      <c r="V6" s="24">
        <f>eff!V5*(1+MAX(-0.1,MIN(0.1,IF(tb!V5&gt;0,tw!V5/tb!V5-0.48,0))) * 4) * (1 + 0.25 * Klvl!V5)</f>
        <v>187.5</v>
      </c>
      <c r="W6" s="24">
        <f>eff!W5*(1+MAX(-0.1,MIN(0.1,IF(tb!W5&gt;0,tw!W5/tb!W5-0.48,0))) * 4) * (1 + 0.25 * Klvl!W5)</f>
        <v>658.80000000000007</v>
      </c>
      <c r="X6" s="24">
        <f>eff!X5*(1+MAX(-0.1,MIN(0.1,IF(tb!X5&gt;0,tw!X5/tb!X5-0.48,0))) * 4) * (1 + 0.25 * Klvl!X5)</f>
        <v>619.60176211453756</v>
      </c>
      <c r="Y6" s="24">
        <f>eff!Y5*(1+MAX(-0.1,MIN(0.1,IF(tb!Y5&gt;0,tw!Y5/tb!Y5-0.48,0))) * 4) * (1 + 0.25 * Klvl!Y5)</f>
        <v>269.03076923076929</v>
      </c>
      <c r="Z6" s="24">
        <f>eff!Z5*(1+MAX(-0.1,MIN(0.1,IF(tb!Z5&gt;0,tw!Z5/tb!Z5-0.48,0))) * 4) * (1 + 0.25 * Klvl!Z5)</f>
        <v>975.9848484848485</v>
      </c>
      <c r="AA6" s="24">
        <f>eff!AA5*(1+MAX(-0.1,MIN(0.1,IF(tb!AA5&gt;0,tw!AA5/tb!AA5-0.48,0))) * 4) * (1 + 0.25 * Klvl!AA5)</f>
        <v>590</v>
      </c>
      <c r="AB6" s="24">
        <f>eff!AB5*(1+MAX(-0.1,MIN(0.1,IF(tb!AB5&gt;0,tw!AB5/tb!AB5-0.48,0))) * 4) * (1 + 0.25 * Klvl!AB5)</f>
        <v>1244.5263157894735</v>
      </c>
      <c r="AC6" s="24">
        <f>eff!AC5*(1+MAX(-0.1,MIN(0.1,IF(tb!AC5&gt;0,tw!AC5/tb!AC5-0.48,0))) * 4) * (1 + 0.25 * Klvl!AC5)</f>
        <v>675</v>
      </c>
      <c r="AD6" s="24">
        <f>eff!AD5*(1+MAX(-0.1,MIN(0.1,IF(tb!AD5&gt;0,tw!AD5/tb!AD5-0.48,0))) * 4) * (1 + 0.25 * Klvl!AD5)</f>
        <v>1604.6475409836069</v>
      </c>
      <c r="AE6" s="24">
        <f>eff!AE5*(1+MAX(-0.1,MIN(0.1,IF(tb!AE5&gt;0,tw!AE5/tb!AE5-0.48,0))) * 4) * (1 + 0.25 * Klvl!AE5)</f>
        <v>712.5</v>
      </c>
      <c r="AF6" s="24"/>
      <c r="AG6" s="28">
        <f t="shared" si="0"/>
        <v>14995.212128719533</v>
      </c>
      <c r="AH6" s="28">
        <f t="shared" si="1"/>
        <v>11520.059097967298</v>
      </c>
      <c r="AI6" s="30">
        <f t="shared" si="2"/>
        <v>0.69659348386683262</v>
      </c>
    </row>
    <row r="7" spans="1:35" s="25" customFormat="1" ht="12" x14ac:dyDescent="0.2">
      <c r="A7" s="24">
        <f>eff!A6*(1+MAX(-0.1,MIN(0.1,IF(tb!A6&gt;0,tw!A6/tb!A6-0.48,0))) * 4) * (1 + 0.25 * Klvl!A6)</f>
        <v>886.79357798165154</v>
      </c>
      <c r="B7" s="24">
        <f>eff!B6*(1+MAX(-0.1,MIN(0.1,IF(tb!B6&gt;0,tw!B6/tb!B6-0.48,0))) * 4) * (1 + 0.25 * Klvl!B6)</f>
        <v>903.29279279279285</v>
      </c>
      <c r="C7" s="24">
        <f>eff!C6*(1+MAX(-0.1,MIN(0.1,IF(tb!C6&gt;0,tw!C6/tb!C6-0.48,0))) * 4) * (1 + 0.25 * Klvl!C6)</f>
        <v>2464</v>
      </c>
      <c r="D7" s="24">
        <f>eff!D6*(1+MAX(-0.1,MIN(0.1,IF(tb!D6&gt;0,tw!D6/tb!D6-0.48,0))) * 4) * (1 + 0.25 * Klvl!D6)</f>
        <v>157.5</v>
      </c>
      <c r="E7" s="24">
        <f>eff!E6*(1+MAX(-0.1,MIN(0.1,IF(tb!E6&gt;0,tw!E6/tb!E6-0.48,0))) * 4) * (1 + 0.25 * Klvl!E6)</f>
        <v>990.69598583234949</v>
      </c>
      <c r="F7" s="24">
        <f>eff!F6*(1+MAX(-0.1,MIN(0.1,IF(tb!F6&gt;0,tw!F6/tb!F6-0.48,0))) * 4) * (1 + 0.25 * Klvl!F6)</f>
        <v>960.12711864406799</v>
      </c>
      <c r="G7" s="24">
        <f>eff!G6*(1+MAX(-0.1,MIN(0.1,IF(tb!G6&gt;0,tw!G6/tb!G6-0.48,0))) * 4) * (1 + 0.25 * Klvl!G6)</f>
        <v>477</v>
      </c>
      <c r="H7" s="24">
        <f>eff!H6*(1+MAX(-0.1,MIN(0.1,IF(tb!H6&gt;0,tw!H6/tb!H6-0.48,0))) * 4) * (1 + 0.25 * Klvl!H6)</f>
        <v>1092.5962343096235</v>
      </c>
      <c r="I7" s="24">
        <f>eff!I6*(1+MAX(-0.1,MIN(0.1,IF(tb!I6&gt;0,tw!I6/tb!I6-0.48,0))) * 4) * (1 + 0.25 * Klvl!I6)</f>
        <v>812.5</v>
      </c>
      <c r="J7" s="24">
        <f>eff!J6*(1+MAX(-0.1,MIN(0.1,IF(tb!J6&gt;0,tw!J6/tb!J6-0.48,0))) * 4) * (1 + 0.25 * Klvl!J6)</f>
        <v>830</v>
      </c>
      <c r="K7" s="24">
        <f>eff!K6*(1+MAX(-0.1,MIN(0.1,IF(tb!K6&gt;0,tw!K6/tb!K6-0.48,0))) * 4) * (1 + 0.25 * Klvl!K6)</f>
        <v>587.79512195121947</v>
      </c>
      <c r="L7" s="24">
        <f>eff!L6*(1+MAX(-0.1,MIN(0.1,IF(tb!L6&gt;0,tw!L6/tb!L6-0.48,0))) * 4) * (1 + 0.25 * Klvl!L6)</f>
        <v>857.44927536231899</v>
      </c>
      <c r="M7" s="24">
        <f>eff!M6*(1+MAX(-0.1,MIN(0.1,IF(tb!M6&gt;0,tw!M6/tb!M6-0.48,0))) * 4) * (1 + 0.25 * Klvl!M6)</f>
        <v>1148</v>
      </c>
      <c r="N7" s="24">
        <f>eff!N6*(1+MAX(-0.1,MIN(0.1,IF(tb!N6&gt;0,tw!N6/tb!N6-0.48,0))) * 4) * (1 + 0.25 * Klvl!N6)</f>
        <v>749.26415094339632</v>
      </c>
      <c r="O7" s="24">
        <f>eff!O6*(1+MAX(-0.1,MIN(0.1,IF(tb!O6&gt;0,tw!O6/tb!O6-0.48,0))) * 4) * (1 + 0.25 * Klvl!O6)</f>
        <v>1658.2686567164183</v>
      </c>
      <c r="P7" s="24"/>
      <c r="Q7" s="24">
        <f>eff!Q6*(1+MAX(-0.1,MIN(0.1,IF(tb!Q6&gt;0,tw!Q6/tb!Q6-0.48,0))) * 4) * (1 + 0.25 * Klvl!Q6)</f>
        <v>458.07272727272726</v>
      </c>
      <c r="R7" s="24">
        <f>eff!R6*(1+MAX(-0.1,MIN(0.1,IF(tb!R6&gt;0,tw!R6/tb!R6-0.48,0))) * 4) * (1 + 0.25 * Klvl!R6)</f>
        <v>762.5</v>
      </c>
      <c r="S7" s="24">
        <f>eff!S6*(1+MAX(-0.1,MIN(0.1,IF(tb!S6&gt;0,tw!S6/tb!S6-0.48,0))) * 4) * (1 + 0.25 * Klvl!S6)</f>
        <v>1075</v>
      </c>
      <c r="T7" s="24">
        <f>eff!T6*(1+MAX(-0.1,MIN(0.1,IF(tb!T6&gt;0,tw!T6/tb!T6-0.48,0))) * 4) * (1 + 0.25 * Klvl!T6)</f>
        <v>375</v>
      </c>
      <c r="U7" s="24">
        <f>eff!U6*(1+MAX(-0.1,MIN(0.1,IF(tb!U6&gt;0,tw!U6/tb!U6-0.48,0))) * 4) * (1 + 0.25 * Klvl!U6)</f>
        <v>416.58064516129036</v>
      </c>
      <c r="V7" s="24">
        <f>eff!V6*(1+MAX(-0.1,MIN(0.1,IF(tb!V6&gt;0,tw!V6/tb!V6-0.48,0))) * 4) * (1 + 0.25 * Klvl!V6)</f>
        <v>621.24999999999989</v>
      </c>
      <c r="W7" s="24">
        <f>eff!W6*(1+MAX(-0.1,MIN(0.1,IF(tb!W6&gt;0,tw!W6/tb!W6-0.48,0))) * 4) * (1 + 0.25 * Klvl!W6)</f>
        <v>578.00000000000011</v>
      </c>
      <c r="X7" s="24">
        <f>eff!X6*(1+MAX(-0.1,MIN(0.1,IF(tb!X6&gt;0,tw!X6/tb!X6-0.48,0))) * 4) * (1 + 0.25 * Klvl!X6)</f>
        <v>848.9320987654321</v>
      </c>
      <c r="Y7" s="24">
        <f>eff!Y6*(1+MAX(-0.1,MIN(0.1,IF(tb!Y6&gt;0,tw!Y6/tb!Y6-0.48,0))) * 4) * (1 + 0.25 * Klvl!Y6)</f>
        <v>1000</v>
      </c>
      <c r="Z7" s="24">
        <f>eff!Z6*(1+MAX(-0.1,MIN(0.1,IF(tb!Z6&gt;0,tw!Z6/tb!Z6-0.48,0))) * 4) * (1 + 0.25 * Klvl!Z6)</f>
        <v>1389.0625</v>
      </c>
      <c r="AA7" s="24">
        <f>eff!AA6*(1+MAX(-0.1,MIN(0.1,IF(tb!AA6&gt;0,tw!AA6/tb!AA6-0.48,0))) * 4) * (1 + 0.25 * Klvl!AA6)</f>
        <v>798</v>
      </c>
      <c r="AB7" s="24">
        <f>eff!AB6*(1+MAX(-0.1,MIN(0.1,IF(tb!AB6&gt;0,tw!AB6/tb!AB6-0.48,0))) * 4) * (1 + 0.25 * Klvl!AB6)</f>
        <v>903.00000000000011</v>
      </c>
      <c r="AC7" s="24">
        <f>eff!AC6*(1+MAX(-0.1,MIN(0.1,IF(tb!AC6&gt;0,tw!AC6/tb!AC6-0.48,0))) * 4) * (1 + 0.25 * Klvl!AC6)</f>
        <v>1469.9999999999998</v>
      </c>
      <c r="AD7" s="24">
        <f>eff!AD6*(1+MAX(-0.1,MIN(0.1,IF(tb!AD6&gt;0,tw!AD6/tb!AD6-0.48,0))) * 4) * (1 + 0.25 * Klvl!AD6)</f>
        <v>957.27966101694938</v>
      </c>
      <c r="AE7" s="24">
        <f>eff!AE6*(1+MAX(-0.1,MIN(0.1,IF(tb!AE6&gt;0,tw!AE6/tb!AE6-0.48,0))) * 4) * (1 + 0.25 * Klvl!AE6)</f>
        <v>243</v>
      </c>
      <c r="AF7" s="24"/>
      <c r="AG7" s="28">
        <f t="shared" si="0"/>
        <v>14575.282914533838</v>
      </c>
      <c r="AH7" s="28">
        <f t="shared" si="1"/>
        <v>11895.677632216401</v>
      </c>
      <c r="AI7" s="30">
        <f t="shared" si="2"/>
        <v>0.65184216365618841</v>
      </c>
    </row>
    <row r="8" spans="1:35" s="25" customFormat="1" ht="12" x14ac:dyDescent="0.2">
      <c r="A8" s="24">
        <f>eff!A7*(1+MAX(-0.1,MIN(0.1,IF(tb!A7&gt;0,tw!A7/tb!A7-0.48,0))) * 4) * (1 + 0.25 * Klvl!A7)</f>
        <v>136.73333333333335</v>
      </c>
      <c r="B8" s="24">
        <f>eff!B7*(1+MAX(-0.1,MIN(0.1,IF(tb!B7&gt;0,tw!B7/tb!B7-0.48,0))) * 4) * (1 + 0.25 * Klvl!B7)</f>
        <v>584.84210526315792</v>
      </c>
      <c r="C8" s="24">
        <f>eff!C7*(1+MAX(-0.1,MIN(0.1,IF(tb!C7&gt;0,tw!C7/tb!C7-0.48,0))) * 4) * (1 + 0.25 * Klvl!C7)</f>
        <v>1027.0348837209303</v>
      </c>
      <c r="D8" s="24">
        <f>eff!D7*(1+MAX(-0.1,MIN(0.1,IF(tb!D7&gt;0,tw!D7/tb!D7-0.48,0))) * 4) * (1 + 0.25 * Klvl!D7)</f>
        <v>1493.6551724137935</v>
      </c>
      <c r="E8" s="24">
        <f>eff!E7*(1+MAX(-0.1,MIN(0.1,IF(tb!E7&gt;0,tw!E7/tb!E7-0.48,0))) * 4) * (1 + 0.25 * Klvl!E7)</f>
        <v>609.29032258064524</v>
      </c>
      <c r="F8" s="24">
        <f>eff!F7*(1+MAX(-0.1,MIN(0.1,IF(tb!F7&gt;0,tw!F7/tb!F7-0.48,0))) * 4) * (1 + 0.25 * Klvl!F7)</f>
        <v>1112.5</v>
      </c>
      <c r="G8" s="24">
        <f>eff!G7*(1+MAX(-0.1,MIN(0.1,IF(tb!G7&gt;0,tw!G7/tb!G7-0.48,0))) * 4) * (1 + 0.25 * Klvl!G7)</f>
        <v>2464</v>
      </c>
      <c r="H8" s="24">
        <f>eff!H7*(1+MAX(-0.1,MIN(0.1,IF(tb!H7&gt;0,tw!H7/tb!H7-0.48,0))) * 4) * (1 + 0.25 * Klvl!H7)</f>
        <v>375</v>
      </c>
      <c r="I8" s="24">
        <f>eff!I7*(1+MAX(-0.1,MIN(0.1,IF(tb!I7&gt;0,tw!I7/tb!I7-0.48,0))) * 4) * (1 + 0.25 * Klvl!I7)</f>
        <v>782.02482269503548</v>
      </c>
      <c r="J8" s="24">
        <f>eff!J7*(1+MAX(-0.1,MIN(0.1,IF(tb!J7&gt;0,tw!J7/tb!J7-0.48,0))) * 4) * (1 + 0.25 * Klvl!J7)</f>
        <v>1387.9999999999998</v>
      </c>
      <c r="K8" s="24">
        <f>eff!K7*(1+MAX(-0.1,MIN(0.1,IF(tb!K7&gt;0,tw!K7/tb!K7-0.48,0))) * 4) * (1 + 0.25 * Klvl!K7)</f>
        <v>512.84615384615392</v>
      </c>
      <c r="L8" s="24">
        <f>eff!L7*(1+MAX(-0.1,MIN(0.1,IF(tb!L7&gt;0,tw!L7/tb!L7-0.48,0))) * 4) * (1 + 0.25 * Klvl!L7)</f>
        <v>1449</v>
      </c>
      <c r="M8" s="24">
        <f>eff!M7*(1+MAX(-0.1,MIN(0.1,IF(tb!M7&gt;0,tw!M7/tb!M7-0.48,0))) * 4) * (1 + 0.25 * Klvl!M7)</f>
        <v>689.38095238095241</v>
      </c>
      <c r="N8" s="24">
        <f>eff!N7*(1+MAX(-0.1,MIN(0.1,IF(tb!N7&gt;0,tw!N7/tb!N7-0.48,0))) * 4) * (1 + 0.25 * Klvl!N7)</f>
        <v>727.5</v>
      </c>
      <c r="O8" s="24">
        <f>eff!O7*(1+MAX(-0.1,MIN(0.1,IF(tb!O7&gt;0,tw!O7/tb!O7-0.48,0))) * 4) * (1 + 0.25 * Klvl!O7)</f>
        <v>1087.5</v>
      </c>
      <c r="P8" s="24"/>
      <c r="Q8" s="24">
        <f>eff!Q7*(1+MAX(-0.1,MIN(0.1,IF(tb!Q7&gt;0,tw!Q7/tb!Q7-0.48,0))) * 4) * (1 + 0.25 * Klvl!Q7)</f>
        <v>810.38461538461547</v>
      </c>
      <c r="R8" s="24">
        <f>eff!R7*(1+MAX(-0.1,MIN(0.1,IF(tb!R7&gt;0,tw!R7/tb!R7-0.48,0))) * 4) * (1 + 0.25 * Klvl!R7)</f>
        <v>556.61538461538476</v>
      </c>
      <c r="S8" s="24">
        <f>eff!S7*(1+MAX(-0.1,MIN(0.1,IF(tb!S7&gt;0,tw!S7/tb!S7-0.48,0))) * 4) * (1 + 0.25 * Klvl!S7)</f>
        <v>360</v>
      </c>
      <c r="T8" s="24">
        <f>eff!T7*(1+MAX(-0.1,MIN(0.1,IF(tb!T7&gt;0,tw!T7/tb!T7-0.48,0))) * 4) * (1 + 0.25 * Klvl!T7)</f>
        <v>397.5</v>
      </c>
      <c r="U8" s="24">
        <f>eff!U7*(1+MAX(-0.1,MIN(0.1,IF(tb!U7&gt;0,tw!U7/tb!U7-0.48,0))) * 4) * (1 + 0.25 * Klvl!U7)</f>
        <v>2329.25</v>
      </c>
      <c r="V8" s="24">
        <f>eff!V7*(1+MAX(-0.1,MIN(0.1,IF(tb!V7&gt;0,tw!V7/tb!V7-0.48,0))) * 4) * (1 + 0.25 * Klvl!V7)</f>
        <v>450</v>
      </c>
      <c r="W8" s="24">
        <f>eff!W7*(1+MAX(-0.1,MIN(0.1,IF(tb!W7&gt;0,tw!W7/tb!W7-0.48,0))) * 4) * (1 + 0.25 * Klvl!W7)</f>
        <v>667.5</v>
      </c>
      <c r="X8" s="24">
        <f>eff!X7*(1+MAX(-0.1,MIN(0.1,IF(tb!X7&gt;0,tw!X7/tb!X7-0.48,0))) * 4) * (1 + 0.25 * Klvl!X7)</f>
        <v>518.50000000000011</v>
      </c>
      <c r="Y8" s="24">
        <f>eff!Y7*(1+MAX(-0.1,MIN(0.1,IF(tb!Y7&gt;0,tw!Y7/tb!Y7-0.48,0))) * 4) * (1 + 0.25 * Klvl!Y7)</f>
        <v>1390.2886075949366</v>
      </c>
      <c r="Z8" s="24">
        <f>eff!Z7*(1+MAX(-0.1,MIN(0.1,IF(tb!Z7&gt;0,tw!Z7/tb!Z7-0.48,0))) * 4) * (1 + 0.25 * Klvl!Z7)</f>
        <v>1785</v>
      </c>
      <c r="AA8" s="24">
        <f>eff!AA7*(1+MAX(-0.1,MIN(0.1,IF(tb!AA7&gt;0,tw!AA7/tb!AA7-0.48,0))) * 4) * (1 + 0.25 * Klvl!AA7)</f>
        <v>453.6</v>
      </c>
      <c r="AB8" s="24">
        <f>eff!AB7*(1+MAX(-0.1,MIN(0.1,IF(tb!AB7&gt;0,tw!AB7/tb!AB7-0.48,0))) * 4) * (1 + 0.25 * Klvl!AB7)</f>
        <v>940.43478260869563</v>
      </c>
      <c r="AC8" s="24">
        <f>eff!AC7*(1+MAX(-0.1,MIN(0.1,IF(tb!AC7&gt;0,tw!AC7/tb!AC7-0.48,0))) * 4) * (1 + 0.25 * Klvl!AC7)</f>
        <v>452.25</v>
      </c>
      <c r="AD8" s="24">
        <f>eff!AD7*(1+MAX(-0.1,MIN(0.1,IF(tb!AD7&gt;0,tw!AD7/tb!AD7-0.48,0))) * 4) * (1 + 0.25 * Klvl!AD7)</f>
        <v>887.5</v>
      </c>
      <c r="AE8" s="24">
        <f>eff!AE7*(1+MAX(-0.1,MIN(0.1,IF(tb!AE7&gt;0,tw!AE7/tb!AE7-0.48,0))) * 4) * (1 + 0.25 * Klvl!AE7)</f>
        <v>725</v>
      </c>
      <c r="AF8" s="24"/>
      <c r="AG8" s="28">
        <f t="shared" si="0"/>
        <v>14439.307746234002</v>
      </c>
      <c r="AH8" s="28">
        <f t="shared" si="1"/>
        <v>12723.823390203632</v>
      </c>
      <c r="AI8" s="30">
        <f t="shared" si="2"/>
        <v>0.59473232379288321</v>
      </c>
    </row>
    <row r="9" spans="1:35" s="25" customFormat="1" ht="12" x14ac:dyDescent="0.2">
      <c r="A9" s="24">
        <f>eff!A8*(1+MAX(-0.1,MIN(0.1,IF(tb!A8&gt;0,tw!A8/tb!A8-0.48,0))) * 4) * (1 + 0.25 * Klvl!A8)</f>
        <v>690</v>
      </c>
      <c r="B9" s="24">
        <f>eff!B8*(1+MAX(-0.1,MIN(0.1,IF(tb!B8&gt;0,tw!B8/tb!B8-0.48,0))) * 4) * (1 + 0.25 * Klvl!B8)</f>
        <v>532.89230769230778</v>
      </c>
      <c r="C9" s="24">
        <f>eff!C8*(1+MAX(-0.1,MIN(0.1,IF(tb!C8&gt;0,tw!C8/tb!C8-0.48,0))) * 4) * (1 + 0.25 * Klvl!C8)</f>
        <v>630</v>
      </c>
      <c r="D9" s="24">
        <f>eff!D8*(1+MAX(-0.1,MIN(0.1,IF(tb!D8&gt;0,tw!D8/tb!D8-0.48,0))) * 4) * (1 + 0.25 * Klvl!D8)</f>
        <v>356.2</v>
      </c>
      <c r="E9" s="24">
        <f>eff!E8*(1+MAX(-0.1,MIN(0.1,IF(tb!E8&gt;0,tw!E8/tb!E8-0.48,0))) * 4) * (1 + 0.25 * Klvl!E8)</f>
        <v>880</v>
      </c>
      <c r="F9" s="24">
        <f>eff!F8*(1+MAX(-0.1,MIN(0.1,IF(tb!F8&gt;0,tw!F8/tb!F8-0.48,0))) * 4) * (1 + 0.25 * Klvl!F8)</f>
        <v>2016</v>
      </c>
      <c r="G9" s="24">
        <f>eff!G8*(1+MAX(-0.1,MIN(0.1,IF(tb!G8&gt;0,tw!G8/tb!G8-0.48,0))) * 4) * (1 + 0.25 * Klvl!G8)</f>
        <v>1448.9918367346941</v>
      </c>
      <c r="H9" s="24">
        <f>eff!H8*(1+MAX(-0.1,MIN(0.1,IF(tb!H8&gt;0,tw!H8/tb!H8-0.48,0))) * 4) * (1 + 0.25 * Klvl!H8)</f>
        <v>950.08141592920344</v>
      </c>
      <c r="I9" s="24">
        <f>eff!I8*(1+MAX(-0.1,MIN(0.1,IF(tb!I8&gt;0,tw!I8/tb!I8-0.48,0))) * 4) * (1 + 0.25 * Klvl!I8)</f>
        <v>870</v>
      </c>
      <c r="J9" s="24">
        <f>eff!J8*(1+MAX(-0.1,MIN(0.1,IF(tb!J8&gt;0,tw!J8/tb!J8-0.48,0))) * 4) * (1 + 0.25 * Klvl!J8)</f>
        <v>1302</v>
      </c>
      <c r="K9" s="24">
        <f>eff!K8*(1+MAX(-0.1,MIN(0.1,IF(tb!K8&gt;0,tw!K8/tb!K8-0.48,0))) * 4) * (1 + 0.25 * Klvl!K8)</f>
        <v>790</v>
      </c>
      <c r="L9" s="24">
        <f>eff!L8*(1+MAX(-0.1,MIN(0.1,IF(tb!L8&gt;0,tw!L8/tb!L8-0.48,0))) * 4) * (1 + 0.25 * Klvl!L8)</f>
        <v>684.02962962962965</v>
      </c>
      <c r="M9" s="24">
        <f>eff!M8*(1+MAX(-0.1,MIN(0.1,IF(tb!M8&gt;0,tw!M8/tb!M8-0.48,0))) * 4) * (1 + 0.25 * Klvl!M8)</f>
        <v>723.6</v>
      </c>
      <c r="N9" s="24">
        <f>eff!N8*(1+MAX(-0.1,MIN(0.1,IF(tb!N8&gt;0,tw!N8/tb!N8-0.48,0))) * 4) * (1 + 0.25 * Klvl!N8)</f>
        <v>556.1</v>
      </c>
      <c r="O9" s="24">
        <f>eff!O8*(1+MAX(-0.1,MIN(0.1,IF(tb!O8&gt;0,tw!O8/tb!O8-0.48,0))) * 4) * (1 + 0.25 * Klvl!O8)</f>
        <v>375.27272727272731</v>
      </c>
      <c r="P9" s="24"/>
      <c r="Q9" s="24">
        <f>eff!Q8*(1+MAX(-0.1,MIN(0.1,IF(tb!Q8&gt;0,tw!Q8/tb!Q8-0.48,0))) * 4) * (1 + 0.25 * Klvl!Q8)</f>
        <v>342</v>
      </c>
      <c r="R9" s="24">
        <f>eff!R8*(1+MAX(-0.1,MIN(0.1,IF(tb!R8&gt;0,tw!R8/tb!R8-0.48,0))) * 4) * (1 + 0.25 * Klvl!R8)</f>
        <v>497.62173913043483</v>
      </c>
      <c r="S9" s="24">
        <f>eff!S8*(1+MAX(-0.1,MIN(0.1,IF(tb!S8&gt;0,tw!S8/tb!S8-0.48,0))) * 4) * (1 + 0.25 * Klvl!S8)</f>
        <v>1236.8888888888887</v>
      </c>
      <c r="T9" s="24">
        <f>eff!T8*(1+MAX(-0.1,MIN(0.1,IF(tb!T8&gt;0,tw!T8/tb!T8-0.48,0))) * 4) * (1 + 0.25 * Klvl!T8)</f>
        <v>600</v>
      </c>
      <c r="U9" s="24">
        <f>eff!U8*(1+MAX(-0.1,MIN(0.1,IF(tb!U8&gt;0,tw!U8/tb!U8-0.48,0))) * 4) * (1 + 0.25 * Klvl!U8)</f>
        <v>300</v>
      </c>
      <c r="V9" s="24">
        <f>eff!V8*(1+MAX(-0.1,MIN(0.1,IF(tb!V8&gt;0,tw!V8/tb!V8-0.48,0))) * 4) * (1 + 0.25 * Klvl!V8)</f>
        <v>735.80487804878067</v>
      </c>
      <c r="W9" s="24">
        <f>eff!W8*(1+MAX(-0.1,MIN(0.1,IF(tb!W8&gt;0,tw!W8/tb!W8-0.48,0))) * 4) * (1 + 0.25 * Klvl!W8)</f>
        <v>651.91111111111104</v>
      </c>
      <c r="X9" s="24">
        <f>eff!X8*(1+MAX(-0.1,MIN(0.1,IF(tb!X8&gt;0,tw!X8/tb!X8-0.48,0))) * 4) * (1 + 0.25 * Klvl!X8)</f>
        <v>1115.9826086956521</v>
      </c>
      <c r="Y9" s="24">
        <f>eff!Y8*(1+MAX(-0.1,MIN(0.1,IF(tb!Y8&gt;0,tw!Y8/tb!Y8-0.48,0))) * 4) * (1 + 0.25 * Klvl!Y8)</f>
        <v>993.6</v>
      </c>
      <c r="Z9" s="24">
        <f>eff!Z8*(1+MAX(-0.1,MIN(0.1,IF(tb!Z8&gt;0,tw!Z8/tb!Z8-0.48,0))) * 4) * (1 + 0.25 * Klvl!Z8)</f>
        <v>606</v>
      </c>
      <c r="AA9" s="24">
        <f>eff!AA8*(1+MAX(-0.1,MIN(0.1,IF(tb!AA8&gt;0,tw!AA8/tb!AA8-0.48,0))) * 4) * (1 + 0.25 * Klvl!AA8)</f>
        <v>800</v>
      </c>
      <c r="AB9" s="24">
        <f>eff!AB8*(1+MAX(-0.1,MIN(0.1,IF(tb!AB8&gt;0,tw!AB8/tb!AB8-0.48,0))) * 4) * (1 + 0.25 * Klvl!AB8)</f>
        <v>941.13417721518977</v>
      </c>
      <c r="AC9" s="24">
        <f>eff!AC8*(1+MAX(-0.1,MIN(0.1,IF(tb!AC8&gt;0,tw!AC8/tb!AC8-0.48,0))) * 4) * (1 + 0.25 * Klvl!AC8)</f>
        <v>379.94567901234569</v>
      </c>
      <c r="AD9" s="24">
        <f>eff!AD8*(1+MAX(-0.1,MIN(0.1,IF(tb!AD8&gt;0,tw!AD8/tb!AD8-0.48,0))) * 4) * (1 + 0.25 * Klvl!AD8)</f>
        <v>307.5</v>
      </c>
      <c r="AE9" s="24">
        <f>eff!AE8*(1+MAX(-0.1,MIN(0.1,IF(tb!AE8&gt;0,tw!AE8/tb!AE8-0.48,0))) * 4) * (1 + 0.25 * Klvl!AE8)</f>
        <v>489.60000000000014</v>
      </c>
      <c r="AF9" s="24"/>
      <c r="AG9" s="28">
        <f t="shared" si="0"/>
        <v>12805.167917258565</v>
      </c>
      <c r="AH9" s="28">
        <f t="shared" si="1"/>
        <v>9997.9890821024037</v>
      </c>
      <c r="AI9" s="30">
        <f t="shared" si="2"/>
        <v>0.6846572495576928</v>
      </c>
    </row>
    <row r="10" spans="1:35" s="25" customFormat="1" ht="12" x14ac:dyDescent="0.2">
      <c r="A10" s="24">
        <f>eff!A9*(1+MAX(-0.1,MIN(0.1,IF(tb!A9&gt;0,tw!A9/tb!A9-0.48,0))) * 4) * (1 + 0.25 * Klvl!A9)</f>
        <v>1152.648148148148</v>
      </c>
      <c r="B10" s="24">
        <f>eff!B9*(1+MAX(-0.1,MIN(0.1,IF(tb!B9&gt;0,tw!B9/tb!B9-0.48,0))) * 4) * (1 + 0.25 * Klvl!B9)</f>
        <v>907.71428571428589</v>
      </c>
      <c r="C10" s="24">
        <f>eff!C9*(1+MAX(-0.1,MIN(0.1,IF(tb!C9&gt;0,tw!C9/tb!C9-0.48,0))) * 4) * (1 + 0.25 * Klvl!C9)</f>
        <v>1140.6060606060605</v>
      </c>
      <c r="D10" s="24">
        <f>eff!D9*(1+MAX(-0.1,MIN(0.1,IF(tb!D9&gt;0,tw!D9/tb!D9-0.48,0))) * 4) * (1 + 0.25 * Klvl!D9)</f>
        <v>997.5</v>
      </c>
      <c r="E10" s="24">
        <f>eff!E9*(1+MAX(-0.1,MIN(0.1,IF(tb!E9&gt;0,tw!E9/tb!E9-0.48,0))) * 4) * (1 + 0.25 * Klvl!E9)</f>
        <v>925</v>
      </c>
      <c r="F10" s="24">
        <f>eff!F9*(1+MAX(-0.1,MIN(0.1,IF(tb!F9&gt;0,tw!F9/tb!F9-0.48,0))) * 4) * (1 + 0.25 * Klvl!F9)</f>
        <v>1113</v>
      </c>
      <c r="G10" s="24">
        <f>eff!G9*(1+MAX(-0.1,MIN(0.1,IF(tb!G9&gt;0,tw!G9/tb!G9-0.48,0))) * 4) * (1 + 0.25 * Klvl!G9)</f>
        <v>2464</v>
      </c>
      <c r="H10" s="24">
        <f>eff!H9*(1+MAX(-0.1,MIN(0.1,IF(tb!H9&gt;0,tw!H9/tb!H9-0.48,0))) * 4) * (1 + 0.25 * Klvl!H9)</f>
        <v>700.70676691729318</v>
      </c>
      <c r="I10" s="24">
        <f>eff!I9*(1+MAX(-0.1,MIN(0.1,IF(tb!I9&gt;0,tw!I9/tb!I9-0.48,0))) * 4) * (1 + 0.25 * Klvl!I9)</f>
        <v>1044.740425531915</v>
      </c>
      <c r="J10" s="24">
        <f>eff!J9*(1+MAX(-0.1,MIN(0.1,IF(tb!J9&gt;0,tw!J9/tb!J9-0.48,0))) * 4) * (1 + 0.25 * Klvl!J9)</f>
        <v>393.75</v>
      </c>
      <c r="K10" s="24">
        <f>eff!K9*(1+MAX(-0.1,MIN(0.1,IF(tb!K9&gt;0,tw!K9/tb!K9-0.48,0))) * 4) * (1 + 0.25 * Klvl!K9)</f>
        <v>1127.0506329113923</v>
      </c>
      <c r="L10" s="24">
        <f>eff!L9*(1+MAX(-0.1,MIN(0.1,IF(tb!L9&gt;0,tw!L9/tb!L9-0.48,0))) * 4) * (1 + 0.25 * Klvl!L9)</f>
        <v>1291.1052631578948</v>
      </c>
      <c r="M10" s="24">
        <f>eff!M9*(1+MAX(-0.1,MIN(0.1,IF(tb!M9&gt;0,tw!M9/tb!M9-0.48,0))) * 4) * (1 + 0.25 * Klvl!M9)</f>
        <v>510.36539792387555</v>
      </c>
      <c r="N10" s="24">
        <f>eff!N9*(1+MAX(-0.1,MIN(0.1,IF(tb!N9&gt;0,tw!N9/tb!N9-0.48,0))) * 4) * (1 + 0.25 * Klvl!N9)</f>
        <v>630.29213483146066</v>
      </c>
      <c r="O10" s="24">
        <f>eff!O9*(1+MAX(-0.1,MIN(0.1,IF(tb!O9&gt;0,tw!O9/tb!O9-0.48,0))) * 4) * (1 + 0.25 * Klvl!O9)</f>
        <v>580</v>
      </c>
      <c r="P10" s="24"/>
      <c r="Q10" s="24">
        <f>eff!Q9*(1+MAX(-0.1,MIN(0.1,IF(tb!Q9&gt;0,tw!Q9/tb!Q9-0.48,0))) * 4) * (1 + 0.25 * Klvl!Q9)</f>
        <v>899.05714285714305</v>
      </c>
      <c r="R10" s="24">
        <f>eff!R9*(1+MAX(-0.1,MIN(0.1,IF(tb!R9&gt;0,tw!R9/tb!R9-0.48,0))) * 4) * (1 + 0.25 * Klvl!R9)</f>
        <v>0</v>
      </c>
      <c r="S10" s="24">
        <f>eff!S9*(1+MAX(-0.1,MIN(0.1,IF(tb!S9&gt;0,tw!S9/tb!S9-0.48,0))) * 4) * (1 + 0.25 * Klvl!S9)</f>
        <v>1728.5754716981132</v>
      </c>
      <c r="T10" s="24">
        <f>eff!T9*(1+MAX(-0.1,MIN(0.1,IF(tb!T9&gt;0,tw!T9/tb!T9-0.48,0))) * 4) * (1 + 0.25 * Klvl!T9)</f>
        <v>352.469696969697</v>
      </c>
      <c r="U10" s="24">
        <f>eff!U9*(1+MAX(-0.1,MIN(0.1,IF(tb!U9&gt;0,tw!U9/tb!U9-0.48,0))) * 4) * (1 + 0.25 * Klvl!U9)</f>
        <v>458.07272727272726</v>
      </c>
      <c r="V10" s="24">
        <f>eff!V9*(1+MAX(-0.1,MIN(0.1,IF(tb!V9&gt;0,tw!V9/tb!V9-0.48,0))) * 4) * (1 + 0.25 * Klvl!V9)</f>
        <v>944.11111111111131</v>
      </c>
      <c r="W10" s="24">
        <f>eff!W9*(1+MAX(-0.1,MIN(0.1,IF(tb!W9&gt;0,tw!W9/tb!W9-0.48,0))) * 4) * (1 + 0.25 * Klvl!W9)</f>
        <v>731.90425531914912</v>
      </c>
      <c r="X10" s="24">
        <f>eff!X9*(1+MAX(-0.1,MIN(0.1,IF(tb!X9&gt;0,tw!X9/tb!X9-0.48,0))) * 4) * (1 + 0.25 * Klvl!X9)</f>
        <v>814.58108108108127</v>
      </c>
      <c r="Y10" s="24">
        <f>eff!Y9*(1+MAX(-0.1,MIN(0.1,IF(tb!Y9&gt;0,tw!Y9/tb!Y9-0.48,0))) * 4) * (1 + 0.25 * Klvl!Y9)</f>
        <v>898.59705882352944</v>
      </c>
      <c r="Z10" s="24">
        <f>eff!Z9*(1+MAX(-0.1,MIN(0.1,IF(tb!Z9&gt;0,tw!Z9/tb!Z9-0.48,0))) * 4) * (1 + 0.25 * Klvl!Z9)</f>
        <v>1144.2112211221122</v>
      </c>
      <c r="AA10" s="24">
        <f>eff!AA9*(1+MAX(-0.1,MIN(0.1,IF(tb!AA9&gt;0,tw!AA9/tb!AA9-0.48,0))) * 4) * (1 + 0.25 * Klvl!AA9)</f>
        <v>396</v>
      </c>
      <c r="AB10" s="24">
        <f>eff!AB9*(1+MAX(-0.1,MIN(0.1,IF(tb!AB9&gt;0,tw!AB9/tb!AB9-0.48,0))) * 4) * (1 + 0.25 * Klvl!AB9)</f>
        <v>660</v>
      </c>
      <c r="AC10" s="24">
        <f>eff!AC9*(1+MAX(-0.1,MIN(0.1,IF(tb!AC9&gt;0,tw!AC9/tb!AC9-0.48,0))) * 4) * (1 + 0.25 * Klvl!AC9)</f>
        <v>231</v>
      </c>
      <c r="AD10" s="24">
        <f>eff!AD9*(1+MAX(-0.1,MIN(0.1,IF(tb!AD9&gt;0,tw!AD9/tb!AD9-0.48,0))) * 4) * (1 + 0.25 * Klvl!AD9)</f>
        <v>985.50000000000011</v>
      </c>
      <c r="AE10" s="24">
        <f>eff!AE9*(1+MAX(-0.1,MIN(0.1,IF(tb!AE9&gt;0,tw!AE9/tb!AE9-0.48,0))) * 4) * (1 + 0.25 * Klvl!AE9)</f>
        <v>864.87500000000011</v>
      </c>
      <c r="AF10" s="24"/>
      <c r="AG10" s="28">
        <f t="shared" si="0"/>
        <v>14978.479115742326</v>
      </c>
      <c r="AH10" s="28">
        <f t="shared" si="1"/>
        <v>11108.954766254665</v>
      </c>
      <c r="AI10" s="30">
        <f t="shared" si="2"/>
        <v>0.72249357872784281</v>
      </c>
    </row>
    <row r="11" spans="1:35" s="25" customFormat="1" ht="12" x14ac:dyDescent="0.2">
      <c r="A11" s="24">
        <f>eff!A10*(1+MAX(-0.1,MIN(0.1,IF(tb!A10&gt;0,tw!A10/tb!A10-0.48,0))) * 4) * (1 + 0.25 * Klvl!A10)</f>
        <v>964.01612903225805</v>
      </c>
      <c r="B11" s="24">
        <f>eff!B10*(1+MAX(-0.1,MIN(0.1,IF(tb!B10&gt;0,tw!B10/tb!B10-0.48,0))) * 4) * (1 + 0.25 * Klvl!B10)</f>
        <v>975</v>
      </c>
      <c r="C11" s="24">
        <f>eff!C10*(1+MAX(-0.1,MIN(0.1,IF(tb!C10&gt;0,tw!C10/tb!C10-0.48,0))) * 4) * (1 + 0.25 * Klvl!C10)</f>
        <v>750</v>
      </c>
      <c r="D11" s="24">
        <f>eff!D10*(1+MAX(-0.1,MIN(0.1,IF(tb!D10&gt;0,tw!D10/tb!D10-0.48,0))) * 4) * (1 + 0.25 * Klvl!D10)</f>
        <v>547.5</v>
      </c>
      <c r="E11" s="24">
        <f>eff!E10*(1+MAX(-0.1,MIN(0.1,IF(tb!E10&gt;0,tw!E10/tb!E10-0.48,0))) * 4) * (1 + 0.25 * Klvl!E10)</f>
        <v>712.5</v>
      </c>
      <c r="F11" s="24">
        <f>eff!F10*(1+MAX(-0.1,MIN(0.1,IF(tb!F10&gt;0,tw!F10/tb!F10-0.48,0))) * 4) * (1 + 0.25 * Klvl!F10)</f>
        <v>390</v>
      </c>
      <c r="G11" s="24">
        <f>eff!G10*(1+MAX(-0.1,MIN(0.1,IF(tb!G10&gt;0,tw!G10/tb!G10-0.48,0))) * 4) * (1 + 0.25 * Klvl!G10)</f>
        <v>429.00000000000006</v>
      </c>
      <c r="H11" s="24">
        <f>eff!H10*(1+MAX(-0.1,MIN(0.1,IF(tb!H10&gt;0,tw!H10/tb!H10-0.48,0))) * 4) * (1 + 0.25 * Klvl!H10)</f>
        <v>1062.5</v>
      </c>
      <c r="I11" s="24">
        <f>eff!I10*(1+MAX(-0.1,MIN(0.1,IF(tb!I10&gt;0,tw!I10/tb!I10-0.48,0))) * 4) * (1 + 0.25 * Klvl!I10)</f>
        <v>2464</v>
      </c>
      <c r="J11" s="24">
        <f>eff!J10*(1+MAX(-0.1,MIN(0.1,IF(tb!J10&gt;0,tw!J10/tb!J10-0.48,0))) * 4) * (1 + 0.25 * Klvl!J10)</f>
        <v>1462.0000000000005</v>
      </c>
      <c r="K11" s="24">
        <f>eff!K10*(1+MAX(-0.1,MIN(0.1,IF(tb!K10&gt;0,tw!K10/tb!K10-0.48,0))) * 4) * (1 + 0.25 * Klvl!K10)</f>
        <v>856.74285714285725</v>
      </c>
      <c r="L11" s="24">
        <f>eff!L10*(1+MAX(-0.1,MIN(0.1,IF(tb!L10&gt;0,tw!L10/tb!L10-0.48,0))) * 4) * (1 + 0.25 * Klvl!L10)</f>
        <v>396</v>
      </c>
      <c r="M11" s="24">
        <f>eff!M10*(1+MAX(-0.1,MIN(0.1,IF(tb!M10&gt;0,tw!M10/tb!M10-0.48,0))) * 4) * (1 + 0.25 * Klvl!M10)</f>
        <v>993.99999999999989</v>
      </c>
      <c r="N11" s="24">
        <f>eff!N10*(1+MAX(-0.1,MIN(0.1,IF(tb!N10&gt;0,tw!N10/tb!N10-0.48,0))) * 4) * (1 + 0.25 * Klvl!N10)</f>
        <v>1075</v>
      </c>
      <c r="O11" s="24">
        <f>eff!O10*(1+MAX(-0.1,MIN(0.1,IF(tb!O10&gt;0,tw!O10/tb!O10-0.48,0))) * 4) * (1 + 0.25 * Klvl!O10)</f>
        <v>427.5</v>
      </c>
      <c r="P11" s="24"/>
      <c r="Q11" s="24">
        <f>eff!Q10*(1+MAX(-0.1,MIN(0.1,IF(tb!Q10&gt;0,tw!Q10/tb!Q10-0.48,0))) * 4) * (1 + 0.25 * Klvl!Q10)</f>
        <v>875.55721393034833</v>
      </c>
      <c r="R11" s="24">
        <f>eff!R10*(1+MAX(-0.1,MIN(0.1,IF(tb!R10&gt;0,tw!R10/tb!R10-0.48,0))) * 4) * (1 + 0.25 * Klvl!R10)</f>
        <v>860.5</v>
      </c>
      <c r="S11" s="24">
        <f>eff!S10*(1+MAX(-0.1,MIN(0.1,IF(tb!S10&gt;0,tw!S10/tb!S10-0.48,0))) * 4) * (1 + 0.25 * Klvl!S10)</f>
        <v>706.8947368421052</v>
      </c>
      <c r="T11" s="24">
        <f>eff!T10*(1+MAX(-0.1,MIN(0.1,IF(tb!T10&gt;0,tw!T10/tb!T10-0.48,0))) * 4) * (1 + 0.25 * Klvl!T10)</f>
        <v>715.52958579881658</v>
      </c>
      <c r="U11" s="24">
        <f>eff!U10*(1+MAX(-0.1,MIN(0.1,IF(tb!U10&gt;0,tw!U10/tb!U10-0.48,0))) * 4) * (1 + 0.25 * Klvl!U10)</f>
        <v>301.5</v>
      </c>
      <c r="V11" s="24">
        <f>eff!V10*(1+MAX(-0.1,MIN(0.1,IF(tb!V10&gt;0,tw!V10/tb!V10-0.48,0))) * 4) * (1 + 0.25 * Klvl!V10)</f>
        <v>1237.8487804878052</v>
      </c>
      <c r="W11" s="24">
        <f>eff!W10*(1+MAX(-0.1,MIN(0.1,IF(tb!W10&gt;0,tw!W10/tb!W10-0.48,0))) * 4) * (1 + 0.25 * Klvl!W10)</f>
        <v>1602.8340306834034</v>
      </c>
      <c r="X11" s="24">
        <f>eff!X10*(1+MAX(-0.1,MIN(0.1,IF(tb!X10&gt;0,tw!X10/tb!X10-0.48,0))) * 4) * (1 + 0.25 * Klvl!X10)</f>
        <v>1044.7714799820062</v>
      </c>
      <c r="Y11" s="24">
        <f>eff!Y10*(1+MAX(-0.1,MIN(0.1,IF(tb!Y10&gt;0,tw!Y10/tb!Y10-0.48,0))) * 4) * (1 + 0.25 * Klvl!Y10)</f>
        <v>1595</v>
      </c>
      <c r="Z11" s="24">
        <f>eff!Z10*(1+MAX(-0.1,MIN(0.1,IF(tb!Z10&gt;0,tw!Z10/tb!Z10-0.48,0))) * 4) * (1 + 0.25 * Klvl!Z10)</f>
        <v>811.15116279069764</v>
      </c>
      <c r="AA11" s="24">
        <f>eff!AA10*(1+MAX(-0.1,MIN(0.1,IF(tb!AA10&gt;0,tw!AA10/tb!AA10-0.48,0))) * 4) * (1 + 0.25 * Klvl!AA10)</f>
        <v>1225</v>
      </c>
      <c r="AB11" s="24">
        <f>eff!AB10*(1+MAX(-0.1,MIN(0.1,IF(tb!AB10&gt;0,tw!AB10/tb!AB10-0.48,0))) * 4) * (1 + 0.25 * Klvl!AB10)</f>
        <v>0</v>
      </c>
      <c r="AC11" s="24">
        <f>eff!AC10*(1+MAX(-0.1,MIN(0.1,IF(tb!AC10&gt;0,tw!AC10/tb!AC10-0.48,0))) * 4) * (1 + 0.25 * Klvl!AC10)</f>
        <v>856.69230769230785</v>
      </c>
      <c r="AD11" s="24">
        <f>eff!AD10*(1+MAX(-0.1,MIN(0.1,IF(tb!AD10&gt;0,tw!AD10/tb!AD10-0.48,0))) * 4) * (1 + 0.25 * Klvl!AD10)</f>
        <v>975</v>
      </c>
      <c r="AE11" s="24">
        <f>eff!AE10*(1+MAX(-0.1,MIN(0.1,IF(tb!AE10&gt;0,tw!AE10/tb!AE10-0.48,0))) * 4) * (1 + 0.25 * Klvl!AE10)</f>
        <v>1606.5</v>
      </c>
      <c r="AF11" s="24"/>
      <c r="AG11" s="28">
        <f t="shared" si="0"/>
        <v>13505.758986175115</v>
      </c>
      <c r="AH11" s="28">
        <f t="shared" si="1"/>
        <v>14414.779298207492</v>
      </c>
      <c r="AI11" s="30">
        <f t="shared" si="2"/>
        <v>0.4511638903892029</v>
      </c>
    </row>
    <row r="12" spans="1:35" s="25" customFormat="1" ht="12" x14ac:dyDescent="0.2">
      <c r="A12" s="24">
        <f>eff!A11*(1+MAX(-0.1,MIN(0.1,IF(tb!A11&gt;0,tw!A11/tb!A11-0.48,0))) * 4) * (1 + 0.25 * Klvl!A11)</f>
        <v>1286.5000000000005</v>
      </c>
      <c r="B12" s="24">
        <f>eff!B11*(1+MAX(-0.1,MIN(0.1,IF(tb!B11&gt;0,tw!B11/tb!B11-0.48,0))) * 4) * (1 + 0.25 * Klvl!B11)</f>
        <v>435</v>
      </c>
      <c r="C12" s="24">
        <f>eff!C11*(1+MAX(-0.1,MIN(0.1,IF(tb!C11&gt;0,tw!C11/tb!C11-0.48,0))) * 4) * (1 + 0.25 * Klvl!C11)</f>
        <v>1454.7966101694917</v>
      </c>
      <c r="D12" s="24">
        <f>eff!D11*(1+MAX(-0.1,MIN(0.1,IF(tb!D11&gt;0,tw!D11/tb!D11-0.48,0))) * 4) * (1 + 0.25 * Klvl!D11)</f>
        <v>1662.5</v>
      </c>
      <c r="E12" s="24">
        <f>eff!E11*(1+MAX(-0.1,MIN(0.1,IF(tb!E11&gt;0,tw!E11/tb!E11-0.48,0))) * 4) * (1 + 0.25 * Klvl!E11)</f>
        <v>707.2</v>
      </c>
      <c r="F12" s="24">
        <f>eff!F11*(1+MAX(-0.1,MIN(0.1,IF(tb!F11&gt;0,tw!F11/tb!F11-0.48,0))) * 4) * (1 + 0.25 * Klvl!F11)</f>
        <v>2464</v>
      </c>
      <c r="G12" s="24">
        <f>eff!G11*(1+MAX(-0.1,MIN(0.1,IF(tb!G11&gt;0,tw!G11/tb!G11-0.48,0))) * 4) * (1 + 0.25 * Klvl!G11)</f>
        <v>912.5</v>
      </c>
      <c r="H12" s="24">
        <f>eff!H11*(1+MAX(-0.1,MIN(0.1,IF(tb!H11&gt;0,tw!H11/tb!H11-0.48,0))) * 4) * (1 + 0.25 * Klvl!H11)</f>
        <v>336.81818181818187</v>
      </c>
      <c r="I12" s="24">
        <f>eff!I11*(1+MAX(-0.1,MIN(0.1,IF(tb!I11&gt;0,tw!I11/tb!I11-0.48,0))) * 4) * (1 + 0.25 * Klvl!I11)</f>
        <v>923.99999999999989</v>
      </c>
      <c r="J12" s="24">
        <f>eff!J11*(1+MAX(-0.1,MIN(0.1,IF(tb!J11&gt;0,tw!J11/tb!J11-0.48,0))) * 4) * (1 + 0.25 * Klvl!J11)</f>
        <v>372</v>
      </c>
      <c r="K12" s="24">
        <f>eff!K11*(1+MAX(-0.1,MIN(0.1,IF(tb!K11&gt;0,tw!K11/tb!K11-0.48,0))) * 4) * (1 + 0.25 * Klvl!K11)</f>
        <v>749.76923076923072</v>
      </c>
      <c r="L12" s="24">
        <f>eff!L11*(1+MAX(-0.1,MIN(0.1,IF(tb!L11&gt;0,tw!L11/tb!L11-0.48,0))) * 4) * (1 + 0.25 * Klvl!L11)</f>
        <v>1479</v>
      </c>
      <c r="M12" s="24">
        <f>eff!M11*(1+MAX(-0.1,MIN(0.1,IF(tb!M11&gt;0,tw!M11/tb!M11-0.48,0))) * 4) * (1 + 0.25 * Klvl!M11)</f>
        <v>1167.9839816933641</v>
      </c>
      <c r="N12" s="24">
        <f>eff!N11*(1+MAX(-0.1,MIN(0.1,IF(tb!N11&gt;0,tw!N11/tb!N11-0.48,0))) * 4) * (1 + 0.25 * Klvl!N11)</f>
        <v>870</v>
      </c>
      <c r="O12" s="24">
        <f>eff!O11*(1+MAX(-0.1,MIN(0.1,IF(tb!O11&gt;0,tw!O11/tb!O11-0.48,0))) * 4) * (1 + 0.25 * Klvl!O11)</f>
        <v>673.64705882352951</v>
      </c>
      <c r="P12" s="24"/>
      <c r="Q12" s="24">
        <f>eff!Q11*(1+MAX(-0.1,MIN(0.1,IF(tb!Q11&gt;0,tw!Q11/tb!Q11-0.48,0))) * 4) * (1 + 0.25 * Klvl!Q11)</f>
        <v>1417.5</v>
      </c>
      <c r="R12" s="24">
        <f>eff!R11*(1+MAX(-0.1,MIN(0.1,IF(tb!R11&gt;0,tw!R11/tb!R11-0.48,0))) * 4) * (1 + 0.25 * Klvl!R11)</f>
        <v>507.35820895522386</v>
      </c>
      <c r="S12" s="24">
        <f>eff!S11*(1+MAX(-0.1,MIN(0.1,IF(tb!S11&gt;0,tw!S11/tb!S11-0.48,0))) * 4) * (1 + 0.25 * Klvl!S11)</f>
        <v>1181.7377049180329</v>
      </c>
      <c r="T12" s="24">
        <f>eff!T11*(1+MAX(-0.1,MIN(0.1,IF(tb!T11&gt;0,tw!T11/tb!T11-0.48,0))) * 4) * (1 + 0.25 * Klvl!T11)</f>
        <v>1378.7277777777779</v>
      </c>
      <c r="U12" s="24">
        <f>eff!U11*(1+MAX(-0.1,MIN(0.1,IF(tb!U11&gt;0,tw!U11/tb!U11-0.48,0))) * 4) * (1 + 0.25 * Klvl!U11)</f>
        <v>1389.3815126050422</v>
      </c>
      <c r="V12" s="24">
        <f>eff!V11*(1+MAX(-0.1,MIN(0.1,IF(tb!V11&gt;0,tw!V11/tb!V11-0.48,0))) * 4) * (1 + 0.25 * Klvl!V11)</f>
        <v>402.13793103448285</v>
      </c>
      <c r="W12" s="24">
        <f>eff!W11*(1+MAX(-0.1,MIN(0.1,IF(tb!W11&gt;0,tw!W11/tb!W11-0.48,0))) * 4) * (1 + 0.25 * Klvl!W11)</f>
        <v>1809.5</v>
      </c>
      <c r="X12" s="24">
        <f>eff!X11*(1+MAX(-0.1,MIN(0.1,IF(tb!X11&gt;0,tw!X11/tb!X11-0.48,0))) * 4) * (1 + 0.25 * Klvl!X11)</f>
        <v>1172.4999999999998</v>
      </c>
      <c r="Y12" s="24">
        <f>eff!Y11*(1+MAX(-0.1,MIN(0.1,IF(tb!Y11&gt;0,tw!Y11/tb!Y11-0.48,0))) * 4) * (1 + 0.25 * Klvl!Y11)</f>
        <v>922.03759398496243</v>
      </c>
      <c r="Z12" s="24">
        <f>eff!Z11*(1+MAX(-0.1,MIN(0.1,IF(tb!Z11&gt;0,tw!Z11/tb!Z11-0.48,0))) * 4) * (1 + 0.25 * Klvl!Z11)</f>
        <v>450</v>
      </c>
      <c r="AA12" s="24">
        <f>eff!AA11*(1+MAX(-0.1,MIN(0.1,IF(tb!AA11&gt;0,tw!AA11/tb!AA11-0.48,0))) * 4) * (1 + 0.25 * Klvl!AA11)</f>
        <v>819.20245398773</v>
      </c>
      <c r="AB12" s="24">
        <f>eff!AB11*(1+MAX(-0.1,MIN(0.1,IF(tb!AB11&gt;0,tw!AB11/tb!AB11-0.48,0))) * 4) * (1 + 0.25 * Klvl!AB11)</f>
        <v>772.44236453201961</v>
      </c>
      <c r="AC12" s="24">
        <f>eff!AC11*(1+MAX(-0.1,MIN(0.1,IF(tb!AC11&gt;0,tw!AC11/tb!AC11-0.48,0))) * 4) * (1 + 0.25 * Klvl!AC11)</f>
        <v>1924.6021505376343</v>
      </c>
      <c r="AD12" s="24">
        <f>eff!AD11*(1+MAX(-0.1,MIN(0.1,IF(tb!AD11&gt;0,tw!AD11/tb!AD11-0.48,0))) * 4) * (1 + 0.25 * Klvl!AD11)</f>
        <v>624.46153846153845</v>
      </c>
      <c r="AE12" s="24">
        <f>eff!AE11*(1+MAX(-0.1,MIN(0.1,IF(tb!AE11&gt;0,tw!AE11/tb!AE11-0.48,0))) * 4) * (1 + 0.25 * Klvl!AE11)</f>
        <v>1354.1538461538462</v>
      </c>
      <c r="AF12" s="24"/>
      <c r="AG12" s="28">
        <f t="shared" si="0"/>
        <v>15495.715063273798</v>
      </c>
      <c r="AH12" s="28">
        <f t="shared" si="1"/>
        <v>16125.743082948289</v>
      </c>
      <c r="AI12" s="30">
        <f t="shared" si="2"/>
        <v>0.4701139009737712</v>
      </c>
    </row>
    <row r="13" spans="1:35" s="25" customFormat="1" ht="12" x14ac:dyDescent="0.2">
      <c r="A13" s="24">
        <f>eff!A12*(1+MAX(-0.1,MIN(0.1,IF(tb!A12&gt;0,tw!A12/tb!A12-0.48,0))) * 4) * (1 + 0.25 * Klvl!A12)</f>
        <v>564.3920792079208</v>
      </c>
      <c r="B13" s="24">
        <f>eff!B12*(1+MAX(-0.1,MIN(0.1,IF(tb!B12&gt;0,tw!B12/tb!B12-0.48,0))) * 4) * (1 + 0.25 * Klvl!B12)</f>
        <v>993.99999999999989</v>
      </c>
      <c r="C13" s="24">
        <f>eff!C12*(1+MAX(-0.1,MIN(0.1,IF(tb!C12&gt;0,tw!C12/tb!C12-0.48,0))) * 4) * (1 + 0.25 * Klvl!C12)</f>
        <v>332.40597014925379</v>
      </c>
      <c r="D13" s="24">
        <f>eff!D12*(1+MAX(-0.1,MIN(0.1,IF(tb!D12&gt;0,tw!D12/tb!D12-0.48,0))) * 4) * (1 + 0.25 * Klvl!D12)</f>
        <v>760</v>
      </c>
      <c r="E13" s="24">
        <f>eff!E12*(1+MAX(-0.1,MIN(0.1,IF(tb!E12&gt;0,tw!E12/tb!E12-0.48,0))) * 4) * (1 + 0.25 * Klvl!E12)</f>
        <v>1120</v>
      </c>
      <c r="F13" s="24">
        <f>eff!F12*(1+MAX(-0.1,MIN(0.1,IF(tb!F12&gt;0,tw!F12/tb!F12-0.48,0))) * 4) * (1 + 0.25 * Klvl!F12)</f>
        <v>1123.1234042553192</v>
      </c>
      <c r="G13" s="24">
        <f>eff!G12*(1+MAX(-0.1,MIN(0.1,IF(tb!G12&gt;0,tw!G12/tb!G12-0.48,0))) * 4) * (1 + 0.25 * Klvl!G12)</f>
        <v>634.50566037735859</v>
      </c>
      <c r="H13" s="24">
        <f>eff!H12*(1+MAX(-0.1,MIN(0.1,IF(tb!H12&gt;0,tw!H12/tb!H12-0.48,0))) * 4) * (1 + 0.25 * Klvl!H12)</f>
        <v>1417.7837837837837</v>
      </c>
      <c r="I13" s="24">
        <f>eff!I12*(1+MAX(-0.1,MIN(0.1,IF(tb!I12&gt;0,tw!I12/tb!I12-0.48,0))) * 4) * (1 + 0.25 * Klvl!I12)</f>
        <v>428.87184466019426</v>
      </c>
      <c r="J13" s="24">
        <f>eff!J12*(1+MAX(-0.1,MIN(0.1,IF(tb!J12&gt;0,tw!J12/tb!J12-0.48,0))) * 4) * (1 + 0.25 * Klvl!J12)</f>
        <v>525.20000000000005</v>
      </c>
      <c r="K13" s="24">
        <f>eff!K12*(1+MAX(-0.1,MIN(0.1,IF(tb!K12&gt;0,tw!K12/tb!K12-0.48,0))) * 4) * (1 + 0.25 * Klvl!K12)</f>
        <v>490.80866425992787</v>
      </c>
      <c r="L13" s="24">
        <f>eff!L12*(1+MAX(-0.1,MIN(0.1,IF(tb!L12&gt;0,tw!L12/tb!L12-0.48,0))) * 4) * (1 + 0.25 * Klvl!L12)</f>
        <v>490.17984496124035</v>
      </c>
      <c r="M13" s="24">
        <f>eff!M12*(1+MAX(-0.1,MIN(0.1,IF(tb!M12&gt;0,tw!M12/tb!M12-0.48,0))) * 4) * (1 + 0.25 * Klvl!M12)</f>
        <v>1038.0836065573769</v>
      </c>
      <c r="N13" s="24">
        <f>eff!N12*(1+MAX(-0.1,MIN(0.1,IF(tb!N12&gt;0,tw!N12/tb!N12-0.48,0))) * 4) * (1 + 0.25 * Klvl!N12)</f>
        <v>280.8</v>
      </c>
      <c r="O13" s="24">
        <f>eff!O12*(1+MAX(-0.1,MIN(0.1,IF(tb!O12&gt;0,tw!O12/tb!O12-0.48,0))) * 4) * (1 + 0.25 * Klvl!O12)</f>
        <v>612.9454545454546</v>
      </c>
      <c r="P13" s="24"/>
      <c r="Q13" s="24">
        <f>eff!Q12*(1+MAX(-0.1,MIN(0.1,IF(tb!Q12&gt;0,tw!Q12/tb!Q12-0.48,0))) * 4) * (1 + 0.25 * Klvl!Q12)</f>
        <v>462.765100671141</v>
      </c>
      <c r="R13" s="24">
        <f>eff!R12*(1+MAX(-0.1,MIN(0.1,IF(tb!R12&gt;0,tw!R12/tb!R12-0.48,0))) * 4) * (1 + 0.25 * Klvl!R12)</f>
        <v>342</v>
      </c>
      <c r="S13" s="24">
        <f>eff!S12*(1+MAX(-0.1,MIN(0.1,IF(tb!S12&gt;0,tw!S12/tb!S12-0.48,0))) * 4) * (1 + 0.25 * Klvl!S12)</f>
        <v>730</v>
      </c>
      <c r="T13" s="24">
        <f>eff!T12*(1+MAX(-0.1,MIN(0.1,IF(tb!T12&gt;0,tw!T12/tb!T12-0.48,0))) * 4) * (1 + 0.25 * Klvl!T12)</f>
        <v>950.34404145077713</v>
      </c>
      <c r="U13" s="24">
        <f>eff!U12*(1+MAX(-0.1,MIN(0.1,IF(tb!U12&gt;0,tw!U12/tb!U12-0.48,0))) * 4) * (1 + 0.25 * Klvl!U12)</f>
        <v>979.27643312101918</v>
      </c>
      <c r="V13" s="24">
        <f>eff!V12*(1+MAX(-0.1,MIN(0.1,IF(tb!V12&gt;0,tw!V12/tb!V12-0.48,0))) * 4) * (1 + 0.25 * Klvl!V12)</f>
        <v>631.11428571428564</v>
      </c>
      <c r="W13" s="24">
        <f>eff!W12*(1+MAX(-0.1,MIN(0.1,IF(tb!W12&gt;0,tw!W12/tb!W12-0.48,0))) * 4) * (1 + 0.25 * Klvl!W12)</f>
        <v>718.54285714285732</v>
      </c>
      <c r="X13" s="24">
        <f>eff!X12*(1+MAX(-0.1,MIN(0.1,IF(tb!X12&gt;0,tw!X12/tb!X12-0.48,0))) * 4) * (1 + 0.25 * Klvl!X12)</f>
        <v>705</v>
      </c>
      <c r="Y13" s="24">
        <f>eff!Y12*(1+MAX(-0.1,MIN(0.1,IF(tb!Y12&gt;0,tw!Y12/tb!Y12-0.48,0))) * 4) * (1 + 0.25 * Klvl!Y12)</f>
        <v>202.5</v>
      </c>
      <c r="Z13" s="24">
        <f>eff!Z12*(1+MAX(-0.1,MIN(0.1,IF(tb!Z12&gt;0,tw!Z12/tb!Z12-0.48,0))) * 4) * (1 + 0.25 * Klvl!Z12)</f>
        <v>723.7787234042554</v>
      </c>
      <c r="AA13" s="24">
        <f>eff!AA12*(1+MAX(-0.1,MIN(0.1,IF(tb!AA12&gt;0,tw!AA12/tb!AA12-0.48,0))) * 4) * (1 + 0.25 * Klvl!AA12)</f>
        <v>311.21999999999997</v>
      </c>
      <c r="AB13" s="24">
        <f>eff!AB12*(1+MAX(-0.1,MIN(0.1,IF(tb!AB12&gt;0,tw!AB12/tb!AB12-0.48,0))) * 4) * (1 + 0.25 * Klvl!AB12)</f>
        <v>648.07826086956527</v>
      </c>
      <c r="AC13" s="24">
        <f>eff!AC12*(1+MAX(-0.1,MIN(0.1,IF(tb!AC12&gt;0,tw!AC12/tb!AC12-0.48,0))) * 4) * (1 + 0.25 * Klvl!AC12)</f>
        <v>989.8</v>
      </c>
      <c r="AD13" s="24">
        <f>eff!AD12*(1+MAX(-0.1,MIN(0.1,IF(tb!AD12&gt;0,tw!AD12/tb!AD12-0.48,0))) * 4) * (1 + 0.25 * Klvl!AD12)</f>
        <v>652.5</v>
      </c>
      <c r="AE13" s="24">
        <f>eff!AE12*(1+MAX(-0.1,MIN(0.1,IF(tb!AE12&gt;0,tw!AE12/tb!AE12-0.48,0))) * 4) * (1 + 0.25 * Klvl!AE12)</f>
        <v>489.99999999999994</v>
      </c>
      <c r="AF13" s="24"/>
      <c r="AG13" s="28">
        <f t="shared" si="0"/>
        <v>10813.100312757826</v>
      </c>
      <c r="AH13" s="28">
        <f t="shared" si="1"/>
        <v>9536.9197023739016</v>
      </c>
      <c r="AI13" s="30">
        <f t="shared" si="2"/>
        <v>0.59406727433941053</v>
      </c>
    </row>
    <row r="14" spans="1:35" s="25" customFormat="1" ht="12" x14ac:dyDescent="0.2">
      <c r="A14" s="24">
        <f>eff!A13*(1+MAX(-0.1,MIN(0.1,IF(tb!A13&gt;0,tw!A13/tb!A13-0.48,0))) * 4) * (1 + 0.25 * Klvl!A13)</f>
        <v>1050</v>
      </c>
      <c r="B14" s="24">
        <f>eff!B13*(1+MAX(-0.1,MIN(0.1,IF(tb!B13&gt;0,tw!B13/tb!B13-0.48,0))) * 4) * (1 + 0.25 * Klvl!B13)</f>
        <v>936.25</v>
      </c>
      <c r="C14" s="24">
        <f>eff!C13*(1+MAX(-0.1,MIN(0.1,IF(tb!C13&gt;0,tw!C13/tb!C13-0.48,0))) * 4) * (1 + 0.25 * Klvl!C13)</f>
        <v>1053.5000000000002</v>
      </c>
      <c r="D14" s="24">
        <f>eff!D13*(1+MAX(-0.1,MIN(0.1,IF(tb!D13&gt;0,tw!D13/tb!D13-0.48,0))) * 4) * (1 + 0.25 * Klvl!D13)</f>
        <v>240</v>
      </c>
      <c r="E14" s="24">
        <f>eff!E13*(1+MAX(-0.1,MIN(0.1,IF(tb!E13&gt;0,tw!E13/tb!E13-0.48,0))) * 4) * (1 + 0.25 * Klvl!E13)</f>
        <v>2016</v>
      </c>
      <c r="F14" s="24">
        <f>eff!F13*(1+MAX(-0.1,MIN(0.1,IF(tb!F13&gt;0,tw!F13/tb!F13-0.48,0))) * 4) * (1 + 0.25 * Klvl!F13)</f>
        <v>948.72448979591832</v>
      </c>
      <c r="G14" s="24">
        <f>eff!G13*(1+MAX(-0.1,MIN(0.1,IF(tb!G13&gt;0,tw!G13/tb!G13-0.48,0))) * 4) * (1 + 0.25 * Klvl!G13)</f>
        <v>1323</v>
      </c>
      <c r="H14" s="24">
        <f>eff!H13*(1+MAX(-0.1,MIN(0.1,IF(tb!H13&gt;0,tw!H13/tb!H13-0.48,0))) * 4) * (1 + 0.25 * Klvl!H13)</f>
        <v>585</v>
      </c>
      <c r="I14" s="24">
        <f>eff!I13*(1+MAX(-0.1,MIN(0.1,IF(tb!I13&gt;0,tw!I13/tb!I13-0.48,0))) * 4) * (1 + 0.25 * Klvl!I13)</f>
        <v>830.8775510204083</v>
      </c>
      <c r="J14" s="24">
        <f>eff!J13*(1+MAX(-0.1,MIN(0.1,IF(tb!J13&gt;0,tw!J13/tb!J13-0.48,0))) * 4) * (1 + 0.25 * Klvl!J13)</f>
        <v>441</v>
      </c>
      <c r="K14" s="24">
        <f>eff!K13*(1+MAX(-0.1,MIN(0.1,IF(tb!K13&gt;0,tw!K13/tb!K13-0.48,0))) * 4) * (1 + 0.25 * Klvl!K13)</f>
        <v>683.71830985915506</v>
      </c>
      <c r="L14" s="24">
        <f>eff!L13*(1+MAX(-0.1,MIN(0.1,IF(tb!L13&gt;0,tw!L13/tb!L13-0.48,0))) * 4) * (1 + 0.25 * Klvl!L13)</f>
        <v>1278.871025794841</v>
      </c>
      <c r="M14" s="24">
        <f>eff!M13*(1+MAX(-0.1,MIN(0.1,IF(tb!M13&gt;0,tw!M13/tb!M13-0.48,0))) * 4) * (1 + 0.25 * Klvl!M13)</f>
        <v>1237.5</v>
      </c>
      <c r="N14" s="24">
        <f>eff!N13*(1+MAX(-0.1,MIN(0.1,IF(tb!N13&gt;0,tw!N13/tb!N13-0.48,0))) * 4) * (1 + 0.25 * Klvl!N13)</f>
        <v>1228.5</v>
      </c>
      <c r="O14" s="24">
        <f>eff!O13*(1+MAX(-0.1,MIN(0.1,IF(tb!O13&gt;0,tw!O13/tb!O13-0.48,0))) * 4) * (1 + 0.25 * Klvl!O13)</f>
        <v>593.8642172523962</v>
      </c>
      <c r="P14" s="24"/>
      <c r="Q14" s="24">
        <f>eff!Q13*(1+MAX(-0.1,MIN(0.1,IF(tb!Q13&gt;0,tw!Q13/tb!Q13-0.48,0))) * 4) * (1 + 0.25 * Klvl!Q13)</f>
        <v>360</v>
      </c>
      <c r="R14" s="24">
        <f>eff!R13*(1+MAX(-0.1,MIN(0.1,IF(tb!R13&gt;0,tw!R13/tb!R13-0.48,0))) * 4) * (1 + 0.25 * Klvl!R13)</f>
        <v>1290.8232695139914</v>
      </c>
      <c r="S14" s="24">
        <f>eff!S13*(1+MAX(-0.1,MIN(0.1,IF(tb!S13&gt;0,tw!S13/tb!S13-0.48,0))) * 4) * (1 + 0.25 * Klvl!S13)</f>
        <v>935.41463414634131</v>
      </c>
      <c r="T14" s="24">
        <f>eff!T13*(1+MAX(-0.1,MIN(0.1,IF(tb!T13&gt;0,tw!T13/tb!T13-0.48,0))) * 4) * (1 + 0.25 * Klvl!T13)</f>
        <v>379.95517241379309</v>
      </c>
      <c r="U14" s="24">
        <f>eff!U13*(1+MAX(-0.1,MIN(0.1,IF(tb!U13&gt;0,tw!U13/tb!U13-0.48,0))) * 4) * (1 + 0.25 * Klvl!U13)</f>
        <v>1724.5032916392367</v>
      </c>
      <c r="V14" s="24">
        <f>eff!V13*(1+MAX(-0.1,MIN(0.1,IF(tb!V13&gt;0,tw!V13/tb!V13-0.48,0))) * 4) * (1 + 0.25 * Klvl!V13)</f>
        <v>1836.9832347140041</v>
      </c>
      <c r="W14" s="24">
        <f>eff!W13*(1+MAX(-0.1,MIN(0.1,IF(tb!W13&gt;0,tw!W13/tb!W13-0.48,0))) * 4) * (1 + 0.25 * Klvl!W13)</f>
        <v>1139.6845070422537</v>
      </c>
      <c r="X14" s="24">
        <f>eff!X13*(1+MAX(-0.1,MIN(0.1,IF(tb!X13&gt;0,tw!X13/tb!X13-0.48,0))) * 4) * (1 + 0.25 * Klvl!X13)</f>
        <v>1549.8231552162849</v>
      </c>
      <c r="Y14" s="24">
        <f>eff!Y13*(1+MAX(-0.1,MIN(0.1,IF(tb!Y13&gt;0,tw!Y13/tb!Y13-0.48,0))) * 4) * (1 + 0.25 * Klvl!Y13)</f>
        <v>1609.3404669260701</v>
      </c>
      <c r="Z14" s="24">
        <f>eff!Z13*(1+MAX(-0.1,MIN(0.1,IF(tb!Z13&gt;0,tw!Z13/tb!Z13-0.48,0))) * 4) * (1 + 0.25 * Klvl!Z13)</f>
        <v>193.5</v>
      </c>
      <c r="AA14" s="24">
        <f>eff!AA13*(1+MAX(-0.1,MIN(0.1,IF(tb!AA13&gt;0,tw!AA13/tb!AA13-0.48,0))) * 4) * (1 + 0.25 * Klvl!AA13)</f>
        <v>600</v>
      </c>
      <c r="AB14" s="24">
        <f>eff!AB13*(1+MAX(-0.1,MIN(0.1,IF(tb!AB13&gt;0,tw!AB13/tb!AB13-0.48,0))) * 4) * (1 + 0.25 * Klvl!AB13)</f>
        <v>1352.9056974459727</v>
      </c>
      <c r="AC14" s="24">
        <f>eff!AC13*(1+MAX(-0.1,MIN(0.1,IF(tb!AC13&gt;0,tw!AC13/tb!AC13-0.48,0))) * 4) * (1 + 0.25 * Klvl!AC13)</f>
        <v>812.5</v>
      </c>
      <c r="AD14" s="24">
        <f>eff!AD13*(1+MAX(-0.1,MIN(0.1,IF(tb!AD13&gt;0,tw!AD13/tb!AD13-0.48,0))) * 4) * (1 + 0.25 * Klvl!AD13)</f>
        <v>580.50000000000011</v>
      </c>
      <c r="AE14" s="24">
        <f>eff!AE13*(1+MAX(-0.1,MIN(0.1,IF(tb!AE13&gt;0,tw!AE13/tb!AE13-0.48,0))) * 4) * (1 + 0.25 * Klvl!AE13)</f>
        <v>1337.5</v>
      </c>
      <c r="AF14" s="24"/>
      <c r="AG14" s="28">
        <f t="shared" si="0"/>
        <v>14446.805593722718</v>
      </c>
      <c r="AH14" s="28">
        <f t="shared" si="1"/>
        <v>15703.433429057948</v>
      </c>
      <c r="AI14" s="30">
        <f t="shared" si="2"/>
        <v>0.43748169785391622</v>
      </c>
    </row>
    <row r="15" spans="1:35" s="25" customFormat="1" ht="12" x14ac:dyDescent="0.2">
      <c r="A15" s="24">
        <f>eff!A14*(1+MAX(-0.1,MIN(0.1,IF(tb!A14&gt;0,tw!A14/tb!A14-0.48,0))) * 4) * (1 + 0.25 * Klvl!A14)</f>
        <v>1125</v>
      </c>
      <c r="B15" s="24">
        <f>eff!B14*(1+MAX(-0.1,MIN(0.1,IF(tb!B14&gt;0,tw!B14/tb!B14-0.48,0))) * 4) * (1 + 0.25 * Klvl!B14)</f>
        <v>654.71875</v>
      </c>
      <c r="C15" s="24">
        <f>eff!C14*(1+MAX(-0.1,MIN(0.1,IF(tb!C14&gt;0,tw!C14/tb!C14-0.48,0))) * 4) * (1 + 0.25 * Klvl!C14)</f>
        <v>1272.9422110552766</v>
      </c>
      <c r="D15" s="24">
        <f>eff!D14*(1+MAX(-0.1,MIN(0.1,IF(tb!D14&gt;0,tw!D14/tb!D14-0.48,0))) * 4) * (1 + 0.25 * Klvl!D14)</f>
        <v>2253.9318455971052</v>
      </c>
      <c r="E15" s="24">
        <f>eff!E14*(1+MAX(-0.1,MIN(0.1,IF(tb!E14&gt;0,tw!E14/tb!E14-0.48,0))) * 4) * (1 + 0.25 * Klvl!E14)</f>
        <v>1057.8378378378379</v>
      </c>
      <c r="F15" s="24">
        <f>eff!F14*(1+MAX(-0.1,MIN(0.1,IF(tb!F14&gt;0,tw!F14/tb!F14-0.48,0))) * 4) * (1 + 0.25 * Klvl!F14)</f>
        <v>1087.4531250000002</v>
      </c>
      <c r="G15" s="24">
        <f>eff!G14*(1+MAX(-0.1,MIN(0.1,IF(tb!G14&gt;0,tw!G14/tb!G14-0.48,0))) * 4) * (1 + 0.25 * Klvl!G14)</f>
        <v>707.18995815899598</v>
      </c>
      <c r="H15" s="24">
        <f>eff!H14*(1+MAX(-0.1,MIN(0.1,IF(tb!H14&gt;0,tw!H14/tb!H14-0.48,0))) * 4) * (1 + 0.25 * Klvl!H14)</f>
        <v>1826.2700097370987</v>
      </c>
      <c r="I15" s="24">
        <f>eff!I14*(1+MAX(-0.1,MIN(0.1,IF(tb!I14&gt;0,tw!I14/tb!I14-0.48,0))) * 4) * (1 + 0.25 * Klvl!I14)</f>
        <v>1120</v>
      </c>
      <c r="J15" s="24">
        <f>eff!J14*(1+MAX(-0.1,MIN(0.1,IF(tb!J14&gt;0,tw!J14/tb!J14-0.48,0))) * 4) * (1 + 0.25 * Klvl!J14)</f>
        <v>1293.0627615062763</v>
      </c>
      <c r="K15" s="24">
        <f>eff!K14*(1+MAX(-0.1,MIN(0.1,IF(tb!K14&gt;0,tw!K14/tb!K14-0.48,0))) * 4) * (1 + 0.25 * Klvl!K14)</f>
        <v>794.28571428571433</v>
      </c>
      <c r="L15" s="24">
        <f>eff!L14*(1+MAX(-0.1,MIN(0.1,IF(tb!L14&gt;0,tw!L14/tb!L14-0.48,0))) * 4) * (1 + 0.25 * Klvl!L14)</f>
        <v>386.19926739926746</v>
      </c>
      <c r="M15" s="24">
        <f>eff!M14*(1+MAX(-0.1,MIN(0.1,IF(tb!M14&gt;0,tw!M14/tb!M14-0.48,0))) * 4) * (1 + 0.25 * Klvl!M14)</f>
        <v>1349.7271889400924</v>
      </c>
      <c r="N15" s="24">
        <f>eff!N14*(1+MAX(-0.1,MIN(0.1,IF(tb!N14&gt;0,tw!N14/tb!N14-0.48,0))) * 4) * (1 + 0.25 * Klvl!N14)</f>
        <v>1614.7853096565896</v>
      </c>
      <c r="O15" s="24">
        <f>eff!O14*(1+MAX(-0.1,MIN(0.1,IF(tb!O14&gt;0,tw!O14/tb!O14-0.48,0))) * 4) * (1 + 0.25 * Klvl!O14)</f>
        <v>1525.9710743801656</v>
      </c>
      <c r="P15" s="24"/>
      <c r="Q15" s="24">
        <f>eff!Q14*(1+MAX(-0.1,MIN(0.1,IF(tb!Q14&gt;0,tw!Q14/tb!Q14-0.48,0))) * 4) * (1 + 0.25 * Klvl!Q14)</f>
        <v>920.59999999999991</v>
      </c>
      <c r="R15" s="24">
        <f>eff!R14*(1+MAX(-0.1,MIN(0.1,IF(tb!R14&gt;0,tw!R14/tb!R14-0.48,0))) * 4) * (1 + 0.25 * Klvl!R14)</f>
        <v>1116.5227544910181</v>
      </c>
      <c r="S15" s="24">
        <f>eff!S14*(1+MAX(-0.1,MIN(0.1,IF(tb!S14&gt;0,tw!S14/tb!S14-0.48,0))) * 4) * (1 + 0.25 * Klvl!S14)</f>
        <v>1295.8660714285716</v>
      </c>
      <c r="T15" s="24">
        <f>eff!T14*(1+MAX(-0.1,MIN(0.1,IF(tb!T14&gt;0,tw!T14/tb!T14-0.48,0))) * 4) * (1 + 0.25 * Klvl!T14)</f>
        <v>1497.7180039138948</v>
      </c>
      <c r="U15" s="24">
        <f>eff!U14*(1+MAX(-0.1,MIN(0.1,IF(tb!U14&gt;0,tw!U14/tb!U14-0.48,0))) * 4) * (1 + 0.25 * Klvl!U14)</f>
        <v>1333.8950995405821</v>
      </c>
      <c r="V15" s="24">
        <f>eff!V14*(1+MAX(-0.1,MIN(0.1,IF(tb!V14&gt;0,tw!V14/tb!V14-0.48,0))) * 4) * (1 + 0.25 * Klvl!V14)</f>
        <v>598.9151027703308</v>
      </c>
      <c r="W15" s="24">
        <f>eff!W14*(1+MAX(-0.1,MIN(0.1,IF(tb!W14&gt;0,tw!W14/tb!W14-0.48,0))) * 4) * (1 + 0.25 * Klvl!W14)</f>
        <v>1489.452380952381</v>
      </c>
      <c r="X15" s="24">
        <f>eff!X14*(1+MAX(-0.1,MIN(0.1,IF(tb!X14&gt;0,tw!X14/tb!X14-0.48,0))) * 4) * (1 + 0.25 * Klvl!X14)</f>
        <v>1687.1787650602409</v>
      </c>
      <c r="Y15" s="24">
        <f>eff!Y14*(1+MAX(-0.1,MIN(0.1,IF(tb!Y14&gt;0,tw!Y14/tb!Y14-0.48,0))) * 4) * (1 + 0.25 * Klvl!Y14)</f>
        <v>1302.2222222222222</v>
      </c>
      <c r="Z15" s="24">
        <f>eff!Z14*(1+MAX(-0.1,MIN(0.1,IF(tb!Z14&gt;0,tw!Z14/tb!Z14-0.48,0))) * 4) * (1 + 0.25 * Klvl!Z14)</f>
        <v>1045.0000000000002</v>
      </c>
      <c r="AA15" s="24">
        <f>eff!AA14*(1+MAX(-0.1,MIN(0.1,IF(tb!AA14&gt;0,tw!AA14/tb!AA14-0.48,0))) * 4) * (1 + 0.25 * Klvl!AA14)</f>
        <v>1215.3461538461538</v>
      </c>
      <c r="AB15" s="24">
        <f>eff!AB14*(1+MAX(-0.1,MIN(0.1,IF(tb!AB14&gt;0,tw!AB14/tb!AB14-0.48,0))) * 4) * (1 + 0.25 * Klvl!AB14)</f>
        <v>718.76781609195405</v>
      </c>
      <c r="AC15" s="24">
        <f>eff!AC14*(1+MAX(-0.1,MIN(0.1,IF(tb!AC14&gt;0,tw!AC14/tb!AC14-0.48,0))) * 4) * (1 + 0.25 * Klvl!AC14)</f>
        <v>1005.9237288135594</v>
      </c>
      <c r="AD15" s="24">
        <f>eff!AD14*(1+MAX(-0.1,MIN(0.1,IF(tb!AD14&gt;0,tw!AD14/tb!AD14-0.48,0))) * 4) * (1 + 0.25 * Klvl!AD14)</f>
        <v>1103.8697080291972</v>
      </c>
      <c r="AE15" s="24">
        <f>eff!AE14*(1+MAX(-0.1,MIN(0.1,IF(tb!AE14&gt;0,tw!AE14/tb!AE14-0.48,0))) * 4) * (1 + 0.25 * Klvl!AE14)</f>
        <v>534.92198581560297</v>
      </c>
      <c r="AF15" s="24"/>
      <c r="AG15" s="28">
        <f t="shared" si="0"/>
        <v>18069.37505355442</v>
      </c>
      <c r="AH15" s="28">
        <f t="shared" si="1"/>
        <v>16866.199792975709</v>
      </c>
      <c r="AI15" s="30">
        <f t="shared" si="2"/>
        <v>0.55165974508209126</v>
      </c>
    </row>
    <row r="16" spans="1:35" s="25" customFormat="1" ht="12" x14ac:dyDescent="0.2">
      <c r="A16" s="24">
        <f>eff!A15*(1+MAX(-0.1,MIN(0.1,IF(tb!A15&gt;0,tw!A15/tb!A15-0.48,0))) * 4) * (1 + 0.25 * Klvl!A15)</f>
        <v>1237.1111111111113</v>
      </c>
      <c r="B16" s="24">
        <f>eff!B15*(1+MAX(-0.1,MIN(0.1,IF(tb!B15&gt;0,tw!B15/tb!B15-0.48,0))) * 4) * (1 + 0.25 * Klvl!B15)</f>
        <v>1568</v>
      </c>
      <c r="C16" s="24">
        <f>eff!C15*(1+MAX(-0.1,MIN(0.1,IF(tb!C15&gt;0,tw!C15/tb!C15-0.48,0))) * 4) * (1 + 0.25 * Klvl!C15)</f>
        <v>604.80000000000007</v>
      </c>
      <c r="D16" s="24">
        <f>eff!D15*(1+MAX(-0.1,MIN(0.1,IF(tb!D15&gt;0,tw!D15/tb!D15-0.48,0))) * 4) * (1 + 0.25 * Klvl!D15)</f>
        <v>20</v>
      </c>
      <c r="E16" s="24">
        <f>eff!E15*(1+MAX(-0.1,MIN(0.1,IF(tb!E15&gt;0,tw!E15/tb!E15-0.48,0))) * 4) * (1 + 0.25 * Klvl!E15)</f>
        <v>2016</v>
      </c>
      <c r="F16" s="24">
        <f>eff!F15*(1+MAX(-0.1,MIN(0.1,IF(tb!F15&gt;0,tw!F15/tb!F15-0.48,0))) * 4) * (1 + 0.25 * Klvl!F15)</f>
        <v>560</v>
      </c>
      <c r="G16" s="24">
        <f>eff!G15*(1+MAX(-0.1,MIN(0.1,IF(tb!G15&gt;0,tw!G15/tb!G15-0.48,0))) * 4) * (1 + 0.25 * Klvl!G15)</f>
        <v>595.76666666666665</v>
      </c>
      <c r="H16" s="24">
        <f>eff!H15*(1+MAX(-0.1,MIN(0.1,IF(tb!H15&gt;0,tw!H15/tb!H15-0.48,0))) * 4) * (1 + 0.25 * Klvl!H15)</f>
        <v>315</v>
      </c>
      <c r="I16" s="24">
        <f>eff!I15*(1+MAX(-0.1,MIN(0.1,IF(tb!I15&gt;0,tw!I15/tb!I15-0.48,0))) * 4) * (1 + 0.25 * Klvl!I15)</f>
        <v>656.81649484536092</v>
      </c>
      <c r="J16" s="24">
        <f>eff!J15*(1+MAX(-0.1,MIN(0.1,IF(tb!J15&gt;0,tw!J15/tb!J15-0.48,0))) * 4) * (1 + 0.25 * Klvl!J15)</f>
        <v>501.73333333333341</v>
      </c>
      <c r="K16" s="24">
        <f>eff!K15*(1+MAX(-0.1,MIN(0.1,IF(tb!K15&gt;0,tw!K15/tb!K15-0.48,0))) * 4) * (1 + 0.25 * Klvl!K15)</f>
        <v>516</v>
      </c>
      <c r="L16" s="24">
        <f>eff!L15*(1+MAX(-0.1,MIN(0.1,IF(tb!L15&gt;0,tw!L15/tb!L15-0.48,0))) * 4) * (1 + 0.25 * Klvl!L15)</f>
        <v>383.1142857142857</v>
      </c>
      <c r="M16" s="24">
        <f>eff!M15*(1+MAX(-0.1,MIN(0.1,IF(tb!M15&gt;0,tw!M15/tb!M15-0.48,0))) * 4) * (1 + 0.25 * Klvl!M15)</f>
        <v>1120</v>
      </c>
      <c r="N16" s="24">
        <f>eff!N15*(1+MAX(-0.1,MIN(0.1,IF(tb!N15&gt;0,tw!N15/tb!N15-0.48,0))) * 4) * (1 + 0.25 * Klvl!N15)</f>
        <v>385.34117647058821</v>
      </c>
      <c r="O16" s="24">
        <f>eff!O15*(1+MAX(-0.1,MIN(0.1,IF(tb!O15&gt;0,tw!O15/tb!O15-0.48,0))) * 4) * (1 + 0.25 * Klvl!O15)</f>
        <v>869.49326683291781</v>
      </c>
      <c r="P16" s="24"/>
      <c r="Q16" s="24">
        <f>eff!Q15*(1+MAX(-0.1,MIN(0.1,IF(tb!Q15&gt;0,tw!Q15/tb!Q15-0.48,0))) * 4) * (1 + 0.25 * Klvl!Q15)</f>
        <v>870</v>
      </c>
      <c r="R16" s="24">
        <f>eff!R15*(1+MAX(-0.1,MIN(0.1,IF(tb!R15&gt;0,tw!R15/tb!R15-0.48,0))) * 4) * (1 + 0.25 * Klvl!R15)</f>
        <v>735.62891566265068</v>
      </c>
      <c r="S16" s="24">
        <f>eff!S15*(1+MAX(-0.1,MIN(0.1,IF(tb!S15&gt;0,tw!S15/tb!S15-0.48,0))) * 4) * (1 + 0.25 * Klvl!S15)</f>
        <v>770</v>
      </c>
      <c r="T16" s="24">
        <f>eff!T15*(1+MAX(-0.1,MIN(0.1,IF(tb!T15&gt;0,tw!T15/tb!T15-0.48,0))) * 4) * (1 + 0.25 * Klvl!T15)</f>
        <v>740</v>
      </c>
      <c r="U16" s="24">
        <f>eff!U15*(1+MAX(-0.1,MIN(0.1,IF(tb!U15&gt;0,tw!U15/tb!U15-0.48,0))) * 4) * (1 + 0.25 * Klvl!U15)</f>
        <v>1005.9636363636364</v>
      </c>
      <c r="V16" s="24">
        <f>eff!V15*(1+MAX(-0.1,MIN(0.1,IF(tb!V15&gt;0,tw!V15/tb!V15-0.48,0))) * 4) * (1 + 0.25 * Klvl!V15)</f>
        <v>960</v>
      </c>
      <c r="W16" s="24">
        <f>eff!W15*(1+MAX(-0.1,MIN(0.1,IF(tb!W15&gt;0,tw!W15/tb!W15-0.48,0))) * 4) * (1 + 0.25 * Klvl!W15)</f>
        <v>768.14304635761584</v>
      </c>
      <c r="X16" s="24">
        <f>eff!X15*(1+MAX(-0.1,MIN(0.1,IF(tb!X15&gt;0,tw!X15/tb!X15-0.48,0))) * 4) * (1 + 0.25 * Klvl!X15)</f>
        <v>492</v>
      </c>
      <c r="Y16" s="24">
        <f>eff!Y15*(1+MAX(-0.1,MIN(0.1,IF(tb!Y15&gt;0,tw!Y15/tb!Y15-0.48,0))) * 4) * (1 + 0.25 * Klvl!Y15)</f>
        <v>711.94787234042553</v>
      </c>
      <c r="Z16" s="24">
        <f>eff!Z15*(1+MAX(-0.1,MIN(0.1,IF(tb!Z15&gt;0,tw!Z15/tb!Z15-0.48,0))) * 4) * (1 + 0.25 * Klvl!Z15)</f>
        <v>709.88571428571424</v>
      </c>
      <c r="AA16" s="24">
        <f>eff!AA15*(1+MAX(-0.1,MIN(0.1,IF(tb!AA15&gt;0,tw!AA15/tb!AA15-0.48,0))) * 4) * (1 + 0.25 * Klvl!AA15)</f>
        <v>763.90476190476204</v>
      </c>
      <c r="AB16" s="24">
        <f>eff!AB15*(1+MAX(-0.1,MIN(0.1,IF(tb!AB15&gt;0,tw!AB15/tb!AB15-0.48,0))) * 4) * (1 + 0.25 * Klvl!AB15)</f>
        <v>229.22307692307695</v>
      </c>
      <c r="AC16" s="24">
        <f>eff!AC15*(1+MAX(-0.1,MIN(0.1,IF(tb!AC15&gt;0,tw!AC15/tb!AC15-0.48,0))) * 4) * (1 + 0.25 * Klvl!AC15)</f>
        <v>699.51210191082816</v>
      </c>
      <c r="AD16" s="24">
        <f>eff!AD15*(1+MAX(-0.1,MIN(0.1,IF(tb!AD15&gt;0,tw!AD15/tb!AD15-0.48,0))) * 4) * (1 + 0.25 * Klvl!AD15)</f>
        <v>348</v>
      </c>
      <c r="AE16" s="24">
        <f>eff!AE15*(1+MAX(-0.1,MIN(0.1,IF(tb!AE15&gt;0,tw!AE15/tb!AE15-0.48,0))) * 4) * (1 + 0.25 * Klvl!AE15)</f>
        <v>1717.9636363636366</v>
      </c>
      <c r="AF16" s="24"/>
      <c r="AG16" s="28">
        <f t="shared" si="0"/>
        <v>11349.176334974265</v>
      </c>
      <c r="AH16" s="28">
        <f t="shared" si="1"/>
        <v>11522.172762112346</v>
      </c>
      <c r="AI16" s="30">
        <f t="shared" si="2"/>
        <v>0.48865416116882343</v>
      </c>
    </row>
    <row r="17" spans="1:35" s="25" customFormat="1" ht="12" x14ac:dyDescent="0.2">
      <c r="A17" s="24">
        <f>eff!A16*(1+MAX(-0.1,MIN(0.1,IF(tb!A16&gt;0,tw!A16/tb!A16-0.48,0))) * 4) * (1 + 0.25 * Klvl!A16)</f>
        <v>610.02706766917288</v>
      </c>
      <c r="B17" s="24">
        <f>eff!B16*(1+MAX(-0.1,MIN(0.1,IF(tb!B16&gt;0,tw!B16/tb!B16-0.48,0))) * 4) * (1 + 0.25 * Klvl!B16)</f>
        <v>905.73070866141745</v>
      </c>
      <c r="C17" s="24">
        <f>eff!C16*(1+MAX(-0.1,MIN(0.1,IF(tb!C16&gt;0,tw!C16/tb!C16-0.48,0))) * 4) * (1 + 0.25 * Klvl!C16)</f>
        <v>1190</v>
      </c>
      <c r="D17" s="24">
        <f>eff!D16*(1+MAX(-0.1,MIN(0.1,IF(tb!D16&gt;0,tw!D16/tb!D16-0.48,0))) * 4) * (1 + 0.25 * Klvl!D16)</f>
        <v>1120</v>
      </c>
      <c r="E17" s="24">
        <f>eff!E16*(1+MAX(-0.1,MIN(0.1,IF(tb!E16&gt;0,tw!E16/tb!E16-0.48,0))) * 4) * (1 + 0.25 * Klvl!E16)</f>
        <v>946.83333333333348</v>
      </c>
      <c r="F17" s="24">
        <f>eff!F16*(1+MAX(-0.1,MIN(0.1,IF(tb!F16&gt;0,tw!F16/tb!F16-0.48,0))) * 4) * (1 + 0.25 * Klvl!F16)</f>
        <v>1260</v>
      </c>
      <c r="G17" s="24">
        <f>eff!G16*(1+MAX(-0.1,MIN(0.1,IF(tb!G16&gt;0,tw!G16/tb!G16-0.48,0))) * 4) * (1 + 0.25 * Klvl!G16)</f>
        <v>620</v>
      </c>
      <c r="H17" s="24">
        <f>eff!H16*(1+MAX(-0.1,MIN(0.1,IF(tb!H16&gt;0,tw!H16/tb!H16-0.48,0))) * 4) * (1 + 0.25 * Klvl!H16)</f>
        <v>549.125</v>
      </c>
      <c r="I17" s="24">
        <f>eff!I16*(1+MAX(-0.1,MIN(0.1,IF(tb!I16&gt;0,tw!I16/tb!I16-0.48,0))) * 4) * (1 + 0.25 * Klvl!I16)</f>
        <v>1010</v>
      </c>
      <c r="J17" s="24">
        <f>eff!J16*(1+MAX(-0.1,MIN(0.1,IF(tb!J16&gt;0,tw!J16/tb!J16-0.48,0))) * 4) * (1 + 0.25 * Klvl!J16)</f>
        <v>892.5</v>
      </c>
      <c r="K17" s="24">
        <f>eff!K16*(1+MAX(-0.1,MIN(0.1,IF(tb!K16&gt;0,tw!K16/tb!K16-0.48,0))) * 4) * (1 + 0.25 * Klvl!K16)</f>
        <v>1170</v>
      </c>
      <c r="L17" s="24">
        <f>eff!L16*(1+MAX(-0.1,MIN(0.1,IF(tb!L16&gt;0,tw!L16/tb!L16-0.48,0))) * 4) * (1 + 0.25 * Klvl!L16)</f>
        <v>226.59677419354838</v>
      </c>
      <c r="M17" s="24">
        <f>eff!M16*(1+MAX(-0.1,MIN(0.1,IF(tb!M16&gt;0,tw!M16/tb!M16-0.48,0))) * 4) * (1 + 0.25 * Klvl!M16)</f>
        <v>923.99999999999989</v>
      </c>
      <c r="N17" s="24">
        <f>eff!N16*(1+MAX(-0.1,MIN(0.1,IF(tb!N16&gt;0,tw!N16/tb!N16-0.48,0))) * 4) * (1 + 0.25 * Klvl!N16)</f>
        <v>510.55454545454552</v>
      </c>
      <c r="O17" s="24">
        <f>eff!O16*(1+MAX(-0.1,MIN(0.1,IF(tb!O16&gt;0,tw!O16/tb!O16-0.48,0))) * 4) * (1 + 0.25 * Klvl!O16)</f>
        <v>1007.4365853658538</v>
      </c>
      <c r="P17" s="24"/>
      <c r="Q17" s="24">
        <f>eff!Q16*(1+MAX(-0.1,MIN(0.1,IF(tb!Q16&gt;0,tw!Q16/tb!Q16-0.48,0))) * 4) * (1 + 0.25 * Klvl!Q16)</f>
        <v>651.06986301369864</v>
      </c>
      <c r="R17" s="24">
        <f>eff!R16*(1+MAX(-0.1,MIN(0.1,IF(tb!R16&gt;0,tw!R16/tb!R16-0.48,0))) * 4) * (1 + 0.25 * Klvl!R16)</f>
        <v>435</v>
      </c>
      <c r="S17" s="24">
        <f>eff!S16*(1+MAX(-0.1,MIN(0.1,IF(tb!S16&gt;0,tw!S16/tb!S16-0.48,0))) * 4) * (1 + 0.25 * Klvl!S16)</f>
        <v>474</v>
      </c>
      <c r="T17" s="24">
        <f>eff!T16*(1+MAX(-0.1,MIN(0.1,IF(tb!T16&gt;0,tw!T16/tb!T16-0.48,0))) * 4) * (1 + 0.25 * Klvl!T16)</f>
        <v>836.09756097560978</v>
      </c>
      <c r="U17" s="24">
        <f>eff!U16*(1+MAX(-0.1,MIN(0.1,IF(tb!U16&gt;0,tw!U16/tb!U16-0.48,0))) * 4) * (1 + 0.25 * Klvl!U16)</f>
        <v>1393.5368421052633</v>
      </c>
      <c r="V17" s="24">
        <f>eff!V16*(1+MAX(-0.1,MIN(0.1,IF(tb!V16&gt;0,tw!V16/tb!V16-0.48,0))) * 4) * (1 + 0.25 * Klvl!V16)</f>
        <v>381.28723404255322</v>
      </c>
      <c r="W17" s="24">
        <f>eff!W16*(1+MAX(-0.1,MIN(0.1,IF(tb!W16&gt;0,tw!W16/tb!W16-0.48,0))) * 4) * (1 + 0.25 * Klvl!W16)</f>
        <v>792.1207547169812</v>
      </c>
      <c r="X17" s="24">
        <f>eff!X16*(1+MAX(-0.1,MIN(0.1,IF(tb!X16&gt;0,tw!X16/tb!X16-0.48,0))) * 4) * (1 + 0.25 * Klvl!X16)</f>
        <v>610.92352941176478</v>
      </c>
      <c r="Y17" s="24">
        <f>eff!Y16*(1+MAX(-0.1,MIN(0.1,IF(tb!Y16&gt;0,tw!Y16/tb!Y16-0.48,0))) * 4) * (1 + 0.25 * Klvl!Y16)</f>
        <v>426.73846153846165</v>
      </c>
      <c r="Z17" s="24">
        <f>eff!Z16*(1+MAX(-0.1,MIN(0.1,IF(tb!Z16&gt;0,tw!Z16/tb!Z16-0.48,0))) * 4) * (1 + 0.25 * Klvl!Z16)</f>
        <v>687.563829787234</v>
      </c>
      <c r="AA17" s="24">
        <f>eff!AA16*(1+MAX(-0.1,MIN(0.1,IF(tb!AA16&gt;0,tw!AA16/tb!AA16-0.48,0))) * 4) * (1 + 0.25 * Klvl!AA16)</f>
        <v>377.40000000000009</v>
      </c>
      <c r="AB17" s="24">
        <f>eff!AB16*(1+MAX(-0.1,MIN(0.1,IF(tb!AB16&gt;0,tw!AB16/tb!AB16-0.48,0))) * 4) * (1 + 0.25 * Klvl!AB16)</f>
        <v>687.75809935205189</v>
      </c>
      <c r="AC17" s="24">
        <f>eff!AC16*(1+MAX(-0.1,MIN(0.1,IF(tb!AC16&gt;0,tw!AC16/tb!AC16-0.48,0))) * 4) * (1 + 0.25 * Klvl!AC16)</f>
        <v>939.6</v>
      </c>
      <c r="AD17" s="24">
        <f>eff!AD16*(1+MAX(-0.1,MIN(0.1,IF(tb!AD16&gt;0,tw!AD16/tb!AD16-0.48,0))) * 4) * (1 + 0.25 * Klvl!AD16)</f>
        <v>446.70652173913038</v>
      </c>
      <c r="AE17" s="24">
        <f>eff!AE16*(1+MAX(-0.1,MIN(0.1,IF(tb!AE16&gt;0,tw!AE16/tb!AE16-0.48,0))) * 4) * (1 + 0.25 * Klvl!AE16)</f>
        <v>315</v>
      </c>
      <c r="AF17" s="24"/>
      <c r="AG17" s="28">
        <f t="shared" si="0"/>
        <v>12942.804014677875</v>
      </c>
      <c r="AH17" s="28">
        <f t="shared" si="1"/>
        <v>9454.8026966827474</v>
      </c>
      <c r="AI17" s="30">
        <f t="shared" si="2"/>
        <v>0.73359647503493708</v>
      </c>
    </row>
    <row r="18" spans="1:35" s="25" customFormat="1" ht="12" x14ac:dyDescent="0.2">
      <c r="A18" s="24">
        <f>eff!A17*(1+MAX(-0.1,MIN(0.1,IF(tb!A17&gt;0,tw!A17/tb!A17-0.48,0))) * 4) * (1 + 0.25 * Klvl!A17)</f>
        <v>691.91666666666674</v>
      </c>
      <c r="B18" s="24">
        <f>eff!B17*(1+MAX(-0.1,MIN(0.1,IF(tb!B17&gt;0,tw!B17/tb!B17-0.48,0))) * 4) * (1 + 0.25 * Klvl!B17)</f>
        <v>1978.7294117647057</v>
      </c>
      <c r="C18" s="24">
        <f>eff!C17*(1+MAX(-0.1,MIN(0.1,IF(tb!C17&gt;0,tw!C17/tb!C17-0.48,0))) * 4) * (1 + 0.25 * Klvl!C17)</f>
        <v>1292.5313868613139</v>
      </c>
      <c r="D18" s="24">
        <f>eff!D17*(1+MAX(-0.1,MIN(0.1,IF(tb!D17&gt;0,tw!D17/tb!D17-0.48,0))) * 4) * (1 + 0.25 * Klvl!D17)</f>
        <v>1120</v>
      </c>
      <c r="E18" s="24">
        <f>eff!E17*(1+MAX(-0.1,MIN(0.1,IF(tb!E17&gt;0,tw!E17/tb!E17-0.48,0))) * 4) * (1 + 0.25 * Klvl!E17)</f>
        <v>1645</v>
      </c>
      <c r="F18" s="24">
        <f>eff!F17*(1+MAX(-0.1,MIN(0.1,IF(tb!F17&gt;0,tw!F17/tb!F17-0.48,0))) * 4) * (1 + 0.25 * Klvl!F17)</f>
        <v>1302.6363636363635</v>
      </c>
      <c r="G18" s="24">
        <f>eff!G17*(1+MAX(-0.1,MIN(0.1,IF(tb!G17&gt;0,tw!G17/tb!G17-0.48,0))) * 4) * (1 + 0.25 * Klvl!G17)</f>
        <v>363.4666666666667</v>
      </c>
      <c r="H18" s="24">
        <f>eff!H17*(1+MAX(-0.1,MIN(0.1,IF(tb!H17&gt;0,tw!H17/tb!H17-0.48,0))) * 4) * (1 + 0.25 * Klvl!H17)</f>
        <v>1819.7792321116926</v>
      </c>
      <c r="I18" s="24">
        <f>eff!I17*(1+MAX(-0.1,MIN(0.1,IF(tb!I17&gt;0,tw!I17/tb!I17-0.48,0))) * 4) * (1 + 0.25 * Klvl!I17)</f>
        <v>1313.598814229249</v>
      </c>
      <c r="J18" s="24">
        <f>eff!J17*(1+MAX(-0.1,MIN(0.1,IF(tb!J17&gt;0,tw!J17/tb!J17-0.48,0))) * 4) * (1 + 0.25 * Klvl!J17)</f>
        <v>1375.1785714285716</v>
      </c>
      <c r="K18" s="24">
        <f>eff!K17*(1+MAX(-0.1,MIN(0.1,IF(tb!K17&gt;0,tw!K17/tb!K17-0.48,0))) * 4) * (1 + 0.25 * Klvl!K17)</f>
        <v>1708.5674311926607</v>
      </c>
      <c r="L18" s="24">
        <f>eff!L17*(1+MAX(-0.1,MIN(0.1,IF(tb!L17&gt;0,tw!L17/tb!L17-0.48,0))) * 4) * (1 + 0.25 * Klvl!L17)</f>
        <v>830</v>
      </c>
      <c r="M18" s="24">
        <f>eff!M17*(1+MAX(-0.1,MIN(0.1,IF(tb!M17&gt;0,tw!M17/tb!M17-0.48,0))) * 4) * (1 + 0.25 * Klvl!M17)</f>
        <v>1424.2574257425745</v>
      </c>
      <c r="N18" s="24">
        <f>eff!N17*(1+MAX(-0.1,MIN(0.1,IF(tb!N17&gt;0,tw!N17/tb!N17-0.48,0))) * 4) * (1 + 0.25 * Klvl!N17)</f>
        <v>760</v>
      </c>
      <c r="O18" s="24">
        <f>eff!O17*(1+MAX(-0.1,MIN(0.1,IF(tb!O17&gt;0,tw!O17/tb!O17-0.48,0))) * 4) * (1 + 0.25 * Klvl!O17)</f>
        <v>772.5</v>
      </c>
      <c r="P18" s="24"/>
      <c r="Q18" s="24">
        <f>eff!Q17*(1+MAX(-0.1,MIN(0.1,IF(tb!Q17&gt;0,tw!Q17/tb!Q17-0.48,0))) * 4) * (1 + 0.25 * Klvl!Q17)</f>
        <v>555</v>
      </c>
      <c r="R18" s="24">
        <f>eff!R17*(1+MAX(-0.1,MIN(0.1,IF(tb!R17&gt;0,tw!R17/tb!R17-0.48,0))) * 4) * (1 + 0.25 * Klvl!R17)</f>
        <v>1100</v>
      </c>
      <c r="S18" s="24">
        <f>eff!S17*(1+MAX(-0.1,MIN(0.1,IF(tb!S17&gt;0,tw!S17/tb!S17-0.48,0))) * 4) * (1 + 0.25 * Klvl!S17)</f>
        <v>1603.3957925636009</v>
      </c>
      <c r="T18" s="24">
        <f>eff!T17*(1+MAX(-0.1,MIN(0.1,IF(tb!T17&gt;0,tw!T17/tb!T17-0.48,0))) * 4) * (1 + 0.25 * Klvl!T17)</f>
        <v>468.78925619834718</v>
      </c>
      <c r="U18" s="24">
        <f>eff!U17*(1+MAX(-0.1,MIN(0.1,IF(tb!U17&gt;0,tw!U17/tb!U17-0.48,0))) * 4) * (1 + 0.25 * Klvl!U17)</f>
        <v>1389.7596774193548</v>
      </c>
      <c r="V18" s="24">
        <f>eff!V17*(1+MAX(-0.1,MIN(0.1,IF(tb!V17&gt;0,tw!V17/tb!V17-0.48,0))) * 4) * (1 + 0.25 * Klvl!V17)</f>
        <v>550.87659574468091</v>
      </c>
      <c r="W18" s="24">
        <f>eff!W17*(1+MAX(-0.1,MIN(0.1,IF(tb!W17&gt;0,tw!W17/tb!W17-0.48,0))) * 4) * (1 + 0.25 * Klvl!W17)</f>
        <v>667.5</v>
      </c>
      <c r="X18" s="24">
        <f>eff!X17*(1+MAX(-0.1,MIN(0.1,IF(tb!X17&gt;0,tw!X17/tb!X17-0.48,0))) * 4) * (1 + 0.25 * Klvl!X17)</f>
        <v>1075</v>
      </c>
      <c r="Y18" s="24">
        <f>eff!Y17*(1+MAX(-0.1,MIN(0.1,IF(tb!Y17&gt;0,tw!Y17/tb!Y17-0.48,0))) * 4) * (1 + 0.25 * Klvl!Y17)</f>
        <v>553.71428571428578</v>
      </c>
      <c r="Z18" s="24">
        <f>eff!Z17*(1+MAX(-0.1,MIN(0.1,IF(tb!Z17&gt;0,tw!Z17/tb!Z17-0.48,0))) * 4) * (1 + 0.25 * Klvl!Z17)</f>
        <v>840.64606299212608</v>
      </c>
      <c r="AA18" s="24">
        <f>eff!AA17*(1+MAX(-0.1,MIN(0.1,IF(tb!AA17&gt;0,tw!AA17/tb!AA17-0.48,0))) * 4) * (1 + 0.25 * Klvl!AA17)</f>
        <v>1425</v>
      </c>
      <c r="AB18" s="24">
        <f>eff!AB17*(1+MAX(-0.1,MIN(0.1,IF(tb!AB17&gt;0,tw!AB17/tb!AB17-0.48,0))) * 4) * (1 + 0.25 * Klvl!AB17)</f>
        <v>440.72356687898099</v>
      </c>
      <c r="AC18" s="24">
        <f>eff!AC17*(1+MAX(-0.1,MIN(0.1,IF(tb!AC17&gt;0,tw!AC17/tb!AC17-0.48,0))) * 4) * (1 + 0.25 * Klvl!AC17)</f>
        <v>862.5</v>
      </c>
      <c r="AD18" s="24">
        <f>eff!AD17*(1+MAX(-0.1,MIN(0.1,IF(tb!AD17&gt;0,tw!AD17/tb!AD17-0.48,0))) * 4) * (1 + 0.25 * Klvl!AD17)</f>
        <v>1554.5571428571429</v>
      </c>
      <c r="AE18" s="24">
        <f>eff!AE17*(1+MAX(-0.1,MIN(0.1,IF(tb!AE17&gt;0,tw!AE17/tb!AE17-0.48,0))) * 4) * (1 + 0.25 * Klvl!AE17)</f>
        <v>798.49085794655423</v>
      </c>
      <c r="AF18" s="24"/>
      <c r="AG18" s="28">
        <f t="shared" si="0"/>
        <v>18398.161970300465</v>
      </c>
      <c r="AH18" s="28">
        <f t="shared" si="1"/>
        <v>13885.953238315074</v>
      </c>
      <c r="AI18" s="30">
        <f t="shared" si="2"/>
        <v>0.70964839997138429</v>
      </c>
    </row>
    <row r="19" spans="1:35" s="25" customFormat="1" ht="12" x14ac:dyDescent="0.2">
      <c r="A19" s="24">
        <f>eff!A18*(1+MAX(-0.1,MIN(0.1,IF(tb!A18&gt;0,tw!A18/tb!A18-0.48,0))) * 4) * (1 + 0.25 * Klvl!A18)</f>
        <v>386.21818181818185</v>
      </c>
      <c r="B19" s="24">
        <f>eff!B18*(1+MAX(-0.1,MIN(0.1,IF(tb!B18&gt;0,tw!B18/tb!B18-0.48,0))) * 4) * (1 + 0.25 * Klvl!B18)</f>
        <v>908.12287581699354</v>
      </c>
      <c r="C19" s="24">
        <f>eff!C18*(1+MAX(-0.1,MIN(0.1,IF(tb!C18&gt;0,tw!C18/tb!C18-0.48,0))) * 4) * (1 + 0.25 * Klvl!C18)</f>
        <v>760</v>
      </c>
      <c r="D19" s="24">
        <f>eff!D18*(1+MAX(-0.1,MIN(0.1,IF(tb!D18&gt;0,tw!D18/tb!D18-0.48,0))) * 4) * (1 + 0.25 * Klvl!D18)</f>
        <v>794.94545454545448</v>
      </c>
      <c r="E19" s="24">
        <f>eff!E18*(1+MAX(-0.1,MIN(0.1,IF(tb!E18&gt;0,tw!E18/tb!E18-0.48,0))) * 4) * (1 + 0.25 * Klvl!E18)</f>
        <v>558</v>
      </c>
      <c r="F19" s="24">
        <f>eff!F18*(1+MAX(-0.1,MIN(0.1,IF(tb!F18&gt;0,tw!F18/tb!F18-0.48,0))) * 4) * (1 + 0.25 * Klvl!F18)</f>
        <v>640</v>
      </c>
      <c r="G19" s="24">
        <f>eff!G18*(1+MAX(-0.1,MIN(0.1,IF(tb!G18&gt;0,tw!G18/tb!G18-0.48,0))) * 4) * (1 + 0.25 * Klvl!G18)</f>
        <v>590.40000000000009</v>
      </c>
      <c r="H19" s="24">
        <f>eff!H18*(1+MAX(-0.1,MIN(0.1,IF(tb!H18&gt;0,tw!H18/tb!H18-0.48,0))) * 4) * (1 + 0.25 * Klvl!H18)</f>
        <v>414</v>
      </c>
      <c r="I19" s="24">
        <f>eff!I18*(1+MAX(-0.1,MIN(0.1,IF(tb!I18&gt;0,tw!I18/tb!I18-0.48,0))) * 4) * (1 + 0.25 * Klvl!I18)</f>
        <v>390</v>
      </c>
      <c r="J19" s="24">
        <f>eff!J18*(1+MAX(-0.1,MIN(0.1,IF(tb!J18&gt;0,tw!J18/tb!J18-0.48,0))) * 4) * (1 + 0.25 * Klvl!J18)</f>
        <v>504.24615384615396</v>
      </c>
      <c r="K19" s="24">
        <f>eff!K18*(1+MAX(-0.1,MIN(0.1,IF(tb!K18&gt;0,tw!K18/tb!K18-0.48,0))) * 4) * (1 + 0.25 * Klvl!K18)</f>
        <v>2016</v>
      </c>
      <c r="L19" s="24">
        <f>eff!L18*(1+MAX(-0.1,MIN(0.1,IF(tb!L18&gt;0,tw!L18/tb!L18-0.48,0))) * 4) * (1 + 0.25 * Klvl!L18)</f>
        <v>982.71250000000009</v>
      </c>
      <c r="M19" s="24">
        <f>eff!M18*(1+MAX(-0.1,MIN(0.1,IF(tb!M18&gt;0,tw!M18/tb!M18-0.48,0))) * 4) * (1 + 0.25 * Klvl!M18)</f>
        <v>765.60000000000014</v>
      </c>
      <c r="N19" s="24">
        <f>eff!N18*(1+MAX(-0.1,MIN(0.1,IF(tb!N18&gt;0,tw!N18/tb!N18-0.48,0))) * 4) * (1 + 0.25 * Klvl!N18)</f>
        <v>450</v>
      </c>
      <c r="O19" s="24">
        <f>eff!O18*(1+MAX(-0.1,MIN(0.1,IF(tb!O18&gt;0,tw!O18/tb!O18-0.48,0))) * 4) * (1 + 0.25 * Klvl!O18)</f>
        <v>1148</v>
      </c>
      <c r="P19" s="24"/>
      <c r="Q19" s="24">
        <f>eff!Q18*(1+MAX(-0.1,MIN(0.1,IF(tb!Q18&gt;0,tw!Q18/tb!Q18-0.48,0))) * 4) * (1 + 0.25 * Klvl!Q18)</f>
        <v>580</v>
      </c>
      <c r="R19" s="24">
        <f>eff!R18*(1+MAX(-0.1,MIN(0.1,IF(tb!R18&gt;0,tw!R18/tb!R18-0.48,0))) * 4) * (1 + 0.25 * Klvl!R18)</f>
        <v>442.8</v>
      </c>
      <c r="S19" s="24">
        <f>eff!S18*(1+MAX(-0.1,MIN(0.1,IF(tb!S18&gt;0,tw!S18/tb!S18-0.48,0))) * 4) * (1 + 0.25 * Klvl!S18)</f>
        <v>585.61100917431202</v>
      </c>
      <c r="T19" s="24">
        <f>eff!T18*(1+MAX(-0.1,MIN(0.1,IF(tb!T18&gt;0,tw!T18/tb!T18-0.48,0))) * 4) * (1 + 0.25 * Klvl!T18)</f>
        <v>710</v>
      </c>
      <c r="U19" s="24">
        <f>eff!U18*(1+MAX(-0.1,MIN(0.1,IF(tb!U18&gt;0,tw!U18/tb!U18-0.48,0))) * 4) * (1 + 0.25 * Klvl!U18)</f>
        <v>872.52389380530985</v>
      </c>
      <c r="V19" s="24">
        <f>eff!V18*(1+MAX(-0.1,MIN(0.1,IF(tb!V18&gt;0,tw!V18/tb!V18-0.48,0))) * 4) * (1 + 0.25 * Klvl!V18)</f>
        <v>619.54285714285709</v>
      </c>
      <c r="W19" s="24">
        <f>eff!W18*(1+MAX(-0.1,MIN(0.1,IF(tb!W18&gt;0,tw!W18/tb!W18-0.48,0))) * 4) * (1 + 0.25 * Klvl!W18)</f>
        <v>1344</v>
      </c>
      <c r="X19" s="24">
        <f>eff!X18*(1+MAX(-0.1,MIN(0.1,IF(tb!X18&gt;0,tw!X18/tb!X18-0.48,0))) * 4) * (1 + 0.25 * Klvl!X18)</f>
        <v>620</v>
      </c>
      <c r="Y19" s="24">
        <f>eff!Y18*(1+MAX(-0.1,MIN(0.1,IF(tb!Y18&gt;0,tw!Y18/tb!Y18-0.48,0))) * 4) * (1 + 0.25 * Klvl!Y18)</f>
        <v>543.70566037735853</v>
      </c>
      <c r="Z19" s="24">
        <f>eff!Z18*(1+MAX(-0.1,MIN(0.1,IF(tb!Z18&gt;0,tw!Z18/tb!Z18-0.48,0))) * 4) * (1 + 0.25 * Klvl!Z18)</f>
        <v>628.00300751879695</v>
      </c>
      <c r="AA19" s="24">
        <f>eff!AA18*(1+MAX(-0.1,MIN(0.1,IF(tb!AA18&gt;0,tw!AA18/tb!AA18-0.48,0))) * 4) * (1 + 0.25 * Klvl!AA18)</f>
        <v>657.68181818181824</v>
      </c>
      <c r="AB19" s="24">
        <f>eff!AB18*(1+MAX(-0.1,MIN(0.1,IF(tb!AB18&gt;0,tw!AB18/tb!AB18-0.48,0))) * 4) * (1 + 0.25 * Klvl!AB18)</f>
        <v>777.6</v>
      </c>
      <c r="AC19" s="24">
        <f>eff!AC18*(1+MAX(-0.1,MIN(0.1,IF(tb!AC18&gt;0,tw!AC18/tb!AC18-0.48,0))) * 4) * (1 + 0.25 * Klvl!AC18)</f>
        <v>312.20425531914896</v>
      </c>
      <c r="AD19" s="24">
        <f>eff!AD18*(1+MAX(-0.1,MIN(0.1,IF(tb!AD18&gt;0,tw!AD18/tb!AD18-0.48,0))) * 4) * (1 + 0.25 * Klvl!AD18)</f>
        <v>864</v>
      </c>
      <c r="AE19" s="24">
        <f>eff!AE18*(1+MAX(-0.1,MIN(0.1,IF(tb!AE18&gt;0,tw!AE18/tb!AE18-0.48,0))) * 4) * (1 + 0.25 * Klvl!AE18)</f>
        <v>718.80000000000007</v>
      </c>
      <c r="AF19" s="24"/>
      <c r="AG19" s="28">
        <f t="shared" si="0"/>
        <v>11308.245166026783</v>
      </c>
      <c r="AH19" s="28">
        <f t="shared" si="1"/>
        <v>10276.472501519602</v>
      </c>
      <c r="AI19" s="30">
        <f t="shared" si="2"/>
        <v>0.57170160947195281</v>
      </c>
    </row>
    <row r="20" spans="1:35" s="25" customFormat="1" ht="12" x14ac:dyDescent="0.2">
      <c r="A20" s="24">
        <f>eff!A19*(1+MAX(-0.1,MIN(0.1,IF(tb!A19&gt;0,tw!A19/tb!A19-0.48,0))) * 4) * (1 + 0.25 * Klvl!A19)</f>
        <v>135</v>
      </c>
      <c r="B20" s="24">
        <f>eff!B19*(1+MAX(-0.1,MIN(0.1,IF(tb!B19&gt;0,tw!B19/tb!B19-0.48,0))) * 4) * (1 + 0.25 * Klvl!B19)</f>
        <v>330</v>
      </c>
      <c r="C20" s="24">
        <f>eff!C19*(1+MAX(-0.1,MIN(0.1,IF(tb!C19&gt;0,tw!C19/tb!C19-0.48,0))) * 4) * (1 + 0.25 * Klvl!C19)</f>
        <v>900</v>
      </c>
      <c r="D20" s="24">
        <f>eff!D19*(1+MAX(-0.1,MIN(0.1,IF(tb!D19&gt;0,tw!D19/tb!D19-0.48,0))) * 4) * (1 + 0.25 * Klvl!D19)</f>
        <v>553.70000000000016</v>
      </c>
      <c r="E20" s="24">
        <f>eff!E19*(1+MAX(-0.1,MIN(0.1,IF(tb!E19&gt;0,tw!E19/tb!E19-0.48,0))) * 4) * (1 + 0.25 * Klvl!E19)</f>
        <v>684.40140845070414</v>
      </c>
      <c r="F20" s="24">
        <f>eff!F19*(1+MAX(-0.1,MIN(0.1,IF(tb!F19&gt;0,tw!F19/tb!F19-0.48,0))) * 4) * (1 + 0.25 * Klvl!F19)</f>
        <v>725.95683453237416</v>
      </c>
      <c r="G20" s="24">
        <f>eff!G19*(1+MAX(-0.1,MIN(0.1,IF(tb!G19&gt;0,tw!G19/tb!G19-0.48,0))) * 4) * (1 + 0.25 * Klvl!G19)</f>
        <v>2464</v>
      </c>
      <c r="H20" s="24">
        <f>eff!H19*(1+MAX(-0.1,MIN(0.1,IF(tb!H19&gt;0,tw!H19/tb!H19-0.48,0))) * 4) * (1 + 0.25 * Klvl!H19)</f>
        <v>1697.5</v>
      </c>
      <c r="I20" s="24">
        <f>eff!I19*(1+MAX(-0.1,MIN(0.1,IF(tb!I19&gt;0,tw!I19/tb!I19-0.48,0))) * 4) * (1 + 0.25 * Klvl!I19)</f>
        <v>864</v>
      </c>
      <c r="J20" s="24">
        <f>eff!J19*(1+MAX(-0.1,MIN(0.1,IF(tb!J19&gt;0,tw!J19/tb!J19-0.48,0))) * 4) * (1 + 0.25 * Klvl!J19)</f>
        <v>782.72727272727275</v>
      </c>
      <c r="K20" s="24">
        <f>eff!K19*(1+MAX(-0.1,MIN(0.1,IF(tb!K19&gt;0,tw!K19/tb!K19-0.48,0))) * 4) * (1 + 0.25 * Klvl!K19)</f>
        <v>602.00000000000011</v>
      </c>
      <c r="L20" s="24">
        <f>eff!L19*(1+MAX(-0.1,MIN(0.1,IF(tb!L19&gt;0,tw!L19/tb!L19-0.48,0))) * 4) * (1 + 0.25 * Klvl!L19)</f>
        <v>429.515625</v>
      </c>
      <c r="M20" s="24">
        <f>eff!M19*(1+MAX(-0.1,MIN(0.1,IF(tb!M19&gt;0,tw!M19/tb!M19-0.48,0))) * 4) * (1 + 0.25 * Klvl!M19)</f>
        <v>727.2</v>
      </c>
      <c r="N20" s="24">
        <f>eff!N19*(1+MAX(-0.1,MIN(0.1,IF(tb!N19&gt;0,tw!N19/tb!N19-0.48,0))) * 4) * (1 + 0.25 * Klvl!N19)</f>
        <v>1112.5</v>
      </c>
      <c r="O20" s="24">
        <f>eff!O19*(1+MAX(-0.1,MIN(0.1,IF(tb!O19&gt;0,tw!O19/tb!O19-0.48,0))) * 4) * (1 + 0.25 * Klvl!O19)</f>
        <v>256.08421052631576</v>
      </c>
      <c r="P20" s="24"/>
      <c r="Q20" s="24">
        <f>eff!Q19*(1+MAX(-0.1,MIN(0.1,IF(tb!Q19&gt;0,tw!Q19/tb!Q19-0.48,0))) * 4) * (1 + 0.25 * Klvl!Q19)</f>
        <v>1375.3743455497386</v>
      </c>
      <c r="R20" s="24">
        <f>eff!R19*(1+MAX(-0.1,MIN(0.1,IF(tb!R19&gt;0,tw!R19/tb!R19-0.48,0))) * 4) * (1 + 0.25 * Klvl!R19)</f>
        <v>444</v>
      </c>
      <c r="S20" s="24">
        <f>eff!S19*(1+MAX(-0.1,MIN(0.1,IF(tb!S19&gt;0,tw!S19/tb!S19-0.48,0))) * 4) * (1 + 0.25 * Klvl!S19)</f>
        <v>427.5</v>
      </c>
      <c r="T20" s="24">
        <f>eff!T19*(1+MAX(-0.1,MIN(0.1,IF(tb!T19&gt;0,tw!T19/tb!T19-0.48,0))) * 4) * (1 + 0.25 * Klvl!T19)</f>
        <v>687.5</v>
      </c>
      <c r="U20" s="24">
        <f>eff!U19*(1+MAX(-0.1,MIN(0.1,IF(tb!U19&gt;0,tw!U19/tb!U19-0.48,0))) * 4) * (1 + 0.25 * Klvl!U19)</f>
        <v>471.57692307692321</v>
      </c>
      <c r="V20" s="24">
        <f>eff!V19*(1+MAX(-0.1,MIN(0.1,IF(tb!V19&gt;0,tw!V19/tb!V19-0.48,0))) * 4) * (1 + 0.25 * Klvl!V19)</f>
        <v>891.58145580589246</v>
      </c>
      <c r="W20" s="24">
        <f>eff!W19*(1+MAX(-0.1,MIN(0.1,IF(tb!W19&gt;0,tw!W19/tb!W19-0.48,0))) * 4) * (1 + 0.25 * Klvl!W19)</f>
        <v>660</v>
      </c>
      <c r="X20" s="24">
        <f>eff!X19*(1+MAX(-0.1,MIN(0.1,IF(tb!X19&gt;0,tw!X19/tb!X19-0.48,0))) * 4) * (1 + 0.25 * Klvl!X19)</f>
        <v>307.5</v>
      </c>
      <c r="Y20" s="24">
        <f>eff!Y19*(1+MAX(-0.1,MIN(0.1,IF(tb!Y19&gt;0,tw!Y19/tb!Y19-0.48,0))) * 4) * (1 + 0.25 * Klvl!Y19)</f>
        <v>1537.5</v>
      </c>
      <c r="Z20" s="24">
        <f>eff!Z19*(1+MAX(-0.1,MIN(0.1,IF(tb!Z19&gt;0,tw!Z19/tb!Z19-0.48,0))) * 4) * (1 + 0.25 * Klvl!Z19)</f>
        <v>375</v>
      </c>
      <c r="AA20" s="24">
        <f>eff!AA19*(1+MAX(-0.1,MIN(0.1,IF(tb!AA19&gt;0,tw!AA19/tb!AA19-0.48,0))) * 4) * (1 + 0.25 * Klvl!AA19)</f>
        <v>404.74468085106389</v>
      </c>
      <c r="AB20" s="24">
        <f>eff!AB19*(1+MAX(-0.1,MIN(0.1,IF(tb!AB19&gt;0,tw!AB19/tb!AB19-0.48,0))) * 4) * (1 + 0.25 * Klvl!AB19)</f>
        <v>659.88461538461547</v>
      </c>
      <c r="AC20" s="24">
        <f>eff!AC19*(1+MAX(-0.1,MIN(0.1,IF(tb!AC19&gt;0,tw!AC19/tb!AC19-0.48,0))) * 4) * (1 + 0.25 * Klvl!AC19)</f>
        <v>1292.7480916030536</v>
      </c>
      <c r="AD20" s="24">
        <f>eff!AD19*(1+MAX(-0.1,MIN(0.1,IF(tb!AD19&gt;0,tw!AD19/tb!AD19-0.48,0))) * 4) * (1 + 0.25 * Klvl!AD19)</f>
        <v>315</v>
      </c>
      <c r="AE20" s="24">
        <f>eff!AE19*(1+MAX(-0.1,MIN(0.1,IF(tb!AE19&gt;0,tw!AE19/tb!AE19-0.48,0))) * 4) * (1 + 0.25 * Klvl!AE19)</f>
        <v>487.18421052631578</v>
      </c>
      <c r="AF20" s="24"/>
      <c r="AG20" s="28">
        <f t="shared" si="0"/>
        <v>12264.585351236668</v>
      </c>
      <c r="AH20" s="28">
        <f t="shared" si="1"/>
        <v>10337.094322797604</v>
      </c>
      <c r="AI20" s="30">
        <f t="shared" si="2"/>
        <v>0.62792131312170441</v>
      </c>
    </row>
    <row r="21" spans="1:35" s="25" customFormat="1" ht="12" x14ac:dyDescent="0.2">
      <c r="A21" s="24">
        <f>eff!A20*(1+MAX(-0.1,MIN(0.1,IF(tb!A20&gt;0,tw!A20/tb!A20-0.48,0))) * 4) * (1 + 0.25 * Klvl!A20)</f>
        <v>766.10204081632662</v>
      </c>
      <c r="B21" s="24">
        <f>eff!B20*(1+MAX(-0.1,MIN(0.1,IF(tb!B20&gt;0,tw!B20/tb!B20-0.48,0))) * 4) * (1 + 0.25 * Klvl!B20)</f>
        <v>505.69047619047615</v>
      </c>
      <c r="C21" s="24">
        <f>eff!C20*(1+MAX(-0.1,MIN(0.1,IF(tb!C20&gt;0,tw!C20/tb!C20-0.48,0))) * 4) * (1 + 0.25 * Klvl!C20)</f>
        <v>1715</v>
      </c>
      <c r="D21" s="24">
        <f>eff!D20*(1+MAX(-0.1,MIN(0.1,IF(tb!D20&gt;0,tw!D20/tb!D20-0.48,0))) * 4) * (1 + 0.25 * Klvl!D20)</f>
        <v>475.70000000000005</v>
      </c>
      <c r="E21" s="24">
        <f>eff!E20*(1+MAX(-0.1,MIN(0.1,IF(tb!E20&gt;0,tw!E20/tb!E20-0.48,0))) * 4) * (1 + 0.25 * Klvl!E20)</f>
        <v>2016</v>
      </c>
      <c r="F21" s="24">
        <f>eff!F20*(1+MAX(-0.1,MIN(0.1,IF(tb!F20&gt;0,tw!F20/tb!F20-0.48,0))) * 4) * (1 + 0.25 * Klvl!F20)</f>
        <v>708.74285714285725</v>
      </c>
      <c r="G21" s="24">
        <f>eff!G20*(1+MAX(-0.1,MIN(0.1,IF(tb!G20&gt;0,tw!G20/tb!G20-0.48,0))) * 4) * (1 + 0.25 * Klvl!G20)</f>
        <v>295.20000000000005</v>
      </c>
      <c r="H21" s="24">
        <f>eff!H20*(1+MAX(-0.1,MIN(0.1,IF(tb!H20&gt;0,tw!H20/tb!H20-0.48,0))) * 4) * (1 + 0.25 * Klvl!H20)</f>
        <v>672.13333333333344</v>
      </c>
      <c r="I21" s="24">
        <f>eff!I20*(1+MAX(-0.1,MIN(0.1,IF(tb!I20&gt;0,tw!I20/tb!I20-0.48,0))) * 4) * (1 + 0.25 * Klvl!I20)</f>
        <v>896</v>
      </c>
      <c r="J21" s="24">
        <f>eff!J20*(1+MAX(-0.1,MIN(0.1,IF(tb!J20&gt;0,tw!J20/tb!J20-0.48,0))) * 4) * (1 + 0.25 * Klvl!J20)</f>
        <v>877.09473684210525</v>
      </c>
      <c r="K21" s="24">
        <f>eff!K20*(1+MAX(-0.1,MIN(0.1,IF(tb!K20&gt;0,tw!K20/tb!K20-0.48,0))) * 4) * (1 + 0.25 * Klvl!K20)</f>
        <v>687.56896551724139</v>
      </c>
      <c r="L21" s="24">
        <f>eff!L20*(1+MAX(-0.1,MIN(0.1,IF(tb!L20&gt;0,tw!L20/tb!L20-0.48,0))) * 4) * (1 + 0.25 * Klvl!L20)</f>
        <v>594</v>
      </c>
      <c r="M21" s="24">
        <f>eff!M20*(1+MAX(-0.1,MIN(0.1,IF(tb!M20&gt;0,tw!M20/tb!M20-0.48,0))) * 4) * (1 + 0.25 * Klvl!M20)</f>
        <v>854.08823529411757</v>
      </c>
      <c r="N21" s="24">
        <f>eff!N20*(1+MAX(-0.1,MIN(0.1,IF(tb!N20&gt;0,tw!N20/tb!N20-0.48,0))) * 4) * (1 + 0.25 * Klvl!N20)</f>
        <v>591.40109890109886</v>
      </c>
      <c r="O21" s="24">
        <f>eff!O20*(1+MAX(-0.1,MIN(0.1,IF(tb!O20&gt;0,tw!O20/tb!O20-0.48,0))) * 4) * (1 + 0.25 * Klvl!O20)</f>
        <v>1155.6165644171781</v>
      </c>
      <c r="P21" s="24"/>
      <c r="Q21" s="24">
        <f>eff!Q20*(1+MAX(-0.1,MIN(0.1,IF(tb!Q20&gt;0,tw!Q20/tb!Q20-0.48,0))) * 4) * (1 + 0.25 * Klvl!Q20)</f>
        <v>1035.4156626506026</v>
      </c>
      <c r="R21" s="24">
        <f>eff!R20*(1+MAX(-0.1,MIN(0.1,IF(tb!R20&gt;0,tw!R20/tb!R20-0.48,0))) * 4) * (1 + 0.25 * Klvl!R20)</f>
        <v>432</v>
      </c>
      <c r="S21" s="24">
        <f>eff!S20*(1+MAX(-0.1,MIN(0.1,IF(tb!S20&gt;0,tw!S20/tb!S20-0.48,0))) * 4) * (1 + 0.25 * Klvl!S20)</f>
        <v>523.12765957446811</v>
      </c>
      <c r="T21" s="24">
        <f>eff!T20*(1+MAX(-0.1,MIN(0.1,IF(tb!T20&gt;0,tw!T20/tb!T20-0.48,0))) * 4) * (1 + 0.25 * Klvl!T20)</f>
        <v>530</v>
      </c>
      <c r="U21" s="24">
        <f>eff!U20*(1+MAX(-0.1,MIN(0.1,IF(tb!U20&gt;0,tw!U20/tb!U20-0.48,0))) * 4) * (1 + 0.25 * Klvl!U20)</f>
        <v>1023.7209116353459</v>
      </c>
      <c r="V21" s="24">
        <f>eff!V20*(1+MAX(-0.1,MIN(0.1,IF(tb!V20&gt;0,tw!V20/tb!V20-0.48,0))) * 4) * (1 + 0.25 * Klvl!V20)</f>
        <v>560</v>
      </c>
      <c r="W21" s="24">
        <f>eff!W20*(1+MAX(-0.1,MIN(0.1,IF(tb!W20&gt;0,tw!W20/tb!W20-0.48,0))) * 4) * (1 + 0.25 * Klvl!W20)</f>
        <v>1707.1428571428569</v>
      </c>
      <c r="X21" s="24">
        <f>eff!X20*(1+MAX(-0.1,MIN(0.1,IF(tb!X20&gt;0,tw!X20/tb!X20-0.48,0))) * 4) * (1 + 0.25 * Klvl!X20)</f>
        <v>366.52924528301895</v>
      </c>
      <c r="Y21" s="24">
        <f>eff!Y20*(1+MAX(-0.1,MIN(0.1,IF(tb!Y20&gt;0,tw!Y20/tb!Y20-0.48,0))) * 4) * (1 + 0.25 * Klvl!Y20)</f>
        <v>812.5</v>
      </c>
      <c r="Z21" s="24">
        <f>eff!Z20*(1+MAX(-0.1,MIN(0.1,IF(tb!Z20&gt;0,tw!Z20/tb!Z20-0.48,0))) * 4) * (1 + 0.25 * Klvl!Z20)</f>
        <v>843.00000000000011</v>
      </c>
      <c r="AA21" s="24">
        <f>eff!AA20*(1+MAX(-0.1,MIN(0.1,IF(tb!AA20&gt;0,tw!AA20/tb!AA20-0.48,0))) * 4) * (1 + 0.25 * Klvl!AA20)</f>
        <v>450</v>
      </c>
      <c r="AB21" s="24">
        <f>eff!AB20*(1+MAX(-0.1,MIN(0.1,IF(tb!AB20&gt;0,tw!AB20/tb!AB20-0.48,0))) * 4) * (1 + 0.25 * Klvl!AB20)</f>
        <v>485.33333333333343</v>
      </c>
      <c r="AC21" s="24">
        <f>eff!AC20*(1+MAX(-0.1,MIN(0.1,IF(tb!AC20&gt;0,tw!AC20/tb!AC20-0.48,0))) * 4) * (1 + 0.25 * Klvl!AC20)</f>
        <v>862.5</v>
      </c>
      <c r="AD21" s="24">
        <f>eff!AD20*(1+MAX(-0.1,MIN(0.1,IF(tb!AD20&gt;0,tw!AD20/tb!AD20-0.48,0))) * 4) * (1 + 0.25 * Klvl!AD20)</f>
        <v>365.93147208121832</v>
      </c>
      <c r="AE21" s="24">
        <f>eff!AE20*(1+MAX(-0.1,MIN(0.1,IF(tb!AE20&gt;0,tw!AE20/tb!AE20-0.48,0))) * 4) * (1 + 0.25 * Klvl!AE20)</f>
        <v>1062.5</v>
      </c>
      <c r="AF21" s="24"/>
      <c r="AG21" s="28">
        <f t="shared" si="0"/>
        <v>12810.338308454733</v>
      </c>
      <c r="AH21" s="28">
        <f t="shared" si="1"/>
        <v>11059.701141700845</v>
      </c>
      <c r="AI21" s="30">
        <f t="shared" si="2"/>
        <v>0.61001053247583636</v>
      </c>
    </row>
    <row r="22" spans="1:35" s="25" customFormat="1" ht="12" x14ac:dyDescent="0.2">
      <c r="A22" s="24">
        <f>eff!A21*(1+MAX(-0.1,MIN(0.1,IF(tb!A21&gt;0,tw!A21/tb!A21-0.48,0))) * 4) * (1 + 0.25 * Klvl!A21)</f>
        <v>1084.7788343558282</v>
      </c>
      <c r="B22" s="24">
        <f>eff!B21*(1+MAX(-0.1,MIN(0.1,IF(tb!B21&gt;0,tw!B21/tb!B21-0.48,0))) * 4) * (1 + 0.25 * Klvl!B21)</f>
        <v>629.00000000000011</v>
      </c>
      <c r="C22" s="24">
        <f>eff!C21*(1+MAX(-0.1,MIN(0.1,IF(tb!C21&gt;0,tw!C21/tb!C21-0.48,0))) * 4) * (1 + 0.25 * Klvl!C21)</f>
        <v>1182.9246835443037</v>
      </c>
      <c r="D22" s="24">
        <f>eff!D21*(1+MAX(-0.1,MIN(0.1,IF(tb!D21&gt;0,tw!D21/tb!D21-0.48,0))) * 4) * (1 + 0.25 * Klvl!D21)</f>
        <v>1120</v>
      </c>
      <c r="E22" s="24">
        <f>eff!E21*(1+MAX(-0.1,MIN(0.1,IF(tb!E21&gt;0,tw!E21/tb!E21-0.48,0))) * 4) * (1 + 0.25 * Klvl!E21)</f>
        <v>1662.9363143631438</v>
      </c>
      <c r="F22" s="24">
        <f>eff!F21*(1+MAX(-0.1,MIN(0.1,IF(tb!F21&gt;0,tw!F21/tb!F21-0.48,0))) * 4) * (1 + 0.25 * Klvl!F21)</f>
        <v>1357.8666666666668</v>
      </c>
      <c r="G22" s="24">
        <f>eff!G21*(1+MAX(-0.1,MIN(0.1,IF(tb!G21&gt;0,tw!G21/tb!G21-0.48,0))) * 4) * (1 + 0.25 * Klvl!G21)</f>
        <v>988.6959798994975</v>
      </c>
      <c r="H22" s="24">
        <f>eff!H21*(1+MAX(-0.1,MIN(0.1,IF(tb!H21&gt;0,tw!H21/tb!H21-0.48,0))) * 4) * (1 + 0.25 * Klvl!H21)</f>
        <v>355.04947735191638</v>
      </c>
      <c r="I22" s="24">
        <f>eff!I21*(1+MAX(-0.1,MIN(0.1,IF(tb!I21&gt;0,tw!I21/tb!I21-0.48,0))) * 4) * (1 + 0.25 * Klvl!I21)</f>
        <v>815.03157894736842</v>
      </c>
      <c r="J22" s="24">
        <f>eff!J21*(1+MAX(-0.1,MIN(0.1,IF(tb!J21&gt;0,tw!J21/tb!J21-0.48,0))) * 4) * (1 + 0.25 * Klvl!J21)</f>
        <v>938.18421052631584</v>
      </c>
      <c r="K22" s="24">
        <f>eff!K21*(1+MAX(-0.1,MIN(0.1,IF(tb!K21&gt;0,tw!K21/tb!K21-0.48,0))) * 4) * (1 + 0.25 * Klvl!K21)</f>
        <v>533.98151815181518</v>
      </c>
      <c r="L22" s="24">
        <f>eff!L21*(1+MAX(-0.1,MIN(0.1,IF(tb!L21&gt;0,tw!L21/tb!L21-0.48,0))) * 4) * (1 + 0.25 * Klvl!L21)</f>
        <v>1497.6690095846643</v>
      </c>
      <c r="M22" s="24">
        <f>eff!M21*(1+MAX(-0.1,MIN(0.1,IF(tb!M21&gt;0,tw!M21/tb!M21-0.48,0))) * 4) * (1 + 0.25 * Klvl!M21)</f>
        <v>979.99999999999989</v>
      </c>
      <c r="N22" s="24">
        <f>eff!N21*(1+MAX(-0.1,MIN(0.1,IF(tb!N21&gt;0,tw!N21/tb!N21-0.48,0))) * 4) * (1 + 0.25 * Klvl!N21)</f>
        <v>1220.8756756756759</v>
      </c>
      <c r="O22" s="24">
        <f>eff!O21*(1+MAX(-0.1,MIN(0.1,IF(tb!O21&gt;0,tw!O21/tb!O21-0.48,0))) * 4) * (1 + 0.25 * Klvl!O21)</f>
        <v>384</v>
      </c>
      <c r="P22" s="24"/>
      <c r="Q22" s="24">
        <f>eff!Q21*(1+MAX(-0.1,MIN(0.1,IF(tb!Q21&gt;0,tw!Q21/tb!Q21-0.48,0))) * 4) * (1 + 0.25 * Klvl!Q21)</f>
        <v>708.9574795081968</v>
      </c>
      <c r="R22" s="24">
        <f>eff!R21*(1+MAX(-0.1,MIN(0.1,IF(tb!R21&gt;0,tw!R21/tb!R21-0.48,0))) * 4) * (1 + 0.25 * Klvl!R21)</f>
        <v>1050.2074074074073</v>
      </c>
      <c r="S22" s="24">
        <f>eff!S21*(1+MAX(-0.1,MIN(0.1,IF(tb!S21&gt;0,tw!S21/tb!S21-0.48,0))) * 4) * (1 + 0.25 * Klvl!S21)</f>
        <v>1237.0285714285717</v>
      </c>
      <c r="T22" s="24">
        <f>eff!T21*(1+MAX(-0.1,MIN(0.1,IF(tb!T21&gt;0,tw!T21/tb!T21-0.48,0))) * 4) * (1 + 0.25 * Klvl!T21)</f>
        <v>682.5</v>
      </c>
      <c r="U22" s="24">
        <f>eff!U21*(1+MAX(-0.1,MIN(0.1,IF(tb!U21&gt;0,tw!U21/tb!U21-0.48,0))) * 4) * (1 + 0.25 * Klvl!U21)</f>
        <v>1181.9708737864078</v>
      </c>
      <c r="V22" s="24">
        <f>eff!V21*(1+MAX(-0.1,MIN(0.1,IF(tb!V21&gt;0,tw!V21/tb!V21-0.48,0))) * 4) * (1 + 0.25 * Klvl!V21)</f>
        <v>509.27441860465115</v>
      </c>
      <c r="W22" s="24">
        <f>eff!W21*(1+MAX(-0.1,MIN(0.1,IF(tb!W21&gt;0,tw!W21/tb!W21-0.48,0))) * 4) * (1 + 0.25 * Klvl!W21)</f>
        <v>1306.6285714285714</v>
      </c>
      <c r="X22" s="24">
        <f>eff!X21*(1+MAX(-0.1,MIN(0.1,IF(tb!X21&gt;0,tw!X21/tb!X21-0.48,0))) * 4) * (1 + 0.25 * Klvl!X21)</f>
        <v>813.75</v>
      </c>
      <c r="Y22" s="24">
        <f>eff!Y21*(1+MAX(-0.1,MIN(0.1,IF(tb!Y21&gt;0,tw!Y21/tb!Y21-0.48,0))) * 4) * (1 + 0.25 * Klvl!Y21)</f>
        <v>931.8458515283844</v>
      </c>
      <c r="Z22" s="24">
        <f>eff!Z21*(1+MAX(-0.1,MIN(0.1,IF(tb!Z21&gt;0,tw!Z21/tb!Z21-0.48,0))) * 4) * (1 + 0.25 * Klvl!Z21)</f>
        <v>815.51452991453004</v>
      </c>
      <c r="AA22" s="24">
        <f>eff!AA21*(1+MAX(-0.1,MIN(0.1,IF(tb!AA21&gt;0,tw!AA21/tb!AA21-0.48,0))) * 4) * (1 + 0.25 * Klvl!AA21)</f>
        <v>1169.7849397590362</v>
      </c>
      <c r="AB22" s="24">
        <f>eff!AB21*(1+MAX(-0.1,MIN(0.1,IF(tb!AB21&gt;0,tw!AB21/tb!AB21-0.48,0))) * 4) * (1 + 0.25 * Klvl!AB21)</f>
        <v>1778</v>
      </c>
      <c r="AC22" s="24">
        <f>eff!AC21*(1+MAX(-0.1,MIN(0.1,IF(tb!AC21&gt;0,tw!AC21/tb!AC21-0.48,0))) * 4) * (1 + 0.25 * Klvl!AC21)</f>
        <v>1425.1965346534655</v>
      </c>
      <c r="AD22" s="24">
        <f>eff!AD21*(1+MAX(-0.1,MIN(0.1,IF(tb!AD21&gt;0,tw!AD21/tb!AD21-0.48,0))) * 4) * (1 + 0.25 * Klvl!AD21)</f>
        <v>1860.6111111111111</v>
      </c>
      <c r="AE22" s="24">
        <f>eff!AE21*(1+MAX(-0.1,MIN(0.1,IF(tb!AE21&gt;0,tw!AE21/tb!AE21-0.48,0))) * 4) * (1 + 0.25 * Klvl!AE21)</f>
        <v>1129.2549019607843</v>
      </c>
      <c r="AF22" s="24"/>
      <c r="AG22" s="28">
        <f t="shared" si="0"/>
        <v>14750.993949067197</v>
      </c>
      <c r="AH22" s="28">
        <f t="shared" si="1"/>
        <v>16600.525191091117</v>
      </c>
      <c r="AI22" s="30">
        <f t="shared" si="2"/>
        <v>0.41150997019846891</v>
      </c>
    </row>
    <row r="23" spans="1:35" s="25" customFormat="1" ht="12" x14ac:dyDescent="0.2">
      <c r="A23" s="24">
        <f>eff!A22*(1+MAX(-0.1,MIN(0.1,IF(tb!A22&gt;0,tw!A22/tb!A22-0.48,0))) * 4) * (1 + 0.25 * Klvl!A22)</f>
        <v>564.3920792079208</v>
      </c>
      <c r="B23" s="24">
        <f>eff!B22*(1+MAX(-0.1,MIN(0.1,IF(tb!B22&gt;0,tw!B22/tb!B22-0.48,0))) * 4) * (1 + 0.25 * Klvl!B22)</f>
        <v>993.99999999999989</v>
      </c>
      <c r="C23" s="24">
        <f>eff!C22*(1+MAX(-0.1,MIN(0.1,IF(tb!C22&gt;0,tw!C22/tb!C22-0.48,0))) * 4) * (1 + 0.25 * Klvl!C22)</f>
        <v>332.40597014925379</v>
      </c>
      <c r="D23" s="24">
        <f>eff!D22*(1+MAX(-0.1,MIN(0.1,IF(tb!D22&gt;0,tw!D22/tb!D22-0.48,0))) * 4) * (1 + 0.25 * Klvl!D22)</f>
        <v>760</v>
      </c>
      <c r="E23" s="24">
        <f>eff!E22*(1+MAX(-0.1,MIN(0.1,IF(tb!E22&gt;0,tw!E22/tb!E22-0.48,0))) * 4) * (1 + 0.25 * Klvl!E22)</f>
        <v>1120</v>
      </c>
      <c r="F23" s="24">
        <f>eff!F22*(1+MAX(-0.1,MIN(0.1,IF(tb!F22&gt;0,tw!F22/tb!F22-0.48,0))) * 4) * (1 + 0.25 * Klvl!F22)</f>
        <v>1123.1234042553192</v>
      </c>
      <c r="G23" s="24">
        <f>eff!G22*(1+MAX(-0.1,MIN(0.1,IF(tb!G22&gt;0,tw!G22/tb!G22-0.48,0))) * 4) * (1 + 0.25 * Klvl!G22)</f>
        <v>634.50566037735859</v>
      </c>
      <c r="H23" s="24">
        <f>eff!H22*(1+MAX(-0.1,MIN(0.1,IF(tb!H22&gt;0,tw!H22/tb!H22-0.48,0))) * 4) * (1 + 0.25 * Klvl!H22)</f>
        <v>1417.7837837837837</v>
      </c>
      <c r="I23" s="24">
        <f>eff!I22*(1+MAX(-0.1,MIN(0.1,IF(tb!I22&gt;0,tw!I22/tb!I22-0.48,0))) * 4) * (1 + 0.25 * Klvl!I22)</f>
        <v>428.87184466019426</v>
      </c>
      <c r="J23" s="24">
        <f>eff!J22*(1+MAX(-0.1,MIN(0.1,IF(tb!J22&gt;0,tw!J22/tb!J22-0.48,0))) * 4) * (1 + 0.25 * Klvl!J22)</f>
        <v>525.20000000000005</v>
      </c>
      <c r="K23" s="24">
        <f>eff!K22*(1+MAX(-0.1,MIN(0.1,IF(tb!K22&gt;0,tw!K22/tb!K22-0.48,0))) * 4) * (1 + 0.25 * Klvl!K22)</f>
        <v>490.80866425992787</v>
      </c>
      <c r="L23" s="24">
        <f>eff!L22*(1+MAX(-0.1,MIN(0.1,IF(tb!L22&gt;0,tw!L22/tb!L22-0.48,0))) * 4) * (1 + 0.25 * Klvl!L22)</f>
        <v>490.17984496124035</v>
      </c>
      <c r="M23" s="24">
        <f>eff!M22*(1+MAX(-0.1,MIN(0.1,IF(tb!M22&gt;0,tw!M22/tb!M22-0.48,0))) * 4) * (1 + 0.25 * Klvl!M22)</f>
        <v>1038.0836065573769</v>
      </c>
      <c r="N23" s="24">
        <f>eff!N22*(1+MAX(-0.1,MIN(0.1,IF(tb!N22&gt;0,tw!N22/tb!N22-0.48,0))) * 4) * (1 + 0.25 * Klvl!N22)</f>
        <v>280.8</v>
      </c>
      <c r="O23" s="24">
        <f>eff!O22*(1+MAX(-0.1,MIN(0.1,IF(tb!O22&gt;0,tw!O22/tb!O22-0.48,0))) * 4) * (1 + 0.25 * Klvl!O22)</f>
        <v>612.9454545454546</v>
      </c>
      <c r="P23" s="24"/>
      <c r="Q23" s="24">
        <f>eff!Q22*(1+MAX(-0.1,MIN(0.1,IF(tb!Q22&gt;0,tw!Q22/tb!Q22-0.48,0))) * 4) * (1 + 0.25 * Klvl!Q22)</f>
        <v>462.765100671141</v>
      </c>
      <c r="R23" s="24">
        <f>eff!R22*(1+MAX(-0.1,MIN(0.1,IF(tb!R22&gt;0,tw!R22/tb!R22-0.48,0))) * 4) * (1 + 0.25 * Klvl!R22)</f>
        <v>342</v>
      </c>
      <c r="S23" s="24">
        <f>eff!S22*(1+MAX(-0.1,MIN(0.1,IF(tb!S22&gt;0,tw!S22/tb!S22-0.48,0))) * 4) * (1 + 0.25 * Klvl!S22)</f>
        <v>730</v>
      </c>
      <c r="T23" s="24">
        <f>eff!T22*(1+MAX(-0.1,MIN(0.1,IF(tb!T22&gt;0,tw!T22/tb!T22-0.48,0))) * 4) * (1 + 0.25 * Klvl!T22)</f>
        <v>950.34404145077713</v>
      </c>
      <c r="U23" s="24">
        <f>eff!U22*(1+MAX(-0.1,MIN(0.1,IF(tb!U22&gt;0,tw!U22/tb!U22-0.48,0))) * 4) * (1 + 0.25 * Klvl!U22)</f>
        <v>979.27643312101918</v>
      </c>
      <c r="V23" s="24">
        <f>eff!V22*(1+MAX(-0.1,MIN(0.1,IF(tb!V22&gt;0,tw!V22/tb!V22-0.48,0))) * 4) * (1 + 0.25 * Klvl!V22)</f>
        <v>631.11428571428564</v>
      </c>
      <c r="W23" s="24">
        <f>eff!W22*(1+MAX(-0.1,MIN(0.1,IF(tb!W22&gt;0,tw!W22/tb!W22-0.48,0))) * 4) * (1 + 0.25 * Klvl!W22)</f>
        <v>718.54285714285732</v>
      </c>
      <c r="X23" s="24">
        <f>eff!X22*(1+MAX(-0.1,MIN(0.1,IF(tb!X22&gt;0,tw!X22/tb!X22-0.48,0))) * 4) * (1 + 0.25 * Klvl!X22)</f>
        <v>705</v>
      </c>
      <c r="Y23" s="24">
        <f>eff!Y22*(1+MAX(-0.1,MIN(0.1,IF(tb!Y22&gt;0,tw!Y22/tb!Y22-0.48,0))) * 4) * (1 + 0.25 * Klvl!Y22)</f>
        <v>202.5</v>
      </c>
      <c r="Z23" s="24">
        <f>eff!Z22*(1+MAX(-0.1,MIN(0.1,IF(tb!Z22&gt;0,tw!Z22/tb!Z22-0.48,0))) * 4) * (1 + 0.25 * Klvl!Z22)</f>
        <v>723.7787234042554</v>
      </c>
      <c r="AA23" s="24">
        <f>eff!AA22*(1+MAX(-0.1,MIN(0.1,IF(tb!AA22&gt;0,tw!AA22/tb!AA22-0.48,0))) * 4) * (1 + 0.25 * Klvl!AA22)</f>
        <v>311.21999999999997</v>
      </c>
      <c r="AB23" s="24">
        <f>eff!AB22*(1+MAX(-0.1,MIN(0.1,IF(tb!AB22&gt;0,tw!AB22/tb!AB22-0.48,0))) * 4) * (1 + 0.25 * Klvl!AB22)</f>
        <v>648.07826086956527</v>
      </c>
      <c r="AC23" s="24">
        <f>eff!AC22*(1+MAX(-0.1,MIN(0.1,IF(tb!AC22&gt;0,tw!AC22/tb!AC22-0.48,0))) * 4) * (1 + 0.25 * Klvl!AC22)</f>
        <v>989.8</v>
      </c>
      <c r="AD23" s="24">
        <f>eff!AD22*(1+MAX(-0.1,MIN(0.1,IF(tb!AD22&gt;0,tw!AD22/tb!AD22-0.48,0))) * 4) * (1 + 0.25 * Klvl!AD22)</f>
        <v>652.5</v>
      </c>
      <c r="AE23" s="24">
        <f>eff!AE22*(1+MAX(-0.1,MIN(0.1,IF(tb!AE22&gt;0,tw!AE22/tb!AE22-0.48,0))) * 4) * (1 + 0.25 * Klvl!AE22)</f>
        <v>489.99999999999994</v>
      </c>
      <c r="AF23" s="24"/>
      <c r="AG23" s="28">
        <f t="shared" si="0"/>
        <v>10813.100312757826</v>
      </c>
      <c r="AH23" s="28">
        <f t="shared" si="1"/>
        <v>9536.9197023739016</v>
      </c>
      <c r="AI23" s="30">
        <f t="shared" si="2"/>
        <v>0.59406727433941053</v>
      </c>
    </row>
    <row r="24" spans="1:35" s="25" customFormat="1" ht="12" x14ac:dyDescent="0.2">
      <c r="A24" s="24">
        <f>eff!A23*(1+MAX(-0.1,MIN(0.1,IF(tb!A23&gt;0,tw!A23/tb!A23-0.48,0))) * 4) * (1 + 0.25 * Klvl!A23)</f>
        <v>1050</v>
      </c>
      <c r="B24" s="24">
        <f>eff!B23*(1+MAX(-0.1,MIN(0.1,IF(tb!B23&gt;0,tw!B23/tb!B23-0.48,0))) * 4) * (1 + 0.25 * Klvl!B23)</f>
        <v>936.25</v>
      </c>
      <c r="C24" s="24">
        <f>eff!C23*(1+MAX(-0.1,MIN(0.1,IF(tb!C23&gt;0,tw!C23/tb!C23-0.48,0))) * 4) * (1 + 0.25 * Klvl!C23)</f>
        <v>1053.5000000000002</v>
      </c>
      <c r="D24" s="24">
        <f>eff!D23*(1+MAX(-0.1,MIN(0.1,IF(tb!D23&gt;0,tw!D23/tb!D23-0.48,0))) * 4) * (1 + 0.25 * Klvl!D23)</f>
        <v>240</v>
      </c>
      <c r="E24" s="24">
        <f>eff!E23*(1+MAX(-0.1,MIN(0.1,IF(tb!E23&gt;0,tw!E23/tb!E23-0.48,0))) * 4) * (1 + 0.25 * Klvl!E23)</f>
        <v>2016</v>
      </c>
      <c r="F24" s="24">
        <f>eff!F23*(1+MAX(-0.1,MIN(0.1,IF(tb!F23&gt;0,tw!F23/tb!F23-0.48,0))) * 4) * (1 + 0.25 * Klvl!F23)</f>
        <v>948.72448979591832</v>
      </c>
      <c r="G24" s="24">
        <f>eff!G23*(1+MAX(-0.1,MIN(0.1,IF(tb!G23&gt;0,tw!G23/tb!G23-0.48,0))) * 4) * (1 + 0.25 * Klvl!G23)</f>
        <v>1323</v>
      </c>
      <c r="H24" s="24">
        <f>eff!H23*(1+MAX(-0.1,MIN(0.1,IF(tb!H23&gt;0,tw!H23/tb!H23-0.48,0))) * 4) * (1 + 0.25 * Klvl!H23)</f>
        <v>585</v>
      </c>
      <c r="I24" s="24">
        <f>eff!I23*(1+MAX(-0.1,MIN(0.1,IF(tb!I23&gt;0,tw!I23/tb!I23-0.48,0))) * 4) * (1 + 0.25 * Klvl!I23)</f>
        <v>830.8775510204083</v>
      </c>
      <c r="J24" s="24">
        <f>eff!J23*(1+MAX(-0.1,MIN(0.1,IF(tb!J23&gt;0,tw!J23/tb!J23-0.48,0))) * 4) * (1 + 0.25 * Klvl!J23)</f>
        <v>441</v>
      </c>
      <c r="K24" s="24">
        <f>eff!K23*(1+MAX(-0.1,MIN(0.1,IF(tb!K23&gt;0,tw!K23/tb!K23-0.48,0))) * 4) * (1 + 0.25 * Klvl!K23)</f>
        <v>683.71830985915506</v>
      </c>
      <c r="L24" s="24">
        <f>eff!L23*(1+MAX(-0.1,MIN(0.1,IF(tb!L23&gt;0,tw!L23/tb!L23-0.48,0))) * 4) * (1 + 0.25 * Klvl!L23)</f>
        <v>1278.871025794841</v>
      </c>
      <c r="M24" s="24">
        <f>eff!M23*(1+MAX(-0.1,MIN(0.1,IF(tb!M23&gt;0,tw!M23/tb!M23-0.48,0))) * 4) * (1 + 0.25 * Klvl!M23)</f>
        <v>1237.5</v>
      </c>
      <c r="N24" s="24">
        <f>eff!N23*(1+MAX(-0.1,MIN(0.1,IF(tb!N23&gt;0,tw!N23/tb!N23-0.48,0))) * 4) * (1 + 0.25 * Klvl!N23)</f>
        <v>1228.5</v>
      </c>
      <c r="O24" s="24">
        <f>eff!O23*(1+MAX(-0.1,MIN(0.1,IF(tb!O23&gt;0,tw!O23/tb!O23-0.48,0))) * 4) * (1 + 0.25 * Klvl!O23)</f>
        <v>593.8642172523962</v>
      </c>
      <c r="P24" s="24"/>
      <c r="Q24" s="24">
        <f>eff!Q23*(1+MAX(-0.1,MIN(0.1,IF(tb!Q23&gt;0,tw!Q23/tb!Q23-0.48,0))) * 4) * (1 + 0.25 * Klvl!Q23)</f>
        <v>360</v>
      </c>
      <c r="R24" s="24">
        <f>eff!R23*(1+MAX(-0.1,MIN(0.1,IF(tb!R23&gt;0,tw!R23/tb!R23-0.48,0))) * 4) * (1 + 0.25 * Klvl!R23)</f>
        <v>1290.8232695139914</v>
      </c>
      <c r="S24" s="24">
        <f>eff!S23*(1+MAX(-0.1,MIN(0.1,IF(tb!S23&gt;0,tw!S23/tb!S23-0.48,0))) * 4) * (1 + 0.25 * Klvl!S23)</f>
        <v>935.41463414634131</v>
      </c>
      <c r="T24" s="24">
        <f>eff!T23*(1+MAX(-0.1,MIN(0.1,IF(tb!T23&gt;0,tw!T23/tb!T23-0.48,0))) * 4) * (1 + 0.25 * Klvl!T23)</f>
        <v>379.95517241379309</v>
      </c>
      <c r="U24" s="24">
        <f>eff!U23*(1+MAX(-0.1,MIN(0.1,IF(tb!U23&gt;0,tw!U23/tb!U23-0.48,0))) * 4) * (1 + 0.25 * Klvl!U23)</f>
        <v>1724.5032916392367</v>
      </c>
      <c r="V24" s="24">
        <f>eff!V23*(1+MAX(-0.1,MIN(0.1,IF(tb!V23&gt;0,tw!V23/tb!V23-0.48,0))) * 4) * (1 + 0.25 * Klvl!V23)</f>
        <v>1836.9832347140041</v>
      </c>
      <c r="W24" s="24">
        <f>eff!W23*(1+MAX(-0.1,MIN(0.1,IF(tb!W23&gt;0,tw!W23/tb!W23-0.48,0))) * 4) * (1 + 0.25 * Klvl!W23)</f>
        <v>1139.6845070422537</v>
      </c>
      <c r="X24" s="24">
        <f>eff!X23*(1+MAX(-0.1,MIN(0.1,IF(tb!X23&gt;0,tw!X23/tb!X23-0.48,0))) * 4) * (1 + 0.25 * Klvl!X23)</f>
        <v>1549.8231552162849</v>
      </c>
      <c r="Y24" s="24">
        <f>eff!Y23*(1+MAX(-0.1,MIN(0.1,IF(tb!Y23&gt;0,tw!Y23/tb!Y23-0.48,0))) * 4) * (1 + 0.25 * Klvl!Y23)</f>
        <v>1609.3404669260701</v>
      </c>
      <c r="Z24" s="24">
        <f>eff!Z23*(1+MAX(-0.1,MIN(0.1,IF(tb!Z23&gt;0,tw!Z23/tb!Z23-0.48,0))) * 4) * (1 + 0.25 * Klvl!Z23)</f>
        <v>193.5</v>
      </c>
      <c r="AA24" s="24">
        <f>eff!AA23*(1+MAX(-0.1,MIN(0.1,IF(tb!AA23&gt;0,tw!AA23/tb!AA23-0.48,0))) * 4) * (1 + 0.25 * Klvl!AA23)</f>
        <v>600</v>
      </c>
      <c r="AB24" s="24">
        <f>eff!AB23*(1+MAX(-0.1,MIN(0.1,IF(tb!AB23&gt;0,tw!AB23/tb!AB23-0.48,0))) * 4) * (1 + 0.25 * Klvl!AB23)</f>
        <v>1352.9056974459727</v>
      </c>
      <c r="AC24" s="24">
        <f>eff!AC23*(1+MAX(-0.1,MIN(0.1,IF(tb!AC23&gt;0,tw!AC23/tb!AC23-0.48,0))) * 4) * (1 + 0.25 * Klvl!AC23)</f>
        <v>812.5</v>
      </c>
      <c r="AD24" s="24">
        <f>eff!AD23*(1+MAX(-0.1,MIN(0.1,IF(tb!AD23&gt;0,tw!AD23/tb!AD23-0.48,0))) * 4) * (1 + 0.25 * Klvl!AD23)</f>
        <v>580.50000000000011</v>
      </c>
      <c r="AE24" s="24">
        <f>eff!AE23*(1+MAX(-0.1,MIN(0.1,IF(tb!AE23&gt;0,tw!AE23/tb!AE23-0.48,0))) * 4) * (1 + 0.25 * Klvl!AE23)</f>
        <v>1337.5</v>
      </c>
      <c r="AF24" s="24"/>
      <c r="AG24" s="28">
        <f t="shared" si="0"/>
        <v>14446.805593722718</v>
      </c>
      <c r="AH24" s="28">
        <f t="shared" si="1"/>
        <v>15703.433429057948</v>
      </c>
      <c r="AI24" s="30">
        <f t="shared" si="2"/>
        <v>0.43748169785391622</v>
      </c>
    </row>
    <row r="25" spans="1:35" s="25" customFormat="1" ht="12" x14ac:dyDescent="0.2">
      <c r="A25" s="24">
        <f>eff!A24*(1+MAX(-0.1,MIN(0.1,IF(tb!A24&gt;0,tw!A24/tb!A24-0.48,0))) * 4) * (1 + 0.25 * Klvl!A24)</f>
        <v>1125</v>
      </c>
      <c r="B25" s="24">
        <f>eff!B24*(1+MAX(-0.1,MIN(0.1,IF(tb!B24&gt;0,tw!B24/tb!B24-0.48,0))) * 4) * (1 + 0.25 * Klvl!B24)</f>
        <v>654.71875</v>
      </c>
      <c r="C25" s="24">
        <f>eff!C24*(1+MAX(-0.1,MIN(0.1,IF(tb!C24&gt;0,tw!C24/tb!C24-0.48,0))) * 4) * (1 + 0.25 * Klvl!C24)</f>
        <v>1272.9422110552766</v>
      </c>
      <c r="D25" s="24">
        <f>eff!D24*(1+MAX(-0.1,MIN(0.1,IF(tb!D24&gt;0,tw!D24/tb!D24-0.48,0))) * 4) * (1 + 0.25 * Klvl!D24)</f>
        <v>2253.9318455971052</v>
      </c>
      <c r="E25" s="24">
        <f>eff!E24*(1+MAX(-0.1,MIN(0.1,IF(tb!E24&gt;0,tw!E24/tb!E24-0.48,0))) * 4) * (1 + 0.25 * Klvl!E24)</f>
        <v>1057.8378378378379</v>
      </c>
      <c r="F25" s="24">
        <f>eff!F24*(1+MAX(-0.1,MIN(0.1,IF(tb!F24&gt;0,tw!F24/tb!F24-0.48,0))) * 4) * (1 + 0.25 * Klvl!F24)</f>
        <v>1087.4531250000002</v>
      </c>
      <c r="G25" s="24">
        <f>eff!G24*(1+MAX(-0.1,MIN(0.1,IF(tb!G24&gt;0,tw!G24/tb!G24-0.48,0))) * 4) * (1 + 0.25 * Klvl!G24)</f>
        <v>707.18995815899598</v>
      </c>
      <c r="H25" s="24">
        <f>eff!H24*(1+MAX(-0.1,MIN(0.1,IF(tb!H24&gt;0,tw!H24/tb!H24-0.48,0))) * 4) * (1 + 0.25 * Klvl!H24)</f>
        <v>1826.2700097370987</v>
      </c>
      <c r="I25" s="24">
        <f>eff!I24*(1+MAX(-0.1,MIN(0.1,IF(tb!I24&gt;0,tw!I24/tb!I24-0.48,0))) * 4) * (1 + 0.25 * Klvl!I24)</f>
        <v>1120</v>
      </c>
      <c r="J25" s="24">
        <f>eff!J24*(1+MAX(-0.1,MIN(0.1,IF(tb!J24&gt;0,tw!J24/tb!J24-0.48,0))) * 4) * (1 + 0.25 * Klvl!J24)</f>
        <v>1293.0627615062763</v>
      </c>
      <c r="K25" s="24">
        <f>eff!K24*(1+MAX(-0.1,MIN(0.1,IF(tb!K24&gt;0,tw!K24/tb!K24-0.48,0))) * 4) * (1 + 0.25 * Klvl!K24)</f>
        <v>794.28571428571433</v>
      </c>
      <c r="L25" s="24">
        <f>eff!L24*(1+MAX(-0.1,MIN(0.1,IF(tb!L24&gt;0,tw!L24/tb!L24-0.48,0))) * 4) * (1 + 0.25 * Klvl!L24)</f>
        <v>386.19926739926746</v>
      </c>
      <c r="M25" s="24">
        <f>eff!M24*(1+MAX(-0.1,MIN(0.1,IF(tb!M24&gt;0,tw!M24/tb!M24-0.48,0))) * 4) * (1 + 0.25 * Klvl!M24)</f>
        <v>1349.7271889400924</v>
      </c>
      <c r="N25" s="24">
        <f>eff!N24*(1+MAX(-0.1,MIN(0.1,IF(tb!N24&gt;0,tw!N24/tb!N24-0.48,0))) * 4) * (1 + 0.25 * Klvl!N24)</f>
        <v>1614.7853096565896</v>
      </c>
      <c r="O25" s="24">
        <f>eff!O24*(1+MAX(-0.1,MIN(0.1,IF(tb!O24&gt;0,tw!O24/tb!O24-0.48,0))) * 4) * (1 + 0.25 * Klvl!O24)</f>
        <v>1525.9710743801656</v>
      </c>
      <c r="P25" s="24"/>
      <c r="Q25" s="24">
        <f>eff!Q24*(1+MAX(-0.1,MIN(0.1,IF(tb!Q24&gt;0,tw!Q24/tb!Q24-0.48,0))) * 4) * (1 + 0.25 * Klvl!Q24)</f>
        <v>920.59999999999991</v>
      </c>
      <c r="R25" s="24">
        <f>eff!R24*(1+MAX(-0.1,MIN(0.1,IF(tb!R24&gt;0,tw!R24/tb!R24-0.48,0))) * 4) * (1 + 0.25 * Klvl!R24)</f>
        <v>1116.5227544910181</v>
      </c>
      <c r="S25" s="24">
        <f>eff!S24*(1+MAX(-0.1,MIN(0.1,IF(tb!S24&gt;0,tw!S24/tb!S24-0.48,0))) * 4) * (1 + 0.25 * Klvl!S24)</f>
        <v>1295.8660714285716</v>
      </c>
      <c r="T25" s="24">
        <f>eff!T24*(1+MAX(-0.1,MIN(0.1,IF(tb!T24&gt;0,tw!T24/tb!T24-0.48,0))) * 4) * (1 + 0.25 * Klvl!T24)</f>
        <v>1497.7180039138948</v>
      </c>
      <c r="U25" s="24">
        <f>eff!U24*(1+MAX(-0.1,MIN(0.1,IF(tb!U24&gt;0,tw!U24/tb!U24-0.48,0))) * 4) * (1 + 0.25 * Klvl!U24)</f>
        <v>1333.8950995405821</v>
      </c>
      <c r="V25" s="24">
        <f>eff!V24*(1+MAX(-0.1,MIN(0.1,IF(tb!V24&gt;0,tw!V24/tb!V24-0.48,0))) * 4) * (1 + 0.25 * Klvl!V24)</f>
        <v>598.9151027703308</v>
      </c>
      <c r="W25" s="24">
        <f>eff!W24*(1+MAX(-0.1,MIN(0.1,IF(tb!W24&gt;0,tw!W24/tb!W24-0.48,0))) * 4) * (1 + 0.25 * Klvl!W24)</f>
        <v>1489.452380952381</v>
      </c>
      <c r="X25" s="24">
        <f>eff!X24*(1+MAX(-0.1,MIN(0.1,IF(tb!X24&gt;0,tw!X24/tb!X24-0.48,0))) * 4) * (1 + 0.25 * Klvl!X24)</f>
        <v>1687.1787650602409</v>
      </c>
      <c r="Y25" s="24">
        <f>eff!Y24*(1+MAX(-0.1,MIN(0.1,IF(tb!Y24&gt;0,tw!Y24/tb!Y24-0.48,0))) * 4) * (1 + 0.25 * Klvl!Y24)</f>
        <v>1302.2222222222222</v>
      </c>
      <c r="Z25" s="24">
        <f>eff!Z24*(1+MAX(-0.1,MIN(0.1,IF(tb!Z24&gt;0,tw!Z24/tb!Z24-0.48,0))) * 4) * (1 + 0.25 * Klvl!Z24)</f>
        <v>1045.0000000000002</v>
      </c>
      <c r="AA25" s="24">
        <f>eff!AA24*(1+MAX(-0.1,MIN(0.1,IF(tb!AA24&gt;0,tw!AA24/tb!AA24-0.48,0))) * 4) * (1 + 0.25 * Klvl!AA24)</f>
        <v>1215.3461538461538</v>
      </c>
      <c r="AB25" s="24">
        <f>eff!AB24*(1+MAX(-0.1,MIN(0.1,IF(tb!AB24&gt;0,tw!AB24/tb!AB24-0.48,0))) * 4) * (1 + 0.25 * Klvl!AB24)</f>
        <v>718.76781609195405</v>
      </c>
      <c r="AC25" s="24">
        <f>eff!AC24*(1+MAX(-0.1,MIN(0.1,IF(tb!AC24&gt;0,tw!AC24/tb!AC24-0.48,0))) * 4) * (1 + 0.25 * Klvl!AC24)</f>
        <v>1005.9237288135594</v>
      </c>
      <c r="AD25" s="24">
        <f>eff!AD24*(1+MAX(-0.1,MIN(0.1,IF(tb!AD24&gt;0,tw!AD24/tb!AD24-0.48,0))) * 4) * (1 + 0.25 * Klvl!AD24)</f>
        <v>1103.8697080291972</v>
      </c>
      <c r="AE25" s="24">
        <f>eff!AE24*(1+MAX(-0.1,MIN(0.1,IF(tb!AE24&gt;0,tw!AE24/tb!AE24-0.48,0))) * 4) * (1 + 0.25 * Klvl!AE24)</f>
        <v>534.92198581560297</v>
      </c>
      <c r="AF25" s="24"/>
      <c r="AG25" s="28">
        <f t="shared" si="0"/>
        <v>18069.37505355442</v>
      </c>
      <c r="AH25" s="28">
        <f t="shared" si="1"/>
        <v>16866.199792975709</v>
      </c>
      <c r="AI25" s="30">
        <f t="shared" si="2"/>
        <v>0.55165974508209126</v>
      </c>
    </row>
    <row r="26" spans="1:35" s="25" customFormat="1" ht="12" x14ac:dyDescent="0.2">
      <c r="A26" s="24">
        <f>eff!A25*(1+MAX(-0.1,MIN(0.1,IF(tb!A25&gt;0,tw!A25/tb!A25-0.48,0))) * 4) * (1 + 0.25 * Klvl!A25)</f>
        <v>1237.1111111111113</v>
      </c>
      <c r="B26" s="24">
        <f>eff!B25*(1+MAX(-0.1,MIN(0.1,IF(tb!B25&gt;0,tw!B25/tb!B25-0.48,0))) * 4) * (1 + 0.25 * Klvl!B25)</f>
        <v>1568</v>
      </c>
      <c r="C26" s="24">
        <f>eff!C25*(1+MAX(-0.1,MIN(0.1,IF(tb!C25&gt;0,tw!C25/tb!C25-0.48,0))) * 4) * (1 + 0.25 * Klvl!C25)</f>
        <v>604.80000000000007</v>
      </c>
      <c r="D26" s="24">
        <f>eff!D25*(1+MAX(-0.1,MIN(0.1,IF(tb!D25&gt;0,tw!D25/tb!D25-0.48,0))) * 4) * (1 + 0.25 * Klvl!D25)</f>
        <v>20</v>
      </c>
      <c r="E26" s="24">
        <f>eff!E25*(1+MAX(-0.1,MIN(0.1,IF(tb!E25&gt;0,tw!E25/tb!E25-0.48,0))) * 4) * (1 + 0.25 * Klvl!E25)</f>
        <v>2016</v>
      </c>
      <c r="F26" s="24">
        <f>eff!F25*(1+MAX(-0.1,MIN(0.1,IF(tb!F25&gt;0,tw!F25/tb!F25-0.48,0))) * 4) * (1 + 0.25 * Klvl!F25)</f>
        <v>560</v>
      </c>
      <c r="G26" s="24">
        <f>eff!G25*(1+MAX(-0.1,MIN(0.1,IF(tb!G25&gt;0,tw!G25/tb!G25-0.48,0))) * 4) * (1 + 0.25 * Klvl!G25)</f>
        <v>595.76666666666665</v>
      </c>
      <c r="H26" s="24">
        <f>eff!H25*(1+MAX(-0.1,MIN(0.1,IF(tb!H25&gt;0,tw!H25/tb!H25-0.48,0))) * 4) * (1 + 0.25 * Klvl!H25)</f>
        <v>315</v>
      </c>
      <c r="I26" s="24">
        <f>eff!I25*(1+MAX(-0.1,MIN(0.1,IF(tb!I25&gt;0,tw!I25/tb!I25-0.48,0))) * 4) * (1 + 0.25 * Klvl!I25)</f>
        <v>656.81649484536092</v>
      </c>
      <c r="J26" s="24">
        <f>eff!J25*(1+MAX(-0.1,MIN(0.1,IF(tb!J25&gt;0,tw!J25/tb!J25-0.48,0))) * 4) * (1 + 0.25 * Klvl!J25)</f>
        <v>501.73333333333341</v>
      </c>
      <c r="K26" s="24">
        <f>eff!K25*(1+MAX(-0.1,MIN(0.1,IF(tb!K25&gt;0,tw!K25/tb!K25-0.48,0))) * 4) * (1 + 0.25 * Klvl!K25)</f>
        <v>516</v>
      </c>
      <c r="L26" s="24">
        <f>eff!L25*(1+MAX(-0.1,MIN(0.1,IF(tb!L25&gt;0,tw!L25/tb!L25-0.48,0))) * 4) * (1 + 0.25 * Klvl!L25)</f>
        <v>383.1142857142857</v>
      </c>
      <c r="M26" s="24">
        <f>eff!M25*(1+MAX(-0.1,MIN(0.1,IF(tb!M25&gt;0,tw!M25/tb!M25-0.48,0))) * 4) * (1 + 0.25 * Klvl!M25)</f>
        <v>1120</v>
      </c>
      <c r="N26" s="24">
        <f>eff!N25*(1+MAX(-0.1,MIN(0.1,IF(tb!N25&gt;0,tw!N25/tb!N25-0.48,0))) * 4) * (1 + 0.25 * Klvl!N25)</f>
        <v>385.34117647058821</v>
      </c>
      <c r="O26" s="24">
        <f>eff!O25*(1+MAX(-0.1,MIN(0.1,IF(tb!O25&gt;0,tw!O25/tb!O25-0.48,0))) * 4) * (1 + 0.25 * Klvl!O25)</f>
        <v>869.49326683291781</v>
      </c>
      <c r="P26" s="24"/>
      <c r="Q26" s="24">
        <f>eff!Q25*(1+MAX(-0.1,MIN(0.1,IF(tb!Q25&gt;0,tw!Q25/tb!Q25-0.48,0))) * 4) * (1 + 0.25 * Klvl!Q25)</f>
        <v>870</v>
      </c>
      <c r="R26" s="24">
        <f>eff!R25*(1+MAX(-0.1,MIN(0.1,IF(tb!R25&gt;0,tw!R25/tb!R25-0.48,0))) * 4) * (1 + 0.25 * Klvl!R25)</f>
        <v>735.62891566265068</v>
      </c>
      <c r="S26" s="24">
        <f>eff!S25*(1+MAX(-0.1,MIN(0.1,IF(tb!S25&gt;0,tw!S25/tb!S25-0.48,0))) * 4) * (1 + 0.25 * Klvl!S25)</f>
        <v>770</v>
      </c>
      <c r="T26" s="24">
        <f>eff!T25*(1+MAX(-0.1,MIN(0.1,IF(tb!T25&gt;0,tw!T25/tb!T25-0.48,0))) * 4) * (1 + 0.25 * Klvl!T25)</f>
        <v>740</v>
      </c>
      <c r="U26" s="24">
        <f>eff!U25*(1+MAX(-0.1,MIN(0.1,IF(tb!U25&gt;0,tw!U25/tb!U25-0.48,0))) * 4) * (1 + 0.25 * Klvl!U25)</f>
        <v>1005.9636363636364</v>
      </c>
      <c r="V26" s="24">
        <f>eff!V25*(1+MAX(-0.1,MIN(0.1,IF(tb!V25&gt;0,tw!V25/tb!V25-0.48,0))) * 4) * (1 + 0.25 * Klvl!V25)</f>
        <v>960</v>
      </c>
      <c r="W26" s="24">
        <f>eff!W25*(1+MAX(-0.1,MIN(0.1,IF(tb!W25&gt;0,tw!W25/tb!W25-0.48,0))) * 4) * (1 + 0.25 * Klvl!W25)</f>
        <v>768.14304635761584</v>
      </c>
      <c r="X26" s="24">
        <f>eff!X25*(1+MAX(-0.1,MIN(0.1,IF(tb!X25&gt;0,tw!X25/tb!X25-0.48,0))) * 4) * (1 + 0.25 * Klvl!X25)</f>
        <v>492</v>
      </c>
      <c r="Y26" s="24">
        <f>eff!Y25*(1+MAX(-0.1,MIN(0.1,IF(tb!Y25&gt;0,tw!Y25/tb!Y25-0.48,0))) * 4) * (1 + 0.25 * Klvl!Y25)</f>
        <v>711.94787234042553</v>
      </c>
      <c r="Z26" s="24">
        <f>eff!Z25*(1+MAX(-0.1,MIN(0.1,IF(tb!Z25&gt;0,tw!Z25/tb!Z25-0.48,0))) * 4) * (1 + 0.25 * Klvl!Z25)</f>
        <v>709.88571428571424</v>
      </c>
      <c r="AA26" s="24">
        <f>eff!AA25*(1+MAX(-0.1,MIN(0.1,IF(tb!AA25&gt;0,tw!AA25/tb!AA25-0.48,0))) * 4) * (1 + 0.25 * Klvl!AA25)</f>
        <v>763.90476190476204</v>
      </c>
      <c r="AB26" s="24">
        <f>eff!AB25*(1+MAX(-0.1,MIN(0.1,IF(tb!AB25&gt;0,tw!AB25/tb!AB25-0.48,0))) * 4) * (1 + 0.25 * Klvl!AB25)</f>
        <v>229.22307692307695</v>
      </c>
      <c r="AC26" s="24">
        <f>eff!AC25*(1+MAX(-0.1,MIN(0.1,IF(tb!AC25&gt;0,tw!AC25/tb!AC25-0.48,0))) * 4) * (1 + 0.25 * Klvl!AC25)</f>
        <v>699.51210191082816</v>
      </c>
      <c r="AD26" s="24">
        <f>eff!AD25*(1+MAX(-0.1,MIN(0.1,IF(tb!AD25&gt;0,tw!AD25/tb!AD25-0.48,0))) * 4) * (1 + 0.25 * Klvl!AD25)</f>
        <v>348</v>
      </c>
      <c r="AE26" s="24">
        <f>eff!AE25*(1+MAX(-0.1,MIN(0.1,IF(tb!AE25&gt;0,tw!AE25/tb!AE25-0.48,0))) * 4) * (1 + 0.25 * Klvl!AE25)</f>
        <v>1717.9636363636366</v>
      </c>
      <c r="AF26" s="24"/>
      <c r="AG26" s="28">
        <f t="shared" si="0"/>
        <v>11349.176334974265</v>
      </c>
      <c r="AH26" s="28">
        <f t="shared" si="1"/>
        <v>11522.172762112346</v>
      </c>
      <c r="AI26" s="30">
        <f t="shared" si="2"/>
        <v>0.48865416116882343</v>
      </c>
    </row>
    <row r="27" spans="1:35" s="25" customFormat="1" ht="12" x14ac:dyDescent="0.2">
      <c r="A27" s="24">
        <f>eff!A26*(1+MAX(-0.1,MIN(0.1,IF(tb!A26&gt;0,tw!A26/tb!A26-0.48,0))) * 4) * (1 + 0.25 * Klvl!A26)</f>
        <v>610.02706766917288</v>
      </c>
      <c r="B27" s="24">
        <f>eff!B26*(1+MAX(-0.1,MIN(0.1,IF(tb!B26&gt;0,tw!B26/tb!B26-0.48,0))) * 4) * (1 + 0.25 * Klvl!B26)</f>
        <v>905.73070866141745</v>
      </c>
      <c r="C27" s="24">
        <f>eff!C26*(1+MAX(-0.1,MIN(0.1,IF(tb!C26&gt;0,tw!C26/tb!C26-0.48,0))) * 4) * (1 + 0.25 * Klvl!C26)</f>
        <v>1190</v>
      </c>
      <c r="D27" s="24">
        <f>eff!D26*(1+MAX(-0.1,MIN(0.1,IF(tb!D26&gt;0,tw!D26/tb!D26-0.48,0))) * 4) * (1 + 0.25 * Klvl!D26)</f>
        <v>1120</v>
      </c>
      <c r="E27" s="24">
        <f>eff!E26*(1+MAX(-0.1,MIN(0.1,IF(tb!E26&gt;0,tw!E26/tb!E26-0.48,0))) * 4) * (1 + 0.25 * Klvl!E26)</f>
        <v>946.83333333333348</v>
      </c>
      <c r="F27" s="24">
        <f>eff!F26*(1+MAX(-0.1,MIN(0.1,IF(tb!F26&gt;0,tw!F26/tb!F26-0.48,0))) * 4) * (1 + 0.25 * Klvl!F26)</f>
        <v>1260</v>
      </c>
      <c r="G27" s="24">
        <f>eff!G26*(1+MAX(-0.1,MIN(0.1,IF(tb!G26&gt;0,tw!G26/tb!G26-0.48,0))) * 4) * (1 + 0.25 * Klvl!G26)</f>
        <v>620</v>
      </c>
      <c r="H27" s="24">
        <f>eff!H26*(1+MAX(-0.1,MIN(0.1,IF(tb!H26&gt;0,tw!H26/tb!H26-0.48,0))) * 4) * (1 + 0.25 * Klvl!H26)</f>
        <v>549.125</v>
      </c>
      <c r="I27" s="24">
        <f>eff!I26*(1+MAX(-0.1,MIN(0.1,IF(tb!I26&gt;0,tw!I26/tb!I26-0.48,0))) * 4) * (1 + 0.25 * Klvl!I26)</f>
        <v>1010</v>
      </c>
      <c r="J27" s="24">
        <f>eff!J26*(1+MAX(-0.1,MIN(0.1,IF(tb!J26&gt;0,tw!J26/tb!J26-0.48,0))) * 4) * (1 + 0.25 * Klvl!J26)</f>
        <v>892.5</v>
      </c>
      <c r="K27" s="24">
        <f>eff!K26*(1+MAX(-0.1,MIN(0.1,IF(tb!K26&gt;0,tw!K26/tb!K26-0.48,0))) * 4) * (1 + 0.25 * Klvl!K26)</f>
        <v>1170</v>
      </c>
      <c r="L27" s="24">
        <f>eff!L26*(1+MAX(-0.1,MIN(0.1,IF(tb!L26&gt;0,tw!L26/tb!L26-0.48,0))) * 4) * (1 + 0.25 * Klvl!L26)</f>
        <v>226.59677419354838</v>
      </c>
      <c r="M27" s="24">
        <f>eff!M26*(1+MAX(-0.1,MIN(0.1,IF(tb!M26&gt;0,tw!M26/tb!M26-0.48,0))) * 4) * (1 + 0.25 * Klvl!M26)</f>
        <v>923.99999999999989</v>
      </c>
      <c r="N27" s="24">
        <f>eff!N26*(1+MAX(-0.1,MIN(0.1,IF(tb!N26&gt;0,tw!N26/tb!N26-0.48,0))) * 4) * (1 + 0.25 * Klvl!N26)</f>
        <v>510.55454545454552</v>
      </c>
      <c r="O27" s="24">
        <f>eff!O26*(1+MAX(-0.1,MIN(0.1,IF(tb!O26&gt;0,tw!O26/tb!O26-0.48,0))) * 4) * (1 + 0.25 * Klvl!O26)</f>
        <v>1007.4365853658538</v>
      </c>
      <c r="P27" s="24"/>
      <c r="Q27" s="24">
        <f>eff!Q26*(1+MAX(-0.1,MIN(0.1,IF(tb!Q26&gt;0,tw!Q26/tb!Q26-0.48,0))) * 4) * (1 + 0.25 * Klvl!Q26)</f>
        <v>651.06986301369864</v>
      </c>
      <c r="R27" s="24">
        <f>eff!R26*(1+MAX(-0.1,MIN(0.1,IF(tb!R26&gt;0,tw!R26/tb!R26-0.48,0))) * 4) * (1 + 0.25 * Klvl!R26)</f>
        <v>435</v>
      </c>
      <c r="S27" s="24">
        <f>eff!S26*(1+MAX(-0.1,MIN(0.1,IF(tb!S26&gt;0,tw!S26/tb!S26-0.48,0))) * 4) * (1 + 0.25 * Klvl!S26)</f>
        <v>474</v>
      </c>
      <c r="T27" s="24">
        <f>eff!T26*(1+MAX(-0.1,MIN(0.1,IF(tb!T26&gt;0,tw!T26/tb!T26-0.48,0))) * 4) * (1 + 0.25 * Klvl!T26)</f>
        <v>836.09756097560978</v>
      </c>
      <c r="U27" s="24">
        <f>eff!U26*(1+MAX(-0.1,MIN(0.1,IF(tb!U26&gt;0,tw!U26/tb!U26-0.48,0))) * 4) * (1 + 0.25 * Klvl!U26)</f>
        <v>1393.5368421052633</v>
      </c>
      <c r="V27" s="24">
        <f>eff!V26*(1+MAX(-0.1,MIN(0.1,IF(tb!V26&gt;0,tw!V26/tb!V26-0.48,0))) * 4) * (1 + 0.25 * Klvl!V26)</f>
        <v>381.28723404255322</v>
      </c>
      <c r="W27" s="24">
        <f>eff!W26*(1+MAX(-0.1,MIN(0.1,IF(tb!W26&gt;0,tw!W26/tb!W26-0.48,0))) * 4) * (1 + 0.25 * Klvl!W26)</f>
        <v>792.1207547169812</v>
      </c>
      <c r="X27" s="24">
        <f>eff!X26*(1+MAX(-0.1,MIN(0.1,IF(tb!X26&gt;0,tw!X26/tb!X26-0.48,0))) * 4) * (1 + 0.25 * Klvl!X26)</f>
        <v>610.92352941176478</v>
      </c>
      <c r="Y27" s="24">
        <f>eff!Y26*(1+MAX(-0.1,MIN(0.1,IF(tb!Y26&gt;0,tw!Y26/tb!Y26-0.48,0))) * 4) * (1 + 0.25 * Klvl!Y26)</f>
        <v>426.73846153846165</v>
      </c>
      <c r="Z27" s="24">
        <f>eff!Z26*(1+MAX(-0.1,MIN(0.1,IF(tb!Z26&gt;0,tw!Z26/tb!Z26-0.48,0))) * 4) * (1 + 0.25 * Klvl!Z26)</f>
        <v>687.563829787234</v>
      </c>
      <c r="AA27" s="24">
        <f>eff!AA26*(1+MAX(-0.1,MIN(0.1,IF(tb!AA26&gt;0,tw!AA26/tb!AA26-0.48,0))) * 4) * (1 + 0.25 * Klvl!AA26)</f>
        <v>377.40000000000009</v>
      </c>
      <c r="AB27" s="24">
        <f>eff!AB26*(1+MAX(-0.1,MIN(0.1,IF(tb!AB26&gt;0,tw!AB26/tb!AB26-0.48,0))) * 4) * (1 + 0.25 * Klvl!AB26)</f>
        <v>687.75809935205189</v>
      </c>
      <c r="AC27" s="24">
        <f>eff!AC26*(1+MAX(-0.1,MIN(0.1,IF(tb!AC26&gt;0,tw!AC26/tb!AC26-0.48,0))) * 4) * (1 + 0.25 * Klvl!AC26)</f>
        <v>939.6</v>
      </c>
      <c r="AD27" s="24">
        <f>eff!AD26*(1+MAX(-0.1,MIN(0.1,IF(tb!AD26&gt;0,tw!AD26/tb!AD26-0.48,0))) * 4) * (1 + 0.25 * Klvl!AD26)</f>
        <v>446.70652173913038</v>
      </c>
      <c r="AE27" s="24">
        <f>eff!AE26*(1+MAX(-0.1,MIN(0.1,IF(tb!AE26&gt;0,tw!AE26/tb!AE26-0.48,0))) * 4) * (1 + 0.25 * Klvl!AE26)</f>
        <v>315</v>
      </c>
      <c r="AF27" s="24"/>
      <c r="AG27" s="28">
        <f t="shared" si="0"/>
        <v>12942.804014677875</v>
      </c>
      <c r="AH27" s="28">
        <f t="shared" si="1"/>
        <v>9454.8026966827474</v>
      </c>
      <c r="AI27" s="30">
        <f t="shared" si="2"/>
        <v>0.73359647503493708</v>
      </c>
    </row>
    <row r="28" spans="1:35" s="25" customFormat="1" ht="12" x14ac:dyDescent="0.2">
      <c r="A28" s="24">
        <f>eff!A27*(1+MAX(-0.1,MIN(0.1,IF(tb!A27&gt;0,tw!A27/tb!A27-0.48,0))) * 4) * (1 + 0.25 * Klvl!A27)</f>
        <v>691.91666666666674</v>
      </c>
      <c r="B28" s="24">
        <f>eff!B27*(1+MAX(-0.1,MIN(0.1,IF(tb!B27&gt;0,tw!B27/tb!B27-0.48,0))) * 4) * (1 + 0.25 * Klvl!B27)</f>
        <v>1978.7294117647057</v>
      </c>
      <c r="C28" s="24">
        <f>eff!C27*(1+MAX(-0.1,MIN(0.1,IF(tb!C27&gt;0,tw!C27/tb!C27-0.48,0))) * 4) * (1 + 0.25 * Klvl!C27)</f>
        <v>1292.5313868613139</v>
      </c>
      <c r="D28" s="24">
        <f>eff!D27*(1+MAX(-0.1,MIN(0.1,IF(tb!D27&gt;0,tw!D27/tb!D27-0.48,0))) * 4) * (1 + 0.25 * Klvl!D27)</f>
        <v>1120</v>
      </c>
      <c r="E28" s="24">
        <f>eff!E27*(1+MAX(-0.1,MIN(0.1,IF(tb!E27&gt;0,tw!E27/tb!E27-0.48,0))) * 4) * (1 + 0.25 * Klvl!E27)</f>
        <v>1645</v>
      </c>
      <c r="F28" s="24">
        <f>eff!F27*(1+MAX(-0.1,MIN(0.1,IF(tb!F27&gt;0,tw!F27/tb!F27-0.48,0))) * 4) * (1 + 0.25 * Klvl!F27)</f>
        <v>1302.6363636363635</v>
      </c>
      <c r="G28" s="24">
        <f>eff!G27*(1+MAX(-0.1,MIN(0.1,IF(tb!G27&gt;0,tw!G27/tb!G27-0.48,0))) * 4) * (1 + 0.25 * Klvl!G27)</f>
        <v>363.4666666666667</v>
      </c>
      <c r="H28" s="24">
        <f>eff!H27*(1+MAX(-0.1,MIN(0.1,IF(tb!H27&gt;0,tw!H27/tb!H27-0.48,0))) * 4) * (1 + 0.25 * Klvl!H27)</f>
        <v>1819.7792321116926</v>
      </c>
      <c r="I28" s="24">
        <f>eff!I27*(1+MAX(-0.1,MIN(0.1,IF(tb!I27&gt;0,tw!I27/tb!I27-0.48,0))) * 4) * (1 + 0.25 * Klvl!I27)</f>
        <v>1313.598814229249</v>
      </c>
      <c r="J28" s="24">
        <f>eff!J27*(1+MAX(-0.1,MIN(0.1,IF(tb!J27&gt;0,tw!J27/tb!J27-0.48,0))) * 4) * (1 + 0.25 * Klvl!J27)</f>
        <v>1375.1785714285716</v>
      </c>
      <c r="K28" s="24">
        <f>eff!K27*(1+MAX(-0.1,MIN(0.1,IF(tb!K27&gt;0,tw!K27/tb!K27-0.48,0))) * 4) * (1 + 0.25 * Klvl!K27)</f>
        <v>1708.5674311926607</v>
      </c>
      <c r="L28" s="24">
        <f>eff!L27*(1+MAX(-0.1,MIN(0.1,IF(tb!L27&gt;0,tw!L27/tb!L27-0.48,0))) * 4) * (1 + 0.25 * Klvl!L27)</f>
        <v>830</v>
      </c>
      <c r="M28" s="24">
        <f>eff!M27*(1+MAX(-0.1,MIN(0.1,IF(tb!M27&gt;0,tw!M27/tb!M27-0.48,0))) * 4) * (1 + 0.25 * Klvl!M27)</f>
        <v>1424.2574257425745</v>
      </c>
      <c r="N28" s="24">
        <f>eff!N27*(1+MAX(-0.1,MIN(0.1,IF(tb!N27&gt;0,tw!N27/tb!N27-0.48,0))) * 4) * (1 + 0.25 * Klvl!N27)</f>
        <v>760</v>
      </c>
      <c r="O28" s="24">
        <f>eff!O27*(1+MAX(-0.1,MIN(0.1,IF(tb!O27&gt;0,tw!O27/tb!O27-0.48,0))) * 4) * (1 + 0.25 * Klvl!O27)</f>
        <v>772.5</v>
      </c>
      <c r="P28" s="24"/>
      <c r="Q28" s="24">
        <f>eff!Q27*(1+MAX(-0.1,MIN(0.1,IF(tb!Q27&gt;0,tw!Q27/tb!Q27-0.48,0))) * 4) * (1 + 0.25 * Klvl!Q27)</f>
        <v>555</v>
      </c>
      <c r="R28" s="24">
        <f>eff!R27*(1+MAX(-0.1,MIN(0.1,IF(tb!R27&gt;0,tw!R27/tb!R27-0.48,0))) * 4) * (1 + 0.25 * Klvl!R27)</f>
        <v>1100</v>
      </c>
      <c r="S28" s="24">
        <f>eff!S27*(1+MAX(-0.1,MIN(0.1,IF(tb!S27&gt;0,tw!S27/tb!S27-0.48,0))) * 4) * (1 + 0.25 * Klvl!S27)</f>
        <v>1603.3957925636009</v>
      </c>
      <c r="T28" s="24">
        <f>eff!T27*(1+MAX(-0.1,MIN(0.1,IF(tb!T27&gt;0,tw!T27/tb!T27-0.48,0))) * 4) * (1 + 0.25 * Klvl!T27)</f>
        <v>468.78925619834718</v>
      </c>
      <c r="U28" s="24">
        <f>eff!U27*(1+MAX(-0.1,MIN(0.1,IF(tb!U27&gt;0,tw!U27/tb!U27-0.48,0))) * 4) * (1 + 0.25 * Klvl!U27)</f>
        <v>1389.7596774193548</v>
      </c>
      <c r="V28" s="24">
        <f>eff!V27*(1+MAX(-0.1,MIN(0.1,IF(tb!V27&gt;0,tw!V27/tb!V27-0.48,0))) * 4) * (1 + 0.25 * Klvl!V27)</f>
        <v>550.87659574468091</v>
      </c>
      <c r="W28" s="24">
        <f>eff!W27*(1+MAX(-0.1,MIN(0.1,IF(tb!W27&gt;0,tw!W27/tb!W27-0.48,0))) * 4) * (1 + 0.25 * Klvl!W27)</f>
        <v>667.5</v>
      </c>
      <c r="X28" s="24">
        <f>eff!X27*(1+MAX(-0.1,MIN(0.1,IF(tb!X27&gt;0,tw!X27/tb!X27-0.48,0))) * 4) * (1 + 0.25 * Klvl!X27)</f>
        <v>1075</v>
      </c>
      <c r="Y28" s="24">
        <f>eff!Y27*(1+MAX(-0.1,MIN(0.1,IF(tb!Y27&gt;0,tw!Y27/tb!Y27-0.48,0))) * 4) * (1 + 0.25 * Klvl!Y27)</f>
        <v>553.71428571428578</v>
      </c>
      <c r="Z28" s="24">
        <f>eff!Z27*(1+MAX(-0.1,MIN(0.1,IF(tb!Z27&gt;0,tw!Z27/tb!Z27-0.48,0))) * 4) * (1 + 0.25 * Klvl!Z27)</f>
        <v>840.64606299212608</v>
      </c>
      <c r="AA28" s="24">
        <f>eff!AA27*(1+MAX(-0.1,MIN(0.1,IF(tb!AA27&gt;0,tw!AA27/tb!AA27-0.48,0))) * 4) * (1 + 0.25 * Klvl!AA27)</f>
        <v>1425</v>
      </c>
      <c r="AB28" s="24">
        <f>eff!AB27*(1+MAX(-0.1,MIN(0.1,IF(tb!AB27&gt;0,tw!AB27/tb!AB27-0.48,0))) * 4) * (1 + 0.25 * Klvl!AB27)</f>
        <v>440.72356687898099</v>
      </c>
      <c r="AC28" s="24">
        <f>eff!AC27*(1+MAX(-0.1,MIN(0.1,IF(tb!AC27&gt;0,tw!AC27/tb!AC27-0.48,0))) * 4) * (1 + 0.25 * Klvl!AC27)</f>
        <v>862.5</v>
      </c>
      <c r="AD28" s="24">
        <f>eff!AD27*(1+MAX(-0.1,MIN(0.1,IF(tb!AD27&gt;0,tw!AD27/tb!AD27-0.48,0))) * 4) * (1 + 0.25 * Klvl!AD27)</f>
        <v>1554.5571428571429</v>
      </c>
      <c r="AE28" s="24">
        <f>eff!AE27*(1+MAX(-0.1,MIN(0.1,IF(tb!AE27&gt;0,tw!AE27/tb!AE27-0.48,0))) * 4) * (1 + 0.25 * Klvl!AE27)</f>
        <v>798.49085794655423</v>
      </c>
      <c r="AF28" s="24"/>
      <c r="AG28" s="28">
        <f t="shared" si="0"/>
        <v>18398.161970300465</v>
      </c>
      <c r="AH28" s="28">
        <f t="shared" si="1"/>
        <v>13885.953238315074</v>
      </c>
      <c r="AI28" s="30">
        <f t="shared" si="2"/>
        <v>0.70964839997138429</v>
      </c>
    </row>
    <row r="29" spans="1:35" s="25" customFormat="1" ht="12" x14ac:dyDescent="0.2">
      <c r="A29" s="24">
        <f>eff!A28*(1+MAX(-0.1,MIN(0.1,IF(tb!A28&gt;0,tw!A28/tb!A28-0.48,0))) * 4) * (1 + 0.25 * Klvl!A28)</f>
        <v>386.21818181818185</v>
      </c>
      <c r="B29" s="24">
        <f>eff!B28*(1+MAX(-0.1,MIN(0.1,IF(tb!B28&gt;0,tw!B28/tb!B28-0.48,0))) * 4) * (1 + 0.25 * Klvl!B28)</f>
        <v>908.12287581699354</v>
      </c>
      <c r="C29" s="24">
        <f>eff!C28*(1+MAX(-0.1,MIN(0.1,IF(tb!C28&gt;0,tw!C28/tb!C28-0.48,0))) * 4) * (1 + 0.25 * Klvl!C28)</f>
        <v>760</v>
      </c>
      <c r="D29" s="24">
        <f>eff!D28*(1+MAX(-0.1,MIN(0.1,IF(tb!D28&gt;0,tw!D28/tb!D28-0.48,0))) * 4) * (1 + 0.25 * Klvl!D28)</f>
        <v>794.94545454545448</v>
      </c>
      <c r="E29" s="24">
        <f>eff!E28*(1+MAX(-0.1,MIN(0.1,IF(tb!E28&gt;0,tw!E28/tb!E28-0.48,0))) * 4) * (1 + 0.25 * Klvl!E28)</f>
        <v>558</v>
      </c>
      <c r="F29" s="24">
        <f>eff!F28*(1+MAX(-0.1,MIN(0.1,IF(tb!F28&gt;0,tw!F28/tb!F28-0.48,0))) * 4) * (1 + 0.25 * Klvl!F28)</f>
        <v>640</v>
      </c>
      <c r="G29" s="24">
        <f>eff!G28*(1+MAX(-0.1,MIN(0.1,IF(tb!G28&gt;0,tw!G28/tb!G28-0.48,0))) * 4) * (1 + 0.25 * Klvl!G28)</f>
        <v>590.40000000000009</v>
      </c>
      <c r="H29" s="24">
        <f>eff!H28*(1+MAX(-0.1,MIN(0.1,IF(tb!H28&gt;0,tw!H28/tb!H28-0.48,0))) * 4) * (1 + 0.25 * Klvl!H28)</f>
        <v>414</v>
      </c>
      <c r="I29" s="24">
        <f>eff!I28*(1+MAX(-0.1,MIN(0.1,IF(tb!I28&gt;0,tw!I28/tb!I28-0.48,0))) * 4) * (1 + 0.25 * Klvl!I28)</f>
        <v>390</v>
      </c>
      <c r="J29" s="24">
        <f>eff!J28*(1+MAX(-0.1,MIN(0.1,IF(tb!J28&gt;0,tw!J28/tb!J28-0.48,0))) * 4) * (1 + 0.25 * Klvl!J28)</f>
        <v>504.24615384615396</v>
      </c>
      <c r="K29" s="24">
        <f>eff!K28*(1+MAX(-0.1,MIN(0.1,IF(tb!K28&gt;0,tw!K28/tb!K28-0.48,0))) * 4) * (1 + 0.25 * Klvl!K28)</f>
        <v>2016</v>
      </c>
      <c r="L29" s="24">
        <f>eff!L28*(1+MAX(-0.1,MIN(0.1,IF(tb!L28&gt;0,tw!L28/tb!L28-0.48,0))) * 4) * (1 + 0.25 * Klvl!L28)</f>
        <v>982.71250000000009</v>
      </c>
      <c r="M29" s="24">
        <f>eff!M28*(1+MAX(-0.1,MIN(0.1,IF(tb!M28&gt;0,tw!M28/tb!M28-0.48,0))) * 4) * (1 + 0.25 * Klvl!M28)</f>
        <v>765.60000000000014</v>
      </c>
      <c r="N29" s="24">
        <f>eff!N28*(1+MAX(-0.1,MIN(0.1,IF(tb!N28&gt;0,tw!N28/tb!N28-0.48,0))) * 4) * (1 + 0.25 * Klvl!N28)</f>
        <v>450</v>
      </c>
      <c r="O29" s="24">
        <f>eff!O28*(1+MAX(-0.1,MIN(0.1,IF(tb!O28&gt;0,tw!O28/tb!O28-0.48,0))) * 4) * (1 + 0.25 * Klvl!O28)</f>
        <v>1148</v>
      </c>
      <c r="P29" s="24"/>
      <c r="Q29" s="24">
        <f>eff!Q28*(1+MAX(-0.1,MIN(0.1,IF(tb!Q28&gt;0,tw!Q28/tb!Q28-0.48,0))) * 4) * (1 + 0.25 * Klvl!Q28)</f>
        <v>580</v>
      </c>
      <c r="R29" s="24">
        <f>eff!R28*(1+MAX(-0.1,MIN(0.1,IF(tb!R28&gt;0,tw!R28/tb!R28-0.48,0))) * 4) * (1 + 0.25 * Klvl!R28)</f>
        <v>442.8</v>
      </c>
      <c r="S29" s="24">
        <f>eff!S28*(1+MAX(-0.1,MIN(0.1,IF(tb!S28&gt;0,tw!S28/tb!S28-0.48,0))) * 4) * (1 + 0.25 * Klvl!S28)</f>
        <v>585.61100917431202</v>
      </c>
      <c r="T29" s="24">
        <f>eff!T28*(1+MAX(-0.1,MIN(0.1,IF(tb!T28&gt;0,tw!T28/tb!T28-0.48,0))) * 4) * (1 + 0.25 * Klvl!T28)</f>
        <v>710</v>
      </c>
      <c r="U29" s="24">
        <f>eff!U28*(1+MAX(-0.1,MIN(0.1,IF(tb!U28&gt;0,tw!U28/tb!U28-0.48,0))) * 4) * (1 + 0.25 * Klvl!U28)</f>
        <v>872.52389380530985</v>
      </c>
      <c r="V29" s="24">
        <f>eff!V28*(1+MAX(-0.1,MIN(0.1,IF(tb!V28&gt;0,tw!V28/tb!V28-0.48,0))) * 4) * (1 + 0.25 * Klvl!V28)</f>
        <v>619.54285714285709</v>
      </c>
      <c r="W29" s="24">
        <f>eff!W28*(1+MAX(-0.1,MIN(0.1,IF(tb!W28&gt;0,tw!W28/tb!W28-0.48,0))) * 4) * (1 + 0.25 * Klvl!W28)</f>
        <v>1344</v>
      </c>
      <c r="X29" s="24">
        <f>eff!X28*(1+MAX(-0.1,MIN(0.1,IF(tb!X28&gt;0,tw!X28/tb!X28-0.48,0))) * 4) * (1 + 0.25 * Klvl!X28)</f>
        <v>620</v>
      </c>
      <c r="Y29" s="24">
        <f>eff!Y28*(1+MAX(-0.1,MIN(0.1,IF(tb!Y28&gt;0,tw!Y28/tb!Y28-0.48,0))) * 4) * (1 + 0.25 * Klvl!Y28)</f>
        <v>543.70566037735853</v>
      </c>
      <c r="Z29" s="24">
        <f>eff!Z28*(1+MAX(-0.1,MIN(0.1,IF(tb!Z28&gt;0,tw!Z28/tb!Z28-0.48,0))) * 4) * (1 + 0.25 * Klvl!Z28)</f>
        <v>628.00300751879695</v>
      </c>
      <c r="AA29" s="24">
        <f>eff!AA28*(1+MAX(-0.1,MIN(0.1,IF(tb!AA28&gt;0,tw!AA28/tb!AA28-0.48,0))) * 4) * (1 + 0.25 * Klvl!AA28)</f>
        <v>657.68181818181824</v>
      </c>
      <c r="AB29" s="24">
        <f>eff!AB28*(1+MAX(-0.1,MIN(0.1,IF(tb!AB28&gt;0,tw!AB28/tb!AB28-0.48,0))) * 4) * (1 + 0.25 * Klvl!AB28)</f>
        <v>777.6</v>
      </c>
      <c r="AC29" s="24">
        <f>eff!AC28*(1+MAX(-0.1,MIN(0.1,IF(tb!AC28&gt;0,tw!AC28/tb!AC28-0.48,0))) * 4) * (1 + 0.25 * Klvl!AC28)</f>
        <v>312.20425531914896</v>
      </c>
      <c r="AD29" s="24">
        <f>eff!AD28*(1+MAX(-0.1,MIN(0.1,IF(tb!AD28&gt;0,tw!AD28/tb!AD28-0.48,0))) * 4) * (1 + 0.25 * Klvl!AD28)</f>
        <v>864</v>
      </c>
      <c r="AE29" s="24">
        <f>eff!AE28*(1+MAX(-0.1,MIN(0.1,IF(tb!AE28&gt;0,tw!AE28/tb!AE28-0.48,0))) * 4) * (1 + 0.25 * Klvl!AE28)</f>
        <v>718.80000000000007</v>
      </c>
      <c r="AF29" s="24"/>
      <c r="AG29" s="28">
        <f t="shared" si="0"/>
        <v>11308.245166026783</v>
      </c>
      <c r="AH29" s="28">
        <f t="shared" si="1"/>
        <v>10276.472501519602</v>
      </c>
      <c r="AI29" s="30">
        <f t="shared" si="2"/>
        <v>0.57170160947195281</v>
      </c>
    </row>
    <row r="30" spans="1:35" s="25" customFormat="1" ht="12" x14ac:dyDescent="0.2">
      <c r="A30" s="24">
        <f>eff!A29*(1+MAX(-0.1,MIN(0.1,IF(tb!A29&gt;0,tw!A29/tb!A29-0.48,0))) * 4) * (1 + 0.25 * Klvl!A29)</f>
        <v>135</v>
      </c>
      <c r="B30" s="24">
        <f>eff!B29*(1+MAX(-0.1,MIN(0.1,IF(tb!B29&gt;0,tw!B29/tb!B29-0.48,0))) * 4) * (1 + 0.25 * Klvl!B29)</f>
        <v>330</v>
      </c>
      <c r="C30" s="24">
        <f>eff!C29*(1+MAX(-0.1,MIN(0.1,IF(tb!C29&gt;0,tw!C29/tb!C29-0.48,0))) * 4) * (1 + 0.25 * Klvl!C29)</f>
        <v>900</v>
      </c>
      <c r="D30" s="24">
        <f>eff!D29*(1+MAX(-0.1,MIN(0.1,IF(tb!D29&gt;0,tw!D29/tb!D29-0.48,0))) * 4) * (1 + 0.25 * Klvl!D29)</f>
        <v>553.70000000000016</v>
      </c>
      <c r="E30" s="24">
        <f>eff!E29*(1+MAX(-0.1,MIN(0.1,IF(tb!E29&gt;0,tw!E29/tb!E29-0.48,0))) * 4) * (1 + 0.25 * Klvl!E29)</f>
        <v>684.40140845070414</v>
      </c>
      <c r="F30" s="24">
        <f>eff!F29*(1+MAX(-0.1,MIN(0.1,IF(tb!F29&gt;0,tw!F29/tb!F29-0.48,0))) * 4) * (1 + 0.25 * Klvl!F29)</f>
        <v>725.95683453237416</v>
      </c>
      <c r="G30" s="24">
        <f>eff!G29*(1+MAX(-0.1,MIN(0.1,IF(tb!G29&gt;0,tw!G29/tb!G29-0.48,0))) * 4) * (1 + 0.25 * Klvl!G29)</f>
        <v>2464</v>
      </c>
      <c r="H30" s="24">
        <f>eff!H29*(1+MAX(-0.1,MIN(0.1,IF(tb!H29&gt;0,tw!H29/tb!H29-0.48,0))) * 4) * (1 + 0.25 * Klvl!H29)</f>
        <v>1697.5</v>
      </c>
      <c r="I30" s="24">
        <f>eff!I29*(1+MAX(-0.1,MIN(0.1,IF(tb!I29&gt;0,tw!I29/tb!I29-0.48,0))) * 4) * (1 + 0.25 * Klvl!I29)</f>
        <v>864</v>
      </c>
      <c r="J30" s="24">
        <f>eff!J29*(1+MAX(-0.1,MIN(0.1,IF(tb!J29&gt;0,tw!J29/tb!J29-0.48,0))) * 4) * (1 + 0.25 * Klvl!J29)</f>
        <v>782.72727272727275</v>
      </c>
      <c r="K30" s="24">
        <f>eff!K29*(1+MAX(-0.1,MIN(0.1,IF(tb!K29&gt;0,tw!K29/tb!K29-0.48,0))) * 4) * (1 + 0.25 * Klvl!K29)</f>
        <v>602.00000000000011</v>
      </c>
      <c r="L30" s="24">
        <f>eff!L29*(1+MAX(-0.1,MIN(0.1,IF(tb!L29&gt;0,tw!L29/tb!L29-0.48,0))) * 4) * (1 + 0.25 * Klvl!L29)</f>
        <v>429.515625</v>
      </c>
      <c r="M30" s="24">
        <f>eff!M29*(1+MAX(-0.1,MIN(0.1,IF(tb!M29&gt;0,tw!M29/tb!M29-0.48,0))) * 4) * (1 + 0.25 * Klvl!M29)</f>
        <v>727.2</v>
      </c>
      <c r="N30" s="24">
        <f>eff!N29*(1+MAX(-0.1,MIN(0.1,IF(tb!N29&gt;0,tw!N29/tb!N29-0.48,0))) * 4) * (1 + 0.25 * Klvl!N29)</f>
        <v>1112.5</v>
      </c>
      <c r="O30" s="24">
        <f>eff!O29*(1+MAX(-0.1,MIN(0.1,IF(tb!O29&gt;0,tw!O29/tb!O29-0.48,0))) * 4) * (1 + 0.25 * Klvl!O29)</f>
        <v>256.08421052631576</v>
      </c>
      <c r="P30" s="24"/>
      <c r="Q30" s="24">
        <f>eff!Q29*(1+MAX(-0.1,MIN(0.1,IF(tb!Q29&gt;0,tw!Q29/tb!Q29-0.48,0))) * 4) * (1 + 0.25 * Klvl!Q29)</f>
        <v>1375.3743455497386</v>
      </c>
      <c r="R30" s="24">
        <f>eff!R29*(1+MAX(-0.1,MIN(0.1,IF(tb!R29&gt;0,tw!R29/tb!R29-0.48,0))) * 4) * (1 + 0.25 * Klvl!R29)</f>
        <v>444</v>
      </c>
      <c r="S30" s="24">
        <f>eff!S29*(1+MAX(-0.1,MIN(0.1,IF(tb!S29&gt;0,tw!S29/tb!S29-0.48,0))) * 4) * (1 + 0.25 * Klvl!S29)</f>
        <v>427.5</v>
      </c>
      <c r="T30" s="24">
        <f>eff!T29*(1+MAX(-0.1,MIN(0.1,IF(tb!T29&gt;0,tw!T29/tb!T29-0.48,0))) * 4) * (1 + 0.25 * Klvl!T29)</f>
        <v>687.5</v>
      </c>
      <c r="U30" s="24">
        <f>eff!U29*(1+MAX(-0.1,MIN(0.1,IF(tb!U29&gt;0,tw!U29/tb!U29-0.48,0))) * 4) * (1 + 0.25 * Klvl!U29)</f>
        <v>471.57692307692321</v>
      </c>
      <c r="V30" s="24">
        <f>eff!V29*(1+MAX(-0.1,MIN(0.1,IF(tb!V29&gt;0,tw!V29/tb!V29-0.48,0))) * 4) * (1 + 0.25 * Klvl!V29)</f>
        <v>891.58145580589246</v>
      </c>
      <c r="W30" s="24">
        <f>eff!W29*(1+MAX(-0.1,MIN(0.1,IF(tb!W29&gt;0,tw!W29/tb!W29-0.48,0))) * 4) * (1 + 0.25 * Klvl!W29)</f>
        <v>660</v>
      </c>
      <c r="X30" s="24">
        <f>eff!X29*(1+MAX(-0.1,MIN(0.1,IF(tb!X29&gt;0,tw!X29/tb!X29-0.48,0))) * 4) * (1 + 0.25 * Klvl!X29)</f>
        <v>307.5</v>
      </c>
      <c r="Y30" s="24">
        <f>eff!Y29*(1+MAX(-0.1,MIN(0.1,IF(tb!Y29&gt;0,tw!Y29/tb!Y29-0.48,0))) * 4) * (1 + 0.25 * Klvl!Y29)</f>
        <v>1537.5</v>
      </c>
      <c r="Z30" s="24">
        <f>eff!Z29*(1+MAX(-0.1,MIN(0.1,IF(tb!Z29&gt;0,tw!Z29/tb!Z29-0.48,0))) * 4) * (1 + 0.25 * Klvl!Z29)</f>
        <v>375</v>
      </c>
      <c r="AA30" s="24">
        <f>eff!AA29*(1+MAX(-0.1,MIN(0.1,IF(tb!AA29&gt;0,tw!AA29/tb!AA29-0.48,0))) * 4) * (1 + 0.25 * Klvl!AA29)</f>
        <v>404.74468085106389</v>
      </c>
      <c r="AB30" s="24">
        <f>eff!AB29*(1+MAX(-0.1,MIN(0.1,IF(tb!AB29&gt;0,tw!AB29/tb!AB29-0.48,0))) * 4) * (1 + 0.25 * Klvl!AB29)</f>
        <v>659.88461538461547</v>
      </c>
      <c r="AC30" s="24">
        <f>eff!AC29*(1+MAX(-0.1,MIN(0.1,IF(tb!AC29&gt;0,tw!AC29/tb!AC29-0.48,0))) * 4) * (1 + 0.25 * Klvl!AC29)</f>
        <v>1292.7480916030536</v>
      </c>
      <c r="AD30" s="24">
        <f>eff!AD29*(1+MAX(-0.1,MIN(0.1,IF(tb!AD29&gt;0,tw!AD29/tb!AD29-0.48,0))) * 4) * (1 + 0.25 * Klvl!AD29)</f>
        <v>315</v>
      </c>
      <c r="AE30" s="24">
        <f>eff!AE29*(1+MAX(-0.1,MIN(0.1,IF(tb!AE29&gt;0,tw!AE29/tb!AE29-0.48,0))) * 4) * (1 + 0.25 * Klvl!AE29)</f>
        <v>487.18421052631578</v>
      </c>
      <c r="AF30" s="24"/>
      <c r="AG30" s="28">
        <f t="shared" si="0"/>
        <v>12264.585351236668</v>
      </c>
      <c r="AH30" s="28">
        <f t="shared" si="1"/>
        <v>10337.094322797604</v>
      </c>
      <c r="AI30" s="30">
        <f t="shared" si="2"/>
        <v>0.62792131312170441</v>
      </c>
    </row>
    <row r="31" spans="1:35" s="25" customFormat="1" ht="12" x14ac:dyDescent="0.2">
      <c r="A31" s="24">
        <f>eff!A30*(1+MAX(-0.1,MIN(0.1,IF(tb!A30&gt;0,tw!A30/tb!A30-0.48,0))) * 4) * (1 + 0.25 * Klvl!A30)</f>
        <v>766.10204081632662</v>
      </c>
      <c r="B31" s="24">
        <f>eff!B30*(1+MAX(-0.1,MIN(0.1,IF(tb!B30&gt;0,tw!B30/tb!B30-0.48,0))) * 4) * (1 + 0.25 * Klvl!B30)</f>
        <v>505.69047619047615</v>
      </c>
      <c r="C31" s="24">
        <f>eff!C30*(1+MAX(-0.1,MIN(0.1,IF(tb!C30&gt;0,tw!C30/tb!C30-0.48,0))) * 4) * (1 + 0.25 * Klvl!C30)</f>
        <v>1715</v>
      </c>
      <c r="D31" s="24">
        <f>eff!D30*(1+MAX(-0.1,MIN(0.1,IF(tb!D30&gt;0,tw!D30/tb!D30-0.48,0))) * 4) * (1 + 0.25 * Klvl!D30)</f>
        <v>475.70000000000005</v>
      </c>
      <c r="E31" s="24">
        <f>eff!E30*(1+MAX(-0.1,MIN(0.1,IF(tb!E30&gt;0,tw!E30/tb!E30-0.48,0))) * 4) * (1 + 0.25 * Klvl!E30)</f>
        <v>2016</v>
      </c>
      <c r="F31" s="24">
        <f>eff!F30*(1+MAX(-0.1,MIN(0.1,IF(tb!F30&gt;0,tw!F30/tb!F30-0.48,0))) * 4) * (1 + 0.25 * Klvl!F30)</f>
        <v>708.74285714285725</v>
      </c>
      <c r="G31" s="24">
        <f>eff!G30*(1+MAX(-0.1,MIN(0.1,IF(tb!G30&gt;0,tw!G30/tb!G30-0.48,0))) * 4) * (1 + 0.25 * Klvl!G30)</f>
        <v>295.20000000000005</v>
      </c>
      <c r="H31" s="24">
        <f>eff!H30*(1+MAX(-0.1,MIN(0.1,IF(tb!H30&gt;0,tw!H30/tb!H30-0.48,0))) * 4) * (1 + 0.25 * Klvl!H30)</f>
        <v>672.13333333333344</v>
      </c>
      <c r="I31" s="24">
        <f>eff!I30*(1+MAX(-0.1,MIN(0.1,IF(tb!I30&gt;0,tw!I30/tb!I30-0.48,0))) * 4) * (1 + 0.25 * Klvl!I30)</f>
        <v>896</v>
      </c>
      <c r="J31" s="24">
        <f>eff!J30*(1+MAX(-0.1,MIN(0.1,IF(tb!J30&gt;0,tw!J30/tb!J30-0.48,0))) * 4) * (1 + 0.25 * Klvl!J30)</f>
        <v>877.09473684210525</v>
      </c>
      <c r="K31" s="24">
        <f>eff!K30*(1+MAX(-0.1,MIN(0.1,IF(tb!K30&gt;0,tw!K30/tb!K30-0.48,0))) * 4) * (1 + 0.25 * Klvl!K30)</f>
        <v>687.56896551724139</v>
      </c>
      <c r="L31" s="24">
        <f>eff!L30*(1+MAX(-0.1,MIN(0.1,IF(tb!L30&gt;0,tw!L30/tb!L30-0.48,0))) * 4) * (1 + 0.25 * Klvl!L30)</f>
        <v>594</v>
      </c>
      <c r="M31" s="24">
        <f>eff!M30*(1+MAX(-0.1,MIN(0.1,IF(tb!M30&gt;0,tw!M30/tb!M30-0.48,0))) * 4) * (1 + 0.25 * Klvl!M30)</f>
        <v>854.08823529411757</v>
      </c>
      <c r="N31" s="24">
        <f>eff!N30*(1+MAX(-0.1,MIN(0.1,IF(tb!N30&gt;0,tw!N30/tb!N30-0.48,0))) * 4) * (1 + 0.25 * Klvl!N30)</f>
        <v>591.40109890109886</v>
      </c>
      <c r="O31" s="24">
        <f>eff!O30*(1+MAX(-0.1,MIN(0.1,IF(tb!O30&gt;0,tw!O30/tb!O30-0.48,0))) * 4) * (1 + 0.25 * Klvl!O30)</f>
        <v>1155.6165644171781</v>
      </c>
      <c r="P31" s="24"/>
      <c r="Q31" s="24">
        <f>eff!Q30*(1+MAX(-0.1,MIN(0.1,IF(tb!Q30&gt;0,tw!Q30/tb!Q30-0.48,0))) * 4) * (1 + 0.25 * Klvl!Q30)</f>
        <v>1035.4156626506026</v>
      </c>
      <c r="R31" s="24">
        <f>eff!R30*(1+MAX(-0.1,MIN(0.1,IF(tb!R30&gt;0,tw!R30/tb!R30-0.48,0))) * 4) * (1 + 0.25 * Klvl!R30)</f>
        <v>432</v>
      </c>
      <c r="S31" s="24">
        <f>eff!S30*(1+MAX(-0.1,MIN(0.1,IF(tb!S30&gt;0,tw!S30/tb!S30-0.48,0))) * 4) * (1 + 0.25 * Klvl!S30)</f>
        <v>523.12765957446811</v>
      </c>
      <c r="T31" s="24">
        <f>eff!T30*(1+MAX(-0.1,MIN(0.1,IF(tb!T30&gt;0,tw!T30/tb!T30-0.48,0))) * 4) * (1 + 0.25 * Klvl!T30)</f>
        <v>530</v>
      </c>
      <c r="U31" s="24">
        <f>eff!U30*(1+MAX(-0.1,MIN(0.1,IF(tb!U30&gt;0,tw!U30/tb!U30-0.48,0))) * 4) * (1 + 0.25 * Klvl!U30)</f>
        <v>1023.7209116353459</v>
      </c>
      <c r="V31" s="24">
        <f>eff!V30*(1+MAX(-0.1,MIN(0.1,IF(tb!V30&gt;0,tw!V30/tb!V30-0.48,0))) * 4) * (1 + 0.25 * Klvl!V30)</f>
        <v>560</v>
      </c>
      <c r="W31" s="24">
        <f>eff!W30*(1+MAX(-0.1,MIN(0.1,IF(tb!W30&gt;0,tw!W30/tb!W30-0.48,0))) * 4) * (1 + 0.25 * Klvl!W30)</f>
        <v>1707.1428571428569</v>
      </c>
      <c r="X31" s="24">
        <f>eff!X30*(1+MAX(-0.1,MIN(0.1,IF(tb!X30&gt;0,tw!X30/tb!X30-0.48,0))) * 4) * (1 + 0.25 * Klvl!X30)</f>
        <v>366.52924528301895</v>
      </c>
      <c r="Y31" s="24">
        <f>eff!Y30*(1+MAX(-0.1,MIN(0.1,IF(tb!Y30&gt;0,tw!Y30/tb!Y30-0.48,0))) * 4) * (1 + 0.25 * Klvl!Y30)</f>
        <v>812.5</v>
      </c>
      <c r="Z31" s="24">
        <f>eff!Z30*(1+MAX(-0.1,MIN(0.1,IF(tb!Z30&gt;0,tw!Z30/tb!Z30-0.48,0))) * 4) * (1 + 0.25 * Klvl!Z30)</f>
        <v>843.00000000000011</v>
      </c>
      <c r="AA31" s="24">
        <f>eff!AA30*(1+MAX(-0.1,MIN(0.1,IF(tb!AA30&gt;0,tw!AA30/tb!AA30-0.48,0))) * 4) * (1 + 0.25 * Klvl!AA30)</f>
        <v>450</v>
      </c>
      <c r="AB31" s="24">
        <f>eff!AB30*(1+MAX(-0.1,MIN(0.1,IF(tb!AB30&gt;0,tw!AB30/tb!AB30-0.48,0))) * 4) * (1 + 0.25 * Klvl!AB30)</f>
        <v>485.33333333333343</v>
      </c>
      <c r="AC31" s="24">
        <f>eff!AC30*(1+MAX(-0.1,MIN(0.1,IF(tb!AC30&gt;0,tw!AC30/tb!AC30-0.48,0))) * 4) * (1 + 0.25 * Klvl!AC30)</f>
        <v>862.5</v>
      </c>
      <c r="AD31" s="24">
        <f>eff!AD30*(1+MAX(-0.1,MIN(0.1,IF(tb!AD30&gt;0,tw!AD30/tb!AD30-0.48,0))) * 4) * (1 + 0.25 * Klvl!AD30)</f>
        <v>365.93147208121832</v>
      </c>
      <c r="AE31" s="24">
        <f>eff!AE30*(1+MAX(-0.1,MIN(0.1,IF(tb!AE30&gt;0,tw!AE30/tb!AE30-0.48,0))) * 4) * (1 + 0.25 * Klvl!AE30)</f>
        <v>1062.5</v>
      </c>
      <c r="AF31" s="24"/>
      <c r="AG31" s="28">
        <f t="shared" si="0"/>
        <v>12810.338308454733</v>
      </c>
      <c r="AH31" s="28">
        <f t="shared" si="1"/>
        <v>11059.701141700845</v>
      </c>
      <c r="AI31" s="30">
        <f t="shared" si="2"/>
        <v>0.61001053247583636</v>
      </c>
    </row>
    <row r="32" spans="1:35" s="25" customFormat="1" ht="12" x14ac:dyDescent="0.2">
      <c r="A32" s="24">
        <f>eff!A31*(1+MAX(-0.1,MIN(0.1,IF(tb!A31&gt;0,tw!A31/tb!A31-0.48,0))) * 4) * (1 + 0.25 * Klvl!A31)</f>
        <v>1084.7788343558282</v>
      </c>
      <c r="B32" s="24">
        <f>eff!B31*(1+MAX(-0.1,MIN(0.1,IF(tb!B31&gt;0,tw!B31/tb!B31-0.48,0))) * 4) * (1 + 0.25 * Klvl!B31)</f>
        <v>629.00000000000011</v>
      </c>
      <c r="C32" s="24">
        <f>eff!C31*(1+MAX(-0.1,MIN(0.1,IF(tb!C31&gt;0,tw!C31/tb!C31-0.48,0))) * 4) * (1 + 0.25 * Klvl!C31)</f>
        <v>1182.9246835443037</v>
      </c>
      <c r="D32" s="24">
        <f>eff!D31*(1+MAX(-0.1,MIN(0.1,IF(tb!D31&gt;0,tw!D31/tb!D31-0.48,0))) * 4) * (1 + 0.25 * Klvl!D31)</f>
        <v>1120</v>
      </c>
      <c r="E32" s="24">
        <f>eff!E31*(1+MAX(-0.1,MIN(0.1,IF(tb!E31&gt;0,tw!E31/tb!E31-0.48,0))) * 4) * (1 + 0.25 * Klvl!E31)</f>
        <v>1662.9363143631438</v>
      </c>
      <c r="F32" s="24">
        <f>eff!F31*(1+MAX(-0.1,MIN(0.1,IF(tb!F31&gt;0,tw!F31/tb!F31-0.48,0))) * 4) * (1 + 0.25 * Klvl!F31)</f>
        <v>1357.8666666666668</v>
      </c>
      <c r="G32" s="24">
        <f>eff!G31*(1+MAX(-0.1,MIN(0.1,IF(tb!G31&gt;0,tw!G31/tb!G31-0.48,0))) * 4) * (1 + 0.25 * Klvl!G31)</f>
        <v>988.6959798994975</v>
      </c>
      <c r="H32" s="24">
        <f>eff!H31*(1+MAX(-0.1,MIN(0.1,IF(tb!H31&gt;0,tw!H31/tb!H31-0.48,0))) * 4) * (1 + 0.25 * Klvl!H31)</f>
        <v>355.04947735191638</v>
      </c>
      <c r="I32" s="24">
        <f>eff!I31*(1+MAX(-0.1,MIN(0.1,IF(tb!I31&gt;0,tw!I31/tb!I31-0.48,0))) * 4) * (1 + 0.25 * Klvl!I31)</f>
        <v>815.03157894736842</v>
      </c>
      <c r="J32" s="24">
        <f>eff!J31*(1+MAX(-0.1,MIN(0.1,IF(tb!J31&gt;0,tw!J31/tb!J31-0.48,0))) * 4) * (1 + 0.25 * Klvl!J31)</f>
        <v>938.18421052631584</v>
      </c>
      <c r="K32" s="24">
        <f>eff!K31*(1+MAX(-0.1,MIN(0.1,IF(tb!K31&gt;0,tw!K31/tb!K31-0.48,0))) * 4) * (1 + 0.25 * Klvl!K31)</f>
        <v>533.98151815181518</v>
      </c>
      <c r="L32" s="24">
        <f>eff!L31*(1+MAX(-0.1,MIN(0.1,IF(tb!L31&gt;0,tw!L31/tb!L31-0.48,0))) * 4) * (1 + 0.25 * Klvl!L31)</f>
        <v>1497.6690095846643</v>
      </c>
      <c r="M32" s="24">
        <f>eff!M31*(1+MAX(-0.1,MIN(0.1,IF(tb!M31&gt;0,tw!M31/tb!M31-0.48,0))) * 4) * (1 + 0.25 * Klvl!M31)</f>
        <v>979.99999999999989</v>
      </c>
      <c r="N32" s="24">
        <f>eff!N31*(1+MAX(-0.1,MIN(0.1,IF(tb!N31&gt;0,tw!N31/tb!N31-0.48,0))) * 4) * (1 + 0.25 * Klvl!N31)</f>
        <v>1220.8756756756759</v>
      </c>
      <c r="O32" s="24">
        <f>eff!O31*(1+MAX(-0.1,MIN(0.1,IF(tb!O31&gt;0,tw!O31/tb!O31-0.48,0))) * 4) * (1 + 0.25 * Klvl!O31)</f>
        <v>384</v>
      </c>
      <c r="P32" s="24"/>
      <c r="Q32" s="24">
        <f>eff!Q31*(1+MAX(-0.1,MIN(0.1,IF(tb!Q31&gt;0,tw!Q31/tb!Q31-0.48,0))) * 4) * (1 + 0.25 * Klvl!Q31)</f>
        <v>708.9574795081968</v>
      </c>
      <c r="R32" s="24">
        <f>eff!R31*(1+MAX(-0.1,MIN(0.1,IF(tb!R31&gt;0,tw!R31/tb!R31-0.48,0))) * 4) * (1 + 0.25 * Klvl!R31)</f>
        <v>1050.2074074074073</v>
      </c>
      <c r="S32" s="24">
        <f>eff!S31*(1+MAX(-0.1,MIN(0.1,IF(tb!S31&gt;0,tw!S31/tb!S31-0.48,0))) * 4) * (1 + 0.25 * Klvl!S31)</f>
        <v>1237.0285714285717</v>
      </c>
      <c r="T32" s="24">
        <f>eff!T31*(1+MAX(-0.1,MIN(0.1,IF(tb!T31&gt;0,tw!T31/tb!T31-0.48,0))) * 4) * (1 + 0.25 * Klvl!T31)</f>
        <v>682.5</v>
      </c>
      <c r="U32" s="24">
        <f>eff!U31*(1+MAX(-0.1,MIN(0.1,IF(tb!U31&gt;0,tw!U31/tb!U31-0.48,0))) * 4) * (1 + 0.25 * Klvl!U31)</f>
        <v>1181.9708737864078</v>
      </c>
      <c r="V32" s="24">
        <f>eff!V31*(1+MAX(-0.1,MIN(0.1,IF(tb!V31&gt;0,tw!V31/tb!V31-0.48,0))) * 4) * (1 + 0.25 * Klvl!V31)</f>
        <v>509.27441860465115</v>
      </c>
      <c r="W32" s="24">
        <f>eff!W31*(1+MAX(-0.1,MIN(0.1,IF(tb!W31&gt;0,tw!W31/tb!W31-0.48,0))) * 4) * (1 + 0.25 * Klvl!W31)</f>
        <v>1306.6285714285714</v>
      </c>
      <c r="X32" s="24">
        <f>eff!X31*(1+MAX(-0.1,MIN(0.1,IF(tb!X31&gt;0,tw!X31/tb!X31-0.48,0))) * 4) * (1 + 0.25 * Klvl!X31)</f>
        <v>813.75</v>
      </c>
      <c r="Y32" s="24">
        <f>eff!Y31*(1+MAX(-0.1,MIN(0.1,IF(tb!Y31&gt;0,tw!Y31/tb!Y31-0.48,0))) * 4) * (1 + 0.25 * Klvl!Y31)</f>
        <v>931.8458515283844</v>
      </c>
      <c r="Z32" s="24">
        <f>eff!Z31*(1+MAX(-0.1,MIN(0.1,IF(tb!Z31&gt;0,tw!Z31/tb!Z31-0.48,0))) * 4) * (1 + 0.25 * Klvl!Z31)</f>
        <v>815.51452991453004</v>
      </c>
      <c r="AA32" s="24">
        <f>eff!AA31*(1+MAX(-0.1,MIN(0.1,IF(tb!AA31&gt;0,tw!AA31/tb!AA31-0.48,0))) * 4) * (1 + 0.25 * Klvl!AA31)</f>
        <v>1169.7849397590362</v>
      </c>
      <c r="AB32" s="24">
        <f>eff!AB31*(1+MAX(-0.1,MIN(0.1,IF(tb!AB31&gt;0,tw!AB31/tb!AB31-0.48,0))) * 4) * (1 + 0.25 * Klvl!AB31)</f>
        <v>1778</v>
      </c>
      <c r="AC32" s="24">
        <f>eff!AC31*(1+MAX(-0.1,MIN(0.1,IF(tb!AC31&gt;0,tw!AC31/tb!AC31-0.48,0))) * 4) * (1 + 0.25 * Klvl!AC31)</f>
        <v>1425.1965346534655</v>
      </c>
      <c r="AD32" s="24">
        <f>eff!AD31*(1+MAX(-0.1,MIN(0.1,IF(tb!AD31&gt;0,tw!AD31/tb!AD31-0.48,0))) * 4) * (1 + 0.25 * Klvl!AD31)</f>
        <v>1860.6111111111111</v>
      </c>
      <c r="AE32" s="24">
        <f>eff!AE31*(1+MAX(-0.1,MIN(0.1,IF(tb!AE31&gt;0,tw!AE31/tb!AE31-0.48,0))) * 4) * (1 + 0.25 * Klvl!AE31)</f>
        <v>1129.2549019607843</v>
      </c>
      <c r="AF32" s="24"/>
      <c r="AG32" s="28">
        <f t="shared" si="0"/>
        <v>14750.993949067197</v>
      </c>
      <c r="AH32" s="28">
        <f t="shared" si="1"/>
        <v>16600.525191091117</v>
      </c>
      <c r="AI32" s="30">
        <f t="shared" si="2"/>
        <v>0.41150997019846891</v>
      </c>
    </row>
    <row r="33" spans="1:35" s="25" customFormat="1" ht="12" x14ac:dyDescent="0.2">
      <c r="A33" s="24">
        <f>eff!A32*(1+MAX(-0.1,MIN(0.1,IF(tb!A32&gt;0,tw!A32/tb!A32-0.48,0))) * 4) * (1 + 0.25 * Klvl!A32)</f>
        <v>0</v>
      </c>
      <c r="B33" s="24">
        <f>eff!B32*(1+MAX(-0.1,MIN(0.1,IF(tb!B32&gt;0,tw!B32/tb!B32-0.48,0))) * 4) * (1 + 0.25 * Klvl!B32)</f>
        <v>0</v>
      </c>
      <c r="C33" s="24">
        <f>eff!C32*(1+MAX(-0.1,MIN(0.1,IF(tb!C32&gt;0,tw!C32/tb!C32-0.48,0))) * 4) * (1 + 0.25 * Klvl!C32)</f>
        <v>0</v>
      </c>
      <c r="D33" s="24">
        <f>eff!D32*(1+MAX(-0.1,MIN(0.1,IF(tb!D32&gt;0,tw!D32/tb!D32-0.48,0))) * 4) * (1 + 0.25 * Klvl!D32)</f>
        <v>0</v>
      </c>
      <c r="E33" s="24">
        <f>eff!E32*(1+MAX(-0.1,MIN(0.1,IF(tb!E32&gt;0,tw!E32/tb!E32-0.48,0))) * 4) * (1 + 0.25 * Klvl!E32)</f>
        <v>0</v>
      </c>
      <c r="F33" s="24">
        <f>eff!F32*(1+MAX(-0.1,MIN(0.1,IF(tb!F32&gt;0,tw!F32/tb!F32-0.48,0))) * 4) * (1 + 0.25 * Klvl!F32)</f>
        <v>0</v>
      </c>
      <c r="G33" s="24">
        <f>eff!G32*(1+MAX(-0.1,MIN(0.1,IF(tb!G32&gt;0,tw!G32/tb!G32-0.48,0))) * 4) * (1 + 0.25 * Klvl!G32)</f>
        <v>0</v>
      </c>
      <c r="H33" s="24">
        <f>eff!H32*(1+MAX(-0.1,MIN(0.1,IF(tb!H32&gt;0,tw!H32/tb!H32-0.48,0))) * 4) * (1 + 0.25 * Klvl!H32)</f>
        <v>0</v>
      </c>
      <c r="I33" s="24">
        <f>eff!I32*(1+MAX(-0.1,MIN(0.1,IF(tb!I32&gt;0,tw!I32/tb!I32-0.48,0))) * 4) * (1 + 0.25 * Klvl!I32)</f>
        <v>0</v>
      </c>
      <c r="J33" s="24">
        <f>eff!J32*(1+MAX(-0.1,MIN(0.1,IF(tb!J32&gt;0,tw!J32/tb!J32-0.48,0))) * 4) * (1 + 0.25 * Klvl!J32)</f>
        <v>0</v>
      </c>
      <c r="K33" s="24">
        <f>eff!K32*(1+MAX(-0.1,MIN(0.1,IF(tb!K32&gt;0,tw!K32/tb!K32-0.48,0))) * 4) * (1 + 0.25 * Klvl!K32)</f>
        <v>0</v>
      </c>
      <c r="L33" s="24">
        <f>eff!L32*(1+MAX(-0.1,MIN(0.1,IF(tb!L32&gt;0,tw!L32/tb!L32-0.48,0))) * 4) * (1 + 0.25 * Klvl!L32)</f>
        <v>0</v>
      </c>
      <c r="M33" s="24">
        <f>eff!M32*(1+MAX(-0.1,MIN(0.1,IF(tb!M32&gt;0,tw!M32/tb!M32-0.48,0))) * 4) * (1 + 0.25 * Klvl!M32)</f>
        <v>0</v>
      </c>
      <c r="N33" s="24">
        <f>eff!N32*(1+MAX(-0.1,MIN(0.1,IF(tb!N32&gt;0,tw!N32/tb!N32-0.48,0))) * 4) * (1 + 0.25 * Klvl!N32)</f>
        <v>0</v>
      </c>
      <c r="O33" s="24">
        <f>eff!O32*(1+MAX(-0.1,MIN(0.1,IF(tb!O32&gt;0,tw!O32/tb!O32-0.48,0))) * 4) * (1 + 0.25 * Klvl!O32)</f>
        <v>0</v>
      </c>
      <c r="P33" s="24"/>
      <c r="Q33" s="24">
        <f>eff!Q32*(1+MAX(-0.1,MIN(0.1,IF(tb!Q32&gt;0,tw!Q32/tb!Q32-0.48,0))) * 4) * (1 + 0.25 * Klvl!Q32)</f>
        <v>0</v>
      </c>
      <c r="R33" s="24">
        <f>eff!R32*(1+MAX(-0.1,MIN(0.1,IF(tb!R32&gt;0,tw!R32/tb!R32-0.48,0))) * 4) * (1 + 0.25 * Klvl!R32)</f>
        <v>0</v>
      </c>
      <c r="S33" s="24">
        <f>eff!S32*(1+MAX(-0.1,MIN(0.1,IF(tb!S32&gt;0,tw!S32/tb!S32-0.48,0))) * 4) * (1 + 0.25 * Klvl!S32)</f>
        <v>0</v>
      </c>
      <c r="T33" s="24">
        <f>eff!T32*(1+MAX(-0.1,MIN(0.1,IF(tb!T32&gt;0,tw!T32/tb!T32-0.48,0))) * 4) * (1 + 0.25 * Klvl!T32)</f>
        <v>0</v>
      </c>
      <c r="U33" s="24">
        <f>eff!U32*(1+MAX(-0.1,MIN(0.1,IF(tb!U32&gt;0,tw!U32/tb!U32-0.48,0))) * 4) * (1 + 0.25 * Klvl!U32)</f>
        <v>0</v>
      </c>
      <c r="V33" s="24">
        <f>eff!V32*(1+MAX(-0.1,MIN(0.1,IF(tb!V32&gt;0,tw!V32/tb!V32-0.48,0))) * 4) * (1 + 0.25 * Klvl!V32)</f>
        <v>0</v>
      </c>
      <c r="W33" s="24">
        <f>eff!W32*(1+MAX(-0.1,MIN(0.1,IF(tb!W32&gt;0,tw!W32/tb!W32-0.48,0))) * 4) * (1 + 0.25 * Klvl!W32)</f>
        <v>0</v>
      </c>
      <c r="X33" s="24">
        <f>eff!X32*(1+MAX(-0.1,MIN(0.1,IF(tb!X32&gt;0,tw!X32/tb!X32-0.48,0))) * 4) * (1 + 0.25 * Klvl!X32)</f>
        <v>0</v>
      </c>
      <c r="Y33" s="24">
        <f>eff!Y32*(1+MAX(-0.1,MIN(0.1,IF(tb!Y32&gt;0,tw!Y32/tb!Y32-0.48,0))) * 4) * (1 + 0.25 * Klvl!Y32)</f>
        <v>0</v>
      </c>
      <c r="Z33" s="24">
        <f>eff!Z32*(1+MAX(-0.1,MIN(0.1,IF(tb!Z32&gt;0,tw!Z32/tb!Z32-0.48,0))) * 4) * (1 + 0.25 * Klvl!Z32)</f>
        <v>0</v>
      </c>
      <c r="AA33" s="24">
        <f>eff!AA32*(1+MAX(-0.1,MIN(0.1,IF(tb!AA32&gt;0,tw!AA32/tb!AA32-0.48,0))) * 4) * (1 + 0.25 * Klvl!AA32)</f>
        <v>0</v>
      </c>
      <c r="AB33" s="24">
        <f>eff!AB32*(1+MAX(-0.1,MIN(0.1,IF(tb!AB32&gt;0,tw!AB32/tb!AB32-0.48,0))) * 4) * (1 + 0.25 * Klvl!AB32)</f>
        <v>0</v>
      </c>
      <c r="AC33" s="24">
        <f>eff!AC32*(1+MAX(-0.1,MIN(0.1,IF(tb!AC32&gt;0,tw!AC32/tb!AC32-0.48,0))) * 4) * (1 + 0.25 * Klvl!AC32)</f>
        <v>0</v>
      </c>
      <c r="AD33" s="24">
        <f>eff!AD32*(1+MAX(-0.1,MIN(0.1,IF(tb!AD32&gt;0,tw!AD32/tb!AD32-0.48,0))) * 4) * (1 + 0.25 * Klvl!AD32)</f>
        <v>0</v>
      </c>
      <c r="AE33" s="24">
        <f>eff!AE32*(1+MAX(-0.1,MIN(0.1,IF(tb!AE32&gt;0,tw!AE32/tb!AE32-0.48,0))) * 4) * (1 + 0.25 * Klvl!AE32)</f>
        <v>0</v>
      </c>
      <c r="AF33" s="24"/>
      <c r="AG33" s="28">
        <f t="shared" si="0"/>
        <v>0</v>
      </c>
      <c r="AH33" s="28">
        <f t="shared" si="1"/>
        <v>0</v>
      </c>
      <c r="AI33" s="30">
        <f t="shared" si="2"/>
        <v>0</v>
      </c>
    </row>
    <row r="34" spans="1:35" s="25" customFormat="1" ht="12" x14ac:dyDescent="0.2">
      <c r="A34" s="24">
        <f>eff!A33*(1+MAX(-0.1,MIN(0.1,IF(tb!A33&gt;0,tw!A33/tb!A33-0.48,0))) * 4) * (1 + 0.25 * Klvl!A33)</f>
        <v>0</v>
      </c>
      <c r="B34" s="24">
        <f>eff!B33*(1+MAX(-0.1,MIN(0.1,IF(tb!B33&gt;0,tw!B33/tb!B33-0.48,0))) * 4) * (1 + 0.25 * Klvl!B33)</f>
        <v>0</v>
      </c>
      <c r="C34" s="24">
        <f>eff!C33*(1+MAX(-0.1,MIN(0.1,IF(tb!C33&gt;0,tw!C33/tb!C33-0.48,0))) * 4) * (1 + 0.25 * Klvl!C33)</f>
        <v>0</v>
      </c>
      <c r="D34" s="24">
        <f>eff!D33*(1+MAX(-0.1,MIN(0.1,IF(tb!D33&gt;0,tw!D33/tb!D33-0.48,0))) * 4) * (1 + 0.25 * Klvl!D33)</f>
        <v>0</v>
      </c>
      <c r="E34" s="24">
        <f>eff!E33*(1+MAX(-0.1,MIN(0.1,IF(tb!E33&gt;0,tw!E33/tb!E33-0.48,0))) * 4) * (1 + 0.25 * Klvl!E33)</f>
        <v>0</v>
      </c>
      <c r="F34" s="24">
        <f>eff!F33*(1+MAX(-0.1,MIN(0.1,IF(tb!F33&gt;0,tw!F33/tb!F33-0.48,0))) * 4) * (1 + 0.25 * Klvl!F33)</f>
        <v>0</v>
      </c>
      <c r="G34" s="24">
        <f>eff!G33*(1+MAX(-0.1,MIN(0.1,IF(tb!G33&gt;0,tw!G33/tb!G33-0.48,0))) * 4) * (1 + 0.25 * Klvl!G33)</f>
        <v>0</v>
      </c>
      <c r="H34" s="24">
        <f>eff!H33*(1+MAX(-0.1,MIN(0.1,IF(tb!H33&gt;0,tw!H33/tb!H33-0.48,0))) * 4) * (1 + 0.25 * Klvl!H33)</f>
        <v>0</v>
      </c>
      <c r="I34" s="24">
        <f>eff!I33*(1+MAX(-0.1,MIN(0.1,IF(tb!I33&gt;0,tw!I33/tb!I33-0.48,0))) * 4) * (1 + 0.25 * Klvl!I33)</f>
        <v>0</v>
      </c>
      <c r="J34" s="24">
        <f>eff!J33*(1+MAX(-0.1,MIN(0.1,IF(tb!J33&gt;0,tw!J33/tb!J33-0.48,0))) * 4) * (1 + 0.25 * Klvl!J33)</f>
        <v>0</v>
      </c>
      <c r="K34" s="24">
        <f>eff!K33*(1+MAX(-0.1,MIN(0.1,IF(tb!K33&gt;0,tw!K33/tb!K33-0.48,0))) * 4) * (1 + 0.25 * Klvl!K33)</f>
        <v>0</v>
      </c>
      <c r="L34" s="24">
        <f>eff!L33*(1+MAX(-0.1,MIN(0.1,IF(tb!L33&gt;0,tw!L33/tb!L33-0.48,0))) * 4) * (1 + 0.25 * Klvl!L33)</f>
        <v>0</v>
      </c>
      <c r="M34" s="24">
        <f>eff!M33*(1+MAX(-0.1,MIN(0.1,IF(tb!M33&gt;0,tw!M33/tb!M33-0.48,0))) * 4) * (1 + 0.25 * Klvl!M33)</f>
        <v>0</v>
      </c>
      <c r="N34" s="24">
        <f>eff!N33*(1+MAX(-0.1,MIN(0.1,IF(tb!N33&gt;0,tw!N33/tb!N33-0.48,0))) * 4) * (1 + 0.25 * Klvl!N33)</f>
        <v>0</v>
      </c>
      <c r="O34" s="24">
        <f>eff!O33*(1+MAX(-0.1,MIN(0.1,IF(tb!O33&gt;0,tw!O33/tb!O33-0.48,0))) * 4) * (1 + 0.25 * Klvl!O33)</f>
        <v>0</v>
      </c>
      <c r="P34" s="24"/>
      <c r="Q34" s="24">
        <f>eff!Q33*(1+MAX(-0.1,MIN(0.1,IF(tb!Q33&gt;0,tw!Q33/tb!Q33-0.48,0))) * 4) * (1 + 0.25 * Klvl!Q33)</f>
        <v>0</v>
      </c>
      <c r="R34" s="24">
        <f>eff!R33*(1+MAX(-0.1,MIN(0.1,IF(tb!R33&gt;0,tw!R33/tb!R33-0.48,0))) * 4) * (1 + 0.25 * Klvl!R33)</f>
        <v>0</v>
      </c>
      <c r="S34" s="24">
        <f>eff!S33*(1+MAX(-0.1,MIN(0.1,IF(tb!S33&gt;0,tw!S33/tb!S33-0.48,0))) * 4) * (1 + 0.25 * Klvl!S33)</f>
        <v>0</v>
      </c>
      <c r="T34" s="24">
        <f>eff!T33*(1+MAX(-0.1,MIN(0.1,IF(tb!T33&gt;0,tw!T33/tb!T33-0.48,0))) * 4) * (1 + 0.25 * Klvl!T33)</f>
        <v>0</v>
      </c>
      <c r="U34" s="24">
        <f>eff!U33*(1+MAX(-0.1,MIN(0.1,IF(tb!U33&gt;0,tw!U33/tb!U33-0.48,0))) * 4) * (1 + 0.25 * Klvl!U33)</f>
        <v>0</v>
      </c>
      <c r="V34" s="24">
        <f>eff!V33*(1+MAX(-0.1,MIN(0.1,IF(tb!V33&gt;0,tw!V33/tb!V33-0.48,0))) * 4) * (1 + 0.25 * Klvl!V33)</f>
        <v>0</v>
      </c>
      <c r="W34" s="24">
        <f>eff!W33*(1+MAX(-0.1,MIN(0.1,IF(tb!W33&gt;0,tw!W33/tb!W33-0.48,0))) * 4) * (1 + 0.25 * Klvl!W33)</f>
        <v>0</v>
      </c>
      <c r="X34" s="24">
        <f>eff!X33*(1+MAX(-0.1,MIN(0.1,IF(tb!X33&gt;0,tw!X33/tb!X33-0.48,0))) * 4) * (1 + 0.25 * Klvl!X33)</f>
        <v>0</v>
      </c>
      <c r="Y34" s="24">
        <f>eff!Y33*(1+MAX(-0.1,MIN(0.1,IF(tb!Y33&gt;0,tw!Y33/tb!Y33-0.48,0))) * 4) * (1 + 0.25 * Klvl!Y33)</f>
        <v>0</v>
      </c>
      <c r="Z34" s="24">
        <f>eff!Z33*(1+MAX(-0.1,MIN(0.1,IF(tb!Z33&gt;0,tw!Z33/tb!Z33-0.48,0))) * 4) * (1 + 0.25 * Klvl!Z33)</f>
        <v>0</v>
      </c>
      <c r="AA34" s="24">
        <f>eff!AA33*(1+MAX(-0.1,MIN(0.1,IF(tb!AA33&gt;0,tw!AA33/tb!AA33-0.48,0))) * 4) * (1 + 0.25 * Klvl!AA33)</f>
        <v>0</v>
      </c>
      <c r="AB34" s="24">
        <f>eff!AB33*(1+MAX(-0.1,MIN(0.1,IF(tb!AB33&gt;0,tw!AB33/tb!AB33-0.48,0))) * 4) * (1 + 0.25 * Klvl!AB33)</f>
        <v>0</v>
      </c>
      <c r="AC34" s="24">
        <f>eff!AC33*(1+MAX(-0.1,MIN(0.1,IF(tb!AC33&gt;0,tw!AC33/tb!AC33-0.48,0))) * 4) * (1 + 0.25 * Klvl!AC33)</f>
        <v>0</v>
      </c>
      <c r="AD34" s="24">
        <f>eff!AD33*(1+MAX(-0.1,MIN(0.1,IF(tb!AD33&gt;0,tw!AD33/tb!AD33-0.48,0))) * 4) * (1 + 0.25 * Klvl!AD33)</f>
        <v>0</v>
      </c>
      <c r="AE34" s="24">
        <f>eff!AE33*(1+MAX(-0.1,MIN(0.1,IF(tb!AE33&gt;0,tw!AE33/tb!AE33-0.48,0))) * 4) * (1 + 0.25 * Klvl!AE33)</f>
        <v>0</v>
      </c>
      <c r="AF34" s="24"/>
      <c r="AG34" s="28">
        <f t="shared" si="0"/>
        <v>0</v>
      </c>
      <c r="AH34" s="28">
        <f t="shared" si="1"/>
        <v>0</v>
      </c>
      <c r="AI34" s="30">
        <f t="shared" si="2"/>
        <v>0</v>
      </c>
    </row>
    <row r="35" spans="1:35" s="25" customFormat="1" ht="12" x14ac:dyDescent="0.2">
      <c r="A35" s="24">
        <f>eff!A34*(1+MAX(-0.1,MIN(0.1,IF(tb!A34&gt;0,tw!A34/tb!A34-0.48,0))) * 4) * (1 + 0.25 * Klvl!A34)</f>
        <v>0</v>
      </c>
      <c r="B35" s="24">
        <f>eff!B34*(1+MAX(-0.1,MIN(0.1,IF(tb!B34&gt;0,tw!B34/tb!B34-0.48,0))) * 4) * (1 + 0.25 * Klvl!B34)</f>
        <v>0</v>
      </c>
      <c r="C35" s="24">
        <f>eff!C34*(1+MAX(-0.1,MIN(0.1,IF(tb!C34&gt;0,tw!C34/tb!C34-0.48,0))) * 4) * (1 + 0.25 * Klvl!C34)</f>
        <v>0</v>
      </c>
      <c r="D35" s="24">
        <f>eff!D34*(1+MAX(-0.1,MIN(0.1,IF(tb!D34&gt;0,tw!D34/tb!D34-0.48,0))) * 4) * (1 + 0.25 * Klvl!D34)</f>
        <v>0</v>
      </c>
      <c r="E35" s="24">
        <f>eff!E34*(1+MAX(-0.1,MIN(0.1,IF(tb!E34&gt;0,tw!E34/tb!E34-0.48,0))) * 4) * (1 + 0.25 * Klvl!E34)</f>
        <v>0</v>
      </c>
      <c r="F35" s="24">
        <f>eff!F34*(1+MAX(-0.1,MIN(0.1,IF(tb!F34&gt;0,tw!F34/tb!F34-0.48,0))) * 4) * (1 + 0.25 * Klvl!F34)</f>
        <v>0</v>
      </c>
      <c r="G35" s="24">
        <f>eff!G34*(1+MAX(-0.1,MIN(0.1,IF(tb!G34&gt;0,tw!G34/tb!G34-0.48,0))) * 4) * (1 + 0.25 * Klvl!G34)</f>
        <v>0</v>
      </c>
      <c r="H35" s="24">
        <f>eff!H34*(1+MAX(-0.1,MIN(0.1,IF(tb!H34&gt;0,tw!H34/tb!H34-0.48,0))) * 4) * (1 + 0.25 * Klvl!H34)</f>
        <v>0</v>
      </c>
      <c r="I35" s="24">
        <f>eff!I34*(1+MAX(-0.1,MIN(0.1,IF(tb!I34&gt;0,tw!I34/tb!I34-0.48,0))) * 4) * (1 + 0.25 * Klvl!I34)</f>
        <v>0</v>
      </c>
      <c r="J35" s="24">
        <f>eff!J34*(1+MAX(-0.1,MIN(0.1,IF(tb!J34&gt;0,tw!J34/tb!J34-0.48,0))) * 4) * (1 + 0.25 * Klvl!J34)</f>
        <v>0</v>
      </c>
      <c r="K35" s="24">
        <f>eff!K34*(1+MAX(-0.1,MIN(0.1,IF(tb!K34&gt;0,tw!K34/tb!K34-0.48,0))) * 4) * (1 + 0.25 * Klvl!K34)</f>
        <v>0</v>
      </c>
      <c r="L35" s="24">
        <f>eff!L34*(1+MAX(-0.1,MIN(0.1,IF(tb!L34&gt;0,tw!L34/tb!L34-0.48,0))) * 4) * (1 + 0.25 * Klvl!L34)</f>
        <v>0</v>
      </c>
      <c r="M35" s="24">
        <f>eff!M34*(1+MAX(-0.1,MIN(0.1,IF(tb!M34&gt;0,tw!M34/tb!M34-0.48,0))) * 4) * (1 + 0.25 * Klvl!M34)</f>
        <v>0</v>
      </c>
      <c r="N35" s="24">
        <f>eff!N34*(1+MAX(-0.1,MIN(0.1,IF(tb!N34&gt;0,tw!N34/tb!N34-0.48,0))) * 4) * (1 + 0.25 * Klvl!N34)</f>
        <v>0</v>
      </c>
      <c r="O35" s="24">
        <f>eff!O34*(1+MAX(-0.1,MIN(0.1,IF(tb!O34&gt;0,tw!O34/tb!O34-0.48,0))) * 4) * (1 + 0.25 * Klvl!O34)</f>
        <v>0</v>
      </c>
      <c r="P35" s="24"/>
      <c r="Q35" s="24">
        <f>eff!Q34*(1+MAX(-0.1,MIN(0.1,IF(tb!Q34&gt;0,tw!Q34/tb!Q34-0.48,0))) * 4) * (1 + 0.25 * Klvl!Q34)</f>
        <v>0</v>
      </c>
      <c r="R35" s="24">
        <f>eff!R34*(1+MAX(-0.1,MIN(0.1,IF(tb!R34&gt;0,tw!R34/tb!R34-0.48,0))) * 4) * (1 + 0.25 * Klvl!R34)</f>
        <v>0</v>
      </c>
      <c r="S35" s="24">
        <f>eff!S34*(1+MAX(-0.1,MIN(0.1,IF(tb!S34&gt;0,tw!S34/tb!S34-0.48,0))) * 4) * (1 + 0.25 * Klvl!S34)</f>
        <v>0</v>
      </c>
      <c r="T35" s="24">
        <f>eff!T34*(1+MAX(-0.1,MIN(0.1,IF(tb!T34&gt;0,tw!T34/tb!T34-0.48,0))) * 4) * (1 + 0.25 * Klvl!T34)</f>
        <v>0</v>
      </c>
      <c r="U35" s="24">
        <f>eff!U34*(1+MAX(-0.1,MIN(0.1,IF(tb!U34&gt;0,tw!U34/tb!U34-0.48,0))) * 4) * (1 + 0.25 * Klvl!U34)</f>
        <v>0</v>
      </c>
      <c r="V35" s="24">
        <f>eff!V34*(1+MAX(-0.1,MIN(0.1,IF(tb!V34&gt;0,tw!V34/tb!V34-0.48,0))) * 4) * (1 + 0.25 * Klvl!V34)</f>
        <v>0</v>
      </c>
      <c r="W35" s="24">
        <f>eff!W34*(1+MAX(-0.1,MIN(0.1,IF(tb!W34&gt;0,tw!W34/tb!W34-0.48,0))) * 4) * (1 + 0.25 * Klvl!W34)</f>
        <v>0</v>
      </c>
      <c r="X35" s="24">
        <f>eff!X34*(1+MAX(-0.1,MIN(0.1,IF(tb!X34&gt;0,tw!X34/tb!X34-0.48,0))) * 4) * (1 + 0.25 * Klvl!X34)</f>
        <v>0</v>
      </c>
      <c r="Y35" s="24">
        <f>eff!Y34*(1+MAX(-0.1,MIN(0.1,IF(tb!Y34&gt;0,tw!Y34/tb!Y34-0.48,0))) * 4) * (1 + 0.25 * Klvl!Y34)</f>
        <v>0</v>
      </c>
      <c r="Z35" s="24">
        <f>eff!Z34*(1+MAX(-0.1,MIN(0.1,IF(tb!Z34&gt;0,tw!Z34/tb!Z34-0.48,0))) * 4) * (1 + 0.25 * Klvl!Z34)</f>
        <v>0</v>
      </c>
      <c r="AA35" s="24">
        <f>eff!AA34*(1+MAX(-0.1,MIN(0.1,IF(tb!AA34&gt;0,tw!AA34/tb!AA34-0.48,0))) * 4) * (1 + 0.25 * Klvl!AA34)</f>
        <v>0</v>
      </c>
      <c r="AB35" s="24">
        <f>eff!AB34*(1+MAX(-0.1,MIN(0.1,IF(tb!AB34&gt;0,tw!AB34/tb!AB34-0.48,0))) * 4) * (1 + 0.25 * Klvl!AB34)</f>
        <v>0</v>
      </c>
      <c r="AC35" s="24">
        <f>eff!AC34*(1+MAX(-0.1,MIN(0.1,IF(tb!AC34&gt;0,tw!AC34/tb!AC34-0.48,0))) * 4) * (1 + 0.25 * Klvl!AC34)</f>
        <v>0</v>
      </c>
      <c r="AD35" s="24">
        <f>eff!AD34*(1+MAX(-0.1,MIN(0.1,IF(tb!AD34&gt;0,tw!AD34/tb!AD34-0.48,0))) * 4) * (1 + 0.25 * Klvl!AD34)</f>
        <v>0</v>
      </c>
      <c r="AE35" s="24">
        <f>eff!AE34*(1+MAX(-0.1,MIN(0.1,IF(tb!AE34&gt;0,tw!AE34/tb!AE34-0.48,0))) * 4) * (1 + 0.25 * Klvl!AE34)</f>
        <v>0</v>
      </c>
      <c r="AF35" s="24"/>
      <c r="AG35" s="28">
        <f t="shared" si="0"/>
        <v>0</v>
      </c>
      <c r="AH35" s="28">
        <f t="shared" si="1"/>
        <v>0</v>
      </c>
      <c r="AI35" s="30">
        <f t="shared" si="2"/>
        <v>0</v>
      </c>
    </row>
    <row r="36" spans="1:35" s="25" customFormat="1" ht="12" x14ac:dyDescent="0.2">
      <c r="A36" s="24">
        <f>eff!A35*(1+MAX(-0.1,MIN(0.1,IF(tb!A35&gt;0,tw!A35/tb!A35-0.48,0))) * 4) * (1 + 0.25 * Klvl!A35)</f>
        <v>0</v>
      </c>
      <c r="B36" s="24">
        <f>eff!B35*(1+MAX(-0.1,MIN(0.1,IF(tb!B35&gt;0,tw!B35/tb!B35-0.48,0))) * 4) * (1 + 0.25 * Klvl!B35)</f>
        <v>0</v>
      </c>
      <c r="C36" s="24">
        <f>eff!C35*(1+MAX(-0.1,MIN(0.1,IF(tb!C35&gt;0,tw!C35/tb!C35-0.48,0))) * 4) * (1 + 0.25 * Klvl!C35)</f>
        <v>0</v>
      </c>
      <c r="D36" s="24">
        <f>eff!D35*(1+MAX(-0.1,MIN(0.1,IF(tb!D35&gt;0,tw!D35/tb!D35-0.48,0))) * 4) * (1 + 0.25 * Klvl!D35)</f>
        <v>0</v>
      </c>
      <c r="E36" s="24">
        <f>eff!E35*(1+MAX(-0.1,MIN(0.1,IF(tb!E35&gt;0,tw!E35/tb!E35-0.48,0))) * 4) * (1 + 0.25 * Klvl!E35)</f>
        <v>0</v>
      </c>
      <c r="F36" s="24">
        <f>eff!F35*(1+MAX(-0.1,MIN(0.1,IF(tb!F35&gt;0,tw!F35/tb!F35-0.48,0))) * 4) * (1 + 0.25 * Klvl!F35)</f>
        <v>0</v>
      </c>
      <c r="G36" s="24">
        <f>eff!G35*(1+MAX(-0.1,MIN(0.1,IF(tb!G35&gt;0,tw!G35/tb!G35-0.48,0))) * 4) * (1 + 0.25 * Klvl!G35)</f>
        <v>0</v>
      </c>
      <c r="H36" s="24">
        <f>eff!H35*(1+MAX(-0.1,MIN(0.1,IF(tb!H35&gt;0,tw!H35/tb!H35-0.48,0))) * 4) * (1 + 0.25 * Klvl!H35)</f>
        <v>0</v>
      </c>
      <c r="I36" s="24">
        <f>eff!I35*(1+MAX(-0.1,MIN(0.1,IF(tb!I35&gt;0,tw!I35/tb!I35-0.48,0))) * 4) * (1 + 0.25 * Klvl!I35)</f>
        <v>0</v>
      </c>
      <c r="J36" s="24">
        <f>eff!J35*(1+MAX(-0.1,MIN(0.1,IF(tb!J35&gt;0,tw!J35/tb!J35-0.48,0))) * 4) * (1 + 0.25 * Klvl!J35)</f>
        <v>0</v>
      </c>
      <c r="K36" s="24">
        <f>eff!K35*(1+MAX(-0.1,MIN(0.1,IF(tb!K35&gt;0,tw!K35/tb!K35-0.48,0))) * 4) * (1 + 0.25 * Klvl!K35)</f>
        <v>0</v>
      </c>
      <c r="L36" s="24">
        <f>eff!L35*(1+MAX(-0.1,MIN(0.1,IF(tb!L35&gt;0,tw!L35/tb!L35-0.48,0))) * 4) * (1 + 0.25 * Klvl!L35)</f>
        <v>0</v>
      </c>
      <c r="M36" s="24">
        <f>eff!M35*(1+MAX(-0.1,MIN(0.1,IF(tb!M35&gt;0,tw!M35/tb!M35-0.48,0))) * 4) * (1 + 0.25 * Klvl!M35)</f>
        <v>0</v>
      </c>
      <c r="N36" s="24">
        <f>eff!N35*(1+MAX(-0.1,MIN(0.1,IF(tb!N35&gt;0,tw!N35/tb!N35-0.48,0))) * 4) * (1 + 0.25 * Klvl!N35)</f>
        <v>0</v>
      </c>
      <c r="O36" s="24">
        <f>eff!O35*(1+MAX(-0.1,MIN(0.1,IF(tb!O35&gt;0,tw!O35/tb!O35-0.48,0))) * 4) * (1 + 0.25 * Klvl!O35)</f>
        <v>0</v>
      </c>
      <c r="P36" s="24"/>
      <c r="Q36" s="24">
        <f>eff!Q35*(1+MAX(-0.1,MIN(0.1,IF(tb!Q35&gt;0,tw!Q35/tb!Q35-0.48,0))) * 4) * (1 + 0.25 * Klvl!Q35)</f>
        <v>0</v>
      </c>
      <c r="R36" s="24">
        <f>eff!R35*(1+MAX(-0.1,MIN(0.1,IF(tb!R35&gt;0,tw!R35/tb!R35-0.48,0))) * 4) * (1 + 0.25 * Klvl!R35)</f>
        <v>0</v>
      </c>
      <c r="S36" s="24">
        <f>eff!S35*(1+MAX(-0.1,MIN(0.1,IF(tb!S35&gt;0,tw!S35/tb!S35-0.48,0))) * 4) * (1 + 0.25 * Klvl!S35)</f>
        <v>0</v>
      </c>
      <c r="T36" s="24">
        <f>eff!T35*(1+MAX(-0.1,MIN(0.1,IF(tb!T35&gt;0,tw!T35/tb!T35-0.48,0))) * 4) * (1 + 0.25 * Klvl!T35)</f>
        <v>0</v>
      </c>
      <c r="U36" s="24">
        <f>eff!U35*(1+MAX(-0.1,MIN(0.1,IF(tb!U35&gt;0,tw!U35/tb!U35-0.48,0))) * 4) * (1 + 0.25 * Klvl!U35)</f>
        <v>0</v>
      </c>
      <c r="V36" s="24">
        <f>eff!V35*(1+MAX(-0.1,MIN(0.1,IF(tb!V35&gt;0,tw!V35/tb!V35-0.48,0))) * 4) * (1 + 0.25 * Klvl!V35)</f>
        <v>0</v>
      </c>
      <c r="W36" s="24">
        <f>eff!W35*(1+MAX(-0.1,MIN(0.1,IF(tb!W35&gt;0,tw!W35/tb!W35-0.48,0))) * 4) * (1 + 0.25 * Klvl!W35)</f>
        <v>0</v>
      </c>
      <c r="X36" s="24">
        <f>eff!X35*(1+MAX(-0.1,MIN(0.1,IF(tb!X35&gt;0,tw!X35/tb!X35-0.48,0))) * 4) * (1 + 0.25 * Klvl!X35)</f>
        <v>0</v>
      </c>
      <c r="Y36" s="24">
        <f>eff!Y35*(1+MAX(-0.1,MIN(0.1,IF(tb!Y35&gt;0,tw!Y35/tb!Y35-0.48,0))) * 4) * (1 + 0.25 * Klvl!Y35)</f>
        <v>0</v>
      </c>
      <c r="Z36" s="24">
        <f>eff!Z35*(1+MAX(-0.1,MIN(0.1,IF(tb!Z35&gt;0,tw!Z35/tb!Z35-0.48,0))) * 4) * (1 + 0.25 * Klvl!Z35)</f>
        <v>0</v>
      </c>
      <c r="AA36" s="24">
        <f>eff!AA35*(1+MAX(-0.1,MIN(0.1,IF(tb!AA35&gt;0,tw!AA35/tb!AA35-0.48,0))) * 4) * (1 + 0.25 * Klvl!AA35)</f>
        <v>0</v>
      </c>
      <c r="AB36" s="24">
        <f>eff!AB35*(1+MAX(-0.1,MIN(0.1,IF(tb!AB35&gt;0,tw!AB35/tb!AB35-0.48,0))) * 4) * (1 + 0.25 * Klvl!AB35)</f>
        <v>0</v>
      </c>
      <c r="AC36" s="24">
        <f>eff!AC35*(1+MAX(-0.1,MIN(0.1,IF(tb!AC35&gt;0,tw!AC35/tb!AC35-0.48,0))) * 4) * (1 + 0.25 * Klvl!AC35)</f>
        <v>0</v>
      </c>
      <c r="AD36" s="24">
        <f>eff!AD35*(1+MAX(-0.1,MIN(0.1,IF(tb!AD35&gt;0,tw!AD35/tb!AD35-0.48,0))) * 4) * (1 + 0.25 * Klvl!AD35)</f>
        <v>0</v>
      </c>
      <c r="AE36" s="24">
        <f>eff!AE35*(1+MAX(-0.1,MIN(0.1,IF(tb!AE35&gt;0,tw!AE35/tb!AE35-0.48,0))) * 4) * (1 + 0.25 * Klvl!AE35)</f>
        <v>0</v>
      </c>
      <c r="AF36" s="24"/>
      <c r="AG36" s="28">
        <f t="shared" si="0"/>
        <v>0</v>
      </c>
      <c r="AH36" s="28">
        <f t="shared" si="1"/>
        <v>0</v>
      </c>
      <c r="AI36" s="30">
        <f t="shared" si="2"/>
        <v>0</v>
      </c>
    </row>
    <row r="37" spans="1:35" s="25" customFormat="1" ht="12" x14ac:dyDescent="0.2">
      <c r="A37" s="24">
        <f>eff!A36*(1+MAX(-0.1,MIN(0.1,IF(tb!A36&gt;0,tw!A36/tb!A36-0.48,0))) * 4) * (1 + 0.25 * Klvl!A36)</f>
        <v>0</v>
      </c>
      <c r="B37" s="24">
        <f>eff!B36*(1+MAX(-0.1,MIN(0.1,IF(tb!B36&gt;0,tw!B36/tb!B36-0.48,0))) * 4) * (1 + 0.25 * Klvl!B36)</f>
        <v>0</v>
      </c>
      <c r="C37" s="24">
        <f>eff!C36*(1+MAX(-0.1,MIN(0.1,IF(tb!C36&gt;0,tw!C36/tb!C36-0.48,0))) * 4) * (1 + 0.25 * Klvl!C36)</f>
        <v>0</v>
      </c>
      <c r="D37" s="24">
        <f>eff!D36*(1+MAX(-0.1,MIN(0.1,IF(tb!D36&gt;0,tw!D36/tb!D36-0.48,0))) * 4) * (1 + 0.25 * Klvl!D36)</f>
        <v>0</v>
      </c>
      <c r="E37" s="24">
        <f>eff!E36*(1+MAX(-0.1,MIN(0.1,IF(tb!E36&gt;0,tw!E36/tb!E36-0.48,0))) * 4) * (1 + 0.25 * Klvl!E36)</f>
        <v>0</v>
      </c>
      <c r="F37" s="24">
        <f>eff!F36*(1+MAX(-0.1,MIN(0.1,IF(tb!F36&gt;0,tw!F36/tb!F36-0.48,0))) * 4) * (1 + 0.25 * Klvl!F36)</f>
        <v>0</v>
      </c>
      <c r="G37" s="24">
        <f>eff!G36*(1+MAX(-0.1,MIN(0.1,IF(tb!G36&gt;0,tw!G36/tb!G36-0.48,0))) * 4) * (1 + 0.25 * Klvl!G36)</f>
        <v>0</v>
      </c>
      <c r="H37" s="24">
        <f>eff!H36*(1+MAX(-0.1,MIN(0.1,IF(tb!H36&gt;0,tw!H36/tb!H36-0.48,0))) * 4) * (1 + 0.25 * Klvl!H36)</f>
        <v>0</v>
      </c>
      <c r="I37" s="24">
        <f>eff!I36*(1+MAX(-0.1,MIN(0.1,IF(tb!I36&gt;0,tw!I36/tb!I36-0.48,0))) * 4) * (1 + 0.25 * Klvl!I36)</f>
        <v>0</v>
      </c>
      <c r="J37" s="24">
        <f>eff!J36*(1+MAX(-0.1,MIN(0.1,IF(tb!J36&gt;0,tw!J36/tb!J36-0.48,0))) * 4) * (1 + 0.25 * Klvl!J36)</f>
        <v>0</v>
      </c>
      <c r="K37" s="24">
        <f>eff!K36*(1+MAX(-0.1,MIN(0.1,IF(tb!K36&gt;0,tw!K36/tb!K36-0.48,0))) * 4) * (1 + 0.25 * Klvl!K36)</f>
        <v>0</v>
      </c>
      <c r="L37" s="24">
        <f>eff!L36*(1+MAX(-0.1,MIN(0.1,IF(tb!L36&gt;0,tw!L36/tb!L36-0.48,0))) * 4) * (1 + 0.25 * Klvl!L36)</f>
        <v>0</v>
      </c>
      <c r="M37" s="24">
        <f>eff!M36*(1+MAX(-0.1,MIN(0.1,IF(tb!M36&gt;0,tw!M36/tb!M36-0.48,0))) * 4) * (1 + 0.25 * Klvl!M36)</f>
        <v>0</v>
      </c>
      <c r="N37" s="24">
        <f>eff!N36*(1+MAX(-0.1,MIN(0.1,IF(tb!N36&gt;0,tw!N36/tb!N36-0.48,0))) * 4) * (1 + 0.25 * Klvl!N36)</f>
        <v>0</v>
      </c>
      <c r="O37" s="24">
        <f>eff!O36*(1+MAX(-0.1,MIN(0.1,IF(tb!O36&gt;0,tw!O36/tb!O36-0.48,0))) * 4) * (1 + 0.25 * Klvl!O36)</f>
        <v>0</v>
      </c>
      <c r="P37" s="24"/>
      <c r="Q37" s="24">
        <f>eff!Q36*(1+MAX(-0.1,MIN(0.1,IF(tb!Q36&gt;0,tw!Q36/tb!Q36-0.48,0))) * 4) * (1 + 0.25 * Klvl!Q36)</f>
        <v>0</v>
      </c>
      <c r="R37" s="24">
        <f>eff!R36*(1+MAX(-0.1,MIN(0.1,IF(tb!R36&gt;0,tw!R36/tb!R36-0.48,0))) * 4) * (1 + 0.25 * Klvl!R36)</f>
        <v>0</v>
      </c>
      <c r="S37" s="24">
        <f>eff!S36*(1+MAX(-0.1,MIN(0.1,IF(tb!S36&gt;0,tw!S36/tb!S36-0.48,0))) * 4) * (1 + 0.25 * Klvl!S36)</f>
        <v>0</v>
      </c>
      <c r="T37" s="24">
        <f>eff!T36*(1+MAX(-0.1,MIN(0.1,IF(tb!T36&gt;0,tw!T36/tb!T36-0.48,0))) * 4) * (1 + 0.25 * Klvl!T36)</f>
        <v>0</v>
      </c>
      <c r="U37" s="24">
        <f>eff!U36*(1+MAX(-0.1,MIN(0.1,IF(tb!U36&gt;0,tw!U36/tb!U36-0.48,0))) * 4) * (1 + 0.25 * Klvl!U36)</f>
        <v>0</v>
      </c>
      <c r="V37" s="24">
        <f>eff!V36*(1+MAX(-0.1,MIN(0.1,IF(tb!V36&gt;0,tw!V36/tb!V36-0.48,0))) * 4) * (1 + 0.25 * Klvl!V36)</f>
        <v>0</v>
      </c>
      <c r="W37" s="24">
        <f>eff!W36*(1+MAX(-0.1,MIN(0.1,IF(tb!W36&gt;0,tw!W36/tb!W36-0.48,0))) * 4) * (1 + 0.25 * Klvl!W36)</f>
        <v>0</v>
      </c>
      <c r="X37" s="24">
        <f>eff!X36*(1+MAX(-0.1,MIN(0.1,IF(tb!X36&gt;0,tw!X36/tb!X36-0.48,0))) * 4) * (1 + 0.25 * Klvl!X36)</f>
        <v>0</v>
      </c>
      <c r="Y37" s="24">
        <f>eff!Y36*(1+MAX(-0.1,MIN(0.1,IF(tb!Y36&gt;0,tw!Y36/tb!Y36-0.48,0))) * 4) * (1 + 0.25 * Klvl!Y36)</f>
        <v>0</v>
      </c>
      <c r="Z37" s="24">
        <f>eff!Z36*(1+MAX(-0.1,MIN(0.1,IF(tb!Z36&gt;0,tw!Z36/tb!Z36-0.48,0))) * 4) * (1 + 0.25 * Klvl!Z36)</f>
        <v>0</v>
      </c>
      <c r="AA37" s="24">
        <f>eff!AA36*(1+MAX(-0.1,MIN(0.1,IF(tb!AA36&gt;0,tw!AA36/tb!AA36-0.48,0))) * 4) * (1 + 0.25 * Klvl!AA36)</f>
        <v>0</v>
      </c>
      <c r="AB37" s="24">
        <f>eff!AB36*(1+MAX(-0.1,MIN(0.1,IF(tb!AB36&gt;0,tw!AB36/tb!AB36-0.48,0))) * 4) * (1 + 0.25 * Klvl!AB36)</f>
        <v>0</v>
      </c>
      <c r="AC37" s="24">
        <f>eff!AC36*(1+MAX(-0.1,MIN(0.1,IF(tb!AC36&gt;0,tw!AC36/tb!AC36-0.48,0))) * 4) * (1 + 0.25 * Klvl!AC36)</f>
        <v>0</v>
      </c>
      <c r="AD37" s="24">
        <f>eff!AD36*(1+MAX(-0.1,MIN(0.1,IF(tb!AD36&gt;0,tw!AD36/tb!AD36-0.48,0))) * 4) * (1 + 0.25 * Klvl!AD36)</f>
        <v>0</v>
      </c>
      <c r="AE37" s="24">
        <f>eff!AE36*(1+MAX(-0.1,MIN(0.1,IF(tb!AE36&gt;0,tw!AE36/tb!AE36-0.48,0))) * 4) * (1 + 0.25 * Klvl!AE36)</f>
        <v>0</v>
      </c>
      <c r="AF37" s="24"/>
      <c r="AG37" s="28">
        <f t="shared" si="0"/>
        <v>0</v>
      </c>
      <c r="AH37" s="28">
        <f t="shared" si="1"/>
        <v>0</v>
      </c>
      <c r="AI37" s="30">
        <f t="shared" si="2"/>
        <v>0</v>
      </c>
    </row>
    <row r="38" spans="1:35" s="25" customFormat="1" ht="12" x14ac:dyDescent="0.2">
      <c r="A38" s="24">
        <f>eff!A37*(1+MAX(-0.1,MIN(0.1,IF(tb!A37&gt;0,tw!A37/tb!A37-0.48,0))) * 4) * (1 + 0.25 * Klvl!A37)</f>
        <v>0</v>
      </c>
      <c r="B38" s="24">
        <f>eff!B37*(1+MAX(-0.1,MIN(0.1,IF(tb!B37&gt;0,tw!B37/tb!B37-0.48,0))) * 4) * (1 + 0.25 * Klvl!B37)</f>
        <v>0</v>
      </c>
      <c r="C38" s="24">
        <f>eff!C37*(1+MAX(-0.1,MIN(0.1,IF(tb!C37&gt;0,tw!C37/tb!C37-0.48,0))) * 4) * (1 + 0.25 * Klvl!C37)</f>
        <v>0</v>
      </c>
      <c r="D38" s="24">
        <f>eff!D37*(1+MAX(-0.1,MIN(0.1,IF(tb!D37&gt;0,tw!D37/tb!D37-0.48,0))) * 4) * (1 + 0.25 * Klvl!D37)</f>
        <v>0</v>
      </c>
      <c r="E38" s="24">
        <f>eff!E37*(1+MAX(-0.1,MIN(0.1,IF(tb!E37&gt;0,tw!E37/tb!E37-0.48,0))) * 4) * (1 + 0.25 * Klvl!E37)</f>
        <v>0</v>
      </c>
      <c r="F38" s="24">
        <f>eff!F37*(1+MAX(-0.1,MIN(0.1,IF(tb!F37&gt;0,tw!F37/tb!F37-0.48,0))) * 4) * (1 + 0.25 * Klvl!F37)</f>
        <v>0</v>
      </c>
      <c r="G38" s="24">
        <f>eff!G37*(1+MAX(-0.1,MIN(0.1,IF(tb!G37&gt;0,tw!G37/tb!G37-0.48,0))) * 4) * (1 + 0.25 * Klvl!G37)</f>
        <v>0</v>
      </c>
      <c r="H38" s="24">
        <f>eff!H37*(1+MAX(-0.1,MIN(0.1,IF(tb!H37&gt;0,tw!H37/tb!H37-0.48,0))) * 4) * (1 + 0.25 * Klvl!H37)</f>
        <v>0</v>
      </c>
      <c r="I38" s="24">
        <f>eff!I37*(1+MAX(-0.1,MIN(0.1,IF(tb!I37&gt;0,tw!I37/tb!I37-0.48,0))) * 4) * (1 + 0.25 * Klvl!I37)</f>
        <v>0</v>
      </c>
      <c r="J38" s="24">
        <f>eff!J37*(1+MAX(-0.1,MIN(0.1,IF(tb!J37&gt;0,tw!J37/tb!J37-0.48,0))) * 4) * (1 + 0.25 * Klvl!J37)</f>
        <v>0</v>
      </c>
      <c r="K38" s="24">
        <f>eff!K37*(1+MAX(-0.1,MIN(0.1,IF(tb!K37&gt;0,tw!K37/tb!K37-0.48,0))) * 4) * (1 + 0.25 * Klvl!K37)</f>
        <v>0</v>
      </c>
      <c r="L38" s="24">
        <f>eff!L37*(1+MAX(-0.1,MIN(0.1,IF(tb!L37&gt;0,tw!L37/tb!L37-0.48,0))) * 4) * (1 + 0.25 * Klvl!L37)</f>
        <v>0</v>
      </c>
      <c r="M38" s="24">
        <f>eff!M37*(1+MAX(-0.1,MIN(0.1,IF(tb!M37&gt;0,tw!M37/tb!M37-0.48,0))) * 4) * (1 + 0.25 * Klvl!M37)</f>
        <v>0</v>
      </c>
      <c r="N38" s="24">
        <f>eff!N37*(1+MAX(-0.1,MIN(0.1,IF(tb!N37&gt;0,tw!N37/tb!N37-0.48,0))) * 4) * (1 + 0.25 * Klvl!N37)</f>
        <v>0</v>
      </c>
      <c r="O38" s="24">
        <f>eff!O37*(1+MAX(-0.1,MIN(0.1,IF(tb!O37&gt;0,tw!O37/tb!O37-0.48,0))) * 4) * (1 + 0.25 * Klvl!O37)</f>
        <v>0</v>
      </c>
      <c r="P38" s="24"/>
      <c r="Q38" s="24">
        <f>eff!Q37*(1+MAX(-0.1,MIN(0.1,IF(tb!Q37&gt;0,tw!Q37/tb!Q37-0.48,0))) * 4) * (1 + 0.25 * Klvl!Q37)</f>
        <v>0</v>
      </c>
      <c r="R38" s="24">
        <f>eff!R37*(1+MAX(-0.1,MIN(0.1,IF(tb!R37&gt;0,tw!R37/tb!R37-0.48,0))) * 4) * (1 + 0.25 * Klvl!R37)</f>
        <v>0</v>
      </c>
      <c r="S38" s="24">
        <f>eff!S37*(1+MAX(-0.1,MIN(0.1,IF(tb!S37&gt;0,tw!S37/tb!S37-0.48,0))) * 4) * (1 + 0.25 * Klvl!S37)</f>
        <v>0</v>
      </c>
      <c r="T38" s="24">
        <f>eff!T37*(1+MAX(-0.1,MIN(0.1,IF(tb!T37&gt;0,tw!T37/tb!T37-0.48,0))) * 4) * (1 + 0.25 * Klvl!T37)</f>
        <v>0</v>
      </c>
      <c r="U38" s="24">
        <f>eff!U37*(1+MAX(-0.1,MIN(0.1,IF(tb!U37&gt;0,tw!U37/tb!U37-0.48,0))) * 4) * (1 + 0.25 * Klvl!U37)</f>
        <v>0</v>
      </c>
      <c r="V38" s="24">
        <f>eff!V37*(1+MAX(-0.1,MIN(0.1,IF(tb!V37&gt;0,tw!V37/tb!V37-0.48,0))) * 4) * (1 + 0.25 * Klvl!V37)</f>
        <v>0</v>
      </c>
      <c r="W38" s="24">
        <f>eff!W37*(1+MAX(-0.1,MIN(0.1,IF(tb!W37&gt;0,tw!W37/tb!W37-0.48,0))) * 4) * (1 + 0.25 * Klvl!W37)</f>
        <v>0</v>
      </c>
      <c r="X38" s="24">
        <f>eff!X37*(1+MAX(-0.1,MIN(0.1,IF(tb!X37&gt;0,tw!X37/tb!X37-0.48,0))) * 4) * (1 + 0.25 * Klvl!X37)</f>
        <v>0</v>
      </c>
      <c r="Y38" s="24">
        <f>eff!Y37*(1+MAX(-0.1,MIN(0.1,IF(tb!Y37&gt;0,tw!Y37/tb!Y37-0.48,0))) * 4) * (1 + 0.25 * Klvl!Y37)</f>
        <v>0</v>
      </c>
      <c r="Z38" s="24">
        <f>eff!Z37*(1+MAX(-0.1,MIN(0.1,IF(tb!Z37&gt;0,tw!Z37/tb!Z37-0.48,0))) * 4) * (1 + 0.25 * Klvl!Z37)</f>
        <v>0</v>
      </c>
      <c r="AA38" s="24">
        <f>eff!AA37*(1+MAX(-0.1,MIN(0.1,IF(tb!AA37&gt;0,tw!AA37/tb!AA37-0.48,0))) * 4) * (1 + 0.25 * Klvl!AA37)</f>
        <v>0</v>
      </c>
      <c r="AB38" s="24">
        <f>eff!AB37*(1+MAX(-0.1,MIN(0.1,IF(tb!AB37&gt;0,tw!AB37/tb!AB37-0.48,0))) * 4) * (1 + 0.25 * Klvl!AB37)</f>
        <v>0</v>
      </c>
      <c r="AC38" s="24">
        <f>eff!AC37*(1+MAX(-0.1,MIN(0.1,IF(tb!AC37&gt;0,tw!AC37/tb!AC37-0.48,0))) * 4) * (1 + 0.25 * Klvl!AC37)</f>
        <v>0</v>
      </c>
      <c r="AD38" s="24">
        <f>eff!AD37*(1+MAX(-0.1,MIN(0.1,IF(tb!AD37&gt;0,tw!AD37/tb!AD37-0.48,0))) * 4) * (1 + 0.25 * Klvl!AD37)</f>
        <v>0</v>
      </c>
      <c r="AE38" s="24">
        <f>eff!AE37*(1+MAX(-0.1,MIN(0.1,IF(tb!AE37&gt;0,tw!AE37/tb!AE37-0.48,0))) * 4) * (1 + 0.25 * Klvl!AE37)</f>
        <v>0</v>
      </c>
      <c r="AF38" s="24"/>
      <c r="AG38" s="28">
        <f t="shared" si="0"/>
        <v>0</v>
      </c>
      <c r="AH38" s="28">
        <f t="shared" si="1"/>
        <v>0</v>
      </c>
      <c r="AI38" s="30">
        <f t="shared" si="2"/>
        <v>0</v>
      </c>
    </row>
    <row r="39" spans="1:35" s="25" customFormat="1" ht="12" x14ac:dyDescent="0.2">
      <c r="A39" s="24">
        <f>eff!A38*(1+MAX(-0.1,MIN(0.1,IF(tb!A38&gt;0,tw!A38/tb!A38-0.48,0))) * 4) * (1 + 0.25 * Klvl!A38)</f>
        <v>0</v>
      </c>
      <c r="B39" s="24">
        <f>eff!B38*(1+MAX(-0.1,MIN(0.1,IF(tb!B38&gt;0,tw!B38/tb!B38-0.48,0))) * 4) * (1 + 0.25 * Klvl!B38)</f>
        <v>0</v>
      </c>
      <c r="C39" s="24">
        <f>eff!C38*(1+MAX(-0.1,MIN(0.1,IF(tb!C38&gt;0,tw!C38/tb!C38-0.48,0))) * 4) * (1 + 0.25 * Klvl!C38)</f>
        <v>0</v>
      </c>
      <c r="D39" s="24">
        <f>eff!D38*(1+MAX(-0.1,MIN(0.1,IF(tb!D38&gt;0,tw!D38/tb!D38-0.48,0))) * 4) * (1 + 0.25 * Klvl!D38)</f>
        <v>0</v>
      </c>
      <c r="E39" s="24">
        <f>eff!E38*(1+MAX(-0.1,MIN(0.1,IF(tb!E38&gt;0,tw!E38/tb!E38-0.48,0))) * 4) * (1 + 0.25 * Klvl!E38)</f>
        <v>0</v>
      </c>
      <c r="F39" s="24">
        <f>eff!F38*(1+MAX(-0.1,MIN(0.1,IF(tb!F38&gt;0,tw!F38/tb!F38-0.48,0))) * 4) * (1 + 0.25 * Klvl!F38)</f>
        <v>0</v>
      </c>
      <c r="G39" s="24">
        <f>eff!G38*(1+MAX(-0.1,MIN(0.1,IF(tb!G38&gt;0,tw!G38/tb!G38-0.48,0))) * 4) * (1 + 0.25 * Klvl!G38)</f>
        <v>0</v>
      </c>
      <c r="H39" s="24">
        <f>eff!H38*(1+MAX(-0.1,MIN(0.1,IF(tb!H38&gt;0,tw!H38/tb!H38-0.48,0))) * 4) * (1 + 0.25 * Klvl!H38)</f>
        <v>0</v>
      </c>
      <c r="I39" s="24">
        <f>eff!I38*(1+MAX(-0.1,MIN(0.1,IF(tb!I38&gt;0,tw!I38/tb!I38-0.48,0))) * 4) * (1 + 0.25 * Klvl!I38)</f>
        <v>0</v>
      </c>
      <c r="J39" s="24">
        <f>eff!J38*(1+MAX(-0.1,MIN(0.1,IF(tb!J38&gt;0,tw!J38/tb!J38-0.48,0))) * 4) * (1 + 0.25 * Klvl!J38)</f>
        <v>0</v>
      </c>
      <c r="K39" s="24">
        <f>eff!K38*(1+MAX(-0.1,MIN(0.1,IF(tb!K38&gt;0,tw!K38/tb!K38-0.48,0))) * 4) * (1 + 0.25 * Klvl!K38)</f>
        <v>0</v>
      </c>
      <c r="L39" s="24">
        <f>eff!L38*(1+MAX(-0.1,MIN(0.1,IF(tb!L38&gt;0,tw!L38/tb!L38-0.48,0))) * 4) * (1 + 0.25 * Klvl!L38)</f>
        <v>0</v>
      </c>
      <c r="M39" s="24">
        <f>eff!M38*(1+MAX(-0.1,MIN(0.1,IF(tb!M38&gt;0,tw!M38/tb!M38-0.48,0))) * 4) * (1 + 0.25 * Klvl!M38)</f>
        <v>0</v>
      </c>
      <c r="N39" s="24">
        <f>eff!N38*(1+MAX(-0.1,MIN(0.1,IF(tb!N38&gt;0,tw!N38/tb!N38-0.48,0))) * 4) * (1 + 0.25 * Klvl!N38)</f>
        <v>0</v>
      </c>
      <c r="O39" s="24">
        <f>eff!O38*(1+MAX(-0.1,MIN(0.1,IF(tb!O38&gt;0,tw!O38/tb!O38-0.48,0))) * 4) * (1 + 0.25 * Klvl!O38)</f>
        <v>0</v>
      </c>
      <c r="P39" s="24"/>
      <c r="Q39" s="24">
        <f>eff!Q38*(1+MAX(-0.1,MIN(0.1,IF(tb!Q38&gt;0,tw!Q38/tb!Q38-0.48,0))) * 4) * (1 + 0.25 * Klvl!Q38)</f>
        <v>0</v>
      </c>
      <c r="R39" s="24">
        <f>eff!R38*(1+MAX(-0.1,MIN(0.1,IF(tb!R38&gt;0,tw!R38/tb!R38-0.48,0))) * 4) * (1 + 0.25 * Klvl!R38)</f>
        <v>0</v>
      </c>
      <c r="S39" s="24">
        <f>eff!S38*(1+MAX(-0.1,MIN(0.1,IF(tb!S38&gt;0,tw!S38/tb!S38-0.48,0))) * 4) * (1 + 0.25 * Klvl!S38)</f>
        <v>0</v>
      </c>
      <c r="T39" s="24">
        <f>eff!T38*(1+MAX(-0.1,MIN(0.1,IF(tb!T38&gt;0,tw!T38/tb!T38-0.48,0))) * 4) * (1 + 0.25 * Klvl!T38)</f>
        <v>0</v>
      </c>
      <c r="U39" s="24">
        <f>eff!U38*(1+MAX(-0.1,MIN(0.1,IF(tb!U38&gt;0,tw!U38/tb!U38-0.48,0))) * 4) * (1 + 0.25 * Klvl!U38)</f>
        <v>0</v>
      </c>
      <c r="V39" s="24">
        <f>eff!V38*(1+MAX(-0.1,MIN(0.1,IF(tb!V38&gt;0,tw!V38/tb!V38-0.48,0))) * 4) * (1 + 0.25 * Klvl!V38)</f>
        <v>0</v>
      </c>
      <c r="W39" s="24">
        <f>eff!W38*(1+MAX(-0.1,MIN(0.1,IF(tb!W38&gt;0,tw!W38/tb!W38-0.48,0))) * 4) * (1 + 0.25 * Klvl!W38)</f>
        <v>0</v>
      </c>
      <c r="X39" s="24">
        <f>eff!X38*(1+MAX(-0.1,MIN(0.1,IF(tb!X38&gt;0,tw!X38/tb!X38-0.48,0))) * 4) * (1 + 0.25 * Klvl!X38)</f>
        <v>0</v>
      </c>
      <c r="Y39" s="24">
        <f>eff!Y38*(1+MAX(-0.1,MIN(0.1,IF(tb!Y38&gt;0,tw!Y38/tb!Y38-0.48,0))) * 4) * (1 + 0.25 * Klvl!Y38)</f>
        <v>0</v>
      </c>
      <c r="Z39" s="24">
        <f>eff!Z38*(1+MAX(-0.1,MIN(0.1,IF(tb!Z38&gt;0,tw!Z38/tb!Z38-0.48,0))) * 4) * (1 + 0.25 * Klvl!Z38)</f>
        <v>0</v>
      </c>
      <c r="AA39" s="24">
        <f>eff!AA38*(1+MAX(-0.1,MIN(0.1,IF(tb!AA38&gt;0,tw!AA38/tb!AA38-0.48,0))) * 4) * (1 + 0.25 * Klvl!AA38)</f>
        <v>0</v>
      </c>
      <c r="AB39" s="24">
        <f>eff!AB38*(1+MAX(-0.1,MIN(0.1,IF(tb!AB38&gt;0,tw!AB38/tb!AB38-0.48,0))) * 4) * (1 + 0.25 * Klvl!AB38)</f>
        <v>0</v>
      </c>
      <c r="AC39" s="24">
        <f>eff!AC38*(1+MAX(-0.1,MIN(0.1,IF(tb!AC38&gt;0,tw!AC38/tb!AC38-0.48,0))) * 4) * (1 + 0.25 * Klvl!AC38)</f>
        <v>0</v>
      </c>
      <c r="AD39" s="24">
        <f>eff!AD38*(1+MAX(-0.1,MIN(0.1,IF(tb!AD38&gt;0,tw!AD38/tb!AD38-0.48,0))) * 4) * (1 + 0.25 * Klvl!AD38)</f>
        <v>0</v>
      </c>
      <c r="AE39" s="24">
        <f>eff!AE38*(1+MAX(-0.1,MIN(0.1,IF(tb!AE38&gt;0,tw!AE38/tb!AE38-0.48,0))) * 4) * (1 + 0.25 * Klvl!AE38)</f>
        <v>0</v>
      </c>
      <c r="AF39" s="24"/>
      <c r="AG39" s="28">
        <f t="shared" si="0"/>
        <v>0</v>
      </c>
      <c r="AH39" s="28">
        <f t="shared" si="1"/>
        <v>0</v>
      </c>
      <c r="AI39" s="30">
        <f t="shared" si="2"/>
        <v>0</v>
      </c>
    </row>
    <row r="40" spans="1:35" s="25" customFormat="1" ht="12" x14ac:dyDescent="0.2">
      <c r="A40" s="24">
        <f>eff!A39*(1+MAX(-0.1,MIN(0.1,IF(tb!A39&gt;0,tw!A39/tb!A39-0.48,0))) * 4) * (1 + 0.25 * Klvl!A39)</f>
        <v>0</v>
      </c>
      <c r="B40" s="24">
        <f>eff!B39*(1+MAX(-0.1,MIN(0.1,IF(tb!B39&gt;0,tw!B39/tb!B39-0.48,0))) * 4) * (1 + 0.25 * Klvl!B39)</f>
        <v>0</v>
      </c>
      <c r="C40" s="24">
        <f>eff!C39*(1+MAX(-0.1,MIN(0.1,IF(tb!C39&gt;0,tw!C39/tb!C39-0.48,0))) * 4) * (1 + 0.25 * Klvl!C39)</f>
        <v>0</v>
      </c>
      <c r="D40" s="24">
        <f>eff!D39*(1+MAX(-0.1,MIN(0.1,IF(tb!D39&gt;0,tw!D39/tb!D39-0.48,0))) * 4) * (1 + 0.25 * Klvl!D39)</f>
        <v>0</v>
      </c>
      <c r="E40" s="24">
        <f>eff!E39*(1+MAX(-0.1,MIN(0.1,IF(tb!E39&gt;0,tw!E39/tb!E39-0.48,0))) * 4) * (1 + 0.25 * Klvl!E39)</f>
        <v>0</v>
      </c>
      <c r="F40" s="24">
        <f>eff!F39*(1+MAX(-0.1,MIN(0.1,IF(tb!F39&gt;0,tw!F39/tb!F39-0.48,0))) * 4) * (1 + 0.25 * Klvl!F39)</f>
        <v>0</v>
      </c>
      <c r="G40" s="24">
        <f>eff!G39*(1+MAX(-0.1,MIN(0.1,IF(tb!G39&gt;0,tw!G39/tb!G39-0.48,0))) * 4) * (1 + 0.25 * Klvl!G39)</f>
        <v>0</v>
      </c>
      <c r="H40" s="24">
        <f>eff!H39*(1+MAX(-0.1,MIN(0.1,IF(tb!H39&gt;0,tw!H39/tb!H39-0.48,0))) * 4) * (1 + 0.25 * Klvl!H39)</f>
        <v>0</v>
      </c>
      <c r="I40" s="24">
        <f>eff!I39*(1+MAX(-0.1,MIN(0.1,IF(tb!I39&gt;0,tw!I39/tb!I39-0.48,0))) * 4) * (1 + 0.25 * Klvl!I39)</f>
        <v>0</v>
      </c>
      <c r="J40" s="24">
        <f>eff!J39*(1+MAX(-0.1,MIN(0.1,IF(tb!J39&gt;0,tw!J39/tb!J39-0.48,0))) * 4) * (1 + 0.25 * Klvl!J39)</f>
        <v>0</v>
      </c>
      <c r="K40" s="24">
        <f>eff!K39*(1+MAX(-0.1,MIN(0.1,IF(tb!K39&gt;0,tw!K39/tb!K39-0.48,0))) * 4) * (1 + 0.25 * Klvl!K39)</f>
        <v>0</v>
      </c>
      <c r="L40" s="24">
        <f>eff!L39*(1+MAX(-0.1,MIN(0.1,IF(tb!L39&gt;0,tw!L39/tb!L39-0.48,0))) * 4) * (1 + 0.25 * Klvl!L39)</f>
        <v>0</v>
      </c>
      <c r="M40" s="24">
        <f>eff!M39*(1+MAX(-0.1,MIN(0.1,IF(tb!M39&gt;0,tw!M39/tb!M39-0.48,0))) * 4) * (1 + 0.25 * Klvl!M39)</f>
        <v>0</v>
      </c>
      <c r="N40" s="24">
        <f>eff!N39*(1+MAX(-0.1,MIN(0.1,IF(tb!N39&gt;0,tw!N39/tb!N39-0.48,0))) * 4) * (1 + 0.25 * Klvl!N39)</f>
        <v>0</v>
      </c>
      <c r="O40" s="24">
        <f>eff!O39*(1+MAX(-0.1,MIN(0.1,IF(tb!O39&gt;0,tw!O39/tb!O39-0.48,0))) * 4) * (1 + 0.25 * Klvl!O39)</f>
        <v>0</v>
      </c>
      <c r="P40" s="24"/>
      <c r="Q40" s="24">
        <f>eff!Q39*(1+MAX(-0.1,MIN(0.1,IF(tb!Q39&gt;0,tw!Q39/tb!Q39-0.48,0))) * 4) * (1 + 0.25 * Klvl!Q39)</f>
        <v>0</v>
      </c>
      <c r="R40" s="24">
        <f>eff!R39*(1+MAX(-0.1,MIN(0.1,IF(tb!R39&gt;0,tw!R39/tb!R39-0.48,0))) * 4) * (1 + 0.25 * Klvl!R39)</f>
        <v>0</v>
      </c>
      <c r="S40" s="24">
        <f>eff!S39*(1+MAX(-0.1,MIN(0.1,IF(tb!S39&gt;0,tw!S39/tb!S39-0.48,0))) * 4) * (1 + 0.25 * Klvl!S39)</f>
        <v>0</v>
      </c>
      <c r="T40" s="24">
        <f>eff!T39*(1+MAX(-0.1,MIN(0.1,IF(tb!T39&gt;0,tw!T39/tb!T39-0.48,0))) * 4) * (1 + 0.25 * Klvl!T39)</f>
        <v>0</v>
      </c>
      <c r="U40" s="24">
        <f>eff!U39*(1+MAX(-0.1,MIN(0.1,IF(tb!U39&gt;0,tw!U39/tb!U39-0.48,0))) * 4) * (1 + 0.25 * Klvl!U39)</f>
        <v>0</v>
      </c>
      <c r="V40" s="24">
        <f>eff!V39*(1+MAX(-0.1,MIN(0.1,IF(tb!V39&gt;0,tw!V39/tb!V39-0.48,0))) * 4) * (1 + 0.25 * Klvl!V39)</f>
        <v>0</v>
      </c>
      <c r="W40" s="24">
        <f>eff!W39*(1+MAX(-0.1,MIN(0.1,IF(tb!W39&gt;0,tw!W39/tb!W39-0.48,0))) * 4) * (1 + 0.25 * Klvl!W39)</f>
        <v>0</v>
      </c>
      <c r="X40" s="24">
        <f>eff!X39*(1+MAX(-0.1,MIN(0.1,IF(tb!X39&gt;0,tw!X39/tb!X39-0.48,0))) * 4) * (1 + 0.25 * Klvl!X39)</f>
        <v>0</v>
      </c>
      <c r="Y40" s="24">
        <f>eff!Y39*(1+MAX(-0.1,MIN(0.1,IF(tb!Y39&gt;0,tw!Y39/tb!Y39-0.48,0))) * 4) * (1 + 0.25 * Klvl!Y39)</f>
        <v>0</v>
      </c>
      <c r="Z40" s="24">
        <f>eff!Z39*(1+MAX(-0.1,MIN(0.1,IF(tb!Z39&gt;0,tw!Z39/tb!Z39-0.48,0))) * 4) * (1 + 0.25 * Klvl!Z39)</f>
        <v>0</v>
      </c>
      <c r="AA40" s="24">
        <f>eff!AA39*(1+MAX(-0.1,MIN(0.1,IF(tb!AA39&gt;0,tw!AA39/tb!AA39-0.48,0))) * 4) * (1 + 0.25 * Klvl!AA39)</f>
        <v>0</v>
      </c>
      <c r="AB40" s="24">
        <f>eff!AB39*(1+MAX(-0.1,MIN(0.1,IF(tb!AB39&gt;0,tw!AB39/tb!AB39-0.48,0))) * 4) * (1 + 0.25 * Klvl!AB39)</f>
        <v>0</v>
      </c>
      <c r="AC40" s="24">
        <f>eff!AC39*(1+MAX(-0.1,MIN(0.1,IF(tb!AC39&gt;0,tw!AC39/tb!AC39-0.48,0))) * 4) * (1 + 0.25 * Klvl!AC39)</f>
        <v>0</v>
      </c>
      <c r="AD40" s="24">
        <f>eff!AD39*(1+MAX(-0.1,MIN(0.1,IF(tb!AD39&gt;0,tw!AD39/tb!AD39-0.48,0))) * 4) * (1 + 0.25 * Klvl!AD39)</f>
        <v>0</v>
      </c>
      <c r="AE40" s="24">
        <f>eff!AE39*(1+MAX(-0.1,MIN(0.1,IF(tb!AE39&gt;0,tw!AE39/tb!AE39-0.48,0))) * 4) * (1 + 0.25 * Klvl!AE39)</f>
        <v>0</v>
      </c>
      <c r="AF40" s="24"/>
      <c r="AG40" s="28">
        <f t="shared" si="0"/>
        <v>0</v>
      </c>
      <c r="AH40" s="28">
        <f t="shared" si="1"/>
        <v>0</v>
      </c>
      <c r="AI40" s="30">
        <f t="shared" si="2"/>
        <v>0</v>
      </c>
    </row>
    <row r="41" spans="1:35" s="25" customFormat="1" ht="12" x14ac:dyDescent="0.2">
      <c r="A41" s="24">
        <f>eff!A40*(1+MAX(-0.1,MIN(0.1,IF(tb!A40&gt;0,tw!A40/tb!A40-0.48,0))) * 4) * (1 + 0.25 * Klvl!A40)</f>
        <v>0</v>
      </c>
      <c r="B41" s="24">
        <f>eff!B40*(1+MAX(-0.1,MIN(0.1,IF(tb!B40&gt;0,tw!B40/tb!B40-0.48,0))) * 4) * (1 + 0.25 * Klvl!B40)</f>
        <v>0</v>
      </c>
      <c r="C41" s="24">
        <f>eff!C40*(1+MAX(-0.1,MIN(0.1,IF(tb!C40&gt;0,tw!C40/tb!C40-0.48,0))) * 4) * (1 + 0.25 * Klvl!C40)</f>
        <v>0</v>
      </c>
      <c r="D41" s="24">
        <f>eff!D40*(1+MAX(-0.1,MIN(0.1,IF(tb!D40&gt;0,tw!D40/tb!D40-0.48,0))) * 4) * (1 + 0.25 * Klvl!D40)</f>
        <v>0</v>
      </c>
      <c r="E41" s="24">
        <f>eff!E40*(1+MAX(-0.1,MIN(0.1,IF(tb!E40&gt;0,tw!E40/tb!E40-0.48,0))) * 4) * (1 + 0.25 * Klvl!E40)</f>
        <v>0</v>
      </c>
      <c r="F41" s="24">
        <f>eff!F40*(1+MAX(-0.1,MIN(0.1,IF(tb!F40&gt;0,tw!F40/tb!F40-0.48,0))) * 4) * (1 + 0.25 * Klvl!F40)</f>
        <v>0</v>
      </c>
      <c r="G41" s="24">
        <f>eff!G40*(1+MAX(-0.1,MIN(0.1,IF(tb!G40&gt;0,tw!G40/tb!G40-0.48,0))) * 4) * (1 + 0.25 * Klvl!G40)</f>
        <v>0</v>
      </c>
      <c r="H41" s="24">
        <f>eff!H40*(1+MAX(-0.1,MIN(0.1,IF(tb!H40&gt;0,tw!H40/tb!H40-0.48,0))) * 4) * (1 + 0.25 * Klvl!H40)</f>
        <v>0</v>
      </c>
      <c r="I41" s="24">
        <f>eff!I40*(1+MAX(-0.1,MIN(0.1,IF(tb!I40&gt;0,tw!I40/tb!I40-0.48,0))) * 4) * (1 + 0.25 * Klvl!I40)</f>
        <v>0</v>
      </c>
      <c r="J41" s="24">
        <f>eff!J40*(1+MAX(-0.1,MIN(0.1,IF(tb!J40&gt;0,tw!J40/tb!J40-0.48,0))) * 4) * (1 + 0.25 * Klvl!J40)</f>
        <v>0</v>
      </c>
      <c r="K41" s="24">
        <f>eff!K40*(1+MAX(-0.1,MIN(0.1,IF(tb!K40&gt;0,tw!K40/tb!K40-0.48,0))) * 4) * (1 + 0.25 * Klvl!K40)</f>
        <v>0</v>
      </c>
      <c r="L41" s="24">
        <f>eff!L40*(1+MAX(-0.1,MIN(0.1,IF(tb!L40&gt;0,tw!L40/tb!L40-0.48,0))) * 4) * (1 + 0.25 * Klvl!L40)</f>
        <v>0</v>
      </c>
      <c r="M41" s="24">
        <f>eff!M40*(1+MAX(-0.1,MIN(0.1,IF(tb!M40&gt;0,tw!M40/tb!M40-0.48,0))) * 4) * (1 + 0.25 * Klvl!M40)</f>
        <v>0</v>
      </c>
      <c r="N41" s="24">
        <f>eff!N40*(1+MAX(-0.1,MIN(0.1,IF(tb!N40&gt;0,tw!N40/tb!N40-0.48,0))) * 4) * (1 + 0.25 * Klvl!N40)</f>
        <v>0</v>
      </c>
      <c r="O41" s="24">
        <f>eff!O40*(1+MAX(-0.1,MIN(0.1,IF(tb!O40&gt;0,tw!O40/tb!O40-0.48,0))) * 4) * (1 + 0.25 * Klvl!O40)</f>
        <v>0</v>
      </c>
      <c r="P41" s="24"/>
      <c r="Q41" s="24">
        <f>eff!Q40*(1+MAX(-0.1,MIN(0.1,IF(tb!Q40&gt;0,tw!Q40/tb!Q40-0.48,0))) * 4) * (1 + 0.25 * Klvl!Q40)</f>
        <v>0</v>
      </c>
      <c r="R41" s="24">
        <f>eff!R40*(1+MAX(-0.1,MIN(0.1,IF(tb!R40&gt;0,tw!R40/tb!R40-0.48,0))) * 4) * (1 + 0.25 * Klvl!R40)</f>
        <v>0</v>
      </c>
      <c r="S41" s="24">
        <f>eff!S40*(1+MAX(-0.1,MIN(0.1,IF(tb!S40&gt;0,tw!S40/tb!S40-0.48,0))) * 4) * (1 + 0.25 * Klvl!S40)</f>
        <v>0</v>
      </c>
      <c r="T41" s="24">
        <f>eff!T40*(1+MAX(-0.1,MIN(0.1,IF(tb!T40&gt;0,tw!T40/tb!T40-0.48,0))) * 4) * (1 + 0.25 * Klvl!T40)</f>
        <v>0</v>
      </c>
      <c r="U41" s="24">
        <f>eff!U40*(1+MAX(-0.1,MIN(0.1,IF(tb!U40&gt;0,tw!U40/tb!U40-0.48,0))) * 4) * (1 + 0.25 * Klvl!U40)</f>
        <v>0</v>
      </c>
      <c r="V41" s="24">
        <f>eff!V40*(1+MAX(-0.1,MIN(0.1,IF(tb!V40&gt;0,tw!V40/tb!V40-0.48,0))) * 4) * (1 + 0.25 * Klvl!V40)</f>
        <v>0</v>
      </c>
      <c r="W41" s="24">
        <f>eff!W40*(1+MAX(-0.1,MIN(0.1,IF(tb!W40&gt;0,tw!W40/tb!W40-0.48,0))) * 4) * (1 + 0.25 * Klvl!W40)</f>
        <v>0</v>
      </c>
      <c r="X41" s="24">
        <f>eff!X40*(1+MAX(-0.1,MIN(0.1,IF(tb!X40&gt;0,tw!X40/tb!X40-0.48,0))) * 4) * (1 + 0.25 * Klvl!X40)</f>
        <v>0</v>
      </c>
      <c r="Y41" s="24">
        <f>eff!Y40*(1+MAX(-0.1,MIN(0.1,IF(tb!Y40&gt;0,tw!Y40/tb!Y40-0.48,0))) * 4) * (1 + 0.25 * Klvl!Y40)</f>
        <v>0</v>
      </c>
      <c r="Z41" s="24">
        <f>eff!Z40*(1+MAX(-0.1,MIN(0.1,IF(tb!Z40&gt;0,tw!Z40/tb!Z40-0.48,0))) * 4) * (1 + 0.25 * Klvl!Z40)</f>
        <v>0</v>
      </c>
      <c r="AA41" s="24">
        <f>eff!AA40*(1+MAX(-0.1,MIN(0.1,IF(tb!AA40&gt;0,tw!AA40/tb!AA40-0.48,0))) * 4) * (1 + 0.25 * Klvl!AA40)</f>
        <v>0</v>
      </c>
      <c r="AB41" s="24">
        <f>eff!AB40*(1+MAX(-0.1,MIN(0.1,IF(tb!AB40&gt;0,tw!AB40/tb!AB40-0.48,0))) * 4) * (1 + 0.25 * Klvl!AB40)</f>
        <v>0</v>
      </c>
      <c r="AC41" s="24">
        <f>eff!AC40*(1+MAX(-0.1,MIN(0.1,IF(tb!AC40&gt;0,tw!AC40/tb!AC40-0.48,0))) * 4) * (1 + 0.25 * Klvl!AC40)</f>
        <v>0</v>
      </c>
      <c r="AD41" s="24">
        <f>eff!AD40*(1+MAX(-0.1,MIN(0.1,IF(tb!AD40&gt;0,tw!AD40/tb!AD40-0.48,0))) * 4) * (1 + 0.25 * Klvl!AD40)</f>
        <v>0</v>
      </c>
      <c r="AE41" s="24">
        <f>eff!AE40*(1+MAX(-0.1,MIN(0.1,IF(tb!AE40&gt;0,tw!AE40/tb!AE40-0.48,0))) * 4) * (1 + 0.25 * Klvl!AE40)</f>
        <v>0</v>
      </c>
      <c r="AF41" s="24"/>
      <c r="AG41" s="28">
        <f t="shared" si="0"/>
        <v>0</v>
      </c>
      <c r="AH41" s="28">
        <f t="shared" si="1"/>
        <v>0</v>
      </c>
      <c r="AI41" s="30">
        <f t="shared" si="2"/>
        <v>0</v>
      </c>
    </row>
    <row r="42" spans="1:35" s="25" customFormat="1" ht="12" x14ac:dyDescent="0.2">
      <c r="A42" s="24">
        <f>eff!A41*(1+MAX(-0.1,MIN(0.1,IF(tb!A41&gt;0,tw!A41/tb!A41-0.48,0))) * 4) * (1 + 0.25 * Klvl!A41)</f>
        <v>0</v>
      </c>
      <c r="B42" s="24">
        <f>eff!B41*(1+MAX(-0.1,MIN(0.1,IF(tb!B41&gt;0,tw!B41/tb!B41-0.48,0))) * 4) * (1 + 0.25 * Klvl!B41)</f>
        <v>0</v>
      </c>
      <c r="C42" s="24">
        <f>eff!C41*(1+MAX(-0.1,MIN(0.1,IF(tb!C41&gt;0,tw!C41/tb!C41-0.48,0))) * 4) * (1 + 0.25 * Klvl!C41)</f>
        <v>0</v>
      </c>
      <c r="D42" s="24">
        <f>eff!D41*(1+MAX(-0.1,MIN(0.1,IF(tb!D41&gt;0,tw!D41/tb!D41-0.48,0))) * 4) * (1 + 0.25 * Klvl!D41)</f>
        <v>0</v>
      </c>
      <c r="E42" s="24">
        <f>eff!E41*(1+MAX(-0.1,MIN(0.1,IF(tb!E41&gt;0,tw!E41/tb!E41-0.48,0))) * 4) * (1 + 0.25 * Klvl!E41)</f>
        <v>0</v>
      </c>
      <c r="F42" s="24">
        <f>eff!F41*(1+MAX(-0.1,MIN(0.1,IF(tb!F41&gt;0,tw!F41/tb!F41-0.48,0))) * 4) * (1 + 0.25 * Klvl!F41)</f>
        <v>0</v>
      </c>
      <c r="G42" s="24">
        <f>eff!G41*(1+MAX(-0.1,MIN(0.1,IF(tb!G41&gt;0,tw!G41/tb!G41-0.48,0))) * 4) * (1 + 0.25 * Klvl!G41)</f>
        <v>0</v>
      </c>
      <c r="H42" s="24">
        <f>eff!H41*(1+MAX(-0.1,MIN(0.1,IF(tb!H41&gt;0,tw!H41/tb!H41-0.48,0))) * 4) * (1 + 0.25 * Klvl!H41)</f>
        <v>0</v>
      </c>
      <c r="I42" s="24">
        <f>eff!I41*(1+MAX(-0.1,MIN(0.1,IF(tb!I41&gt;0,tw!I41/tb!I41-0.48,0))) * 4) * (1 + 0.25 * Klvl!I41)</f>
        <v>0</v>
      </c>
      <c r="J42" s="24">
        <f>eff!J41*(1+MAX(-0.1,MIN(0.1,IF(tb!J41&gt;0,tw!J41/tb!J41-0.48,0))) * 4) * (1 + 0.25 * Klvl!J41)</f>
        <v>0</v>
      </c>
      <c r="K42" s="24">
        <f>eff!K41*(1+MAX(-0.1,MIN(0.1,IF(tb!K41&gt;0,tw!K41/tb!K41-0.48,0))) * 4) * (1 + 0.25 * Klvl!K41)</f>
        <v>0</v>
      </c>
      <c r="L42" s="24">
        <f>eff!L41*(1+MAX(-0.1,MIN(0.1,IF(tb!L41&gt;0,tw!L41/tb!L41-0.48,0))) * 4) * (1 + 0.25 * Klvl!L41)</f>
        <v>0</v>
      </c>
      <c r="M42" s="24">
        <f>eff!M41*(1+MAX(-0.1,MIN(0.1,IF(tb!M41&gt;0,tw!M41/tb!M41-0.48,0))) * 4) * (1 + 0.25 * Klvl!M41)</f>
        <v>0</v>
      </c>
      <c r="N42" s="24">
        <f>eff!N41*(1+MAX(-0.1,MIN(0.1,IF(tb!N41&gt;0,tw!N41/tb!N41-0.48,0))) * 4) * (1 + 0.25 * Klvl!N41)</f>
        <v>0</v>
      </c>
      <c r="O42" s="24">
        <f>eff!O41*(1+MAX(-0.1,MIN(0.1,IF(tb!O41&gt;0,tw!O41/tb!O41-0.48,0))) * 4) * (1 + 0.25 * Klvl!O41)</f>
        <v>0</v>
      </c>
      <c r="P42" s="24"/>
      <c r="Q42" s="24">
        <f>eff!Q41*(1+MAX(-0.1,MIN(0.1,IF(tb!Q41&gt;0,tw!Q41/tb!Q41-0.48,0))) * 4) * (1 + 0.25 * Klvl!Q41)</f>
        <v>0</v>
      </c>
      <c r="R42" s="24">
        <f>eff!R41*(1+MAX(-0.1,MIN(0.1,IF(tb!R41&gt;0,tw!R41/tb!R41-0.48,0))) * 4) * (1 + 0.25 * Klvl!R41)</f>
        <v>0</v>
      </c>
      <c r="S42" s="24">
        <f>eff!S41*(1+MAX(-0.1,MIN(0.1,IF(tb!S41&gt;0,tw!S41/tb!S41-0.48,0))) * 4) * (1 + 0.25 * Klvl!S41)</f>
        <v>0</v>
      </c>
      <c r="T42" s="24">
        <f>eff!T41*(1+MAX(-0.1,MIN(0.1,IF(tb!T41&gt;0,tw!T41/tb!T41-0.48,0))) * 4) * (1 + 0.25 * Klvl!T41)</f>
        <v>0</v>
      </c>
      <c r="U42" s="24">
        <f>eff!U41*(1+MAX(-0.1,MIN(0.1,IF(tb!U41&gt;0,tw!U41/tb!U41-0.48,0))) * 4) * (1 + 0.25 * Klvl!U41)</f>
        <v>0</v>
      </c>
      <c r="V42" s="24">
        <f>eff!V41*(1+MAX(-0.1,MIN(0.1,IF(tb!V41&gt;0,tw!V41/tb!V41-0.48,0))) * 4) * (1 + 0.25 * Klvl!V41)</f>
        <v>0</v>
      </c>
      <c r="W42" s="24">
        <f>eff!W41*(1+MAX(-0.1,MIN(0.1,IF(tb!W41&gt;0,tw!W41/tb!W41-0.48,0))) * 4) * (1 + 0.25 * Klvl!W41)</f>
        <v>0</v>
      </c>
      <c r="X42" s="24">
        <f>eff!X41*(1+MAX(-0.1,MIN(0.1,IF(tb!X41&gt;0,tw!X41/tb!X41-0.48,0))) * 4) * (1 + 0.25 * Klvl!X41)</f>
        <v>0</v>
      </c>
      <c r="Y42" s="24">
        <f>eff!Y41*(1+MAX(-0.1,MIN(0.1,IF(tb!Y41&gt;0,tw!Y41/tb!Y41-0.48,0))) * 4) * (1 + 0.25 * Klvl!Y41)</f>
        <v>0</v>
      </c>
      <c r="Z42" s="24">
        <f>eff!Z41*(1+MAX(-0.1,MIN(0.1,IF(tb!Z41&gt;0,tw!Z41/tb!Z41-0.48,0))) * 4) * (1 + 0.25 * Klvl!Z41)</f>
        <v>0</v>
      </c>
      <c r="AA42" s="24">
        <f>eff!AA41*(1+MAX(-0.1,MIN(0.1,IF(tb!AA41&gt;0,tw!AA41/tb!AA41-0.48,0))) * 4) * (1 + 0.25 * Klvl!AA41)</f>
        <v>0</v>
      </c>
      <c r="AB42" s="24">
        <f>eff!AB41*(1+MAX(-0.1,MIN(0.1,IF(tb!AB41&gt;0,tw!AB41/tb!AB41-0.48,0))) * 4) * (1 + 0.25 * Klvl!AB41)</f>
        <v>0</v>
      </c>
      <c r="AC42" s="24">
        <f>eff!AC41*(1+MAX(-0.1,MIN(0.1,IF(tb!AC41&gt;0,tw!AC41/tb!AC41-0.48,0))) * 4) * (1 + 0.25 * Klvl!AC41)</f>
        <v>0</v>
      </c>
      <c r="AD42" s="24">
        <f>eff!AD41*(1+MAX(-0.1,MIN(0.1,IF(tb!AD41&gt;0,tw!AD41/tb!AD41-0.48,0))) * 4) * (1 + 0.25 * Klvl!AD41)</f>
        <v>0</v>
      </c>
      <c r="AE42" s="24">
        <f>eff!AE41*(1+MAX(-0.1,MIN(0.1,IF(tb!AE41&gt;0,tw!AE41/tb!AE41-0.48,0))) * 4) * (1 + 0.25 * Klvl!AE41)</f>
        <v>0</v>
      </c>
      <c r="AF42" s="24"/>
      <c r="AG42" s="28">
        <f t="shared" si="0"/>
        <v>0</v>
      </c>
      <c r="AH42" s="28">
        <f t="shared" si="1"/>
        <v>0</v>
      </c>
      <c r="AI42" s="30">
        <f t="shared" si="2"/>
        <v>0</v>
      </c>
    </row>
    <row r="43" spans="1:35" s="25" customFormat="1" ht="12" x14ac:dyDescent="0.2">
      <c r="A43" s="24">
        <f>eff!A42*(1+MAX(-0.1,MIN(0.1,IF(tb!A42&gt;0,tw!A42/tb!A42-0.48,0))) * 4) * (1 + 0.25 * Klvl!A42)</f>
        <v>0</v>
      </c>
      <c r="B43" s="24">
        <f>eff!B42*(1+MAX(-0.1,MIN(0.1,IF(tb!B42&gt;0,tw!B42/tb!B42-0.48,0))) * 4) * (1 + 0.25 * Klvl!B42)</f>
        <v>0</v>
      </c>
      <c r="C43" s="24">
        <f>eff!C42*(1+MAX(-0.1,MIN(0.1,IF(tb!C42&gt;0,tw!C42/tb!C42-0.48,0))) * 4) * (1 + 0.25 * Klvl!C42)</f>
        <v>0</v>
      </c>
      <c r="D43" s="24">
        <f>eff!D42*(1+MAX(-0.1,MIN(0.1,IF(tb!D42&gt;0,tw!D42/tb!D42-0.48,0))) * 4) * (1 + 0.25 * Klvl!D42)</f>
        <v>0</v>
      </c>
      <c r="E43" s="24">
        <f>eff!E42*(1+MAX(-0.1,MIN(0.1,IF(tb!E42&gt;0,tw!E42/tb!E42-0.48,0))) * 4) * (1 + 0.25 * Klvl!E42)</f>
        <v>0</v>
      </c>
      <c r="F43" s="24">
        <f>eff!F42*(1+MAX(-0.1,MIN(0.1,IF(tb!F42&gt;0,tw!F42/tb!F42-0.48,0))) * 4) * (1 + 0.25 * Klvl!F42)</f>
        <v>0</v>
      </c>
      <c r="G43" s="24">
        <f>eff!G42*(1+MAX(-0.1,MIN(0.1,IF(tb!G42&gt;0,tw!G42/tb!G42-0.48,0))) * 4) * (1 + 0.25 * Klvl!G42)</f>
        <v>0</v>
      </c>
      <c r="H43" s="24">
        <f>eff!H42*(1+MAX(-0.1,MIN(0.1,IF(tb!H42&gt;0,tw!H42/tb!H42-0.48,0))) * 4) * (1 + 0.25 * Klvl!H42)</f>
        <v>0</v>
      </c>
      <c r="I43" s="24">
        <f>eff!I42*(1+MAX(-0.1,MIN(0.1,IF(tb!I42&gt;0,tw!I42/tb!I42-0.48,0))) * 4) * (1 + 0.25 * Klvl!I42)</f>
        <v>0</v>
      </c>
      <c r="J43" s="24">
        <f>eff!J42*(1+MAX(-0.1,MIN(0.1,IF(tb!J42&gt;0,tw!J42/tb!J42-0.48,0))) * 4) * (1 + 0.25 * Klvl!J42)</f>
        <v>0</v>
      </c>
      <c r="K43" s="24">
        <f>eff!K42*(1+MAX(-0.1,MIN(0.1,IF(tb!K42&gt;0,tw!K42/tb!K42-0.48,0))) * 4) * (1 + 0.25 * Klvl!K42)</f>
        <v>0</v>
      </c>
      <c r="L43" s="24">
        <f>eff!L42*(1+MAX(-0.1,MIN(0.1,IF(tb!L42&gt;0,tw!L42/tb!L42-0.48,0))) * 4) * (1 + 0.25 * Klvl!L42)</f>
        <v>0</v>
      </c>
      <c r="M43" s="24">
        <f>eff!M42*(1+MAX(-0.1,MIN(0.1,IF(tb!M42&gt;0,tw!M42/tb!M42-0.48,0))) * 4) * (1 + 0.25 * Klvl!M42)</f>
        <v>0</v>
      </c>
      <c r="N43" s="24">
        <f>eff!N42*(1+MAX(-0.1,MIN(0.1,IF(tb!N42&gt;0,tw!N42/tb!N42-0.48,0))) * 4) * (1 + 0.25 * Klvl!N42)</f>
        <v>0</v>
      </c>
      <c r="O43" s="24">
        <f>eff!O42*(1+MAX(-0.1,MIN(0.1,IF(tb!O42&gt;0,tw!O42/tb!O42-0.48,0))) * 4) * (1 + 0.25 * Klvl!O42)</f>
        <v>0</v>
      </c>
      <c r="P43" s="24"/>
      <c r="Q43" s="24">
        <f>eff!Q42*(1+MAX(-0.1,MIN(0.1,IF(tb!Q42&gt;0,tw!Q42/tb!Q42-0.48,0))) * 4) * (1 + 0.25 * Klvl!Q42)</f>
        <v>0</v>
      </c>
      <c r="R43" s="24">
        <f>eff!R42*(1+MAX(-0.1,MIN(0.1,IF(tb!R42&gt;0,tw!R42/tb!R42-0.48,0))) * 4) * (1 + 0.25 * Klvl!R42)</f>
        <v>0</v>
      </c>
      <c r="S43" s="24">
        <f>eff!S42*(1+MAX(-0.1,MIN(0.1,IF(tb!S42&gt;0,tw!S42/tb!S42-0.48,0))) * 4) * (1 + 0.25 * Klvl!S42)</f>
        <v>0</v>
      </c>
      <c r="T43" s="24">
        <f>eff!T42*(1+MAX(-0.1,MIN(0.1,IF(tb!T42&gt;0,tw!T42/tb!T42-0.48,0))) * 4) * (1 + 0.25 * Klvl!T42)</f>
        <v>0</v>
      </c>
      <c r="U43" s="24">
        <f>eff!U42*(1+MAX(-0.1,MIN(0.1,IF(tb!U42&gt;0,tw!U42/tb!U42-0.48,0))) * 4) * (1 + 0.25 * Klvl!U42)</f>
        <v>0</v>
      </c>
      <c r="V43" s="24">
        <f>eff!V42*(1+MAX(-0.1,MIN(0.1,IF(tb!V42&gt;0,tw!V42/tb!V42-0.48,0))) * 4) * (1 + 0.25 * Klvl!V42)</f>
        <v>0</v>
      </c>
      <c r="W43" s="24">
        <f>eff!W42*(1+MAX(-0.1,MIN(0.1,IF(tb!W42&gt;0,tw!W42/tb!W42-0.48,0))) * 4) * (1 + 0.25 * Klvl!W42)</f>
        <v>0</v>
      </c>
      <c r="X43" s="24">
        <f>eff!X42*(1+MAX(-0.1,MIN(0.1,IF(tb!X42&gt;0,tw!X42/tb!X42-0.48,0))) * 4) * (1 + 0.25 * Klvl!X42)</f>
        <v>0</v>
      </c>
      <c r="Y43" s="24">
        <f>eff!Y42*(1+MAX(-0.1,MIN(0.1,IF(tb!Y42&gt;0,tw!Y42/tb!Y42-0.48,0))) * 4) * (1 + 0.25 * Klvl!Y42)</f>
        <v>0</v>
      </c>
      <c r="Z43" s="24">
        <f>eff!Z42*(1+MAX(-0.1,MIN(0.1,IF(tb!Z42&gt;0,tw!Z42/tb!Z42-0.48,0))) * 4) * (1 + 0.25 * Klvl!Z42)</f>
        <v>0</v>
      </c>
      <c r="AA43" s="24">
        <f>eff!AA42*(1+MAX(-0.1,MIN(0.1,IF(tb!AA42&gt;0,tw!AA42/tb!AA42-0.48,0))) * 4) * (1 + 0.25 * Klvl!AA42)</f>
        <v>0</v>
      </c>
      <c r="AB43" s="24">
        <f>eff!AB42*(1+MAX(-0.1,MIN(0.1,IF(tb!AB42&gt;0,tw!AB42/tb!AB42-0.48,0))) * 4) * (1 + 0.25 * Klvl!AB42)</f>
        <v>0</v>
      </c>
      <c r="AC43" s="24">
        <f>eff!AC42*(1+MAX(-0.1,MIN(0.1,IF(tb!AC42&gt;0,tw!AC42/tb!AC42-0.48,0))) * 4) * (1 + 0.25 * Klvl!AC42)</f>
        <v>0</v>
      </c>
      <c r="AD43" s="24">
        <f>eff!AD42*(1+MAX(-0.1,MIN(0.1,IF(tb!AD42&gt;0,tw!AD42/tb!AD42-0.48,0))) * 4) * (1 + 0.25 * Klvl!AD42)</f>
        <v>0</v>
      </c>
      <c r="AE43" s="24">
        <f>eff!AE42*(1+MAX(-0.1,MIN(0.1,IF(tb!AE42&gt;0,tw!AE42/tb!AE42-0.48,0))) * 4) * (1 + 0.25 * Klvl!AE42)</f>
        <v>0</v>
      </c>
      <c r="AF43" s="24"/>
      <c r="AG43" s="28">
        <f t="shared" si="0"/>
        <v>0</v>
      </c>
      <c r="AH43" s="28">
        <f t="shared" si="1"/>
        <v>0</v>
      </c>
      <c r="AI43" s="30">
        <f t="shared" si="2"/>
        <v>0</v>
      </c>
    </row>
    <row r="44" spans="1:35" s="25" customFormat="1" ht="12" x14ac:dyDescent="0.2">
      <c r="A44" s="24">
        <f>eff!A43*(1+MAX(-0.1,MIN(0.1,IF(tb!A43&gt;0,tw!A43/tb!A43-0.48,0))) * 4) * (1 + 0.25 * Klvl!A43)</f>
        <v>0</v>
      </c>
      <c r="B44" s="24">
        <f>eff!B43*(1+MAX(-0.1,MIN(0.1,IF(tb!B43&gt;0,tw!B43/tb!B43-0.48,0))) * 4) * (1 + 0.25 * Klvl!B43)</f>
        <v>0</v>
      </c>
      <c r="C44" s="24">
        <f>eff!C43*(1+MAX(-0.1,MIN(0.1,IF(tb!C43&gt;0,tw!C43/tb!C43-0.48,0))) * 4) * (1 + 0.25 * Klvl!C43)</f>
        <v>0</v>
      </c>
      <c r="D44" s="24">
        <f>eff!D43*(1+MAX(-0.1,MIN(0.1,IF(tb!D43&gt;0,tw!D43/tb!D43-0.48,0))) * 4) * (1 + 0.25 * Klvl!D43)</f>
        <v>0</v>
      </c>
      <c r="E44" s="24">
        <f>eff!E43*(1+MAX(-0.1,MIN(0.1,IF(tb!E43&gt;0,tw!E43/tb!E43-0.48,0))) * 4) * (1 + 0.25 * Klvl!E43)</f>
        <v>0</v>
      </c>
      <c r="F44" s="24">
        <f>eff!F43*(1+MAX(-0.1,MIN(0.1,IF(tb!F43&gt;0,tw!F43/tb!F43-0.48,0))) * 4) * (1 + 0.25 * Klvl!F43)</f>
        <v>0</v>
      </c>
      <c r="G44" s="24">
        <f>eff!G43*(1+MAX(-0.1,MIN(0.1,IF(tb!G43&gt;0,tw!G43/tb!G43-0.48,0))) * 4) * (1 + 0.25 * Klvl!G43)</f>
        <v>0</v>
      </c>
      <c r="H44" s="24">
        <f>eff!H43*(1+MAX(-0.1,MIN(0.1,IF(tb!H43&gt;0,tw!H43/tb!H43-0.48,0))) * 4) * (1 + 0.25 * Klvl!H43)</f>
        <v>0</v>
      </c>
      <c r="I44" s="24">
        <f>eff!I43*(1+MAX(-0.1,MIN(0.1,IF(tb!I43&gt;0,tw!I43/tb!I43-0.48,0))) * 4) * (1 + 0.25 * Klvl!I43)</f>
        <v>0</v>
      </c>
      <c r="J44" s="24">
        <f>eff!J43*(1+MAX(-0.1,MIN(0.1,IF(tb!J43&gt;0,tw!J43/tb!J43-0.48,0))) * 4) * (1 + 0.25 * Klvl!J43)</f>
        <v>0</v>
      </c>
      <c r="K44" s="24">
        <f>eff!K43*(1+MAX(-0.1,MIN(0.1,IF(tb!K43&gt;0,tw!K43/tb!K43-0.48,0))) * 4) * (1 + 0.25 * Klvl!K43)</f>
        <v>0</v>
      </c>
      <c r="L44" s="24">
        <f>eff!L43*(1+MAX(-0.1,MIN(0.1,IF(tb!L43&gt;0,tw!L43/tb!L43-0.48,0))) * 4) * (1 + 0.25 * Klvl!L43)</f>
        <v>0</v>
      </c>
      <c r="M44" s="24">
        <f>eff!M43*(1+MAX(-0.1,MIN(0.1,IF(tb!M43&gt;0,tw!M43/tb!M43-0.48,0))) * 4) * (1 + 0.25 * Klvl!M43)</f>
        <v>0</v>
      </c>
      <c r="N44" s="24">
        <f>eff!N43*(1+MAX(-0.1,MIN(0.1,IF(tb!N43&gt;0,tw!N43/tb!N43-0.48,0))) * 4) * (1 + 0.25 * Klvl!N43)</f>
        <v>0</v>
      </c>
      <c r="O44" s="24">
        <f>eff!O43*(1+MAX(-0.1,MIN(0.1,IF(tb!O43&gt;0,tw!O43/tb!O43-0.48,0))) * 4) * (1 + 0.25 * Klvl!O43)</f>
        <v>0</v>
      </c>
      <c r="P44" s="24"/>
      <c r="Q44" s="24">
        <f>eff!Q43*(1+MAX(-0.1,MIN(0.1,IF(tb!Q43&gt;0,tw!Q43/tb!Q43-0.48,0))) * 4) * (1 + 0.25 * Klvl!Q43)</f>
        <v>0</v>
      </c>
      <c r="R44" s="24">
        <f>eff!R43*(1+MAX(-0.1,MIN(0.1,IF(tb!R43&gt;0,tw!R43/tb!R43-0.48,0))) * 4) * (1 + 0.25 * Klvl!R43)</f>
        <v>0</v>
      </c>
      <c r="S44" s="24">
        <f>eff!S43*(1+MAX(-0.1,MIN(0.1,IF(tb!S43&gt;0,tw!S43/tb!S43-0.48,0))) * 4) * (1 + 0.25 * Klvl!S43)</f>
        <v>0</v>
      </c>
      <c r="T44" s="24">
        <f>eff!T43*(1+MAX(-0.1,MIN(0.1,IF(tb!T43&gt;0,tw!T43/tb!T43-0.48,0))) * 4) * (1 + 0.25 * Klvl!T43)</f>
        <v>0</v>
      </c>
      <c r="U44" s="24">
        <f>eff!U43*(1+MAX(-0.1,MIN(0.1,IF(tb!U43&gt;0,tw!U43/tb!U43-0.48,0))) * 4) * (1 + 0.25 * Klvl!U43)</f>
        <v>0</v>
      </c>
      <c r="V44" s="24">
        <f>eff!V43*(1+MAX(-0.1,MIN(0.1,IF(tb!V43&gt;0,tw!V43/tb!V43-0.48,0))) * 4) * (1 + 0.25 * Klvl!V43)</f>
        <v>0</v>
      </c>
      <c r="W44" s="24">
        <f>eff!W43*(1+MAX(-0.1,MIN(0.1,IF(tb!W43&gt;0,tw!W43/tb!W43-0.48,0))) * 4) * (1 + 0.25 * Klvl!W43)</f>
        <v>0</v>
      </c>
      <c r="X44" s="24">
        <f>eff!X43*(1+MAX(-0.1,MIN(0.1,IF(tb!X43&gt;0,tw!X43/tb!X43-0.48,0))) * 4) * (1 + 0.25 * Klvl!X43)</f>
        <v>0</v>
      </c>
      <c r="Y44" s="24">
        <f>eff!Y43*(1+MAX(-0.1,MIN(0.1,IF(tb!Y43&gt;0,tw!Y43/tb!Y43-0.48,0))) * 4) * (1 + 0.25 * Klvl!Y43)</f>
        <v>0</v>
      </c>
      <c r="Z44" s="24">
        <f>eff!Z43*(1+MAX(-0.1,MIN(0.1,IF(tb!Z43&gt;0,tw!Z43/tb!Z43-0.48,0))) * 4) * (1 + 0.25 * Klvl!Z43)</f>
        <v>0</v>
      </c>
      <c r="AA44" s="24">
        <f>eff!AA43*(1+MAX(-0.1,MIN(0.1,IF(tb!AA43&gt;0,tw!AA43/tb!AA43-0.48,0))) * 4) * (1 + 0.25 * Klvl!AA43)</f>
        <v>0</v>
      </c>
      <c r="AB44" s="24">
        <f>eff!AB43*(1+MAX(-0.1,MIN(0.1,IF(tb!AB43&gt;0,tw!AB43/tb!AB43-0.48,0))) * 4) * (1 + 0.25 * Klvl!AB43)</f>
        <v>0</v>
      </c>
      <c r="AC44" s="24">
        <f>eff!AC43*(1+MAX(-0.1,MIN(0.1,IF(tb!AC43&gt;0,tw!AC43/tb!AC43-0.48,0))) * 4) * (1 + 0.25 * Klvl!AC43)</f>
        <v>0</v>
      </c>
      <c r="AD44" s="24">
        <f>eff!AD43*(1+MAX(-0.1,MIN(0.1,IF(tb!AD43&gt;0,tw!AD43/tb!AD43-0.48,0))) * 4) * (1 + 0.25 * Klvl!AD43)</f>
        <v>0</v>
      </c>
      <c r="AE44" s="24">
        <f>eff!AE43*(1+MAX(-0.1,MIN(0.1,IF(tb!AE43&gt;0,tw!AE43/tb!AE43-0.48,0))) * 4) * (1 + 0.25 * Klvl!AE43)</f>
        <v>0</v>
      </c>
      <c r="AF44" s="24"/>
      <c r="AG44" s="28">
        <f t="shared" si="0"/>
        <v>0</v>
      </c>
      <c r="AH44" s="28">
        <f t="shared" si="1"/>
        <v>0</v>
      </c>
      <c r="AI44" s="30">
        <f t="shared" si="2"/>
        <v>0</v>
      </c>
    </row>
    <row r="45" spans="1:35" s="25" customFormat="1" ht="12" x14ac:dyDescent="0.2">
      <c r="A45" s="24">
        <f>eff!A44*(1+MAX(-0.1,MIN(0.1,IF(tb!A44&gt;0,tw!A44/tb!A44-0.48,0))) * 4) * (1 + 0.25 * Klvl!A44)</f>
        <v>0</v>
      </c>
      <c r="B45" s="24">
        <f>eff!B44*(1+MAX(-0.1,MIN(0.1,IF(tb!B44&gt;0,tw!B44/tb!B44-0.48,0))) * 4) * (1 + 0.25 * Klvl!B44)</f>
        <v>0</v>
      </c>
      <c r="C45" s="24">
        <f>eff!C44*(1+MAX(-0.1,MIN(0.1,IF(tb!C44&gt;0,tw!C44/tb!C44-0.48,0))) * 4) * (1 + 0.25 * Klvl!C44)</f>
        <v>0</v>
      </c>
      <c r="D45" s="24">
        <f>eff!D44*(1+MAX(-0.1,MIN(0.1,IF(tb!D44&gt;0,tw!D44/tb!D44-0.48,0))) * 4) * (1 + 0.25 * Klvl!D44)</f>
        <v>0</v>
      </c>
      <c r="E45" s="24">
        <f>eff!E44*(1+MAX(-0.1,MIN(0.1,IF(tb!E44&gt;0,tw!E44/tb!E44-0.48,0))) * 4) * (1 + 0.25 * Klvl!E44)</f>
        <v>0</v>
      </c>
      <c r="F45" s="24">
        <f>eff!F44*(1+MAX(-0.1,MIN(0.1,IF(tb!F44&gt;0,tw!F44/tb!F44-0.48,0))) * 4) * (1 + 0.25 * Klvl!F44)</f>
        <v>0</v>
      </c>
      <c r="G45" s="24">
        <f>eff!G44*(1+MAX(-0.1,MIN(0.1,IF(tb!G44&gt;0,tw!G44/tb!G44-0.48,0))) * 4) * (1 + 0.25 * Klvl!G44)</f>
        <v>0</v>
      </c>
      <c r="H45" s="24">
        <f>eff!H44*(1+MAX(-0.1,MIN(0.1,IF(tb!H44&gt;0,tw!H44/tb!H44-0.48,0))) * 4) * (1 + 0.25 * Klvl!H44)</f>
        <v>0</v>
      </c>
      <c r="I45" s="24">
        <f>eff!I44*(1+MAX(-0.1,MIN(0.1,IF(tb!I44&gt;0,tw!I44/tb!I44-0.48,0))) * 4) * (1 + 0.25 * Klvl!I44)</f>
        <v>0</v>
      </c>
      <c r="J45" s="24">
        <f>eff!J44*(1+MAX(-0.1,MIN(0.1,IF(tb!J44&gt;0,tw!J44/tb!J44-0.48,0))) * 4) * (1 + 0.25 * Klvl!J44)</f>
        <v>0</v>
      </c>
      <c r="K45" s="24">
        <f>eff!K44*(1+MAX(-0.1,MIN(0.1,IF(tb!K44&gt;0,tw!K44/tb!K44-0.48,0))) * 4) * (1 + 0.25 * Klvl!K44)</f>
        <v>0</v>
      </c>
      <c r="L45" s="24">
        <f>eff!L44*(1+MAX(-0.1,MIN(0.1,IF(tb!L44&gt;0,tw!L44/tb!L44-0.48,0))) * 4) * (1 + 0.25 * Klvl!L44)</f>
        <v>0</v>
      </c>
      <c r="M45" s="24">
        <f>eff!M44*(1+MAX(-0.1,MIN(0.1,IF(tb!M44&gt;0,tw!M44/tb!M44-0.48,0))) * 4) * (1 + 0.25 * Klvl!M44)</f>
        <v>0</v>
      </c>
      <c r="N45" s="24">
        <f>eff!N44*(1+MAX(-0.1,MIN(0.1,IF(tb!N44&gt;0,tw!N44/tb!N44-0.48,0))) * 4) * (1 + 0.25 * Klvl!N44)</f>
        <v>0</v>
      </c>
      <c r="O45" s="24">
        <f>eff!O44*(1+MAX(-0.1,MIN(0.1,IF(tb!O44&gt;0,tw!O44/tb!O44-0.48,0))) * 4) * (1 + 0.25 * Klvl!O44)</f>
        <v>0</v>
      </c>
      <c r="P45" s="24"/>
      <c r="Q45" s="24">
        <f>eff!Q44*(1+MAX(-0.1,MIN(0.1,IF(tb!Q44&gt;0,tw!Q44/tb!Q44-0.48,0))) * 4) * (1 + 0.25 * Klvl!Q44)</f>
        <v>0</v>
      </c>
      <c r="R45" s="24">
        <f>eff!R44*(1+MAX(-0.1,MIN(0.1,IF(tb!R44&gt;0,tw!R44/tb!R44-0.48,0))) * 4) * (1 + 0.25 * Klvl!R44)</f>
        <v>0</v>
      </c>
      <c r="S45" s="24">
        <f>eff!S44*(1+MAX(-0.1,MIN(0.1,IF(tb!S44&gt;0,tw!S44/tb!S44-0.48,0))) * 4) * (1 + 0.25 * Klvl!S44)</f>
        <v>0</v>
      </c>
      <c r="T45" s="24">
        <f>eff!T44*(1+MAX(-0.1,MIN(0.1,IF(tb!T44&gt;0,tw!T44/tb!T44-0.48,0))) * 4) * (1 + 0.25 * Klvl!T44)</f>
        <v>0</v>
      </c>
      <c r="U45" s="24">
        <f>eff!U44*(1+MAX(-0.1,MIN(0.1,IF(tb!U44&gt;0,tw!U44/tb!U44-0.48,0))) * 4) * (1 + 0.25 * Klvl!U44)</f>
        <v>0</v>
      </c>
      <c r="V45" s="24">
        <f>eff!V44*(1+MAX(-0.1,MIN(0.1,IF(tb!V44&gt;0,tw!V44/tb!V44-0.48,0))) * 4) * (1 + 0.25 * Klvl!V44)</f>
        <v>0</v>
      </c>
      <c r="W45" s="24">
        <f>eff!W44*(1+MAX(-0.1,MIN(0.1,IF(tb!W44&gt;0,tw!W44/tb!W44-0.48,0))) * 4) * (1 + 0.25 * Klvl!W44)</f>
        <v>0</v>
      </c>
      <c r="X45" s="24">
        <f>eff!X44*(1+MAX(-0.1,MIN(0.1,IF(tb!X44&gt;0,tw!X44/tb!X44-0.48,0))) * 4) * (1 + 0.25 * Klvl!X44)</f>
        <v>0</v>
      </c>
      <c r="Y45" s="24">
        <f>eff!Y44*(1+MAX(-0.1,MIN(0.1,IF(tb!Y44&gt;0,tw!Y44/tb!Y44-0.48,0))) * 4) * (1 + 0.25 * Klvl!Y44)</f>
        <v>0</v>
      </c>
      <c r="Z45" s="24">
        <f>eff!Z44*(1+MAX(-0.1,MIN(0.1,IF(tb!Z44&gt;0,tw!Z44/tb!Z44-0.48,0))) * 4) * (1 + 0.25 * Klvl!Z44)</f>
        <v>0</v>
      </c>
      <c r="AA45" s="24">
        <f>eff!AA44*(1+MAX(-0.1,MIN(0.1,IF(tb!AA44&gt;0,tw!AA44/tb!AA44-0.48,0))) * 4) * (1 + 0.25 * Klvl!AA44)</f>
        <v>0</v>
      </c>
      <c r="AB45" s="24">
        <f>eff!AB44*(1+MAX(-0.1,MIN(0.1,IF(tb!AB44&gt;0,tw!AB44/tb!AB44-0.48,0))) * 4) * (1 + 0.25 * Klvl!AB44)</f>
        <v>0</v>
      </c>
      <c r="AC45" s="24">
        <f>eff!AC44*(1+MAX(-0.1,MIN(0.1,IF(tb!AC44&gt;0,tw!AC44/tb!AC44-0.48,0))) * 4) * (1 + 0.25 * Klvl!AC44)</f>
        <v>0</v>
      </c>
      <c r="AD45" s="24">
        <f>eff!AD44*(1+MAX(-0.1,MIN(0.1,IF(tb!AD44&gt;0,tw!AD44/tb!AD44-0.48,0))) * 4) * (1 + 0.25 * Klvl!AD44)</f>
        <v>0</v>
      </c>
      <c r="AE45" s="24">
        <f>eff!AE44*(1+MAX(-0.1,MIN(0.1,IF(tb!AE44&gt;0,tw!AE44/tb!AE44-0.48,0))) * 4) * (1 + 0.25 * Klvl!AE44)</f>
        <v>0</v>
      </c>
      <c r="AF45" s="24"/>
      <c r="AG45" s="28">
        <f t="shared" si="0"/>
        <v>0</v>
      </c>
      <c r="AH45" s="28">
        <f t="shared" si="1"/>
        <v>0</v>
      </c>
      <c r="AI45" s="30">
        <f t="shared" si="2"/>
        <v>0</v>
      </c>
    </row>
    <row r="46" spans="1:35" s="25" customFormat="1" ht="12" x14ac:dyDescent="0.2">
      <c r="A46" s="24">
        <f>eff!A45*(1+MAX(-0.1,MIN(0.1,IF(tb!A45&gt;0,tw!A45/tb!A45-0.48,0))) * 4) * (1 + 0.25 * Klvl!A45)</f>
        <v>0</v>
      </c>
      <c r="B46" s="24">
        <f>eff!B45*(1+MAX(-0.1,MIN(0.1,IF(tb!B45&gt;0,tw!B45/tb!B45-0.48,0))) * 4) * (1 + 0.25 * Klvl!B45)</f>
        <v>0</v>
      </c>
      <c r="C46" s="24">
        <f>eff!C45*(1+MAX(-0.1,MIN(0.1,IF(tb!C45&gt;0,tw!C45/tb!C45-0.48,0))) * 4) * (1 + 0.25 * Klvl!C45)</f>
        <v>0</v>
      </c>
      <c r="D46" s="24">
        <f>eff!D45*(1+MAX(-0.1,MIN(0.1,IF(tb!D45&gt;0,tw!D45/tb!D45-0.48,0))) * 4) * (1 + 0.25 * Klvl!D45)</f>
        <v>0</v>
      </c>
      <c r="E46" s="24">
        <f>eff!E45*(1+MAX(-0.1,MIN(0.1,IF(tb!E45&gt;0,tw!E45/tb!E45-0.48,0))) * 4) * (1 + 0.25 * Klvl!E45)</f>
        <v>0</v>
      </c>
      <c r="F46" s="24">
        <f>eff!F45*(1+MAX(-0.1,MIN(0.1,IF(tb!F45&gt;0,tw!F45/tb!F45-0.48,0))) * 4) * (1 + 0.25 * Klvl!F45)</f>
        <v>0</v>
      </c>
      <c r="G46" s="24">
        <f>eff!G45*(1+MAX(-0.1,MIN(0.1,IF(tb!G45&gt;0,tw!G45/tb!G45-0.48,0))) * 4) * (1 + 0.25 * Klvl!G45)</f>
        <v>0</v>
      </c>
      <c r="H46" s="24">
        <f>eff!H45*(1+MAX(-0.1,MIN(0.1,IF(tb!H45&gt;0,tw!H45/tb!H45-0.48,0))) * 4) * (1 + 0.25 * Klvl!H45)</f>
        <v>0</v>
      </c>
      <c r="I46" s="24">
        <f>eff!I45*(1+MAX(-0.1,MIN(0.1,IF(tb!I45&gt;0,tw!I45/tb!I45-0.48,0))) * 4) * (1 + 0.25 * Klvl!I45)</f>
        <v>0</v>
      </c>
      <c r="J46" s="24">
        <f>eff!J45*(1+MAX(-0.1,MIN(0.1,IF(tb!J45&gt;0,tw!J45/tb!J45-0.48,0))) * 4) * (1 + 0.25 * Klvl!J45)</f>
        <v>0</v>
      </c>
      <c r="K46" s="24">
        <f>eff!K45*(1+MAX(-0.1,MIN(0.1,IF(tb!K45&gt;0,tw!K45/tb!K45-0.48,0))) * 4) * (1 + 0.25 * Klvl!K45)</f>
        <v>0</v>
      </c>
      <c r="L46" s="24">
        <f>eff!L45*(1+MAX(-0.1,MIN(0.1,IF(tb!L45&gt;0,tw!L45/tb!L45-0.48,0))) * 4) * (1 + 0.25 * Klvl!L45)</f>
        <v>0</v>
      </c>
      <c r="M46" s="24">
        <f>eff!M45*(1+MAX(-0.1,MIN(0.1,IF(tb!M45&gt;0,tw!M45/tb!M45-0.48,0))) * 4) * (1 + 0.25 * Klvl!M45)</f>
        <v>0</v>
      </c>
      <c r="N46" s="24">
        <f>eff!N45*(1+MAX(-0.1,MIN(0.1,IF(tb!N45&gt;0,tw!N45/tb!N45-0.48,0))) * 4) * (1 + 0.25 * Klvl!N45)</f>
        <v>0</v>
      </c>
      <c r="O46" s="24">
        <f>eff!O45*(1+MAX(-0.1,MIN(0.1,IF(tb!O45&gt;0,tw!O45/tb!O45-0.48,0))) * 4) * (1 + 0.25 * Klvl!O45)</f>
        <v>0</v>
      </c>
      <c r="P46" s="24"/>
      <c r="Q46" s="24">
        <f>eff!Q45*(1+MAX(-0.1,MIN(0.1,IF(tb!Q45&gt;0,tw!Q45/tb!Q45-0.48,0))) * 4) * (1 + 0.25 * Klvl!Q45)</f>
        <v>0</v>
      </c>
      <c r="R46" s="24">
        <f>eff!R45*(1+MAX(-0.1,MIN(0.1,IF(tb!R45&gt;0,tw!R45/tb!R45-0.48,0))) * 4) * (1 + 0.25 * Klvl!R45)</f>
        <v>0</v>
      </c>
      <c r="S46" s="24">
        <f>eff!S45*(1+MAX(-0.1,MIN(0.1,IF(tb!S45&gt;0,tw!S45/tb!S45-0.48,0))) * 4) * (1 + 0.25 * Klvl!S45)</f>
        <v>0</v>
      </c>
      <c r="T46" s="24">
        <f>eff!T45*(1+MAX(-0.1,MIN(0.1,IF(tb!T45&gt;0,tw!T45/tb!T45-0.48,0))) * 4) * (1 + 0.25 * Klvl!T45)</f>
        <v>0</v>
      </c>
      <c r="U46" s="24">
        <f>eff!U45*(1+MAX(-0.1,MIN(0.1,IF(tb!U45&gt;0,tw!U45/tb!U45-0.48,0))) * 4) * (1 + 0.25 * Klvl!U45)</f>
        <v>0</v>
      </c>
      <c r="V46" s="24">
        <f>eff!V45*(1+MAX(-0.1,MIN(0.1,IF(tb!V45&gt;0,tw!V45/tb!V45-0.48,0))) * 4) * (1 + 0.25 * Klvl!V45)</f>
        <v>0</v>
      </c>
      <c r="W46" s="24">
        <f>eff!W45*(1+MAX(-0.1,MIN(0.1,IF(tb!W45&gt;0,tw!W45/tb!W45-0.48,0))) * 4) * (1 + 0.25 * Klvl!W45)</f>
        <v>0</v>
      </c>
      <c r="X46" s="24">
        <f>eff!X45*(1+MAX(-0.1,MIN(0.1,IF(tb!X45&gt;0,tw!X45/tb!X45-0.48,0))) * 4) * (1 + 0.25 * Klvl!X45)</f>
        <v>0</v>
      </c>
      <c r="Y46" s="24">
        <f>eff!Y45*(1+MAX(-0.1,MIN(0.1,IF(tb!Y45&gt;0,tw!Y45/tb!Y45-0.48,0))) * 4) * (1 + 0.25 * Klvl!Y45)</f>
        <v>0</v>
      </c>
      <c r="Z46" s="24">
        <f>eff!Z45*(1+MAX(-0.1,MIN(0.1,IF(tb!Z45&gt;0,tw!Z45/tb!Z45-0.48,0))) * 4) * (1 + 0.25 * Klvl!Z45)</f>
        <v>0</v>
      </c>
      <c r="AA46" s="24">
        <f>eff!AA45*(1+MAX(-0.1,MIN(0.1,IF(tb!AA45&gt;0,tw!AA45/tb!AA45-0.48,0))) * 4) * (1 + 0.25 * Klvl!AA45)</f>
        <v>0</v>
      </c>
      <c r="AB46" s="24">
        <f>eff!AB45*(1+MAX(-0.1,MIN(0.1,IF(tb!AB45&gt;0,tw!AB45/tb!AB45-0.48,0))) * 4) * (1 + 0.25 * Klvl!AB45)</f>
        <v>0</v>
      </c>
      <c r="AC46" s="24">
        <f>eff!AC45*(1+MAX(-0.1,MIN(0.1,IF(tb!AC45&gt;0,tw!AC45/tb!AC45-0.48,0))) * 4) * (1 + 0.25 * Klvl!AC45)</f>
        <v>0</v>
      </c>
      <c r="AD46" s="24">
        <f>eff!AD45*(1+MAX(-0.1,MIN(0.1,IF(tb!AD45&gt;0,tw!AD45/tb!AD45-0.48,0))) * 4) * (1 + 0.25 * Klvl!AD45)</f>
        <v>0</v>
      </c>
      <c r="AE46" s="24">
        <f>eff!AE45*(1+MAX(-0.1,MIN(0.1,IF(tb!AE45&gt;0,tw!AE45/tb!AE45-0.48,0))) * 4) * (1 + 0.25 * Klvl!AE45)</f>
        <v>0</v>
      </c>
      <c r="AF46" s="24"/>
      <c r="AG46" s="28">
        <f t="shared" si="0"/>
        <v>0</v>
      </c>
      <c r="AH46" s="28">
        <f t="shared" si="1"/>
        <v>0</v>
      </c>
      <c r="AI46" s="30">
        <f t="shared" si="2"/>
        <v>0</v>
      </c>
    </row>
    <row r="47" spans="1:35" s="25" customFormat="1" ht="12" x14ac:dyDescent="0.2">
      <c r="A47" s="24">
        <f>eff!A46*(1+MAX(-0.1,MIN(0.1,IF(tb!A46&gt;0,tw!A46/tb!A46-0.48,0))) * 4) * (1 + 0.25 * Klvl!A46)</f>
        <v>0</v>
      </c>
      <c r="B47" s="24">
        <f>eff!B46*(1+MAX(-0.1,MIN(0.1,IF(tb!B46&gt;0,tw!B46/tb!B46-0.48,0))) * 4) * (1 + 0.25 * Klvl!B46)</f>
        <v>0</v>
      </c>
      <c r="C47" s="24">
        <f>eff!C46*(1+MAX(-0.1,MIN(0.1,IF(tb!C46&gt;0,tw!C46/tb!C46-0.48,0))) * 4) * (1 + 0.25 * Klvl!C46)</f>
        <v>0</v>
      </c>
      <c r="D47" s="24">
        <f>eff!D46*(1+MAX(-0.1,MIN(0.1,IF(tb!D46&gt;0,tw!D46/tb!D46-0.48,0))) * 4) * (1 + 0.25 * Klvl!D46)</f>
        <v>0</v>
      </c>
      <c r="E47" s="24">
        <f>eff!E46*(1+MAX(-0.1,MIN(0.1,IF(tb!E46&gt;0,tw!E46/tb!E46-0.48,0))) * 4) * (1 + 0.25 * Klvl!E46)</f>
        <v>0</v>
      </c>
      <c r="F47" s="24">
        <f>eff!F46*(1+MAX(-0.1,MIN(0.1,IF(tb!F46&gt;0,tw!F46/tb!F46-0.48,0))) * 4) * (1 + 0.25 * Klvl!F46)</f>
        <v>0</v>
      </c>
      <c r="G47" s="24">
        <f>eff!G46*(1+MAX(-0.1,MIN(0.1,IF(tb!G46&gt;0,tw!G46/tb!G46-0.48,0))) * 4) * (1 + 0.25 * Klvl!G46)</f>
        <v>0</v>
      </c>
      <c r="H47" s="24">
        <f>eff!H46*(1+MAX(-0.1,MIN(0.1,IF(tb!H46&gt;0,tw!H46/tb!H46-0.48,0))) * 4) * (1 + 0.25 * Klvl!H46)</f>
        <v>0</v>
      </c>
      <c r="I47" s="24">
        <f>eff!I46*(1+MAX(-0.1,MIN(0.1,IF(tb!I46&gt;0,tw!I46/tb!I46-0.48,0))) * 4) * (1 + 0.25 * Klvl!I46)</f>
        <v>0</v>
      </c>
      <c r="J47" s="24">
        <f>eff!J46*(1+MAX(-0.1,MIN(0.1,IF(tb!J46&gt;0,tw!J46/tb!J46-0.48,0))) * 4) * (1 + 0.25 * Klvl!J46)</f>
        <v>0</v>
      </c>
      <c r="K47" s="24">
        <f>eff!K46*(1+MAX(-0.1,MIN(0.1,IF(tb!K46&gt;0,tw!K46/tb!K46-0.48,0))) * 4) * (1 + 0.25 * Klvl!K46)</f>
        <v>0</v>
      </c>
      <c r="L47" s="24">
        <f>eff!L46*(1+MAX(-0.1,MIN(0.1,IF(tb!L46&gt;0,tw!L46/tb!L46-0.48,0))) * 4) * (1 + 0.25 * Klvl!L46)</f>
        <v>0</v>
      </c>
      <c r="M47" s="24">
        <f>eff!M46*(1+MAX(-0.1,MIN(0.1,IF(tb!M46&gt;0,tw!M46/tb!M46-0.48,0))) * 4) * (1 + 0.25 * Klvl!M46)</f>
        <v>0</v>
      </c>
      <c r="N47" s="24">
        <f>eff!N46*(1+MAX(-0.1,MIN(0.1,IF(tb!N46&gt;0,tw!N46/tb!N46-0.48,0))) * 4) * (1 + 0.25 * Klvl!N46)</f>
        <v>0</v>
      </c>
      <c r="O47" s="24">
        <f>eff!O46*(1+MAX(-0.1,MIN(0.1,IF(tb!O46&gt;0,tw!O46/tb!O46-0.48,0))) * 4) * (1 + 0.25 * Klvl!O46)</f>
        <v>0</v>
      </c>
      <c r="P47" s="24"/>
      <c r="Q47" s="24">
        <f>eff!Q46*(1+MAX(-0.1,MIN(0.1,IF(tb!Q46&gt;0,tw!Q46/tb!Q46-0.48,0))) * 4) * (1 + 0.25 * Klvl!Q46)</f>
        <v>0</v>
      </c>
      <c r="R47" s="24">
        <f>eff!R46*(1+MAX(-0.1,MIN(0.1,IF(tb!R46&gt;0,tw!R46/tb!R46-0.48,0))) * 4) * (1 + 0.25 * Klvl!R46)</f>
        <v>0</v>
      </c>
      <c r="S47" s="24">
        <f>eff!S46*(1+MAX(-0.1,MIN(0.1,IF(tb!S46&gt;0,tw!S46/tb!S46-0.48,0))) * 4) * (1 + 0.25 * Klvl!S46)</f>
        <v>0</v>
      </c>
      <c r="T47" s="24">
        <f>eff!T46*(1+MAX(-0.1,MIN(0.1,IF(tb!T46&gt;0,tw!T46/tb!T46-0.48,0))) * 4) * (1 + 0.25 * Klvl!T46)</f>
        <v>0</v>
      </c>
      <c r="U47" s="24">
        <f>eff!U46*(1+MAX(-0.1,MIN(0.1,IF(tb!U46&gt;0,tw!U46/tb!U46-0.48,0))) * 4) * (1 + 0.25 * Klvl!U46)</f>
        <v>0</v>
      </c>
      <c r="V47" s="24">
        <f>eff!V46*(1+MAX(-0.1,MIN(0.1,IF(tb!V46&gt;0,tw!V46/tb!V46-0.48,0))) * 4) * (1 + 0.25 * Klvl!V46)</f>
        <v>0</v>
      </c>
      <c r="W47" s="24">
        <f>eff!W46*(1+MAX(-0.1,MIN(0.1,IF(tb!W46&gt;0,tw!W46/tb!W46-0.48,0))) * 4) * (1 + 0.25 * Klvl!W46)</f>
        <v>0</v>
      </c>
      <c r="X47" s="24">
        <f>eff!X46*(1+MAX(-0.1,MIN(0.1,IF(tb!X46&gt;0,tw!X46/tb!X46-0.48,0))) * 4) * (1 + 0.25 * Klvl!X46)</f>
        <v>0</v>
      </c>
      <c r="Y47" s="24">
        <f>eff!Y46*(1+MAX(-0.1,MIN(0.1,IF(tb!Y46&gt;0,tw!Y46/tb!Y46-0.48,0))) * 4) * (1 + 0.25 * Klvl!Y46)</f>
        <v>0</v>
      </c>
      <c r="Z47" s="24">
        <f>eff!Z46*(1+MAX(-0.1,MIN(0.1,IF(tb!Z46&gt;0,tw!Z46/tb!Z46-0.48,0))) * 4) * (1 + 0.25 * Klvl!Z46)</f>
        <v>0</v>
      </c>
      <c r="AA47" s="24">
        <f>eff!AA46*(1+MAX(-0.1,MIN(0.1,IF(tb!AA46&gt;0,tw!AA46/tb!AA46-0.48,0))) * 4) * (1 + 0.25 * Klvl!AA46)</f>
        <v>0</v>
      </c>
      <c r="AB47" s="24">
        <f>eff!AB46*(1+MAX(-0.1,MIN(0.1,IF(tb!AB46&gt;0,tw!AB46/tb!AB46-0.48,0))) * 4) * (1 + 0.25 * Klvl!AB46)</f>
        <v>0</v>
      </c>
      <c r="AC47" s="24">
        <f>eff!AC46*(1+MAX(-0.1,MIN(0.1,IF(tb!AC46&gt;0,tw!AC46/tb!AC46-0.48,0))) * 4) * (1 + 0.25 * Klvl!AC46)</f>
        <v>0</v>
      </c>
      <c r="AD47" s="24">
        <f>eff!AD46*(1+MAX(-0.1,MIN(0.1,IF(tb!AD46&gt;0,tw!AD46/tb!AD46-0.48,0))) * 4) * (1 + 0.25 * Klvl!AD46)</f>
        <v>0</v>
      </c>
      <c r="AE47" s="24">
        <f>eff!AE46*(1+MAX(-0.1,MIN(0.1,IF(tb!AE46&gt;0,tw!AE46/tb!AE46-0.48,0))) * 4) * (1 + 0.25 * Klvl!AE46)</f>
        <v>0</v>
      </c>
      <c r="AF47" s="24"/>
      <c r="AG47" s="28">
        <f t="shared" si="0"/>
        <v>0</v>
      </c>
      <c r="AH47" s="28">
        <f t="shared" si="1"/>
        <v>0</v>
      </c>
      <c r="AI47" s="30">
        <f t="shared" si="2"/>
        <v>0</v>
      </c>
    </row>
    <row r="48" spans="1:35" s="25" customFormat="1" ht="12" x14ac:dyDescent="0.2">
      <c r="A48" s="24">
        <f>eff!A47*(1+MAX(-0.1,MIN(0.1,IF(tb!A47&gt;0,tw!A47/tb!A47-0.48,0))) * 4) * (1 + 0.25 * Klvl!A47)</f>
        <v>0</v>
      </c>
      <c r="B48" s="24">
        <f>eff!B47*(1+MAX(-0.1,MIN(0.1,IF(tb!B47&gt;0,tw!B47/tb!B47-0.48,0))) * 4) * (1 + 0.25 * Klvl!B47)</f>
        <v>0</v>
      </c>
      <c r="C48" s="24">
        <f>eff!C47*(1+MAX(-0.1,MIN(0.1,IF(tb!C47&gt;0,tw!C47/tb!C47-0.48,0))) * 4) * (1 + 0.25 * Klvl!C47)</f>
        <v>0</v>
      </c>
      <c r="D48" s="24">
        <f>eff!D47*(1+MAX(-0.1,MIN(0.1,IF(tb!D47&gt;0,tw!D47/tb!D47-0.48,0))) * 4) * (1 + 0.25 * Klvl!D47)</f>
        <v>0</v>
      </c>
      <c r="E48" s="24">
        <f>eff!E47*(1+MAX(-0.1,MIN(0.1,IF(tb!E47&gt;0,tw!E47/tb!E47-0.48,0))) * 4) * (1 + 0.25 * Klvl!E47)</f>
        <v>0</v>
      </c>
      <c r="F48" s="24">
        <f>eff!F47*(1+MAX(-0.1,MIN(0.1,IF(tb!F47&gt;0,tw!F47/tb!F47-0.48,0))) * 4) * (1 + 0.25 * Klvl!F47)</f>
        <v>0</v>
      </c>
      <c r="G48" s="24">
        <f>eff!G47*(1+MAX(-0.1,MIN(0.1,IF(tb!G47&gt;0,tw!G47/tb!G47-0.48,0))) * 4) * (1 + 0.25 * Klvl!G47)</f>
        <v>0</v>
      </c>
      <c r="H48" s="24">
        <f>eff!H47*(1+MAX(-0.1,MIN(0.1,IF(tb!H47&gt;0,tw!H47/tb!H47-0.48,0))) * 4) * (1 + 0.25 * Klvl!H47)</f>
        <v>0</v>
      </c>
      <c r="I48" s="24">
        <f>eff!I47*(1+MAX(-0.1,MIN(0.1,IF(tb!I47&gt;0,tw!I47/tb!I47-0.48,0))) * 4) * (1 + 0.25 * Klvl!I47)</f>
        <v>0</v>
      </c>
      <c r="J48" s="24">
        <f>eff!J47*(1+MAX(-0.1,MIN(0.1,IF(tb!J47&gt;0,tw!J47/tb!J47-0.48,0))) * 4) * (1 + 0.25 * Klvl!J47)</f>
        <v>0</v>
      </c>
      <c r="K48" s="24">
        <f>eff!K47*(1+MAX(-0.1,MIN(0.1,IF(tb!K47&gt;0,tw!K47/tb!K47-0.48,0))) * 4) * (1 + 0.25 * Klvl!K47)</f>
        <v>0</v>
      </c>
      <c r="L48" s="24">
        <f>eff!L47*(1+MAX(-0.1,MIN(0.1,IF(tb!L47&gt;0,tw!L47/tb!L47-0.48,0))) * 4) * (1 + 0.25 * Klvl!L47)</f>
        <v>0</v>
      </c>
      <c r="M48" s="24">
        <f>eff!M47*(1+MAX(-0.1,MIN(0.1,IF(tb!M47&gt;0,tw!M47/tb!M47-0.48,0))) * 4) * (1 + 0.25 * Klvl!M47)</f>
        <v>0</v>
      </c>
      <c r="N48" s="24">
        <f>eff!N47*(1+MAX(-0.1,MIN(0.1,IF(tb!N47&gt;0,tw!N47/tb!N47-0.48,0))) * 4) * (1 + 0.25 * Klvl!N47)</f>
        <v>0</v>
      </c>
      <c r="O48" s="24">
        <f>eff!O47*(1+MAX(-0.1,MIN(0.1,IF(tb!O47&gt;0,tw!O47/tb!O47-0.48,0))) * 4) * (1 + 0.25 * Klvl!O47)</f>
        <v>0</v>
      </c>
      <c r="P48" s="24"/>
      <c r="Q48" s="24">
        <f>eff!Q47*(1+MAX(-0.1,MIN(0.1,IF(tb!Q47&gt;0,tw!Q47/tb!Q47-0.48,0))) * 4) * (1 + 0.25 * Klvl!Q47)</f>
        <v>0</v>
      </c>
      <c r="R48" s="24">
        <f>eff!R47*(1+MAX(-0.1,MIN(0.1,IF(tb!R47&gt;0,tw!R47/tb!R47-0.48,0))) * 4) * (1 + 0.25 * Klvl!R47)</f>
        <v>0</v>
      </c>
      <c r="S48" s="24">
        <f>eff!S47*(1+MAX(-0.1,MIN(0.1,IF(tb!S47&gt;0,tw!S47/tb!S47-0.48,0))) * 4) * (1 + 0.25 * Klvl!S47)</f>
        <v>0</v>
      </c>
      <c r="T48" s="24">
        <f>eff!T47*(1+MAX(-0.1,MIN(0.1,IF(tb!T47&gt;0,tw!T47/tb!T47-0.48,0))) * 4) * (1 + 0.25 * Klvl!T47)</f>
        <v>0</v>
      </c>
      <c r="U48" s="24">
        <f>eff!U47*(1+MAX(-0.1,MIN(0.1,IF(tb!U47&gt;0,tw!U47/tb!U47-0.48,0))) * 4) * (1 + 0.25 * Klvl!U47)</f>
        <v>0</v>
      </c>
      <c r="V48" s="24">
        <f>eff!V47*(1+MAX(-0.1,MIN(0.1,IF(tb!V47&gt;0,tw!V47/tb!V47-0.48,0))) * 4) * (1 + 0.25 * Klvl!V47)</f>
        <v>0</v>
      </c>
      <c r="W48" s="24">
        <f>eff!W47*(1+MAX(-0.1,MIN(0.1,IF(tb!W47&gt;0,tw!W47/tb!W47-0.48,0))) * 4) * (1 + 0.25 * Klvl!W47)</f>
        <v>0</v>
      </c>
      <c r="X48" s="24">
        <f>eff!X47*(1+MAX(-0.1,MIN(0.1,IF(tb!X47&gt;0,tw!X47/tb!X47-0.48,0))) * 4) * (1 + 0.25 * Klvl!X47)</f>
        <v>0</v>
      </c>
      <c r="Y48" s="24">
        <f>eff!Y47*(1+MAX(-0.1,MIN(0.1,IF(tb!Y47&gt;0,tw!Y47/tb!Y47-0.48,0))) * 4) * (1 + 0.25 * Klvl!Y47)</f>
        <v>0</v>
      </c>
      <c r="Z48" s="24">
        <f>eff!Z47*(1+MAX(-0.1,MIN(0.1,IF(tb!Z47&gt;0,tw!Z47/tb!Z47-0.48,0))) * 4) * (1 + 0.25 * Klvl!Z47)</f>
        <v>0</v>
      </c>
      <c r="AA48" s="24">
        <f>eff!AA47*(1+MAX(-0.1,MIN(0.1,IF(tb!AA47&gt;0,tw!AA47/tb!AA47-0.48,0))) * 4) * (1 + 0.25 * Klvl!AA47)</f>
        <v>0</v>
      </c>
      <c r="AB48" s="24">
        <f>eff!AB47*(1+MAX(-0.1,MIN(0.1,IF(tb!AB47&gt;0,tw!AB47/tb!AB47-0.48,0))) * 4) * (1 + 0.25 * Klvl!AB47)</f>
        <v>0</v>
      </c>
      <c r="AC48" s="24">
        <f>eff!AC47*(1+MAX(-0.1,MIN(0.1,IF(tb!AC47&gt;0,tw!AC47/tb!AC47-0.48,0))) * 4) * (1 + 0.25 * Klvl!AC47)</f>
        <v>0</v>
      </c>
      <c r="AD48" s="24">
        <f>eff!AD47*(1+MAX(-0.1,MIN(0.1,IF(tb!AD47&gt;0,tw!AD47/tb!AD47-0.48,0))) * 4) * (1 + 0.25 * Klvl!AD47)</f>
        <v>0</v>
      </c>
      <c r="AE48" s="24">
        <f>eff!AE47*(1+MAX(-0.1,MIN(0.1,IF(tb!AE47&gt;0,tw!AE47/tb!AE47-0.48,0))) * 4) * (1 + 0.25 * Klvl!AE47)</f>
        <v>0</v>
      </c>
      <c r="AF48" s="24"/>
      <c r="AG48" s="28">
        <f t="shared" si="0"/>
        <v>0</v>
      </c>
      <c r="AH48" s="28">
        <f t="shared" si="1"/>
        <v>0</v>
      </c>
      <c r="AI48" s="30">
        <f t="shared" si="2"/>
        <v>0</v>
      </c>
    </row>
    <row r="49" spans="1:35" s="25" customFormat="1" ht="12" x14ac:dyDescent="0.2">
      <c r="A49" s="24">
        <f>eff!A48*(1+MAX(-0.1,MIN(0.1,IF(tb!A48&gt;0,tw!A48/tb!A48-0.48,0))) * 4) * (1 + 0.25 * Klvl!A48)</f>
        <v>0</v>
      </c>
      <c r="B49" s="24">
        <f>eff!B48*(1+MAX(-0.1,MIN(0.1,IF(tb!B48&gt;0,tw!B48/tb!B48-0.48,0))) * 4) * (1 + 0.25 * Klvl!B48)</f>
        <v>0</v>
      </c>
      <c r="C49" s="24">
        <f>eff!C48*(1+MAX(-0.1,MIN(0.1,IF(tb!C48&gt;0,tw!C48/tb!C48-0.48,0))) * 4) * (1 + 0.25 * Klvl!C48)</f>
        <v>0</v>
      </c>
      <c r="D49" s="24">
        <f>eff!D48*(1+MAX(-0.1,MIN(0.1,IF(tb!D48&gt;0,tw!D48/tb!D48-0.48,0))) * 4) * (1 + 0.25 * Klvl!D48)</f>
        <v>0</v>
      </c>
      <c r="E49" s="24">
        <f>eff!E48*(1+MAX(-0.1,MIN(0.1,IF(tb!E48&gt;0,tw!E48/tb!E48-0.48,0))) * 4) * (1 + 0.25 * Klvl!E48)</f>
        <v>0</v>
      </c>
      <c r="F49" s="24">
        <f>eff!F48*(1+MAX(-0.1,MIN(0.1,IF(tb!F48&gt;0,tw!F48/tb!F48-0.48,0))) * 4) * (1 + 0.25 * Klvl!F48)</f>
        <v>0</v>
      </c>
      <c r="G49" s="24">
        <f>eff!G48*(1+MAX(-0.1,MIN(0.1,IF(tb!G48&gt;0,tw!G48/tb!G48-0.48,0))) * 4) * (1 + 0.25 * Klvl!G48)</f>
        <v>0</v>
      </c>
      <c r="H49" s="24">
        <f>eff!H48*(1+MAX(-0.1,MIN(0.1,IF(tb!H48&gt;0,tw!H48/tb!H48-0.48,0))) * 4) * (1 + 0.25 * Klvl!H48)</f>
        <v>0</v>
      </c>
      <c r="I49" s="24">
        <f>eff!I48*(1+MAX(-0.1,MIN(0.1,IF(tb!I48&gt;0,tw!I48/tb!I48-0.48,0))) * 4) * (1 + 0.25 * Klvl!I48)</f>
        <v>0</v>
      </c>
      <c r="J49" s="24">
        <f>eff!J48*(1+MAX(-0.1,MIN(0.1,IF(tb!J48&gt;0,tw!J48/tb!J48-0.48,0))) * 4) * (1 + 0.25 * Klvl!J48)</f>
        <v>0</v>
      </c>
      <c r="K49" s="24">
        <f>eff!K48*(1+MAX(-0.1,MIN(0.1,IF(tb!K48&gt;0,tw!K48/tb!K48-0.48,0))) * 4) * (1 + 0.25 * Klvl!K48)</f>
        <v>0</v>
      </c>
      <c r="L49" s="24">
        <f>eff!L48*(1+MAX(-0.1,MIN(0.1,IF(tb!L48&gt;0,tw!L48/tb!L48-0.48,0))) * 4) * (1 + 0.25 * Klvl!L48)</f>
        <v>0</v>
      </c>
      <c r="M49" s="24">
        <f>eff!M48*(1+MAX(-0.1,MIN(0.1,IF(tb!M48&gt;0,tw!M48/tb!M48-0.48,0))) * 4) * (1 + 0.25 * Klvl!M48)</f>
        <v>0</v>
      </c>
      <c r="N49" s="24">
        <f>eff!N48*(1+MAX(-0.1,MIN(0.1,IF(tb!N48&gt;0,tw!N48/tb!N48-0.48,0))) * 4) * (1 + 0.25 * Klvl!N48)</f>
        <v>0</v>
      </c>
      <c r="O49" s="24">
        <f>eff!O48*(1+MAX(-0.1,MIN(0.1,IF(tb!O48&gt;0,tw!O48/tb!O48-0.48,0))) * 4) * (1 + 0.25 * Klvl!O48)</f>
        <v>0</v>
      </c>
      <c r="P49" s="24"/>
      <c r="Q49" s="24">
        <f>eff!Q48*(1+MAX(-0.1,MIN(0.1,IF(tb!Q48&gt;0,tw!Q48/tb!Q48-0.48,0))) * 4) * (1 + 0.25 * Klvl!Q48)</f>
        <v>0</v>
      </c>
      <c r="R49" s="24">
        <f>eff!R48*(1+MAX(-0.1,MIN(0.1,IF(tb!R48&gt;0,tw!R48/tb!R48-0.48,0))) * 4) * (1 + 0.25 * Klvl!R48)</f>
        <v>0</v>
      </c>
      <c r="S49" s="24">
        <f>eff!S48*(1+MAX(-0.1,MIN(0.1,IF(tb!S48&gt;0,tw!S48/tb!S48-0.48,0))) * 4) * (1 + 0.25 * Klvl!S48)</f>
        <v>0</v>
      </c>
      <c r="T49" s="24">
        <f>eff!T48*(1+MAX(-0.1,MIN(0.1,IF(tb!T48&gt;0,tw!T48/tb!T48-0.48,0))) * 4) * (1 + 0.25 * Klvl!T48)</f>
        <v>0</v>
      </c>
      <c r="U49" s="24">
        <f>eff!U48*(1+MAX(-0.1,MIN(0.1,IF(tb!U48&gt;0,tw!U48/tb!U48-0.48,0))) * 4) * (1 + 0.25 * Klvl!U48)</f>
        <v>0</v>
      </c>
      <c r="V49" s="24">
        <f>eff!V48*(1+MAX(-0.1,MIN(0.1,IF(tb!V48&gt;0,tw!V48/tb!V48-0.48,0))) * 4) * (1 + 0.25 * Klvl!V48)</f>
        <v>0</v>
      </c>
      <c r="W49" s="24">
        <f>eff!W48*(1+MAX(-0.1,MIN(0.1,IF(tb!W48&gt;0,tw!W48/tb!W48-0.48,0))) * 4) * (1 + 0.25 * Klvl!W48)</f>
        <v>0</v>
      </c>
      <c r="X49" s="24">
        <f>eff!X48*(1+MAX(-0.1,MIN(0.1,IF(tb!X48&gt;0,tw!X48/tb!X48-0.48,0))) * 4) * (1 + 0.25 * Klvl!X48)</f>
        <v>0</v>
      </c>
      <c r="Y49" s="24">
        <f>eff!Y48*(1+MAX(-0.1,MIN(0.1,IF(tb!Y48&gt;0,tw!Y48/tb!Y48-0.48,0))) * 4) * (1 + 0.25 * Klvl!Y48)</f>
        <v>0</v>
      </c>
      <c r="Z49" s="24">
        <f>eff!Z48*(1+MAX(-0.1,MIN(0.1,IF(tb!Z48&gt;0,tw!Z48/tb!Z48-0.48,0))) * 4) * (1 + 0.25 * Klvl!Z48)</f>
        <v>0</v>
      </c>
      <c r="AA49" s="24">
        <f>eff!AA48*(1+MAX(-0.1,MIN(0.1,IF(tb!AA48&gt;0,tw!AA48/tb!AA48-0.48,0))) * 4) * (1 + 0.25 * Klvl!AA48)</f>
        <v>0</v>
      </c>
      <c r="AB49" s="24">
        <f>eff!AB48*(1+MAX(-0.1,MIN(0.1,IF(tb!AB48&gt;0,tw!AB48/tb!AB48-0.48,0))) * 4) * (1 + 0.25 * Klvl!AB48)</f>
        <v>0</v>
      </c>
      <c r="AC49" s="24">
        <f>eff!AC48*(1+MAX(-0.1,MIN(0.1,IF(tb!AC48&gt;0,tw!AC48/tb!AC48-0.48,0))) * 4) * (1 + 0.25 * Klvl!AC48)</f>
        <v>0</v>
      </c>
      <c r="AD49" s="24">
        <f>eff!AD48*(1+MAX(-0.1,MIN(0.1,IF(tb!AD48&gt;0,tw!AD48/tb!AD48-0.48,0))) * 4) * (1 + 0.25 * Klvl!AD48)</f>
        <v>0</v>
      </c>
      <c r="AE49" s="24">
        <f>eff!AE48*(1+MAX(-0.1,MIN(0.1,IF(tb!AE48&gt;0,tw!AE48/tb!AE48-0.48,0))) * 4) * (1 + 0.25 * Klvl!AE48)</f>
        <v>0</v>
      </c>
      <c r="AF49" s="24"/>
      <c r="AG49" s="28">
        <f t="shared" si="0"/>
        <v>0</v>
      </c>
      <c r="AH49" s="28">
        <f t="shared" si="1"/>
        <v>0</v>
      </c>
      <c r="AI49" s="30">
        <f t="shared" si="2"/>
        <v>0</v>
      </c>
    </row>
    <row r="50" spans="1:35" s="25" customFormat="1" ht="12" x14ac:dyDescent="0.2">
      <c r="A50" s="24">
        <f>eff!A49*(1+MAX(-0.1,MIN(0.1,IF(tb!A49&gt;0,tw!A49/tb!A49-0.48,0))) * 4) * (1 + 0.25 * Klvl!A49)</f>
        <v>0</v>
      </c>
      <c r="B50" s="24">
        <f>eff!B49*(1+MAX(-0.1,MIN(0.1,IF(tb!B49&gt;0,tw!B49/tb!B49-0.48,0))) * 4) * (1 + 0.25 * Klvl!B49)</f>
        <v>0</v>
      </c>
      <c r="C50" s="24">
        <f>eff!C49*(1+MAX(-0.1,MIN(0.1,IF(tb!C49&gt;0,tw!C49/tb!C49-0.48,0))) * 4) * (1 + 0.25 * Klvl!C49)</f>
        <v>0</v>
      </c>
      <c r="D50" s="24">
        <f>eff!D49*(1+MAX(-0.1,MIN(0.1,IF(tb!D49&gt;0,tw!D49/tb!D49-0.48,0))) * 4) * (1 + 0.25 * Klvl!D49)</f>
        <v>0</v>
      </c>
      <c r="E50" s="24">
        <f>eff!E49*(1+MAX(-0.1,MIN(0.1,IF(tb!E49&gt;0,tw!E49/tb!E49-0.48,0))) * 4) * (1 + 0.25 * Klvl!E49)</f>
        <v>0</v>
      </c>
      <c r="F50" s="24">
        <f>eff!F49*(1+MAX(-0.1,MIN(0.1,IF(tb!F49&gt;0,tw!F49/tb!F49-0.48,0))) * 4) * (1 + 0.25 * Klvl!F49)</f>
        <v>0</v>
      </c>
      <c r="G50" s="24">
        <f>eff!G49*(1+MAX(-0.1,MIN(0.1,IF(tb!G49&gt;0,tw!G49/tb!G49-0.48,0))) * 4) * (1 + 0.25 * Klvl!G49)</f>
        <v>0</v>
      </c>
      <c r="H50" s="24">
        <f>eff!H49*(1+MAX(-0.1,MIN(0.1,IF(tb!H49&gt;0,tw!H49/tb!H49-0.48,0))) * 4) * (1 + 0.25 * Klvl!H49)</f>
        <v>0</v>
      </c>
      <c r="I50" s="24">
        <f>eff!I49*(1+MAX(-0.1,MIN(0.1,IF(tb!I49&gt;0,tw!I49/tb!I49-0.48,0))) * 4) * (1 + 0.25 * Klvl!I49)</f>
        <v>0</v>
      </c>
      <c r="J50" s="24">
        <f>eff!J49*(1+MAX(-0.1,MIN(0.1,IF(tb!J49&gt;0,tw!J49/tb!J49-0.48,0))) * 4) * (1 + 0.25 * Klvl!J49)</f>
        <v>0</v>
      </c>
      <c r="K50" s="24">
        <f>eff!K49*(1+MAX(-0.1,MIN(0.1,IF(tb!K49&gt;0,tw!K49/tb!K49-0.48,0))) * 4) * (1 + 0.25 * Klvl!K49)</f>
        <v>0</v>
      </c>
      <c r="L50" s="24">
        <f>eff!L49*(1+MAX(-0.1,MIN(0.1,IF(tb!L49&gt;0,tw!L49/tb!L49-0.48,0))) * 4) * (1 + 0.25 * Klvl!L49)</f>
        <v>0</v>
      </c>
      <c r="M50" s="24">
        <f>eff!M49*(1+MAX(-0.1,MIN(0.1,IF(tb!M49&gt;0,tw!M49/tb!M49-0.48,0))) * 4) * (1 + 0.25 * Klvl!M49)</f>
        <v>0</v>
      </c>
      <c r="N50" s="24">
        <f>eff!N49*(1+MAX(-0.1,MIN(0.1,IF(tb!N49&gt;0,tw!N49/tb!N49-0.48,0))) * 4) * (1 + 0.25 * Klvl!N49)</f>
        <v>0</v>
      </c>
      <c r="O50" s="24">
        <f>eff!O49*(1+MAX(-0.1,MIN(0.1,IF(tb!O49&gt;0,tw!O49/tb!O49-0.48,0))) * 4) * (1 + 0.25 * Klvl!O49)</f>
        <v>0</v>
      </c>
      <c r="P50" s="24"/>
      <c r="Q50" s="24">
        <f>eff!Q49*(1+MAX(-0.1,MIN(0.1,IF(tb!Q49&gt;0,tw!Q49/tb!Q49-0.48,0))) * 4) * (1 + 0.25 * Klvl!Q49)</f>
        <v>0</v>
      </c>
      <c r="R50" s="24">
        <f>eff!R49*(1+MAX(-0.1,MIN(0.1,IF(tb!R49&gt;0,tw!R49/tb!R49-0.48,0))) * 4) * (1 + 0.25 * Klvl!R49)</f>
        <v>0</v>
      </c>
      <c r="S50" s="24">
        <f>eff!S49*(1+MAX(-0.1,MIN(0.1,IF(tb!S49&gt;0,tw!S49/tb!S49-0.48,0))) * 4) * (1 + 0.25 * Klvl!S49)</f>
        <v>0</v>
      </c>
      <c r="T50" s="24">
        <f>eff!T49*(1+MAX(-0.1,MIN(0.1,IF(tb!T49&gt;0,tw!T49/tb!T49-0.48,0))) * 4) * (1 + 0.25 * Klvl!T49)</f>
        <v>0</v>
      </c>
      <c r="U50" s="24">
        <f>eff!U49*(1+MAX(-0.1,MIN(0.1,IF(tb!U49&gt;0,tw!U49/tb!U49-0.48,0))) * 4) * (1 + 0.25 * Klvl!U49)</f>
        <v>0</v>
      </c>
      <c r="V50" s="24">
        <f>eff!V49*(1+MAX(-0.1,MIN(0.1,IF(tb!V49&gt;0,tw!V49/tb!V49-0.48,0))) * 4) * (1 + 0.25 * Klvl!V49)</f>
        <v>0</v>
      </c>
      <c r="W50" s="24">
        <f>eff!W49*(1+MAX(-0.1,MIN(0.1,IF(tb!W49&gt;0,tw!W49/tb!W49-0.48,0))) * 4) * (1 + 0.25 * Klvl!W49)</f>
        <v>0</v>
      </c>
      <c r="X50" s="24">
        <f>eff!X49*(1+MAX(-0.1,MIN(0.1,IF(tb!X49&gt;0,tw!X49/tb!X49-0.48,0))) * 4) * (1 + 0.25 * Klvl!X49)</f>
        <v>0</v>
      </c>
      <c r="Y50" s="24">
        <f>eff!Y49*(1+MAX(-0.1,MIN(0.1,IF(tb!Y49&gt;0,tw!Y49/tb!Y49-0.48,0))) * 4) * (1 + 0.25 * Klvl!Y49)</f>
        <v>0</v>
      </c>
      <c r="Z50" s="24">
        <f>eff!Z49*(1+MAX(-0.1,MIN(0.1,IF(tb!Z49&gt;0,tw!Z49/tb!Z49-0.48,0))) * 4) * (1 + 0.25 * Klvl!Z49)</f>
        <v>0</v>
      </c>
      <c r="AA50" s="24">
        <f>eff!AA49*(1+MAX(-0.1,MIN(0.1,IF(tb!AA49&gt;0,tw!AA49/tb!AA49-0.48,0))) * 4) * (1 + 0.25 * Klvl!AA49)</f>
        <v>0</v>
      </c>
      <c r="AB50" s="24">
        <f>eff!AB49*(1+MAX(-0.1,MIN(0.1,IF(tb!AB49&gt;0,tw!AB49/tb!AB49-0.48,0))) * 4) * (1 + 0.25 * Klvl!AB49)</f>
        <v>0</v>
      </c>
      <c r="AC50" s="24">
        <f>eff!AC49*(1+MAX(-0.1,MIN(0.1,IF(tb!AC49&gt;0,tw!AC49/tb!AC49-0.48,0))) * 4) * (1 + 0.25 * Klvl!AC49)</f>
        <v>0</v>
      </c>
      <c r="AD50" s="24">
        <f>eff!AD49*(1+MAX(-0.1,MIN(0.1,IF(tb!AD49&gt;0,tw!AD49/tb!AD49-0.48,0))) * 4) * (1 + 0.25 * Klvl!AD49)</f>
        <v>0</v>
      </c>
      <c r="AE50" s="24">
        <f>eff!AE49*(1+MAX(-0.1,MIN(0.1,IF(tb!AE49&gt;0,tw!AE49/tb!AE49-0.48,0))) * 4) * (1 + 0.25 * Klvl!AE49)</f>
        <v>0</v>
      </c>
      <c r="AF50" s="24"/>
      <c r="AG50" s="28">
        <f t="shared" si="0"/>
        <v>0</v>
      </c>
      <c r="AH50" s="28">
        <f t="shared" si="1"/>
        <v>0</v>
      </c>
      <c r="AI50" s="30">
        <f t="shared" si="2"/>
        <v>0</v>
      </c>
    </row>
    <row r="51" spans="1:35" s="25" customFormat="1" ht="12" x14ac:dyDescent="0.2">
      <c r="A51" s="24">
        <f>eff!A50*(1+MAX(-0.1,MIN(0.1,IF(tb!A50&gt;0,tw!A50/tb!A50-0.48,0))) * 4) * (1 + 0.25 * Klvl!A50)</f>
        <v>0</v>
      </c>
      <c r="B51" s="24">
        <f>eff!B50*(1+MAX(-0.1,MIN(0.1,IF(tb!B50&gt;0,tw!B50/tb!B50-0.48,0))) * 4) * (1 + 0.25 * Klvl!B50)</f>
        <v>0</v>
      </c>
      <c r="C51" s="24">
        <f>eff!C50*(1+MAX(-0.1,MIN(0.1,IF(tb!C50&gt;0,tw!C50/tb!C50-0.48,0))) * 4) * (1 + 0.25 * Klvl!C50)</f>
        <v>0</v>
      </c>
      <c r="D51" s="24">
        <f>eff!D50*(1+MAX(-0.1,MIN(0.1,IF(tb!D50&gt;0,tw!D50/tb!D50-0.48,0))) * 4) * (1 + 0.25 * Klvl!D50)</f>
        <v>0</v>
      </c>
      <c r="E51" s="24">
        <f>eff!E50*(1+MAX(-0.1,MIN(0.1,IF(tb!E50&gt;0,tw!E50/tb!E50-0.48,0))) * 4) * (1 + 0.25 * Klvl!E50)</f>
        <v>0</v>
      </c>
      <c r="F51" s="24">
        <f>eff!F50*(1+MAX(-0.1,MIN(0.1,IF(tb!F50&gt;0,tw!F50/tb!F50-0.48,0))) * 4) * (1 + 0.25 * Klvl!F50)</f>
        <v>0</v>
      </c>
      <c r="G51" s="24">
        <f>eff!G50*(1+MAX(-0.1,MIN(0.1,IF(tb!G50&gt;0,tw!G50/tb!G50-0.48,0))) * 4) * (1 + 0.25 * Klvl!G50)</f>
        <v>0</v>
      </c>
      <c r="H51" s="24">
        <f>eff!H50*(1+MAX(-0.1,MIN(0.1,IF(tb!H50&gt;0,tw!H50/tb!H50-0.48,0))) * 4) * (1 + 0.25 * Klvl!H50)</f>
        <v>0</v>
      </c>
      <c r="I51" s="24">
        <f>eff!I50*(1+MAX(-0.1,MIN(0.1,IF(tb!I50&gt;0,tw!I50/tb!I50-0.48,0))) * 4) * (1 + 0.25 * Klvl!I50)</f>
        <v>0</v>
      </c>
      <c r="J51" s="24">
        <f>eff!J50*(1+MAX(-0.1,MIN(0.1,IF(tb!J50&gt;0,tw!J50/tb!J50-0.48,0))) * 4) * (1 + 0.25 * Klvl!J50)</f>
        <v>0</v>
      </c>
      <c r="K51" s="24">
        <f>eff!K50*(1+MAX(-0.1,MIN(0.1,IF(tb!K50&gt;0,tw!K50/tb!K50-0.48,0))) * 4) * (1 + 0.25 * Klvl!K50)</f>
        <v>0</v>
      </c>
      <c r="L51" s="24">
        <f>eff!L50*(1+MAX(-0.1,MIN(0.1,IF(tb!L50&gt;0,tw!L50/tb!L50-0.48,0))) * 4) * (1 + 0.25 * Klvl!L50)</f>
        <v>0</v>
      </c>
      <c r="M51" s="24">
        <f>eff!M50*(1+MAX(-0.1,MIN(0.1,IF(tb!M50&gt;0,tw!M50/tb!M50-0.48,0))) * 4) * (1 + 0.25 * Klvl!M50)</f>
        <v>0</v>
      </c>
      <c r="N51" s="24">
        <f>eff!N50*(1+MAX(-0.1,MIN(0.1,IF(tb!N50&gt;0,tw!N50/tb!N50-0.48,0))) * 4) * (1 + 0.25 * Klvl!N50)</f>
        <v>0</v>
      </c>
      <c r="O51" s="24">
        <f>eff!O50*(1+MAX(-0.1,MIN(0.1,IF(tb!O50&gt;0,tw!O50/tb!O50-0.48,0))) * 4) * (1 + 0.25 * Klvl!O50)</f>
        <v>0</v>
      </c>
      <c r="P51" s="24"/>
      <c r="Q51" s="24">
        <f>eff!Q50*(1+MAX(-0.1,MIN(0.1,IF(tb!Q50&gt;0,tw!Q50/tb!Q50-0.48,0))) * 4) * (1 + 0.25 * Klvl!Q50)</f>
        <v>0</v>
      </c>
      <c r="R51" s="24">
        <f>eff!R50*(1+MAX(-0.1,MIN(0.1,IF(tb!R50&gt;0,tw!R50/tb!R50-0.48,0))) * 4) * (1 + 0.25 * Klvl!R50)</f>
        <v>0</v>
      </c>
      <c r="S51" s="24">
        <f>eff!S50*(1+MAX(-0.1,MIN(0.1,IF(tb!S50&gt;0,tw!S50/tb!S50-0.48,0))) * 4) * (1 + 0.25 * Klvl!S50)</f>
        <v>0</v>
      </c>
      <c r="T51" s="24">
        <f>eff!T50*(1+MAX(-0.1,MIN(0.1,IF(tb!T50&gt;0,tw!T50/tb!T50-0.48,0))) * 4) * (1 + 0.25 * Klvl!T50)</f>
        <v>0</v>
      </c>
      <c r="U51" s="24">
        <f>eff!U50*(1+MAX(-0.1,MIN(0.1,IF(tb!U50&gt;0,tw!U50/tb!U50-0.48,0))) * 4) * (1 + 0.25 * Klvl!U50)</f>
        <v>0</v>
      </c>
      <c r="V51" s="24">
        <f>eff!V50*(1+MAX(-0.1,MIN(0.1,IF(tb!V50&gt;0,tw!V50/tb!V50-0.48,0))) * 4) * (1 + 0.25 * Klvl!V50)</f>
        <v>0</v>
      </c>
      <c r="W51" s="24">
        <f>eff!W50*(1+MAX(-0.1,MIN(0.1,IF(tb!W50&gt;0,tw!W50/tb!W50-0.48,0))) * 4) * (1 + 0.25 * Klvl!W50)</f>
        <v>0</v>
      </c>
      <c r="X51" s="24">
        <f>eff!X50*(1+MAX(-0.1,MIN(0.1,IF(tb!X50&gt;0,tw!X50/tb!X50-0.48,0))) * 4) * (1 + 0.25 * Klvl!X50)</f>
        <v>0</v>
      </c>
      <c r="Y51" s="24">
        <f>eff!Y50*(1+MAX(-0.1,MIN(0.1,IF(tb!Y50&gt;0,tw!Y50/tb!Y50-0.48,0))) * 4) * (1 + 0.25 * Klvl!Y50)</f>
        <v>0</v>
      </c>
      <c r="Z51" s="24">
        <f>eff!Z50*(1+MAX(-0.1,MIN(0.1,IF(tb!Z50&gt;0,tw!Z50/tb!Z50-0.48,0))) * 4) * (1 + 0.25 * Klvl!Z50)</f>
        <v>0</v>
      </c>
      <c r="AA51" s="24">
        <f>eff!AA50*(1+MAX(-0.1,MIN(0.1,IF(tb!AA50&gt;0,tw!AA50/tb!AA50-0.48,0))) * 4) * (1 + 0.25 * Klvl!AA50)</f>
        <v>0</v>
      </c>
      <c r="AB51" s="24">
        <f>eff!AB50*(1+MAX(-0.1,MIN(0.1,IF(tb!AB50&gt;0,tw!AB50/tb!AB50-0.48,0))) * 4) * (1 + 0.25 * Klvl!AB50)</f>
        <v>0</v>
      </c>
      <c r="AC51" s="24">
        <f>eff!AC50*(1+MAX(-0.1,MIN(0.1,IF(tb!AC50&gt;0,tw!AC50/tb!AC50-0.48,0))) * 4) * (1 + 0.25 * Klvl!AC50)</f>
        <v>0</v>
      </c>
      <c r="AD51" s="24">
        <f>eff!AD50*(1+MAX(-0.1,MIN(0.1,IF(tb!AD50&gt;0,tw!AD50/tb!AD50-0.48,0))) * 4) * (1 + 0.25 * Klvl!AD50)</f>
        <v>0</v>
      </c>
      <c r="AE51" s="24">
        <f>eff!AE50*(1+MAX(-0.1,MIN(0.1,IF(tb!AE50&gt;0,tw!AE50/tb!AE50-0.48,0))) * 4) * (1 + 0.25 * Klvl!AE50)</f>
        <v>0</v>
      </c>
      <c r="AF51" s="24"/>
      <c r="AG51" s="28">
        <f t="shared" si="0"/>
        <v>0</v>
      </c>
      <c r="AH51" s="28">
        <f t="shared" si="1"/>
        <v>0</v>
      </c>
      <c r="AI51" s="30">
        <f t="shared" si="2"/>
        <v>0</v>
      </c>
    </row>
    <row r="52" spans="1:35" s="25" customFormat="1" ht="12" x14ac:dyDescent="0.2">
      <c r="A52" s="24">
        <f>eff!A51*(1+MAX(-0.1,MIN(0.1,IF(tb!A51&gt;0,tw!A51/tb!A51-0.48,0))) * 4) * (1 + 0.25 * Klvl!A51)</f>
        <v>0</v>
      </c>
      <c r="B52" s="24">
        <f>eff!B51*(1+MAX(-0.1,MIN(0.1,IF(tb!B51&gt;0,tw!B51/tb!B51-0.48,0))) * 4) * (1 + 0.25 * Klvl!B51)</f>
        <v>0</v>
      </c>
      <c r="C52" s="24">
        <f>eff!C51*(1+MAX(-0.1,MIN(0.1,IF(tb!C51&gt;0,tw!C51/tb!C51-0.48,0))) * 4) * (1 + 0.25 * Klvl!C51)</f>
        <v>0</v>
      </c>
      <c r="D52" s="24">
        <f>eff!D51*(1+MAX(-0.1,MIN(0.1,IF(tb!D51&gt;0,tw!D51/tb!D51-0.48,0))) * 4) * (1 + 0.25 * Klvl!D51)</f>
        <v>0</v>
      </c>
      <c r="E52" s="24">
        <f>eff!E51*(1+MAX(-0.1,MIN(0.1,IF(tb!E51&gt;0,tw!E51/tb!E51-0.48,0))) * 4) * (1 + 0.25 * Klvl!E51)</f>
        <v>0</v>
      </c>
      <c r="F52" s="24">
        <f>eff!F51*(1+MAX(-0.1,MIN(0.1,IF(tb!F51&gt;0,tw!F51/tb!F51-0.48,0))) * 4) * (1 + 0.25 * Klvl!F51)</f>
        <v>0</v>
      </c>
      <c r="G52" s="24">
        <f>eff!G51*(1+MAX(-0.1,MIN(0.1,IF(tb!G51&gt;0,tw!G51/tb!G51-0.48,0))) * 4) * (1 + 0.25 * Klvl!G51)</f>
        <v>0</v>
      </c>
      <c r="H52" s="24">
        <f>eff!H51*(1+MAX(-0.1,MIN(0.1,IF(tb!H51&gt;0,tw!H51/tb!H51-0.48,0))) * 4) * (1 + 0.25 * Klvl!H51)</f>
        <v>0</v>
      </c>
      <c r="I52" s="24">
        <f>eff!I51*(1+MAX(-0.1,MIN(0.1,IF(tb!I51&gt;0,tw!I51/tb!I51-0.48,0))) * 4) * (1 + 0.25 * Klvl!I51)</f>
        <v>0</v>
      </c>
      <c r="J52" s="24">
        <f>eff!J51*(1+MAX(-0.1,MIN(0.1,IF(tb!J51&gt;0,tw!J51/tb!J51-0.48,0))) * 4) * (1 + 0.25 * Klvl!J51)</f>
        <v>0</v>
      </c>
      <c r="K52" s="24">
        <f>eff!K51*(1+MAX(-0.1,MIN(0.1,IF(tb!K51&gt;0,tw!K51/tb!K51-0.48,0))) * 4) * (1 + 0.25 * Klvl!K51)</f>
        <v>0</v>
      </c>
      <c r="L52" s="24">
        <f>eff!L51*(1+MAX(-0.1,MIN(0.1,IF(tb!L51&gt;0,tw!L51/tb!L51-0.48,0))) * 4) * (1 + 0.25 * Klvl!L51)</f>
        <v>0</v>
      </c>
      <c r="M52" s="24">
        <f>eff!M51*(1+MAX(-0.1,MIN(0.1,IF(tb!M51&gt;0,tw!M51/tb!M51-0.48,0))) * 4) * (1 + 0.25 * Klvl!M51)</f>
        <v>0</v>
      </c>
      <c r="N52" s="24">
        <f>eff!N51*(1+MAX(-0.1,MIN(0.1,IF(tb!N51&gt;0,tw!N51/tb!N51-0.48,0))) * 4) * (1 + 0.25 * Klvl!N51)</f>
        <v>0</v>
      </c>
      <c r="O52" s="24">
        <f>eff!O51*(1+MAX(-0.1,MIN(0.1,IF(tb!O51&gt;0,tw!O51/tb!O51-0.48,0))) * 4) * (1 + 0.25 * Klvl!O51)</f>
        <v>0</v>
      </c>
      <c r="P52" s="24"/>
      <c r="Q52" s="24">
        <f>eff!Q51*(1+MAX(-0.1,MIN(0.1,IF(tb!Q51&gt;0,tw!Q51/tb!Q51-0.48,0))) * 4) * (1 + 0.25 * Klvl!Q51)</f>
        <v>0</v>
      </c>
      <c r="R52" s="24">
        <f>eff!R51*(1+MAX(-0.1,MIN(0.1,IF(tb!R51&gt;0,tw!R51/tb!R51-0.48,0))) * 4) * (1 + 0.25 * Klvl!R51)</f>
        <v>0</v>
      </c>
      <c r="S52" s="24">
        <f>eff!S51*(1+MAX(-0.1,MIN(0.1,IF(tb!S51&gt;0,tw!S51/tb!S51-0.48,0))) * 4) * (1 + 0.25 * Klvl!S51)</f>
        <v>0</v>
      </c>
      <c r="T52" s="24">
        <f>eff!T51*(1+MAX(-0.1,MIN(0.1,IF(tb!T51&gt;0,tw!T51/tb!T51-0.48,0))) * 4) * (1 + 0.25 * Klvl!T51)</f>
        <v>0</v>
      </c>
      <c r="U52" s="24">
        <f>eff!U51*(1+MAX(-0.1,MIN(0.1,IF(tb!U51&gt;0,tw!U51/tb!U51-0.48,0))) * 4) * (1 + 0.25 * Klvl!U51)</f>
        <v>0</v>
      </c>
      <c r="V52" s="24">
        <f>eff!V51*(1+MAX(-0.1,MIN(0.1,IF(tb!V51&gt;0,tw!V51/tb!V51-0.48,0))) * 4) * (1 + 0.25 * Klvl!V51)</f>
        <v>0</v>
      </c>
      <c r="W52" s="24">
        <f>eff!W51*(1+MAX(-0.1,MIN(0.1,IF(tb!W51&gt;0,tw!W51/tb!W51-0.48,0))) * 4) * (1 + 0.25 * Klvl!W51)</f>
        <v>0</v>
      </c>
      <c r="X52" s="24">
        <f>eff!X51*(1+MAX(-0.1,MIN(0.1,IF(tb!X51&gt;0,tw!X51/tb!X51-0.48,0))) * 4) * (1 + 0.25 * Klvl!X51)</f>
        <v>0</v>
      </c>
      <c r="Y52" s="24">
        <f>eff!Y51*(1+MAX(-0.1,MIN(0.1,IF(tb!Y51&gt;0,tw!Y51/tb!Y51-0.48,0))) * 4) * (1 + 0.25 * Klvl!Y51)</f>
        <v>0</v>
      </c>
      <c r="Z52" s="24">
        <f>eff!Z51*(1+MAX(-0.1,MIN(0.1,IF(tb!Z51&gt;0,tw!Z51/tb!Z51-0.48,0))) * 4) * (1 + 0.25 * Klvl!Z51)</f>
        <v>0</v>
      </c>
      <c r="AA52" s="24">
        <f>eff!AA51*(1+MAX(-0.1,MIN(0.1,IF(tb!AA51&gt;0,tw!AA51/tb!AA51-0.48,0))) * 4) * (1 + 0.25 * Klvl!AA51)</f>
        <v>0</v>
      </c>
      <c r="AB52" s="24">
        <f>eff!AB51*(1+MAX(-0.1,MIN(0.1,IF(tb!AB51&gt;0,tw!AB51/tb!AB51-0.48,0))) * 4) * (1 + 0.25 * Klvl!AB51)</f>
        <v>0</v>
      </c>
      <c r="AC52" s="24">
        <f>eff!AC51*(1+MAX(-0.1,MIN(0.1,IF(tb!AC51&gt;0,tw!AC51/tb!AC51-0.48,0))) * 4) * (1 + 0.25 * Klvl!AC51)</f>
        <v>0</v>
      </c>
      <c r="AD52" s="24">
        <f>eff!AD51*(1+MAX(-0.1,MIN(0.1,IF(tb!AD51&gt;0,tw!AD51/tb!AD51-0.48,0))) * 4) * (1 + 0.25 * Klvl!AD51)</f>
        <v>0</v>
      </c>
      <c r="AE52" s="24">
        <f>eff!AE51*(1+MAX(-0.1,MIN(0.1,IF(tb!AE51&gt;0,tw!AE51/tb!AE51-0.48,0))) * 4) * (1 + 0.25 * Klvl!AE51)</f>
        <v>0</v>
      </c>
      <c r="AF52" s="24"/>
      <c r="AG52" s="28">
        <f t="shared" si="0"/>
        <v>0</v>
      </c>
      <c r="AH52" s="28">
        <f t="shared" si="1"/>
        <v>0</v>
      </c>
      <c r="AI52" s="30">
        <f t="shared" si="2"/>
        <v>0</v>
      </c>
    </row>
    <row r="53" spans="1:35" s="25" customFormat="1" ht="12" x14ac:dyDescent="0.2">
      <c r="A53" s="24">
        <f>eff!A52*(1+MAX(-0.1,MIN(0.1,IF(tb!A52&gt;0,tw!A52/tb!A52-0.48,0))) * 4) * (1 + 0.25 * Klvl!A52)</f>
        <v>0</v>
      </c>
      <c r="B53" s="24">
        <f>eff!B52*(1+MAX(-0.1,MIN(0.1,IF(tb!B52&gt;0,tw!B52/tb!B52-0.48,0))) * 4) * (1 + 0.25 * Klvl!B52)</f>
        <v>0</v>
      </c>
      <c r="C53" s="24">
        <f>eff!C52*(1+MAX(-0.1,MIN(0.1,IF(tb!C52&gt;0,tw!C52/tb!C52-0.48,0))) * 4) * (1 + 0.25 * Klvl!C52)</f>
        <v>0</v>
      </c>
      <c r="D53" s="24">
        <f>eff!D52*(1+MAX(-0.1,MIN(0.1,IF(tb!D52&gt;0,tw!D52/tb!D52-0.48,0))) * 4) * (1 + 0.25 * Klvl!D52)</f>
        <v>0</v>
      </c>
      <c r="E53" s="24">
        <f>eff!E52*(1+MAX(-0.1,MIN(0.1,IF(tb!E52&gt;0,tw!E52/tb!E52-0.48,0))) * 4) * (1 + 0.25 * Klvl!E52)</f>
        <v>0</v>
      </c>
      <c r="F53" s="24">
        <f>eff!F52*(1+MAX(-0.1,MIN(0.1,IF(tb!F52&gt;0,tw!F52/tb!F52-0.48,0))) * 4) * (1 + 0.25 * Klvl!F52)</f>
        <v>0</v>
      </c>
      <c r="G53" s="24">
        <f>eff!G52*(1+MAX(-0.1,MIN(0.1,IF(tb!G52&gt;0,tw!G52/tb!G52-0.48,0))) * 4) * (1 + 0.25 * Klvl!G52)</f>
        <v>0</v>
      </c>
      <c r="H53" s="24">
        <f>eff!H52*(1+MAX(-0.1,MIN(0.1,IF(tb!H52&gt;0,tw!H52/tb!H52-0.48,0))) * 4) * (1 + 0.25 * Klvl!H52)</f>
        <v>0</v>
      </c>
      <c r="I53" s="24">
        <f>eff!I52*(1+MAX(-0.1,MIN(0.1,IF(tb!I52&gt;0,tw!I52/tb!I52-0.48,0))) * 4) * (1 + 0.25 * Klvl!I52)</f>
        <v>0</v>
      </c>
      <c r="J53" s="24">
        <f>eff!J52*(1+MAX(-0.1,MIN(0.1,IF(tb!J52&gt;0,tw!J52/tb!J52-0.48,0))) * 4) * (1 + 0.25 * Klvl!J52)</f>
        <v>0</v>
      </c>
      <c r="K53" s="24">
        <f>eff!K52*(1+MAX(-0.1,MIN(0.1,IF(tb!K52&gt;0,tw!K52/tb!K52-0.48,0))) * 4) * (1 + 0.25 * Klvl!K52)</f>
        <v>0</v>
      </c>
      <c r="L53" s="24">
        <f>eff!L52*(1+MAX(-0.1,MIN(0.1,IF(tb!L52&gt;0,tw!L52/tb!L52-0.48,0))) * 4) * (1 + 0.25 * Klvl!L52)</f>
        <v>0</v>
      </c>
      <c r="M53" s="24">
        <f>eff!M52*(1+MAX(-0.1,MIN(0.1,IF(tb!M52&gt;0,tw!M52/tb!M52-0.48,0))) * 4) * (1 + 0.25 * Klvl!M52)</f>
        <v>0</v>
      </c>
      <c r="N53" s="24">
        <f>eff!N52*(1+MAX(-0.1,MIN(0.1,IF(tb!N52&gt;0,tw!N52/tb!N52-0.48,0))) * 4) * (1 + 0.25 * Klvl!N52)</f>
        <v>0</v>
      </c>
      <c r="O53" s="24">
        <f>eff!O52*(1+MAX(-0.1,MIN(0.1,IF(tb!O52&gt;0,tw!O52/tb!O52-0.48,0))) * 4) * (1 + 0.25 * Klvl!O52)</f>
        <v>0</v>
      </c>
      <c r="P53" s="24"/>
      <c r="Q53" s="24">
        <f>eff!Q52*(1+MAX(-0.1,MIN(0.1,IF(tb!Q52&gt;0,tw!Q52/tb!Q52-0.48,0))) * 4) * (1 + 0.25 * Klvl!Q52)</f>
        <v>0</v>
      </c>
      <c r="R53" s="24">
        <f>eff!R52*(1+MAX(-0.1,MIN(0.1,IF(tb!R52&gt;0,tw!R52/tb!R52-0.48,0))) * 4) * (1 + 0.25 * Klvl!R52)</f>
        <v>0</v>
      </c>
      <c r="S53" s="24">
        <f>eff!S52*(1+MAX(-0.1,MIN(0.1,IF(tb!S52&gt;0,tw!S52/tb!S52-0.48,0))) * 4) * (1 + 0.25 * Klvl!S52)</f>
        <v>0</v>
      </c>
      <c r="T53" s="24">
        <f>eff!T52*(1+MAX(-0.1,MIN(0.1,IF(tb!T52&gt;0,tw!T52/tb!T52-0.48,0))) * 4) * (1 + 0.25 * Klvl!T52)</f>
        <v>0</v>
      </c>
      <c r="U53" s="24">
        <f>eff!U52*(1+MAX(-0.1,MIN(0.1,IF(tb!U52&gt;0,tw!U52/tb!U52-0.48,0))) * 4) * (1 + 0.25 * Klvl!U52)</f>
        <v>0</v>
      </c>
      <c r="V53" s="24">
        <f>eff!V52*(1+MAX(-0.1,MIN(0.1,IF(tb!V52&gt;0,tw!V52/tb!V52-0.48,0))) * 4) * (1 + 0.25 * Klvl!V52)</f>
        <v>0</v>
      </c>
      <c r="W53" s="24">
        <f>eff!W52*(1+MAX(-0.1,MIN(0.1,IF(tb!W52&gt;0,tw!W52/tb!W52-0.48,0))) * 4) * (1 + 0.25 * Klvl!W52)</f>
        <v>0</v>
      </c>
      <c r="X53" s="24">
        <f>eff!X52*(1+MAX(-0.1,MIN(0.1,IF(tb!X52&gt;0,tw!X52/tb!X52-0.48,0))) * 4) * (1 + 0.25 * Klvl!X52)</f>
        <v>0</v>
      </c>
      <c r="Y53" s="24">
        <f>eff!Y52*(1+MAX(-0.1,MIN(0.1,IF(tb!Y52&gt;0,tw!Y52/tb!Y52-0.48,0))) * 4) * (1 + 0.25 * Klvl!Y52)</f>
        <v>0</v>
      </c>
      <c r="Z53" s="24">
        <f>eff!Z52*(1+MAX(-0.1,MIN(0.1,IF(tb!Z52&gt;0,tw!Z52/tb!Z52-0.48,0))) * 4) * (1 + 0.25 * Klvl!Z52)</f>
        <v>0</v>
      </c>
      <c r="AA53" s="24">
        <f>eff!AA52*(1+MAX(-0.1,MIN(0.1,IF(tb!AA52&gt;0,tw!AA52/tb!AA52-0.48,0))) * 4) * (1 + 0.25 * Klvl!AA52)</f>
        <v>0</v>
      </c>
      <c r="AB53" s="24">
        <f>eff!AB52*(1+MAX(-0.1,MIN(0.1,IF(tb!AB52&gt;0,tw!AB52/tb!AB52-0.48,0))) * 4) * (1 + 0.25 * Klvl!AB52)</f>
        <v>0</v>
      </c>
      <c r="AC53" s="24">
        <f>eff!AC52*(1+MAX(-0.1,MIN(0.1,IF(tb!AC52&gt;0,tw!AC52/tb!AC52-0.48,0))) * 4) * (1 + 0.25 * Klvl!AC52)</f>
        <v>0</v>
      </c>
      <c r="AD53" s="24">
        <f>eff!AD52*(1+MAX(-0.1,MIN(0.1,IF(tb!AD52&gt;0,tw!AD52/tb!AD52-0.48,0))) * 4) * (1 + 0.25 * Klvl!AD52)</f>
        <v>0</v>
      </c>
      <c r="AE53" s="24">
        <f>eff!AE52*(1+MAX(-0.1,MIN(0.1,IF(tb!AE52&gt;0,tw!AE52/tb!AE52-0.48,0))) * 4) * (1 + 0.25 * Klvl!AE52)</f>
        <v>0</v>
      </c>
      <c r="AF53" s="24"/>
      <c r="AG53" s="28">
        <f t="shared" si="0"/>
        <v>0</v>
      </c>
      <c r="AH53" s="28">
        <f t="shared" si="1"/>
        <v>0</v>
      </c>
      <c r="AI53" s="30">
        <f t="shared" si="2"/>
        <v>0</v>
      </c>
    </row>
    <row r="54" spans="1:35" s="25" customFormat="1" ht="12" x14ac:dyDescent="0.2">
      <c r="A54" s="24">
        <f>eff!A53*(1+MAX(-0.1,MIN(0.1,IF(tb!A53&gt;0,tw!A53/tb!A53-0.48,0))) * 4) * (1 + 0.25 * Klvl!A53)</f>
        <v>0</v>
      </c>
      <c r="B54" s="24">
        <f>eff!B53*(1+MAX(-0.1,MIN(0.1,IF(tb!B53&gt;0,tw!B53/tb!B53-0.48,0))) * 4) * (1 + 0.25 * Klvl!B53)</f>
        <v>0</v>
      </c>
      <c r="C54" s="24">
        <f>eff!C53*(1+MAX(-0.1,MIN(0.1,IF(tb!C53&gt;0,tw!C53/tb!C53-0.48,0))) * 4) * (1 + 0.25 * Klvl!C53)</f>
        <v>0</v>
      </c>
      <c r="D54" s="24">
        <f>eff!D53*(1+MAX(-0.1,MIN(0.1,IF(tb!D53&gt;0,tw!D53/tb!D53-0.48,0))) * 4) * (1 + 0.25 * Klvl!D53)</f>
        <v>0</v>
      </c>
      <c r="E54" s="24">
        <f>eff!E53*(1+MAX(-0.1,MIN(0.1,IF(tb!E53&gt;0,tw!E53/tb!E53-0.48,0))) * 4) * (1 + 0.25 * Klvl!E53)</f>
        <v>0</v>
      </c>
      <c r="F54" s="24">
        <f>eff!F53*(1+MAX(-0.1,MIN(0.1,IF(tb!F53&gt;0,tw!F53/tb!F53-0.48,0))) * 4) * (1 + 0.25 * Klvl!F53)</f>
        <v>0</v>
      </c>
      <c r="G54" s="24">
        <f>eff!G53*(1+MAX(-0.1,MIN(0.1,IF(tb!G53&gt;0,tw!G53/tb!G53-0.48,0))) * 4) * (1 + 0.25 * Klvl!G53)</f>
        <v>0</v>
      </c>
      <c r="H54" s="24">
        <f>eff!H53*(1+MAX(-0.1,MIN(0.1,IF(tb!H53&gt;0,tw!H53/tb!H53-0.48,0))) * 4) * (1 + 0.25 * Klvl!H53)</f>
        <v>0</v>
      </c>
      <c r="I54" s="24">
        <f>eff!I53*(1+MAX(-0.1,MIN(0.1,IF(tb!I53&gt;0,tw!I53/tb!I53-0.48,0))) * 4) * (1 + 0.25 * Klvl!I53)</f>
        <v>0</v>
      </c>
      <c r="J54" s="24">
        <f>eff!J53*(1+MAX(-0.1,MIN(0.1,IF(tb!J53&gt;0,tw!J53/tb!J53-0.48,0))) * 4) * (1 + 0.25 * Klvl!J53)</f>
        <v>0</v>
      </c>
      <c r="K54" s="24">
        <f>eff!K53*(1+MAX(-0.1,MIN(0.1,IF(tb!K53&gt;0,tw!K53/tb!K53-0.48,0))) * 4) * (1 + 0.25 * Klvl!K53)</f>
        <v>0</v>
      </c>
      <c r="L54" s="24">
        <f>eff!L53*(1+MAX(-0.1,MIN(0.1,IF(tb!L53&gt;0,tw!L53/tb!L53-0.48,0))) * 4) * (1 + 0.25 * Klvl!L53)</f>
        <v>0</v>
      </c>
      <c r="M54" s="24">
        <f>eff!M53*(1+MAX(-0.1,MIN(0.1,IF(tb!M53&gt;0,tw!M53/tb!M53-0.48,0))) * 4) * (1 + 0.25 * Klvl!M53)</f>
        <v>0</v>
      </c>
      <c r="N54" s="24">
        <f>eff!N53*(1+MAX(-0.1,MIN(0.1,IF(tb!N53&gt;0,tw!N53/tb!N53-0.48,0))) * 4) * (1 + 0.25 * Klvl!N53)</f>
        <v>0</v>
      </c>
      <c r="O54" s="24">
        <f>eff!O53*(1+MAX(-0.1,MIN(0.1,IF(tb!O53&gt;0,tw!O53/tb!O53-0.48,0))) * 4) * (1 + 0.25 * Klvl!O53)</f>
        <v>0</v>
      </c>
      <c r="P54" s="24"/>
      <c r="Q54" s="24">
        <f>eff!Q53*(1+MAX(-0.1,MIN(0.1,IF(tb!Q53&gt;0,tw!Q53/tb!Q53-0.48,0))) * 4) * (1 + 0.25 * Klvl!Q53)</f>
        <v>0</v>
      </c>
      <c r="R54" s="24">
        <f>eff!R53*(1+MAX(-0.1,MIN(0.1,IF(tb!R53&gt;0,tw!R53/tb!R53-0.48,0))) * 4) * (1 + 0.25 * Klvl!R53)</f>
        <v>0</v>
      </c>
      <c r="S54" s="24">
        <f>eff!S53*(1+MAX(-0.1,MIN(0.1,IF(tb!S53&gt;0,tw!S53/tb!S53-0.48,0))) * 4) * (1 + 0.25 * Klvl!S53)</f>
        <v>0</v>
      </c>
      <c r="T54" s="24">
        <f>eff!T53*(1+MAX(-0.1,MIN(0.1,IF(tb!T53&gt;0,tw!T53/tb!T53-0.48,0))) * 4) * (1 + 0.25 * Klvl!T53)</f>
        <v>0</v>
      </c>
      <c r="U54" s="24">
        <f>eff!U53*(1+MAX(-0.1,MIN(0.1,IF(tb!U53&gt;0,tw!U53/tb!U53-0.48,0))) * 4) * (1 + 0.25 * Klvl!U53)</f>
        <v>0</v>
      </c>
      <c r="V54" s="24">
        <f>eff!V53*(1+MAX(-0.1,MIN(0.1,IF(tb!V53&gt;0,tw!V53/tb!V53-0.48,0))) * 4) * (1 + 0.25 * Klvl!V53)</f>
        <v>0</v>
      </c>
      <c r="W54" s="24">
        <f>eff!W53*(1+MAX(-0.1,MIN(0.1,IF(tb!W53&gt;0,tw!W53/tb!W53-0.48,0))) * 4) * (1 + 0.25 * Klvl!W53)</f>
        <v>0</v>
      </c>
      <c r="X54" s="24">
        <f>eff!X53*(1+MAX(-0.1,MIN(0.1,IF(tb!X53&gt;0,tw!X53/tb!X53-0.48,0))) * 4) * (1 + 0.25 * Klvl!X53)</f>
        <v>0</v>
      </c>
      <c r="Y54" s="24">
        <f>eff!Y53*(1+MAX(-0.1,MIN(0.1,IF(tb!Y53&gt;0,tw!Y53/tb!Y53-0.48,0))) * 4) * (1 + 0.25 * Klvl!Y53)</f>
        <v>0</v>
      </c>
      <c r="Z54" s="24">
        <f>eff!Z53*(1+MAX(-0.1,MIN(0.1,IF(tb!Z53&gt;0,tw!Z53/tb!Z53-0.48,0))) * 4) * (1 + 0.25 * Klvl!Z53)</f>
        <v>0</v>
      </c>
      <c r="AA54" s="24">
        <f>eff!AA53*(1+MAX(-0.1,MIN(0.1,IF(tb!AA53&gt;0,tw!AA53/tb!AA53-0.48,0))) * 4) * (1 + 0.25 * Klvl!AA53)</f>
        <v>0</v>
      </c>
      <c r="AB54" s="24">
        <f>eff!AB53*(1+MAX(-0.1,MIN(0.1,IF(tb!AB53&gt;0,tw!AB53/tb!AB53-0.48,0))) * 4) * (1 + 0.25 * Klvl!AB53)</f>
        <v>0</v>
      </c>
      <c r="AC54" s="24">
        <f>eff!AC53*(1+MAX(-0.1,MIN(0.1,IF(tb!AC53&gt;0,tw!AC53/tb!AC53-0.48,0))) * 4) * (1 + 0.25 * Klvl!AC53)</f>
        <v>0</v>
      </c>
      <c r="AD54" s="24">
        <f>eff!AD53*(1+MAX(-0.1,MIN(0.1,IF(tb!AD53&gt;0,tw!AD53/tb!AD53-0.48,0))) * 4) * (1 + 0.25 * Klvl!AD53)</f>
        <v>0</v>
      </c>
      <c r="AE54" s="24">
        <f>eff!AE53*(1+MAX(-0.1,MIN(0.1,IF(tb!AE53&gt;0,tw!AE53/tb!AE53-0.48,0))) * 4) * (1 + 0.25 * Klvl!AE53)</f>
        <v>0</v>
      </c>
      <c r="AF54" s="24"/>
      <c r="AG54" s="28">
        <f t="shared" si="0"/>
        <v>0</v>
      </c>
      <c r="AH54" s="28">
        <f t="shared" si="1"/>
        <v>0</v>
      </c>
      <c r="AI54" s="30">
        <f t="shared" si="2"/>
        <v>0</v>
      </c>
    </row>
    <row r="55" spans="1:35" s="25" customFormat="1" ht="12" x14ac:dyDescent="0.2">
      <c r="A55" s="24">
        <f>eff!A54*(1+MAX(-0.1,MIN(0.1,IF(tb!A54&gt;0,tw!A54/tb!A54-0.48,0))) * 4) * (1 + 0.25 * Klvl!A54)</f>
        <v>0</v>
      </c>
      <c r="B55" s="24">
        <f>eff!B54*(1+MAX(-0.1,MIN(0.1,IF(tb!B54&gt;0,tw!B54/tb!B54-0.48,0))) * 4) * (1 + 0.25 * Klvl!B54)</f>
        <v>0</v>
      </c>
      <c r="C55" s="24">
        <f>eff!C54*(1+MAX(-0.1,MIN(0.1,IF(tb!C54&gt;0,tw!C54/tb!C54-0.48,0))) * 4) * (1 + 0.25 * Klvl!C54)</f>
        <v>0</v>
      </c>
      <c r="D55" s="24">
        <f>eff!D54*(1+MAX(-0.1,MIN(0.1,IF(tb!D54&gt;0,tw!D54/tb!D54-0.48,0))) * 4) * (1 + 0.25 * Klvl!D54)</f>
        <v>0</v>
      </c>
      <c r="E55" s="24">
        <f>eff!E54*(1+MAX(-0.1,MIN(0.1,IF(tb!E54&gt;0,tw!E54/tb!E54-0.48,0))) * 4) * (1 + 0.25 * Klvl!E54)</f>
        <v>0</v>
      </c>
      <c r="F55" s="24">
        <f>eff!F54*(1+MAX(-0.1,MIN(0.1,IF(tb!F54&gt;0,tw!F54/tb!F54-0.48,0))) * 4) * (1 + 0.25 * Klvl!F54)</f>
        <v>0</v>
      </c>
      <c r="G55" s="24">
        <f>eff!G54*(1+MAX(-0.1,MIN(0.1,IF(tb!G54&gt;0,tw!G54/tb!G54-0.48,0))) * 4) * (1 + 0.25 * Klvl!G54)</f>
        <v>0</v>
      </c>
      <c r="H55" s="24">
        <f>eff!H54*(1+MAX(-0.1,MIN(0.1,IF(tb!H54&gt;0,tw!H54/tb!H54-0.48,0))) * 4) * (1 + 0.25 * Klvl!H54)</f>
        <v>0</v>
      </c>
      <c r="I55" s="24">
        <f>eff!I54*(1+MAX(-0.1,MIN(0.1,IF(tb!I54&gt;0,tw!I54/tb!I54-0.48,0))) * 4) * (1 + 0.25 * Klvl!I54)</f>
        <v>0</v>
      </c>
      <c r="J55" s="24">
        <f>eff!J54*(1+MAX(-0.1,MIN(0.1,IF(tb!J54&gt;0,tw!J54/tb!J54-0.48,0))) * 4) * (1 + 0.25 * Klvl!J54)</f>
        <v>0</v>
      </c>
      <c r="K55" s="24">
        <f>eff!K54*(1+MAX(-0.1,MIN(0.1,IF(tb!K54&gt;0,tw!K54/tb!K54-0.48,0))) * 4) * (1 + 0.25 * Klvl!K54)</f>
        <v>0</v>
      </c>
      <c r="L55" s="24">
        <f>eff!L54*(1+MAX(-0.1,MIN(0.1,IF(tb!L54&gt;0,tw!L54/tb!L54-0.48,0))) * 4) * (1 + 0.25 * Klvl!L54)</f>
        <v>0</v>
      </c>
      <c r="M55" s="24">
        <f>eff!M54*(1+MAX(-0.1,MIN(0.1,IF(tb!M54&gt;0,tw!M54/tb!M54-0.48,0))) * 4) * (1 + 0.25 * Klvl!M54)</f>
        <v>0</v>
      </c>
      <c r="N55" s="24">
        <f>eff!N54*(1+MAX(-0.1,MIN(0.1,IF(tb!N54&gt;0,tw!N54/tb!N54-0.48,0))) * 4) * (1 + 0.25 * Klvl!N54)</f>
        <v>0</v>
      </c>
      <c r="O55" s="24">
        <f>eff!O54*(1+MAX(-0.1,MIN(0.1,IF(tb!O54&gt;0,tw!O54/tb!O54-0.48,0))) * 4) * (1 + 0.25 * Klvl!O54)</f>
        <v>0</v>
      </c>
      <c r="P55" s="24"/>
      <c r="Q55" s="24">
        <f>eff!Q54*(1+MAX(-0.1,MIN(0.1,IF(tb!Q54&gt;0,tw!Q54/tb!Q54-0.48,0))) * 4) * (1 + 0.25 * Klvl!Q54)</f>
        <v>0</v>
      </c>
      <c r="R55" s="24">
        <f>eff!R54*(1+MAX(-0.1,MIN(0.1,IF(tb!R54&gt;0,tw!R54/tb!R54-0.48,0))) * 4) * (1 + 0.25 * Klvl!R54)</f>
        <v>0</v>
      </c>
      <c r="S55" s="24">
        <f>eff!S54*(1+MAX(-0.1,MIN(0.1,IF(tb!S54&gt;0,tw!S54/tb!S54-0.48,0))) * 4) * (1 + 0.25 * Klvl!S54)</f>
        <v>0</v>
      </c>
      <c r="T55" s="24">
        <f>eff!T54*(1+MAX(-0.1,MIN(0.1,IF(tb!T54&gt;0,tw!T54/tb!T54-0.48,0))) * 4) * (1 + 0.25 * Klvl!T54)</f>
        <v>0</v>
      </c>
      <c r="U55" s="24">
        <f>eff!U54*(1+MAX(-0.1,MIN(0.1,IF(tb!U54&gt;0,tw!U54/tb!U54-0.48,0))) * 4) * (1 + 0.25 * Klvl!U54)</f>
        <v>0</v>
      </c>
      <c r="V55" s="24">
        <f>eff!V54*(1+MAX(-0.1,MIN(0.1,IF(tb!V54&gt;0,tw!V54/tb!V54-0.48,0))) * 4) * (1 + 0.25 * Klvl!V54)</f>
        <v>0</v>
      </c>
      <c r="W55" s="24">
        <f>eff!W54*(1+MAX(-0.1,MIN(0.1,IF(tb!W54&gt;0,tw!W54/tb!W54-0.48,0))) * 4) * (1 + 0.25 * Klvl!W54)</f>
        <v>0</v>
      </c>
      <c r="X55" s="24">
        <f>eff!X54*(1+MAX(-0.1,MIN(0.1,IF(tb!X54&gt;0,tw!X54/tb!X54-0.48,0))) * 4) * (1 + 0.25 * Klvl!X54)</f>
        <v>0</v>
      </c>
      <c r="Y55" s="24">
        <f>eff!Y54*(1+MAX(-0.1,MIN(0.1,IF(tb!Y54&gt;0,tw!Y54/tb!Y54-0.48,0))) * 4) * (1 + 0.25 * Klvl!Y54)</f>
        <v>0</v>
      </c>
      <c r="Z55" s="24">
        <f>eff!Z54*(1+MAX(-0.1,MIN(0.1,IF(tb!Z54&gt;0,tw!Z54/tb!Z54-0.48,0))) * 4) * (1 + 0.25 * Klvl!Z54)</f>
        <v>0</v>
      </c>
      <c r="AA55" s="24">
        <f>eff!AA54*(1+MAX(-0.1,MIN(0.1,IF(tb!AA54&gt;0,tw!AA54/tb!AA54-0.48,0))) * 4) * (1 + 0.25 * Klvl!AA54)</f>
        <v>0</v>
      </c>
      <c r="AB55" s="24">
        <f>eff!AB54*(1+MAX(-0.1,MIN(0.1,IF(tb!AB54&gt;0,tw!AB54/tb!AB54-0.48,0))) * 4) * (1 + 0.25 * Klvl!AB54)</f>
        <v>0</v>
      </c>
      <c r="AC55" s="24">
        <f>eff!AC54*(1+MAX(-0.1,MIN(0.1,IF(tb!AC54&gt;0,tw!AC54/tb!AC54-0.48,0))) * 4) * (1 + 0.25 * Klvl!AC54)</f>
        <v>0</v>
      </c>
      <c r="AD55" s="24">
        <f>eff!AD54*(1+MAX(-0.1,MIN(0.1,IF(tb!AD54&gt;0,tw!AD54/tb!AD54-0.48,0))) * 4) * (1 + 0.25 * Klvl!AD54)</f>
        <v>0</v>
      </c>
      <c r="AE55" s="24">
        <f>eff!AE54*(1+MAX(-0.1,MIN(0.1,IF(tb!AE54&gt;0,tw!AE54/tb!AE54-0.48,0))) * 4) * (1 + 0.25 * Klvl!AE54)</f>
        <v>0</v>
      </c>
      <c r="AF55" s="24"/>
      <c r="AG55" s="28">
        <f t="shared" si="0"/>
        <v>0</v>
      </c>
      <c r="AH55" s="28">
        <f t="shared" si="1"/>
        <v>0</v>
      </c>
      <c r="AI55" s="30">
        <f t="shared" si="2"/>
        <v>0</v>
      </c>
    </row>
    <row r="56" spans="1:35" s="25" customFormat="1" ht="12" x14ac:dyDescent="0.2">
      <c r="A56" s="24">
        <f>eff!A55*(1+MAX(-0.1,MIN(0.1,IF(tb!A55&gt;0,tw!A55/tb!A55-0.48,0))) * 4) * (1 + 0.25 * Klvl!A55)</f>
        <v>0</v>
      </c>
      <c r="B56" s="24">
        <f>eff!B55*(1+MAX(-0.1,MIN(0.1,IF(tb!B55&gt;0,tw!B55/tb!B55-0.48,0))) * 4) * (1 + 0.25 * Klvl!B55)</f>
        <v>0</v>
      </c>
      <c r="C56" s="24">
        <f>eff!C55*(1+MAX(-0.1,MIN(0.1,IF(tb!C55&gt;0,tw!C55/tb!C55-0.48,0))) * 4) * (1 + 0.25 * Klvl!C55)</f>
        <v>0</v>
      </c>
      <c r="D56" s="24">
        <f>eff!D55*(1+MAX(-0.1,MIN(0.1,IF(tb!D55&gt;0,tw!D55/tb!D55-0.48,0))) * 4) * (1 + 0.25 * Klvl!D55)</f>
        <v>0</v>
      </c>
      <c r="E56" s="24">
        <f>eff!E55*(1+MAX(-0.1,MIN(0.1,IF(tb!E55&gt;0,tw!E55/tb!E55-0.48,0))) * 4) * (1 + 0.25 * Klvl!E55)</f>
        <v>0</v>
      </c>
      <c r="F56" s="24">
        <f>eff!F55*(1+MAX(-0.1,MIN(0.1,IF(tb!F55&gt;0,tw!F55/tb!F55-0.48,0))) * 4) * (1 + 0.25 * Klvl!F55)</f>
        <v>0</v>
      </c>
      <c r="G56" s="24">
        <f>eff!G55*(1+MAX(-0.1,MIN(0.1,IF(tb!G55&gt;0,tw!G55/tb!G55-0.48,0))) * 4) * (1 + 0.25 * Klvl!G55)</f>
        <v>0</v>
      </c>
      <c r="H56" s="24">
        <f>eff!H55*(1+MAX(-0.1,MIN(0.1,IF(tb!H55&gt;0,tw!H55/tb!H55-0.48,0))) * 4) * (1 + 0.25 * Klvl!H55)</f>
        <v>0</v>
      </c>
      <c r="I56" s="24">
        <f>eff!I55*(1+MAX(-0.1,MIN(0.1,IF(tb!I55&gt;0,tw!I55/tb!I55-0.48,0))) * 4) * (1 + 0.25 * Klvl!I55)</f>
        <v>0</v>
      </c>
      <c r="J56" s="24">
        <f>eff!J55*(1+MAX(-0.1,MIN(0.1,IF(tb!J55&gt;0,tw!J55/tb!J55-0.48,0))) * 4) * (1 + 0.25 * Klvl!J55)</f>
        <v>0</v>
      </c>
      <c r="K56" s="24">
        <f>eff!K55*(1+MAX(-0.1,MIN(0.1,IF(tb!K55&gt;0,tw!K55/tb!K55-0.48,0))) * 4) * (1 + 0.25 * Klvl!K55)</f>
        <v>0</v>
      </c>
      <c r="L56" s="24">
        <f>eff!L55*(1+MAX(-0.1,MIN(0.1,IF(tb!L55&gt;0,tw!L55/tb!L55-0.48,0))) * 4) * (1 + 0.25 * Klvl!L55)</f>
        <v>0</v>
      </c>
      <c r="M56" s="24">
        <f>eff!M55*(1+MAX(-0.1,MIN(0.1,IF(tb!M55&gt;0,tw!M55/tb!M55-0.48,0))) * 4) * (1 + 0.25 * Klvl!M55)</f>
        <v>0</v>
      </c>
      <c r="N56" s="24">
        <f>eff!N55*(1+MAX(-0.1,MIN(0.1,IF(tb!N55&gt;0,tw!N55/tb!N55-0.48,0))) * 4) * (1 + 0.25 * Klvl!N55)</f>
        <v>0</v>
      </c>
      <c r="O56" s="24">
        <f>eff!O55*(1+MAX(-0.1,MIN(0.1,IF(tb!O55&gt;0,tw!O55/tb!O55-0.48,0))) * 4) * (1 + 0.25 * Klvl!O55)</f>
        <v>0</v>
      </c>
      <c r="P56" s="24"/>
      <c r="Q56" s="24">
        <f>eff!Q55*(1+MAX(-0.1,MIN(0.1,IF(tb!Q55&gt;0,tw!Q55/tb!Q55-0.48,0))) * 4) * (1 + 0.25 * Klvl!Q55)</f>
        <v>0</v>
      </c>
      <c r="R56" s="24">
        <f>eff!R55*(1+MAX(-0.1,MIN(0.1,IF(tb!R55&gt;0,tw!R55/tb!R55-0.48,0))) * 4) * (1 + 0.25 * Klvl!R55)</f>
        <v>0</v>
      </c>
      <c r="S56" s="24">
        <f>eff!S55*(1+MAX(-0.1,MIN(0.1,IF(tb!S55&gt;0,tw!S55/tb!S55-0.48,0))) * 4) * (1 + 0.25 * Klvl!S55)</f>
        <v>0</v>
      </c>
      <c r="T56" s="24">
        <f>eff!T55*(1+MAX(-0.1,MIN(0.1,IF(tb!T55&gt;0,tw!T55/tb!T55-0.48,0))) * 4) * (1 + 0.25 * Klvl!T55)</f>
        <v>0</v>
      </c>
      <c r="U56" s="24">
        <f>eff!U55*(1+MAX(-0.1,MIN(0.1,IF(tb!U55&gt;0,tw!U55/tb!U55-0.48,0))) * 4) * (1 + 0.25 * Klvl!U55)</f>
        <v>0</v>
      </c>
      <c r="V56" s="24">
        <f>eff!V55*(1+MAX(-0.1,MIN(0.1,IF(tb!V55&gt;0,tw!V55/tb!V55-0.48,0))) * 4) * (1 + 0.25 * Klvl!V55)</f>
        <v>0</v>
      </c>
      <c r="W56" s="24">
        <f>eff!W55*(1+MAX(-0.1,MIN(0.1,IF(tb!W55&gt;0,tw!W55/tb!W55-0.48,0))) * 4) * (1 + 0.25 * Klvl!W55)</f>
        <v>0</v>
      </c>
      <c r="X56" s="24">
        <f>eff!X55*(1+MAX(-0.1,MIN(0.1,IF(tb!X55&gt;0,tw!X55/tb!X55-0.48,0))) * 4) * (1 + 0.25 * Klvl!X55)</f>
        <v>0</v>
      </c>
      <c r="Y56" s="24">
        <f>eff!Y55*(1+MAX(-0.1,MIN(0.1,IF(tb!Y55&gt;0,tw!Y55/tb!Y55-0.48,0))) * 4) * (1 + 0.25 * Klvl!Y55)</f>
        <v>0</v>
      </c>
      <c r="Z56" s="24">
        <f>eff!Z55*(1+MAX(-0.1,MIN(0.1,IF(tb!Z55&gt;0,tw!Z55/tb!Z55-0.48,0))) * 4) * (1 + 0.25 * Klvl!Z55)</f>
        <v>0</v>
      </c>
      <c r="AA56" s="24">
        <f>eff!AA55*(1+MAX(-0.1,MIN(0.1,IF(tb!AA55&gt;0,tw!AA55/tb!AA55-0.48,0))) * 4) * (1 + 0.25 * Klvl!AA55)</f>
        <v>0</v>
      </c>
      <c r="AB56" s="24">
        <f>eff!AB55*(1+MAX(-0.1,MIN(0.1,IF(tb!AB55&gt;0,tw!AB55/tb!AB55-0.48,0))) * 4) * (1 + 0.25 * Klvl!AB55)</f>
        <v>0</v>
      </c>
      <c r="AC56" s="24">
        <f>eff!AC55*(1+MAX(-0.1,MIN(0.1,IF(tb!AC55&gt;0,tw!AC55/tb!AC55-0.48,0))) * 4) * (1 + 0.25 * Klvl!AC55)</f>
        <v>0</v>
      </c>
      <c r="AD56" s="24">
        <f>eff!AD55*(1+MAX(-0.1,MIN(0.1,IF(tb!AD55&gt;0,tw!AD55/tb!AD55-0.48,0))) * 4) * (1 + 0.25 * Klvl!AD55)</f>
        <v>0</v>
      </c>
      <c r="AE56" s="24">
        <f>eff!AE55*(1+MAX(-0.1,MIN(0.1,IF(tb!AE55&gt;0,tw!AE55/tb!AE55-0.48,0))) * 4) * (1 + 0.25 * Klvl!AE55)</f>
        <v>0</v>
      </c>
      <c r="AF56" s="24"/>
      <c r="AG56" s="28">
        <f t="shared" si="0"/>
        <v>0</v>
      </c>
      <c r="AH56" s="28">
        <f t="shared" si="1"/>
        <v>0</v>
      </c>
      <c r="AI56" s="30">
        <f t="shared" si="2"/>
        <v>0</v>
      </c>
    </row>
    <row r="57" spans="1:35" s="25" customFormat="1" ht="12" x14ac:dyDescent="0.2">
      <c r="A57" s="24">
        <f>eff!A56*(1+MAX(-0.1,MIN(0.1,IF(tb!A56&gt;0,tw!A56/tb!A56-0.48,0))) * 4) * (1 + 0.25 * Klvl!A56)</f>
        <v>0</v>
      </c>
      <c r="B57" s="24">
        <f>eff!B56*(1+MAX(-0.1,MIN(0.1,IF(tb!B56&gt;0,tw!B56/tb!B56-0.48,0))) * 4) * (1 + 0.25 * Klvl!B56)</f>
        <v>0</v>
      </c>
      <c r="C57" s="24">
        <f>eff!C56*(1+MAX(-0.1,MIN(0.1,IF(tb!C56&gt;0,tw!C56/tb!C56-0.48,0))) * 4) * (1 + 0.25 * Klvl!C56)</f>
        <v>0</v>
      </c>
      <c r="D57" s="24">
        <f>eff!D56*(1+MAX(-0.1,MIN(0.1,IF(tb!D56&gt;0,tw!D56/tb!D56-0.48,0))) * 4) * (1 + 0.25 * Klvl!D56)</f>
        <v>0</v>
      </c>
      <c r="E57" s="24">
        <f>eff!E56*(1+MAX(-0.1,MIN(0.1,IF(tb!E56&gt;0,tw!E56/tb!E56-0.48,0))) * 4) * (1 + 0.25 * Klvl!E56)</f>
        <v>0</v>
      </c>
      <c r="F57" s="24">
        <f>eff!F56*(1+MAX(-0.1,MIN(0.1,IF(tb!F56&gt;0,tw!F56/tb!F56-0.48,0))) * 4) * (1 + 0.25 * Klvl!F56)</f>
        <v>0</v>
      </c>
      <c r="G57" s="24">
        <f>eff!G56*(1+MAX(-0.1,MIN(0.1,IF(tb!G56&gt;0,tw!G56/tb!G56-0.48,0))) * 4) * (1 + 0.25 * Klvl!G56)</f>
        <v>0</v>
      </c>
      <c r="H57" s="24">
        <f>eff!H56*(1+MAX(-0.1,MIN(0.1,IF(tb!H56&gt;0,tw!H56/tb!H56-0.48,0))) * 4) * (1 + 0.25 * Klvl!H56)</f>
        <v>0</v>
      </c>
      <c r="I57" s="24">
        <f>eff!I56*(1+MAX(-0.1,MIN(0.1,IF(tb!I56&gt;0,tw!I56/tb!I56-0.48,0))) * 4) * (1 + 0.25 * Klvl!I56)</f>
        <v>0</v>
      </c>
      <c r="J57" s="24">
        <f>eff!J56*(1+MAX(-0.1,MIN(0.1,IF(tb!J56&gt;0,tw!J56/tb!J56-0.48,0))) * 4) * (1 + 0.25 * Klvl!J56)</f>
        <v>0</v>
      </c>
      <c r="K57" s="24">
        <f>eff!K56*(1+MAX(-0.1,MIN(0.1,IF(tb!K56&gt;0,tw!K56/tb!K56-0.48,0))) * 4) * (1 + 0.25 * Klvl!K56)</f>
        <v>0</v>
      </c>
      <c r="L57" s="24">
        <f>eff!L56*(1+MAX(-0.1,MIN(0.1,IF(tb!L56&gt;0,tw!L56/tb!L56-0.48,0))) * 4) * (1 + 0.25 * Klvl!L56)</f>
        <v>0</v>
      </c>
      <c r="M57" s="24">
        <f>eff!M56*(1+MAX(-0.1,MIN(0.1,IF(tb!M56&gt;0,tw!M56/tb!M56-0.48,0))) * 4) * (1 + 0.25 * Klvl!M56)</f>
        <v>0</v>
      </c>
      <c r="N57" s="24">
        <f>eff!N56*(1+MAX(-0.1,MIN(0.1,IF(tb!N56&gt;0,tw!N56/tb!N56-0.48,0))) * 4) * (1 + 0.25 * Klvl!N56)</f>
        <v>0</v>
      </c>
      <c r="O57" s="24">
        <f>eff!O56*(1+MAX(-0.1,MIN(0.1,IF(tb!O56&gt;0,tw!O56/tb!O56-0.48,0))) * 4) * (1 + 0.25 * Klvl!O56)</f>
        <v>0</v>
      </c>
      <c r="P57" s="24"/>
      <c r="Q57" s="24">
        <f>eff!Q56*(1+MAX(-0.1,MIN(0.1,IF(tb!Q56&gt;0,tw!Q56/tb!Q56-0.48,0))) * 4) * (1 + 0.25 * Klvl!Q56)</f>
        <v>0</v>
      </c>
      <c r="R57" s="24">
        <f>eff!R56*(1+MAX(-0.1,MIN(0.1,IF(tb!R56&gt;0,tw!R56/tb!R56-0.48,0))) * 4) * (1 + 0.25 * Klvl!R56)</f>
        <v>0</v>
      </c>
      <c r="S57" s="24">
        <f>eff!S56*(1+MAX(-0.1,MIN(0.1,IF(tb!S56&gt;0,tw!S56/tb!S56-0.48,0))) * 4) * (1 + 0.25 * Klvl!S56)</f>
        <v>0</v>
      </c>
      <c r="T57" s="24">
        <f>eff!T56*(1+MAX(-0.1,MIN(0.1,IF(tb!T56&gt;0,tw!T56/tb!T56-0.48,0))) * 4) * (1 + 0.25 * Klvl!T56)</f>
        <v>0</v>
      </c>
      <c r="U57" s="24">
        <f>eff!U56*(1+MAX(-0.1,MIN(0.1,IF(tb!U56&gt;0,tw!U56/tb!U56-0.48,0))) * 4) * (1 + 0.25 * Klvl!U56)</f>
        <v>0</v>
      </c>
      <c r="V57" s="24">
        <f>eff!V56*(1+MAX(-0.1,MIN(0.1,IF(tb!V56&gt;0,tw!V56/tb!V56-0.48,0))) * 4) * (1 + 0.25 * Klvl!V56)</f>
        <v>0</v>
      </c>
      <c r="W57" s="24">
        <f>eff!W56*(1+MAX(-0.1,MIN(0.1,IF(tb!W56&gt;0,tw!W56/tb!W56-0.48,0))) * 4) * (1 + 0.25 * Klvl!W56)</f>
        <v>0</v>
      </c>
      <c r="X57" s="24">
        <f>eff!X56*(1+MAX(-0.1,MIN(0.1,IF(tb!X56&gt;0,tw!X56/tb!X56-0.48,0))) * 4) * (1 + 0.25 * Klvl!X56)</f>
        <v>0</v>
      </c>
      <c r="Y57" s="24">
        <f>eff!Y56*(1+MAX(-0.1,MIN(0.1,IF(tb!Y56&gt;0,tw!Y56/tb!Y56-0.48,0))) * 4) * (1 + 0.25 * Klvl!Y56)</f>
        <v>0</v>
      </c>
      <c r="Z57" s="24">
        <f>eff!Z56*(1+MAX(-0.1,MIN(0.1,IF(tb!Z56&gt;0,tw!Z56/tb!Z56-0.48,0))) * 4) * (1 + 0.25 * Klvl!Z56)</f>
        <v>0</v>
      </c>
      <c r="AA57" s="24">
        <f>eff!AA56*(1+MAX(-0.1,MIN(0.1,IF(tb!AA56&gt;0,tw!AA56/tb!AA56-0.48,0))) * 4) * (1 + 0.25 * Klvl!AA56)</f>
        <v>0</v>
      </c>
      <c r="AB57" s="24">
        <f>eff!AB56*(1+MAX(-0.1,MIN(0.1,IF(tb!AB56&gt;0,tw!AB56/tb!AB56-0.48,0))) * 4) * (1 + 0.25 * Klvl!AB56)</f>
        <v>0</v>
      </c>
      <c r="AC57" s="24">
        <f>eff!AC56*(1+MAX(-0.1,MIN(0.1,IF(tb!AC56&gt;0,tw!AC56/tb!AC56-0.48,0))) * 4) * (1 + 0.25 * Klvl!AC56)</f>
        <v>0</v>
      </c>
      <c r="AD57" s="24">
        <f>eff!AD56*(1+MAX(-0.1,MIN(0.1,IF(tb!AD56&gt;0,tw!AD56/tb!AD56-0.48,0))) * 4) * (1 + 0.25 * Klvl!AD56)</f>
        <v>0</v>
      </c>
      <c r="AE57" s="24">
        <f>eff!AE56*(1+MAX(-0.1,MIN(0.1,IF(tb!AE56&gt;0,tw!AE56/tb!AE56-0.48,0))) * 4) * (1 + 0.25 * Klvl!AE56)</f>
        <v>0</v>
      </c>
      <c r="AF57" s="24"/>
      <c r="AG57" s="28">
        <f t="shared" si="0"/>
        <v>0</v>
      </c>
      <c r="AH57" s="28">
        <f t="shared" si="1"/>
        <v>0</v>
      </c>
      <c r="AI57" s="30">
        <f t="shared" si="2"/>
        <v>0</v>
      </c>
    </row>
    <row r="58" spans="1:35" s="25" customFormat="1" ht="12" x14ac:dyDescent="0.2">
      <c r="A58" s="24">
        <f>eff!A57*(1+MAX(-0.1,MIN(0.1,IF(tb!A57&gt;0,tw!A57/tb!A57-0.48,0))) * 4) * (1 + 0.25 * Klvl!A57)</f>
        <v>0</v>
      </c>
      <c r="B58" s="24">
        <f>eff!B57*(1+MAX(-0.1,MIN(0.1,IF(tb!B57&gt;0,tw!B57/tb!B57-0.48,0))) * 4) * (1 + 0.25 * Klvl!B57)</f>
        <v>0</v>
      </c>
      <c r="C58" s="24">
        <f>eff!C57*(1+MAX(-0.1,MIN(0.1,IF(tb!C57&gt;0,tw!C57/tb!C57-0.48,0))) * 4) * (1 + 0.25 * Klvl!C57)</f>
        <v>0</v>
      </c>
      <c r="D58" s="24">
        <f>eff!D57*(1+MAX(-0.1,MIN(0.1,IF(tb!D57&gt;0,tw!D57/tb!D57-0.48,0))) * 4) * (1 + 0.25 * Klvl!D57)</f>
        <v>0</v>
      </c>
      <c r="E58" s="24">
        <f>eff!E57*(1+MAX(-0.1,MIN(0.1,IF(tb!E57&gt;0,tw!E57/tb!E57-0.48,0))) * 4) * (1 + 0.25 * Klvl!E57)</f>
        <v>0</v>
      </c>
      <c r="F58" s="24">
        <f>eff!F57*(1+MAX(-0.1,MIN(0.1,IF(tb!F57&gt;0,tw!F57/tb!F57-0.48,0))) * 4) * (1 + 0.25 * Klvl!F57)</f>
        <v>0</v>
      </c>
      <c r="G58" s="24">
        <f>eff!G57*(1+MAX(-0.1,MIN(0.1,IF(tb!G57&gt;0,tw!G57/tb!G57-0.48,0))) * 4) * (1 + 0.25 * Klvl!G57)</f>
        <v>0</v>
      </c>
      <c r="H58" s="24">
        <f>eff!H57*(1+MAX(-0.1,MIN(0.1,IF(tb!H57&gt;0,tw!H57/tb!H57-0.48,0))) * 4) * (1 + 0.25 * Klvl!H57)</f>
        <v>0</v>
      </c>
      <c r="I58" s="24">
        <f>eff!I57*(1+MAX(-0.1,MIN(0.1,IF(tb!I57&gt;0,tw!I57/tb!I57-0.48,0))) * 4) * (1 + 0.25 * Klvl!I57)</f>
        <v>0</v>
      </c>
      <c r="J58" s="24">
        <f>eff!J57*(1+MAX(-0.1,MIN(0.1,IF(tb!J57&gt;0,tw!J57/tb!J57-0.48,0))) * 4) * (1 + 0.25 * Klvl!J57)</f>
        <v>0</v>
      </c>
      <c r="K58" s="24">
        <f>eff!K57*(1+MAX(-0.1,MIN(0.1,IF(tb!K57&gt;0,tw!K57/tb!K57-0.48,0))) * 4) * (1 + 0.25 * Klvl!K57)</f>
        <v>0</v>
      </c>
      <c r="L58" s="24">
        <f>eff!L57*(1+MAX(-0.1,MIN(0.1,IF(tb!L57&gt;0,tw!L57/tb!L57-0.48,0))) * 4) * (1 + 0.25 * Klvl!L57)</f>
        <v>0</v>
      </c>
      <c r="M58" s="24">
        <f>eff!M57*(1+MAX(-0.1,MIN(0.1,IF(tb!M57&gt;0,tw!M57/tb!M57-0.48,0))) * 4) * (1 + 0.25 * Klvl!M57)</f>
        <v>0</v>
      </c>
      <c r="N58" s="24">
        <f>eff!N57*(1+MAX(-0.1,MIN(0.1,IF(tb!N57&gt;0,tw!N57/tb!N57-0.48,0))) * 4) * (1 + 0.25 * Klvl!N57)</f>
        <v>0</v>
      </c>
      <c r="O58" s="24">
        <f>eff!O57*(1+MAX(-0.1,MIN(0.1,IF(tb!O57&gt;0,tw!O57/tb!O57-0.48,0))) * 4) * (1 + 0.25 * Klvl!O57)</f>
        <v>0</v>
      </c>
      <c r="P58" s="24"/>
      <c r="Q58" s="24">
        <f>eff!Q57*(1+MAX(-0.1,MIN(0.1,IF(tb!Q57&gt;0,tw!Q57/tb!Q57-0.48,0))) * 4) * (1 + 0.25 * Klvl!Q57)</f>
        <v>0</v>
      </c>
      <c r="R58" s="24">
        <f>eff!R57*(1+MAX(-0.1,MIN(0.1,IF(tb!R57&gt;0,tw!R57/tb!R57-0.48,0))) * 4) * (1 + 0.25 * Klvl!R57)</f>
        <v>0</v>
      </c>
      <c r="S58" s="24">
        <f>eff!S57*(1+MAX(-0.1,MIN(0.1,IF(tb!S57&gt;0,tw!S57/tb!S57-0.48,0))) * 4) * (1 + 0.25 * Klvl!S57)</f>
        <v>0</v>
      </c>
      <c r="T58" s="24">
        <f>eff!T57*(1+MAX(-0.1,MIN(0.1,IF(tb!T57&gt;0,tw!T57/tb!T57-0.48,0))) * 4) * (1 + 0.25 * Klvl!T57)</f>
        <v>0</v>
      </c>
      <c r="U58" s="24">
        <f>eff!U57*(1+MAX(-0.1,MIN(0.1,IF(tb!U57&gt;0,tw!U57/tb!U57-0.48,0))) * 4) * (1 + 0.25 * Klvl!U57)</f>
        <v>0</v>
      </c>
      <c r="V58" s="24">
        <f>eff!V57*(1+MAX(-0.1,MIN(0.1,IF(tb!V57&gt;0,tw!V57/tb!V57-0.48,0))) * 4) * (1 + 0.25 * Klvl!V57)</f>
        <v>0</v>
      </c>
      <c r="W58" s="24">
        <f>eff!W57*(1+MAX(-0.1,MIN(0.1,IF(tb!W57&gt;0,tw!W57/tb!W57-0.48,0))) * 4) * (1 + 0.25 * Klvl!W57)</f>
        <v>0</v>
      </c>
      <c r="X58" s="24">
        <f>eff!X57*(1+MAX(-0.1,MIN(0.1,IF(tb!X57&gt;0,tw!X57/tb!X57-0.48,0))) * 4) * (1 + 0.25 * Klvl!X57)</f>
        <v>0</v>
      </c>
      <c r="Y58" s="24">
        <f>eff!Y57*(1+MAX(-0.1,MIN(0.1,IF(tb!Y57&gt;0,tw!Y57/tb!Y57-0.48,0))) * 4) * (1 + 0.25 * Klvl!Y57)</f>
        <v>0</v>
      </c>
      <c r="Z58" s="24">
        <f>eff!Z57*(1+MAX(-0.1,MIN(0.1,IF(tb!Z57&gt;0,tw!Z57/tb!Z57-0.48,0))) * 4) * (1 + 0.25 * Klvl!Z57)</f>
        <v>0</v>
      </c>
      <c r="AA58" s="24">
        <f>eff!AA57*(1+MAX(-0.1,MIN(0.1,IF(tb!AA57&gt;0,tw!AA57/tb!AA57-0.48,0))) * 4) * (1 + 0.25 * Klvl!AA57)</f>
        <v>0</v>
      </c>
      <c r="AB58" s="24">
        <f>eff!AB57*(1+MAX(-0.1,MIN(0.1,IF(tb!AB57&gt;0,tw!AB57/tb!AB57-0.48,0))) * 4) * (1 + 0.25 * Klvl!AB57)</f>
        <v>0</v>
      </c>
      <c r="AC58" s="24">
        <f>eff!AC57*(1+MAX(-0.1,MIN(0.1,IF(tb!AC57&gt;0,tw!AC57/tb!AC57-0.48,0))) * 4) * (1 + 0.25 * Klvl!AC57)</f>
        <v>0</v>
      </c>
      <c r="AD58" s="24">
        <f>eff!AD57*(1+MAX(-0.1,MIN(0.1,IF(tb!AD57&gt;0,tw!AD57/tb!AD57-0.48,0))) * 4) * (1 + 0.25 * Klvl!AD57)</f>
        <v>0</v>
      </c>
      <c r="AE58" s="24">
        <f>eff!AE57*(1+MAX(-0.1,MIN(0.1,IF(tb!AE57&gt;0,tw!AE57/tb!AE57-0.48,0))) * 4) * (1 + 0.25 * Klvl!AE57)</f>
        <v>0</v>
      </c>
      <c r="AF58" s="24"/>
      <c r="AG58" s="28">
        <f t="shared" si="0"/>
        <v>0</v>
      </c>
      <c r="AH58" s="28">
        <f t="shared" si="1"/>
        <v>0</v>
      </c>
      <c r="AI58" s="30">
        <f t="shared" si="2"/>
        <v>0</v>
      </c>
    </row>
    <row r="59" spans="1:35" s="25" customFormat="1" ht="12" x14ac:dyDescent="0.2">
      <c r="A59" s="24">
        <f>eff!A58*(1+MAX(-0.1,MIN(0.1,IF(tb!A58&gt;0,tw!A58/tb!A58-0.48,0))) * 4) * (1 + 0.25 * Klvl!A58)</f>
        <v>0</v>
      </c>
      <c r="B59" s="24">
        <f>eff!B58*(1+MAX(-0.1,MIN(0.1,IF(tb!B58&gt;0,tw!B58/tb!B58-0.48,0))) * 4) * (1 + 0.25 * Klvl!B58)</f>
        <v>0</v>
      </c>
      <c r="C59" s="24">
        <f>eff!C58*(1+MAX(-0.1,MIN(0.1,IF(tb!C58&gt;0,tw!C58/tb!C58-0.48,0))) * 4) * (1 + 0.25 * Klvl!C58)</f>
        <v>0</v>
      </c>
      <c r="D59" s="24">
        <f>eff!D58*(1+MAX(-0.1,MIN(0.1,IF(tb!D58&gt;0,tw!D58/tb!D58-0.48,0))) * 4) * (1 + 0.25 * Klvl!D58)</f>
        <v>0</v>
      </c>
      <c r="E59" s="24">
        <f>eff!E58*(1+MAX(-0.1,MIN(0.1,IF(tb!E58&gt;0,tw!E58/tb!E58-0.48,0))) * 4) * (1 + 0.25 * Klvl!E58)</f>
        <v>0</v>
      </c>
      <c r="F59" s="24">
        <f>eff!F58*(1+MAX(-0.1,MIN(0.1,IF(tb!F58&gt;0,tw!F58/tb!F58-0.48,0))) * 4) * (1 + 0.25 * Klvl!F58)</f>
        <v>0</v>
      </c>
      <c r="G59" s="24">
        <f>eff!G58*(1+MAX(-0.1,MIN(0.1,IF(tb!G58&gt;0,tw!G58/tb!G58-0.48,0))) * 4) * (1 + 0.25 * Klvl!G58)</f>
        <v>0</v>
      </c>
      <c r="H59" s="24">
        <f>eff!H58*(1+MAX(-0.1,MIN(0.1,IF(tb!H58&gt;0,tw!H58/tb!H58-0.48,0))) * 4) * (1 + 0.25 * Klvl!H58)</f>
        <v>0</v>
      </c>
      <c r="I59" s="24">
        <f>eff!I58*(1+MAX(-0.1,MIN(0.1,IF(tb!I58&gt;0,tw!I58/tb!I58-0.48,0))) * 4) * (1 + 0.25 * Klvl!I58)</f>
        <v>0</v>
      </c>
      <c r="J59" s="24">
        <f>eff!J58*(1+MAX(-0.1,MIN(0.1,IF(tb!J58&gt;0,tw!J58/tb!J58-0.48,0))) * 4) * (1 + 0.25 * Klvl!J58)</f>
        <v>0</v>
      </c>
      <c r="K59" s="24">
        <f>eff!K58*(1+MAX(-0.1,MIN(0.1,IF(tb!K58&gt;0,tw!K58/tb!K58-0.48,0))) * 4) * (1 + 0.25 * Klvl!K58)</f>
        <v>0</v>
      </c>
      <c r="L59" s="24">
        <f>eff!L58*(1+MAX(-0.1,MIN(0.1,IF(tb!L58&gt;0,tw!L58/tb!L58-0.48,0))) * 4) * (1 + 0.25 * Klvl!L58)</f>
        <v>0</v>
      </c>
      <c r="M59" s="24">
        <f>eff!M58*(1+MAX(-0.1,MIN(0.1,IF(tb!M58&gt;0,tw!M58/tb!M58-0.48,0))) * 4) * (1 + 0.25 * Klvl!M58)</f>
        <v>0</v>
      </c>
      <c r="N59" s="24">
        <f>eff!N58*(1+MAX(-0.1,MIN(0.1,IF(tb!N58&gt;0,tw!N58/tb!N58-0.48,0))) * 4) * (1 + 0.25 * Klvl!N58)</f>
        <v>0</v>
      </c>
      <c r="O59" s="24">
        <f>eff!O58*(1+MAX(-0.1,MIN(0.1,IF(tb!O58&gt;0,tw!O58/tb!O58-0.48,0))) * 4) * (1 + 0.25 * Klvl!O58)</f>
        <v>0</v>
      </c>
      <c r="P59" s="24"/>
      <c r="Q59" s="24">
        <f>eff!Q58*(1+MAX(-0.1,MIN(0.1,IF(tb!Q58&gt;0,tw!Q58/tb!Q58-0.48,0))) * 4) * (1 + 0.25 * Klvl!Q58)</f>
        <v>0</v>
      </c>
      <c r="R59" s="24">
        <f>eff!R58*(1+MAX(-0.1,MIN(0.1,IF(tb!R58&gt;0,tw!R58/tb!R58-0.48,0))) * 4) * (1 + 0.25 * Klvl!R58)</f>
        <v>0</v>
      </c>
      <c r="S59" s="24">
        <f>eff!S58*(1+MAX(-0.1,MIN(0.1,IF(tb!S58&gt;0,tw!S58/tb!S58-0.48,0))) * 4) * (1 + 0.25 * Klvl!S58)</f>
        <v>0</v>
      </c>
      <c r="T59" s="24">
        <f>eff!T58*(1+MAX(-0.1,MIN(0.1,IF(tb!T58&gt;0,tw!T58/tb!T58-0.48,0))) * 4) * (1 + 0.25 * Klvl!T58)</f>
        <v>0</v>
      </c>
      <c r="U59" s="24">
        <f>eff!U58*(1+MAX(-0.1,MIN(0.1,IF(tb!U58&gt;0,tw!U58/tb!U58-0.48,0))) * 4) * (1 + 0.25 * Klvl!U58)</f>
        <v>0</v>
      </c>
      <c r="V59" s="24">
        <f>eff!V58*(1+MAX(-0.1,MIN(0.1,IF(tb!V58&gt;0,tw!V58/tb!V58-0.48,0))) * 4) * (1 + 0.25 * Klvl!V58)</f>
        <v>0</v>
      </c>
      <c r="W59" s="24">
        <f>eff!W58*(1+MAX(-0.1,MIN(0.1,IF(tb!W58&gt;0,tw!W58/tb!W58-0.48,0))) * 4) * (1 + 0.25 * Klvl!W58)</f>
        <v>0</v>
      </c>
      <c r="X59" s="24">
        <f>eff!X58*(1+MAX(-0.1,MIN(0.1,IF(tb!X58&gt;0,tw!X58/tb!X58-0.48,0))) * 4) * (1 + 0.25 * Klvl!X58)</f>
        <v>0</v>
      </c>
      <c r="Y59" s="24">
        <f>eff!Y58*(1+MAX(-0.1,MIN(0.1,IF(tb!Y58&gt;0,tw!Y58/tb!Y58-0.48,0))) * 4) * (1 + 0.25 * Klvl!Y58)</f>
        <v>0</v>
      </c>
      <c r="Z59" s="24">
        <f>eff!Z58*(1+MAX(-0.1,MIN(0.1,IF(tb!Z58&gt;0,tw!Z58/tb!Z58-0.48,0))) * 4) * (1 + 0.25 * Klvl!Z58)</f>
        <v>0</v>
      </c>
      <c r="AA59" s="24">
        <f>eff!AA58*(1+MAX(-0.1,MIN(0.1,IF(tb!AA58&gt;0,tw!AA58/tb!AA58-0.48,0))) * 4) * (1 + 0.25 * Klvl!AA58)</f>
        <v>0</v>
      </c>
      <c r="AB59" s="24">
        <f>eff!AB58*(1+MAX(-0.1,MIN(0.1,IF(tb!AB58&gt;0,tw!AB58/tb!AB58-0.48,0))) * 4) * (1 + 0.25 * Klvl!AB58)</f>
        <v>0</v>
      </c>
      <c r="AC59" s="24">
        <f>eff!AC58*(1+MAX(-0.1,MIN(0.1,IF(tb!AC58&gt;0,tw!AC58/tb!AC58-0.48,0))) * 4) * (1 + 0.25 * Klvl!AC58)</f>
        <v>0</v>
      </c>
      <c r="AD59" s="24">
        <f>eff!AD58*(1+MAX(-0.1,MIN(0.1,IF(tb!AD58&gt;0,tw!AD58/tb!AD58-0.48,0))) * 4) * (1 + 0.25 * Klvl!AD58)</f>
        <v>0</v>
      </c>
      <c r="AE59" s="24">
        <f>eff!AE58*(1+MAX(-0.1,MIN(0.1,IF(tb!AE58&gt;0,tw!AE58/tb!AE58-0.48,0))) * 4) * (1 + 0.25 * Klvl!AE58)</f>
        <v>0</v>
      </c>
      <c r="AF59" s="24"/>
      <c r="AG59" s="28">
        <f t="shared" si="0"/>
        <v>0</v>
      </c>
      <c r="AH59" s="28">
        <f t="shared" si="1"/>
        <v>0</v>
      </c>
      <c r="AI59" s="30">
        <f t="shared" si="2"/>
        <v>0</v>
      </c>
    </row>
    <row r="60" spans="1:35" s="25" customFormat="1" ht="12" x14ac:dyDescent="0.2">
      <c r="A60" s="24">
        <f>eff!A59*(1+MAX(-0.1,MIN(0.1,IF(tb!A59&gt;0,tw!A59/tb!A59-0.48,0))) * 4) * (1 + 0.25 * Klvl!A59)</f>
        <v>0</v>
      </c>
      <c r="B60" s="24">
        <f>eff!B59*(1+MAX(-0.1,MIN(0.1,IF(tb!B59&gt;0,tw!B59/tb!B59-0.48,0))) * 4) * (1 + 0.25 * Klvl!B59)</f>
        <v>0</v>
      </c>
      <c r="C60" s="24">
        <f>eff!C59*(1+MAX(-0.1,MIN(0.1,IF(tb!C59&gt;0,tw!C59/tb!C59-0.48,0))) * 4) * (1 + 0.25 * Klvl!C59)</f>
        <v>0</v>
      </c>
      <c r="D60" s="24">
        <f>eff!D59*(1+MAX(-0.1,MIN(0.1,IF(tb!D59&gt;0,tw!D59/tb!D59-0.48,0))) * 4) * (1 + 0.25 * Klvl!D59)</f>
        <v>0</v>
      </c>
      <c r="E60" s="24">
        <f>eff!E59*(1+MAX(-0.1,MIN(0.1,IF(tb!E59&gt;0,tw!E59/tb!E59-0.48,0))) * 4) * (1 + 0.25 * Klvl!E59)</f>
        <v>0</v>
      </c>
      <c r="F60" s="24">
        <f>eff!F59*(1+MAX(-0.1,MIN(0.1,IF(tb!F59&gt;0,tw!F59/tb!F59-0.48,0))) * 4) * (1 + 0.25 * Klvl!F59)</f>
        <v>0</v>
      </c>
      <c r="G60" s="24">
        <f>eff!G59*(1+MAX(-0.1,MIN(0.1,IF(tb!G59&gt;0,tw!G59/tb!G59-0.48,0))) * 4) * (1 + 0.25 * Klvl!G59)</f>
        <v>0</v>
      </c>
      <c r="H60" s="24">
        <f>eff!H59*(1+MAX(-0.1,MIN(0.1,IF(tb!H59&gt;0,tw!H59/tb!H59-0.48,0))) * 4) * (1 + 0.25 * Klvl!H59)</f>
        <v>0</v>
      </c>
      <c r="I60" s="24">
        <f>eff!I59*(1+MAX(-0.1,MIN(0.1,IF(tb!I59&gt;0,tw!I59/tb!I59-0.48,0))) * 4) * (1 + 0.25 * Klvl!I59)</f>
        <v>0</v>
      </c>
      <c r="J60" s="24">
        <f>eff!J59*(1+MAX(-0.1,MIN(0.1,IF(tb!J59&gt;0,tw!J59/tb!J59-0.48,0))) * 4) * (1 + 0.25 * Klvl!J59)</f>
        <v>0</v>
      </c>
      <c r="K60" s="24">
        <f>eff!K59*(1+MAX(-0.1,MIN(0.1,IF(tb!K59&gt;0,tw!K59/tb!K59-0.48,0))) * 4) * (1 + 0.25 * Klvl!K59)</f>
        <v>0</v>
      </c>
      <c r="L60" s="24">
        <f>eff!L59*(1+MAX(-0.1,MIN(0.1,IF(tb!L59&gt;0,tw!L59/tb!L59-0.48,0))) * 4) * (1 + 0.25 * Klvl!L59)</f>
        <v>0</v>
      </c>
      <c r="M60" s="24">
        <f>eff!M59*(1+MAX(-0.1,MIN(0.1,IF(tb!M59&gt;0,tw!M59/tb!M59-0.48,0))) * 4) * (1 + 0.25 * Klvl!M59)</f>
        <v>0</v>
      </c>
      <c r="N60" s="24">
        <f>eff!N59*(1+MAX(-0.1,MIN(0.1,IF(tb!N59&gt;0,tw!N59/tb!N59-0.48,0))) * 4) * (1 + 0.25 * Klvl!N59)</f>
        <v>0</v>
      </c>
      <c r="O60" s="24">
        <f>eff!O59*(1+MAX(-0.1,MIN(0.1,IF(tb!O59&gt;0,tw!O59/tb!O59-0.48,0))) * 4) * (1 + 0.25 * Klvl!O59)</f>
        <v>0</v>
      </c>
      <c r="P60" s="24"/>
      <c r="Q60" s="24">
        <f>eff!Q59*(1+MAX(-0.1,MIN(0.1,IF(tb!Q59&gt;0,tw!Q59/tb!Q59-0.48,0))) * 4) * (1 + 0.25 * Klvl!Q59)</f>
        <v>0</v>
      </c>
      <c r="R60" s="24">
        <f>eff!R59*(1+MAX(-0.1,MIN(0.1,IF(tb!R59&gt;0,tw!R59/tb!R59-0.48,0))) * 4) * (1 + 0.25 * Klvl!R59)</f>
        <v>0</v>
      </c>
      <c r="S60" s="24">
        <f>eff!S59*(1+MAX(-0.1,MIN(0.1,IF(tb!S59&gt;0,tw!S59/tb!S59-0.48,0))) * 4) * (1 + 0.25 * Klvl!S59)</f>
        <v>0</v>
      </c>
      <c r="T60" s="24">
        <f>eff!T59*(1+MAX(-0.1,MIN(0.1,IF(tb!T59&gt;0,tw!T59/tb!T59-0.48,0))) * 4) * (1 + 0.25 * Klvl!T59)</f>
        <v>0</v>
      </c>
      <c r="U60" s="24">
        <f>eff!U59*(1+MAX(-0.1,MIN(0.1,IF(tb!U59&gt;0,tw!U59/tb!U59-0.48,0))) * 4) * (1 + 0.25 * Klvl!U59)</f>
        <v>0</v>
      </c>
      <c r="V60" s="24">
        <f>eff!V59*(1+MAX(-0.1,MIN(0.1,IF(tb!V59&gt;0,tw!V59/tb!V59-0.48,0))) * 4) * (1 + 0.25 * Klvl!V59)</f>
        <v>0</v>
      </c>
      <c r="W60" s="24">
        <f>eff!W59*(1+MAX(-0.1,MIN(0.1,IF(tb!W59&gt;0,tw!W59/tb!W59-0.48,0))) * 4) * (1 + 0.25 * Klvl!W59)</f>
        <v>0</v>
      </c>
      <c r="X60" s="24">
        <f>eff!X59*(1+MAX(-0.1,MIN(0.1,IF(tb!X59&gt;0,tw!X59/tb!X59-0.48,0))) * 4) * (1 + 0.25 * Klvl!X59)</f>
        <v>0</v>
      </c>
      <c r="Y60" s="24">
        <f>eff!Y59*(1+MAX(-0.1,MIN(0.1,IF(tb!Y59&gt;0,tw!Y59/tb!Y59-0.48,0))) * 4) * (1 + 0.25 * Klvl!Y59)</f>
        <v>0</v>
      </c>
      <c r="Z60" s="24">
        <f>eff!Z59*(1+MAX(-0.1,MIN(0.1,IF(tb!Z59&gt;0,tw!Z59/tb!Z59-0.48,0))) * 4) * (1 + 0.25 * Klvl!Z59)</f>
        <v>0</v>
      </c>
      <c r="AA60" s="24">
        <f>eff!AA59*(1+MAX(-0.1,MIN(0.1,IF(tb!AA59&gt;0,tw!AA59/tb!AA59-0.48,0))) * 4) * (1 + 0.25 * Klvl!AA59)</f>
        <v>0</v>
      </c>
      <c r="AB60" s="24">
        <f>eff!AB59*(1+MAX(-0.1,MIN(0.1,IF(tb!AB59&gt;0,tw!AB59/tb!AB59-0.48,0))) * 4) * (1 + 0.25 * Klvl!AB59)</f>
        <v>0</v>
      </c>
      <c r="AC60" s="24">
        <f>eff!AC59*(1+MAX(-0.1,MIN(0.1,IF(tb!AC59&gt;0,tw!AC59/tb!AC59-0.48,0))) * 4) * (1 + 0.25 * Klvl!AC59)</f>
        <v>0</v>
      </c>
      <c r="AD60" s="24">
        <f>eff!AD59*(1+MAX(-0.1,MIN(0.1,IF(tb!AD59&gt;0,tw!AD59/tb!AD59-0.48,0))) * 4) * (1 + 0.25 * Klvl!AD59)</f>
        <v>0</v>
      </c>
      <c r="AE60" s="24">
        <f>eff!AE59*(1+MAX(-0.1,MIN(0.1,IF(tb!AE59&gt;0,tw!AE59/tb!AE59-0.48,0))) * 4) * (1 + 0.25 * Klvl!AE59)</f>
        <v>0</v>
      </c>
      <c r="AF60" s="24"/>
      <c r="AG60" s="28">
        <f t="shared" si="0"/>
        <v>0</v>
      </c>
      <c r="AH60" s="28">
        <f t="shared" si="1"/>
        <v>0</v>
      </c>
      <c r="AI60" s="30">
        <f t="shared" si="2"/>
        <v>0</v>
      </c>
    </row>
    <row r="61" spans="1:35" s="25" customFormat="1" ht="12" x14ac:dyDescent="0.2">
      <c r="A61" s="24">
        <f>eff!A60*(1+MAX(-0.1,MIN(0.1,IF(tb!A60&gt;0,tw!A60/tb!A60-0.48,0))) * 4) * (1 + 0.25 * Klvl!A60)</f>
        <v>0</v>
      </c>
      <c r="B61" s="24">
        <f>eff!B60*(1+MAX(-0.1,MIN(0.1,IF(tb!B60&gt;0,tw!B60/tb!B60-0.48,0))) * 4) * (1 + 0.25 * Klvl!B60)</f>
        <v>0</v>
      </c>
      <c r="C61" s="24">
        <f>eff!C60*(1+MAX(-0.1,MIN(0.1,IF(tb!C60&gt;0,tw!C60/tb!C60-0.48,0))) * 4) * (1 + 0.25 * Klvl!C60)</f>
        <v>0</v>
      </c>
      <c r="D61" s="24">
        <f>eff!D60*(1+MAX(-0.1,MIN(0.1,IF(tb!D60&gt;0,tw!D60/tb!D60-0.48,0))) * 4) * (1 + 0.25 * Klvl!D60)</f>
        <v>0</v>
      </c>
      <c r="E61" s="24">
        <f>eff!E60*(1+MAX(-0.1,MIN(0.1,IF(tb!E60&gt;0,tw!E60/tb!E60-0.48,0))) * 4) * (1 + 0.25 * Klvl!E60)</f>
        <v>0</v>
      </c>
      <c r="F61" s="24">
        <f>eff!F60*(1+MAX(-0.1,MIN(0.1,IF(tb!F60&gt;0,tw!F60/tb!F60-0.48,0))) * 4) * (1 + 0.25 * Klvl!F60)</f>
        <v>0</v>
      </c>
      <c r="G61" s="24">
        <f>eff!G60*(1+MAX(-0.1,MIN(0.1,IF(tb!G60&gt;0,tw!G60/tb!G60-0.48,0))) * 4) * (1 + 0.25 * Klvl!G60)</f>
        <v>0</v>
      </c>
      <c r="H61" s="24">
        <f>eff!H60*(1+MAX(-0.1,MIN(0.1,IF(tb!H60&gt;0,tw!H60/tb!H60-0.48,0))) * 4) * (1 + 0.25 * Klvl!H60)</f>
        <v>0</v>
      </c>
      <c r="I61" s="24">
        <f>eff!I60*(1+MAX(-0.1,MIN(0.1,IF(tb!I60&gt;0,tw!I60/tb!I60-0.48,0))) * 4) * (1 + 0.25 * Klvl!I60)</f>
        <v>0</v>
      </c>
      <c r="J61" s="24">
        <f>eff!J60*(1+MAX(-0.1,MIN(0.1,IF(tb!J60&gt;0,tw!J60/tb!J60-0.48,0))) * 4) * (1 + 0.25 * Klvl!J60)</f>
        <v>0</v>
      </c>
      <c r="K61" s="24">
        <f>eff!K60*(1+MAX(-0.1,MIN(0.1,IF(tb!K60&gt;0,tw!K60/tb!K60-0.48,0))) * 4) * (1 + 0.25 * Klvl!K60)</f>
        <v>0</v>
      </c>
      <c r="L61" s="24">
        <f>eff!L60*(1+MAX(-0.1,MIN(0.1,IF(tb!L60&gt;0,tw!L60/tb!L60-0.48,0))) * 4) * (1 + 0.25 * Klvl!L60)</f>
        <v>0</v>
      </c>
      <c r="M61" s="24">
        <f>eff!M60*(1+MAX(-0.1,MIN(0.1,IF(tb!M60&gt;0,tw!M60/tb!M60-0.48,0))) * 4) * (1 + 0.25 * Klvl!M60)</f>
        <v>0</v>
      </c>
      <c r="N61" s="24">
        <f>eff!N60*(1+MAX(-0.1,MIN(0.1,IF(tb!N60&gt;0,tw!N60/tb!N60-0.48,0))) * 4) * (1 + 0.25 * Klvl!N60)</f>
        <v>0</v>
      </c>
      <c r="O61" s="24">
        <f>eff!O60*(1+MAX(-0.1,MIN(0.1,IF(tb!O60&gt;0,tw!O60/tb!O60-0.48,0))) * 4) * (1 + 0.25 * Klvl!O60)</f>
        <v>0</v>
      </c>
      <c r="P61" s="24"/>
      <c r="Q61" s="24">
        <f>eff!Q60*(1+MAX(-0.1,MIN(0.1,IF(tb!Q60&gt;0,tw!Q60/tb!Q60-0.48,0))) * 4) * (1 + 0.25 * Klvl!Q60)</f>
        <v>0</v>
      </c>
      <c r="R61" s="24">
        <f>eff!R60*(1+MAX(-0.1,MIN(0.1,IF(tb!R60&gt;0,tw!R60/tb!R60-0.48,0))) * 4) * (1 + 0.25 * Klvl!R60)</f>
        <v>0</v>
      </c>
      <c r="S61" s="24">
        <f>eff!S60*(1+MAX(-0.1,MIN(0.1,IF(tb!S60&gt;0,tw!S60/tb!S60-0.48,0))) * 4) * (1 + 0.25 * Klvl!S60)</f>
        <v>0</v>
      </c>
      <c r="T61" s="24">
        <f>eff!T60*(1+MAX(-0.1,MIN(0.1,IF(tb!T60&gt;0,tw!T60/tb!T60-0.48,0))) * 4) * (1 + 0.25 * Klvl!T60)</f>
        <v>0</v>
      </c>
      <c r="U61" s="24">
        <f>eff!U60*(1+MAX(-0.1,MIN(0.1,IF(tb!U60&gt;0,tw!U60/tb!U60-0.48,0))) * 4) * (1 + 0.25 * Klvl!U60)</f>
        <v>0</v>
      </c>
      <c r="V61" s="24">
        <f>eff!V60*(1+MAX(-0.1,MIN(0.1,IF(tb!V60&gt;0,tw!V60/tb!V60-0.48,0))) * 4) * (1 + 0.25 * Klvl!V60)</f>
        <v>0</v>
      </c>
      <c r="W61" s="24">
        <f>eff!W60*(1+MAX(-0.1,MIN(0.1,IF(tb!W60&gt;0,tw!W60/tb!W60-0.48,0))) * 4) * (1 + 0.25 * Klvl!W60)</f>
        <v>0</v>
      </c>
      <c r="X61" s="24">
        <f>eff!X60*(1+MAX(-0.1,MIN(0.1,IF(tb!X60&gt;0,tw!X60/tb!X60-0.48,0))) * 4) * (1 + 0.25 * Klvl!X60)</f>
        <v>0</v>
      </c>
      <c r="Y61" s="24">
        <f>eff!Y60*(1+MAX(-0.1,MIN(0.1,IF(tb!Y60&gt;0,tw!Y60/tb!Y60-0.48,0))) * 4) * (1 + 0.25 * Klvl!Y60)</f>
        <v>0</v>
      </c>
      <c r="Z61" s="24">
        <f>eff!Z60*(1+MAX(-0.1,MIN(0.1,IF(tb!Z60&gt;0,tw!Z60/tb!Z60-0.48,0))) * 4) * (1 + 0.25 * Klvl!Z60)</f>
        <v>0</v>
      </c>
      <c r="AA61" s="24">
        <f>eff!AA60*(1+MAX(-0.1,MIN(0.1,IF(tb!AA60&gt;0,tw!AA60/tb!AA60-0.48,0))) * 4) * (1 + 0.25 * Klvl!AA60)</f>
        <v>0</v>
      </c>
      <c r="AB61" s="24">
        <f>eff!AB60*(1+MAX(-0.1,MIN(0.1,IF(tb!AB60&gt;0,tw!AB60/tb!AB60-0.48,0))) * 4) * (1 + 0.25 * Klvl!AB60)</f>
        <v>0</v>
      </c>
      <c r="AC61" s="24">
        <f>eff!AC60*(1+MAX(-0.1,MIN(0.1,IF(tb!AC60&gt;0,tw!AC60/tb!AC60-0.48,0))) * 4) * (1 + 0.25 * Klvl!AC60)</f>
        <v>0</v>
      </c>
      <c r="AD61" s="24">
        <f>eff!AD60*(1+MAX(-0.1,MIN(0.1,IF(tb!AD60&gt;0,tw!AD60/tb!AD60-0.48,0))) * 4) * (1 + 0.25 * Klvl!AD60)</f>
        <v>0</v>
      </c>
      <c r="AE61" s="24">
        <f>eff!AE60*(1+MAX(-0.1,MIN(0.1,IF(tb!AE60&gt;0,tw!AE60/tb!AE60-0.48,0))) * 4) * (1 + 0.25 * Klvl!AE60)</f>
        <v>0</v>
      </c>
      <c r="AF61" s="24"/>
      <c r="AG61" s="28">
        <f t="shared" si="0"/>
        <v>0</v>
      </c>
      <c r="AH61" s="28">
        <f t="shared" si="1"/>
        <v>0</v>
      </c>
      <c r="AI61" s="30">
        <f t="shared" si="2"/>
        <v>0</v>
      </c>
    </row>
    <row r="62" spans="1:35" s="25" customFormat="1" ht="12" x14ac:dyDescent="0.2">
      <c r="A62" s="24">
        <f>eff!A61*(1+MAX(-0.1,MIN(0.1,IF(tb!A61&gt;0,tw!A61/tb!A61-0.48,0))) * 4) * (1 + 0.25 * Klvl!A61)</f>
        <v>0</v>
      </c>
      <c r="B62" s="24">
        <f>eff!B61*(1+MAX(-0.1,MIN(0.1,IF(tb!B61&gt;0,tw!B61/tb!B61-0.48,0))) * 4) * (1 + 0.25 * Klvl!B61)</f>
        <v>0</v>
      </c>
      <c r="C62" s="24">
        <f>eff!C61*(1+MAX(-0.1,MIN(0.1,IF(tb!C61&gt;0,tw!C61/tb!C61-0.48,0))) * 4) * (1 + 0.25 * Klvl!C61)</f>
        <v>0</v>
      </c>
      <c r="D62" s="24">
        <f>eff!D61*(1+MAX(-0.1,MIN(0.1,IF(tb!D61&gt;0,tw!D61/tb!D61-0.48,0))) * 4) * (1 + 0.25 * Klvl!D61)</f>
        <v>0</v>
      </c>
      <c r="E62" s="24">
        <f>eff!E61*(1+MAX(-0.1,MIN(0.1,IF(tb!E61&gt;0,tw!E61/tb!E61-0.48,0))) * 4) * (1 + 0.25 * Klvl!E61)</f>
        <v>0</v>
      </c>
      <c r="F62" s="24">
        <f>eff!F61*(1+MAX(-0.1,MIN(0.1,IF(tb!F61&gt;0,tw!F61/tb!F61-0.48,0))) * 4) * (1 + 0.25 * Klvl!F61)</f>
        <v>0</v>
      </c>
      <c r="G62" s="24">
        <f>eff!G61*(1+MAX(-0.1,MIN(0.1,IF(tb!G61&gt;0,tw!G61/tb!G61-0.48,0))) * 4) * (1 + 0.25 * Klvl!G61)</f>
        <v>0</v>
      </c>
      <c r="H62" s="24">
        <f>eff!H61*(1+MAX(-0.1,MIN(0.1,IF(tb!H61&gt;0,tw!H61/tb!H61-0.48,0))) * 4) * (1 + 0.25 * Klvl!H61)</f>
        <v>0</v>
      </c>
      <c r="I62" s="24">
        <f>eff!I61*(1+MAX(-0.1,MIN(0.1,IF(tb!I61&gt;0,tw!I61/tb!I61-0.48,0))) * 4) * (1 + 0.25 * Klvl!I61)</f>
        <v>0</v>
      </c>
      <c r="J62" s="24">
        <f>eff!J61*(1+MAX(-0.1,MIN(0.1,IF(tb!J61&gt;0,tw!J61/tb!J61-0.48,0))) * 4) * (1 + 0.25 * Klvl!J61)</f>
        <v>0</v>
      </c>
      <c r="K62" s="24">
        <f>eff!K61*(1+MAX(-0.1,MIN(0.1,IF(tb!K61&gt;0,tw!K61/tb!K61-0.48,0))) * 4) * (1 + 0.25 * Klvl!K61)</f>
        <v>0</v>
      </c>
      <c r="L62" s="24">
        <f>eff!L61*(1+MAX(-0.1,MIN(0.1,IF(tb!L61&gt;0,tw!L61/tb!L61-0.48,0))) * 4) * (1 + 0.25 * Klvl!L61)</f>
        <v>0</v>
      </c>
      <c r="M62" s="24">
        <f>eff!M61*(1+MAX(-0.1,MIN(0.1,IF(tb!M61&gt;0,tw!M61/tb!M61-0.48,0))) * 4) * (1 + 0.25 * Klvl!M61)</f>
        <v>0</v>
      </c>
      <c r="N62" s="24">
        <f>eff!N61*(1+MAX(-0.1,MIN(0.1,IF(tb!N61&gt;0,tw!N61/tb!N61-0.48,0))) * 4) * (1 + 0.25 * Klvl!N61)</f>
        <v>0</v>
      </c>
      <c r="O62" s="24">
        <f>eff!O61*(1+MAX(-0.1,MIN(0.1,IF(tb!O61&gt;0,tw!O61/tb!O61-0.48,0))) * 4) * (1 + 0.25 * Klvl!O61)</f>
        <v>0</v>
      </c>
      <c r="P62" s="24"/>
      <c r="Q62" s="24">
        <f>eff!Q61*(1+MAX(-0.1,MIN(0.1,IF(tb!Q61&gt;0,tw!Q61/tb!Q61-0.48,0))) * 4) * (1 + 0.25 * Klvl!Q61)</f>
        <v>0</v>
      </c>
      <c r="R62" s="24">
        <f>eff!R61*(1+MAX(-0.1,MIN(0.1,IF(tb!R61&gt;0,tw!R61/tb!R61-0.48,0))) * 4) * (1 + 0.25 * Klvl!R61)</f>
        <v>0</v>
      </c>
      <c r="S62" s="24">
        <f>eff!S61*(1+MAX(-0.1,MIN(0.1,IF(tb!S61&gt;0,tw!S61/tb!S61-0.48,0))) * 4) * (1 + 0.25 * Klvl!S61)</f>
        <v>0</v>
      </c>
      <c r="T62" s="24">
        <f>eff!T61*(1+MAX(-0.1,MIN(0.1,IF(tb!T61&gt;0,tw!T61/tb!T61-0.48,0))) * 4) * (1 + 0.25 * Klvl!T61)</f>
        <v>0</v>
      </c>
      <c r="U62" s="24">
        <f>eff!U61*(1+MAX(-0.1,MIN(0.1,IF(tb!U61&gt;0,tw!U61/tb!U61-0.48,0))) * 4) * (1 + 0.25 * Klvl!U61)</f>
        <v>0</v>
      </c>
      <c r="V62" s="24">
        <f>eff!V61*(1+MAX(-0.1,MIN(0.1,IF(tb!V61&gt;0,tw!V61/tb!V61-0.48,0))) * 4) * (1 + 0.25 * Klvl!V61)</f>
        <v>0</v>
      </c>
      <c r="W62" s="24">
        <f>eff!W61*(1+MAX(-0.1,MIN(0.1,IF(tb!W61&gt;0,tw!W61/tb!W61-0.48,0))) * 4) * (1 + 0.25 * Klvl!W61)</f>
        <v>0</v>
      </c>
      <c r="X62" s="24">
        <f>eff!X61*(1+MAX(-0.1,MIN(0.1,IF(tb!X61&gt;0,tw!X61/tb!X61-0.48,0))) * 4) * (1 + 0.25 * Klvl!X61)</f>
        <v>0</v>
      </c>
      <c r="Y62" s="24">
        <f>eff!Y61*(1+MAX(-0.1,MIN(0.1,IF(tb!Y61&gt;0,tw!Y61/tb!Y61-0.48,0))) * 4) * (1 + 0.25 * Klvl!Y61)</f>
        <v>0</v>
      </c>
      <c r="Z62" s="24">
        <f>eff!Z61*(1+MAX(-0.1,MIN(0.1,IF(tb!Z61&gt;0,tw!Z61/tb!Z61-0.48,0))) * 4) * (1 + 0.25 * Klvl!Z61)</f>
        <v>0</v>
      </c>
      <c r="AA62" s="24">
        <f>eff!AA61*(1+MAX(-0.1,MIN(0.1,IF(tb!AA61&gt;0,tw!AA61/tb!AA61-0.48,0))) * 4) * (1 + 0.25 * Klvl!AA61)</f>
        <v>0</v>
      </c>
      <c r="AB62" s="24">
        <f>eff!AB61*(1+MAX(-0.1,MIN(0.1,IF(tb!AB61&gt;0,tw!AB61/tb!AB61-0.48,0))) * 4) * (1 + 0.25 * Klvl!AB61)</f>
        <v>0</v>
      </c>
      <c r="AC62" s="24">
        <f>eff!AC61*(1+MAX(-0.1,MIN(0.1,IF(tb!AC61&gt;0,tw!AC61/tb!AC61-0.48,0))) * 4) * (1 + 0.25 * Klvl!AC61)</f>
        <v>0</v>
      </c>
      <c r="AD62" s="24">
        <f>eff!AD61*(1+MAX(-0.1,MIN(0.1,IF(tb!AD61&gt;0,tw!AD61/tb!AD61-0.48,0))) * 4) * (1 + 0.25 * Klvl!AD61)</f>
        <v>0</v>
      </c>
      <c r="AE62" s="24">
        <f>eff!AE61*(1+MAX(-0.1,MIN(0.1,IF(tb!AE61&gt;0,tw!AE61/tb!AE61-0.48,0))) * 4) * (1 + 0.25 * Klvl!AE61)</f>
        <v>0</v>
      </c>
      <c r="AF62" s="24"/>
      <c r="AG62" s="28">
        <f t="shared" si="0"/>
        <v>0</v>
      </c>
      <c r="AH62" s="28">
        <f t="shared" si="1"/>
        <v>0</v>
      </c>
      <c r="AI62" s="30">
        <f t="shared" si="2"/>
        <v>0</v>
      </c>
    </row>
    <row r="63" spans="1:35" s="25" customFormat="1" ht="12" x14ac:dyDescent="0.2">
      <c r="A63" s="24">
        <f>eff!A62*(1+MAX(-0.1,MIN(0.1,IF(tb!A62&gt;0,tw!A62/tb!A62-0.48,0))) * 4) * (1 + 0.25 * Klvl!A62)</f>
        <v>0</v>
      </c>
      <c r="B63" s="24">
        <f>eff!B62*(1+MAX(-0.1,MIN(0.1,IF(tb!B62&gt;0,tw!B62/tb!B62-0.48,0))) * 4) * (1 + 0.25 * Klvl!B62)</f>
        <v>0</v>
      </c>
      <c r="C63" s="24">
        <f>eff!C62*(1+MAX(-0.1,MIN(0.1,IF(tb!C62&gt;0,tw!C62/tb!C62-0.48,0))) * 4) * (1 + 0.25 * Klvl!C62)</f>
        <v>0</v>
      </c>
      <c r="D63" s="24">
        <f>eff!D62*(1+MAX(-0.1,MIN(0.1,IF(tb!D62&gt;0,tw!D62/tb!D62-0.48,0))) * 4) * (1 + 0.25 * Klvl!D62)</f>
        <v>0</v>
      </c>
      <c r="E63" s="24">
        <f>eff!E62*(1+MAX(-0.1,MIN(0.1,IF(tb!E62&gt;0,tw!E62/tb!E62-0.48,0))) * 4) * (1 + 0.25 * Klvl!E62)</f>
        <v>0</v>
      </c>
      <c r="F63" s="24">
        <f>eff!F62*(1+MAX(-0.1,MIN(0.1,IF(tb!F62&gt;0,tw!F62/tb!F62-0.48,0))) * 4) * (1 + 0.25 * Klvl!F62)</f>
        <v>0</v>
      </c>
      <c r="G63" s="24">
        <f>eff!G62*(1+MAX(-0.1,MIN(0.1,IF(tb!G62&gt;0,tw!G62/tb!G62-0.48,0))) * 4) * (1 + 0.25 * Klvl!G62)</f>
        <v>0</v>
      </c>
      <c r="H63" s="24">
        <f>eff!H62*(1+MAX(-0.1,MIN(0.1,IF(tb!H62&gt;0,tw!H62/tb!H62-0.48,0))) * 4) * (1 + 0.25 * Klvl!H62)</f>
        <v>0</v>
      </c>
      <c r="I63" s="24">
        <f>eff!I62*(1+MAX(-0.1,MIN(0.1,IF(tb!I62&gt;0,tw!I62/tb!I62-0.48,0))) * 4) * (1 + 0.25 * Klvl!I62)</f>
        <v>0</v>
      </c>
      <c r="J63" s="24">
        <f>eff!J62*(1+MAX(-0.1,MIN(0.1,IF(tb!J62&gt;0,tw!J62/tb!J62-0.48,0))) * 4) * (1 + 0.25 * Klvl!J62)</f>
        <v>0</v>
      </c>
      <c r="K63" s="24">
        <f>eff!K62*(1+MAX(-0.1,MIN(0.1,IF(tb!K62&gt;0,tw!K62/tb!K62-0.48,0))) * 4) * (1 + 0.25 * Klvl!K62)</f>
        <v>0</v>
      </c>
      <c r="L63" s="24">
        <f>eff!L62*(1+MAX(-0.1,MIN(0.1,IF(tb!L62&gt;0,tw!L62/tb!L62-0.48,0))) * 4) * (1 + 0.25 * Klvl!L62)</f>
        <v>0</v>
      </c>
      <c r="M63" s="24">
        <f>eff!M62*(1+MAX(-0.1,MIN(0.1,IF(tb!M62&gt;0,tw!M62/tb!M62-0.48,0))) * 4) * (1 + 0.25 * Klvl!M62)</f>
        <v>0</v>
      </c>
      <c r="N63" s="24">
        <f>eff!N62*(1+MAX(-0.1,MIN(0.1,IF(tb!N62&gt;0,tw!N62/tb!N62-0.48,0))) * 4) * (1 + 0.25 * Klvl!N62)</f>
        <v>0</v>
      </c>
      <c r="O63" s="24">
        <f>eff!O62*(1+MAX(-0.1,MIN(0.1,IF(tb!O62&gt;0,tw!O62/tb!O62-0.48,0))) * 4) * (1 + 0.25 * Klvl!O62)</f>
        <v>0</v>
      </c>
      <c r="P63" s="24"/>
      <c r="Q63" s="24">
        <f>eff!Q62*(1+MAX(-0.1,MIN(0.1,IF(tb!Q62&gt;0,tw!Q62/tb!Q62-0.48,0))) * 4) * (1 + 0.25 * Klvl!Q62)</f>
        <v>0</v>
      </c>
      <c r="R63" s="24">
        <f>eff!R62*(1+MAX(-0.1,MIN(0.1,IF(tb!R62&gt;0,tw!R62/tb!R62-0.48,0))) * 4) * (1 + 0.25 * Klvl!R62)</f>
        <v>0</v>
      </c>
      <c r="S63" s="24">
        <f>eff!S62*(1+MAX(-0.1,MIN(0.1,IF(tb!S62&gt;0,tw!S62/tb!S62-0.48,0))) * 4) * (1 + 0.25 * Klvl!S62)</f>
        <v>0</v>
      </c>
      <c r="T63" s="24">
        <f>eff!T62*(1+MAX(-0.1,MIN(0.1,IF(tb!T62&gt;0,tw!T62/tb!T62-0.48,0))) * 4) * (1 + 0.25 * Klvl!T62)</f>
        <v>0</v>
      </c>
      <c r="U63" s="24">
        <f>eff!U62*(1+MAX(-0.1,MIN(0.1,IF(tb!U62&gt;0,tw!U62/tb!U62-0.48,0))) * 4) * (1 + 0.25 * Klvl!U62)</f>
        <v>0</v>
      </c>
      <c r="V63" s="24">
        <f>eff!V62*(1+MAX(-0.1,MIN(0.1,IF(tb!V62&gt;0,tw!V62/tb!V62-0.48,0))) * 4) * (1 + 0.25 * Klvl!V62)</f>
        <v>0</v>
      </c>
      <c r="W63" s="24">
        <f>eff!W62*(1+MAX(-0.1,MIN(0.1,IF(tb!W62&gt;0,tw!W62/tb!W62-0.48,0))) * 4) * (1 + 0.25 * Klvl!W62)</f>
        <v>0</v>
      </c>
      <c r="X63" s="24">
        <f>eff!X62*(1+MAX(-0.1,MIN(0.1,IF(tb!X62&gt;0,tw!X62/tb!X62-0.48,0))) * 4) * (1 + 0.25 * Klvl!X62)</f>
        <v>0</v>
      </c>
      <c r="Y63" s="24">
        <f>eff!Y62*(1+MAX(-0.1,MIN(0.1,IF(tb!Y62&gt;0,tw!Y62/tb!Y62-0.48,0))) * 4) * (1 + 0.25 * Klvl!Y62)</f>
        <v>0</v>
      </c>
      <c r="Z63" s="24">
        <f>eff!Z62*(1+MAX(-0.1,MIN(0.1,IF(tb!Z62&gt;0,tw!Z62/tb!Z62-0.48,0))) * 4) * (1 + 0.25 * Klvl!Z62)</f>
        <v>0</v>
      </c>
      <c r="AA63" s="24">
        <f>eff!AA62*(1+MAX(-0.1,MIN(0.1,IF(tb!AA62&gt;0,tw!AA62/tb!AA62-0.48,0))) * 4) * (1 + 0.25 * Klvl!AA62)</f>
        <v>0</v>
      </c>
      <c r="AB63" s="24">
        <f>eff!AB62*(1+MAX(-0.1,MIN(0.1,IF(tb!AB62&gt;0,tw!AB62/tb!AB62-0.48,0))) * 4) * (1 + 0.25 * Klvl!AB62)</f>
        <v>0</v>
      </c>
      <c r="AC63" s="24">
        <f>eff!AC62*(1+MAX(-0.1,MIN(0.1,IF(tb!AC62&gt;0,tw!AC62/tb!AC62-0.48,0))) * 4) * (1 + 0.25 * Klvl!AC62)</f>
        <v>0</v>
      </c>
      <c r="AD63" s="24">
        <f>eff!AD62*(1+MAX(-0.1,MIN(0.1,IF(tb!AD62&gt;0,tw!AD62/tb!AD62-0.48,0))) * 4) * (1 + 0.25 * Klvl!AD62)</f>
        <v>0</v>
      </c>
      <c r="AE63" s="24">
        <f>eff!AE62*(1+MAX(-0.1,MIN(0.1,IF(tb!AE62&gt;0,tw!AE62/tb!AE62-0.48,0))) * 4) * (1 + 0.25 * Klvl!AE62)</f>
        <v>0</v>
      </c>
      <c r="AF63" s="24"/>
      <c r="AG63" s="28">
        <f t="shared" si="0"/>
        <v>0</v>
      </c>
      <c r="AH63" s="28">
        <f t="shared" si="1"/>
        <v>0</v>
      </c>
      <c r="AI63" s="30">
        <f t="shared" si="2"/>
        <v>0</v>
      </c>
    </row>
    <row r="64" spans="1:35" s="25" customFormat="1" ht="12" x14ac:dyDescent="0.2">
      <c r="A64" s="24">
        <f>eff!A63*(1+MAX(-0.1,MIN(0.1,IF(tb!A63&gt;0,tw!A63/tb!A63-0.48,0))) * 4) * (1 + 0.25 * Klvl!A63)</f>
        <v>0</v>
      </c>
      <c r="B64" s="24">
        <f>eff!B63*(1+MAX(-0.1,MIN(0.1,IF(tb!B63&gt;0,tw!B63/tb!B63-0.48,0))) * 4) * (1 + 0.25 * Klvl!B63)</f>
        <v>0</v>
      </c>
      <c r="C64" s="24">
        <f>eff!C63*(1+MAX(-0.1,MIN(0.1,IF(tb!C63&gt;0,tw!C63/tb!C63-0.48,0))) * 4) * (1 + 0.25 * Klvl!C63)</f>
        <v>0</v>
      </c>
      <c r="D64" s="24">
        <f>eff!D63*(1+MAX(-0.1,MIN(0.1,IF(tb!D63&gt;0,tw!D63/tb!D63-0.48,0))) * 4) * (1 + 0.25 * Klvl!D63)</f>
        <v>0</v>
      </c>
      <c r="E64" s="24">
        <f>eff!E63*(1+MAX(-0.1,MIN(0.1,IF(tb!E63&gt;0,tw!E63/tb!E63-0.48,0))) * 4) * (1 + 0.25 * Klvl!E63)</f>
        <v>0</v>
      </c>
      <c r="F64" s="24">
        <f>eff!F63*(1+MAX(-0.1,MIN(0.1,IF(tb!F63&gt;0,tw!F63/tb!F63-0.48,0))) * 4) * (1 + 0.25 * Klvl!F63)</f>
        <v>0</v>
      </c>
      <c r="G64" s="24">
        <f>eff!G63*(1+MAX(-0.1,MIN(0.1,IF(tb!G63&gt;0,tw!G63/tb!G63-0.48,0))) * 4) * (1 + 0.25 * Klvl!G63)</f>
        <v>0</v>
      </c>
      <c r="H64" s="24">
        <f>eff!H63*(1+MAX(-0.1,MIN(0.1,IF(tb!H63&gt;0,tw!H63/tb!H63-0.48,0))) * 4) * (1 + 0.25 * Klvl!H63)</f>
        <v>0</v>
      </c>
      <c r="I64" s="24">
        <f>eff!I63*(1+MAX(-0.1,MIN(0.1,IF(tb!I63&gt;0,tw!I63/tb!I63-0.48,0))) * 4) * (1 + 0.25 * Klvl!I63)</f>
        <v>0</v>
      </c>
      <c r="J64" s="24">
        <f>eff!J63*(1+MAX(-0.1,MIN(0.1,IF(tb!J63&gt;0,tw!J63/tb!J63-0.48,0))) * 4) * (1 + 0.25 * Klvl!J63)</f>
        <v>0</v>
      </c>
      <c r="K64" s="24">
        <f>eff!K63*(1+MAX(-0.1,MIN(0.1,IF(tb!K63&gt;0,tw!K63/tb!K63-0.48,0))) * 4) * (1 + 0.25 * Klvl!K63)</f>
        <v>0</v>
      </c>
      <c r="L64" s="24">
        <f>eff!L63*(1+MAX(-0.1,MIN(0.1,IF(tb!L63&gt;0,tw!L63/tb!L63-0.48,0))) * 4) * (1 + 0.25 * Klvl!L63)</f>
        <v>0</v>
      </c>
      <c r="M64" s="24">
        <f>eff!M63*(1+MAX(-0.1,MIN(0.1,IF(tb!M63&gt;0,tw!M63/tb!M63-0.48,0))) * 4) * (1 + 0.25 * Klvl!M63)</f>
        <v>0</v>
      </c>
      <c r="N64" s="24">
        <f>eff!N63*(1+MAX(-0.1,MIN(0.1,IF(tb!N63&gt;0,tw!N63/tb!N63-0.48,0))) * 4) * (1 + 0.25 * Klvl!N63)</f>
        <v>0</v>
      </c>
      <c r="O64" s="24">
        <f>eff!O63*(1+MAX(-0.1,MIN(0.1,IF(tb!O63&gt;0,tw!O63/tb!O63-0.48,0))) * 4) * (1 + 0.25 * Klvl!O63)</f>
        <v>0</v>
      </c>
      <c r="P64" s="24"/>
      <c r="Q64" s="24">
        <f>eff!Q63*(1+MAX(-0.1,MIN(0.1,IF(tb!Q63&gt;0,tw!Q63/tb!Q63-0.48,0))) * 4) * (1 + 0.25 * Klvl!Q63)</f>
        <v>0</v>
      </c>
      <c r="R64" s="24">
        <f>eff!R63*(1+MAX(-0.1,MIN(0.1,IF(tb!R63&gt;0,tw!R63/tb!R63-0.48,0))) * 4) * (1 + 0.25 * Klvl!R63)</f>
        <v>0</v>
      </c>
      <c r="S64" s="24">
        <f>eff!S63*(1+MAX(-0.1,MIN(0.1,IF(tb!S63&gt;0,tw!S63/tb!S63-0.48,0))) * 4) * (1 + 0.25 * Klvl!S63)</f>
        <v>0</v>
      </c>
      <c r="T64" s="24">
        <f>eff!T63*(1+MAX(-0.1,MIN(0.1,IF(tb!T63&gt;0,tw!T63/tb!T63-0.48,0))) * 4) * (1 + 0.25 * Klvl!T63)</f>
        <v>0</v>
      </c>
      <c r="U64" s="24">
        <f>eff!U63*(1+MAX(-0.1,MIN(0.1,IF(tb!U63&gt;0,tw!U63/tb!U63-0.48,0))) * 4) * (1 + 0.25 * Klvl!U63)</f>
        <v>0</v>
      </c>
      <c r="V64" s="24">
        <f>eff!V63*(1+MAX(-0.1,MIN(0.1,IF(tb!V63&gt;0,tw!V63/tb!V63-0.48,0))) * 4) * (1 + 0.25 * Klvl!V63)</f>
        <v>0</v>
      </c>
      <c r="W64" s="24">
        <f>eff!W63*(1+MAX(-0.1,MIN(0.1,IF(tb!W63&gt;0,tw!W63/tb!W63-0.48,0))) * 4) * (1 + 0.25 * Klvl!W63)</f>
        <v>0</v>
      </c>
      <c r="X64" s="24">
        <f>eff!X63*(1+MAX(-0.1,MIN(0.1,IF(tb!X63&gt;0,tw!X63/tb!X63-0.48,0))) * 4) * (1 + 0.25 * Klvl!X63)</f>
        <v>0</v>
      </c>
      <c r="Y64" s="24">
        <f>eff!Y63*(1+MAX(-0.1,MIN(0.1,IF(tb!Y63&gt;0,tw!Y63/tb!Y63-0.48,0))) * 4) * (1 + 0.25 * Klvl!Y63)</f>
        <v>0</v>
      </c>
      <c r="Z64" s="24">
        <f>eff!Z63*(1+MAX(-0.1,MIN(0.1,IF(tb!Z63&gt;0,tw!Z63/tb!Z63-0.48,0))) * 4) * (1 + 0.25 * Klvl!Z63)</f>
        <v>0</v>
      </c>
      <c r="AA64" s="24">
        <f>eff!AA63*(1+MAX(-0.1,MIN(0.1,IF(tb!AA63&gt;0,tw!AA63/tb!AA63-0.48,0))) * 4) * (1 + 0.25 * Klvl!AA63)</f>
        <v>0</v>
      </c>
      <c r="AB64" s="24">
        <f>eff!AB63*(1+MAX(-0.1,MIN(0.1,IF(tb!AB63&gt;0,tw!AB63/tb!AB63-0.48,0))) * 4) * (1 + 0.25 * Klvl!AB63)</f>
        <v>0</v>
      </c>
      <c r="AC64" s="24">
        <f>eff!AC63*(1+MAX(-0.1,MIN(0.1,IF(tb!AC63&gt;0,tw!AC63/tb!AC63-0.48,0))) * 4) * (1 + 0.25 * Klvl!AC63)</f>
        <v>0</v>
      </c>
      <c r="AD64" s="24">
        <f>eff!AD63*(1+MAX(-0.1,MIN(0.1,IF(tb!AD63&gt;0,tw!AD63/tb!AD63-0.48,0))) * 4) * (1 + 0.25 * Klvl!AD63)</f>
        <v>0</v>
      </c>
      <c r="AE64" s="24">
        <f>eff!AE63*(1+MAX(-0.1,MIN(0.1,IF(tb!AE63&gt;0,tw!AE63/tb!AE63-0.48,0))) * 4) * (1 + 0.25 * Klvl!AE63)</f>
        <v>0</v>
      </c>
      <c r="AF64" s="24"/>
      <c r="AG64" s="28">
        <f t="shared" si="0"/>
        <v>0</v>
      </c>
      <c r="AH64" s="28">
        <f t="shared" si="1"/>
        <v>0</v>
      </c>
      <c r="AI64" s="30">
        <f t="shared" si="2"/>
        <v>0</v>
      </c>
    </row>
    <row r="65" spans="1:35" s="25" customFormat="1" ht="12" x14ac:dyDescent="0.2">
      <c r="A65" s="24">
        <f>eff!A64*(1+MAX(-0.1,MIN(0.1,IF(tb!A64&gt;0,tw!A64/tb!A64-0.48,0))) * 4) * (1 + 0.25 * Klvl!A64)</f>
        <v>0</v>
      </c>
      <c r="B65" s="24">
        <f>eff!B64*(1+MAX(-0.1,MIN(0.1,IF(tb!B64&gt;0,tw!B64/tb!B64-0.48,0))) * 4) * (1 + 0.25 * Klvl!B64)</f>
        <v>0</v>
      </c>
      <c r="C65" s="24">
        <f>eff!C64*(1+MAX(-0.1,MIN(0.1,IF(tb!C64&gt;0,tw!C64/tb!C64-0.48,0))) * 4) * (1 + 0.25 * Klvl!C64)</f>
        <v>0</v>
      </c>
      <c r="D65" s="24">
        <f>eff!D64*(1+MAX(-0.1,MIN(0.1,IF(tb!D64&gt;0,tw!D64/tb!D64-0.48,0))) * 4) * (1 + 0.25 * Klvl!D64)</f>
        <v>0</v>
      </c>
      <c r="E65" s="24">
        <f>eff!E64*(1+MAX(-0.1,MIN(0.1,IF(tb!E64&gt;0,tw!E64/tb!E64-0.48,0))) * 4) * (1 + 0.25 * Klvl!E64)</f>
        <v>0</v>
      </c>
      <c r="F65" s="24">
        <f>eff!F64*(1+MAX(-0.1,MIN(0.1,IF(tb!F64&gt;0,tw!F64/tb!F64-0.48,0))) * 4) * (1 + 0.25 * Klvl!F64)</f>
        <v>0</v>
      </c>
      <c r="G65" s="24">
        <f>eff!G64*(1+MAX(-0.1,MIN(0.1,IF(tb!G64&gt;0,tw!G64/tb!G64-0.48,0))) * 4) * (1 + 0.25 * Klvl!G64)</f>
        <v>0</v>
      </c>
      <c r="H65" s="24">
        <f>eff!H64*(1+MAX(-0.1,MIN(0.1,IF(tb!H64&gt;0,tw!H64/tb!H64-0.48,0))) * 4) * (1 + 0.25 * Klvl!H64)</f>
        <v>0</v>
      </c>
      <c r="I65" s="24">
        <f>eff!I64*(1+MAX(-0.1,MIN(0.1,IF(tb!I64&gt;0,tw!I64/tb!I64-0.48,0))) * 4) * (1 + 0.25 * Klvl!I64)</f>
        <v>0</v>
      </c>
      <c r="J65" s="24">
        <f>eff!J64*(1+MAX(-0.1,MIN(0.1,IF(tb!J64&gt;0,tw!J64/tb!J64-0.48,0))) * 4) * (1 + 0.25 * Klvl!J64)</f>
        <v>0</v>
      </c>
      <c r="K65" s="24">
        <f>eff!K64*(1+MAX(-0.1,MIN(0.1,IF(tb!K64&gt;0,tw!K64/tb!K64-0.48,0))) * 4) * (1 + 0.25 * Klvl!K64)</f>
        <v>0</v>
      </c>
      <c r="L65" s="24">
        <f>eff!L64*(1+MAX(-0.1,MIN(0.1,IF(tb!L64&gt;0,tw!L64/tb!L64-0.48,0))) * 4) * (1 + 0.25 * Klvl!L64)</f>
        <v>0</v>
      </c>
      <c r="M65" s="24">
        <f>eff!M64*(1+MAX(-0.1,MIN(0.1,IF(tb!M64&gt;0,tw!M64/tb!M64-0.48,0))) * 4) * (1 + 0.25 * Klvl!M64)</f>
        <v>0</v>
      </c>
      <c r="N65" s="24">
        <f>eff!N64*(1+MAX(-0.1,MIN(0.1,IF(tb!N64&gt;0,tw!N64/tb!N64-0.48,0))) * 4) * (1 + 0.25 * Klvl!N64)</f>
        <v>0</v>
      </c>
      <c r="O65" s="24">
        <f>eff!O64*(1+MAX(-0.1,MIN(0.1,IF(tb!O64&gt;0,tw!O64/tb!O64-0.48,0))) * 4) * (1 + 0.25 * Klvl!O64)</f>
        <v>0</v>
      </c>
      <c r="P65" s="24"/>
      <c r="Q65" s="24">
        <f>eff!Q64*(1+MAX(-0.1,MIN(0.1,IF(tb!Q64&gt;0,tw!Q64/tb!Q64-0.48,0))) * 4) * (1 + 0.25 * Klvl!Q64)</f>
        <v>0</v>
      </c>
      <c r="R65" s="24">
        <f>eff!R64*(1+MAX(-0.1,MIN(0.1,IF(tb!R64&gt;0,tw!R64/tb!R64-0.48,0))) * 4) * (1 + 0.25 * Klvl!R64)</f>
        <v>0</v>
      </c>
      <c r="S65" s="24">
        <f>eff!S64*(1+MAX(-0.1,MIN(0.1,IF(tb!S64&gt;0,tw!S64/tb!S64-0.48,0))) * 4) * (1 + 0.25 * Klvl!S64)</f>
        <v>0</v>
      </c>
      <c r="T65" s="24">
        <f>eff!T64*(1+MAX(-0.1,MIN(0.1,IF(tb!T64&gt;0,tw!T64/tb!T64-0.48,0))) * 4) * (1 + 0.25 * Klvl!T64)</f>
        <v>0</v>
      </c>
      <c r="U65" s="24">
        <f>eff!U64*(1+MAX(-0.1,MIN(0.1,IF(tb!U64&gt;0,tw!U64/tb!U64-0.48,0))) * 4) * (1 + 0.25 * Klvl!U64)</f>
        <v>0</v>
      </c>
      <c r="V65" s="24">
        <f>eff!V64*(1+MAX(-0.1,MIN(0.1,IF(tb!V64&gt;0,tw!V64/tb!V64-0.48,0))) * 4) * (1 + 0.25 * Klvl!V64)</f>
        <v>0</v>
      </c>
      <c r="W65" s="24">
        <f>eff!W64*(1+MAX(-0.1,MIN(0.1,IF(tb!W64&gt;0,tw!W64/tb!W64-0.48,0))) * 4) * (1 + 0.25 * Klvl!W64)</f>
        <v>0</v>
      </c>
      <c r="X65" s="24">
        <f>eff!X64*(1+MAX(-0.1,MIN(0.1,IF(tb!X64&gt;0,tw!X64/tb!X64-0.48,0))) * 4) * (1 + 0.25 * Klvl!X64)</f>
        <v>0</v>
      </c>
      <c r="Y65" s="24">
        <f>eff!Y64*(1+MAX(-0.1,MIN(0.1,IF(tb!Y64&gt;0,tw!Y64/tb!Y64-0.48,0))) * 4) * (1 + 0.25 * Klvl!Y64)</f>
        <v>0</v>
      </c>
      <c r="Z65" s="24">
        <f>eff!Z64*(1+MAX(-0.1,MIN(0.1,IF(tb!Z64&gt;0,tw!Z64/tb!Z64-0.48,0))) * 4) * (1 + 0.25 * Klvl!Z64)</f>
        <v>0</v>
      </c>
      <c r="AA65" s="24">
        <f>eff!AA64*(1+MAX(-0.1,MIN(0.1,IF(tb!AA64&gt;0,tw!AA64/tb!AA64-0.48,0))) * 4) * (1 + 0.25 * Klvl!AA64)</f>
        <v>0</v>
      </c>
      <c r="AB65" s="24">
        <f>eff!AB64*(1+MAX(-0.1,MIN(0.1,IF(tb!AB64&gt;0,tw!AB64/tb!AB64-0.48,0))) * 4) * (1 + 0.25 * Klvl!AB64)</f>
        <v>0</v>
      </c>
      <c r="AC65" s="24">
        <f>eff!AC64*(1+MAX(-0.1,MIN(0.1,IF(tb!AC64&gt;0,tw!AC64/tb!AC64-0.48,0))) * 4) * (1 + 0.25 * Klvl!AC64)</f>
        <v>0</v>
      </c>
      <c r="AD65" s="24">
        <f>eff!AD64*(1+MAX(-0.1,MIN(0.1,IF(tb!AD64&gt;0,tw!AD64/tb!AD64-0.48,0))) * 4) * (1 + 0.25 * Klvl!AD64)</f>
        <v>0</v>
      </c>
      <c r="AE65" s="24">
        <f>eff!AE64*(1+MAX(-0.1,MIN(0.1,IF(tb!AE64&gt;0,tw!AE64/tb!AE64-0.48,0))) * 4) * (1 + 0.25 * Klvl!AE64)</f>
        <v>0</v>
      </c>
      <c r="AF65" s="24"/>
      <c r="AG65" s="28">
        <f t="shared" si="0"/>
        <v>0</v>
      </c>
      <c r="AH65" s="28">
        <f t="shared" si="1"/>
        <v>0</v>
      </c>
      <c r="AI65" s="30">
        <f t="shared" si="2"/>
        <v>0</v>
      </c>
    </row>
    <row r="66" spans="1:35" s="25" customFormat="1" ht="12" x14ac:dyDescent="0.2">
      <c r="A66" s="24">
        <f>eff!A65*(1+MAX(-0.1,MIN(0.1,IF(tb!A65&gt;0,tw!A65/tb!A65-0.48,0))) * 4) * (1 + 0.25 * Klvl!A65)</f>
        <v>0</v>
      </c>
      <c r="B66" s="24">
        <f>eff!B65*(1+MAX(-0.1,MIN(0.1,IF(tb!B65&gt;0,tw!B65/tb!B65-0.48,0))) * 4) * (1 + 0.25 * Klvl!B65)</f>
        <v>0</v>
      </c>
      <c r="C66" s="24">
        <f>eff!C65*(1+MAX(-0.1,MIN(0.1,IF(tb!C65&gt;0,tw!C65/tb!C65-0.48,0))) * 4) * (1 + 0.25 * Klvl!C65)</f>
        <v>0</v>
      </c>
      <c r="D66" s="24">
        <f>eff!D65*(1+MAX(-0.1,MIN(0.1,IF(tb!D65&gt;0,tw!D65/tb!D65-0.48,0))) * 4) * (1 + 0.25 * Klvl!D65)</f>
        <v>0</v>
      </c>
      <c r="E66" s="24">
        <f>eff!E65*(1+MAX(-0.1,MIN(0.1,IF(tb!E65&gt;0,tw!E65/tb!E65-0.48,0))) * 4) * (1 + 0.25 * Klvl!E65)</f>
        <v>0</v>
      </c>
      <c r="F66" s="24">
        <f>eff!F65*(1+MAX(-0.1,MIN(0.1,IF(tb!F65&gt;0,tw!F65/tb!F65-0.48,0))) * 4) * (1 + 0.25 * Klvl!F65)</f>
        <v>0</v>
      </c>
      <c r="G66" s="24">
        <f>eff!G65*(1+MAX(-0.1,MIN(0.1,IF(tb!G65&gt;0,tw!G65/tb!G65-0.48,0))) * 4) * (1 + 0.25 * Klvl!G65)</f>
        <v>0</v>
      </c>
      <c r="H66" s="24">
        <f>eff!H65*(1+MAX(-0.1,MIN(0.1,IF(tb!H65&gt;0,tw!H65/tb!H65-0.48,0))) * 4) * (1 + 0.25 * Klvl!H65)</f>
        <v>0</v>
      </c>
      <c r="I66" s="24">
        <f>eff!I65*(1+MAX(-0.1,MIN(0.1,IF(tb!I65&gt;0,tw!I65/tb!I65-0.48,0))) * 4) * (1 + 0.25 * Klvl!I65)</f>
        <v>0</v>
      </c>
      <c r="J66" s="24">
        <f>eff!J65*(1+MAX(-0.1,MIN(0.1,IF(tb!J65&gt;0,tw!J65/tb!J65-0.48,0))) * 4) * (1 + 0.25 * Klvl!J65)</f>
        <v>0</v>
      </c>
      <c r="K66" s="24">
        <f>eff!K65*(1+MAX(-0.1,MIN(0.1,IF(tb!K65&gt;0,tw!K65/tb!K65-0.48,0))) * 4) * (1 + 0.25 * Klvl!K65)</f>
        <v>0</v>
      </c>
      <c r="L66" s="24">
        <f>eff!L65*(1+MAX(-0.1,MIN(0.1,IF(tb!L65&gt;0,tw!L65/tb!L65-0.48,0))) * 4) * (1 + 0.25 * Klvl!L65)</f>
        <v>0</v>
      </c>
      <c r="M66" s="24">
        <f>eff!M65*(1+MAX(-0.1,MIN(0.1,IF(tb!M65&gt;0,tw!M65/tb!M65-0.48,0))) * 4) * (1 + 0.25 * Klvl!M65)</f>
        <v>0</v>
      </c>
      <c r="N66" s="24">
        <f>eff!N65*(1+MAX(-0.1,MIN(0.1,IF(tb!N65&gt;0,tw!N65/tb!N65-0.48,0))) * 4) * (1 + 0.25 * Klvl!N65)</f>
        <v>0</v>
      </c>
      <c r="O66" s="24">
        <f>eff!O65*(1+MAX(-0.1,MIN(0.1,IF(tb!O65&gt;0,tw!O65/tb!O65-0.48,0))) * 4) * (1 + 0.25 * Klvl!O65)</f>
        <v>0</v>
      </c>
      <c r="P66" s="24"/>
      <c r="Q66" s="24">
        <f>eff!Q65*(1+MAX(-0.1,MIN(0.1,IF(tb!Q65&gt;0,tw!Q65/tb!Q65-0.48,0))) * 4) * (1 + 0.25 * Klvl!Q65)</f>
        <v>0</v>
      </c>
      <c r="R66" s="24">
        <f>eff!R65*(1+MAX(-0.1,MIN(0.1,IF(tb!R65&gt;0,tw!R65/tb!R65-0.48,0))) * 4) * (1 + 0.25 * Klvl!R65)</f>
        <v>0</v>
      </c>
      <c r="S66" s="24">
        <f>eff!S65*(1+MAX(-0.1,MIN(0.1,IF(tb!S65&gt;0,tw!S65/tb!S65-0.48,0))) * 4) * (1 + 0.25 * Klvl!S65)</f>
        <v>0</v>
      </c>
      <c r="T66" s="24">
        <f>eff!T65*(1+MAX(-0.1,MIN(0.1,IF(tb!T65&gt;0,tw!T65/tb!T65-0.48,0))) * 4) * (1 + 0.25 * Klvl!T65)</f>
        <v>0</v>
      </c>
      <c r="U66" s="24">
        <f>eff!U65*(1+MAX(-0.1,MIN(0.1,IF(tb!U65&gt;0,tw!U65/tb!U65-0.48,0))) * 4) * (1 + 0.25 * Klvl!U65)</f>
        <v>0</v>
      </c>
      <c r="V66" s="24">
        <f>eff!V65*(1+MAX(-0.1,MIN(0.1,IF(tb!V65&gt;0,tw!V65/tb!V65-0.48,0))) * 4) * (1 + 0.25 * Klvl!V65)</f>
        <v>0</v>
      </c>
      <c r="W66" s="24">
        <f>eff!W65*(1+MAX(-0.1,MIN(0.1,IF(tb!W65&gt;0,tw!W65/tb!W65-0.48,0))) * 4) * (1 + 0.25 * Klvl!W65)</f>
        <v>0</v>
      </c>
      <c r="X66" s="24">
        <f>eff!X65*(1+MAX(-0.1,MIN(0.1,IF(tb!X65&gt;0,tw!X65/tb!X65-0.48,0))) * 4) * (1 + 0.25 * Klvl!X65)</f>
        <v>0</v>
      </c>
      <c r="Y66" s="24">
        <f>eff!Y65*(1+MAX(-0.1,MIN(0.1,IF(tb!Y65&gt;0,tw!Y65/tb!Y65-0.48,0))) * 4) * (1 + 0.25 * Klvl!Y65)</f>
        <v>0</v>
      </c>
      <c r="Z66" s="24">
        <f>eff!Z65*(1+MAX(-0.1,MIN(0.1,IF(tb!Z65&gt;0,tw!Z65/tb!Z65-0.48,0))) * 4) * (1 + 0.25 * Klvl!Z65)</f>
        <v>0</v>
      </c>
      <c r="AA66" s="24">
        <f>eff!AA65*(1+MAX(-0.1,MIN(0.1,IF(tb!AA65&gt;0,tw!AA65/tb!AA65-0.48,0))) * 4) * (1 + 0.25 * Klvl!AA65)</f>
        <v>0</v>
      </c>
      <c r="AB66" s="24">
        <f>eff!AB65*(1+MAX(-0.1,MIN(0.1,IF(tb!AB65&gt;0,tw!AB65/tb!AB65-0.48,0))) * 4) * (1 + 0.25 * Klvl!AB65)</f>
        <v>0</v>
      </c>
      <c r="AC66" s="24">
        <f>eff!AC65*(1+MAX(-0.1,MIN(0.1,IF(tb!AC65&gt;0,tw!AC65/tb!AC65-0.48,0))) * 4) * (1 + 0.25 * Klvl!AC65)</f>
        <v>0</v>
      </c>
      <c r="AD66" s="24">
        <f>eff!AD65*(1+MAX(-0.1,MIN(0.1,IF(tb!AD65&gt;0,tw!AD65/tb!AD65-0.48,0))) * 4) * (1 + 0.25 * Klvl!AD65)</f>
        <v>0</v>
      </c>
      <c r="AE66" s="24">
        <f>eff!AE65*(1+MAX(-0.1,MIN(0.1,IF(tb!AE65&gt;0,tw!AE65/tb!AE65-0.48,0))) * 4) * (1 + 0.25 * Klvl!AE65)</f>
        <v>0</v>
      </c>
      <c r="AF66" s="24"/>
      <c r="AG66" s="28">
        <f t="shared" si="0"/>
        <v>0</v>
      </c>
      <c r="AH66" s="28">
        <f t="shared" si="1"/>
        <v>0</v>
      </c>
      <c r="AI66" s="30">
        <f t="shared" si="2"/>
        <v>0</v>
      </c>
    </row>
    <row r="67" spans="1:35" s="25" customFormat="1" ht="12" x14ac:dyDescent="0.2">
      <c r="A67" s="24">
        <f>eff!A66*(1+MAX(-0.1,MIN(0.1,IF(tb!A66&gt;0,tw!A66/tb!A66-0.48,0))) * 4) * (1 + 0.25 * Klvl!A66)</f>
        <v>0</v>
      </c>
      <c r="B67" s="24">
        <f>eff!B66*(1+MAX(-0.1,MIN(0.1,IF(tb!B66&gt;0,tw!B66/tb!B66-0.48,0))) * 4) * (1 + 0.25 * Klvl!B66)</f>
        <v>0</v>
      </c>
      <c r="C67" s="24">
        <f>eff!C66*(1+MAX(-0.1,MIN(0.1,IF(tb!C66&gt;0,tw!C66/tb!C66-0.48,0))) * 4) * (1 + 0.25 * Klvl!C66)</f>
        <v>0</v>
      </c>
      <c r="D67" s="24">
        <f>eff!D66*(1+MAX(-0.1,MIN(0.1,IF(tb!D66&gt;0,tw!D66/tb!D66-0.48,0))) * 4) * (1 + 0.25 * Klvl!D66)</f>
        <v>0</v>
      </c>
      <c r="E67" s="24">
        <f>eff!E66*(1+MAX(-0.1,MIN(0.1,IF(tb!E66&gt;0,tw!E66/tb!E66-0.48,0))) * 4) * (1 + 0.25 * Klvl!E66)</f>
        <v>0</v>
      </c>
      <c r="F67" s="24">
        <f>eff!F66*(1+MAX(-0.1,MIN(0.1,IF(tb!F66&gt;0,tw!F66/tb!F66-0.48,0))) * 4) * (1 + 0.25 * Klvl!F66)</f>
        <v>0</v>
      </c>
      <c r="G67" s="24">
        <f>eff!G66*(1+MAX(-0.1,MIN(0.1,IF(tb!G66&gt;0,tw!G66/tb!G66-0.48,0))) * 4) * (1 + 0.25 * Klvl!G66)</f>
        <v>0</v>
      </c>
      <c r="H67" s="24">
        <f>eff!H66*(1+MAX(-0.1,MIN(0.1,IF(tb!H66&gt;0,tw!H66/tb!H66-0.48,0))) * 4) * (1 + 0.25 * Klvl!H66)</f>
        <v>0</v>
      </c>
      <c r="I67" s="24">
        <f>eff!I66*(1+MAX(-0.1,MIN(0.1,IF(tb!I66&gt;0,tw!I66/tb!I66-0.48,0))) * 4) * (1 + 0.25 * Klvl!I66)</f>
        <v>0</v>
      </c>
      <c r="J67" s="24">
        <f>eff!J66*(1+MAX(-0.1,MIN(0.1,IF(tb!J66&gt;0,tw!J66/tb!J66-0.48,0))) * 4) * (1 + 0.25 * Klvl!J66)</f>
        <v>0</v>
      </c>
      <c r="K67" s="24">
        <f>eff!K66*(1+MAX(-0.1,MIN(0.1,IF(tb!K66&gt;0,tw!K66/tb!K66-0.48,0))) * 4) * (1 + 0.25 * Klvl!K66)</f>
        <v>0</v>
      </c>
      <c r="L67" s="24">
        <f>eff!L66*(1+MAX(-0.1,MIN(0.1,IF(tb!L66&gt;0,tw!L66/tb!L66-0.48,0))) * 4) * (1 + 0.25 * Klvl!L66)</f>
        <v>0</v>
      </c>
      <c r="M67" s="24">
        <f>eff!M66*(1+MAX(-0.1,MIN(0.1,IF(tb!M66&gt;0,tw!M66/tb!M66-0.48,0))) * 4) * (1 + 0.25 * Klvl!M66)</f>
        <v>0</v>
      </c>
      <c r="N67" s="24">
        <f>eff!N66*(1+MAX(-0.1,MIN(0.1,IF(tb!N66&gt;0,tw!N66/tb!N66-0.48,0))) * 4) * (1 + 0.25 * Klvl!N66)</f>
        <v>0</v>
      </c>
      <c r="O67" s="24">
        <f>eff!O66*(1+MAX(-0.1,MIN(0.1,IF(tb!O66&gt;0,tw!O66/tb!O66-0.48,0))) * 4) * (1 + 0.25 * Klvl!O66)</f>
        <v>0</v>
      </c>
      <c r="P67" s="24"/>
      <c r="Q67" s="24">
        <f>eff!Q66*(1+MAX(-0.1,MIN(0.1,IF(tb!Q66&gt;0,tw!Q66/tb!Q66-0.48,0))) * 4) * (1 + 0.25 * Klvl!Q66)</f>
        <v>0</v>
      </c>
      <c r="R67" s="24">
        <f>eff!R66*(1+MAX(-0.1,MIN(0.1,IF(tb!R66&gt;0,tw!R66/tb!R66-0.48,0))) * 4) * (1 + 0.25 * Klvl!R66)</f>
        <v>0</v>
      </c>
      <c r="S67" s="24">
        <f>eff!S66*(1+MAX(-0.1,MIN(0.1,IF(tb!S66&gt;0,tw!S66/tb!S66-0.48,0))) * 4) * (1 + 0.25 * Klvl!S66)</f>
        <v>0</v>
      </c>
      <c r="T67" s="24">
        <f>eff!T66*(1+MAX(-0.1,MIN(0.1,IF(tb!T66&gt;0,tw!T66/tb!T66-0.48,0))) * 4) * (1 + 0.25 * Klvl!T66)</f>
        <v>0</v>
      </c>
      <c r="U67" s="24">
        <f>eff!U66*(1+MAX(-0.1,MIN(0.1,IF(tb!U66&gt;0,tw!U66/tb!U66-0.48,0))) * 4) * (1 + 0.25 * Klvl!U66)</f>
        <v>0</v>
      </c>
      <c r="V67" s="24">
        <f>eff!V66*(1+MAX(-0.1,MIN(0.1,IF(tb!V66&gt;0,tw!V66/tb!V66-0.48,0))) * 4) * (1 + 0.25 * Klvl!V66)</f>
        <v>0</v>
      </c>
      <c r="W67" s="24">
        <f>eff!W66*(1+MAX(-0.1,MIN(0.1,IF(tb!W66&gt;0,tw!W66/tb!W66-0.48,0))) * 4) * (1 + 0.25 * Klvl!W66)</f>
        <v>0</v>
      </c>
      <c r="X67" s="24">
        <f>eff!X66*(1+MAX(-0.1,MIN(0.1,IF(tb!X66&gt;0,tw!X66/tb!X66-0.48,0))) * 4) * (1 + 0.25 * Klvl!X66)</f>
        <v>0</v>
      </c>
      <c r="Y67" s="24">
        <f>eff!Y66*(1+MAX(-0.1,MIN(0.1,IF(tb!Y66&gt;0,tw!Y66/tb!Y66-0.48,0))) * 4) * (1 + 0.25 * Klvl!Y66)</f>
        <v>0</v>
      </c>
      <c r="Z67" s="24">
        <f>eff!Z66*(1+MAX(-0.1,MIN(0.1,IF(tb!Z66&gt;0,tw!Z66/tb!Z66-0.48,0))) * 4) * (1 + 0.25 * Klvl!Z66)</f>
        <v>0</v>
      </c>
      <c r="AA67" s="24">
        <f>eff!AA66*(1+MAX(-0.1,MIN(0.1,IF(tb!AA66&gt;0,tw!AA66/tb!AA66-0.48,0))) * 4) * (1 + 0.25 * Klvl!AA66)</f>
        <v>0</v>
      </c>
      <c r="AB67" s="24">
        <f>eff!AB66*(1+MAX(-0.1,MIN(0.1,IF(tb!AB66&gt;0,tw!AB66/tb!AB66-0.48,0))) * 4) * (1 + 0.25 * Klvl!AB66)</f>
        <v>0</v>
      </c>
      <c r="AC67" s="24">
        <f>eff!AC66*(1+MAX(-0.1,MIN(0.1,IF(tb!AC66&gt;0,tw!AC66/tb!AC66-0.48,0))) * 4) * (1 + 0.25 * Klvl!AC66)</f>
        <v>0</v>
      </c>
      <c r="AD67" s="24">
        <f>eff!AD66*(1+MAX(-0.1,MIN(0.1,IF(tb!AD66&gt;0,tw!AD66/tb!AD66-0.48,0))) * 4) * (1 + 0.25 * Klvl!AD66)</f>
        <v>0</v>
      </c>
      <c r="AE67" s="24">
        <f>eff!AE66*(1+MAX(-0.1,MIN(0.1,IF(tb!AE66&gt;0,tw!AE66/tb!AE66-0.48,0))) * 4) * (1 + 0.25 * Klvl!AE66)</f>
        <v>0</v>
      </c>
      <c r="AF67" s="24"/>
      <c r="AG67" s="28">
        <f t="shared" ref="AG67:AG130" si="3">SUM(A67:O67)</f>
        <v>0</v>
      </c>
      <c r="AH67" s="28">
        <f t="shared" ref="AH67:AH130" si="4">SUM(Q67:AE67)</f>
        <v>0</v>
      </c>
      <c r="AI67" s="30">
        <f t="shared" ref="AI67:AI130" si="5">IFERROR(0.5 + (AG67/(AG67+AH67) - 0.5) * 3,)</f>
        <v>0</v>
      </c>
    </row>
    <row r="68" spans="1:35" s="25" customFormat="1" ht="12" x14ac:dyDescent="0.2">
      <c r="A68" s="24">
        <f>eff!A67*(1+MAX(-0.1,MIN(0.1,IF(tb!A67&gt;0,tw!A67/tb!A67-0.48,0))) * 4) * (1 + 0.25 * Klvl!A67)</f>
        <v>0</v>
      </c>
      <c r="B68" s="24">
        <f>eff!B67*(1+MAX(-0.1,MIN(0.1,IF(tb!B67&gt;0,tw!B67/tb!B67-0.48,0))) * 4) * (1 + 0.25 * Klvl!B67)</f>
        <v>0</v>
      </c>
      <c r="C68" s="24">
        <f>eff!C67*(1+MAX(-0.1,MIN(0.1,IF(tb!C67&gt;0,tw!C67/tb!C67-0.48,0))) * 4) * (1 + 0.25 * Klvl!C67)</f>
        <v>0</v>
      </c>
      <c r="D68" s="24">
        <f>eff!D67*(1+MAX(-0.1,MIN(0.1,IF(tb!D67&gt;0,tw!D67/tb!D67-0.48,0))) * 4) * (1 + 0.25 * Klvl!D67)</f>
        <v>0</v>
      </c>
      <c r="E68" s="24">
        <f>eff!E67*(1+MAX(-0.1,MIN(0.1,IF(tb!E67&gt;0,tw!E67/tb!E67-0.48,0))) * 4) * (1 + 0.25 * Klvl!E67)</f>
        <v>0</v>
      </c>
      <c r="F68" s="24">
        <f>eff!F67*(1+MAX(-0.1,MIN(0.1,IF(tb!F67&gt;0,tw!F67/tb!F67-0.48,0))) * 4) * (1 + 0.25 * Klvl!F67)</f>
        <v>0</v>
      </c>
      <c r="G68" s="24">
        <f>eff!G67*(1+MAX(-0.1,MIN(0.1,IF(tb!G67&gt;0,tw!G67/tb!G67-0.48,0))) * 4) * (1 + 0.25 * Klvl!G67)</f>
        <v>0</v>
      </c>
      <c r="H68" s="24">
        <f>eff!H67*(1+MAX(-0.1,MIN(0.1,IF(tb!H67&gt;0,tw!H67/tb!H67-0.48,0))) * 4) * (1 + 0.25 * Klvl!H67)</f>
        <v>0</v>
      </c>
      <c r="I68" s="24">
        <f>eff!I67*(1+MAX(-0.1,MIN(0.1,IF(tb!I67&gt;0,tw!I67/tb!I67-0.48,0))) * 4) * (1 + 0.25 * Klvl!I67)</f>
        <v>0</v>
      </c>
      <c r="J68" s="24">
        <f>eff!J67*(1+MAX(-0.1,MIN(0.1,IF(tb!J67&gt;0,tw!J67/tb!J67-0.48,0))) * 4) * (1 + 0.25 * Klvl!J67)</f>
        <v>0</v>
      </c>
      <c r="K68" s="24">
        <f>eff!K67*(1+MAX(-0.1,MIN(0.1,IF(tb!K67&gt;0,tw!K67/tb!K67-0.48,0))) * 4) * (1 + 0.25 * Klvl!K67)</f>
        <v>0</v>
      </c>
      <c r="L68" s="24">
        <f>eff!L67*(1+MAX(-0.1,MIN(0.1,IF(tb!L67&gt;0,tw!L67/tb!L67-0.48,0))) * 4) * (1 + 0.25 * Klvl!L67)</f>
        <v>0</v>
      </c>
      <c r="M68" s="24">
        <f>eff!M67*(1+MAX(-0.1,MIN(0.1,IF(tb!M67&gt;0,tw!M67/tb!M67-0.48,0))) * 4) * (1 + 0.25 * Klvl!M67)</f>
        <v>0</v>
      </c>
      <c r="N68" s="24">
        <f>eff!N67*(1+MAX(-0.1,MIN(0.1,IF(tb!N67&gt;0,tw!N67/tb!N67-0.48,0))) * 4) * (1 + 0.25 * Klvl!N67)</f>
        <v>0</v>
      </c>
      <c r="O68" s="24">
        <f>eff!O67*(1+MAX(-0.1,MIN(0.1,IF(tb!O67&gt;0,tw!O67/tb!O67-0.48,0))) * 4) * (1 + 0.25 * Klvl!O67)</f>
        <v>0</v>
      </c>
      <c r="P68" s="24"/>
      <c r="Q68" s="24">
        <f>eff!Q67*(1+MAX(-0.1,MIN(0.1,IF(tb!Q67&gt;0,tw!Q67/tb!Q67-0.48,0))) * 4) * (1 + 0.25 * Klvl!Q67)</f>
        <v>0</v>
      </c>
      <c r="R68" s="24">
        <f>eff!R67*(1+MAX(-0.1,MIN(0.1,IF(tb!R67&gt;0,tw!R67/tb!R67-0.48,0))) * 4) * (1 + 0.25 * Klvl!R67)</f>
        <v>0</v>
      </c>
      <c r="S68" s="24">
        <f>eff!S67*(1+MAX(-0.1,MIN(0.1,IF(tb!S67&gt;0,tw!S67/tb!S67-0.48,0))) * 4) * (1 + 0.25 * Klvl!S67)</f>
        <v>0</v>
      </c>
      <c r="T68" s="24">
        <f>eff!T67*(1+MAX(-0.1,MIN(0.1,IF(tb!T67&gt;0,tw!T67/tb!T67-0.48,0))) * 4) * (1 + 0.25 * Klvl!T67)</f>
        <v>0</v>
      </c>
      <c r="U68" s="24">
        <f>eff!U67*(1+MAX(-0.1,MIN(0.1,IF(tb!U67&gt;0,tw!U67/tb!U67-0.48,0))) * 4) * (1 + 0.25 * Klvl!U67)</f>
        <v>0</v>
      </c>
      <c r="V68" s="24">
        <f>eff!V67*(1+MAX(-0.1,MIN(0.1,IF(tb!V67&gt;0,tw!V67/tb!V67-0.48,0))) * 4) * (1 + 0.25 * Klvl!V67)</f>
        <v>0</v>
      </c>
      <c r="W68" s="24">
        <f>eff!W67*(1+MAX(-0.1,MIN(0.1,IF(tb!W67&gt;0,tw!W67/tb!W67-0.48,0))) * 4) * (1 + 0.25 * Klvl!W67)</f>
        <v>0</v>
      </c>
      <c r="X68" s="24">
        <f>eff!X67*(1+MAX(-0.1,MIN(0.1,IF(tb!X67&gt;0,tw!X67/tb!X67-0.48,0))) * 4) * (1 + 0.25 * Klvl!X67)</f>
        <v>0</v>
      </c>
      <c r="Y68" s="24">
        <f>eff!Y67*(1+MAX(-0.1,MIN(0.1,IF(tb!Y67&gt;0,tw!Y67/tb!Y67-0.48,0))) * 4) * (1 + 0.25 * Klvl!Y67)</f>
        <v>0</v>
      </c>
      <c r="Z68" s="24">
        <f>eff!Z67*(1+MAX(-0.1,MIN(0.1,IF(tb!Z67&gt;0,tw!Z67/tb!Z67-0.48,0))) * 4) * (1 + 0.25 * Klvl!Z67)</f>
        <v>0</v>
      </c>
      <c r="AA68" s="24">
        <f>eff!AA67*(1+MAX(-0.1,MIN(0.1,IF(tb!AA67&gt;0,tw!AA67/tb!AA67-0.48,0))) * 4) * (1 + 0.25 * Klvl!AA67)</f>
        <v>0</v>
      </c>
      <c r="AB68" s="24">
        <f>eff!AB67*(1+MAX(-0.1,MIN(0.1,IF(tb!AB67&gt;0,tw!AB67/tb!AB67-0.48,0))) * 4) * (1 + 0.25 * Klvl!AB67)</f>
        <v>0</v>
      </c>
      <c r="AC68" s="24">
        <f>eff!AC67*(1+MAX(-0.1,MIN(0.1,IF(tb!AC67&gt;0,tw!AC67/tb!AC67-0.48,0))) * 4) * (1 + 0.25 * Klvl!AC67)</f>
        <v>0</v>
      </c>
      <c r="AD68" s="24">
        <f>eff!AD67*(1+MAX(-0.1,MIN(0.1,IF(tb!AD67&gt;0,tw!AD67/tb!AD67-0.48,0))) * 4) * (1 + 0.25 * Klvl!AD67)</f>
        <v>0</v>
      </c>
      <c r="AE68" s="24">
        <f>eff!AE67*(1+MAX(-0.1,MIN(0.1,IF(tb!AE67&gt;0,tw!AE67/tb!AE67-0.48,0))) * 4) * (1 + 0.25 * Klvl!AE67)</f>
        <v>0</v>
      </c>
      <c r="AF68" s="24"/>
      <c r="AG68" s="28">
        <f t="shared" si="3"/>
        <v>0</v>
      </c>
      <c r="AH68" s="28">
        <f t="shared" si="4"/>
        <v>0</v>
      </c>
      <c r="AI68" s="30">
        <f t="shared" si="5"/>
        <v>0</v>
      </c>
    </row>
    <row r="69" spans="1:35" s="25" customFormat="1" ht="12" x14ac:dyDescent="0.2">
      <c r="A69" s="24">
        <f>eff!A68*(1+MAX(-0.1,MIN(0.1,IF(tb!A68&gt;0,tw!A68/tb!A68-0.48,0))) * 4) * (1 + 0.25 * Klvl!A68)</f>
        <v>0</v>
      </c>
      <c r="B69" s="24">
        <f>eff!B68*(1+MAX(-0.1,MIN(0.1,IF(tb!B68&gt;0,tw!B68/tb!B68-0.48,0))) * 4) * (1 + 0.25 * Klvl!B68)</f>
        <v>0</v>
      </c>
      <c r="C69" s="24">
        <f>eff!C68*(1+MAX(-0.1,MIN(0.1,IF(tb!C68&gt;0,tw!C68/tb!C68-0.48,0))) * 4) * (1 + 0.25 * Klvl!C68)</f>
        <v>0</v>
      </c>
      <c r="D69" s="24">
        <f>eff!D68*(1+MAX(-0.1,MIN(0.1,IF(tb!D68&gt;0,tw!D68/tb!D68-0.48,0))) * 4) * (1 + 0.25 * Klvl!D68)</f>
        <v>0</v>
      </c>
      <c r="E69" s="24">
        <f>eff!E68*(1+MAX(-0.1,MIN(0.1,IF(tb!E68&gt;0,tw!E68/tb!E68-0.48,0))) * 4) * (1 + 0.25 * Klvl!E68)</f>
        <v>0</v>
      </c>
      <c r="F69" s="24">
        <f>eff!F68*(1+MAX(-0.1,MIN(0.1,IF(tb!F68&gt;0,tw!F68/tb!F68-0.48,0))) * 4) * (1 + 0.25 * Klvl!F68)</f>
        <v>0</v>
      </c>
      <c r="G69" s="24">
        <f>eff!G68*(1+MAX(-0.1,MIN(0.1,IF(tb!G68&gt;0,tw!G68/tb!G68-0.48,0))) * 4) * (1 + 0.25 * Klvl!G68)</f>
        <v>0</v>
      </c>
      <c r="H69" s="24">
        <f>eff!H68*(1+MAX(-0.1,MIN(0.1,IF(tb!H68&gt;0,tw!H68/tb!H68-0.48,0))) * 4) * (1 + 0.25 * Klvl!H68)</f>
        <v>0</v>
      </c>
      <c r="I69" s="24">
        <f>eff!I68*(1+MAX(-0.1,MIN(0.1,IF(tb!I68&gt;0,tw!I68/tb!I68-0.48,0))) * 4) * (1 + 0.25 * Klvl!I68)</f>
        <v>0</v>
      </c>
      <c r="J69" s="24">
        <f>eff!J68*(1+MAX(-0.1,MIN(0.1,IF(tb!J68&gt;0,tw!J68/tb!J68-0.48,0))) * 4) * (1 + 0.25 * Klvl!J68)</f>
        <v>0</v>
      </c>
      <c r="K69" s="24">
        <f>eff!K68*(1+MAX(-0.1,MIN(0.1,IF(tb!K68&gt;0,tw!K68/tb!K68-0.48,0))) * 4) * (1 + 0.25 * Klvl!K68)</f>
        <v>0</v>
      </c>
      <c r="L69" s="24">
        <f>eff!L68*(1+MAX(-0.1,MIN(0.1,IF(tb!L68&gt;0,tw!L68/tb!L68-0.48,0))) * 4) * (1 + 0.25 * Klvl!L68)</f>
        <v>0</v>
      </c>
      <c r="M69" s="24">
        <f>eff!M68*(1+MAX(-0.1,MIN(0.1,IF(tb!M68&gt;0,tw!M68/tb!M68-0.48,0))) * 4) * (1 + 0.25 * Klvl!M68)</f>
        <v>0</v>
      </c>
      <c r="N69" s="24">
        <f>eff!N68*(1+MAX(-0.1,MIN(0.1,IF(tb!N68&gt;0,tw!N68/tb!N68-0.48,0))) * 4) * (1 + 0.25 * Klvl!N68)</f>
        <v>0</v>
      </c>
      <c r="O69" s="24">
        <f>eff!O68*(1+MAX(-0.1,MIN(0.1,IF(tb!O68&gt;0,tw!O68/tb!O68-0.48,0))) * 4) * (1 + 0.25 * Klvl!O68)</f>
        <v>0</v>
      </c>
      <c r="P69" s="24"/>
      <c r="Q69" s="24">
        <f>eff!Q68*(1+MAX(-0.1,MIN(0.1,IF(tb!Q68&gt;0,tw!Q68/tb!Q68-0.48,0))) * 4) * (1 + 0.25 * Klvl!Q68)</f>
        <v>0</v>
      </c>
      <c r="R69" s="24">
        <f>eff!R68*(1+MAX(-0.1,MIN(0.1,IF(tb!R68&gt;0,tw!R68/tb!R68-0.48,0))) * 4) * (1 + 0.25 * Klvl!R68)</f>
        <v>0</v>
      </c>
      <c r="S69" s="24">
        <f>eff!S68*(1+MAX(-0.1,MIN(0.1,IF(tb!S68&gt;0,tw!S68/tb!S68-0.48,0))) * 4) * (1 + 0.25 * Klvl!S68)</f>
        <v>0</v>
      </c>
      <c r="T69" s="24">
        <f>eff!T68*(1+MAX(-0.1,MIN(0.1,IF(tb!T68&gt;0,tw!T68/tb!T68-0.48,0))) * 4) * (1 + 0.25 * Klvl!T68)</f>
        <v>0</v>
      </c>
      <c r="U69" s="24">
        <f>eff!U68*(1+MAX(-0.1,MIN(0.1,IF(tb!U68&gt;0,tw!U68/tb!U68-0.48,0))) * 4) * (1 + 0.25 * Klvl!U68)</f>
        <v>0</v>
      </c>
      <c r="V69" s="24">
        <f>eff!V68*(1+MAX(-0.1,MIN(0.1,IF(tb!V68&gt;0,tw!V68/tb!V68-0.48,0))) * 4) * (1 + 0.25 * Klvl!V68)</f>
        <v>0</v>
      </c>
      <c r="W69" s="24">
        <f>eff!W68*(1+MAX(-0.1,MIN(0.1,IF(tb!W68&gt;0,tw!W68/tb!W68-0.48,0))) * 4) * (1 + 0.25 * Klvl!W68)</f>
        <v>0</v>
      </c>
      <c r="X69" s="24">
        <f>eff!X68*(1+MAX(-0.1,MIN(0.1,IF(tb!X68&gt;0,tw!X68/tb!X68-0.48,0))) * 4) * (1 + 0.25 * Klvl!X68)</f>
        <v>0</v>
      </c>
      <c r="Y69" s="24">
        <f>eff!Y68*(1+MAX(-0.1,MIN(0.1,IF(tb!Y68&gt;0,tw!Y68/tb!Y68-0.48,0))) * 4) * (1 + 0.25 * Klvl!Y68)</f>
        <v>0</v>
      </c>
      <c r="Z69" s="24">
        <f>eff!Z68*(1+MAX(-0.1,MIN(0.1,IF(tb!Z68&gt;0,tw!Z68/tb!Z68-0.48,0))) * 4) * (1 + 0.25 * Klvl!Z68)</f>
        <v>0</v>
      </c>
      <c r="AA69" s="24">
        <f>eff!AA68*(1+MAX(-0.1,MIN(0.1,IF(tb!AA68&gt;0,tw!AA68/tb!AA68-0.48,0))) * 4) * (1 + 0.25 * Klvl!AA68)</f>
        <v>0</v>
      </c>
      <c r="AB69" s="24">
        <f>eff!AB68*(1+MAX(-0.1,MIN(0.1,IF(tb!AB68&gt;0,tw!AB68/tb!AB68-0.48,0))) * 4) * (1 + 0.25 * Klvl!AB68)</f>
        <v>0</v>
      </c>
      <c r="AC69" s="24">
        <f>eff!AC68*(1+MAX(-0.1,MIN(0.1,IF(tb!AC68&gt;0,tw!AC68/tb!AC68-0.48,0))) * 4) * (1 + 0.25 * Klvl!AC68)</f>
        <v>0</v>
      </c>
      <c r="AD69" s="24">
        <f>eff!AD68*(1+MAX(-0.1,MIN(0.1,IF(tb!AD68&gt;0,tw!AD68/tb!AD68-0.48,0))) * 4) * (1 + 0.25 * Klvl!AD68)</f>
        <v>0</v>
      </c>
      <c r="AE69" s="24">
        <f>eff!AE68*(1+MAX(-0.1,MIN(0.1,IF(tb!AE68&gt;0,tw!AE68/tb!AE68-0.48,0))) * 4) * (1 + 0.25 * Klvl!AE68)</f>
        <v>0</v>
      </c>
      <c r="AF69" s="24"/>
      <c r="AG69" s="28">
        <f t="shared" si="3"/>
        <v>0</v>
      </c>
      <c r="AH69" s="28">
        <f t="shared" si="4"/>
        <v>0</v>
      </c>
      <c r="AI69" s="30">
        <f t="shared" si="5"/>
        <v>0</v>
      </c>
    </row>
    <row r="70" spans="1:35" s="25" customFormat="1" ht="12" x14ac:dyDescent="0.2">
      <c r="A70" s="24">
        <f>eff!A69*(1+MAX(-0.1,MIN(0.1,IF(tb!A69&gt;0,tw!A69/tb!A69-0.48,0))) * 4) * (1 + 0.25 * Klvl!A69)</f>
        <v>0</v>
      </c>
      <c r="B70" s="24">
        <f>eff!B69*(1+MAX(-0.1,MIN(0.1,IF(tb!B69&gt;0,tw!B69/tb!B69-0.48,0))) * 4) * (1 + 0.25 * Klvl!B69)</f>
        <v>0</v>
      </c>
      <c r="C70" s="24">
        <f>eff!C69*(1+MAX(-0.1,MIN(0.1,IF(tb!C69&gt;0,tw!C69/tb!C69-0.48,0))) * 4) * (1 + 0.25 * Klvl!C69)</f>
        <v>0</v>
      </c>
      <c r="D70" s="24">
        <f>eff!D69*(1+MAX(-0.1,MIN(0.1,IF(tb!D69&gt;0,tw!D69/tb!D69-0.48,0))) * 4) * (1 + 0.25 * Klvl!D69)</f>
        <v>0</v>
      </c>
      <c r="E70" s="24">
        <f>eff!E69*(1+MAX(-0.1,MIN(0.1,IF(tb!E69&gt;0,tw!E69/tb!E69-0.48,0))) * 4) * (1 + 0.25 * Klvl!E69)</f>
        <v>0</v>
      </c>
      <c r="F70" s="24">
        <f>eff!F69*(1+MAX(-0.1,MIN(0.1,IF(tb!F69&gt;0,tw!F69/tb!F69-0.48,0))) * 4) * (1 + 0.25 * Klvl!F69)</f>
        <v>0</v>
      </c>
      <c r="G70" s="24">
        <f>eff!G69*(1+MAX(-0.1,MIN(0.1,IF(tb!G69&gt;0,tw!G69/tb!G69-0.48,0))) * 4) * (1 + 0.25 * Klvl!G69)</f>
        <v>0</v>
      </c>
      <c r="H70" s="24">
        <f>eff!H69*(1+MAX(-0.1,MIN(0.1,IF(tb!H69&gt;0,tw!H69/tb!H69-0.48,0))) * 4) * (1 + 0.25 * Klvl!H69)</f>
        <v>0</v>
      </c>
      <c r="I70" s="24">
        <f>eff!I69*(1+MAX(-0.1,MIN(0.1,IF(tb!I69&gt;0,tw!I69/tb!I69-0.48,0))) * 4) * (1 + 0.25 * Klvl!I69)</f>
        <v>0</v>
      </c>
      <c r="J70" s="24">
        <f>eff!J69*(1+MAX(-0.1,MIN(0.1,IF(tb!J69&gt;0,tw!J69/tb!J69-0.48,0))) * 4) * (1 + 0.25 * Klvl!J69)</f>
        <v>0</v>
      </c>
      <c r="K70" s="24">
        <f>eff!K69*(1+MAX(-0.1,MIN(0.1,IF(tb!K69&gt;0,tw!K69/tb!K69-0.48,0))) * 4) * (1 + 0.25 * Klvl!K69)</f>
        <v>0</v>
      </c>
      <c r="L70" s="24">
        <f>eff!L69*(1+MAX(-0.1,MIN(0.1,IF(tb!L69&gt;0,tw!L69/tb!L69-0.48,0))) * 4) * (1 + 0.25 * Klvl!L69)</f>
        <v>0</v>
      </c>
      <c r="M70" s="24">
        <f>eff!M69*(1+MAX(-0.1,MIN(0.1,IF(tb!M69&gt;0,tw!M69/tb!M69-0.48,0))) * 4) * (1 + 0.25 * Klvl!M69)</f>
        <v>0</v>
      </c>
      <c r="N70" s="24">
        <f>eff!N69*(1+MAX(-0.1,MIN(0.1,IF(tb!N69&gt;0,tw!N69/tb!N69-0.48,0))) * 4) * (1 + 0.25 * Klvl!N69)</f>
        <v>0</v>
      </c>
      <c r="O70" s="24">
        <f>eff!O69*(1+MAX(-0.1,MIN(0.1,IF(tb!O69&gt;0,tw!O69/tb!O69-0.48,0))) * 4) * (1 + 0.25 * Klvl!O69)</f>
        <v>0</v>
      </c>
      <c r="P70" s="24"/>
      <c r="Q70" s="24">
        <f>eff!Q69*(1+MAX(-0.1,MIN(0.1,IF(tb!Q69&gt;0,tw!Q69/tb!Q69-0.48,0))) * 4) * (1 + 0.25 * Klvl!Q69)</f>
        <v>0</v>
      </c>
      <c r="R70" s="24">
        <f>eff!R69*(1+MAX(-0.1,MIN(0.1,IF(tb!R69&gt;0,tw!R69/tb!R69-0.48,0))) * 4) * (1 + 0.25 * Klvl!R69)</f>
        <v>0</v>
      </c>
      <c r="S70" s="24">
        <f>eff!S69*(1+MAX(-0.1,MIN(0.1,IF(tb!S69&gt;0,tw!S69/tb!S69-0.48,0))) * 4) * (1 + 0.25 * Klvl!S69)</f>
        <v>0</v>
      </c>
      <c r="T70" s="24">
        <f>eff!T69*(1+MAX(-0.1,MIN(0.1,IF(tb!T69&gt;0,tw!T69/tb!T69-0.48,0))) * 4) * (1 + 0.25 * Klvl!T69)</f>
        <v>0</v>
      </c>
      <c r="U70" s="24">
        <f>eff!U69*(1+MAX(-0.1,MIN(0.1,IF(tb!U69&gt;0,tw!U69/tb!U69-0.48,0))) * 4) * (1 + 0.25 * Klvl!U69)</f>
        <v>0</v>
      </c>
      <c r="V70" s="24">
        <f>eff!V69*(1+MAX(-0.1,MIN(0.1,IF(tb!V69&gt;0,tw!V69/tb!V69-0.48,0))) * 4) * (1 + 0.25 * Klvl!V69)</f>
        <v>0</v>
      </c>
      <c r="W70" s="24">
        <f>eff!W69*(1+MAX(-0.1,MIN(0.1,IF(tb!W69&gt;0,tw!W69/tb!W69-0.48,0))) * 4) * (1 + 0.25 * Klvl!W69)</f>
        <v>0</v>
      </c>
      <c r="X70" s="24">
        <f>eff!X69*(1+MAX(-0.1,MIN(0.1,IF(tb!X69&gt;0,tw!X69/tb!X69-0.48,0))) * 4) * (1 + 0.25 * Klvl!X69)</f>
        <v>0</v>
      </c>
      <c r="Y70" s="24">
        <f>eff!Y69*(1+MAX(-0.1,MIN(0.1,IF(tb!Y69&gt;0,tw!Y69/tb!Y69-0.48,0))) * 4) * (1 + 0.25 * Klvl!Y69)</f>
        <v>0</v>
      </c>
      <c r="Z70" s="24">
        <f>eff!Z69*(1+MAX(-0.1,MIN(0.1,IF(tb!Z69&gt;0,tw!Z69/tb!Z69-0.48,0))) * 4) * (1 + 0.25 * Klvl!Z69)</f>
        <v>0</v>
      </c>
      <c r="AA70" s="24">
        <f>eff!AA69*(1+MAX(-0.1,MIN(0.1,IF(tb!AA69&gt;0,tw!AA69/tb!AA69-0.48,0))) * 4) * (1 + 0.25 * Klvl!AA69)</f>
        <v>0</v>
      </c>
      <c r="AB70" s="24">
        <f>eff!AB69*(1+MAX(-0.1,MIN(0.1,IF(tb!AB69&gt;0,tw!AB69/tb!AB69-0.48,0))) * 4) * (1 + 0.25 * Klvl!AB69)</f>
        <v>0</v>
      </c>
      <c r="AC70" s="24">
        <f>eff!AC69*(1+MAX(-0.1,MIN(0.1,IF(tb!AC69&gt;0,tw!AC69/tb!AC69-0.48,0))) * 4) * (1 + 0.25 * Klvl!AC69)</f>
        <v>0</v>
      </c>
      <c r="AD70" s="24">
        <f>eff!AD69*(1+MAX(-0.1,MIN(0.1,IF(tb!AD69&gt;0,tw!AD69/tb!AD69-0.48,0))) * 4) * (1 + 0.25 * Klvl!AD69)</f>
        <v>0</v>
      </c>
      <c r="AE70" s="24">
        <f>eff!AE69*(1+MAX(-0.1,MIN(0.1,IF(tb!AE69&gt;0,tw!AE69/tb!AE69-0.48,0))) * 4) * (1 + 0.25 * Klvl!AE69)</f>
        <v>0</v>
      </c>
      <c r="AF70" s="24"/>
      <c r="AG70" s="28">
        <f t="shared" si="3"/>
        <v>0</v>
      </c>
      <c r="AH70" s="28">
        <f t="shared" si="4"/>
        <v>0</v>
      </c>
      <c r="AI70" s="30">
        <f t="shared" si="5"/>
        <v>0</v>
      </c>
    </row>
    <row r="71" spans="1:35" s="25" customFormat="1" ht="12" x14ac:dyDescent="0.2">
      <c r="A71" s="24">
        <f>eff!A70*(1+MAX(-0.1,MIN(0.1,IF(tb!A70&gt;0,tw!A70/tb!A70-0.48,0))) * 4) * (1 + 0.25 * Klvl!A70)</f>
        <v>0</v>
      </c>
      <c r="B71" s="24">
        <f>eff!B70*(1+MAX(-0.1,MIN(0.1,IF(tb!B70&gt;0,tw!B70/tb!B70-0.48,0))) * 4) * (1 + 0.25 * Klvl!B70)</f>
        <v>0</v>
      </c>
      <c r="C71" s="24">
        <f>eff!C70*(1+MAX(-0.1,MIN(0.1,IF(tb!C70&gt;0,tw!C70/tb!C70-0.48,0))) * 4) * (1 + 0.25 * Klvl!C70)</f>
        <v>0</v>
      </c>
      <c r="D71" s="24">
        <f>eff!D70*(1+MAX(-0.1,MIN(0.1,IF(tb!D70&gt;0,tw!D70/tb!D70-0.48,0))) * 4) * (1 + 0.25 * Klvl!D70)</f>
        <v>0</v>
      </c>
      <c r="E71" s="24">
        <f>eff!E70*(1+MAX(-0.1,MIN(0.1,IF(tb!E70&gt;0,tw!E70/tb!E70-0.48,0))) * 4) * (1 + 0.25 * Klvl!E70)</f>
        <v>0</v>
      </c>
      <c r="F71" s="24">
        <f>eff!F70*(1+MAX(-0.1,MIN(0.1,IF(tb!F70&gt;0,tw!F70/tb!F70-0.48,0))) * 4) * (1 + 0.25 * Klvl!F70)</f>
        <v>0</v>
      </c>
      <c r="G71" s="24">
        <f>eff!G70*(1+MAX(-0.1,MIN(0.1,IF(tb!G70&gt;0,tw!G70/tb!G70-0.48,0))) * 4) * (1 + 0.25 * Klvl!G70)</f>
        <v>0</v>
      </c>
      <c r="H71" s="24">
        <f>eff!H70*(1+MAX(-0.1,MIN(0.1,IF(tb!H70&gt;0,tw!H70/tb!H70-0.48,0))) * 4) * (1 + 0.25 * Klvl!H70)</f>
        <v>0</v>
      </c>
      <c r="I71" s="24">
        <f>eff!I70*(1+MAX(-0.1,MIN(0.1,IF(tb!I70&gt;0,tw!I70/tb!I70-0.48,0))) * 4) * (1 + 0.25 * Klvl!I70)</f>
        <v>0</v>
      </c>
      <c r="J71" s="24">
        <f>eff!J70*(1+MAX(-0.1,MIN(0.1,IF(tb!J70&gt;0,tw!J70/tb!J70-0.48,0))) * 4) * (1 + 0.25 * Klvl!J70)</f>
        <v>0</v>
      </c>
      <c r="K71" s="24">
        <f>eff!K70*(1+MAX(-0.1,MIN(0.1,IF(tb!K70&gt;0,tw!K70/tb!K70-0.48,0))) * 4) * (1 + 0.25 * Klvl!K70)</f>
        <v>0</v>
      </c>
      <c r="L71" s="24">
        <f>eff!L70*(1+MAX(-0.1,MIN(0.1,IF(tb!L70&gt;0,tw!L70/tb!L70-0.48,0))) * 4) * (1 + 0.25 * Klvl!L70)</f>
        <v>0</v>
      </c>
      <c r="M71" s="24">
        <f>eff!M70*(1+MAX(-0.1,MIN(0.1,IF(tb!M70&gt;0,tw!M70/tb!M70-0.48,0))) * 4) * (1 + 0.25 * Klvl!M70)</f>
        <v>0</v>
      </c>
      <c r="N71" s="24">
        <f>eff!N70*(1+MAX(-0.1,MIN(0.1,IF(tb!N70&gt;0,tw!N70/tb!N70-0.48,0))) * 4) * (1 + 0.25 * Klvl!N70)</f>
        <v>0</v>
      </c>
      <c r="O71" s="24">
        <f>eff!O70*(1+MAX(-0.1,MIN(0.1,IF(tb!O70&gt;0,tw!O70/tb!O70-0.48,0))) * 4) * (1 + 0.25 * Klvl!O70)</f>
        <v>0</v>
      </c>
      <c r="P71" s="24"/>
      <c r="Q71" s="24">
        <f>eff!Q70*(1+MAX(-0.1,MIN(0.1,IF(tb!Q70&gt;0,tw!Q70/tb!Q70-0.48,0))) * 4) * (1 + 0.25 * Klvl!Q70)</f>
        <v>0</v>
      </c>
      <c r="R71" s="24">
        <f>eff!R70*(1+MAX(-0.1,MIN(0.1,IF(tb!R70&gt;0,tw!R70/tb!R70-0.48,0))) * 4) * (1 + 0.25 * Klvl!R70)</f>
        <v>0</v>
      </c>
      <c r="S71" s="24">
        <f>eff!S70*(1+MAX(-0.1,MIN(0.1,IF(tb!S70&gt;0,tw!S70/tb!S70-0.48,0))) * 4) * (1 + 0.25 * Klvl!S70)</f>
        <v>0</v>
      </c>
      <c r="T71" s="24">
        <f>eff!T70*(1+MAX(-0.1,MIN(0.1,IF(tb!T70&gt;0,tw!T70/tb!T70-0.48,0))) * 4) * (1 + 0.25 * Klvl!T70)</f>
        <v>0</v>
      </c>
      <c r="U71" s="24">
        <f>eff!U70*(1+MAX(-0.1,MIN(0.1,IF(tb!U70&gt;0,tw!U70/tb!U70-0.48,0))) * 4) * (1 + 0.25 * Klvl!U70)</f>
        <v>0</v>
      </c>
      <c r="V71" s="24">
        <f>eff!V70*(1+MAX(-0.1,MIN(0.1,IF(tb!V70&gt;0,tw!V70/tb!V70-0.48,0))) * 4) * (1 + 0.25 * Klvl!V70)</f>
        <v>0</v>
      </c>
      <c r="W71" s="24">
        <f>eff!W70*(1+MAX(-0.1,MIN(0.1,IF(tb!W70&gt;0,tw!W70/tb!W70-0.48,0))) * 4) * (1 + 0.25 * Klvl!W70)</f>
        <v>0</v>
      </c>
      <c r="X71" s="24">
        <f>eff!X70*(1+MAX(-0.1,MIN(0.1,IF(tb!X70&gt;0,tw!X70/tb!X70-0.48,0))) * 4) * (1 + 0.25 * Klvl!X70)</f>
        <v>0</v>
      </c>
      <c r="Y71" s="24">
        <f>eff!Y70*(1+MAX(-0.1,MIN(0.1,IF(tb!Y70&gt;0,tw!Y70/tb!Y70-0.48,0))) * 4) * (1 + 0.25 * Klvl!Y70)</f>
        <v>0</v>
      </c>
      <c r="Z71" s="24">
        <f>eff!Z70*(1+MAX(-0.1,MIN(0.1,IF(tb!Z70&gt;0,tw!Z70/tb!Z70-0.48,0))) * 4) * (1 + 0.25 * Klvl!Z70)</f>
        <v>0</v>
      </c>
      <c r="AA71" s="24">
        <f>eff!AA70*(1+MAX(-0.1,MIN(0.1,IF(tb!AA70&gt;0,tw!AA70/tb!AA70-0.48,0))) * 4) * (1 + 0.25 * Klvl!AA70)</f>
        <v>0</v>
      </c>
      <c r="AB71" s="24">
        <f>eff!AB70*(1+MAX(-0.1,MIN(0.1,IF(tb!AB70&gt;0,tw!AB70/tb!AB70-0.48,0))) * 4) * (1 + 0.25 * Klvl!AB70)</f>
        <v>0</v>
      </c>
      <c r="AC71" s="24">
        <f>eff!AC70*(1+MAX(-0.1,MIN(0.1,IF(tb!AC70&gt;0,tw!AC70/tb!AC70-0.48,0))) * 4) * (1 + 0.25 * Klvl!AC70)</f>
        <v>0</v>
      </c>
      <c r="AD71" s="24">
        <f>eff!AD70*(1+MAX(-0.1,MIN(0.1,IF(tb!AD70&gt;0,tw!AD70/tb!AD70-0.48,0))) * 4) * (1 + 0.25 * Klvl!AD70)</f>
        <v>0</v>
      </c>
      <c r="AE71" s="24">
        <f>eff!AE70*(1+MAX(-0.1,MIN(0.1,IF(tb!AE70&gt;0,tw!AE70/tb!AE70-0.48,0))) * 4) * (1 + 0.25 * Klvl!AE70)</f>
        <v>0</v>
      </c>
      <c r="AF71" s="24"/>
      <c r="AG71" s="28">
        <f t="shared" si="3"/>
        <v>0</v>
      </c>
      <c r="AH71" s="28">
        <f t="shared" si="4"/>
        <v>0</v>
      </c>
      <c r="AI71" s="30">
        <f t="shared" si="5"/>
        <v>0</v>
      </c>
    </row>
    <row r="72" spans="1:35" s="25" customFormat="1" ht="12" x14ac:dyDescent="0.2">
      <c r="A72" s="24">
        <f>eff!A71*(1+MAX(-0.1,MIN(0.1,IF(tb!A71&gt;0,tw!A71/tb!A71-0.48,0))) * 4) * (1 + 0.25 * Klvl!A71)</f>
        <v>0</v>
      </c>
      <c r="B72" s="24">
        <f>eff!B71*(1+MAX(-0.1,MIN(0.1,IF(tb!B71&gt;0,tw!B71/tb!B71-0.48,0))) * 4) * (1 + 0.25 * Klvl!B71)</f>
        <v>0</v>
      </c>
      <c r="C72" s="24">
        <f>eff!C71*(1+MAX(-0.1,MIN(0.1,IF(tb!C71&gt;0,tw!C71/tb!C71-0.48,0))) * 4) * (1 + 0.25 * Klvl!C71)</f>
        <v>0</v>
      </c>
      <c r="D72" s="24">
        <f>eff!D71*(1+MAX(-0.1,MIN(0.1,IF(tb!D71&gt;0,tw!D71/tb!D71-0.48,0))) * 4) * (1 + 0.25 * Klvl!D71)</f>
        <v>0</v>
      </c>
      <c r="E72" s="24">
        <f>eff!E71*(1+MAX(-0.1,MIN(0.1,IF(tb!E71&gt;0,tw!E71/tb!E71-0.48,0))) * 4) * (1 + 0.25 * Klvl!E71)</f>
        <v>0</v>
      </c>
      <c r="F72" s="24">
        <f>eff!F71*(1+MAX(-0.1,MIN(0.1,IF(tb!F71&gt;0,tw!F71/tb!F71-0.48,0))) * 4) * (1 + 0.25 * Klvl!F71)</f>
        <v>0</v>
      </c>
      <c r="G72" s="24">
        <f>eff!G71*(1+MAX(-0.1,MIN(0.1,IF(tb!G71&gt;0,tw!G71/tb!G71-0.48,0))) * 4) * (1 + 0.25 * Klvl!G71)</f>
        <v>0</v>
      </c>
      <c r="H72" s="24">
        <f>eff!H71*(1+MAX(-0.1,MIN(0.1,IF(tb!H71&gt;0,tw!H71/tb!H71-0.48,0))) * 4) * (1 + 0.25 * Klvl!H71)</f>
        <v>0</v>
      </c>
      <c r="I72" s="24">
        <f>eff!I71*(1+MAX(-0.1,MIN(0.1,IF(tb!I71&gt;0,tw!I71/tb!I71-0.48,0))) * 4) * (1 + 0.25 * Klvl!I71)</f>
        <v>0</v>
      </c>
      <c r="J72" s="24">
        <f>eff!J71*(1+MAX(-0.1,MIN(0.1,IF(tb!J71&gt;0,tw!J71/tb!J71-0.48,0))) * 4) * (1 + 0.25 * Klvl!J71)</f>
        <v>0</v>
      </c>
      <c r="K72" s="24">
        <f>eff!K71*(1+MAX(-0.1,MIN(0.1,IF(tb!K71&gt;0,tw!K71/tb!K71-0.48,0))) * 4) * (1 + 0.25 * Klvl!K71)</f>
        <v>0</v>
      </c>
      <c r="L72" s="24">
        <f>eff!L71*(1+MAX(-0.1,MIN(0.1,IF(tb!L71&gt;0,tw!L71/tb!L71-0.48,0))) * 4) * (1 + 0.25 * Klvl!L71)</f>
        <v>0</v>
      </c>
      <c r="M72" s="24">
        <f>eff!M71*(1+MAX(-0.1,MIN(0.1,IF(tb!M71&gt;0,tw!M71/tb!M71-0.48,0))) * 4) * (1 + 0.25 * Klvl!M71)</f>
        <v>0</v>
      </c>
      <c r="N72" s="24">
        <f>eff!N71*(1+MAX(-0.1,MIN(0.1,IF(tb!N71&gt;0,tw!N71/tb!N71-0.48,0))) * 4) * (1 + 0.25 * Klvl!N71)</f>
        <v>0</v>
      </c>
      <c r="O72" s="24">
        <f>eff!O71*(1+MAX(-0.1,MIN(0.1,IF(tb!O71&gt;0,tw!O71/tb!O71-0.48,0))) * 4) * (1 + 0.25 * Klvl!O71)</f>
        <v>0</v>
      </c>
      <c r="P72" s="24"/>
      <c r="Q72" s="24">
        <f>eff!Q71*(1+MAX(-0.1,MIN(0.1,IF(tb!Q71&gt;0,tw!Q71/tb!Q71-0.48,0))) * 4) * (1 + 0.25 * Klvl!Q71)</f>
        <v>0</v>
      </c>
      <c r="R72" s="24">
        <f>eff!R71*(1+MAX(-0.1,MIN(0.1,IF(tb!R71&gt;0,tw!R71/tb!R71-0.48,0))) * 4) * (1 + 0.25 * Klvl!R71)</f>
        <v>0</v>
      </c>
      <c r="S72" s="24">
        <f>eff!S71*(1+MAX(-0.1,MIN(0.1,IF(tb!S71&gt;0,tw!S71/tb!S71-0.48,0))) * 4) * (1 + 0.25 * Klvl!S71)</f>
        <v>0</v>
      </c>
      <c r="T72" s="24">
        <f>eff!T71*(1+MAX(-0.1,MIN(0.1,IF(tb!T71&gt;0,tw!T71/tb!T71-0.48,0))) * 4) * (1 + 0.25 * Klvl!T71)</f>
        <v>0</v>
      </c>
      <c r="U72" s="24">
        <f>eff!U71*(1+MAX(-0.1,MIN(0.1,IF(tb!U71&gt;0,tw!U71/tb!U71-0.48,0))) * 4) * (1 + 0.25 * Klvl!U71)</f>
        <v>0</v>
      </c>
      <c r="V72" s="24">
        <f>eff!V71*(1+MAX(-0.1,MIN(0.1,IF(tb!V71&gt;0,tw!V71/tb!V71-0.48,0))) * 4) * (1 + 0.25 * Klvl!V71)</f>
        <v>0</v>
      </c>
      <c r="W72" s="24">
        <f>eff!W71*(1+MAX(-0.1,MIN(0.1,IF(tb!W71&gt;0,tw!W71/tb!W71-0.48,0))) * 4) * (1 + 0.25 * Klvl!W71)</f>
        <v>0</v>
      </c>
      <c r="X72" s="24">
        <f>eff!X71*(1+MAX(-0.1,MIN(0.1,IF(tb!X71&gt;0,tw!X71/tb!X71-0.48,0))) * 4) * (1 + 0.25 * Klvl!X71)</f>
        <v>0</v>
      </c>
      <c r="Y72" s="24">
        <f>eff!Y71*(1+MAX(-0.1,MIN(0.1,IF(tb!Y71&gt;0,tw!Y71/tb!Y71-0.48,0))) * 4) * (1 + 0.25 * Klvl!Y71)</f>
        <v>0</v>
      </c>
      <c r="Z72" s="24">
        <f>eff!Z71*(1+MAX(-0.1,MIN(0.1,IF(tb!Z71&gt;0,tw!Z71/tb!Z71-0.48,0))) * 4) * (1 + 0.25 * Klvl!Z71)</f>
        <v>0</v>
      </c>
      <c r="AA72" s="24">
        <f>eff!AA71*(1+MAX(-0.1,MIN(0.1,IF(tb!AA71&gt;0,tw!AA71/tb!AA71-0.48,0))) * 4) * (1 + 0.25 * Klvl!AA71)</f>
        <v>0</v>
      </c>
      <c r="AB72" s="24">
        <f>eff!AB71*(1+MAX(-0.1,MIN(0.1,IF(tb!AB71&gt;0,tw!AB71/tb!AB71-0.48,0))) * 4) * (1 + 0.25 * Klvl!AB71)</f>
        <v>0</v>
      </c>
      <c r="AC72" s="24">
        <f>eff!AC71*(1+MAX(-0.1,MIN(0.1,IF(tb!AC71&gt;0,tw!AC71/tb!AC71-0.48,0))) * 4) * (1 + 0.25 * Klvl!AC71)</f>
        <v>0</v>
      </c>
      <c r="AD72" s="24">
        <f>eff!AD71*(1+MAX(-0.1,MIN(0.1,IF(tb!AD71&gt;0,tw!AD71/tb!AD71-0.48,0))) * 4) * (1 + 0.25 * Klvl!AD71)</f>
        <v>0</v>
      </c>
      <c r="AE72" s="24">
        <f>eff!AE71*(1+MAX(-0.1,MIN(0.1,IF(tb!AE71&gt;0,tw!AE71/tb!AE71-0.48,0))) * 4) * (1 + 0.25 * Klvl!AE71)</f>
        <v>0</v>
      </c>
      <c r="AF72" s="24"/>
      <c r="AG72" s="28">
        <f t="shared" si="3"/>
        <v>0</v>
      </c>
      <c r="AH72" s="28">
        <f t="shared" si="4"/>
        <v>0</v>
      </c>
      <c r="AI72" s="30">
        <f t="shared" si="5"/>
        <v>0</v>
      </c>
    </row>
    <row r="73" spans="1:35" s="25" customFormat="1" ht="12" x14ac:dyDescent="0.2">
      <c r="A73" s="24">
        <f>eff!A72*(1+MAX(-0.1,MIN(0.1,IF(tb!A72&gt;0,tw!A72/tb!A72-0.48,0))) * 4) * (1 + 0.25 * Klvl!A72)</f>
        <v>0</v>
      </c>
      <c r="B73" s="24">
        <f>eff!B72*(1+MAX(-0.1,MIN(0.1,IF(tb!B72&gt;0,tw!B72/tb!B72-0.48,0))) * 4) * (1 + 0.25 * Klvl!B72)</f>
        <v>0</v>
      </c>
      <c r="C73" s="24">
        <f>eff!C72*(1+MAX(-0.1,MIN(0.1,IF(tb!C72&gt;0,tw!C72/tb!C72-0.48,0))) * 4) * (1 + 0.25 * Klvl!C72)</f>
        <v>0</v>
      </c>
      <c r="D73" s="24">
        <f>eff!D72*(1+MAX(-0.1,MIN(0.1,IF(tb!D72&gt;0,tw!D72/tb!D72-0.48,0))) * 4) * (1 + 0.25 * Klvl!D72)</f>
        <v>0</v>
      </c>
      <c r="E73" s="24">
        <f>eff!E72*(1+MAX(-0.1,MIN(0.1,IF(tb!E72&gt;0,tw!E72/tb!E72-0.48,0))) * 4) * (1 + 0.25 * Klvl!E72)</f>
        <v>0</v>
      </c>
      <c r="F73" s="24">
        <f>eff!F72*(1+MAX(-0.1,MIN(0.1,IF(tb!F72&gt;0,tw!F72/tb!F72-0.48,0))) * 4) * (1 + 0.25 * Klvl!F72)</f>
        <v>0</v>
      </c>
      <c r="G73" s="24">
        <f>eff!G72*(1+MAX(-0.1,MIN(0.1,IF(tb!G72&gt;0,tw!G72/tb!G72-0.48,0))) * 4) * (1 + 0.25 * Klvl!G72)</f>
        <v>0</v>
      </c>
      <c r="H73" s="24">
        <f>eff!H72*(1+MAX(-0.1,MIN(0.1,IF(tb!H72&gt;0,tw!H72/tb!H72-0.48,0))) * 4) * (1 + 0.25 * Klvl!H72)</f>
        <v>0</v>
      </c>
      <c r="I73" s="24">
        <f>eff!I72*(1+MAX(-0.1,MIN(0.1,IF(tb!I72&gt;0,tw!I72/tb!I72-0.48,0))) * 4) * (1 + 0.25 * Klvl!I72)</f>
        <v>0</v>
      </c>
      <c r="J73" s="24">
        <f>eff!J72*(1+MAX(-0.1,MIN(0.1,IF(tb!J72&gt;0,tw!J72/tb!J72-0.48,0))) * 4) * (1 + 0.25 * Klvl!J72)</f>
        <v>0</v>
      </c>
      <c r="K73" s="24">
        <f>eff!K72*(1+MAX(-0.1,MIN(0.1,IF(tb!K72&gt;0,tw!K72/tb!K72-0.48,0))) * 4) * (1 + 0.25 * Klvl!K72)</f>
        <v>0</v>
      </c>
      <c r="L73" s="24">
        <f>eff!L72*(1+MAX(-0.1,MIN(0.1,IF(tb!L72&gt;0,tw!L72/tb!L72-0.48,0))) * 4) * (1 + 0.25 * Klvl!L72)</f>
        <v>0</v>
      </c>
      <c r="M73" s="24">
        <f>eff!M72*(1+MAX(-0.1,MIN(0.1,IF(tb!M72&gt;0,tw!M72/tb!M72-0.48,0))) * 4) * (1 + 0.25 * Klvl!M72)</f>
        <v>0</v>
      </c>
      <c r="N73" s="24">
        <f>eff!N72*(1+MAX(-0.1,MIN(0.1,IF(tb!N72&gt;0,tw!N72/tb!N72-0.48,0))) * 4) * (1 + 0.25 * Klvl!N72)</f>
        <v>0</v>
      </c>
      <c r="O73" s="24">
        <f>eff!O72*(1+MAX(-0.1,MIN(0.1,IF(tb!O72&gt;0,tw!O72/tb!O72-0.48,0))) * 4) * (1 + 0.25 * Klvl!O72)</f>
        <v>0</v>
      </c>
      <c r="P73" s="24"/>
      <c r="Q73" s="24">
        <f>eff!Q72*(1+MAX(-0.1,MIN(0.1,IF(tb!Q72&gt;0,tw!Q72/tb!Q72-0.48,0))) * 4) * (1 + 0.25 * Klvl!Q72)</f>
        <v>0</v>
      </c>
      <c r="R73" s="24">
        <f>eff!R72*(1+MAX(-0.1,MIN(0.1,IF(tb!R72&gt;0,tw!R72/tb!R72-0.48,0))) * 4) * (1 + 0.25 * Klvl!R72)</f>
        <v>0</v>
      </c>
      <c r="S73" s="24">
        <f>eff!S72*(1+MAX(-0.1,MIN(0.1,IF(tb!S72&gt;0,tw!S72/tb!S72-0.48,0))) * 4) * (1 + 0.25 * Klvl!S72)</f>
        <v>0</v>
      </c>
      <c r="T73" s="24">
        <f>eff!T72*(1+MAX(-0.1,MIN(0.1,IF(tb!T72&gt;0,tw!T72/tb!T72-0.48,0))) * 4) * (1 + 0.25 * Klvl!T72)</f>
        <v>0</v>
      </c>
      <c r="U73" s="24">
        <f>eff!U72*(1+MAX(-0.1,MIN(0.1,IF(tb!U72&gt;0,tw!U72/tb!U72-0.48,0))) * 4) * (1 + 0.25 * Klvl!U72)</f>
        <v>0</v>
      </c>
      <c r="V73" s="24">
        <f>eff!V72*(1+MAX(-0.1,MIN(0.1,IF(tb!V72&gt;0,tw!V72/tb!V72-0.48,0))) * 4) * (1 + 0.25 * Klvl!V72)</f>
        <v>0</v>
      </c>
      <c r="W73" s="24">
        <f>eff!W72*(1+MAX(-0.1,MIN(0.1,IF(tb!W72&gt;0,tw!W72/tb!W72-0.48,0))) * 4) * (1 + 0.25 * Klvl!W72)</f>
        <v>0</v>
      </c>
      <c r="X73" s="24">
        <f>eff!X72*(1+MAX(-0.1,MIN(0.1,IF(tb!X72&gt;0,tw!X72/tb!X72-0.48,0))) * 4) * (1 + 0.25 * Klvl!X72)</f>
        <v>0</v>
      </c>
      <c r="Y73" s="24">
        <f>eff!Y72*(1+MAX(-0.1,MIN(0.1,IF(tb!Y72&gt;0,tw!Y72/tb!Y72-0.48,0))) * 4) * (1 + 0.25 * Klvl!Y72)</f>
        <v>0</v>
      </c>
      <c r="Z73" s="24">
        <f>eff!Z72*(1+MAX(-0.1,MIN(0.1,IF(tb!Z72&gt;0,tw!Z72/tb!Z72-0.48,0))) * 4) * (1 + 0.25 * Klvl!Z72)</f>
        <v>0</v>
      </c>
      <c r="AA73" s="24">
        <f>eff!AA72*(1+MAX(-0.1,MIN(0.1,IF(tb!AA72&gt;0,tw!AA72/tb!AA72-0.48,0))) * 4) * (1 + 0.25 * Klvl!AA72)</f>
        <v>0</v>
      </c>
      <c r="AB73" s="24">
        <f>eff!AB72*(1+MAX(-0.1,MIN(0.1,IF(tb!AB72&gt;0,tw!AB72/tb!AB72-0.48,0))) * 4) * (1 + 0.25 * Klvl!AB72)</f>
        <v>0</v>
      </c>
      <c r="AC73" s="24">
        <f>eff!AC72*(1+MAX(-0.1,MIN(0.1,IF(tb!AC72&gt;0,tw!AC72/tb!AC72-0.48,0))) * 4) * (1 + 0.25 * Klvl!AC72)</f>
        <v>0</v>
      </c>
      <c r="AD73" s="24">
        <f>eff!AD72*(1+MAX(-0.1,MIN(0.1,IF(tb!AD72&gt;0,tw!AD72/tb!AD72-0.48,0))) * 4) * (1 + 0.25 * Klvl!AD72)</f>
        <v>0</v>
      </c>
      <c r="AE73" s="24">
        <f>eff!AE72*(1+MAX(-0.1,MIN(0.1,IF(tb!AE72&gt;0,tw!AE72/tb!AE72-0.48,0))) * 4) * (1 + 0.25 * Klvl!AE72)</f>
        <v>0</v>
      </c>
      <c r="AF73" s="24"/>
      <c r="AG73" s="28">
        <f t="shared" si="3"/>
        <v>0</v>
      </c>
      <c r="AH73" s="28">
        <f t="shared" si="4"/>
        <v>0</v>
      </c>
      <c r="AI73" s="30">
        <f t="shared" si="5"/>
        <v>0</v>
      </c>
    </row>
    <row r="74" spans="1:35" s="25" customFormat="1" ht="12" x14ac:dyDescent="0.2">
      <c r="A74" s="24">
        <f>eff!A73*(1+MAX(-0.1,MIN(0.1,IF(tb!A73&gt;0,tw!A73/tb!A73-0.48,0))) * 4) * (1 + 0.25 * Klvl!A73)</f>
        <v>0</v>
      </c>
      <c r="B74" s="24">
        <f>eff!B73*(1+MAX(-0.1,MIN(0.1,IF(tb!B73&gt;0,tw!B73/tb!B73-0.48,0))) * 4) * (1 + 0.25 * Klvl!B73)</f>
        <v>0</v>
      </c>
      <c r="C74" s="24">
        <f>eff!C73*(1+MAX(-0.1,MIN(0.1,IF(tb!C73&gt;0,tw!C73/tb!C73-0.48,0))) * 4) * (1 + 0.25 * Klvl!C73)</f>
        <v>0</v>
      </c>
      <c r="D74" s="24">
        <f>eff!D73*(1+MAX(-0.1,MIN(0.1,IF(tb!D73&gt;0,tw!D73/tb!D73-0.48,0))) * 4) * (1 + 0.25 * Klvl!D73)</f>
        <v>0</v>
      </c>
      <c r="E74" s="24">
        <f>eff!E73*(1+MAX(-0.1,MIN(0.1,IF(tb!E73&gt;0,tw!E73/tb!E73-0.48,0))) * 4) * (1 + 0.25 * Klvl!E73)</f>
        <v>0</v>
      </c>
      <c r="F74" s="24">
        <f>eff!F73*(1+MAX(-0.1,MIN(0.1,IF(tb!F73&gt;0,tw!F73/tb!F73-0.48,0))) * 4) * (1 + 0.25 * Klvl!F73)</f>
        <v>0</v>
      </c>
      <c r="G74" s="24">
        <f>eff!G73*(1+MAX(-0.1,MIN(0.1,IF(tb!G73&gt;0,tw!G73/tb!G73-0.48,0))) * 4) * (1 + 0.25 * Klvl!G73)</f>
        <v>0</v>
      </c>
      <c r="H74" s="24">
        <f>eff!H73*(1+MAX(-0.1,MIN(0.1,IF(tb!H73&gt;0,tw!H73/tb!H73-0.48,0))) * 4) * (1 + 0.25 * Klvl!H73)</f>
        <v>0</v>
      </c>
      <c r="I74" s="24">
        <f>eff!I73*(1+MAX(-0.1,MIN(0.1,IF(tb!I73&gt;0,tw!I73/tb!I73-0.48,0))) * 4) * (1 + 0.25 * Klvl!I73)</f>
        <v>0</v>
      </c>
      <c r="J74" s="24">
        <f>eff!J73*(1+MAX(-0.1,MIN(0.1,IF(tb!J73&gt;0,tw!J73/tb!J73-0.48,0))) * 4) * (1 + 0.25 * Klvl!J73)</f>
        <v>0</v>
      </c>
      <c r="K74" s="24">
        <f>eff!K73*(1+MAX(-0.1,MIN(0.1,IF(tb!K73&gt;0,tw!K73/tb!K73-0.48,0))) * 4) * (1 + 0.25 * Klvl!K73)</f>
        <v>0</v>
      </c>
      <c r="L74" s="24">
        <f>eff!L73*(1+MAX(-0.1,MIN(0.1,IF(tb!L73&gt;0,tw!L73/tb!L73-0.48,0))) * 4) * (1 + 0.25 * Klvl!L73)</f>
        <v>0</v>
      </c>
      <c r="M74" s="24">
        <f>eff!M73*(1+MAX(-0.1,MIN(0.1,IF(tb!M73&gt;0,tw!M73/tb!M73-0.48,0))) * 4) * (1 + 0.25 * Klvl!M73)</f>
        <v>0</v>
      </c>
      <c r="N74" s="24">
        <f>eff!N73*(1+MAX(-0.1,MIN(0.1,IF(tb!N73&gt;0,tw!N73/tb!N73-0.48,0))) * 4) * (1 + 0.25 * Klvl!N73)</f>
        <v>0</v>
      </c>
      <c r="O74" s="24">
        <f>eff!O73*(1+MAX(-0.1,MIN(0.1,IF(tb!O73&gt;0,tw!O73/tb!O73-0.48,0))) * 4) * (1 + 0.25 * Klvl!O73)</f>
        <v>0</v>
      </c>
      <c r="P74" s="24"/>
      <c r="Q74" s="24">
        <f>eff!Q73*(1+MAX(-0.1,MIN(0.1,IF(tb!Q73&gt;0,tw!Q73/tb!Q73-0.48,0))) * 4) * (1 + 0.25 * Klvl!Q73)</f>
        <v>0</v>
      </c>
      <c r="R74" s="24">
        <f>eff!R73*(1+MAX(-0.1,MIN(0.1,IF(tb!R73&gt;0,tw!R73/tb!R73-0.48,0))) * 4) * (1 + 0.25 * Klvl!R73)</f>
        <v>0</v>
      </c>
      <c r="S74" s="24">
        <f>eff!S73*(1+MAX(-0.1,MIN(0.1,IF(tb!S73&gt;0,tw!S73/tb!S73-0.48,0))) * 4) * (1 + 0.25 * Klvl!S73)</f>
        <v>0</v>
      </c>
      <c r="T74" s="24">
        <f>eff!T73*(1+MAX(-0.1,MIN(0.1,IF(tb!T73&gt;0,tw!T73/tb!T73-0.48,0))) * 4) * (1 + 0.25 * Klvl!T73)</f>
        <v>0</v>
      </c>
      <c r="U74" s="24">
        <f>eff!U73*(1+MAX(-0.1,MIN(0.1,IF(tb!U73&gt;0,tw!U73/tb!U73-0.48,0))) * 4) * (1 + 0.25 * Klvl!U73)</f>
        <v>0</v>
      </c>
      <c r="V74" s="24">
        <f>eff!V73*(1+MAX(-0.1,MIN(0.1,IF(tb!V73&gt;0,tw!V73/tb!V73-0.48,0))) * 4) * (1 + 0.25 * Klvl!V73)</f>
        <v>0</v>
      </c>
      <c r="W74" s="24">
        <f>eff!W73*(1+MAX(-0.1,MIN(0.1,IF(tb!W73&gt;0,tw!W73/tb!W73-0.48,0))) * 4) * (1 + 0.25 * Klvl!W73)</f>
        <v>0</v>
      </c>
      <c r="X74" s="24">
        <f>eff!X73*(1+MAX(-0.1,MIN(0.1,IF(tb!X73&gt;0,tw!X73/tb!X73-0.48,0))) * 4) * (1 + 0.25 * Klvl!X73)</f>
        <v>0</v>
      </c>
      <c r="Y74" s="24">
        <f>eff!Y73*(1+MAX(-0.1,MIN(0.1,IF(tb!Y73&gt;0,tw!Y73/tb!Y73-0.48,0))) * 4) * (1 + 0.25 * Klvl!Y73)</f>
        <v>0</v>
      </c>
      <c r="Z74" s="24">
        <f>eff!Z73*(1+MAX(-0.1,MIN(0.1,IF(tb!Z73&gt;0,tw!Z73/tb!Z73-0.48,0))) * 4) * (1 + 0.25 * Klvl!Z73)</f>
        <v>0</v>
      </c>
      <c r="AA74" s="24">
        <f>eff!AA73*(1+MAX(-0.1,MIN(0.1,IF(tb!AA73&gt;0,tw!AA73/tb!AA73-0.48,0))) * 4) * (1 + 0.25 * Klvl!AA73)</f>
        <v>0</v>
      </c>
      <c r="AB74" s="24">
        <f>eff!AB73*(1+MAX(-0.1,MIN(0.1,IF(tb!AB73&gt;0,tw!AB73/tb!AB73-0.48,0))) * 4) * (1 + 0.25 * Klvl!AB73)</f>
        <v>0</v>
      </c>
      <c r="AC74" s="24">
        <f>eff!AC73*(1+MAX(-0.1,MIN(0.1,IF(tb!AC73&gt;0,tw!AC73/tb!AC73-0.48,0))) * 4) * (1 + 0.25 * Klvl!AC73)</f>
        <v>0</v>
      </c>
      <c r="AD74" s="24">
        <f>eff!AD73*(1+MAX(-0.1,MIN(0.1,IF(tb!AD73&gt;0,tw!AD73/tb!AD73-0.48,0))) * 4) * (1 + 0.25 * Klvl!AD73)</f>
        <v>0</v>
      </c>
      <c r="AE74" s="24">
        <f>eff!AE73*(1+MAX(-0.1,MIN(0.1,IF(tb!AE73&gt;0,tw!AE73/tb!AE73-0.48,0))) * 4) * (1 + 0.25 * Klvl!AE73)</f>
        <v>0</v>
      </c>
      <c r="AF74" s="24"/>
      <c r="AG74" s="28">
        <f t="shared" si="3"/>
        <v>0</v>
      </c>
      <c r="AH74" s="28">
        <f t="shared" si="4"/>
        <v>0</v>
      </c>
      <c r="AI74" s="30">
        <f t="shared" si="5"/>
        <v>0</v>
      </c>
    </row>
    <row r="75" spans="1:35" s="25" customFormat="1" ht="12" x14ac:dyDescent="0.2">
      <c r="A75" s="24">
        <f>eff!A74*(1+MAX(-0.1,MIN(0.1,IF(tb!A74&gt;0,tw!A74/tb!A74-0.48,0))) * 4) * (1 + 0.25 * Klvl!A74)</f>
        <v>0</v>
      </c>
      <c r="B75" s="24">
        <f>eff!B74*(1+MAX(-0.1,MIN(0.1,IF(tb!B74&gt;0,tw!B74/tb!B74-0.48,0))) * 4) * (1 + 0.25 * Klvl!B74)</f>
        <v>0</v>
      </c>
      <c r="C75" s="24">
        <f>eff!C74*(1+MAX(-0.1,MIN(0.1,IF(tb!C74&gt;0,tw!C74/tb!C74-0.48,0))) * 4) * (1 + 0.25 * Klvl!C74)</f>
        <v>0</v>
      </c>
      <c r="D75" s="24">
        <f>eff!D74*(1+MAX(-0.1,MIN(0.1,IF(tb!D74&gt;0,tw!D74/tb!D74-0.48,0))) * 4) * (1 + 0.25 * Klvl!D74)</f>
        <v>0</v>
      </c>
      <c r="E75" s="24">
        <f>eff!E74*(1+MAX(-0.1,MIN(0.1,IF(tb!E74&gt;0,tw!E74/tb!E74-0.48,0))) * 4) * (1 + 0.25 * Klvl!E74)</f>
        <v>0</v>
      </c>
      <c r="F75" s="24">
        <f>eff!F74*(1+MAX(-0.1,MIN(0.1,IF(tb!F74&gt;0,tw!F74/tb!F74-0.48,0))) * 4) * (1 + 0.25 * Klvl!F74)</f>
        <v>0</v>
      </c>
      <c r="G75" s="24">
        <f>eff!G74*(1+MAX(-0.1,MIN(0.1,IF(tb!G74&gt;0,tw!G74/tb!G74-0.48,0))) * 4) * (1 + 0.25 * Klvl!G74)</f>
        <v>0</v>
      </c>
      <c r="H75" s="24">
        <f>eff!H74*(1+MAX(-0.1,MIN(0.1,IF(tb!H74&gt;0,tw!H74/tb!H74-0.48,0))) * 4) * (1 + 0.25 * Klvl!H74)</f>
        <v>0</v>
      </c>
      <c r="I75" s="24">
        <f>eff!I74*(1+MAX(-0.1,MIN(0.1,IF(tb!I74&gt;0,tw!I74/tb!I74-0.48,0))) * 4) * (1 + 0.25 * Klvl!I74)</f>
        <v>0</v>
      </c>
      <c r="J75" s="24">
        <f>eff!J74*(1+MAX(-0.1,MIN(0.1,IF(tb!J74&gt;0,tw!J74/tb!J74-0.48,0))) * 4) * (1 + 0.25 * Klvl!J74)</f>
        <v>0</v>
      </c>
      <c r="K75" s="24">
        <f>eff!K74*(1+MAX(-0.1,MIN(0.1,IF(tb!K74&gt;0,tw!K74/tb!K74-0.48,0))) * 4) * (1 + 0.25 * Klvl!K74)</f>
        <v>0</v>
      </c>
      <c r="L75" s="24">
        <f>eff!L74*(1+MAX(-0.1,MIN(0.1,IF(tb!L74&gt;0,tw!L74/tb!L74-0.48,0))) * 4) * (1 + 0.25 * Klvl!L74)</f>
        <v>0</v>
      </c>
      <c r="M75" s="24">
        <f>eff!M74*(1+MAX(-0.1,MIN(0.1,IF(tb!M74&gt;0,tw!M74/tb!M74-0.48,0))) * 4) * (1 + 0.25 * Klvl!M74)</f>
        <v>0</v>
      </c>
      <c r="N75" s="24">
        <f>eff!N74*(1+MAX(-0.1,MIN(0.1,IF(tb!N74&gt;0,tw!N74/tb!N74-0.48,0))) * 4) * (1 + 0.25 * Klvl!N74)</f>
        <v>0</v>
      </c>
      <c r="O75" s="24">
        <f>eff!O74*(1+MAX(-0.1,MIN(0.1,IF(tb!O74&gt;0,tw!O74/tb!O74-0.48,0))) * 4) * (1 + 0.25 * Klvl!O74)</f>
        <v>0</v>
      </c>
      <c r="P75" s="24"/>
      <c r="Q75" s="24">
        <f>eff!Q74*(1+MAX(-0.1,MIN(0.1,IF(tb!Q74&gt;0,tw!Q74/tb!Q74-0.48,0))) * 4) * (1 + 0.25 * Klvl!Q74)</f>
        <v>0</v>
      </c>
      <c r="R75" s="24">
        <f>eff!R74*(1+MAX(-0.1,MIN(0.1,IF(tb!R74&gt;0,tw!R74/tb!R74-0.48,0))) * 4) * (1 + 0.25 * Klvl!R74)</f>
        <v>0</v>
      </c>
      <c r="S75" s="24">
        <f>eff!S74*(1+MAX(-0.1,MIN(0.1,IF(tb!S74&gt;0,tw!S74/tb!S74-0.48,0))) * 4) * (1 + 0.25 * Klvl!S74)</f>
        <v>0</v>
      </c>
      <c r="T75" s="24">
        <f>eff!T74*(1+MAX(-0.1,MIN(0.1,IF(tb!T74&gt;0,tw!T74/tb!T74-0.48,0))) * 4) * (1 + 0.25 * Klvl!T74)</f>
        <v>0</v>
      </c>
      <c r="U75" s="24">
        <f>eff!U74*(1+MAX(-0.1,MIN(0.1,IF(tb!U74&gt;0,tw!U74/tb!U74-0.48,0))) * 4) * (1 + 0.25 * Klvl!U74)</f>
        <v>0</v>
      </c>
      <c r="V75" s="24">
        <f>eff!V74*(1+MAX(-0.1,MIN(0.1,IF(tb!V74&gt;0,tw!V74/tb!V74-0.48,0))) * 4) * (1 + 0.25 * Klvl!V74)</f>
        <v>0</v>
      </c>
      <c r="W75" s="24">
        <f>eff!W74*(1+MAX(-0.1,MIN(0.1,IF(tb!W74&gt;0,tw!W74/tb!W74-0.48,0))) * 4) * (1 + 0.25 * Klvl!W74)</f>
        <v>0</v>
      </c>
      <c r="X75" s="24">
        <f>eff!X74*(1+MAX(-0.1,MIN(0.1,IF(tb!X74&gt;0,tw!X74/tb!X74-0.48,0))) * 4) * (1 + 0.25 * Klvl!X74)</f>
        <v>0</v>
      </c>
      <c r="Y75" s="24">
        <f>eff!Y74*(1+MAX(-0.1,MIN(0.1,IF(tb!Y74&gt;0,tw!Y74/tb!Y74-0.48,0))) * 4) * (1 + 0.25 * Klvl!Y74)</f>
        <v>0</v>
      </c>
      <c r="Z75" s="24">
        <f>eff!Z74*(1+MAX(-0.1,MIN(0.1,IF(tb!Z74&gt;0,tw!Z74/tb!Z74-0.48,0))) * 4) * (1 + 0.25 * Klvl!Z74)</f>
        <v>0</v>
      </c>
      <c r="AA75" s="24">
        <f>eff!AA74*(1+MAX(-0.1,MIN(0.1,IF(tb!AA74&gt;0,tw!AA74/tb!AA74-0.48,0))) * 4) * (1 + 0.25 * Klvl!AA74)</f>
        <v>0</v>
      </c>
      <c r="AB75" s="24">
        <f>eff!AB74*(1+MAX(-0.1,MIN(0.1,IF(tb!AB74&gt;0,tw!AB74/tb!AB74-0.48,0))) * 4) * (1 + 0.25 * Klvl!AB74)</f>
        <v>0</v>
      </c>
      <c r="AC75" s="24">
        <f>eff!AC74*(1+MAX(-0.1,MIN(0.1,IF(tb!AC74&gt;0,tw!AC74/tb!AC74-0.48,0))) * 4) * (1 + 0.25 * Klvl!AC74)</f>
        <v>0</v>
      </c>
      <c r="AD75" s="24">
        <f>eff!AD74*(1+MAX(-0.1,MIN(0.1,IF(tb!AD74&gt;0,tw!AD74/tb!AD74-0.48,0))) * 4) * (1 + 0.25 * Klvl!AD74)</f>
        <v>0</v>
      </c>
      <c r="AE75" s="24">
        <f>eff!AE74*(1+MAX(-0.1,MIN(0.1,IF(tb!AE74&gt;0,tw!AE74/tb!AE74-0.48,0))) * 4) * (1 + 0.25 * Klvl!AE74)</f>
        <v>0</v>
      </c>
      <c r="AF75" s="24"/>
      <c r="AG75" s="28">
        <f t="shared" si="3"/>
        <v>0</v>
      </c>
      <c r="AH75" s="28">
        <f t="shared" si="4"/>
        <v>0</v>
      </c>
      <c r="AI75" s="30">
        <f t="shared" si="5"/>
        <v>0</v>
      </c>
    </row>
    <row r="76" spans="1:35" s="25" customFormat="1" ht="12" x14ac:dyDescent="0.2">
      <c r="A76" s="24">
        <f>eff!A75*(1+MAX(-0.1,MIN(0.1,IF(tb!A75&gt;0,tw!A75/tb!A75-0.48,0))) * 4) * (1 + 0.25 * Klvl!A75)</f>
        <v>0</v>
      </c>
      <c r="B76" s="24">
        <f>eff!B75*(1+MAX(-0.1,MIN(0.1,IF(tb!B75&gt;0,tw!B75/tb!B75-0.48,0))) * 4) * (1 + 0.25 * Klvl!B75)</f>
        <v>0</v>
      </c>
      <c r="C76" s="24">
        <f>eff!C75*(1+MAX(-0.1,MIN(0.1,IF(tb!C75&gt;0,tw!C75/tb!C75-0.48,0))) * 4) * (1 + 0.25 * Klvl!C75)</f>
        <v>0</v>
      </c>
      <c r="D76" s="24">
        <f>eff!D75*(1+MAX(-0.1,MIN(0.1,IF(tb!D75&gt;0,tw!D75/tb!D75-0.48,0))) * 4) * (1 + 0.25 * Klvl!D75)</f>
        <v>0</v>
      </c>
      <c r="E76" s="24">
        <f>eff!E75*(1+MAX(-0.1,MIN(0.1,IF(tb!E75&gt;0,tw!E75/tb!E75-0.48,0))) * 4) * (1 + 0.25 * Klvl!E75)</f>
        <v>0</v>
      </c>
      <c r="F76" s="24">
        <f>eff!F75*(1+MAX(-0.1,MIN(0.1,IF(tb!F75&gt;0,tw!F75/tb!F75-0.48,0))) * 4) * (1 + 0.25 * Klvl!F75)</f>
        <v>0</v>
      </c>
      <c r="G76" s="24">
        <f>eff!G75*(1+MAX(-0.1,MIN(0.1,IF(tb!G75&gt;0,tw!G75/tb!G75-0.48,0))) * 4) * (1 + 0.25 * Klvl!G75)</f>
        <v>0</v>
      </c>
      <c r="H76" s="24">
        <f>eff!H75*(1+MAX(-0.1,MIN(0.1,IF(tb!H75&gt;0,tw!H75/tb!H75-0.48,0))) * 4) * (1 + 0.25 * Klvl!H75)</f>
        <v>0</v>
      </c>
      <c r="I76" s="24">
        <f>eff!I75*(1+MAX(-0.1,MIN(0.1,IF(tb!I75&gt;0,tw!I75/tb!I75-0.48,0))) * 4) * (1 + 0.25 * Klvl!I75)</f>
        <v>0</v>
      </c>
      <c r="J76" s="24">
        <f>eff!J75*(1+MAX(-0.1,MIN(0.1,IF(tb!J75&gt;0,tw!J75/tb!J75-0.48,0))) * 4) * (1 + 0.25 * Klvl!J75)</f>
        <v>0</v>
      </c>
      <c r="K76" s="24">
        <f>eff!K75*(1+MAX(-0.1,MIN(0.1,IF(tb!K75&gt;0,tw!K75/tb!K75-0.48,0))) * 4) * (1 + 0.25 * Klvl!K75)</f>
        <v>0</v>
      </c>
      <c r="L76" s="24">
        <f>eff!L75*(1+MAX(-0.1,MIN(0.1,IF(tb!L75&gt;0,tw!L75/tb!L75-0.48,0))) * 4) * (1 + 0.25 * Klvl!L75)</f>
        <v>0</v>
      </c>
      <c r="M76" s="24">
        <f>eff!M75*(1+MAX(-0.1,MIN(0.1,IF(tb!M75&gt;0,tw!M75/tb!M75-0.48,0))) * 4) * (1 + 0.25 * Klvl!M75)</f>
        <v>0</v>
      </c>
      <c r="N76" s="24">
        <f>eff!N75*(1+MAX(-0.1,MIN(0.1,IF(tb!N75&gt;0,tw!N75/tb!N75-0.48,0))) * 4) * (1 + 0.25 * Klvl!N75)</f>
        <v>0</v>
      </c>
      <c r="O76" s="24">
        <f>eff!O75*(1+MAX(-0.1,MIN(0.1,IF(tb!O75&gt;0,tw!O75/tb!O75-0.48,0))) * 4) * (1 + 0.25 * Klvl!O75)</f>
        <v>0</v>
      </c>
      <c r="P76" s="24"/>
      <c r="Q76" s="24">
        <f>eff!Q75*(1+MAX(-0.1,MIN(0.1,IF(tb!Q75&gt;0,tw!Q75/tb!Q75-0.48,0))) * 4) * (1 + 0.25 * Klvl!Q75)</f>
        <v>0</v>
      </c>
      <c r="R76" s="24">
        <f>eff!R75*(1+MAX(-0.1,MIN(0.1,IF(tb!R75&gt;0,tw!R75/tb!R75-0.48,0))) * 4) * (1 + 0.25 * Klvl!R75)</f>
        <v>0</v>
      </c>
      <c r="S76" s="24">
        <f>eff!S75*(1+MAX(-0.1,MIN(0.1,IF(tb!S75&gt;0,tw!S75/tb!S75-0.48,0))) * 4) * (1 + 0.25 * Klvl!S75)</f>
        <v>0</v>
      </c>
      <c r="T76" s="24">
        <f>eff!T75*(1+MAX(-0.1,MIN(0.1,IF(tb!T75&gt;0,tw!T75/tb!T75-0.48,0))) * 4) * (1 + 0.25 * Klvl!T75)</f>
        <v>0</v>
      </c>
      <c r="U76" s="24">
        <f>eff!U75*(1+MAX(-0.1,MIN(0.1,IF(tb!U75&gt;0,tw!U75/tb!U75-0.48,0))) * 4) * (1 + 0.25 * Klvl!U75)</f>
        <v>0</v>
      </c>
      <c r="V76" s="24">
        <f>eff!V75*(1+MAX(-0.1,MIN(0.1,IF(tb!V75&gt;0,tw!V75/tb!V75-0.48,0))) * 4) * (1 + 0.25 * Klvl!V75)</f>
        <v>0</v>
      </c>
      <c r="W76" s="24">
        <f>eff!W75*(1+MAX(-0.1,MIN(0.1,IF(tb!W75&gt;0,tw!W75/tb!W75-0.48,0))) * 4) * (1 + 0.25 * Klvl!W75)</f>
        <v>0</v>
      </c>
      <c r="X76" s="24">
        <f>eff!X75*(1+MAX(-0.1,MIN(0.1,IF(tb!X75&gt;0,tw!X75/tb!X75-0.48,0))) * 4) * (1 + 0.25 * Klvl!X75)</f>
        <v>0</v>
      </c>
      <c r="Y76" s="24">
        <f>eff!Y75*(1+MAX(-0.1,MIN(0.1,IF(tb!Y75&gt;0,tw!Y75/tb!Y75-0.48,0))) * 4) * (1 + 0.25 * Klvl!Y75)</f>
        <v>0</v>
      </c>
      <c r="Z76" s="24">
        <f>eff!Z75*(1+MAX(-0.1,MIN(0.1,IF(tb!Z75&gt;0,tw!Z75/tb!Z75-0.48,0))) * 4) * (1 + 0.25 * Klvl!Z75)</f>
        <v>0</v>
      </c>
      <c r="AA76" s="24">
        <f>eff!AA75*(1+MAX(-0.1,MIN(0.1,IF(tb!AA75&gt;0,tw!AA75/tb!AA75-0.48,0))) * 4) * (1 + 0.25 * Klvl!AA75)</f>
        <v>0</v>
      </c>
      <c r="AB76" s="24">
        <f>eff!AB75*(1+MAX(-0.1,MIN(0.1,IF(tb!AB75&gt;0,tw!AB75/tb!AB75-0.48,0))) * 4) * (1 + 0.25 * Klvl!AB75)</f>
        <v>0</v>
      </c>
      <c r="AC76" s="24">
        <f>eff!AC75*(1+MAX(-0.1,MIN(0.1,IF(tb!AC75&gt;0,tw!AC75/tb!AC75-0.48,0))) * 4) * (1 + 0.25 * Klvl!AC75)</f>
        <v>0</v>
      </c>
      <c r="AD76" s="24">
        <f>eff!AD75*(1+MAX(-0.1,MIN(0.1,IF(tb!AD75&gt;0,tw!AD75/tb!AD75-0.48,0))) * 4) * (1 + 0.25 * Klvl!AD75)</f>
        <v>0</v>
      </c>
      <c r="AE76" s="24">
        <f>eff!AE75*(1+MAX(-0.1,MIN(0.1,IF(tb!AE75&gt;0,tw!AE75/tb!AE75-0.48,0))) * 4) * (1 + 0.25 * Klvl!AE75)</f>
        <v>0</v>
      </c>
      <c r="AF76" s="24"/>
      <c r="AG76" s="28">
        <f t="shared" si="3"/>
        <v>0</v>
      </c>
      <c r="AH76" s="28">
        <f t="shared" si="4"/>
        <v>0</v>
      </c>
      <c r="AI76" s="30">
        <f t="shared" si="5"/>
        <v>0</v>
      </c>
    </row>
    <row r="77" spans="1:35" s="25" customFormat="1" ht="12" x14ac:dyDescent="0.2">
      <c r="A77" s="24">
        <f>eff!A76*(1+MAX(-0.1,MIN(0.1,IF(tb!A76&gt;0,tw!A76/tb!A76-0.48,0))) * 4) * (1 + 0.25 * Klvl!A76)</f>
        <v>0</v>
      </c>
      <c r="B77" s="24">
        <f>eff!B76*(1+MAX(-0.1,MIN(0.1,IF(tb!B76&gt;0,tw!B76/tb!B76-0.48,0))) * 4) * (1 + 0.25 * Klvl!B76)</f>
        <v>0</v>
      </c>
      <c r="C77" s="24">
        <f>eff!C76*(1+MAX(-0.1,MIN(0.1,IF(tb!C76&gt;0,tw!C76/tb!C76-0.48,0))) * 4) * (1 + 0.25 * Klvl!C76)</f>
        <v>0</v>
      </c>
      <c r="D77" s="24">
        <f>eff!D76*(1+MAX(-0.1,MIN(0.1,IF(tb!D76&gt;0,tw!D76/tb!D76-0.48,0))) * 4) * (1 + 0.25 * Klvl!D76)</f>
        <v>0</v>
      </c>
      <c r="E77" s="24">
        <f>eff!E76*(1+MAX(-0.1,MIN(0.1,IF(tb!E76&gt;0,tw!E76/tb!E76-0.48,0))) * 4) * (1 + 0.25 * Klvl!E76)</f>
        <v>0</v>
      </c>
      <c r="F77" s="24">
        <f>eff!F76*(1+MAX(-0.1,MIN(0.1,IF(tb!F76&gt;0,tw!F76/tb!F76-0.48,0))) * 4) * (1 + 0.25 * Klvl!F76)</f>
        <v>0</v>
      </c>
      <c r="G77" s="24">
        <f>eff!G76*(1+MAX(-0.1,MIN(0.1,IF(tb!G76&gt;0,tw!G76/tb!G76-0.48,0))) * 4) * (1 + 0.25 * Klvl!G76)</f>
        <v>0</v>
      </c>
      <c r="H77" s="24">
        <f>eff!H76*(1+MAX(-0.1,MIN(0.1,IF(tb!H76&gt;0,tw!H76/tb!H76-0.48,0))) * 4) * (1 + 0.25 * Klvl!H76)</f>
        <v>0</v>
      </c>
      <c r="I77" s="24">
        <f>eff!I76*(1+MAX(-0.1,MIN(0.1,IF(tb!I76&gt;0,tw!I76/tb!I76-0.48,0))) * 4) * (1 + 0.25 * Klvl!I76)</f>
        <v>0</v>
      </c>
      <c r="J77" s="24">
        <f>eff!J76*(1+MAX(-0.1,MIN(0.1,IF(tb!J76&gt;0,tw!J76/tb!J76-0.48,0))) * 4) * (1 + 0.25 * Klvl!J76)</f>
        <v>0</v>
      </c>
      <c r="K77" s="24">
        <f>eff!K76*(1+MAX(-0.1,MIN(0.1,IF(tb!K76&gt;0,tw!K76/tb!K76-0.48,0))) * 4) * (1 + 0.25 * Klvl!K76)</f>
        <v>0</v>
      </c>
      <c r="L77" s="24">
        <f>eff!L76*(1+MAX(-0.1,MIN(0.1,IF(tb!L76&gt;0,tw!L76/tb!L76-0.48,0))) * 4) * (1 + 0.25 * Klvl!L76)</f>
        <v>0</v>
      </c>
      <c r="M77" s="24">
        <f>eff!M76*(1+MAX(-0.1,MIN(0.1,IF(tb!M76&gt;0,tw!M76/tb!M76-0.48,0))) * 4) * (1 + 0.25 * Klvl!M76)</f>
        <v>0</v>
      </c>
      <c r="N77" s="24">
        <f>eff!N76*(1+MAX(-0.1,MIN(0.1,IF(tb!N76&gt;0,tw!N76/tb!N76-0.48,0))) * 4) * (1 + 0.25 * Klvl!N76)</f>
        <v>0</v>
      </c>
      <c r="O77" s="24">
        <f>eff!O76*(1+MAX(-0.1,MIN(0.1,IF(tb!O76&gt;0,tw!O76/tb!O76-0.48,0))) * 4) * (1 + 0.25 * Klvl!O76)</f>
        <v>0</v>
      </c>
      <c r="P77" s="24"/>
      <c r="Q77" s="24">
        <f>eff!Q76*(1+MAX(-0.1,MIN(0.1,IF(tb!Q76&gt;0,tw!Q76/tb!Q76-0.48,0))) * 4) * (1 + 0.25 * Klvl!Q76)</f>
        <v>0</v>
      </c>
      <c r="R77" s="24">
        <f>eff!R76*(1+MAX(-0.1,MIN(0.1,IF(tb!R76&gt;0,tw!R76/tb!R76-0.48,0))) * 4) * (1 + 0.25 * Klvl!R76)</f>
        <v>0</v>
      </c>
      <c r="S77" s="24">
        <f>eff!S76*(1+MAX(-0.1,MIN(0.1,IF(tb!S76&gt;0,tw!S76/tb!S76-0.48,0))) * 4) * (1 + 0.25 * Klvl!S76)</f>
        <v>0</v>
      </c>
      <c r="T77" s="24">
        <f>eff!T76*(1+MAX(-0.1,MIN(0.1,IF(tb!T76&gt;0,tw!T76/tb!T76-0.48,0))) * 4) * (1 + 0.25 * Klvl!T76)</f>
        <v>0</v>
      </c>
      <c r="U77" s="24">
        <f>eff!U76*(1+MAX(-0.1,MIN(0.1,IF(tb!U76&gt;0,tw!U76/tb!U76-0.48,0))) * 4) * (1 + 0.25 * Klvl!U76)</f>
        <v>0</v>
      </c>
      <c r="V77" s="24">
        <f>eff!V76*(1+MAX(-0.1,MIN(0.1,IF(tb!V76&gt;0,tw!V76/tb!V76-0.48,0))) * 4) * (1 + 0.25 * Klvl!V76)</f>
        <v>0</v>
      </c>
      <c r="W77" s="24">
        <f>eff!W76*(1+MAX(-0.1,MIN(0.1,IF(tb!W76&gt;0,tw!W76/tb!W76-0.48,0))) * 4) * (1 + 0.25 * Klvl!W76)</f>
        <v>0</v>
      </c>
      <c r="X77" s="24">
        <f>eff!X76*(1+MAX(-0.1,MIN(0.1,IF(tb!X76&gt;0,tw!X76/tb!X76-0.48,0))) * 4) * (1 + 0.25 * Klvl!X76)</f>
        <v>0</v>
      </c>
      <c r="Y77" s="24">
        <f>eff!Y76*(1+MAX(-0.1,MIN(0.1,IF(tb!Y76&gt;0,tw!Y76/tb!Y76-0.48,0))) * 4) * (1 + 0.25 * Klvl!Y76)</f>
        <v>0</v>
      </c>
      <c r="Z77" s="24">
        <f>eff!Z76*(1+MAX(-0.1,MIN(0.1,IF(tb!Z76&gt;0,tw!Z76/tb!Z76-0.48,0))) * 4) * (1 + 0.25 * Klvl!Z76)</f>
        <v>0</v>
      </c>
      <c r="AA77" s="24">
        <f>eff!AA76*(1+MAX(-0.1,MIN(0.1,IF(tb!AA76&gt;0,tw!AA76/tb!AA76-0.48,0))) * 4) * (1 + 0.25 * Klvl!AA76)</f>
        <v>0</v>
      </c>
      <c r="AB77" s="24">
        <f>eff!AB76*(1+MAX(-0.1,MIN(0.1,IF(tb!AB76&gt;0,tw!AB76/tb!AB76-0.48,0))) * 4) * (1 + 0.25 * Klvl!AB76)</f>
        <v>0</v>
      </c>
      <c r="AC77" s="24">
        <f>eff!AC76*(1+MAX(-0.1,MIN(0.1,IF(tb!AC76&gt;0,tw!AC76/tb!AC76-0.48,0))) * 4) * (1 + 0.25 * Klvl!AC76)</f>
        <v>0</v>
      </c>
      <c r="AD77" s="24">
        <f>eff!AD76*(1+MAX(-0.1,MIN(0.1,IF(tb!AD76&gt;0,tw!AD76/tb!AD76-0.48,0))) * 4) * (1 + 0.25 * Klvl!AD76)</f>
        <v>0</v>
      </c>
      <c r="AE77" s="24">
        <f>eff!AE76*(1+MAX(-0.1,MIN(0.1,IF(tb!AE76&gt;0,tw!AE76/tb!AE76-0.48,0))) * 4) * (1 + 0.25 * Klvl!AE76)</f>
        <v>0</v>
      </c>
      <c r="AF77" s="24"/>
      <c r="AG77" s="28">
        <f t="shared" si="3"/>
        <v>0</v>
      </c>
      <c r="AH77" s="28">
        <f t="shared" si="4"/>
        <v>0</v>
      </c>
      <c r="AI77" s="30">
        <f t="shared" si="5"/>
        <v>0</v>
      </c>
    </row>
    <row r="78" spans="1:35" s="25" customFormat="1" ht="12" x14ac:dyDescent="0.2">
      <c r="A78" s="24">
        <f>eff!A77*(1+MAX(-0.1,MIN(0.1,IF(tb!A77&gt;0,tw!A77/tb!A77-0.48,0))) * 4) * (1 + 0.25 * Klvl!A77)</f>
        <v>0</v>
      </c>
      <c r="B78" s="24">
        <f>eff!B77*(1+MAX(-0.1,MIN(0.1,IF(tb!B77&gt;0,tw!B77/tb!B77-0.48,0))) * 4) * (1 + 0.25 * Klvl!B77)</f>
        <v>0</v>
      </c>
      <c r="C78" s="24">
        <f>eff!C77*(1+MAX(-0.1,MIN(0.1,IF(tb!C77&gt;0,tw!C77/tb!C77-0.48,0))) * 4) * (1 + 0.25 * Klvl!C77)</f>
        <v>0</v>
      </c>
      <c r="D78" s="24">
        <f>eff!D77*(1+MAX(-0.1,MIN(0.1,IF(tb!D77&gt;0,tw!D77/tb!D77-0.48,0))) * 4) * (1 + 0.25 * Klvl!D77)</f>
        <v>0</v>
      </c>
      <c r="E78" s="24">
        <f>eff!E77*(1+MAX(-0.1,MIN(0.1,IF(tb!E77&gt;0,tw!E77/tb!E77-0.48,0))) * 4) * (1 + 0.25 * Klvl!E77)</f>
        <v>0</v>
      </c>
      <c r="F78" s="24">
        <f>eff!F77*(1+MAX(-0.1,MIN(0.1,IF(tb!F77&gt;0,tw!F77/tb!F77-0.48,0))) * 4) * (1 + 0.25 * Klvl!F77)</f>
        <v>0</v>
      </c>
      <c r="G78" s="24">
        <f>eff!G77*(1+MAX(-0.1,MIN(0.1,IF(tb!G77&gt;0,tw!G77/tb!G77-0.48,0))) * 4) * (1 + 0.25 * Klvl!G77)</f>
        <v>0</v>
      </c>
      <c r="H78" s="24">
        <f>eff!H77*(1+MAX(-0.1,MIN(0.1,IF(tb!H77&gt;0,tw!H77/tb!H77-0.48,0))) * 4) * (1 + 0.25 * Klvl!H77)</f>
        <v>0</v>
      </c>
      <c r="I78" s="24">
        <f>eff!I77*(1+MAX(-0.1,MIN(0.1,IF(tb!I77&gt;0,tw!I77/tb!I77-0.48,0))) * 4) * (1 + 0.25 * Klvl!I77)</f>
        <v>0</v>
      </c>
      <c r="J78" s="24">
        <f>eff!J77*(1+MAX(-0.1,MIN(0.1,IF(tb!J77&gt;0,tw!J77/tb!J77-0.48,0))) * 4) * (1 + 0.25 * Klvl!J77)</f>
        <v>0</v>
      </c>
      <c r="K78" s="24">
        <f>eff!K77*(1+MAX(-0.1,MIN(0.1,IF(tb!K77&gt;0,tw!K77/tb!K77-0.48,0))) * 4) * (1 + 0.25 * Klvl!K77)</f>
        <v>0</v>
      </c>
      <c r="L78" s="24">
        <f>eff!L77*(1+MAX(-0.1,MIN(0.1,IF(tb!L77&gt;0,tw!L77/tb!L77-0.48,0))) * 4) * (1 + 0.25 * Klvl!L77)</f>
        <v>0</v>
      </c>
      <c r="M78" s="24">
        <f>eff!M77*(1+MAX(-0.1,MIN(0.1,IF(tb!M77&gt;0,tw!M77/tb!M77-0.48,0))) * 4) * (1 + 0.25 * Klvl!M77)</f>
        <v>0</v>
      </c>
      <c r="N78" s="24">
        <f>eff!N77*(1+MAX(-0.1,MIN(0.1,IF(tb!N77&gt;0,tw!N77/tb!N77-0.48,0))) * 4) * (1 + 0.25 * Klvl!N77)</f>
        <v>0</v>
      </c>
      <c r="O78" s="24">
        <f>eff!O77*(1+MAX(-0.1,MIN(0.1,IF(tb!O77&gt;0,tw!O77/tb!O77-0.48,0))) * 4) * (1 + 0.25 * Klvl!O77)</f>
        <v>0</v>
      </c>
      <c r="P78" s="24"/>
      <c r="Q78" s="24">
        <f>eff!Q77*(1+MAX(-0.1,MIN(0.1,IF(tb!Q77&gt;0,tw!Q77/tb!Q77-0.48,0))) * 4) * (1 + 0.25 * Klvl!Q77)</f>
        <v>0</v>
      </c>
      <c r="R78" s="24">
        <f>eff!R77*(1+MAX(-0.1,MIN(0.1,IF(tb!R77&gt;0,tw!R77/tb!R77-0.48,0))) * 4) * (1 + 0.25 * Klvl!R77)</f>
        <v>0</v>
      </c>
      <c r="S78" s="24">
        <f>eff!S77*(1+MAX(-0.1,MIN(0.1,IF(tb!S77&gt;0,tw!S77/tb!S77-0.48,0))) * 4) * (1 + 0.25 * Klvl!S77)</f>
        <v>0</v>
      </c>
      <c r="T78" s="24">
        <f>eff!T77*(1+MAX(-0.1,MIN(0.1,IF(tb!T77&gt;0,tw!T77/tb!T77-0.48,0))) * 4) * (1 + 0.25 * Klvl!T77)</f>
        <v>0</v>
      </c>
      <c r="U78" s="24">
        <f>eff!U77*(1+MAX(-0.1,MIN(0.1,IF(tb!U77&gt;0,tw!U77/tb!U77-0.48,0))) * 4) * (1 + 0.25 * Klvl!U77)</f>
        <v>0</v>
      </c>
      <c r="V78" s="24">
        <f>eff!V77*(1+MAX(-0.1,MIN(0.1,IF(tb!V77&gt;0,tw!V77/tb!V77-0.48,0))) * 4) * (1 + 0.25 * Klvl!V77)</f>
        <v>0</v>
      </c>
      <c r="W78" s="24">
        <f>eff!W77*(1+MAX(-0.1,MIN(0.1,IF(tb!W77&gt;0,tw!W77/tb!W77-0.48,0))) * 4) * (1 + 0.25 * Klvl!W77)</f>
        <v>0</v>
      </c>
      <c r="X78" s="24">
        <f>eff!X77*(1+MAX(-0.1,MIN(0.1,IF(tb!X77&gt;0,tw!X77/tb!X77-0.48,0))) * 4) * (1 + 0.25 * Klvl!X77)</f>
        <v>0</v>
      </c>
      <c r="Y78" s="24">
        <f>eff!Y77*(1+MAX(-0.1,MIN(0.1,IF(tb!Y77&gt;0,tw!Y77/tb!Y77-0.48,0))) * 4) * (1 + 0.25 * Klvl!Y77)</f>
        <v>0</v>
      </c>
      <c r="Z78" s="24">
        <f>eff!Z77*(1+MAX(-0.1,MIN(0.1,IF(tb!Z77&gt;0,tw!Z77/tb!Z77-0.48,0))) * 4) * (1 + 0.25 * Klvl!Z77)</f>
        <v>0</v>
      </c>
      <c r="AA78" s="24">
        <f>eff!AA77*(1+MAX(-0.1,MIN(0.1,IF(tb!AA77&gt;0,tw!AA77/tb!AA77-0.48,0))) * 4) * (1 + 0.25 * Klvl!AA77)</f>
        <v>0</v>
      </c>
      <c r="AB78" s="24">
        <f>eff!AB77*(1+MAX(-0.1,MIN(0.1,IF(tb!AB77&gt;0,tw!AB77/tb!AB77-0.48,0))) * 4) * (1 + 0.25 * Klvl!AB77)</f>
        <v>0</v>
      </c>
      <c r="AC78" s="24">
        <f>eff!AC77*(1+MAX(-0.1,MIN(0.1,IF(tb!AC77&gt;0,tw!AC77/tb!AC77-0.48,0))) * 4) * (1 + 0.25 * Klvl!AC77)</f>
        <v>0</v>
      </c>
      <c r="AD78" s="24">
        <f>eff!AD77*(1+MAX(-0.1,MIN(0.1,IF(tb!AD77&gt;0,tw!AD77/tb!AD77-0.48,0))) * 4) * (1 + 0.25 * Klvl!AD77)</f>
        <v>0</v>
      </c>
      <c r="AE78" s="24">
        <f>eff!AE77*(1+MAX(-0.1,MIN(0.1,IF(tb!AE77&gt;0,tw!AE77/tb!AE77-0.48,0))) * 4) * (1 + 0.25 * Klvl!AE77)</f>
        <v>0</v>
      </c>
      <c r="AF78" s="24"/>
      <c r="AG78" s="28">
        <f t="shared" si="3"/>
        <v>0</v>
      </c>
      <c r="AH78" s="28">
        <f t="shared" si="4"/>
        <v>0</v>
      </c>
      <c r="AI78" s="30">
        <f t="shared" si="5"/>
        <v>0</v>
      </c>
    </row>
    <row r="79" spans="1:35" s="25" customFormat="1" ht="12" x14ac:dyDescent="0.2">
      <c r="A79" s="24">
        <f>eff!A78*(1+MAX(-0.1,MIN(0.1,IF(tb!A78&gt;0,tw!A78/tb!A78-0.48,0))) * 4) * (1 + 0.25 * Klvl!A78)</f>
        <v>0</v>
      </c>
      <c r="B79" s="24">
        <f>eff!B78*(1+MAX(-0.1,MIN(0.1,IF(tb!B78&gt;0,tw!B78/tb!B78-0.48,0))) * 4) * (1 + 0.25 * Klvl!B78)</f>
        <v>0</v>
      </c>
      <c r="C79" s="24">
        <f>eff!C78*(1+MAX(-0.1,MIN(0.1,IF(tb!C78&gt;0,tw!C78/tb!C78-0.48,0))) * 4) * (1 + 0.25 * Klvl!C78)</f>
        <v>0</v>
      </c>
      <c r="D79" s="24">
        <f>eff!D78*(1+MAX(-0.1,MIN(0.1,IF(tb!D78&gt;0,tw!D78/tb!D78-0.48,0))) * 4) * (1 + 0.25 * Klvl!D78)</f>
        <v>0</v>
      </c>
      <c r="E79" s="24">
        <f>eff!E78*(1+MAX(-0.1,MIN(0.1,IF(tb!E78&gt;0,tw!E78/tb!E78-0.48,0))) * 4) * (1 + 0.25 * Klvl!E78)</f>
        <v>0</v>
      </c>
      <c r="F79" s="24">
        <f>eff!F78*(1+MAX(-0.1,MIN(0.1,IF(tb!F78&gt;0,tw!F78/tb!F78-0.48,0))) * 4) * (1 + 0.25 * Klvl!F78)</f>
        <v>0</v>
      </c>
      <c r="G79" s="24">
        <f>eff!G78*(1+MAX(-0.1,MIN(0.1,IF(tb!G78&gt;0,tw!G78/tb!G78-0.48,0))) * 4) * (1 + 0.25 * Klvl!G78)</f>
        <v>0</v>
      </c>
      <c r="H79" s="24">
        <f>eff!H78*(1+MAX(-0.1,MIN(0.1,IF(tb!H78&gt;0,tw!H78/tb!H78-0.48,0))) * 4) * (1 + 0.25 * Klvl!H78)</f>
        <v>0</v>
      </c>
      <c r="I79" s="24">
        <f>eff!I78*(1+MAX(-0.1,MIN(0.1,IF(tb!I78&gt;0,tw!I78/tb!I78-0.48,0))) * 4) * (1 + 0.25 * Klvl!I78)</f>
        <v>0</v>
      </c>
      <c r="J79" s="24">
        <f>eff!J78*(1+MAX(-0.1,MIN(0.1,IF(tb!J78&gt;0,tw!J78/tb!J78-0.48,0))) * 4) * (1 + 0.25 * Klvl!J78)</f>
        <v>0</v>
      </c>
      <c r="K79" s="24">
        <f>eff!K78*(1+MAX(-0.1,MIN(0.1,IF(tb!K78&gt;0,tw!K78/tb!K78-0.48,0))) * 4) * (1 + 0.25 * Klvl!K78)</f>
        <v>0</v>
      </c>
      <c r="L79" s="24">
        <f>eff!L78*(1+MAX(-0.1,MIN(0.1,IF(tb!L78&gt;0,tw!L78/tb!L78-0.48,0))) * 4) * (1 + 0.25 * Klvl!L78)</f>
        <v>0</v>
      </c>
      <c r="M79" s="24">
        <f>eff!M78*(1+MAX(-0.1,MIN(0.1,IF(tb!M78&gt;0,tw!M78/tb!M78-0.48,0))) * 4) * (1 + 0.25 * Klvl!M78)</f>
        <v>0</v>
      </c>
      <c r="N79" s="24">
        <f>eff!N78*(1+MAX(-0.1,MIN(0.1,IF(tb!N78&gt;0,tw!N78/tb!N78-0.48,0))) * 4) * (1 + 0.25 * Klvl!N78)</f>
        <v>0</v>
      </c>
      <c r="O79" s="24">
        <f>eff!O78*(1+MAX(-0.1,MIN(0.1,IF(tb!O78&gt;0,tw!O78/tb!O78-0.48,0))) * 4) * (1 + 0.25 * Klvl!O78)</f>
        <v>0</v>
      </c>
      <c r="P79" s="24"/>
      <c r="Q79" s="24">
        <f>eff!Q78*(1+MAX(-0.1,MIN(0.1,IF(tb!Q78&gt;0,tw!Q78/tb!Q78-0.48,0))) * 4) * (1 + 0.25 * Klvl!Q78)</f>
        <v>0</v>
      </c>
      <c r="R79" s="24">
        <f>eff!R78*(1+MAX(-0.1,MIN(0.1,IF(tb!R78&gt;0,tw!R78/tb!R78-0.48,0))) * 4) * (1 + 0.25 * Klvl!R78)</f>
        <v>0</v>
      </c>
      <c r="S79" s="24">
        <f>eff!S78*(1+MAX(-0.1,MIN(0.1,IF(tb!S78&gt;0,tw!S78/tb!S78-0.48,0))) * 4) * (1 + 0.25 * Klvl!S78)</f>
        <v>0</v>
      </c>
      <c r="T79" s="24">
        <f>eff!T78*(1+MAX(-0.1,MIN(0.1,IF(tb!T78&gt;0,tw!T78/tb!T78-0.48,0))) * 4) * (1 + 0.25 * Klvl!T78)</f>
        <v>0</v>
      </c>
      <c r="U79" s="24">
        <f>eff!U78*(1+MAX(-0.1,MIN(0.1,IF(tb!U78&gt;0,tw!U78/tb!U78-0.48,0))) * 4) * (1 + 0.25 * Klvl!U78)</f>
        <v>0</v>
      </c>
      <c r="V79" s="24">
        <f>eff!V78*(1+MAX(-0.1,MIN(0.1,IF(tb!V78&gt;0,tw!V78/tb!V78-0.48,0))) * 4) * (1 + 0.25 * Klvl!V78)</f>
        <v>0</v>
      </c>
      <c r="W79" s="24">
        <f>eff!W78*(1+MAX(-0.1,MIN(0.1,IF(tb!W78&gt;0,tw!W78/tb!W78-0.48,0))) * 4) * (1 + 0.25 * Klvl!W78)</f>
        <v>0</v>
      </c>
      <c r="X79" s="24">
        <f>eff!X78*(1+MAX(-0.1,MIN(0.1,IF(tb!X78&gt;0,tw!X78/tb!X78-0.48,0))) * 4) * (1 + 0.25 * Klvl!X78)</f>
        <v>0</v>
      </c>
      <c r="Y79" s="24">
        <f>eff!Y78*(1+MAX(-0.1,MIN(0.1,IF(tb!Y78&gt;0,tw!Y78/tb!Y78-0.48,0))) * 4) * (1 + 0.25 * Klvl!Y78)</f>
        <v>0</v>
      </c>
      <c r="Z79" s="24">
        <f>eff!Z78*(1+MAX(-0.1,MIN(0.1,IF(tb!Z78&gt;0,tw!Z78/tb!Z78-0.48,0))) * 4) * (1 + 0.25 * Klvl!Z78)</f>
        <v>0</v>
      </c>
      <c r="AA79" s="24">
        <f>eff!AA78*(1+MAX(-0.1,MIN(0.1,IF(tb!AA78&gt;0,tw!AA78/tb!AA78-0.48,0))) * 4) * (1 + 0.25 * Klvl!AA78)</f>
        <v>0</v>
      </c>
      <c r="AB79" s="24">
        <f>eff!AB78*(1+MAX(-0.1,MIN(0.1,IF(tb!AB78&gt;0,tw!AB78/tb!AB78-0.48,0))) * 4) * (1 + 0.25 * Klvl!AB78)</f>
        <v>0</v>
      </c>
      <c r="AC79" s="24">
        <f>eff!AC78*(1+MAX(-0.1,MIN(0.1,IF(tb!AC78&gt;0,tw!AC78/tb!AC78-0.48,0))) * 4) * (1 + 0.25 * Klvl!AC78)</f>
        <v>0</v>
      </c>
      <c r="AD79" s="24">
        <f>eff!AD78*(1+MAX(-0.1,MIN(0.1,IF(tb!AD78&gt;0,tw!AD78/tb!AD78-0.48,0))) * 4) * (1 + 0.25 * Klvl!AD78)</f>
        <v>0</v>
      </c>
      <c r="AE79" s="24">
        <f>eff!AE78*(1+MAX(-0.1,MIN(0.1,IF(tb!AE78&gt;0,tw!AE78/tb!AE78-0.48,0))) * 4) * (1 + 0.25 * Klvl!AE78)</f>
        <v>0</v>
      </c>
      <c r="AF79" s="24"/>
      <c r="AG79" s="28">
        <f t="shared" si="3"/>
        <v>0</v>
      </c>
      <c r="AH79" s="28">
        <f t="shared" si="4"/>
        <v>0</v>
      </c>
      <c r="AI79" s="30">
        <f t="shared" si="5"/>
        <v>0</v>
      </c>
    </row>
    <row r="80" spans="1:35" s="25" customFormat="1" ht="12" x14ac:dyDescent="0.2">
      <c r="A80" s="24">
        <f>eff!A79*(1+MAX(-0.1,MIN(0.1,IF(tb!A79&gt;0,tw!A79/tb!A79-0.48,0))) * 4) * (1 + 0.25 * Klvl!A79)</f>
        <v>0</v>
      </c>
      <c r="B80" s="24">
        <f>eff!B79*(1+MAX(-0.1,MIN(0.1,IF(tb!B79&gt;0,tw!B79/tb!B79-0.48,0))) * 4) * (1 + 0.25 * Klvl!B79)</f>
        <v>0</v>
      </c>
      <c r="C80" s="24">
        <f>eff!C79*(1+MAX(-0.1,MIN(0.1,IF(tb!C79&gt;0,tw!C79/tb!C79-0.48,0))) * 4) * (1 + 0.25 * Klvl!C79)</f>
        <v>0</v>
      </c>
      <c r="D80" s="24">
        <f>eff!D79*(1+MAX(-0.1,MIN(0.1,IF(tb!D79&gt;0,tw!D79/tb!D79-0.48,0))) * 4) * (1 + 0.25 * Klvl!D79)</f>
        <v>0</v>
      </c>
      <c r="E80" s="24">
        <f>eff!E79*(1+MAX(-0.1,MIN(0.1,IF(tb!E79&gt;0,tw!E79/tb!E79-0.48,0))) * 4) * (1 + 0.25 * Klvl!E79)</f>
        <v>0</v>
      </c>
      <c r="F80" s="24">
        <f>eff!F79*(1+MAX(-0.1,MIN(0.1,IF(tb!F79&gt;0,tw!F79/tb!F79-0.48,0))) * 4) * (1 + 0.25 * Klvl!F79)</f>
        <v>0</v>
      </c>
      <c r="G80" s="24">
        <f>eff!G79*(1+MAX(-0.1,MIN(0.1,IF(tb!G79&gt;0,tw!G79/tb!G79-0.48,0))) * 4) * (1 + 0.25 * Klvl!G79)</f>
        <v>0</v>
      </c>
      <c r="H80" s="24">
        <f>eff!H79*(1+MAX(-0.1,MIN(0.1,IF(tb!H79&gt;0,tw!H79/tb!H79-0.48,0))) * 4) * (1 + 0.25 * Klvl!H79)</f>
        <v>0</v>
      </c>
      <c r="I80" s="24">
        <f>eff!I79*(1+MAX(-0.1,MIN(0.1,IF(tb!I79&gt;0,tw!I79/tb!I79-0.48,0))) * 4) * (1 + 0.25 * Klvl!I79)</f>
        <v>0</v>
      </c>
      <c r="J80" s="24">
        <f>eff!J79*(1+MAX(-0.1,MIN(0.1,IF(tb!J79&gt;0,tw!J79/tb!J79-0.48,0))) * 4) * (1 + 0.25 * Klvl!J79)</f>
        <v>0</v>
      </c>
      <c r="K80" s="24">
        <f>eff!K79*(1+MAX(-0.1,MIN(0.1,IF(tb!K79&gt;0,tw!K79/tb!K79-0.48,0))) * 4) * (1 + 0.25 * Klvl!K79)</f>
        <v>0</v>
      </c>
      <c r="L80" s="24">
        <f>eff!L79*(1+MAX(-0.1,MIN(0.1,IF(tb!L79&gt;0,tw!L79/tb!L79-0.48,0))) * 4) * (1 + 0.25 * Klvl!L79)</f>
        <v>0</v>
      </c>
      <c r="M80" s="24">
        <f>eff!M79*(1+MAX(-0.1,MIN(0.1,IF(tb!M79&gt;0,tw!M79/tb!M79-0.48,0))) * 4) * (1 + 0.25 * Klvl!M79)</f>
        <v>0</v>
      </c>
      <c r="N80" s="24">
        <f>eff!N79*(1+MAX(-0.1,MIN(0.1,IF(tb!N79&gt;0,tw!N79/tb!N79-0.48,0))) * 4) * (1 + 0.25 * Klvl!N79)</f>
        <v>0</v>
      </c>
      <c r="O80" s="24">
        <f>eff!O79*(1+MAX(-0.1,MIN(0.1,IF(tb!O79&gt;0,tw!O79/tb!O79-0.48,0))) * 4) * (1 + 0.25 * Klvl!O79)</f>
        <v>0</v>
      </c>
      <c r="P80" s="24"/>
      <c r="Q80" s="24">
        <f>eff!Q79*(1+MAX(-0.1,MIN(0.1,IF(tb!Q79&gt;0,tw!Q79/tb!Q79-0.48,0))) * 4) * (1 + 0.25 * Klvl!Q79)</f>
        <v>0</v>
      </c>
      <c r="R80" s="24">
        <f>eff!R79*(1+MAX(-0.1,MIN(0.1,IF(tb!R79&gt;0,tw!R79/tb!R79-0.48,0))) * 4) * (1 + 0.25 * Klvl!R79)</f>
        <v>0</v>
      </c>
      <c r="S80" s="24">
        <f>eff!S79*(1+MAX(-0.1,MIN(0.1,IF(tb!S79&gt;0,tw!S79/tb!S79-0.48,0))) * 4) * (1 + 0.25 * Klvl!S79)</f>
        <v>0</v>
      </c>
      <c r="T80" s="24">
        <f>eff!T79*(1+MAX(-0.1,MIN(0.1,IF(tb!T79&gt;0,tw!T79/tb!T79-0.48,0))) * 4) * (1 + 0.25 * Klvl!T79)</f>
        <v>0</v>
      </c>
      <c r="U80" s="24">
        <f>eff!U79*(1+MAX(-0.1,MIN(0.1,IF(tb!U79&gt;0,tw!U79/tb!U79-0.48,0))) * 4) * (1 + 0.25 * Klvl!U79)</f>
        <v>0</v>
      </c>
      <c r="V80" s="24">
        <f>eff!V79*(1+MAX(-0.1,MIN(0.1,IF(tb!V79&gt;0,tw!V79/tb!V79-0.48,0))) * 4) * (1 + 0.25 * Klvl!V79)</f>
        <v>0</v>
      </c>
      <c r="W80" s="24">
        <f>eff!W79*(1+MAX(-0.1,MIN(0.1,IF(tb!W79&gt;0,tw!W79/tb!W79-0.48,0))) * 4) * (1 + 0.25 * Klvl!W79)</f>
        <v>0</v>
      </c>
      <c r="X80" s="24">
        <f>eff!X79*(1+MAX(-0.1,MIN(0.1,IF(tb!X79&gt;0,tw!X79/tb!X79-0.48,0))) * 4) * (1 + 0.25 * Klvl!X79)</f>
        <v>0</v>
      </c>
      <c r="Y80" s="24">
        <f>eff!Y79*(1+MAX(-0.1,MIN(0.1,IF(tb!Y79&gt;0,tw!Y79/tb!Y79-0.48,0))) * 4) * (1 + 0.25 * Klvl!Y79)</f>
        <v>0</v>
      </c>
      <c r="Z80" s="24">
        <f>eff!Z79*(1+MAX(-0.1,MIN(0.1,IF(tb!Z79&gt;0,tw!Z79/tb!Z79-0.48,0))) * 4) * (1 + 0.25 * Klvl!Z79)</f>
        <v>0</v>
      </c>
      <c r="AA80" s="24">
        <f>eff!AA79*(1+MAX(-0.1,MIN(0.1,IF(tb!AA79&gt;0,tw!AA79/tb!AA79-0.48,0))) * 4) * (1 + 0.25 * Klvl!AA79)</f>
        <v>0</v>
      </c>
      <c r="AB80" s="24">
        <f>eff!AB79*(1+MAX(-0.1,MIN(0.1,IF(tb!AB79&gt;0,tw!AB79/tb!AB79-0.48,0))) * 4) * (1 + 0.25 * Klvl!AB79)</f>
        <v>0</v>
      </c>
      <c r="AC80" s="24">
        <f>eff!AC79*(1+MAX(-0.1,MIN(0.1,IF(tb!AC79&gt;0,tw!AC79/tb!AC79-0.48,0))) * 4) * (1 + 0.25 * Klvl!AC79)</f>
        <v>0</v>
      </c>
      <c r="AD80" s="24">
        <f>eff!AD79*(1+MAX(-0.1,MIN(0.1,IF(tb!AD79&gt;0,tw!AD79/tb!AD79-0.48,0))) * 4) * (1 + 0.25 * Klvl!AD79)</f>
        <v>0</v>
      </c>
      <c r="AE80" s="24">
        <f>eff!AE79*(1+MAX(-0.1,MIN(0.1,IF(tb!AE79&gt;0,tw!AE79/tb!AE79-0.48,0))) * 4) * (1 + 0.25 * Klvl!AE79)</f>
        <v>0</v>
      </c>
      <c r="AF80" s="24"/>
      <c r="AG80" s="28">
        <f t="shared" si="3"/>
        <v>0</v>
      </c>
      <c r="AH80" s="28">
        <f t="shared" si="4"/>
        <v>0</v>
      </c>
      <c r="AI80" s="30">
        <f t="shared" si="5"/>
        <v>0</v>
      </c>
    </row>
    <row r="81" spans="1:35" s="25" customFormat="1" ht="12" x14ac:dyDescent="0.2">
      <c r="A81" s="24">
        <f>eff!A80*(1+MAX(-0.1,MIN(0.1,IF(tb!A80&gt;0,tw!A80/tb!A80-0.48,0))) * 4) * (1 + 0.25 * Klvl!A80)</f>
        <v>0</v>
      </c>
      <c r="B81" s="24">
        <f>eff!B80*(1+MAX(-0.1,MIN(0.1,IF(tb!B80&gt;0,tw!B80/tb!B80-0.48,0))) * 4) * (1 + 0.25 * Klvl!B80)</f>
        <v>0</v>
      </c>
      <c r="C81" s="24">
        <f>eff!C80*(1+MAX(-0.1,MIN(0.1,IF(tb!C80&gt;0,tw!C80/tb!C80-0.48,0))) * 4) * (1 + 0.25 * Klvl!C80)</f>
        <v>0</v>
      </c>
      <c r="D81" s="24">
        <f>eff!D80*(1+MAX(-0.1,MIN(0.1,IF(tb!D80&gt;0,tw!D80/tb!D80-0.48,0))) * 4) * (1 + 0.25 * Klvl!D80)</f>
        <v>0</v>
      </c>
      <c r="E81" s="24">
        <f>eff!E80*(1+MAX(-0.1,MIN(0.1,IF(tb!E80&gt;0,tw!E80/tb!E80-0.48,0))) * 4) * (1 + 0.25 * Klvl!E80)</f>
        <v>0</v>
      </c>
      <c r="F81" s="24">
        <f>eff!F80*(1+MAX(-0.1,MIN(0.1,IF(tb!F80&gt;0,tw!F80/tb!F80-0.48,0))) * 4) * (1 + 0.25 * Klvl!F80)</f>
        <v>0</v>
      </c>
      <c r="G81" s="24">
        <f>eff!G80*(1+MAX(-0.1,MIN(0.1,IF(tb!G80&gt;0,tw!G80/tb!G80-0.48,0))) * 4) * (1 + 0.25 * Klvl!G80)</f>
        <v>0</v>
      </c>
      <c r="H81" s="24">
        <f>eff!H80*(1+MAX(-0.1,MIN(0.1,IF(tb!H80&gt;0,tw!H80/tb!H80-0.48,0))) * 4) * (1 + 0.25 * Klvl!H80)</f>
        <v>0</v>
      </c>
      <c r="I81" s="24">
        <f>eff!I80*(1+MAX(-0.1,MIN(0.1,IF(tb!I80&gt;0,tw!I80/tb!I80-0.48,0))) * 4) * (1 + 0.25 * Klvl!I80)</f>
        <v>0</v>
      </c>
      <c r="J81" s="24">
        <f>eff!J80*(1+MAX(-0.1,MIN(0.1,IF(tb!J80&gt;0,tw!J80/tb!J80-0.48,0))) * 4) * (1 + 0.25 * Klvl!J80)</f>
        <v>0</v>
      </c>
      <c r="K81" s="24">
        <f>eff!K80*(1+MAX(-0.1,MIN(0.1,IF(tb!K80&gt;0,tw!K80/tb!K80-0.48,0))) * 4) * (1 + 0.25 * Klvl!K80)</f>
        <v>0</v>
      </c>
      <c r="L81" s="24">
        <f>eff!L80*(1+MAX(-0.1,MIN(0.1,IF(tb!L80&gt;0,tw!L80/tb!L80-0.48,0))) * 4) * (1 + 0.25 * Klvl!L80)</f>
        <v>0</v>
      </c>
      <c r="M81" s="24">
        <f>eff!M80*(1+MAX(-0.1,MIN(0.1,IF(tb!M80&gt;0,tw!M80/tb!M80-0.48,0))) * 4) * (1 + 0.25 * Klvl!M80)</f>
        <v>0</v>
      </c>
      <c r="N81" s="24">
        <f>eff!N80*(1+MAX(-0.1,MIN(0.1,IF(tb!N80&gt;0,tw!N80/tb!N80-0.48,0))) * 4) * (1 + 0.25 * Klvl!N80)</f>
        <v>0</v>
      </c>
      <c r="O81" s="24">
        <f>eff!O80*(1+MAX(-0.1,MIN(0.1,IF(tb!O80&gt;0,tw!O80/tb!O80-0.48,0))) * 4) * (1 + 0.25 * Klvl!O80)</f>
        <v>0</v>
      </c>
      <c r="P81" s="24"/>
      <c r="Q81" s="24">
        <f>eff!Q80*(1+MAX(-0.1,MIN(0.1,IF(tb!Q80&gt;0,tw!Q80/tb!Q80-0.48,0))) * 4) * (1 + 0.25 * Klvl!Q80)</f>
        <v>0</v>
      </c>
      <c r="R81" s="24">
        <f>eff!R80*(1+MAX(-0.1,MIN(0.1,IF(tb!R80&gt;0,tw!R80/tb!R80-0.48,0))) * 4) * (1 + 0.25 * Klvl!R80)</f>
        <v>0</v>
      </c>
      <c r="S81" s="24">
        <f>eff!S80*(1+MAX(-0.1,MIN(0.1,IF(tb!S80&gt;0,tw!S80/tb!S80-0.48,0))) * 4) * (1 + 0.25 * Klvl!S80)</f>
        <v>0</v>
      </c>
      <c r="T81" s="24">
        <f>eff!T80*(1+MAX(-0.1,MIN(0.1,IF(tb!T80&gt;0,tw!T80/tb!T80-0.48,0))) * 4) * (1 + 0.25 * Klvl!T80)</f>
        <v>0</v>
      </c>
      <c r="U81" s="24">
        <f>eff!U80*(1+MAX(-0.1,MIN(0.1,IF(tb!U80&gt;0,tw!U80/tb!U80-0.48,0))) * 4) * (1 + 0.25 * Klvl!U80)</f>
        <v>0</v>
      </c>
      <c r="V81" s="24">
        <f>eff!V80*(1+MAX(-0.1,MIN(0.1,IF(tb!V80&gt;0,tw!V80/tb!V80-0.48,0))) * 4) * (1 + 0.25 * Klvl!V80)</f>
        <v>0</v>
      </c>
      <c r="W81" s="24">
        <f>eff!W80*(1+MAX(-0.1,MIN(0.1,IF(tb!W80&gt;0,tw!W80/tb!W80-0.48,0))) * 4) * (1 + 0.25 * Klvl!W80)</f>
        <v>0</v>
      </c>
      <c r="X81" s="24">
        <f>eff!X80*(1+MAX(-0.1,MIN(0.1,IF(tb!X80&gt;0,tw!X80/tb!X80-0.48,0))) * 4) * (1 + 0.25 * Klvl!X80)</f>
        <v>0</v>
      </c>
      <c r="Y81" s="24">
        <f>eff!Y80*(1+MAX(-0.1,MIN(0.1,IF(tb!Y80&gt;0,tw!Y80/tb!Y80-0.48,0))) * 4) * (1 + 0.25 * Klvl!Y80)</f>
        <v>0</v>
      </c>
      <c r="Z81" s="24">
        <f>eff!Z80*(1+MAX(-0.1,MIN(0.1,IF(tb!Z80&gt;0,tw!Z80/tb!Z80-0.48,0))) * 4) * (1 + 0.25 * Klvl!Z80)</f>
        <v>0</v>
      </c>
      <c r="AA81" s="24">
        <f>eff!AA80*(1+MAX(-0.1,MIN(0.1,IF(tb!AA80&gt;0,tw!AA80/tb!AA80-0.48,0))) * 4) * (1 + 0.25 * Klvl!AA80)</f>
        <v>0</v>
      </c>
      <c r="AB81" s="24">
        <f>eff!AB80*(1+MAX(-0.1,MIN(0.1,IF(tb!AB80&gt;0,tw!AB80/tb!AB80-0.48,0))) * 4) * (1 + 0.25 * Klvl!AB80)</f>
        <v>0</v>
      </c>
      <c r="AC81" s="24">
        <f>eff!AC80*(1+MAX(-0.1,MIN(0.1,IF(tb!AC80&gt;0,tw!AC80/tb!AC80-0.48,0))) * 4) * (1 + 0.25 * Klvl!AC80)</f>
        <v>0</v>
      </c>
      <c r="AD81" s="24">
        <f>eff!AD80*(1+MAX(-0.1,MIN(0.1,IF(tb!AD80&gt;0,tw!AD80/tb!AD80-0.48,0))) * 4) * (1 + 0.25 * Klvl!AD80)</f>
        <v>0</v>
      </c>
      <c r="AE81" s="24">
        <f>eff!AE80*(1+MAX(-0.1,MIN(0.1,IF(tb!AE80&gt;0,tw!AE80/tb!AE80-0.48,0))) * 4) * (1 + 0.25 * Klvl!AE80)</f>
        <v>0</v>
      </c>
      <c r="AF81" s="24"/>
      <c r="AG81" s="28">
        <f t="shared" si="3"/>
        <v>0</v>
      </c>
      <c r="AH81" s="28">
        <f t="shared" si="4"/>
        <v>0</v>
      </c>
      <c r="AI81" s="30">
        <f t="shared" si="5"/>
        <v>0</v>
      </c>
    </row>
    <row r="82" spans="1:35" s="25" customFormat="1" ht="12" x14ac:dyDescent="0.2">
      <c r="A82" s="24">
        <f>eff!A81*(1+MAX(-0.1,MIN(0.1,IF(tb!A81&gt;0,tw!A81/tb!A81-0.48,0))) * 4) * (1 + 0.25 * Klvl!A81)</f>
        <v>0</v>
      </c>
      <c r="B82" s="24">
        <f>eff!B81*(1+MAX(-0.1,MIN(0.1,IF(tb!B81&gt;0,tw!B81/tb!B81-0.48,0))) * 4) * (1 + 0.25 * Klvl!B81)</f>
        <v>0</v>
      </c>
      <c r="C82" s="24">
        <f>eff!C81*(1+MAX(-0.1,MIN(0.1,IF(tb!C81&gt;0,tw!C81/tb!C81-0.48,0))) * 4) * (1 + 0.25 * Klvl!C81)</f>
        <v>0</v>
      </c>
      <c r="D82" s="24">
        <f>eff!D81*(1+MAX(-0.1,MIN(0.1,IF(tb!D81&gt;0,tw!D81/tb!D81-0.48,0))) * 4) * (1 + 0.25 * Klvl!D81)</f>
        <v>0</v>
      </c>
      <c r="E82" s="24">
        <f>eff!E81*(1+MAX(-0.1,MIN(0.1,IF(tb!E81&gt;0,tw!E81/tb!E81-0.48,0))) * 4) * (1 + 0.25 * Klvl!E81)</f>
        <v>0</v>
      </c>
      <c r="F82" s="24">
        <f>eff!F81*(1+MAX(-0.1,MIN(0.1,IF(tb!F81&gt;0,tw!F81/tb!F81-0.48,0))) * 4) * (1 + 0.25 * Klvl!F81)</f>
        <v>0</v>
      </c>
      <c r="G82" s="24">
        <f>eff!G81*(1+MAX(-0.1,MIN(0.1,IF(tb!G81&gt;0,tw!G81/tb!G81-0.48,0))) * 4) * (1 + 0.25 * Klvl!G81)</f>
        <v>0</v>
      </c>
      <c r="H82" s="24">
        <f>eff!H81*(1+MAX(-0.1,MIN(0.1,IF(tb!H81&gt;0,tw!H81/tb!H81-0.48,0))) * 4) * (1 + 0.25 * Klvl!H81)</f>
        <v>0</v>
      </c>
      <c r="I82" s="24">
        <f>eff!I81*(1+MAX(-0.1,MIN(0.1,IF(tb!I81&gt;0,tw!I81/tb!I81-0.48,0))) * 4) * (1 + 0.25 * Klvl!I81)</f>
        <v>0</v>
      </c>
      <c r="J82" s="24">
        <f>eff!J81*(1+MAX(-0.1,MIN(0.1,IF(tb!J81&gt;0,tw!J81/tb!J81-0.48,0))) * 4) * (1 + 0.25 * Klvl!J81)</f>
        <v>0</v>
      </c>
      <c r="K82" s="24">
        <f>eff!K81*(1+MAX(-0.1,MIN(0.1,IF(tb!K81&gt;0,tw!K81/tb!K81-0.48,0))) * 4) * (1 + 0.25 * Klvl!K81)</f>
        <v>0</v>
      </c>
      <c r="L82" s="24">
        <f>eff!L81*(1+MAX(-0.1,MIN(0.1,IF(tb!L81&gt;0,tw!L81/tb!L81-0.48,0))) * 4) * (1 + 0.25 * Klvl!L81)</f>
        <v>0</v>
      </c>
      <c r="M82" s="24">
        <f>eff!M81*(1+MAX(-0.1,MIN(0.1,IF(tb!M81&gt;0,tw!M81/tb!M81-0.48,0))) * 4) * (1 + 0.25 * Klvl!M81)</f>
        <v>0</v>
      </c>
      <c r="N82" s="24">
        <f>eff!N81*(1+MAX(-0.1,MIN(0.1,IF(tb!N81&gt;0,tw!N81/tb!N81-0.48,0))) * 4) * (1 + 0.25 * Klvl!N81)</f>
        <v>0</v>
      </c>
      <c r="O82" s="24">
        <f>eff!O81*(1+MAX(-0.1,MIN(0.1,IF(tb!O81&gt;0,tw!O81/tb!O81-0.48,0))) * 4) * (1 + 0.25 * Klvl!O81)</f>
        <v>0</v>
      </c>
      <c r="P82" s="24"/>
      <c r="Q82" s="24">
        <f>eff!Q81*(1+MAX(-0.1,MIN(0.1,IF(tb!Q81&gt;0,tw!Q81/tb!Q81-0.48,0))) * 4) * (1 + 0.25 * Klvl!Q81)</f>
        <v>0</v>
      </c>
      <c r="R82" s="24">
        <f>eff!R81*(1+MAX(-0.1,MIN(0.1,IF(tb!R81&gt;0,tw!R81/tb!R81-0.48,0))) * 4) * (1 + 0.25 * Klvl!R81)</f>
        <v>0</v>
      </c>
      <c r="S82" s="24">
        <f>eff!S81*(1+MAX(-0.1,MIN(0.1,IF(tb!S81&gt;0,tw!S81/tb!S81-0.48,0))) * 4) * (1 + 0.25 * Klvl!S81)</f>
        <v>0</v>
      </c>
      <c r="T82" s="24">
        <f>eff!T81*(1+MAX(-0.1,MIN(0.1,IF(tb!T81&gt;0,tw!T81/tb!T81-0.48,0))) * 4) * (1 + 0.25 * Klvl!T81)</f>
        <v>0</v>
      </c>
      <c r="U82" s="24">
        <f>eff!U81*(1+MAX(-0.1,MIN(0.1,IF(tb!U81&gt;0,tw!U81/tb!U81-0.48,0))) * 4) * (1 + 0.25 * Klvl!U81)</f>
        <v>0</v>
      </c>
      <c r="V82" s="24">
        <f>eff!V81*(1+MAX(-0.1,MIN(0.1,IF(tb!V81&gt;0,tw!V81/tb!V81-0.48,0))) * 4) * (1 + 0.25 * Klvl!V81)</f>
        <v>0</v>
      </c>
      <c r="W82" s="24">
        <f>eff!W81*(1+MAX(-0.1,MIN(0.1,IF(tb!W81&gt;0,tw!W81/tb!W81-0.48,0))) * 4) * (1 + 0.25 * Klvl!W81)</f>
        <v>0</v>
      </c>
      <c r="X82" s="24">
        <f>eff!X81*(1+MAX(-0.1,MIN(0.1,IF(tb!X81&gt;0,tw!X81/tb!X81-0.48,0))) * 4) * (1 + 0.25 * Klvl!X81)</f>
        <v>0</v>
      </c>
      <c r="Y82" s="24">
        <f>eff!Y81*(1+MAX(-0.1,MIN(0.1,IF(tb!Y81&gt;0,tw!Y81/tb!Y81-0.48,0))) * 4) * (1 + 0.25 * Klvl!Y81)</f>
        <v>0</v>
      </c>
      <c r="Z82" s="24">
        <f>eff!Z81*(1+MAX(-0.1,MIN(0.1,IF(tb!Z81&gt;0,tw!Z81/tb!Z81-0.48,0))) * 4) * (1 + 0.25 * Klvl!Z81)</f>
        <v>0</v>
      </c>
      <c r="AA82" s="24">
        <f>eff!AA81*(1+MAX(-0.1,MIN(0.1,IF(tb!AA81&gt;0,tw!AA81/tb!AA81-0.48,0))) * 4) * (1 + 0.25 * Klvl!AA81)</f>
        <v>0</v>
      </c>
      <c r="AB82" s="24">
        <f>eff!AB81*(1+MAX(-0.1,MIN(0.1,IF(tb!AB81&gt;0,tw!AB81/tb!AB81-0.48,0))) * 4) * (1 + 0.25 * Klvl!AB81)</f>
        <v>0</v>
      </c>
      <c r="AC82" s="24">
        <f>eff!AC81*(1+MAX(-0.1,MIN(0.1,IF(tb!AC81&gt;0,tw!AC81/tb!AC81-0.48,0))) * 4) * (1 + 0.25 * Klvl!AC81)</f>
        <v>0</v>
      </c>
      <c r="AD82" s="24">
        <f>eff!AD81*(1+MAX(-0.1,MIN(0.1,IF(tb!AD81&gt;0,tw!AD81/tb!AD81-0.48,0))) * 4) * (1 + 0.25 * Klvl!AD81)</f>
        <v>0</v>
      </c>
      <c r="AE82" s="24">
        <f>eff!AE81*(1+MAX(-0.1,MIN(0.1,IF(tb!AE81&gt;0,tw!AE81/tb!AE81-0.48,0))) * 4) * (1 + 0.25 * Klvl!AE81)</f>
        <v>0</v>
      </c>
      <c r="AF82" s="24"/>
      <c r="AG82" s="28">
        <f t="shared" si="3"/>
        <v>0</v>
      </c>
      <c r="AH82" s="28">
        <f t="shared" si="4"/>
        <v>0</v>
      </c>
      <c r="AI82" s="30">
        <f t="shared" si="5"/>
        <v>0</v>
      </c>
    </row>
    <row r="83" spans="1:35" s="25" customFormat="1" ht="12" x14ac:dyDescent="0.2">
      <c r="A83" s="24">
        <f>eff!A82*(1+MAX(-0.1,MIN(0.1,IF(tb!A82&gt;0,tw!A82/tb!A82-0.48,0))) * 4) * (1 + 0.25 * Klvl!A82)</f>
        <v>0</v>
      </c>
      <c r="B83" s="24">
        <f>eff!B82*(1+MAX(-0.1,MIN(0.1,IF(tb!B82&gt;0,tw!B82/tb!B82-0.48,0))) * 4) * (1 + 0.25 * Klvl!B82)</f>
        <v>0</v>
      </c>
      <c r="C83" s="24">
        <f>eff!C82*(1+MAX(-0.1,MIN(0.1,IF(tb!C82&gt;0,tw!C82/tb!C82-0.48,0))) * 4) * (1 + 0.25 * Klvl!C82)</f>
        <v>0</v>
      </c>
      <c r="D83" s="24">
        <f>eff!D82*(1+MAX(-0.1,MIN(0.1,IF(tb!D82&gt;0,tw!D82/tb!D82-0.48,0))) * 4) * (1 + 0.25 * Klvl!D82)</f>
        <v>0</v>
      </c>
      <c r="E83" s="24">
        <f>eff!E82*(1+MAX(-0.1,MIN(0.1,IF(tb!E82&gt;0,tw!E82/tb!E82-0.48,0))) * 4) * (1 + 0.25 * Klvl!E82)</f>
        <v>0</v>
      </c>
      <c r="F83" s="24">
        <f>eff!F82*(1+MAX(-0.1,MIN(0.1,IF(tb!F82&gt;0,tw!F82/tb!F82-0.48,0))) * 4) * (1 + 0.25 * Klvl!F82)</f>
        <v>0</v>
      </c>
      <c r="G83" s="24">
        <f>eff!G82*(1+MAX(-0.1,MIN(0.1,IF(tb!G82&gt;0,tw!G82/tb!G82-0.48,0))) * 4) * (1 + 0.25 * Klvl!G82)</f>
        <v>0</v>
      </c>
      <c r="H83" s="24">
        <f>eff!H82*(1+MAX(-0.1,MIN(0.1,IF(tb!H82&gt;0,tw!H82/tb!H82-0.48,0))) * 4) * (1 + 0.25 * Klvl!H82)</f>
        <v>0</v>
      </c>
      <c r="I83" s="24">
        <f>eff!I82*(1+MAX(-0.1,MIN(0.1,IF(tb!I82&gt;0,tw!I82/tb!I82-0.48,0))) * 4) * (1 + 0.25 * Klvl!I82)</f>
        <v>0</v>
      </c>
      <c r="J83" s="24">
        <f>eff!J82*(1+MAX(-0.1,MIN(0.1,IF(tb!J82&gt;0,tw!J82/tb!J82-0.48,0))) * 4) * (1 + 0.25 * Klvl!J82)</f>
        <v>0</v>
      </c>
      <c r="K83" s="24">
        <f>eff!K82*(1+MAX(-0.1,MIN(0.1,IF(tb!K82&gt;0,tw!K82/tb!K82-0.48,0))) * 4) * (1 + 0.25 * Klvl!K82)</f>
        <v>0</v>
      </c>
      <c r="L83" s="24">
        <f>eff!L82*(1+MAX(-0.1,MIN(0.1,IF(tb!L82&gt;0,tw!L82/tb!L82-0.48,0))) * 4) * (1 + 0.25 * Klvl!L82)</f>
        <v>0</v>
      </c>
      <c r="M83" s="24">
        <f>eff!M82*(1+MAX(-0.1,MIN(0.1,IF(tb!M82&gt;0,tw!M82/tb!M82-0.48,0))) * 4) * (1 + 0.25 * Klvl!M82)</f>
        <v>0</v>
      </c>
      <c r="N83" s="24">
        <f>eff!N82*(1+MAX(-0.1,MIN(0.1,IF(tb!N82&gt;0,tw!N82/tb!N82-0.48,0))) * 4) * (1 + 0.25 * Klvl!N82)</f>
        <v>0</v>
      </c>
      <c r="O83" s="24">
        <f>eff!O82*(1+MAX(-0.1,MIN(0.1,IF(tb!O82&gt;0,tw!O82/tb!O82-0.48,0))) * 4) * (1 + 0.25 * Klvl!O82)</f>
        <v>0</v>
      </c>
      <c r="P83" s="24"/>
      <c r="Q83" s="24">
        <f>eff!Q82*(1+MAX(-0.1,MIN(0.1,IF(tb!Q82&gt;0,tw!Q82/tb!Q82-0.48,0))) * 4) * (1 + 0.25 * Klvl!Q82)</f>
        <v>0</v>
      </c>
      <c r="R83" s="24">
        <f>eff!R82*(1+MAX(-0.1,MIN(0.1,IF(tb!R82&gt;0,tw!R82/tb!R82-0.48,0))) * 4) * (1 + 0.25 * Klvl!R82)</f>
        <v>0</v>
      </c>
      <c r="S83" s="24">
        <f>eff!S82*(1+MAX(-0.1,MIN(0.1,IF(tb!S82&gt;0,tw!S82/tb!S82-0.48,0))) * 4) * (1 + 0.25 * Klvl!S82)</f>
        <v>0</v>
      </c>
      <c r="T83" s="24">
        <f>eff!T82*(1+MAX(-0.1,MIN(0.1,IF(tb!T82&gt;0,tw!T82/tb!T82-0.48,0))) * 4) * (1 + 0.25 * Klvl!T82)</f>
        <v>0</v>
      </c>
      <c r="U83" s="24">
        <f>eff!U82*(1+MAX(-0.1,MIN(0.1,IF(tb!U82&gt;0,tw!U82/tb!U82-0.48,0))) * 4) * (1 + 0.25 * Klvl!U82)</f>
        <v>0</v>
      </c>
      <c r="V83" s="24">
        <f>eff!V82*(1+MAX(-0.1,MIN(0.1,IF(tb!V82&gt;0,tw!V82/tb!V82-0.48,0))) * 4) * (1 + 0.25 * Klvl!V82)</f>
        <v>0</v>
      </c>
      <c r="W83" s="24">
        <f>eff!W82*(1+MAX(-0.1,MIN(0.1,IF(tb!W82&gt;0,tw!W82/tb!W82-0.48,0))) * 4) * (1 + 0.25 * Klvl!W82)</f>
        <v>0</v>
      </c>
      <c r="X83" s="24">
        <f>eff!X82*(1+MAX(-0.1,MIN(0.1,IF(tb!X82&gt;0,tw!X82/tb!X82-0.48,0))) * 4) * (1 + 0.25 * Klvl!X82)</f>
        <v>0</v>
      </c>
      <c r="Y83" s="24">
        <f>eff!Y82*(1+MAX(-0.1,MIN(0.1,IF(tb!Y82&gt;0,tw!Y82/tb!Y82-0.48,0))) * 4) * (1 + 0.25 * Klvl!Y82)</f>
        <v>0</v>
      </c>
      <c r="Z83" s="24">
        <f>eff!Z82*(1+MAX(-0.1,MIN(0.1,IF(tb!Z82&gt;0,tw!Z82/tb!Z82-0.48,0))) * 4) * (1 + 0.25 * Klvl!Z82)</f>
        <v>0</v>
      </c>
      <c r="AA83" s="24">
        <f>eff!AA82*(1+MAX(-0.1,MIN(0.1,IF(tb!AA82&gt;0,tw!AA82/tb!AA82-0.48,0))) * 4) * (1 + 0.25 * Klvl!AA82)</f>
        <v>0</v>
      </c>
      <c r="AB83" s="24">
        <f>eff!AB82*(1+MAX(-0.1,MIN(0.1,IF(tb!AB82&gt;0,tw!AB82/tb!AB82-0.48,0))) * 4) * (1 + 0.25 * Klvl!AB82)</f>
        <v>0</v>
      </c>
      <c r="AC83" s="24">
        <f>eff!AC82*(1+MAX(-0.1,MIN(0.1,IF(tb!AC82&gt;0,tw!AC82/tb!AC82-0.48,0))) * 4) * (1 + 0.25 * Klvl!AC82)</f>
        <v>0</v>
      </c>
      <c r="AD83" s="24">
        <f>eff!AD82*(1+MAX(-0.1,MIN(0.1,IF(tb!AD82&gt;0,tw!AD82/tb!AD82-0.48,0))) * 4) * (1 + 0.25 * Klvl!AD82)</f>
        <v>0</v>
      </c>
      <c r="AE83" s="24">
        <f>eff!AE82*(1+MAX(-0.1,MIN(0.1,IF(tb!AE82&gt;0,tw!AE82/tb!AE82-0.48,0))) * 4) * (1 + 0.25 * Klvl!AE82)</f>
        <v>0</v>
      </c>
      <c r="AF83" s="24"/>
      <c r="AG83" s="28">
        <f t="shared" si="3"/>
        <v>0</v>
      </c>
      <c r="AH83" s="28">
        <f t="shared" si="4"/>
        <v>0</v>
      </c>
      <c r="AI83" s="30">
        <f t="shared" si="5"/>
        <v>0</v>
      </c>
    </row>
    <row r="84" spans="1:35" s="25" customFormat="1" ht="12" x14ac:dyDescent="0.2">
      <c r="A84" s="24">
        <f>eff!A83*(1+MAX(-0.1,MIN(0.1,IF(tb!A83&gt;0,tw!A83/tb!A83-0.48,0))) * 4) * (1 + 0.25 * Klvl!A83)</f>
        <v>0</v>
      </c>
      <c r="B84" s="24">
        <f>eff!B83*(1+MAX(-0.1,MIN(0.1,IF(tb!B83&gt;0,tw!B83/tb!B83-0.48,0))) * 4) * (1 + 0.25 * Klvl!B83)</f>
        <v>0</v>
      </c>
      <c r="C84" s="24">
        <f>eff!C83*(1+MAX(-0.1,MIN(0.1,IF(tb!C83&gt;0,tw!C83/tb!C83-0.48,0))) * 4) * (1 + 0.25 * Klvl!C83)</f>
        <v>0</v>
      </c>
      <c r="D84" s="24">
        <f>eff!D83*(1+MAX(-0.1,MIN(0.1,IF(tb!D83&gt;0,tw!D83/tb!D83-0.48,0))) * 4) * (1 + 0.25 * Klvl!D83)</f>
        <v>0</v>
      </c>
      <c r="E84" s="24">
        <f>eff!E83*(1+MAX(-0.1,MIN(0.1,IF(tb!E83&gt;0,tw!E83/tb!E83-0.48,0))) * 4) * (1 + 0.25 * Klvl!E83)</f>
        <v>0</v>
      </c>
      <c r="F84" s="24">
        <f>eff!F83*(1+MAX(-0.1,MIN(0.1,IF(tb!F83&gt;0,tw!F83/tb!F83-0.48,0))) * 4) * (1 + 0.25 * Klvl!F83)</f>
        <v>0</v>
      </c>
      <c r="G84" s="24">
        <f>eff!G83*(1+MAX(-0.1,MIN(0.1,IF(tb!G83&gt;0,tw!G83/tb!G83-0.48,0))) * 4) * (1 + 0.25 * Klvl!G83)</f>
        <v>0</v>
      </c>
      <c r="H84" s="24">
        <f>eff!H83*(1+MAX(-0.1,MIN(0.1,IF(tb!H83&gt;0,tw!H83/tb!H83-0.48,0))) * 4) * (1 + 0.25 * Klvl!H83)</f>
        <v>0</v>
      </c>
      <c r="I84" s="24">
        <f>eff!I83*(1+MAX(-0.1,MIN(0.1,IF(tb!I83&gt;0,tw!I83/tb!I83-0.48,0))) * 4) * (1 + 0.25 * Klvl!I83)</f>
        <v>0</v>
      </c>
      <c r="J84" s="24">
        <f>eff!J83*(1+MAX(-0.1,MIN(0.1,IF(tb!J83&gt;0,tw!J83/tb!J83-0.48,0))) * 4) * (1 + 0.25 * Klvl!J83)</f>
        <v>0</v>
      </c>
      <c r="K84" s="24">
        <f>eff!K83*(1+MAX(-0.1,MIN(0.1,IF(tb!K83&gt;0,tw!K83/tb!K83-0.48,0))) * 4) * (1 + 0.25 * Klvl!K83)</f>
        <v>0</v>
      </c>
      <c r="L84" s="24">
        <f>eff!L83*(1+MAX(-0.1,MIN(0.1,IF(tb!L83&gt;0,tw!L83/tb!L83-0.48,0))) * 4) * (1 + 0.25 * Klvl!L83)</f>
        <v>0</v>
      </c>
      <c r="M84" s="24">
        <f>eff!M83*(1+MAX(-0.1,MIN(0.1,IF(tb!M83&gt;0,tw!M83/tb!M83-0.48,0))) * 4) * (1 + 0.25 * Klvl!M83)</f>
        <v>0</v>
      </c>
      <c r="N84" s="24">
        <f>eff!N83*(1+MAX(-0.1,MIN(0.1,IF(tb!N83&gt;0,tw!N83/tb!N83-0.48,0))) * 4) * (1 + 0.25 * Klvl!N83)</f>
        <v>0</v>
      </c>
      <c r="O84" s="24">
        <f>eff!O83*(1+MAX(-0.1,MIN(0.1,IF(tb!O83&gt;0,tw!O83/tb!O83-0.48,0))) * 4) * (1 + 0.25 * Klvl!O83)</f>
        <v>0</v>
      </c>
      <c r="P84" s="24"/>
      <c r="Q84" s="24">
        <f>eff!Q83*(1+MAX(-0.1,MIN(0.1,IF(tb!Q83&gt;0,tw!Q83/tb!Q83-0.48,0))) * 4) * (1 + 0.25 * Klvl!Q83)</f>
        <v>0</v>
      </c>
      <c r="R84" s="24">
        <f>eff!R83*(1+MAX(-0.1,MIN(0.1,IF(tb!R83&gt;0,tw!R83/tb!R83-0.48,0))) * 4) * (1 + 0.25 * Klvl!R83)</f>
        <v>0</v>
      </c>
      <c r="S84" s="24">
        <f>eff!S83*(1+MAX(-0.1,MIN(0.1,IF(tb!S83&gt;0,tw!S83/tb!S83-0.48,0))) * 4) * (1 + 0.25 * Klvl!S83)</f>
        <v>0</v>
      </c>
      <c r="T84" s="24">
        <f>eff!T83*(1+MAX(-0.1,MIN(0.1,IF(tb!T83&gt;0,tw!T83/tb!T83-0.48,0))) * 4) * (1 + 0.25 * Klvl!T83)</f>
        <v>0</v>
      </c>
      <c r="U84" s="24">
        <f>eff!U83*(1+MAX(-0.1,MIN(0.1,IF(tb!U83&gt;0,tw!U83/tb!U83-0.48,0))) * 4) * (1 + 0.25 * Klvl!U83)</f>
        <v>0</v>
      </c>
      <c r="V84" s="24">
        <f>eff!V83*(1+MAX(-0.1,MIN(0.1,IF(tb!V83&gt;0,tw!V83/tb!V83-0.48,0))) * 4) * (1 + 0.25 * Klvl!V83)</f>
        <v>0</v>
      </c>
      <c r="W84" s="24">
        <f>eff!W83*(1+MAX(-0.1,MIN(0.1,IF(tb!W83&gt;0,tw!W83/tb!W83-0.48,0))) * 4) * (1 + 0.25 * Klvl!W83)</f>
        <v>0</v>
      </c>
      <c r="X84" s="24">
        <f>eff!X83*(1+MAX(-0.1,MIN(0.1,IF(tb!X83&gt;0,tw!X83/tb!X83-0.48,0))) * 4) * (1 + 0.25 * Klvl!X83)</f>
        <v>0</v>
      </c>
      <c r="Y84" s="24">
        <f>eff!Y83*(1+MAX(-0.1,MIN(0.1,IF(tb!Y83&gt;0,tw!Y83/tb!Y83-0.48,0))) * 4) * (1 + 0.25 * Klvl!Y83)</f>
        <v>0</v>
      </c>
      <c r="Z84" s="24">
        <f>eff!Z83*(1+MAX(-0.1,MIN(0.1,IF(tb!Z83&gt;0,tw!Z83/tb!Z83-0.48,0))) * 4) * (1 + 0.25 * Klvl!Z83)</f>
        <v>0</v>
      </c>
      <c r="AA84" s="24">
        <f>eff!AA83*(1+MAX(-0.1,MIN(0.1,IF(tb!AA83&gt;0,tw!AA83/tb!AA83-0.48,0))) * 4) * (1 + 0.25 * Klvl!AA83)</f>
        <v>0</v>
      </c>
      <c r="AB84" s="24">
        <f>eff!AB83*(1+MAX(-0.1,MIN(0.1,IF(tb!AB83&gt;0,tw!AB83/tb!AB83-0.48,0))) * 4) * (1 + 0.25 * Klvl!AB83)</f>
        <v>0</v>
      </c>
      <c r="AC84" s="24">
        <f>eff!AC83*(1+MAX(-0.1,MIN(0.1,IF(tb!AC83&gt;0,tw!AC83/tb!AC83-0.48,0))) * 4) * (1 + 0.25 * Klvl!AC83)</f>
        <v>0</v>
      </c>
      <c r="AD84" s="24">
        <f>eff!AD83*(1+MAX(-0.1,MIN(0.1,IF(tb!AD83&gt;0,tw!AD83/tb!AD83-0.48,0))) * 4) * (1 + 0.25 * Klvl!AD83)</f>
        <v>0</v>
      </c>
      <c r="AE84" s="24">
        <f>eff!AE83*(1+MAX(-0.1,MIN(0.1,IF(tb!AE83&gt;0,tw!AE83/tb!AE83-0.48,0))) * 4) * (1 + 0.25 * Klvl!AE83)</f>
        <v>0</v>
      </c>
      <c r="AF84" s="24"/>
      <c r="AG84" s="28">
        <f t="shared" si="3"/>
        <v>0</v>
      </c>
      <c r="AH84" s="28">
        <f t="shared" si="4"/>
        <v>0</v>
      </c>
      <c r="AI84" s="30">
        <f t="shared" si="5"/>
        <v>0</v>
      </c>
    </row>
    <row r="85" spans="1:35" s="25" customFormat="1" ht="12" x14ac:dyDescent="0.2">
      <c r="A85" s="24">
        <f>eff!A84*(1+MAX(-0.1,MIN(0.1,IF(tb!A84&gt;0,tw!A84/tb!A84-0.48,0))) * 4) * (1 + 0.25 * Klvl!A84)</f>
        <v>0</v>
      </c>
      <c r="B85" s="24">
        <f>eff!B84*(1+MAX(-0.1,MIN(0.1,IF(tb!B84&gt;0,tw!B84/tb!B84-0.48,0))) * 4) * (1 + 0.25 * Klvl!B84)</f>
        <v>0</v>
      </c>
      <c r="C85" s="24">
        <f>eff!C84*(1+MAX(-0.1,MIN(0.1,IF(tb!C84&gt;0,tw!C84/tb!C84-0.48,0))) * 4) * (1 + 0.25 * Klvl!C84)</f>
        <v>0</v>
      </c>
      <c r="D85" s="24">
        <f>eff!D84*(1+MAX(-0.1,MIN(0.1,IF(tb!D84&gt;0,tw!D84/tb!D84-0.48,0))) * 4) * (1 + 0.25 * Klvl!D84)</f>
        <v>0</v>
      </c>
      <c r="E85" s="24">
        <f>eff!E84*(1+MAX(-0.1,MIN(0.1,IF(tb!E84&gt;0,tw!E84/tb!E84-0.48,0))) * 4) * (1 + 0.25 * Klvl!E84)</f>
        <v>0</v>
      </c>
      <c r="F85" s="24">
        <f>eff!F84*(1+MAX(-0.1,MIN(0.1,IF(tb!F84&gt;0,tw!F84/tb!F84-0.48,0))) * 4) * (1 + 0.25 * Klvl!F84)</f>
        <v>0</v>
      </c>
      <c r="G85" s="24">
        <f>eff!G84*(1+MAX(-0.1,MIN(0.1,IF(tb!G84&gt;0,tw!G84/tb!G84-0.48,0))) * 4) * (1 + 0.25 * Klvl!G84)</f>
        <v>0</v>
      </c>
      <c r="H85" s="24">
        <f>eff!H84*(1+MAX(-0.1,MIN(0.1,IF(tb!H84&gt;0,tw!H84/tb!H84-0.48,0))) * 4) * (1 + 0.25 * Klvl!H84)</f>
        <v>0</v>
      </c>
      <c r="I85" s="24">
        <f>eff!I84*(1+MAX(-0.1,MIN(0.1,IF(tb!I84&gt;0,tw!I84/tb!I84-0.48,0))) * 4) * (1 + 0.25 * Klvl!I84)</f>
        <v>0</v>
      </c>
      <c r="J85" s="24">
        <f>eff!J84*(1+MAX(-0.1,MIN(0.1,IF(tb!J84&gt;0,tw!J84/tb!J84-0.48,0))) * 4) * (1 + 0.25 * Klvl!J84)</f>
        <v>0</v>
      </c>
      <c r="K85" s="24">
        <f>eff!K84*(1+MAX(-0.1,MIN(0.1,IF(tb!K84&gt;0,tw!K84/tb!K84-0.48,0))) * 4) * (1 + 0.25 * Klvl!K84)</f>
        <v>0</v>
      </c>
      <c r="L85" s="24">
        <f>eff!L84*(1+MAX(-0.1,MIN(0.1,IF(tb!L84&gt;0,tw!L84/tb!L84-0.48,0))) * 4) * (1 + 0.25 * Klvl!L84)</f>
        <v>0</v>
      </c>
      <c r="M85" s="24">
        <f>eff!M84*(1+MAX(-0.1,MIN(0.1,IF(tb!M84&gt;0,tw!M84/tb!M84-0.48,0))) * 4) * (1 + 0.25 * Klvl!M84)</f>
        <v>0</v>
      </c>
      <c r="N85" s="24">
        <f>eff!N84*(1+MAX(-0.1,MIN(0.1,IF(tb!N84&gt;0,tw!N84/tb!N84-0.48,0))) * 4) * (1 + 0.25 * Klvl!N84)</f>
        <v>0</v>
      </c>
      <c r="O85" s="24">
        <f>eff!O84*(1+MAX(-0.1,MIN(0.1,IF(tb!O84&gt;0,tw!O84/tb!O84-0.48,0))) * 4) * (1 + 0.25 * Klvl!O84)</f>
        <v>0</v>
      </c>
      <c r="P85" s="24"/>
      <c r="Q85" s="24">
        <f>eff!Q84*(1+MAX(-0.1,MIN(0.1,IF(tb!Q84&gt;0,tw!Q84/tb!Q84-0.48,0))) * 4) * (1 + 0.25 * Klvl!Q84)</f>
        <v>0</v>
      </c>
      <c r="R85" s="24">
        <f>eff!R84*(1+MAX(-0.1,MIN(0.1,IF(tb!R84&gt;0,tw!R84/tb!R84-0.48,0))) * 4) * (1 + 0.25 * Klvl!R84)</f>
        <v>0</v>
      </c>
      <c r="S85" s="24">
        <f>eff!S84*(1+MAX(-0.1,MIN(0.1,IF(tb!S84&gt;0,tw!S84/tb!S84-0.48,0))) * 4) * (1 + 0.25 * Klvl!S84)</f>
        <v>0</v>
      </c>
      <c r="T85" s="24">
        <f>eff!T84*(1+MAX(-0.1,MIN(0.1,IF(tb!T84&gt;0,tw!T84/tb!T84-0.48,0))) * 4) * (1 + 0.25 * Klvl!T84)</f>
        <v>0</v>
      </c>
      <c r="U85" s="24">
        <f>eff!U84*(1+MAX(-0.1,MIN(0.1,IF(tb!U84&gt;0,tw!U84/tb!U84-0.48,0))) * 4) * (1 + 0.25 * Klvl!U84)</f>
        <v>0</v>
      </c>
      <c r="V85" s="24">
        <f>eff!V84*(1+MAX(-0.1,MIN(0.1,IF(tb!V84&gt;0,tw!V84/tb!V84-0.48,0))) * 4) * (1 + 0.25 * Klvl!V84)</f>
        <v>0</v>
      </c>
      <c r="W85" s="24">
        <f>eff!W84*(1+MAX(-0.1,MIN(0.1,IF(tb!W84&gt;0,tw!W84/tb!W84-0.48,0))) * 4) * (1 + 0.25 * Klvl!W84)</f>
        <v>0</v>
      </c>
      <c r="X85" s="24">
        <f>eff!X84*(1+MAX(-0.1,MIN(0.1,IF(tb!X84&gt;0,tw!X84/tb!X84-0.48,0))) * 4) * (1 + 0.25 * Klvl!X84)</f>
        <v>0</v>
      </c>
      <c r="Y85" s="24">
        <f>eff!Y84*(1+MAX(-0.1,MIN(0.1,IF(tb!Y84&gt;0,tw!Y84/tb!Y84-0.48,0))) * 4) * (1 + 0.25 * Klvl!Y84)</f>
        <v>0</v>
      </c>
      <c r="Z85" s="24">
        <f>eff!Z84*(1+MAX(-0.1,MIN(0.1,IF(tb!Z84&gt;0,tw!Z84/tb!Z84-0.48,0))) * 4) * (1 + 0.25 * Klvl!Z84)</f>
        <v>0</v>
      </c>
      <c r="AA85" s="24">
        <f>eff!AA84*(1+MAX(-0.1,MIN(0.1,IF(tb!AA84&gt;0,tw!AA84/tb!AA84-0.48,0))) * 4) * (1 + 0.25 * Klvl!AA84)</f>
        <v>0</v>
      </c>
      <c r="AB85" s="24">
        <f>eff!AB84*(1+MAX(-0.1,MIN(0.1,IF(tb!AB84&gt;0,tw!AB84/tb!AB84-0.48,0))) * 4) * (1 + 0.25 * Klvl!AB84)</f>
        <v>0</v>
      </c>
      <c r="AC85" s="24">
        <f>eff!AC84*(1+MAX(-0.1,MIN(0.1,IF(tb!AC84&gt;0,tw!AC84/tb!AC84-0.48,0))) * 4) * (1 + 0.25 * Klvl!AC84)</f>
        <v>0</v>
      </c>
      <c r="AD85" s="24">
        <f>eff!AD84*(1+MAX(-0.1,MIN(0.1,IF(tb!AD84&gt;0,tw!AD84/tb!AD84-0.48,0))) * 4) * (1 + 0.25 * Klvl!AD84)</f>
        <v>0</v>
      </c>
      <c r="AE85" s="24">
        <f>eff!AE84*(1+MAX(-0.1,MIN(0.1,IF(tb!AE84&gt;0,tw!AE84/tb!AE84-0.48,0))) * 4) * (1 + 0.25 * Klvl!AE84)</f>
        <v>0</v>
      </c>
      <c r="AF85" s="24"/>
      <c r="AG85" s="28">
        <f t="shared" si="3"/>
        <v>0</v>
      </c>
      <c r="AH85" s="28">
        <f t="shared" si="4"/>
        <v>0</v>
      </c>
      <c r="AI85" s="30">
        <f t="shared" si="5"/>
        <v>0</v>
      </c>
    </row>
    <row r="86" spans="1:35" s="25" customFormat="1" ht="12" x14ac:dyDescent="0.2">
      <c r="A86" s="24">
        <f>eff!A85*(1+MAX(-0.1,MIN(0.1,IF(tb!A85&gt;0,tw!A85/tb!A85-0.48,0))) * 4) * (1 + 0.25 * Klvl!A85)</f>
        <v>0</v>
      </c>
      <c r="B86" s="24">
        <f>eff!B85*(1+MAX(-0.1,MIN(0.1,IF(tb!B85&gt;0,tw!B85/tb!B85-0.48,0))) * 4) * (1 + 0.25 * Klvl!B85)</f>
        <v>0</v>
      </c>
      <c r="C86" s="24">
        <f>eff!C85*(1+MAX(-0.1,MIN(0.1,IF(tb!C85&gt;0,tw!C85/tb!C85-0.48,0))) * 4) * (1 + 0.25 * Klvl!C85)</f>
        <v>0</v>
      </c>
      <c r="D86" s="24">
        <f>eff!D85*(1+MAX(-0.1,MIN(0.1,IF(tb!D85&gt;0,tw!D85/tb!D85-0.48,0))) * 4) * (1 + 0.25 * Klvl!D85)</f>
        <v>0</v>
      </c>
      <c r="E86" s="24">
        <f>eff!E85*(1+MAX(-0.1,MIN(0.1,IF(tb!E85&gt;0,tw!E85/tb!E85-0.48,0))) * 4) * (1 + 0.25 * Klvl!E85)</f>
        <v>0</v>
      </c>
      <c r="F86" s="24">
        <f>eff!F85*(1+MAX(-0.1,MIN(0.1,IF(tb!F85&gt;0,tw!F85/tb!F85-0.48,0))) * 4) * (1 + 0.25 * Klvl!F85)</f>
        <v>0</v>
      </c>
      <c r="G86" s="24">
        <f>eff!G85*(1+MAX(-0.1,MIN(0.1,IF(tb!G85&gt;0,tw!G85/tb!G85-0.48,0))) * 4) * (1 + 0.25 * Klvl!G85)</f>
        <v>0</v>
      </c>
      <c r="H86" s="24">
        <f>eff!H85*(1+MAX(-0.1,MIN(0.1,IF(tb!H85&gt;0,tw!H85/tb!H85-0.48,0))) * 4) * (1 + 0.25 * Klvl!H85)</f>
        <v>0</v>
      </c>
      <c r="I86" s="24">
        <f>eff!I85*(1+MAX(-0.1,MIN(0.1,IF(tb!I85&gt;0,tw!I85/tb!I85-0.48,0))) * 4) * (1 + 0.25 * Klvl!I85)</f>
        <v>0</v>
      </c>
      <c r="J86" s="24">
        <f>eff!J85*(1+MAX(-0.1,MIN(0.1,IF(tb!J85&gt;0,tw!J85/tb!J85-0.48,0))) * 4) * (1 + 0.25 * Klvl!J85)</f>
        <v>0</v>
      </c>
      <c r="K86" s="24">
        <f>eff!K85*(1+MAX(-0.1,MIN(0.1,IF(tb!K85&gt;0,tw!K85/tb!K85-0.48,0))) * 4) * (1 + 0.25 * Klvl!K85)</f>
        <v>0</v>
      </c>
      <c r="L86" s="24">
        <f>eff!L85*(1+MAX(-0.1,MIN(0.1,IF(tb!L85&gt;0,tw!L85/tb!L85-0.48,0))) * 4) * (1 + 0.25 * Klvl!L85)</f>
        <v>0</v>
      </c>
      <c r="M86" s="24">
        <f>eff!M85*(1+MAX(-0.1,MIN(0.1,IF(tb!M85&gt;0,tw!M85/tb!M85-0.48,0))) * 4) * (1 + 0.25 * Klvl!M85)</f>
        <v>0</v>
      </c>
      <c r="N86" s="24">
        <f>eff!N85*(1+MAX(-0.1,MIN(0.1,IF(tb!N85&gt;0,tw!N85/tb!N85-0.48,0))) * 4) * (1 + 0.25 * Klvl!N85)</f>
        <v>0</v>
      </c>
      <c r="O86" s="24">
        <f>eff!O85*(1+MAX(-0.1,MIN(0.1,IF(tb!O85&gt;0,tw!O85/tb!O85-0.48,0))) * 4) * (1 + 0.25 * Klvl!O85)</f>
        <v>0</v>
      </c>
      <c r="P86" s="24"/>
      <c r="Q86" s="24">
        <f>eff!Q85*(1+MAX(-0.1,MIN(0.1,IF(tb!Q85&gt;0,tw!Q85/tb!Q85-0.48,0))) * 4) * (1 + 0.25 * Klvl!Q85)</f>
        <v>0</v>
      </c>
      <c r="R86" s="24">
        <f>eff!R85*(1+MAX(-0.1,MIN(0.1,IF(tb!R85&gt;0,tw!R85/tb!R85-0.48,0))) * 4) * (1 + 0.25 * Klvl!R85)</f>
        <v>0</v>
      </c>
      <c r="S86" s="24">
        <f>eff!S85*(1+MAX(-0.1,MIN(0.1,IF(tb!S85&gt;0,tw!S85/tb!S85-0.48,0))) * 4) * (1 + 0.25 * Klvl!S85)</f>
        <v>0</v>
      </c>
      <c r="T86" s="24">
        <f>eff!T85*(1+MAX(-0.1,MIN(0.1,IF(tb!T85&gt;0,tw!T85/tb!T85-0.48,0))) * 4) * (1 + 0.25 * Klvl!T85)</f>
        <v>0</v>
      </c>
      <c r="U86" s="24">
        <f>eff!U85*(1+MAX(-0.1,MIN(0.1,IF(tb!U85&gt;0,tw!U85/tb!U85-0.48,0))) * 4) * (1 + 0.25 * Klvl!U85)</f>
        <v>0</v>
      </c>
      <c r="V86" s="24">
        <f>eff!V85*(1+MAX(-0.1,MIN(0.1,IF(tb!V85&gt;0,tw!V85/tb!V85-0.48,0))) * 4) * (1 + 0.25 * Klvl!V85)</f>
        <v>0</v>
      </c>
      <c r="W86" s="24">
        <f>eff!W85*(1+MAX(-0.1,MIN(0.1,IF(tb!W85&gt;0,tw!W85/tb!W85-0.48,0))) * 4) * (1 + 0.25 * Klvl!W85)</f>
        <v>0</v>
      </c>
      <c r="X86" s="24">
        <f>eff!X85*(1+MAX(-0.1,MIN(0.1,IF(tb!X85&gt;0,tw!X85/tb!X85-0.48,0))) * 4) * (1 + 0.25 * Klvl!X85)</f>
        <v>0</v>
      </c>
      <c r="Y86" s="24">
        <f>eff!Y85*(1+MAX(-0.1,MIN(0.1,IF(tb!Y85&gt;0,tw!Y85/tb!Y85-0.48,0))) * 4) * (1 + 0.25 * Klvl!Y85)</f>
        <v>0</v>
      </c>
      <c r="Z86" s="24">
        <f>eff!Z85*(1+MAX(-0.1,MIN(0.1,IF(tb!Z85&gt;0,tw!Z85/tb!Z85-0.48,0))) * 4) * (1 + 0.25 * Klvl!Z85)</f>
        <v>0</v>
      </c>
      <c r="AA86" s="24">
        <f>eff!AA85*(1+MAX(-0.1,MIN(0.1,IF(tb!AA85&gt;0,tw!AA85/tb!AA85-0.48,0))) * 4) * (1 + 0.25 * Klvl!AA85)</f>
        <v>0</v>
      </c>
      <c r="AB86" s="24">
        <f>eff!AB85*(1+MAX(-0.1,MIN(0.1,IF(tb!AB85&gt;0,tw!AB85/tb!AB85-0.48,0))) * 4) * (1 + 0.25 * Klvl!AB85)</f>
        <v>0</v>
      </c>
      <c r="AC86" s="24">
        <f>eff!AC85*(1+MAX(-0.1,MIN(0.1,IF(tb!AC85&gt;0,tw!AC85/tb!AC85-0.48,0))) * 4) * (1 + 0.25 * Klvl!AC85)</f>
        <v>0</v>
      </c>
      <c r="AD86" s="24">
        <f>eff!AD85*(1+MAX(-0.1,MIN(0.1,IF(tb!AD85&gt;0,tw!AD85/tb!AD85-0.48,0))) * 4) * (1 + 0.25 * Klvl!AD85)</f>
        <v>0</v>
      </c>
      <c r="AE86" s="24">
        <f>eff!AE85*(1+MAX(-0.1,MIN(0.1,IF(tb!AE85&gt;0,tw!AE85/tb!AE85-0.48,0))) * 4) * (1 + 0.25 * Klvl!AE85)</f>
        <v>0</v>
      </c>
      <c r="AF86" s="24"/>
      <c r="AG86" s="28">
        <f t="shared" si="3"/>
        <v>0</v>
      </c>
      <c r="AH86" s="28">
        <f t="shared" si="4"/>
        <v>0</v>
      </c>
      <c r="AI86" s="30">
        <f t="shared" si="5"/>
        <v>0</v>
      </c>
    </row>
    <row r="87" spans="1:35" s="25" customFormat="1" ht="12" x14ac:dyDescent="0.2">
      <c r="A87" s="24">
        <f>eff!A86*(1+MAX(-0.1,MIN(0.1,IF(tb!A86&gt;0,tw!A86/tb!A86-0.48,0))) * 4) * (1 + 0.25 * Klvl!A86)</f>
        <v>0</v>
      </c>
      <c r="B87" s="24">
        <f>eff!B86*(1+MAX(-0.1,MIN(0.1,IF(tb!B86&gt;0,tw!B86/tb!B86-0.48,0))) * 4) * (1 + 0.25 * Klvl!B86)</f>
        <v>0</v>
      </c>
      <c r="C87" s="24">
        <f>eff!C86*(1+MAX(-0.1,MIN(0.1,IF(tb!C86&gt;0,tw!C86/tb!C86-0.48,0))) * 4) * (1 + 0.25 * Klvl!C86)</f>
        <v>0</v>
      </c>
      <c r="D87" s="24">
        <f>eff!D86*(1+MAX(-0.1,MIN(0.1,IF(tb!D86&gt;0,tw!D86/tb!D86-0.48,0))) * 4) * (1 + 0.25 * Klvl!D86)</f>
        <v>0</v>
      </c>
      <c r="E87" s="24">
        <f>eff!E86*(1+MAX(-0.1,MIN(0.1,IF(tb!E86&gt;0,tw!E86/tb!E86-0.48,0))) * 4) * (1 + 0.25 * Klvl!E86)</f>
        <v>0</v>
      </c>
      <c r="F87" s="24">
        <f>eff!F86*(1+MAX(-0.1,MIN(0.1,IF(tb!F86&gt;0,tw!F86/tb!F86-0.48,0))) * 4) * (1 + 0.25 * Klvl!F86)</f>
        <v>0</v>
      </c>
      <c r="G87" s="24">
        <f>eff!G86*(1+MAX(-0.1,MIN(0.1,IF(tb!G86&gt;0,tw!G86/tb!G86-0.48,0))) * 4) * (1 + 0.25 * Klvl!G86)</f>
        <v>0</v>
      </c>
      <c r="H87" s="24">
        <f>eff!H86*(1+MAX(-0.1,MIN(0.1,IF(tb!H86&gt;0,tw!H86/tb!H86-0.48,0))) * 4) * (1 + 0.25 * Klvl!H86)</f>
        <v>0</v>
      </c>
      <c r="I87" s="24">
        <f>eff!I86*(1+MAX(-0.1,MIN(0.1,IF(tb!I86&gt;0,tw!I86/tb!I86-0.48,0))) * 4) * (1 + 0.25 * Klvl!I86)</f>
        <v>0</v>
      </c>
      <c r="J87" s="24">
        <f>eff!J86*(1+MAX(-0.1,MIN(0.1,IF(tb!J86&gt;0,tw!J86/tb!J86-0.48,0))) * 4) * (1 + 0.25 * Klvl!J86)</f>
        <v>0</v>
      </c>
      <c r="K87" s="24">
        <f>eff!K86*(1+MAX(-0.1,MIN(0.1,IF(tb!K86&gt;0,tw!K86/tb!K86-0.48,0))) * 4) * (1 + 0.25 * Klvl!K86)</f>
        <v>0</v>
      </c>
      <c r="L87" s="24">
        <f>eff!L86*(1+MAX(-0.1,MIN(0.1,IF(tb!L86&gt;0,tw!L86/tb!L86-0.48,0))) * 4) * (1 + 0.25 * Klvl!L86)</f>
        <v>0</v>
      </c>
      <c r="M87" s="24">
        <f>eff!M86*(1+MAX(-0.1,MIN(0.1,IF(tb!M86&gt;0,tw!M86/tb!M86-0.48,0))) * 4) * (1 + 0.25 * Klvl!M86)</f>
        <v>0</v>
      </c>
      <c r="N87" s="24">
        <f>eff!N86*(1+MAX(-0.1,MIN(0.1,IF(tb!N86&gt;0,tw!N86/tb!N86-0.48,0))) * 4) * (1 + 0.25 * Klvl!N86)</f>
        <v>0</v>
      </c>
      <c r="O87" s="24">
        <f>eff!O86*(1+MAX(-0.1,MIN(0.1,IF(tb!O86&gt;0,tw!O86/tb!O86-0.48,0))) * 4) * (1 + 0.25 * Klvl!O86)</f>
        <v>0</v>
      </c>
      <c r="P87" s="24"/>
      <c r="Q87" s="24">
        <f>eff!Q86*(1+MAX(-0.1,MIN(0.1,IF(tb!Q86&gt;0,tw!Q86/tb!Q86-0.48,0))) * 4) * (1 + 0.25 * Klvl!Q86)</f>
        <v>0</v>
      </c>
      <c r="R87" s="24">
        <f>eff!R86*(1+MAX(-0.1,MIN(0.1,IF(tb!R86&gt;0,tw!R86/tb!R86-0.48,0))) * 4) * (1 + 0.25 * Klvl!R86)</f>
        <v>0</v>
      </c>
      <c r="S87" s="24">
        <f>eff!S86*(1+MAX(-0.1,MIN(0.1,IF(tb!S86&gt;0,tw!S86/tb!S86-0.48,0))) * 4) * (1 + 0.25 * Klvl!S86)</f>
        <v>0</v>
      </c>
      <c r="T87" s="24">
        <f>eff!T86*(1+MAX(-0.1,MIN(0.1,IF(tb!T86&gt;0,tw!T86/tb!T86-0.48,0))) * 4) * (1 + 0.25 * Klvl!T86)</f>
        <v>0</v>
      </c>
      <c r="U87" s="24">
        <f>eff!U86*(1+MAX(-0.1,MIN(0.1,IF(tb!U86&gt;0,tw!U86/tb!U86-0.48,0))) * 4) * (1 + 0.25 * Klvl!U86)</f>
        <v>0</v>
      </c>
      <c r="V87" s="24">
        <f>eff!V86*(1+MAX(-0.1,MIN(0.1,IF(tb!V86&gt;0,tw!V86/tb!V86-0.48,0))) * 4) * (1 + 0.25 * Klvl!V86)</f>
        <v>0</v>
      </c>
      <c r="W87" s="24">
        <f>eff!W86*(1+MAX(-0.1,MIN(0.1,IF(tb!W86&gt;0,tw!W86/tb!W86-0.48,0))) * 4) * (1 + 0.25 * Klvl!W86)</f>
        <v>0</v>
      </c>
      <c r="X87" s="24">
        <f>eff!X86*(1+MAX(-0.1,MIN(0.1,IF(tb!X86&gt;0,tw!X86/tb!X86-0.48,0))) * 4) * (1 + 0.25 * Klvl!X86)</f>
        <v>0</v>
      </c>
      <c r="Y87" s="24">
        <f>eff!Y86*(1+MAX(-0.1,MIN(0.1,IF(tb!Y86&gt;0,tw!Y86/tb!Y86-0.48,0))) * 4) * (1 + 0.25 * Klvl!Y86)</f>
        <v>0</v>
      </c>
      <c r="Z87" s="24">
        <f>eff!Z86*(1+MAX(-0.1,MIN(0.1,IF(tb!Z86&gt;0,tw!Z86/tb!Z86-0.48,0))) * 4) * (1 + 0.25 * Klvl!Z86)</f>
        <v>0</v>
      </c>
      <c r="AA87" s="24">
        <f>eff!AA86*(1+MAX(-0.1,MIN(0.1,IF(tb!AA86&gt;0,tw!AA86/tb!AA86-0.48,0))) * 4) * (1 + 0.25 * Klvl!AA86)</f>
        <v>0</v>
      </c>
      <c r="AB87" s="24">
        <f>eff!AB86*(1+MAX(-0.1,MIN(0.1,IF(tb!AB86&gt;0,tw!AB86/tb!AB86-0.48,0))) * 4) * (1 + 0.25 * Klvl!AB86)</f>
        <v>0</v>
      </c>
      <c r="AC87" s="24">
        <f>eff!AC86*(1+MAX(-0.1,MIN(0.1,IF(tb!AC86&gt;0,tw!AC86/tb!AC86-0.48,0))) * 4) * (1 + 0.25 * Klvl!AC86)</f>
        <v>0</v>
      </c>
      <c r="AD87" s="24">
        <f>eff!AD86*(1+MAX(-0.1,MIN(0.1,IF(tb!AD86&gt;0,tw!AD86/tb!AD86-0.48,0))) * 4) * (1 + 0.25 * Klvl!AD86)</f>
        <v>0</v>
      </c>
      <c r="AE87" s="24">
        <f>eff!AE86*(1+MAX(-0.1,MIN(0.1,IF(tb!AE86&gt;0,tw!AE86/tb!AE86-0.48,0))) * 4) * (1 + 0.25 * Klvl!AE86)</f>
        <v>0</v>
      </c>
      <c r="AF87" s="24"/>
      <c r="AG87" s="28">
        <f t="shared" si="3"/>
        <v>0</v>
      </c>
      <c r="AH87" s="28">
        <f t="shared" si="4"/>
        <v>0</v>
      </c>
      <c r="AI87" s="30">
        <f t="shared" si="5"/>
        <v>0</v>
      </c>
    </row>
    <row r="88" spans="1:35" s="25" customFormat="1" ht="12" x14ac:dyDescent="0.2">
      <c r="A88" s="24">
        <f>eff!A87*(1+MAX(-0.1,MIN(0.1,IF(tb!A87&gt;0,tw!A87/tb!A87-0.48,0))) * 4) * (1 + 0.25 * Klvl!A87)</f>
        <v>0</v>
      </c>
      <c r="B88" s="24">
        <f>eff!B87*(1+MAX(-0.1,MIN(0.1,IF(tb!B87&gt;0,tw!B87/tb!B87-0.48,0))) * 4) * (1 + 0.25 * Klvl!B87)</f>
        <v>0</v>
      </c>
      <c r="C88" s="24">
        <f>eff!C87*(1+MAX(-0.1,MIN(0.1,IF(tb!C87&gt;0,tw!C87/tb!C87-0.48,0))) * 4) * (1 + 0.25 * Klvl!C87)</f>
        <v>0</v>
      </c>
      <c r="D88" s="24">
        <f>eff!D87*(1+MAX(-0.1,MIN(0.1,IF(tb!D87&gt;0,tw!D87/tb!D87-0.48,0))) * 4) * (1 + 0.25 * Klvl!D87)</f>
        <v>0</v>
      </c>
      <c r="E88" s="24">
        <f>eff!E87*(1+MAX(-0.1,MIN(0.1,IF(tb!E87&gt;0,tw!E87/tb!E87-0.48,0))) * 4) * (1 + 0.25 * Klvl!E87)</f>
        <v>0</v>
      </c>
      <c r="F88" s="24">
        <f>eff!F87*(1+MAX(-0.1,MIN(0.1,IF(tb!F87&gt;0,tw!F87/tb!F87-0.48,0))) * 4) * (1 + 0.25 * Klvl!F87)</f>
        <v>0</v>
      </c>
      <c r="G88" s="24">
        <f>eff!G87*(1+MAX(-0.1,MIN(0.1,IF(tb!G87&gt;0,tw!G87/tb!G87-0.48,0))) * 4) * (1 + 0.25 * Klvl!G87)</f>
        <v>0</v>
      </c>
      <c r="H88" s="24">
        <f>eff!H87*(1+MAX(-0.1,MIN(0.1,IF(tb!H87&gt;0,tw!H87/tb!H87-0.48,0))) * 4) * (1 + 0.25 * Klvl!H87)</f>
        <v>0</v>
      </c>
      <c r="I88" s="24">
        <f>eff!I87*(1+MAX(-0.1,MIN(0.1,IF(tb!I87&gt;0,tw!I87/tb!I87-0.48,0))) * 4) * (1 + 0.25 * Klvl!I87)</f>
        <v>0</v>
      </c>
      <c r="J88" s="24">
        <f>eff!J87*(1+MAX(-0.1,MIN(0.1,IF(tb!J87&gt;0,tw!J87/tb!J87-0.48,0))) * 4) * (1 + 0.25 * Klvl!J87)</f>
        <v>0</v>
      </c>
      <c r="K88" s="24">
        <f>eff!K87*(1+MAX(-0.1,MIN(0.1,IF(tb!K87&gt;0,tw!K87/tb!K87-0.48,0))) * 4) * (1 + 0.25 * Klvl!K87)</f>
        <v>0</v>
      </c>
      <c r="L88" s="24">
        <f>eff!L87*(1+MAX(-0.1,MIN(0.1,IF(tb!L87&gt;0,tw!L87/tb!L87-0.48,0))) * 4) * (1 + 0.25 * Klvl!L87)</f>
        <v>0</v>
      </c>
      <c r="M88" s="24">
        <f>eff!M87*(1+MAX(-0.1,MIN(0.1,IF(tb!M87&gt;0,tw!M87/tb!M87-0.48,0))) * 4) * (1 + 0.25 * Klvl!M87)</f>
        <v>0</v>
      </c>
      <c r="N88" s="24">
        <f>eff!N87*(1+MAX(-0.1,MIN(0.1,IF(tb!N87&gt;0,tw!N87/tb!N87-0.48,0))) * 4) * (1 + 0.25 * Klvl!N87)</f>
        <v>0</v>
      </c>
      <c r="O88" s="24">
        <f>eff!O87*(1+MAX(-0.1,MIN(0.1,IF(tb!O87&gt;0,tw!O87/tb!O87-0.48,0))) * 4) * (1 + 0.25 * Klvl!O87)</f>
        <v>0</v>
      </c>
      <c r="P88" s="24"/>
      <c r="Q88" s="24">
        <f>eff!Q87*(1+MAX(-0.1,MIN(0.1,IF(tb!Q87&gt;0,tw!Q87/tb!Q87-0.48,0))) * 4) * (1 + 0.25 * Klvl!Q87)</f>
        <v>0</v>
      </c>
      <c r="R88" s="24">
        <f>eff!R87*(1+MAX(-0.1,MIN(0.1,IF(tb!R87&gt;0,tw!R87/tb!R87-0.48,0))) * 4) * (1 + 0.25 * Klvl!R87)</f>
        <v>0</v>
      </c>
      <c r="S88" s="24">
        <f>eff!S87*(1+MAX(-0.1,MIN(0.1,IF(tb!S87&gt;0,tw!S87/tb!S87-0.48,0))) * 4) * (1 + 0.25 * Klvl!S87)</f>
        <v>0</v>
      </c>
      <c r="T88" s="24">
        <f>eff!T87*(1+MAX(-0.1,MIN(0.1,IF(tb!T87&gt;0,tw!T87/tb!T87-0.48,0))) * 4) * (1 + 0.25 * Klvl!T87)</f>
        <v>0</v>
      </c>
      <c r="U88" s="24">
        <f>eff!U87*(1+MAX(-0.1,MIN(0.1,IF(tb!U87&gt;0,tw!U87/tb!U87-0.48,0))) * 4) * (1 + 0.25 * Klvl!U87)</f>
        <v>0</v>
      </c>
      <c r="V88" s="24">
        <f>eff!V87*(1+MAX(-0.1,MIN(0.1,IF(tb!V87&gt;0,tw!V87/tb!V87-0.48,0))) * 4) * (1 + 0.25 * Klvl!V87)</f>
        <v>0</v>
      </c>
      <c r="W88" s="24">
        <f>eff!W87*(1+MAX(-0.1,MIN(0.1,IF(tb!W87&gt;0,tw!W87/tb!W87-0.48,0))) * 4) * (1 + 0.25 * Klvl!W87)</f>
        <v>0</v>
      </c>
      <c r="X88" s="24">
        <f>eff!X87*(1+MAX(-0.1,MIN(0.1,IF(tb!X87&gt;0,tw!X87/tb!X87-0.48,0))) * 4) * (1 + 0.25 * Klvl!X87)</f>
        <v>0</v>
      </c>
      <c r="Y88" s="24">
        <f>eff!Y87*(1+MAX(-0.1,MIN(0.1,IF(tb!Y87&gt;0,tw!Y87/tb!Y87-0.48,0))) * 4) * (1 + 0.25 * Klvl!Y87)</f>
        <v>0</v>
      </c>
      <c r="Z88" s="24">
        <f>eff!Z87*(1+MAX(-0.1,MIN(0.1,IF(tb!Z87&gt;0,tw!Z87/tb!Z87-0.48,0))) * 4) * (1 + 0.25 * Klvl!Z87)</f>
        <v>0</v>
      </c>
      <c r="AA88" s="24">
        <f>eff!AA87*(1+MAX(-0.1,MIN(0.1,IF(tb!AA87&gt;0,tw!AA87/tb!AA87-0.48,0))) * 4) * (1 + 0.25 * Klvl!AA87)</f>
        <v>0</v>
      </c>
      <c r="AB88" s="24">
        <f>eff!AB87*(1+MAX(-0.1,MIN(0.1,IF(tb!AB87&gt;0,tw!AB87/tb!AB87-0.48,0))) * 4) * (1 + 0.25 * Klvl!AB87)</f>
        <v>0</v>
      </c>
      <c r="AC88" s="24">
        <f>eff!AC87*(1+MAX(-0.1,MIN(0.1,IF(tb!AC87&gt;0,tw!AC87/tb!AC87-0.48,0))) * 4) * (1 + 0.25 * Klvl!AC87)</f>
        <v>0</v>
      </c>
      <c r="AD88" s="24">
        <f>eff!AD87*(1+MAX(-0.1,MIN(0.1,IF(tb!AD87&gt;0,tw!AD87/tb!AD87-0.48,0))) * 4) * (1 + 0.25 * Klvl!AD87)</f>
        <v>0</v>
      </c>
      <c r="AE88" s="24">
        <f>eff!AE87*(1+MAX(-0.1,MIN(0.1,IF(tb!AE87&gt;0,tw!AE87/tb!AE87-0.48,0))) * 4) * (1 + 0.25 * Klvl!AE87)</f>
        <v>0</v>
      </c>
      <c r="AF88" s="24"/>
      <c r="AG88" s="28">
        <f t="shared" si="3"/>
        <v>0</v>
      </c>
      <c r="AH88" s="28">
        <f t="shared" si="4"/>
        <v>0</v>
      </c>
      <c r="AI88" s="30">
        <f t="shared" si="5"/>
        <v>0</v>
      </c>
    </row>
    <row r="89" spans="1:35" s="25" customFormat="1" ht="12" x14ac:dyDescent="0.2">
      <c r="A89" s="24">
        <f>eff!A88*(1+MAX(-0.1,MIN(0.1,IF(tb!A88&gt;0,tw!A88/tb!A88-0.48,0))) * 4) * (1 + 0.25 * Klvl!A88)</f>
        <v>0</v>
      </c>
      <c r="B89" s="24">
        <f>eff!B88*(1+MAX(-0.1,MIN(0.1,IF(tb!B88&gt;0,tw!B88/tb!B88-0.48,0))) * 4) * (1 + 0.25 * Klvl!B88)</f>
        <v>0</v>
      </c>
      <c r="C89" s="24">
        <f>eff!C88*(1+MAX(-0.1,MIN(0.1,IF(tb!C88&gt;0,tw!C88/tb!C88-0.48,0))) * 4) * (1 + 0.25 * Klvl!C88)</f>
        <v>0</v>
      </c>
      <c r="D89" s="24">
        <f>eff!D88*(1+MAX(-0.1,MIN(0.1,IF(tb!D88&gt;0,tw!D88/tb!D88-0.48,0))) * 4) * (1 + 0.25 * Klvl!D88)</f>
        <v>0</v>
      </c>
      <c r="E89" s="24">
        <f>eff!E88*(1+MAX(-0.1,MIN(0.1,IF(tb!E88&gt;0,tw!E88/tb!E88-0.48,0))) * 4) * (1 + 0.25 * Klvl!E88)</f>
        <v>0</v>
      </c>
      <c r="F89" s="24">
        <f>eff!F88*(1+MAX(-0.1,MIN(0.1,IF(tb!F88&gt;0,tw!F88/tb!F88-0.48,0))) * 4) * (1 + 0.25 * Klvl!F88)</f>
        <v>0</v>
      </c>
      <c r="G89" s="24">
        <f>eff!G88*(1+MAX(-0.1,MIN(0.1,IF(tb!G88&gt;0,tw!G88/tb!G88-0.48,0))) * 4) * (1 + 0.25 * Klvl!G88)</f>
        <v>0</v>
      </c>
      <c r="H89" s="24">
        <f>eff!H88*(1+MAX(-0.1,MIN(0.1,IF(tb!H88&gt;0,tw!H88/tb!H88-0.48,0))) * 4) * (1 + 0.25 * Klvl!H88)</f>
        <v>0</v>
      </c>
      <c r="I89" s="24">
        <f>eff!I88*(1+MAX(-0.1,MIN(0.1,IF(tb!I88&gt;0,tw!I88/tb!I88-0.48,0))) * 4) * (1 + 0.25 * Klvl!I88)</f>
        <v>0</v>
      </c>
      <c r="J89" s="24">
        <f>eff!J88*(1+MAX(-0.1,MIN(0.1,IF(tb!J88&gt;0,tw!J88/tb!J88-0.48,0))) * 4) * (1 + 0.25 * Klvl!J88)</f>
        <v>0</v>
      </c>
      <c r="K89" s="24">
        <f>eff!K88*(1+MAX(-0.1,MIN(0.1,IF(tb!K88&gt;0,tw!K88/tb!K88-0.48,0))) * 4) * (1 + 0.25 * Klvl!K88)</f>
        <v>0</v>
      </c>
      <c r="L89" s="24">
        <f>eff!L88*(1+MAX(-0.1,MIN(0.1,IF(tb!L88&gt;0,tw!L88/tb!L88-0.48,0))) * 4) * (1 + 0.25 * Klvl!L88)</f>
        <v>0</v>
      </c>
      <c r="M89" s="24">
        <f>eff!M88*(1+MAX(-0.1,MIN(0.1,IF(tb!M88&gt;0,tw!M88/tb!M88-0.48,0))) * 4) * (1 + 0.25 * Klvl!M88)</f>
        <v>0</v>
      </c>
      <c r="N89" s="24">
        <f>eff!N88*(1+MAX(-0.1,MIN(0.1,IF(tb!N88&gt;0,tw!N88/tb!N88-0.48,0))) * 4) * (1 + 0.25 * Klvl!N88)</f>
        <v>0</v>
      </c>
      <c r="O89" s="24">
        <f>eff!O88*(1+MAX(-0.1,MIN(0.1,IF(tb!O88&gt;0,tw!O88/tb!O88-0.48,0))) * 4) * (1 + 0.25 * Klvl!O88)</f>
        <v>0</v>
      </c>
      <c r="P89" s="24"/>
      <c r="Q89" s="24">
        <f>eff!Q88*(1+MAX(-0.1,MIN(0.1,IF(tb!Q88&gt;0,tw!Q88/tb!Q88-0.48,0))) * 4) * (1 + 0.25 * Klvl!Q88)</f>
        <v>0</v>
      </c>
      <c r="R89" s="24">
        <f>eff!R88*(1+MAX(-0.1,MIN(0.1,IF(tb!R88&gt;0,tw!R88/tb!R88-0.48,0))) * 4) * (1 + 0.25 * Klvl!R88)</f>
        <v>0</v>
      </c>
      <c r="S89" s="24">
        <f>eff!S88*(1+MAX(-0.1,MIN(0.1,IF(tb!S88&gt;0,tw!S88/tb!S88-0.48,0))) * 4) * (1 + 0.25 * Klvl!S88)</f>
        <v>0</v>
      </c>
      <c r="T89" s="24">
        <f>eff!T88*(1+MAX(-0.1,MIN(0.1,IF(tb!T88&gt;0,tw!T88/tb!T88-0.48,0))) * 4) * (1 + 0.25 * Klvl!T88)</f>
        <v>0</v>
      </c>
      <c r="U89" s="24">
        <f>eff!U88*(1+MAX(-0.1,MIN(0.1,IF(tb!U88&gt;0,tw!U88/tb!U88-0.48,0))) * 4) * (1 + 0.25 * Klvl!U88)</f>
        <v>0</v>
      </c>
      <c r="V89" s="24">
        <f>eff!V88*(1+MAX(-0.1,MIN(0.1,IF(tb!V88&gt;0,tw!V88/tb!V88-0.48,0))) * 4) * (1 + 0.25 * Klvl!V88)</f>
        <v>0</v>
      </c>
      <c r="W89" s="24">
        <f>eff!W88*(1+MAX(-0.1,MIN(0.1,IF(tb!W88&gt;0,tw!W88/tb!W88-0.48,0))) * 4) * (1 + 0.25 * Klvl!W88)</f>
        <v>0</v>
      </c>
      <c r="X89" s="24">
        <f>eff!X88*(1+MAX(-0.1,MIN(0.1,IF(tb!X88&gt;0,tw!X88/tb!X88-0.48,0))) * 4) * (1 + 0.25 * Klvl!X88)</f>
        <v>0</v>
      </c>
      <c r="Y89" s="24">
        <f>eff!Y88*(1+MAX(-0.1,MIN(0.1,IF(tb!Y88&gt;0,tw!Y88/tb!Y88-0.48,0))) * 4) * (1 + 0.25 * Klvl!Y88)</f>
        <v>0</v>
      </c>
      <c r="Z89" s="24">
        <f>eff!Z88*(1+MAX(-0.1,MIN(0.1,IF(tb!Z88&gt;0,tw!Z88/tb!Z88-0.48,0))) * 4) * (1 + 0.25 * Klvl!Z88)</f>
        <v>0</v>
      </c>
      <c r="AA89" s="24">
        <f>eff!AA88*(1+MAX(-0.1,MIN(0.1,IF(tb!AA88&gt;0,tw!AA88/tb!AA88-0.48,0))) * 4) * (1 + 0.25 * Klvl!AA88)</f>
        <v>0</v>
      </c>
      <c r="AB89" s="24">
        <f>eff!AB88*(1+MAX(-0.1,MIN(0.1,IF(tb!AB88&gt;0,tw!AB88/tb!AB88-0.48,0))) * 4) * (1 + 0.25 * Klvl!AB88)</f>
        <v>0</v>
      </c>
      <c r="AC89" s="24">
        <f>eff!AC88*(1+MAX(-0.1,MIN(0.1,IF(tb!AC88&gt;0,tw!AC88/tb!AC88-0.48,0))) * 4) * (1 + 0.25 * Klvl!AC88)</f>
        <v>0</v>
      </c>
      <c r="AD89" s="24">
        <f>eff!AD88*(1+MAX(-0.1,MIN(0.1,IF(tb!AD88&gt;0,tw!AD88/tb!AD88-0.48,0))) * 4) * (1 + 0.25 * Klvl!AD88)</f>
        <v>0</v>
      </c>
      <c r="AE89" s="24">
        <f>eff!AE88*(1+MAX(-0.1,MIN(0.1,IF(tb!AE88&gt;0,tw!AE88/tb!AE88-0.48,0))) * 4) * (1 + 0.25 * Klvl!AE88)</f>
        <v>0</v>
      </c>
      <c r="AF89" s="24"/>
      <c r="AG89" s="28">
        <f t="shared" si="3"/>
        <v>0</v>
      </c>
      <c r="AH89" s="28">
        <f t="shared" si="4"/>
        <v>0</v>
      </c>
      <c r="AI89" s="30">
        <f t="shared" si="5"/>
        <v>0</v>
      </c>
    </row>
    <row r="90" spans="1:35" s="25" customFormat="1" ht="12" x14ac:dyDescent="0.2">
      <c r="A90" s="24">
        <f>eff!A89*(1+MAX(-0.1,MIN(0.1,IF(tb!A89&gt;0,tw!A89/tb!A89-0.48,0))) * 4) * (1 + 0.25 * Klvl!A89)</f>
        <v>0</v>
      </c>
      <c r="B90" s="24">
        <f>eff!B89*(1+MAX(-0.1,MIN(0.1,IF(tb!B89&gt;0,tw!B89/tb!B89-0.48,0))) * 4) * (1 + 0.25 * Klvl!B89)</f>
        <v>0</v>
      </c>
      <c r="C90" s="24">
        <f>eff!C89*(1+MAX(-0.1,MIN(0.1,IF(tb!C89&gt;0,tw!C89/tb!C89-0.48,0))) * 4) * (1 + 0.25 * Klvl!C89)</f>
        <v>0</v>
      </c>
      <c r="D90" s="24">
        <f>eff!D89*(1+MAX(-0.1,MIN(0.1,IF(tb!D89&gt;0,tw!D89/tb!D89-0.48,0))) * 4) * (1 + 0.25 * Klvl!D89)</f>
        <v>0</v>
      </c>
      <c r="E90" s="24">
        <f>eff!E89*(1+MAX(-0.1,MIN(0.1,IF(tb!E89&gt;0,tw!E89/tb!E89-0.48,0))) * 4) * (1 + 0.25 * Klvl!E89)</f>
        <v>0</v>
      </c>
      <c r="F90" s="24">
        <f>eff!F89*(1+MAX(-0.1,MIN(0.1,IF(tb!F89&gt;0,tw!F89/tb!F89-0.48,0))) * 4) * (1 + 0.25 * Klvl!F89)</f>
        <v>0</v>
      </c>
      <c r="G90" s="24">
        <f>eff!G89*(1+MAX(-0.1,MIN(0.1,IF(tb!G89&gt;0,tw!G89/tb!G89-0.48,0))) * 4) * (1 + 0.25 * Klvl!G89)</f>
        <v>0</v>
      </c>
      <c r="H90" s="24">
        <f>eff!H89*(1+MAX(-0.1,MIN(0.1,IF(tb!H89&gt;0,tw!H89/tb!H89-0.48,0))) * 4) * (1 + 0.25 * Klvl!H89)</f>
        <v>0</v>
      </c>
      <c r="I90" s="24">
        <f>eff!I89*(1+MAX(-0.1,MIN(0.1,IF(tb!I89&gt;0,tw!I89/tb!I89-0.48,0))) * 4) * (1 + 0.25 * Klvl!I89)</f>
        <v>0</v>
      </c>
      <c r="J90" s="24">
        <f>eff!J89*(1+MAX(-0.1,MIN(0.1,IF(tb!J89&gt;0,tw!J89/tb!J89-0.48,0))) * 4) * (1 + 0.25 * Klvl!J89)</f>
        <v>0</v>
      </c>
      <c r="K90" s="24">
        <f>eff!K89*(1+MAX(-0.1,MIN(0.1,IF(tb!K89&gt;0,tw!K89/tb!K89-0.48,0))) * 4) * (1 + 0.25 * Klvl!K89)</f>
        <v>0</v>
      </c>
      <c r="L90" s="24">
        <f>eff!L89*(1+MAX(-0.1,MIN(0.1,IF(tb!L89&gt;0,tw!L89/tb!L89-0.48,0))) * 4) * (1 + 0.25 * Klvl!L89)</f>
        <v>0</v>
      </c>
      <c r="M90" s="24">
        <f>eff!M89*(1+MAX(-0.1,MIN(0.1,IF(tb!M89&gt;0,tw!M89/tb!M89-0.48,0))) * 4) * (1 + 0.25 * Klvl!M89)</f>
        <v>0</v>
      </c>
      <c r="N90" s="24">
        <f>eff!N89*(1+MAX(-0.1,MIN(0.1,IF(tb!N89&gt;0,tw!N89/tb!N89-0.48,0))) * 4) * (1 + 0.25 * Klvl!N89)</f>
        <v>0</v>
      </c>
      <c r="O90" s="24">
        <f>eff!O89*(1+MAX(-0.1,MIN(0.1,IF(tb!O89&gt;0,tw!O89/tb!O89-0.48,0))) * 4) * (1 + 0.25 * Klvl!O89)</f>
        <v>0</v>
      </c>
      <c r="P90" s="24"/>
      <c r="Q90" s="24">
        <f>eff!Q89*(1+MAX(-0.1,MIN(0.1,IF(tb!Q89&gt;0,tw!Q89/tb!Q89-0.48,0))) * 4) * (1 + 0.25 * Klvl!Q89)</f>
        <v>0</v>
      </c>
      <c r="R90" s="24">
        <f>eff!R89*(1+MAX(-0.1,MIN(0.1,IF(tb!R89&gt;0,tw!R89/tb!R89-0.48,0))) * 4) * (1 + 0.25 * Klvl!R89)</f>
        <v>0</v>
      </c>
      <c r="S90" s="24">
        <f>eff!S89*(1+MAX(-0.1,MIN(0.1,IF(tb!S89&gt;0,tw!S89/tb!S89-0.48,0))) * 4) * (1 + 0.25 * Klvl!S89)</f>
        <v>0</v>
      </c>
      <c r="T90" s="24">
        <f>eff!T89*(1+MAX(-0.1,MIN(0.1,IF(tb!T89&gt;0,tw!T89/tb!T89-0.48,0))) * 4) * (1 + 0.25 * Klvl!T89)</f>
        <v>0</v>
      </c>
      <c r="U90" s="24">
        <f>eff!U89*(1+MAX(-0.1,MIN(0.1,IF(tb!U89&gt;0,tw!U89/tb!U89-0.48,0))) * 4) * (1 + 0.25 * Klvl!U89)</f>
        <v>0</v>
      </c>
      <c r="V90" s="24">
        <f>eff!V89*(1+MAX(-0.1,MIN(0.1,IF(tb!V89&gt;0,tw!V89/tb!V89-0.48,0))) * 4) * (1 + 0.25 * Klvl!V89)</f>
        <v>0</v>
      </c>
      <c r="W90" s="24">
        <f>eff!W89*(1+MAX(-0.1,MIN(0.1,IF(tb!W89&gt;0,tw!W89/tb!W89-0.48,0))) * 4) * (1 + 0.25 * Klvl!W89)</f>
        <v>0</v>
      </c>
      <c r="X90" s="24">
        <f>eff!X89*(1+MAX(-0.1,MIN(0.1,IF(tb!X89&gt;0,tw!X89/tb!X89-0.48,0))) * 4) * (1 + 0.25 * Klvl!X89)</f>
        <v>0</v>
      </c>
      <c r="Y90" s="24">
        <f>eff!Y89*(1+MAX(-0.1,MIN(0.1,IF(tb!Y89&gt;0,tw!Y89/tb!Y89-0.48,0))) * 4) * (1 + 0.25 * Klvl!Y89)</f>
        <v>0</v>
      </c>
      <c r="Z90" s="24">
        <f>eff!Z89*(1+MAX(-0.1,MIN(0.1,IF(tb!Z89&gt;0,tw!Z89/tb!Z89-0.48,0))) * 4) * (1 + 0.25 * Klvl!Z89)</f>
        <v>0</v>
      </c>
      <c r="AA90" s="24">
        <f>eff!AA89*(1+MAX(-0.1,MIN(0.1,IF(tb!AA89&gt;0,tw!AA89/tb!AA89-0.48,0))) * 4) * (1 + 0.25 * Klvl!AA89)</f>
        <v>0</v>
      </c>
      <c r="AB90" s="24">
        <f>eff!AB89*(1+MAX(-0.1,MIN(0.1,IF(tb!AB89&gt;0,tw!AB89/tb!AB89-0.48,0))) * 4) * (1 + 0.25 * Klvl!AB89)</f>
        <v>0</v>
      </c>
      <c r="AC90" s="24">
        <f>eff!AC89*(1+MAX(-0.1,MIN(0.1,IF(tb!AC89&gt;0,tw!AC89/tb!AC89-0.48,0))) * 4) * (1 + 0.25 * Klvl!AC89)</f>
        <v>0</v>
      </c>
      <c r="AD90" s="24">
        <f>eff!AD89*(1+MAX(-0.1,MIN(0.1,IF(tb!AD89&gt;0,tw!AD89/tb!AD89-0.48,0))) * 4) * (1 + 0.25 * Klvl!AD89)</f>
        <v>0</v>
      </c>
      <c r="AE90" s="24">
        <f>eff!AE89*(1+MAX(-0.1,MIN(0.1,IF(tb!AE89&gt;0,tw!AE89/tb!AE89-0.48,0))) * 4) * (1 + 0.25 * Klvl!AE89)</f>
        <v>0</v>
      </c>
      <c r="AF90" s="24"/>
      <c r="AG90" s="28">
        <f t="shared" si="3"/>
        <v>0</v>
      </c>
      <c r="AH90" s="28">
        <f t="shared" si="4"/>
        <v>0</v>
      </c>
      <c r="AI90" s="30">
        <f t="shared" si="5"/>
        <v>0</v>
      </c>
    </row>
    <row r="91" spans="1:35" s="25" customFormat="1" ht="12" x14ac:dyDescent="0.2">
      <c r="A91" s="24">
        <f>eff!A90*(1+MAX(-0.1,MIN(0.1,IF(tb!A90&gt;0,tw!A90/tb!A90-0.48,0))) * 4) * (1 + 0.25 * Klvl!A90)</f>
        <v>0</v>
      </c>
      <c r="B91" s="24">
        <f>eff!B90*(1+MAX(-0.1,MIN(0.1,IF(tb!B90&gt;0,tw!B90/tb!B90-0.48,0))) * 4) * (1 + 0.25 * Klvl!B90)</f>
        <v>0</v>
      </c>
      <c r="C91" s="24">
        <f>eff!C90*(1+MAX(-0.1,MIN(0.1,IF(tb!C90&gt;0,tw!C90/tb!C90-0.48,0))) * 4) * (1 + 0.25 * Klvl!C90)</f>
        <v>0</v>
      </c>
      <c r="D91" s="24">
        <f>eff!D90*(1+MAX(-0.1,MIN(0.1,IF(tb!D90&gt;0,tw!D90/tb!D90-0.48,0))) * 4) * (1 + 0.25 * Klvl!D90)</f>
        <v>0</v>
      </c>
      <c r="E91" s="24">
        <f>eff!E90*(1+MAX(-0.1,MIN(0.1,IF(tb!E90&gt;0,tw!E90/tb!E90-0.48,0))) * 4) * (1 + 0.25 * Klvl!E90)</f>
        <v>0</v>
      </c>
      <c r="F91" s="24">
        <f>eff!F90*(1+MAX(-0.1,MIN(0.1,IF(tb!F90&gt;0,tw!F90/tb!F90-0.48,0))) * 4) * (1 + 0.25 * Klvl!F90)</f>
        <v>0</v>
      </c>
      <c r="G91" s="24">
        <f>eff!G90*(1+MAX(-0.1,MIN(0.1,IF(tb!G90&gt;0,tw!G90/tb!G90-0.48,0))) * 4) * (1 + 0.25 * Klvl!G90)</f>
        <v>0</v>
      </c>
      <c r="H91" s="24">
        <f>eff!H90*(1+MAX(-0.1,MIN(0.1,IF(tb!H90&gt;0,tw!H90/tb!H90-0.48,0))) * 4) * (1 + 0.25 * Klvl!H90)</f>
        <v>0</v>
      </c>
      <c r="I91" s="24">
        <f>eff!I90*(1+MAX(-0.1,MIN(0.1,IF(tb!I90&gt;0,tw!I90/tb!I90-0.48,0))) * 4) * (1 + 0.25 * Klvl!I90)</f>
        <v>0</v>
      </c>
      <c r="J91" s="24">
        <f>eff!J90*(1+MAX(-0.1,MIN(0.1,IF(tb!J90&gt;0,tw!J90/tb!J90-0.48,0))) * 4) * (1 + 0.25 * Klvl!J90)</f>
        <v>0</v>
      </c>
      <c r="K91" s="24">
        <f>eff!K90*(1+MAX(-0.1,MIN(0.1,IF(tb!K90&gt;0,tw!K90/tb!K90-0.48,0))) * 4) * (1 + 0.25 * Klvl!K90)</f>
        <v>0</v>
      </c>
      <c r="L91" s="24">
        <f>eff!L90*(1+MAX(-0.1,MIN(0.1,IF(tb!L90&gt;0,tw!L90/tb!L90-0.48,0))) * 4) * (1 + 0.25 * Klvl!L90)</f>
        <v>0</v>
      </c>
      <c r="M91" s="24">
        <f>eff!M90*(1+MAX(-0.1,MIN(0.1,IF(tb!M90&gt;0,tw!M90/tb!M90-0.48,0))) * 4) * (1 + 0.25 * Klvl!M90)</f>
        <v>0</v>
      </c>
      <c r="N91" s="24">
        <f>eff!N90*(1+MAX(-0.1,MIN(0.1,IF(tb!N90&gt;0,tw!N90/tb!N90-0.48,0))) * 4) * (1 + 0.25 * Klvl!N90)</f>
        <v>0</v>
      </c>
      <c r="O91" s="24">
        <f>eff!O90*(1+MAX(-0.1,MIN(0.1,IF(tb!O90&gt;0,tw!O90/tb!O90-0.48,0))) * 4) * (1 + 0.25 * Klvl!O90)</f>
        <v>0</v>
      </c>
      <c r="P91" s="24"/>
      <c r="Q91" s="24">
        <f>eff!Q90*(1+MAX(-0.1,MIN(0.1,IF(tb!Q90&gt;0,tw!Q90/tb!Q90-0.48,0))) * 4) * (1 + 0.25 * Klvl!Q90)</f>
        <v>0</v>
      </c>
      <c r="R91" s="24">
        <f>eff!R90*(1+MAX(-0.1,MIN(0.1,IF(tb!R90&gt;0,tw!R90/tb!R90-0.48,0))) * 4) * (1 + 0.25 * Klvl!R90)</f>
        <v>0</v>
      </c>
      <c r="S91" s="24">
        <f>eff!S90*(1+MAX(-0.1,MIN(0.1,IF(tb!S90&gt;0,tw!S90/tb!S90-0.48,0))) * 4) * (1 + 0.25 * Klvl!S90)</f>
        <v>0</v>
      </c>
      <c r="T91" s="24">
        <f>eff!T90*(1+MAX(-0.1,MIN(0.1,IF(tb!T90&gt;0,tw!T90/tb!T90-0.48,0))) * 4) * (1 + 0.25 * Klvl!T90)</f>
        <v>0</v>
      </c>
      <c r="U91" s="24">
        <f>eff!U90*(1+MAX(-0.1,MIN(0.1,IF(tb!U90&gt;0,tw!U90/tb!U90-0.48,0))) * 4) * (1 + 0.25 * Klvl!U90)</f>
        <v>0</v>
      </c>
      <c r="V91" s="24">
        <f>eff!V90*(1+MAX(-0.1,MIN(0.1,IF(tb!V90&gt;0,tw!V90/tb!V90-0.48,0))) * 4) * (1 + 0.25 * Klvl!V90)</f>
        <v>0</v>
      </c>
      <c r="W91" s="24">
        <f>eff!W90*(1+MAX(-0.1,MIN(0.1,IF(tb!W90&gt;0,tw!W90/tb!W90-0.48,0))) * 4) * (1 + 0.25 * Klvl!W90)</f>
        <v>0</v>
      </c>
      <c r="X91" s="24">
        <f>eff!X90*(1+MAX(-0.1,MIN(0.1,IF(tb!X90&gt;0,tw!X90/tb!X90-0.48,0))) * 4) * (1 + 0.25 * Klvl!X90)</f>
        <v>0</v>
      </c>
      <c r="Y91" s="24">
        <f>eff!Y90*(1+MAX(-0.1,MIN(0.1,IF(tb!Y90&gt;0,tw!Y90/tb!Y90-0.48,0))) * 4) * (1 + 0.25 * Klvl!Y90)</f>
        <v>0</v>
      </c>
      <c r="Z91" s="24">
        <f>eff!Z90*(1+MAX(-0.1,MIN(0.1,IF(tb!Z90&gt;0,tw!Z90/tb!Z90-0.48,0))) * 4) * (1 + 0.25 * Klvl!Z90)</f>
        <v>0</v>
      </c>
      <c r="AA91" s="24">
        <f>eff!AA90*(1+MAX(-0.1,MIN(0.1,IF(tb!AA90&gt;0,tw!AA90/tb!AA90-0.48,0))) * 4) * (1 + 0.25 * Klvl!AA90)</f>
        <v>0</v>
      </c>
      <c r="AB91" s="24">
        <f>eff!AB90*(1+MAX(-0.1,MIN(0.1,IF(tb!AB90&gt;0,tw!AB90/tb!AB90-0.48,0))) * 4) * (1 + 0.25 * Klvl!AB90)</f>
        <v>0</v>
      </c>
      <c r="AC91" s="24">
        <f>eff!AC90*(1+MAX(-0.1,MIN(0.1,IF(tb!AC90&gt;0,tw!AC90/tb!AC90-0.48,0))) * 4) * (1 + 0.25 * Klvl!AC90)</f>
        <v>0</v>
      </c>
      <c r="AD91" s="24">
        <f>eff!AD90*(1+MAX(-0.1,MIN(0.1,IF(tb!AD90&gt;0,tw!AD90/tb!AD90-0.48,0))) * 4) * (1 + 0.25 * Klvl!AD90)</f>
        <v>0</v>
      </c>
      <c r="AE91" s="24">
        <f>eff!AE90*(1+MAX(-0.1,MIN(0.1,IF(tb!AE90&gt;0,tw!AE90/tb!AE90-0.48,0))) * 4) * (1 + 0.25 * Klvl!AE90)</f>
        <v>0</v>
      </c>
      <c r="AF91" s="24"/>
      <c r="AG91" s="28">
        <f t="shared" si="3"/>
        <v>0</v>
      </c>
      <c r="AH91" s="28">
        <f t="shared" si="4"/>
        <v>0</v>
      </c>
      <c r="AI91" s="30">
        <f t="shared" si="5"/>
        <v>0</v>
      </c>
    </row>
    <row r="92" spans="1:35" s="25" customFormat="1" ht="12" x14ac:dyDescent="0.2">
      <c r="A92" s="24">
        <f>eff!A91*(1+MAX(-0.1,MIN(0.1,IF(tb!A91&gt;0,tw!A91/tb!A91-0.48,0))) * 4) * (1 + 0.25 * Klvl!A91)</f>
        <v>0</v>
      </c>
      <c r="B92" s="24">
        <f>eff!B91*(1+MAX(-0.1,MIN(0.1,IF(tb!B91&gt;0,tw!B91/tb!B91-0.48,0))) * 4) * (1 + 0.25 * Klvl!B91)</f>
        <v>0</v>
      </c>
      <c r="C92" s="24">
        <f>eff!C91*(1+MAX(-0.1,MIN(0.1,IF(tb!C91&gt;0,tw!C91/tb!C91-0.48,0))) * 4) * (1 + 0.25 * Klvl!C91)</f>
        <v>0</v>
      </c>
      <c r="D92" s="24">
        <f>eff!D91*(1+MAX(-0.1,MIN(0.1,IF(tb!D91&gt;0,tw!D91/tb!D91-0.48,0))) * 4) * (1 + 0.25 * Klvl!D91)</f>
        <v>0</v>
      </c>
      <c r="E92" s="24">
        <f>eff!E91*(1+MAX(-0.1,MIN(0.1,IF(tb!E91&gt;0,tw!E91/tb!E91-0.48,0))) * 4) * (1 + 0.25 * Klvl!E91)</f>
        <v>0</v>
      </c>
      <c r="F92" s="24">
        <f>eff!F91*(1+MAX(-0.1,MIN(0.1,IF(tb!F91&gt;0,tw!F91/tb!F91-0.48,0))) * 4) * (1 + 0.25 * Klvl!F91)</f>
        <v>0</v>
      </c>
      <c r="G92" s="24">
        <f>eff!G91*(1+MAX(-0.1,MIN(0.1,IF(tb!G91&gt;0,tw!G91/tb!G91-0.48,0))) * 4) * (1 + 0.25 * Klvl!G91)</f>
        <v>0</v>
      </c>
      <c r="H92" s="24">
        <f>eff!H91*(1+MAX(-0.1,MIN(0.1,IF(tb!H91&gt;0,tw!H91/tb!H91-0.48,0))) * 4) * (1 + 0.25 * Klvl!H91)</f>
        <v>0</v>
      </c>
      <c r="I92" s="24">
        <f>eff!I91*(1+MAX(-0.1,MIN(0.1,IF(tb!I91&gt;0,tw!I91/tb!I91-0.48,0))) * 4) * (1 + 0.25 * Klvl!I91)</f>
        <v>0</v>
      </c>
      <c r="J92" s="24">
        <f>eff!J91*(1+MAX(-0.1,MIN(0.1,IF(tb!J91&gt;0,tw!J91/tb!J91-0.48,0))) * 4) * (1 + 0.25 * Klvl!J91)</f>
        <v>0</v>
      </c>
      <c r="K92" s="24">
        <f>eff!K91*(1+MAX(-0.1,MIN(0.1,IF(tb!K91&gt;0,tw!K91/tb!K91-0.48,0))) * 4) * (1 + 0.25 * Klvl!K91)</f>
        <v>0</v>
      </c>
      <c r="L92" s="24">
        <f>eff!L91*(1+MAX(-0.1,MIN(0.1,IF(tb!L91&gt;0,tw!L91/tb!L91-0.48,0))) * 4) * (1 + 0.25 * Klvl!L91)</f>
        <v>0</v>
      </c>
      <c r="M92" s="24">
        <f>eff!M91*(1+MAX(-0.1,MIN(0.1,IF(tb!M91&gt;0,tw!M91/tb!M91-0.48,0))) * 4) * (1 + 0.25 * Klvl!M91)</f>
        <v>0</v>
      </c>
      <c r="N92" s="24">
        <f>eff!N91*(1+MAX(-0.1,MIN(0.1,IF(tb!N91&gt;0,tw!N91/tb!N91-0.48,0))) * 4) * (1 + 0.25 * Klvl!N91)</f>
        <v>0</v>
      </c>
      <c r="O92" s="24">
        <f>eff!O91*(1+MAX(-0.1,MIN(0.1,IF(tb!O91&gt;0,tw!O91/tb!O91-0.48,0))) * 4) * (1 + 0.25 * Klvl!O91)</f>
        <v>0</v>
      </c>
      <c r="P92" s="24"/>
      <c r="Q92" s="24">
        <f>eff!Q91*(1+MAX(-0.1,MIN(0.1,IF(tb!Q91&gt;0,tw!Q91/tb!Q91-0.48,0))) * 4) * (1 + 0.25 * Klvl!Q91)</f>
        <v>0</v>
      </c>
      <c r="R92" s="24">
        <f>eff!R91*(1+MAX(-0.1,MIN(0.1,IF(tb!R91&gt;0,tw!R91/tb!R91-0.48,0))) * 4) * (1 + 0.25 * Klvl!R91)</f>
        <v>0</v>
      </c>
      <c r="S92" s="24">
        <f>eff!S91*(1+MAX(-0.1,MIN(0.1,IF(tb!S91&gt;0,tw!S91/tb!S91-0.48,0))) * 4) * (1 + 0.25 * Klvl!S91)</f>
        <v>0</v>
      </c>
      <c r="T92" s="24">
        <f>eff!T91*(1+MAX(-0.1,MIN(0.1,IF(tb!T91&gt;0,tw!T91/tb!T91-0.48,0))) * 4) * (1 + 0.25 * Klvl!T91)</f>
        <v>0</v>
      </c>
      <c r="U92" s="24">
        <f>eff!U91*(1+MAX(-0.1,MIN(0.1,IF(tb!U91&gt;0,tw!U91/tb!U91-0.48,0))) * 4) * (1 + 0.25 * Klvl!U91)</f>
        <v>0</v>
      </c>
      <c r="V92" s="24">
        <f>eff!V91*(1+MAX(-0.1,MIN(0.1,IF(tb!V91&gt;0,tw!V91/tb!V91-0.48,0))) * 4) * (1 + 0.25 * Klvl!V91)</f>
        <v>0</v>
      </c>
      <c r="W92" s="24">
        <f>eff!W91*(1+MAX(-0.1,MIN(0.1,IF(tb!W91&gt;0,tw!W91/tb!W91-0.48,0))) * 4) * (1 + 0.25 * Klvl!W91)</f>
        <v>0</v>
      </c>
      <c r="X92" s="24">
        <f>eff!X91*(1+MAX(-0.1,MIN(0.1,IF(tb!X91&gt;0,tw!X91/tb!X91-0.48,0))) * 4) * (1 + 0.25 * Klvl!X91)</f>
        <v>0</v>
      </c>
      <c r="Y92" s="24">
        <f>eff!Y91*(1+MAX(-0.1,MIN(0.1,IF(tb!Y91&gt;0,tw!Y91/tb!Y91-0.48,0))) * 4) * (1 + 0.25 * Klvl!Y91)</f>
        <v>0</v>
      </c>
      <c r="Z92" s="24">
        <f>eff!Z91*(1+MAX(-0.1,MIN(0.1,IF(tb!Z91&gt;0,tw!Z91/tb!Z91-0.48,0))) * 4) * (1 + 0.25 * Klvl!Z91)</f>
        <v>0</v>
      </c>
      <c r="AA92" s="24">
        <f>eff!AA91*(1+MAX(-0.1,MIN(0.1,IF(tb!AA91&gt;0,tw!AA91/tb!AA91-0.48,0))) * 4) * (1 + 0.25 * Klvl!AA91)</f>
        <v>0</v>
      </c>
      <c r="AB92" s="24">
        <f>eff!AB91*(1+MAX(-0.1,MIN(0.1,IF(tb!AB91&gt;0,tw!AB91/tb!AB91-0.48,0))) * 4) * (1 + 0.25 * Klvl!AB91)</f>
        <v>0</v>
      </c>
      <c r="AC92" s="24">
        <f>eff!AC91*(1+MAX(-0.1,MIN(0.1,IF(tb!AC91&gt;0,tw!AC91/tb!AC91-0.48,0))) * 4) * (1 + 0.25 * Klvl!AC91)</f>
        <v>0</v>
      </c>
      <c r="AD92" s="24">
        <f>eff!AD91*(1+MAX(-0.1,MIN(0.1,IF(tb!AD91&gt;0,tw!AD91/tb!AD91-0.48,0))) * 4) * (1 + 0.25 * Klvl!AD91)</f>
        <v>0</v>
      </c>
      <c r="AE92" s="24">
        <f>eff!AE91*(1+MAX(-0.1,MIN(0.1,IF(tb!AE91&gt;0,tw!AE91/tb!AE91-0.48,0))) * 4) * (1 + 0.25 * Klvl!AE91)</f>
        <v>0</v>
      </c>
      <c r="AF92" s="24"/>
      <c r="AG92" s="28">
        <f t="shared" si="3"/>
        <v>0</v>
      </c>
      <c r="AH92" s="28">
        <f t="shared" si="4"/>
        <v>0</v>
      </c>
      <c r="AI92" s="30">
        <f t="shared" si="5"/>
        <v>0</v>
      </c>
    </row>
    <row r="93" spans="1:35" s="25" customFormat="1" ht="12" x14ac:dyDescent="0.2">
      <c r="A93" s="24">
        <f>eff!A92*(1+MAX(-0.1,MIN(0.1,IF(tb!A92&gt;0,tw!A92/tb!A92-0.48,0))) * 4) * (1 + 0.25 * Klvl!A92)</f>
        <v>0</v>
      </c>
      <c r="B93" s="24">
        <f>eff!B92*(1+MAX(-0.1,MIN(0.1,IF(tb!B92&gt;0,tw!B92/tb!B92-0.48,0))) * 4) * (1 + 0.25 * Klvl!B92)</f>
        <v>0</v>
      </c>
      <c r="C93" s="24">
        <f>eff!C92*(1+MAX(-0.1,MIN(0.1,IF(tb!C92&gt;0,tw!C92/tb!C92-0.48,0))) * 4) * (1 + 0.25 * Klvl!C92)</f>
        <v>0</v>
      </c>
      <c r="D93" s="24">
        <f>eff!D92*(1+MAX(-0.1,MIN(0.1,IF(tb!D92&gt;0,tw!D92/tb!D92-0.48,0))) * 4) * (1 + 0.25 * Klvl!D92)</f>
        <v>0</v>
      </c>
      <c r="E93" s="24">
        <f>eff!E92*(1+MAX(-0.1,MIN(0.1,IF(tb!E92&gt;0,tw!E92/tb!E92-0.48,0))) * 4) * (1 + 0.25 * Klvl!E92)</f>
        <v>0</v>
      </c>
      <c r="F93" s="24">
        <f>eff!F92*(1+MAX(-0.1,MIN(0.1,IF(tb!F92&gt;0,tw!F92/tb!F92-0.48,0))) * 4) * (1 + 0.25 * Klvl!F92)</f>
        <v>0</v>
      </c>
      <c r="G93" s="24">
        <f>eff!G92*(1+MAX(-0.1,MIN(0.1,IF(tb!G92&gt;0,tw!G92/tb!G92-0.48,0))) * 4) * (1 + 0.25 * Klvl!G92)</f>
        <v>0</v>
      </c>
      <c r="H93" s="24">
        <f>eff!H92*(1+MAX(-0.1,MIN(0.1,IF(tb!H92&gt;0,tw!H92/tb!H92-0.48,0))) * 4) * (1 + 0.25 * Klvl!H92)</f>
        <v>0</v>
      </c>
      <c r="I93" s="24">
        <f>eff!I92*(1+MAX(-0.1,MIN(0.1,IF(tb!I92&gt;0,tw!I92/tb!I92-0.48,0))) * 4) * (1 + 0.25 * Klvl!I92)</f>
        <v>0</v>
      </c>
      <c r="J93" s="24">
        <f>eff!J92*(1+MAX(-0.1,MIN(0.1,IF(tb!J92&gt;0,tw!J92/tb!J92-0.48,0))) * 4) * (1 + 0.25 * Klvl!J92)</f>
        <v>0</v>
      </c>
      <c r="K93" s="24">
        <f>eff!K92*(1+MAX(-0.1,MIN(0.1,IF(tb!K92&gt;0,tw!K92/tb!K92-0.48,0))) * 4) * (1 + 0.25 * Klvl!K92)</f>
        <v>0</v>
      </c>
      <c r="L93" s="24">
        <f>eff!L92*(1+MAX(-0.1,MIN(0.1,IF(tb!L92&gt;0,tw!L92/tb!L92-0.48,0))) * 4) * (1 + 0.25 * Klvl!L92)</f>
        <v>0</v>
      </c>
      <c r="M93" s="24">
        <f>eff!M92*(1+MAX(-0.1,MIN(0.1,IF(tb!M92&gt;0,tw!M92/tb!M92-0.48,0))) * 4) * (1 + 0.25 * Klvl!M92)</f>
        <v>0</v>
      </c>
      <c r="N93" s="24">
        <f>eff!N92*(1+MAX(-0.1,MIN(0.1,IF(tb!N92&gt;0,tw!N92/tb!N92-0.48,0))) * 4) * (1 + 0.25 * Klvl!N92)</f>
        <v>0</v>
      </c>
      <c r="O93" s="24">
        <f>eff!O92*(1+MAX(-0.1,MIN(0.1,IF(tb!O92&gt;0,tw!O92/tb!O92-0.48,0))) * 4) * (1 + 0.25 * Klvl!O92)</f>
        <v>0</v>
      </c>
      <c r="P93" s="24"/>
      <c r="Q93" s="24">
        <f>eff!Q92*(1+MAX(-0.1,MIN(0.1,IF(tb!Q92&gt;0,tw!Q92/tb!Q92-0.48,0))) * 4) * (1 + 0.25 * Klvl!Q92)</f>
        <v>0</v>
      </c>
      <c r="R93" s="24">
        <f>eff!R92*(1+MAX(-0.1,MIN(0.1,IF(tb!R92&gt;0,tw!R92/tb!R92-0.48,0))) * 4) * (1 + 0.25 * Klvl!R92)</f>
        <v>0</v>
      </c>
      <c r="S93" s="24">
        <f>eff!S92*(1+MAX(-0.1,MIN(0.1,IF(tb!S92&gt;0,tw!S92/tb!S92-0.48,0))) * 4) * (1 + 0.25 * Klvl!S92)</f>
        <v>0</v>
      </c>
      <c r="T93" s="24">
        <f>eff!T92*(1+MAX(-0.1,MIN(0.1,IF(tb!T92&gt;0,tw!T92/tb!T92-0.48,0))) * 4) * (1 + 0.25 * Klvl!T92)</f>
        <v>0</v>
      </c>
      <c r="U93" s="24">
        <f>eff!U92*(1+MAX(-0.1,MIN(0.1,IF(tb!U92&gt;0,tw!U92/tb!U92-0.48,0))) * 4) * (1 + 0.25 * Klvl!U92)</f>
        <v>0</v>
      </c>
      <c r="V93" s="24">
        <f>eff!V92*(1+MAX(-0.1,MIN(0.1,IF(tb!V92&gt;0,tw!V92/tb!V92-0.48,0))) * 4) * (1 + 0.25 * Klvl!V92)</f>
        <v>0</v>
      </c>
      <c r="W93" s="24">
        <f>eff!W92*(1+MAX(-0.1,MIN(0.1,IF(tb!W92&gt;0,tw!W92/tb!W92-0.48,0))) * 4) * (1 + 0.25 * Klvl!W92)</f>
        <v>0</v>
      </c>
      <c r="X93" s="24">
        <f>eff!X92*(1+MAX(-0.1,MIN(0.1,IF(tb!X92&gt;0,tw!X92/tb!X92-0.48,0))) * 4) * (1 + 0.25 * Klvl!X92)</f>
        <v>0</v>
      </c>
      <c r="Y93" s="24">
        <f>eff!Y92*(1+MAX(-0.1,MIN(0.1,IF(tb!Y92&gt;0,tw!Y92/tb!Y92-0.48,0))) * 4) * (1 + 0.25 * Klvl!Y92)</f>
        <v>0</v>
      </c>
      <c r="Z93" s="24">
        <f>eff!Z92*(1+MAX(-0.1,MIN(0.1,IF(tb!Z92&gt;0,tw!Z92/tb!Z92-0.48,0))) * 4) * (1 + 0.25 * Klvl!Z92)</f>
        <v>0</v>
      </c>
      <c r="AA93" s="24">
        <f>eff!AA92*(1+MAX(-0.1,MIN(0.1,IF(tb!AA92&gt;0,tw!AA92/tb!AA92-0.48,0))) * 4) * (1 + 0.25 * Klvl!AA92)</f>
        <v>0</v>
      </c>
      <c r="AB93" s="24">
        <f>eff!AB92*(1+MAX(-0.1,MIN(0.1,IF(tb!AB92&gt;0,tw!AB92/tb!AB92-0.48,0))) * 4) * (1 + 0.25 * Klvl!AB92)</f>
        <v>0</v>
      </c>
      <c r="AC93" s="24">
        <f>eff!AC92*(1+MAX(-0.1,MIN(0.1,IF(tb!AC92&gt;0,tw!AC92/tb!AC92-0.48,0))) * 4) * (1 + 0.25 * Klvl!AC92)</f>
        <v>0</v>
      </c>
      <c r="AD93" s="24">
        <f>eff!AD92*(1+MAX(-0.1,MIN(0.1,IF(tb!AD92&gt;0,tw!AD92/tb!AD92-0.48,0))) * 4) * (1 + 0.25 * Klvl!AD92)</f>
        <v>0</v>
      </c>
      <c r="AE93" s="24">
        <f>eff!AE92*(1+MAX(-0.1,MIN(0.1,IF(tb!AE92&gt;0,tw!AE92/tb!AE92-0.48,0))) * 4) * (1 + 0.25 * Klvl!AE92)</f>
        <v>0</v>
      </c>
      <c r="AF93" s="24"/>
      <c r="AG93" s="28">
        <f t="shared" si="3"/>
        <v>0</v>
      </c>
      <c r="AH93" s="28">
        <f t="shared" si="4"/>
        <v>0</v>
      </c>
      <c r="AI93" s="30">
        <f t="shared" si="5"/>
        <v>0</v>
      </c>
    </row>
    <row r="94" spans="1:35" s="25" customFormat="1" ht="12" x14ac:dyDescent="0.2">
      <c r="A94" s="24">
        <f>eff!A93*(1+MAX(-0.1,MIN(0.1,IF(tb!A93&gt;0,tw!A93/tb!A93-0.48,0))) * 4) * (1 + 0.25 * Klvl!A93)</f>
        <v>0</v>
      </c>
      <c r="B94" s="24">
        <f>eff!B93*(1+MAX(-0.1,MIN(0.1,IF(tb!B93&gt;0,tw!B93/tb!B93-0.48,0))) * 4) * (1 + 0.25 * Klvl!B93)</f>
        <v>0</v>
      </c>
      <c r="C94" s="24">
        <f>eff!C93*(1+MAX(-0.1,MIN(0.1,IF(tb!C93&gt;0,tw!C93/tb!C93-0.48,0))) * 4) * (1 + 0.25 * Klvl!C93)</f>
        <v>0</v>
      </c>
      <c r="D94" s="24">
        <f>eff!D93*(1+MAX(-0.1,MIN(0.1,IF(tb!D93&gt;0,tw!D93/tb!D93-0.48,0))) * 4) * (1 + 0.25 * Klvl!D93)</f>
        <v>0</v>
      </c>
      <c r="E94" s="24">
        <f>eff!E93*(1+MAX(-0.1,MIN(0.1,IF(tb!E93&gt;0,tw!E93/tb!E93-0.48,0))) * 4) * (1 + 0.25 * Klvl!E93)</f>
        <v>0</v>
      </c>
      <c r="F94" s="24">
        <f>eff!F93*(1+MAX(-0.1,MIN(0.1,IF(tb!F93&gt;0,tw!F93/tb!F93-0.48,0))) * 4) * (1 + 0.25 * Klvl!F93)</f>
        <v>0</v>
      </c>
      <c r="G94" s="24">
        <f>eff!G93*(1+MAX(-0.1,MIN(0.1,IF(tb!G93&gt;0,tw!G93/tb!G93-0.48,0))) * 4) * (1 + 0.25 * Klvl!G93)</f>
        <v>0</v>
      </c>
      <c r="H94" s="24">
        <f>eff!H93*(1+MAX(-0.1,MIN(0.1,IF(tb!H93&gt;0,tw!H93/tb!H93-0.48,0))) * 4) * (1 + 0.25 * Klvl!H93)</f>
        <v>0</v>
      </c>
      <c r="I94" s="24">
        <f>eff!I93*(1+MAX(-0.1,MIN(0.1,IF(tb!I93&gt;0,tw!I93/tb!I93-0.48,0))) * 4) * (1 + 0.25 * Klvl!I93)</f>
        <v>0</v>
      </c>
      <c r="J94" s="24">
        <f>eff!J93*(1+MAX(-0.1,MIN(0.1,IF(tb!J93&gt;0,tw!J93/tb!J93-0.48,0))) * 4) * (1 + 0.25 * Klvl!J93)</f>
        <v>0</v>
      </c>
      <c r="K94" s="24">
        <f>eff!K93*(1+MAX(-0.1,MIN(0.1,IF(tb!K93&gt;0,tw!K93/tb!K93-0.48,0))) * 4) * (1 + 0.25 * Klvl!K93)</f>
        <v>0</v>
      </c>
      <c r="L94" s="24">
        <f>eff!L93*(1+MAX(-0.1,MIN(0.1,IF(tb!L93&gt;0,tw!L93/tb!L93-0.48,0))) * 4) * (1 + 0.25 * Klvl!L93)</f>
        <v>0</v>
      </c>
      <c r="M94" s="24">
        <f>eff!M93*(1+MAX(-0.1,MIN(0.1,IF(tb!M93&gt;0,tw!M93/tb!M93-0.48,0))) * 4) * (1 + 0.25 * Klvl!M93)</f>
        <v>0</v>
      </c>
      <c r="N94" s="24">
        <f>eff!N93*(1+MAX(-0.1,MIN(0.1,IF(tb!N93&gt;0,tw!N93/tb!N93-0.48,0))) * 4) * (1 + 0.25 * Klvl!N93)</f>
        <v>0</v>
      </c>
      <c r="O94" s="24">
        <f>eff!O93*(1+MAX(-0.1,MIN(0.1,IF(tb!O93&gt;0,tw!O93/tb!O93-0.48,0))) * 4) * (1 + 0.25 * Klvl!O93)</f>
        <v>0</v>
      </c>
      <c r="P94" s="24"/>
      <c r="Q94" s="24">
        <f>eff!Q93*(1+MAX(-0.1,MIN(0.1,IF(tb!Q93&gt;0,tw!Q93/tb!Q93-0.48,0))) * 4) * (1 + 0.25 * Klvl!Q93)</f>
        <v>0</v>
      </c>
      <c r="R94" s="24">
        <f>eff!R93*(1+MAX(-0.1,MIN(0.1,IF(tb!R93&gt;0,tw!R93/tb!R93-0.48,0))) * 4) * (1 + 0.25 * Klvl!R93)</f>
        <v>0</v>
      </c>
      <c r="S94" s="24">
        <f>eff!S93*(1+MAX(-0.1,MIN(0.1,IF(tb!S93&gt;0,tw!S93/tb!S93-0.48,0))) * 4) * (1 + 0.25 * Klvl!S93)</f>
        <v>0</v>
      </c>
      <c r="T94" s="24">
        <f>eff!T93*(1+MAX(-0.1,MIN(0.1,IF(tb!T93&gt;0,tw!T93/tb!T93-0.48,0))) * 4) * (1 + 0.25 * Klvl!T93)</f>
        <v>0</v>
      </c>
      <c r="U94" s="24">
        <f>eff!U93*(1+MAX(-0.1,MIN(0.1,IF(tb!U93&gt;0,tw!U93/tb!U93-0.48,0))) * 4) * (1 + 0.25 * Klvl!U93)</f>
        <v>0</v>
      </c>
      <c r="V94" s="24">
        <f>eff!V93*(1+MAX(-0.1,MIN(0.1,IF(tb!V93&gt;0,tw!V93/tb!V93-0.48,0))) * 4) * (1 + 0.25 * Klvl!V93)</f>
        <v>0</v>
      </c>
      <c r="W94" s="24">
        <f>eff!W93*(1+MAX(-0.1,MIN(0.1,IF(tb!W93&gt;0,tw!W93/tb!W93-0.48,0))) * 4) * (1 + 0.25 * Klvl!W93)</f>
        <v>0</v>
      </c>
      <c r="X94" s="24">
        <f>eff!X93*(1+MAX(-0.1,MIN(0.1,IF(tb!X93&gt;0,tw!X93/tb!X93-0.48,0))) * 4) * (1 + 0.25 * Klvl!X93)</f>
        <v>0</v>
      </c>
      <c r="Y94" s="24">
        <f>eff!Y93*(1+MAX(-0.1,MIN(0.1,IF(tb!Y93&gt;0,tw!Y93/tb!Y93-0.48,0))) * 4) * (1 + 0.25 * Klvl!Y93)</f>
        <v>0</v>
      </c>
      <c r="Z94" s="24">
        <f>eff!Z93*(1+MAX(-0.1,MIN(0.1,IF(tb!Z93&gt;0,tw!Z93/tb!Z93-0.48,0))) * 4) * (1 + 0.25 * Klvl!Z93)</f>
        <v>0</v>
      </c>
      <c r="AA94" s="24">
        <f>eff!AA93*(1+MAX(-0.1,MIN(0.1,IF(tb!AA93&gt;0,tw!AA93/tb!AA93-0.48,0))) * 4) * (1 + 0.25 * Klvl!AA93)</f>
        <v>0</v>
      </c>
      <c r="AB94" s="24">
        <f>eff!AB93*(1+MAX(-0.1,MIN(0.1,IF(tb!AB93&gt;0,tw!AB93/tb!AB93-0.48,0))) * 4) * (1 + 0.25 * Klvl!AB93)</f>
        <v>0</v>
      </c>
      <c r="AC94" s="24">
        <f>eff!AC93*(1+MAX(-0.1,MIN(0.1,IF(tb!AC93&gt;0,tw!AC93/tb!AC93-0.48,0))) * 4) * (1 + 0.25 * Klvl!AC93)</f>
        <v>0</v>
      </c>
      <c r="AD94" s="24">
        <f>eff!AD93*(1+MAX(-0.1,MIN(0.1,IF(tb!AD93&gt;0,tw!AD93/tb!AD93-0.48,0))) * 4) * (1 + 0.25 * Klvl!AD93)</f>
        <v>0</v>
      </c>
      <c r="AE94" s="24">
        <f>eff!AE93*(1+MAX(-0.1,MIN(0.1,IF(tb!AE93&gt;0,tw!AE93/tb!AE93-0.48,0))) * 4) * (1 + 0.25 * Klvl!AE93)</f>
        <v>0</v>
      </c>
      <c r="AF94" s="24"/>
      <c r="AG94" s="28">
        <f t="shared" si="3"/>
        <v>0</v>
      </c>
      <c r="AH94" s="28">
        <f t="shared" si="4"/>
        <v>0</v>
      </c>
      <c r="AI94" s="30">
        <f t="shared" si="5"/>
        <v>0</v>
      </c>
    </row>
    <row r="95" spans="1:35" s="25" customFormat="1" ht="12" x14ac:dyDescent="0.2">
      <c r="A95" s="24">
        <f>eff!A94*(1+MAX(-0.1,MIN(0.1,IF(tb!A94&gt;0,tw!A94/tb!A94-0.48,0))) * 4) * (1 + 0.25 * Klvl!A94)</f>
        <v>0</v>
      </c>
      <c r="B95" s="24">
        <f>eff!B94*(1+MAX(-0.1,MIN(0.1,IF(tb!B94&gt;0,tw!B94/tb!B94-0.48,0))) * 4) * (1 + 0.25 * Klvl!B94)</f>
        <v>0</v>
      </c>
      <c r="C95" s="24">
        <f>eff!C94*(1+MAX(-0.1,MIN(0.1,IF(tb!C94&gt;0,tw!C94/tb!C94-0.48,0))) * 4) * (1 + 0.25 * Klvl!C94)</f>
        <v>0</v>
      </c>
      <c r="D95" s="24">
        <f>eff!D94*(1+MAX(-0.1,MIN(0.1,IF(tb!D94&gt;0,tw!D94/tb!D94-0.48,0))) * 4) * (1 + 0.25 * Klvl!D94)</f>
        <v>0</v>
      </c>
      <c r="E95" s="24">
        <f>eff!E94*(1+MAX(-0.1,MIN(0.1,IF(tb!E94&gt;0,tw!E94/tb!E94-0.48,0))) * 4) * (1 + 0.25 * Klvl!E94)</f>
        <v>0</v>
      </c>
      <c r="F95" s="24">
        <f>eff!F94*(1+MAX(-0.1,MIN(0.1,IF(tb!F94&gt;0,tw!F94/tb!F94-0.48,0))) * 4) * (1 + 0.25 * Klvl!F94)</f>
        <v>0</v>
      </c>
      <c r="G95" s="24">
        <f>eff!G94*(1+MAX(-0.1,MIN(0.1,IF(tb!G94&gt;0,tw!G94/tb!G94-0.48,0))) * 4) * (1 + 0.25 * Klvl!G94)</f>
        <v>0</v>
      </c>
      <c r="H95" s="24">
        <f>eff!H94*(1+MAX(-0.1,MIN(0.1,IF(tb!H94&gt;0,tw!H94/tb!H94-0.48,0))) * 4) * (1 + 0.25 * Klvl!H94)</f>
        <v>0</v>
      </c>
      <c r="I95" s="24">
        <f>eff!I94*(1+MAX(-0.1,MIN(0.1,IF(tb!I94&gt;0,tw!I94/tb!I94-0.48,0))) * 4) * (1 + 0.25 * Klvl!I94)</f>
        <v>0</v>
      </c>
      <c r="J95" s="24">
        <f>eff!J94*(1+MAX(-0.1,MIN(0.1,IF(tb!J94&gt;0,tw!J94/tb!J94-0.48,0))) * 4) * (1 + 0.25 * Klvl!J94)</f>
        <v>0</v>
      </c>
      <c r="K95" s="24">
        <f>eff!K94*(1+MAX(-0.1,MIN(0.1,IF(tb!K94&gt;0,tw!K94/tb!K94-0.48,0))) * 4) * (1 + 0.25 * Klvl!K94)</f>
        <v>0</v>
      </c>
      <c r="L95" s="24">
        <f>eff!L94*(1+MAX(-0.1,MIN(0.1,IF(tb!L94&gt;0,tw!L94/tb!L94-0.48,0))) * 4) * (1 + 0.25 * Klvl!L94)</f>
        <v>0</v>
      </c>
      <c r="M95" s="24">
        <f>eff!M94*(1+MAX(-0.1,MIN(0.1,IF(tb!M94&gt;0,tw!M94/tb!M94-0.48,0))) * 4) * (1 + 0.25 * Klvl!M94)</f>
        <v>0</v>
      </c>
      <c r="N95" s="24">
        <f>eff!N94*(1+MAX(-0.1,MIN(0.1,IF(tb!N94&gt;0,tw!N94/tb!N94-0.48,0))) * 4) * (1 + 0.25 * Klvl!N94)</f>
        <v>0</v>
      </c>
      <c r="O95" s="24">
        <f>eff!O94*(1+MAX(-0.1,MIN(0.1,IF(tb!O94&gt;0,tw!O94/tb!O94-0.48,0))) * 4) * (1 + 0.25 * Klvl!O94)</f>
        <v>0</v>
      </c>
      <c r="P95" s="24"/>
      <c r="Q95" s="24">
        <f>eff!Q94*(1+MAX(-0.1,MIN(0.1,IF(tb!Q94&gt;0,tw!Q94/tb!Q94-0.48,0))) * 4) * (1 + 0.25 * Klvl!Q94)</f>
        <v>0</v>
      </c>
      <c r="R95" s="24">
        <f>eff!R94*(1+MAX(-0.1,MIN(0.1,IF(tb!R94&gt;0,tw!R94/tb!R94-0.48,0))) * 4) * (1 + 0.25 * Klvl!R94)</f>
        <v>0</v>
      </c>
      <c r="S95" s="24">
        <f>eff!S94*(1+MAX(-0.1,MIN(0.1,IF(tb!S94&gt;0,tw!S94/tb!S94-0.48,0))) * 4) * (1 + 0.25 * Klvl!S94)</f>
        <v>0</v>
      </c>
      <c r="T95" s="24">
        <f>eff!T94*(1+MAX(-0.1,MIN(0.1,IF(tb!T94&gt;0,tw!T94/tb!T94-0.48,0))) * 4) * (1 + 0.25 * Klvl!T94)</f>
        <v>0</v>
      </c>
      <c r="U95" s="24">
        <f>eff!U94*(1+MAX(-0.1,MIN(0.1,IF(tb!U94&gt;0,tw!U94/tb!U94-0.48,0))) * 4) * (1 + 0.25 * Klvl!U94)</f>
        <v>0</v>
      </c>
      <c r="V95" s="24">
        <f>eff!V94*(1+MAX(-0.1,MIN(0.1,IF(tb!V94&gt;0,tw!V94/tb!V94-0.48,0))) * 4) * (1 + 0.25 * Klvl!V94)</f>
        <v>0</v>
      </c>
      <c r="W95" s="24">
        <f>eff!W94*(1+MAX(-0.1,MIN(0.1,IF(tb!W94&gt;0,tw!W94/tb!W94-0.48,0))) * 4) * (1 + 0.25 * Klvl!W94)</f>
        <v>0</v>
      </c>
      <c r="X95" s="24">
        <f>eff!X94*(1+MAX(-0.1,MIN(0.1,IF(tb!X94&gt;0,tw!X94/tb!X94-0.48,0))) * 4) * (1 + 0.25 * Klvl!X94)</f>
        <v>0</v>
      </c>
      <c r="Y95" s="24">
        <f>eff!Y94*(1+MAX(-0.1,MIN(0.1,IF(tb!Y94&gt;0,tw!Y94/tb!Y94-0.48,0))) * 4) * (1 + 0.25 * Klvl!Y94)</f>
        <v>0</v>
      </c>
      <c r="Z95" s="24">
        <f>eff!Z94*(1+MAX(-0.1,MIN(0.1,IF(tb!Z94&gt;0,tw!Z94/tb!Z94-0.48,0))) * 4) * (1 + 0.25 * Klvl!Z94)</f>
        <v>0</v>
      </c>
      <c r="AA95" s="24">
        <f>eff!AA94*(1+MAX(-0.1,MIN(0.1,IF(tb!AA94&gt;0,tw!AA94/tb!AA94-0.48,0))) * 4) * (1 + 0.25 * Klvl!AA94)</f>
        <v>0</v>
      </c>
      <c r="AB95" s="24">
        <f>eff!AB94*(1+MAX(-0.1,MIN(0.1,IF(tb!AB94&gt;0,tw!AB94/tb!AB94-0.48,0))) * 4) * (1 + 0.25 * Klvl!AB94)</f>
        <v>0</v>
      </c>
      <c r="AC95" s="24">
        <f>eff!AC94*(1+MAX(-0.1,MIN(0.1,IF(tb!AC94&gt;0,tw!AC94/tb!AC94-0.48,0))) * 4) * (1 + 0.25 * Klvl!AC94)</f>
        <v>0</v>
      </c>
      <c r="AD95" s="24">
        <f>eff!AD94*(1+MAX(-0.1,MIN(0.1,IF(tb!AD94&gt;0,tw!AD94/tb!AD94-0.48,0))) * 4) * (1 + 0.25 * Klvl!AD94)</f>
        <v>0</v>
      </c>
      <c r="AE95" s="24">
        <f>eff!AE94*(1+MAX(-0.1,MIN(0.1,IF(tb!AE94&gt;0,tw!AE94/tb!AE94-0.48,0))) * 4) * (1 + 0.25 * Klvl!AE94)</f>
        <v>0</v>
      </c>
      <c r="AF95" s="24"/>
      <c r="AG95" s="28">
        <f t="shared" si="3"/>
        <v>0</v>
      </c>
      <c r="AH95" s="28">
        <f t="shared" si="4"/>
        <v>0</v>
      </c>
      <c r="AI95" s="30">
        <f t="shared" si="5"/>
        <v>0</v>
      </c>
    </row>
    <row r="96" spans="1:35" s="25" customFormat="1" ht="12" x14ac:dyDescent="0.2">
      <c r="A96" s="24">
        <f>eff!A95*(1+MAX(-0.1,MIN(0.1,IF(tb!A95&gt;0,tw!A95/tb!A95-0.48,0))) * 4) * (1 + 0.25 * Klvl!A95)</f>
        <v>0</v>
      </c>
      <c r="B96" s="24">
        <f>eff!B95*(1+MAX(-0.1,MIN(0.1,IF(tb!B95&gt;0,tw!B95/tb!B95-0.48,0))) * 4) * (1 + 0.25 * Klvl!B95)</f>
        <v>0</v>
      </c>
      <c r="C96" s="24">
        <f>eff!C95*(1+MAX(-0.1,MIN(0.1,IF(tb!C95&gt;0,tw!C95/tb!C95-0.48,0))) * 4) * (1 + 0.25 * Klvl!C95)</f>
        <v>0</v>
      </c>
      <c r="D96" s="24">
        <f>eff!D95*(1+MAX(-0.1,MIN(0.1,IF(tb!D95&gt;0,tw!D95/tb!D95-0.48,0))) * 4) * (1 + 0.25 * Klvl!D95)</f>
        <v>0</v>
      </c>
      <c r="E96" s="24">
        <f>eff!E95*(1+MAX(-0.1,MIN(0.1,IF(tb!E95&gt;0,tw!E95/tb!E95-0.48,0))) * 4) * (1 + 0.25 * Klvl!E95)</f>
        <v>0</v>
      </c>
      <c r="F96" s="24">
        <f>eff!F95*(1+MAX(-0.1,MIN(0.1,IF(tb!F95&gt;0,tw!F95/tb!F95-0.48,0))) * 4) * (1 + 0.25 * Klvl!F95)</f>
        <v>0</v>
      </c>
      <c r="G96" s="24">
        <f>eff!G95*(1+MAX(-0.1,MIN(0.1,IF(tb!G95&gt;0,tw!G95/tb!G95-0.48,0))) * 4) * (1 + 0.25 * Klvl!G95)</f>
        <v>0</v>
      </c>
      <c r="H96" s="24">
        <f>eff!H95*(1+MAX(-0.1,MIN(0.1,IF(tb!H95&gt;0,tw!H95/tb!H95-0.48,0))) * 4) * (1 + 0.25 * Klvl!H95)</f>
        <v>0</v>
      </c>
      <c r="I96" s="24">
        <f>eff!I95*(1+MAX(-0.1,MIN(0.1,IF(tb!I95&gt;0,tw!I95/tb!I95-0.48,0))) * 4) * (1 + 0.25 * Klvl!I95)</f>
        <v>0</v>
      </c>
      <c r="J96" s="24">
        <f>eff!J95*(1+MAX(-0.1,MIN(0.1,IF(tb!J95&gt;0,tw!J95/tb!J95-0.48,0))) * 4) * (1 + 0.25 * Klvl!J95)</f>
        <v>0</v>
      </c>
      <c r="K96" s="24">
        <f>eff!K95*(1+MAX(-0.1,MIN(0.1,IF(tb!K95&gt;0,tw!K95/tb!K95-0.48,0))) * 4) * (1 + 0.25 * Klvl!K95)</f>
        <v>0</v>
      </c>
      <c r="L96" s="24">
        <f>eff!L95*(1+MAX(-0.1,MIN(0.1,IF(tb!L95&gt;0,tw!L95/tb!L95-0.48,0))) * 4) * (1 + 0.25 * Klvl!L95)</f>
        <v>0</v>
      </c>
      <c r="M96" s="24">
        <f>eff!M95*(1+MAX(-0.1,MIN(0.1,IF(tb!M95&gt;0,tw!M95/tb!M95-0.48,0))) * 4) * (1 + 0.25 * Klvl!M95)</f>
        <v>0</v>
      </c>
      <c r="N96" s="24">
        <f>eff!N95*(1+MAX(-0.1,MIN(0.1,IF(tb!N95&gt;0,tw!N95/tb!N95-0.48,0))) * 4) * (1 + 0.25 * Klvl!N95)</f>
        <v>0</v>
      </c>
      <c r="O96" s="24">
        <f>eff!O95*(1+MAX(-0.1,MIN(0.1,IF(tb!O95&gt;0,tw!O95/tb!O95-0.48,0))) * 4) * (1 + 0.25 * Klvl!O95)</f>
        <v>0</v>
      </c>
      <c r="P96" s="24"/>
      <c r="Q96" s="24">
        <f>eff!Q95*(1+MAX(-0.1,MIN(0.1,IF(tb!Q95&gt;0,tw!Q95/tb!Q95-0.48,0))) * 4) * (1 + 0.25 * Klvl!Q95)</f>
        <v>0</v>
      </c>
      <c r="R96" s="24">
        <f>eff!R95*(1+MAX(-0.1,MIN(0.1,IF(tb!R95&gt;0,tw!R95/tb!R95-0.48,0))) * 4) * (1 + 0.25 * Klvl!R95)</f>
        <v>0</v>
      </c>
      <c r="S96" s="24">
        <f>eff!S95*(1+MAX(-0.1,MIN(0.1,IF(tb!S95&gt;0,tw!S95/tb!S95-0.48,0))) * 4) * (1 + 0.25 * Klvl!S95)</f>
        <v>0</v>
      </c>
      <c r="T96" s="24">
        <f>eff!T95*(1+MAX(-0.1,MIN(0.1,IF(tb!T95&gt;0,tw!T95/tb!T95-0.48,0))) * 4) * (1 + 0.25 * Klvl!T95)</f>
        <v>0</v>
      </c>
      <c r="U96" s="24">
        <f>eff!U95*(1+MAX(-0.1,MIN(0.1,IF(tb!U95&gt;0,tw!U95/tb!U95-0.48,0))) * 4) * (1 + 0.25 * Klvl!U95)</f>
        <v>0</v>
      </c>
      <c r="V96" s="24">
        <f>eff!V95*(1+MAX(-0.1,MIN(0.1,IF(tb!V95&gt;0,tw!V95/tb!V95-0.48,0))) * 4) * (1 + 0.25 * Klvl!V95)</f>
        <v>0</v>
      </c>
      <c r="W96" s="24">
        <f>eff!W95*(1+MAX(-0.1,MIN(0.1,IF(tb!W95&gt;0,tw!W95/tb!W95-0.48,0))) * 4) * (1 + 0.25 * Klvl!W95)</f>
        <v>0</v>
      </c>
      <c r="X96" s="24">
        <f>eff!X95*(1+MAX(-0.1,MIN(0.1,IF(tb!X95&gt;0,tw!X95/tb!X95-0.48,0))) * 4) * (1 + 0.25 * Klvl!X95)</f>
        <v>0</v>
      </c>
      <c r="Y96" s="24">
        <f>eff!Y95*(1+MAX(-0.1,MIN(0.1,IF(tb!Y95&gt;0,tw!Y95/tb!Y95-0.48,0))) * 4) * (1 + 0.25 * Klvl!Y95)</f>
        <v>0</v>
      </c>
      <c r="Z96" s="24">
        <f>eff!Z95*(1+MAX(-0.1,MIN(0.1,IF(tb!Z95&gt;0,tw!Z95/tb!Z95-0.48,0))) * 4) * (1 + 0.25 * Klvl!Z95)</f>
        <v>0</v>
      </c>
      <c r="AA96" s="24">
        <f>eff!AA95*(1+MAX(-0.1,MIN(0.1,IF(tb!AA95&gt;0,tw!AA95/tb!AA95-0.48,0))) * 4) * (1 + 0.25 * Klvl!AA95)</f>
        <v>0</v>
      </c>
      <c r="AB96" s="24">
        <f>eff!AB95*(1+MAX(-0.1,MIN(0.1,IF(tb!AB95&gt;0,tw!AB95/tb!AB95-0.48,0))) * 4) * (1 + 0.25 * Klvl!AB95)</f>
        <v>0</v>
      </c>
      <c r="AC96" s="24">
        <f>eff!AC95*(1+MAX(-0.1,MIN(0.1,IF(tb!AC95&gt;0,tw!AC95/tb!AC95-0.48,0))) * 4) * (1 + 0.25 * Klvl!AC95)</f>
        <v>0</v>
      </c>
      <c r="AD96" s="24">
        <f>eff!AD95*(1+MAX(-0.1,MIN(0.1,IF(tb!AD95&gt;0,tw!AD95/tb!AD95-0.48,0))) * 4) * (1 + 0.25 * Klvl!AD95)</f>
        <v>0</v>
      </c>
      <c r="AE96" s="24">
        <f>eff!AE95*(1+MAX(-0.1,MIN(0.1,IF(tb!AE95&gt;0,tw!AE95/tb!AE95-0.48,0))) * 4) * (1 + 0.25 * Klvl!AE95)</f>
        <v>0</v>
      </c>
      <c r="AF96" s="24"/>
      <c r="AG96" s="28">
        <f t="shared" si="3"/>
        <v>0</v>
      </c>
      <c r="AH96" s="28">
        <f t="shared" si="4"/>
        <v>0</v>
      </c>
      <c r="AI96" s="30">
        <f t="shared" si="5"/>
        <v>0</v>
      </c>
    </row>
    <row r="97" spans="1:35" s="25" customFormat="1" ht="12" x14ac:dyDescent="0.2">
      <c r="A97" s="24">
        <f>eff!A96*(1+MAX(-0.1,MIN(0.1,IF(tb!A96&gt;0,tw!A96/tb!A96-0.48,0))) * 4) * (1 + 0.25 * Klvl!A96)</f>
        <v>0</v>
      </c>
      <c r="B97" s="24">
        <f>eff!B96*(1+MAX(-0.1,MIN(0.1,IF(tb!B96&gt;0,tw!B96/tb!B96-0.48,0))) * 4) * (1 + 0.25 * Klvl!B96)</f>
        <v>0</v>
      </c>
      <c r="C97" s="24">
        <f>eff!C96*(1+MAX(-0.1,MIN(0.1,IF(tb!C96&gt;0,tw!C96/tb!C96-0.48,0))) * 4) * (1 + 0.25 * Klvl!C96)</f>
        <v>0</v>
      </c>
      <c r="D97" s="24">
        <f>eff!D96*(1+MAX(-0.1,MIN(0.1,IF(tb!D96&gt;0,tw!D96/tb!D96-0.48,0))) * 4) * (1 + 0.25 * Klvl!D96)</f>
        <v>0</v>
      </c>
      <c r="E97" s="24">
        <f>eff!E96*(1+MAX(-0.1,MIN(0.1,IF(tb!E96&gt;0,tw!E96/tb!E96-0.48,0))) * 4) * (1 + 0.25 * Klvl!E96)</f>
        <v>0</v>
      </c>
      <c r="F97" s="24">
        <f>eff!F96*(1+MAX(-0.1,MIN(0.1,IF(tb!F96&gt;0,tw!F96/tb!F96-0.48,0))) * 4) * (1 + 0.25 * Klvl!F96)</f>
        <v>0</v>
      </c>
      <c r="G97" s="24">
        <f>eff!G96*(1+MAX(-0.1,MIN(0.1,IF(tb!G96&gt;0,tw!G96/tb!G96-0.48,0))) * 4) * (1 + 0.25 * Klvl!G96)</f>
        <v>0</v>
      </c>
      <c r="H97" s="24">
        <f>eff!H96*(1+MAX(-0.1,MIN(0.1,IF(tb!H96&gt;0,tw!H96/tb!H96-0.48,0))) * 4) * (1 + 0.25 * Klvl!H96)</f>
        <v>0</v>
      </c>
      <c r="I97" s="24">
        <f>eff!I96*(1+MAX(-0.1,MIN(0.1,IF(tb!I96&gt;0,tw!I96/tb!I96-0.48,0))) * 4) * (1 + 0.25 * Klvl!I96)</f>
        <v>0</v>
      </c>
      <c r="J97" s="24">
        <f>eff!J96*(1+MAX(-0.1,MIN(0.1,IF(tb!J96&gt;0,tw!J96/tb!J96-0.48,0))) * 4) * (1 + 0.25 * Klvl!J96)</f>
        <v>0</v>
      </c>
      <c r="K97" s="24">
        <f>eff!K96*(1+MAX(-0.1,MIN(0.1,IF(tb!K96&gt;0,tw!K96/tb!K96-0.48,0))) * 4) * (1 + 0.25 * Klvl!K96)</f>
        <v>0</v>
      </c>
      <c r="L97" s="24">
        <f>eff!L96*(1+MAX(-0.1,MIN(0.1,IF(tb!L96&gt;0,tw!L96/tb!L96-0.48,0))) * 4) * (1 + 0.25 * Klvl!L96)</f>
        <v>0</v>
      </c>
      <c r="M97" s="24">
        <f>eff!M96*(1+MAX(-0.1,MIN(0.1,IF(tb!M96&gt;0,tw!M96/tb!M96-0.48,0))) * 4) * (1 + 0.25 * Klvl!M96)</f>
        <v>0</v>
      </c>
      <c r="N97" s="24">
        <f>eff!N96*(1+MAX(-0.1,MIN(0.1,IF(tb!N96&gt;0,tw!N96/tb!N96-0.48,0))) * 4) * (1 + 0.25 * Klvl!N96)</f>
        <v>0</v>
      </c>
      <c r="O97" s="24">
        <f>eff!O96*(1+MAX(-0.1,MIN(0.1,IF(tb!O96&gt;0,tw!O96/tb!O96-0.48,0))) * 4) * (1 + 0.25 * Klvl!O96)</f>
        <v>0</v>
      </c>
      <c r="P97" s="24"/>
      <c r="Q97" s="24">
        <f>eff!Q96*(1+MAX(-0.1,MIN(0.1,IF(tb!Q96&gt;0,tw!Q96/tb!Q96-0.48,0))) * 4) * (1 + 0.25 * Klvl!Q96)</f>
        <v>0</v>
      </c>
      <c r="R97" s="24">
        <f>eff!R96*(1+MAX(-0.1,MIN(0.1,IF(tb!R96&gt;0,tw!R96/tb!R96-0.48,0))) * 4) * (1 + 0.25 * Klvl!R96)</f>
        <v>0</v>
      </c>
      <c r="S97" s="24">
        <f>eff!S96*(1+MAX(-0.1,MIN(0.1,IF(tb!S96&gt;0,tw!S96/tb!S96-0.48,0))) * 4) * (1 + 0.25 * Klvl!S96)</f>
        <v>0</v>
      </c>
      <c r="T97" s="24">
        <f>eff!T96*(1+MAX(-0.1,MIN(0.1,IF(tb!T96&gt;0,tw!T96/tb!T96-0.48,0))) * 4) * (1 + 0.25 * Klvl!T96)</f>
        <v>0</v>
      </c>
      <c r="U97" s="24">
        <f>eff!U96*(1+MAX(-0.1,MIN(0.1,IF(tb!U96&gt;0,tw!U96/tb!U96-0.48,0))) * 4) * (1 + 0.25 * Klvl!U96)</f>
        <v>0</v>
      </c>
      <c r="V97" s="24">
        <f>eff!V96*(1+MAX(-0.1,MIN(0.1,IF(tb!V96&gt;0,tw!V96/tb!V96-0.48,0))) * 4) * (1 + 0.25 * Klvl!V96)</f>
        <v>0</v>
      </c>
      <c r="W97" s="24">
        <f>eff!W96*(1+MAX(-0.1,MIN(0.1,IF(tb!W96&gt;0,tw!W96/tb!W96-0.48,0))) * 4) * (1 + 0.25 * Klvl!W96)</f>
        <v>0</v>
      </c>
      <c r="X97" s="24">
        <f>eff!X96*(1+MAX(-0.1,MIN(0.1,IF(tb!X96&gt;0,tw!X96/tb!X96-0.48,0))) * 4) * (1 + 0.25 * Klvl!X96)</f>
        <v>0</v>
      </c>
      <c r="Y97" s="24">
        <f>eff!Y96*(1+MAX(-0.1,MIN(0.1,IF(tb!Y96&gt;0,tw!Y96/tb!Y96-0.48,0))) * 4) * (1 + 0.25 * Klvl!Y96)</f>
        <v>0</v>
      </c>
      <c r="Z97" s="24">
        <f>eff!Z96*(1+MAX(-0.1,MIN(0.1,IF(tb!Z96&gt;0,tw!Z96/tb!Z96-0.48,0))) * 4) * (1 + 0.25 * Klvl!Z96)</f>
        <v>0</v>
      </c>
      <c r="AA97" s="24">
        <f>eff!AA96*(1+MAX(-0.1,MIN(0.1,IF(tb!AA96&gt;0,tw!AA96/tb!AA96-0.48,0))) * 4) * (1 + 0.25 * Klvl!AA96)</f>
        <v>0</v>
      </c>
      <c r="AB97" s="24">
        <f>eff!AB96*(1+MAX(-0.1,MIN(0.1,IF(tb!AB96&gt;0,tw!AB96/tb!AB96-0.48,0))) * 4) * (1 + 0.25 * Klvl!AB96)</f>
        <v>0</v>
      </c>
      <c r="AC97" s="24">
        <f>eff!AC96*(1+MAX(-0.1,MIN(0.1,IF(tb!AC96&gt;0,tw!AC96/tb!AC96-0.48,0))) * 4) * (1 + 0.25 * Klvl!AC96)</f>
        <v>0</v>
      </c>
      <c r="AD97" s="24">
        <f>eff!AD96*(1+MAX(-0.1,MIN(0.1,IF(tb!AD96&gt;0,tw!AD96/tb!AD96-0.48,0))) * 4) * (1 + 0.25 * Klvl!AD96)</f>
        <v>0</v>
      </c>
      <c r="AE97" s="24">
        <f>eff!AE96*(1+MAX(-0.1,MIN(0.1,IF(tb!AE96&gt;0,tw!AE96/tb!AE96-0.48,0))) * 4) * (1 + 0.25 * Klvl!AE96)</f>
        <v>0</v>
      </c>
      <c r="AF97" s="24"/>
      <c r="AG97" s="28">
        <f t="shared" si="3"/>
        <v>0</v>
      </c>
      <c r="AH97" s="28">
        <f t="shared" si="4"/>
        <v>0</v>
      </c>
      <c r="AI97" s="30">
        <f t="shared" si="5"/>
        <v>0</v>
      </c>
    </row>
    <row r="98" spans="1:35" s="25" customFormat="1" ht="12" x14ac:dyDescent="0.2">
      <c r="A98" s="24">
        <f>eff!A97*(1+MAX(-0.1,MIN(0.1,IF(tb!A97&gt;0,tw!A97/tb!A97-0.48,0))) * 4) * (1 + 0.25 * Klvl!A97)</f>
        <v>0</v>
      </c>
      <c r="B98" s="24">
        <f>eff!B97*(1+MAX(-0.1,MIN(0.1,IF(tb!B97&gt;0,tw!B97/tb!B97-0.48,0))) * 4) * (1 + 0.25 * Klvl!B97)</f>
        <v>0</v>
      </c>
      <c r="C98" s="24">
        <f>eff!C97*(1+MAX(-0.1,MIN(0.1,IF(tb!C97&gt;0,tw!C97/tb!C97-0.48,0))) * 4) * (1 + 0.25 * Klvl!C97)</f>
        <v>0</v>
      </c>
      <c r="D98" s="24">
        <f>eff!D97*(1+MAX(-0.1,MIN(0.1,IF(tb!D97&gt;0,tw!D97/tb!D97-0.48,0))) * 4) * (1 + 0.25 * Klvl!D97)</f>
        <v>0</v>
      </c>
      <c r="E98" s="24">
        <f>eff!E97*(1+MAX(-0.1,MIN(0.1,IF(tb!E97&gt;0,tw!E97/tb!E97-0.48,0))) * 4) * (1 + 0.25 * Klvl!E97)</f>
        <v>0</v>
      </c>
      <c r="F98" s="24">
        <f>eff!F97*(1+MAX(-0.1,MIN(0.1,IF(tb!F97&gt;0,tw!F97/tb!F97-0.48,0))) * 4) * (1 + 0.25 * Klvl!F97)</f>
        <v>0</v>
      </c>
      <c r="G98" s="24">
        <f>eff!G97*(1+MAX(-0.1,MIN(0.1,IF(tb!G97&gt;0,tw!G97/tb!G97-0.48,0))) * 4) * (1 + 0.25 * Klvl!G97)</f>
        <v>0</v>
      </c>
      <c r="H98" s="24">
        <f>eff!H97*(1+MAX(-0.1,MIN(0.1,IF(tb!H97&gt;0,tw!H97/tb!H97-0.48,0))) * 4) * (1 + 0.25 * Klvl!H97)</f>
        <v>0</v>
      </c>
      <c r="I98" s="24">
        <f>eff!I97*(1+MAX(-0.1,MIN(0.1,IF(tb!I97&gt;0,tw!I97/tb!I97-0.48,0))) * 4) * (1 + 0.25 * Klvl!I97)</f>
        <v>0</v>
      </c>
      <c r="J98" s="24">
        <f>eff!J97*(1+MAX(-0.1,MIN(0.1,IF(tb!J97&gt;0,tw!J97/tb!J97-0.48,0))) * 4) * (1 + 0.25 * Klvl!J97)</f>
        <v>0</v>
      </c>
      <c r="K98" s="24">
        <f>eff!K97*(1+MAX(-0.1,MIN(0.1,IF(tb!K97&gt;0,tw!K97/tb!K97-0.48,0))) * 4) * (1 + 0.25 * Klvl!K97)</f>
        <v>0</v>
      </c>
      <c r="L98" s="24">
        <f>eff!L97*(1+MAX(-0.1,MIN(0.1,IF(tb!L97&gt;0,tw!L97/tb!L97-0.48,0))) * 4) * (1 + 0.25 * Klvl!L97)</f>
        <v>0</v>
      </c>
      <c r="M98" s="24">
        <f>eff!M97*(1+MAX(-0.1,MIN(0.1,IF(tb!M97&gt;0,tw!M97/tb!M97-0.48,0))) * 4) * (1 + 0.25 * Klvl!M97)</f>
        <v>0</v>
      </c>
      <c r="N98" s="24">
        <f>eff!N97*(1+MAX(-0.1,MIN(0.1,IF(tb!N97&gt;0,tw!N97/tb!N97-0.48,0))) * 4) * (1 + 0.25 * Klvl!N97)</f>
        <v>0</v>
      </c>
      <c r="O98" s="24">
        <f>eff!O97*(1+MAX(-0.1,MIN(0.1,IF(tb!O97&gt;0,tw!O97/tb!O97-0.48,0))) * 4) * (1 + 0.25 * Klvl!O97)</f>
        <v>0</v>
      </c>
      <c r="P98" s="24"/>
      <c r="Q98" s="24">
        <f>eff!Q97*(1+MAX(-0.1,MIN(0.1,IF(tb!Q97&gt;0,tw!Q97/tb!Q97-0.48,0))) * 4) * (1 + 0.25 * Klvl!Q97)</f>
        <v>0</v>
      </c>
      <c r="R98" s="24">
        <f>eff!R97*(1+MAX(-0.1,MIN(0.1,IF(tb!R97&gt;0,tw!R97/tb!R97-0.48,0))) * 4) * (1 + 0.25 * Klvl!R97)</f>
        <v>0</v>
      </c>
      <c r="S98" s="24">
        <f>eff!S97*(1+MAX(-0.1,MIN(0.1,IF(tb!S97&gt;0,tw!S97/tb!S97-0.48,0))) * 4) * (1 + 0.25 * Klvl!S97)</f>
        <v>0</v>
      </c>
      <c r="T98" s="24">
        <f>eff!T97*(1+MAX(-0.1,MIN(0.1,IF(tb!T97&gt;0,tw!T97/tb!T97-0.48,0))) * 4) * (1 + 0.25 * Klvl!T97)</f>
        <v>0</v>
      </c>
      <c r="U98" s="24">
        <f>eff!U97*(1+MAX(-0.1,MIN(0.1,IF(tb!U97&gt;0,tw!U97/tb!U97-0.48,0))) * 4) * (1 + 0.25 * Klvl!U97)</f>
        <v>0</v>
      </c>
      <c r="V98" s="24">
        <f>eff!V97*(1+MAX(-0.1,MIN(0.1,IF(tb!V97&gt;0,tw!V97/tb!V97-0.48,0))) * 4) * (1 + 0.25 * Klvl!V97)</f>
        <v>0</v>
      </c>
      <c r="W98" s="24">
        <f>eff!W97*(1+MAX(-0.1,MIN(0.1,IF(tb!W97&gt;0,tw!W97/tb!W97-0.48,0))) * 4) * (1 + 0.25 * Klvl!W97)</f>
        <v>0</v>
      </c>
      <c r="X98" s="24">
        <f>eff!X97*(1+MAX(-0.1,MIN(0.1,IF(tb!X97&gt;0,tw!X97/tb!X97-0.48,0))) * 4) * (1 + 0.25 * Klvl!X97)</f>
        <v>0</v>
      </c>
      <c r="Y98" s="24">
        <f>eff!Y97*(1+MAX(-0.1,MIN(0.1,IF(tb!Y97&gt;0,tw!Y97/tb!Y97-0.48,0))) * 4) * (1 + 0.25 * Klvl!Y97)</f>
        <v>0</v>
      </c>
      <c r="Z98" s="24">
        <f>eff!Z97*(1+MAX(-0.1,MIN(0.1,IF(tb!Z97&gt;0,tw!Z97/tb!Z97-0.48,0))) * 4) * (1 + 0.25 * Klvl!Z97)</f>
        <v>0</v>
      </c>
      <c r="AA98" s="24">
        <f>eff!AA97*(1+MAX(-0.1,MIN(0.1,IF(tb!AA97&gt;0,tw!AA97/tb!AA97-0.48,0))) * 4) * (1 + 0.25 * Klvl!AA97)</f>
        <v>0</v>
      </c>
      <c r="AB98" s="24">
        <f>eff!AB97*(1+MAX(-0.1,MIN(0.1,IF(tb!AB97&gt;0,tw!AB97/tb!AB97-0.48,0))) * 4) * (1 + 0.25 * Klvl!AB97)</f>
        <v>0</v>
      </c>
      <c r="AC98" s="24">
        <f>eff!AC97*(1+MAX(-0.1,MIN(0.1,IF(tb!AC97&gt;0,tw!AC97/tb!AC97-0.48,0))) * 4) * (1 + 0.25 * Klvl!AC97)</f>
        <v>0</v>
      </c>
      <c r="AD98" s="24">
        <f>eff!AD97*(1+MAX(-0.1,MIN(0.1,IF(tb!AD97&gt;0,tw!AD97/tb!AD97-0.48,0))) * 4) * (1 + 0.25 * Klvl!AD97)</f>
        <v>0</v>
      </c>
      <c r="AE98" s="24">
        <f>eff!AE97*(1+MAX(-0.1,MIN(0.1,IF(tb!AE97&gt;0,tw!AE97/tb!AE97-0.48,0))) * 4) * (1 + 0.25 * Klvl!AE97)</f>
        <v>0</v>
      </c>
      <c r="AF98" s="24"/>
      <c r="AG98" s="28">
        <f t="shared" si="3"/>
        <v>0</v>
      </c>
      <c r="AH98" s="28">
        <f t="shared" si="4"/>
        <v>0</v>
      </c>
      <c r="AI98" s="30">
        <f t="shared" si="5"/>
        <v>0</v>
      </c>
    </row>
    <row r="99" spans="1:35" s="25" customFormat="1" ht="12" x14ac:dyDescent="0.2">
      <c r="A99" s="24">
        <f>eff!A98*(1+MAX(-0.1,MIN(0.1,IF(tb!A98&gt;0,tw!A98/tb!A98-0.48,0))) * 4) * (1 + 0.25 * Klvl!A98)</f>
        <v>0</v>
      </c>
      <c r="B99" s="24">
        <f>eff!B98*(1+MAX(-0.1,MIN(0.1,IF(tb!B98&gt;0,tw!B98/tb!B98-0.48,0))) * 4) * (1 + 0.25 * Klvl!B98)</f>
        <v>0</v>
      </c>
      <c r="C99" s="24">
        <f>eff!C98*(1+MAX(-0.1,MIN(0.1,IF(tb!C98&gt;0,tw!C98/tb!C98-0.48,0))) * 4) * (1 + 0.25 * Klvl!C98)</f>
        <v>0</v>
      </c>
      <c r="D99" s="24">
        <f>eff!D98*(1+MAX(-0.1,MIN(0.1,IF(tb!D98&gt;0,tw!D98/tb!D98-0.48,0))) * 4) * (1 + 0.25 * Klvl!D98)</f>
        <v>0</v>
      </c>
      <c r="E99" s="24">
        <f>eff!E98*(1+MAX(-0.1,MIN(0.1,IF(tb!E98&gt;0,tw!E98/tb!E98-0.48,0))) * 4) * (1 + 0.25 * Klvl!E98)</f>
        <v>0</v>
      </c>
      <c r="F99" s="24">
        <f>eff!F98*(1+MAX(-0.1,MIN(0.1,IF(tb!F98&gt;0,tw!F98/tb!F98-0.48,0))) * 4) * (1 + 0.25 * Klvl!F98)</f>
        <v>0</v>
      </c>
      <c r="G99" s="24">
        <f>eff!G98*(1+MAX(-0.1,MIN(0.1,IF(tb!G98&gt;0,tw!G98/tb!G98-0.48,0))) * 4) * (1 + 0.25 * Klvl!G98)</f>
        <v>0</v>
      </c>
      <c r="H99" s="24">
        <f>eff!H98*(1+MAX(-0.1,MIN(0.1,IF(tb!H98&gt;0,tw!H98/tb!H98-0.48,0))) * 4) * (1 + 0.25 * Klvl!H98)</f>
        <v>0</v>
      </c>
      <c r="I99" s="24">
        <f>eff!I98*(1+MAX(-0.1,MIN(0.1,IF(tb!I98&gt;0,tw!I98/tb!I98-0.48,0))) * 4) * (1 + 0.25 * Klvl!I98)</f>
        <v>0</v>
      </c>
      <c r="J99" s="24">
        <f>eff!J98*(1+MAX(-0.1,MIN(0.1,IF(tb!J98&gt;0,tw!J98/tb!J98-0.48,0))) * 4) * (1 + 0.25 * Klvl!J98)</f>
        <v>0</v>
      </c>
      <c r="K99" s="24">
        <f>eff!K98*(1+MAX(-0.1,MIN(0.1,IF(tb!K98&gt;0,tw!K98/tb!K98-0.48,0))) * 4) * (1 + 0.25 * Klvl!K98)</f>
        <v>0</v>
      </c>
      <c r="L99" s="24">
        <f>eff!L98*(1+MAX(-0.1,MIN(0.1,IF(tb!L98&gt;0,tw!L98/tb!L98-0.48,0))) * 4) * (1 + 0.25 * Klvl!L98)</f>
        <v>0</v>
      </c>
      <c r="M99" s="24">
        <f>eff!M98*(1+MAX(-0.1,MIN(0.1,IF(tb!M98&gt;0,tw!M98/tb!M98-0.48,0))) * 4) * (1 + 0.25 * Klvl!M98)</f>
        <v>0</v>
      </c>
      <c r="N99" s="24">
        <f>eff!N98*(1+MAX(-0.1,MIN(0.1,IF(tb!N98&gt;0,tw!N98/tb!N98-0.48,0))) * 4) * (1 + 0.25 * Klvl!N98)</f>
        <v>0</v>
      </c>
      <c r="O99" s="24">
        <f>eff!O98*(1+MAX(-0.1,MIN(0.1,IF(tb!O98&gt;0,tw!O98/tb!O98-0.48,0))) * 4) * (1 + 0.25 * Klvl!O98)</f>
        <v>0</v>
      </c>
      <c r="P99" s="24"/>
      <c r="Q99" s="24">
        <f>eff!Q98*(1+MAX(-0.1,MIN(0.1,IF(tb!Q98&gt;0,tw!Q98/tb!Q98-0.48,0))) * 4) * (1 + 0.25 * Klvl!Q98)</f>
        <v>0</v>
      </c>
      <c r="R99" s="24">
        <f>eff!R98*(1+MAX(-0.1,MIN(0.1,IF(tb!R98&gt;0,tw!R98/tb!R98-0.48,0))) * 4) * (1 + 0.25 * Klvl!R98)</f>
        <v>0</v>
      </c>
      <c r="S99" s="24">
        <f>eff!S98*(1+MAX(-0.1,MIN(0.1,IF(tb!S98&gt;0,tw!S98/tb!S98-0.48,0))) * 4) * (1 + 0.25 * Klvl!S98)</f>
        <v>0</v>
      </c>
      <c r="T99" s="24">
        <f>eff!T98*(1+MAX(-0.1,MIN(0.1,IF(tb!T98&gt;0,tw!T98/tb!T98-0.48,0))) * 4) * (1 + 0.25 * Klvl!T98)</f>
        <v>0</v>
      </c>
      <c r="U99" s="24">
        <f>eff!U98*(1+MAX(-0.1,MIN(0.1,IF(tb!U98&gt;0,tw!U98/tb!U98-0.48,0))) * 4) * (1 + 0.25 * Klvl!U98)</f>
        <v>0</v>
      </c>
      <c r="V99" s="24">
        <f>eff!V98*(1+MAX(-0.1,MIN(0.1,IF(tb!V98&gt;0,tw!V98/tb!V98-0.48,0))) * 4) * (1 + 0.25 * Klvl!V98)</f>
        <v>0</v>
      </c>
      <c r="W99" s="24">
        <f>eff!W98*(1+MAX(-0.1,MIN(0.1,IF(tb!W98&gt;0,tw!W98/tb!W98-0.48,0))) * 4) * (1 + 0.25 * Klvl!W98)</f>
        <v>0</v>
      </c>
      <c r="X99" s="24">
        <f>eff!X98*(1+MAX(-0.1,MIN(0.1,IF(tb!X98&gt;0,tw!X98/tb!X98-0.48,0))) * 4) * (1 + 0.25 * Klvl!X98)</f>
        <v>0</v>
      </c>
      <c r="Y99" s="24">
        <f>eff!Y98*(1+MAX(-0.1,MIN(0.1,IF(tb!Y98&gt;0,tw!Y98/tb!Y98-0.48,0))) * 4) * (1 + 0.25 * Klvl!Y98)</f>
        <v>0</v>
      </c>
      <c r="Z99" s="24">
        <f>eff!Z98*(1+MAX(-0.1,MIN(0.1,IF(tb!Z98&gt;0,tw!Z98/tb!Z98-0.48,0))) * 4) * (1 + 0.25 * Klvl!Z98)</f>
        <v>0</v>
      </c>
      <c r="AA99" s="24">
        <f>eff!AA98*(1+MAX(-0.1,MIN(0.1,IF(tb!AA98&gt;0,tw!AA98/tb!AA98-0.48,0))) * 4) * (1 + 0.25 * Klvl!AA98)</f>
        <v>0</v>
      </c>
      <c r="AB99" s="24">
        <f>eff!AB98*(1+MAX(-0.1,MIN(0.1,IF(tb!AB98&gt;0,tw!AB98/tb!AB98-0.48,0))) * 4) * (1 + 0.25 * Klvl!AB98)</f>
        <v>0</v>
      </c>
      <c r="AC99" s="24">
        <f>eff!AC98*(1+MAX(-0.1,MIN(0.1,IF(tb!AC98&gt;0,tw!AC98/tb!AC98-0.48,0))) * 4) * (1 + 0.25 * Klvl!AC98)</f>
        <v>0</v>
      </c>
      <c r="AD99" s="24">
        <f>eff!AD98*(1+MAX(-0.1,MIN(0.1,IF(tb!AD98&gt;0,tw!AD98/tb!AD98-0.48,0))) * 4) * (1 + 0.25 * Klvl!AD98)</f>
        <v>0</v>
      </c>
      <c r="AE99" s="24">
        <f>eff!AE98*(1+MAX(-0.1,MIN(0.1,IF(tb!AE98&gt;0,tw!AE98/tb!AE98-0.48,0))) * 4) * (1 + 0.25 * Klvl!AE98)</f>
        <v>0</v>
      </c>
      <c r="AF99" s="24"/>
      <c r="AG99" s="28">
        <f t="shared" si="3"/>
        <v>0</v>
      </c>
      <c r="AH99" s="28">
        <f t="shared" si="4"/>
        <v>0</v>
      </c>
      <c r="AI99" s="30">
        <f t="shared" si="5"/>
        <v>0</v>
      </c>
    </row>
    <row r="100" spans="1:35" s="25" customFormat="1" ht="12" x14ac:dyDescent="0.2">
      <c r="A100" s="24">
        <f>eff!A99*(1+MAX(-0.1,MIN(0.1,IF(tb!A99&gt;0,tw!A99/tb!A99-0.48,0))) * 4) * (1 + 0.25 * Klvl!A99)</f>
        <v>0</v>
      </c>
      <c r="B100" s="24">
        <f>eff!B99*(1+MAX(-0.1,MIN(0.1,IF(tb!B99&gt;0,tw!B99/tb!B99-0.48,0))) * 4) * (1 + 0.25 * Klvl!B99)</f>
        <v>0</v>
      </c>
      <c r="C100" s="24">
        <f>eff!C99*(1+MAX(-0.1,MIN(0.1,IF(tb!C99&gt;0,tw!C99/tb!C99-0.48,0))) * 4) * (1 + 0.25 * Klvl!C99)</f>
        <v>0</v>
      </c>
      <c r="D100" s="24">
        <f>eff!D99*(1+MAX(-0.1,MIN(0.1,IF(tb!D99&gt;0,tw!D99/tb!D99-0.48,0))) * 4) * (1 + 0.25 * Klvl!D99)</f>
        <v>0</v>
      </c>
      <c r="E100" s="24">
        <f>eff!E99*(1+MAX(-0.1,MIN(0.1,IF(tb!E99&gt;0,tw!E99/tb!E99-0.48,0))) * 4) * (1 + 0.25 * Klvl!E99)</f>
        <v>0</v>
      </c>
      <c r="F100" s="24">
        <f>eff!F99*(1+MAX(-0.1,MIN(0.1,IF(tb!F99&gt;0,tw!F99/tb!F99-0.48,0))) * 4) * (1 + 0.25 * Klvl!F99)</f>
        <v>0</v>
      </c>
      <c r="G100" s="24">
        <f>eff!G99*(1+MAX(-0.1,MIN(0.1,IF(tb!G99&gt;0,tw!G99/tb!G99-0.48,0))) * 4) * (1 + 0.25 * Klvl!G99)</f>
        <v>0</v>
      </c>
      <c r="H100" s="24">
        <f>eff!H99*(1+MAX(-0.1,MIN(0.1,IF(tb!H99&gt;0,tw!H99/tb!H99-0.48,0))) * 4) * (1 + 0.25 * Klvl!H99)</f>
        <v>0</v>
      </c>
      <c r="I100" s="24">
        <f>eff!I99*(1+MAX(-0.1,MIN(0.1,IF(tb!I99&gt;0,tw!I99/tb!I99-0.48,0))) * 4) * (1 + 0.25 * Klvl!I99)</f>
        <v>0</v>
      </c>
      <c r="J100" s="24">
        <f>eff!J99*(1+MAX(-0.1,MIN(0.1,IF(tb!J99&gt;0,tw!J99/tb!J99-0.48,0))) * 4) * (1 + 0.25 * Klvl!J99)</f>
        <v>0</v>
      </c>
      <c r="K100" s="24">
        <f>eff!K99*(1+MAX(-0.1,MIN(0.1,IF(tb!K99&gt;0,tw!K99/tb!K99-0.48,0))) * 4) * (1 + 0.25 * Klvl!K99)</f>
        <v>0</v>
      </c>
      <c r="L100" s="24">
        <f>eff!L99*(1+MAX(-0.1,MIN(0.1,IF(tb!L99&gt;0,tw!L99/tb!L99-0.48,0))) * 4) * (1 + 0.25 * Klvl!L99)</f>
        <v>0</v>
      </c>
      <c r="M100" s="24">
        <f>eff!M99*(1+MAX(-0.1,MIN(0.1,IF(tb!M99&gt;0,tw!M99/tb!M99-0.48,0))) * 4) * (1 + 0.25 * Klvl!M99)</f>
        <v>0</v>
      </c>
      <c r="N100" s="24">
        <f>eff!N99*(1+MAX(-0.1,MIN(0.1,IF(tb!N99&gt;0,tw!N99/tb!N99-0.48,0))) * 4) * (1 + 0.25 * Klvl!N99)</f>
        <v>0</v>
      </c>
      <c r="O100" s="24">
        <f>eff!O99*(1+MAX(-0.1,MIN(0.1,IF(tb!O99&gt;0,tw!O99/tb!O99-0.48,0))) * 4) * (1 + 0.25 * Klvl!O99)</f>
        <v>0</v>
      </c>
      <c r="P100" s="24"/>
      <c r="Q100" s="24">
        <f>eff!Q99*(1+MAX(-0.1,MIN(0.1,IF(tb!Q99&gt;0,tw!Q99/tb!Q99-0.48,0))) * 4) * (1 + 0.25 * Klvl!Q99)</f>
        <v>0</v>
      </c>
      <c r="R100" s="24">
        <f>eff!R99*(1+MAX(-0.1,MIN(0.1,IF(tb!R99&gt;0,tw!R99/tb!R99-0.48,0))) * 4) * (1 + 0.25 * Klvl!R99)</f>
        <v>0</v>
      </c>
      <c r="S100" s="24">
        <f>eff!S99*(1+MAX(-0.1,MIN(0.1,IF(tb!S99&gt;0,tw!S99/tb!S99-0.48,0))) * 4) * (1 + 0.25 * Klvl!S99)</f>
        <v>0</v>
      </c>
      <c r="T100" s="24">
        <f>eff!T99*(1+MAX(-0.1,MIN(0.1,IF(tb!T99&gt;0,tw!T99/tb!T99-0.48,0))) * 4) * (1 + 0.25 * Klvl!T99)</f>
        <v>0</v>
      </c>
      <c r="U100" s="24">
        <f>eff!U99*(1+MAX(-0.1,MIN(0.1,IF(tb!U99&gt;0,tw!U99/tb!U99-0.48,0))) * 4) * (1 + 0.25 * Klvl!U99)</f>
        <v>0</v>
      </c>
      <c r="V100" s="24">
        <f>eff!V99*(1+MAX(-0.1,MIN(0.1,IF(tb!V99&gt;0,tw!V99/tb!V99-0.48,0))) * 4) * (1 + 0.25 * Klvl!V99)</f>
        <v>0</v>
      </c>
      <c r="W100" s="24">
        <f>eff!W99*(1+MAX(-0.1,MIN(0.1,IF(tb!W99&gt;0,tw!W99/tb!W99-0.48,0))) * 4) * (1 + 0.25 * Klvl!W99)</f>
        <v>0</v>
      </c>
      <c r="X100" s="24">
        <f>eff!X99*(1+MAX(-0.1,MIN(0.1,IF(tb!X99&gt;0,tw!X99/tb!X99-0.48,0))) * 4) * (1 + 0.25 * Klvl!X99)</f>
        <v>0</v>
      </c>
      <c r="Y100" s="24">
        <f>eff!Y99*(1+MAX(-0.1,MIN(0.1,IF(tb!Y99&gt;0,tw!Y99/tb!Y99-0.48,0))) * 4) * (1 + 0.25 * Klvl!Y99)</f>
        <v>0</v>
      </c>
      <c r="Z100" s="24">
        <f>eff!Z99*(1+MAX(-0.1,MIN(0.1,IF(tb!Z99&gt;0,tw!Z99/tb!Z99-0.48,0))) * 4) * (1 + 0.25 * Klvl!Z99)</f>
        <v>0</v>
      </c>
      <c r="AA100" s="24">
        <f>eff!AA99*(1+MAX(-0.1,MIN(0.1,IF(tb!AA99&gt;0,tw!AA99/tb!AA99-0.48,0))) * 4) * (1 + 0.25 * Klvl!AA99)</f>
        <v>0</v>
      </c>
      <c r="AB100" s="24">
        <f>eff!AB99*(1+MAX(-0.1,MIN(0.1,IF(tb!AB99&gt;0,tw!AB99/tb!AB99-0.48,0))) * 4) * (1 + 0.25 * Klvl!AB99)</f>
        <v>0</v>
      </c>
      <c r="AC100" s="24">
        <f>eff!AC99*(1+MAX(-0.1,MIN(0.1,IF(tb!AC99&gt;0,tw!AC99/tb!AC99-0.48,0))) * 4) * (1 + 0.25 * Klvl!AC99)</f>
        <v>0</v>
      </c>
      <c r="AD100" s="24">
        <f>eff!AD99*(1+MAX(-0.1,MIN(0.1,IF(tb!AD99&gt;0,tw!AD99/tb!AD99-0.48,0))) * 4) * (1 + 0.25 * Klvl!AD99)</f>
        <v>0</v>
      </c>
      <c r="AE100" s="24">
        <f>eff!AE99*(1+MAX(-0.1,MIN(0.1,IF(tb!AE99&gt;0,tw!AE99/tb!AE99-0.48,0))) * 4) * (1 + 0.25 * Klvl!AE99)</f>
        <v>0</v>
      </c>
      <c r="AF100" s="24"/>
      <c r="AG100" s="28">
        <f t="shared" si="3"/>
        <v>0</v>
      </c>
      <c r="AH100" s="28">
        <f t="shared" si="4"/>
        <v>0</v>
      </c>
      <c r="AI100" s="30">
        <f t="shared" si="5"/>
        <v>0</v>
      </c>
    </row>
    <row r="101" spans="1:35" s="25" customFormat="1" ht="12" x14ac:dyDescent="0.2">
      <c r="A101" s="24">
        <f>eff!A100*(1+MAX(-0.1,MIN(0.1,IF(tb!A100&gt;0,tw!A100/tb!A100-0.48,0))) * 4) * (1 + 0.25 * Klvl!A100)</f>
        <v>0</v>
      </c>
      <c r="B101" s="24">
        <f>eff!B100*(1+MAX(-0.1,MIN(0.1,IF(tb!B100&gt;0,tw!B100/tb!B100-0.48,0))) * 4) * (1 + 0.25 * Klvl!B100)</f>
        <v>0</v>
      </c>
      <c r="C101" s="24">
        <f>eff!C100*(1+MAX(-0.1,MIN(0.1,IF(tb!C100&gt;0,tw!C100/tb!C100-0.48,0))) * 4) * (1 + 0.25 * Klvl!C100)</f>
        <v>0</v>
      </c>
      <c r="D101" s="24">
        <f>eff!D100*(1+MAX(-0.1,MIN(0.1,IF(tb!D100&gt;0,tw!D100/tb!D100-0.48,0))) * 4) * (1 + 0.25 * Klvl!D100)</f>
        <v>0</v>
      </c>
      <c r="E101" s="24">
        <f>eff!E100*(1+MAX(-0.1,MIN(0.1,IF(tb!E100&gt;0,tw!E100/tb!E100-0.48,0))) * 4) * (1 + 0.25 * Klvl!E100)</f>
        <v>0</v>
      </c>
      <c r="F101" s="24">
        <f>eff!F100*(1+MAX(-0.1,MIN(0.1,IF(tb!F100&gt;0,tw!F100/tb!F100-0.48,0))) * 4) * (1 + 0.25 * Klvl!F100)</f>
        <v>0</v>
      </c>
      <c r="G101" s="24">
        <f>eff!G100*(1+MAX(-0.1,MIN(0.1,IF(tb!G100&gt;0,tw!G100/tb!G100-0.48,0))) * 4) * (1 + 0.25 * Klvl!G100)</f>
        <v>0</v>
      </c>
      <c r="H101" s="24">
        <f>eff!H100*(1+MAX(-0.1,MIN(0.1,IF(tb!H100&gt;0,tw!H100/tb!H100-0.48,0))) * 4) * (1 + 0.25 * Klvl!H100)</f>
        <v>0</v>
      </c>
      <c r="I101" s="24">
        <f>eff!I100*(1+MAX(-0.1,MIN(0.1,IF(tb!I100&gt;0,tw!I100/tb!I100-0.48,0))) * 4) * (1 + 0.25 * Klvl!I100)</f>
        <v>0</v>
      </c>
      <c r="J101" s="24">
        <f>eff!J100*(1+MAX(-0.1,MIN(0.1,IF(tb!J100&gt;0,tw!J100/tb!J100-0.48,0))) * 4) * (1 + 0.25 * Klvl!J100)</f>
        <v>0</v>
      </c>
      <c r="K101" s="24">
        <f>eff!K100*(1+MAX(-0.1,MIN(0.1,IF(tb!K100&gt;0,tw!K100/tb!K100-0.48,0))) * 4) * (1 + 0.25 * Klvl!K100)</f>
        <v>0</v>
      </c>
      <c r="L101" s="24">
        <f>eff!L100*(1+MAX(-0.1,MIN(0.1,IF(tb!L100&gt;0,tw!L100/tb!L100-0.48,0))) * 4) * (1 + 0.25 * Klvl!L100)</f>
        <v>0</v>
      </c>
      <c r="M101" s="24">
        <f>eff!M100*(1+MAX(-0.1,MIN(0.1,IF(tb!M100&gt;0,tw!M100/tb!M100-0.48,0))) * 4) * (1 + 0.25 * Klvl!M100)</f>
        <v>0</v>
      </c>
      <c r="N101" s="24">
        <f>eff!N100*(1+MAX(-0.1,MIN(0.1,IF(tb!N100&gt;0,tw!N100/tb!N100-0.48,0))) * 4) * (1 + 0.25 * Klvl!N100)</f>
        <v>0</v>
      </c>
      <c r="O101" s="24">
        <f>eff!O100*(1+MAX(-0.1,MIN(0.1,IF(tb!O100&gt;0,tw!O100/tb!O100-0.48,0))) * 4) * (1 + 0.25 * Klvl!O100)</f>
        <v>0</v>
      </c>
      <c r="P101" s="24"/>
      <c r="Q101" s="24">
        <f>eff!Q100*(1+MAX(-0.1,MIN(0.1,IF(tb!Q100&gt;0,tw!Q100/tb!Q100-0.48,0))) * 4) * (1 + 0.25 * Klvl!Q100)</f>
        <v>0</v>
      </c>
      <c r="R101" s="24">
        <f>eff!R100*(1+MAX(-0.1,MIN(0.1,IF(tb!R100&gt;0,tw!R100/tb!R100-0.48,0))) * 4) * (1 + 0.25 * Klvl!R100)</f>
        <v>0</v>
      </c>
      <c r="S101" s="24">
        <f>eff!S100*(1+MAX(-0.1,MIN(0.1,IF(tb!S100&gt;0,tw!S100/tb!S100-0.48,0))) * 4) * (1 + 0.25 * Klvl!S100)</f>
        <v>0</v>
      </c>
      <c r="T101" s="24">
        <f>eff!T100*(1+MAX(-0.1,MIN(0.1,IF(tb!T100&gt;0,tw!T100/tb!T100-0.48,0))) * 4) * (1 + 0.25 * Klvl!T100)</f>
        <v>0</v>
      </c>
      <c r="U101" s="24">
        <f>eff!U100*(1+MAX(-0.1,MIN(0.1,IF(tb!U100&gt;0,tw!U100/tb!U100-0.48,0))) * 4) * (1 + 0.25 * Klvl!U100)</f>
        <v>0</v>
      </c>
      <c r="V101" s="24">
        <f>eff!V100*(1+MAX(-0.1,MIN(0.1,IF(tb!V100&gt;0,tw!V100/tb!V100-0.48,0))) * 4) * (1 + 0.25 * Klvl!V100)</f>
        <v>0</v>
      </c>
      <c r="W101" s="24">
        <f>eff!W100*(1+MAX(-0.1,MIN(0.1,IF(tb!W100&gt;0,tw!W100/tb!W100-0.48,0))) * 4) * (1 + 0.25 * Klvl!W100)</f>
        <v>0</v>
      </c>
      <c r="X101" s="24">
        <f>eff!X100*(1+MAX(-0.1,MIN(0.1,IF(tb!X100&gt;0,tw!X100/tb!X100-0.48,0))) * 4) * (1 + 0.25 * Klvl!X100)</f>
        <v>0</v>
      </c>
      <c r="Y101" s="24">
        <f>eff!Y100*(1+MAX(-0.1,MIN(0.1,IF(tb!Y100&gt;0,tw!Y100/tb!Y100-0.48,0))) * 4) * (1 + 0.25 * Klvl!Y100)</f>
        <v>0</v>
      </c>
      <c r="Z101" s="24">
        <f>eff!Z100*(1+MAX(-0.1,MIN(0.1,IF(tb!Z100&gt;0,tw!Z100/tb!Z100-0.48,0))) * 4) * (1 + 0.25 * Klvl!Z100)</f>
        <v>0</v>
      </c>
      <c r="AA101" s="24">
        <f>eff!AA100*(1+MAX(-0.1,MIN(0.1,IF(tb!AA100&gt;0,tw!AA100/tb!AA100-0.48,0))) * 4) * (1 + 0.25 * Klvl!AA100)</f>
        <v>0</v>
      </c>
      <c r="AB101" s="24">
        <f>eff!AB100*(1+MAX(-0.1,MIN(0.1,IF(tb!AB100&gt;0,tw!AB100/tb!AB100-0.48,0))) * 4) * (1 + 0.25 * Klvl!AB100)</f>
        <v>0</v>
      </c>
      <c r="AC101" s="24">
        <f>eff!AC100*(1+MAX(-0.1,MIN(0.1,IF(tb!AC100&gt;0,tw!AC100/tb!AC100-0.48,0))) * 4) * (1 + 0.25 * Klvl!AC100)</f>
        <v>0</v>
      </c>
      <c r="AD101" s="24">
        <f>eff!AD100*(1+MAX(-0.1,MIN(0.1,IF(tb!AD100&gt;0,tw!AD100/tb!AD100-0.48,0))) * 4) * (1 + 0.25 * Klvl!AD100)</f>
        <v>0</v>
      </c>
      <c r="AE101" s="24">
        <f>eff!AE100*(1+MAX(-0.1,MIN(0.1,IF(tb!AE100&gt;0,tw!AE100/tb!AE100-0.48,0))) * 4) * (1 + 0.25 * Klvl!AE100)</f>
        <v>0</v>
      </c>
      <c r="AF101" s="24"/>
      <c r="AG101" s="28">
        <f t="shared" si="3"/>
        <v>0</v>
      </c>
      <c r="AH101" s="28">
        <f t="shared" si="4"/>
        <v>0</v>
      </c>
      <c r="AI101" s="30">
        <f t="shared" si="5"/>
        <v>0</v>
      </c>
    </row>
    <row r="102" spans="1:35" s="25" customFormat="1" ht="12" x14ac:dyDescent="0.2">
      <c r="A102" s="24">
        <f>eff!A101*(1+MAX(-0.1,MIN(0.1,IF(tb!A101&gt;0,tw!A101/tb!A101-0.48,0))) * 4) * (1 + 0.25 * Klvl!A101)</f>
        <v>0</v>
      </c>
      <c r="B102" s="24">
        <f>eff!B101*(1+MAX(-0.1,MIN(0.1,IF(tb!B101&gt;0,tw!B101/tb!B101-0.48,0))) * 4) * (1 + 0.25 * Klvl!B101)</f>
        <v>0</v>
      </c>
      <c r="C102" s="24">
        <f>eff!C101*(1+MAX(-0.1,MIN(0.1,IF(tb!C101&gt;0,tw!C101/tb!C101-0.48,0))) * 4) * (1 + 0.25 * Klvl!C101)</f>
        <v>0</v>
      </c>
      <c r="D102" s="24">
        <f>eff!D101*(1+MAX(-0.1,MIN(0.1,IF(tb!D101&gt;0,tw!D101/tb!D101-0.48,0))) * 4) * (1 + 0.25 * Klvl!D101)</f>
        <v>0</v>
      </c>
      <c r="E102" s="24">
        <f>eff!E101*(1+MAX(-0.1,MIN(0.1,IF(tb!E101&gt;0,tw!E101/tb!E101-0.48,0))) * 4) * (1 + 0.25 * Klvl!E101)</f>
        <v>0</v>
      </c>
      <c r="F102" s="24">
        <f>eff!F101*(1+MAX(-0.1,MIN(0.1,IF(tb!F101&gt;0,tw!F101/tb!F101-0.48,0))) * 4) * (1 + 0.25 * Klvl!F101)</f>
        <v>0</v>
      </c>
      <c r="G102" s="24">
        <f>eff!G101*(1+MAX(-0.1,MIN(0.1,IF(tb!G101&gt;0,tw!G101/tb!G101-0.48,0))) * 4) * (1 + 0.25 * Klvl!G101)</f>
        <v>0</v>
      </c>
      <c r="H102" s="24">
        <f>eff!H101*(1+MAX(-0.1,MIN(0.1,IF(tb!H101&gt;0,tw!H101/tb!H101-0.48,0))) * 4) * (1 + 0.25 * Klvl!H101)</f>
        <v>0</v>
      </c>
      <c r="I102" s="24">
        <f>eff!I101*(1+MAX(-0.1,MIN(0.1,IF(tb!I101&gt;0,tw!I101/tb!I101-0.48,0))) * 4) * (1 + 0.25 * Klvl!I101)</f>
        <v>0</v>
      </c>
      <c r="J102" s="24">
        <f>eff!J101*(1+MAX(-0.1,MIN(0.1,IF(tb!J101&gt;0,tw!J101/tb!J101-0.48,0))) * 4) * (1 + 0.25 * Klvl!J101)</f>
        <v>0</v>
      </c>
      <c r="K102" s="24">
        <f>eff!K101*(1+MAX(-0.1,MIN(0.1,IF(tb!K101&gt;0,tw!K101/tb!K101-0.48,0))) * 4) * (1 + 0.25 * Klvl!K101)</f>
        <v>0</v>
      </c>
      <c r="L102" s="24">
        <f>eff!L101*(1+MAX(-0.1,MIN(0.1,IF(tb!L101&gt;0,tw!L101/tb!L101-0.48,0))) * 4) * (1 + 0.25 * Klvl!L101)</f>
        <v>0</v>
      </c>
      <c r="M102" s="24">
        <f>eff!M101*(1+MAX(-0.1,MIN(0.1,IF(tb!M101&gt;0,tw!M101/tb!M101-0.48,0))) * 4) * (1 + 0.25 * Klvl!M101)</f>
        <v>0</v>
      </c>
      <c r="N102" s="24">
        <f>eff!N101*(1+MAX(-0.1,MIN(0.1,IF(tb!N101&gt;0,tw!N101/tb!N101-0.48,0))) * 4) * (1 + 0.25 * Klvl!N101)</f>
        <v>0</v>
      </c>
      <c r="O102" s="24">
        <f>eff!O101*(1+MAX(-0.1,MIN(0.1,IF(tb!O101&gt;0,tw!O101/tb!O101-0.48,0))) * 4) * (1 + 0.25 * Klvl!O101)</f>
        <v>0</v>
      </c>
      <c r="P102" s="24"/>
      <c r="Q102" s="24">
        <f>eff!Q101*(1+MAX(-0.1,MIN(0.1,IF(tb!Q101&gt;0,tw!Q101/tb!Q101-0.48,0))) * 4) * (1 + 0.25 * Klvl!Q101)</f>
        <v>0</v>
      </c>
      <c r="R102" s="24">
        <f>eff!R101*(1+MAX(-0.1,MIN(0.1,IF(tb!R101&gt;0,tw!R101/tb!R101-0.48,0))) * 4) * (1 + 0.25 * Klvl!R101)</f>
        <v>0</v>
      </c>
      <c r="S102" s="24">
        <f>eff!S101*(1+MAX(-0.1,MIN(0.1,IF(tb!S101&gt;0,tw!S101/tb!S101-0.48,0))) * 4) * (1 + 0.25 * Klvl!S101)</f>
        <v>0</v>
      </c>
      <c r="T102" s="24">
        <f>eff!T101*(1+MAX(-0.1,MIN(0.1,IF(tb!T101&gt;0,tw!T101/tb!T101-0.48,0))) * 4) * (1 + 0.25 * Klvl!T101)</f>
        <v>0</v>
      </c>
      <c r="U102" s="24">
        <f>eff!U101*(1+MAX(-0.1,MIN(0.1,IF(tb!U101&gt;0,tw!U101/tb!U101-0.48,0))) * 4) * (1 + 0.25 * Klvl!U101)</f>
        <v>0</v>
      </c>
      <c r="V102" s="24">
        <f>eff!V101*(1+MAX(-0.1,MIN(0.1,IF(tb!V101&gt;0,tw!V101/tb!V101-0.48,0))) * 4) * (1 + 0.25 * Klvl!V101)</f>
        <v>0</v>
      </c>
      <c r="W102" s="24">
        <f>eff!W101*(1+MAX(-0.1,MIN(0.1,IF(tb!W101&gt;0,tw!W101/tb!W101-0.48,0))) * 4) * (1 + 0.25 * Klvl!W101)</f>
        <v>0</v>
      </c>
      <c r="X102" s="24">
        <f>eff!X101*(1+MAX(-0.1,MIN(0.1,IF(tb!X101&gt;0,tw!X101/tb!X101-0.48,0))) * 4) * (1 + 0.25 * Klvl!X101)</f>
        <v>0</v>
      </c>
      <c r="Y102" s="24">
        <f>eff!Y101*(1+MAX(-0.1,MIN(0.1,IF(tb!Y101&gt;0,tw!Y101/tb!Y101-0.48,0))) * 4) * (1 + 0.25 * Klvl!Y101)</f>
        <v>0</v>
      </c>
      <c r="Z102" s="24">
        <f>eff!Z101*(1+MAX(-0.1,MIN(0.1,IF(tb!Z101&gt;0,tw!Z101/tb!Z101-0.48,0))) * 4) * (1 + 0.25 * Klvl!Z101)</f>
        <v>0</v>
      </c>
      <c r="AA102" s="24">
        <f>eff!AA101*(1+MAX(-0.1,MIN(0.1,IF(tb!AA101&gt;0,tw!AA101/tb!AA101-0.48,0))) * 4) * (1 + 0.25 * Klvl!AA101)</f>
        <v>0</v>
      </c>
      <c r="AB102" s="24">
        <f>eff!AB101*(1+MAX(-0.1,MIN(0.1,IF(tb!AB101&gt;0,tw!AB101/tb!AB101-0.48,0))) * 4) * (1 + 0.25 * Klvl!AB101)</f>
        <v>0</v>
      </c>
      <c r="AC102" s="24">
        <f>eff!AC101*(1+MAX(-0.1,MIN(0.1,IF(tb!AC101&gt;0,tw!AC101/tb!AC101-0.48,0))) * 4) * (1 + 0.25 * Klvl!AC101)</f>
        <v>0</v>
      </c>
      <c r="AD102" s="24">
        <f>eff!AD101*(1+MAX(-0.1,MIN(0.1,IF(tb!AD101&gt;0,tw!AD101/tb!AD101-0.48,0))) * 4) * (1 + 0.25 * Klvl!AD101)</f>
        <v>0</v>
      </c>
      <c r="AE102" s="24">
        <f>eff!AE101*(1+MAX(-0.1,MIN(0.1,IF(tb!AE101&gt;0,tw!AE101/tb!AE101-0.48,0))) * 4) * (1 + 0.25 * Klvl!AE101)</f>
        <v>0</v>
      </c>
      <c r="AF102" s="24"/>
      <c r="AG102" s="28">
        <f t="shared" si="3"/>
        <v>0</v>
      </c>
      <c r="AH102" s="28">
        <f t="shared" si="4"/>
        <v>0</v>
      </c>
      <c r="AI102" s="30">
        <f t="shared" si="5"/>
        <v>0</v>
      </c>
    </row>
    <row r="103" spans="1:35" s="25" customFormat="1" ht="12" x14ac:dyDescent="0.2">
      <c r="A103" s="24">
        <f>eff!A102*(1+MAX(-0.1,MIN(0.1,IF(tb!A102&gt;0,tw!A102/tb!A102-0.48,0))) * 4) * (1 + 0.25 * Klvl!A102)</f>
        <v>0</v>
      </c>
      <c r="B103" s="24">
        <f>eff!B102*(1+MAX(-0.1,MIN(0.1,IF(tb!B102&gt;0,tw!B102/tb!B102-0.48,0))) * 4) * (1 + 0.25 * Klvl!B102)</f>
        <v>0</v>
      </c>
      <c r="C103" s="24">
        <f>eff!C102*(1+MAX(-0.1,MIN(0.1,IF(tb!C102&gt;0,tw!C102/tb!C102-0.48,0))) * 4) * (1 + 0.25 * Klvl!C102)</f>
        <v>0</v>
      </c>
      <c r="D103" s="24">
        <f>eff!D102*(1+MAX(-0.1,MIN(0.1,IF(tb!D102&gt;0,tw!D102/tb!D102-0.48,0))) * 4) * (1 + 0.25 * Klvl!D102)</f>
        <v>0</v>
      </c>
      <c r="E103" s="24">
        <f>eff!E102*(1+MAX(-0.1,MIN(0.1,IF(tb!E102&gt;0,tw!E102/tb!E102-0.48,0))) * 4) * (1 + 0.25 * Klvl!E102)</f>
        <v>0</v>
      </c>
      <c r="F103" s="24">
        <f>eff!F102*(1+MAX(-0.1,MIN(0.1,IF(tb!F102&gt;0,tw!F102/tb!F102-0.48,0))) * 4) * (1 + 0.25 * Klvl!F102)</f>
        <v>0</v>
      </c>
      <c r="G103" s="24">
        <f>eff!G102*(1+MAX(-0.1,MIN(0.1,IF(tb!G102&gt;0,tw!G102/tb!G102-0.48,0))) * 4) * (1 + 0.25 * Klvl!G102)</f>
        <v>0</v>
      </c>
      <c r="H103" s="24">
        <f>eff!H102*(1+MAX(-0.1,MIN(0.1,IF(tb!H102&gt;0,tw!H102/tb!H102-0.48,0))) * 4) * (1 + 0.25 * Klvl!H102)</f>
        <v>0</v>
      </c>
      <c r="I103" s="24">
        <f>eff!I102*(1+MAX(-0.1,MIN(0.1,IF(tb!I102&gt;0,tw!I102/tb!I102-0.48,0))) * 4) * (1 + 0.25 * Klvl!I102)</f>
        <v>0</v>
      </c>
      <c r="J103" s="24">
        <f>eff!J102*(1+MAX(-0.1,MIN(0.1,IF(tb!J102&gt;0,tw!J102/tb!J102-0.48,0))) * 4) * (1 + 0.25 * Klvl!J102)</f>
        <v>0</v>
      </c>
      <c r="K103" s="24">
        <f>eff!K102*(1+MAX(-0.1,MIN(0.1,IF(tb!K102&gt;0,tw!K102/tb!K102-0.48,0))) * 4) * (1 + 0.25 * Klvl!K102)</f>
        <v>0</v>
      </c>
      <c r="L103" s="24">
        <f>eff!L102*(1+MAX(-0.1,MIN(0.1,IF(tb!L102&gt;0,tw!L102/tb!L102-0.48,0))) * 4) * (1 + 0.25 * Klvl!L102)</f>
        <v>0</v>
      </c>
      <c r="M103" s="24">
        <f>eff!M102*(1+MAX(-0.1,MIN(0.1,IF(tb!M102&gt;0,tw!M102/tb!M102-0.48,0))) * 4) * (1 + 0.25 * Klvl!M102)</f>
        <v>0</v>
      </c>
      <c r="N103" s="24">
        <f>eff!N102*(1+MAX(-0.1,MIN(0.1,IF(tb!N102&gt;0,tw!N102/tb!N102-0.48,0))) * 4) * (1 + 0.25 * Klvl!N102)</f>
        <v>0</v>
      </c>
      <c r="O103" s="24">
        <f>eff!O102*(1+MAX(-0.1,MIN(0.1,IF(tb!O102&gt;0,tw!O102/tb!O102-0.48,0))) * 4) * (1 + 0.25 * Klvl!O102)</f>
        <v>0</v>
      </c>
      <c r="P103" s="24"/>
      <c r="Q103" s="24">
        <f>eff!Q102*(1+MAX(-0.1,MIN(0.1,IF(tb!Q102&gt;0,tw!Q102/tb!Q102-0.48,0))) * 4) * (1 + 0.25 * Klvl!Q102)</f>
        <v>0</v>
      </c>
      <c r="R103" s="24">
        <f>eff!R102*(1+MAX(-0.1,MIN(0.1,IF(tb!R102&gt;0,tw!R102/tb!R102-0.48,0))) * 4) * (1 + 0.25 * Klvl!R102)</f>
        <v>0</v>
      </c>
      <c r="S103" s="24">
        <f>eff!S102*(1+MAX(-0.1,MIN(0.1,IF(tb!S102&gt;0,tw!S102/tb!S102-0.48,0))) * 4) * (1 + 0.25 * Klvl!S102)</f>
        <v>0</v>
      </c>
      <c r="T103" s="24">
        <f>eff!T102*(1+MAX(-0.1,MIN(0.1,IF(tb!T102&gt;0,tw!T102/tb!T102-0.48,0))) * 4) * (1 + 0.25 * Klvl!T102)</f>
        <v>0</v>
      </c>
      <c r="U103" s="24">
        <f>eff!U102*(1+MAX(-0.1,MIN(0.1,IF(tb!U102&gt;0,tw!U102/tb!U102-0.48,0))) * 4) * (1 + 0.25 * Klvl!U102)</f>
        <v>0</v>
      </c>
      <c r="V103" s="24">
        <f>eff!V102*(1+MAX(-0.1,MIN(0.1,IF(tb!V102&gt;0,tw!V102/tb!V102-0.48,0))) * 4) * (1 + 0.25 * Klvl!V102)</f>
        <v>0</v>
      </c>
      <c r="W103" s="24">
        <f>eff!W102*(1+MAX(-0.1,MIN(0.1,IF(tb!W102&gt;0,tw!W102/tb!W102-0.48,0))) * 4) * (1 + 0.25 * Klvl!W102)</f>
        <v>0</v>
      </c>
      <c r="X103" s="24">
        <f>eff!X102*(1+MAX(-0.1,MIN(0.1,IF(tb!X102&gt;0,tw!X102/tb!X102-0.48,0))) * 4) * (1 + 0.25 * Klvl!X102)</f>
        <v>0</v>
      </c>
      <c r="Y103" s="24">
        <f>eff!Y102*(1+MAX(-0.1,MIN(0.1,IF(tb!Y102&gt;0,tw!Y102/tb!Y102-0.48,0))) * 4) * (1 + 0.25 * Klvl!Y102)</f>
        <v>0</v>
      </c>
      <c r="Z103" s="24">
        <f>eff!Z102*(1+MAX(-0.1,MIN(0.1,IF(tb!Z102&gt;0,tw!Z102/tb!Z102-0.48,0))) * 4) * (1 + 0.25 * Klvl!Z102)</f>
        <v>0</v>
      </c>
      <c r="AA103" s="24">
        <f>eff!AA102*(1+MAX(-0.1,MIN(0.1,IF(tb!AA102&gt;0,tw!AA102/tb!AA102-0.48,0))) * 4) * (1 + 0.25 * Klvl!AA102)</f>
        <v>0</v>
      </c>
      <c r="AB103" s="24">
        <f>eff!AB102*(1+MAX(-0.1,MIN(0.1,IF(tb!AB102&gt;0,tw!AB102/tb!AB102-0.48,0))) * 4) * (1 + 0.25 * Klvl!AB102)</f>
        <v>0</v>
      </c>
      <c r="AC103" s="24">
        <f>eff!AC102*(1+MAX(-0.1,MIN(0.1,IF(tb!AC102&gt;0,tw!AC102/tb!AC102-0.48,0))) * 4) * (1 + 0.25 * Klvl!AC102)</f>
        <v>0</v>
      </c>
      <c r="AD103" s="24">
        <f>eff!AD102*(1+MAX(-0.1,MIN(0.1,IF(tb!AD102&gt;0,tw!AD102/tb!AD102-0.48,0))) * 4) * (1 + 0.25 * Klvl!AD102)</f>
        <v>0</v>
      </c>
      <c r="AE103" s="24">
        <f>eff!AE102*(1+MAX(-0.1,MIN(0.1,IF(tb!AE102&gt;0,tw!AE102/tb!AE102-0.48,0))) * 4) * (1 + 0.25 * Klvl!AE102)</f>
        <v>0</v>
      </c>
      <c r="AF103" s="24"/>
      <c r="AG103" s="28">
        <f t="shared" si="3"/>
        <v>0</v>
      </c>
      <c r="AH103" s="28">
        <f t="shared" si="4"/>
        <v>0</v>
      </c>
      <c r="AI103" s="30">
        <f t="shared" si="5"/>
        <v>0</v>
      </c>
    </row>
    <row r="104" spans="1:35" s="25" customFormat="1" ht="12" x14ac:dyDescent="0.2">
      <c r="A104" s="24">
        <f>eff!A103*(1+MAX(-0.1,MIN(0.1,IF(tb!A103&gt;0,tw!A103/tb!A103-0.48,0))) * 4) * (1 + 0.25 * Klvl!A103)</f>
        <v>0</v>
      </c>
      <c r="B104" s="24">
        <f>eff!B103*(1+MAX(-0.1,MIN(0.1,IF(tb!B103&gt;0,tw!B103/tb!B103-0.48,0))) * 4) * (1 + 0.25 * Klvl!B103)</f>
        <v>0</v>
      </c>
      <c r="C104" s="24">
        <f>eff!C103*(1+MAX(-0.1,MIN(0.1,IF(tb!C103&gt;0,tw!C103/tb!C103-0.48,0))) * 4) * (1 + 0.25 * Klvl!C103)</f>
        <v>0</v>
      </c>
      <c r="D104" s="24">
        <f>eff!D103*(1+MAX(-0.1,MIN(0.1,IF(tb!D103&gt;0,tw!D103/tb!D103-0.48,0))) * 4) * (1 + 0.25 * Klvl!D103)</f>
        <v>0</v>
      </c>
      <c r="E104" s="24">
        <f>eff!E103*(1+MAX(-0.1,MIN(0.1,IF(tb!E103&gt;0,tw!E103/tb!E103-0.48,0))) * 4) * (1 + 0.25 * Klvl!E103)</f>
        <v>0</v>
      </c>
      <c r="F104" s="24">
        <f>eff!F103*(1+MAX(-0.1,MIN(0.1,IF(tb!F103&gt;0,tw!F103/tb!F103-0.48,0))) * 4) * (1 + 0.25 * Klvl!F103)</f>
        <v>0</v>
      </c>
      <c r="G104" s="24">
        <f>eff!G103*(1+MAX(-0.1,MIN(0.1,IF(tb!G103&gt;0,tw!G103/tb!G103-0.48,0))) * 4) * (1 + 0.25 * Klvl!G103)</f>
        <v>0</v>
      </c>
      <c r="H104" s="24">
        <f>eff!H103*(1+MAX(-0.1,MIN(0.1,IF(tb!H103&gt;0,tw!H103/tb!H103-0.48,0))) * 4) * (1 + 0.25 * Klvl!H103)</f>
        <v>0</v>
      </c>
      <c r="I104" s="24">
        <f>eff!I103*(1+MAX(-0.1,MIN(0.1,IF(tb!I103&gt;0,tw!I103/tb!I103-0.48,0))) * 4) * (1 + 0.25 * Klvl!I103)</f>
        <v>0</v>
      </c>
      <c r="J104" s="24">
        <f>eff!J103*(1+MAX(-0.1,MIN(0.1,IF(tb!J103&gt;0,tw!J103/tb!J103-0.48,0))) * 4) * (1 + 0.25 * Klvl!J103)</f>
        <v>0</v>
      </c>
      <c r="K104" s="24">
        <f>eff!K103*(1+MAX(-0.1,MIN(0.1,IF(tb!K103&gt;0,tw!K103/tb!K103-0.48,0))) * 4) * (1 + 0.25 * Klvl!K103)</f>
        <v>0</v>
      </c>
      <c r="L104" s="24">
        <f>eff!L103*(1+MAX(-0.1,MIN(0.1,IF(tb!L103&gt;0,tw!L103/tb!L103-0.48,0))) * 4) * (1 + 0.25 * Klvl!L103)</f>
        <v>0</v>
      </c>
      <c r="M104" s="24">
        <f>eff!M103*(1+MAX(-0.1,MIN(0.1,IF(tb!M103&gt;0,tw!M103/tb!M103-0.48,0))) * 4) * (1 + 0.25 * Klvl!M103)</f>
        <v>0</v>
      </c>
      <c r="N104" s="24">
        <f>eff!N103*(1+MAX(-0.1,MIN(0.1,IF(tb!N103&gt;0,tw!N103/tb!N103-0.48,0))) * 4) * (1 + 0.25 * Klvl!N103)</f>
        <v>0</v>
      </c>
      <c r="O104" s="24">
        <f>eff!O103*(1+MAX(-0.1,MIN(0.1,IF(tb!O103&gt;0,tw!O103/tb!O103-0.48,0))) * 4) * (1 + 0.25 * Klvl!O103)</f>
        <v>0</v>
      </c>
      <c r="P104" s="24"/>
      <c r="Q104" s="24">
        <f>eff!Q103*(1+MAX(-0.1,MIN(0.1,IF(tb!Q103&gt;0,tw!Q103/tb!Q103-0.48,0))) * 4) * (1 + 0.25 * Klvl!Q103)</f>
        <v>0</v>
      </c>
      <c r="R104" s="24">
        <f>eff!R103*(1+MAX(-0.1,MIN(0.1,IF(tb!R103&gt;0,tw!R103/tb!R103-0.48,0))) * 4) * (1 + 0.25 * Klvl!R103)</f>
        <v>0</v>
      </c>
      <c r="S104" s="24">
        <f>eff!S103*(1+MAX(-0.1,MIN(0.1,IF(tb!S103&gt;0,tw!S103/tb!S103-0.48,0))) * 4) * (1 + 0.25 * Klvl!S103)</f>
        <v>0</v>
      </c>
      <c r="T104" s="24">
        <f>eff!T103*(1+MAX(-0.1,MIN(0.1,IF(tb!T103&gt;0,tw!T103/tb!T103-0.48,0))) * 4) * (1 + 0.25 * Klvl!T103)</f>
        <v>0</v>
      </c>
      <c r="U104" s="24">
        <f>eff!U103*(1+MAX(-0.1,MIN(0.1,IF(tb!U103&gt;0,tw!U103/tb!U103-0.48,0))) * 4) * (1 + 0.25 * Klvl!U103)</f>
        <v>0</v>
      </c>
      <c r="V104" s="24">
        <f>eff!V103*(1+MAX(-0.1,MIN(0.1,IF(tb!V103&gt;0,tw!V103/tb!V103-0.48,0))) * 4) * (1 + 0.25 * Klvl!V103)</f>
        <v>0</v>
      </c>
      <c r="W104" s="24">
        <f>eff!W103*(1+MAX(-0.1,MIN(0.1,IF(tb!W103&gt;0,tw!W103/tb!W103-0.48,0))) * 4) * (1 + 0.25 * Klvl!W103)</f>
        <v>0</v>
      </c>
      <c r="X104" s="24">
        <f>eff!X103*(1+MAX(-0.1,MIN(0.1,IF(tb!X103&gt;0,tw!X103/tb!X103-0.48,0))) * 4) * (1 + 0.25 * Klvl!X103)</f>
        <v>0</v>
      </c>
      <c r="Y104" s="24">
        <f>eff!Y103*(1+MAX(-0.1,MIN(0.1,IF(tb!Y103&gt;0,tw!Y103/tb!Y103-0.48,0))) * 4) * (1 + 0.25 * Klvl!Y103)</f>
        <v>0</v>
      </c>
      <c r="Z104" s="24">
        <f>eff!Z103*(1+MAX(-0.1,MIN(0.1,IF(tb!Z103&gt;0,tw!Z103/tb!Z103-0.48,0))) * 4) * (1 + 0.25 * Klvl!Z103)</f>
        <v>0</v>
      </c>
      <c r="AA104" s="24">
        <f>eff!AA103*(1+MAX(-0.1,MIN(0.1,IF(tb!AA103&gt;0,tw!AA103/tb!AA103-0.48,0))) * 4) * (1 + 0.25 * Klvl!AA103)</f>
        <v>0</v>
      </c>
      <c r="AB104" s="24">
        <f>eff!AB103*(1+MAX(-0.1,MIN(0.1,IF(tb!AB103&gt;0,tw!AB103/tb!AB103-0.48,0))) * 4) * (1 + 0.25 * Klvl!AB103)</f>
        <v>0</v>
      </c>
      <c r="AC104" s="24">
        <f>eff!AC103*(1+MAX(-0.1,MIN(0.1,IF(tb!AC103&gt;0,tw!AC103/tb!AC103-0.48,0))) * 4) * (1 + 0.25 * Klvl!AC103)</f>
        <v>0</v>
      </c>
      <c r="AD104" s="24">
        <f>eff!AD103*(1+MAX(-0.1,MIN(0.1,IF(tb!AD103&gt;0,tw!AD103/tb!AD103-0.48,0))) * 4) * (1 + 0.25 * Klvl!AD103)</f>
        <v>0</v>
      </c>
      <c r="AE104" s="24">
        <f>eff!AE103*(1+MAX(-0.1,MIN(0.1,IF(tb!AE103&gt;0,tw!AE103/tb!AE103-0.48,0))) * 4) * (1 + 0.25 * Klvl!AE103)</f>
        <v>0</v>
      </c>
      <c r="AF104" s="24"/>
      <c r="AG104" s="28">
        <f t="shared" si="3"/>
        <v>0</v>
      </c>
      <c r="AH104" s="28">
        <f t="shared" si="4"/>
        <v>0</v>
      </c>
      <c r="AI104" s="30">
        <f t="shared" si="5"/>
        <v>0</v>
      </c>
    </row>
    <row r="105" spans="1:35" s="25" customFormat="1" ht="12" x14ac:dyDescent="0.2">
      <c r="A105" s="24">
        <f>eff!A104*(1+MAX(-0.1,MIN(0.1,IF(tb!A104&gt;0,tw!A104/tb!A104-0.48,0))) * 4) * (1 + 0.25 * Klvl!A104)</f>
        <v>0</v>
      </c>
      <c r="B105" s="24">
        <f>eff!B104*(1+MAX(-0.1,MIN(0.1,IF(tb!B104&gt;0,tw!B104/tb!B104-0.48,0))) * 4) * (1 + 0.25 * Klvl!B104)</f>
        <v>0</v>
      </c>
      <c r="C105" s="24">
        <f>eff!C104*(1+MAX(-0.1,MIN(0.1,IF(tb!C104&gt;0,tw!C104/tb!C104-0.48,0))) * 4) * (1 + 0.25 * Klvl!C104)</f>
        <v>0</v>
      </c>
      <c r="D105" s="24">
        <f>eff!D104*(1+MAX(-0.1,MIN(0.1,IF(tb!D104&gt;0,tw!D104/tb!D104-0.48,0))) * 4) * (1 + 0.25 * Klvl!D104)</f>
        <v>0</v>
      </c>
      <c r="E105" s="24">
        <f>eff!E104*(1+MAX(-0.1,MIN(0.1,IF(tb!E104&gt;0,tw!E104/tb!E104-0.48,0))) * 4) * (1 + 0.25 * Klvl!E104)</f>
        <v>0</v>
      </c>
      <c r="F105" s="24">
        <f>eff!F104*(1+MAX(-0.1,MIN(0.1,IF(tb!F104&gt;0,tw!F104/tb!F104-0.48,0))) * 4) * (1 + 0.25 * Klvl!F104)</f>
        <v>0</v>
      </c>
      <c r="G105" s="24">
        <f>eff!G104*(1+MAX(-0.1,MIN(0.1,IF(tb!G104&gt;0,tw!G104/tb!G104-0.48,0))) * 4) * (1 + 0.25 * Klvl!G104)</f>
        <v>0</v>
      </c>
      <c r="H105" s="24">
        <f>eff!H104*(1+MAX(-0.1,MIN(0.1,IF(tb!H104&gt;0,tw!H104/tb!H104-0.48,0))) * 4) * (1 + 0.25 * Klvl!H104)</f>
        <v>0</v>
      </c>
      <c r="I105" s="24">
        <f>eff!I104*(1+MAX(-0.1,MIN(0.1,IF(tb!I104&gt;0,tw!I104/tb!I104-0.48,0))) * 4) * (1 + 0.25 * Klvl!I104)</f>
        <v>0</v>
      </c>
      <c r="J105" s="24">
        <f>eff!J104*(1+MAX(-0.1,MIN(0.1,IF(tb!J104&gt;0,tw!J104/tb!J104-0.48,0))) * 4) * (1 + 0.25 * Klvl!J104)</f>
        <v>0</v>
      </c>
      <c r="K105" s="24">
        <f>eff!K104*(1+MAX(-0.1,MIN(0.1,IF(tb!K104&gt;0,tw!K104/tb!K104-0.48,0))) * 4) * (1 + 0.25 * Klvl!K104)</f>
        <v>0</v>
      </c>
      <c r="L105" s="24">
        <f>eff!L104*(1+MAX(-0.1,MIN(0.1,IF(tb!L104&gt;0,tw!L104/tb!L104-0.48,0))) * 4) * (1 + 0.25 * Klvl!L104)</f>
        <v>0</v>
      </c>
      <c r="M105" s="24">
        <f>eff!M104*(1+MAX(-0.1,MIN(0.1,IF(tb!M104&gt;0,tw!M104/tb!M104-0.48,0))) * 4) * (1 + 0.25 * Klvl!M104)</f>
        <v>0</v>
      </c>
      <c r="N105" s="24">
        <f>eff!N104*(1+MAX(-0.1,MIN(0.1,IF(tb!N104&gt;0,tw!N104/tb!N104-0.48,0))) * 4) * (1 + 0.25 * Klvl!N104)</f>
        <v>0</v>
      </c>
      <c r="O105" s="24">
        <f>eff!O104*(1+MAX(-0.1,MIN(0.1,IF(tb!O104&gt;0,tw!O104/tb!O104-0.48,0))) * 4) * (1 + 0.25 * Klvl!O104)</f>
        <v>0</v>
      </c>
      <c r="P105" s="24"/>
      <c r="Q105" s="24">
        <f>eff!Q104*(1+MAX(-0.1,MIN(0.1,IF(tb!Q104&gt;0,tw!Q104/tb!Q104-0.48,0))) * 4) * (1 + 0.25 * Klvl!Q104)</f>
        <v>0</v>
      </c>
      <c r="R105" s="24">
        <f>eff!R104*(1+MAX(-0.1,MIN(0.1,IF(tb!R104&gt;0,tw!R104/tb!R104-0.48,0))) * 4) * (1 + 0.25 * Klvl!R104)</f>
        <v>0</v>
      </c>
      <c r="S105" s="24">
        <f>eff!S104*(1+MAX(-0.1,MIN(0.1,IF(tb!S104&gt;0,tw!S104/tb!S104-0.48,0))) * 4) * (1 + 0.25 * Klvl!S104)</f>
        <v>0</v>
      </c>
      <c r="T105" s="24">
        <f>eff!T104*(1+MAX(-0.1,MIN(0.1,IF(tb!T104&gt;0,tw!T104/tb!T104-0.48,0))) * 4) * (1 + 0.25 * Klvl!T104)</f>
        <v>0</v>
      </c>
      <c r="U105" s="24">
        <f>eff!U104*(1+MAX(-0.1,MIN(0.1,IF(tb!U104&gt;0,tw!U104/tb!U104-0.48,0))) * 4) * (1 + 0.25 * Klvl!U104)</f>
        <v>0</v>
      </c>
      <c r="V105" s="24">
        <f>eff!V104*(1+MAX(-0.1,MIN(0.1,IF(tb!V104&gt;0,tw!V104/tb!V104-0.48,0))) * 4) * (1 + 0.25 * Klvl!V104)</f>
        <v>0</v>
      </c>
      <c r="W105" s="24">
        <f>eff!W104*(1+MAX(-0.1,MIN(0.1,IF(tb!W104&gt;0,tw!W104/tb!W104-0.48,0))) * 4) * (1 + 0.25 * Klvl!W104)</f>
        <v>0</v>
      </c>
      <c r="X105" s="24">
        <f>eff!X104*(1+MAX(-0.1,MIN(0.1,IF(tb!X104&gt;0,tw!X104/tb!X104-0.48,0))) * 4) * (1 + 0.25 * Klvl!X104)</f>
        <v>0</v>
      </c>
      <c r="Y105" s="24">
        <f>eff!Y104*(1+MAX(-0.1,MIN(0.1,IF(tb!Y104&gt;0,tw!Y104/tb!Y104-0.48,0))) * 4) * (1 + 0.25 * Klvl!Y104)</f>
        <v>0</v>
      </c>
      <c r="Z105" s="24">
        <f>eff!Z104*(1+MAX(-0.1,MIN(0.1,IF(tb!Z104&gt;0,tw!Z104/tb!Z104-0.48,0))) * 4) * (1 + 0.25 * Klvl!Z104)</f>
        <v>0</v>
      </c>
      <c r="AA105" s="24">
        <f>eff!AA104*(1+MAX(-0.1,MIN(0.1,IF(tb!AA104&gt;0,tw!AA104/tb!AA104-0.48,0))) * 4) * (1 + 0.25 * Klvl!AA104)</f>
        <v>0</v>
      </c>
      <c r="AB105" s="24">
        <f>eff!AB104*(1+MAX(-0.1,MIN(0.1,IF(tb!AB104&gt;0,tw!AB104/tb!AB104-0.48,0))) * 4) * (1 + 0.25 * Klvl!AB104)</f>
        <v>0</v>
      </c>
      <c r="AC105" s="24">
        <f>eff!AC104*(1+MAX(-0.1,MIN(0.1,IF(tb!AC104&gt;0,tw!AC104/tb!AC104-0.48,0))) * 4) * (1 + 0.25 * Klvl!AC104)</f>
        <v>0</v>
      </c>
      <c r="AD105" s="24">
        <f>eff!AD104*(1+MAX(-0.1,MIN(0.1,IF(tb!AD104&gt;0,tw!AD104/tb!AD104-0.48,0))) * 4) * (1 + 0.25 * Klvl!AD104)</f>
        <v>0</v>
      </c>
      <c r="AE105" s="24">
        <f>eff!AE104*(1+MAX(-0.1,MIN(0.1,IF(tb!AE104&gt;0,tw!AE104/tb!AE104-0.48,0))) * 4) * (1 + 0.25 * Klvl!AE104)</f>
        <v>0</v>
      </c>
      <c r="AF105" s="24"/>
      <c r="AG105" s="28">
        <f t="shared" si="3"/>
        <v>0</v>
      </c>
      <c r="AH105" s="28">
        <f t="shared" si="4"/>
        <v>0</v>
      </c>
      <c r="AI105" s="30">
        <f t="shared" si="5"/>
        <v>0</v>
      </c>
    </row>
    <row r="106" spans="1:35" s="25" customFormat="1" ht="12" x14ac:dyDescent="0.2">
      <c r="A106" s="24">
        <f>eff!A105*(1+MAX(-0.1,MIN(0.1,IF(tb!A105&gt;0,tw!A105/tb!A105-0.48,0))) * 4) * (1 + 0.25 * Klvl!A105)</f>
        <v>0</v>
      </c>
      <c r="B106" s="24">
        <f>eff!B105*(1+MAX(-0.1,MIN(0.1,IF(tb!B105&gt;0,tw!B105/tb!B105-0.48,0))) * 4) * (1 + 0.25 * Klvl!B105)</f>
        <v>0</v>
      </c>
      <c r="C106" s="24">
        <f>eff!C105*(1+MAX(-0.1,MIN(0.1,IF(tb!C105&gt;0,tw!C105/tb!C105-0.48,0))) * 4) * (1 + 0.25 * Klvl!C105)</f>
        <v>0</v>
      </c>
      <c r="D106" s="24">
        <f>eff!D105*(1+MAX(-0.1,MIN(0.1,IF(tb!D105&gt;0,tw!D105/tb!D105-0.48,0))) * 4) * (1 + 0.25 * Klvl!D105)</f>
        <v>0</v>
      </c>
      <c r="E106" s="24">
        <f>eff!E105*(1+MAX(-0.1,MIN(0.1,IF(tb!E105&gt;0,tw!E105/tb!E105-0.48,0))) * 4) * (1 + 0.25 * Klvl!E105)</f>
        <v>0</v>
      </c>
      <c r="F106" s="24">
        <f>eff!F105*(1+MAX(-0.1,MIN(0.1,IF(tb!F105&gt;0,tw!F105/tb!F105-0.48,0))) * 4) * (1 + 0.25 * Klvl!F105)</f>
        <v>0</v>
      </c>
      <c r="G106" s="24">
        <f>eff!G105*(1+MAX(-0.1,MIN(0.1,IF(tb!G105&gt;0,tw!G105/tb!G105-0.48,0))) * 4) * (1 + 0.25 * Klvl!G105)</f>
        <v>0</v>
      </c>
      <c r="H106" s="24">
        <f>eff!H105*(1+MAX(-0.1,MIN(0.1,IF(tb!H105&gt;0,tw!H105/tb!H105-0.48,0))) * 4) * (1 + 0.25 * Klvl!H105)</f>
        <v>0</v>
      </c>
      <c r="I106" s="24">
        <f>eff!I105*(1+MAX(-0.1,MIN(0.1,IF(tb!I105&gt;0,tw!I105/tb!I105-0.48,0))) * 4) * (1 + 0.25 * Klvl!I105)</f>
        <v>0</v>
      </c>
      <c r="J106" s="24">
        <f>eff!J105*(1+MAX(-0.1,MIN(0.1,IF(tb!J105&gt;0,tw!J105/tb!J105-0.48,0))) * 4) * (1 + 0.25 * Klvl!J105)</f>
        <v>0</v>
      </c>
      <c r="K106" s="24">
        <f>eff!K105*(1+MAX(-0.1,MIN(0.1,IF(tb!K105&gt;0,tw!K105/tb!K105-0.48,0))) * 4) * (1 + 0.25 * Klvl!K105)</f>
        <v>0</v>
      </c>
      <c r="L106" s="24">
        <f>eff!L105*(1+MAX(-0.1,MIN(0.1,IF(tb!L105&gt;0,tw!L105/tb!L105-0.48,0))) * 4) * (1 + 0.25 * Klvl!L105)</f>
        <v>0</v>
      </c>
      <c r="M106" s="24">
        <f>eff!M105*(1+MAX(-0.1,MIN(0.1,IF(tb!M105&gt;0,tw!M105/tb!M105-0.48,0))) * 4) * (1 + 0.25 * Klvl!M105)</f>
        <v>0</v>
      </c>
      <c r="N106" s="24">
        <f>eff!N105*(1+MAX(-0.1,MIN(0.1,IF(tb!N105&gt;0,tw!N105/tb!N105-0.48,0))) * 4) * (1 + 0.25 * Klvl!N105)</f>
        <v>0</v>
      </c>
      <c r="O106" s="24">
        <f>eff!O105*(1+MAX(-0.1,MIN(0.1,IF(tb!O105&gt;0,tw!O105/tb!O105-0.48,0))) * 4) * (1 + 0.25 * Klvl!O105)</f>
        <v>0</v>
      </c>
      <c r="P106" s="24"/>
      <c r="Q106" s="24">
        <f>eff!Q105*(1+MAX(-0.1,MIN(0.1,IF(tb!Q105&gt;0,tw!Q105/tb!Q105-0.48,0))) * 4) * (1 + 0.25 * Klvl!Q105)</f>
        <v>0</v>
      </c>
      <c r="R106" s="24">
        <f>eff!R105*(1+MAX(-0.1,MIN(0.1,IF(tb!R105&gt;0,tw!R105/tb!R105-0.48,0))) * 4) * (1 + 0.25 * Klvl!R105)</f>
        <v>0</v>
      </c>
      <c r="S106" s="24">
        <f>eff!S105*(1+MAX(-0.1,MIN(0.1,IF(tb!S105&gt;0,tw!S105/tb!S105-0.48,0))) * 4) * (1 + 0.25 * Klvl!S105)</f>
        <v>0</v>
      </c>
      <c r="T106" s="24">
        <f>eff!T105*(1+MAX(-0.1,MIN(0.1,IF(tb!T105&gt;0,tw!T105/tb!T105-0.48,0))) * 4) * (1 + 0.25 * Klvl!T105)</f>
        <v>0</v>
      </c>
      <c r="U106" s="24">
        <f>eff!U105*(1+MAX(-0.1,MIN(0.1,IF(tb!U105&gt;0,tw!U105/tb!U105-0.48,0))) * 4) * (1 + 0.25 * Klvl!U105)</f>
        <v>0</v>
      </c>
      <c r="V106" s="24">
        <f>eff!V105*(1+MAX(-0.1,MIN(0.1,IF(tb!V105&gt;0,tw!V105/tb!V105-0.48,0))) * 4) * (1 + 0.25 * Klvl!V105)</f>
        <v>0</v>
      </c>
      <c r="W106" s="24">
        <f>eff!W105*(1+MAX(-0.1,MIN(0.1,IF(tb!W105&gt;0,tw!W105/tb!W105-0.48,0))) * 4) * (1 + 0.25 * Klvl!W105)</f>
        <v>0</v>
      </c>
      <c r="X106" s="24">
        <f>eff!X105*(1+MAX(-0.1,MIN(0.1,IF(tb!X105&gt;0,tw!X105/tb!X105-0.48,0))) * 4) * (1 + 0.25 * Klvl!X105)</f>
        <v>0</v>
      </c>
      <c r="Y106" s="24">
        <f>eff!Y105*(1+MAX(-0.1,MIN(0.1,IF(tb!Y105&gt;0,tw!Y105/tb!Y105-0.48,0))) * 4) * (1 + 0.25 * Klvl!Y105)</f>
        <v>0</v>
      </c>
      <c r="Z106" s="24">
        <f>eff!Z105*(1+MAX(-0.1,MIN(0.1,IF(tb!Z105&gt;0,tw!Z105/tb!Z105-0.48,0))) * 4) * (1 + 0.25 * Klvl!Z105)</f>
        <v>0</v>
      </c>
      <c r="AA106" s="24">
        <f>eff!AA105*(1+MAX(-0.1,MIN(0.1,IF(tb!AA105&gt;0,tw!AA105/tb!AA105-0.48,0))) * 4) * (1 + 0.25 * Klvl!AA105)</f>
        <v>0</v>
      </c>
      <c r="AB106" s="24">
        <f>eff!AB105*(1+MAX(-0.1,MIN(0.1,IF(tb!AB105&gt;0,tw!AB105/tb!AB105-0.48,0))) * 4) * (1 + 0.25 * Klvl!AB105)</f>
        <v>0</v>
      </c>
      <c r="AC106" s="24">
        <f>eff!AC105*(1+MAX(-0.1,MIN(0.1,IF(tb!AC105&gt;0,tw!AC105/tb!AC105-0.48,0))) * 4) * (1 + 0.25 * Klvl!AC105)</f>
        <v>0</v>
      </c>
      <c r="AD106" s="24">
        <f>eff!AD105*(1+MAX(-0.1,MIN(0.1,IF(tb!AD105&gt;0,tw!AD105/tb!AD105-0.48,0))) * 4) * (1 + 0.25 * Klvl!AD105)</f>
        <v>0</v>
      </c>
      <c r="AE106" s="24">
        <f>eff!AE105*(1+MAX(-0.1,MIN(0.1,IF(tb!AE105&gt;0,tw!AE105/tb!AE105-0.48,0))) * 4) * (1 + 0.25 * Klvl!AE105)</f>
        <v>0</v>
      </c>
      <c r="AF106" s="24"/>
      <c r="AG106" s="28">
        <f t="shared" si="3"/>
        <v>0</v>
      </c>
      <c r="AH106" s="28">
        <f t="shared" si="4"/>
        <v>0</v>
      </c>
      <c r="AI106" s="30">
        <f t="shared" si="5"/>
        <v>0</v>
      </c>
    </row>
    <row r="107" spans="1:35" s="25" customFormat="1" ht="12" x14ac:dyDescent="0.2">
      <c r="A107" s="24">
        <f>eff!A106*(1+MAX(-0.1,MIN(0.1,IF(tb!A106&gt;0,tw!A106/tb!A106-0.48,0))) * 4) * (1 + 0.25 * Klvl!A106)</f>
        <v>0</v>
      </c>
      <c r="B107" s="24">
        <f>eff!B106*(1+MAX(-0.1,MIN(0.1,IF(tb!B106&gt;0,tw!B106/tb!B106-0.48,0))) * 4) * (1 + 0.25 * Klvl!B106)</f>
        <v>0</v>
      </c>
      <c r="C107" s="24">
        <f>eff!C106*(1+MAX(-0.1,MIN(0.1,IF(tb!C106&gt;0,tw!C106/tb!C106-0.48,0))) * 4) * (1 + 0.25 * Klvl!C106)</f>
        <v>0</v>
      </c>
      <c r="D107" s="24">
        <f>eff!D106*(1+MAX(-0.1,MIN(0.1,IF(tb!D106&gt;0,tw!D106/tb!D106-0.48,0))) * 4) * (1 + 0.25 * Klvl!D106)</f>
        <v>0</v>
      </c>
      <c r="E107" s="24">
        <f>eff!E106*(1+MAX(-0.1,MIN(0.1,IF(tb!E106&gt;0,tw!E106/tb!E106-0.48,0))) * 4) * (1 + 0.25 * Klvl!E106)</f>
        <v>0</v>
      </c>
      <c r="F107" s="24">
        <f>eff!F106*(1+MAX(-0.1,MIN(0.1,IF(tb!F106&gt;0,tw!F106/tb!F106-0.48,0))) * 4) * (1 + 0.25 * Klvl!F106)</f>
        <v>0</v>
      </c>
      <c r="G107" s="24">
        <f>eff!G106*(1+MAX(-0.1,MIN(0.1,IF(tb!G106&gt;0,tw!G106/tb!G106-0.48,0))) * 4) * (1 + 0.25 * Klvl!G106)</f>
        <v>0</v>
      </c>
      <c r="H107" s="24">
        <f>eff!H106*(1+MAX(-0.1,MIN(0.1,IF(tb!H106&gt;0,tw!H106/tb!H106-0.48,0))) * 4) * (1 + 0.25 * Klvl!H106)</f>
        <v>0</v>
      </c>
      <c r="I107" s="24">
        <f>eff!I106*(1+MAX(-0.1,MIN(0.1,IF(tb!I106&gt;0,tw!I106/tb!I106-0.48,0))) * 4) * (1 + 0.25 * Klvl!I106)</f>
        <v>0</v>
      </c>
      <c r="J107" s="24">
        <f>eff!J106*(1+MAX(-0.1,MIN(0.1,IF(tb!J106&gt;0,tw!J106/tb!J106-0.48,0))) * 4) * (1 + 0.25 * Klvl!J106)</f>
        <v>0</v>
      </c>
      <c r="K107" s="24">
        <f>eff!K106*(1+MAX(-0.1,MIN(0.1,IF(tb!K106&gt;0,tw!K106/tb!K106-0.48,0))) * 4) * (1 + 0.25 * Klvl!K106)</f>
        <v>0</v>
      </c>
      <c r="L107" s="24">
        <f>eff!L106*(1+MAX(-0.1,MIN(0.1,IF(tb!L106&gt;0,tw!L106/tb!L106-0.48,0))) * 4) * (1 + 0.25 * Klvl!L106)</f>
        <v>0</v>
      </c>
      <c r="M107" s="24">
        <f>eff!M106*(1+MAX(-0.1,MIN(0.1,IF(tb!M106&gt;0,tw!M106/tb!M106-0.48,0))) * 4) * (1 + 0.25 * Klvl!M106)</f>
        <v>0</v>
      </c>
      <c r="N107" s="24">
        <f>eff!N106*(1+MAX(-0.1,MIN(0.1,IF(tb!N106&gt;0,tw!N106/tb!N106-0.48,0))) * 4) * (1 + 0.25 * Klvl!N106)</f>
        <v>0</v>
      </c>
      <c r="O107" s="24">
        <f>eff!O106*(1+MAX(-0.1,MIN(0.1,IF(tb!O106&gt;0,tw!O106/tb!O106-0.48,0))) * 4) * (1 + 0.25 * Klvl!O106)</f>
        <v>0</v>
      </c>
      <c r="P107" s="24"/>
      <c r="Q107" s="24">
        <f>eff!Q106*(1+MAX(-0.1,MIN(0.1,IF(tb!Q106&gt;0,tw!Q106/tb!Q106-0.48,0))) * 4) * (1 + 0.25 * Klvl!Q106)</f>
        <v>0</v>
      </c>
      <c r="R107" s="24">
        <f>eff!R106*(1+MAX(-0.1,MIN(0.1,IF(tb!R106&gt;0,tw!R106/tb!R106-0.48,0))) * 4) * (1 + 0.25 * Klvl!R106)</f>
        <v>0</v>
      </c>
      <c r="S107" s="24">
        <f>eff!S106*(1+MAX(-0.1,MIN(0.1,IF(tb!S106&gt;0,tw!S106/tb!S106-0.48,0))) * 4) * (1 + 0.25 * Klvl!S106)</f>
        <v>0</v>
      </c>
      <c r="T107" s="24">
        <f>eff!T106*(1+MAX(-0.1,MIN(0.1,IF(tb!T106&gt;0,tw!T106/tb!T106-0.48,0))) * 4) * (1 + 0.25 * Klvl!T106)</f>
        <v>0</v>
      </c>
      <c r="U107" s="24">
        <f>eff!U106*(1+MAX(-0.1,MIN(0.1,IF(tb!U106&gt;0,tw!U106/tb!U106-0.48,0))) * 4) * (1 + 0.25 * Klvl!U106)</f>
        <v>0</v>
      </c>
      <c r="V107" s="24">
        <f>eff!V106*(1+MAX(-0.1,MIN(0.1,IF(tb!V106&gt;0,tw!V106/tb!V106-0.48,0))) * 4) * (1 + 0.25 * Klvl!V106)</f>
        <v>0</v>
      </c>
      <c r="W107" s="24">
        <f>eff!W106*(1+MAX(-0.1,MIN(0.1,IF(tb!W106&gt;0,tw!W106/tb!W106-0.48,0))) * 4) * (1 + 0.25 * Klvl!W106)</f>
        <v>0</v>
      </c>
      <c r="X107" s="24">
        <f>eff!X106*(1+MAX(-0.1,MIN(0.1,IF(tb!X106&gt;0,tw!X106/tb!X106-0.48,0))) * 4) * (1 + 0.25 * Klvl!X106)</f>
        <v>0</v>
      </c>
      <c r="Y107" s="24">
        <f>eff!Y106*(1+MAX(-0.1,MIN(0.1,IF(tb!Y106&gt;0,tw!Y106/tb!Y106-0.48,0))) * 4) * (1 + 0.25 * Klvl!Y106)</f>
        <v>0</v>
      </c>
      <c r="Z107" s="24">
        <f>eff!Z106*(1+MAX(-0.1,MIN(0.1,IF(tb!Z106&gt;0,tw!Z106/tb!Z106-0.48,0))) * 4) * (1 + 0.25 * Klvl!Z106)</f>
        <v>0</v>
      </c>
      <c r="AA107" s="24">
        <f>eff!AA106*(1+MAX(-0.1,MIN(0.1,IF(tb!AA106&gt;0,tw!AA106/tb!AA106-0.48,0))) * 4) * (1 + 0.25 * Klvl!AA106)</f>
        <v>0</v>
      </c>
      <c r="AB107" s="24">
        <f>eff!AB106*(1+MAX(-0.1,MIN(0.1,IF(tb!AB106&gt;0,tw!AB106/tb!AB106-0.48,0))) * 4) * (1 + 0.25 * Klvl!AB106)</f>
        <v>0</v>
      </c>
      <c r="AC107" s="24">
        <f>eff!AC106*(1+MAX(-0.1,MIN(0.1,IF(tb!AC106&gt;0,tw!AC106/tb!AC106-0.48,0))) * 4) * (1 + 0.25 * Klvl!AC106)</f>
        <v>0</v>
      </c>
      <c r="AD107" s="24">
        <f>eff!AD106*(1+MAX(-0.1,MIN(0.1,IF(tb!AD106&gt;0,tw!AD106/tb!AD106-0.48,0))) * 4) * (1 + 0.25 * Klvl!AD106)</f>
        <v>0</v>
      </c>
      <c r="AE107" s="24">
        <f>eff!AE106*(1+MAX(-0.1,MIN(0.1,IF(tb!AE106&gt;0,tw!AE106/tb!AE106-0.48,0))) * 4) * (1 + 0.25 * Klvl!AE106)</f>
        <v>0</v>
      </c>
      <c r="AF107" s="24"/>
      <c r="AG107" s="28">
        <f t="shared" si="3"/>
        <v>0</v>
      </c>
      <c r="AH107" s="28">
        <f t="shared" si="4"/>
        <v>0</v>
      </c>
      <c r="AI107" s="30">
        <f t="shared" si="5"/>
        <v>0</v>
      </c>
    </row>
    <row r="108" spans="1:35" s="25" customFormat="1" ht="12" x14ac:dyDescent="0.2">
      <c r="A108" s="24">
        <f>eff!A107*(1+MAX(-0.1,MIN(0.1,IF(tb!A107&gt;0,tw!A107/tb!A107-0.48,0))) * 4) * (1 + 0.25 * Klvl!A107)</f>
        <v>0</v>
      </c>
      <c r="B108" s="24">
        <f>eff!B107*(1+MAX(-0.1,MIN(0.1,IF(tb!B107&gt;0,tw!B107/tb!B107-0.48,0))) * 4) * (1 + 0.25 * Klvl!B107)</f>
        <v>0</v>
      </c>
      <c r="C108" s="24">
        <f>eff!C107*(1+MAX(-0.1,MIN(0.1,IF(tb!C107&gt;0,tw!C107/tb!C107-0.48,0))) * 4) * (1 + 0.25 * Klvl!C107)</f>
        <v>0</v>
      </c>
      <c r="D108" s="24">
        <f>eff!D107*(1+MAX(-0.1,MIN(0.1,IF(tb!D107&gt;0,tw!D107/tb!D107-0.48,0))) * 4) * (1 + 0.25 * Klvl!D107)</f>
        <v>0</v>
      </c>
      <c r="E108" s="24">
        <f>eff!E107*(1+MAX(-0.1,MIN(0.1,IF(tb!E107&gt;0,tw!E107/tb!E107-0.48,0))) * 4) * (1 + 0.25 * Klvl!E107)</f>
        <v>0</v>
      </c>
      <c r="F108" s="24">
        <f>eff!F107*(1+MAX(-0.1,MIN(0.1,IF(tb!F107&gt;0,tw!F107/tb!F107-0.48,0))) * 4) * (1 + 0.25 * Klvl!F107)</f>
        <v>0</v>
      </c>
      <c r="G108" s="24">
        <f>eff!G107*(1+MAX(-0.1,MIN(0.1,IF(tb!G107&gt;0,tw!G107/tb!G107-0.48,0))) * 4) * (1 + 0.25 * Klvl!G107)</f>
        <v>0</v>
      </c>
      <c r="H108" s="24">
        <f>eff!H107*(1+MAX(-0.1,MIN(0.1,IF(tb!H107&gt;0,tw!H107/tb!H107-0.48,0))) * 4) * (1 + 0.25 * Klvl!H107)</f>
        <v>0</v>
      </c>
      <c r="I108" s="24">
        <f>eff!I107*(1+MAX(-0.1,MIN(0.1,IF(tb!I107&gt;0,tw!I107/tb!I107-0.48,0))) * 4) * (1 + 0.25 * Klvl!I107)</f>
        <v>0</v>
      </c>
      <c r="J108" s="24">
        <f>eff!J107*(1+MAX(-0.1,MIN(0.1,IF(tb!J107&gt;0,tw!J107/tb!J107-0.48,0))) * 4) * (1 + 0.25 * Klvl!J107)</f>
        <v>0</v>
      </c>
      <c r="K108" s="24">
        <f>eff!K107*(1+MAX(-0.1,MIN(0.1,IF(tb!K107&gt;0,tw!K107/tb!K107-0.48,0))) * 4) * (1 + 0.25 * Klvl!K107)</f>
        <v>0</v>
      </c>
      <c r="L108" s="24">
        <f>eff!L107*(1+MAX(-0.1,MIN(0.1,IF(tb!L107&gt;0,tw!L107/tb!L107-0.48,0))) * 4) * (1 + 0.25 * Klvl!L107)</f>
        <v>0</v>
      </c>
      <c r="M108" s="24">
        <f>eff!M107*(1+MAX(-0.1,MIN(0.1,IF(tb!M107&gt;0,tw!M107/tb!M107-0.48,0))) * 4) * (1 + 0.25 * Klvl!M107)</f>
        <v>0</v>
      </c>
      <c r="N108" s="24">
        <f>eff!N107*(1+MAX(-0.1,MIN(0.1,IF(tb!N107&gt;0,tw!N107/tb!N107-0.48,0))) * 4) * (1 + 0.25 * Klvl!N107)</f>
        <v>0</v>
      </c>
      <c r="O108" s="24">
        <f>eff!O107*(1+MAX(-0.1,MIN(0.1,IF(tb!O107&gt;0,tw!O107/tb!O107-0.48,0))) * 4) * (1 + 0.25 * Klvl!O107)</f>
        <v>0</v>
      </c>
      <c r="P108" s="24"/>
      <c r="Q108" s="24">
        <f>eff!Q107*(1+MAX(-0.1,MIN(0.1,IF(tb!Q107&gt;0,tw!Q107/tb!Q107-0.48,0))) * 4) * (1 + 0.25 * Klvl!Q107)</f>
        <v>0</v>
      </c>
      <c r="R108" s="24">
        <f>eff!R107*(1+MAX(-0.1,MIN(0.1,IF(tb!R107&gt;0,tw!R107/tb!R107-0.48,0))) * 4) * (1 + 0.25 * Klvl!R107)</f>
        <v>0</v>
      </c>
      <c r="S108" s="24">
        <f>eff!S107*(1+MAX(-0.1,MIN(0.1,IF(tb!S107&gt;0,tw!S107/tb!S107-0.48,0))) * 4) * (1 + 0.25 * Klvl!S107)</f>
        <v>0</v>
      </c>
      <c r="T108" s="24">
        <f>eff!T107*(1+MAX(-0.1,MIN(0.1,IF(tb!T107&gt;0,tw!T107/tb!T107-0.48,0))) * 4) * (1 + 0.25 * Klvl!T107)</f>
        <v>0</v>
      </c>
      <c r="U108" s="24">
        <f>eff!U107*(1+MAX(-0.1,MIN(0.1,IF(tb!U107&gt;0,tw!U107/tb!U107-0.48,0))) * 4) * (1 + 0.25 * Klvl!U107)</f>
        <v>0</v>
      </c>
      <c r="V108" s="24">
        <f>eff!V107*(1+MAX(-0.1,MIN(0.1,IF(tb!V107&gt;0,tw!V107/tb!V107-0.48,0))) * 4) * (1 + 0.25 * Klvl!V107)</f>
        <v>0</v>
      </c>
      <c r="W108" s="24">
        <f>eff!W107*(1+MAX(-0.1,MIN(0.1,IF(tb!W107&gt;0,tw!W107/tb!W107-0.48,0))) * 4) * (1 + 0.25 * Klvl!W107)</f>
        <v>0</v>
      </c>
      <c r="X108" s="24">
        <f>eff!X107*(1+MAX(-0.1,MIN(0.1,IF(tb!X107&gt;0,tw!X107/tb!X107-0.48,0))) * 4) * (1 + 0.25 * Klvl!X107)</f>
        <v>0</v>
      </c>
      <c r="Y108" s="24">
        <f>eff!Y107*(1+MAX(-0.1,MIN(0.1,IF(tb!Y107&gt;0,tw!Y107/tb!Y107-0.48,0))) * 4) * (1 + 0.25 * Klvl!Y107)</f>
        <v>0</v>
      </c>
      <c r="Z108" s="24">
        <f>eff!Z107*(1+MAX(-0.1,MIN(0.1,IF(tb!Z107&gt;0,tw!Z107/tb!Z107-0.48,0))) * 4) * (1 + 0.25 * Klvl!Z107)</f>
        <v>0</v>
      </c>
      <c r="AA108" s="24">
        <f>eff!AA107*(1+MAX(-0.1,MIN(0.1,IF(tb!AA107&gt;0,tw!AA107/tb!AA107-0.48,0))) * 4) * (1 + 0.25 * Klvl!AA107)</f>
        <v>0</v>
      </c>
      <c r="AB108" s="24">
        <f>eff!AB107*(1+MAX(-0.1,MIN(0.1,IF(tb!AB107&gt;0,tw!AB107/tb!AB107-0.48,0))) * 4) * (1 + 0.25 * Klvl!AB107)</f>
        <v>0</v>
      </c>
      <c r="AC108" s="24">
        <f>eff!AC107*(1+MAX(-0.1,MIN(0.1,IF(tb!AC107&gt;0,tw!AC107/tb!AC107-0.48,0))) * 4) * (1 + 0.25 * Klvl!AC107)</f>
        <v>0</v>
      </c>
      <c r="AD108" s="24">
        <f>eff!AD107*(1+MAX(-0.1,MIN(0.1,IF(tb!AD107&gt;0,tw!AD107/tb!AD107-0.48,0))) * 4) * (1 + 0.25 * Klvl!AD107)</f>
        <v>0</v>
      </c>
      <c r="AE108" s="24">
        <f>eff!AE107*(1+MAX(-0.1,MIN(0.1,IF(tb!AE107&gt;0,tw!AE107/tb!AE107-0.48,0))) * 4) * (1 + 0.25 * Klvl!AE107)</f>
        <v>0</v>
      </c>
      <c r="AF108" s="24"/>
      <c r="AG108" s="28">
        <f t="shared" si="3"/>
        <v>0</v>
      </c>
      <c r="AH108" s="28">
        <f t="shared" si="4"/>
        <v>0</v>
      </c>
      <c r="AI108" s="30">
        <f t="shared" si="5"/>
        <v>0</v>
      </c>
    </row>
    <row r="109" spans="1:35" s="25" customFormat="1" ht="12" x14ac:dyDescent="0.2">
      <c r="A109" s="24">
        <f>eff!A108*(1+MAX(-0.1,MIN(0.1,IF(tb!A108&gt;0,tw!A108/tb!A108-0.48,0))) * 4) * (1 + 0.25 * Klvl!A108)</f>
        <v>0</v>
      </c>
      <c r="B109" s="24">
        <f>eff!B108*(1+MAX(-0.1,MIN(0.1,IF(tb!B108&gt;0,tw!B108/tb!B108-0.48,0))) * 4) * (1 + 0.25 * Klvl!B108)</f>
        <v>0</v>
      </c>
      <c r="C109" s="24">
        <f>eff!C108*(1+MAX(-0.1,MIN(0.1,IF(tb!C108&gt;0,tw!C108/tb!C108-0.48,0))) * 4) * (1 + 0.25 * Klvl!C108)</f>
        <v>0</v>
      </c>
      <c r="D109" s="24">
        <f>eff!D108*(1+MAX(-0.1,MIN(0.1,IF(tb!D108&gt;0,tw!D108/tb!D108-0.48,0))) * 4) * (1 + 0.25 * Klvl!D108)</f>
        <v>0</v>
      </c>
      <c r="E109" s="24">
        <f>eff!E108*(1+MAX(-0.1,MIN(0.1,IF(tb!E108&gt;0,tw!E108/tb!E108-0.48,0))) * 4) * (1 + 0.25 * Klvl!E108)</f>
        <v>0</v>
      </c>
      <c r="F109" s="24">
        <f>eff!F108*(1+MAX(-0.1,MIN(0.1,IF(tb!F108&gt;0,tw!F108/tb!F108-0.48,0))) * 4) * (1 + 0.25 * Klvl!F108)</f>
        <v>0</v>
      </c>
      <c r="G109" s="24">
        <f>eff!G108*(1+MAX(-0.1,MIN(0.1,IF(tb!G108&gt;0,tw!G108/tb!G108-0.48,0))) * 4) * (1 + 0.25 * Klvl!G108)</f>
        <v>0</v>
      </c>
      <c r="H109" s="24">
        <f>eff!H108*(1+MAX(-0.1,MIN(0.1,IF(tb!H108&gt;0,tw!H108/tb!H108-0.48,0))) * 4) * (1 + 0.25 * Klvl!H108)</f>
        <v>0</v>
      </c>
      <c r="I109" s="24">
        <f>eff!I108*(1+MAX(-0.1,MIN(0.1,IF(tb!I108&gt;0,tw!I108/tb!I108-0.48,0))) * 4) * (1 + 0.25 * Klvl!I108)</f>
        <v>0</v>
      </c>
      <c r="J109" s="24">
        <f>eff!J108*(1+MAX(-0.1,MIN(0.1,IF(tb!J108&gt;0,tw!J108/tb!J108-0.48,0))) * 4) * (1 + 0.25 * Klvl!J108)</f>
        <v>0</v>
      </c>
      <c r="K109" s="24">
        <f>eff!K108*(1+MAX(-0.1,MIN(0.1,IF(tb!K108&gt;0,tw!K108/tb!K108-0.48,0))) * 4) * (1 + 0.25 * Klvl!K108)</f>
        <v>0</v>
      </c>
      <c r="L109" s="24">
        <f>eff!L108*(1+MAX(-0.1,MIN(0.1,IF(tb!L108&gt;0,tw!L108/tb!L108-0.48,0))) * 4) * (1 + 0.25 * Klvl!L108)</f>
        <v>0</v>
      </c>
      <c r="M109" s="24">
        <f>eff!M108*(1+MAX(-0.1,MIN(0.1,IF(tb!M108&gt;0,tw!M108/tb!M108-0.48,0))) * 4) * (1 + 0.25 * Klvl!M108)</f>
        <v>0</v>
      </c>
      <c r="N109" s="24">
        <f>eff!N108*(1+MAX(-0.1,MIN(0.1,IF(tb!N108&gt;0,tw!N108/tb!N108-0.48,0))) * 4) * (1 + 0.25 * Klvl!N108)</f>
        <v>0</v>
      </c>
      <c r="O109" s="24">
        <f>eff!O108*(1+MAX(-0.1,MIN(0.1,IF(tb!O108&gt;0,tw!O108/tb!O108-0.48,0))) * 4) * (1 + 0.25 * Klvl!O108)</f>
        <v>0</v>
      </c>
      <c r="P109" s="24"/>
      <c r="Q109" s="24">
        <f>eff!Q108*(1+MAX(-0.1,MIN(0.1,IF(tb!Q108&gt;0,tw!Q108/tb!Q108-0.48,0))) * 4) * (1 + 0.25 * Klvl!Q108)</f>
        <v>0</v>
      </c>
      <c r="R109" s="24">
        <f>eff!R108*(1+MAX(-0.1,MIN(0.1,IF(tb!R108&gt;0,tw!R108/tb!R108-0.48,0))) * 4) * (1 + 0.25 * Klvl!R108)</f>
        <v>0</v>
      </c>
      <c r="S109" s="24">
        <f>eff!S108*(1+MAX(-0.1,MIN(0.1,IF(tb!S108&gt;0,tw!S108/tb!S108-0.48,0))) * 4) * (1 + 0.25 * Klvl!S108)</f>
        <v>0</v>
      </c>
      <c r="T109" s="24">
        <f>eff!T108*(1+MAX(-0.1,MIN(0.1,IF(tb!T108&gt;0,tw!T108/tb!T108-0.48,0))) * 4) * (1 + 0.25 * Klvl!T108)</f>
        <v>0</v>
      </c>
      <c r="U109" s="24">
        <f>eff!U108*(1+MAX(-0.1,MIN(0.1,IF(tb!U108&gt;0,tw!U108/tb!U108-0.48,0))) * 4) * (1 + 0.25 * Klvl!U108)</f>
        <v>0</v>
      </c>
      <c r="V109" s="24">
        <f>eff!V108*(1+MAX(-0.1,MIN(0.1,IF(tb!V108&gt;0,tw!V108/tb!V108-0.48,0))) * 4) * (1 + 0.25 * Klvl!V108)</f>
        <v>0</v>
      </c>
      <c r="W109" s="24">
        <f>eff!W108*(1+MAX(-0.1,MIN(0.1,IF(tb!W108&gt;0,tw!W108/tb!W108-0.48,0))) * 4) * (1 + 0.25 * Klvl!W108)</f>
        <v>0</v>
      </c>
      <c r="X109" s="24">
        <f>eff!X108*(1+MAX(-0.1,MIN(0.1,IF(tb!X108&gt;0,tw!X108/tb!X108-0.48,0))) * 4) * (1 + 0.25 * Klvl!X108)</f>
        <v>0</v>
      </c>
      <c r="Y109" s="24">
        <f>eff!Y108*(1+MAX(-0.1,MIN(0.1,IF(tb!Y108&gt;0,tw!Y108/tb!Y108-0.48,0))) * 4) * (1 + 0.25 * Klvl!Y108)</f>
        <v>0</v>
      </c>
      <c r="Z109" s="24">
        <f>eff!Z108*(1+MAX(-0.1,MIN(0.1,IF(tb!Z108&gt;0,tw!Z108/tb!Z108-0.48,0))) * 4) * (1 + 0.25 * Klvl!Z108)</f>
        <v>0</v>
      </c>
      <c r="AA109" s="24">
        <f>eff!AA108*(1+MAX(-0.1,MIN(0.1,IF(tb!AA108&gt;0,tw!AA108/tb!AA108-0.48,0))) * 4) * (1 + 0.25 * Klvl!AA108)</f>
        <v>0</v>
      </c>
      <c r="AB109" s="24">
        <f>eff!AB108*(1+MAX(-0.1,MIN(0.1,IF(tb!AB108&gt;0,tw!AB108/tb!AB108-0.48,0))) * 4) * (1 + 0.25 * Klvl!AB108)</f>
        <v>0</v>
      </c>
      <c r="AC109" s="24">
        <f>eff!AC108*(1+MAX(-0.1,MIN(0.1,IF(tb!AC108&gt;0,tw!AC108/tb!AC108-0.48,0))) * 4) * (1 + 0.25 * Klvl!AC108)</f>
        <v>0</v>
      </c>
      <c r="AD109" s="24">
        <f>eff!AD108*(1+MAX(-0.1,MIN(0.1,IF(tb!AD108&gt;0,tw!AD108/tb!AD108-0.48,0))) * 4) * (1 + 0.25 * Klvl!AD108)</f>
        <v>0</v>
      </c>
      <c r="AE109" s="24">
        <f>eff!AE108*(1+MAX(-0.1,MIN(0.1,IF(tb!AE108&gt;0,tw!AE108/tb!AE108-0.48,0))) * 4) * (1 + 0.25 * Klvl!AE108)</f>
        <v>0</v>
      </c>
      <c r="AF109" s="24"/>
      <c r="AG109" s="28">
        <f t="shared" si="3"/>
        <v>0</v>
      </c>
      <c r="AH109" s="28">
        <f t="shared" si="4"/>
        <v>0</v>
      </c>
      <c r="AI109" s="30">
        <f t="shared" si="5"/>
        <v>0</v>
      </c>
    </row>
    <row r="110" spans="1:35" s="25" customFormat="1" ht="12" x14ac:dyDescent="0.2">
      <c r="A110" s="24">
        <f>eff!A109*(1+MAX(-0.1,MIN(0.1,IF(tb!A109&gt;0,tw!A109/tb!A109-0.48,0))) * 4) * (1 + 0.25 * Klvl!A109)</f>
        <v>0</v>
      </c>
      <c r="B110" s="24">
        <f>eff!B109*(1+MAX(-0.1,MIN(0.1,IF(tb!B109&gt;0,tw!B109/tb!B109-0.48,0))) * 4) * (1 + 0.25 * Klvl!B109)</f>
        <v>0</v>
      </c>
      <c r="C110" s="24">
        <f>eff!C109*(1+MAX(-0.1,MIN(0.1,IF(tb!C109&gt;0,tw!C109/tb!C109-0.48,0))) * 4) * (1 + 0.25 * Klvl!C109)</f>
        <v>0</v>
      </c>
      <c r="D110" s="24">
        <f>eff!D109*(1+MAX(-0.1,MIN(0.1,IF(tb!D109&gt;0,tw!D109/tb!D109-0.48,0))) * 4) * (1 + 0.25 * Klvl!D109)</f>
        <v>0</v>
      </c>
      <c r="E110" s="24">
        <f>eff!E109*(1+MAX(-0.1,MIN(0.1,IF(tb!E109&gt;0,tw!E109/tb!E109-0.48,0))) * 4) * (1 + 0.25 * Klvl!E109)</f>
        <v>0</v>
      </c>
      <c r="F110" s="24">
        <f>eff!F109*(1+MAX(-0.1,MIN(0.1,IF(tb!F109&gt;0,tw!F109/tb!F109-0.48,0))) * 4) * (1 + 0.25 * Klvl!F109)</f>
        <v>0</v>
      </c>
      <c r="G110" s="24">
        <f>eff!G109*(1+MAX(-0.1,MIN(0.1,IF(tb!G109&gt;0,tw!G109/tb!G109-0.48,0))) * 4) * (1 + 0.25 * Klvl!G109)</f>
        <v>0</v>
      </c>
      <c r="H110" s="24">
        <f>eff!H109*(1+MAX(-0.1,MIN(0.1,IF(tb!H109&gt;0,tw!H109/tb!H109-0.48,0))) * 4) * (1 + 0.25 * Klvl!H109)</f>
        <v>0</v>
      </c>
      <c r="I110" s="24">
        <f>eff!I109*(1+MAX(-0.1,MIN(0.1,IF(tb!I109&gt;0,tw!I109/tb!I109-0.48,0))) * 4) * (1 + 0.25 * Klvl!I109)</f>
        <v>0</v>
      </c>
      <c r="J110" s="24">
        <f>eff!J109*(1+MAX(-0.1,MIN(0.1,IF(tb!J109&gt;0,tw!J109/tb!J109-0.48,0))) * 4) * (1 + 0.25 * Klvl!J109)</f>
        <v>0</v>
      </c>
      <c r="K110" s="24">
        <f>eff!K109*(1+MAX(-0.1,MIN(0.1,IF(tb!K109&gt;0,tw!K109/tb!K109-0.48,0))) * 4) * (1 + 0.25 * Klvl!K109)</f>
        <v>0</v>
      </c>
      <c r="L110" s="24">
        <f>eff!L109*(1+MAX(-0.1,MIN(0.1,IF(tb!L109&gt;0,tw!L109/tb!L109-0.48,0))) * 4) * (1 + 0.25 * Klvl!L109)</f>
        <v>0</v>
      </c>
      <c r="M110" s="24">
        <f>eff!M109*(1+MAX(-0.1,MIN(0.1,IF(tb!M109&gt;0,tw!M109/tb!M109-0.48,0))) * 4) * (1 + 0.25 * Klvl!M109)</f>
        <v>0</v>
      </c>
      <c r="N110" s="24">
        <f>eff!N109*(1+MAX(-0.1,MIN(0.1,IF(tb!N109&gt;0,tw!N109/tb!N109-0.48,0))) * 4) * (1 + 0.25 * Klvl!N109)</f>
        <v>0</v>
      </c>
      <c r="O110" s="24">
        <f>eff!O109*(1+MAX(-0.1,MIN(0.1,IF(tb!O109&gt;0,tw!O109/tb!O109-0.48,0))) * 4) * (1 + 0.25 * Klvl!O109)</f>
        <v>0</v>
      </c>
      <c r="P110" s="24"/>
      <c r="Q110" s="24">
        <f>eff!Q109*(1+MAX(-0.1,MIN(0.1,IF(tb!Q109&gt;0,tw!Q109/tb!Q109-0.48,0))) * 4) * (1 + 0.25 * Klvl!Q109)</f>
        <v>0</v>
      </c>
      <c r="R110" s="24">
        <f>eff!R109*(1+MAX(-0.1,MIN(0.1,IF(tb!R109&gt;0,tw!R109/tb!R109-0.48,0))) * 4) * (1 + 0.25 * Klvl!R109)</f>
        <v>0</v>
      </c>
      <c r="S110" s="24">
        <f>eff!S109*(1+MAX(-0.1,MIN(0.1,IF(tb!S109&gt;0,tw!S109/tb!S109-0.48,0))) * 4) * (1 + 0.25 * Klvl!S109)</f>
        <v>0</v>
      </c>
      <c r="T110" s="24">
        <f>eff!T109*(1+MAX(-0.1,MIN(0.1,IF(tb!T109&gt;0,tw!T109/tb!T109-0.48,0))) * 4) * (1 + 0.25 * Klvl!T109)</f>
        <v>0</v>
      </c>
      <c r="U110" s="24">
        <f>eff!U109*(1+MAX(-0.1,MIN(0.1,IF(tb!U109&gt;0,tw!U109/tb!U109-0.48,0))) * 4) * (1 + 0.25 * Klvl!U109)</f>
        <v>0</v>
      </c>
      <c r="V110" s="24">
        <f>eff!V109*(1+MAX(-0.1,MIN(0.1,IF(tb!V109&gt;0,tw!V109/tb!V109-0.48,0))) * 4) * (1 + 0.25 * Klvl!V109)</f>
        <v>0</v>
      </c>
      <c r="W110" s="24">
        <f>eff!W109*(1+MAX(-0.1,MIN(0.1,IF(tb!W109&gt;0,tw!W109/tb!W109-0.48,0))) * 4) * (1 + 0.25 * Klvl!W109)</f>
        <v>0</v>
      </c>
      <c r="X110" s="24">
        <f>eff!X109*(1+MAX(-0.1,MIN(0.1,IF(tb!X109&gt;0,tw!X109/tb!X109-0.48,0))) * 4) * (1 + 0.25 * Klvl!X109)</f>
        <v>0</v>
      </c>
      <c r="Y110" s="24">
        <f>eff!Y109*(1+MAX(-0.1,MIN(0.1,IF(tb!Y109&gt;0,tw!Y109/tb!Y109-0.48,0))) * 4) * (1 + 0.25 * Klvl!Y109)</f>
        <v>0</v>
      </c>
      <c r="Z110" s="24">
        <f>eff!Z109*(1+MAX(-0.1,MIN(0.1,IF(tb!Z109&gt;0,tw!Z109/tb!Z109-0.48,0))) * 4) * (1 + 0.25 * Klvl!Z109)</f>
        <v>0</v>
      </c>
      <c r="AA110" s="24">
        <f>eff!AA109*(1+MAX(-0.1,MIN(0.1,IF(tb!AA109&gt;0,tw!AA109/tb!AA109-0.48,0))) * 4) * (1 + 0.25 * Klvl!AA109)</f>
        <v>0</v>
      </c>
      <c r="AB110" s="24">
        <f>eff!AB109*(1+MAX(-0.1,MIN(0.1,IF(tb!AB109&gt;0,tw!AB109/tb!AB109-0.48,0))) * 4) * (1 + 0.25 * Klvl!AB109)</f>
        <v>0</v>
      </c>
      <c r="AC110" s="24">
        <f>eff!AC109*(1+MAX(-0.1,MIN(0.1,IF(tb!AC109&gt;0,tw!AC109/tb!AC109-0.48,0))) * 4) * (1 + 0.25 * Klvl!AC109)</f>
        <v>0</v>
      </c>
      <c r="AD110" s="24">
        <f>eff!AD109*(1+MAX(-0.1,MIN(0.1,IF(tb!AD109&gt;0,tw!AD109/tb!AD109-0.48,0))) * 4) * (1 + 0.25 * Klvl!AD109)</f>
        <v>0</v>
      </c>
      <c r="AE110" s="24">
        <f>eff!AE109*(1+MAX(-0.1,MIN(0.1,IF(tb!AE109&gt;0,tw!AE109/tb!AE109-0.48,0))) * 4) * (1 + 0.25 * Klvl!AE109)</f>
        <v>0</v>
      </c>
      <c r="AF110" s="24"/>
      <c r="AG110" s="28">
        <f t="shared" si="3"/>
        <v>0</v>
      </c>
      <c r="AH110" s="28">
        <f t="shared" si="4"/>
        <v>0</v>
      </c>
      <c r="AI110" s="30">
        <f t="shared" si="5"/>
        <v>0</v>
      </c>
    </row>
    <row r="111" spans="1:35" s="25" customFormat="1" ht="12" x14ac:dyDescent="0.2">
      <c r="A111" s="24">
        <f>eff!A110*(1+MAX(-0.1,MIN(0.1,IF(tb!A110&gt;0,tw!A110/tb!A110-0.48,0))) * 4) * (1 + 0.25 * Klvl!A110)</f>
        <v>0</v>
      </c>
      <c r="B111" s="24">
        <f>eff!B110*(1+MAX(-0.1,MIN(0.1,IF(tb!B110&gt;0,tw!B110/tb!B110-0.48,0))) * 4) * (1 + 0.25 * Klvl!B110)</f>
        <v>0</v>
      </c>
      <c r="C111" s="24">
        <f>eff!C110*(1+MAX(-0.1,MIN(0.1,IF(tb!C110&gt;0,tw!C110/tb!C110-0.48,0))) * 4) * (1 + 0.25 * Klvl!C110)</f>
        <v>0</v>
      </c>
      <c r="D111" s="24">
        <f>eff!D110*(1+MAX(-0.1,MIN(0.1,IF(tb!D110&gt;0,tw!D110/tb!D110-0.48,0))) * 4) * (1 + 0.25 * Klvl!D110)</f>
        <v>0</v>
      </c>
      <c r="E111" s="24">
        <f>eff!E110*(1+MAX(-0.1,MIN(0.1,IF(tb!E110&gt;0,tw!E110/tb!E110-0.48,0))) * 4) * (1 + 0.25 * Klvl!E110)</f>
        <v>0</v>
      </c>
      <c r="F111" s="24">
        <f>eff!F110*(1+MAX(-0.1,MIN(0.1,IF(tb!F110&gt;0,tw!F110/tb!F110-0.48,0))) * 4) * (1 + 0.25 * Klvl!F110)</f>
        <v>0</v>
      </c>
      <c r="G111" s="24">
        <f>eff!G110*(1+MAX(-0.1,MIN(0.1,IF(tb!G110&gt;0,tw!G110/tb!G110-0.48,0))) * 4) * (1 + 0.25 * Klvl!G110)</f>
        <v>0</v>
      </c>
      <c r="H111" s="24">
        <f>eff!H110*(1+MAX(-0.1,MIN(0.1,IF(tb!H110&gt;0,tw!H110/tb!H110-0.48,0))) * 4) * (1 + 0.25 * Klvl!H110)</f>
        <v>0</v>
      </c>
      <c r="I111" s="24">
        <f>eff!I110*(1+MAX(-0.1,MIN(0.1,IF(tb!I110&gt;0,tw!I110/tb!I110-0.48,0))) * 4) * (1 + 0.25 * Klvl!I110)</f>
        <v>0</v>
      </c>
      <c r="J111" s="24">
        <f>eff!J110*(1+MAX(-0.1,MIN(0.1,IF(tb!J110&gt;0,tw!J110/tb!J110-0.48,0))) * 4) * (1 + 0.25 * Klvl!J110)</f>
        <v>0</v>
      </c>
      <c r="K111" s="24">
        <f>eff!K110*(1+MAX(-0.1,MIN(0.1,IF(tb!K110&gt;0,tw!K110/tb!K110-0.48,0))) * 4) * (1 + 0.25 * Klvl!K110)</f>
        <v>0</v>
      </c>
      <c r="L111" s="24">
        <f>eff!L110*(1+MAX(-0.1,MIN(0.1,IF(tb!L110&gt;0,tw!L110/tb!L110-0.48,0))) * 4) * (1 + 0.25 * Klvl!L110)</f>
        <v>0</v>
      </c>
      <c r="M111" s="24">
        <f>eff!M110*(1+MAX(-0.1,MIN(0.1,IF(tb!M110&gt;0,tw!M110/tb!M110-0.48,0))) * 4) * (1 + 0.25 * Klvl!M110)</f>
        <v>0</v>
      </c>
      <c r="N111" s="24">
        <f>eff!N110*(1+MAX(-0.1,MIN(0.1,IF(tb!N110&gt;0,tw!N110/tb!N110-0.48,0))) * 4) * (1 + 0.25 * Klvl!N110)</f>
        <v>0</v>
      </c>
      <c r="O111" s="24">
        <f>eff!O110*(1+MAX(-0.1,MIN(0.1,IF(tb!O110&gt;0,tw!O110/tb!O110-0.48,0))) * 4) * (1 + 0.25 * Klvl!O110)</f>
        <v>0</v>
      </c>
      <c r="P111" s="24"/>
      <c r="Q111" s="24">
        <f>eff!Q110*(1+MAX(-0.1,MIN(0.1,IF(tb!Q110&gt;0,tw!Q110/tb!Q110-0.48,0))) * 4) * (1 + 0.25 * Klvl!Q110)</f>
        <v>0</v>
      </c>
      <c r="R111" s="24">
        <f>eff!R110*(1+MAX(-0.1,MIN(0.1,IF(tb!R110&gt;0,tw!R110/tb!R110-0.48,0))) * 4) * (1 + 0.25 * Klvl!R110)</f>
        <v>0</v>
      </c>
      <c r="S111" s="24">
        <f>eff!S110*(1+MAX(-0.1,MIN(0.1,IF(tb!S110&gt;0,tw!S110/tb!S110-0.48,0))) * 4) * (1 + 0.25 * Klvl!S110)</f>
        <v>0</v>
      </c>
      <c r="T111" s="24">
        <f>eff!T110*(1+MAX(-0.1,MIN(0.1,IF(tb!T110&gt;0,tw!T110/tb!T110-0.48,0))) * 4) * (1 + 0.25 * Klvl!T110)</f>
        <v>0</v>
      </c>
      <c r="U111" s="24">
        <f>eff!U110*(1+MAX(-0.1,MIN(0.1,IF(tb!U110&gt;0,tw!U110/tb!U110-0.48,0))) * 4) * (1 + 0.25 * Klvl!U110)</f>
        <v>0</v>
      </c>
      <c r="V111" s="24">
        <f>eff!V110*(1+MAX(-0.1,MIN(0.1,IF(tb!V110&gt;0,tw!V110/tb!V110-0.48,0))) * 4) * (1 + 0.25 * Klvl!V110)</f>
        <v>0</v>
      </c>
      <c r="W111" s="24">
        <f>eff!W110*(1+MAX(-0.1,MIN(0.1,IF(tb!W110&gt;0,tw!W110/tb!W110-0.48,0))) * 4) * (1 + 0.25 * Klvl!W110)</f>
        <v>0</v>
      </c>
      <c r="X111" s="24">
        <f>eff!X110*(1+MAX(-0.1,MIN(0.1,IF(tb!X110&gt;0,tw!X110/tb!X110-0.48,0))) * 4) * (1 + 0.25 * Klvl!X110)</f>
        <v>0</v>
      </c>
      <c r="Y111" s="24">
        <f>eff!Y110*(1+MAX(-0.1,MIN(0.1,IF(tb!Y110&gt;0,tw!Y110/tb!Y110-0.48,0))) * 4) * (1 + 0.25 * Klvl!Y110)</f>
        <v>0</v>
      </c>
      <c r="Z111" s="24">
        <f>eff!Z110*(1+MAX(-0.1,MIN(0.1,IF(tb!Z110&gt;0,tw!Z110/tb!Z110-0.48,0))) * 4) * (1 + 0.25 * Klvl!Z110)</f>
        <v>0</v>
      </c>
      <c r="AA111" s="24">
        <f>eff!AA110*(1+MAX(-0.1,MIN(0.1,IF(tb!AA110&gt;0,tw!AA110/tb!AA110-0.48,0))) * 4) * (1 + 0.25 * Klvl!AA110)</f>
        <v>0</v>
      </c>
      <c r="AB111" s="24">
        <f>eff!AB110*(1+MAX(-0.1,MIN(0.1,IF(tb!AB110&gt;0,tw!AB110/tb!AB110-0.48,0))) * 4) * (1 + 0.25 * Klvl!AB110)</f>
        <v>0</v>
      </c>
      <c r="AC111" s="24">
        <f>eff!AC110*(1+MAX(-0.1,MIN(0.1,IF(tb!AC110&gt;0,tw!AC110/tb!AC110-0.48,0))) * 4) * (1 + 0.25 * Klvl!AC110)</f>
        <v>0</v>
      </c>
      <c r="AD111" s="24">
        <f>eff!AD110*(1+MAX(-0.1,MIN(0.1,IF(tb!AD110&gt;0,tw!AD110/tb!AD110-0.48,0))) * 4) * (1 + 0.25 * Klvl!AD110)</f>
        <v>0</v>
      </c>
      <c r="AE111" s="24">
        <f>eff!AE110*(1+MAX(-0.1,MIN(0.1,IF(tb!AE110&gt;0,tw!AE110/tb!AE110-0.48,0))) * 4) * (1 + 0.25 * Klvl!AE110)</f>
        <v>0</v>
      </c>
      <c r="AF111" s="24"/>
      <c r="AG111" s="28">
        <f t="shared" si="3"/>
        <v>0</v>
      </c>
      <c r="AH111" s="28">
        <f t="shared" si="4"/>
        <v>0</v>
      </c>
      <c r="AI111" s="30">
        <f t="shared" si="5"/>
        <v>0</v>
      </c>
    </row>
    <row r="112" spans="1:35" s="25" customFormat="1" ht="12" x14ac:dyDescent="0.2">
      <c r="A112" s="24">
        <f>eff!A111*(1+MAX(-0.1,MIN(0.1,IF(tb!A111&gt;0,tw!A111/tb!A111-0.48,0))) * 4) * (1 + 0.25 * Klvl!A111)</f>
        <v>0</v>
      </c>
      <c r="B112" s="24">
        <f>eff!B111*(1+MAX(-0.1,MIN(0.1,IF(tb!B111&gt;0,tw!B111/tb!B111-0.48,0))) * 4) * (1 + 0.25 * Klvl!B111)</f>
        <v>0</v>
      </c>
      <c r="C112" s="24">
        <f>eff!C111*(1+MAX(-0.1,MIN(0.1,IF(tb!C111&gt;0,tw!C111/tb!C111-0.48,0))) * 4) * (1 + 0.25 * Klvl!C111)</f>
        <v>0</v>
      </c>
      <c r="D112" s="24">
        <f>eff!D111*(1+MAX(-0.1,MIN(0.1,IF(tb!D111&gt;0,tw!D111/tb!D111-0.48,0))) * 4) * (1 + 0.25 * Klvl!D111)</f>
        <v>0</v>
      </c>
      <c r="E112" s="24">
        <f>eff!E111*(1+MAX(-0.1,MIN(0.1,IF(tb!E111&gt;0,tw!E111/tb!E111-0.48,0))) * 4) * (1 + 0.25 * Klvl!E111)</f>
        <v>0</v>
      </c>
      <c r="F112" s="24">
        <f>eff!F111*(1+MAX(-0.1,MIN(0.1,IF(tb!F111&gt;0,tw!F111/tb!F111-0.48,0))) * 4) * (1 + 0.25 * Klvl!F111)</f>
        <v>0</v>
      </c>
      <c r="G112" s="24">
        <f>eff!G111*(1+MAX(-0.1,MIN(0.1,IF(tb!G111&gt;0,tw!G111/tb!G111-0.48,0))) * 4) * (1 + 0.25 * Klvl!G111)</f>
        <v>0</v>
      </c>
      <c r="H112" s="24">
        <f>eff!H111*(1+MAX(-0.1,MIN(0.1,IF(tb!H111&gt;0,tw!H111/tb!H111-0.48,0))) * 4) * (1 + 0.25 * Klvl!H111)</f>
        <v>0</v>
      </c>
      <c r="I112" s="24">
        <f>eff!I111*(1+MAX(-0.1,MIN(0.1,IF(tb!I111&gt;0,tw!I111/tb!I111-0.48,0))) * 4) * (1 + 0.25 * Klvl!I111)</f>
        <v>0</v>
      </c>
      <c r="J112" s="24">
        <f>eff!J111*(1+MAX(-0.1,MIN(0.1,IF(tb!J111&gt;0,tw!J111/tb!J111-0.48,0))) * 4) * (1 + 0.25 * Klvl!J111)</f>
        <v>0</v>
      </c>
      <c r="K112" s="24">
        <f>eff!K111*(1+MAX(-0.1,MIN(0.1,IF(tb!K111&gt;0,tw!K111/tb!K111-0.48,0))) * 4) * (1 + 0.25 * Klvl!K111)</f>
        <v>0</v>
      </c>
      <c r="L112" s="24">
        <f>eff!L111*(1+MAX(-0.1,MIN(0.1,IF(tb!L111&gt;0,tw!L111/tb!L111-0.48,0))) * 4) * (1 + 0.25 * Klvl!L111)</f>
        <v>0</v>
      </c>
      <c r="M112" s="24">
        <f>eff!M111*(1+MAX(-0.1,MIN(0.1,IF(tb!M111&gt;0,tw!M111/tb!M111-0.48,0))) * 4) * (1 + 0.25 * Klvl!M111)</f>
        <v>0</v>
      </c>
      <c r="N112" s="24">
        <f>eff!N111*(1+MAX(-0.1,MIN(0.1,IF(tb!N111&gt;0,tw!N111/tb!N111-0.48,0))) * 4) * (1 + 0.25 * Klvl!N111)</f>
        <v>0</v>
      </c>
      <c r="O112" s="24">
        <f>eff!O111*(1+MAX(-0.1,MIN(0.1,IF(tb!O111&gt;0,tw!O111/tb!O111-0.48,0))) * 4) * (1 + 0.25 * Klvl!O111)</f>
        <v>0</v>
      </c>
      <c r="P112" s="24"/>
      <c r="Q112" s="24">
        <f>eff!Q111*(1+MAX(-0.1,MIN(0.1,IF(tb!Q111&gt;0,tw!Q111/tb!Q111-0.48,0))) * 4) * (1 + 0.25 * Klvl!Q111)</f>
        <v>0</v>
      </c>
      <c r="R112" s="24">
        <f>eff!R111*(1+MAX(-0.1,MIN(0.1,IF(tb!R111&gt;0,tw!R111/tb!R111-0.48,0))) * 4) * (1 + 0.25 * Klvl!R111)</f>
        <v>0</v>
      </c>
      <c r="S112" s="24">
        <f>eff!S111*(1+MAX(-0.1,MIN(0.1,IF(tb!S111&gt;0,tw!S111/tb!S111-0.48,0))) * 4) * (1 + 0.25 * Klvl!S111)</f>
        <v>0</v>
      </c>
      <c r="T112" s="24">
        <f>eff!T111*(1+MAX(-0.1,MIN(0.1,IF(tb!T111&gt;0,tw!T111/tb!T111-0.48,0))) * 4) * (1 + 0.25 * Klvl!T111)</f>
        <v>0</v>
      </c>
      <c r="U112" s="24">
        <f>eff!U111*(1+MAX(-0.1,MIN(0.1,IF(tb!U111&gt;0,tw!U111/tb!U111-0.48,0))) * 4) * (1 + 0.25 * Klvl!U111)</f>
        <v>0</v>
      </c>
      <c r="V112" s="24">
        <f>eff!V111*(1+MAX(-0.1,MIN(0.1,IF(tb!V111&gt;0,tw!V111/tb!V111-0.48,0))) * 4) * (1 + 0.25 * Klvl!V111)</f>
        <v>0</v>
      </c>
      <c r="W112" s="24">
        <f>eff!W111*(1+MAX(-0.1,MIN(0.1,IF(tb!W111&gt;0,tw!W111/tb!W111-0.48,0))) * 4) * (1 + 0.25 * Klvl!W111)</f>
        <v>0</v>
      </c>
      <c r="X112" s="24">
        <f>eff!X111*(1+MAX(-0.1,MIN(0.1,IF(tb!X111&gt;0,tw!X111/tb!X111-0.48,0))) * 4) * (1 + 0.25 * Klvl!X111)</f>
        <v>0</v>
      </c>
      <c r="Y112" s="24">
        <f>eff!Y111*(1+MAX(-0.1,MIN(0.1,IF(tb!Y111&gt;0,tw!Y111/tb!Y111-0.48,0))) * 4) * (1 + 0.25 * Klvl!Y111)</f>
        <v>0</v>
      </c>
      <c r="Z112" s="24">
        <f>eff!Z111*(1+MAX(-0.1,MIN(0.1,IF(tb!Z111&gt;0,tw!Z111/tb!Z111-0.48,0))) * 4) * (1 + 0.25 * Klvl!Z111)</f>
        <v>0</v>
      </c>
      <c r="AA112" s="24">
        <f>eff!AA111*(1+MAX(-0.1,MIN(0.1,IF(tb!AA111&gt;0,tw!AA111/tb!AA111-0.48,0))) * 4) * (1 + 0.25 * Klvl!AA111)</f>
        <v>0</v>
      </c>
      <c r="AB112" s="24">
        <f>eff!AB111*(1+MAX(-0.1,MIN(0.1,IF(tb!AB111&gt;0,tw!AB111/tb!AB111-0.48,0))) * 4) * (1 + 0.25 * Klvl!AB111)</f>
        <v>0</v>
      </c>
      <c r="AC112" s="24">
        <f>eff!AC111*(1+MAX(-0.1,MIN(0.1,IF(tb!AC111&gt;0,tw!AC111/tb!AC111-0.48,0))) * 4) * (1 + 0.25 * Klvl!AC111)</f>
        <v>0</v>
      </c>
      <c r="AD112" s="24">
        <f>eff!AD111*(1+MAX(-0.1,MIN(0.1,IF(tb!AD111&gt;0,tw!AD111/tb!AD111-0.48,0))) * 4) * (1 + 0.25 * Klvl!AD111)</f>
        <v>0</v>
      </c>
      <c r="AE112" s="24">
        <f>eff!AE111*(1+MAX(-0.1,MIN(0.1,IF(tb!AE111&gt;0,tw!AE111/tb!AE111-0.48,0))) * 4) * (1 + 0.25 * Klvl!AE111)</f>
        <v>0</v>
      </c>
      <c r="AF112" s="24"/>
      <c r="AG112" s="28">
        <f t="shared" si="3"/>
        <v>0</v>
      </c>
      <c r="AH112" s="28">
        <f t="shared" si="4"/>
        <v>0</v>
      </c>
      <c r="AI112" s="30">
        <f t="shared" si="5"/>
        <v>0</v>
      </c>
    </row>
    <row r="113" spans="1:35" s="25" customFormat="1" ht="12" x14ac:dyDescent="0.2">
      <c r="A113" s="24">
        <f>eff!A112*(1+MAX(-0.1,MIN(0.1,IF(tb!A112&gt;0,tw!A112/tb!A112-0.48,0))) * 4) * (1 + 0.25 * Klvl!A112)</f>
        <v>0</v>
      </c>
      <c r="B113" s="24">
        <f>eff!B112*(1+MAX(-0.1,MIN(0.1,IF(tb!B112&gt;0,tw!B112/tb!B112-0.48,0))) * 4) * (1 + 0.25 * Klvl!B112)</f>
        <v>0</v>
      </c>
      <c r="C113" s="24">
        <f>eff!C112*(1+MAX(-0.1,MIN(0.1,IF(tb!C112&gt;0,tw!C112/tb!C112-0.48,0))) * 4) * (1 + 0.25 * Klvl!C112)</f>
        <v>0</v>
      </c>
      <c r="D113" s="24">
        <f>eff!D112*(1+MAX(-0.1,MIN(0.1,IF(tb!D112&gt;0,tw!D112/tb!D112-0.48,0))) * 4) * (1 + 0.25 * Klvl!D112)</f>
        <v>0</v>
      </c>
      <c r="E113" s="24">
        <f>eff!E112*(1+MAX(-0.1,MIN(0.1,IF(tb!E112&gt;0,tw!E112/tb!E112-0.48,0))) * 4) * (1 + 0.25 * Klvl!E112)</f>
        <v>0</v>
      </c>
      <c r="F113" s="24">
        <f>eff!F112*(1+MAX(-0.1,MIN(0.1,IF(tb!F112&gt;0,tw!F112/tb!F112-0.48,0))) * 4) * (1 + 0.25 * Klvl!F112)</f>
        <v>0</v>
      </c>
      <c r="G113" s="24">
        <f>eff!G112*(1+MAX(-0.1,MIN(0.1,IF(tb!G112&gt;0,tw!G112/tb!G112-0.48,0))) * 4) * (1 + 0.25 * Klvl!G112)</f>
        <v>0</v>
      </c>
      <c r="H113" s="24">
        <f>eff!H112*(1+MAX(-0.1,MIN(0.1,IF(tb!H112&gt;0,tw!H112/tb!H112-0.48,0))) * 4) * (1 + 0.25 * Klvl!H112)</f>
        <v>0</v>
      </c>
      <c r="I113" s="24">
        <f>eff!I112*(1+MAX(-0.1,MIN(0.1,IF(tb!I112&gt;0,tw!I112/tb!I112-0.48,0))) * 4) * (1 + 0.25 * Klvl!I112)</f>
        <v>0</v>
      </c>
      <c r="J113" s="24">
        <f>eff!J112*(1+MAX(-0.1,MIN(0.1,IF(tb!J112&gt;0,tw!J112/tb!J112-0.48,0))) * 4) * (1 + 0.25 * Klvl!J112)</f>
        <v>0</v>
      </c>
      <c r="K113" s="24">
        <f>eff!K112*(1+MAX(-0.1,MIN(0.1,IF(tb!K112&gt;0,tw!K112/tb!K112-0.48,0))) * 4) * (1 + 0.25 * Klvl!K112)</f>
        <v>0</v>
      </c>
      <c r="L113" s="24">
        <f>eff!L112*(1+MAX(-0.1,MIN(0.1,IF(tb!L112&gt;0,tw!L112/tb!L112-0.48,0))) * 4) * (1 + 0.25 * Klvl!L112)</f>
        <v>0</v>
      </c>
      <c r="M113" s="24">
        <f>eff!M112*(1+MAX(-0.1,MIN(0.1,IF(tb!M112&gt;0,tw!M112/tb!M112-0.48,0))) * 4) * (1 + 0.25 * Klvl!M112)</f>
        <v>0</v>
      </c>
      <c r="N113" s="24">
        <f>eff!N112*(1+MAX(-0.1,MIN(0.1,IF(tb!N112&gt;0,tw!N112/tb!N112-0.48,0))) * 4) * (1 + 0.25 * Klvl!N112)</f>
        <v>0</v>
      </c>
      <c r="O113" s="24">
        <f>eff!O112*(1+MAX(-0.1,MIN(0.1,IF(tb!O112&gt;0,tw!O112/tb!O112-0.48,0))) * 4) * (1 + 0.25 * Klvl!O112)</f>
        <v>0</v>
      </c>
      <c r="P113" s="24"/>
      <c r="Q113" s="24">
        <f>eff!Q112*(1+MAX(-0.1,MIN(0.1,IF(tb!Q112&gt;0,tw!Q112/tb!Q112-0.48,0))) * 4) * (1 + 0.25 * Klvl!Q112)</f>
        <v>0</v>
      </c>
      <c r="R113" s="24">
        <f>eff!R112*(1+MAX(-0.1,MIN(0.1,IF(tb!R112&gt;0,tw!R112/tb!R112-0.48,0))) * 4) * (1 + 0.25 * Klvl!R112)</f>
        <v>0</v>
      </c>
      <c r="S113" s="24">
        <f>eff!S112*(1+MAX(-0.1,MIN(0.1,IF(tb!S112&gt;0,tw!S112/tb!S112-0.48,0))) * 4) * (1 + 0.25 * Klvl!S112)</f>
        <v>0</v>
      </c>
      <c r="T113" s="24">
        <f>eff!T112*(1+MAX(-0.1,MIN(0.1,IF(tb!T112&gt;0,tw!T112/tb!T112-0.48,0))) * 4) * (1 + 0.25 * Klvl!T112)</f>
        <v>0</v>
      </c>
      <c r="U113" s="24">
        <f>eff!U112*(1+MAX(-0.1,MIN(0.1,IF(tb!U112&gt;0,tw!U112/tb!U112-0.48,0))) * 4) * (1 + 0.25 * Klvl!U112)</f>
        <v>0</v>
      </c>
      <c r="V113" s="24">
        <f>eff!V112*(1+MAX(-0.1,MIN(0.1,IF(tb!V112&gt;0,tw!V112/tb!V112-0.48,0))) * 4) * (1 + 0.25 * Klvl!V112)</f>
        <v>0</v>
      </c>
      <c r="W113" s="24">
        <f>eff!W112*(1+MAX(-0.1,MIN(0.1,IF(tb!W112&gt;0,tw!W112/tb!W112-0.48,0))) * 4) * (1 + 0.25 * Klvl!W112)</f>
        <v>0</v>
      </c>
      <c r="X113" s="24">
        <f>eff!X112*(1+MAX(-0.1,MIN(0.1,IF(tb!X112&gt;0,tw!X112/tb!X112-0.48,0))) * 4) * (1 + 0.25 * Klvl!X112)</f>
        <v>0</v>
      </c>
      <c r="Y113" s="24">
        <f>eff!Y112*(1+MAX(-0.1,MIN(0.1,IF(tb!Y112&gt;0,tw!Y112/tb!Y112-0.48,0))) * 4) * (1 + 0.25 * Klvl!Y112)</f>
        <v>0</v>
      </c>
      <c r="Z113" s="24">
        <f>eff!Z112*(1+MAX(-0.1,MIN(0.1,IF(tb!Z112&gt;0,tw!Z112/tb!Z112-0.48,0))) * 4) * (1 + 0.25 * Klvl!Z112)</f>
        <v>0</v>
      </c>
      <c r="AA113" s="24">
        <f>eff!AA112*(1+MAX(-0.1,MIN(0.1,IF(tb!AA112&gt;0,tw!AA112/tb!AA112-0.48,0))) * 4) * (1 + 0.25 * Klvl!AA112)</f>
        <v>0</v>
      </c>
      <c r="AB113" s="24">
        <f>eff!AB112*(1+MAX(-0.1,MIN(0.1,IF(tb!AB112&gt;0,tw!AB112/tb!AB112-0.48,0))) * 4) * (1 + 0.25 * Klvl!AB112)</f>
        <v>0</v>
      </c>
      <c r="AC113" s="24">
        <f>eff!AC112*(1+MAX(-0.1,MIN(0.1,IF(tb!AC112&gt;0,tw!AC112/tb!AC112-0.48,0))) * 4) * (1 + 0.25 * Klvl!AC112)</f>
        <v>0</v>
      </c>
      <c r="AD113" s="24">
        <f>eff!AD112*(1+MAX(-0.1,MIN(0.1,IF(tb!AD112&gt;0,tw!AD112/tb!AD112-0.48,0))) * 4) * (1 + 0.25 * Klvl!AD112)</f>
        <v>0</v>
      </c>
      <c r="AE113" s="24">
        <f>eff!AE112*(1+MAX(-0.1,MIN(0.1,IF(tb!AE112&gt;0,tw!AE112/tb!AE112-0.48,0))) * 4) * (1 + 0.25 * Klvl!AE112)</f>
        <v>0</v>
      </c>
      <c r="AF113" s="24"/>
      <c r="AG113" s="28">
        <f t="shared" si="3"/>
        <v>0</v>
      </c>
      <c r="AH113" s="28">
        <f t="shared" si="4"/>
        <v>0</v>
      </c>
      <c r="AI113" s="30">
        <f t="shared" si="5"/>
        <v>0</v>
      </c>
    </row>
    <row r="114" spans="1:35" s="25" customFormat="1" ht="12" x14ac:dyDescent="0.2">
      <c r="A114" s="24">
        <f>eff!A113*(1+MAX(-0.1,MIN(0.1,IF(tb!A113&gt;0,tw!A113/tb!A113-0.48,0))) * 4) * (1 + 0.25 * Klvl!A113)</f>
        <v>0</v>
      </c>
      <c r="B114" s="24">
        <f>eff!B113*(1+MAX(-0.1,MIN(0.1,IF(tb!B113&gt;0,tw!B113/tb!B113-0.48,0))) * 4) * (1 + 0.25 * Klvl!B113)</f>
        <v>0</v>
      </c>
      <c r="C114" s="24">
        <f>eff!C113*(1+MAX(-0.1,MIN(0.1,IF(tb!C113&gt;0,tw!C113/tb!C113-0.48,0))) * 4) * (1 + 0.25 * Klvl!C113)</f>
        <v>0</v>
      </c>
      <c r="D114" s="24">
        <f>eff!D113*(1+MAX(-0.1,MIN(0.1,IF(tb!D113&gt;0,tw!D113/tb!D113-0.48,0))) * 4) * (1 + 0.25 * Klvl!D113)</f>
        <v>0</v>
      </c>
      <c r="E114" s="24">
        <f>eff!E113*(1+MAX(-0.1,MIN(0.1,IF(tb!E113&gt;0,tw!E113/tb!E113-0.48,0))) * 4) * (1 + 0.25 * Klvl!E113)</f>
        <v>0</v>
      </c>
      <c r="F114" s="24">
        <f>eff!F113*(1+MAX(-0.1,MIN(0.1,IF(tb!F113&gt;0,tw!F113/tb!F113-0.48,0))) * 4) * (1 + 0.25 * Klvl!F113)</f>
        <v>0</v>
      </c>
      <c r="G114" s="24">
        <f>eff!G113*(1+MAX(-0.1,MIN(0.1,IF(tb!G113&gt;0,tw!G113/tb!G113-0.48,0))) * 4) * (1 + 0.25 * Klvl!G113)</f>
        <v>0</v>
      </c>
      <c r="H114" s="24">
        <f>eff!H113*(1+MAX(-0.1,MIN(0.1,IF(tb!H113&gt;0,tw!H113/tb!H113-0.48,0))) * 4) * (1 + 0.25 * Klvl!H113)</f>
        <v>0</v>
      </c>
      <c r="I114" s="24">
        <f>eff!I113*(1+MAX(-0.1,MIN(0.1,IF(tb!I113&gt;0,tw!I113/tb!I113-0.48,0))) * 4) * (1 + 0.25 * Klvl!I113)</f>
        <v>0</v>
      </c>
      <c r="J114" s="24">
        <f>eff!J113*(1+MAX(-0.1,MIN(0.1,IF(tb!J113&gt;0,tw!J113/tb!J113-0.48,0))) * 4) * (1 + 0.25 * Klvl!J113)</f>
        <v>0</v>
      </c>
      <c r="K114" s="24">
        <f>eff!K113*(1+MAX(-0.1,MIN(0.1,IF(tb!K113&gt;0,tw!K113/tb!K113-0.48,0))) * 4) * (1 + 0.25 * Klvl!K113)</f>
        <v>0</v>
      </c>
      <c r="L114" s="24">
        <f>eff!L113*(1+MAX(-0.1,MIN(0.1,IF(tb!L113&gt;0,tw!L113/tb!L113-0.48,0))) * 4) * (1 + 0.25 * Klvl!L113)</f>
        <v>0</v>
      </c>
      <c r="M114" s="24">
        <f>eff!M113*(1+MAX(-0.1,MIN(0.1,IF(tb!M113&gt;0,tw!M113/tb!M113-0.48,0))) * 4) * (1 + 0.25 * Klvl!M113)</f>
        <v>0</v>
      </c>
      <c r="N114" s="24">
        <f>eff!N113*(1+MAX(-0.1,MIN(0.1,IF(tb!N113&gt;0,tw!N113/tb!N113-0.48,0))) * 4) * (1 + 0.25 * Klvl!N113)</f>
        <v>0</v>
      </c>
      <c r="O114" s="24">
        <f>eff!O113*(1+MAX(-0.1,MIN(0.1,IF(tb!O113&gt;0,tw!O113/tb!O113-0.48,0))) * 4) * (1 + 0.25 * Klvl!O113)</f>
        <v>0</v>
      </c>
      <c r="P114" s="24"/>
      <c r="Q114" s="24">
        <f>eff!Q113*(1+MAX(-0.1,MIN(0.1,IF(tb!Q113&gt;0,tw!Q113/tb!Q113-0.48,0))) * 4) * (1 + 0.25 * Klvl!Q113)</f>
        <v>0</v>
      </c>
      <c r="R114" s="24">
        <f>eff!R113*(1+MAX(-0.1,MIN(0.1,IF(tb!R113&gt;0,tw!R113/tb!R113-0.48,0))) * 4) * (1 + 0.25 * Klvl!R113)</f>
        <v>0</v>
      </c>
      <c r="S114" s="24">
        <f>eff!S113*(1+MAX(-0.1,MIN(0.1,IF(tb!S113&gt;0,tw!S113/tb!S113-0.48,0))) * 4) * (1 + 0.25 * Klvl!S113)</f>
        <v>0</v>
      </c>
      <c r="T114" s="24">
        <f>eff!T113*(1+MAX(-0.1,MIN(0.1,IF(tb!T113&gt;0,tw!T113/tb!T113-0.48,0))) * 4) * (1 + 0.25 * Klvl!T113)</f>
        <v>0</v>
      </c>
      <c r="U114" s="24">
        <f>eff!U113*(1+MAX(-0.1,MIN(0.1,IF(tb!U113&gt;0,tw!U113/tb!U113-0.48,0))) * 4) * (1 + 0.25 * Klvl!U113)</f>
        <v>0</v>
      </c>
      <c r="V114" s="24">
        <f>eff!V113*(1+MAX(-0.1,MIN(0.1,IF(tb!V113&gt;0,tw!V113/tb!V113-0.48,0))) * 4) * (1 + 0.25 * Klvl!V113)</f>
        <v>0</v>
      </c>
      <c r="W114" s="24">
        <f>eff!W113*(1+MAX(-0.1,MIN(0.1,IF(tb!W113&gt;0,tw!W113/tb!W113-0.48,0))) * 4) * (1 + 0.25 * Klvl!W113)</f>
        <v>0</v>
      </c>
      <c r="X114" s="24">
        <f>eff!X113*(1+MAX(-0.1,MIN(0.1,IF(tb!X113&gt;0,tw!X113/tb!X113-0.48,0))) * 4) * (1 + 0.25 * Klvl!X113)</f>
        <v>0</v>
      </c>
      <c r="Y114" s="24">
        <f>eff!Y113*(1+MAX(-0.1,MIN(0.1,IF(tb!Y113&gt;0,tw!Y113/tb!Y113-0.48,0))) * 4) * (1 + 0.25 * Klvl!Y113)</f>
        <v>0</v>
      </c>
      <c r="Z114" s="24">
        <f>eff!Z113*(1+MAX(-0.1,MIN(0.1,IF(tb!Z113&gt;0,tw!Z113/tb!Z113-0.48,0))) * 4) * (1 + 0.25 * Klvl!Z113)</f>
        <v>0</v>
      </c>
      <c r="AA114" s="24">
        <f>eff!AA113*(1+MAX(-0.1,MIN(0.1,IF(tb!AA113&gt;0,tw!AA113/tb!AA113-0.48,0))) * 4) * (1 + 0.25 * Klvl!AA113)</f>
        <v>0</v>
      </c>
      <c r="AB114" s="24">
        <f>eff!AB113*(1+MAX(-0.1,MIN(0.1,IF(tb!AB113&gt;0,tw!AB113/tb!AB113-0.48,0))) * 4) * (1 + 0.25 * Klvl!AB113)</f>
        <v>0</v>
      </c>
      <c r="AC114" s="24">
        <f>eff!AC113*(1+MAX(-0.1,MIN(0.1,IF(tb!AC113&gt;0,tw!AC113/tb!AC113-0.48,0))) * 4) * (1 + 0.25 * Klvl!AC113)</f>
        <v>0</v>
      </c>
      <c r="AD114" s="24">
        <f>eff!AD113*(1+MAX(-0.1,MIN(0.1,IF(tb!AD113&gt;0,tw!AD113/tb!AD113-0.48,0))) * 4) * (1 + 0.25 * Klvl!AD113)</f>
        <v>0</v>
      </c>
      <c r="AE114" s="24">
        <f>eff!AE113*(1+MAX(-0.1,MIN(0.1,IF(tb!AE113&gt;0,tw!AE113/tb!AE113-0.48,0))) * 4) * (1 + 0.25 * Klvl!AE113)</f>
        <v>0</v>
      </c>
      <c r="AF114" s="24"/>
      <c r="AG114" s="28">
        <f t="shared" si="3"/>
        <v>0</v>
      </c>
      <c r="AH114" s="28">
        <f t="shared" si="4"/>
        <v>0</v>
      </c>
      <c r="AI114" s="30">
        <f t="shared" si="5"/>
        <v>0</v>
      </c>
    </row>
    <row r="115" spans="1:35" s="25" customFormat="1" ht="12" x14ac:dyDescent="0.2">
      <c r="A115" s="24">
        <f>eff!A114*(1+MAX(-0.1,MIN(0.1,IF(tb!A114&gt;0,tw!A114/tb!A114-0.48,0))) * 4) * (1 + 0.25 * Klvl!A114)</f>
        <v>0</v>
      </c>
      <c r="B115" s="24">
        <f>eff!B114*(1+MAX(-0.1,MIN(0.1,IF(tb!B114&gt;0,tw!B114/tb!B114-0.48,0))) * 4) * (1 + 0.25 * Klvl!B114)</f>
        <v>0</v>
      </c>
      <c r="C115" s="24">
        <f>eff!C114*(1+MAX(-0.1,MIN(0.1,IF(tb!C114&gt;0,tw!C114/tb!C114-0.48,0))) * 4) * (1 + 0.25 * Klvl!C114)</f>
        <v>0</v>
      </c>
      <c r="D115" s="24">
        <f>eff!D114*(1+MAX(-0.1,MIN(0.1,IF(tb!D114&gt;0,tw!D114/tb!D114-0.48,0))) * 4) * (1 + 0.25 * Klvl!D114)</f>
        <v>0</v>
      </c>
      <c r="E115" s="24">
        <f>eff!E114*(1+MAX(-0.1,MIN(0.1,IF(tb!E114&gt;0,tw!E114/tb!E114-0.48,0))) * 4) * (1 + 0.25 * Klvl!E114)</f>
        <v>0</v>
      </c>
      <c r="F115" s="24">
        <f>eff!F114*(1+MAX(-0.1,MIN(0.1,IF(tb!F114&gt;0,tw!F114/tb!F114-0.48,0))) * 4) * (1 + 0.25 * Klvl!F114)</f>
        <v>0</v>
      </c>
      <c r="G115" s="24">
        <f>eff!G114*(1+MAX(-0.1,MIN(0.1,IF(tb!G114&gt;0,tw!G114/tb!G114-0.48,0))) * 4) * (1 + 0.25 * Klvl!G114)</f>
        <v>0</v>
      </c>
      <c r="H115" s="24">
        <f>eff!H114*(1+MAX(-0.1,MIN(0.1,IF(tb!H114&gt;0,tw!H114/tb!H114-0.48,0))) * 4) * (1 + 0.25 * Klvl!H114)</f>
        <v>0</v>
      </c>
      <c r="I115" s="24">
        <f>eff!I114*(1+MAX(-0.1,MIN(0.1,IF(tb!I114&gt;0,tw!I114/tb!I114-0.48,0))) * 4) * (1 + 0.25 * Klvl!I114)</f>
        <v>0</v>
      </c>
      <c r="J115" s="24">
        <f>eff!J114*(1+MAX(-0.1,MIN(0.1,IF(tb!J114&gt;0,tw!J114/tb!J114-0.48,0))) * 4) * (1 + 0.25 * Klvl!J114)</f>
        <v>0</v>
      </c>
      <c r="K115" s="24">
        <f>eff!K114*(1+MAX(-0.1,MIN(0.1,IF(tb!K114&gt;0,tw!K114/tb!K114-0.48,0))) * 4) * (1 + 0.25 * Klvl!K114)</f>
        <v>0</v>
      </c>
      <c r="L115" s="24">
        <f>eff!L114*(1+MAX(-0.1,MIN(0.1,IF(tb!L114&gt;0,tw!L114/tb!L114-0.48,0))) * 4) * (1 + 0.25 * Klvl!L114)</f>
        <v>0</v>
      </c>
      <c r="M115" s="24">
        <f>eff!M114*(1+MAX(-0.1,MIN(0.1,IF(tb!M114&gt;0,tw!M114/tb!M114-0.48,0))) * 4) * (1 + 0.25 * Klvl!M114)</f>
        <v>0</v>
      </c>
      <c r="N115" s="24">
        <f>eff!N114*(1+MAX(-0.1,MIN(0.1,IF(tb!N114&gt;0,tw!N114/tb!N114-0.48,0))) * 4) * (1 + 0.25 * Klvl!N114)</f>
        <v>0</v>
      </c>
      <c r="O115" s="24">
        <f>eff!O114*(1+MAX(-0.1,MIN(0.1,IF(tb!O114&gt;0,tw!O114/tb!O114-0.48,0))) * 4) * (1 + 0.25 * Klvl!O114)</f>
        <v>0</v>
      </c>
      <c r="P115" s="24"/>
      <c r="Q115" s="24">
        <f>eff!Q114*(1+MAX(-0.1,MIN(0.1,IF(tb!Q114&gt;0,tw!Q114/tb!Q114-0.48,0))) * 4) * (1 + 0.25 * Klvl!Q114)</f>
        <v>0</v>
      </c>
      <c r="R115" s="24">
        <f>eff!R114*(1+MAX(-0.1,MIN(0.1,IF(tb!R114&gt;0,tw!R114/tb!R114-0.48,0))) * 4) * (1 + 0.25 * Klvl!R114)</f>
        <v>0</v>
      </c>
      <c r="S115" s="24">
        <f>eff!S114*(1+MAX(-0.1,MIN(0.1,IF(tb!S114&gt;0,tw!S114/tb!S114-0.48,0))) * 4) * (1 + 0.25 * Klvl!S114)</f>
        <v>0</v>
      </c>
      <c r="T115" s="24">
        <f>eff!T114*(1+MAX(-0.1,MIN(0.1,IF(tb!T114&gt;0,tw!T114/tb!T114-0.48,0))) * 4) * (1 + 0.25 * Klvl!T114)</f>
        <v>0</v>
      </c>
      <c r="U115" s="24">
        <f>eff!U114*(1+MAX(-0.1,MIN(0.1,IF(tb!U114&gt;0,tw!U114/tb!U114-0.48,0))) * 4) * (1 + 0.25 * Klvl!U114)</f>
        <v>0</v>
      </c>
      <c r="V115" s="24">
        <f>eff!V114*(1+MAX(-0.1,MIN(0.1,IF(tb!V114&gt;0,tw!V114/tb!V114-0.48,0))) * 4) * (1 + 0.25 * Klvl!V114)</f>
        <v>0</v>
      </c>
      <c r="W115" s="24">
        <f>eff!W114*(1+MAX(-0.1,MIN(0.1,IF(tb!W114&gt;0,tw!W114/tb!W114-0.48,0))) * 4) * (1 + 0.25 * Klvl!W114)</f>
        <v>0</v>
      </c>
      <c r="X115" s="24">
        <f>eff!X114*(1+MAX(-0.1,MIN(0.1,IF(tb!X114&gt;0,tw!X114/tb!X114-0.48,0))) * 4) * (1 + 0.25 * Klvl!X114)</f>
        <v>0</v>
      </c>
      <c r="Y115" s="24">
        <f>eff!Y114*(1+MAX(-0.1,MIN(0.1,IF(tb!Y114&gt;0,tw!Y114/tb!Y114-0.48,0))) * 4) * (1 + 0.25 * Klvl!Y114)</f>
        <v>0</v>
      </c>
      <c r="Z115" s="24">
        <f>eff!Z114*(1+MAX(-0.1,MIN(0.1,IF(tb!Z114&gt;0,tw!Z114/tb!Z114-0.48,0))) * 4) * (1 + 0.25 * Klvl!Z114)</f>
        <v>0</v>
      </c>
      <c r="AA115" s="24">
        <f>eff!AA114*(1+MAX(-0.1,MIN(0.1,IF(tb!AA114&gt;0,tw!AA114/tb!AA114-0.48,0))) * 4) * (1 + 0.25 * Klvl!AA114)</f>
        <v>0</v>
      </c>
      <c r="AB115" s="24">
        <f>eff!AB114*(1+MAX(-0.1,MIN(0.1,IF(tb!AB114&gt;0,tw!AB114/tb!AB114-0.48,0))) * 4) * (1 + 0.25 * Klvl!AB114)</f>
        <v>0</v>
      </c>
      <c r="AC115" s="24">
        <f>eff!AC114*(1+MAX(-0.1,MIN(0.1,IF(tb!AC114&gt;0,tw!AC114/tb!AC114-0.48,0))) * 4) * (1 + 0.25 * Klvl!AC114)</f>
        <v>0</v>
      </c>
      <c r="AD115" s="24">
        <f>eff!AD114*(1+MAX(-0.1,MIN(0.1,IF(tb!AD114&gt;0,tw!AD114/tb!AD114-0.48,0))) * 4) * (1 + 0.25 * Klvl!AD114)</f>
        <v>0</v>
      </c>
      <c r="AE115" s="24">
        <f>eff!AE114*(1+MAX(-0.1,MIN(0.1,IF(tb!AE114&gt;0,tw!AE114/tb!AE114-0.48,0))) * 4) * (1 + 0.25 * Klvl!AE114)</f>
        <v>0</v>
      </c>
      <c r="AF115" s="24"/>
      <c r="AG115" s="28">
        <f t="shared" si="3"/>
        <v>0</v>
      </c>
      <c r="AH115" s="28">
        <f t="shared" si="4"/>
        <v>0</v>
      </c>
      <c r="AI115" s="30">
        <f t="shared" si="5"/>
        <v>0</v>
      </c>
    </row>
    <row r="116" spans="1:35" s="25" customFormat="1" ht="12" x14ac:dyDescent="0.2">
      <c r="A116" s="24">
        <f>eff!A115*(1+MAX(-0.1,MIN(0.1,IF(tb!A115&gt;0,tw!A115/tb!A115-0.48,0))) * 4) * (1 + 0.25 * Klvl!A115)</f>
        <v>0</v>
      </c>
      <c r="B116" s="24">
        <f>eff!B115*(1+MAX(-0.1,MIN(0.1,IF(tb!B115&gt;0,tw!B115/tb!B115-0.48,0))) * 4) * (1 + 0.25 * Klvl!B115)</f>
        <v>0</v>
      </c>
      <c r="C116" s="24">
        <f>eff!C115*(1+MAX(-0.1,MIN(0.1,IF(tb!C115&gt;0,tw!C115/tb!C115-0.48,0))) * 4) * (1 + 0.25 * Klvl!C115)</f>
        <v>0</v>
      </c>
      <c r="D116" s="24">
        <f>eff!D115*(1+MAX(-0.1,MIN(0.1,IF(tb!D115&gt;0,tw!D115/tb!D115-0.48,0))) * 4) * (1 + 0.25 * Klvl!D115)</f>
        <v>0</v>
      </c>
      <c r="E116" s="24">
        <f>eff!E115*(1+MAX(-0.1,MIN(0.1,IF(tb!E115&gt;0,tw!E115/tb!E115-0.48,0))) * 4) * (1 + 0.25 * Klvl!E115)</f>
        <v>0</v>
      </c>
      <c r="F116" s="24">
        <f>eff!F115*(1+MAX(-0.1,MIN(0.1,IF(tb!F115&gt;0,tw!F115/tb!F115-0.48,0))) * 4) * (1 + 0.25 * Klvl!F115)</f>
        <v>0</v>
      </c>
      <c r="G116" s="24">
        <f>eff!G115*(1+MAX(-0.1,MIN(0.1,IF(tb!G115&gt;0,tw!G115/tb!G115-0.48,0))) * 4) * (1 + 0.25 * Klvl!G115)</f>
        <v>0</v>
      </c>
      <c r="H116" s="24">
        <f>eff!H115*(1+MAX(-0.1,MIN(0.1,IF(tb!H115&gt;0,tw!H115/tb!H115-0.48,0))) * 4) * (1 + 0.25 * Klvl!H115)</f>
        <v>0</v>
      </c>
      <c r="I116" s="24">
        <f>eff!I115*(1+MAX(-0.1,MIN(0.1,IF(tb!I115&gt;0,tw!I115/tb!I115-0.48,0))) * 4) * (1 + 0.25 * Klvl!I115)</f>
        <v>0</v>
      </c>
      <c r="J116" s="24">
        <f>eff!J115*(1+MAX(-0.1,MIN(0.1,IF(tb!J115&gt;0,tw!J115/tb!J115-0.48,0))) * 4) * (1 + 0.25 * Klvl!J115)</f>
        <v>0</v>
      </c>
      <c r="K116" s="24">
        <f>eff!K115*(1+MAX(-0.1,MIN(0.1,IF(tb!K115&gt;0,tw!K115/tb!K115-0.48,0))) * 4) * (1 + 0.25 * Klvl!K115)</f>
        <v>0</v>
      </c>
      <c r="L116" s="24">
        <f>eff!L115*(1+MAX(-0.1,MIN(0.1,IF(tb!L115&gt;0,tw!L115/tb!L115-0.48,0))) * 4) * (1 + 0.25 * Klvl!L115)</f>
        <v>0</v>
      </c>
      <c r="M116" s="24">
        <f>eff!M115*(1+MAX(-0.1,MIN(0.1,IF(tb!M115&gt;0,tw!M115/tb!M115-0.48,0))) * 4) * (1 + 0.25 * Klvl!M115)</f>
        <v>0</v>
      </c>
      <c r="N116" s="24">
        <f>eff!N115*(1+MAX(-0.1,MIN(0.1,IF(tb!N115&gt;0,tw!N115/tb!N115-0.48,0))) * 4) * (1 + 0.25 * Klvl!N115)</f>
        <v>0</v>
      </c>
      <c r="O116" s="24">
        <f>eff!O115*(1+MAX(-0.1,MIN(0.1,IF(tb!O115&gt;0,tw!O115/tb!O115-0.48,0))) * 4) * (1 + 0.25 * Klvl!O115)</f>
        <v>0</v>
      </c>
      <c r="P116" s="24"/>
      <c r="Q116" s="24">
        <f>eff!Q115*(1+MAX(-0.1,MIN(0.1,IF(tb!Q115&gt;0,tw!Q115/tb!Q115-0.48,0))) * 4) * (1 + 0.25 * Klvl!Q115)</f>
        <v>0</v>
      </c>
      <c r="R116" s="24">
        <f>eff!R115*(1+MAX(-0.1,MIN(0.1,IF(tb!R115&gt;0,tw!R115/tb!R115-0.48,0))) * 4) * (1 + 0.25 * Klvl!R115)</f>
        <v>0</v>
      </c>
      <c r="S116" s="24">
        <f>eff!S115*(1+MAX(-0.1,MIN(0.1,IF(tb!S115&gt;0,tw!S115/tb!S115-0.48,0))) * 4) * (1 + 0.25 * Klvl!S115)</f>
        <v>0</v>
      </c>
      <c r="T116" s="24">
        <f>eff!T115*(1+MAX(-0.1,MIN(0.1,IF(tb!T115&gt;0,tw!T115/tb!T115-0.48,0))) * 4) * (1 + 0.25 * Klvl!T115)</f>
        <v>0</v>
      </c>
      <c r="U116" s="24">
        <f>eff!U115*(1+MAX(-0.1,MIN(0.1,IF(tb!U115&gt;0,tw!U115/tb!U115-0.48,0))) * 4) * (1 + 0.25 * Klvl!U115)</f>
        <v>0</v>
      </c>
      <c r="V116" s="24">
        <f>eff!V115*(1+MAX(-0.1,MIN(0.1,IF(tb!V115&gt;0,tw!V115/tb!V115-0.48,0))) * 4) * (1 + 0.25 * Klvl!V115)</f>
        <v>0</v>
      </c>
      <c r="W116" s="24">
        <f>eff!W115*(1+MAX(-0.1,MIN(0.1,IF(tb!W115&gt;0,tw!W115/tb!W115-0.48,0))) * 4) * (1 + 0.25 * Klvl!W115)</f>
        <v>0</v>
      </c>
      <c r="X116" s="24">
        <f>eff!X115*(1+MAX(-0.1,MIN(0.1,IF(tb!X115&gt;0,tw!X115/tb!X115-0.48,0))) * 4) * (1 + 0.25 * Klvl!X115)</f>
        <v>0</v>
      </c>
      <c r="Y116" s="24">
        <f>eff!Y115*(1+MAX(-0.1,MIN(0.1,IF(tb!Y115&gt;0,tw!Y115/tb!Y115-0.48,0))) * 4) * (1 + 0.25 * Klvl!Y115)</f>
        <v>0</v>
      </c>
      <c r="Z116" s="24">
        <f>eff!Z115*(1+MAX(-0.1,MIN(0.1,IF(tb!Z115&gt;0,tw!Z115/tb!Z115-0.48,0))) * 4) * (1 + 0.25 * Klvl!Z115)</f>
        <v>0</v>
      </c>
      <c r="AA116" s="24">
        <f>eff!AA115*(1+MAX(-0.1,MIN(0.1,IF(tb!AA115&gt;0,tw!AA115/tb!AA115-0.48,0))) * 4) * (1 + 0.25 * Klvl!AA115)</f>
        <v>0</v>
      </c>
      <c r="AB116" s="24">
        <f>eff!AB115*(1+MAX(-0.1,MIN(0.1,IF(tb!AB115&gt;0,tw!AB115/tb!AB115-0.48,0))) * 4) * (1 + 0.25 * Klvl!AB115)</f>
        <v>0</v>
      </c>
      <c r="AC116" s="24">
        <f>eff!AC115*(1+MAX(-0.1,MIN(0.1,IF(tb!AC115&gt;0,tw!AC115/tb!AC115-0.48,0))) * 4) * (1 + 0.25 * Klvl!AC115)</f>
        <v>0</v>
      </c>
      <c r="AD116" s="24">
        <f>eff!AD115*(1+MAX(-0.1,MIN(0.1,IF(tb!AD115&gt;0,tw!AD115/tb!AD115-0.48,0))) * 4) * (1 + 0.25 * Klvl!AD115)</f>
        <v>0</v>
      </c>
      <c r="AE116" s="24">
        <f>eff!AE115*(1+MAX(-0.1,MIN(0.1,IF(tb!AE115&gt;0,tw!AE115/tb!AE115-0.48,0))) * 4) * (1 + 0.25 * Klvl!AE115)</f>
        <v>0</v>
      </c>
      <c r="AF116" s="24"/>
      <c r="AG116" s="28">
        <f t="shared" si="3"/>
        <v>0</v>
      </c>
      <c r="AH116" s="28">
        <f t="shared" si="4"/>
        <v>0</v>
      </c>
      <c r="AI116" s="30">
        <f t="shared" si="5"/>
        <v>0</v>
      </c>
    </row>
    <row r="117" spans="1:35" s="25" customFormat="1" ht="12" x14ac:dyDescent="0.2">
      <c r="A117" s="24">
        <f>eff!A116*(1+MAX(-0.1,MIN(0.1,IF(tb!A116&gt;0,tw!A116/tb!A116-0.48,0))) * 4) * (1 + 0.25 * Klvl!A116)</f>
        <v>0</v>
      </c>
      <c r="B117" s="24">
        <f>eff!B116*(1+MAX(-0.1,MIN(0.1,IF(tb!B116&gt;0,tw!B116/tb!B116-0.48,0))) * 4) * (1 + 0.25 * Klvl!B116)</f>
        <v>0</v>
      </c>
      <c r="C117" s="24">
        <f>eff!C116*(1+MAX(-0.1,MIN(0.1,IF(tb!C116&gt;0,tw!C116/tb!C116-0.48,0))) * 4) * (1 + 0.25 * Klvl!C116)</f>
        <v>0</v>
      </c>
      <c r="D117" s="24">
        <f>eff!D116*(1+MAX(-0.1,MIN(0.1,IF(tb!D116&gt;0,tw!D116/tb!D116-0.48,0))) * 4) * (1 + 0.25 * Klvl!D116)</f>
        <v>0</v>
      </c>
      <c r="E117" s="24">
        <f>eff!E116*(1+MAX(-0.1,MIN(0.1,IF(tb!E116&gt;0,tw!E116/tb!E116-0.48,0))) * 4) * (1 + 0.25 * Klvl!E116)</f>
        <v>0</v>
      </c>
      <c r="F117" s="24">
        <f>eff!F116*(1+MAX(-0.1,MIN(0.1,IF(tb!F116&gt;0,tw!F116/tb!F116-0.48,0))) * 4) * (1 + 0.25 * Klvl!F116)</f>
        <v>0</v>
      </c>
      <c r="G117" s="24">
        <f>eff!G116*(1+MAX(-0.1,MIN(0.1,IF(tb!G116&gt;0,tw!G116/tb!G116-0.48,0))) * 4) * (1 + 0.25 * Klvl!G116)</f>
        <v>0</v>
      </c>
      <c r="H117" s="24">
        <f>eff!H116*(1+MAX(-0.1,MIN(0.1,IF(tb!H116&gt;0,tw!H116/tb!H116-0.48,0))) * 4) * (1 + 0.25 * Klvl!H116)</f>
        <v>0</v>
      </c>
      <c r="I117" s="24">
        <f>eff!I116*(1+MAX(-0.1,MIN(0.1,IF(tb!I116&gt;0,tw!I116/tb!I116-0.48,0))) * 4) * (1 + 0.25 * Klvl!I116)</f>
        <v>0</v>
      </c>
      <c r="J117" s="24">
        <f>eff!J116*(1+MAX(-0.1,MIN(0.1,IF(tb!J116&gt;0,tw!J116/tb!J116-0.48,0))) * 4) * (1 + 0.25 * Klvl!J116)</f>
        <v>0</v>
      </c>
      <c r="K117" s="24">
        <f>eff!K116*(1+MAX(-0.1,MIN(0.1,IF(tb!K116&gt;0,tw!K116/tb!K116-0.48,0))) * 4) * (1 + 0.25 * Klvl!K116)</f>
        <v>0</v>
      </c>
      <c r="L117" s="24">
        <f>eff!L116*(1+MAX(-0.1,MIN(0.1,IF(tb!L116&gt;0,tw!L116/tb!L116-0.48,0))) * 4) * (1 + 0.25 * Klvl!L116)</f>
        <v>0</v>
      </c>
      <c r="M117" s="24">
        <f>eff!M116*(1+MAX(-0.1,MIN(0.1,IF(tb!M116&gt;0,tw!M116/tb!M116-0.48,0))) * 4) * (1 + 0.25 * Klvl!M116)</f>
        <v>0</v>
      </c>
      <c r="N117" s="24">
        <f>eff!N116*(1+MAX(-0.1,MIN(0.1,IF(tb!N116&gt;0,tw!N116/tb!N116-0.48,0))) * 4) * (1 + 0.25 * Klvl!N116)</f>
        <v>0</v>
      </c>
      <c r="O117" s="24">
        <f>eff!O116*(1+MAX(-0.1,MIN(0.1,IF(tb!O116&gt;0,tw!O116/tb!O116-0.48,0))) * 4) * (1 + 0.25 * Klvl!O116)</f>
        <v>0</v>
      </c>
      <c r="P117" s="24"/>
      <c r="Q117" s="24">
        <f>eff!Q116*(1+MAX(-0.1,MIN(0.1,IF(tb!Q116&gt;0,tw!Q116/tb!Q116-0.48,0))) * 4) * (1 + 0.25 * Klvl!Q116)</f>
        <v>0</v>
      </c>
      <c r="R117" s="24">
        <f>eff!R116*(1+MAX(-0.1,MIN(0.1,IF(tb!R116&gt;0,tw!R116/tb!R116-0.48,0))) * 4) * (1 + 0.25 * Klvl!R116)</f>
        <v>0</v>
      </c>
      <c r="S117" s="24">
        <f>eff!S116*(1+MAX(-0.1,MIN(0.1,IF(tb!S116&gt;0,tw!S116/tb!S116-0.48,0))) * 4) * (1 + 0.25 * Klvl!S116)</f>
        <v>0</v>
      </c>
      <c r="T117" s="24">
        <f>eff!T116*(1+MAX(-0.1,MIN(0.1,IF(tb!T116&gt;0,tw!T116/tb!T116-0.48,0))) * 4) * (1 + 0.25 * Klvl!T116)</f>
        <v>0</v>
      </c>
      <c r="U117" s="24">
        <f>eff!U116*(1+MAX(-0.1,MIN(0.1,IF(tb!U116&gt;0,tw!U116/tb!U116-0.48,0))) * 4) * (1 + 0.25 * Klvl!U116)</f>
        <v>0</v>
      </c>
      <c r="V117" s="24">
        <f>eff!V116*(1+MAX(-0.1,MIN(0.1,IF(tb!V116&gt;0,tw!V116/tb!V116-0.48,0))) * 4) * (1 + 0.25 * Klvl!V116)</f>
        <v>0</v>
      </c>
      <c r="W117" s="24">
        <f>eff!W116*(1+MAX(-0.1,MIN(0.1,IF(tb!W116&gt;0,tw!W116/tb!W116-0.48,0))) * 4) * (1 + 0.25 * Klvl!W116)</f>
        <v>0</v>
      </c>
      <c r="X117" s="24">
        <f>eff!X116*(1+MAX(-0.1,MIN(0.1,IF(tb!X116&gt;0,tw!X116/tb!X116-0.48,0))) * 4) * (1 + 0.25 * Klvl!X116)</f>
        <v>0</v>
      </c>
      <c r="Y117" s="24">
        <f>eff!Y116*(1+MAX(-0.1,MIN(0.1,IF(tb!Y116&gt;0,tw!Y116/tb!Y116-0.48,0))) * 4) * (1 + 0.25 * Klvl!Y116)</f>
        <v>0</v>
      </c>
      <c r="Z117" s="24">
        <f>eff!Z116*(1+MAX(-0.1,MIN(0.1,IF(tb!Z116&gt;0,tw!Z116/tb!Z116-0.48,0))) * 4) * (1 + 0.25 * Klvl!Z116)</f>
        <v>0</v>
      </c>
      <c r="AA117" s="24">
        <f>eff!AA116*(1+MAX(-0.1,MIN(0.1,IF(tb!AA116&gt;0,tw!AA116/tb!AA116-0.48,0))) * 4) * (1 + 0.25 * Klvl!AA116)</f>
        <v>0</v>
      </c>
      <c r="AB117" s="24">
        <f>eff!AB116*(1+MAX(-0.1,MIN(0.1,IF(tb!AB116&gt;0,tw!AB116/tb!AB116-0.48,0))) * 4) * (1 + 0.25 * Klvl!AB116)</f>
        <v>0</v>
      </c>
      <c r="AC117" s="24">
        <f>eff!AC116*(1+MAX(-0.1,MIN(0.1,IF(tb!AC116&gt;0,tw!AC116/tb!AC116-0.48,0))) * 4) * (1 + 0.25 * Klvl!AC116)</f>
        <v>0</v>
      </c>
      <c r="AD117" s="24">
        <f>eff!AD116*(1+MAX(-0.1,MIN(0.1,IF(tb!AD116&gt;0,tw!AD116/tb!AD116-0.48,0))) * 4) * (1 + 0.25 * Klvl!AD116)</f>
        <v>0</v>
      </c>
      <c r="AE117" s="24">
        <f>eff!AE116*(1+MAX(-0.1,MIN(0.1,IF(tb!AE116&gt;0,tw!AE116/tb!AE116-0.48,0))) * 4) * (1 + 0.25 * Klvl!AE116)</f>
        <v>0</v>
      </c>
      <c r="AF117" s="24"/>
      <c r="AG117" s="28">
        <f t="shared" si="3"/>
        <v>0</v>
      </c>
      <c r="AH117" s="28">
        <f t="shared" si="4"/>
        <v>0</v>
      </c>
      <c r="AI117" s="30">
        <f t="shared" si="5"/>
        <v>0</v>
      </c>
    </row>
    <row r="118" spans="1:35" s="25" customFormat="1" ht="12" x14ac:dyDescent="0.2">
      <c r="A118" s="24">
        <f>eff!A117*(1+MAX(-0.1,MIN(0.1,IF(tb!A117&gt;0,tw!A117/tb!A117-0.48,0))) * 4) * (1 + 0.25 * Klvl!A117)</f>
        <v>0</v>
      </c>
      <c r="B118" s="24">
        <f>eff!B117*(1+MAX(-0.1,MIN(0.1,IF(tb!B117&gt;0,tw!B117/tb!B117-0.48,0))) * 4) * (1 + 0.25 * Klvl!B117)</f>
        <v>0</v>
      </c>
      <c r="C118" s="24">
        <f>eff!C117*(1+MAX(-0.1,MIN(0.1,IF(tb!C117&gt;0,tw!C117/tb!C117-0.48,0))) * 4) * (1 + 0.25 * Klvl!C117)</f>
        <v>0</v>
      </c>
      <c r="D118" s="24">
        <f>eff!D117*(1+MAX(-0.1,MIN(0.1,IF(tb!D117&gt;0,tw!D117/tb!D117-0.48,0))) * 4) * (1 + 0.25 * Klvl!D117)</f>
        <v>0</v>
      </c>
      <c r="E118" s="24">
        <f>eff!E117*(1+MAX(-0.1,MIN(0.1,IF(tb!E117&gt;0,tw!E117/tb!E117-0.48,0))) * 4) * (1 + 0.25 * Klvl!E117)</f>
        <v>0</v>
      </c>
      <c r="F118" s="24">
        <f>eff!F117*(1+MAX(-0.1,MIN(0.1,IF(tb!F117&gt;0,tw!F117/tb!F117-0.48,0))) * 4) * (1 + 0.25 * Klvl!F117)</f>
        <v>0</v>
      </c>
      <c r="G118" s="24">
        <f>eff!G117*(1+MAX(-0.1,MIN(0.1,IF(tb!G117&gt;0,tw!G117/tb!G117-0.48,0))) * 4) * (1 + 0.25 * Klvl!G117)</f>
        <v>0</v>
      </c>
      <c r="H118" s="24">
        <f>eff!H117*(1+MAX(-0.1,MIN(0.1,IF(tb!H117&gt;0,tw!H117/tb!H117-0.48,0))) * 4) * (1 + 0.25 * Klvl!H117)</f>
        <v>0</v>
      </c>
      <c r="I118" s="24">
        <f>eff!I117*(1+MAX(-0.1,MIN(0.1,IF(tb!I117&gt;0,tw!I117/tb!I117-0.48,0))) * 4) * (1 + 0.25 * Klvl!I117)</f>
        <v>0</v>
      </c>
      <c r="J118" s="24">
        <f>eff!J117*(1+MAX(-0.1,MIN(0.1,IF(tb!J117&gt;0,tw!J117/tb!J117-0.48,0))) * 4) * (1 + 0.25 * Klvl!J117)</f>
        <v>0</v>
      </c>
      <c r="K118" s="24">
        <f>eff!K117*(1+MAX(-0.1,MIN(0.1,IF(tb!K117&gt;0,tw!K117/tb!K117-0.48,0))) * 4) * (1 + 0.25 * Klvl!K117)</f>
        <v>0</v>
      </c>
      <c r="L118" s="24">
        <f>eff!L117*(1+MAX(-0.1,MIN(0.1,IF(tb!L117&gt;0,tw!L117/tb!L117-0.48,0))) * 4) * (1 + 0.25 * Klvl!L117)</f>
        <v>0</v>
      </c>
      <c r="M118" s="24">
        <f>eff!M117*(1+MAX(-0.1,MIN(0.1,IF(tb!M117&gt;0,tw!M117/tb!M117-0.48,0))) * 4) * (1 + 0.25 * Klvl!M117)</f>
        <v>0</v>
      </c>
      <c r="N118" s="24">
        <f>eff!N117*(1+MAX(-0.1,MIN(0.1,IF(tb!N117&gt;0,tw!N117/tb!N117-0.48,0))) * 4) * (1 + 0.25 * Klvl!N117)</f>
        <v>0</v>
      </c>
      <c r="O118" s="24">
        <f>eff!O117*(1+MAX(-0.1,MIN(0.1,IF(tb!O117&gt;0,tw!O117/tb!O117-0.48,0))) * 4) * (1 + 0.25 * Klvl!O117)</f>
        <v>0</v>
      </c>
      <c r="P118" s="24"/>
      <c r="Q118" s="24">
        <f>eff!Q117*(1+MAX(-0.1,MIN(0.1,IF(tb!Q117&gt;0,tw!Q117/tb!Q117-0.48,0))) * 4) * (1 + 0.25 * Klvl!Q117)</f>
        <v>0</v>
      </c>
      <c r="R118" s="24">
        <f>eff!R117*(1+MAX(-0.1,MIN(0.1,IF(tb!R117&gt;0,tw!R117/tb!R117-0.48,0))) * 4) * (1 + 0.25 * Klvl!R117)</f>
        <v>0</v>
      </c>
      <c r="S118" s="24">
        <f>eff!S117*(1+MAX(-0.1,MIN(0.1,IF(tb!S117&gt;0,tw!S117/tb!S117-0.48,0))) * 4) * (1 + 0.25 * Klvl!S117)</f>
        <v>0</v>
      </c>
      <c r="T118" s="24">
        <f>eff!T117*(1+MAX(-0.1,MIN(0.1,IF(tb!T117&gt;0,tw!T117/tb!T117-0.48,0))) * 4) * (1 + 0.25 * Klvl!T117)</f>
        <v>0</v>
      </c>
      <c r="U118" s="24">
        <f>eff!U117*(1+MAX(-0.1,MIN(0.1,IF(tb!U117&gt;0,tw!U117/tb!U117-0.48,0))) * 4) * (1 + 0.25 * Klvl!U117)</f>
        <v>0</v>
      </c>
      <c r="V118" s="24">
        <f>eff!V117*(1+MAX(-0.1,MIN(0.1,IF(tb!V117&gt;0,tw!V117/tb!V117-0.48,0))) * 4) * (1 + 0.25 * Klvl!V117)</f>
        <v>0</v>
      </c>
      <c r="W118" s="24">
        <f>eff!W117*(1+MAX(-0.1,MIN(0.1,IF(tb!W117&gt;0,tw!W117/tb!W117-0.48,0))) * 4) * (1 + 0.25 * Klvl!W117)</f>
        <v>0</v>
      </c>
      <c r="X118" s="24">
        <f>eff!X117*(1+MAX(-0.1,MIN(0.1,IF(tb!X117&gt;0,tw!X117/tb!X117-0.48,0))) * 4) * (1 + 0.25 * Klvl!X117)</f>
        <v>0</v>
      </c>
      <c r="Y118" s="24">
        <f>eff!Y117*(1+MAX(-0.1,MIN(0.1,IF(tb!Y117&gt;0,tw!Y117/tb!Y117-0.48,0))) * 4) * (1 + 0.25 * Klvl!Y117)</f>
        <v>0</v>
      </c>
      <c r="Z118" s="24">
        <f>eff!Z117*(1+MAX(-0.1,MIN(0.1,IF(tb!Z117&gt;0,tw!Z117/tb!Z117-0.48,0))) * 4) * (1 + 0.25 * Klvl!Z117)</f>
        <v>0</v>
      </c>
      <c r="AA118" s="24">
        <f>eff!AA117*(1+MAX(-0.1,MIN(0.1,IF(tb!AA117&gt;0,tw!AA117/tb!AA117-0.48,0))) * 4) * (1 + 0.25 * Klvl!AA117)</f>
        <v>0</v>
      </c>
      <c r="AB118" s="24">
        <f>eff!AB117*(1+MAX(-0.1,MIN(0.1,IF(tb!AB117&gt;0,tw!AB117/tb!AB117-0.48,0))) * 4) * (1 + 0.25 * Klvl!AB117)</f>
        <v>0</v>
      </c>
      <c r="AC118" s="24">
        <f>eff!AC117*(1+MAX(-0.1,MIN(0.1,IF(tb!AC117&gt;0,tw!AC117/tb!AC117-0.48,0))) * 4) * (1 + 0.25 * Klvl!AC117)</f>
        <v>0</v>
      </c>
      <c r="AD118" s="24">
        <f>eff!AD117*(1+MAX(-0.1,MIN(0.1,IF(tb!AD117&gt;0,tw!AD117/tb!AD117-0.48,0))) * 4) * (1 + 0.25 * Klvl!AD117)</f>
        <v>0</v>
      </c>
      <c r="AE118" s="24">
        <f>eff!AE117*(1+MAX(-0.1,MIN(0.1,IF(tb!AE117&gt;0,tw!AE117/tb!AE117-0.48,0))) * 4) * (1 + 0.25 * Klvl!AE117)</f>
        <v>0</v>
      </c>
      <c r="AF118" s="24"/>
      <c r="AG118" s="28">
        <f t="shared" si="3"/>
        <v>0</v>
      </c>
      <c r="AH118" s="28">
        <f t="shared" si="4"/>
        <v>0</v>
      </c>
      <c r="AI118" s="30">
        <f t="shared" si="5"/>
        <v>0</v>
      </c>
    </row>
    <row r="119" spans="1:35" s="25" customFormat="1" ht="12" x14ac:dyDescent="0.2">
      <c r="A119" s="24">
        <f>eff!A118*(1+MAX(-0.1,MIN(0.1,IF(tb!A118&gt;0,tw!A118/tb!A118-0.48,0))) * 4) * (1 + 0.25 * Klvl!A118)</f>
        <v>0</v>
      </c>
      <c r="B119" s="24">
        <f>eff!B118*(1+MAX(-0.1,MIN(0.1,IF(tb!B118&gt;0,tw!B118/tb!B118-0.48,0))) * 4) * (1 + 0.25 * Klvl!B118)</f>
        <v>0</v>
      </c>
      <c r="C119" s="24">
        <f>eff!C118*(1+MAX(-0.1,MIN(0.1,IF(tb!C118&gt;0,tw!C118/tb!C118-0.48,0))) * 4) * (1 + 0.25 * Klvl!C118)</f>
        <v>0</v>
      </c>
      <c r="D119" s="24">
        <f>eff!D118*(1+MAX(-0.1,MIN(0.1,IF(tb!D118&gt;0,tw!D118/tb!D118-0.48,0))) * 4) * (1 + 0.25 * Klvl!D118)</f>
        <v>0</v>
      </c>
      <c r="E119" s="24">
        <f>eff!E118*(1+MAX(-0.1,MIN(0.1,IF(tb!E118&gt;0,tw!E118/tb!E118-0.48,0))) * 4) * (1 + 0.25 * Klvl!E118)</f>
        <v>0</v>
      </c>
      <c r="F119" s="24">
        <f>eff!F118*(1+MAX(-0.1,MIN(0.1,IF(tb!F118&gt;0,tw!F118/tb!F118-0.48,0))) * 4) * (1 + 0.25 * Klvl!F118)</f>
        <v>0</v>
      </c>
      <c r="G119" s="24">
        <f>eff!G118*(1+MAX(-0.1,MIN(0.1,IF(tb!G118&gt;0,tw!G118/tb!G118-0.48,0))) * 4) * (1 + 0.25 * Klvl!G118)</f>
        <v>0</v>
      </c>
      <c r="H119" s="24">
        <f>eff!H118*(1+MAX(-0.1,MIN(0.1,IF(tb!H118&gt;0,tw!H118/tb!H118-0.48,0))) * 4) * (1 + 0.25 * Klvl!H118)</f>
        <v>0</v>
      </c>
      <c r="I119" s="24">
        <f>eff!I118*(1+MAX(-0.1,MIN(0.1,IF(tb!I118&gt;0,tw!I118/tb!I118-0.48,0))) * 4) * (1 + 0.25 * Klvl!I118)</f>
        <v>0</v>
      </c>
      <c r="J119" s="24">
        <f>eff!J118*(1+MAX(-0.1,MIN(0.1,IF(tb!J118&gt;0,tw!J118/tb!J118-0.48,0))) * 4) * (1 + 0.25 * Klvl!J118)</f>
        <v>0</v>
      </c>
      <c r="K119" s="24">
        <f>eff!K118*(1+MAX(-0.1,MIN(0.1,IF(tb!K118&gt;0,tw!K118/tb!K118-0.48,0))) * 4) * (1 + 0.25 * Klvl!K118)</f>
        <v>0</v>
      </c>
      <c r="L119" s="24">
        <f>eff!L118*(1+MAX(-0.1,MIN(0.1,IF(tb!L118&gt;0,tw!L118/tb!L118-0.48,0))) * 4) * (1 + 0.25 * Klvl!L118)</f>
        <v>0</v>
      </c>
      <c r="M119" s="24">
        <f>eff!M118*(1+MAX(-0.1,MIN(0.1,IF(tb!M118&gt;0,tw!M118/tb!M118-0.48,0))) * 4) * (1 + 0.25 * Klvl!M118)</f>
        <v>0</v>
      </c>
      <c r="N119" s="24">
        <f>eff!N118*(1+MAX(-0.1,MIN(0.1,IF(tb!N118&gt;0,tw!N118/tb!N118-0.48,0))) * 4) * (1 + 0.25 * Klvl!N118)</f>
        <v>0</v>
      </c>
      <c r="O119" s="24">
        <f>eff!O118*(1+MAX(-0.1,MIN(0.1,IF(tb!O118&gt;0,tw!O118/tb!O118-0.48,0))) * 4) * (1 + 0.25 * Klvl!O118)</f>
        <v>0</v>
      </c>
      <c r="P119" s="24"/>
      <c r="Q119" s="24">
        <f>eff!Q118*(1+MAX(-0.1,MIN(0.1,IF(tb!Q118&gt;0,tw!Q118/tb!Q118-0.48,0))) * 4) * (1 + 0.25 * Klvl!Q118)</f>
        <v>0</v>
      </c>
      <c r="R119" s="24">
        <f>eff!R118*(1+MAX(-0.1,MIN(0.1,IF(tb!R118&gt;0,tw!R118/tb!R118-0.48,0))) * 4) * (1 + 0.25 * Klvl!R118)</f>
        <v>0</v>
      </c>
      <c r="S119" s="24">
        <f>eff!S118*(1+MAX(-0.1,MIN(0.1,IF(tb!S118&gt;0,tw!S118/tb!S118-0.48,0))) * 4) * (1 + 0.25 * Klvl!S118)</f>
        <v>0</v>
      </c>
      <c r="T119" s="24">
        <f>eff!T118*(1+MAX(-0.1,MIN(0.1,IF(tb!T118&gt;0,tw!T118/tb!T118-0.48,0))) * 4) * (1 + 0.25 * Klvl!T118)</f>
        <v>0</v>
      </c>
      <c r="U119" s="24">
        <f>eff!U118*(1+MAX(-0.1,MIN(0.1,IF(tb!U118&gt;0,tw!U118/tb!U118-0.48,0))) * 4) * (1 + 0.25 * Klvl!U118)</f>
        <v>0</v>
      </c>
      <c r="V119" s="24">
        <f>eff!V118*(1+MAX(-0.1,MIN(0.1,IF(tb!V118&gt;0,tw!V118/tb!V118-0.48,0))) * 4) * (1 + 0.25 * Klvl!V118)</f>
        <v>0</v>
      </c>
      <c r="W119" s="24">
        <f>eff!W118*(1+MAX(-0.1,MIN(0.1,IF(tb!W118&gt;0,tw!W118/tb!W118-0.48,0))) * 4) * (1 + 0.25 * Klvl!W118)</f>
        <v>0</v>
      </c>
      <c r="X119" s="24">
        <f>eff!X118*(1+MAX(-0.1,MIN(0.1,IF(tb!X118&gt;0,tw!X118/tb!X118-0.48,0))) * 4) * (1 + 0.25 * Klvl!X118)</f>
        <v>0</v>
      </c>
      <c r="Y119" s="24">
        <f>eff!Y118*(1+MAX(-0.1,MIN(0.1,IF(tb!Y118&gt;0,tw!Y118/tb!Y118-0.48,0))) * 4) * (1 + 0.25 * Klvl!Y118)</f>
        <v>0</v>
      </c>
      <c r="Z119" s="24">
        <f>eff!Z118*(1+MAX(-0.1,MIN(0.1,IF(tb!Z118&gt;0,tw!Z118/tb!Z118-0.48,0))) * 4) * (1 + 0.25 * Klvl!Z118)</f>
        <v>0</v>
      </c>
      <c r="AA119" s="24">
        <f>eff!AA118*(1+MAX(-0.1,MIN(0.1,IF(tb!AA118&gt;0,tw!AA118/tb!AA118-0.48,0))) * 4) * (1 + 0.25 * Klvl!AA118)</f>
        <v>0</v>
      </c>
      <c r="AB119" s="24">
        <f>eff!AB118*(1+MAX(-0.1,MIN(0.1,IF(tb!AB118&gt;0,tw!AB118/tb!AB118-0.48,0))) * 4) * (1 + 0.25 * Klvl!AB118)</f>
        <v>0</v>
      </c>
      <c r="AC119" s="24">
        <f>eff!AC118*(1+MAX(-0.1,MIN(0.1,IF(tb!AC118&gt;0,tw!AC118/tb!AC118-0.48,0))) * 4) * (1 + 0.25 * Klvl!AC118)</f>
        <v>0</v>
      </c>
      <c r="AD119" s="24">
        <f>eff!AD118*(1+MAX(-0.1,MIN(0.1,IF(tb!AD118&gt;0,tw!AD118/tb!AD118-0.48,0))) * 4) * (1 + 0.25 * Klvl!AD118)</f>
        <v>0</v>
      </c>
      <c r="AE119" s="24">
        <f>eff!AE118*(1+MAX(-0.1,MIN(0.1,IF(tb!AE118&gt;0,tw!AE118/tb!AE118-0.48,0))) * 4) * (1 + 0.25 * Klvl!AE118)</f>
        <v>0</v>
      </c>
      <c r="AF119" s="24"/>
      <c r="AG119" s="28">
        <f t="shared" si="3"/>
        <v>0</v>
      </c>
      <c r="AH119" s="28">
        <f t="shared" si="4"/>
        <v>0</v>
      </c>
      <c r="AI119" s="30">
        <f t="shared" si="5"/>
        <v>0</v>
      </c>
    </row>
    <row r="120" spans="1:35" s="25" customFormat="1" ht="12" x14ac:dyDescent="0.2">
      <c r="A120" s="24">
        <f>eff!A119*(1+MAX(-0.1,MIN(0.1,IF(tb!A119&gt;0,tw!A119/tb!A119-0.48,0))) * 4) * (1 + 0.25 * Klvl!A119)</f>
        <v>0</v>
      </c>
      <c r="B120" s="24">
        <f>eff!B119*(1+MAX(-0.1,MIN(0.1,IF(tb!B119&gt;0,tw!B119/tb!B119-0.48,0))) * 4) * (1 + 0.25 * Klvl!B119)</f>
        <v>0</v>
      </c>
      <c r="C120" s="24">
        <f>eff!C119*(1+MAX(-0.1,MIN(0.1,IF(tb!C119&gt;0,tw!C119/tb!C119-0.48,0))) * 4) * (1 + 0.25 * Klvl!C119)</f>
        <v>0</v>
      </c>
      <c r="D120" s="24">
        <f>eff!D119*(1+MAX(-0.1,MIN(0.1,IF(tb!D119&gt;0,tw!D119/tb!D119-0.48,0))) * 4) * (1 + 0.25 * Klvl!D119)</f>
        <v>0</v>
      </c>
      <c r="E120" s="24">
        <f>eff!E119*(1+MAX(-0.1,MIN(0.1,IF(tb!E119&gt;0,tw!E119/tb!E119-0.48,0))) * 4) * (1 + 0.25 * Klvl!E119)</f>
        <v>0</v>
      </c>
      <c r="F120" s="24">
        <f>eff!F119*(1+MAX(-0.1,MIN(0.1,IF(tb!F119&gt;0,tw!F119/tb!F119-0.48,0))) * 4) * (1 + 0.25 * Klvl!F119)</f>
        <v>0</v>
      </c>
      <c r="G120" s="24">
        <f>eff!G119*(1+MAX(-0.1,MIN(0.1,IF(tb!G119&gt;0,tw!G119/tb!G119-0.48,0))) * 4) * (1 + 0.25 * Klvl!G119)</f>
        <v>0</v>
      </c>
      <c r="H120" s="24">
        <f>eff!H119*(1+MAX(-0.1,MIN(0.1,IF(tb!H119&gt;0,tw!H119/tb!H119-0.48,0))) * 4) * (1 + 0.25 * Klvl!H119)</f>
        <v>0</v>
      </c>
      <c r="I120" s="24">
        <f>eff!I119*(1+MAX(-0.1,MIN(0.1,IF(tb!I119&gt;0,tw!I119/tb!I119-0.48,0))) * 4) * (1 + 0.25 * Klvl!I119)</f>
        <v>0</v>
      </c>
      <c r="J120" s="24">
        <f>eff!J119*(1+MAX(-0.1,MIN(0.1,IF(tb!J119&gt;0,tw!J119/tb!J119-0.48,0))) * 4) * (1 + 0.25 * Klvl!J119)</f>
        <v>0</v>
      </c>
      <c r="K120" s="24">
        <f>eff!K119*(1+MAX(-0.1,MIN(0.1,IF(tb!K119&gt;0,tw!K119/tb!K119-0.48,0))) * 4) * (1 + 0.25 * Klvl!K119)</f>
        <v>0</v>
      </c>
      <c r="L120" s="24">
        <f>eff!L119*(1+MAX(-0.1,MIN(0.1,IF(tb!L119&gt;0,tw!L119/tb!L119-0.48,0))) * 4) * (1 + 0.25 * Klvl!L119)</f>
        <v>0</v>
      </c>
      <c r="M120" s="24">
        <f>eff!M119*(1+MAX(-0.1,MIN(0.1,IF(tb!M119&gt;0,tw!M119/tb!M119-0.48,0))) * 4) * (1 + 0.25 * Klvl!M119)</f>
        <v>0</v>
      </c>
      <c r="N120" s="24">
        <f>eff!N119*(1+MAX(-0.1,MIN(0.1,IF(tb!N119&gt;0,tw!N119/tb!N119-0.48,0))) * 4) * (1 + 0.25 * Klvl!N119)</f>
        <v>0</v>
      </c>
      <c r="O120" s="24">
        <f>eff!O119*(1+MAX(-0.1,MIN(0.1,IF(tb!O119&gt;0,tw!O119/tb!O119-0.48,0))) * 4) * (1 + 0.25 * Klvl!O119)</f>
        <v>0</v>
      </c>
      <c r="P120" s="24"/>
      <c r="Q120" s="24">
        <f>eff!Q119*(1+MAX(-0.1,MIN(0.1,IF(tb!Q119&gt;0,tw!Q119/tb!Q119-0.48,0))) * 4) * (1 + 0.25 * Klvl!Q119)</f>
        <v>0</v>
      </c>
      <c r="R120" s="24">
        <f>eff!R119*(1+MAX(-0.1,MIN(0.1,IF(tb!R119&gt;0,tw!R119/tb!R119-0.48,0))) * 4) * (1 + 0.25 * Klvl!R119)</f>
        <v>0</v>
      </c>
      <c r="S120" s="24">
        <f>eff!S119*(1+MAX(-0.1,MIN(0.1,IF(tb!S119&gt;0,tw!S119/tb!S119-0.48,0))) * 4) * (1 + 0.25 * Klvl!S119)</f>
        <v>0</v>
      </c>
      <c r="T120" s="24">
        <f>eff!T119*(1+MAX(-0.1,MIN(0.1,IF(tb!T119&gt;0,tw!T119/tb!T119-0.48,0))) * 4) * (1 + 0.25 * Klvl!T119)</f>
        <v>0</v>
      </c>
      <c r="U120" s="24">
        <f>eff!U119*(1+MAX(-0.1,MIN(0.1,IF(tb!U119&gt;0,tw!U119/tb!U119-0.48,0))) * 4) * (1 + 0.25 * Klvl!U119)</f>
        <v>0</v>
      </c>
      <c r="V120" s="24">
        <f>eff!V119*(1+MAX(-0.1,MIN(0.1,IF(tb!V119&gt;0,tw!V119/tb!V119-0.48,0))) * 4) * (1 + 0.25 * Klvl!V119)</f>
        <v>0</v>
      </c>
      <c r="W120" s="24">
        <f>eff!W119*(1+MAX(-0.1,MIN(0.1,IF(tb!W119&gt;0,tw!W119/tb!W119-0.48,0))) * 4) * (1 + 0.25 * Klvl!W119)</f>
        <v>0</v>
      </c>
      <c r="X120" s="24">
        <f>eff!X119*(1+MAX(-0.1,MIN(0.1,IF(tb!X119&gt;0,tw!X119/tb!X119-0.48,0))) * 4) * (1 + 0.25 * Klvl!X119)</f>
        <v>0</v>
      </c>
      <c r="Y120" s="24">
        <f>eff!Y119*(1+MAX(-0.1,MIN(0.1,IF(tb!Y119&gt;0,tw!Y119/tb!Y119-0.48,0))) * 4) * (1 + 0.25 * Klvl!Y119)</f>
        <v>0</v>
      </c>
      <c r="Z120" s="24">
        <f>eff!Z119*(1+MAX(-0.1,MIN(0.1,IF(tb!Z119&gt;0,tw!Z119/tb!Z119-0.48,0))) * 4) * (1 + 0.25 * Klvl!Z119)</f>
        <v>0</v>
      </c>
      <c r="AA120" s="24">
        <f>eff!AA119*(1+MAX(-0.1,MIN(0.1,IF(tb!AA119&gt;0,tw!AA119/tb!AA119-0.48,0))) * 4) * (1 + 0.25 * Klvl!AA119)</f>
        <v>0</v>
      </c>
      <c r="AB120" s="24">
        <f>eff!AB119*(1+MAX(-0.1,MIN(0.1,IF(tb!AB119&gt;0,tw!AB119/tb!AB119-0.48,0))) * 4) * (1 + 0.25 * Klvl!AB119)</f>
        <v>0</v>
      </c>
      <c r="AC120" s="24">
        <f>eff!AC119*(1+MAX(-0.1,MIN(0.1,IF(tb!AC119&gt;0,tw!AC119/tb!AC119-0.48,0))) * 4) * (1 + 0.25 * Klvl!AC119)</f>
        <v>0</v>
      </c>
      <c r="AD120" s="24">
        <f>eff!AD119*(1+MAX(-0.1,MIN(0.1,IF(tb!AD119&gt;0,tw!AD119/tb!AD119-0.48,0))) * 4) * (1 + 0.25 * Klvl!AD119)</f>
        <v>0</v>
      </c>
      <c r="AE120" s="24">
        <f>eff!AE119*(1+MAX(-0.1,MIN(0.1,IF(tb!AE119&gt;0,tw!AE119/tb!AE119-0.48,0))) * 4) * (1 + 0.25 * Klvl!AE119)</f>
        <v>0</v>
      </c>
      <c r="AF120" s="24"/>
      <c r="AG120" s="28">
        <f t="shared" si="3"/>
        <v>0</v>
      </c>
      <c r="AH120" s="28">
        <f t="shared" si="4"/>
        <v>0</v>
      </c>
      <c r="AI120" s="30">
        <f t="shared" si="5"/>
        <v>0</v>
      </c>
    </row>
    <row r="121" spans="1:35" s="25" customFormat="1" ht="12" x14ac:dyDescent="0.2">
      <c r="A121" s="24">
        <f>eff!A120*(1+MAX(-0.1,MIN(0.1,IF(tb!A120&gt;0,tw!A120/tb!A120-0.48,0))) * 4) * (1 + 0.25 * Klvl!A120)</f>
        <v>0</v>
      </c>
      <c r="B121" s="24">
        <f>eff!B120*(1+MAX(-0.1,MIN(0.1,IF(tb!B120&gt;0,tw!B120/tb!B120-0.48,0))) * 4) * (1 + 0.25 * Klvl!B120)</f>
        <v>0</v>
      </c>
      <c r="C121" s="24">
        <f>eff!C120*(1+MAX(-0.1,MIN(0.1,IF(tb!C120&gt;0,tw!C120/tb!C120-0.48,0))) * 4) * (1 + 0.25 * Klvl!C120)</f>
        <v>0</v>
      </c>
      <c r="D121" s="24">
        <f>eff!D120*(1+MAX(-0.1,MIN(0.1,IF(tb!D120&gt;0,tw!D120/tb!D120-0.48,0))) * 4) * (1 + 0.25 * Klvl!D120)</f>
        <v>0</v>
      </c>
      <c r="E121" s="24">
        <f>eff!E120*(1+MAX(-0.1,MIN(0.1,IF(tb!E120&gt;0,tw!E120/tb!E120-0.48,0))) * 4) * (1 + 0.25 * Klvl!E120)</f>
        <v>0</v>
      </c>
      <c r="F121" s="24">
        <f>eff!F120*(1+MAX(-0.1,MIN(0.1,IF(tb!F120&gt;0,tw!F120/tb!F120-0.48,0))) * 4) * (1 + 0.25 * Klvl!F120)</f>
        <v>0</v>
      </c>
      <c r="G121" s="24">
        <f>eff!G120*(1+MAX(-0.1,MIN(0.1,IF(tb!G120&gt;0,tw!G120/tb!G120-0.48,0))) * 4) * (1 + 0.25 * Klvl!G120)</f>
        <v>0</v>
      </c>
      <c r="H121" s="24">
        <f>eff!H120*(1+MAX(-0.1,MIN(0.1,IF(tb!H120&gt;0,tw!H120/tb!H120-0.48,0))) * 4) * (1 + 0.25 * Klvl!H120)</f>
        <v>0</v>
      </c>
      <c r="I121" s="24">
        <f>eff!I120*(1+MAX(-0.1,MIN(0.1,IF(tb!I120&gt;0,tw!I120/tb!I120-0.48,0))) * 4) * (1 + 0.25 * Klvl!I120)</f>
        <v>0</v>
      </c>
      <c r="J121" s="24">
        <f>eff!J120*(1+MAX(-0.1,MIN(0.1,IF(tb!J120&gt;0,tw!J120/tb!J120-0.48,0))) * 4) * (1 + 0.25 * Klvl!J120)</f>
        <v>0</v>
      </c>
      <c r="K121" s="24">
        <f>eff!K120*(1+MAX(-0.1,MIN(0.1,IF(tb!K120&gt;0,tw!K120/tb!K120-0.48,0))) * 4) * (1 + 0.25 * Klvl!K120)</f>
        <v>0</v>
      </c>
      <c r="L121" s="24">
        <f>eff!L120*(1+MAX(-0.1,MIN(0.1,IF(tb!L120&gt;0,tw!L120/tb!L120-0.48,0))) * 4) * (1 + 0.25 * Klvl!L120)</f>
        <v>0</v>
      </c>
      <c r="M121" s="24">
        <f>eff!M120*(1+MAX(-0.1,MIN(0.1,IF(tb!M120&gt;0,tw!M120/tb!M120-0.48,0))) * 4) * (1 + 0.25 * Klvl!M120)</f>
        <v>0</v>
      </c>
      <c r="N121" s="24">
        <f>eff!N120*(1+MAX(-0.1,MIN(0.1,IF(tb!N120&gt;0,tw!N120/tb!N120-0.48,0))) * 4) * (1 + 0.25 * Klvl!N120)</f>
        <v>0</v>
      </c>
      <c r="O121" s="24">
        <f>eff!O120*(1+MAX(-0.1,MIN(0.1,IF(tb!O120&gt;0,tw!O120/tb!O120-0.48,0))) * 4) * (1 + 0.25 * Klvl!O120)</f>
        <v>0</v>
      </c>
      <c r="P121" s="24"/>
      <c r="Q121" s="24">
        <f>eff!Q120*(1+MAX(-0.1,MIN(0.1,IF(tb!Q120&gt;0,tw!Q120/tb!Q120-0.48,0))) * 4) * (1 + 0.25 * Klvl!Q120)</f>
        <v>0</v>
      </c>
      <c r="R121" s="24">
        <f>eff!R120*(1+MAX(-0.1,MIN(0.1,IF(tb!R120&gt;0,tw!R120/tb!R120-0.48,0))) * 4) * (1 + 0.25 * Klvl!R120)</f>
        <v>0</v>
      </c>
      <c r="S121" s="24">
        <f>eff!S120*(1+MAX(-0.1,MIN(0.1,IF(tb!S120&gt;0,tw!S120/tb!S120-0.48,0))) * 4) * (1 + 0.25 * Klvl!S120)</f>
        <v>0</v>
      </c>
      <c r="T121" s="24">
        <f>eff!T120*(1+MAX(-0.1,MIN(0.1,IF(tb!T120&gt;0,tw!T120/tb!T120-0.48,0))) * 4) * (1 + 0.25 * Klvl!T120)</f>
        <v>0</v>
      </c>
      <c r="U121" s="24">
        <f>eff!U120*(1+MAX(-0.1,MIN(0.1,IF(tb!U120&gt;0,tw!U120/tb!U120-0.48,0))) * 4) * (1 + 0.25 * Klvl!U120)</f>
        <v>0</v>
      </c>
      <c r="V121" s="24">
        <f>eff!V120*(1+MAX(-0.1,MIN(0.1,IF(tb!V120&gt;0,tw!V120/tb!V120-0.48,0))) * 4) * (1 + 0.25 * Klvl!V120)</f>
        <v>0</v>
      </c>
      <c r="W121" s="24">
        <f>eff!W120*(1+MAX(-0.1,MIN(0.1,IF(tb!W120&gt;0,tw!W120/tb!W120-0.48,0))) * 4) * (1 + 0.25 * Klvl!W120)</f>
        <v>0</v>
      </c>
      <c r="X121" s="24">
        <f>eff!X120*(1+MAX(-0.1,MIN(0.1,IF(tb!X120&gt;0,tw!X120/tb!X120-0.48,0))) * 4) * (1 + 0.25 * Klvl!X120)</f>
        <v>0</v>
      </c>
      <c r="Y121" s="24">
        <f>eff!Y120*(1+MAX(-0.1,MIN(0.1,IF(tb!Y120&gt;0,tw!Y120/tb!Y120-0.48,0))) * 4) * (1 + 0.25 * Klvl!Y120)</f>
        <v>0</v>
      </c>
      <c r="Z121" s="24">
        <f>eff!Z120*(1+MAX(-0.1,MIN(0.1,IF(tb!Z120&gt;0,tw!Z120/tb!Z120-0.48,0))) * 4) * (1 + 0.25 * Klvl!Z120)</f>
        <v>0</v>
      </c>
      <c r="AA121" s="24">
        <f>eff!AA120*(1+MAX(-0.1,MIN(0.1,IF(tb!AA120&gt;0,tw!AA120/tb!AA120-0.48,0))) * 4) * (1 + 0.25 * Klvl!AA120)</f>
        <v>0</v>
      </c>
      <c r="AB121" s="24">
        <f>eff!AB120*(1+MAX(-0.1,MIN(0.1,IF(tb!AB120&gt;0,tw!AB120/tb!AB120-0.48,0))) * 4) * (1 + 0.25 * Klvl!AB120)</f>
        <v>0</v>
      </c>
      <c r="AC121" s="24">
        <f>eff!AC120*(1+MAX(-0.1,MIN(0.1,IF(tb!AC120&gt;0,tw!AC120/tb!AC120-0.48,0))) * 4) * (1 + 0.25 * Klvl!AC120)</f>
        <v>0</v>
      </c>
      <c r="AD121" s="24">
        <f>eff!AD120*(1+MAX(-0.1,MIN(0.1,IF(tb!AD120&gt;0,tw!AD120/tb!AD120-0.48,0))) * 4) * (1 + 0.25 * Klvl!AD120)</f>
        <v>0</v>
      </c>
      <c r="AE121" s="24">
        <f>eff!AE120*(1+MAX(-0.1,MIN(0.1,IF(tb!AE120&gt;0,tw!AE120/tb!AE120-0.48,0))) * 4) * (1 + 0.25 * Klvl!AE120)</f>
        <v>0</v>
      </c>
      <c r="AF121" s="24"/>
      <c r="AG121" s="28">
        <f t="shared" si="3"/>
        <v>0</v>
      </c>
      <c r="AH121" s="28">
        <f t="shared" si="4"/>
        <v>0</v>
      </c>
      <c r="AI121" s="30">
        <f t="shared" si="5"/>
        <v>0</v>
      </c>
    </row>
    <row r="122" spans="1:35" s="25" customFormat="1" ht="12" x14ac:dyDescent="0.2">
      <c r="A122" s="24">
        <f>eff!A121*(1+MAX(-0.1,MIN(0.1,IF(tb!A121&gt;0,tw!A121/tb!A121-0.48,0))) * 4) * (1 + 0.25 * Klvl!A121)</f>
        <v>0</v>
      </c>
      <c r="B122" s="24">
        <f>eff!B121*(1+MAX(-0.1,MIN(0.1,IF(tb!B121&gt;0,tw!B121/tb!B121-0.48,0))) * 4) * (1 + 0.25 * Klvl!B121)</f>
        <v>0</v>
      </c>
      <c r="C122" s="24">
        <f>eff!C121*(1+MAX(-0.1,MIN(0.1,IF(tb!C121&gt;0,tw!C121/tb!C121-0.48,0))) * 4) * (1 + 0.25 * Klvl!C121)</f>
        <v>0</v>
      </c>
      <c r="D122" s="24">
        <f>eff!D121*(1+MAX(-0.1,MIN(0.1,IF(tb!D121&gt;0,tw!D121/tb!D121-0.48,0))) * 4) * (1 + 0.25 * Klvl!D121)</f>
        <v>0</v>
      </c>
      <c r="E122" s="24">
        <f>eff!E121*(1+MAX(-0.1,MIN(0.1,IF(tb!E121&gt;0,tw!E121/tb!E121-0.48,0))) * 4) * (1 + 0.25 * Klvl!E121)</f>
        <v>0</v>
      </c>
      <c r="F122" s="24">
        <f>eff!F121*(1+MAX(-0.1,MIN(0.1,IF(tb!F121&gt;0,tw!F121/tb!F121-0.48,0))) * 4) * (1 + 0.25 * Klvl!F121)</f>
        <v>0</v>
      </c>
      <c r="G122" s="24">
        <f>eff!G121*(1+MAX(-0.1,MIN(0.1,IF(tb!G121&gt;0,tw!G121/tb!G121-0.48,0))) * 4) * (1 + 0.25 * Klvl!G121)</f>
        <v>0</v>
      </c>
      <c r="H122" s="24">
        <f>eff!H121*(1+MAX(-0.1,MIN(0.1,IF(tb!H121&gt;0,tw!H121/tb!H121-0.48,0))) * 4) * (1 + 0.25 * Klvl!H121)</f>
        <v>0</v>
      </c>
      <c r="I122" s="24">
        <f>eff!I121*(1+MAX(-0.1,MIN(0.1,IF(tb!I121&gt;0,tw!I121/tb!I121-0.48,0))) * 4) * (1 + 0.25 * Klvl!I121)</f>
        <v>0</v>
      </c>
      <c r="J122" s="24">
        <f>eff!J121*(1+MAX(-0.1,MIN(0.1,IF(tb!J121&gt;0,tw!J121/tb!J121-0.48,0))) * 4) * (1 + 0.25 * Klvl!J121)</f>
        <v>0</v>
      </c>
      <c r="K122" s="24">
        <f>eff!K121*(1+MAX(-0.1,MIN(0.1,IF(tb!K121&gt;0,tw!K121/tb!K121-0.48,0))) * 4) * (1 + 0.25 * Klvl!K121)</f>
        <v>0</v>
      </c>
      <c r="L122" s="24">
        <f>eff!L121*(1+MAX(-0.1,MIN(0.1,IF(tb!L121&gt;0,tw!L121/tb!L121-0.48,0))) * 4) * (1 + 0.25 * Klvl!L121)</f>
        <v>0</v>
      </c>
      <c r="M122" s="24">
        <f>eff!M121*(1+MAX(-0.1,MIN(0.1,IF(tb!M121&gt;0,tw!M121/tb!M121-0.48,0))) * 4) * (1 + 0.25 * Klvl!M121)</f>
        <v>0</v>
      </c>
      <c r="N122" s="24">
        <f>eff!N121*(1+MAX(-0.1,MIN(0.1,IF(tb!N121&gt;0,tw!N121/tb!N121-0.48,0))) * 4) * (1 + 0.25 * Klvl!N121)</f>
        <v>0</v>
      </c>
      <c r="O122" s="24">
        <f>eff!O121*(1+MAX(-0.1,MIN(0.1,IF(tb!O121&gt;0,tw!O121/tb!O121-0.48,0))) * 4) * (1 + 0.25 * Klvl!O121)</f>
        <v>0</v>
      </c>
      <c r="P122" s="24"/>
      <c r="Q122" s="24">
        <f>eff!Q121*(1+MAX(-0.1,MIN(0.1,IF(tb!Q121&gt;0,tw!Q121/tb!Q121-0.48,0))) * 4) * (1 + 0.25 * Klvl!Q121)</f>
        <v>0</v>
      </c>
      <c r="R122" s="24">
        <f>eff!R121*(1+MAX(-0.1,MIN(0.1,IF(tb!R121&gt;0,tw!R121/tb!R121-0.48,0))) * 4) * (1 + 0.25 * Klvl!R121)</f>
        <v>0</v>
      </c>
      <c r="S122" s="24">
        <f>eff!S121*(1+MAX(-0.1,MIN(0.1,IF(tb!S121&gt;0,tw!S121/tb!S121-0.48,0))) * 4) * (1 + 0.25 * Klvl!S121)</f>
        <v>0</v>
      </c>
      <c r="T122" s="24">
        <f>eff!T121*(1+MAX(-0.1,MIN(0.1,IF(tb!T121&gt;0,tw!T121/tb!T121-0.48,0))) * 4) * (1 + 0.25 * Klvl!T121)</f>
        <v>0</v>
      </c>
      <c r="U122" s="24">
        <f>eff!U121*(1+MAX(-0.1,MIN(0.1,IF(tb!U121&gt;0,tw!U121/tb!U121-0.48,0))) * 4) * (1 + 0.25 * Klvl!U121)</f>
        <v>0</v>
      </c>
      <c r="V122" s="24">
        <f>eff!V121*(1+MAX(-0.1,MIN(0.1,IF(tb!V121&gt;0,tw!V121/tb!V121-0.48,0))) * 4) * (1 + 0.25 * Klvl!V121)</f>
        <v>0</v>
      </c>
      <c r="W122" s="24">
        <f>eff!W121*(1+MAX(-0.1,MIN(0.1,IF(tb!W121&gt;0,tw!W121/tb!W121-0.48,0))) * 4) * (1 + 0.25 * Klvl!W121)</f>
        <v>0</v>
      </c>
      <c r="X122" s="24">
        <f>eff!X121*(1+MAX(-0.1,MIN(0.1,IF(tb!X121&gt;0,tw!X121/tb!X121-0.48,0))) * 4) * (1 + 0.25 * Klvl!X121)</f>
        <v>0</v>
      </c>
      <c r="Y122" s="24">
        <f>eff!Y121*(1+MAX(-0.1,MIN(0.1,IF(tb!Y121&gt;0,tw!Y121/tb!Y121-0.48,0))) * 4) * (1 + 0.25 * Klvl!Y121)</f>
        <v>0</v>
      </c>
      <c r="Z122" s="24">
        <f>eff!Z121*(1+MAX(-0.1,MIN(0.1,IF(tb!Z121&gt;0,tw!Z121/tb!Z121-0.48,0))) * 4) * (1 + 0.25 * Klvl!Z121)</f>
        <v>0</v>
      </c>
      <c r="AA122" s="24">
        <f>eff!AA121*(1+MAX(-0.1,MIN(0.1,IF(tb!AA121&gt;0,tw!AA121/tb!AA121-0.48,0))) * 4) * (1 + 0.25 * Klvl!AA121)</f>
        <v>0</v>
      </c>
      <c r="AB122" s="24">
        <f>eff!AB121*(1+MAX(-0.1,MIN(0.1,IF(tb!AB121&gt;0,tw!AB121/tb!AB121-0.48,0))) * 4) * (1 + 0.25 * Klvl!AB121)</f>
        <v>0</v>
      </c>
      <c r="AC122" s="24">
        <f>eff!AC121*(1+MAX(-0.1,MIN(0.1,IF(tb!AC121&gt;0,tw!AC121/tb!AC121-0.48,0))) * 4) * (1 + 0.25 * Klvl!AC121)</f>
        <v>0</v>
      </c>
      <c r="AD122" s="24">
        <f>eff!AD121*(1+MAX(-0.1,MIN(0.1,IF(tb!AD121&gt;0,tw!AD121/tb!AD121-0.48,0))) * 4) * (1 + 0.25 * Klvl!AD121)</f>
        <v>0</v>
      </c>
      <c r="AE122" s="24">
        <f>eff!AE121*(1+MAX(-0.1,MIN(0.1,IF(tb!AE121&gt;0,tw!AE121/tb!AE121-0.48,0))) * 4) * (1 + 0.25 * Klvl!AE121)</f>
        <v>0</v>
      </c>
      <c r="AF122" s="24"/>
      <c r="AG122" s="28">
        <f t="shared" si="3"/>
        <v>0</v>
      </c>
      <c r="AH122" s="28">
        <f t="shared" si="4"/>
        <v>0</v>
      </c>
      <c r="AI122" s="30">
        <f t="shared" si="5"/>
        <v>0</v>
      </c>
    </row>
    <row r="123" spans="1:35" s="25" customFormat="1" ht="12" x14ac:dyDescent="0.2">
      <c r="A123" s="24">
        <f>eff!A122*(1+MAX(-0.1,MIN(0.1,IF(tb!A122&gt;0,tw!A122/tb!A122-0.48,0))) * 4) * (1 + 0.25 * Klvl!A122)</f>
        <v>0</v>
      </c>
      <c r="B123" s="24">
        <f>eff!B122*(1+MAX(-0.1,MIN(0.1,IF(tb!B122&gt;0,tw!B122/tb!B122-0.48,0))) * 4) * (1 + 0.25 * Klvl!B122)</f>
        <v>0</v>
      </c>
      <c r="C123" s="24">
        <f>eff!C122*(1+MAX(-0.1,MIN(0.1,IF(tb!C122&gt;0,tw!C122/tb!C122-0.48,0))) * 4) * (1 + 0.25 * Klvl!C122)</f>
        <v>0</v>
      </c>
      <c r="D123" s="24">
        <f>eff!D122*(1+MAX(-0.1,MIN(0.1,IF(tb!D122&gt;0,tw!D122/tb!D122-0.48,0))) * 4) * (1 + 0.25 * Klvl!D122)</f>
        <v>0</v>
      </c>
      <c r="E123" s="24">
        <f>eff!E122*(1+MAX(-0.1,MIN(0.1,IF(tb!E122&gt;0,tw!E122/tb!E122-0.48,0))) * 4) * (1 + 0.25 * Klvl!E122)</f>
        <v>0</v>
      </c>
      <c r="F123" s="24">
        <f>eff!F122*(1+MAX(-0.1,MIN(0.1,IF(tb!F122&gt;0,tw!F122/tb!F122-0.48,0))) * 4) * (1 + 0.25 * Klvl!F122)</f>
        <v>0</v>
      </c>
      <c r="G123" s="24">
        <f>eff!G122*(1+MAX(-0.1,MIN(0.1,IF(tb!G122&gt;0,tw!G122/tb!G122-0.48,0))) * 4) * (1 + 0.25 * Klvl!G122)</f>
        <v>0</v>
      </c>
      <c r="H123" s="24">
        <f>eff!H122*(1+MAX(-0.1,MIN(0.1,IF(tb!H122&gt;0,tw!H122/tb!H122-0.48,0))) * 4) * (1 + 0.25 * Klvl!H122)</f>
        <v>0</v>
      </c>
      <c r="I123" s="24">
        <f>eff!I122*(1+MAX(-0.1,MIN(0.1,IF(tb!I122&gt;0,tw!I122/tb!I122-0.48,0))) * 4) * (1 + 0.25 * Klvl!I122)</f>
        <v>0</v>
      </c>
      <c r="J123" s="24">
        <f>eff!J122*(1+MAX(-0.1,MIN(0.1,IF(tb!J122&gt;0,tw!J122/tb!J122-0.48,0))) * 4) * (1 + 0.25 * Klvl!J122)</f>
        <v>0</v>
      </c>
      <c r="K123" s="24">
        <f>eff!K122*(1+MAX(-0.1,MIN(0.1,IF(tb!K122&gt;0,tw!K122/tb!K122-0.48,0))) * 4) * (1 + 0.25 * Klvl!K122)</f>
        <v>0</v>
      </c>
      <c r="L123" s="24">
        <f>eff!L122*(1+MAX(-0.1,MIN(0.1,IF(tb!L122&gt;0,tw!L122/tb!L122-0.48,0))) * 4) * (1 + 0.25 * Klvl!L122)</f>
        <v>0</v>
      </c>
      <c r="M123" s="24">
        <f>eff!M122*(1+MAX(-0.1,MIN(0.1,IF(tb!M122&gt;0,tw!M122/tb!M122-0.48,0))) * 4) * (1 + 0.25 * Klvl!M122)</f>
        <v>0</v>
      </c>
      <c r="N123" s="24">
        <f>eff!N122*(1+MAX(-0.1,MIN(0.1,IF(tb!N122&gt;0,tw!N122/tb!N122-0.48,0))) * 4) * (1 + 0.25 * Klvl!N122)</f>
        <v>0</v>
      </c>
      <c r="O123" s="24">
        <f>eff!O122*(1+MAX(-0.1,MIN(0.1,IF(tb!O122&gt;0,tw!O122/tb!O122-0.48,0))) * 4) * (1 + 0.25 * Klvl!O122)</f>
        <v>0</v>
      </c>
      <c r="P123" s="24"/>
      <c r="Q123" s="24">
        <f>eff!Q122*(1+MAX(-0.1,MIN(0.1,IF(tb!Q122&gt;0,tw!Q122/tb!Q122-0.48,0))) * 4) * (1 + 0.25 * Klvl!Q122)</f>
        <v>0</v>
      </c>
      <c r="R123" s="24">
        <f>eff!R122*(1+MAX(-0.1,MIN(0.1,IF(tb!R122&gt;0,tw!R122/tb!R122-0.48,0))) * 4) * (1 + 0.25 * Klvl!R122)</f>
        <v>0</v>
      </c>
      <c r="S123" s="24">
        <f>eff!S122*(1+MAX(-0.1,MIN(0.1,IF(tb!S122&gt;0,tw!S122/tb!S122-0.48,0))) * 4) * (1 + 0.25 * Klvl!S122)</f>
        <v>0</v>
      </c>
      <c r="T123" s="24">
        <f>eff!T122*(1+MAX(-0.1,MIN(0.1,IF(tb!T122&gt;0,tw!T122/tb!T122-0.48,0))) * 4) * (1 + 0.25 * Klvl!T122)</f>
        <v>0</v>
      </c>
      <c r="U123" s="24">
        <f>eff!U122*(1+MAX(-0.1,MIN(0.1,IF(tb!U122&gt;0,tw!U122/tb!U122-0.48,0))) * 4) * (1 + 0.25 * Klvl!U122)</f>
        <v>0</v>
      </c>
      <c r="V123" s="24">
        <f>eff!V122*(1+MAX(-0.1,MIN(0.1,IF(tb!V122&gt;0,tw!V122/tb!V122-0.48,0))) * 4) * (1 + 0.25 * Klvl!V122)</f>
        <v>0</v>
      </c>
      <c r="W123" s="24">
        <f>eff!W122*(1+MAX(-0.1,MIN(0.1,IF(tb!W122&gt;0,tw!W122/tb!W122-0.48,0))) * 4) * (1 + 0.25 * Klvl!W122)</f>
        <v>0</v>
      </c>
      <c r="X123" s="24">
        <f>eff!X122*(1+MAX(-0.1,MIN(0.1,IF(tb!X122&gt;0,tw!X122/tb!X122-0.48,0))) * 4) * (1 + 0.25 * Klvl!X122)</f>
        <v>0</v>
      </c>
      <c r="Y123" s="24">
        <f>eff!Y122*(1+MAX(-0.1,MIN(0.1,IF(tb!Y122&gt;0,tw!Y122/tb!Y122-0.48,0))) * 4) * (1 + 0.25 * Klvl!Y122)</f>
        <v>0</v>
      </c>
      <c r="Z123" s="24">
        <f>eff!Z122*(1+MAX(-0.1,MIN(0.1,IF(tb!Z122&gt;0,tw!Z122/tb!Z122-0.48,0))) * 4) * (1 + 0.25 * Klvl!Z122)</f>
        <v>0</v>
      </c>
      <c r="AA123" s="24">
        <f>eff!AA122*(1+MAX(-0.1,MIN(0.1,IF(tb!AA122&gt;0,tw!AA122/tb!AA122-0.48,0))) * 4) * (1 + 0.25 * Klvl!AA122)</f>
        <v>0</v>
      </c>
      <c r="AB123" s="24">
        <f>eff!AB122*(1+MAX(-0.1,MIN(0.1,IF(tb!AB122&gt;0,tw!AB122/tb!AB122-0.48,0))) * 4) * (1 + 0.25 * Klvl!AB122)</f>
        <v>0</v>
      </c>
      <c r="AC123" s="24">
        <f>eff!AC122*(1+MAX(-0.1,MIN(0.1,IF(tb!AC122&gt;0,tw!AC122/tb!AC122-0.48,0))) * 4) * (1 + 0.25 * Klvl!AC122)</f>
        <v>0</v>
      </c>
      <c r="AD123" s="24">
        <f>eff!AD122*(1+MAX(-0.1,MIN(0.1,IF(tb!AD122&gt;0,tw!AD122/tb!AD122-0.48,0))) * 4) * (1 + 0.25 * Klvl!AD122)</f>
        <v>0</v>
      </c>
      <c r="AE123" s="24">
        <f>eff!AE122*(1+MAX(-0.1,MIN(0.1,IF(tb!AE122&gt;0,tw!AE122/tb!AE122-0.48,0))) * 4) * (1 + 0.25 * Klvl!AE122)</f>
        <v>0</v>
      </c>
      <c r="AF123" s="24"/>
      <c r="AG123" s="28">
        <f t="shared" si="3"/>
        <v>0</v>
      </c>
      <c r="AH123" s="28">
        <f t="shared" si="4"/>
        <v>0</v>
      </c>
      <c r="AI123" s="30">
        <f t="shared" si="5"/>
        <v>0</v>
      </c>
    </row>
    <row r="124" spans="1:35" s="25" customFormat="1" ht="12" x14ac:dyDescent="0.2">
      <c r="A124" s="24">
        <f>eff!A123*(1+MAX(-0.1,MIN(0.1,IF(tb!A123&gt;0,tw!A123/tb!A123-0.48,0))) * 4) * (1 + 0.25 * Klvl!A123)</f>
        <v>0</v>
      </c>
      <c r="B124" s="24">
        <f>eff!B123*(1+MAX(-0.1,MIN(0.1,IF(tb!B123&gt;0,tw!B123/tb!B123-0.48,0))) * 4) * (1 + 0.25 * Klvl!B123)</f>
        <v>0</v>
      </c>
      <c r="C124" s="24">
        <f>eff!C123*(1+MAX(-0.1,MIN(0.1,IF(tb!C123&gt;0,tw!C123/tb!C123-0.48,0))) * 4) * (1 + 0.25 * Klvl!C123)</f>
        <v>0</v>
      </c>
      <c r="D124" s="24">
        <f>eff!D123*(1+MAX(-0.1,MIN(0.1,IF(tb!D123&gt;0,tw!D123/tb!D123-0.48,0))) * 4) * (1 + 0.25 * Klvl!D123)</f>
        <v>0</v>
      </c>
      <c r="E124" s="24">
        <f>eff!E123*(1+MAX(-0.1,MIN(0.1,IF(tb!E123&gt;0,tw!E123/tb!E123-0.48,0))) * 4) * (1 + 0.25 * Klvl!E123)</f>
        <v>0</v>
      </c>
      <c r="F124" s="24">
        <f>eff!F123*(1+MAX(-0.1,MIN(0.1,IF(tb!F123&gt;0,tw!F123/tb!F123-0.48,0))) * 4) * (1 + 0.25 * Klvl!F123)</f>
        <v>0</v>
      </c>
      <c r="G124" s="24">
        <f>eff!G123*(1+MAX(-0.1,MIN(0.1,IF(tb!G123&gt;0,tw!G123/tb!G123-0.48,0))) * 4) * (1 + 0.25 * Klvl!G123)</f>
        <v>0</v>
      </c>
      <c r="H124" s="24">
        <f>eff!H123*(1+MAX(-0.1,MIN(0.1,IF(tb!H123&gt;0,tw!H123/tb!H123-0.48,0))) * 4) * (1 + 0.25 * Klvl!H123)</f>
        <v>0</v>
      </c>
      <c r="I124" s="24">
        <f>eff!I123*(1+MAX(-0.1,MIN(0.1,IF(tb!I123&gt;0,tw!I123/tb!I123-0.48,0))) * 4) * (1 + 0.25 * Klvl!I123)</f>
        <v>0</v>
      </c>
      <c r="J124" s="24">
        <f>eff!J123*(1+MAX(-0.1,MIN(0.1,IF(tb!J123&gt;0,tw!J123/tb!J123-0.48,0))) * 4) * (1 + 0.25 * Klvl!J123)</f>
        <v>0</v>
      </c>
      <c r="K124" s="24">
        <f>eff!K123*(1+MAX(-0.1,MIN(0.1,IF(tb!K123&gt;0,tw!K123/tb!K123-0.48,0))) * 4) * (1 + 0.25 * Klvl!K123)</f>
        <v>0</v>
      </c>
      <c r="L124" s="24">
        <f>eff!L123*(1+MAX(-0.1,MIN(0.1,IF(tb!L123&gt;0,tw!L123/tb!L123-0.48,0))) * 4) * (1 + 0.25 * Klvl!L123)</f>
        <v>0</v>
      </c>
      <c r="M124" s="24">
        <f>eff!M123*(1+MAX(-0.1,MIN(0.1,IF(tb!M123&gt;0,tw!M123/tb!M123-0.48,0))) * 4) * (1 + 0.25 * Klvl!M123)</f>
        <v>0</v>
      </c>
      <c r="N124" s="24">
        <f>eff!N123*(1+MAX(-0.1,MIN(0.1,IF(tb!N123&gt;0,tw!N123/tb!N123-0.48,0))) * 4) * (1 + 0.25 * Klvl!N123)</f>
        <v>0</v>
      </c>
      <c r="O124" s="24">
        <f>eff!O123*(1+MAX(-0.1,MIN(0.1,IF(tb!O123&gt;0,tw!O123/tb!O123-0.48,0))) * 4) * (1 + 0.25 * Klvl!O123)</f>
        <v>0</v>
      </c>
      <c r="P124" s="24"/>
      <c r="Q124" s="24">
        <f>eff!Q123*(1+MAX(-0.1,MIN(0.1,IF(tb!Q123&gt;0,tw!Q123/tb!Q123-0.48,0))) * 4) * (1 + 0.25 * Klvl!Q123)</f>
        <v>0</v>
      </c>
      <c r="R124" s="24">
        <f>eff!R123*(1+MAX(-0.1,MIN(0.1,IF(tb!R123&gt;0,tw!R123/tb!R123-0.48,0))) * 4) * (1 + 0.25 * Klvl!R123)</f>
        <v>0</v>
      </c>
      <c r="S124" s="24">
        <f>eff!S123*(1+MAX(-0.1,MIN(0.1,IF(tb!S123&gt;0,tw!S123/tb!S123-0.48,0))) * 4) * (1 + 0.25 * Klvl!S123)</f>
        <v>0</v>
      </c>
      <c r="T124" s="24">
        <f>eff!T123*(1+MAX(-0.1,MIN(0.1,IF(tb!T123&gt;0,tw!T123/tb!T123-0.48,0))) * 4) * (1 + 0.25 * Klvl!T123)</f>
        <v>0</v>
      </c>
      <c r="U124" s="24">
        <f>eff!U123*(1+MAX(-0.1,MIN(0.1,IF(tb!U123&gt;0,tw!U123/tb!U123-0.48,0))) * 4) * (1 + 0.25 * Klvl!U123)</f>
        <v>0</v>
      </c>
      <c r="V124" s="24">
        <f>eff!V123*(1+MAX(-0.1,MIN(0.1,IF(tb!V123&gt;0,tw!V123/tb!V123-0.48,0))) * 4) * (1 + 0.25 * Klvl!V123)</f>
        <v>0</v>
      </c>
      <c r="W124" s="24">
        <f>eff!W123*(1+MAX(-0.1,MIN(0.1,IF(tb!W123&gt;0,tw!W123/tb!W123-0.48,0))) * 4) * (1 + 0.25 * Klvl!W123)</f>
        <v>0</v>
      </c>
      <c r="X124" s="24">
        <f>eff!X123*(1+MAX(-0.1,MIN(0.1,IF(tb!X123&gt;0,tw!X123/tb!X123-0.48,0))) * 4) * (1 + 0.25 * Klvl!X123)</f>
        <v>0</v>
      </c>
      <c r="Y124" s="24">
        <f>eff!Y123*(1+MAX(-0.1,MIN(0.1,IF(tb!Y123&gt;0,tw!Y123/tb!Y123-0.48,0))) * 4) * (1 + 0.25 * Klvl!Y123)</f>
        <v>0</v>
      </c>
      <c r="Z124" s="24">
        <f>eff!Z123*(1+MAX(-0.1,MIN(0.1,IF(tb!Z123&gt;0,tw!Z123/tb!Z123-0.48,0))) * 4) * (1 + 0.25 * Klvl!Z123)</f>
        <v>0</v>
      </c>
      <c r="AA124" s="24">
        <f>eff!AA123*(1+MAX(-0.1,MIN(0.1,IF(tb!AA123&gt;0,tw!AA123/tb!AA123-0.48,0))) * 4) * (1 + 0.25 * Klvl!AA123)</f>
        <v>0</v>
      </c>
      <c r="AB124" s="24">
        <f>eff!AB123*(1+MAX(-0.1,MIN(0.1,IF(tb!AB123&gt;0,tw!AB123/tb!AB123-0.48,0))) * 4) * (1 + 0.25 * Klvl!AB123)</f>
        <v>0</v>
      </c>
      <c r="AC124" s="24">
        <f>eff!AC123*(1+MAX(-0.1,MIN(0.1,IF(tb!AC123&gt;0,tw!AC123/tb!AC123-0.48,0))) * 4) * (1 + 0.25 * Klvl!AC123)</f>
        <v>0</v>
      </c>
      <c r="AD124" s="24">
        <f>eff!AD123*(1+MAX(-0.1,MIN(0.1,IF(tb!AD123&gt;0,tw!AD123/tb!AD123-0.48,0))) * 4) * (1 + 0.25 * Klvl!AD123)</f>
        <v>0</v>
      </c>
      <c r="AE124" s="24">
        <f>eff!AE123*(1+MAX(-0.1,MIN(0.1,IF(tb!AE123&gt;0,tw!AE123/tb!AE123-0.48,0))) * 4) * (1 + 0.25 * Klvl!AE123)</f>
        <v>0</v>
      </c>
      <c r="AF124" s="24"/>
      <c r="AG124" s="28">
        <f t="shared" si="3"/>
        <v>0</v>
      </c>
      <c r="AH124" s="28">
        <f t="shared" si="4"/>
        <v>0</v>
      </c>
      <c r="AI124" s="30">
        <f t="shared" si="5"/>
        <v>0</v>
      </c>
    </row>
    <row r="125" spans="1:35" s="25" customFormat="1" ht="12" x14ac:dyDescent="0.2">
      <c r="A125" s="24">
        <f>eff!A124*(1+MAX(-0.1,MIN(0.1,IF(tb!A124&gt;0,tw!A124/tb!A124-0.48,0))) * 4) * (1 + 0.25 * Klvl!A124)</f>
        <v>0</v>
      </c>
      <c r="B125" s="24">
        <f>eff!B124*(1+MAX(-0.1,MIN(0.1,IF(tb!B124&gt;0,tw!B124/tb!B124-0.48,0))) * 4) * (1 + 0.25 * Klvl!B124)</f>
        <v>0</v>
      </c>
      <c r="C125" s="24">
        <f>eff!C124*(1+MAX(-0.1,MIN(0.1,IF(tb!C124&gt;0,tw!C124/tb!C124-0.48,0))) * 4) * (1 + 0.25 * Klvl!C124)</f>
        <v>0</v>
      </c>
      <c r="D125" s="24">
        <f>eff!D124*(1+MAX(-0.1,MIN(0.1,IF(tb!D124&gt;0,tw!D124/tb!D124-0.48,0))) * 4) * (1 + 0.25 * Klvl!D124)</f>
        <v>0</v>
      </c>
      <c r="E125" s="24">
        <f>eff!E124*(1+MAX(-0.1,MIN(0.1,IF(tb!E124&gt;0,tw!E124/tb!E124-0.48,0))) * 4) * (1 + 0.25 * Klvl!E124)</f>
        <v>0</v>
      </c>
      <c r="F125" s="24">
        <f>eff!F124*(1+MAX(-0.1,MIN(0.1,IF(tb!F124&gt;0,tw!F124/tb!F124-0.48,0))) * 4) * (1 + 0.25 * Klvl!F124)</f>
        <v>0</v>
      </c>
      <c r="G125" s="24">
        <f>eff!G124*(1+MAX(-0.1,MIN(0.1,IF(tb!G124&gt;0,tw!G124/tb!G124-0.48,0))) * 4) * (1 + 0.25 * Klvl!G124)</f>
        <v>0</v>
      </c>
      <c r="H125" s="24">
        <f>eff!H124*(1+MAX(-0.1,MIN(0.1,IF(tb!H124&gt;0,tw!H124/tb!H124-0.48,0))) * 4) * (1 + 0.25 * Klvl!H124)</f>
        <v>0</v>
      </c>
      <c r="I125" s="24">
        <f>eff!I124*(1+MAX(-0.1,MIN(0.1,IF(tb!I124&gt;0,tw!I124/tb!I124-0.48,0))) * 4) * (1 + 0.25 * Klvl!I124)</f>
        <v>0</v>
      </c>
      <c r="J125" s="24">
        <f>eff!J124*(1+MAX(-0.1,MIN(0.1,IF(tb!J124&gt;0,tw!J124/tb!J124-0.48,0))) * 4) * (1 + 0.25 * Klvl!J124)</f>
        <v>0</v>
      </c>
      <c r="K125" s="24">
        <f>eff!K124*(1+MAX(-0.1,MIN(0.1,IF(tb!K124&gt;0,tw!K124/tb!K124-0.48,0))) * 4) * (1 + 0.25 * Klvl!K124)</f>
        <v>0</v>
      </c>
      <c r="L125" s="24">
        <f>eff!L124*(1+MAX(-0.1,MIN(0.1,IF(tb!L124&gt;0,tw!L124/tb!L124-0.48,0))) * 4) * (1 + 0.25 * Klvl!L124)</f>
        <v>0</v>
      </c>
      <c r="M125" s="24">
        <f>eff!M124*(1+MAX(-0.1,MIN(0.1,IF(tb!M124&gt;0,tw!M124/tb!M124-0.48,0))) * 4) * (1 + 0.25 * Klvl!M124)</f>
        <v>0</v>
      </c>
      <c r="N125" s="24">
        <f>eff!N124*(1+MAX(-0.1,MIN(0.1,IF(tb!N124&gt;0,tw!N124/tb!N124-0.48,0))) * 4) * (1 + 0.25 * Klvl!N124)</f>
        <v>0</v>
      </c>
      <c r="O125" s="24">
        <f>eff!O124*(1+MAX(-0.1,MIN(0.1,IF(tb!O124&gt;0,tw!O124/tb!O124-0.48,0))) * 4) * (1 + 0.25 * Klvl!O124)</f>
        <v>0</v>
      </c>
      <c r="P125" s="24"/>
      <c r="Q125" s="24">
        <f>eff!Q124*(1+MAX(-0.1,MIN(0.1,IF(tb!Q124&gt;0,tw!Q124/tb!Q124-0.48,0))) * 4) * (1 + 0.25 * Klvl!Q124)</f>
        <v>0</v>
      </c>
      <c r="R125" s="24">
        <f>eff!R124*(1+MAX(-0.1,MIN(0.1,IF(tb!R124&gt;0,tw!R124/tb!R124-0.48,0))) * 4) * (1 + 0.25 * Klvl!R124)</f>
        <v>0</v>
      </c>
      <c r="S125" s="24">
        <f>eff!S124*(1+MAX(-0.1,MIN(0.1,IF(tb!S124&gt;0,tw!S124/tb!S124-0.48,0))) * 4) * (1 + 0.25 * Klvl!S124)</f>
        <v>0</v>
      </c>
      <c r="T125" s="24">
        <f>eff!T124*(1+MAX(-0.1,MIN(0.1,IF(tb!T124&gt;0,tw!T124/tb!T124-0.48,0))) * 4) * (1 + 0.25 * Klvl!T124)</f>
        <v>0</v>
      </c>
      <c r="U125" s="24">
        <f>eff!U124*(1+MAX(-0.1,MIN(0.1,IF(tb!U124&gt;0,tw!U124/tb!U124-0.48,0))) * 4) * (1 + 0.25 * Klvl!U124)</f>
        <v>0</v>
      </c>
      <c r="V125" s="24">
        <f>eff!V124*(1+MAX(-0.1,MIN(0.1,IF(tb!V124&gt;0,tw!V124/tb!V124-0.48,0))) * 4) * (1 + 0.25 * Klvl!V124)</f>
        <v>0</v>
      </c>
      <c r="W125" s="24">
        <f>eff!W124*(1+MAX(-0.1,MIN(0.1,IF(tb!W124&gt;0,tw!W124/tb!W124-0.48,0))) * 4) * (1 + 0.25 * Klvl!W124)</f>
        <v>0</v>
      </c>
      <c r="X125" s="24">
        <f>eff!X124*(1+MAX(-0.1,MIN(0.1,IF(tb!X124&gt;0,tw!X124/tb!X124-0.48,0))) * 4) * (1 + 0.25 * Klvl!X124)</f>
        <v>0</v>
      </c>
      <c r="Y125" s="24">
        <f>eff!Y124*(1+MAX(-0.1,MIN(0.1,IF(tb!Y124&gt;0,tw!Y124/tb!Y124-0.48,0))) * 4) * (1 + 0.25 * Klvl!Y124)</f>
        <v>0</v>
      </c>
      <c r="Z125" s="24">
        <f>eff!Z124*(1+MAX(-0.1,MIN(0.1,IF(tb!Z124&gt;0,tw!Z124/tb!Z124-0.48,0))) * 4) * (1 + 0.25 * Klvl!Z124)</f>
        <v>0</v>
      </c>
      <c r="AA125" s="24">
        <f>eff!AA124*(1+MAX(-0.1,MIN(0.1,IF(tb!AA124&gt;0,tw!AA124/tb!AA124-0.48,0))) * 4) * (1 + 0.25 * Klvl!AA124)</f>
        <v>0</v>
      </c>
      <c r="AB125" s="24">
        <f>eff!AB124*(1+MAX(-0.1,MIN(0.1,IF(tb!AB124&gt;0,tw!AB124/tb!AB124-0.48,0))) * 4) * (1 + 0.25 * Klvl!AB124)</f>
        <v>0</v>
      </c>
      <c r="AC125" s="24">
        <f>eff!AC124*(1+MAX(-0.1,MIN(0.1,IF(tb!AC124&gt;0,tw!AC124/tb!AC124-0.48,0))) * 4) * (1 + 0.25 * Klvl!AC124)</f>
        <v>0</v>
      </c>
      <c r="AD125" s="24">
        <f>eff!AD124*(1+MAX(-0.1,MIN(0.1,IF(tb!AD124&gt;0,tw!AD124/tb!AD124-0.48,0))) * 4) * (1 + 0.25 * Klvl!AD124)</f>
        <v>0</v>
      </c>
      <c r="AE125" s="24">
        <f>eff!AE124*(1+MAX(-0.1,MIN(0.1,IF(tb!AE124&gt;0,tw!AE124/tb!AE124-0.48,0))) * 4) * (1 + 0.25 * Klvl!AE124)</f>
        <v>0</v>
      </c>
      <c r="AF125" s="24"/>
      <c r="AG125" s="28">
        <f t="shared" si="3"/>
        <v>0</v>
      </c>
      <c r="AH125" s="28">
        <f t="shared" si="4"/>
        <v>0</v>
      </c>
      <c r="AI125" s="30">
        <f t="shared" si="5"/>
        <v>0</v>
      </c>
    </row>
    <row r="126" spans="1:35" s="25" customFormat="1" ht="12" x14ac:dyDescent="0.2">
      <c r="A126" s="24">
        <f>eff!A125*(1+MAX(-0.1,MIN(0.1,IF(tb!A125&gt;0,tw!A125/tb!A125-0.48,0))) * 4) * (1 + 0.25 * Klvl!A125)</f>
        <v>0</v>
      </c>
      <c r="B126" s="24">
        <f>eff!B125*(1+MAX(-0.1,MIN(0.1,IF(tb!B125&gt;0,tw!B125/tb!B125-0.48,0))) * 4) * (1 + 0.25 * Klvl!B125)</f>
        <v>0</v>
      </c>
      <c r="C126" s="24">
        <f>eff!C125*(1+MAX(-0.1,MIN(0.1,IF(tb!C125&gt;0,tw!C125/tb!C125-0.48,0))) * 4) * (1 + 0.25 * Klvl!C125)</f>
        <v>0</v>
      </c>
      <c r="D126" s="24">
        <f>eff!D125*(1+MAX(-0.1,MIN(0.1,IF(tb!D125&gt;0,tw!D125/tb!D125-0.48,0))) * 4) * (1 + 0.25 * Klvl!D125)</f>
        <v>0</v>
      </c>
      <c r="E126" s="24">
        <f>eff!E125*(1+MAX(-0.1,MIN(0.1,IF(tb!E125&gt;0,tw!E125/tb!E125-0.48,0))) * 4) * (1 + 0.25 * Klvl!E125)</f>
        <v>0</v>
      </c>
      <c r="F126" s="24">
        <f>eff!F125*(1+MAX(-0.1,MIN(0.1,IF(tb!F125&gt;0,tw!F125/tb!F125-0.48,0))) * 4) * (1 + 0.25 * Klvl!F125)</f>
        <v>0</v>
      </c>
      <c r="G126" s="24">
        <f>eff!G125*(1+MAX(-0.1,MIN(0.1,IF(tb!G125&gt;0,tw!G125/tb!G125-0.48,0))) * 4) * (1 + 0.25 * Klvl!G125)</f>
        <v>0</v>
      </c>
      <c r="H126" s="24">
        <f>eff!H125*(1+MAX(-0.1,MIN(0.1,IF(tb!H125&gt;0,tw!H125/tb!H125-0.48,0))) * 4) * (1 + 0.25 * Klvl!H125)</f>
        <v>0</v>
      </c>
      <c r="I126" s="24">
        <f>eff!I125*(1+MAX(-0.1,MIN(0.1,IF(tb!I125&gt;0,tw!I125/tb!I125-0.48,0))) * 4) * (1 + 0.25 * Klvl!I125)</f>
        <v>0</v>
      </c>
      <c r="J126" s="24">
        <f>eff!J125*(1+MAX(-0.1,MIN(0.1,IF(tb!J125&gt;0,tw!J125/tb!J125-0.48,0))) * 4) * (1 + 0.25 * Klvl!J125)</f>
        <v>0</v>
      </c>
      <c r="K126" s="24">
        <f>eff!K125*(1+MAX(-0.1,MIN(0.1,IF(tb!K125&gt;0,tw!K125/tb!K125-0.48,0))) * 4) * (1 + 0.25 * Klvl!K125)</f>
        <v>0</v>
      </c>
      <c r="L126" s="24">
        <f>eff!L125*(1+MAX(-0.1,MIN(0.1,IF(tb!L125&gt;0,tw!L125/tb!L125-0.48,0))) * 4) * (1 + 0.25 * Klvl!L125)</f>
        <v>0</v>
      </c>
      <c r="M126" s="24">
        <f>eff!M125*(1+MAX(-0.1,MIN(0.1,IF(tb!M125&gt;0,tw!M125/tb!M125-0.48,0))) * 4) * (1 + 0.25 * Klvl!M125)</f>
        <v>0</v>
      </c>
      <c r="N126" s="24">
        <f>eff!N125*(1+MAX(-0.1,MIN(0.1,IF(tb!N125&gt;0,tw!N125/tb!N125-0.48,0))) * 4) * (1 + 0.25 * Klvl!N125)</f>
        <v>0</v>
      </c>
      <c r="O126" s="24">
        <f>eff!O125*(1+MAX(-0.1,MIN(0.1,IF(tb!O125&gt;0,tw!O125/tb!O125-0.48,0))) * 4) * (1 + 0.25 * Klvl!O125)</f>
        <v>0</v>
      </c>
      <c r="P126" s="24"/>
      <c r="Q126" s="24">
        <f>eff!Q125*(1+MAX(-0.1,MIN(0.1,IF(tb!Q125&gt;0,tw!Q125/tb!Q125-0.48,0))) * 4) * (1 + 0.25 * Klvl!Q125)</f>
        <v>0</v>
      </c>
      <c r="R126" s="24">
        <f>eff!R125*(1+MAX(-0.1,MIN(0.1,IF(tb!R125&gt;0,tw!R125/tb!R125-0.48,0))) * 4) * (1 + 0.25 * Klvl!R125)</f>
        <v>0</v>
      </c>
      <c r="S126" s="24">
        <f>eff!S125*(1+MAX(-0.1,MIN(0.1,IF(tb!S125&gt;0,tw!S125/tb!S125-0.48,0))) * 4) * (1 + 0.25 * Klvl!S125)</f>
        <v>0</v>
      </c>
      <c r="T126" s="24">
        <f>eff!T125*(1+MAX(-0.1,MIN(0.1,IF(tb!T125&gt;0,tw!T125/tb!T125-0.48,0))) * 4) * (1 + 0.25 * Klvl!T125)</f>
        <v>0</v>
      </c>
      <c r="U126" s="24">
        <f>eff!U125*(1+MAX(-0.1,MIN(0.1,IF(tb!U125&gt;0,tw!U125/tb!U125-0.48,0))) * 4) * (1 + 0.25 * Klvl!U125)</f>
        <v>0</v>
      </c>
      <c r="V126" s="24">
        <f>eff!V125*(1+MAX(-0.1,MIN(0.1,IF(tb!V125&gt;0,tw!V125/tb!V125-0.48,0))) * 4) * (1 + 0.25 * Klvl!V125)</f>
        <v>0</v>
      </c>
      <c r="W126" s="24">
        <f>eff!W125*(1+MAX(-0.1,MIN(0.1,IF(tb!W125&gt;0,tw!W125/tb!W125-0.48,0))) * 4) * (1 + 0.25 * Klvl!W125)</f>
        <v>0</v>
      </c>
      <c r="X126" s="24">
        <f>eff!X125*(1+MAX(-0.1,MIN(0.1,IF(tb!X125&gt;0,tw!X125/tb!X125-0.48,0))) * 4) * (1 + 0.25 * Klvl!X125)</f>
        <v>0</v>
      </c>
      <c r="Y126" s="24">
        <f>eff!Y125*(1+MAX(-0.1,MIN(0.1,IF(tb!Y125&gt;0,tw!Y125/tb!Y125-0.48,0))) * 4) * (1 + 0.25 * Klvl!Y125)</f>
        <v>0</v>
      </c>
      <c r="Z126" s="24">
        <f>eff!Z125*(1+MAX(-0.1,MIN(0.1,IF(tb!Z125&gt;0,tw!Z125/tb!Z125-0.48,0))) * 4) * (1 + 0.25 * Klvl!Z125)</f>
        <v>0</v>
      </c>
      <c r="AA126" s="24">
        <f>eff!AA125*(1+MAX(-0.1,MIN(0.1,IF(tb!AA125&gt;0,tw!AA125/tb!AA125-0.48,0))) * 4) * (1 + 0.25 * Klvl!AA125)</f>
        <v>0</v>
      </c>
      <c r="AB126" s="24">
        <f>eff!AB125*(1+MAX(-0.1,MIN(0.1,IF(tb!AB125&gt;0,tw!AB125/tb!AB125-0.48,0))) * 4) * (1 + 0.25 * Klvl!AB125)</f>
        <v>0</v>
      </c>
      <c r="AC126" s="24">
        <f>eff!AC125*(1+MAX(-0.1,MIN(0.1,IF(tb!AC125&gt;0,tw!AC125/tb!AC125-0.48,0))) * 4) * (1 + 0.25 * Klvl!AC125)</f>
        <v>0</v>
      </c>
      <c r="AD126" s="24">
        <f>eff!AD125*(1+MAX(-0.1,MIN(0.1,IF(tb!AD125&gt;0,tw!AD125/tb!AD125-0.48,0))) * 4) * (1 + 0.25 * Klvl!AD125)</f>
        <v>0</v>
      </c>
      <c r="AE126" s="24">
        <f>eff!AE125*(1+MAX(-0.1,MIN(0.1,IF(tb!AE125&gt;0,tw!AE125/tb!AE125-0.48,0))) * 4) * (1 + 0.25 * Klvl!AE125)</f>
        <v>0</v>
      </c>
      <c r="AF126" s="24"/>
      <c r="AG126" s="28">
        <f t="shared" si="3"/>
        <v>0</v>
      </c>
      <c r="AH126" s="28">
        <f t="shared" si="4"/>
        <v>0</v>
      </c>
      <c r="AI126" s="30">
        <f t="shared" si="5"/>
        <v>0</v>
      </c>
    </row>
    <row r="127" spans="1:35" s="25" customFormat="1" ht="12" x14ac:dyDescent="0.2">
      <c r="A127" s="24">
        <f>eff!A126*(1+MAX(-0.1,MIN(0.1,IF(tb!A126&gt;0,tw!A126/tb!A126-0.48,0))) * 4) * (1 + 0.25 * Klvl!A126)</f>
        <v>0</v>
      </c>
      <c r="B127" s="24">
        <f>eff!B126*(1+MAX(-0.1,MIN(0.1,IF(tb!B126&gt;0,tw!B126/tb!B126-0.48,0))) * 4) * (1 + 0.25 * Klvl!B126)</f>
        <v>0</v>
      </c>
      <c r="C127" s="24">
        <f>eff!C126*(1+MAX(-0.1,MIN(0.1,IF(tb!C126&gt;0,tw!C126/tb!C126-0.48,0))) * 4) * (1 + 0.25 * Klvl!C126)</f>
        <v>0</v>
      </c>
      <c r="D127" s="24">
        <f>eff!D126*(1+MAX(-0.1,MIN(0.1,IF(tb!D126&gt;0,tw!D126/tb!D126-0.48,0))) * 4) * (1 + 0.25 * Klvl!D126)</f>
        <v>0</v>
      </c>
      <c r="E127" s="24">
        <f>eff!E126*(1+MAX(-0.1,MIN(0.1,IF(tb!E126&gt;0,tw!E126/tb!E126-0.48,0))) * 4) * (1 + 0.25 * Klvl!E126)</f>
        <v>0</v>
      </c>
      <c r="F127" s="24">
        <f>eff!F126*(1+MAX(-0.1,MIN(0.1,IF(tb!F126&gt;0,tw!F126/tb!F126-0.48,0))) * 4) * (1 + 0.25 * Klvl!F126)</f>
        <v>0</v>
      </c>
      <c r="G127" s="24">
        <f>eff!G126*(1+MAX(-0.1,MIN(0.1,IF(tb!G126&gt;0,tw!G126/tb!G126-0.48,0))) * 4) * (1 + 0.25 * Klvl!G126)</f>
        <v>0</v>
      </c>
      <c r="H127" s="24">
        <f>eff!H126*(1+MAX(-0.1,MIN(0.1,IF(tb!H126&gt;0,tw!H126/tb!H126-0.48,0))) * 4) * (1 + 0.25 * Klvl!H126)</f>
        <v>0</v>
      </c>
      <c r="I127" s="24">
        <f>eff!I126*(1+MAX(-0.1,MIN(0.1,IF(tb!I126&gt;0,tw!I126/tb!I126-0.48,0))) * 4) * (1 + 0.25 * Klvl!I126)</f>
        <v>0</v>
      </c>
      <c r="J127" s="24">
        <f>eff!J126*(1+MAX(-0.1,MIN(0.1,IF(tb!J126&gt;0,tw!J126/tb!J126-0.48,0))) * 4) * (1 + 0.25 * Klvl!J126)</f>
        <v>0</v>
      </c>
      <c r="K127" s="24">
        <f>eff!K126*(1+MAX(-0.1,MIN(0.1,IF(tb!K126&gt;0,tw!K126/tb!K126-0.48,0))) * 4) * (1 + 0.25 * Klvl!K126)</f>
        <v>0</v>
      </c>
      <c r="L127" s="24">
        <f>eff!L126*(1+MAX(-0.1,MIN(0.1,IF(tb!L126&gt;0,tw!L126/tb!L126-0.48,0))) * 4) * (1 + 0.25 * Klvl!L126)</f>
        <v>0</v>
      </c>
      <c r="M127" s="24">
        <f>eff!M126*(1+MAX(-0.1,MIN(0.1,IF(tb!M126&gt;0,tw!M126/tb!M126-0.48,0))) * 4) * (1 + 0.25 * Klvl!M126)</f>
        <v>0</v>
      </c>
      <c r="N127" s="24">
        <f>eff!N126*(1+MAX(-0.1,MIN(0.1,IF(tb!N126&gt;0,tw!N126/tb!N126-0.48,0))) * 4) * (1 + 0.25 * Klvl!N126)</f>
        <v>0</v>
      </c>
      <c r="O127" s="24">
        <f>eff!O126*(1+MAX(-0.1,MIN(0.1,IF(tb!O126&gt;0,tw!O126/tb!O126-0.48,0))) * 4) * (1 + 0.25 * Klvl!O126)</f>
        <v>0</v>
      </c>
      <c r="P127" s="24"/>
      <c r="Q127" s="24">
        <f>eff!Q126*(1+MAX(-0.1,MIN(0.1,IF(tb!Q126&gt;0,tw!Q126/tb!Q126-0.48,0))) * 4) * (1 + 0.25 * Klvl!Q126)</f>
        <v>0</v>
      </c>
      <c r="R127" s="24">
        <f>eff!R126*(1+MAX(-0.1,MIN(0.1,IF(tb!R126&gt;0,tw!R126/tb!R126-0.48,0))) * 4) * (1 + 0.25 * Klvl!R126)</f>
        <v>0</v>
      </c>
      <c r="S127" s="24">
        <f>eff!S126*(1+MAX(-0.1,MIN(0.1,IF(tb!S126&gt;0,tw!S126/tb!S126-0.48,0))) * 4) * (1 + 0.25 * Klvl!S126)</f>
        <v>0</v>
      </c>
      <c r="T127" s="24">
        <f>eff!T126*(1+MAX(-0.1,MIN(0.1,IF(tb!T126&gt;0,tw!T126/tb!T126-0.48,0))) * 4) * (1 + 0.25 * Klvl!T126)</f>
        <v>0</v>
      </c>
      <c r="U127" s="24">
        <f>eff!U126*(1+MAX(-0.1,MIN(0.1,IF(tb!U126&gt;0,tw!U126/tb!U126-0.48,0))) * 4) * (1 + 0.25 * Klvl!U126)</f>
        <v>0</v>
      </c>
      <c r="V127" s="24">
        <f>eff!V126*(1+MAX(-0.1,MIN(0.1,IF(tb!V126&gt;0,tw!V126/tb!V126-0.48,0))) * 4) * (1 + 0.25 * Klvl!V126)</f>
        <v>0</v>
      </c>
      <c r="W127" s="24">
        <f>eff!W126*(1+MAX(-0.1,MIN(0.1,IF(tb!W126&gt;0,tw!W126/tb!W126-0.48,0))) * 4) * (1 + 0.25 * Klvl!W126)</f>
        <v>0</v>
      </c>
      <c r="X127" s="24">
        <f>eff!X126*(1+MAX(-0.1,MIN(0.1,IF(tb!X126&gt;0,tw!X126/tb!X126-0.48,0))) * 4) * (1 + 0.25 * Klvl!X126)</f>
        <v>0</v>
      </c>
      <c r="Y127" s="24">
        <f>eff!Y126*(1+MAX(-0.1,MIN(0.1,IF(tb!Y126&gt;0,tw!Y126/tb!Y126-0.48,0))) * 4) * (1 + 0.25 * Klvl!Y126)</f>
        <v>0</v>
      </c>
      <c r="Z127" s="24">
        <f>eff!Z126*(1+MAX(-0.1,MIN(0.1,IF(tb!Z126&gt;0,tw!Z126/tb!Z126-0.48,0))) * 4) * (1 + 0.25 * Klvl!Z126)</f>
        <v>0</v>
      </c>
      <c r="AA127" s="24">
        <f>eff!AA126*(1+MAX(-0.1,MIN(0.1,IF(tb!AA126&gt;0,tw!AA126/tb!AA126-0.48,0))) * 4) * (1 + 0.25 * Klvl!AA126)</f>
        <v>0</v>
      </c>
      <c r="AB127" s="24">
        <f>eff!AB126*(1+MAX(-0.1,MIN(0.1,IF(tb!AB126&gt;0,tw!AB126/tb!AB126-0.48,0))) * 4) * (1 + 0.25 * Klvl!AB126)</f>
        <v>0</v>
      </c>
      <c r="AC127" s="24">
        <f>eff!AC126*(1+MAX(-0.1,MIN(0.1,IF(tb!AC126&gt;0,tw!AC126/tb!AC126-0.48,0))) * 4) * (1 + 0.25 * Klvl!AC126)</f>
        <v>0</v>
      </c>
      <c r="AD127" s="24">
        <f>eff!AD126*(1+MAX(-0.1,MIN(0.1,IF(tb!AD126&gt;0,tw!AD126/tb!AD126-0.48,0))) * 4) * (1 + 0.25 * Klvl!AD126)</f>
        <v>0</v>
      </c>
      <c r="AE127" s="24">
        <f>eff!AE126*(1+MAX(-0.1,MIN(0.1,IF(tb!AE126&gt;0,tw!AE126/tb!AE126-0.48,0))) * 4) * (1 + 0.25 * Klvl!AE126)</f>
        <v>0</v>
      </c>
      <c r="AF127" s="24"/>
      <c r="AG127" s="28">
        <f t="shared" si="3"/>
        <v>0</v>
      </c>
      <c r="AH127" s="28">
        <f t="shared" si="4"/>
        <v>0</v>
      </c>
      <c r="AI127" s="30">
        <f t="shared" si="5"/>
        <v>0</v>
      </c>
    </row>
    <row r="128" spans="1:35" s="25" customFormat="1" ht="12" x14ac:dyDescent="0.2">
      <c r="A128" s="24">
        <f>eff!A127*(1+MAX(-0.1,MIN(0.1,IF(tb!A127&gt;0,tw!A127/tb!A127-0.48,0))) * 4) * (1 + 0.25 * Klvl!A127)</f>
        <v>0</v>
      </c>
      <c r="B128" s="24">
        <f>eff!B127*(1+MAX(-0.1,MIN(0.1,IF(tb!B127&gt;0,tw!B127/tb!B127-0.48,0))) * 4) * (1 + 0.25 * Klvl!B127)</f>
        <v>0</v>
      </c>
      <c r="C128" s="24">
        <f>eff!C127*(1+MAX(-0.1,MIN(0.1,IF(tb!C127&gt;0,tw!C127/tb!C127-0.48,0))) * 4) * (1 + 0.25 * Klvl!C127)</f>
        <v>0</v>
      </c>
      <c r="D128" s="24">
        <f>eff!D127*(1+MAX(-0.1,MIN(0.1,IF(tb!D127&gt;0,tw!D127/tb!D127-0.48,0))) * 4) * (1 + 0.25 * Klvl!D127)</f>
        <v>0</v>
      </c>
      <c r="E128" s="24">
        <f>eff!E127*(1+MAX(-0.1,MIN(0.1,IF(tb!E127&gt;0,tw!E127/tb!E127-0.48,0))) * 4) * (1 + 0.25 * Klvl!E127)</f>
        <v>0</v>
      </c>
      <c r="F128" s="24">
        <f>eff!F127*(1+MAX(-0.1,MIN(0.1,IF(tb!F127&gt;0,tw!F127/tb!F127-0.48,0))) * 4) * (1 + 0.25 * Klvl!F127)</f>
        <v>0</v>
      </c>
      <c r="G128" s="24">
        <f>eff!G127*(1+MAX(-0.1,MIN(0.1,IF(tb!G127&gt;0,tw!G127/tb!G127-0.48,0))) * 4) * (1 + 0.25 * Klvl!G127)</f>
        <v>0</v>
      </c>
      <c r="H128" s="24">
        <f>eff!H127*(1+MAX(-0.1,MIN(0.1,IF(tb!H127&gt;0,tw!H127/tb!H127-0.48,0))) * 4) * (1 + 0.25 * Klvl!H127)</f>
        <v>0</v>
      </c>
      <c r="I128" s="24">
        <f>eff!I127*(1+MAX(-0.1,MIN(0.1,IF(tb!I127&gt;0,tw!I127/tb!I127-0.48,0))) * 4) * (1 + 0.25 * Klvl!I127)</f>
        <v>0</v>
      </c>
      <c r="J128" s="24">
        <f>eff!J127*(1+MAX(-0.1,MIN(0.1,IF(tb!J127&gt;0,tw!J127/tb!J127-0.48,0))) * 4) * (1 + 0.25 * Klvl!J127)</f>
        <v>0</v>
      </c>
      <c r="K128" s="24">
        <f>eff!K127*(1+MAX(-0.1,MIN(0.1,IF(tb!K127&gt;0,tw!K127/tb!K127-0.48,0))) * 4) * (1 + 0.25 * Klvl!K127)</f>
        <v>0</v>
      </c>
      <c r="L128" s="24">
        <f>eff!L127*(1+MAX(-0.1,MIN(0.1,IF(tb!L127&gt;0,tw!L127/tb!L127-0.48,0))) * 4) * (1 + 0.25 * Klvl!L127)</f>
        <v>0</v>
      </c>
      <c r="M128" s="24">
        <f>eff!M127*(1+MAX(-0.1,MIN(0.1,IF(tb!M127&gt;0,tw!M127/tb!M127-0.48,0))) * 4) * (1 + 0.25 * Klvl!M127)</f>
        <v>0</v>
      </c>
      <c r="N128" s="24">
        <f>eff!N127*(1+MAX(-0.1,MIN(0.1,IF(tb!N127&gt;0,tw!N127/tb!N127-0.48,0))) * 4) * (1 + 0.25 * Klvl!N127)</f>
        <v>0</v>
      </c>
      <c r="O128" s="24">
        <f>eff!O127*(1+MAX(-0.1,MIN(0.1,IF(tb!O127&gt;0,tw!O127/tb!O127-0.48,0))) * 4) * (1 + 0.25 * Klvl!O127)</f>
        <v>0</v>
      </c>
      <c r="P128" s="24"/>
      <c r="Q128" s="24">
        <f>eff!Q127*(1+MAX(-0.1,MIN(0.1,IF(tb!Q127&gt;0,tw!Q127/tb!Q127-0.48,0))) * 4) * (1 + 0.25 * Klvl!Q127)</f>
        <v>0</v>
      </c>
      <c r="R128" s="24">
        <f>eff!R127*(1+MAX(-0.1,MIN(0.1,IF(tb!R127&gt;0,tw!R127/tb!R127-0.48,0))) * 4) * (1 + 0.25 * Klvl!R127)</f>
        <v>0</v>
      </c>
      <c r="S128" s="24">
        <f>eff!S127*(1+MAX(-0.1,MIN(0.1,IF(tb!S127&gt;0,tw!S127/tb!S127-0.48,0))) * 4) * (1 + 0.25 * Klvl!S127)</f>
        <v>0</v>
      </c>
      <c r="T128" s="24">
        <f>eff!T127*(1+MAX(-0.1,MIN(0.1,IF(tb!T127&gt;0,tw!T127/tb!T127-0.48,0))) * 4) * (1 + 0.25 * Klvl!T127)</f>
        <v>0</v>
      </c>
      <c r="U128" s="24">
        <f>eff!U127*(1+MAX(-0.1,MIN(0.1,IF(tb!U127&gt;0,tw!U127/tb!U127-0.48,0))) * 4) * (1 + 0.25 * Klvl!U127)</f>
        <v>0</v>
      </c>
      <c r="V128" s="24">
        <f>eff!V127*(1+MAX(-0.1,MIN(0.1,IF(tb!V127&gt;0,tw!V127/tb!V127-0.48,0))) * 4) * (1 + 0.25 * Klvl!V127)</f>
        <v>0</v>
      </c>
      <c r="W128" s="24">
        <f>eff!W127*(1+MAX(-0.1,MIN(0.1,IF(tb!W127&gt;0,tw!W127/tb!W127-0.48,0))) * 4) * (1 + 0.25 * Klvl!W127)</f>
        <v>0</v>
      </c>
      <c r="X128" s="24">
        <f>eff!X127*(1+MAX(-0.1,MIN(0.1,IF(tb!X127&gt;0,tw!X127/tb!X127-0.48,0))) * 4) * (1 + 0.25 * Klvl!X127)</f>
        <v>0</v>
      </c>
      <c r="Y128" s="24">
        <f>eff!Y127*(1+MAX(-0.1,MIN(0.1,IF(tb!Y127&gt;0,tw!Y127/tb!Y127-0.48,0))) * 4) * (1 + 0.25 * Klvl!Y127)</f>
        <v>0</v>
      </c>
      <c r="Z128" s="24">
        <f>eff!Z127*(1+MAX(-0.1,MIN(0.1,IF(tb!Z127&gt;0,tw!Z127/tb!Z127-0.48,0))) * 4) * (1 + 0.25 * Klvl!Z127)</f>
        <v>0</v>
      </c>
      <c r="AA128" s="24">
        <f>eff!AA127*(1+MAX(-0.1,MIN(0.1,IF(tb!AA127&gt;0,tw!AA127/tb!AA127-0.48,0))) * 4) * (1 + 0.25 * Klvl!AA127)</f>
        <v>0</v>
      </c>
      <c r="AB128" s="24">
        <f>eff!AB127*(1+MAX(-0.1,MIN(0.1,IF(tb!AB127&gt;0,tw!AB127/tb!AB127-0.48,0))) * 4) * (1 + 0.25 * Klvl!AB127)</f>
        <v>0</v>
      </c>
      <c r="AC128" s="24">
        <f>eff!AC127*(1+MAX(-0.1,MIN(0.1,IF(tb!AC127&gt;0,tw!AC127/tb!AC127-0.48,0))) * 4) * (1 + 0.25 * Klvl!AC127)</f>
        <v>0</v>
      </c>
      <c r="AD128" s="24">
        <f>eff!AD127*(1+MAX(-0.1,MIN(0.1,IF(tb!AD127&gt;0,tw!AD127/tb!AD127-0.48,0))) * 4) * (1 + 0.25 * Klvl!AD127)</f>
        <v>0</v>
      </c>
      <c r="AE128" s="24">
        <f>eff!AE127*(1+MAX(-0.1,MIN(0.1,IF(tb!AE127&gt;0,tw!AE127/tb!AE127-0.48,0))) * 4) * (1 + 0.25 * Klvl!AE127)</f>
        <v>0</v>
      </c>
      <c r="AF128" s="24"/>
      <c r="AG128" s="28">
        <f t="shared" si="3"/>
        <v>0</v>
      </c>
      <c r="AH128" s="28">
        <f t="shared" si="4"/>
        <v>0</v>
      </c>
      <c r="AI128" s="30">
        <f t="shared" si="5"/>
        <v>0</v>
      </c>
    </row>
    <row r="129" spans="1:35" s="25" customFormat="1" ht="12" x14ac:dyDescent="0.2">
      <c r="A129" s="24">
        <f>eff!A128*(1+MAX(-0.1,MIN(0.1,IF(tb!A128&gt;0,tw!A128/tb!A128-0.48,0))) * 4) * (1 + 0.25 * Klvl!A128)</f>
        <v>0</v>
      </c>
      <c r="B129" s="24">
        <f>eff!B128*(1+MAX(-0.1,MIN(0.1,IF(tb!B128&gt;0,tw!B128/tb!B128-0.48,0))) * 4) * (1 + 0.25 * Klvl!B128)</f>
        <v>0</v>
      </c>
      <c r="C129" s="24">
        <f>eff!C128*(1+MAX(-0.1,MIN(0.1,IF(tb!C128&gt;0,tw!C128/tb!C128-0.48,0))) * 4) * (1 + 0.25 * Klvl!C128)</f>
        <v>0</v>
      </c>
      <c r="D129" s="24">
        <f>eff!D128*(1+MAX(-0.1,MIN(0.1,IF(tb!D128&gt;0,tw!D128/tb!D128-0.48,0))) * 4) * (1 + 0.25 * Klvl!D128)</f>
        <v>0</v>
      </c>
      <c r="E129" s="24">
        <f>eff!E128*(1+MAX(-0.1,MIN(0.1,IF(tb!E128&gt;0,tw!E128/tb!E128-0.48,0))) * 4) * (1 + 0.25 * Klvl!E128)</f>
        <v>0</v>
      </c>
      <c r="F129" s="24">
        <f>eff!F128*(1+MAX(-0.1,MIN(0.1,IF(tb!F128&gt;0,tw!F128/tb!F128-0.48,0))) * 4) * (1 + 0.25 * Klvl!F128)</f>
        <v>0</v>
      </c>
      <c r="G129" s="24">
        <f>eff!G128*(1+MAX(-0.1,MIN(0.1,IF(tb!G128&gt;0,tw!G128/tb!G128-0.48,0))) * 4) * (1 + 0.25 * Klvl!G128)</f>
        <v>0</v>
      </c>
      <c r="H129" s="24">
        <f>eff!H128*(1+MAX(-0.1,MIN(0.1,IF(tb!H128&gt;0,tw!H128/tb!H128-0.48,0))) * 4) * (1 + 0.25 * Klvl!H128)</f>
        <v>0</v>
      </c>
      <c r="I129" s="24">
        <f>eff!I128*(1+MAX(-0.1,MIN(0.1,IF(tb!I128&gt;0,tw!I128/tb!I128-0.48,0))) * 4) * (1 + 0.25 * Klvl!I128)</f>
        <v>0</v>
      </c>
      <c r="J129" s="24">
        <f>eff!J128*(1+MAX(-0.1,MIN(0.1,IF(tb!J128&gt;0,tw!J128/tb!J128-0.48,0))) * 4) * (1 + 0.25 * Klvl!J128)</f>
        <v>0</v>
      </c>
      <c r="K129" s="24">
        <f>eff!K128*(1+MAX(-0.1,MIN(0.1,IF(tb!K128&gt;0,tw!K128/tb!K128-0.48,0))) * 4) * (1 + 0.25 * Klvl!K128)</f>
        <v>0</v>
      </c>
      <c r="L129" s="24">
        <f>eff!L128*(1+MAX(-0.1,MIN(0.1,IF(tb!L128&gt;0,tw!L128/tb!L128-0.48,0))) * 4) * (1 + 0.25 * Klvl!L128)</f>
        <v>0</v>
      </c>
      <c r="M129" s="24">
        <f>eff!M128*(1+MAX(-0.1,MIN(0.1,IF(tb!M128&gt;0,tw!M128/tb!M128-0.48,0))) * 4) * (1 + 0.25 * Klvl!M128)</f>
        <v>0</v>
      </c>
      <c r="N129" s="24">
        <f>eff!N128*(1+MAX(-0.1,MIN(0.1,IF(tb!N128&gt;0,tw!N128/tb!N128-0.48,0))) * 4) * (1 + 0.25 * Klvl!N128)</f>
        <v>0</v>
      </c>
      <c r="O129" s="24">
        <f>eff!O128*(1+MAX(-0.1,MIN(0.1,IF(tb!O128&gt;0,tw!O128/tb!O128-0.48,0))) * 4) * (1 + 0.25 * Klvl!O128)</f>
        <v>0</v>
      </c>
      <c r="P129" s="24"/>
      <c r="Q129" s="24">
        <f>eff!Q128*(1+MAX(-0.1,MIN(0.1,IF(tb!Q128&gt;0,tw!Q128/tb!Q128-0.48,0))) * 4) * (1 + 0.25 * Klvl!Q128)</f>
        <v>0</v>
      </c>
      <c r="R129" s="24">
        <f>eff!R128*(1+MAX(-0.1,MIN(0.1,IF(tb!R128&gt;0,tw!R128/tb!R128-0.48,0))) * 4) * (1 + 0.25 * Klvl!R128)</f>
        <v>0</v>
      </c>
      <c r="S129" s="24">
        <f>eff!S128*(1+MAX(-0.1,MIN(0.1,IF(tb!S128&gt;0,tw!S128/tb!S128-0.48,0))) * 4) * (1 + 0.25 * Klvl!S128)</f>
        <v>0</v>
      </c>
      <c r="T129" s="24">
        <f>eff!T128*(1+MAX(-0.1,MIN(0.1,IF(tb!T128&gt;0,tw!T128/tb!T128-0.48,0))) * 4) * (1 + 0.25 * Klvl!T128)</f>
        <v>0</v>
      </c>
      <c r="U129" s="24">
        <f>eff!U128*(1+MAX(-0.1,MIN(0.1,IF(tb!U128&gt;0,tw!U128/tb!U128-0.48,0))) * 4) * (1 + 0.25 * Klvl!U128)</f>
        <v>0</v>
      </c>
      <c r="V129" s="24">
        <f>eff!V128*(1+MAX(-0.1,MIN(0.1,IF(tb!V128&gt;0,tw!V128/tb!V128-0.48,0))) * 4) * (1 + 0.25 * Klvl!V128)</f>
        <v>0</v>
      </c>
      <c r="W129" s="24">
        <f>eff!W128*(1+MAX(-0.1,MIN(0.1,IF(tb!W128&gt;0,tw!W128/tb!W128-0.48,0))) * 4) * (1 + 0.25 * Klvl!W128)</f>
        <v>0</v>
      </c>
      <c r="X129" s="24">
        <f>eff!X128*(1+MAX(-0.1,MIN(0.1,IF(tb!X128&gt;0,tw!X128/tb!X128-0.48,0))) * 4) * (1 + 0.25 * Klvl!X128)</f>
        <v>0</v>
      </c>
      <c r="Y129" s="24">
        <f>eff!Y128*(1+MAX(-0.1,MIN(0.1,IF(tb!Y128&gt;0,tw!Y128/tb!Y128-0.48,0))) * 4) * (1 + 0.25 * Klvl!Y128)</f>
        <v>0</v>
      </c>
      <c r="Z129" s="24">
        <f>eff!Z128*(1+MAX(-0.1,MIN(0.1,IF(tb!Z128&gt;0,tw!Z128/tb!Z128-0.48,0))) * 4) * (1 + 0.25 * Klvl!Z128)</f>
        <v>0</v>
      </c>
      <c r="AA129" s="24">
        <f>eff!AA128*(1+MAX(-0.1,MIN(0.1,IF(tb!AA128&gt;0,tw!AA128/tb!AA128-0.48,0))) * 4) * (1 + 0.25 * Klvl!AA128)</f>
        <v>0</v>
      </c>
      <c r="AB129" s="24">
        <f>eff!AB128*(1+MAX(-0.1,MIN(0.1,IF(tb!AB128&gt;0,tw!AB128/tb!AB128-0.48,0))) * 4) * (1 + 0.25 * Klvl!AB128)</f>
        <v>0</v>
      </c>
      <c r="AC129" s="24">
        <f>eff!AC128*(1+MAX(-0.1,MIN(0.1,IF(tb!AC128&gt;0,tw!AC128/tb!AC128-0.48,0))) * 4) * (1 + 0.25 * Klvl!AC128)</f>
        <v>0</v>
      </c>
      <c r="AD129" s="24">
        <f>eff!AD128*(1+MAX(-0.1,MIN(0.1,IF(tb!AD128&gt;0,tw!AD128/tb!AD128-0.48,0))) * 4) * (1 + 0.25 * Klvl!AD128)</f>
        <v>0</v>
      </c>
      <c r="AE129" s="24">
        <f>eff!AE128*(1+MAX(-0.1,MIN(0.1,IF(tb!AE128&gt;0,tw!AE128/tb!AE128-0.48,0))) * 4) * (1 + 0.25 * Klvl!AE128)</f>
        <v>0</v>
      </c>
      <c r="AF129" s="24"/>
      <c r="AG129" s="28">
        <f t="shared" si="3"/>
        <v>0</v>
      </c>
      <c r="AH129" s="28">
        <f t="shared" si="4"/>
        <v>0</v>
      </c>
      <c r="AI129" s="30">
        <f t="shared" si="5"/>
        <v>0</v>
      </c>
    </row>
    <row r="130" spans="1:35" s="25" customFormat="1" ht="12" x14ac:dyDescent="0.2">
      <c r="A130" s="24">
        <f>eff!A129*(1+MAX(-0.1,MIN(0.1,IF(tb!A129&gt;0,tw!A129/tb!A129-0.48,0))) * 4) * (1 + 0.25 * Klvl!A129)</f>
        <v>0</v>
      </c>
      <c r="B130" s="24">
        <f>eff!B129*(1+MAX(-0.1,MIN(0.1,IF(tb!B129&gt;0,tw!B129/tb!B129-0.48,0))) * 4) * (1 + 0.25 * Klvl!B129)</f>
        <v>0</v>
      </c>
      <c r="C130" s="24">
        <f>eff!C129*(1+MAX(-0.1,MIN(0.1,IF(tb!C129&gt;0,tw!C129/tb!C129-0.48,0))) * 4) * (1 + 0.25 * Klvl!C129)</f>
        <v>0</v>
      </c>
      <c r="D130" s="24">
        <f>eff!D129*(1+MAX(-0.1,MIN(0.1,IF(tb!D129&gt;0,tw!D129/tb!D129-0.48,0))) * 4) * (1 + 0.25 * Klvl!D129)</f>
        <v>0</v>
      </c>
      <c r="E130" s="24">
        <f>eff!E129*(1+MAX(-0.1,MIN(0.1,IF(tb!E129&gt;0,tw!E129/tb!E129-0.48,0))) * 4) * (1 + 0.25 * Klvl!E129)</f>
        <v>0</v>
      </c>
      <c r="F130" s="24">
        <f>eff!F129*(1+MAX(-0.1,MIN(0.1,IF(tb!F129&gt;0,tw!F129/tb!F129-0.48,0))) * 4) * (1 + 0.25 * Klvl!F129)</f>
        <v>0</v>
      </c>
      <c r="G130" s="24">
        <f>eff!G129*(1+MAX(-0.1,MIN(0.1,IF(tb!G129&gt;0,tw!G129/tb!G129-0.48,0))) * 4) * (1 + 0.25 * Klvl!G129)</f>
        <v>0</v>
      </c>
      <c r="H130" s="24">
        <f>eff!H129*(1+MAX(-0.1,MIN(0.1,IF(tb!H129&gt;0,tw!H129/tb!H129-0.48,0))) * 4) * (1 + 0.25 * Klvl!H129)</f>
        <v>0</v>
      </c>
      <c r="I130" s="24">
        <f>eff!I129*(1+MAX(-0.1,MIN(0.1,IF(tb!I129&gt;0,tw!I129/tb!I129-0.48,0))) * 4) * (1 + 0.25 * Klvl!I129)</f>
        <v>0</v>
      </c>
      <c r="J130" s="24">
        <f>eff!J129*(1+MAX(-0.1,MIN(0.1,IF(tb!J129&gt;0,tw!J129/tb!J129-0.48,0))) * 4) * (1 + 0.25 * Klvl!J129)</f>
        <v>0</v>
      </c>
      <c r="K130" s="24">
        <f>eff!K129*(1+MAX(-0.1,MIN(0.1,IF(tb!K129&gt;0,tw!K129/tb!K129-0.48,0))) * 4) * (1 + 0.25 * Klvl!K129)</f>
        <v>0</v>
      </c>
      <c r="L130" s="24">
        <f>eff!L129*(1+MAX(-0.1,MIN(0.1,IF(tb!L129&gt;0,tw!L129/tb!L129-0.48,0))) * 4) * (1 + 0.25 * Klvl!L129)</f>
        <v>0</v>
      </c>
      <c r="M130" s="24">
        <f>eff!M129*(1+MAX(-0.1,MIN(0.1,IF(tb!M129&gt;0,tw!M129/tb!M129-0.48,0))) * 4) * (1 + 0.25 * Klvl!M129)</f>
        <v>0</v>
      </c>
      <c r="N130" s="24">
        <f>eff!N129*(1+MAX(-0.1,MIN(0.1,IF(tb!N129&gt;0,tw!N129/tb!N129-0.48,0))) * 4) * (1 + 0.25 * Klvl!N129)</f>
        <v>0</v>
      </c>
      <c r="O130" s="24">
        <f>eff!O129*(1+MAX(-0.1,MIN(0.1,IF(tb!O129&gt;0,tw!O129/tb!O129-0.48,0))) * 4) * (1 + 0.25 * Klvl!O129)</f>
        <v>0</v>
      </c>
      <c r="P130" s="24"/>
      <c r="Q130" s="24">
        <f>eff!Q129*(1+MAX(-0.1,MIN(0.1,IF(tb!Q129&gt;0,tw!Q129/tb!Q129-0.48,0))) * 4) * (1 + 0.25 * Klvl!Q129)</f>
        <v>0</v>
      </c>
      <c r="R130" s="24">
        <f>eff!R129*(1+MAX(-0.1,MIN(0.1,IF(tb!R129&gt;0,tw!R129/tb!R129-0.48,0))) * 4) * (1 + 0.25 * Klvl!R129)</f>
        <v>0</v>
      </c>
      <c r="S130" s="24">
        <f>eff!S129*(1+MAX(-0.1,MIN(0.1,IF(tb!S129&gt;0,tw!S129/tb!S129-0.48,0))) * 4) * (1 + 0.25 * Klvl!S129)</f>
        <v>0</v>
      </c>
      <c r="T130" s="24">
        <f>eff!T129*(1+MAX(-0.1,MIN(0.1,IF(tb!T129&gt;0,tw!T129/tb!T129-0.48,0))) * 4) * (1 + 0.25 * Klvl!T129)</f>
        <v>0</v>
      </c>
      <c r="U130" s="24">
        <f>eff!U129*(1+MAX(-0.1,MIN(0.1,IF(tb!U129&gt;0,tw!U129/tb!U129-0.48,0))) * 4) * (1 + 0.25 * Klvl!U129)</f>
        <v>0</v>
      </c>
      <c r="V130" s="24">
        <f>eff!V129*(1+MAX(-0.1,MIN(0.1,IF(tb!V129&gt;0,tw!V129/tb!V129-0.48,0))) * 4) * (1 + 0.25 * Klvl!V129)</f>
        <v>0</v>
      </c>
      <c r="W130" s="24">
        <f>eff!W129*(1+MAX(-0.1,MIN(0.1,IF(tb!W129&gt;0,tw!W129/tb!W129-0.48,0))) * 4) * (1 + 0.25 * Klvl!W129)</f>
        <v>0</v>
      </c>
      <c r="X130" s="24">
        <f>eff!X129*(1+MAX(-0.1,MIN(0.1,IF(tb!X129&gt;0,tw!X129/tb!X129-0.48,0))) * 4) * (1 + 0.25 * Klvl!X129)</f>
        <v>0</v>
      </c>
      <c r="Y130" s="24">
        <f>eff!Y129*(1+MAX(-0.1,MIN(0.1,IF(tb!Y129&gt;0,tw!Y129/tb!Y129-0.48,0))) * 4) * (1 + 0.25 * Klvl!Y129)</f>
        <v>0</v>
      </c>
      <c r="Z130" s="24">
        <f>eff!Z129*(1+MAX(-0.1,MIN(0.1,IF(tb!Z129&gt;0,tw!Z129/tb!Z129-0.48,0))) * 4) * (1 + 0.25 * Klvl!Z129)</f>
        <v>0</v>
      </c>
      <c r="AA130" s="24">
        <f>eff!AA129*(1+MAX(-0.1,MIN(0.1,IF(tb!AA129&gt;0,tw!AA129/tb!AA129-0.48,0))) * 4) * (1 + 0.25 * Klvl!AA129)</f>
        <v>0</v>
      </c>
      <c r="AB130" s="24">
        <f>eff!AB129*(1+MAX(-0.1,MIN(0.1,IF(tb!AB129&gt;0,tw!AB129/tb!AB129-0.48,0))) * 4) * (1 + 0.25 * Klvl!AB129)</f>
        <v>0</v>
      </c>
      <c r="AC130" s="24">
        <f>eff!AC129*(1+MAX(-0.1,MIN(0.1,IF(tb!AC129&gt;0,tw!AC129/tb!AC129-0.48,0))) * 4) * (1 + 0.25 * Klvl!AC129)</f>
        <v>0</v>
      </c>
      <c r="AD130" s="24">
        <f>eff!AD129*(1+MAX(-0.1,MIN(0.1,IF(tb!AD129&gt;0,tw!AD129/tb!AD129-0.48,0))) * 4) * (1 + 0.25 * Klvl!AD129)</f>
        <v>0</v>
      </c>
      <c r="AE130" s="24">
        <f>eff!AE129*(1+MAX(-0.1,MIN(0.1,IF(tb!AE129&gt;0,tw!AE129/tb!AE129-0.48,0))) * 4) * (1 + 0.25 * Klvl!AE129)</f>
        <v>0</v>
      </c>
      <c r="AF130" s="24"/>
      <c r="AG130" s="28">
        <f t="shared" si="3"/>
        <v>0</v>
      </c>
      <c r="AH130" s="28">
        <f t="shared" si="4"/>
        <v>0</v>
      </c>
      <c r="AI130" s="30">
        <f t="shared" si="5"/>
        <v>0</v>
      </c>
    </row>
    <row r="131" spans="1:35" s="25" customFormat="1" ht="12" x14ac:dyDescent="0.2">
      <c r="A131" s="24">
        <f>eff!A130*(1+MAX(-0.1,MIN(0.1,IF(tb!A130&gt;0,tw!A130/tb!A130-0.48,0))) * 4) * (1 + 0.25 * Klvl!A130)</f>
        <v>0</v>
      </c>
      <c r="B131" s="24">
        <f>eff!B130*(1+MAX(-0.1,MIN(0.1,IF(tb!B130&gt;0,tw!B130/tb!B130-0.48,0))) * 4) * (1 + 0.25 * Klvl!B130)</f>
        <v>0</v>
      </c>
      <c r="C131" s="24">
        <f>eff!C130*(1+MAX(-0.1,MIN(0.1,IF(tb!C130&gt;0,tw!C130/tb!C130-0.48,0))) * 4) * (1 + 0.25 * Klvl!C130)</f>
        <v>0</v>
      </c>
      <c r="D131" s="24">
        <f>eff!D130*(1+MAX(-0.1,MIN(0.1,IF(tb!D130&gt;0,tw!D130/tb!D130-0.48,0))) * 4) * (1 + 0.25 * Klvl!D130)</f>
        <v>0</v>
      </c>
      <c r="E131" s="24">
        <f>eff!E130*(1+MAX(-0.1,MIN(0.1,IF(tb!E130&gt;0,tw!E130/tb!E130-0.48,0))) * 4) * (1 + 0.25 * Klvl!E130)</f>
        <v>0</v>
      </c>
      <c r="F131" s="24">
        <f>eff!F130*(1+MAX(-0.1,MIN(0.1,IF(tb!F130&gt;0,tw!F130/tb!F130-0.48,0))) * 4) * (1 + 0.25 * Klvl!F130)</f>
        <v>0</v>
      </c>
      <c r="G131" s="24">
        <f>eff!G130*(1+MAX(-0.1,MIN(0.1,IF(tb!G130&gt;0,tw!G130/tb!G130-0.48,0))) * 4) * (1 + 0.25 * Klvl!G130)</f>
        <v>0</v>
      </c>
      <c r="H131" s="24">
        <f>eff!H130*(1+MAX(-0.1,MIN(0.1,IF(tb!H130&gt;0,tw!H130/tb!H130-0.48,0))) * 4) * (1 + 0.25 * Klvl!H130)</f>
        <v>0</v>
      </c>
      <c r="I131" s="24">
        <f>eff!I130*(1+MAX(-0.1,MIN(0.1,IF(tb!I130&gt;0,tw!I130/tb!I130-0.48,0))) * 4) * (1 + 0.25 * Klvl!I130)</f>
        <v>0</v>
      </c>
      <c r="J131" s="24">
        <f>eff!J130*(1+MAX(-0.1,MIN(0.1,IF(tb!J130&gt;0,tw!J130/tb!J130-0.48,0))) * 4) * (1 + 0.25 * Klvl!J130)</f>
        <v>0</v>
      </c>
      <c r="K131" s="24">
        <f>eff!K130*(1+MAX(-0.1,MIN(0.1,IF(tb!K130&gt;0,tw!K130/tb!K130-0.48,0))) * 4) * (1 + 0.25 * Klvl!K130)</f>
        <v>0</v>
      </c>
      <c r="L131" s="24">
        <f>eff!L130*(1+MAX(-0.1,MIN(0.1,IF(tb!L130&gt;0,tw!L130/tb!L130-0.48,0))) * 4) * (1 + 0.25 * Klvl!L130)</f>
        <v>0</v>
      </c>
      <c r="M131" s="24">
        <f>eff!M130*(1+MAX(-0.1,MIN(0.1,IF(tb!M130&gt;0,tw!M130/tb!M130-0.48,0))) * 4) * (1 + 0.25 * Klvl!M130)</f>
        <v>0</v>
      </c>
      <c r="N131" s="24">
        <f>eff!N130*(1+MAX(-0.1,MIN(0.1,IF(tb!N130&gt;0,tw!N130/tb!N130-0.48,0))) * 4) * (1 + 0.25 * Klvl!N130)</f>
        <v>0</v>
      </c>
      <c r="O131" s="24">
        <f>eff!O130*(1+MAX(-0.1,MIN(0.1,IF(tb!O130&gt;0,tw!O130/tb!O130-0.48,0))) * 4) * (1 + 0.25 * Klvl!O130)</f>
        <v>0</v>
      </c>
      <c r="P131" s="24"/>
      <c r="Q131" s="24">
        <f>eff!Q130*(1+MAX(-0.1,MIN(0.1,IF(tb!Q130&gt;0,tw!Q130/tb!Q130-0.48,0))) * 4) * (1 + 0.25 * Klvl!Q130)</f>
        <v>0</v>
      </c>
      <c r="R131" s="24">
        <f>eff!R130*(1+MAX(-0.1,MIN(0.1,IF(tb!R130&gt;0,tw!R130/tb!R130-0.48,0))) * 4) * (1 + 0.25 * Klvl!R130)</f>
        <v>0</v>
      </c>
      <c r="S131" s="24">
        <f>eff!S130*(1+MAX(-0.1,MIN(0.1,IF(tb!S130&gt;0,tw!S130/tb!S130-0.48,0))) * 4) * (1 + 0.25 * Klvl!S130)</f>
        <v>0</v>
      </c>
      <c r="T131" s="24">
        <f>eff!T130*(1+MAX(-0.1,MIN(0.1,IF(tb!T130&gt;0,tw!T130/tb!T130-0.48,0))) * 4) * (1 + 0.25 * Klvl!T130)</f>
        <v>0</v>
      </c>
      <c r="U131" s="24">
        <f>eff!U130*(1+MAX(-0.1,MIN(0.1,IF(tb!U130&gt;0,tw!U130/tb!U130-0.48,0))) * 4) * (1 + 0.25 * Klvl!U130)</f>
        <v>0</v>
      </c>
      <c r="V131" s="24">
        <f>eff!V130*(1+MAX(-0.1,MIN(0.1,IF(tb!V130&gt;0,tw!V130/tb!V130-0.48,0))) * 4) * (1 + 0.25 * Klvl!V130)</f>
        <v>0</v>
      </c>
      <c r="W131" s="24">
        <f>eff!W130*(1+MAX(-0.1,MIN(0.1,IF(tb!W130&gt;0,tw!W130/tb!W130-0.48,0))) * 4) * (1 + 0.25 * Klvl!W130)</f>
        <v>0</v>
      </c>
      <c r="X131" s="24">
        <f>eff!X130*(1+MAX(-0.1,MIN(0.1,IF(tb!X130&gt;0,tw!X130/tb!X130-0.48,0))) * 4) * (1 + 0.25 * Klvl!X130)</f>
        <v>0</v>
      </c>
      <c r="Y131" s="24">
        <f>eff!Y130*(1+MAX(-0.1,MIN(0.1,IF(tb!Y130&gt;0,tw!Y130/tb!Y130-0.48,0))) * 4) * (1 + 0.25 * Klvl!Y130)</f>
        <v>0</v>
      </c>
      <c r="Z131" s="24">
        <f>eff!Z130*(1+MAX(-0.1,MIN(0.1,IF(tb!Z130&gt;0,tw!Z130/tb!Z130-0.48,0))) * 4) * (1 + 0.25 * Klvl!Z130)</f>
        <v>0</v>
      </c>
      <c r="AA131" s="24">
        <f>eff!AA130*(1+MAX(-0.1,MIN(0.1,IF(tb!AA130&gt;0,tw!AA130/tb!AA130-0.48,0))) * 4) * (1 + 0.25 * Klvl!AA130)</f>
        <v>0</v>
      </c>
      <c r="AB131" s="24">
        <f>eff!AB130*(1+MAX(-0.1,MIN(0.1,IF(tb!AB130&gt;0,tw!AB130/tb!AB130-0.48,0))) * 4) * (1 + 0.25 * Klvl!AB130)</f>
        <v>0</v>
      </c>
      <c r="AC131" s="24">
        <f>eff!AC130*(1+MAX(-0.1,MIN(0.1,IF(tb!AC130&gt;0,tw!AC130/tb!AC130-0.48,0))) * 4) * (1 + 0.25 * Klvl!AC130)</f>
        <v>0</v>
      </c>
      <c r="AD131" s="24">
        <f>eff!AD130*(1+MAX(-0.1,MIN(0.1,IF(tb!AD130&gt;0,tw!AD130/tb!AD130-0.48,0))) * 4) * (1 + 0.25 * Klvl!AD130)</f>
        <v>0</v>
      </c>
      <c r="AE131" s="24">
        <f>eff!AE130*(1+MAX(-0.1,MIN(0.1,IF(tb!AE130&gt;0,tw!AE130/tb!AE130-0.48,0))) * 4) * (1 + 0.25 * Klvl!AE130)</f>
        <v>0</v>
      </c>
      <c r="AF131" s="24"/>
      <c r="AG131" s="28">
        <f t="shared" ref="AG131:AG194" si="6">SUM(A131:O131)</f>
        <v>0</v>
      </c>
      <c r="AH131" s="28">
        <f t="shared" ref="AH131:AH194" si="7">SUM(Q131:AE131)</f>
        <v>0</v>
      </c>
      <c r="AI131" s="30">
        <f t="shared" ref="AI131:AI194" si="8">IFERROR(0.5 + (AG131/(AG131+AH131) - 0.5) * 3,)</f>
        <v>0</v>
      </c>
    </row>
    <row r="132" spans="1:35" s="25" customFormat="1" ht="12" x14ac:dyDescent="0.2">
      <c r="A132" s="24">
        <f>eff!A131*(1+MAX(-0.1,MIN(0.1,IF(tb!A131&gt;0,tw!A131/tb!A131-0.48,0))) * 4) * (1 + 0.25 * Klvl!A131)</f>
        <v>0</v>
      </c>
      <c r="B132" s="24">
        <f>eff!B131*(1+MAX(-0.1,MIN(0.1,IF(tb!B131&gt;0,tw!B131/tb!B131-0.48,0))) * 4) * (1 + 0.25 * Klvl!B131)</f>
        <v>0</v>
      </c>
      <c r="C132" s="24">
        <f>eff!C131*(1+MAX(-0.1,MIN(0.1,IF(tb!C131&gt;0,tw!C131/tb!C131-0.48,0))) * 4) * (1 + 0.25 * Klvl!C131)</f>
        <v>0</v>
      </c>
      <c r="D132" s="24">
        <f>eff!D131*(1+MAX(-0.1,MIN(0.1,IF(tb!D131&gt;0,tw!D131/tb!D131-0.48,0))) * 4) * (1 + 0.25 * Klvl!D131)</f>
        <v>0</v>
      </c>
      <c r="E132" s="24">
        <f>eff!E131*(1+MAX(-0.1,MIN(0.1,IF(tb!E131&gt;0,tw!E131/tb!E131-0.48,0))) * 4) * (1 + 0.25 * Klvl!E131)</f>
        <v>0</v>
      </c>
      <c r="F132" s="24">
        <f>eff!F131*(1+MAX(-0.1,MIN(0.1,IF(tb!F131&gt;0,tw!F131/tb!F131-0.48,0))) * 4) * (1 + 0.25 * Klvl!F131)</f>
        <v>0</v>
      </c>
      <c r="G132" s="24">
        <f>eff!G131*(1+MAX(-0.1,MIN(0.1,IF(tb!G131&gt;0,tw!G131/tb!G131-0.48,0))) * 4) * (1 + 0.25 * Klvl!G131)</f>
        <v>0</v>
      </c>
      <c r="H132" s="24">
        <f>eff!H131*(1+MAX(-0.1,MIN(0.1,IF(tb!H131&gt;0,tw!H131/tb!H131-0.48,0))) * 4) * (1 + 0.25 * Klvl!H131)</f>
        <v>0</v>
      </c>
      <c r="I132" s="24">
        <f>eff!I131*(1+MAX(-0.1,MIN(0.1,IF(tb!I131&gt;0,tw!I131/tb!I131-0.48,0))) * 4) * (1 + 0.25 * Klvl!I131)</f>
        <v>0</v>
      </c>
      <c r="J132" s="24">
        <f>eff!J131*(1+MAX(-0.1,MIN(0.1,IF(tb!J131&gt;0,tw!J131/tb!J131-0.48,0))) * 4) * (1 + 0.25 * Klvl!J131)</f>
        <v>0</v>
      </c>
      <c r="K132" s="24">
        <f>eff!K131*(1+MAX(-0.1,MIN(0.1,IF(tb!K131&gt;0,tw!K131/tb!K131-0.48,0))) * 4) * (1 + 0.25 * Klvl!K131)</f>
        <v>0</v>
      </c>
      <c r="L132" s="24">
        <f>eff!L131*(1+MAX(-0.1,MIN(0.1,IF(tb!L131&gt;0,tw!L131/tb!L131-0.48,0))) * 4) * (1 + 0.25 * Klvl!L131)</f>
        <v>0</v>
      </c>
      <c r="M132" s="24">
        <f>eff!M131*(1+MAX(-0.1,MIN(0.1,IF(tb!M131&gt;0,tw!M131/tb!M131-0.48,0))) * 4) * (1 + 0.25 * Klvl!M131)</f>
        <v>0</v>
      </c>
      <c r="N132" s="24">
        <f>eff!N131*(1+MAX(-0.1,MIN(0.1,IF(tb!N131&gt;0,tw!N131/tb!N131-0.48,0))) * 4) * (1 + 0.25 * Klvl!N131)</f>
        <v>0</v>
      </c>
      <c r="O132" s="24">
        <f>eff!O131*(1+MAX(-0.1,MIN(0.1,IF(tb!O131&gt;0,tw!O131/tb!O131-0.48,0))) * 4) * (1 + 0.25 * Klvl!O131)</f>
        <v>0</v>
      </c>
      <c r="P132" s="24"/>
      <c r="Q132" s="24">
        <f>eff!Q131*(1+MAX(-0.1,MIN(0.1,IF(tb!Q131&gt;0,tw!Q131/tb!Q131-0.48,0))) * 4) * (1 + 0.25 * Klvl!Q131)</f>
        <v>0</v>
      </c>
      <c r="R132" s="24">
        <f>eff!R131*(1+MAX(-0.1,MIN(0.1,IF(tb!R131&gt;0,tw!R131/tb!R131-0.48,0))) * 4) * (1 + 0.25 * Klvl!R131)</f>
        <v>0</v>
      </c>
      <c r="S132" s="24">
        <f>eff!S131*(1+MAX(-0.1,MIN(0.1,IF(tb!S131&gt;0,tw!S131/tb!S131-0.48,0))) * 4) * (1 + 0.25 * Klvl!S131)</f>
        <v>0</v>
      </c>
      <c r="T132" s="24">
        <f>eff!T131*(1+MAX(-0.1,MIN(0.1,IF(tb!T131&gt;0,tw!T131/tb!T131-0.48,0))) * 4) * (1 + 0.25 * Klvl!T131)</f>
        <v>0</v>
      </c>
      <c r="U132" s="24">
        <f>eff!U131*(1+MAX(-0.1,MIN(0.1,IF(tb!U131&gt;0,tw!U131/tb!U131-0.48,0))) * 4) * (1 + 0.25 * Klvl!U131)</f>
        <v>0</v>
      </c>
      <c r="V132" s="24">
        <f>eff!V131*(1+MAX(-0.1,MIN(0.1,IF(tb!V131&gt;0,tw!V131/tb!V131-0.48,0))) * 4) * (1 + 0.25 * Klvl!V131)</f>
        <v>0</v>
      </c>
      <c r="W132" s="24">
        <f>eff!W131*(1+MAX(-0.1,MIN(0.1,IF(tb!W131&gt;0,tw!W131/tb!W131-0.48,0))) * 4) * (1 + 0.25 * Klvl!W131)</f>
        <v>0</v>
      </c>
      <c r="X132" s="24">
        <f>eff!X131*(1+MAX(-0.1,MIN(0.1,IF(tb!X131&gt;0,tw!X131/tb!X131-0.48,0))) * 4) * (1 + 0.25 * Klvl!X131)</f>
        <v>0</v>
      </c>
      <c r="Y132" s="24">
        <f>eff!Y131*(1+MAX(-0.1,MIN(0.1,IF(tb!Y131&gt;0,tw!Y131/tb!Y131-0.48,0))) * 4) * (1 + 0.25 * Klvl!Y131)</f>
        <v>0</v>
      </c>
      <c r="Z132" s="24">
        <f>eff!Z131*(1+MAX(-0.1,MIN(0.1,IF(tb!Z131&gt;0,tw!Z131/tb!Z131-0.48,0))) * 4) * (1 + 0.25 * Klvl!Z131)</f>
        <v>0</v>
      </c>
      <c r="AA132" s="24">
        <f>eff!AA131*(1+MAX(-0.1,MIN(0.1,IF(tb!AA131&gt;0,tw!AA131/tb!AA131-0.48,0))) * 4) * (1 + 0.25 * Klvl!AA131)</f>
        <v>0</v>
      </c>
      <c r="AB132" s="24">
        <f>eff!AB131*(1+MAX(-0.1,MIN(0.1,IF(tb!AB131&gt;0,tw!AB131/tb!AB131-0.48,0))) * 4) * (1 + 0.25 * Klvl!AB131)</f>
        <v>0</v>
      </c>
      <c r="AC132" s="24">
        <f>eff!AC131*(1+MAX(-0.1,MIN(0.1,IF(tb!AC131&gt;0,tw!AC131/tb!AC131-0.48,0))) * 4) * (1 + 0.25 * Klvl!AC131)</f>
        <v>0</v>
      </c>
      <c r="AD132" s="24">
        <f>eff!AD131*(1+MAX(-0.1,MIN(0.1,IF(tb!AD131&gt;0,tw!AD131/tb!AD131-0.48,0))) * 4) * (1 + 0.25 * Klvl!AD131)</f>
        <v>0</v>
      </c>
      <c r="AE132" s="24">
        <f>eff!AE131*(1+MAX(-0.1,MIN(0.1,IF(tb!AE131&gt;0,tw!AE131/tb!AE131-0.48,0))) * 4) * (1 + 0.25 * Klvl!AE131)</f>
        <v>0</v>
      </c>
      <c r="AF132" s="24"/>
      <c r="AG132" s="28">
        <f t="shared" si="6"/>
        <v>0</v>
      </c>
      <c r="AH132" s="28">
        <f t="shared" si="7"/>
        <v>0</v>
      </c>
      <c r="AI132" s="30">
        <f t="shared" si="8"/>
        <v>0</v>
      </c>
    </row>
    <row r="133" spans="1:35" s="25" customFormat="1" ht="12" x14ac:dyDescent="0.2">
      <c r="A133" s="24">
        <f>eff!A132*(1+MAX(-0.1,MIN(0.1,IF(tb!A132&gt;0,tw!A132/tb!A132-0.48,0))) * 4) * (1 + 0.25 * Klvl!A132)</f>
        <v>0</v>
      </c>
      <c r="B133" s="24">
        <f>eff!B132*(1+MAX(-0.1,MIN(0.1,IF(tb!B132&gt;0,tw!B132/tb!B132-0.48,0))) * 4) * (1 + 0.25 * Klvl!B132)</f>
        <v>0</v>
      </c>
      <c r="C133" s="24">
        <f>eff!C132*(1+MAX(-0.1,MIN(0.1,IF(tb!C132&gt;0,tw!C132/tb!C132-0.48,0))) * 4) * (1 + 0.25 * Klvl!C132)</f>
        <v>0</v>
      </c>
      <c r="D133" s="24">
        <f>eff!D132*(1+MAX(-0.1,MIN(0.1,IF(tb!D132&gt;0,tw!D132/tb!D132-0.48,0))) * 4) * (1 + 0.25 * Klvl!D132)</f>
        <v>0</v>
      </c>
      <c r="E133" s="24">
        <f>eff!E132*(1+MAX(-0.1,MIN(0.1,IF(tb!E132&gt;0,tw!E132/tb!E132-0.48,0))) * 4) * (1 + 0.25 * Klvl!E132)</f>
        <v>0</v>
      </c>
      <c r="F133" s="24">
        <f>eff!F132*(1+MAX(-0.1,MIN(0.1,IF(tb!F132&gt;0,tw!F132/tb!F132-0.48,0))) * 4) * (1 + 0.25 * Klvl!F132)</f>
        <v>0</v>
      </c>
      <c r="G133" s="24">
        <f>eff!G132*(1+MAX(-0.1,MIN(0.1,IF(tb!G132&gt;0,tw!G132/tb!G132-0.48,0))) * 4) * (1 + 0.25 * Klvl!G132)</f>
        <v>0</v>
      </c>
      <c r="H133" s="24">
        <f>eff!H132*(1+MAX(-0.1,MIN(0.1,IF(tb!H132&gt;0,tw!H132/tb!H132-0.48,0))) * 4) * (1 + 0.25 * Klvl!H132)</f>
        <v>0</v>
      </c>
      <c r="I133" s="24">
        <f>eff!I132*(1+MAX(-0.1,MIN(0.1,IF(tb!I132&gt;0,tw!I132/tb!I132-0.48,0))) * 4) * (1 + 0.25 * Klvl!I132)</f>
        <v>0</v>
      </c>
      <c r="J133" s="24">
        <f>eff!J132*(1+MAX(-0.1,MIN(0.1,IF(tb!J132&gt;0,tw!J132/tb!J132-0.48,0))) * 4) * (1 + 0.25 * Klvl!J132)</f>
        <v>0</v>
      </c>
      <c r="K133" s="24">
        <f>eff!K132*(1+MAX(-0.1,MIN(0.1,IF(tb!K132&gt;0,tw!K132/tb!K132-0.48,0))) * 4) * (1 + 0.25 * Klvl!K132)</f>
        <v>0</v>
      </c>
      <c r="L133" s="24">
        <f>eff!L132*(1+MAX(-0.1,MIN(0.1,IF(tb!L132&gt;0,tw!L132/tb!L132-0.48,0))) * 4) * (1 + 0.25 * Klvl!L132)</f>
        <v>0</v>
      </c>
      <c r="M133" s="24">
        <f>eff!M132*(1+MAX(-0.1,MIN(0.1,IF(tb!M132&gt;0,tw!M132/tb!M132-0.48,0))) * 4) * (1 + 0.25 * Klvl!M132)</f>
        <v>0</v>
      </c>
      <c r="N133" s="24">
        <f>eff!N132*(1+MAX(-0.1,MIN(0.1,IF(tb!N132&gt;0,tw!N132/tb!N132-0.48,0))) * 4) * (1 + 0.25 * Klvl!N132)</f>
        <v>0</v>
      </c>
      <c r="O133" s="24">
        <f>eff!O132*(1+MAX(-0.1,MIN(0.1,IF(tb!O132&gt;0,tw!O132/tb!O132-0.48,0))) * 4) * (1 + 0.25 * Klvl!O132)</f>
        <v>0</v>
      </c>
      <c r="P133" s="24"/>
      <c r="Q133" s="24">
        <f>eff!Q132*(1+MAX(-0.1,MIN(0.1,IF(tb!Q132&gt;0,tw!Q132/tb!Q132-0.48,0))) * 4) * (1 + 0.25 * Klvl!Q132)</f>
        <v>0</v>
      </c>
      <c r="R133" s="24">
        <f>eff!R132*(1+MAX(-0.1,MIN(0.1,IF(tb!R132&gt;0,tw!R132/tb!R132-0.48,0))) * 4) * (1 + 0.25 * Klvl!R132)</f>
        <v>0</v>
      </c>
      <c r="S133" s="24">
        <f>eff!S132*(1+MAX(-0.1,MIN(0.1,IF(tb!S132&gt;0,tw!S132/tb!S132-0.48,0))) * 4) * (1 + 0.25 * Klvl!S132)</f>
        <v>0</v>
      </c>
      <c r="T133" s="24">
        <f>eff!T132*(1+MAX(-0.1,MIN(0.1,IF(tb!T132&gt;0,tw!T132/tb!T132-0.48,0))) * 4) * (1 + 0.25 * Klvl!T132)</f>
        <v>0</v>
      </c>
      <c r="U133" s="24">
        <f>eff!U132*(1+MAX(-0.1,MIN(0.1,IF(tb!U132&gt;0,tw!U132/tb!U132-0.48,0))) * 4) * (1 + 0.25 * Klvl!U132)</f>
        <v>0</v>
      </c>
      <c r="V133" s="24">
        <f>eff!V132*(1+MAX(-0.1,MIN(0.1,IF(tb!V132&gt;0,tw!V132/tb!V132-0.48,0))) * 4) * (1 + 0.25 * Klvl!V132)</f>
        <v>0</v>
      </c>
      <c r="W133" s="24">
        <f>eff!W132*(1+MAX(-0.1,MIN(0.1,IF(tb!W132&gt;0,tw!W132/tb!W132-0.48,0))) * 4) * (1 + 0.25 * Klvl!W132)</f>
        <v>0</v>
      </c>
      <c r="X133" s="24">
        <f>eff!X132*(1+MAX(-0.1,MIN(0.1,IF(tb!X132&gt;0,tw!X132/tb!X132-0.48,0))) * 4) * (1 + 0.25 * Klvl!X132)</f>
        <v>0</v>
      </c>
      <c r="Y133" s="24">
        <f>eff!Y132*(1+MAX(-0.1,MIN(0.1,IF(tb!Y132&gt;0,tw!Y132/tb!Y132-0.48,0))) * 4) * (1 + 0.25 * Klvl!Y132)</f>
        <v>0</v>
      </c>
      <c r="Z133" s="24">
        <f>eff!Z132*(1+MAX(-0.1,MIN(0.1,IF(tb!Z132&gt;0,tw!Z132/tb!Z132-0.48,0))) * 4) * (1 + 0.25 * Klvl!Z132)</f>
        <v>0</v>
      </c>
      <c r="AA133" s="24">
        <f>eff!AA132*(1+MAX(-0.1,MIN(0.1,IF(tb!AA132&gt;0,tw!AA132/tb!AA132-0.48,0))) * 4) * (1 + 0.25 * Klvl!AA132)</f>
        <v>0</v>
      </c>
      <c r="AB133" s="24">
        <f>eff!AB132*(1+MAX(-0.1,MIN(0.1,IF(tb!AB132&gt;0,tw!AB132/tb!AB132-0.48,0))) * 4) * (1 + 0.25 * Klvl!AB132)</f>
        <v>0</v>
      </c>
      <c r="AC133" s="24">
        <f>eff!AC132*(1+MAX(-0.1,MIN(0.1,IF(tb!AC132&gt;0,tw!AC132/tb!AC132-0.48,0))) * 4) * (1 + 0.25 * Klvl!AC132)</f>
        <v>0</v>
      </c>
      <c r="AD133" s="24">
        <f>eff!AD132*(1+MAX(-0.1,MIN(0.1,IF(tb!AD132&gt;0,tw!AD132/tb!AD132-0.48,0))) * 4) * (1 + 0.25 * Klvl!AD132)</f>
        <v>0</v>
      </c>
      <c r="AE133" s="24">
        <f>eff!AE132*(1+MAX(-0.1,MIN(0.1,IF(tb!AE132&gt;0,tw!AE132/tb!AE132-0.48,0))) * 4) * (1 + 0.25 * Klvl!AE132)</f>
        <v>0</v>
      </c>
      <c r="AF133" s="24"/>
      <c r="AG133" s="28">
        <f t="shared" si="6"/>
        <v>0</v>
      </c>
      <c r="AH133" s="28">
        <f t="shared" si="7"/>
        <v>0</v>
      </c>
      <c r="AI133" s="30">
        <f t="shared" si="8"/>
        <v>0</v>
      </c>
    </row>
    <row r="134" spans="1:35" s="25" customFormat="1" ht="12" x14ac:dyDescent="0.2">
      <c r="A134" s="24">
        <f>eff!A133*(1+MAX(-0.1,MIN(0.1,IF(tb!A133&gt;0,tw!A133/tb!A133-0.48,0))) * 4) * (1 + 0.25 * Klvl!A133)</f>
        <v>0</v>
      </c>
      <c r="B134" s="24">
        <f>eff!B133*(1+MAX(-0.1,MIN(0.1,IF(tb!B133&gt;0,tw!B133/tb!B133-0.48,0))) * 4) * (1 + 0.25 * Klvl!B133)</f>
        <v>0</v>
      </c>
      <c r="C134" s="24">
        <f>eff!C133*(1+MAX(-0.1,MIN(0.1,IF(tb!C133&gt;0,tw!C133/tb!C133-0.48,0))) * 4) * (1 + 0.25 * Klvl!C133)</f>
        <v>0</v>
      </c>
      <c r="D134" s="24">
        <f>eff!D133*(1+MAX(-0.1,MIN(0.1,IF(tb!D133&gt;0,tw!D133/tb!D133-0.48,0))) * 4) * (1 + 0.25 * Klvl!D133)</f>
        <v>0</v>
      </c>
      <c r="E134" s="24">
        <f>eff!E133*(1+MAX(-0.1,MIN(0.1,IF(tb!E133&gt;0,tw!E133/tb!E133-0.48,0))) * 4) * (1 + 0.25 * Klvl!E133)</f>
        <v>0</v>
      </c>
      <c r="F134" s="24">
        <f>eff!F133*(1+MAX(-0.1,MIN(0.1,IF(tb!F133&gt;0,tw!F133/tb!F133-0.48,0))) * 4) * (1 + 0.25 * Klvl!F133)</f>
        <v>0</v>
      </c>
      <c r="G134" s="24">
        <f>eff!G133*(1+MAX(-0.1,MIN(0.1,IF(tb!G133&gt;0,tw!G133/tb!G133-0.48,0))) * 4) * (1 + 0.25 * Klvl!G133)</f>
        <v>0</v>
      </c>
      <c r="H134" s="24">
        <f>eff!H133*(1+MAX(-0.1,MIN(0.1,IF(tb!H133&gt;0,tw!H133/tb!H133-0.48,0))) * 4) * (1 + 0.25 * Klvl!H133)</f>
        <v>0</v>
      </c>
      <c r="I134" s="24">
        <f>eff!I133*(1+MAX(-0.1,MIN(0.1,IF(tb!I133&gt;0,tw!I133/tb!I133-0.48,0))) * 4) * (1 + 0.25 * Klvl!I133)</f>
        <v>0</v>
      </c>
      <c r="J134" s="24">
        <f>eff!J133*(1+MAX(-0.1,MIN(0.1,IF(tb!J133&gt;0,tw!J133/tb!J133-0.48,0))) * 4) * (1 + 0.25 * Klvl!J133)</f>
        <v>0</v>
      </c>
      <c r="K134" s="24">
        <f>eff!K133*(1+MAX(-0.1,MIN(0.1,IF(tb!K133&gt;0,tw!K133/tb!K133-0.48,0))) * 4) * (1 + 0.25 * Klvl!K133)</f>
        <v>0</v>
      </c>
      <c r="L134" s="24">
        <f>eff!L133*(1+MAX(-0.1,MIN(0.1,IF(tb!L133&gt;0,tw!L133/tb!L133-0.48,0))) * 4) * (1 + 0.25 * Klvl!L133)</f>
        <v>0</v>
      </c>
      <c r="M134" s="24">
        <f>eff!M133*(1+MAX(-0.1,MIN(0.1,IF(tb!M133&gt;0,tw!M133/tb!M133-0.48,0))) * 4) * (1 + 0.25 * Klvl!M133)</f>
        <v>0</v>
      </c>
      <c r="N134" s="24">
        <f>eff!N133*(1+MAX(-0.1,MIN(0.1,IF(tb!N133&gt;0,tw!N133/tb!N133-0.48,0))) * 4) * (1 + 0.25 * Klvl!N133)</f>
        <v>0</v>
      </c>
      <c r="O134" s="24">
        <f>eff!O133*(1+MAX(-0.1,MIN(0.1,IF(tb!O133&gt;0,tw!O133/tb!O133-0.48,0))) * 4) * (1 + 0.25 * Klvl!O133)</f>
        <v>0</v>
      </c>
      <c r="P134" s="24"/>
      <c r="Q134" s="24">
        <f>eff!Q133*(1+MAX(-0.1,MIN(0.1,IF(tb!Q133&gt;0,tw!Q133/tb!Q133-0.48,0))) * 4) * (1 + 0.25 * Klvl!Q133)</f>
        <v>0</v>
      </c>
      <c r="R134" s="24">
        <f>eff!R133*(1+MAX(-0.1,MIN(0.1,IF(tb!R133&gt;0,tw!R133/tb!R133-0.48,0))) * 4) * (1 + 0.25 * Klvl!R133)</f>
        <v>0</v>
      </c>
      <c r="S134" s="24">
        <f>eff!S133*(1+MAX(-0.1,MIN(0.1,IF(tb!S133&gt;0,tw!S133/tb!S133-0.48,0))) * 4) * (1 + 0.25 * Klvl!S133)</f>
        <v>0</v>
      </c>
      <c r="T134" s="24">
        <f>eff!T133*(1+MAX(-0.1,MIN(0.1,IF(tb!T133&gt;0,tw!T133/tb!T133-0.48,0))) * 4) * (1 + 0.25 * Klvl!T133)</f>
        <v>0</v>
      </c>
      <c r="U134" s="24">
        <f>eff!U133*(1+MAX(-0.1,MIN(0.1,IF(tb!U133&gt;0,tw!U133/tb!U133-0.48,0))) * 4) * (1 + 0.25 * Klvl!U133)</f>
        <v>0</v>
      </c>
      <c r="V134" s="24">
        <f>eff!V133*(1+MAX(-0.1,MIN(0.1,IF(tb!V133&gt;0,tw!V133/tb!V133-0.48,0))) * 4) * (1 + 0.25 * Klvl!V133)</f>
        <v>0</v>
      </c>
      <c r="W134" s="24">
        <f>eff!W133*(1+MAX(-0.1,MIN(0.1,IF(tb!W133&gt;0,tw!W133/tb!W133-0.48,0))) * 4) * (1 + 0.25 * Klvl!W133)</f>
        <v>0</v>
      </c>
      <c r="X134" s="24">
        <f>eff!X133*(1+MAX(-0.1,MIN(0.1,IF(tb!X133&gt;0,tw!X133/tb!X133-0.48,0))) * 4) * (1 + 0.25 * Klvl!X133)</f>
        <v>0</v>
      </c>
      <c r="Y134" s="24">
        <f>eff!Y133*(1+MAX(-0.1,MIN(0.1,IF(tb!Y133&gt;0,tw!Y133/tb!Y133-0.48,0))) * 4) * (1 + 0.25 * Klvl!Y133)</f>
        <v>0</v>
      </c>
      <c r="Z134" s="24">
        <f>eff!Z133*(1+MAX(-0.1,MIN(0.1,IF(tb!Z133&gt;0,tw!Z133/tb!Z133-0.48,0))) * 4) * (1 + 0.25 * Klvl!Z133)</f>
        <v>0</v>
      </c>
      <c r="AA134" s="24">
        <f>eff!AA133*(1+MAX(-0.1,MIN(0.1,IF(tb!AA133&gt;0,tw!AA133/tb!AA133-0.48,0))) * 4) * (1 + 0.25 * Klvl!AA133)</f>
        <v>0</v>
      </c>
      <c r="AB134" s="24">
        <f>eff!AB133*(1+MAX(-0.1,MIN(0.1,IF(tb!AB133&gt;0,tw!AB133/tb!AB133-0.48,0))) * 4) * (1 + 0.25 * Klvl!AB133)</f>
        <v>0</v>
      </c>
      <c r="AC134" s="24">
        <f>eff!AC133*(1+MAX(-0.1,MIN(0.1,IF(tb!AC133&gt;0,tw!AC133/tb!AC133-0.48,0))) * 4) * (1 + 0.25 * Klvl!AC133)</f>
        <v>0</v>
      </c>
      <c r="AD134" s="24">
        <f>eff!AD133*(1+MAX(-0.1,MIN(0.1,IF(tb!AD133&gt;0,tw!AD133/tb!AD133-0.48,0))) * 4) * (1 + 0.25 * Klvl!AD133)</f>
        <v>0</v>
      </c>
      <c r="AE134" s="24">
        <f>eff!AE133*(1+MAX(-0.1,MIN(0.1,IF(tb!AE133&gt;0,tw!AE133/tb!AE133-0.48,0))) * 4) * (1 + 0.25 * Klvl!AE133)</f>
        <v>0</v>
      </c>
      <c r="AF134" s="24"/>
      <c r="AG134" s="28">
        <f t="shared" si="6"/>
        <v>0</v>
      </c>
      <c r="AH134" s="28">
        <f t="shared" si="7"/>
        <v>0</v>
      </c>
      <c r="AI134" s="30">
        <f t="shared" si="8"/>
        <v>0</v>
      </c>
    </row>
    <row r="135" spans="1:35" s="25" customFormat="1" ht="12" x14ac:dyDescent="0.2">
      <c r="A135" s="24">
        <f>eff!A134*(1+MAX(-0.1,MIN(0.1,IF(tb!A134&gt;0,tw!A134/tb!A134-0.48,0))) * 4) * (1 + 0.25 * Klvl!A134)</f>
        <v>0</v>
      </c>
      <c r="B135" s="24">
        <f>eff!B134*(1+MAX(-0.1,MIN(0.1,IF(tb!B134&gt;0,tw!B134/tb!B134-0.48,0))) * 4) * (1 + 0.25 * Klvl!B134)</f>
        <v>0</v>
      </c>
      <c r="C135" s="24">
        <f>eff!C134*(1+MAX(-0.1,MIN(0.1,IF(tb!C134&gt;0,tw!C134/tb!C134-0.48,0))) * 4) * (1 + 0.25 * Klvl!C134)</f>
        <v>0</v>
      </c>
      <c r="D135" s="24">
        <f>eff!D134*(1+MAX(-0.1,MIN(0.1,IF(tb!D134&gt;0,tw!D134/tb!D134-0.48,0))) * 4) * (1 + 0.25 * Klvl!D134)</f>
        <v>0</v>
      </c>
      <c r="E135" s="24">
        <f>eff!E134*(1+MAX(-0.1,MIN(0.1,IF(tb!E134&gt;0,tw!E134/tb!E134-0.48,0))) * 4) * (1 + 0.25 * Klvl!E134)</f>
        <v>0</v>
      </c>
      <c r="F135" s="24">
        <f>eff!F134*(1+MAX(-0.1,MIN(0.1,IF(tb!F134&gt;0,tw!F134/tb!F134-0.48,0))) * 4) * (1 + 0.25 * Klvl!F134)</f>
        <v>0</v>
      </c>
      <c r="G135" s="24">
        <f>eff!G134*(1+MAX(-0.1,MIN(0.1,IF(tb!G134&gt;0,tw!G134/tb!G134-0.48,0))) * 4) * (1 + 0.25 * Klvl!G134)</f>
        <v>0</v>
      </c>
      <c r="H135" s="24">
        <f>eff!H134*(1+MAX(-0.1,MIN(0.1,IF(tb!H134&gt;0,tw!H134/tb!H134-0.48,0))) * 4) * (1 + 0.25 * Klvl!H134)</f>
        <v>0</v>
      </c>
      <c r="I135" s="24">
        <f>eff!I134*(1+MAX(-0.1,MIN(0.1,IF(tb!I134&gt;0,tw!I134/tb!I134-0.48,0))) * 4) * (1 + 0.25 * Klvl!I134)</f>
        <v>0</v>
      </c>
      <c r="J135" s="24">
        <f>eff!J134*(1+MAX(-0.1,MIN(0.1,IF(tb!J134&gt;0,tw!J134/tb!J134-0.48,0))) * 4) * (1 + 0.25 * Klvl!J134)</f>
        <v>0</v>
      </c>
      <c r="K135" s="24">
        <f>eff!K134*(1+MAX(-0.1,MIN(0.1,IF(tb!K134&gt;0,tw!K134/tb!K134-0.48,0))) * 4) * (1 + 0.25 * Klvl!K134)</f>
        <v>0</v>
      </c>
      <c r="L135" s="24">
        <f>eff!L134*(1+MAX(-0.1,MIN(0.1,IF(tb!L134&gt;0,tw!L134/tb!L134-0.48,0))) * 4) * (1 + 0.25 * Klvl!L134)</f>
        <v>0</v>
      </c>
      <c r="M135" s="24">
        <f>eff!M134*(1+MAX(-0.1,MIN(0.1,IF(tb!M134&gt;0,tw!M134/tb!M134-0.48,0))) * 4) * (1 + 0.25 * Klvl!M134)</f>
        <v>0</v>
      </c>
      <c r="N135" s="24">
        <f>eff!N134*(1+MAX(-0.1,MIN(0.1,IF(tb!N134&gt;0,tw!N134/tb!N134-0.48,0))) * 4) * (1 + 0.25 * Klvl!N134)</f>
        <v>0</v>
      </c>
      <c r="O135" s="24">
        <f>eff!O134*(1+MAX(-0.1,MIN(0.1,IF(tb!O134&gt;0,tw!O134/tb!O134-0.48,0))) * 4) * (1 + 0.25 * Klvl!O134)</f>
        <v>0</v>
      </c>
      <c r="P135" s="24"/>
      <c r="Q135" s="24">
        <f>eff!Q134*(1+MAX(-0.1,MIN(0.1,IF(tb!Q134&gt;0,tw!Q134/tb!Q134-0.48,0))) * 4) * (1 + 0.25 * Klvl!Q134)</f>
        <v>0</v>
      </c>
      <c r="R135" s="24">
        <f>eff!R134*(1+MAX(-0.1,MIN(0.1,IF(tb!R134&gt;0,tw!R134/tb!R134-0.48,0))) * 4) * (1 + 0.25 * Klvl!R134)</f>
        <v>0</v>
      </c>
      <c r="S135" s="24">
        <f>eff!S134*(1+MAX(-0.1,MIN(0.1,IF(tb!S134&gt;0,tw!S134/tb!S134-0.48,0))) * 4) * (1 + 0.25 * Klvl!S134)</f>
        <v>0</v>
      </c>
      <c r="T135" s="24">
        <f>eff!T134*(1+MAX(-0.1,MIN(0.1,IF(tb!T134&gt;0,tw!T134/tb!T134-0.48,0))) * 4) * (1 + 0.25 * Klvl!T134)</f>
        <v>0</v>
      </c>
      <c r="U135" s="24">
        <f>eff!U134*(1+MAX(-0.1,MIN(0.1,IF(tb!U134&gt;0,tw!U134/tb!U134-0.48,0))) * 4) * (1 + 0.25 * Klvl!U134)</f>
        <v>0</v>
      </c>
      <c r="V135" s="24">
        <f>eff!V134*(1+MAX(-0.1,MIN(0.1,IF(tb!V134&gt;0,tw!V134/tb!V134-0.48,0))) * 4) * (1 + 0.25 * Klvl!V134)</f>
        <v>0</v>
      </c>
      <c r="W135" s="24">
        <f>eff!W134*(1+MAX(-0.1,MIN(0.1,IF(tb!W134&gt;0,tw!W134/tb!W134-0.48,0))) * 4) * (1 + 0.25 * Klvl!W134)</f>
        <v>0</v>
      </c>
      <c r="X135" s="24">
        <f>eff!X134*(1+MAX(-0.1,MIN(0.1,IF(tb!X134&gt;0,tw!X134/tb!X134-0.48,0))) * 4) * (1 + 0.25 * Klvl!X134)</f>
        <v>0</v>
      </c>
      <c r="Y135" s="24">
        <f>eff!Y134*(1+MAX(-0.1,MIN(0.1,IF(tb!Y134&gt;0,tw!Y134/tb!Y134-0.48,0))) * 4) * (1 + 0.25 * Klvl!Y134)</f>
        <v>0</v>
      </c>
      <c r="Z135" s="24">
        <f>eff!Z134*(1+MAX(-0.1,MIN(0.1,IF(tb!Z134&gt;0,tw!Z134/tb!Z134-0.48,0))) * 4) * (1 + 0.25 * Klvl!Z134)</f>
        <v>0</v>
      </c>
      <c r="AA135" s="24">
        <f>eff!AA134*(1+MAX(-0.1,MIN(0.1,IF(tb!AA134&gt;0,tw!AA134/tb!AA134-0.48,0))) * 4) * (1 + 0.25 * Klvl!AA134)</f>
        <v>0</v>
      </c>
      <c r="AB135" s="24">
        <f>eff!AB134*(1+MAX(-0.1,MIN(0.1,IF(tb!AB134&gt;0,tw!AB134/tb!AB134-0.48,0))) * 4) * (1 + 0.25 * Klvl!AB134)</f>
        <v>0</v>
      </c>
      <c r="AC135" s="24">
        <f>eff!AC134*(1+MAX(-0.1,MIN(0.1,IF(tb!AC134&gt;0,tw!AC134/tb!AC134-0.48,0))) * 4) * (1 + 0.25 * Klvl!AC134)</f>
        <v>0</v>
      </c>
      <c r="AD135" s="24">
        <f>eff!AD134*(1+MAX(-0.1,MIN(0.1,IF(tb!AD134&gt;0,tw!AD134/tb!AD134-0.48,0))) * 4) * (1 + 0.25 * Klvl!AD134)</f>
        <v>0</v>
      </c>
      <c r="AE135" s="24">
        <f>eff!AE134*(1+MAX(-0.1,MIN(0.1,IF(tb!AE134&gt;0,tw!AE134/tb!AE134-0.48,0))) * 4) * (1 + 0.25 * Klvl!AE134)</f>
        <v>0</v>
      </c>
      <c r="AF135" s="24"/>
      <c r="AG135" s="28">
        <f t="shared" si="6"/>
        <v>0</v>
      </c>
      <c r="AH135" s="28">
        <f t="shared" si="7"/>
        <v>0</v>
      </c>
      <c r="AI135" s="30">
        <f t="shared" si="8"/>
        <v>0</v>
      </c>
    </row>
    <row r="136" spans="1:35" s="25" customFormat="1" ht="12" x14ac:dyDescent="0.2">
      <c r="A136" s="24">
        <f>eff!A135*(1+MAX(-0.1,MIN(0.1,IF(tb!A135&gt;0,tw!A135/tb!A135-0.48,0))) * 4) * (1 + 0.25 * Klvl!A135)</f>
        <v>0</v>
      </c>
      <c r="B136" s="24">
        <f>eff!B135*(1+MAX(-0.1,MIN(0.1,IF(tb!B135&gt;0,tw!B135/tb!B135-0.48,0))) * 4) * (1 + 0.25 * Klvl!B135)</f>
        <v>0</v>
      </c>
      <c r="C136" s="24">
        <f>eff!C135*(1+MAX(-0.1,MIN(0.1,IF(tb!C135&gt;0,tw!C135/tb!C135-0.48,0))) * 4) * (1 + 0.25 * Klvl!C135)</f>
        <v>0</v>
      </c>
      <c r="D136" s="24">
        <f>eff!D135*(1+MAX(-0.1,MIN(0.1,IF(tb!D135&gt;0,tw!D135/tb!D135-0.48,0))) * 4) * (1 + 0.25 * Klvl!D135)</f>
        <v>0</v>
      </c>
      <c r="E136" s="24">
        <f>eff!E135*(1+MAX(-0.1,MIN(0.1,IF(tb!E135&gt;0,tw!E135/tb!E135-0.48,0))) * 4) * (1 + 0.25 * Klvl!E135)</f>
        <v>0</v>
      </c>
      <c r="F136" s="24">
        <f>eff!F135*(1+MAX(-0.1,MIN(0.1,IF(tb!F135&gt;0,tw!F135/tb!F135-0.48,0))) * 4) * (1 + 0.25 * Klvl!F135)</f>
        <v>0</v>
      </c>
      <c r="G136" s="24">
        <f>eff!G135*(1+MAX(-0.1,MIN(0.1,IF(tb!G135&gt;0,tw!G135/tb!G135-0.48,0))) * 4) * (1 + 0.25 * Klvl!G135)</f>
        <v>0</v>
      </c>
      <c r="H136" s="24">
        <f>eff!H135*(1+MAX(-0.1,MIN(0.1,IF(tb!H135&gt;0,tw!H135/tb!H135-0.48,0))) * 4) * (1 + 0.25 * Klvl!H135)</f>
        <v>0</v>
      </c>
      <c r="I136" s="24">
        <f>eff!I135*(1+MAX(-0.1,MIN(0.1,IF(tb!I135&gt;0,tw!I135/tb!I135-0.48,0))) * 4) * (1 + 0.25 * Klvl!I135)</f>
        <v>0</v>
      </c>
      <c r="J136" s="24">
        <f>eff!J135*(1+MAX(-0.1,MIN(0.1,IF(tb!J135&gt;0,tw!J135/tb!J135-0.48,0))) * 4) * (1 + 0.25 * Klvl!J135)</f>
        <v>0</v>
      </c>
      <c r="K136" s="24">
        <f>eff!K135*(1+MAX(-0.1,MIN(0.1,IF(tb!K135&gt;0,tw!K135/tb!K135-0.48,0))) * 4) * (1 + 0.25 * Klvl!K135)</f>
        <v>0</v>
      </c>
      <c r="L136" s="24">
        <f>eff!L135*(1+MAX(-0.1,MIN(0.1,IF(tb!L135&gt;0,tw!L135/tb!L135-0.48,0))) * 4) * (1 + 0.25 * Klvl!L135)</f>
        <v>0</v>
      </c>
      <c r="M136" s="24">
        <f>eff!M135*(1+MAX(-0.1,MIN(0.1,IF(tb!M135&gt;0,tw!M135/tb!M135-0.48,0))) * 4) * (1 + 0.25 * Klvl!M135)</f>
        <v>0</v>
      </c>
      <c r="N136" s="24">
        <f>eff!N135*(1+MAX(-0.1,MIN(0.1,IF(tb!N135&gt;0,tw!N135/tb!N135-0.48,0))) * 4) * (1 + 0.25 * Klvl!N135)</f>
        <v>0</v>
      </c>
      <c r="O136" s="24">
        <f>eff!O135*(1+MAX(-0.1,MIN(0.1,IF(tb!O135&gt;0,tw!O135/tb!O135-0.48,0))) * 4) * (1 + 0.25 * Klvl!O135)</f>
        <v>0</v>
      </c>
      <c r="P136" s="24"/>
      <c r="Q136" s="24">
        <f>eff!Q135*(1+MAX(-0.1,MIN(0.1,IF(tb!Q135&gt;0,tw!Q135/tb!Q135-0.48,0))) * 4) * (1 + 0.25 * Klvl!Q135)</f>
        <v>0</v>
      </c>
      <c r="R136" s="24">
        <f>eff!R135*(1+MAX(-0.1,MIN(0.1,IF(tb!R135&gt;0,tw!R135/tb!R135-0.48,0))) * 4) * (1 + 0.25 * Klvl!R135)</f>
        <v>0</v>
      </c>
      <c r="S136" s="24">
        <f>eff!S135*(1+MAX(-0.1,MIN(0.1,IF(tb!S135&gt;0,tw!S135/tb!S135-0.48,0))) * 4) * (1 + 0.25 * Klvl!S135)</f>
        <v>0</v>
      </c>
      <c r="T136" s="24">
        <f>eff!T135*(1+MAX(-0.1,MIN(0.1,IF(tb!T135&gt;0,tw!T135/tb!T135-0.48,0))) * 4) * (1 + 0.25 * Klvl!T135)</f>
        <v>0</v>
      </c>
      <c r="U136" s="24">
        <f>eff!U135*(1+MAX(-0.1,MIN(0.1,IF(tb!U135&gt;0,tw!U135/tb!U135-0.48,0))) * 4) * (1 + 0.25 * Klvl!U135)</f>
        <v>0</v>
      </c>
      <c r="V136" s="24">
        <f>eff!V135*(1+MAX(-0.1,MIN(0.1,IF(tb!V135&gt;0,tw!V135/tb!V135-0.48,0))) * 4) * (1 + 0.25 * Klvl!V135)</f>
        <v>0</v>
      </c>
      <c r="W136" s="24">
        <f>eff!W135*(1+MAX(-0.1,MIN(0.1,IF(tb!W135&gt;0,tw!W135/tb!W135-0.48,0))) * 4) * (1 + 0.25 * Klvl!W135)</f>
        <v>0</v>
      </c>
      <c r="X136" s="24">
        <f>eff!X135*(1+MAX(-0.1,MIN(0.1,IF(tb!X135&gt;0,tw!X135/tb!X135-0.48,0))) * 4) * (1 + 0.25 * Klvl!X135)</f>
        <v>0</v>
      </c>
      <c r="Y136" s="24">
        <f>eff!Y135*(1+MAX(-0.1,MIN(0.1,IF(tb!Y135&gt;0,tw!Y135/tb!Y135-0.48,0))) * 4) * (1 + 0.25 * Klvl!Y135)</f>
        <v>0</v>
      </c>
      <c r="Z136" s="24">
        <f>eff!Z135*(1+MAX(-0.1,MIN(0.1,IF(tb!Z135&gt;0,tw!Z135/tb!Z135-0.48,0))) * 4) * (1 + 0.25 * Klvl!Z135)</f>
        <v>0</v>
      </c>
      <c r="AA136" s="24">
        <f>eff!AA135*(1+MAX(-0.1,MIN(0.1,IF(tb!AA135&gt;0,tw!AA135/tb!AA135-0.48,0))) * 4) * (1 + 0.25 * Klvl!AA135)</f>
        <v>0</v>
      </c>
      <c r="AB136" s="24">
        <f>eff!AB135*(1+MAX(-0.1,MIN(0.1,IF(tb!AB135&gt;0,tw!AB135/tb!AB135-0.48,0))) * 4) * (1 + 0.25 * Klvl!AB135)</f>
        <v>0</v>
      </c>
      <c r="AC136" s="24">
        <f>eff!AC135*(1+MAX(-0.1,MIN(0.1,IF(tb!AC135&gt;0,tw!AC135/tb!AC135-0.48,0))) * 4) * (1 + 0.25 * Klvl!AC135)</f>
        <v>0</v>
      </c>
      <c r="AD136" s="24">
        <f>eff!AD135*(1+MAX(-0.1,MIN(0.1,IF(tb!AD135&gt;0,tw!AD135/tb!AD135-0.48,0))) * 4) * (1 + 0.25 * Klvl!AD135)</f>
        <v>0</v>
      </c>
      <c r="AE136" s="24">
        <f>eff!AE135*(1+MAX(-0.1,MIN(0.1,IF(tb!AE135&gt;0,tw!AE135/tb!AE135-0.48,0))) * 4) * (1 + 0.25 * Klvl!AE135)</f>
        <v>0</v>
      </c>
      <c r="AF136" s="24"/>
      <c r="AG136" s="28">
        <f t="shared" si="6"/>
        <v>0</v>
      </c>
      <c r="AH136" s="28">
        <f t="shared" si="7"/>
        <v>0</v>
      </c>
      <c r="AI136" s="30">
        <f t="shared" si="8"/>
        <v>0</v>
      </c>
    </row>
    <row r="137" spans="1:35" s="25" customFormat="1" ht="12" x14ac:dyDescent="0.2">
      <c r="A137" s="24">
        <f>eff!A136*(1+MAX(-0.1,MIN(0.1,IF(tb!A136&gt;0,tw!A136/tb!A136-0.48,0))) * 4) * (1 + 0.25 * Klvl!A136)</f>
        <v>0</v>
      </c>
      <c r="B137" s="24">
        <f>eff!B136*(1+MAX(-0.1,MIN(0.1,IF(tb!B136&gt;0,tw!B136/tb!B136-0.48,0))) * 4) * (1 + 0.25 * Klvl!B136)</f>
        <v>0</v>
      </c>
      <c r="C137" s="24">
        <f>eff!C136*(1+MAX(-0.1,MIN(0.1,IF(tb!C136&gt;0,tw!C136/tb!C136-0.48,0))) * 4) * (1 + 0.25 * Klvl!C136)</f>
        <v>0</v>
      </c>
      <c r="D137" s="24">
        <f>eff!D136*(1+MAX(-0.1,MIN(0.1,IF(tb!D136&gt;0,tw!D136/tb!D136-0.48,0))) * 4) * (1 + 0.25 * Klvl!D136)</f>
        <v>0</v>
      </c>
      <c r="E137" s="24">
        <f>eff!E136*(1+MAX(-0.1,MIN(0.1,IF(tb!E136&gt;0,tw!E136/tb!E136-0.48,0))) * 4) * (1 + 0.25 * Klvl!E136)</f>
        <v>0</v>
      </c>
      <c r="F137" s="24">
        <f>eff!F136*(1+MAX(-0.1,MIN(0.1,IF(tb!F136&gt;0,tw!F136/tb!F136-0.48,0))) * 4) * (1 + 0.25 * Klvl!F136)</f>
        <v>0</v>
      </c>
      <c r="G137" s="24">
        <f>eff!G136*(1+MAX(-0.1,MIN(0.1,IF(tb!G136&gt;0,tw!G136/tb!G136-0.48,0))) * 4) * (1 + 0.25 * Klvl!G136)</f>
        <v>0</v>
      </c>
      <c r="H137" s="24">
        <f>eff!H136*(1+MAX(-0.1,MIN(0.1,IF(tb!H136&gt;0,tw!H136/tb!H136-0.48,0))) * 4) * (1 + 0.25 * Klvl!H136)</f>
        <v>0</v>
      </c>
      <c r="I137" s="24">
        <f>eff!I136*(1+MAX(-0.1,MIN(0.1,IF(tb!I136&gt;0,tw!I136/tb!I136-0.48,0))) * 4) * (1 + 0.25 * Klvl!I136)</f>
        <v>0</v>
      </c>
      <c r="J137" s="24">
        <f>eff!J136*(1+MAX(-0.1,MIN(0.1,IF(tb!J136&gt;0,tw!J136/tb!J136-0.48,0))) * 4) * (1 + 0.25 * Klvl!J136)</f>
        <v>0</v>
      </c>
      <c r="K137" s="24">
        <f>eff!K136*(1+MAX(-0.1,MIN(0.1,IF(tb!K136&gt;0,tw!K136/tb!K136-0.48,0))) * 4) * (1 + 0.25 * Klvl!K136)</f>
        <v>0</v>
      </c>
      <c r="L137" s="24">
        <f>eff!L136*(1+MAX(-0.1,MIN(0.1,IF(tb!L136&gt;0,tw!L136/tb!L136-0.48,0))) * 4) * (1 + 0.25 * Klvl!L136)</f>
        <v>0</v>
      </c>
      <c r="M137" s="24">
        <f>eff!M136*(1+MAX(-0.1,MIN(0.1,IF(tb!M136&gt;0,tw!M136/tb!M136-0.48,0))) * 4) * (1 + 0.25 * Klvl!M136)</f>
        <v>0</v>
      </c>
      <c r="N137" s="24">
        <f>eff!N136*(1+MAX(-0.1,MIN(0.1,IF(tb!N136&gt;0,tw!N136/tb!N136-0.48,0))) * 4) * (1 + 0.25 * Klvl!N136)</f>
        <v>0</v>
      </c>
      <c r="O137" s="24">
        <f>eff!O136*(1+MAX(-0.1,MIN(0.1,IF(tb!O136&gt;0,tw!O136/tb!O136-0.48,0))) * 4) * (1 + 0.25 * Klvl!O136)</f>
        <v>0</v>
      </c>
      <c r="P137" s="24"/>
      <c r="Q137" s="24">
        <f>eff!Q136*(1+MAX(-0.1,MIN(0.1,IF(tb!Q136&gt;0,tw!Q136/tb!Q136-0.48,0))) * 4) * (1 + 0.25 * Klvl!Q136)</f>
        <v>0</v>
      </c>
      <c r="R137" s="24">
        <f>eff!R136*(1+MAX(-0.1,MIN(0.1,IF(tb!R136&gt;0,tw!R136/tb!R136-0.48,0))) * 4) * (1 + 0.25 * Klvl!R136)</f>
        <v>0</v>
      </c>
      <c r="S137" s="24">
        <f>eff!S136*(1+MAX(-0.1,MIN(0.1,IF(tb!S136&gt;0,tw!S136/tb!S136-0.48,0))) * 4) * (1 + 0.25 * Klvl!S136)</f>
        <v>0</v>
      </c>
      <c r="T137" s="24">
        <f>eff!T136*(1+MAX(-0.1,MIN(0.1,IF(tb!T136&gt;0,tw!T136/tb!T136-0.48,0))) * 4) * (1 + 0.25 * Klvl!T136)</f>
        <v>0</v>
      </c>
      <c r="U137" s="24">
        <f>eff!U136*(1+MAX(-0.1,MIN(0.1,IF(tb!U136&gt;0,tw!U136/tb!U136-0.48,0))) * 4) * (1 + 0.25 * Klvl!U136)</f>
        <v>0</v>
      </c>
      <c r="V137" s="24">
        <f>eff!V136*(1+MAX(-0.1,MIN(0.1,IF(tb!V136&gt;0,tw!V136/tb!V136-0.48,0))) * 4) * (1 + 0.25 * Klvl!V136)</f>
        <v>0</v>
      </c>
      <c r="W137" s="24">
        <f>eff!W136*(1+MAX(-0.1,MIN(0.1,IF(tb!W136&gt;0,tw!W136/tb!W136-0.48,0))) * 4) * (1 + 0.25 * Klvl!W136)</f>
        <v>0</v>
      </c>
      <c r="X137" s="24">
        <f>eff!X136*(1+MAX(-0.1,MIN(0.1,IF(tb!X136&gt;0,tw!X136/tb!X136-0.48,0))) * 4) * (1 + 0.25 * Klvl!X136)</f>
        <v>0</v>
      </c>
      <c r="Y137" s="24">
        <f>eff!Y136*(1+MAX(-0.1,MIN(0.1,IF(tb!Y136&gt;0,tw!Y136/tb!Y136-0.48,0))) * 4) * (1 + 0.25 * Klvl!Y136)</f>
        <v>0</v>
      </c>
      <c r="Z137" s="24">
        <f>eff!Z136*(1+MAX(-0.1,MIN(0.1,IF(tb!Z136&gt;0,tw!Z136/tb!Z136-0.48,0))) * 4) * (1 + 0.25 * Klvl!Z136)</f>
        <v>0</v>
      </c>
      <c r="AA137" s="24">
        <f>eff!AA136*(1+MAX(-0.1,MIN(0.1,IF(tb!AA136&gt;0,tw!AA136/tb!AA136-0.48,0))) * 4) * (1 + 0.25 * Klvl!AA136)</f>
        <v>0</v>
      </c>
      <c r="AB137" s="24">
        <f>eff!AB136*(1+MAX(-0.1,MIN(0.1,IF(tb!AB136&gt;0,tw!AB136/tb!AB136-0.48,0))) * 4) * (1 + 0.25 * Klvl!AB136)</f>
        <v>0</v>
      </c>
      <c r="AC137" s="24">
        <f>eff!AC136*(1+MAX(-0.1,MIN(0.1,IF(tb!AC136&gt;0,tw!AC136/tb!AC136-0.48,0))) * 4) * (1 + 0.25 * Klvl!AC136)</f>
        <v>0</v>
      </c>
      <c r="AD137" s="24">
        <f>eff!AD136*(1+MAX(-0.1,MIN(0.1,IF(tb!AD136&gt;0,tw!AD136/tb!AD136-0.48,0))) * 4) * (1 + 0.25 * Klvl!AD136)</f>
        <v>0</v>
      </c>
      <c r="AE137" s="24">
        <f>eff!AE136*(1+MAX(-0.1,MIN(0.1,IF(tb!AE136&gt;0,tw!AE136/tb!AE136-0.48,0))) * 4) * (1 + 0.25 * Klvl!AE136)</f>
        <v>0</v>
      </c>
      <c r="AF137" s="24"/>
      <c r="AG137" s="28">
        <f t="shared" si="6"/>
        <v>0</v>
      </c>
      <c r="AH137" s="28">
        <f t="shared" si="7"/>
        <v>0</v>
      </c>
      <c r="AI137" s="30">
        <f t="shared" si="8"/>
        <v>0</v>
      </c>
    </row>
    <row r="138" spans="1:35" s="25" customFormat="1" ht="12" x14ac:dyDescent="0.2">
      <c r="A138" s="24">
        <f>eff!A137*(1+MAX(-0.1,MIN(0.1,IF(tb!A137&gt;0,tw!A137/tb!A137-0.48,0))) * 4) * (1 + 0.25 * Klvl!A137)</f>
        <v>0</v>
      </c>
      <c r="B138" s="24">
        <f>eff!B137*(1+MAX(-0.1,MIN(0.1,IF(tb!B137&gt;0,tw!B137/tb!B137-0.48,0))) * 4) * (1 + 0.25 * Klvl!B137)</f>
        <v>0</v>
      </c>
      <c r="C138" s="24">
        <f>eff!C137*(1+MAX(-0.1,MIN(0.1,IF(tb!C137&gt;0,tw!C137/tb!C137-0.48,0))) * 4) * (1 + 0.25 * Klvl!C137)</f>
        <v>0</v>
      </c>
      <c r="D138" s="24">
        <f>eff!D137*(1+MAX(-0.1,MIN(0.1,IF(tb!D137&gt;0,tw!D137/tb!D137-0.48,0))) * 4) * (1 + 0.25 * Klvl!D137)</f>
        <v>0</v>
      </c>
      <c r="E138" s="24">
        <f>eff!E137*(1+MAX(-0.1,MIN(0.1,IF(tb!E137&gt;0,tw!E137/tb!E137-0.48,0))) * 4) * (1 + 0.25 * Klvl!E137)</f>
        <v>0</v>
      </c>
      <c r="F138" s="24">
        <f>eff!F137*(1+MAX(-0.1,MIN(0.1,IF(tb!F137&gt;0,tw!F137/tb!F137-0.48,0))) * 4) * (1 + 0.25 * Klvl!F137)</f>
        <v>0</v>
      </c>
      <c r="G138" s="24">
        <f>eff!G137*(1+MAX(-0.1,MIN(0.1,IF(tb!G137&gt;0,tw!G137/tb!G137-0.48,0))) * 4) * (1 + 0.25 * Klvl!G137)</f>
        <v>0</v>
      </c>
      <c r="H138" s="24">
        <f>eff!H137*(1+MAX(-0.1,MIN(0.1,IF(tb!H137&gt;0,tw!H137/tb!H137-0.48,0))) * 4) * (1 + 0.25 * Klvl!H137)</f>
        <v>0</v>
      </c>
      <c r="I138" s="24">
        <f>eff!I137*(1+MAX(-0.1,MIN(0.1,IF(tb!I137&gt;0,tw!I137/tb!I137-0.48,0))) * 4) * (1 + 0.25 * Klvl!I137)</f>
        <v>0</v>
      </c>
      <c r="J138" s="24">
        <f>eff!J137*(1+MAX(-0.1,MIN(0.1,IF(tb!J137&gt;0,tw!J137/tb!J137-0.48,0))) * 4) * (1 + 0.25 * Klvl!J137)</f>
        <v>0</v>
      </c>
      <c r="K138" s="24">
        <f>eff!K137*(1+MAX(-0.1,MIN(0.1,IF(tb!K137&gt;0,tw!K137/tb!K137-0.48,0))) * 4) * (1 + 0.25 * Klvl!K137)</f>
        <v>0</v>
      </c>
      <c r="L138" s="24">
        <f>eff!L137*(1+MAX(-0.1,MIN(0.1,IF(tb!L137&gt;0,tw!L137/tb!L137-0.48,0))) * 4) * (1 + 0.25 * Klvl!L137)</f>
        <v>0</v>
      </c>
      <c r="M138" s="24">
        <f>eff!M137*(1+MAX(-0.1,MIN(0.1,IF(tb!M137&gt;0,tw!M137/tb!M137-0.48,0))) * 4) * (1 + 0.25 * Klvl!M137)</f>
        <v>0</v>
      </c>
      <c r="N138" s="24">
        <f>eff!N137*(1+MAX(-0.1,MIN(0.1,IF(tb!N137&gt;0,tw!N137/tb!N137-0.48,0))) * 4) * (1 + 0.25 * Klvl!N137)</f>
        <v>0</v>
      </c>
      <c r="O138" s="24">
        <f>eff!O137*(1+MAX(-0.1,MIN(0.1,IF(tb!O137&gt;0,tw!O137/tb!O137-0.48,0))) * 4) * (1 + 0.25 * Klvl!O137)</f>
        <v>0</v>
      </c>
      <c r="P138" s="24"/>
      <c r="Q138" s="24">
        <f>eff!Q137*(1+MAX(-0.1,MIN(0.1,IF(tb!Q137&gt;0,tw!Q137/tb!Q137-0.48,0))) * 4) * (1 + 0.25 * Klvl!Q137)</f>
        <v>0</v>
      </c>
      <c r="R138" s="24">
        <f>eff!R137*(1+MAX(-0.1,MIN(0.1,IF(tb!R137&gt;0,tw!R137/tb!R137-0.48,0))) * 4) * (1 + 0.25 * Klvl!R137)</f>
        <v>0</v>
      </c>
      <c r="S138" s="24">
        <f>eff!S137*(1+MAX(-0.1,MIN(0.1,IF(tb!S137&gt;0,tw!S137/tb!S137-0.48,0))) * 4) * (1 + 0.25 * Klvl!S137)</f>
        <v>0</v>
      </c>
      <c r="T138" s="24">
        <f>eff!T137*(1+MAX(-0.1,MIN(0.1,IF(tb!T137&gt;0,tw!T137/tb!T137-0.48,0))) * 4) * (1 + 0.25 * Klvl!T137)</f>
        <v>0</v>
      </c>
      <c r="U138" s="24">
        <f>eff!U137*(1+MAX(-0.1,MIN(0.1,IF(tb!U137&gt;0,tw!U137/tb!U137-0.48,0))) * 4) * (1 + 0.25 * Klvl!U137)</f>
        <v>0</v>
      </c>
      <c r="V138" s="24">
        <f>eff!V137*(1+MAX(-0.1,MIN(0.1,IF(tb!V137&gt;0,tw!V137/tb!V137-0.48,0))) * 4) * (1 + 0.25 * Klvl!V137)</f>
        <v>0</v>
      </c>
      <c r="W138" s="24">
        <f>eff!W137*(1+MAX(-0.1,MIN(0.1,IF(tb!W137&gt;0,tw!W137/tb!W137-0.48,0))) * 4) * (1 + 0.25 * Klvl!W137)</f>
        <v>0</v>
      </c>
      <c r="X138" s="24">
        <f>eff!X137*(1+MAX(-0.1,MIN(0.1,IF(tb!X137&gt;0,tw!X137/tb!X137-0.48,0))) * 4) * (1 + 0.25 * Klvl!X137)</f>
        <v>0</v>
      </c>
      <c r="Y138" s="24">
        <f>eff!Y137*(1+MAX(-0.1,MIN(0.1,IF(tb!Y137&gt;0,tw!Y137/tb!Y137-0.48,0))) * 4) * (1 + 0.25 * Klvl!Y137)</f>
        <v>0</v>
      </c>
      <c r="Z138" s="24">
        <f>eff!Z137*(1+MAX(-0.1,MIN(0.1,IF(tb!Z137&gt;0,tw!Z137/tb!Z137-0.48,0))) * 4) * (1 + 0.25 * Klvl!Z137)</f>
        <v>0</v>
      </c>
      <c r="AA138" s="24">
        <f>eff!AA137*(1+MAX(-0.1,MIN(0.1,IF(tb!AA137&gt;0,tw!AA137/tb!AA137-0.48,0))) * 4) * (1 + 0.25 * Klvl!AA137)</f>
        <v>0</v>
      </c>
      <c r="AB138" s="24">
        <f>eff!AB137*(1+MAX(-0.1,MIN(0.1,IF(tb!AB137&gt;0,tw!AB137/tb!AB137-0.48,0))) * 4) * (1 + 0.25 * Klvl!AB137)</f>
        <v>0</v>
      </c>
      <c r="AC138" s="24">
        <f>eff!AC137*(1+MAX(-0.1,MIN(0.1,IF(tb!AC137&gt;0,tw!AC137/tb!AC137-0.48,0))) * 4) * (1 + 0.25 * Klvl!AC137)</f>
        <v>0</v>
      </c>
      <c r="AD138" s="24">
        <f>eff!AD137*(1+MAX(-0.1,MIN(0.1,IF(tb!AD137&gt;0,tw!AD137/tb!AD137-0.48,0))) * 4) * (1 + 0.25 * Klvl!AD137)</f>
        <v>0</v>
      </c>
      <c r="AE138" s="24">
        <f>eff!AE137*(1+MAX(-0.1,MIN(0.1,IF(tb!AE137&gt;0,tw!AE137/tb!AE137-0.48,0))) * 4) * (1 + 0.25 * Klvl!AE137)</f>
        <v>0</v>
      </c>
      <c r="AF138" s="24"/>
      <c r="AG138" s="28">
        <f t="shared" si="6"/>
        <v>0</v>
      </c>
      <c r="AH138" s="28">
        <f t="shared" si="7"/>
        <v>0</v>
      </c>
      <c r="AI138" s="30">
        <f t="shared" si="8"/>
        <v>0</v>
      </c>
    </row>
    <row r="139" spans="1:35" s="25" customFormat="1" ht="12" x14ac:dyDescent="0.2">
      <c r="A139" s="24">
        <f>eff!A138*(1+MAX(-0.1,MIN(0.1,IF(tb!A138&gt;0,tw!A138/tb!A138-0.48,0))) * 4) * (1 + 0.25 * Klvl!A138)</f>
        <v>0</v>
      </c>
      <c r="B139" s="24">
        <f>eff!B138*(1+MAX(-0.1,MIN(0.1,IF(tb!B138&gt;0,tw!B138/tb!B138-0.48,0))) * 4) * (1 + 0.25 * Klvl!B138)</f>
        <v>0</v>
      </c>
      <c r="C139" s="24">
        <f>eff!C138*(1+MAX(-0.1,MIN(0.1,IF(tb!C138&gt;0,tw!C138/tb!C138-0.48,0))) * 4) * (1 + 0.25 * Klvl!C138)</f>
        <v>0</v>
      </c>
      <c r="D139" s="24">
        <f>eff!D138*(1+MAX(-0.1,MIN(0.1,IF(tb!D138&gt;0,tw!D138/tb!D138-0.48,0))) * 4) * (1 + 0.25 * Klvl!D138)</f>
        <v>0</v>
      </c>
      <c r="E139" s="24">
        <f>eff!E138*(1+MAX(-0.1,MIN(0.1,IF(tb!E138&gt;0,tw!E138/tb!E138-0.48,0))) * 4) * (1 + 0.25 * Klvl!E138)</f>
        <v>0</v>
      </c>
      <c r="F139" s="24">
        <f>eff!F138*(1+MAX(-0.1,MIN(0.1,IF(tb!F138&gt;0,tw!F138/tb!F138-0.48,0))) * 4) * (1 + 0.25 * Klvl!F138)</f>
        <v>0</v>
      </c>
      <c r="G139" s="24">
        <f>eff!G138*(1+MAX(-0.1,MIN(0.1,IF(tb!G138&gt;0,tw!G138/tb!G138-0.48,0))) * 4) * (1 + 0.25 * Klvl!G138)</f>
        <v>0</v>
      </c>
      <c r="H139" s="24">
        <f>eff!H138*(1+MAX(-0.1,MIN(0.1,IF(tb!H138&gt;0,tw!H138/tb!H138-0.48,0))) * 4) * (1 + 0.25 * Klvl!H138)</f>
        <v>0</v>
      </c>
      <c r="I139" s="24">
        <f>eff!I138*(1+MAX(-0.1,MIN(0.1,IF(tb!I138&gt;0,tw!I138/tb!I138-0.48,0))) * 4) * (1 + 0.25 * Klvl!I138)</f>
        <v>0</v>
      </c>
      <c r="J139" s="24">
        <f>eff!J138*(1+MAX(-0.1,MIN(0.1,IF(tb!J138&gt;0,tw!J138/tb!J138-0.48,0))) * 4) * (1 + 0.25 * Klvl!J138)</f>
        <v>0</v>
      </c>
      <c r="K139" s="24">
        <f>eff!K138*(1+MAX(-0.1,MIN(0.1,IF(tb!K138&gt;0,tw!K138/tb!K138-0.48,0))) * 4) * (1 + 0.25 * Klvl!K138)</f>
        <v>0</v>
      </c>
      <c r="L139" s="24">
        <f>eff!L138*(1+MAX(-0.1,MIN(0.1,IF(tb!L138&gt;0,tw!L138/tb!L138-0.48,0))) * 4) * (1 + 0.25 * Klvl!L138)</f>
        <v>0</v>
      </c>
      <c r="M139" s="24">
        <f>eff!M138*(1+MAX(-0.1,MIN(0.1,IF(tb!M138&gt;0,tw!M138/tb!M138-0.48,0))) * 4) * (1 + 0.25 * Klvl!M138)</f>
        <v>0</v>
      </c>
      <c r="N139" s="24">
        <f>eff!N138*(1+MAX(-0.1,MIN(0.1,IF(tb!N138&gt;0,tw!N138/tb!N138-0.48,0))) * 4) * (1 + 0.25 * Klvl!N138)</f>
        <v>0</v>
      </c>
      <c r="O139" s="24">
        <f>eff!O138*(1+MAX(-0.1,MIN(0.1,IF(tb!O138&gt;0,tw!O138/tb!O138-0.48,0))) * 4) * (1 + 0.25 * Klvl!O138)</f>
        <v>0</v>
      </c>
      <c r="P139" s="24"/>
      <c r="Q139" s="24">
        <f>eff!Q138*(1+MAX(-0.1,MIN(0.1,IF(tb!Q138&gt;0,tw!Q138/tb!Q138-0.48,0))) * 4) * (1 + 0.25 * Klvl!Q138)</f>
        <v>0</v>
      </c>
      <c r="R139" s="24">
        <f>eff!R138*(1+MAX(-0.1,MIN(0.1,IF(tb!R138&gt;0,tw!R138/tb!R138-0.48,0))) * 4) * (1 + 0.25 * Klvl!R138)</f>
        <v>0</v>
      </c>
      <c r="S139" s="24">
        <f>eff!S138*(1+MAX(-0.1,MIN(0.1,IF(tb!S138&gt;0,tw!S138/tb!S138-0.48,0))) * 4) * (1 + 0.25 * Klvl!S138)</f>
        <v>0</v>
      </c>
      <c r="T139" s="24">
        <f>eff!T138*(1+MAX(-0.1,MIN(0.1,IF(tb!T138&gt;0,tw!T138/tb!T138-0.48,0))) * 4) * (1 + 0.25 * Klvl!T138)</f>
        <v>0</v>
      </c>
      <c r="U139" s="24">
        <f>eff!U138*(1+MAX(-0.1,MIN(0.1,IF(tb!U138&gt;0,tw!U138/tb!U138-0.48,0))) * 4) * (1 + 0.25 * Klvl!U138)</f>
        <v>0</v>
      </c>
      <c r="V139" s="24">
        <f>eff!V138*(1+MAX(-0.1,MIN(0.1,IF(tb!V138&gt;0,tw!V138/tb!V138-0.48,0))) * 4) * (1 + 0.25 * Klvl!V138)</f>
        <v>0</v>
      </c>
      <c r="W139" s="24">
        <f>eff!W138*(1+MAX(-0.1,MIN(0.1,IF(tb!W138&gt;0,tw!W138/tb!W138-0.48,0))) * 4) * (1 + 0.25 * Klvl!W138)</f>
        <v>0</v>
      </c>
      <c r="X139" s="24">
        <f>eff!X138*(1+MAX(-0.1,MIN(0.1,IF(tb!X138&gt;0,tw!X138/tb!X138-0.48,0))) * 4) * (1 + 0.25 * Klvl!X138)</f>
        <v>0</v>
      </c>
      <c r="Y139" s="24">
        <f>eff!Y138*(1+MAX(-0.1,MIN(0.1,IF(tb!Y138&gt;0,tw!Y138/tb!Y138-0.48,0))) * 4) * (1 + 0.25 * Klvl!Y138)</f>
        <v>0</v>
      </c>
      <c r="Z139" s="24">
        <f>eff!Z138*(1+MAX(-0.1,MIN(0.1,IF(tb!Z138&gt;0,tw!Z138/tb!Z138-0.48,0))) * 4) * (1 + 0.25 * Klvl!Z138)</f>
        <v>0</v>
      </c>
      <c r="AA139" s="24">
        <f>eff!AA138*(1+MAX(-0.1,MIN(0.1,IF(tb!AA138&gt;0,tw!AA138/tb!AA138-0.48,0))) * 4) * (1 + 0.25 * Klvl!AA138)</f>
        <v>0</v>
      </c>
      <c r="AB139" s="24">
        <f>eff!AB138*(1+MAX(-0.1,MIN(0.1,IF(tb!AB138&gt;0,tw!AB138/tb!AB138-0.48,0))) * 4) * (1 + 0.25 * Klvl!AB138)</f>
        <v>0</v>
      </c>
      <c r="AC139" s="24">
        <f>eff!AC138*(1+MAX(-0.1,MIN(0.1,IF(tb!AC138&gt;0,tw!AC138/tb!AC138-0.48,0))) * 4) * (1 + 0.25 * Klvl!AC138)</f>
        <v>0</v>
      </c>
      <c r="AD139" s="24">
        <f>eff!AD138*(1+MAX(-0.1,MIN(0.1,IF(tb!AD138&gt;0,tw!AD138/tb!AD138-0.48,0))) * 4) * (1 + 0.25 * Klvl!AD138)</f>
        <v>0</v>
      </c>
      <c r="AE139" s="24">
        <f>eff!AE138*(1+MAX(-0.1,MIN(0.1,IF(tb!AE138&gt;0,tw!AE138/tb!AE138-0.48,0))) * 4) * (1 + 0.25 * Klvl!AE138)</f>
        <v>0</v>
      </c>
      <c r="AF139" s="24"/>
      <c r="AG139" s="28">
        <f t="shared" si="6"/>
        <v>0</v>
      </c>
      <c r="AH139" s="28">
        <f t="shared" si="7"/>
        <v>0</v>
      </c>
      <c r="AI139" s="30">
        <f t="shared" si="8"/>
        <v>0</v>
      </c>
    </row>
    <row r="140" spans="1:35" s="25" customFormat="1" ht="12" x14ac:dyDescent="0.2">
      <c r="A140" s="24">
        <f>eff!A139*(1+MAX(-0.1,MIN(0.1,IF(tb!A139&gt;0,tw!A139/tb!A139-0.48,0))) * 4) * (1 + 0.25 * Klvl!A139)</f>
        <v>0</v>
      </c>
      <c r="B140" s="24">
        <f>eff!B139*(1+MAX(-0.1,MIN(0.1,IF(tb!B139&gt;0,tw!B139/tb!B139-0.48,0))) * 4) * (1 + 0.25 * Klvl!B139)</f>
        <v>0</v>
      </c>
      <c r="C140" s="24">
        <f>eff!C139*(1+MAX(-0.1,MIN(0.1,IF(tb!C139&gt;0,tw!C139/tb!C139-0.48,0))) * 4) * (1 + 0.25 * Klvl!C139)</f>
        <v>0</v>
      </c>
      <c r="D140" s="24">
        <f>eff!D139*(1+MAX(-0.1,MIN(0.1,IF(tb!D139&gt;0,tw!D139/tb!D139-0.48,0))) * 4) * (1 + 0.25 * Klvl!D139)</f>
        <v>0</v>
      </c>
      <c r="E140" s="24">
        <f>eff!E139*(1+MAX(-0.1,MIN(0.1,IF(tb!E139&gt;0,tw!E139/tb!E139-0.48,0))) * 4) * (1 + 0.25 * Klvl!E139)</f>
        <v>0</v>
      </c>
      <c r="F140" s="24">
        <f>eff!F139*(1+MAX(-0.1,MIN(0.1,IF(tb!F139&gt;0,tw!F139/tb!F139-0.48,0))) * 4) * (1 + 0.25 * Klvl!F139)</f>
        <v>0</v>
      </c>
      <c r="G140" s="24">
        <f>eff!G139*(1+MAX(-0.1,MIN(0.1,IF(tb!G139&gt;0,tw!G139/tb!G139-0.48,0))) * 4) * (1 + 0.25 * Klvl!G139)</f>
        <v>0</v>
      </c>
      <c r="H140" s="24">
        <f>eff!H139*(1+MAX(-0.1,MIN(0.1,IF(tb!H139&gt;0,tw!H139/tb!H139-0.48,0))) * 4) * (1 + 0.25 * Klvl!H139)</f>
        <v>0</v>
      </c>
      <c r="I140" s="24">
        <f>eff!I139*(1+MAX(-0.1,MIN(0.1,IF(tb!I139&gt;0,tw!I139/tb!I139-0.48,0))) * 4) * (1 + 0.25 * Klvl!I139)</f>
        <v>0</v>
      </c>
      <c r="J140" s="24">
        <f>eff!J139*(1+MAX(-0.1,MIN(0.1,IF(tb!J139&gt;0,tw!J139/tb!J139-0.48,0))) * 4) * (1 + 0.25 * Klvl!J139)</f>
        <v>0</v>
      </c>
      <c r="K140" s="24">
        <f>eff!K139*(1+MAX(-0.1,MIN(0.1,IF(tb!K139&gt;0,tw!K139/tb!K139-0.48,0))) * 4) * (1 + 0.25 * Klvl!K139)</f>
        <v>0</v>
      </c>
      <c r="L140" s="24">
        <f>eff!L139*(1+MAX(-0.1,MIN(0.1,IF(tb!L139&gt;0,tw!L139/tb!L139-0.48,0))) * 4) * (1 + 0.25 * Klvl!L139)</f>
        <v>0</v>
      </c>
      <c r="M140" s="24">
        <f>eff!M139*(1+MAX(-0.1,MIN(0.1,IF(tb!M139&gt;0,tw!M139/tb!M139-0.48,0))) * 4) * (1 + 0.25 * Klvl!M139)</f>
        <v>0</v>
      </c>
      <c r="N140" s="24">
        <f>eff!N139*(1+MAX(-0.1,MIN(0.1,IF(tb!N139&gt;0,tw!N139/tb!N139-0.48,0))) * 4) * (1 + 0.25 * Klvl!N139)</f>
        <v>0</v>
      </c>
      <c r="O140" s="24">
        <f>eff!O139*(1+MAX(-0.1,MIN(0.1,IF(tb!O139&gt;0,tw!O139/tb!O139-0.48,0))) * 4) * (1 + 0.25 * Klvl!O139)</f>
        <v>0</v>
      </c>
      <c r="P140" s="24"/>
      <c r="Q140" s="24">
        <f>eff!Q139*(1+MAX(-0.1,MIN(0.1,IF(tb!Q139&gt;0,tw!Q139/tb!Q139-0.48,0))) * 4) * (1 + 0.25 * Klvl!Q139)</f>
        <v>0</v>
      </c>
      <c r="R140" s="24">
        <f>eff!R139*(1+MAX(-0.1,MIN(0.1,IF(tb!R139&gt;0,tw!R139/tb!R139-0.48,0))) * 4) * (1 + 0.25 * Klvl!R139)</f>
        <v>0</v>
      </c>
      <c r="S140" s="24">
        <f>eff!S139*(1+MAX(-0.1,MIN(0.1,IF(tb!S139&gt;0,tw!S139/tb!S139-0.48,0))) * 4) * (1 + 0.25 * Klvl!S139)</f>
        <v>0</v>
      </c>
      <c r="T140" s="24">
        <f>eff!T139*(1+MAX(-0.1,MIN(0.1,IF(tb!T139&gt;0,tw!T139/tb!T139-0.48,0))) * 4) * (1 + 0.25 * Klvl!T139)</f>
        <v>0</v>
      </c>
      <c r="U140" s="24">
        <f>eff!U139*(1+MAX(-0.1,MIN(0.1,IF(tb!U139&gt;0,tw!U139/tb!U139-0.48,0))) * 4) * (1 + 0.25 * Klvl!U139)</f>
        <v>0</v>
      </c>
      <c r="V140" s="24">
        <f>eff!V139*(1+MAX(-0.1,MIN(0.1,IF(tb!V139&gt;0,tw!V139/tb!V139-0.48,0))) * 4) * (1 + 0.25 * Klvl!V139)</f>
        <v>0</v>
      </c>
      <c r="W140" s="24">
        <f>eff!W139*(1+MAX(-0.1,MIN(0.1,IF(tb!W139&gt;0,tw!W139/tb!W139-0.48,0))) * 4) * (1 + 0.25 * Klvl!W139)</f>
        <v>0</v>
      </c>
      <c r="X140" s="24">
        <f>eff!X139*(1+MAX(-0.1,MIN(0.1,IF(tb!X139&gt;0,tw!X139/tb!X139-0.48,0))) * 4) * (1 + 0.25 * Klvl!X139)</f>
        <v>0</v>
      </c>
      <c r="Y140" s="24">
        <f>eff!Y139*(1+MAX(-0.1,MIN(0.1,IF(tb!Y139&gt;0,tw!Y139/tb!Y139-0.48,0))) * 4) * (1 + 0.25 * Klvl!Y139)</f>
        <v>0</v>
      </c>
      <c r="Z140" s="24">
        <f>eff!Z139*(1+MAX(-0.1,MIN(0.1,IF(tb!Z139&gt;0,tw!Z139/tb!Z139-0.48,0))) * 4) * (1 + 0.25 * Klvl!Z139)</f>
        <v>0</v>
      </c>
      <c r="AA140" s="24">
        <f>eff!AA139*(1+MAX(-0.1,MIN(0.1,IF(tb!AA139&gt;0,tw!AA139/tb!AA139-0.48,0))) * 4) * (1 + 0.25 * Klvl!AA139)</f>
        <v>0</v>
      </c>
      <c r="AB140" s="24">
        <f>eff!AB139*(1+MAX(-0.1,MIN(0.1,IF(tb!AB139&gt;0,tw!AB139/tb!AB139-0.48,0))) * 4) * (1 + 0.25 * Klvl!AB139)</f>
        <v>0</v>
      </c>
      <c r="AC140" s="24">
        <f>eff!AC139*(1+MAX(-0.1,MIN(0.1,IF(tb!AC139&gt;0,tw!AC139/tb!AC139-0.48,0))) * 4) * (1 + 0.25 * Klvl!AC139)</f>
        <v>0</v>
      </c>
      <c r="AD140" s="24">
        <f>eff!AD139*(1+MAX(-0.1,MIN(0.1,IF(tb!AD139&gt;0,tw!AD139/tb!AD139-0.48,0))) * 4) * (1 + 0.25 * Klvl!AD139)</f>
        <v>0</v>
      </c>
      <c r="AE140" s="24">
        <f>eff!AE139*(1+MAX(-0.1,MIN(0.1,IF(tb!AE139&gt;0,tw!AE139/tb!AE139-0.48,0))) * 4) * (1 + 0.25 * Klvl!AE139)</f>
        <v>0</v>
      </c>
      <c r="AF140" s="24"/>
      <c r="AG140" s="28">
        <f t="shared" si="6"/>
        <v>0</v>
      </c>
      <c r="AH140" s="28">
        <f t="shared" si="7"/>
        <v>0</v>
      </c>
      <c r="AI140" s="30">
        <f t="shared" si="8"/>
        <v>0</v>
      </c>
    </row>
    <row r="141" spans="1:35" s="25" customFormat="1" ht="12" x14ac:dyDescent="0.2">
      <c r="A141" s="24">
        <f>eff!A140*(1+MAX(-0.1,MIN(0.1,IF(tb!A140&gt;0,tw!A140/tb!A140-0.48,0))) * 4) * (1 + 0.25 * Klvl!A140)</f>
        <v>0</v>
      </c>
      <c r="B141" s="24">
        <f>eff!B140*(1+MAX(-0.1,MIN(0.1,IF(tb!B140&gt;0,tw!B140/tb!B140-0.48,0))) * 4) * (1 + 0.25 * Klvl!B140)</f>
        <v>0</v>
      </c>
      <c r="C141" s="24">
        <f>eff!C140*(1+MAX(-0.1,MIN(0.1,IF(tb!C140&gt;0,tw!C140/tb!C140-0.48,0))) * 4) * (1 + 0.25 * Klvl!C140)</f>
        <v>0</v>
      </c>
      <c r="D141" s="24">
        <f>eff!D140*(1+MAX(-0.1,MIN(0.1,IF(tb!D140&gt;0,tw!D140/tb!D140-0.48,0))) * 4) * (1 + 0.25 * Klvl!D140)</f>
        <v>0</v>
      </c>
      <c r="E141" s="24">
        <f>eff!E140*(1+MAX(-0.1,MIN(0.1,IF(tb!E140&gt;0,tw!E140/tb!E140-0.48,0))) * 4) * (1 + 0.25 * Klvl!E140)</f>
        <v>0</v>
      </c>
      <c r="F141" s="24">
        <f>eff!F140*(1+MAX(-0.1,MIN(0.1,IF(tb!F140&gt;0,tw!F140/tb!F140-0.48,0))) * 4) * (1 + 0.25 * Klvl!F140)</f>
        <v>0</v>
      </c>
      <c r="G141" s="24">
        <f>eff!G140*(1+MAX(-0.1,MIN(0.1,IF(tb!G140&gt;0,tw!G140/tb!G140-0.48,0))) * 4) * (1 + 0.25 * Klvl!G140)</f>
        <v>0</v>
      </c>
      <c r="H141" s="24">
        <f>eff!H140*(1+MAX(-0.1,MIN(0.1,IF(tb!H140&gt;0,tw!H140/tb!H140-0.48,0))) * 4) * (1 + 0.25 * Klvl!H140)</f>
        <v>0</v>
      </c>
      <c r="I141" s="24">
        <f>eff!I140*(1+MAX(-0.1,MIN(0.1,IF(tb!I140&gt;0,tw!I140/tb!I140-0.48,0))) * 4) * (1 + 0.25 * Klvl!I140)</f>
        <v>0</v>
      </c>
      <c r="J141" s="24">
        <f>eff!J140*(1+MAX(-0.1,MIN(0.1,IF(tb!J140&gt;0,tw!J140/tb!J140-0.48,0))) * 4) * (1 + 0.25 * Klvl!J140)</f>
        <v>0</v>
      </c>
      <c r="K141" s="24">
        <f>eff!K140*(1+MAX(-0.1,MIN(0.1,IF(tb!K140&gt;0,tw!K140/tb!K140-0.48,0))) * 4) * (1 + 0.25 * Klvl!K140)</f>
        <v>0</v>
      </c>
      <c r="L141" s="24">
        <f>eff!L140*(1+MAX(-0.1,MIN(0.1,IF(tb!L140&gt;0,tw!L140/tb!L140-0.48,0))) * 4) * (1 + 0.25 * Klvl!L140)</f>
        <v>0</v>
      </c>
      <c r="M141" s="24">
        <f>eff!M140*(1+MAX(-0.1,MIN(0.1,IF(tb!M140&gt;0,tw!M140/tb!M140-0.48,0))) * 4) * (1 + 0.25 * Klvl!M140)</f>
        <v>0</v>
      </c>
      <c r="N141" s="24">
        <f>eff!N140*(1+MAX(-0.1,MIN(0.1,IF(tb!N140&gt;0,tw!N140/tb!N140-0.48,0))) * 4) * (1 + 0.25 * Klvl!N140)</f>
        <v>0</v>
      </c>
      <c r="O141" s="24">
        <f>eff!O140*(1+MAX(-0.1,MIN(0.1,IF(tb!O140&gt;0,tw!O140/tb!O140-0.48,0))) * 4) * (1 + 0.25 * Klvl!O140)</f>
        <v>0</v>
      </c>
      <c r="P141" s="24"/>
      <c r="Q141" s="24">
        <f>eff!Q140*(1+MAX(-0.1,MIN(0.1,IF(tb!Q140&gt;0,tw!Q140/tb!Q140-0.48,0))) * 4) * (1 + 0.25 * Klvl!Q140)</f>
        <v>0</v>
      </c>
      <c r="R141" s="24">
        <f>eff!R140*(1+MAX(-0.1,MIN(0.1,IF(tb!R140&gt;0,tw!R140/tb!R140-0.48,0))) * 4) * (1 + 0.25 * Klvl!R140)</f>
        <v>0</v>
      </c>
      <c r="S141" s="24">
        <f>eff!S140*(1+MAX(-0.1,MIN(0.1,IF(tb!S140&gt;0,tw!S140/tb!S140-0.48,0))) * 4) * (1 + 0.25 * Klvl!S140)</f>
        <v>0</v>
      </c>
      <c r="T141" s="24">
        <f>eff!T140*(1+MAX(-0.1,MIN(0.1,IF(tb!T140&gt;0,tw!T140/tb!T140-0.48,0))) * 4) * (1 + 0.25 * Klvl!T140)</f>
        <v>0</v>
      </c>
      <c r="U141" s="24">
        <f>eff!U140*(1+MAX(-0.1,MIN(0.1,IF(tb!U140&gt;0,tw!U140/tb!U140-0.48,0))) * 4) * (1 + 0.25 * Klvl!U140)</f>
        <v>0</v>
      </c>
      <c r="V141" s="24">
        <f>eff!V140*(1+MAX(-0.1,MIN(0.1,IF(tb!V140&gt;0,tw!V140/tb!V140-0.48,0))) * 4) * (1 + 0.25 * Klvl!V140)</f>
        <v>0</v>
      </c>
      <c r="W141" s="24">
        <f>eff!W140*(1+MAX(-0.1,MIN(0.1,IF(tb!W140&gt;0,tw!W140/tb!W140-0.48,0))) * 4) * (1 + 0.25 * Klvl!W140)</f>
        <v>0</v>
      </c>
      <c r="X141" s="24">
        <f>eff!X140*(1+MAX(-0.1,MIN(0.1,IF(tb!X140&gt;0,tw!X140/tb!X140-0.48,0))) * 4) * (1 + 0.25 * Klvl!X140)</f>
        <v>0</v>
      </c>
      <c r="Y141" s="24">
        <f>eff!Y140*(1+MAX(-0.1,MIN(0.1,IF(tb!Y140&gt;0,tw!Y140/tb!Y140-0.48,0))) * 4) * (1 + 0.25 * Klvl!Y140)</f>
        <v>0</v>
      </c>
      <c r="Z141" s="24">
        <f>eff!Z140*(1+MAX(-0.1,MIN(0.1,IF(tb!Z140&gt;0,tw!Z140/tb!Z140-0.48,0))) * 4) * (1 + 0.25 * Klvl!Z140)</f>
        <v>0</v>
      </c>
      <c r="AA141" s="24">
        <f>eff!AA140*(1+MAX(-0.1,MIN(0.1,IF(tb!AA140&gt;0,tw!AA140/tb!AA140-0.48,0))) * 4) * (1 + 0.25 * Klvl!AA140)</f>
        <v>0</v>
      </c>
      <c r="AB141" s="24">
        <f>eff!AB140*(1+MAX(-0.1,MIN(0.1,IF(tb!AB140&gt;0,tw!AB140/tb!AB140-0.48,0))) * 4) * (1 + 0.25 * Klvl!AB140)</f>
        <v>0</v>
      </c>
      <c r="AC141" s="24">
        <f>eff!AC140*(1+MAX(-0.1,MIN(0.1,IF(tb!AC140&gt;0,tw!AC140/tb!AC140-0.48,0))) * 4) * (1 + 0.25 * Klvl!AC140)</f>
        <v>0</v>
      </c>
      <c r="AD141" s="24">
        <f>eff!AD140*(1+MAX(-0.1,MIN(0.1,IF(tb!AD140&gt;0,tw!AD140/tb!AD140-0.48,0))) * 4) * (1 + 0.25 * Klvl!AD140)</f>
        <v>0</v>
      </c>
      <c r="AE141" s="24">
        <f>eff!AE140*(1+MAX(-0.1,MIN(0.1,IF(tb!AE140&gt;0,tw!AE140/tb!AE140-0.48,0))) * 4) * (1 + 0.25 * Klvl!AE140)</f>
        <v>0</v>
      </c>
      <c r="AF141" s="24"/>
      <c r="AG141" s="28">
        <f t="shared" si="6"/>
        <v>0</v>
      </c>
      <c r="AH141" s="28">
        <f t="shared" si="7"/>
        <v>0</v>
      </c>
      <c r="AI141" s="30">
        <f t="shared" si="8"/>
        <v>0</v>
      </c>
    </row>
    <row r="142" spans="1:35" s="25" customFormat="1" ht="12" x14ac:dyDescent="0.2">
      <c r="A142" s="24">
        <f>eff!A141*(1+MAX(-0.1,MIN(0.1,IF(tb!A141&gt;0,tw!A141/tb!A141-0.48,0))) * 4) * (1 + 0.25 * Klvl!A141)</f>
        <v>0</v>
      </c>
      <c r="B142" s="24">
        <f>eff!B141*(1+MAX(-0.1,MIN(0.1,IF(tb!B141&gt;0,tw!B141/tb!B141-0.48,0))) * 4) * (1 + 0.25 * Klvl!B141)</f>
        <v>0</v>
      </c>
      <c r="C142" s="24">
        <f>eff!C141*(1+MAX(-0.1,MIN(0.1,IF(tb!C141&gt;0,tw!C141/tb!C141-0.48,0))) * 4) * (1 + 0.25 * Klvl!C141)</f>
        <v>0</v>
      </c>
      <c r="D142" s="24">
        <f>eff!D141*(1+MAX(-0.1,MIN(0.1,IF(tb!D141&gt;0,tw!D141/tb!D141-0.48,0))) * 4) * (1 + 0.25 * Klvl!D141)</f>
        <v>0</v>
      </c>
      <c r="E142" s="24">
        <f>eff!E141*(1+MAX(-0.1,MIN(0.1,IF(tb!E141&gt;0,tw!E141/tb!E141-0.48,0))) * 4) * (1 + 0.25 * Klvl!E141)</f>
        <v>0</v>
      </c>
      <c r="F142" s="24">
        <f>eff!F141*(1+MAX(-0.1,MIN(0.1,IF(tb!F141&gt;0,tw!F141/tb!F141-0.48,0))) * 4) * (1 + 0.25 * Klvl!F141)</f>
        <v>0</v>
      </c>
      <c r="G142" s="24">
        <f>eff!G141*(1+MAX(-0.1,MIN(0.1,IF(tb!G141&gt;0,tw!G141/tb!G141-0.48,0))) * 4) * (1 + 0.25 * Klvl!G141)</f>
        <v>0</v>
      </c>
      <c r="H142" s="24">
        <f>eff!H141*(1+MAX(-0.1,MIN(0.1,IF(tb!H141&gt;0,tw!H141/tb!H141-0.48,0))) * 4) * (1 + 0.25 * Klvl!H141)</f>
        <v>0</v>
      </c>
      <c r="I142" s="24">
        <f>eff!I141*(1+MAX(-0.1,MIN(0.1,IF(tb!I141&gt;0,tw!I141/tb!I141-0.48,0))) * 4) * (1 + 0.25 * Klvl!I141)</f>
        <v>0</v>
      </c>
      <c r="J142" s="24">
        <f>eff!J141*(1+MAX(-0.1,MIN(0.1,IF(tb!J141&gt;0,tw!J141/tb!J141-0.48,0))) * 4) * (1 + 0.25 * Klvl!J141)</f>
        <v>0</v>
      </c>
      <c r="K142" s="24">
        <f>eff!K141*(1+MAX(-0.1,MIN(0.1,IF(tb!K141&gt;0,tw!K141/tb!K141-0.48,0))) * 4) * (1 + 0.25 * Klvl!K141)</f>
        <v>0</v>
      </c>
      <c r="L142" s="24">
        <f>eff!L141*(1+MAX(-0.1,MIN(0.1,IF(tb!L141&gt;0,tw!L141/tb!L141-0.48,0))) * 4) * (1 + 0.25 * Klvl!L141)</f>
        <v>0</v>
      </c>
      <c r="M142" s="24">
        <f>eff!M141*(1+MAX(-0.1,MIN(0.1,IF(tb!M141&gt;0,tw!M141/tb!M141-0.48,0))) * 4) * (1 + 0.25 * Klvl!M141)</f>
        <v>0</v>
      </c>
      <c r="N142" s="24">
        <f>eff!N141*(1+MAX(-0.1,MIN(0.1,IF(tb!N141&gt;0,tw!N141/tb!N141-0.48,0))) * 4) * (1 + 0.25 * Klvl!N141)</f>
        <v>0</v>
      </c>
      <c r="O142" s="24">
        <f>eff!O141*(1+MAX(-0.1,MIN(0.1,IF(tb!O141&gt;0,tw!O141/tb!O141-0.48,0))) * 4) * (1 + 0.25 * Klvl!O141)</f>
        <v>0</v>
      </c>
      <c r="P142" s="24"/>
      <c r="Q142" s="24">
        <f>eff!Q141*(1+MAX(-0.1,MIN(0.1,IF(tb!Q141&gt;0,tw!Q141/tb!Q141-0.48,0))) * 4) * (1 + 0.25 * Klvl!Q141)</f>
        <v>0</v>
      </c>
      <c r="R142" s="24">
        <f>eff!R141*(1+MAX(-0.1,MIN(0.1,IF(tb!R141&gt;0,tw!R141/tb!R141-0.48,0))) * 4) * (1 + 0.25 * Klvl!R141)</f>
        <v>0</v>
      </c>
      <c r="S142" s="24">
        <f>eff!S141*(1+MAX(-0.1,MIN(0.1,IF(tb!S141&gt;0,tw!S141/tb!S141-0.48,0))) * 4) * (1 + 0.25 * Klvl!S141)</f>
        <v>0</v>
      </c>
      <c r="T142" s="24">
        <f>eff!T141*(1+MAX(-0.1,MIN(0.1,IF(tb!T141&gt;0,tw!T141/tb!T141-0.48,0))) * 4) * (1 + 0.25 * Klvl!T141)</f>
        <v>0</v>
      </c>
      <c r="U142" s="24">
        <f>eff!U141*(1+MAX(-0.1,MIN(0.1,IF(tb!U141&gt;0,tw!U141/tb!U141-0.48,0))) * 4) * (1 + 0.25 * Klvl!U141)</f>
        <v>0</v>
      </c>
      <c r="V142" s="24">
        <f>eff!V141*(1+MAX(-0.1,MIN(0.1,IF(tb!V141&gt;0,tw!V141/tb!V141-0.48,0))) * 4) * (1 + 0.25 * Klvl!V141)</f>
        <v>0</v>
      </c>
      <c r="W142" s="24">
        <f>eff!W141*(1+MAX(-0.1,MIN(0.1,IF(tb!W141&gt;0,tw!W141/tb!W141-0.48,0))) * 4) * (1 + 0.25 * Klvl!W141)</f>
        <v>0</v>
      </c>
      <c r="X142" s="24">
        <f>eff!X141*(1+MAX(-0.1,MIN(0.1,IF(tb!X141&gt;0,tw!X141/tb!X141-0.48,0))) * 4) * (1 + 0.25 * Klvl!X141)</f>
        <v>0</v>
      </c>
      <c r="Y142" s="24">
        <f>eff!Y141*(1+MAX(-0.1,MIN(0.1,IF(tb!Y141&gt;0,tw!Y141/tb!Y141-0.48,0))) * 4) * (1 + 0.25 * Klvl!Y141)</f>
        <v>0</v>
      </c>
      <c r="Z142" s="24">
        <f>eff!Z141*(1+MAX(-0.1,MIN(0.1,IF(tb!Z141&gt;0,tw!Z141/tb!Z141-0.48,0))) * 4) * (1 + 0.25 * Klvl!Z141)</f>
        <v>0</v>
      </c>
      <c r="AA142" s="24">
        <f>eff!AA141*(1+MAX(-0.1,MIN(0.1,IF(tb!AA141&gt;0,tw!AA141/tb!AA141-0.48,0))) * 4) * (1 + 0.25 * Klvl!AA141)</f>
        <v>0</v>
      </c>
      <c r="AB142" s="24">
        <f>eff!AB141*(1+MAX(-0.1,MIN(0.1,IF(tb!AB141&gt;0,tw!AB141/tb!AB141-0.48,0))) * 4) * (1 + 0.25 * Klvl!AB141)</f>
        <v>0</v>
      </c>
      <c r="AC142" s="24">
        <f>eff!AC141*(1+MAX(-0.1,MIN(0.1,IF(tb!AC141&gt;0,tw!AC141/tb!AC141-0.48,0))) * 4) * (1 + 0.25 * Klvl!AC141)</f>
        <v>0</v>
      </c>
      <c r="AD142" s="24">
        <f>eff!AD141*(1+MAX(-0.1,MIN(0.1,IF(tb!AD141&gt;0,tw!AD141/tb!AD141-0.48,0))) * 4) * (1 + 0.25 * Klvl!AD141)</f>
        <v>0</v>
      </c>
      <c r="AE142" s="24">
        <f>eff!AE141*(1+MAX(-0.1,MIN(0.1,IF(tb!AE141&gt;0,tw!AE141/tb!AE141-0.48,0))) * 4) * (1 + 0.25 * Klvl!AE141)</f>
        <v>0</v>
      </c>
      <c r="AF142" s="24"/>
      <c r="AG142" s="28">
        <f t="shared" si="6"/>
        <v>0</v>
      </c>
      <c r="AH142" s="28">
        <f t="shared" si="7"/>
        <v>0</v>
      </c>
      <c r="AI142" s="30">
        <f t="shared" si="8"/>
        <v>0</v>
      </c>
    </row>
    <row r="143" spans="1:35" s="25" customFormat="1" ht="12" x14ac:dyDescent="0.2">
      <c r="A143" s="24">
        <f>eff!A142*(1+MAX(-0.1,MIN(0.1,IF(tb!A142&gt;0,tw!A142/tb!A142-0.48,0))) * 4) * (1 + 0.25 * Klvl!A142)</f>
        <v>0</v>
      </c>
      <c r="B143" s="24">
        <f>eff!B142*(1+MAX(-0.1,MIN(0.1,IF(tb!B142&gt;0,tw!B142/tb!B142-0.48,0))) * 4) * (1 + 0.25 * Klvl!B142)</f>
        <v>0</v>
      </c>
      <c r="C143" s="24">
        <f>eff!C142*(1+MAX(-0.1,MIN(0.1,IF(tb!C142&gt;0,tw!C142/tb!C142-0.48,0))) * 4) * (1 + 0.25 * Klvl!C142)</f>
        <v>0</v>
      </c>
      <c r="D143" s="24">
        <f>eff!D142*(1+MAX(-0.1,MIN(0.1,IF(tb!D142&gt;0,tw!D142/tb!D142-0.48,0))) * 4) * (1 + 0.25 * Klvl!D142)</f>
        <v>0</v>
      </c>
      <c r="E143" s="24">
        <f>eff!E142*(1+MAX(-0.1,MIN(0.1,IF(tb!E142&gt;0,tw!E142/tb!E142-0.48,0))) * 4) * (1 + 0.25 * Klvl!E142)</f>
        <v>0</v>
      </c>
      <c r="F143" s="24">
        <f>eff!F142*(1+MAX(-0.1,MIN(0.1,IF(tb!F142&gt;0,tw!F142/tb!F142-0.48,0))) * 4) * (1 + 0.25 * Klvl!F142)</f>
        <v>0</v>
      </c>
      <c r="G143" s="24">
        <f>eff!G142*(1+MAX(-0.1,MIN(0.1,IF(tb!G142&gt;0,tw!G142/tb!G142-0.48,0))) * 4) * (1 + 0.25 * Klvl!G142)</f>
        <v>0</v>
      </c>
      <c r="H143" s="24">
        <f>eff!H142*(1+MAX(-0.1,MIN(0.1,IF(tb!H142&gt;0,tw!H142/tb!H142-0.48,0))) * 4) * (1 + 0.25 * Klvl!H142)</f>
        <v>0</v>
      </c>
      <c r="I143" s="24">
        <f>eff!I142*(1+MAX(-0.1,MIN(0.1,IF(tb!I142&gt;0,tw!I142/tb!I142-0.48,0))) * 4) * (1 + 0.25 * Klvl!I142)</f>
        <v>0</v>
      </c>
      <c r="J143" s="24">
        <f>eff!J142*(1+MAX(-0.1,MIN(0.1,IF(tb!J142&gt;0,tw!J142/tb!J142-0.48,0))) * 4) * (1 + 0.25 * Klvl!J142)</f>
        <v>0</v>
      </c>
      <c r="K143" s="24">
        <f>eff!K142*(1+MAX(-0.1,MIN(0.1,IF(tb!K142&gt;0,tw!K142/tb!K142-0.48,0))) * 4) * (1 + 0.25 * Klvl!K142)</f>
        <v>0</v>
      </c>
      <c r="L143" s="24">
        <f>eff!L142*(1+MAX(-0.1,MIN(0.1,IF(tb!L142&gt;0,tw!L142/tb!L142-0.48,0))) * 4) * (1 + 0.25 * Klvl!L142)</f>
        <v>0</v>
      </c>
      <c r="M143" s="24">
        <f>eff!M142*(1+MAX(-0.1,MIN(0.1,IF(tb!M142&gt;0,tw!M142/tb!M142-0.48,0))) * 4) * (1 + 0.25 * Klvl!M142)</f>
        <v>0</v>
      </c>
      <c r="N143" s="24">
        <f>eff!N142*(1+MAX(-0.1,MIN(0.1,IF(tb!N142&gt;0,tw!N142/tb!N142-0.48,0))) * 4) * (1 + 0.25 * Klvl!N142)</f>
        <v>0</v>
      </c>
      <c r="O143" s="24">
        <f>eff!O142*(1+MAX(-0.1,MIN(0.1,IF(tb!O142&gt;0,tw!O142/tb!O142-0.48,0))) * 4) * (1 + 0.25 * Klvl!O142)</f>
        <v>0</v>
      </c>
      <c r="P143" s="24"/>
      <c r="Q143" s="24">
        <f>eff!Q142*(1+MAX(-0.1,MIN(0.1,IF(tb!Q142&gt;0,tw!Q142/tb!Q142-0.48,0))) * 4) * (1 + 0.25 * Klvl!Q142)</f>
        <v>0</v>
      </c>
      <c r="R143" s="24">
        <f>eff!R142*(1+MAX(-0.1,MIN(0.1,IF(tb!R142&gt;0,tw!R142/tb!R142-0.48,0))) * 4) * (1 + 0.25 * Klvl!R142)</f>
        <v>0</v>
      </c>
      <c r="S143" s="24">
        <f>eff!S142*(1+MAX(-0.1,MIN(0.1,IF(tb!S142&gt;0,tw!S142/tb!S142-0.48,0))) * 4) * (1 + 0.25 * Klvl!S142)</f>
        <v>0</v>
      </c>
      <c r="T143" s="24">
        <f>eff!T142*(1+MAX(-0.1,MIN(0.1,IF(tb!T142&gt;0,tw!T142/tb!T142-0.48,0))) * 4) * (1 + 0.25 * Klvl!T142)</f>
        <v>0</v>
      </c>
      <c r="U143" s="24">
        <f>eff!U142*(1+MAX(-0.1,MIN(0.1,IF(tb!U142&gt;0,tw!U142/tb!U142-0.48,0))) * 4) * (1 + 0.25 * Klvl!U142)</f>
        <v>0</v>
      </c>
      <c r="V143" s="24">
        <f>eff!V142*(1+MAX(-0.1,MIN(0.1,IF(tb!V142&gt;0,tw!V142/tb!V142-0.48,0))) * 4) * (1 + 0.25 * Klvl!V142)</f>
        <v>0</v>
      </c>
      <c r="W143" s="24">
        <f>eff!W142*(1+MAX(-0.1,MIN(0.1,IF(tb!W142&gt;0,tw!W142/tb!W142-0.48,0))) * 4) * (1 + 0.25 * Klvl!W142)</f>
        <v>0</v>
      </c>
      <c r="X143" s="24">
        <f>eff!X142*(1+MAX(-0.1,MIN(0.1,IF(tb!X142&gt;0,tw!X142/tb!X142-0.48,0))) * 4) * (1 + 0.25 * Klvl!X142)</f>
        <v>0</v>
      </c>
      <c r="Y143" s="24">
        <f>eff!Y142*(1+MAX(-0.1,MIN(0.1,IF(tb!Y142&gt;0,tw!Y142/tb!Y142-0.48,0))) * 4) * (1 + 0.25 * Klvl!Y142)</f>
        <v>0</v>
      </c>
      <c r="Z143" s="24">
        <f>eff!Z142*(1+MAX(-0.1,MIN(0.1,IF(tb!Z142&gt;0,tw!Z142/tb!Z142-0.48,0))) * 4) * (1 + 0.25 * Klvl!Z142)</f>
        <v>0</v>
      </c>
      <c r="AA143" s="24">
        <f>eff!AA142*(1+MAX(-0.1,MIN(0.1,IF(tb!AA142&gt;0,tw!AA142/tb!AA142-0.48,0))) * 4) * (1 + 0.25 * Klvl!AA142)</f>
        <v>0</v>
      </c>
      <c r="AB143" s="24">
        <f>eff!AB142*(1+MAX(-0.1,MIN(0.1,IF(tb!AB142&gt;0,tw!AB142/tb!AB142-0.48,0))) * 4) * (1 + 0.25 * Klvl!AB142)</f>
        <v>0</v>
      </c>
      <c r="AC143" s="24">
        <f>eff!AC142*(1+MAX(-0.1,MIN(0.1,IF(tb!AC142&gt;0,tw!AC142/tb!AC142-0.48,0))) * 4) * (1 + 0.25 * Klvl!AC142)</f>
        <v>0</v>
      </c>
      <c r="AD143" s="24">
        <f>eff!AD142*(1+MAX(-0.1,MIN(0.1,IF(tb!AD142&gt;0,tw!AD142/tb!AD142-0.48,0))) * 4) * (1 + 0.25 * Klvl!AD142)</f>
        <v>0</v>
      </c>
      <c r="AE143" s="24">
        <f>eff!AE142*(1+MAX(-0.1,MIN(0.1,IF(tb!AE142&gt;0,tw!AE142/tb!AE142-0.48,0))) * 4) * (1 + 0.25 * Klvl!AE142)</f>
        <v>0</v>
      </c>
      <c r="AF143" s="24"/>
      <c r="AG143" s="28">
        <f t="shared" si="6"/>
        <v>0</v>
      </c>
      <c r="AH143" s="28">
        <f t="shared" si="7"/>
        <v>0</v>
      </c>
      <c r="AI143" s="30">
        <f t="shared" si="8"/>
        <v>0</v>
      </c>
    </row>
    <row r="144" spans="1:35" s="25" customFormat="1" ht="12" x14ac:dyDescent="0.2">
      <c r="A144" s="24">
        <f>eff!A143*(1+MAX(-0.1,MIN(0.1,IF(tb!A143&gt;0,tw!A143/tb!A143-0.48,0))) * 4) * (1 + 0.25 * Klvl!A143)</f>
        <v>0</v>
      </c>
      <c r="B144" s="24">
        <f>eff!B143*(1+MAX(-0.1,MIN(0.1,IF(tb!B143&gt;0,tw!B143/tb!B143-0.48,0))) * 4) * (1 + 0.25 * Klvl!B143)</f>
        <v>0</v>
      </c>
      <c r="C144" s="24">
        <f>eff!C143*(1+MAX(-0.1,MIN(0.1,IF(tb!C143&gt;0,tw!C143/tb!C143-0.48,0))) * 4) * (1 + 0.25 * Klvl!C143)</f>
        <v>0</v>
      </c>
      <c r="D144" s="24">
        <f>eff!D143*(1+MAX(-0.1,MIN(0.1,IF(tb!D143&gt;0,tw!D143/tb!D143-0.48,0))) * 4) * (1 + 0.25 * Klvl!D143)</f>
        <v>0</v>
      </c>
      <c r="E144" s="24">
        <f>eff!E143*(1+MAX(-0.1,MIN(0.1,IF(tb!E143&gt;0,tw!E143/tb!E143-0.48,0))) * 4) * (1 + 0.25 * Klvl!E143)</f>
        <v>0</v>
      </c>
      <c r="F144" s="24">
        <f>eff!F143*(1+MAX(-0.1,MIN(0.1,IF(tb!F143&gt;0,tw!F143/tb!F143-0.48,0))) * 4) * (1 + 0.25 * Klvl!F143)</f>
        <v>0</v>
      </c>
      <c r="G144" s="24">
        <f>eff!G143*(1+MAX(-0.1,MIN(0.1,IF(tb!G143&gt;0,tw!G143/tb!G143-0.48,0))) * 4) * (1 + 0.25 * Klvl!G143)</f>
        <v>0</v>
      </c>
      <c r="H144" s="24">
        <f>eff!H143*(1+MAX(-0.1,MIN(0.1,IF(tb!H143&gt;0,tw!H143/tb!H143-0.48,0))) * 4) * (1 + 0.25 * Klvl!H143)</f>
        <v>0</v>
      </c>
      <c r="I144" s="24">
        <f>eff!I143*(1+MAX(-0.1,MIN(0.1,IF(tb!I143&gt;0,tw!I143/tb!I143-0.48,0))) * 4) * (1 + 0.25 * Klvl!I143)</f>
        <v>0</v>
      </c>
      <c r="J144" s="24">
        <f>eff!J143*(1+MAX(-0.1,MIN(0.1,IF(tb!J143&gt;0,tw!J143/tb!J143-0.48,0))) * 4) * (1 + 0.25 * Klvl!J143)</f>
        <v>0</v>
      </c>
      <c r="K144" s="24">
        <f>eff!K143*(1+MAX(-0.1,MIN(0.1,IF(tb!K143&gt;0,tw!K143/tb!K143-0.48,0))) * 4) * (1 + 0.25 * Klvl!K143)</f>
        <v>0</v>
      </c>
      <c r="L144" s="24">
        <f>eff!L143*(1+MAX(-0.1,MIN(0.1,IF(tb!L143&gt;0,tw!L143/tb!L143-0.48,0))) * 4) * (1 + 0.25 * Klvl!L143)</f>
        <v>0</v>
      </c>
      <c r="M144" s="24">
        <f>eff!M143*(1+MAX(-0.1,MIN(0.1,IF(tb!M143&gt;0,tw!M143/tb!M143-0.48,0))) * 4) * (1 + 0.25 * Klvl!M143)</f>
        <v>0</v>
      </c>
      <c r="N144" s="24">
        <f>eff!N143*(1+MAX(-0.1,MIN(0.1,IF(tb!N143&gt;0,tw!N143/tb!N143-0.48,0))) * 4) * (1 + 0.25 * Klvl!N143)</f>
        <v>0</v>
      </c>
      <c r="O144" s="24">
        <f>eff!O143*(1+MAX(-0.1,MIN(0.1,IF(tb!O143&gt;0,tw!O143/tb!O143-0.48,0))) * 4) * (1 + 0.25 * Klvl!O143)</f>
        <v>0</v>
      </c>
      <c r="P144" s="24"/>
      <c r="Q144" s="24">
        <f>eff!Q143*(1+MAX(-0.1,MIN(0.1,IF(tb!Q143&gt;0,tw!Q143/tb!Q143-0.48,0))) * 4) * (1 + 0.25 * Klvl!Q143)</f>
        <v>0</v>
      </c>
      <c r="R144" s="24">
        <f>eff!R143*(1+MAX(-0.1,MIN(0.1,IF(tb!R143&gt;0,tw!R143/tb!R143-0.48,0))) * 4) * (1 + 0.25 * Klvl!R143)</f>
        <v>0</v>
      </c>
      <c r="S144" s="24">
        <f>eff!S143*(1+MAX(-0.1,MIN(0.1,IF(tb!S143&gt;0,tw!S143/tb!S143-0.48,0))) * 4) * (1 + 0.25 * Klvl!S143)</f>
        <v>0</v>
      </c>
      <c r="T144" s="24">
        <f>eff!T143*(1+MAX(-0.1,MIN(0.1,IF(tb!T143&gt;0,tw!T143/tb!T143-0.48,0))) * 4) * (1 + 0.25 * Klvl!T143)</f>
        <v>0</v>
      </c>
      <c r="U144" s="24">
        <f>eff!U143*(1+MAX(-0.1,MIN(0.1,IF(tb!U143&gt;0,tw!U143/tb!U143-0.48,0))) * 4) * (1 + 0.25 * Klvl!U143)</f>
        <v>0</v>
      </c>
      <c r="V144" s="24">
        <f>eff!V143*(1+MAX(-0.1,MIN(0.1,IF(tb!V143&gt;0,tw!V143/tb!V143-0.48,0))) * 4) * (1 + 0.25 * Klvl!V143)</f>
        <v>0</v>
      </c>
      <c r="W144" s="24">
        <f>eff!W143*(1+MAX(-0.1,MIN(0.1,IF(tb!W143&gt;0,tw!W143/tb!W143-0.48,0))) * 4) * (1 + 0.25 * Klvl!W143)</f>
        <v>0</v>
      </c>
      <c r="X144" s="24">
        <f>eff!X143*(1+MAX(-0.1,MIN(0.1,IF(tb!X143&gt;0,tw!X143/tb!X143-0.48,0))) * 4) * (1 + 0.25 * Klvl!X143)</f>
        <v>0</v>
      </c>
      <c r="Y144" s="24">
        <f>eff!Y143*(1+MAX(-0.1,MIN(0.1,IF(tb!Y143&gt;0,tw!Y143/tb!Y143-0.48,0))) * 4) * (1 + 0.25 * Klvl!Y143)</f>
        <v>0</v>
      </c>
      <c r="Z144" s="24">
        <f>eff!Z143*(1+MAX(-0.1,MIN(0.1,IF(tb!Z143&gt;0,tw!Z143/tb!Z143-0.48,0))) * 4) * (1 + 0.25 * Klvl!Z143)</f>
        <v>0</v>
      </c>
      <c r="AA144" s="24">
        <f>eff!AA143*(1+MAX(-0.1,MIN(0.1,IF(tb!AA143&gt;0,tw!AA143/tb!AA143-0.48,0))) * 4) * (1 + 0.25 * Klvl!AA143)</f>
        <v>0</v>
      </c>
      <c r="AB144" s="24">
        <f>eff!AB143*(1+MAX(-0.1,MIN(0.1,IF(tb!AB143&gt;0,tw!AB143/tb!AB143-0.48,0))) * 4) * (1 + 0.25 * Klvl!AB143)</f>
        <v>0</v>
      </c>
      <c r="AC144" s="24">
        <f>eff!AC143*(1+MAX(-0.1,MIN(0.1,IF(tb!AC143&gt;0,tw!AC143/tb!AC143-0.48,0))) * 4) * (1 + 0.25 * Klvl!AC143)</f>
        <v>0</v>
      </c>
      <c r="AD144" s="24">
        <f>eff!AD143*(1+MAX(-0.1,MIN(0.1,IF(tb!AD143&gt;0,tw!AD143/tb!AD143-0.48,0))) * 4) * (1 + 0.25 * Klvl!AD143)</f>
        <v>0</v>
      </c>
      <c r="AE144" s="24">
        <f>eff!AE143*(1+MAX(-0.1,MIN(0.1,IF(tb!AE143&gt;0,tw!AE143/tb!AE143-0.48,0))) * 4) * (1 + 0.25 * Klvl!AE143)</f>
        <v>0</v>
      </c>
      <c r="AF144" s="24"/>
      <c r="AG144" s="28">
        <f t="shared" si="6"/>
        <v>0</v>
      </c>
      <c r="AH144" s="28">
        <f t="shared" si="7"/>
        <v>0</v>
      </c>
      <c r="AI144" s="30">
        <f t="shared" si="8"/>
        <v>0</v>
      </c>
    </row>
    <row r="145" spans="1:35" s="25" customFormat="1" ht="12" x14ac:dyDescent="0.2">
      <c r="A145" s="24">
        <f>eff!A144*(1+MAX(-0.1,MIN(0.1,IF(tb!A144&gt;0,tw!A144/tb!A144-0.48,0))) * 4) * (1 + 0.25 * Klvl!A144)</f>
        <v>0</v>
      </c>
      <c r="B145" s="24">
        <f>eff!B144*(1+MAX(-0.1,MIN(0.1,IF(tb!B144&gt;0,tw!B144/tb!B144-0.48,0))) * 4) * (1 + 0.25 * Klvl!B144)</f>
        <v>0</v>
      </c>
      <c r="C145" s="24">
        <f>eff!C144*(1+MAX(-0.1,MIN(0.1,IF(tb!C144&gt;0,tw!C144/tb!C144-0.48,0))) * 4) * (1 + 0.25 * Klvl!C144)</f>
        <v>0</v>
      </c>
      <c r="D145" s="24">
        <f>eff!D144*(1+MAX(-0.1,MIN(0.1,IF(tb!D144&gt;0,tw!D144/tb!D144-0.48,0))) * 4) * (1 + 0.25 * Klvl!D144)</f>
        <v>0</v>
      </c>
      <c r="E145" s="24">
        <f>eff!E144*(1+MAX(-0.1,MIN(0.1,IF(tb!E144&gt;0,tw!E144/tb!E144-0.48,0))) * 4) * (1 + 0.25 * Klvl!E144)</f>
        <v>0</v>
      </c>
      <c r="F145" s="24">
        <f>eff!F144*(1+MAX(-0.1,MIN(0.1,IF(tb!F144&gt;0,tw!F144/tb!F144-0.48,0))) * 4) * (1 + 0.25 * Klvl!F144)</f>
        <v>0</v>
      </c>
      <c r="G145" s="24">
        <f>eff!G144*(1+MAX(-0.1,MIN(0.1,IF(tb!G144&gt;0,tw!G144/tb!G144-0.48,0))) * 4) * (1 + 0.25 * Klvl!G144)</f>
        <v>0</v>
      </c>
      <c r="H145" s="24">
        <f>eff!H144*(1+MAX(-0.1,MIN(0.1,IF(tb!H144&gt;0,tw!H144/tb!H144-0.48,0))) * 4) * (1 + 0.25 * Klvl!H144)</f>
        <v>0</v>
      </c>
      <c r="I145" s="24">
        <f>eff!I144*(1+MAX(-0.1,MIN(0.1,IF(tb!I144&gt;0,tw!I144/tb!I144-0.48,0))) * 4) * (1 + 0.25 * Klvl!I144)</f>
        <v>0</v>
      </c>
      <c r="J145" s="24">
        <f>eff!J144*(1+MAX(-0.1,MIN(0.1,IF(tb!J144&gt;0,tw!J144/tb!J144-0.48,0))) * 4) * (1 + 0.25 * Klvl!J144)</f>
        <v>0</v>
      </c>
      <c r="K145" s="24">
        <f>eff!K144*(1+MAX(-0.1,MIN(0.1,IF(tb!K144&gt;0,tw!K144/tb!K144-0.48,0))) * 4) * (1 + 0.25 * Klvl!K144)</f>
        <v>0</v>
      </c>
      <c r="L145" s="24">
        <f>eff!L144*(1+MAX(-0.1,MIN(0.1,IF(tb!L144&gt;0,tw!L144/tb!L144-0.48,0))) * 4) * (1 + 0.25 * Klvl!L144)</f>
        <v>0</v>
      </c>
      <c r="M145" s="24">
        <f>eff!M144*(1+MAX(-0.1,MIN(0.1,IF(tb!M144&gt;0,tw!M144/tb!M144-0.48,0))) * 4) * (1 + 0.25 * Klvl!M144)</f>
        <v>0</v>
      </c>
      <c r="N145" s="24">
        <f>eff!N144*(1+MAX(-0.1,MIN(0.1,IF(tb!N144&gt;0,tw!N144/tb!N144-0.48,0))) * 4) * (1 + 0.25 * Klvl!N144)</f>
        <v>0</v>
      </c>
      <c r="O145" s="24">
        <f>eff!O144*(1+MAX(-0.1,MIN(0.1,IF(tb!O144&gt;0,tw!O144/tb!O144-0.48,0))) * 4) * (1 + 0.25 * Klvl!O144)</f>
        <v>0</v>
      </c>
      <c r="P145" s="24"/>
      <c r="Q145" s="24">
        <f>eff!Q144*(1+MAX(-0.1,MIN(0.1,IF(tb!Q144&gt;0,tw!Q144/tb!Q144-0.48,0))) * 4) * (1 + 0.25 * Klvl!Q144)</f>
        <v>0</v>
      </c>
      <c r="R145" s="24">
        <f>eff!R144*(1+MAX(-0.1,MIN(0.1,IF(tb!R144&gt;0,tw!R144/tb!R144-0.48,0))) * 4) * (1 + 0.25 * Klvl!R144)</f>
        <v>0</v>
      </c>
      <c r="S145" s="24">
        <f>eff!S144*(1+MAX(-0.1,MIN(0.1,IF(tb!S144&gt;0,tw!S144/tb!S144-0.48,0))) * 4) * (1 + 0.25 * Klvl!S144)</f>
        <v>0</v>
      </c>
      <c r="T145" s="24">
        <f>eff!T144*(1+MAX(-0.1,MIN(0.1,IF(tb!T144&gt;0,tw!T144/tb!T144-0.48,0))) * 4) * (1 + 0.25 * Klvl!T144)</f>
        <v>0</v>
      </c>
      <c r="U145" s="24">
        <f>eff!U144*(1+MAX(-0.1,MIN(0.1,IF(tb!U144&gt;0,tw!U144/tb!U144-0.48,0))) * 4) * (1 + 0.25 * Klvl!U144)</f>
        <v>0</v>
      </c>
      <c r="V145" s="24">
        <f>eff!V144*(1+MAX(-0.1,MIN(0.1,IF(tb!V144&gt;0,tw!V144/tb!V144-0.48,0))) * 4) * (1 + 0.25 * Klvl!V144)</f>
        <v>0</v>
      </c>
      <c r="W145" s="24">
        <f>eff!W144*(1+MAX(-0.1,MIN(0.1,IF(tb!W144&gt;0,tw!W144/tb!W144-0.48,0))) * 4) * (1 + 0.25 * Klvl!W144)</f>
        <v>0</v>
      </c>
      <c r="X145" s="24">
        <f>eff!X144*(1+MAX(-0.1,MIN(0.1,IF(tb!X144&gt;0,tw!X144/tb!X144-0.48,0))) * 4) * (1 + 0.25 * Klvl!X144)</f>
        <v>0</v>
      </c>
      <c r="Y145" s="24">
        <f>eff!Y144*(1+MAX(-0.1,MIN(0.1,IF(tb!Y144&gt;0,tw!Y144/tb!Y144-0.48,0))) * 4) * (1 + 0.25 * Klvl!Y144)</f>
        <v>0</v>
      </c>
      <c r="Z145" s="24">
        <f>eff!Z144*(1+MAX(-0.1,MIN(0.1,IF(tb!Z144&gt;0,tw!Z144/tb!Z144-0.48,0))) * 4) * (1 + 0.25 * Klvl!Z144)</f>
        <v>0</v>
      </c>
      <c r="AA145" s="24">
        <f>eff!AA144*(1+MAX(-0.1,MIN(0.1,IF(tb!AA144&gt;0,tw!AA144/tb!AA144-0.48,0))) * 4) * (1 + 0.25 * Klvl!AA144)</f>
        <v>0</v>
      </c>
      <c r="AB145" s="24">
        <f>eff!AB144*(1+MAX(-0.1,MIN(0.1,IF(tb!AB144&gt;0,tw!AB144/tb!AB144-0.48,0))) * 4) * (1 + 0.25 * Klvl!AB144)</f>
        <v>0</v>
      </c>
      <c r="AC145" s="24">
        <f>eff!AC144*(1+MAX(-0.1,MIN(0.1,IF(tb!AC144&gt;0,tw!AC144/tb!AC144-0.48,0))) * 4) * (1 + 0.25 * Klvl!AC144)</f>
        <v>0</v>
      </c>
      <c r="AD145" s="24">
        <f>eff!AD144*(1+MAX(-0.1,MIN(0.1,IF(tb!AD144&gt;0,tw!AD144/tb!AD144-0.48,0))) * 4) * (1 + 0.25 * Klvl!AD144)</f>
        <v>0</v>
      </c>
      <c r="AE145" s="24">
        <f>eff!AE144*(1+MAX(-0.1,MIN(0.1,IF(tb!AE144&gt;0,tw!AE144/tb!AE144-0.48,0))) * 4) * (1 + 0.25 * Klvl!AE144)</f>
        <v>0</v>
      </c>
      <c r="AF145" s="24"/>
      <c r="AG145" s="28">
        <f t="shared" si="6"/>
        <v>0</v>
      </c>
      <c r="AH145" s="28">
        <f t="shared" si="7"/>
        <v>0</v>
      </c>
      <c r="AI145" s="30">
        <f t="shared" si="8"/>
        <v>0</v>
      </c>
    </row>
    <row r="146" spans="1:35" s="25" customFormat="1" ht="12" x14ac:dyDescent="0.2">
      <c r="A146" s="24">
        <f>eff!A145*(1+MAX(-0.1,MIN(0.1,IF(tb!A145&gt;0,tw!A145/tb!A145-0.48,0))) * 4) * (1 + 0.25 * Klvl!A145)</f>
        <v>0</v>
      </c>
      <c r="B146" s="24">
        <f>eff!B145*(1+MAX(-0.1,MIN(0.1,IF(tb!B145&gt;0,tw!B145/tb!B145-0.48,0))) * 4) * (1 + 0.25 * Klvl!B145)</f>
        <v>0</v>
      </c>
      <c r="C146" s="24">
        <f>eff!C145*(1+MAX(-0.1,MIN(0.1,IF(tb!C145&gt;0,tw!C145/tb!C145-0.48,0))) * 4) * (1 + 0.25 * Klvl!C145)</f>
        <v>0</v>
      </c>
      <c r="D146" s="24">
        <f>eff!D145*(1+MAX(-0.1,MIN(0.1,IF(tb!D145&gt;0,tw!D145/tb!D145-0.48,0))) * 4) * (1 + 0.25 * Klvl!D145)</f>
        <v>0</v>
      </c>
      <c r="E146" s="24">
        <f>eff!E145*(1+MAX(-0.1,MIN(0.1,IF(tb!E145&gt;0,tw!E145/tb!E145-0.48,0))) * 4) * (1 + 0.25 * Klvl!E145)</f>
        <v>0</v>
      </c>
      <c r="F146" s="24">
        <f>eff!F145*(1+MAX(-0.1,MIN(0.1,IF(tb!F145&gt;0,tw!F145/tb!F145-0.48,0))) * 4) * (1 + 0.25 * Klvl!F145)</f>
        <v>0</v>
      </c>
      <c r="G146" s="24">
        <f>eff!G145*(1+MAX(-0.1,MIN(0.1,IF(tb!G145&gt;0,tw!G145/tb!G145-0.48,0))) * 4) * (1 + 0.25 * Klvl!G145)</f>
        <v>0</v>
      </c>
      <c r="H146" s="24">
        <f>eff!H145*(1+MAX(-0.1,MIN(0.1,IF(tb!H145&gt;0,tw!H145/tb!H145-0.48,0))) * 4) * (1 + 0.25 * Klvl!H145)</f>
        <v>0</v>
      </c>
      <c r="I146" s="24">
        <f>eff!I145*(1+MAX(-0.1,MIN(0.1,IF(tb!I145&gt;0,tw!I145/tb!I145-0.48,0))) * 4) * (1 + 0.25 * Klvl!I145)</f>
        <v>0</v>
      </c>
      <c r="J146" s="24">
        <f>eff!J145*(1+MAX(-0.1,MIN(0.1,IF(tb!J145&gt;0,tw!J145/tb!J145-0.48,0))) * 4) * (1 + 0.25 * Klvl!J145)</f>
        <v>0</v>
      </c>
      <c r="K146" s="24">
        <f>eff!K145*(1+MAX(-0.1,MIN(0.1,IF(tb!K145&gt;0,tw!K145/tb!K145-0.48,0))) * 4) * (1 + 0.25 * Klvl!K145)</f>
        <v>0</v>
      </c>
      <c r="L146" s="24">
        <f>eff!L145*(1+MAX(-0.1,MIN(0.1,IF(tb!L145&gt;0,tw!L145/tb!L145-0.48,0))) * 4) * (1 + 0.25 * Klvl!L145)</f>
        <v>0</v>
      </c>
      <c r="M146" s="24">
        <f>eff!M145*(1+MAX(-0.1,MIN(0.1,IF(tb!M145&gt;0,tw!M145/tb!M145-0.48,0))) * 4) * (1 + 0.25 * Klvl!M145)</f>
        <v>0</v>
      </c>
      <c r="N146" s="24">
        <f>eff!N145*(1+MAX(-0.1,MIN(0.1,IF(tb!N145&gt;0,tw!N145/tb!N145-0.48,0))) * 4) * (1 + 0.25 * Klvl!N145)</f>
        <v>0</v>
      </c>
      <c r="O146" s="24">
        <f>eff!O145*(1+MAX(-0.1,MIN(0.1,IF(tb!O145&gt;0,tw!O145/tb!O145-0.48,0))) * 4) * (1 + 0.25 * Klvl!O145)</f>
        <v>0</v>
      </c>
      <c r="P146" s="24"/>
      <c r="Q146" s="24">
        <f>eff!Q145*(1+MAX(-0.1,MIN(0.1,IF(tb!Q145&gt;0,tw!Q145/tb!Q145-0.48,0))) * 4) * (1 + 0.25 * Klvl!Q145)</f>
        <v>0</v>
      </c>
      <c r="R146" s="24">
        <f>eff!R145*(1+MAX(-0.1,MIN(0.1,IF(tb!R145&gt;0,tw!R145/tb!R145-0.48,0))) * 4) * (1 + 0.25 * Klvl!R145)</f>
        <v>0</v>
      </c>
      <c r="S146" s="24">
        <f>eff!S145*(1+MAX(-0.1,MIN(0.1,IF(tb!S145&gt;0,tw!S145/tb!S145-0.48,0))) * 4) * (1 + 0.25 * Klvl!S145)</f>
        <v>0</v>
      </c>
      <c r="T146" s="24">
        <f>eff!T145*(1+MAX(-0.1,MIN(0.1,IF(tb!T145&gt;0,tw!T145/tb!T145-0.48,0))) * 4) * (1 + 0.25 * Klvl!T145)</f>
        <v>0</v>
      </c>
      <c r="U146" s="24">
        <f>eff!U145*(1+MAX(-0.1,MIN(0.1,IF(tb!U145&gt;0,tw!U145/tb!U145-0.48,0))) * 4) * (1 + 0.25 * Klvl!U145)</f>
        <v>0</v>
      </c>
      <c r="V146" s="24">
        <f>eff!V145*(1+MAX(-0.1,MIN(0.1,IF(tb!V145&gt;0,tw!V145/tb!V145-0.48,0))) * 4) * (1 + 0.25 * Klvl!V145)</f>
        <v>0</v>
      </c>
      <c r="W146" s="24">
        <f>eff!W145*(1+MAX(-0.1,MIN(0.1,IF(tb!W145&gt;0,tw!W145/tb!W145-0.48,0))) * 4) * (1 + 0.25 * Klvl!W145)</f>
        <v>0</v>
      </c>
      <c r="X146" s="24">
        <f>eff!X145*(1+MAX(-0.1,MIN(0.1,IF(tb!X145&gt;0,tw!X145/tb!X145-0.48,0))) * 4) * (1 + 0.25 * Klvl!X145)</f>
        <v>0</v>
      </c>
      <c r="Y146" s="24">
        <f>eff!Y145*(1+MAX(-0.1,MIN(0.1,IF(tb!Y145&gt;0,tw!Y145/tb!Y145-0.48,0))) * 4) * (1 + 0.25 * Klvl!Y145)</f>
        <v>0</v>
      </c>
      <c r="Z146" s="24">
        <f>eff!Z145*(1+MAX(-0.1,MIN(0.1,IF(tb!Z145&gt;0,tw!Z145/tb!Z145-0.48,0))) * 4) * (1 + 0.25 * Klvl!Z145)</f>
        <v>0</v>
      </c>
      <c r="AA146" s="24">
        <f>eff!AA145*(1+MAX(-0.1,MIN(0.1,IF(tb!AA145&gt;0,tw!AA145/tb!AA145-0.48,0))) * 4) * (1 + 0.25 * Klvl!AA145)</f>
        <v>0</v>
      </c>
      <c r="AB146" s="24">
        <f>eff!AB145*(1+MAX(-0.1,MIN(0.1,IF(tb!AB145&gt;0,tw!AB145/tb!AB145-0.48,0))) * 4) * (1 + 0.25 * Klvl!AB145)</f>
        <v>0</v>
      </c>
      <c r="AC146" s="24">
        <f>eff!AC145*(1+MAX(-0.1,MIN(0.1,IF(tb!AC145&gt;0,tw!AC145/tb!AC145-0.48,0))) * 4) * (1 + 0.25 * Klvl!AC145)</f>
        <v>0</v>
      </c>
      <c r="AD146" s="24">
        <f>eff!AD145*(1+MAX(-0.1,MIN(0.1,IF(tb!AD145&gt;0,tw!AD145/tb!AD145-0.48,0))) * 4) * (1 + 0.25 * Klvl!AD145)</f>
        <v>0</v>
      </c>
      <c r="AE146" s="24">
        <f>eff!AE145*(1+MAX(-0.1,MIN(0.1,IF(tb!AE145&gt;0,tw!AE145/tb!AE145-0.48,0))) * 4) * (1 + 0.25 * Klvl!AE145)</f>
        <v>0</v>
      </c>
      <c r="AF146" s="24"/>
      <c r="AG146" s="28">
        <f t="shared" si="6"/>
        <v>0</v>
      </c>
      <c r="AH146" s="28">
        <f t="shared" si="7"/>
        <v>0</v>
      </c>
      <c r="AI146" s="30">
        <f t="shared" si="8"/>
        <v>0</v>
      </c>
    </row>
    <row r="147" spans="1:35" s="25" customFormat="1" ht="12" x14ac:dyDescent="0.2">
      <c r="A147" s="24">
        <f>eff!A146*(1+MAX(-0.1,MIN(0.1,IF(tb!A146&gt;0,tw!A146/tb!A146-0.48,0))) * 4) * (1 + 0.25 * Klvl!A146)</f>
        <v>0</v>
      </c>
      <c r="B147" s="24">
        <f>eff!B146*(1+MAX(-0.1,MIN(0.1,IF(tb!B146&gt;0,tw!B146/tb!B146-0.48,0))) * 4) * (1 + 0.25 * Klvl!B146)</f>
        <v>0</v>
      </c>
      <c r="C147" s="24">
        <f>eff!C146*(1+MAX(-0.1,MIN(0.1,IF(tb!C146&gt;0,tw!C146/tb!C146-0.48,0))) * 4) * (1 + 0.25 * Klvl!C146)</f>
        <v>0</v>
      </c>
      <c r="D147" s="24">
        <f>eff!D146*(1+MAX(-0.1,MIN(0.1,IF(tb!D146&gt;0,tw!D146/tb!D146-0.48,0))) * 4) * (1 + 0.25 * Klvl!D146)</f>
        <v>0</v>
      </c>
      <c r="E147" s="24">
        <f>eff!E146*(1+MAX(-0.1,MIN(0.1,IF(tb!E146&gt;0,tw!E146/tb!E146-0.48,0))) * 4) * (1 + 0.25 * Klvl!E146)</f>
        <v>0</v>
      </c>
      <c r="F147" s="24">
        <f>eff!F146*(1+MAX(-0.1,MIN(0.1,IF(tb!F146&gt;0,tw!F146/tb!F146-0.48,0))) * 4) * (1 + 0.25 * Klvl!F146)</f>
        <v>0</v>
      </c>
      <c r="G147" s="24">
        <f>eff!G146*(1+MAX(-0.1,MIN(0.1,IF(tb!G146&gt;0,tw!G146/tb!G146-0.48,0))) * 4) * (1 + 0.25 * Klvl!G146)</f>
        <v>0</v>
      </c>
      <c r="H147" s="24">
        <f>eff!H146*(1+MAX(-0.1,MIN(0.1,IF(tb!H146&gt;0,tw!H146/tb!H146-0.48,0))) * 4) * (1 + 0.25 * Klvl!H146)</f>
        <v>0</v>
      </c>
      <c r="I147" s="24">
        <f>eff!I146*(1+MAX(-0.1,MIN(0.1,IF(tb!I146&gt;0,tw!I146/tb!I146-0.48,0))) * 4) * (1 + 0.25 * Klvl!I146)</f>
        <v>0</v>
      </c>
      <c r="J147" s="24">
        <f>eff!J146*(1+MAX(-0.1,MIN(0.1,IF(tb!J146&gt;0,tw!J146/tb!J146-0.48,0))) * 4) * (1 + 0.25 * Klvl!J146)</f>
        <v>0</v>
      </c>
      <c r="K147" s="24">
        <f>eff!K146*(1+MAX(-0.1,MIN(0.1,IF(tb!K146&gt;0,tw!K146/tb!K146-0.48,0))) * 4) * (1 + 0.25 * Klvl!K146)</f>
        <v>0</v>
      </c>
      <c r="L147" s="24">
        <f>eff!L146*(1+MAX(-0.1,MIN(0.1,IF(tb!L146&gt;0,tw!L146/tb!L146-0.48,0))) * 4) * (1 + 0.25 * Klvl!L146)</f>
        <v>0</v>
      </c>
      <c r="M147" s="24">
        <f>eff!M146*(1+MAX(-0.1,MIN(0.1,IF(tb!M146&gt;0,tw!M146/tb!M146-0.48,0))) * 4) * (1 + 0.25 * Klvl!M146)</f>
        <v>0</v>
      </c>
      <c r="N147" s="24">
        <f>eff!N146*(1+MAX(-0.1,MIN(0.1,IF(tb!N146&gt;0,tw!N146/tb!N146-0.48,0))) * 4) * (1 + 0.25 * Klvl!N146)</f>
        <v>0</v>
      </c>
      <c r="O147" s="24">
        <f>eff!O146*(1+MAX(-0.1,MIN(0.1,IF(tb!O146&gt;0,tw!O146/tb!O146-0.48,0))) * 4) * (1 + 0.25 * Klvl!O146)</f>
        <v>0</v>
      </c>
      <c r="P147" s="24"/>
      <c r="Q147" s="24">
        <f>eff!Q146*(1+MAX(-0.1,MIN(0.1,IF(tb!Q146&gt;0,tw!Q146/tb!Q146-0.48,0))) * 4) * (1 + 0.25 * Klvl!Q146)</f>
        <v>0</v>
      </c>
      <c r="R147" s="24">
        <f>eff!R146*(1+MAX(-0.1,MIN(0.1,IF(tb!R146&gt;0,tw!R146/tb!R146-0.48,0))) * 4) * (1 + 0.25 * Klvl!R146)</f>
        <v>0</v>
      </c>
      <c r="S147" s="24">
        <f>eff!S146*(1+MAX(-0.1,MIN(0.1,IF(tb!S146&gt;0,tw!S146/tb!S146-0.48,0))) * 4) * (1 + 0.25 * Klvl!S146)</f>
        <v>0</v>
      </c>
      <c r="T147" s="24">
        <f>eff!T146*(1+MAX(-0.1,MIN(0.1,IF(tb!T146&gt;0,tw!T146/tb!T146-0.48,0))) * 4) * (1 + 0.25 * Klvl!T146)</f>
        <v>0</v>
      </c>
      <c r="U147" s="24">
        <f>eff!U146*(1+MAX(-0.1,MIN(0.1,IF(tb!U146&gt;0,tw!U146/tb!U146-0.48,0))) * 4) * (1 + 0.25 * Klvl!U146)</f>
        <v>0</v>
      </c>
      <c r="V147" s="24">
        <f>eff!V146*(1+MAX(-0.1,MIN(0.1,IF(tb!V146&gt;0,tw!V146/tb!V146-0.48,0))) * 4) * (1 + 0.25 * Klvl!V146)</f>
        <v>0</v>
      </c>
      <c r="W147" s="24">
        <f>eff!W146*(1+MAX(-0.1,MIN(0.1,IF(tb!W146&gt;0,tw!W146/tb!W146-0.48,0))) * 4) * (1 + 0.25 * Klvl!W146)</f>
        <v>0</v>
      </c>
      <c r="X147" s="24">
        <f>eff!X146*(1+MAX(-0.1,MIN(0.1,IF(tb!X146&gt;0,tw!X146/tb!X146-0.48,0))) * 4) * (1 + 0.25 * Klvl!X146)</f>
        <v>0</v>
      </c>
      <c r="Y147" s="24">
        <f>eff!Y146*(1+MAX(-0.1,MIN(0.1,IF(tb!Y146&gt;0,tw!Y146/tb!Y146-0.48,0))) * 4) * (1 + 0.25 * Klvl!Y146)</f>
        <v>0</v>
      </c>
      <c r="Z147" s="24">
        <f>eff!Z146*(1+MAX(-0.1,MIN(0.1,IF(tb!Z146&gt;0,tw!Z146/tb!Z146-0.48,0))) * 4) * (1 + 0.25 * Klvl!Z146)</f>
        <v>0</v>
      </c>
      <c r="AA147" s="24">
        <f>eff!AA146*(1+MAX(-0.1,MIN(0.1,IF(tb!AA146&gt;0,tw!AA146/tb!AA146-0.48,0))) * 4) * (1 + 0.25 * Klvl!AA146)</f>
        <v>0</v>
      </c>
      <c r="AB147" s="24">
        <f>eff!AB146*(1+MAX(-0.1,MIN(0.1,IF(tb!AB146&gt;0,tw!AB146/tb!AB146-0.48,0))) * 4) * (1 + 0.25 * Klvl!AB146)</f>
        <v>0</v>
      </c>
      <c r="AC147" s="24">
        <f>eff!AC146*(1+MAX(-0.1,MIN(0.1,IF(tb!AC146&gt;0,tw!AC146/tb!AC146-0.48,0))) * 4) * (1 + 0.25 * Klvl!AC146)</f>
        <v>0</v>
      </c>
      <c r="AD147" s="24">
        <f>eff!AD146*(1+MAX(-0.1,MIN(0.1,IF(tb!AD146&gt;0,tw!AD146/tb!AD146-0.48,0))) * 4) * (1 + 0.25 * Klvl!AD146)</f>
        <v>0</v>
      </c>
      <c r="AE147" s="24">
        <f>eff!AE146*(1+MAX(-0.1,MIN(0.1,IF(tb!AE146&gt;0,tw!AE146/tb!AE146-0.48,0))) * 4) * (1 + 0.25 * Klvl!AE146)</f>
        <v>0</v>
      </c>
      <c r="AF147" s="24"/>
      <c r="AG147" s="28">
        <f t="shared" si="6"/>
        <v>0</v>
      </c>
      <c r="AH147" s="28">
        <f t="shared" si="7"/>
        <v>0</v>
      </c>
      <c r="AI147" s="30">
        <f t="shared" si="8"/>
        <v>0</v>
      </c>
    </row>
    <row r="148" spans="1:35" s="25" customFormat="1" ht="12" x14ac:dyDescent="0.2">
      <c r="A148" s="24">
        <f>eff!A147*(1+MAX(-0.1,MIN(0.1,IF(tb!A147&gt;0,tw!A147/tb!A147-0.48,0))) * 4) * (1 + 0.25 * Klvl!A147)</f>
        <v>0</v>
      </c>
      <c r="B148" s="24">
        <f>eff!B147*(1+MAX(-0.1,MIN(0.1,IF(tb!B147&gt;0,tw!B147/tb!B147-0.48,0))) * 4) * (1 + 0.25 * Klvl!B147)</f>
        <v>0</v>
      </c>
      <c r="C148" s="24">
        <f>eff!C147*(1+MAX(-0.1,MIN(0.1,IF(tb!C147&gt;0,tw!C147/tb!C147-0.48,0))) * 4) * (1 + 0.25 * Klvl!C147)</f>
        <v>0</v>
      </c>
      <c r="D148" s="24">
        <f>eff!D147*(1+MAX(-0.1,MIN(0.1,IF(tb!D147&gt;0,tw!D147/tb!D147-0.48,0))) * 4) * (1 + 0.25 * Klvl!D147)</f>
        <v>0</v>
      </c>
      <c r="E148" s="24">
        <f>eff!E147*(1+MAX(-0.1,MIN(0.1,IF(tb!E147&gt;0,tw!E147/tb!E147-0.48,0))) * 4) * (1 + 0.25 * Klvl!E147)</f>
        <v>0</v>
      </c>
      <c r="F148" s="24">
        <f>eff!F147*(1+MAX(-0.1,MIN(0.1,IF(tb!F147&gt;0,tw!F147/tb!F147-0.48,0))) * 4) * (1 + 0.25 * Klvl!F147)</f>
        <v>0</v>
      </c>
      <c r="G148" s="24">
        <f>eff!G147*(1+MAX(-0.1,MIN(0.1,IF(tb!G147&gt;0,tw!G147/tb!G147-0.48,0))) * 4) * (1 + 0.25 * Klvl!G147)</f>
        <v>0</v>
      </c>
      <c r="H148" s="24">
        <f>eff!H147*(1+MAX(-0.1,MIN(0.1,IF(tb!H147&gt;0,tw!H147/tb!H147-0.48,0))) * 4) * (1 + 0.25 * Klvl!H147)</f>
        <v>0</v>
      </c>
      <c r="I148" s="24">
        <f>eff!I147*(1+MAX(-0.1,MIN(0.1,IF(tb!I147&gt;0,tw!I147/tb!I147-0.48,0))) * 4) * (1 + 0.25 * Klvl!I147)</f>
        <v>0</v>
      </c>
      <c r="J148" s="24">
        <f>eff!J147*(1+MAX(-0.1,MIN(0.1,IF(tb!J147&gt;0,tw!J147/tb!J147-0.48,0))) * 4) * (1 + 0.25 * Klvl!J147)</f>
        <v>0</v>
      </c>
      <c r="K148" s="24">
        <f>eff!K147*(1+MAX(-0.1,MIN(0.1,IF(tb!K147&gt;0,tw!K147/tb!K147-0.48,0))) * 4) * (1 + 0.25 * Klvl!K147)</f>
        <v>0</v>
      </c>
      <c r="L148" s="24">
        <f>eff!L147*(1+MAX(-0.1,MIN(0.1,IF(tb!L147&gt;0,tw!L147/tb!L147-0.48,0))) * 4) * (1 + 0.25 * Klvl!L147)</f>
        <v>0</v>
      </c>
      <c r="M148" s="24">
        <f>eff!M147*(1+MAX(-0.1,MIN(0.1,IF(tb!M147&gt;0,tw!M147/tb!M147-0.48,0))) * 4) * (1 + 0.25 * Klvl!M147)</f>
        <v>0</v>
      </c>
      <c r="N148" s="24">
        <f>eff!N147*(1+MAX(-0.1,MIN(0.1,IF(tb!N147&gt;0,tw!N147/tb!N147-0.48,0))) * 4) * (1 + 0.25 * Klvl!N147)</f>
        <v>0</v>
      </c>
      <c r="O148" s="24">
        <f>eff!O147*(1+MAX(-0.1,MIN(0.1,IF(tb!O147&gt;0,tw!O147/tb!O147-0.48,0))) * 4) * (1 + 0.25 * Klvl!O147)</f>
        <v>0</v>
      </c>
      <c r="P148" s="24"/>
      <c r="Q148" s="24">
        <f>eff!Q147*(1+MAX(-0.1,MIN(0.1,IF(tb!Q147&gt;0,tw!Q147/tb!Q147-0.48,0))) * 4) * (1 + 0.25 * Klvl!Q147)</f>
        <v>0</v>
      </c>
      <c r="R148" s="24">
        <f>eff!R147*(1+MAX(-0.1,MIN(0.1,IF(tb!R147&gt;0,tw!R147/tb!R147-0.48,0))) * 4) * (1 + 0.25 * Klvl!R147)</f>
        <v>0</v>
      </c>
      <c r="S148" s="24">
        <f>eff!S147*(1+MAX(-0.1,MIN(0.1,IF(tb!S147&gt;0,tw!S147/tb!S147-0.48,0))) * 4) * (1 + 0.25 * Klvl!S147)</f>
        <v>0</v>
      </c>
      <c r="T148" s="24">
        <f>eff!T147*(1+MAX(-0.1,MIN(0.1,IF(tb!T147&gt;0,tw!T147/tb!T147-0.48,0))) * 4) * (1 + 0.25 * Klvl!T147)</f>
        <v>0</v>
      </c>
      <c r="U148" s="24">
        <f>eff!U147*(1+MAX(-0.1,MIN(0.1,IF(tb!U147&gt;0,tw!U147/tb!U147-0.48,0))) * 4) * (1 + 0.25 * Klvl!U147)</f>
        <v>0</v>
      </c>
      <c r="V148" s="24">
        <f>eff!V147*(1+MAX(-0.1,MIN(0.1,IF(tb!V147&gt;0,tw!V147/tb!V147-0.48,0))) * 4) * (1 + 0.25 * Klvl!V147)</f>
        <v>0</v>
      </c>
      <c r="W148" s="24">
        <f>eff!W147*(1+MAX(-0.1,MIN(0.1,IF(tb!W147&gt;0,tw!W147/tb!W147-0.48,0))) * 4) * (1 + 0.25 * Klvl!W147)</f>
        <v>0</v>
      </c>
      <c r="X148" s="24">
        <f>eff!X147*(1+MAX(-0.1,MIN(0.1,IF(tb!X147&gt;0,tw!X147/tb!X147-0.48,0))) * 4) * (1 + 0.25 * Klvl!X147)</f>
        <v>0</v>
      </c>
      <c r="Y148" s="24">
        <f>eff!Y147*(1+MAX(-0.1,MIN(0.1,IF(tb!Y147&gt;0,tw!Y147/tb!Y147-0.48,0))) * 4) * (1 + 0.25 * Klvl!Y147)</f>
        <v>0</v>
      </c>
      <c r="Z148" s="24">
        <f>eff!Z147*(1+MAX(-0.1,MIN(0.1,IF(tb!Z147&gt;0,tw!Z147/tb!Z147-0.48,0))) * 4) * (1 + 0.25 * Klvl!Z147)</f>
        <v>0</v>
      </c>
      <c r="AA148" s="24">
        <f>eff!AA147*(1+MAX(-0.1,MIN(0.1,IF(tb!AA147&gt;0,tw!AA147/tb!AA147-0.48,0))) * 4) * (1 + 0.25 * Klvl!AA147)</f>
        <v>0</v>
      </c>
      <c r="AB148" s="24">
        <f>eff!AB147*(1+MAX(-0.1,MIN(0.1,IF(tb!AB147&gt;0,tw!AB147/tb!AB147-0.48,0))) * 4) * (1 + 0.25 * Klvl!AB147)</f>
        <v>0</v>
      </c>
      <c r="AC148" s="24">
        <f>eff!AC147*(1+MAX(-0.1,MIN(0.1,IF(tb!AC147&gt;0,tw!AC147/tb!AC147-0.48,0))) * 4) * (1 + 0.25 * Klvl!AC147)</f>
        <v>0</v>
      </c>
      <c r="AD148" s="24">
        <f>eff!AD147*(1+MAX(-0.1,MIN(0.1,IF(tb!AD147&gt;0,tw!AD147/tb!AD147-0.48,0))) * 4) * (1 + 0.25 * Klvl!AD147)</f>
        <v>0</v>
      </c>
      <c r="AE148" s="24">
        <f>eff!AE147*(1+MAX(-0.1,MIN(0.1,IF(tb!AE147&gt;0,tw!AE147/tb!AE147-0.48,0))) * 4) * (1 + 0.25 * Klvl!AE147)</f>
        <v>0</v>
      </c>
      <c r="AF148" s="24"/>
      <c r="AG148" s="28">
        <f t="shared" si="6"/>
        <v>0</v>
      </c>
      <c r="AH148" s="28">
        <f t="shared" si="7"/>
        <v>0</v>
      </c>
      <c r="AI148" s="30">
        <f t="shared" si="8"/>
        <v>0</v>
      </c>
    </row>
    <row r="149" spans="1:35" s="25" customFormat="1" ht="12" x14ac:dyDescent="0.2">
      <c r="A149" s="24">
        <f>eff!A148*(1+MAX(-0.1,MIN(0.1,IF(tb!A148&gt;0,tw!A148/tb!A148-0.48,0))) * 4) * (1 + 0.25 * Klvl!A148)</f>
        <v>0</v>
      </c>
      <c r="B149" s="24">
        <f>eff!B148*(1+MAX(-0.1,MIN(0.1,IF(tb!B148&gt;0,tw!B148/tb!B148-0.48,0))) * 4) * (1 + 0.25 * Klvl!B148)</f>
        <v>0</v>
      </c>
      <c r="C149" s="24">
        <f>eff!C148*(1+MAX(-0.1,MIN(0.1,IF(tb!C148&gt;0,tw!C148/tb!C148-0.48,0))) * 4) * (1 + 0.25 * Klvl!C148)</f>
        <v>0</v>
      </c>
      <c r="D149" s="24">
        <f>eff!D148*(1+MAX(-0.1,MIN(0.1,IF(tb!D148&gt;0,tw!D148/tb!D148-0.48,0))) * 4) * (1 + 0.25 * Klvl!D148)</f>
        <v>0</v>
      </c>
      <c r="E149" s="24">
        <f>eff!E148*(1+MAX(-0.1,MIN(0.1,IF(tb!E148&gt;0,tw!E148/tb!E148-0.48,0))) * 4) * (1 + 0.25 * Klvl!E148)</f>
        <v>0</v>
      </c>
      <c r="F149" s="24">
        <f>eff!F148*(1+MAX(-0.1,MIN(0.1,IF(tb!F148&gt;0,tw!F148/tb!F148-0.48,0))) * 4) * (1 + 0.25 * Klvl!F148)</f>
        <v>0</v>
      </c>
      <c r="G149" s="24">
        <f>eff!G148*(1+MAX(-0.1,MIN(0.1,IF(tb!G148&gt;0,tw!G148/tb!G148-0.48,0))) * 4) * (1 + 0.25 * Klvl!G148)</f>
        <v>0</v>
      </c>
      <c r="H149" s="24">
        <f>eff!H148*(1+MAX(-0.1,MIN(0.1,IF(tb!H148&gt;0,tw!H148/tb!H148-0.48,0))) * 4) * (1 + 0.25 * Klvl!H148)</f>
        <v>0</v>
      </c>
      <c r="I149" s="24">
        <f>eff!I148*(1+MAX(-0.1,MIN(0.1,IF(tb!I148&gt;0,tw!I148/tb!I148-0.48,0))) * 4) * (1 + 0.25 * Klvl!I148)</f>
        <v>0</v>
      </c>
      <c r="J149" s="24">
        <f>eff!J148*(1+MAX(-0.1,MIN(0.1,IF(tb!J148&gt;0,tw!J148/tb!J148-0.48,0))) * 4) * (1 + 0.25 * Klvl!J148)</f>
        <v>0</v>
      </c>
      <c r="K149" s="24">
        <f>eff!K148*(1+MAX(-0.1,MIN(0.1,IF(tb!K148&gt;0,tw!K148/tb!K148-0.48,0))) * 4) * (1 + 0.25 * Klvl!K148)</f>
        <v>0</v>
      </c>
      <c r="L149" s="24">
        <f>eff!L148*(1+MAX(-0.1,MIN(0.1,IF(tb!L148&gt;0,tw!L148/tb!L148-0.48,0))) * 4) * (1 + 0.25 * Klvl!L148)</f>
        <v>0</v>
      </c>
      <c r="M149" s="24">
        <f>eff!M148*(1+MAX(-0.1,MIN(0.1,IF(tb!M148&gt;0,tw!M148/tb!M148-0.48,0))) * 4) * (1 + 0.25 * Klvl!M148)</f>
        <v>0</v>
      </c>
      <c r="N149" s="24">
        <f>eff!N148*(1+MAX(-0.1,MIN(0.1,IF(tb!N148&gt;0,tw!N148/tb!N148-0.48,0))) * 4) * (1 + 0.25 * Klvl!N148)</f>
        <v>0</v>
      </c>
      <c r="O149" s="24">
        <f>eff!O148*(1+MAX(-0.1,MIN(0.1,IF(tb!O148&gt;0,tw!O148/tb!O148-0.48,0))) * 4) * (1 + 0.25 * Klvl!O148)</f>
        <v>0</v>
      </c>
      <c r="P149" s="24"/>
      <c r="Q149" s="24">
        <f>eff!Q148*(1+MAX(-0.1,MIN(0.1,IF(tb!Q148&gt;0,tw!Q148/tb!Q148-0.48,0))) * 4) * (1 + 0.25 * Klvl!Q148)</f>
        <v>0</v>
      </c>
      <c r="R149" s="24">
        <f>eff!R148*(1+MAX(-0.1,MIN(0.1,IF(tb!R148&gt;0,tw!R148/tb!R148-0.48,0))) * 4) * (1 + 0.25 * Klvl!R148)</f>
        <v>0</v>
      </c>
      <c r="S149" s="24">
        <f>eff!S148*(1+MAX(-0.1,MIN(0.1,IF(tb!S148&gt;0,tw!S148/tb!S148-0.48,0))) * 4) * (1 + 0.25 * Klvl!S148)</f>
        <v>0</v>
      </c>
      <c r="T149" s="24">
        <f>eff!T148*(1+MAX(-0.1,MIN(0.1,IF(tb!T148&gt;0,tw!T148/tb!T148-0.48,0))) * 4) * (1 + 0.25 * Klvl!T148)</f>
        <v>0</v>
      </c>
      <c r="U149" s="24">
        <f>eff!U148*(1+MAX(-0.1,MIN(0.1,IF(tb!U148&gt;0,tw!U148/tb!U148-0.48,0))) * 4) * (1 + 0.25 * Klvl!U148)</f>
        <v>0</v>
      </c>
      <c r="V149" s="24">
        <f>eff!V148*(1+MAX(-0.1,MIN(0.1,IF(tb!V148&gt;0,tw!V148/tb!V148-0.48,0))) * 4) * (1 + 0.25 * Klvl!V148)</f>
        <v>0</v>
      </c>
      <c r="W149" s="24">
        <f>eff!W148*(1+MAX(-0.1,MIN(0.1,IF(tb!W148&gt;0,tw!W148/tb!W148-0.48,0))) * 4) * (1 + 0.25 * Klvl!W148)</f>
        <v>0</v>
      </c>
      <c r="X149" s="24">
        <f>eff!X148*(1+MAX(-0.1,MIN(0.1,IF(tb!X148&gt;0,tw!X148/tb!X148-0.48,0))) * 4) * (1 + 0.25 * Klvl!X148)</f>
        <v>0</v>
      </c>
      <c r="Y149" s="24">
        <f>eff!Y148*(1+MAX(-0.1,MIN(0.1,IF(tb!Y148&gt;0,tw!Y148/tb!Y148-0.48,0))) * 4) * (1 + 0.25 * Klvl!Y148)</f>
        <v>0</v>
      </c>
      <c r="Z149" s="24">
        <f>eff!Z148*(1+MAX(-0.1,MIN(0.1,IF(tb!Z148&gt;0,tw!Z148/tb!Z148-0.48,0))) * 4) * (1 + 0.25 * Klvl!Z148)</f>
        <v>0</v>
      </c>
      <c r="AA149" s="24">
        <f>eff!AA148*(1+MAX(-0.1,MIN(0.1,IF(tb!AA148&gt;0,tw!AA148/tb!AA148-0.48,0))) * 4) * (1 + 0.25 * Klvl!AA148)</f>
        <v>0</v>
      </c>
      <c r="AB149" s="24">
        <f>eff!AB148*(1+MAX(-0.1,MIN(0.1,IF(tb!AB148&gt;0,tw!AB148/tb!AB148-0.48,0))) * 4) * (1 + 0.25 * Klvl!AB148)</f>
        <v>0</v>
      </c>
      <c r="AC149" s="24">
        <f>eff!AC148*(1+MAX(-0.1,MIN(0.1,IF(tb!AC148&gt;0,tw!AC148/tb!AC148-0.48,0))) * 4) * (1 + 0.25 * Klvl!AC148)</f>
        <v>0</v>
      </c>
      <c r="AD149" s="24">
        <f>eff!AD148*(1+MAX(-0.1,MIN(0.1,IF(tb!AD148&gt;0,tw!AD148/tb!AD148-0.48,0))) * 4) * (1 + 0.25 * Klvl!AD148)</f>
        <v>0</v>
      </c>
      <c r="AE149" s="24">
        <f>eff!AE148*(1+MAX(-0.1,MIN(0.1,IF(tb!AE148&gt;0,tw!AE148/tb!AE148-0.48,0))) * 4) * (1 + 0.25 * Klvl!AE148)</f>
        <v>0</v>
      </c>
      <c r="AF149" s="24"/>
      <c r="AG149" s="28">
        <f t="shared" si="6"/>
        <v>0</v>
      </c>
      <c r="AH149" s="28">
        <f t="shared" si="7"/>
        <v>0</v>
      </c>
      <c r="AI149" s="30">
        <f t="shared" si="8"/>
        <v>0</v>
      </c>
    </row>
    <row r="150" spans="1:35" s="25" customFormat="1" ht="12" x14ac:dyDescent="0.2">
      <c r="A150" s="24">
        <f>eff!A149*(1+MAX(-0.1,MIN(0.1,IF(tb!A149&gt;0,tw!A149/tb!A149-0.48,0))) * 4) * (1 + 0.25 * Klvl!A149)</f>
        <v>0</v>
      </c>
      <c r="B150" s="24">
        <f>eff!B149*(1+MAX(-0.1,MIN(0.1,IF(tb!B149&gt;0,tw!B149/tb!B149-0.48,0))) * 4) * (1 + 0.25 * Klvl!B149)</f>
        <v>0</v>
      </c>
      <c r="C150" s="24">
        <f>eff!C149*(1+MAX(-0.1,MIN(0.1,IF(tb!C149&gt;0,tw!C149/tb!C149-0.48,0))) * 4) * (1 + 0.25 * Klvl!C149)</f>
        <v>0</v>
      </c>
      <c r="D150" s="24">
        <f>eff!D149*(1+MAX(-0.1,MIN(0.1,IF(tb!D149&gt;0,tw!D149/tb!D149-0.48,0))) * 4) * (1 + 0.25 * Klvl!D149)</f>
        <v>0</v>
      </c>
      <c r="E150" s="24">
        <f>eff!E149*(1+MAX(-0.1,MIN(0.1,IF(tb!E149&gt;0,tw!E149/tb!E149-0.48,0))) * 4) * (1 + 0.25 * Klvl!E149)</f>
        <v>0</v>
      </c>
      <c r="F150" s="24">
        <f>eff!F149*(1+MAX(-0.1,MIN(0.1,IF(tb!F149&gt;0,tw!F149/tb!F149-0.48,0))) * 4) * (1 + 0.25 * Klvl!F149)</f>
        <v>0</v>
      </c>
      <c r="G150" s="24">
        <f>eff!G149*(1+MAX(-0.1,MIN(0.1,IF(tb!G149&gt;0,tw!G149/tb!G149-0.48,0))) * 4) * (1 + 0.25 * Klvl!G149)</f>
        <v>0</v>
      </c>
      <c r="H150" s="24">
        <f>eff!H149*(1+MAX(-0.1,MIN(0.1,IF(tb!H149&gt;0,tw!H149/tb!H149-0.48,0))) * 4) * (1 + 0.25 * Klvl!H149)</f>
        <v>0</v>
      </c>
      <c r="I150" s="24">
        <f>eff!I149*(1+MAX(-0.1,MIN(0.1,IF(tb!I149&gt;0,tw!I149/tb!I149-0.48,0))) * 4) * (1 + 0.25 * Klvl!I149)</f>
        <v>0</v>
      </c>
      <c r="J150" s="24">
        <f>eff!J149*(1+MAX(-0.1,MIN(0.1,IF(tb!J149&gt;0,tw!J149/tb!J149-0.48,0))) * 4) * (1 + 0.25 * Klvl!J149)</f>
        <v>0</v>
      </c>
      <c r="K150" s="24">
        <f>eff!K149*(1+MAX(-0.1,MIN(0.1,IF(tb!K149&gt;0,tw!K149/tb!K149-0.48,0))) * 4) * (1 + 0.25 * Klvl!K149)</f>
        <v>0</v>
      </c>
      <c r="L150" s="24">
        <f>eff!L149*(1+MAX(-0.1,MIN(0.1,IF(tb!L149&gt;0,tw!L149/tb!L149-0.48,0))) * 4) * (1 + 0.25 * Klvl!L149)</f>
        <v>0</v>
      </c>
      <c r="M150" s="24">
        <f>eff!M149*(1+MAX(-0.1,MIN(0.1,IF(tb!M149&gt;0,tw!M149/tb!M149-0.48,0))) * 4) * (1 + 0.25 * Klvl!M149)</f>
        <v>0</v>
      </c>
      <c r="N150" s="24">
        <f>eff!N149*(1+MAX(-0.1,MIN(0.1,IF(tb!N149&gt;0,tw!N149/tb!N149-0.48,0))) * 4) * (1 + 0.25 * Klvl!N149)</f>
        <v>0</v>
      </c>
      <c r="O150" s="24">
        <f>eff!O149*(1+MAX(-0.1,MIN(0.1,IF(tb!O149&gt;0,tw!O149/tb!O149-0.48,0))) * 4) * (1 + 0.25 * Klvl!O149)</f>
        <v>0</v>
      </c>
      <c r="P150" s="24"/>
      <c r="Q150" s="24">
        <f>eff!Q149*(1+MAX(-0.1,MIN(0.1,IF(tb!Q149&gt;0,tw!Q149/tb!Q149-0.48,0))) * 4) * (1 + 0.25 * Klvl!Q149)</f>
        <v>0</v>
      </c>
      <c r="R150" s="24">
        <f>eff!R149*(1+MAX(-0.1,MIN(0.1,IF(tb!R149&gt;0,tw!R149/tb!R149-0.48,0))) * 4) * (1 + 0.25 * Klvl!R149)</f>
        <v>0</v>
      </c>
      <c r="S150" s="24">
        <f>eff!S149*(1+MAX(-0.1,MIN(0.1,IF(tb!S149&gt;0,tw!S149/tb!S149-0.48,0))) * 4) * (1 + 0.25 * Klvl!S149)</f>
        <v>0</v>
      </c>
      <c r="T150" s="24">
        <f>eff!T149*(1+MAX(-0.1,MIN(0.1,IF(tb!T149&gt;0,tw!T149/tb!T149-0.48,0))) * 4) * (1 + 0.25 * Klvl!T149)</f>
        <v>0</v>
      </c>
      <c r="U150" s="24">
        <f>eff!U149*(1+MAX(-0.1,MIN(0.1,IF(tb!U149&gt;0,tw!U149/tb!U149-0.48,0))) * 4) * (1 + 0.25 * Klvl!U149)</f>
        <v>0</v>
      </c>
      <c r="V150" s="24">
        <f>eff!V149*(1+MAX(-0.1,MIN(0.1,IF(tb!V149&gt;0,tw!V149/tb!V149-0.48,0))) * 4) * (1 + 0.25 * Klvl!V149)</f>
        <v>0</v>
      </c>
      <c r="W150" s="24">
        <f>eff!W149*(1+MAX(-0.1,MIN(0.1,IF(tb!W149&gt;0,tw!W149/tb!W149-0.48,0))) * 4) * (1 + 0.25 * Klvl!W149)</f>
        <v>0</v>
      </c>
      <c r="X150" s="24">
        <f>eff!X149*(1+MAX(-0.1,MIN(0.1,IF(tb!X149&gt;0,tw!X149/tb!X149-0.48,0))) * 4) * (1 + 0.25 * Klvl!X149)</f>
        <v>0</v>
      </c>
      <c r="Y150" s="24">
        <f>eff!Y149*(1+MAX(-0.1,MIN(0.1,IF(tb!Y149&gt;0,tw!Y149/tb!Y149-0.48,0))) * 4) * (1 + 0.25 * Klvl!Y149)</f>
        <v>0</v>
      </c>
      <c r="Z150" s="24">
        <f>eff!Z149*(1+MAX(-0.1,MIN(0.1,IF(tb!Z149&gt;0,tw!Z149/tb!Z149-0.48,0))) * 4) * (1 + 0.25 * Klvl!Z149)</f>
        <v>0</v>
      </c>
      <c r="AA150" s="24">
        <f>eff!AA149*(1+MAX(-0.1,MIN(0.1,IF(tb!AA149&gt;0,tw!AA149/tb!AA149-0.48,0))) * 4) * (1 + 0.25 * Klvl!AA149)</f>
        <v>0</v>
      </c>
      <c r="AB150" s="24">
        <f>eff!AB149*(1+MAX(-0.1,MIN(0.1,IF(tb!AB149&gt;0,tw!AB149/tb!AB149-0.48,0))) * 4) * (1 + 0.25 * Klvl!AB149)</f>
        <v>0</v>
      </c>
      <c r="AC150" s="24">
        <f>eff!AC149*(1+MAX(-0.1,MIN(0.1,IF(tb!AC149&gt;0,tw!AC149/tb!AC149-0.48,0))) * 4) * (1 + 0.25 * Klvl!AC149)</f>
        <v>0</v>
      </c>
      <c r="AD150" s="24">
        <f>eff!AD149*(1+MAX(-0.1,MIN(0.1,IF(tb!AD149&gt;0,tw!AD149/tb!AD149-0.48,0))) * 4) * (1 + 0.25 * Klvl!AD149)</f>
        <v>0</v>
      </c>
      <c r="AE150" s="24">
        <f>eff!AE149*(1+MAX(-0.1,MIN(0.1,IF(tb!AE149&gt;0,tw!AE149/tb!AE149-0.48,0))) * 4) * (1 + 0.25 * Klvl!AE149)</f>
        <v>0</v>
      </c>
      <c r="AF150" s="24"/>
      <c r="AG150" s="28">
        <f t="shared" si="6"/>
        <v>0</v>
      </c>
      <c r="AH150" s="28">
        <f t="shared" si="7"/>
        <v>0</v>
      </c>
      <c r="AI150" s="30">
        <f t="shared" si="8"/>
        <v>0</v>
      </c>
    </row>
    <row r="151" spans="1:35" s="25" customFormat="1" ht="12" x14ac:dyDescent="0.2">
      <c r="A151" s="24">
        <f>eff!A150*(1+MAX(-0.1,MIN(0.1,IF(tb!A150&gt;0,tw!A150/tb!A150-0.48,0))) * 4) * (1 + 0.25 * Klvl!A150)</f>
        <v>0</v>
      </c>
      <c r="B151" s="24">
        <f>eff!B150*(1+MAX(-0.1,MIN(0.1,IF(tb!B150&gt;0,tw!B150/tb!B150-0.48,0))) * 4) * (1 + 0.25 * Klvl!B150)</f>
        <v>0</v>
      </c>
      <c r="C151" s="24">
        <f>eff!C150*(1+MAX(-0.1,MIN(0.1,IF(tb!C150&gt;0,tw!C150/tb!C150-0.48,0))) * 4) * (1 + 0.25 * Klvl!C150)</f>
        <v>0</v>
      </c>
      <c r="D151" s="24">
        <f>eff!D150*(1+MAX(-0.1,MIN(0.1,IF(tb!D150&gt;0,tw!D150/tb!D150-0.48,0))) * 4) * (1 + 0.25 * Klvl!D150)</f>
        <v>0</v>
      </c>
      <c r="E151" s="24">
        <f>eff!E150*(1+MAX(-0.1,MIN(0.1,IF(tb!E150&gt;0,tw!E150/tb!E150-0.48,0))) * 4) * (1 + 0.25 * Klvl!E150)</f>
        <v>0</v>
      </c>
      <c r="F151" s="24">
        <f>eff!F150*(1+MAX(-0.1,MIN(0.1,IF(tb!F150&gt;0,tw!F150/tb!F150-0.48,0))) * 4) * (1 + 0.25 * Klvl!F150)</f>
        <v>0</v>
      </c>
      <c r="G151" s="24">
        <f>eff!G150*(1+MAX(-0.1,MIN(0.1,IF(tb!G150&gt;0,tw!G150/tb!G150-0.48,0))) * 4) * (1 + 0.25 * Klvl!G150)</f>
        <v>0</v>
      </c>
      <c r="H151" s="24">
        <f>eff!H150*(1+MAX(-0.1,MIN(0.1,IF(tb!H150&gt;0,tw!H150/tb!H150-0.48,0))) * 4) * (1 + 0.25 * Klvl!H150)</f>
        <v>0</v>
      </c>
      <c r="I151" s="24">
        <f>eff!I150*(1+MAX(-0.1,MIN(0.1,IF(tb!I150&gt;0,tw!I150/tb!I150-0.48,0))) * 4) * (1 + 0.25 * Klvl!I150)</f>
        <v>0</v>
      </c>
      <c r="J151" s="24">
        <f>eff!J150*(1+MAX(-0.1,MIN(0.1,IF(tb!J150&gt;0,tw!J150/tb!J150-0.48,0))) * 4) * (1 + 0.25 * Klvl!J150)</f>
        <v>0</v>
      </c>
      <c r="K151" s="24">
        <f>eff!K150*(1+MAX(-0.1,MIN(0.1,IF(tb!K150&gt;0,tw!K150/tb!K150-0.48,0))) * 4) * (1 + 0.25 * Klvl!K150)</f>
        <v>0</v>
      </c>
      <c r="L151" s="24">
        <f>eff!L150*(1+MAX(-0.1,MIN(0.1,IF(tb!L150&gt;0,tw!L150/tb!L150-0.48,0))) * 4) * (1 + 0.25 * Klvl!L150)</f>
        <v>0</v>
      </c>
      <c r="M151" s="24">
        <f>eff!M150*(1+MAX(-0.1,MIN(0.1,IF(tb!M150&gt;0,tw!M150/tb!M150-0.48,0))) * 4) * (1 + 0.25 * Klvl!M150)</f>
        <v>0</v>
      </c>
      <c r="N151" s="24">
        <f>eff!N150*(1+MAX(-0.1,MIN(0.1,IF(tb!N150&gt;0,tw!N150/tb!N150-0.48,0))) * 4) * (1 + 0.25 * Klvl!N150)</f>
        <v>0</v>
      </c>
      <c r="O151" s="24">
        <f>eff!O150*(1+MAX(-0.1,MIN(0.1,IF(tb!O150&gt;0,tw!O150/tb!O150-0.48,0))) * 4) * (1 + 0.25 * Klvl!O150)</f>
        <v>0</v>
      </c>
      <c r="P151" s="24"/>
      <c r="Q151" s="24">
        <f>eff!Q150*(1+MAX(-0.1,MIN(0.1,IF(tb!Q150&gt;0,tw!Q150/tb!Q150-0.48,0))) * 4) * (1 + 0.25 * Klvl!Q150)</f>
        <v>0</v>
      </c>
      <c r="R151" s="24">
        <f>eff!R150*(1+MAX(-0.1,MIN(0.1,IF(tb!R150&gt;0,tw!R150/tb!R150-0.48,0))) * 4) * (1 + 0.25 * Klvl!R150)</f>
        <v>0</v>
      </c>
      <c r="S151" s="24">
        <f>eff!S150*(1+MAX(-0.1,MIN(0.1,IF(tb!S150&gt;0,tw!S150/tb!S150-0.48,0))) * 4) * (1 + 0.25 * Klvl!S150)</f>
        <v>0</v>
      </c>
      <c r="T151" s="24">
        <f>eff!T150*(1+MAX(-0.1,MIN(0.1,IF(tb!T150&gt;0,tw!T150/tb!T150-0.48,0))) * 4) * (1 + 0.25 * Klvl!T150)</f>
        <v>0</v>
      </c>
      <c r="U151" s="24">
        <f>eff!U150*(1+MAX(-0.1,MIN(0.1,IF(tb!U150&gt;0,tw!U150/tb!U150-0.48,0))) * 4) * (1 + 0.25 * Klvl!U150)</f>
        <v>0</v>
      </c>
      <c r="V151" s="24">
        <f>eff!V150*(1+MAX(-0.1,MIN(0.1,IF(tb!V150&gt;0,tw!V150/tb!V150-0.48,0))) * 4) * (1 + 0.25 * Klvl!V150)</f>
        <v>0</v>
      </c>
      <c r="W151" s="24">
        <f>eff!W150*(1+MAX(-0.1,MIN(0.1,IF(tb!W150&gt;0,tw!W150/tb!W150-0.48,0))) * 4) * (1 + 0.25 * Klvl!W150)</f>
        <v>0</v>
      </c>
      <c r="X151" s="24">
        <f>eff!X150*(1+MAX(-0.1,MIN(0.1,IF(tb!X150&gt;0,tw!X150/tb!X150-0.48,0))) * 4) * (1 + 0.25 * Klvl!X150)</f>
        <v>0</v>
      </c>
      <c r="Y151" s="24">
        <f>eff!Y150*(1+MAX(-0.1,MIN(0.1,IF(tb!Y150&gt;0,tw!Y150/tb!Y150-0.48,0))) * 4) * (1 + 0.25 * Klvl!Y150)</f>
        <v>0</v>
      </c>
      <c r="Z151" s="24">
        <f>eff!Z150*(1+MAX(-0.1,MIN(0.1,IF(tb!Z150&gt;0,tw!Z150/tb!Z150-0.48,0))) * 4) * (1 + 0.25 * Klvl!Z150)</f>
        <v>0</v>
      </c>
      <c r="AA151" s="24">
        <f>eff!AA150*(1+MAX(-0.1,MIN(0.1,IF(tb!AA150&gt;0,tw!AA150/tb!AA150-0.48,0))) * 4) * (1 + 0.25 * Klvl!AA150)</f>
        <v>0</v>
      </c>
      <c r="AB151" s="24">
        <f>eff!AB150*(1+MAX(-0.1,MIN(0.1,IF(tb!AB150&gt;0,tw!AB150/tb!AB150-0.48,0))) * 4) * (1 + 0.25 * Klvl!AB150)</f>
        <v>0</v>
      </c>
      <c r="AC151" s="24">
        <f>eff!AC150*(1+MAX(-0.1,MIN(0.1,IF(tb!AC150&gt;0,tw!AC150/tb!AC150-0.48,0))) * 4) * (1 + 0.25 * Klvl!AC150)</f>
        <v>0</v>
      </c>
      <c r="AD151" s="24">
        <f>eff!AD150*(1+MAX(-0.1,MIN(0.1,IF(tb!AD150&gt;0,tw!AD150/tb!AD150-0.48,0))) * 4) * (1 + 0.25 * Klvl!AD150)</f>
        <v>0</v>
      </c>
      <c r="AE151" s="24">
        <f>eff!AE150*(1+MAX(-0.1,MIN(0.1,IF(tb!AE150&gt;0,tw!AE150/tb!AE150-0.48,0))) * 4) * (1 + 0.25 * Klvl!AE150)</f>
        <v>0</v>
      </c>
      <c r="AF151" s="24"/>
      <c r="AG151" s="28">
        <f t="shared" si="6"/>
        <v>0</v>
      </c>
      <c r="AH151" s="28">
        <f t="shared" si="7"/>
        <v>0</v>
      </c>
      <c r="AI151" s="30">
        <f t="shared" si="8"/>
        <v>0</v>
      </c>
    </row>
    <row r="152" spans="1:35" s="25" customFormat="1" ht="12" x14ac:dyDescent="0.2">
      <c r="A152" s="24">
        <f>eff!A151*(1+MAX(-0.1,MIN(0.1,IF(tb!A151&gt;0,tw!A151/tb!A151-0.48,0))) * 4) * (1 + 0.25 * Klvl!A151)</f>
        <v>0</v>
      </c>
      <c r="B152" s="24">
        <f>eff!B151*(1+MAX(-0.1,MIN(0.1,IF(tb!B151&gt;0,tw!B151/tb!B151-0.48,0))) * 4) * (1 + 0.25 * Klvl!B151)</f>
        <v>0</v>
      </c>
      <c r="C152" s="24">
        <f>eff!C151*(1+MAX(-0.1,MIN(0.1,IF(tb!C151&gt;0,tw!C151/tb!C151-0.48,0))) * 4) * (1 + 0.25 * Klvl!C151)</f>
        <v>0</v>
      </c>
      <c r="D152" s="24">
        <f>eff!D151*(1+MAX(-0.1,MIN(0.1,IF(tb!D151&gt;0,tw!D151/tb!D151-0.48,0))) * 4) * (1 + 0.25 * Klvl!D151)</f>
        <v>0</v>
      </c>
      <c r="E152" s="24">
        <f>eff!E151*(1+MAX(-0.1,MIN(0.1,IF(tb!E151&gt;0,tw!E151/tb!E151-0.48,0))) * 4) * (1 + 0.25 * Klvl!E151)</f>
        <v>0</v>
      </c>
      <c r="F152" s="24">
        <f>eff!F151*(1+MAX(-0.1,MIN(0.1,IF(tb!F151&gt;0,tw!F151/tb!F151-0.48,0))) * 4) * (1 + 0.25 * Klvl!F151)</f>
        <v>0</v>
      </c>
      <c r="G152" s="24">
        <f>eff!G151*(1+MAX(-0.1,MIN(0.1,IF(tb!G151&gt;0,tw!G151/tb!G151-0.48,0))) * 4) * (1 + 0.25 * Klvl!G151)</f>
        <v>0</v>
      </c>
      <c r="H152" s="24">
        <f>eff!H151*(1+MAX(-0.1,MIN(0.1,IF(tb!H151&gt;0,tw!H151/tb!H151-0.48,0))) * 4) * (1 + 0.25 * Klvl!H151)</f>
        <v>0</v>
      </c>
      <c r="I152" s="24">
        <f>eff!I151*(1+MAX(-0.1,MIN(0.1,IF(tb!I151&gt;0,tw!I151/tb!I151-0.48,0))) * 4) * (1 + 0.25 * Klvl!I151)</f>
        <v>0</v>
      </c>
      <c r="J152" s="24">
        <f>eff!J151*(1+MAX(-0.1,MIN(0.1,IF(tb!J151&gt;0,tw!J151/tb!J151-0.48,0))) * 4) * (1 + 0.25 * Klvl!J151)</f>
        <v>0</v>
      </c>
      <c r="K152" s="24">
        <f>eff!K151*(1+MAX(-0.1,MIN(0.1,IF(tb!K151&gt;0,tw!K151/tb!K151-0.48,0))) * 4) * (1 + 0.25 * Klvl!K151)</f>
        <v>0</v>
      </c>
      <c r="L152" s="24">
        <f>eff!L151*(1+MAX(-0.1,MIN(0.1,IF(tb!L151&gt;0,tw!L151/tb!L151-0.48,0))) * 4) * (1 + 0.25 * Klvl!L151)</f>
        <v>0</v>
      </c>
      <c r="M152" s="24">
        <f>eff!M151*(1+MAX(-0.1,MIN(0.1,IF(tb!M151&gt;0,tw!M151/tb!M151-0.48,0))) * 4) * (1 + 0.25 * Klvl!M151)</f>
        <v>0</v>
      </c>
      <c r="N152" s="24">
        <f>eff!N151*(1+MAX(-0.1,MIN(0.1,IF(tb!N151&gt;0,tw!N151/tb!N151-0.48,0))) * 4) * (1 + 0.25 * Klvl!N151)</f>
        <v>0</v>
      </c>
      <c r="O152" s="24">
        <f>eff!O151*(1+MAX(-0.1,MIN(0.1,IF(tb!O151&gt;0,tw!O151/tb!O151-0.48,0))) * 4) * (1 + 0.25 * Klvl!O151)</f>
        <v>0</v>
      </c>
      <c r="P152" s="24"/>
      <c r="Q152" s="24">
        <f>eff!Q151*(1+MAX(-0.1,MIN(0.1,IF(tb!Q151&gt;0,tw!Q151/tb!Q151-0.48,0))) * 4) * (1 + 0.25 * Klvl!Q151)</f>
        <v>0</v>
      </c>
      <c r="R152" s="24">
        <f>eff!R151*(1+MAX(-0.1,MIN(0.1,IF(tb!R151&gt;0,tw!R151/tb!R151-0.48,0))) * 4) * (1 + 0.25 * Klvl!R151)</f>
        <v>0</v>
      </c>
      <c r="S152" s="24">
        <f>eff!S151*(1+MAX(-0.1,MIN(0.1,IF(tb!S151&gt;0,tw!S151/tb!S151-0.48,0))) * 4) * (1 + 0.25 * Klvl!S151)</f>
        <v>0</v>
      </c>
      <c r="T152" s="24">
        <f>eff!T151*(1+MAX(-0.1,MIN(0.1,IF(tb!T151&gt;0,tw!T151/tb!T151-0.48,0))) * 4) * (1 + 0.25 * Klvl!T151)</f>
        <v>0</v>
      </c>
      <c r="U152" s="24">
        <f>eff!U151*(1+MAX(-0.1,MIN(0.1,IF(tb!U151&gt;0,tw!U151/tb!U151-0.48,0))) * 4) * (1 + 0.25 * Klvl!U151)</f>
        <v>0</v>
      </c>
      <c r="V152" s="24">
        <f>eff!V151*(1+MAX(-0.1,MIN(0.1,IF(tb!V151&gt;0,tw!V151/tb!V151-0.48,0))) * 4) * (1 + 0.25 * Klvl!V151)</f>
        <v>0</v>
      </c>
      <c r="W152" s="24">
        <f>eff!W151*(1+MAX(-0.1,MIN(0.1,IF(tb!W151&gt;0,tw!W151/tb!W151-0.48,0))) * 4) * (1 + 0.25 * Klvl!W151)</f>
        <v>0</v>
      </c>
      <c r="X152" s="24">
        <f>eff!X151*(1+MAX(-0.1,MIN(0.1,IF(tb!X151&gt;0,tw!X151/tb!X151-0.48,0))) * 4) * (1 + 0.25 * Klvl!X151)</f>
        <v>0</v>
      </c>
      <c r="Y152" s="24">
        <f>eff!Y151*(1+MAX(-0.1,MIN(0.1,IF(tb!Y151&gt;0,tw!Y151/tb!Y151-0.48,0))) * 4) * (1 + 0.25 * Klvl!Y151)</f>
        <v>0</v>
      </c>
      <c r="Z152" s="24">
        <f>eff!Z151*(1+MAX(-0.1,MIN(0.1,IF(tb!Z151&gt;0,tw!Z151/tb!Z151-0.48,0))) * 4) * (1 + 0.25 * Klvl!Z151)</f>
        <v>0</v>
      </c>
      <c r="AA152" s="24">
        <f>eff!AA151*(1+MAX(-0.1,MIN(0.1,IF(tb!AA151&gt;0,tw!AA151/tb!AA151-0.48,0))) * 4) * (1 + 0.25 * Klvl!AA151)</f>
        <v>0</v>
      </c>
      <c r="AB152" s="24">
        <f>eff!AB151*(1+MAX(-0.1,MIN(0.1,IF(tb!AB151&gt;0,tw!AB151/tb!AB151-0.48,0))) * 4) * (1 + 0.25 * Klvl!AB151)</f>
        <v>0</v>
      </c>
      <c r="AC152" s="24">
        <f>eff!AC151*(1+MAX(-0.1,MIN(0.1,IF(tb!AC151&gt;0,tw!AC151/tb!AC151-0.48,0))) * 4) * (1 + 0.25 * Klvl!AC151)</f>
        <v>0</v>
      </c>
      <c r="AD152" s="24">
        <f>eff!AD151*(1+MAX(-0.1,MIN(0.1,IF(tb!AD151&gt;0,tw!AD151/tb!AD151-0.48,0))) * 4) * (1 + 0.25 * Klvl!AD151)</f>
        <v>0</v>
      </c>
      <c r="AE152" s="24">
        <f>eff!AE151*(1+MAX(-0.1,MIN(0.1,IF(tb!AE151&gt;0,tw!AE151/tb!AE151-0.48,0))) * 4) * (1 + 0.25 * Klvl!AE151)</f>
        <v>0</v>
      </c>
      <c r="AF152" s="24"/>
      <c r="AG152" s="28">
        <f t="shared" si="6"/>
        <v>0</v>
      </c>
      <c r="AH152" s="28">
        <f t="shared" si="7"/>
        <v>0</v>
      </c>
      <c r="AI152" s="30">
        <f t="shared" si="8"/>
        <v>0</v>
      </c>
    </row>
    <row r="153" spans="1:35" s="25" customFormat="1" ht="12" x14ac:dyDescent="0.2">
      <c r="A153" s="24">
        <f>eff!A152*(1+MAX(-0.1,MIN(0.1,IF(tb!A152&gt;0,tw!A152/tb!A152-0.48,0))) * 4) * (1 + 0.25 * Klvl!A152)</f>
        <v>0</v>
      </c>
      <c r="B153" s="24">
        <f>eff!B152*(1+MAX(-0.1,MIN(0.1,IF(tb!B152&gt;0,tw!B152/tb!B152-0.48,0))) * 4) * (1 + 0.25 * Klvl!B152)</f>
        <v>0</v>
      </c>
      <c r="C153" s="24">
        <f>eff!C152*(1+MAX(-0.1,MIN(0.1,IF(tb!C152&gt;0,tw!C152/tb!C152-0.48,0))) * 4) * (1 + 0.25 * Klvl!C152)</f>
        <v>0</v>
      </c>
      <c r="D153" s="24">
        <f>eff!D152*(1+MAX(-0.1,MIN(0.1,IF(tb!D152&gt;0,tw!D152/tb!D152-0.48,0))) * 4) * (1 + 0.25 * Klvl!D152)</f>
        <v>0</v>
      </c>
      <c r="E153" s="24">
        <f>eff!E152*(1+MAX(-0.1,MIN(0.1,IF(tb!E152&gt;0,tw!E152/tb!E152-0.48,0))) * 4) * (1 + 0.25 * Klvl!E152)</f>
        <v>0</v>
      </c>
      <c r="F153" s="24">
        <f>eff!F152*(1+MAX(-0.1,MIN(0.1,IF(tb!F152&gt;0,tw!F152/tb!F152-0.48,0))) * 4) * (1 + 0.25 * Klvl!F152)</f>
        <v>0</v>
      </c>
      <c r="G153" s="24">
        <f>eff!G152*(1+MAX(-0.1,MIN(0.1,IF(tb!G152&gt;0,tw!G152/tb!G152-0.48,0))) * 4) * (1 + 0.25 * Klvl!G152)</f>
        <v>0</v>
      </c>
      <c r="H153" s="24">
        <f>eff!H152*(1+MAX(-0.1,MIN(0.1,IF(tb!H152&gt;0,tw!H152/tb!H152-0.48,0))) * 4) * (1 + 0.25 * Klvl!H152)</f>
        <v>0</v>
      </c>
      <c r="I153" s="24">
        <f>eff!I152*(1+MAX(-0.1,MIN(0.1,IF(tb!I152&gt;0,tw!I152/tb!I152-0.48,0))) * 4) * (1 + 0.25 * Klvl!I152)</f>
        <v>0</v>
      </c>
      <c r="J153" s="24">
        <f>eff!J152*(1+MAX(-0.1,MIN(0.1,IF(tb!J152&gt;0,tw!J152/tb!J152-0.48,0))) * 4) * (1 + 0.25 * Klvl!J152)</f>
        <v>0</v>
      </c>
      <c r="K153" s="24">
        <f>eff!K152*(1+MAX(-0.1,MIN(0.1,IF(tb!K152&gt;0,tw!K152/tb!K152-0.48,0))) * 4) * (1 + 0.25 * Klvl!K152)</f>
        <v>0</v>
      </c>
      <c r="L153" s="24">
        <f>eff!L152*(1+MAX(-0.1,MIN(0.1,IF(tb!L152&gt;0,tw!L152/tb!L152-0.48,0))) * 4) * (1 + 0.25 * Klvl!L152)</f>
        <v>0</v>
      </c>
      <c r="M153" s="24">
        <f>eff!M152*(1+MAX(-0.1,MIN(0.1,IF(tb!M152&gt;0,tw!M152/tb!M152-0.48,0))) * 4) * (1 + 0.25 * Klvl!M152)</f>
        <v>0</v>
      </c>
      <c r="N153" s="24">
        <f>eff!N152*(1+MAX(-0.1,MIN(0.1,IF(tb!N152&gt;0,tw!N152/tb!N152-0.48,0))) * 4) * (1 + 0.25 * Klvl!N152)</f>
        <v>0</v>
      </c>
      <c r="O153" s="24">
        <f>eff!O152*(1+MAX(-0.1,MIN(0.1,IF(tb!O152&gt;0,tw!O152/tb!O152-0.48,0))) * 4) * (1 + 0.25 * Klvl!O152)</f>
        <v>0</v>
      </c>
      <c r="P153" s="24"/>
      <c r="Q153" s="24">
        <f>eff!Q152*(1+MAX(-0.1,MIN(0.1,IF(tb!Q152&gt;0,tw!Q152/tb!Q152-0.48,0))) * 4) * (1 + 0.25 * Klvl!Q152)</f>
        <v>0</v>
      </c>
      <c r="R153" s="24">
        <f>eff!R152*(1+MAX(-0.1,MIN(0.1,IF(tb!R152&gt;0,tw!R152/tb!R152-0.48,0))) * 4) * (1 + 0.25 * Klvl!R152)</f>
        <v>0</v>
      </c>
      <c r="S153" s="24">
        <f>eff!S152*(1+MAX(-0.1,MIN(0.1,IF(tb!S152&gt;0,tw!S152/tb!S152-0.48,0))) * 4) * (1 + 0.25 * Klvl!S152)</f>
        <v>0</v>
      </c>
      <c r="T153" s="24">
        <f>eff!T152*(1+MAX(-0.1,MIN(0.1,IF(tb!T152&gt;0,tw!T152/tb!T152-0.48,0))) * 4) * (1 + 0.25 * Klvl!T152)</f>
        <v>0</v>
      </c>
      <c r="U153" s="24">
        <f>eff!U152*(1+MAX(-0.1,MIN(0.1,IF(tb!U152&gt;0,tw!U152/tb!U152-0.48,0))) * 4) * (1 + 0.25 * Klvl!U152)</f>
        <v>0</v>
      </c>
      <c r="V153" s="24">
        <f>eff!V152*(1+MAX(-0.1,MIN(0.1,IF(tb!V152&gt;0,tw!V152/tb!V152-0.48,0))) * 4) * (1 + 0.25 * Klvl!V152)</f>
        <v>0</v>
      </c>
      <c r="W153" s="24">
        <f>eff!W152*(1+MAX(-0.1,MIN(0.1,IF(tb!W152&gt;0,tw!W152/tb!W152-0.48,0))) * 4) * (1 + 0.25 * Klvl!W152)</f>
        <v>0</v>
      </c>
      <c r="X153" s="24">
        <f>eff!X152*(1+MAX(-0.1,MIN(0.1,IF(tb!X152&gt;0,tw!X152/tb!X152-0.48,0))) * 4) * (1 + 0.25 * Klvl!X152)</f>
        <v>0</v>
      </c>
      <c r="Y153" s="24">
        <f>eff!Y152*(1+MAX(-0.1,MIN(0.1,IF(tb!Y152&gt;0,tw!Y152/tb!Y152-0.48,0))) * 4) * (1 + 0.25 * Klvl!Y152)</f>
        <v>0</v>
      </c>
      <c r="Z153" s="24">
        <f>eff!Z152*(1+MAX(-0.1,MIN(0.1,IF(tb!Z152&gt;0,tw!Z152/tb!Z152-0.48,0))) * 4) * (1 + 0.25 * Klvl!Z152)</f>
        <v>0</v>
      </c>
      <c r="AA153" s="24">
        <f>eff!AA152*(1+MAX(-0.1,MIN(0.1,IF(tb!AA152&gt;0,tw!AA152/tb!AA152-0.48,0))) * 4) * (1 + 0.25 * Klvl!AA152)</f>
        <v>0</v>
      </c>
      <c r="AB153" s="24">
        <f>eff!AB152*(1+MAX(-0.1,MIN(0.1,IF(tb!AB152&gt;0,tw!AB152/tb!AB152-0.48,0))) * 4) * (1 + 0.25 * Klvl!AB152)</f>
        <v>0</v>
      </c>
      <c r="AC153" s="24">
        <f>eff!AC152*(1+MAX(-0.1,MIN(0.1,IF(tb!AC152&gt;0,tw!AC152/tb!AC152-0.48,0))) * 4) * (1 + 0.25 * Klvl!AC152)</f>
        <v>0</v>
      </c>
      <c r="AD153" s="24">
        <f>eff!AD152*(1+MAX(-0.1,MIN(0.1,IF(tb!AD152&gt;0,tw!AD152/tb!AD152-0.48,0))) * 4) * (1 + 0.25 * Klvl!AD152)</f>
        <v>0</v>
      </c>
      <c r="AE153" s="24">
        <f>eff!AE152*(1+MAX(-0.1,MIN(0.1,IF(tb!AE152&gt;0,tw!AE152/tb!AE152-0.48,0))) * 4) * (1 + 0.25 * Klvl!AE152)</f>
        <v>0</v>
      </c>
      <c r="AF153" s="24"/>
      <c r="AG153" s="28">
        <f t="shared" si="6"/>
        <v>0</v>
      </c>
      <c r="AH153" s="28">
        <f t="shared" si="7"/>
        <v>0</v>
      </c>
      <c r="AI153" s="30">
        <f t="shared" si="8"/>
        <v>0</v>
      </c>
    </row>
    <row r="154" spans="1:35" s="25" customFormat="1" ht="12" x14ac:dyDescent="0.2">
      <c r="A154" s="24">
        <f>eff!A153*(1+MAX(-0.1,MIN(0.1,IF(tb!A153&gt;0,tw!A153/tb!A153-0.48,0))) * 4) * (1 + 0.25 * Klvl!A153)</f>
        <v>0</v>
      </c>
      <c r="B154" s="24">
        <f>eff!B153*(1+MAX(-0.1,MIN(0.1,IF(tb!B153&gt;0,tw!B153/tb!B153-0.48,0))) * 4) * (1 + 0.25 * Klvl!B153)</f>
        <v>0</v>
      </c>
      <c r="C154" s="24">
        <f>eff!C153*(1+MAX(-0.1,MIN(0.1,IF(tb!C153&gt;0,tw!C153/tb!C153-0.48,0))) * 4) * (1 + 0.25 * Klvl!C153)</f>
        <v>0</v>
      </c>
      <c r="D154" s="24">
        <f>eff!D153*(1+MAX(-0.1,MIN(0.1,IF(tb!D153&gt;0,tw!D153/tb!D153-0.48,0))) * 4) * (1 + 0.25 * Klvl!D153)</f>
        <v>0</v>
      </c>
      <c r="E154" s="24">
        <f>eff!E153*(1+MAX(-0.1,MIN(0.1,IF(tb!E153&gt;0,tw!E153/tb!E153-0.48,0))) * 4) * (1 + 0.25 * Klvl!E153)</f>
        <v>0</v>
      </c>
      <c r="F154" s="24">
        <f>eff!F153*(1+MAX(-0.1,MIN(0.1,IF(tb!F153&gt;0,tw!F153/tb!F153-0.48,0))) * 4) * (1 + 0.25 * Klvl!F153)</f>
        <v>0</v>
      </c>
      <c r="G154" s="24">
        <f>eff!G153*(1+MAX(-0.1,MIN(0.1,IF(tb!G153&gt;0,tw!G153/tb!G153-0.48,0))) * 4) * (1 + 0.25 * Klvl!G153)</f>
        <v>0</v>
      </c>
      <c r="H154" s="24">
        <f>eff!H153*(1+MAX(-0.1,MIN(0.1,IF(tb!H153&gt;0,tw!H153/tb!H153-0.48,0))) * 4) * (1 + 0.25 * Klvl!H153)</f>
        <v>0</v>
      </c>
      <c r="I154" s="24">
        <f>eff!I153*(1+MAX(-0.1,MIN(0.1,IF(tb!I153&gt;0,tw!I153/tb!I153-0.48,0))) * 4) * (1 + 0.25 * Klvl!I153)</f>
        <v>0</v>
      </c>
      <c r="J154" s="24">
        <f>eff!J153*(1+MAX(-0.1,MIN(0.1,IF(tb!J153&gt;0,tw!J153/tb!J153-0.48,0))) * 4) * (1 + 0.25 * Klvl!J153)</f>
        <v>0</v>
      </c>
      <c r="K154" s="24">
        <f>eff!K153*(1+MAX(-0.1,MIN(0.1,IF(tb!K153&gt;0,tw!K153/tb!K153-0.48,0))) * 4) * (1 + 0.25 * Klvl!K153)</f>
        <v>0</v>
      </c>
      <c r="L154" s="24">
        <f>eff!L153*(1+MAX(-0.1,MIN(0.1,IF(tb!L153&gt;0,tw!L153/tb!L153-0.48,0))) * 4) * (1 + 0.25 * Klvl!L153)</f>
        <v>0</v>
      </c>
      <c r="M154" s="24">
        <f>eff!M153*(1+MAX(-0.1,MIN(0.1,IF(tb!M153&gt;0,tw!M153/tb!M153-0.48,0))) * 4) * (1 + 0.25 * Klvl!M153)</f>
        <v>0</v>
      </c>
      <c r="N154" s="24">
        <f>eff!N153*(1+MAX(-0.1,MIN(0.1,IF(tb!N153&gt;0,tw!N153/tb!N153-0.48,0))) * 4) * (1 + 0.25 * Klvl!N153)</f>
        <v>0</v>
      </c>
      <c r="O154" s="24">
        <f>eff!O153*(1+MAX(-0.1,MIN(0.1,IF(tb!O153&gt;0,tw!O153/tb!O153-0.48,0))) * 4) * (1 + 0.25 * Klvl!O153)</f>
        <v>0</v>
      </c>
      <c r="P154" s="24"/>
      <c r="Q154" s="24">
        <f>eff!Q153*(1+MAX(-0.1,MIN(0.1,IF(tb!Q153&gt;0,tw!Q153/tb!Q153-0.48,0))) * 4) * (1 + 0.25 * Klvl!Q153)</f>
        <v>0</v>
      </c>
      <c r="R154" s="24">
        <f>eff!R153*(1+MAX(-0.1,MIN(0.1,IF(tb!R153&gt;0,tw!R153/tb!R153-0.48,0))) * 4) * (1 + 0.25 * Klvl!R153)</f>
        <v>0</v>
      </c>
      <c r="S154" s="24">
        <f>eff!S153*(1+MAX(-0.1,MIN(0.1,IF(tb!S153&gt;0,tw!S153/tb!S153-0.48,0))) * 4) * (1 + 0.25 * Klvl!S153)</f>
        <v>0</v>
      </c>
      <c r="T154" s="24">
        <f>eff!T153*(1+MAX(-0.1,MIN(0.1,IF(tb!T153&gt;0,tw!T153/tb!T153-0.48,0))) * 4) * (1 + 0.25 * Klvl!T153)</f>
        <v>0</v>
      </c>
      <c r="U154" s="24">
        <f>eff!U153*(1+MAX(-0.1,MIN(0.1,IF(tb!U153&gt;0,tw!U153/tb!U153-0.48,0))) * 4) * (1 + 0.25 * Klvl!U153)</f>
        <v>0</v>
      </c>
      <c r="V154" s="24">
        <f>eff!V153*(1+MAX(-0.1,MIN(0.1,IF(tb!V153&gt;0,tw!V153/tb!V153-0.48,0))) * 4) * (1 + 0.25 * Klvl!V153)</f>
        <v>0</v>
      </c>
      <c r="W154" s="24">
        <f>eff!W153*(1+MAX(-0.1,MIN(0.1,IF(tb!W153&gt;0,tw!W153/tb!W153-0.48,0))) * 4) * (1 + 0.25 * Klvl!W153)</f>
        <v>0</v>
      </c>
      <c r="X154" s="24">
        <f>eff!X153*(1+MAX(-0.1,MIN(0.1,IF(tb!X153&gt;0,tw!X153/tb!X153-0.48,0))) * 4) * (1 + 0.25 * Klvl!X153)</f>
        <v>0</v>
      </c>
      <c r="Y154" s="24">
        <f>eff!Y153*(1+MAX(-0.1,MIN(0.1,IF(tb!Y153&gt;0,tw!Y153/tb!Y153-0.48,0))) * 4) * (1 + 0.25 * Klvl!Y153)</f>
        <v>0</v>
      </c>
      <c r="Z154" s="24">
        <f>eff!Z153*(1+MAX(-0.1,MIN(0.1,IF(tb!Z153&gt;0,tw!Z153/tb!Z153-0.48,0))) * 4) * (1 + 0.25 * Klvl!Z153)</f>
        <v>0</v>
      </c>
      <c r="AA154" s="24">
        <f>eff!AA153*(1+MAX(-0.1,MIN(0.1,IF(tb!AA153&gt;0,tw!AA153/tb!AA153-0.48,0))) * 4) * (1 + 0.25 * Klvl!AA153)</f>
        <v>0</v>
      </c>
      <c r="AB154" s="24">
        <f>eff!AB153*(1+MAX(-0.1,MIN(0.1,IF(tb!AB153&gt;0,tw!AB153/tb!AB153-0.48,0))) * 4) * (1 + 0.25 * Klvl!AB153)</f>
        <v>0</v>
      </c>
      <c r="AC154" s="24">
        <f>eff!AC153*(1+MAX(-0.1,MIN(0.1,IF(tb!AC153&gt;0,tw!AC153/tb!AC153-0.48,0))) * 4) * (1 + 0.25 * Klvl!AC153)</f>
        <v>0</v>
      </c>
      <c r="AD154" s="24">
        <f>eff!AD153*(1+MAX(-0.1,MIN(0.1,IF(tb!AD153&gt;0,tw!AD153/tb!AD153-0.48,0))) * 4) * (1 + 0.25 * Klvl!AD153)</f>
        <v>0</v>
      </c>
      <c r="AE154" s="24">
        <f>eff!AE153*(1+MAX(-0.1,MIN(0.1,IF(tb!AE153&gt;0,tw!AE153/tb!AE153-0.48,0))) * 4) * (1 + 0.25 * Klvl!AE153)</f>
        <v>0</v>
      </c>
      <c r="AF154" s="24"/>
      <c r="AG154" s="28">
        <f t="shared" si="6"/>
        <v>0</v>
      </c>
      <c r="AH154" s="28">
        <f t="shared" si="7"/>
        <v>0</v>
      </c>
      <c r="AI154" s="30">
        <f t="shared" si="8"/>
        <v>0</v>
      </c>
    </row>
    <row r="155" spans="1:35" s="25" customFormat="1" ht="12" x14ac:dyDescent="0.2">
      <c r="A155" s="24">
        <f>eff!A154*(1+MAX(-0.1,MIN(0.1,IF(tb!A154&gt;0,tw!A154/tb!A154-0.48,0))) * 4) * (1 + 0.25 * Klvl!A154)</f>
        <v>0</v>
      </c>
      <c r="B155" s="24">
        <f>eff!B154*(1+MAX(-0.1,MIN(0.1,IF(tb!B154&gt;0,tw!B154/tb!B154-0.48,0))) * 4) * (1 + 0.25 * Klvl!B154)</f>
        <v>0</v>
      </c>
      <c r="C155" s="24">
        <f>eff!C154*(1+MAX(-0.1,MIN(0.1,IF(tb!C154&gt;0,tw!C154/tb!C154-0.48,0))) * 4) * (1 + 0.25 * Klvl!C154)</f>
        <v>0</v>
      </c>
      <c r="D155" s="24">
        <f>eff!D154*(1+MAX(-0.1,MIN(0.1,IF(tb!D154&gt;0,tw!D154/tb!D154-0.48,0))) * 4) * (1 + 0.25 * Klvl!D154)</f>
        <v>0</v>
      </c>
      <c r="E155" s="24">
        <f>eff!E154*(1+MAX(-0.1,MIN(0.1,IF(tb!E154&gt;0,tw!E154/tb!E154-0.48,0))) * 4) * (1 + 0.25 * Klvl!E154)</f>
        <v>0</v>
      </c>
      <c r="F155" s="24">
        <f>eff!F154*(1+MAX(-0.1,MIN(0.1,IF(tb!F154&gt;0,tw!F154/tb!F154-0.48,0))) * 4) * (1 + 0.25 * Klvl!F154)</f>
        <v>0</v>
      </c>
      <c r="G155" s="24">
        <f>eff!G154*(1+MAX(-0.1,MIN(0.1,IF(tb!G154&gt;0,tw!G154/tb!G154-0.48,0))) * 4) * (1 + 0.25 * Klvl!G154)</f>
        <v>0</v>
      </c>
      <c r="H155" s="24">
        <f>eff!H154*(1+MAX(-0.1,MIN(0.1,IF(tb!H154&gt;0,tw!H154/tb!H154-0.48,0))) * 4) * (1 + 0.25 * Klvl!H154)</f>
        <v>0</v>
      </c>
      <c r="I155" s="24">
        <f>eff!I154*(1+MAX(-0.1,MIN(0.1,IF(tb!I154&gt;0,tw!I154/tb!I154-0.48,0))) * 4) * (1 + 0.25 * Klvl!I154)</f>
        <v>0</v>
      </c>
      <c r="J155" s="24">
        <f>eff!J154*(1+MAX(-0.1,MIN(0.1,IF(tb!J154&gt;0,tw!J154/tb!J154-0.48,0))) * 4) * (1 + 0.25 * Klvl!J154)</f>
        <v>0</v>
      </c>
      <c r="K155" s="24">
        <f>eff!K154*(1+MAX(-0.1,MIN(0.1,IF(tb!K154&gt;0,tw!K154/tb!K154-0.48,0))) * 4) * (1 + 0.25 * Klvl!K154)</f>
        <v>0</v>
      </c>
      <c r="L155" s="24">
        <f>eff!L154*(1+MAX(-0.1,MIN(0.1,IF(tb!L154&gt;0,tw!L154/tb!L154-0.48,0))) * 4) * (1 + 0.25 * Klvl!L154)</f>
        <v>0</v>
      </c>
      <c r="M155" s="24">
        <f>eff!M154*(1+MAX(-0.1,MIN(0.1,IF(tb!M154&gt;0,tw!M154/tb!M154-0.48,0))) * 4) * (1 + 0.25 * Klvl!M154)</f>
        <v>0</v>
      </c>
      <c r="N155" s="24">
        <f>eff!N154*(1+MAX(-0.1,MIN(0.1,IF(tb!N154&gt;0,tw!N154/tb!N154-0.48,0))) * 4) * (1 + 0.25 * Klvl!N154)</f>
        <v>0</v>
      </c>
      <c r="O155" s="24">
        <f>eff!O154*(1+MAX(-0.1,MIN(0.1,IF(tb!O154&gt;0,tw!O154/tb!O154-0.48,0))) * 4) * (1 + 0.25 * Klvl!O154)</f>
        <v>0</v>
      </c>
      <c r="P155" s="24"/>
      <c r="Q155" s="24">
        <f>eff!Q154*(1+MAX(-0.1,MIN(0.1,IF(tb!Q154&gt;0,tw!Q154/tb!Q154-0.48,0))) * 4) * (1 + 0.25 * Klvl!Q154)</f>
        <v>0</v>
      </c>
      <c r="R155" s="24">
        <f>eff!R154*(1+MAX(-0.1,MIN(0.1,IF(tb!R154&gt;0,tw!R154/tb!R154-0.48,0))) * 4) * (1 + 0.25 * Klvl!R154)</f>
        <v>0</v>
      </c>
      <c r="S155" s="24">
        <f>eff!S154*(1+MAX(-0.1,MIN(0.1,IF(tb!S154&gt;0,tw!S154/tb!S154-0.48,0))) * 4) * (1 + 0.25 * Klvl!S154)</f>
        <v>0</v>
      </c>
      <c r="T155" s="24">
        <f>eff!T154*(1+MAX(-0.1,MIN(0.1,IF(tb!T154&gt;0,tw!T154/tb!T154-0.48,0))) * 4) * (1 + 0.25 * Klvl!T154)</f>
        <v>0</v>
      </c>
      <c r="U155" s="24">
        <f>eff!U154*(1+MAX(-0.1,MIN(0.1,IF(tb!U154&gt;0,tw!U154/tb!U154-0.48,0))) * 4) * (1 + 0.25 * Klvl!U154)</f>
        <v>0</v>
      </c>
      <c r="V155" s="24">
        <f>eff!V154*(1+MAX(-0.1,MIN(0.1,IF(tb!V154&gt;0,tw!V154/tb!V154-0.48,0))) * 4) * (1 + 0.25 * Klvl!V154)</f>
        <v>0</v>
      </c>
      <c r="W155" s="24">
        <f>eff!W154*(1+MAX(-0.1,MIN(0.1,IF(tb!W154&gt;0,tw!W154/tb!W154-0.48,0))) * 4) * (1 + 0.25 * Klvl!W154)</f>
        <v>0</v>
      </c>
      <c r="X155" s="24">
        <f>eff!X154*(1+MAX(-0.1,MIN(0.1,IF(tb!X154&gt;0,tw!X154/tb!X154-0.48,0))) * 4) * (1 + 0.25 * Klvl!X154)</f>
        <v>0</v>
      </c>
      <c r="Y155" s="24">
        <f>eff!Y154*(1+MAX(-0.1,MIN(0.1,IF(tb!Y154&gt;0,tw!Y154/tb!Y154-0.48,0))) * 4) * (1 + 0.25 * Klvl!Y154)</f>
        <v>0</v>
      </c>
      <c r="Z155" s="24">
        <f>eff!Z154*(1+MAX(-0.1,MIN(0.1,IF(tb!Z154&gt;0,tw!Z154/tb!Z154-0.48,0))) * 4) * (1 + 0.25 * Klvl!Z154)</f>
        <v>0</v>
      </c>
      <c r="AA155" s="24">
        <f>eff!AA154*(1+MAX(-0.1,MIN(0.1,IF(tb!AA154&gt;0,tw!AA154/tb!AA154-0.48,0))) * 4) * (1 + 0.25 * Klvl!AA154)</f>
        <v>0</v>
      </c>
      <c r="AB155" s="24">
        <f>eff!AB154*(1+MAX(-0.1,MIN(0.1,IF(tb!AB154&gt;0,tw!AB154/tb!AB154-0.48,0))) * 4) * (1 + 0.25 * Klvl!AB154)</f>
        <v>0</v>
      </c>
      <c r="AC155" s="24">
        <f>eff!AC154*(1+MAX(-0.1,MIN(0.1,IF(tb!AC154&gt;0,tw!AC154/tb!AC154-0.48,0))) * 4) * (1 + 0.25 * Klvl!AC154)</f>
        <v>0</v>
      </c>
      <c r="AD155" s="24">
        <f>eff!AD154*(1+MAX(-0.1,MIN(0.1,IF(tb!AD154&gt;0,tw!AD154/tb!AD154-0.48,0))) * 4) * (1 + 0.25 * Klvl!AD154)</f>
        <v>0</v>
      </c>
      <c r="AE155" s="24">
        <f>eff!AE154*(1+MAX(-0.1,MIN(0.1,IF(tb!AE154&gt;0,tw!AE154/tb!AE154-0.48,0))) * 4) * (1 + 0.25 * Klvl!AE154)</f>
        <v>0</v>
      </c>
      <c r="AF155" s="24"/>
      <c r="AG155" s="28">
        <f t="shared" si="6"/>
        <v>0</v>
      </c>
      <c r="AH155" s="28">
        <f t="shared" si="7"/>
        <v>0</v>
      </c>
      <c r="AI155" s="30">
        <f t="shared" si="8"/>
        <v>0</v>
      </c>
    </row>
    <row r="156" spans="1:35" s="25" customFormat="1" ht="12" x14ac:dyDescent="0.2">
      <c r="A156" s="24">
        <f>eff!A155*(1+MAX(-0.1,MIN(0.1,IF(tb!A155&gt;0,tw!A155/tb!A155-0.48,0))) * 4) * (1 + 0.25 * Klvl!A155)</f>
        <v>0</v>
      </c>
      <c r="B156" s="24">
        <f>eff!B155*(1+MAX(-0.1,MIN(0.1,IF(tb!B155&gt;0,tw!B155/tb!B155-0.48,0))) * 4) * (1 + 0.25 * Klvl!B155)</f>
        <v>0</v>
      </c>
      <c r="C156" s="24">
        <f>eff!C155*(1+MAX(-0.1,MIN(0.1,IF(tb!C155&gt;0,tw!C155/tb!C155-0.48,0))) * 4) * (1 + 0.25 * Klvl!C155)</f>
        <v>0</v>
      </c>
      <c r="D156" s="24">
        <f>eff!D155*(1+MAX(-0.1,MIN(0.1,IF(tb!D155&gt;0,tw!D155/tb!D155-0.48,0))) * 4) * (1 + 0.25 * Klvl!D155)</f>
        <v>0</v>
      </c>
      <c r="E156" s="24">
        <f>eff!E155*(1+MAX(-0.1,MIN(0.1,IF(tb!E155&gt;0,tw!E155/tb!E155-0.48,0))) * 4) * (1 + 0.25 * Klvl!E155)</f>
        <v>0</v>
      </c>
      <c r="F156" s="24">
        <f>eff!F155*(1+MAX(-0.1,MIN(0.1,IF(tb!F155&gt;0,tw!F155/tb!F155-0.48,0))) * 4) * (1 + 0.25 * Klvl!F155)</f>
        <v>0</v>
      </c>
      <c r="G156" s="24">
        <f>eff!G155*(1+MAX(-0.1,MIN(0.1,IF(tb!G155&gt;0,tw!G155/tb!G155-0.48,0))) * 4) * (1 + 0.25 * Klvl!G155)</f>
        <v>0</v>
      </c>
      <c r="H156" s="24">
        <f>eff!H155*(1+MAX(-0.1,MIN(0.1,IF(tb!H155&gt;0,tw!H155/tb!H155-0.48,0))) * 4) * (1 + 0.25 * Klvl!H155)</f>
        <v>0</v>
      </c>
      <c r="I156" s="24">
        <f>eff!I155*(1+MAX(-0.1,MIN(0.1,IF(tb!I155&gt;0,tw!I155/tb!I155-0.48,0))) * 4) * (1 + 0.25 * Klvl!I155)</f>
        <v>0</v>
      </c>
      <c r="J156" s="24">
        <f>eff!J155*(1+MAX(-0.1,MIN(0.1,IF(tb!J155&gt;0,tw!J155/tb!J155-0.48,0))) * 4) * (1 + 0.25 * Klvl!J155)</f>
        <v>0</v>
      </c>
      <c r="K156" s="24">
        <f>eff!K155*(1+MAX(-0.1,MIN(0.1,IF(tb!K155&gt;0,tw!K155/tb!K155-0.48,0))) * 4) * (1 + 0.25 * Klvl!K155)</f>
        <v>0</v>
      </c>
      <c r="L156" s="24">
        <f>eff!L155*(1+MAX(-0.1,MIN(0.1,IF(tb!L155&gt;0,tw!L155/tb!L155-0.48,0))) * 4) * (1 + 0.25 * Klvl!L155)</f>
        <v>0</v>
      </c>
      <c r="M156" s="24">
        <f>eff!M155*(1+MAX(-0.1,MIN(0.1,IF(tb!M155&gt;0,tw!M155/tb!M155-0.48,0))) * 4) * (1 + 0.25 * Klvl!M155)</f>
        <v>0</v>
      </c>
      <c r="N156" s="24">
        <f>eff!N155*(1+MAX(-0.1,MIN(0.1,IF(tb!N155&gt;0,tw!N155/tb!N155-0.48,0))) * 4) * (1 + 0.25 * Klvl!N155)</f>
        <v>0</v>
      </c>
      <c r="O156" s="24">
        <f>eff!O155*(1+MAX(-0.1,MIN(0.1,IF(tb!O155&gt;0,tw!O155/tb!O155-0.48,0))) * 4) * (1 + 0.25 * Klvl!O155)</f>
        <v>0</v>
      </c>
      <c r="P156" s="24"/>
      <c r="Q156" s="24">
        <f>eff!Q155*(1+MAX(-0.1,MIN(0.1,IF(tb!Q155&gt;0,tw!Q155/tb!Q155-0.48,0))) * 4) * (1 + 0.25 * Klvl!Q155)</f>
        <v>0</v>
      </c>
      <c r="R156" s="24">
        <f>eff!R155*(1+MAX(-0.1,MIN(0.1,IF(tb!R155&gt;0,tw!R155/tb!R155-0.48,0))) * 4) * (1 + 0.25 * Klvl!R155)</f>
        <v>0</v>
      </c>
      <c r="S156" s="24">
        <f>eff!S155*(1+MAX(-0.1,MIN(0.1,IF(tb!S155&gt;0,tw!S155/tb!S155-0.48,0))) * 4) * (1 + 0.25 * Klvl!S155)</f>
        <v>0</v>
      </c>
      <c r="T156" s="24">
        <f>eff!T155*(1+MAX(-0.1,MIN(0.1,IF(tb!T155&gt;0,tw!T155/tb!T155-0.48,0))) * 4) * (1 + 0.25 * Klvl!T155)</f>
        <v>0</v>
      </c>
      <c r="U156" s="24">
        <f>eff!U155*(1+MAX(-0.1,MIN(0.1,IF(tb!U155&gt;0,tw!U155/tb!U155-0.48,0))) * 4) * (1 + 0.25 * Klvl!U155)</f>
        <v>0</v>
      </c>
      <c r="V156" s="24">
        <f>eff!V155*(1+MAX(-0.1,MIN(0.1,IF(tb!V155&gt;0,tw!V155/tb!V155-0.48,0))) * 4) * (1 + 0.25 * Klvl!V155)</f>
        <v>0</v>
      </c>
      <c r="W156" s="24">
        <f>eff!W155*(1+MAX(-0.1,MIN(0.1,IF(tb!W155&gt;0,tw!W155/tb!W155-0.48,0))) * 4) * (1 + 0.25 * Klvl!W155)</f>
        <v>0</v>
      </c>
      <c r="X156" s="24">
        <f>eff!X155*(1+MAX(-0.1,MIN(0.1,IF(tb!X155&gt;0,tw!X155/tb!X155-0.48,0))) * 4) * (1 + 0.25 * Klvl!X155)</f>
        <v>0</v>
      </c>
      <c r="Y156" s="24">
        <f>eff!Y155*(1+MAX(-0.1,MIN(0.1,IF(tb!Y155&gt;0,tw!Y155/tb!Y155-0.48,0))) * 4) * (1 + 0.25 * Klvl!Y155)</f>
        <v>0</v>
      </c>
      <c r="Z156" s="24">
        <f>eff!Z155*(1+MAX(-0.1,MIN(0.1,IF(tb!Z155&gt;0,tw!Z155/tb!Z155-0.48,0))) * 4) * (1 + 0.25 * Klvl!Z155)</f>
        <v>0</v>
      </c>
      <c r="AA156" s="24">
        <f>eff!AA155*(1+MAX(-0.1,MIN(0.1,IF(tb!AA155&gt;0,tw!AA155/tb!AA155-0.48,0))) * 4) * (1 + 0.25 * Klvl!AA155)</f>
        <v>0</v>
      </c>
      <c r="AB156" s="24">
        <f>eff!AB155*(1+MAX(-0.1,MIN(0.1,IF(tb!AB155&gt;0,tw!AB155/tb!AB155-0.48,0))) * 4) * (1 + 0.25 * Klvl!AB155)</f>
        <v>0</v>
      </c>
      <c r="AC156" s="24">
        <f>eff!AC155*(1+MAX(-0.1,MIN(0.1,IF(tb!AC155&gt;0,tw!AC155/tb!AC155-0.48,0))) * 4) * (1 + 0.25 * Klvl!AC155)</f>
        <v>0</v>
      </c>
      <c r="AD156" s="24">
        <f>eff!AD155*(1+MAX(-0.1,MIN(0.1,IF(tb!AD155&gt;0,tw!AD155/tb!AD155-0.48,0))) * 4) * (1 + 0.25 * Klvl!AD155)</f>
        <v>0</v>
      </c>
      <c r="AE156" s="24">
        <f>eff!AE155*(1+MAX(-0.1,MIN(0.1,IF(tb!AE155&gt;0,tw!AE155/tb!AE155-0.48,0))) * 4) * (1 + 0.25 * Klvl!AE155)</f>
        <v>0</v>
      </c>
      <c r="AF156" s="24"/>
      <c r="AG156" s="28">
        <f t="shared" si="6"/>
        <v>0</v>
      </c>
      <c r="AH156" s="28">
        <f t="shared" si="7"/>
        <v>0</v>
      </c>
      <c r="AI156" s="30">
        <f t="shared" si="8"/>
        <v>0</v>
      </c>
    </row>
    <row r="157" spans="1:35" s="25" customFormat="1" ht="12" x14ac:dyDescent="0.2">
      <c r="A157" s="24">
        <f>eff!A156*(1+MAX(-0.1,MIN(0.1,IF(tb!A156&gt;0,tw!A156/tb!A156-0.48,0))) * 4) * (1 + 0.25 * Klvl!A156)</f>
        <v>0</v>
      </c>
      <c r="B157" s="24">
        <f>eff!B156*(1+MAX(-0.1,MIN(0.1,IF(tb!B156&gt;0,tw!B156/tb!B156-0.48,0))) * 4) * (1 + 0.25 * Klvl!B156)</f>
        <v>0</v>
      </c>
      <c r="C157" s="24">
        <f>eff!C156*(1+MAX(-0.1,MIN(0.1,IF(tb!C156&gt;0,tw!C156/tb!C156-0.48,0))) * 4) * (1 + 0.25 * Klvl!C156)</f>
        <v>0</v>
      </c>
      <c r="D157" s="24">
        <f>eff!D156*(1+MAX(-0.1,MIN(0.1,IF(tb!D156&gt;0,tw!D156/tb!D156-0.48,0))) * 4) * (1 + 0.25 * Klvl!D156)</f>
        <v>0</v>
      </c>
      <c r="E157" s="24">
        <f>eff!E156*(1+MAX(-0.1,MIN(0.1,IF(tb!E156&gt;0,tw!E156/tb!E156-0.48,0))) * 4) * (1 + 0.25 * Klvl!E156)</f>
        <v>0</v>
      </c>
      <c r="F157" s="24">
        <f>eff!F156*(1+MAX(-0.1,MIN(0.1,IF(tb!F156&gt;0,tw!F156/tb!F156-0.48,0))) * 4) * (1 + 0.25 * Klvl!F156)</f>
        <v>0</v>
      </c>
      <c r="G157" s="24">
        <f>eff!G156*(1+MAX(-0.1,MIN(0.1,IF(tb!G156&gt;0,tw!G156/tb!G156-0.48,0))) * 4) * (1 + 0.25 * Klvl!G156)</f>
        <v>0</v>
      </c>
      <c r="H157" s="24">
        <f>eff!H156*(1+MAX(-0.1,MIN(0.1,IF(tb!H156&gt;0,tw!H156/tb!H156-0.48,0))) * 4) * (1 + 0.25 * Klvl!H156)</f>
        <v>0</v>
      </c>
      <c r="I157" s="24">
        <f>eff!I156*(1+MAX(-0.1,MIN(0.1,IF(tb!I156&gt;0,tw!I156/tb!I156-0.48,0))) * 4) * (1 + 0.25 * Klvl!I156)</f>
        <v>0</v>
      </c>
      <c r="J157" s="24">
        <f>eff!J156*(1+MAX(-0.1,MIN(0.1,IF(tb!J156&gt;0,tw!J156/tb!J156-0.48,0))) * 4) * (1 + 0.25 * Klvl!J156)</f>
        <v>0</v>
      </c>
      <c r="K157" s="24">
        <f>eff!K156*(1+MAX(-0.1,MIN(0.1,IF(tb!K156&gt;0,tw!K156/tb!K156-0.48,0))) * 4) * (1 + 0.25 * Klvl!K156)</f>
        <v>0</v>
      </c>
      <c r="L157" s="24">
        <f>eff!L156*(1+MAX(-0.1,MIN(0.1,IF(tb!L156&gt;0,tw!L156/tb!L156-0.48,0))) * 4) * (1 + 0.25 * Klvl!L156)</f>
        <v>0</v>
      </c>
      <c r="M157" s="24">
        <f>eff!M156*(1+MAX(-0.1,MIN(0.1,IF(tb!M156&gt;0,tw!M156/tb!M156-0.48,0))) * 4) * (1 + 0.25 * Klvl!M156)</f>
        <v>0</v>
      </c>
      <c r="N157" s="24">
        <f>eff!N156*(1+MAX(-0.1,MIN(0.1,IF(tb!N156&gt;0,tw!N156/tb!N156-0.48,0))) * 4) * (1 + 0.25 * Klvl!N156)</f>
        <v>0</v>
      </c>
      <c r="O157" s="24">
        <f>eff!O156*(1+MAX(-0.1,MIN(0.1,IF(tb!O156&gt;0,tw!O156/tb!O156-0.48,0))) * 4) * (1 + 0.25 * Klvl!O156)</f>
        <v>0</v>
      </c>
      <c r="P157" s="24"/>
      <c r="Q157" s="24">
        <f>eff!Q156*(1+MAX(-0.1,MIN(0.1,IF(tb!Q156&gt;0,tw!Q156/tb!Q156-0.48,0))) * 4) * (1 + 0.25 * Klvl!Q156)</f>
        <v>0</v>
      </c>
      <c r="R157" s="24">
        <f>eff!R156*(1+MAX(-0.1,MIN(0.1,IF(tb!R156&gt;0,tw!R156/tb!R156-0.48,0))) * 4) * (1 + 0.25 * Klvl!R156)</f>
        <v>0</v>
      </c>
      <c r="S157" s="24">
        <f>eff!S156*(1+MAX(-0.1,MIN(0.1,IF(tb!S156&gt;0,tw!S156/tb!S156-0.48,0))) * 4) * (1 + 0.25 * Klvl!S156)</f>
        <v>0</v>
      </c>
      <c r="T157" s="24">
        <f>eff!T156*(1+MAX(-0.1,MIN(0.1,IF(tb!T156&gt;0,tw!T156/tb!T156-0.48,0))) * 4) * (1 + 0.25 * Klvl!T156)</f>
        <v>0</v>
      </c>
      <c r="U157" s="24">
        <f>eff!U156*(1+MAX(-0.1,MIN(0.1,IF(tb!U156&gt;0,tw!U156/tb!U156-0.48,0))) * 4) * (1 + 0.25 * Klvl!U156)</f>
        <v>0</v>
      </c>
      <c r="V157" s="24">
        <f>eff!V156*(1+MAX(-0.1,MIN(0.1,IF(tb!V156&gt;0,tw!V156/tb!V156-0.48,0))) * 4) * (1 + 0.25 * Klvl!V156)</f>
        <v>0</v>
      </c>
      <c r="W157" s="24">
        <f>eff!W156*(1+MAX(-0.1,MIN(0.1,IF(tb!W156&gt;0,tw!W156/tb!W156-0.48,0))) * 4) * (1 + 0.25 * Klvl!W156)</f>
        <v>0</v>
      </c>
      <c r="X157" s="24">
        <f>eff!X156*(1+MAX(-0.1,MIN(0.1,IF(tb!X156&gt;0,tw!X156/tb!X156-0.48,0))) * 4) * (1 + 0.25 * Klvl!X156)</f>
        <v>0</v>
      </c>
      <c r="Y157" s="24">
        <f>eff!Y156*(1+MAX(-0.1,MIN(0.1,IF(tb!Y156&gt;0,tw!Y156/tb!Y156-0.48,0))) * 4) * (1 + 0.25 * Klvl!Y156)</f>
        <v>0</v>
      </c>
      <c r="Z157" s="24">
        <f>eff!Z156*(1+MAX(-0.1,MIN(0.1,IF(tb!Z156&gt;0,tw!Z156/tb!Z156-0.48,0))) * 4) * (1 + 0.25 * Klvl!Z156)</f>
        <v>0</v>
      </c>
      <c r="AA157" s="24">
        <f>eff!AA156*(1+MAX(-0.1,MIN(0.1,IF(tb!AA156&gt;0,tw!AA156/tb!AA156-0.48,0))) * 4) * (1 + 0.25 * Klvl!AA156)</f>
        <v>0</v>
      </c>
      <c r="AB157" s="24">
        <f>eff!AB156*(1+MAX(-0.1,MIN(0.1,IF(tb!AB156&gt;0,tw!AB156/tb!AB156-0.48,0))) * 4) * (1 + 0.25 * Klvl!AB156)</f>
        <v>0</v>
      </c>
      <c r="AC157" s="24">
        <f>eff!AC156*(1+MAX(-0.1,MIN(0.1,IF(tb!AC156&gt;0,tw!AC156/tb!AC156-0.48,0))) * 4) * (1 + 0.25 * Klvl!AC156)</f>
        <v>0</v>
      </c>
      <c r="AD157" s="24">
        <f>eff!AD156*(1+MAX(-0.1,MIN(0.1,IF(tb!AD156&gt;0,tw!AD156/tb!AD156-0.48,0))) * 4) * (1 + 0.25 * Klvl!AD156)</f>
        <v>0</v>
      </c>
      <c r="AE157" s="24">
        <f>eff!AE156*(1+MAX(-0.1,MIN(0.1,IF(tb!AE156&gt;0,tw!AE156/tb!AE156-0.48,0))) * 4) * (1 + 0.25 * Klvl!AE156)</f>
        <v>0</v>
      </c>
      <c r="AF157" s="24"/>
      <c r="AG157" s="28">
        <f t="shared" si="6"/>
        <v>0</v>
      </c>
      <c r="AH157" s="28">
        <f t="shared" si="7"/>
        <v>0</v>
      </c>
      <c r="AI157" s="30">
        <f t="shared" si="8"/>
        <v>0</v>
      </c>
    </row>
    <row r="158" spans="1:35" s="25" customFormat="1" ht="12" x14ac:dyDescent="0.2">
      <c r="A158" s="24">
        <f>eff!A157*(1+MAX(-0.1,MIN(0.1,IF(tb!A157&gt;0,tw!A157/tb!A157-0.48,0))) * 4) * (1 + 0.25 * Klvl!A157)</f>
        <v>0</v>
      </c>
      <c r="B158" s="24">
        <f>eff!B157*(1+MAX(-0.1,MIN(0.1,IF(tb!B157&gt;0,tw!B157/tb!B157-0.48,0))) * 4) * (1 + 0.25 * Klvl!B157)</f>
        <v>0</v>
      </c>
      <c r="C158" s="24">
        <f>eff!C157*(1+MAX(-0.1,MIN(0.1,IF(tb!C157&gt;0,tw!C157/tb!C157-0.48,0))) * 4) * (1 + 0.25 * Klvl!C157)</f>
        <v>0</v>
      </c>
      <c r="D158" s="24">
        <f>eff!D157*(1+MAX(-0.1,MIN(0.1,IF(tb!D157&gt;0,tw!D157/tb!D157-0.48,0))) * 4) * (1 + 0.25 * Klvl!D157)</f>
        <v>0</v>
      </c>
      <c r="E158" s="24">
        <f>eff!E157*(1+MAX(-0.1,MIN(0.1,IF(tb!E157&gt;0,tw!E157/tb!E157-0.48,0))) * 4) * (1 + 0.25 * Klvl!E157)</f>
        <v>0</v>
      </c>
      <c r="F158" s="24">
        <f>eff!F157*(1+MAX(-0.1,MIN(0.1,IF(tb!F157&gt;0,tw!F157/tb!F157-0.48,0))) * 4) * (1 + 0.25 * Klvl!F157)</f>
        <v>0</v>
      </c>
      <c r="G158" s="24">
        <f>eff!G157*(1+MAX(-0.1,MIN(0.1,IF(tb!G157&gt;0,tw!G157/tb!G157-0.48,0))) * 4) * (1 + 0.25 * Klvl!G157)</f>
        <v>0</v>
      </c>
      <c r="H158" s="24">
        <f>eff!H157*(1+MAX(-0.1,MIN(0.1,IF(tb!H157&gt;0,tw!H157/tb!H157-0.48,0))) * 4) * (1 + 0.25 * Klvl!H157)</f>
        <v>0</v>
      </c>
      <c r="I158" s="24">
        <f>eff!I157*(1+MAX(-0.1,MIN(0.1,IF(tb!I157&gt;0,tw!I157/tb!I157-0.48,0))) * 4) * (1 + 0.25 * Klvl!I157)</f>
        <v>0</v>
      </c>
      <c r="J158" s="24">
        <f>eff!J157*(1+MAX(-0.1,MIN(0.1,IF(tb!J157&gt;0,tw!J157/tb!J157-0.48,0))) * 4) * (1 + 0.25 * Klvl!J157)</f>
        <v>0</v>
      </c>
      <c r="K158" s="24">
        <f>eff!K157*(1+MAX(-0.1,MIN(0.1,IF(tb!K157&gt;0,tw!K157/tb!K157-0.48,0))) * 4) * (1 + 0.25 * Klvl!K157)</f>
        <v>0</v>
      </c>
      <c r="L158" s="24">
        <f>eff!L157*(1+MAX(-0.1,MIN(0.1,IF(tb!L157&gt;0,tw!L157/tb!L157-0.48,0))) * 4) * (1 + 0.25 * Klvl!L157)</f>
        <v>0</v>
      </c>
      <c r="M158" s="24">
        <f>eff!M157*(1+MAX(-0.1,MIN(0.1,IF(tb!M157&gt;0,tw!M157/tb!M157-0.48,0))) * 4) * (1 + 0.25 * Klvl!M157)</f>
        <v>0</v>
      </c>
      <c r="N158" s="24">
        <f>eff!N157*(1+MAX(-0.1,MIN(0.1,IF(tb!N157&gt;0,tw!N157/tb!N157-0.48,0))) * 4) * (1 + 0.25 * Klvl!N157)</f>
        <v>0</v>
      </c>
      <c r="O158" s="24">
        <f>eff!O157*(1+MAX(-0.1,MIN(0.1,IF(tb!O157&gt;0,tw!O157/tb!O157-0.48,0))) * 4) * (1 + 0.25 * Klvl!O157)</f>
        <v>0</v>
      </c>
      <c r="P158" s="24"/>
      <c r="Q158" s="24">
        <f>eff!Q157*(1+MAX(-0.1,MIN(0.1,IF(tb!Q157&gt;0,tw!Q157/tb!Q157-0.48,0))) * 4) * (1 + 0.25 * Klvl!Q157)</f>
        <v>0</v>
      </c>
      <c r="R158" s="24">
        <f>eff!R157*(1+MAX(-0.1,MIN(0.1,IF(tb!R157&gt;0,tw!R157/tb!R157-0.48,0))) * 4) * (1 + 0.25 * Klvl!R157)</f>
        <v>0</v>
      </c>
      <c r="S158" s="24">
        <f>eff!S157*(1+MAX(-0.1,MIN(0.1,IF(tb!S157&gt;0,tw!S157/tb!S157-0.48,0))) * 4) * (1 + 0.25 * Klvl!S157)</f>
        <v>0</v>
      </c>
      <c r="T158" s="24">
        <f>eff!T157*(1+MAX(-0.1,MIN(0.1,IF(tb!T157&gt;0,tw!T157/tb!T157-0.48,0))) * 4) * (1 + 0.25 * Klvl!T157)</f>
        <v>0</v>
      </c>
      <c r="U158" s="24">
        <f>eff!U157*(1+MAX(-0.1,MIN(0.1,IF(tb!U157&gt;0,tw!U157/tb!U157-0.48,0))) * 4) * (1 + 0.25 * Klvl!U157)</f>
        <v>0</v>
      </c>
      <c r="V158" s="24">
        <f>eff!V157*(1+MAX(-0.1,MIN(0.1,IF(tb!V157&gt;0,tw!V157/tb!V157-0.48,0))) * 4) * (1 + 0.25 * Klvl!V157)</f>
        <v>0</v>
      </c>
      <c r="W158" s="24">
        <f>eff!W157*(1+MAX(-0.1,MIN(0.1,IF(tb!W157&gt;0,tw!W157/tb!W157-0.48,0))) * 4) * (1 + 0.25 * Klvl!W157)</f>
        <v>0</v>
      </c>
      <c r="X158" s="24">
        <f>eff!X157*(1+MAX(-0.1,MIN(0.1,IF(tb!X157&gt;0,tw!X157/tb!X157-0.48,0))) * 4) * (1 + 0.25 * Klvl!X157)</f>
        <v>0</v>
      </c>
      <c r="Y158" s="24">
        <f>eff!Y157*(1+MAX(-0.1,MIN(0.1,IF(tb!Y157&gt;0,tw!Y157/tb!Y157-0.48,0))) * 4) * (1 + 0.25 * Klvl!Y157)</f>
        <v>0</v>
      </c>
      <c r="Z158" s="24">
        <f>eff!Z157*(1+MAX(-0.1,MIN(0.1,IF(tb!Z157&gt;0,tw!Z157/tb!Z157-0.48,0))) * 4) * (1 + 0.25 * Klvl!Z157)</f>
        <v>0</v>
      </c>
      <c r="AA158" s="24">
        <f>eff!AA157*(1+MAX(-0.1,MIN(0.1,IF(tb!AA157&gt;0,tw!AA157/tb!AA157-0.48,0))) * 4) * (1 + 0.25 * Klvl!AA157)</f>
        <v>0</v>
      </c>
      <c r="AB158" s="24">
        <f>eff!AB157*(1+MAX(-0.1,MIN(0.1,IF(tb!AB157&gt;0,tw!AB157/tb!AB157-0.48,0))) * 4) * (1 + 0.25 * Klvl!AB157)</f>
        <v>0</v>
      </c>
      <c r="AC158" s="24">
        <f>eff!AC157*(1+MAX(-0.1,MIN(0.1,IF(tb!AC157&gt;0,tw!AC157/tb!AC157-0.48,0))) * 4) * (1 + 0.25 * Klvl!AC157)</f>
        <v>0</v>
      </c>
      <c r="AD158" s="24">
        <f>eff!AD157*(1+MAX(-0.1,MIN(0.1,IF(tb!AD157&gt;0,tw!AD157/tb!AD157-0.48,0))) * 4) * (1 + 0.25 * Klvl!AD157)</f>
        <v>0</v>
      </c>
      <c r="AE158" s="24">
        <f>eff!AE157*(1+MAX(-0.1,MIN(0.1,IF(tb!AE157&gt;0,tw!AE157/tb!AE157-0.48,0))) * 4) * (1 + 0.25 * Klvl!AE157)</f>
        <v>0</v>
      </c>
      <c r="AF158" s="24"/>
      <c r="AG158" s="28">
        <f t="shared" si="6"/>
        <v>0</v>
      </c>
      <c r="AH158" s="28">
        <f t="shared" si="7"/>
        <v>0</v>
      </c>
      <c r="AI158" s="30">
        <f t="shared" si="8"/>
        <v>0</v>
      </c>
    </row>
    <row r="159" spans="1:35" s="25" customFormat="1" ht="12" x14ac:dyDescent="0.2">
      <c r="A159" s="24">
        <f>eff!A158*(1+MAX(-0.1,MIN(0.1,IF(tb!A158&gt;0,tw!A158/tb!A158-0.48,0))) * 4) * (1 + 0.25 * Klvl!A158)</f>
        <v>0</v>
      </c>
      <c r="B159" s="24">
        <f>eff!B158*(1+MAX(-0.1,MIN(0.1,IF(tb!B158&gt;0,tw!B158/tb!B158-0.48,0))) * 4) * (1 + 0.25 * Klvl!B158)</f>
        <v>0</v>
      </c>
      <c r="C159" s="24">
        <f>eff!C158*(1+MAX(-0.1,MIN(0.1,IF(tb!C158&gt;0,tw!C158/tb!C158-0.48,0))) * 4) * (1 + 0.25 * Klvl!C158)</f>
        <v>0</v>
      </c>
      <c r="D159" s="24">
        <f>eff!D158*(1+MAX(-0.1,MIN(0.1,IF(tb!D158&gt;0,tw!D158/tb!D158-0.48,0))) * 4) * (1 + 0.25 * Klvl!D158)</f>
        <v>0</v>
      </c>
      <c r="E159" s="24">
        <f>eff!E158*(1+MAX(-0.1,MIN(0.1,IF(tb!E158&gt;0,tw!E158/tb!E158-0.48,0))) * 4) * (1 + 0.25 * Klvl!E158)</f>
        <v>0</v>
      </c>
      <c r="F159" s="24">
        <f>eff!F158*(1+MAX(-0.1,MIN(0.1,IF(tb!F158&gt;0,tw!F158/tb!F158-0.48,0))) * 4) * (1 + 0.25 * Klvl!F158)</f>
        <v>0</v>
      </c>
      <c r="G159" s="24">
        <f>eff!G158*(1+MAX(-0.1,MIN(0.1,IF(tb!G158&gt;0,tw!G158/tb!G158-0.48,0))) * 4) * (1 + 0.25 * Klvl!G158)</f>
        <v>0</v>
      </c>
      <c r="H159" s="24">
        <f>eff!H158*(1+MAX(-0.1,MIN(0.1,IF(tb!H158&gt;0,tw!H158/tb!H158-0.48,0))) * 4) * (1 + 0.25 * Klvl!H158)</f>
        <v>0</v>
      </c>
      <c r="I159" s="24">
        <f>eff!I158*(1+MAX(-0.1,MIN(0.1,IF(tb!I158&gt;0,tw!I158/tb!I158-0.48,0))) * 4) * (1 + 0.25 * Klvl!I158)</f>
        <v>0</v>
      </c>
      <c r="J159" s="24">
        <f>eff!J158*(1+MAX(-0.1,MIN(0.1,IF(tb!J158&gt;0,tw!J158/tb!J158-0.48,0))) * 4) * (1 + 0.25 * Klvl!J158)</f>
        <v>0</v>
      </c>
      <c r="K159" s="24">
        <f>eff!K158*(1+MAX(-0.1,MIN(0.1,IF(tb!K158&gt;0,tw!K158/tb!K158-0.48,0))) * 4) * (1 + 0.25 * Klvl!K158)</f>
        <v>0</v>
      </c>
      <c r="L159" s="24">
        <f>eff!L158*(1+MAX(-0.1,MIN(0.1,IF(tb!L158&gt;0,tw!L158/tb!L158-0.48,0))) * 4) * (1 + 0.25 * Klvl!L158)</f>
        <v>0</v>
      </c>
      <c r="M159" s="24">
        <f>eff!M158*(1+MAX(-0.1,MIN(0.1,IF(tb!M158&gt;0,tw!M158/tb!M158-0.48,0))) * 4) * (1 + 0.25 * Klvl!M158)</f>
        <v>0</v>
      </c>
      <c r="N159" s="24">
        <f>eff!N158*(1+MAX(-0.1,MIN(0.1,IF(tb!N158&gt;0,tw!N158/tb!N158-0.48,0))) * 4) * (1 + 0.25 * Klvl!N158)</f>
        <v>0</v>
      </c>
      <c r="O159" s="24">
        <f>eff!O158*(1+MAX(-0.1,MIN(0.1,IF(tb!O158&gt;0,tw!O158/tb!O158-0.48,0))) * 4) * (1 + 0.25 * Klvl!O158)</f>
        <v>0</v>
      </c>
      <c r="P159" s="24"/>
      <c r="Q159" s="24">
        <f>eff!Q158*(1+MAX(-0.1,MIN(0.1,IF(tb!Q158&gt;0,tw!Q158/tb!Q158-0.48,0))) * 4) * (1 + 0.25 * Klvl!Q158)</f>
        <v>0</v>
      </c>
      <c r="R159" s="24">
        <f>eff!R158*(1+MAX(-0.1,MIN(0.1,IF(tb!R158&gt;0,tw!R158/tb!R158-0.48,0))) * 4) * (1 + 0.25 * Klvl!R158)</f>
        <v>0</v>
      </c>
      <c r="S159" s="24">
        <f>eff!S158*(1+MAX(-0.1,MIN(0.1,IF(tb!S158&gt;0,tw!S158/tb!S158-0.48,0))) * 4) * (1 + 0.25 * Klvl!S158)</f>
        <v>0</v>
      </c>
      <c r="T159" s="24">
        <f>eff!T158*(1+MAX(-0.1,MIN(0.1,IF(tb!T158&gt;0,tw!T158/tb!T158-0.48,0))) * 4) * (1 + 0.25 * Klvl!T158)</f>
        <v>0</v>
      </c>
      <c r="U159" s="24">
        <f>eff!U158*(1+MAX(-0.1,MIN(0.1,IF(tb!U158&gt;0,tw!U158/tb!U158-0.48,0))) * 4) * (1 + 0.25 * Klvl!U158)</f>
        <v>0</v>
      </c>
      <c r="V159" s="24">
        <f>eff!V158*(1+MAX(-0.1,MIN(0.1,IF(tb!V158&gt;0,tw!V158/tb!V158-0.48,0))) * 4) * (1 + 0.25 * Klvl!V158)</f>
        <v>0</v>
      </c>
      <c r="W159" s="24">
        <f>eff!W158*(1+MAX(-0.1,MIN(0.1,IF(tb!W158&gt;0,tw!W158/tb!W158-0.48,0))) * 4) * (1 + 0.25 * Klvl!W158)</f>
        <v>0</v>
      </c>
      <c r="X159" s="24">
        <f>eff!X158*(1+MAX(-0.1,MIN(0.1,IF(tb!X158&gt;0,tw!X158/tb!X158-0.48,0))) * 4) * (1 + 0.25 * Klvl!X158)</f>
        <v>0</v>
      </c>
      <c r="Y159" s="24">
        <f>eff!Y158*(1+MAX(-0.1,MIN(0.1,IF(tb!Y158&gt;0,tw!Y158/tb!Y158-0.48,0))) * 4) * (1 + 0.25 * Klvl!Y158)</f>
        <v>0</v>
      </c>
      <c r="Z159" s="24">
        <f>eff!Z158*(1+MAX(-0.1,MIN(0.1,IF(tb!Z158&gt;0,tw!Z158/tb!Z158-0.48,0))) * 4) * (1 + 0.25 * Klvl!Z158)</f>
        <v>0</v>
      </c>
      <c r="AA159" s="24">
        <f>eff!AA158*(1+MAX(-0.1,MIN(0.1,IF(tb!AA158&gt;0,tw!AA158/tb!AA158-0.48,0))) * 4) * (1 + 0.25 * Klvl!AA158)</f>
        <v>0</v>
      </c>
      <c r="AB159" s="24">
        <f>eff!AB158*(1+MAX(-0.1,MIN(0.1,IF(tb!AB158&gt;0,tw!AB158/tb!AB158-0.48,0))) * 4) * (1 + 0.25 * Klvl!AB158)</f>
        <v>0</v>
      </c>
      <c r="AC159" s="24">
        <f>eff!AC158*(1+MAX(-0.1,MIN(0.1,IF(tb!AC158&gt;0,tw!AC158/tb!AC158-0.48,0))) * 4) * (1 + 0.25 * Klvl!AC158)</f>
        <v>0</v>
      </c>
      <c r="AD159" s="24">
        <f>eff!AD158*(1+MAX(-0.1,MIN(0.1,IF(tb!AD158&gt;0,tw!AD158/tb!AD158-0.48,0))) * 4) * (1 + 0.25 * Klvl!AD158)</f>
        <v>0</v>
      </c>
      <c r="AE159" s="24">
        <f>eff!AE158*(1+MAX(-0.1,MIN(0.1,IF(tb!AE158&gt;0,tw!AE158/tb!AE158-0.48,0))) * 4) * (1 + 0.25 * Klvl!AE158)</f>
        <v>0</v>
      </c>
      <c r="AF159" s="24"/>
      <c r="AG159" s="28">
        <f t="shared" si="6"/>
        <v>0</v>
      </c>
      <c r="AH159" s="28">
        <f t="shared" si="7"/>
        <v>0</v>
      </c>
      <c r="AI159" s="30">
        <f t="shared" si="8"/>
        <v>0</v>
      </c>
    </row>
    <row r="160" spans="1:35" s="25" customFormat="1" ht="12" x14ac:dyDescent="0.2">
      <c r="A160" s="24">
        <f>eff!A159*(1+MAX(-0.1,MIN(0.1,IF(tb!A159&gt;0,tw!A159/tb!A159-0.48,0))) * 4) * (1 + 0.25 * Klvl!A159)</f>
        <v>0</v>
      </c>
      <c r="B160" s="24">
        <f>eff!B159*(1+MAX(-0.1,MIN(0.1,IF(tb!B159&gt;0,tw!B159/tb!B159-0.48,0))) * 4) * (1 + 0.25 * Klvl!B159)</f>
        <v>0</v>
      </c>
      <c r="C160" s="24">
        <f>eff!C159*(1+MAX(-0.1,MIN(0.1,IF(tb!C159&gt;0,tw!C159/tb!C159-0.48,0))) * 4) * (1 + 0.25 * Klvl!C159)</f>
        <v>0</v>
      </c>
      <c r="D160" s="24">
        <f>eff!D159*(1+MAX(-0.1,MIN(0.1,IF(tb!D159&gt;0,tw!D159/tb!D159-0.48,0))) * 4) * (1 + 0.25 * Klvl!D159)</f>
        <v>0</v>
      </c>
      <c r="E160" s="24">
        <f>eff!E159*(1+MAX(-0.1,MIN(0.1,IF(tb!E159&gt;0,tw!E159/tb!E159-0.48,0))) * 4) * (1 + 0.25 * Klvl!E159)</f>
        <v>0</v>
      </c>
      <c r="F160" s="24">
        <f>eff!F159*(1+MAX(-0.1,MIN(0.1,IF(tb!F159&gt;0,tw!F159/tb!F159-0.48,0))) * 4) * (1 + 0.25 * Klvl!F159)</f>
        <v>0</v>
      </c>
      <c r="G160" s="24">
        <f>eff!G159*(1+MAX(-0.1,MIN(0.1,IF(tb!G159&gt;0,tw!G159/tb!G159-0.48,0))) * 4) * (1 + 0.25 * Klvl!G159)</f>
        <v>0</v>
      </c>
      <c r="H160" s="24">
        <f>eff!H159*(1+MAX(-0.1,MIN(0.1,IF(tb!H159&gt;0,tw!H159/tb!H159-0.48,0))) * 4) * (1 + 0.25 * Klvl!H159)</f>
        <v>0</v>
      </c>
      <c r="I160" s="24">
        <f>eff!I159*(1+MAX(-0.1,MIN(0.1,IF(tb!I159&gt;0,tw!I159/tb!I159-0.48,0))) * 4) * (1 + 0.25 * Klvl!I159)</f>
        <v>0</v>
      </c>
      <c r="J160" s="24">
        <f>eff!J159*(1+MAX(-0.1,MIN(0.1,IF(tb!J159&gt;0,tw!J159/tb!J159-0.48,0))) * 4) * (1 + 0.25 * Klvl!J159)</f>
        <v>0</v>
      </c>
      <c r="K160" s="24">
        <f>eff!K159*(1+MAX(-0.1,MIN(0.1,IF(tb!K159&gt;0,tw!K159/tb!K159-0.48,0))) * 4) * (1 + 0.25 * Klvl!K159)</f>
        <v>0</v>
      </c>
      <c r="L160" s="24">
        <f>eff!L159*(1+MAX(-0.1,MIN(0.1,IF(tb!L159&gt;0,tw!L159/tb!L159-0.48,0))) * 4) * (1 + 0.25 * Klvl!L159)</f>
        <v>0</v>
      </c>
      <c r="M160" s="24">
        <f>eff!M159*(1+MAX(-0.1,MIN(0.1,IF(tb!M159&gt;0,tw!M159/tb!M159-0.48,0))) * 4) * (1 + 0.25 * Klvl!M159)</f>
        <v>0</v>
      </c>
      <c r="N160" s="24">
        <f>eff!N159*(1+MAX(-0.1,MIN(0.1,IF(tb!N159&gt;0,tw!N159/tb!N159-0.48,0))) * 4) * (1 + 0.25 * Klvl!N159)</f>
        <v>0</v>
      </c>
      <c r="O160" s="24">
        <f>eff!O159*(1+MAX(-0.1,MIN(0.1,IF(tb!O159&gt;0,tw!O159/tb!O159-0.48,0))) * 4) * (1 + 0.25 * Klvl!O159)</f>
        <v>0</v>
      </c>
      <c r="P160" s="24"/>
      <c r="Q160" s="24">
        <f>eff!Q159*(1+MAX(-0.1,MIN(0.1,IF(tb!Q159&gt;0,tw!Q159/tb!Q159-0.48,0))) * 4) * (1 + 0.25 * Klvl!Q159)</f>
        <v>0</v>
      </c>
      <c r="R160" s="24">
        <f>eff!R159*(1+MAX(-0.1,MIN(0.1,IF(tb!R159&gt;0,tw!R159/tb!R159-0.48,0))) * 4) * (1 + 0.25 * Klvl!R159)</f>
        <v>0</v>
      </c>
      <c r="S160" s="24">
        <f>eff!S159*(1+MAX(-0.1,MIN(0.1,IF(tb!S159&gt;0,tw!S159/tb!S159-0.48,0))) * 4) * (1 + 0.25 * Klvl!S159)</f>
        <v>0</v>
      </c>
      <c r="T160" s="24">
        <f>eff!T159*(1+MAX(-0.1,MIN(0.1,IF(tb!T159&gt;0,tw!T159/tb!T159-0.48,0))) * 4) * (1 + 0.25 * Klvl!T159)</f>
        <v>0</v>
      </c>
      <c r="U160" s="24">
        <f>eff!U159*(1+MAX(-0.1,MIN(0.1,IF(tb!U159&gt;0,tw!U159/tb!U159-0.48,0))) * 4) * (1 + 0.25 * Klvl!U159)</f>
        <v>0</v>
      </c>
      <c r="V160" s="24">
        <f>eff!V159*(1+MAX(-0.1,MIN(0.1,IF(tb!V159&gt;0,tw!V159/tb!V159-0.48,0))) * 4) * (1 + 0.25 * Klvl!V159)</f>
        <v>0</v>
      </c>
      <c r="W160" s="24">
        <f>eff!W159*(1+MAX(-0.1,MIN(0.1,IF(tb!W159&gt;0,tw!W159/tb!W159-0.48,0))) * 4) * (1 + 0.25 * Klvl!W159)</f>
        <v>0</v>
      </c>
      <c r="X160" s="24">
        <f>eff!X159*(1+MAX(-0.1,MIN(0.1,IF(tb!X159&gt;0,tw!X159/tb!X159-0.48,0))) * 4) * (1 + 0.25 * Klvl!X159)</f>
        <v>0</v>
      </c>
      <c r="Y160" s="24">
        <f>eff!Y159*(1+MAX(-0.1,MIN(0.1,IF(tb!Y159&gt;0,tw!Y159/tb!Y159-0.48,0))) * 4) * (1 + 0.25 * Klvl!Y159)</f>
        <v>0</v>
      </c>
      <c r="Z160" s="24">
        <f>eff!Z159*(1+MAX(-0.1,MIN(0.1,IF(tb!Z159&gt;0,tw!Z159/tb!Z159-0.48,0))) * 4) * (1 + 0.25 * Klvl!Z159)</f>
        <v>0</v>
      </c>
      <c r="AA160" s="24">
        <f>eff!AA159*(1+MAX(-0.1,MIN(0.1,IF(tb!AA159&gt;0,tw!AA159/tb!AA159-0.48,0))) * 4) * (1 + 0.25 * Klvl!AA159)</f>
        <v>0</v>
      </c>
      <c r="AB160" s="24">
        <f>eff!AB159*(1+MAX(-0.1,MIN(0.1,IF(tb!AB159&gt;0,tw!AB159/tb!AB159-0.48,0))) * 4) * (1 + 0.25 * Klvl!AB159)</f>
        <v>0</v>
      </c>
      <c r="AC160" s="24">
        <f>eff!AC159*(1+MAX(-0.1,MIN(0.1,IF(tb!AC159&gt;0,tw!AC159/tb!AC159-0.48,0))) * 4) * (1 + 0.25 * Klvl!AC159)</f>
        <v>0</v>
      </c>
      <c r="AD160" s="24">
        <f>eff!AD159*(1+MAX(-0.1,MIN(0.1,IF(tb!AD159&gt;0,tw!AD159/tb!AD159-0.48,0))) * 4) * (1 + 0.25 * Klvl!AD159)</f>
        <v>0</v>
      </c>
      <c r="AE160" s="24">
        <f>eff!AE159*(1+MAX(-0.1,MIN(0.1,IF(tb!AE159&gt;0,tw!AE159/tb!AE159-0.48,0))) * 4) * (1 + 0.25 * Klvl!AE159)</f>
        <v>0</v>
      </c>
      <c r="AF160" s="24"/>
      <c r="AG160" s="28">
        <f t="shared" si="6"/>
        <v>0</v>
      </c>
      <c r="AH160" s="28">
        <f t="shared" si="7"/>
        <v>0</v>
      </c>
      <c r="AI160" s="30">
        <f t="shared" si="8"/>
        <v>0</v>
      </c>
    </row>
    <row r="161" spans="1:35" s="25" customFormat="1" ht="12" x14ac:dyDescent="0.2">
      <c r="A161" s="24">
        <f>eff!A160*(1+MAX(-0.1,MIN(0.1,IF(tb!A160&gt;0,tw!A160/tb!A160-0.48,0))) * 4) * (1 + 0.25 * Klvl!A160)</f>
        <v>0</v>
      </c>
      <c r="B161" s="24">
        <f>eff!B160*(1+MAX(-0.1,MIN(0.1,IF(tb!B160&gt;0,tw!B160/tb!B160-0.48,0))) * 4) * (1 + 0.25 * Klvl!B160)</f>
        <v>0</v>
      </c>
      <c r="C161" s="24">
        <f>eff!C160*(1+MAX(-0.1,MIN(0.1,IF(tb!C160&gt;0,tw!C160/tb!C160-0.48,0))) * 4) * (1 + 0.25 * Klvl!C160)</f>
        <v>0</v>
      </c>
      <c r="D161" s="24">
        <f>eff!D160*(1+MAX(-0.1,MIN(0.1,IF(tb!D160&gt;0,tw!D160/tb!D160-0.48,0))) * 4) * (1 + 0.25 * Klvl!D160)</f>
        <v>0</v>
      </c>
      <c r="E161" s="24">
        <f>eff!E160*(1+MAX(-0.1,MIN(0.1,IF(tb!E160&gt;0,tw!E160/tb!E160-0.48,0))) * 4) * (1 + 0.25 * Klvl!E160)</f>
        <v>0</v>
      </c>
      <c r="F161" s="24">
        <f>eff!F160*(1+MAX(-0.1,MIN(0.1,IF(tb!F160&gt;0,tw!F160/tb!F160-0.48,0))) * 4) * (1 + 0.25 * Klvl!F160)</f>
        <v>0</v>
      </c>
      <c r="G161" s="24">
        <f>eff!G160*(1+MAX(-0.1,MIN(0.1,IF(tb!G160&gt;0,tw!G160/tb!G160-0.48,0))) * 4) * (1 + 0.25 * Klvl!G160)</f>
        <v>0</v>
      </c>
      <c r="H161" s="24">
        <f>eff!H160*(1+MAX(-0.1,MIN(0.1,IF(tb!H160&gt;0,tw!H160/tb!H160-0.48,0))) * 4) * (1 + 0.25 * Klvl!H160)</f>
        <v>0</v>
      </c>
      <c r="I161" s="24">
        <f>eff!I160*(1+MAX(-0.1,MIN(0.1,IF(tb!I160&gt;0,tw!I160/tb!I160-0.48,0))) * 4) * (1 + 0.25 * Klvl!I160)</f>
        <v>0</v>
      </c>
      <c r="J161" s="24">
        <f>eff!J160*(1+MAX(-0.1,MIN(0.1,IF(tb!J160&gt;0,tw!J160/tb!J160-0.48,0))) * 4) * (1 + 0.25 * Klvl!J160)</f>
        <v>0</v>
      </c>
      <c r="K161" s="24">
        <f>eff!K160*(1+MAX(-0.1,MIN(0.1,IF(tb!K160&gt;0,tw!K160/tb!K160-0.48,0))) * 4) * (1 + 0.25 * Klvl!K160)</f>
        <v>0</v>
      </c>
      <c r="L161" s="24">
        <f>eff!L160*(1+MAX(-0.1,MIN(0.1,IF(tb!L160&gt;0,tw!L160/tb!L160-0.48,0))) * 4) * (1 + 0.25 * Klvl!L160)</f>
        <v>0</v>
      </c>
      <c r="M161" s="24">
        <f>eff!M160*(1+MAX(-0.1,MIN(0.1,IF(tb!M160&gt;0,tw!M160/tb!M160-0.48,0))) * 4) * (1 + 0.25 * Klvl!M160)</f>
        <v>0</v>
      </c>
      <c r="N161" s="24">
        <f>eff!N160*(1+MAX(-0.1,MIN(0.1,IF(tb!N160&gt;0,tw!N160/tb!N160-0.48,0))) * 4) * (1 + 0.25 * Klvl!N160)</f>
        <v>0</v>
      </c>
      <c r="O161" s="24">
        <f>eff!O160*(1+MAX(-0.1,MIN(0.1,IF(tb!O160&gt;0,tw!O160/tb!O160-0.48,0))) * 4) * (1 + 0.25 * Klvl!O160)</f>
        <v>0</v>
      </c>
      <c r="P161" s="24"/>
      <c r="Q161" s="24">
        <f>eff!Q160*(1+MAX(-0.1,MIN(0.1,IF(tb!Q160&gt;0,tw!Q160/tb!Q160-0.48,0))) * 4) * (1 + 0.25 * Klvl!Q160)</f>
        <v>0</v>
      </c>
      <c r="R161" s="24">
        <f>eff!R160*(1+MAX(-0.1,MIN(0.1,IF(tb!R160&gt;0,tw!R160/tb!R160-0.48,0))) * 4) * (1 + 0.25 * Klvl!R160)</f>
        <v>0</v>
      </c>
      <c r="S161" s="24">
        <f>eff!S160*(1+MAX(-0.1,MIN(0.1,IF(tb!S160&gt;0,tw!S160/tb!S160-0.48,0))) * 4) * (1 + 0.25 * Klvl!S160)</f>
        <v>0</v>
      </c>
      <c r="T161" s="24">
        <f>eff!T160*(1+MAX(-0.1,MIN(0.1,IF(tb!T160&gt;0,tw!T160/tb!T160-0.48,0))) * 4) * (1 + 0.25 * Klvl!T160)</f>
        <v>0</v>
      </c>
      <c r="U161" s="24">
        <f>eff!U160*(1+MAX(-0.1,MIN(0.1,IF(tb!U160&gt;0,tw!U160/tb!U160-0.48,0))) * 4) * (1 + 0.25 * Klvl!U160)</f>
        <v>0</v>
      </c>
      <c r="V161" s="24">
        <f>eff!V160*(1+MAX(-0.1,MIN(0.1,IF(tb!V160&gt;0,tw!V160/tb!V160-0.48,0))) * 4) * (1 + 0.25 * Klvl!V160)</f>
        <v>0</v>
      </c>
      <c r="W161" s="24">
        <f>eff!W160*(1+MAX(-0.1,MIN(0.1,IF(tb!W160&gt;0,tw!W160/tb!W160-0.48,0))) * 4) * (1 + 0.25 * Klvl!W160)</f>
        <v>0</v>
      </c>
      <c r="X161" s="24">
        <f>eff!X160*(1+MAX(-0.1,MIN(0.1,IF(tb!X160&gt;0,tw!X160/tb!X160-0.48,0))) * 4) * (1 + 0.25 * Klvl!X160)</f>
        <v>0</v>
      </c>
      <c r="Y161" s="24">
        <f>eff!Y160*(1+MAX(-0.1,MIN(0.1,IF(tb!Y160&gt;0,tw!Y160/tb!Y160-0.48,0))) * 4) * (1 + 0.25 * Klvl!Y160)</f>
        <v>0</v>
      </c>
      <c r="Z161" s="24">
        <f>eff!Z160*(1+MAX(-0.1,MIN(0.1,IF(tb!Z160&gt;0,tw!Z160/tb!Z160-0.48,0))) * 4) * (1 + 0.25 * Klvl!Z160)</f>
        <v>0</v>
      </c>
      <c r="AA161" s="24">
        <f>eff!AA160*(1+MAX(-0.1,MIN(0.1,IF(tb!AA160&gt;0,tw!AA160/tb!AA160-0.48,0))) * 4) * (1 + 0.25 * Klvl!AA160)</f>
        <v>0</v>
      </c>
      <c r="AB161" s="24">
        <f>eff!AB160*(1+MAX(-0.1,MIN(0.1,IF(tb!AB160&gt;0,tw!AB160/tb!AB160-0.48,0))) * 4) * (1 + 0.25 * Klvl!AB160)</f>
        <v>0</v>
      </c>
      <c r="AC161" s="24">
        <f>eff!AC160*(1+MAX(-0.1,MIN(0.1,IF(tb!AC160&gt;0,tw!AC160/tb!AC160-0.48,0))) * 4) * (1 + 0.25 * Klvl!AC160)</f>
        <v>0</v>
      </c>
      <c r="AD161" s="24">
        <f>eff!AD160*(1+MAX(-0.1,MIN(0.1,IF(tb!AD160&gt;0,tw!AD160/tb!AD160-0.48,0))) * 4) * (1 + 0.25 * Klvl!AD160)</f>
        <v>0</v>
      </c>
      <c r="AE161" s="24">
        <f>eff!AE160*(1+MAX(-0.1,MIN(0.1,IF(tb!AE160&gt;0,tw!AE160/tb!AE160-0.48,0))) * 4) * (1 + 0.25 * Klvl!AE160)</f>
        <v>0</v>
      </c>
      <c r="AF161" s="24"/>
      <c r="AG161" s="28">
        <f t="shared" si="6"/>
        <v>0</v>
      </c>
      <c r="AH161" s="28">
        <f t="shared" si="7"/>
        <v>0</v>
      </c>
      <c r="AI161" s="30">
        <f t="shared" si="8"/>
        <v>0</v>
      </c>
    </row>
    <row r="162" spans="1:35" s="25" customFormat="1" ht="12" x14ac:dyDescent="0.2">
      <c r="A162" s="24">
        <f>eff!A161*(1+MAX(-0.1,MIN(0.1,IF(tb!A161&gt;0,tw!A161/tb!A161-0.48,0))) * 4) * (1 + 0.25 * Klvl!A161)</f>
        <v>0</v>
      </c>
      <c r="B162" s="24">
        <f>eff!B161*(1+MAX(-0.1,MIN(0.1,IF(tb!B161&gt;0,tw!B161/tb!B161-0.48,0))) * 4) * (1 + 0.25 * Klvl!B161)</f>
        <v>0</v>
      </c>
      <c r="C162" s="24">
        <f>eff!C161*(1+MAX(-0.1,MIN(0.1,IF(tb!C161&gt;0,tw!C161/tb!C161-0.48,0))) * 4) * (1 + 0.25 * Klvl!C161)</f>
        <v>0</v>
      </c>
      <c r="D162" s="24">
        <f>eff!D161*(1+MAX(-0.1,MIN(0.1,IF(tb!D161&gt;0,tw!D161/tb!D161-0.48,0))) * 4) * (1 + 0.25 * Klvl!D161)</f>
        <v>0</v>
      </c>
      <c r="E162" s="24">
        <f>eff!E161*(1+MAX(-0.1,MIN(0.1,IF(tb!E161&gt;0,tw!E161/tb!E161-0.48,0))) * 4) * (1 + 0.25 * Klvl!E161)</f>
        <v>0</v>
      </c>
      <c r="F162" s="24">
        <f>eff!F161*(1+MAX(-0.1,MIN(0.1,IF(tb!F161&gt;0,tw!F161/tb!F161-0.48,0))) * 4) * (1 + 0.25 * Klvl!F161)</f>
        <v>0</v>
      </c>
      <c r="G162" s="24">
        <f>eff!G161*(1+MAX(-0.1,MIN(0.1,IF(tb!G161&gt;0,tw!G161/tb!G161-0.48,0))) * 4) * (1 + 0.25 * Klvl!G161)</f>
        <v>0</v>
      </c>
      <c r="H162" s="24">
        <f>eff!H161*(1+MAX(-0.1,MIN(0.1,IF(tb!H161&gt;0,tw!H161/tb!H161-0.48,0))) * 4) * (1 + 0.25 * Klvl!H161)</f>
        <v>0</v>
      </c>
      <c r="I162" s="24">
        <f>eff!I161*(1+MAX(-0.1,MIN(0.1,IF(tb!I161&gt;0,tw!I161/tb!I161-0.48,0))) * 4) * (1 + 0.25 * Klvl!I161)</f>
        <v>0</v>
      </c>
      <c r="J162" s="24">
        <f>eff!J161*(1+MAX(-0.1,MIN(0.1,IF(tb!J161&gt;0,tw!J161/tb!J161-0.48,0))) * 4) * (1 + 0.25 * Klvl!J161)</f>
        <v>0</v>
      </c>
      <c r="K162" s="24">
        <f>eff!K161*(1+MAX(-0.1,MIN(0.1,IF(tb!K161&gt;0,tw!K161/tb!K161-0.48,0))) * 4) * (1 + 0.25 * Klvl!K161)</f>
        <v>0</v>
      </c>
      <c r="L162" s="24">
        <f>eff!L161*(1+MAX(-0.1,MIN(0.1,IF(tb!L161&gt;0,tw!L161/tb!L161-0.48,0))) * 4) * (1 + 0.25 * Klvl!L161)</f>
        <v>0</v>
      </c>
      <c r="M162" s="24">
        <f>eff!M161*(1+MAX(-0.1,MIN(0.1,IF(tb!M161&gt;0,tw!M161/tb!M161-0.48,0))) * 4) * (1 + 0.25 * Klvl!M161)</f>
        <v>0</v>
      </c>
      <c r="N162" s="24">
        <f>eff!N161*(1+MAX(-0.1,MIN(0.1,IF(tb!N161&gt;0,tw!N161/tb!N161-0.48,0))) * 4) * (1 + 0.25 * Klvl!N161)</f>
        <v>0</v>
      </c>
      <c r="O162" s="24">
        <f>eff!O161*(1+MAX(-0.1,MIN(0.1,IF(tb!O161&gt;0,tw!O161/tb!O161-0.48,0))) * 4) * (1 + 0.25 * Klvl!O161)</f>
        <v>0</v>
      </c>
      <c r="P162" s="24"/>
      <c r="Q162" s="24">
        <f>eff!Q161*(1+MAX(-0.1,MIN(0.1,IF(tb!Q161&gt;0,tw!Q161/tb!Q161-0.48,0))) * 4) * (1 + 0.25 * Klvl!Q161)</f>
        <v>0</v>
      </c>
      <c r="R162" s="24">
        <f>eff!R161*(1+MAX(-0.1,MIN(0.1,IF(tb!R161&gt;0,tw!R161/tb!R161-0.48,0))) * 4) * (1 + 0.25 * Klvl!R161)</f>
        <v>0</v>
      </c>
      <c r="S162" s="24">
        <f>eff!S161*(1+MAX(-0.1,MIN(0.1,IF(tb!S161&gt;0,tw!S161/tb!S161-0.48,0))) * 4) * (1 + 0.25 * Klvl!S161)</f>
        <v>0</v>
      </c>
      <c r="T162" s="24">
        <f>eff!T161*(1+MAX(-0.1,MIN(0.1,IF(tb!T161&gt;0,tw!T161/tb!T161-0.48,0))) * 4) * (1 + 0.25 * Klvl!T161)</f>
        <v>0</v>
      </c>
      <c r="U162" s="24">
        <f>eff!U161*(1+MAX(-0.1,MIN(0.1,IF(tb!U161&gt;0,tw!U161/tb!U161-0.48,0))) * 4) * (1 + 0.25 * Klvl!U161)</f>
        <v>0</v>
      </c>
      <c r="V162" s="24">
        <f>eff!V161*(1+MAX(-0.1,MIN(0.1,IF(tb!V161&gt;0,tw!V161/tb!V161-0.48,0))) * 4) * (1 + 0.25 * Klvl!V161)</f>
        <v>0</v>
      </c>
      <c r="W162" s="24">
        <f>eff!W161*(1+MAX(-0.1,MIN(0.1,IF(tb!W161&gt;0,tw!W161/tb!W161-0.48,0))) * 4) * (1 + 0.25 * Klvl!W161)</f>
        <v>0</v>
      </c>
      <c r="X162" s="24">
        <f>eff!X161*(1+MAX(-0.1,MIN(0.1,IF(tb!X161&gt;0,tw!X161/tb!X161-0.48,0))) * 4) * (1 + 0.25 * Klvl!X161)</f>
        <v>0</v>
      </c>
      <c r="Y162" s="24">
        <f>eff!Y161*(1+MAX(-0.1,MIN(0.1,IF(tb!Y161&gt;0,tw!Y161/tb!Y161-0.48,0))) * 4) * (1 + 0.25 * Klvl!Y161)</f>
        <v>0</v>
      </c>
      <c r="Z162" s="24">
        <f>eff!Z161*(1+MAX(-0.1,MIN(0.1,IF(tb!Z161&gt;0,tw!Z161/tb!Z161-0.48,0))) * 4) * (1 + 0.25 * Klvl!Z161)</f>
        <v>0</v>
      </c>
      <c r="AA162" s="24">
        <f>eff!AA161*(1+MAX(-0.1,MIN(0.1,IF(tb!AA161&gt;0,tw!AA161/tb!AA161-0.48,0))) * 4) * (1 + 0.25 * Klvl!AA161)</f>
        <v>0</v>
      </c>
      <c r="AB162" s="24">
        <f>eff!AB161*(1+MAX(-0.1,MIN(0.1,IF(tb!AB161&gt;0,tw!AB161/tb!AB161-0.48,0))) * 4) * (1 + 0.25 * Klvl!AB161)</f>
        <v>0</v>
      </c>
      <c r="AC162" s="24">
        <f>eff!AC161*(1+MAX(-0.1,MIN(0.1,IF(tb!AC161&gt;0,tw!AC161/tb!AC161-0.48,0))) * 4) * (1 + 0.25 * Klvl!AC161)</f>
        <v>0</v>
      </c>
      <c r="AD162" s="24">
        <f>eff!AD161*(1+MAX(-0.1,MIN(0.1,IF(tb!AD161&gt;0,tw!AD161/tb!AD161-0.48,0))) * 4) * (1 + 0.25 * Klvl!AD161)</f>
        <v>0</v>
      </c>
      <c r="AE162" s="24">
        <f>eff!AE161*(1+MAX(-0.1,MIN(0.1,IF(tb!AE161&gt;0,tw!AE161/tb!AE161-0.48,0))) * 4) * (1 + 0.25 * Klvl!AE161)</f>
        <v>0</v>
      </c>
      <c r="AF162" s="24"/>
      <c r="AG162" s="28">
        <f t="shared" si="6"/>
        <v>0</v>
      </c>
      <c r="AH162" s="28">
        <f t="shared" si="7"/>
        <v>0</v>
      </c>
      <c r="AI162" s="30">
        <f t="shared" si="8"/>
        <v>0</v>
      </c>
    </row>
    <row r="163" spans="1:35" s="25" customFormat="1" ht="12" x14ac:dyDescent="0.2">
      <c r="A163" s="24">
        <f>eff!A162*(1+MAX(-0.1,MIN(0.1,IF(tb!A162&gt;0,tw!A162/tb!A162-0.48,0))) * 4) * (1 + 0.25 * Klvl!A162)</f>
        <v>0</v>
      </c>
      <c r="B163" s="24">
        <f>eff!B162*(1+MAX(-0.1,MIN(0.1,IF(tb!B162&gt;0,tw!B162/tb!B162-0.48,0))) * 4) * (1 + 0.25 * Klvl!B162)</f>
        <v>0</v>
      </c>
      <c r="C163" s="24">
        <f>eff!C162*(1+MAX(-0.1,MIN(0.1,IF(tb!C162&gt;0,tw!C162/tb!C162-0.48,0))) * 4) * (1 + 0.25 * Klvl!C162)</f>
        <v>0</v>
      </c>
      <c r="D163" s="24">
        <f>eff!D162*(1+MAX(-0.1,MIN(0.1,IF(tb!D162&gt;0,tw!D162/tb!D162-0.48,0))) * 4) * (1 + 0.25 * Klvl!D162)</f>
        <v>0</v>
      </c>
      <c r="E163" s="24">
        <f>eff!E162*(1+MAX(-0.1,MIN(0.1,IF(tb!E162&gt;0,tw!E162/tb!E162-0.48,0))) * 4) * (1 + 0.25 * Klvl!E162)</f>
        <v>0</v>
      </c>
      <c r="F163" s="24">
        <f>eff!F162*(1+MAX(-0.1,MIN(0.1,IF(tb!F162&gt;0,tw!F162/tb!F162-0.48,0))) * 4) * (1 + 0.25 * Klvl!F162)</f>
        <v>0</v>
      </c>
      <c r="G163" s="24">
        <f>eff!G162*(1+MAX(-0.1,MIN(0.1,IF(tb!G162&gt;0,tw!G162/tb!G162-0.48,0))) * 4) * (1 + 0.25 * Klvl!G162)</f>
        <v>0</v>
      </c>
      <c r="H163" s="24">
        <f>eff!H162*(1+MAX(-0.1,MIN(0.1,IF(tb!H162&gt;0,tw!H162/tb!H162-0.48,0))) * 4) * (1 + 0.25 * Klvl!H162)</f>
        <v>0</v>
      </c>
      <c r="I163" s="24">
        <f>eff!I162*(1+MAX(-0.1,MIN(0.1,IF(tb!I162&gt;0,tw!I162/tb!I162-0.48,0))) * 4) * (1 + 0.25 * Klvl!I162)</f>
        <v>0</v>
      </c>
      <c r="J163" s="24">
        <f>eff!J162*(1+MAX(-0.1,MIN(0.1,IF(tb!J162&gt;0,tw!J162/tb!J162-0.48,0))) * 4) * (1 + 0.25 * Klvl!J162)</f>
        <v>0</v>
      </c>
      <c r="K163" s="24">
        <f>eff!K162*(1+MAX(-0.1,MIN(0.1,IF(tb!K162&gt;0,tw!K162/tb!K162-0.48,0))) * 4) * (1 + 0.25 * Klvl!K162)</f>
        <v>0</v>
      </c>
      <c r="L163" s="24">
        <f>eff!L162*(1+MAX(-0.1,MIN(0.1,IF(tb!L162&gt;0,tw!L162/tb!L162-0.48,0))) * 4) * (1 + 0.25 * Klvl!L162)</f>
        <v>0</v>
      </c>
      <c r="M163" s="24">
        <f>eff!M162*(1+MAX(-0.1,MIN(0.1,IF(tb!M162&gt;0,tw!M162/tb!M162-0.48,0))) * 4) * (1 + 0.25 * Klvl!M162)</f>
        <v>0</v>
      </c>
      <c r="N163" s="24">
        <f>eff!N162*(1+MAX(-0.1,MIN(0.1,IF(tb!N162&gt;0,tw!N162/tb!N162-0.48,0))) * 4) * (1 + 0.25 * Klvl!N162)</f>
        <v>0</v>
      </c>
      <c r="O163" s="24">
        <f>eff!O162*(1+MAX(-0.1,MIN(0.1,IF(tb!O162&gt;0,tw!O162/tb!O162-0.48,0))) * 4) * (1 + 0.25 * Klvl!O162)</f>
        <v>0</v>
      </c>
      <c r="P163" s="24"/>
      <c r="Q163" s="24">
        <f>eff!Q162*(1+MAX(-0.1,MIN(0.1,IF(tb!Q162&gt;0,tw!Q162/tb!Q162-0.48,0))) * 4) * (1 + 0.25 * Klvl!Q162)</f>
        <v>0</v>
      </c>
      <c r="R163" s="24">
        <f>eff!R162*(1+MAX(-0.1,MIN(0.1,IF(tb!R162&gt;0,tw!R162/tb!R162-0.48,0))) * 4) * (1 + 0.25 * Klvl!R162)</f>
        <v>0</v>
      </c>
      <c r="S163" s="24">
        <f>eff!S162*(1+MAX(-0.1,MIN(0.1,IF(tb!S162&gt;0,tw!S162/tb!S162-0.48,0))) * 4) * (1 + 0.25 * Klvl!S162)</f>
        <v>0</v>
      </c>
      <c r="T163" s="24">
        <f>eff!T162*(1+MAX(-0.1,MIN(0.1,IF(tb!T162&gt;0,tw!T162/tb!T162-0.48,0))) * 4) * (1 + 0.25 * Klvl!T162)</f>
        <v>0</v>
      </c>
      <c r="U163" s="24">
        <f>eff!U162*(1+MAX(-0.1,MIN(0.1,IF(tb!U162&gt;0,tw!U162/tb!U162-0.48,0))) * 4) * (1 + 0.25 * Klvl!U162)</f>
        <v>0</v>
      </c>
      <c r="V163" s="24">
        <f>eff!V162*(1+MAX(-0.1,MIN(0.1,IF(tb!V162&gt;0,tw!V162/tb!V162-0.48,0))) * 4) * (1 + 0.25 * Klvl!V162)</f>
        <v>0</v>
      </c>
      <c r="W163" s="24">
        <f>eff!W162*(1+MAX(-0.1,MIN(0.1,IF(tb!W162&gt;0,tw!W162/tb!W162-0.48,0))) * 4) * (1 + 0.25 * Klvl!W162)</f>
        <v>0</v>
      </c>
      <c r="X163" s="24">
        <f>eff!X162*(1+MAX(-0.1,MIN(0.1,IF(tb!X162&gt;0,tw!X162/tb!X162-0.48,0))) * 4) * (1 + 0.25 * Klvl!X162)</f>
        <v>0</v>
      </c>
      <c r="Y163" s="24">
        <f>eff!Y162*(1+MAX(-0.1,MIN(0.1,IF(tb!Y162&gt;0,tw!Y162/tb!Y162-0.48,0))) * 4) * (1 + 0.25 * Klvl!Y162)</f>
        <v>0</v>
      </c>
      <c r="Z163" s="24">
        <f>eff!Z162*(1+MAX(-0.1,MIN(0.1,IF(tb!Z162&gt;0,tw!Z162/tb!Z162-0.48,0))) * 4) * (1 + 0.25 * Klvl!Z162)</f>
        <v>0</v>
      </c>
      <c r="AA163" s="24">
        <f>eff!AA162*(1+MAX(-0.1,MIN(0.1,IF(tb!AA162&gt;0,tw!AA162/tb!AA162-0.48,0))) * 4) * (1 + 0.25 * Klvl!AA162)</f>
        <v>0</v>
      </c>
      <c r="AB163" s="24">
        <f>eff!AB162*(1+MAX(-0.1,MIN(0.1,IF(tb!AB162&gt;0,tw!AB162/tb!AB162-0.48,0))) * 4) * (1 + 0.25 * Klvl!AB162)</f>
        <v>0</v>
      </c>
      <c r="AC163" s="24">
        <f>eff!AC162*(1+MAX(-0.1,MIN(0.1,IF(tb!AC162&gt;0,tw!AC162/tb!AC162-0.48,0))) * 4) * (1 + 0.25 * Klvl!AC162)</f>
        <v>0</v>
      </c>
      <c r="AD163" s="24">
        <f>eff!AD162*(1+MAX(-0.1,MIN(0.1,IF(tb!AD162&gt;0,tw!AD162/tb!AD162-0.48,0))) * 4) * (1 + 0.25 * Klvl!AD162)</f>
        <v>0</v>
      </c>
      <c r="AE163" s="24">
        <f>eff!AE162*(1+MAX(-0.1,MIN(0.1,IF(tb!AE162&gt;0,tw!AE162/tb!AE162-0.48,0))) * 4) * (1 + 0.25 * Klvl!AE162)</f>
        <v>0</v>
      </c>
      <c r="AF163" s="24"/>
      <c r="AG163" s="28">
        <f t="shared" si="6"/>
        <v>0</v>
      </c>
      <c r="AH163" s="28">
        <f t="shared" si="7"/>
        <v>0</v>
      </c>
      <c r="AI163" s="30">
        <f t="shared" si="8"/>
        <v>0</v>
      </c>
    </row>
    <row r="164" spans="1:35" s="25" customFormat="1" ht="12" x14ac:dyDescent="0.2">
      <c r="A164" s="24">
        <f>eff!A163*(1+MAX(-0.1,MIN(0.1,IF(tb!A163&gt;0,tw!A163/tb!A163-0.48,0))) * 4) * (1 + 0.25 * Klvl!A163)</f>
        <v>0</v>
      </c>
      <c r="B164" s="24">
        <f>eff!B163*(1+MAX(-0.1,MIN(0.1,IF(tb!B163&gt;0,tw!B163/tb!B163-0.48,0))) * 4) * (1 + 0.25 * Klvl!B163)</f>
        <v>0</v>
      </c>
      <c r="C164" s="24">
        <f>eff!C163*(1+MAX(-0.1,MIN(0.1,IF(tb!C163&gt;0,tw!C163/tb!C163-0.48,0))) * 4) * (1 + 0.25 * Klvl!C163)</f>
        <v>0</v>
      </c>
      <c r="D164" s="24">
        <f>eff!D163*(1+MAX(-0.1,MIN(0.1,IF(tb!D163&gt;0,tw!D163/tb!D163-0.48,0))) * 4) * (1 + 0.25 * Klvl!D163)</f>
        <v>0</v>
      </c>
      <c r="E164" s="24">
        <f>eff!E163*(1+MAX(-0.1,MIN(0.1,IF(tb!E163&gt;0,tw!E163/tb!E163-0.48,0))) * 4) * (1 + 0.25 * Klvl!E163)</f>
        <v>0</v>
      </c>
      <c r="F164" s="24">
        <f>eff!F163*(1+MAX(-0.1,MIN(0.1,IF(tb!F163&gt;0,tw!F163/tb!F163-0.48,0))) * 4) * (1 + 0.25 * Klvl!F163)</f>
        <v>0</v>
      </c>
      <c r="G164" s="24">
        <f>eff!G163*(1+MAX(-0.1,MIN(0.1,IF(tb!G163&gt;0,tw!G163/tb!G163-0.48,0))) * 4) * (1 + 0.25 * Klvl!G163)</f>
        <v>0</v>
      </c>
      <c r="H164" s="24">
        <f>eff!H163*(1+MAX(-0.1,MIN(0.1,IF(tb!H163&gt;0,tw!H163/tb!H163-0.48,0))) * 4) * (1 + 0.25 * Klvl!H163)</f>
        <v>0</v>
      </c>
      <c r="I164" s="24">
        <f>eff!I163*(1+MAX(-0.1,MIN(0.1,IF(tb!I163&gt;0,tw!I163/tb!I163-0.48,0))) * 4) * (1 + 0.25 * Klvl!I163)</f>
        <v>0</v>
      </c>
      <c r="J164" s="24">
        <f>eff!J163*(1+MAX(-0.1,MIN(0.1,IF(tb!J163&gt;0,tw!J163/tb!J163-0.48,0))) * 4) * (1 + 0.25 * Klvl!J163)</f>
        <v>0</v>
      </c>
      <c r="K164" s="24">
        <f>eff!K163*(1+MAX(-0.1,MIN(0.1,IF(tb!K163&gt;0,tw!K163/tb!K163-0.48,0))) * 4) * (1 + 0.25 * Klvl!K163)</f>
        <v>0</v>
      </c>
      <c r="L164" s="24">
        <f>eff!L163*(1+MAX(-0.1,MIN(0.1,IF(tb!L163&gt;0,tw!L163/tb!L163-0.48,0))) * 4) * (1 + 0.25 * Klvl!L163)</f>
        <v>0</v>
      </c>
      <c r="M164" s="24">
        <f>eff!M163*(1+MAX(-0.1,MIN(0.1,IF(tb!M163&gt;0,tw!M163/tb!M163-0.48,0))) * 4) * (1 + 0.25 * Klvl!M163)</f>
        <v>0</v>
      </c>
      <c r="N164" s="24">
        <f>eff!N163*(1+MAX(-0.1,MIN(0.1,IF(tb!N163&gt;0,tw!N163/tb!N163-0.48,0))) * 4) * (1 + 0.25 * Klvl!N163)</f>
        <v>0</v>
      </c>
      <c r="O164" s="24">
        <f>eff!O163*(1+MAX(-0.1,MIN(0.1,IF(tb!O163&gt;0,tw!O163/tb!O163-0.48,0))) * 4) * (1 + 0.25 * Klvl!O163)</f>
        <v>0</v>
      </c>
      <c r="P164" s="24"/>
      <c r="Q164" s="24">
        <f>eff!Q163*(1+MAX(-0.1,MIN(0.1,IF(tb!Q163&gt;0,tw!Q163/tb!Q163-0.48,0))) * 4) * (1 + 0.25 * Klvl!Q163)</f>
        <v>0</v>
      </c>
      <c r="R164" s="24">
        <f>eff!R163*(1+MAX(-0.1,MIN(0.1,IF(tb!R163&gt;0,tw!R163/tb!R163-0.48,0))) * 4) * (1 + 0.25 * Klvl!R163)</f>
        <v>0</v>
      </c>
      <c r="S164" s="24">
        <f>eff!S163*(1+MAX(-0.1,MIN(0.1,IF(tb!S163&gt;0,tw!S163/tb!S163-0.48,0))) * 4) * (1 + 0.25 * Klvl!S163)</f>
        <v>0</v>
      </c>
      <c r="T164" s="24">
        <f>eff!T163*(1+MAX(-0.1,MIN(0.1,IF(tb!T163&gt;0,tw!T163/tb!T163-0.48,0))) * 4) * (1 + 0.25 * Klvl!T163)</f>
        <v>0</v>
      </c>
      <c r="U164" s="24">
        <f>eff!U163*(1+MAX(-0.1,MIN(0.1,IF(tb!U163&gt;0,tw!U163/tb!U163-0.48,0))) * 4) * (1 + 0.25 * Klvl!U163)</f>
        <v>0</v>
      </c>
      <c r="V164" s="24">
        <f>eff!V163*(1+MAX(-0.1,MIN(0.1,IF(tb!V163&gt;0,tw!V163/tb!V163-0.48,0))) * 4) * (1 + 0.25 * Klvl!V163)</f>
        <v>0</v>
      </c>
      <c r="W164" s="24">
        <f>eff!W163*(1+MAX(-0.1,MIN(0.1,IF(tb!W163&gt;0,tw!W163/tb!W163-0.48,0))) * 4) * (1 + 0.25 * Klvl!W163)</f>
        <v>0</v>
      </c>
      <c r="X164" s="24">
        <f>eff!X163*(1+MAX(-0.1,MIN(0.1,IF(tb!X163&gt;0,tw!X163/tb!X163-0.48,0))) * 4) * (1 + 0.25 * Klvl!X163)</f>
        <v>0</v>
      </c>
      <c r="Y164" s="24">
        <f>eff!Y163*(1+MAX(-0.1,MIN(0.1,IF(tb!Y163&gt;0,tw!Y163/tb!Y163-0.48,0))) * 4) * (1 + 0.25 * Klvl!Y163)</f>
        <v>0</v>
      </c>
      <c r="Z164" s="24">
        <f>eff!Z163*(1+MAX(-0.1,MIN(0.1,IF(tb!Z163&gt;0,tw!Z163/tb!Z163-0.48,0))) * 4) * (1 + 0.25 * Klvl!Z163)</f>
        <v>0</v>
      </c>
      <c r="AA164" s="24">
        <f>eff!AA163*(1+MAX(-0.1,MIN(0.1,IF(tb!AA163&gt;0,tw!AA163/tb!AA163-0.48,0))) * 4) * (1 + 0.25 * Klvl!AA163)</f>
        <v>0</v>
      </c>
      <c r="AB164" s="24">
        <f>eff!AB163*(1+MAX(-0.1,MIN(0.1,IF(tb!AB163&gt;0,tw!AB163/tb!AB163-0.48,0))) * 4) * (1 + 0.25 * Klvl!AB163)</f>
        <v>0</v>
      </c>
      <c r="AC164" s="24">
        <f>eff!AC163*(1+MAX(-0.1,MIN(0.1,IF(tb!AC163&gt;0,tw!AC163/tb!AC163-0.48,0))) * 4) * (1 + 0.25 * Klvl!AC163)</f>
        <v>0</v>
      </c>
      <c r="AD164" s="24">
        <f>eff!AD163*(1+MAX(-0.1,MIN(0.1,IF(tb!AD163&gt;0,tw!AD163/tb!AD163-0.48,0))) * 4) * (1 + 0.25 * Klvl!AD163)</f>
        <v>0</v>
      </c>
      <c r="AE164" s="24">
        <f>eff!AE163*(1+MAX(-0.1,MIN(0.1,IF(tb!AE163&gt;0,tw!AE163/tb!AE163-0.48,0))) * 4) * (1 + 0.25 * Klvl!AE163)</f>
        <v>0</v>
      </c>
      <c r="AF164" s="24"/>
      <c r="AG164" s="28">
        <f t="shared" si="6"/>
        <v>0</v>
      </c>
      <c r="AH164" s="28">
        <f t="shared" si="7"/>
        <v>0</v>
      </c>
      <c r="AI164" s="30">
        <f t="shared" si="8"/>
        <v>0</v>
      </c>
    </row>
    <row r="165" spans="1:35" s="25" customFormat="1" ht="12" x14ac:dyDescent="0.2">
      <c r="A165" s="24">
        <f>eff!A164*(1+MAX(-0.1,MIN(0.1,IF(tb!A164&gt;0,tw!A164/tb!A164-0.48,0))) * 4) * (1 + 0.25 * Klvl!A164)</f>
        <v>0</v>
      </c>
      <c r="B165" s="24">
        <f>eff!B164*(1+MAX(-0.1,MIN(0.1,IF(tb!B164&gt;0,tw!B164/tb!B164-0.48,0))) * 4) * (1 + 0.25 * Klvl!B164)</f>
        <v>0</v>
      </c>
      <c r="C165" s="24">
        <f>eff!C164*(1+MAX(-0.1,MIN(0.1,IF(tb!C164&gt;0,tw!C164/tb!C164-0.48,0))) * 4) * (1 + 0.25 * Klvl!C164)</f>
        <v>0</v>
      </c>
      <c r="D165" s="24">
        <f>eff!D164*(1+MAX(-0.1,MIN(0.1,IF(tb!D164&gt;0,tw!D164/tb!D164-0.48,0))) * 4) * (1 + 0.25 * Klvl!D164)</f>
        <v>0</v>
      </c>
      <c r="E165" s="24">
        <f>eff!E164*(1+MAX(-0.1,MIN(0.1,IF(tb!E164&gt;0,tw!E164/tb!E164-0.48,0))) * 4) * (1 + 0.25 * Klvl!E164)</f>
        <v>0</v>
      </c>
      <c r="F165" s="24">
        <f>eff!F164*(1+MAX(-0.1,MIN(0.1,IF(tb!F164&gt;0,tw!F164/tb!F164-0.48,0))) * 4) * (1 + 0.25 * Klvl!F164)</f>
        <v>0</v>
      </c>
      <c r="G165" s="24">
        <f>eff!G164*(1+MAX(-0.1,MIN(0.1,IF(tb!G164&gt;0,tw!G164/tb!G164-0.48,0))) * 4) * (1 + 0.25 * Klvl!G164)</f>
        <v>0</v>
      </c>
      <c r="H165" s="24">
        <f>eff!H164*(1+MAX(-0.1,MIN(0.1,IF(tb!H164&gt;0,tw!H164/tb!H164-0.48,0))) * 4) * (1 + 0.25 * Klvl!H164)</f>
        <v>0</v>
      </c>
      <c r="I165" s="24">
        <f>eff!I164*(1+MAX(-0.1,MIN(0.1,IF(tb!I164&gt;0,tw!I164/tb!I164-0.48,0))) * 4) * (1 + 0.25 * Klvl!I164)</f>
        <v>0</v>
      </c>
      <c r="J165" s="24">
        <f>eff!J164*(1+MAX(-0.1,MIN(0.1,IF(tb!J164&gt;0,tw!J164/tb!J164-0.48,0))) * 4) * (1 + 0.25 * Klvl!J164)</f>
        <v>0</v>
      </c>
      <c r="K165" s="24">
        <f>eff!K164*(1+MAX(-0.1,MIN(0.1,IF(tb!K164&gt;0,tw!K164/tb!K164-0.48,0))) * 4) * (1 + 0.25 * Klvl!K164)</f>
        <v>0</v>
      </c>
      <c r="L165" s="24">
        <f>eff!L164*(1+MAX(-0.1,MIN(0.1,IF(tb!L164&gt;0,tw!L164/tb!L164-0.48,0))) * 4) * (1 + 0.25 * Klvl!L164)</f>
        <v>0</v>
      </c>
      <c r="M165" s="24">
        <f>eff!M164*(1+MAX(-0.1,MIN(0.1,IF(tb!M164&gt;0,tw!M164/tb!M164-0.48,0))) * 4) * (1 + 0.25 * Klvl!M164)</f>
        <v>0</v>
      </c>
      <c r="N165" s="24">
        <f>eff!N164*(1+MAX(-0.1,MIN(0.1,IF(tb!N164&gt;0,tw!N164/tb!N164-0.48,0))) * 4) * (1 + 0.25 * Klvl!N164)</f>
        <v>0</v>
      </c>
      <c r="O165" s="24">
        <f>eff!O164*(1+MAX(-0.1,MIN(0.1,IF(tb!O164&gt;0,tw!O164/tb!O164-0.48,0))) * 4) * (1 + 0.25 * Klvl!O164)</f>
        <v>0</v>
      </c>
      <c r="P165" s="24"/>
      <c r="Q165" s="24">
        <f>eff!Q164*(1+MAX(-0.1,MIN(0.1,IF(tb!Q164&gt;0,tw!Q164/tb!Q164-0.48,0))) * 4) * (1 + 0.25 * Klvl!Q164)</f>
        <v>0</v>
      </c>
      <c r="R165" s="24">
        <f>eff!R164*(1+MAX(-0.1,MIN(0.1,IF(tb!R164&gt;0,tw!R164/tb!R164-0.48,0))) * 4) * (1 + 0.25 * Klvl!R164)</f>
        <v>0</v>
      </c>
      <c r="S165" s="24">
        <f>eff!S164*(1+MAX(-0.1,MIN(0.1,IF(tb!S164&gt;0,tw!S164/tb!S164-0.48,0))) * 4) * (1 + 0.25 * Klvl!S164)</f>
        <v>0</v>
      </c>
      <c r="T165" s="24">
        <f>eff!T164*(1+MAX(-0.1,MIN(0.1,IF(tb!T164&gt;0,tw!T164/tb!T164-0.48,0))) * 4) * (1 + 0.25 * Klvl!T164)</f>
        <v>0</v>
      </c>
      <c r="U165" s="24">
        <f>eff!U164*(1+MAX(-0.1,MIN(0.1,IF(tb!U164&gt;0,tw!U164/tb!U164-0.48,0))) * 4) * (1 + 0.25 * Klvl!U164)</f>
        <v>0</v>
      </c>
      <c r="V165" s="24">
        <f>eff!V164*(1+MAX(-0.1,MIN(0.1,IF(tb!V164&gt;0,tw!V164/tb!V164-0.48,0))) * 4) * (1 + 0.25 * Klvl!V164)</f>
        <v>0</v>
      </c>
      <c r="W165" s="24">
        <f>eff!W164*(1+MAX(-0.1,MIN(0.1,IF(tb!W164&gt;0,tw!W164/tb!W164-0.48,0))) * 4) * (1 + 0.25 * Klvl!W164)</f>
        <v>0</v>
      </c>
      <c r="X165" s="24">
        <f>eff!X164*(1+MAX(-0.1,MIN(0.1,IF(tb!X164&gt;0,tw!X164/tb!X164-0.48,0))) * 4) * (1 + 0.25 * Klvl!X164)</f>
        <v>0</v>
      </c>
      <c r="Y165" s="24">
        <f>eff!Y164*(1+MAX(-0.1,MIN(0.1,IF(tb!Y164&gt;0,tw!Y164/tb!Y164-0.48,0))) * 4) * (1 + 0.25 * Klvl!Y164)</f>
        <v>0</v>
      </c>
      <c r="Z165" s="24">
        <f>eff!Z164*(1+MAX(-0.1,MIN(0.1,IF(tb!Z164&gt;0,tw!Z164/tb!Z164-0.48,0))) * 4) * (1 + 0.25 * Klvl!Z164)</f>
        <v>0</v>
      </c>
      <c r="AA165" s="24">
        <f>eff!AA164*(1+MAX(-0.1,MIN(0.1,IF(tb!AA164&gt;0,tw!AA164/tb!AA164-0.48,0))) * 4) * (1 + 0.25 * Klvl!AA164)</f>
        <v>0</v>
      </c>
      <c r="AB165" s="24">
        <f>eff!AB164*(1+MAX(-0.1,MIN(0.1,IF(tb!AB164&gt;0,tw!AB164/tb!AB164-0.48,0))) * 4) * (1 + 0.25 * Klvl!AB164)</f>
        <v>0</v>
      </c>
      <c r="AC165" s="24">
        <f>eff!AC164*(1+MAX(-0.1,MIN(0.1,IF(tb!AC164&gt;0,tw!AC164/tb!AC164-0.48,0))) * 4) * (1 + 0.25 * Klvl!AC164)</f>
        <v>0</v>
      </c>
      <c r="AD165" s="24">
        <f>eff!AD164*(1+MAX(-0.1,MIN(0.1,IF(tb!AD164&gt;0,tw!AD164/tb!AD164-0.48,0))) * 4) * (1 + 0.25 * Klvl!AD164)</f>
        <v>0</v>
      </c>
      <c r="AE165" s="24">
        <f>eff!AE164*(1+MAX(-0.1,MIN(0.1,IF(tb!AE164&gt;0,tw!AE164/tb!AE164-0.48,0))) * 4) * (1 + 0.25 * Klvl!AE164)</f>
        <v>0</v>
      </c>
      <c r="AF165" s="24"/>
      <c r="AG165" s="28">
        <f t="shared" si="6"/>
        <v>0</v>
      </c>
      <c r="AH165" s="28">
        <f t="shared" si="7"/>
        <v>0</v>
      </c>
      <c r="AI165" s="30">
        <f t="shared" si="8"/>
        <v>0</v>
      </c>
    </row>
    <row r="166" spans="1:35" s="25" customFormat="1" ht="12" x14ac:dyDescent="0.2">
      <c r="A166" s="24">
        <f>eff!A165*(1+MAX(-0.1,MIN(0.1,IF(tb!A165&gt;0,tw!A165/tb!A165-0.48,0))) * 4) * (1 + 0.25 * Klvl!A165)</f>
        <v>0</v>
      </c>
      <c r="B166" s="24">
        <f>eff!B165*(1+MAX(-0.1,MIN(0.1,IF(tb!B165&gt;0,tw!B165/tb!B165-0.48,0))) * 4) * (1 + 0.25 * Klvl!B165)</f>
        <v>0</v>
      </c>
      <c r="C166" s="24">
        <f>eff!C165*(1+MAX(-0.1,MIN(0.1,IF(tb!C165&gt;0,tw!C165/tb!C165-0.48,0))) * 4) * (1 + 0.25 * Klvl!C165)</f>
        <v>0</v>
      </c>
      <c r="D166" s="24">
        <f>eff!D165*(1+MAX(-0.1,MIN(0.1,IF(tb!D165&gt;0,tw!D165/tb!D165-0.48,0))) * 4) * (1 + 0.25 * Klvl!D165)</f>
        <v>0</v>
      </c>
      <c r="E166" s="24">
        <f>eff!E165*(1+MAX(-0.1,MIN(0.1,IF(tb!E165&gt;0,tw!E165/tb!E165-0.48,0))) * 4) * (1 + 0.25 * Klvl!E165)</f>
        <v>0</v>
      </c>
      <c r="F166" s="24">
        <f>eff!F165*(1+MAX(-0.1,MIN(0.1,IF(tb!F165&gt;0,tw!F165/tb!F165-0.48,0))) * 4) * (1 + 0.25 * Klvl!F165)</f>
        <v>0</v>
      </c>
      <c r="G166" s="24">
        <f>eff!G165*(1+MAX(-0.1,MIN(0.1,IF(tb!G165&gt;0,tw!G165/tb!G165-0.48,0))) * 4) * (1 + 0.25 * Klvl!G165)</f>
        <v>0</v>
      </c>
      <c r="H166" s="24">
        <f>eff!H165*(1+MAX(-0.1,MIN(0.1,IF(tb!H165&gt;0,tw!H165/tb!H165-0.48,0))) * 4) * (1 + 0.25 * Klvl!H165)</f>
        <v>0</v>
      </c>
      <c r="I166" s="24">
        <f>eff!I165*(1+MAX(-0.1,MIN(0.1,IF(tb!I165&gt;0,tw!I165/tb!I165-0.48,0))) * 4) * (1 + 0.25 * Klvl!I165)</f>
        <v>0</v>
      </c>
      <c r="J166" s="24">
        <f>eff!J165*(1+MAX(-0.1,MIN(0.1,IF(tb!J165&gt;0,tw!J165/tb!J165-0.48,0))) * 4) * (1 + 0.25 * Klvl!J165)</f>
        <v>0</v>
      </c>
      <c r="K166" s="24">
        <f>eff!K165*(1+MAX(-0.1,MIN(0.1,IF(tb!K165&gt;0,tw!K165/tb!K165-0.48,0))) * 4) * (1 + 0.25 * Klvl!K165)</f>
        <v>0</v>
      </c>
      <c r="L166" s="24">
        <f>eff!L165*(1+MAX(-0.1,MIN(0.1,IF(tb!L165&gt;0,tw!L165/tb!L165-0.48,0))) * 4) * (1 + 0.25 * Klvl!L165)</f>
        <v>0</v>
      </c>
      <c r="M166" s="24">
        <f>eff!M165*(1+MAX(-0.1,MIN(0.1,IF(tb!M165&gt;0,tw!M165/tb!M165-0.48,0))) * 4) * (1 + 0.25 * Klvl!M165)</f>
        <v>0</v>
      </c>
      <c r="N166" s="24">
        <f>eff!N165*(1+MAX(-0.1,MIN(0.1,IF(tb!N165&gt;0,tw!N165/tb!N165-0.48,0))) * 4) * (1 + 0.25 * Klvl!N165)</f>
        <v>0</v>
      </c>
      <c r="O166" s="24">
        <f>eff!O165*(1+MAX(-0.1,MIN(0.1,IF(tb!O165&gt;0,tw!O165/tb!O165-0.48,0))) * 4) * (1 + 0.25 * Klvl!O165)</f>
        <v>0</v>
      </c>
      <c r="P166" s="24"/>
      <c r="Q166" s="24">
        <f>eff!Q165*(1+MAX(-0.1,MIN(0.1,IF(tb!Q165&gt;0,tw!Q165/tb!Q165-0.48,0))) * 4) * (1 + 0.25 * Klvl!Q165)</f>
        <v>0</v>
      </c>
      <c r="R166" s="24">
        <f>eff!R165*(1+MAX(-0.1,MIN(0.1,IF(tb!R165&gt;0,tw!R165/tb!R165-0.48,0))) * 4) * (1 + 0.25 * Klvl!R165)</f>
        <v>0</v>
      </c>
      <c r="S166" s="24">
        <f>eff!S165*(1+MAX(-0.1,MIN(0.1,IF(tb!S165&gt;0,tw!S165/tb!S165-0.48,0))) * 4) * (1 + 0.25 * Klvl!S165)</f>
        <v>0</v>
      </c>
      <c r="T166" s="24">
        <f>eff!T165*(1+MAX(-0.1,MIN(0.1,IF(tb!T165&gt;0,tw!T165/tb!T165-0.48,0))) * 4) * (1 + 0.25 * Klvl!T165)</f>
        <v>0</v>
      </c>
      <c r="U166" s="24">
        <f>eff!U165*(1+MAX(-0.1,MIN(0.1,IF(tb!U165&gt;0,tw!U165/tb!U165-0.48,0))) * 4) * (1 + 0.25 * Klvl!U165)</f>
        <v>0</v>
      </c>
      <c r="V166" s="24">
        <f>eff!V165*(1+MAX(-0.1,MIN(0.1,IF(tb!V165&gt;0,tw!V165/tb!V165-0.48,0))) * 4) * (1 + 0.25 * Klvl!V165)</f>
        <v>0</v>
      </c>
      <c r="W166" s="24">
        <f>eff!W165*(1+MAX(-0.1,MIN(0.1,IF(tb!W165&gt;0,tw!W165/tb!W165-0.48,0))) * 4) * (1 + 0.25 * Klvl!W165)</f>
        <v>0</v>
      </c>
      <c r="X166" s="24">
        <f>eff!X165*(1+MAX(-0.1,MIN(0.1,IF(tb!X165&gt;0,tw!X165/tb!X165-0.48,0))) * 4) * (1 + 0.25 * Klvl!X165)</f>
        <v>0</v>
      </c>
      <c r="Y166" s="24">
        <f>eff!Y165*(1+MAX(-0.1,MIN(0.1,IF(tb!Y165&gt;0,tw!Y165/tb!Y165-0.48,0))) * 4) * (1 + 0.25 * Klvl!Y165)</f>
        <v>0</v>
      </c>
      <c r="Z166" s="24">
        <f>eff!Z165*(1+MAX(-0.1,MIN(0.1,IF(tb!Z165&gt;0,tw!Z165/tb!Z165-0.48,0))) * 4) * (1 + 0.25 * Klvl!Z165)</f>
        <v>0</v>
      </c>
      <c r="AA166" s="24">
        <f>eff!AA165*(1+MAX(-0.1,MIN(0.1,IF(tb!AA165&gt;0,tw!AA165/tb!AA165-0.48,0))) * 4) * (1 + 0.25 * Klvl!AA165)</f>
        <v>0</v>
      </c>
      <c r="AB166" s="24">
        <f>eff!AB165*(1+MAX(-0.1,MIN(0.1,IF(tb!AB165&gt;0,tw!AB165/tb!AB165-0.48,0))) * 4) * (1 + 0.25 * Klvl!AB165)</f>
        <v>0</v>
      </c>
      <c r="AC166" s="24">
        <f>eff!AC165*(1+MAX(-0.1,MIN(0.1,IF(tb!AC165&gt;0,tw!AC165/tb!AC165-0.48,0))) * 4) * (1 + 0.25 * Klvl!AC165)</f>
        <v>0</v>
      </c>
      <c r="AD166" s="24">
        <f>eff!AD165*(1+MAX(-0.1,MIN(0.1,IF(tb!AD165&gt;0,tw!AD165/tb!AD165-0.48,0))) * 4) * (1 + 0.25 * Klvl!AD165)</f>
        <v>0</v>
      </c>
      <c r="AE166" s="24">
        <f>eff!AE165*(1+MAX(-0.1,MIN(0.1,IF(tb!AE165&gt;0,tw!AE165/tb!AE165-0.48,0))) * 4) * (1 + 0.25 * Klvl!AE165)</f>
        <v>0</v>
      </c>
      <c r="AF166" s="24"/>
      <c r="AG166" s="28">
        <f t="shared" si="6"/>
        <v>0</v>
      </c>
      <c r="AH166" s="28">
        <f t="shared" si="7"/>
        <v>0</v>
      </c>
      <c r="AI166" s="30">
        <f t="shared" si="8"/>
        <v>0</v>
      </c>
    </row>
    <row r="167" spans="1:35" s="25" customFormat="1" ht="12" x14ac:dyDescent="0.2">
      <c r="A167" s="24">
        <f>eff!A166*(1+MAX(-0.1,MIN(0.1,IF(tb!A166&gt;0,tw!A166/tb!A166-0.48,0))) * 4) * (1 + 0.25 * Klvl!A166)</f>
        <v>0</v>
      </c>
      <c r="B167" s="24">
        <f>eff!B166*(1+MAX(-0.1,MIN(0.1,IF(tb!B166&gt;0,tw!B166/tb!B166-0.48,0))) * 4) * (1 + 0.25 * Klvl!B166)</f>
        <v>0</v>
      </c>
      <c r="C167" s="24">
        <f>eff!C166*(1+MAX(-0.1,MIN(0.1,IF(tb!C166&gt;0,tw!C166/tb!C166-0.48,0))) * 4) * (1 + 0.25 * Klvl!C166)</f>
        <v>0</v>
      </c>
      <c r="D167" s="24">
        <f>eff!D166*(1+MAX(-0.1,MIN(0.1,IF(tb!D166&gt;0,tw!D166/tb!D166-0.48,0))) * 4) * (1 + 0.25 * Klvl!D166)</f>
        <v>0</v>
      </c>
      <c r="E167" s="24">
        <f>eff!E166*(1+MAX(-0.1,MIN(0.1,IF(tb!E166&gt;0,tw!E166/tb!E166-0.48,0))) * 4) * (1 + 0.25 * Klvl!E166)</f>
        <v>0</v>
      </c>
      <c r="F167" s="24">
        <f>eff!F166*(1+MAX(-0.1,MIN(0.1,IF(tb!F166&gt;0,tw!F166/tb!F166-0.48,0))) * 4) * (1 + 0.25 * Klvl!F166)</f>
        <v>0</v>
      </c>
      <c r="G167" s="24">
        <f>eff!G166*(1+MAX(-0.1,MIN(0.1,IF(tb!G166&gt;0,tw!G166/tb!G166-0.48,0))) * 4) * (1 + 0.25 * Klvl!G166)</f>
        <v>0</v>
      </c>
      <c r="H167" s="24">
        <f>eff!H166*(1+MAX(-0.1,MIN(0.1,IF(tb!H166&gt;0,tw!H166/tb!H166-0.48,0))) * 4) * (1 + 0.25 * Klvl!H166)</f>
        <v>0</v>
      </c>
      <c r="I167" s="24">
        <f>eff!I166*(1+MAX(-0.1,MIN(0.1,IF(tb!I166&gt;0,tw!I166/tb!I166-0.48,0))) * 4) * (1 + 0.25 * Klvl!I166)</f>
        <v>0</v>
      </c>
      <c r="J167" s="24">
        <f>eff!J166*(1+MAX(-0.1,MIN(0.1,IF(tb!J166&gt;0,tw!J166/tb!J166-0.48,0))) * 4) * (1 + 0.25 * Klvl!J166)</f>
        <v>0</v>
      </c>
      <c r="K167" s="24">
        <f>eff!K166*(1+MAX(-0.1,MIN(0.1,IF(tb!K166&gt;0,tw!K166/tb!K166-0.48,0))) * 4) * (1 + 0.25 * Klvl!K166)</f>
        <v>0</v>
      </c>
      <c r="L167" s="24">
        <f>eff!L166*(1+MAX(-0.1,MIN(0.1,IF(tb!L166&gt;0,tw!L166/tb!L166-0.48,0))) * 4) * (1 + 0.25 * Klvl!L166)</f>
        <v>0</v>
      </c>
      <c r="M167" s="24">
        <f>eff!M166*(1+MAX(-0.1,MIN(0.1,IF(tb!M166&gt;0,tw!M166/tb!M166-0.48,0))) * 4) * (1 + 0.25 * Klvl!M166)</f>
        <v>0</v>
      </c>
      <c r="N167" s="24">
        <f>eff!N166*(1+MAX(-0.1,MIN(0.1,IF(tb!N166&gt;0,tw!N166/tb!N166-0.48,0))) * 4) * (1 + 0.25 * Klvl!N166)</f>
        <v>0</v>
      </c>
      <c r="O167" s="24">
        <f>eff!O166*(1+MAX(-0.1,MIN(0.1,IF(tb!O166&gt;0,tw!O166/tb!O166-0.48,0))) * 4) * (1 + 0.25 * Klvl!O166)</f>
        <v>0</v>
      </c>
      <c r="P167" s="24"/>
      <c r="Q167" s="24">
        <f>eff!Q166*(1+MAX(-0.1,MIN(0.1,IF(tb!Q166&gt;0,tw!Q166/tb!Q166-0.48,0))) * 4) * (1 + 0.25 * Klvl!Q166)</f>
        <v>0</v>
      </c>
      <c r="R167" s="24">
        <f>eff!R166*(1+MAX(-0.1,MIN(0.1,IF(tb!R166&gt;0,tw!R166/tb!R166-0.48,0))) * 4) * (1 + 0.25 * Klvl!R166)</f>
        <v>0</v>
      </c>
      <c r="S167" s="24">
        <f>eff!S166*(1+MAX(-0.1,MIN(0.1,IF(tb!S166&gt;0,tw!S166/tb!S166-0.48,0))) * 4) * (1 + 0.25 * Klvl!S166)</f>
        <v>0</v>
      </c>
      <c r="T167" s="24">
        <f>eff!T166*(1+MAX(-0.1,MIN(0.1,IF(tb!T166&gt;0,tw!T166/tb!T166-0.48,0))) * 4) * (1 + 0.25 * Klvl!T166)</f>
        <v>0</v>
      </c>
      <c r="U167" s="24">
        <f>eff!U166*(1+MAX(-0.1,MIN(0.1,IF(tb!U166&gt;0,tw!U166/tb!U166-0.48,0))) * 4) * (1 + 0.25 * Klvl!U166)</f>
        <v>0</v>
      </c>
      <c r="V167" s="24">
        <f>eff!V166*(1+MAX(-0.1,MIN(0.1,IF(tb!V166&gt;0,tw!V166/tb!V166-0.48,0))) * 4) * (1 + 0.25 * Klvl!V166)</f>
        <v>0</v>
      </c>
      <c r="W167" s="24">
        <f>eff!W166*(1+MAX(-0.1,MIN(0.1,IF(tb!W166&gt;0,tw!W166/tb!W166-0.48,0))) * 4) * (1 + 0.25 * Klvl!W166)</f>
        <v>0</v>
      </c>
      <c r="X167" s="24">
        <f>eff!X166*(1+MAX(-0.1,MIN(0.1,IF(tb!X166&gt;0,tw!X166/tb!X166-0.48,0))) * 4) * (1 + 0.25 * Klvl!X166)</f>
        <v>0</v>
      </c>
      <c r="Y167" s="24">
        <f>eff!Y166*(1+MAX(-0.1,MIN(0.1,IF(tb!Y166&gt;0,tw!Y166/tb!Y166-0.48,0))) * 4) * (1 + 0.25 * Klvl!Y166)</f>
        <v>0</v>
      </c>
      <c r="Z167" s="24">
        <f>eff!Z166*(1+MAX(-0.1,MIN(0.1,IF(tb!Z166&gt;0,tw!Z166/tb!Z166-0.48,0))) * 4) * (1 + 0.25 * Klvl!Z166)</f>
        <v>0</v>
      </c>
      <c r="AA167" s="24">
        <f>eff!AA166*(1+MAX(-0.1,MIN(0.1,IF(tb!AA166&gt;0,tw!AA166/tb!AA166-0.48,0))) * 4) * (1 + 0.25 * Klvl!AA166)</f>
        <v>0</v>
      </c>
      <c r="AB167" s="24">
        <f>eff!AB166*(1+MAX(-0.1,MIN(0.1,IF(tb!AB166&gt;0,tw!AB166/tb!AB166-0.48,0))) * 4) * (1 + 0.25 * Klvl!AB166)</f>
        <v>0</v>
      </c>
      <c r="AC167" s="24">
        <f>eff!AC166*(1+MAX(-0.1,MIN(0.1,IF(tb!AC166&gt;0,tw!AC166/tb!AC166-0.48,0))) * 4) * (1 + 0.25 * Klvl!AC166)</f>
        <v>0</v>
      </c>
      <c r="AD167" s="24">
        <f>eff!AD166*(1+MAX(-0.1,MIN(0.1,IF(tb!AD166&gt;0,tw!AD166/tb!AD166-0.48,0))) * 4) * (1 + 0.25 * Klvl!AD166)</f>
        <v>0</v>
      </c>
      <c r="AE167" s="24">
        <f>eff!AE166*(1+MAX(-0.1,MIN(0.1,IF(tb!AE166&gt;0,tw!AE166/tb!AE166-0.48,0))) * 4) * (1 + 0.25 * Klvl!AE166)</f>
        <v>0</v>
      </c>
      <c r="AF167" s="24"/>
      <c r="AG167" s="28">
        <f t="shared" si="6"/>
        <v>0</v>
      </c>
      <c r="AH167" s="28">
        <f t="shared" si="7"/>
        <v>0</v>
      </c>
      <c r="AI167" s="30">
        <f t="shared" si="8"/>
        <v>0</v>
      </c>
    </row>
    <row r="168" spans="1:35" s="25" customFormat="1" ht="12" x14ac:dyDescent="0.2">
      <c r="A168" s="24">
        <f>eff!A167*(1+MAX(-0.1,MIN(0.1,IF(tb!A167&gt;0,tw!A167/tb!A167-0.48,0))) * 4) * (1 + 0.25 * Klvl!A167)</f>
        <v>0</v>
      </c>
      <c r="B168" s="24">
        <f>eff!B167*(1+MAX(-0.1,MIN(0.1,IF(tb!B167&gt;0,tw!B167/tb!B167-0.48,0))) * 4) * (1 + 0.25 * Klvl!B167)</f>
        <v>0</v>
      </c>
      <c r="C168" s="24">
        <f>eff!C167*(1+MAX(-0.1,MIN(0.1,IF(tb!C167&gt;0,tw!C167/tb!C167-0.48,0))) * 4) * (1 + 0.25 * Klvl!C167)</f>
        <v>0</v>
      </c>
      <c r="D168" s="24">
        <f>eff!D167*(1+MAX(-0.1,MIN(0.1,IF(tb!D167&gt;0,tw!D167/tb!D167-0.48,0))) * 4) * (1 + 0.25 * Klvl!D167)</f>
        <v>0</v>
      </c>
      <c r="E168" s="24">
        <f>eff!E167*(1+MAX(-0.1,MIN(0.1,IF(tb!E167&gt;0,tw!E167/tb!E167-0.48,0))) * 4) * (1 + 0.25 * Klvl!E167)</f>
        <v>0</v>
      </c>
      <c r="F168" s="24">
        <f>eff!F167*(1+MAX(-0.1,MIN(0.1,IF(tb!F167&gt;0,tw!F167/tb!F167-0.48,0))) * 4) * (1 + 0.25 * Klvl!F167)</f>
        <v>0</v>
      </c>
      <c r="G168" s="24">
        <f>eff!G167*(1+MAX(-0.1,MIN(0.1,IF(tb!G167&gt;0,tw!G167/tb!G167-0.48,0))) * 4) * (1 + 0.25 * Klvl!G167)</f>
        <v>0</v>
      </c>
      <c r="H168" s="24">
        <f>eff!H167*(1+MAX(-0.1,MIN(0.1,IF(tb!H167&gt;0,tw!H167/tb!H167-0.48,0))) * 4) * (1 + 0.25 * Klvl!H167)</f>
        <v>0</v>
      </c>
      <c r="I168" s="24">
        <f>eff!I167*(1+MAX(-0.1,MIN(0.1,IF(tb!I167&gt;0,tw!I167/tb!I167-0.48,0))) * 4) * (1 + 0.25 * Klvl!I167)</f>
        <v>0</v>
      </c>
      <c r="J168" s="24">
        <f>eff!J167*(1+MAX(-0.1,MIN(0.1,IF(tb!J167&gt;0,tw!J167/tb!J167-0.48,0))) * 4) * (1 + 0.25 * Klvl!J167)</f>
        <v>0</v>
      </c>
      <c r="K168" s="24">
        <f>eff!K167*(1+MAX(-0.1,MIN(0.1,IF(tb!K167&gt;0,tw!K167/tb!K167-0.48,0))) * 4) * (1 + 0.25 * Klvl!K167)</f>
        <v>0</v>
      </c>
      <c r="L168" s="24">
        <f>eff!L167*(1+MAX(-0.1,MIN(0.1,IF(tb!L167&gt;0,tw!L167/tb!L167-0.48,0))) * 4) * (1 + 0.25 * Klvl!L167)</f>
        <v>0</v>
      </c>
      <c r="M168" s="24">
        <f>eff!M167*(1+MAX(-0.1,MIN(0.1,IF(tb!M167&gt;0,tw!M167/tb!M167-0.48,0))) * 4) * (1 + 0.25 * Klvl!M167)</f>
        <v>0</v>
      </c>
      <c r="N168" s="24">
        <f>eff!N167*(1+MAX(-0.1,MIN(0.1,IF(tb!N167&gt;0,tw!N167/tb!N167-0.48,0))) * 4) * (1 + 0.25 * Klvl!N167)</f>
        <v>0</v>
      </c>
      <c r="O168" s="24">
        <f>eff!O167*(1+MAX(-0.1,MIN(0.1,IF(tb!O167&gt;0,tw!O167/tb!O167-0.48,0))) * 4) * (1 + 0.25 * Klvl!O167)</f>
        <v>0</v>
      </c>
      <c r="P168" s="24"/>
      <c r="Q168" s="24">
        <f>eff!Q167*(1+MAX(-0.1,MIN(0.1,IF(tb!Q167&gt;0,tw!Q167/tb!Q167-0.48,0))) * 4) * (1 + 0.25 * Klvl!Q167)</f>
        <v>0</v>
      </c>
      <c r="R168" s="24">
        <f>eff!R167*(1+MAX(-0.1,MIN(0.1,IF(tb!R167&gt;0,tw!R167/tb!R167-0.48,0))) * 4) * (1 + 0.25 * Klvl!R167)</f>
        <v>0</v>
      </c>
      <c r="S168" s="24">
        <f>eff!S167*(1+MAX(-0.1,MIN(0.1,IF(tb!S167&gt;0,tw!S167/tb!S167-0.48,0))) * 4) * (1 + 0.25 * Klvl!S167)</f>
        <v>0</v>
      </c>
      <c r="T168" s="24">
        <f>eff!T167*(1+MAX(-0.1,MIN(0.1,IF(tb!T167&gt;0,tw!T167/tb!T167-0.48,0))) * 4) * (1 + 0.25 * Klvl!T167)</f>
        <v>0</v>
      </c>
      <c r="U168" s="24">
        <f>eff!U167*(1+MAX(-0.1,MIN(0.1,IF(tb!U167&gt;0,tw!U167/tb!U167-0.48,0))) * 4) * (1 + 0.25 * Klvl!U167)</f>
        <v>0</v>
      </c>
      <c r="V168" s="24">
        <f>eff!V167*(1+MAX(-0.1,MIN(0.1,IF(tb!V167&gt;0,tw!V167/tb!V167-0.48,0))) * 4) * (1 + 0.25 * Klvl!V167)</f>
        <v>0</v>
      </c>
      <c r="W168" s="24">
        <f>eff!W167*(1+MAX(-0.1,MIN(0.1,IF(tb!W167&gt;0,tw!W167/tb!W167-0.48,0))) * 4) * (1 + 0.25 * Klvl!W167)</f>
        <v>0</v>
      </c>
      <c r="X168" s="24">
        <f>eff!X167*(1+MAX(-0.1,MIN(0.1,IF(tb!X167&gt;0,tw!X167/tb!X167-0.48,0))) * 4) * (1 + 0.25 * Klvl!X167)</f>
        <v>0</v>
      </c>
      <c r="Y168" s="24">
        <f>eff!Y167*(1+MAX(-0.1,MIN(0.1,IF(tb!Y167&gt;0,tw!Y167/tb!Y167-0.48,0))) * 4) * (1 + 0.25 * Klvl!Y167)</f>
        <v>0</v>
      </c>
      <c r="Z168" s="24">
        <f>eff!Z167*(1+MAX(-0.1,MIN(0.1,IF(tb!Z167&gt;0,tw!Z167/tb!Z167-0.48,0))) * 4) * (1 + 0.25 * Klvl!Z167)</f>
        <v>0</v>
      </c>
      <c r="AA168" s="24">
        <f>eff!AA167*(1+MAX(-0.1,MIN(0.1,IF(tb!AA167&gt;0,tw!AA167/tb!AA167-0.48,0))) * 4) * (1 + 0.25 * Klvl!AA167)</f>
        <v>0</v>
      </c>
      <c r="AB168" s="24">
        <f>eff!AB167*(1+MAX(-0.1,MIN(0.1,IF(tb!AB167&gt;0,tw!AB167/tb!AB167-0.48,0))) * 4) * (1 + 0.25 * Klvl!AB167)</f>
        <v>0</v>
      </c>
      <c r="AC168" s="24">
        <f>eff!AC167*(1+MAX(-0.1,MIN(0.1,IF(tb!AC167&gt;0,tw!AC167/tb!AC167-0.48,0))) * 4) * (1 + 0.25 * Klvl!AC167)</f>
        <v>0</v>
      </c>
      <c r="AD168" s="24">
        <f>eff!AD167*(1+MAX(-0.1,MIN(0.1,IF(tb!AD167&gt;0,tw!AD167/tb!AD167-0.48,0))) * 4) * (1 + 0.25 * Klvl!AD167)</f>
        <v>0</v>
      </c>
      <c r="AE168" s="24">
        <f>eff!AE167*(1+MAX(-0.1,MIN(0.1,IF(tb!AE167&gt;0,tw!AE167/tb!AE167-0.48,0))) * 4) * (1 + 0.25 * Klvl!AE167)</f>
        <v>0</v>
      </c>
      <c r="AF168" s="24"/>
      <c r="AG168" s="28">
        <f t="shared" si="6"/>
        <v>0</v>
      </c>
      <c r="AH168" s="28">
        <f t="shared" si="7"/>
        <v>0</v>
      </c>
      <c r="AI168" s="30">
        <f t="shared" si="8"/>
        <v>0</v>
      </c>
    </row>
    <row r="169" spans="1:35" s="25" customFormat="1" ht="12" x14ac:dyDescent="0.2">
      <c r="A169" s="24">
        <f>eff!A168*(1+MAX(-0.1,MIN(0.1,IF(tb!A168&gt;0,tw!A168/tb!A168-0.48,0))) * 4) * (1 + 0.25 * Klvl!A168)</f>
        <v>0</v>
      </c>
      <c r="B169" s="24">
        <f>eff!B168*(1+MAX(-0.1,MIN(0.1,IF(tb!B168&gt;0,tw!B168/tb!B168-0.48,0))) * 4) * (1 + 0.25 * Klvl!B168)</f>
        <v>0</v>
      </c>
      <c r="C169" s="24">
        <f>eff!C168*(1+MAX(-0.1,MIN(0.1,IF(tb!C168&gt;0,tw!C168/tb!C168-0.48,0))) * 4) * (1 + 0.25 * Klvl!C168)</f>
        <v>0</v>
      </c>
      <c r="D169" s="24">
        <f>eff!D168*(1+MAX(-0.1,MIN(0.1,IF(tb!D168&gt;0,tw!D168/tb!D168-0.48,0))) * 4) * (1 + 0.25 * Klvl!D168)</f>
        <v>0</v>
      </c>
      <c r="E169" s="24">
        <f>eff!E168*(1+MAX(-0.1,MIN(0.1,IF(tb!E168&gt;0,tw!E168/tb!E168-0.48,0))) * 4) * (1 + 0.25 * Klvl!E168)</f>
        <v>0</v>
      </c>
      <c r="F169" s="24">
        <f>eff!F168*(1+MAX(-0.1,MIN(0.1,IF(tb!F168&gt;0,tw!F168/tb!F168-0.48,0))) * 4) * (1 + 0.25 * Klvl!F168)</f>
        <v>0</v>
      </c>
      <c r="G169" s="24">
        <f>eff!G168*(1+MAX(-0.1,MIN(0.1,IF(tb!G168&gt;0,tw!G168/tb!G168-0.48,0))) * 4) * (1 + 0.25 * Klvl!G168)</f>
        <v>0</v>
      </c>
      <c r="H169" s="24">
        <f>eff!H168*(1+MAX(-0.1,MIN(0.1,IF(tb!H168&gt;0,tw!H168/tb!H168-0.48,0))) * 4) * (1 + 0.25 * Klvl!H168)</f>
        <v>0</v>
      </c>
      <c r="I169" s="24">
        <f>eff!I168*(1+MAX(-0.1,MIN(0.1,IF(tb!I168&gt;0,tw!I168/tb!I168-0.48,0))) * 4) * (1 + 0.25 * Klvl!I168)</f>
        <v>0</v>
      </c>
      <c r="J169" s="24">
        <f>eff!J168*(1+MAX(-0.1,MIN(0.1,IF(tb!J168&gt;0,tw!J168/tb!J168-0.48,0))) * 4) * (1 + 0.25 * Klvl!J168)</f>
        <v>0</v>
      </c>
      <c r="K169" s="24">
        <f>eff!K168*(1+MAX(-0.1,MIN(0.1,IF(tb!K168&gt;0,tw!K168/tb!K168-0.48,0))) * 4) * (1 + 0.25 * Klvl!K168)</f>
        <v>0</v>
      </c>
      <c r="L169" s="24">
        <f>eff!L168*(1+MAX(-0.1,MIN(0.1,IF(tb!L168&gt;0,tw!L168/tb!L168-0.48,0))) * 4) * (1 + 0.25 * Klvl!L168)</f>
        <v>0</v>
      </c>
      <c r="M169" s="24">
        <f>eff!M168*(1+MAX(-0.1,MIN(0.1,IF(tb!M168&gt;0,tw!M168/tb!M168-0.48,0))) * 4) * (1 + 0.25 * Klvl!M168)</f>
        <v>0</v>
      </c>
      <c r="N169" s="24">
        <f>eff!N168*(1+MAX(-0.1,MIN(0.1,IF(tb!N168&gt;0,tw!N168/tb!N168-0.48,0))) * 4) * (1 + 0.25 * Klvl!N168)</f>
        <v>0</v>
      </c>
      <c r="O169" s="24">
        <f>eff!O168*(1+MAX(-0.1,MIN(0.1,IF(tb!O168&gt;0,tw!O168/tb!O168-0.48,0))) * 4) * (1 + 0.25 * Klvl!O168)</f>
        <v>0</v>
      </c>
      <c r="P169" s="24"/>
      <c r="Q169" s="24">
        <f>eff!Q168*(1+MAX(-0.1,MIN(0.1,IF(tb!Q168&gt;0,tw!Q168/tb!Q168-0.48,0))) * 4) * (1 + 0.25 * Klvl!Q168)</f>
        <v>0</v>
      </c>
      <c r="R169" s="24">
        <f>eff!R168*(1+MAX(-0.1,MIN(0.1,IF(tb!R168&gt;0,tw!R168/tb!R168-0.48,0))) * 4) * (1 + 0.25 * Klvl!R168)</f>
        <v>0</v>
      </c>
      <c r="S169" s="24">
        <f>eff!S168*(1+MAX(-0.1,MIN(0.1,IF(tb!S168&gt;0,tw!S168/tb!S168-0.48,0))) * 4) * (1 + 0.25 * Klvl!S168)</f>
        <v>0</v>
      </c>
      <c r="T169" s="24">
        <f>eff!T168*(1+MAX(-0.1,MIN(0.1,IF(tb!T168&gt;0,tw!T168/tb!T168-0.48,0))) * 4) * (1 + 0.25 * Klvl!T168)</f>
        <v>0</v>
      </c>
      <c r="U169" s="24">
        <f>eff!U168*(1+MAX(-0.1,MIN(0.1,IF(tb!U168&gt;0,tw!U168/tb!U168-0.48,0))) * 4) * (1 + 0.25 * Klvl!U168)</f>
        <v>0</v>
      </c>
      <c r="V169" s="24">
        <f>eff!V168*(1+MAX(-0.1,MIN(0.1,IF(tb!V168&gt;0,tw!V168/tb!V168-0.48,0))) * 4) * (1 + 0.25 * Klvl!V168)</f>
        <v>0</v>
      </c>
      <c r="W169" s="24">
        <f>eff!W168*(1+MAX(-0.1,MIN(0.1,IF(tb!W168&gt;0,tw!W168/tb!W168-0.48,0))) * 4) * (1 + 0.25 * Klvl!W168)</f>
        <v>0</v>
      </c>
      <c r="X169" s="24">
        <f>eff!X168*(1+MAX(-0.1,MIN(0.1,IF(tb!X168&gt;0,tw!X168/tb!X168-0.48,0))) * 4) * (1 + 0.25 * Klvl!X168)</f>
        <v>0</v>
      </c>
      <c r="Y169" s="24">
        <f>eff!Y168*(1+MAX(-0.1,MIN(0.1,IF(tb!Y168&gt;0,tw!Y168/tb!Y168-0.48,0))) * 4) * (1 + 0.25 * Klvl!Y168)</f>
        <v>0</v>
      </c>
      <c r="Z169" s="24">
        <f>eff!Z168*(1+MAX(-0.1,MIN(0.1,IF(tb!Z168&gt;0,tw!Z168/tb!Z168-0.48,0))) * 4) * (1 + 0.25 * Klvl!Z168)</f>
        <v>0</v>
      </c>
      <c r="AA169" s="24">
        <f>eff!AA168*(1+MAX(-0.1,MIN(0.1,IF(tb!AA168&gt;0,tw!AA168/tb!AA168-0.48,0))) * 4) * (1 + 0.25 * Klvl!AA168)</f>
        <v>0</v>
      </c>
      <c r="AB169" s="24">
        <f>eff!AB168*(1+MAX(-0.1,MIN(0.1,IF(tb!AB168&gt;0,tw!AB168/tb!AB168-0.48,0))) * 4) * (1 + 0.25 * Klvl!AB168)</f>
        <v>0</v>
      </c>
      <c r="AC169" s="24">
        <f>eff!AC168*(1+MAX(-0.1,MIN(0.1,IF(tb!AC168&gt;0,tw!AC168/tb!AC168-0.48,0))) * 4) * (1 + 0.25 * Klvl!AC168)</f>
        <v>0</v>
      </c>
      <c r="AD169" s="24">
        <f>eff!AD168*(1+MAX(-0.1,MIN(0.1,IF(tb!AD168&gt;0,tw!AD168/tb!AD168-0.48,0))) * 4) * (1 + 0.25 * Klvl!AD168)</f>
        <v>0</v>
      </c>
      <c r="AE169" s="24">
        <f>eff!AE168*(1+MAX(-0.1,MIN(0.1,IF(tb!AE168&gt;0,tw!AE168/tb!AE168-0.48,0))) * 4) * (1 + 0.25 * Klvl!AE168)</f>
        <v>0</v>
      </c>
      <c r="AF169" s="24"/>
      <c r="AG169" s="28">
        <f t="shared" si="6"/>
        <v>0</v>
      </c>
      <c r="AH169" s="28">
        <f t="shared" si="7"/>
        <v>0</v>
      </c>
      <c r="AI169" s="30">
        <f t="shared" si="8"/>
        <v>0</v>
      </c>
    </row>
    <row r="170" spans="1:35" s="25" customFormat="1" ht="12" x14ac:dyDescent="0.2">
      <c r="A170" s="24">
        <f>eff!A169*(1+MAX(-0.1,MIN(0.1,IF(tb!A169&gt;0,tw!A169/tb!A169-0.48,0))) * 4) * (1 + 0.25 * Klvl!A169)</f>
        <v>0</v>
      </c>
      <c r="B170" s="24">
        <f>eff!B169*(1+MAX(-0.1,MIN(0.1,IF(tb!B169&gt;0,tw!B169/tb!B169-0.48,0))) * 4) * (1 + 0.25 * Klvl!B169)</f>
        <v>0</v>
      </c>
      <c r="C170" s="24">
        <f>eff!C169*(1+MAX(-0.1,MIN(0.1,IF(tb!C169&gt;0,tw!C169/tb!C169-0.48,0))) * 4) * (1 + 0.25 * Klvl!C169)</f>
        <v>0</v>
      </c>
      <c r="D170" s="24">
        <f>eff!D169*(1+MAX(-0.1,MIN(0.1,IF(tb!D169&gt;0,tw!D169/tb!D169-0.48,0))) * 4) * (1 + 0.25 * Klvl!D169)</f>
        <v>0</v>
      </c>
      <c r="E170" s="24">
        <f>eff!E169*(1+MAX(-0.1,MIN(0.1,IF(tb!E169&gt;0,tw!E169/tb!E169-0.48,0))) * 4) * (1 + 0.25 * Klvl!E169)</f>
        <v>0</v>
      </c>
      <c r="F170" s="24">
        <f>eff!F169*(1+MAX(-0.1,MIN(0.1,IF(tb!F169&gt;0,tw!F169/tb!F169-0.48,0))) * 4) * (1 + 0.25 * Klvl!F169)</f>
        <v>0</v>
      </c>
      <c r="G170" s="24">
        <f>eff!G169*(1+MAX(-0.1,MIN(0.1,IF(tb!G169&gt;0,tw!G169/tb!G169-0.48,0))) * 4) * (1 + 0.25 * Klvl!G169)</f>
        <v>0</v>
      </c>
      <c r="H170" s="24">
        <f>eff!H169*(1+MAX(-0.1,MIN(0.1,IF(tb!H169&gt;0,tw!H169/tb!H169-0.48,0))) * 4) * (1 + 0.25 * Klvl!H169)</f>
        <v>0</v>
      </c>
      <c r="I170" s="24">
        <f>eff!I169*(1+MAX(-0.1,MIN(0.1,IF(tb!I169&gt;0,tw!I169/tb!I169-0.48,0))) * 4) * (1 + 0.25 * Klvl!I169)</f>
        <v>0</v>
      </c>
      <c r="J170" s="24">
        <f>eff!J169*(1+MAX(-0.1,MIN(0.1,IF(tb!J169&gt;0,tw!J169/tb!J169-0.48,0))) * 4) * (1 + 0.25 * Klvl!J169)</f>
        <v>0</v>
      </c>
      <c r="K170" s="24">
        <f>eff!K169*(1+MAX(-0.1,MIN(0.1,IF(tb!K169&gt;0,tw!K169/tb!K169-0.48,0))) * 4) * (1 + 0.25 * Klvl!K169)</f>
        <v>0</v>
      </c>
      <c r="L170" s="24">
        <f>eff!L169*(1+MAX(-0.1,MIN(0.1,IF(tb!L169&gt;0,tw!L169/tb!L169-0.48,0))) * 4) * (1 + 0.25 * Klvl!L169)</f>
        <v>0</v>
      </c>
      <c r="M170" s="24">
        <f>eff!M169*(1+MAX(-0.1,MIN(0.1,IF(tb!M169&gt;0,tw!M169/tb!M169-0.48,0))) * 4) * (1 + 0.25 * Klvl!M169)</f>
        <v>0</v>
      </c>
      <c r="N170" s="24">
        <f>eff!N169*(1+MAX(-0.1,MIN(0.1,IF(tb!N169&gt;0,tw!N169/tb!N169-0.48,0))) * 4) * (1 + 0.25 * Klvl!N169)</f>
        <v>0</v>
      </c>
      <c r="O170" s="24">
        <f>eff!O169*(1+MAX(-0.1,MIN(0.1,IF(tb!O169&gt;0,tw!O169/tb!O169-0.48,0))) * 4) * (1 + 0.25 * Klvl!O169)</f>
        <v>0</v>
      </c>
      <c r="P170" s="24"/>
      <c r="Q170" s="24">
        <f>eff!Q169*(1+MAX(-0.1,MIN(0.1,IF(tb!Q169&gt;0,tw!Q169/tb!Q169-0.48,0))) * 4) * (1 + 0.25 * Klvl!Q169)</f>
        <v>0</v>
      </c>
      <c r="R170" s="24">
        <f>eff!R169*(1+MAX(-0.1,MIN(0.1,IF(tb!R169&gt;0,tw!R169/tb!R169-0.48,0))) * 4) * (1 + 0.25 * Klvl!R169)</f>
        <v>0</v>
      </c>
      <c r="S170" s="24">
        <f>eff!S169*(1+MAX(-0.1,MIN(0.1,IF(tb!S169&gt;0,tw!S169/tb!S169-0.48,0))) * 4) * (1 + 0.25 * Klvl!S169)</f>
        <v>0</v>
      </c>
      <c r="T170" s="24">
        <f>eff!T169*(1+MAX(-0.1,MIN(0.1,IF(tb!T169&gt;0,tw!T169/tb!T169-0.48,0))) * 4) * (1 + 0.25 * Klvl!T169)</f>
        <v>0</v>
      </c>
      <c r="U170" s="24">
        <f>eff!U169*(1+MAX(-0.1,MIN(0.1,IF(tb!U169&gt;0,tw!U169/tb!U169-0.48,0))) * 4) * (1 + 0.25 * Klvl!U169)</f>
        <v>0</v>
      </c>
      <c r="V170" s="24">
        <f>eff!V169*(1+MAX(-0.1,MIN(0.1,IF(tb!V169&gt;0,tw!V169/tb!V169-0.48,0))) * 4) * (1 + 0.25 * Klvl!V169)</f>
        <v>0</v>
      </c>
      <c r="W170" s="24">
        <f>eff!W169*(1+MAX(-0.1,MIN(0.1,IF(tb!W169&gt;0,tw!W169/tb!W169-0.48,0))) * 4) * (1 + 0.25 * Klvl!W169)</f>
        <v>0</v>
      </c>
      <c r="X170" s="24">
        <f>eff!X169*(1+MAX(-0.1,MIN(0.1,IF(tb!X169&gt;0,tw!X169/tb!X169-0.48,0))) * 4) * (1 + 0.25 * Klvl!X169)</f>
        <v>0</v>
      </c>
      <c r="Y170" s="24">
        <f>eff!Y169*(1+MAX(-0.1,MIN(0.1,IF(tb!Y169&gt;0,tw!Y169/tb!Y169-0.48,0))) * 4) * (1 + 0.25 * Klvl!Y169)</f>
        <v>0</v>
      </c>
      <c r="Z170" s="24">
        <f>eff!Z169*(1+MAX(-0.1,MIN(0.1,IF(tb!Z169&gt;0,tw!Z169/tb!Z169-0.48,0))) * 4) * (1 + 0.25 * Klvl!Z169)</f>
        <v>0</v>
      </c>
      <c r="AA170" s="24">
        <f>eff!AA169*(1+MAX(-0.1,MIN(0.1,IF(tb!AA169&gt;0,tw!AA169/tb!AA169-0.48,0))) * 4) * (1 + 0.25 * Klvl!AA169)</f>
        <v>0</v>
      </c>
      <c r="AB170" s="24">
        <f>eff!AB169*(1+MAX(-0.1,MIN(0.1,IF(tb!AB169&gt;0,tw!AB169/tb!AB169-0.48,0))) * 4) * (1 + 0.25 * Klvl!AB169)</f>
        <v>0</v>
      </c>
      <c r="AC170" s="24">
        <f>eff!AC169*(1+MAX(-0.1,MIN(0.1,IF(tb!AC169&gt;0,tw!AC169/tb!AC169-0.48,0))) * 4) * (1 + 0.25 * Klvl!AC169)</f>
        <v>0</v>
      </c>
      <c r="AD170" s="24">
        <f>eff!AD169*(1+MAX(-0.1,MIN(0.1,IF(tb!AD169&gt;0,tw!AD169/tb!AD169-0.48,0))) * 4) * (1 + 0.25 * Klvl!AD169)</f>
        <v>0</v>
      </c>
      <c r="AE170" s="24">
        <f>eff!AE169*(1+MAX(-0.1,MIN(0.1,IF(tb!AE169&gt;0,tw!AE169/tb!AE169-0.48,0))) * 4) * (1 + 0.25 * Klvl!AE169)</f>
        <v>0</v>
      </c>
      <c r="AF170" s="24"/>
      <c r="AG170" s="28">
        <f t="shared" si="6"/>
        <v>0</v>
      </c>
      <c r="AH170" s="28">
        <f t="shared" si="7"/>
        <v>0</v>
      </c>
      <c r="AI170" s="30">
        <f t="shared" si="8"/>
        <v>0</v>
      </c>
    </row>
    <row r="171" spans="1:35" s="25" customFormat="1" ht="12" x14ac:dyDescent="0.2">
      <c r="A171" s="24">
        <f>eff!A170*(1+MAX(-0.1,MIN(0.1,IF(tb!A170&gt;0,tw!A170/tb!A170-0.48,0))) * 4) * (1 + 0.25 * Klvl!A170)</f>
        <v>0</v>
      </c>
      <c r="B171" s="24">
        <f>eff!B170*(1+MAX(-0.1,MIN(0.1,IF(tb!B170&gt;0,tw!B170/tb!B170-0.48,0))) * 4) * (1 + 0.25 * Klvl!B170)</f>
        <v>0</v>
      </c>
      <c r="C171" s="24">
        <f>eff!C170*(1+MAX(-0.1,MIN(0.1,IF(tb!C170&gt;0,tw!C170/tb!C170-0.48,0))) * 4) * (1 + 0.25 * Klvl!C170)</f>
        <v>0</v>
      </c>
      <c r="D171" s="24">
        <f>eff!D170*(1+MAX(-0.1,MIN(0.1,IF(tb!D170&gt;0,tw!D170/tb!D170-0.48,0))) * 4) * (1 + 0.25 * Klvl!D170)</f>
        <v>0</v>
      </c>
      <c r="E171" s="24">
        <f>eff!E170*(1+MAX(-0.1,MIN(0.1,IF(tb!E170&gt;0,tw!E170/tb!E170-0.48,0))) * 4) * (1 + 0.25 * Klvl!E170)</f>
        <v>0</v>
      </c>
      <c r="F171" s="24">
        <f>eff!F170*(1+MAX(-0.1,MIN(0.1,IF(tb!F170&gt;0,tw!F170/tb!F170-0.48,0))) * 4) * (1 + 0.25 * Klvl!F170)</f>
        <v>0</v>
      </c>
      <c r="G171" s="24">
        <f>eff!G170*(1+MAX(-0.1,MIN(0.1,IF(tb!G170&gt;0,tw!G170/tb!G170-0.48,0))) * 4) * (1 + 0.25 * Klvl!G170)</f>
        <v>0</v>
      </c>
      <c r="H171" s="24">
        <f>eff!H170*(1+MAX(-0.1,MIN(0.1,IF(tb!H170&gt;0,tw!H170/tb!H170-0.48,0))) * 4) * (1 + 0.25 * Klvl!H170)</f>
        <v>0</v>
      </c>
      <c r="I171" s="24">
        <f>eff!I170*(1+MAX(-0.1,MIN(0.1,IF(tb!I170&gt;0,tw!I170/tb!I170-0.48,0))) * 4) * (1 + 0.25 * Klvl!I170)</f>
        <v>0</v>
      </c>
      <c r="J171" s="24">
        <f>eff!J170*(1+MAX(-0.1,MIN(0.1,IF(tb!J170&gt;0,tw!J170/tb!J170-0.48,0))) * 4) * (1 + 0.25 * Klvl!J170)</f>
        <v>0</v>
      </c>
      <c r="K171" s="24">
        <f>eff!K170*(1+MAX(-0.1,MIN(0.1,IF(tb!K170&gt;0,tw!K170/tb!K170-0.48,0))) * 4) * (1 + 0.25 * Klvl!K170)</f>
        <v>0</v>
      </c>
      <c r="L171" s="24">
        <f>eff!L170*(1+MAX(-0.1,MIN(0.1,IF(tb!L170&gt;0,tw!L170/tb!L170-0.48,0))) * 4) * (1 + 0.25 * Klvl!L170)</f>
        <v>0</v>
      </c>
      <c r="M171" s="24">
        <f>eff!M170*(1+MAX(-0.1,MIN(0.1,IF(tb!M170&gt;0,tw!M170/tb!M170-0.48,0))) * 4) * (1 + 0.25 * Klvl!M170)</f>
        <v>0</v>
      </c>
      <c r="N171" s="24">
        <f>eff!N170*(1+MAX(-0.1,MIN(0.1,IF(tb!N170&gt;0,tw!N170/tb!N170-0.48,0))) * 4) * (1 + 0.25 * Klvl!N170)</f>
        <v>0</v>
      </c>
      <c r="O171" s="24">
        <f>eff!O170*(1+MAX(-0.1,MIN(0.1,IF(tb!O170&gt;0,tw!O170/tb!O170-0.48,0))) * 4) * (1 + 0.25 * Klvl!O170)</f>
        <v>0</v>
      </c>
      <c r="P171" s="24"/>
      <c r="Q171" s="24">
        <f>eff!Q170*(1+MAX(-0.1,MIN(0.1,IF(tb!Q170&gt;0,tw!Q170/tb!Q170-0.48,0))) * 4) * (1 + 0.25 * Klvl!Q170)</f>
        <v>0</v>
      </c>
      <c r="R171" s="24">
        <f>eff!R170*(1+MAX(-0.1,MIN(0.1,IF(tb!R170&gt;0,tw!R170/tb!R170-0.48,0))) * 4) * (1 + 0.25 * Klvl!R170)</f>
        <v>0</v>
      </c>
      <c r="S171" s="24">
        <f>eff!S170*(1+MAX(-0.1,MIN(0.1,IF(tb!S170&gt;0,tw!S170/tb!S170-0.48,0))) * 4) * (1 + 0.25 * Klvl!S170)</f>
        <v>0</v>
      </c>
      <c r="T171" s="24">
        <f>eff!T170*(1+MAX(-0.1,MIN(0.1,IF(tb!T170&gt;0,tw!T170/tb!T170-0.48,0))) * 4) * (1 + 0.25 * Klvl!T170)</f>
        <v>0</v>
      </c>
      <c r="U171" s="24">
        <f>eff!U170*(1+MAX(-0.1,MIN(0.1,IF(tb!U170&gt;0,tw!U170/tb!U170-0.48,0))) * 4) * (1 + 0.25 * Klvl!U170)</f>
        <v>0</v>
      </c>
      <c r="V171" s="24">
        <f>eff!V170*(1+MAX(-0.1,MIN(0.1,IF(tb!V170&gt;0,tw!V170/tb!V170-0.48,0))) * 4) * (1 + 0.25 * Klvl!V170)</f>
        <v>0</v>
      </c>
      <c r="W171" s="24">
        <f>eff!W170*(1+MAX(-0.1,MIN(0.1,IF(tb!W170&gt;0,tw!W170/tb!W170-0.48,0))) * 4) * (1 + 0.25 * Klvl!W170)</f>
        <v>0</v>
      </c>
      <c r="X171" s="24">
        <f>eff!X170*(1+MAX(-0.1,MIN(0.1,IF(tb!X170&gt;0,tw!X170/tb!X170-0.48,0))) * 4) * (1 + 0.25 * Klvl!X170)</f>
        <v>0</v>
      </c>
      <c r="Y171" s="24">
        <f>eff!Y170*(1+MAX(-0.1,MIN(0.1,IF(tb!Y170&gt;0,tw!Y170/tb!Y170-0.48,0))) * 4) * (1 + 0.25 * Klvl!Y170)</f>
        <v>0</v>
      </c>
      <c r="Z171" s="24">
        <f>eff!Z170*(1+MAX(-0.1,MIN(0.1,IF(tb!Z170&gt;0,tw!Z170/tb!Z170-0.48,0))) * 4) * (1 + 0.25 * Klvl!Z170)</f>
        <v>0</v>
      </c>
      <c r="AA171" s="24">
        <f>eff!AA170*(1+MAX(-0.1,MIN(0.1,IF(tb!AA170&gt;0,tw!AA170/tb!AA170-0.48,0))) * 4) * (1 + 0.25 * Klvl!AA170)</f>
        <v>0</v>
      </c>
      <c r="AB171" s="24">
        <f>eff!AB170*(1+MAX(-0.1,MIN(0.1,IF(tb!AB170&gt;0,tw!AB170/tb!AB170-0.48,0))) * 4) * (1 + 0.25 * Klvl!AB170)</f>
        <v>0</v>
      </c>
      <c r="AC171" s="24">
        <f>eff!AC170*(1+MAX(-0.1,MIN(0.1,IF(tb!AC170&gt;0,tw!AC170/tb!AC170-0.48,0))) * 4) * (1 + 0.25 * Klvl!AC170)</f>
        <v>0</v>
      </c>
      <c r="AD171" s="24">
        <f>eff!AD170*(1+MAX(-0.1,MIN(0.1,IF(tb!AD170&gt;0,tw!AD170/tb!AD170-0.48,0))) * 4) * (1 + 0.25 * Klvl!AD170)</f>
        <v>0</v>
      </c>
      <c r="AE171" s="24">
        <f>eff!AE170*(1+MAX(-0.1,MIN(0.1,IF(tb!AE170&gt;0,tw!AE170/tb!AE170-0.48,0))) * 4) * (1 + 0.25 * Klvl!AE170)</f>
        <v>0</v>
      </c>
      <c r="AF171" s="24"/>
      <c r="AG171" s="28">
        <f t="shared" si="6"/>
        <v>0</v>
      </c>
      <c r="AH171" s="28">
        <f t="shared" si="7"/>
        <v>0</v>
      </c>
      <c r="AI171" s="30">
        <f t="shared" si="8"/>
        <v>0</v>
      </c>
    </row>
    <row r="172" spans="1:35" s="25" customFormat="1" ht="12" x14ac:dyDescent="0.2">
      <c r="A172" s="24">
        <f>eff!A171*(1+MAX(-0.1,MIN(0.1,IF(tb!A171&gt;0,tw!A171/tb!A171-0.48,0))) * 4) * (1 + 0.25 * Klvl!A171)</f>
        <v>0</v>
      </c>
      <c r="B172" s="24">
        <f>eff!B171*(1+MAX(-0.1,MIN(0.1,IF(tb!B171&gt;0,tw!B171/tb!B171-0.48,0))) * 4) * (1 + 0.25 * Klvl!B171)</f>
        <v>0</v>
      </c>
      <c r="C172" s="24">
        <f>eff!C171*(1+MAX(-0.1,MIN(0.1,IF(tb!C171&gt;0,tw!C171/tb!C171-0.48,0))) * 4) * (1 + 0.25 * Klvl!C171)</f>
        <v>0</v>
      </c>
      <c r="D172" s="24">
        <f>eff!D171*(1+MAX(-0.1,MIN(0.1,IF(tb!D171&gt;0,tw!D171/tb!D171-0.48,0))) * 4) * (1 + 0.25 * Klvl!D171)</f>
        <v>0</v>
      </c>
      <c r="E172" s="24">
        <f>eff!E171*(1+MAX(-0.1,MIN(0.1,IF(tb!E171&gt;0,tw!E171/tb!E171-0.48,0))) * 4) * (1 + 0.25 * Klvl!E171)</f>
        <v>0</v>
      </c>
      <c r="F172" s="24">
        <f>eff!F171*(1+MAX(-0.1,MIN(0.1,IF(tb!F171&gt;0,tw!F171/tb!F171-0.48,0))) * 4) * (1 + 0.25 * Klvl!F171)</f>
        <v>0</v>
      </c>
      <c r="G172" s="24">
        <f>eff!G171*(1+MAX(-0.1,MIN(0.1,IF(tb!G171&gt;0,tw!G171/tb!G171-0.48,0))) * 4) * (1 + 0.25 * Klvl!G171)</f>
        <v>0</v>
      </c>
      <c r="H172" s="24">
        <f>eff!H171*(1+MAX(-0.1,MIN(0.1,IF(tb!H171&gt;0,tw!H171/tb!H171-0.48,0))) * 4) * (1 + 0.25 * Klvl!H171)</f>
        <v>0</v>
      </c>
      <c r="I172" s="24">
        <f>eff!I171*(1+MAX(-0.1,MIN(0.1,IF(tb!I171&gt;0,tw!I171/tb!I171-0.48,0))) * 4) * (1 + 0.25 * Klvl!I171)</f>
        <v>0</v>
      </c>
      <c r="J172" s="24">
        <f>eff!J171*(1+MAX(-0.1,MIN(0.1,IF(tb!J171&gt;0,tw!J171/tb!J171-0.48,0))) * 4) * (1 + 0.25 * Klvl!J171)</f>
        <v>0</v>
      </c>
      <c r="K172" s="24">
        <f>eff!K171*(1+MAX(-0.1,MIN(0.1,IF(tb!K171&gt;0,tw!K171/tb!K171-0.48,0))) * 4) * (1 + 0.25 * Klvl!K171)</f>
        <v>0</v>
      </c>
      <c r="L172" s="24">
        <f>eff!L171*(1+MAX(-0.1,MIN(0.1,IF(tb!L171&gt;0,tw!L171/tb!L171-0.48,0))) * 4) * (1 + 0.25 * Klvl!L171)</f>
        <v>0</v>
      </c>
      <c r="M172" s="24">
        <f>eff!M171*(1+MAX(-0.1,MIN(0.1,IF(tb!M171&gt;0,tw!M171/tb!M171-0.48,0))) * 4) * (1 + 0.25 * Klvl!M171)</f>
        <v>0</v>
      </c>
      <c r="N172" s="24">
        <f>eff!N171*(1+MAX(-0.1,MIN(0.1,IF(tb!N171&gt;0,tw!N171/tb!N171-0.48,0))) * 4) * (1 + 0.25 * Klvl!N171)</f>
        <v>0</v>
      </c>
      <c r="O172" s="24">
        <f>eff!O171*(1+MAX(-0.1,MIN(0.1,IF(tb!O171&gt;0,tw!O171/tb!O171-0.48,0))) * 4) * (1 + 0.25 * Klvl!O171)</f>
        <v>0</v>
      </c>
      <c r="P172" s="24"/>
      <c r="Q172" s="24">
        <f>eff!Q171*(1+MAX(-0.1,MIN(0.1,IF(tb!Q171&gt;0,tw!Q171/tb!Q171-0.48,0))) * 4) * (1 + 0.25 * Klvl!Q171)</f>
        <v>0</v>
      </c>
      <c r="R172" s="24">
        <f>eff!R171*(1+MAX(-0.1,MIN(0.1,IF(tb!R171&gt;0,tw!R171/tb!R171-0.48,0))) * 4) * (1 + 0.25 * Klvl!R171)</f>
        <v>0</v>
      </c>
      <c r="S172" s="24">
        <f>eff!S171*(1+MAX(-0.1,MIN(0.1,IF(tb!S171&gt;0,tw!S171/tb!S171-0.48,0))) * 4) * (1 + 0.25 * Klvl!S171)</f>
        <v>0</v>
      </c>
      <c r="T172" s="24">
        <f>eff!T171*(1+MAX(-0.1,MIN(0.1,IF(tb!T171&gt;0,tw!T171/tb!T171-0.48,0))) * 4) * (1 + 0.25 * Klvl!T171)</f>
        <v>0</v>
      </c>
      <c r="U172" s="24">
        <f>eff!U171*(1+MAX(-0.1,MIN(0.1,IF(tb!U171&gt;0,tw!U171/tb!U171-0.48,0))) * 4) * (1 + 0.25 * Klvl!U171)</f>
        <v>0</v>
      </c>
      <c r="V172" s="24">
        <f>eff!V171*(1+MAX(-0.1,MIN(0.1,IF(tb!V171&gt;0,tw!V171/tb!V171-0.48,0))) * 4) * (1 + 0.25 * Klvl!V171)</f>
        <v>0</v>
      </c>
      <c r="W172" s="24">
        <f>eff!W171*(1+MAX(-0.1,MIN(0.1,IF(tb!W171&gt;0,tw!W171/tb!W171-0.48,0))) * 4) * (1 + 0.25 * Klvl!W171)</f>
        <v>0</v>
      </c>
      <c r="X172" s="24">
        <f>eff!X171*(1+MAX(-0.1,MIN(0.1,IF(tb!X171&gt;0,tw!X171/tb!X171-0.48,0))) * 4) * (1 + 0.25 * Klvl!X171)</f>
        <v>0</v>
      </c>
      <c r="Y172" s="24">
        <f>eff!Y171*(1+MAX(-0.1,MIN(0.1,IF(tb!Y171&gt;0,tw!Y171/tb!Y171-0.48,0))) * 4) * (1 + 0.25 * Klvl!Y171)</f>
        <v>0</v>
      </c>
      <c r="Z172" s="24">
        <f>eff!Z171*(1+MAX(-0.1,MIN(0.1,IF(tb!Z171&gt;0,tw!Z171/tb!Z171-0.48,0))) * 4) * (1 + 0.25 * Klvl!Z171)</f>
        <v>0</v>
      </c>
      <c r="AA172" s="24">
        <f>eff!AA171*(1+MAX(-0.1,MIN(0.1,IF(tb!AA171&gt;0,tw!AA171/tb!AA171-0.48,0))) * 4) * (1 + 0.25 * Klvl!AA171)</f>
        <v>0</v>
      </c>
      <c r="AB172" s="24">
        <f>eff!AB171*(1+MAX(-0.1,MIN(0.1,IF(tb!AB171&gt;0,tw!AB171/tb!AB171-0.48,0))) * 4) * (1 + 0.25 * Klvl!AB171)</f>
        <v>0</v>
      </c>
      <c r="AC172" s="24">
        <f>eff!AC171*(1+MAX(-0.1,MIN(0.1,IF(tb!AC171&gt;0,tw!AC171/tb!AC171-0.48,0))) * 4) * (1 + 0.25 * Klvl!AC171)</f>
        <v>0</v>
      </c>
      <c r="AD172" s="24">
        <f>eff!AD171*(1+MAX(-0.1,MIN(0.1,IF(tb!AD171&gt;0,tw!AD171/tb!AD171-0.48,0))) * 4) * (1 + 0.25 * Klvl!AD171)</f>
        <v>0</v>
      </c>
      <c r="AE172" s="24">
        <f>eff!AE171*(1+MAX(-0.1,MIN(0.1,IF(tb!AE171&gt;0,tw!AE171/tb!AE171-0.48,0))) * 4) * (1 + 0.25 * Klvl!AE171)</f>
        <v>0</v>
      </c>
      <c r="AF172" s="24"/>
      <c r="AG172" s="28">
        <f t="shared" si="6"/>
        <v>0</v>
      </c>
      <c r="AH172" s="28">
        <f t="shared" si="7"/>
        <v>0</v>
      </c>
      <c r="AI172" s="30">
        <f t="shared" si="8"/>
        <v>0</v>
      </c>
    </row>
    <row r="173" spans="1:35" s="25" customFormat="1" ht="12" x14ac:dyDescent="0.2">
      <c r="A173" s="24">
        <f>eff!A172*(1+MAX(-0.1,MIN(0.1,IF(tb!A172&gt;0,tw!A172/tb!A172-0.48,0))) * 4) * (1 + 0.25 * Klvl!A172)</f>
        <v>0</v>
      </c>
      <c r="B173" s="24">
        <f>eff!B172*(1+MAX(-0.1,MIN(0.1,IF(tb!B172&gt;0,tw!B172/tb!B172-0.48,0))) * 4) * (1 + 0.25 * Klvl!B172)</f>
        <v>0</v>
      </c>
      <c r="C173" s="24">
        <f>eff!C172*(1+MAX(-0.1,MIN(0.1,IF(tb!C172&gt;0,tw!C172/tb!C172-0.48,0))) * 4) * (1 + 0.25 * Klvl!C172)</f>
        <v>0</v>
      </c>
      <c r="D173" s="24">
        <f>eff!D172*(1+MAX(-0.1,MIN(0.1,IF(tb!D172&gt;0,tw!D172/tb!D172-0.48,0))) * 4) * (1 + 0.25 * Klvl!D172)</f>
        <v>0</v>
      </c>
      <c r="E173" s="24">
        <f>eff!E172*(1+MAX(-0.1,MIN(0.1,IF(tb!E172&gt;0,tw!E172/tb!E172-0.48,0))) * 4) * (1 + 0.25 * Klvl!E172)</f>
        <v>0</v>
      </c>
      <c r="F173" s="24">
        <f>eff!F172*(1+MAX(-0.1,MIN(0.1,IF(tb!F172&gt;0,tw!F172/tb!F172-0.48,0))) * 4) * (1 + 0.25 * Klvl!F172)</f>
        <v>0</v>
      </c>
      <c r="G173" s="24">
        <f>eff!G172*(1+MAX(-0.1,MIN(0.1,IF(tb!G172&gt;0,tw!G172/tb!G172-0.48,0))) * 4) * (1 + 0.25 * Klvl!G172)</f>
        <v>0</v>
      </c>
      <c r="H173" s="24">
        <f>eff!H172*(1+MAX(-0.1,MIN(0.1,IF(tb!H172&gt;0,tw!H172/tb!H172-0.48,0))) * 4) * (1 + 0.25 * Klvl!H172)</f>
        <v>0</v>
      </c>
      <c r="I173" s="24">
        <f>eff!I172*(1+MAX(-0.1,MIN(0.1,IF(tb!I172&gt;0,tw!I172/tb!I172-0.48,0))) * 4) * (1 + 0.25 * Klvl!I172)</f>
        <v>0</v>
      </c>
      <c r="J173" s="24">
        <f>eff!J172*(1+MAX(-0.1,MIN(0.1,IF(tb!J172&gt;0,tw!J172/tb!J172-0.48,0))) * 4) * (1 + 0.25 * Klvl!J172)</f>
        <v>0</v>
      </c>
      <c r="K173" s="24">
        <f>eff!K172*(1+MAX(-0.1,MIN(0.1,IF(tb!K172&gt;0,tw!K172/tb!K172-0.48,0))) * 4) * (1 + 0.25 * Klvl!K172)</f>
        <v>0</v>
      </c>
      <c r="L173" s="24">
        <f>eff!L172*(1+MAX(-0.1,MIN(0.1,IF(tb!L172&gt;0,tw!L172/tb!L172-0.48,0))) * 4) * (1 + 0.25 * Klvl!L172)</f>
        <v>0</v>
      </c>
      <c r="M173" s="24">
        <f>eff!M172*(1+MAX(-0.1,MIN(0.1,IF(tb!M172&gt;0,tw!M172/tb!M172-0.48,0))) * 4) * (1 + 0.25 * Klvl!M172)</f>
        <v>0</v>
      </c>
      <c r="N173" s="24">
        <f>eff!N172*(1+MAX(-0.1,MIN(0.1,IF(tb!N172&gt;0,tw!N172/tb!N172-0.48,0))) * 4) * (1 + 0.25 * Klvl!N172)</f>
        <v>0</v>
      </c>
      <c r="O173" s="24">
        <f>eff!O172*(1+MAX(-0.1,MIN(0.1,IF(tb!O172&gt;0,tw!O172/tb!O172-0.48,0))) * 4) * (1 + 0.25 * Klvl!O172)</f>
        <v>0</v>
      </c>
      <c r="P173" s="24"/>
      <c r="Q173" s="24">
        <f>eff!Q172*(1+MAX(-0.1,MIN(0.1,IF(tb!Q172&gt;0,tw!Q172/tb!Q172-0.48,0))) * 4) * (1 + 0.25 * Klvl!Q172)</f>
        <v>0</v>
      </c>
      <c r="R173" s="24">
        <f>eff!R172*(1+MAX(-0.1,MIN(0.1,IF(tb!R172&gt;0,tw!R172/tb!R172-0.48,0))) * 4) * (1 + 0.25 * Klvl!R172)</f>
        <v>0</v>
      </c>
      <c r="S173" s="24">
        <f>eff!S172*(1+MAX(-0.1,MIN(0.1,IF(tb!S172&gt;0,tw!S172/tb!S172-0.48,0))) * 4) * (1 + 0.25 * Klvl!S172)</f>
        <v>0</v>
      </c>
      <c r="T173" s="24">
        <f>eff!T172*(1+MAX(-0.1,MIN(0.1,IF(tb!T172&gt;0,tw!T172/tb!T172-0.48,0))) * 4) * (1 + 0.25 * Klvl!T172)</f>
        <v>0</v>
      </c>
      <c r="U173" s="24">
        <f>eff!U172*(1+MAX(-0.1,MIN(0.1,IF(tb!U172&gt;0,tw!U172/tb!U172-0.48,0))) * 4) * (1 + 0.25 * Klvl!U172)</f>
        <v>0</v>
      </c>
      <c r="V173" s="24">
        <f>eff!V172*(1+MAX(-0.1,MIN(0.1,IF(tb!V172&gt;0,tw!V172/tb!V172-0.48,0))) * 4) * (1 + 0.25 * Klvl!V172)</f>
        <v>0</v>
      </c>
      <c r="W173" s="24">
        <f>eff!W172*(1+MAX(-0.1,MIN(0.1,IF(tb!W172&gt;0,tw!W172/tb!W172-0.48,0))) * 4) * (1 + 0.25 * Klvl!W172)</f>
        <v>0</v>
      </c>
      <c r="X173" s="24">
        <f>eff!X172*(1+MAX(-0.1,MIN(0.1,IF(tb!X172&gt;0,tw!X172/tb!X172-0.48,0))) * 4) * (1 + 0.25 * Klvl!X172)</f>
        <v>0</v>
      </c>
      <c r="Y173" s="24">
        <f>eff!Y172*(1+MAX(-0.1,MIN(0.1,IF(tb!Y172&gt;0,tw!Y172/tb!Y172-0.48,0))) * 4) * (1 + 0.25 * Klvl!Y172)</f>
        <v>0</v>
      </c>
      <c r="Z173" s="24">
        <f>eff!Z172*(1+MAX(-0.1,MIN(0.1,IF(tb!Z172&gt;0,tw!Z172/tb!Z172-0.48,0))) * 4) * (1 + 0.25 * Klvl!Z172)</f>
        <v>0</v>
      </c>
      <c r="AA173" s="24">
        <f>eff!AA172*(1+MAX(-0.1,MIN(0.1,IF(tb!AA172&gt;0,tw!AA172/tb!AA172-0.48,0))) * 4) * (1 + 0.25 * Klvl!AA172)</f>
        <v>0</v>
      </c>
      <c r="AB173" s="24">
        <f>eff!AB172*(1+MAX(-0.1,MIN(0.1,IF(tb!AB172&gt;0,tw!AB172/tb!AB172-0.48,0))) * 4) * (1 + 0.25 * Klvl!AB172)</f>
        <v>0</v>
      </c>
      <c r="AC173" s="24">
        <f>eff!AC172*(1+MAX(-0.1,MIN(0.1,IF(tb!AC172&gt;0,tw!AC172/tb!AC172-0.48,0))) * 4) * (1 + 0.25 * Klvl!AC172)</f>
        <v>0</v>
      </c>
      <c r="AD173" s="24">
        <f>eff!AD172*(1+MAX(-0.1,MIN(0.1,IF(tb!AD172&gt;0,tw!AD172/tb!AD172-0.48,0))) * 4) * (1 + 0.25 * Klvl!AD172)</f>
        <v>0</v>
      </c>
      <c r="AE173" s="24">
        <f>eff!AE172*(1+MAX(-0.1,MIN(0.1,IF(tb!AE172&gt;0,tw!AE172/tb!AE172-0.48,0))) * 4) * (1 + 0.25 * Klvl!AE172)</f>
        <v>0</v>
      </c>
      <c r="AF173" s="24"/>
      <c r="AG173" s="28">
        <f t="shared" si="6"/>
        <v>0</v>
      </c>
      <c r="AH173" s="28">
        <f t="shared" si="7"/>
        <v>0</v>
      </c>
      <c r="AI173" s="30">
        <f t="shared" si="8"/>
        <v>0</v>
      </c>
    </row>
    <row r="174" spans="1:35" s="25" customFormat="1" ht="12" x14ac:dyDescent="0.2">
      <c r="A174" s="24">
        <f>eff!A173*(1+MAX(-0.1,MIN(0.1,IF(tb!A173&gt;0,tw!A173/tb!A173-0.48,0))) * 4) * (1 + 0.25 * Klvl!A173)</f>
        <v>0</v>
      </c>
      <c r="B174" s="24">
        <f>eff!B173*(1+MAX(-0.1,MIN(0.1,IF(tb!B173&gt;0,tw!B173/tb!B173-0.48,0))) * 4) * (1 + 0.25 * Klvl!B173)</f>
        <v>0</v>
      </c>
      <c r="C174" s="24">
        <f>eff!C173*(1+MAX(-0.1,MIN(0.1,IF(tb!C173&gt;0,tw!C173/tb!C173-0.48,0))) * 4) * (1 + 0.25 * Klvl!C173)</f>
        <v>0</v>
      </c>
      <c r="D174" s="24">
        <f>eff!D173*(1+MAX(-0.1,MIN(0.1,IF(tb!D173&gt;0,tw!D173/tb!D173-0.48,0))) * 4) * (1 + 0.25 * Klvl!D173)</f>
        <v>0</v>
      </c>
      <c r="E174" s="24">
        <f>eff!E173*(1+MAX(-0.1,MIN(0.1,IF(tb!E173&gt;0,tw!E173/tb!E173-0.48,0))) * 4) * (1 + 0.25 * Klvl!E173)</f>
        <v>0</v>
      </c>
      <c r="F174" s="24">
        <f>eff!F173*(1+MAX(-0.1,MIN(0.1,IF(tb!F173&gt;0,tw!F173/tb!F173-0.48,0))) * 4) * (1 + 0.25 * Klvl!F173)</f>
        <v>0</v>
      </c>
      <c r="G174" s="24">
        <f>eff!G173*(1+MAX(-0.1,MIN(0.1,IF(tb!G173&gt;0,tw!G173/tb!G173-0.48,0))) * 4) * (1 + 0.25 * Klvl!G173)</f>
        <v>0</v>
      </c>
      <c r="H174" s="24">
        <f>eff!H173*(1+MAX(-0.1,MIN(0.1,IF(tb!H173&gt;0,tw!H173/tb!H173-0.48,0))) * 4) * (1 + 0.25 * Klvl!H173)</f>
        <v>0</v>
      </c>
      <c r="I174" s="24">
        <f>eff!I173*(1+MAX(-0.1,MIN(0.1,IF(tb!I173&gt;0,tw!I173/tb!I173-0.48,0))) * 4) * (1 + 0.25 * Klvl!I173)</f>
        <v>0</v>
      </c>
      <c r="J174" s="24">
        <f>eff!J173*(1+MAX(-0.1,MIN(0.1,IF(tb!J173&gt;0,tw!J173/tb!J173-0.48,0))) * 4) * (1 + 0.25 * Klvl!J173)</f>
        <v>0</v>
      </c>
      <c r="K174" s="24">
        <f>eff!K173*(1+MAX(-0.1,MIN(0.1,IF(tb!K173&gt;0,tw!K173/tb!K173-0.48,0))) * 4) * (1 + 0.25 * Klvl!K173)</f>
        <v>0</v>
      </c>
      <c r="L174" s="24">
        <f>eff!L173*(1+MAX(-0.1,MIN(0.1,IF(tb!L173&gt;0,tw!L173/tb!L173-0.48,0))) * 4) * (1 + 0.25 * Klvl!L173)</f>
        <v>0</v>
      </c>
      <c r="M174" s="24">
        <f>eff!M173*(1+MAX(-0.1,MIN(0.1,IF(tb!M173&gt;0,tw!M173/tb!M173-0.48,0))) * 4) * (1 + 0.25 * Klvl!M173)</f>
        <v>0</v>
      </c>
      <c r="N174" s="24">
        <f>eff!N173*(1+MAX(-0.1,MIN(0.1,IF(tb!N173&gt;0,tw!N173/tb!N173-0.48,0))) * 4) * (1 + 0.25 * Klvl!N173)</f>
        <v>0</v>
      </c>
      <c r="O174" s="24">
        <f>eff!O173*(1+MAX(-0.1,MIN(0.1,IF(tb!O173&gt;0,tw!O173/tb!O173-0.48,0))) * 4) * (1 + 0.25 * Klvl!O173)</f>
        <v>0</v>
      </c>
      <c r="P174" s="24"/>
      <c r="Q174" s="24">
        <f>eff!Q173*(1+MAX(-0.1,MIN(0.1,IF(tb!Q173&gt;0,tw!Q173/tb!Q173-0.48,0))) * 4) * (1 + 0.25 * Klvl!Q173)</f>
        <v>0</v>
      </c>
      <c r="R174" s="24">
        <f>eff!R173*(1+MAX(-0.1,MIN(0.1,IF(tb!R173&gt;0,tw!R173/tb!R173-0.48,0))) * 4) * (1 + 0.25 * Klvl!R173)</f>
        <v>0</v>
      </c>
      <c r="S174" s="24">
        <f>eff!S173*(1+MAX(-0.1,MIN(0.1,IF(tb!S173&gt;0,tw!S173/tb!S173-0.48,0))) * 4) * (1 + 0.25 * Klvl!S173)</f>
        <v>0</v>
      </c>
      <c r="T174" s="24">
        <f>eff!T173*(1+MAX(-0.1,MIN(0.1,IF(tb!T173&gt;0,tw!T173/tb!T173-0.48,0))) * 4) * (1 + 0.25 * Klvl!T173)</f>
        <v>0</v>
      </c>
      <c r="U174" s="24">
        <f>eff!U173*(1+MAX(-0.1,MIN(0.1,IF(tb!U173&gt;0,tw!U173/tb!U173-0.48,0))) * 4) * (1 + 0.25 * Klvl!U173)</f>
        <v>0</v>
      </c>
      <c r="V174" s="24">
        <f>eff!V173*(1+MAX(-0.1,MIN(0.1,IF(tb!V173&gt;0,tw!V173/tb!V173-0.48,0))) * 4) * (1 + 0.25 * Klvl!V173)</f>
        <v>0</v>
      </c>
      <c r="W174" s="24">
        <f>eff!W173*(1+MAX(-0.1,MIN(0.1,IF(tb!W173&gt;0,tw!W173/tb!W173-0.48,0))) * 4) * (1 + 0.25 * Klvl!W173)</f>
        <v>0</v>
      </c>
      <c r="X174" s="24">
        <f>eff!X173*(1+MAX(-0.1,MIN(0.1,IF(tb!X173&gt;0,tw!X173/tb!X173-0.48,0))) * 4) * (1 + 0.25 * Klvl!X173)</f>
        <v>0</v>
      </c>
      <c r="Y174" s="24">
        <f>eff!Y173*(1+MAX(-0.1,MIN(0.1,IF(tb!Y173&gt;0,tw!Y173/tb!Y173-0.48,0))) * 4) * (1 + 0.25 * Klvl!Y173)</f>
        <v>0</v>
      </c>
      <c r="Z174" s="24">
        <f>eff!Z173*(1+MAX(-0.1,MIN(0.1,IF(tb!Z173&gt;0,tw!Z173/tb!Z173-0.48,0))) * 4) * (1 + 0.25 * Klvl!Z173)</f>
        <v>0</v>
      </c>
      <c r="AA174" s="24">
        <f>eff!AA173*(1+MAX(-0.1,MIN(0.1,IF(tb!AA173&gt;0,tw!AA173/tb!AA173-0.48,0))) * 4) * (1 + 0.25 * Klvl!AA173)</f>
        <v>0</v>
      </c>
      <c r="AB174" s="24">
        <f>eff!AB173*(1+MAX(-0.1,MIN(0.1,IF(tb!AB173&gt;0,tw!AB173/tb!AB173-0.48,0))) * 4) * (1 + 0.25 * Klvl!AB173)</f>
        <v>0</v>
      </c>
      <c r="AC174" s="24">
        <f>eff!AC173*(1+MAX(-0.1,MIN(0.1,IF(tb!AC173&gt;0,tw!AC173/tb!AC173-0.48,0))) * 4) * (1 + 0.25 * Klvl!AC173)</f>
        <v>0</v>
      </c>
      <c r="AD174" s="24">
        <f>eff!AD173*(1+MAX(-0.1,MIN(0.1,IF(tb!AD173&gt;0,tw!AD173/tb!AD173-0.48,0))) * 4) * (1 + 0.25 * Klvl!AD173)</f>
        <v>0</v>
      </c>
      <c r="AE174" s="24">
        <f>eff!AE173*(1+MAX(-0.1,MIN(0.1,IF(tb!AE173&gt;0,tw!AE173/tb!AE173-0.48,0))) * 4) * (1 + 0.25 * Klvl!AE173)</f>
        <v>0</v>
      </c>
      <c r="AF174" s="24"/>
      <c r="AG174" s="28">
        <f t="shared" si="6"/>
        <v>0</v>
      </c>
      <c r="AH174" s="28">
        <f t="shared" si="7"/>
        <v>0</v>
      </c>
      <c r="AI174" s="30">
        <f t="shared" si="8"/>
        <v>0</v>
      </c>
    </row>
    <row r="175" spans="1:35" s="25" customFormat="1" ht="12" x14ac:dyDescent="0.2">
      <c r="A175" s="24">
        <f>eff!A174*(1+MAX(-0.1,MIN(0.1,IF(tb!A174&gt;0,tw!A174/tb!A174-0.48,0))) * 4) * (1 + 0.25 * Klvl!A174)</f>
        <v>0</v>
      </c>
      <c r="B175" s="24">
        <f>eff!B174*(1+MAX(-0.1,MIN(0.1,IF(tb!B174&gt;0,tw!B174/tb!B174-0.48,0))) * 4) * (1 + 0.25 * Klvl!B174)</f>
        <v>0</v>
      </c>
      <c r="C175" s="24">
        <f>eff!C174*(1+MAX(-0.1,MIN(0.1,IF(tb!C174&gt;0,tw!C174/tb!C174-0.48,0))) * 4) * (1 + 0.25 * Klvl!C174)</f>
        <v>0</v>
      </c>
      <c r="D175" s="24">
        <f>eff!D174*(1+MAX(-0.1,MIN(0.1,IF(tb!D174&gt;0,tw!D174/tb!D174-0.48,0))) * 4) * (1 + 0.25 * Klvl!D174)</f>
        <v>0</v>
      </c>
      <c r="E175" s="24">
        <f>eff!E174*(1+MAX(-0.1,MIN(0.1,IF(tb!E174&gt;0,tw!E174/tb!E174-0.48,0))) * 4) * (1 + 0.25 * Klvl!E174)</f>
        <v>0</v>
      </c>
      <c r="F175" s="24">
        <f>eff!F174*(1+MAX(-0.1,MIN(0.1,IF(tb!F174&gt;0,tw!F174/tb!F174-0.48,0))) * 4) * (1 + 0.25 * Klvl!F174)</f>
        <v>0</v>
      </c>
      <c r="G175" s="24">
        <f>eff!G174*(1+MAX(-0.1,MIN(0.1,IF(tb!G174&gt;0,tw!G174/tb!G174-0.48,0))) * 4) * (1 + 0.25 * Klvl!G174)</f>
        <v>0</v>
      </c>
      <c r="H175" s="24">
        <f>eff!H174*(1+MAX(-0.1,MIN(0.1,IF(tb!H174&gt;0,tw!H174/tb!H174-0.48,0))) * 4) * (1 + 0.25 * Klvl!H174)</f>
        <v>0</v>
      </c>
      <c r="I175" s="24">
        <f>eff!I174*(1+MAX(-0.1,MIN(0.1,IF(tb!I174&gt;0,tw!I174/tb!I174-0.48,0))) * 4) * (1 + 0.25 * Klvl!I174)</f>
        <v>0</v>
      </c>
      <c r="J175" s="24">
        <f>eff!J174*(1+MAX(-0.1,MIN(0.1,IF(tb!J174&gt;0,tw!J174/tb!J174-0.48,0))) * 4) * (1 + 0.25 * Klvl!J174)</f>
        <v>0</v>
      </c>
      <c r="K175" s="24">
        <f>eff!K174*(1+MAX(-0.1,MIN(0.1,IF(tb!K174&gt;0,tw!K174/tb!K174-0.48,0))) * 4) * (1 + 0.25 * Klvl!K174)</f>
        <v>0</v>
      </c>
      <c r="L175" s="24">
        <f>eff!L174*(1+MAX(-0.1,MIN(0.1,IF(tb!L174&gt;0,tw!L174/tb!L174-0.48,0))) * 4) * (1 + 0.25 * Klvl!L174)</f>
        <v>0</v>
      </c>
      <c r="M175" s="24">
        <f>eff!M174*(1+MAX(-0.1,MIN(0.1,IF(tb!M174&gt;0,tw!M174/tb!M174-0.48,0))) * 4) * (1 + 0.25 * Klvl!M174)</f>
        <v>0</v>
      </c>
      <c r="N175" s="24">
        <f>eff!N174*(1+MAX(-0.1,MIN(0.1,IF(tb!N174&gt;0,tw!N174/tb!N174-0.48,0))) * 4) * (1 + 0.25 * Klvl!N174)</f>
        <v>0</v>
      </c>
      <c r="O175" s="24">
        <f>eff!O174*(1+MAX(-0.1,MIN(0.1,IF(tb!O174&gt;0,tw!O174/tb!O174-0.48,0))) * 4) * (1 + 0.25 * Klvl!O174)</f>
        <v>0</v>
      </c>
      <c r="P175" s="24"/>
      <c r="Q175" s="24">
        <f>eff!Q174*(1+MAX(-0.1,MIN(0.1,IF(tb!Q174&gt;0,tw!Q174/tb!Q174-0.48,0))) * 4) * (1 + 0.25 * Klvl!Q174)</f>
        <v>0</v>
      </c>
      <c r="R175" s="24">
        <f>eff!R174*(1+MAX(-0.1,MIN(0.1,IF(tb!R174&gt;0,tw!R174/tb!R174-0.48,0))) * 4) * (1 + 0.25 * Klvl!R174)</f>
        <v>0</v>
      </c>
      <c r="S175" s="24">
        <f>eff!S174*(1+MAX(-0.1,MIN(0.1,IF(tb!S174&gt;0,tw!S174/tb!S174-0.48,0))) * 4) * (1 + 0.25 * Klvl!S174)</f>
        <v>0</v>
      </c>
      <c r="T175" s="24">
        <f>eff!T174*(1+MAX(-0.1,MIN(0.1,IF(tb!T174&gt;0,tw!T174/tb!T174-0.48,0))) * 4) * (1 + 0.25 * Klvl!T174)</f>
        <v>0</v>
      </c>
      <c r="U175" s="24">
        <f>eff!U174*(1+MAX(-0.1,MIN(0.1,IF(tb!U174&gt;0,tw!U174/tb!U174-0.48,0))) * 4) * (1 + 0.25 * Klvl!U174)</f>
        <v>0</v>
      </c>
      <c r="V175" s="24">
        <f>eff!V174*(1+MAX(-0.1,MIN(0.1,IF(tb!V174&gt;0,tw!V174/tb!V174-0.48,0))) * 4) * (1 + 0.25 * Klvl!V174)</f>
        <v>0</v>
      </c>
      <c r="W175" s="24">
        <f>eff!W174*(1+MAX(-0.1,MIN(0.1,IF(tb!W174&gt;0,tw!W174/tb!W174-0.48,0))) * 4) * (1 + 0.25 * Klvl!W174)</f>
        <v>0</v>
      </c>
      <c r="X175" s="24">
        <f>eff!X174*(1+MAX(-0.1,MIN(0.1,IF(tb!X174&gt;0,tw!X174/tb!X174-0.48,0))) * 4) * (1 + 0.25 * Klvl!X174)</f>
        <v>0</v>
      </c>
      <c r="Y175" s="24">
        <f>eff!Y174*(1+MAX(-0.1,MIN(0.1,IF(tb!Y174&gt;0,tw!Y174/tb!Y174-0.48,0))) * 4) * (1 + 0.25 * Klvl!Y174)</f>
        <v>0</v>
      </c>
      <c r="Z175" s="24">
        <f>eff!Z174*(1+MAX(-0.1,MIN(0.1,IF(tb!Z174&gt;0,tw!Z174/tb!Z174-0.48,0))) * 4) * (1 + 0.25 * Klvl!Z174)</f>
        <v>0</v>
      </c>
      <c r="AA175" s="24">
        <f>eff!AA174*(1+MAX(-0.1,MIN(0.1,IF(tb!AA174&gt;0,tw!AA174/tb!AA174-0.48,0))) * 4) * (1 + 0.25 * Klvl!AA174)</f>
        <v>0</v>
      </c>
      <c r="AB175" s="24">
        <f>eff!AB174*(1+MAX(-0.1,MIN(0.1,IF(tb!AB174&gt;0,tw!AB174/tb!AB174-0.48,0))) * 4) * (1 + 0.25 * Klvl!AB174)</f>
        <v>0</v>
      </c>
      <c r="AC175" s="24">
        <f>eff!AC174*(1+MAX(-0.1,MIN(0.1,IF(tb!AC174&gt;0,tw!AC174/tb!AC174-0.48,0))) * 4) * (1 + 0.25 * Klvl!AC174)</f>
        <v>0</v>
      </c>
      <c r="AD175" s="24">
        <f>eff!AD174*(1+MAX(-0.1,MIN(0.1,IF(tb!AD174&gt;0,tw!AD174/tb!AD174-0.48,0))) * 4) * (1 + 0.25 * Klvl!AD174)</f>
        <v>0</v>
      </c>
      <c r="AE175" s="24">
        <f>eff!AE174*(1+MAX(-0.1,MIN(0.1,IF(tb!AE174&gt;0,tw!AE174/tb!AE174-0.48,0))) * 4) * (1 + 0.25 * Klvl!AE174)</f>
        <v>0</v>
      </c>
      <c r="AF175" s="24"/>
      <c r="AG175" s="28">
        <f t="shared" si="6"/>
        <v>0</v>
      </c>
      <c r="AH175" s="28">
        <f t="shared" si="7"/>
        <v>0</v>
      </c>
      <c r="AI175" s="30">
        <f t="shared" si="8"/>
        <v>0</v>
      </c>
    </row>
    <row r="176" spans="1:35" s="25" customFormat="1" ht="12" x14ac:dyDescent="0.2">
      <c r="A176" s="24">
        <f>eff!A175*(1+MAX(-0.1,MIN(0.1,IF(tb!A175&gt;0,tw!A175/tb!A175-0.48,0))) * 4) * (1 + 0.25 * Klvl!A175)</f>
        <v>0</v>
      </c>
      <c r="B176" s="24">
        <f>eff!B175*(1+MAX(-0.1,MIN(0.1,IF(tb!B175&gt;0,tw!B175/tb!B175-0.48,0))) * 4) * (1 + 0.25 * Klvl!B175)</f>
        <v>0</v>
      </c>
      <c r="C176" s="24">
        <f>eff!C175*(1+MAX(-0.1,MIN(0.1,IF(tb!C175&gt;0,tw!C175/tb!C175-0.48,0))) * 4) * (1 + 0.25 * Klvl!C175)</f>
        <v>0</v>
      </c>
      <c r="D176" s="24">
        <f>eff!D175*(1+MAX(-0.1,MIN(0.1,IF(tb!D175&gt;0,tw!D175/tb!D175-0.48,0))) * 4) * (1 + 0.25 * Klvl!D175)</f>
        <v>0</v>
      </c>
      <c r="E176" s="24">
        <f>eff!E175*(1+MAX(-0.1,MIN(0.1,IF(tb!E175&gt;0,tw!E175/tb!E175-0.48,0))) * 4) * (1 + 0.25 * Klvl!E175)</f>
        <v>0</v>
      </c>
      <c r="F176" s="24">
        <f>eff!F175*(1+MAX(-0.1,MIN(0.1,IF(tb!F175&gt;0,tw!F175/tb!F175-0.48,0))) * 4) * (1 + 0.25 * Klvl!F175)</f>
        <v>0</v>
      </c>
      <c r="G176" s="24">
        <f>eff!G175*(1+MAX(-0.1,MIN(0.1,IF(tb!G175&gt;0,tw!G175/tb!G175-0.48,0))) * 4) * (1 + 0.25 * Klvl!G175)</f>
        <v>0</v>
      </c>
      <c r="H176" s="24">
        <f>eff!H175*(1+MAX(-0.1,MIN(0.1,IF(tb!H175&gt;0,tw!H175/tb!H175-0.48,0))) * 4) * (1 + 0.25 * Klvl!H175)</f>
        <v>0</v>
      </c>
      <c r="I176" s="24">
        <f>eff!I175*(1+MAX(-0.1,MIN(0.1,IF(tb!I175&gt;0,tw!I175/tb!I175-0.48,0))) * 4) * (1 + 0.25 * Klvl!I175)</f>
        <v>0</v>
      </c>
      <c r="J176" s="24">
        <f>eff!J175*(1+MAX(-0.1,MIN(0.1,IF(tb!J175&gt;0,tw!J175/tb!J175-0.48,0))) * 4) * (1 + 0.25 * Klvl!J175)</f>
        <v>0</v>
      </c>
      <c r="K176" s="24">
        <f>eff!K175*(1+MAX(-0.1,MIN(0.1,IF(tb!K175&gt;0,tw!K175/tb!K175-0.48,0))) * 4) * (1 + 0.25 * Klvl!K175)</f>
        <v>0</v>
      </c>
      <c r="L176" s="24">
        <f>eff!L175*(1+MAX(-0.1,MIN(0.1,IF(tb!L175&gt;0,tw!L175/tb!L175-0.48,0))) * 4) * (1 + 0.25 * Klvl!L175)</f>
        <v>0</v>
      </c>
      <c r="M176" s="24">
        <f>eff!M175*(1+MAX(-0.1,MIN(0.1,IF(tb!M175&gt;0,tw!M175/tb!M175-0.48,0))) * 4) * (1 + 0.25 * Klvl!M175)</f>
        <v>0</v>
      </c>
      <c r="N176" s="24">
        <f>eff!N175*(1+MAX(-0.1,MIN(0.1,IF(tb!N175&gt;0,tw!N175/tb!N175-0.48,0))) * 4) * (1 + 0.25 * Klvl!N175)</f>
        <v>0</v>
      </c>
      <c r="O176" s="24">
        <f>eff!O175*(1+MAX(-0.1,MIN(0.1,IF(tb!O175&gt;0,tw!O175/tb!O175-0.48,0))) * 4) * (1 + 0.25 * Klvl!O175)</f>
        <v>0</v>
      </c>
      <c r="P176" s="24"/>
      <c r="Q176" s="24">
        <f>eff!Q175*(1+MAX(-0.1,MIN(0.1,IF(tb!Q175&gt;0,tw!Q175/tb!Q175-0.48,0))) * 4) * (1 + 0.25 * Klvl!Q175)</f>
        <v>0</v>
      </c>
      <c r="R176" s="24">
        <f>eff!R175*(1+MAX(-0.1,MIN(0.1,IF(tb!R175&gt;0,tw!R175/tb!R175-0.48,0))) * 4) * (1 + 0.25 * Klvl!R175)</f>
        <v>0</v>
      </c>
      <c r="S176" s="24">
        <f>eff!S175*(1+MAX(-0.1,MIN(0.1,IF(tb!S175&gt;0,tw!S175/tb!S175-0.48,0))) * 4) * (1 + 0.25 * Klvl!S175)</f>
        <v>0</v>
      </c>
      <c r="T176" s="24">
        <f>eff!T175*(1+MAX(-0.1,MIN(0.1,IF(tb!T175&gt;0,tw!T175/tb!T175-0.48,0))) * 4) * (1 + 0.25 * Klvl!T175)</f>
        <v>0</v>
      </c>
      <c r="U176" s="24">
        <f>eff!U175*(1+MAX(-0.1,MIN(0.1,IF(tb!U175&gt;0,tw!U175/tb!U175-0.48,0))) * 4) * (1 + 0.25 * Klvl!U175)</f>
        <v>0</v>
      </c>
      <c r="V176" s="24">
        <f>eff!V175*(1+MAX(-0.1,MIN(0.1,IF(tb!V175&gt;0,tw!V175/tb!V175-0.48,0))) * 4) * (1 + 0.25 * Klvl!V175)</f>
        <v>0</v>
      </c>
      <c r="W176" s="24">
        <f>eff!W175*(1+MAX(-0.1,MIN(0.1,IF(tb!W175&gt;0,tw!W175/tb!W175-0.48,0))) * 4) * (1 + 0.25 * Klvl!W175)</f>
        <v>0</v>
      </c>
      <c r="X176" s="24">
        <f>eff!X175*(1+MAX(-0.1,MIN(0.1,IF(tb!X175&gt;0,tw!X175/tb!X175-0.48,0))) * 4) * (1 + 0.25 * Klvl!X175)</f>
        <v>0</v>
      </c>
      <c r="Y176" s="24">
        <f>eff!Y175*(1+MAX(-0.1,MIN(0.1,IF(tb!Y175&gt;0,tw!Y175/tb!Y175-0.48,0))) * 4) * (1 + 0.25 * Klvl!Y175)</f>
        <v>0</v>
      </c>
      <c r="Z176" s="24">
        <f>eff!Z175*(1+MAX(-0.1,MIN(0.1,IF(tb!Z175&gt;0,tw!Z175/tb!Z175-0.48,0))) * 4) * (1 + 0.25 * Klvl!Z175)</f>
        <v>0</v>
      </c>
      <c r="AA176" s="24">
        <f>eff!AA175*(1+MAX(-0.1,MIN(0.1,IF(tb!AA175&gt;0,tw!AA175/tb!AA175-0.48,0))) * 4) * (1 + 0.25 * Klvl!AA175)</f>
        <v>0</v>
      </c>
      <c r="AB176" s="24">
        <f>eff!AB175*(1+MAX(-0.1,MIN(0.1,IF(tb!AB175&gt;0,tw!AB175/tb!AB175-0.48,0))) * 4) * (1 + 0.25 * Klvl!AB175)</f>
        <v>0</v>
      </c>
      <c r="AC176" s="24">
        <f>eff!AC175*(1+MAX(-0.1,MIN(0.1,IF(tb!AC175&gt;0,tw!AC175/tb!AC175-0.48,0))) * 4) * (1 + 0.25 * Klvl!AC175)</f>
        <v>0</v>
      </c>
      <c r="AD176" s="24">
        <f>eff!AD175*(1+MAX(-0.1,MIN(0.1,IF(tb!AD175&gt;0,tw!AD175/tb!AD175-0.48,0))) * 4) * (1 + 0.25 * Klvl!AD175)</f>
        <v>0</v>
      </c>
      <c r="AE176" s="24">
        <f>eff!AE175*(1+MAX(-0.1,MIN(0.1,IF(tb!AE175&gt;0,tw!AE175/tb!AE175-0.48,0))) * 4) * (1 + 0.25 * Klvl!AE175)</f>
        <v>0</v>
      </c>
      <c r="AF176" s="24"/>
      <c r="AG176" s="28">
        <f t="shared" si="6"/>
        <v>0</v>
      </c>
      <c r="AH176" s="28">
        <f t="shared" si="7"/>
        <v>0</v>
      </c>
      <c r="AI176" s="30">
        <f t="shared" si="8"/>
        <v>0</v>
      </c>
    </row>
    <row r="177" spans="1:35" s="25" customFormat="1" ht="12" x14ac:dyDescent="0.2">
      <c r="A177" s="24">
        <f>eff!A176*(1+MAX(-0.1,MIN(0.1,IF(tb!A176&gt;0,tw!A176/tb!A176-0.48,0))) * 4) * (1 + 0.25 * Klvl!A176)</f>
        <v>0</v>
      </c>
      <c r="B177" s="24">
        <f>eff!B176*(1+MAX(-0.1,MIN(0.1,IF(tb!B176&gt;0,tw!B176/tb!B176-0.48,0))) * 4) * (1 + 0.25 * Klvl!B176)</f>
        <v>0</v>
      </c>
      <c r="C177" s="24">
        <f>eff!C176*(1+MAX(-0.1,MIN(0.1,IF(tb!C176&gt;0,tw!C176/tb!C176-0.48,0))) * 4) * (1 + 0.25 * Klvl!C176)</f>
        <v>0</v>
      </c>
      <c r="D177" s="24">
        <f>eff!D176*(1+MAX(-0.1,MIN(0.1,IF(tb!D176&gt;0,tw!D176/tb!D176-0.48,0))) * 4) * (1 + 0.25 * Klvl!D176)</f>
        <v>0</v>
      </c>
      <c r="E177" s="24">
        <f>eff!E176*(1+MAX(-0.1,MIN(0.1,IF(tb!E176&gt;0,tw!E176/tb!E176-0.48,0))) * 4) * (1 + 0.25 * Klvl!E176)</f>
        <v>0</v>
      </c>
      <c r="F177" s="24">
        <f>eff!F176*(1+MAX(-0.1,MIN(0.1,IF(tb!F176&gt;0,tw!F176/tb!F176-0.48,0))) * 4) * (1 + 0.25 * Klvl!F176)</f>
        <v>0</v>
      </c>
      <c r="G177" s="24">
        <f>eff!G176*(1+MAX(-0.1,MIN(0.1,IF(tb!G176&gt;0,tw!G176/tb!G176-0.48,0))) * 4) * (1 + 0.25 * Klvl!G176)</f>
        <v>0</v>
      </c>
      <c r="H177" s="24">
        <f>eff!H176*(1+MAX(-0.1,MIN(0.1,IF(tb!H176&gt;0,tw!H176/tb!H176-0.48,0))) * 4) * (1 + 0.25 * Klvl!H176)</f>
        <v>0</v>
      </c>
      <c r="I177" s="24">
        <f>eff!I176*(1+MAX(-0.1,MIN(0.1,IF(tb!I176&gt;0,tw!I176/tb!I176-0.48,0))) * 4) * (1 + 0.25 * Klvl!I176)</f>
        <v>0</v>
      </c>
      <c r="J177" s="24">
        <f>eff!J176*(1+MAX(-0.1,MIN(0.1,IF(tb!J176&gt;0,tw!J176/tb!J176-0.48,0))) * 4) * (1 + 0.25 * Klvl!J176)</f>
        <v>0</v>
      </c>
      <c r="K177" s="24">
        <f>eff!K176*(1+MAX(-0.1,MIN(0.1,IF(tb!K176&gt;0,tw!K176/tb!K176-0.48,0))) * 4) * (1 + 0.25 * Klvl!K176)</f>
        <v>0</v>
      </c>
      <c r="L177" s="24">
        <f>eff!L176*(1+MAX(-0.1,MIN(0.1,IF(tb!L176&gt;0,tw!L176/tb!L176-0.48,0))) * 4) * (1 + 0.25 * Klvl!L176)</f>
        <v>0</v>
      </c>
      <c r="M177" s="24">
        <f>eff!M176*(1+MAX(-0.1,MIN(0.1,IF(tb!M176&gt;0,tw!M176/tb!M176-0.48,0))) * 4) * (1 + 0.25 * Klvl!M176)</f>
        <v>0</v>
      </c>
      <c r="N177" s="24">
        <f>eff!N176*(1+MAX(-0.1,MIN(0.1,IF(tb!N176&gt;0,tw!N176/tb!N176-0.48,0))) * 4) * (1 + 0.25 * Klvl!N176)</f>
        <v>0</v>
      </c>
      <c r="O177" s="24">
        <f>eff!O176*(1+MAX(-0.1,MIN(0.1,IF(tb!O176&gt;0,tw!O176/tb!O176-0.48,0))) * 4) * (1 + 0.25 * Klvl!O176)</f>
        <v>0</v>
      </c>
      <c r="P177" s="24"/>
      <c r="Q177" s="24">
        <f>eff!Q176*(1+MAX(-0.1,MIN(0.1,IF(tb!Q176&gt;0,tw!Q176/tb!Q176-0.48,0))) * 4) * (1 + 0.25 * Klvl!Q176)</f>
        <v>0</v>
      </c>
      <c r="R177" s="24">
        <f>eff!R176*(1+MAX(-0.1,MIN(0.1,IF(tb!R176&gt;0,tw!R176/tb!R176-0.48,0))) * 4) * (1 + 0.25 * Klvl!R176)</f>
        <v>0</v>
      </c>
      <c r="S177" s="24">
        <f>eff!S176*(1+MAX(-0.1,MIN(0.1,IF(tb!S176&gt;0,tw!S176/tb!S176-0.48,0))) * 4) * (1 + 0.25 * Klvl!S176)</f>
        <v>0</v>
      </c>
      <c r="T177" s="24">
        <f>eff!T176*(1+MAX(-0.1,MIN(0.1,IF(tb!T176&gt;0,tw!T176/tb!T176-0.48,0))) * 4) * (1 + 0.25 * Klvl!T176)</f>
        <v>0</v>
      </c>
      <c r="U177" s="24">
        <f>eff!U176*(1+MAX(-0.1,MIN(0.1,IF(tb!U176&gt;0,tw!U176/tb!U176-0.48,0))) * 4) * (1 + 0.25 * Klvl!U176)</f>
        <v>0</v>
      </c>
      <c r="V177" s="24">
        <f>eff!V176*(1+MAX(-0.1,MIN(0.1,IF(tb!V176&gt;0,tw!V176/tb!V176-0.48,0))) * 4) * (1 + 0.25 * Klvl!V176)</f>
        <v>0</v>
      </c>
      <c r="W177" s="24">
        <f>eff!W176*(1+MAX(-0.1,MIN(0.1,IF(tb!W176&gt;0,tw!W176/tb!W176-0.48,0))) * 4) * (1 + 0.25 * Klvl!W176)</f>
        <v>0</v>
      </c>
      <c r="X177" s="24">
        <f>eff!X176*(1+MAX(-0.1,MIN(0.1,IF(tb!X176&gt;0,tw!X176/tb!X176-0.48,0))) * 4) * (1 + 0.25 * Klvl!X176)</f>
        <v>0</v>
      </c>
      <c r="Y177" s="24">
        <f>eff!Y176*(1+MAX(-0.1,MIN(0.1,IF(tb!Y176&gt;0,tw!Y176/tb!Y176-0.48,0))) * 4) * (1 + 0.25 * Klvl!Y176)</f>
        <v>0</v>
      </c>
      <c r="Z177" s="24">
        <f>eff!Z176*(1+MAX(-0.1,MIN(0.1,IF(tb!Z176&gt;0,tw!Z176/tb!Z176-0.48,0))) * 4) * (1 + 0.25 * Klvl!Z176)</f>
        <v>0</v>
      </c>
      <c r="AA177" s="24">
        <f>eff!AA176*(1+MAX(-0.1,MIN(0.1,IF(tb!AA176&gt;0,tw!AA176/tb!AA176-0.48,0))) * 4) * (1 + 0.25 * Klvl!AA176)</f>
        <v>0</v>
      </c>
      <c r="AB177" s="24">
        <f>eff!AB176*(1+MAX(-0.1,MIN(0.1,IF(tb!AB176&gt;0,tw!AB176/tb!AB176-0.48,0))) * 4) * (1 + 0.25 * Klvl!AB176)</f>
        <v>0</v>
      </c>
      <c r="AC177" s="24">
        <f>eff!AC176*(1+MAX(-0.1,MIN(0.1,IF(tb!AC176&gt;0,tw!AC176/tb!AC176-0.48,0))) * 4) * (1 + 0.25 * Klvl!AC176)</f>
        <v>0</v>
      </c>
      <c r="AD177" s="24">
        <f>eff!AD176*(1+MAX(-0.1,MIN(0.1,IF(tb!AD176&gt;0,tw!AD176/tb!AD176-0.48,0))) * 4) * (1 + 0.25 * Klvl!AD176)</f>
        <v>0</v>
      </c>
      <c r="AE177" s="24">
        <f>eff!AE176*(1+MAX(-0.1,MIN(0.1,IF(tb!AE176&gt;0,tw!AE176/tb!AE176-0.48,0))) * 4) * (1 + 0.25 * Klvl!AE176)</f>
        <v>0</v>
      </c>
      <c r="AF177" s="24"/>
      <c r="AG177" s="28">
        <f t="shared" si="6"/>
        <v>0</v>
      </c>
      <c r="AH177" s="28">
        <f t="shared" si="7"/>
        <v>0</v>
      </c>
      <c r="AI177" s="30">
        <f t="shared" si="8"/>
        <v>0</v>
      </c>
    </row>
    <row r="178" spans="1:35" s="25" customFormat="1" ht="12" x14ac:dyDescent="0.2">
      <c r="A178" s="24">
        <f>eff!A177*(1+MAX(-0.1,MIN(0.1,IF(tb!A177&gt;0,tw!A177/tb!A177-0.48,0))) * 4) * (1 + 0.25 * Klvl!A177)</f>
        <v>0</v>
      </c>
      <c r="B178" s="24">
        <f>eff!B177*(1+MAX(-0.1,MIN(0.1,IF(tb!B177&gt;0,tw!B177/tb!B177-0.48,0))) * 4) * (1 + 0.25 * Klvl!B177)</f>
        <v>0</v>
      </c>
      <c r="C178" s="24">
        <f>eff!C177*(1+MAX(-0.1,MIN(0.1,IF(tb!C177&gt;0,tw!C177/tb!C177-0.48,0))) * 4) * (1 + 0.25 * Klvl!C177)</f>
        <v>0</v>
      </c>
      <c r="D178" s="24">
        <f>eff!D177*(1+MAX(-0.1,MIN(0.1,IF(tb!D177&gt;0,tw!D177/tb!D177-0.48,0))) * 4) * (1 + 0.25 * Klvl!D177)</f>
        <v>0</v>
      </c>
      <c r="E178" s="24">
        <f>eff!E177*(1+MAX(-0.1,MIN(0.1,IF(tb!E177&gt;0,tw!E177/tb!E177-0.48,0))) * 4) * (1 + 0.25 * Klvl!E177)</f>
        <v>0</v>
      </c>
      <c r="F178" s="24">
        <f>eff!F177*(1+MAX(-0.1,MIN(0.1,IF(tb!F177&gt;0,tw!F177/tb!F177-0.48,0))) * 4) * (1 + 0.25 * Klvl!F177)</f>
        <v>0</v>
      </c>
      <c r="G178" s="24">
        <f>eff!G177*(1+MAX(-0.1,MIN(0.1,IF(tb!G177&gt;0,tw!G177/tb!G177-0.48,0))) * 4) * (1 + 0.25 * Klvl!G177)</f>
        <v>0</v>
      </c>
      <c r="H178" s="24">
        <f>eff!H177*(1+MAX(-0.1,MIN(0.1,IF(tb!H177&gt;0,tw!H177/tb!H177-0.48,0))) * 4) * (1 + 0.25 * Klvl!H177)</f>
        <v>0</v>
      </c>
      <c r="I178" s="24">
        <f>eff!I177*(1+MAX(-0.1,MIN(0.1,IF(tb!I177&gt;0,tw!I177/tb!I177-0.48,0))) * 4) * (1 + 0.25 * Klvl!I177)</f>
        <v>0</v>
      </c>
      <c r="J178" s="24">
        <f>eff!J177*(1+MAX(-0.1,MIN(0.1,IF(tb!J177&gt;0,tw!J177/tb!J177-0.48,0))) * 4) * (1 + 0.25 * Klvl!J177)</f>
        <v>0</v>
      </c>
      <c r="K178" s="24">
        <f>eff!K177*(1+MAX(-0.1,MIN(0.1,IF(tb!K177&gt;0,tw!K177/tb!K177-0.48,0))) * 4) * (1 + 0.25 * Klvl!K177)</f>
        <v>0</v>
      </c>
      <c r="L178" s="24">
        <f>eff!L177*(1+MAX(-0.1,MIN(0.1,IF(tb!L177&gt;0,tw!L177/tb!L177-0.48,0))) * 4) * (1 + 0.25 * Klvl!L177)</f>
        <v>0</v>
      </c>
      <c r="M178" s="24">
        <f>eff!M177*(1+MAX(-0.1,MIN(0.1,IF(tb!M177&gt;0,tw!M177/tb!M177-0.48,0))) * 4) * (1 + 0.25 * Klvl!M177)</f>
        <v>0</v>
      </c>
      <c r="N178" s="24">
        <f>eff!N177*(1+MAX(-0.1,MIN(0.1,IF(tb!N177&gt;0,tw!N177/tb!N177-0.48,0))) * 4) * (1 + 0.25 * Klvl!N177)</f>
        <v>0</v>
      </c>
      <c r="O178" s="24">
        <f>eff!O177*(1+MAX(-0.1,MIN(0.1,IF(tb!O177&gt;0,tw!O177/tb!O177-0.48,0))) * 4) * (1 + 0.25 * Klvl!O177)</f>
        <v>0</v>
      </c>
      <c r="P178" s="24"/>
      <c r="Q178" s="24">
        <f>eff!Q177*(1+MAX(-0.1,MIN(0.1,IF(tb!Q177&gt;0,tw!Q177/tb!Q177-0.48,0))) * 4) * (1 + 0.25 * Klvl!Q177)</f>
        <v>0</v>
      </c>
      <c r="R178" s="24">
        <f>eff!R177*(1+MAX(-0.1,MIN(0.1,IF(tb!R177&gt;0,tw!R177/tb!R177-0.48,0))) * 4) * (1 + 0.25 * Klvl!R177)</f>
        <v>0</v>
      </c>
      <c r="S178" s="24">
        <f>eff!S177*(1+MAX(-0.1,MIN(0.1,IF(tb!S177&gt;0,tw!S177/tb!S177-0.48,0))) * 4) * (1 + 0.25 * Klvl!S177)</f>
        <v>0</v>
      </c>
      <c r="T178" s="24">
        <f>eff!T177*(1+MAX(-0.1,MIN(0.1,IF(tb!T177&gt;0,tw!T177/tb!T177-0.48,0))) * 4) * (1 + 0.25 * Klvl!T177)</f>
        <v>0</v>
      </c>
      <c r="U178" s="24">
        <f>eff!U177*(1+MAX(-0.1,MIN(0.1,IF(tb!U177&gt;0,tw!U177/tb!U177-0.48,0))) * 4) * (1 + 0.25 * Klvl!U177)</f>
        <v>0</v>
      </c>
      <c r="V178" s="24">
        <f>eff!V177*(1+MAX(-0.1,MIN(0.1,IF(tb!V177&gt;0,tw!V177/tb!V177-0.48,0))) * 4) * (1 + 0.25 * Klvl!V177)</f>
        <v>0</v>
      </c>
      <c r="W178" s="24">
        <f>eff!W177*(1+MAX(-0.1,MIN(0.1,IF(tb!W177&gt;0,tw!W177/tb!W177-0.48,0))) * 4) * (1 + 0.25 * Klvl!W177)</f>
        <v>0</v>
      </c>
      <c r="X178" s="24">
        <f>eff!X177*(1+MAX(-0.1,MIN(0.1,IF(tb!X177&gt;0,tw!X177/tb!X177-0.48,0))) * 4) * (1 + 0.25 * Klvl!X177)</f>
        <v>0</v>
      </c>
      <c r="Y178" s="24">
        <f>eff!Y177*(1+MAX(-0.1,MIN(0.1,IF(tb!Y177&gt;0,tw!Y177/tb!Y177-0.48,0))) * 4) * (1 + 0.25 * Klvl!Y177)</f>
        <v>0</v>
      </c>
      <c r="Z178" s="24">
        <f>eff!Z177*(1+MAX(-0.1,MIN(0.1,IF(tb!Z177&gt;0,tw!Z177/tb!Z177-0.48,0))) * 4) * (1 + 0.25 * Klvl!Z177)</f>
        <v>0</v>
      </c>
      <c r="AA178" s="24">
        <f>eff!AA177*(1+MAX(-0.1,MIN(0.1,IF(tb!AA177&gt;0,tw!AA177/tb!AA177-0.48,0))) * 4) * (1 + 0.25 * Klvl!AA177)</f>
        <v>0</v>
      </c>
      <c r="AB178" s="24">
        <f>eff!AB177*(1+MAX(-0.1,MIN(0.1,IF(tb!AB177&gt;0,tw!AB177/tb!AB177-0.48,0))) * 4) * (1 + 0.25 * Klvl!AB177)</f>
        <v>0</v>
      </c>
      <c r="AC178" s="24">
        <f>eff!AC177*(1+MAX(-0.1,MIN(0.1,IF(tb!AC177&gt;0,tw!AC177/tb!AC177-0.48,0))) * 4) * (1 + 0.25 * Klvl!AC177)</f>
        <v>0</v>
      </c>
      <c r="AD178" s="24">
        <f>eff!AD177*(1+MAX(-0.1,MIN(0.1,IF(tb!AD177&gt;0,tw!AD177/tb!AD177-0.48,0))) * 4) * (1 + 0.25 * Klvl!AD177)</f>
        <v>0</v>
      </c>
      <c r="AE178" s="24">
        <f>eff!AE177*(1+MAX(-0.1,MIN(0.1,IF(tb!AE177&gt;0,tw!AE177/tb!AE177-0.48,0))) * 4) * (1 + 0.25 * Klvl!AE177)</f>
        <v>0</v>
      </c>
      <c r="AF178" s="24"/>
      <c r="AG178" s="28">
        <f t="shared" si="6"/>
        <v>0</v>
      </c>
      <c r="AH178" s="28">
        <f t="shared" si="7"/>
        <v>0</v>
      </c>
      <c r="AI178" s="30">
        <f t="shared" si="8"/>
        <v>0</v>
      </c>
    </row>
    <row r="179" spans="1:35" s="25" customFormat="1" ht="12" x14ac:dyDescent="0.2">
      <c r="A179" s="24">
        <f>eff!A178*(1+MAX(-0.1,MIN(0.1,IF(tb!A178&gt;0,tw!A178/tb!A178-0.48,0))) * 4) * (1 + 0.25 * Klvl!A178)</f>
        <v>0</v>
      </c>
      <c r="B179" s="24">
        <f>eff!B178*(1+MAX(-0.1,MIN(0.1,IF(tb!B178&gt;0,tw!B178/tb!B178-0.48,0))) * 4) * (1 + 0.25 * Klvl!B178)</f>
        <v>0</v>
      </c>
      <c r="C179" s="24">
        <f>eff!C178*(1+MAX(-0.1,MIN(0.1,IF(tb!C178&gt;0,tw!C178/tb!C178-0.48,0))) * 4) * (1 + 0.25 * Klvl!C178)</f>
        <v>0</v>
      </c>
      <c r="D179" s="24">
        <f>eff!D178*(1+MAX(-0.1,MIN(0.1,IF(tb!D178&gt;0,tw!D178/tb!D178-0.48,0))) * 4) * (1 + 0.25 * Klvl!D178)</f>
        <v>0</v>
      </c>
      <c r="E179" s="24">
        <f>eff!E178*(1+MAX(-0.1,MIN(0.1,IF(tb!E178&gt;0,tw!E178/tb!E178-0.48,0))) * 4) * (1 + 0.25 * Klvl!E178)</f>
        <v>0</v>
      </c>
      <c r="F179" s="24">
        <f>eff!F178*(1+MAX(-0.1,MIN(0.1,IF(tb!F178&gt;0,tw!F178/tb!F178-0.48,0))) * 4) * (1 + 0.25 * Klvl!F178)</f>
        <v>0</v>
      </c>
      <c r="G179" s="24">
        <f>eff!G178*(1+MAX(-0.1,MIN(0.1,IF(tb!G178&gt;0,tw!G178/tb!G178-0.48,0))) * 4) * (1 + 0.25 * Klvl!G178)</f>
        <v>0</v>
      </c>
      <c r="H179" s="24">
        <f>eff!H178*(1+MAX(-0.1,MIN(0.1,IF(tb!H178&gt;0,tw!H178/tb!H178-0.48,0))) * 4) * (1 + 0.25 * Klvl!H178)</f>
        <v>0</v>
      </c>
      <c r="I179" s="24">
        <f>eff!I178*(1+MAX(-0.1,MIN(0.1,IF(tb!I178&gt;0,tw!I178/tb!I178-0.48,0))) * 4) * (1 + 0.25 * Klvl!I178)</f>
        <v>0</v>
      </c>
      <c r="J179" s="24">
        <f>eff!J178*(1+MAX(-0.1,MIN(0.1,IF(tb!J178&gt;0,tw!J178/tb!J178-0.48,0))) * 4) * (1 + 0.25 * Klvl!J178)</f>
        <v>0</v>
      </c>
      <c r="K179" s="24">
        <f>eff!K178*(1+MAX(-0.1,MIN(0.1,IF(tb!K178&gt;0,tw!K178/tb!K178-0.48,0))) * 4) * (1 + 0.25 * Klvl!K178)</f>
        <v>0</v>
      </c>
      <c r="L179" s="24">
        <f>eff!L178*(1+MAX(-0.1,MIN(0.1,IF(tb!L178&gt;0,tw!L178/tb!L178-0.48,0))) * 4) * (1 + 0.25 * Klvl!L178)</f>
        <v>0</v>
      </c>
      <c r="M179" s="24">
        <f>eff!M178*(1+MAX(-0.1,MIN(0.1,IF(tb!M178&gt;0,tw!M178/tb!M178-0.48,0))) * 4) * (1 + 0.25 * Klvl!M178)</f>
        <v>0</v>
      </c>
      <c r="N179" s="24">
        <f>eff!N178*(1+MAX(-0.1,MIN(0.1,IF(tb!N178&gt;0,tw!N178/tb!N178-0.48,0))) * 4) * (1 + 0.25 * Klvl!N178)</f>
        <v>0</v>
      </c>
      <c r="O179" s="24">
        <f>eff!O178*(1+MAX(-0.1,MIN(0.1,IF(tb!O178&gt;0,tw!O178/tb!O178-0.48,0))) * 4) * (1 + 0.25 * Klvl!O178)</f>
        <v>0</v>
      </c>
      <c r="P179" s="24"/>
      <c r="Q179" s="24">
        <f>eff!Q178*(1+MAX(-0.1,MIN(0.1,IF(tb!Q178&gt;0,tw!Q178/tb!Q178-0.48,0))) * 4) * (1 + 0.25 * Klvl!Q178)</f>
        <v>0</v>
      </c>
      <c r="R179" s="24">
        <f>eff!R178*(1+MAX(-0.1,MIN(0.1,IF(tb!R178&gt;0,tw!R178/tb!R178-0.48,0))) * 4) * (1 + 0.25 * Klvl!R178)</f>
        <v>0</v>
      </c>
      <c r="S179" s="24">
        <f>eff!S178*(1+MAX(-0.1,MIN(0.1,IF(tb!S178&gt;0,tw!S178/tb!S178-0.48,0))) * 4) * (1 + 0.25 * Klvl!S178)</f>
        <v>0</v>
      </c>
      <c r="T179" s="24">
        <f>eff!T178*(1+MAX(-0.1,MIN(0.1,IF(tb!T178&gt;0,tw!T178/tb!T178-0.48,0))) * 4) * (1 + 0.25 * Klvl!T178)</f>
        <v>0</v>
      </c>
      <c r="U179" s="24">
        <f>eff!U178*(1+MAX(-0.1,MIN(0.1,IF(tb!U178&gt;0,tw!U178/tb!U178-0.48,0))) * 4) * (1 + 0.25 * Klvl!U178)</f>
        <v>0</v>
      </c>
      <c r="V179" s="24">
        <f>eff!V178*(1+MAX(-0.1,MIN(0.1,IF(tb!V178&gt;0,tw!V178/tb!V178-0.48,0))) * 4) * (1 + 0.25 * Klvl!V178)</f>
        <v>0</v>
      </c>
      <c r="W179" s="24">
        <f>eff!W178*(1+MAX(-0.1,MIN(0.1,IF(tb!W178&gt;0,tw!W178/tb!W178-0.48,0))) * 4) * (1 + 0.25 * Klvl!W178)</f>
        <v>0</v>
      </c>
      <c r="X179" s="24">
        <f>eff!X178*(1+MAX(-0.1,MIN(0.1,IF(tb!X178&gt;0,tw!X178/tb!X178-0.48,0))) * 4) * (1 + 0.25 * Klvl!X178)</f>
        <v>0</v>
      </c>
      <c r="Y179" s="24">
        <f>eff!Y178*(1+MAX(-0.1,MIN(0.1,IF(tb!Y178&gt;0,tw!Y178/tb!Y178-0.48,0))) * 4) * (1 + 0.25 * Klvl!Y178)</f>
        <v>0</v>
      </c>
      <c r="Z179" s="24">
        <f>eff!Z178*(1+MAX(-0.1,MIN(0.1,IF(tb!Z178&gt;0,tw!Z178/tb!Z178-0.48,0))) * 4) * (1 + 0.25 * Klvl!Z178)</f>
        <v>0</v>
      </c>
      <c r="AA179" s="24">
        <f>eff!AA178*(1+MAX(-0.1,MIN(0.1,IF(tb!AA178&gt;0,tw!AA178/tb!AA178-0.48,0))) * 4) * (1 + 0.25 * Klvl!AA178)</f>
        <v>0</v>
      </c>
      <c r="AB179" s="24">
        <f>eff!AB178*(1+MAX(-0.1,MIN(0.1,IF(tb!AB178&gt;0,tw!AB178/tb!AB178-0.48,0))) * 4) * (1 + 0.25 * Klvl!AB178)</f>
        <v>0</v>
      </c>
      <c r="AC179" s="24">
        <f>eff!AC178*(1+MAX(-0.1,MIN(0.1,IF(tb!AC178&gt;0,tw!AC178/tb!AC178-0.48,0))) * 4) * (1 + 0.25 * Klvl!AC178)</f>
        <v>0</v>
      </c>
      <c r="AD179" s="24">
        <f>eff!AD178*(1+MAX(-0.1,MIN(0.1,IF(tb!AD178&gt;0,tw!AD178/tb!AD178-0.48,0))) * 4) * (1 + 0.25 * Klvl!AD178)</f>
        <v>0</v>
      </c>
      <c r="AE179" s="24">
        <f>eff!AE178*(1+MAX(-0.1,MIN(0.1,IF(tb!AE178&gt;0,tw!AE178/tb!AE178-0.48,0))) * 4) * (1 + 0.25 * Klvl!AE178)</f>
        <v>0</v>
      </c>
      <c r="AF179" s="24"/>
      <c r="AG179" s="28">
        <f t="shared" si="6"/>
        <v>0</v>
      </c>
      <c r="AH179" s="28">
        <f t="shared" si="7"/>
        <v>0</v>
      </c>
      <c r="AI179" s="30">
        <f t="shared" si="8"/>
        <v>0</v>
      </c>
    </row>
    <row r="180" spans="1:35" s="25" customFormat="1" ht="12" x14ac:dyDescent="0.2">
      <c r="A180" s="24">
        <f>eff!A179*(1+MAX(-0.1,MIN(0.1,IF(tb!A179&gt;0,tw!A179/tb!A179-0.48,0))) * 4) * (1 + 0.25 * Klvl!A179)</f>
        <v>0</v>
      </c>
      <c r="B180" s="24">
        <f>eff!B179*(1+MAX(-0.1,MIN(0.1,IF(tb!B179&gt;0,tw!B179/tb!B179-0.48,0))) * 4) * (1 + 0.25 * Klvl!B179)</f>
        <v>0</v>
      </c>
      <c r="C180" s="24">
        <f>eff!C179*(1+MAX(-0.1,MIN(0.1,IF(tb!C179&gt;0,tw!C179/tb!C179-0.48,0))) * 4) * (1 + 0.25 * Klvl!C179)</f>
        <v>0</v>
      </c>
      <c r="D180" s="24">
        <f>eff!D179*(1+MAX(-0.1,MIN(0.1,IF(tb!D179&gt;0,tw!D179/tb!D179-0.48,0))) * 4) * (1 + 0.25 * Klvl!D179)</f>
        <v>0</v>
      </c>
      <c r="E180" s="24">
        <f>eff!E179*(1+MAX(-0.1,MIN(0.1,IF(tb!E179&gt;0,tw!E179/tb!E179-0.48,0))) * 4) * (1 + 0.25 * Klvl!E179)</f>
        <v>0</v>
      </c>
      <c r="F180" s="24">
        <f>eff!F179*(1+MAX(-0.1,MIN(0.1,IF(tb!F179&gt;0,tw!F179/tb!F179-0.48,0))) * 4) * (1 + 0.25 * Klvl!F179)</f>
        <v>0</v>
      </c>
      <c r="G180" s="24">
        <f>eff!G179*(1+MAX(-0.1,MIN(0.1,IF(tb!G179&gt;0,tw!G179/tb!G179-0.48,0))) * 4) * (1 + 0.25 * Klvl!G179)</f>
        <v>0</v>
      </c>
      <c r="H180" s="24">
        <f>eff!H179*(1+MAX(-0.1,MIN(0.1,IF(tb!H179&gt;0,tw!H179/tb!H179-0.48,0))) * 4) * (1 + 0.25 * Klvl!H179)</f>
        <v>0</v>
      </c>
      <c r="I180" s="24">
        <f>eff!I179*(1+MAX(-0.1,MIN(0.1,IF(tb!I179&gt;0,tw!I179/tb!I179-0.48,0))) * 4) * (1 + 0.25 * Klvl!I179)</f>
        <v>0</v>
      </c>
      <c r="J180" s="24">
        <f>eff!J179*(1+MAX(-0.1,MIN(0.1,IF(tb!J179&gt;0,tw!J179/tb!J179-0.48,0))) * 4) * (1 + 0.25 * Klvl!J179)</f>
        <v>0</v>
      </c>
      <c r="K180" s="24">
        <f>eff!K179*(1+MAX(-0.1,MIN(0.1,IF(tb!K179&gt;0,tw!K179/tb!K179-0.48,0))) * 4) * (1 + 0.25 * Klvl!K179)</f>
        <v>0</v>
      </c>
      <c r="L180" s="24">
        <f>eff!L179*(1+MAX(-0.1,MIN(0.1,IF(tb!L179&gt;0,tw!L179/tb!L179-0.48,0))) * 4) * (1 + 0.25 * Klvl!L179)</f>
        <v>0</v>
      </c>
      <c r="M180" s="24">
        <f>eff!M179*(1+MAX(-0.1,MIN(0.1,IF(tb!M179&gt;0,tw!M179/tb!M179-0.48,0))) * 4) * (1 + 0.25 * Klvl!M179)</f>
        <v>0</v>
      </c>
      <c r="N180" s="24">
        <f>eff!N179*(1+MAX(-0.1,MIN(0.1,IF(tb!N179&gt;0,tw!N179/tb!N179-0.48,0))) * 4) * (1 + 0.25 * Klvl!N179)</f>
        <v>0</v>
      </c>
      <c r="O180" s="24">
        <f>eff!O179*(1+MAX(-0.1,MIN(0.1,IF(tb!O179&gt;0,tw!O179/tb!O179-0.48,0))) * 4) * (1 + 0.25 * Klvl!O179)</f>
        <v>0</v>
      </c>
      <c r="P180" s="24"/>
      <c r="Q180" s="24">
        <f>eff!Q179*(1+MAX(-0.1,MIN(0.1,IF(tb!Q179&gt;0,tw!Q179/tb!Q179-0.48,0))) * 4) * (1 + 0.25 * Klvl!Q179)</f>
        <v>0</v>
      </c>
      <c r="R180" s="24">
        <f>eff!R179*(1+MAX(-0.1,MIN(0.1,IF(tb!R179&gt;0,tw!R179/tb!R179-0.48,0))) * 4) * (1 + 0.25 * Klvl!R179)</f>
        <v>0</v>
      </c>
      <c r="S180" s="24">
        <f>eff!S179*(1+MAX(-0.1,MIN(0.1,IF(tb!S179&gt;0,tw!S179/tb!S179-0.48,0))) * 4) * (1 + 0.25 * Klvl!S179)</f>
        <v>0</v>
      </c>
      <c r="T180" s="24">
        <f>eff!T179*(1+MAX(-0.1,MIN(0.1,IF(tb!T179&gt;0,tw!T179/tb!T179-0.48,0))) * 4) * (1 + 0.25 * Klvl!T179)</f>
        <v>0</v>
      </c>
      <c r="U180" s="24">
        <f>eff!U179*(1+MAX(-0.1,MIN(0.1,IF(tb!U179&gt;0,tw!U179/tb!U179-0.48,0))) * 4) * (1 + 0.25 * Klvl!U179)</f>
        <v>0</v>
      </c>
      <c r="V180" s="24">
        <f>eff!V179*(1+MAX(-0.1,MIN(0.1,IF(tb!V179&gt;0,tw!V179/tb!V179-0.48,0))) * 4) * (1 + 0.25 * Klvl!V179)</f>
        <v>0</v>
      </c>
      <c r="W180" s="24">
        <f>eff!W179*(1+MAX(-0.1,MIN(0.1,IF(tb!W179&gt;0,tw!W179/tb!W179-0.48,0))) * 4) * (1 + 0.25 * Klvl!W179)</f>
        <v>0</v>
      </c>
      <c r="X180" s="24">
        <f>eff!X179*(1+MAX(-0.1,MIN(0.1,IF(tb!X179&gt;0,tw!X179/tb!X179-0.48,0))) * 4) * (1 + 0.25 * Klvl!X179)</f>
        <v>0</v>
      </c>
      <c r="Y180" s="24">
        <f>eff!Y179*(1+MAX(-0.1,MIN(0.1,IF(tb!Y179&gt;0,tw!Y179/tb!Y179-0.48,0))) * 4) * (1 + 0.25 * Klvl!Y179)</f>
        <v>0</v>
      </c>
      <c r="Z180" s="24">
        <f>eff!Z179*(1+MAX(-0.1,MIN(0.1,IF(tb!Z179&gt;0,tw!Z179/tb!Z179-0.48,0))) * 4) * (1 + 0.25 * Klvl!Z179)</f>
        <v>0</v>
      </c>
      <c r="AA180" s="24">
        <f>eff!AA179*(1+MAX(-0.1,MIN(0.1,IF(tb!AA179&gt;0,tw!AA179/tb!AA179-0.48,0))) * 4) * (1 + 0.25 * Klvl!AA179)</f>
        <v>0</v>
      </c>
      <c r="AB180" s="24">
        <f>eff!AB179*(1+MAX(-0.1,MIN(0.1,IF(tb!AB179&gt;0,tw!AB179/tb!AB179-0.48,0))) * 4) * (1 + 0.25 * Klvl!AB179)</f>
        <v>0</v>
      </c>
      <c r="AC180" s="24">
        <f>eff!AC179*(1+MAX(-0.1,MIN(0.1,IF(tb!AC179&gt;0,tw!AC179/tb!AC179-0.48,0))) * 4) * (1 + 0.25 * Klvl!AC179)</f>
        <v>0</v>
      </c>
      <c r="AD180" s="24">
        <f>eff!AD179*(1+MAX(-0.1,MIN(0.1,IF(tb!AD179&gt;0,tw!AD179/tb!AD179-0.48,0))) * 4) * (1 + 0.25 * Klvl!AD179)</f>
        <v>0</v>
      </c>
      <c r="AE180" s="24">
        <f>eff!AE179*(1+MAX(-0.1,MIN(0.1,IF(tb!AE179&gt;0,tw!AE179/tb!AE179-0.48,0))) * 4) * (1 + 0.25 * Klvl!AE179)</f>
        <v>0</v>
      </c>
      <c r="AF180" s="24"/>
      <c r="AG180" s="28">
        <f t="shared" si="6"/>
        <v>0</v>
      </c>
      <c r="AH180" s="28">
        <f t="shared" si="7"/>
        <v>0</v>
      </c>
      <c r="AI180" s="30">
        <f t="shared" si="8"/>
        <v>0</v>
      </c>
    </row>
    <row r="181" spans="1:35" s="25" customFormat="1" ht="12" x14ac:dyDescent="0.2">
      <c r="A181" s="24">
        <f>eff!A180*(1+MAX(-0.1,MIN(0.1,IF(tb!A180&gt;0,tw!A180/tb!A180-0.48,0))) * 4) * (1 + 0.25 * Klvl!A180)</f>
        <v>0</v>
      </c>
      <c r="B181" s="24">
        <f>eff!B180*(1+MAX(-0.1,MIN(0.1,IF(tb!B180&gt;0,tw!B180/tb!B180-0.48,0))) * 4) * (1 + 0.25 * Klvl!B180)</f>
        <v>0</v>
      </c>
      <c r="C181" s="24">
        <f>eff!C180*(1+MAX(-0.1,MIN(0.1,IF(tb!C180&gt;0,tw!C180/tb!C180-0.48,0))) * 4) * (1 + 0.25 * Klvl!C180)</f>
        <v>0</v>
      </c>
      <c r="D181" s="24">
        <f>eff!D180*(1+MAX(-0.1,MIN(0.1,IF(tb!D180&gt;0,tw!D180/tb!D180-0.48,0))) * 4) * (1 + 0.25 * Klvl!D180)</f>
        <v>0</v>
      </c>
      <c r="E181" s="24">
        <f>eff!E180*(1+MAX(-0.1,MIN(0.1,IF(tb!E180&gt;0,tw!E180/tb!E180-0.48,0))) * 4) * (1 + 0.25 * Klvl!E180)</f>
        <v>0</v>
      </c>
      <c r="F181" s="24">
        <f>eff!F180*(1+MAX(-0.1,MIN(0.1,IF(tb!F180&gt;0,tw!F180/tb!F180-0.48,0))) * 4) * (1 + 0.25 * Klvl!F180)</f>
        <v>0</v>
      </c>
      <c r="G181" s="24">
        <f>eff!G180*(1+MAX(-0.1,MIN(0.1,IF(tb!G180&gt;0,tw!G180/tb!G180-0.48,0))) * 4) * (1 + 0.25 * Klvl!G180)</f>
        <v>0</v>
      </c>
      <c r="H181" s="24">
        <f>eff!H180*(1+MAX(-0.1,MIN(0.1,IF(tb!H180&gt;0,tw!H180/tb!H180-0.48,0))) * 4) * (1 + 0.25 * Klvl!H180)</f>
        <v>0</v>
      </c>
      <c r="I181" s="24">
        <f>eff!I180*(1+MAX(-0.1,MIN(0.1,IF(tb!I180&gt;0,tw!I180/tb!I180-0.48,0))) * 4) * (1 + 0.25 * Klvl!I180)</f>
        <v>0</v>
      </c>
      <c r="J181" s="24">
        <f>eff!J180*(1+MAX(-0.1,MIN(0.1,IF(tb!J180&gt;0,tw!J180/tb!J180-0.48,0))) * 4) * (1 + 0.25 * Klvl!J180)</f>
        <v>0</v>
      </c>
      <c r="K181" s="24">
        <f>eff!K180*(1+MAX(-0.1,MIN(0.1,IF(tb!K180&gt;0,tw!K180/tb!K180-0.48,0))) * 4) * (1 + 0.25 * Klvl!K180)</f>
        <v>0</v>
      </c>
      <c r="L181" s="24">
        <f>eff!L180*(1+MAX(-0.1,MIN(0.1,IF(tb!L180&gt;0,tw!L180/tb!L180-0.48,0))) * 4) * (1 + 0.25 * Klvl!L180)</f>
        <v>0</v>
      </c>
      <c r="M181" s="24">
        <f>eff!M180*(1+MAX(-0.1,MIN(0.1,IF(tb!M180&gt;0,tw!M180/tb!M180-0.48,0))) * 4) * (1 + 0.25 * Klvl!M180)</f>
        <v>0</v>
      </c>
      <c r="N181" s="24">
        <f>eff!N180*(1+MAX(-0.1,MIN(0.1,IF(tb!N180&gt;0,tw!N180/tb!N180-0.48,0))) * 4) * (1 + 0.25 * Klvl!N180)</f>
        <v>0</v>
      </c>
      <c r="O181" s="24">
        <f>eff!O180*(1+MAX(-0.1,MIN(0.1,IF(tb!O180&gt;0,tw!O180/tb!O180-0.48,0))) * 4) * (1 + 0.25 * Klvl!O180)</f>
        <v>0</v>
      </c>
      <c r="P181" s="24"/>
      <c r="Q181" s="24">
        <f>eff!Q180*(1+MAX(-0.1,MIN(0.1,IF(tb!Q180&gt;0,tw!Q180/tb!Q180-0.48,0))) * 4) * (1 + 0.25 * Klvl!Q180)</f>
        <v>0</v>
      </c>
      <c r="R181" s="24">
        <f>eff!R180*(1+MAX(-0.1,MIN(0.1,IF(tb!R180&gt;0,tw!R180/tb!R180-0.48,0))) * 4) * (1 + 0.25 * Klvl!R180)</f>
        <v>0</v>
      </c>
      <c r="S181" s="24">
        <f>eff!S180*(1+MAX(-0.1,MIN(0.1,IF(tb!S180&gt;0,tw!S180/tb!S180-0.48,0))) * 4) * (1 + 0.25 * Klvl!S180)</f>
        <v>0</v>
      </c>
      <c r="T181" s="24">
        <f>eff!T180*(1+MAX(-0.1,MIN(0.1,IF(tb!T180&gt;0,tw!T180/tb!T180-0.48,0))) * 4) * (1 + 0.25 * Klvl!T180)</f>
        <v>0</v>
      </c>
      <c r="U181" s="24">
        <f>eff!U180*(1+MAX(-0.1,MIN(0.1,IF(tb!U180&gt;0,tw!U180/tb!U180-0.48,0))) * 4) * (1 + 0.25 * Klvl!U180)</f>
        <v>0</v>
      </c>
      <c r="V181" s="24">
        <f>eff!V180*(1+MAX(-0.1,MIN(0.1,IF(tb!V180&gt;0,tw!V180/tb!V180-0.48,0))) * 4) * (1 + 0.25 * Klvl!V180)</f>
        <v>0</v>
      </c>
      <c r="W181" s="24">
        <f>eff!W180*(1+MAX(-0.1,MIN(0.1,IF(tb!W180&gt;0,tw!W180/tb!W180-0.48,0))) * 4) * (1 + 0.25 * Klvl!W180)</f>
        <v>0</v>
      </c>
      <c r="X181" s="24">
        <f>eff!X180*(1+MAX(-0.1,MIN(0.1,IF(tb!X180&gt;0,tw!X180/tb!X180-0.48,0))) * 4) * (1 + 0.25 * Klvl!X180)</f>
        <v>0</v>
      </c>
      <c r="Y181" s="24">
        <f>eff!Y180*(1+MAX(-0.1,MIN(0.1,IF(tb!Y180&gt;0,tw!Y180/tb!Y180-0.48,0))) * 4) * (1 + 0.25 * Klvl!Y180)</f>
        <v>0</v>
      </c>
      <c r="Z181" s="24">
        <f>eff!Z180*(1+MAX(-0.1,MIN(0.1,IF(tb!Z180&gt;0,tw!Z180/tb!Z180-0.48,0))) * 4) * (1 + 0.25 * Klvl!Z180)</f>
        <v>0</v>
      </c>
      <c r="AA181" s="24">
        <f>eff!AA180*(1+MAX(-0.1,MIN(0.1,IF(tb!AA180&gt;0,tw!AA180/tb!AA180-0.48,0))) * 4) * (1 + 0.25 * Klvl!AA180)</f>
        <v>0</v>
      </c>
      <c r="AB181" s="24">
        <f>eff!AB180*(1+MAX(-0.1,MIN(0.1,IF(tb!AB180&gt;0,tw!AB180/tb!AB180-0.48,0))) * 4) * (1 + 0.25 * Klvl!AB180)</f>
        <v>0</v>
      </c>
      <c r="AC181" s="24">
        <f>eff!AC180*(1+MAX(-0.1,MIN(0.1,IF(tb!AC180&gt;0,tw!AC180/tb!AC180-0.48,0))) * 4) * (1 + 0.25 * Klvl!AC180)</f>
        <v>0</v>
      </c>
      <c r="AD181" s="24">
        <f>eff!AD180*(1+MAX(-0.1,MIN(0.1,IF(tb!AD180&gt;0,tw!AD180/tb!AD180-0.48,0))) * 4) * (1 + 0.25 * Klvl!AD180)</f>
        <v>0</v>
      </c>
      <c r="AE181" s="24">
        <f>eff!AE180*(1+MAX(-0.1,MIN(0.1,IF(tb!AE180&gt;0,tw!AE180/tb!AE180-0.48,0))) * 4) * (1 + 0.25 * Klvl!AE180)</f>
        <v>0</v>
      </c>
      <c r="AF181" s="24"/>
      <c r="AG181" s="28">
        <f t="shared" si="6"/>
        <v>0</v>
      </c>
      <c r="AH181" s="28">
        <f t="shared" si="7"/>
        <v>0</v>
      </c>
      <c r="AI181" s="30">
        <f t="shared" si="8"/>
        <v>0</v>
      </c>
    </row>
    <row r="182" spans="1:35" s="25" customFormat="1" ht="12" x14ac:dyDescent="0.2">
      <c r="A182" s="24">
        <f>eff!A181*(1+MAX(-0.1,MIN(0.1,IF(tb!A181&gt;0,tw!A181/tb!A181-0.48,0))) * 4) * (1 + 0.25 * Klvl!A181)</f>
        <v>0</v>
      </c>
      <c r="B182" s="24">
        <f>eff!B181*(1+MAX(-0.1,MIN(0.1,IF(tb!B181&gt;0,tw!B181/tb!B181-0.48,0))) * 4) * (1 + 0.25 * Klvl!B181)</f>
        <v>0</v>
      </c>
      <c r="C182" s="24">
        <f>eff!C181*(1+MAX(-0.1,MIN(0.1,IF(tb!C181&gt;0,tw!C181/tb!C181-0.48,0))) * 4) * (1 + 0.25 * Klvl!C181)</f>
        <v>0</v>
      </c>
      <c r="D182" s="24">
        <f>eff!D181*(1+MAX(-0.1,MIN(0.1,IF(tb!D181&gt;0,tw!D181/tb!D181-0.48,0))) * 4) * (1 + 0.25 * Klvl!D181)</f>
        <v>0</v>
      </c>
      <c r="E182" s="24">
        <f>eff!E181*(1+MAX(-0.1,MIN(0.1,IF(tb!E181&gt;0,tw!E181/tb!E181-0.48,0))) * 4) * (1 + 0.25 * Klvl!E181)</f>
        <v>0</v>
      </c>
      <c r="F182" s="24">
        <f>eff!F181*(1+MAX(-0.1,MIN(0.1,IF(tb!F181&gt;0,tw!F181/tb!F181-0.48,0))) * 4) * (1 + 0.25 * Klvl!F181)</f>
        <v>0</v>
      </c>
      <c r="G182" s="24">
        <f>eff!G181*(1+MAX(-0.1,MIN(0.1,IF(tb!G181&gt;0,tw!G181/tb!G181-0.48,0))) * 4) * (1 + 0.25 * Klvl!G181)</f>
        <v>0</v>
      </c>
      <c r="H182" s="24">
        <f>eff!H181*(1+MAX(-0.1,MIN(0.1,IF(tb!H181&gt;0,tw!H181/tb!H181-0.48,0))) * 4) * (1 + 0.25 * Klvl!H181)</f>
        <v>0</v>
      </c>
      <c r="I182" s="24">
        <f>eff!I181*(1+MAX(-0.1,MIN(0.1,IF(tb!I181&gt;0,tw!I181/tb!I181-0.48,0))) * 4) * (1 + 0.25 * Klvl!I181)</f>
        <v>0</v>
      </c>
      <c r="J182" s="24">
        <f>eff!J181*(1+MAX(-0.1,MIN(0.1,IF(tb!J181&gt;0,tw!J181/tb!J181-0.48,0))) * 4) * (1 + 0.25 * Klvl!J181)</f>
        <v>0</v>
      </c>
      <c r="K182" s="24">
        <f>eff!K181*(1+MAX(-0.1,MIN(0.1,IF(tb!K181&gt;0,tw!K181/tb!K181-0.48,0))) * 4) * (1 + 0.25 * Klvl!K181)</f>
        <v>0</v>
      </c>
      <c r="L182" s="24">
        <f>eff!L181*(1+MAX(-0.1,MIN(0.1,IF(tb!L181&gt;0,tw!L181/tb!L181-0.48,0))) * 4) * (1 + 0.25 * Klvl!L181)</f>
        <v>0</v>
      </c>
      <c r="M182" s="24">
        <f>eff!M181*(1+MAX(-0.1,MIN(0.1,IF(tb!M181&gt;0,tw!M181/tb!M181-0.48,0))) * 4) * (1 + 0.25 * Klvl!M181)</f>
        <v>0</v>
      </c>
      <c r="N182" s="24">
        <f>eff!N181*(1+MAX(-0.1,MIN(0.1,IF(tb!N181&gt;0,tw!N181/tb!N181-0.48,0))) * 4) * (1 + 0.25 * Klvl!N181)</f>
        <v>0</v>
      </c>
      <c r="O182" s="24">
        <f>eff!O181*(1+MAX(-0.1,MIN(0.1,IF(tb!O181&gt;0,tw!O181/tb!O181-0.48,0))) * 4) * (1 + 0.25 * Klvl!O181)</f>
        <v>0</v>
      </c>
      <c r="P182" s="24"/>
      <c r="Q182" s="24">
        <f>eff!Q181*(1+MAX(-0.1,MIN(0.1,IF(tb!Q181&gt;0,tw!Q181/tb!Q181-0.48,0))) * 4) * (1 + 0.25 * Klvl!Q181)</f>
        <v>0</v>
      </c>
      <c r="R182" s="24">
        <f>eff!R181*(1+MAX(-0.1,MIN(0.1,IF(tb!R181&gt;0,tw!R181/tb!R181-0.48,0))) * 4) * (1 + 0.25 * Klvl!R181)</f>
        <v>0</v>
      </c>
      <c r="S182" s="24">
        <f>eff!S181*(1+MAX(-0.1,MIN(0.1,IF(tb!S181&gt;0,tw!S181/tb!S181-0.48,0))) * 4) * (1 + 0.25 * Klvl!S181)</f>
        <v>0</v>
      </c>
      <c r="T182" s="24">
        <f>eff!T181*(1+MAX(-0.1,MIN(0.1,IF(tb!T181&gt;0,tw!T181/tb!T181-0.48,0))) * 4) * (1 + 0.25 * Klvl!T181)</f>
        <v>0</v>
      </c>
      <c r="U182" s="24">
        <f>eff!U181*(1+MAX(-0.1,MIN(0.1,IF(tb!U181&gt;0,tw!U181/tb!U181-0.48,0))) * 4) * (1 + 0.25 * Klvl!U181)</f>
        <v>0</v>
      </c>
      <c r="V182" s="24">
        <f>eff!V181*(1+MAX(-0.1,MIN(0.1,IF(tb!V181&gt;0,tw!V181/tb!V181-0.48,0))) * 4) * (1 + 0.25 * Klvl!V181)</f>
        <v>0</v>
      </c>
      <c r="W182" s="24">
        <f>eff!W181*(1+MAX(-0.1,MIN(0.1,IF(tb!W181&gt;0,tw!W181/tb!W181-0.48,0))) * 4) * (1 + 0.25 * Klvl!W181)</f>
        <v>0</v>
      </c>
      <c r="X182" s="24">
        <f>eff!X181*(1+MAX(-0.1,MIN(0.1,IF(tb!X181&gt;0,tw!X181/tb!X181-0.48,0))) * 4) * (1 + 0.25 * Klvl!X181)</f>
        <v>0</v>
      </c>
      <c r="Y182" s="24">
        <f>eff!Y181*(1+MAX(-0.1,MIN(0.1,IF(tb!Y181&gt;0,tw!Y181/tb!Y181-0.48,0))) * 4) * (1 + 0.25 * Klvl!Y181)</f>
        <v>0</v>
      </c>
      <c r="Z182" s="24">
        <f>eff!Z181*(1+MAX(-0.1,MIN(0.1,IF(tb!Z181&gt;0,tw!Z181/tb!Z181-0.48,0))) * 4) * (1 + 0.25 * Klvl!Z181)</f>
        <v>0</v>
      </c>
      <c r="AA182" s="24">
        <f>eff!AA181*(1+MAX(-0.1,MIN(0.1,IF(tb!AA181&gt;0,tw!AA181/tb!AA181-0.48,0))) * 4) * (1 + 0.25 * Klvl!AA181)</f>
        <v>0</v>
      </c>
      <c r="AB182" s="24">
        <f>eff!AB181*(1+MAX(-0.1,MIN(0.1,IF(tb!AB181&gt;0,tw!AB181/tb!AB181-0.48,0))) * 4) * (1 + 0.25 * Klvl!AB181)</f>
        <v>0</v>
      </c>
      <c r="AC182" s="24">
        <f>eff!AC181*(1+MAX(-0.1,MIN(0.1,IF(tb!AC181&gt;0,tw!AC181/tb!AC181-0.48,0))) * 4) * (1 + 0.25 * Klvl!AC181)</f>
        <v>0</v>
      </c>
      <c r="AD182" s="24">
        <f>eff!AD181*(1+MAX(-0.1,MIN(0.1,IF(tb!AD181&gt;0,tw!AD181/tb!AD181-0.48,0))) * 4) * (1 + 0.25 * Klvl!AD181)</f>
        <v>0</v>
      </c>
      <c r="AE182" s="24">
        <f>eff!AE181*(1+MAX(-0.1,MIN(0.1,IF(tb!AE181&gt;0,tw!AE181/tb!AE181-0.48,0))) * 4) * (1 + 0.25 * Klvl!AE181)</f>
        <v>0</v>
      </c>
      <c r="AF182" s="24"/>
      <c r="AG182" s="28">
        <f t="shared" si="6"/>
        <v>0</v>
      </c>
      <c r="AH182" s="28">
        <f t="shared" si="7"/>
        <v>0</v>
      </c>
      <c r="AI182" s="30">
        <f t="shared" si="8"/>
        <v>0</v>
      </c>
    </row>
    <row r="183" spans="1:35" s="25" customFormat="1" ht="12" x14ac:dyDescent="0.2">
      <c r="A183" s="24">
        <f>eff!A182*(1+MAX(-0.1,MIN(0.1,IF(tb!A182&gt;0,tw!A182/tb!A182-0.48,0))) * 4) * (1 + 0.25 * Klvl!A182)</f>
        <v>0</v>
      </c>
      <c r="B183" s="24">
        <f>eff!B182*(1+MAX(-0.1,MIN(0.1,IF(tb!B182&gt;0,tw!B182/tb!B182-0.48,0))) * 4) * (1 + 0.25 * Klvl!B182)</f>
        <v>0</v>
      </c>
      <c r="C183" s="24">
        <f>eff!C182*(1+MAX(-0.1,MIN(0.1,IF(tb!C182&gt;0,tw!C182/tb!C182-0.48,0))) * 4) * (1 + 0.25 * Klvl!C182)</f>
        <v>0</v>
      </c>
      <c r="D183" s="24">
        <f>eff!D182*(1+MAX(-0.1,MIN(0.1,IF(tb!D182&gt;0,tw!D182/tb!D182-0.48,0))) * 4) * (1 + 0.25 * Klvl!D182)</f>
        <v>0</v>
      </c>
      <c r="E183" s="24">
        <f>eff!E182*(1+MAX(-0.1,MIN(0.1,IF(tb!E182&gt;0,tw!E182/tb!E182-0.48,0))) * 4) * (1 + 0.25 * Klvl!E182)</f>
        <v>0</v>
      </c>
      <c r="F183" s="24">
        <f>eff!F182*(1+MAX(-0.1,MIN(0.1,IF(tb!F182&gt;0,tw!F182/tb!F182-0.48,0))) * 4) * (1 + 0.25 * Klvl!F182)</f>
        <v>0</v>
      </c>
      <c r="G183" s="24">
        <f>eff!G182*(1+MAX(-0.1,MIN(0.1,IF(tb!G182&gt;0,tw!G182/tb!G182-0.48,0))) * 4) * (1 + 0.25 * Klvl!G182)</f>
        <v>0</v>
      </c>
      <c r="H183" s="24">
        <f>eff!H182*(1+MAX(-0.1,MIN(0.1,IF(tb!H182&gt;0,tw!H182/tb!H182-0.48,0))) * 4) * (1 + 0.25 * Klvl!H182)</f>
        <v>0</v>
      </c>
      <c r="I183" s="24">
        <f>eff!I182*(1+MAX(-0.1,MIN(0.1,IF(tb!I182&gt;0,tw!I182/tb!I182-0.48,0))) * 4) * (1 + 0.25 * Klvl!I182)</f>
        <v>0</v>
      </c>
      <c r="J183" s="24">
        <f>eff!J182*(1+MAX(-0.1,MIN(0.1,IF(tb!J182&gt;0,tw!J182/tb!J182-0.48,0))) * 4) * (1 + 0.25 * Klvl!J182)</f>
        <v>0</v>
      </c>
      <c r="K183" s="24">
        <f>eff!K182*(1+MAX(-0.1,MIN(0.1,IF(tb!K182&gt;0,tw!K182/tb!K182-0.48,0))) * 4) * (1 + 0.25 * Klvl!K182)</f>
        <v>0</v>
      </c>
      <c r="L183" s="24">
        <f>eff!L182*(1+MAX(-0.1,MIN(0.1,IF(tb!L182&gt;0,tw!L182/tb!L182-0.48,0))) * 4) * (1 + 0.25 * Klvl!L182)</f>
        <v>0</v>
      </c>
      <c r="M183" s="24">
        <f>eff!M182*(1+MAX(-0.1,MIN(0.1,IF(tb!M182&gt;0,tw!M182/tb!M182-0.48,0))) * 4) * (1 + 0.25 * Klvl!M182)</f>
        <v>0</v>
      </c>
      <c r="N183" s="24">
        <f>eff!N182*(1+MAX(-0.1,MIN(0.1,IF(tb!N182&gt;0,tw!N182/tb!N182-0.48,0))) * 4) * (1 + 0.25 * Klvl!N182)</f>
        <v>0</v>
      </c>
      <c r="O183" s="24">
        <f>eff!O182*(1+MAX(-0.1,MIN(0.1,IF(tb!O182&gt;0,tw!O182/tb!O182-0.48,0))) * 4) * (1 + 0.25 * Klvl!O182)</f>
        <v>0</v>
      </c>
      <c r="P183" s="24"/>
      <c r="Q183" s="24">
        <f>eff!Q182*(1+MAX(-0.1,MIN(0.1,IF(tb!Q182&gt;0,tw!Q182/tb!Q182-0.48,0))) * 4) * (1 + 0.25 * Klvl!Q182)</f>
        <v>0</v>
      </c>
      <c r="R183" s="24">
        <f>eff!R182*(1+MAX(-0.1,MIN(0.1,IF(tb!R182&gt;0,tw!R182/tb!R182-0.48,0))) * 4) * (1 + 0.25 * Klvl!R182)</f>
        <v>0</v>
      </c>
      <c r="S183" s="24">
        <f>eff!S182*(1+MAX(-0.1,MIN(0.1,IF(tb!S182&gt;0,tw!S182/tb!S182-0.48,0))) * 4) * (1 + 0.25 * Klvl!S182)</f>
        <v>0</v>
      </c>
      <c r="T183" s="24">
        <f>eff!T182*(1+MAX(-0.1,MIN(0.1,IF(tb!T182&gt;0,tw!T182/tb!T182-0.48,0))) * 4) * (1 + 0.25 * Klvl!T182)</f>
        <v>0</v>
      </c>
      <c r="U183" s="24">
        <f>eff!U182*(1+MAX(-0.1,MIN(0.1,IF(tb!U182&gt;0,tw!U182/tb!U182-0.48,0))) * 4) * (1 + 0.25 * Klvl!U182)</f>
        <v>0</v>
      </c>
      <c r="V183" s="24">
        <f>eff!V182*(1+MAX(-0.1,MIN(0.1,IF(tb!V182&gt;0,tw!V182/tb!V182-0.48,0))) * 4) * (1 + 0.25 * Klvl!V182)</f>
        <v>0</v>
      </c>
      <c r="W183" s="24">
        <f>eff!W182*(1+MAX(-0.1,MIN(0.1,IF(tb!W182&gt;0,tw!W182/tb!W182-0.48,0))) * 4) * (1 + 0.25 * Klvl!W182)</f>
        <v>0</v>
      </c>
      <c r="X183" s="24">
        <f>eff!X182*(1+MAX(-0.1,MIN(0.1,IF(tb!X182&gt;0,tw!X182/tb!X182-0.48,0))) * 4) * (1 + 0.25 * Klvl!X182)</f>
        <v>0</v>
      </c>
      <c r="Y183" s="24">
        <f>eff!Y182*(1+MAX(-0.1,MIN(0.1,IF(tb!Y182&gt;0,tw!Y182/tb!Y182-0.48,0))) * 4) * (1 + 0.25 * Klvl!Y182)</f>
        <v>0</v>
      </c>
      <c r="Z183" s="24">
        <f>eff!Z182*(1+MAX(-0.1,MIN(0.1,IF(tb!Z182&gt;0,tw!Z182/tb!Z182-0.48,0))) * 4) * (1 + 0.25 * Klvl!Z182)</f>
        <v>0</v>
      </c>
      <c r="AA183" s="24">
        <f>eff!AA182*(1+MAX(-0.1,MIN(0.1,IF(tb!AA182&gt;0,tw!AA182/tb!AA182-0.48,0))) * 4) * (1 + 0.25 * Klvl!AA182)</f>
        <v>0</v>
      </c>
      <c r="AB183" s="24">
        <f>eff!AB182*(1+MAX(-0.1,MIN(0.1,IF(tb!AB182&gt;0,tw!AB182/tb!AB182-0.48,0))) * 4) * (1 + 0.25 * Klvl!AB182)</f>
        <v>0</v>
      </c>
      <c r="AC183" s="24">
        <f>eff!AC182*(1+MAX(-0.1,MIN(0.1,IF(tb!AC182&gt;0,tw!AC182/tb!AC182-0.48,0))) * 4) * (1 + 0.25 * Klvl!AC182)</f>
        <v>0</v>
      </c>
      <c r="AD183" s="24">
        <f>eff!AD182*(1+MAX(-0.1,MIN(0.1,IF(tb!AD182&gt;0,tw!AD182/tb!AD182-0.48,0))) * 4) * (1 + 0.25 * Klvl!AD182)</f>
        <v>0</v>
      </c>
      <c r="AE183" s="24">
        <f>eff!AE182*(1+MAX(-0.1,MIN(0.1,IF(tb!AE182&gt;0,tw!AE182/tb!AE182-0.48,0))) * 4) * (1 + 0.25 * Klvl!AE182)</f>
        <v>0</v>
      </c>
      <c r="AF183" s="24"/>
      <c r="AG183" s="28">
        <f t="shared" si="6"/>
        <v>0</v>
      </c>
      <c r="AH183" s="28">
        <f t="shared" si="7"/>
        <v>0</v>
      </c>
      <c r="AI183" s="30">
        <f t="shared" si="8"/>
        <v>0</v>
      </c>
    </row>
    <row r="184" spans="1:35" s="25" customFormat="1" ht="12" x14ac:dyDescent="0.2">
      <c r="A184" s="24">
        <f>eff!A183*(1+MAX(-0.1,MIN(0.1,IF(tb!A183&gt;0,tw!A183/tb!A183-0.48,0))) * 4) * (1 + 0.25 * Klvl!A183)</f>
        <v>0</v>
      </c>
      <c r="B184" s="24">
        <f>eff!B183*(1+MAX(-0.1,MIN(0.1,IF(tb!B183&gt;0,tw!B183/tb!B183-0.48,0))) * 4) * (1 + 0.25 * Klvl!B183)</f>
        <v>0</v>
      </c>
      <c r="C184" s="24">
        <f>eff!C183*(1+MAX(-0.1,MIN(0.1,IF(tb!C183&gt;0,tw!C183/tb!C183-0.48,0))) * 4) * (1 + 0.25 * Klvl!C183)</f>
        <v>0</v>
      </c>
      <c r="D184" s="24">
        <f>eff!D183*(1+MAX(-0.1,MIN(0.1,IF(tb!D183&gt;0,tw!D183/tb!D183-0.48,0))) * 4) * (1 + 0.25 * Klvl!D183)</f>
        <v>0</v>
      </c>
      <c r="E184" s="24">
        <f>eff!E183*(1+MAX(-0.1,MIN(0.1,IF(tb!E183&gt;0,tw!E183/tb!E183-0.48,0))) * 4) * (1 + 0.25 * Klvl!E183)</f>
        <v>0</v>
      </c>
      <c r="F184" s="24">
        <f>eff!F183*(1+MAX(-0.1,MIN(0.1,IF(tb!F183&gt;0,tw!F183/tb!F183-0.48,0))) * 4) * (1 + 0.25 * Klvl!F183)</f>
        <v>0</v>
      </c>
      <c r="G184" s="24">
        <f>eff!G183*(1+MAX(-0.1,MIN(0.1,IF(tb!G183&gt;0,tw!G183/tb!G183-0.48,0))) * 4) * (1 + 0.25 * Klvl!G183)</f>
        <v>0</v>
      </c>
      <c r="H184" s="24">
        <f>eff!H183*(1+MAX(-0.1,MIN(0.1,IF(tb!H183&gt;0,tw!H183/tb!H183-0.48,0))) * 4) * (1 + 0.25 * Klvl!H183)</f>
        <v>0</v>
      </c>
      <c r="I184" s="24">
        <f>eff!I183*(1+MAX(-0.1,MIN(0.1,IF(tb!I183&gt;0,tw!I183/tb!I183-0.48,0))) * 4) * (1 + 0.25 * Klvl!I183)</f>
        <v>0</v>
      </c>
      <c r="J184" s="24">
        <f>eff!J183*(1+MAX(-0.1,MIN(0.1,IF(tb!J183&gt;0,tw!J183/tb!J183-0.48,0))) * 4) * (1 + 0.25 * Klvl!J183)</f>
        <v>0</v>
      </c>
      <c r="K184" s="24">
        <f>eff!K183*(1+MAX(-0.1,MIN(0.1,IF(tb!K183&gt;0,tw!K183/tb!K183-0.48,0))) * 4) * (1 + 0.25 * Klvl!K183)</f>
        <v>0</v>
      </c>
      <c r="L184" s="24">
        <f>eff!L183*(1+MAX(-0.1,MIN(0.1,IF(tb!L183&gt;0,tw!L183/tb!L183-0.48,0))) * 4) * (1 + 0.25 * Klvl!L183)</f>
        <v>0</v>
      </c>
      <c r="M184" s="24">
        <f>eff!M183*(1+MAX(-0.1,MIN(0.1,IF(tb!M183&gt;0,tw!M183/tb!M183-0.48,0))) * 4) * (1 + 0.25 * Klvl!M183)</f>
        <v>0</v>
      </c>
      <c r="N184" s="24">
        <f>eff!N183*(1+MAX(-0.1,MIN(0.1,IF(tb!N183&gt;0,tw!N183/tb!N183-0.48,0))) * 4) * (1 + 0.25 * Klvl!N183)</f>
        <v>0</v>
      </c>
      <c r="O184" s="24">
        <f>eff!O183*(1+MAX(-0.1,MIN(0.1,IF(tb!O183&gt;0,tw!O183/tb!O183-0.48,0))) * 4) * (1 + 0.25 * Klvl!O183)</f>
        <v>0</v>
      </c>
      <c r="P184" s="24"/>
      <c r="Q184" s="24">
        <f>eff!Q183*(1+MAX(-0.1,MIN(0.1,IF(tb!Q183&gt;0,tw!Q183/tb!Q183-0.48,0))) * 4) * (1 + 0.25 * Klvl!Q183)</f>
        <v>0</v>
      </c>
      <c r="R184" s="24">
        <f>eff!R183*(1+MAX(-0.1,MIN(0.1,IF(tb!R183&gt;0,tw!R183/tb!R183-0.48,0))) * 4) * (1 + 0.25 * Klvl!R183)</f>
        <v>0</v>
      </c>
      <c r="S184" s="24">
        <f>eff!S183*(1+MAX(-0.1,MIN(0.1,IF(tb!S183&gt;0,tw!S183/tb!S183-0.48,0))) * 4) * (1 + 0.25 * Klvl!S183)</f>
        <v>0</v>
      </c>
      <c r="T184" s="24">
        <f>eff!T183*(1+MAX(-0.1,MIN(0.1,IF(tb!T183&gt;0,tw!T183/tb!T183-0.48,0))) * 4) * (1 + 0.25 * Klvl!T183)</f>
        <v>0</v>
      </c>
      <c r="U184" s="24">
        <f>eff!U183*(1+MAX(-0.1,MIN(0.1,IF(tb!U183&gt;0,tw!U183/tb!U183-0.48,0))) * 4) * (1 + 0.25 * Klvl!U183)</f>
        <v>0</v>
      </c>
      <c r="V184" s="24">
        <f>eff!V183*(1+MAX(-0.1,MIN(0.1,IF(tb!V183&gt;0,tw!V183/tb!V183-0.48,0))) * 4) * (1 + 0.25 * Klvl!V183)</f>
        <v>0</v>
      </c>
      <c r="W184" s="24">
        <f>eff!W183*(1+MAX(-0.1,MIN(0.1,IF(tb!W183&gt;0,tw!W183/tb!W183-0.48,0))) * 4) * (1 + 0.25 * Klvl!W183)</f>
        <v>0</v>
      </c>
      <c r="X184" s="24">
        <f>eff!X183*(1+MAX(-0.1,MIN(0.1,IF(tb!X183&gt;0,tw!X183/tb!X183-0.48,0))) * 4) * (1 + 0.25 * Klvl!X183)</f>
        <v>0</v>
      </c>
      <c r="Y184" s="24">
        <f>eff!Y183*(1+MAX(-0.1,MIN(0.1,IF(tb!Y183&gt;0,tw!Y183/tb!Y183-0.48,0))) * 4) * (1 + 0.25 * Klvl!Y183)</f>
        <v>0</v>
      </c>
      <c r="Z184" s="24">
        <f>eff!Z183*(1+MAX(-0.1,MIN(0.1,IF(tb!Z183&gt;0,tw!Z183/tb!Z183-0.48,0))) * 4) * (1 + 0.25 * Klvl!Z183)</f>
        <v>0</v>
      </c>
      <c r="AA184" s="24">
        <f>eff!AA183*(1+MAX(-0.1,MIN(0.1,IF(tb!AA183&gt;0,tw!AA183/tb!AA183-0.48,0))) * 4) * (1 + 0.25 * Klvl!AA183)</f>
        <v>0</v>
      </c>
      <c r="AB184" s="24">
        <f>eff!AB183*(1+MAX(-0.1,MIN(0.1,IF(tb!AB183&gt;0,tw!AB183/tb!AB183-0.48,0))) * 4) * (1 + 0.25 * Klvl!AB183)</f>
        <v>0</v>
      </c>
      <c r="AC184" s="24">
        <f>eff!AC183*(1+MAX(-0.1,MIN(0.1,IF(tb!AC183&gt;0,tw!AC183/tb!AC183-0.48,0))) * 4) * (1 + 0.25 * Klvl!AC183)</f>
        <v>0</v>
      </c>
      <c r="AD184" s="24">
        <f>eff!AD183*(1+MAX(-0.1,MIN(0.1,IF(tb!AD183&gt;0,tw!AD183/tb!AD183-0.48,0))) * 4) * (1 + 0.25 * Klvl!AD183)</f>
        <v>0</v>
      </c>
      <c r="AE184" s="24">
        <f>eff!AE183*(1+MAX(-0.1,MIN(0.1,IF(tb!AE183&gt;0,tw!AE183/tb!AE183-0.48,0))) * 4) * (1 + 0.25 * Klvl!AE183)</f>
        <v>0</v>
      </c>
      <c r="AF184" s="24"/>
      <c r="AG184" s="28">
        <f t="shared" si="6"/>
        <v>0</v>
      </c>
      <c r="AH184" s="28">
        <f t="shared" si="7"/>
        <v>0</v>
      </c>
      <c r="AI184" s="30">
        <f t="shared" si="8"/>
        <v>0</v>
      </c>
    </row>
    <row r="185" spans="1:35" s="25" customFormat="1" ht="12" x14ac:dyDescent="0.2">
      <c r="A185" s="24">
        <f>eff!A184*(1+MAX(-0.1,MIN(0.1,IF(tb!A184&gt;0,tw!A184/tb!A184-0.48,0))) * 4) * (1 + 0.25 * Klvl!A184)</f>
        <v>0</v>
      </c>
      <c r="B185" s="24">
        <f>eff!B184*(1+MAX(-0.1,MIN(0.1,IF(tb!B184&gt;0,tw!B184/tb!B184-0.48,0))) * 4) * (1 + 0.25 * Klvl!B184)</f>
        <v>0</v>
      </c>
      <c r="C185" s="24">
        <f>eff!C184*(1+MAX(-0.1,MIN(0.1,IF(tb!C184&gt;0,tw!C184/tb!C184-0.48,0))) * 4) * (1 + 0.25 * Klvl!C184)</f>
        <v>0</v>
      </c>
      <c r="D185" s="24">
        <f>eff!D184*(1+MAX(-0.1,MIN(0.1,IF(tb!D184&gt;0,tw!D184/tb!D184-0.48,0))) * 4) * (1 + 0.25 * Klvl!D184)</f>
        <v>0</v>
      </c>
      <c r="E185" s="24">
        <f>eff!E184*(1+MAX(-0.1,MIN(0.1,IF(tb!E184&gt;0,tw!E184/tb!E184-0.48,0))) * 4) * (1 + 0.25 * Klvl!E184)</f>
        <v>0</v>
      </c>
      <c r="F185" s="24">
        <f>eff!F184*(1+MAX(-0.1,MIN(0.1,IF(tb!F184&gt;0,tw!F184/tb!F184-0.48,0))) * 4) * (1 + 0.25 * Klvl!F184)</f>
        <v>0</v>
      </c>
      <c r="G185" s="24">
        <f>eff!G184*(1+MAX(-0.1,MIN(0.1,IF(tb!G184&gt;0,tw!G184/tb!G184-0.48,0))) * 4) * (1 + 0.25 * Klvl!G184)</f>
        <v>0</v>
      </c>
      <c r="H185" s="24">
        <f>eff!H184*(1+MAX(-0.1,MIN(0.1,IF(tb!H184&gt;0,tw!H184/tb!H184-0.48,0))) * 4) * (1 + 0.25 * Klvl!H184)</f>
        <v>0</v>
      </c>
      <c r="I185" s="24">
        <f>eff!I184*(1+MAX(-0.1,MIN(0.1,IF(tb!I184&gt;0,tw!I184/tb!I184-0.48,0))) * 4) * (1 + 0.25 * Klvl!I184)</f>
        <v>0</v>
      </c>
      <c r="J185" s="24">
        <f>eff!J184*(1+MAX(-0.1,MIN(0.1,IF(tb!J184&gt;0,tw!J184/tb!J184-0.48,0))) * 4) * (1 + 0.25 * Klvl!J184)</f>
        <v>0</v>
      </c>
      <c r="K185" s="24">
        <f>eff!K184*(1+MAX(-0.1,MIN(0.1,IF(tb!K184&gt;0,tw!K184/tb!K184-0.48,0))) * 4) * (1 + 0.25 * Klvl!K184)</f>
        <v>0</v>
      </c>
      <c r="L185" s="24">
        <f>eff!L184*(1+MAX(-0.1,MIN(0.1,IF(tb!L184&gt;0,tw!L184/tb!L184-0.48,0))) * 4) * (1 + 0.25 * Klvl!L184)</f>
        <v>0</v>
      </c>
      <c r="M185" s="24">
        <f>eff!M184*(1+MAX(-0.1,MIN(0.1,IF(tb!M184&gt;0,tw!M184/tb!M184-0.48,0))) * 4) * (1 + 0.25 * Klvl!M184)</f>
        <v>0</v>
      </c>
      <c r="N185" s="24">
        <f>eff!N184*(1+MAX(-0.1,MIN(0.1,IF(tb!N184&gt;0,tw!N184/tb!N184-0.48,0))) * 4) * (1 + 0.25 * Klvl!N184)</f>
        <v>0</v>
      </c>
      <c r="O185" s="24">
        <f>eff!O184*(1+MAX(-0.1,MIN(0.1,IF(tb!O184&gt;0,tw!O184/tb!O184-0.48,0))) * 4) * (1 + 0.25 * Klvl!O184)</f>
        <v>0</v>
      </c>
      <c r="P185" s="24"/>
      <c r="Q185" s="24">
        <f>eff!Q184*(1+MAX(-0.1,MIN(0.1,IF(tb!Q184&gt;0,tw!Q184/tb!Q184-0.48,0))) * 4) * (1 + 0.25 * Klvl!Q184)</f>
        <v>0</v>
      </c>
      <c r="R185" s="24">
        <f>eff!R184*(1+MAX(-0.1,MIN(0.1,IF(tb!R184&gt;0,tw!R184/tb!R184-0.48,0))) * 4) * (1 + 0.25 * Klvl!R184)</f>
        <v>0</v>
      </c>
      <c r="S185" s="24">
        <f>eff!S184*(1+MAX(-0.1,MIN(0.1,IF(tb!S184&gt;0,tw!S184/tb!S184-0.48,0))) * 4) * (1 + 0.25 * Klvl!S184)</f>
        <v>0</v>
      </c>
      <c r="T185" s="24">
        <f>eff!T184*(1+MAX(-0.1,MIN(0.1,IF(tb!T184&gt;0,tw!T184/tb!T184-0.48,0))) * 4) * (1 + 0.25 * Klvl!T184)</f>
        <v>0</v>
      </c>
      <c r="U185" s="24">
        <f>eff!U184*(1+MAX(-0.1,MIN(0.1,IF(tb!U184&gt;0,tw!U184/tb!U184-0.48,0))) * 4) * (1 + 0.25 * Klvl!U184)</f>
        <v>0</v>
      </c>
      <c r="V185" s="24">
        <f>eff!V184*(1+MAX(-0.1,MIN(0.1,IF(tb!V184&gt;0,tw!V184/tb!V184-0.48,0))) * 4) * (1 + 0.25 * Klvl!V184)</f>
        <v>0</v>
      </c>
      <c r="W185" s="24">
        <f>eff!W184*(1+MAX(-0.1,MIN(0.1,IF(tb!W184&gt;0,tw!W184/tb!W184-0.48,0))) * 4) * (1 + 0.25 * Klvl!W184)</f>
        <v>0</v>
      </c>
      <c r="X185" s="24">
        <f>eff!X184*(1+MAX(-0.1,MIN(0.1,IF(tb!X184&gt;0,tw!X184/tb!X184-0.48,0))) * 4) * (1 + 0.25 * Klvl!X184)</f>
        <v>0</v>
      </c>
      <c r="Y185" s="24">
        <f>eff!Y184*(1+MAX(-0.1,MIN(0.1,IF(tb!Y184&gt;0,tw!Y184/tb!Y184-0.48,0))) * 4) * (1 + 0.25 * Klvl!Y184)</f>
        <v>0</v>
      </c>
      <c r="Z185" s="24">
        <f>eff!Z184*(1+MAX(-0.1,MIN(0.1,IF(tb!Z184&gt;0,tw!Z184/tb!Z184-0.48,0))) * 4) * (1 + 0.25 * Klvl!Z184)</f>
        <v>0</v>
      </c>
      <c r="AA185" s="24">
        <f>eff!AA184*(1+MAX(-0.1,MIN(0.1,IF(tb!AA184&gt;0,tw!AA184/tb!AA184-0.48,0))) * 4) * (1 + 0.25 * Klvl!AA184)</f>
        <v>0</v>
      </c>
      <c r="AB185" s="24">
        <f>eff!AB184*(1+MAX(-0.1,MIN(0.1,IF(tb!AB184&gt;0,tw!AB184/tb!AB184-0.48,0))) * 4) * (1 + 0.25 * Klvl!AB184)</f>
        <v>0</v>
      </c>
      <c r="AC185" s="24">
        <f>eff!AC184*(1+MAX(-0.1,MIN(0.1,IF(tb!AC184&gt;0,tw!AC184/tb!AC184-0.48,0))) * 4) * (1 + 0.25 * Klvl!AC184)</f>
        <v>0</v>
      </c>
      <c r="AD185" s="24">
        <f>eff!AD184*(1+MAX(-0.1,MIN(0.1,IF(tb!AD184&gt;0,tw!AD184/tb!AD184-0.48,0))) * 4) * (1 + 0.25 * Klvl!AD184)</f>
        <v>0</v>
      </c>
      <c r="AE185" s="24">
        <f>eff!AE184*(1+MAX(-0.1,MIN(0.1,IF(tb!AE184&gt;0,tw!AE184/tb!AE184-0.48,0))) * 4) * (1 + 0.25 * Klvl!AE184)</f>
        <v>0</v>
      </c>
      <c r="AF185" s="24"/>
      <c r="AG185" s="28">
        <f t="shared" si="6"/>
        <v>0</v>
      </c>
      <c r="AH185" s="28">
        <f t="shared" si="7"/>
        <v>0</v>
      </c>
      <c r="AI185" s="30">
        <f t="shared" si="8"/>
        <v>0</v>
      </c>
    </row>
    <row r="186" spans="1:35" s="25" customFormat="1" ht="12" x14ac:dyDescent="0.2">
      <c r="A186" s="24">
        <f>eff!A185*(1+MAX(-0.1,MIN(0.1,IF(tb!A185&gt;0,tw!A185/tb!A185-0.48,0))) * 4) * (1 + 0.25 * Klvl!A185)</f>
        <v>0</v>
      </c>
      <c r="B186" s="24">
        <f>eff!B185*(1+MAX(-0.1,MIN(0.1,IF(tb!B185&gt;0,tw!B185/tb!B185-0.48,0))) * 4) * (1 + 0.25 * Klvl!B185)</f>
        <v>0</v>
      </c>
      <c r="C186" s="24">
        <f>eff!C185*(1+MAX(-0.1,MIN(0.1,IF(tb!C185&gt;0,tw!C185/tb!C185-0.48,0))) * 4) * (1 + 0.25 * Klvl!C185)</f>
        <v>0</v>
      </c>
      <c r="D186" s="24">
        <f>eff!D185*(1+MAX(-0.1,MIN(0.1,IF(tb!D185&gt;0,tw!D185/tb!D185-0.48,0))) * 4) * (1 + 0.25 * Klvl!D185)</f>
        <v>0</v>
      </c>
      <c r="E186" s="24">
        <f>eff!E185*(1+MAX(-0.1,MIN(0.1,IF(tb!E185&gt;0,tw!E185/tb!E185-0.48,0))) * 4) * (1 + 0.25 * Klvl!E185)</f>
        <v>0</v>
      </c>
      <c r="F186" s="24">
        <f>eff!F185*(1+MAX(-0.1,MIN(0.1,IF(tb!F185&gt;0,tw!F185/tb!F185-0.48,0))) * 4) * (1 + 0.25 * Klvl!F185)</f>
        <v>0</v>
      </c>
      <c r="G186" s="24">
        <f>eff!G185*(1+MAX(-0.1,MIN(0.1,IF(tb!G185&gt;0,tw!G185/tb!G185-0.48,0))) * 4) * (1 + 0.25 * Klvl!G185)</f>
        <v>0</v>
      </c>
      <c r="H186" s="24">
        <f>eff!H185*(1+MAX(-0.1,MIN(0.1,IF(tb!H185&gt;0,tw!H185/tb!H185-0.48,0))) * 4) * (1 + 0.25 * Klvl!H185)</f>
        <v>0</v>
      </c>
      <c r="I186" s="24">
        <f>eff!I185*(1+MAX(-0.1,MIN(0.1,IF(tb!I185&gt;0,tw!I185/tb!I185-0.48,0))) * 4) * (1 + 0.25 * Klvl!I185)</f>
        <v>0</v>
      </c>
      <c r="J186" s="24">
        <f>eff!J185*(1+MAX(-0.1,MIN(0.1,IF(tb!J185&gt;0,tw!J185/tb!J185-0.48,0))) * 4) * (1 + 0.25 * Klvl!J185)</f>
        <v>0</v>
      </c>
      <c r="K186" s="24">
        <f>eff!K185*(1+MAX(-0.1,MIN(0.1,IF(tb!K185&gt;0,tw!K185/tb!K185-0.48,0))) * 4) * (1 + 0.25 * Klvl!K185)</f>
        <v>0</v>
      </c>
      <c r="L186" s="24">
        <f>eff!L185*(1+MAX(-0.1,MIN(0.1,IF(tb!L185&gt;0,tw!L185/tb!L185-0.48,0))) * 4) * (1 + 0.25 * Klvl!L185)</f>
        <v>0</v>
      </c>
      <c r="M186" s="24">
        <f>eff!M185*(1+MAX(-0.1,MIN(0.1,IF(tb!M185&gt;0,tw!M185/tb!M185-0.48,0))) * 4) * (1 + 0.25 * Klvl!M185)</f>
        <v>0</v>
      </c>
      <c r="N186" s="24">
        <f>eff!N185*(1+MAX(-0.1,MIN(0.1,IF(tb!N185&gt;0,tw!N185/tb!N185-0.48,0))) * 4) * (1 + 0.25 * Klvl!N185)</f>
        <v>0</v>
      </c>
      <c r="O186" s="24">
        <f>eff!O185*(1+MAX(-0.1,MIN(0.1,IF(tb!O185&gt;0,tw!O185/tb!O185-0.48,0))) * 4) * (1 + 0.25 * Klvl!O185)</f>
        <v>0</v>
      </c>
      <c r="P186" s="24"/>
      <c r="Q186" s="24">
        <f>eff!Q185*(1+MAX(-0.1,MIN(0.1,IF(tb!Q185&gt;0,tw!Q185/tb!Q185-0.48,0))) * 4) * (1 + 0.25 * Klvl!Q185)</f>
        <v>0</v>
      </c>
      <c r="R186" s="24">
        <f>eff!R185*(1+MAX(-0.1,MIN(0.1,IF(tb!R185&gt;0,tw!R185/tb!R185-0.48,0))) * 4) * (1 + 0.25 * Klvl!R185)</f>
        <v>0</v>
      </c>
      <c r="S186" s="24">
        <f>eff!S185*(1+MAX(-0.1,MIN(0.1,IF(tb!S185&gt;0,tw!S185/tb!S185-0.48,0))) * 4) * (1 + 0.25 * Klvl!S185)</f>
        <v>0</v>
      </c>
      <c r="T186" s="24">
        <f>eff!T185*(1+MAX(-0.1,MIN(0.1,IF(tb!T185&gt;0,tw!T185/tb!T185-0.48,0))) * 4) * (1 + 0.25 * Klvl!T185)</f>
        <v>0</v>
      </c>
      <c r="U186" s="24">
        <f>eff!U185*(1+MAX(-0.1,MIN(0.1,IF(tb!U185&gt;0,tw!U185/tb!U185-0.48,0))) * 4) * (1 + 0.25 * Klvl!U185)</f>
        <v>0</v>
      </c>
      <c r="V186" s="24">
        <f>eff!V185*(1+MAX(-0.1,MIN(0.1,IF(tb!V185&gt;0,tw!V185/tb!V185-0.48,0))) * 4) * (1 + 0.25 * Klvl!V185)</f>
        <v>0</v>
      </c>
      <c r="W186" s="24">
        <f>eff!W185*(1+MAX(-0.1,MIN(0.1,IF(tb!W185&gt;0,tw!W185/tb!W185-0.48,0))) * 4) * (1 + 0.25 * Klvl!W185)</f>
        <v>0</v>
      </c>
      <c r="X186" s="24">
        <f>eff!X185*(1+MAX(-0.1,MIN(0.1,IF(tb!X185&gt;0,tw!X185/tb!X185-0.48,0))) * 4) * (1 + 0.25 * Klvl!X185)</f>
        <v>0</v>
      </c>
      <c r="Y186" s="24">
        <f>eff!Y185*(1+MAX(-0.1,MIN(0.1,IF(tb!Y185&gt;0,tw!Y185/tb!Y185-0.48,0))) * 4) * (1 + 0.25 * Klvl!Y185)</f>
        <v>0</v>
      </c>
      <c r="Z186" s="24">
        <f>eff!Z185*(1+MAX(-0.1,MIN(0.1,IF(tb!Z185&gt;0,tw!Z185/tb!Z185-0.48,0))) * 4) * (1 + 0.25 * Klvl!Z185)</f>
        <v>0</v>
      </c>
      <c r="AA186" s="24">
        <f>eff!AA185*(1+MAX(-0.1,MIN(0.1,IF(tb!AA185&gt;0,tw!AA185/tb!AA185-0.48,0))) * 4) * (1 + 0.25 * Klvl!AA185)</f>
        <v>0</v>
      </c>
      <c r="AB186" s="24">
        <f>eff!AB185*(1+MAX(-0.1,MIN(0.1,IF(tb!AB185&gt;0,tw!AB185/tb!AB185-0.48,0))) * 4) * (1 + 0.25 * Klvl!AB185)</f>
        <v>0</v>
      </c>
      <c r="AC186" s="24">
        <f>eff!AC185*(1+MAX(-0.1,MIN(0.1,IF(tb!AC185&gt;0,tw!AC185/tb!AC185-0.48,0))) * 4) * (1 + 0.25 * Klvl!AC185)</f>
        <v>0</v>
      </c>
      <c r="AD186" s="24">
        <f>eff!AD185*(1+MAX(-0.1,MIN(0.1,IF(tb!AD185&gt;0,tw!AD185/tb!AD185-0.48,0))) * 4) * (1 + 0.25 * Klvl!AD185)</f>
        <v>0</v>
      </c>
      <c r="AE186" s="24">
        <f>eff!AE185*(1+MAX(-0.1,MIN(0.1,IF(tb!AE185&gt;0,tw!AE185/tb!AE185-0.48,0))) * 4) * (1 + 0.25 * Klvl!AE185)</f>
        <v>0</v>
      </c>
      <c r="AF186" s="24"/>
      <c r="AG186" s="28">
        <f t="shared" si="6"/>
        <v>0</v>
      </c>
      <c r="AH186" s="28">
        <f t="shared" si="7"/>
        <v>0</v>
      </c>
      <c r="AI186" s="30">
        <f t="shared" si="8"/>
        <v>0</v>
      </c>
    </row>
    <row r="187" spans="1:35" s="25" customFormat="1" ht="12" x14ac:dyDescent="0.2">
      <c r="A187" s="24">
        <f>eff!A186*(1+MAX(-0.1,MIN(0.1,IF(tb!A186&gt;0,tw!A186/tb!A186-0.48,0))) * 4) * (1 + 0.25 * Klvl!A186)</f>
        <v>0</v>
      </c>
      <c r="B187" s="24">
        <f>eff!B186*(1+MAX(-0.1,MIN(0.1,IF(tb!B186&gt;0,tw!B186/tb!B186-0.48,0))) * 4) * (1 + 0.25 * Klvl!B186)</f>
        <v>0</v>
      </c>
      <c r="C187" s="24">
        <f>eff!C186*(1+MAX(-0.1,MIN(0.1,IF(tb!C186&gt;0,tw!C186/tb!C186-0.48,0))) * 4) * (1 + 0.25 * Klvl!C186)</f>
        <v>0</v>
      </c>
      <c r="D187" s="24">
        <f>eff!D186*(1+MAX(-0.1,MIN(0.1,IF(tb!D186&gt;0,tw!D186/tb!D186-0.48,0))) * 4) * (1 + 0.25 * Klvl!D186)</f>
        <v>0</v>
      </c>
      <c r="E187" s="24">
        <f>eff!E186*(1+MAX(-0.1,MIN(0.1,IF(tb!E186&gt;0,tw!E186/tb!E186-0.48,0))) * 4) * (1 + 0.25 * Klvl!E186)</f>
        <v>0</v>
      </c>
      <c r="F187" s="24">
        <f>eff!F186*(1+MAX(-0.1,MIN(0.1,IF(tb!F186&gt;0,tw!F186/tb!F186-0.48,0))) * 4) * (1 + 0.25 * Klvl!F186)</f>
        <v>0</v>
      </c>
      <c r="G187" s="24">
        <f>eff!G186*(1+MAX(-0.1,MIN(0.1,IF(tb!G186&gt;0,tw!G186/tb!G186-0.48,0))) * 4) * (1 + 0.25 * Klvl!G186)</f>
        <v>0</v>
      </c>
      <c r="H187" s="24">
        <f>eff!H186*(1+MAX(-0.1,MIN(0.1,IF(tb!H186&gt;0,tw!H186/tb!H186-0.48,0))) * 4) * (1 + 0.25 * Klvl!H186)</f>
        <v>0</v>
      </c>
      <c r="I187" s="24">
        <f>eff!I186*(1+MAX(-0.1,MIN(0.1,IF(tb!I186&gt;0,tw!I186/tb!I186-0.48,0))) * 4) * (1 + 0.25 * Klvl!I186)</f>
        <v>0</v>
      </c>
      <c r="J187" s="24">
        <f>eff!J186*(1+MAX(-0.1,MIN(0.1,IF(tb!J186&gt;0,tw!J186/tb!J186-0.48,0))) * 4) * (1 + 0.25 * Klvl!J186)</f>
        <v>0</v>
      </c>
      <c r="K187" s="24">
        <f>eff!K186*(1+MAX(-0.1,MIN(0.1,IF(tb!K186&gt;0,tw!K186/tb!K186-0.48,0))) * 4) * (1 + 0.25 * Klvl!K186)</f>
        <v>0</v>
      </c>
      <c r="L187" s="24">
        <f>eff!L186*(1+MAX(-0.1,MIN(0.1,IF(tb!L186&gt;0,tw!L186/tb!L186-0.48,0))) * 4) * (1 + 0.25 * Klvl!L186)</f>
        <v>0</v>
      </c>
      <c r="M187" s="24">
        <f>eff!M186*(1+MAX(-0.1,MIN(0.1,IF(tb!M186&gt;0,tw!M186/tb!M186-0.48,0))) * 4) * (1 + 0.25 * Klvl!M186)</f>
        <v>0</v>
      </c>
      <c r="N187" s="24">
        <f>eff!N186*(1+MAX(-0.1,MIN(0.1,IF(tb!N186&gt;0,tw!N186/tb!N186-0.48,0))) * 4) * (1 + 0.25 * Klvl!N186)</f>
        <v>0</v>
      </c>
      <c r="O187" s="24">
        <f>eff!O186*(1+MAX(-0.1,MIN(0.1,IF(tb!O186&gt;0,tw!O186/tb!O186-0.48,0))) * 4) * (1 + 0.25 * Klvl!O186)</f>
        <v>0</v>
      </c>
      <c r="P187" s="24"/>
      <c r="Q187" s="24">
        <f>eff!Q186*(1+MAX(-0.1,MIN(0.1,IF(tb!Q186&gt;0,tw!Q186/tb!Q186-0.48,0))) * 4) * (1 + 0.25 * Klvl!Q186)</f>
        <v>0</v>
      </c>
      <c r="R187" s="24">
        <f>eff!R186*(1+MAX(-0.1,MIN(0.1,IF(tb!R186&gt;0,tw!R186/tb!R186-0.48,0))) * 4) * (1 + 0.25 * Klvl!R186)</f>
        <v>0</v>
      </c>
      <c r="S187" s="24">
        <f>eff!S186*(1+MAX(-0.1,MIN(0.1,IF(tb!S186&gt;0,tw!S186/tb!S186-0.48,0))) * 4) * (1 + 0.25 * Klvl!S186)</f>
        <v>0</v>
      </c>
      <c r="T187" s="24">
        <f>eff!T186*(1+MAX(-0.1,MIN(0.1,IF(tb!T186&gt;0,tw!T186/tb!T186-0.48,0))) * 4) * (1 + 0.25 * Klvl!T186)</f>
        <v>0</v>
      </c>
      <c r="U187" s="24">
        <f>eff!U186*(1+MAX(-0.1,MIN(0.1,IF(tb!U186&gt;0,tw!U186/tb!U186-0.48,0))) * 4) * (1 + 0.25 * Klvl!U186)</f>
        <v>0</v>
      </c>
      <c r="V187" s="24">
        <f>eff!V186*(1+MAX(-0.1,MIN(0.1,IF(tb!V186&gt;0,tw!V186/tb!V186-0.48,0))) * 4) * (1 + 0.25 * Klvl!V186)</f>
        <v>0</v>
      </c>
      <c r="W187" s="24">
        <f>eff!W186*(1+MAX(-0.1,MIN(0.1,IF(tb!W186&gt;0,tw!W186/tb!W186-0.48,0))) * 4) * (1 + 0.25 * Klvl!W186)</f>
        <v>0</v>
      </c>
      <c r="X187" s="24">
        <f>eff!X186*(1+MAX(-0.1,MIN(0.1,IF(tb!X186&gt;0,tw!X186/tb!X186-0.48,0))) * 4) * (1 + 0.25 * Klvl!X186)</f>
        <v>0</v>
      </c>
      <c r="Y187" s="24">
        <f>eff!Y186*(1+MAX(-0.1,MIN(0.1,IF(tb!Y186&gt;0,tw!Y186/tb!Y186-0.48,0))) * 4) * (1 + 0.25 * Klvl!Y186)</f>
        <v>0</v>
      </c>
      <c r="Z187" s="24">
        <f>eff!Z186*(1+MAX(-0.1,MIN(0.1,IF(tb!Z186&gt;0,tw!Z186/tb!Z186-0.48,0))) * 4) * (1 + 0.25 * Klvl!Z186)</f>
        <v>0</v>
      </c>
      <c r="AA187" s="24">
        <f>eff!AA186*(1+MAX(-0.1,MIN(0.1,IF(tb!AA186&gt;0,tw!AA186/tb!AA186-0.48,0))) * 4) * (1 + 0.25 * Klvl!AA186)</f>
        <v>0</v>
      </c>
      <c r="AB187" s="24">
        <f>eff!AB186*(1+MAX(-0.1,MIN(0.1,IF(tb!AB186&gt;0,tw!AB186/tb!AB186-0.48,0))) * 4) * (1 + 0.25 * Klvl!AB186)</f>
        <v>0</v>
      </c>
      <c r="AC187" s="24">
        <f>eff!AC186*(1+MAX(-0.1,MIN(0.1,IF(tb!AC186&gt;0,tw!AC186/tb!AC186-0.48,0))) * 4) * (1 + 0.25 * Klvl!AC186)</f>
        <v>0</v>
      </c>
      <c r="AD187" s="24">
        <f>eff!AD186*(1+MAX(-0.1,MIN(0.1,IF(tb!AD186&gt;0,tw!AD186/tb!AD186-0.48,0))) * 4) * (1 + 0.25 * Klvl!AD186)</f>
        <v>0</v>
      </c>
      <c r="AE187" s="24">
        <f>eff!AE186*(1+MAX(-0.1,MIN(0.1,IF(tb!AE186&gt;0,tw!AE186/tb!AE186-0.48,0))) * 4) * (1 + 0.25 * Klvl!AE186)</f>
        <v>0</v>
      </c>
      <c r="AF187" s="24"/>
      <c r="AG187" s="28">
        <f t="shared" si="6"/>
        <v>0</v>
      </c>
      <c r="AH187" s="28">
        <f t="shared" si="7"/>
        <v>0</v>
      </c>
      <c r="AI187" s="30">
        <f t="shared" si="8"/>
        <v>0</v>
      </c>
    </row>
    <row r="188" spans="1:35" s="25" customFormat="1" ht="12" x14ac:dyDescent="0.2">
      <c r="A188" s="24">
        <f>eff!A187*(1+MAX(-0.1,MIN(0.1,IF(tb!A187&gt;0,tw!A187/tb!A187-0.48,0))) * 4) * (1 + 0.25 * Klvl!A187)</f>
        <v>0</v>
      </c>
      <c r="B188" s="24">
        <f>eff!B187*(1+MAX(-0.1,MIN(0.1,IF(tb!B187&gt;0,tw!B187/tb!B187-0.48,0))) * 4) * (1 + 0.25 * Klvl!B187)</f>
        <v>0</v>
      </c>
      <c r="C188" s="24">
        <f>eff!C187*(1+MAX(-0.1,MIN(0.1,IF(tb!C187&gt;0,tw!C187/tb!C187-0.48,0))) * 4) * (1 + 0.25 * Klvl!C187)</f>
        <v>0</v>
      </c>
      <c r="D188" s="24">
        <f>eff!D187*(1+MAX(-0.1,MIN(0.1,IF(tb!D187&gt;0,tw!D187/tb!D187-0.48,0))) * 4) * (1 + 0.25 * Klvl!D187)</f>
        <v>0</v>
      </c>
      <c r="E188" s="24">
        <f>eff!E187*(1+MAX(-0.1,MIN(0.1,IF(tb!E187&gt;0,tw!E187/tb!E187-0.48,0))) * 4) * (1 + 0.25 * Klvl!E187)</f>
        <v>0</v>
      </c>
      <c r="F188" s="24">
        <f>eff!F187*(1+MAX(-0.1,MIN(0.1,IF(tb!F187&gt;0,tw!F187/tb!F187-0.48,0))) * 4) * (1 + 0.25 * Klvl!F187)</f>
        <v>0</v>
      </c>
      <c r="G188" s="24">
        <f>eff!G187*(1+MAX(-0.1,MIN(0.1,IF(tb!G187&gt;0,tw!G187/tb!G187-0.48,0))) * 4) * (1 + 0.25 * Klvl!G187)</f>
        <v>0</v>
      </c>
      <c r="H188" s="24">
        <f>eff!H187*(1+MAX(-0.1,MIN(0.1,IF(tb!H187&gt;0,tw!H187/tb!H187-0.48,0))) * 4) * (1 + 0.25 * Klvl!H187)</f>
        <v>0</v>
      </c>
      <c r="I188" s="24">
        <f>eff!I187*(1+MAX(-0.1,MIN(0.1,IF(tb!I187&gt;0,tw!I187/tb!I187-0.48,0))) * 4) * (1 + 0.25 * Klvl!I187)</f>
        <v>0</v>
      </c>
      <c r="J188" s="24">
        <f>eff!J187*(1+MAX(-0.1,MIN(0.1,IF(tb!J187&gt;0,tw!J187/tb!J187-0.48,0))) * 4) * (1 + 0.25 * Klvl!J187)</f>
        <v>0</v>
      </c>
      <c r="K188" s="24">
        <f>eff!K187*(1+MAX(-0.1,MIN(0.1,IF(tb!K187&gt;0,tw!K187/tb!K187-0.48,0))) * 4) * (1 + 0.25 * Klvl!K187)</f>
        <v>0</v>
      </c>
      <c r="L188" s="24">
        <f>eff!L187*(1+MAX(-0.1,MIN(0.1,IF(tb!L187&gt;0,tw!L187/tb!L187-0.48,0))) * 4) * (1 + 0.25 * Klvl!L187)</f>
        <v>0</v>
      </c>
      <c r="M188" s="24">
        <f>eff!M187*(1+MAX(-0.1,MIN(0.1,IF(tb!M187&gt;0,tw!M187/tb!M187-0.48,0))) * 4) * (1 + 0.25 * Klvl!M187)</f>
        <v>0</v>
      </c>
      <c r="N188" s="24">
        <f>eff!N187*(1+MAX(-0.1,MIN(0.1,IF(tb!N187&gt;0,tw!N187/tb!N187-0.48,0))) * 4) * (1 + 0.25 * Klvl!N187)</f>
        <v>0</v>
      </c>
      <c r="O188" s="24">
        <f>eff!O187*(1+MAX(-0.1,MIN(0.1,IF(tb!O187&gt;0,tw!O187/tb!O187-0.48,0))) * 4) * (1 + 0.25 * Klvl!O187)</f>
        <v>0</v>
      </c>
      <c r="P188" s="24"/>
      <c r="Q188" s="24">
        <f>eff!Q187*(1+MAX(-0.1,MIN(0.1,IF(tb!Q187&gt;0,tw!Q187/tb!Q187-0.48,0))) * 4) * (1 + 0.25 * Klvl!Q187)</f>
        <v>0</v>
      </c>
      <c r="R188" s="24">
        <f>eff!R187*(1+MAX(-0.1,MIN(0.1,IF(tb!R187&gt;0,tw!R187/tb!R187-0.48,0))) * 4) * (1 + 0.25 * Klvl!R187)</f>
        <v>0</v>
      </c>
      <c r="S188" s="24">
        <f>eff!S187*(1+MAX(-0.1,MIN(0.1,IF(tb!S187&gt;0,tw!S187/tb!S187-0.48,0))) * 4) * (1 + 0.25 * Klvl!S187)</f>
        <v>0</v>
      </c>
      <c r="T188" s="24">
        <f>eff!T187*(1+MAX(-0.1,MIN(0.1,IF(tb!T187&gt;0,tw!T187/tb!T187-0.48,0))) * 4) * (1 + 0.25 * Klvl!T187)</f>
        <v>0</v>
      </c>
      <c r="U188" s="24">
        <f>eff!U187*(1+MAX(-0.1,MIN(0.1,IF(tb!U187&gt;0,tw!U187/tb!U187-0.48,0))) * 4) * (1 + 0.25 * Klvl!U187)</f>
        <v>0</v>
      </c>
      <c r="V188" s="24">
        <f>eff!V187*(1+MAX(-0.1,MIN(0.1,IF(tb!V187&gt;0,tw!V187/tb!V187-0.48,0))) * 4) * (1 + 0.25 * Klvl!V187)</f>
        <v>0</v>
      </c>
      <c r="W188" s="24">
        <f>eff!W187*(1+MAX(-0.1,MIN(0.1,IF(tb!W187&gt;0,tw!W187/tb!W187-0.48,0))) * 4) * (1 + 0.25 * Klvl!W187)</f>
        <v>0</v>
      </c>
      <c r="X188" s="24">
        <f>eff!X187*(1+MAX(-0.1,MIN(0.1,IF(tb!X187&gt;0,tw!X187/tb!X187-0.48,0))) * 4) * (1 + 0.25 * Klvl!X187)</f>
        <v>0</v>
      </c>
      <c r="Y188" s="24">
        <f>eff!Y187*(1+MAX(-0.1,MIN(0.1,IF(tb!Y187&gt;0,tw!Y187/tb!Y187-0.48,0))) * 4) * (1 + 0.25 * Klvl!Y187)</f>
        <v>0</v>
      </c>
      <c r="Z188" s="24">
        <f>eff!Z187*(1+MAX(-0.1,MIN(0.1,IF(tb!Z187&gt;0,tw!Z187/tb!Z187-0.48,0))) * 4) * (1 + 0.25 * Klvl!Z187)</f>
        <v>0</v>
      </c>
      <c r="AA188" s="24">
        <f>eff!AA187*(1+MAX(-0.1,MIN(0.1,IF(tb!AA187&gt;0,tw!AA187/tb!AA187-0.48,0))) * 4) * (1 + 0.25 * Klvl!AA187)</f>
        <v>0</v>
      </c>
      <c r="AB188" s="24">
        <f>eff!AB187*(1+MAX(-0.1,MIN(0.1,IF(tb!AB187&gt;0,tw!AB187/tb!AB187-0.48,0))) * 4) * (1 + 0.25 * Klvl!AB187)</f>
        <v>0</v>
      </c>
      <c r="AC188" s="24">
        <f>eff!AC187*(1+MAX(-0.1,MIN(0.1,IF(tb!AC187&gt;0,tw!AC187/tb!AC187-0.48,0))) * 4) * (1 + 0.25 * Klvl!AC187)</f>
        <v>0</v>
      </c>
      <c r="AD188" s="24">
        <f>eff!AD187*(1+MAX(-0.1,MIN(0.1,IF(tb!AD187&gt;0,tw!AD187/tb!AD187-0.48,0))) * 4) * (1 + 0.25 * Klvl!AD187)</f>
        <v>0</v>
      </c>
      <c r="AE188" s="24">
        <f>eff!AE187*(1+MAX(-0.1,MIN(0.1,IF(tb!AE187&gt;0,tw!AE187/tb!AE187-0.48,0))) * 4) * (1 + 0.25 * Klvl!AE187)</f>
        <v>0</v>
      </c>
      <c r="AF188" s="24"/>
      <c r="AG188" s="28">
        <f t="shared" si="6"/>
        <v>0</v>
      </c>
      <c r="AH188" s="28">
        <f t="shared" si="7"/>
        <v>0</v>
      </c>
      <c r="AI188" s="30">
        <f t="shared" si="8"/>
        <v>0</v>
      </c>
    </row>
    <row r="189" spans="1:35" s="25" customFormat="1" ht="12" x14ac:dyDescent="0.2">
      <c r="A189" s="24">
        <f>eff!A188*(1+MAX(-0.1,MIN(0.1,IF(tb!A188&gt;0,tw!A188/tb!A188-0.48,0))) * 4) * (1 + 0.25 * Klvl!A188)</f>
        <v>0</v>
      </c>
      <c r="B189" s="24">
        <f>eff!B188*(1+MAX(-0.1,MIN(0.1,IF(tb!B188&gt;0,tw!B188/tb!B188-0.48,0))) * 4) * (1 + 0.25 * Klvl!B188)</f>
        <v>0</v>
      </c>
      <c r="C189" s="24">
        <f>eff!C188*(1+MAX(-0.1,MIN(0.1,IF(tb!C188&gt;0,tw!C188/tb!C188-0.48,0))) * 4) * (1 + 0.25 * Klvl!C188)</f>
        <v>0</v>
      </c>
      <c r="D189" s="24">
        <f>eff!D188*(1+MAX(-0.1,MIN(0.1,IF(tb!D188&gt;0,tw!D188/tb!D188-0.48,0))) * 4) * (1 + 0.25 * Klvl!D188)</f>
        <v>0</v>
      </c>
      <c r="E189" s="24">
        <f>eff!E188*(1+MAX(-0.1,MIN(0.1,IF(tb!E188&gt;0,tw!E188/tb!E188-0.48,0))) * 4) * (1 + 0.25 * Klvl!E188)</f>
        <v>0</v>
      </c>
      <c r="F189" s="24">
        <f>eff!F188*(1+MAX(-0.1,MIN(0.1,IF(tb!F188&gt;0,tw!F188/tb!F188-0.48,0))) * 4) * (1 + 0.25 * Klvl!F188)</f>
        <v>0</v>
      </c>
      <c r="G189" s="24">
        <f>eff!G188*(1+MAX(-0.1,MIN(0.1,IF(tb!G188&gt;0,tw!G188/tb!G188-0.48,0))) * 4) * (1 + 0.25 * Klvl!G188)</f>
        <v>0</v>
      </c>
      <c r="H189" s="24">
        <f>eff!H188*(1+MAX(-0.1,MIN(0.1,IF(tb!H188&gt;0,tw!H188/tb!H188-0.48,0))) * 4) * (1 + 0.25 * Klvl!H188)</f>
        <v>0</v>
      </c>
      <c r="I189" s="24">
        <f>eff!I188*(1+MAX(-0.1,MIN(0.1,IF(tb!I188&gt;0,tw!I188/tb!I188-0.48,0))) * 4) * (1 + 0.25 * Klvl!I188)</f>
        <v>0</v>
      </c>
      <c r="J189" s="24">
        <f>eff!J188*(1+MAX(-0.1,MIN(0.1,IF(tb!J188&gt;0,tw!J188/tb!J188-0.48,0))) * 4) * (1 + 0.25 * Klvl!J188)</f>
        <v>0</v>
      </c>
      <c r="K189" s="24">
        <f>eff!K188*(1+MAX(-0.1,MIN(0.1,IF(tb!K188&gt;0,tw!K188/tb!K188-0.48,0))) * 4) * (1 + 0.25 * Klvl!K188)</f>
        <v>0</v>
      </c>
      <c r="L189" s="24">
        <f>eff!L188*(1+MAX(-0.1,MIN(0.1,IF(tb!L188&gt;0,tw!L188/tb!L188-0.48,0))) * 4) * (1 + 0.25 * Klvl!L188)</f>
        <v>0</v>
      </c>
      <c r="M189" s="24">
        <f>eff!M188*(1+MAX(-0.1,MIN(0.1,IF(tb!M188&gt;0,tw!M188/tb!M188-0.48,0))) * 4) * (1 + 0.25 * Klvl!M188)</f>
        <v>0</v>
      </c>
      <c r="N189" s="24">
        <f>eff!N188*(1+MAX(-0.1,MIN(0.1,IF(tb!N188&gt;0,tw!N188/tb!N188-0.48,0))) * 4) * (1 + 0.25 * Klvl!N188)</f>
        <v>0</v>
      </c>
      <c r="O189" s="24">
        <f>eff!O188*(1+MAX(-0.1,MIN(0.1,IF(tb!O188&gt;0,tw!O188/tb!O188-0.48,0))) * 4) * (1 + 0.25 * Klvl!O188)</f>
        <v>0</v>
      </c>
      <c r="P189" s="24"/>
      <c r="Q189" s="24">
        <f>eff!Q188*(1+MAX(-0.1,MIN(0.1,IF(tb!Q188&gt;0,tw!Q188/tb!Q188-0.48,0))) * 4) * (1 + 0.25 * Klvl!Q188)</f>
        <v>0</v>
      </c>
      <c r="R189" s="24">
        <f>eff!R188*(1+MAX(-0.1,MIN(0.1,IF(tb!R188&gt;0,tw!R188/tb!R188-0.48,0))) * 4) * (1 + 0.25 * Klvl!R188)</f>
        <v>0</v>
      </c>
      <c r="S189" s="24">
        <f>eff!S188*(1+MAX(-0.1,MIN(0.1,IF(tb!S188&gt;0,tw!S188/tb!S188-0.48,0))) * 4) * (1 + 0.25 * Klvl!S188)</f>
        <v>0</v>
      </c>
      <c r="T189" s="24">
        <f>eff!T188*(1+MAX(-0.1,MIN(0.1,IF(tb!T188&gt;0,tw!T188/tb!T188-0.48,0))) * 4) * (1 + 0.25 * Klvl!T188)</f>
        <v>0</v>
      </c>
      <c r="U189" s="24">
        <f>eff!U188*(1+MAX(-0.1,MIN(0.1,IF(tb!U188&gt;0,tw!U188/tb!U188-0.48,0))) * 4) * (1 + 0.25 * Klvl!U188)</f>
        <v>0</v>
      </c>
      <c r="V189" s="24">
        <f>eff!V188*(1+MAX(-0.1,MIN(0.1,IF(tb!V188&gt;0,tw!V188/tb!V188-0.48,0))) * 4) * (1 + 0.25 * Klvl!V188)</f>
        <v>0</v>
      </c>
      <c r="W189" s="24">
        <f>eff!W188*(1+MAX(-0.1,MIN(0.1,IF(tb!W188&gt;0,tw!W188/tb!W188-0.48,0))) * 4) * (1 + 0.25 * Klvl!W188)</f>
        <v>0</v>
      </c>
      <c r="X189" s="24">
        <f>eff!X188*(1+MAX(-0.1,MIN(0.1,IF(tb!X188&gt;0,tw!X188/tb!X188-0.48,0))) * 4) * (1 + 0.25 * Klvl!X188)</f>
        <v>0</v>
      </c>
      <c r="Y189" s="24">
        <f>eff!Y188*(1+MAX(-0.1,MIN(0.1,IF(tb!Y188&gt;0,tw!Y188/tb!Y188-0.48,0))) * 4) * (1 + 0.25 * Klvl!Y188)</f>
        <v>0</v>
      </c>
      <c r="Z189" s="24">
        <f>eff!Z188*(1+MAX(-0.1,MIN(0.1,IF(tb!Z188&gt;0,tw!Z188/tb!Z188-0.48,0))) * 4) * (1 + 0.25 * Klvl!Z188)</f>
        <v>0</v>
      </c>
      <c r="AA189" s="24">
        <f>eff!AA188*(1+MAX(-0.1,MIN(0.1,IF(tb!AA188&gt;0,tw!AA188/tb!AA188-0.48,0))) * 4) * (1 + 0.25 * Klvl!AA188)</f>
        <v>0</v>
      </c>
      <c r="AB189" s="24">
        <f>eff!AB188*(1+MAX(-0.1,MIN(0.1,IF(tb!AB188&gt;0,tw!AB188/tb!AB188-0.48,0))) * 4) * (1 + 0.25 * Klvl!AB188)</f>
        <v>0</v>
      </c>
      <c r="AC189" s="24">
        <f>eff!AC188*(1+MAX(-0.1,MIN(0.1,IF(tb!AC188&gt;0,tw!AC188/tb!AC188-0.48,0))) * 4) * (1 + 0.25 * Klvl!AC188)</f>
        <v>0</v>
      </c>
      <c r="AD189" s="24">
        <f>eff!AD188*(1+MAX(-0.1,MIN(0.1,IF(tb!AD188&gt;0,tw!AD188/tb!AD188-0.48,0))) * 4) * (1 + 0.25 * Klvl!AD188)</f>
        <v>0</v>
      </c>
      <c r="AE189" s="24">
        <f>eff!AE188*(1+MAX(-0.1,MIN(0.1,IF(tb!AE188&gt;0,tw!AE188/tb!AE188-0.48,0))) * 4) * (1 + 0.25 * Klvl!AE188)</f>
        <v>0</v>
      </c>
      <c r="AF189" s="24"/>
      <c r="AG189" s="28">
        <f t="shared" si="6"/>
        <v>0</v>
      </c>
      <c r="AH189" s="28">
        <f t="shared" si="7"/>
        <v>0</v>
      </c>
      <c r="AI189" s="30">
        <f t="shared" si="8"/>
        <v>0</v>
      </c>
    </row>
    <row r="190" spans="1:35" s="25" customFormat="1" ht="12" x14ac:dyDescent="0.2">
      <c r="A190" s="24">
        <f>eff!A189*(1+MAX(-0.1,MIN(0.1,IF(tb!A189&gt;0,tw!A189/tb!A189-0.48,0))) * 4) * (1 + 0.25 * Klvl!A189)</f>
        <v>0</v>
      </c>
      <c r="B190" s="24">
        <f>eff!B189*(1+MAX(-0.1,MIN(0.1,IF(tb!B189&gt;0,tw!B189/tb!B189-0.48,0))) * 4) * (1 + 0.25 * Klvl!B189)</f>
        <v>0</v>
      </c>
      <c r="C190" s="24">
        <f>eff!C189*(1+MAX(-0.1,MIN(0.1,IF(tb!C189&gt;0,tw!C189/tb!C189-0.48,0))) * 4) * (1 + 0.25 * Klvl!C189)</f>
        <v>0</v>
      </c>
      <c r="D190" s="24">
        <f>eff!D189*(1+MAX(-0.1,MIN(0.1,IF(tb!D189&gt;0,tw!D189/tb!D189-0.48,0))) * 4) * (1 + 0.25 * Klvl!D189)</f>
        <v>0</v>
      </c>
      <c r="E190" s="24">
        <f>eff!E189*(1+MAX(-0.1,MIN(0.1,IF(tb!E189&gt;0,tw!E189/tb!E189-0.48,0))) * 4) * (1 + 0.25 * Klvl!E189)</f>
        <v>0</v>
      </c>
      <c r="F190" s="24">
        <f>eff!F189*(1+MAX(-0.1,MIN(0.1,IF(tb!F189&gt;0,tw!F189/tb!F189-0.48,0))) * 4) * (1 + 0.25 * Klvl!F189)</f>
        <v>0</v>
      </c>
      <c r="G190" s="24">
        <f>eff!G189*(1+MAX(-0.1,MIN(0.1,IF(tb!G189&gt;0,tw!G189/tb!G189-0.48,0))) * 4) * (1 + 0.25 * Klvl!G189)</f>
        <v>0</v>
      </c>
      <c r="H190" s="24">
        <f>eff!H189*(1+MAX(-0.1,MIN(0.1,IF(tb!H189&gt;0,tw!H189/tb!H189-0.48,0))) * 4) * (1 + 0.25 * Klvl!H189)</f>
        <v>0</v>
      </c>
      <c r="I190" s="24">
        <f>eff!I189*(1+MAX(-0.1,MIN(0.1,IF(tb!I189&gt;0,tw!I189/tb!I189-0.48,0))) * 4) * (1 + 0.25 * Klvl!I189)</f>
        <v>0</v>
      </c>
      <c r="J190" s="24">
        <f>eff!J189*(1+MAX(-0.1,MIN(0.1,IF(tb!J189&gt;0,tw!J189/tb!J189-0.48,0))) * 4) * (1 + 0.25 * Klvl!J189)</f>
        <v>0</v>
      </c>
      <c r="K190" s="24">
        <f>eff!K189*(1+MAX(-0.1,MIN(0.1,IF(tb!K189&gt;0,tw!K189/tb!K189-0.48,0))) * 4) * (1 + 0.25 * Klvl!K189)</f>
        <v>0</v>
      </c>
      <c r="L190" s="24">
        <f>eff!L189*(1+MAX(-0.1,MIN(0.1,IF(tb!L189&gt;0,tw!L189/tb!L189-0.48,0))) * 4) * (1 + 0.25 * Klvl!L189)</f>
        <v>0</v>
      </c>
      <c r="M190" s="24">
        <f>eff!M189*(1+MAX(-0.1,MIN(0.1,IF(tb!M189&gt;0,tw!M189/tb!M189-0.48,0))) * 4) * (1 + 0.25 * Klvl!M189)</f>
        <v>0</v>
      </c>
      <c r="N190" s="24">
        <f>eff!N189*(1+MAX(-0.1,MIN(0.1,IF(tb!N189&gt;0,tw!N189/tb!N189-0.48,0))) * 4) * (1 + 0.25 * Klvl!N189)</f>
        <v>0</v>
      </c>
      <c r="O190" s="24">
        <f>eff!O189*(1+MAX(-0.1,MIN(0.1,IF(tb!O189&gt;0,tw!O189/tb!O189-0.48,0))) * 4) * (1 + 0.25 * Klvl!O189)</f>
        <v>0</v>
      </c>
      <c r="P190" s="24"/>
      <c r="Q190" s="24">
        <f>eff!Q189*(1+MAX(-0.1,MIN(0.1,IF(tb!Q189&gt;0,tw!Q189/tb!Q189-0.48,0))) * 4) * (1 + 0.25 * Klvl!Q189)</f>
        <v>0</v>
      </c>
      <c r="R190" s="24">
        <f>eff!R189*(1+MAX(-0.1,MIN(0.1,IF(tb!R189&gt;0,tw!R189/tb!R189-0.48,0))) * 4) * (1 + 0.25 * Klvl!R189)</f>
        <v>0</v>
      </c>
      <c r="S190" s="24">
        <f>eff!S189*(1+MAX(-0.1,MIN(0.1,IF(tb!S189&gt;0,tw!S189/tb!S189-0.48,0))) * 4) * (1 + 0.25 * Klvl!S189)</f>
        <v>0</v>
      </c>
      <c r="T190" s="24">
        <f>eff!T189*(1+MAX(-0.1,MIN(0.1,IF(tb!T189&gt;0,tw!T189/tb!T189-0.48,0))) * 4) * (1 + 0.25 * Klvl!T189)</f>
        <v>0</v>
      </c>
      <c r="U190" s="24">
        <f>eff!U189*(1+MAX(-0.1,MIN(0.1,IF(tb!U189&gt;0,tw!U189/tb!U189-0.48,0))) * 4) * (1 + 0.25 * Klvl!U189)</f>
        <v>0</v>
      </c>
      <c r="V190" s="24">
        <f>eff!V189*(1+MAX(-0.1,MIN(0.1,IF(tb!V189&gt;0,tw!V189/tb!V189-0.48,0))) * 4) * (1 + 0.25 * Klvl!V189)</f>
        <v>0</v>
      </c>
      <c r="W190" s="24">
        <f>eff!W189*(1+MAX(-0.1,MIN(0.1,IF(tb!W189&gt;0,tw!W189/tb!W189-0.48,0))) * 4) * (1 + 0.25 * Klvl!W189)</f>
        <v>0</v>
      </c>
      <c r="X190" s="24">
        <f>eff!X189*(1+MAX(-0.1,MIN(0.1,IF(tb!X189&gt;0,tw!X189/tb!X189-0.48,0))) * 4) * (1 + 0.25 * Klvl!X189)</f>
        <v>0</v>
      </c>
      <c r="Y190" s="24">
        <f>eff!Y189*(1+MAX(-0.1,MIN(0.1,IF(tb!Y189&gt;0,tw!Y189/tb!Y189-0.48,0))) * 4) * (1 + 0.25 * Klvl!Y189)</f>
        <v>0</v>
      </c>
      <c r="Z190" s="24">
        <f>eff!Z189*(1+MAX(-0.1,MIN(0.1,IF(tb!Z189&gt;0,tw!Z189/tb!Z189-0.48,0))) * 4) * (1 + 0.25 * Klvl!Z189)</f>
        <v>0</v>
      </c>
      <c r="AA190" s="24">
        <f>eff!AA189*(1+MAX(-0.1,MIN(0.1,IF(tb!AA189&gt;0,tw!AA189/tb!AA189-0.48,0))) * 4) * (1 + 0.25 * Klvl!AA189)</f>
        <v>0</v>
      </c>
      <c r="AB190" s="24">
        <f>eff!AB189*(1+MAX(-0.1,MIN(0.1,IF(tb!AB189&gt;0,tw!AB189/tb!AB189-0.48,0))) * 4) * (1 + 0.25 * Klvl!AB189)</f>
        <v>0</v>
      </c>
      <c r="AC190" s="24">
        <f>eff!AC189*(1+MAX(-0.1,MIN(0.1,IF(tb!AC189&gt;0,tw!AC189/tb!AC189-0.48,0))) * 4) * (1 + 0.25 * Klvl!AC189)</f>
        <v>0</v>
      </c>
      <c r="AD190" s="24">
        <f>eff!AD189*(1+MAX(-0.1,MIN(0.1,IF(tb!AD189&gt;0,tw!AD189/tb!AD189-0.48,0))) * 4) * (1 + 0.25 * Klvl!AD189)</f>
        <v>0</v>
      </c>
      <c r="AE190" s="24">
        <f>eff!AE189*(1+MAX(-0.1,MIN(0.1,IF(tb!AE189&gt;0,tw!AE189/tb!AE189-0.48,0))) * 4) * (1 + 0.25 * Klvl!AE189)</f>
        <v>0</v>
      </c>
      <c r="AF190" s="24"/>
      <c r="AG190" s="28">
        <f t="shared" si="6"/>
        <v>0</v>
      </c>
      <c r="AH190" s="28">
        <f t="shared" si="7"/>
        <v>0</v>
      </c>
      <c r="AI190" s="30">
        <f t="shared" si="8"/>
        <v>0</v>
      </c>
    </row>
    <row r="191" spans="1:35" s="25" customFormat="1" ht="12" x14ac:dyDescent="0.2">
      <c r="A191" s="24">
        <f>eff!A190*(1+MAX(-0.1,MIN(0.1,IF(tb!A190&gt;0,tw!A190/tb!A190-0.48,0))) * 4) * (1 + 0.25 * Klvl!A190)</f>
        <v>0</v>
      </c>
      <c r="B191" s="24">
        <f>eff!B190*(1+MAX(-0.1,MIN(0.1,IF(tb!B190&gt;0,tw!B190/tb!B190-0.48,0))) * 4) * (1 + 0.25 * Klvl!B190)</f>
        <v>0</v>
      </c>
      <c r="C191" s="24">
        <f>eff!C190*(1+MAX(-0.1,MIN(0.1,IF(tb!C190&gt;0,tw!C190/tb!C190-0.48,0))) * 4) * (1 + 0.25 * Klvl!C190)</f>
        <v>0</v>
      </c>
      <c r="D191" s="24">
        <f>eff!D190*(1+MAX(-0.1,MIN(0.1,IF(tb!D190&gt;0,tw!D190/tb!D190-0.48,0))) * 4) * (1 + 0.25 * Klvl!D190)</f>
        <v>0</v>
      </c>
      <c r="E191" s="24">
        <f>eff!E190*(1+MAX(-0.1,MIN(0.1,IF(tb!E190&gt;0,tw!E190/tb!E190-0.48,0))) * 4) * (1 + 0.25 * Klvl!E190)</f>
        <v>0</v>
      </c>
      <c r="F191" s="24">
        <f>eff!F190*(1+MAX(-0.1,MIN(0.1,IF(tb!F190&gt;0,tw!F190/tb!F190-0.48,0))) * 4) * (1 + 0.25 * Klvl!F190)</f>
        <v>0</v>
      </c>
      <c r="G191" s="24">
        <f>eff!G190*(1+MAX(-0.1,MIN(0.1,IF(tb!G190&gt;0,tw!G190/tb!G190-0.48,0))) * 4) * (1 + 0.25 * Klvl!G190)</f>
        <v>0</v>
      </c>
      <c r="H191" s="24">
        <f>eff!H190*(1+MAX(-0.1,MIN(0.1,IF(tb!H190&gt;0,tw!H190/tb!H190-0.48,0))) * 4) * (1 + 0.25 * Klvl!H190)</f>
        <v>0</v>
      </c>
      <c r="I191" s="24">
        <f>eff!I190*(1+MAX(-0.1,MIN(0.1,IF(tb!I190&gt;0,tw!I190/tb!I190-0.48,0))) * 4) * (1 + 0.25 * Klvl!I190)</f>
        <v>0</v>
      </c>
      <c r="J191" s="24">
        <f>eff!J190*(1+MAX(-0.1,MIN(0.1,IF(tb!J190&gt;0,tw!J190/tb!J190-0.48,0))) * 4) * (1 + 0.25 * Klvl!J190)</f>
        <v>0</v>
      </c>
      <c r="K191" s="24">
        <f>eff!K190*(1+MAX(-0.1,MIN(0.1,IF(tb!K190&gt;0,tw!K190/tb!K190-0.48,0))) * 4) * (1 + 0.25 * Klvl!K190)</f>
        <v>0</v>
      </c>
      <c r="L191" s="24">
        <f>eff!L190*(1+MAX(-0.1,MIN(0.1,IF(tb!L190&gt;0,tw!L190/tb!L190-0.48,0))) * 4) * (1 + 0.25 * Klvl!L190)</f>
        <v>0</v>
      </c>
      <c r="M191" s="24">
        <f>eff!M190*(1+MAX(-0.1,MIN(0.1,IF(tb!M190&gt;0,tw!M190/tb!M190-0.48,0))) * 4) * (1 + 0.25 * Klvl!M190)</f>
        <v>0</v>
      </c>
      <c r="N191" s="24">
        <f>eff!N190*(1+MAX(-0.1,MIN(0.1,IF(tb!N190&gt;0,tw!N190/tb!N190-0.48,0))) * 4) * (1 + 0.25 * Klvl!N190)</f>
        <v>0</v>
      </c>
      <c r="O191" s="24">
        <f>eff!O190*(1+MAX(-0.1,MIN(0.1,IF(tb!O190&gt;0,tw!O190/tb!O190-0.48,0))) * 4) * (1 + 0.25 * Klvl!O190)</f>
        <v>0</v>
      </c>
      <c r="P191" s="24"/>
      <c r="Q191" s="24">
        <f>eff!Q190*(1+MAX(-0.1,MIN(0.1,IF(tb!Q190&gt;0,tw!Q190/tb!Q190-0.48,0))) * 4) * (1 + 0.25 * Klvl!Q190)</f>
        <v>0</v>
      </c>
      <c r="R191" s="24">
        <f>eff!R190*(1+MAX(-0.1,MIN(0.1,IF(tb!R190&gt;0,tw!R190/tb!R190-0.48,0))) * 4) * (1 + 0.25 * Klvl!R190)</f>
        <v>0</v>
      </c>
      <c r="S191" s="24">
        <f>eff!S190*(1+MAX(-0.1,MIN(0.1,IF(tb!S190&gt;0,tw!S190/tb!S190-0.48,0))) * 4) * (1 + 0.25 * Klvl!S190)</f>
        <v>0</v>
      </c>
      <c r="T191" s="24">
        <f>eff!T190*(1+MAX(-0.1,MIN(0.1,IF(tb!T190&gt;0,tw!T190/tb!T190-0.48,0))) * 4) * (1 + 0.25 * Klvl!T190)</f>
        <v>0</v>
      </c>
      <c r="U191" s="24">
        <f>eff!U190*(1+MAX(-0.1,MIN(0.1,IF(tb!U190&gt;0,tw!U190/tb!U190-0.48,0))) * 4) * (1 + 0.25 * Klvl!U190)</f>
        <v>0</v>
      </c>
      <c r="V191" s="24">
        <f>eff!V190*(1+MAX(-0.1,MIN(0.1,IF(tb!V190&gt;0,tw!V190/tb!V190-0.48,0))) * 4) * (1 + 0.25 * Klvl!V190)</f>
        <v>0</v>
      </c>
      <c r="W191" s="24">
        <f>eff!W190*(1+MAX(-0.1,MIN(0.1,IF(tb!W190&gt;0,tw!W190/tb!W190-0.48,0))) * 4) * (1 + 0.25 * Klvl!W190)</f>
        <v>0</v>
      </c>
      <c r="X191" s="24">
        <f>eff!X190*(1+MAX(-0.1,MIN(0.1,IF(tb!X190&gt;0,tw!X190/tb!X190-0.48,0))) * 4) * (1 + 0.25 * Klvl!X190)</f>
        <v>0</v>
      </c>
      <c r="Y191" s="24">
        <f>eff!Y190*(1+MAX(-0.1,MIN(0.1,IF(tb!Y190&gt;0,tw!Y190/tb!Y190-0.48,0))) * 4) * (1 + 0.25 * Klvl!Y190)</f>
        <v>0</v>
      </c>
      <c r="Z191" s="24">
        <f>eff!Z190*(1+MAX(-0.1,MIN(0.1,IF(tb!Z190&gt;0,tw!Z190/tb!Z190-0.48,0))) * 4) * (1 + 0.25 * Klvl!Z190)</f>
        <v>0</v>
      </c>
      <c r="AA191" s="24">
        <f>eff!AA190*(1+MAX(-0.1,MIN(0.1,IF(tb!AA190&gt;0,tw!AA190/tb!AA190-0.48,0))) * 4) * (1 + 0.25 * Klvl!AA190)</f>
        <v>0</v>
      </c>
      <c r="AB191" s="24">
        <f>eff!AB190*(1+MAX(-0.1,MIN(0.1,IF(tb!AB190&gt;0,tw!AB190/tb!AB190-0.48,0))) * 4) * (1 + 0.25 * Klvl!AB190)</f>
        <v>0</v>
      </c>
      <c r="AC191" s="24">
        <f>eff!AC190*(1+MAX(-0.1,MIN(0.1,IF(tb!AC190&gt;0,tw!AC190/tb!AC190-0.48,0))) * 4) * (1 + 0.25 * Klvl!AC190)</f>
        <v>0</v>
      </c>
      <c r="AD191" s="24">
        <f>eff!AD190*(1+MAX(-0.1,MIN(0.1,IF(tb!AD190&gt;0,tw!AD190/tb!AD190-0.48,0))) * 4) * (1 + 0.25 * Klvl!AD190)</f>
        <v>0</v>
      </c>
      <c r="AE191" s="24">
        <f>eff!AE190*(1+MAX(-0.1,MIN(0.1,IF(tb!AE190&gt;0,tw!AE190/tb!AE190-0.48,0))) * 4) * (1 + 0.25 * Klvl!AE190)</f>
        <v>0</v>
      </c>
      <c r="AF191" s="24"/>
      <c r="AG191" s="28">
        <f t="shared" si="6"/>
        <v>0</v>
      </c>
      <c r="AH191" s="28">
        <f t="shared" si="7"/>
        <v>0</v>
      </c>
      <c r="AI191" s="30">
        <f t="shared" si="8"/>
        <v>0</v>
      </c>
    </row>
    <row r="192" spans="1:35" s="25" customFormat="1" ht="12" x14ac:dyDescent="0.2">
      <c r="A192" s="24">
        <f>eff!A191*(1+MAX(-0.1,MIN(0.1,IF(tb!A191&gt;0,tw!A191/tb!A191-0.48,0))) * 4) * (1 + 0.25 * Klvl!A191)</f>
        <v>0</v>
      </c>
      <c r="B192" s="24">
        <f>eff!B191*(1+MAX(-0.1,MIN(0.1,IF(tb!B191&gt;0,tw!B191/tb!B191-0.48,0))) * 4) * (1 + 0.25 * Klvl!B191)</f>
        <v>0</v>
      </c>
      <c r="C192" s="24">
        <f>eff!C191*(1+MAX(-0.1,MIN(0.1,IF(tb!C191&gt;0,tw!C191/tb!C191-0.48,0))) * 4) * (1 + 0.25 * Klvl!C191)</f>
        <v>0</v>
      </c>
      <c r="D192" s="24">
        <f>eff!D191*(1+MAX(-0.1,MIN(0.1,IF(tb!D191&gt;0,tw!D191/tb!D191-0.48,0))) * 4) * (1 + 0.25 * Klvl!D191)</f>
        <v>0</v>
      </c>
      <c r="E192" s="24">
        <f>eff!E191*(1+MAX(-0.1,MIN(0.1,IF(tb!E191&gt;0,tw!E191/tb!E191-0.48,0))) * 4) * (1 + 0.25 * Klvl!E191)</f>
        <v>0</v>
      </c>
      <c r="F192" s="24">
        <f>eff!F191*(1+MAX(-0.1,MIN(0.1,IF(tb!F191&gt;0,tw!F191/tb!F191-0.48,0))) * 4) * (1 + 0.25 * Klvl!F191)</f>
        <v>0</v>
      </c>
      <c r="G192" s="24">
        <f>eff!G191*(1+MAX(-0.1,MIN(0.1,IF(tb!G191&gt;0,tw!G191/tb!G191-0.48,0))) * 4) * (1 + 0.25 * Klvl!G191)</f>
        <v>0</v>
      </c>
      <c r="H192" s="24">
        <f>eff!H191*(1+MAX(-0.1,MIN(0.1,IF(tb!H191&gt;0,tw!H191/tb!H191-0.48,0))) * 4) * (1 + 0.25 * Klvl!H191)</f>
        <v>0</v>
      </c>
      <c r="I192" s="24">
        <f>eff!I191*(1+MAX(-0.1,MIN(0.1,IF(tb!I191&gt;0,tw!I191/tb!I191-0.48,0))) * 4) * (1 + 0.25 * Klvl!I191)</f>
        <v>0</v>
      </c>
      <c r="J192" s="24">
        <f>eff!J191*(1+MAX(-0.1,MIN(0.1,IF(tb!J191&gt;0,tw!J191/tb!J191-0.48,0))) * 4) * (1 + 0.25 * Klvl!J191)</f>
        <v>0</v>
      </c>
      <c r="K192" s="24">
        <f>eff!K191*(1+MAX(-0.1,MIN(0.1,IF(tb!K191&gt;0,tw!K191/tb!K191-0.48,0))) * 4) * (1 + 0.25 * Klvl!K191)</f>
        <v>0</v>
      </c>
      <c r="L192" s="24">
        <f>eff!L191*(1+MAX(-0.1,MIN(0.1,IF(tb!L191&gt;0,tw!L191/tb!L191-0.48,0))) * 4) * (1 + 0.25 * Klvl!L191)</f>
        <v>0</v>
      </c>
      <c r="M192" s="24">
        <f>eff!M191*(1+MAX(-0.1,MIN(0.1,IF(tb!M191&gt;0,tw!M191/tb!M191-0.48,0))) * 4) * (1 + 0.25 * Klvl!M191)</f>
        <v>0</v>
      </c>
      <c r="N192" s="24">
        <f>eff!N191*(1+MAX(-0.1,MIN(0.1,IF(tb!N191&gt;0,tw!N191/tb!N191-0.48,0))) * 4) * (1 + 0.25 * Klvl!N191)</f>
        <v>0</v>
      </c>
      <c r="O192" s="24">
        <f>eff!O191*(1+MAX(-0.1,MIN(0.1,IF(tb!O191&gt;0,tw!O191/tb!O191-0.48,0))) * 4) * (1 + 0.25 * Klvl!O191)</f>
        <v>0</v>
      </c>
      <c r="P192" s="24"/>
      <c r="Q192" s="24">
        <f>eff!Q191*(1+MAX(-0.1,MIN(0.1,IF(tb!Q191&gt;0,tw!Q191/tb!Q191-0.48,0))) * 4) * (1 + 0.25 * Klvl!Q191)</f>
        <v>0</v>
      </c>
      <c r="R192" s="24">
        <f>eff!R191*(1+MAX(-0.1,MIN(0.1,IF(tb!R191&gt;0,tw!R191/tb!R191-0.48,0))) * 4) * (1 + 0.25 * Klvl!R191)</f>
        <v>0</v>
      </c>
      <c r="S192" s="24">
        <f>eff!S191*(1+MAX(-0.1,MIN(0.1,IF(tb!S191&gt;0,tw!S191/tb!S191-0.48,0))) * 4) * (1 + 0.25 * Klvl!S191)</f>
        <v>0</v>
      </c>
      <c r="T192" s="24">
        <f>eff!T191*(1+MAX(-0.1,MIN(0.1,IF(tb!T191&gt;0,tw!T191/tb!T191-0.48,0))) * 4) * (1 + 0.25 * Klvl!T191)</f>
        <v>0</v>
      </c>
      <c r="U192" s="24">
        <f>eff!U191*(1+MAX(-0.1,MIN(0.1,IF(tb!U191&gt;0,tw!U191/tb!U191-0.48,0))) * 4) * (1 + 0.25 * Klvl!U191)</f>
        <v>0</v>
      </c>
      <c r="V192" s="24">
        <f>eff!V191*(1+MAX(-0.1,MIN(0.1,IF(tb!V191&gt;0,tw!V191/tb!V191-0.48,0))) * 4) * (1 + 0.25 * Klvl!V191)</f>
        <v>0</v>
      </c>
      <c r="W192" s="24">
        <f>eff!W191*(1+MAX(-0.1,MIN(0.1,IF(tb!W191&gt;0,tw!W191/tb!W191-0.48,0))) * 4) * (1 + 0.25 * Klvl!W191)</f>
        <v>0</v>
      </c>
      <c r="X192" s="24">
        <f>eff!X191*(1+MAX(-0.1,MIN(0.1,IF(tb!X191&gt;0,tw!X191/tb!X191-0.48,0))) * 4) * (1 + 0.25 * Klvl!X191)</f>
        <v>0</v>
      </c>
      <c r="Y192" s="24">
        <f>eff!Y191*(1+MAX(-0.1,MIN(0.1,IF(tb!Y191&gt;0,tw!Y191/tb!Y191-0.48,0))) * 4) * (1 + 0.25 * Klvl!Y191)</f>
        <v>0</v>
      </c>
      <c r="Z192" s="24">
        <f>eff!Z191*(1+MAX(-0.1,MIN(0.1,IF(tb!Z191&gt;0,tw!Z191/tb!Z191-0.48,0))) * 4) * (1 + 0.25 * Klvl!Z191)</f>
        <v>0</v>
      </c>
      <c r="AA192" s="24">
        <f>eff!AA191*(1+MAX(-0.1,MIN(0.1,IF(tb!AA191&gt;0,tw!AA191/tb!AA191-0.48,0))) * 4) * (1 + 0.25 * Klvl!AA191)</f>
        <v>0</v>
      </c>
      <c r="AB192" s="24">
        <f>eff!AB191*(1+MAX(-0.1,MIN(0.1,IF(tb!AB191&gt;0,tw!AB191/tb!AB191-0.48,0))) * 4) * (1 + 0.25 * Klvl!AB191)</f>
        <v>0</v>
      </c>
      <c r="AC192" s="24">
        <f>eff!AC191*(1+MAX(-0.1,MIN(0.1,IF(tb!AC191&gt;0,tw!AC191/tb!AC191-0.48,0))) * 4) * (1 + 0.25 * Klvl!AC191)</f>
        <v>0</v>
      </c>
      <c r="AD192" s="24">
        <f>eff!AD191*(1+MAX(-0.1,MIN(0.1,IF(tb!AD191&gt;0,tw!AD191/tb!AD191-0.48,0))) * 4) * (1 + 0.25 * Klvl!AD191)</f>
        <v>0</v>
      </c>
      <c r="AE192" s="24">
        <f>eff!AE191*(1+MAX(-0.1,MIN(0.1,IF(tb!AE191&gt;0,tw!AE191/tb!AE191-0.48,0))) * 4) * (1 + 0.25 * Klvl!AE191)</f>
        <v>0</v>
      </c>
      <c r="AF192" s="24"/>
      <c r="AG192" s="28">
        <f t="shared" si="6"/>
        <v>0</v>
      </c>
      <c r="AH192" s="28">
        <f t="shared" si="7"/>
        <v>0</v>
      </c>
      <c r="AI192" s="30">
        <f t="shared" si="8"/>
        <v>0</v>
      </c>
    </row>
    <row r="193" spans="1:35" s="25" customFormat="1" ht="12" x14ac:dyDescent="0.2">
      <c r="A193" s="24">
        <f>eff!A192*(1+MAX(-0.1,MIN(0.1,IF(tb!A192&gt;0,tw!A192/tb!A192-0.48,0))) * 4) * (1 + 0.25 * Klvl!A192)</f>
        <v>0</v>
      </c>
      <c r="B193" s="24">
        <f>eff!B192*(1+MAX(-0.1,MIN(0.1,IF(tb!B192&gt;0,tw!B192/tb!B192-0.48,0))) * 4) * (1 + 0.25 * Klvl!B192)</f>
        <v>0</v>
      </c>
      <c r="C193" s="24">
        <f>eff!C192*(1+MAX(-0.1,MIN(0.1,IF(tb!C192&gt;0,tw!C192/tb!C192-0.48,0))) * 4) * (1 + 0.25 * Klvl!C192)</f>
        <v>0</v>
      </c>
      <c r="D193" s="24">
        <f>eff!D192*(1+MAX(-0.1,MIN(0.1,IF(tb!D192&gt;0,tw!D192/tb!D192-0.48,0))) * 4) * (1 + 0.25 * Klvl!D192)</f>
        <v>0</v>
      </c>
      <c r="E193" s="24">
        <f>eff!E192*(1+MAX(-0.1,MIN(0.1,IF(tb!E192&gt;0,tw!E192/tb!E192-0.48,0))) * 4) * (1 + 0.25 * Klvl!E192)</f>
        <v>0</v>
      </c>
      <c r="F193" s="24">
        <f>eff!F192*(1+MAX(-0.1,MIN(0.1,IF(tb!F192&gt;0,tw!F192/tb!F192-0.48,0))) * 4) * (1 + 0.25 * Klvl!F192)</f>
        <v>0</v>
      </c>
      <c r="G193" s="24">
        <f>eff!G192*(1+MAX(-0.1,MIN(0.1,IF(tb!G192&gt;0,tw!G192/tb!G192-0.48,0))) * 4) * (1 + 0.25 * Klvl!G192)</f>
        <v>0</v>
      </c>
      <c r="H193" s="24">
        <f>eff!H192*(1+MAX(-0.1,MIN(0.1,IF(tb!H192&gt;0,tw!H192/tb!H192-0.48,0))) * 4) * (1 + 0.25 * Klvl!H192)</f>
        <v>0</v>
      </c>
      <c r="I193" s="24">
        <f>eff!I192*(1+MAX(-0.1,MIN(0.1,IF(tb!I192&gt;0,tw!I192/tb!I192-0.48,0))) * 4) * (1 + 0.25 * Klvl!I192)</f>
        <v>0</v>
      </c>
      <c r="J193" s="24">
        <f>eff!J192*(1+MAX(-0.1,MIN(0.1,IF(tb!J192&gt;0,tw!J192/tb!J192-0.48,0))) * 4) * (1 + 0.25 * Klvl!J192)</f>
        <v>0</v>
      </c>
      <c r="K193" s="24">
        <f>eff!K192*(1+MAX(-0.1,MIN(0.1,IF(tb!K192&gt;0,tw!K192/tb!K192-0.48,0))) * 4) * (1 + 0.25 * Klvl!K192)</f>
        <v>0</v>
      </c>
      <c r="L193" s="24">
        <f>eff!L192*(1+MAX(-0.1,MIN(0.1,IF(tb!L192&gt;0,tw!L192/tb!L192-0.48,0))) * 4) * (1 + 0.25 * Klvl!L192)</f>
        <v>0</v>
      </c>
      <c r="M193" s="24">
        <f>eff!M192*(1+MAX(-0.1,MIN(0.1,IF(tb!M192&gt;0,tw!M192/tb!M192-0.48,0))) * 4) * (1 + 0.25 * Klvl!M192)</f>
        <v>0</v>
      </c>
      <c r="N193" s="24">
        <f>eff!N192*(1+MAX(-0.1,MIN(0.1,IF(tb!N192&gt;0,tw!N192/tb!N192-0.48,0))) * 4) * (1 + 0.25 * Klvl!N192)</f>
        <v>0</v>
      </c>
      <c r="O193" s="24">
        <f>eff!O192*(1+MAX(-0.1,MIN(0.1,IF(tb!O192&gt;0,tw!O192/tb!O192-0.48,0))) * 4) * (1 + 0.25 * Klvl!O192)</f>
        <v>0</v>
      </c>
      <c r="P193" s="24"/>
      <c r="Q193" s="24">
        <f>eff!Q192*(1+MAX(-0.1,MIN(0.1,IF(tb!Q192&gt;0,tw!Q192/tb!Q192-0.48,0))) * 4) * (1 + 0.25 * Klvl!Q192)</f>
        <v>0</v>
      </c>
      <c r="R193" s="24">
        <f>eff!R192*(1+MAX(-0.1,MIN(0.1,IF(tb!R192&gt;0,tw!R192/tb!R192-0.48,0))) * 4) * (1 + 0.25 * Klvl!R192)</f>
        <v>0</v>
      </c>
      <c r="S193" s="24">
        <f>eff!S192*(1+MAX(-0.1,MIN(0.1,IF(tb!S192&gt;0,tw!S192/tb!S192-0.48,0))) * 4) * (1 + 0.25 * Klvl!S192)</f>
        <v>0</v>
      </c>
      <c r="T193" s="24">
        <f>eff!T192*(1+MAX(-0.1,MIN(0.1,IF(tb!T192&gt;0,tw!T192/tb!T192-0.48,0))) * 4) * (1 + 0.25 * Klvl!T192)</f>
        <v>0</v>
      </c>
      <c r="U193" s="24">
        <f>eff!U192*(1+MAX(-0.1,MIN(0.1,IF(tb!U192&gt;0,tw!U192/tb!U192-0.48,0))) * 4) * (1 + 0.25 * Klvl!U192)</f>
        <v>0</v>
      </c>
      <c r="V193" s="24">
        <f>eff!V192*(1+MAX(-0.1,MIN(0.1,IF(tb!V192&gt;0,tw!V192/tb!V192-0.48,0))) * 4) * (1 + 0.25 * Klvl!V192)</f>
        <v>0</v>
      </c>
      <c r="W193" s="24">
        <f>eff!W192*(1+MAX(-0.1,MIN(0.1,IF(tb!W192&gt;0,tw!W192/tb!W192-0.48,0))) * 4) * (1 + 0.25 * Klvl!W192)</f>
        <v>0</v>
      </c>
      <c r="X193" s="24">
        <f>eff!X192*(1+MAX(-0.1,MIN(0.1,IF(tb!X192&gt;0,tw!X192/tb!X192-0.48,0))) * 4) * (1 + 0.25 * Klvl!X192)</f>
        <v>0</v>
      </c>
      <c r="Y193" s="24">
        <f>eff!Y192*(1+MAX(-0.1,MIN(0.1,IF(tb!Y192&gt;0,tw!Y192/tb!Y192-0.48,0))) * 4) * (1 + 0.25 * Klvl!Y192)</f>
        <v>0</v>
      </c>
      <c r="Z193" s="24">
        <f>eff!Z192*(1+MAX(-0.1,MIN(0.1,IF(tb!Z192&gt;0,tw!Z192/tb!Z192-0.48,0))) * 4) * (1 + 0.25 * Klvl!Z192)</f>
        <v>0</v>
      </c>
      <c r="AA193" s="24">
        <f>eff!AA192*(1+MAX(-0.1,MIN(0.1,IF(tb!AA192&gt;0,tw!AA192/tb!AA192-0.48,0))) * 4) * (1 + 0.25 * Klvl!AA192)</f>
        <v>0</v>
      </c>
      <c r="AB193" s="24">
        <f>eff!AB192*(1+MAX(-0.1,MIN(0.1,IF(tb!AB192&gt;0,tw!AB192/tb!AB192-0.48,0))) * 4) * (1 + 0.25 * Klvl!AB192)</f>
        <v>0</v>
      </c>
      <c r="AC193" s="24">
        <f>eff!AC192*(1+MAX(-0.1,MIN(0.1,IF(tb!AC192&gt;0,tw!AC192/tb!AC192-0.48,0))) * 4) * (1 + 0.25 * Klvl!AC192)</f>
        <v>0</v>
      </c>
      <c r="AD193" s="24">
        <f>eff!AD192*(1+MAX(-0.1,MIN(0.1,IF(tb!AD192&gt;0,tw!AD192/tb!AD192-0.48,0))) * 4) * (1 + 0.25 * Klvl!AD192)</f>
        <v>0</v>
      </c>
      <c r="AE193" s="24">
        <f>eff!AE192*(1+MAX(-0.1,MIN(0.1,IF(tb!AE192&gt;0,tw!AE192/tb!AE192-0.48,0))) * 4) * (1 + 0.25 * Klvl!AE192)</f>
        <v>0</v>
      </c>
      <c r="AF193" s="24"/>
      <c r="AG193" s="28">
        <f t="shared" si="6"/>
        <v>0</v>
      </c>
      <c r="AH193" s="28">
        <f t="shared" si="7"/>
        <v>0</v>
      </c>
      <c r="AI193" s="30">
        <f t="shared" si="8"/>
        <v>0</v>
      </c>
    </row>
    <row r="194" spans="1:35" s="25" customFormat="1" ht="12" x14ac:dyDescent="0.2">
      <c r="A194" s="24">
        <f>eff!A193*(1+MAX(-0.1,MIN(0.1,IF(tb!A193&gt;0,tw!A193/tb!A193-0.48,0))) * 4) * (1 + 0.25 * Klvl!A193)</f>
        <v>0</v>
      </c>
      <c r="B194" s="24">
        <f>eff!B193*(1+MAX(-0.1,MIN(0.1,IF(tb!B193&gt;0,tw!B193/tb!B193-0.48,0))) * 4) * (1 + 0.25 * Klvl!B193)</f>
        <v>0</v>
      </c>
      <c r="C194" s="24">
        <f>eff!C193*(1+MAX(-0.1,MIN(0.1,IF(tb!C193&gt;0,tw!C193/tb!C193-0.48,0))) * 4) * (1 + 0.25 * Klvl!C193)</f>
        <v>0</v>
      </c>
      <c r="D194" s="24">
        <f>eff!D193*(1+MAX(-0.1,MIN(0.1,IF(tb!D193&gt;0,tw!D193/tb!D193-0.48,0))) * 4) * (1 + 0.25 * Klvl!D193)</f>
        <v>0</v>
      </c>
      <c r="E194" s="24">
        <f>eff!E193*(1+MAX(-0.1,MIN(0.1,IF(tb!E193&gt;0,tw!E193/tb!E193-0.48,0))) * 4) * (1 + 0.25 * Klvl!E193)</f>
        <v>0</v>
      </c>
      <c r="F194" s="24">
        <f>eff!F193*(1+MAX(-0.1,MIN(0.1,IF(tb!F193&gt;0,tw!F193/tb!F193-0.48,0))) * 4) * (1 + 0.25 * Klvl!F193)</f>
        <v>0</v>
      </c>
      <c r="G194" s="24">
        <f>eff!G193*(1+MAX(-0.1,MIN(0.1,IF(tb!G193&gt;0,tw!G193/tb!G193-0.48,0))) * 4) * (1 + 0.25 * Klvl!G193)</f>
        <v>0</v>
      </c>
      <c r="H194" s="24">
        <f>eff!H193*(1+MAX(-0.1,MIN(0.1,IF(tb!H193&gt;0,tw!H193/tb!H193-0.48,0))) * 4) * (1 + 0.25 * Klvl!H193)</f>
        <v>0</v>
      </c>
      <c r="I194" s="24">
        <f>eff!I193*(1+MAX(-0.1,MIN(0.1,IF(tb!I193&gt;0,tw!I193/tb!I193-0.48,0))) * 4) * (1 + 0.25 * Klvl!I193)</f>
        <v>0</v>
      </c>
      <c r="J194" s="24">
        <f>eff!J193*(1+MAX(-0.1,MIN(0.1,IF(tb!J193&gt;0,tw!J193/tb!J193-0.48,0))) * 4) * (1 + 0.25 * Klvl!J193)</f>
        <v>0</v>
      </c>
      <c r="K194" s="24">
        <f>eff!K193*(1+MAX(-0.1,MIN(0.1,IF(tb!K193&gt;0,tw!K193/tb!K193-0.48,0))) * 4) * (1 + 0.25 * Klvl!K193)</f>
        <v>0</v>
      </c>
      <c r="L194" s="24">
        <f>eff!L193*(1+MAX(-0.1,MIN(0.1,IF(tb!L193&gt;0,tw!L193/tb!L193-0.48,0))) * 4) * (1 + 0.25 * Klvl!L193)</f>
        <v>0</v>
      </c>
      <c r="M194" s="24">
        <f>eff!M193*(1+MAX(-0.1,MIN(0.1,IF(tb!M193&gt;0,tw!M193/tb!M193-0.48,0))) * 4) * (1 + 0.25 * Klvl!M193)</f>
        <v>0</v>
      </c>
      <c r="N194" s="24">
        <f>eff!N193*(1+MAX(-0.1,MIN(0.1,IF(tb!N193&gt;0,tw!N193/tb!N193-0.48,0))) * 4) * (1 + 0.25 * Klvl!N193)</f>
        <v>0</v>
      </c>
      <c r="O194" s="24">
        <f>eff!O193*(1+MAX(-0.1,MIN(0.1,IF(tb!O193&gt;0,tw!O193/tb!O193-0.48,0))) * 4) * (1 + 0.25 * Klvl!O193)</f>
        <v>0</v>
      </c>
      <c r="P194" s="24"/>
      <c r="Q194" s="24">
        <f>eff!Q193*(1+MAX(-0.1,MIN(0.1,IF(tb!Q193&gt;0,tw!Q193/tb!Q193-0.48,0))) * 4) * (1 + 0.25 * Klvl!Q193)</f>
        <v>0</v>
      </c>
      <c r="R194" s="24">
        <f>eff!R193*(1+MAX(-0.1,MIN(0.1,IF(tb!R193&gt;0,tw!R193/tb!R193-0.48,0))) * 4) * (1 + 0.25 * Klvl!R193)</f>
        <v>0</v>
      </c>
      <c r="S194" s="24">
        <f>eff!S193*(1+MAX(-0.1,MIN(0.1,IF(tb!S193&gt;0,tw!S193/tb!S193-0.48,0))) * 4) * (1 + 0.25 * Klvl!S193)</f>
        <v>0</v>
      </c>
      <c r="T194" s="24">
        <f>eff!T193*(1+MAX(-0.1,MIN(0.1,IF(tb!T193&gt;0,tw!T193/tb!T193-0.48,0))) * 4) * (1 + 0.25 * Klvl!T193)</f>
        <v>0</v>
      </c>
      <c r="U194" s="24">
        <f>eff!U193*(1+MAX(-0.1,MIN(0.1,IF(tb!U193&gt;0,tw!U193/tb!U193-0.48,0))) * 4) * (1 + 0.25 * Klvl!U193)</f>
        <v>0</v>
      </c>
      <c r="V194" s="24">
        <f>eff!V193*(1+MAX(-0.1,MIN(0.1,IF(tb!V193&gt;0,tw!V193/tb!V193-0.48,0))) * 4) * (1 + 0.25 * Klvl!V193)</f>
        <v>0</v>
      </c>
      <c r="W194" s="24">
        <f>eff!W193*(1+MAX(-0.1,MIN(0.1,IF(tb!W193&gt;0,tw!W193/tb!W193-0.48,0))) * 4) * (1 + 0.25 * Klvl!W193)</f>
        <v>0</v>
      </c>
      <c r="X194" s="24">
        <f>eff!X193*(1+MAX(-0.1,MIN(0.1,IF(tb!X193&gt;0,tw!X193/tb!X193-0.48,0))) * 4) * (1 + 0.25 * Klvl!X193)</f>
        <v>0</v>
      </c>
      <c r="Y194" s="24">
        <f>eff!Y193*(1+MAX(-0.1,MIN(0.1,IF(tb!Y193&gt;0,tw!Y193/tb!Y193-0.48,0))) * 4) * (1 + 0.25 * Klvl!Y193)</f>
        <v>0</v>
      </c>
      <c r="Z194" s="24">
        <f>eff!Z193*(1+MAX(-0.1,MIN(0.1,IF(tb!Z193&gt;0,tw!Z193/tb!Z193-0.48,0))) * 4) * (1 + 0.25 * Klvl!Z193)</f>
        <v>0</v>
      </c>
      <c r="AA194" s="24">
        <f>eff!AA193*(1+MAX(-0.1,MIN(0.1,IF(tb!AA193&gt;0,tw!AA193/tb!AA193-0.48,0))) * 4) * (1 + 0.25 * Klvl!AA193)</f>
        <v>0</v>
      </c>
      <c r="AB194" s="24">
        <f>eff!AB193*(1+MAX(-0.1,MIN(0.1,IF(tb!AB193&gt;0,tw!AB193/tb!AB193-0.48,0))) * 4) * (1 + 0.25 * Klvl!AB193)</f>
        <v>0</v>
      </c>
      <c r="AC194" s="24">
        <f>eff!AC193*(1+MAX(-0.1,MIN(0.1,IF(tb!AC193&gt;0,tw!AC193/tb!AC193-0.48,0))) * 4) * (1 + 0.25 * Klvl!AC193)</f>
        <v>0</v>
      </c>
      <c r="AD194" s="24">
        <f>eff!AD193*(1+MAX(-0.1,MIN(0.1,IF(tb!AD193&gt;0,tw!AD193/tb!AD193-0.48,0))) * 4) * (1 + 0.25 * Klvl!AD193)</f>
        <v>0</v>
      </c>
      <c r="AE194" s="24">
        <f>eff!AE193*(1+MAX(-0.1,MIN(0.1,IF(tb!AE193&gt;0,tw!AE193/tb!AE193-0.48,0))) * 4) * (1 + 0.25 * Klvl!AE193)</f>
        <v>0</v>
      </c>
      <c r="AF194" s="24"/>
      <c r="AG194" s="28">
        <f t="shared" si="6"/>
        <v>0</v>
      </c>
      <c r="AH194" s="28">
        <f t="shared" si="7"/>
        <v>0</v>
      </c>
      <c r="AI194" s="30">
        <f t="shared" si="8"/>
        <v>0</v>
      </c>
    </row>
    <row r="195" spans="1:35" s="25" customFormat="1" ht="12" x14ac:dyDescent="0.2">
      <c r="A195" s="24">
        <f>eff!A194*(1+MAX(-0.1,MIN(0.1,IF(tb!A194&gt;0,tw!A194/tb!A194-0.48,0))) * 4) * (1 + 0.25 * Klvl!A194)</f>
        <v>0</v>
      </c>
      <c r="B195" s="24">
        <f>eff!B194*(1+MAX(-0.1,MIN(0.1,IF(tb!B194&gt;0,tw!B194/tb!B194-0.48,0))) * 4) * (1 + 0.25 * Klvl!B194)</f>
        <v>0</v>
      </c>
      <c r="C195" s="24">
        <f>eff!C194*(1+MAX(-0.1,MIN(0.1,IF(tb!C194&gt;0,tw!C194/tb!C194-0.48,0))) * 4) * (1 + 0.25 * Klvl!C194)</f>
        <v>0</v>
      </c>
      <c r="D195" s="24">
        <f>eff!D194*(1+MAX(-0.1,MIN(0.1,IF(tb!D194&gt;0,tw!D194/tb!D194-0.48,0))) * 4) * (1 + 0.25 * Klvl!D194)</f>
        <v>0</v>
      </c>
      <c r="E195" s="24">
        <f>eff!E194*(1+MAX(-0.1,MIN(0.1,IF(tb!E194&gt;0,tw!E194/tb!E194-0.48,0))) * 4) * (1 + 0.25 * Klvl!E194)</f>
        <v>0</v>
      </c>
      <c r="F195" s="24">
        <f>eff!F194*(1+MAX(-0.1,MIN(0.1,IF(tb!F194&gt;0,tw!F194/tb!F194-0.48,0))) * 4) * (1 + 0.25 * Klvl!F194)</f>
        <v>0</v>
      </c>
      <c r="G195" s="24">
        <f>eff!G194*(1+MAX(-0.1,MIN(0.1,IF(tb!G194&gt;0,tw!G194/tb!G194-0.48,0))) * 4) * (1 + 0.25 * Klvl!G194)</f>
        <v>0</v>
      </c>
      <c r="H195" s="24">
        <f>eff!H194*(1+MAX(-0.1,MIN(0.1,IF(tb!H194&gt;0,tw!H194/tb!H194-0.48,0))) * 4) * (1 + 0.25 * Klvl!H194)</f>
        <v>0</v>
      </c>
      <c r="I195" s="24">
        <f>eff!I194*(1+MAX(-0.1,MIN(0.1,IF(tb!I194&gt;0,tw!I194/tb!I194-0.48,0))) * 4) * (1 + 0.25 * Klvl!I194)</f>
        <v>0</v>
      </c>
      <c r="J195" s="24">
        <f>eff!J194*(1+MAX(-0.1,MIN(0.1,IF(tb!J194&gt;0,tw!J194/tb!J194-0.48,0))) * 4) * (1 + 0.25 * Klvl!J194)</f>
        <v>0</v>
      </c>
      <c r="K195" s="24">
        <f>eff!K194*(1+MAX(-0.1,MIN(0.1,IF(tb!K194&gt;0,tw!K194/tb!K194-0.48,0))) * 4) * (1 + 0.25 * Klvl!K194)</f>
        <v>0</v>
      </c>
      <c r="L195" s="24">
        <f>eff!L194*(1+MAX(-0.1,MIN(0.1,IF(tb!L194&gt;0,tw!L194/tb!L194-0.48,0))) * 4) * (1 + 0.25 * Klvl!L194)</f>
        <v>0</v>
      </c>
      <c r="M195" s="24">
        <f>eff!M194*(1+MAX(-0.1,MIN(0.1,IF(tb!M194&gt;0,tw!M194/tb!M194-0.48,0))) * 4) * (1 + 0.25 * Klvl!M194)</f>
        <v>0</v>
      </c>
      <c r="N195" s="24">
        <f>eff!N194*(1+MAX(-0.1,MIN(0.1,IF(tb!N194&gt;0,tw!N194/tb!N194-0.48,0))) * 4) * (1 + 0.25 * Klvl!N194)</f>
        <v>0</v>
      </c>
      <c r="O195" s="24">
        <f>eff!O194*(1+MAX(-0.1,MIN(0.1,IF(tb!O194&gt;0,tw!O194/tb!O194-0.48,0))) * 4) * (1 + 0.25 * Klvl!O194)</f>
        <v>0</v>
      </c>
      <c r="P195" s="24"/>
      <c r="Q195" s="24">
        <f>eff!Q194*(1+MAX(-0.1,MIN(0.1,IF(tb!Q194&gt;0,tw!Q194/tb!Q194-0.48,0))) * 4) * (1 + 0.25 * Klvl!Q194)</f>
        <v>0</v>
      </c>
      <c r="R195" s="24">
        <f>eff!R194*(1+MAX(-0.1,MIN(0.1,IF(tb!R194&gt;0,tw!R194/tb!R194-0.48,0))) * 4) * (1 + 0.25 * Klvl!R194)</f>
        <v>0</v>
      </c>
      <c r="S195" s="24">
        <f>eff!S194*(1+MAX(-0.1,MIN(0.1,IF(tb!S194&gt;0,tw!S194/tb!S194-0.48,0))) * 4) * (1 + 0.25 * Klvl!S194)</f>
        <v>0</v>
      </c>
      <c r="T195" s="24">
        <f>eff!T194*(1+MAX(-0.1,MIN(0.1,IF(tb!T194&gt;0,tw!T194/tb!T194-0.48,0))) * 4) * (1 + 0.25 * Klvl!T194)</f>
        <v>0</v>
      </c>
      <c r="U195" s="24">
        <f>eff!U194*(1+MAX(-0.1,MIN(0.1,IF(tb!U194&gt;0,tw!U194/tb!U194-0.48,0))) * 4) * (1 + 0.25 * Klvl!U194)</f>
        <v>0</v>
      </c>
      <c r="V195" s="24">
        <f>eff!V194*(1+MAX(-0.1,MIN(0.1,IF(tb!V194&gt;0,tw!V194/tb!V194-0.48,0))) * 4) * (1 + 0.25 * Klvl!V194)</f>
        <v>0</v>
      </c>
      <c r="W195" s="24">
        <f>eff!W194*(1+MAX(-0.1,MIN(0.1,IF(tb!W194&gt;0,tw!W194/tb!W194-0.48,0))) * 4) * (1 + 0.25 * Klvl!W194)</f>
        <v>0</v>
      </c>
      <c r="X195" s="24">
        <f>eff!X194*(1+MAX(-0.1,MIN(0.1,IF(tb!X194&gt;0,tw!X194/tb!X194-0.48,0))) * 4) * (1 + 0.25 * Klvl!X194)</f>
        <v>0</v>
      </c>
      <c r="Y195" s="24">
        <f>eff!Y194*(1+MAX(-0.1,MIN(0.1,IF(tb!Y194&gt;0,tw!Y194/tb!Y194-0.48,0))) * 4) * (1 + 0.25 * Klvl!Y194)</f>
        <v>0</v>
      </c>
      <c r="Z195" s="24">
        <f>eff!Z194*(1+MAX(-0.1,MIN(0.1,IF(tb!Z194&gt;0,tw!Z194/tb!Z194-0.48,0))) * 4) * (1 + 0.25 * Klvl!Z194)</f>
        <v>0</v>
      </c>
      <c r="AA195" s="24">
        <f>eff!AA194*(1+MAX(-0.1,MIN(0.1,IF(tb!AA194&gt;0,tw!AA194/tb!AA194-0.48,0))) * 4) * (1 + 0.25 * Klvl!AA194)</f>
        <v>0</v>
      </c>
      <c r="AB195" s="24">
        <f>eff!AB194*(1+MAX(-0.1,MIN(0.1,IF(tb!AB194&gt;0,tw!AB194/tb!AB194-0.48,0))) * 4) * (1 + 0.25 * Klvl!AB194)</f>
        <v>0</v>
      </c>
      <c r="AC195" s="24">
        <f>eff!AC194*(1+MAX(-0.1,MIN(0.1,IF(tb!AC194&gt;0,tw!AC194/tb!AC194-0.48,0))) * 4) * (1 + 0.25 * Klvl!AC194)</f>
        <v>0</v>
      </c>
      <c r="AD195" s="24">
        <f>eff!AD194*(1+MAX(-0.1,MIN(0.1,IF(tb!AD194&gt;0,tw!AD194/tb!AD194-0.48,0))) * 4) * (1 + 0.25 * Klvl!AD194)</f>
        <v>0</v>
      </c>
      <c r="AE195" s="24">
        <f>eff!AE194*(1+MAX(-0.1,MIN(0.1,IF(tb!AE194&gt;0,tw!AE194/tb!AE194-0.48,0))) * 4) * (1 + 0.25 * Klvl!AE194)</f>
        <v>0</v>
      </c>
      <c r="AF195" s="24"/>
      <c r="AG195" s="28">
        <f t="shared" ref="AG195:AG201" si="9">SUM(A195:O195)</f>
        <v>0</v>
      </c>
      <c r="AH195" s="28">
        <f t="shared" ref="AH195:AH201" si="10">SUM(Q195:AE195)</f>
        <v>0</v>
      </c>
      <c r="AI195" s="30">
        <f t="shared" ref="AI195:AI201" si="11">IFERROR(0.5 + (AG195/(AG195+AH195) - 0.5) * 3,)</f>
        <v>0</v>
      </c>
    </row>
    <row r="196" spans="1:35" s="25" customFormat="1" ht="12" x14ac:dyDescent="0.2">
      <c r="A196" s="24">
        <f>eff!A195*(1+MAX(-0.1,MIN(0.1,IF(tb!A195&gt;0,tw!A195/tb!A195-0.48,0))) * 4) * (1 + 0.25 * Klvl!A195)</f>
        <v>0</v>
      </c>
      <c r="B196" s="24">
        <f>eff!B195*(1+MAX(-0.1,MIN(0.1,IF(tb!B195&gt;0,tw!B195/tb!B195-0.48,0))) * 4) * (1 + 0.25 * Klvl!B195)</f>
        <v>0</v>
      </c>
      <c r="C196" s="24">
        <f>eff!C195*(1+MAX(-0.1,MIN(0.1,IF(tb!C195&gt;0,tw!C195/tb!C195-0.48,0))) * 4) * (1 + 0.25 * Klvl!C195)</f>
        <v>0</v>
      </c>
      <c r="D196" s="24">
        <f>eff!D195*(1+MAX(-0.1,MIN(0.1,IF(tb!D195&gt;0,tw!D195/tb!D195-0.48,0))) * 4) * (1 + 0.25 * Klvl!D195)</f>
        <v>0</v>
      </c>
      <c r="E196" s="24">
        <f>eff!E195*(1+MAX(-0.1,MIN(0.1,IF(tb!E195&gt;0,tw!E195/tb!E195-0.48,0))) * 4) * (1 + 0.25 * Klvl!E195)</f>
        <v>0</v>
      </c>
      <c r="F196" s="24">
        <f>eff!F195*(1+MAX(-0.1,MIN(0.1,IF(tb!F195&gt;0,tw!F195/tb!F195-0.48,0))) * 4) * (1 + 0.25 * Klvl!F195)</f>
        <v>0</v>
      </c>
      <c r="G196" s="24">
        <f>eff!G195*(1+MAX(-0.1,MIN(0.1,IF(tb!G195&gt;0,tw!G195/tb!G195-0.48,0))) * 4) * (1 + 0.25 * Klvl!G195)</f>
        <v>0</v>
      </c>
      <c r="H196" s="24">
        <f>eff!H195*(1+MAX(-0.1,MIN(0.1,IF(tb!H195&gt;0,tw!H195/tb!H195-0.48,0))) * 4) * (1 + 0.25 * Klvl!H195)</f>
        <v>0</v>
      </c>
      <c r="I196" s="24">
        <f>eff!I195*(1+MAX(-0.1,MIN(0.1,IF(tb!I195&gt;0,tw!I195/tb!I195-0.48,0))) * 4) * (1 + 0.25 * Klvl!I195)</f>
        <v>0</v>
      </c>
      <c r="J196" s="24">
        <f>eff!J195*(1+MAX(-0.1,MIN(0.1,IF(tb!J195&gt;0,tw!J195/tb!J195-0.48,0))) * 4) * (1 + 0.25 * Klvl!J195)</f>
        <v>0</v>
      </c>
      <c r="K196" s="24">
        <f>eff!K195*(1+MAX(-0.1,MIN(0.1,IF(tb!K195&gt;0,tw!K195/tb!K195-0.48,0))) * 4) * (1 + 0.25 * Klvl!K195)</f>
        <v>0</v>
      </c>
      <c r="L196" s="24">
        <f>eff!L195*(1+MAX(-0.1,MIN(0.1,IF(tb!L195&gt;0,tw!L195/tb!L195-0.48,0))) * 4) * (1 + 0.25 * Klvl!L195)</f>
        <v>0</v>
      </c>
      <c r="M196" s="24">
        <f>eff!M195*(1+MAX(-0.1,MIN(0.1,IF(tb!M195&gt;0,tw!M195/tb!M195-0.48,0))) * 4) * (1 + 0.25 * Klvl!M195)</f>
        <v>0</v>
      </c>
      <c r="N196" s="24">
        <f>eff!N195*(1+MAX(-0.1,MIN(0.1,IF(tb!N195&gt;0,tw!N195/tb!N195-0.48,0))) * 4) * (1 + 0.25 * Klvl!N195)</f>
        <v>0</v>
      </c>
      <c r="O196" s="24">
        <f>eff!O195*(1+MAX(-0.1,MIN(0.1,IF(tb!O195&gt;0,tw!O195/tb!O195-0.48,0))) * 4) * (1 + 0.25 * Klvl!O195)</f>
        <v>0</v>
      </c>
      <c r="P196" s="24"/>
      <c r="Q196" s="24">
        <f>eff!Q195*(1+MAX(-0.1,MIN(0.1,IF(tb!Q195&gt;0,tw!Q195/tb!Q195-0.48,0))) * 4) * (1 + 0.25 * Klvl!Q195)</f>
        <v>0</v>
      </c>
      <c r="R196" s="24">
        <f>eff!R195*(1+MAX(-0.1,MIN(0.1,IF(tb!R195&gt;0,tw!R195/tb!R195-0.48,0))) * 4) * (1 + 0.25 * Klvl!R195)</f>
        <v>0</v>
      </c>
      <c r="S196" s="24">
        <f>eff!S195*(1+MAX(-0.1,MIN(0.1,IF(tb!S195&gt;0,tw!S195/tb!S195-0.48,0))) * 4) * (1 + 0.25 * Klvl!S195)</f>
        <v>0</v>
      </c>
      <c r="T196" s="24">
        <f>eff!T195*(1+MAX(-0.1,MIN(0.1,IF(tb!T195&gt;0,tw!T195/tb!T195-0.48,0))) * 4) * (1 + 0.25 * Klvl!T195)</f>
        <v>0</v>
      </c>
      <c r="U196" s="24">
        <f>eff!U195*(1+MAX(-0.1,MIN(0.1,IF(tb!U195&gt;0,tw!U195/tb!U195-0.48,0))) * 4) * (1 + 0.25 * Klvl!U195)</f>
        <v>0</v>
      </c>
      <c r="V196" s="24">
        <f>eff!V195*(1+MAX(-0.1,MIN(0.1,IF(tb!V195&gt;0,tw!V195/tb!V195-0.48,0))) * 4) * (1 + 0.25 * Klvl!V195)</f>
        <v>0</v>
      </c>
      <c r="W196" s="24">
        <f>eff!W195*(1+MAX(-0.1,MIN(0.1,IF(tb!W195&gt;0,tw!W195/tb!W195-0.48,0))) * 4) * (1 + 0.25 * Klvl!W195)</f>
        <v>0</v>
      </c>
      <c r="X196" s="24">
        <f>eff!X195*(1+MAX(-0.1,MIN(0.1,IF(tb!X195&gt;0,tw!X195/tb!X195-0.48,0))) * 4) * (1 + 0.25 * Klvl!X195)</f>
        <v>0</v>
      </c>
      <c r="Y196" s="24">
        <f>eff!Y195*(1+MAX(-0.1,MIN(0.1,IF(tb!Y195&gt;0,tw!Y195/tb!Y195-0.48,0))) * 4) * (1 + 0.25 * Klvl!Y195)</f>
        <v>0</v>
      </c>
      <c r="Z196" s="24">
        <f>eff!Z195*(1+MAX(-0.1,MIN(0.1,IF(tb!Z195&gt;0,tw!Z195/tb!Z195-0.48,0))) * 4) * (1 + 0.25 * Klvl!Z195)</f>
        <v>0</v>
      </c>
      <c r="AA196" s="24">
        <f>eff!AA195*(1+MAX(-0.1,MIN(0.1,IF(tb!AA195&gt;0,tw!AA195/tb!AA195-0.48,0))) * 4) * (1 + 0.25 * Klvl!AA195)</f>
        <v>0</v>
      </c>
      <c r="AB196" s="24">
        <f>eff!AB195*(1+MAX(-0.1,MIN(0.1,IF(tb!AB195&gt;0,tw!AB195/tb!AB195-0.48,0))) * 4) * (1 + 0.25 * Klvl!AB195)</f>
        <v>0</v>
      </c>
      <c r="AC196" s="24">
        <f>eff!AC195*(1+MAX(-0.1,MIN(0.1,IF(tb!AC195&gt;0,tw!AC195/tb!AC195-0.48,0))) * 4) * (1 + 0.25 * Klvl!AC195)</f>
        <v>0</v>
      </c>
      <c r="AD196" s="24">
        <f>eff!AD195*(1+MAX(-0.1,MIN(0.1,IF(tb!AD195&gt;0,tw!AD195/tb!AD195-0.48,0))) * 4) * (1 + 0.25 * Klvl!AD195)</f>
        <v>0</v>
      </c>
      <c r="AE196" s="24">
        <f>eff!AE195*(1+MAX(-0.1,MIN(0.1,IF(tb!AE195&gt;0,tw!AE195/tb!AE195-0.48,0))) * 4) * (1 + 0.25 * Klvl!AE195)</f>
        <v>0</v>
      </c>
      <c r="AF196" s="24"/>
      <c r="AG196" s="28">
        <f t="shared" si="9"/>
        <v>0</v>
      </c>
      <c r="AH196" s="28">
        <f t="shared" si="10"/>
        <v>0</v>
      </c>
      <c r="AI196" s="30">
        <f t="shared" si="11"/>
        <v>0</v>
      </c>
    </row>
    <row r="197" spans="1:35" s="25" customFormat="1" ht="12" x14ac:dyDescent="0.2">
      <c r="A197" s="24">
        <f>eff!A196*(1+MAX(-0.1,MIN(0.1,IF(tb!A196&gt;0,tw!A196/tb!A196-0.48,0))) * 4) * (1 + 0.25 * Klvl!A196)</f>
        <v>0</v>
      </c>
      <c r="B197" s="24">
        <f>eff!B196*(1+MAX(-0.1,MIN(0.1,IF(tb!B196&gt;0,tw!B196/tb!B196-0.48,0))) * 4) * (1 + 0.25 * Klvl!B196)</f>
        <v>0</v>
      </c>
      <c r="C197" s="24">
        <f>eff!C196*(1+MAX(-0.1,MIN(0.1,IF(tb!C196&gt;0,tw!C196/tb!C196-0.48,0))) * 4) * (1 + 0.25 * Klvl!C196)</f>
        <v>0</v>
      </c>
      <c r="D197" s="24">
        <f>eff!D196*(1+MAX(-0.1,MIN(0.1,IF(tb!D196&gt;0,tw!D196/tb!D196-0.48,0))) * 4) * (1 + 0.25 * Klvl!D196)</f>
        <v>0</v>
      </c>
      <c r="E197" s="24">
        <f>eff!E196*(1+MAX(-0.1,MIN(0.1,IF(tb!E196&gt;0,tw!E196/tb!E196-0.48,0))) * 4) * (1 + 0.25 * Klvl!E196)</f>
        <v>0</v>
      </c>
      <c r="F197" s="24">
        <f>eff!F196*(1+MAX(-0.1,MIN(0.1,IF(tb!F196&gt;0,tw!F196/tb!F196-0.48,0))) * 4) * (1 + 0.25 * Klvl!F196)</f>
        <v>0</v>
      </c>
      <c r="G197" s="24">
        <f>eff!G196*(1+MAX(-0.1,MIN(0.1,IF(tb!G196&gt;0,tw!G196/tb!G196-0.48,0))) * 4) * (1 + 0.25 * Klvl!G196)</f>
        <v>0</v>
      </c>
      <c r="H197" s="24">
        <f>eff!H196*(1+MAX(-0.1,MIN(0.1,IF(tb!H196&gt;0,tw!H196/tb!H196-0.48,0))) * 4) * (1 + 0.25 * Klvl!H196)</f>
        <v>0</v>
      </c>
      <c r="I197" s="24">
        <f>eff!I196*(1+MAX(-0.1,MIN(0.1,IF(tb!I196&gt;0,tw!I196/tb!I196-0.48,0))) * 4) * (1 + 0.25 * Klvl!I196)</f>
        <v>0</v>
      </c>
      <c r="J197" s="24">
        <f>eff!J196*(1+MAX(-0.1,MIN(0.1,IF(tb!J196&gt;0,tw!J196/tb!J196-0.48,0))) * 4) * (1 + 0.25 * Klvl!J196)</f>
        <v>0</v>
      </c>
      <c r="K197" s="24">
        <f>eff!K196*(1+MAX(-0.1,MIN(0.1,IF(tb!K196&gt;0,tw!K196/tb!K196-0.48,0))) * 4) * (1 + 0.25 * Klvl!K196)</f>
        <v>0</v>
      </c>
      <c r="L197" s="24">
        <f>eff!L196*(1+MAX(-0.1,MIN(0.1,IF(tb!L196&gt;0,tw!L196/tb!L196-0.48,0))) * 4) * (1 + 0.25 * Klvl!L196)</f>
        <v>0</v>
      </c>
      <c r="M197" s="24">
        <f>eff!M196*(1+MAX(-0.1,MIN(0.1,IF(tb!M196&gt;0,tw!M196/tb!M196-0.48,0))) * 4) * (1 + 0.25 * Klvl!M196)</f>
        <v>0</v>
      </c>
      <c r="N197" s="24">
        <f>eff!N196*(1+MAX(-0.1,MIN(0.1,IF(tb!N196&gt;0,tw!N196/tb!N196-0.48,0))) * 4) * (1 + 0.25 * Klvl!N196)</f>
        <v>0</v>
      </c>
      <c r="O197" s="24">
        <f>eff!O196*(1+MAX(-0.1,MIN(0.1,IF(tb!O196&gt;0,tw!O196/tb!O196-0.48,0))) * 4) * (1 + 0.25 * Klvl!O196)</f>
        <v>0</v>
      </c>
      <c r="P197" s="24"/>
      <c r="Q197" s="24">
        <f>eff!Q196*(1+MAX(-0.1,MIN(0.1,IF(tb!Q196&gt;0,tw!Q196/tb!Q196-0.48,0))) * 4) * (1 + 0.25 * Klvl!Q196)</f>
        <v>0</v>
      </c>
      <c r="R197" s="24">
        <f>eff!R196*(1+MAX(-0.1,MIN(0.1,IF(tb!R196&gt;0,tw!R196/tb!R196-0.48,0))) * 4) * (1 + 0.25 * Klvl!R196)</f>
        <v>0</v>
      </c>
      <c r="S197" s="24">
        <f>eff!S196*(1+MAX(-0.1,MIN(0.1,IF(tb!S196&gt;0,tw!S196/tb!S196-0.48,0))) * 4) * (1 + 0.25 * Klvl!S196)</f>
        <v>0</v>
      </c>
      <c r="T197" s="24">
        <f>eff!T196*(1+MAX(-0.1,MIN(0.1,IF(tb!T196&gt;0,tw!T196/tb!T196-0.48,0))) * 4) * (1 + 0.25 * Klvl!T196)</f>
        <v>0</v>
      </c>
      <c r="U197" s="24">
        <f>eff!U196*(1+MAX(-0.1,MIN(0.1,IF(tb!U196&gt;0,tw!U196/tb!U196-0.48,0))) * 4) * (1 + 0.25 * Klvl!U196)</f>
        <v>0</v>
      </c>
      <c r="V197" s="24">
        <f>eff!V196*(1+MAX(-0.1,MIN(0.1,IF(tb!V196&gt;0,tw!V196/tb!V196-0.48,0))) * 4) * (1 + 0.25 * Klvl!V196)</f>
        <v>0</v>
      </c>
      <c r="W197" s="24">
        <f>eff!W196*(1+MAX(-0.1,MIN(0.1,IF(tb!W196&gt;0,tw!W196/tb!W196-0.48,0))) * 4) * (1 + 0.25 * Klvl!W196)</f>
        <v>0</v>
      </c>
      <c r="X197" s="24">
        <f>eff!X196*(1+MAX(-0.1,MIN(0.1,IF(tb!X196&gt;0,tw!X196/tb!X196-0.48,0))) * 4) * (1 + 0.25 * Klvl!X196)</f>
        <v>0</v>
      </c>
      <c r="Y197" s="24">
        <f>eff!Y196*(1+MAX(-0.1,MIN(0.1,IF(tb!Y196&gt;0,tw!Y196/tb!Y196-0.48,0))) * 4) * (1 + 0.25 * Klvl!Y196)</f>
        <v>0</v>
      </c>
      <c r="Z197" s="24">
        <f>eff!Z196*(1+MAX(-0.1,MIN(0.1,IF(tb!Z196&gt;0,tw!Z196/tb!Z196-0.48,0))) * 4) * (1 + 0.25 * Klvl!Z196)</f>
        <v>0</v>
      </c>
      <c r="AA197" s="24">
        <f>eff!AA196*(1+MAX(-0.1,MIN(0.1,IF(tb!AA196&gt;0,tw!AA196/tb!AA196-0.48,0))) * 4) * (1 + 0.25 * Klvl!AA196)</f>
        <v>0</v>
      </c>
      <c r="AB197" s="24">
        <f>eff!AB196*(1+MAX(-0.1,MIN(0.1,IF(tb!AB196&gt;0,tw!AB196/tb!AB196-0.48,0))) * 4) * (1 + 0.25 * Klvl!AB196)</f>
        <v>0</v>
      </c>
      <c r="AC197" s="24">
        <f>eff!AC196*(1+MAX(-0.1,MIN(0.1,IF(tb!AC196&gt;0,tw!AC196/tb!AC196-0.48,0))) * 4) * (1 + 0.25 * Klvl!AC196)</f>
        <v>0</v>
      </c>
      <c r="AD197" s="24">
        <f>eff!AD196*(1+MAX(-0.1,MIN(0.1,IF(tb!AD196&gt;0,tw!AD196/tb!AD196-0.48,0))) * 4) * (1 + 0.25 * Klvl!AD196)</f>
        <v>0</v>
      </c>
      <c r="AE197" s="24">
        <f>eff!AE196*(1+MAX(-0.1,MIN(0.1,IF(tb!AE196&gt;0,tw!AE196/tb!AE196-0.48,0))) * 4) * (1 + 0.25 * Klvl!AE196)</f>
        <v>0</v>
      </c>
      <c r="AF197" s="24"/>
      <c r="AG197" s="28">
        <f t="shared" si="9"/>
        <v>0</v>
      </c>
      <c r="AH197" s="28">
        <f t="shared" si="10"/>
        <v>0</v>
      </c>
      <c r="AI197" s="30">
        <f t="shared" si="11"/>
        <v>0</v>
      </c>
    </row>
    <row r="198" spans="1:35" s="25" customFormat="1" ht="12" x14ac:dyDescent="0.2">
      <c r="A198" s="24">
        <f>eff!A197*(1+MAX(-0.1,MIN(0.1,IF(tb!A197&gt;0,tw!A197/tb!A197-0.48,0))) * 4) * (1 + 0.25 * Klvl!A197)</f>
        <v>0</v>
      </c>
      <c r="B198" s="24">
        <f>eff!B197*(1+MAX(-0.1,MIN(0.1,IF(tb!B197&gt;0,tw!B197/tb!B197-0.48,0))) * 4) * (1 + 0.25 * Klvl!B197)</f>
        <v>0</v>
      </c>
      <c r="C198" s="24">
        <f>eff!C197*(1+MAX(-0.1,MIN(0.1,IF(tb!C197&gt;0,tw!C197/tb!C197-0.48,0))) * 4) * (1 + 0.25 * Klvl!C197)</f>
        <v>0</v>
      </c>
      <c r="D198" s="24">
        <f>eff!D197*(1+MAX(-0.1,MIN(0.1,IF(tb!D197&gt;0,tw!D197/tb!D197-0.48,0))) * 4) * (1 + 0.25 * Klvl!D197)</f>
        <v>0</v>
      </c>
      <c r="E198" s="24">
        <f>eff!E197*(1+MAX(-0.1,MIN(0.1,IF(tb!E197&gt;0,tw!E197/tb!E197-0.48,0))) * 4) * (1 + 0.25 * Klvl!E197)</f>
        <v>0</v>
      </c>
      <c r="F198" s="24">
        <f>eff!F197*(1+MAX(-0.1,MIN(0.1,IF(tb!F197&gt;0,tw!F197/tb!F197-0.48,0))) * 4) * (1 + 0.25 * Klvl!F197)</f>
        <v>0</v>
      </c>
      <c r="G198" s="24">
        <f>eff!G197*(1+MAX(-0.1,MIN(0.1,IF(tb!G197&gt;0,tw!G197/tb!G197-0.48,0))) * 4) * (1 + 0.25 * Klvl!G197)</f>
        <v>0</v>
      </c>
      <c r="H198" s="24">
        <f>eff!H197*(1+MAX(-0.1,MIN(0.1,IF(tb!H197&gt;0,tw!H197/tb!H197-0.48,0))) * 4) * (1 + 0.25 * Klvl!H197)</f>
        <v>0</v>
      </c>
      <c r="I198" s="24">
        <f>eff!I197*(1+MAX(-0.1,MIN(0.1,IF(tb!I197&gt;0,tw!I197/tb!I197-0.48,0))) * 4) * (1 + 0.25 * Klvl!I197)</f>
        <v>0</v>
      </c>
      <c r="J198" s="24">
        <f>eff!J197*(1+MAX(-0.1,MIN(0.1,IF(tb!J197&gt;0,tw!J197/tb!J197-0.48,0))) * 4) * (1 + 0.25 * Klvl!J197)</f>
        <v>0</v>
      </c>
      <c r="K198" s="24">
        <f>eff!K197*(1+MAX(-0.1,MIN(0.1,IF(tb!K197&gt;0,tw!K197/tb!K197-0.48,0))) * 4) * (1 + 0.25 * Klvl!K197)</f>
        <v>0</v>
      </c>
      <c r="L198" s="24">
        <f>eff!L197*(1+MAX(-0.1,MIN(0.1,IF(tb!L197&gt;0,tw!L197/tb!L197-0.48,0))) * 4) * (1 + 0.25 * Klvl!L197)</f>
        <v>0</v>
      </c>
      <c r="M198" s="24">
        <f>eff!M197*(1+MAX(-0.1,MIN(0.1,IF(tb!M197&gt;0,tw!M197/tb!M197-0.48,0))) * 4) * (1 + 0.25 * Klvl!M197)</f>
        <v>0</v>
      </c>
      <c r="N198" s="24">
        <f>eff!N197*(1+MAX(-0.1,MIN(0.1,IF(tb!N197&gt;0,tw!N197/tb!N197-0.48,0))) * 4) * (1 + 0.25 * Klvl!N197)</f>
        <v>0</v>
      </c>
      <c r="O198" s="24">
        <f>eff!O197*(1+MAX(-0.1,MIN(0.1,IF(tb!O197&gt;0,tw!O197/tb!O197-0.48,0))) * 4) * (1 + 0.25 * Klvl!O197)</f>
        <v>0</v>
      </c>
      <c r="P198" s="24"/>
      <c r="Q198" s="24">
        <f>eff!Q197*(1+MAX(-0.1,MIN(0.1,IF(tb!Q197&gt;0,tw!Q197/tb!Q197-0.48,0))) * 4) * (1 + 0.25 * Klvl!Q197)</f>
        <v>0</v>
      </c>
      <c r="R198" s="24">
        <f>eff!R197*(1+MAX(-0.1,MIN(0.1,IF(tb!R197&gt;0,tw!R197/tb!R197-0.48,0))) * 4) * (1 + 0.25 * Klvl!R197)</f>
        <v>0</v>
      </c>
      <c r="S198" s="24">
        <f>eff!S197*(1+MAX(-0.1,MIN(0.1,IF(tb!S197&gt;0,tw!S197/tb!S197-0.48,0))) * 4) * (1 + 0.25 * Klvl!S197)</f>
        <v>0</v>
      </c>
      <c r="T198" s="24">
        <f>eff!T197*(1+MAX(-0.1,MIN(0.1,IF(tb!T197&gt;0,tw!T197/tb!T197-0.48,0))) * 4) * (1 + 0.25 * Klvl!T197)</f>
        <v>0</v>
      </c>
      <c r="U198" s="24">
        <f>eff!U197*(1+MAX(-0.1,MIN(0.1,IF(tb!U197&gt;0,tw!U197/tb!U197-0.48,0))) * 4) * (1 + 0.25 * Klvl!U197)</f>
        <v>0</v>
      </c>
      <c r="V198" s="24">
        <f>eff!V197*(1+MAX(-0.1,MIN(0.1,IF(tb!V197&gt;0,tw!V197/tb!V197-0.48,0))) * 4) * (1 + 0.25 * Klvl!V197)</f>
        <v>0</v>
      </c>
      <c r="W198" s="24">
        <f>eff!W197*(1+MAX(-0.1,MIN(0.1,IF(tb!W197&gt;0,tw!W197/tb!W197-0.48,0))) * 4) * (1 + 0.25 * Klvl!W197)</f>
        <v>0</v>
      </c>
      <c r="X198" s="24">
        <f>eff!X197*(1+MAX(-0.1,MIN(0.1,IF(tb!X197&gt;0,tw!X197/tb!X197-0.48,0))) * 4) * (1 + 0.25 * Klvl!X197)</f>
        <v>0</v>
      </c>
      <c r="Y198" s="24">
        <f>eff!Y197*(1+MAX(-0.1,MIN(0.1,IF(tb!Y197&gt;0,tw!Y197/tb!Y197-0.48,0))) * 4) * (1 + 0.25 * Klvl!Y197)</f>
        <v>0</v>
      </c>
      <c r="Z198" s="24">
        <f>eff!Z197*(1+MAX(-0.1,MIN(0.1,IF(tb!Z197&gt;0,tw!Z197/tb!Z197-0.48,0))) * 4) * (1 + 0.25 * Klvl!Z197)</f>
        <v>0</v>
      </c>
      <c r="AA198" s="24">
        <f>eff!AA197*(1+MAX(-0.1,MIN(0.1,IF(tb!AA197&gt;0,tw!AA197/tb!AA197-0.48,0))) * 4) * (1 + 0.25 * Klvl!AA197)</f>
        <v>0</v>
      </c>
      <c r="AB198" s="24">
        <f>eff!AB197*(1+MAX(-0.1,MIN(0.1,IF(tb!AB197&gt;0,tw!AB197/tb!AB197-0.48,0))) * 4) * (1 + 0.25 * Klvl!AB197)</f>
        <v>0</v>
      </c>
      <c r="AC198" s="24">
        <f>eff!AC197*(1+MAX(-0.1,MIN(0.1,IF(tb!AC197&gt;0,tw!AC197/tb!AC197-0.48,0))) * 4) * (1 + 0.25 * Klvl!AC197)</f>
        <v>0</v>
      </c>
      <c r="AD198" s="24">
        <f>eff!AD197*(1+MAX(-0.1,MIN(0.1,IF(tb!AD197&gt;0,tw!AD197/tb!AD197-0.48,0))) * 4) * (1 + 0.25 * Klvl!AD197)</f>
        <v>0</v>
      </c>
      <c r="AE198" s="24">
        <f>eff!AE197*(1+MAX(-0.1,MIN(0.1,IF(tb!AE197&gt;0,tw!AE197/tb!AE197-0.48,0))) * 4) * (1 + 0.25 * Klvl!AE197)</f>
        <v>0</v>
      </c>
      <c r="AF198" s="24"/>
      <c r="AG198" s="28">
        <f t="shared" si="9"/>
        <v>0</v>
      </c>
      <c r="AH198" s="28">
        <f t="shared" si="10"/>
        <v>0</v>
      </c>
      <c r="AI198" s="30">
        <f t="shared" si="11"/>
        <v>0</v>
      </c>
    </row>
    <row r="199" spans="1:35" s="25" customFormat="1" ht="12" x14ac:dyDescent="0.2">
      <c r="A199" s="24">
        <f>eff!A198*(1+MAX(-0.1,MIN(0.1,IF(tb!A198&gt;0,tw!A198/tb!A198-0.48,0))) * 4) * (1 + 0.25 * Klvl!A198)</f>
        <v>0</v>
      </c>
      <c r="B199" s="24">
        <f>eff!B198*(1+MAX(-0.1,MIN(0.1,IF(tb!B198&gt;0,tw!B198/tb!B198-0.48,0))) * 4) * (1 + 0.25 * Klvl!B198)</f>
        <v>0</v>
      </c>
      <c r="C199" s="24">
        <f>eff!C198*(1+MAX(-0.1,MIN(0.1,IF(tb!C198&gt;0,tw!C198/tb!C198-0.48,0))) * 4) * (1 + 0.25 * Klvl!C198)</f>
        <v>0</v>
      </c>
      <c r="D199" s="24">
        <f>eff!D198*(1+MAX(-0.1,MIN(0.1,IF(tb!D198&gt;0,tw!D198/tb!D198-0.48,0))) * 4) * (1 + 0.25 * Klvl!D198)</f>
        <v>0</v>
      </c>
      <c r="E199" s="24">
        <f>eff!E198*(1+MAX(-0.1,MIN(0.1,IF(tb!E198&gt;0,tw!E198/tb!E198-0.48,0))) * 4) * (1 + 0.25 * Klvl!E198)</f>
        <v>0</v>
      </c>
      <c r="F199" s="24">
        <f>eff!F198*(1+MAX(-0.1,MIN(0.1,IF(tb!F198&gt;0,tw!F198/tb!F198-0.48,0))) * 4) * (1 + 0.25 * Klvl!F198)</f>
        <v>0</v>
      </c>
      <c r="G199" s="24">
        <f>eff!G198*(1+MAX(-0.1,MIN(0.1,IF(tb!G198&gt;0,tw!G198/tb!G198-0.48,0))) * 4) * (1 + 0.25 * Klvl!G198)</f>
        <v>0</v>
      </c>
      <c r="H199" s="24">
        <f>eff!H198*(1+MAX(-0.1,MIN(0.1,IF(tb!H198&gt;0,tw!H198/tb!H198-0.48,0))) * 4) * (1 + 0.25 * Klvl!H198)</f>
        <v>0</v>
      </c>
      <c r="I199" s="24">
        <f>eff!I198*(1+MAX(-0.1,MIN(0.1,IF(tb!I198&gt;0,tw!I198/tb!I198-0.48,0))) * 4) * (1 + 0.25 * Klvl!I198)</f>
        <v>0</v>
      </c>
      <c r="J199" s="24">
        <f>eff!J198*(1+MAX(-0.1,MIN(0.1,IF(tb!J198&gt;0,tw!J198/tb!J198-0.48,0))) * 4) * (1 + 0.25 * Klvl!J198)</f>
        <v>0</v>
      </c>
      <c r="K199" s="24">
        <f>eff!K198*(1+MAX(-0.1,MIN(0.1,IF(tb!K198&gt;0,tw!K198/tb!K198-0.48,0))) * 4) * (1 + 0.25 * Klvl!K198)</f>
        <v>0</v>
      </c>
      <c r="L199" s="24">
        <f>eff!L198*(1+MAX(-0.1,MIN(0.1,IF(tb!L198&gt;0,tw!L198/tb!L198-0.48,0))) * 4) * (1 + 0.25 * Klvl!L198)</f>
        <v>0</v>
      </c>
      <c r="M199" s="24">
        <f>eff!M198*(1+MAX(-0.1,MIN(0.1,IF(tb!M198&gt;0,tw!M198/tb!M198-0.48,0))) * 4) * (1 + 0.25 * Klvl!M198)</f>
        <v>0</v>
      </c>
      <c r="N199" s="24">
        <f>eff!N198*(1+MAX(-0.1,MIN(0.1,IF(tb!N198&gt;0,tw!N198/tb!N198-0.48,0))) * 4) * (1 + 0.25 * Klvl!N198)</f>
        <v>0</v>
      </c>
      <c r="O199" s="24">
        <f>eff!O198*(1+MAX(-0.1,MIN(0.1,IF(tb!O198&gt;0,tw!O198/tb!O198-0.48,0))) * 4) * (1 + 0.25 * Klvl!O198)</f>
        <v>0</v>
      </c>
      <c r="P199" s="24"/>
      <c r="Q199" s="24">
        <f>eff!Q198*(1+MAX(-0.1,MIN(0.1,IF(tb!Q198&gt;0,tw!Q198/tb!Q198-0.48,0))) * 4) * (1 + 0.25 * Klvl!Q198)</f>
        <v>0</v>
      </c>
      <c r="R199" s="24">
        <f>eff!R198*(1+MAX(-0.1,MIN(0.1,IF(tb!R198&gt;0,tw!R198/tb!R198-0.48,0))) * 4) * (1 + 0.25 * Klvl!R198)</f>
        <v>0</v>
      </c>
      <c r="S199" s="24">
        <f>eff!S198*(1+MAX(-0.1,MIN(0.1,IF(tb!S198&gt;0,tw!S198/tb!S198-0.48,0))) * 4) * (1 + 0.25 * Klvl!S198)</f>
        <v>0</v>
      </c>
      <c r="T199" s="24">
        <f>eff!T198*(1+MAX(-0.1,MIN(0.1,IF(tb!T198&gt;0,tw!T198/tb!T198-0.48,0))) * 4) * (1 + 0.25 * Klvl!T198)</f>
        <v>0</v>
      </c>
      <c r="U199" s="24">
        <f>eff!U198*(1+MAX(-0.1,MIN(0.1,IF(tb!U198&gt;0,tw!U198/tb!U198-0.48,0))) * 4) * (1 + 0.25 * Klvl!U198)</f>
        <v>0</v>
      </c>
      <c r="V199" s="24">
        <f>eff!V198*(1+MAX(-0.1,MIN(0.1,IF(tb!V198&gt;0,tw!V198/tb!V198-0.48,0))) * 4) * (1 + 0.25 * Klvl!V198)</f>
        <v>0</v>
      </c>
      <c r="W199" s="24">
        <f>eff!W198*(1+MAX(-0.1,MIN(0.1,IF(tb!W198&gt;0,tw!W198/tb!W198-0.48,0))) * 4) * (1 + 0.25 * Klvl!W198)</f>
        <v>0</v>
      </c>
      <c r="X199" s="24">
        <f>eff!X198*(1+MAX(-0.1,MIN(0.1,IF(tb!X198&gt;0,tw!X198/tb!X198-0.48,0))) * 4) * (1 + 0.25 * Klvl!X198)</f>
        <v>0</v>
      </c>
      <c r="Y199" s="24">
        <f>eff!Y198*(1+MAX(-0.1,MIN(0.1,IF(tb!Y198&gt;0,tw!Y198/tb!Y198-0.48,0))) * 4) * (1 + 0.25 * Klvl!Y198)</f>
        <v>0</v>
      </c>
      <c r="Z199" s="24">
        <f>eff!Z198*(1+MAX(-0.1,MIN(0.1,IF(tb!Z198&gt;0,tw!Z198/tb!Z198-0.48,0))) * 4) * (1 + 0.25 * Klvl!Z198)</f>
        <v>0</v>
      </c>
      <c r="AA199" s="24">
        <f>eff!AA198*(1+MAX(-0.1,MIN(0.1,IF(tb!AA198&gt;0,tw!AA198/tb!AA198-0.48,0))) * 4) * (1 + 0.25 * Klvl!AA198)</f>
        <v>0</v>
      </c>
      <c r="AB199" s="24">
        <f>eff!AB198*(1+MAX(-0.1,MIN(0.1,IF(tb!AB198&gt;0,tw!AB198/tb!AB198-0.48,0))) * 4) * (1 + 0.25 * Klvl!AB198)</f>
        <v>0</v>
      </c>
      <c r="AC199" s="24">
        <f>eff!AC198*(1+MAX(-0.1,MIN(0.1,IF(tb!AC198&gt;0,tw!AC198/tb!AC198-0.48,0))) * 4) * (1 + 0.25 * Klvl!AC198)</f>
        <v>0</v>
      </c>
      <c r="AD199" s="24">
        <f>eff!AD198*(1+MAX(-0.1,MIN(0.1,IF(tb!AD198&gt;0,tw!AD198/tb!AD198-0.48,0))) * 4) * (1 + 0.25 * Klvl!AD198)</f>
        <v>0</v>
      </c>
      <c r="AE199" s="24">
        <f>eff!AE198*(1+MAX(-0.1,MIN(0.1,IF(tb!AE198&gt;0,tw!AE198/tb!AE198-0.48,0))) * 4) * (1 + 0.25 * Klvl!AE198)</f>
        <v>0</v>
      </c>
      <c r="AF199" s="24"/>
      <c r="AG199" s="28">
        <f t="shared" si="9"/>
        <v>0</v>
      </c>
      <c r="AH199" s="28">
        <f t="shared" si="10"/>
        <v>0</v>
      </c>
      <c r="AI199" s="30">
        <f t="shared" si="11"/>
        <v>0</v>
      </c>
    </row>
    <row r="200" spans="1:35" s="25" customFormat="1" ht="12" x14ac:dyDescent="0.2">
      <c r="A200" s="24">
        <f>eff!A199*(1+MAX(-0.1,MIN(0.1,IF(tb!A199&gt;0,tw!A199/tb!A199-0.48,0))) * 4) * (1 + 0.25 * Klvl!A199)</f>
        <v>0</v>
      </c>
      <c r="B200" s="24">
        <f>eff!B199*(1+MAX(-0.1,MIN(0.1,IF(tb!B199&gt;0,tw!B199/tb!B199-0.48,0))) * 4) * (1 + 0.25 * Klvl!B199)</f>
        <v>0</v>
      </c>
      <c r="C200" s="24">
        <f>eff!C199*(1+MAX(-0.1,MIN(0.1,IF(tb!C199&gt;0,tw!C199/tb!C199-0.48,0))) * 4) * (1 + 0.25 * Klvl!C199)</f>
        <v>0</v>
      </c>
      <c r="D200" s="24">
        <f>eff!D199*(1+MAX(-0.1,MIN(0.1,IF(tb!D199&gt;0,tw!D199/tb!D199-0.48,0))) * 4) * (1 + 0.25 * Klvl!D199)</f>
        <v>0</v>
      </c>
      <c r="E200" s="24">
        <f>eff!E199*(1+MAX(-0.1,MIN(0.1,IF(tb!E199&gt;0,tw!E199/tb!E199-0.48,0))) * 4) * (1 + 0.25 * Klvl!E199)</f>
        <v>0</v>
      </c>
      <c r="F200" s="24">
        <f>eff!F199*(1+MAX(-0.1,MIN(0.1,IF(tb!F199&gt;0,tw!F199/tb!F199-0.48,0))) * 4) * (1 + 0.25 * Klvl!F199)</f>
        <v>0</v>
      </c>
      <c r="G200" s="24">
        <f>eff!G199*(1+MAX(-0.1,MIN(0.1,IF(tb!G199&gt;0,tw!G199/tb!G199-0.48,0))) * 4) * (1 + 0.25 * Klvl!G199)</f>
        <v>0</v>
      </c>
      <c r="H200" s="24">
        <f>eff!H199*(1+MAX(-0.1,MIN(0.1,IF(tb!H199&gt;0,tw!H199/tb!H199-0.48,0))) * 4) * (1 + 0.25 * Klvl!H199)</f>
        <v>0</v>
      </c>
      <c r="I200" s="24">
        <f>eff!I199*(1+MAX(-0.1,MIN(0.1,IF(tb!I199&gt;0,tw!I199/tb!I199-0.48,0))) * 4) * (1 + 0.25 * Klvl!I199)</f>
        <v>0</v>
      </c>
      <c r="J200" s="24">
        <f>eff!J199*(1+MAX(-0.1,MIN(0.1,IF(tb!J199&gt;0,tw!J199/tb!J199-0.48,0))) * 4) * (1 + 0.25 * Klvl!J199)</f>
        <v>0</v>
      </c>
      <c r="K200" s="24">
        <f>eff!K199*(1+MAX(-0.1,MIN(0.1,IF(tb!K199&gt;0,tw!K199/tb!K199-0.48,0))) * 4) * (1 + 0.25 * Klvl!K199)</f>
        <v>0</v>
      </c>
      <c r="L200" s="24">
        <f>eff!L199*(1+MAX(-0.1,MIN(0.1,IF(tb!L199&gt;0,tw!L199/tb!L199-0.48,0))) * 4) * (1 + 0.25 * Klvl!L199)</f>
        <v>0</v>
      </c>
      <c r="M200" s="24">
        <f>eff!M199*(1+MAX(-0.1,MIN(0.1,IF(tb!M199&gt;0,tw!M199/tb!M199-0.48,0))) * 4) * (1 + 0.25 * Klvl!M199)</f>
        <v>0</v>
      </c>
      <c r="N200" s="24">
        <f>eff!N199*(1+MAX(-0.1,MIN(0.1,IF(tb!N199&gt;0,tw!N199/tb!N199-0.48,0))) * 4) * (1 + 0.25 * Klvl!N199)</f>
        <v>0</v>
      </c>
      <c r="O200" s="24">
        <f>eff!O199*(1+MAX(-0.1,MIN(0.1,IF(tb!O199&gt;0,tw!O199/tb!O199-0.48,0))) * 4) * (1 + 0.25 * Klvl!O199)</f>
        <v>0</v>
      </c>
      <c r="P200" s="24"/>
      <c r="Q200" s="24">
        <f>eff!Q199*(1+MAX(-0.1,MIN(0.1,IF(tb!Q199&gt;0,tw!Q199/tb!Q199-0.48,0))) * 4) * (1 + 0.25 * Klvl!Q199)</f>
        <v>0</v>
      </c>
      <c r="R200" s="24">
        <f>eff!R199*(1+MAX(-0.1,MIN(0.1,IF(tb!R199&gt;0,tw!R199/tb!R199-0.48,0))) * 4) * (1 + 0.25 * Klvl!R199)</f>
        <v>0</v>
      </c>
      <c r="S200" s="24">
        <f>eff!S199*(1+MAX(-0.1,MIN(0.1,IF(tb!S199&gt;0,tw!S199/tb!S199-0.48,0))) * 4) * (1 + 0.25 * Klvl!S199)</f>
        <v>0</v>
      </c>
      <c r="T200" s="24">
        <f>eff!T199*(1+MAX(-0.1,MIN(0.1,IF(tb!T199&gt;0,tw!T199/tb!T199-0.48,0))) * 4) * (1 + 0.25 * Klvl!T199)</f>
        <v>0</v>
      </c>
      <c r="U200" s="24">
        <f>eff!U199*(1+MAX(-0.1,MIN(0.1,IF(tb!U199&gt;0,tw!U199/tb!U199-0.48,0))) * 4) * (1 + 0.25 * Klvl!U199)</f>
        <v>0</v>
      </c>
      <c r="V200" s="24">
        <f>eff!V199*(1+MAX(-0.1,MIN(0.1,IF(tb!V199&gt;0,tw!V199/tb!V199-0.48,0))) * 4) * (1 + 0.25 * Klvl!V199)</f>
        <v>0</v>
      </c>
      <c r="W200" s="24">
        <f>eff!W199*(1+MAX(-0.1,MIN(0.1,IF(tb!W199&gt;0,tw!W199/tb!W199-0.48,0))) * 4) * (1 + 0.25 * Klvl!W199)</f>
        <v>0</v>
      </c>
      <c r="X200" s="24">
        <f>eff!X199*(1+MAX(-0.1,MIN(0.1,IF(tb!X199&gt;0,tw!X199/tb!X199-0.48,0))) * 4) * (1 + 0.25 * Klvl!X199)</f>
        <v>0</v>
      </c>
      <c r="Y200" s="24">
        <f>eff!Y199*(1+MAX(-0.1,MIN(0.1,IF(tb!Y199&gt;0,tw!Y199/tb!Y199-0.48,0))) * 4) * (1 + 0.25 * Klvl!Y199)</f>
        <v>0</v>
      </c>
      <c r="Z200" s="24">
        <f>eff!Z199*(1+MAX(-0.1,MIN(0.1,IF(tb!Z199&gt;0,tw!Z199/tb!Z199-0.48,0))) * 4) * (1 + 0.25 * Klvl!Z199)</f>
        <v>0</v>
      </c>
      <c r="AA200" s="24">
        <f>eff!AA199*(1+MAX(-0.1,MIN(0.1,IF(tb!AA199&gt;0,tw!AA199/tb!AA199-0.48,0))) * 4) * (1 + 0.25 * Klvl!AA199)</f>
        <v>0</v>
      </c>
      <c r="AB200" s="24">
        <f>eff!AB199*(1+MAX(-0.1,MIN(0.1,IF(tb!AB199&gt;0,tw!AB199/tb!AB199-0.48,0))) * 4) * (1 + 0.25 * Klvl!AB199)</f>
        <v>0</v>
      </c>
      <c r="AC200" s="24">
        <f>eff!AC199*(1+MAX(-0.1,MIN(0.1,IF(tb!AC199&gt;0,tw!AC199/tb!AC199-0.48,0))) * 4) * (1 + 0.25 * Klvl!AC199)</f>
        <v>0</v>
      </c>
      <c r="AD200" s="24">
        <f>eff!AD199*(1+MAX(-0.1,MIN(0.1,IF(tb!AD199&gt;0,tw!AD199/tb!AD199-0.48,0))) * 4) * (1 + 0.25 * Klvl!AD199)</f>
        <v>0</v>
      </c>
      <c r="AE200" s="24">
        <f>eff!AE199*(1+MAX(-0.1,MIN(0.1,IF(tb!AE199&gt;0,tw!AE199/tb!AE199-0.48,0))) * 4) * (1 + 0.25 * Klvl!AE199)</f>
        <v>0</v>
      </c>
      <c r="AF200" s="24"/>
      <c r="AG200" s="28">
        <f t="shared" si="9"/>
        <v>0</v>
      </c>
      <c r="AH200" s="28">
        <f t="shared" si="10"/>
        <v>0</v>
      </c>
      <c r="AI200" s="30">
        <f t="shared" si="11"/>
        <v>0</v>
      </c>
    </row>
    <row r="201" spans="1:35" s="25" customFormat="1" ht="12" x14ac:dyDescent="0.2">
      <c r="A201" s="24">
        <f>eff!A200*(1+MAX(-0.1,MIN(0.1,IF(tb!A200&gt;0,tw!A200/tb!A200-0.48,0))) * 4) * (1 + 0.25 * Klvl!A200)</f>
        <v>0</v>
      </c>
      <c r="B201" s="24">
        <f>eff!B200*(1+MAX(-0.1,MIN(0.1,IF(tb!B200&gt;0,tw!B200/tb!B200-0.48,0))) * 4) * (1 + 0.25 * Klvl!B200)</f>
        <v>0</v>
      </c>
      <c r="C201" s="24">
        <f>eff!C200*(1+MAX(-0.1,MIN(0.1,IF(tb!C200&gt;0,tw!C200/tb!C200-0.48,0))) * 4) * (1 + 0.25 * Klvl!C200)</f>
        <v>0</v>
      </c>
      <c r="D201" s="24">
        <f>eff!D200*(1+MAX(-0.1,MIN(0.1,IF(tb!D200&gt;0,tw!D200/tb!D200-0.48,0))) * 4) * (1 + 0.25 * Klvl!D200)</f>
        <v>0</v>
      </c>
      <c r="E201" s="24">
        <f>eff!E200*(1+MAX(-0.1,MIN(0.1,IF(tb!E200&gt;0,tw!E200/tb!E200-0.48,0))) * 4) * (1 + 0.25 * Klvl!E200)</f>
        <v>0</v>
      </c>
      <c r="F201" s="24">
        <f>eff!F200*(1+MAX(-0.1,MIN(0.1,IF(tb!F200&gt;0,tw!F200/tb!F200-0.48,0))) * 4) * (1 + 0.25 * Klvl!F200)</f>
        <v>0</v>
      </c>
      <c r="G201" s="24">
        <f>eff!G200*(1+MAX(-0.1,MIN(0.1,IF(tb!G200&gt;0,tw!G200/tb!G200-0.48,0))) * 4) * (1 + 0.25 * Klvl!G200)</f>
        <v>0</v>
      </c>
      <c r="H201" s="24">
        <f>eff!H200*(1+MAX(-0.1,MIN(0.1,IF(tb!H200&gt;0,tw!H200/tb!H200-0.48,0))) * 4) * (1 + 0.25 * Klvl!H200)</f>
        <v>0</v>
      </c>
      <c r="I201" s="24">
        <f>eff!I200*(1+MAX(-0.1,MIN(0.1,IF(tb!I200&gt;0,tw!I200/tb!I200-0.48,0))) * 4) * (1 + 0.25 * Klvl!I200)</f>
        <v>0</v>
      </c>
      <c r="J201" s="24">
        <f>eff!J200*(1+MAX(-0.1,MIN(0.1,IF(tb!J200&gt;0,tw!J200/tb!J200-0.48,0))) * 4) * (1 + 0.25 * Klvl!J200)</f>
        <v>0</v>
      </c>
      <c r="K201" s="24">
        <f>eff!K200*(1+MAX(-0.1,MIN(0.1,IF(tb!K200&gt;0,tw!K200/tb!K200-0.48,0))) * 4) * (1 + 0.25 * Klvl!K200)</f>
        <v>0</v>
      </c>
      <c r="L201" s="24">
        <f>eff!L200*(1+MAX(-0.1,MIN(0.1,IF(tb!L200&gt;0,tw!L200/tb!L200-0.48,0))) * 4) * (1 + 0.25 * Klvl!L200)</f>
        <v>0</v>
      </c>
      <c r="M201" s="24">
        <f>eff!M200*(1+MAX(-0.1,MIN(0.1,IF(tb!M200&gt;0,tw!M200/tb!M200-0.48,0))) * 4) * (1 + 0.25 * Klvl!M200)</f>
        <v>0</v>
      </c>
      <c r="N201" s="24">
        <f>eff!N200*(1+MAX(-0.1,MIN(0.1,IF(tb!N200&gt;0,tw!N200/tb!N200-0.48,0))) * 4) * (1 + 0.25 * Klvl!N200)</f>
        <v>0</v>
      </c>
      <c r="O201" s="24">
        <f>eff!O200*(1+MAX(-0.1,MIN(0.1,IF(tb!O200&gt;0,tw!O200/tb!O200-0.48,0))) * 4) * (1 + 0.25 * Klvl!O200)</f>
        <v>0</v>
      </c>
      <c r="P201" s="24"/>
      <c r="Q201" s="24">
        <f>eff!Q200*(1+MAX(-0.1,MIN(0.1,IF(tb!Q200&gt;0,tw!Q200/tb!Q200-0.48,0))) * 4) * (1 + 0.25 * Klvl!Q200)</f>
        <v>0</v>
      </c>
      <c r="R201" s="24">
        <f>eff!R200*(1+MAX(-0.1,MIN(0.1,IF(tb!R200&gt;0,tw!R200/tb!R200-0.48,0))) * 4) * (1 + 0.25 * Klvl!R200)</f>
        <v>0</v>
      </c>
      <c r="S201" s="24">
        <f>eff!S200*(1+MAX(-0.1,MIN(0.1,IF(tb!S200&gt;0,tw!S200/tb!S200-0.48,0))) * 4) * (1 + 0.25 * Klvl!S200)</f>
        <v>0</v>
      </c>
      <c r="T201" s="24">
        <f>eff!T200*(1+MAX(-0.1,MIN(0.1,IF(tb!T200&gt;0,tw!T200/tb!T200-0.48,0))) * 4) * (1 + 0.25 * Klvl!T200)</f>
        <v>0</v>
      </c>
      <c r="U201" s="24">
        <f>eff!U200*(1+MAX(-0.1,MIN(0.1,IF(tb!U200&gt;0,tw!U200/tb!U200-0.48,0))) * 4) * (1 + 0.25 * Klvl!U200)</f>
        <v>0</v>
      </c>
      <c r="V201" s="24">
        <f>eff!V200*(1+MAX(-0.1,MIN(0.1,IF(tb!V200&gt;0,tw!V200/tb!V200-0.48,0))) * 4) * (1 + 0.25 * Klvl!V200)</f>
        <v>0</v>
      </c>
      <c r="W201" s="24">
        <f>eff!W200*(1+MAX(-0.1,MIN(0.1,IF(tb!W200&gt;0,tw!W200/tb!W200-0.48,0))) * 4) * (1 + 0.25 * Klvl!W200)</f>
        <v>0</v>
      </c>
      <c r="X201" s="24">
        <f>eff!X200*(1+MAX(-0.1,MIN(0.1,IF(tb!X200&gt;0,tw!X200/tb!X200-0.48,0))) * 4) * (1 + 0.25 * Klvl!X200)</f>
        <v>0</v>
      </c>
      <c r="Y201" s="24">
        <f>eff!Y200*(1+MAX(-0.1,MIN(0.1,IF(tb!Y200&gt;0,tw!Y200/tb!Y200-0.48,0))) * 4) * (1 + 0.25 * Klvl!Y200)</f>
        <v>0</v>
      </c>
      <c r="Z201" s="24">
        <f>eff!Z200*(1+MAX(-0.1,MIN(0.1,IF(tb!Z200&gt;0,tw!Z200/tb!Z200-0.48,0))) * 4) * (1 + 0.25 * Klvl!Z200)</f>
        <v>0</v>
      </c>
      <c r="AA201" s="24">
        <f>eff!AA200*(1+MAX(-0.1,MIN(0.1,IF(tb!AA200&gt;0,tw!AA200/tb!AA200-0.48,0))) * 4) * (1 + 0.25 * Klvl!AA200)</f>
        <v>0</v>
      </c>
      <c r="AB201" s="24">
        <f>eff!AB200*(1+MAX(-0.1,MIN(0.1,IF(tb!AB200&gt;0,tw!AB200/tb!AB200-0.48,0))) * 4) * (1 + 0.25 * Klvl!AB200)</f>
        <v>0</v>
      </c>
      <c r="AC201" s="24">
        <f>eff!AC200*(1+MAX(-0.1,MIN(0.1,IF(tb!AC200&gt;0,tw!AC200/tb!AC200-0.48,0))) * 4) * (1 + 0.25 * Klvl!AC200)</f>
        <v>0</v>
      </c>
      <c r="AD201" s="24">
        <f>eff!AD200*(1+MAX(-0.1,MIN(0.1,IF(tb!AD200&gt;0,tw!AD200/tb!AD200-0.48,0))) * 4) * (1 + 0.25 * Klvl!AD200)</f>
        <v>0</v>
      </c>
      <c r="AE201" s="24">
        <f>eff!AE200*(1+MAX(-0.1,MIN(0.1,IF(tb!AE200&gt;0,tw!AE200/tb!AE200-0.48,0))) * 4) * (1 + 0.25 * Klvl!AE200)</f>
        <v>0</v>
      </c>
      <c r="AF201" s="24"/>
      <c r="AG201" s="28">
        <f t="shared" si="9"/>
        <v>0</v>
      </c>
      <c r="AH201" s="28">
        <f t="shared" si="10"/>
        <v>0</v>
      </c>
      <c r="AI201" s="30">
        <f t="shared" si="11"/>
        <v>0</v>
      </c>
    </row>
  </sheetData>
  <pageMargins left="0.7" right="0.7" top="0.75" bottom="0.75" header="0.3" footer="0.3"/>
  <pageSetup paperSize="0" orientation="portrait" horizontalDpi="203" verticalDpi="203" r:id="rId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I201"/>
  <sheetViews>
    <sheetView workbookViewId="0">
      <selection activeCell="A2" sqref="A2"/>
    </sheetView>
  </sheetViews>
  <sheetFormatPr defaultRowHeight="15" x14ac:dyDescent="0.25"/>
  <cols>
    <col min="1" max="15" width="4.42578125" style="2" bestFit="1" customWidth="1"/>
    <col min="16" max="16" width="3.85546875" style="2" customWidth="1"/>
    <col min="17" max="31" width="4.42578125" style="2" bestFit="1" customWidth="1"/>
    <col min="32" max="32" width="4" style="2" customWidth="1"/>
    <col min="33" max="34" width="9.140625" style="27"/>
    <col min="35" max="35" width="9.140625" style="5"/>
    <col min="36" max="16384" width="9.140625" style="2"/>
  </cols>
  <sheetData>
    <row r="1" spans="1:35" x14ac:dyDescent="0.25">
      <c r="A1" s="26" t="s">
        <v>292</v>
      </c>
    </row>
    <row r="2" spans="1:35" s="25" customFormat="1" ht="12" x14ac:dyDescent="0.2">
      <c r="A2" s="24">
        <f xml:space="preserve"> (MAX(-0.1,MIN(0.1,IF(gwr!A1&gt;0,gwr!A1 - 0.48,0))) + 0.5) * (1 + 0.25 * Klvl!A1) * 100</f>
        <v>63.988049344641475</v>
      </c>
      <c r="B2" s="24">
        <f xml:space="preserve"> (MAX(-0.1,MIN(0.1,IF(gwr!B1&gt;0,gwr!B1 - 0.48,0))) + 0.5) * (1 + 0.25 * Klvl!B1) * 100</f>
        <v>70.279411764705884</v>
      </c>
      <c r="C2" s="24">
        <f xml:space="preserve"> (MAX(-0.1,MIN(0.1,IF(gwr!C1&gt;0,gwr!C1 - 0.48,0))) + 0.5) * (1 + 0.25 * Klvl!C1) * 100</f>
        <v>54.826551034022685</v>
      </c>
      <c r="D2" s="24">
        <f xml:space="preserve"> (MAX(-0.1,MIN(0.1,IF(gwr!D1&gt;0,gwr!D1 - 0.48,0))) + 0.5) * (1 + 0.25 * Klvl!D1) * 100</f>
        <v>67.242294087923199</v>
      </c>
      <c r="E2" s="24">
        <f xml:space="preserve"> (MAX(-0.1,MIN(0.1,IF(gwr!E1&gt;0,gwr!E1 - 0.48,0))) + 0.5) * (1 + 0.25 * Klvl!E1) * 100</f>
        <v>59.60431654676259</v>
      </c>
      <c r="F2" s="24">
        <f xml:space="preserve"> (MAX(-0.1,MIN(0.1,IF(gwr!F1&gt;0,gwr!F1 - 0.48,0))) + 0.5) * (1 + 0.25 * Klvl!F1) * 100</f>
        <v>63.984490398818316</v>
      </c>
      <c r="G2" s="24">
        <f xml:space="preserve"> (MAX(-0.1,MIN(0.1,IF(gwr!G1&gt;0,gwr!G1 - 0.48,0))) + 0.5) * (1 + 0.25 * Klvl!G1) * 100</f>
        <v>60.469083155650317</v>
      </c>
      <c r="H2" s="24">
        <f xml:space="preserve"> (MAX(-0.1,MIN(0.1,IF(gwr!H1&gt;0,gwr!H1 - 0.48,0))) + 0.5) * (1 + 0.25 * Klvl!H1) * 100</f>
        <v>59.721283783783782</v>
      </c>
      <c r="I2" s="24">
        <f xml:space="preserve"> (MAX(-0.1,MIN(0.1,IF(gwr!I1&gt;0,gwr!I1 - 0.48,0))) + 0.5) * (1 + 0.25 * Klvl!I1) * 100</f>
        <v>67.695652173913047</v>
      </c>
      <c r="J2" s="24">
        <f xml:space="preserve"> (MAX(-0.1,MIN(0.1,IF(gwr!J1&gt;0,gwr!J1 - 0.48,0))) + 0.5) * (1 + 0.25 * Klvl!J1) * 100</f>
        <v>84.939353548817081</v>
      </c>
      <c r="K2" s="24">
        <f xml:space="preserve"> (MAX(-0.1,MIN(0.1,IF(gwr!K1&gt;0,gwr!K1 - 0.48,0))) + 0.5) * (1 + 0.25 * Klvl!K1) * 100</f>
        <v>53.968503937007874</v>
      </c>
      <c r="L2" s="24">
        <f xml:space="preserve"> (MAX(-0.1,MIN(0.1,IF(gwr!L1&gt;0,gwr!L1 - 0.48,0))) + 0.5) * (1 + 0.25 * Klvl!L1) * 100</f>
        <v>62.266132524902559</v>
      </c>
      <c r="M2" s="24">
        <f xml:space="preserve"> (MAX(-0.1,MIN(0.1,IF(gwr!M1&gt;0,gwr!M1 - 0.48,0))) + 0.5) * (1 + 0.25 * Klvl!M1) * 100</f>
        <v>62.56917253980685</v>
      </c>
      <c r="N2" s="24">
        <f xml:space="preserve"> (MAX(-0.1,MIN(0.1,IF(gwr!N1&gt;0,gwr!N1 - 0.48,0))) + 0.5) * (1 + 0.25 * Klvl!N1) * 100</f>
        <v>62.051886792452834</v>
      </c>
      <c r="O2" s="24">
        <f xml:space="preserve"> (MAX(-0.1,MIN(0.1,IF(gwr!O1&gt;0,gwr!O1 - 0.48,0))) + 0.5) * (1 + 0.25 * Klvl!O1) * 100</f>
        <v>63.220640569395023</v>
      </c>
      <c r="P2" s="24"/>
      <c r="Q2" s="24">
        <f xml:space="preserve"> (MAX(-0.1,MIN(0.1,IF(gwr!Q1&gt;0,gwr!Q1 - 0.48,0))) + 0.5) * (1 + 0.25 * Klvl!Q1) * 100</f>
        <v>47.584674822923375</v>
      </c>
      <c r="R2" s="24">
        <f xml:space="preserve"> (MAX(-0.1,MIN(0.1,IF(gwr!R1&gt;0,gwr!R1 - 0.48,0))) + 0.5) * (1 + 0.25 * Klvl!R1) * 100</f>
        <v>49.272727272727273</v>
      </c>
      <c r="S2" s="24">
        <f xml:space="preserve"> (MAX(-0.1,MIN(0.1,IF(gwr!S1&gt;0,gwr!S1 - 0.48,0))) + 0.5) * (1 + 0.25 * Klvl!S1) * 100</f>
        <v>62.402200488997565</v>
      </c>
      <c r="T2" s="24">
        <f xml:space="preserve"> (MAX(-0.1,MIN(0.1,IF(gwr!T1&gt;0,gwr!T1 - 0.48,0))) + 0.5) * (1 + 0.25 * Klvl!T1) * 100</f>
        <v>61.792988640814727</v>
      </c>
      <c r="U2" s="24">
        <f xml:space="preserve"> (MAX(-0.1,MIN(0.1,IF(gwr!U1&gt;0,gwr!U1 - 0.48,0))) + 0.5) * (1 + 0.25 * Klvl!U1) * 100</f>
        <v>65.361271676300575</v>
      </c>
      <c r="V2" s="24">
        <f xml:space="preserve"> (MAX(-0.1,MIN(0.1,IF(gwr!V1&gt;0,gwr!V1 - 0.48,0))) + 0.5) * (1 + 0.25 * Klvl!V1) * 100</f>
        <v>65</v>
      </c>
      <c r="W2" s="24">
        <f xml:space="preserve"> (MAX(-0.1,MIN(0.1,IF(gwr!W1&gt;0,gwr!W1 - 0.48,0))) + 0.5) * (1 + 0.25 * Klvl!W1) * 100</f>
        <v>58.237704918032797</v>
      </c>
      <c r="X2" s="24">
        <f xml:space="preserve"> (MAX(-0.1,MIN(0.1,IF(gwr!X1&gt;0,gwr!X1 - 0.48,0))) + 0.5) * (1 + 0.25 * Klvl!X1) * 100</f>
        <v>50.772504091653033</v>
      </c>
      <c r="Y2" s="24">
        <f xml:space="preserve"> (MAX(-0.1,MIN(0.1,IF(gwr!Y1&gt;0,gwr!Y1 - 0.48,0))) + 0.5) * (1 + 0.25 * Klvl!Y1) * 100</f>
        <v>73.24647887323944</v>
      </c>
      <c r="Z2" s="24">
        <f xml:space="preserve"> (MAX(-0.1,MIN(0.1,IF(gwr!Z1&gt;0,gwr!Z1 - 0.48,0))) + 0.5) * (1 + 0.25 * Klvl!Z1) * 100</f>
        <v>74.759259259259252</v>
      </c>
      <c r="AA2" s="24">
        <f xml:space="preserve"> (MAX(-0.1,MIN(0.1,IF(gwr!AA1&gt;0,gwr!AA1 - 0.48,0))) + 0.5) * (1 + 0.25 * Klvl!AA1) * 100</f>
        <v>44.727272727272727</v>
      </c>
      <c r="AB2" s="24">
        <f xml:space="preserve"> (MAX(-0.1,MIN(0.1,IF(gwr!AB1&gt;0,gwr!AB1 - 0.48,0))) + 0.5) * (1 + 0.25 * Klvl!AB1) * 100</f>
        <v>57.723880597014933</v>
      </c>
      <c r="AC2" s="24">
        <f xml:space="preserve"> (MAX(-0.1,MIN(0.1,IF(gwr!AC1&gt;0,gwr!AC1 - 0.48,0))) + 0.5) * (1 + 0.25 * Klvl!AC1) * 100</f>
        <v>73.139911634756999</v>
      </c>
      <c r="AD2" s="24">
        <f xml:space="preserve"> (MAX(-0.1,MIN(0.1,IF(gwr!AD1&gt;0,gwr!AD1 - 0.48,0))) + 0.5) * (1 + 0.25 * Klvl!AD1) * 100</f>
        <v>63.397435897435905</v>
      </c>
      <c r="AE2" s="24">
        <f xml:space="preserve"> (MAX(-0.1,MIN(0.1,IF(gwr!AE1&gt;0,gwr!AE1 - 0.48,0))) + 0.5) * (1 + 0.25 * Klvl!AE1) * 100</f>
        <v>59.462025316455701</v>
      </c>
      <c r="AF2" s="24"/>
      <c r="AG2" s="28">
        <f>SUM(A2:O2)</f>
        <v>956.82682220260347</v>
      </c>
      <c r="AH2" s="28">
        <f>SUM(Q2:AE2)</f>
        <v>906.88033621688442</v>
      </c>
      <c r="AI2" s="30">
        <f>IFERROR(0.5 + (AG2/(AG2+AH2) - 0.5) * 3,)</f>
        <v>0.54019930311482733</v>
      </c>
    </row>
    <row r="3" spans="1:35" s="25" customFormat="1" ht="12" x14ac:dyDescent="0.2">
      <c r="A3" s="24">
        <f xml:space="preserve"> (MAX(-0.1,MIN(0.1,IF(gwr!A2&gt;0,gwr!A2 - 0.48,0))) + 0.5) * (1 + 0.25 * Klvl!A2) * 100</f>
        <v>59.795682343870467</v>
      </c>
      <c r="B3" s="24">
        <f xml:space="preserve"> (MAX(-0.1,MIN(0.1,IF(gwr!B2&gt;0,gwr!B2 - 0.48,0))) + 0.5) * (1 + 0.25 * Klvl!B2) * 100</f>
        <v>39.979196556671447</v>
      </c>
      <c r="C3" s="24">
        <f xml:space="preserve"> (MAX(-0.1,MIN(0.1,IF(gwr!C2&gt;0,gwr!C2 - 0.48,0))) + 0.5) * (1 + 0.25 * Klvl!C2) * 100</f>
        <v>62.71634615384616</v>
      </c>
      <c r="D3" s="24">
        <f xml:space="preserve"> (MAX(-0.1,MIN(0.1,IF(gwr!D2&gt;0,gwr!D2 - 0.48,0))) + 0.5) * (1 + 0.25 * Klvl!D2) * 100</f>
        <v>60.171480144404335</v>
      </c>
      <c r="E3" s="24">
        <f xml:space="preserve"> (MAX(-0.1,MIN(0.1,IF(gwr!E2&gt;0,gwr!E2 - 0.48,0))) + 0.5) * (1 + 0.25 * Klvl!E2) * 100</f>
        <v>49.290640394088669</v>
      </c>
      <c r="F3" s="24">
        <f xml:space="preserve"> (MAX(-0.1,MIN(0.1,IF(gwr!F2&gt;0,gwr!F2 - 0.48,0))) + 0.5) * (1 + 0.25 * Klvl!F2) * 100</f>
        <v>48.523016650342804</v>
      </c>
      <c r="G3" s="24">
        <f xml:space="preserve"> (MAX(-0.1,MIN(0.1,IF(gwr!G2&gt;0,gwr!G2 - 0.48,0))) + 0.5) * (1 + 0.25 * Klvl!G2) * 100</f>
        <v>53.793835270338555</v>
      </c>
      <c r="H3" s="24">
        <f xml:space="preserve"> (MAX(-0.1,MIN(0.1,IF(gwr!H2&gt;0,gwr!H2 - 0.48,0))) + 0.5) * (1 + 0.25 * Klvl!H2) * 100</f>
        <v>65.880025468437324</v>
      </c>
      <c r="I3" s="24">
        <f xml:space="preserve"> (MAX(-0.1,MIN(0.1,IF(gwr!I2&gt;0,gwr!I2 - 0.48,0))) + 0.5) * (1 + 0.25 * Klvl!I2) * 100</f>
        <v>62.032461240310077</v>
      </c>
      <c r="J3" s="24">
        <f xml:space="preserve"> (MAX(-0.1,MIN(0.1,IF(gwr!J2&gt;0,gwr!J2 - 0.48,0))) + 0.5) * (1 + 0.25 * Klvl!J2) * 100</f>
        <v>73.166281221091594</v>
      </c>
      <c r="K3" s="24">
        <f xml:space="preserve"> (MAX(-0.1,MIN(0.1,IF(gwr!K2&gt;0,gwr!K2 - 0.48,0))) + 0.5) * (1 + 0.25 * Klvl!K2) * 100</f>
        <v>62.014188218390807</v>
      </c>
      <c r="L3" s="24">
        <f xml:space="preserve"> (MAX(-0.1,MIN(0.1,IF(gwr!L2&gt;0,gwr!L2 - 0.48,0))) + 0.5) * (1 + 0.25 * Klvl!L2) * 100</f>
        <v>34.478723404255327</v>
      </c>
      <c r="M3" s="24">
        <f xml:space="preserve"> (MAX(-0.1,MIN(0.1,IF(gwr!M2&gt;0,gwr!M2 - 0.48,0))) + 0.5) * (1 + 0.25 * Klvl!M2) * 100</f>
        <v>58.142144638403991</v>
      </c>
      <c r="N3" s="24">
        <f xml:space="preserve"> (MAX(-0.1,MIN(0.1,IF(gwr!N2&gt;0,gwr!N2 - 0.48,0))) + 0.5) * (1 + 0.25 * Klvl!N2) * 100</f>
        <v>60.267162066525124</v>
      </c>
      <c r="O3" s="24">
        <f xml:space="preserve"> (MAX(-0.1,MIN(0.1,IF(gwr!O2&gt;0,gwr!O2 - 0.48,0))) + 0.5) * (1 + 0.25 * Klvl!O2) * 100</f>
        <v>68.285673021374933</v>
      </c>
      <c r="P3" s="24"/>
      <c r="Q3" s="24">
        <f xml:space="preserve"> (MAX(-0.1,MIN(0.1,IF(gwr!Q2&gt;0,gwr!Q2 - 0.48,0))) + 0.5) * (1 + 0.25 * Klvl!Q2) * 100</f>
        <v>34.443925233644862</v>
      </c>
      <c r="R3" s="24">
        <f xml:space="preserve"> (MAX(-0.1,MIN(0.1,IF(gwr!R2&gt;0,gwr!R2 - 0.48,0))) + 0.5) * (1 + 0.25 * Klvl!R2) * 100</f>
        <v>59.097528684907331</v>
      </c>
      <c r="S3" s="24">
        <f xml:space="preserve"> (MAX(-0.1,MIN(0.1,IF(gwr!S2&gt;0,gwr!S2 - 0.48,0))) + 0.5) * (1 + 0.25 * Klvl!S2) * 100</f>
        <v>54.545327754532778</v>
      </c>
      <c r="T3" s="24">
        <f xml:space="preserve"> (MAX(-0.1,MIN(0.1,IF(gwr!T2&gt;0,gwr!T2 - 0.48,0))) + 0.5) * (1 + 0.25 * Klvl!T2) * 100</f>
        <v>63.717350746268664</v>
      </c>
      <c r="U3" s="24">
        <f xml:space="preserve"> (MAX(-0.1,MIN(0.1,IF(gwr!U2&gt;0,gwr!U2 - 0.48,0))) + 0.5) * (1 + 0.25 * Klvl!U2) * 100</f>
        <v>61.407138344914728</v>
      </c>
      <c r="V3" s="24">
        <f xml:space="preserve"> (MAX(-0.1,MIN(0.1,IF(gwr!V2&gt;0,gwr!V2 - 0.48,0))) + 0.5) * (1 + 0.25 * Klvl!V2) * 100</f>
        <v>38.547538610038615</v>
      </c>
      <c r="W3" s="24">
        <f xml:space="preserve"> (MAX(-0.1,MIN(0.1,IF(gwr!W2&gt;0,gwr!W2 - 0.48,0))) + 0.5) * (1 + 0.25 * Klvl!W2) * 100</f>
        <v>54.356020942408378</v>
      </c>
      <c r="X3" s="24">
        <f xml:space="preserve"> (MAX(-0.1,MIN(0.1,IF(gwr!X2&gt;0,gwr!X2 - 0.48,0))) + 0.5) * (1 + 0.25 * Klvl!X2) * 100</f>
        <v>48.120271580989332</v>
      </c>
      <c r="Y3" s="24">
        <f xml:space="preserve"> (MAX(-0.1,MIN(0.1,IF(gwr!Y2&gt;0,gwr!Y2 - 0.48,0))) + 0.5) * (1 + 0.25 * Klvl!Y2) * 100</f>
        <v>45.816254416961129</v>
      </c>
      <c r="Z3" s="24">
        <f xml:space="preserve"> (MAX(-0.1,MIN(0.1,IF(gwr!Z2&gt;0,gwr!Z2 - 0.48,0))) + 0.5) * (1 + 0.25 * Klvl!Z2) * 100</f>
        <v>61.051198257080621</v>
      </c>
      <c r="AA3" s="24">
        <f xml:space="preserve"> (MAX(-0.1,MIN(0.1,IF(gwr!AA2&gt;0,gwr!AA2 - 0.48,0))) + 0.5) * (1 + 0.25 * Klvl!AA2) * 100</f>
        <v>57.148760330578519</v>
      </c>
      <c r="AB3" s="24">
        <f xml:space="preserve"> (MAX(-0.1,MIN(0.1,IF(gwr!AB2&gt;0,gwr!AB2 - 0.48,0))) + 0.5) * (1 + 0.25 * Klvl!AB2) * 100</f>
        <v>63.09797866367208</v>
      </c>
      <c r="AC3" s="24">
        <f xml:space="preserve"> (MAX(-0.1,MIN(0.1,IF(gwr!AC2&gt;0,gwr!AC2 - 0.48,0))) + 0.5) * (1 + 0.25 * Klvl!AC2) * 100</f>
        <v>58.252453653217003</v>
      </c>
      <c r="AD3" s="24">
        <f xml:space="preserve"> (MAX(-0.1,MIN(0.1,IF(gwr!AD2&gt;0,gwr!AD2 - 0.48,0))) + 0.5) * (1 + 0.25 * Klvl!AD2) * 100</f>
        <v>68.175433353257617</v>
      </c>
      <c r="AE3" s="24">
        <f xml:space="preserve"> (MAX(-0.1,MIN(0.1,IF(gwr!AE2&gt;0,gwr!AE2 - 0.48,0))) + 0.5) * (1 + 0.25 * Klvl!AE2) * 100</f>
        <v>66.360603932584269</v>
      </c>
      <c r="AF3" s="24"/>
      <c r="AG3" s="28">
        <f t="shared" ref="AG3:AG66" si="0">SUM(A3:O3)</f>
        <v>858.53685679235161</v>
      </c>
      <c r="AH3" s="28">
        <f t="shared" ref="AH3:AH66" si="1">SUM(Q3:AE3)</f>
        <v>834.13778450505583</v>
      </c>
      <c r="AI3" s="30">
        <f t="shared" ref="AI3:AI66" si="2">IFERROR(0.5 + (AG3/(AG3+AH3) - 0.5) * 3,)</f>
        <v>0.5216217621142426</v>
      </c>
    </row>
    <row r="4" spans="1:35" s="25" customFormat="1" ht="12" x14ac:dyDescent="0.2">
      <c r="A4" s="24">
        <f xml:space="preserve"> (MAX(-0.1,MIN(0.1,IF(gwr!A3&gt;0,gwr!A3 - 0.48,0))) + 0.5) * (1 + 0.25 * Klvl!A3) * 100</f>
        <v>44.772861356932154</v>
      </c>
      <c r="B4" s="24">
        <f xml:space="preserve"> (MAX(-0.1,MIN(0.1,IF(gwr!B3&gt;0,gwr!B3 - 0.48,0))) + 0.5) * (1 + 0.25 * Klvl!B3) * 100</f>
        <v>58.095930232558146</v>
      </c>
      <c r="C4" s="24">
        <f xml:space="preserve"> (MAX(-0.1,MIN(0.1,IF(gwr!C3&gt;0,gwr!C3 - 0.48,0))) + 0.5) * (1 + 0.25 * Klvl!C3) * 100</f>
        <v>68.597667638483955</v>
      </c>
      <c r="D4" s="24">
        <f xml:space="preserve"> (MAX(-0.1,MIN(0.1,IF(gwr!D3&gt;0,gwr!D3 - 0.48,0))) + 0.5) * (1 + 0.25 * Klvl!D3) * 100</f>
        <v>60.506535947712422</v>
      </c>
      <c r="E4" s="24">
        <f xml:space="preserve"> (MAX(-0.1,MIN(0.1,IF(gwr!E3&gt;0,gwr!E3 - 0.48,0))) + 0.5) * (1 + 0.25 * Klvl!E3) * 100</f>
        <v>75</v>
      </c>
      <c r="F4" s="24">
        <f xml:space="preserve"> (MAX(-0.1,MIN(0.1,IF(gwr!F3&gt;0,gwr!F3 - 0.48,0))) + 0.5) * (1 + 0.25 * Klvl!F3) * 100</f>
        <v>62.208737864077669</v>
      </c>
      <c r="G4" s="24">
        <f xml:space="preserve"> (MAX(-0.1,MIN(0.1,IF(gwr!G3&gt;0,gwr!G3 - 0.48,0))) + 0.5) * (1 + 0.25 * Klvl!G3) * 100</f>
        <v>75.047894302229551</v>
      </c>
      <c r="H4" s="24">
        <f xml:space="preserve"> (MAX(-0.1,MIN(0.1,IF(gwr!H3&gt;0,gwr!H3 - 0.48,0))) + 0.5) * (1 + 0.25 * Klvl!H3) * 100</f>
        <v>64.939324315578276</v>
      </c>
      <c r="I4" s="24">
        <f xml:space="preserve"> (MAX(-0.1,MIN(0.1,IF(gwr!I3&gt;0,gwr!I3 - 0.48,0))) + 0.5) * (1 + 0.25 * Klvl!I3) * 100</f>
        <v>54.098837209302332</v>
      </c>
      <c r="J4" s="24">
        <f xml:space="preserve"> (MAX(-0.1,MIN(0.1,IF(gwr!J3&gt;0,gwr!J3 - 0.48,0))) + 0.5) * (1 + 0.25 * Klvl!J3) * 100</f>
        <v>73.618556701030926</v>
      </c>
      <c r="K4" s="24">
        <f xml:space="preserve"> (MAX(-0.1,MIN(0.1,IF(gwr!K3&gt;0,gwr!K3 - 0.48,0))) + 0.5) * (1 + 0.25 * Klvl!K3) * 100</f>
        <v>59.84406438631791</v>
      </c>
      <c r="L4" s="24">
        <f xml:space="preserve"> (MAX(-0.1,MIN(0.1,IF(gwr!L3&gt;0,gwr!L3 - 0.48,0))) + 0.5) * (1 + 0.25 * Klvl!L3) * 100</f>
        <v>73.224719101123597</v>
      </c>
      <c r="M4" s="24">
        <f xml:space="preserve"> (MAX(-0.1,MIN(0.1,IF(gwr!M3&gt;0,gwr!M3 - 0.48,0))) + 0.5) * (1 + 0.25 * Klvl!M3) * 100</f>
        <v>76.570603522956972</v>
      </c>
      <c r="N4" s="24">
        <f xml:space="preserve"> (MAX(-0.1,MIN(0.1,IF(gwr!N3&gt;0,gwr!N3 - 0.48,0))) + 0.5) * (1 + 0.25 * Klvl!N3) * 100</f>
        <v>57.805131761442439</v>
      </c>
      <c r="O4" s="24">
        <f xml:space="preserve"> (MAX(-0.1,MIN(0.1,IF(gwr!O3&gt;0,gwr!O3 - 0.48,0))) + 0.5) * (1 + 0.25 * Klvl!O3) * 100</f>
        <v>67</v>
      </c>
      <c r="P4" s="24"/>
      <c r="Q4" s="24">
        <f xml:space="preserve"> (MAX(-0.1,MIN(0.1,IF(gwr!Q3&gt;0,gwr!Q3 - 0.48,0))) + 0.5) * (1 + 0.25 * Klvl!Q3) * 100</f>
        <v>62.249620637329294</v>
      </c>
      <c r="R4" s="24">
        <f xml:space="preserve"> (MAX(-0.1,MIN(0.1,IF(gwr!R3&gt;0,gwr!R3 - 0.48,0))) + 0.5) * (1 + 0.25 * Klvl!R3) * 100</f>
        <v>48.315789473684212</v>
      </c>
      <c r="S4" s="24">
        <f xml:space="preserve"> (MAX(-0.1,MIN(0.1,IF(gwr!S3&gt;0,gwr!S3 - 0.48,0))) + 0.5) * (1 + 0.25 * Klvl!S3) * 100</f>
        <v>64.290322580645167</v>
      </c>
      <c r="T4" s="24">
        <f xml:space="preserve"> (MAX(-0.1,MIN(0.1,IF(gwr!T3&gt;0,gwr!T3 - 0.48,0))) + 0.5) * (1 + 0.25 * Klvl!T3) * 100</f>
        <v>65.121359223300985</v>
      </c>
      <c r="U4" s="24">
        <f xml:space="preserve"> (MAX(-0.1,MIN(0.1,IF(gwr!U3&gt;0,gwr!U3 - 0.48,0))) + 0.5) * (1 + 0.25 * Klvl!U3) * 100</f>
        <v>68.04424778761063</v>
      </c>
      <c r="V4" s="24">
        <f xml:space="preserve"> (MAX(-0.1,MIN(0.1,IF(gwr!V3&gt;0,gwr!V3 - 0.48,0))) + 0.5) * (1 + 0.25 * Klvl!V3) * 100</f>
        <v>72.349457881567986</v>
      </c>
      <c r="W4" s="24">
        <f xml:space="preserve"> (MAX(-0.1,MIN(0.1,IF(gwr!W3&gt;0,gwr!W3 - 0.48,0))) + 0.5) * (1 + 0.25 * Klvl!W3) * 100</f>
        <v>63.458904109589042</v>
      </c>
      <c r="X4" s="24">
        <f xml:space="preserve"> (MAX(-0.1,MIN(0.1,IF(gwr!X3&gt;0,gwr!X3 - 0.48,0))) + 0.5) * (1 + 0.25 * Klvl!X3) * 100</f>
        <v>72.694533762057873</v>
      </c>
      <c r="Y4" s="24">
        <f xml:space="preserve"> (MAX(-0.1,MIN(0.1,IF(gwr!Y3&gt;0,gwr!Y3 - 0.48,0))) + 0.5) * (1 + 0.25 * Klvl!Y3) * 100</f>
        <v>43.21864686468647</v>
      </c>
      <c r="Z4" s="24">
        <f xml:space="preserve"> (MAX(-0.1,MIN(0.1,IF(gwr!Z3&gt;0,gwr!Z3 - 0.48,0))) + 0.5) * (1 + 0.25 * Klvl!Z3) * 100</f>
        <v>63.508353221957037</v>
      </c>
      <c r="AA4" s="24">
        <f xml:space="preserve"> (MAX(-0.1,MIN(0.1,IF(gwr!AA3&gt;0,gwr!AA3 - 0.48,0))) + 0.5) * (1 + 0.25 * Klvl!AA3) * 100</f>
        <v>59.598765432098766</v>
      </c>
      <c r="AB4" s="24">
        <f xml:space="preserve"> (MAX(-0.1,MIN(0.1,IF(gwr!AB3&gt;0,gwr!AB3 - 0.48,0))) + 0.5) * (1 + 0.25 * Klvl!AB3) * 100</f>
        <v>60.159208261617906</v>
      </c>
      <c r="AC4" s="24">
        <f xml:space="preserve"> (MAX(-0.1,MIN(0.1,IF(gwr!AC3&gt;0,gwr!AC3 - 0.48,0))) + 0.5) * (1 + 0.25 * Klvl!AC3) * 100</f>
        <v>70.34693877551021</v>
      </c>
      <c r="AD4" s="24">
        <f xml:space="preserve"> (MAX(-0.1,MIN(0.1,IF(gwr!AD3&gt;0,gwr!AD3 - 0.48,0))) + 0.5) * (1 + 0.25 * Klvl!AD3) * 100</f>
        <v>63.388738127544094</v>
      </c>
      <c r="AE4" s="24">
        <f xml:space="preserve"> (MAX(-0.1,MIN(0.1,IF(gwr!AE3&gt;0,gwr!AE3 - 0.48,0))) + 0.5) * (1 + 0.25 * Klvl!AE3) * 100</f>
        <v>72.87004103967169</v>
      </c>
      <c r="AF4" s="24"/>
      <c r="AG4" s="28">
        <f t="shared" si="0"/>
        <v>971.33086433974631</v>
      </c>
      <c r="AH4" s="28">
        <f t="shared" si="1"/>
        <v>949.61492717887131</v>
      </c>
      <c r="AI4" s="30">
        <f t="shared" si="2"/>
        <v>0.51695722278324197</v>
      </c>
    </row>
    <row r="5" spans="1:35" s="25" customFormat="1" ht="12" x14ac:dyDescent="0.2">
      <c r="A5" s="24">
        <f xml:space="preserve"> (MAX(-0.1,MIN(0.1,IF(gwr!A4&gt;0,gwr!A4 - 0.48,0))) + 0.5) * (1 + 0.25 * Klvl!A4) * 100</f>
        <v>47.329471397538022</v>
      </c>
      <c r="B5" s="24">
        <f xml:space="preserve"> (MAX(-0.1,MIN(0.1,IF(gwr!B4&gt;0,gwr!B4 - 0.48,0))) + 0.5) * (1 + 0.25 * Klvl!B4) * 100</f>
        <v>59.99045801526718</v>
      </c>
      <c r="C5" s="24">
        <f xml:space="preserve"> (MAX(-0.1,MIN(0.1,IF(gwr!C4&gt;0,gwr!C4 - 0.48,0))) + 0.5) * (1 + 0.25 * Klvl!C4) * 100</f>
        <v>50.074369189907046</v>
      </c>
      <c r="D5" s="24">
        <f xml:space="preserve"> (MAX(-0.1,MIN(0.1,IF(gwr!D4&gt;0,gwr!D4 - 0.48,0))) + 0.5) * (1 + 0.25 * Klvl!D4) * 100</f>
        <v>63.627317026562203</v>
      </c>
      <c r="E5" s="24">
        <f xml:space="preserve"> (MAX(-0.1,MIN(0.1,IF(gwr!E4&gt;0,gwr!E4 - 0.48,0))) + 0.5) * (1 + 0.25 * Klvl!E4) * 100</f>
        <v>62.249931675321122</v>
      </c>
      <c r="F5" s="24">
        <f xml:space="preserve"> (MAX(-0.1,MIN(0.1,IF(gwr!F4&gt;0,gwr!F4 - 0.48,0))) + 0.5) * (1 + 0.25 * Klvl!F4) * 100</f>
        <v>49.839506172839506</v>
      </c>
      <c r="G5" s="24">
        <f xml:space="preserve"> (MAX(-0.1,MIN(0.1,IF(gwr!G4&gt;0,gwr!G4 - 0.48,0))) + 0.5) * (1 + 0.25 * Klvl!G4) * 100</f>
        <v>52.660586928563077</v>
      </c>
      <c r="H5" s="24">
        <f xml:space="preserve"> (MAX(-0.1,MIN(0.1,IF(gwr!H4&gt;0,gwr!H4 - 0.48,0))) + 0.5) * (1 + 0.25 * Klvl!H4) * 100</f>
        <v>34.844875346260388</v>
      </c>
      <c r="I5" s="24">
        <f xml:space="preserve"> (MAX(-0.1,MIN(0.1,IF(gwr!I4&gt;0,gwr!I4 - 0.48,0))) + 0.5) * (1 + 0.25 * Klvl!I4) * 100</f>
        <v>66.897245762711862</v>
      </c>
      <c r="J5" s="24">
        <f xml:space="preserve"> (MAX(-0.1,MIN(0.1,IF(gwr!J4&gt;0,gwr!J4 - 0.48,0))) + 0.5) * (1 + 0.25 * Klvl!J4) * 100</f>
        <v>47.13064133016627</v>
      </c>
      <c r="K5" s="24">
        <f xml:space="preserve"> (MAX(-0.1,MIN(0.1,IF(gwr!K4&gt;0,gwr!K4 - 0.48,0))) + 0.5) * (1 + 0.25 * Klvl!K4) * 100</f>
        <v>64.300373134328353</v>
      </c>
      <c r="L5" s="24">
        <f xml:space="preserve"> (MAX(-0.1,MIN(0.1,IF(gwr!L4&gt;0,gwr!L4 - 0.48,0))) + 0.5) * (1 + 0.25 * Klvl!L4) * 100</f>
        <v>65.895415472779376</v>
      </c>
      <c r="M5" s="24">
        <f xml:space="preserve"> (MAX(-0.1,MIN(0.1,IF(gwr!M4&gt;0,gwr!M4 - 0.48,0))) + 0.5) * (1 + 0.25 * Klvl!M4) * 100</f>
        <v>65</v>
      </c>
      <c r="N5" s="24">
        <f xml:space="preserve"> (MAX(-0.1,MIN(0.1,IF(gwr!N4&gt;0,gwr!N4 - 0.48,0))) + 0.5) * (1 + 0.25 * Klvl!N4) * 100</f>
        <v>64.888591800356494</v>
      </c>
      <c r="O5" s="24">
        <f xml:space="preserve"> (MAX(-0.1,MIN(0.1,IF(gwr!O4&gt;0,gwr!O4 - 0.48,0))) + 0.5) * (1 + 0.25 * Klvl!O4) * 100</f>
        <v>56.307218309859167</v>
      </c>
      <c r="P5" s="24"/>
      <c r="Q5" s="24">
        <f xml:space="preserve"> (MAX(-0.1,MIN(0.1,IF(gwr!Q4&gt;0,gwr!Q4 - 0.48,0))) + 0.5) * (1 + 0.25 * Klvl!Q4) * 100</f>
        <v>63.416138712904299</v>
      </c>
      <c r="R5" s="24">
        <f xml:space="preserve"> (MAX(-0.1,MIN(0.1,IF(gwr!R4&gt;0,gwr!R4 - 0.48,0))) + 0.5) * (1 + 0.25 * Klvl!R4) * 100</f>
        <v>59.89227340267459</v>
      </c>
      <c r="S5" s="24">
        <f xml:space="preserve"> (MAX(-0.1,MIN(0.1,IF(gwr!S4&gt;0,gwr!S4 - 0.48,0))) + 0.5) * (1 + 0.25 * Klvl!S4) * 100</f>
        <v>46.810441267868242</v>
      </c>
      <c r="T5" s="24">
        <f xml:space="preserve"> (MAX(-0.1,MIN(0.1,IF(gwr!T4&gt;0,gwr!T4 - 0.48,0))) + 0.5) * (1 + 0.25 * Klvl!T4) * 100</f>
        <v>62.563000170270733</v>
      </c>
      <c r="U5" s="24">
        <f xml:space="preserve"> (MAX(-0.1,MIN(0.1,IF(gwr!U4&gt;0,gwr!U4 - 0.48,0))) + 0.5) * (1 + 0.25 * Klvl!U4) * 100</f>
        <v>53.73525585429315</v>
      </c>
      <c r="V5" s="24">
        <f xml:space="preserve"> (MAX(-0.1,MIN(0.1,IF(gwr!V4&gt;0,gwr!V4 - 0.48,0))) + 0.5) * (1 + 0.25 * Klvl!V4) * 100</f>
        <v>33.847670250896059</v>
      </c>
      <c r="W5" s="24">
        <f xml:space="preserve"> (MAX(-0.1,MIN(0.1,IF(gwr!W4&gt;0,gwr!W4 - 0.48,0))) + 0.5) * (1 + 0.25 * Klvl!W4) * 100</f>
        <v>45.737414418042697</v>
      </c>
      <c r="X5" s="24">
        <f xml:space="preserve"> (MAX(-0.1,MIN(0.1,IF(gwr!X4&gt;0,gwr!X4 - 0.48,0))) + 0.5) * (1 + 0.25 * Klvl!X4) * 100</f>
        <v>62.417790893760539</v>
      </c>
      <c r="Y5" s="24">
        <f xml:space="preserve"> (MAX(-0.1,MIN(0.1,IF(gwr!Y4&gt;0,gwr!Y4 - 0.48,0))) + 0.5) * (1 + 0.25 * Klvl!Y4) * 100</f>
        <v>60.555050999021944</v>
      </c>
      <c r="Z5" s="24">
        <f xml:space="preserve"> (MAX(-0.1,MIN(0.1,IF(gwr!Z4&gt;0,gwr!Z4 - 0.48,0))) + 0.5) * (1 + 0.25 * Klvl!Z4) * 100</f>
        <v>47.212038303693568</v>
      </c>
      <c r="AA5" s="24">
        <f xml:space="preserve"> (MAX(-0.1,MIN(0.1,IF(gwr!AA4&gt;0,gwr!AA4 - 0.48,0))) + 0.5) * (1 + 0.25 * Klvl!AA4) * 100</f>
        <v>61.546600095102242</v>
      </c>
      <c r="AB5" s="24">
        <f xml:space="preserve"> (MAX(-0.1,MIN(0.1,IF(gwr!AB4&gt;0,gwr!AB4 - 0.48,0))) + 0.5) * (1 + 0.25 * Klvl!AB4) * 100</f>
        <v>64.744376278118594</v>
      </c>
      <c r="AC5" s="24">
        <f xml:space="preserve"> (MAX(-0.1,MIN(0.1,IF(gwr!AC4&gt;0,gwr!AC4 - 0.48,0))) + 0.5) * (1 + 0.25 * Klvl!AC4) * 100</f>
        <v>43.471571906354519</v>
      </c>
      <c r="AD5" s="24">
        <f xml:space="preserve"> (MAX(-0.1,MIN(0.1,IF(gwr!AD4&gt;0,gwr!AD4 - 0.48,0))) + 0.5) * (1 + 0.25 * Klvl!AD4) * 100</f>
        <v>48.012269938650306</v>
      </c>
      <c r="AE5" s="24">
        <f xml:space="preserve"> (MAX(-0.1,MIN(0.1,IF(gwr!AE4&gt;0,gwr!AE4 - 0.48,0))) + 0.5) * (1 + 0.25 * Klvl!AE4) * 100</f>
        <v>54.694877505567931</v>
      </c>
      <c r="AF5" s="24"/>
      <c r="AG5" s="28">
        <f t="shared" si="0"/>
        <v>851.03600156246011</v>
      </c>
      <c r="AH5" s="28">
        <f t="shared" si="1"/>
        <v>808.65676999721927</v>
      </c>
      <c r="AI5" s="30">
        <f t="shared" si="2"/>
        <v>0.53830157510906262</v>
      </c>
    </row>
    <row r="6" spans="1:35" s="25" customFormat="1" ht="12" x14ac:dyDescent="0.2">
      <c r="A6" s="24">
        <f xml:space="preserve"> (MAX(-0.1,MIN(0.1,IF(gwr!A5&gt;0,gwr!A5 - 0.48,0))) + 0.5) * (1 + 0.25 * Klvl!A5) * 100</f>
        <v>47.997346306943832</v>
      </c>
      <c r="B6" s="24">
        <f xml:space="preserve"> (MAX(-0.1,MIN(0.1,IF(gwr!B5&gt;0,gwr!B5 - 0.48,0))) + 0.5) * (1 + 0.25 * Klvl!B5) * 100</f>
        <v>38.042815973651713</v>
      </c>
      <c r="C6" s="24">
        <f xml:space="preserve"> (MAX(-0.1,MIN(0.1,IF(gwr!C5&gt;0,gwr!C5 - 0.48,0))) + 0.5) * (1 + 0.25 * Klvl!C5) * 100</f>
        <v>63.606042173560418</v>
      </c>
      <c r="D6" s="24">
        <f xml:space="preserve"> (MAX(-0.1,MIN(0.1,IF(gwr!D5&gt;0,gwr!D5 - 0.48,0))) + 0.5) * (1 + 0.25 * Klvl!D5) * 100</f>
        <v>51.090909090909101</v>
      </c>
      <c r="E6" s="24">
        <f xml:space="preserve"> (MAX(-0.1,MIN(0.1,IF(gwr!E5&gt;0,gwr!E5 - 0.48,0))) + 0.5) * (1 + 0.25 * Klvl!E5) * 100</f>
        <v>48.040393303215524</v>
      </c>
      <c r="F6" s="24">
        <f xml:space="preserve"> (MAX(-0.1,MIN(0.1,IF(gwr!F5&gt;0,gwr!F5 - 0.48,0))) + 0.5) * (1 + 0.25 * Klvl!F5) * 100</f>
        <v>63.627317026562203</v>
      </c>
      <c r="G6" s="24">
        <f xml:space="preserve"> (MAX(-0.1,MIN(0.1,IF(gwr!G5&gt;0,gwr!G5 - 0.48,0))) + 0.5) * (1 + 0.25 * Klvl!G5) * 100</f>
        <v>68.217014017651849</v>
      </c>
      <c r="H6" s="24">
        <f xml:space="preserve"> (MAX(-0.1,MIN(0.1,IF(gwr!H5&gt;0,gwr!H5 - 0.48,0))) + 0.5) * (1 + 0.25 * Klvl!H5) * 100</f>
        <v>54.450896669513241</v>
      </c>
      <c r="I6" s="24">
        <f xml:space="preserve"> (MAX(-0.1,MIN(0.1,IF(gwr!I5&gt;0,gwr!I5 - 0.48,0))) + 0.5) * (1 + 0.25 * Klvl!I5) * 100</f>
        <v>45.589743589743591</v>
      </c>
      <c r="J6" s="24">
        <f xml:space="preserve"> (MAX(-0.1,MIN(0.1,IF(gwr!J5&gt;0,gwr!J5 - 0.48,0))) + 0.5) * (1 + 0.25 * Klvl!J5) * 100</f>
        <v>62.825350203343874</v>
      </c>
      <c r="K6" s="24">
        <f xml:space="preserve"> (MAX(-0.1,MIN(0.1,IF(gwr!K5&gt;0,gwr!K5 - 0.48,0))) + 0.5) * (1 + 0.25 * Klvl!K5) * 100</f>
        <v>61.704251260389711</v>
      </c>
      <c r="L6" s="24">
        <f xml:space="preserve"> (MAX(-0.1,MIN(0.1,IF(gwr!L5&gt;0,gwr!L5 - 0.48,0))) + 0.5) * (1 + 0.25 * Klvl!L5) * 100</f>
        <v>49.62424904423812</v>
      </c>
      <c r="M6" s="24">
        <f xml:space="preserve"> (MAX(-0.1,MIN(0.1,IF(gwr!M5&gt;0,gwr!M5 - 0.48,0))) + 0.5) * (1 + 0.25 * Klvl!M5) * 100</f>
        <v>61.240912095175148</v>
      </c>
      <c r="N6" s="24">
        <f xml:space="preserve"> (MAX(-0.1,MIN(0.1,IF(gwr!N5&gt;0,gwr!N5 - 0.48,0))) + 0.5) * (1 + 0.25 * Klvl!N5) * 100</f>
        <v>64.038461538461547</v>
      </c>
      <c r="O6" s="24">
        <f xml:space="preserve"> (MAX(-0.1,MIN(0.1,IF(gwr!O5&gt;0,gwr!O5 - 0.48,0))) + 0.5) * (1 + 0.25 * Klvl!O5) * 100</f>
        <v>34.524691358024697</v>
      </c>
      <c r="P6" s="24"/>
      <c r="Q6" s="24">
        <f xml:space="preserve"> (MAX(-0.1,MIN(0.1,IF(gwr!Q5&gt;0,gwr!Q5 - 0.48,0))) + 0.5) * (1 + 0.25 * Klvl!Q5) * 100</f>
        <v>48.090138674884443</v>
      </c>
      <c r="R6" s="24">
        <f xml:space="preserve"> (MAX(-0.1,MIN(0.1,IF(gwr!R5&gt;0,gwr!R5 - 0.48,0))) + 0.5) * (1 + 0.25 * Klvl!R5) * 100</f>
        <v>54.329268292682933</v>
      </c>
      <c r="S6" s="24">
        <f xml:space="preserve"> (MAX(-0.1,MIN(0.1,IF(gwr!S5&gt;0,gwr!S5 - 0.48,0))) + 0.5) * (1 + 0.25 * Klvl!S5) * 100</f>
        <v>50.34178696839642</v>
      </c>
      <c r="T6" s="24">
        <f xml:space="preserve"> (MAX(-0.1,MIN(0.1,IF(gwr!T5&gt;0,gwr!T5 - 0.48,0))) + 0.5) * (1 + 0.25 * Klvl!T5) * 100</f>
        <v>49.637795275590548</v>
      </c>
      <c r="U6" s="24">
        <f xml:space="preserve"> (MAX(-0.1,MIN(0.1,IF(gwr!U5&gt;0,gwr!U5 - 0.48,0))) + 0.5) * (1 + 0.25 * Klvl!U5) * 100</f>
        <v>59.719040247678024</v>
      </c>
      <c r="V6" s="24">
        <f xml:space="preserve"> (MAX(-0.1,MIN(0.1,IF(gwr!V5&gt;0,gwr!V5 - 0.48,0))) + 0.5) * (1 + 0.25 * Klvl!V5) * 100</f>
        <v>44.999999999999993</v>
      </c>
      <c r="W6" s="24">
        <f xml:space="preserve"> (MAX(-0.1,MIN(0.1,IF(gwr!W5&gt;0,gwr!W5 - 0.48,0))) + 0.5) * (1 + 0.25 * Klvl!W5) * 100</f>
        <v>49.859922178988327</v>
      </c>
      <c r="X6" s="24">
        <f xml:space="preserve"> (MAX(-0.1,MIN(0.1,IF(gwr!X5&gt;0,gwr!X5 - 0.48,0))) + 0.5) * (1 + 0.25 * Klvl!X5) * 100</f>
        <v>47.668078552175594</v>
      </c>
      <c r="Y6" s="24">
        <f xml:space="preserve"> (MAX(-0.1,MIN(0.1,IF(gwr!Y5&gt;0,gwr!Y5 - 0.48,0))) + 0.5) * (1 + 0.25 * Klvl!Y5) * 100</f>
        <v>34.108695652173914</v>
      </c>
      <c r="Z6" s="24">
        <f xml:space="preserve"> (MAX(-0.1,MIN(0.1,IF(gwr!Z5&gt;0,gwr!Z5 - 0.48,0))) + 0.5) * (1 + 0.25 * Klvl!Z5) * 100</f>
        <v>59.689542483660126</v>
      </c>
      <c r="AA6" s="24">
        <f xml:space="preserve"> (MAX(-0.1,MIN(0.1,IF(gwr!AA5&gt;0,gwr!AA5 - 0.48,0))) + 0.5) * (1 + 0.25 * Klvl!AA5) * 100</f>
        <v>48.57580919931857</v>
      </c>
      <c r="AB6" s="24">
        <f xml:space="preserve"> (MAX(-0.1,MIN(0.1,IF(gwr!AB5&gt;0,gwr!AB5 - 0.48,0))) + 0.5) * (1 + 0.25 * Klvl!AB5) * 100</f>
        <v>62.10955269143291</v>
      </c>
      <c r="AC6" s="24">
        <f xml:space="preserve"> (MAX(-0.1,MIN(0.1,IF(gwr!AC5&gt;0,gwr!AC5 - 0.48,0))) + 0.5) * (1 + 0.25 * Klvl!AC5) * 100</f>
        <v>62.026481149012568</v>
      </c>
      <c r="AD6" s="24">
        <f xml:space="preserve"> (MAX(-0.1,MIN(0.1,IF(gwr!AD5&gt;0,gwr!AD5 - 0.48,0))) + 0.5) * (1 + 0.25 * Klvl!AD5) * 100</f>
        <v>68.851415655484189</v>
      </c>
      <c r="AE6" s="24">
        <f xml:space="preserve"> (MAX(-0.1,MIN(0.1,IF(gwr!AE5&gt;0,gwr!AE5 - 0.48,0))) + 0.5) * (1 + 0.25 * Klvl!AE5) * 100</f>
        <v>60.726495726495735</v>
      </c>
      <c r="AF6" s="24"/>
      <c r="AG6" s="28">
        <f t="shared" si="0"/>
        <v>814.62039365138469</v>
      </c>
      <c r="AH6" s="28">
        <f t="shared" si="1"/>
        <v>800.73402274797422</v>
      </c>
      <c r="AI6" s="30">
        <f t="shared" si="2"/>
        <v>0.51289472832936889</v>
      </c>
    </row>
    <row r="7" spans="1:35" s="25" customFormat="1" ht="12" x14ac:dyDescent="0.2">
      <c r="A7" s="24">
        <f xml:space="preserve"> (MAX(-0.1,MIN(0.1,IF(gwr!A6&gt;0,gwr!A6 - 0.48,0))) + 0.5) * (1 + 0.25 * Klvl!A6) * 100</f>
        <v>62.879963186957667</v>
      </c>
      <c r="B7" s="24">
        <f xml:space="preserve"> (MAX(-0.1,MIN(0.1,IF(gwr!B6&gt;0,gwr!B6 - 0.48,0))) + 0.5) * (1 + 0.25 * Klvl!B6) * 100</f>
        <v>62.696021064950259</v>
      </c>
      <c r="C7" s="24">
        <f xml:space="preserve"> (MAX(-0.1,MIN(0.1,IF(gwr!C6&gt;0,gwr!C6 - 0.48,0))) + 0.5) * (1 + 0.25 * Klvl!C6) * 100</f>
        <v>77.766720810242703</v>
      </c>
      <c r="D7" s="24">
        <f xml:space="preserve"> (MAX(-0.1,MIN(0.1,IF(gwr!D6&gt;0,gwr!D6 - 0.48,0))) + 0.5) * (1 + 0.25 * Klvl!D6) * 100</f>
        <v>36.115384615384613</v>
      </c>
      <c r="E7" s="24">
        <f xml:space="preserve"> (MAX(-0.1,MIN(0.1,IF(gwr!E6&gt;0,gwr!E6 - 0.48,0))) + 0.5) * (1 + 0.25 * Klvl!E6) * 100</f>
        <v>62.249869041382922</v>
      </c>
      <c r="F7" s="24">
        <f xml:space="preserve"> (MAX(-0.1,MIN(0.1,IF(gwr!F6&gt;0,gwr!F6 - 0.48,0))) + 0.5) * (1 + 0.25 * Klvl!F6) * 100</f>
        <v>67.905244338498221</v>
      </c>
      <c r="G7" s="24">
        <f xml:space="preserve"> (MAX(-0.1,MIN(0.1,IF(gwr!G6&gt;0,gwr!G6 - 0.48,0))) + 0.5) * (1 + 0.25 * Klvl!G6) * 100</f>
        <v>37.460384153661465</v>
      </c>
      <c r="H7" s="24">
        <f xml:space="preserve"> (MAX(-0.1,MIN(0.1,IF(gwr!H6&gt;0,gwr!H6 - 0.48,0))) + 0.5) * (1 + 0.25 * Klvl!H6) * 100</f>
        <v>64.49186991869918</v>
      </c>
      <c r="I7" s="24">
        <f xml:space="preserve"> (MAX(-0.1,MIN(0.1,IF(gwr!I6&gt;0,gwr!I6 - 0.48,0))) + 0.5) * (1 + 0.25 * Klvl!I6) * 100</f>
        <v>62.375621890547265</v>
      </c>
      <c r="J7" s="24">
        <f xml:space="preserve"> (MAX(-0.1,MIN(0.1,IF(gwr!J6&gt;0,gwr!J6 - 0.48,0))) + 0.5) * (1 + 0.25 * Klvl!J6) * 100</f>
        <v>50.62690707350901</v>
      </c>
      <c r="K7" s="24">
        <f xml:space="preserve"> (MAX(-0.1,MIN(0.1,IF(gwr!K6&gt;0,gwr!K6 - 0.48,0))) + 0.5) * (1 + 0.25 * Klvl!K6) * 100</f>
        <v>37.049132947976879</v>
      </c>
      <c r="L7" s="24">
        <f xml:space="preserve"> (MAX(-0.1,MIN(0.1,IF(gwr!L6&gt;0,gwr!L6 - 0.48,0))) + 0.5) * (1 + 0.25 * Klvl!L6) * 100</f>
        <v>61.560721062618597</v>
      </c>
      <c r="M7" s="24">
        <f xml:space="preserve"> (MAX(-0.1,MIN(0.1,IF(gwr!M6&gt;0,gwr!M6 - 0.48,0))) + 0.5) * (1 + 0.25 * Klvl!M6) * 100</f>
        <v>46.237918215613384</v>
      </c>
      <c r="N7" s="24">
        <f xml:space="preserve"> (MAX(-0.1,MIN(0.1,IF(gwr!N6&gt;0,gwr!N6 - 0.48,0))) + 0.5) * (1 + 0.25 * Klvl!N6) * 100</f>
        <v>61.568406840684077</v>
      </c>
      <c r="O7" s="24">
        <f xml:space="preserve"> (MAX(-0.1,MIN(0.1,IF(gwr!O6&gt;0,gwr!O6 - 0.48,0))) + 0.5) * (1 + 0.25 * Klvl!O6) * 100</f>
        <v>64.621638744192595</v>
      </c>
      <c r="P7" s="24"/>
      <c r="Q7" s="24">
        <f xml:space="preserve"> (MAX(-0.1,MIN(0.1,IF(gwr!Q6&gt;0,gwr!Q6 - 0.48,0))) + 0.5) * (1 + 0.25 * Klvl!Q6) * 100</f>
        <v>48.857142857142861</v>
      </c>
      <c r="R7" s="24">
        <f xml:space="preserve"> (MAX(-0.1,MIN(0.1,IF(gwr!R6&gt;0,gwr!R6 - 0.48,0))) + 0.5) * (1 + 0.25 * Klvl!R6) * 100</f>
        <v>60.705544087289887</v>
      </c>
      <c r="S7" s="24">
        <f xml:space="preserve"> (MAX(-0.1,MIN(0.1,IF(gwr!S6&gt;0,gwr!S6 - 0.48,0))) + 0.5) * (1 + 0.25 * Klvl!S6) * 100</f>
        <v>64.191810344827587</v>
      </c>
      <c r="T7" s="24">
        <f xml:space="preserve"> (MAX(-0.1,MIN(0.1,IF(gwr!T6&gt;0,gwr!T6 - 0.48,0))) + 0.5) * (1 + 0.25 * Klvl!T6) * 100</f>
        <v>32.918918918918919</v>
      </c>
      <c r="U7" s="24">
        <f xml:space="preserve"> (MAX(-0.1,MIN(0.1,IF(gwr!U6&gt;0,gwr!U6 - 0.48,0))) + 0.5) * (1 + 0.25 * Klvl!U6) * 100</f>
        <v>54.483173076923087</v>
      </c>
      <c r="V7" s="24">
        <f xml:space="preserve"> (MAX(-0.1,MIN(0.1,IF(gwr!V6&gt;0,gwr!V6 - 0.48,0))) + 0.5) * (1 + 0.25 * Klvl!V6) * 100</f>
        <v>30.27843601895735</v>
      </c>
      <c r="W7" s="24">
        <f xml:space="preserve"> (MAX(-0.1,MIN(0.1,IF(gwr!W6&gt;0,gwr!W6 - 0.48,0))) + 0.5) * (1 + 0.25 * Klvl!W6) * 100</f>
        <v>62.478386167146972</v>
      </c>
      <c r="X7" s="24">
        <f xml:space="preserve"> (MAX(-0.1,MIN(0.1,IF(gwr!X6&gt;0,gwr!X6 - 0.48,0))) + 0.5) * (1 + 0.25 * Klvl!X6) * 100</f>
        <v>64.322230828814881</v>
      </c>
      <c r="Y7" s="24">
        <f xml:space="preserve"> (MAX(-0.1,MIN(0.1,IF(gwr!Y6&gt;0,gwr!Y6 - 0.48,0))) + 0.5) * (1 + 0.25 * Klvl!Y6) * 100</f>
        <v>63.979680444598806</v>
      </c>
      <c r="Z7" s="24">
        <f xml:space="preserve"> (MAX(-0.1,MIN(0.1,IF(gwr!Z6&gt;0,gwr!Z6 - 0.48,0))) + 0.5) * (1 + 0.25 * Klvl!Z6) * 100</f>
        <v>67.415647594394358</v>
      </c>
      <c r="AA7" s="24">
        <f xml:space="preserve"> (MAX(-0.1,MIN(0.1,IF(gwr!AA6&gt;0,gwr!AA6 - 0.48,0))) + 0.5) * (1 + 0.25 * Klvl!AA6) * 100</f>
        <v>49.286012526096037</v>
      </c>
      <c r="AB7" s="24">
        <f xml:space="preserve"> (MAX(-0.1,MIN(0.1,IF(gwr!AB6&gt;0,gwr!AB6 - 0.48,0))) + 0.5) * (1 + 0.25 * Klvl!AB6) * 100</f>
        <v>61.773709483793525</v>
      </c>
      <c r="AC7" s="24">
        <f xml:space="preserve"> (MAX(-0.1,MIN(0.1,IF(gwr!AC6&gt;0,gwr!AC6 - 0.48,0))) + 0.5) * (1 + 0.25 * Klvl!AC6) * 100</f>
        <v>76.666210670314655</v>
      </c>
      <c r="AD7" s="24">
        <f xml:space="preserve"> (MAX(-0.1,MIN(0.1,IF(gwr!AD6&gt;0,gwr!AD6 - 0.48,0))) + 0.5) * (1 + 0.25 * Klvl!AD6) * 100</f>
        <v>61.774983670803394</v>
      </c>
      <c r="AE7" s="24">
        <f xml:space="preserve"> (MAX(-0.1,MIN(0.1,IF(gwr!AE6&gt;0,gwr!AE6 - 0.48,0))) + 0.5) * (1 + 0.25 * Klvl!AE6) * 100</f>
        <v>36.366828087167072</v>
      </c>
      <c r="AF7" s="24"/>
      <c r="AG7" s="28">
        <f t="shared" si="0"/>
        <v>855.60580390491884</v>
      </c>
      <c r="AH7" s="28">
        <f t="shared" si="1"/>
        <v>835.49871477718932</v>
      </c>
      <c r="AI7" s="30">
        <f t="shared" si="2"/>
        <v>0.51783487262815586</v>
      </c>
    </row>
    <row r="8" spans="1:35" s="25" customFormat="1" ht="12" x14ac:dyDescent="0.2">
      <c r="A8" s="24">
        <f xml:space="preserve"> (MAX(-0.1,MIN(0.1,IF(gwr!A7&gt;0,gwr!A7 - 0.48,0))) + 0.5) * (1 + 0.25 * Klvl!A7) * 100</f>
        <v>32.708053691275168</v>
      </c>
      <c r="B8" s="24">
        <f xml:space="preserve"> (MAX(-0.1,MIN(0.1,IF(gwr!B7&gt;0,gwr!B7 - 0.48,0))) + 0.5) * (1 + 0.25 * Klvl!B7) * 100</f>
        <v>54.288135593220346</v>
      </c>
      <c r="C8" s="24">
        <f xml:space="preserve"> (MAX(-0.1,MIN(0.1,IF(gwr!C7&gt;0,gwr!C7 - 0.48,0))) + 0.5) * (1 + 0.25 * Klvl!C7) * 100</f>
        <v>63.606088004822169</v>
      </c>
      <c r="D8" s="24">
        <f xml:space="preserve"> (MAX(-0.1,MIN(0.1,IF(gwr!D7&gt;0,gwr!D7 - 0.48,0))) + 0.5) * (1 + 0.25 * Klvl!D7) * 100</f>
        <v>63.949518952127058</v>
      </c>
      <c r="E8" s="24">
        <f xml:space="preserve"> (MAX(-0.1,MIN(0.1,IF(gwr!E7&gt;0,gwr!E7 - 0.48,0))) + 0.5) * (1 + 0.25 * Klvl!E7) * 100</f>
        <v>58.613662456946038</v>
      </c>
      <c r="F8" s="24">
        <f xml:space="preserve"> (MAX(-0.1,MIN(0.1,IF(gwr!F7&gt;0,gwr!F7 - 0.48,0))) + 0.5) * (1 + 0.25 * Klvl!F7) * 100</f>
        <v>59.917974322396581</v>
      </c>
      <c r="G8" s="24">
        <f xml:space="preserve"> (MAX(-0.1,MIN(0.1,IF(gwr!G7&gt;0,gwr!G7 - 0.48,0))) + 0.5) * (1 + 0.25 * Klvl!G7) * 100</f>
        <v>77.766720810242703</v>
      </c>
      <c r="H8" s="24">
        <f xml:space="preserve"> (MAX(-0.1,MIN(0.1,IF(gwr!H7&gt;0,gwr!H7 - 0.48,0))) + 0.5) * (1 + 0.25 * Klvl!H7) * 100</f>
        <v>60.839235127478752</v>
      </c>
      <c r="I8" s="24">
        <f xml:space="preserve"> (MAX(-0.1,MIN(0.1,IF(gwr!I7&gt;0,gwr!I7 - 0.48,0))) + 0.5) * (1 + 0.25 * Klvl!I7) * 100</f>
        <v>59.433198380566807</v>
      </c>
      <c r="J8" s="24">
        <f xml:space="preserve"> (MAX(-0.1,MIN(0.1,IF(gwr!J7&gt;0,gwr!J7 - 0.48,0))) + 0.5) * (1 + 0.25 * Klvl!J7) * 100</f>
        <v>63.172514619883046</v>
      </c>
      <c r="K8" s="24">
        <f xml:space="preserve"> (MAX(-0.1,MIN(0.1,IF(gwr!K7&gt;0,gwr!K7 - 0.48,0))) + 0.5) * (1 + 0.25 * Klvl!K7) * 100</f>
        <v>61.664733178654295</v>
      </c>
      <c r="L8" s="24">
        <f xml:space="preserve"> (MAX(-0.1,MIN(0.1,IF(gwr!L7&gt;0,gwr!L7 - 0.48,0))) + 0.5) * (1 + 0.25 * Klvl!L7) * 100</f>
        <v>60.617256637168147</v>
      </c>
      <c r="M8" s="24">
        <f xml:space="preserve"> (MAX(-0.1,MIN(0.1,IF(gwr!M7&gt;0,gwr!M7 - 0.48,0))) + 0.5) * (1 + 0.25 * Klvl!M7) * 100</f>
        <v>61.588182363527302</v>
      </c>
      <c r="N8" s="24">
        <f xml:space="preserve"> (MAX(-0.1,MIN(0.1,IF(gwr!N7&gt;0,gwr!N7 - 0.48,0))) + 0.5) * (1 + 0.25 * Klvl!N7) * 100</f>
        <v>64.254176610978519</v>
      </c>
      <c r="O8" s="24">
        <f xml:space="preserve"> (MAX(-0.1,MIN(0.1,IF(gwr!O7&gt;0,gwr!O7 - 0.48,0))) + 0.5) * (1 + 0.25 * Klvl!O7) * 100</f>
        <v>60.365199910654454</v>
      </c>
      <c r="P8" s="24"/>
      <c r="Q8" s="24">
        <f xml:space="preserve"> (MAX(-0.1,MIN(0.1,IF(gwr!Q7&gt;0,gwr!Q7 - 0.48,0))) + 0.5) * (1 + 0.25 * Klvl!Q7) * 100</f>
        <v>58.484719864176569</v>
      </c>
      <c r="R8" s="24">
        <f xml:space="preserve"> (MAX(-0.1,MIN(0.1,IF(gwr!R7&gt;0,gwr!R7 - 0.48,0))) + 0.5) * (1 + 0.25 * Klvl!R7) * 100</f>
        <v>62.715946843853821</v>
      </c>
      <c r="S8" s="24">
        <f xml:space="preserve"> (MAX(-0.1,MIN(0.1,IF(gwr!S7&gt;0,gwr!S7 - 0.48,0))) + 0.5) * (1 + 0.25 * Klvl!S7) * 100</f>
        <v>58.088235294117652</v>
      </c>
      <c r="T8" s="24">
        <f xml:space="preserve"> (MAX(-0.1,MIN(0.1,IF(gwr!T7&gt;0,gwr!T7 - 0.48,0))) + 0.5) * (1 + 0.25 * Klvl!T7) * 100</f>
        <v>59.693732193732195</v>
      </c>
      <c r="U8" s="24">
        <f xml:space="preserve"> (MAX(-0.1,MIN(0.1,IF(gwr!U7&gt;0,gwr!U7 - 0.48,0))) + 0.5) * (1 + 0.25 * Klvl!U7) * 100</f>
        <v>74.534475106915181</v>
      </c>
      <c r="V8" s="24">
        <f xml:space="preserve"> (MAX(-0.1,MIN(0.1,IF(gwr!V7&gt;0,gwr!V7 - 0.48,0))) + 0.5) * (1 + 0.25 * Klvl!V7) * 100</f>
        <v>59.311145510835914</v>
      </c>
      <c r="W8" s="24">
        <f xml:space="preserve"> (MAX(-0.1,MIN(0.1,IF(gwr!W7&gt;0,gwr!W7 - 0.48,0))) + 0.5) * (1 + 0.25 * Klvl!W7) * 100</f>
        <v>62.576161106438654</v>
      </c>
      <c r="X8" s="24">
        <f xml:space="preserve"> (MAX(-0.1,MIN(0.1,IF(gwr!X7&gt;0,gwr!X7 - 0.48,0))) + 0.5) * (1 + 0.25 * Klvl!X7) * 100</f>
        <v>63.810782241014799</v>
      </c>
      <c r="Y8" s="24">
        <f xml:space="preserve"> (MAX(-0.1,MIN(0.1,IF(gwr!Y7&gt;0,gwr!Y7 - 0.48,0))) + 0.5) * (1 + 0.25 * Klvl!Y7) * 100</f>
        <v>73.589576198630141</v>
      </c>
      <c r="Z8" s="24">
        <f xml:space="preserve"> (MAX(-0.1,MIN(0.1,IF(gwr!Z7&gt;0,gwr!Z7 - 0.48,0))) + 0.5) * (1 + 0.25 * Klvl!Z7) * 100</f>
        <v>67.420358387257352</v>
      </c>
      <c r="AA8" s="24">
        <f xml:space="preserve"> (MAX(-0.1,MIN(0.1,IF(gwr!AA7&gt;0,gwr!AA7 - 0.48,0))) + 0.5) * (1 + 0.25 * Klvl!AA7) * 100</f>
        <v>38.206349206349209</v>
      </c>
      <c r="AB8" s="24">
        <f xml:space="preserve"> (MAX(-0.1,MIN(0.1,IF(gwr!AB7&gt;0,gwr!AB7 - 0.48,0))) + 0.5) * (1 + 0.25 * Klvl!AB7) * 100</f>
        <v>58.709150326797385</v>
      </c>
      <c r="AC8" s="24">
        <f xml:space="preserve"> (MAX(-0.1,MIN(0.1,IF(gwr!AC7&gt;0,gwr!AC7 - 0.48,0))) + 0.5) * (1 + 0.25 * Klvl!AC7) * 100</f>
        <v>51.017201834862391</v>
      </c>
      <c r="AD8" s="24">
        <f xml:space="preserve"> (MAX(-0.1,MIN(0.1,IF(gwr!AD7&gt;0,gwr!AD7 - 0.48,0))) + 0.5) * (1 + 0.25 * Klvl!AD7) * 100</f>
        <v>63.006506761929074</v>
      </c>
      <c r="AE8" s="24">
        <f xml:space="preserve"> (MAX(-0.1,MIN(0.1,IF(gwr!AE7&gt;0,gwr!AE7 - 0.48,0))) + 0.5) * (1 + 0.25 * Klvl!AE7) * 100</f>
        <v>67.604166666666671</v>
      </c>
      <c r="AF8" s="24"/>
      <c r="AG8" s="28">
        <f t="shared" si="0"/>
        <v>902.78465065994135</v>
      </c>
      <c r="AH8" s="28">
        <f t="shared" si="1"/>
        <v>918.7685075435769</v>
      </c>
      <c r="AI8" s="30">
        <f t="shared" si="2"/>
        <v>0.48683772405022807</v>
      </c>
    </row>
    <row r="9" spans="1:35" s="25" customFormat="1" ht="12" x14ac:dyDescent="0.2">
      <c r="A9" s="24">
        <f xml:space="preserve"> (MAX(-0.1,MIN(0.1,IF(gwr!A8&gt;0,gwr!A8 - 0.48,0))) + 0.5) * (1 + 0.25 * Klvl!A8) * 100</f>
        <v>49.68160741885626</v>
      </c>
      <c r="B9" s="24">
        <f xml:space="preserve"> (MAX(-0.1,MIN(0.1,IF(gwr!B8&gt;0,gwr!B8 - 0.48,0))) + 0.5) * (1 + 0.25 * Klvl!B8) * 100</f>
        <v>49.12460063897764</v>
      </c>
      <c r="C9" s="24">
        <f xml:space="preserve"> (MAX(-0.1,MIN(0.1,IF(gwr!C8&gt;0,gwr!C8 - 0.48,0))) + 0.5) * (1 + 0.25 * Klvl!C8) * 100</f>
        <v>47.908841295991216</v>
      </c>
      <c r="D9" s="24">
        <f xml:space="preserve"> (MAX(-0.1,MIN(0.1,IF(gwr!D8&gt;0,gwr!D8 - 0.48,0))) + 0.5) * (1 + 0.25 * Klvl!D8) * 100</f>
        <v>53.5625</v>
      </c>
      <c r="E9" s="24">
        <f xml:space="preserve"> (MAX(-0.1,MIN(0.1,IF(gwr!E8&gt;0,gwr!E8 - 0.48,0))) + 0.5) * (1 + 0.25 * Klvl!E8) * 100</f>
        <v>50.77384196185286</v>
      </c>
      <c r="F9" s="24">
        <f xml:space="preserve"> (MAX(-0.1,MIN(0.1,IF(gwr!F8&gt;0,gwr!F8 - 0.48,0))) + 0.5) * (1 + 0.25 * Klvl!F8) * 100</f>
        <v>63.627317026562203</v>
      </c>
      <c r="G9" s="24">
        <f xml:space="preserve"> (MAX(-0.1,MIN(0.1,IF(gwr!G8&gt;0,gwr!G8 - 0.48,0))) + 0.5) * (1 + 0.25 * Klvl!G8) * 100</f>
        <v>57.609492988133773</v>
      </c>
      <c r="H9" s="24">
        <f xml:space="preserve"> (MAX(-0.1,MIN(0.1,IF(gwr!H8&gt;0,gwr!H8 - 0.48,0))) + 0.5) * (1 + 0.25 * Klvl!H8) * 100</f>
        <v>50.947609242736227</v>
      </c>
      <c r="I9" s="24">
        <f xml:space="preserve"> (MAX(-0.1,MIN(0.1,IF(gwr!I8&gt;0,gwr!I8 - 0.48,0))) + 0.5) * (1 + 0.25 * Klvl!I8) * 100</f>
        <v>54.156057494866531</v>
      </c>
      <c r="J9" s="24">
        <f xml:space="preserve"> (MAX(-0.1,MIN(0.1,IF(gwr!J8&gt;0,gwr!J8 - 0.48,0))) + 0.5) * (1 + 0.25 * Klvl!J8) * 100</f>
        <v>40.016317434294791</v>
      </c>
      <c r="K9" s="24">
        <f xml:space="preserve"> (MAX(-0.1,MIN(0.1,IF(gwr!K8&gt;0,gwr!K8 - 0.48,0))) + 0.5) * (1 + 0.25 * Klvl!K8) * 100</f>
        <v>50.359887535145262</v>
      </c>
      <c r="L9" s="24">
        <f xml:space="preserve"> (MAX(-0.1,MIN(0.1,IF(gwr!L8&gt;0,gwr!L8 - 0.48,0))) + 0.5) * (1 + 0.25 * Klvl!L8) * 100</f>
        <v>47.219000616903152</v>
      </c>
      <c r="M9" s="24">
        <f xml:space="preserve"> (MAX(-0.1,MIN(0.1,IF(gwr!M8&gt;0,gwr!M8 - 0.48,0))) + 0.5) * (1 + 0.25 * Klvl!M8) * 100</f>
        <v>52.645161290322584</v>
      </c>
      <c r="N9" s="24">
        <f xml:space="preserve"> (MAX(-0.1,MIN(0.1,IF(gwr!N8&gt;0,gwr!N8 - 0.48,0))) + 0.5) * (1 + 0.25 * Klvl!N8) * 100</f>
        <v>46.055201698513805</v>
      </c>
      <c r="O9" s="24">
        <f xml:space="preserve"> (MAX(-0.1,MIN(0.1,IF(gwr!O8&gt;0,gwr!O8 - 0.48,0))) + 0.5) * (1 + 0.25 * Klvl!O8) * 100</f>
        <v>49.833935018050546</v>
      </c>
      <c r="P9" s="24"/>
      <c r="Q9" s="24">
        <f xml:space="preserve"> (MAX(-0.1,MIN(0.1,IF(gwr!Q8&gt;0,gwr!Q8 - 0.48,0))) + 0.5) * (1 + 0.25 * Klvl!Q8) * 100</f>
        <v>47.998291085160929</v>
      </c>
      <c r="R9" s="24">
        <f xml:space="preserve"> (MAX(-0.1,MIN(0.1,IF(gwr!R8&gt;0,gwr!R8 - 0.48,0))) + 0.5) * (1 + 0.25 * Klvl!R8) * 100</f>
        <v>52.399132321041222</v>
      </c>
      <c r="S9" s="24">
        <f xml:space="preserve"> (MAX(-0.1,MIN(0.1,IF(gwr!S8&gt;0,gwr!S8 - 0.48,0))) + 0.5) * (1 + 0.25 * Klvl!S8) * 100</f>
        <v>52.271557884707008</v>
      </c>
      <c r="T9" s="24">
        <f xml:space="preserve"> (MAX(-0.1,MIN(0.1,IF(gwr!T8&gt;0,gwr!T8 - 0.48,0))) + 0.5) * (1 + 0.25 * Klvl!T8) * 100</f>
        <v>48.733111849390923</v>
      </c>
      <c r="U9" s="24">
        <f xml:space="preserve"> (MAX(-0.1,MIN(0.1,IF(gwr!U8&gt;0,gwr!U8 - 0.48,0))) + 0.5) * (1 + 0.25 * Klvl!U8) * 100</f>
        <v>44.667299477930712</v>
      </c>
      <c r="V9" s="24">
        <f xml:space="preserve"> (MAX(-0.1,MIN(0.1,IF(gwr!V8&gt;0,gwr!V8 - 0.48,0))) + 0.5) * (1 + 0.25 * Klvl!V8) * 100</f>
        <v>59.775541795665646</v>
      </c>
      <c r="W9" s="24">
        <f xml:space="preserve"> (MAX(-0.1,MIN(0.1,IF(gwr!W8&gt;0,gwr!W8 - 0.48,0))) + 0.5) * (1 + 0.25 * Klvl!W8) * 100</f>
        <v>49.141255605381168</v>
      </c>
      <c r="X9" s="24">
        <f xml:space="preserve"> (MAX(-0.1,MIN(0.1,IF(gwr!X8&gt;0,gwr!X8 - 0.48,0))) + 0.5) * (1 + 0.25 * Klvl!X8) * 100</f>
        <v>49.668195718654431</v>
      </c>
      <c r="Y9" s="24">
        <f xml:space="preserve"> (MAX(-0.1,MIN(0.1,IF(gwr!Y8&gt;0,gwr!Y8 - 0.48,0))) + 0.5) * (1 + 0.25 * Klvl!Y8) * 100</f>
        <v>51.17903066271019</v>
      </c>
      <c r="Z9" s="24">
        <f xml:space="preserve"> (MAX(-0.1,MIN(0.1,IF(gwr!Z8&gt;0,gwr!Z8 - 0.48,0))) + 0.5) * (1 + 0.25 * Klvl!Z8) * 100</f>
        <v>53.635111876075733</v>
      </c>
      <c r="AA9" s="24">
        <f xml:space="preserve"> (MAX(-0.1,MIN(0.1,IF(gwr!AA8&gt;0,gwr!AA8 - 0.48,0))) + 0.5) * (1 + 0.25 * Klvl!AA8) * 100</f>
        <v>51.10150558523555</v>
      </c>
      <c r="AB9" s="24">
        <f xml:space="preserve"> (MAX(-0.1,MIN(0.1,IF(gwr!AB8&gt;0,gwr!AB8 - 0.48,0))) + 0.5) * (1 + 0.25 * Klvl!AB8) * 100</f>
        <v>50.50982878883957</v>
      </c>
      <c r="AC9" s="24">
        <f xml:space="preserve"> (MAX(-0.1,MIN(0.1,IF(gwr!AC8&gt;0,gwr!AC8 - 0.48,0))) + 0.5) * (1 + 0.25 * Klvl!AC8) * 100</f>
        <v>48.296597753540617</v>
      </c>
      <c r="AD9" s="24">
        <f xml:space="preserve"> (MAX(-0.1,MIN(0.1,IF(gwr!AD8&gt;0,gwr!AD8 - 0.48,0))) + 0.5) * (1 + 0.25 * Klvl!AD8) * 100</f>
        <v>36.794117647058819</v>
      </c>
      <c r="AE9" s="24">
        <f xml:space="preserve"> (MAX(-0.1,MIN(0.1,IF(gwr!AE8&gt;0,gwr!AE8 - 0.48,0))) + 0.5) * (1 + 0.25 * Klvl!AE8) * 100</f>
        <v>54.981519090170593</v>
      </c>
      <c r="AF9" s="24"/>
      <c r="AG9" s="28">
        <f t="shared" si="0"/>
        <v>763.52137166120679</v>
      </c>
      <c r="AH9" s="28">
        <f t="shared" si="1"/>
        <v>751.15209714156299</v>
      </c>
      <c r="AI9" s="30">
        <f t="shared" si="2"/>
        <v>0.51224944660457483</v>
      </c>
    </row>
    <row r="10" spans="1:35" s="25" customFormat="1" ht="12" x14ac:dyDescent="0.2">
      <c r="A10" s="24">
        <f xml:space="preserve"> (MAX(-0.1,MIN(0.1,IF(gwr!A9&gt;0,gwr!A9 - 0.48,0))) + 0.5) * (1 + 0.25 * Klvl!A9) * 100</f>
        <v>60.758762117822521</v>
      </c>
      <c r="B10" s="24">
        <f xml:space="preserve"> (MAX(-0.1,MIN(0.1,IF(gwr!B9&gt;0,gwr!B9 - 0.48,0))) + 0.5) * (1 + 0.25 * Klvl!B9) * 100</f>
        <v>61.958013906222142</v>
      </c>
      <c r="C10" s="24">
        <f xml:space="preserve"> (MAX(-0.1,MIN(0.1,IF(gwr!C9&gt;0,gwr!C9 - 0.48,0))) + 0.5) * (1 + 0.25 * Klvl!C9) * 100</f>
        <v>51.32562620423893</v>
      </c>
      <c r="D10" s="24">
        <f xml:space="preserve"> (MAX(-0.1,MIN(0.1,IF(gwr!D9&gt;0,gwr!D9 - 0.48,0))) + 0.5) * (1 + 0.25 * Klvl!D9) * 100</f>
        <v>62.10350154479918</v>
      </c>
      <c r="E10" s="24">
        <f xml:space="preserve"> (MAX(-0.1,MIN(0.1,IF(gwr!E9&gt;0,gwr!E9 - 0.48,0))) + 0.5) * (1 + 0.25 * Klvl!E9) * 100</f>
        <v>60.270961145194278</v>
      </c>
      <c r="F10" s="24">
        <f xml:space="preserve"> (MAX(-0.1,MIN(0.1,IF(gwr!F9&gt;0,gwr!F9 - 0.48,0))) + 0.5) * (1 + 0.25 * Klvl!F9) * 100</f>
        <v>38.476565501344602</v>
      </c>
      <c r="G10" s="24">
        <f xml:space="preserve"> (MAX(-0.1,MIN(0.1,IF(gwr!G9&gt;0,gwr!G9 - 0.48,0))) + 0.5) * (1 + 0.25 * Klvl!G9) * 100</f>
        <v>77.766720810242703</v>
      </c>
      <c r="H10" s="24">
        <f xml:space="preserve"> (MAX(-0.1,MIN(0.1,IF(gwr!H9&gt;0,gwr!H9 - 0.48,0))) + 0.5) * (1 + 0.25 * Klvl!H9) * 100</f>
        <v>62.560975609756099</v>
      </c>
      <c r="I10" s="24">
        <f xml:space="preserve"> (MAX(-0.1,MIN(0.1,IF(gwr!I9&gt;0,gwr!I9 - 0.48,0))) + 0.5) * (1 + 0.25 * Klvl!I9) * 100</f>
        <v>50.915032679738559</v>
      </c>
      <c r="J10" s="24">
        <f xml:space="preserve"> (MAX(-0.1,MIN(0.1,IF(gwr!J9&gt;0,gwr!J9 - 0.48,0))) + 0.5) * (1 + 0.25 * Klvl!J9) * 100</f>
        <v>47.571428571428577</v>
      </c>
      <c r="K10" s="24">
        <f xml:space="preserve"> (MAX(-0.1,MIN(0.1,IF(gwr!K9&gt;0,gwr!K9 - 0.48,0))) + 0.5) * (1 + 0.25 * Klvl!K9) * 100</f>
        <v>62.941370223978922</v>
      </c>
      <c r="L10" s="24">
        <f xml:space="preserve"> (MAX(-0.1,MIN(0.1,IF(gwr!L9&gt;0,gwr!L9 - 0.48,0))) + 0.5) * (1 + 0.25 * Klvl!L9) * 100</f>
        <v>58.05555555555555</v>
      </c>
      <c r="M10" s="24">
        <f xml:space="preserve"> (MAX(-0.1,MIN(0.1,IF(gwr!M9&gt;0,gwr!M9 - 0.48,0))) + 0.5) * (1 + 0.25 * Klvl!M9) * 100</f>
        <v>54.199216537662828</v>
      </c>
      <c r="N10" s="24">
        <f xml:space="preserve"> (MAX(-0.1,MIN(0.1,IF(gwr!N9&gt;0,gwr!N9 - 0.48,0))) + 0.5) * (1 + 0.25 * Klvl!N9) * 100</f>
        <v>61.67195896433806</v>
      </c>
      <c r="O10" s="24">
        <f xml:space="preserve"> (MAX(-0.1,MIN(0.1,IF(gwr!O9&gt;0,gwr!O9 - 0.48,0))) + 0.5) * (1 + 0.25 * Klvl!O9) * 100</f>
        <v>49.564102564102562</v>
      </c>
      <c r="P10" s="24"/>
      <c r="Q10" s="24">
        <f xml:space="preserve"> (MAX(-0.1,MIN(0.1,IF(gwr!Q9&gt;0,gwr!Q9 - 0.48,0))) + 0.5) * (1 + 0.25 * Klvl!Q9) * 100</f>
        <v>55.30263157894737</v>
      </c>
      <c r="R10" s="24">
        <f xml:space="preserve"> (MAX(-0.1,MIN(0.1,IF(gwr!R9&gt;0,gwr!R9 - 0.48,0))) + 0.5) * (1 + 0.25 * Klvl!R9) * 100</f>
        <v>50</v>
      </c>
      <c r="S10" s="24">
        <f xml:space="preserve"> (MAX(-0.1,MIN(0.1,IF(gwr!S9&gt;0,gwr!S9 - 0.48,0))) + 0.5) * (1 + 0.25 * Klvl!S9) * 100</f>
        <v>69.525593008739079</v>
      </c>
      <c r="T10" s="24">
        <f xml:space="preserve"> (MAX(-0.1,MIN(0.1,IF(gwr!T9&gt;0,gwr!T9 - 0.48,0))) + 0.5) * (1 + 0.25 * Klvl!T9) * 100</f>
        <v>59.583333333333336</v>
      </c>
      <c r="U10" s="24">
        <f xml:space="preserve"> (MAX(-0.1,MIN(0.1,IF(gwr!U9&gt;0,gwr!U9 - 0.48,0))) + 0.5) * (1 + 0.25 * Klvl!U9) * 100</f>
        <v>50.317631224764469</v>
      </c>
      <c r="V10" s="24">
        <f xml:space="preserve"> (MAX(-0.1,MIN(0.1,IF(gwr!V9&gt;0,gwr!V9 - 0.48,0))) + 0.5) * (1 + 0.25 * Klvl!V9) * 100</f>
        <v>60.502056202878684</v>
      </c>
      <c r="W10" s="24">
        <f xml:space="preserve"> (MAX(-0.1,MIN(0.1,IF(gwr!W9&gt;0,gwr!W9 - 0.48,0))) + 0.5) * (1 + 0.25 * Klvl!W9) * 100</f>
        <v>60.39493349275147</v>
      </c>
      <c r="X10" s="24">
        <f xml:space="preserve"> (MAX(-0.1,MIN(0.1,IF(gwr!X9&gt;0,gwr!X9 - 0.48,0))) + 0.5) * (1 + 0.25 * Klvl!X9) * 100</f>
        <v>62.913589364844903</v>
      </c>
      <c r="Y10" s="24">
        <f xml:space="preserve"> (MAX(-0.1,MIN(0.1,IF(gwr!Y9&gt;0,gwr!Y9 - 0.48,0))) + 0.5) * (1 + 0.25 * Klvl!Y9) * 100</f>
        <v>55.299097848716173</v>
      </c>
      <c r="Z10" s="24">
        <f xml:space="preserve"> (MAX(-0.1,MIN(0.1,IF(gwr!Z9&gt;0,gwr!Z9 - 0.48,0))) + 0.5) * (1 + 0.25 * Klvl!Z9) * 100</f>
        <v>63.857885858869842</v>
      </c>
      <c r="AA10" s="24">
        <f xml:space="preserve"> (MAX(-0.1,MIN(0.1,IF(gwr!AA9&gt;0,gwr!AA9 - 0.48,0))) + 0.5) * (1 + 0.25 * Klvl!AA9) * 100</f>
        <v>48.892039258451476</v>
      </c>
      <c r="AB10" s="24">
        <f xml:space="preserve"> (MAX(-0.1,MIN(0.1,IF(gwr!AB9&gt;0,gwr!AB9 - 0.48,0))) + 0.5) * (1 + 0.25 * Klvl!AB9) * 100</f>
        <v>38.761399787910925</v>
      </c>
      <c r="AC10" s="24">
        <f xml:space="preserve"> (MAX(-0.1,MIN(0.1,IF(gwr!AC9&gt;0,gwr!AC9 - 0.48,0))) + 0.5) * (1 + 0.25 * Klvl!AC9) * 100</f>
        <v>60.443298969072167</v>
      </c>
      <c r="AD10" s="24">
        <f xml:space="preserve"> (MAX(-0.1,MIN(0.1,IF(gwr!AD9&gt;0,gwr!AD9 - 0.48,0))) + 0.5) * (1 + 0.25 * Klvl!AD9) * 100</f>
        <v>61.347402597402599</v>
      </c>
      <c r="AE10" s="24">
        <f xml:space="preserve"> (MAX(-0.1,MIN(0.1,IF(gwr!AE9&gt;0,gwr!AE9 - 0.48,0))) + 0.5) * (1 + 0.25 * Klvl!AE9) * 100</f>
        <v>61.493318266679772</v>
      </c>
      <c r="AF10" s="24"/>
      <c r="AG10" s="28">
        <f t="shared" si="0"/>
        <v>860.13979193642535</v>
      </c>
      <c r="AH10" s="28">
        <f t="shared" si="1"/>
        <v>858.6342107933624</v>
      </c>
      <c r="AI10" s="30">
        <f t="shared" si="2"/>
        <v>0.50131394337534052</v>
      </c>
    </row>
    <row r="11" spans="1:35" s="25" customFormat="1" ht="12" x14ac:dyDescent="0.2">
      <c r="A11" s="24">
        <f xml:space="preserve"> (MAX(-0.1,MIN(0.1,IF(gwr!A10&gt;0,gwr!A10 - 0.48,0))) + 0.5) * (1 + 0.25 * Klvl!A10) * 100</f>
        <v>62.615850327749456</v>
      </c>
      <c r="B11" s="24">
        <f xml:space="preserve"> (MAX(-0.1,MIN(0.1,IF(gwr!B10&gt;0,gwr!B10 - 0.48,0))) + 0.5) * (1 + 0.25 * Klvl!B10) * 100</f>
        <v>60.820286289420707</v>
      </c>
      <c r="C11" s="24">
        <f xml:space="preserve"> (MAX(-0.1,MIN(0.1,IF(gwr!C10&gt;0,gwr!C10 - 0.48,0))) + 0.5) * (1 + 0.25 * Klvl!C10) * 100</f>
        <v>61.875</v>
      </c>
      <c r="D11" s="24">
        <f xml:space="preserve"> (MAX(-0.1,MIN(0.1,IF(gwr!D10&gt;0,gwr!D10 - 0.48,0))) + 0.5) * (1 + 0.25 * Klvl!D10) * 100</f>
        <v>63.234463276836152</v>
      </c>
      <c r="E11" s="24">
        <f xml:space="preserve"> (MAX(-0.1,MIN(0.1,IF(gwr!E10&gt;0,gwr!E10 - 0.48,0))) + 0.5) * (1 + 0.25 * Klvl!E10) * 100</f>
        <v>68.45130522088354</v>
      </c>
      <c r="F11" s="24">
        <f xml:space="preserve"> (MAX(-0.1,MIN(0.1,IF(gwr!F10&gt;0,gwr!F10 - 0.48,0))) + 0.5) * (1 + 0.25 * Klvl!F10) * 100</f>
        <v>56.615853658536587</v>
      </c>
      <c r="G11" s="24">
        <f xml:space="preserve"> (MAX(-0.1,MIN(0.1,IF(gwr!G10&gt;0,gwr!G10 - 0.48,0))) + 0.5) * (1 + 0.25 * Klvl!G10) * 100</f>
        <v>67.098974518334373</v>
      </c>
      <c r="H11" s="24">
        <f xml:space="preserve"> (MAX(-0.1,MIN(0.1,IF(gwr!H10&gt;0,gwr!H10 - 0.48,0))) + 0.5) * (1 + 0.25 * Klvl!H10) * 100</f>
        <v>61.110830810629004</v>
      </c>
      <c r="I11" s="24">
        <f xml:space="preserve"> (MAX(-0.1,MIN(0.1,IF(gwr!I10&gt;0,gwr!I10 - 0.48,0))) + 0.5) * (1 + 0.25 * Klvl!I10) * 100</f>
        <v>77.766720810242703</v>
      </c>
      <c r="J11" s="24">
        <f xml:space="preserve"> (MAX(-0.1,MIN(0.1,IF(gwr!J10&gt;0,gwr!J10 - 0.48,0))) + 0.5) * (1 + 0.25 * Klvl!J10) * 100</f>
        <v>63.494764397905755</v>
      </c>
      <c r="K11" s="24">
        <f xml:space="preserve"> (MAX(-0.1,MIN(0.1,IF(gwr!K10&gt;0,gwr!K10 - 0.48,0))) + 0.5) * (1 + 0.25 * Klvl!K10) * 100</f>
        <v>71.064118372379781</v>
      </c>
      <c r="L11" s="24">
        <f xml:space="preserve"> (MAX(-0.1,MIN(0.1,IF(gwr!L10&gt;0,gwr!L10 - 0.48,0))) + 0.5) * (1 + 0.25 * Klvl!L10) * 100</f>
        <v>33.902912621359221</v>
      </c>
      <c r="M11" s="24">
        <f xml:space="preserve"> (MAX(-0.1,MIN(0.1,IF(gwr!M10&gt;0,gwr!M10 - 0.48,0))) + 0.5) * (1 + 0.25 * Klvl!M10) * 100</f>
        <v>48.865671641791046</v>
      </c>
      <c r="N11" s="24">
        <f xml:space="preserve"> (MAX(-0.1,MIN(0.1,IF(gwr!N10&gt;0,gwr!N10 - 0.48,0))) + 0.5) * (1 + 0.25 * Klvl!N10) * 100</f>
        <v>61.740797546012274</v>
      </c>
      <c r="O11" s="24">
        <f xml:space="preserve"> (MAX(-0.1,MIN(0.1,IF(gwr!O10&gt;0,gwr!O10 - 0.48,0))) + 0.5) * (1 + 0.25 * Klvl!O10) * 100</f>
        <v>59.975582268970697</v>
      </c>
      <c r="P11" s="24"/>
      <c r="Q11" s="24">
        <f xml:space="preserve"> (MAX(-0.1,MIN(0.1,IF(gwr!Q10&gt;0,gwr!Q10 - 0.48,0))) + 0.5) * (1 + 0.25 * Klvl!Q10) * 100</f>
        <v>59.309701492537314</v>
      </c>
      <c r="R11" s="24">
        <f xml:space="preserve"> (MAX(-0.1,MIN(0.1,IF(gwr!R10&gt;0,gwr!R10 - 0.48,0))) + 0.5) * (1 + 0.25 * Klvl!R10) * 100</f>
        <v>62.279023746701846</v>
      </c>
      <c r="S11" s="24">
        <f xml:space="preserve"> (MAX(-0.1,MIN(0.1,IF(gwr!S10&gt;0,gwr!S10 - 0.48,0))) + 0.5) * (1 + 0.25 * Klvl!S10) * 100</f>
        <v>62.995418098510889</v>
      </c>
      <c r="T11" s="24">
        <f xml:space="preserve"> (MAX(-0.1,MIN(0.1,IF(gwr!T10&gt;0,gwr!T10 - 0.48,0))) + 0.5) * (1 + 0.25 * Klvl!T10) * 100</f>
        <v>63.587570621468927</v>
      </c>
      <c r="U11" s="24">
        <f xml:space="preserve"> (MAX(-0.1,MIN(0.1,IF(gwr!U10&gt;0,gwr!U10 - 0.48,0))) + 0.5) * (1 + 0.25 * Klvl!U10) * 100</f>
        <v>39.30821917808219</v>
      </c>
      <c r="V11" s="24">
        <f xml:space="preserve"> (MAX(-0.1,MIN(0.1,IF(gwr!V10&gt;0,gwr!V10 - 0.48,0))) + 0.5) * (1 + 0.25 * Klvl!V10) * 100</f>
        <v>64.882725430597773</v>
      </c>
      <c r="W11" s="24">
        <f xml:space="preserve"> (MAX(-0.1,MIN(0.1,IF(gwr!W10&gt;0,gwr!W10 - 0.48,0))) + 0.5) * (1 + 0.25 * Klvl!W10) * 100</f>
        <v>56.220156411391478</v>
      </c>
      <c r="X11" s="24">
        <f xml:space="preserve"> (MAX(-0.1,MIN(0.1,IF(gwr!X10&gt;0,gwr!X10 - 0.48,0))) + 0.5) * (1 + 0.25 * Klvl!X10) * 100</f>
        <v>62.033351144358363</v>
      </c>
      <c r="Y11" s="24">
        <f xml:space="preserve"> (MAX(-0.1,MIN(0.1,IF(gwr!Y10&gt;0,gwr!Y10 - 0.48,0))) + 0.5) * (1 + 0.25 * Klvl!Y10) * 100</f>
        <v>71.855871886121008</v>
      </c>
      <c r="Z11" s="24">
        <f xml:space="preserve"> (MAX(-0.1,MIN(0.1,IF(gwr!Z10&gt;0,gwr!Z10 - 0.48,0))) + 0.5) * (1 + 0.25 * Klvl!Z10) * 100</f>
        <v>58.335010060362166</v>
      </c>
      <c r="AA11" s="24">
        <f xml:space="preserve"> (MAX(-0.1,MIN(0.1,IF(gwr!AA10&gt;0,gwr!AA10 - 0.48,0))) + 0.5) * (1 + 0.25 * Klvl!AA10) * 100</f>
        <v>69.89864864864866</v>
      </c>
      <c r="AB11" s="24">
        <f xml:space="preserve"> (MAX(-0.1,MIN(0.1,IF(gwr!AB10&gt;0,gwr!AB10 - 0.48,0))) + 0.5) * (1 + 0.25 * Klvl!AB10) * 100</f>
        <v>62.5</v>
      </c>
      <c r="AC11" s="24">
        <f xml:space="preserve"> (MAX(-0.1,MIN(0.1,IF(gwr!AC10&gt;0,gwr!AC10 - 0.48,0))) + 0.5) * (1 + 0.25 * Klvl!AC10) * 100</f>
        <v>62.321428571428569</v>
      </c>
      <c r="AD11" s="24">
        <f xml:space="preserve"> (MAX(-0.1,MIN(0.1,IF(gwr!AD10&gt;0,gwr!AD10 - 0.48,0))) + 0.5) * (1 + 0.25 * Klvl!AD10) * 100</f>
        <v>67.475808890232841</v>
      </c>
      <c r="AE11" s="24">
        <f xml:space="preserve"> (MAX(-0.1,MIN(0.1,IF(gwr!AE10&gt;0,gwr!AE10 - 0.48,0))) + 0.5) * (1 + 0.25 * Klvl!AE10) * 100</f>
        <v>65.779922311240597</v>
      </c>
      <c r="AF11" s="24"/>
      <c r="AG11" s="28">
        <f t="shared" si="0"/>
        <v>918.63313176105135</v>
      </c>
      <c r="AH11" s="28">
        <f t="shared" si="1"/>
        <v>928.78285649168265</v>
      </c>
      <c r="AI11" s="30">
        <f t="shared" si="2"/>
        <v>0.49175898271274238</v>
      </c>
    </row>
    <row r="12" spans="1:35" s="25" customFormat="1" ht="12" x14ac:dyDescent="0.2">
      <c r="A12" s="24">
        <f xml:space="preserve"> (MAX(-0.1,MIN(0.1,IF(gwr!A11&gt;0,gwr!A11 - 0.48,0))) + 0.5) * (1 + 0.25 * Klvl!A11) * 100</f>
        <v>61.625</v>
      </c>
      <c r="B12" s="24">
        <f xml:space="preserve"> (MAX(-0.1,MIN(0.1,IF(gwr!B11&gt;0,gwr!B11 - 0.48,0))) + 0.5) * (1 + 0.25 * Klvl!B11) * 100</f>
        <v>57.346938775510203</v>
      </c>
      <c r="C12" s="24">
        <f xml:space="preserve"> (MAX(-0.1,MIN(0.1,IF(gwr!C11&gt;0,gwr!C11 - 0.48,0))) + 0.5) * (1 + 0.25 * Klvl!C11) * 100</f>
        <v>64.138086101451023</v>
      </c>
      <c r="D12" s="24">
        <f xml:space="preserve"> (MAX(-0.1,MIN(0.1,IF(gwr!D11&gt;0,gwr!D11 - 0.48,0))) + 0.5) * (1 + 0.25 * Klvl!D11) * 100</f>
        <v>63.504784688995223</v>
      </c>
      <c r="E12" s="24">
        <f xml:space="preserve"> (MAX(-0.1,MIN(0.1,IF(gwr!E11&gt;0,gwr!E11 - 0.48,0))) + 0.5) * (1 + 0.25 * Klvl!E11) * 100</f>
        <v>65.659587378640779</v>
      </c>
      <c r="F12" s="24">
        <f xml:space="preserve"> (MAX(-0.1,MIN(0.1,IF(gwr!F11&gt;0,gwr!F11 - 0.48,0))) + 0.5) * (1 + 0.25 * Klvl!F11) * 100</f>
        <v>77.766720810242703</v>
      </c>
      <c r="G12" s="24">
        <f xml:space="preserve"> (MAX(-0.1,MIN(0.1,IF(gwr!G11&gt;0,gwr!G11 - 0.48,0))) + 0.5) * (1 + 0.25 * Klvl!G11) * 100</f>
        <v>62.690267105744603</v>
      </c>
      <c r="H12" s="24">
        <f xml:space="preserve"> (MAX(-0.1,MIN(0.1,IF(gwr!H11&gt;0,gwr!H11 - 0.48,0))) + 0.5) * (1 + 0.25 * Klvl!H11) * 100</f>
        <v>34.251091703056765</v>
      </c>
      <c r="I12" s="24">
        <f xml:space="preserve"> (MAX(-0.1,MIN(0.1,IF(gwr!I11&gt;0,gwr!I11 - 0.48,0))) + 0.5) * (1 + 0.25 * Klvl!I11) * 100</f>
        <v>51.32562620423893</v>
      </c>
      <c r="J12" s="24">
        <f xml:space="preserve"> (MAX(-0.1,MIN(0.1,IF(gwr!J11&gt;0,gwr!J11 - 0.48,0))) + 0.5) * (1 + 0.25 * Klvl!J11) * 100</f>
        <v>47.585625554569653</v>
      </c>
      <c r="K12" s="24">
        <f xml:space="preserve"> (MAX(-0.1,MIN(0.1,IF(gwr!K11&gt;0,gwr!K11 - 0.48,0))) + 0.5) * (1 + 0.25 * Klvl!K11) * 100</f>
        <v>59.511593487913174</v>
      </c>
      <c r="L12" s="24">
        <f xml:space="preserve"> (MAX(-0.1,MIN(0.1,IF(gwr!L11&gt;0,gwr!L11 - 0.48,0))) + 0.5) * (1 + 0.25 * Klvl!L11) * 100</f>
        <v>63.469049983449175</v>
      </c>
      <c r="M12" s="24">
        <f xml:space="preserve"> (MAX(-0.1,MIN(0.1,IF(gwr!M11&gt;0,gwr!M11 - 0.48,0))) + 0.5) * (1 + 0.25 * Klvl!M11) * 100</f>
        <v>63.854524627720508</v>
      </c>
      <c r="N12" s="24">
        <f xml:space="preserve"> (MAX(-0.1,MIN(0.1,IF(gwr!N11&gt;0,gwr!N11 - 0.48,0))) + 0.5) * (1 + 0.25 * Klvl!N11) * 100</f>
        <v>51.693593314763234</v>
      </c>
      <c r="O12" s="24">
        <f xml:space="preserve"> (MAX(-0.1,MIN(0.1,IF(gwr!O11&gt;0,gwr!O11 - 0.48,0))) + 0.5) * (1 + 0.25 * Klvl!O11) * 100</f>
        <v>59.620500782472618</v>
      </c>
      <c r="P12" s="24"/>
      <c r="Q12" s="24">
        <f xml:space="preserve"> (MAX(-0.1,MIN(0.1,IF(gwr!Q11&gt;0,gwr!Q11 - 0.48,0))) + 0.5) * (1 + 0.25 * Klvl!Q11) * 100</f>
        <v>61.741706161137444</v>
      </c>
      <c r="R12" s="24">
        <f xml:space="preserve"> (MAX(-0.1,MIN(0.1,IF(gwr!R11&gt;0,gwr!R11 - 0.48,0))) + 0.5) * (1 + 0.25 * Klvl!R11) * 100</f>
        <v>58.911174785100286</v>
      </c>
      <c r="S12" s="24">
        <f xml:space="preserve"> (MAX(-0.1,MIN(0.1,IF(gwr!S11&gt;0,gwr!S11 - 0.48,0))) + 0.5) * (1 + 0.25 * Klvl!S11) * 100</f>
        <v>61.417917193997475</v>
      </c>
      <c r="T12" s="24">
        <f xml:space="preserve"> (MAX(-0.1,MIN(0.1,IF(gwr!T11&gt;0,gwr!T11 - 0.48,0))) + 0.5) * (1 + 0.25 * Klvl!T11) * 100</f>
        <v>75.106043329532497</v>
      </c>
      <c r="U12" s="24">
        <f xml:space="preserve"> (MAX(-0.1,MIN(0.1,IF(gwr!U11&gt;0,gwr!U11 - 0.48,0))) + 0.5) * (1 + 0.25 * Klvl!U11) * 100</f>
        <v>53.987632508833926</v>
      </c>
      <c r="V12" s="24">
        <f xml:space="preserve"> (MAX(-0.1,MIN(0.1,IF(gwr!V11&gt;0,gwr!V11 - 0.48,0))) + 0.5) * (1 + 0.25 * Klvl!V11) * 100</f>
        <v>45.085106382978722</v>
      </c>
      <c r="W12" s="24">
        <f xml:space="preserve"> (MAX(-0.1,MIN(0.1,IF(gwr!W11&gt;0,gwr!W11 - 0.48,0))) + 0.5) * (1 + 0.25 * Klvl!W11) * 100</f>
        <v>69.266926752401773</v>
      </c>
      <c r="X12" s="24">
        <f xml:space="preserve"> (MAX(-0.1,MIN(0.1,IF(gwr!X11&gt;0,gwr!X11 - 0.48,0))) + 0.5) * (1 + 0.25 * Klvl!X11) * 100</f>
        <v>62.542309606769543</v>
      </c>
      <c r="Y12" s="24">
        <f xml:space="preserve"> (MAX(-0.1,MIN(0.1,IF(gwr!Y11&gt;0,gwr!Y11 - 0.48,0))) + 0.5) * (1 + 0.25 * Klvl!Y11) * 100</f>
        <v>62.652582159624416</v>
      </c>
      <c r="Z12" s="24">
        <f xml:space="preserve"> (MAX(-0.1,MIN(0.1,IF(gwr!Z11&gt;0,gwr!Z11 - 0.48,0))) + 0.5) * (1 + 0.25 * Klvl!Z11) * 100</f>
        <v>35.90625</v>
      </c>
      <c r="AA12" s="24">
        <f xml:space="preserve"> (MAX(-0.1,MIN(0.1,IF(gwr!AA11&gt;0,gwr!AA11 - 0.48,0))) + 0.5) * (1 + 0.25 * Klvl!AA11) * 100</f>
        <v>60.149253731343286</v>
      </c>
      <c r="AB12" s="24">
        <f xml:space="preserve"> (MAX(-0.1,MIN(0.1,IF(gwr!AB11&gt;0,gwr!AB11 - 0.48,0))) + 0.5) * (1 + 0.25 * Klvl!AB11) * 100</f>
        <v>68.55412133505439</v>
      </c>
      <c r="AC12" s="24">
        <f xml:space="preserve"> (MAX(-0.1,MIN(0.1,IF(gwr!AC11&gt;0,gwr!AC11 - 0.48,0))) + 0.5) * (1 + 0.25 * Klvl!AC11) * 100</f>
        <v>68.052796919335236</v>
      </c>
      <c r="AD12" s="24">
        <f xml:space="preserve"> (MAX(-0.1,MIN(0.1,IF(gwr!AD11&gt;0,gwr!AD11 - 0.48,0))) + 0.5) * (1 + 0.25 * Klvl!AD11) * 100</f>
        <v>59.776995305164327</v>
      </c>
      <c r="AE12" s="24">
        <f xml:space="preserve"> (MAX(-0.1,MIN(0.1,IF(gwr!AE11&gt;0,gwr!AE11 - 0.48,0))) + 0.5) * (1 + 0.25 * Klvl!AE11) * 100</f>
        <v>65.139857838620514</v>
      </c>
      <c r="AF12" s="24"/>
      <c r="AG12" s="28">
        <f t="shared" si="0"/>
        <v>884.04299051876865</v>
      </c>
      <c r="AH12" s="28">
        <f t="shared" si="1"/>
        <v>908.29067400989379</v>
      </c>
      <c r="AI12" s="30">
        <f t="shared" si="2"/>
        <v>0.47970716839364141</v>
      </c>
    </row>
    <row r="13" spans="1:35" s="25" customFormat="1" ht="12" x14ac:dyDescent="0.2">
      <c r="A13" s="24">
        <f xml:space="preserve"> (MAX(-0.1,MIN(0.1,IF(gwr!A12&gt;0,gwr!A12 - 0.48,0))) + 0.5) * (1 + 0.25 * Klvl!A12) * 100</f>
        <v>47.980019029495722</v>
      </c>
      <c r="B13" s="24">
        <f xml:space="preserve"> (MAX(-0.1,MIN(0.1,IF(gwr!B12&gt;0,gwr!B12 - 0.48,0))) + 0.5) * (1 + 0.25 * Klvl!B12) * 100</f>
        <v>49.225806451612904</v>
      </c>
      <c r="C13" s="24">
        <f xml:space="preserve"> (MAX(-0.1,MIN(0.1,IF(gwr!C12&gt;0,gwr!C12 - 0.48,0))) + 0.5) * (1 + 0.25 * Klvl!C12) * 100</f>
        <v>34.622842798870415</v>
      </c>
      <c r="D13" s="24">
        <f xml:space="preserve"> (MAX(-0.1,MIN(0.1,IF(gwr!D12&gt;0,gwr!D12 - 0.48,0))) + 0.5) * (1 + 0.25 * Klvl!D12) * 100</f>
        <v>49.979274611398964</v>
      </c>
      <c r="E13" s="24">
        <f xml:space="preserve"> (MAX(-0.1,MIN(0.1,IF(gwr!E12&gt;0,gwr!E12 - 0.48,0))) + 0.5) * (1 + 0.25 * Klvl!E12) * 100</f>
        <v>35.348509459201225</v>
      </c>
      <c r="F13" s="24">
        <f xml:space="preserve"> (MAX(-0.1,MIN(0.1,IF(gwr!F12&gt;0,gwr!F12 - 0.48,0))) + 0.5) * (1 + 0.25 * Klvl!F12) * 100</f>
        <v>50.055662930034785</v>
      </c>
      <c r="G13" s="24">
        <f xml:space="preserve"> (MAX(-0.1,MIN(0.1,IF(gwr!G12&gt;0,gwr!G12 - 0.48,0))) + 0.5) * (1 + 0.25 * Klvl!G12) * 100</f>
        <v>46.460769908903913</v>
      </c>
      <c r="H13" s="24">
        <f xml:space="preserve"> (MAX(-0.1,MIN(0.1,IF(gwr!H12&gt;0,gwr!H12 - 0.48,0))) + 0.5) * (1 + 0.25 * Klvl!H12) * 100</f>
        <v>51.000219731927054</v>
      </c>
      <c r="I13" s="24">
        <f xml:space="preserve"> (MAX(-0.1,MIN(0.1,IF(gwr!I12&gt;0,gwr!I12 - 0.48,0))) + 0.5) * (1 + 0.25 * Klvl!I12) * 100</f>
        <v>36.338107098381073</v>
      </c>
      <c r="J13" s="24">
        <f xml:space="preserve"> (MAX(-0.1,MIN(0.1,IF(gwr!J12&gt;0,gwr!J12 - 0.48,0))) + 0.5) * (1 + 0.25 * Klvl!J12) * 100</f>
        <v>47.40598290598291</v>
      </c>
      <c r="K13" s="24">
        <f xml:space="preserve"> (MAX(-0.1,MIN(0.1,IF(gwr!K12&gt;0,gwr!K12 - 0.48,0))) + 0.5) * (1 + 0.25 * Klvl!K12) * 100</f>
        <v>47.852895148669802</v>
      </c>
      <c r="L13" s="24">
        <f xml:space="preserve"> (MAX(-0.1,MIN(0.1,IF(gwr!L12&gt;0,gwr!L12 - 0.48,0))) + 0.5) * (1 + 0.25 * Klvl!L12) * 100</f>
        <v>36.105746742398928</v>
      </c>
      <c r="M13" s="24">
        <f xml:space="preserve"> (MAX(-0.1,MIN(0.1,IF(gwr!M12&gt;0,gwr!M12 - 0.48,0))) + 0.5) * (1 + 0.25 * Klvl!M12) * 100</f>
        <v>42.924713031735315</v>
      </c>
      <c r="N13" s="24">
        <f xml:space="preserve"> (MAX(-0.1,MIN(0.1,IF(gwr!N12&gt;0,gwr!N12 - 0.48,0))) + 0.5) * (1 + 0.25 * Klvl!N12) * 100</f>
        <v>35.766517357222853</v>
      </c>
      <c r="O13" s="24">
        <f xml:space="preserve"> (MAX(-0.1,MIN(0.1,IF(gwr!O12&gt;0,gwr!O12 - 0.48,0))) + 0.5) * (1 + 0.25 * Klvl!O12) * 100</f>
        <v>52.596342433077126</v>
      </c>
      <c r="P13" s="24"/>
      <c r="Q13" s="24">
        <f xml:space="preserve"> (MAX(-0.1,MIN(0.1,IF(gwr!Q12&gt;0,gwr!Q12 - 0.48,0))) + 0.5) * (1 + 0.25 * Klvl!Q12) * 100</f>
        <v>49.799208704253218</v>
      </c>
      <c r="R13" s="24">
        <f xml:space="preserve"> (MAX(-0.1,MIN(0.1,IF(gwr!R12&gt;0,gwr!R12 - 0.48,0))) + 0.5) * (1 + 0.25 * Klvl!R12) * 100</f>
        <v>48.129788897576233</v>
      </c>
      <c r="S13" s="24">
        <f xml:space="preserve"> (MAX(-0.1,MIN(0.1,IF(gwr!S12&gt;0,gwr!S12 - 0.48,0))) + 0.5) * (1 + 0.25 * Klvl!S12) * 100</f>
        <v>48.937537901758645</v>
      </c>
      <c r="T13" s="24">
        <f xml:space="preserve"> (MAX(-0.1,MIN(0.1,IF(gwr!T12&gt;0,gwr!T12 - 0.48,0))) + 0.5) * (1 + 0.25 * Klvl!T12) * 100</f>
        <v>51.099034164624477</v>
      </c>
      <c r="U13" s="24">
        <f xml:space="preserve"> (MAX(-0.1,MIN(0.1,IF(gwr!U12&gt;0,gwr!U12 - 0.48,0))) + 0.5) * (1 + 0.25 * Klvl!U12) * 100</f>
        <v>52.508852641851391</v>
      </c>
      <c r="V13" s="24">
        <f xml:space="preserve"> (MAX(-0.1,MIN(0.1,IF(gwr!V12&gt;0,gwr!V12 - 0.48,0))) + 0.5) * (1 + 0.25 * Klvl!V12) * 100</f>
        <v>38.483471074380162</v>
      </c>
      <c r="W13" s="24">
        <f xml:space="preserve"> (MAX(-0.1,MIN(0.1,IF(gwr!W12&gt;0,gwr!W12 - 0.48,0))) + 0.5) * (1 + 0.25 * Klvl!W12) * 100</f>
        <v>48.948356807511736</v>
      </c>
      <c r="X13" s="24">
        <f xml:space="preserve"> (MAX(-0.1,MIN(0.1,IF(gwr!X12&gt;0,gwr!X12 - 0.48,0))) + 0.5) * (1 + 0.25 * Klvl!X12) * 100</f>
        <v>38.132759520083468</v>
      </c>
      <c r="Y13" s="24">
        <f xml:space="preserve"> (MAX(-0.1,MIN(0.1,IF(gwr!Y12&gt;0,gwr!Y12 - 0.48,0))) + 0.5) * (1 + 0.25 * Klvl!Y12) * 100</f>
        <v>30.288718291054739</v>
      </c>
      <c r="Z13" s="24">
        <f xml:space="preserve"> (MAX(-0.1,MIN(0.1,IF(gwr!Z12&gt;0,gwr!Z12 - 0.48,0))) + 0.5) * (1 + 0.25 * Klvl!Z12) * 100</f>
        <v>48.176419817020545</v>
      </c>
      <c r="AA13" s="24">
        <f xml:space="preserve"> (MAX(-0.1,MIN(0.1,IF(gwr!AA12&gt;0,gwr!AA12 - 0.48,0))) + 0.5) * (1 + 0.25 * Klvl!AA12) * 100</f>
        <v>34.978168715557437</v>
      </c>
      <c r="AB13" s="24">
        <f xml:space="preserve"> (MAX(-0.1,MIN(0.1,IF(gwr!AB12&gt;0,gwr!AB12 - 0.48,0))) + 0.5) * (1 + 0.25 * Klvl!AB12) * 100</f>
        <v>40.293103448275872</v>
      </c>
      <c r="AC13" s="24">
        <f xml:space="preserve"> (MAX(-0.1,MIN(0.1,IF(gwr!AC12&gt;0,gwr!AC12 - 0.48,0))) + 0.5) * (1 + 0.25 * Klvl!AC12) * 100</f>
        <v>52.838457238680824</v>
      </c>
      <c r="AD13" s="24">
        <f xml:space="preserve"> (MAX(-0.1,MIN(0.1,IF(gwr!AD12&gt;0,gwr!AD12 - 0.48,0))) + 0.5) * (1 + 0.25 * Klvl!AD12) * 100</f>
        <v>39.15710602642605</v>
      </c>
      <c r="AE13" s="24">
        <f xml:space="preserve"> (MAX(-0.1,MIN(0.1,IF(gwr!AE12&gt;0,gwr!AE12 - 0.48,0))) + 0.5) * (1 + 0.25 * Klvl!AE12) * 100</f>
        <v>24.395294801045601</v>
      </c>
      <c r="AF13" s="24"/>
      <c r="AG13" s="28">
        <f t="shared" si="0"/>
        <v>663.66340963891298</v>
      </c>
      <c r="AH13" s="28">
        <f t="shared" si="1"/>
        <v>646.16627805010035</v>
      </c>
      <c r="AI13" s="30">
        <f t="shared" si="2"/>
        <v>0.52003748856045973</v>
      </c>
    </row>
    <row r="14" spans="1:35" s="25" customFormat="1" ht="12" x14ac:dyDescent="0.2">
      <c r="A14" s="24">
        <f xml:space="preserve"> (MAX(-0.1,MIN(0.1,IF(gwr!A13&gt;0,gwr!A13 - 0.48,0))) + 0.5) * (1 + 0.25 * Klvl!A13) * 100</f>
        <v>63.621323529411768</v>
      </c>
      <c r="B14" s="24">
        <f xml:space="preserve"> (MAX(-0.1,MIN(0.1,IF(gwr!B13&gt;0,gwr!B13 - 0.48,0))) + 0.5) * (1 + 0.25 * Klvl!B13) * 100</f>
        <v>46.993325447786418</v>
      </c>
      <c r="C14" s="24">
        <f xml:space="preserve"> (MAX(-0.1,MIN(0.1,IF(gwr!C13&gt;0,gwr!C13 - 0.48,0))) + 0.5) * (1 + 0.25 * Klvl!C13) * 100</f>
        <v>62.065453980099505</v>
      </c>
      <c r="D14" s="24">
        <f xml:space="preserve"> (MAX(-0.1,MIN(0.1,IF(gwr!D13&gt;0,gwr!D13 - 0.48,0))) + 0.5) * (1 + 0.25 * Klvl!D13) * 100</f>
        <v>40.388888888888886</v>
      </c>
      <c r="E14" s="24">
        <f xml:space="preserve"> (MAX(-0.1,MIN(0.1,IF(gwr!E13&gt;0,gwr!E13 - 0.48,0))) + 0.5) * (1 + 0.25 * Klvl!E13) * 100</f>
        <v>63.627317026562203</v>
      </c>
      <c r="F14" s="24">
        <f xml:space="preserve"> (MAX(-0.1,MIN(0.1,IF(gwr!F13&gt;0,gwr!F13 - 0.48,0))) + 0.5) * (1 + 0.25 * Klvl!F13) * 100</f>
        <v>63.164241444354616</v>
      </c>
      <c r="G14" s="24">
        <f xml:space="preserve"> (MAX(-0.1,MIN(0.1,IF(gwr!G13&gt;0,gwr!G13 - 0.48,0))) + 0.5) * (1 + 0.25 * Klvl!G13) * 100</f>
        <v>46.910944206008587</v>
      </c>
      <c r="H14" s="24">
        <f xml:space="preserve"> (MAX(-0.1,MIN(0.1,IF(gwr!H13&gt;0,gwr!H13 - 0.48,0))) + 0.5) * (1 + 0.25 * Klvl!H13) * 100</f>
        <v>38.948630136986303</v>
      </c>
      <c r="I14" s="24">
        <f xml:space="preserve"> (MAX(-0.1,MIN(0.1,IF(gwr!I13&gt;0,gwr!I13 - 0.48,0))) + 0.5) * (1 + 0.25 * Klvl!I13) * 100</f>
        <v>61.845156889495222</v>
      </c>
      <c r="J14" s="24">
        <f xml:space="preserve"> (MAX(-0.1,MIN(0.1,IF(gwr!J13&gt;0,gwr!J13 - 0.48,0))) + 0.5) * (1 + 0.25 * Klvl!J13) * 100</f>
        <v>45.128055260361322</v>
      </c>
      <c r="K14" s="24">
        <f xml:space="preserve"> (MAX(-0.1,MIN(0.1,IF(gwr!K13&gt;0,gwr!K13 - 0.48,0))) + 0.5) * (1 + 0.25 * Klvl!K13) * 100</f>
        <v>60.653153153153163</v>
      </c>
      <c r="L14" s="24">
        <f xml:space="preserve"> (MAX(-0.1,MIN(0.1,IF(gwr!L13&gt;0,gwr!L13 - 0.48,0))) + 0.5) * (1 + 0.25 * Klvl!L13) * 100</f>
        <v>62.766292922214447</v>
      </c>
      <c r="M14" s="24">
        <f xml:space="preserve"> (MAX(-0.1,MIN(0.1,IF(gwr!M13&gt;0,gwr!M13 - 0.48,0))) + 0.5) * (1 + 0.25 * Klvl!M13) * 100</f>
        <v>62.248094834885691</v>
      </c>
      <c r="N14" s="24">
        <f xml:space="preserve"> (MAX(-0.1,MIN(0.1,IF(gwr!N13&gt;0,gwr!N13 - 0.48,0))) + 0.5) * (1 + 0.25 * Klvl!N13) * 100</f>
        <v>66.697530864197546</v>
      </c>
      <c r="O14" s="24">
        <f xml:space="preserve"> (MAX(-0.1,MIN(0.1,IF(gwr!O13&gt;0,gwr!O13 - 0.48,0))) + 0.5) * (1 + 0.25 * Klvl!O13) * 100</f>
        <v>59.78200371057514</v>
      </c>
      <c r="P14" s="24"/>
      <c r="Q14" s="24">
        <f xml:space="preserve"> (MAX(-0.1,MIN(0.1,IF(gwr!Q13&gt;0,gwr!Q13 - 0.48,0))) + 0.5) * (1 + 0.25 * Klvl!Q13) * 100</f>
        <v>30.000000000000004</v>
      </c>
      <c r="R14" s="24">
        <f xml:space="preserve"> (MAX(-0.1,MIN(0.1,IF(gwr!R13&gt;0,gwr!R13 - 0.48,0))) + 0.5) * (1 + 0.25 * Klvl!R13) * 100</f>
        <v>66.951022604951561</v>
      </c>
      <c r="S14" s="24">
        <f xml:space="preserve"> (MAX(-0.1,MIN(0.1,IF(gwr!S13&gt;0,gwr!S13 - 0.48,0))) + 0.5) * (1 + 0.25 * Klvl!S13) * 100</f>
        <v>61.600642398286944</v>
      </c>
      <c r="T14" s="24">
        <f xml:space="preserve"> (MAX(-0.1,MIN(0.1,IF(gwr!T13&gt;0,gwr!T13 - 0.48,0))) + 0.5) * (1 + 0.25 * Klvl!T13) * 100</f>
        <v>36.060381355932201</v>
      </c>
      <c r="U14" s="24">
        <f xml:space="preserve"> (MAX(-0.1,MIN(0.1,IF(gwr!U13&gt;0,gwr!U13 - 0.48,0))) + 0.5) * (1 + 0.25 * Klvl!U13) * 100</f>
        <v>64.218087362171332</v>
      </c>
      <c r="V14" s="24">
        <f xml:space="preserve"> (MAX(-0.1,MIN(0.1,IF(gwr!V13&gt;0,gwr!V13 - 0.48,0))) + 0.5) * (1 + 0.25 * Klvl!V13) * 100</f>
        <v>68.394207219678421</v>
      </c>
      <c r="W14" s="24">
        <f xml:space="preserve"> (MAX(-0.1,MIN(0.1,IF(gwr!W13&gt;0,gwr!W13 - 0.48,0))) + 0.5) * (1 + 0.25 * Klvl!W13) * 100</f>
        <v>56.697986577181211</v>
      </c>
      <c r="X14" s="24">
        <f xml:space="preserve"> (MAX(-0.1,MIN(0.1,IF(gwr!X13&gt;0,gwr!X13 - 0.48,0))) + 0.5) * (1 + 0.25 * Klvl!X13) * 100</f>
        <v>69.647307073954991</v>
      </c>
      <c r="Y14" s="24">
        <f xml:space="preserve"> (MAX(-0.1,MIN(0.1,IF(gwr!Y13&gt;0,gwr!Y13 - 0.48,0))) + 0.5) * (1 + 0.25 * Klvl!Y13) * 100</f>
        <v>66.924261083743843</v>
      </c>
      <c r="Z14" s="24">
        <f xml:space="preserve"> (MAX(-0.1,MIN(0.1,IF(gwr!Z13&gt;0,gwr!Z13 - 0.48,0))) + 0.5) * (1 + 0.25 * Klvl!Z13) * 100</f>
        <v>30.114457831325304</v>
      </c>
      <c r="AA14" s="24">
        <f xml:space="preserve"> (MAX(-0.1,MIN(0.1,IF(gwr!AA13&gt;0,gwr!AA13 - 0.48,0))) + 0.5) * (1 + 0.25 * Klvl!AA13) * 100</f>
        <v>49.019867549668881</v>
      </c>
      <c r="AB14" s="24">
        <f xml:space="preserve"> (MAX(-0.1,MIN(0.1,IF(gwr!AB13&gt;0,gwr!AB13 - 0.48,0))) + 0.5) * (1 + 0.25 * Klvl!AB13) * 100</f>
        <v>64.648217636022522</v>
      </c>
      <c r="AC14" s="24">
        <f xml:space="preserve"> (MAX(-0.1,MIN(0.1,IF(gwr!AC13&gt;0,gwr!AC13 - 0.48,0))) + 0.5) * (1 + 0.25 * Klvl!AC13) * 100</f>
        <v>59.886604493429417</v>
      </c>
      <c r="AD14" s="24">
        <f xml:space="preserve"> (MAX(-0.1,MIN(0.1,IF(gwr!AD13&gt;0,gwr!AD13 - 0.48,0))) + 0.5) * (1 + 0.25 * Klvl!AD13) * 100</f>
        <v>54.206106870229007</v>
      </c>
      <c r="AE14" s="24">
        <f xml:space="preserve"> (MAX(-0.1,MIN(0.1,IF(gwr!AE13&gt;0,gwr!AE13 - 0.48,0))) + 0.5) * (1 + 0.25 * Klvl!AE13) * 100</f>
        <v>67.027107007575765</v>
      </c>
      <c r="AF14" s="24"/>
      <c r="AG14" s="28">
        <f t="shared" si="0"/>
        <v>844.84041229498098</v>
      </c>
      <c r="AH14" s="28">
        <f t="shared" si="1"/>
        <v>845.39625706415154</v>
      </c>
      <c r="AI14" s="30">
        <f t="shared" si="2"/>
        <v>0.4995067157346243</v>
      </c>
    </row>
    <row r="15" spans="1:35" s="25" customFormat="1" ht="12" x14ac:dyDescent="0.2">
      <c r="A15" s="24">
        <f xml:space="preserve"> (MAX(-0.1,MIN(0.1,IF(gwr!A14&gt;0,gwr!A14 - 0.48,0))) + 0.5) * (1 + 0.25 * Klvl!A14) * 100</f>
        <v>62.51520112254444</v>
      </c>
      <c r="B15" s="24">
        <f xml:space="preserve"> (MAX(-0.1,MIN(0.1,IF(gwr!B14&gt;0,gwr!B14 - 0.48,0))) + 0.5) * (1 + 0.25 * Klvl!B14) * 100</f>
        <v>60.91878035617917</v>
      </c>
      <c r="C15" s="24">
        <f xml:space="preserve"> (MAX(-0.1,MIN(0.1,IF(gwr!C14&gt;0,gwr!C14 - 0.48,0))) + 0.5) * (1 + 0.25 * Klvl!C14) * 100</f>
        <v>65.499680204669005</v>
      </c>
      <c r="D15" s="24">
        <f xml:space="preserve"> (MAX(-0.1,MIN(0.1,IF(gwr!D14&gt;0,gwr!D14 - 0.48,0))) + 0.5) * (1 + 0.25 * Klvl!D14) * 100</f>
        <v>66.980906921241044</v>
      </c>
      <c r="E15" s="24">
        <f xml:space="preserve"> (MAX(-0.1,MIN(0.1,IF(gwr!E14&gt;0,gwr!E14 - 0.48,0))) + 0.5) * (1 + 0.25 * Klvl!E14) * 100</f>
        <v>64.100510677808728</v>
      </c>
      <c r="F15" s="24">
        <f xml:space="preserve"> (MAX(-0.1,MIN(0.1,IF(gwr!F14&gt;0,gwr!F14 - 0.48,0))) + 0.5) * (1 + 0.25 * Klvl!F14) * 100</f>
        <v>57.822968906720163</v>
      </c>
      <c r="G15" s="24">
        <f xml:space="preserve"> (MAX(-0.1,MIN(0.1,IF(gwr!G14&gt;0,gwr!G14 - 0.48,0))) + 0.5) * (1 + 0.25 * Klvl!G14) * 100</f>
        <v>50.777120315581861</v>
      </c>
      <c r="H15" s="24">
        <f xml:space="preserve"> (MAX(-0.1,MIN(0.1,IF(gwr!H14&gt;0,gwr!H14 - 0.48,0))) + 0.5) * (1 + 0.25 * Klvl!H14) * 100</f>
        <v>59.78054119412942</v>
      </c>
      <c r="I15" s="24">
        <f xml:space="preserve"> (MAX(-0.1,MIN(0.1,IF(gwr!I14&gt;0,gwr!I14 - 0.48,0))) + 0.5) * (1 + 0.25 * Klvl!I14) * 100</f>
        <v>35.348509459201225</v>
      </c>
      <c r="J15" s="24">
        <f xml:space="preserve"> (MAX(-0.1,MIN(0.1,IF(gwr!J14&gt;0,gwr!J14 - 0.48,0))) + 0.5) * (1 + 0.25 * Klvl!J14) * 100</f>
        <v>54.425380185368489</v>
      </c>
      <c r="K15" s="24">
        <f xml:space="preserve"> (MAX(-0.1,MIN(0.1,IF(gwr!K14&gt;0,gwr!K14 - 0.48,0))) + 0.5) * (1 + 0.25 * Klvl!K14) * 100</f>
        <v>61.941551505440948</v>
      </c>
      <c r="L15" s="24">
        <f xml:space="preserve"> (MAX(-0.1,MIN(0.1,IF(gwr!L14&gt;0,gwr!L14 - 0.48,0))) + 0.5) * (1 + 0.25 * Klvl!L14) * 100</f>
        <v>46.988344988344991</v>
      </c>
      <c r="M15" s="24">
        <f xml:space="preserve"> (MAX(-0.1,MIN(0.1,IF(gwr!M14&gt;0,gwr!M14 - 0.48,0))) + 0.5) * (1 + 0.25 * Klvl!M14) * 100</f>
        <v>50.415042331167555</v>
      </c>
      <c r="N15" s="24">
        <f xml:space="preserve"> (MAX(-0.1,MIN(0.1,IF(gwr!N14&gt;0,gwr!N14 - 0.48,0))) + 0.5) * (1 + 0.25 * Klvl!N14) * 100</f>
        <v>57.044374145006849</v>
      </c>
      <c r="O15" s="24">
        <f xml:space="preserve"> (MAX(-0.1,MIN(0.1,IF(gwr!O14&gt;0,gwr!O14 - 0.48,0))) + 0.5) * (1 + 0.25 * Klvl!O14) * 100</f>
        <v>64.510769999444847</v>
      </c>
      <c r="P15" s="24"/>
      <c r="Q15" s="24">
        <f xml:space="preserve"> (MAX(-0.1,MIN(0.1,IF(gwr!Q14&gt;0,gwr!Q14 - 0.48,0))) + 0.5) * (1 + 0.25 * Klvl!Q14) * 100</f>
        <v>48.518836432999521</v>
      </c>
      <c r="R15" s="24">
        <f xml:space="preserve"> (MAX(-0.1,MIN(0.1,IF(gwr!R14&gt;0,gwr!R14 - 0.48,0))) + 0.5) * (1 + 0.25 * Klvl!R14) * 100</f>
        <v>57.550082781456965</v>
      </c>
      <c r="S15" s="24">
        <f xml:space="preserve"> (MAX(-0.1,MIN(0.1,IF(gwr!S14&gt;0,gwr!S14 - 0.48,0))) + 0.5) * (1 + 0.25 * Klvl!S14) * 100</f>
        <v>63.254391016412328</v>
      </c>
      <c r="T15" s="24">
        <f xml:space="preserve"> (MAX(-0.1,MIN(0.1,IF(gwr!T14&gt;0,gwr!T14 - 0.48,0))) + 0.5) * (1 + 0.25 * Klvl!T14) * 100</f>
        <v>58.614115168539328</v>
      </c>
      <c r="U15" s="24">
        <f xml:space="preserve"> (MAX(-0.1,MIN(0.1,IF(gwr!U14&gt;0,gwr!U14 - 0.48,0))) + 0.5) * (1 + 0.25 * Klvl!U14) * 100</f>
        <v>64.62441746382143</v>
      </c>
      <c r="V15" s="24">
        <f xml:space="preserve"> (MAX(-0.1,MIN(0.1,IF(gwr!V14&gt;0,gwr!V14 - 0.48,0))) + 0.5) * (1 + 0.25 * Klvl!V14) * 100</f>
        <v>31.647084276394622</v>
      </c>
      <c r="W15" s="24">
        <f xml:space="preserve"> (MAX(-0.1,MIN(0.1,IF(gwr!W14&gt;0,gwr!W14 - 0.48,0))) + 0.5) * (1 + 0.25 * Klvl!W14) * 100</f>
        <v>67.654274694664679</v>
      </c>
      <c r="X15" s="24">
        <f xml:space="preserve"> (MAX(-0.1,MIN(0.1,IF(gwr!X14&gt;0,gwr!X14 - 0.48,0))) + 0.5) * (1 + 0.25 * Klvl!X14) * 100</f>
        <v>60.888096582886199</v>
      </c>
      <c r="Y15" s="24">
        <f xml:space="preserve"> (MAX(-0.1,MIN(0.1,IF(gwr!Y14&gt;0,gwr!Y14 - 0.48,0))) + 0.5) * (1 + 0.25 * Klvl!Y14) * 100</f>
        <v>62.363945578231295</v>
      </c>
      <c r="Z15" s="24">
        <f xml:space="preserve"> (MAX(-0.1,MIN(0.1,IF(gwr!Z14&gt;0,gwr!Z14 - 0.48,0))) + 0.5) * (1 + 0.25 * Klvl!Z14) * 100</f>
        <v>61.113309643030213</v>
      </c>
      <c r="AA15" s="24">
        <f xml:space="preserve"> (MAX(-0.1,MIN(0.1,IF(gwr!AA14&gt;0,gwr!AA14 - 0.48,0))) + 0.5) * (1 + 0.25 * Klvl!AA14) * 100</f>
        <v>63.588754750726586</v>
      </c>
      <c r="AB15" s="24">
        <f xml:space="preserve"> (MAX(-0.1,MIN(0.1,IF(gwr!AB14&gt;0,gwr!AB14 - 0.48,0))) + 0.5) * (1 + 0.25 * Klvl!AB14) * 100</f>
        <v>46.981157930798226</v>
      </c>
      <c r="AC15" s="24">
        <f xml:space="preserve"> (MAX(-0.1,MIN(0.1,IF(gwr!AC14&gt;0,gwr!AC14 - 0.48,0))) + 0.5) * (1 + 0.25 * Klvl!AC14) * 100</f>
        <v>63.349300880372873</v>
      </c>
      <c r="AD15" s="24">
        <f xml:space="preserve"> (MAX(-0.1,MIN(0.1,IF(gwr!AD14&gt;0,gwr!AD14 - 0.48,0))) + 0.5) * (1 + 0.25 * Klvl!AD14) * 100</f>
        <v>55.268402154398565</v>
      </c>
      <c r="AE15" s="24">
        <f xml:space="preserve"> (MAX(-0.1,MIN(0.1,IF(gwr!AE14&gt;0,gwr!AE14 - 0.48,0))) + 0.5) * (1 + 0.25 * Klvl!AE14) * 100</f>
        <v>48.699787083037613</v>
      </c>
      <c r="AF15" s="24"/>
      <c r="AG15" s="28">
        <f t="shared" si="0"/>
        <v>859.06968231284873</v>
      </c>
      <c r="AH15" s="28">
        <f t="shared" si="1"/>
        <v>854.11595643777036</v>
      </c>
      <c r="AI15" s="30">
        <f t="shared" si="2"/>
        <v>0.5043372934284206</v>
      </c>
    </row>
    <row r="16" spans="1:35" s="25" customFormat="1" ht="12" x14ac:dyDescent="0.2">
      <c r="A16" s="24">
        <f xml:space="preserve"> (MAX(-0.1,MIN(0.1,IF(gwr!A15&gt;0,gwr!A15 - 0.48,0))) + 0.5) * (1 + 0.25 * Klvl!A15) * 100</f>
        <v>49.352496217851744</v>
      </c>
      <c r="B16" s="24">
        <f xml:space="preserve"> (MAX(-0.1,MIN(0.1,IF(gwr!B15&gt;0,gwr!B15 - 0.48,0))) + 0.5) * (1 + 0.25 * Klvl!B15) * 100</f>
        <v>51.357945425361166</v>
      </c>
      <c r="C16" s="24">
        <f xml:space="preserve"> (MAX(-0.1,MIN(0.1,IF(gwr!C15&gt;0,gwr!C15 - 0.48,0))) + 0.5) * (1 + 0.25 * Klvl!C15) * 100</f>
        <v>47.623069001029869</v>
      </c>
      <c r="D16" s="24">
        <f xml:space="preserve"> (MAX(-0.1,MIN(0.1,IF(gwr!D15&gt;0,gwr!D15 - 0.48,0))) + 0.5) * (1 + 0.25 * Klvl!D15) * 100</f>
        <v>60</v>
      </c>
      <c r="E16" s="24">
        <f xml:space="preserve"> (MAX(-0.1,MIN(0.1,IF(gwr!E15&gt;0,gwr!E15 - 0.48,0))) + 0.5) * (1 + 0.25 * Klvl!E15) * 100</f>
        <v>63.627317026562203</v>
      </c>
      <c r="F16" s="24">
        <f xml:space="preserve"> (MAX(-0.1,MIN(0.1,IF(gwr!F15&gt;0,gwr!F15 - 0.48,0))) + 0.5) * (1 + 0.25 * Klvl!F15) * 100</f>
        <v>48.861184792219277</v>
      </c>
      <c r="G16" s="24">
        <f xml:space="preserve"> (MAX(-0.1,MIN(0.1,IF(gwr!G15&gt;0,gwr!G15 - 0.48,0))) + 0.5) * (1 + 0.25 * Klvl!G15) * 100</f>
        <v>37.602484472049696</v>
      </c>
      <c r="H16" s="24">
        <f xml:space="preserve"> (MAX(-0.1,MIN(0.1,IF(gwr!H15&gt;0,gwr!H15 - 0.48,0))) + 0.5) * (1 + 0.25 * Klvl!H15) * 100</f>
        <v>39.485632183908045</v>
      </c>
      <c r="I16" s="24">
        <f xml:space="preserve"> (MAX(-0.1,MIN(0.1,IF(gwr!I15&gt;0,gwr!I15 - 0.48,0))) + 0.5) * (1 + 0.25 * Klvl!I15) * 100</f>
        <v>48.000000000000007</v>
      </c>
      <c r="J16" s="24">
        <f xml:space="preserve"> (MAX(-0.1,MIN(0.1,IF(gwr!J15&gt;0,gwr!J15 - 0.48,0))) + 0.5) * (1 + 0.25 * Klvl!J15) * 100</f>
        <v>47.305164319248824</v>
      </c>
      <c r="K16" s="24">
        <f xml:space="preserve"> (MAX(-0.1,MIN(0.1,IF(gwr!K15&gt;0,gwr!K15 - 0.48,0))) + 0.5) * (1 + 0.25 * Klvl!K15) * 100</f>
        <v>50.879187305851737</v>
      </c>
      <c r="L16" s="24">
        <f xml:space="preserve"> (MAX(-0.1,MIN(0.1,IF(gwr!L15&gt;0,gwr!L15 - 0.48,0))) + 0.5) * (1 + 0.25 * Klvl!L15) * 100</f>
        <v>43.082802547770704</v>
      </c>
      <c r="M16" s="24">
        <f xml:space="preserve"> (MAX(-0.1,MIN(0.1,IF(gwr!M15&gt;0,gwr!M15 - 0.48,0))) + 0.5) * (1 + 0.25 * Klvl!M15) * 100</f>
        <v>50.708288482238963</v>
      </c>
      <c r="N16" s="24">
        <f xml:space="preserve"> (MAX(-0.1,MIN(0.1,IF(gwr!N15&gt;0,gwr!N15 - 0.48,0))) + 0.5) * (1 + 0.25 * Klvl!N15) * 100</f>
        <v>46.90126254451279</v>
      </c>
      <c r="O16" s="24">
        <f xml:space="preserve"> (MAX(-0.1,MIN(0.1,IF(gwr!O15&gt;0,gwr!O15 - 0.48,0))) + 0.5) * (1 + 0.25 * Klvl!O15) * 100</f>
        <v>50.38095238095238</v>
      </c>
      <c r="P16" s="24"/>
      <c r="Q16" s="24">
        <f xml:space="preserve"> (MAX(-0.1,MIN(0.1,IF(gwr!Q15&gt;0,gwr!Q15 - 0.48,0))) + 0.5) * (1 + 0.25 * Klvl!Q15) * 100</f>
        <v>49.602739726027401</v>
      </c>
      <c r="R16" s="24">
        <f xml:space="preserve"> (MAX(-0.1,MIN(0.1,IF(gwr!R15&gt;0,gwr!R15 - 0.48,0))) + 0.5) * (1 + 0.25 * Klvl!R15) * 100</f>
        <v>50.268839103869652</v>
      </c>
      <c r="S16" s="24">
        <f xml:space="preserve"> (MAX(-0.1,MIN(0.1,IF(gwr!S15&gt;0,gwr!S15 - 0.48,0))) + 0.5) * (1 + 0.25 * Klvl!S15) * 100</f>
        <v>47.355626326963908</v>
      </c>
      <c r="T16" s="24">
        <f xml:space="preserve"> (MAX(-0.1,MIN(0.1,IF(gwr!T15&gt;0,gwr!T15 - 0.48,0))) + 0.5) * (1 + 0.25 * Klvl!T15) * 100</f>
        <v>49.292817679558013</v>
      </c>
      <c r="U16" s="24">
        <f xml:space="preserve"> (MAX(-0.1,MIN(0.1,IF(gwr!U15&gt;0,gwr!U15 - 0.48,0))) + 0.5) * (1 + 0.25 * Klvl!U15) * 100</f>
        <v>52.407177363699105</v>
      </c>
      <c r="V16" s="24">
        <f xml:space="preserve"> (MAX(-0.1,MIN(0.1,IF(gwr!V15&gt;0,gwr!V15 - 0.48,0))) + 0.5) * (1 + 0.25 * Klvl!V15) * 100</f>
        <v>53.409135082604479</v>
      </c>
      <c r="W16" s="24">
        <f xml:space="preserve"> (MAX(-0.1,MIN(0.1,IF(gwr!W15&gt;0,gwr!W15 - 0.48,0))) + 0.5) * (1 + 0.25 * Klvl!W15) * 100</f>
        <v>48.904355251921437</v>
      </c>
      <c r="X16" s="24">
        <f xml:space="preserve"> (MAX(-0.1,MIN(0.1,IF(gwr!X15&gt;0,gwr!X15 - 0.48,0))) + 0.5) * (1 + 0.25 * Klvl!X15) * 100</f>
        <v>51.601275917065394</v>
      </c>
      <c r="Y16" s="24">
        <f xml:space="preserve"> (MAX(-0.1,MIN(0.1,IF(gwr!Y15&gt;0,gwr!Y15 - 0.48,0))) + 0.5) * (1 + 0.25 * Klvl!Y15) * 100</f>
        <v>55.838328075709775</v>
      </c>
      <c r="Z16" s="24">
        <f xml:space="preserve"> (MAX(-0.1,MIN(0.1,IF(gwr!Z15&gt;0,gwr!Z15 - 0.48,0))) + 0.5) * (1 + 0.25 * Klvl!Z15) * 100</f>
        <v>47.70982839313573</v>
      </c>
      <c r="AA16" s="24">
        <f xml:space="preserve"> (MAX(-0.1,MIN(0.1,IF(gwr!AA15&gt;0,gwr!AA15 - 0.48,0))) + 0.5) * (1 + 0.25 * Klvl!AA15) * 100</f>
        <v>49.528848247332903</v>
      </c>
      <c r="AB16" s="24">
        <f xml:space="preserve"> (MAX(-0.1,MIN(0.1,IF(gwr!AB15&gt;0,gwr!AB15 - 0.48,0))) + 0.5) * (1 + 0.25 * Klvl!AB15) * 100</f>
        <v>35.362433862433861</v>
      </c>
      <c r="AC16" s="24">
        <f xml:space="preserve"> (MAX(-0.1,MIN(0.1,IF(gwr!AC15&gt;0,gwr!AC15 - 0.48,0))) + 0.5) * (1 + 0.25 * Klvl!AC15) * 100</f>
        <v>38.3893879842785</v>
      </c>
      <c r="AD16" s="24">
        <f xml:space="preserve"> (MAX(-0.1,MIN(0.1,IF(gwr!AD15&gt;0,gwr!AD15 - 0.48,0))) + 0.5) * (1 + 0.25 * Klvl!AD15) * 100</f>
        <v>49.038626609442062</v>
      </c>
      <c r="AE16" s="24">
        <f xml:space="preserve"> (MAX(-0.1,MIN(0.1,IF(gwr!AE15&gt;0,gwr!AE15 - 0.48,0))) + 0.5) * (1 + 0.25 * Klvl!AE15) * 100</f>
        <v>52.319119415410228</v>
      </c>
      <c r="AF16" s="24"/>
      <c r="AG16" s="28">
        <f t="shared" si="0"/>
        <v>735.16778669955727</v>
      </c>
      <c r="AH16" s="28">
        <f t="shared" si="1"/>
        <v>731.02853903945254</v>
      </c>
      <c r="AI16" s="30">
        <f t="shared" si="2"/>
        <v>0.5042346794772028</v>
      </c>
    </row>
    <row r="17" spans="1:35" s="25" customFormat="1" ht="12" x14ac:dyDescent="0.2">
      <c r="A17" s="24">
        <f xml:space="preserve"> (MAX(-0.1,MIN(0.1,IF(gwr!A16&gt;0,gwr!A16 - 0.48,0))) + 0.5) * (1 + 0.25 * Klvl!A16) * 100</f>
        <v>48.955128205128204</v>
      </c>
      <c r="B17" s="24">
        <f xml:space="preserve"> (MAX(-0.1,MIN(0.1,IF(gwr!B16&gt;0,gwr!B16 - 0.48,0))) + 0.5) * (1 + 0.25 * Klvl!B16) * 100</f>
        <v>38.845041322314053</v>
      </c>
      <c r="C17" s="24">
        <f xml:space="preserve"> (MAX(-0.1,MIN(0.1,IF(gwr!C16&gt;0,gwr!C16 - 0.48,0))) + 0.5) * (1 + 0.25 * Klvl!C16) * 100</f>
        <v>54.095247998336284</v>
      </c>
      <c r="D17" s="24">
        <f xml:space="preserve"> (MAX(-0.1,MIN(0.1,IF(gwr!D16&gt;0,gwr!D16 - 0.48,0))) + 0.5) * (1 + 0.25 * Klvl!D16) * 100</f>
        <v>35.348509459201225</v>
      </c>
      <c r="E17" s="24">
        <f xml:space="preserve"> (MAX(-0.1,MIN(0.1,IF(gwr!E16&gt;0,gwr!E16 - 0.48,0))) + 0.5) * (1 + 0.25 * Klvl!E16) * 100</f>
        <v>50.379761227970434</v>
      </c>
      <c r="F17" s="24">
        <f xml:space="preserve"> (MAX(-0.1,MIN(0.1,IF(gwr!F16&gt;0,gwr!F16 - 0.48,0))) + 0.5) * (1 + 0.25 * Klvl!F16) * 100</f>
        <v>51.268001195100091</v>
      </c>
      <c r="G17" s="24">
        <f xml:space="preserve"> (MAX(-0.1,MIN(0.1,IF(gwr!G16&gt;0,gwr!G16 - 0.48,0))) + 0.5) * (1 + 0.25 * Klvl!G16) * 100</f>
        <v>48.380885453267744</v>
      </c>
      <c r="H17" s="24">
        <f xml:space="preserve"> (MAX(-0.1,MIN(0.1,IF(gwr!H16&gt;0,gwr!H16 - 0.48,0))) + 0.5) * (1 + 0.25 * Klvl!H16) * 100</f>
        <v>32.153190646056288</v>
      </c>
      <c r="I17" s="24">
        <f xml:space="preserve"> (MAX(-0.1,MIN(0.1,IF(gwr!I16&gt;0,gwr!I16 - 0.48,0))) + 0.5) * (1 + 0.25 * Klvl!I16) * 100</f>
        <v>51.155722326454033</v>
      </c>
      <c r="J17" s="24">
        <f xml:space="preserve"> (MAX(-0.1,MIN(0.1,IF(gwr!J16&gt;0,gwr!J16 - 0.48,0))) + 0.5) * (1 + 0.25 * Klvl!J16) * 100</f>
        <v>38.303319296507311</v>
      </c>
      <c r="K17" s="24">
        <f xml:space="preserve"> (MAX(-0.1,MIN(0.1,IF(gwr!K16&gt;0,gwr!K16 - 0.48,0))) + 0.5) * (1 + 0.25 * Klvl!K16) * 100</f>
        <v>52.694395980180055</v>
      </c>
      <c r="L17" s="24">
        <f xml:space="preserve"> (MAX(-0.1,MIN(0.1,IF(gwr!L16&gt;0,gwr!L16 - 0.48,0))) + 0.5) * (1 + 0.25 * Klvl!L16) * 100</f>
        <v>36.374675885911842</v>
      </c>
      <c r="M17" s="24">
        <f xml:space="preserve"> (MAX(-0.1,MIN(0.1,IF(gwr!M16&gt;0,gwr!M16 - 0.48,0))) + 0.5) * (1 + 0.25 * Klvl!M16) * 100</f>
        <v>50.304910622560108</v>
      </c>
      <c r="N17" s="24">
        <f xml:space="preserve"> (MAX(-0.1,MIN(0.1,IF(gwr!N16&gt;0,gwr!N16 - 0.48,0))) + 0.5) * (1 + 0.25 * Klvl!N16) * 100</f>
        <v>36.714007782101163</v>
      </c>
      <c r="O17" s="24">
        <f xml:space="preserve"> (MAX(-0.1,MIN(0.1,IF(gwr!O16&gt;0,gwr!O16 - 0.48,0))) + 0.5) * (1 + 0.25 * Klvl!O16) * 100</f>
        <v>39.308813710215894</v>
      </c>
      <c r="P17" s="24"/>
      <c r="Q17" s="24">
        <f xml:space="preserve"> (MAX(-0.1,MIN(0.1,IF(gwr!Q16&gt;0,gwr!Q16 - 0.48,0))) + 0.5) * (1 + 0.25 * Klvl!Q16) * 100</f>
        <v>38.729783827061645</v>
      </c>
      <c r="R17" s="24">
        <f xml:space="preserve"> (MAX(-0.1,MIN(0.1,IF(gwr!R16&gt;0,gwr!R16 - 0.48,0))) + 0.5) * (1 + 0.25 * Klvl!R16) * 100</f>
        <v>35.78702570379437</v>
      </c>
      <c r="S17" s="24">
        <f xml:space="preserve"> (MAX(-0.1,MIN(0.1,IF(gwr!S16&gt;0,gwr!S16 - 0.48,0))) + 0.5) * (1 + 0.25 * Klvl!S16) * 100</f>
        <v>46.435548438750999</v>
      </c>
      <c r="T17" s="24">
        <f xml:space="preserve"> (MAX(-0.1,MIN(0.1,IF(gwr!T16&gt;0,gwr!T16 - 0.48,0))) + 0.5) * (1 + 0.25 * Klvl!T16) * 100</f>
        <v>51.581313353900391</v>
      </c>
      <c r="U17" s="24">
        <f xml:space="preserve"> (MAX(-0.1,MIN(0.1,IF(gwr!U16&gt;0,gwr!U16 - 0.48,0))) + 0.5) * (1 + 0.25 * Klvl!U16) * 100</f>
        <v>52.271950271950274</v>
      </c>
      <c r="V17" s="24">
        <f xml:space="preserve"> (MAX(-0.1,MIN(0.1,IF(gwr!V16&gt;0,gwr!V16 - 0.48,0))) + 0.5) * (1 + 0.25 * Klvl!V16) * 100</f>
        <v>35.124454148471621</v>
      </c>
      <c r="W17" s="24">
        <f xml:space="preserve"> (MAX(-0.1,MIN(0.1,IF(gwr!W16&gt;0,gwr!W16 - 0.48,0))) + 0.5) * (1 + 0.25 * Klvl!W16) * 100</f>
        <v>50.722131593257203</v>
      </c>
      <c r="X17" s="24">
        <f xml:space="preserve"> (MAX(-0.1,MIN(0.1,IF(gwr!X16&gt;0,gwr!X16 - 0.48,0))) + 0.5) * (1 + 0.25 * Klvl!X16) * 100</f>
        <v>37.733543216943339</v>
      </c>
      <c r="Y17" s="24">
        <f xml:space="preserve"> (MAX(-0.1,MIN(0.1,IF(gwr!Y16&gt;0,gwr!Y16 - 0.48,0))) + 0.5) * (1 + 0.25 * Klvl!Y16) * 100</f>
        <v>49.761790567545965</v>
      </c>
      <c r="Z17" s="24">
        <f xml:space="preserve"> (MAX(-0.1,MIN(0.1,IF(gwr!Z16&gt;0,gwr!Z16 - 0.48,0))) + 0.5) * (1 + 0.25 * Klvl!Z16) * 100</f>
        <v>33.351051122790253</v>
      </c>
      <c r="AA17" s="24">
        <f xml:space="preserve"> (MAX(-0.1,MIN(0.1,IF(gwr!AA16&gt;0,gwr!AA16 - 0.48,0))) + 0.5) * (1 + 0.25 * Klvl!AA16) * 100</f>
        <v>37.079161816065195</v>
      </c>
      <c r="AB17" s="24">
        <f xml:space="preserve"> (MAX(-0.1,MIN(0.1,IF(gwr!AB16&gt;0,gwr!AB16 - 0.48,0))) + 0.5) * (1 + 0.25 * Klvl!AB16) * 100</f>
        <v>50.691983122362871</v>
      </c>
      <c r="AC17" s="24">
        <f xml:space="preserve"> (MAX(-0.1,MIN(0.1,IF(gwr!AC16&gt;0,gwr!AC16 - 0.48,0))) + 0.5) * (1 + 0.25 * Klvl!AC16) * 100</f>
        <v>50.884578079534435</v>
      </c>
      <c r="AD17" s="24">
        <f xml:space="preserve"> (MAX(-0.1,MIN(0.1,IF(gwr!AD16&gt;0,gwr!AD16 - 0.48,0))) + 0.5) * (1 + 0.25 * Klvl!AD16) * 100</f>
        <v>28.295964125560534</v>
      </c>
      <c r="AE17" s="24">
        <f xml:space="preserve"> (MAX(-0.1,MIN(0.1,IF(gwr!AE16&gt;0,gwr!AE16 - 0.48,0))) + 0.5) * (1 + 0.25 * Klvl!AE16) * 100</f>
        <v>37.096026490066222</v>
      </c>
      <c r="AF17" s="24"/>
      <c r="AG17" s="28">
        <f t="shared" si="0"/>
        <v>664.28161111130464</v>
      </c>
      <c r="AH17" s="28">
        <f t="shared" si="1"/>
        <v>635.54630587805536</v>
      </c>
      <c r="AI17" s="30">
        <f t="shared" si="2"/>
        <v>0.53316051093109951</v>
      </c>
    </row>
    <row r="18" spans="1:35" s="25" customFormat="1" ht="12" x14ac:dyDescent="0.2">
      <c r="A18" s="24">
        <f xml:space="preserve"> (MAX(-0.1,MIN(0.1,IF(gwr!A17&gt;0,gwr!A17 - 0.48,0))) + 0.5) * (1 + 0.25 * Klvl!A17) * 100</f>
        <v>60.91246745290244</v>
      </c>
      <c r="B18" s="24">
        <f xml:space="preserve"> (MAX(-0.1,MIN(0.1,IF(gwr!B17&gt;0,gwr!B17 - 0.48,0))) + 0.5) * (1 + 0.25 * Klvl!B17) * 100</f>
        <v>60.550437607146094</v>
      </c>
      <c r="C18" s="24">
        <f xml:space="preserve"> (MAX(-0.1,MIN(0.1,IF(gwr!C17&gt;0,gwr!C17 - 0.48,0))) + 0.5) * (1 + 0.25 * Klvl!C17) * 100</f>
        <v>56.981889204545467</v>
      </c>
      <c r="D18" s="24">
        <f xml:space="preserve"> (MAX(-0.1,MIN(0.1,IF(gwr!D17&gt;0,gwr!D17 - 0.48,0))) + 0.5) * (1 + 0.25 * Klvl!D17) * 100</f>
        <v>35.348509459201225</v>
      </c>
      <c r="E18" s="24">
        <f xml:space="preserve"> (MAX(-0.1,MIN(0.1,IF(gwr!E17&gt;0,gwr!E17 - 0.48,0))) + 0.5) * (1 + 0.25 * Klvl!E17) * 100</f>
        <v>63.543157165935838</v>
      </c>
      <c r="F18" s="24">
        <f xml:space="preserve"> (MAX(-0.1,MIN(0.1,IF(gwr!F17&gt;0,gwr!F17 - 0.48,0))) + 0.5) * (1 + 0.25 * Klvl!F17) * 100</f>
        <v>64.100033881077422</v>
      </c>
      <c r="G18" s="24">
        <f xml:space="preserve"> (MAX(-0.1,MIN(0.1,IF(gwr!G17&gt;0,gwr!G17 - 0.48,0))) + 0.5) * (1 + 0.25 * Klvl!G17) * 100</f>
        <v>45.923381770145312</v>
      </c>
      <c r="H18" s="24">
        <f xml:space="preserve"> (MAX(-0.1,MIN(0.1,IF(gwr!H17&gt;0,gwr!H17 - 0.48,0))) + 0.5) * (1 + 0.25 * Klvl!H17) * 100</f>
        <v>67.149866029401124</v>
      </c>
      <c r="I18" s="24">
        <f xml:space="preserve"> (MAX(-0.1,MIN(0.1,IF(gwr!I17&gt;0,gwr!I17 - 0.48,0))) + 0.5) * (1 + 0.25 * Klvl!I17) * 100</f>
        <v>61.921244678694507</v>
      </c>
      <c r="J18" s="24">
        <f xml:space="preserve"> (MAX(-0.1,MIN(0.1,IF(gwr!J17&gt;0,gwr!J17 - 0.48,0))) + 0.5) * (1 + 0.25 * Klvl!J17) * 100</f>
        <v>63.566513761467888</v>
      </c>
      <c r="K18" s="24">
        <f xml:space="preserve"> (MAX(-0.1,MIN(0.1,IF(gwr!K17&gt;0,gwr!K17 - 0.48,0))) + 0.5) * (1 + 0.25 * Klvl!K17) * 100</f>
        <v>61.985824211999017</v>
      </c>
      <c r="L18" s="24">
        <f xml:space="preserve"> (MAX(-0.1,MIN(0.1,IF(gwr!L17&gt;0,gwr!L17 - 0.48,0))) + 0.5) * (1 + 0.25 * Klvl!L17) * 100</f>
        <v>46.412028725314187</v>
      </c>
      <c r="M18" s="24">
        <f xml:space="preserve"> (MAX(-0.1,MIN(0.1,IF(gwr!M17&gt;0,gwr!M17 - 0.48,0))) + 0.5) * (1 + 0.25 * Klvl!M17) * 100</f>
        <v>63.163054921916114</v>
      </c>
      <c r="N18" s="24">
        <f xml:space="preserve"> (MAX(-0.1,MIN(0.1,IF(gwr!N17&gt;0,gwr!N17 - 0.48,0))) + 0.5) * (1 + 0.25 * Klvl!N17) * 100</f>
        <v>50.387096774193552</v>
      </c>
      <c r="O18" s="24">
        <f xml:space="preserve"> (MAX(-0.1,MIN(0.1,IF(gwr!O17&gt;0,gwr!O17 - 0.48,0))) + 0.5) * (1 + 0.25 * Klvl!O17) * 100</f>
        <v>63.272458045409685</v>
      </c>
      <c r="P18" s="24"/>
      <c r="Q18" s="24">
        <f xml:space="preserve"> (MAX(-0.1,MIN(0.1,IF(gwr!Q17&gt;0,gwr!Q17 - 0.48,0))) + 0.5) * (1 + 0.25 * Klvl!Q17) * 100</f>
        <v>60.909595119245694</v>
      </c>
      <c r="R18" s="24">
        <f xml:space="preserve"> (MAX(-0.1,MIN(0.1,IF(gwr!R17&gt;0,gwr!R17 - 0.48,0))) + 0.5) * (1 + 0.25 * Klvl!R17) * 100</f>
        <v>63.626893939393938</v>
      </c>
      <c r="S18" s="24">
        <f xml:space="preserve"> (MAX(-0.1,MIN(0.1,IF(gwr!S17&gt;0,gwr!S17 - 0.48,0))) + 0.5) * (1 + 0.25 * Klvl!S17) * 100</f>
        <v>56.278463437210746</v>
      </c>
      <c r="T18" s="24">
        <f xml:space="preserve"> (MAX(-0.1,MIN(0.1,IF(gwr!T17&gt;0,gwr!T17 - 0.48,0))) + 0.5) * (1 + 0.25 * Klvl!T17) * 100</f>
        <v>31.493995912110371</v>
      </c>
      <c r="U18" s="24">
        <f xml:space="preserve"> (MAX(-0.1,MIN(0.1,IF(gwr!U17&gt;0,gwr!U17 - 0.48,0))) + 0.5) * (1 + 0.25 * Klvl!U17) * 100</f>
        <v>56.587917181705819</v>
      </c>
      <c r="V18" s="24">
        <f xml:space="preserve"> (MAX(-0.1,MIN(0.1,IF(gwr!V17&gt;0,gwr!V17 - 0.48,0))) + 0.5) * (1 + 0.25 * Klvl!V17) * 100</f>
        <v>49.784431137724553</v>
      </c>
      <c r="W18" s="24">
        <f xml:space="preserve"> (MAX(-0.1,MIN(0.1,IF(gwr!W17&gt;0,gwr!W17 - 0.48,0))) + 0.5) * (1 + 0.25 * Klvl!W17) * 100</f>
        <v>62.016794342958157</v>
      </c>
      <c r="X18" s="24">
        <f xml:space="preserve"> (MAX(-0.1,MIN(0.1,IF(gwr!X17&gt;0,gwr!X17 - 0.48,0))) + 0.5) * (1 + 0.25 * Klvl!X17) * 100</f>
        <v>64.152197504069449</v>
      </c>
      <c r="Y18" s="24">
        <f xml:space="preserve"> (MAX(-0.1,MIN(0.1,IF(gwr!Y17&gt;0,gwr!Y17 - 0.48,0))) + 0.5) * (1 + 0.25 * Klvl!Y17) * 100</f>
        <v>51.316375198728139</v>
      </c>
      <c r="Z18" s="24">
        <f xml:space="preserve"> (MAX(-0.1,MIN(0.1,IF(gwr!Z17&gt;0,gwr!Z17 - 0.48,0))) + 0.5) * (1 + 0.25 * Klvl!Z17) * 100</f>
        <v>55.368095448519675</v>
      </c>
      <c r="AA18" s="24">
        <f xml:space="preserve"> (MAX(-0.1,MIN(0.1,IF(gwr!AA17&gt;0,gwr!AA17 - 0.48,0))) + 0.5) * (1 + 0.25 * Klvl!AA17) * 100</f>
        <v>63.877917414721729</v>
      </c>
      <c r="AB18" s="24">
        <f xml:space="preserve"> (MAX(-0.1,MIN(0.1,IF(gwr!AB17&gt;0,gwr!AB17 - 0.48,0))) + 0.5) * (1 + 0.25 * Klvl!AB17) * 100</f>
        <v>46.809491216062057</v>
      </c>
      <c r="AC18" s="24">
        <f xml:space="preserve"> (MAX(-0.1,MIN(0.1,IF(gwr!AC17&gt;0,gwr!AC17 - 0.48,0))) + 0.5) * (1 + 0.25 * Klvl!AC17) * 100</f>
        <v>61.415211970074814</v>
      </c>
      <c r="AD18" s="24">
        <f xml:space="preserve"> (MAX(-0.1,MIN(0.1,IF(gwr!AD17&gt;0,gwr!AD17 - 0.48,0))) + 0.5) * (1 + 0.25 * Klvl!AD17) * 100</f>
        <v>61.706123024830703</v>
      </c>
      <c r="AE18" s="24">
        <f xml:space="preserve"> (MAX(-0.1,MIN(0.1,IF(gwr!AE17&gt;0,gwr!AE17 - 0.48,0))) + 0.5) * (1 + 0.25 * Klvl!AE17) * 100</f>
        <v>59.5020594292439</v>
      </c>
      <c r="AF18" s="24"/>
      <c r="AG18" s="28">
        <f t="shared" si="0"/>
        <v>865.21796368934974</v>
      </c>
      <c r="AH18" s="28">
        <f t="shared" si="1"/>
        <v>844.84556227659971</v>
      </c>
      <c r="AI18" s="30">
        <f t="shared" si="2"/>
        <v>0.51786986369518873</v>
      </c>
    </row>
    <row r="19" spans="1:35" s="25" customFormat="1" ht="12" x14ac:dyDescent="0.2">
      <c r="A19" s="24">
        <f xml:space="preserve"> (MAX(-0.1,MIN(0.1,IF(gwr!A18&gt;0,gwr!A18 - 0.48,0))) + 0.5) * (1 + 0.25 * Klvl!A18) * 100</f>
        <v>45.512409676405909</v>
      </c>
      <c r="B19" s="24">
        <f xml:space="preserve"> (MAX(-0.1,MIN(0.1,IF(gwr!B18&gt;0,gwr!B18 - 0.48,0))) + 0.5) * (1 + 0.25 * Klvl!B18) * 100</f>
        <v>49.836589698046183</v>
      </c>
      <c r="C19" s="24">
        <f xml:space="preserve"> (MAX(-0.1,MIN(0.1,IF(gwr!C18&gt;0,gwr!C18 - 0.48,0))) + 0.5) * (1 + 0.25 * Klvl!C18) * 100</f>
        <v>48.096096096096097</v>
      </c>
      <c r="D19" s="24">
        <f xml:space="preserve"> (MAX(-0.1,MIN(0.1,IF(gwr!D18&gt;0,gwr!D18 - 0.48,0))) + 0.5) * (1 + 0.25 * Klvl!D18) * 100</f>
        <v>49.189790931306007</v>
      </c>
      <c r="E19" s="24">
        <f xml:space="preserve"> (MAX(-0.1,MIN(0.1,IF(gwr!E18&gt;0,gwr!E18 - 0.48,0))) + 0.5) * (1 + 0.25 * Klvl!E18) * 100</f>
        <v>51.504950495049506</v>
      </c>
      <c r="F19" s="24">
        <f xml:space="preserve"> (MAX(-0.1,MIN(0.1,IF(gwr!F18&gt;0,gwr!F18 - 0.48,0))) + 0.5) * (1 + 0.25 * Klvl!F18) * 100</f>
        <v>45.888888888888893</v>
      </c>
      <c r="G19" s="24">
        <f xml:space="preserve"> (MAX(-0.1,MIN(0.1,IF(gwr!G18&gt;0,gwr!G18 - 0.48,0))) + 0.5) * (1 + 0.25 * Klvl!G18) * 100</f>
        <v>48.905537459283387</v>
      </c>
      <c r="H19" s="24">
        <f xml:space="preserve"> (MAX(-0.1,MIN(0.1,IF(gwr!H18&gt;0,gwr!H18 - 0.48,0))) + 0.5) * (1 + 0.25 * Klvl!H18) * 100</f>
        <v>48.548672566371678</v>
      </c>
      <c r="I19" s="24">
        <f xml:space="preserve"> (MAX(-0.1,MIN(0.1,IF(gwr!I18&gt;0,gwr!I18 - 0.48,0))) + 0.5) * (1 + 0.25 * Klvl!I18) * 100</f>
        <v>34.979789103690685</v>
      </c>
      <c r="J19" s="24">
        <f xml:space="preserve"> (MAX(-0.1,MIN(0.1,IF(gwr!J18&gt;0,gwr!J18 - 0.48,0))) + 0.5) * (1 + 0.25 * Klvl!J18) * 100</f>
        <v>49.513540128015762</v>
      </c>
      <c r="K19" s="24">
        <f xml:space="preserve"> (MAX(-0.1,MIN(0.1,IF(gwr!K18&gt;0,gwr!K18 - 0.48,0))) + 0.5) * (1 + 0.25 * Klvl!K18) * 100</f>
        <v>63.627317026562203</v>
      </c>
      <c r="L19" s="24">
        <f xml:space="preserve"> (MAX(-0.1,MIN(0.1,IF(gwr!L18&gt;0,gwr!L18 - 0.48,0))) + 0.5) * (1 + 0.25 * Klvl!L18) * 100</f>
        <v>66.797599473857289</v>
      </c>
      <c r="M19" s="24">
        <f xml:space="preserve"> (MAX(-0.1,MIN(0.1,IF(gwr!M18&gt;0,gwr!M18 - 0.48,0))) + 0.5) * (1 + 0.25 * Klvl!M18) * 100</f>
        <v>51.60422163588391</v>
      </c>
      <c r="N19" s="24">
        <f xml:space="preserve"> (MAX(-0.1,MIN(0.1,IF(gwr!N18&gt;0,gwr!N18 - 0.48,0))) + 0.5) * (1 + 0.25 * Klvl!N18) * 100</f>
        <v>46.984802431610944</v>
      </c>
      <c r="O19" s="24">
        <f xml:space="preserve"> (MAX(-0.1,MIN(0.1,IF(gwr!O18&gt;0,gwr!O18 - 0.48,0))) + 0.5) * (1 + 0.25 * Klvl!O18) * 100</f>
        <v>55.276955602537001</v>
      </c>
      <c r="P19" s="24"/>
      <c r="Q19" s="24">
        <f xml:space="preserve"> (MAX(-0.1,MIN(0.1,IF(gwr!Q18&gt;0,gwr!Q18 - 0.48,0))) + 0.5) * (1 + 0.25 * Klvl!Q18) * 100</f>
        <v>49.759282970550579</v>
      </c>
      <c r="R19" s="24">
        <f xml:space="preserve"> (MAX(-0.1,MIN(0.1,IF(gwr!R18&gt;0,gwr!R18 - 0.48,0))) + 0.5) * (1 + 0.25 * Klvl!R18) * 100</f>
        <v>42.061791967044286</v>
      </c>
      <c r="S19" s="24">
        <f xml:space="preserve"> (MAX(-0.1,MIN(0.1,IF(gwr!S18&gt;0,gwr!S18 - 0.48,0))) + 0.5) * (1 + 0.25 * Klvl!S18) * 100</f>
        <v>47.807622504537207</v>
      </c>
      <c r="T19" s="24">
        <f xml:space="preserve"> (MAX(-0.1,MIN(0.1,IF(gwr!T18&gt;0,gwr!T18 - 0.48,0))) + 0.5) * (1 + 0.25 * Klvl!T18) * 100</f>
        <v>50.155737704918039</v>
      </c>
      <c r="U19" s="24">
        <f xml:space="preserve"> (MAX(-0.1,MIN(0.1,IF(gwr!U18&gt;0,gwr!U18 - 0.48,0))) + 0.5) * (1 + 0.25 * Klvl!U18) * 100</f>
        <v>65.158214777420838</v>
      </c>
      <c r="V19" s="24">
        <f xml:space="preserve"> (MAX(-0.1,MIN(0.1,IF(gwr!V18&gt;0,gwr!V18 - 0.48,0))) + 0.5) * (1 + 0.25 * Klvl!V18) * 100</f>
        <v>49.955519518128114</v>
      </c>
      <c r="W19" s="24">
        <f xml:space="preserve"> (MAX(-0.1,MIN(0.1,IF(gwr!W18&gt;0,gwr!W18 - 0.48,0))) + 0.5) * (1 + 0.25 * Klvl!W18) * 100</f>
        <v>49.628865979381445</v>
      </c>
      <c r="X19" s="24">
        <f xml:space="preserve"> (MAX(-0.1,MIN(0.1,IF(gwr!X18&gt;0,gwr!X18 - 0.48,0))) + 0.5) * (1 + 0.25 * Klvl!X18) * 100</f>
        <v>45.110504774897677</v>
      </c>
      <c r="Y19" s="24">
        <f xml:space="preserve"> (MAX(-0.1,MIN(0.1,IF(gwr!Y18&gt;0,gwr!Y18 - 0.48,0))) + 0.5) * (1 + 0.25 * Klvl!Y18) * 100</f>
        <v>48.180555555555557</v>
      </c>
      <c r="Z19" s="24">
        <f xml:space="preserve"> (MAX(-0.1,MIN(0.1,IF(gwr!Z18&gt;0,gwr!Z18 - 0.48,0))) + 0.5) * (1 + 0.25 * Klvl!Z18) * 100</f>
        <v>49.406936048361437</v>
      </c>
      <c r="AA19" s="24">
        <f xml:space="preserve"> (MAX(-0.1,MIN(0.1,IF(gwr!AA18&gt;0,gwr!AA18 - 0.48,0))) + 0.5) * (1 + 0.25 * Klvl!AA18) * 100</f>
        <v>50.846761453396525</v>
      </c>
      <c r="AB19" s="24">
        <f xml:space="preserve"> (MAX(-0.1,MIN(0.1,IF(gwr!AB18&gt;0,gwr!AB18 - 0.48,0))) + 0.5) * (1 + 0.25 * Klvl!AB18) * 100</f>
        <v>50.271363339856492</v>
      </c>
      <c r="AC19" s="24">
        <f xml:space="preserve"> (MAX(-0.1,MIN(0.1,IF(gwr!AC18&gt;0,gwr!AC18 - 0.48,0))) + 0.5) * (1 + 0.25 * Klvl!AC18) * 100</f>
        <v>45.526170798898072</v>
      </c>
      <c r="AD19" s="24">
        <f xml:space="preserve"> (MAX(-0.1,MIN(0.1,IF(gwr!AD18&gt;0,gwr!AD18 - 0.48,0))) + 0.5) * (1 + 0.25 * Klvl!AD18) * 100</f>
        <v>49.231487658438958</v>
      </c>
      <c r="AE19" s="24">
        <f xml:space="preserve"> (MAX(-0.1,MIN(0.1,IF(gwr!AE18&gt;0,gwr!AE18 - 0.48,0))) + 0.5) * (1 + 0.25 * Klvl!AE18) * 100</f>
        <v>54.643815201192247</v>
      </c>
      <c r="AF19" s="24"/>
      <c r="AG19" s="28">
        <f t="shared" si="0"/>
        <v>756.26716121360562</v>
      </c>
      <c r="AH19" s="28">
        <f t="shared" si="1"/>
        <v>747.74463025257751</v>
      </c>
      <c r="AI19" s="30">
        <f t="shared" si="2"/>
        <v>0.50849979801626399</v>
      </c>
    </row>
    <row r="20" spans="1:35" s="25" customFormat="1" ht="12" x14ac:dyDescent="0.2">
      <c r="A20" s="24">
        <f xml:space="preserve"> (MAX(-0.1,MIN(0.1,IF(gwr!A19&gt;0,gwr!A19 - 0.48,0))) + 0.5) * (1 + 0.25 * Klvl!A19) * 100</f>
        <v>41.205882352941181</v>
      </c>
      <c r="B20" s="24">
        <f xml:space="preserve"> (MAX(-0.1,MIN(0.1,IF(gwr!B19&gt;0,gwr!B19 - 0.48,0))) + 0.5) * (1 + 0.25 * Klvl!B19) * 100</f>
        <v>47.746164574616458</v>
      </c>
      <c r="C20" s="24">
        <f xml:space="preserve"> (MAX(-0.1,MIN(0.1,IF(gwr!C19&gt;0,gwr!C19 - 0.48,0))) + 0.5) * (1 + 0.25 * Klvl!C19) * 100</f>
        <v>62.251087481875309</v>
      </c>
      <c r="D20" s="24">
        <f xml:space="preserve"> (MAX(-0.1,MIN(0.1,IF(gwr!D19&gt;0,gwr!D19 - 0.48,0))) + 0.5) * (1 + 0.25 * Klvl!D19) * 100</f>
        <v>59.859952324195476</v>
      </c>
      <c r="E20" s="24">
        <f xml:space="preserve"> (MAX(-0.1,MIN(0.1,IF(gwr!E19&gt;0,gwr!E19 - 0.48,0))) + 0.5) * (1 + 0.25 * Klvl!E19) * 100</f>
        <v>61.381064162754306</v>
      </c>
      <c r="F20" s="24">
        <f xml:space="preserve"> (MAX(-0.1,MIN(0.1,IF(gwr!F19&gt;0,gwr!F19 - 0.48,0))) + 0.5) * (1 + 0.25 * Klvl!F19) * 100</f>
        <v>59.531134720377757</v>
      </c>
      <c r="G20" s="24">
        <f xml:space="preserve"> (MAX(-0.1,MIN(0.1,IF(gwr!G19&gt;0,gwr!G19 - 0.48,0))) + 0.5) * (1 + 0.25 * Klvl!G19) * 100</f>
        <v>77.766720810242703</v>
      </c>
      <c r="H20" s="24">
        <f xml:space="preserve"> (MAX(-0.1,MIN(0.1,IF(gwr!H19&gt;0,gwr!H19 - 0.48,0))) + 0.5) * (1 + 0.25 * Klvl!H19) * 100</f>
        <v>64.483926883075952</v>
      </c>
      <c r="I20" s="24">
        <f xml:space="preserve"> (MAX(-0.1,MIN(0.1,IF(gwr!I19&gt;0,gwr!I19 - 0.48,0))) + 0.5) * (1 + 0.25 * Klvl!I19) * 100</f>
        <v>66.513840830449823</v>
      </c>
      <c r="J20" s="24">
        <f xml:space="preserve"> (MAX(-0.1,MIN(0.1,IF(gwr!J19&gt;0,gwr!J19 - 0.48,0))) + 0.5) * (1 + 0.25 * Klvl!J19) * 100</f>
        <v>61.519886363636367</v>
      </c>
      <c r="K20" s="24">
        <f xml:space="preserve"> (MAX(-0.1,MIN(0.1,IF(gwr!K19&gt;0,gwr!K19 - 0.48,0))) + 0.5) * (1 + 0.25 * Klvl!K19) * 100</f>
        <v>62.414841849148431</v>
      </c>
      <c r="L20" s="24">
        <f xml:space="preserve"> (MAX(-0.1,MIN(0.1,IF(gwr!L19&gt;0,gwr!L19 - 0.48,0))) + 0.5) * (1 + 0.25 * Klvl!L19) * 100</f>
        <v>59.40231669453069</v>
      </c>
      <c r="M20" s="24">
        <f xml:space="preserve"> (MAX(-0.1,MIN(0.1,IF(gwr!M19&gt;0,gwr!M19 - 0.48,0))) + 0.5) * (1 + 0.25 * Klvl!M19) * 100</f>
        <v>63.454211229946523</v>
      </c>
      <c r="N20" s="24">
        <f xml:space="preserve"> (MAX(-0.1,MIN(0.1,IF(gwr!N19&gt;0,gwr!N19 - 0.48,0))) + 0.5) * (1 + 0.25 * Klvl!N19) * 100</f>
        <v>63.97540983606558</v>
      </c>
      <c r="O20" s="24">
        <f xml:space="preserve"> (MAX(-0.1,MIN(0.1,IF(gwr!O19&gt;0,gwr!O19 - 0.48,0))) + 0.5) * (1 + 0.25 * Klvl!O19) * 100</f>
        <v>50.28897338403042</v>
      </c>
      <c r="P20" s="24"/>
      <c r="Q20" s="24">
        <f xml:space="preserve"> (MAX(-0.1,MIN(0.1,IF(gwr!Q19&gt;0,gwr!Q19 - 0.48,0))) + 0.5) * (1 + 0.25 * Klvl!Q19) * 100</f>
        <v>70.498500428449006</v>
      </c>
      <c r="R20" s="24">
        <f xml:space="preserve"> (MAX(-0.1,MIN(0.1,IF(gwr!R19&gt;0,gwr!R19 - 0.48,0))) + 0.5) * (1 + 0.25 * Klvl!R19) * 100</f>
        <v>47.544100801832762</v>
      </c>
      <c r="S20" s="24">
        <f xml:space="preserve"> (MAX(-0.1,MIN(0.1,IF(gwr!S19&gt;0,gwr!S19 - 0.48,0))) + 0.5) * (1 + 0.25 * Klvl!S19) * 100</f>
        <v>65.825991189427327</v>
      </c>
      <c r="T20" s="24">
        <f xml:space="preserve"> (MAX(-0.1,MIN(0.1,IF(gwr!T19&gt;0,gwr!T19 - 0.48,0))) + 0.5) * (1 + 0.25 * Klvl!T19) * 100</f>
        <v>59.822485207100598</v>
      </c>
      <c r="U20" s="24">
        <f xml:space="preserve"> (MAX(-0.1,MIN(0.1,IF(gwr!U19&gt;0,gwr!U19 - 0.48,0))) + 0.5) * (1 + 0.25 * Klvl!U19) * 100</f>
        <v>57.591424968474151</v>
      </c>
      <c r="V20" s="24">
        <f xml:space="preserve"> (MAX(-0.1,MIN(0.1,IF(gwr!V19&gt;0,gwr!V19 - 0.48,0))) + 0.5) * (1 + 0.25 * Klvl!V19) * 100</f>
        <v>61.67761100687931</v>
      </c>
      <c r="W20" s="24">
        <f xml:space="preserve"> (MAX(-0.1,MIN(0.1,IF(gwr!W19&gt;0,gwr!W19 - 0.48,0))) + 0.5) * (1 + 0.25 * Klvl!W19) * 100</f>
        <v>58.18535825545171</v>
      </c>
      <c r="X20" s="24">
        <f xml:space="preserve"> (MAX(-0.1,MIN(0.1,IF(gwr!X19&gt;0,gwr!X19 - 0.48,0))) + 0.5) * (1 + 0.25 * Klvl!X19) * 100</f>
        <v>35.875</v>
      </c>
      <c r="Y20" s="24">
        <f xml:space="preserve"> (MAX(-0.1,MIN(0.1,IF(gwr!Y19&gt;0,gwr!Y19 - 0.48,0))) + 0.5) * (1 + 0.25 * Klvl!Y19) * 100</f>
        <v>68.826530612244909</v>
      </c>
      <c r="Z20" s="24">
        <f xml:space="preserve"> (MAX(-0.1,MIN(0.1,IF(gwr!Z19&gt;0,gwr!Z19 - 0.48,0))) + 0.5) * (1 + 0.25 * Klvl!Z19) * 100</f>
        <v>59.822485207100598</v>
      </c>
      <c r="AA20" s="24">
        <f xml:space="preserve"> (MAX(-0.1,MIN(0.1,IF(gwr!AA19&gt;0,gwr!AA19 - 0.48,0))) + 0.5) * (1 + 0.25 * Klvl!AA19) * 100</f>
        <v>58.090717299578067</v>
      </c>
      <c r="AB20" s="24">
        <f xml:space="preserve"> (MAX(-0.1,MIN(0.1,IF(gwr!AB19&gt;0,gwr!AB19 - 0.48,0))) + 0.5) * (1 + 0.25 * Klvl!AB19) * 100</f>
        <v>56.449511400651474</v>
      </c>
      <c r="AC20" s="24">
        <f xml:space="preserve"> (MAX(-0.1,MIN(0.1,IF(gwr!AC19&gt;0,gwr!AC19 - 0.48,0))) + 0.5) * (1 + 0.25 * Klvl!AC19) * 100</f>
        <v>67.295129493621957</v>
      </c>
      <c r="AD20" s="24">
        <f xml:space="preserve"> (MAX(-0.1,MIN(0.1,IF(gwr!AD19&gt;0,gwr!AD19 - 0.48,0))) + 0.5) * (1 + 0.25 * Klvl!AD19) * 100</f>
        <v>36.129861982434129</v>
      </c>
      <c r="AE20" s="24">
        <f xml:space="preserve"> (MAX(-0.1,MIN(0.1,IF(gwr!AE19&gt;0,gwr!AE19 - 0.48,0))) + 0.5) * (1 + 0.25 * Klvl!AE19) * 100</f>
        <v>60.893688566994307</v>
      </c>
      <c r="AF20" s="24"/>
      <c r="AG20" s="28">
        <f t="shared" si="0"/>
        <v>901.79541349788678</v>
      </c>
      <c r="AH20" s="28">
        <f t="shared" si="1"/>
        <v>864.52839642024037</v>
      </c>
      <c r="AI20" s="30">
        <f t="shared" si="2"/>
        <v>0.53164794886565048</v>
      </c>
    </row>
    <row r="21" spans="1:35" s="25" customFormat="1" ht="12" x14ac:dyDescent="0.2">
      <c r="A21" s="24">
        <f xml:space="preserve"> (MAX(-0.1,MIN(0.1,IF(gwr!A20&gt;0,gwr!A20 - 0.48,0))) + 0.5) * (1 + 0.25 * Klvl!A20) * 100</f>
        <v>60.911925768177674</v>
      </c>
      <c r="B21" s="24">
        <f xml:space="preserve"> (MAX(-0.1,MIN(0.1,IF(gwr!B20&gt;0,gwr!B20 - 0.48,0))) + 0.5) * (1 + 0.25 * Klvl!B20) * 100</f>
        <v>60.197474476088132</v>
      </c>
      <c r="C21" s="24">
        <f xml:space="preserve"> (MAX(-0.1,MIN(0.1,IF(gwr!C20&gt;0,gwr!C20 - 0.48,0))) + 0.5) * (1 + 0.25 * Klvl!C20) * 100</f>
        <v>64.964629315223533</v>
      </c>
      <c r="D21" s="24">
        <f xml:space="preserve"> (MAX(-0.1,MIN(0.1,IF(gwr!D20&gt;0,gwr!D20 - 0.48,0))) + 0.5) * (1 + 0.25 * Klvl!D20) * 100</f>
        <v>38.890029325513197</v>
      </c>
      <c r="E21" s="24">
        <f xml:space="preserve"> (MAX(-0.1,MIN(0.1,IF(gwr!E20&gt;0,gwr!E20 - 0.48,0))) + 0.5) * (1 + 0.25 * Klvl!E20) * 100</f>
        <v>63.627317026562203</v>
      </c>
      <c r="F21" s="24">
        <f xml:space="preserve"> (MAX(-0.1,MIN(0.1,IF(gwr!F20&gt;0,gwr!F20 - 0.48,0))) + 0.5) * (1 + 0.25 * Klvl!F20) * 100</f>
        <v>50.867558239861957</v>
      </c>
      <c r="G21" s="24">
        <f xml:space="preserve"> (MAX(-0.1,MIN(0.1,IF(gwr!G20&gt;0,gwr!G20 - 0.48,0))) + 0.5) * (1 + 0.25 * Klvl!G20) * 100</f>
        <v>35.118012422360245</v>
      </c>
      <c r="H21" s="24">
        <f xml:space="preserve"> (MAX(-0.1,MIN(0.1,IF(gwr!H20&gt;0,gwr!H20 - 0.48,0))) + 0.5) * (1 + 0.25 * Klvl!H20) * 100</f>
        <v>48.760217774710526</v>
      </c>
      <c r="I21" s="24">
        <f xml:space="preserve"> (MAX(-0.1,MIN(0.1,IF(gwr!I20&gt;0,gwr!I20 - 0.48,0))) + 0.5) * (1 + 0.25 * Klvl!I20) * 100</f>
        <v>47.092838196286472</v>
      </c>
      <c r="J21" s="24">
        <f xml:space="preserve"> (MAX(-0.1,MIN(0.1,IF(gwr!J20&gt;0,gwr!J20 - 0.48,0))) + 0.5) * (1 + 0.25 * Klvl!J20) * 100</f>
        <v>45.197278911564624</v>
      </c>
      <c r="K21" s="24">
        <f xml:space="preserve"> (MAX(-0.1,MIN(0.1,IF(gwr!K20&gt;0,gwr!K20 - 0.48,0))) + 0.5) * (1 + 0.25 * Klvl!K20) * 100</f>
        <v>63.483479607640682</v>
      </c>
      <c r="L21" s="24">
        <f xml:space="preserve"> (MAX(-0.1,MIN(0.1,IF(gwr!L20&gt;0,gwr!L20 - 0.48,0))) + 0.5) * (1 + 0.25 * Klvl!L20) * 100</f>
        <v>68.153761061946909</v>
      </c>
      <c r="M21" s="24">
        <f xml:space="preserve"> (MAX(-0.1,MIN(0.1,IF(gwr!M20&gt;0,gwr!M20 - 0.48,0))) + 0.5) * (1 + 0.25 * Klvl!M20) * 100</f>
        <v>61.319284064665126</v>
      </c>
      <c r="N21" s="24">
        <f xml:space="preserve"> (MAX(-0.1,MIN(0.1,IF(gwr!N20&gt;0,gwr!N20 - 0.48,0))) + 0.5) * (1 + 0.25 * Klvl!N20) * 100</f>
        <v>59.366572036905609</v>
      </c>
      <c r="O21" s="24">
        <f xml:space="preserve"> (MAX(-0.1,MIN(0.1,IF(gwr!O20&gt;0,gwr!O20 - 0.48,0))) + 0.5) * (1 + 0.25 * Klvl!O20) * 100</f>
        <v>61.196044789597259</v>
      </c>
      <c r="P21" s="24"/>
      <c r="Q21" s="24">
        <f xml:space="preserve"> (MAX(-0.1,MIN(0.1,IF(gwr!Q20&gt;0,gwr!Q20 - 0.48,0))) + 0.5) * (1 + 0.25 * Klvl!Q20) * 100</f>
        <v>62.981503229594836</v>
      </c>
      <c r="R21" s="24">
        <f xml:space="preserve"> (MAX(-0.1,MIN(0.1,IF(gwr!R20&gt;0,gwr!R20 - 0.48,0))) + 0.5) * (1 + 0.25 * Klvl!R20) * 100</f>
        <v>47.702364394993047</v>
      </c>
      <c r="S21" s="24">
        <f xml:space="preserve"> (MAX(-0.1,MIN(0.1,IF(gwr!S20&gt;0,gwr!S20 - 0.48,0))) + 0.5) * (1 + 0.25 * Klvl!S20) * 100</f>
        <v>56.660814606741575</v>
      </c>
      <c r="T21" s="24">
        <f xml:space="preserve"> (MAX(-0.1,MIN(0.1,IF(gwr!T20&gt;0,gwr!T20 - 0.48,0))) + 0.5) * (1 + 0.25 * Klvl!T20) * 100</f>
        <v>46.912280701754391</v>
      </c>
      <c r="U21" s="24">
        <f xml:space="preserve"> (MAX(-0.1,MIN(0.1,IF(gwr!U20&gt;0,gwr!U20 - 0.48,0))) + 0.5) * (1 + 0.25 * Klvl!U20) * 100</f>
        <v>61.895344689200037</v>
      </c>
      <c r="V21" s="24">
        <f xml:space="preserve"> (MAX(-0.1,MIN(0.1,IF(gwr!V20&gt;0,gwr!V20 - 0.48,0))) + 0.5) * (1 + 0.25 * Klvl!V20) * 100</f>
        <v>50.191365227537929</v>
      </c>
      <c r="W21" s="24">
        <f xml:space="preserve"> (MAX(-0.1,MIN(0.1,IF(gwr!W20&gt;0,gwr!W20 - 0.48,0))) + 0.5) * (1 + 0.25 * Klvl!W20) * 100</f>
        <v>68.87433925997118</v>
      </c>
      <c r="X21" s="24">
        <f xml:space="preserve"> (MAX(-0.1,MIN(0.1,IF(gwr!X20&gt;0,gwr!X20 - 0.48,0))) + 0.5) * (1 + 0.25 * Klvl!X20) * 100</f>
        <v>54.579302987197728</v>
      </c>
      <c r="Y21" s="24">
        <f xml:space="preserve"> (MAX(-0.1,MIN(0.1,IF(gwr!Y20&gt;0,gwr!Y20 - 0.48,0))) + 0.5) * (1 + 0.25 * Klvl!Y20) * 100</f>
        <v>58.802043906131729</v>
      </c>
      <c r="Z21" s="24">
        <f xml:space="preserve"> (MAX(-0.1,MIN(0.1,IF(gwr!Z20&gt;0,gwr!Z20 - 0.48,0))) + 0.5) * (1 + 0.25 * Klvl!Z20) * 100</f>
        <v>59.010621557828479</v>
      </c>
      <c r="AA21" s="24">
        <f xml:space="preserve"> (MAX(-0.1,MIN(0.1,IF(gwr!AA20&gt;0,gwr!AA20 - 0.48,0))) + 0.5) * (1 + 0.25 * Klvl!AA20) * 100</f>
        <v>50.494288681204566</v>
      </c>
      <c r="AB21" s="24">
        <f xml:space="preserve"> (MAX(-0.1,MIN(0.1,IF(gwr!AB20&gt;0,gwr!AB20 - 0.48,0))) + 0.5) * (1 + 0.25 * Klvl!AB20) * 100</f>
        <v>48.072507552870093</v>
      </c>
      <c r="AC21" s="24">
        <f xml:space="preserve"> (MAX(-0.1,MIN(0.1,IF(gwr!AC20&gt;0,gwr!AC20 - 0.48,0))) + 0.5) * (1 + 0.25 * Klvl!AC20) * 100</f>
        <v>60.357736117702899</v>
      </c>
      <c r="AD21" s="24">
        <f xml:space="preserve"> (MAX(-0.1,MIN(0.1,IF(gwr!AD20&gt;0,gwr!AD20 - 0.48,0))) + 0.5) * (1 + 0.25 * Klvl!AD20) * 100</f>
        <v>34.23480662983426</v>
      </c>
      <c r="AE21" s="24">
        <f xml:space="preserve"> (MAX(-0.1,MIN(0.1,IF(gwr!AE20&gt;0,gwr!AE20 - 0.48,0))) + 0.5) * (1 + 0.25 * Klvl!AE20) * 100</f>
        <v>62.818029650884746</v>
      </c>
      <c r="AF21" s="24"/>
      <c r="AG21" s="28">
        <f t="shared" si="0"/>
        <v>829.1464230171041</v>
      </c>
      <c r="AH21" s="28">
        <f t="shared" si="1"/>
        <v>823.58734919344749</v>
      </c>
      <c r="AI21" s="30">
        <f t="shared" si="2"/>
        <v>0.50504534419014846</v>
      </c>
    </row>
    <row r="22" spans="1:35" s="25" customFormat="1" ht="12" x14ac:dyDescent="0.2">
      <c r="A22" s="24">
        <f xml:space="preserve"> (MAX(-0.1,MIN(0.1,IF(gwr!A21&gt;0,gwr!A21 - 0.48,0))) + 0.5) * (1 + 0.25 * Klvl!A21) * 100</f>
        <v>58.701664532650454</v>
      </c>
      <c r="B22" s="24">
        <f xml:space="preserve"> (MAX(-0.1,MIN(0.1,IF(gwr!B21&gt;0,gwr!B21 - 0.48,0))) + 0.5) * (1 + 0.25 * Klvl!B21) * 100</f>
        <v>61.159410305869386</v>
      </c>
      <c r="C22" s="24">
        <f xml:space="preserve"> (MAX(-0.1,MIN(0.1,IF(gwr!C21&gt;0,gwr!C21 - 0.48,0))) + 0.5) * (1 + 0.25 * Klvl!C21) * 100</f>
        <v>58.20196959225985</v>
      </c>
      <c r="D22" s="24">
        <f xml:space="preserve"> (MAX(-0.1,MIN(0.1,IF(gwr!D21&gt;0,gwr!D21 - 0.48,0))) + 0.5) * (1 + 0.25 * Klvl!D21) * 100</f>
        <v>35.348509459201225</v>
      </c>
      <c r="E22" s="24">
        <f xml:space="preserve"> (MAX(-0.1,MIN(0.1,IF(gwr!E21&gt;0,gwr!E21 - 0.48,0))) + 0.5) * (1 + 0.25 * Klvl!E21) * 100</f>
        <v>65.370713623725692</v>
      </c>
      <c r="F22" s="24">
        <f xml:space="preserve"> (MAX(-0.1,MIN(0.1,IF(gwr!F21&gt;0,gwr!F21 - 0.48,0))) + 0.5) * (1 + 0.25 * Klvl!F21) * 100</f>
        <v>52.331819769472588</v>
      </c>
      <c r="G22" s="24">
        <f xml:space="preserve"> (MAX(-0.1,MIN(0.1,IF(gwr!G21&gt;0,gwr!G21 - 0.48,0))) + 0.5) * (1 + 0.25 * Klvl!G21) * 100</f>
        <v>64.760168841135837</v>
      </c>
      <c r="H22" s="24">
        <f xml:space="preserve"> (MAX(-0.1,MIN(0.1,IF(gwr!H21&gt;0,gwr!H21 - 0.48,0))) + 0.5) * (1 + 0.25 * Klvl!H21) * 100</f>
        <v>46.504830917874393</v>
      </c>
      <c r="I22" s="24">
        <f xml:space="preserve"> (MAX(-0.1,MIN(0.1,IF(gwr!I21&gt;0,gwr!I21 - 0.48,0))) + 0.5) * (1 + 0.25 * Klvl!I21) * 100</f>
        <v>48.230298162835055</v>
      </c>
      <c r="J22" s="24">
        <f xml:space="preserve"> (MAX(-0.1,MIN(0.1,IF(gwr!J21&gt;0,gwr!J21 - 0.48,0))) + 0.5) * (1 + 0.25 * Klvl!J21) * 100</f>
        <v>64.016984644020482</v>
      </c>
      <c r="K22" s="24">
        <f xml:space="preserve"> (MAX(-0.1,MIN(0.1,IF(gwr!K21&gt;0,gwr!K21 - 0.48,0))) + 0.5) * (1 + 0.25 * Klvl!K21) * 100</f>
        <v>46.557823129251702</v>
      </c>
      <c r="L22" s="24">
        <f xml:space="preserve"> (MAX(-0.1,MIN(0.1,IF(gwr!L21&gt;0,gwr!L21 - 0.48,0))) + 0.5) * (1 + 0.25 * Klvl!L21) * 100</f>
        <v>56.976516052318658</v>
      </c>
      <c r="M22" s="24">
        <f xml:space="preserve"> (MAX(-0.1,MIN(0.1,IF(gwr!M21&gt;0,gwr!M21 - 0.48,0))) + 0.5) * (1 + 0.25 * Klvl!M21) * 100</f>
        <v>46.95565410199557</v>
      </c>
      <c r="N22" s="24">
        <f xml:space="preserve"> (MAX(-0.1,MIN(0.1,IF(gwr!N21&gt;0,gwr!N21 - 0.48,0))) + 0.5) * (1 + 0.25 * Klvl!N21) * 100</f>
        <v>54.03665987780041</v>
      </c>
      <c r="O22" s="24">
        <f xml:space="preserve"> (MAX(-0.1,MIN(0.1,IF(gwr!O21&gt;0,gwr!O21 - 0.48,0))) + 0.5) * (1 + 0.25 * Klvl!O21) * 100</f>
        <v>47.47499744350138</v>
      </c>
      <c r="P22" s="24"/>
      <c r="Q22" s="24">
        <f xml:space="preserve"> (MAX(-0.1,MIN(0.1,IF(gwr!Q21&gt;0,gwr!Q21 - 0.48,0))) + 0.5) * (1 + 0.25 * Klvl!Q21) * 100</f>
        <v>53.474874371859293</v>
      </c>
      <c r="R22" s="24">
        <f xml:space="preserve"> (MAX(-0.1,MIN(0.1,IF(gwr!R21&gt;0,gwr!R21 - 0.48,0))) + 0.5) * (1 + 0.25 * Klvl!R21) * 100</f>
        <v>51.891956782713088</v>
      </c>
      <c r="S22" s="24">
        <f xml:space="preserve"> (MAX(-0.1,MIN(0.1,IF(gwr!S21&gt;0,gwr!S21 - 0.48,0))) + 0.5) * (1 + 0.25 * Klvl!S21) * 100</f>
        <v>57.019556714471975</v>
      </c>
      <c r="T22" s="24">
        <f xml:space="preserve"> (MAX(-0.1,MIN(0.1,IF(gwr!T21&gt;0,gwr!T21 - 0.48,0))) + 0.5) * (1 + 0.25 * Klvl!T21) * 100</f>
        <v>65.377025163736647</v>
      </c>
      <c r="U22" s="24">
        <f xml:space="preserve"> (MAX(-0.1,MIN(0.1,IF(gwr!U21&gt;0,gwr!U21 - 0.48,0))) + 0.5) * (1 + 0.25 * Klvl!U21) * 100</f>
        <v>58.261019649495495</v>
      </c>
      <c r="V22" s="24">
        <f xml:space="preserve"> (MAX(-0.1,MIN(0.1,IF(gwr!V21&gt;0,gwr!V21 - 0.48,0))) + 0.5) * (1 + 0.25 * Klvl!V21) * 100</f>
        <v>46.765995930364006</v>
      </c>
      <c r="W22" s="24">
        <f xml:space="preserve"> (MAX(-0.1,MIN(0.1,IF(gwr!W21&gt;0,gwr!W21 - 0.48,0))) + 0.5) * (1 + 0.25 * Klvl!W21) * 100</f>
        <v>58.015227074658661</v>
      </c>
      <c r="X22" s="24">
        <f xml:space="preserve"> (MAX(-0.1,MIN(0.1,IF(gwr!X21&gt;0,gwr!X21 - 0.48,0))) + 0.5) * (1 + 0.25 * Klvl!X21) * 100</f>
        <v>31.069139194139193</v>
      </c>
      <c r="Y22" s="24">
        <f xml:space="preserve"> (MAX(-0.1,MIN(0.1,IF(gwr!Y21&gt;0,gwr!Y21 - 0.48,0))) + 0.5) * (1 + 0.25 * Klvl!Y21) * 100</f>
        <v>57.159326424870471</v>
      </c>
      <c r="Z22" s="24">
        <f xml:space="preserve"> (MAX(-0.1,MIN(0.1,IF(gwr!Z21&gt;0,gwr!Z21 - 0.48,0))) + 0.5) * (1 + 0.25 * Klvl!Z21) * 100</f>
        <v>49.484498308906424</v>
      </c>
      <c r="AA22" s="24">
        <f xml:space="preserve"> (MAX(-0.1,MIN(0.1,IF(gwr!AA21&gt;0,gwr!AA21 - 0.48,0))) + 0.5) * (1 + 0.25 * Klvl!AA21) * 100</f>
        <v>56.852260137380902</v>
      </c>
      <c r="AB22" s="24">
        <f xml:space="preserve"> (MAX(-0.1,MIN(0.1,IF(gwr!AB21&gt;0,gwr!AB21 - 0.48,0))) + 0.5) * (1 + 0.25 * Klvl!AB21) * 100</f>
        <v>59.453151618398635</v>
      </c>
      <c r="AC22" s="24">
        <f xml:space="preserve"> (MAX(-0.1,MIN(0.1,IF(gwr!AC21&gt;0,gwr!AC21 - 0.48,0))) + 0.5) * (1 + 0.25 * Klvl!AC21) * 100</f>
        <v>47.330952653575324</v>
      </c>
      <c r="AD22" s="24">
        <f xml:space="preserve"> (MAX(-0.1,MIN(0.1,IF(gwr!AD21&gt;0,gwr!AD21 - 0.48,0))) + 0.5) * (1 + 0.25 * Klvl!AD21) * 100</f>
        <v>63.332839359810322</v>
      </c>
      <c r="AE22" s="24">
        <f xml:space="preserve"> (MAX(-0.1,MIN(0.1,IF(gwr!AE21&gt;0,gwr!AE21 - 0.48,0))) + 0.5) * (1 + 0.25 * Klvl!AE21) * 100</f>
        <v>52.701647345942646</v>
      </c>
      <c r="AF22" s="24"/>
      <c r="AG22" s="28">
        <f t="shared" si="0"/>
        <v>806.62802045391265</v>
      </c>
      <c r="AH22" s="28">
        <f t="shared" si="1"/>
        <v>808.18947073032314</v>
      </c>
      <c r="AI22" s="30">
        <f t="shared" si="2"/>
        <v>0.4985495726746817</v>
      </c>
    </row>
    <row r="23" spans="1:35" s="25" customFormat="1" ht="12" x14ac:dyDescent="0.2">
      <c r="A23" s="24">
        <f xml:space="preserve"> (MAX(-0.1,MIN(0.1,IF(gwr!A22&gt;0,gwr!A22 - 0.48,0))) + 0.5) * (1 + 0.25 * Klvl!A22) * 100</f>
        <v>47.980019029495722</v>
      </c>
      <c r="B23" s="24">
        <f xml:space="preserve"> (MAX(-0.1,MIN(0.1,IF(gwr!B22&gt;0,gwr!B22 - 0.48,0))) + 0.5) * (1 + 0.25 * Klvl!B22) * 100</f>
        <v>49.225806451612904</v>
      </c>
      <c r="C23" s="24">
        <f xml:space="preserve"> (MAX(-0.1,MIN(0.1,IF(gwr!C22&gt;0,gwr!C22 - 0.48,0))) + 0.5) * (1 + 0.25 * Klvl!C22) * 100</f>
        <v>34.622842798870415</v>
      </c>
      <c r="D23" s="24">
        <f xml:space="preserve"> (MAX(-0.1,MIN(0.1,IF(gwr!D22&gt;0,gwr!D22 - 0.48,0))) + 0.5) * (1 + 0.25 * Klvl!D22) * 100</f>
        <v>49.979274611398964</v>
      </c>
      <c r="E23" s="24">
        <f xml:space="preserve"> (MAX(-0.1,MIN(0.1,IF(gwr!E22&gt;0,gwr!E22 - 0.48,0))) + 0.5) * (1 + 0.25 * Klvl!E22) * 100</f>
        <v>35.348509459201225</v>
      </c>
      <c r="F23" s="24">
        <f xml:space="preserve"> (MAX(-0.1,MIN(0.1,IF(gwr!F22&gt;0,gwr!F22 - 0.48,0))) + 0.5) * (1 + 0.25 * Klvl!F22) * 100</f>
        <v>50.055662930034785</v>
      </c>
      <c r="G23" s="24">
        <f xml:space="preserve"> (MAX(-0.1,MIN(0.1,IF(gwr!G22&gt;0,gwr!G22 - 0.48,0))) + 0.5) * (1 + 0.25 * Klvl!G22) * 100</f>
        <v>46.460769908903913</v>
      </c>
      <c r="H23" s="24">
        <f xml:space="preserve"> (MAX(-0.1,MIN(0.1,IF(gwr!H22&gt;0,gwr!H22 - 0.48,0))) + 0.5) * (1 + 0.25 * Klvl!H22) * 100</f>
        <v>51.000219731927054</v>
      </c>
      <c r="I23" s="24">
        <f xml:space="preserve"> (MAX(-0.1,MIN(0.1,IF(gwr!I22&gt;0,gwr!I22 - 0.48,0))) + 0.5) * (1 + 0.25 * Klvl!I22) * 100</f>
        <v>36.338107098381073</v>
      </c>
      <c r="J23" s="24">
        <f xml:space="preserve"> (MAX(-0.1,MIN(0.1,IF(gwr!J22&gt;0,gwr!J22 - 0.48,0))) + 0.5) * (1 + 0.25 * Klvl!J22) * 100</f>
        <v>47.40598290598291</v>
      </c>
      <c r="K23" s="24">
        <f xml:space="preserve"> (MAX(-0.1,MIN(0.1,IF(gwr!K22&gt;0,gwr!K22 - 0.48,0))) + 0.5) * (1 + 0.25 * Klvl!K22) * 100</f>
        <v>47.852895148669802</v>
      </c>
      <c r="L23" s="24">
        <f xml:space="preserve"> (MAX(-0.1,MIN(0.1,IF(gwr!L22&gt;0,gwr!L22 - 0.48,0))) + 0.5) * (1 + 0.25 * Klvl!L22) * 100</f>
        <v>36.105746742398928</v>
      </c>
      <c r="M23" s="24">
        <f xml:space="preserve"> (MAX(-0.1,MIN(0.1,IF(gwr!M22&gt;0,gwr!M22 - 0.48,0))) + 0.5) * (1 + 0.25 * Klvl!M22) * 100</f>
        <v>42.924713031735315</v>
      </c>
      <c r="N23" s="24">
        <f xml:space="preserve"> (MAX(-0.1,MIN(0.1,IF(gwr!N22&gt;0,gwr!N22 - 0.48,0))) + 0.5) * (1 + 0.25 * Klvl!N22) * 100</f>
        <v>35.766517357222853</v>
      </c>
      <c r="O23" s="24">
        <f xml:space="preserve"> (MAX(-0.1,MIN(0.1,IF(gwr!O22&gt;0,gwr!O22 - 0.48,0))) + 0.5) * (1 + 0.25 * Klvl!O22) * 100</f>
        <v>52.596342433077126</v>
      </c>
      <c r="P23" s="24"/>
      <c r="Q23" s="24">
        <f xml:space="preserve"> (MAX(-0.1,MIN(0.1,IF(gwr!Q22&gt;0,gwr!Q22 - 0.48,0))) + 0.5) * (1 + 0.25 * Klvl!Q22) * 100</f>
        <v>49.799208704253218</v>
      </c>
      <c r="R23" s="24">
        <f xml:space="preserve"> (MAX(-0.1,MIN(0.1,IF(gwr!R22&gt;0,gwr!R22 - 0.48,0))) + 0.5) * (1 + 0.25 * Klvl!R22) * 100</f>
        <v>48.129788897576233</v>
      </c>
      <c r="S23" s="24">
        <f xml:space="preserve"> (MAX(-0.1,MIN(0.1,IF(gwr!S22&gt;0,gwr!S22 - 0.48,0))) + 0.5) * (1 + 0.25 * Klvl!S22) * 100</f>
        <v>48.937537901758645</v>
      </c>
      <c r="T23" s="24">
        <f xml:space="preserve"> (MAX(-0.1,MIN(0.1,IF(gwr!T22&gt;0,gwr!T22 - 0.48,0))) + 0.5) * (1 + 0.25 * Klvl!T22) * 100</f>
        <v>51.099034164624477</v>
      </c>
      <c r="U23" s="24">
        <f xml:space="preserve"> (MAX(-0.1,MIN(0.1,IF(gwr!U22&gt;0,gwr!U22 - 0.48,0))) + 0.5) * (1 + 0.25 * Klvl!U22) * 100</f>
        <v>52.508852641851391</v>
      </c>
      <c r="V23" s="24">
        <f xml:space="preserve"> (MAX(-0.1,MIN(0.1,IF(gwr!V22&gt;0,gwr!V22 - 0.48,0))) + 0.5) * (1 + 0.25 * Klvl!V22) * 100</f>
        <v>38.483471074380162</v>
      </c>
      <c r="W23" s="24">
        <f xml:space="preserve"> (MAX(-0.1,MIN(0.1,IF(gwr!W22&gt;0,gwr!W22 - 0.48,0))) + 0.5) * (1 + 0.25 * Klvl!W22) * 100</f>
        <v>48.948356807511736</v>
      </c>
      <c r="X23" s="24">
        <f xml:space="preserve"> (MAX(-0.1,MIN(0.1,IF(gwr!X22&gt;0,gwr!X22 - 0.48,0))) + 0.5) * (1 + 0.25 * Klvl!X22) * 100</f>
        <v>38.132759520083468</v>
      </c>
      <c r="Y23" s="24">
        <f xml:space="preserve"> (MAX(-0.1,MIN(0.1,IF(gwr!Y22&gt;0,gwr!Y22 - 0.48,0))) + 0.5) * (1 + 0.25 * Klvl!Y22) * 100</f>
        <v>30.288718291054739</v>
      </c>
      <c r="Z23" s="24">
        <f xml:space="preserve"> (MAX(-0.1,MIN(0.1,IF(gwr!Z22&gt;0,gwr!Z22 - 0.48,0))) + 0.5) * (1 + 0.25 * Klvl!Z22) * 100</f>
        <v>48.176419817020545</v>
      </c>
      <c r="AA23" s="24">
        <f xml:space="preserve"> (MAX(-0.1,MIN(0.1,IF(gwr!AA22&gt;0,gwr!AA22 - 0.48,0))) + 0.5) * (1 + 0.25 * Klvl!AA22) * 100</f>
        <v>34.978168715557437</v>
      </c>
      <c r="AB23" s="24">
        <f xml:space="preserve"> (MAX(-0.1,MIN(0.1,IF(gwr!AB22&gt;0,gwr!AB22 - 0.48,0))) + 0.5) * (1 + 0.25 * Klvl!AB22) * 100</f>
        <v>40.293103448275872</v>
      </c>
      <c r="AC23" s="24">
        <f xml:space="preserve"> (MAX(-0.1,MIN(0.1,IF(gwr!AC22&gt;0,gwr!AC22 - 0.48,0))) + 0.5) * (1 + 0.25 * Klvl!AC22) * 100</f>
        <v>52.838457238680824</v>
      </c>
      <c r="AD23" s="24">
        <f xml:space="preserve"> (MAX(-0.1,MIN(0.1,IF(gwr!AD22&gt;0,gwr!AD22 - 0.48,0))) + 0.5) * (1 + 0.25 * Klvl!AD22) * 100</f>
        <v>39.15710602642605</v>
      </c>
      <c r="AE23" s="24">
        <f xml:space="preserve"> (MAX(-0.1,MIN(0.1,IF(gwr!AE22&gt;0,gwr!AE22 - 0.48,0))) + 0.5) * (1 + 0.25 * Klvl!AE22) * 100</f>
        <v>24.395294801045601</v>
      </c>
      <c r="AF23" s="24"/>
      <c r="AG23" s="28">
        <f t="shared" si="0"/>
        <v>663.66340963891298</v>
      </c>
      <c r="AH23" s="28">
        <f t="shared" si="1"/>
        <v>646.16627805010035</v>
      </c>
      <c r="AI23" s="30">
        <f t="shared" si="2"/>
        <v>0.52003748856045973</v>
      </c>
    </row>
    <row r="24" spans="1:35" s="25" customFormat="1" ht="12" x14ac:dyDescent="0.2">
      <c r="A24" s="24">
        <f xml:space="preserve"> (MAX(-0.1,MIN(0.1,IF(gwr!A23&gt;0,gwr!A23 - 0.48,0))) + 0.5) * (1 + 0.25 * Klvl!A23) * 100</f>
        <v>63.621323529411768</v>
      </c>
      <c r="B24" s="24">
        <f xml:space="preserve"> (MAX(-0.1,MIN(0.1,IF(gwr!B23&gt;0,gwr!B23 - 0.48,0))) + 0.5) * (1 + 0.25 * Klvl!B23) * 100</f>
        <v>46.993325447786418</v>
      </c>
      <c r="C24" s="24">
        <f xml:space="preserve"> (MAX(-0.1,MIN(0.1,IF(gwr!C23&gt;0,gwr!C23 - 0.48,0))) + 0.5) * (1 + 0.25 * Klvl!C23) * 100</f>
        <v>62.065453980099505</v>
      </c>
      <c r="D24" s="24">
        <f xml:space="preserve"> (MAX(-0.1,MIN(0.1,IF(gwr!D23&gt;0,gwr!D23 - 0.48,0))) + 0.5) * (1 + 0.25 * Klvl!D23) * 100</f>
        <v>40.388888888888886</v>
      </c>
      <c r="E24" s="24">
        <f xml:space="preserve"> (MAX(-0.1,MIN(0.1,IF(gwr!E23&gt;0,gwr!E23 - 0.48,0))) + 0.5) * (1 + 0.25 * Klvl!E23) * 100</f>
        <v>63.627317026562203</v>
      </c>
      <c r="F24" s="24">
        <f xml:space="preserve"> (MAX(-0.1,MIN(0.1,IF(gwr!F23&gt;0,gwr!F23 - 0.48,0))) + 0.5) * (1 + 0.25 * Klvl!F23) * 100</f>
        <v>63.164241444354616</v>
      </c>
      <c r="G24" s="24">
        <f xml:space="preserve"> (MAX(-0.1,MIN(0.1,IF(gwr!G23&gt;0,gwr!G23 - 0.48,0))) + 0.5) * (1 + 0.25 * Klvl!G23) * 100</f>
        <v>46.910944206008587</v>
      </c>
      <c r="H24" s="24">
        <f xml:space="preserve"> (MAX(-0.1,MIN(0.1,IF(gwr!H23&gt;0,gwr!H23 - 0.48,0))) + 0.5) * (1 + 0.25 * Klvl!H23) * 100</f>
        <v>38.948630136986303</v>
      </c>
      <c r="I24" s="24">
        <f xml:space="preserve"> (MAX(-0.1,MIN(0.1,IF(gwr!I23&gt;0,gwr!I23 - 0.48,0))) + 0.5) * (1 + 0.25 * Klvl!I23) * 100</f>
        <v>61.845156889495222</v>
      </c>
      <c r="J24" s="24">
        <f xml:space="preserve"> (MAX(-0.1,MIN(0.1,IF(gwr!J23&gt;0,gwr!J23 - 0.48,0))) + 0.5) * (1 + 0.25 * Klvl!J23) * 100</f>
        <v>45.128055260361322</v>
      </c>
      <c r="K24" s="24">
        <f xml:space="preserve"> (MAX(-0.1,MIN(0.1,IF(gwr!K23&gt;0,gwr!K23 - 0.48,0))) + 0.5) * (1 + 0.25 * Klvl!K23) * 100</f>
        <v>60.653153153153163</v>
      </c>
      <c r="L24" s="24">
        <f xml:space="preserve"> (MAX(-0.1,MIN(0.1,IF(gwr!L23&gt;0,gwr!L23 - 0.48,0))) + 0.5) * (1 + 0.25 * Klvl!L23) * 100</f>
        <v>62.766292922214447</v>
      </c>
      <c r="M24" s="24">
        <f xml:space="preserve"> (MAX(-0.1,MIN(0.1,IF(gwr!M23&gt;0,gwr!M23 - 0.48,0))) + 0.5) * (1 + 0.25 * Klvl!M23) * 100</f>
        <v>62.248094834885691</v>
      </c>
      <c r="N24" s="24">
        <f xml:space="preserve"> (MAX(-0.1,MIN(0.1,IF(gwr!N23&gt;0,gwr!N23 - 0.48,0))) + 0.5) * (1 + 0.25 * Klvl!N23) * 100</f>
        <v>66.697530864197546</v>
      </c>
      <c r="O24" s="24">
        <f xml:space="preserve"> (MAX(-0.1,MIN(0.1,IF(gwr!O23&gt;0,gwr!O23 - 0.48,0))) + 0.5) * (1 + 0.25 * Klvl!O23) * 100</f>
        <v>59.78200371057514</v>
      </c>
      <c r="P24" s="24"/>
      <c r="Q24" s="24">
        <f xml:space="preserve"> (MAX(-0.1,MIN(0.1,IF(gwr!Q23&gt;0,gwr!Q23 - 0.48,0))) + 0.5) * (1 + 0.25 * Klvl!Q23) * 100</f>
        <v>30.000000000000004</v>
      </c>
      <c r="R24" s="24">
        <f xml:space="preserve"> (MAX(-0.1,MIN(0.1,IF(gwr!R23&gt;0,gwr!R23 - 0.48,0))) + 0.5) * (1 + 0.25 * Klvl!R23) * 100</f>
        <v>66.951022604951561</v>
      </c>
      <c r="S24" s="24">
        <f xml:space="preserve"> (MAX(-0.1,MIN(0.1,IF(gwr!S23&gt;0,gwr!S23 - 0.48,0))) + 0.5) * (1 + 0.25 * Klvl!S23) * 100</f>
        <v>61.600642398286944</v>
      </c>
      <c r="T24" s="24">
        <f xml:space="preserve"> (MAX(-0.1,MIN(0.1,IF(gwr!T23&gt;0,gwr!T23 - 0.48,0))) + 0.5) * (1 + 0.25 * Klvl!T23) * 100</f>
        <v>36.060381355932201</v>
      </c>
      <c r="U24" s="24">
        <f xml:space="preserve"> (MAX(-0.1,MIN(0.1,IF(gwr!U23&gt;0,gwr!U23 - 0.48,0))) + 0.5) * (1 + 0.25 * Klvl!U23) * 100</f>
        <v>64.218087362171332</v>
      </c>
      <c r="V24" s="24">
        <f xml:space="preserve"> (MAX(-0.1,MIN(0.1,IF(gwr!V23&gt;0,gwr!V23 - 0.48,0))) + 0.5) * (1 + 0.25 * Klvl!V23) * 100</f>
        <v>68.394207219678421</v>
      </c>
      <c r="W24" s="24">
        <f xml:space="preserve"> (MAX(-0.1,MIN(0.1,IF(gwr!W23&gt;0,gwr!W23 - 0.48,0))) + 0.5) * (1 + 0.25 * Klvl!W23) * 100</f>
        <v>56.697986577181211</v>
      </c>
      <c r="X24" s="24">
        <f xml:space="preserve"> (MAX(-0.1,MIN(0.1,IF(gwr!X23&gt;0,gwr!X23 - 0.48,0))) + 0.5) * (1 + 0.25 * Klvl!X23) * 100</f>
        <v>69.647307073954991</v>
      </c>
      <c r="Y24" s="24">
        <f xml:space="preserve"> (MAX(-0.1,MIN(0.1,IF(gwr!Y23&gt;0,gwr!Y23 - 0.48,0))) + 0.5) * (1 + 0.25 * Klvl!Y23) * 100</f>
        <v>66.924261083743843</v>
      </c>
      <c r="Z24" s="24">
        <f xml:space="preserve"> (MAX(-0.1,MIN(0.1,IF(gwr!Z23&gt;0,gwr!Z23 - 0.48,0))) + 0.5) * (1 + 0.25 * Klvl!Z23) * 100</f>
        <v>30.114457831325304</v>
      </c>
      <c r="AA24" s="24">
        <f xml:space="preserve"> (MAX(-0.1,MIN(0.1,IF(gwr!AA23&gt;0,gwr!AA23 - 0.48,0))) + 0.5) * (1 + 0.25 * Klvl!AA23) * 100</f>
        <v>49.019867549668881</v>
      </c>
      <c r="AB24" s="24">
        <f xml:space="preserve"> (MAX(-0.1,MIN(0.1,IF(gwr!AB23&gt;0,gwr!AB23 - 0.48,0))) + 0.5) * (1 + 0.25 * Klvl!AB23) * 100</f>
        <v>64.648217636022522</v>
      </c>
      <c r="AC24" s="24">
        <f xml:space="preserve"> (MAX(-0.1,MIN(0.1,IF(gwr!AC23&gt;0,gwr!AC23 - 0.48,0))) + 0.5) * (1 + 0.25 * Klvl!AC23) * 100</f>
        <v>59.886604493429417</v>
      </c>
      <c r="AD24" s="24">
        <f xml:space="preserve"> (MAX(-0.1,MIN(0.1,IF(gwr!AD23&gt;0,gwr!AD23 - 0.48,0))) + 0.5) * (1 + 0.25 * Klvl!AD23) * 100</f>
        <v>54.206106870229007</v>
      </c>
      <c r="AE24" s="24">
        <f xml:space="preserve"> (MAX(-0.1,MIN(0.1,IF(gwr!AE23&gt;0,gwr!AE23 - 0.48,0))) + 0.5) * (1 + 0.25 * Klvl!AE23) * 100</f>
        <v>67.027107007575765</v>
      </c>
      <c r="AF24" s="24"/>
      <c r="AG24" s="28">
        <f t="shared" si="0"/>
        <v>844.84041229498098</v>
      </c>
      <c r="AH24" s="28">
        <f t="shared" si="1"/>
        <v>845.39625706415154</v>
      </c>
      <c r="AI24" s="30">
        <f t="shared" si="2"/>
        <v>0.4995067157346243</v>
      </c>
    </row>
    <row r="25" spans="1:35" s="25" customFormat="1" ht="12" x14ac:dyDescent="0.2">
      <c r="A25" s="24">
        <f xml:space="preserve"> (MAX(-0.1,MIN(0.1,IF(gwr!A24&gt;0,gwr!A24 - 0.48,0))) + 0.5) * (1 + 0.25 * Klvl!A24) * 100</f>
        <v>62.51520112254444</v>
      </c>
      <c r="B25" s="24">
        <f xml:space="preserve"> (MAX(-0.1,MIN(0.1,IF(gwr!B24&gt;0,gwr!B24 - 0.48,0))) + 0.5) * (1 + 0.25 * Klvl!B24) * 100</f>
        <v>60.91878035617917</v>
      </c>
      <c r="C25" s="24">
        <f xml:space="preserve"> (MAX(-0.1,MIN(0.1,IF(gwr!C24&gt;0,gwr!C24 - 0.48,0))) + 0.5) * (1 + 0.25 * Klvl!C24) * 100</f>
        <v>65.499680204669005</v>
      </c>
      <c r="D25" s="24">
        <f xml:space="preserve"> (MAX(-0.1,MIN(0.1,IF(gwr!D24&gt;0,gwr!D24 - 0.48,0))) + 0.5) * (1 + 0.25 * Klvl!D24) * 100</f>
        <v>66.980906921241044</v>
      </c>
      <c r="E25" s="24">
        <f xml:space="preserve"> (MAX(-0.1,MIN(0.1,IF(gwr!E24&gt;0,gwr!E24 - 0.48,0))) + 0.5) * (1 + 0.25 * Klvl!E24) * 100</f>
        <v>64.100510677808728</v>
      </c>
      <c r="F25" s="24">
        <f xml:space="preserve"> (MAX(-0.1,MIN(0.1,IF(gwr!F24&gt;0,gwr!F24 - 0.48,0))) + 0.5) * (1 + 0.25 * Klvl!F24) * 100</f>
        <v>57.822968906720163</v>
      </c>
      <c r="G25" s="24">
        <f xml:space="preserve"> (MAX(-0.1,MIN(0.1,IF(gwr!G24&gt;0,gwr!G24 - 0.48,0))) + 0.5) * (1 + 0.25 * Klvl!G24) * 100</f>
        <v>50.777120315581861</v>
      </c>
      <c r="H25" s="24">
        <f xml:space="preserve"> (MAX(-0.1,MIN(0.1,IF(gwr!H24&gt;0,gwr!H24 - 0.48,0))) + 0.5) * (1 + 0.25 * Klvl!H24) * 100</f>
        <v>59.78054119412942</v>
      </c>
      <c r="I25" s="24">
        <f xml:space="preserve"> (MAX(-0.1,MIN(0.1,IF(gwr!I24&gt;0,gwr!I24 - 0.48,0))) + 0.5) * (1 + 0.25 * Klvl!I24) * 100</f>
        <v>35.348509459201225</v>
      </c>
      <c r="J25" s="24">
        <f xml:space="preserve"> (MAX(-0.1,MIN(0.1,IF(gwr!J24&gt;0,gwr!J24 - 0.48,0))) + 0.5) * (1 + 0.25 * Klvl!J24) * 100</f>
        <v>54.425380185368489</v>
      </c>
      <c r="K25" s="24">
        <f xml:space="preserve"> (MAX(-0.1,MIN(0.1,IF(gwr!K24&gt;0,gwr!K24 - 0.48,0))) + 0.5) * (1 + 0.25 * Klvl!K24) * 100</f>
        <v>61.941551505440948</v>
      </c>
      <c r="L25" s="24">
        <f xml:space="preserve"> (MAX(-0.1,MIN(0.1,IF(gwr!L24&gt;0,gwr!L24 - 0.48,0))) + 0.5) * (1 + 0.25 * Klvl!L24) * 100</f>
        <v>46.988344988344991</v>
      </c>
      <c r="M25" s="24">
        <f xml:space="preserve"> (MAX(-0.1,MIN(0.1,IF(gwr!M24&gt;0,gwr!M24 - 0.48,0))) + 0.5) * (1 + 0.25 * Klvl!M24) * 100</f>
        <v>50.415042331167555</v>
      </c>
      <c r="N25" s="24">
        <f xml:space="preserve"> (MAX(-0.1,MIN(0.1,IF(gwr!N24&gt;0,gwr!N24 - 0.48,0))) + 0.5) * (1 + 0.25 * Klvl!N24) * 100</f>
        <v>57.044374145006849</v>
      </c>
      <c r="O25" s="24">
        <f xml:space="preserve"> (MAX(-0.1,MIN(0.1,IF(gwr!O24&gt;0,gwr!O24 - 0.48,0))) + 0.5) * (1 + 0.25 * Klvl!O24) * 100</f>
        <v>64.510769999444847</v>
      </c>
      <c r="P25" s="24"/>
      <c r="Q25" s="24">
        <f xml:space="preserve"> (MAX(-0.1,MIN(0.1,IF(gwr!Q24&gt;0,gwr!Q24 - 0.48,0))) + 0.5) * (1 + 0.25 * Klvl!Q24) * 100</f>
        <v>48.518836432999521</v>
      </c>
      <c r="R25" s="24">
        <f xml:space="preserve"> (MAX(-0.1,MIN(0.1,IF(gwr!R24&gt;0,gwr!R24 - 0.48,0))) + 0.5) * (1 + 0.25 * Klvl!R24) * 100</f>
        <v>57.550082781456965</v>
      </c>
      <c r="S25" s="24">
        <f xml:space="preserve"> (MAX(-0.1,MIN(0.1,IF(gwr!S24&gt;0,gwr!S24 - 0.48,0))) + 0.5) * (1 + 0.25 * Klvl!S24) * 100</f>
        <v>63.254391016412328</v>
      </c>
      <c r="T25" s="24">
        <f xml:space="preserve"> (MAX(-0.1,MIN(0.1,IF(gwr!T24&gt;0,gwr!T24 - 0.48,0))) + 0.5) * (1 + 0.25 * Klvl!T24) * 100</f>
        <v>58.614115168539328</v>
      </c>
      <c r="U25" s="24">
        <f xml:space="preserve"> (MAX(-0.1,MIN(0.1,IF(gwr!U24&gt;0,gwr!U24 - 0.48,0))) + 0.5) * (1 + 0.25 * Klvl!U24) * 100</f>
        <v>64.62441746382143</v>
      </c>
      <c r="V25" s="24">
        <f xml:space="preserve"> (MAX(-0.1,MIN(0.1,IF(gwr!V24&gt;0,gwr!V24 - 0.48,0))) + 0.5) * (1 + 0.25 * Klvl!V24) * 100</f>
        <v>31.647084276394622</v>
      </c>
      <c r="W25" s="24">
        <f xml:space="preserve"> (MAX(-0.1,MIN(0.1,IF(gwr!W24&gt;0,gwr!W24 - 0.48,0))) + 0.5) * (1 + 0.25 * Klvl!W24) * 100</f>
        <v>67.654274694664679</v>
      </c>
      <c r="X25" s="24">
        <f xml:space="preserve"> (MAX(-0.1,MIN(0.1,IF(gwr!X24&gt;0,gwr!X24 - 0.48,0))) + 0.5) * (1 + 0.25 * Klvl!X24) * 100</f>
        <v>60.888096582886199</v>
      </c>
      <c r="Y25" s="24">
        <f xml:space="preserve"> (MAX(-0.1,MIN(0.1,IF(gwr!Y24&gt;0,gwr!Y24 - 0.48,0))) + 0.5) * (1 + 0.25 * Klvl!Y24) * 100</f>
        <v>62.363945578231295</v>
      </c>
      <c r="Z25" s="24">
        <f xml:space="preserve"> (MAX(-0.1,MIN(0.1,IF(gwr!Z24&gt;0,gwr!Z24 - 0.48,0))) + 0.5) * (1 + 0.25 * Klvl!Z24) * 100</f>
        <v>61.113309643030213</v>
      </c>
      <c r="AA25" s="24">
        <f xml:space="preserve"> (MAX(-0.1,MIN(0.1,IF(gwr!AA24&gt;0,gwr!AA24 - 0.48,0))) + 0.5) * (1 + 0.25 * Klvl!AA24) * 100</f>
        <v>63.588754750726586</v>
      </c>
      <c r="AB25" s="24">
        <f xml:space="preserve"> (MAX(-0.1,MIN(0.1,IF(gwr!AB24&gt;0,gwr!AB24 - 0.48,0))) + 0.5) * (1 + 0.25 * Klvl!AB24) * 100</f>
        <v>46.981157930798226</v>
      </c>
      <c r="AC25" s="24">
        <f xml:space="preserve"> (MAX(-0.1,MIN(0.1,IF(gwr!AC24&gt;0,gwr!AC24 - 0.48,0))) + 0.5) * (1 + 0.25 * Klvl!AC24) * 100</f>
        <v>63.349300880372873</v>
      </c>
      <c r="AD25" s="24">
        <f xml:space="preserve"> (MAX(-0.1,MIN(0.1,IF(gwr!AD24&gt;0,gwr!AD24 - 0.48,0))) + 0.5) * (1 + 0.25 * Klvl!AD24) * 100</f>
        <v>55.268402154398565</v>
      </c>
      <c r="AE25" s="24">
        <f xml:space="preserve"> (MAX(-0.1,MIN(0.1,IF(gwr!AE24&gt;0,gwr!AE24 - 0.48,0))) + 0.5) * (1 + 0.25 * Klvl!AE24) * 100</f>
        <v>48.699787083037613</v>
      </c>
      <c r="AF25" s="24"/>
      <c r="AG25" s="28">
        <f t="shared" si="0"/>
        <v>859.06968231284873</v>
      </c>
      <c r="AH25" s="28">
        <f t="shared" si="1"/>
        <v>854.11595643777036</v>
      </c>
      <c r="AI25" s="30">
        <f t="shared" si="2"/>
        <v>0.5043372934284206</v>
      </c>
    </row>
    <row r="26" spans="1:35" s="25" customFormat="1" ht="12" x14ac:dyDescent="0.2">
      <c r="A26" s="24">
        <f xml:space="preserve"> (MAX(-0.1,MIN(0.1,IF(gwr!A25&gt;0,gwr!A25 - 0.48,0))) + 0.5) * (1 + 0.25 * Klvl!A25) * 100</f>
        <v>49.352496217851744</v>
      </c>
      <c r="B26" s="24">
        <f xml:space="preserve"> (MAX(-0.1,MIN(0.1,IF(gwr!B25&gt;0,gwr!B25 - 0.48,0))) + 0.5) * (1 + 0.25 * Klvl!B25) * 100</f>
        <v>51.357945425361166</v>
      </c>
      <c r="C26" s="24">
        <f xml:space="preserve"> (MAX(-0.1,MIN(0.1,IF(gwr!C25&gt;0,gwr!C25 - 0.48,0))) + 0.5) * (1 + 0.25 * Klvl!C25) * 100</f>
        <v>47.623069001029869</v>
      </c>
      <c r="D26" s="24">
        <f xml:space="preserve"> (MAX(-0.1,MIN(0.1,IF(gwr!D25&gt;0,gwr!D25 - 0.48,0))) + 0.5) * (1 + 0.25 * Klvl!D25) * 100</f>
        <v>60</v>
      </c>
      <c r="E26" s="24">
        <f xml:space="preserve"> (MAX(-0.1,MIN(0.1,IF(gwr!E25&gt;0,gwr!E25 - 0.48,0))) + 0.5) * (1 + 0.25 * Klvl!E25) * 100</f>
        <v>63.627317026562203</v>
      </c>
      <c r="F26" s="24">
        <f xml:space="preserve"> (MAX(-0.1,MIN(0.1,IF(gwr!F25&gt;0,gwr!F25 - 0.48,0))) + 0.5) * (1 + 0.25 * Klvl!F25) * 100</f>
        <v>48.861184792219277</v>
      </c>
      <c r="G26" s="24">
        <f xml:space="preserve"> (MAX(-0.1,MIN(0.1,IF(gwr!G25&gt;0,gwr!G25 - 0.48,0))) + 0.5) * (1 + 0.25 * Klvl!G25) * 100</f>
        <v>37.602484472049696</v>
      </c>
      <c r="H26" s="24">
        <f xml:space="preserve"> (MAX(-0.1,MIN(0.1,IF(gwr!H25&gt;0,gwr!H25 - 0.48,0))) + 0.5) * (1 + 0.25 * Klvl!H25) * 100</f>
        <v>39.485632183908045</v>
      </c>
      <c r="I26" s="24">
        <f xml:space="preserve"> (MAX(-0.1,MIN(0.1,IF(gwr!I25&gt;0,gwr!I25 - 0.48,0))) + 0.5) * (1 + 0.25 * Klvl!I25) * 100</f>
        <v>48.000000000000007</v>
      </c>
      <c r="J26" s="24">
        <f xml:space="preserve"> (MAX(-0.1,MIN(0.1,IF(gwr!J25&gt;0,gwr!J25 - 0.48,0))) + 0.5) * (1 + 0.25 * Klvl!J25) * 100</f>
        <v>47.305164319248824</v>
      </c>
      <c r="K26" s="24">
        <f xml:space="preserve"> (MAX(-0.1,MIN(0.1,IF(gwr!K25&gt;0,gwr!K25 - 0.48,0))) + 0.5) * (1 + 0.25 * Klvl!K25) * 100</f>
        <v>50.879187305851737</v>
      </c>
      <c r="L26" s="24">
        <f xml:space="preserve"> (MAX(-0.1,MIN(0.1,IF(gwr!L25&gt;0,gwr!L25 - 0.48,0))) + 0.5) * (1 + 0.25 * Klvl!L25) * 100</f>
        <v>43.082802547770704</v>
      </c>
      <c r="M26" s="24">
        <f xml:space="preserve"> (MAX(-0.1,MIN(0.1,IF(gwr!M25&gt;0,gwr!M25 - 0.48,0))) + 0.5) * (1 + 0.25 * Klvl!M25) * 100</f>
        <v>50.708288482238963</v>
      </c>
      <c r="N26" s="24">
        <f xml:space="preserve"> (MAX(-0.1,MIN(0.1,IF(gwr!N25&gt;0,gwr!N25 - 0.48,0))) + 0.5) * (1 + 0.25 * Klvl!N25) * 100</f>
        <v>46.90126254451279</v>
      </c>
      <c r="O26" s="24">
        <f xml:space="preserve"> (MAX(-0.1,MIN(0.1,IF(gwr!O25&gt;0,gwr!O25 - 0.48,0))) + 0.5) * (1 + 0.25 * Klvl!O25) * 100</f>
        <v>50.38095238095238</v>
      </c>
      <c r="P26" s="24"/>
      <c r="Q26" s="24">
        <f xml:space="preserve"> (MAX(-0.1,MIN(0.1,IF(gwr!Q25&gt;0,gwr!Q25 - 0.48,0))) + 0.5) * (1 + 0.25 * Klvl!Q25) * 100</f>
        <v>49.602739726027401</v>
      </c>
      <c r="R26" s="24">
        <f xml:space="preserve"> (MAX(-0.1,MIN(0.1,IF(gwr!R25&gt;0,gwr!R25 - 0.48,0))) + 0.5) * (1 + 0.25 * Klvl!R25) * 100</f>
        <v>50.268839103869652</v>
      </c>
      <c r="S26" s="24">
        <f xml:space="preserve"> (MAX(-0.1,MIN(0.1,IF(gwr!S25&gt;0,gwr!S25 - 0.48,0))) + 0.5) * (1 + 0.25 * Klvl!S25) * 100</f>
        <v>47.355626326963908</v>
      </c>
      <c r="T26" s="24">
        <f xml:space="preserve"> (MAX(-0.1,MIN(0.1,IF(gwr!T25&gt;0,gwr!T25 - 0.48,0))) + 0.5) * (1 + 0.25 * Klvl!T25) * 100</f>
        <v>49.292817679558013</v>
      </c>
      <c r="U26" s="24">
        <f xml:space="preserve"> (MAX(-0.1,MIN(0.1,IF(gwr!U25&gt;0,gwr!U25 - 0.48,0))) + 0.5) * (1 + 0.25 * Klvl!U25) * 100</f>
        <v>52.407177363699105</v>
      </c>
      <c r="V26" s="24">
        <f xml:space="preserve"> (MAX(-0.1,MIN(0.1,IF(gwr!V25&gt;0,gwr!V25 - 0.48,0))) + 0.5) * (1 + 0.25 * Klvl!V25) * 100</f>
        <v>53.409135082604479</v>
      </c>
      <c r="W26" s="24">
        <f xml:space="preserve"> (MAX(-0.1,MIN(0.1,IF(gwr!W25&gt;0,gwr!W25 - 0.48,0))) + 0.5) * (1 + 0.25 * Klvl!W25) * 100</f>
        <v>48.904355251921437</v>
      </c>
      <c r="X26" s="24">
        <f xml:space="preserve"> (MAX(-0.1,MIN(0.1,IF(gwr!X25&gt;0,gwr!X25 - 0.48,0))) + 0.5) * (1 + 0.25 * Klvl!X25) * 100</f>
        <v>51.601275917065394</v>
      </c>
      <c r="Y26" s="24">
        <f xml:space="preserve"> (MAX(-0.1,MIN(0.1,IF(gwr!Y25&gt;0,gwr!Y25 - 0.48,0))) + 0.5) * (1 + 0.25 * Klvl!Y25) * 100</f>
        <v>55.838328075709775</v>
      </c>
      <c r="Z26" s="24">
        <f xml:space="preserve"> (MAX(-0.1,MIN(0.1,IF(gwr!Z25&gt;0,gwr!Z25 - 0.48,0))) + 0.5) * (1 + 0.25 * Klvl!Z25) * 100</f>
        <v>47.70982839313573</v>
      </c>
      <c r="AA26" s="24">
        <f xml:space="preserve"> (MAX(-0.1,MIN(0.1,IF(gwr!AA25&gt;0,gwr!AA25 - 0.48,0))) + 0.5) * (1 + 0.25 * Klvl!AA25) * 100</f>
        <v>49.528848247332903</v>
      </c>
      <c r="AB26" s="24">
        <f xml:space="preserve"> (MAX(-0.1,MIN(0.1,IF(gwr!AB25&gt;0,gwr!AB25 - 0.48,0))) + 0.5) * (1 + 0.25 * Klvl!AB25) * 100</f>
        <v>35.362433862433861</v>
      </c>
      <c r="AC26" s="24">
        <f xml:space="preserve"> (MAX(-0.1,MIN(0.1,IF(gwr!AC25&gt;0,gwr!AC25 - 0.48,0))) + 0.5) * (1 + 0.25 * Klvl!AC25) * 100</f>
        <v>38.3893879842785</v>
      </c>
      <c r="AD26" s="24">
        <f xml:space="preserve"> (MAX(-0.1,MIN(0.1,IF(gwr!AD25&gt;0,gwr!AD25 - 0.48,0))) + 0.5) * (1 + 0.25 * Klvl!AD25) * 100</f>
        <v>49.038626609442062</v>
      </c>
      <c r="AE26" s="24">
        <f xml:space="preserve"> (MAX(-0.1,MIN(0.1,IF(gwr!AE25&gt;0,gwr!AE25 - 0.48,0))) + 0.5) * (1 + 0.25 * Klvl!AE25) * 100</f>
        <v>52.319119415410228</v>
      </c>
      <c r="AF26" s="24"/>
      <c r="AG26" s="28">
        <f t="shared" si="0"/>
        <v>735.16778669955727</v>
      </c>
      <c r="AH26" s="28">
        <f t="shared" si="1"/>
        <v>731.02853903945254</v>
      </c>
      <c r="AI26" s="30">
        <f t="shared" si="2"/>
        <v>0.5042346794772028</v>
      </c>
    </row>
    <row r="27" spans="1:35" s="25" customFormat="1" ht="12" x14ac:dyDescent="0.2">
      <c r="A27" s="24">
        <f xml:space="preserve"> (MAX(-0.1,MIN(0.1,IF(gwr!A26&gt;0,gwr!A26 - 0.48,0))) + 0.5) * (1 + 0.25 * Klvl!A26) * 100</f>
        <v>48.955128205128204</v>
      </c>
      <c r="B27" s="24">
        <f xml:space="preserve"> (MAX(-0.1,MIN(0.1,IF(gwr!B26&gt;0,gwr!B26 - 0.48,0))) + 0.5) * (1 + 0.25 * Klvl!B26) * 100</f>
        <v>38.845041322314053</v>
      </c>
      <c r="C27" s="24">
        <f xml:space="preserve"> (MAX(-0.1,MIN(0.1,IF(gwr!C26&gt;0,gwr!C26 - 0.48,0))) + 0.5) * (1 + 0.25 * Klvl!C26) * 100</f>
        <v>54.095247998336284</v>
      </c>
      <c r="D27" s="24">
        <f xml:space="preserve"> (MAX(-0.1,MIN(0.1,IF(gwr!D26&gt;0,gwr!D26 - 0.48,0))) + 0.5) * (1 + 0.25 * Klvl!D26) * 100</f>
        <v>35.348509459201225</v>
      </c>
      <c r="E27" s="24">
        <f xml:space="preserve"> (MAX(-0.1,MIN(0.1,IF(gwr!E26&gt;0,gwr!E26 - 0.48,0))) + 0.5) * (1 + 0.25 * Klvl!E26) * 100</f>
        <v>50.379761227970434</v>
      </c>
      <c r="F27" s="24">
        <f xml:space="preserve"> (MAX(-0.1,MIN(0.1,IF(gwr!F26&gt;0,gwr!F26 - 0.48,0))) + 0.5) * (1 + 0.25 * Klvl!F26) * 100</f>
        <v>51.268001195100091</v>
      </c>
      <c r="G27" s="24">
        <f xml:space="preserve"> (MAX(-0.1,MIN(0.1,IF(gwr!G26&gt;0,gwr!G26 - 0.48,0))) + 0.5) * (1 + 0.25 * Klvl!G26) * 100</f>
        <v>48.380885453267744</v>
      </c>
      <c r="H27" s="24">
        <f xml:space="preserve"> (MAX(-0.1,MIN(0.1,IF(gwr!H26&gt;0,gwr!H26 - 0.48,0))) + 0.5) * (1 + 0.25 * Klvl!H26) * 100</f>
        <v>32.153190646056288</v>
      </c>
      <c r="I27" s="24">
        <f xml:space="preserve"> (MAX(-0.1,MIN(0.1,IF(gwr!I26&gt;0,gwr!I26 - 0.48,0))) + 0.5) * (1 + 0.25 * Klvl!I26) * 100</f>
        <v>51.155722326454033</v>
      </c>
      <c r="J27" s="24">
        <f xml:space="preserve"> (MAX(-0.1,MIN(0.1,IF(gwr!J26&gt;0,gwr!J26 - 0.48,0))) + 0.5) * (1 + 0.25 * Klvl!J26) * 100</f>
        <v>38.303319296507311</v>
      </c>
      <c r="K27" s="24">
        <f xml:space="preserve"> (MAX(-0.1,MIN(0.1,IF(gwr!K26&gt;0,gwr!K26 - 0.48,0))) + 0.5) * (1 + 0.25 * Klvl!K26) * 100</f>
        <v>52.694395980180055</v>
      </c>
      <c r="L27" s="24">
        <f xml:space="preserve"> (MAX(-0.1,MIN(0.1,IF(gwr!L26&gt;0,gwr!L26 - 0.48,0))) + 0.5) * (1 + 0.25 * Klvl!L26) * 100</f>
        <v>36.374675885911842</v>
      </c>
      <c r="M27" s="24">
        <f xml:space="preserve"> (MAX(-0.1,MIN(0.1,IF(gwr!M26&gt;0,gwr!M26 - 0.48,0))) + 0.5) * (1 + 0.25 * Klvl!M26) * 100</f>
        <v>50.304910622560108</v>
      </c>
      <c r="N27" s="24">
        <f xml:space="preserve"> (MAX(-0.1,MIN(0.1,IF(gwr!N26&gt;0,gwr!N26 - 0.48,0))) + 0.5) * (1 + 0.25 * Klvl!N26) * 100</f>
        <v>36.714007782101163</v>
      </c>
      <c r="O27" s="24">
        <f xml:space="preserve"> (MAX(-0.1,MIN(0.1,IF(gwr!O26&gt;0,gwr!O26 - 0.48,0))) + 0.5) * (1 + 0.25 * Klvl!O26) * 100</f>
        <v>39.308813710215894</v>
      </c>
      <c r="P27" s="24"/>
      <c r="Q27" s="24">
        <f xml:space="preserve"> (MAX(-0.1,MIN(0.1,IF(gwr!Q26&gt;0,gwr!Q26 - 0.48,0))) + 0.5) * (1 + 0.25 * Klvl!Q26) * 100</f>
        <v>38.729783827061645</v>
      </c>
      <c r="R27" s="24">
        <f xml:space="preserve"> (MAX(-0.1,MIN(0.1,IF(gwr!R26&gt;0,gwr!R26 - 0.48,0))) + 0.5) * (1 + 0.25 * Klvl!R26) * 100</f>
        <v>35.78702570379437</v>
      </c>
      <c r="S27" s="24">
        <f xml:space="preserve"> (MAX(-0.1,MIN(0.1,IF(gwr!S26&gt;0,gwr!S26 - 0.48,0))) + 0.5) * (1 + 0.25 * Klvl!S26) * 100</f>
        <v>46.435548438750999</v>
      </c>
      <c r="T27" s="24">
        <f xml:space="preserve"> (MAX(-0.1,MIN(0.1,IF(gwr!T26&gt;0,gwr!T26 - 0.48,0))) + 0.5) * (1 + 0.25 * Klvl!T26) * 100</f>
        <v>51.581313353900391</v>
      </c>
      <c r="U27" s="24">
        <f xml:space="preserve"> (MAX(-0.1,MIN(0.1,IF(gwr!U26&gt;0,gwr!U26 - 0.48,0))) + 0.5) * (1 + 0.25 * Klvl!U26) * 100</f>
        <v>52.271950271950274</v>
      </c>
      <c r="V27" s="24">
        <f xml:space="preserve"> (MAX(-0.1,MIN(0.1,IF(gwr!V26&gt;0,gwr!V26 - 0.48,0))) + 0.5) * (1 + 0.25 * Klvl!V26) * 100</f>
        <v>35.124454148471621</v>
      </c>
      <c r="W27" s="24">
        <f xml:space="preserve"> (MAX(-0.1,MIN(0.1,IF(gwr!W26&gt;0,gwr!W26 - 0.48,0))) + 0.5) * (1 + 0.25 * Klvl!W26) * 100</f>
        <v>50.722131593257203</v>
      </c>
      <c r="X27" s="24">
        <f xml:space="preserve"> (MAX(-0.1,MIN(0.1,IF(gwr!X26&gt;0,gwr!X26 - 0.48,0))) + 0.5) * (1 + 0.25 * Klvl!X26) * 100</f>
        <v>37.733543216943339</v>
      </c>
      <c r="Y27" s="24">
        <f xml:space="preserve"> (MAX(-0.1,MIN(0.1,IF(gwr!Y26&gt;0,gwr!Y26 - 0.48,0))) + 0.5) * (1 + 0.25 * Klvl!Y26) * 100</f>
        <v>49.761790567545965</v>
      </c>
      <c r="Z27" s="24">
        <f xml:space="preserve"> (MAX(-0.1,MIN(0.1,IF(gwr!Z26&gt;0,gwr!Z26 - 0.48,0))) + 0.5) * (1 + 0.25 * Klvl!Z26) * 100</f>
        <v>33.351051122790253</v>
      </c>
      <c r="AA27" s="24">
        <f xml:space="preserve"> (MAX(-0.1,MIN(0.1,IF(gwr!AA26&gt;0,gwr!AA26 - 0.48,0))) + 0.5) * (1 + 0.25 * Klvl!AA26) * 100</f>
        <v>37.079161816065195</v>
      </c>
      <c r="AB27" s="24">
        <f xml:space="preserve"> (MAX(-0.1,MIN(0.1,IF(gwr!AB26&gt;0,gwr!AB26 - 0.48,0))) + 0.5) * (1 + 0.25 * Klvl!AB26) * 100</f>
        <v>50.691983122362871</v>
      </c>
      <c r="AC27" s="24">
        <f xml:space="preserve"> (MAX(-0.1,MIN(0.1,IF(gwr!AC26&gt;0,gwr!AC26 - 0.48,0))) + 0.5) * (1 + 0.25 * Klvl!AC26) * 100</f>
        <v>50.884578079534435</v>
      </c>
      <c r="AD27" s="24">
        <f xml:space="preserve"> (MAX(-0.1,MIN(0.1,IF(gwr!AD26&gt;0,gwr!AD26 - 0.48,0))) + 0.5) * (1 + 0.25 * Klvl!AD26) * 100</f>
        <v>28.295964125560534</v>
      </c>
      <c r="AE27" s="24">
        <f xml:space="preserve"> (MAX(-0.1,MIN(0.1,IF(gwr!AE26&gt;0,gwr!AE26 - 0.48,0))) + 0.5) * (1 + 0.25 * Klvl!AE26) * 100</f>
        <v>37.096026490066222</v>
      </c>
      <c r="AF27" s="24"/>
      <c r="AG27" s="28">
        <f t="shared" si="0"/>
        <v>664.28161111130464</v>
      </c>
      <c r="AH27" s="28">
        <f t="shared" si="1"/>
        <v>635.54630587805536</v>
      </c>
      <c r="AI27" s="30">
        <f t="shared" si="2"/>
        <v>0.53316051093109951</v>
      </c>
    </row>
    <row r="28" spans="1:35" s="25" customFormat="1" ht="12" x14ac:dyDescent="0.2">
      <c r="A28" s="24">
        <f xml:space="preserve"> (MAX(-0.1,MIN(0.1,IF(gwr!A27&gt;0,gwr!A27 - 0.48,0))) + 0.5) * (1 + 0.25 * Klvl!A27) * 100</f>
        <v>60.91246745290244</v>
      </c>
      <c r="B28" s="24">
        <f xml:space="preserve"> (MAX(-0.1,MIN(0.1,IF(gwr!B27&gt;0,gwr!B27 - 0.48,0))) + 0.5) * (1 + 0.25 * Klvl!B27) * 100</f>
        <v>60.550437607146094</v>
      </c>
      <c r="C28" s="24">
        <f xml:space="preserve"> (MAX(-0.1,MIN(0.1,IF(gwr!C27&gt;0,gwr!C27 - 0.48,0))) + 0.5) * (1 + 0.25 * Klvl!C27) * 100</f>
        <v>56.981889204545467</v>
      </c>
      <c r="D28" s="24">
        <f xml:space="preserve"> (MAX(-0.1,MIN(0.1,IF(gwr!D27&gt;0,gwr!D27 - 0.48,0))) + 0.5) * (1 + 0.25 * Klvl!D27) * 100</f>
        <v>35.348509459201225</v>
      </c>
      <c r="E28" s="24">
        <f xml:space="preserve"> (MAX(-0.1,MIN(0.1,IF(gwr!E27&gt;0,gwr!E27 - 0.48,0))) + 0.5) * (1 + 0.25 * Klvl!E27) * 100</f>
        <v>63.543157165935838</v>
      </c>
      <c r="F28" s="24">
        <f xml:space="preserve"> (MAX(-0.1,MIN(0.1,IF(gwr!F27&gt;0,gwr!F27 - 0.48,0))) + 0.5) * (1 + 0.25 * Klvl!F27) * 100</f>
        <v>64.100033881077422</v>
      </c>
      <c r="G28" s="24">
        <f xml:space="preserve"> (MAX(-0.1,MIN(0.1,IF(gwr!G27&gt;0,gwr!G27 - 0.48,0))) + 0.5) * (1 + 0.25 * Klvl!G27) * 100</f>
        <v>45.923381770145312</v>
      </c>
      <c r="H28" s="24">
        <f xml:space="preserve"> (MAX(-0.1,MIN(0.1,IF(gwr!H27&gt;0,gwr!H27 - 0.48,0))) + 0.5) * (1 + 0.25 * Klvl!H27) * 100</f>
        <v>67.149866029401124</v>
      </c>
      <c r="I28" s="24">
        <f xml:space="preserve"> (MAX(-0.1,MIN(0.1,IF(gwr!I27&gt;0,gwr!I27 - 0.48,0))) + 0.5) * (1 + 0.25 * Klvl!I27) * 100</f>
        <v>61.921244678694507</v>
      </c>
      <c r="J28" s="24">
        <f xml:space="preserve"> (MAX(-0.1,MIN(0.1,IF(gwr!J27&gt;0,gwr!J27 - 0.48,0))) + 0.5) * (1 + 0.25 * Klvl!J27) * 100</f>
        <v>63.566513761467888</v>
      </c>
      <c r="K28" s="24">
        <f xml:space="preserve"> (MAX(-0.1,MIN(0.1,IF(gwr!K27&gt;0,gwr!K27 - 0.48,0))) + 0.5) * (1 + 0.25 * Klvl!K27) * 100</f>
        <v>61.985824211999017</v>
      </c>
      <c r="L28" s="24">
        <f xml:space="preserve"> (MAX(-0.1,MIN(0.1,IF(gwr!L27&gt;0,gwr!L27 - 0.48,0))) + 0.5) * (1 + 0.25 * Klvl!L27) * 100</f>
        <v>46.412028725314187</v>
      </c>
      <c r="M28" s="24">
        <f xml:space="preserve"> (MAX(-0.1,MIN(0.1,IF(gwr!M27&gt;0,gwr!M27 - 0.48,0))) + 0.5) * (1 + 0.25 * Klvl!M27) * 100</f>
        <v>63.163054921916114</v>
      </c>
      <c r="N28" s="24">
        <f xml:space="preserve"> (MAX(-0.1,MIN(0.1,IF(gwr!N27&gt;0,gwr!N27 - 0.48,0))) + 0.5) * (1 + 0.25 * Klvl!N27) * 100</f>
        <v>50.387096774193552</v>
      </c>
      <c r="O28" s="24">
        <f xml:space="preserve"> (MAX(-0.1,MIN(0.1,IF(gwr!O27&gt;0,gwr!O27 - 0.48,0))) + 0.5) * (1 + 0.25 * Klvl!O27) * 100</f>
        <v>63.272458045409685</v>
      </c>
      <c r="P28" s="24"/>
      <c r="Q28" s="24">
        <f xml:space="preserve"> (MAX(-0.1,MIN(0.1,IF(gwr!Q27&gt;0,gwr!Q27 - 0.48,0))) + 0.5) * (1 + 0.25 * Klvl!Q27) * 100</f>
        <v>60.909595119245694</v>
      </c>
      <c r="R28" s="24">
        <f xml:space="preserve"> (MAX(-0.1,MIN(0.1,IF(gwr!R27&gt;0,gwr!R27 - 0.48,0))) + 0.5) * (1 + 0.25 * Klvl!R27) * 100</f>
        <v>63.626893939393938</v>
      </c>
      <c r="S28" s="24">
        <f xml:space="preserve"> (MAX(-0.1,MIN(0.1,IF(gwr!S27&gt;0,gwr!S27 - 0.48,0))) + 0.5) * (1 + 0.25 * Klvl!S27) * 100</f>
        <v>56.278463437210746</v>
      </c>
      <c r="T28" s="24">
        <f xml:space="preserve"> (MAX(-0.1,MIN(0.1,IF(gwr!T27&gt;0,gwr!T27 - 0.48,0))) + 0.5) * (1 + 0.25 * Klvl!T27) * 100</f>
        <v>31.493995912110371</v>
      </c>
      <c r="U28" s="24">
        <f xml:space="preserve"> (MAX(-0.1,MIN(0.1,IF(gwr!U27&gt;0,gwr!U27 - 0.48,0))) + 0.5) * (1 + 0.25 * Klvl!U27) * 100</f>
        <v>56.587917181705819</v>
      </c>
      <c r="V28" s="24">
        <f xml:space="preserve"> (MAX(-0.1,MIN(0.1,IF(gwr!V27&gt;0,gwr!V27 - 0.48,0))) + 0.5) * (1 + 0.25 * Klvl!V27) * 100</f>
        <v>49.784431137724553</v>
      </c>
      <c r="W28" s="24">
        <f xml:space="preserve"> (MAX(-0.1,MIN(0.1,IF(gwr!W27&gt;0,gwr!W27 - 0.48,0))) + 0.5) * (1 + 0.25 * Klvl!W27) * 100</f>
        <v>62.016794342958157</v>
      </c>
      <c r="X28" s="24">
        <f xml:space="preserve"> (MAX(-0.1,MIN(0.1,IF(gwr!X27&gt;0,gwr!X27 - 0.48,0))) + 0.5) * (1 + 0.25 * Klvl!X27) * 100</f>
        <v>64.152197504069449</v>
      </c>
      <c r="Y28" s="24">
        <f xml:space="preserve"> (MAX(-0.1,MIN(0.1,IF(gwr!Y27&gt;0,gwr!Y27 - 0.48,0))) + 0.5) * (1 + 0.25 * Klvl!Y27) * 100</f>
        <v>51.316375198728139</v>
      </c>
      <c r="Z28" s="24">
        <f xml:space="preserve"> (MAX(-0.1,MIN(0.1,IF(gwr!Z27&gt;0,gwr!Z27 - 0.48,0))) + 0.5) * (1 + 0.25 * Klvl!Z27) * 100</f>
        <v>55.368095448519675</v>
      </c>
      <c r="AA28" s="24">
        <f xml:space="preserve"> (MAX(-0.1,MIN(0.1,IF(gwr!AA27&gt;0,gwr!AA27 - 0.48,0))) + 0.5) * (1 + 0.25 * Klvl!AA27) * 100</f>
        <v>63.877917414721729</v>
      </c>
      <c r="AB28" s="24">
        <f xml:space="preserve"> (MAX(-0.1,MIN(0.1,IF(gwr!AB27&gt;0,gwr!AB27 - 0.48,0))) + 0.5) * (1 + 0.25 * Klvl!AB27) * 100</f>
        <v>46.809491216062057</v>
      </c>
      <c r="AC28" s="24">
        <f xml:space="preserve"> (MAX(-0.1,MIN(0.1,IF(gwr!AC27&gt;0,gwr!AC27 - 0.48,0))) + 0.5) * (1 + 0.25 * Klvl!AC27) * 100</f>
        <v>61.415211970074814</v>
      </c>
      <c r="AD28" s="24">
        <f xml:space="preserve"> (MAX(-0.1,MIN(0.1,IF(gwr!AD27&gt;0,gwr!AD27 - 0.48,0))) + 0.5) * (1 + 0.25 * Klvl!AD27) * 100</f>
        <v>61.706123024830703</v>
      </c>
      <c r="AE28" s="24">
        <f xml:space="preserve"> (MAX(-0.1,MIN(0.1,IF(gwr!AE27&gt;0,gwr!AE27 - 0.48,0))) + 0.5) * (1 + 0.25 * Klvl!AE27) * 100</f>
        <v>59.5020594292439</v>
      </c>
      <c r="AF28" s="24"/>
      <c r="AG28" s="28">
        <f t="shared" si="0"/>
        <v>865.21796368934974</v>
      </c>
      <c r="AH28" s="28">
        <f t="shared" si="1"/>
        <v>844.84556227659971</v>
      </c>
      <c r="AI28" s="30">
        <f t="shared" si="2"/>
        <v>0.51786986369518873</v>
      </c>
    </row>
    <row r="29" spans="1:35" s="25" customFormat="1" ht="12" x14ac:dyDescent="0.2">
      <c r="A29" s="24">
        <f xml:space="preserve"> (MAX(-0.1,MIN(0.1,IF(gwr!A28&gt;0,gwr!A28 - 0.48,0))) + 0.5) * (1 + 0.25 * Klvl!A28) * 100</f>
        <v>45.512409676405909</v>
      </c>
      <c r="B29" s="24">
        <f xml:space="preserve"> (MAX(-0.1,MIN(0.1,IF(gwr!B28&gt;0,gwr!B28 - 0.48,0))) + 0.5) * (1 + 0.25 * Klvl!B28) * 100</f>
        <v>49.836589698046183</v>
      </c>
      <c r="C29" s="24">
        <f xml:space="preserve"> (MAX(-0.1,MIN(0.1,IF(gwr!C28&gt;0,gwr!C28 - 0.48,0))) + 0.5) * (1 + 0.25 * Klvl!C28) * 100</f>
        <v>48.096096096096097</v>
      </c>
      <c r="D29" s="24">
        <f xml:space="preserve"> (MAX(-0.1,MIN(0.1,IF(gwr!D28&gt;0,gwr!D28 - 0.48,0))) + 0.5) * (1 + 0.25 * Klvl!D28) * 100</f>
        <v>49.189790931306007</v>
      </c>
      <c r="E29" s="24">
        <f xml:space="preserve"> (MAX(-0.1,MIN(0.1,IF(gwr!E28&gt;0,gwr!E28 - 0.48,0))) + 0.5) * (1 + 0.25 * Klvl!E28) * 100</f>
        <v>51.504950495049506</v>
      </c>
      <c r="F29" s="24">
        <f xml:space="preserve"> (MAX(-0.1,MIN(0.1,IF(gwr!F28&gt;0,gwr!F28 - 0.48,0))) + 0.5) * (1 + 0.25 * Klvl!F28) * 100</f>
        <v>45.888888888888893</v>
      </c>
      <c r="G29" s="24">
        <f xml:space="preserve"> (MAX(-0.1,MIN(0.1,IF(gwr!G28&gt;0,gwr!G28 - 0.48,0))) + 0.5) * (1 + 0.25 * Klvl!G28) * 100</f>
        <v>48.905537459283387</v>
      </c>
      <c r="H29" s="24">
        <f xml:space="preserve"> (MAX(-0.1,MIN(0.1,IF(gwr!H28&gt;0,gwr!H28 - 0.48,0))) + 0.5) * (1 + 0.25 * Klvl!H28) * 100</f>
        <v>48.548672566371678</v>
      </c>
      <c r="I29" s="24">
        <f xml:space="preserve"> (MAX(-0.1,MIN(0.1,IF(gwr!I28&gt;0,gwr!I28 - 0.48,0))) + 0.5) * (1 + 0.25 * Klvl!I28) * 100</f>
        <v>34.979789103690685</v>
      </c>
      <c r="J29" s="24">
        <f xml:space="preserve"> (MAX(-0.1,MIN(0.1,IF(gwr!J28&gt;0,gwr!J28 - 0.48,0))) + 0.5) * (1 + 0.25 * Klvl!J28) * 100</f>
        <v>49.513540128015762</v>
      </c>
      <c r="K29" s="24">
        <f xml:space="preserve"> (MAX(-0.1,MIN(0.1,IF(gwr!K28&gt;0,gwr!K28 - 0.48,0))) + 0.5) * (1 + 0.25 * Klvl!K28) * 100</f>
        <v>63.627317026562203</v>
      </c>
      <c r="L29" s="24">
        <f xml:space="preserve"> (MAX(-0.1,MIN(0.1,IF(gwr!L28&gt;0,gwr!L28 - 0.48,0))) + 0.5) * (1 + 0.25 * Klvl!L28) * 100</f>
        <v>66.797599473857289</v>
      </c>
      <c r="M29" s="24">
        <f xml:space="preserve"> (MAX(-0.1,MIN(0.1,IF(gwr!M28&gt;0,gwr!M28 - 0.48,0))) + 0.5) * (1 + 0.25 * Klvl!M28) * 100</f>
        <v>51.60422163588391</v>
      </c>
      <c r="N29" s="24">
        <f xml:space="preserve"> (MAX(-0.1,MIN(0.1,IF(gwr!N28&gt;0,gwr!N28 - 0.48,0))) + 0.5) * (1 + 0.25 * Klvl!N28) * 100</f>
        <v>46.984802431610944</v>
      </c>
      <c r="O29" s="24">
        <f xml:space="preserve"> (MAX(-0.1,MIN(0.1,IF(gwr!O28&gt;0,gwr!O28 - 0.48,0))) + 0.5) * (1 + 0.25 * Klvl!O28) * 100</f>
        <v>55.276955602537001</v>
      </c>
      <c r="P29" s="24"/>
      <c r="Q29" s="24">
        <f xml:space="preserve"> (MAX(-0.1,MIN(0.1,IF(gwr!Q28&gt;0,gwr!Q28 - 0.48,0))) + 0.5) * (1 + 0.25 * Klvl!Q28) * 100</f>
        <v>49.759282970550579</v>
      </c>
      <c r="R29" s="24">
        <f xml:space="preserve"> (MAX(-0.1,MIN(0.1,IF(gwr!R28&gt;0,gwr!R28 - 0.48,0))) + 0.5) * (1 + 0.25 * Klvl!R28) * 100</f>
        <v>42.061791967044286</v>
      </c>
      <c r="S29" s="24">
        <f xml:space="preserve"> (MAX(-0.1,MIN(0.1,IF(gwr!S28&gt;0,gwr!S28 - 0.48,0))) + 0.5) * (1 + 0.25 * Klvl!S28) * 100</f>
        <v>47.807622504537207</v>
      </c>
      <c r="T29" s="24">
        <f xml:space="preserve"> (MAX(-0.1,MIN(0.1,IF(gwr!T28&gt;0,gwr!T28 - 0.48,0))) + 0.5) * (1 + 0.25 * Klvl!T28) * 100</f>
        <v>50.155737704918039</v>
      </c>
      <c r="U29" s="24">
        <f xml:space="preserve"> (MAX(-0.1,MIN(0.1,IF(gwr!U28&gt;0,gwr!U28 - 0.48,0))) + 0.5) * (1 + 0.25 * Klvl!U28) * 100</f>
        <v>65.158214777420838</v>
      </c>
      <c r="V29" s="24">
        <f xml:space="preserve"> (MAX(-0.1,MIN(0.1,IF(gwr!V28&gt;0,gwr!V28 - 0.48,0))) + 0.5) * (1 + 0.25 * Klvl!V28) * 100</f>
        <v>49.955519518128114</v>
      </c>
      <c r="W29" s="24">
        <f xml:space="preserve"> (MAX(-0.1,MIN(0.1,IF(gwr!W28&gt;0,gwr!W28 - 0.48,0))) + 0.5) * (1 + 0.25 * Klvl!W28) * 100</f>
        <v>49.628865979381445</v>
      </c>
      <c r="X29" s="24">
        <f xml:space="preserve"> (MAX(-0.1,MIN(0.1,IF(gwr!X28&gt;0,gwr!X28 - 0.48,0))) + 0.5) * (1 + 0.25 * Klvl!X28) * 100</f>
        <v>45.110504774897677</v>
      </c>
      <c r="Y29" s="24">
        <f xml:space="preserve"> (MAX(-0.1,MIN(0.1,IF(gwr!Y28&gt;0,gwr!Y28 - 0.48,0))) + 0.5) * (1 + 0.25 * Klvl!Y28) * 100</f>
        <v>48.180555555555557</v>
      </c>
      <c r="Z29" s="24">
        <f xml:space="preserve"> (MAX(-0.1,MIN(0.1,IF(gwr!Z28&gt;0,gwr!Z28 - 0.48,0))) + 0.5) * (1 + 0.25 * Klvl!Z28) * 100</f>
        <v>49.406936048361437</v>
      </c>
      <c r="AA29" s="24">
        <f xml:space="preserve"> (MAX(-0.1,MIN(0.1,IF(gwr!AA28&gt;0,gwr!AA28 - 0.48,0))) + 0.5) * (1 + 0.25 * Klvl!AA28) * 100</f>
        <v>50.846761453396525</v>
      </c>
      <c r="AB29" s="24">
        <f xml:space="preserve"> (MAX(-0.1,MIN(0.1,IF(gwr!AB28&gt;0,gwr!AB28 - 0.48,0))) + 0.5) * (1 + 0.25 * Klvl!AB28) * 100</f>
        <v>50.271363339856492</v>
      </c>
      <c r="AC29" s="24">
        <f xml:space="preserve"> (MAX(-0.1,MIN(0.1,IF(gwr!AC28&gt;0,gwr!AC28 - 0.48,0))) + 0.5) * (1 + 0.25 * Klvl!AC28) * 100</f>
        <v>45.526170798898072</v>
      </c>
      <c r="AD29" s="24">
        <f xml:space="preserve"> (MAX(-0.1,MIN(0.1,IF(gwr!AD28&gt;0,gwr!AD28 - 0.48,0))) + 0.5) * (1 + 0.25 * Klvl!AD28) * 100</f>
        <v>49.231487658438958</v>
      </c>
      <c r="AE29" s="24">
        <f xml:space="preserve"> (MAX(-0.1,MIN(0.1,IF(gwr!AE28&gt;0,gwr!AE28 - 0.48,0))) + 0.5) * (1 + 0.25 * Klvl!AE28) * 100</f>
        <v>54.643815201192247</v>
      </c>
      <c r="AF29" s="24"/>
      <c r="AG29" s="28">
        <f t="shared" si="0"/>
        <v>756.26716121360562</v>
      </c>
      <c r="AH29" s="28">
        <f t="shared" si="1"/>
        <v>747.74463025257751</v>
      </c>
      <c r="AI29" s="30">
        <f t="shared" si="2"/>
        <v>0.50849979801626399</v>
      </c>
    </row>
    <row r="30" spans="1:35" s="25" customFormat="1" ht="12" x14ac:dyDescent="0.2">
      <c r="A30" s="24">
        <f xml:space="preserve"> (MAX(-0.1,MIN(0.1,IF(gwr!A29&gt;0,gwr!A29 - 0.48,0))) + 0.5) * (1 + 0.25 * Klvl!A29) * 100</f>
        <v>41.205882352941181</v>
      </c>
      <c r="B30" s="24">
        <f xml:space="preserve"> (MAX(-0.1,MIN(0.1,IF(gwr!B29&gt;0,gwr!B29 - 0.48,0))) + 0.5) * (1 + 0.25 * Klvl!B29) * 100</f>
        <v>47.746164574616458</v>
      </c>
      <c r="C30" s="24">
        <f xml:space="preserve"> (MAX(-0.1,MIN(0.1,IF(gwr!C29&gt;0,gwr!C29 - 0.48,0))) + 0.5) * (1 + 0.25 * Klvl!C29) * 100</f>
        <v>62.251087481875309</v>
      </c>
      <c r="D30" s="24">
        <f xml:space="preserve"> (MAX(-0.1,MIN(0.1,IF(gwr!D29&gt;0,gwr!D29 - 0.48,0))) + 0.5) * (1 + 0.25 * Klvl!D29) * 100</f>
        <v>59.859952324195476</v>
      </c>
      <c r="E30" s="24">
        <f xml:space="preserve"> (MAX(-0.1,MIN(0.1,IF(gwr!E29&gt;0,gwr!E29 - 0.48,0))) + 0.5) * (1 + 0.25 * Klvl!E29) * 100</f>
        <v>61.381064162754306</v>
      </c>
      <c r="F30" s="24">
        <f xml:space="preserve"> (MAX(-0.1,MIN(0.1,IF(gwr!F29&gt;0,gwr!F29 - 0.48,0))) + 0.5) * (1 + 0.25 * Klvl!F29) * 100</f>
        <v>59.531134720377757</v>
      </c>
      <c r="G30" s="24">
        <f xml:space="preserve"> (MAX(-0.1,MIN(0.1,IF(gwr!G29&gt;0,gwr!G29 - 0.48,0))) + 0.5) * (1 + 0.25 * Klvl!G29) * 100</f>
        <v>77.766720810242703</v>
      </c>
      <c r="H30" s="24">
        <f xml:space="preserve"> (MAX(-0.1,MIN(0.1,IF(gwr!H29&gt;0,gwr!H29 - 0.48,0))) + 0.5) * (1 + 0.25 * Klvl!H29) * 100</f>
        <v>64.483926883075952</v>
      </c>
      <c r="I30" s="24">
        <f xml:space="preserve"> (MAX(-0.1,MIN(0.1,IF(gwr!I29&gt;0,gwr!I29 - 0.48,0))) + 0.5) * (1 + 0.25 * Klvl!I29) * 100</f>
        <v>66.513840830449823</v>
      </c>
      <c r="J30" s="24">
        <f xml:space="preserve"> (MAX(-0.1,MIN(0.1,IF(gwr!J29&gt;0,gwr!J29 - 0.48,0))) + 0.5) * (1 + 0.25 * Klvl!J29) * 100</f>
        <v>61.519886363636367</v>
      </c>
      <c r="K30" s="24">
        <f xml:space="preserve"> (MAX(-0.1,MIN(0.1,IF(gwr!K29&gt;0,gwr!K29 - 0.48,0))) + 0.5) * (1 + 0.25 * Klvl!K29) * 100</f>
        <v>62.414841849148431</v>
      </c>
      <c r="L30" s="24">
        <f xml:space="preserve"> (MAX(-0.1,MIN(0.1,IF(gwr!L29&gt;0,gwr!L29 - 0.48,0))) + 0.5) * (1 + 0.25 * Klvl!L29) * 100</f>
        <v>59.40231669453069</v>
      </c>
      <c r="M30" s="24">
        <f xml:space="preserve"> (MAX(-0.1,MIN(0.1,IF(gwr!M29&gt;0,gwr!M29 - 0.48,0))) + 0.5) * (1 + 0.25 * Klvl!M29) * 100</f>
        <v>63.454211229946523</v>
      </c>
      <c r="N30" s="24">
        <f xml:space="preserve"> (MAX(-0.1,MIN(0.1,IF(gwr!N29&gt;0,gwr!N29 - 0.48,0))) + 0.5) * (1 + 0.25 * Klvl!N29) * 100</f>
        <v>63.97540983606558</v>
      </c>
      <c r="O30" s="24">
        <f xml:space="preserve"> (MAX(-0.1,MIN(0.1,IF(gwr!O29&gt;0,gwr!O29 - 0.48,0))) + 0.5) * (1 + 0.25 * Klvl!O29) * 100</f>
        <v>50.28897338403042</v>
      </c>
      <c r="P30" s="24"/>
      <c r="Q30" s="24">
        <f xml:space="preserve"> (MAX(-0.1,MIN(0.1,IF(gwr!Q29&gt;0,gwr!Q29 - 0.48,0))) + 0.5) * (1 + 0.25 * Klvl!Q29) * 100</f>
        <v>70.498500428449006</v>
      </c>
      <c r="R30" s="24">
        <f xml:space="preserve"> (MAX(-0.1,MIN(0.1,IF(gwr!R29&gt;0,gwr!R29 - 0.48,0))) + 0.5) * (1 + 0.25 * Klvl!R29) * 100</f>
        <v>47.544100801832762</v>
      </c>
      <c r="S30" s="24">
        <f xml:space="preserve"> (MAX(-0.1,MIN(0.1,IF(gwr!S29&gt;0,gwr!S29 - 0.48,0))) + 0.5) * (1 + 0.25 * Klvl!S29) * 100</f>
        <v>65.825991189427327</v>
      </c>
      <c r="T30" s="24">
        <f xml:space="preserve"> (MAX(-0.1,MIN(0.1,IF(gwr!T29&gt;0,gwr!T29 - 0.48,0))) + 0.5) * (1 + 0.25 * Klvl!T29) * 100</f>
        <v>59.822485207100598</v>
      </c>
      <c r="U30" s="24">
        <f xml:space="preserve"> (MAX(-0.1,MIN(0.1,IF(gwr!U29&gt;0,gwr!U29 - 0.48,0))) + 0.5) * (1 + 0.25 * Klvl!U29) * 100</f>
        <v>57.591424968474151</v>
      </c>
      <c r="V30" s="24">
        <f xml:space="preserve"> (MAX(-0.1,MIN(0.1,IF(gwr!V29&gt;0,gwr!V29 - 0.48,0))) + 0.5) * (1 + 0.25 * Klvl!V29) * 100</f>
        <v>61.67761100687931</v>
      </c>
      <c r="W30" s="24">
        <f xml:space="preserve"> (MAX(-0.1,MIN(0.1,IF(gwr!W29&gt;0,gwr!W29 - 0.48,0))) + 0.5) * (1 + 0.25 * Klvl!W29) * 100</f>
        <v>58.18535825545171</v>
      </c>
      <c r="X30" s="24">
        <f xml:space="preserve"> (MAX(-0.1,MIN(0.1,IF(gwr!X29&gt;0,gwr!X29 - 0.48,0))) + 0.5) * (1 + 0.25 * Klvl!X29) * 100</f>
        <v>35.875</v>
      </c>
      <c r="Y30" s="24">
        <f xml:space="preserve"> (MAX(-0.1,MIN(0.1,IF(gwr!Y29&gt;0,gwr!Y29 - 0.48,0))) + 0.5) * (1 + 0.25 * Klvl!Y29) * 100</f>
        <v>68.826530612244909</v>
      </c>
      <c r="Z30" s="24">
        <f xml:space="preserve"> (MAX(-0.1,MIN(0.1,IF(gwr!Z29&gt;0,gwr!Z29 - 0.48,0))) + 0.5) * (1 + 0.25 * Klvl!Z29) * 100</f>
        <v>59.822485207100598</v>
      </c>
      <c r="AA30" s="24">
        <f xml:space="preserve"> (MAX(-0.1,MIN(0.1,IF(gwr!AA29&gt;0,gwr!AA29 - 0.48,0))) + 0.5) * (1 + 0.25 * Klvl!AA29) * 100</f>
        <v>58.090717299578067</v>
      </c>
      <c r="AB30" s="24">
        <f xml:space="preserve"> (MAX(-0.1,MIN(0.1,IF(gwr!AB29&gt;0,gwr!AB29 - 0.48,0))) + 0.5) * (1 + 0.25 * Klvl!AB29) * 100</f>
        <v>56.449511400651474</v>
      </c>
      <c r="AC30" s="24">
        <f xml:space="preserve"> (MAX(-0.1,MIN(0.1,IF(gwr!AC29&gt;0,gwr!AC29 - 0.48,0))) + 0.5) * (1 + 0.25 * Klvl!AC29) * 100</f>
        <v>67.295129493621957</v>
      </c>
      <c r="AD30" s="24">
        <f xml:space="preserve"> (MAX(-0.1,MIN(0.1,IF(gwr!AD29&gt;0,gwr!AD29 - 0.48,0))) + 0.5) * (1 + 0.25 * Klvl!AD29) * 100</f>
        <v>36.129861982434129</v>
      </c>
      <c r="AE30" s="24">
        <f xml:space="preserve"> (MAX(-0.1,MIN(0.1,IF(gwr!AE29&gt;0,gwr!AE29 - 0.48,0))) + 0.5) * (1 + 0.25 * Klvl!AE29) * 100</f>
        <v>60.893688566994307</v>
      </c>
      <c r="AF30" s="24"/>
      <c r="AG30" s="28">
        <f t="shared" si="0"/>
        <v>901.79541349788678</v>
      </c>
      <c r="AH30" s="28">
        <f t="shared" si="1"/>
        <v>864.52839642024037</v>
      </c>
      <c r="AI30" s="30">
        <f t="shared" si="2"/>
        <v>0.53164794886565048</v>
      </c>
    </row>
    <row r="31" spans="1:35" s="25" customFormat="1" ht="12" x14ac:dyDescent="0.2">
      <c r="A31" s="24">
        <f xml:space="preserve"> (MAX(-0.1,MIN(0.1,IF(gwr!A30&gt;0,gwr!A30 - 0.48,0))) + 0.5) * (1 + 0.25 * Klvl!A30) * 100</f>
        <v>60.911925768177674</v>
      </c>
      <c r="B31" s="24">
        <f xml:space="preserve"> (MAX(-0.1,MIN(0.1,IF(gwr!B30&gt;0,gwr!B30 - 0.48,0))) + 0.5) * (1 + 0.25 * Klvl!B30) * 100</f>
        <v>60.197474476088132</v>
      </c>
      <c r="C31" s="24">
        <f xml:space="preserve"> (MAX(-0.1,MIN(0.1,IF(gwr!C30&gt;0,gwr!C30 - 0.48,0))) + 0.5) * (1 + 0.25 * Klvl!C30) * 100</f>
        <v>64.964629315223533</v>
      </c>
      <c r="D31" s="24">
        <f xml:space="preserve"> (MAX(-0.1,MIN(0.1,IF(gwr!D30&gt;0,gwr!D30 - 0.48,0))) + 0.5) * (1 + 0.25 * Klvl!D30) * 100</f>
        <v>38.890029325513197</v>
      </c>
      <c r="E31" s="24">
        <f xml:space="preserve"> (MAX(-0.1,MIN(0.1,IF(gwr!E30&gt;0,gwr!E30 - 0.48,0))) + 0.5) * (1 + 0.25 * Klvl!E30) * 100</f>
        <v>63.627317026562203</v>
      </c>
      <c r="F31" s="24">
        <f xml:space="preserve"> (MAX(-0.1,MIN(0.1,IF(gwr!F30&gt;0,gwr!F30 - 0.48,0))) + 0.5) * (1 + 0.25 * Klvl!F30) * 100</f>
        <v>50.867558239861957</v>
      </c>
      <c r="G31" s="24">
        <f xml:space="preserve"> (MAX(-0.1,MIN(0.1,IF(gwr!G30&gt;0,gwr!G30 - 0.48,0))) + 0.5) * (1 + 0.25 * Klvl!G30) * 100</f>
        <v>35.118012422360245</v>
      </c>
      <c r="H31" s="24">
        <f xml:space="preserve"> (MAX(-0.1,MIN(0.1,IF(gwr!H30&gt;0,gwr!H30 - 0.48,0))) + 0.5) * (1 + 0.25 * Klvl!H30) * 100</f>
        <v>48.760217774710526</v>
      </c>
      <c r="I31" s="24">
        <f xml:space="preserve"> (MAX(-0.1,MIN(0.1,IF(gwr!I30&gt;0,gwr!I30 - 0.48,0))) + 0.5) * (1 + 0.25 * Klvl!I30) * 100</f>
        <v>47.092838196286472</v>
      </c>
      <c r="J31" s="24">
        <f xml:space="preserve"> (MAX(-0.1,MIN(0.1,IF(gwr!J30&gt;0,gwr!J30 - 0.48,0))) + 0.5) * (1 + 0.25 * Klvl!J30) * 100</f>
        <v>45.197278911564624</v>
      </c>
      <c r="K31" s="24">
        <f xml:space="preserve"> (MAX(-0.1,MIN(0.1,IF(gwr!K30&gt;0,gwr!K30 - 0.48,0))) + 0.5) * (1 + 0.25 * Klvl!K30) * 100</f>
        <v>63.483479607640682</v>
      </c>
      <c r="L31" s="24">
        <f xml:space="preserve"> (MAX(-0.1,MIN(0.1,IF(gwr!L30&gt;0,gwr!L30 - 0.48,0))) + 0.5) * (1 + 0.25 * Klvl!L30) * 100</f>
        <v>68.153761061946909</v>
      </c>
      <c r="M31" s="24">
        <f xml:space="preserve"> (MAX(-0.1,MIN(0.1,IF(gwr!M30&gt;0,gwr!M30 - 0.48,0))) + 0.5) * (1 + 0.25 * Klvl!M30) * 100</f>
        <v>61.319284064665126</v>
      </c>
      <c r="N31" s="24">
        <f xml:space="preserve"> (MAX(-0.1,MIN(0.1,IF(gwr!N30&gt;0,gwr!N30 - 0.48,0))) + 0.5) * (1 + 0.25 * Klvl!N30) * 100</f>
        <v>59.366572036905609</v>
      </c>
      <c r="O31" s="24">
        <f xml:space="preserve"> (MAX(-0.1,MIN(0.1,IF(gwr!O30&gt;0,gwr!O30 - 0.48,0))) + 0.5) * (1 + 0.25 * Klvl!O30) * 100</f>
        <v>61.196044789597259</v>
      </c>
      <c r="P31" s="24"/>
      <c r="Q31" s="24">
        <f xml:space="preserve"> (MAX(-0.1,MIN(0.1,IF(gwr!Q30&gt;0,gwr!Q30 - 0.48,0))) + 0.5) * (1 + 0.25 * Klvl!Q30) * 100</f>
        <v>62.981503229594836</v>
      </c>
      <c r="R31" s="24">
        <f xml:space="preserve"> (MAX(-0.1,MIN(0.1,IF(gwr!R30&gt;0,gwr!R30 - 0.48,0))) + 0.5) * (1 + 0.25 * Klvl!R30) * 100</f>
        <v>47.702364394993047</v>
      </c>
      <c r="S31" s="24">
        <f xml:space="preserve"> (MAX(-0.1,MIN(0.1,IF(gwr!S30&gt;0,gwr!S30 - 0.48,0))) + 0.5) * (1 + 0.25 * Klvl!S30) * 100</f>
        <v>56.660814606741575</v>
      </c>
      <c r="T31" s="24">
        <f xml:space="preserve"> (MAX(-0.1,MIN(0.1,IF(gwr!T30&gt;0,gwr!T30 - 0.48,0))) + 0.5) * (1 + 0.25 * Klvl!T30) * 100</f>
        <v>46.912280701754391</v>
      </c>
      <c r="U31" s="24">
        <f xml:space="preserve"> (MAX(-0.1,MIN(0.1,IF(gwr!U30&gt;0,gwr!U30 - 0.48,0))) + 0.5) * (1 + 0.25 * Klvl!U30) * 100</f>
        <v>61.895344689200037</v>
      </c>
      <c r="V31" s="24">
        <f xml:space="preserve"> (MAX(-0.1,MIN(0.1,IF(gwr!V30&gt;0,gwr!V30 - 0.48,0))) + 0.5) * (1 + 0.25 * Klvl!V30) * 100</f>
        <v>50.191365227537929</v>
      </c>
      <c r="W31" s="24">
        <f xml:space="preserve"> (MAX(-0.1,MIN(0.1,IF(gwr!W30&gt;0,gwr!W30 - 0.48,0))) + 0.5) * (1 + 0.25 * Klvl!W30) * 100</f>
        <v>68.87433925997118</v>
      </c>
      <c r="X31" s="24">
        <f xml:space="preserve"> (MAX(-0.1,MIN(0.1,IF(gwr!X30&gt;0,gwr!X30 - 0.48,0))) + 0.5) * (1 + 0.25 * Klvl!X30) * 100</f>
        <v>54.579302987197728</v>
      </c>
      <c r="Y31" s="24">
        <f xml:space="preserve"> (MAX(-0.1,MIN(0.1,IF(gwr!Y30&gt;0,gwr!Y30 - 0.48,0))) + 0.5) * (1 + 0.25 * Klvl!Y30) * 100</f>
        <v>58.802043906131729</v>
      </c>
      <c r="Z31" s="24">
        <f xml:space="preserve"> (MAX(-0.1,MIN(0.1,IF(gwr!Z30&gt;0,gwr!Z30 - 0.48,0))) + 0.5) * (1 + 0.25 * Klvl!Z30) * 100</f>
        <v>59.010621557828479</v>
      </c>
      <c r="AA31" s="24">
        <f xml:space="preserve"> (MAX(-0.1,MIN(0.1,IF(gwr!AA30&gt;0,gwr!AA30 - 0.48,0))) + 0.5) * (1 + 0.25 * Klvl!AA30) * 100</f>
        <v>50.494288681204566</v>
      </c>
      <c r="AB31" s="24">
        <f xml:space="preserve"> (MAX(-0.1,MIN(0.1,IF(gwr!AB30&gt;0,gwr!AB30 - 0.48,0))) + 0.5) * (1 + 0.25 * Klvl!AB30) * 100</f>
        <v>48.072507552870093</v>
      </c>
      <c r="AC31" s="24">
        <f xml:space="preserve"> (MAX(-0.1,MIN(0.1,IF(gwr!AC30&gt;0,gwr!AC30 - 0.48,0))) + 0.5) * (1 + 0.25 * Klvl!AC30) * 100</f>
        <v>60.357736117702899</v>
      </c>
      <c r="AD31" s="24">
        <f xml:space="preserve"> (MAX(-0.1,MIN(0.1,IF(gwr!AD30&gt;0,gwr!AD30 - 0.48,0))) + 0.5) * (1 + 0.25 * Klvl!AD30) * 100</f>
        <v>34.23480662983426</v>
      </c>
      <c r="AE31" s="24">
        <f xml:space="preserve"> (MAX(-0.1,MIN(0.1,IF(gwr!AE30&gt;0,gwr!AE30 - 0.48,0))) + 0.5) * (1 + 0.25 * Klvl!AE30) * 100</f>
        <v>62.818029650884746</v>
      </c>
      <c r="AF31" s="24"/>
      <c r="AG31" s="28">
        <f t="shared" si="0"/>
        <v>829.1464230171041</v>
      </c>
      <c r="AH31" s="28">
        <f t="shared" si="1"/>
        <v>823.58734919344749</v>
      </c>
      <c r="AI31" s="30">
        <f t="shared" si="2"/>
        <v>0.50504534419014846</v>
      </c>
    </row>
    <row r="32" spans="1:35" s="25" customFormat="1" ht="12" x14ac:dyDescent="0.2">
      <c r="A32" s="24">
        <f xml:space="preserve"> (MAX(-0.1,MIN(0.1,IF(gwr!A31&gt;0,gwr!A31 - 0.48,0))) + 0.5) * (1 + 0.25 * Klvl!A31) * 100</f>
        <v>58.701664532650454</v>
      </c>
      <c r="B32" s="24">
        <f xml:space="preserve"> (MAX(-0.1,MIN(0.1,IF(gwr!B31&gt;0,gwr!B31 - 0.48,0))) + 0.5) * (1 + 0.25 * Klvl!B31) * 100</f>
        <v>61.159410305869386</v>
      </c>
      <c r="C32" s="24">
        <f xml:space="preserve"> (MAX(-0.1,MIN(0.1,IF(gwr!C31&gt;0,gwr!C31 - 0.48,0))) + 0.5) * (1 + 0.25 * Klvl!C31) * 100</f>
        <v>58.20196959225985</v>
      </c>
      <c r="D32" s="24">
        <f xml:space="preserve"> (MAX(-0.1,MIN(0.1,IF(gwr!D31&gt;0,gwr!D31 - 0.48,0))) + 0.5) * (1 + 0.25 * Klvl!D31) * 100</f>
        <v>35.348509459201225</v>
      </c>
      <c r="E32" s="24">
        <f xml:space="preserve"> (MAX(-0.1,MIN(0.1,IF(gwr!E31&gt;0,gwr!E31 - 0.48,0))) + 0.5) * (1 + 0.25 * Klvl!E31) * 100</f>
        <v>65.370713623725692</v>
      </c>
      <c r="F32" s="24">
        <f xml:space="preserve"> (MAX(-0.1,MIN(0.1,IF(gwr!F31&gt;0,gwr!F31 - 0.48,0))) + 0.5) * (1 + 0.25 * Klvl!F31) * 100</f>
        <v>52.331819769472588</v>
      </c>
      <c r="G32" s="24">
        <f xml:space="preserve"> (MAX(-0.1,MIN(0.1,IF(gwr!G31&gt;0,gwr!G31 - 0.48,0))) + 0.5) * (1 + 0.25 * Klvl!G31) * 100</f>
        <v>64.760168841135837</v>
      </c>
      <c r="H32" s="24">
        <f xml:space="preserve"> (MAX(-0.1,MIN(0.1,IF(gwr!H31&gt;0,gwr!H31 - 0.48,0))) + 0.5) * (1 + 0.25 * Klvl!H31) * 100</f>
        <v>46.504830917874393</v>
      </c>
      <c r="I32" s="24">
        <f xml:space="preserve"> (MAX(-0.1,MIN(0.1,IF(gwr!I31&gt;0,gwr!I31 - 0.48,0))) + 0.5) * (1 + 0.25 * Klvl!I31) * 100</f>
        <v>48.230298162835055</v>
      </c>
      <c r="J32" s="24">
        <f xml:space="preserve"> (MAX(-0.1,MIN(0.1,IF(gwr!J31&gt;0,gwr!J31 - 0.48,0))) + 0.5) * (1 + 0.25 * Klvl!J31) * 100</f>
        <v>64.016984644020482</v>
      </c>
      <c r="K32" s="24">
        <f xml:space="preserve"> (MAX(-0.1,MIN(0.1,IF(gwr!K31&gt;0,gwr!K31 - 0.48,0))) + 0.5) * (1 + 0.25 * Klvl!K31) * 100</f>
        <v>46.557823129251702</v>
      </c>
      <c r="L32" s="24">
        <f xml:space="preserve"> (MAX(-0.1,MIN(0.1,IF(gwr!L31&gt;0,gwr!L31 - 0.48,0))) + 0.5) * (1 + 0.25 * Klvl!L31) * 100</f>
        <v>56.976516052318658</v>
      </c>
      <c r="M32" s="24">
        <f xml:space="preserve"> (MAX(-0.1,MIN(0.1,IF(gwr!M31&gt;0,gwr!M31 - 0.48,0))) + 0.5) * (1 + 0.25 * Klvl!M31) * 100</f>
        <v>46.95565410199557</v>
      </c>
      <c r="N32" s="24">
        <f xml:space="preserve"> (MAX(-0.1,MIN(0.1,IF(gwr!N31&gt;0,gwr!N31 - 0.48,0))) + 0.5) * (1 + 0.25 * Klvl!N31) * 100</f>
        <v>54.03665987780041</v>
      </c>
      <c r="O32" s="24">
        <f xml:space="preserve"> (MAX(-0.1,MIN(0.1,IF(gwr!O31&gt;0,gwr!O31 - 0.48,0))) + 0.5) * (1 + 0.25 * Klvl!O31) * 100</f>
        <v>47.47499744350138</v>
      </c>
      <c r="P32" s="24"/>
      <c r="Q32" s="24">
        <f xml:space="preserve"> (MAX(-0.1,MIN(0.1,IF(gwr!Q31&gt;0,gwr!Q31 - 0.48,0))) + 0.5) * (1 + 0.25 * Klvl!Q31) * 100</f>
        <v>53.474874371859293</v>
      </c>
      <c r="R32" s="24">
        <f xml:space="preserve"> (MAX(-0.1,MIN(0.1,IF(gwr!R31&gt;0,gwr!R31 - 0.48,0))) + 0.5) * (1 + 0.25 * Klvl!R31) * 100</f>
        <v>51.891956782713088</v>
      </c>
      <c r="S32" s="24">
        <f xml:space="preserve"> (MAX(-0.1,MIN(0.1,IF(gwr!S31&gt;0,gwr!S31 - 0.48,0))) + 0.5) * (1 + 0.25 * Klvl!S31) * 100</f>
        <v>57.019556714471975</v>
      </c>
      <c r="T32" s="24">
        <f xml:space="preserve"> (MAX(-0.1,MIN(0.1,IF(gwr!T31&gt;0,gwr!T31 - 0.48,0))) + 0.5) * (1 + 0.25 * Klvl!T31) * 100</f>
        <v>65.377025163736647</v>
      </c>
      <c r="U32" s="24">
        <f xml:space="preserve"> (MAX(-0.1,MIN(0.1,IF(gwr!U31&gt;0,gwr!U31 - 0.48,0))) + 0.5) * (1 + 0.25 * Klvl!U31) * 100</f>
        <v>58.261019649495495</v>
      </c>
      <c r="V32" s="24">
        <f xml:space="preserve"> (MAX(-0.1,MIN(0.1,IF(gwr!V31&gt;0,gwr!V31 - 0.48,0))) + 0.5) * (1 + 0.25 * Klvl!V31) * 100</f>
        <v>46.765995930364006</v>
      </c>
      <c r="W32" s="24">
        <f xml:space="preserve"> (MAX(-0.1,MIN(0.1,IF(gwr!W31&gt;0,gwr!W31 - 0.48,0))) + 0.5) * (1 + 0.25 * Klvl!W31) * 100</f>
        <v>58.015227074658661</v>
      </c>
      <c r="X32" s="24">
        <f xml:space="preserve"> (MAX(-0.1,MIN(0.1,IF(gwr!X31&gt;0,gwr!X31 - 0.48,0))) + 0.5) * (1 + 0.25 * Klvl!X31) * 100</f>
        <v>31.069139194139193</v>
      </c>
      <c r="Y32" s="24">
        <f xml:space="preserve"> (MAX(-0.1,MIN(0.1,IF(gwr!Y31&gt;0,gwr!Y31 - 0.48,0))) + 0.5) * (1 + 0.25 * Klvl!Y31) * 100</f>
        <v>57.159326424870471</v>
      </c>
      <c r="Z32" s="24">
        <f xml:space="preserve"> (MAX(-0.1,MIN(0.1,IF(gwr!Z31&gt;0,gwr!Z31 - 0.48,0))) + 0.5) * (1 + 0.25 * Klvl!Z31) * 100</f>
        <v>49.484498308906424</v>
      </c>
      <c r="AA32" s="24">
        <f xml:space="preserve"> (MAX(-0.1,MIN(0.1,IF(gwr!AA31&gt;0,gwr!AA31 - 0.48,0))) + 0.5) * (1 + 0.25 * Klvl!AA31) * 100</f>
        <v>56.852260137380902</v>
      </c>
      <c r="AB32" s="24">
        <f xml:space="preserve"> (MAX(-0.1,MIN(0.1,IF(gwr!AB31&gt;0,gwr!AB31 - 0.48,0))) + 0.5) * (1 + 0.25 * Klvl!AB31) * 100</f>
        <v>59.453151618398635</v>
      </c>
      <c r="AC32" s="24">
        <f xml:space="preserve"> (MAX(-0.1,MIN(0.1,IF(gwr!AC31&gt;0,gwr!AC31 - 0.48,0))) + 0.5) * (1 + 0.25 * Klvl!AC31) * 100</f>
        <v>47.330952653575324</v>
      </c>
      <c r="AD32" s="24">
        <f xml:space="preserve"> (MAX(-0.1,MIN(0.1,IF(gwr!AD31&gt;0,gwr!AD31 - 0.48,0))) + 0.5) * (1 + 0.25 * Klvl!AD31) * 100</f>
        <v>63.332839359810322</v>
      </c>
      <c r="AE32" s="24">
        <f xml:space="preserve"> (MAX(-0.1,MIN(0.1,IF(gwr!AE31&gt;0,gwr!AE31 - 0.48,0))) + 0.5) * (1 + 0.25 * Klvl!AE31) * 100</f>
        <v>52.701647345942646</v>
      </c>
      <c r="AF32" s="24"/>
      <c r="AG32" s="28">
        <f t="shared" si="0"/>
        <v>806.62802045391265</v>
      </c>
      <c r="AH32" s="28">
        <f t="shared" si="1"/>
        <v>808.18947073032314</v>
      </c>
      <c r="AI32" s="30">
        <f t="shared" si="2"/>
        <v>0.4985495726746817</v>
      </c>
    </row>
    <row r="33" spans="1:35" s="25" customFormat="1" ht="12" x14ac:dyDescent="0.2">
      <c r="A33" s="24">
        <f xml:space="preserve"> (MAX(-0.1,MIN(0.1,IF(gwr!A32&gt;0,gwr!A32 - 0.48,0))) + 0.5) * (1 + 0.25 * Klvl!A32) * 100</f>
        <v>50</v>
      </c>
      <c r="B33" s="24">
        <f xml:space="preserve"> (MAX(-0.1,MIN(0.1,IF(gwr!B32&gt;0,gwr!B32 - 0.48,0))) + 0.5) * (1 + 0.25 * Klvl!B32) * 100</f>
        <v>50</v>
      </c>
      <c r="C33" s="24">
        <f xml:space="preserve"> (MAX(-0.1,MIN(0.1,IF(gwr!C32&gt;0,gwr!C32 - 0.48,0))) + 0.5) * (1 + 0.25 * Klvl!C32) * 100</f>
        <v>50</v>
      </c>
      <c r="D33" s="24">
        <f xml:space="preserve"> (MAX(-0.1,MIN(0.1,IF(gwr!D32&gt;0,gwr!D32 - 0.48,0))) + 0.5) * (1 + 0.25 * Klvl!D32) * 100</f>
        <v>50</v>
      </c>
      <c r="E33" s="24">
        <f xml:space="preserve"> (MAX(-0.1,MIN(0.1,IF(gwr!E32&gt;0,gwr!E32 - 0.48,0))) + 0.5) * (1 + 0.25 * Klvl!E32) * 100</f>
        <v>50</v>
      </c>
      <c r="F33" s="24">
        <f xml:space="preserve"> (MAX(-0.1,MIN(0.1,IF(gwr!F32&gt;0,gwr!F32 - 0.48,0))) + 0.5) * (1 + 0.25 * Klvl!F32) * 100</f>
        <v>50</v>
      </c>
      <c r="G33" s="24">
        <f xml:space="preserve"> (MAX(-0.1,MIN(0.1,IF(gwr!G32&gt;0,gwr!G32 - 0.48,0))) + 0.5) * (1 + 0.25 * Klvl!G32) * 100</f>
        <v>50</v>
      </c>
      <c r="H33" s="24">
        <f xml:space="preserve"> (MAX(-0.1,MIN(0.1,IF(gwr!H32&gt;0,gwr!H32 - 0.48,0))) + 0.5) * (1 + 0.25 * Klvl!H32) * 100</f>
        <v>50</v>
      </c>
      <c r="I33" s="24">
        <f xml:space="preserve"> (MAX(-0.1,MIN(0.1,IF(gwr!I32&gt;0,gwr!I32 - 0.48,0))) + 0.5) * (1 + 0.25 * Klvl!I32) * 100</f>
        <v>50</v>
      </c>
      <c r="J33" s="24">
        <f xml:space="preserve"> (MAX(-0.1,MIN(0.1,IF(gwr!J32&gt;0,gwr!J32 - 0.48,0))) + 0.5) * (1 + 0.25 * Klvl!J32) * 100</f>
        <v>50</v>
      </c>
      <c r="K33" s="24">
        <f xml:space="preserve"> (MAX(-0.1,MIN(0.1,IF(gwr!K32&gt;0,gwr!K32 - 0.48,0))) + 0.5) * (1 + 0.25 * Klvl!K32) * 100</f>
        <v>50</v>
      </c>
      <c r="L33" s="24">
        <f xml:space="preserve"> (MAX(-0.1,MIN(0.1,IF(gwr!L32&gt;0,gwr!L32 - 0.48,0))) + 0.5) * (1 + 0.25 * Klvl!L32) * 100</f>
        <v>50</v>
      </c>
      <c r="M33" s="24">
        <f xml:space="preserve"> (MAX(-0.1,MIN(0.1,IF(gwr!M32&gt;0,gwr!M32 - 0.48,0))) + 0.5) * (1 + 0.25 * Klvl!M32) * 100</f>
        <v>50</v>
      </c>
      <c r="N33" s="24">
        <f xml:space="preserve"> (MAX(-0.1,MIN(0.1,IF(gwr!N32&gt;0,gwr!N32 - 0.48,0))) + 0.5) * (1 + 0.25 * Klvl!N32) * 100</f>
        <v>50</v>
      </c>
      <c r="O33" s="24">
        <f xml:space="preserve"> (MAX(-0.1,MIN(0.1,IF(gwr!O32&gt;0,gwr!O32 - 0.48,0))) + 0.5) * (1 + 0.25 * Klvl!O32) * 100</f>
        <v>50</v>
      </c>
      <c r="P33" s="24"/>
      <c r="Q33" s="24">
        <f xml:space="preserve"> (MAX(-0.1,MIN(0.1,IF(gwr!Q32&gt;0,gwr!Q32 - 0.48,0))) + 0.5) * (1 + 0.25 * Klvl!Q32) * 100</f>
        <v>50</v>
      </c>
      <c r="R33" s="24">
        <f xml:space="preserve"> (MAX(-0.1,MIN(0.1,IF(gwr!R32&gt;0,gwr!R32 - 0.48,0))) + 0.5) * (1 + 0.25 * Klvl!R32) * 100</f>
        <v>50</v>
      </c>
      <c r="S33" s="24">
        <f xml:space="preserve"> (MAX(-0.1,MIN(0.1,IF(gwr!S32&gt;0,gwr!S32 - 0.48,0))) + 0.5) * (1 + 0.25 * Klvl!S32) * 100</f>
        <v>50</v>
      </c>
      <c r="T33" s="24">
        <f xml:space="preserve"> (MAX(-0.1,MIN(0.1,IF(gwr!T32&gt;0,gwr!T32 - 0.48,0))) + 0.5) * (1 + 0.25 * Klvl!T32) * 100</f>
        <v>50</v>
      </c>
      <c r="U33" s="24">
        <f xml:space="preserve"> (MAX(-0.1,MIN(0.1,IF(gwr!U32&gt;0,gwr!U32 - 0.48,0))) + 0.5) * (1 + 0.25 * Klvl!U32) * 100</f>
        <v>50</v>
      </c>
      <c r="V33" s="24">
        <f xml:space="preserve"> (MAX(-0.1,MIN(0.1,IF(gwr!V32&gt;0,gwr!V32 - 0.48,0))) + 0.5) * (1 + 0.25 * Klvl!V32) * 100</f>
        <v>50</v>
      </c>
      <c r="W33" s="24">
        <f xml:space="preserve"> (MAX(-0.1,MIN(0.1,IF(gwr!W32&gt;0,gwr!W32 - 0.48,0))) + 0.5) * (1 + 0.25 * Klvl!W32) * 100</f>
        <v>50</v>
      </c>
      <c r="X33" s="24">
        <f xml:space="preserve"> (MAX(-0.1,MIN(0.1,IF(gwr!X32&gt;0,gwr!X32 - 0.48,0))) + 0.5) * (1 + 0.25 * Klvl!X32) * 100</f>
        <v>50</v>
      </c>
      <c r="Y33" s="24">
        <f xml:space="preserve"> (MAX(-0.1,MIN(0.1,IF(gwr!Y32&gt;0,gwr!Y32 - 0.48,0))) + 0.5) * (1 + 0.25 * Klvl!Y32) * 100</f>
        <v>50</v>
      </c>
      <c r="Z33" s="24">
        <f xml:space="preserve"> (MAX(-0.1,MIN(0.1,IF(gwr!Z32&gt;0,gwr!Z32 - 0.48,0))) + 0.5) * (1 + 0.25 * Klvl!Z32) * 100</f>
        <v>50</v>
      </c>
      <c r="AA33" s="24">
        <f xml:space="preserve"> (MAX(-0.1,MIN(0.1,IF(gwr!AA32&gt;0,gwr!AA32 - 0.48,0))) + 0.5) * (1 + 0.25 * Klvl!AA32) * 100</f>
        <v>50</v>
      </c>
      <c r="AB33" s="24">
        <f xml:space="preserve"> (MAX(-0.1,MIN(0.1,IF(gwr!AB32&gt;0,gwr!AB32 - 0.48,0))) + 0.5) * (1 + 0.25 * Klvl!AB32) * 100</f>
        <v>50</v>
      </c>
      <c r="AC33" s="24">
        <f xml:space="preserve"> (MAX(-0.1,MIN(0.1,IF(gwr!AC32&gt;0,gwr!AC32 - 0.48,0))) + 0.5) * (1 + 0.25 * Klvl!AC32) * 100</f>
        <v>50</v>
      </c>
      <c r="AD33" s="24">
        <f xml:space="preserve"> (MAX(-0.1,MIN(0.1,IF(gwr!AD32&gt;0,gwr!AD32 - 0.48,0))) + 0.5) * (1 + 0.25 * Klvl!AD32) * 100</f>
        <v>50</v>
      </c>
      <c r="AE33" s="24">
        <f xml:space="preserve"> (MAX(-0.1,MIN(0.1,IF(gwr!AE32&gt;0,gwr!AE32 - 0.48,0))) + 0.5) * (1 + 0.25 * Klvl!AE32) * 100</f>
        <v>50</v>
      </c>
      <c r="AF33" s="24"/>
      <c r="AG33" s="28">
        <f t="shared" si="0"/>
        <v>750</v>
      </c>
      <c r="AH33" s="28">
        <f t="shared" si="1"/>
        <v>750</v>
      </c>
      <c r="AI33" s="30">
        <f t="shared" si="2"/>
        <v>0.5</v>
      </c>
    </row>
    <row r="34" spans="1:35" s="25" customFormat="1" ht="12" x14ac:dyDescent="0.2">
      <c r="A34" s="24">
        <f xml:space="preserve"> (MAX(-0.1,MIN(0.1,IF(gwr!A33&gt;0,gwr!A33 - 0.48,0))) + 0.5) * (1 + 0.25 * Klvl!A33) * 100</f>
        <v>50</v>
      </c>
      <c r="B34" s="24">
        <f xml:space="preserve"> (MAX(-0.1,MIN(0.1,IF(gwr!B33&gt;0,gwr!B33 - 0.48,0))) + 0.5) * (1 + 0.25 * Klvl!B33) * 100</f>
        <v>50</v>
      </c>
      <c r="C34" s="24">
        <f xml:space="preserve"> (MAX(-0.1,MIN(0.1,IF(gwr!C33&gt;0,gwr!C33 - 0.48,0))) + 0.5) * (1 + 0.25 * Klvl!C33) * 100</f>
        <v>50</v>
      </c>
      <c r="D34" s="24">
        <f xml:space="preserve"> (MAX(-0.1,MIN(0.1,IF(gwr!D33&gt;0,gwr!D33 - 0.48,0))) + 0.5) * (1 + 0.25 * Klvl!D33) * 100</f>
        <v>50</v>
      </c>
      <c r="E34" s="24">
        <f xml:space="preserve"> (MAX(-0.1,MIN(0.1,IF(gwr!E33&gt;0,gwr!E33 - 0.48,0))) + 0.5) * (1 + 0.25 * Klvl!E33) * 100</f>
        <v>50</v>
      </c>
      <c r="F34" s="24">
        <f xml:space="preserve"> (MAX(-0.1,MIN(0.1,IF(gwr!F33&gt;0,gwr!F33 - 0.48,0))) + 0.5) * (1 + 0.25 * Klvl!F33) * 100</f>
        <v>50</v>
      </c>
      <c r="G34" s="24">
        <f xml:space="preserve"> (MAX(-0.1,MIN(0.1,IF(gwr!G33&gt;0,gwr!G33 - 0.48,0))) + 0.5) * (1 + 0.25 * Klvl!G33) * 100</f>
        <v>50</v>
      </c>
      <c r="H34" s="24">
        <f xml:space="preserve"> (MAX(-0.1,MIN(0.1,IF(gwr!H33&gt;0,gwr!H33 - 0.48,0))) + 0.5) * (1 + 0.25 * Klvl!H33) * 100</f>
        <v>50</v>
      </c>
      <c r="I34" s="24">
        <f xml:space="preserve"> (MAX(-0.1,MIN(0.1,IF(gwr!I33&gt;0,gwr!I33 - 0.48,0))) + 0.5) * (1 + 0.25 * Klvl!I33) * 100</f>
        <v>50</v>
      </c>
      <c r="J34" s="24">
        <f xml:space="preserve"> (MAX(-0.1,MIN(0.1,IF(gwr!J33&gt;0,gwr!J33 - 0.48,0))) + 0.5) * (1 + 0.25 * Klvl!J33) * 100</f>
        <v>50</v>
      </c>
      <c r="K34" s="24">
        <f xml:space="preserve"> (MAX(-0.1,MIN(0.1,IF(gwr!K33&gt;0,gwr!K33 - 0.48,0))) + 0.5) * (1 + 0.25 * Klvl!K33) * 100</f>
        <v>50</v>
      </c>
      <c r="L34" s="24">
        <f xml:space="preserve"> (MAX(-0.1,MIN(0.1,IF(gwr!L33&gt;0,gwr!L33 - 0.48,0))) + 0.5) * (1 + 0.25 * Klvl!L33) * 100</f>
        <v>50</v>
      </c>
      <c r="M34" s="24">
        <f xml:space="preserve"> (MAX(-0.1,MIN(0.1,IF(gwr!M33&gt;0,gwr!M33 - 0.48,0))) + 0.5) * (1 + 0.25 * Klvl!M33) * 100</f>
        <v>50</v>
      </c>
      <c r="N34" s="24">
        <f xml:space="preserve"> (MAX(-0.1,MIN(0.1,IF(gwr!N33&gt;0,gwr!N33 - 0.48,0))) + 0.5) * (1 + 0.25 * Klvl!N33) * 100</f>
        <v>50</v>
      </c>
      <c r="O34" s="24">
        <f xml:space="preserve"> (MAX(-0.1,MIN(0.1,IF(gwr!O33&gt;0,gwr!O33 - 0.48,0))) + 0.5) * (1 + 0.25 * Klvl!O33) * 100</f>
        <v>50</v>
      </c>
      <c r="P34" s="24"/>
      <c r="Q34" s="24">
        <f xml:space="preserve"> (MAX(-0.1,MIN(0.1,IF(gwr!Q33&gt;0,gwr!Q33 - 0.48,0))) + 0.5) * (1 + 0.25 * Klvl!Q33) * 100</f>
        <v>50</v>
      </c>
      <c r="R34" s="24">
        <f xml:space="preserve"> (MAX(-0.1,MIN(0.1,IF(gwr!R33&gt;0,gwr!R33 - 0.48,0))) + 0.5) * (1 + 0.25 * Klvl!R33) * 100</f>
        <v>50</v>
      </c>
      <c r="S34" s="24">
        <f xml:space="preserve"> (MAX(-0.1,MIN(0.1,IF(gwr!S33&gt;0,gwr!S33 - 0.48,0))) + 0.5) * (1 + 0.25 * Klvl!S33) * 100</f>
        <v>50</v>
      </c>
      <c r="T34" s="24">
        <f xml:space="preserve"> (MAX(-0.1,MIN(0.1,IF(gwr!T33&gt;0,gwr!T33 - 0.48,0))) + 0.5) * (1 + 0.25 * Klvl!T33) * 100</f>
        <v>50</v>
      </c>
      <c r="U34" s="24">
        <f xml:space="preserve"> (MAX(-0.1,MIN(0.1,IF(gwr!U33&gt;0,gwr!U33 - 0.48,0))) + 0.5) * (1 + 0.25 * Klvl!U33) * 100</f>
        <v>50</v>
      </c>
      <c r="V34" s="24">
        <f xml:space="preserve"> (MAX(-0.1,MIN(0.1,IF(gwr!V33&gt;0,gwr!V33 - 0.48,0))) + 0.5) * (1 + 0.25 * Klvl!V33) * 100</f>
        <v>50</v>
      </c>
      <c r="W34" s="24">
        <f xml:space="preserve"> (MAX(-0.1,MIN(0.1,IF(gwr!W33&gt;0,gwr!W33 - 0.48,0))) + 0.5) * (1 + 0.25 * Klvl!W33) * 100</f>
        <v>50</v>
      </c>
      <c r="X34" s="24">
        <f xml:space="preserve"> (MAX(-0.1,MIN(0.1,IF(gwr!X33&gt;0,gwr!X33 - 0.48,0))) + 0.5) * (1 + 0.25 * Klvl!X33) * 100</f>
        <v>50</v>
      </c>
      <c r="Y34" s="24">
        <f xml:space="preserve"> (MAX(-0.1,MIN(0.1,IF(gwr!Y33&gt;0,gwr!Y33 - 0.48,0))) + 0.5) * (1 + 0.25 * Klvl!Y33) * 100</f>
        <v>50</v>
      </c>
      <c r="Z34" s="24">
        <f xml:space="preserve"> (MAX(-0.1,MIN(0.1,IF(gwr!Z33&gt;0,gwr!Z33 - 0.48,0))) + 0.5) * (1 + 0.25 * Klvl!Z33) * 100</f>
        <v>50</v>
      </c>
      <c r="AA34" s="24">
        <f xml:space="preserve"> (MAX(-0.1,MIN(0.1,IF(gwr!AA33&gt;0,gwr!AA33 - 0.48,0))) + 0.5) * (1 + 0.25 * Klvl!AA33) * 100</f>
        <v>50</v>
      </c>
      <c r="AB34" s="24">
        <f xml:space="preserve"> (MAX(-0.1,MIN(0.1,IF(gwr!AB33&gt;0,gwr!AB33 - 0.48,0))) + 0.5) * (1 + 0.25 * Klvl!AB33) * 100</f>
        <v>50</v>
      </c>
      <c r="AC34" s="24">
        <f xml:space="preserve"> (MAX(-0.1,MIN(0.1,IF(gwr!AC33&gt;0,gwr!AC33 - 0.48,0))) + 0.5) * (1 + 0.25 * Klvl!AC33) * 100</f>
        <v>50</v>
      </c>
      <c r="AD34" s="24">
        <f xml:space="preserve"> (MAX(-0.1,MIN(0.1,IF(gwr!AD33&gt;0,gwr!AD33 - 0.48,0))) + 0.5) * (1 + 0.25 * Klvl!AD33) * 100</f>
        <v>50</v>
      </c>
      <c r="AE34" s="24">
        <f xml:space="preserve"> (MAX(-0.1,MIN(0.1,IF(gwr!AE33&gt;0,gwr!AE33 - 0.48,0))) + 0.5) * (1 + 0.25 * Klvl!AE33) * 100</f>
        <v>50</v>
      </c>
      <c r="AF34" s="24"/>
      <c r="AG34" s="28">
        <f t="shared" si="0"/>
        <v>750</v>
      </c>
      <c r="AH34" s="28">
        <f t="shared" si="1"/>
        <v>750</v>
      </c>
      <c r="AI34" s="30">
        <f t="shared" si="2"/>
        <v>0.5</v>
      </c>
    </row>
    <row r="35" spans="1:35" s="25" customFormat="1" ht="12" x14ac:dyDescent="0.2">
      <c r="A35" s="24">
        <f xml:space="preserve"> (MAX(-0.1,MIN(0.1,IF(gwr!A34&gt;0,gwr!A34 - 0.48,0))) + 0.5) * (1 + 0.25 * Klvl!A34) * 100</f>
        <v>50</v>
      </c>
      <c r="B35" s="24">
        <f xml:space="preserve"> (MAX(-0.1,MIN(0.1,IF(gwr!B34&gt;0,gwr!B34 - 0.48,0))) + 0.5) * (1 + 0.25 * Klvl!B34) * 100</f>
        <v>50</v>
      </c>
      <c r="C35" s="24">
        <f xml:space="preserve"> (MAX(-0.1,MIN(0.1,IF(gwr!C34&gt;0,gwr!C34 - 0.48,0))) + 0.5) * (1 + 0.25 * Klvl!C34) * 100</f>
        <v>50</v>
      </c>
      <c r="D35" s="24">
        <f xml:space="preserve"> (MAX(-0.1,MIN(0.1,IF(gwr!D34&gt;0,gwr!D34 - 0.48,0))) + 0.5) * (1 + 0.25 * Klvl!D34) * 100</f>
        <v>50</v>
      </c>
      <c r="E35" s="24">
        <f xml:space="preserve"> (MAX(-0.1,MIN(0.1,IF(gwr!E34&gt;0,gwr!E34 - 0.48,0))) + 0.5) * (1 + 0.25 * Klvl!E34) * 100</f>
        <v>50</v>
      </c>
      <c r="F35" s="24">
        <f xml:space="preserve"> (MAX(-0.1,MIN(0.1,IF(gwr!F34&gt;0,gwr!F34 - 0.48,0))) + 0.5) * (1 + 0.25 * Klvl!F34) * 100</f>
        <v>50</v>
      </c>
      <c r="G35" s="24">
        <f xml:space="preserve"> (MAX(-0.1,MIN(0.1,IF(gwr!G34&gt;0,gwr!G34 - 0.48,0))) + 0.5) * (1 + 0.25 * Klvl!G34) * 100</f>
        <v>50</v>
      </c>
      <c r="H35" s="24">
        <f xml:space="preserve"> (MAX(-0.1,MIN(0.1,IF(gwr!H34&gt;0,gwr!H34 - 0.48,0))) + 0.5) * (1 + 0.25 * Klvl!H34) * 100</f>
        <v>50</v>
      </c>
      <c r="I35" s="24">
        <f xml:space="preserve"> (MAX(-0.1,MIN(0.1,IF(gwr!I34&gt;0,gwr!I34 - 0.48,0))) + 0.5) * (1 + 0.25 * Klvl!I34) * 100</f>
        <v>50</v>
      </c>
      <c r="J35" s="24">
        <f xml:space="preserve"> (MAX(-0.1,MIN(0.1,IF(gwr!J34&gt;0,gwr!J34 - 0.48,0))) + 0.5) * (1 + 0.25 * Klvl!J34) * 100</f>
        <v>50</v>
      </c>
      <c r="K35" s="24">
        <f xml:space="preserve"> (MAX(-0.1,MIN(0.1,IF(gwr!K34&gt;0,gwr!K34 - 0.48,0))) + 0.5) * (1 + 0.25 * Klvl!K34) * 100</f>
        <v>50</v>
      </c>
      <c r="L35" s="24">
        <f xml:space="preserve"> (MAX(-0.1,MIN(0.1,IF(gwr!L34&gt;0,gwr!L34 - 0.48,0))) + 0.5) * (1 + 0.25 * Klvl!L34) * 100</f>
        <v>50</v>
      </c>
      <c r="M35" s="24">
        <f xml:space="preserve"> (MAX(-0.1,MIN(0.1,IF(gwr!M34&gt;0,gwr!M34 - 0.48,0))) + 0.5) * (1 + 0.25 * Klvl!M34) * 100</f>
        <v>50</v>
      </c>
      <c r="N35" s="24">
        <f xml:space="preserve"> (MAX(-0.1,MIN(0.1,IF(gwr!N34&gt;0,gwr!N34 - 0.48,0))) + 0.5) * (1 + 0.25 * Klvl!N34) * 100</f>
        <v>50</v>
      </c>
      <c r="O35" s="24">
        <f xml:space="preserve"> (MAX(-0.1,MIN(0.1,IF(gwr!O34&gt;0,gwr!O34 - 0.48,0))) + 0.5) * (1 + 0.25 * Klvl!O34) * 100</f>
        <v>50</v>
      </c>
      <c r="P35" s="24"/>
      <c r="Q35" s="24">
        <f xml:space="preserve"> (MAX(-0.1,MIN(0.1,IF(gwr!Q34&gt;0,gwr!Q34 - 0.48,0))) + 0.5) * (1 + 0.25 * Klvl!Q34) * 100</f>
        <v>50</v>
      </c>
      <c r="R35" s="24">
        <f xml:space="preserve"> (MAX(-0.1,MIN(0.1,IF(gwr!R34&gt;0,gwr!R34 - 0.48,0))) + 0.5) * (1 + 0.25 * Klvl!R34) * 100</f>
        <v>50</v>
      </c>
      <c r="S35" s="24">
        <f xml:space="preserve"> (MAX(-0.1,MIN(0.1,IF(gwr!S34&gt;0,gwr!S34 - 0.48,0))) + 0.5) * (1 + 0.25 * Klvl!S34) * 100</f>
        <v>50</v>
      </c>
      <c r="T35" s="24">
        <f xml:space="preserve"> (MAX(-0.1,MIN(0.1,IF(gwr!T34&gt;0,gwr!T34 - 0.48,0))) + 0.5) * (1 + 0.25 * Klvl!T34) * 100</f>
        <v>50</v>
      </c>
      <c r="U35" s="24">
        <f xml:space="preserve"> (MAX(-0.1,MIN(0.1,IF(gwr!U34&gt;0,gwr!U34 - 0.48,0))) + 0.5) * (1 + 0.25 * Klvl!U34) * 100</f>
        <v>50</v>
      </c>
      <c r="V35" s="24">
        <f xml:space="preserve"> (MAX(-0.1,MIN(0.1,IF(gwr!V34&gt;0,gwr!V34 - 0.48,0))) + 0.5) * (1 + 0.25 * Klvl!V34) * 100</f>
        <v>50</v>
      </c>
      <c r="W35" s="24">
        <f xml:space="preserve"> (MAX(-0.1,MIN(0.1,IF(gwr!W34&gt;0,gwr!W34 - 0.48,0))) + 0.5) * (1 + 0.25 * Klvl!W34) * 100</f>
        <v>50</v>
      </c>
      <c r="X35" s="24">
        <f xml:space="preserve"> (MAX(-0.1,MIN(0.1,IF(gwr!X34&gt;0,gwr!X34 - 0.48,0))) + 0.5) * (1 + 0.25 * Klvl!X34) * 100</f>
        <v>50</v>
      </c>
      <c r="Y35" s="24">
        <f xml:space="preserve"> (MAX(-0.1,MIN(0.1,IF(gwr!Y34&gt;0,gwr!Y34 - 0.48,0))) + 0.5) * (1 + 0.25 * Klvl!Y34) * 100</f>
        <v>50</v>
      </c>
      <c r="Z35" s="24">
        <f xml:space="preserve"> (MAX(-0.1,MIN(0.1,IF(gwr!Z34&gt;0,gwr!Z34 - 0.48,0))) + 0.5) * (1 + 0.25 * Klvl!Z34) * 100</f>
        <v>50</v>
      </c>
      <c r="AA35" s="24">
        <f xml:space="preserve"> (MAX(-0.1,MIN(0.1,IF(gwr!AA34&gt;0,gwr!AA34 - 0.48,0))) + 0.5) * (1 + 0.25 * Klvl!AA34) * 100</f>
        <v>50</v>
      </c>
      <c r="AB35" s="24">
        <f xml:space="preserve"> (MAX(-0.1,MIN(0.1,IF(gwr!AB34&gt;0,gwr!AB34 - 0.48,0))) + 0.5) * (1 + 0.25 * Klvl!AB34) * 100</f>
        <v>50</v>
      </c>
      <c r="AC35" s="24">
        <f xml:space="preserve"> (MAX(-0.1,MIN(0.1,IF(gwr!AC34&gt;0,gwr!AC34 - 0.48,0))) + 0.5) * (1 + 0.25 * Klvl!AC34) * 100</f>
        <v>50</v>
      </c>
      <c r="AD35" s="24">
        <f xml:space="preserve"> (MAX(-0.1,MIN(0.1,IF(gwr!AD34&gt;0,gwr!AD34 - 0.48,0))) + 0.5) * (1 + 0.25 * Klvl!AD34) * 100</f>
        <v>50</v>
      </c>
      <c r="AE35" s="24">
        <f xml:space="preserve"> (MAX(-0.1,MIN(0.1,IF(gwr!AE34&gt;0,gwr!AE34 - 0.48,0))) + 0.5) * (1 + 0.25 * Klvl!AE34) * 100</f>
        <v>50</v>
      </c>
      <c r="AF35" s="24"/>
      <c r="AG35" s="28">
        <f t="shared" si="0"/>
        <v>750</v>
      </c>
      <c r="AH35" s="28">
        <f t="shared" si="1"/>
        <v>750</v>
      </c>
      <c r="AI35" s="30">
        <f t="shared" si="2"/>
        <v>0.5</v>
      </c>
    </row>
    <row r="36" spans="1:35" s="25" customFormat="1" ht="12" x14ac:dyDescent="0.2">
      <c r="A36" s="24">
        <f xml:space="preserve"> (MAX(-0.1,MIN(0.1,IF(gwr!A35&gt;0,gwr!A35 - 0.48,0))) + 0.5) * (1 + 0.25 * Klvl!A35) * 100</f>
        <v>50</v>
      </c>
      <c r="B36" s="24">
        <f xml:space="preserve"> (MAX(-0.1,MIN(0.1,IF(gwr!B35&gt;0,gwr!B35 - 0.48,0))) + 0.5) * (1 + 0.25 * Klvl!B35) * 100</f>
        <v>50</v>
      </c>
      <c r="C36" s="24">
        <f xml:space="preserve"> (MAX(-0.1,MIN(0.1,IF(gwr!C35&gt;0,gwr!C35 - 0.48,0))) + 0.5) * (1 + 0.25 * Klvl!C35) * 100</f>
        <v>50</v>
      </c>
      <c r="D36" s="24">
        <f xml:space="preserve"> (MAX(-0.1,MIN(0.1,IF(gwr!D35&gt;0,gwr!D35 - 0.48,0))) + 0.5) * (1 + 0.25 * Klvl!D35) * 100</f>
        <v>50</v>
      </c>
      <c r="E36" s="24">
        <f xml:space="preserve"> (MAX(-0.1,MIN(0.1,IF(gwr!E35&gt;0,gwr!E35 - 0.48,0))) + 0.5) * (1 + 0.25 * Klvl!E35) * 100</f>
        <v>50</v>
      </c>
      <c r="F36" s="24">
        <f xml:space="preserve"> (MAX(-0.1,MIN(0.1,IF(gwr!F35&gt;0,gwr!F35 - 0.48,0))) + 0.5) * (1 + 0.25 * Klvl!F35) * 100</f>
        <v>50</v>
      </c>
      <c r="G36" s="24">
        <f xml:space="preserve"> (MAX(-0.1,MIN(0.1,IF(gwr!G35&gt;0,gwr!G35 - 0.48,0))) + 0.5) * (1 + 0.25 * Klvl!G35) * 100</f>
        <v>50</v>
      </c>
      <c r="H36" s="24">
        <f xml:space="preserve"> (MAX(-0.1,MIN(0.1,IF(gwr!H35&gt;0,gwr!H35 - 0.48,0))) + 0.5) * (1 + 0.25 * Klvl!H35) * 100</f>
        <v>50</v>
      </c>
      <c r="I36" s="24">
        <f xml:space="preserve"> (MAX(-0.1,MIN(0.1,IF(gwr!I35&gt;0,gwr!I35 - 0.48,0))) + 0.5) * (1 + 0.25 * Klvl!I35) * 100</f>
        <v>50</v>
      </c>
      <c r="J36" s="24">
        <f xml:space="preserve"> (MAX(-0.1,MIN(0.1,IF(gwr!J35&gt;0,gwr!J35 - 0.48,0))) + 0.5) * (1 + 0.25 * Klvl!J35) * 100</f>
        <v>50</v>
      </c>
      <c r="K36" s="24">
        <f xml:space="preserve"> (MAX(-0.1,MIN(0.1,IF(gwr!K35&gt;0,gwr!K35 - 0.48,0))) + 0.5) * (1 + 0.25 * Klvl!K35) * 100</f>
        <v>50</v>
      </c>
      <c r="L36" s="24">
        <f xml:space="preserve"> (MAX(-0.1,MIN(0.1,IF(gwr!L35&gt;0,gwr!L35 - 0.48,0))) + 0.5) * (1 + 0.25 * Klvl!L35) * 100</f>
        <v>50</v>
      </c>
      <c r="M36" s="24">
        <f xml:space="preserve"> (MAX(-0.1,MIN(0.1,IF(gwr!M35&gt;0,gwr!M35 - 0.48,0))) + 0.5) * (1 + 0.25 * Klvl!M35) * 100</f>
        <v>50</v>
      </c>
      <c r="N36" s="24">
        <f xml:space="preserve"> (MAX(-0.1,MIN(0.1,IF(gwr!N35&gt;0,gwr!N35 - 0.48,0))) + 0.5) * (1 + 0.25 * Klvl!N35) * 100</f>
        <v>50</v>
      </c>
      <c r="O36" s="24">
        <f xml:space="preserve"> (MAX(-0.1,MIN(0.1,IF(gwr!O35&gt;0,gwr!O35 - 0.48,0))) + 0.5) * (1 + 0.25 * Klvl!O35) * 100</f>
        <v>50</v>
      </c>
      <c r="P36" s="24"/>
      <c r="Q36" s="24">
        <f xml:space="preserve"> (MAX(-0.1,MIN(0.1,IF(gwr!Q35&gt;0,gwr!Q35 - 0.48,0))) + 0.5) * (1 + 0.25 * Klvl!Q35) * 100</f>
        <v>50</v>
      </c>
      <c r="R36" s="24">
        <f xml:space="preserve"> (MAX(-0.1,MIN(0.1,IF(gwr!R35&gt;0,gwr!R35 - 0.48,0))) + 0.5) * (1 + 0.25 * Klvl!R35) * 100</f>
        <v>50</v>
      </c>
      <c r="S36" s="24">
        <f xml:space="preserve"> (MAX(-0.1,MIN(0.1,IF(gwr!S35&gt;0,gwr!S35 - 0.48,0))) + 0.5) * (1 + 0.25 * Klvl!S35) * 100</f>
        <v>50</v>
      </c>
      <c r="T36" s="24">
        <f xml:space="preserve"> (MAX(-0.1,MIN(0.1,IF(gwr!T35&gt;0,gwr!T35 - 0.48,0))) + 0.5) * (1 + 0.25 * Klvl!T35) * 100</f>
        <v>50</v>
      </c>
      <c r="U36" s="24">
        <f xml:space="preserve"> (MAX(-0.1,MIN(0.1,IF(gwr!U35&gt;0,gwr!U35 - 0.48,0))) + 0.5) * (1 + 0.25 * Klvl!U35) * 100</f>
        <v>50</v>
      </c>
      <c r="V36" s="24">
        <f xml:space="preserve"> (MAX(-0.1,MIN(0.1,IF(gwr!V35&gt;0,gwr!V35 - 0.48,0))) + 0.5) * (1 + 0.25 * Klvl!V35) * 100</f>
        <v>50</v>
      </c>
      <c r="W36" s="24">
        <f xml:space="preserve"> (MAX(-0.1,MIN(0.1,IF(gwr!W35&gt;0,gwr!W35 - 0.48,0))) + 0.5) * (1 + 0.25 * Klvl!W35) * 100</f>
        <v>50</v>
      </c>
      <c r="X36" s="24">
        <f xml:space="preserve"> (MAX(-0.1,MIN(0.1,IF(gwr!X35&gt;0,gwr!X35 - 0.48,0))) + 0.5) * (1 + 0.25 * Klvl!X35) * 100</f>
        <v>50</v>
      </c>
      <c r="Y36" s="24">
        <f xml:space="preserve"> (MAX(-0.1,MIN(0.1,IF(gwr!Y35&gt;0,gwr!Y35 - 0.48,0))) + 0.5) * (1 + 0.25 * Klvl!Y35) * 100</f>
        <v>50</v>
      </c>
      <c r="Z36" s="24">
        <f xml:space="preserve"> (MAX(-0.1,MIN(0.1,IF(gwr!Z35&gt;0,gwr!Z35 - 0.48,0))) + 0.5) * (1 + 0.25 * Klvl!Z35) * 100</f>
        <v>50</v>
      </c>
      <c r="AA36" s="24">
        <f xml:space="preserve"> (MAX(-0.1,MIN(0.1,IF(gwr!AA35&gt;0,gwr!AA35 - 0.48,0))) + 0.5) * (1 + 0.25 * Klvl!AA35) * 100</f>
        <v>50</v>
      </c>
      <c r="AB36" s="24">
        <f xml:space="preserve"> (MAX(-0.1,MIN(0.1,IF(gwr!AB35&gt;0,gwr!AB35 - 0.48,0))) + 0.5) * (1 + 0.25 * Klvl!AB35) * 100</f>
        <v>50</v>
      </c>
      <c r="AC36" s="24">
        <f xml:space="preserve"> (MAX(-0.1,MIN(0.1,IF(gwr!AC35&gt;0,gwr!AC35 - 0.48,0))) + 0.5) * (1 + 0.25 * Klvl!AC35) * 100</f>
        <v>50</v>
      </c>
      <c r="AD36" s="24">
        <f xml:space="preserve"> (MAX(-0.1,MIN(0.1,IF(gwr!AD35&gt;0,gwr!AD35 - 0.48,0))) + 0.5) * (1 + 0.25 * Klvl!AD35) * 100</f>
        <v>50</v>
      </c>
      <c r="AE36" s="24">
        <f xml:space="preserve"> (MAX(-0.1,MIN(0.1,IF(gwr!AE35&gt;0,gwr!AE35 - 0.48,0))) + 0.5) * (1 + 0.25 * Klvl!AE35) * 100</f>
        <v>50</v>
      </c>
      <c r="AF36" s="24"/>
      <c r="AG36" s="28">
        <f t="shared" si="0"/>
        <v>750</v>
      </c>
      <c r="AH36" s="28">
        <f t="shared" si="1"/>
        <v>750</v>
      </c>
      <c r="AI36" s="30">
        <f t="shared" si="2"/>
        <v>0.5</v>
      </c>
    </row>
    <row r="37" spans="1:35" s="25" customFormat="1" ht="12" x14ac:dyDescent="0.2">
      <c r="A37" s="24">
        <f xml:space="preserve"> (MAX(-0.1,MIN(0.1,IF(gwr!A36&gt;0,gwr!A36 - 0.48,0))) + 0.5) * (1 + 0.25 * Klvl!A36) * 100</f>
        <v>50</v>
      </c>
      <c r="B37" s="24">
        <f xml:space="preserve"> (MAX(-0.1,MIN(0.1,IF(gwr!B36&gt;0,gwr!B36 - 0.48,0))) + 0.5) * (1 + 0.25 * Klvl!B36) * 100</f>
        <v>50</v>
      </c>
      <c r="C37" s="24">
        <f xml:space="preserve"> (MAX(-0.1,MIN(0.1,IF(gwr!C36&gt;0,gwr!C36 - 0.48,0))) + 0.5) * (1 + 0.25 * Klvl!C36) * 100</f>
        <v>50</v>
      </c>
      <c r="D37" s="24">
        <f xml:space="preserve"> (MAX(-0.1,MIN(0.1,IF(gwr!D36&gt;0,gwr!D36 - 0.48,0))) + 0.5) * (1 + 0.25 * Klvl!D36) * 100</f>
        <v>50</v>
      </c>
      <c r="E37" s="24">
        <f xml:space="preserve"> (MAX(-0.1,MIN(0.1,IF(gwr!E36&gt;0,gwr!E36 - 0.48,0))) + 0.5) * (1 + 0.25 * Klvl!E36) * 100</f>
        <v>50</v>
      </c>
      <c r="F37" s="24">
        <f xml:space="preserve"> (MAX(-0.1,MIN(0.1,IF(gwr!F36&gt;0,gwr!F36 - 0.48,0))) + 0.5) * (1 + 0.25 * Klvl!F36) * 100</f>
        <v>50</v>
      </c>
      <c r="G37" s="24">
        <f xml:space="preserve"> (MAX(-0.1,MIN(0.1,IF(gwr!G36&gt;0,gwr!G36 - 0.48,0))) + 0.5) * (1 + 0.25 * Klvl!G36) * 100</f>
        <v>50</v>
      </c>
      <c r="H37" s="24">
        <f xml:space="preserve"> (MAX(-0.1,MIN(0.1,IF(gwr!H36&gt;0,gwr!H36 - 0.48,0))) + 0.5) * (1 + 0.25 * Klvl!H36) * 100</f>
        <v>50</v>
      </c>
      <c r="I37" s="24">
        <f xml:space="preserve"> (MAX(-0.1,MIN(0.1,IF(gwr!I36&gt;0,gwr!I36 - 0.48,0))) + 0.5) * (1 + 0.25 * Klvl!I36) * 100</f>
        <v>50</v>
      </c>
      <c r="J37" s="24">
        <f xml:space="preserve"> (MAX(-0.1,MIN(0.1,IF(gwr!J36&gt;0,gwr!J36 - 0.48,0))) + 0.5) * (1 + 0.25 * Klvl!J36) * 100</f>
        <v>50</v>
      </c>
      <c r="K37" s="24">
        <f xml:space="preserve"> (MAX(-0.1,MIN(0.1,IF(gwr!K36&gt;0,gwr!K36 - 0.48,0))) + 0.5) * (1 + 0.25 * Klvl!K36) * 100</f>
        <v>50</v>
      </c>
      <c r="L37" s="24">
        <f xml:space="preserve"> (MAX(-0.1,MIN(0.1,IF(gwr!L36&gt;0,gwr!L36 - 0.48,0))) + 0.5) * (1 + 0.25 * Klvl!L36) * 100</f>
        <v>50</v>
      </c>
      <c r="M37" s="24">
        <f xml:space="preserve"> (MAX(-0.1,MIN(0.1,IF(gwr!M36&gt;0,gwr!M36 - 0.48,0))) + 0.5) * (1 + 0.25 * Klvl!M36) * 100</f>
        <v>50</v>
      </c>
      <c r="N37" s="24">
        <f xml:space="preserve"> (MAX(-0.1,MIN(0.1,IF(gwr!N36&gt;0,gwr!N36 - 0.48,0))) + 0.5) * (1 + 0.25 * Klvl!N36) * 100</f>
        <v>50</v>
      </c>
      <c r="O37" s="24">
        <f xml:space="preserve"> (MAX(-0.1,MIN(0.1,IF(gwr!O36&gt;0,gwr!O36 - 0.48,0))) + 0.5) * (1 + 0.25 * Klvl!O36) * 100</f>
        <v>50</v>
      </c>
      <c r="P37" s="24"/>
      <c r="Q37" s="24">
        <f xml:space="preserve"> (MAX(-0.1,MIN(0.1,IF(gwr!Q36&gt;0,gwr!Q36 - 0.48,0))) + 0.5) * (1 + 0.25 * Klvl!Q36) * 100</f>
        <v>50</v>
      </c>
      <c r="R37" s="24">
        <f xml:space="preserve"> (MAX(-0.1,MIN(0.1,IF(gwr!R36&gt;0,gwr!R36 - 0.48,0))) + 0.5) * (1 + 0.25 * Klvl!R36) * 100</f>
        <v>50</v>
      </c>
      <c r="S37" s="24">
        <f xml:space="preserve"> (MAX(-0.1,MIN(0.1,IF(gwr!S36&gt;0,gwr!S36 - 0.48,0))) + 0.5) * (1 + 0.25 * Klvl!S36) * 100</f>
        <v>50</v>
      </c>
      <c r="T37" s="24">
        <f xml:space="preserve"> (MAX(-0.1,MIN(0.1,IF(gwr!T36&gt;0,gwr!T36 - 0.48,0))) + 0.5) * (1 + 0.25 * Klvl!T36) * 100</f>
        <v>50</v>
      </c>
      <c r="U37" s="24">
        <f xml:space="preserve"> (MAX(-0.1,MIN(0.1,IF(gwr!U36&gt;0,gwr!U36 - 0.48,0))) + 0.5) * (1 + 0.25 * Klvl!U36) * 100</f>
        <v>50</v>
      </c>
      <c r="V37" s="24">
        <f xml:space="preserve"> (MAX(-0.1,MIN(0.1,IF(gwr!V36&gt;0,gwr!V36 - 0.48,0))) + 0.5) * (1 + 0.25 * Klvl!V36) * 100</f>
        <v>50</v>
      </c>
      <c r="W37" s="24">
        <f xml:space="preserve"> (MAX(-0.1,MIN(0.1,IF(gwr!W36&gt;0,gwr!W36 - 0.48,0))) + 0.5) * (1 + 0.25 * Klvl!W36) * 100</f>
        <v>50</v>
      </c>
      <c r="X37" s="24">
        <f xml:space="preserve"> (MAX(-0.1,MIN(0.1,IF(gwr!X36&gt;0,gwr!X36 - 0.48,0))) + 0.5) * (1 + 0.25 * Klvl!X36) * 100</f>
        <v>50</v>
      </c>
      <c r="Y37" s="24">
        <f xml:space="preserve"> (MAX(-0.1,MIN(0.1,IF(gwr!Y36&gt;0,gwr!Y36 - 0.48,0))) + 0.5) * (1 + 0.25 * Klvl!Y36) * 100</f>
        <v>50</v>
      </c>
      <c r="Z37" s="24">
        <f xml:space="preserve"> (MAX(-0.1,MIN(0.1,IF(gwr!Z36&gt;0,gwr!Z36 - 0.48,0))) + 0.5) * (1 + 0.25 * Klvl!Z36) * 100</f>
        <v>50</v>
      </c>
      <c r="AA37" s="24">
        <f xml:space="preserve"> (MAX(-0.1,MIN(0.1,IF(gwr!AA36&gt;0,gwr!AA36 - 0.48,0))) + 0.5) * (1 + 0.25 * Klvl!AA36) * 100</f>
        <v>50</v>
      </c>
      <c r="AB37" s="24">
        <f xml:space="preserve"> (MAX(-0.1,MIN(0.1,IF(gwr!AB36&gt;0,gwr!AB36 - 0.48,0))) + 0.5) * (1 + 0.25 * Klvl!AB36) * 100</f>
        <v>50</v>
      </c>
      <c r="AC37" s="24">
        <f xml:space="preserve"> (MAX(-0.1,MIN(0.1,IF(gwr!AC36&gt;0,gwr!AC36 - 0.48,0))) + 0.5) * (1 + 0.25 * Klvl!AC36) * 100</f>
        <v>50</v>
      </c>
      <c r="AD37" s="24">
        <f xml:space="preserve"> (MAX(-0.1,MIN(0.1,IF(gwr!AD36&gt;0,gwr!AD36 - 0.48,0))) + 0.5) * (1 + 0.25 * Klvl!AD36) * 100</f>
        <v>50</v>
      </c>
      <c r="AE37" s="24">
        <f xml:space="preserve"> (MAX(-0.1,MIN(0.1,IF(gwr!AE36&gt;0,gwr!AE36 - 0.48,0))) + 0.5) * (1 + 0.25 * Klvl!AE36) * 100</f>
        <v>50</v>
      </c>
      <c r="AF37" s="24"/>
      <c r="AG37" s="28">
        <f t="shared" si="0"/>
        <v>750</v>
      </c>
      <c r="AH37" s="28">
        <f t="shared" si="1"/>
        <v>750</v>
      </c>
      <c r="AI37" s="30">
        <f t="shared" si="2"/>
        <v>0.5</v>
      </c>
    </row>
    <row r="38" spans="1:35" s="25" customFormat="1" ht="12" x14ac:dyDescent="0.2">
      <c r="A38" s="24">
        <f xml:space="preserve"> (MAX(-0.1,MIN(0.1,IF(gwr!A37&gt;0,gwr!A37 - 0.48,0))) + 0.5) * (1 + 0.25 * Klvl!A37) * 100</f>
        <v>50</v>
      </c>
      <c r="B38" s="24">
        <f xml:space="preserve"> (MAX(-0.1,MIN(0.1,IF(gwr!B37&gt;0,gwr!B37 - 0.48,0))) + 0.5) * (1 + 0.25 * Klvl!B37) * 100</f>
        <v>50</v>
      </c>
      <c r="C38" s="24">
        <f xml:space="preserve"> (MAX(-0.1,MIN(0.1,IF(gwr!C37&gt;0,gwr!C37 - 0.48,0))) + 0.5) * (1 + 0.25 * Klvl!C37) * 100</f>
        <v>50</v>
      </c>
      <c r="D38" s="24">
        <f xml:space="preserve"> (MAX(-0.1,MIN(0.1,IF(gwr!D37&gt;0,gwr!D37 - 0.48,0))) + 0.5) * (1 + 0.25 * Klvl!D37) * 100</f>
        <v>50</v>
      </c>
      <c r="E38" s="24">
        <f xml:space="preserve"> (MAX(-0.1,MIN(0.1,IF(gwr!E37&gt;0,gwr!E37 - 0.48,0))) + 0.5) * (1 + 0.25 * Klvl!E37) * 100</f>
        <v>50</v>
      </c>
      <c r="F38" s="24">
        <f xml:space="preserve"> (MAX(-0.1,MIN(0.1,IF(gwr!F37&gt;0,gwr!F37 - 0.48,0))) + 0.5) * (1 + 0.25 * Klvl!F37) * 100</f>
        <v>50</v>
      </c>
      <c r="G38" s="24">
        <f xml:space="preserve"> (MAX(-0.1,MIN(0.1,IF(gwr!G37&gt;0,gwr!G37 - 0.48,0))) + 0.5) * (1 + 0.25 * Klvl!G37) * 100</f>
        <v>50</v>
      </c>
      <c r="H38" s="24">
        <f xml:space="preserve"> (MAX(-0.1,MIN(0.1,IF(gwr!H37&gt;0,gwr!H37 - 0.48,0))) + 0.5) * (1 + 0.25 * Klvl!H37) * 100</f>
        <v>50</v>
      </c>
      <c r="I38" s="24">
        <f xml:space="preserve"> (MAX(-0.1,MIN(0.1,IF(gwr!I37&gt;0,gwr!I37 - 0.48,0))) + 0.5) * (1 + 0.25 * Klvl!I37) * 100</f>
        <v>50</v>
      </c>
      <c r="J38" s="24">
        <f xml:space="preserve"> (MAX(-0.1,MIN(0.1,IF(gwr!J37&gt;0,gwr!J37 - 0.48,0))) + 0.5) * (1 + 0.25 * Klvl!J37) * 100</f>
        <v>50</v>
      </c>
      <c r="K38" s="24">
        <f xml:space="preserve"> (MAX(-0.1,MIN(0.1,IF(gwr!K37&gt;0,gwr!K37 - 0.48,0))) + 0.5) * (1 + 0.25 * Klvl!K37) * 100</f>
        <v>50</v>
      </c>
      <c r="L38" s="24">
        <f xml:space="preserve"> (MAX(-0.1,MIN(0.1,IF(gwr!L37&gt;0,gwr!L37 - 0.48,0))) + 0.5) * (1 + 0.25 * Klvl!L37) * 100</f>
        <v>50</v>
      </c>
      <c r="M38" s="24">
        <f xml:space="preserve"> (MAX(-0.1,MIN(0.1,IF(gwr!M37&gt;0,gwr!M37 - 0.48,0))) + 0.5) * (1 + 0.25 * Klvl!M37) * 100</f>
        <v>50</v>
      </c>
      <c r="N38" s="24">
        <f xml:space="preserve"> (MAX(-0.1,MIN(0.1,IF(gwr!N37&gt;0,gwr!N37 - 0.48,0))) + 0.5) * (1 + 0.25 * Klvl!N37) * 100</f>
        <v>50</v>
      </c>
      <c r="O38" s="24">
        <f xml:space="preserve"> (MAX(-0.1,MIN(0.1,IF(gwr!O37&gt;0,gwr!O37 - 0.48,0))) + 0.5) * (1 + 0.25 * Klvl!O37) * 100</f>
        <v>50</v>
      </c>
      <c r="P38" s="24"/>
      <c r="Q38" s="24">
        <f xml:space="preserve"> (MAX(-0.1,MIN(0.1,IF(gwr!Q37&gt;0,gwr!Q37 - 0.48,0))) + 0.5) * (1 + 0.25 * Klvl!Q37) * 100</f>
        <v>50</v>
      </c>
      <c r="R38" s="24">
        <f xml:space="preserve"> (MAX(-0.1,MIN(0.1,IF(gwr!R37&gt;0,gwr!R37 - 0.48,0))) + 0.5) * (1 + 0.25 * Klvl!R37) * 100</f>
        <v>50</v>
      </c>
      <c r="S38" s="24">
        <f xml:space="preserve"> (MAX(-0.1,MIN(0.1,IF(gwr!S37&gt;0,gwr!S37 - 0.48,0))) + 0.5) * (1 + 0.25 * Klvl!S37) * 100</f>
        <v>50</v>
      </c>
      <c r="T38" s="24">
        <f xml:space="preserve"> (MAX(-0.1,MIN(0.1,IF(gwr!T37&gt;0,gwr!T37 - 0.48,0))) + 0.5) * (1 + 0.25 * Klvl!T37) * 100</f>
        <v>50</v>
      </c>
      <c r="U38" s="24">
        <f xml:space="preserve"> (MAX(-0.1,MIN(0.1,IF(gwr!U37&gt;0,gwr!U37 - 0.48,0))) + 0.5) * (1 + 0.25 * Klvl!U37) * 100</f>
        <v>50</v>
      </c>
      <c r="V38" s="24">
        <f xml:space="preserve"> (MAX(-0.1,MIN(0.1,IF(gwr!V37&gt;0,gwr!V37 - 0.48,0))) + 0.5) * (1 + 0.25 * Klvl!V37) * 100</f>
        <v>50</v>
      </c>
      <c r="W38" s="24">
        <f xml:space="preserve"> (MAX(-0.1,MIN(0.1,IF(gwr!W37&gt;0,gwr!W37 - 0.48,0))) + 0.5) * (1 + 0.25 * Klvl!W37) * 100</f>
        <v>50</v>
      </c>
      <c r="X38" s="24">
        <f xml:space="preserve"> (MAX(-0.1,MIN(0.1,IF(gwr!X37&gt;0,gwr!X37 - 0.48,0))) + 0.5) * (1 + 0.25 * Klvl!X37) * 100</f>
        <v>50</v>
      </c>
      <c r="Y38" s="24">
        <f xml:space="preserve"> (MAX(-0.1,MIN(0.1,IF(gwr!Y37&gt;0,gwr!Y37 - 0.48,0))) + 0.5) * (1 + 0.25 * Klvl!Y37) * 100</f>
        <v>50</v>
      </c>
      <c r="Z38" s="24">
        <f xml:space="preserve"> (MAX(-0.1,MIN(0.1,IF(gwr!Z37&gt;0,gwr!Z37 - 0.48,0))) + 0.5) * (1 + 0.25 * Klvl!Z37) * 100</f>
        <v>50</v>
      </c>
      <c r="AA38" s="24">
        <f xml:space="preserve"> (MAX(-0.1,MIN(0.1,IF(gwr!AA37&gt;0,gwr!AA37 - 0.48,0))) + 0.5) * (1 + 0.25 * Klvl!AA37) * 100</f>
        <v>50</v>
      </c>
      <c r="AB38" s="24">
        <f xml:space="preserve"> (MAX(-0.1,MIN(0.1,IF(gwr!AB37&gt;0,gwr!AB37 - 0.48,0))) + 0.5) * (1 + 0.25 * Klvl!AB37) * 100</f>
        <v>50</v>
      </c>
      <c r="AC38" s="24">
        <f xml:space="preserve"> (MAX(-0.1,MIN(0.1,IF(gwr!AC37&gt;0,gwr!AC37 - 0.48,0))) + 0.5) * (1 + 0.25 * Klvl!AC37) * 100</f>
        <v>50</v>
      </c>
      <c r="AD38" s="24">
        <f xml:space="preserve"> (MAX(-0.1,MIN(0.1,IF(gwr!AD37&gt;0,gwr!AD37 - 0.48,0))) + 0.5) * (1 + 0.25 * Klvl!AD37) * 100</f>
        <v>50</v>
      </c>
      <c r="AE38" s="24">
        <f xml:space="preserve"> (MAX(-0.1,MIN(0.1,IF(gwr!AE37&gt;0,gwr!AE37 - 0.48,0))) + 0.5) * (1 + 0.25 * Klvl!AE37) * 100</f>
        <v>50</v>
      </c>
      <c r="AF38" s="24"/>
      <c r="AG38" s="28">
        <f t="shared" si="0"/>
        <v>750</v>
      </c>
      <c r="AH38" s="28">
        <f t="shared" si="1"/>
        <v>750</v>
      </c>
      <c r="AI38" s="30">
        <f t="shared" si="2"/>
        <v>0.5</v>
      </c>
    </row>
    <row r="39" spans="1:35" s="25" customFormat="1" ht="12" x14ac:dyDescent="0.2">
      <c r="A39" s="24">
        <f xml:space="preserve"> (MAX(-0.1,MIN(0.1,IF(gwr!A38&gt;0,gwr!A38 - 0.48,0))) + 0.5) * (1 + 0.25 * Klvl!A38) * 100</f>
        <v>50</v>
      </c>
      <c r="B39" s="24">
        <f xml:space="preserve"> (MAX(-0.1,MIN(0.1,IF(gwr!B38&gt;0,gwr!B38 - 0.48,0))) + 0.5) * (1 + 0.25 * Klvl!B38) * 100</f>
        <v>50</v>
      </c>
      <c r="C39" s="24">
        <f xml:space="preserve"> (MAX(-0.1,MIN(0.1,IF(gwr!C38&gt;0,gwr!C38 - 0.48,0))) + 0.5) * (1 + 0.25 * Klvl!C38) * 100</f>
        <v>50</v>
      </c>
      <c r="D39" s="24">
        <f xml:space="preserve"> (MAX(-0.1,MIN(0.1,IF(gwr!D38&gt;0,gwr!D38 - 0.48,0))) + 0.5) * (1 + 0.25 * Klvl!D38) * 100</f>
        <v>50</v>
      </c>
      <c r="E39" s="24">
        <f xml:space="preserve"> (MAX(-0.1,MIN(0.1,IF(gwr!E38&gt;0,gwr!E38 - 0.48,0))) + 0.5) * (1 + 0.25 * Klvl!E38) * 100</f>
        <v>50</v>
      </c>
      <c r="F39" s="24">
        <f xml:space="preserve"> (MAX(-0.1,MIN(0.1,IF(gwr!F38&gt;0,gwr!F38 - 0.48,0))) + 0.5) * (1 + 0.25 * Klvl!F38) * 100</f>
        <v>50</v>
      </c>
      <c r="G39" s="24">
        <f xml:space="preserve"> (MAX(-0.1,MIN(0.1,IF(gwr!G38&gt;0,gwr!G38 - 0.48,0))) + 0.5) * (1 + 0.25 * Klvl!G38) * 100</f>
        <v>50</v>
      </c>
      <c r="H39" s="24">
        <f xml:space="preserve"> (MAX(-0.1,MIN(0.1,IF(gwr!H38&gt;0,gwr!H38 - 0.48,0))) + 0.5) * (1 + 0.25 * Klvl!H38) * 100</f>
        <v>50</v>
      </c>
      <c r="I39" s="24">
        <f xml:space="preserve"> (MAX(-0.1,MIN(0.1,IF(gwr!I38&gt;0,gwr!I38 - 0.48,0))) + 0.5) * (1 + 0.25 * Klvl!I38) * 100</f>
        <v>50</v>
      </c>
      <c r="J39" s="24">
        <f xml:space="preserve"> (MAX(-0.1,MIN(0.1,IF(gwr!J38&gt;0,gwr!J38 - 0.48,0))) + 0.5) * (1 + 0.25 * Klvl!J38) * 100</f>
        <v>50</v>
      </c>
      <c r="K39" s="24">
        <f xml:space="preserve"> (MAX(-0.1,MIN(0.1,IF(gwr!K38&gt;0,gwr!K38 - 0.48,0))) + 0.5) * (1 + 0.25 * Klvl!K38) * 100</f>
        <v>50</v>
      </c>
      <c r="L39" s="24">
        <f xml:space="preserve"> (MAX(-0.1,MIN(0.1,IF(gwr!L38&gt;0,gwr!L38 - 0.48,0))) + 0.5) * (1 + 0.25 * Klvl!L38) * 100</f>
        <v>50</v>
      </c>
      <c r="M39" s="24">
        <f xml:space="preserve"> (MAX(-0.1,MIN(0.1,IF(gwr!M38&gt;0,gwr!M38 - 0.48,0))) + 0.5) * (1 + 0.25 * Klvl!M38) * 100</f>
        <v>50</v>
      </c>
      <c r="N39" s="24">
        <f xml:space="preserve"> (MAX(-0.1,MIN(0.1,IF(gwr!N38&gt;0,gwr!N38 - 0.48,0))) + 0.5) * (1 + 0.25 * Klvl!N38) * 100</f>
        <v>50</v>
      </c>
      <c r="O39" s="24">
        <f xml:space="preserve"> (MAX(-0.1,MIN(0.1,IF(gwr!O38&gt;0,gwr!O38 - 0.48,0))) + 0.5) * (1 + 0.25 * Klvl!O38) * 100</f>
        <v>50</v>
      </c>
      <c r="P39" s="24"/>
      <c r="Q39" s="24">
        <f xml:space="preserve"> (MAX(-0.1,MIN(0.1,IF(gwr!Q38&gt;0,gwr!Q38 - 0.48,0))) + 0.5) * (1 + 0.25 * Klvl!Q38) * 100</f>
        <v>50</v>
      </c>
      <c r="R39" s="24">
        <f xml:space="preserve"> (MAX(-0.1,MIN(0.1,IF(gwr!R38&gt;0,gwr!R38 - 0.48,0))) + 0.5) * (1 + 0.25 * Klvl!R38) * 100</f>
        <v>50</v>
      </c>
      <c r="S39" s="24">
        <f xml:space="preserve"> (MAX(-0.1,MIN(0.1,IF(gwr!S38&gt;0,gwr!S38 - 0.48,0))) + 0.5) * (1 + 0.25 * Klvl!S38) * 100</f>
        <v>50</v>
      </c>
      <c r="T39" s="24">
        <f xml:space="preserve"> (MAX(-0.1,MIN(0.1,IF(gwr!T38&gt;0,gwr!T38 - 0.48,0))) + 0.5) * (1 + 0.25 * Klvl!T38) * 100</f>
        <v>50</v>
      </c>
      <c r="U39" s="24">
        <f xml:space="preserve"> (MAX(-0.1,MIN(0.1,IF(gwr!U38&gt;0,gwr!U38 - 0.48,0))) + 0.5) * (1 + 0.25 * Klvl!U38) * 100</f>
        <v>50</v>
      </c>
      <c r="V39" s="24">
        <f xml:space="preserve"> (MAX(-0.1,MIN(0.1,IF(gwr!V38&gt;0,gwr!V38 - 0.48,0))) + 0.5) * (1 + 0.25 * Klvl!V38) * 100</f>
        <v>50</v>
      </c>
      <c r="W39" s="24">
        <f xml:space="preserve"> (MAX(-0.1,MIN(0.1,IF(gwr!W38&gt;0,gwr!W38 - 0.48,0))) + 0.5) * (1 + 0.25 * Klvl!W38) * 100</f>
        <v>50</v>
      </c>
      <c r="X39" s="24">
        <f xml:space="preserve"> (MAX(-0.1,MIN(0.1,IF(gwr!X38&gt;0,gwr!X38 - 0.48,0))) + 0.5) * (1 + 0.25 * Klvl!X38) * 100</f>
        <v>50</v>
      </c>
      <c r="Y39" s="24">
        <f xml:space="preserve"> (MAX(-0.1,MIN(0.1,IF(gwr!Y38&gt;0,gwr!Y38 - 0.48,0))) + 0.5) * (1 + 0.25 * Klvl!Y38) * 100</f>
        <v>50</v>
      </c>
      <c r="Z39" s="24">
        <f xml:space="preserve"> (MAX(-0.1,MIN(0.1,IF(gwr!Z38&gt;0,gwr!Z38 - 0.48,0))) + 0.5) * (1 + 0.25 * Klvl!Z38) * 100</f>
        <v>50</v>
      </c>
      <c r="AA39" s="24">
        <f xml:space="preserve"> (MAX(-0.1,MIN(0.1,IF(gwr!AA38&gt;0,gwr!AA38 - 0.48,0))) + 0.5) * (1 + 0.25 * Klvl!AA38) * 100</f>
        <v>50</v>
      </c>
      <c r="AB39" s="24">
        <f xml:space="preserve"> (MAX(-0.1,MIN(0.1,IF(gwr!AB38&gt;0,gwr!AB38 - 0.48,0))) + 0.5) * (1 + 0.25 * Klvl!AB38) * 100</f>
        <v>50</v>
      </c>
      <c r="AC39" s="24">
        <f xml:space="preserve"> (MAX(-0.1,MIN(0.1,IF(gwr!AC38&gt;0,gwr!AC38 - 0.48,0))) + 0.5) * (1 + 0.25 * Klvl!AC38) * 100</f>
        <v>50</v>
      </c>
      <c r="AD39" s="24">
        <f xml:space="preserve"> (MAX(-0.1,MIN(0.1,IF(gwr!AD38&gt;0,gwr!AD38 - 0.48,0))) + 0.5) * (1 + 0.25 * Klvl!AD38) * 100</f>
        <v>50</v>
      </c>
      <c r="AE39" s="24">
        <f xml:space="preserve"> (MAX(-0.1,MIN(0.1,IF(gwr!AE38&gt;0,gwr!AE38 - 0.48,0))) + 0.5) * (1 + 0.25 * Klvl!AE38) * 100</f>
        <v>50</v>
      </c>
      <c r="AF39" s="24"/>
      <c r="AG39" s="28">
        <f t="shared" si="0"/>
        <v>750</v>
      </c>
      <c r="AH39" s="28">
        <f t="shared" si="1"/>
        <v>750</v>
      </c>
      <c r="AI39" s="30">
        <f t="shared" si="2"/>
        <v>0.5</v>
      </c>
    </row>
    <row r="40" spans="1:35" s="25" customFormat="1" ht="12" x14ac:dyDescent="0.2">
      <c r="A40" s="24">
        <f xml:space="preserve"> (MAX(-0.1,MIN(0.1,IF(gwr!A39&gt;0,gwr!A39 - 0.48,0))) + 0.5) * (1 + 0.25 * Klvl!A39) * 100</f>
        <v>50</v>
      </c>
      <c r="B40" s="24">
        <f xml:space="preserve"> (MAX(-0.1,MIN(0.1,IF(gwr!B39&gt;0,gwr!B39 - 0.48,0))) + 0.5) * (1 + 0.25 * Klvl!B39) * 100</f>
        <v>50</v>
      </c>
      <c r="C40" s="24">
        <f xml:space="preserve"> (MAX(-0.1,MIN(0.1,IF(gwr!C39&gt;0,gwr!C39 - 0.48,0))) + 0.5) * (1 + 0.25 * Klvl!C39) * 100</f>
        <v>50</v>
      </c>
      <c r="D40" s="24">
        <f xml:space="preserve"> (MAX(-0.1,MIN(0.1,IF(gwr!D39&gt;0,gwr!D39 - 0.48,0))) + 0.5) * (1 + 0.25 * Klvl!D39) * 100</f>
        <v>50</v>
      </c>
      <c r="E40" s="24">
        <f xml:space="preserve"> (MAX(-0.1,MIN(0.1,IF(gwr!E39&gt;0,gwr!E39 - 0.48,0))) + 0.5) * (1 + 0.25 * Klvl!E39) * 100</f>
        <v>50</v>
      </c>
      <c r="F40" s="24">
        <f xml:space="preserve"> (MAX(-0.1,MIN(0.1,IF(gwr!F39&gt;0,gwr!F39 - 0.48,0))) + 0.5) * (1 + 0.25 * Klvl!F39) * 100</f>
        <v>50</v>
      </c>
      <c r="G40" s="24">
        <f xml:space="preserve"> (MAX(-0.1,MIN(0.1,IF(gwr!G39&gt;0,gwr!G39 - 0.48,0))) + 0.5) * (1 + 0.25 * Klvl!G39) * 100</f>
        <v>50</v>
      </c>
      <c r="H40" s="24">
        <f xml:space="preserve"> (MAX(-0.1,MIN(0.1,IF(gwr!H39&gt;0,gwr!H39 - 0.48,0))) + 0.5) * (1 + 0.25 * Klvl!H39) * 100</f>
        <v>50</v>
      </c>
      <c r="I40" s="24">
        <f xml:space="preserve"> (MAX(-0.1,MIN(0.1,IF(gwr!I39&gt;0,gwr!I39 - 0.48,0))) + 0.5) * (1 + 0.25 * Klvl!I39) * 100</f>
        <v>50</v>
      </c>
      <c r="J40" s="24">
        <f xml:space="preserve"> (MAX(-0.1,MIN(0.1,IF(gwr!J39&gt;0,gwr!J39 - 0.48,0))) + 0.5) * (1 + 0.25 * Klvl!J39) * 100</f>
        <v>50</v>
      </c>
      <c r="K40" s="24">
        <f xml:space="preserve"> (MAX(-0.1,MIN(0.1,IF(gwr!K39&gt;0,gwr!K39 - 0.48,0))) + 0.5) * (1 + 0.25 * Klvl!K39) * 100</f>
        <v>50</v>
      </c>
      <c r="L40" s="24">
        <f xml:space="preserve"> (MAX(-0.1,MIN(0.1,IF(gwr!L39&gt;0,gwr!L39 - 0.48,0))) + 0.5) * (1 + 0.25 * Klvl!L39) * 100</f>
        <v>50</v>
      </c>
      <c r="M40" s="24">
        <f xml:space="preserve"> (MAX(-0.1,MIN(0.1,IF(gwr!M39&gt;0,gwr!M39 - 0.48,0))) + 0.5) * (1 + 0.25 * Klvl!M39) * 100</f>
        <v>50</v>
      </c>
      <c r="N40" s="24">
        <f xml:space="preserve"> (MAX(-0.1,MIN(0.1,IF(gwr!N39&gt;0,gwr!N39 - 0.48,0))) + 0.5) * (1 + 0.25 * Klvl!N39) * 100</f>
        <v>50</v>
      </c>
      <c r="O40" s="24">
        <f xml:space="preserve"> (MAX(-0.1,MIN(0.1,IF(gwr!O39&gt;0,gwr!O39 - 0.48,0))) + 0.5) * (1 + 0.25 * Klvl!O39) * 100</f>
        <v>50</v>
      </c>
      <c r="P40" s="24"/>
      <c r="Q40" s="24">
        <f xml:space="preserve"> (MAX(-0.1,MIN(0.1,IF(gwr!Q39&gt;0,gwr!Q39 - 0.48,0))) + 0.5) * (1 + 0.25 * Klvl!Q39) * 100</f>
        <v>50</v>
      </c>
      <c r="R40" s="24">
        <f xml:space="preserve"> (MAX(-0.1,MIN(0.1,IF(gwr!R39&gt;0,gwr!R39 - 0.48,0))) + 0.5) * (1 + 0.25 * Klvl!R39) * 100</f>
        <v>50</v>
      </c>
      <c r="S40" s="24">
        <f xml:space="preserve"> (MAX(-0.1,MIN(0.1,IF(gwr!S39&gt;0,gwr!S39 - 0.48,0))) + 0.5) * (1 + 0.25 * Klvl!S39) * 100</f>
        <v>50</v>
      </c>
      <c r="T40" s="24">
        <f xml:space="preserve"> (MAX(-0.1,MIN(0.1,IF(gwr!T39&gt;0,gwr!T39 - 0.48,0))) + 0.5) * (1 + 0.25 * Klvl!T39) * 100</f>
        <v>50</v>
      </c>
      <c r="U40" s="24">
        <f xml:space="preserve"> (MAX(-0.1,MIN(0.1,IF(gwr!U39&gt;0,gwr!U39 - 0.48,0))) + 0.5) * (1 + 0.25 * Klvl!U39) * 100</f>
        <v>50</v>
      </c>
      <c r="V40" s="24">
        <f xml:space="preserve"> (MAX(-0.1,MIN(0.1,IF(gwr!V39&gt;0,gwr!V39 - 0.48,0))) + 0.5) * (1 + 0.25 * Klvl!V39) * 100</f>
        <v>50</v>
      </c>
      <c r="W40" s="24">
        <f xml:space="preserve"> (MAX(-0.1,MIN(0.1,IF(gwr!W39&gt;0,gwr!W39 - 0.48,0))) + 0.5) * (1 + 0.25 * Klvl!W39) * 100</f>
        <v>50</v>
      </c>
      <c r="X40" s="24">
        <f xml:space="preserve"> (MAX(-0.1,MIN(0.1,IF(gwr!X39&gt;0,gwr!X39 - 0.48,0))) + 0.5) * (1 + 0.25 * Klvl!X39) * 100</f>
        <v>50</v>
      </c>
      <c r="Y40" s="24">
        <f xml:space="preserve"> (MAX(-0.1,MIN(0.1,IF(gwr!Y39&gt;0,gwr!Y39 - 0.48,0))) + 0.5) * (1 + 0.25 * Klvl!Y39) * 100</f>
        <v>50</v>
      </c>
      <c r="Z40" s="24">
        <f xml:space="preserve"> (MAX(-0.1,MIN(0.1,IF(gwr!Z39&gt;0,gwr!Z39 - 0.48,0))) + 0.5) * (1 + 0.25 * Klvl!Z39) * 100</f>
        <v>50</v>
      </c>
      <c r="AA40" s="24">
        <f xml:space="preserve"> (MAX(-0.1,MIN(0.1,IF(gwr!AA39&gt;0,gwr!AA39 - 0.48,0))) + 0.5) * (1 + 0.25 * Klvl!AA39) * 100</f>
        <v>50</v>
      </c>
      <c r="AB40" s="24">
        <f xml:space="preserve"> (MAX(-0.1,MIN(0.1,IF(gwr!AB39&gt;0,gwr!AB39 - 0.48,0))) + 0.5) * (1 + 0.25 * Klvl!AB39) * 100</f>
        <v>50</v>
      </c>
      <c r="AC40" s="24">
        <f xml:space="preserve"> (MAX(-0.1,MIN(0.1,IF(gwr!AC39&gt;0,gwr!AC39 - 0.48,0))) + 0.5) * (1 + 0.25 * Klvl!AC39) * 100</f>
        <v>50</v>
      </c>
      <c r="AD40" s="24">
        <f xml:space="preserve"> (MAX(-0.1,MIN(0.1,IF(gwr!AD39&gt;0,gwr!AD39 - 0.48,0))) + 0.5) * (1 + 0.25 * Klvl!AD39) * 100</f>
        <v>50</v>
      </c>
      <c r="AE40" s="24">
        <f xml:space="preserve"> (MAX(-0.1,MIN(0.1,IF(gwr!AE39&gt;0,gwr!AE39 - 0.48,0))) + 0.5) * (1 + 0.25 * Klvl!AE39) * 100</f>
        <v>50</v>
      </c>
      <c r="AF40" s="24"/>
      <c r="AG40" s="28">
        <f t="shared" si="0"/>
        <v>750</v>
      </c>
      <c r="AH40" s="28">
        <f t="shared" si="1"/>
        <v>750</v>
      </c>
      <c r="AI40" s="30">
        <f t="shared" si="2"/>
        <v>0.5</v>
      </c>
    </row>
    <row r="41" spans="1:35" s="25" customFormat="1" ht="12" x14ac:dyDescent="0.2">
      <c r="A41" s="24">
        <f xml:space="preserve"> (MAX(-0.1,MIN(0.1,IF(gwr!A40&gt;0,gwr!A40 - 0.48,0))) + 0.5) * (1 + 0.25 * Klvl!A40) * 100</f>
        <v>50</v>
      </c>
      <c r="B41" s="24">
        <f xml:space="preserve"> (MAX(-0.1,MIN(0.1,IF(gwr!B40&gt;0,gwr!B40 - 0.48,0))) + 0.5) * (1 + 0.25 * Klvl!B40) * 100</f>
        <v>50</v>
      </c>
      <c r="C41" s="24">
        <f xml:space="preserve"> (MAX(-0.1,MIN(0.1,IF(gwr!C40&gt;0,gwr!C40 - 0.48,0))) + 0.5) * (1 + 0.25 * Klvl!C40) * 100</f>
        <v>50</v>
      </c>
      <c r="D41" s="24">
        <f xml:space="preserve"> (MAX(-0.1,MIN(0.1,IF(gwr!D40&gt;0,gwr!D40 - 0.48,0))) + 0.5) * (1 + 0.25 * Klvl!D40) * 100</f>
        <v>50</v>
      </c>
      <c r="E41" s="24">
        <f xml:space="preserve"> (MAX(-0.1,MIN(0.1,IF(gwr!E40&gt;0,gwr!E40 - 0.48,0))) + 0.5) * (1 + 0.25 * Klvl!E40) * 100</f>
        <v>50</v>
      </c>
      <c r="F41" s="24">
        <f xml:space="preserve"> (MAX(-0.1,MIN(0.1,IF(gwr!F40&gt;0,gwr!F40 - 0.48,0))) + 0.5) * (1 + 0.25 * Klvl!F40) * 100</f>
        <v>50</v>
      </c>
      <c r="G41" s="24">
        <f xml:space="preserve"> (MAX(-0.1,MIN(0.1,IF(gwr!G40&gt;0,gwr!G40 - 0.48,0))) + 0.5) * (1 + 0.25 * Klvl!G40) * 100</f>
        <v>50</v>
      </c>
      <c r="H41" s="24">
        <f xml:space="preserve"> (MAX(-0.1,MIN(0.1,IF(gwr!H40&gt;0,gwr!H40 - 0.48,0))) + 0.5) * (1 + 0.25 * Klvl!H40) * 100</f>
        <v>50</v>
      </c>
      <c r="I41" s="24">
        <f xml:space="preserve"> (MAX(-0.1,MIN(0.1,IF(gwr!I40&gt;0,gwr!I40 - 0.48,0))) + 0.5) * (1 + 0.25 * Klvl!I40) * 100</f>
        <v>50</v>
      </c>
      <c r="J41" s="24">
        <f xml:space="preserve"> (MAX(-0.1,MIN(0.1,IF(gwr!J40&gt;0,gwr!J40 - 0.48,0))) + 0.5) * (1 + 0.25 * Klvl!J40) * 100</f>
        <v>50</v>
      </c>
      <c r="K41" s="24">
        <f xml:space="preserve"> (MAX(-0.1,MIN(0.1,IF(gwr!K40&gt;0,gwr!K40 - 0.48,0))) + 0.5) * (1 + 0.25 * Klvl!K40) * 100</f>
        <v>50</v>
      </c>
      <c r="L41" s="24">
        <f xml:space="preserve"> (MAX(-0.1,MIN(0.1,IF(gwr!L40&gt;0,gwr!L40 - 0.48,0))) + 0.5) * (1 + 0.25 * Klvl!L40) * 100</f>
        <v>50</v>
      </c>
      <c r="M41" s="24">
        <f xml:space="preserve"> (MAX(-0.1,MIN(0.1,IF(gwr!M40&gt;0,gwr!M40 - 0.48,0))) + 0.5) * (1 + 0.25 * Klvl!M40) * 100</f>
        <v>50</v>
      </c>
      <c r="N41" s="24">
        <f xml:space="preserve"> (MAX(-0.1,MIN(0.1,IF(gwr!N40&gt;0,gwr!N40 - 0.48,0))) + 0.5) * (1 + 0.25 * Klvl!N40) * 100</f>
        <v>50</v>
      </c>
      <c r="O41" s="24">
        <f xml:space="preserve"> (MAX(-0.1,MIN(0.1,IF(gwr!O40&gt;0,gwr!O40 - 0.48,0))) + 0.5) * (1 + 0.25 * Klvl!O40) * 100</f>
        <v>50</v>
      </c>
      <c r="P41" s="24"/>
      <c r="Q41" s="24">
        <f xml:space="preserve"> (MAX(-0.1,MIN(0.1,IF(gwr!Q40&gt;0,gwr!Q40 - 0.48,0))) + 0.5) * (1 + 0.25 * Klvl!Q40) * 100</f>
        <v>50</v>
      </c>
      <c r="R41" s="24">
        <f xml:space="preserve"> (MAX(-0.1,MIN(0.1,IF(gwr!R40&gt;0,gwr!R40 - 0.48,0))) + 0.5) * (1 + 0.25 * Klvl!R40) * 100</f>
        <v>50</v>
      </c>
      <c r="S41" s="24">
        <f xml:space="preserve"> (MAX(-0.1,MIN(0.1,IF(gwr!S40&gt;0,gwr!S40 - 0.48,0))) + 0.5) * (1 + 0.25 * Klvl!S40) * 100</f>
        <v>50</v>
      </c>
      <c r="T41" s="24">
        <f xml:space="preserve"> (MAX(-0.1,MIN(0.1,IF(gwr!T40&gt;0,gwr!T40 - 0.48,0))) + 0.5) * (1 + 0.25 * Klvl!T40) * 100</f>
        <v>50</v>
      </c>
      <c r="U41" s="24">
        <f xml:space="preserve"> (MAX(-0.1,MIN(0.1,IF(gwr!U40&gt;0,gwr!U40 - 0.48,0))) + 0.5) * (1 + 0.25 * Klvl!U40) * 100</f>
        <v>50</v>
      </c>
      <c r="V41" s="24">
        <f xml:space="preserve"> (MAX(-0.1,MIN(0.1,IF(gwr!V40&gt;0,gwr!V40 - 0.48,0))) + 0.5) * (1 + 0.25 * Klvl!V40) * 100</f>
        <v>50</v>
      </c>
      <c r="W41" s="24">
        <f xml:space="preserve"> (MAX(-0.1,MIN(0.1,IF(gwr!W40&gt;0,gwr!W40 - 0.48,0))) + 0.5) * (1 + 0.25 * Klvl!W40) * 100</f>
        <v>50</v>
      </c>
      <c r="X41" s="24">
        <f xml:space="preserve"> (MAX(-0.1,MIN(0.1,IF(gwr!X40&gt;0,gwr!X40 - 0.48,0))) + 0.5) * (1 + 0.25 * Klvl!X40) * 100</f>
        <v>50</v>
      </c>
      <c r="Y41" s="24">
        <f xml:space="preserve"> (MAX(-0.1,MIN(0.1,IF(gwr!Y40&gt;0,gwr!Y40 - 0.48,0))) + 0.5) * (1 + 0.25 * Klvl!Y40) * 100</f>
        <v>50</v>
      </c>
      <c r="Z41" s="24">
        <f xml:space="preserve"> (MAX(-0.1,MIN(0.1,IF(gwr!Z40&gt;0,gwr!Z40 - 0.48,0))) + 0.5) * (1 + 0.25 * Klvl!Z40) * 100</f>
        <v>50</v>
      </c>
      <c r="AA41" s="24">
        <f xml:space="preserve"> (MAX(-0.1,MIN(0.1,IF(gwr!AA40&gt;0,gwr!AA40 - 0.48,0))) + 0.5) * (1 + 0.25 * Klvl!AA40) * 100</f>
        <v>50</v>
      </c>
      <c r="AB41" s="24">
        <f xml:space="preserve"> (MAX(-0.1,MIN(0.1,IF(gwr!AB40&gt;0,gwr!AB40 - 0.48,0))) + 0.5) * (1 + 0.25 * Klvl!AB40) * 100</f>
        <v>50</v>
      </c>
      <c r="AC41" s="24">
        <f xml:space="preserve"> (MAX(-0.1,MIN(0.1,IF(gwr!AC40&gt;0,gwr!AC40 - 0.48,0))) + 0.5) * (1 + 0.25 * Klvl!AC40) * 100</f>
        <v>50</v>
      </c>
      <c r="AD41" s="24">
        <f xml:space="preserve"> (MAX(-0.1,MIN(0.1,IF(gwr!AD40&gt;0,gwr!AD40 - 0.48,0))) + 0.5) * (1 + 0.25 * Klvl!AD40) * 100</f>
        <v>50</v>
      </c>
      <c r="AE41" s="24">
        <f xml:space="preserve"> (MAX(-0.1,MIN(0.1,IF(gwr!AE40&gt;0,gwr!AE40 - 0.48,0))) + 0.5) * (1 + 0.25 * Klvl!AE40) * 100</f>
        <v>50</v>
      </c>
      <c r="AF41" s="24"/>
      <c r="AG41" s="28">
        <f t="shared" si="0"/>
        <v>750</v>
      </c>
      <c r="AH41" s="28">
        <f t="shared" si="1"/>
        <v>750</v>
      </c>
      <c r="AI41" s="30">
        <f t="shared" si="2"/>
        <v>0.5</v>
      </c>
    </row>
    <row r="42" spans="1:35" s="25" customFormat="1" ht="12" x14ac:dyDescent="0.2">
      <c r="A42" s="24">
        <f xml:space="preserve"> (MAX(-0.1,MIN(0.1,IF(gwr!A41&gt;0,gwr!A41 - 0.48,0))) + 0.5) * (1 + 0.25 * Klvl!A41) * 100</f>
        <v>50</v>
      </c>
      <c r="B42" s="24">
        <f xml:space="preserve"> (MAX(-0.1,MIN(0.1,IF(gwr!B41&gt;0,gwr!B41 - 0.48,0))) + 0.5) * (1 + 0.25 * Klvl!B41) * 100</f>
        <v>50</v>
      </c>
      <c r="C42" s="24">
        <f xml:space="preserve"> (MAX(-0.1,MIN(0.1,IF(gwr!C41&gt;0,gwr!C41 - 0.48,0))) + 0.5) * (1 + 0.25 * Klvl!C41) * 100</f>
        <v>50</v>
      </c>
      <c r="D42" s="24">
        <f xml:space="preserve"> (MAX(-0.1,MIN(0.1,IF(gwr!D41&gt;0,gwr!D41 - 0.48,0))) + 0.5) * (1 + 0.25 * Klvl!D41) * 100</f>
        <v>50</v>
      </c>
      <c r="E42" s="24">
        <f xml:space="preserve"> (MAX(-0.1,MIN(0.1,IF(gwr!E41&gt;0,gwr!E41 - 0.48,0))) + 0.5) * (1 + 0.25 * Klvl!E41) * 100</f>
        <v>50</v>
      </c>
      <c r="F42" s="24">
        <f xml:space="preserve"> (MAX(-0.1,MIN(0.1,IF(gwr!F41&gt;0,gwr!F41 - 0.48,0))) + 0.5) * (1 + 0.25 * Klvl!F41) * 100</f>
        <v>50</v>
      </c>
      <c r="G42" s="24">
        <f xml:space="preserve"> (MAX(-0.1,MIN(0.1,IF(gwr!G41&gt;0,gwr!G41 - 0.48,0))) + 0.5) * (1 + 0.25 * Klvl!G41) * 100</f>
        <v>50</v>
      </c>
      <c r="H42" s="24">
        <f xml:space="preserve"> (MAX(-0.1,MIN(0.1,IF(gwr!H41&gt;0,gwr!H41 - 0.48,0))) + 0.5) * (1 + 0.25 * Klvl!H41) * 100</f>
        <v>50</v>
      </c>
      <c r="I42" s="24">
        <f xml:space="preserve"> (MAX(-0.1,MIN(0.1,IF(gwr!I41&gt;0,gwr!I41 - 0.48,0))) + 0.5) * (1 + 0.25 * Klvl!I41) * 100</f>
        <v>50</v>
      </c>
      <c r="J42" s="24">
        <f xml:space="preserve"> (MAX(-0.1,MIN(0.1,IF(gwr!J41&gt;0,gwr!J41 - 0.48,0))) + 0.5) * (1 + 0.25 * Klvl!J41) * 100</f>
        <v>50</v>
      </c>
      <c r="K42" s="24">
        <f xml:space="preserve"> (MAX(-0.1,MIN(0.1,IF(gwr!K41&gt;0,gwr!K41 - 0.48,0))) + 0.5) * (1 + 0.25 * Klvl!K41) * 100</f>
        <v>50</v>
      </c>
      <c r="L42" s="24">
        <f xml:space="preserve"> (MAX(-0.1,MIN(0.1,IF(gwr!L41&gt;0,gwr!L41 - 0.48,0))) + 0.5) * (1 + 0.25 * Klvl!L41) * 100</f>
        <v>50</v>
      </c>
      <c r="M42" s="24">
        <f xml:space="preserve"> (MAX(-0.1,MIN(0.1,IF(gwr!M41&gt;0,gwr!M41 - 0.48,0))) + 0.5) * (1 + 0.25 * Klvl!M41) * 100</f>
        <v>50</v>
      </c>
      <c r="N42" s="24">
        <f xml:space="preserve"> (MAX(-0.1,MIN(0.1,IF(gwr!N41&gt;0,gwr!N41 - 0.48,0))) + 0.5) * (1 + 0.25 * Klvl!N41) * 100</f>
        <v>50</v>
      </c>
      <c r="O42" s="24">
        <f xml:space="preserve"> (MAX(-0.1,MIN(0.1,IF(gwr!O41&gt;0,gwr!O41 - 0.48,0))) + 0.5) * (1 + 0.25 * Klvl!O41) * 100</f>
        <v>50</v>
      </c>
      <c r="P42" s="24"/>
      <c r="Q42" s="24">
        <f xml:space="preserve"> (MAX(-0.1,MIN(0.1,IF(gwr!Q41&gt;0,gwr!Q41 - 0.48,0))) + 0.5) * (1 + 0.25 * Klvl!Q41) * 100</f>
        <v>50</v>
      </c>
      <c r="R42" s="24">
        <f xml:space="preserve"> (MAX(-0.1,MIN(0.1,IF(gwr!R41&gt;0,gwr!R41 - 0.48,0))) + 0.5) * (1 + 0.25 * Klvl!R41) * 100</f>
        <v>50</v>
      </c>
      <c r="S42" s="24">
        <f xml:space="preserve"> (MAX(-0.1,MIN(0.1,IF(gwr!S41&gt;0,gwr!S41 - 0.48,0))) + 0.5) * (1 + 0.25 * Klvl!S41) * 100</f>
        <v>50</v>
      </c>
      <c r="T42" s="24">
        <f xml:space="preserve"> (MAX(-0.1,MIN(0.1,IF(gwr!T41&gt;0,gwr!T41 - 0.48,0))) + 0.5) * (1 + 0.25 * Klvl!T41) * 100</f>
        <v>50</v>
      </c>
      <c r="U42" s="24">
        <f xml:space="preserve"> (MAX(-0.1,MIN(0.1,IF(gwr!U41&gt;0,gwr!U41 - 0.48,0))) + 0.5) * (1 + 0.25 * Klvl!U41) * 100</f>
        <v>50</v>
      </c>
      <c r="V42" s="24">
        <f xml:space="preserve"> (MAX(-0.1,MIN(0.1,IF(gwr!V41&gt;0,gwr!V41 - 0.48,0))) + 0.5) * (1 + 0.25 * Klvl!V41) * 100</f>
        <v>50</v>
      </c>
      <c r="W42" s="24">
        <f xml:space="preserve"> (MAX(-0.1,MIN(0.1,IF(gwr!W41&gt;0,gwr!W41 - 0.48,0))) + 0.5) * (1 + 0.25 * Klvl!W41) * 100</f>
        <v>50</v>
      </c>
      <c r="X42" s="24">
        <f xml:space="preserve"> (MAX(-0.1,MIN(0.1,IF(gwr!X41&gt;0,gwr!X41 - 0.48,0))) + 0.5) * (1 + 0.25 * Klvl!X41) * 100</f>
        <v>50</v>
      </c>
      <c r="Y42" s="24">
        <f xml:space="preserve"> (MAX(-0.1,MIN(0.1,IF(gwr!Y41&gt;0,gwr!Y41 - 0.48,0))) + 0.5) * (1 + 0.25 * Klvl!Y41) * 100</f>
        <v>50</v>
      </c>
      <c r="Z42" s="24">
        <f xml:space="preserve"> (MAX(-0.1,MIN(0.1,IF(gwr!Z41&gt;0,gwr!Z41 - 0.48,0))) + 0.5) * (1 + 0.25 * Klvl!Z41) * 100</f>
        <v>50</v>
      </c>
      <c r="AA42" s="24">
        <f xml:space="preserve"> (MAX(-0.1,MIN(0.1,IF(gwr!AA41&gt;0,gwr!AA41 - 0.48,0))) + 0.5) * (1 + 0.25 * Klvl!AA41) * 100</f>
        <v>50</v>
      </c>
      <c r="AB42" s="24">
        <f xml:space="preserve"> (MAX(-0.1,MIN(0.1,IF(gwr!AB41&gt;0,gwr!AB41 - 0.48,0))) + 0.5) * (1 + 0.25 * Klvl!AB41) * 100</f>
        <v>50</v>
      </c>
      <c r="AC42" s="24">
        <f xml:space="preserve"> (MAX(-0.1,MIN(0.1,IF(gwr!AC41&gt;0,gwr!AC41 - 0.48,0))) + 0.5) * (1 + 0.25 * Klvl!AC41) * 100</f>
        <v>50</v>
      </c>
      <c r="AD42" s="24">
        <f xml:space="preserve"> (MAX(-0.1,MIN(0.1,IF(gwr!AD41&gt;0,gwr!AD41 - 0.48,0))) + 0.5) * (1 + 0.25 * Klvl!AD41) * 100</f>
        <v>50</v>
      </c>
      <c r="AE42" s="24">
        <f xml:space="preserve"> (MAX(-0.1,MIN(0.1,IF(gwr!AE41&gt;0,gwr!AE41 - 0.48,0))) + 0.5) * (1 + 0.25 * Klvl!AE41) * 100</f>
        <v>50</v>
      </c>
      <c r="AF42" s="24"/>
      <c r="AG42" s="28">
        <f t="shared" si="0"/>
        <v>750</v>
      </c>
      <c r="AH42" s="28">
        <f t="shared" si="1"/>
        <v>750</v>
      </c>
      <c r="AI42" s="30">
        <f t="shared" si="2"/>
        <v>0.5</v>
      </c>
    </row>
    <row r="43" spans="1:35" s="25" customFormat="1" ht="12" x14ac:dyDescent="0.2">
      <c r="A43" s="24">
        <f xml:space="preserve"> (MAX(-0.1,MIN(0.1,IF(gwr!A42&gt;0,gwr!A42 - 0.48,0))) + 0.5) * (1 + 0.25 * Klvl!A42) * 100</f>
        <v>50</v>
      </c>
      <c r="B43" s="24">
        <f xml:space="preserve"> (MAX(-0.1,MIN(0.1,IF(gwr!B42&gt;0,gwr!B42 - 0.48,0))) + 0.5) * (1 + 0.25 * Klvl!B42) * 100</f>
        <v>50</v>
      </c>
      <c r="C43" s="24">
        <f xml:space="preserve"> (MAX(-0.1,MIN(0.1,IF(gwr!C42&gt;0,gwr!C42 - 0.48,0))) + 0.5) * (1 + 0.25 * Klvl!C42) * 100</f>
        <v>50</v>
      </c>
      <c r="D43" s="24">
        <f xml:space="preserve"> (MAX(-0.1,MIN(0.1,IF(gwr!D42&gt;0,gwr!D42 - 0.48,0))) + 0.5) * (1 + 0.25 * Klvl!D42) * 100</f>
        <v>50</v>
      </c>
      <c r="E43" s="24">
        <f xml:space="preserve"> (MAX(-0.1,MIN(0.1,IF(gwr!E42&gt;0,gwr!E42 - 0.48,0))) + 0.5) * (1 + 0.25 * Klvl!E42) * 100</f>
        <v>50</v>
      </c>
      <c r="F43" s="24">
        <f xml:space="preserve"> (MAX(-0.1,MIN(0.1,IF(gwr!F42&gt;0,gwr!F42 - 0.48,0))) + 0.5) * (1 + 0.25 * Klvl!F42) * 100</f>
        <v>50</v>
      </c>
      <c r="G43" s="24">
        <f xml:space="preserve"> (MAX(-0.1,MIN(0.1,IF(gwr!G42&gt;0,gwr!G42 - 0.48,0))) + 0.5) * (1 + 0.25 * Klvl!G42) * 100</f>
        <v>50</v>
      </c>
      <c r="H43" s="24">
        <f xml:space="preserve"> (MAX(-0.1,MIN(0.1,IF(gwr!H42&gt;0,gwr!H42 - 0.48,0))) + 0.5) * (1 + 0.25 * Klvl!H42) * 100</f>
        <v>50</v>
      </c>
      <c r="I43" s="24">
        <f xml:space="preserve"> (MAX(-0.1,MIN(0.1,IF(gwr!I42&gt;0,gwr!I42 - 0.48,0))) + 0.5) * (1 + 0.25 * Klvl!I42) * 100</f>
        <v>50</v>
      </c>
      <c r="J43" s="24">
        <f xml:space="preserve"> (MAX(-0.1,MIN(0.1,IF(gwr!J42&gt;0,gwr!J42 - 0.48,0))) + 0.5) * (1 + 0.25 * Klvl!J42) * 100</f>
        <v>50</v>
      </c>
      <c r="K43" s="24">
        <f xml:space="preserve"> (MAX(-0.1,MIN(0.1,IF(gwr!K42&gt;0,gwr!K42 - 0.48,0))) + 0.5) * (1 + 0.25 * Klvl!K42) * 100</f>
        <v>50</v>
      </c>
      <c r="L43" s="24">
        <f xml:space="preserve"> (MAX(-0.1,MIN(0.1,IF(gwr!L42&gt;0,gwr!L42 - 0.48,0))) + 0.5) * (1 + 0.25 * Klvl!L42) * 100</f>
        <v>50</v>
      </c>
      <c r="M43" s="24">
        <f xml:space="preserve"> (MAX(-0.1,MIN(0.1,IF(gwr!M42&gt;0,gwr!M42 - 0.48,0))) + 0.5) * (1 + 0.25 * Klvl!M42) * 100</f>
        <v>50</v>
      </c>
      <c r="N43" s="24">
        <f xml:space="preserve"> (MAX(-0.1,MIN(0.1,IF(gwr!N42&gt;0,gwr!N42 - 0.48,0))) + 0.5) * (1 + 0.25 * Klvl!N42) * 100</f>
        <v>50</v>
      </c>
      <c r="O43" s="24">
        <f xml:space="preserve"> (MAX(-0.1,MIN(0.1,IF(gwr!O42&gt;0,gwr!O42 - 0.48,0))) + 0.5) * (1 + 0.25 * Klvl!O42) * 100</f>
        <v>50</v>
      </c>
      <c r="P43" s="24"/>
      <c r="Q43" s="24">
        <f xml:space="preserve"> (MAX(-0.1,MIN(0.1,IF(gwr!Q42&gt;0,gwr!Q42 - 0.48,0))) + 0.5) * (1 + 0.25 * Klvl!Q42) * 100</f>
        <v>50</v>
      </c>
      <c r="R43" s="24">
        <f xml:space="preserve"> (MAX(-0.1,MIN(0.1,IF(gwr!R42&gt;0,gwr!R42 - 0.48,0))) + 0.5) * (1 + 0.25 * Klvl!R42) * 100</f>
        <v>50</v>
      </c>
      <c r="S43" s="24">
        <f xml:space="preserve"> (MAX(-0.1,MIN(0.1,IF(gwr!S42&gt;0,gwr!S42 - 0.48,0))) + 0.5) * (1 + 0.25 * Klvl!S42) * 100</f>
        <v>50</v>
      </c>
      <c r="T43" s="24">
        <f xml:space="preserve"> (MAX(-0.1,MIN(0.1,IF(gwr!T42&gt;0,gwr!T42 - 0.48,0))) + 0.5) * (1 + 0.25 * Klvl!T42) * 100</f>
        <v>50</v>
      </c>
      <c r="U43" s="24">
        <f xml:space="preserve"> (MAX(-0.1,MIN(0.1,IF(gwr!U42&gt;0,gwr!U42 - 0.48,0))) + 0.5) * (1 + 0.25 * Klvl!U42) * 100</f>
        <v>50</v>
      </c>
      <c r="V43" s="24">
        <f xml:space="preserve"> (MAX(-0.1,MIN(0.1,IF(gwr!V42&gt;0,gwr!V42 - 0.48,0))) + 0.5) * (1 + 0.25 * Klvl!V42) * 100</f>
        <v>50</v>
      </c>
      <c r="W43" s="24">
        <f xml:space="preserve"> (MAX(-0.1,MIN(0.1,IF(gwr!W42&gt;0,gwr!W42 - 0.48,0))) + 0.5) * (1 + 0.25 * Klvl!W42) * 100</f>
        <v>50</v>
      </c>
      <c r="X43" s="24">
        <f xml:space="preserve"> (MAX(-0.1,MIN(0.1,IF(gwr!X42&gt;0,gwr!X42 - 0.48,0))) + 0.5) * (1 + 0.25 * Klvl!X42) * 100</f>
        <v>50</v>
      </c>
      <c r="Y43" s="24">
        <f xml:space="preserve"> (MAX(-0.1,MIN(0.1,IF(gwr!Y42&gt;0,gwr!Y42 - 0.48,0))) + 0.5) * (1 + 0.25 * Klvl!Y42) * 100</f>
        <v>50</v>
      </c>
      <c r="Z43" s="24">
        <f xml:space="preserve"> (MAX(-0.1,MIN(0.1,IF(gwr!Z42&gt;0,gwr!Z42 - 0.48,0))) + 0.5) * (1 + 0.25 * Klvl!Z42) * 100</f>
        <v>50</v>
      </c>
      <c r="AA43" s="24">
        <f xml:space="preserve"> (MAX(-0.1,MIN(0.1,IF(gwr!AA42&gt;0,gwr!AA42 - 0.48,0))) + 0.5) * (1 + 0.25 * Klvl!AA42) * 100</f>
        <v>50</v>
      </c>
      <c r="AB43" s="24">
        <f xml:space="preserve"> (MAX(-0.1,MIN(0.1,IF(gwr!AB42&gt;0,gwr!AB42 - 0.48,0))) + 0.5) * (1 + 0.25 * Klvl!AB42) * 100</f>
        <v>50</v>
      </c>
      <c r="AC43" s="24">
        <f xml:space="preserve"> (MAX(-0.1,MIN(0.1,IF(gwr!AC42&gt;0,gwr!AC42 - 0.48,0))) + 0.5) * (1 + 0.25 * Klvl!AC42) * 100</f>
        <v>50</v>
      </c>
      <c r="AD43" s="24">
        <f xml:space="preserve"> (MAX(-0.1,MIN(0.1,IF(gwr!AD42&gt;0,gwr!AD42 - 0.48,0))) + 0.5) * (1 + 0.25 * Klvl!AD42) * 100</f>
        <v>50</v>
      </c>
      <c r="AE43" s="24">
        <f xml:space="preserve"> (MAX(-0.1,MIN(0.1,IF(gwr!AE42&gt;0,gwr!AE42 - 0.48,0))) + 0.5) * (1 + 0.25 * Klvl!AE42) * 100</f>
        <v>50</v>
      </c>
      <c r="AF43" s="24"/>
      <c r="AG43" s="28">
        <f t="shared" si="0"/>
        <v>750</v>
      </c>
      <c r="AH43" s="28">
        <f t="shared" si="1"/>
        <v>750</v>
      </c>
      <c r="AI43" s="30">
        <f t="shared" si="2"/>
        <v>0.5</v>
      </c>
    </row>
    <row r="44" spans="1:35" s="25" customFormat="1" ht="12" x14ac:dyDescent="0.2">
      <c r="A44" s="24">
        <f xml:space="preserve"> (MAX(-0.1,MIN(0.1,IF(gwr!A43&gt;0,gwr!A43 - 0.48,0))) + 0.5) * (1 + 0.25 * Klvl!A43) * 100</f>
        <v>50</v>
      </c>
      <c r="B44" s="24">
        <f xml:space="preserve"> (MAX(-0.1,MIN(0.1,IF(gwr!B43&gt;0,gwr!B43 - 0.48,0))) + 0.5) * (1 + 0.25 * Klvl!B43) * 100</f>
        <v>50</v>
      </c>
      <c r="C44" s="24">
        <f xml:space="preserve"> (MAX(-0.1,MIN(0.1,IF(gwr!C43&gt;0,gwr!C43 - 0.48,0))) + 0.5) * (1 + 0.25 * Klvl!C43) * 100</f>
        <v>50</v>
      </c>
      <c r="D44" s="24">
        <f xml:space="preserve"> (MAX(-0.1,MIN(0.1,IF(gwr!D43&gt;0,gwr!D43 - 0.48,0))) + 0.5) * (1 + 0.25 * Klvl!D43) * 100</f>
        <v>50</v>
      </c>
      <c r="E44" s="24">
        <f xml:space="preserve"> (MAX(-0.1,MIN(0.1,IF(gwr!E43&gt;0,gwr!E43 - 0.48,0))) + 0.5) * (1 + 0.25 * Klvl!E43) * 100</f>
        <v>50</v>
      </c>
      <c r="F44" s="24">
        <f xml:space="preserve"> (MAX(-0.1,MIN(0.1,IF(gwr!F43&gt;0,gwr!F43 - 0.48,0))) + 0.5) * (1 + 0.25 * Klvl!F43) * 100</f>
        <v>50</v>
      </c>
      <c r="G44" s="24">
        <f xml:space="preserve"> (MAX(-0.1,MIN(0.1,IF(gwr!G43&gt;0,gwr!G43 - 0.48,0))) + 0.5) * (1 + 0.25 * Klvl!G43) * 100</f>
        <v>50</v>
      </c>
      <c r="H44" s="24">
        <f xml:space="preserve"> (MAX(-0.1,MIN(0.1,IF(gwr!H43&gt;0,gwr!H43 - 0.48,0))) + 0.5) * (1 + 0.25 * Klvl!H43) * 100</f>
        <v>50</v>
      </c>
      <c r="I44" s="24">
        <f xml:space="preserve"> (MAX(-0.1,MIN(0.1,IF(gwr!I43&gt;0,gwr!I43 - 0.48,0))) + 0.5) * (1 + 0.25 * Klvl!I43) * 100</f>
        <v>50</v>
      </c>
      <c r="J44" s="24">
        <f xml:space="preserve"> (MAX(-0.1,MIN(0.1,IF(gwr!J43&gt;0,gwr!J43 - 0.48,0))) + 0.5) * (1 + 0.25 * Klvl!J43) * 100</f>
        <v>50</v>
      </c>
      <c r="K44" s="24">
        <f xml:space="preserve"> (MAX(-0.1,MIN(0.1,IF(gwr!K43&gt;0,gwr!K43 - 0.48,0))) + 0.5) * (1 + 0.25 * Klvl!K43) * 100</f>
        <v>50</v>
      </c>
      <c r="L44" s="24">
        <f xml:space="preserve"> (MAX(-0.1,MIN(0.1,IF(gwr!L43&gt;0,gwr!L43 - 0.48,0))) + 0.5) * (1 + 0.25 * Klvl!L43) * 100</f>
        <v>50</v>
      </c>
      <c r="M44" s="24">
        <f xml:space="preserve"> (MAX(-0.1,MIN(0.1,IF(gwr!M43&gt;0,gwr!M43 - 0.48,0))) + 0.5) * (1 + 0.25 * Klvl!M43) * 100</f>
        <v>50</v>
      </c>
      <c r="N44" s="24">
        <f xml:space="preserve"> (MAX(-0.1,MIN(0.1,IF(gwr!N43&gt;0,gwr!N43 - 0.48,0))) + 0.5) * (1 + 0.25 * Klvl!N43) * 100</f>
        <v>50</v>
      </c>
      <c r="O44" s="24">
        <f xml:space="preserve"> (MAX(-0.1,MIN(0.1,IF(gwr!O43&gt;0,gwr!O43 - 0.48,0))) + 0.5) * (1 + 0.25 * Klvl!O43) * 100</f>
        <v>50</v>
      </c>
      <c r="P44" s="24"/>
      <c r="Q44" s="24">
        <f xml:space="preserve"> (MAX(-0.1,MIN(0.1,IF(gwr!Q43&gt;0,gwr!Q43 - 0.48,0))) + 0.5) * (1 + 0.25 * Klvl!Q43) * 100</f>
        <v>50</v>
      </c>
      <c r="R44" s="24">
        <f xml:space="preserve"> (MAX(-0.1,MIN(0.1,IF(gwr!R43&gt;0,gwr!R43 - 0.48,0))) + 0.5) * (1 + 0.25 * Klvl!R43) * 100</f>
        <v>50</v>
      </c>
      <c r="S44" s="24">
        <f xml:space="preserve"> (MAX(-0.1,MIN(0.1,IF(gwr!S43&gt;0,gwr!S43 - 0.48,0))) + 0.5) * (1 + 0.25 * Klvl!S43) * 100</f>
        <v>50</v>
      </c>
      <c r="T44" s="24">
        <f xml:space="preserve"> (MAX(-0.1,MIN(0.1,IF(gwr!T43&gt;0,gwr!T43 - 0.48,0))) + 0.5) * (1 + 0.25 * Klvl!T43) * 100</f>
        <v>50</v>
      </c>
      <c r="U44" s="24">
        <f xml:space="preserve"> (MAX(-0.1,MIN(0.1,IF(gwr!U43&gt;0,gwr!U43 - 0.48,0))) + 0.5) * (1 + 0.25 * Klvl!U43) * 100</f>
        <v>50</v>
      </c>
      <c r="V44" s="24">
        <f xml:space="preserve"> (MAX(-0.1,MIN(0.1,IF(gwr!V43&gt;0,gwr!V43 - 0.48,0))) + 0.5) * (1 + 0.25 * Klvl!V43) * 100</f>
        <v>50</v>
      </c>
      <c r="W44" s="24">
        <f xml:space="preserve"> (MAX(-0.1,MIN(0.1,IF(gwr!W43&gt;0,gwr!W43 - 0.48,0))) + 0.5) * (1 + 0.25 * Klvl!W43) * 100</f>
        <v>50</v>
      </c>
      <c r="X44" s="24">
        <f xml:space="preserve"> (MAX(-0.1,MIN(0.1,IF(gwr!X43&gt;0,gwr!X43 - 0.48,0))) + 0.5) * (1 + 0.25 * Klvl!X43) * 100</f>
        <v>50</v>
      </c>
      <c r="Y44" s="24">
        <f xml:space="preserve"> (MAX(-0.1,MIN(0.1,IF(gwr!Y43&gt;0,gwr!Y43 - 0.48,0))) + 0.5) * (1 + 0.25 * Klvl!Y43) * 100</f>
        <v>50</v>
      </c>
      <c r="Z44" s="24">
        <f xml:space="preserve"> (MAX(-0.1,MIN(0.1,IF(gwr!Z43&gt;0,gwr!Z43 - 0.48,0))) + 0.5) * (1 + 0.25 * Klvl!Z43) * 100</f>
        <v>50</v>
      </c>
      <c r="AA44" s="24">
        <f xml:space="preserve"> (MAX(-0.1,MIN(0.1,IF(gwr!AA43&gt;0,gwr!AA43 - 0.48,0))) + 0.5) * (1 + 0.25 * Klvl!AA43) * 100</f>
        <v>50</v>
      </c>
      <c r="AB44" s="24">
        <f xml:space="preserve"> (MAX(-0.1,MIN(0.1,IF(gwr!AB43&gt;0,gwr!AB43 - 0.48,0))) + 0.5) * (1 + 0.25 * Klvl!AB43) * 100</f>
        <v>50</v>
      </c>
      <c r="AC44" s="24">
        <f xml:space="preserve"> (MAX(-0.1,MIN(0.1,IF(gwr!AC43&gt;0,gwr!AC43 - 0.48,0))) + 0.5) * (1 + 0.25 * Klvl!AC43) * 100</f>
        <v>50</v>
      </c>
      <c r="AD44" s="24">
        <f xml:space="preserve"> (MAX(-0.1,MIN(0.1,IF(gwr!AD43&gt;0,gwr!AD43 - 0.48,0))) + 0.5) * (1 + 0.25 * Klvl!AD43) * 100</f>
        <v>50</v>
      </c>
      <c r="AE44" s="24">
        <f xml:space="preserve"> (MAX(-0.1,MIN(0.1,IF(gwr!AE43&gt;0,gwr!AE43 - 0.48,0))) + 0.5) * (1 + 0.25 * Klvl!AE43) * 100</f>
        <v>50</v>
      </c>
      <c r="AF44" s="24"/>
      <c r="AG44" s="28">
        <f t="shared" si="0"/>
        <v>750</v>
      </c>
      <c r="AH44" s="28">
        <f t="shared" si="1"/>
        <v>750</v>
      </c>
      <c r="AI44" s="30">
        <f t="shared" si="2"/>
        <v>0.5</v>
      </c>
    </row>
    <row r="45" spans="1:35" s="25" customFormat="1" ht="12" x14ac:dyDescent="0.2">
      <c r="A45" s="24">
        <f xml:space="preserve"> (MAX(-0.1,MIN(0.1,IF(gwr!A44&gt;0,gwr!A44 - 0.48,0))) + 0.5) * (1 + 0.25 * Klvl!A44) * 100</f>
        <v>50</v>
      </c>
      <c r="B45" s="24">
        <f xml:space="preserve"> (MAX(-0.1,MIN(0.1,IF(gwr!B44&gt;0,gwr!B44 - 0.48,0))) + 0.5) * (1 + 0.25 * Klvl!B44) * 100</f>
        <v>50</v>
      </c>
      <c r="C45" s="24">
        <f xml:space="preserve"> (MAX(-0.1,MIN(0.1,IF(gwr!C44&gt;0,gwr!C44 - 0.48,0))) + 0.5) * (1 + 0.25 * Klvl!C44) * 100</f>
        <v>50</v>
      </c>
      <c r="D45" s="24">
        <f xml:space="preserve"> (MAX(-0.1,MIN(0.1,IF(gwr!D44&gt;0,gwr!D44 - 0.48,0))) + 0.5) * (1 + 0.25 * Klvl!D44) * 100</f>
        <v>50</v>
      </c>
      <c r="E45" s="24">
        <f xml:space="preserve"> (MAX(-0.1,MIN(0.1,IF(gwr!E44&gt;0,gwr!E44 - 0.48,0))) + 0.5) * (1 + 0.25 * Klvl!E44) * 100</f>
        <v>50</v>
      </c>
      <c r="F45" s="24">
        <f xml:space="preserve"> (MAX(-0.1,MIN(0.1,IF(gwr!F44&gt;0,gwr!F44 - 0.48,0))) + 0.5) * (1 + 0.25 * Klvl!F44) * 100</f>
        <v>50</v>
      </c>
      <c r="G45" s="24">
        <f xml:space="preserve"> (MAX(-0.1,MIN(0.1,IF(gwr!G44&gt;0,gwr!G44 - 0.48,0))) + 0.5) * (1 + 0.25 * Klvl!G44) * 100</f>
        <v>50</v>
      </c>
      <c r="H45" s="24">
        <f xml:space="preserve"> (MAX(-0.1,MIN(0.1,IF(gwr!H44&gt;0,gwr!H44 - 0.48,0))) + 0.5) * (1 + 0.25 * Klvl!H44) * 100</f>
        <v>50</v>
      </c>
      <c r="I45" s="24">
        <f xml:space="preserve"> (MAX(-0.1,MIN(0.1,IF(gwr!I44&gt;0,gwr!I44 - 0.48,0))) + 0.5) * (1 + 0.25 * Klvl!I44) * 100</f>
        <v>50</v>
      </c>
      <c r="J45" s="24">
        <f xml:space="preserve"> (MAX(-0.1,MIN(0.1,IF(gwr!J44&gt;0,gwr!J44 - 0.48,0))) + 0.5) * (1 + 0.25 * Klvl!J44) * 100</f>
        <v>50</v>
      </c>
      <c r="K45" s="24">
        <f xml:space="preserve"> (MAX(-0.1,MIN(0.1,IF(gwr!K44&gt;0,gwr!K44 - 0.48,0))) + 0.5) * (1 + 0.25 * Klvl!K44) * 100</f>
        <v>50</v>
      </c>
      <c r="L45" s="24">
        <f xml:space="preserve"> (MAX(-0.1,MIN(0.1,IF(gwr!L44&gt;0,gwr!L44 - 0.48,0))) + 0.5) * (1 + 0.25 * Klvl!L44) * 100</f>
        <v>50</v>
      </c>
      <c r="M45" s="24">
        <f xml:space="preserve"> (MAX(-0.1,MIN(0.1,IF(gwr!M44&gt;0,gwr!M44 - 0.48,0))) + 0.5) * (1 + 0.25 * Klvl!M44) * 100</f>
        <v>50</v>
      </c>
      <c r="N45" s="24">
        <f xml:space="preserve"> (MAX(-0.1,MIN(0.1,IF(gwr!N44&gt;0,gwr!N44 - 0.48,0))) + 0.5) * (1 + 0.25 * Klvl!N44) * 100</f>
        <v>50</v>
      </c>
      <c r="O45" s="24">
        <f xml:space="preserve"> (MAX(-0.1,MIN(0.1,IF(gwr!O44&gt;0,gwr!O44 - 0.48,0))) + 0.5) * (1 + 0.25 * Klvl!O44) * 100</f>
        <v>50</v>
      </c>
      <c r="P45" s="24"/>
      <c r="Q45" s="24">
        <f xml:space="preserve"> (MAX(-0.1,MIN(0.1,IF(gwr!Q44&gt;0,gwr!Q44 - 0.48,0))) + 0.5) * (1 + 0.25 * Klvl!Q44) * 100</f>
        <v>50</v>
      </c>
      <c r="R45" s="24">
        <f xml:space="preserve"> (MAX(-0.1,MIN(0.1,IF(gwr!R44&gt;0,gwr!R44 - 0.48,0))) + 0.5) * (1 + 0.25 * Klvl!R44) * 100</f>
        <v>50</v>
      </c>
      <c r="S45" s="24">
        <f xml:space="preserve"> (MAX(-0.1,MIN(0.1,IF(gwr!S44&gt;0,gwr!S44 - 0.48,0))) + 0.5) * (1 + 0.25 * Klvl!S44) * 100</f>
        <v>50</v>
      </c>
      <c r="T45" s="24">
        <f xml:space="preserve"> (MAX(-0.1,MIN(0.1,IF(gwr!T44&gt;0,gwr!T44 - 0.48,0))) + 0.5) * (1 + 0.25 * Klvl!T44) * 100</f>
        <v>50</v>
      </c>
      <c r="U45" s="24">
        <f xml:space="preserve"> (MAX(-0.1,MIN(0.1,IF(gwr!U44&gt;0,gwr!U44 - 0.48,0))) + 0.5) * (1 + 0.25 * Klvl!U44) * 100</f>
        <v>50</v>
      </c>
      <c r="V45" s="24">
        <f xml:space="preserve"> (MAX(-0.1,MIN(0.1,IF(gwr!V44&gt;0,gwr!V44 - 0.48,0))) + 0.5) * (1 + 0.25 * Klvl!V44) * 100</f>
        <v>50</v>
      </c>
      <c r="W45" s="24">
        <f xml:space="preserve"> (MAX(-0.1,MIN(0.1,IF(gwr!W44&gt;0,gwr!W44 - 0.48,0))) + 0.5) * (1 + 0.25 * Klvl!W44) * 100</f>
        <v>50</v>
      </c>
      <c r="X45" s="24">
        <f xml:space="preserve"> (MAX(-0.1,MIN(0.1,IF(gwr!X44&gt;0,gwr!X44 - 0.48,0))) + 0.5) * (1 + 0.25 * Klvl!X44) * 100</f>
        <v>50</v>
      </c>
      <c r="Y45" s="24">
        <f xml:space="preserve"> (MAX(-0.1,MIN(0.1,IF(gwr!Y44&gt;0,gwr!Y44 - 0.48,0))) + 0.5) * (1 + 0.25 * Klvl!Y44) * 100</f>
        <v>50</v>
      </c>
      <c r="Z45" s="24">
        <f xml:space="preserve"> (MAX(-0.1,MIN(0.1,IF(gwr!Z44&gt;0,gwr!Z44 - 0.48,0))) + 0.5) * (1 + 0.25 * Klvl!Z44) * 100</f>
        <v>50</v>
      </c>
      <c r="AA45" s="24">
        <f xml:space="preserve"> (MAX(-0.1,MIN(0.1,IF(gwr!AA44&gt;0,gwr!AA44 - 0.48,0))) + 0.5) * (1 + 0.25 * Klvl!AA44) * 100</f>
        <v>50</v>
      </c>
      <c r="AB45" s="24">
        <f xml:space="preserve"> (MAX(-0.1,MIN(0.1,IF(gwr!AB44&gt;0,gwr!AB44 - 0.48,0))) + 0.5) * (1 + 0.25 * Klvl!AB44) * 100</f>
        <v>50</v>
      </c>
      <c r="AC45" s="24">
        <f xml:space="preserve"> (MAX(-0.1,MIN(0.1,IF(gwr!AC44&gt;0,gwr!AC44 - 0.48,0))) + 0.5) * (1 + 0.25 * Klvl!AC44) * 100</f>
        <v>50</v>
      </c>
      <c r="AD45" s="24">
        <f xml:space="preserve"> (MAX(-0.1,MIN(0.1,IF(gwr!AD44&gt;0,gwr!AD44 - 0.48,0))) + 0.5) * (1 + 0.25 * Klvl!AD44) * 100</f>
        <v>50</v>
      </c>
      <c r="AE45" s="24">
        <f xml:space="preserve"> (MAX(-0.1,MIN(0.1,IF(gwr!AE44&gt;0,gwr!AE44 - 0.48,0))) + 0.5) * (1 + 0.25 * Klvl!AE44) * 100</f>
        <v>50</v>
      </c>
      <c r="AF45" s="24"/>
      <c r="AG45" s="28">
        <f t="shared" si="0"/>
        <v>750</v>
      </c>
      <c r="AH45" s="28">
        <f t="shared" si="1"/>
        <v>750</v>
      </c>
      <c r="AI45" s="30">
        <f t="shared" si="2"/>
        <v>0.5</v>
      </c>
    </row>
    <row r="46" spans="1:35" s="25" customFormat="1" ht="12" x14ac:dyDescent="0.2">
      <c r="A46" s="24">
        <f xml:space="preserve"> (MAX(-0.1,MIN(0.1,IF(gwr!A45&gt;0,gwr!A45 - 0.48,0))) + 0.5) * (1 + 0.25 * Klvl!A45) * 100</f>
        <v>50</v>
      </c>
      <c r="B46" s="24">
        <f xml:space="preserve"> (MAX(-0.1,MIN(0.1,IF(gwr!B45&gt;0,gwr!B45 - 0.48,0))) + 0.5) * (1 + 0.25 * Klvl!B45) * 100</f>
        <v>50</v>
      </c>
      <c r="C46" s="24">
        <f xml:space="preserve"> (MAX(-0.1,MIN(0.1,IF(gwr!C45&gt;0,gwr!C45 - 0.48,0))) + 0.5) * (1 + 0.25 * Klvl!C45) * 100</f>
        <v>50</v>
      </c>
      <c r="D46" s="24">
        <f xml:space="preserve"> (MAX(-0.1,MIN(0.1,IF(gwr!D45&gt;0,gwr!D45 - 0.48,0))) + 0.5) * (1 + 0.25 * Klvl!D45) * 100</f>
        <v>50</v>
      </c>
      <c r="E46" s="24">
        <f xml:space="preserve"> (MAX(-0.1,MIN(0.1,IF(gwr!E45&gt;0,gwr!E45 - 0.48,0))) + 0.5) * (1 + 0.25 * Klvl!E45) * 100</f>
        <v>50</v>
      </c>
      <c r="F46" s="24">
        <f xml:space="preserve"> (MAX(-0.1,MIN(0.1,IF(gwr!F45&gt;0,gwr!F45 - 0.48,0))) + 0.5) * (1 + 0.25 * Klvl!F45) * 100</f>
        <v>50</v>
      </c>
      <c r="G46" s="24">
        <f xml:space="preserve"> (MAX(-0.1,MIN(0.1,IF(gwr!G45&gt;0,gwr!G45 - 0.48,0))) + 0.5) * (1 + 0.25 * Klvl!G45) * 100</f>
        <v>50</v>
      </c>
      <c r="H46" s="24">
        <f xml:space="preserve"> (MAX(-0.1,MIN(0.1,IF(gwr!H45&gt;0,gwr!H45 - 0.48,0))) + 0.5) * (1 + 0.25 * Klvl!H45) * 100</f>
        <v>50</v>
      </c>
      <c r="I46" s="24">
        <f xml:space="preserve"> (MAX(-0.1,MIN(0.1,IF(gwr!I45&gt;0,gwr!I45 - 0.48,0))) + 0.5) * (1 + 0.25 * Klvl!I45) * 100</f>
        <v>50</v>
      </c>
      <c r="J46" s="24">
        <f xml:space="preserve"> (MAX(-0.1,MIN(0.1,IF(gwr!J45&gt;0,gwr!J45 - 0.48,0))) + 0.5) * (1 + 0.25 * Klvl!J45) * 100</f>
        <v>50</v>
      </c>
      <c r="K46" s="24">
        <f xml:space="preserve"> (MAX(-0.1,MIN(0.1,IF(gwr!K45&gt;0,gwr!K45 - 0.48,0))) + 0.5) * (1 + 0.25 * Klvl!K45) * 100</f>
        <v>50</v>
      </c>
      <c r="L46" s="24">
        <f xml:space="preserve"> (MAX(-0.1,MIN(0.1,IF(gwr!L45&gt;0,gwr!L45 - 0.48,0))) + 0.5) * (1 + 0.25 * Klvl!L45) * 100</f>
        <v>50</v>
      </c>
      <c r="M46" s="24">
        <f xml:space="preserve"> (MAX(-0.1,MIN(0.1,IF(gwr!M45&gt;0,gwr!M45 - 0.48,0))) + 0.5) * (1 + 0.25 * Klvl!M45) * 100</f>
        <v>50</v>
      </c>
      <c r="N46" s="24">
        <f xml:space="preserve"> (MAX(-0.1,MIN(0.1,IF(gwr!N45&gt;0,gwr!N45 - 0.48,0))) + 0.5) * (1 + 0.25 * Klvl!N45) * 100</f>
        <v>50</v>
      </c>
      <c r="O46" s="24">
        <f xml:space="preserve"> (MAX(-0.1,MIN(0.1,IF(gwr!O45&gt;0,gwr!O45 - 0.48,0))) + 0.5) * (1 + 0.25 * Klvl!O45) * 100</f>
        <v>50</v>
      </c>
      <c r="P46" s="24"/>
      <c r="Q46" s="24">
        <f xml:space="preserve"> (MAX(-0.1,MIN(0.1,IF(gwr!Q45&gt;0,gwr!Q45 - 0.48,0))) + 0.5) * (1 + 0.25 * Klvl!Q45) * 100</f>
        <v>50</v>
      </c>
      <c r="R46" s="24">
        <f xml:space="preserve"> (MAX(-0.1,MIN(0.1,IF(gwr!R45&gt;0,gwr!R45 - 0.48,0))) + 0.5) * (1 + 0.25 * Klvl!R45) * 100</f>
        <v>50</v>
      </c>
      <c r="S46" s="24">
        <f xml:space="preserve"> (MAX(-0.1,MIN(0.1,IF(gwr!S45&gt;0,gwr!S45 - 0.48,0))) + 0.5) * (1 + 0.25 * Klvl!S45) * 100</f>
        <v>50</v>
      </c>
      <c r="T46" s="24">
        <f xml:space="preserve"> (MAX(-0.1,MIN(0.1,IF(gwr!T45&gt;0,gwr!T45 - 0.48,0))) + 0.5) * (1 + 0.25 * Klvl!T45) * 100</f>
        <v>50</v>
      </c>
      <c r="U46" s="24">
        <f xml:space="preserve"> (MAX(-0.1,MIN(0.1,IF(gwr!U45&gt;0,gwr!U45 - 0.48,0))) + 0.5) * (1 + 0.25 * Klvl!U45) * 100</f>
        <v>50</v>
      </c>
      <c r="V46" s="24">
        <f xml:space="preserve"> (MAX(-0.1,MIN(0.1,IF(gwr!V45&gt;0,gwr!V45 - 0.48,0))) + 0.5) * (1 + 0.25 * Klvl!V45) * 100</f>
        <v>50</v>
      </c>
      <c r="W46" s="24">
        <f xml:space="preserve"> (MAX(-0.1,MIN(0.1,IF(gwr!W45&gt;0,gwr!W45 - 0.48,0))) + 0.5) * (1 + 0.25 * Klvl!W45) * 100</f>
        <v>50</v>
      </c>
      <c r="X46" s="24">
        <f xml:space="preserve"> (MAX(-0.1,MIN(0.1,IF(gwr!X45&gt;0,gwr!X45 - 0.48,0))) + 0.5) * (1 + 0.25 * Klvl!X45) * 100</f>
        <v>50</v>
      </c>
      <c r="Y46" s="24">
        <f xml:space="preserve"> (MAX(-0.1,MIN(0.1,IF(gwr!Y45&gt;0,gwr!Y45 - 0.48,0))) + 0.5) * (1 + 0.25 * Klvl!Y45) * 100</f>
        <v>50</v>
      </c>
      <c r="Z46" s="24">
        <f xml:space="preserve"> (MAX(-0.1,MIN(0.1,IF(gwr!Z45&gt;0,gwr!Z45 - 0.48,0))) + 0.5) * (1 + 0.25 * Klvl!Z45) * 100</f>
        <v>50</v>
      </c>
      <c r="AA46" s="24">
        <f xml:space="preserve"> (MAX(-0.1,MIN(0.1,IF(gwr!AA45&gt;0,gwr!AA45 - 0.48,0))) + 0.5) * (1 + 0.25 * Klvl!AA45) * 100</f>
        <v>50</v>
      </c>
      <c r="AB46" s="24">
        <f xml:space="preserve"> (MAX(-0.1,MIN(0.1,IF(gwr!AB45&gt;0,gwr!AB45 - 0.48,0))) + 0.5) * (1 + 0.25 * Klvl!AB45) * 100</f>
        <v>50</v>
      </c>
      <c r="AC46" s="24">
        <f xml:space="preserve"> (MAX(-0.1,MIN(0.1,IF(gwr!AC45&gt;0,gwr!AC45 - 0.48,0))) + 0.5) * (1 + 0.25 * Klvl!AC45) * 100</f>
        <v>50</v>
      </c>
      <c r="AD46" s="24">
        <f xml:space="preserve"> (MAX(-0.1,MIN(0.1,IF(gwr!AD45&gt;0,gwr!AD45 - 0.48,0))) + 0.5) * (1 + 0.25 * Klvl!AD45) * 100</f>
        <v>50</v>
      </c>
      <c r="AE46" s="24">
        <f xml:space="preserve"> (MAX(-0.1,MIN(0.1,IF(gwr!AE45&gt;0,gwr!AE45 - 0.48,0))) + 0.5) * (1 + 0.25 * Klvl!AE45) * 100</f>
        <v>50</v>
      </c>
      <c r="AF46" s="24"/>
      <c r="AG46" s="28">
        <f t="shared" si="0"/>
        <v>750</v>
      </c>
      <c r="AH46" s="28">
        <f t="shared" si="1"/>
        <v>750</v>
      </c>
      <c r="AI46" s="30">
        <f t="shared" si="2"/>
        <v>0.5</v>
      </c>
    </row>
    <row r="47" spans="1:35" s="25" customFormat="1" ht="12" x14ac:dyDescent="0.2">
      <c r="A47" s="24">
        <f xml:space="preserve"> (MAX(-0.1,MIN(0.1,IF(gwr!A46&gt;0,gwr!A46 - 0.48,0))) + 0.5) * (1 + 0.25 * Klvl!A46) * 100</f>
        <v>50</v>
      </c>
      <c r="B47" s="24">
        <f xml:space="preserve"> (MAX(-0.1,MIN(0.1,IF(gwr!B46&gt;0,gwr!B46 - 0.48,0))) + 0.5) * (1 + 0.25 * Klvl!B46) * 100</f>
        <v>50</v>
      </c>
      <c r="C47" s="24">
        <f xml:space="preserve"> (MAX(-0.1,MIN(0.1,IF(gwr!C46&gt;0,gwr!C46 - 0.48,0))) + 0.5) * (1 + 0.25 * Klvl!C46) * 100</f>
        <v>50</v>
      </c>
      <c r="D47" s="24">
        <f xml:space="preserve"> (MAX(-0.1,MIN(0.1,IF(gwr!D46&gt;0,gwr!D46 - 0.48,0))) + 0.5) * (1 + 0.25 * Klvl!D46) * 100</f>
        <v>50</v>
      </c>
      <c r="E47" s="24">
        <f xml:space="preserve"> (MAX(-0.1,MIN(0.1,IF(gwr!E46&gt;0,gwr!E46 - 0.48,0))) + 0.5) * (1 + 0.25 * Klvl!E46) * 100</f>
        <v>50</v>
      </c>
      <c r="F47" s="24">
        <f xml:space="preserve"> (MAX(-0.1,MIN(0.1,IF(gwr!F46&gt;0,gwr!F46 - 0.48,0))) + 0.5) * (1 + 0.25 * Klvl!F46) * 100</f>
        <v>50</v>
      </c>
      <c r="G47" s="24">
        <f xml:space="preserve"> (MAX(-0.1,MIN(0.1,IF(gwr!G46&gt;0,gwr!G46 - 0.48,0))) + 0.5) * (1 + 0.25 * Klvl!G46) * 100</f>
        <v>50</v>
      </c>
      <c r="H47" s="24">
        <f xml:space="preserve"> (MAX(-0.1,MIN(0.1,IF(gwr!H46&gt;0,gwr!H46 - 0.48,0))) + 0.5) * (1 + 0.25 * Klvl!H46) * 100</f>
        <v>50</v>
      </c>
      <c r="I47" s="24">
        <f xml:space="preserve"> (MAX(-0.1,MIN(0.1,IF(gwr!I46&gt;0,gwr!I46 - 0.48,0))) + 0.5) * (1 + 0.25 * Klvl!I46) * 100</f>
        <v>50</v>
      </c>
      <c r="J47" s="24">
        <f xml:space="preserve"> (MAX(-0.1,MIN(0.1,IF(gwr!J46&gt;0,gwr!J46 - 0.48,0))) + 0.5) * (1 + 0.25 * Klvl!J46) * 100</f>
        <v>50</v>
      </c>
      <c r="K47" s="24">
        <f xml:space="preserve"> (MAX(-0.1,MIN(0.1,IF(gwr!K46&gt;0,gwr!K46 - 0.48,0))) + 0.5) * (1 + 0.25 * Klvl!K46) * 100</f>
        <v>50</v>
      </c>
      <c r="L47" s="24">
        <f xml:space="preserve"> (MAX(-0.1,MIN(0.1,IF(gwr!L46&gt;0,gwr!L46 - 0.48,0))) + 0.5) * (1 + 0.25 * Klvl!L46) * 100</f>
        <v>50</v>
      </c>
      <c r="M47" s="24">
        <f xml:space="preserve"> (MAX(-0.1,MIN(0.1,IF(gwr!M46&gt;0,gwr!M46 - 0.48,0))) + 0.5) * (1 + 0.25 * Klvl!M46) * 100</f>
        <v>50</v>
      </c>
      <c r="N47" s="24">
        <f xml:space="preserve"> (MAX(-0.1,MIN(0.1,IF(gwr!N46&gt;0,gwr!N46 - 0.48,0))) + 0.5) * (1 + 0.25 * Klvl!N46) * 100</f>
        <v>50</v>
      </c>
      <c r="O47" s="24">
        <f xml:space="preserve"> (MAX(-0.1,MIN(0.1,IF(gwr!O46&gt;0,gwr!O46 - 0.48,0))) + 0.5) * (1 + 0.25 * Klvl!O46) * 100</f>
        <v>50</v>
      </c>
      <c r="P47" s="24"/>
      <c r="Q47" s="24">
        <f xml:space="preserve"> (MAX(-0.1,MIN(0.1,IF(gwr!Q46&gt;0,gwr!Q46 - 0.48,0))) + 0.5) * (1 + 0.25 * Klvl!Q46) * 100</f>
        <v>50</v>
      </c>
      <c r="R47" s="24">
        <f xml:space="preserve"> (MAX(-0.1,MIN(0.1,IF(gwr!R46&gt;0,gwr!R46 - 0.48,0))) + 0.5) * (1 + 0.25 * Klvl!R46) * 100</f>
        <v>50</v>
      </c>
      <c r="S47" s="24">
        <f xml:space="preserve"> (MAX(-0.1,MIN(0.1,IF(gwr!S46&gt;0,gwr!S46 - 0.48,0))) + 0.5) * (1 + 0.25 * Klvl!S46) * 100</f>
        <v>50</v>
      </c>
      <c r="T47" s="24">
        <f xml:space="preserve"> (MAX(-0.1,MIN(0.1,IF(gwr!T46&gt;0,gwr!T46 - 0.48,0))) + 0.5) * (1 + 0.25 * Klvl!T46) * 100</f>
        <v>50</v>
      </c>
      <c r="U47" s="24">
        <f xml:space="preserve"> (MAX(-0.1,MIN(0.1,IF(gwr!U46&gt;0,gwr!U46 - 0.48,0))) + 0.5) * (1 + 0.25 * Klvl!U46) * 100</f>
        <v>50</v>
      </c>
      <c r="V47" s="24">
        <f xml:space="preserve"> (MAX(-0.1,MIN(0.1,IF(gwr!V46&gt;0,gwr!V46 - 0.48,0))) + 0.5) * (1 + 0.25 * Klvl!V46) * 100</f>
        <v>50</v>
      </c>
      <c r="W47" s="24">
        <f xml:space="preserve"> (MAX(-0.1,MIN(0.1,IF(gwr!W46&gt;0,gwr!W46 - 0.48,0))) + 0.5) * (1 + 0.25 * Klvl!W46) * 100</f>
        <v>50</v>
      </c>
      <c r="X47" s="24">
        <f xml:space="preserve"> (MAX(-0.1,MIN(0.1,IF(gwr!X46&gt;0,gwr!X46 - 0.48,0))) + 0.5) * (1 + 0.25 * Klvl!X46) * 100</f>
        <v>50</v>
      </c>
      <c r="Y47" s="24">
        <f xml:space="preserve"> (MAX(-0.1,MIN(0.1,IF(gwr!Y46&gt;0,gwr!Y46 - 0.48,0))) + 0.5) * (1 + 0.25 * Klvl!Y46) * 100</f>
        <v>50</v>
      </c>
      <c r="Z47" s="24">
        <f xml:space="preserve"> (MAX(-0.1,MIN(0.1,IF(gwr!Z46&gt;0,gwr!Z46 - 0.48,0))) + 0.5) * (1 + 0.25 * Klvl!Z46) * 100</f>
        <v>50</v>
      </c>
      <c r="AA47" s="24">
        <f xml:space="preserve"> (MAX(-0.1,MIN(0.1,IF(gwr!AA46&gt;0,gwr!AA46 - 0.48,0))) + 0.5) * (1 + 0.25 * Klvl!AA46) * 100</f>
        <v>50</v>
      </c>
      <c r="AB47" s="24">
        <f xml:space="preserve"> (MAX(-0.1,MIN(0.1,IF(gwr!AB46&gt;0,gwr!AB46 - 0.48,0))) + 0.5) * (1 + 0.25 * Klvl!AB46) * 100</f>
        <v>50</v>
      </c>
      <c r="AC47" s="24">
        <f xml:space="preserve"> (MAX(-0.1,MIN(0.1,IF(gwr!AC46&gt;0,gwr!AC46 - 0.48,0))) + 0.5) * (1 + 0.25 * Klvl!AC46) * 100</f>
        <v>50</v>
      </c>
      <c r="AD47" s="24">
        <f xml:space="preserve"> (MAX(-0.1,MIN(0.1,IF(gwr!AD46&gt;0,gwr!AD46 - 0.48,0))) + 0.5) * (1 + 0.25 * Klvl!AD46) * 100</f>
        <v>50</v>
      </c>
      <c r="AE47" s="24">
        <f xml:space="preserve"> (MAX(-0.1,MIN(0.1,IF(gwr!AE46&gt;0,gwr!AE46 - 0.48,0))) + 0.5) * (1 + 0.25 * Klvl!AE46) * 100</f>
        <v>50</v>
      </c>
      <c r="AF47" s="24"/>
      <c r="AG47" s="28">
        <f t="shared" si="0"/>
        <v>750</v>
      </c>
      <c r="AH47" s="28">
        <f t="shared" si="1"/>
        <v>750</v>
      </c>
      <c r="AI47" s="30">
        <f t="shared" si="2"/>
        <v>0.5</v>
      </c>
    </row>
    <row r="48" spans="1:35" s="25" customFormat="1" ht="12" x14ac:dyDescent="0.2">
      <c r="A48" s="24">
        <f xml:space="preserve"> (MAX(-0.1,MIN(0.1,IF(gwr!A47&gt;0,gwr!A47 - 0.48,0))) + 0.5) * (1 + 0.25 * Klvl!A47) * 100</f>
        <v>50</v>
      </c>
      <c r="B48" s="24">
        <f xml:space="preserve"> (MAX(-0.1,MIN(0.1,IF(gwr!B47&gt;0,gwr!B47 - 0.48,0))) + 0.5) * (1 + 0.25 * Klvl!B47) * 100</f>
        <v>50</v>
      </c>
      <c r="C48" s="24">
        <f xml:space="preserve"> (MAX(-0.1,MIN(0.1,IF(gwr!C47&gt;0,gwr!C47 - 0.48,0))) + 0.5) * (1 + 0.25 * Klvl!C47) * 100</f>
        <v>50</v>
      </c>
      <c r="D48" s="24">
        <f xml:space="preserve"> (MAX(-0.1,MIN(0.1,IF(gwr!D47&gt;0,gwr!D47 - 0.48,0))) + 0.5) * (1 + 0.25 * Klvl!D47) * 100</f>
        <v>50</v>
      </c>
      <c r="E48" s="24">
        <f xml:space="preserve"> (MAX(-0.1,MIN(0.1,IF(gwr!E47&gt;0,gwr!E47 - 0.48,0))) + 0.5) * (1 + 0.25 * Klvl!E47) * 100</f>
        <v>50</v>
      </c>
      <c r="F48" s="24">
        <f xml:space="preserve"> (MAX(-0.1,MIN(0.1,IF(gwr!F47&gt;0,gwr!F47 - 0.48,0))) + 0.5) * (1 + 0.25 * Klvl!F47) * 100</f>
        <v>50</v>
      </c>
      <c r="G48" s="24">
        <f xml:space="preserve"> (MAX(-0.1,MIN(0.1,IF(gwr!G47&gt;0,gwr!G47 - 0.48,0))) + 0.5) * (1 + 0.25 * Klvl!G47) * 100</f>
        <v>50</v>
      </c>
      <c r="H48" s="24">
        <f xml:space="preserve"> (MAX(-0.1,MIN(0.1,IF(gwr!H47&gt;0,gwr!H47 - 0.48,0))) + 0.5) * (1 + 0.25 * Klvl!H47) * 100</f>
        <v>50</v>
      </c>
      <c r="I48" s="24">
        <f xml:space="preserve"> (MAX(-0.1,MIN(0.1,IF(gwr!I47&gt;0,gwr!I47 - 0.48,0))) + 0.5) * (1 + 0.25 * Klvl!I47) * 100</f>
        <v>50</v>
      </c>
      <c r="J48" s="24">
        <f xml:space="preserve"> (MAX(-0.1,MIN(0.1,IF(gwr!J47&gt;0,gwr!J47 - 0.48,0))) + 0.5) * (1 + 0.25 * Klvl!J47) * 100</f>
        <v>50</v>
      </c>
      <c r="K48" s="24">
        <f xml:space="preserve"> (MAX(-0.1,MIN(0.1,IF(gwr!K47&gt;0,gwr!K47 - 0.48,0))) + 0.5) * (1 + 0.25 * Klvl!K47) * 100</f>
        <v>50</v>
      </c>
      <c r="L48" s="24">
        <f xml:space="preserve"> (MAX(-0.1,MIN(0.1,IF(gwr!L47&gt;0,gwr!L47 - 0.48,0))) + 0.5) * (1 + 0.25 * Klvl!L47) * 100</f>
        <v>50</v>
      </c>
      <c r="M48" s="24">
        <f xml:space="preserve"> (MAX(-0.1,MIN(0.1,IF(gwr!M47&gt;0,gwr!M47 - 0.48,0))) + 0.5) * (1 + 0.25 * Klvl!M47) * 100</f>
        <v>50</v>
      </c>
      <c r="N48" s="24">
        <f xml:space="preserve"> (MAX(-0.1,MIN(0.1,IF(gwr!N47&gt;0,gwr!N47 - 0.48,0))) + 0.5) * (1 + 0.25 * Klvl!N47) * 100</f>
        <v>50</v>
      </c>
      <c r="O48" s="24">
        <f xml:space="preserve"> (MAX(-0.1,MIN(0.1,IF(gwr!O47&gt;0,gwr!O47 - 0.48,0))) + 0.5) * (1 + 0.25 * Klvl!O47) * 100</f>
        <v>50</v>
      </c>
      <c r="P48" s="24"/>
      <c r="Q48" s="24">
        <f xml:space="preserve"> (MAX(-0.1,MIN(0.1,IF(gwr!Q47&gt;0,gwr!Q47 - 0.48,0))) + 0.5) * (1 + 0.25 * Klvl!Q47) * 100</f>
        <v>50</v>
      </c>
      <c r="R48" s="24">
        <f xml:space="preserve"> (MAX(-0.1,MIN(0.1,IF(gwr!R47&gt;0,gwr!R47 - 0.48,0))) + 0.5) * (1 + 0.25 * Klvl!R47) * 100</f>
        <v>50</v>
      </c>
      <c r="S48" s="24">
        <f xml:space="preserve"> (MAX(-0.1,MIN(0.1,IF(gwr!S47&gt;0,gwr!S47 - 0.48,0))) + 0.5) * (1 + 0.25 * Klvl!S47) * 100</f>
        <v>50</v>
      </c>
      <c r="T48" s="24">
        <f xml:space="preserve"> (MAX(-0.1,MIN(0.1,IF(gwr!T47&gt;0,gwr!T47 - 0.48,0))) + 0.5) * (1 + 0.25 * Klvl!T47) * 100</f>
        <v>50</v>
      </c>
      <c r="U48" s="24">
        <f xml:space="preserve"> (MAX(-0.1,MIN(0.1,IF(gwr!U47&gt;0,gwr!U47 - 0.48,0))) + 0.5) * (1 + 0.25 * Klvl!U47) * 100</f>
        <v>50</v>
      </c>
      <c r="V48" s="24">
        <f xml:space="preserve"> (MAX(-0.1,MIN(0.1,IF(gwr!V47&gt;0,gwr!V47 - 0.48,0))) + 0.5) * (1 + 0.25 * Klvl!V47) * 100</f>
        <v>50</v>
      </c>
      <c r="W48" s="24">
        <f xml:space="preserve"> (MAX(-0.1,MIN(0.1,IF(gwr!W47&gt;0,gwr!W47 - 0.48,0))) + 0.5) * (1 + 0.25 * Klvl!W47) * 100</f>
        <v>50</v>
      </c>
      <c r="X48" s="24">
        <f xml:space="preserve"> (MAX(-0.1,MIN(0.1,IF(gwr!X47&gt;0,gwr!X47 - 0.48,0))) + 0.5) * (1 + 0.25 * Klvl!X47) * 100</f>
        <v>50</v>
      </c>
      <c r="Y48" s="24">
        <f xml:space="preserve"> (MAX(-0.1,MIN(0.1,IF(gwr!Y47&gt;0,gwr!Y47 - 0.48,0))) + 0.5) * (1 + 0.25 * Klvl!Y47) * 100</f>
        <v>50</v>
      </c>
      <c r="Z48" s="24">
        <f xml:space="preserve"> (MAX(-0.1,MIN(0.1,IF(gwr!Z47&gt;0,gwr!Z47 - 0.48,0))) + 0.5) * (1 + 0.25 * Klvl!Z47) * 100</f>
        <v>50</v>
      </c>
      <c r="AA48" s="24">
        <f xml:space="preserve"> (MAX(-0.1,MIN(0.1,IF(gwr!AA47&gt;0,gwr!AA47 - 0.48,0))) + 0.5) * (1 + 0.25 * Klvl!AA47) * 100</f>
        <v>50</v>
      </c>
      <c r="AB48" s="24">
        <f xml:space="preserve"> (MAX(-0.1,MIN(0.1,IF(gwr!AB47&gt;0,gwr!AB47 - 0.48,0))) + 0.5) * (1 + 0.25 * Klvl!AB47) * 100</f>
        <v>50</v>
      </c>
      <c r="AC48" s="24">
        <f xml:space="preserve"> (MAX(-0.1,MIN(0.1,IF(gwr!AC47&gt;0,gwr!AC47 - 0.48,0))) + 0.5) * (1 + 0.25 * Klvl!AC47) * 100</f>
        <v>50</v>
      </c>
      <c r="AD48" s="24">
        <f xml:space="preserve"> (MAX(-0.1,MIN(0.1,IF(gwr!AD47&gt;0,gwr!AD47 - 0.48,0))) + 0.5) * (1 + 0.25 * Klvl!AD47) * 100</f>
        <v>50</v>
      </c>
      <c r="AE48" s="24">
        <f xml:space="preserve"> (MAX(-0.1,MIN(0.1,IF(gwr!AE47&gt;0,gwr!AE47 - 0.48,0))) + 0.5) * (1 + 0.25 * Klvl!AE47) * 100</f>
        <v>50</v>
      </c>
      <c r="AF48" s="24"/>
      <c r="AG48" s="28">
        <f t="shared" si="0"/>
        <v>750</v>
      </c>
      <c r="AH48" s="28">
        <f t="shared" si="1"/>
        <v>750</v>
      </c>
      <c r="AI48" s="30">
        <f t="shared" si="2"/>
        <v>0.5</v>
      </c>
    </row>
    <row r="49" spans="1:35" s="25" customFormat="1" ht="12" x14ac:dyDescent="0.2">
      <c r="A49" s="24">
        <f xml:space="preserve"> (MAX(-0.1,MIN(0.1,IF(gwr!A48&gt;0,gwr!A48 - 0.48,0))) + 0.5) * (1 + 0.25 * Klvl!A48) * 100</f>
        <v>50</v>
      </c>
      <c r="B49" s="24">
        <f xml:space="preserve"> (MAX(-0.1,MIN(0.1,IF(gwr!B48&gt;0,gwr!B48 - 0.48,0))) + 0.5) * (1 + 0.25 * Klvl!B48) * 100</f>
        <v>50</v>
      </c>
      <c r="C49" s="24">
        <f xml:space="preserve"> (MAX(-0.1,MIN(0.1,IF(gwr!C48&gt;0,gwr!C48 - 0.48,0))) + 0.5) * (1 + 0.25 * Klvl!C48) * 100</f>
        <v>50</v>
      </c>
      <c r="D49" s="24">
        <f xml:space="preserve"> (MAX(-0.1,MIN(0.1,IF(gwr!D48&gt;0,gwr!D48 - 0.48,0))) + 0.5) * (1 + 0.25 * Klvl!D48) * 100</f>
        <v>50</v>
      </c>
      <c r="E49" s="24">
        <f xml:space="preserve"> (MAX(-0.1,MIN(0.1,IF(gwr!E48&gt;0,gwr!E48 - 0.48,0))) + 0.5) * (1 + 0.25 * Klvl!E48) * 100</f>
        <v>50</v>
      </c>
      <c r="F49" s="24">
        <f xml:space="preserve"> (MAX(-0.1,MIN(0.1,IF(gwr!F48&gt;0,gwr!F48 - 0.48,0))) + 0.5) * (1 + 0.25 * Klvl!F48) * 100</f>
        <v>50</v>
      </c>
      <c r="G49" s="24">
        <f xml:space="preserve"> (MAX(-0.1,MIN(0.1,IF(gwr!G48&gt;0,gwr!G48 - 0.48,0))) + 0.5) * (1 + 0.25 * Klvl!G48) * 100</f>
        <v>50</v>
      </c>
      <c r="H49" s="24">
        <f xml:space="preserve"> (MAX(-0.1,MIN(0.1,IF(gwr!H48&gt;0,gwr!H48 - 0.48,0))) + 0.5) * (1 + 0.25 * Klvl!H48) * 100</f>
        <v>50</v>
      </c>
      <c r="I49" s="24">
        <f xml:space="preserve"> (MAX(-0.1,MIN(0.1,IF(gwr!I48&gt;0,gwr!I48 - 0.48,0))) + 0.5) * (1 + 0.25 * Klvl!I48) * 100</f>
        <v>50</v>
      </c>
      <c r="J49" s="24">
        <f xml:space="preserve"> (MAX(-0.1,MIN(0.1,IF(gwr!J48&gt;0,gwr!J48 - 0.48,0))) + 0.5) * (1 + 0.25 * Klvl!J48) * 100</f>
        <v>50</v>
      </c>
      <c r="K49" s="24">
        <f xml:space="preserve"> (MAX(-0.1,MIN(0.1,IF(gwr!K48&gt;0,gwr!K48 - 0.48,0))) + 0.5) * (1 + 0.25 * Klvl!K48) * 100</f>
        <v>50</v>
      </c>
      <c r="L49" s="24">
        <f xml:space="preserve"> (MAX(-0.1,MIN(0.1,IF(gwr!L48&gt;0,gwr!L48 - 0.48,0))) + 0.5) * (1 + 0.25 * Klvl!L48) * 100</f>
        <v>50</v>
      </c>
      <c r="M49" s="24">
        <f xml:space="preserve"> (MAX(-0.1,MIN(0.1,IF(gwr!M48&gt;0,gwr!M48 - 0.48,0))) + 0.5) * (1 + 0.25 * Klvl!M48) * 100</f>
        <v>50</v>
      </c>
      <c r="N49" s="24">
        <f xml:space="preserve"> (MAX(-0.1,MIN(0.1,IF(gwr!N48&gt;0,gwr!N48 - 0.48,0))) + 0.5) * (1 + 0.25 * Klvl!N48) * 100</f>
        <v>50</v>
      </c>
      <c r="O49" s="24">
        <f xml:space="preserve"> (MAX(-0.1,MIN(0.1,IF(gwr!O48&gt;0,gwr!O48 - 0.48,0))) + 0.5) * (1 + 0.25 * Klvl!O48) * 100</f>
        <v>50</v>
      </c>
      <c r="P49" s="24"/>
      <c r="Q49" s="24">
        <f xml:space="preserve"> (MAX(-0.1,MIN(0.1,IF(gwr!Q48&gt;0,gwr!Q48 - 0.48,0))) + 0.5) * (1 + 0.25 * Klvl!Q48) * 100</f>
        <v>50</v>
      </c>
      <c r="R49" s="24">
        <f xml:space="preserve"> (MAX(-0.1,MIN(0.1,IF(gwr!R48&gt;0,gwr!R48 - 0.48,0))) + 0.5) * (1 + 0.25 * Klvl!R48) * 100</f>
        <v>50</v>
      </c>
      <c r="S49" s="24">
        <f xml:space="preserve"> (MAX(-0.1,MIN(0.1,IF(gwr!S48&gt;0,gwr!S48 - 0.48,0))) + 0.5) * (1 + 0.25 * Klvl!S48) * 100</f>
        <v>50</v>
      </c>
      <c r="T49" s="24">
        <f xml:space="preserve"> (MAX(-0.1,MIN(0.1,IF(gwr!T48&gt;0,gwr!T48 - 0.48,0))) + 0.5) * (1 + 0.25 * Klvl!T48) * 100</f>
        <v>50</v>
      </c>
      <c r="U49" s="24">
        <f xml:space="preserve"> (MAX(-0.1,MIN(0.1,IF(gwr!U48&gt;0,gwr!U48 - 0.48,0))) + 0.5) * (1 + 0.25 * Klvl!U48) * 100</f>
        <v>50</v>
      </c>
      <c r="V49" s="24">
        <f xml:space="preserve"> (MAX(-0.1,MIN(0.1,IF(gwr!V48&gt;0,gwr!V48 - 0.48,0))) + 0.5) * (1 + 0.25 * Klvl!V48) * 100</f>
        <v>50</v>
      </c>
      <c r="W49" s="24">
        <f xml:space="preserve"> (MAX(-0.1,MIN(0.1,IF(gwr!W48&gt;0,gwr!W48 - 0.48,0))) + 0.5) * (1 + 0.25 * Klvl!W48) * 100</f>
        <v>50</v>
      </c>
      <c r="X49" s="24">
        <f xml:space="preserve"> (MAX(-0.1,MIN(0.1,IF(gwr!X48&gt;0,gwr!X48 - 0.48,0))) + 0.5) * (1 + 0.25 * Klvl!X48) * 100</f>
        <v>50</v>
      </c>
      <c r="Y49" s="24">
        <f xml:space="preserve"> (MAX(-0.1,MIN(0.1,IF(gwr!Y48&gt;0,gwr!Y48 - 0.48,0))) + 0.5) * (1 + 0.25 * Klvl!Y48) * 100</f>
        <v>50</v>
      </c>
      <c r="Z49" s="24">
        <f xml:space="preserve"> (MAX(-0.1,MIN(0.1,IF(gwr!Z48&gt;0,gwr!Z48 - 0.48,0))) + 0.5) * (1 + 0.25 * Klvl!Z48) * 100</f>
        <v>50</v>
      </c>
      <c r="AA49" s="24">
        <f xml:space="preserve"> (MAX(-0.1,MIN(0.1,IF(gwr!AA48&gt;0,gwr!AA48 - 0.48,0))) + 0.5) * (1 + 0.25 * Klvl!AA48) * 100</f>
        <v>50</v>
      </c>
      <c r="AB49" s="24">
        <f xml:space="preserve"> (MAX(-0.1,MIN(0.1,IF(gwr!AB48&gt;0,gwr!AB48 - 0.48,0))) + 0.5) * (1 + 0.25 * Klvl!AB48) * 100</f>
        <v>50</v>
      </c>
      <c r="AC49" s="24">
        <f xml:space="preserve"> (MAX(-0.1,MIN(0.1,IF(gwr!AC48&gt;0,gwr!AC48 - 0.48,0))) + 0.5) * (1 + 0.25 * Klvl!AC48) * 100</f>
        <v>50</v>
      </c>
      <c r="AD49" s="24">
        <f xml:space="preserve"> (MAX(-0.1,MIN(0.1,IF(gwr!AD48&gt;0,gwr!AD48 - 0.48,0))) + 0.5) * (1 + 0.25 * Klvl!AD48) * 100</f>
        <v>50</v>
      </c>
      <c r="AE49" s="24">
        <f xml:space="preserve"> (MAX(-0.1,MIN(0.1,IF(gwr!AE48&gt;0,gwr!AE48 - 0.48,0))) + 0.5) * (1 + 0.25 * Klvl!AE48) * 100</f>
        <v>50</v>
      </c>
      <c r="AF49" s="24"/>
      <c r="AG49" s="28">
        <f t="shared" si="0"/>
        <v>750</v>
      </c>
      <c r="AH49" s="28">
        <f t="shared" si="1"/>
        <v>750</v>
      </c>
      <c r="AI49" s="30">
        <f t="shared" si="2"/>
        <v>0.5</v>
      </c>
    </row>
    <row r="50" spans="1:35" s="25" customFormat="1" ht="12" x14ac:dyDescent="0.2">
      <c r="A50" s="24">
        <f xml:space="preserve"> (MAX(-0.1,MIN(0.1,IF(gwr!A49&gt;0,gwr!A49 - 0.48,0))) + 0.5) * (1 + 0.25 * Klvl!A49) * 100</f>
        <v>50</v>
      </c>
      <c r="B50" s="24">
        <f xml:space="preserve"> (MAX(-0.1,MIN(0.1,IF(gwr!B49&gt;0,gwr!B49 - 0.48,0))) + 0.5) * (1 + 0.25 * Klvl!B49) * 100</f>
        <v>50</v>
      </c>
      <c r="C50" s="24">
        <f xml:space="preserve"> (MAX(-0.1,MIN(0.1,IF(gwr!C49&gt;0,gwr!C49 - 0.48,0))) + 0.5) * (1 + 0.25 * Klvl!C49) * 100</f>
        <v>50</v>
      </c>
      <c r="D50" s="24">
        <f xml:space="preserve"> (MAX(-0.1,MIN(0.1,IF(gwr!D49&gt;0,gwr!D49 - 0.48,0))) + 0.5) * (1 + 0.25 * Klvl!D49) * 100</f>
        <v>50</v>
      </c>
      <c r="E50" s="24">
        <f xml:space="preserve"> (MAX(-0.1,MIN(0.1,IF(gwr!E49&gt;0,gwr!E49 - 0.48,0))) + 0.5) * (1 + 0.25 * Klvl!E49) * 100</f>
        <v>50</v>
      </c>
      <c r="F50" s="24">
        <f xml:space="preserve"> (MAX(-0.1,MIN(0.1,IF(gwr!F49&gt;0,gwr!F49 - 0.48,0))) + 0.5) * (1 + 0.25 * Klvl!F49) * 100</f>
        <v>50</v>
      </c>
      <c r="G50" s="24">
        <f xml:space="preserve"> (MAX(-0.1,MIN(0.1,IF(gwr!G49&gt;0,gwr!G49 - 0.48,0))) + 0.5) * (1 + 0.25 * Klvl!G49) * 100</f>
        <v>50</v>
      </c>
      <c r="H50" s="24">
        <f xml:space="preserve"> (MAX(-0.1,MIN(0.1,IF(gwr!H49&gt;0,gwr!H49 - 0.48,0))) + 0.5) * (1 + 0.25 * Klvl!H49) * 100</f>
        <v>50</v>
      </c>
      <c r="I50" s="24">
        <f xml:space="preserve"> (MAX(-0.1,MIN(0.1,IF(gwr!I49&gt;0,gwr!I49 - 0.48,0))) + 0.5) * (1 + 0.25 * Klvl!I49) * 100</f>
        <v>50</v>
      </c>
      <c r="J50" s="24">
        <f xml:space="preserve"> (MAX(-0.1,MIN(0.1,IF(gwr!J49&gt;0,gwr!J49 - 0.48,0))) + 0.5) * (1 + 0.25 * Klvl!J49) * 100</f>
        <v>50</v>
      </c>
      <c r="K50" s="24">
        <f xml:space="preserve"> (MAX(-0.1,MIN(0.1,IF(gwr!K49&gt;0,gwr!K49 - 0.48,0))) + 0.5) * (1 + 0.25 * Klvl!K49) * 100</f>
        <v>50</v>
      </c>
      <c r="L50" s="24">
        <f xml:space="preserve"> (MAX(-0.1,MIN(0.1,IF(gwr!L49&gt;0,gwr!L49 - 0.48,0))) + 0.5) * (1 + 0.25 * Klvl!L49) * 100</f>
        <v>50</v>
      </c>
      <c r="M50" s="24">
        <f xml:space="preserve"> (MAX(-0.1,MIN(0.1,IF(gwr!M49&gt;0,gwr!M49 - 0.48,0))) + 0.5) * (1 + 0.25 * Klvl!M49) * 100</f>
        <v>50</v>
      </c>
      <c r="N50" s="24">
        <f xml:space="preserve"> (MAX(-0.1,MIN(0.1,IF(gwr!N49&gt;0,gwr!N49 - 0.48,0))) + 0.5) * (1 + 0.25 * Klvl!N49) * 100</f>
        <v>50</v>
      </c>
      <c r="O50" s="24">
        <f xml:space="preserve"> (MAX(-0.1,MIN(0.1,IF(gwr!O49&gt;0,gwr!O49 - 0.48,0))) + 0.5) * (1 + 0.25 * Klvl!O49) * 100</f>
        <v>50</v>
      </c>
      <c r="P50" s="24"/>
      <c r="Q50" s="24">
        <f xml:space="preserve"> (MAX(-0.1,MIN(0.1,IF(gwr!Q49&gt;0,gwr!Q49 - 0.48,0))) + 0.5) * (1 + 0.25 * Klvl!Q49) * 100</f>
        <v>50</v>
      </c>
      <c r="R50" s="24">
        <f xml:space="preserve"> (MAX(-0.1,MIN(0.1,IF(gwr!R49&gt;0,gwr!R49 - 0.48,0))) + 0.5) * (1 + 0.25 * Klvl!R49) * 100</f>
        <v>50</v>
      </c>
      <c r="S50" s="24">
        <f xml:space="preserve"> (MAX(-0.1,MIN(0.1,IF(gwr!S49&gt;0,gwr!S49 - 0.48,0))) + 0.5) * (1 + 0.25 * Klvl!S49) * 100</f>
        <v>50</v>
      </c>
      <c r="T50" s="24">
        <f xml:space="preserve"> (MAX(-0.1,MIN(0.1,IF(gwr!T49&gt;0,gwr!T49 - 0.48,0))) + 0.5) * (1 + 0.25 * Klvl!T49) * 100</f>
        <v>50</v>
      </c>
      <c r="U50" s="24">
        <f xml:space="preserve"> (MAX(-0.1,MIN(0.1,IF(gwr!U49&gt;0,gwr!U49 - 0.48,0))) + 0.5) * (1 + 0.25 * Klvl!U49) * 100</f>
        <v>50</v>
      </c>
      <c r="V50" s="24">
        <f xml:space="preserve"> (MAX(-0.1,MIN(0.1,IF(gwr!V49&gt;0,gwr!V49 - 0.48,0))) + 0.5) * (1 + 0.25 * Klvl!V49) * 100</f>
        <v>50</v>
      </c>
      <c r="W50" s="24">
        <f xml:space="preserve"> (MAX(-0.1,MIN(0.1,IF(gwr!W49&gt;0,gwr!W49 - 0.48,0))) + 0.5) * (1 + 0.25 * Klvl!W49) * 100</f>
        <v>50</v>
      </c>
      <c r="X50" s="24">
        <f xml:space="preserve"> (MAX(-0.1,MIN(0.1,IF(gwr!X49&gt;0,gwr!X49 - 0.48,0))) + 0.5) * (1 + 0.25 * Klvl!X49) * 100</f>
        <v>50</v>
      </c>
      <c r="Y50" s="24">
        <f xml:space="preserve"> (MAX(-0.1,MIN(0.1,IF(gwr!Y49&gt;0,gwr!Y49 - 0.48,0))) + 0.5) * (1 + 0.25 * Klvl!Y49) * 100</f>
        <v>50</v>
      </c>
      <c r="Z50" s="24">
        <f xml:space="preserve"> (MAX(-0.1,MIN(0.1,IF(gwr!Z49&gt;0,gwr!Z49 - 0.48,0))) + 0.5) * (1 + 0.25 * Klvl!Z49) * 100</f>
        <v>50</v>
      </c>
      <c r="AA50" s="24">
        <f xml:space="preserve"> (MAX(-0.1,MIN(0.1,IF(gwr!AA49&gt;0,gwr!AA49 - 0.48,0))) + 0.5) * (1 + 0.25 * Klvl!AA49) * 100</f>
        <v>50</v>
      </c>
      <c r="AB50" s="24">
        <f xml:space="preserve"> (MAX(-0.1,MIN(0.1,IF(gwr!AB49&gt;0,gwr!AB49 - 0.48,0))) + 0.5) * (1 + 0.25 * Klvl!AB49) * 100</f>
        <v>50</v>
      </c>
      <c r="AC50" s="24">
        <f xml:space="preserve"> (MAX(-0.1,MIN(0.1,IF(gwr!AC49&gt;0,gwr!AC49 - 0.48,0))) + 0.5) * (1 + 0.25 * Klvl!AC49) * 100</f>
        <v>50</v>
      </c>
      <c r="AD50" s="24">
        <f xml:space="preserve"> (MAX(-0.1,MIN(0.1,IF(gwr!AD49&gt;0,gwr!AD49 - 0.48,0))) + 0.5) * (1 + 0.25 * Klvl!AD49) * 100</f>
        <v>50</v>
      </c>
      <c r="AE50" s="24">
        <f xml:space="preserve"> (MAX(-0.1,MIN(0.1,IF(gwr!AE49&gt;0,gwr!AE49 - 0.48,0))) + 0.5) * (1 + 0.25 * Klvl!AE49) * 100</f>
        <v>50</v>
      </c>
      <c r="AF50" s="24"/>
      <c r="AG50" s="28">
        <f t="shared" si="0"/>
        <v>750</v>
      </c>
      <c r="AH50" s="28">
        <f t="shared" si="1"/>
        <v>750</v>
      </c>
      <c r="AI50" s="30">
        <f t="shared" si="2"/>
        <v>0.5</v>
      </c>
    </row>
    <row r="51" spans="1:35" s="25" customFormat="1" ht="12" x14ac:dyDescent="0.2">
      <c r="A51" s="24">
        <f xml:space="preserve"> (MAX(-0.1,MIN(0.1,IF(gwr!A50&gt;0,gwr!A50 - 0.48,0))) + 0.5) * (1 + 0.25 * Klvl!A50) * 100</f>
        <v>50</v>
      </c>
      <c r="B51" s="24">
        <f xml:space="preserve"> (MAX(-0.1,MIN(0.1,IF(gwr!B50&gt;0,gwr!B50 - 0.48,0))) + 0.5) * (1 + 0.25 * Klvl!B50) * 100</f>
        <v>50</v>
      </c>
      <c r="C51" s="24">
        <f xml:space="preserve"> (MAX(-0.1,MIN(0.1,IF(gwr!C50&gt;0,gwr!C50 - 0.48,0))) + 0.5) * (1 + 0.25 * Klvl!C50) * 100</f>
        <v>50</v>
      </c>
      <c r="D51" s="24">
        <f xml:space="preserve"> (MAX(-0.1,MIN(0.1,IF(gwr!D50&gt;0,gwr!D50 - 0.48,0))) + 0.5) * (1 + 0.25 * Klvl!D50) * 100</f>
        <v>50</v>
      </c>
      <c r="E51" s="24">
        <f xml:space="preserve"> (MAX(-0.1,MIN(0.1,IF(gwr!E50&gt;0,gwr!E50 - 0.48,0))) + 0.5) * (1 + 0.25 * Klvl!E50) * 100</f>
        <v>50</v>
      </c>
      <c r="F51" s="24">
        <f xml:space="preserve"> (MAX(-0.1,MIN(0.1,IF(gwr!F50&gt;0,gwr!F50 - 0.48,0))) + 0.5) * (1 + 0.25 * Klvl!F50) * 100</f>
        <v>50</v>
      </c>
      <c r="G51" s="24">
        <f xml:space="preserve"> (MAX(-0.1,MIN(0.1,IF(gwr!G50&gt;0,gwr!G50 - 0.48,0))) + 0.5) * (1 + 0.25 * Klvl!G50) * 100</f>
        <v>50</v>
      </c>
      <c r="H51" s="24">
        <f xml:space="preserve"> (MAX(-0.1,MIN(0.1,IF(gwr!H50&gt;0,gwr!H50 - 0.48,0))) + 0.5) * (1 + 0.25 * Klvl!H50) * 100</f>
        <v>50</v>
      </c>
      <c r="I51" s="24">
        <f xml:space="preserve"> (MAX(-0.1,MIN(0.1,IF(gwr!I50&gt;0,gwr!I50 - 0.48,0))) + 0.5) * (1 + 0.25 * Klvl!I50) * 100</f>
        <v>50</v>
      </c>
      <c r="J51" s="24">
        <f xml:space="preserve"> (MAX(-0.1,MIN(0.1,IF(gwr!J50&gt;0,gwr!J50 - 0.48,0))) + 0.5) * (1 + 0.25 * Klvl!J50) * 100</f>
        <v>50</v>
      </c>
      <c r="K51" s="24">
        <f xml:space="preserve"> (MAX(-0.1,MIN(0.1,IF(gwr!K50&gt;0,gwr!K50 - 0.48,0))) + 0.5) * (1 + 0.25 * Klvl!K50) * 100</f>
        <v>50</v>
      </c>
      <c r="L51" s="24">
        <f xml:space="preserve"> (MAX(-0.1,MIN(0.1,IF(gwr!L50&gt;0,gwr!L50 - 0.48,0))) + 0.5) * (1 + 0.25 * Klvl!L50) * 100</f>
        <v>50</v>
      </c>
      <c r="M51" s="24">
        <f xml:space="preserve"> (MAX(-0.1,MIN(0.1,IF(gwr!M50&gt;0,gwr!M50 - 0.48,0))) + 0.5) * (1 + 0.25 * Klvl!M50) * 100</f>
        <v>50</v>
      </c>
      <c r="N51" s="24">
        <f xml:space="preserve"> (MAX(-0.1,MIN(0.1,IF(gwr!N50&gt;0,gwr!N50 - 0.48,0))) + 0.5) * (1 + 0.25 * Klvl!N50) * 100</f>
        <v>50</v>
      </c>
      <c r="O51" s="24">
        <f xml:space="preserve"> (MAX(-0.1,MIN(0.1,IF(gwr!O50&gt;0,gwr!O50 - 0.48,0))) + 0.5) * (1 + 0.25 * Klvl!O50) * 100</f>
        <v>50</v>
      </c>
      <c r="P51" s="24"/>
      <c r="Q51" s="24">
        <f xml:space="preserve"> (MAX(-0.1,MIN(0.1,IF(gwr!Q50&gt;0,gwr!Q50 - 0.48,0))) + 0.5) * (1 + 0.25 * Klvl!Q50) * 100</f>
        <v>50</v>
      </c>
      <c r="R51" s="24">
        <f xml:space="preserve"> (MAX(-0.1,MIN(0.1,IF(gwr!R50&gt;0,gwr!R50 - 0.48,0))) + 0.5) * (1 + 0.25 * Klvl!R50) * 100</f>
        <v>50</v>
      </c>
      <c r="S51" s="24">
        <f xml:space="preserve"> (MAX(-0.1,MIN(0.1,IF(gwr!S50&gt;0,gwr!S50 - 0.48,0))) + 0.5) * (1 + 0.25 * Klvl!S50) * 100</f>
        <v>50</v>
      </c>
      <c r="T51" s="24">
        <f xml:space="preserve"> (MAX(-0.1,MIN(0.1,IF(gwr!T50&gt;0,gwr!T50 - 0.48,0))) + 0.5) * (1 + 0.25 * Klvl!T50) * 100</f>
        <v>50</v>
      </c>
      <c r="U51" s="24">
        <f xml:space="preserve"> (MAX(-0.1,MIN(0.1,IF(gwr!U50&gt;0,gwr!U50 - 0.48,0))) + 0.5) * (1 + 0.25 * Klvl!U50) * 100</f>
        <v>50</v>
      </c>
      <c r="V51" s="24">
        <f xml:space="preserve"> (MAX(-0.1,MIN(0.1,IF(gwr!V50&gt;0,gwr!V50 - 0.48,0))) + 0.5) * (1 + 0.25 * Klvl!V50) * 100</f>
        <v>50</v>
      </c>
      <c r="W51" s="24">
        <f xml:space="preserve"> (MAX(-0.1,MIN(0.1,IF(gwr!W50&gt;0,gwr!W50 - 0.48,0))) + 0.5) * (1 + 0.25 * Klvl!W50) * 100</f>
        <v>50</v>
      </c>
      <c r="X51" s="24">
        <f xml:space="preserve"> (MAX(-0.1,MIN(0.1,IF(gwr!X50&gt;0,gwr!X50 - 0.48,0))) + 0.5) * (1 + 0.25 * Klvl!X50) * 100</f>
        <v>50</v>
      </c>
      <c r="Y51" s="24">
        <f xml:space="preserve"> (MAX(-0.1,MIN(0.1,IF(gwr!Y50&gt;0,gwr!Y50 - 0.48,0))) + 0.5) * (1 + 0.25 * Klvl!Y50) * 100</f>
        <v>50</v>
      </c>
      <c r="Z51" s="24">
        <f xml:space="preserve"> (MAX(-0.1,MIN(0.1,IF(gwr!Z50&gt;0,gwr!Z50 - 0.48,0))) + 0.5) * (1 + 0.25 * Klvl!Z50) * 100</f>
        <v>50</v>
      </c>
      <c r="AA51" s="24">
        <f xml:space="preserve"> (MAX(-0.1,MIN(0.1,IF(gwr!AA50&gt;0,gwr!AA50 - 0.48,0))) + 0.5) * (1 + 0.25 * Klvl!AA50) * 100</f>
        <v>50</v>
      </c>
      <c r="AB51" s="24">
        <f xml:space="preserve"> (MAX(-0.1,MIN(0.1,IF(gwr!AB50&gt;0,gwr!AB50 - 0.48,0))) + 0.5) * (1 + 0.25 * Klvl!AB50) * 100</f>
        <v>50</v>
      </c>
      <c r="AC51" s="24">
        <f xml:space="preserve"> (MAX(-0.1,MIN(0.1,IF(gwr!AC50&gt;0,gwr!AC50 - 0.48,0))) + 0.5) * (1 + 0.25 * Klvl!AC50) * 100</f>
        <v>50</v>
      </c>
      <c r="AD51" s="24">
        <f xml:space="preserve"> (MAX(-0.1,MIN(0.1,IF(gwr!AD50&gt;0,gwr!AD50 - 0.48,0))) + 0.5) * (1 + 0.25 * Klvl!AD50) * 100</f>
        <v>50</v>
      </c>
      <c r="AE51" s="24">
        <f xml:space="preserve"> (MAX(-0.1,MIN(0.1,IF(gwr!AE50&gt;0,gwr!AE50 - 0.48,0))) + 0.5) * (1 + 0.25 * Klvl!AE50) * 100</f>
        <v>50</v>
      </c>
      <c r="AF51" s="24"/>
      <c r="AG51" s="28">
        <f t="shared" si="0"/>
        <v>750</v>
      </c>
      <c r="AH51" s="28">
        <f t="shared" si="1"/>
        <v>750</v>
      </c>
      <c r="AI51" s="30">
        <f t="shared" si="2"/>
        <v>0.5</v>
      </c>
    </row>
    <row r="52" spans="1:35" s="25" customFormat="1" ht="12" x14ac:dyDescent="0.2">
      <c r="A52" s="24">
        <f xml:space="preserve"> (MAX(-0.1,MIN(0.1,IF(gwr!A51&gt;0,gwr!A51 - 0.48,0))) + 0.5) * (1 + 0.25 * Klvl!A51) * 100</f>
        <v>50</v>
      </c>
      <c r="B52" s="24">
        <f xml:space="preserve"> (MAX(-0.1,MIN(0.1,IF(gwr!B51&gt;0,gwr!B51 - 0.48,0))) + 0.5) * (1 + 0.25 * Klvl!B51) * 100</f>
        <v>50</v>
      </c>
      <c r="C52" s="24">
        <f xml:space="preserve"> (MAX(-0.1,MIN(0.1,IF(gwr!C51&gt;0,gwr!C51 - 0.48,0))) + 0.5) * (1 + 0.25 * Klvl!C51) * 100</f>
        <v>50</v>
      </c>
      <c r="D52" s="24">
        <f xml:space="preserve"> (MAX(-0.1,MIN(0.1,IF(gwr!D51&gt;0,gwr!D51 - 0.48,0))) + 0.5) * (1 + 0.25 * Klvl!D51) * 100</f>
        <v>50</v>
      </c>
      <c r="E52" s="24">
        <f xml:space="preserve"> (MAX(-0.1,MIN(0.1,IF(gwr!E51&gt;0,gwr!E51 - 0.48,0))) + 0.5) * (1 + 0.25 * Klvl!E51) * 100</f>
        <v>50</v>
      </c>
      <c r="F52" s="24">
        <f xml:space="preserve"> (MAX(-0.1,MIN(0.1,IF(gwr!F51&gt;0,gwr!F51 - 0.48,0))) + 0.5) * (1 + 0.25 * Klvl!F51) * 100</f>
        <v>50</v>
      </c>
      <c r="G52" s="24">
        <f xml:space="preserve"> (MAX(-0.1,MIN(0.1,IF(gwr!G51&gt;0,gwr!G51 - 0.48,0))) + 0.5) * (1 + 0.25 * Klvl!G51) * 100</f>
        <v>50</v>
      </c>
      <c r="H52" s="24">
        <f xml:space="preserve"> (MAX(-0.1,MIN(0.1,IF(gwr!H51&gt;0,gwr!H51 - 0.48,0))) + 0.5) * (1 + 0.25 * Klvl!H51) * 100</f>
        <v>50</v>
      </c>
      <c r="I52" s="24">
        <f xml:space="preserve"> (MAX(-0.1,MIN(0.1,IF(gwr!I51&gt;0,gwr!I51 - 0.48,0))) + 0.5) * (1 + 0.25 * Klvl!I51) * 100</f>
        <v>50</v>
      </c>
      <c r="J52" s="24">
        <f xml:space="preserve"> (MAX(-0.1,MIN(0.1,IF(gwr!J51&gt;0,gwr!J51 - 0.48,0))) + 0.5) * (1 + 0.25 * Klvl!J51) * 100</f>
        <v>50</v>
      </c>
      <c r="K52" s="24">
        <f xml:space="preserve"> (MAX(-0.1,MIN(0.1,IF(gwr!K51&gt;0,gwr!K51 - 0.48,0))) + 0.5) * (1 + 0.25 * Klvl!K51) * 100</f>
        <v>50</v>
      </c>
      <c r="L52" s="24">
        <f xml:space="preserve"> (MAX(-0.1,MIN(0.1,IF(gwr!L51&gt;0,gwr!L51 - 0.48,0))) + 0.5) * (1 + 0.25 * Klvl!L51) * 100</f>
        <v>50</v>
      </c>
      <c r="M52" s="24">
        <f xml:space="preserve"> (MAX(-0.1,MIN(0.1,IF(gwr!M51&gt;0,gwr!M51 - 0.48,0))) + 0.5) * (1 + 0.25 * Klvl!M51) * 100</f>
        <v>50</v>
      </c>
      <c r="N52" s="24">
        <f xml:space="preserve"> (MAX(-0.1,MIN(0.1,IF(gwr!N51&gt;0,gwr!N51 - 0.48,0))) + 0.5) * (1 + 0.25 * Klvl!N51) * 100</f>
        <v>50</v>
      </c>
      <c r="O52" s="24">
        <f xml:space="preserve"> (MAX(-0.1,MIN(0.1,IF(gwr!O51&gt;0,gwr!O51 - 0.48,0))) + 0.5) * (1 + 0.25 * Klvl!O51) * 100</f>
        <v>50</v>
      </c>
      <c r="P52" s="24"/>
      <c r="Q52" s="24">
        <f xml:space="preserve"> (MAX(-0.1,MIN(0.1,IF(gwr!Q51&gt;0,gwr!Q51 - 0.48,0))) + 0.5) * (1 + 0.25 * Klvl!Q51) * 100</f>
        <v>50</v>
      </c>
      <c r="R52" s="24">
        <f xml:space="preserve"> (MAX(-0.1,MIN(0.1,IF(gwr!R51&gt;0,gwr!R51 - 0.48,0))) + 0.5) * (1 + 0.25 * Klvl!R51) * 100</f>
        <v>50</v>
      </c>
      <c r="S52" s="24">
        <f xml:space="preserve"> (MAX(-0.1,MIN(0.1,IF(gwr!S51&gt;0,gwr!S51 - 0.48,0))) + 0.5) * (1 + 0.25 * Klvl!S51) * 100</f>
        <v>50</v>
      </c>
      <c r="T52" s="24">
        <f xml:space="preserve"> (MAX(-0.1,MIN(0.1,IF(gwr!T51&gt;0,gwr!T51 - 0.48,0))) + 0.5) * (1 + 0.25 * Klvl!T51) * 100</f>
        <v>50</v>
      </c>
      <c r="U52" s="24">
        <f xml:space="preserve"> (MAX(-0.1,MIN(0.1,IF(gwr!U51&gt;0,gwr!U51 - 0.48,0))) + 0.5) * (1 + 0.25 * Klvl!U51) * 100</f>
        <v>50</v>
      </c>
      <c r="V52" s="24">
        <f xml:space="preserve"> (MAX(-0.1,MIN(0.1,IF(gwr!V51&gt;0,gwr!V51 - 0.48,0))) + 0.5) * (1 + 0.25 * Klvl!V51) * 100</f>
        <v>50</v>
      </c>
      <c r="W52" s="24">
        <f xml:space="preserve"> (MAX(-0.1,MIN(0.1,IF(gwr!W51&gt;0,gwr!W51 - 0.48,0))) + 0.5) * (1 + 0.25 * Klvl!W51) * 100</f>
        <v>50</v>
      </c>
      <c r="X52" s="24">
        <f xml:space="preserve"> (MAX(-0.1,MIN(0.1,IF(gwr!X51&gt;0,gwr!X51 - 0.48,0))) + 0.5) * (1 + 0.25 * Klvl!X51) * 100</f>
        <v>50</v>
      </c>
      <c r="Y52" s="24">
        <f xml:space="preserve"> (MAX(-0.1,MIN(0.1,IF(gwr!Y51&gt;0,gwr!Y51 - 0.48,0))) + 0.5) * (1 + 0.25 * Klvl!Y51) * 100</f>
        <v>50</v>
      </c>
      <c r="Z52" s="24">
        <f xml:space="preserve"> (MAX(-0.1,MIN(0.1,IF(gwr!Z51&gt;0,gwr!Z51 - 0.48,0))) + 0.5) * (1 + 0.25 * Klvl!Z51) * 100</f>
        <v>50</v>
      </c>
      <c r="AA52" s="24">
        <f xml:space="preserve"> (MAX(-0.1,MIN(0.1,IF(gwr!AA51&gt;0,gwr!AA51 - 0.48,0))) + 0.5) * (1 + 0.25 * Klvl!AA51) * 100</f>
        <v>50</v>
      </c>
      <c r="AB52" s="24">
        <f xml:space="preserve"> (MAX(-0.1,MIN(0.1,IF(gwr!AB51&gt;0,gwr!AB51 - 0.48,0))) + 0.5) * (1 + 0.25 * Klvl!AB51) * 100</f>
        <v>50</v>
      </c>
      <c r="AC52" s="24">
        <f xml:space="preserve"> (MAX(-0.1,MIN(0.1,IF(gwr!AC51&gt;0,gwr!AC51 - 0.48,0))) + 0.5) * (1 + 0.25 * Klvl!AC51) * 100</f>
        <v>50</v>
      </c>
      <c r="AD52" s="24">
        <f xml:space="preserve"> (MAX(-0.1,MIN(0.1,IF(gwr!AD51&gt;0,gwr!AD51 - 0.48,0))) + 0.5) * (1 + 0.25 * Klvl!AD51) * 100</f>
        <v>50</v>
      </c>
      <c r="AE52" s="24">
        <f xml:space="preserve"> (MAX(-0.1,MIN(0.1,IF(gwr!AE51&gt;0,gwr!AE51 - 0.48,0))) + 0.5) * (1 + 0.25 * Klvl!AE51) * 100</f>
        <v>50</v>
      </c>
      <c r="AF52" s="24"/>
      <c r="AG52" s="28">
        <f t="shared" si="0"/>
        <v>750</v>
      </c>
      <c r="AH52" s="28">
        <f t="shared" si="1"/>
        <v>750</v>
      </c>
      <c r="AI52" s="30">
        <f t="shared" si="2"/>
        <v>0.5</v>
      </c>
    </row>
    <row r="53" spans="1:35" s="25" customFormat="1" ht="12" x14ac:dyDescent="0.2">
      <c r="A53" s="24">
        <f xml:space="preserve"> (MAX(-0.1,MIN(0.1,IF(gwr!A52&gt;0,gwr!A52 - 0.48,0))) + 0.5) * (1 + 0.25 * Klvl!A52) * 100</f>
        <v>50</v>
      </c>
      <c r="B53" s="24">
        <f xml:space="preserve"> (MAX(-0.1,MIN(0.1,IF(gwr!B52&gt;0,gwr!B52 - 0.48,0))) + 0.5) * (1 + 0.25 * Klvl!B52) * 100</f>
        <v>50</v>
      </c>
      <c r="C53" s="24">
        <f xml:space="preserve"> (MAX(-0.1,MIN(0.1,IF(gwr!C52&gt;0,gwr!C52 - 0.48,0))) + 0.5) * (1 + 0.25 * Klvl!C52) * 100</f>
        <v>50</v>
      </c>
      <c r="D53" s="24">
        <f xml:space="preserve"> (MAX(-0.1,MIN(0.1,IF(gwr!D52&gt;0,gwr!D52 - 0.48,0))) + 0.5) * (1 + 0.25 * Klvl!D52) * 100</f>
        <v>50</v>
      </c>
      <c r="E53" s="24">
        <f xml:space="preserve"> (MAX(-0.1,MIN(0.1,IF(gwr!E52&gt;0,gwr!E52 - 0.48,0))) + 0.5) * (1 + 0.25 * Klvl!E52) * 100</f>
        <v>50</v>
      </c>
      <c r="F53" s="24">
        <f xml:space="preserve"> (MAX(-0.1,MIN(0.1,IF(gwr!F52&gt;0,gwr!F52 - 0.48,0))) + 0.5) * (1 + 0.25 * Klvl!F52) * 100</f>
        <v>50</v>
      </c>
      <c r="G53" s="24">
        <f xml:space="preserve"> (MAX(-0.1,MIN(0.1,IF(gwr!G52&gt;0,gwr!G52 - 0.48,0))) + 0.5) * (1 + 0.25 * Klvl!G52) * 100</f>
        <v>50</v>
      </c>
      <c r="H53" s="24">
        <f xml:space="preserve"> (MAX(-0.1,MIN(0.1,IF(gwr!H52&gt;0,gwr!H52 - 0.48,0))) + 0.5) * (1 + 0.25 * Klvl!H52) * 100</f>
        <v>50</v>
      </c>
      <c r="I53" s="24">
        <f xml:space="preserve"> (MAX(-0.1,MIN(0.1,IF(gwr!I52&gt;0,gwr!I52 - 0.48,0))) + 0.5) * (1 + 0.25 * Klvl!I52) * 100</f>
        <v>50</v>
      </c>
      <c r="J53" s="24">
        <f xml:space="preserve"> (MAX(-0.1,MIN(0.1,IF(gwr!J52&gt;0,gwr!J52 - 0.48,0))) + 0.5) * (1 + 0.25 * Klvl!J52) * 100</f>
        <v>50</v>
      </c>
      <c r="K53" s="24">
        <f xml:space="preserve"> (MAX(-0.1,MIN(0.1,IF(gwr!K52&gt;0,gwr!K52 - 0.48,0))) + 0.5) * (1 + 0.25 * Klvl!K52) * 100</f>
        <v>50</v>
      </c>
      <c r="L53" s="24">
        <f xml:space="preserve"> (MAX(-0.1,MIN(0.1,IF(gwr!L52&gt;0,gwr!L52 - 0.48,0))) + 0.5) * (1 + 0.25 * Klvl!L52) * 100</f>
        <v>50</v>
      </c>
      <c r="M53" s="24">
        <f xml:space="preserve"> (MAX(-0.1,MIN(0.1,IF(gwr!M52&gt;0,gwr!M52 - 0.48,0))) + 0.5) * (1 + 0.25 * Klvl!M52) * 100</f>
        <v>50</v>
      </c>
      <c r="N53" s="24">
        <f xml:space="preserve"> (MAX(-0.1,MIN(0.1,IF(gwr!N52&gt;0,gwr!N52 - 0.48,0))) + 0.5) * (1 + 0.25 * Klvl!N52) * 100</f>
        <v>50</v>
      </c>
      <c r="O53" s="24">
        <f xml:space="preserve"> (MAX(-0.1,MIN(0.1,IF(gwr!O52&gt;0,gwr!O52 - 0.48,0))) + 0.5) * (1 + 0.25 * Klvl!O52) * 100</f>
        <v>50</v>
      </c>
      <c r="P53" s="24"/>
      <c r="Q53" s="24">
        <f xml:space="preserve"> (MAX(-0.1,MIN(0.1,IF(gwr!Q52&gt;0,gwr!Q52 - 0.48,0))) + 0.5) * (1 + 0.25 * Klvl!Q52) * 100</f>
        <v>50</v>
      </c>
      <c r="R53" s="24">
        <f xml:space="preserve"> (MAX(-0.1,MIN(0.1,IF(gwr!R52&gt;0,gwr!R52 - 0.48,0))) + 0.5) * (1 + 0.25 * Klvl!R52) * 100</f>
        <v>50</v>
      </c>
      <c r="S53" s="24">
        <f xml:space="preserve"> (MAX(-0.1,MIN(0.1,IF(gwr!S52&gt;0,gwr!S52 - 0.48,0))) + 0.5) * (1 + 0.25 * Klvl!S52) * 100</f>
        <v>50</v>
      </c>
      <c r="T53" s="24">
        <f xml:space="preserve"> (MAX(-0.1,MIN(0.1,IF(gwr!T52&gt;0,gwr!T52 - 0.48,0))) + 0.5) * (1 + 0.25 * Klvl!T52) * 100</f>
        <v>50</v>
      </c>
      <c r="U53" s="24">
        <f xml:space="preserve"> (MAX(-0.1,MIN(0.1,IF(gwr!U52&gt;0,gwr!U52 - 0.48,0))) + 0.5) * (1 + 0.25 * Klvl!U52) * 100</f>
        <v>50</v>
      </c>
      <c r="V53" s="24">
        <f xml:space="preserve"> (MAX(-0.1,MIN(0.1,IF(gwr!V52&gt;0,gwr!V52 - 0.48,0))) + 0.5) * (1 + 0.25 * Klvl!V52) * 100</f>
        <v>50</v>
      </c>
      <c r="W53" s="24">
        <f xml:space="preserve"> (MAX(-0.1,MIN(0.1,IF(gwr!W52&gt;0,gwr!W52 - 0.48,0))) + 0.5) * (1 + 0.25 * Klvl!W52) * 100</f>
        <v>50</v>
      </c>
      <c r="X53" s="24">
        <f xml:space="preserve"> (MAX(-0.1,MIN(0.1,IF(gwr!X52&gt;0,gwr!X52 - 0.48,0))) + 0.5) * (1 + 0.25 * Klvl!X52) * 100</f>
        <v>50</v>
      </c>
      <c r="Y53" s="24">
        <f xml:space="preserve"> (MAX(-0.1,MIN(0.1,IF(gwr!Y52&gt;0,gwr!Y52 - 0.48,0))) + 0.5) * (1 + 0.25 * Klvl!Y52) * 100</f>
        <v>50</v>
      </c>
      <c r="Z53" s="24">
        <f xml:space="preserve"> (MAX(-0.1,MIN(0.1,IF(gwr!Z52&gt;0,gwr!Z52 - 0.48,0))) + 0.5) * (1 + 0.25 * Klvl!Z52) * 100</f>
        <v>50</v>
      </c>
      <c r="AA53" s="24">
        <f xml:space="preserve"> (MAX(-0.1,MIN(0.1,IF(gwr!AA52&gt;0,gwr!AA52 - 0.48,0))) + 0.5) * (1 + 0.25 * Klvl!AA52) * 100</f>
        <v>50</v>
      </c>
      <c r="AB53" s="24">
        <f xml:space="preserve"> (MAX(-0.1,MIN(0.1,IF(gwr!AB52&gt;0,gwr!AB52 - 0.48,0))) + 0.5) * (1 + 0.25 * Klvl!AB52) * 100</f>
        <v>50</v>
      </c>
      <c r="AC53" s="24">
        <f xml:space="preserve"> (MAX(-0.1,MIN(0.1,IF(gwr!AC52&gt;0,gwr!AC52 - 0.48,0))) + 0.5) * (1 + 0.25 * Klvl!AC52) * 100</f>
        <v>50</v>
      </c>
      <c r="AD53" s="24">
        <f xml:space="preserve"> (MAX(-0.1,MIN(0.1,IF(gwr!AD52&gt;0,gwr!AD52 - 0.48,0))) + 0.5) * (1 + 0.25 * Klvl!AD52) * 100</f>
        <v>50</v>
      </c>
      <c r="AE53" s="24">
        <f xml:space="preserve"> (MAX(-0.1,MIN(0.1,IF(gwr!AE52&gt;0,gwr!AE52 - 0.48,0))) + 0.5) * (1 + 0.25 * Klvl!AE52) * 100</f>
        <v>50</v>
      </c>
      <c r="AF53" s="24"/>
      <c r="AG53" s="28">
        <f t="shared" si="0"/>
        <v>750</v>
      </c>
      <c r="AH53" s="28">
        <f t="shared" si="1"/>
        <v>750</v>
      </c>
      <c r="AI53" s="30">
        <f t="shared" si="2"/>
        <v>0.5</v>
      </c>
    </row>
    <row r="54" spans="1:35" s="25" customFormat="1" ht="12" x14ac:dyDescent="0.2">
      <c r="A54" s="24">
        <f xml:space="preserve"> (MAX(-0.1,MIN(0.1,IF(gwr!A53&gt;0,gwr!A53 - 0.48,0))) + 0.5) * (1 + 0.25 * Klvl!A53) * 100</f>
        <v>50</v>
      </c>
      <c r="B54" s="24">
        <f xml:space="preserve"> (MAX(-0.1,MIN(0.1,IF(gwr!B53&gt;0,gwr!B53 - 0.48,0))) + 0.5) * (1 + 0.25 * Klvl!B53) * 100</f>
        <v>50</v>
      </c>
      <c r="C54" s="24">
        <f xml:space="preserve"> (MAX(-0.1,MIN(0.1,IF(gwr!C53&gt;0,gwr!C53 - 0.48,0))) + 0.5) * (1 + 0.25 * Klvl!C53) * 100</f>
        <v>50</v>
      </c>
      <c r="D54" s="24">
        <f xml:space="preserve"> (MAX(-0.1,MIN(0.1,IF(gwr!D53&gt;0,gwr!D53 - 0.48,0))) + 0.5) * (1 + 0.25 * Klvl!D53) * 100</f>
        <v>50</v>
      </c>
      <c r="E54" s="24">
        <f xml:space="preserve"> (MAX(-0.1,MIN(0.1,IF(gwr!E53&gt;0,gwr!E53 - 0.48,0))) + 0.5) * (1 + 0.25 * Klvl!E53) * 100</f>
        <v>50</v>
      </c>
      <c r="F54" s="24">
        <f xml:space="preserve"> (MAX(-0.1,MIN(0.1,IF(gwr!F53&gt;0,gwr!F53 - 0.48,0))) + 0.5) * (1 + 0.25 * Klvl!F53) * 100</f>
        <v>50</v>
      </c>
      <c r="G54" s="24">
        <f xml:space="preserve"> (MAX(-0.1,MIN(0.1,IF(gwr!G53&gt;0,gwr!G53 - 0.48,0))) + 0.5) * (1 + 0.25 * Klvl!G53) * 100</f>
        <v>50</v>
      </c>
      <c r="H54" s="24">
        <f xml:space="preserve"> (MAX(-0.1,MIN(0.1,IF(gwr!H53&gt;0,gwr!H53 - 0.48,0))) + 0.5) * (1 + 0.25 * Klvl!H53) * 100</f>
        <v>50</v>
      </c>
      <c r="I54" s="24">
        <f xml:space="preserve"> (MAX(-0.1,MIN(0.1,IF(gwr!I53&gt;0,gwr!I53 - 0.48,0))) + 0.5) * (1 + 0.25 * Klvl!I53) * 100</f>
        <v>50</v>
      </c>
      <c r="J54" s="24">
        <f xml:space="preserve"> (MAX(-0.1,MIN(0.1,IF(gwr!J53&gt;0,gwr!J53 - 0.48,0))) + 0.5) * (1 + 0.25 * Klvl!J53) * 100</f>
        <v>50</v>
      </c>
      <c r="K54" s="24">
        <f xml:space="preserve"> (MAX(-0.1,MIN(0.1,IF(gwr!K53&gt;0,gwr!K53 - 0.48,0))) + 0.5) * (1 + 0.25 * Klvl!K53) * 100</f>
        <v>50</v>
      </c>
      <c r="L54" s="24">
        <f xml:space="preserve"> (MAX(-0.1,MIN(0.1,IF(gwr!L53&gt;0,gwr!L53 - 0.48,0))) + 0.5) * (1 + 0.25 * Klvl!L53) * 100</f>
        <v>50</v>
      </c>
      <c r="M54" s="24">
        <f xml:space="preserve"> (MAX(-0.1,MIN(0.1,IF(gwr!M53&gt;0,gwr!M53 - 0.48,0))) + 0.5) * (1 + 0.25 * Klvl!M53) * 100</f>
        <v>50</v>
      </c>
      <c r="N54" s="24">
        <f xml:space="preserve"> (MAX(-0.1,MIN(0.1,IF(gwr!N53&gt;0,gwr!N53 - 0.48,0))) + 0.5) * (1 + 0.25 * Klvl!N53) * 100</f>
        <v>50</v>
      </c>
      <c r="O54" s="24">
        <f xml:space="preserve"> (MAX(-0.1,MIN(0.1,IF(gwr!O53&gt;0,gwr!O53 - 0.48,0))) + 0.5) * (1 + 0.25 * Klvl!O53) * 100</f>
        <v>50</v>
      </c>
      <c r="P54" s="24"/>
      <c r="Q54" s="24">
        <f xml:space="preserve"> (MAX(-0.1,MIN(0.1,IF(gwr!Q53&gt;0,gwr!Q53 - 0.48,0))) + 0.5) * (1 + 0.25 * Klvl!Q53) * 100</f>
        <v>50</v>
      </c>
      <c r="R54" s="24">
        <f xml:space="preserve"> (MAX(-0.1,MIN(0.1,IF(gwr!R53&gt;0,gwr!R53 - 0.48,0))) + 0.5) * (1 + 0.25 * Klvl!R53) * 100</f>
        <v>50</v>
      </c>
      <c r="S54" s="24">
        <f xml:space="preserve"> (MAX(-0.1,MIN(0.1,IF(gwr!S53&gt;0,gwr!S53 - 0.48,0))) + 0.5) * (1 + 0.25 * Klvl!S53) * 100</f>
        <v>50</v>
      </c>
      <c r="T54" s="24">
        <f xml:space="preserve"> (MAX(-0.1,MIN(0.1,IF(gwr!T53&gt;0,gwr!T53 - 0.48,0))) + 0.5) * (1 + 0.25 * Klvl!T53) * 100</f>
        <v>50</v>
      </c>
      <c r="U54" s="24">
        <f xml:space="preserve"> (MAX(-0.1,MIN(0.1,IF(gwr!U53&gt;0,gwr!U53 - 0.48,0))) + 0.5) * (1 + 0.25 * Klvl!U53) * 100</f>
        <v>50</v>
      </c>
      <c r="V54" s="24">
        <f xml:space="preserve"> (MAX(-0.1,MIN(0.1,IF(gwr!V53&gt;0,gwr!V53 - 0.48,0))) + 0.5) * (1 + 0.25 * Klvl!V53) * 100</f>
        <v>50</v>
      </c>
      <c r="W54" s="24">
        <f xml:space="preserve"> (MAX(-0.1,MIN(0.1,IF(gwr!W53&gt;0,gwr!W53 - 0.48,0))) + 0.5) * (1 + 0.25 * Klvl!W53) * 100</f>
        <v>50</v>
      </c>
      <c r="X54" s="24">
        <f xml:space="preserve"> (MAX(-0.1,MIN(0.1,IF(gwr!X53&gt;0,gwr!X53 - 0.48,0))) + 0.5) * (1 + 0.25 * Klvl!X53) * 100</f>
        <v>50</v>
      </c>
      <c r="Y54" s="24">
        <f xml:space="preserve"> (MAX(-0.1,MIN(0.1,IF(gwr!Y53&gt;0,gwr!Y53 - 0.48,0))) + 0.5) * (1 + 0.25 * Klvl!Y53) * 100</f>
        <v>50</v>
      </c>
      <c r="Z54" s="24">
        <f xml:space="preserve"> (MAX(-0.1,MIN(0.1,IF(gwr!Z53&gt;0,gwr!Z53 - 0.48,0))) + 0.5) * (1 + 0.25 * Klvl!Z53) * 100</f>
        <v>50</v>
      </c>
      <c r="AA54" s="24">
        <f xml:space="preserve"> (MAX(-0.1,MIN(0.1,IF(gwr!AA53&gt;0,gwr!AA53 - 0.48,0))) + 0.5) * (1 + 0.25 * Klvl!AA53) * 100</f>
        <v>50</v>
      </c>
      <c r="AB54" s="24">
        <f xml:space="preserve"> (MAX(-0.1,MIN(0.1,IF(gwr!AB53&gt;0,gwr!AB53 - 0.48,0))) + 0.5) * (1 + 0.25 * Klvl!AB53) * 100</f>
        <v>50</v>
      </c>
      <c r="AC54" s="24">
        <f xml:space="preserve"> (MAX(-0.1,MIN(0.1,IF(gwr!AC53&gt;0,gwr!AC53 - 0.48,0))) + 0.5) * (1 + 0.25 * Klvl!AC53) * 100</f>
        <v>50</v>
      </c>
      <c r="AD54" s="24">
        <f xml:space="preserve"> (MAX(-0.1,MIN(0.1,IF(gwr!AD53&gt;0,gwr!AD53 - 0.48,0))) + 0.5) * (1 + 0.25 * Klvl!AD53) * 100</f>
        <v>50</v>
      </c>
      <c r="AE54" s="24">
        <f xml:space="preserve"> (MAX(-0.1,MIN(0.1,IF(gwr!AE53&gt;0,gwr!AE53 - 0.48,0))) + 0.5) * (1 + 0.25 * Klvl!AE53) * 100</f>
        <v>50</v>
      </c>
      <c r="AF54" s="24"/>
      <c r="AG54" s="28">
        <f t="shared" si="0"/>
        <v>750</v>
      </c>
      <c r="AH54" s="28">
        <f t="shared" si="1"/>
        <v>750</v>
      </c>
      <c r="AI54" s="30">
        <f t="shared" si="2"/>
        <v>0.5</v>
      </c>
    </row>
    <row r="55" spans="1:35" s="25" customFormat="1" ht="12" x14ac:dyDescent="0.2">
      <c r="A55" s="24">
        <f xml:space="preserve"> (MAX(-0.1,MIN(0.1,IF(gwr!A54&gt;0,gwr!A54 - 0.48,0))) + 0.5) * (1 + 0.25 * Klvl!A54) * 100</f>
        <v>50</v>
      </c>
      <c r="B55" s="24">
        <f xml:space="preserve"> (MAX(-0.1,MIN(0.1,IF(gwr!B54&gt;0,gwr!B54 - 0.48,0))) + 0.5) * (1 + 0.25 * Klvl!B54) * 100</f>
        <v>50</v>
      </c>
      <c r="C55" s="24">
        <f xml:space="preserve"> (MAX(-0.1,MIN(0.1,IF(gwr!C54&gt;0,gwr!C54 - 0.48,0))) + 0.5) * (1 + 0.25 * Klvl!C54) * 100</f>
        <v>50</v>
      </c>
      <c r="D55" s="24">
        <f xml:space="preserve"> (MAX(-0.1,MIN(0.1,IF(gwr!D54&gt;0,gwr!D54 - 0.48,0))) + 0.5) * (1 + 0.25 * Klvl!D54) * 100</f>
        <v>50</v>
      </c>
      <c r="E55" s="24">
        <f xml:space="preserve"> (MAX(-0.1,MIN(0.1,IF(gwr!E54&gt;0,gwr!E54 - 0.48,0))) + 0.5) * (1 + 0.25 * Klvl!E54) * 100</f>
        <v>50</v>
      </c>
      <c r="F55" s="24">
        <f xml:space="preserve"> (MAX(-0.1,MIN(0.1,IF(gwr!F54&gt;0,gwr!F54 - 0.48,0))) + 0.5) * (1 + 0.25 * Klvl!F54) * 100</f>
        <v>50</v>
      </c>
      <c r="G55" s="24">
        <f xml:space="preserve"> (MAX(-0.1,MIN(0.1,IF(gwr!G54&gt;0,gwr!G54 - 0.48,0))) + 0.5) * (1 + 0.25 * Klvl!G54) * 100</f>
        <v>50</v>
      </c>
      <c r="H55" s="24">
        <f xml:space="preserve"> (MAX(-0.1,MIN(0.1,IF(gwr!H54&gt;0,gwr!H54 - 0.48,0))) + 0.5) * (1 + 0.25 * Klvl!H54) * 100</f>
        <v>50</v>
      </c>
      <c r="I55" s="24">
        <f xml:space="preserve"> (MAX(-0.1,MIN(0.1,IF(gwr!I54&gt;0,gwr!I54 - 0.48,0))) + 0.5) * (1 + 0.25 * Klvl!I54) * 100</f>
        <v>50</v>
      </c>
      <c r="J55" s="24">
        <f xml:space="preserve"> (MAX(-0.1,MIN(0.1,IF(gwr!J54&gt;0,gwr!J54 - 0.48,0))) + 0.5) * (1 + 0.25 * Klvl!J54) * 100</f>
        <v>50</v>
      </c>
      <c r="K55" s="24">
        <f xml:space="preserve"> (MAX(-0.1,MIN(0.1,IF(gwr!K54&gt;0,gwr!K54 - 0.48,0))) + 0.5) * (1 + 0.25 * Klvl!K54) * 100</f>
        <v>50</v>
      </c>
      <c r="L55" s="24">
        <f xml:space="preserve"> (MAX(-0.1,MIN(0.1,IF(gwr!L54&gt;0,gwr!L54 - 0.48,0))) + 0.5) * (1 + 0.25 * Klvl!L54) * 100</f>
        <v>50</v>
      </c>
      <c r="M55" s="24">
        <f xml:space="preserve"> (MAX(-0.1,MIN(0.1,IF(gwr!M54&gt;0,gwr!M54 - 0.48,0))) + 0.5) * (1 + 0.25 * Klvl!M54) * 100</f>
        <v>50</v>
      </c>
      <c r="N55" s="24">
        <f xml:space="preserve"> (MAX(-0.1,MIN(0.1,IF(gwr!N54&gt;0,gwr!N54 - 0.48,0))) + 0.5) * (1 + 0.25 * Klvl!N54) * 100</f>
        <v>50</v>
      </c>
      <c r="O55" s="24">
        <f xml:space="preserve"> (MAX(-0.1,MIN(0.1,IF(gwr!O54&gt;0,gwr!O54 - 0.48,0))) + 0.5) * (1 + 0.25 * Klvl!O54) * 100</f>
        <v>50</v>
      </c>
      <c r="P55" s="24"/>
      <c r="Q55" s="24">
        <f xml:space="preserve"> (MAX(-0.1,MIN(0.1,IF(gwr!Q54&gt;0,gwr!Q54 - 0.48,0))) + 0.5) * (1 + 0.25 * Klvl!Q54) * 100</f>
        <v>50</v>
      </c>
      <c r="R55" s="24">
        <f xml:space="preserve"> (MAX(-0.1,MIN(0.1,IF(gwr!R54&gt;0,gwr!R54 - 0.48,0))) + 0.5) * (1 + 0.25 * Klvl!R54) * 100</f>
        <v>50</v>
      </c>
      <c r="S55" s="24">
        <f xml:space="preserve"> (MAX(-0.1,MIN(0.1,IF(gwr!S54&gt;0,gwr!S54 - 0.48,0))) + 0.5) * (1 + 0.25 * Klvl!S54) * 100</f>
        <v>50</v>
      </c>
      <c r="T55" s="24">
        <f xml:space="preserve"> (MAX(-0.1,MIN(0.1,IF(gwr!T54&gt;0,gwr!T54 - 0.48,0))) + 0.5) * (1 + 0.25 * Klvl!T54) * 100</f>
        <v>50</v>
      </c>
      <c r="U55" s="24">
        <f xml:space="preserve"> (MAX(-0.1,MIN(0.1,IF(gwr!U54&gt;0,gwr!U54 - 0.48,0))) + 0.5) * (1 + 0.25 * Klvl!U54) * 100</f>
        <v>50</v>
      </c>
      <c r="V55" s="24">
        <f xml:space="preserve"> (MAX(-0.1,MIN(0.1,IF(gwr!V54&gt;0,gwr!V54 - 0.48,0))) + 0.5) * (1 + 0.25 * Klvl!V54) * 100</f>
        <v>50</v>
      </c>
      <c r="W55" s="24">
        <f xml:space="preserve"> (MAX(-0.1,MIN(0.1,IF(gwr!W54&gt;0,gwr!W54 - 0.48,0))) + 0.5) * (1 + 0.25 * Klvl!W54) * 100</f>
        <v>50</v>
      </c>
      <c r="X55" s="24">
        <f xml:space="preserve"> (MAX(-0.1,MIN(0.1,IF(gwr!X54&gt;0,gwr!X54 - 0.48,0))) + 0.5) * (1 + 0.25 * Klvl!X54) * 100</f>
        <v>50</v>
      </c>
      <c r="Y55" s="24">
        <f xml:space="preserve"> (MAX(-0.1,MIN(0.1,IF(gwr!Y54&gt;0,gwr!Y54 - 0.48,0))) + 0.5) * (1 + 0.25 * Klvl!Y54) * 100</f>
        <v>50</v>
      </c>
      <c r="Z55" s="24">
        <f xml:space="preserve"> (MAX(-0.1,MIN(0.1,IF(gwr!Z54&gt;0,gwr!Z54 - 0.48,0))) + 0.5) * (1 + 0.25 * Klvl!Z54) * 100</f>
        <v>50</v>
      </c>
      <c r="AA55" s="24">
        <f xml:space="preserve"> (MAX(-0.1,MIN(0.1,IF(gwr!AA54&gt;0,gwr!AA54 - 0.48,0))) + 0.5) * (1 + 0.25 * Klvl!AA54) * 100</f>
        <v>50</v>
      </c>
      <c r="AB55" s="24">
        <f xml:space="preserve"> (MAX(-0.1,MIN(0.1,IF(gwr!AB54&gt;0,gwr!AB54 - 0.48,0))) + 0.5) * (1 + 0.25 * Klvl!AB54) * 100</f>
        <v>50</v>
      </c>
      <c r="AC55" s="24">
        <f xml:space="preserve"> (MAX(-0.1,MIN(0.1,IF(gwr!AC54&gt;0,gwr!AC54 - 0.48,0))) + 0.5) * (1 + 0.25 * Klvl!AC54) * 100</f>
        <v>50</v>
      </c>
      <c r="AD55" s="24">
        <f xml:space="preserve"> (MAX(-0.1,MIN(0.1,IF(gwr!AD54&gt;0,gwr!AD54 - 0.48,0))) + 0.5) * (1 + 0.25 * Klvl!AD54) * 100</f>
        <v>50</v>
      </c>
      <c r="AE55" s="24">
        <f xml:space="preserve"> (MAX(-0.1,MIN(0.1,IF(gwr!AE54&gt;0,gwr!AE54 - 0.48,0))) + 0.5) * (1 + 0.25 * Klvl!AE54) * 100</f>
        <v>50</v>
      </c>
      <c r="AF55" s="24"/>
      <c r="AG55" s="28">
        <f t="shared" si="0"/>
        <v>750</v>
      </c>
      <c r="AH55" s="28">
        <f t="shared" si="1"/>
        <v>750</v>
      </c>
      <c r="AI55" s="30">
        <f t="shared" si="2"/>
        <v>0.5</v>
      </c>
    </row>
    <row r="56" spans="1:35" s="25" customFormat="1" ht="12" x14ac:dyDescent="0.2">
      <c r="A56" s="24">
        <f xml:space="preserve"> (MAX(-0.1,MIN(0.1,IF(gwr!A55&gt;0,gwr!A55 - 0.48,0))) + 0.5) * (1 + 0.25 * Klvl!A55) * 100</f>
        <v>50</v>
      </c>
      <c r="B56" s="24">
        <f xml:space="preserve"> (MAX(-0.1,MIN(0.1,IF(gwr!B55&gt;0,gwr!B55 - 0.48,0))) + 0.5) * (1 + 0.25 * Klvl!B55) * 100</f>
        <v>50</v>
      </c>
      <c r="C56" s="24">
        <f xml:space="preserve"> (MAX(-0.1,MIN(0.1,IF(gwr!C55&gt;0,gwr!C55 - 0.48,0))) + 0.5) * (1 + 0.25 * Klvl!C55) * 100</f>
        <v>50</v>
      </c>
      <c r="D56" s="24">
        <f xml:space="preserve"> (MAX(-0.1,MIN(0.1,IF(gwr!D55&gt;0,gwr!D55 - 0.48,0))) + 0.5) * (1 + 0.25 * Klvl!D55) * 100</f>
        <v>50</v>
      </c>
      <c r="E56" s="24">
        <f xml:space="preserve"> (MAX(-0.1,MIN(0.1,IF(gwr!E55&gt;0,gwr!E55 - 0.48,0))) + 0.5) * (1 + 0.25 * Klvl!E55) * 100</f>
        <v>50</v>
      </c>
      <c r="F56" s="24">
        <f xml:space="preserve"> (MAX(-0.1,MIN(0.1,IF(gwr!F55&gt;0,gwr!F55 - 0.48,0))) + 0.5) * (1 + 0.25 * Klvl!F55) * 100</f>
        <v>50</v>
      </c>
      <c r="G56" s="24">
        <f xml:space="preserve"> (MAX(-0.1,MIN(0.1,IF(gwr!G55&gt;0,gwr!G55 - 0.48,0))) + 0.5) * (1 + 0.25 * Klvl!G55) * 100</f>
        <v>50</v>
      </c>
      <c r="H56" s="24">
        <f xml:space="preserve"> (MAX(-0.1,MIN(0.1,IF(gwr!H55&gt;0,gwr!H55 - 0.48,0))) + 0.5) * (1 + 0.25 * Klvl!H55) * 100</f>
        <v>50</v>
      </c>
      <c r="I56" s="24">
        <f xml:space="preserve"> (MAX(-0.1,MIN(0.1,IF(gwr!I55&gt;0,gwr!I55 - 0.48,0))) + 0.5) * (1 + 0.25 * Klvl!I55) * 100</f>
        <v>50</v>
      </c>
      <c r="J56" s="24">
        <f xml:space="preserve"> (MAX(-0.1,MIN(0.1,IF(gwr!J55&gt;0,gwr!J55 - 0.48,0))) + 0.5) * (1 + 0.25 * Klvl!J55) * 100</f>
        <v>50</v>
      </c>
      <c r="K56" s="24">
        <f xml:space="preserve"> (MAX(-0.1,MIN(0.1,IF(gwr!K55&gt;0,gwr!K55 - 0.48,0))) + 0.5) * (1 + 0.25 * Klvl!K55) * 100</f>
        <v>50</v>
      </c>
      <c r="L56" s="24">
        <f xml:space="preserve"> (MAX(-0.1,MIN(0.1,IF(gwr!L55&gt;0,gwr!L55 - 0.48,0))) + 0.5) * (1 + 0.25 * Klvl!L55) * 100</f>
        <v>50</v>
      </c>
      <c r="M56" s="24">
        <f xml:space="preserve"> (MAX(-0.1,MIN(0.1,IF(gwr!M55&gt;0,gwr!M55 - 0.48,0))) + 0.5) * (1 + 0.25 * Klvl!M55) * 100</f>
        <v>50</v>
      </c>
      <c r="N56" s="24">
        <f xml:space="preserve"> (MAX(-0.1,MIN(0.1,IF(gwr!N55&gt;0,gwr!N55 - 0.48,0))) + 0.5) * (1 + 0.25 * Klvl!N55) * 100</f>
        <v>50</v>
      </c>
      <c r="O56" s="24">
        <f xml:space="preserve"> (MAX(-0.1,MIN(0.1,IF(gwr!O55&gt;0,gwr!O55 - 0.48,0))) + 0.5) * (1 + 0.25 * Klvl!O55) * 100</f>
        <v>50</v>
      </c>
      <c r="P56" s="24"/>
      <c r="Q56" s="24">
        <f xml:space="preserve"> (MAX(-0.1,MIN(0.1,IF(gwr!Q55&gt;0,gwr!Q55 - 0.48,0))) + 0.5) * (1 + 0.25 * Klvl!Q55) * 100</f>
        <v>50</v>
      </c>
      <c r="R56" s="24">
        <f xml:space="preserve"> (MAX(-0.1,MIN(0.1,IF(gwr!R55&gt;0,gwr!R55 - 0.48,0))) + 0.5) * (1 + 0.25 * Klvl!R55) * 100</f>
        <v>50</v>
      </c>
      <c r="S56" s="24">
        <f xml:space="preserve"> (MAX(-0.1,MIN(0.1,IF(gwr!S55&gt;0,gwr!S55 - 0.48,0))) + 0.5) * (1 + 0.25 * Klvl!S55) * 100</f>
        <v>50</v>
      </c>
      <c r="T56" s="24">
        <f xml:space="preserve"> (MAX(-0.1,MIN(0.1,IF(gwr!T55&gt;0,gwr!T55 - 0.48,0))) + 0.5) * (1 + 0.25 * Klvl!T55) * 100</f>
        <v>50</v>
      </c>
      <c r="U56" s="24">
        <f xml:space="preserve"> (MAX(-0.1,MIN(0.1,IF(gwr!U55&gt;0,gwr!U55 - 0.48,0))) + 0.5) * (1 + 0.25 * Klvl!U55) * 100</f>
        <v>50</v>
      </c>
      <c r="V56" s="24">
        <f xml:space="preserve"> (MAX(-0.1,MIN(0.1,IF(gwr!V55&gt;0,gwr!V55 - 0.48,0))) + 0.5) * (1 + 0.25 * Klvl!V55) * 100</f>
        <v>50</v>
      </c>
      <c r="W56" s="24">
        <f xml:space="preserve"> (MAX(-0.1,MIN(0.1,IF(gwr!W55&gt;0,gwr!W55 - 0.48,0))) + 0.5) * (1 + 0.25 * Klvl!W55) * 100</f>
        <v>50</v>
      </c>
      <c r="X56" s="24">
        <f xml:space="preserve"> (MAX(-0.1,MIN(0.1,IF(gwr!X55&gt;0,gwr!X55 - 0.48,0))) + 0.5) * (1 + 0.25 * Klvl!X55) * 100</f>
        <v>50</v>
      </c>
      <c r="Y56" s="24">
        <f xml:space="preserve"> (MAX(-0.1,MIN(0.1,IF(gwr!Y55&gt;0,gwr!Y55 - 0.48,0))) + 0.5) * (1 + 0.25 * Klvl!Y55) * 100</f>
        <v>50</v>
      </c>
      <c r="Z56" s="24">
        <f xml:space="preserve"> (MAX(-0.1,MIN(0.1,IF(gwr!Z55&gt;0,gwr!Z55 - 0.48,0))) + 0.5) * (1 + 0.25 * Klvl!Z55) * 100</f>
        <v>50</v>
      </c>
      <c r="AA56" s="24">
        <f xml:space="preserve"> (MAX(-0.1,MIN(0.1,IF(gwr!AA55&gt;0,gwr!AA55 - 0.48,0))) + 0.5) * (1 + 0.25 * Klvl!AA55) * 100</f>
        <v>50</v>
      </c>
      <c r="AB56" s="24">
        <f xml:space="preserve"> (MAX(-0.1,MIN(0.1,IF(gwr!AB55&gt;0,gwr!AB55 - 0.48,0))) + 0.5) * (1 + 0.25 * Klvl!AB55) * 100</f>
        <v>50</v>
      </c>
      <c r="AC56" s="24">
        <f xml:space="preserve"> (MAX(-0.1,MIN(0.1,IF(gwr!AC55&gt;0,gwr!AC55 - 0.48,0))) + 0.5) * (1 + 0.25 * Klvl!AC55) * 100</f>
        <v>50</v>
      </c>
      <c r="AD56" s="24">
        <f xml:space="preserve"> (MAX(-0.1,MIN(0.1,IF(gwr!AD55&gt;0,gwr!AD55 - 0.48,0))) + 0.5) * (1 + 0.25 * Klvl!AD55) * 100</f>
        <v>50</v>
      </c>
      <c r="AE56" s="24">
        <f xml:space="preserve"> (MAX(-0.1,MIN(0.1,IF(gwr!AE55&gt;0,gwr!AE55 - 0.48,0))) + 0.5) * (1 + 0.25 * Klvl!AE55) * 100</f>
        <v>50</v>
      </c>
      <c r="AF56" s="24"/>
      <c r="AG56" s="28">
        <f t="shared" si="0"/>
        <v>750</v>
      </c>
      <c r="AH56" s="28">
        <f t="shared" si="1"/>
        <v>750</v>
      </c>
      <c r="AI56" s="30">
        <f t="shared" si="2"/>
        <v>0.5</v>
      </c>
    </row>
    <row r="57" spans="1:35" s="25" customFormat="1" ht="12" x14ac:dyDescent="0.2">
      <c r="A57" s="24">
        <f xml:space="preserve"> (MAX(-0.1,MIN(0.1,IF(gwr!A56&gt;0,gwr!A56 - 0.48,0))) + 0.5) * (1 + 0.25 * Klvl!A56) * 100</f>
        <v>50</v>
      </c>
      <c r="B57" s="24">
        <f xml:space="preserve"> (MAX(-0.1,MIN(0.1,IF(gwr!B56&gt;0,gwr!B56 - 0.48,0))) + 0.5) * (1 + 0.25 * Klvl!B56) * 100</f>
        <v>50</v>
      </c>
      <c r="C57" s="24">
        <f xml:space="preserve"> (MAX(-0.1,MIN(0.1,IF(gwr!C56&gt;0,gwr!C56 - 0.48,0))) + 0.5) * (1 + 0.25 * Klvl!C56) * 100</f>
        <v>50</v>
      </c>
      <c r="D57" s="24">
        <f xml:space="preserve"> (MAX(-0.1,MIN(0.1,IF(gwr!D56&gt;0,gwr!D56 - 0.48,0))) + 0.5) * (1 + 0.25 * Klvl!D56) * 100</f>
        <v>50</v>
      </c>
      <c r="E57" s="24">
        <f xml:space="preserve"> (MAX(-0.1,MIN(0.1,IF(gwr!E56&gt;0,gwr!E56 - 0.48,0))) + 0.5) * (1 + 0.25 * Klvl!E56) * 100</f>
        <v>50</v>
      </c>
      <c r="F57" s="24">
        <f xml:space="preserve"> (MAX(-0.1,MIN(0.1,IF(gwr!F56&gt;0,gwr!F56 - 0.48,0))) + 0.5) * (1 + 0.25 * Klvl!F56) * 100</f>
        <v>50</v>
      </c>
      <c r="G57" s="24">
        <f xml:space="preserve"> (MAX(-0.1,MIN(0.1,IF(gwr!G56&gt;0,gwr!G56 - 0.48,0))) + 0.5) * (1 + 0.25 * Klvl!G56) * 100</f>
        <v>50</v>
      </c>
      <c r="H57" s="24">
        <f xml:space="preserve"> (MAX(-0.1,MIN(0.1,IF(gwr!H56&gt;0,gwr!H56 - 0.48,0))) + 0.5) * (1 + 0.25 * Klvl!H56) * 100</f>
        <v>50</v>
      </c>
      <c r="I57" s="24">
        <f xml:space="preserve"> (MAX(-0.1,MIN(0.1,IF(gwr!I56&gt;0,gwr!I56 - 0.48,0))) + 0.5) * (1 + 0.25 * Klvl!I56) * 100</f>
        <v>50</v>
      </c>
      <c r="J57" s="24">
        <f xml:space="preserve"> (MAX(-0.1,MIN(0.1,IF(gwr!J56&gt;0,gwr!J56 - 0.48,0))) + 0.5) * (1 + 0.25 * Klvl!J56) * 100</f>
        <v>50</v>
      </c>
      <c r="K57" s="24">
        <f xml:space="preserve"> (MAX(-0.1,MIN(0.1,IF(gwr!K56&gt;0,gwr!K56 - 0.48,0))) + 0.5) * (1 + 0.25 * Klvl!K56) * 100</f>
        <v>50</v>
      </c>
      <c r="L57" s="24">
        <f xml:space="preserve"> (MAX(-0.1,MIN(0.1,IF(gwr!L56&gt;0,gwr!L56 - 0.48,0))) + 0.5) * (1 + 0.25 * Klvl!L56) * 100</f>
        <v>50</v>
      </c>
      <c r="M57" s="24">
        <f xml:space="preserve"> (MAX(-0.1,MIN(0.1,IF(gwr!M56&gt;0,gwr!M56 - 0.48,0))) + 0.5) * (1 + 0.25 * Klvl!M56) * 100</f>
        <v>50</v>
      </c>
      <c r="N57" s="24">
        <f xml:space="preserve"> (MAX(-0.1,MIN(0.1,IF(gwr!N56&gt;0,gwr!N56 - 0.48,0))) + 0.5) * (1 + 0.25 * Klvl!N56) * 100</f>
        <v>50</v>
      </c>
      <c r="O57" s="24">
        <f xml:space="preserve"> (MAX(-0.1,MIN(0.1,IF(gwr!O56&gt;0,gwr!O56 - 0.48,0))) + 0.5) * (1 + 0.25 * Klvl!O56) * 100</f>
        <v>50</v>
      </c>
      <c r="P57" s="24"/>
      <c r="Q57" s="24">
        <f xml:space="preserve"> (MAX(-0.1,MIN(0.1,IF(gwr!Q56&gt;0,gwr!Q56 - 0.48,0))) + 0.5) * (1 + 0.25 * Klvl!Q56) * 100</f>
        <v>50</v>
      </c>
      <c r="R57" s="24">
        <f xml:space="preserve"> (MAX(-0.1,MIN(0.1,IF(gwr!R56&gt;0,gwr!R56 - 0.48,0))) + 0.5) * (1 + 0.25 * Klvl!R56) * 100</f>
        <v>50</v>
      </c>
      <c r="S57" s="24">
        <f xml:space="preserve"> (MAX(-0.1,MIN(0.1,IF(gwr!S56&gt;0,gwr!S56 - 0.48,0))) + 0.5) * (1 + 0.25 * Klvl!S56) * 100</f>
        <v>50</v>
      </c>
      <c r="T57" s="24">
        <f xml:space="preserve"> (MAX(-0.1,MIN(0.1,IF(gwr!T56&gt;0,gwr!T56 - 0.48,0))) + 0.5) * (1 + 0.25 * Klvl!T56) * 100</f>
        <v>50</v>
      </c>
      <c r="U57" s="24">
        <f xml:space="preserve"> (MAX(-0.1,MIN(0.1,IF(gwr!U56&gt;0,gwr!U56 - 0.48,0))) + 0.5) * (1 + 0.25 * Klvl!U56) * 100</f>
        <v>50</v>
      </c>
      <c r="V57" s="24">
        <f xml:space="preserve"> (MAX(-0.1,MIN(0.1,IF(gwr!V56&gt;0,gwr!V56 - 0.48,0))) + 0.5) * (1 + 0.25 * Klvl!V56) * 100</f>
        <v>50</v>
      </c>
      <c r="W57" s="24">
        <f xml:space="preserve"> (MAX(-0.1,MIN(0.1,IF(gwr!W56&gt;0,gwr!W56 - 0.48,0))) + 0.5) * (1 + 0.25 * Klvl!W56) * 100</f>
        <v>50</v>
      </c>
      <c r="X57" s="24">
        <f xml:space="preserve"> (MAX(-0.1,MIN(0.1,IF(gwr!X56&gt;0,gwr!X56 - 0.48,0))) + 0.5) * (1 + 0.25 * Klvl!X56) * 100</f>
        <v>50</v>
      </c>
      <c r="Y57" s="24">
        <f xml:space="preserve"> (MAX(-0.1,MIN(0.1,IF(gwr!Y56&gt;0,gwr!Y56 - 0.48,0))) + 0.5) * (1 + 0.25 * Klvl!Y56) * 100</f>
        <v>50</v>
      </c>
      <c r="Z57" s="24">
        <f xml:space="preserve"> (MAX(-0.1,MIN(0.1,IF(gwr!Z56&gt;0,gwr!Z56 - 0.48,0))) + 0.5) * (1 + 0.25 * Klvl!Z56) * 100</f>
        <v>50</v>
      </c>
      <c r="AA57" s="24">
        <f xml:space="preserve"> (MAX(-0.1,MIN(0.1,IF(gwr!AA56&gt;0,gwr!AA56 - 0.48,0))) + 0.5) * (1 + 0.25 * Klvl!AA56) * 100</f>
        <v>50</v>
      </c>
      <c r="AB57" s="24">
        <f xml:space="preserve"> (MAX(-0.1,MIN(0.1,IF(gwr!AB56&gt;0,gwr!AB56 - 0.48,0))) + 0.5) * (1 + 0.25 * Klvl!AB56) * 100</f>
        <v>50</v>
      </c>
      <c r="AC57" s="24">
        <f xml:space="preserve"> (MAX(-0.1,MIN(0.1,IF(gwr!AC56&gt;0,gwr!AC56 - 0.48,0))) + 0.5) * (1 + 0.25 * Klvl!AC56) * 100</f>
        <v>50</v>
      </c>
      <c r="AD57" s="24">
        <f xml:space="preserve"> (MAX(-0.1,MIN(0.1,IF(gwr!AD56&gt;0,gwr!AD56 - 0.48,0))) + 0.5) * (1 + 0.25 * Klvl!AD56) * 100</f>
        <v>50</v>
      </c>
      <c r="AE57" s="24">
        <f xml:space="preserve"> (MAX(-0.1,MIN(0.1,IF(gwr!AE56&gt;0,gwr!AE56 - 0.48,0))) + 0.5) * (1 + 0.25 * Klvl!AE56) * 100</f>
        <v>50</v>
      </c>
      <c r="AF57" s="24"/>
      <c r="AG57" s="28">
        <f t="shared" si="0"/>
        <v>750</v>
      </c>
      <c r="AH57" s="28">
        <f t="shared" si="1"/>
        <v>750</v>
      </c>
      <c r="AI57" s="30">
        <f t="shared" si="2"/>
        <v>0.5</v>
      </c>
    </row>
    <row r="58" spans="1:35" s="25" customFormat="1" ht="12" x14ac:dyDescent="0.2">
      <c r="A58" s="24">
        <f xml:space="preserve"> (MAX(-0.1,MIN(0.1,IF(gwr!A57&gt;0,gwr!A57 - 0.48,0))) + 0.5) * (1 + 0.25 * Klvl!A57) * 100</f>
        <v>50</v>
      </c>
      <c r="B58" s="24">
        <f xml:space="preserve"> (MAX(-0.1,MIN(0.1,IF(gwr!B57&gt;0,gwr!B57 - 0.48,0))) + 0.5) * (1 + 0.25 * Klvl!B57) * 100</f>
        <v>50</v>
      </c>
      <c r="C58" s="24">
        <f xml:space="preserve"> (MAX(-0.1,MIN(0.1,IF(gwr!C57&gt;0,gwr!C57 - 0.48,0))) + 0.5) * (1 + 0.25 * Klvl!C57) * 100</f>
        <v>50</v>
      </c>
      <c r="D58" s="24">
        <f xml:space="preserve"> (MAX(-0.1,MIN(0.1,IF(gwr!D57&gt;0,gwr!D57 - 0.48,0))) + 0.5) * (1 + 0.25 * Klvl!D57) * 100</f>
        <v>50</v>
      </c>
      <c r="E58" s="24">
        <f xml:space="preserve"> (MAX(-0.1,MIN(0.1,IF(gwr!E57&gt;0,gwr!E57 - 0.48,0))) + 0.5) * (1 + 0.25 * Klvl!E57) * 100</f>
        <v>50</v>
      </c>
      <c r="F58" s="24">
        <f xml:space="preserve"> (MAX(-0.1,MIN(0.1,IF(gwr!F57&gt;0,gwr!F57 - 0.48,0))) + 0.5) * (1 + 0.25 * Klvl!F57) * 100</f>
        <v>50</v>
      </c>
      <c r="G58" s="24">
        <f xml:space="preserve"> (MAX(-0.1,MIN(0.1,IF(gwr!G57&gt;0,gwr!G57 - 0.48,0))) + 0.5) * (1 + 0.25 * Klvl!G57) * 100</f>
        <v>50</v>
      </c>
      <c r="H58" s="24">
        <f xml:space="preserve"> (MAX(-0.1,MIN(0.1,IF(gwr!H57&gt;0,gwr!H57 - 0.48,0))) + 0.5) * (1 + 0.25 * Klvl!H57) * 100</f>
        <v>50</v>
      </c>
      <c r="I58" s="24">
        <f xml:space="preserve"> (MAX(-0.1,MIN(0.1,IF(gwr!I57&gt;0,gwr!I57 - 0.48,0))) + 0.5) * (1 + 0.25 * Klvl!I57) * 100</f>
        <v>50</v>
      </c>
      <c r="J58" s="24">
        <f xml:space="preserve"> (MAX(-0.1,MIN(0.1,IF(gwr!J57&gt;0,gwr!J57 - 0.48,0))) + 0.5) * (1 + 0.25 * Klvl!J57) * 100</f>
        <v>50</v>
      </c>
      <c r="K58" s="24">
        <f xml:space="preserve"> (MAX(-0.1,MIN(0.1,IF(gwr!K57&gt;0,gwr!K57 - 0.48,0))) + 0.5) * (1 + 0.25 * Klvl!K57) * 100</f>
        <v>50</v>
      </c>
      <c r="L58" s="24">
        <f xml:space="preserve"> (MAX(-0.1,MIN(0.1,IF(gwr!L57&gt;0,gwr!L57 - 0.48,0))) + 0.5) * (1 + 0.25 * Klvl!L57) * 100</f>
        <v>50</v>
      </c>
      <c r="M58" s="24">
        <f xml:space="preserve"> (MAX(-0.1,MIN(0.1,IF(gwr!M57&gt;0,gwr!M57 - 0.48,0))) + 0.5) * (1 + 0.25 * Klvl!M57) * 100</f>
        <v>50</v>
      </c>
      <c r="N58" s="24">
        <f xml:space="preserve"> (MAX(-0.1,MIN(0.1,IF(gwr!N57&gt;0,gwr!N57 - 0.48,0))) + 0.5) * (1 + 0.25 * Klvl!N57) * 100</f>
        <v>50</v>
      </c>
      <c r="O58" s="24">
        <f xml:space="preserve"> (MAX(-0.1,MIN(0.1,IF(gwr!O57&gt;0,gwr!O57 - 0.48,0))) + 0.5) * (1 + 0.25 * Klvl!O57) * 100</f>
        <v>50</v>
      </c>
      <c r="P58" s="24"/>
      <c r="Q58" s="24">
        <f xml:space="preserve"> (MAX(-0.1,MIN(0.1,IF(gwr!Q57&gt;0,gwr!Q57 - 0.48,0))) + 0.5) * (1 + 0.25 * Klvl!Q57) * 100</f>
        <v>50</v>
      </c>
      <c r="R58" s="24">
        <f xml:space="preserve"> (MAX(-0.1,MIN(0.1,IF(gwr!R57&gt;0,gwr!R57 - 0.48,0))) + 0.5) * (1 + 0.25 * Klvl!R57) * 100</f>
        <v>50</v>
      </c>
      <c r="S58" s="24">
        <f xml:space="preserve"> (MAX(-0.1,MIN(0.1,IF(gwr!S57&gt;0,gwr!S57 - 0.48,0))) + 0.5) * (1 + 0.25 * Klvl!S57) * 100</f>
        <v>50</v>
      </c>
      <c r="T58" s="24">
        <f xml:space="preserve"> (MAX(-0.1,MIN(0.1,IF(gwr!T57&gt;0,gwr!T57 - 0.48,0))) + 0.5) * (1 + 0.25 * Klvl!T57) * 100</f>
        <v>50</v>
      </c>
      <c r="U58" s="24">
        <f xml:space="preserve"> (MAX(-0.1,MIN(0.1,IF(gwr!U57&gt;0,gwr!U57 - 0.48,0))) + 0.5) * (1 + 0.25 * Klvl!U57) * 100</f>
        <v>50</v>
      </c>
      <c r="V58" s="24">
        <f xml:space="preserve"> (MAX(-0.1,MIN(0.1,IF(gwr!V57&gt;0,gwr!V57 - 0.48,0))) + 0.5) * (1 + 0.25 * Klvl!V57) * 100</f>
        <v>50</v>
      </c>
      <c r="W58" s="24">
        <f xml:space="preserve"> (MAX(-0.1,MIN(0.1,IF(gwr!W57&gt;0,gwr!W57 - 0.48,0))) + 0.5) * (1 + 0.25 * Klvl!W57) * 100</f>
        <v>50</v>
      </c>
      <c r="X58" s="24">
        <f xml:space="preserve"> (MAX(-0.1,MIN(0.1,IF(gwr!X57&gt;0,gwr!X57 - 0.48,0))) + 0.5) * (1 + 0.25 * Klvl!X57) * 100</f>
        <v>50</v>
      </c>
      <c r="Y58" s="24">
        <f xml:space="preserve"> (MAX(-0.1,MIN(0.1,IF(gwr!Y57&gt;0,gwr!Y57 - 0.48,0))) + 0.5) * (1 + 0.25 * Klvl!Y57) * 100</f>
        <v>50</v>
      </c>
      <c r="Z58" s="24">
        <f xml:space="preserve"> (MAX(-0.1,MIN(0.1,IF(gwr!Z57&gt;0,gwr!Z57 - 0.48,0))) + 0.5) * (1 + 0.25 * Klvl!Z57) * 100</f>
        <v>50</v>
      </c>
      <c r="AA58" s="24">
        <f xml:space="preserve"> (MAX(-0.1,MIN(0.1,IF(gwr!AA57&gt;0,gwr!AA57 - 0.48,0))) + 0.5) * (1 + 0.25 * Klvl!AA57) * 100</f>
        <v>50</v>
      </c>
      <c r="AB58" s="24">
        <f xml:space="preserve"> (MAX(-0.1,MIN(0.1,IF(gwr!AB57&gt;0,gwr!AB57 - 0.48,0))) + 0.5) * (1 + 0.25 * Klvl!AB57) * 100</f>
        <v>50</v>
      </c>
      <c r="AC58" s="24">
        <f xml:space="preserve"> (MAX(-0.1,MIN(0.1,IF(gwr!AC57&gt;0,gwr!AC57 - 0.48,0))) + 0.5) * (1 + 0.25 * Klvl!AC57) * 100</f>
        <v>50</v>
      </c>
      <c r="AD58" s="24">
        <f xml:space="preserve"> (MAX(-0.1,MIN(0.1,IF(gwr!AD57&gt;0,gwr!AD57 - 0.48,0))) + 0.5) * (1 + 0.25 * Klvl!AD57) * 100</f>
        <v>50</v>
      </c>
      <c r="AE58" s="24">
        <f xml:space="preserve"> (MAX(-0.1,MIN(0.1,IF(gwr!AE57&gt;0,gwr!AE57 - 0.48,0))) + 0.5) * (1 + 0.25 * Klvl!AE57) * 100</f>
        <v>50</v>
      </c>
      <c r="AF58" s="24"/>
      <c r="AG58" s="28">
        <f t="shared" si="0"/>
        <v>750</v>
      </c>
      <c r="AH58" s="28">
        <f t="shared" si="1"/>
        <v>750</v>
      </c>
      <c r="AI58" s="30">
        <f t="shared" si="2"/>
        <v>0.5</v>
      </c>
    </row>
    <row r="59" spans="1:35" s="25" customFormat="1" ht="12" x14ac:dyDescent="0.2">
      <c r="A59" s="24">
        <f xml:space="preserve"> (MAX(-0.1,MIN(0.1,IF(gwr!A58&gt;0,gwr!A58 - 0.48,0))) + 0.5) * (1 + 0.25 * Klvl!A58) * 100</f>
        <v>50</v>
      </c>
      <c r="B59" s="24">
        <f xml:space="preserve"> (MAX(-0.1,MIN(0.1,IF(gwr!B58&gt;0,gwr!B58 - 0.48,0))) + 0.5) * (1 + 0.25 * Klvl!B58) * 100</f>
        <v>50</v>
      </c>
      <c r="C59" s="24">
        <f xml:space="preserve"> (MAX(-0.1,MIN(0.1,IF(gwr!C58&gt;0,gwr!C58 - 0.48,0))) + 0.5) * (1 + 0.25 * Klvl!C58) * 100</f>
        <v>50</v>
      </c>
      <c r="D59" s="24">
        <f xml:space="preserve"> (MAX(-0.1,MIN(0.1,IF(gwr!D58&gt;0,gwr!D58 - 0.48,0))) + 0.5) * (1 + 0.25 * Klvl!D58) * 100</f>
        <v>50</v>
      </c>
      <c r="E59" s="24">
        <f xml:space="preserve"> (MAX(-0.1,MIN(0.1,IF(gwr!E58&gt;0,gwr!E58 - 0.48,0))) + 0.5) * (1 + 0.25 * Klvl!E58) * 100</f>
        <v>50</v>
      </c>
      <c r="F59" s="24">
        <f xml:space="preserve"> (MAX(-0.1,MIN(0.1,IF(gwr!F58&gt;0,gwr!F58 - 0.48,0))) + 0.5) * (1 + 0.25 * Klvl!F58) * 100</f>
        <v>50</v>
      </c>
      <c r="G59" s="24">
        <f xml:space="preserve"> (MAX(-0.1,MIN(0.1,IF(gwr!G58&gt;0,gwr!G58 - 0.48,0))) + 0.5) * (1 + 0.25 * Klvl!G58) * 100</f>
        <v>50</v>
      </c>
      <c r="H59" s="24">
        <f xml:space="preserve"> (MAX(-0.1,MIN(0.1,IF(gwr!H58&gt;0,gwr!H58 - 0.48,0))) + 0.5) * (1 + 0.25 * Klvl!H58) * 100</f>
        <v>50</v>
      </c>
      <c r="I59" s="24">
        <f xml:space="preserve"> (MAX(-0.1,MIN(0.1,IF(gwr!I58&gt;0,gwr!I58 - 0.48,0))) + 0.5) * (1 + 0.25 * Klvl!I58) * 100</f>
        <v>50</v>
      </c>
      <c r="J59" s="24">
        <f xml:space="preserve"> (MAX(-0.1,MIN(0.1,IF(gwr!J58&gt;0,gwr!J58 - 0.48,0))) + 0.5) * (1 + 0.25 * Klvl!J58) * 100</f>
        <v>50</v>
      </c>
      <c r="K59" s="24">
        <f xml:space="preserve"> (MAX(-0.1,MIN(0.1,IF(gwr!K58&gt;0,gwr!K58 - 0.48,0))) + 0.5) * (1 + 0.25 * Klvl!K58) * 100</f>
        <v>50</v>
      </c>
      <c r="L59" s="24">
        <f xml:space="preserve"> (MAX(-0.1,MIN(0.1,IF(gwr!L58&gt;0,gwr!L58 - 0.48,0))) + 0.5) * (1 + 0.25 * Klvl!L58) * 100</f>
        <v>50</v>
      </c>
      <c r="M59" s="24">
        <f xml:space="preserve"> (MAX(-0.1,MIN(0.1,IF(gwr!M58&gt;0,gwr!M58 - 0.48,0))) + 0.5) * (1 + 0.25 * Klvl!M58) * 100</f>
        <v>50</v>
      </c>
      <c r="N59" s="24">
        <f xml:space="preserve"> (MAX(-0.1,MIN(0.1,IF(gwr!N58&gt;0,gwr!N58 - 0.48,0))) + 0.5) * (1 + 0.25 * Klvl!N58) * 100</f>
        <v>50</v>
      </c>
      <c r="O59" s="24">
        <f xml:space="preserve"> (MAX(-0.1,MIN(0.1,IF(gwr!O58&gt;0,gwr!O58 - 0.48,0))) + 0.5) * (1 + 0.25 * Klvl!O58) * 100</f>
        <v>50</v>
      </c>
      <c r="P59" s="24"/>
      <c r="Q59" s="24">
        <f xml:space="preserve"> (MAX(-0.1,MIN(0.1,IF(gwr!Q58&gt;0,gwr!Q58 - 0.48,0))) + 0.5) * (1 + 0.25 * Klvl!Q58) * 100</f>
        <v>50</v>
      </c>
      <c r="R59" s="24">
        <f xml:space="preserve"> (MAX(-0.1,MIN(0.1,IF(gwr!R58&gt;0,gwr!R58 - 0.48,0))) + 0.5) * (1 + 0.25 * Klvl!R58) * 100</f>
        <v>50</v>
      </c>
      <c r="S59" s="24">
        <f xml:space="preserve"> (MAX(-0.1,MIN(0.1,IF(gwr!S58&gt;0,gwr!S58 - 0.48,0))) + 0.5) * (1 + 0.25 * Klvl!S58) * 100</f>
        <v>50</v>
      </c>
      <c r="T59" s="24">
        <f xml:space="preserve"> (MAX(-0.1,MIN(0.1,IF(gwr!T58&gt;0,gwr!T58 - 0.48,0))) + 0.5) * (1 + 0.25 * Klvl!T58) * 100</f>
        <v>50</v>
      </c>
      <c r="U59" s="24">
        <f xml:space="preserve"> (MAX(-0.1,MIN(0.1,IF(gwr!U58&gt;0,gwr!U58 - 0.48,0))) + 0.5) * (1 + 0.25 * Klvl!U58) * 100</f>
        <v>50</v>
      </c>
      <c r="V59" s="24">
        <f xml:space="preserve"> (MAX(-0.1,MIN(0.1,IF(gwr!V58&gt;0,gwr!V58 - 0.48,0))) + 0.5) * (1 + 0.25 * Klvl!V58) * 100</f>
        <v>50</v>
      </c>
      <c r="W59" s="24">
        <f xml:space="preserve"> (MAX(-0.1,MIN(0.1,IF(gwr!W58&gt;0,gwr!W58 - 0.48,0))) + 0.5) * (1 + 0.25 * Klvl!W58) * 100</f>
        <v>50</v>
      </c>
      <c r="X59" s="24">
        <f xml:space="preserve"> (MAX(-0.1,MIN(0.1,IF(gwr!X58&gt;0,gwr!X58 - 0.48,0))) + 0.5) * (1 + 0.25 * Klvl!X58) * 100</f>
        <v>50</v>
      </c>
      <c r="Y59" s="24">
        <f xml:space="preserve"> (MAX(-0.1,MIN(0.1,IF(gwr!Y58&gt;0,gwr!Y58 - 0.48,0))) + 0.5) * (1 + 0.25 * Klvl!Y58) * 100</f>
        <v>50</v>
      </c>
      <c r="Z59" s="24">
        <f xml:space="preserve"> (MAX(-0.1,MIN(0.1,IF(gwr!Z58&gt;0,gwr!Z58 - 0.48,0))) + 0.5) * (1 + 0.25 * Klvl!Z58) * 100</f>
        <v>50</v>
      </c>
      <c r="AA59" s="24">
        <f xml:space="preserve"> (MAX(-0.1,MIN(0.1,IF(gwr!AA58&gt;0,gwr!AA58 - 0.48,0))) + 0.5) * (1 + 0.25 * Klvl!AA58) * 100</f>
        <v>50</v>
      </c>
      <c r="AB59" s="24">
        <f xml:space="preserve"> (MAX(-0.1,MIN(0.1,IF(gwr!AB58&gt;0,gwr!AB58 - 0.48,0))) + 0.5) * (1 + 0.25 * Klvl!AB58) * 100</f>
        <v>50</v>
      </c>
      <c r="AC59" s="24">
        <f xml:space="preserve"> (MAX(-0.1,MIN(0.1,IF(gwr!AC58&gt;0,gwr!AC58 - 0.48,0))) + 0.5) * (1 + 0.25 * Klvl!AC58) * 100</f>
        <v>50</v>
      </c>
      <c r="AD59" s="24">
        <f xml:space="preserve"> (MAX(-0.1,MIN(0.1,IF(gwr!AD58&gt;0,gwr!AD58 - 0.48,0))) + 0.5) * (1 + 0.25 * Klvl!AD58) * 100</f>
        <v>50</v>
      </c>
      <c r="AE59" s="24">
        <f xml:space="preserve"> (MAX(-0.1,MIN(0.1,IF(gwr!AE58&gt;0,gwr!AE58 - 0.48,0))) + 0.5) * (1 + 0.25 * Klvl!AE58) * 100</f>
        <v>50</v>
      </c>
      <c r="AF59" s="24"/>
      <c r="AG59" s="28">
        <f t="shared" si="0"/>
        <v>750</v>
      </c>
      <c r="AH59" s="28">
        <f t="shared" si="1"/>
        <v>750</v>
      </c>
      <c r="AI59" s="30">
        <f t="shared" si="2"/>
        <v>0.5</v>
      </c>
    </row>
    <row r="60" spans="1:35" s="25" customFormat="1" ht="12" x14ac:dyDescent="0.2">
      <c r="A60" s="24">
        <f xml:space="preserve"> (MAX(-0.1,MIN(0.1,IF(gwr!A59&gt;0,gwr!A59 - 0.48,0))) + 0.5) * (1 + 0.25 * Klvl!A59) * 100</f>
        <v>50</v>
      </c>
      <c r="B60" s="24">
        <f xml:space="preserve"> (MAX(-0.1,MIN(0.1,IF(gwr!B59&gt;0,gwr!B59 - 0.48,0))) + 0.5) * (1 + 0.25 * Klvl!B59) * 100</f>
        <v>50</v>
      </c>
      <c r="C60" s="24">
        <f xml:space="preserve"> (MAX(-0.1,MIN(0.1,IF(gwr!C59&gt;0,gwr!C59 - 0.48,0))) + 0.5) * (1 + 0.25 * Klvl!C59) * 100</f>
        <v>50</v>
      </c>
      <c r="D60" s="24">
        <f xml:space="preserve"> (MAX(-0.1,MIN(0.1,IF(gwr!D59&gt;0,gwr!D59 - 0.48,0))) + 0.5) * (1 + 0.25 * Klvl!D59) * 100</f>
        <v>50</v>
      </c>
      <c r="E60" s="24">
        <f xml:space="preserve"> (MAX(-0.1,MIN(0.1,IF(gwr!E59&gt;0,gwr!E59 - 0.48,0))) + 0.5) * (1 + 0.25 * Klvl!E59) * 100</f>
        <v>50</v>
      </c>
      <c r="F60" s="24">
        <f xml:space="preserve"> (MAX(-0.1,MIN(0.1,IF(gwr!F59&gt;0,gwr!F59 - 0.48,0))) + 0.5) * (1 + 0.25 * Klvl!F59) * 100</f>
        <v>50</v>
      </c>
      <c r="G60" s="24">
        <f xml:space="preserve"> (MAX(-0.1,MIN(0.1,IF(gwr!G59&gt;0,gwr!G59 - 0.48,0))) + 0.5) * (1 + 0.25 * Klvl!G59) * 100</f>
        <v>50</v>
      </c>
      <c r="H60" s="24">
        <f xml:space="preserve"> (MAX(-0.1,MIN(0.1,IF(gwr!H59&gt;0,gwr!H59 - 0.48,0))) + 0.5) * (1 + 0.25 * Klvl!H59) * 100</f>
        <v>50</v>
      </c>
      <c r="I60" s="24">
        <f xml:space="preserve"> (MAX(-0.1,MIN(0.1,IF(gwr!I59&gt;0,gwr!I59 - 0.48,0))) + 0.5) * (1 + 0.25 * Klvl!I59) * 100</f>
        <v>50</v>
      </c>
      <c r="J60" s="24">
        <f xml:space="preserve"> (MAX(-0.1,MIN(0.1,IF(gwr!J59&gt;0,gwr!J59 - 0.48,0))) + 0.5) * (1 + 0.25 * Klvl!J59) * 100</f>
        <v>50</v>
      </c>
      <c r="K60" s="24">
        <f xml:space="preserve"> (MAX(-0.1,MIN(0.1,IF(gwr!K59&gt;0,gwr!K59 - 0.48,0))) + 0.5) * (1 + 0.25 * Klvl!K59) * 100</f>
        <v>50</v>
      </c>
      <c r="L60" s="24">
        <f xml:space="preserve"> (MAX(-0.1,MIN(0.1,IF(gwr!L59&gt;0,gwr!L59 - 0.48,0))) + 0.5) * (1 + 0.25 * Klvl!L59) * 100</f>
        <v>50</v>
      </c>
      <c r="M60" s="24">
        <f xml:space="preserve"> (MAX(-0.1,MIN(0.1,IF(gwr!M59&gt;0,gwr!M59 - 0.48,0))) + 0.5) * (1 + 0.25 * Klvl!M59) * 100</f>
        <v>50</v>
      </c>
      <c r="N60" s="24">
        <f xml:space="preserve"> (MAX(-0.1,MIN(0.1,IF(gwr!N59&gt;0,gwr!N59 - 0.48,0))) + 0.5) * (1 + 0.25 * Klvl!N59) * 100</f>
        <v>50</v>
      </c>
      <c r="O60" s="24">
        <f xml:space="preserve"> (MAX(-0.1,MIN(0.1,IF(gwr!O59&gt;0,gwr!O59 - 0.48,0))) + 0.5) * (1 + 0.25 * Klvl!O59) * 100</f>
        <v>50</v>
      </c>
      <c r="P60" s="24"/>
      <c r="Q60" s="24">
        <f xml:space="preserve"> (MAX(-0.1,MIN(0.1,IF(gwr!Q59&gt;0,gwr!Q59 - 0.48,0))) + 0.5) * (1 + 0.25 * Klvl!Q59) * 100</f>
        <v>50</v>
      </c>
      <c r="R60" s="24">
        <f xml:space="preserve"> (MAX(-0.1,MIN(0.1,IF(gwr!R59&gt;0,gwr!R59 - 0.48,0))) + 0.5) * (1 + 0.25 * Klvl!R59) * 100</f>
        <v>50</v>
      </c>
      <c r="S60" s="24">
        <f xml:space="preserve"> (MAX(-0.1,MIN(0.1,IF(gwr!S59&gt;0,gwr!S59 - 0.48,0))) + 0.5) * (1 + 0.25 * Klvl!S59) * 100</f>
        <v>50</v>
      </c>
      <c r="T60" s="24">
        <f xml:space="preserve"> (MAX(-0.1,MIN(0.1,IF(gwr!T59&gt;0,gwr!T59 - 0.48,0))) + 0.5) * (1 + 0.25 * Klvl!T59) * 100</f>
        <v>50</v>
      </c>
      <c r="U60" s="24">
        <f xml:space="preserve"> (MAX(-0.1,MIN(0.1,IF(gwr!U59&gt;0,gwr!U59 - 0.48,0))) + 0.5) * (1 + 0.25 * Klvl!U59) * 100</f>
        <v>50</v>
      </c>
      <c r="V60" s="24">
        <f xml:space="preserve"> (MAX(-0.1,MIN(0.1,IF(gwr!V59&gt;0,gwr!V59 - 0.48,0))) + 0.5) * (1 + 0.25 * Klvl!V59) * 100</f>
        <v>50</v>
      </c>
      <c r="W60" s="24">
        <f xml:space="preserve"> (MAX(-0.1,MIN(0.1,IF(gwr!W59&gt;0,gwr!W59 - 0.48,0))) + 0.5) * (1 + 0.25 * Klvl!W59) * 100</f>
        <v>50</v>
      </c>
      <c r="X60" s="24">
        <f xml:space="preserve"> (MAX(-0.1,MIN(0.1,IF(gwr!X59&gt;0,gwr!X59 - 0.48,0))) + 0.5) * (1 + 0.25 * Klvl!X59) * 100</f>
        <v>50</v>
      </c>
      <c r="Y60" s="24">
        <f xml:space="preserve"> (MAX(-0.1,MIN(0.1,IF(gwr!Y59&gt;0,gwr!Y59 - 0.48,0))) + 0.5) * (1 + 0.25 * Klvl!Y59) * 100</f>
        <v>50</v>
      </c>
      <c r="Z60" s="24">
        <f xml:space="preserve"> (MAX(-0.1,MIN(0.1,IF(gwr!Z59&gt;0,gwr!Z59 - 0.48,0))) + 0.5) * (1 + 0.25 * Klvl!Z59) * 100</f>
        <v>50</v>
      </c>
      <c r="AA60" s="24">
        <f xml:space="preserve"> (MAX(-0.1,MIN(0.1,IF(gwr!AA59&gt;0,gwr!AA59 - 0.48,0))) + 0.5) * (1 + 0.25 * Klvl!AA59) * 100</f>
        <v>50</v>
      </c>
      <c r="AB60" s="24">
        <f xml:space="preserve"> (MAX(-0.1,MIN(0.1,IF(gwr!AB59&gt;0,gwr!AB59 - 0.48,0))) + 0.5) * (1 + 0.25 * Klvl!AB59) * 100</f>
        <v>50</v>
      </c>
      <c r="AC60" s="24">
        <f xml:space="preserve"> (MAX(-0.1,MIN(0.1,IF(gwr!AC59&gt;0,gwr!AC59 - 0.48,0))) + 0.5) * (1 + 0.25 * Klvl!AC59) * 100</f>
        <v>50</v>
      </c>
      <c r="AD60" s="24">
        <f xml:space="preserve"> (MAX(-0.1,MIN(0.1,IF(gwr!AD59&gt;0,gwr!AD59 - 0.48,0))) + 0.5) * (1 + 0.25 * Klvl!AD59) * 100</f>
        <v>50</v>
      </c>
      <c r="AE60" s="24">
        <f xml:space="preserve"> (MAX(-0.1,MIN(0.1,IF(gwr!AE59&gt;0,gwr!AE59 - 0.48,0))) + 0.5) * (1 + 0.25 * Klvl!AE59) * 100</f>
        <v>50</v>
      </c>
      <c r="AF60" s="24"/>
      <c r="AG60" s="28">
        <f t="shared" si="0"/>
        <v>750</v>
      </c>
      <c r="AH60" s="28">
        <f t="shared" si="1"/>
        <v>750</v>
      </c>
      <c r="AI60" s="30">
        <f t="shared" si="2"/>
        <v>0.5</v>
      </c>
    </row>
    <row r="61" spans="1:35" s="25" customFormat="1" ht="12" x14ac:dyDescent="0.2">
      <c r="A61" s="24">
        <f xml:space="preserve"> (MAX(-0.1,MIN(0.1,IF(gwr!A60&gt;0,gwr!A60 - 0.48,0))) + 0.5) * (1 + 0.25 * Klvl!A60) * 100</f>
        <v>50</v>
      </c>
      <c r="B61" s="24">
        <f xml:space="preserve"> (MAX(-0.1,MIN(0.1,IF(gwr!B60&gt;0,gwr!B60 - 0.48,0))) + 0.5) * (1 + 0.25 * Klvl!B60) * 100</f>
        <v>50</v>
      </c>
      <c r="C61" s="24">
        <f xml:space="preserve"> (MAX(-0.1,MIN(0.1,IF(gwr!C60&gt;0,gwr!C60 - 0.48,0))) + 0.5) * (1 + 0.25 * Klvl!C60) * 100</f>
        <v>50</v>
      </c>
      <c r="D61" s="24">
        <f xml:space="preserve"> (MAX(-0.1,MIN(0.1,IF(gwr!D60&gt;0,gwr!D60 - 0.48,0))) + 0.5) * (1 + 0.25 * Klvl!D60) * 100</f>
        <v>50</v>
      </c>
      <c r="E61" s="24">
        <f xml:space="preserve"> (MAX(-0.1,MIN(0.1,IF(gwr!E60&gt;0,gwr!E60 - 0.48,0))) + 0.5) * (1 + 0.25 * Klvl!E60) * 100</f>
        <v>50</v>
      </c>
      <c r="F61" s="24">
        <f xml:space="preserve"> (MAX(-0.1,MIN(0.1,IF(gwr!F60&gt;0,gwr!F60 - 0.48,0))) + 0.5) * (1 + 0.25 * Klvl!F60) * 100</f>
        <v>50</v>
      </c>
      <c r="G61" s="24">
        <f xml:space="preserve"> (MAX(-0.1,MIN(0.1,IF(gwr!G60&gt;0,gwr!G60 - 0.48,0))) + 0.5) * (1 + 0.25 * Klvl!G60) * 100</f>
        <v>50</v>
      </c>
      <c r="H61" s="24">
        <f xml:space="preserve"> (MAX(-0.1,MIN(0.1,IF(gwr!H60&gt;0,gwr!H60 - 0.48,0))) + 0.5) * (1 + 0.25 * Klvl!H60) * 100</f>
        <v>50</v>
      </c>
      <c r="I61" s="24">
        <f xml:space="preserve"> (MAX(-0.1,MIN(0.1,IF(gwr!I60&gt;0,gwr!I60 - 0.48,0))) + 0.5) * (1 + 0.25 * Klvl!I60) * 100</f>
        <v>50</v>
      </c>
      <c r="J61" s="24">
        <f xml:space="preserve"> (MAX(-0.1,MIN(0.1,IF(gwr!J60&gt;0,gwr!J60 - 0.48,0))) + 0.5) * (1 + 0.25 * Klvl!J60) * 100</f>
        <v>50</v>
      </c>
      <c r="K61" s="24">
        <f xml:space="preserve"> (MAX(-0.1,MIN(0.1,IF(gwr!K60&gt;0,gwr!K60 - 0.48,0))) + 0.5) * (1 + 0.25 * Klvl!K60) * 100</f>
        <v>50</v>
      </c>
      <c r="L61" s="24">
        <f xml:space="preserve"> (MAX(-0.1,MIN(0.1,IF(gwr!L60&gt;0,gwr!L60 - 0.48,0))) + 0.5) * (1 + 0.25 * Klvl!L60) * 100</f>
        <v>50</v>
      </c>
      <c r="M61" s="24">
        <f xml:space="preserve"> (MAX(-0.1,MIN(0.1,IF(gwr!M60&gt;0,gwr!M60 - 0.48,0))) + 0.5) * (1 + 0.25 * Klvl!M60) * 100</f>
        <v>50</v>
      </c>
      <c r="N61" s="24">
        <f xml:space="preserve"> (MAX(-0.1,MIN(0.1,IF(gwr!N60&gt;0,gwr!N60 - 0.48,0))) + 0.5) * (1 + 0.25 * Klvl!N60) * 100</f>
        <v>50</v>
      </c>
      <c r="O61" s="24">
        <f xml:space="preserve"> (MAX(-0.1,MIN(0.1,IF(gwr!O60&gt;0,gwr!O60 - 0.48,0))) + 0.5) * (1 + 0.25 * Klvl!O60) * 100</f>
        <v>50</v>
      </c>
      <c r="P61" s="24"/>
      <c r="Q61" s="24">
        <f xml:space="preserve"> (MAX(-0.1,MIN(0.1,IF(gwr!Q60&gt;0,gwr!Q60 - 0.48,0))) + 0.5) * (1 + 0.25 * Klvl!Q60) * 100</f>
        <v>50</v>
      </c>
      <c r="R61" s="24">
        <f xml:space="preserve"> (MAX(-0.1,MIN(0.1,IF(gwr!R60&gt;0,gwr!R60 - 0.48,0))) + 0.5) * (1 + 0.25 * Klvl!R60) * 100</f>
        <v>50</v>
      </c>
      <c r="S61" s="24">
        <f xml:space="preserve"> (MAX(-0.1,MIN(0.1,IF(gwr!S60&gt;0,gwr!S60 - 0.48,0))) + 0.5) * (1 + 0.25 * Klvl!S60) * 100</f>
        <v>50</v>
      </c>
      <c r="T61" s="24">
        <f xml:space="preserve"> (MAX(-0.1,MIN(0.1,IF(gwr!T60&gt;0,gwr!T60 - 0.48,0))) + 0.5) * (1 + 0.25 * Klvl!T60) * 100</f>
        <v>50</v>
      </c>
      <c r="U61" s="24">
        <f xml:space="preserve"> (MAX(-0.1,MIN(0.1,IF(gwr!U60&gt;0,gwr!U60 - 0.48,0))) + 0.5) * (1 + 0.25 * Klvl!U60) * 100</f>
        <v>50</v>
      </c>
      <c r="V61" s="24">
        <f xml:space="preserve"> (MAX(-0.1,MIN(0.1,IF(gwr!V60&gt;0,gwr!V60 - 0.48,0))) + 0.5) * (1 + 0.25 * Klvl!V60) * 100</f>
        <v>50</v>
      </c>
      <c r="W61" s="24">
        <f xml:space="preserve"> (MAX(-0.1,MIN(0.1,IF(gwr!W60&gt;0,gwr!W60 - 0.48,0))) + 0.5) * (1 + 0.25 * Klvl!W60) * 100</f>
        <v>50</v>
      </c>
      <c r="X61" s="24">
        <f xml:space="preserve"> (MAX(-0.1,MIN(0.1,IF(gwr!X60&gt;0,gwr!X60 - 0.48,0))) + 0.5) * (1 + 0.25 * Klvl!X60) * 100</f>
        <v>50</v>
      </c>
      <c r="Y61" s="24">
        <f xml:space="preserve"> (MAX(-0.1,MIN(0.1,IF(gwr!Y60&gt;0,gwr!Y60 - 0.48,0))) + 0.5) * (1 + 0.25 * Klvl!Y60) * 100</f>
        <v>50</v>
      </c>
      <c r="Z61" s="24">
        <f xml:space="preserve"> (MAX(-0.1,MIN(0.1,IF(gwr!Z60&gt;0,gwr!Z60 - 0.48,0))) + 0.5) * (1 + 0.25 * Klvl!Z60) * 100</f>
        <v>50</v>
      </c>
      <c r="AA61" s="24">
        <f xml:space="preserve"> (MAX(-0.1,MIN(0.1,IF(gwr!AA60&gt;0,gwr!AA60 - 0.48,0))) + 0.5) * (1 + 0.25 * Klvl!AA60) * 100</f>
        <v>50</v>
      </c>
      <c r="AB61" s="24">
        <f xml:space="preserve"> (MAX(-0.1,MIN(0.1,IF(gwr!AB60&gt;0,gwr!AB60 - 0.48,0))) + 0.5) * (1 + 0.25 * Klvl!AB60) * 100</f>
        <v>50</v>
      </c>
      <c r="AC61" s="24">
        <f xml:space="preserve"> (MAX(-0.1,MIN(0.1,IF(gwr!AC60&gt;0,gwr!AC60 - 0.48,0))) + 0.5) * (1 + 0.25 * Klvl!AC60) * 100</f>
        <v>50</v>
      </c>
      <c r="AD61" s="24">
        <f xml:space="preserve"> (MAX(-0.1,MIN(0.1,IF(gwr!AD60&gt;0,gwr!AD60 - 0.48,0))) + 0.5) * (1 + 0.25 * Klvl!AD60) * 100</f>
        <v>50</v>
      </c>
      <c r="AE61" s="24">
        <f xml:space="preserve"> (MAX(-0.1,MIN(0.1,IF(gwr!AE60&gt;0,gwr!AE60 - 0.48,0))) + 0.5) * (1 + 0.25 * Klvl!AE60) * 100</f>
        <v>50</v>
      </c>
      <c r="AF61" s="24"/>
      <c r="AG61" s="28">
        <f t="shared" si="0"/>
        <v>750</v>
      </c>
      <c r="AH61" s="28">
        <f t="shared" si="1"/>
        <v>750</v>
      </c>
      <c r="AI61" s="30">
        <f t="shared" si="2"/>
        <v>0.5</v>
      </c>
    </row>
    <row r="62" spans="1:35" s="25" customFormat="1" ht="12" x14ac:dyDescent="0.2">
      <c r="A62" s="24">
        <f xml:space="preserve"> (MAX(-0.1,MIN(0.1,IF(gwr!A61&gt;0,gwr!A61 - 0.48,0))) + 0.5) * (1 + 0.25 * Klvl!A61) * 100</f>
        <v>50</v>
      </c>
      <c r="B62" s="24">
        <f xml:space="preserve"> (MAX(-0.1,MIN(0.1,IF(gwr!B61&gt;0,gwr!B61 - 0.48,0))) + 0.5) * (1 + 0.25 * Klvl!B61) * 100</f>
        <v>50</v>
      </c>
      <c r="C62" s="24">
        <f xml:space="preserve"> (MAX(-0.1,MIN(0.1,IF(gwr!C61&gt;0,gwr!C61 - 0.48,0))) + 0.5) * (1 + 0.25 * Klvl!C61) * 100</f>
        <v>50</v>
      </c>
      <c r="D62" s="24">
        <f xml:space="preserve"> (MAX(-0.1,MIN(0.1,IF(gwr!D61&gt;0,gwr!D61 - 0.48,0))) + 0.5) * (1 + 0.25 * Klvl!D61) * 100</f>
        <v>50</v>
      </c>
      <c r="E62" s="24">
        <f xml:space="preserve"> (MAX(-0.1,MIN(0.1,IF(gwr!E61&gt;0,gwr!E61 - 0.48,0))) + 0.5) * (1 + 0.25 * Klvl!E61) * 100</f>
        <v>50</v>
      </c>
      <c r="F62" s="24">
        <f xml:space="preserve"> (MAX(-0.1,MIN(0.1,IF(gwr!F61&gt;0,gwr!F61 - 0.48,0))) + 0.5) * (1 + 0.25 * Klvl!F61) * 100</f>
        <v>50</v>
      </c>
      <c r="G62" s="24">
        <f xml:space="preserve"> (MAX(-0.1,MIN(0.1,IF(gwr!G61&gt;0,gwr!G61 - 0.48,0))) + 0.5) * (1 + 0.25 * Klvl!G61) * 100</f>
        <v>50</v>
      </c>
      <c r="H62" s="24">
        <f xml:space="preserve"> (MAX(-0.1,MIN(0.1,IF(gwr!H61&gt;0,gwr!H61 - 0.48,0))) + 0.5) * (1 + 0.25 * Klvl!H61) * 100</f>
        <v>50</v>
      </c>
      <c r="I62" s="24">
        <f xml:space="preserve"> (MAX(-0.1,MIN(0.1,IF(gwr!I61&gt;0,gwr!I61 - 0.48,0))) + 0.5) * (1 + 0.25 * Klvl!I61) * 100</f>
        <v>50</v>
      </c>
      <c r="J62" s="24">
        <f xml:space="preserve"> (MAX(-0.1,MIN(0.1,IF(gwr!J61&gt;0,gwr!J61 - 0.48,0))) + 0.5) * (1 + 0.25 * Klvl!J61) * 100</f>
        <v>50</v>
      </c>
      <c r="K62" s="24">
        <f xml:space="preserve"> (MAX(-0.1,MIN(0.1,IF(gwr!K61&gt;0,gwr!K61 - 0.48,0))) + 0.5) * (1 + 0.25 * Klvl!K61) * 100</f>
        <v>50</v>
      </c>
      <c r="L62" s="24">
        <f xml:space="preserve"> (MAX(-0.1,MIN(0.1,IF(gwr!L61&gt;0,gwr!L61 - 0.48,0))) + 0.5) * (1 + 0.25 * Klvl!L61) * 100</f>
        <v>50</v>
      </c>
      <c r="M62" s="24">
        <f xml:space="preserve"> (MAX(-0.1,MIN(0.1,IF(gwr!M61&gt;0,gwr!M61 - 0.48,0))) + 0.5) * (1 + 0.25 * Klvl!M61) * 100</f>
        <v>50</v>
      </c>
      <c r="N62" s="24">
        <f xml:space="preserve"> (MAX(-0.1,MIN(0.1,IF(gwr!N61&gt;0,gwr!N61 - 0.48,0))) + 0.5) * (1 + 0.25 * Klvl!N61) * 100</f>
        <v>50</v>
      </c>
      <c r="O62" s="24">
        <f xml:space="preserve"> (MAX(-0.1,MIN(0.1,IF(gwr!O61&gt;0,gwr!O61 - 0.48,0))) + 0.5) * (1 + 0.25 * Klvl!O61) * 100</f>
        <v>50</v>
      </c>
      <c r="P62" s="24"/>
      <c r="Q62" s="24">
        <f xml:space="preserve"> (MAX(-0.1,MIN(0.1,IF(gwr!Q61&gt;0,gwr!Q61 - 0.48,0))) + 0.5) * (1 + 0.25 * Klvl!Q61) * 100</f>
        <v>50</v>
      </c>
      <c r="R62" s="24">
        <f xml:space="preserve"> (MAX(-0.1,MIN(0.1,IF(gwr!R61&gt;0,gwr!R61 - 0.48,0))) + 0.5) * (1 + 0.25 * Klvl!R61) * 100</f>
        <v>50</v>
      </c>
      <c r="S62" s="24">
        <f xml:space="preserve"> (MAX(-0.1,MIN(0.1,IF(gwr!S61&gt;0,gwr!S61 - 0.48,0))) + 0.5) * (1 + 0.25 * Klvl!S61) * 100</f>
        <v>50</v>
      </c>
      <c r="T62" s="24">
        <f xml:space="preserve"> (MAX(-0.1,MIN(0.1,IF(gwr!T61&gt;0,gwr!T61 - 0.48,0))) + 0.5) * (1 + 0.25 * Klvl!T61) * 100</f>
        <v>50</v>
      </c>
      <c r="U62" s="24">
        <f xml:space="preserve"> (MAX(-0.1,MIN(0.1,IF(gwr!U61&gt;0,gwr!U61 - 0.48,0))) + 0.5) * (1 + 0.25 * Klvl!U61) * 100</f>
        <v>50</v>
      </c>
      <c r="V62" s="24">
        <f xml:space="preserve"> (MAX(-0.1,MIN(0.1,IF(gwr!V61&gt;0,gwr!V61 - 0.48,0))) + 0.5) * (1 + 0.25 * Klvl!V61) * 100</f>
        <v>50</v>
      </c>
      <c r="W62" s="24">
        <f xml:space="preserve"> (MAX(-0.1,MIN(0.1,IF(gwr!W61&gt;0,gwr!W61 - 0.48,0))) + 0.5) * (1 + 0.25 * Klvl!W61) * 100</f>
        <v>50</v>
      </c>
      <c r="X62" s="24">
        <f xml:space="preserve"> (MAX(-0.1,MIN(0.1,IF(gwr!X61&gt;0,gwr!X61 - 0.48,0))) + 0.5) * (1 + 0.25 * Klvl!X61) * 100</f>
        <v>50</v>
      </c>
      <c r="Y62" s="24">
        <f xml:space="preserve"> (MAX(-0.1,MIN(0.1,IF(gwr!Y61&gt;0,gwr!Y61 - 0.48,0))) + 0.5) * (1 + 0.25 * Klvl!Y61) * 100</f>
        <v>50</v>
      </c>
      <c r="Z62" s="24">
        <f xml:space="preserve"> (MAX(-0.1,MIN(0.1,IF(gwr!Z61&gt;0,gwr!Z61 - 0.48,0))) + 0.5) * (1 + 0.25 * Klvl!Z61) * 100</f>
        <v>50</v>
      </c>
      <c r="AA62" s="24">
        <f xml:space="preserve"> (MAX(-0.1,MIN(0.1,IF(gwr!AA61&gt;0,gwr!AA61 - 0.48,0))) + 0.5) * (1 + 0.25 * Klvl!AA61) * 100</f>
        <v>50</v>
      </c>
      <c r="AB62" s="24">
        <f xml:space="preserve"> (MAX(-0.1,MIN(0.1,IF(gwr!AB61&gt;0,gwr!AB61 - 0.48,0))) + 0.5) * (1 + 0.25 * Klvl!AB61) * 100</f>
        <v>50</v>
      </c>
      <c r="AC62" s="24">
        <f xml:space="preserve"> (MAX(-0.1,MIN(0.1,IF(gwr!AC61&gt;0,gwr!AC61 - 0.48,0))) + 0.5) * (1 + 0.25 * Klvl!AC61) * 100</f>
        <v>50</v>
      </c>
      <c r="AD62" s="24">
        <f xml:space="preserve"> (MAX(-0.1,MIN(0.1,IF(gwr!AD61&gt;0,gwr!AD61 - 0.48,0))) + 0.5) * (1 + 0.25 * Klvl!AD61) * 100</f>
        <v>50</v>
      </c>
      <c r="AE62" s="24">
        <f xml:space="preserve"> (MAX(-0.1,MIN(0.1,IF(gwr!AE61&gt;0,gwr!AE61 - 0.48,0))) + 0.5) * (1 + 0.25 * Klvl!AE61) * 100</f>
        <v>50</v>
      </c>
      <c r="AF62" s="24"/>
      <c r="AG62" s="28">
        <f t="shared" si="0"/>
        <v>750</v>
      </c>
      <c r="AH62" s="28">
        <f t="shared" si="1"/>
        <v>750</v>
      </c>
      <c r="AI62" s="30">
        <f t="shared" si="2"/>
        <v>0.5</v>
      </c>
    </row>
    <row r="63" spans="1:35" s="25" customFormat="1" ht="12" x14ac:dyDescent="0.2">
      <c r="A63" s="24">
        <f xml:space="preserve"> (MAX(-0.1,MIN(0.1,IF(gwr!A62&gt;0,gwr!A62 - 0.48,0))) + 0.5) * (1 + 0.25 * Klvl!A62) * 100</f>
        <v>50</v>
      </c>
      <c r="B63" s="24">
        <f xml:space="preserve"> (MAX(-0.1,MIN(0.1,IF(gwr!B62&gt;0,gwr!B62 - 0.48,0))) + 0.5) * (1 + 0.25 * Klvl!B62) * 100</f>
        <v>50</v>
      </c>
      <c r="C63" s="24">
        <f xml:space="preserve"> (MAX(-0.1,MIN(0.1,IF(gwr!C62&gt;0,gwr!C62 - 0.48,0))) + 0.5) * (1 + 0.25 * Klvl!C62) * 100</f>
        <v>50</v>
      </c>
      <c r="D63" s="24">
        <f xml:space="preserve"> (MAX(-0.1,MIN(0.1,IF(gwr!D62&gt;0,gwr!D62 - 0.48,0))) + 0.5) * (1 + 0.25 * Klvl!D62) * 100</f>
        <v>50</v>
      </c>
      <c r="E63" s="24">
        <f xml:space="preserve"> (MAX(-0.1,MIN(0.1,IF(gwr!E62&gt;0,gwr!E62 - 0.48,0))) + 0.5) * (1 + 0.25 * Klvl!E62) * 100</f>
        <v>50</v>
      </c>
      <c r="F63" s="24">
        <f xml:space="preserve"> (MAX(-0.1,MIN(0.1,IF(gwr!F62&gt;0,gwr!F62 - 0.48,0))) + 0.5) * (1 + 0.25 * Klvl!F62) * 100</f>
        <v>50</v>
      </c>
      <c r="G63" s="24">
        <f xml:space="preserve"> (MAX(-0.1,MIN(0.1,IF(gwr!G62&gt;0,gwr!G62 - 0.48,0))) + 0.5) * (1 + 0.25 * Klvl!G62) * 100</f>
        <v>50</v>
      </c>
      <c r="H63" s="24">
        <f xml:space="preserve"> (MAX(-0.1,MIN(0.1,IF(gwr!H62&gt;0,gwr!H62 - 0.48,0))) + 0.5) * (1 + 0.25 * Klvl!H62) * 100</f>
        <v>50</v>
      </c>
      <c r="I63" s="24">
        <f xml:space="preserve"> (MAX(-0.1,MIN(0.1,IF(gwr!I62&gt;0,gwr!I62 - 0.48,0))) + 0.5) * (1 + 0.25 * Klvl!I62) * 100</f>
        <v>50</v>
      </c>
      <c r="J63" s="24">
        <f xml:space="preserve"> (MAX(-0.1,MIN(0.1,IF(gwr!J62&gt;0,gwr!J62 - 0.48,0))) + 0.5) * (1 + 0.25 * Klvl!J62) * 100</f>
        <v>50</v>
      </c>
      <c r="K63" s="24">
        <f xml:space="preserve"> (MAX(-0.1,MIN(0.1,IF(gwr!K62&gt;0,gwr!K62 - 0.48,0))) + 0.5) * (1 + 0.25 * Klvl!K62) * 100</f>
        <v>50</v>
      </c>
      <c r="L63" s="24">
        <f xml:space="preserve"> (MAX(-0.1,MIN(0.1,IF(gwr!L62&gt;0,gwr!L62 - 0.48,0))) + 0.5) * (1 + 0.25 * Klvl!L62) * 100</f>
        <v>50</v>
      </c>
      <c r="M63" s="24">
        <f xml:space="preserve"> (MAX(-0.1,MIN(0.1,IF(gwr!M62&gt;0,gwr!M62 - 0.48,0))) + 0.5) * (1 + 0.25 * Klvl!M62) * 100</f>
        <v>50</v>
      </c>
      <c r="N63" s="24">
        <f xml:space="preserve"> (MAX(-0.1,MIN(0.1,IF(gwr!N62&gt;0,gwr!N62 - 0.48,0))) + 0.5) * (1 + 0.25 * Klvl!N62) * 100</f>
        <v>50</v>
      </c>
      <c r="O63" s="24">
        <f xml:space="preserve"> (MAX(-0.1,MIN(0.1,IF(gwr!O62&gt;0,gwr!O62 - 0.48,0))) + 0.5) * (1 + 0.25 * Klvl!O62) * 100</f>
        <v>50</v>
      </c>
      <c r="P63" s="24"/>
      <c r="Q63" s="24">
        <f xml:space="preserve"> (MAX(-0.1,MIN(0.1,IF(gwr!Q62&gt;0,gwr!Q62 - 0.48,0))) + 0.5) * (1 + 0.25 * Klvl!Q62) * 100</f>
        <v>50</v>
      </c>
      <c r="R63" s="24">
        <f xml:space="preserve"> (MAX(-0.1,MIN(0.1,IF(gwr!R62&gt;0,gwr!R62 - 0.48,0))) + 0.5) * (1 + 0.25 * Klvl!R62) * 100</f>
        <v>50</v>
      </c>
      <c r="S63" s="24">
        <f xml:space="preserve"> (MAX(-0.1,MIN(0.1,IF(gwr!S62&gt;0,gwr!S62 - 0.48,0))) + 0.5) * (1 + 0.25 * Klvl!S62) * 100</f>
        <v>50</v>
      </c>
      <c r="T63" s="24">
        <f xml:space="preserve"> (MAX(-0.1,MIN(0.1,IF(gwr!T62&gt;0,gwr!T62 - 0.48,0))) + 0.5) * (1 + 0.25 * Klvl!T62) * 100</f>
        <v>50</v>
      </c>
      <c r="U63" s="24">
        <f xml:space="preserve"> (MAX(-0.1,MIN(0.1,IF(gwr!U62&gt;0,gwr!U62 - 0.48,0))) + 0.5) * (1 + 0.25 * Klvl!U62) * 100</f>
        <v>50</v>
      </c>
      <c r="V63" s="24">
        <f xml:space="preserve"> (MAX(-0.1,MIN(0.1,IF(gwr!V62&gt;0,gwr!V62 - 0.48,0))) + 0.5) * (1 + 0.25 * Klvl!V62) * 100</f>
        <v>50</v>
      </c>
      <c r="W63" s="24">
        <f xml:space="preserve"> (MAX(-0.1,MIN(0.1,IF(gwr!W62&gt;0,gwr!W62 - 0.48,0))) + 0.5) * (1 + 0.25 * Klvl!W62) * 100</f>
        <v>50</v>
      </c>
      <c r="X63" s="24">
        <f xml:space="preserve"> (MAX(-0.1,MIN(0.1,IF(gwr!X62&gt;0,gwr!X62 - 0.48,0))) + 0.5) * (1 + 0.25 * Klvl!X62) * 100</f>
        <v>50</v>
      </c>
      <c r="Y63" s="24">
        <f xml:space="preserve"> (MAX(-0.1,MIN(0.1,IF(gwr!Y62&gt;0,gwr!Y62 - 0.48,0))) + 0.5) * (1 + 0.25 * Klvl!Y62) * 100</f>
        <v>50</v>
      </c>
      <c r="Z63" s="24">
        <f xml:space="preserve"> (MAX(-0.1,MIN(0.1,IF(gwr!Z62&gt;0,gwr!Z62 - 0.48,0))) + 0.5) * (1 + 0.25 * Klvl!Z62) * 100</f>
        <v>50</v>
      </c>
      <c r="AA63" s="24">
        <f xml:space="preserve"> (MAX(-0.1,MIN(0.1,IF(gwr!AA62&gt;0,gwr!AA62 - 0.48,0))) + 0.5) * (1 + 0.25 * Klvl!AA62) * 100</f>
        <v>50</v>
      </c>
      <c r="AB63" s="24">
        <f xml:space="preserve"> (MAX(-0.1,MIN(0.1,IF(gwr!AB62&gt;0,gwr!AB62 - 0.48,0))) + 0.5) * (1 + 0.25 * Klvl!AB62) * 100</f>
        <v>50</v>
      </c>
      <c r="AC63" s="24">
        <f xml:space="preserve"> (MAX(-0.1,MIN(0.1,IF(gwr!AC62&gt;0,gwr!AC62 - 0.48,0))) + 0.5) * (1 + 0.25 * Klvl!AC62) * 100</f>
        <v>50</v>
      </c>
      <c r="AD63" s="24">
        <f xml:space="preserve"> (MAX(-0.1,MIN(0.1,IF(gwr!AD62&gt;0,gwr!AD62 - 0.48,0))) + 0.5) * (1 + 0.25 * Klvl!AD62) * 100</f>
        <v>50</v>
      </c>
      <c r="AE63" s="24">
        <f xml:space="preserve"> (MAX(-0.1,MIN(0.1,IF(gwr!AE62&gt;0,gwr!AE62 - 0.48,0))) + 0.5) * (1 + 0.25 * Klvl!AE62) * 100</f>
        <v>50</v>
      </c>
      <c r="AF63" s="24"/>
      <c r="AG63" s="28">
        <f t="shared" si="0"/>
        <v>750</v>
      </c>
      <c r="AH63" s="28">
        <f t="shared" si="1"/>
        <v>750</v>
      </c>
      <c r="AI63" s="30">
        <f t="shared" si="2"/>
        <v>0.5</v>
      </c>
    </row>
    <row r="64" spans="1:35" s="25" customFormat="1" ht="12" x14ac:dyDescent="0.2">
      <c r="A64" s="24">
        <f xml:space="preserve"> (MAX(-0.1,MIN(0.1,IF(gwr!A63&gt;0,gwr!A63 - 0.48,0))) + 0.5) * (1 + 0.25 * Klvl!A63) * 100</f>
        <v>50</v>
      </c>
      <c r="B64" s="24">
        <f xml:space="preserve"> (MAX(-0.1,MIN(0.1,IF(gwr!B63&gt;0,gwr!B63 - 0.48,0))) + 0.5) * (1 + 0.25 * Klvl!B63) * 100</f>
        <v>50</v>
      </c>
      <c r="C64" s="24">
        <f xml:space="preserve"> (MAX(-0.1,MIN(0.1,IF(gwr!C63&gt;0,gwr!C63 - 0.48,0))) + 0.5) * (1 + 0.25 * Klvl!C63) * 100</f>
        <v>50</v>
      </c>
      <c r="D64" s="24">
        <f xml:space="preserve"> (MAX(-0.1,MIN(0.1,IF(gwr!D63&gt;0,gwr!D63 - 0.48,0))) + 0.5) * (1 + 0.25 * Klvl!D63) * 100</f>
        <v>50</v>
      </c>
      <c r="E64" s="24">
        <f xml:space="preserve"> (MAX(-0.1,MIN(0.1,IF(gwr!E63&gt;0,gwr!E63 - 0.48,0))) + 0.5) * (1 + 0.25 * Klvl!E63) * 100</f>
        <v>50</v>
      </c>
      <c r="F64" s="24">
        <f xml:space="preserve"> (MAX(-0.1,MIN(0.1,IF(gwr!F63&gt;0,gwr!F63 - 0.48,0))) + 0.5) * (1 + 0.25 * Klvl!F63) * 100</f>
        <v>50</v>
      </c>
      <c r="G64" s="24">
        <f xml:space="preserve"> (MAX(-0.1,MIN(0.1,IF(gwr!G63&gt;0,gwr!G63 - 0.48,0))) + 0.5) * (1 + 0.25 * Klvl!G63) * 100</f>
        <v>50</v>
      </c>
      <c r="H64" s="24">
        <f xml:space="preserve"> (MAX(-0.1,MIN(0.1,IF(gwr!H63&gt;0,gwr!H63 - 0.48,0))) + 0.5) * (1 + 0.25 * Klvl!H63) * 100</f>
        <v>50</v>
      </c>
      <c r="I64" s="24">
        <f xml:space="preserve"> (MAX(-0.1,MIN(0.1,IF(gwr!I63&gt;0,gwr!I63 - 0.48,0))) + 0.5) * (1 + 0.25 * Klvl!I63) * 100</f>
        <v>50</v>
      </c>
      <c r="J64" s="24">
        <f xml:space="preserve"> (MAX(-0.1,MIN(0.1,IF(gwr!J63&gt;0,gwr!J63 - 0.48,0))) + 0.5) * (1 + 0.25 * Klvl!J63) * 100</f>
        <v>50</v>
      </c>
      <c r="K64" s="24">
        <f xml:space="preserve"> (MAX(-0.1,MIN(0.1,IF(gwr!K63&gt;0,gwr!K63 - 0.48,0))) + 0.5) * (1 + 0.25 * Klvl!K63) * 100</f>
        <v>50</v>
      </c>
      <c r="L64" s="24">
        <f xml:space="preserve"> (MAX(-0.1,MIN(0.1,IF(gwr!L63&gt;0,gwr!L63 - 0.48,0))) + 0.5) * (1 + 0.25 * Klvl!L63) * 100</f>
        <v>50</v>
      </c>
      <c r="M64" s="24">
        <f xml:space="preserve"> (MAX(-0.1,MIN(0.1,IF(gwr!M63&gt;0,gwr!M63 - 0.48,0))) + 0.5) * (1 + 0.25 * Klvl!M63) * 100</f>
        <v>50</v>
      </c>
      <c r="N64" s="24">
        <f xml:space="preserve"> (MAX(-0.1,MIN(0.1,IF(gwr!N63&gt;0,gwr!N63 - 0.48,0))) + 0.5) * (1 + 0.25 * Klvl!N63) * 100</f>
        <v>50</v>
      </c>
      <c r="O64" s="24">
        <f xml:space="preserve"> (MAX(-0.1,MIN(0.1,IF(gwr!O63&gt;0,gwr!O63 - 0.48,0))) + 0.5) * (1 + 0.25 * Klvl!O63) * 100</f>
        <v>50</v>
      </c>
      <c r="P64" s="24"/>
      <c r="Q64" s="24">
        <f xml:space="preserve"> (MAX(-0.1,MIN(0.1,IF(gwr!Q63&gt;0,gwr!Q63 - 0.48,0))) + 0.5) * (1 + 0.25 * Klvl!Q63) * 100</f>
        <v>50</v>
      </c>
      <c r="R64" s="24">
        <f xml:space="preserve"> (MAX(-0.1,MIN(0.1,IF(gwr!R63&gt;0,gwr!R63 - 0.48,0))) + 0.5) * (1 + 0.25 * Klvl!R63) * 100</f>
        <v>50</v>
      </c>
      <c r="S64" s="24">
        <f xml:space="preserve"> (MAX(-0.1,MIN(0.1,IF(gwr!S63&gt;0,gwr!S63 - 0.48,0))) + 0.5) * (1 + 0.25 * Klvl!S63) * 100</f>
        <v>50</v>
      </c>
      <c r="T64" s="24">
        <f xml:space="preserve"> (MAX(-0.1,MIN(0.1,IF(gwr!T63&gt;0,gwr!T63 - 0.48,0))) + 0.5) * (1 + 0.25 * Klvl!T63) * 100</f>
        <v>50</v>
      </c>
      <c r="U64" s="24">
        <f xml:space="preserve"> (MAX(-0.1,MIN(0.1,IF(gwr!U63&gt;0,gwr!U63 - 0.48,0))) + 0.5) * (1 + 0.25 * Klvl!U63) * 100</f>
        <v>50</v>
      </c>
      <c r="V64" s="24">
        <f xml:space="preserve"> (MAX(-0.1,MIN(0.1,IF(gwr!V63&gt;0,gwr!V63 - 0.48,0))) + 0.5) * (1 + 0.25 * Klvl!V63) * 100</f>
        <v>50</v>
      </c>
      <c r="W64" s="24">
        <f xml:space="preserve"> (MAX(-0.1,MIN(0.1,IF(gwr!W63&gt;0,gwr!W63 - 0.48,0))) + 0.5) * (1 + 0.25 * Klvl!W63) * 100</f>
        <v>50</v>
      </c>
      <c r="X64" s="24">
        <f xml:space="preserve"> (MAX(-0.1,MIN(0.1,IF(gwr!X63&gt;0,gwr!X63 - 0.48,0))) + 0.5) * (1 + 0.25 * Klvl!X63) * 100</f>
        <v>50</v>
      </c>
      <c r="Y64" s="24">
        <f xml:space="preserve"> (MAX(-0.1,MIN(0.1,IF(gwr!Y63&gt;0,gwr!Y63 - 0.48,0))) + 0.5) * (1 + 0.25 * Klvl!Y63) * 100</f>
        <v>50</v>
      </c>
      <c r="Z64" s="24">
        <f xml:space="preserve"> (MAX(-0.1,MIN(0.1,IF(gwr!Z63&gt;0,gwr!Z63 - 0.48,0))) + 0.5) * (1 + 0.25 * Klvl!Z63) * 100</f>
        <v>50</v>
      </c>
      <c r="AA64" s="24">
        <f xml:space="preserve"> (MAX(-0.1,MIN(0.1,IF(gwr!AA63&gt;0,gwr!AA63 - 0.48,0))) + 0.5) * (1 + 0.25 * Klvl!AA63) * 100</f>
        <v>50</v>
      </c>
      <c r="AB64" s="24">
        <f xml:space="preserve"> (MAX(-0.1,MIN(0.1,IF(gwr!AB63&gt;0,gwr!AB63 - 0.48,0))) + 0.5) * (1 + 0.25 * Klvl!AB63) * 100</f>
        <v>50</v>
      </c>
      <c r="AC64" s="24">
        <f xml:space="preserve"> (MAX(-0.1,MIN(0.1,IF(gwr!AC63&gt;0,gwr!AC63 - 0.48,0))) + 0.5) * (1 + 0.25 * Klvl!AC63) * 100</f>
        <v>50</v>
      </c>
      <c r="AD64" s="24">
        <f xml:space="preserve"> (MAX(-0.1,MIN(0.1,IF(gwr!AD63&gt;0,gwr!AD63 - 0.48,0))) + 0.5) * (1 + 0.25 * Klvl!AD63) * 100</f>
        <v>50</v>
      </c>
      <c r="AE64" s="24">
        <f xml:space="preserve"> (MAX(-0.1,MIN(0.1,IF(gwr!AE63&gt;0,gwr!AE63 - 0.48,0))) + 0.5) * (1 + 0.25 * Klvl!AE63) * 100</f>
        <v>50</v>
      </c>
      <c r="AF64" s="24"/>
      <c r="AG64" s="28">
        <f t="shared" si="0"/>
        <v>750</v>
      </c>
      <c r="AH64" s="28">
        <f t="shared" si="1"/>
        <v>750</v>
      </c>
      <c r="AI64" s="30">
        <f t="shared" si="2"/>
        <v>0.5</v>
      </c>
    </row>
    <row r="65" spans="1:35" s="25" customFormat="1" ht="12" x14ac:dyDescent="0.2">
      <c r="A65" s="24">
        <f xml:space="preserve"> (MAX(-0.1,MIN(0.1,IF(gwr!A64&gt;0,gwr!A64 - 0.48,0))) + 0.5) * (1 + 0.25 * Klvl!A64) * 100</f>
        <v>50</v>
      </c>
      <c r="B65" s="24">
        <f xml:space="preserve"> (MAX(-0.1,MIN(0.1,IF(gwr!B64&gt;0,gwr!B64 - 0.48,0))) + 0.5) * (1 + 0.25 * Klvl!B64) * 100</f>
        <v>50</v>
      </c>
      <c r="C65" s="24">
        <f xml:space="preserve"> (MAX(-0.1,MIN(0.1,IF(gwr!C64&gt;0,gwr!C64 - 0.48,0))) + 0.5) * (1 + 0.25 * Klvl!C64) * 100</f>
        <v>50</v>
      </c>
      <c r="D65" s="24">
        <f xml:space="preserve"> (MAX(-0.1,MIN(0.1,IF(gwr!D64&gt;0,gwr!D64 - 0.48,0))) + 0.5) * (1 + 0.25 * Klvl!D64) * 100</f>
        <v>50</v>
      </c>
      <c r="E65" s="24">
        <f xml:space="preserve"> (MAX(-0.1,MIN(0.1,IF(gwr!E64&gt;0,gwr!E64 - 0.48,0))) + 0.5) * (1 + 0.25 * Klvl!E64) * 100</f>
        <v>50</v>
      </c>
      <c r="F65" s="24">
        <f xml:space="preserve"> (MAX(-0.1,MIN(0.1,IF(gwr!F64&gt;0,gwr!F64 - 0.48,0))) + 0.5) * (1 + 0.25 * Klvl!F64) * 100</f>
        <v>50</v>
      </c>
      <c r="G65" s="24">
        <f xml:space="preserve"> (MAX(-0.1,MIN(0.1,IF(gwr!G64&gt;0,gwr!G64 - 0.48,0))) + 0.5) * (1 + 0.25 * Klvl!G64) * 100</f>
        <v>50</v>
      </c>
      <c r="H65" s="24">
        <f xml:space="preserve"> (MAX(-0.1,MIN(0.1,IF(gwr!H64&gt;0,gwr!H64 - 0.48,0))) + 0.5) * (1 + 0.25 * Klvl!H64) * 100</f>
        <v>50</v>
      </c>
      <c r="I65" s="24">
        <f xml:space="preserve"> (MAX(-0.1,MIN(0.1,IF(gwr!I64&gt;0,gwr!I64 - 0.48,0))) + 0.5) * (1 + 0.25 * Klvl!I64) * 100</f>
        <v>50</v>
      </c>
      <c r="J65" s="24">
        <f xml:space="preserve"> (MAX(-0.1,MIN(0.1,IF(gwr!J64&gt;0,gwr!J64 - 0.48,0))) + 0.5) * (1 + 0.25 * Klvl!J64) * 100</f>
        <v>50</v>
      </c>
      <c r="K65" s="24">
        <f xml:space="preserve"> (MAX(-0.1,MIN(0.1,IF(gwr!K64&gt;0,gwr!K64 - 0.48,0))) + 0.5) * (1 + 0.25 * Klvl!K64) * 100</f>
        <v>50</v>
      </c>
      <c r="L65" s="24">
        <f xml:space="preserve"> (MAX(-0.1,MIN(0.1,IF(gwr!L64&gt;0,gwr!L64 - 0.48,0))) + 0.5) * (1 + 0.25 * Klvl!L64) * 100</f>
        <v>50</v>
      </c>
      <c r="M65" s="24">
        <f xml:space="preserve"> (MAX(-0.1,MIN(0.1,IF(gwr!M64&gt;0,gwr!M64 - 0.48,0))) + 0.5) * (1 + 0.25 * Klvl!M64) * 100</f>
        <v>50</v>
      </c>
      <c r="N65" s="24">
        <f xml:space="preserve"> (MAX(-0.1,MIN(0.1,IF(gwr!N64&gt;0,gwr!N64 - 0.48,0))) + 0.5) * (1 + 0.25 * Klvl!N64) * 100</f>
        <v>50</v>
      </c>
      <c r="O65" s="24">
        <f xml:space="preserve"> (MAX(-0.1,MIN(0.1,IF(gwr!O64&gt;0,gwr!O64 - 0.48,0))) + 0.5) * (1 + 0.25 * Klvl!O64) * 100</f>
        <v>50</v>
      </c>
      <c r="P65" s="24"/>
      <c r="Q65" s="24">
        <f xml:space="preserve"> (MAX(-0.1,MIN(0.1,IF(gwr!Q64&gt;0,gwr!Q64 - 0.48,0))) + 0.5) * (1 + 0.25 * Klvl!Q64) * 100</f>
        <v>50</v>
      </c>
      <c r="R65" s="24">
        <f xml:space="preserve"> (MAX(-0.1,MIN(0.1,IF(gwr!R64&gt;0,gwr!R64 - 0.48,0))) + 0.5) * (1 + 0.25 * Klvl!R64) * 100</f>
        <v>50</v>
      </c>
      <c r="S65" s="24">
        <f xml:space="preserve"> (MAX(-0.1,MIN(0.1,IF(gwr!S64&gt;0,gwr!S64 - 0.48,0))) + 0.5) * (1 + 0.25 * Klvl!S64) * 100</f>
        <v>50</v>
      </c>
      <c r="T65" s="24">
        <f xml:space="preserve"> (MAX(-0.1,MIN(0.1,IF(gwr!T64&gt;0,gwr!T64 - 0.48,0))) + 0.5) * (1 + 0.25 * Klvl!T64) * 100</f>
        <v>50</v>
      </c>
      <c r="U65" s="24">
        <f xml:space="preserve"> (MAX(-0.1,MIN(0.1,IF(gwr!U64&gt;0,gwr!U64 - 0.48,0))) + 0.5) * (1 + 0.25 * Klvl!U64) * 100</f>
        <v>50</v>
      </c>
      <c r="V65" s="24">
        <f xml:space="preserve"> (MAX(-0.1,MIN(0.1,IF(gwr!V64&gt;0,gwr!V64 - 0.48,0))) + 0.5) * (1 + 0.25 * Klvl!V64) * 100</f>
        <v>50</v>
      </c>
      <c r="W65" s="24">
        <f xml:space="preserve"> (MAX(-0.1,MIN(0.1,IF(gwr!W64&gt;0,gwr!W64 - 0.48,0))) + 0.5) * (1 + 0.25 * Klvl!W64) * 100</f>
        <v>50</v>
      </c>
      <c r="X65" s="24">
        <f xml:space="preserve"> (MAX(-0.1,MIN(0.1,IF(gwr!X64&gt;0,gwr!X64 - 0.48,0))) + 0.5) * (1 + 0.25 * Klvl!X64) * 100</f>
        <v>50</v>
      </c>
      <c r="Y65" s="24">
        <f xml:space="preserve"> (MAX(-0.1,MIN(0.1,IF(gwr!Y64&gt;0,gwr!Y64 - 0.48,0))) + 0.5) * (1 + 0.25 * Klvl!Y64) * 100</f>
        <v>50</v>
      </c>
      <c r="Z65" s="24">
        <f xml:space="preserve"> (MAX(-0.1,MIN(0.1,IF(gwr!Z64&gt;0,gwr!Z64 - 0.48,0))) + 0.5) * (1 + 0.25 * Klvl!Z64) * 100</f>
        <v>50</v>
      </c>
      <c r="AA65" s="24">
        <f xml:space="preserve"> (MAX(-0.1,MIN(0.1,IF(gwr!AA64&gt;0,gwr!AA64 - 0.48,0))) + 0.5) * (1 + 0.25 * Klvl!AA64) * 100</f>
        <v>50</v>
      </c>
      <c r="AB65" s="24">
        <f xml:space="preserve"> (MAX(-0.1,MIN(0.1,IF(gwr!AB64&gt;0,gwr!AB64 - 0.48,0))) + 0.5) * (1 + 0.25 * Klvl!AB64) * 100</f>
        <v>50</v>
      </c>
      <c r="AC65" s="24">
        <f xml:space="preserve"> (MAX(-0.1,MIN(0.1,IF(gwr!AC64&gt;0,gwr!AC64 - 0.48,0))) + 0.5) * (1 + 0.25 * Klvl!AC64) * 100</f>
        <v>50</v>
      </c>
      <c r="AD65" s="24">
        <f xml:space="preserve"> (MAX(-0.1,MIN(0.1,IF(gwr!AD64&gt;0,gwr!AD64 - 0.48,0))) + 0.5) * (1 + 0.25 * Klvl!AD64) * 100</f>
        <v>50</v>
      </c>
      <c r="AE65" s="24">
        <f xml:space="preserve"> (MAX(-0.1,MIN(0.1,IF(gwr!AE64&gt;0,gwr!AE64 - 0.48,0))) + 0.5) * (1 + 0.25 * Klvl!AE64) * 100</f>
        <v>50</v>
      </c>
      <c r="AF65" s="24"/>
      <c r="AG65" s="28">
        <f t="shared" si="0"/>
        <v>750</v>
      </c>
      <c r="AH65" s="28">
        <f t="shared" si="1"/>
        <v>750</v>
      </c>
      <c r="AI65" s="30">
        <f t="shared" si="2"/>
        <v>0.5</v>
      </c>
    </row>
    <row r="66" spans="1:35" s="25" customFormat="1" ht="12" x14ac:dyDescent="0.2">
      <c r="A66" s="24">
        <f xml:space="preserve"> (MAX(-0.1,MIN(0.1,IF(gwr!A65&gt;0,gwr!A65 - 0.48,0))) + 0.5) * (1 + 0.25 * Klvl!A65) * 100</f>
        <v>50</v>
      </c>
      <c r="B66" s="24">
        <f xml:space="preserve"> (MAX(-0.1,MIN(0.1,IF(gwr!B65&gt;0,gwr!B65 - 0.48,0))) + 0.5) * (1 + 0.25 * Klvl!B65) * 100</f>
        <v>50</v>
      </c>
      <c r="C66" s="24">
        <f xml:space="preserve"> (MAX(-0.1,MIN(0.1,IF(gwr!C65&gt;0,gwr!C65 - 0.48,0))) + 0.5) * (1 + 0.25 * Klvl!C65) * 100</f>
        <v>50</v>
      </c>
      <c r="D66" s="24">
        <f xml:space="preserve"> (MAX(-0.1,MIN(0.1,IF(gwr!D65&gt;0,gwr!D65 - 0.48,0))) + 0.5) * (1 + 0.25 * Klvl!D65) * 100</f>
        <v>50</v>
      </c>
      <c r="E66" s="24">
        <f xml:space="preserve"> (MAX(-0.1,MIN(0.1,IF(gwr!E65&gt;0,gwr!E65 - 0.48,0))) + 0.5) * (1 + 0.25 * Klvl!E65) * 100</f>
        <v>50</v>
      </c>
      <c r="F66" s="24">
        <f xml:space="preserve"> (MAX(-0.1,MIN(0.1,IF(gwr!F65&gt;0,gwr!F65 - 0.48,0))) + 0.5) * (1 + 0.25 * Klvl!F65) * 100</f>
        <v>50</v>
      </c>
      <c r="G66" s="24">
        <f xml:space="preserve"> (MAX(-0.1,MIN(0.1,IF(gwr!G65&gt;0,gwr!G65 - 0.48,0))) + 0.5) * (1 + 0.25 * Klvl!G65) * 100</f>
        <v>50</v>
      </c>
      <c r="H66" s="24">
        <f xml:space="preserve"> (MAX(-0.1,MIN(0.1,IF(gwr!H65&gt;0,gwr!H65 - 0.48,0))) + 0.5) * (1 + 0.25 * Klvl!H65) * 100</f>
        <v>50</v>
      </c>
      <c r="I66" s="24">
        <f xml:space="preserve"> (MAX(-0.1,MIN(0.1,IF(gwr!I65&gt;0,gwr!I65 - 0.48,0))) + 0.5) * (1 + 0.25 * Klvl!I65) * 100</f>
        <v>50</v>
      </c>
      <c r="J66" s="24">
        <f xml:space="preserve"> (MAX(-0.1,MIN(0.1,IF(gwr!J65&gt;0,gwr!J65 - 0.48,0))) + 0.5) * (1 + 0.25 * Klvl!J65) * 100</f>
        <v>50</v>
      </c>
      <c r="K66" s="24">
        <f xml:space="preserve"> (MAX(-0.1,MIN(0.1,IF(gwr!K65&gt;0,gwr!K65 - 0.48,0))) + 0.5) * (1 + 0.25 * Klvl!K65) * 100</f>
        <v>50</v>
      </c>
      <c r="L66" s="24">
        <f xml:space="preserve"> (MAX(-0.1,MIN(0.1,IF(gwr!L65&gt;0,gwr!L65 - 0.48,0))) + 0.5) * (1 + 0.25 * Klvl!L65) * 100</f>
        <v>50</v>
      </c>
      <c r="M66" s="24">
        <f xml:space="preserve"> (MAX(-0.1,MIN(0.1,IF(gwr!M65&gt;0,gwr!M65 - 0.48,0))) + 0.5) * (1 + 0.25 * Klvl!M65) * 100</f>
        <v>50</v>
      </c>
      <c r="N66" s="24">
        <f xml:space="preserve"> (MAX(-0.1,MIN(0.1,IF(gwr!N65&gt;0,gwr!N65 - 0.48,0))) + 0.5) * (1 + 0.25 * Klvl!N65) * 100</f>
        <v>50</v>
      </c>
      <c r="O66" s="24">
        <f xml:space="preserve"> (MAX(-0.1,MIN(0.1,IF(gwr!O65&gt;0,gwr!O65 - 0.48,0))) + 0.5) * (1 + 0.25 * Klvl!O65) * 100</f>
        <v>50</v>
      </c>
      <c r="P66" s="24"/>
      <c r="Q66" s="24">
        <f xml:space="preserve"> (MAX(-0.1,MIN(0.1,IF(gwr!Q65&gt;0,gwr!Q65 - 0.48,0))) + 0.5) * (1 + 0.25 * Klvl!Q65) * 100</f>
        <v>50</v>
      </c>
      <c r="R66" s="24">
        <f xml:space="preserve"> (MAX(-0.1,MIN(0.1,IF(gwr!R65&gt;0,gwr!R65 - 0.48,0))) + 0.5) * (1 + 0.25 * Klvl!R65) * 100</f>
        <v>50</v>
      </c>
      <c r="S66" s="24">
        <f xml:space="preserve"> (MAX(-0.1,MIN(0.1,IF(gwr!S65&gt;0,gwr!S65 - 0.48,0))) + 0.5) * (1 + 0.25 * Klvl!S65) * 100</f>
        <v>50</v>
      </c>
      <c r="T66" s="24">
        <f xml:space="preserve"> (MAX(-0.1,MIN(0.1,IF(gwr!T65&gt;0,gwr!T65 - 0.48,0))) + 0.5) * (1 + 0.25 * Klvl!T65) * 100</f>
        <v>50</v>
      </c>
      <c r="U66" s="24">
        <f xml:space="preserve"> (MAX(-0.1,MIN(0.1,IF(gwr!U65&gt;0,gwr!U65 - 0.48,0))) + 0.5) * (1 + 0.25 * Klvl!U65) * 100</f>
        <v>50</v>
      </c>
      <c r="V66" s="24">
        <f xml:space="preserve"> (MAX(-0.1,MIN(0.1,IF(gwr!V65&gt;0,gwr!V65 - 0.48,0))) + 0.5) * (1 + 0.25 * Klvl!V65) * 100</f>
        <v>50</v>
      </c>
      <c r="W66" s="24">
        <f xml:space="preserve"> (MAX(-0.1,MIN(0.1,IF(gwr!W65&gt;0,gwr!W65 - 0.48,0))) + 0.5) * (1 + 0.25 * Klvl!W65) * 100</f>
        <v>50</v>
      </c>
      <c r="X66" s="24">
        <f xml:space="preserve"> (MAX(-0.1,MIN(0.1,IF(gwr!X65&gt;0,gwr!X65 - 0.48,0))) + 0.5) * (1 + 0.25 * Klvl!X65) * 100</f>
        <v>50</v>
      </c>
      <c r="Y66" s="24">
        <f xml:space="preserve"> (MAX(-0.1,MIN(0.1,IF(gwr!Y65&gt;0,gwr!Y65 - 0.48,0))) + 0.5) * (1 + 0.25 * Klvl!Y65) * 100</f>
        <v>50</v>
      </c>
      <c r="Z66" s="24">
        <f xml:space="preserve"> (MAX(-0.1,MIN(0.1,IF(gwr!Z65&gt;0,gwr!Z65 - 0.48,0))) + 0.5) * (1 + 0.25 * Klvl!Z65) * 100</f>
        <v>50</v>
      </c>
      <c r="AA66" s="24">
        <f xml:space="preserve"> (MAX(-0.1,MIN(0.1,IF(gwr!AA65&gt;0,gwr!AA65 - 0.48,0))) + 0.5) * (1 + 0.25 * Klvl!AA65) * 100</f>
        <v>50</v>
      </c>
      <c r="AB66" s="24">
        <f xml:space="preserve"> (MAX(-0.1,MIN(0.1,IF(gwr!AB65&gt;0,gwr!AB65 - 0.48,0))) + 0.5) * (1 + 0.25 * Klvl!AB65) * 100</f>
        <v>50</v>
      </c>
      <c r="AC66" s="24">
        <f xml:space="preserve"> (MAX(-0.1,MIN(0.1,IF(gwr!AC65&gt;0,gwr!AC65 - 0.48,0))) + 0.5) * (1 + 0.25 * Klvl!AC65) * 100</f>
        <v>50</v>
      </c>
      <c r="AD66" s="24">
        <f xml:space="preserve"> (MAX(-0.1,MIN(0.1,IF(gwr!AD65&gt;0,gwr!AD65 - 0.48,0))) + 0.5) * (1 + 0.25 * Klvl!AD65) * 100</f>
        <v>50</v>
      </c>
      <c r="AE66" s="24">
        <f xml:space="preserve"> (MAX(-0.1,MIN(0.1,IF(gwr!AE65&gt;0,gwr!AE65 - 0.48,0))) + 0.5) * (1 + 0.25 * Klvl!AE65) * 100</f>
        <v>50</v>
      </c>
      <c r="AF66" s="24"/>
      <c r="AG66" s="28">
        <f t="shared" si="0"/>
        <v>750</v>
      </c>
      <c r="AH66" s="28">
        <f t="shared" si="1"/>
        <v>750</v>
      </c>
      <c r="AI66" s="30">
        <f t="shared" si="2"/>
        <v>0.5</v>
      </c>
    </row>
    <row r="67" spans="1:35" s="25" customFormat="1" ht="12" x14ac:dyDescent="0.2">
      <c r="A67" s="24">
        <f xml:space="preserve"> (MAX(-0.1,MIN(0.1,IF(gwr!A66&gt;0,gwr!A66 - 0.48,0))) + 0.5) * (1 + 0.25 * Klvl!A66) * 100</f>
        <v>50</v>
      </c>
      <c r="B67" s="24">
        <f xml:space="preserve"> (MAX(-0.1,MIN(0.1,IF(gwr!B66&gt;0,gwr!B66 - 0.48,0))) + 0.5) * (1 + 0.25 * Klvl!B66) * 100</f>
        <v>50</v>
      </c>
      <c r="C67" s="24">
        <f xml:space="preserve"> (MAX(-0.1,MIN(0.1,IF(gwr!C66&gt;0,gwr!C66 - 0.48,0))) + 0.5) * (1 + 0.25 * Klvl!C66) * 100</f>
        <v>50</v>
      </c>
      <c r="D67" s="24">
        <f xml:space="preserve"> (MAX(-0.1,MIN(0.1,IF(gwr!D66&gt;0,gwr!D66 - 0.48,0))) + 0.5) * (1 + 0.25 * Klvl!D66) * 100</f>
        <v>50</v>
      </c>
      <c r="E67" s="24">
        <f xml:space="preserve"> (MAX(-0.1,MIN(0.1,IF(gwr!E66&gt;0,gwr!E66 - 0.48,0))) + 0.5) * (1 + 0.25 * Klvl!E66) * 100</f>
        <v>50</v>
      </c>
      <c r="F67" s="24">
        <f xml:space="preserve"> (MAX(-0.1,MIN(0.1,IF(gwr!F66&gt;0,gwr!F66 - 0.48,0))) + 0.5) * (1 + 0.25 * Klvl!F66) * 100</f>
        <v>50</v>
      </c>
      <c r="G67" s="24">
        <f xml:space="preserve"> (MAX(-0.1,MIN(0.1,IF(gwr!G66&gt;0,gwr!G66 - 0.48,0))) + 0.5) * (1 + 0.25 * Klvl!G66) * 100</f>
        <v>50</v>
      </c>
      <c r="H67" s="24">
        <f xml:space="preserve"> (MAX(-0.1,MIN(0.1,IF(gwr!H66&gt;0,gwr!H66 - 0.48,0))) + 0.5) * (1 + 0.25 * Klvl!H66) * 100</f>
        <v>50</v>
      </c>
      <c r="I67" s="24">
        <f xml:space="preserve"> (MAX(-0.1,MIN(0.1,IF(gwr!I66&gt;0,gwr!I66 - 0.48,0))) + 0.5) * (1 + 0.25 * Klvl!I66) * 100</f>
        <v>50</v>
      </c>
      <c r="J67" s="24">
        <f xml:space="preserve"> (MAX(-0.1,MIN(0.1,IF(gwr!J66&gt;0,gwr!J66 - 0.48,0))) + 0.5) * (1 + 0.25 * Klvl!J66) * 100</f>
        <v>50</v>
      </c>
      <c r="K67" s="24">
        <f xml:space="preserve"> (MAX(-0.1,MIN(0.1,IF(gwr!K66&gt;0,gwr!K66 - 0.48,0))) + 0.5) * (1 + 0.25 * Klvl!K66) * 100</f>
        <v>50</v>
      </c>
      <c r="L67" s="24">
        <f xml:space="preserve"> (MAX(-0.1,MIN(0.1,IF(gwr!L66&gt;0,gwr!L66 - 0.48,0))) + 0.5) * (1 + 0.25 * Klvl!L66) * 100</f>
        <v>50</v>
      </c>
      <c r="M67" s="24">
        <f xml:space="preserve"> (MAX(-0.1,MIN(0.1,IF(gwr!M66&gt;0,gwr!M66 - 0.48,0))) + 0.5) * (1 + 0.25 * Klvl!M66) * 100</f>
        <v>50</v>
      </c>
      <c r="N67" s="24">
        <f xml:space="preserve"> (MAX(-0.1,MIN(0.1,IF(gwr!N66&gt;0,gwr!N66 - 0.48,0))) + 0.5) * (1 + 0.25 * Klvl!N66) * 100</f>
        <v>50</v>
      </c>
      <c r="O67" s="24">
        <f xml:space="preserve"> (MAX(-0.1,MIN(0.1,IF(gwr!O66&gt;0,gwr!O66 - 0.48,0))) + 0.5) * (1 + 0.25 * Klvl!O66) * 100</f>
        <v>50</v>
      </c>
      <c r="P67" s="24"/>
      <c r="Q67" s="24">
        <f xml:space="preserve"> (MAX(-0.1,MIN(0.1,IF(gwr!Q66&gt;0,gwr!Q66 - 0.48,0))) + 0.5) * (1 + 0.25 * Klvl!Q66) * 100</f>
        <v>50</v>
      </c>
      <c r="R67" s="24">
        <f xml:space="preserve"> (MAX(-0.1,MIN(0.1,IF(gwr!R66&gt;0,gwr!R66 - 0.48,0))) + 0.5) * (1 + 0.25 * Klvl!R66) * 100</f>
        <v>50</v>
      </c>
      <c r="S67" s="24">
        <f xml:space="preserve"> (MAX(-0.1,MIN(0.1,IF(gwr!S66&gt;0,gwr!S66 - 0.48,0))) + 0.5) * (1 + 0.25 * Klvl!S66) * 100</f>
        <v>50</v>
      </c>
      <c r="T67" s="24">
        <f xml:space="preserve"> (MAX(-0.1,MIN(0.1,IF(gwr!T66&gt;0,gwr!T66 - 0.48,0))) + 0.5) * (1 + 0.25 * Klvl!T66) * 100</f>
        <v>50</v>
      </c>
      <c r="U67" s="24">
        <f xml:space="preserve"> (MAX(-0.1,MIN(0.1,IF(gwr!U66&gt;0,gwr!U66 - 0.48,0))) + 0.5) * (1 + 0.25 * Klvl!U66) * 100</f>
        <v>50</v>
      </c>
      <c r="V67" s="24">
        <f xml:space="preserve"> (MAX(-0.1,MIN(0.1,IF(gwr!V66&gt;0,gwr!V66 - 0.48,0))) + 0.5) * (1 + 0.25 * Klvl!V66) * 100</f>
        <v>50</v>
      </c>
      <c r="W67" s="24">
        <f xml:space="preserve"> (MAX(-0.1,MIN(0.1,IF(gwr!W66&gt;0,gwr!W66 - 0.48,0))) + 0.5) * (1 + 0.25 * Klvl!W66) * 100</f>
        <v>50</v>
      </c>
      <c r="X67" s="24">
        <f xml:space="preserve"> (MAX(-0.1,MIN(0.1,IF(gwr!X66&gt;0,gwr!X66 - 0.48,0))) + 0.5) * (1 + 0.25 * Klvl!X66) * 100</f>
        <v>50</v>
      </c>
      <c r="Y67" s="24">
        <f xml:space="preserve"> (MAX(-0.1,MIN(0.1,IF(gwr!Y66&gt;0,gwr!Y66 - 0.48,0))) + 0.5) * (1 + 0.25 * Klvl!Y66) * 100</f>
        <v>50</v>
      </c>
      <c r="Z67" s="24">
        <f xml:space="preserve"> (MAX(-0.1,MIN(0.1,IF(gwr!Z66&gt;0,gwr!Z66 - 0.48,0))) + 0.5) * (1 + 0.25 * Klvl!Z66) * 100</f>
        <v>50</v>
      </c>
      <c r="AA67" s="24">
        <f xml:space="preserve"> (MAX(-0.1,MIN(0.1,IF(gwr!AA66&gt;0,gwr!AA66 - 0.48,0))) + 0.5) * (1 + 0.25 * Klvl!AA66) * 100</f>
        <v>50</v>
      </c>
      <c r="AB67" s="24">
        <f xml:space="preserve"> (MAX(-0.1,MIN(0.1,IF(gwr!AB66&gt;0,gwr!AB66 - 0.48,0))) + 0.5) * (1 + 0.25 * Klvl!AB66) * 100</f>
        <v>50</v>
      </c>
      <c r="AC67" s="24">
        <f xml:space="preserve"> (MAX(-0.1,MIN(0.1,IF(gwr!AC66&gt;0,gwr!AC66 - 0.48,0))) + 0.5) * (1 + 0.25 * Klvl!AC66) * 100</f>
        <v>50</v>
      </c>
      <c r="AD67" s="24">
        <f xml:space="preserve"> (MAX(-0.1,MIN(0.1,IF(gwr!AD66&gt;0,gwr!AD66 - 0.48,0))) + 0.5) * (1 + 0.25 * Klvl!AD66) * 100</f>
        <v>50</v>
      </c>
      <c r="AE67" s="24">
        <f xml:space="preserve"> (MAX(-0.1,MIN(0.1,IF(gwr!AE66&gt;0,gwr!AE66 - 0.48,0))) + 0.5) * (1 + 0.25 * Klvl!AE66) * 100</f>
        <v>50</v>
      </c>
      <c r="AF67" s="24"/>
      <c r="AG67" s="28">
        <f t="shared" ref="AG67:AG130" si="3">SUM(A67:O67)</f>
        <v>750</v>
      </c>
      <c r="AH67" s="28">
        <f t="shared" ref="AH67:AH130" si="4">SUM(Q67:AE67)</f>
        <v>750</v>
      </c>
      <c r="AI67" s="30">
        <f t="shared" ref="AI67:AI130" si="5">IFERROR(0.5 + (AG67/(AG67+AH67) - 0.5) * 3,)</f>
        <v>0.5</v>
      </c>
    </row>
    <row r="68" spans="1:35" s="25" customFormat="1" ht="12" x14ac:dyDescent="0.2">
      <c r="A68" s="24">
        <f xml:space="preserve"> (MAX(-0.1,MIN(0.1,IF(gwr!A67&gt;0,gwr!A67 - 0.48,0))) + 0.5) * (1 + 0.25 * Klvl!A67) * 100</f>
        <v>50</v>
      </c>
      <c r="B68" s="24">
        <f xml:space="preserve"> (MAX(-0.1,MIN(0.1,IF(gwr!B67&gt;0,gwr!B67 - 0.48,0))) + 0.5) * (1 + 0.25 * Klvl!B67) * 100</f>
        <v>50</v>
      </c>
      <c r="C68" s="24">
        <f xml:space="preserve"> (MAX(-0.1,MIN(0.1,IF(gwr!C67&gt;0,gwr!C67 - 0.48,0))) + 0.5) * (1 + 0.25 * Klvl!C67) * 100</f>
        <v>50</v>
      </c>
      <c r="D68" s="24">
        <f xml:space="preserve"> (MAX(-0.1,MIN(0.1,IF(gwr!D67&gt;0,gwr!D67 - 0.48,0))) + 0.5) * (1 + 0.25 * Klvl!D67) * 100</f>
        <v>50</v>
      </c>
      <c r="E68" s="24">
        <f xml:space="preserve"> (MAX(-0.1,MIN(0.1,IF(gwr!E67&gt;0,gwr!E67 - 0.48,0))) + 0.5) * (1 + 0.25 * Klvl!E67) * 100</f>
        <v>50</v>
      </c>
      <c r="F68" s="24">
        <f xml:space="preserve"> (MAX(-0.1,MIN(0.1,IF(gwr!F67&gt;0,gwr!F67 - 0.48,0))) + 0.5) * (1 + 0.25 * Klvl!F67) * 100</f>
        <v>50</v>
      </c>
      <c r="G68" s="24">
        <f xml:space="preserve"> (MAX(-0.1,MIN(0.1,IF(gwr!G67&gt;0,gwr!G67 - 0.48,0))) + 0.5) * (1 + 0.25 * Klvl!G67) * 100</f>
        <v>50</v>
      </c>
      <c r="H68" s="24">
        <f xml:space="preserve"> (MAX(-0.1,MIN(0.1,IF(gwr!H67&gt;0,gwr!H67 - 0.48,0))) + 0.5) * (1 + 0.25 * Klvl!H67) * 100</f>
        <v>50</v>
      </c>
      <c r="I68" s="24">
        <f xml:space="preserve"> (MAX(-0.1,MIN(0.1,IF(gwr!I67&gt;0,gwr!I67 - 0.48,0))) + 0.5) * (1 + 0.25 * Klvl!I67) * 100</f>
        <v>50</v>
      </c>
      <c r="J68" s="24">
        <f xml:space="preserve"> (MAX(-0.1,MIN(0.1,IF(gwr!J67&gt;0,gwr!J67 - 0.48,0))) + 0.5) * (1 + 0.25 * Klvl!J67) * 100</f>
        <v>50</v>
      </c>
      <c r="K68" s="24">
        <f xml:space="preserve"> (MAX(-0.1,MIN(0.1,IF(gwr!K67&gt;0,gwr!K67 - 0.48,0))) + 0.5) * (1 + 0.25 * Klvl!K67) * 100</f>
        <v>50</v>
      </c>
      <c r="L68" s="24">
        <f xml:space="preserve"> (MAX(-0.1,MIN(0.1,IF(gwr!L67&gt;0,gwr!L67 - 0.48,0))) + 0.5) * (1 + 0.25 * Klvl!L67) * 100</f>
        <v>50</v>
      </c>
      <c r="M68" s="24">
        <f xml:space="preserve"> (MAX(-0.1,MIN(0.1,IF(gwr!M67&gt;0,gwr!M67 - 0.48,0))) + 0.5) * (1 + 0.25 * Klvl!M67) * 100</f>
        <v>50</v>
      </c>
      <c r="N68" s="24">
        <f xml:space="preserve"> (MAX(-0.1,MIN(0.1,IF(gwr!N67&gt;0,gwr!N67 - 0.48,0))) + 0.5) * (1 + 0.25 * Klvl!N67) * 100</f>
        <v>50</v>
      </c>
      <c r="O68" s="24">
        <f xml:space="preserve"> (MAX(-0.1,MIN(0.1,IF(gwr!O67&gt;0,gwr!O67 - 0.48,0))) + 0.5) * (1 + 0.25 * Klvl!O67) * 100</f>
        <v>50</v>
      </c>
      <c r="P68" s="24"/>
      <c r="Q68" s="24">
        <f xml:space="preserve"> (MAX(-0.1,MIN(0.1,IF(gwr!Q67&gt;0,gwr!Q67 - 0.48,0))) + 0.5) * (1 + 0.25 * Klvl!Q67) * 100</f>
        <v>50</v>
      </c>
      <c r="R68" s="24">
        <f xml:space="preserve"> (MAX(-0.1,MIN(0.1,IF(gwr!R67&gt;0,gwr!R67 - 0.48,0))) + 0.5) * (1 + 0.25 * Klvl!R67) * 100</f>
        <v>50</v>
      </c>
      <c r="S68" s="24">
        <f xml:space="preserve"> (MAX(-0.1,MIN(0.1,IF(gwr!S67&gt;0,gwr!S67 - 0.48,0))) + 0.5) * (1 + 0.25 * Klvl!S67) * 100</f>
        <v>50</v>
      </c>
      <c r="T68" s="24">
        <f xml:space="preserve"> (MAX(-0.1,MIN(0.1,IF(gwr!T67&gt;0,gwr!T67 - 0.48,0))) + 0.5) * (1 + 0.25 * Klvl!T67) * 100</f>
        <v>50</v>
      </c>
      <c r="U68" s="24">
        <f xml:space="preserve"> (MAX(-0.1,MIN(0.1,IF(gwr!U67&gt;0,gwr!U67 - 0.48,0))) + 0.5) * (1 + 0.25 * Klvl!U67) * 100</f>
        <v>50</v>
      </c>
      <c r="V68" s="24">
        <f xml:space="preserve"> (MAX(-0.1,MIN(0.1,IF(gwr!V67&gt;0,gwr!V67 - 0.48,0))) + 0.5) * (1 + 0.25 * Klvl!V67) * 100</f>
        <v>50</v>
      </c>
      <c r="W68" s="24">
        <f xml:space="preserve"> (MAX(-0.1,MIN(0.1,IF(gwr!W67&gt;0,gwr!W67 - 0.48,0))) + 0.5) * (1 + 0.25 * Klvl!W67) * 100</f>
        <v>50</v>
      </c>
      <c r="X68" s="24">
        <f xml:space="preserve"> (MAX(-0.1,MIN(0.1,IF(gwr!X67&gt;0,gwr!X67 - 0.48,0))) + 0.5) * (1 + 0.25 * Klvl!X67) * 100</f>
        <v>50</v>
      </c>
      <c r="Y68" s="24">
        <f xml:space="preserve"> (MAX(-0.1,MIN(0.1,IF(gwr!Y67&gt;0,gwr!Y67 - 0.48,0))) + 0.5) * (1 + 0.25 * Klvl!Y67) * 100</f>
        <v>50</v>
      </c>
      <c r="Z68" s="24">
        <f xml:space="preserve"> (MAX(-0.1,MIN(0.1,IF(gwr!Z67&gt;0,gwr!Z67 - 0.48,0))) + 0.5) * (1 + 0.25 * Klvl!Z67) * 100</f>
        <v>50</v>
      </c>
      <c r="AA68" s="24">
        <f xml:space="preserve"> (MAX(-0.1,MIN(0.1,IF(gwr!AA67&gt;0,gwr!AA67 - 0.48,0))) + 0.5) * (1 + 0.25 * Klvl!AA67) * 100</f>
        <v>50</v>
      </c>
      <c r="AB68" s="24">
        <f xml:space="preserve"> (MAX(-0.1,MIN(0.1,IF(gwr!AB67&gt;0,gwr!AB67 - 0.48,0))) + 0.5) * (1 + 0.25 * Klvl!AB67) * 100</f>
        <v>50</v>
      </c>
      <c r="AC68" s="24">
        <f xml:space="preserve"> (MAX(-0.1,MIN(0.1,IF(gwr!AC67&gt;0,gwr!AC67 - 0.48,0))) + 0.5) * (1 + 0.25 * Klvl!AC67) * 100</f>
        <v>50</v>
      </c>
      <c r="AD68" s="24">
        <f xml:space="preserve"> (MAX(-0.1,MIN(0.1,IF(gwr!AD67&gt;0,gwr!AD67 - 0.48,0))) + 0.5) * (1 + 0.25 * Klvl!AD67) * 100</f>
        <v>50</v>
      </c>
      <c r="AE68" s="24">
        <f xml:space="preserve"> (MAX(-0.1,MIN(0.1,IF(gwr!AE67&gt;0,gwr!AE67 - 0.48,0))) + 0.5) * (1 + 0.25 * Klvl!AE67) * 100</f>
        <v>50</v>
      </c>
      <c r="AF68" s="24"/>
      <c r="AG68" s="28">
        <f t="shared" si="3"/>
        <v>750</v>
      </c>
      <c r="AH68" s="28">
        <f t="shared" si="4"/>
        <v>750</v>
      </c>
      <c r="AI68" s="30">
        <f t="shared" si="5"/>
        <v>0.5</v>
      </c>
    </row>
    <row r="69" spans="1:35" s="25" customFormat="1" ht="12" x14ac:dyDescent="0.2">
      <c r="A69" s="24">
        <f xml:space="preserve"> (MAX(-0.1,MIN(0.1,IF(gwr!A68&gt;0,gwr!A68 - 0.48,0))) + 0.5) * (1 + 0.25 * Klvl!A68) * 100</f>
        <v>50</v>
      </c>
      <c r="B69" s="24">
        <f xml:space="preserve"> (MAX(-0.1,MIN(0.1,IF(gwr!B68&gt;0,gwr!B68 - 0.48,0))) + 0.5) * (1 + 0.25 * Klvl!B68) * 100</f>
        <v>50</v>
      </c>
      <c r="C69" s="24">
        <f xml:space="preserve"> (MAX(-0.1,MIN(0.1,IF(gwr!C68&gt;0,gwr!C68 - 0.48,0))) + 0.5) * (1 + 0.25 * Klvl!C68) * 100</f>
        <v>50</v>
      </c>
      <c r="D69" s="24">
        <f xml:space="preserve"> (MAX(-0.1,MIN(0.1,IF(gwr!D68&gt;0,gwr!D68 - 0.48,0))) + 0.5) * (1 + 0.25 * Klvl!D68) * 100</f>
        <v>50</v>
      </c>
      <c r="E69" s="24">
        <f xml:space="preserve"> (MAX(-0.1,MIN(0.1,IF(gwr!E68&gt;0,gwr!E68 - 0.48,0))) + 0.5) * (1 + 0.25 * Klvl!E68) * 100</f>
        <v>50</v>
      </c>
      <c r="F69" s="24">
        <f xml:space="preserve"> (MAX(-0.1,MIN(0.1,IF(gwr!F68&gt;0,gwr!F68 - 0.48,0))) + 0.5) * (1 + 0.25 * Klvl!F68) * 100</f>
        <v>50</v>
      </c>
      <c r="G69" s="24">
        <f xml:space="preserve"> (MAX(-0.1,MIN(0.1,IF(gwr!G68&gt;0,gwr!G68 - 0.48,0))) + 0.5) * (1 + 0.25 * Klvl!G68) * 100</f>
        <v>50</v>
      </c>
      <c r="H69" s="24">
        <f xml:space="preserve"> (MAX(-0.1,MIN(0.1,IF(gwr!H68&gt;0,gwr!H68 - 0.48,0))) + 0.5) * (1 + 0.25 * Klvl!H68) * 100</f>
        <v>50</v>
      </c>
      <c r="I69" s="24">
        <f xml:space="preserve"> (MAX(-0.1,MIN(0.1,IF(gwr!I68&gt;0,gwr!I68 - 0.48,0))) + 0.5) * (1 + 0.25 * Klvl!I68) * 100</f>
        <v>50</v>
      </c>
      <c r="J69" s="24">
        <f xml:space="preserve"> (MAX(-0.1,MIN(0.1,IF(gwr!J68&gt;0,gwr!J68 - 0.48,0))) + 0.5) * (1 + 0.25 * Klvl!J68) * 100</f>
        <v>50</v>
      </c>
      <c r="K69" s="24">
        <f xml:space="preserve"> (MAX(-0.1,MIN(0.1,IF(gwr!K68&gt;0,gwr!K68 - 0.48,0))) + 0.5) * (1 + 0.25 * Klvl!K68) * 100</f>
        <v>50</v>
      </c>
      <c r="L69" s="24">
        <f xml:space="preserve"> (MAX(-0.1,MIN(0.1,IF(gwr!L68&gt;0,gwr!L68 - 0.48,0))) + 0.5) * (1 + 0.25 * Klvl!L68) * 100</f>
        <v>50</v>
      </c>
      <c r="M69" s="24">
        <f xml:space="preserve"> (MAX(-0.1,MIN(0.1,IF(gwr!M68&gt;0,gwr!M68 - 0.48,0))) + 0.5) * (1 + 0.25 * Klvl!M68) * 100</f>
        <v>50</v>
      </c>
      <c r="N69" s="24">
        <f xml:space="preserve"> (MAX(-0.1,MIN(0.1,IF(gwr!N68&gt;0,gwr!N68 - 0.48,0))) + 0.5) * (1 + 0.25 * Klvl!N68) * 100</f>
        <v>50</v>
      </c>
      <c r="O69" s="24">
        <f xml:space="preserve"> (MAX(-0.1,MIN(0.1,IF(gwr!O68&gt;0,gwr!O68 - 0.48,0))) + 0.5) * (1 + 0.25 * Klvl!O68) * 100</f>
        <v>50</v>
      </c>
      <c r="P69" s="24"/>
      <c r="Q69" s="24">
        <f xml:space="preserve"> (MAX(-0.1,MIN(0.1,IF(gwr!Q68&gt;0,gwr!Q68 - 0.48,0))) + 0.5) * (1 + 0.25 * Klvl!Q68) * 100</f>
        <v>50</v>
      </c>
      <c r="R69" s="24">
        <f xml:space="preserve"> (MAX(-0.1,MIN(0.1,IF(gwr!R68&gt;0,gwr!R68 - 0.48,0))) + 0.5) * (1 + 0.25 * Klvl!R68) * 100</f>
        <v>50</v>
      </c>
      <c r="S69" s="24">
        <f xml:space="preserve"> (MAX(-0.1,MIN(0.1,IF(gwr!S68&gt;0,gwr!S68 - 0.48,0))) + 0.5) * (1 + 0.25 * Klvl!S68) * 100</f>
        <v>50</v>
      </c>
      <c r="T69" s="24">
        <f xml:space="preserve"> (MAX(-0.1,MIN(0.1,IF(gwr!T68&gt;0,gwr!T68 - 0.48,0))) + 0.5) * (1 + 0.25 * Klvl!T68) * 100</f>
        <v>50</v>
      </c>
      <c r="U69" s="24">
        <f xml:space="preserve"> (MAX(-0.1,MIN(0.1,IF(gwr!U68&gt;0,gwr!U68 - 0.48,0))) + 0.5) * (1 + 0.25 * Klvl!U68) * 100</f>
        <v>50</v>
      </c>
      <c r="V69" s="24">
        <f xml:space="preserve"> (MAX(-0.1,MIN(0.1,IF(gwr!V68&gt;0,gwr!V68 - 0.48,0))) + 0.5) * (1 + 0.25 * Klvl!V68) * 100</f>
        <v>50</v>
      </c>
      <c r="W69" s="24">
        <f xml:space="preserve"> (MAX(-0.1,MIN(0.1,IF(gwr!W68&gt;0,gwr!W68 - 0.48,0))) + 0.5) * (1 + 0.25 * Klvl!W68) * 100</f>
        <v>50</v>
      </c>
      <c r="X69" s="24">
        <f xml:space="preserve"> (MAX(-0.1,MIN(0.1,IF(gwr!X68&gt;0,gwr!X68 - 0.48,0))) + 0.5) * (1 + 0.25 * Klvl!X68) * 100</f>
        <v>50</v>
      </c>
      <c r="Y69" s="24">
        <f xml:space="preserve"> (MAX(-0.1,MIN(0.1,IF(gwr!Y68&gt;0,gwr!Y68 - 0.48,0))) + 0.5) * (1 + 0.25 * Klvl!Y68) * 100</f>
        <v>50</v>
      </c>
      <c r="Z69" s="24">
        <f xml:space="preserve"> (MAX(-0.1,MIN(0.1,IF(gwr!Z68&gt;0,gwr!Z68 - 0.48,0))) + 0.5) * (1 + 0.25 * Klvl!Z68) * 100</f>
        <v>50</v>
      </c>
      <c r="AA69" s="24">
        <f xml:space="preserve"> (MAX(-0.1,MIN(0.1,IF(gwr!AA68&gt;0,gwr!AA68 - 0.48,0))) + 0.5) * (1 + 0.25 * Klvl!AA68) * 100</f>
        <v>50</v>
      </c>
      <c r="AB69" s="24">
        <f xml:space="preserve"> (MAX(-0.1,MIN(0.1,IF(gwr!AB68&gt;0,gwr!AB68 - 0.48,0))) + 0.5) * (1 + 0.25 * Klvl!AB68) * 100</f>
        <v>50</v>
      </c>
      <c r="AC69" s="24">
        <f xml:space="preserve"> (MAX(-0.1,MIN(0.1,IF(gwr!AC68&gt;0,gwr!AC68 - 0.48,0))) + 0.5) * (1 + 0.25 * Klvl!AC68) * 100</f>
        <v>50</v>
      </c>
      <c r="AD69" s="24">
        <f xml:space="preserve"> (MAX(-0.1,MIN(0.1,IF(gwr!AD68&gt;0,gwr!AD68 - 0.48,0))) + 0.5) * (1 + 0.25 * Klvl!AD68) * 100</f>
        <v>50</v>
      </c>
      <c r="AE69" s="24">
        <f xml:space="preserve"> (MAX(-0.1,MIN(0.1,IF(gwr!AE68&gt;0,gwr!AE68 - 0.48,0))) + 0.5) * (1 + 0.25 * Klvl!AE68) * 100</f>
        <v>50</v>
      </c>
      <c r="AF69" s="24"/>
      <c r="AG69" s="28">
        <f t="shared" si="3"/>
        <v>750</v>
      </c>
      <c r="AH69" s="28">
        <f t="shared" si="4"/>
        <v>750</v>
      </c>
      <c r="AI69" s="30">
        <f t="shared" si="5"/>
        <v>0.5</v>
      </c>
    </row>
    <row r="70" spans="1:35" s="25" customFormat="1" ht="12" x14ac:dyDescent="0.2">
      <c r="A70" s="24">
        <f xml:space="preserve"> (MAX(-0.1,MIN(0.1,IF(gwr!A69&gt;0,gwr!A69 - 0.48,0))) + 0.5) * (1 + 0.25 * Klvl!A69) * 100</f>
        <v>50</v>
      </c>
      <c r="B70" s="24">
        <f xml:space="preserve"> (MAX(-0.1,MIN(0.1,IF(gwr!B69&gt;0,gwr!B69 - 0.48,0))) + 0.5) * (1 + 0.25 * Klvl!B69) * 100</f>
        <v>50</v>
      </c>
      <c r="C70" s="24">
        <f xml:space="preserve"> (MAX(-0.1,MIN(0.1,IF(gwr!C69&gt;0,gwr!C69 - 0.48,0))) + 0.5) * (1 + 0.25 * Klvl!C69) * 100</f>
        <v>50</v>
      </c>
      <c r="D70" s="24">
        <f xml:space="preserve"> (MAX(-0.1,MIN(0.1,IF(gwr!D69&gt;0,gwr!D69 - 0.48,0))) + 0.5) * (1 + 0.25 * Klvl!D69) * 100</f>
        <v>50</v>
      </c>
      <c r="E70" s="24">
        <f xml:space="preserve"> (MAX(-0.1,MIN(0.1,IF(gwr!E69&gt;0,gwr!E69 - 0.48,0))) + 0.5) * (1 + 0.25 * Klvl!E69) * 100</f>
        <v>50</v>
      </c>
      <c r="F70" s="24">
        <f xml:space="preserve"> (MAX(-0.1,MIN(0.1,IF(gwr!F69&gt;0,gwr!F69 - 0.48,0))) + 0.5) * (1 + 0.25 * Klvl!F69) * 100</f>
        <v>50</v>
      </c>
      <c r="G70" s="24">
        <f xml:space="preserve"> (MAX(-0.1,MIN(0.1,IF(gwr!G69&gt;0,gwr!G69 - 0.48,0))) + 0.5) * (1 + 0.25 * Klvl!G69) * 100</f>
        <v>50</v>
      </c>
      <c r="H70" s="24">
        <f xml:space="preserve"> (MAX(-0.1,MIN(0.1,IF(gwr!H69&gt;0,gwr!H69 - 0.48,0))) + 0.5) * (1 + 0.25 * Klvl!H69) * 100</f>
        <v>50</v>
      </c>
      <c r="I70" s="24">
        <f xml:space="preserve"> (MAX(-0.1,MIN(0.1,IF(gwr!I69&gt;0,gwr!I69 - 0.48,0))) + 0.5) * (1 + 0.25 * Klvl!I69) * 100</f>
        <v>50</v>
      </c>
      <c r="J70" s="24">
        <f xml:space="preserve"> (MAX(-0.1,MIN(0.1,IF(gwr!J69&gt;0,gwr!J69 - 0.48,0))) + 0.5) * (1 + 0.25 * Klvl!J69) * 100</f>
        <v>50</v>
      </c>
      <c r="K70" s="24">
        <f xml:space="preserve"> (MAX(-0.1,MIN(0.1,IF(gwr!K69&gt;0,gwr!K69 - 0.48,0))) + 0.5) * (1 + 0.25 * Klvl!K69) * 100</f>
        <v>50</v>
      </c>
      <c r="L70" s="24">
        <f xml:space="preserve"> (MAX(-0.1,MIN(0.1,IF(gwr!L69&gt;0,gwr!L69 - 0.48,0))) + 0.5) * (1 + 0.25 * Klvl!L69) * 100</f>
        <v>50</v>
      </c>
      <c r="M70" s="24">
        <f xml:space="preserve"> (MAX(-0.1,MIN(0.1,IF(gwr!M69&gt;0,gwr!M69 - 0.48,0))) + 0.5) * (1 + 0.25 * Klvl!M69) * 100</f>
        <v>50</v>
      </c>
      <c r="N70" s="24">
        <f xml:space="preserve"> (MAX(-0.1,MIN(0.1,IF(gwr!N69&gt;0,gwr!N69 - 0.48,0))) + 0.5) * (1 + 0.25 * Klvl!N69) * 100</f>
        <v>50</v>
      </c>
      <c r="O70" s="24">
        <f xml:space="preserve"> (MAX(-0.1,MIN(0.1,IF(gwr!O69&gt;0,gwr!O69 - 0.48,0))) + 0.5) * (1 + 0.25 * Klvl!O69) * 100</f>
        <v>50</v>
      </c>
      <c r="P70" s="24"/>
      <c r="Q70" s="24">
        <f xml:space="preserve"> (MAX(-0.1,MIN(0.1,IF(gwr!Q69&gt;0,gwr!Q69 - 0.48,0))) + 0.5) * (1 + 0.25 * Klvl!Q69) * 100</f>
        <v>50</v>
      </c>
      <c r="R70" s="24">
        <f xml:space="preserve"> (MAX(-0.1,MIN(0.1,IF(gwr!R69&gt;0,gwr!R69 - 0.48,0))) + 0.5) * (1 + 0.25 * Klvl!R69) * 100</f>
        <v>50</v>
      </c>
      <c r="S70" s="24">
        <f xml:space="preserve"> (MAX(-0.1,MIN(0.1,IF(gwr!S69&gt;0,gwr!S69 - 0.48,0))) + 0.5) * (1 + 0.25 * Klvl!S69) * 100</f>
        <v>50</v>
      </c>
      <c r="T70" s="24">
        <f xml:space="preserve"> (MAX(-0.1,MIN(0.1,IF(gwr!T69&gt;0,gwr!T69 - 0.48,0))) + 0.5) * (1 + 0.25 * Klvl!T69) * 100</f>
        <v>50</v>
      </c>
      <c r="U70" s="24">
        <f xml:space="preserve"> (MAX(-0.1,MIN(0.1,IF(gwr!U69&gt;0,gwr!U69 - 0.48,0))) + 0.5) * (1 + 0.25 * Klvl!U69) * 100</f>
        <v>50</v>
      </c>
      <c r="V70" s="24">
        <f xml:space="preserve"> (MAX(-0.1,MIN(0.1,IF(gwr!V69&gt;0,gwr!V69 - 0.48,0))) + 0.5) * (1 + 0.25 * Klvl!V69) * 100</f>
        <v>50</v>
      </c>
      <c r="W70" s="24">
        <f xml:space="preserve"> (MAX(-0.1,MIN(0.1,IF(gwr!W69&gt;0,gwr!W69 - 0.48,0))) + 0.5) * (1 + 0.25 * Klvl!W69) * 100</f>
        <v>50</v>
      </c>
      <c r="X70" s="24">
        <f xml:space="preserve"> (MAX(-0.1,MIN(0.1,IF(gwr!X69&gt;0,gwr!X69 - 0.48,0))) + 0.5) * (1 + 0.25 * Klvl!X69) * 100</f>
        <v>50</v>
      </c>
      <c r="Y70" s="24">
        <f xml:space="preserve"> (MAX(-0.1,MIN(0.1,IF(gwr!Y69&gt;0,gwr!Y69 - 0.48,0))) + 0.5) * (1 + 0.25 * Klvl!Y69) * 100</f>
        <v>50</v>
      </c>
      <c r="Z70" s="24">
        <f xml:space="preserve"> (MAX(-0.1,MIN(0.1,IF(gwr!Z69&gt;0,gwr!Z69 - 0.48,0))) + 0.5) * (1 + 0.25 * Klvl!Z69) * 100</f>
        <v>50</v>
      </c>
      <c r="AA70" s="24">
        <f xml:space="preserve"> (MAX(-0.1,MIN(0.1,IF(gwr!AA69&gt;0,gwr!AA69 - 0.48,0))) + 0.5) * (1 + 0.25 * Klvl!AA69) * 100</f>
        <v>50</v>
      </c>
      <c r="AB70" s="24">
        <f xml:space="preserve"> (MAX(-0.1,MIN(0.1,IF(gwr!AB69&gt;0,gwr!AB69 - 0.48,0))) + 0.5) * (1 + 0.25 * Klvl!AB69) * 100</f>
        <v>50</v>
      </c>
      <c r="AC70" s="24">
        <f xml:space="preserve"> (MAX(-0.1,MIN(0.1,IF(gwr!AC69&gt;0,gwr!AC69 - 0.48,0))) + 0.5) * (1 + 0.25 * Klvl!AC69) * 100</f>
        <v>50</v>
      </c>
      <c r="AD70" s="24">
        <f xml:space="preserve"> (MAX(-0.1,MIN(0.1,IF(gwr!AD69&gt;0,gwr!AD69 - 0.48,0))) + 0.5) * (1 + 0.25 * Klvl!AD69) * 100</f>
        <v>50</v>
      </c>
      <c r="AE70" s="24">
        <f xml:space="preserve"> (MAX(-0.1,MIN(0.1,IF(gwr!AE69&gt;0,gwr!AE69 - 0.48,0))) + 0.5) * (1 + 0.25 * Klvl!AE69) * 100</f>
        <v>50</v>
      </c>
      <c r="AF70" s="24"/>
      <c r="AG70" s="28">
        <f t="shared" si="3"/>
        <v>750</v>
      </c>
      <c r="AH70" s="28">
        <f t="shared" si="4"/>
        <v>750</v>
      </c>
      <c r="AI70" s="30">
        <f t="shared" si="5"/>
        <v>0.5</v>
      </c>
    </row>
    <row r="71" spans="1:35" s="25" customFormat="1" ht="12" x14ac:dyDescent="0.2">
      <c r="A71" s="24">
        <f xml:space="preserve"> (MAX(-0.1,MIN(0.1,IF(gwr!A70&gt;0,gwr!A70 - 0.48,0))) + 0.5) * (1 + 0.25 * Klvl!A70) * 100</f>
        <v>50</v>
      </c>
      <c r="B71" s="24">
        <f xml:space="preserve"> (MAX(-0.1,MIN(0.1,IF(gwr!B70&gt;0,gwr!B70 - 0.48,0))) + 0.5) * (1 + 0.25 * Klvl!B70) * 100</f>
        <v>50</v>
      </c>
      <c r="C71" s="24">
        <f xml:space="preserve"> (MAX(-0.1,MIN(0.1,IF(gwr!C70&gt;0,gwr!C70 - 0.48,0))) + 0.5) * (1 + 0.25 * Klvl!C70) * 100</f>
        <v>50</v>
      </c>
      <c r="D71" s="24">
        <f xml:space="preserve"> (MAX(-0.1,MIN(0.1,IF(gwr!D70&gt;0,gwr!D70 - 0.48,0))) + 0.5) * (1 + 0.25 * Klvl!D70) * 100</f>
        <v>50</v>
      </c>
      <c r="E71" s="24">
        <f xml:space="preserve"> (MAX(-0.1,MIN(0.1,IF(gwr!E70&gt;0,gwr!E70 - 0.48,0))) + 0.5) * (1 + 0.25 * Klvl!E70) * 100</f>
        <v>50</v>
      </c>
      <c r="F71" s="24">
        <f xml:space="preserve"> (MAX(-0.1,MIN(0.1,IF(gwr!F70&gt;0,gwr!F70 - 0.48,0))) + 0.5) * (1 + 0.25 * Klvl!F70) * 100</f>
        <v>50</v>
      </c>
      <c r="G71" s="24">
        <f xml:space="preserve"> (MAX(-0.1,MIN(0.1,IF(gwr!G70&gt;0,gwr!G70 - 0.48,0))) + 0.5) * (1 + 0.25 * Klvl!G70) * 100</f>
        <v>50</v>
      </c>
      <c r="H71" s="24">
        <f xml:space="preserve"> (MAX(-0.1,MIN(0.1,IF(gwr!H70&gt;0,gwr!H70 - 0.48,0))) + 0.5) * (1 + 0.25 * Klvl!H70) * 100</f>
        <v>50</v>
      </c>
      <c r="I71" s="24">
        <f xml:space="preserve"> (MAX(-0.1,MIN(0.1,IF(gwr!I70&gt;0,gwr!I70 - 0.48,0))) + 0.5) * (1 + 0.25 * Klvl!I70) * 100</f>
        <v>50</v>
      </c>
      <c r="J71" s="24">
        <f xml:space="preserve"> (MAX(-0.1,MIN(0.1,IF(gwr!J70&gt;0,gwr!J70 - 0.48,0))) + 0.5) * (1 + 0.25 * Klvl!J70) * 100</f>
        <v>50</v>
      </c>
      <c r="K71" s="24">
        <f xml:space="preserve"> (MAX(-0.1,MIN(0.1,IF(gwr!K70&gt;0,gwr!K70 - 0.48,0))) + 0.5) * (1 + 0.25 * Klvl!K70) * 100</f>
        <v>50</v>
      </c>
      <c r="L71" s="24">
        <f xml:space="preserve"> (MAX(-0.1,MIN(0.1,IF(gwr!L70&gt;0,gwr!L70 - 0.48,0))) + 0.5) * (1 + 0.25 * Klvl!L70) * 100</f>
        <v>50</v>
      </c>
      <c r="M71" s="24">
        <f xml:space="preserve"> (MAX(-0.1,MIN(0.1,IF(gwr!M70&gt;0,gwr!M70 - 0.48,0))) + 0.5) * (1 + 0.25 * Klvl!M70) * 100</f>
        <v>50</v>
      </c>
      <c r="N71" s="24">
        <f xml:space="preserve"> (MAX(-0.1,MIN(0.1,IF(gwr!N70&gt;0,gwr!N70 - 0.48,0))) + 0.5) * (1 + 0.25 * Klvl!N70) * 100</f>
        <v>50</v>
      </c>
      <c r="O71" s="24">
        <f xml:space="preserve"> (MAX(-0.1,MIN(0.1,IF(gwr!O70&gt;0,gwr!O70 - 0.48,0))) + 0.5) * (1 + 0.25 * Klvl!O70) * 100</f>
        <v>50</v>
      </c>
      <c r="P71" s="24"/>
      <c r="Q71" s="24">
        <f xml:space="preserve"> (MAX(-0.1,MIN(0.1,IF(gwr!Q70&gt;0,gwr!Q70 - 0.48,0))) + 0.5) * (1 + 0.25 * Klvl!Q70) * 100</f>
        <v>50</v>
      </c>
      <c r="R71" s="24">
        <f xml:space="preserve"> (MAX(-0.1,MIN(0.1,IF(gwr!R70&gt;0,gwr!R70 - 0.48,0))) + 0.5) * (1 + 0.25 * Klvl!R70) * 100</f>
        <v>50</v>
      </c>
      <c r="S71" s="24">
        <f xml:space="preserve"> (MAX(-0.1,MIN(0.1,IF(gwr!S70&gt;0,gwr!S70 - 0.48,0))) + 0.5) * (1 + 0.25 * Klvl!S70) * 100</f>
        <v>50</v>
      </c>
      <c r="T71" s="24">
        <f xml:space="preserve"> (MAX(-0.1,MIN(0.1,IF(gwr!T70&gt;0,gwr!T70 - 0.48,0))) + 0.5) * (1 + 0.25 * Klvl!T70) * 100</f>
        <v>50</v>
      </c>
      <c r="U71" s="24">
        <f xml:space="preserve"> (MAX(-0.1,MIN(0.1,IF(gwr!U70&gt;0,gwr!U70 - 0.48,0))) + 0.5) * (1 + 0.25 * Klvl!U70) * 100</f>
        <v>50</v>
      </c>
      <c r="V71" s="24">
        <f xml:space="preserve"> (MAX(-0.1,MIN(0.1,IF(gwr!V70&gt;0,gwr!V70 - 0.48,0))) + 0.5) * (1 + 0.25 * Klvl!V70) * 100</f>
        <v>50</v>
      </c>
      <c r="W71" s="24">
        <f xml:space="preserve"> (MAX(-0.1,MIN(0.1,IF(gwr!W70&gt;0,gwr!W70 - 0.48,0))) + 0.5) * (1 + 0.25 * Klvl!W70) * 100</f>
        <v>50</v>
      </c>
      <c r="X71" s="24">
        <f xml:space="preserve"> (MAX(-0.1,MIN(0.1,IF(gwr!X70&gt;0,gwr!X70 - 0.48,0))) + 0.5) * (1 + 0.25 * Klvl!X70) * 100</f>
        <v>50</v>
      </c>
      <c r="Y71" s="24">
        <f xml:space="preserve"> (MAX(-0.1,MIN(0.1,IF(gwr!Y70&gt;0,gwr!Y70 - 0.48,0))) + 0.5) * (1 + 0.25 * Klvl!Y70) * 100</f>
        <v>50</v>
      </c>
      <c r="Z71" s="24">
        <f xml:space="preserve"> (MAX(-0.1,MIN(0.1,IF(gwr!Z70&gt;0,gwr!Z70 - 0.48,0))) + 0.5) * (1 + 0.25 * Klvl!Z70) * 100</f>
        <v>50</v>
      </c>
      <c r="AA71" s="24">
        <f xml:space="preserve"> (MAX(-0.1,MIN(0.1,IF(gwr!AA70&gt;0,gwr!AA70 - 0.48,0))) + 0.5) * (1 + 0.25 * Klvl!AA70) * 100</f>
        <v>50</v>
      </c>
      <c r="AB71" s="24">
        <f xml:space="preserve"> (MAX(-0.1,MIN(0.1,IF(gwr!AB70&gt;0,gwr!AB70 - 0.48,0))) + 0.5) * (1 + 0.25 * Klvl!AB70) * 100</f>
        <v>50</v>
      </c>
      <c r="AC71" s="24">
        <f xml:space="preserve"> (MAX(-0.1,MIN(0.1,IF(gwr!AC70&gt;0,gwr!AC70 - 0.48,0))) + 0.5) * (1 + 0.25 * Klvl!AC70) * 100</f>
        <v>50</v>
      </c>
      <c r="AD71" s="24">
        <f xml:space="preserve"> (MAX(-0.1,MIN(0.1,IF(gwr!AD70&gt;0,gwr!AD70 - 0.48,0))) + 0.5) * (1 + 0.25 * Klvl!AD70) * 100</f>
        <v>50</v>
      </c>
      <c r="AE71" s="24">
        <f xml:space="preserve"> (MAX(-0.1,MIN(0.1,IF(gwr!AE70&gt;0,gwr!AE70 - 0.48,0))) + 0.5) * (1 + 0.25 * Klvl!AE70) * 100</f>
        <v>50</v>
      </c>
      <c r="AF71" s="24"/>
      <c r="AG71" s="28">
        <f t="shared" si="3"/>
        <v>750</v>
      </c>
      <c r="AH71" s="28">
        <f t="shared" si="4"/>
        <v>750</v>
      </c>
      <c r="AI71" s="30">
        <f t="shared" si="5"/>
        <v>0.5</v>
      </c>
    </row>
    <row r="72" spans="1:35" s="25" customFormat="1" ht="12" x14ac:dyDescent="0.2">
      <c r="A72" s="24">
        <f xml:space="preserve"> (MAX(-0.1,MIN(0.1,IF(gwr!A71&gt;0,gwr!A71 - 0.48,0))) + 0.5) * (1 + 0.25 * Klvl!A71) * 100</f>
        <v>50</v>
      </c>
      <c r="B72" s="24">
        <f xml:space="preserve"> (MAX(-0.1,MIN(0.1,IF(gwr!B71&gt;0,gwr!B71 - 0.48,0))) + 0.5) * (1 + 0.25 * Klvl!B71) * 100</f>
        <v>50</v>
      </c>
      <c r="C72" s="24">
        <f xml:space="preserve"> (MAX(-0.1,MIN(0.1,IF(gwr!C71&gt;0,gwr!C71 - 0.48,0))) + 0.5) * (1 + 0.25 * Klvl!C71) * 100</f>
        <v>50</v>
      </c>
      <c r="D72" s="24">
        <f xml:space="preserve"> (MAX(-0.1,MIN(0.1,IF(gwr!D71&gt;0,gwr!D71 - 0.48,0))) + 0.5) * (1 + 0.25 * Klvl!D71) * 100</f>
        <v>50</v>
      </c>
      <c r="E72" s="24">
        <f xml:space="preserve"> (MAX(-0.1,MIN(0.1,IF(gwr!E71&gt;0,gwr!E71 - 0.48,0))) + 0.5) * (1 + 0.25 * Klvl!E71) * 100</f>
        <v>50</v>
      </c>
      <c r="F72" s="24">
        <f xml:space="preserve"> (MAX(-0.1,MIN(0.1,IF(gwr!F71&gt;0,gwr!F71 - 0.48,0))) + 0.5) * (1 + 0.25 * Klvl!F71) * 100</f>
        <v>50</v>
      </c>
      <c r="G72" s="24">
        <f xml:space="preserve"> (MAX(-0.1,MIN(0.1,IF(gwr!G71&gt;0,gwr!G71 - 0.48,0))) + 0.5) * (1 + 0.25 * Klvl!G71) * 100</f>
        <v>50</v>
      </c>
      <c r="H72" s="24">
        <f xml:space="preserve"> (MAX(-0.1,MIN(0.1,IF(gwr!H71&gt;0,gwr!H71 - 0.48,0))) + 0.5) * (1 + 0.25 * Klvl!H71) * 100</f>
        <v>50</v>
      </c>
      <c r="I72" s="24">
        <f xml:space="preserve"> (MAX(-0.1,MIN(0.1,IF(gwr!I71&gt;0,gwr!I71 - 0.48,0))) + 0.5) * (1 + 0.25 * Klvl!I71) * 100</f>
        <v>50</v>
      </c>
      <c r="J72" s="24">
        <f xml:space="preserve"> (MAX(-0.1,MIN(0.1,IF(gwr!J71&gt;0,gwr!J71 - 0.48,0))) + 0.5) * (1 + 0.25 * Klvl!J71) * 100</f>
        <v>50</v>
      </c>
      <c r="K72" s="24">
        <f xml:space="preserve"> (MAX(-0.1,MIN(0.1,IF(gwr!K71&gt;0,gwr!K71 - 0.48,0))) + 0.5) * (1 + 0.25 * Klvl!K71) * 100</f>
        <v>50</v>
      </c>
      <c r="L72" s="24">
        <f xml:space="preserve"> (MAX(-0.1,MIN(0.1,IF(gwr!L71&gt;0,gwr!L71 - 0.48,0))) + 0.5) * (1 + 0.25 * Klvl!L71) * 100</f>
        <v>50</v>
      </c>
      <c r="M72" s="24">
        <f xml:space="preserve"> (MAX(-0.1,MIN(0.1,IF(gwr!M71&gt;0,gwr!M71 - 0.48,0))) + 0.5) * (1 + 0.25 * Klvl!M71) * 100</f>
        <v>50</v>
      </c>
      <c r="N72" s="24">
        <f xml:space="preserve"> (MAX(-0.1,MIN(0.1,IF(gwr!N71&gt;0,gwr!N71 - 0.48,0))) + 0.5) * (1 + 0.25 * Klvl!N71) * 100</f>
        <v>50</v>
      </c>
      <c r="O72" s="24">
        <f xml:space="preserve"> (MAX(-0.1,MIN(0.1,IF(gwr!O71&gt;0,gwr!O71 - 0.48,0))) + 0.5) * (1 + 0.25 * Klvl!O71) * 100</f>
        <v>50</v>
      </c>
      <c r="P72" s="24"/>
      <c r="Q72" s="24">
        <f xml:space="preserve"> (MAX(-0.1,MIN(0.1,IF(gwr!Q71&gt;0,gwr!Q71 - 0.48,0))) + 0.5) * (1 + 0.25 * Klvl!Q71) * 100</f>
        <v>50</v>
      </c>
      <c r="R72" s="24">
        <f xml:space="preserve"> (MAX(-0.1,MIN(0.1,IF(gwr!R71&gt;0,gwr!R71 - 0.48,0))) + 0.5) * (1 + 0.25 * Klvl!R71) * 100</f>
        <v>50</v>
      </c>
      <c r="S72" s="24">
        <f xml:space="preserve"> (MAX(-0.1,MIN(0.1,IF(gwr!S71&gt;0,gwr!S71 - 0.48,0))) + 0.5) * (1 + 0.25 * Klvl!S71) * 100</f>
        <v>50</v>
      </c>
      <c r="T72" s="24">
        <f xml:space="preserve"> (MAX(-0.1,MIN(0.1,IF(gwr!T71&gt;0,gwr!T71 - 0.48,0))) + 0.5) * (1 + 0.25 * Klvl!T71) * 100</f>
        <v>50</v>
      </c>
      <c r="U72" s="24">
        <f xml:space="preserve"> (MAX(-0.1,MIN(0.1,IF(gwr!U71&gt;0,gwr!U71 - 0.48,0))) + 0.5) * (1 + 0.25 * Klvl!U71) * 100</f>
        <v>50</v>
      </c>
      <c r="V72" s="24">
        <f xml:space="preserve"> (MAX(-0.1,MIN(0.1,IF(gwr!V71&gt;0,gwr!V71 - 0.48,0))) + 0.5) * (1 + 0.25 * Klvl!V71) * 100</f>
        <v>50</v>
      </c>
      <c r="W72" s="24">
        <f xml:space="preserve"> (MAX(-0.1,MIN(0.1,IF(gwr!W71&gt;0,gwr!W71 - 0.48,0))) + 0.5) * (1 + 0.25 * Klvl!W71) * 100</f>
        <v>50</v>
      </c>
      <c r="X72" s="24">
        <f xml:space="preserve"> (MAX(-0.1,MIN(0.1,IF(gwr!X71&gt;0,gwr!X71 - 0.48,0))) + 0.5) * (1 + 0.25 * Klvl!X71) * 100</f>
        <v>50</v>
      </c>
      <c r="Y72" s="24">
        <f xml:space="preserve"> (MAX(-0.1,MIN(0.1,IF(gwr!Y71&gt;0,gwr!Y71 - 0.48,0))) + 0.5) * (1 + 0.25 * Klvl!Y71) * 100</f>
        <v>50</v>
      </c>
      <c r="Z72" s="24">
        <f xml:space="preserve"> (MAX(-0.1,MIN(0.1,IF(gwr!Z71&gt;0,gwr!Z71 - 0.48,0))) + 0.5) * (1 + 0.25 * Klvl!Z71) * 100</f>
        <v>50</v>
      </c>
      <c r="AA72" s="24">
        <f xml:space="preserve"> (MAX(-0.1,MIN(0.1,IF(gwr!AA71&gt;0,gwr!AA71 - 0.48,0))) + 0.5) * (1 + 0.25 * Klvl!AA71) * 100</f>
        <v>50</v>
      </c>
      <c r="AB72" s="24">
        <f xml:space="preserve"> (MAX(-0.1,MIN(0.1,IF(gwr!AB71&gt;0,gwr!AB71 - 0.48,0))) + 0.5) * (1 + 0.25 * Klvl!AB71) * 100</f>
        <v>50</v>
      </c>
      <c r="AC72" s="24">
        <f xml:space="preserve"> (MAX(-0.1,MIN(0.1,IF(gwr!AC71&gt;0,gwr!AC71 - 0.48,0))) + 0.5) * (1 + 0.25 * Klvl!AC71) * 100</f>
        <v>50</v>
      </c>
      <c r="AD72" s="24">
        <f xml:space="preserve"> (MAX(-0.1,MIN(0.1,IF(gwr!AD71&gt;0,gwr!AD71 - 0.48,0))) + 0.5) * (1 + 0.25 * Klvl!AD71) * 100</f>
        <v>50</v>
      </c>
      <c r="AE72" s="24">
        <f xml:space="preserve"> (MAX(-0.1,MIN(0.1,IF(gwr!AE71&gt;0,gwr!AE71 - 0.48,0))) + 0.5) * (1 + 0.25 * Klvl!AE71) * 100</f>
        <v>50</v>
      </c>
      <c r="AF72" s="24"/>
      <c r="AG72" s="28">
        <f t="shared" si="3"/>
        <v>750</v>
      </c>
      <c r="AH72" s="28">
        <f t="shared" si="4"/>
        <v>750</v>
      </c>
      <c r="AI72" s="30">
        <f t="shared" si="5"/>
        <v>0.5</v>
      </c>
    </row>
    <row r="73" spans="1:35" s="25" customFormat="1" ht="12" x14ac:dyDescent="0.2">
      <c r="A73" s="24">
        <f xml:space="preserve"> (MAX(-0.1,MIN(0.1,IF(gwr!A72&gt;0,gwr!A72 - 0.48,0))) + 0.5) * (1 + 0.25 * Klvl!A72) * 100</f>
        <v>50</v>
      </c>
      <c r="B73" s="24">
        <f xml:space="preserve"> (MAX(-0.1,MIN(0.1,IF(gwr!B72&gt;0,gwr!B72 - 0.48,0))) + 0.5) * (1 + 0.25 * Klvl!B72) * 100</f>
        <v>50</v>
      </c>
      <c r="C73" s="24">
        <f xml:space="preserve"> (MAX(-0.1,MIN(0.1,IF(gwr!C72&gt;0,gwr!C72 - 0.48,0))) + 0.5) * (1 + 0.25 * Klvl!C72) * 100</f>
        <v>50</v>
      </c>
      <c r="D73" s="24">
        <f xml:space="preserve"> (MAX(-0.1,MIN(0.1,IF(gwr!D72&gt;0,gwr!D72 - 0.48,0))) + 0.5) * (1 + 0.25 * Klvl!D72) * 100</f>
        <v>50</v>
      </c>
      <c r="E73" s="24">
        <f xml:space="preserve"> (MAX(-0.1,MIN(0.1,IF(gwr!E72&gt;0,gwr!E72 - 0.48,0))) + 0.5) * (1 + 0.25 * Klvl!E72) * 100</f>
        <v>50</v>
      </c>
      <c r="F73" s="24">
        <f xml:space="preserve"> (MAX(-0.1,MIN(0.1,IF(gwr!F72&gt;0,gwr!F72 - 0.48,0))) + 0.5) * (1 + 0.25 * Klvl!F72) * 100</f>
        <v>50</v>
      </c>
      <c r="G73" s="24">
        <f xml:space="preserve"> (MAX(-0.1,MIN(0.1,IF(gwr!G72&gt;0,gwr!G72 - 0.48,0))) + 0.5) * (1 + 0.25 * Klvl!G72) * 100</f>
        <v>50</v>
      </c>
      <c r="H73" s="24">
        <f xml:space="preserve"> (MAX(-0.1,MIN(0.1,IF(gwr!H72&gt;0,gwr!H72 - 0.48,0))) + 0.5) * (1 + 0.25 * Klvl!H72) * 100</f>
        <v>50</v>
      </c>
      <c r="I73" s="24">
        <f xml:space="preserve"> (MAX(-0.1,MIN(0.1,IF(gwr!I72&gt;0,gwr!I72 - 0.48,0))) + 0.5) * (1 + 0.25 * Klvl!I72) * 100</f>
        <v>50</v>
      </c>
      <c r="J73" s="24">
        <f xml:space="preserve"> (MAX(-0.1,MIN(0.1,IF(gwr!J72&gt;0,gwr!J72 - 0.48,0))) + 0.5) * (1 + 0.25 * Klvl!J72) * 100</f>
        <v>50</v>
      </c>
      <c r="K73" s="24">
        <f xml:space="preserve"> (MAX(-0.1,MIN(0.1,IF(gwr!K72&gt;0,gwr!K72 - 0.48,0))) + 0.5) * (1 + 0.25 * Klvl!K72) * 100</f>
        <v>50</v>
      </c>
      <c r="L73" s="24">
        <f xml:space="preserve"> (MAX(-0.1,MIN(0.1,IF(gwr!L72&gt;0,gwr!L72 - 0.48,0))) + 0.5) * (1 + 0.25 * Klvl!L72) * 100</f>
        <v>50</v>
      </c>
      <c r="M73" s="24">
        <f xml:space="preserve"> (MAX(-0.1,MIN(0.1,IF(gwr!M72&gt;0,gwr!M72 - 0.48,0))) + 0.5) * (1 + 0.25 * Klvl!M72) * 100</f>
        <v>50</v>
      </c>
      <c r="N73" s="24">
        <f xml:space="preserve"> (MAX(-0.1,MIN(0.1,IF(gwr!N72&gt;0,gwr!N72 - 0.48,0))) + 0.5) * (1 + 0.25 * Klvl!N72) * 100</f>
        <v>50</v>
      </c>
      <c r="O73" s="24">
        <f xml:space="preserve"> (MAX(-0.1,MIN(0.1,IF(gwr!O72&gt;0,gwr!O72 - 0.48,0))) + 0.5) * (1 + 0.25 * Klvl!O72) * 100</f>
        <v>50</v>
      </c>
      <c r="P73" s="24"/>
      <c r="Q73" s="24">
        <f xml:space="preserve"> (MAX(-0.1,MIN(0.1,IF(gwr!Q72&gt;0,gwr!Q72 - 0.48,0))) + 0.5) * (1 + 0.25 * Klvl!Q72) * 100</f>
        <v>50</v>
      </c>
      <c r="R73" s="24">
        <f xml:space="preserve"> (MAX(-0.1,MIN(0.1,IF(gwr!R72&gt;0,gwr!R72 - 0.48,0))) + 0.5) * (1 + 0.25 * Klvl!R72) * 100</f>
        <v>50</v>
      </c>
      <c r="S73" s="24">
        <f xml:space="preserve"> (MAX(-0.1,MIN(0.1,IF(gwr!S72&gt;0,gwr!S72 - 0.48,0))) + 0.5) * (1 + 0.25 * Klvl!S72) * 100</f>
        <v>50</v>
      </c>
      <c r="T73" s="24">
        <f xml:space="preserve"> (MAX(-0.1,MIN(0.1,IF(gwr!T72&gt;0,gwr!T72 - 0.48,0))) + 0.5) * (1 + 0.25 * Klvl!T72) * 100</f>
        <v>50</v>
      </c>
      <c r="U73" s="24">
        <f xml:space="preserve"> (MAX(-0.1,MIN(0.1,IF(gwr!U72&gt;0,gwr!U72 - 0.48,0))) + 0.5) * (1 + 0.25 * Klvl!U72) * 100</f>
        <v>50</v>
      </c>
      <c r="V73" s="24">
        <f xml:space="preserve"> (MAX(-0.1,MIN(0.1,IF(gwr!V72&gt;0,gwr!V72 - 0.48,0))) + 0.5) * (1 + 0.25 * Klvl!V72) * 100</f>
        <v>50</v>
      </c>
      <c r="W73" s="24">
        <f xml:space="preserve"> (MAX(-0.1,MIN(0.1,IF(gwr!W72&gt;0,gwr!W72 - 0.48,0))) + 0.5) * (1 + 0.25 * Klvl!W72) * 100</f>
        <v>50</v>
      </c>
      <c r="X73" s="24">
        <f xml:space="preserve"> (MAX(-0.1,MIN(0.1,IF(gwr!X72&gt;0,gwr!X72 - 0.48,0))) + 0.5) * (1 + 0.25 * Klvl!X72) * 100</f>
        <v>50</v>
      </c>
      <c r="Y73" s="24">
        <f xml:space="preserve"> (MAX(-0.1,MIN(0.1,IF(gwr!Y72&gt;0,gwr!Y72 - 0.48,0))) + 0.5) * (1 + 0.25 * Klvl!Y72) * 100</f>
        <v>50</v>
      </c>
      <c r="Z73" s="24">
        <f xml:space="preserve"> (MAX(-0.1,MIN(0.1,IF(gwr!Z72&gt;0,gwr!Z72 - 0.48,0))) + 0.5) * (1 + 0.25 * Klvl!Z72) * 100</f>
        <v>50</v>
      </c>
      <c r="AA73" s="24">
        <f xml:space="preserve"> (MAX(-0.1,MIN(0.1,IF(gwr!AA72&gt;0,gwr!AA72 - 0.48,0))) + 0.5) * (1 + 0.25 * Klvl!AA72) * 100</f>
        <v>50</v>
      </c>
      <c r="AB73" s="24">
        <f xml:space="preserve"> (MAX(-0.1,MIN(0.1,IF(gwr!AB72&gt;0,gwr!AB72 - 0.48,0))) + 0.5) * (1 + 0.25 * Klvl!AB72) * 100</f>
        <v>50</v>
      </c>
      <c r="AC73" s="24">
        <f xml:space="preserve"> (MAX(-0.1,MIN(0.1,IF(gwr!AC72&gt;0,gwr!AC72 - 0.48,0))) + 0.5) * (1 + 0.25 * Klvl!AC72) * 100</f>
        <v>50</v>
      </c>
      <c r="AD73" s="24">
        <f xml:space="preserve"> (MAX(-0.1,MIN(0.1,IF(gwr!AD72&gt;0,gwr!AD72 - 0.48,0))) + 0.5) * (1 + 0.25 * Klvl!AD72) * 100</f>
        <v>50</v>
      </c>
      <c r="AE73" s="24">
        <f xml:space="preserve"> (MAX(-0.1,MIN(0.1,IF(gwr!AE72&gt;0,gwr!AE72 - 0.48,0))) + 0.5) * (1 + 0.25 * Klvl!AE72) * 100</f>
        <v>50</v>
      </c>
      <c r="AF73" s="24"/>
      <c r="AG73" s="28">
        <f t="shared" si="3"/>
        <v>750</v>
      </c>
      <c r="AH73" s="28">
        <f t="shared" si="4"/>
        <v>750</v>
      </c>
      <c r="AI73" s="30">
        <f t="shared" si="5"/>
        <v>0.5</v>
      </c>
    </row>
    <row r="74" spans="1:35" s="25" customFormat="1" ht="12" x14ac:dyDescent="0.2">
      <c r="A74" s="24">
        <f xml:space="preserve"> (MAX(-0.1,MIN(0.1,IF(gwr!A73&gt;0,gwr!A73 - 0.48,0))) + 0.5) * (1 + 0.25 * Klvl!A73) * 100</f>
        <v>50</v>
      </c>
      <c r="B74" s="24">
        <f xml:space="preserve"> (MAX(-0.1,MIN(0.1,IF(gwr!B73&gt;0,gwr!B73 - 0.48,0))) + 0.5) * (1 + 0.25 * Klvl!B73) * 100</f>
        <v>50</v>
      </c>
      <c r="C74" s="24">
        <f xml:space="preserve"> (MAX(-0.1,MIN(0.1,IF(gwr!C73&gt;0,gwr!C73 - 0.48,0))) + 0.5) * (1 + 0.25 * Klvl!C73) * 100</f>
        <v>50</v>
      </c>
      <c r="D74" s="24">
        <f xml:space="preserve"> (MAX(-0.1,MIN(0.1,IF(gwr!D73&gt;0,gwr!D73 - 0.48,0))) + 0.5) * (1 + 0.25 * Klvl!D73) * 100</f>
        <v>50</v>
      </c>
      <c r="E74" s="24">
        <f xml:space="preserve"> (MAX(-0.1,MIN(0.1,IF(gwr!E73&gt;0,gwr!E73 - 0.48,0))) + 0.5) * (1 + 0.25 * Klvl!E73) * 100</f>
        <v>50</v>
      </c>
      <c r="F74" s="24">
        <f xml:space="preserve"> (MAX(-0.1,MIN(0.1,IF(gwr!F73&gt;0,gwr!F73 - 0.48,0))) + 0.5) * (1 + 0.25 * Klvl!F73) * 100</f>
        <v>50</v>
      </c>
      <c r="G74" s="24">
        <f xml:space="preserve"> (MAX(-0.1,MIN(0.1,IF(gwr!G73&gt;0,gwr!G73 - 0.48,0))) + 0.5) * (1 + 0.25 * Klvl!G73) * 100</f>
        <v>50</v>
      </c>
      <c r="H74" s="24">
        <f xml:space="preserve"> (MAX(-0.1,MIN(0.1,IF(gwr!H73&gt;0,gwr!H73 - 0.48,0))) + 0.5) * (1 + 0.25 * Klvl!H73) * 100</f>
        <v>50</v>
      </c>
      <c r="I74" s="24">
        <f xml:space="preserve"> (MAX(-0.1,MIN(0.1,IF(gwr!I73&gt;0,gwr!I73 - 0.48,0))) + 0.5) * (1 + 0.25 * Klvl!I73) * 100</f>
        <v>50</v>
      </c>
      <c r="J74" s="24">
        <f xml:space="preserve"> (MAX(-0.1,MIN(0.1,IF(gwr!J73&gt;0,gwr!J73 - 0.48,0))) + 0.5) * (1 + 0.25 * Klvl!J73) * 100</f>
        <v>50</v>
      </c>
      <c r="K74" s="24">
        <f xml:space="preserve"> (MAX(-0.1,MIN(0.1,IF(gwr!K73&gt;0,gwr!K73 - 0.48,0))) + 0.5) * (1 + 0.25 * Klvl!K73) * 100</f>
        <v>50</v>
      </c>
      <c r="L74" s="24">
        <f xml:space="preserve"> (MAX(-0.1,MIN(0.1,IF(gwr!L73&gt;0,gwr!L73 - 0.48,0))) + 0.5) * (1 + 0.25 * Klvl!L73) * 100</f>
        <v>50</v>
      </c>
      <c r="M74" s="24">
        <f xml:space="preserve"> (MAX(-0.1,MIN(0.1,IF(gwr!M73&gt;0,gwr!M73 - 0.48,0))) + 0.5) * (1 + 0.25 * Klvl!M73) * 100</f>
        <v>50</v>
      </c>
      <c r="N74" s="24">
        <f xml:space="preserve"> (MAX(-0.1,MIN(0.1,IF(gwr!N73&gt;0,gwr!N73 - 0.48,0))) + 0.5) * (1 + 0.25 * Klvl!N73) * 100</f>
        <v>50</v>
      </c>
      <c r="O74" s="24">
        <f xml:space="preserve"> (MAX(-0.1,MIN(0.1,IF(gwr!O73&gt;0,gwr!O73 - 0.48,0))) + 0.5) * (1 + 0.25 * Klvl!O73) * 100</f>
        <v>50</v>
      </c>
      <c r="P74" s="24"/>
      <c r="Q74" s="24">
        <f xml:space="preserve"> (MAX(-0.1,MIN(0.1,IF(gwr!Q73&gt;0,gwr!Q73 - 0.48,0))) + 0.5) * (1 + 0.25 * Klvl!Q73) * 100</f>
        <v>50</v>
      </c>
      <c r="R74" s="24">
        <f xml:space="preserve"> (MAX(-0.1,MIN(0.1,IF(gwr!R73&gt;0,gwr!R73 - 0.48,0))) + 0.5) * (1 + 0.25 * Klvl!R73) * 100</f>
        <v>50</v>
      </c>
      <c r="S74" s="24">
        <f xml:space="preserve"> (MAX(-0.1,MIN(0.1,IF(gwr!S73&gt;0,gwr!S73 - 0.48,0))) + 0.5) * (1 + 0.25 * Klvl!S73) * 100</f>
        <v>50</v>
      </c>
      <c r="T74" s="24">
        <f xml:space="preserve"> (MAX(-0.1,MIN(0.1,IF(gwr!T73&gt;0,gwr!T73 - 0.48,0))) + 0.5) * (1 + 0.25 * Klvl!T73) * 100</f>
        <v>50</v>
      </c>
      <c r="U74" s="24">
        <f xml:space="preserve"> (MAX(-0.1,MIN(0.1,IF(gwr!U73&gt;0,gwr!U73 - 0.48,0))) + 0.5) * (1 + 0.25 * Klvl!U73) * 100</f>
        <v>50</v>
      </c>
      <c r="V74" s="24">
        <f xml:space="preserve"> (MAX(-0.1,MIN(0.1,IF(gwr!V73&gt;0,gwr!V73 - 0.48,0))) + 0.5) * (1 + 0.25 * Klvl!V73) * 100</f>
        <v>50</v>
      </c>
      <c r="W74" s="24">
        <f xml:space="preserve"> (MAX(-0.1,MIN(0.1,IF(gwr!W73&gt;0,gwr!W73 - 0.48,0))) + 0.5) * (1 + 0.25 * Klvl!W73) * 100</f>
        <v>50</v>
      </c>
      <c r="X74" s="24">
        <f xml:space="preserve"> (MAX(-0.1,MIN(0.1,IF(gwr!X73&gt;0,gwr!X73 - 0.48,0))) + 0.5) * (1 + 0.25 * Klvl!X73) * 100</f>
        <v>50</v>
      </c>
      <c r="Y74" s="24">
        <f xml:space="preserve"> (MAX(-0.1,MIN(0.1,IF(gwr!Y73&gt;0,gwr!Y73 - 0.48,0))) + 0.5) * (1 + 0.25 * Klvl!Y73) * 100</f>
        <v>50</v>
      </c>
      <c r="Z74" s="24">
        <f xml:space="preserve"> (MAX(-0.1,MIN(0.1,IF(gwr!Z73&gt;0,gwr!Z73 - 0.48,0))) + 0.5) * (1 + 0.25 * Klvl!Z73) * 100</f>
        <v>50</v>
      </c>
      <c r="AA74" s="24">
        <f xml:space="preserve"> (MAX(-0.1,MIN(0.1,IF(gwr!AA73&gt;0,gwr!AA73 - 0.48,0))) + 0.5) * (1 + 0.25 * Klvl!AA73) * 100</f>
        <v>50</v>
      </c>
      <c r="AB74" s="24">
        <f xml:space="preserve"> (MAX(-0.1,MIN(0.1,IF(gwr!AB73&gt;0,gwr!AB73 - 0.48,0))) + 0.5) * (1 + 0.25 * Klvl!AB73) * 100</f>
        <v>50</v>
      </c>
      <c r="AC74" s="24">
        <f xml:space="preserve"> (MAX(-0.1,MIN(0.1,IF(gwr!AC73&gt;0,gwr!AC73 - 0.48,0))) + 0.5) * (1 + 0.25 * Klvl!AC73) * 100</f>
        <v>50</v>
      </c>
      <c r="AD74" s="24">
        <f xml:space="preserve"> (MAX(-0.1,MIN(0.1,IF(gwr!AD73&gt;0,gwr!AD73 - 0.48,0))) + 0.5) * (1 + 0.25 * Klvl!AD73) * 100</f>
        <v>50</v>
      </c>
      <c r="AE74" s="24">
        <f xml:space="preserve"> (MAX(-0.1,MIN(0.1,IF(gwr!AE73&gt;0,gwr!AE73 - 0.48,0))) + 0.5) * (1 + 0.25 * Klvl!AE73) * 100</f>
        <v>50</v>
      </c>
      <c r="AF74" s="24"/>
      <c r="AG74" s="28">
        <f t="shared" si="3"/>
        <v>750</v>
      </c>
      <c r="AH74" s="28">
        <f t="shared" si="4"/>
        <v>750</v>
      </c>
      <c r="AI74" s="30">
        <f t="shared" si="5"/>
        <v>0.5</v>
      </c>
    </row>
    <row r="75" spans="1:35" s="25" customFormat="1" ht="12" x14ac:dyDescent="0.2">
      <c r="A75" s="24">
        <f xml:space="preserve"> (MAX(-0.1,MIN(0.1,IF(gwr!A74&gt;0,gwr!A74 - 0.48,0))) + 0.5) * (1 + 0.25 * Klvl!A74) * 100</f>
        <v>50</v>
      </c>
      <c r="B75" s="24">
        <f xml:space="preserve"> (MAX(-0.1,MIN(0.1,IF(gwr!B74&gt;0,gwr!B74 - 0.48,0))) + 0.5) * (1 + 0.25 * Klvl!B74) * 100</f>
        <v>50</v>
      </c>
      <c r="C75" s="24">
        <f xml:space="preserve"> (MAX(-0.1,MIN(0.1,IF(gwr!C74&gt;0,gwr!C74 - 0.48,0))) + 0.5) * (1 + 0.25 * Klvl!C74) * 100</f>
        <v>50</v>
      </c>
      <c r="D75" s="24">
        <f xml:space="preserve"> (MAX(-0.1,MIN(0.1,IF(gwr!D74&gt;0,gwr!D74 - 0.48,0))) + 0.5) * (1 + 0.25 * Klvl!D74) * 100</f>
        <v>50</v>
      </c>
      <c r="E75" s="24">
        <f xml:space="preserve"> (MAX(-0.1,MIN(0.1,IF(gwr!E74&gt;0,gwr!E74 - 0.48,0))) + 0.5) * (1 + 0.25 * Klvl!E74) * 100</f>
        <v>50</v>
      </c>
      <c r="F75" s="24">
        <f xml:space="preserve"> (MAX(-0.1,MIN(0.1,IF(gwr!F74&gt;0,gwr!F74 - 0.48,0))) + 0.5) * (1 + 0.25 * Klvl!F74) * 100</f>
        <v>50</v>
      </c>
      <c r="G75" s="24">
        <f xml:space="preserve"> (MAX(-0.1,MIN(0.1,IF(gwr!G74&gt;0,gwr!G74 - 0.48,0))) + 0.5) * (1 + 0.25 * Klvl!G74) * 100</f>
        <v>50</v>
      </c>
      <c r="H75" s="24">
        <f xml:space="preserve"> (MAX(-0.1,MIN(0.1,IF(gwr!H74&gt;0,gwr!H74 - 0.48,0))) + 0.5) * (1 + 0.25 * Klvl!H74) * 100</f>
        <v>50</v>
      </c>
      <c r="I75" s="24">
        <f xml:space="preserve"> (MAX(-0.1,MIN(0.1,IF(gwr!I74&gt;0,gwr!I74 - 0.48,0))) + 0.5) * (1 + 0.25 * Klvl!I74) * 100</f>
        <v>50</v>
      </c>
      <c r="J75" s="24">
        <f xml:space="preserve"> (MAX(-0.1,MIN(0.1,IF(gwr!J74&gt;0,gwr!J74 - 0.48,0))) + 0.5) * (1 + 0.25 * Klvl!J74) * 100</f>
        <v>50</v>
      </c>
      <c r="K75" s="24">
        <f xml:space="preserve"> (MAX(-0.1,MIN(0.1,IF(gwr!K74&gt;0,gwr!K74 - 0.48,0))) + 0.5) * (1 + 0.25 * Klvl!K74) * 100</f>
        <v>50</v>
      </c>
      <c r="L75" s="24">
        <f xml:space="preserve"> (MAX(-0.1,MIN(0.1,IF(gwr!L74&gt;0,gwr!L74 - 0.48,0))) + 0.5) * (1 + 0.25 * Klvl!L74) * 100</f>
        <v>50</v>
      </c>
      <c r="M75" s="24">
        <f xml:space="preserve"> (MAX(-0.1,MIN(0.1,IF(gwr!M74&gt;0,gwr!M74 - 0.48,0))) + 0.5) * (1 + 0.25 * Klvl!M74) * 100</f>
        <v>50</v>
      </c>
      <c r="N75" s="24">
        <f xml:space="preserve"> (MAX(-0.1,MIN(0.1,IF(gwr!N74&gt;0,gwr!N74 - 0.48,0))) + 0.5) * (1 + 0.25 * Klvl!N74) * 100</f>
        <v>50</v>
      </c>
      <c r="O75" s="24">
        <f xml:space="preserve"> (MAX(-0.1,MIN(0.1,IF(gwr!O74&gt;0,gwr!O74 - 0.48,0))) + 0.5) * (1 + 0.25 * Klvl!O74) * 100</f>
        <v>50</v>
      </c>
      <c r="P75" s="24"/>
      <c r="Q75" s="24">
        <f xml:space="preserve"> (MAX(-0.1,MIN(0.1,IF(gwr!Q74&gt;0,gwr!Q74 - 0.48,0))) + 0.5) * (1 + 0.25 * Klvl!Q74) * 100</f>
        <v>50</v>
      </c>
      <c r="R75" s="24">
        <f xml:space="preserve"> (MAX(-0.1,MIN(0.1,IF(gwr!R74&gt;0,gwr!R74 - 0.48,0))) + 0.5) * (1 + 0.25 * Klvl!R74) * 100</f>
        <v>50</v>
      </c>
      <c r="S75" s="24">
        <f xml:space="preserve"> (MAX(-0.1,MIN(0.1,IF(gwr!S74&gt;0,gwr!S74 - 0.48,0))) + 0.5) * (1 + 0.25 * Klvl!S74) * 100</f>
        <v>50</v>
      </c>
      <c r="T75" s="24">
        <f xml:space="preserve"> (MAX(-0.1,MIN(0.1,IF(gwr!T74&gt;0,gwr!T74 - 0.48,0))) + 0.5) * (1 + 0.25 * Klvl!T74) * 100</f>
        <v>50</v>
      </c>
      <c r="U75" s="24">
        <f xml:space="preserve"> (MAX(-0.1,MIN(0.1,IF(gwr!U74&gt;0,gwr!U74 - 0.48,0))) + 0.5) * (1 + 0.25 * Klvl!U74) * 100</f>
        <v>50</v>
      </c>
      <c r="V75" s="24">
        <f xml:space="preserve"> (MAX(-0.1,MIN(0.1,IF(gwr!V74&gt;0,gwr!V74 - 0.48,0))) + 0.5) * (1 + 0.25 * Klvl!V74) * 100</f>
        <v>50</v>
      </c>
      <c r="W75" s="24">
        <f xml:space="preserve"> (MAX(-0.1,MIN(0.1,IF(gwr!W74&gt;0,gwr!W74 - 0.48,0))) + 0.5) * (1 + 0.25 * Klvl!W74) * 100</f>
        <v>50</v>
      </c>
      <c r="X75" s="24">
        <f xml:space="preserve"> (MAX(-0.1,MIN(0.1,IF(gwr!X74&gt;0,gwr!X74 - 0.48,0))) + 0.5) * (1 + 0.25 * Klvl!X74) * 100</f>
        <v>50</v>
      </c>
      <c r="Y75" s="24">
        <f xml:space="preserve"> (MAX(-0.1,MIN(0.1,IF(gwr!Y74&gt;0,gwr!Y74 - 0.48,0))) + 0.5) * (1 + 0.25 * Klvl!Y74) * 100</f>
        <v>50</v>
      </c>
      <c r="Z75" s="24">
        <f xml:space="preserve"> (MAX(-0.1,MIN(0.1,IF(gwr!Z74&gt;0,gwr!Z74 - 0.48,0))) + 0.5) * (1 + 0.25 * Klvl!Z74) * 100</f>
        <v>50</v>
      </c>
      <c r="AA75" s="24">
        <f xml:space="preserve"> (MAX(-0.1,MIN(0.1,IF(gwr!AA74&gt;0,gwr!AA74 - 0.48,0))) + 0.5) * (1 + 0.25 * Klvl!AA74) * 100</f>
        <v>50</v>
      </c>
      <c r="AB75" s="24">
        <f xml:space="preserve"> (MAX(-0.1,MIN(0.1,IF(gwr!AB74&gt;0,gwr!AB74 - 0.48,0))) + 0.5) * (1 + 0.25 * Klvl!AB74) * 100</f>
        <v>50</v>
      </c>
      <c r="AC75" s="24">
        <f xml:space="preserve"> (MAX(-0.1,MIN(0.1,IF(gwr!AC74&gt;0,gwr!AC74 - 0.48,0))) + 0.5) * (1 + 0.25 * Klvl!AC74) * 100</f>
        <v>50</v>
      </c>
      <c r="AD75" s="24">
        <f xml:space="preserve"> (MAX(-0.1,MIN(0.1,IF(gwr!AD74&gt;0,gwr!AD74 - 0.48,0))) + 0.5) * (1 + 0.25 * Klvl!AD74) * 100</f>
        <v>50</v>
      </c>
      <c r="AE75" s="24">
        <f xml:space="preserve"> (MAX(-0.1,MIN(0.1,IF(gwr!AE74&gt;0,gwr!AE74 - 0.48,0))) + 0.5) * (1 + 0.25 * Klvl!AE74) * 100</f>
        <v>50</v>
      </c>
      <c r="AF75" s="24"/>
      <c r="AG75" s="28">
        <f t="shared" si="3"/>
        <v>750</v>
      </c>
      <c r="AH75" s="28">
        <f t="shared" si="4"/>
        <v>750</v>
      </c>
      <c r="AI75" s="30">
        <f t="shared" si="5"/>
        <v>0.5</v>
      </c>
    </row>
    <row r="76" spans="1:35" s="25" customFormat="1" ht="12" x14ac:dyDescent="0.2">
      <c r="A76" s="24">
        <f xml:space="preserve"> (MAX(-0.1,MIN(0.1,IF(gwr!A75&gt;0,gwr!A75 - 0.48,0))) + 0.5) * (1 + 0.25 * Klvl!A75) * 100</f>
        <v>50</v>
      </c>
      <c r="B76" s="24">
        <f xml:space="preserve"> (MAX(-0.1,MIN(0.1,IF(gwr!B75&gt;0,gwr!B75 - 0.48,0))) + 0.5) * (1 + 0.25 * Klvl!B75) * 100</f>
        <v>50</v>
      </c>
      <c r="C76" s="24">
        <f xml:space="preserve"> (MAX(-0.1,MIN(0.1,IF(gwr!C75&gt;0,gwr!C75 - 0.48,0))) + 0.5) * (1 + 0.25 * Klvl!C75) * 100</f>
        <v>50</v>
      </c>
      <c r="D76" s="24">
        <f xml:space="preserve"> (MAX(-0.1,MIN(0.1,IF(gwr!D75&gt;0,gwr!D75 - 0.48,0))) + 0.5) * (1 + 0.25 * Klvl!D75) * 100</f>
        <v>50</v>
      </c>
      <c r="E76" s="24">
        <f xml:space="preserve"> (MAX(-0.1,MIN(0.1,IF(gwr!E75&gt;0,gwr!E75 - 0.48,0))) + 0.5) * (1 + 0.25 * Klvl!E75) * 100</f>
        <v>50</v>
      </c>
      <c r="F76" s="24">
        <f xml:space="preserve"> (MAX(-0.1,MIN(0.1,IF(gwr!F75&gt;0,gwr!F75 - 0.48,0))) + 0.5) * (1 + 0.25 * Klvl!F75) * 100</f>
        <v>50</v>
      </c>
      <c r="G76" s="24">
        <f xml:space="preserve"> (MAX(-0.1,MIN(0.1,IF(gwr!G75&gt;0,gwr!G75 - 0.48,0))) + 0.5) * (1 + 0.25 * Klvl!G75) * 100</f>
        <v>50</v>
      </c>
      <c r="H76" s="24">
        <f xml:space="preserve"> (MAX(-0.1,MIN(0.1,IF(gwr!H75&gt;0,gwr!H75 - 0.48,0))) + 0.5) * (1 + 0.25 * Klvl!H75) * 100</f>
        <v>50</v>
      </c>
      <c r="I76" s="24">
        <f xml:space="preserve"> (MAX(-0.1,MIN(0.1,IF(gwr!I75&gt;0,gwr!I75 - 0.48,0))) + 0.5) * (1 + 0.25 * Klvl!I75) * 100</f>
        <v>50</v>
      </c>
      <c r="J76" s="24">
        <f xml:space="preserve"> (MAX(-0.1,MIN(0.1,IF(gwr!J75&gt;0,gwr!J75 - 0.48,0))) + 0.5) * (1 + 0.25 * Klvl!J75) * 100</f>
        <v>50</v>
      </c>
      <c r="K76" s="24">
        <f xml:space="preserve"> (MAX(-0.1,MIN(0.1,IF(gwr!K75&gt;0,gwr!K75 - 0.48,0))) + 0.5) * (1 + 0.25 * Klvl!K75) * 100</f>
        <v>50</v>
      </c>
      <c r="L76" s="24">
        <f xml:space="preserve"> (MAX(-0.1,MIN(0.1,IF(gwr!L75&gt;0,gwr!L75 - 0.48,0))) + 0.5) * (1 + 0.25 * Klvl!L75) * 100</f>
        <v>50</v>
      </c>
      <c r="M76" s="24">
        <f xml:space="preserve"> (MAX(-0.1,MIN(0.1,IF(gwr!M75&gt;0,gwr!M75 - 0.48,0))) + 0.5) * (1 + 0.25 * Klvl!M75) * 100</f>
        <v>50</v>
      </c>
      <c r="N76" s="24">
        <f xml:space="preserve"> (MAX(-0.1,MIN(0.1,IF(gwr!N75&gt;0,gwr!N75 - 0.48,0))) + 0.5) * (1 + 0.25 * Klvl!N75) * 100</f>
        <v>50</v>
      </c>
      <c r="O76" s="24">
        <f xml:space="preserve"> (MAX(-0.1,MIN(0.1,IF(gwr!O75&gt;0,gwr!O75 - 0.48,0))) + 0.5) * (1 + 0.25 * Klvl!O75) * 100</f>
        <v>50</v>
      </c>
      <c r="P76" s="24"/>
      <c r="Q76" s="24">
        <f xml:space="preserve"> (MAX(-0.1,MIN(0.1,IF(gwr!Q75&gt;0,gwr!Q75 - 0.48,0))) + 0.5) * (1 + 0.25 * Klvl!Q75) * 100</f>
        <v>50</v>
      </c>
      <c r="R76" s="24">
        <f xml:space="preserve"> (MAX(-0.1,MIN(0.1,IF(gwr!R75&gt;0,gwr!R75 - 0.48,0))) + 0.5) * (1 + 0.25 * Klvl!R75) * 100</f>
        <v>50</v>
      </c>
      <c r="S76" s="24">
        <f xml:space="preserve"> (MAX(-0.1,MIN(0.1,IF(gwr!S75&gt;0,gwr!S75 - 0.48,0))) + 0.5) * (1 + 0.25 * Klvl!S75) * 100</f>
        <v>50</v>
      </c>
      <c r="T76" s="24">
        <f xml:space="preserve"> (MAX(-0.1,MIN(0.1,IF(gwr!T75&gt;0,gwr!T75 - 0.48,0))) + 0.5) * (1 + 0.25 * Klvl!T75) * 100</f>
        <v>50</v>
      </c>
      <c r="U76" s="24">
        <f xml:space="preserve"> (MAX(-0.1,MIN(0.1,IF(gwr!U75&gt;0,gwr!U75 - 0.48,0))) + 0.5) * (1 + 0.25 * Klvl!U75) * 100</f>
        <v>50</v>
      </c>
      <c r="V76" s="24">
        <f xml:space="preserve"> (MAX(-0.1,MIN(0.1,IF(gwr!V75&gt;0,gwr!V75 - 0.48,0))) + 0.5) * (1 + 0.25 * Klvl!V75) * 100</f>
        <v>50</v>
      </c>
      <c r="W76" s="24">
        <f xml:space="preserve"> (MAX(-0.1,MIN(0.1,IF(gwr!W75&gt;0,gwr!W75 - 0.48,0))) + 0.5) * (1 + 0.25 * Klvl!W75) * 100</f>
        <v>50</v>
      </c>
      <c r="X76" s="24">
        <f xml:space="preserve"> (MAX(-0.1,MIN(0.1,IF(gwr!X75&gt;0,gwr!X75 - 0.48,0))) + 0.5) * (1 + 0.25 * Klvl!X75) * 100</f>
        <v>50</v>
      </c>
      <c r="Y76" s="24">
        <f xml:space="preserve"> (MAX(-0.1,MIN(0.1,IF(gwr!Y75&gt;0,gwr!Y75 - 0.48,0))) + 0.5) * (1 + 0.25 * Klvl!Y75) * 100</f>
        <v>50</v>
      </c>
      <c r="Z76" s="24">
        <f xml:space="preserve"> (MAX(-0.1,MIN(0.1,IF(gwr!Z75&gt;0,gwr!Z75 - 0.48,0))) + 0.5) * (1 + 0.25 * Klvl!Z75) * 100</f>
        <v>50</v>
      </c>
      <c r="AA76" s="24">
        <f xml:space="preserve"> (MAX(-0.1,MIN(0.1,IF(gwr!AA75&gt;0,gwr!AA75 - 0.48,0))) + 0.5) * (1 + 0.25 * Klvl!AA75) * 100</f>
        <v>50</v>
      </c>
      <c r="AB76" s="24">
        <f xml:space="preserve"> (MAX(-0.1,MIN(0.1,IF(gwr!AB75&gt;0,gwr!AB75 - 0.48,0))) + 0.5) * (1 + 0.25 * Klvl!AB75) * 100</f>
        <v>50</v>
      </c>
      <c r="AC76" s="24">
        <f xml:space="preserve"> (MAX(-0.1,MIN(0.1,IF(gwr!AC75&gt;0,gwr!AC75 - 0.48,0))) + 0.5) * (1 + 0.25 * Klvl!AC75) * 100</f>
        <v>50</v>
      </c>
      <c r="AD76" s="24">
        <f xml:space="preserve"> (MAX(-0.1,MIN(0.1,IF(gwr!AD75&gt;0,gwr!AD75 - 0.48,0))) + 0.5) * (1 + 0.25 * Klvl!AD75) * 100</f>
        <v>50</v>
      </c>
      <c r="AE76" s="24">
        <f xml:space="preserve"> (MAX(-0.1,MIN(0.1,IF(gwr!AE75&gt;0,gwr!AE75 - 0.48,0))) + 0.5) * (1 + 0.25 * Klvl!AE75) * 100</f>
        <v>50</v>
      </c>
      <c r="AF76" s="24"/>
      <c r="AG76" s="28">
        <f t="shared" si="3"/>
        <v>750</v>
      </c>
      <c r="AH76" s="28">
        <f t="shared" si="4"/>
        <v>750</v>
      </c>
      <c r="AI76" s="30">
        <f t="shared" si="5"/>
        <v>0.5</v>
      </c>
    </row>
    <row r="77" spans="1:35" s="25" customFormat="1" ht="12" x14ac:dyDescent="0.2">
      <c r="A77" s="24">
        <f xml:space="preserve"> (MAX(-0.1,MIN(0.1,IF(gwr!A76&gt;0,gwr!A76 - 0.48,0))) + 0.5) * (1 + 0.25 * Klvl!A76) * 100</f>
        <v>50</v>
      </c>
      <c r="B77" s="24">
        <f xml:space="preserve"> (MAX(-0.1,MIN(0.1,IF(gwr!B76&gt;0,gwr!B76 - 0.48,0))) + 0.5) * (1 + 0.25 * Klvl!B76) * 100</f>
        <v>50</v>
      </c>
      <c r="C77" s="24">
        <f xml:space="preserve"> (MAX(-0.1,MIN(0.1,IF(gwr!C76&gt;0,gwr!C76 - 0.48,0))) + 0.5) * (1 + 0.25 * Klvl!C76) * 100</f>
        <v>50</v>
      </c>
      <c r="D77" s="24">
        <f xml:space="preserve"> (MAX(-0.1,MIN(0.1,IF(gwr!D76&gt;0,gwr!D76 - 0.48,0))) + 0.5) * (1 + 0.25 * Klvl!D76) * 100</f>
        <v>50</v>
      </c>
      <c r="E77" s="24">
        <f xml:space="preserve"> (MAX(-0.1,MIN(0.1,IF(gwr!E76&gt;0,gwr!E76 - 0.48,0))) + 0.5) * (1 + 0.25 * Klvl!E76) * 100</f>
        <v>50</v>
      </c>
      <c r="F77" s="24">
        <f xml:space="preserve"> (MAX(-0.1,MIN(0.1,IF(gwr!F76&gt;0,gwr!F76 - 0.48,0))) + 0.5) * (1 + 0.25 * Klvl!F76) * 100</f>
        <v>50</v>
      </c>
      <c r="G77" s="24">
        <f xml:space="preserve"> (MAX(-0.1,MIN(0.1,IF(gwr!G76&gt;0,gwr!G76 - 0.48,0))) + 0.5) * (1 + 0.25 * Klvl!G76) * 100</f>
        <v>50</v>
      </c>
      <c r="H77" s="24">
        <f xml:space="preserve"> (MAX(-0.1,MIN(0.1,IF(gwr!H76&gt;0,gwr!H76 - 0.48,0))) + 0.5) * (1 + 0.25 * Klvl!H76) * 100</f>
        <v>50</v>
      </c>
      <c r="I77" s="24">
        <f xml:space="preserve"> (MAX(-0.1,MIN(0.1,IF(gwr!I76&gt;0,gwr!I76 - 0.48,0))) + 0.5) * (1 + 0.25 * Klvl!I76) * 100</f>
        <v>50</v>
      </c>
      <c r="J77" s="24">
        <f xml:space="preserve"> (MAX(-0.1,MIN(0.1,IF(gwr!J76&gt;0,gwr!J76 - 0.48,0))) + 0.5) * (1 + 0.25 * Klvl!J76) * 100</f>
        <v>50</v>
      </c>
      <c r="K77" s="24">
        <f xml:space="preserve"> (MAX(-0.1,MIN(0.1,IF(gwr!K76&gt;0,gwr!K76 - 0.48,0))) + 0.5) * (1 + 0.25 * Klvl!K76) * 100</f>
        <v>50</v>
      </c>
      <c r="L77" s="24">
        <f xml:space="preserve"> (MAX(-0.1,MIN(0.1,IF(gwr!L76&gt;0,gwr!L76 - 0.48,0))) + 0.5) * (1 + 0.25 * Klvl!L76) * 100</f>
        <v>50</v>
      </c>
      <c r="M77" s="24">
        <f xml:space="preserve"> (MAX(-0.1,MIN(0.1,IF(gwr!M76&gt;0,gwr!M76 - 0.48,0))) + 0.5) * (1 + 0.25 * Klvl!M76) * 100</f>
        <v>50</v>
      </c>
      <c r="N77" s="24">
        <f xml:space="preserve"> (MAX(-0.1,MIN(0.1,IF(gwr!N76&gt;0,gwr!N76 - 0.48,0))) + 0.5) * (1 + 0.25 * Klvl!N76) * 100</f>
        <v>50</v>
      </c>
      <c r="O77" s="24">
        <f xml:space="preserve"> (MAX(-0.1,MIN(0.1,IF(gwr!O76&gt;0,gwr!O76 - 0.48,0))) + 0.5) * (1 + 0.25 * Klvl!O76) * 100</f>
        <v>50</v>
      </c>
      <c r="P77" s="24"/>
      <c r="Q77" s="24">
        <f xml:space="preserve"> (MAX(-0.1,MIN(0.1,IF(gwr!Q76&gt;0,gwr!Q76 - 0.48,0))) + 0.5) * (1 + 0.25 * Klvl!Q76) * 100</f>
        <v>50</v>
      </c>
      <c r="R77" s="24">
        <f xml:space="preserve"> (MAX(-0.1,MIN(0.1,IF(gwr!R76&gt;0,gwr!R76 - 0.48,0))) + 0.5) * (1 + 0.25 * Klvl!R76) * 100</f>
        <v>50</v>
      </c>
      <c r="S77" s="24">
        <f xml:space="preserve"> (MAX(-0.1,MIN(0.1,IF(gwr!S76&gt;0,gwr!S76 - 0.48,0))) + 0.5) * (1 + 0.25 * Klvl!S76) * 100</f>
        <v>50</v>
      </c>
      <c r="T77" s="24">
        <f xml:space="preserve"> (MAX(-0.1,MIN(0.1,IF(gwr!T76&gt;0,gwr!T76 - 0.48,0))) + 0.5) * (1 + 0.25 * Klvl!T76) * 100</f>
        <v>50</v>
      </c>
      <c r="U77" s="24">
        <f xml:space="preserve"> (MAX(-0.1,MIN(0.1,IF(gwr!U76&gt;0,gwr!U76 - 0.48,0))) + 0.5) * (1 + 0.25 * Klvl!U76) * 100</f>
        <v>50</v>
      </c>
      <c r="V77" s="24">
        <f xml:space="preserve"> (MAX(-0.1,MIN(0.1,IF(gwr!V76&gt;0,gwr!V76 - 0.48,0))) + 0.5) * (1 + 0.25 * Klvl!V76) * 100</f>
        <v>50</v>
      </c>
      <c r="W77" s="24">
        <f xml:space="preserve"> (MAX(-0.1,MIN(0.1,IF(gwr!W76&gt;0,gwr!W76 - 0.48,0))) + 0.5) * (1 + 0.25 * Klvl!W76) * 100</f>
        <v>50</v>
      </c>
      <c r="X77" s="24">
        <f xml:space="preserve"> (MAX(-0.1,MIN(0.1,IF(gwr!X76&gt;0,gwr!X76 - 0.48,0))) + 0.5) * (1 + 0.25 * Klvl!X76) * 100</f>
        <v>50</v>
      </c>
      <c r="Y77" s="24">
        <f xml:space="preserve"> (MAX(-0.1,MIN(0.1,IF(gwr!Y76&gt;0,gwr!Y76 - 0.48,0))) + 0.5) * (1 + 0.25 * Klvl!Y76) * 100</f>
        <v>50</v>
      </c>
      <c r="Z77" s="24">
        <f xml:space="preserve"> (MAX(-0.1,MIN(0.1,IF(gwr!Z76&gt;0,gwr!Z76 - 0.48,0))) + 0.5) * (1 + 0.25 * Klvl!Z76) * 100</f>
        <v>50</v>
      </c>
      <c r="AA77" s="24">
        <f xml:space="preserve"> (MAX(-0.1,MIN(0.1,IF(gwr!AA76&gt;0,gwr!AA76 - 0.48,0))) + 0.5) * (1 + 0.25 * Klvl!AA76) * 100</f>
        <v>50</v>
      </c>
      <c r="AB77" s="24">
        <f xml:space="preserve"> (MAX(-0.1,MIN(0.1,IF(gwr!AB76&gt;0,gwr!AB76 - 0.48,0))) + 0.5) * (1 + 0.25 * Klvl!AB76) * 100</f>
        <v>50</v>
      </c>
      <c r="AC77" s="24">
        <f xml:space="preserve"> (MAX(-0.1,MIN(0.1,IF(gwr!AC76&gt;0,gwr!AC76 - 0.48,0))) + 0.5) * (1 + 0.25 * Klvl!AC76) * 100</f>
        <v>50</v>
      </c>
      <c r="AD77" s="24">
        <f xml:space="preserve"> (MAX(-0.1,MIN(0.1,IF(gwr!AD76&gt;0,gwr!AD76 - 0.48,0))) + 0.5) * (1 + 0.25 * Klvl!AD76) * 100</f>
        <v>50</v>
      </c>
      <c r="AE77" s="24">
        <f xml:space="preserve"> (MAX(-0.1,MIN(0.1,IF(gwr!AE76&gt;0,gwr!AE76 - 0.48,0))) + 0.5) * (1 + 0.25 * Klvl!AE76) * 100</f>
        <v>50</v>
      </c>
      <c r="AF77" s="24"/>
      <c r="AG77" s="28">
        <f t="shared" si="3"/>
        <v>750</v>
      </c>
      <c r="AH77" s="28">
        <f t="shared" si="4"/>
        <v>750</v>
      </c>
      <c r="AI77" s="30">
        <f t="shared" si="5"/>
        <v>0.5</v>
      </c>
    </row>
    <row r="78" spans="1:35" s="25" customFormat="1" ht="12" x14ac:dyDescent="0.2">
      <c r="A78" s="24">
        <f xml:space="preserve"> (MAX(-0.1,MIN(0.1,IF(gwr!A77&gt;0,gwr!A77 - 0.48,0))) + 0.5) * (1 + 0.25 * Klvl!A77) * 100</f>
        <v>50</v>
      </c>
      <c r="B78" s="24">
        <f xml:space="preserve"> (MAX(-0.1,MIN(0.1,IF(gwr!B77&gt;0,gwr!B77 - 0.48,0))) + 0.5) * (1 + 0.25 * Klvl!B77) * 100</f>
        <v>50</v>
      </c>
      <c r="C78" s="24">
        <f xml:space="preserve"> (MAX(-0.1,MIN(0.1,IF(gwr!C77&gt;0,gwr!C77 - 0.48,0))) + 0.5) * (1 + 0.25 * Klvl!C77) * 100</f>
        <v>50</v>
      </c>
      <c r="D78" s="24">
        <f xml:space="preserve"> (MAX(-0.1,MIN(0.1,IF(gwr!D77&gt;0,gwr!D77 - 0.48,0))) + 0.5) * (1 + 0.25 * Klvl!D77) * 100</f>
        <v>50</v>
      </c>
      <c r="E78" s="24">
        <f xml:space="preserve"> (MAX(-0.1,MIN(0.1,IF(gwr!E77&gt;0,gwr!E77 - 0.48,0))) + 0.5) * (1 + 0.25 * Klvl!E77) * 100</f>
        <v>50</v>
      </c>
      <c r="F78" s="24">
        <f xml:space="preserve"> (MAX(-0.1,MIN(0.1,IF(gwr!F77&gt;0,gwr!F77 - 0.48,0))) + 0.5) * (1 + 0.25 * Klvl!F77) * 100</f>
        <v>50</v>
      </c>
      <c r="G78" s="24">
        <f xml:space="preserve"> (MAX(-0.1,MIN(0.1,IF(gwr!G77&gt;0,gwr!G77 - 0.48,0))) + 0.5) * (1 + 0.25 * Klvl!G77) * 100</f>
        <v>50</v>
      </c>
      <c r="H78" s="24">
        <f xml:space="preserve"> (MAX(-0.1,MIN(0.1,IF(gwr!H77&gt;0,gwr!H77 - 0.48,0))) + 0.5) * (1 + 0.25 * Klvl!H77) * 100</f>
        <v>50</v>
      </c>
      <c r="I78" s="24">
        <f xml:space="preserve"> (MAX(-0.1,MIN(0.1,IF(gwr!I77&gt;0,gwr!I77 - 0.48,0))) + 0.5) * (1 + 0.25 * Klvl!I77) * 100</f>
        <v>50</v>
      </c>
      <c r="J78" s="24">
        <f xml:space="preserve"> (MAX(-0.1,MIN(0.1,IF(gwr!J77&gt;0,gwr!J77 - 0.48,0))) + 0.5) * (1 + 0.25 * Klvl!J77) * 100</f>
        <v>50</v>
      </c>
      <c r="K78" s="24">
        <f xml:space="preserve"> (MAX(-0.1,MIN(0.1,IF(gwr!K77&gt;0,gwr!K77 - 0.48,0))) + 0.5) * (1 + 0.25 * Klvl!K77) * 100</f>
        <v>50</v>
      </c>
      <c r="L78" s="24">
        <f xml:space="preserve"> (MAX(-0.1,MIN(0.1,IF(gwr!L77&gt;0,gwr!L77 - 0.48,0))) + 0.5) * (1 + 0.25 * Klvl!L77) * 100</f>
        <v>50</v>
      </c>
      <c r="M78" s="24">
        <f xml:space="preserve"> (MAX(-0.1,MIN(0.1,IF(gwr!M77&gt;0,gwr!M77 - 0.48,0))) + 0.5) * (1 + 0.25 * Klvl!M77) * 100</f>
        <v>50</v>
      </c>
      <c r="N78" s="24">
        <f xml:space="preserve"> (MAX(-0.1,MIN(0.1,IF(gwr!N77&gt;0,gwr!N77 - 0.48,0))) + 0.5) * (1 + 0.25 * Klvl!N77) * 100</f>
        <v>50</v>
      </c>
      <c r="O78" s="24">
        <f xml:space="preserve"> (MAX(-0.1,MIN(0.1,IF(gwr!O77&gt;0,gwr!O77 - 0.48,0))) + 0.5) * (1 + 0.25 * Klvl!O77) * 100</f>
        <v>50</v>
      </c>
      <c r="P78" s="24"/>
      <c r="Q78" s="24">
        <f xml:space="preserve"> (MAX(-0.1,MIN(0.1,IF(gwr!Q77&gt;0,gwr!Q77 - 0.48,0))) + 0.5) * (1 + 0.25 * Klvl!Q77) * 100</f>
        <v>50</v>
      </c>
      <c r="R78" s="24">
        <f xml:space="preserve"> (MAX(-0.1,MIN(0.1,IF(gwr!R77&gt;0,gwr!R77 - 0.48,0))) + 0.5) * (1 + 0.25 * Klvl!R77) * 100</f>
        <v>50</v>
      </c>
      <c r="S78" s="24">
        <f xml:space="preserve"> (MAX(-0.1,MIN(0.1,IF(gwr!S77&gt;0,gwr!S77 - 0.48,0))) + 0.5) * (1 + 0.25 * Klvl!S77) * 100</f>
        <v>50</v>
      </c>
      <c r="T78" s="24">
        <f xml:space="preserve"> (MAX(-0.1,MIN(0.1,IF(gwr!T77&gt;0,gwr!T77 - 0.48,0))) + 0.5) * (1 + 0.25 * Klvl!T77) * 100</f>
        <v>50</v>
      </c>
      <c r="U78" s="24">
        <f xml:space="preserve"> (MAX(-0.1,MIN(0.1,IF(gwr!U77&gt;0,gwr!U77 - 0.48,0))) + 0.5) * (1 + 0.25 * Klvl!U77) * 100</f>
        <v>50</v>
      </c>
      <c r="V78" s="24">
        <f xml:space="preserve"> (MAX(-0.1,MIN(0.1,IF(gwr!V77&gt;0,gwr!V77 - 0.48,0))) + 0.5) * (1 + 0.25 * Klvl!V77) * 100</f>
        <v>50</v>
      </c>
      <c r="W78" s="24">
        <f xml:space="preserve"> (MAX(-0.1,MIN(0.1,IF(gwr!W77&gt;0,gwr!W77 - 0.48,0))) + 0.5) * (1 + 0.25 * Klvl!W77) * 100</f>
        <v>50</v>
      </c>
      <c r="X78" s="24">
        <f xml:space="preserve"> (MAX(-0.1,MIN(0.1,IF(gwr!X77&gt;0,gwr!X77 - 0.48,0))) + 0.5) * (1 + 0.25 * Klvl!X77) * 100</f>
        <v>50</v>
      </c>
      <c r="Y78" s="24">
        <f xml:space="preserve"> (MAX(-0.1,MIN(0.1,IF(gwr!Y77&gt;0,gwr!Y77 - 0.48,0))) + 0.5) * (1 + 0.25 * Klvl!Y77) * 100</f>
        <v>50</v>
      </c>
      <c r="Z78" s="24">
        <f xml:space="preserve"> (MAX(-0.1,MIN(0.1,IF(gwr!Z77&gt;0,gwr!Z77 - 0.48,0))) + 0.5) * (1 + 0.25 * Klvl!Z77) * 100</f>
        <v>50</v>
      </c>
      <c r="AA78" s="24">
        <f xml:space="preserve"> (MAX(-0.1,MIN(0.1,IF(gwr!AA77&gt;0,gwr!AA77 - 0.48,0))) + 0.5) * (1 + 0.25 * Klvl!AA77) * 100</f>
        <v>50</v>
      </c>
      <c r="AB78" s="24">
        <f xml:space="preserve"> (MAX(-0.1,MIN(0.1,IF(gwr!AB77&gt;0,gwr!AB77 - 0.48,0))) + 0.5) * (1 + 0.25 * Klvl!AB77) * 100</f>
        <v>50</v>
      </c>
      <c r="AC78" s="24">
        <f xml:space="preserve"> (MAX(-0.1,MIN(0.1,IF(gwr!AC77&gt;0,gwr!AC77 - 0.48,0))) + 0.5) * (1 + 0.25 * Klvl!AC77) * 100</f>
        <v>50</v>
      </c>
      <c r="AD78" s="24">
        <f xml:space="preserve"> (MAX(-0.1,MIN(0.1,IF(gwr!AD77&gt;0,gwr!AD77 - 0.48,0))) + 0.5) * (1 + 0.25 * Klvl!AD77) * 100</f>
        <v>50</v>
      </c>
      <c r="AE78" s="24">
        <f xml:space="preserve"> (MAX(-0.1,MIN(0.1,IF(gwr!AE77&gt;0,gwr!AE77 - 0.48,0))) + 0.5) * (1 + 0.25 * Klvl!AE77) * 100</f>
        <v>50</v>
      </c>
      <c r="AF78" s="24"/>
      <c r="AG78" s="28">
        <f t="shared" si="3"/>
        <v>750</v>
      </c>
      <c r="AH78" s="28">
        <f t="shared" si="4"/>
        <v>750</v>
      </c>
      <c r="AI78" s="30">
        <f t="shared" si="5"/>
        <v>0.5</v>
      </c>
    </row>
    <row r="79" spans="1:35" s="25" customFormat="1" ht="12" x14ac:dyDescent="0.2">
      <c r="A79" s="24">
        <f xml:space="preserve"> (MAX(-0.1,MIN(0.1,IF(gwr!A78&gt;0,gwr!A78 - 0.48,0))) + 0.5) * (1 + 0.25 * Klvl!A78) * 100</f>
        <v>50</v>
      </c>
      <c r="B79" s="24">
        <f xml:space="preserve"> (MAX(-0.1,MIN(0.1,IF(gwr!B78&gt;0,gwr!B78 - 0.48,0))) + 0.5) * (1 + 0.25 * Klvl!B78) * 100</f>
        <v>50</v>
      </c>
      <c r="C79" s="24">
        <f xml:space="preserve"> (MAX(-0.1,MIN(0.1,IF(gwr!C78&gt;0,gwr!C78 - 0.48,0))) + 0.5) * (1 + 0.25 * Klvl!C78) * 100</f>
        <v>50</v>
      </c>
      <c r="D79" s="24">
        <f xml:space="preserve"> (MAX(-0.1,MIN(0.1,IF(gwr!D78&gt;0,gwr!D78 - 0.48,0))) + 0.5) * (1 + 0.25 * Klvl!D78) * 100</f>
        <v>50</v>
      </c>
      <c r="E79" s="24">
        <f xml:space="preserve"> (MAX(-0.1,MIN(0.1,IF(gwr!E78&gt;0,gwr!E78 - 0.48,0))) + 0.5) * (1 + 0.25 * Klvl!E78) * 100</f>
        <v>50</v>
      </c>
      <c r="F79" s="24">
        <f xml:space="preserve"> (MAX(-0.1,MIN(0.1,IF(gwr!F78&gt;0,gwr!F78 - 0.48,0))) + 0.5) * (1 + 0.25 * Klvl!F78) * 100</f>
        <v>50</v>
      </c>
      <c r="G79" s="24">
        <f xml:space="preserve"> (MAX(-0.1,MIN(0.1,IF(gwr!G78&gt;0,gwr!G78 - 0.48,0))) + 0.5) * (1 + 0.25 * Klvl!G78) * 100</f>
        <v>50</v>
      </c>
      <c r="H79" s="24">
        <f xml:space="preserve"> (MAX(-0.1,MIN(0.1,IF(gwr!H78&gt;0,gwr!H78 - 0.48,0))) + 0.5) * (1 + 0.25 * Klvl!H78) * 100</f>
        <v>50</v>
      </c>
      <c r="I79" s="24">
        <f xml:space="preserve"> (MAX(-0.1,MIN(0.1,IF(gwr!I78&gt;0,gwr!I78 - 0.48,0))) + 0.5) * (1 + 0.25 * Klvl!I78) * 100</f>
        <v>50</v>
      </c>
      <c r="J79" s="24">
        <f xml:space="preserve"> (MAX(-0.1,MIN(0.1,IF(gwr!J78&gt;0,gwr!J78 - 0.48,0))) + 0.5) * (1 + 0.25 * Klvl!J78) * 100</f>
        <v>50</v>
      </c>
      <c r="K79" s="24">
        <f xml:space="preserve"> (MAX(-0.1,MIN(0.1,IF(gwr!K78&gt;0,gwr!K78 - 0.48,0))) + 0.5) * (1 + 0.25 * Klvl!K78) * 100</f>
        <v>50</v>
      </c>
      <c r="L79" s="24">
        <f xml:space="preserve"> (MAX(-0.1,MIN(0.1,IF(gwr!L78&gt;0,gwr!L78 - 0.48,0))) + 0.5) * (1 + 0.25 * Klvl!L78) * 100</f>
        <v>50</v>
      </c>
      <c r="M79" s="24">
        <f xml:space="preserve"> (MAX(-0.1,MIN(0.1,IF(gwr!M78&gt;0,gwr!M78 - 0.48,0))) + 0.5) * (1 + 0.25 * Klvl!M78) * 100</f>
        <v>50</v>
      </c>
      <c r="N79" s="24">
        <f xml:space="preserve"> (MAX(-0.1,MIN(0.1,IF(gwr!N78&gt;0,gwr!N78 - 0.48,0))) + 0.5) * (1 + 0.25 * Klvl!N78) * 100</f>
        <v>50</v>
      </c>
      <c r="O79" s="24">
        <f xml:space="preserve"> (MAX(-0.1,MIN(0.1,IF(gwr!O78&gt;0,gwr!O78 - 0.48,0))) + 0.5) * (1 + 0.25 * Klvl!O78) * 100</f>
        <v>50</v>
      </c>
      <c r="P79" s="24"/>
      <c r="Q79" s="24">
        <f xml:space="preserve"> (MAX(-0.1,MIN(0.1,IF(gwr!Q78&gt;0,gwr!Q78 - 0.48,0))) + 0.5) * (1 + 0.25 * Klvl!Q78) * 100</f>
        <v>50</v>
      </c>
      <c r="R79" s="24">
        <f xml:space="preserve"> (MAX(-0.1,MIN(0.1,IF(gwr!R78&gt;0,gwr!R78 - 0.48,0))) + 0.5) * (1 + 0.25 * Klvl!R78) * 100</f>
        <v>50</v>
      </c>
      <c r="S79" s="24">
        <f xml:space="preserve"> (MAX(-0.1,MIN(0.1,IF(gwr!S78&gt;0,gwr!S78 - 0.48,0))) + 0.5) * (1 + 0.25 * Klvl!S78) * 100</f>
        <v>50</v>
      </c>
      <c r="T79" s="24">
        <f xml:space="preserve"> (MAX(-0.1,MIN(0.1,IF(gwr!T78&gt;0,gwr!T78 - 0.48,0))) + 0.5) * (1 + 0.25 * Klvl!T78) * 100</f>
        <v>50</v>
      </c>
      <c r="U79" s="24">
        <f xml:space="preserve"> (MAX(-0.1,MIN(0.1,IF(gwr!U78&gt;0,gwr!U78 - 0.48,0))) + 0.5) * (1 + 0.25 * Klvl!U78) * 100</f>
        <v>50</v>
      </c>
      <c r="V79" s="24">
        <f xml:space="preserve"> (MAX(-0.1,MIN(0.1,IF(gwr!V78&gt;0,gwr!V78 - 0.48,0))) + 0.5) * (1 + 0.25 * Klvl!V78) * 100</f>
        <v>50</v>
      </c>
      <c r="W79" s="24">
        <f xml:space="preserve"> (MAX(-0.1,MIN(0.1,IF(gwr!W78&gt;0,gwr!W78 - 0.48,0))) + 0.5) * (1 + 0.25 * Klvl!W78) * 100</f>
        <v>50</v>
      </c>
      <c r="X79" s="24">
        <f xml:space="preserve"> (MAX(-0.1,MIN(0.1,IF(gwr!X78&gt;0,gwr!X78 - 0.48,0))) + 0.5) * (1 + 0.25 * Klvl!X78) * 100</f>
        <v>50</v>
      </c>
      <c r="Y79" s="24">
        <f xml:space="preserve"> (MAX(-0.1,MIN(0.1,IF(gwr!Y78&gt;0,gwr!Y78 - 0.48,0))) + 0.5) * (1 + 0.25 * Klvl!Y78) * 100</f>
        <v>50</v>
      </c>
      <c r="Z79" s="24">
        <f xml:space="preserve"> (MAX(-0.1,MIN(0.1,IF(gwr!Z78&gt;0,gwr!Z78 - 0.48,0))) + 0.5) * (1 + 0.25 * Klvl!Z78) * 100</f>
        <v>50</v>
      </c>
      <c r="AA79" s="24">
        <f xml:space="preserve"> (MAX(-0.1,MIN(0.1,IF(gwr!AA78&gt;0,gwr!AA78 - 0.48,0))) + 0.5) * (1 + 0.25 * Klvl!AA78) * 100</f>
        <v>50</v>
      </c>
      <c r="AB79" s="24">
        <f xml:space="preserve"> (MAX(-0.1,MIN(0.1,IF(gwr!AB78&gt;0,gwr!AB78 - 0.48,0))) + 0.5) * (1 + 0.25 * Klvl!AB78) * 100</f>
        <v>50</v>
      </c>
      <c r="AC79" s="24">
        <f xml:space="preserve"> (MAX(-0.1,MIN(0.1,IF(gwr!AC78&gt;0,gwr!AC78 - 0.48,0))) + 0.5) * (1 + 0.25 * Klvl!AC78) * 100</f>
        <v>50</v>
      </c>
      <c r="AD79" s="24">
        <f xml:space="preserve"> (MAX(-0.1,MIN(0.1,IF(gwr!AD78&gt;0,gwr!AD78 - 0.48,0))) + 0.5) * (1 + 0.25 * Klvl!AD78) * 100</f>
        <v>50</v>
      </c>
      <c r="AE79" s="24">
        <f xml:space="preserve"> (MAX(-0.1,MIN(0.1,IF(gwr!AE78&gt;0,gwr!AE78 - 0.48,0))) + 0.5) * (1 + 0.25 * Klvl!AE78) * 100</f>
        <v>50</v>
      </c>
      <c r="AF79" s="24"/>
      <c r="AG79" s="28">
        <f t="shared" si="3"/>
        <v>750</v>
      </c>
      <c r="AH79" s="28">
        <f t="shared" si="4"/>
        <v>750</v>
      </c>
      <c r="AI79" s="30">
        <f t="shared" si="5"/>
        <v>0.5</v>
      </c>
    </row>
    <row r="80" spans="1:35" s="25" customFormat="1" ht="12" x14ac:dyDescent="0.2">
      <c r="A80" s="24">
        <f xml:space="preserve"> (MAX(-0.1,MIN(0.1,IF(gwr!A79&gt;0,gwr!A79 - 0.48,0))) + 0.5) * (1 + 0.25 * Klvl!A79) * 100</f>
        <v>50</v>
      </c>
      <c r="B80" s="24">
        <f xml:space="preserve"> (MAX(-0.1,MIN(0.1,IF(gwr!B79&gt;0,gwr!B79 - 0.48,0))) + 0.5) * (1 + 0.25 * Klvl!B79) * 100</f>
        <v>50</v>
      </c>
      <c r="C80" s="24">
        <f xml:space="preserve"> (MAX(-0.1,MIN(0.1,IF(gwr!C79&gt;0,gwr!C79 - 0.48,0))) + 0.5) * (1 + 0.25 * Klvl!C79) * 100</f>
        <v>50</v>
      </c>
      <c r="D80" s="24">
        <f xml:space="preserve"> (MAX(-0.1,MIN(0.1,IF(gwr!D79&gt;0,gwr!D79 - 0.48,0))) + 0.5) * (1 + 0.25 * Klvl!D79) * 100</f>
        <v>50</v>
      </c>
      <c r="E80" s="24">
        <f xml:space="preserve"> (MAX(-0.1,MIN(0.1,IF(gwr!E79&gt;0,gwr!E79 - 0.48,0))) + 0.5) * (1 + 0.25 * Klvl!E79) * 100</f>
        <v>50</v>
      </c>
      <c r="F80" s="24">
        <f xml:space="preserve"> (MAX(-0.1,MIN(0.1,IF(gwr!F79&gt;0,gwr!F79 - 0.48,0))) + 0.5) * (1 + 0.25 * Klvl!F79) * 100</f>
        <v>50</v>
      </c>
      <c r="G80" s="24">
        <f xml:space="preserve"> (MAX(-0.1,MIN(0.1,IF(gwr!G79&gt;0,gwr!G79 - 0.48,0))) + 0.5) * (1 + 0.25 * Klvl!G79) * 100</f>
        <v>50</v>
      </c>
      <c r="H80" s="24">
        <f xml:space="preserve"> (MAX(-0.1,MIN(0.1,IF(gwr!H79&gt;0,gwr!H79 - 0.48,0))) + 0.5) * (1 + 0.25 * Klvl!H79) * 100</f>
        <v>50</v>
      </c>
      <c r="I80" s="24">
        <f xml:space="preserve"> (MAX(-0.1,MIN(0.1,IF(gwr!I79&gt;0,gwr!I79 - 0.48,0))) + 0.5) * (1 + 0.25 * Klvl!I79) * 100</f>
        <v>50</v>
      </c>
      <c r="J80" s="24">
        <f xml:space="preserve"> (MAX(-0.1,MIN(0.1,IF(gwr!J79&gt;0,gwr!J79 - 0.48,0))) + 0.5) * (1 + 0.25 * Klvl!J79) * 100</f>
        <v>50</v>
      </c>
      <c r="K80" s="24">
        <f xml:space="preserve"> (MAX(-0.1,MIN(0.1,IF(gwr!K79&gt;0,gwr!K79 - 0.48,0))) + 0.5) * (1 + 0.25 * Klvl!K79) * 100</f>
        <v>50</v>
      </c>
      <c r="L80" s="24">
        <f xml:space="preserve"> (MAX(-0.1,MIN(0.1,IF(gwr!L79&gt;0,gwr!L79 - 0.48,0))) + 0.5) * (1 + 0.25 * Klvl!L79) * 100</f>
        <v>50</v>
      </c>
      <c r="M80" s="24">
        <f xml:space="preserve"> (MAX(-0.1,MIN(0.1,IF(gwr!M79&gt;0,gwr!M79 - 0.48,0))) + 0.5) * (1 + 0.25 * Klvl!M79) * 100</f>
        <v>50</v>
      </c>
      <c r="N80" s="24">
        <f xml:space="preserve"> (MAX(-0.1,MIN(0.1,IF(gwr!N79&gt;0,gwr!N79 - 0.48,0))) + 0.5) * (1 + 0.25 * Klvl!N79) * 100</f>
        <v>50</v>
      </c>
      <c r="O80" s="24">
        <f xml:space="preserve"> (MAX(-0.1,MIN(0.1,IF(gwr!O79&gt;0,gwr!O79 - 0.48,0))) + 0.5) * (1 + 0.25 * Klvl!O79) * 100</f>
        <v>50</v>
      </c>
      <c r="P80" s="24"/>
      <c r="Q80" s="24">
        <f xml:space="preserve"> (MAX(-0.1,MIN(0.1,IF(gwr!Q79&gt;0,gwr!Q79 - 0.48,0))) + 0.5) * (1 + 0.25 * Klvl!Q79) * 100</f>
        <v>50</v>
      </c>
      <c r="R80" s="24">
        <f xml:space="preserve"> (MAX(-0.1,MIN(0.1,IF(gwr!R79&gt;0,gwr!R79 - 0.48,0))) + 0.5) * (1 + 0.25 * Klvl!R79) * 100</f>
        <v>50</v>
      </c>
      <c r="S80" s="24">
        <f xml:space="preserve"> (MAX(-0.1,MIN(0.1,IF(gwr!S79&gt;0,gwr!S79 - 0.48,0))) + 0.5) * (1 + 0.25 * Klvl!S79) * 100</f>
        <v>50</v>
      </c>
      <c r="T80" s="24">
        <f xml:space="preserve"> (MAX(-0.1,MIN(0.1,IF(gwr!T79&gt;0,gwr!T79 - 0.48,0))) + 0.5) * (1 + 0.25 * Klvl!T79) * 100</f>
        <v>50</v>
      </c>
      <c r="U80" s="24">
        <f xml:space="preserve"> (MAX(-0.1,MIN(0.1,IF(gwr!U79&gt;0,gwr!U79 - 0.48,0))) + 0.5) * (1 + 0.25 * Klvl!U79) * 100</f>
        <v>50</v>
      </c>
      <c r="V80" s="24">
        <f xml:space="preserve"> (MAX(-0.1,MIN(0.1,IF(gwr!V79&gt;0,gwr!V79 - 0.48,0))) + 0.5) * (1 + 0.25 * Klvl!V79) * 100</f>
        <v>50</v>
      </c>
      <c r="W80" s="24">
        <f xml:space="preserve"> (MAX(-0.1,MIN(0.1,IF(gwr!W79&gt;0,gwr!W79 - 0.48,0))) + 0.5) * (1 + 0.25 * Klvl!W79) * 100</f>
        <v>50</v>
      </c>
      <c r="X80" s="24">
        <f xml:space="preserve"> (MAX(-0.1,MIN(0.1,IF(gwr!X79&gt;0,gwr!X79 - 0.48,0))) + 0.5) * (1 + 0.25 * Klvl!X79) * 100</f>
        <v>50</v>
      </c>
      <c r="Y80" s="24">
        <f xml:space="preserve"> (MAX(-0.1,MIN(0.1,IF(gwr!Y79&gt;0,gwr!Y79 - 0.48,0))) + 0.5) * (1 + 0.25 * Klvl!Y79) * 100</f>
        <v>50</v>
      </c>
      <c r="Z80" s="24">
        <f xml:space="preserve"> (MAX(-0.1,MIN(0.1,IF(gwr!Z79&gt;0,gwr!Z79 - 0.48,0))) + 0.5) * (1 + 0.25 * Klvl!Z79) * 100</f>
        <v>50</v>
      </c>
      <c r="AA80" s="24">
        <f xml:space="preserve"> (MAX(-0.1,MIN(0.1,IF(gwr!AA79&gt;0,gwr!AA79 - 0.48,0))) + 0.5) * (1 + 0.25 * Klvl!AA79) * 100</f>
        <v>50</v>
      </c>
      <c r="AB80" s="24">
        <f xml:space="preserve"> (MAX(-0.1,MIN(0.1,IF(gwr!AB79&gt;0,gwr!AB79 - 0.48,0))) + 0.5) * (1 + 0.25 * Klvl!AB79) * 100</f>
        <v>50</v>
      </c>
      <c r="AC80" s="24">
        <f xml:space="preserve"> (MAX(-0.1,MIN(0.1,IF(gwr!AC79&gt;0,gwr!AC79 - 0.48,0))) + 0.5) * (1 + 0.25 * Klvl!AC79) * 100</f>
        <v>50</v>
      </c>
      <c r="AD80" s="24">
        <f xml:space="preserve"> (MAX(-0.1,MIN(0.1,IF(gwr!AD79&gt;0,gwr!AD79 - 0.48,0))) + 0.5) * (1 + 0.25 * Klvl!AD79) * 100</f>
        <v>50</v>
      </c>
      <c r="AE80" s="24">
        <f xml:space="preserve"> (MAX(-0.1,MIN(0.1,IF(gwr!AE79&gt;0,gwr!AE79 - 0.48,0))) + 0.5) * (1 + 0.25 * Klvl!AE79) * 100</f>
        <v>50</v>
      </c>
      <c r="AF80" s="24"/>
      <c r="AG80" s="28">
        <f t="shared" si="3"/>
        <v>750</v>
      </c>
      <c r="AH80" s="28">
        <f t="shared" si="4"/>
        <v>750</v>
      </c>
      <c r="AI80" s="30">
        <f t="shared" si="5"/>
        <v>0.5</v>
      </c>
    </row>
    <row r="81" spans="1:35" s="25" customFormat="1" ht="12" x14ac:dyDescent="0.2">
      <c r="A81" s="24">
        <f xml:space="preserve"> (MAX(-0.1,MIN(0.1,IF(gwr!A80&gt;0,gwr!A80 - 0.48,0))) + 0.5) * (1 + 0.25 * Klvl!A80) * 100</f>
        <v>50</v>
      </c>
      <c r="B81" s="24">
        <f xml:space="preserve"> (MAX(-0.1,MIN(0.1,IF(gwr!B80&gt;0,gwr!B80 - 0.48,0))) + 0.5) * (1 + 0.25 * Klvl!B80) * 100</f>
        <v>50</v>
      </c>
      <c r="C81" s="24">
        <f xml:space="preserve"> (MAX(-0.1,MIN(0.1,IF(gwr!C80&gt;0,gwr!C80 - 0.48,0))) + 0.5) * (1 + 0.25 * Klvl!C80) * 100</f>
        <v>50</v>
      </c>
      <c r="D81" s="24">
        <f xml:space="preserve"> (MAX(-0.1,MIN(0.1,IF(gwr!D80&gt;0,gwr!D80 - 0.48,0))) + 0.5) * (1 + 0.25 * Klvl!D80) * 100</f>
        <v>50</v>
      </c>
      <c r="E81" s="24">
        <f xml:space="preserve"> (MAX(-0.1,MIN(0.1,IF(gwr!E80&gt;0,gwr!E80 - 0.48,0))) + 0.5) * (1 + 0.25 * Klvl!E80) * 100</f>
        <v>50</v>
      </c>
      <c r="F81" s="24">
        <f xml:space="preserve"> (MAX(-0.1,MIN(0.1,IF(gwr!F80&gt;0,gwr!F80 - 0.48,0))) + 0.5) * (1 + 0.25 * Klvl!F80) * 100</f>
        <v>50</v>
      </c>
      <c r="G81" s="24">
        <f xml:space="preserve"> (MAX(-0.1,MIN(0.1,IF(gwr!G80&gt;0,gwr!G80 - 0.48,0))) + 0.5) * (1 + 0.25 * Klvl!G80) * 100</f>
        <v>50</v>
      </c>
      <c r="H81" s="24">
        <f xml:space="preserve"> (MAX(-0.1,MIN(0.1,IF(gwr!H80&gt;0,gwr!H80 - 0.48,0))) + 0.5) * (1 + 0.25 * Klvl!H80) * 100</f>
        <v>50</v>
      </c>
      <c r="I81" s="24">
        <f xml:space="preserve"> (MAX(-0.1,MIN(0.1,IF(gwr!I80&gt;0,gwr!I80 - 0.48,0))) + 0.5) * (1 + 0.25 * Klvl!I80) * 100</f>
        <v>50</v>
      </c>
      <c r="J81" s="24">
        <f xml:space="preserve"> (MAX(-0.1,MIN(0.1,IF(gwr!J80&gt;0,gwr!J80 - 0.48,0))) + 0.5) * (1 + 0.25 * Klvl!J80) * 100</f>
        <v>50</v>
      </c>
      <c r="K81" s="24">
        <f xml:space="preserve"> (MAX(-0.1,MIN(0.1,IF(gwr!K80&gt;0,gwr!K80 - 0.48,0))) + 0.5) * (1 + 0.25 * Klvl!K80) * 100</f>
        <v>50</v>
      </c>
      <c r="L81" s="24">
        <f xml:space="preserve"> (MAX(-0.1,MIN(0.1,IF(gwr!L80&gt;0,gwr!L80 - 0.48,0))) + 0.5) * (1 + 0.25 * Klvl!L80) * 100</f>
        <v>50</v>
      </c>
      <c r="M81" s="24">
        <f xml:space="preserve"> (MAX(-0.1,MIN(0.1,IF(gwr!M80&gt;0,gwr!M80 - 0.48,0))) + 0.5) * (1 + 0.25 * Klvl!M80) * 100</f>
        <v>50</v>
      </c>
      <c r="N81" s="24">
        <f xml:space="preserve"> (MAX(-0.1,MIN(0.1,IF(gwr!N80&gt;0,gwr!N80 - 0.48,0))) + 0.5) * (1 + 0.25 * Klvl!N80) * 100</f>
        <v>50</v>
      </c>
      <c r="O81" s="24">
        <f xml:space="preserve"> (MAX(-0.1,MIN(0.1,IF(gwr!O80&gt;0,gwr!O80 - 0.48,0))) + 0.5) * (1 + 0.25 * Klvl!O80) * 100</f>
        <v>50</v>
      </c>
      <c r="P81" s="24"/>
      <c r="Q81" s="24">
        <f xml:space="preserve"> (MAX(-0.1,MIN(0.1,IF(gwr!Q80&gt;0,gwr!Q80 - 0.48,0))) + 0.5) * (1 + 0.25 * Klvl!Q80) * 100</f>
        <v>50</v>
      </c>
      <c r="R81" s="24">
        <f xml:space="preserve"> (MAX(-0.1,MIN(0.1,IF(gwr!R80&gt;0,gwr!R80 - 0.48,0))) + 0.5) * (1 + 0.25 * Klvl!R80) * 100</f>
        <v>50</v>
      </c>
      <c r="S81" s="24">
        <f xml:space="preserve"> (MAX(-0.1,MIN(0.1,IF(gwr!S80&gt;0,gwr!S80 - 0.48,0))) + 0.5) * (1 + 0.25 * Klvl!S80) * 100</f>
        <v>50</v>
      </c>
      <c r="T81" s="24">
        <f xml:space="preserve"> (MAX(-0.1,MIN(0.1,IF(gwr!T80&gt;0,gwr!T80 - 0.48,0))) + 0.5) * (1 + 0.25 * Klvl!T80) * 100</f>
        <v>50</v>
      </c>
      <c r="U81" s="24">
        <f xml:space="preserve"> (MAX(-0.1,MIN(0.1,IF(gwr!U80&gt;0,gwr!U80 - 0.48,0))) + 0.5) * (1 + 0.25 * Klvl!U80) * 100</f>
        <v>50</v>
      </c>
      <c r="V81" s="24">
        <f xml:space="preserve"> (MAX(-0.1,MIN(0.1,IF(gwr!V80&gt;0,gwr!V80 - 0.48,0))) + 0.5) * (1 + 0.25 * Klvl!V80) * 100</f>
        <v>50</v>
      </c>
      <c r="W81" s="24">
        <f xml:space="preserve"> (MAX(-0.1,MIN(0.1,IF(gwr!W80&gt;0,gwr!W80 - 0.48,0))) + 0.5) * (1 + 0.25 * Klvl!W80) * 100</f>
        <v>50</v>
      </c>
      <c r="X81" s="24">
        <f xml:space="preserve"> (MAX(-0.1,MIN(0.1,IF(gwr!X80&gt;0,gwr!X80 - 0.48,0))) + 0.5) * (1 + 0.25 * Klvl!X80) * 100</f>
        <v>50</v>
      </c>
      <c r="Y81" s="24">
        <f xml:space="preserve"> (MAX(-0.1,MIN(0.1,IF(gwr!Y80&gt;0,gwr!Y80 - 0.48,0))) + 0.5) * (1 + 0.25 * Klvl!Y80) * 100</f>
        <v>50</v>
      </c>
      <c r="Z81" s="24">
        <f xml:space="preserve"> (MAX(-0.1,MIN(0.1,IF(gwr!Z80&gt;0,gwr!Z80 - 0.48,0))) + 0.5) * (1 + 0.25 * Klvl!Z80) * 100</f>
        <v>50</v>
      </c>
      <c r="AA81" s="24">
        <f xml:space="preserve"> (MAX(-0.1,MIN(0.1,IF(gwr!AA80&gt;0,gwr!AA80 - 0.48,0))) + 0.5) * (1 + 0.25 * Klvl!AA80) * 100</f>
        <v>50</v>
      </c>
      <c r="AB81" s="24">
        <f xml:space="preserve"> (MAX(-0.1,MIN(0.1,IF(gwr!AB80&gt;0,gwr!AB80 - 0.48,0))) + 0.5) * (1 + 0.25 * Klvl!AB80) * 100</f>
        <v>50</v>
      </c>
      <c r="AC81" s="24">
        <f xml:space="preserve"> (MAX(-0.1,MIN(0.1,IF(gwr!AC80&gt;0,gwr!AC80 - 0.48,0))) + 0.5) * (1 + 0.25 * Klvl!AC80) * 100</f>
        <v>50</v>
      </c>
      <c r="AD81" s="24">
        <f xml:space="preserve"> (MAX(-0.1,MIN(0.1,IF(gwr!AD80&gt;0,gwr!AD80 - 0.48,0))) + 0.5) * (1 + 0.25 * Klvl!AD80) * 100</f>
        <v>50</v>
      </c>
      <c r="AE81" s="24">
        <f xml:space="preserve"> (MAX(-0.1,MIN(0.1,IF(gwr!AE80&gt;0,gwr!AE80 - 0.48,0))) + 0.5) * (1 + 0.25 * Klvl!AE80) * 100</f>
        <v>50</v>
      </c>
      <c r="AF81" s="24"/>
      <c r="AG81" s="28">
        <f t="shared" si="3"/>
        <v>750</v>
      </c>
      <c r="AH81" s="28">
        <f t="shared" si="4"/>
        <v>750</v>
      </c>
      <c r="AI81" s="30">
        <f t="shared" si="5"/>
        <v>0.5</v>
      </c>
    </row>
    <row r="82" spans="1:35" s="25" customFormat="1" ht="12" x14ac:dyDescent="0.2">
      <c r="A82" s="24">
        <f xml:space="preserve"> (MAX(-0.1,MIN(0.1,IF(gwr!A81&gt;0,gwr!A81 - 0.48,0))) + 0.5) * (1 + 0.25 * Klvl!A81) * 100</f>
        <v>50</v>
      </c>
      <c r="B82" s="24">
        <f xml:space="preserve"> (MAX(-0.1,MIN(0.1,IF(gwr!B81&gt;0,gwr!B81 - 0.48,0))) + 0.5) * (1 + 0.25 * Klvl!B81) * 100</f>
        <v>50</v>
      </c>
      <c r="C82" s="24">
        <f xml:space="preserve"> (MAX(-0.1,MIN(0.1,IF(gwr!C81&gt;0,gwr!C81 - 0.48,0))) + 0.5) * (1 + 0.25 * Klvl!C81) * 100</f>
        <v>50</v>
      </c>
      <c r="D82" s="24">
        <f xml:space="preserve"> (MAX(-0.1,MIN(0.1,IF(gwr!D81&gt;0,gwr!D81 - 0.48,0))) + 0.5) * (1 + 0.25 * Klvl!D81) * 100</f>
        <v>50</v>
      </c>
      <c r="E82" s="24">
        <f xml:space="preserve"> (MAX(-0.1,MIN(0.1,IF(gwr!E81&gt;0,gwr!E81 - 0.48,0))) + 0.5) * (1 + 0.25 * Klvl!E81) * 100</f>
        <v>50</v>
      </c>
      <c r="F82" s="24">
        <f xml:space="preserve"> (MAX(-0.1,MIN(0.1,IF(gwr!F81&gt;0,gwr!F81 - 0.48,0))) + 0.5) * (1 + 0.25 * Klvl!F81) * 100</f>
        <v>50</v>
      </c>
      <c r="G82" s="24">
        <f xml:space="preserve"> (MAX(-0.1,MIN(0.1,IF(gwr!G81&gt;0,gwr!G81 - 0.48,0))) + 0.5) * (1 + 0.25 * Klvl!G81) * 100</f>
        <v>50</v>
      </c>
      <c r="H82" s="24">
        <f xml:space="preserve"> (MAX(-0.1,MIN(0.1,IF(gwr!H81&gt;0,gwr!H81 - 0.48,0))) + 0.5) * (1 + 0.25 * Klvl!H81) * 100</f>
        <v>50</v>
      </c>
      <c r="I82" s="24">
        <f xml:space="preserve"> (MAX(-0.1,MIN(0.1,IF(gwr!I81&gt;0,gwr!I81 - 0.48,0))) + 0.5) * (1 + 0.25 * Klvl!I81) * 100</f>
        <v>50</v>
      </c>
      <c r="J82" s="24">
        <f xml:space="preserve"> (MAX(-0.1,MIN(0.1,IF(gwr!J81&gt;0,gwr!J81 - 0.48,0))) + 0.5) * (1 + 0.25 * Klvl!J81) * 100</f>
        <v>50</v>
      </c>
      <c r="K82" s="24">
        <f xml:space="preserve"> (MAX(-0.1,MIN(0.1,IF(gwr!K81&gt;0,gwr!K81 - 0.48,0))) + 0.5) * (1 + 0.25 * Klvl!K81) * 100</f>
        <v>50</v>
      </c>
      <c r="L82" s="24">
        <f xml:space="preserve"> (MAX(-0.1,MIN(0.1,IF(gwr!L81&gt;0,gwr!L81 - 0.48,0))) + 0.5) * (1 + 0.25 * Klvl!L81) * 100</f>
        <v>50</v>
      </c>
      <c r="M82" s="24">
        <f xml:space="preserve"> (MAX(-0.1,MIN(0.1,IF(gwr!M81&gt;0,gwr!M81 - 0.48,0))) + 0.5) * (1 + 0.25 * Klvl!M81) * 100</f>
        <v>50</v>
      </c>
      <c r="N82" s="24">
        <f xml:space="preserve"> (MAX(-0.1,MIN(0.1,IF(gwr!N81&gt;0,gwr!N81 - 0.48,0))) + 0.5) * (1 + 0.25 * Klvl!N81) * 100</f>
        <v>50</v>
      </c>
      <c r="O82" s="24">
        <f xml:space="preserve"> (MAX(-0.1,MIN(0.1,IF(gwr!O81&gt;0,gwr!O81 - 0.48,0))) + 0.5) * (1 + 0.25 * Klvl!O81) * 100</f>
        <v>50</v>
      </c>
      <c r="P82" s="24"/>
      <c r="Q82" s="24">
        <f xml:space="preserve"> (MAX(-0.1,MIN(0.1,IF(gwr!Q81&gt;0,gwr!Q81 - 0.48,0))) + 0.5) * (1 + 0.25 * Klvl!Q81) * 100</f>
        <v>50</v>
      </c>
      <c r="R82" s="24">
        <f xml:space="preserve"> (MAX(-0.1,MIN(0.1,IF(gwr!R81&gt;0,gwr!R81 - 0.48,0))) + 0.5) * (1 + 0.25 * Klvl!R81) * 100</f>
        <v>50</v>
      </c>
      <c r="S82" s="24">
        <f xml:space="preserve"> (MAX(-0.1,MIN(0.1,IF(gwr!S81&gt;0,gwr!S81 - 0.48,0))) + 0.5) * (1 + 0.25 * Klvl!S81) * 100</f>
        <v>50</v>
      </c>
      <c r="T82" s="24">
        <f xml:space="preserve"> (MAX(-0.1,MIN(0.1,IF(gwr!T81&gt;0,gwr!T81 - 0.48,0))) + 0.5) * (1 + 0.25 * Klvl!T81) * 100</f>
        <v>50</v>
      </c>
      <c r="U82" s="24">
        <f xml:space="preserve"> (MAX(-0.1,MIN(0.1,IF(gwr!U81&gt;0,gwr!U81 - 0.48,0))) + 0.5) * (1 + 0.25 * Klvl!U81) * 100</f>
        <v>50</v>
      </c>
      <c r="V82" s="24">
        <f xml:space="preserve"> (MAX(-0.1,MIN(0.1,IF(gwr!V81&gt;0,gwr!V81 - 0.48,0))) + 0.5) * (1 + 0.25 * Klvl!V81) * 100</f>
        <v>50</v>
      </c>
      <c r="W82" s="24">
        <f xml:space="preserve"> (MAX(-0.1,MIN(0.1,IF(gwr!W81&gt;0,gwr!W81 - 0.48,0))) + 0.5) * (1 + 0.25 * Klvl!W81) * 100</f>
        <v>50</v>
      </c>
      <c r="X82" s="24">
        <f xml:space="preserve"> (MAX(-0.1,MIN(0.1,IF(gwr!X81&gt;0,gwr!X81 - 0.48,0))) + 0.5) * (1 + 0.25 * Klvl!X81) * 100</f>
        <v>50</v>
      </c>
      <c r="Y82" s="24">
        <f xml:space="preserve"> (MAX(-0.1,MIN(0.1,IF(gwr!Y81&gt;0,gwr!Y81 - 0.48,0))) + 0.5) * (1 + 0.25 * Klvl!Y81) * 100</f>
        <v>50</v>
      </c>
      <c r="Z82" s="24">
        <f xml:space="preserve"> (MAX(-0.1,MIN(0.1,IF(gwr!Z81&gt;0,gwr!Z81 - 0.48,0))) + 0.5) * (1 + 0.25 * Klvl!Z81) * 100</f>
        <v>50</v>
      </c>
      <c r="AA82" s="24">
        <f xml:space="preserve"> (MAX(-0.1,MIN(0.1,IF(gwr!AA81&gt;0,gwr!AA81 - 0.48,0))) + 0.5) * (1 + 0.25 * Klvl!AA81) * 100</f>
        <v>50</v>
      </c>
      <c r="AB82" s="24">
        <f xml:space="preserve"> (MAX(-0.1,MIN(0.1,IF(gwr!AB81&gt;0,gwr!AB81 - 0.48,0))) + 0.5) * (1 + 0.25 * Klvl!AB81) * 100</f>
        <v>50</v>
      </c>
      <c r="AC82" s="24">
        <f xml:space="preserve"> (MAX(-0.1,MIN(0.1,IF(gwr!AC81&gt;0,gwr!AC81 - 0.48,0))) + 0.5) * (1 + 0.25 * Klvl!AC81) * 100</f>
        <v>50</v>
      </c>
      <c r="AD82" s="24">
        <f xml:space="preserve"> (MAX(-0.1,MIN(0.1,IF(gwr!AD81&gt;0,gwr!AD81 - 0.48,0))) + 0.5) * (1 + 0.25 * Klvl!AD81) * 100</f>
        <v>50</v>
      </c>
      <c r="AE82" s="24">
        <f xml:space="preserve"> (MAX(-0.1,MIN(0.1,IF(gwr!AE81&gt;0,gwr!AE81 - 0.48,0))) + 0.5) * (1 + 0.25 * Klvl!AE81) * 100</f>
        <v>50</v>
      </c>
      <c r="AF82" s="24"/>
      <c r="AG82" s="28">
        <f t="shared" si="3"/>
        <v>750</v>
      </c>
      <c r="AH82" s="28">
        <f t="shared" si="4"/>
        <v>750</v>
      </c>
      <c r="AI82" s="30">
        <f t="shared" si="5"/>
        <v>0.5</v>
      </c>
    </row>
    <row r="83" spans="1:35" s="25" customFormat="1" ht="12" x14ac:dyDescent="0.2">
      <c r="A83" s="24">
        <f xml:space="preserve"> (MAX(-0.1,MIN(0.1,IF(gwr!A82&gt;0,gwr!A82 - 0.48,0))) + 0.5) * (1 + 0.25 * Klvl!A82) * 100</f>
        <v>50</v>
      </c>
      <c r="B83" s="24">
        <f xml:space="preserve"> (MAX(-0.1,MIN(0.1,IF(gwr!B82&gt;0,gwr!B82 - 0.48,0))) + 0.5) * (1 + 0.25 * Klvl!B82) * 100</f>
        <v>50</v>
      </c>
      <c r="C83" s="24">
        <f xml:space="preserve"> (MAX(-0.1,MIN(0.1,IF(gwr!C82&gt;0,gwr!C82 - 0.48,0))) + 0.5) * (1 + 0.25 * Klvl!C82) * 100</f>
        <v>50</v>
      </c>
      <c r="D83" s="24">
        <f xml:space="preserve"> (MAX(-0.1,MIN(0.1,IF(gwr!D82&gt;0,gwr!D82 - 0.48,0))) + 0.5) * (1 + 0.25 * Klvl!D82) * 100</f>
        <v>50</v>
      </c>
      <c r="E83" s="24">
        <f xml:space="preserve"> (MAX(-0.1,MIN(0.1,IF(gwr!E82&gt;0,gwr!E82 - 0.48,0))) + 0.5) * (1 + 0.25 * Klvl!E82) * 100</f>
        <v>50</v>
      </c>
      <c r="F83" s="24">
        <f xml:space="preserve"> (MAX(-0.1,MIN(0.1,IF(gwr!F82&gt;0,gwr!F82 - 0.48,0))) + 0.5) * (1 + 0.25 * Klvl!F82) * 100</f>
        <v>50</v>
      </c>
      <c r="G83" s="24">
        <f xml:space="preserve"> (MAX(-0.1,MIN(0.1,IF(gwr!G82&gt;0,gwr!G82 - 0.48,0))) + 0.5) * (1 + 0.25 * Klvl!G82) * 100</f>
        <v>50</v>
      </c>
      <c r="H83" s="24">
        <f xml:space="preserve"> (MAX(-0.1,MIN(0.1,IF(gwr!H82&gt;0,gwr!H82 - 0.48,0))) + 0.5) * (1 + 0.25 * Klvl!H82) * 100</f>
        <v>50</v>
      </c>
      <c r="I83" s="24">
        <f xml:space="preserve"> (MAX(-0.1,MIN(0.1,IF(gwr!I82&gt;0,gwr!I82 - 0.48,0))) + 0.5) * (1 + 0.25 * Klvl!I82) * 100</f>
        <v>50</v>
      </c>
      <c r="J83" s="24">
        <f xml:space="preserve"> (MAX(-0.1,MIN(0.1,IF(gwr!J82&gt;0,gwr!J82 - 0.48,0))) + 0.5) * (1 + 0.25 * Klvl!J82) * 100</f>
        <v>50</v>
      </c>
      <c r="K83" s="24">
        <f xml:space="preserve"> (MAX(-0.1,MIN(0.1,IF(gwr!K82&gt;0,gwr!K82 - 0.48,0))) + 0.5) * (1 + 0.25 * Klvl!K82) * 100</f>
        <v>50</v>
      </c>
      <c r="L83" s="24">
        <f xml:space="preserve"> (MAX(-0.1,MIN(0.1,IF(gwr!L82&gt;0,gwr!L82 - 0.48,0))) + 0.5) * (1 + 0.25 * Klvl!L82) * 100</f>
        <v>50</v>
      </c>
      <c r="M83" s="24">
        <f xml:space="preserve"> (MAX(-0.1,MIN(0.1,IF(gwr!M82&gt;0,gwr!M82 - 0.48,0))) + 0.5) * (1 + 0.25 * Klvl!M82) * 100</f>
        <v>50</v>
      </c>
      <c r="N83" s="24">
        <f xml:space="preserve"> (MAX(-0.1,MIN(0.1,IF(gwr!N82&gt;0,gwr!N82 - 0.48,0))) + 0.5) * (1 + 0.25 * Klvl!N82) * 100</f>
        <v>50</v>
      </c>
      <c r="O83" s="24">
        <f xml:space="preserve"> (MAX(-0.1,MIN(0.1,IF(gwr!O82&gt;0,gwr!O82 - 0.48,0))) + 0.5) * (1 + 0.25 * Klvl!O82) * 100</f>
        <v>50</v>
      </c>
      <c r="P83" s="24"/>
      <c r="Q83" s="24">
        <f xml:space="preserve"> (MAX(-0.1,MIN(0.1,IF(gwr!Q82&gt;0,gwr!Q82 - 0.48,0))) + 0.5) * (1 + 0.25 * Klvl!Q82) * 100</f>
        <v>50</v>
      </c>
      <c r="R83" s="24">
        <f xml:space="preserve"> (MAX(-0.1,MIN(0.1,IF(gwr!R82&gt;0,gwr!R82 - 0.48,0))) + 0.5) * (1 + 0.25 * Klvl!R82) * 100</f>
        <v>50</v>
      </c>
      <c r="S83" s="24">
        <f xml:space="preserve"> (MAX(-0.1,MIN(0.1,IF(gwr!S82&gt;0,gwr!S82 - 0.48,0))) + 0.5) * (1 + 0.25 * Klvl!S82) * 100</f>
        <v>50</v>
      </c>
      <c r="T83" s="24">
        <f xml:space="preserve"> (MAX(-0.1,MIN(0.1,IF(gwr!T82&gt;0,gwr!T82 - 0.48,0))) + 0.5) * (1 + 0.25 * Klvl!T82) * 100</f>
        <v>50</v>
      </c>
      <c r="U83" s="24">
        <f xml:space="preserve"> (MAX(-0.1,MIN(0.1,IF(gwr!U82&gt;0,gwr!U82 - 0.48,0))) + 0.5) * (1 + 0.25 * Klvl!U82) * 100</f>
        <v>50</v>
      </c>
      <c r="V83" s="24">
        <f xml:space="preserve"> (MAX(-0.1,MIN(0.1,IF(gwr!V82&gt;0,gwr!V82 - 0.48,0))) + 0.5) * (1 + 0.25 * Klvl!V82) * 100</f>
        <v>50</v>
      </c>
      <c r="W83" s="24">
        <f xml:space="preserve"> (MAX(-0.1,MIN(0.1,IF(gwr!W82&gt;0,gwr!W82 - 0.48,0))) + 0.5) * (1 + 0.25 * Klvl!W82) * 100</f>
        <v>50</v>
      </c>
      <c r="X83" s="24">
        <f xml:space="preserve"> (MAX(-0.1,MIN(0.1,IF(gwr!X82&gt;0,gwr!X82 - 0.48,0))) + 0.5) * (1 + 0.25 * Klvl!X82) * 100</f>
        <v>50</v>
      </c>
      <c r="Y83" s="24">
        <f xml:space="preserve"> (MAX(-0.1,MIN(0.1,IF(gwr!Y82&gt;0,gwr!Y82 - 0.48,0))) + 0.5) * (1 + 0.25 * Klvl!Y82) * 100</f>
        <v>50</v>
      </c>
      <c r="Z83" s="24">
        <f xml:space="preserve"> (MAX(-0.1,MIN(0.1,IF(gwr!Z82&gt;0,gwr!Z82 - 0.48,0))) + 0.5) * (1 + 0.25 * Klvl!Z82) * 100</f>
        <v>50</v>
      </c>
      <c r="AA83" s="24">
        <f xml:space="preserve"> (MAX(-0.1,MIN(0.1,IF(gwr!AA82&gt;0,gwr!AA82 - 0.48,0))) + 0.5) * (1 + 0.25 * Klvl!AA82) * 100</f>
        <v>50</v>
      </c>
      <c r="AB83" s="24">
        <f xml:space="preserve"> (MAX(-0.1,MIN(0.1,IF(gwr!AB82&gt;0,gwr!AB82 - 0.48,0))) + 0.5) * (1 + 0.25 * Klvl!AB82) * 100</f>
        <v>50</v>
      </c>
      <c r="AC83" s="24">
        <f xml:space="preserve"> (MAX(-0.1,MIN(0.1,IF(gwr!AC82&gt;0,gwr!AC82 - 0.48,0))) + 0.5) * (1 + 0.25 * Klvl!AC82) * 100</f>
        <v>50</v>
      </c>
      <c r="AD83" s="24">
        <f xml:space="preserve"> (MAX(-0.1,MIN(0.1,IF(gwr!AD82&gt;0,gwr!AD82 - 0.48,0))) + 0.5) * (1 + 0.25 * Klvl!AD82) * 100</f>
        <v>50</v>
      </c>
      <c r="AE83" s="24">
        <f xml:space="preserve"> (MAX(-0.1,MIN(0.1,IF(gwr!AE82&gt;0,gwr!AE82 - 0.48,0))) + 0.5) * (1 + 0.25 * Klvl!AE82) * 100</f>
        <v>50</v>
      </c>
      <c r="AF83" s="24"/>
      <c r="AG83" s="28">
        <f t="shared" si="3"/>
        <v>750</v>
      </c>
      <c r="AH83" s="28">
        <f t="shared" si="4"/>
        <v>750</v>
      </c>
      <c r="AI83" s="30">
        <f t="shared" si="5"/>
        <v>0.5</v>
      </c>
    </row>
    <row r="84" spans="1:35" s="25" customFormat="1" ht="12" x14ac:dyDescent="0.2">
      <c r="A84" s="24">
        <f xml:space="preserve"> (MAX(-0.1,MIN(0.1,IF(gwr!A83&gt;0,gwr!A83 - 0.48,0))) + 0.5) * (1 + 0.25 * Klvl!A83) * 100</f>
        <v>50</v>
      </c>
      <c r="B84" s="24">
        <f xml:space="preserve"> (MAX(-0.1,MIN(0.1,IF(gwr!B83&gt;0,gwr!B83 - 0.48,0))) + 0.5) * (1 + 0.25 * Klvl!B83) * 100</f>
        <v>50</v>
      </c>
      <c r="C84" s="24">
        <f xml:space="preserve"> (MAX(-0.1,MIN(0.1,IF(gwr!C83&gt;0,gwr!C83 - 0.48,0))) + 0.5) * (1 + 0.25 * Klvl!C83) * 100</f>
        <v>50</v>
      </c>
      <c r="D84" s="24">
        <f xml:space="preserve"> (MAX(-0.1,MIN(0.1,IF(gwr!D83&gt;0,gwr!D83 - 0.48,0))) + 0.5) * (1 + 0.25 * Klvl!D83) * 100</f>
        <v>50</v>
      </c>
      <c r="E84" s="24">
        <f xml:space="preserve"> (MAX(-0.1,MIN(0.1,IF(gwr!E83&gt;0,gwr!E83 - 0.48,0))) + 0.5) * (1 + 0.25 * Klvl!E83) * 100</f>
        <v>50</v>
      </c>
      <c r="F84" s="24">
        <f xml:space="preserve"> (MAX(-0.1,MIN(0.1,IF(gwr!F83&gt;0,gwr!F83 - 0.48,0))) + 0.5) * (1 + 0.25 * Klvl!F83) * 100</f>
        <v>50</v>
      </c>
      <c r="G84" s="24">
        <f xml:space="preserve"> (MAX(-0.1,MIN(0.1,IF(gwr!G83&gt;0,gwr!G83 - 0.48,0))) + 0.5) * (1 + 0.25 * Klvl!G83) * 100</f>
        <v>50</v>
      </c>
      <c r="H84" s="24">
        <f xml:space="preserve"> (MAX(-0.1,MIN(0.1,IF(gwr!H83&gt;0,gwr!H83 - 0.48,0))) + 0.5) * (1 + 0.25 * Klvl!H83) * 100</f>
        <v>50</v>
      </c>
      <c r="I84" s="24">
        <f xml:space="preserve"> (MAX(-0.1,MIN(0.1,IF(gwr!I83&gt;0,gwr!I83 - 0.48,0))) + 0.5) * (1 + 0.25 * Klvl!I83) * 100</f>
        <v>50</v>
      </c>
      <c r="J84" s="24">
        <f xml:space="preserve"> (MAX(-0.1,MIN(0.1,IF(gwr!J83&gt;0,gwr!J83 - 0.48,0))) + 0.5) * (1 + 0.25 * Klvl!J83) * 100</f>
        <v>50</v>
      </c>
      <c r="K84" s="24">
        <f xml:space="preserve"> (MAX(-0.1,MIN(0.1,IF(gwr!K83&gt;0,gwr!K83 - 0.48,0))) + 0.5) * (1 + 0.25 * Klvl!K83) * 100</f>
        <v>50</v>
      </c>
      <c r="L84" s="24">
        <f xml:space="preserve"> (MAX(-0.1,MIN(0.1,IF(gwr!L83&gt;0,gwr!L83 - 0.48,0))) + 0.5) * (1 + 0.25 * Klvl!L83) * 100</f>
        <v>50</v>
      </c>
      <c r="M84" s="24">
        <f xml:space="preserve"> (MAX(-0.1,MIN(0.1,IF(gwr!M83&gt;0,gwr!M83 - 0.48,0))) + 0.5) * (1 + 0.25 * Klvl!M83) * 100</f>
        <v>50</v>
      </c>
      <c r="N84" s="24">
        <f xml:space="preserve"> (MAX(-0.1,MIN(0.1,IF(gwr!N83&gt;0,gwr!N83 - 0.48,0))) + 0.5) * (1 + 0.25 * Klvl!N83) * 100</f>
        <v>50</v>
      </c>
      <c r="O84" s="24">
        <f xml:space="preserve"> (MAX(-0.1,MIN(0.1,IF(gwr!O83&gt;0,gwr!O83 - 0.48,0))) + 0.5) * (1 + 0.25 * Klvl!O83) * 100</f>
        <v>50</v>
      </c>
      <c r="P84" s="24"/>
      <c r="Q84" s="24">
        <f xml:space="preserve"> (MAX(-0.1,MIN(0.1,IF(gwr!Q83&gt;0,gwr!Q83 - 0.48,0))) + 0.5) * (1 + 0.25 * Klvl!Q83) * 100</f>
        <v>50</v>
      </c>
      <c r="R84" s="24">
        <f xml:space="preserve"> (MAX(-0.1,MIN(0.1,IF(gwr!R83&gt;0,gwr!R83 - 0.48,0))) + 0.5) * (1 + 0.25 * Klvl!R83) * 100</f>
        <v>50</v>
      </c>
      <c r="S84" s="24">
        <f xml:space="preserve"> (MAX(-0.1,MIN(0.1,IF(gwr!S83&gt;0,gwr!S83 - 0.48,0))) + 0.5) * (1 + 0.25 * Klvl!S83) * 100</f>
        <v>50</v>
      </c>
      <c r="T84" s="24">
        <f xml:space="preserve"> (MAX(-0.1,MIN(0.1,IF(gwr!T83&gt;0,gwr!T83 - 0.48,0))) + 0.5) * (1 + 0.25 * Klvl!T83) * 100</f>
        <v>50</v>
      </c>
      <c r="U84" s="24">
        <f xml:space="preserve"> (MAX(-0.1,MIN(0.1,IF(gwr!U83&gt;0,gwr!U83 - 0.48,0))) + 0.5) * (1 + 0.25 * Klvl!U83) * 100</f>
        <v>50</v>
      </c>
      <c r="V84" s="24">
        <f xml:space="preserve"> (MAX(-0.1,MIN(0.1,IF(gwr!V83&gt;0,gwr!V83 - 0.48,0))) + 0.5) * (1 + 0.25 * Klvl!V83) * 100</f>
        <v>50</v>
      </c>
      <c r="W84" s="24">
        <f xml:space="preserve"> (MAX(-0.1,MIN(0.1,IF(gwr!W83&gt;0,gwr!W83 - 0.48,0))) + 0.5) * (1 + 0.25 * Klvl!W83) * 100</f>
        <v>50</v>
      </c>
      <c r="X84" s="24">
        <f xml:space="preserve"> (MAX(-0.1,MIN(0.1,IF(gwr!X83&gt;0,gwr!X83 - 0.48,0))) + 0.5) * (1 + 0.25 * Klvl!X83) * 100</f>
        <v>50</v>
      </c>
      <c r="Y84" s="24">
        <f xml:space="preserve"> (MAX(-0.1,MIN(0.1,IF(gwr!Y83&gt;0,gwr!Y83 - 0.48,0))) + 0.5) * (1 + 0.25 * Klvl!Y83) * 100</f>
        <v>50</v>
      </c>
      <c r="Z84" s="24">
        <f xml:space="preserve"> (MAX(-0.1,MIN(0.1,IF(gwr!Z83&gt;0,gwr!Z83 - 0.48,0))) + 0.5) * (1 + 0.25 * Klvl!Z83) * 100</f>
        <v>50</v>
      </c>
      <c r="AA84" s="24">
        <f xml:space="preserve"> (MAX(-0.1,MIN(0.1,IF(gwr!AA83&gt;0,gwr!AA83 - 0.48,0))) + 0.5) * (1 + 0.25 * Klvl!AA83) * 100</f>
        <v>50</v>
      </c>
      <c r="AB84" s="24">
        <f xml:space="preserve"> (MAX(-0.1,MIN(0.1,IF(gwr!AB83&gt;0,gwr!AB83 - 0.48,0))) + 0.5) * (1 + 0.25 * Klvl!AB83) * 100</f>
        <v>50</v>
      </c>
      <c r="AC84" s="24">
        <f xml:space="preserve"> (MAX(-0.1,MIN(0.1,IF(gwr!AC83&gt;0,gwr!AC83 - 0.48,0))) + 0.5) * (1 + 0.25 * Klvl!AC83) * 100</f>
        <v>50</v>
      </c>
      <c r="AD84" s="24">
        <f xml:space="preserve"> (MAX(-0.1,MIN(0.1,IF(gwr!AD83&gt;0,gwr!AD83 - 0.48,0))) + 0.5) * (1 + 0.25 * Klvl!AD83) * 100</f>
        <v>50</v>
      </c>
      <c r="AE84" s="24">
        <f xml:space="preserve"> (MAX(-0.1,MIN(0.1,IF(gwr!AE83&gt;0,gwr!AE83 - 0.48,0))) + 0.5) * (1 + 0.25 * Klvl!AE83) * 100</f>
        <v>50</v>
      </c>
      <c r="AF84" s="24"/>
      <c r="AG84" s="28">
        <f t="shared" si="3"/>
        <v>750</v>
      </c>
      <c r="AH84" s="28">
        <f t="shared" si="4"/>
        <v>750</v>
      </c>
      <c r="AI84" s="30">
        <f t="shared" si="5"/>
        <v>0.5</v>
      </c>
    </row>
    <row r="85" spans="1:35" s="25" customFormat="1" ht="12" x14ac:dyDescent="0.2">
      <c r="A85" s="24">
        <f xml:space="preserve"> (MAX(-0.1,MIN(0.1,IF(gwr!A84&gt;0,gwr!A84 - 0.48,0))) + 0.5) * (1 + 0.25 * Klvl!A84) * 100</f>
        <v>50</v>
      </c>
      <c r="B85" s="24">
        <f xml:space="preserve"> (MAX(-0.1,MIN(0.1,IF(gwr!B84&gt;0,gwr!B84 - 0.48,0))) + 0.5) * (1 + 0.25 * Klvl!B84) * 100</f>
        <v>50</v>
      </c>
      <c r="C85" s="24">
        <f xml:space="preserve"> (MAX(-0.1,MIN(0.1,IF(gwr!C84&gt;0,gwr!C84 - 0.48,0))) + 0.5) * (1 + 0.25 * Klvl!C84) * 100</f>
        <v>50</v>
      </c>
      <c r="D85" s="24">
        <f xml:space="preserve"> (MAX(-0.1,MIN(0.1,IF(gwr!D84&gt;0,gwr!D84 - 0.48,0))) + 0.5) * (1 + 0.25 * Klvl!D84) * 100</f>
        <v>50</v>
      </c>
      <c r="E85" s="24">
        <f xml:space="preserve"> (MAX(-0.1,MIN(0.1,IF(gwr!E84&gt;0,gwr!E84 - 0.48,0))) + 0.5) * (1 + 0.25 * Klvl!E84) * 100</f>
        <v>50</v>
      </c>
      <c r="F85" s="24">
        <f xml:space="preserve"> (MAX(-0.1,MIN(0.1,IF(gwr!F84&gt;0,gwr!F84 - 0.48,0))) + 0.5) * (1 + 0.25 * Klvl!F84) * 100</f>
        <v>50</v>
      </c>
      <c r="G85" s="24">
        <f xml:space="preserve"> (MAX(-0.1,MIN(0.1,IF(gwr!G84&gt;0,gwr!G84 - 0.48,0))) + 0.5) * (1 + 0.25 * Klvl!G84) * 100</f>
        <v>50</v>
      </c>
      <c r="H85" s="24">
        <f xml:space="preserve"> (MAX(-0.1,MIN(0.1,IF(gwr!H84&gt;0,gwr!H84 - 0.48,0))) + 0.5) * (1 + 0.25 * Klvl!H84) * 100</f>
        <v>50</v>
      </c>
      <c r="I85" s="24">
        <f xml:space="preserve"> (MAX(-0.1,MIN(0.1,IF(gwr!I84&gt;0,gwr!I84 - 0.48,0))) + 0.5) * (1 + 0.25 * Klvl!I84) * 100</f>
        <v>50</v>
      </c>
      <c r="J85" s="24">
        <f xml:space="preserve"> (MAX(-0.1,MIN(0.1,IF(gwr!J84&gt;0,gwr!J84 - 0.48,0))) + 0.5) * (1 + 0.25 * Klvl!J84) * 100</f>
        <v>50</v>
      </c>
      <c r="K85" s="24">
        <f xml:space="preserve"> (MAX(-0.1,MIN(0.1,IF(gwr!K84&gt;0,gwr!K84 - 0.48,0))) + 0.5) * (1 + 0.25 * Klvl!K84) * 100</f>
        <v>50</v>
      </c>
      <c r="L85" s="24">
        <f xml:space="preserve"> (MAX(-0.1,MIN(0.1,IF(gwr!L84&gt;0,gwr!L84 - 0.48,0))) + 0.5) * (1 + 0.25 * Klvl!L84) * 100</f>
        <v>50</v>
      </c>
      <c r="M85" s="24">
        <f xml:space="preserve"> (MAX(-0.1,MIN(0.1,IF(gwr!M84&gt;0,gwr!M84 - 0.48,0))) + 0.5) * (1 + 0.25 * Klvl!M84) * 100</f>
        <v>50</v>
      </c>
      <c r="N85" s="24">
        <f xml:space="preserve"> (MAX(-0.1,MIN(0.1,IF(gwr!N84&gt;0,gwr!N84 - 0.48,0))) + 0.5) * (1 + 0.25 * Klvl!N84) * 100</f>
        <v>50</v>
      </c>
      <c r="O85" s="24">
        <f xml:space="preserve"> (MAX(-0.1,MIN(0.1,IF(gwr!O84&gt;0,gwr!O84 - 0.48,0))) + 0.5) * (1 + 0.25 * Klvl!O84) * 100</f>
        <v>50</v>
      </c>
      <c r="P85" s="24"/>
      <c r="Q85" s="24">
        <f xml:space="preserve"> (MAX(-0.1,MIN(0.1,IF(gwr!Q84&gt;0,gwr!Q84 - 0.48,0))) + 0.5) * (1 + 0.25 * Klvl!Q84) * 100</f>
        <v>50</v>
      </c>
      <c r="R85" s="24">
        <f xml:space="preserve"> (MAX(-0.1,MIN(0.1,IF(gwr!R84&gt;0,gwr!R84 - 0.48,0))) + 0.5) * (1 + 0.25 * Klvl!R84) * 100</f>
        <v>50</v>
      </c>
      <c r="S85" s="24">
        <f xml:space="preserve"> (MAX(-0.1,MIN(0.1,IF(gwr!S84&gt;0,gwr!S84 - 0.48,0))) + 0.5) * (1 + 0.25 * Klvl!S84) * 100</f>
        <v>50</v>
      </c>
      <c r="T85" s="24">
        <f xml:space="preserve"> (MAX(-0.1,MIN(0.1,IF(gwr!T84&gt;0,gwr!T84 - 0.48,0))) + 0.5) * (1 + 0.25 * Klvl!T84) * 100</f>
        <v>50</v>
      </c>
      <c r="U85" s="24">
        <f xml:space="preserve"> (MAX(-0.1,MIN(0.1,IF(gwr!U84&gt;0,gwr!U84 - 0.48,0))) + 0.5) * (1 + 0.25 * Klvl!U84) * 100</f>
        <v>50</v>
      </c>
      <c r="V85" s="24">
        <f xml:space="preserve"> (MAX(-0.1,MIN(0.1,IF(gwr!V84&gt;0,gwr!V84 - 0.48,0))) + 0.5) * (1 + 0.25 * Klvl!V84) * 100</f>
        <v>50</v>
      </c>
      <c r="W85" s="24">
        <f xml:space="preserve"> (MAX(-0.1,MIN(0.1,IF(gwr!W84&gt;0,gwr!W84 - 0.48,0))) + 0.5) * (1 + 0.25 * Klvl!W84) * 100</f>
        <v>50</v>
      </c>
      <c r="X85" s="24">
        <f xml:space="preserve"> (MAX(-0.1,MIN(0.1,IF(gwr!X84&gt;0,gwr!X84 - 0.48,0))) + 0.5) * (1 + 0.25 * Klvl!X84) * 100</f>
        <v>50</v>
      </c>
      <c r="Y85" s="24">
        <f xml:space="preserve"> (MAX(-0.1,MIN(0.1,IF(gwr!Y84&gt;0,gwr!Y84 - 0.48,0))) + 0.5) * (1 + 0.25 * Klvl!Y84) * 100</f>
        <v>50</v>
      </c>
      <c r="Z85" s="24">
        <f xml:space="preserve"> (MAX(-0.1,MIN(0.1,IF(gwr!Z84&gt;0,gwr!Z84 - 0.48,0))) + 0.5) * (1 + 0.25 * Klvl!Z84) * 100</f>
        <v>50</v>
      </c>
      <c r="AA85" s="24">
        <f xml:space="preserve"> (MAX(-0.1,MIN(0.1,IF(gwr!AA84&gt;0,gwr!AA84 - 0.48,0))) + 0.5) * (1 + 0.25 * Klvl!AA84) * 100</f>
        <v>50</v>
      </c>
      <c r="AB85" s="24">
        <f xml:space="preserve"> (MAX(-0.1,MIN(0.1,IF(gwr!AB84&gt;0,gwr!AB84 - 0.48,0))) + 0.5) * (1 + 0.25 * Klvl!AB84) * 100</f>
        <v>50</v>
      </c>
      <c r="AC85" s="24">
        <f xml:space="preserve"> (MAX(-0.1,MIN(0.1,IF(gwr!AC84&gt;0,gwr!AC84 - 0.48,0))) + 0.5) * (1 + 0.25 * Klvl!AC84) * 100</f>
        <v>50</v>
      </c>
      <c r="AD85" s="24">
        <f xml:space="preserve"> (MAX(-0.1,MIN(0.1,IF(gwr!AD84&gt;0,gwr!AD84 - 0.48,0))) + 0.5) * (1 + 0.25 * Klvl!AD84) * 100</f>
        <v>50</v>
      </c>
      <c r="AE85" s="24">
        <f xml:space="preserve"> (MAX(-0.1,MIN(0.1,IF(gwr!AE84&gt;0,gwr!AE84 - 0.48,0))) + 0.5) * (1 + 0.25 * Klvl!AE84) * 100</f>
        <v>50</v>
      </c>
      <c r="AF85" s="24"/>
      <c r="AG85" s="28">
        <f t="shared" si="3"/>
        <v>750</v>
      </c>
      <c r="AH85" s="28">
        <f t="shared" si="4"/>
        <v>750</v>
      </c>
      <c r="AI85" s="30">
        <f t="shared" si="5"/>
        <v>0.5</v>
      </c>
    </row>
    <row r="86" spans="1:35" s="25" customFormat="1" ht="12" x14ac:dyDescent="0.2">
      <c r="A86" s="24">
        <f xml:space="preserve"> (MAX(-0.1,MIN(0.1,IF(gwr!A85&gt;0,gwr!A85 - 0.48,0))) + 0.5) * (1 + 0.25 * Klvl!A85) * 100</f>
        <v>50</v>
      </c>
      <c r="B86" s="24">
        <f xml:space="preserve"> (MAX(-0.1,MIN(0.1,IF(gwr!B85&gt;0,gwr!B85 - 0.48,0))) + 0.5) * (1 + 0.25 * Klvl!B85) * 100</f>
        <v>50</v>
      </c>
      <c r="C86" s="24">
        <f xml:space="preserve"> (MAX(-0.1,MIN(0.1,IF(gwr!C85&gt;0,gwr!C85 - 0.48,0))) + 0.5) * (1 + 0.25 * Klvl!C85) * 100</f>
        <v>50</v>
      </c>
      <c r="D86" s="24">
        <f xml:space="preserve"> (MAX(-0.1,MIN(0.1,IF(gwr!D85&gt;0,gwr!D85 - 0.48,0))) + 0.5) * (1 + 0.25 * Klvl!D85) * 100</f>
        <v>50</v>
      </c>
      <c r="E86" s="24">
        <f xml:space="preserve"> (MAX(-0.1,MIN(0.1,IF(gwr!E85&gt;0,gwr!E85 - 0.48,0))) + 0.5) * (1 + 0.25 * Klvl!E85) * 100</f>
        <v>50</v>
      </c>
      <c r="F86" s="24">
        <f xml:space="preserve"> (MAX(-0.1,MIN(0.1,IF(gwr!F85&gt;0,gwr!F85 - 0.48,0))) + 0.5) * (1 + 0.25 * Klvl!F85) * 100</f>
        <v>50</v>
      </c>
      <c r="G86" s="24">
        <f xml:space="preserve"> (MAX(-0.1,MIN(0.1,IF(gwr!G85&gt;0,gwr!G85 - 0.48,0))) + 0.5) * (1 + 0.25 * Klvl!G85) * 100</f>
        <v>50</v>
      </c>
      <c r="H86" s="24">
        <f xml:space="preserve"> (MAX(-0.1,MIN(0.1,IF(gwr!H85&gt;0,gwr!H85 - 0.48,0))) + 0.5) * (1 + 0.25 * Klvl!H85) * 100</f>
        <v>50</v>
      </c>
      <c r="I86" s="24">
        <f xml:space="preserve"> (MAX(-0.1,MIN(0.1,IF(gwr!I85&gt;0,gwr!I85 - 0.48,0))) + 0.5) * (1 + 0.25 * Klvl!I85) * 100</f>
        <v>50</v>
      </c>
      <c r="J86" s="24">
        <f xml:space="preserve"> (MAX(-0.1,MIN(0.1,IF(gwr!J85&gt;0,gwr!J85 - 0.48,0))) + 0.5) * (1 + 0.25 * Klvl!J85) * 100</f>
        <v>50</v>
      </c>
      <c r="K86" s="24">
        <f xml:space="preserve"> (MAX(-0.1,MIN(0.1,IF(gwr!K85&gt;0,gwr!K85 - 0.48,0))) + 0.5) * (1 + 0.25 * Klvl!K85) * 100</f>
        <v>50</v>
      </c>
      <c r="L86" s="24">
        <f xml:space="preserve"> (MAX(-0.1,MIN(0.1,IF(gwr!L85&gt;0,gwr!L85 - 0.48,0))) + 0.5) * (1 + 0.25 * Klvl!L85) * 100</f>
        <v>50</v>
      </c>
      <c r="M86" s="24">
        <f xml:space="preserve"> (MAX(-0.1,MIN(0.1,IF(gwr!M85&gt;0,gwr!M85 - 0.48,0))) + 0.5) * (1 + 0.25 * Klvl!M85) * 100</f>
        <v>50</v>
      </c>
      <c r="N86" s="24">
        <f xml:space="preserve"> (MAX(-0.1,MIN(0.1,IF(gwr!N85&gt;0,gwr!N85 - 0.48,0))) + 0.5) * (1 + 0.25 * Klvl!N85) * 100</f>
        <v>50</v>
      </c>
      <c r="O86" s="24">
        <f xml:space="preserve"> (MAX(-0.1,MIN(0.1,IF(gwr!O85&gt;0,gwr!O85 - 0.48,0))) + 0.5) * (1 + 0.25 * Klvl!O85) * 100</f>
        <v>50</v>
      </c>
      <c r="P86" s="24"/>
      <c r="Q86" s="24">
        <f xml:space="preserve"> (MAX(-0.1,MIN(0.1,IF(gwr!Q85&gt;0,gwr!Q85 - 0.48,0))) + 0.5) * (1 + 0.25 * Klvl!Q85) * 100</f>
        <v>50</v>
      </c>
      <c r="R86" s="24">
        <f xml:space="preserve"> (MAX(-0.1,MIN(0.1,IF(gwr!R85&gt;0,gwr!R85 - 0.48,0))) + 0.5) * (1 + 0.25 * Klvl!R85) * 100</f>
        <v>50</v>
      </c>
      <c r="S86" s="24">
        <f xml:space="preserve"> (MAX(-0.1,MIN(0.1,IF(gwr!S85&gt;0,gwr!S85 - 0.48,0))) + 0.5) * (1 + 0.25 * Klvl!S85) * 100</f>
        <v>50</v>
      </c>
      <c r="T86" s="24">
        <f xml:space="preserve"> (MAX(-0.1,MIN(0.1,IF(gwr!T85&gt;0,gwr!T85 - 0.48,0))) + 0.5) * (1 + 0.25 * Klvl!T85) * 100</f>
        <v>50</v>
      </c>
      <c r="U86" s="24">
        <f xml:space="preserve"> (MAX(-0.1,MIN(0.1,IF(gwr!U85&gt;0,gwr!U85 - 0.48,0))) + 0.5) * (1 + 0.25 * Klvl!U85) * 100</f>
        <v>50</v>
      </c>
      <c r="V86" s="24">
        <f xml:space="preserve"> (MAX(-0.1,MIN(0.1,IF(gwr!V85&gt;0,gwr!V85 - 0.48,0))) + 0.5) * (1 + 0.25 * Klvl!V85) * 100</f>
        <v>50</v>
      </c>
      <c r="W86" s="24">
        <f xml:space="preserve"> (MAX(-0.1,MIN(0.1,IF(gwr!W85&gt;0,gwr!W85 - 0.48,0))) + 0.5) * (1 + 0.25 * Klvl!W85) * 100</f>
        <v>50</v>
      </c>
      <c r="X86" s="24">
        <f xml:space="preserve"> (MAX(-0.1,MIN(0.1,IF(gwr!X85&gt;0,gwr!X85 - 0.48,0))) + 0.5) * (1 + 0.25 * Klvl!X85) * 100</f>
        <v>50</v>
      </c>
      <c r="Y86" s="24">
        <f xml:space="preserve"> (MAX(-0.1,MIN(0.1,IF(gwr!Y85&gt;0,gwr!Y85 - 0.48,0))) + 0.5) * (1 + 0.25 * Klvl!Y85) * 100</f>
        <v>50</v>
      </c>
      <c r="Z86" s="24">
        <f xml:space="preserve"> (MAX(-0.1,MIN(0.1,IF(gwr!Z85&gt;0,gwr!Z85 - 0.48,0))) + 0.5) * (1 + 0.25 * Klvl!Z85) * 100</f>
        <v>50</v>
      </c>
      <c r="AA86" s="24">
        <f xml:space="preserve"> (MAX(-0.1,MIN(0.1,IF(gwr!AA85&gt;0,gwr!AA85 - 0.48,0))) + 0.5) * (1 + 0.25 * Klvl!AA85) * 100</f>
        <v>50</v>
      </c>
      <c r="AB86" s="24">
        <f xml:space="preserve"> (MAX(-0.1,MIN(0.1,IF(gwr!AB85&gt;0,gwr!AB85 - 0.48,0))) + 0.5) * (1 + 0.25 * Klvl!AB85) * 100</f>
        <v>50</v>
      </c>
      <c r="AC86" s="24">
        <f xml:space="preserve"> (MAX(-0.1,MIN(0.1,IF(gwr!AC85&gt;0,gwr!AC85 - 0.48,0))) + 0.5) * (1 + 0.25 * Klvl!AC85) * 100</f>
        <v>50</v>
      </c>
      <c r="AD86" s="24">
        <f xml:space="preserve"> (MAX(-0.1,MIN(0.1,IF(gwr!AD85&gt;0,gwr!AD85 - 0.48,0))) + 0.5) * (1 + 0.25 * Klvl!AD85) * 100</f>
        <v>50</v>
      </c>
      <c r="AE86" s="24">
        <f xml:space="preserve"> (MAX(-0.1,MIN(0.1,IF(gwr!AE85&gt;0,gwr!AE85 - 0.48,0))) + 0.5) * (1 + 0.25 * Klvl!AE85) * 100</f>
        <v>50</v>
      </c>
      <c r="AF86" s="24"/>
      <c r="AG86" s="28">
        <f t="shared" si="3"/>
        <v>750</v>
      </c>
      <c r="AH86" s="28">
        <f t="shared" si="4"/>
        <v>750</v>
      </c>
      <c r="AI86" s="30">
        <f t="shared" si="5"/>
        <v>0.5</v>
      </c>
    </row>
    <row r="87" spans="1:35" s="25" customFormat="1" ht="12" x14ac:dyDescent="0.2">
      <c r="A87" s="24">
        <f xml:space="preserve"> (MAX(-0.1,MIN(0.1,IF(gwr!A86&gt;0,gwr!A86 - 0.48,0))) + 0.5) * (1 + 0.25 * Klvl!A86) * 100</f>
        <v>50</v>
      </c>
      <c r="B87" s="24">
        <f xml:space="preserve"> (MAX(-0.1,MIN(0.1,IF(gwr!B86&gt;0,gwr!B86 - 0.48,0))) + 0.5) * (1 + 0.25 * Klvl!B86) * 100</f>
        <v>50</v>
      </c>
      <c r="C87" s="24">
        <f xml:space="preserve"> (MAX(-0.1,MIN(0.1,IF(gwr!C86&gt;0,gwr!C86 - 0.48,0))) + 0.5) * (1 + 0.25 * Klvl!C86) * 100</f>
        <v>50</v>
      </c>
      <c r="D87" s="24">
        <f xml:space="preserve"> (MAX(-0.1,MIN(0.1,IF(gwr!D86&gt;0,gwr!D86 - 0.48,0))) + 0.5) * (1 + 0.25 * Klvl!D86) * 100</f>
        <v>50</v>
      </c>
      <c r="E87" s="24">
        <f xml:space="preserve"> (MAX(-0.1,MIN(0.1,IF(gwr!E86&gt;0,gwr!E86 - 0.48,0))) + 0.5) * (1 + 0.25 * Klvl!E86) * 100</f>
        <v>50</v>
      </c>
      <c r="F87" s="24">
        <f xml:space="preserve"> (MAX(-0.1,MIN(0.1,IF(gwr!F86&gt;0,gwr!F86 - 0.48,0))) + 0.5) * (1 + 0.25 * Klvl!F86) * 100</f>
        <v>50</v>
      </c>
      <c r="G87" s="24">
        <f xml:space="preserve"> (MAX(-0.1,MIN(0.1,IF(gwr!G86&gt;0,gwr!G86 - 0.48,0))) + 0.5) * (1 + 0.25 * Klvl!G86) * 100</f>
        <v>50</v>
      </c>
      <c r="H87" s="24">
        <f xml:space="preserve"> (MAX(-0.1,MIN(0.1,IF(gwr!H86&gt;0,gwr!H86 - 0.48,0))) + 0.5) * (1 + 0.25 * Klvl!H86) * 100</f>
        <v>50</v>
      </c>
      <c r="I87" s="24">
        <f xml:space="preserve"> (MAX(-0.1,MIN(0.1,IF(gwr!I86&gt;0,gwr!I86 - 0.48,0))) + 0.5) * (1 + 0.25 * Klvl!I86) * 100</f>
        <v>50</v>
      </c>
      <c r="J87" s="24">
        <f xml:space="preserve"> (MAX(-0.1,MIN(0.1,IF(gwr!J86&gt;0,gwr!J86 - 0.48,0))) + 0.5) * (1 + 0.25 * Klvl!J86) * 100</f>
        <v>50</v>
      </c>
      <c r="K87" s="24">
        <f xml:space="preserve"> (MAX(-0.1,MIN(0.1,IF(gwr!K86&gt;0,gwr!K86 - 0.48,0))) + 0.5) * (1 + 0.25 * Klvl!K86) * 100</f>
        <v>50</v>
      </c>
      <c r="L87" s="24">
        <f xml:space="preserve"> (MAX(-0.1,MIN(0.1,IF(gwr!L86&gt;0,gwr!L86 - 0.48,0))) + 0.5) * (1 + 0.25 * Klvl!L86) * 100</f>
        <v>50</v>
      </c>
      <c r="M87" s="24">
        <f xml:space="preserve"> (MAX(-0.1,MIN(0.1,IF(gwr!M86&gt;0,gwr!M86 - 0.48,0))) + 0.5) * (1 + 0.25 * Klvl!M86) * 100</f>
        <v>50</v>
      </c>
      <c r="N87" s="24">
        <f xml:space="preserve"> (MAX(-0.1,MIN(0.1,IF(gwr!N86&gt;0,gwr!N86 - 0.48,0))) + 0.5) * (1 + 0.25 * Klvl!N86) * 100</f>
        <v>50</v>
      </c>
      <c r="O87" s="24">
        <f xml:space="preserve"> (MAX(-0.1,MIN(0.1,IF(gwr!O86&gt;0,gwr!O86 - 0.48,0))) + 0.5) * (1 + 0.25 * Klvl!O86) * 100</f>
        <v>50</v>
      </c>
      <c r="P87" s="24"/>
      <c r="Q87" s="24">
        <f xml:space="preserve"> (MAX(-0.1,MIN(0.1,IF(gwr!Q86&gt;0,gwr!Q86 - 0.48,0))) + 0.5) * (1 + 0.25 * Klvl!Q86) * 100</f>
        <v>50</v>
      </c>
      <c r="R87" s="24">
        <f xml:space="preserve"> (MAX(-0.1,MIN(0.1,IF(gwr!R86&gt;0,gwr!R86 - 0.48,0))) + 0.5) * (1 + 0.25 * Klvl!R86) * 100</f>
        <v>50</v>
      </c>
      <c r="S87" s="24">
        <f xml:space="preserve"> (MAX(-0.1,MIN(0.1,IF(gwr!S86&gt;0,gwr!S86 - 0.48,0))) + 0.5) * (1 + 0.25 * Klvl!S86) * 100</f>
        <v>50</v>
      </c>
      <c r="T87" s="24">
        <f xml:space="preserve"> (MAX(-0.1,MIN(0.1,IF(gwr!T86&gt;0,gwr!T86 - 0.48,0))) + 0.5) * (1 + 0.25 * Klvl!T86) * 100</f>
        <v>50</v>
      </c>
      <c r="U87" s="24">
        <f xml:space="preserve"> (MAX(-0.1,MIN(0.1,IF(gwr!U86&gt;0,gwr!U86 - 0.48,0))) + 0.5) * (1 + 0.25 * Klvl!U86) * 100</f>
        <v>50</v>
      </c>
      <c r="V87" s="24">
        <f xml:space="preserve"> (MAX(-0.1,MIN(0.1,IF(gwr!V86&gt;0,gwr!V86 - 0.48,0))) + 0.5) * (1 + 0.25 * Klvl!V86) * 100</f>
        <v>50</v>
      </c>
      <c r="W87" s="24">
        <f xml:space="preserve"> (MAX(-0.1,MIN(0.1,IF(gwr!W86&gt;0,gwr!W86 - 0.48,0))) + 0.5) * (1 + 0.25 * Klvl!W86) * 100</f>
        <v>50</v>
      </c>
      <c r="X87" s="24">
        <f xml:space="preserve"> (MAX(-0.1,MIN(0.1,IF(gwr!X86&gt;0,gwr!X86 - 0.48,0))) + 0.5) * (1 + 0.25 * Klvl!X86) * 100</f>
        <v>50</v>
      </c>
      <c r="Y87" s="24">
        <f xml:space="preserve"> (MAX(-0.1,MIN(0.1,IF(gwr!Y86&gt;0,gwr!Y86 - 0.48,0))) + 0.5) * (1 + 0.25 * Klvl!Y86) * 100</f>
        <v>50</v>
      </c>
      <c r="Z87" s="24">
        <f xml:space="preserve"> (MAX(-0.1,MIN(0.1,IF(gwr!Z86&gt;0,gwr!Z86 - 0.48,0))) + 0.5) * (1 + 0.25 * Klvl!Z86) * 100</f>
        <v>50</v>
      </c>
      <c r="AA87" s="24">
        <f xml:space="preserve"> (MAX(-0.1,MIN(0.1,IF(gwr!AA86&gt;0,gwr!AA86 - 0.48,0))) + 0.5) * (1 + 0.25 * Klvl!AA86) * 100</f>
        <v>50</v>
      </c>
      <c r="AB87" s="24">
        <f xml:space="preserve"> (MAX(-0.1,MIN(0.1,IF(gwr!AB86&gt;0,gwr!AB86 - 0.48,0))) + 0.5) * (1 + 0.25 * Klvl!AB86) * 100</f>
        <v>50</v>
      </c>
      <c r="AC87" s="24">
        <f xml:space="preserve"> (MAX(-0.1,MIN(0.1,IF(gwr!AC86&gt;0,gwr!AC86 - 0.48,0))) + 0.5) * (1 + 0.25 * Klvl!AC86) * 100</f>
        <v>50</v>
      </c>
      <c r="AD87" s="24">
        <f xml:space="preserve"> (MAX(-0.1,MIN(0.1,IF(gwr!AD86&gt;0,gwr!AD86 - 0.48,0))) + 0.5) * (1 + 0.25 * Klvl!AD86) * 100</f>
        <v>50</v>
      </c>
      <c r="AE87" s="24">
        <f xml:space="preserve"> (MAX(-0.1,MIN(0.1,IF(gwr!AE86&gt;0,gwr!AE86 - 0.48,0))) + 0.5) * (1 + 0.25 * Klvl!AE86) * 100</f>
        <v>50</v>
      </c>
      <c r="AF87" s="24"/>
      <c r="AG87" s="28">
        <f t="shared" si="3"/>
        <v>750</v>
      </c>
      <c r="AH87" s="28">
        <f t="shared" si="4"/>
        <v>750</v>
      </c>
      <c r="AI87" s="30">
        <f t="shared" si="5"/>
        <v>0.5</v>
      </c>
    </row>
    <row r="88" spans="1:35" s="25" customFormat="1" ht="12" x14ac:dyDescent="0.2">
      <c r="A88" s="24">
        <f xml:space="preserve"> (MAX(-0.1,MIN(0.1,IF(gwr!A87&gt;0,gwr!A87 - 0.48,0))) + 0.5) * (1 + 0.25 * Klvl!A87) * 100</f>
        <v>50</v>
      </c>
      <c r="B88" s="24">
        <f xml:space="preserve"> (MAX(-0.1,MIN(0.1,IF(gwr!B87&gt;0,gwr!B87 - 0.48,0))) + 0.5) * (1 + 0.25 * Klvl!B87) * 100</f>
        <v>50</v>
      </c>
      <c r="C88" s="24">
        <f xml:space="preserve"> (MAX(-0.1,MIN(0.1,IF(gwr!C87&gt;0,gwr!C87 - 0.48,0))) + 0.5) * (1 + 0.25 * Klvl!C87) * 100</f>
        <v>50</v>
      </c>
      <c r="D88" s="24">
        <f xml:space="preserve"> (MAX(-0.1,MIN(0.1,IF(gwr!D87&gt;0,gwr!D87 - 0.48,0))) + 0.5) * (1 + 0.25 * Klvl!D87) * 100</f>
        <v>50</v>
      </c>
      <c r="E88" s="24">
        <f xml:space="preserve"> (MAX(-0.1,MIN(0.1,IF(gwr!E87&gt;0,gwr!E87 - 0.48,0))) + 0.5) * (1 + 0.25 * Klvl!E87) * 100</f>
        <v>50</v>
      </c>
      <c r="F88" s="24">
        <f xml:space="preserve"> (MAX(-0.1,MIN(0.1,IF(gwr!F87&gt;0,gwr!F87 - 0.48,0))) + 0.5) * (1 + 0.25 * Klvl!F87) * 100</f>
        <v>50</v>
      </c>
      <c r="G88" s="24">
        <f xml:space="preserve"> (MAX(-0.1,MIN(0.1,IF(gwr!G87&gt;0,gwr!G87 - 0.48,0))) + 0.5) * (1 + 0.25 * Klvl!G87) * 100</f>
        <v>50</v>
      </c>
      <c r="H88" s="24">
        <f xml:space="preserve"> (MAX(-0.1,MIN(0.1,IF(gwr!H87&gt;0,gwr!H87 - 0.48,0))) + 0.5) * (1 + 0.25 * Klvl!H87) * 100</f>
        <v>50</v>
      </c>
      <c r="I88" s="24">
        <f xml:space="preserve"> (MAX(-0.1,MIN(0.1,IF(gwr!I87&gt;0,gwr!I87 - 0.48,0))) + 0.5) * (1 + 0.25 * Klvl!I87) * 100</f>
        <v>50</v>
      </c>
      <c r="J88" s="24">
        <f xml:space="preserve"> (MAX(-0.1,MIN(0.1,IF(gwr!J87&gt;0,gwr!J87 - 0.48,0))) + 0.5) * (1 + 0.25 * Klvl!J87) * 100</f>
        <v>50</v>
      </c>
      <c r="K88" s="24">
        <f xml:space="preserve"> (MAX(-0.1,MIN(0.1,IF(gwr!K87&gt;0,gwr!K87 - 0.48,0))) + 0.5) * (1 + 0.25 * Klvl!K87) * 100</f>
        <v>50</v>
      </c>
      <c r="L88" s="24">
        <f xml:space="preserve"> (MAX(-0.1,MIN(0.1,IF(gwr!L87&gt;0,gwr!L87 - 0.48,0))) + 0.5) * (1 + 0.25 * Klvl!L87) * 100</f>
        <v>50</v>
      </c>
      <c r="M88" s="24">
        <f xml:space="preserve"> (MAX(-0.1,MIN(0.1,IF(gwr!M87&gt;0,gwr!M87 - 0.48,0))) + 0.5) * (1 + 0.25 * Klvl!M87) * 100</f>
        <v>50</v>
      </c>
      <c r="N88" s="24">
        <f xml:space="preserve"> (MAX(-0.1,MIN(0.1,IF(gwr!N87&gt;0,gwr!N87 - 0.48,0))) + 0.5) * (1 + 0.25 * Klvl!N87) * 100</f>
        <v>50</v>
      </c>
      <c r="O88" s="24">
        <f xml:space="preserve"> (MAX(-0.1,MIN(0.1,IF(gwr!O87&gt;0,gwr!O87 - 0.48,0))) + 0.5) * (1 + 0.25 * Klvl!O87) * 100</f>
        <v>50</v>
      </c>
      <c r="P88" s="24"/>
      <c r="Q88" s="24">
        <f xml:space="preserve"> (MAX(-0.1,MIN(0.1,IF(gwr!Q87&gt;0,gwr!Q87 - 0.48,0))) + 0.5) * (1 + 0.25 * Klvl!Q87) * 100</f>
        <v>50</v>
      </c>
      <c r="R88" s="24">
        <f xml:space="preserve"> (MAX(-0.1,MIN(0.1,IF(gwr!R87&gt;0,gwr!R87 - 0.48,0))) + 0.5) * (1 + 0.25 * Klvl!R87) * 100</f>
        <v>50</v>
      </c>
      <c r="S88" s="24">
        <f xml:space="preserve"> (MAX(-0.1,MIN(0.1,IF(gwr!S87&gt;0,gwr!S87 - 0.48,0))) + 0.5) * (1 + 0.25 * Klvl!S87) * 100</f>
        <v>50</v>
      </c>
      <c r="T88" s="24">
        <f xml:space="preserve"> (MAX(-0.1,MIN(0.1,IF(gwr!T87&gt;0,gwr!T87 - 0.48,0))) + 0.5) * (1 + 0.25 * Klvl!T87) * 100</f>
        <v>50</v>
      </c>
      <c r="U88" s="24">
        <f xml:space="preserve"> (MAX(-0.1,MIN(0.1,IF(gwr!U87&gt;0,gwr!U87 - 0.48,0))) + 0.5) * (1 + 0.25 * Klvl!U87) * 100</f>
        <v>50</v>
      </c>
      <c r="V88" s="24">
        <f xml:space="preserve"> (MAX(-0.1,MIN(0.1,IF(gwr!V87&gt;0,gwr!V87 - 0.48,0))) + 0.5) * (1 + 0.25 * Klvl!V87) * 100</f>
        <v>50</v>
      </c>
      <c r="W88" s="24">
        <f xml:space="preserve"> (MAX(-0.1,MIN(0.1,IF(gwr!W87&gt;0,gwr!W87 - 0.48,0))) + 0.5) * (1 + 0.25 * Klvl!W87) * 100</f>
        <v>50</v>
      </c>
      <c r="X88" s="24">
        <f xml:space="preserve"> (MAX(-0.1,MIN(0.1,IF(gwr!X87&gt;0,gwr!X87 - 0.48,0))) + 0.5) * (1 + 0.25 * Klvl!X87) * 100</f>
        <v>50</v>
      </c>
      <c r="Y88" s="24">
        <f xml:space="preserve"> (MAX(-0.1,MIN(0.1,IF(gwr!Y87&gt;0,gwr!Y87 - 0.48,0))) + 0.5) * (1 + 0.25 * Klvl!Y87) * 100</f>
        <v>50</v>
      </c>
      <c r="Z88" s="24">
        <f xml:space="preserve"> (MAX(-0.1,MIN(0.1,IF(gwr!Z87&gt;0,gwr!Z87 - 0.48,0))) + 0.5) * (1 + 0.25 * Klvl!Z87) * 100</f>
        <v>50</v>
      </c>
      <c r="AA88" s="24">
        <f xml:space="preserve"> (MAX(-0.1,MIN(0.1,IF(gwr!AA87&gt;0,gwr!AA87 - 0.48,0))) + 0.5) * (1 + 0.25 * Klvl!AA87) * 100</f>
        <v>50</v>
      </c>
      <c r="AB88" s="24">
        <f xml:space="preserve"> (MAX(-0.1,MIN(0.1,IF(gwr!AB87&gt;0,gwr!AB87 - 0.48,0))) + 0.5) * (1 + 0.25 * Klvl!AB87) * 100</f>
        <v>50</v>
      </c>
      <c r="AC88" s="24">
        <f xml:space="preserve"> (MAX(-0.1,MIN(0.1,IF(gwr!AC87&gt;0,gwr!AC87 - 0.48,0))) + 0.5) * (1 + 0.25 * Klvl!AC87) * 100</f>
        <v>50</v>
      </c>
      <c r="AD88" s="24">
        <f xml:space="preserve"> (MAX(-0.1,MIN(0.1,IF(gwr!AD87&gt;0,gwr!AD87 - 0.48,0))) + 0.5) * (1 + 0.25 * Klvl!AD87) * 100</f>
        <v>50</v>
      </c>
      <c r="AE88" s="24">
        <f xml:space="preserve"> (MAX(-0.1,MIN(0.1,IF(gwr!AE87&gt;0,gwr!AE87 - 0.48,0))) + 0.5) * (1 + 0.25 * Klvl!AE87) * 100</f>
        <v>50</v>
      </c>
      <c r="AF88" s="24"/>
      <c r="AG88" s="28">
        <f t="shared" si="3"/>
        <v>750</v>
      </c>
      <c r="AH88" s="28">
        <f t="shared" si="4"/>
        <v>750</v>
      </c>
      <c r="AI88" s="30">
        <f t="shared" si="5"/>
        <v>0.5</v>
      </c>
    </row>
    <row r="89" spans="1:35" s="25" customFormat="1" ht="12" x14ac:dyDescent="0.2">
      <c r="A89" s="24">
        <f xml:space="preserve"> (MAX(-0.1,MIN(0.1,IF(gwr!A88&gt;0,gwr!A88 - 0.48,0))) + 0.5) * (1 + 0.25 * Klvl!A88) * 100</f>
        <v>50</v>
      </c>
      <c r="B89" s="24">
        <f xml:space="preserve"> (MAX(-0.1,MIN(0.1,IF(gwr!B88&gt;0,gwr!B88 - 0.48,0))) + 0.5) * (1 + 0.25 * Klvl!B88) * 100</f>
        <v>50</v>
      </c>
      <c r="C89" s="24">
        <f xml:space="preserve"> (MAX(-0.1,MIN(0.1,IF(gwr!C88&gt;0,gwr!C88 - 0.48,0))) + 0.5) * (1 + 0.25 * Klvl!C88) * 100</f>
        <v>50</v>
      </c>
      <c r="D89" s="24">
        <f xml:space="preserve"> (MAX(-0.1,MIN(0.1,IF(gwr!D88&gt;0,gwr!D88 - 0.48,0))) + 0.5) * (1 + 0.25 * Klvl!D88) * 100</f>
        <v>50</v>
      </c>
      <c r="E89" s="24">
        <f xml:space="preserve"> (MAX(-0.1,MIN(0.1,IF(gwr!E88&gt;0,gwr!E88 - 0.48,0))) + 0.5) * (1 + 0.25 * Klvl!E88) * 100</f>
        <v>50</v>
      </c>
      <c r="F89" s="24">
        <f xml:space="preserve"> (MAX(-0.1,MIN(0.1,IF(gwr!F88&gt;0,gwr!F88 - 0.48,0))) + 0.5) * (1 + 0.25 * Klvl!F88) * 100</f>
        <v>50</v>
      </c>
      <c r="G89" s="24">
        <f xml:space="preserve"> (MAX(-0.1,MIN(0.1,IF(gwr!G88&gt;0,gwr!G88 - 0.48,0))) + 0.5) * (1 + 0.25 * Klvl!G88) * 100</f>
        <v>50</v>
      </c>
      <c r="H89" s="24">
        <f xml:space="preserve"> (MAX(-0.1,MIN(0.1,IF(gwr!H88&gt;0,gwr!H88 - 0.48,0))) + 0.5) * (1 + 0.25 * Klvl!H88) * 100</f>
        <v>50</v>
      </c>
      <c r="I89" s="24">
        <f xml:space="preserve"> (MAX(-0.1,MIN(0.1,IF(gwr!I88&gt;0,gwr!I88 - 0.48,0))) + 0.5) * (1 + 0.25 * Klvl!I88) * 100</f>
        <v>50</v>
      </c>
      <c r="J89" s="24">
        <f xml:space="preserve"> (MAX(-0.1,MIN(0.1,IF(gwr!J88&gt;0,gwr!J88 - 0.48,0))) + 0.5) * (1 + 0.25 * Klvl!J88) * 100</f>
        <v>50</v>
      </c>
      <c r="K89" s="24">
        <f xml:space="preserve"> (MAX(-0.1,MIN(0.1,IF(gwr!K88&gt;0,gwr!K88 - 0.48,0))) + 0.5) * (1 + 0.25 * Klvl!K88) * 100</f>
        <v>50</v>
      </c>
      <c r="L89" s="24">
        <f xml:space="preserve"> (MAX(-0.1,MIN(0.1,IF(gwr!L88&gt;0,gwr!L88 - 0.48,0))) + 0.5) * (1 + 0.25 * Klvl!L88) * 100</f>
        <v>50</v>
      </c>
      <c r="M89" s="24">
        <f xml:space="preserve"> (MAX(-0.1,MIN(0.1,IF(gwr!M88&gt;0,gwr!M88 - 0.48,0))) + 0.5) * (1 + 0.25 * Klvl!M88) * 100</f>
        <v>50</v>
      </c>
      <c r="N89" s="24">
        <f xml:space="preserve"> (MAX(-0.1,MIN(0.1,IF(gwr!N88&gt;0,gwr!N88 - 0.48,0))) + 0.5) * (1 + 0.25 * Klvl!N88) * 100</f>
        <v>50</v>
      </c>
      <c r="O89" s="24">
        <f xml:space="preserve"> (MAX(-0.1,MIN(0.1,IF(gwr!O88&gt;0,gwr!O88 - 0.48,0))) + 0.5) * (1 + 0.25 * Klvl!O88) * 100</f>
        <v>50</v>
      </c>
      <c r="P89" s="24"/>
      <c r="Q89" s="24">
        <f xml:space="preserve"> (MAX(-0.1,MIN(0.1,IF(gwr!Q88&gt;0,gwr!Q88 - 0.48,0))) + 0.5) * (1 + 0.25 * Klvl!Q88) * 100</f>
        <v>50</v>
      </c>
      <c r="R89" s="24">
        <f xml:space="preserve"> (MAX(-0.1,MIN(0.1,IF(gwr!R88&gt;0,gwr!R88 - 0.48,0))) + 0.5) * (1 + 0.25 * Klvl!R88) * 100</f>
        <v>50</v>
      </c>
      <c r="S89" s="24">
        <f xml:space="preserve"> (MAX(-0.1,MIN(0.1,IF(gwr!S88&gt;0,gwr!S88 - 0.48,0))) + 0.5) * (1 + 0.25 * Klvl!S88) * 100</f>
        <v>50</v>
      </c>
      <c r="T89" s="24">
        <f xml:space="preserve"> (MAX(-0.1,MIN(0.1,IF(gwr!T88&gt;0,gwr!T88 - 0.48,0))) + 0.5) * (1 + 0.25 * Klvl!T88) * 100</f>
        <v>50</v>
      </c>
      <c r="U89" s="24">
        <f xml:space="preserve"> (MAX(-0.1,MIN(0.1,IF(gwr!U88&gt;0,gwr!U88 - 0.48,0))) + 0.5) * (1 + 0.25 * Klvl!U88) * 100</f>
        <v>50</v>
      </c>
      <c r="V89" s="24">
        <f xml:space="preserve"> (MAX(-0.1,MIN(0.1,IF(gwr!V88&gt;0,gwr!V88 - 0.48,0))) + 0.5) * (1 + 0.25 * Klvl!V88) * 100</f>
        <v>50</v>
      </c>
      <c r="W89" s="24">
        <f xml:space="preserve"> (MAX(-0.1,MIN(0.1,IF(gwr!W88&gt;0,gwr!W88 - 0.48,0))) + 0.5) * (1 + 0.25 * Klvl!W88) * 100</f>
        <v>50</v>
      </c>
      <c r="X89" s="24">
        <f xml:space="preserve"> (MAX(-0.1,MIN(0.1,IF(gwr!X88&gt;0,gwr!X88 - 0.48,0))) + 0.5) * (1 + 0.25 * Klvl!X88) * 100</f>
        <v>50</v>
      </c>
      <c r="Y89" s="24">
        <f xml:space="preserve"> (MAX(-0.1,MIN(0.1,IF(gwr!Y88&gt;0,gwr!Y88 - 0.48,0))) + 0.5) * (1 + 0.25 * Klvl!Y88) * 100</f>
        <v>50</v>
      </c>
      <c r="Z89" s="24">
        <f xml:space="preserve"> (MAX(-0.1,MIN(0.1,IF(gwr!Z88&gt;0,gwr!Z88 - 0.48,0))) + 0.5) * (1 + 0.25 * Klvl!Z88) * 100</f>
        <v>50</v>
      </c>
      <c r="AA89" s="24">
        <f xml:space="preserve"> (MAX(-0.1,MIN(0.1,IF(gwr!AA88&gt;0,gwr!AA88 - 0.48,0))) + 0.5) * (1 + 0.25 * Klvl!AA88) * 100</f>
        <v>50</v>
      </c>
      <c r="AB89" s="24">
        <f xml:space="preserve"> (MAX(-0.1,MIN(0.1,IF(gwr!AB88&gt;0,gwr!AB88 - 0.48,0))) + 0.5) * (1 + 0.25 * Klvl!AB88) * 100</f>
        <v>50</v>
      </c>
      <c r="AC89" s="24">
        <f xml:space="preserve"> (MAX(-0.1,MIN(0.1,IF(gwr!AC88&gt;0,gwr!AC88 - 0.48,0))) + 0.5) * (1 + 0.25 * Klvl!AC88) * 100</f>
        <v>50</v>
      </c>
      <c r="AD89" s="24">
        <f xml:space="preserve"> (MAX(-0.1,MIN(0.1,IF(gwr!AD88&gt;0,gwr!AD88 - 0.48,0))) + 0.5) * (1 + 0.25 * Klvl!AD88) * 100</f>
        <v>50</v>
      </c>
      <c r="AE89" s="24">
        <f xml:space="preserve"> (MAX(-0.1,MIN(0.1,IF(gwr!AE88&gt;0,gwr!AE88 - 0.48,0))) + 0.5) * (1 + 0.25 * Klvl!AE88) * 100</f>
        <v>50</v>
      </c>
      <c r="AF89" s="24"/>
      <c r="AG89" s="28">
        <f t="shared" si="3"/>
        <v>750</v>
      </c>
      <c r="AH89" s="28">
        <f t="shared" si="4"/>
        <v>750</v>
      </c>
      <c r="AI89" s="30">
        <f t="shared" si="5"/>
        <v>0.5</v>
      </c>
    </row>
    <row r="90" spans="1:35" s="25" customFormat="1" ht="12" x14ac:dyDescent="0.2">
      <c r="A90" s="24">
        <f xml:space="preserve"> (MAX(-0.1,MIN(0.1,IF(gwr!A89&gt;0,gwr!A89 - 0.48,0))) + 0.5) * (1 + 0.25 * Klvl!A89) * 100</f>
        <v>50</v>
      </c>
      <c r="B90" s="24">
        <f xml:space="preserve"> (MAX(-0.1,MIN(0.1,IF(gwr!B89&gt;0,gwr!B89 - 0.48,0))) + 0.5) * (1 + 0.25 * Klvl!B89) * 100</f>
        <v>50</v>
      </c>
      <c r="C90" s="24">
        <f xml:space="preserve"> (MAX(-0.1,MIN(0.1,IF(gwr!C89&gt;0,gwr!C89 - 0.48,0))) + 0.5) * (1 + 0.25 * Klvl!C89) * 100</f>
        <v>50</v>
      </c>
      <c r="D90" s="24">
        <f xml:space="preserve"> (MAX(-0.1,MIN(0.1,IF(gwr!D89&gt;0,gwr!D89 - 0.48,0))) + 0.5) * (1 + 0.25 * Klvl!D89) * 100</f>
        <v>50</v>
      </c>
      <c r="E90" s="24">
        <f xml:space="preserve"> (MAX(-0.1,MIN(0.1,IF(gwr!E89&gt;0,gwr!E89 - 0.48,0))) + 0.5) * (1 + 0.25 * Klvl!E89) * 100</f>
        <v>50</v>
      </c>
      <c r="F90" s="24">
        <f xml:space="preserve"> (MAX(-0.1,MIN(0.1,IF(gwr!F89&gt;0,gwr!F89 - 0.48,0))) + 0.5) * (1 + 0.25 * Klvl!F89) * 100</f>
        <v>50</v>
      </c>
      <c r="G90" s="24">
        <f xml:space="preserve"> (MAX(-0.1,MIN(0.1,IF(gwr!G89&gt;0,gwr!G89 - 0.48,0))) + 0.5) * (1 + 0.25 * Klvl!G89) * 100</f>
        <v>50</v>
      </c>
      <c r="H90" s="24">
        <f xml:space="preserve"> (MAX(-0.1,MIN(0.1,IF(gwr!H89&gt;0,gwr!H89 - 0.48,0))) + 0.5) * (1 + 0.25 * Klvl!H89) * 100</f>
        <v>50</v>
      </c>
      <c r="I90" s="24">
        <f xml:space="preserve"> (MAX(-0.1,MIN(0.1,IF(gwr!I89&gt;0,gwr!I89 - 0.48,0))) + 0.5) * (1 + 0.25 * Klvl!I89) * 100</f>
        <v>50</v>
      </c>
      <c r="J90" s="24">
        <f xml:space="preserve"> (MAX(-0.1,MIN(0.1,IF(gwr!J89&gt;0,gwr!J89 - 0.48,0))) + 0.5) * (1 + 0.25 * Klvl!J89) * 100</f>
        <v>50</v>
      </c>
      <c r="K90" s="24">
        <f xml:space="preserve"> (MAX(-0.1,MIN(0.1,IF(gwr!K89&gt;0,gwr!K89 - 0.48,0))) + 0.5) * (1 + 0.25 * Klvl!K89) * 100</f>
        <v>50</v>
      </c>
      <c r="L90" s="24">
        <f xml:space="preserve"> (MAX(-0.1,MIN(0.1,IF(gwr!L89&gt;0,gwr!L89 - 0.48,0))) + 0.5) * (1 + 0.25 * Klvl!L89) * 100</f>
        <v>50</v>
      </c>
      <c r="M90" s="24">
        <f xml:space="preserve"> (MAX(-0.1,MIN(0.1,IF(gwr!M89&gt;0,gwr!M89 - 0.48,0))) + 0.5) * (1 + 0.25 * Klvl!M89) * 100</f>
        <v>50</v>
      </c>
      <c r="N90" s="24">
        <f xml:space="preserve"> (MAX(-0.1,MIN(0.1,IF(gwr!N89&gt;0,gwr!N89 - 0.48,0))) + 0.5) * (1 + 0.25 * Klvl!N89) * 100</f>
        <v>50</v>
      </c>
      <c r="O90" s="24">
        <f xml:space="preserve"> (MAX(-0.1,MIN(0.1,IF(gwr!O89&gt;0,gwr!O89 - 0.48,0))) + 0.5) * (1 + 0.25 * Klvl!O89) * 100</f>
        <v>50</v>
      </c>
      <c r="P90" s="24"/>
      <c r="Q90" s="24">
        <f xml:space="preserve"> (MAX(-0.1,MIN(0.1,IF(gwr!Q89&gt;0,gwr!Q89 - 0.48,0))) + 0.5) * (1 + 0.25 * Klvl!Q89) * 100</f>
        <v>50</v>
      </c>
      <c r="R90" s="24">
        <f xml:space="preserve"> (MAX(-0.1,MIN(0.1,IF(gwr!R89&gt;0,gwr!R89 - 0.48,0))) + 0.5) * (1 + 0.25 * Klvl!R89) * 100</f>
        <v>50</v>
      </c>
      <c r="S90" s="24">
        <f xml:space="preserve"> (MAX(-0.1,MIN(0.1,IF(gwr!S89&gt;0,gwr!S89 - 0.48,0))) + 0.5) * (1 + 0.25 * Klvl!S89) * 100</f>
        <v>50</v>
      </c>
      <c r="T90" s="24">
        <f xml:space="preserve"> (MAX(-0.1,MIN(0.1,IF(gwr!T89&gt;0,gwr!T89 - 0.48,0))) + 0.5) * (1 + 0.25 * Klvl!T89) * 100</f>
        <v>50</v>
      </c>
      <c r="U90" s="24">
        <f xml:space="preserve"> (MAX(-0.1,MIN(0.1,IF(gwr!U89&gt;0,gwr!U89 - 0.48,0))) + 0.5) * (1 + 0.25 * Klvl!U89) * 100</f>
        <v>50</v>
      </c>
      <c r="V90" s="24">
        <f xml:space="preserve"> (MAX(-0.1,MIN(0.1,IF(gwr!V89&gt;0,gwr!V89 - 0.48,0))) + 0.5) * (1 + 0.25 * Klvl!V89) * 100</f>
        <v>50</v>
      </c>
      <c r="W90" s="24">
        <f xml:space="preserve"> (MAX(-0.1,MIN(0.1,IF(gwr!W89&gt;0,gwr!W89 - 0.48,0))) + 0.5) * (1 + 0.25 * Klvl!W89) * 100</f>
        <v>50</v>
      </c>
      <c r="X90" s="24">
        <f xml:space="preserve"> (MAX(-0.1,MIN(0.1,IF(gwr!X89&gt;0,gwr!X89 - 0.48,0))) + 0.5) * (1 + 0.25 * Klvl!X89) * 100</f>
        <v>50</v>
      </c>
      <c r="Y90" s="24">
        <f xml:space="preserve"> (MAX(-0.1,MIN(0.1,IF(gwr!Y89&gt;0,gwr!Y89 - 0.48,0))) + 0.5) * (1 + 0.25 * Klvl!Y89) * 100</f>
        <v>50</v>
      </c>
      <c r="Z90" s="24">
        <f xml:space="preserve"> (MAX(-0.1,MIN(0.1,IF(gwr!Z89&gt;0,gwr!Z89 - 0.48,0))) + 0.5) * (1 + 0.25 * Klvl!Z89) * 100</f>
        <v>50</v>
      </c>
      <c r="AA90" s="24">
        <f xml:space="preserve"> (MAX(-0.1,MIN(0.1,IF(gwr!AA89&gt;0,gwr!AA89 - 0.48,0))) + 0.5) * (1 + 0.25 * Klvl!AA89) * 100</f>
        <v>50</v>
      </c>
      <c r="AB90" s="24">
        <f xml:space="preserve"> (MAX(-0.1,MIN(0.1,IF(gwr!AB89&gt;0,gwr!AB89 - 0.48,0))) + 0.5) * (1 + 0.25 * Klvl!AB89) * 100</f>
        <v>50</v>
      </c>
      <c r="AC90" s="24">
        <f xml:space="preserve"> (MAX(-0.1,MIN(0.1,IF(gwr!AC89&gt;0,gwr!AC89 - 0.48,0))) + 0.5) * (1 + 0.25 * Klvl!AC89) * 100</f>
        <v>50</v>
      </c>
      <c r="AD90" s="24">
        <f xml:space="preserve"> (MAX(-0.1,MIN(0.1,IF(gwr!AD89&gt;0,gwr!AD89 - 0.48,0))) + 0.5) * (1 + 0.25 * Klvl!AD89) * 100</f>
        <v>50</v>
      </c>
      <c r="AE90" s="24">
        <f xml:space="preserve"> (MAX(-0.1,MIN(0.1,IF(gwr!AE89&gt;0,gwr!AE89 - 0.48,0))) + 0.5) * (1 + 0.25 * Klvl!AE89) * 100</f>
        <v>50</v>
      </c>
      <c r="AF90" s="24"/>
      <c r="AG90" s="28">
        <f t="shared" si="3"/>
        <v>750</v>
      </c>
      <c r="AH90" s="28">
        <f t="shared" si="4"/>
        <v>750</v>
      </c>
      <c r="AI90" s="30">
        <f t="shared" si="5"/>
        <v>0.5</v>
      </c>
    </row>
    <row r="91" spans="1:35" s="25" customFormat="1" ht="12" x14ac:dyDescent="0.2">
      <c r="A91" s="24">
        <f xml:space="preserve"> (MAX(-0.1,MIN(0.1,IF(gwr!A90&gt;0,gwr!A90 - 0.48,0))) + 0.5) * (1 + 0.25 * Klvl!A90) * 100</f>
        <v>50</v>
      </c>
      <c r="B91" s="24">
        <f xml:space="preserve"> (MAX(-0.1,MIN(0.1,IF(gwr!B90&gt;0,gwr!B90 - 0.48,0))) + 0.5) * (1 + 0.25 * Klvl!B90) * 100</f>
        <v>50</v>
      </c>
      <c r="C91" s="24">
        <f xml:space="preserve"> (MAX(-0.1,MIN(0.1,IF(gwr!C90&gt;0,gwr!C90 - 0.48,0))) + 0.5) * (1 + 0.25 * Klvl!C90) * 100</f>
        <v>50</v>
      </c>
      <c r="D91" s="24">
        <f xml:space="preserve"> (MAX(-0.1,MIN(0.1,IF(gwr!D90&gt;0,gwr!D90 - 0.48,0))) + 0.5) * (1 + 0.25 * Klvl!D90) * 100</f>
        <v>50</v>
      </c>
      <c r="E91" s="24">
        <f xml:space="preserve"> (MAX(-0.1,MIN(0.1,IF(gwr!E90&gt;0,gwr!E90 - 0.48,0))) + 0.5) * (1 + 0.25 * Klvl!E90) * 100</f>
        <v>50</v>
      </c>
      <c r="F91" s="24">
        <f xml:space="preserve"> (MAX(-0.1,MIN(0.1,IF(gwr!F90&gt;0,gwr!F90 - 0.48,0))) + 0.5) * (1 + 0.25 * Klvl!F90) * 100</f>
        <v>50</v>
      </c>
      <c r="G91" s="24">
        <f xml:space="preserve"> (MAX(-0.1,MIN(0.1,IF(gwr!G90&gt;0,gwr!G90 - 0.48,0))) + 0.5) * (1 + 0.25 * Klvl!G90) * 100</f>
        <v>50</v>
      </c>
      <c r="H91" s="24">
        <f xml:space="preserve"> (MAX(-0.1,MIN(0.1,IF(gwr!H90&gt;0,gwr!H90 - 0.48,0))) + 0.5) * (1 + 0.25 * Klvl!H90) * 100</f>
        <v>50</v>
      </c>
      <c r="I91" s="24">
        <f xml:space="preserve"> (MAX(-0.1,MIN(0.1,IF(gwr!I90&gt;0,gwr!I90 - 0.48,0))) + 0.5) * (1 + 0.25 * Klvl!I90) * 100</f>
        <v>50</v>
      </c>
      <c r="J91" s="24">
        <f xml:space="preserve"> (MAX(-0.1,MIN(0.1,IF(gwr!J90&gt;0,gwr!J90 - 0.48,0))) + 0.5) * (1 + 0.25 * Klvl!J90) * 100</f>
        <v>50</v>
      </c>
      <c r="K91" s="24">
        <f xml:space="preserve"> (MAX(-0.1,MIN(0.1,IF(gwr!K90&gt;0,gwr!K90 - 0.48,0))) + 0.5) * (1 + 0.25 * Klvl!K90) * 100</f>
        <v>50</v>
      </c>
      <c r="L91" s="24">
        <f xml:space="preserve"> (MAX(-0.1,MIN(0.1,IF(gwr!L90&gt;0,gwr!L90 - 0.48,0))) + 0.5) * (1 + 0.25 * Klvl!L90) * 100</f>
        <v>50</v>
      </c>
      <c r="M91" s="24">
        <f xml:space="preserve"> (MAX(-0.1,MIN(0.1,IF(gwr!M90&gt;0,gwr!M90 - 0.48,0))) + 0.5) * (1 + 0.25 * Klvl!M90) * 100</f>
        <v>50</v>
      </c>
      <c r="N91" s="24">
        <f xml:space="preserve"> (MAX(-0.1,MIN(0.1,IF(gwr!N90&gt;0,gwr!N90 - 0.48,0))) + 0.5) * (1 + 0.25 * Klvl!N90) * 100</f>
        <v>50</v>
      </c>
      <c r="O91" s="24">
        <f xml:space="preserve"> (MAX(-0.1,MIN(0.1,IF(gwr!O90&gt;0,gwr!O90 - 0.48,0))) + 0.5) * (1 + 0.25 * Klvl!O90) * 100</f>
        <v>50</v>
      </c>
      <c r="P91" s="24"/>
      <c r="Q91" s="24">
        <f xml:space="preserve"> (MAX(-0.1,MIN(0.1,IF(gwr!Q90&gt;0,gwr!Q90 - 0.48,0))) + 0.5) * (1 + 0.25 * Klvl!Q90) * 100</f>
        <v>50</v>
      </c>
      <c r="R91" s="24">
        <f xml:space="preserve"> (MAX(-0.1,MIN(0.1,IF(gwr!R90&gt;0,gwr!R90 - 0.48,0))) + 0.5) * (1 + 0.25 * Klvl!R90) * 100</f>
        <v>50</v>
      </c>
      <c r="S91" s="24">
        <f xml:space="preserve"> (MAX(-0.1,MIN(0.1,IF(gwr!S90&gt;0,gwr!S90 - 0.48,0))) + 0.5) * (1 + 0.25 * Klvl!S90) * 100</f>
        <v>50</v>
      </c>
      <c r="T91" s="24">
        <f xml:space="preserve"> (MAX(-0.1,MIN(0.1,IF(gwr!T90&gt;0,gwr!T90 - 0.48,0))) + 0.5) * (1 + 0.25 * Klvl!T90) * 100</f>
        <v>50</v>
      </c>
      <c r="U91" s="24">
        <f xml:space="preserve"> (MAX(-0.1,MIN(0.1,IF(gwr!U90&gt;0,gwr!U90 - 0.48,0))) + 0.5) * (1 + 0.25 * Klvl!U90) * 100</f>
        <v>50</v>
      </c>
      <c r="V91" s="24">
        <f xml:space="preserve"> (MAX(-0.1,MIN(0.1,IF(gwr!V90&gt;0,gwr!V90 - 0.48,0))) + 0.5) * (1 + 0.25 * Klvl!V90) * 100</f>
        <v>50</v>
      </c>
      <c r="W91" s="24">
        <f xml:space="preserve"> (MAX(-0.1,MIN(0.1,IF(gwr!W90&gt;0,gwr!W90 - 0.48,0))) + 0.5) * (1 + 0.25 * Klvl!W90) * 100</f>
        <v>50</v>
      </c>
      <c r="X91" s="24">
        <f xml:space="preserve"> (MAX(-0.1,MIN(0.1,IF(gwr!X90&gt;0,gwr!X90 - 0.48,0))) + 0.5) * (1 + 0.25 * Klvl!X90) * 100</f>
        <v>50</v>
      </c>
      <c r="Y91" s="24">
        <f xml:space="preserve"> (MAX(-0.1,MIN(0.1,IF(gwr!Y90&gt;0,gwr!Y90 - 0.48,0))) + 0.5) * (1 + 0.25 * Klvl!Y90) * 100</f>
        <v>50</v>
      </c>
      <c r="Z91" s="24">
        <f xml:space="preserve"> (MAX(-0.1,MIN(0.1,IF(gwr!Z90&gt;0,gwr!Z90 - 0.48,0))) + 0.5) * (1 + 0.25 * Klvl!Z90) * 100</f>
        <v>50</v>
      </c>
      <c r="AA91" s="24">
        <f xml:space="preserve"> (MAX(-0.1,MIN(0.1,IF(gwr!AA90&gt;0,gwr!AA90 - 0.48,0))) + 0.5) * (1 + 0.25 * Klvl!AA90) * 100</f>
        <v>50</v>
      </c>
      <c r="AB91" s="24">
        <f xml:space="preserve"> (MAX(-0.1,MIN(0.1,IF(gwr!AB90&gt;0,gwr!AB90 - 0.48,0))) + 0.5) * (1 + 0.25 * Klvl!AB90) * 100</f>
        <v>50</v>
      </c>
      <c r="AC91" s="24">
        <f xml:space="preserve"> (MAX(-0.1,MIN(0.1,IF(gwr!AC90&gt;0,gwr!AC90 - 0.48,0))) + 0.5) * (1 + 0.25 * Klvl!AC90) * 100</f>
        <v>50</v>
      </c>
      <c r="AD91" s="24">
        <f xml:space="preserve"> (MAX(-0.1,MIN(0.1,IF(gwr!AD90&gt;0,gwr!AD90 - 0.48,0))) + 0.5) * (1 + 0.25 * Klvl!AD90) * 100</f>
        <v>50</v>
      </c>
      <c r="AE91" s="24">
        <f xml:space="preserve"> (MAX(-0.1,MIN(0.1,IF(gwr!AE90&gt;0,gwr!AE90 - 0.48,0))) + 0.5) * (1 + 0.25 * Klvl!AE90) * 100</f>
        <v>50</v>
      </c>
      <c r="AF91" s="24"/>
      <c r="AG91" s="28">
        <f t="shared" si="3"/>
        <v>750</v>
      </c>
      <c r="AH91" s="28">
        <f t="shared" si="4"/>
        <v>750</v>
      </c>
      <c r="AI91" s="30">
        <f t="shared" si="5"/>
        <v>0.5</v>
      </c>
    </row>
    <row r="92" spans="1:35" s="25" customFormat="1" ht="12" x14ac:dyDescent="0.2">
      <c r="A92" s="24">
        <f xml:space="preserve"> (MAX(-0.1,MIN(0.1,IF(gwr!A91&gt;0,gwr!A91 - 0.48,0))) + 0.5) * (1 + 0.25 * Klvl!A91) * 100</f>
        <v>50</v>
      </c>
      <c r="B92" s="24">
        <f xml:space="preserve"> (MAX(-0.1,MIN(0.1,IF(gwr!B91&gt;0,gwr!B91 - 0.48,0))) + 0.5) * (1 + 0.25 * Klvl!B91) * 100</f>
        <v>50</v>
      </c>
      <c r="C92" s="24">
        <f xml:space="preserve"> (MAX(-0.1,MIN(0.1,IF(gwr!C91&gt;0,gwr!C91 - 0.48,0))) + 0.5) * (1 + 0.25 * Klvl!C91) * 100</f>
        <v>50</v>
      </c>
      <c r="D92" s="24">
        <f xml:space="preserve"> (MAX(-0.1,MIN(0.1,IF(gwr!D91&gt;0,gwr!D91 - 0.48,0))) + 0.5) * (1 + 0.25 * Klvl!D91) * 100</f>
        <v>50</v>
      </c>
      <c r="E92" s="24">
        <f xml:space="preserve"> (MAX(-0.1,MIN(0.1,IF(gwr!E91&gt;0,gwr!E91 - 0.48,0))) + 0.5) * (1 + 0.25 * Klvl!E91) * 100</f>
        <v>50</v>
      </c>
      <c r="F92" s="24">
        <f xml:space="preserve"> (MAX(-0.1,MIN(0.1,IF(gwr!F91&gt;0,gwr!F91 - 0.48,0))) + 0.5) * (1 + 0.25 * Klvl!F91) * 100</f>
        <v>50</v>
      </c>
      <c r="G92" s="24">
        <f xml:space="preserve"> (MAX(-0.1,MIN(0.1,IF(gwr!G91&gt;0,gwr!G91 - 0.48,0))) + 0.5) * (1 + 0.25 * Klvl!G91) * 100</f>
        <v>50</v>
      </c>
      <c r="H92" s="24">
        <f xml:space="preserve"> (MAX(-0.1,MIN(0.1,IF(gwr!H91&gt;0,gwr!H91 - 0.48,0))) + 0.5) * (1 + 0.25 * Klvl!H91) * 100</f>
        <v>50</v>
      </c>
      <c r="I92" s="24">
        <f xml:space="preserve"> (MAX(-0.1,MIN(0.1,IF(gwr!I91&gt;0,gwr!I91 - 0.48,0))) + 0.5) * (1 + 0.25 * Klvl!I91) * 100</f>
        <v>50</v>
      </c>
      <c r="J92" s="24">
        <f xml:space="preserve"> (MAX(-0.1,MIN(0.1,IF(gwr!J91&gt;0,gwr!J91 - 0.48,0))) + 0.5) * (1 + 0.25 * Klvl!J91) * 100</f>
        <v>50</v>
      </c>
      <c r="K92" s="24">
        <f xml:space="preserve"> (MAX(-0.1,MIN(0.1,IF(gwr!K91&gt;0,gwr!K91 - 0.48,0))) + 0.5) * (1 + 0.25 * Klvl!K91) * 100</f>
        <v>50</v>
      </c>
      <c r="L92" s="24">
        <f xml:space="preserve"> (MAX(-0.1,MIN(0.1,IF(gwr!L91&gt;0,gwr!L91 - 0.48,0))) + 0.5) * (1 + 0.25 * Klvl!L91) * 100</f>
        <v>50</v>
      </c>
      <c r="M92" s="24">
        <f xml:space="preserve"> (MAX(-0.1,MIN(0.1,IF(gwr!M91&gt;0,gwr!M91 - 0.48,0))) + 0.5) * (1 + 0.25 * Klvl!M91) * 100</f>
        <v>50</v>
      </c>
      <c r="N92" s="24">
        <f xml:space="preserve"> (MAX(-0.1,MIN(0.1,IF(gwr!N91&gt;0,gwr!N91 - 0.48,0))) + 0.5) * (1 + 0.25 * Klvl!N91) * 100</f>
        <v>50</v>
      </c>
      <c r="O92" s="24">
        <f xml:space="preserve"> (MAX(-0.1,MIN(0.1,IF(gwr!O91&gt;0,gwr!O91 - 0.48,0))) + 0.5) * (1 + 0.25 * Klvl!O91) * 100</f>
        <v>50</v>
      </c>
      <c r="P92" s="24"/>
      <c r="Q92" s="24">
        <f xml:space="preserve"> (MAX(-0.1,MIN(0.1,IF(gwr!Q91&gt;0,gwr!Q91 - 0.48,0))) + 0.5) * (1 + 0.25 * Klvl!Q91) * 100</f>
        <v>50</v>
      </c>
      <c r="R92" s="24">
        <f xml:space="preserve"> (MAX(-0.1,MIN(0.1,IF(gwr!R91&gt;0,gwr!R91 - 0.48,0))) + 0.5) * (1 + 0.25 * Klvl!R91) * 100</f>
        <v>50</v>
      </c>
      <c r="S92" s="24">
        <f xml:space="preserve"> (MAX(-0.1,MIN(0.1,IF(gwr!S91&gt;0,gwr!S91 - 0.48,0))) + 0.5) * (1 + 0.25 * Klvl!S91) * 100</f>
        <v>50</v>
      </c>
      <c r="T92" s="24">
        <f xml:space="preserve"> (MAX(-0.1,MIN(0.1,IF(gwr!T91&gt;0,gwr!T91 - 0.48,0))) + 0.5) * (1 + 0.25 * Klvl!T91) * 100</f>
        <v>50</v>
      </c>
      <c r="U92" s="24">
        <f xml:space="preserve"> (MAX(-0.1,MIN(0.1,IF(gwr!U91&gt;0,gwr!U91 - 0.48,0))) + 0.5) * (1 + 0.25 * Klvl!U91) * 100</f>
        <v>50</v>
      </c>
      <c r="V92" s="24">
        <f xml:space="preserve"> (MAX(-0.1,MIN(0.1,IF(gwr!V91&gt;0,gwr!V91 - 0.48,0))) + 0.5) * (1 + 0.25 * Klvl!V91) * 100</f>
        <v>50</v>
      </c>
      <c r="W92" s="24">
        <f xml:space="preserve"> (MAX(-0.1,MIN(0.1,IF(gwr!W91&gt;0,gwr!W91 - 0.48,0))) + 0.5) * (1 + 0.25 * Klvl!W91) * 100</f>
        <v>50</v>
      </c>
      <c r="X92" s="24">
        <f xml:space="preserve"> (MAX(-0.1,MIN(0.1,IF(gwr!X91&gt;0,gwr!X91 - 0.48,0))) + 0.5) * (1 + 0.25 * Klvl!X91) * 100</f>
        <v>50</v>
      </c>
      <c r="Y92" s="24">
        <f xml:space="preserve"> (MAX(-0.1,MIN(0.1,IF(gwr!Y91&gt;0,gwr!Y91 - 0.48,0))) + 0.5) * (1 + 0.25 * Klvl!Y91) * 100</f>
        <v>50</v>
      </c>
      <c r="Z92" s="24">
        <f xml:space="preserve"> (MAX(-0.1,MIN(0.1,IF(gwr!Z91&gt;0,gwr!Z91 - 0.48,0))) + 0.5) * (1 + 0.25 * Klvl!Z91) * 100</f>
        <v>50</v>
      </c>
      <c r="AA92" s="24">
        <f xml:space="preserve"> (MAX(-0.1,MIN(0.1,IF(gwr!AA91&gt;0,gwr!AA91 - 0.48,0))) + 0.5) * (1 + 0.25 * Klvl!AA91) * 100</f>
        <v>50</v>
      </c>
      <c r="AB92" s="24">
        <f xml:space="preserve"> (MAX(-0.1,MIN(0.1,IF(gwr!AB91&gt;0,gwr!AB91 - 0.48,0))) + 0.5) * (1 + 0.25 * Klvl!AB91) * 100</f>
        <v>50</v>
      </c>
      <c r="AC92" s="24">
        <f xml:space="preserve"> (MAX(-0.1,MIN(0.1,IF(gwr!AC91&gt;0,gwr!AC91 - 0.48,0))) + 0.5) * (1 + 0.25 * Klvl!AC91) * 100</f>
        <v>50</v>
      </c>
      <c r="AD92" s="24">
        <f xml:space="preserve"> (MAX(-0.1,MIN(0.1,IF(gwr!AD91&gt;0,gwr!AD91 - 0.48,0))) + 0.5) * (1 + 0.25 * Klvl!AD91) * 100</f>
        <v>50</v>
      </c>
      <c r="AE92" s="24">
        <f xml:space="preserve"> (MAX(-0.1,MIN(0.1,IF(gwr!AE91&gt;0,gwr!AE91 - 0.48,0))) + 0.5) * (1 + 0.25 * Klvl!AE91) * 100</f>
        <v>50</v>
      </c>
      <c r="AF92" s="24"/>
      <c r="AG92" s="28">
        <f t="shared" si="3"/>
        <v>750</v>
      </c>
      <c r="AH92" s="28">
        <f t="shared" si="4"/>
        <v>750</v>
      </c>
      <c r="AI92" s="30">
        <f t="shared" si="5"/>
        <v>0.5</v>
      </c>
    </row>
    <row r="93" spans="1:35" s="25" customFormat="1" ht="12" x14ac:dyDescent="0.2">
      <c r="A93" s="24">
        <f xml:space="preserve"> (MAX(-0.1,MIN(0.1,IF(gwr!A92&gt;0,gwr!A92 - 0.48,0))) + 0.5) * (1 + 0.25 * Klvl!A92) * 100</f>
        <v>50</v>
      </c>
      <c r="B93" s="24">
        <f xml:space="preserve"> (MAX(-0.1,MIN(0.1,IF(gwr!B92&gt;0,gwr!B92 - 0.48,0))) + 0.5) * (1 + 0.25 * Klvl!B92) * 100</f>
        <v>50</v>
      </c>
      <c r="C93" s="24">
        <f xml:space="preserve"> (MAX(-0.1,MIN(0.1,IF(gwr!C92&gt;0,gwr!C92 - 0.48,0))) + 0.5) * (1 + 0.25 * Klvl!C92) * 100</f>
        <v>50</v>
      </c>
      <c r="D93" s="24">
        <f xml:space="preserve"> (MAX(-0.1,MIN(0.1,IF(gwr!D92&gt;0,gwr!D92 - 0.48,0))) + 0.5) * (1 + 0.25 * Klvl!D92) * 100</f>
        <v>50</v>
      </c>
      <c r="E93" s="24">
        <f xml:space="preserve"> (MAX(-0.1,MIN(0.1,IF(gwr!E92&gt;0,gwr!E92 - 0.48,0))) + 0.5) * (1 + 0.25 * Klvl!E92) * 100</f>
        <v>50</v>
      </c>
      <c r="F93" s="24">
        <f xml:space="preserve"> (MAX(-0.1,MIN(0.1,IF(gwr!F92&gt;0,gwr!F92 - 0.48,0))) + 0.5) * (1 + 0.25 * Klvl!F92) * 100</f>
        <v>50</v>
      </c>
      <c r="G93" s="24">
        <f xml:space="preserve"> (MAX(-0.1,MIN(0.1,IF(gwr!G92&gt;0,gwr!G92 - 0.48,0))) + 0.5) * (1 + 0.25 * Klvl!G92) * 100</f>
        <v>50</v>
      </c>
      <c r="H93" s="24">
        <f xml:space="preserve"> (MAX(-0.1,MIN(0.1,IF(gwr!H92&gt;0,gwr!H92 - 0.48,0))) + 0.5) * (1 + 0.25 * Klvl!H92) * 100</f>
        <v>50</v>
      </c>
      <c r="I93" s="24">
        <f xml:space="preserve"> (MAX(-0.1,MIN(0.1,IF(gwr!I92&gt;0,gwr!I92 - 0.48,0))) + 0.5) * (1 + 0.25 * Klvl!I92) * 100</f>
        <v>50</v>
      </c>
      <c r="J93" s="24">
        <f xml:space="preserve"> (MAX(-0.1,MIN(0.1,IF(gwr!J92&gt;0,gwr!J92 - 0.48,0))) + 0.5) * (1 + 0.25 * Klvl!J92) * 100</f>
        <v>50</v>
      </c>
      <c r="K93" s="24">
        <f xml:space="preserve"> (MAX(-0.1,MIN(0.1,IF(gwr!K92&gt;0,gwr!K92 - 0.48,0))) + 0.5) * (1 + 0.25 * Klvl!K92) * 100</f>
        <v>50</v>
      </c>
      <c r="L93" s="24">
        <f xml:space="preserve"> (MAX(-0.1,MIN(0.1,IF(gwr!L92&gt;0,gwr!L92 - 0.48,0))) + 0.5) * (1 + 0.25 * Klvl!L92) * 100</f>
        <v>50</v>
      </c>
      <c r="M93" s="24">
        <f xml:space="preserve"> (MAX(-0.1,MIN(0.1,IF(gwr!M92&gt;0,gwr!M92 - 0.48,0))) + 0.5) * (1 + 0.25 * Klvl!M92) * 100</f>
        <v>50</v>
      </c>
      <c r="N93" s="24">
        <f xml:space="preserve"> (MAX(-0.1,MIN(0.1,IF(gwr!N92&gt;0,gwr!N92 - 0.48,0))) + 0.5) * (1 + 0.25 * Klvl!N92) * 100</f>
        <v>50</v>
      </c>
      <c r="O93" s="24">
        <f xml:space="preserve"> (MAX(-0.1,MIN(0.1,IF(gwr!O92&gt;0,gwr!O92 - 0.48,0))) + 0.5) * (1 + 0.25 * Klvl!O92) * 100</f>
        <v>50</v>
      </c>
      <c r="P93" s="24"/>
      <c r="Q93" s="24">
        <f xml:space="preserve"> (MAX(-0.1,MIN(0.1,IF(gwr!Q92&gt;0,gwr!Q92 - 0.48,0))) + 0.5) * (1 + 0.25 * Klvl!Q92) * 100</f>
        <v>50</v>
      </c>
      <c r="R93" s="24">
        <f xml:space="preserve"> (MAX(-0.1,MIN(0.1,IF(gwr!R92&gt;0,gwr!R92 - 0.48,0))) + 0.5) * (1 + 0.25 * Klvl!R92) * 100</f>
        <v>50</v>
      </c>
      <c r="S93" s="24">
        <f xml:space="preserve"> (MAX(-0.1,MIN(0.1,IF(gwr!S92&gt;0,gwr!S92 - 0.48,0))) + 0.5) * (1 + 0.25 * Klvl!S92) * 100</f>
        <v>50</v>
      </c>
      <c r="T93" s="24">
        <f xml:space="preserve"> (MAX(-0.1,MIN(0.1,IF(gwr!T92&gt;0,gwr!T92 - 0.48,0))) + 0.5) * (1 + 0.25 * Klvl!T92) * 100</f>
        <v>50</v>
      </c>
      <c r="U93" s="24">
        <f xml:space="preserve"> (MAX(-0.1,MIN(0.1,IF(gwr!U92&gt;0,gwr!U92 - 0.48,0))) + 0.5) * (1 + 0.25 * Klvl!U92) * 100</f>
        <v>50</v>
      </c>
      <c r="V93" s="24">
        <f xml:space="preserve"> (MAX(-0.1,MIN(0.1,IF(gwr!V92&gt;0,gwr!V92 - 0.48,0))) + 0.5) * (1 + 0.25 * Klvl!V92) * 100</f>
        <v>50</v>
      </c>
      <c r="W93" s="24">
        <f xml:space="preserve"> (MAX(-0.1,MIN(0.1,IF(gwr!W92&gt;0,gwr!W92 - 0.48,0))) + 0.5) * (1 + 0.25 * Klvl!W92) * 100</f>
        <v>50</v>
      </c>
      <c r="X93" s="24">
        <f xml:space="preserve"> (MAX(-0.1,MIN(0.1,IF(gwr!X92&gt;0,gwr!X92 - 0.48,0))) + 0.5) * (1 + 0.25 * Klvl!X92) * 100</f>
        <v>50</v>
      </c>
      <c r="Y93" s="24">
        <f xml:space="preserve"> (MAX(-0.1,MIN(0.1,IF(gwr!Y92&gt;0,gwr!Y92 - 0.48,0))) + 0.5) * (1 + 0.25 * Klvl!Y92) * 100</f>
        <v>50</v>
      </c>
      <c r="Z93" s="24">
        <f xml:space="preserve"> (MAX(-0.1,MIN(0.1,IF(gwr!Z92&gt;0,gwr!Z92 - 0.48,0))) + 0.5) * (1 + 0.25 * Klvl!Z92) * 100</f>
        <v>50</v>
      </c>
      <c r="AA93" s="24">
        <f xml:space="preserve"> (MAX(-0.1,MIN(0.1,IF(gwr!AA92&gt;0,gwr!AA92 - 0.48,0))) + 0.5) * (1 + 0.25 * Klvl!AA92) * 100</f>
        <v>50</v>
      </c>
      <c r="AB93" s="24">
        <f xml:space="preserve"> (MAX(-0.1,MIN(0.1,IF(gwr!AB92&gt;0,gwr!AB92 - 0.48,0))) + 0.5) * (1 + 0.25 * Klvl!AB92) * 100</f>
        <v>50</v>
      </c>
      <c r="AC93" s="24">
        <f xml:space="preserve"> (MAX(-0.1,MIN(0.1,IF(gwr!AC92&gt;0,gwr!AC92 - 0.48,0))) + 0.5) * (1 + 0.25 * Klvl!AC92) * 100</f>
        <v>50</v>
      </c>
      <c r="AD93" s="24">
        <f xml:space="preserve"> (MAX(-0.1,MIN(0.1,IF(gwr!AD92&gt;0,gwr!AD92 - 0.48,0))) + 0.5) * (1 + 0.25 * Klvl!AD92) * 100</f>
        <v>50</v>
      </c>
      <c r="AE93" s="24">
        <f xml:space="preserve"> (MAX(-0.1,MIN(0.1,IF(gwr!AE92&gt;0,gwr!AE92 - 0.48,0))) + 0.5) * (1 + 0.25 * Klvl!AE92) * 100</f>
        <v>50</v>
      </c>
      <c r="AF93" s="24"/>
      <c r="AG93" s="28">
        <f t="shared" si="3"/>
        <v>750</v>
      </c>
      <c r="AH93" s="28">
        <f t="shared" si="4"/>
        <v>750</v>
      </c>
      <c r="AI93" s="30">
        <f t="shared" si="5"/>
        <v>0.5</v>
      </c>
    </row>
    <row r="94" spans="1:35" s="25" customFormat="1" ht="12" x14ac:dyDescent="0.2">
      <c r="A94" s="24">
        <f xml:space="preserve"> (MAX(-0.1,MIN(0.1,IF(gwr!A93&gt;0,gwr!A93 - 0.48,0))) + 0.5) * (1 + 0.25 * Klvl!A93) * 100</f>
        <v>50</v>
      </c>
      <c r="B94" s="24">
        <f xml:space="preserve"> (MAX(-0.1,MIN(0.1,IF(gwr!B93&gt;0,gwr!B93 - 0.48,0))) + 0.5) * (1 + 0.25 * Klvl!B93) * 100</f>
        <v>50</v>
      </c>
      <c r="C94" s="24">
        <f xml:space="preserve"> (MAX(-0.1,MIN(0.1,IF(gwr!C93&gt;0,gwr!C93 - 0.48,0))) + 0.5) * (1 + 0.25 * Klvl!C93) * 100</f>
        <v>50</v>
      </c>
      <c r="D94" s="24">
        <f xml:space="preserve"> (MAX(-0.1,MIN(0.1,IF(gwr!D93&gt;0,gwr!D93 - 0.48,0))) + 0.5) * (1 + 0.25 * Klvl!D93) * 100</f>
        <v>50</v>
      </c>
      <c r="E94" s="24">
        <f xml:space="preserve"> (MAX(-0.1,MIN(0.1,IF(gwr!E93&gt;0,gwr!E93 - 0.48,0))) + 0.5) * (1 + 0.25 * Klvl!E93) * 100</f>
        <v>50</v>
      </c>
      <c r="F94" s="24">
        <f xml:space="preserve"> (MAX(-0.1,MIN(0.1,IF(gwr!F93&gt;0,gwr!F93 - 0.48,0))) + 0.5) * (1 + 0.25 * Klvl!F93) * 100</f>
        <v>50</v>
      </c>
      <c r="G94" s="24">
        <f xml:space="preserve"> (MAX(-0.1,MIN(0.1,IF(gwr!G93&gt;0,gwr!G93 - 0.48,0))) + 0.5) * (1 + 0.25 * Klvl!G93) * 100</f>
        <v>50</v>
      </c>
      <c r="H94" s="24">
        <f xml:space="preserve"> (MAX(-0.1,MIN(0.1,IF(gwr!H93&gt;0,gwr!H93 - 0.48,0))) + 0.5) * (1 + 0.25 * Klvl!H93) * 100</f>
        <v>50</v>
      </c>
      <c r="I94" s="24">
        <f xml:space="preserve"> (MAX(-0.1,MIN(0.1,IF(gwr!I93&gt;0,gwr!I93 - 0.48,0))) + 0.5) * (1 + 0.25 * Klvl!I93) * 100</f>
        <v>50</v>
      </c>
      <c r="J94" s="24">
        <f xml:space="preserve"> (MAX(-0.1,MIN(0.1,IF(gwr!J93&gt;0,gwr!J93 - 0.48,0))) + 0.5) * (1 + 0.25 * Klvl!J93) * 100</f>
        <v>50</v>
      </c>
      <c r="K94" s="24">
        <f xml:space="preserve"> (MAX(-0.1,MIN(0.1,IF(gwr!K93&gt;0,gwr!K93 - 0.48,0))) + 0.5) * (1 + 0.25 * Klvl!K93) * 100</f>
        <v>50</v>
      </c>
      <c r="L94" s="24">
        <f xml:space="preserve"> (MAX(-0.1,MIN(0.1,IF(gwr!L93&gt;0,gwr!L93 - 0.48,0))) + 0.5) * (1 + 0.25 * Klvl!L93) * 100</f>
        <v>50</v>
      </c>
      <c r="M94" s="24">
        <f xml:space="preserve"> (MAX(-0.1,MIN(0.1,IF(gwr!M93&gt;0,gwr!M93 - 0.48,0))) + 0.5) * (1 + 0.25 * Klvl!M93) * 100</f>
        <v>50</v>
      </c>
      <c r="N94" s="24">
        <f xml:space="preserve"> (MAX(-0.1,MIN(0.1,IF(gwr!N93&gt;0,gwr!N93 - 0.48,0))) + 0.5) * (1 + 0.25 * Klvl!N93) * 100</f>
        <v>50</v>
      </c>
      <c r="O94" s="24">
        <f xml:space="preserve"> (MAX(-0.1,MIN(0.1,IF(gwr!O93&gt;0,gwr!O93 - 0.48,0))) + 0.5) * (1 + 0.25 * Klvl!O93) * 100</f>
        <v>50</v>
      </c>
      <c r="P94" s="24"/>
      <c r="Q94" s="24">
        <f xml:space="preserve"> (MAX(-0.1,MIN(0.1,IF(gwr!Q93&gt;0,gwr!Q93 - 0.48,0))) + 0.5) * (1 + 0.25 * Klvl!Q93) * 100</f>
        <v>50</v>
      </c>
      <c r="R94" s="24">
        <f xml:space="preserve"> (MAX(-0.1,MIN(0.1,IF(gwr!R93&gt;0,gwr!R93 - 0.48,0))) + 0.5) * (1 + 0.25 * Klvl!R93) * 100</f>
        <v>50</v>
      </c>
      <c r="S94" s="24">
        <f xml:space="preserve"> (MAX(-0.1,MIN(0.1,IF(gwr!S93&gt;0,gwr!S93 - 0.48,0))) + 0.5) * (1 + 0.25 * Klvl!S93) * 100</f>
        <v>50</v>
      </c>
      <c r="T94" s="24">
        <f xml:space="preserve"> (MAX(-0.1,MIN(0.1,IF(gwr!T93&gt;0,gwr!T93 - 0.48,0))) + 0.5) * (1 + 0.25 * Klvl!T93) * 100</f>
        <v>50</v>
      </c>
      <c r="U94" s="24">
        <f xml:space="preserve"> (MAX(-0.1,MIN(0.1,IF(gwr!U93&gt;0,gwr!U93 - 0.48,0))) + 0.5) * (1 + 0.25 * Klvl!U93) * 100</f>
        <v>50</v>
      </c>
      <c r="V94" s="24">
        <f xml:space="preserve"> (MAX(-0.1,MIN(0.1,IF(gwr!V93&gt;0,gwr!V93 - 0.48,0))) + 0.5) * (1 + 0.25 * Klvl!V93) * 100</f>
        <v>50</v>
      </c>
      <c r="W94" s="24">
        <f xml:space="preserve"> (MAX(-0.1,MIN(0.1,IF(gwr!W93&gt;0,gwr!W93 - 0.48,0))) + 0.5) * (1 + 0.25 * Klvl!W93) * 100</f>
        <v>50</v>
      </c>
      <c r="X94" s="24">
        <f xml:space="preserve"> (MAX(-0.1,MIN(0.1,IF(gwr!X93&gt;0,gwr!X93 - 0.48,0))) + 0.5) * (1 + 0.25 * Klvl!X93) * 100</f>
        <v>50</v>
      </c>
      <c r="Y94" s="24">
        <f xml:space="preserve"> (MAX(-0.1,MIN(0.1,IF(gwr!Y93&gt;0,gwr!Y93 - 0.48,0))) + 0.5) * (1 + 0.25 * Klvl!Y93) * 100</f>
        <v>50</v>
      </c>
      <c r="Z94" s="24">
        <f xml:space="preserve"> (MAX(-0.1,MIN(0.1,IF(gwr!Z93&gt;0,gwr!Z93 - 0.48,0))) + 0.5) * (1 + 0.25 * Klvl!Z93) * 100</f>
        <v>50</v>
      </c>
      <c r="AA94" s="24">
        <f xml:space="preserve"> (MAX(-0.1,MIN(0.1,IF(gwr!AA93&gt;0,gwr!AA93 - 0.48,0))) + 0.5) * (1 + 0.25 * Klvl!AA93) * 100</f>
        <v>50</v>
      </c>
      <c r="AB94" s="24">
        <f xml:space="preserve"> (MAX(-0.1,MIN(0.1,IF(gwr!AB93&gt;0,gwr!AB93 - 0.48,0))) + 0.5) * (1 + 0.25 * Klvl!AB93) * 100</f>
        <v>50</v>
      </c>
      <c r="AC94" s="24">
        <f xml:space="preserve"> (MAX(-0.1,MIN(0.1,IF(gwr!AC93&gt;0,gwr!AC93 - 0.48,0))) + 0.5) * (1 + 0.25 * Klvl!AC93) * 100</f>
        <v>50</v>
      </c>
      <c r="AD94" s="24">
        <f xml:space="preserve"> (MAX(-0.1,MIN(0.1,IF(gwr!AD93&gt;0,gwr!AD93 - 0.48,0))) + 0.5) * (1 + 0.25 * Klvl!AD93) * 100</f>
        <v>50</v>
      </c>
      <c r="AE94" s="24">
        <f xml:space="preserve"> (MAX(-0.1,MIN(0.1,IF(gwr!AE93&gt;0,gwr!AE93 - 0.48,0))) + 0.5) * (1 + 0.25 * Klvl!AE93) * 100</f>
        <v>50</v>
      </c>
      <c r="AF94" s="24"/>
      <c r="AG94" s="28">
        <f t="shared" si="3"/>
        <v>750</v>
      </c>
      <c r="AH94" s="28">
        <f t="shared" si="4"/>
        <v>750</v>
      </c>
      <c r="AI94" s="30">
        <f t="shared" si="5"/>
        <v>0.5</v>
      </c>
    </row>
    <row r="95" spans="1:35" s="25" customFormat="1" ht="12" x14ac:dyDescent="0.2">
      <c r="A95" s="24">
        <f xml:space="preserve"> (MAX(-0.1,MIN(0.1,IF(gwr!A94&gt;0,gwr!A94 - 0.48,0))) + 0.5) * (1 + 0.25 * Klvl!A94) * 100</f>
        <v>50</v>
      </c>
      <c r="B95" s="24">
        <f xml:space="preserve"> (MAX(-0.1,MIN(0.1,IF(gwr!B94&gt;0,gwr!B94 - 0.48,0))) + 0.5) * (1 + 0.25 * Klvl!B94) * 100</f>
        <v>50</v>
      </c>
      <c r="C95" s="24">
        <f xml:space="preserve"> (MAX(-0.1,MIN(0.1,IF(gwr!C94&gt;0,gwr!C94 - 0.48,0))) + 0.5) * (1 + 0.25 * Klvl!C94) * 100</f>
        <v>50</v>
      </c>
      <c r="D95" s="24">
        <f xml:space="preserve"> (MAX(-0.1,MIN(0.1,IF(gwr!D94&gt;0,gwr!D94 - 0.48,0))) + 0.5) * (1 + 0.25 * Klvl!D94) * 100</f>
        <v>50</v>
      </c>
      <c r="E95" s="24">
        <f xml:space="preserve"> (MAX(-0.1,MIN(0.1,IF(gwr!E94&gt;0,gwr!E94 - 0.48,0))) + 0.5) * (1 + 0.25 * Klvl!E94) * 100</f>
        <v>50</v>
      </c>
      <c r="F95" s="24">
        <f xml:space="preserve"> (MAX(-0.1,MIN(0.1,IF(gwr!F94&gt;0,gwr!F94 - 0.48,0))) + 0.5) * (1 + 0.25 * Klvl!F94) * 100</f>
        <v>50</v>
      </c>
      <c r="G95" s="24">
        <f xml:space="preserve"> (MAX(-0.1,MIN(0.1,IF(gwr!G94&gt;0,gwr!G94 - 0.48,0))) + 0.5) * (1 + 0.25 * Klvl!G94) * 100</f>
        <v>50</v>
      </c>
      <c r="H95" s="24">
        <f xml:space="preserve"> (MAX(-0.1,MIN(0.1,IF(gwr!H94&gt;0,gwr!H94 - 0.48,0))) + 0.5) * (1 + 0.25 * Klvl!H94) * 100</f>
        <v>50</v>
      </c>
      <c r="I95" s="24">
        <f xml:space="preserve"> (MAX(-0.1,MIN(0.1,IF(gwr!I94&gt;0,gwr!I94 - 0.48,0))) + 0.5) * (1 + 0.25 * Klvl!I94) * 100</f>
        <v>50</v>
      </c>
      <c r="J95" s="24">
        <f xml:space="preserve"> (MAX(-0.1,MIN(0.1,IF(gwr!J94&gt;0,gwr!J94 - 0.48,0))) + 0.5) * (1 + 0.25 * Klvl!J94) * 100</f>
        <v>50</v>
      </c>
      <c r="K95" s="24">
        <f xml:space="preserve"> (MAX(-0.1,MIN(0.1,IF(gwr!K94&gt;0,gwr!K94 - 0.48,0))) + 0.5) * (1 + 0.25 * Klvl!K94) * 100</f>
        <v>50</v>
      </c>
      <c r="L95" s="24">
        <f xml:space="preserve"> (MAX(-0.1,MIN(0.1,IF(gwr!L94&gt;0,gwr!L94 - 0.48,0))) + 0.5) * (1 + 0.25 * Klvl!L94) * 100</f>
        <v>50</v>
      </c>
      <c r="M95" s="24">
        <f xml:space="preserve"> (MAX(-0.1,MIN(0.1,IF(gwr!M94&gt;0,gwr!M94 - 0.48,0))) + 0.5) * (1 + 0.25 * Klvl!M94) * 100</f>
        <v>50</v>
      </c>
      <c r="N95" s="24">
        <f xml:space="preserve"> (MAX(-0.1,MIN(0.1,IF(gwr!N94&gt;0,gwr!N94 - 0.48,0))) + 0.5) * (1 + 0.25 * Klvl!N94) * 100</f>
        <v>50</v>
      </c>
      <c r="O95" s="24">
        <f xml:space="preserve"> (MAX(-0.1,MIN(0.1,IF(gwr!O94&gt;0,gwr!O94 - 0.48,0))) + 0.5) * (1 + 0.25 * Klvl!O94) * 100</f>
        <v>50</v>
      </c>
      <c r="P95" s="24"/>
      <c r="Q95" s="24">
        <f xml:space="preserve"> (MAX(-0.1,MIN(0.1,IF(gwr!Q94&gt;0,gwr!Q94 - 0.48,0))) + 0.5) * (1 + 0.25 * Klvl!Q94) * 100</f>
        <v>50</v>
      </c>
      <c r="R95" s="24">
        <f xml:space="preserve"> (MAX(-0.1,MIN(0.1,IF(gwr!R94&gt;0,gwr!R94 - 0.48,0))) + 0.5) * (1 + 0.25 * Klvl!R94) * 100</f>
        <v>50</v>
      </c>
      <c r="S95" s="24">
        <f xml:space="preserve"> (MAX(-0.1,MIN(0.1,IF(gwr!S94&gt;0,gwr!S94 - 0.48,0))) + 0.5) * (1 + 0.25 * Klvl!S94) * 100</f>
        <v>50</v>
      </c>
      <c r="T95" s="24">
        <f xml:space="preserve"> (MAX(-0.1,MIN(0.1,IF(gwr!T94&gt;0,gwr!T94 - 0.48,0))) + 0.5) * (1 + 0.25 * Klvl!T94) * 100</f>
        <v>50</v>
      </c>
      <c r="U95" s="24">
        <f xml:space="preserve"> (MAX(-0.1,MIN(0.1,IF(gwr!U94&gt;0,gwr!U94 - 0.48,0))) + 0.5) * (1 + 0.25 * Klvl!U94) * 100</f>
        <v>50</v>
      </c>
      <c r="V95" s="24">
        <f xml:space="preserve"> (MAX(-0.1,MIN(0.1,IF(gwr!V94&gt;0,gwr!V94 - 0.48,0))) + 0.5) * (1 + 0.25 * Klvl!V94) * 100</f>
        <v>50</v>
      </c>
      <c r="W95" s="24">
        <f xml:space="preserve"> (MAX(-0.1,MIN(0.1,IF(gwr!W94&gt;0,gwr!W94 - 0.48,0))) + 0.5) * (1 + 0.25 * Klvl!W94) * 100</f>
        <v>50</v>
      </c>
      <c r="X95" s="24">
        <f xml:space="preserve"> (MAX(-0.1,MIN(0.1,IF(gwr!X94&gt;0,gwr!X94 - 0.48,0))) + 0.5) * (1 + 0.25 * Klvl!X94) * 100</f>
        <v>50</v>
      </c>
      <c r="Y95" s="24">
        <f xml:space="preserve"> (MAX(-0.1,MIN(0.1,IF(gwr!Y94&gt;0,gwr!Y94 - 0.48,0))) + 0.5) * (1 + 0.25 * Klvl!Y94) * 100</f>
        <v>50</v>
      </c>
      <c r="Z95" s="24">
        <f xml:space="preserve"> (MAX(-0.1,MIN(0.1,IF(gwr!Z94&gt;0,gwr!Z94 - 0.48,0))) + 0.5) * (1 + 0.25 * Klvl!Z94) * 100</f>
        <v>50</v>
      </c>
      <c r="AA95" s="24">
        <f xml:space="preserve"> (MAX(-0.1,MIN(0.1,IF(gwr!AA94&gt;0,gwr!AA94 - 0.48,0))) + 0.5) * (1 + 0.25 * Klvl!AA94) * 100</f>
        <v>50</v>
      </c>
      <c r="AB95" s="24">
        <f xml:space="preserve"> (MAX(-0.1,MIN(0.1,IF(gwr!AB94&gt;0,gwr!AB94 - 0.48,0))) + 0.5) * (1 + 0.25 * Klvl!AB94) * 100</f>
        <v>50</v>
      </c>
      <c r="AC95" s="24">
        <f xml:space="preserve"> (MAX(-0.1,MIN(0.1,IF(gwr!AC94&gt;0,gwr!AC94 - 0.48,0))) + 0.5) * (1 + 0.25 * Klvl!AC94) * 100</f>
        <v>50</v>
      </c>
      <c r="AD95" s="24">
        <f xml:space="preserve"> (MAX(-0.1,MIN(0.1,IF(gwr!AD94&gt;0,gwr!AD94 - 0.48,0))) + 0.5) * (1 + 0.25 * Klvl!AD94) * 100</f>
        <v>50</v>
      </c>
      <c r="AE95" s="24">
        <f xml:space="preserve"> (MAX(-0.1,MIN(0.1,IF(gwr!AE94&gt;0,gwr!AE94 - 0.48,0))) + 0.5) * (1 + 0.25 * Klvl!AE94) * 100</f>
        <v>50</v>
      </c>
      <c r="AF95" s="24"/>
      <c r="AG95" s="28">
        <f t="shared" si="3"/>
        <v>750</v>
      </c>
      <c r="AH95" s="28">
        <f t="shared" si="4"/>
        <v>750</v>
      </c>
      <c r="AI95" s="30">
        <f t="shared" si="5"/>
        <v>0.5</v>
      </c>
    </row>
    <row r="96" spans="1:35" s="25" customFormat="1" ht="12" x14ac:dyDescent="0.2">
      <c r="A96" s="24">
        <f xml:space="preserve"> (MAX(-0.1,MIN(0.1,IF(gwr!A95&gt;0,gwr!A95 - 0.48,0))) + 0.5) * (1 + 0.25 * Klvl!A95) * 100</f>
        <v>50</v>
      </c>
      <c r="B96" s="24">
        <f xml:space="preserve"> (MAX(-0.1,MIN(0.1,IF(gwr!B95&gt;0,gwr!B95 - 0.48,0))) + 0.5) * (1 + 0.25 * Klvl!B95) * 100</f>
        <v>50</v>
      </c>
      <c r="C96" s="24">
        <f xml:space="preserve"> (MAX(-0.1,MIN(0.1,IF(gwr!C95&gt;0,gwr!C95 - 0.48,0))) + 0.5) * (1 + 0.25 * Klvl!C95) * 100</f>
        <v>50</v>
      </c>
      <c r="D96" s="24">
        <f xml:space="preserve"> (MAX(-0.1,MIN(0.1,IF(gwr!D95&gt;0,gwr!D95 - 0.48,0))) + 0.5) * (1 + 0.25 * Klvl!D95) * 100</f>
        <v>50</v>
      </c>
      <c r="E96" s="24">
        <f xml:space="preserve"> (MAX(-0.1,MIN(0.1,IF(gwr!E95&gt;0,gwr!E95 - 0.48,0))) + 0.5) * (1 + 0.25 * Klvl!E95) * 100</f>
        <v>50</v>
      </c>
      <c r="F96" s="24">
        <f xml:space="preserve"> (MAX(-0.1,MIN(0.1,IF(gwr!F95&gt;0,gwr!F95 - 0.48,0))) + 0.5) * (1 + 0.25 * Klvl!F95) * 100</f>
        <v>50</v>
      </c>
      <c r="G96" s="24">
        <f xml:space="preserve"> (MAX(-0.1,MIN(0.1,IF(gwr!G95&gt;0,gwr!G95 - 0.48,0))) + 0.5) * (1 + 0.25 * Klvl!G95) * 100</f>
        <v>50</v>
      </c>
      <c r="H96" s="24">
        <f xml:space="preserve"> (MAX(-0.1,MIN(0.1,IF(gwr!H95&gt;0,gwr!H95 - 0.48,0))) + 0.5) * (1 + 0.25 * Klvl!H95) * 100</f>
        <v>50</v>
      </c>
      <c r="I96" s="24">
        <f xml:space="preserve"> (MAX(-0.1,MIN(0.1,IF(gwr!I95&gt;0,gwr!I95 - 0.48,0))) + 0.5) * (1 + 0.25 * Klvl!I95) * 100</f>
        <v>50</v>
      </c>
      <c r="J96" s="24">
        <f xml:space="preserve"> (MAX(-0.1,MIN(0.1,IF(gwr!J95&gt;0,gwr!J95 - 0.48,0))) + 0.5) * (1 + 0.25 * Klvl!J95) * 100</f>
        <v>50</v>
      </c>
      <c r="K96" s="24">
        <f xml:space="preserve"> (MAX(-0.1,MIN(0.1,IF(gwr!K95&gt;0,gwr!K95 - 0.48,0))) + 0.5) * (1 + 0.25 * Klvl!K95) * 100</f>
        <v>50</v>
      </c>
      <c r="L96" s="24">
        <f xml:space="preserve"> (MAX(-0.1,MIN(0.1,IF(gwr!L95&gt;0,gwr!L95 - 0.48,0))) + 0.5) * (1 + 0.25 * Klvl!L95) * 100</f>
        <v>50</v>
      </c>
      <c r="M96" s="24">
        <f xml:space="preserve"> (MAX(-0.1,MIN(0.1,IF(gwr!M95&gt;0,gwr!M95 - 0.48,0))) + 0.5) * (1 + 0.25 * Klvl!M95) * 100</f>
        <v>50</v>
      </c>
      <c r="N96" s="24">
        <f xml:space="preserve"> (MAX(-0.1,MIN(0.1,IF(gwr!N95&gt;0,gwr!N95 - 0.48,0))) + 0.5) * (1 + 0.25 * Klvl!N95) * 100</f>
        <v>50</v>
      </c>
      <c r="O96" s="24">
        <f xml:space="preserve"> (MAX(-0.1,MIN(0.1,IF(gwr!O95&gt;0,gwr!O95 - 0.48,0))) + 0.5) * (1 + 0.25 * Klvl!O95) * 100</f>
        <v>50</v>
      </c>
      <c r="P96" s="24"/>
      <c r="Q96" s="24">
        <f xml:space="preserve"> (MAX(-0.1,MIN(0.1,IF(gwr!Q95&gt;0,gwr!Q95 - 0.48,0))) + 0.5) * (1 + 0.25 * Klvl!Q95) * 100</f>
        <v>50</v>
      </c>
      <c r="R96" s="24">
        <f xml:space="preserve"> (MAX(-0.1,MIN(0.1,IF(gwr!R95&gt;0,gwr!R95 - 0.48,0))) + 0.5) * (1 + 0.25 * Klvl!R95) * 100</f>
        <v>50</v>
      </c>
      <c r="S96" s="24">
        <f xml:space="preserve"> (MAX(-0.1,MIN(0.1,IF(gwr!S95&gt;0,gwr!S95 - 0.48,0))) + 0.5) * (1 + 0.25 * Klvl!S95) * 100</f>
        <v>50</v>
      </c>
      <c r="T96" s="24">
        <f xml:space="preserve"> (MAX(-0.1,MIN(0.1,IF(gwr!T95&gt;0,gwr!T95 - 0.48,0))) + 0.5) * (1 + 0.25 * Klvl!T95) * 100</f>
        <v>50</v>
      </c>
      <c r="U96" s="24">
        <f xml:space="preserve"> (MAX(-0.1,MIN(0.1,IF(gwr!U95&gt;0,gwr!U95 - 0.48,0))) + 0.5) * (1 + 0.25 * Klvl!U95) * 100</f>
        <v>50</v>
      </c>
      <c r="V96" s="24">
        <f xml:space="preserve"> (MAX(-0.1,MIN(0.1,IF(gwr!V95&gt;0,gwr!V95 - 0.48,0))) + 0.5) * (1 + 0.25 * Klvl!V95) * 100</f>
        <v>50</v>
      </c>
      <c r="W96" s="24">
        <f xml:space="preserve"> (MAX(-0.1,MIN(0.1,IF(gwr!W95&gt;0,gwr!W95 - 0.48,0))) + 0.5) * (1 + 0.25 * Klvl!W95) * 100</f>
        <v>50</v>
      </c>
      <c r="X96" s="24">
        <f xml:space="preserve"> (MAX(-0.1,MIN(0.1,IF(gwr!X95&gt;0,gwr!X95 - 0.48,0))) + 0.5) * (1 + 0.25 * Klvl!X95) * 100</f>
        <v>50</v>
      </c>
      <c r="Y96" s="24">
        <f xml:space="preserve"> (MAX(-0.1,MIN(0.1,IF(gwr!Y95&gt;0,gwr!Y95 - 0.48,0))) + 0.5) * (1 + 0.25 * Klvl!Y95) * 100</f>
        <v>50</v>
      </c>
      <c r="Z96" s="24">
        <f xml:space="preserve"> (MAX(-0.1,MIN(0.1,IF(gwr!Z95&gt;0,gwr!Z95 - 0.48,0))) + 0.5) * (1 + 0.25 * Klvl!Z95) * 100</f>
        <v>50</v>
      </c>
      <c r="AA96" s="24">
        <f xml:space="preserve"> (MAX(-0.1,MIN(0.1,IF(gwr!AA95&gt;0,gwr!AA95 - 0.48,0))) + 0.5) * (1 + 0.25 * Klvl!AA95) * 100</f>
        <v>50</v>
      </c>
      <c r="AB96" s="24">
        <f xml:space="preserve"> (MAX(-0.1,MIN(0.1,IF(gwr!AB95&gt;0,gwr!AB95 - 0.48,0))) + 0.5) * (1 + 0.25 * Klvl!AB95) * 100</f>
        <v>50</v>
      </c>
      <c r="AC96" s="24">
        <f xml:space="preserve"> (MAX(-0.1,MIN(0.1,IF(gwr!AC95&gt;0,gwr!AC95 - 0.48,0))) + 0.5) * (1 + 0.25 * Klvl!AC95) * 100</f>
        <v>50</v>
      </c>
      <c r="AD96" s="24">
        <f xml:space="preserve"> (MAX(-0.1,MIN(0.1,IF(gwr!AD95&gt;0,gwr!AD95 - 0.48,0))) + 0.5) * (1 + 0.25 * Klvl!AD95) * 100</f>
        <v>50</v>
      </c>
      <c r="AE96" s="24">
        <f xml:space="preserve"> (MAX(-0.1,MIN(0.1,IF(gwr!AE95&gt;0,gwr!AE95 - 0.48,0))) + 0.5) * (1 + 0.25 * Klvl!AE95) * 100</f>
        <v>50</v>
      </c>
      <c r="AF96" s="24"/>
      <c r="AG96" s="28">
        <f t="shared" si="3"/>
        <v>750</v>
      </c>
      <c r="AH96" s="28">
        <f t="shared" si="4"/>
        <v>750</v>
      </c>
      <c r="AI96" s="30">
        <f t="shared" si="5"/>
        <v>0.5</v>
      </c>
    </row>
    <row r="97" spans="1:35" s="25" customFormat="1" ht="12" x14ac:dyDescent="0.2">
      <c r="A97" s="24">
        <f xml:space="preserve"> (MAX(-0.1,MIN(0.1,IF(gwr!A96&gt;0,gwr!A96 - 0.48,0))) + 0.5) * (1 + 0.25 * Klvl!A96) * 100</f>
        <v>50</v>
      </c>
      <c r="B97" s="24">
        <f xml:space="preserve"> (MAX(-0.1,MIN(0.1,IF(gwr!B96&gt;0,gwr!B96 - 0.48,0))) + 0.5) * (1 + 0.25 * Klvl!B96) * 100</f>
        <v>50</v>
      </c>
      <c r="C97" s="24">
        <f xml:space="preserve"> (MAX(-0.1,MIN(0.1,IF(gwr!C96&gt;0,gwr!C96 - 0.48,0))) + 0.5) * (1 + 0.25 * Klvl!C96) * 100</f>
        <v>50</v>
      </c>
      <c r="D97" s="24">
        <f xml:space="preserve"> (MAX(-0.1,MIN(0.1,IF(gwr!D96&gt;0,gwr!D96 - 0.48,0))) + 0.5) * (1 + 0.25 * Klvl!D96) * 100</f>
        <v>50</v>
      </c>
      <c r="E97" s="24">
        <f xml:space="preserve"> (MAX(-0.1,MIN(0.1,IF(gwr!E96&gt;0,gwr!E96 - 0.48,0))) + 0.5) * (1 + 0.25 * Klvl!E96) * 100</f>
        <v>50</v>
      </c>
      <c r="F97" s="24">
        <f xml:space="preserve"> (MAX(-0.1,MIN(0.1,IF(gwr!F96&gt;0,gwr!F96 - 0.48,0))) + 0.5) * (1 + 0.25 * Klvl!F96) * 100</f>
        <v>50</v>
      </c>
      <c r="G97" s="24">
        <f xml:space="preserve"> (MAX(-0.1,MIN(0.1,IF(gwr!G96&gt;0,gwr!G96 - 0.48,0))) + 0.5) * (1 + 0.25 * Klvl!G96) * 100</f>
        <v>50</v>
      </c>
      <c r="H97" s="24">
        <f xml:space="preserve"> (MAX(-0.1,MIN(0.1,IF(gwr!H96&gt;0,gwr!H96 - 0.48,0))) + 0.5) * (1 + 0.25 * Klvl!H96) * 100</f>
        <v>50</v>
      </c>
      <c r="I97" s="24">
        <f xml:space="preserve"> (MAX(-0.1,MIN(0.1,IF(gwr!I96&gt;0,gwr!I96 - 0.48,0))) + 0.5) * (1 + 0.25 * Klvl!I96) * 100</f>
        <v>50</v>
      </c>
      <c r="J97" s="24">
        <f xml:space="preserve"> (MAX(-0.1,MIN(0.1,IF(gwr!J96&gt;0,gwr!J96 - 0.48,0))) + 0.5) * (1 + 0.25 * Klvl!J96) * 100</f>
        <v>50</v>
      </c>
      <c r="K97" s="24">
        <f xml:space="preserve"> (MAX(-0.1,MIN(0.1,IF(gwr!K96&gt;0,gwr!K96 - 0.48,0))) + 0.5) * (1 + 0.25 * Klvl!K96) * 100</f>
        <v>50</v>
      </c>
      <c r="L97" s="24">
        <f xml:space="preserve"> (MAX(-0.1,MIN(0.1,IF(gwr!L96&gt;0,gwr!L96 - 0.48,0))) + 0.5) * (1 + 0.25 * Klvl!L96) * 100</f>
        <v>50</v>
      </c>
      <c r="M97" s="24">
        <f xml:space="preserve"> (MAX(-0.1,MIN(0.1,IF(gwr!M96&gt;0,gwr!M96 - 0.48,0))) + 0.5) * (1 + 0.25 * Klvl!M96) * 100</f>
        <v>50</v>
      </c>
      <c r="N97" s="24">
        <f xml:space="preserve"> (MAX(-0.1,MIN(0.1,IF(gwr!N96&gt;0,gwr!N96 - 0.48,0))) + 0.5) * (1 + 0.25 * Klvl!N96) * 100</f>
        <v>50</v>
      </c>
      <c r="O97" s="24">
        <f xml:space="preserve"> (MAX(-0.1,MIN(0.1,IF(gwr!O96&gt;0,gwr!O96 - 0.48,0))) + 0.5) * (1 + 0.25 * Klvl!O96) * 100</f>
        <v>50</v>
      </c>
      <c r="P97" s="24"/>
      <c r="Q97" s="24">
        <f xml:space="preserve"> (MAX(-0.1,MIN(0.1,IF(gwr!Q96&gt;0,gwr!Q96 - 0.48,0))) + 0.5) * (1 + 0.25 * Klvl!Q96) * 100</f>
        <v>50</v>
      </c>
      <c r="R97" s="24">
        <f xml:space="preserve"> (MAX(-0.1,MIN(0.1,IF(gwr!R96&gt;0,gwr!R96 - 0.48,0))) + 0.5) * (1 + 0.25 * Klvl!R96) * 100</f>
        <v>50</v>
      </c>
      <c r="S97" s="24">
        <f xml:space="preserve"> (MAX(-0.1,MIN(0.1,IF(gwr!S96&gt;0,gwr!S96 - 0.48,0))) + 0.5) * (1 + 0.25 * Klvl!S96) * 100</f>
        <v>50</v>
      </c>
      <c r="T97" s="24">
        <f xml:space="preserve"> (MAX(-0.1,MIN(0.1,IF(gwr!T96&gt;0,gwr!T96 - 0.48,0))) + 0.5) * (1 + 0.25 * Klvl!T96) * 100</f>
        <v>50</v>
      </c>
      <c r="U97" s="24">
        <f xml:space="preserve"> (MAX(-0.1,MIN(0.1,IF(gwr!U96&gt;0,gwr!U96 - 0.48,0))) + 0.5) * (1 + 0.25 * Klvl!U96) * 100</f>
        <v>50</v>
      </c>
      <c r="V97" s="24">
        <f xml:space="preserve"> (MAX(-0.1,MIN(0.1,IF(gwr!V96&gt;0,gwr!V96 - 0.48,0))) + 0.5) * (1 + 0.25 * Klvl!V96) * 100</f>
        <v>50</v>
      </c>
      <c r="W97" s="24">
        <f xml:space="preserve"> (MAX(-0.1,MIN(0.1,IF(gwr!W96&gt;0,gwr!W96 - 0.48,0))) + 0.5) * (1 + 0.25 * Klvl!W96) * 100</f>
        <v>50</v>
      </c>
      <c r="X97" s="24">
        <f xml:space="preserve"> (MAX(-0.1,MIN(0.1,IF(gwr!X96&gt;0,gwr!X96 - 0.48,0))) + 0.5) * (1 + 0.25 * Klvl!X96) * 100</f>
        <v>50</v>
      </c>
      <c r="Y97" s="24">
        <f xml:space="preserve"> (MAX(-0.1,MIN(0.1,IF(gwr!Y96&gt;0,gwr!Y96 - 0.48,0))) + 0.5) * (1 + 0.25 * Klvl!Y96) * 100</f>
        <v>50</v>
      </c>
      <c r="Z97" s="24">
        <f xml:space="preserve"> (MAX(-0.1,MIN(0.1,IF(gwr!Z96&gt;0,gwr!Z96 - 0.48,0))) + 0.5) * (1 + 0.25 * Klvl!Z96) * 100</f>
        <v>50</v>
      </c>
      <c r="AA97" s="24">
        <f xml:space="preserve"> (MAX(-0.1,MIN(0.1,IF(gwr!AA96&gt;0,gwr!AA96 - 0.48,0))) + 0.5) * (1 + 0.25 * Klvl!AA96) * 100</f>
        <v>50</v>
      </c>
      <c r="AB97" s="24">
        <f xml:space="preserve"> (MAX(-0.1,MIN(0.1,IF(gwr!AB96&gt;0,gwr!AB96 - 0.48,0))) + 0.5) * (1 + 0.25 * Klvl!AB96) * 100</f>
        <v>50</v>
      </c>
      <c r="AC97" s="24">
        <f xml:space="preserve"> (MAX(-0.1,MIN(0.1,IF(gwr!AC96&gt;0,gwr!AC96 - 0.48,0))) + 0.5) * (1 + 0.25 * Klvl!AC96) * 100</f>
        <v>50</v>
      </c>
      <c r="AD97" s="24">
        <f xml:space="preserve"> (MAX(-0.1,MIN(0.1,IF(gwr!AD96&gt;0,gwr!AD96 - 0.48,0))) + 0.5) * (1 + 0.25 * Klvl!AD96) * 100</f>
        <v>50</v>
      </c>
      <c r="AE97" s="24">
        <f xml:space="preserve"> (MAX(-0.1,MIN(0.1,IF(gwr!AE96&gt;0,gwr!AE96 - 0.48,0))) + 0.5) * (1 + 0.25 * Klvl!AE96) * 100</f>
        <v>50</v>
      </c>
      <c r="AF97" s="24"/>
      <c r="AG97" s="28">
        <f t="shared" si="3"/>
        <v>750</v>
      </c>
      <c r="AH97" s="28">
        <f t="shared" si="4"/>
        <v>750</v>
      </c>
      <c r="AI97" s="30">
        <f t="shared" si="5"/>
        <v>0.5</v>
      </c>
    </row>
    <row r="98" spans="1:35" s="25" customFormat="1" ht="12" x14ac:dyDescent="0.2">
      <c r="A98" s="24">
        <f xml:space="preserve"> (MAX(-0.1,MIN(0.1,IF(gwr!A97&gt;0,gwr!A97 - 0.48,0))) + 0.5) * (1 + 0.25 * Klvl!A97) * 100</f>
        <v>50</v>
      </c>
      <c r="B98" s="24">
        <f xml:space="preserve"> (MAX(-0.1,MIN(0.1,IF(gwr!B97&gt;0,gwr!B97 - 0.48,0))) + 0.5) * (1 + 0.25 * Klvl!B97) * 100</f>
        <v>50</v>
      </c>
      <c r="C98" s="24">
        <f xml:space="preserve"> (MAX(-0.1,MIN(0.1,IF(gwr!C97&gt;0,gwr!C97 - 0.48,0))) + 0.5) * (1 + 0.25 * Klvl!C97) * 100</f>
        <v>50</v>
      </c>
      <c r="D98" s="24">
        <f xml:space="preserve"> (MAX(-0.1,MIN(0.1,IF(gwr!D97&gt;0,gwr!D97 - 0.48,0))) + 0.5) * (1 + 0.25 * Klvl!D97) * 100</f>
        <v>50</v>
      </c>
      <c r="E98" s="24">
        <f xml:space="preserve"> (MAX(-0.1,MIN(0.1,IF(gwr!E97&gt;0,gwr!E97 - 0.48,0))) + 0.5) * (1 + 0.25 * Klvl!E97) * 100</f>
        <v>50</v>
      </c>
      <c r="F98" s="24">
        <f xml:space="preserve"> (MAX(-0.1,MIN(0.1,IF(gwr!F97&gt;0,gwr!F97 - 0.48,0))) + 0.5) * (1 + 0.25 * Klvl!F97) * 100</f>
        <v>50</v>
      </c>
      <c r="G98" s="24">
        <f xml:space="preserve"> (MAX(-0.1,MIN(0.1,IF(gwr!G97&gt;0,gwr!G97 - 0.48,0))) + 0.5) * (1 + 0.25 * Klvl!G97) * 100</f>
        <v>50</v>
      </c>
      <c r="H98" s="24">
        <f xml:space="preserve"> (MAX(-0.1,MIN(0.1,IF(gwr!H97&gt;0,gwr!H97 - 0.48,0))) + 0.5) * (1 + 0.25 * Klvl!H97) * 100</f>
        <v>50</v>
      </c>
      <c r="I98" s="24">
        <f xml:space="preserve"> (MAX(-0.1,MIN(0.1,IF(gwr!I97&gt;0,gwr!I97 - 0.48,0))) + 0.5) * (1 + 0.25 * Klvl!I97) * 100</f>
        <v>50</v>
      </c>
      <c r="J98" s="24">
        <f xml:space="preserve"> (MAX(-0.1,MIN(0.1,IF(gwr!J97&gt;0,gwr!J97 - 0.48,0))) + 0.5) * (1 + 0.25 * Klvl!J97) * 100</f>
        <v>50</v>
      </c>
      <c r="K98" s="24">
        <f xml:space="preserve"> (MAX(-0.1,MIN(0.1,IF(gwr!K97&gt;0,gwr!K97 - 0.48,0))) + 0.5) * (1 + 0.25 * Klvl!K97) * 100</f>
        <v>50</v>
      </c>
      <c r="L98" s="24">
        <f xml:space="preserve"> (MAX(-0.1,MIN(0.1,IF(gwr!L97&gt;0,gwr!L97 - 0.48,0))) + 0.5) * (1 + 0.25 * Klvl!L97) * 100</f>
        <v>50</v>
      </c>
      <c r="M98" s="24">
        <f xml:space="preserve"> (MAX(-0.1,MIN(0.1,IF(gwr!M97&gt;0,gwr!M97 - 0.48,0))) + 0.5) * (1 + 0.25 * Klvl!M97) * 100</f>
        <v>50</v>
      </c>
      <c r="N98" s="24">
        <f xml:space="preserve"> (MAX(-0.1,MIN(0.1,IF(gwr!N97&gt;0,gwr!N97 - 0.48,0))) + 0.5) * (1 + 0.25 * Klvl!N97) * 100</f>
        <v>50</v>
      </c>
      <c r="O98" s="24">
        <f xml:space="preserve"> (MAX(-0.1,MIN(0.1,IF(gwr!O97&gt;0,gwr!O97 - 0.48,0))) + 0.5) * (1 + 0.25 * Klvl!O97) * 100</f>
        <v>50</v>
      </c>
      <c r="P98" s="24"/>
      <c r="Q98" s="24">
        <f xml:space="preserve"> (MAX(-0.1,MIN(0.1,IF(gwr!Q97&gt;0,gwr!Q97 - 0.48,0))) + 0.5) * (1 + 0.25 * Klvl!Q97) * 100</f>
        <v>50</v>
      </c>
      <c r="R98" s="24">
        <f xml:space="preserve"> (MAX(-0.1,MIN(0.1,IF(gwr!R97&gt;0,gwr!R97 - 0.48,0))) + 0.5) * (1 + 0.25 * Klvl!R97) * 100</f>
        <v>50</v>
      </c>
      <c r="S98" s="24">
        <f xml:space="preserve"> (MAX(-0.1,MIN(0.1,IF(gwr!S97&gt;0,gwr!S97 - 0.48,0))) + 0.5) * (1 + 0.25 * Klvl!S97) * 100</f>
        <v>50</v>
      </c>
      <c r="T98" s="24">
        <f xml:space="preserve"> (MAX(-0.1,MIN(0.1,IF(gwr!T97&gt;0,gwr!T97 - 0.48,0))) + 0.5) * (1 + 0.25 * Klvl!T97) * 100</f>
        <v>50</v>
      </c>
      <c r="U98" s="24">
        <f xml:space="preserve"> (MAX(-0.1,MIN(0.1,IF(gwr!U97&gt;0,gwr!U97 - 0.48,0))) + 0.5) * (1 + 0.25 * Klvl!U97) * 100</f>
        <v>50</v>
      </c>
      <c r="V98" s="24">
        <f xml:space="preserve"> (MAX(-0.1,MIN(0.1,IF(gwr!V97&gt;0,gwr!V97 - 0.48,0))) + 0.5) * (1 + 0.25 * Klvl!V97) * 100</f>
        <v>50</v>
      </c>
      <c r="W98" s="24">
        <f xml:space="preserve"> (MAX(-0.1,MIN(0.1,IF(gwr!W97&gt;0,gwr!W97 - 0.48,0))) + 0.5) * (1 + 0.25 * Klvl!W97) * 100</f>
        <v>50</v>
      </c>
      <c r="X98" s="24">
        <f xml:space="preserve"> (MAX(-0.1,MIN(0.1,IF(gwr!X97&gt;0,gwr!X97 - 0.48,0))) + 0.5) * (1 + 0.25 * Klvl!X97) * 100</f>
        <v>50</v>
      </c>
      <c r="Y98" s="24">
        <f xml:space="preserve"> (MAX(-0.1,MIN(0.1,IF(gwr!Y97&gt;0,gwr!Y97 - 0.48,0))) + 0.5) * (1 + 0.25 * Klvl!Y97) * 100</f>
        <v>50</v>
      </c>
      <c r="Z98" s="24">
        <f xml:space="preserve"> (MAX(-0.1,MIN(0.1,IF(gwr!Z97&gt;0,gwr!Z97 - 0.48,0))) + 0.5) * (1 + 0.25 * Klvl!Z97) * 100</f>
        <v>50</v>
      </c>
      <c r="AA98" s="24">
        <f xml:space="preserve"> (MAX(-0.1,MIN(0.1,IF(gwr!AA97&gt;0,gwr!AA97 - 0.48,0))) + 0.5) * (1 + 0.25 * Klvl!AA97) * 100</f>
        <v>50</v>
      </c>
      <c r="AB98" s="24">
        <f xml:space="preserve"> (MAX(-0.1,MIN(0.1,IF(gwr!AB97&gt;0,gwr!AB97 - 0.48,0))) + 0.5) * (1 + 0.25 * Klvl!AB97) * 100</f>
        <v>50</v>
      </c>
      <c r="AC98" s="24">
        <f xml:space="preserve"> (MAX(-0.1,MIN(0.1,IF(gwr!AC97&gt;0,gwr!AC97 - 0.48,0))) + 0.5) * (1 + 0.25 * Klvl!AC97) * 100</f>
        <v>50</v>
      </c>
      <c r="AD98" s="24">
        <f xml:space="preserve"> (MAX(-0.1,MIN(0.1,IF(gwr!AD97&gt;0,gwr!AD97 - 0.48,0))) + 0.5) * (1 + 0.25 * Klvl!AD97) * 100</f>
        <v>50</v>
      </c>
      <c r="AE98" s="24">
        <f xml:space="preserve"> (MAX(-0.1,MIN(0.1,IF(gwr!AE97&gt;0,gwr!AE97 - 0.48,0))) + 0.5) * (1 + 0.25 * Klvl!AE97) * 100</f>
        <v>50</v>
      </c>
      <c r="AF98" s="24"/>
      <c r="AG98" s="28">
        <f t="shared" si="3"/>
        <v>750</v>
      </c>
      <c r="AH98" s="28">
        <f t="shared" si="4"/>
        <v>750</v>
      </c>
      <c r="AI98" s="30">
        <f t="shared" si="5"/>
        <v>0.5</v>
      </c>
    </row>
    <row r="99" spans="1:35" s="25" customFormat="1" ht="12" x14ac:dyDescent="0.2">
      <c r="A99" s="24">
        <f xml:space="preserve"> (MAX(-0.1,MIN(0.1,IF(gwr!A98&gt;0,gwr!A98 - 0.48,0))) + 0.5) * (1 + 0.25 * Klvl!A98) * 100</f>
        <v>50</v>
      </c>
      <c r="B99" s="24">
        <f xml:space="preserve"> (MAX(-0.1,MIN(0.1,IF(gwr!B98&gt;0,gwr!B98 - 0.48,0))) + 0.5) * (1 + 0.25 * Klvl!B98) * 100</f>
        <v>50</v>
      </c>
      <c r="C99" s="24">
        <f xml:space="preserve"> (MAX(-0.1,MIN(0.1,IF(gwr!C98&gt;0,gwr!C98 - 0.48,0))) + 0.5) * (1 + 0.25 * Klvl!C98) * 100</f>
        <v>50</v>
      </c>
      <c r="D99" s="24">
        <f xml:space="preserve"> (MAX(-0.1,MIN(0.1,IF(gwr!D98&gt;0,gwr!D98 - 0.48,0))) + 0.5) * (1 + 0.25 * Klvl!D98) * 100</f>
        <v>50</v>
      </c>
      <c r="E99" s="24">
        <f xml:space="preserve"> (MAX(-0.1,MIN(0.1,IF(gwr!E98&gt;0,gwr!E98 - 0.48,0))) + 0.5) * (1 + 0.25 * Klvl!E98) * 100</f>
        <v>50</v>
      </c>
      <c r="F99" s="24">
        <f xml:space="preserve"> (MAX(-0.1,MIN(0.1,IF(gwr!F98&gt;0,gwr!F98 - 0.48,0))) + 0.5) * (1 + 0.25 * Klvl!F98) * 100</f>
        <v>50</v>
      </c>
      <c r="G99" s="24">
        <f xml:space="preserve"> (MAX(-0.1,MIN(0.1,IF(gwr!G98&gt;0,gwr!G98 - 0.48,0))) + 0.5) * (1 + 0.25 * Klvl!G98) * 100</f>
        <v>50</v>
      </c>
      <c r="H99" s="24">
        <f xml:space="preserve"> (MAX(-0.1,MIN(0.1,IF(gwr!H98&gt;0,gwr!H98 - 0.48,0))) + 0.5) * (1 + 0.25 * Klvl!H98) * 100</f>
        <v>50</v>
      </c>
      <c r="I99" s="24">
        <f xml:space="preserve"> (MAX(-0.1,MIN(0.1,IF(gwr!I98&gt;0,gwr!I98 - 0.48,0))) + 0.5) * (1 + 0.25 * Klvl!I98) * 100</f>
        <v>50</v>
      </c>
      <c r="J99" s="24">
        <f xml:space="preserve"> (MAX(-0.1,MIN(0.1,IF(gwr!J98&gt;0,gwr!J98 - 0.48,0))) + 0.5) * (1 + 0.25 * Klvl!J98) * 100</f>
        <v>50</v>
      </c>
      <c r="K99" s="24">
        <f xml:space="preserve"> (MAX(-0.1,MIN(0.1,IF(gwr!K98&gt;0,gwr!K98 - 0.48,0))) + 0.5) * (1 + 0.25 * Klvl!K98) * 100</f>
        <v>50</v>
      </c>
      <c r="L99" s="24">
        <f xml:space="preserve"> (MAX(-0.1,MIN(0.1,IF(gwr!L98&gt;0,gwr!L98 - 0.48,0))) + 0.5) * (1 + 0.25 * Klvl!L98) * 100</f>
        <v>50</v>
      </c>
      <c r="M99" s="24">
        <f xml:space="preserve"> (MAX(-0.1,MIN(0.1,IF(gwr!M98&gt;0,gwr!M98 - 0.48,0))) + 0.5) * (1 + 0.25 * Klvl!M98) * 100</f>
        <v>50</v>
      </c>
      <c r="N99" s="24">
        <f xml:space="preserve"> (MAX(-0.1,MIN(0.1,IF(gwr!N98&gt;0,gwr!N98 - 0.48,0))) + 0.5) * (1 + 0.25 * Klvl!N98) * 100</f>
        <v>50</v>
      </c>
      <c r="O99" s="24">
        <f xml:space="preserve"> (MAX(-0.1,MIN(0.1,IF(gwr!O98&gt;0,gwr!O98 - 0.48,0))) + 0.5) * (1 + 0.25 * Klvl!O98) * 100</f>
        <v>50</v>
      </c>
      <c r="P99" s="24"/>
      <c r="Q99" s="24">
        <f xml:space="preserve"> (MAX(-0.1,MIN(0.1,IF(gwr!Q98&gt;0,gwr!Q98 - 0.48,0))) + 0.5) * (1 + 0.25 * Klvl!Q98) * 100</f>
        <v>50</v>
      </c>
      <c r="R99" s="24">
        <f xml:space="preserve"> (MAX(-0.1,MIN(0.1,IF(gwr!R98&gt;0,gwr!R98 - 0.48,0))) + 0.5) * (1 + 0.25 * Klvl!R98) * 100</f>
        <v>50</v>
      </c>
      <c r="S99" s="24">
        <f xml:space="preserve"> (MAX(-0.1,MIN(0.1,IF(gwr!S98&gt;0,gwr!S98 - 0.48,0))) + 0.5) * (1 + 0.25 * Klvl!S98) * 100</f>
        <v>50</v>
      </c>
      <c r="T99" s="24">
        <f xml:space="preserve"> (MAX(-0.1,MIN(0.1,IF(gwr!T98&gt;0,gwr!T98 - 0.48,0))) + 0.5) * (1 + 0.25 * Klvl!T98) * 100</f>
        <v>50</v>
      </c>
      <c r="U99" s="24">
        <f xml:space="preserve"> (MAX(-0.1,MIN(0.1,IF(gwr!U98&gt;0,gwr!U98 - 0.48,0))) + 0.5) * (1 + 0.25 * Klvl!U98) * 100</f>
        <v>50</v>
      </c>
      <c r="V99" s="24">
        <f xml:space="preserve"> (MAX(-0.1,MIN(0.1,IF(gwr!V98&gt;0,gwr!V98 - 0.48,0))) + 0.5) * (1 + 0.25 * Klvl!V98) * 100</f>
        <v>50</v>
      </c>
      <c r="W99" s="24">
        <f xml:space="preserve"> (MAX(-0.1,MIN(0.1,IF(gwr!W98&gt;0,gwr!W98 - 0.48,0))) + 0.5) * (1 + 0.25 * Klvl!W98) * 100</f>
        <v>50</v>
      </c>
      <c r="X99" s="24">
        <f xml:space="preserve"> (MAX(-0.1,MIN(0.1,IF(gwr!X98&gt;0,gwr!X98 - 0.48,0))) + 0.5) * (1 + 0.25 * Klvl!X98) * 100</f>
        <v>50</v>
      </c>
      <c r="Y99" s="24">
        <f xml:space="preserve"> (MAX(-0.1,MIN(0.1,IF(gwr!Y98&gt;0,gwr!Y98 - 0.48,0))) + 0.5) * (1 + 0.25 * Klvl!Y98) * 100</f>
        <v>50</v>
      </c>
      <c r="Z99" s="24">
        <f xml:space="preserve"> (MAX(-0.1,MIN(0.1,IF(gwr!Z98&gt;0,gwr!Z98 - 0.48,0))) + 0.5) * (1 + 0.25 * Klvl!Z98) * 100</f>
        <v>50</v>
      </c>
      <c r="AA99" s="24">
        <f xml:space="preserve"> (MAX(-0.1,MIN(0.1,IF(gwr!AA98&gt;0,gwr!AA98 - 0.48,0))) + 0.5) * (1 + 0.25 * Klvl!AA98) * 100</f>
        <v>50</v>
      </c>
      <c r="AB99" s="24">
        <f xml:space="preserve"> (MAX(-0.1,MIN(0.1,IF(gwr!AB98&gt;0,gwr!AB98 - 0.48,0))) + 0.5) * (1 + 0.25 * Klvl!AB98) * 100</f>
        <v>50</v>
      </c>
      <c r="AC99" s="24">
        <f xml:space="preserve"> (MAX(-0.1,MIN(0.1,IF(gwr!AC98&gt;0,gwr!AC98 - 0.48,0))) + 0.5) * (1 + 0.25 * Klvl!AC98) * 100</f>
        <v>50</v>
      </c>
      <c r="AD99" s="24">
        <f xml:space="preserve"> (MAX(-0.1,MIN(0.1,IF(gwr!AD98&gt;0,gwr!AD98 - 0.48,0))) + 0.5) * (1 + 0.25 * Klvl!AD98) * 100</f>
        <v>50</v>
      </c>
      <c r="AE99" s="24">
        <f xml:space="preserve"> (MAX(-0.1,MIN(0.1,IF(gwr!AE98&gt;0,gwr!AE98 - 0.48,0))) + 0.5) * (1 + 0.25 * Klvl!AE98) * 100</f>
        <v>50</v>
      </c>
      <c r="AF99" s="24"/>
      <c r="AG99" s="28">
        <f t="shared" si="3"/>
        <v>750</v>
      </c>
      <c r="AH99" s="28">
        <f t="shared" si="4"/>
        <v>750</v>
      </c>
      <c r="AI99" s="30">
        <f t="shared" si="5"/>
        <v>0.5</v>
      </c>
    </row>
    <row r="100" spans="1:35" s="25" customFormat="1" ht="12" x14ac:dyDescent="0.2">
      <c r="A100" s="24">
        <f xml:space="preserve"> (MAX(-0.1,MIN(0.1,IF(gwr!A99&gt;0,gwr!A99 - 0.48,0))) + 0.5) * (1 + 0.25 * Klvl!A99) * 100</f>
        <v>50</v>
      </c>
      <c r="B100" s="24">
        <f xml:space="preserve"> (MAX(-0.1,MIN(0.1,IF(gwr!B99&gt;0,gwr!B99 - 0.48,0))) + 0.5) * (1 + 0.25 * Klvl!B99) * 100</f>
        <v>50</v>
      </c>
      <c r="C100" s="24">
        <f xml:space="preserve"> (MAX(-0.1,MIN(0.1,IF(gwr!C99&gt;0,gwr!C99 - 0.48,0))) + 0.5) * (1 + 0.25 * Klvl!C99) * 100</f>
        <v>50</v>
      </c>
      <c r="D100" s="24">
        <f xml:space="preserve"> (MAX(-0.1,MIN(0.1,IF(gwr!D99&gt;0,gwr!D99 - 0.48,0))) + 0.5) * (1 + 0.25 * Klvl!D99) * 100</f>
        <v>50</v>
      </c>
      <c r="E100" s="24">
        <f xml:space="preserve"> (MAX(-0.1,MIN(0.1,IF(gwr!E99&gt;0,gwr!E99 - 0.48,0))) + 0.5) * (1 + 0.25 * Klvl!E99) * 100</f>
        <v>50</v>
      </c>
      <c r="F100" s="24">
        <f xml:space="preserve"> (MAX(-0.1,MIN(0.1,IF(gwr!F99&gt;0,gwr!F99 - 0.48,0))) + 0.5) * (1 + 0.25 * Klvl!F99) * 100</f>
        <v>50</v>
      </c>
      <c r="G100" s="24">
        <f xml:space="preserve"> (MAX(-0.1,MIN(0.1,IF(gwr!G99&gt;0,gwr!G99 - 0.48,0))) + 0.5) * (1 + 0.25 * Klvl!G99) * 100</f>
        <v>50</v>
      </c>
      <c r="H100" s="24">
        <f xml:space="preserve"> (MAX(-0.1,MIN(0.1,IF(gwr!H99&gt;0,gwr!H99 - 0.48,0))) + 0.5) * (1 + 0.25 * Klvl!H99) * 100</f>
        <v>50</v>
      </c>
      <c r="I100" s="24">
        <f xml:space="preserve"> (MAX(-0.1,MIN(0.1,IF(gwr!I99&gt;0,gwr!I99 - 0.48,0))) + 0.5) * (1 + 0.25 * Klvl!I99) * 100</f>
        <v>50</v>
      </c>
      <c r="J100" s="24">
        <f xml:space="preserve"> (MAX(-0.1,MIN(0.1,IF(gwr!J99&gt;0,gwr!J99 - 0.48,0))) + 0.5) * (1 + 0.25 * Klvl!J99) * 100</f>
        <v>50</v>
      </c>
      <c r="K100" s="24">
        <f xml:space="preserve"> (MAX(-0.1,MIN(0.1,IF(gwr!K99&gt;0,gwr!K99 - 0.48,0))) + 0.5) * (1 + 0.25 * Klvl!K99) * 100</f>
        <v>50</v>
      </c>
      <c r="L100" s="24">
        <f xml:space="preserve"> (MAX(-0.1,MIN(0.1,IF(gwr!L99&gt;0,gwr!L99 - 0.48,0))) + 0.5) * (1 + 0.25 * Klvl!L99) * 100</f>
        <v>50</v>
      </c>
      <c r="M100" s="24">
        <f xml:space="preserve"> (MAX(-0.1,MIN(0.1,IF(gwr!M99&gt;0,gwr!M99 - 0.48,0))) + 0.5) * (1 + 0.25 * Klvl!M99) * 100</f>
        <v>50</v>
      </c>
      <c r="N100" s="24">
        <f xml:space="preserve"> (MAX(-0.1,MIN(0.1,IF(gwr!N99&gt;0,gwr!N99 - 0.48,0))) + 0.5) * (1 + 0.25 * Klvl!N99) * 100</f>
        <v>50</v>
      </c>
      <c r="O100" s="24">
        <f xml:space="preserve"> (MAX(-0.1,MIN(0.1,IF(gwr!O99&gt;0,gwr!O99 - 0.48,0))) + 0.5) * (1 + 0.25 * Klvl!O99) * 100</f>
        <v>50</v>
      </c>
      <c r="P100" s="24"/>
      <c r="Q100" s="24">
        <f xml:space="preserve"> (MAX(-0.1,MIN(0.1,IF(gwr!Q99&gt;0,gwr!Q99 - 0.48,0))) + 0.5) * (1 + 0.25 * Klvl!Q99) * 100</f>
        <v>50</v>
      </c>
      <c r="R100" s="24">
        <f xml:space="preserve"> (MAX(-0.1,MIN(0.1,IF(gwr!R99&gt;0,gwr!R99 - 0.48,0))) + 0.5) * (1 + 0.25 * Klvl!R99) * 100</f>
        <v>50</v>
      </c>
      <c r="S100" s="24">
        <f xml:space="preserve"> (MAX(-0.1,MIN(0.1,IF(gwr!S99&gt;0,gwr!S99 - 0.48,0))) + 0.5) * (1 + 0.25 * Klvl!S99) * 100</f>
        <v>50</v>
      </c>
      <c r="T100" s="24">
        <f xml:space="preserve"> (MAX(-0.1,MIN(0.1,IF(gwr!T99&gt;0,gwr!T99 - 0.48,0))) + 0.5) * (1 + 0.25 * Klvl!T99) * 100</f>
        <v>50</v>
      </c>
      <c r="U100" s="24">
        <f xml:space="preserve"> (MAX(-0.1,MIN(0.1,IF(gwr!U99&gt;0,gwr!U99 - 0.48,0))) + 0.5) * (1 + 0.25 * Klvl!U99) * 100</f>
        <v>50</v>
      </c>
      <c r="V100" s="24">
        <f xml:space="preserve"> (MAX(-0.1,MIN(0.1,IF(gwr!V99&gt;0,gwr!V99 - 0.48,0))) + 0.5) * (1 + 0.25 * Klvl!V99) * 100</f>
        <v>50</v>
      </c>
      <c r="W100" s="24">
        <f xml:space="preserve"> (MAX(-0.1,MIN(0.1,IF(gwr!W99&gt;0,gwr!W99 - 0.48,0))) + 0.5) * (1 + 0.25 * Klvl!W99) * 100</f>
        <v>50</v>
      </c>
      <c r="X100" s="24">
        <f xml:space="preserve"> (MAX(-0.1,MIN(0.1,IF(gwr!X99&gt;0,gwr!X99 - 0.48,0))) + 0.5) * (1 + 0.25 * Klvl!X99) * 100</f>
        <v>50</v>
      </c>
      <c r="Y100" s="24">
        <f xml:space="preserve"> (MAX(-0.1,MIN(0.1,IF(gwr!Y99&gt;0,gwr!Y99 - 0.48,0))) + 0.5) * (1 + 0.25 * Klvl!Y99) * 100</f>
        <v>50</v>
      </c>
      <c r="Z100" s="24">
        <f xml:space="preserve"> (MAX(-0.1,MIN(0.1,IF(gwr!Z99&gt;0,gwr!Z99 - 0.48,0))) + 0.5) * (1 + 0.25 * Klvl!Z99) * 100</f>
        <v>50</v>
      </c>
      <c r="AA100" s="24">
        <f xml:space="preserve"> (MAX(-0.1,MIN(0.1,IF(gwr!AA99&gt;0,gwr!AA99 - 0.48,0))) + 0.5) * (1 + 0.25 * Klvl!AA99) * 100</f>
        <v>50</v>
      </c>
      <c r="AB100" s="24">
        <f xml:space="preserve"> (MAX(-0.1,MIN(0.1,IF(gwr!AB99&gt;0,gwr!AB99 - 0.48,0))) + 0.5) * (1 + 0.25 * Klvl!AB99) * 100</f>
        <v>50</v>
      </c>
      <c r="AC100" s="24">
        <f xml:space="preserve"> (MAX(-0.1,MIN(0.1,IF(gwr!AC99&gt;0,gwr!AC99 - 0.48,0))) + 0.5) * (1 + 0.25 * Klvl!AC99) * 100</f>
        <v>50</v>
      </c>
      <c r="AD100" s="24">
        <f xml:space="preserve"> (MAX(-0.1,MIN(0.1,IF(gwr!AD99&gt;0,gwr!AD99 - 0.48,0))) + 0.5) * (1 + 0.25 * Klvl!AD99) * 100</f>
        <v>50</v>
      </c>
      <c r="AE100" s="24">
        <f xml:space="preserve"> (MAX(-0.1,MIN(0.1,IF(gwr!AE99&gt;0,gwr!AE99 - 0.48,0))) + 0.5) * (1 + 0.25 * Klvl!AE99) * 100</f>
        <v>50</v>
      </c>
      <c r="AF100" s="24"/>
      <c r="AG100" s="28">
        <f t="shared" si="3"/>
        <v>750</v>
      </c>
      <c r="AH100" s="28">
        <f t="shared" si="4"/>
        <v>750</v>
      </c>
      <c r="AI100" s="30">
        <f t="shared" si="5"/>
        <v>0.5</v>
      </c>
    </row>
    <row r="101" spans="1:35" s="25" customFormat="1" ht="12" x14ac:dyDescent="0.2">
      <c r="A101" s="24">
        <f xml:space="preserve"> (MAX(-0.1,MIN(0.1,IF(gwr!A100&gt;0,gwr!A100 - 0.48,0))) + 0.5) * (1 + 0.25 * Klvl!A100) * 100</f>
        <v>50</v>
      </c>
      <c r="B101" s="24">
        <f xml:space="preserve"> (MAX(-0.1,MIN(0.1,IF(gwr!B100&gt;0,gwr!B100 - 0.48,0))) + 0.5) * (1 + 0.25 * Klvl!B100) * 100</f>
        <v>50</v>
      </c>
      <c r="C101" s="24">
        <f xml:space="preserve"> (MAX(-0.1,MIN(0.1,IF(gwr!C100&gt;0,gwr!C100 - 0.48,0))) + 0.5) * (1 + 0.25 * Klvl!C100) * 100</f>
        <v>50</v>
      </c>
      <c r="D101" s="24">
        <f xml:space="preserve"> (MAX(-0.1,MIN(0.1,IF(gwr!D100&gt;0,gwr!D100 - 0.48,0))) + 0.5) * (1 + 0.25 * Klvl!D100) * 100</f>
        <v>50</v>
      </c>
      <c r="E101" s="24">
        <f xml:space="preserve"> (MAX(-0.1,MIN(0.1,IF(gwr!E100&gt;0,gwr!E100 - 0.48,0))) + 0.5) * (1 + 0.25 * Klvl!E100) * 100</f>
        <v>50</v>
      </c>
      <c r="F101" s="24">
        <f xml:space="preserve"> (MAX(-0.1,MIN(0.1,IF(gwr!F100&gt;0,gwr!F100 - 0.48,0))) + 0.5) * (1 + 0.25 * Klvl!F100) * 100</f>
        <v>50</v>
      </c>
      <c r="G101" s="24">
        <f xml:space="preserve"> (MAX(-0.1,MIN(0.1,IF(gwr!G100&gt;0,gwr!G100 - 0.48,0))) + 0.5) * (1 + 0.25 * Klvl!G100) * 100</f>
        <v>50</v>
      </c>
      <c r="H101" s="24">
        <f xml:space="preserve"> (MAX(-0.1,MIN(0.1,IF(gwr!H100&gt;0,gwr!H100 - 0.48,0))) + 0.5) * (1 + 0.25 * Klvl!H100) * 100</f>
        <v>50</v>
      </c>
      <c r="I101" s="24">
        <f xml:space="preserve"> (MAX(-0.1,MIN(0.1,IF(gwr!I100&gt;0,gwr!I100 - 0.48,0))) + 0.5) * (1 + 0.25 * Klvl!I100) * 100</f>
        <v>50</v>
      </c>
      <c r="J101" s="24">
        <f xml:space="preserve"> (MAX(-0.1,MIN(0.1,IF(gwr!J100&gt;0,gwr!J100 - 0.48,0))) + 0.5) * (1 + 0.25 * Klvl!J100) * 100</f>
        <v>50</v>
      </c>
      <c r="K101" s="24">
        <f xml:space="preserve"> (MAX(-0.1,MIN(0.1,IF(gwr!K100&gt;0,gwr!K100 - 0.48,0))) + 0.5) * (1 + 0.25 * Klvl!K100) * 100</f>
        <v>50</v>
      </c>
      <c r="L101" s="24">
        <f xml:space="preserve"> (MAX(-0.1,MIN(0.1,IF(gwr!L100&gt;0,gwr!L100 - 0.48,0))) + 0.5) * (1 + 0.25 * Klvl!L100) * 100</f>
        <v>50</v>
      </c>
      <c r="M101" s="24">
        <f xml:space="preserve"> (MAX(-0.1,MIN(0.1,IF(gwr!M100&gt;0,gwr!M100 - 0.48,0))) + 0.5) * (1 + 0.25 * Klvl!M100) * 100</f>
        <v>50</v>
      </c>
      <c r="N101" s="24">
        <f xml:space="preserve"> (MAX(-0.1,MIN(0.1,IF(gwr!N100&gt;0,gwr!N100 - 0.48,0))) + 0.5) * (1 + 0.25 * Klvl!N100) * 100</f>
        <v>50</v>
      </c>
      <c r="O101" s="24">
        <f xml:space="preserve"> (MAX(-0.1,MIN(0.1,IF(gwr!O100&gt;0,gwr!O100 - 0.48,0))) + 0.5) * (1 + 0.25 * Klvl!O100) * 100</f>
        <v>50</v>
      </c>
      <c r="P101" s="24"/>
      <c r="Q101" s="24">
        <f xml:space="preserve"> (MAX(-0.1,MIN(0.1,IF(gwr!Q100&gt;0,gwr!Q100 - 0.48,0))) + 0.5) * (1 + 0.25 * Klvl!Q100) * 100</f>
        <v>50</v>
      </c>
      <c r="R101" s="24">
        <f xml:space="preserve"> (MAX(-0.1,MIN(0.1,IF(gwr!R100&gt;0,gwr!R100 - 0.48,0))) + 0.5) * (1 + 0.25 * Klvl!R100) * 100</f>
        <v>50</v>
      </c>
      <c r="S101" s="24">
        <f xml:space="preserve"> (MAX(-0.1,MIN(0.1,IF(gwr!S100&gt;0,gwr!S100 - 0.48,0))) + 0.5) * (1 + 0.25 * Klvl!S100) * 100</f>
        <v>50</v>
      </c>
      <c r="T101" s="24">
        <f xml:space="preserve"> (MAX(-0.1,MIN(0.1,IF(gwr!T100&gt;0,gwr!T100 - 0.48,0))) + 0.5) * (1 + 0.25 * Klvl!T100) * 100</f>
        <v>50</v>
      </c>
      <c r="U101" s="24">
        <f xml:space="preserve"> (MAX(-0.1,MIN(0.1,IF(gwr!U100&gt;0,gwr!U100 - 0.48,0))) + 0.5) * (1 + 0.25 * Klvl!U100) * 100</f>
        <v>50</v>
      </c>
      <c r="V101" s="24">
        <f xml:space="preserve"> (MAX(-0.1,MIN(0.1,IF(gwr!V100&gt;0,gwr!V100 - 0.48,0))) + 0.5) * (1 + 0.25 * Klvl!V100) * 100</f>
        <v>50</v>
      </c>
      <c r="W101" s="24">
        <f xml:space="preserve"> (MAX(-0.1,MIN(0.1,IF(gwr!W100&gt;0,gwr!W100 - 0.48,0))) + 0.5) * (1 + 0.25 * Klvl!W100) * 100</f>
        <v>50</v>
      </c>
      <c r="X101" s="24">
        <f xml:space="preserve"> (MAX(-0.1,MIN(0.1,IF(gwr!X100&gt;0,gwr!X100 - 0.48,0))) + 0.5) * (1 + 0.25 * Klvl!X100) * 100</f>
        <v>50</v>
      </c>
      <c r="Y101" s="24">
        <f xml:space="preserve"> (MAX(-0.1,MIN(0.1,IF(gwr!Y100&gt;0,gwr!Y100 - 0.48,0))) + 0.5) * (1 + 0.25 * Klvl!Y100) * 100</f>
        <v>50</v>
      </c>
      <c r="Z101" s="24">
        <f xml:space="preserve"> (MAX(-0.1,MIN(0.1,IF(gwr!Z100&gt;0,gwr!Z100 - 0.48,0))) + 0.5) * (1 + 0.25 * Klvl!Z100) * 100</f>
        <v>50</v>
      </c>
      <c r="AA101" s="24">
        <f xml:space="preserve"> (MAX(-0.1,MIN(0.1,IF(gwr!AA100&gt;0,gwr!AA100 - 0.48,0))) + 0.5) * (1 + 0.25 * Klvl!AA100) * 100</f>
        <v>50</v>
      </c>
      <c r="AB101" s="24">
        <f xml:space="preserve"> (MAX(-0.1,MIN(0.1,IF(gwr!AB100&gt;0,gwr!AB100 - 0.48,0))) + 0.5) * (1 + 0.25 * Klvl!AB100) * 100</f>
        <v>50</v>
      </c>
      <c r="AC101" s="24">
        <f xml:space="preserve"> (MAX(-0.1,MIN(0.1,IF(gwr!AC100&gt;0,gwr!AC100 - 0.48,0))) + 0.5) * (1 + 0.25 * Klvl!AC100) * 100</f>
        <v>50</v>
      </c>
      <c r="AD101" s="24">
        <f xml:space="preserve"> (MAX(-0.1,MIN(0.1,IF(gwr!AD100&gt;0,gwr!AD100 - 0.48,0))) + 0.5) * (1 + 0.25 * Klvl!AD100) * 100</f>
        <v>50</v>
      </c>
      <c r="AE101" s="24">
        <f xml:space="preserve"> (MAX(-0.1,MIN(0.1,IF(gwr!AE100&gt;0,gwr!AE100 - 0.48,0))) + 0.5) * (1 + 0.25 * Klvl!AE100) * 100</f>
        <v>50</v>
      </c>
      <c r="AF101" s="24"/>
      <c r="AG101" s="28">
        <f t="shared" si="3"/>
        <v>750</v>
      </c>
      <c r="AH101" s="28">
        <f t="shared" si="4"/>
        <v>750</v>
      </c>
      <c r="AI101" s="30">
        <f t="shared" si="5"/>
        <v>0.5</v>
      </c>
    </row>
    <row r="102" spans="1:35" s="25" customFormat="1" ht="12" x14ac:dyDescent="0.2">
      <c r="A102" s="24">
        <f xml:space="preserve"> (MAX(-0.1,MIN(0.1,IF(gwr!A101&gt;0,gwr!A101 - 0.48,0))) + 0.5) * (1 + 0.25 * Klvl!A101) * 100</f>
        <v>50</v>
      </c>
      <c r="B102" s="24">
        <f xml:space="preserve"> (MAX(-0.1,MIN(0.1,IF(gwr!B101&gt;0,gwr!B101 - 0.48,0))) + 0.5) * (1 + 0.25 * Klvl!B101) * 100</f>
        <v>50</v>
      </c>
      <c r="C102" s="24">
        <f xml:space="preserve"> (MAX(-0.1,MIN(0.1,IF(gwr!C101&gt;0,gwr!C101 - 0.48,0))) + 0.5) * (1 + 0.25 * Klvl!C101) * 100</f>
        <v>50</v>
      </c>
      <c r="D102" s="24">
        <f xml:space="preserve"> (MAX(-0.1,MIN(0.1,IF(gwr!D101&gt;0,gwr!D101 - 0.48,0))) + 0.5) * (1 + 0.25 * Klvl!D101) * 100</f>
        <v>50</v>
      </c>
      <c r="E102" s="24">
        <f xml:space="preserve"> (MAX(-0.1,MIN(0.1,IF(gwr!E101&gt;0,gwr!E101 - 0.48,0))) + 0.5) * (1 + 0.25 * Klvl!E101) * 100</f>
        <v>50</v>
      </c>
      <c r="F102" s="24">
        <f xml:space="preserve"> (MAX(-0.1,MIN(0.1,IF(gwr!F101&gt;0,gwr!F101 - 0.48,0))) + 0.5) * (1 + 0.25 * Klvl!F101) * 100</f>
        <v>50</v>
      </c>
      <c r="G102" s="24">
        <f xml:space="preserve"> (MAX(-0.1,MIN(0.1,IF(gwr!G101&gt;0,gwr!G101 - 0.48,0))) + 0.5) * (1 + 0.25 * Klvl!G101) * 100</f>
        <v>50</v>
      </c>
      <c r="H102" s="24">
        <f xml:space="preserve"> (MAX(-0.1,MIN(0.1,IF(gwr!H101&gt;0,gwr!H101 - 0.48,0))) + 0.5) * (1 + 0.25 * Klvl!H101) * 100</f>
        <v>50</v>
      </c>
      <c r="I102" s="24">
        <f xml:space="preserve"> (MAX(-0.1,MIN(0.1,IF(gwr!I101&gt;0,gwr!I101 - 0.48,0))) + 0.5) * (1 + 0.25 * Klvl!I101) * 100</f>
        <v>50</v>
      </c>
      <c r="J102" s="24">
        <f xml:space="preserve"> (MAX(-0.1,MIN(0.1,IF(gwr!J101&gt;0,gwr!J101 - 0.48,0))) + 0.5) * (1 + 0.25 * Klvl!J101) * 100</f>
        <v>50</v>
      </c>
      <c r="K102" s="24">
        <f xml:space="preserve"> (MAX(-0.1,MIN(0.1,IF(gwr!K101&gt;0,gwr!K101 - 0.48,0))) + 0.5) * (1 + 0.25 * Klvl!K101) * 100</f>
        <v>50</v>
      </c>
      <c r="L102" s="24">
        <f xml:space="preserve"> (MAX(-0.1,MIN(0.1,IF(gwr!L101&gt;0,gwr!L101 - 0.48,0))) + 0.5) * (1 + 0.25 * Klvl!L101) * 100</f>
        <v>50</v>
      </c>
      <c r="M102" s="24">
        <f xml:space="preserve"> (MAX(-0.1,MIN(0.1,IF(gwr!M101&gt;0,gwr!M101 - 0.48,0))) + 0.5) * (1 + 0.25 * Klvl!M101) * 100</f>
        <v>50</v>
      </c>
      <c r="N102" s="24">
        <f xml:space="preserve"> (MAX(-0.1,MIN(0.1,IF(gwr!N101&gt;0,gwr!N101 - 0.48,0))) + 0.5) * (1 + 0.25 * Klvl!N101) * 100</f>
        <v>50</v>
      </c>
      <c r="O102" s="24">
        <f xml:space="preserve"> (MAX(-0.1,MIN(0.1,IF(gwr!O101&gt;0,gwr!O101 - 0.48,0))) + 0.5) * (1 + 0.25 * Klvl!O101) * 100</f>
        <v>50</v>
      </c>
      <c r="P102" s="24"/>
      <c r="Q102" s="24">
        <f xml:space="preserve"> (MAX(-0.1,MIN(0.1,IF(gwr!Q101&gt;0,gwr!Q101 - 0.48,0))) + 0.5) * (1 + 0.25 * Klvl!Q101) * 100</f>
        <v>50</v>
      </c>
      <c r="R102" s="24">
        <f xml:space="preserve"> (MAX(-0.1,MIN(0.1,IF(gwr!R101&gt;0,gwr!R101 - 0.48,0))) + 0.5) * (1 + 0.25 * Klvl!R101) * 100</f>
        <v>50</v>
      </c>
      <c r="S102" s="24">
        <f xml:space="preserve"> (MAX(-0.1,MIN(0.1,IF(gwr!S101&gt;0,gwr!S101 - 0.48,0))) + 0.5) * (1 + 0.25 * Klvl!S101) * 100</f>
        <v>50</v>
      </c>
      <c r="T102" s="24">
        <f xml:space="preserve"> (MAX(-0.1,MIN(0.1,IF(gwr!T101&gt;0,gwr!T101 - 0.48,0))) + 0.5) * (1 + 0.25 * Klvl!T101) * 100</f>
        <v>50</v>
      </c>
      <c r="U102" s="24">
        <f xml:space="preserve"> (MAX(-0.1,MIN(0.1,IF(gwr!U101&gt;0,gwr!U101 - 0.48,0))) + 0.5) * (1 + 0.25 * Klvl!U101) * 100</f>
        <v>50</v>
      </c>
      <c r="V102" s="24">
        <f xml:space="preserve"> (MAX(-0.1,MIN(0.1,IF(gwr!V101&gt;0,gwr!V101 - 0.48,0))) + 0.5) * (1 + 0.25 * Klvl!V101) * 100</f>
        <v>50</v>
      </c>
      <c r="W102" s="24">
        <f xml:space="preserve"> (MAX(-0.1,MIN(0.1,IF(gwr!W101&gt;0,gwr!W101 - 0.48,0))) + 0.5) * (1 + 0.25 * Klvl!W101) * 100</f>
        <v>50</v>
      </c>
      <c r="X102" s="24">
        <f xml:space="preserve"> (MAX(-0.1,MIN(0.1,IF(gwr!X101&gt;0,gwr!X101 - 0.48,0))) + 0.5) * (1 + 0.25 * Klvl!X101) * 100</f>
        <v>50</v>
      </c>
      <c r="Y102" s="24">
        <f xml:space="preserve"> (MAX(-0.1,MIN(0.1,IF(gwr!Y101&gt;0,gwr!Y101 - 0.48,0))) + 0.5) * (1 + 0.25 * Klvl!Y101) * 100</f>
        <v>50</v>
      </c>
      <c r="Z102" s="24">
        <f xml:space="preserve"> (MAX(-0.1,MIN(0.1,IF(gwr!Z101&gt;0,gwr!Z101 - 0.48,0))) + 0.5) * (1 + 0.25 * Klvl!Z101) * 100</f>
        <v>50</v>
      </c>
      <c r="AA102" s="24">
        <f xml:space="preserve"> (MAX(-0.1,MIN(0.1,IF(gwr!AA101&gt;0,gwr!AA101 - 0.48,0))) + 0.5) * (1 + 0.25 * Klvl!AA101) * 100</f>
        <v>50</v>
      </c>
      <c r="AB102" s="24">
        <f xml:space="preserve"> (MAX(-0.1,MIN(0.1,IF(gwr!AB101&gt;0,gwr!AB101 - 0.48,0))) + 0.5) * (1 + 0.25 * Klvl!AB101) * 100</f>
        <v>50</v>
      </c>
      <c r="AC102" s="24">
        <f xml:space="preserve"> (MAX(-0.1,MIN(0.1,IF(gwr!AC101&gt;0,gwr!AC101 - 0.48,0))) + 0.5) * (1 + 0.25 * Klvl!AC101) * 100</f>
        <v>50</v>
      </c>
      <c r="AD102" s="24">
        <f xml:space="preserve"> (MAX(-0.1,MIN(0.1,IF(gwr!AD101&gt;0,gwr!AD101 - 0.48,0))) + 0.5) * (1 + 0.25 * Klvl!AD101) * 100</f>
        <v>50</v>
      </c>
      <c r="AE102" s="24">
        <f xml:space="preserve"> (MAX(-0.1,MIN(0.1,IF(gwr!AE101&gt;0,gwr!AE101 - 0.48,0))) + 0.5) * (1 + 0.25 * Klvl!AE101) * 100</f>
        <v>50</v>
      </c>
      <c r="AF102" s="24"/>
      <c r="AG102" s="28">
        <f t="shared" si="3"/>
        <v>750</v>
      </c>
      <c r="AH102" s="28">
        <f t="shared" si="4"/>
        <v>750</v>
      </c>
      <c r="AI102" s="30">
        <f t="shared" si="5"/>
        <v>0.5</v>
      </c>
    </row>
    <row r="103" spans="1:35" s="25" customFormat="1" ht="12" x14ac:dyDescent="0.2">
      <c r="A103" s="24">
        <f xml:space="preserve"> (MAX(-0.1,MIN(0.1,IF(gwr!A102&gt;0,gwr!A102 - 0.48,0))) + 0.5) * (1 + 0.25 * Klvl!A102) * 100</f>
        <v>50</v>
      </c>
      <c r="B103" s="24">
        <f xml:space="preserve"> (MAX(-0.1,MIN(0.1,IF(gwr!B102&gt;0,gwr!B102 - 0.48,0))) + 0.5) * (1 + 0.25 * Klvl!B102) * 100</f>
        <v>50</v>
      </c>
      <c r="C103" s="24">
        <f xml:space="preserve"> (MAX(-0.1,MIN(0.1,IF(gwr!C102&gt;0,gwr!C102 - 0.48,0))) + 0.5) * (1 + 0.25 * Klvl!C102) * 100</f>
        <v>50</v>
      </c>
      <c r="D103" s="24">
        <f xml:space="preserve"> (MAX(-0.1,MIN(0.1,IF(gwr!D102&gt;0,gwr!D102 - 0.48,0))) + 0.5) * (1 + 0.25 * Klvl!D102) * 100</f>
        <v>50</v>
      </c>
      <c r="E103" s="24">
        <f xml:space="preserve"> (MAX(-0.1,MIN(0.1,IF(gwr!E102&gt;0,gwr!E102 - 0.48,0))) + 0.5) * (1 + 0.25 * Klvl!E102) * 100</f>
        <v>50</v>
      </c>
      <c r="F103" s="24">
        <f xml:space="preserve"> (MAX(-0.1,MIN(0.1,IF(gwr!F102&gt;0,gwr!F102 - 0.48,0))) + 0.5) * (1 + 0.25 * Klvl!F102) * 100</f>
        <v>50</v>
      </c>
      <c r="G103" s="24">
        <f xml:space="preserve"> (MAX(-0.1,MIN(0.1,IF(gwr!G102&gt;0,gwr!G102 - 0.48,0))) + 0.5) * (1 + 0.25 * Klvl!G102) * 100</f>
        <v>50</v>
      </c>
      <c r="H103" s="24">
        <f xml:space="preserve"> (MAX(-0.1,MIN(0.1,IF(gwr!H102&gt;0,gwr!H102 - 0.48,0))) + 0.5) * (1 + 0.25 * Klvl!H102) * 100</f>
        <v>50</v>
      </c>
      <c r="I103" s="24">
        <f xml:space="preserve"> (MAX(-0.1,MIN(0.1,IF(gwr!I102&gt;0,gwr!I102 - 0.48,0))) + 0.5) * (1 + 0.25 * Klvl!I102) * 100</f>
        <v>50</v>
      </c>
      <c r="J103" s="24">
        <f xml:space="preserve"> (MAX(-0.1,MIN(0.1,IF(gwr!J102&gt;0,gwr!J102 - 0.48,0))) + 0.5) * (1 + 0.25 * Klvl!J102) * 100</f>
        <v>50</v>
      </c>
      <c r="K103" s="24">
        <f xml:space="preserve"> (MAX(-0.1,MIN(0.1,IF(gwr!K102&gt;0,gwr!K102 - 0.48,0))) + 0.5) * (1 + 0.25 * Klvl!K102) * 100</f>
        <v>50</v>
      </c>
      <c r="L103" s="24">
        <f xml:space="preserve"> (MAX(-0.1,MIN(0.1,IF(gwr!L102&gt;0,gwr!L102 - 0.48,0))) + 0.5) * (1 + 0.25 * Klvl!L102) * 100</f>
        <v>50</v>
      </c>
      <c r="M103" s="24">
        <f xml:space="preserve"> (MAX(-0.1,MIN(0.1,IF(gwr!M102&gt;0,gwr!M102 - 0.48,0))) + 0.5) * (1 + 0.25 * Klvl!M102) * 100</f>
        <v>50</v>
      </c>
      <c r="N103" s="24">
        <f xml:space="preserve"> (MAX(-0.1,MIN(0.1,IF(gwr!N102&gt;0,gwr!N102 - 0.48,0))) + 0.5) * (1 + 0.25 * Klvl!N102) * 100</f>
        <v>50</v>
      </c>
      <c r="O103" s="24">
        <f xml:space="preserve"> (MAX(-0.1,MIN(0.1,IF(gwr!O102&gt;0,gwr!O102 - 0.48,0))) + 0.5) * (1 + 0.25 * Klvl!O102) * 100</f>
        <v>50</v>
      </c>
      <c r="P103" s="24"/>
      <c r="Q103" s="24">
        <f xml:space="preserve"> (MAX(-0.1,MIN(0.1,IF(gwr!Q102&gt;0,gwr!Q102 - 0.48,0))) + 0.5) * (1 + 0.25 * Klvl!Q102) * 100</f>
        <v>50</v>
      </c>
      <c r="R103" s="24">
        <f xml:space="preserve"> (MAX(-0.1,MIN(0.1,IF(gwr!R102&gt;0,gwr!R102 - 0.48,0))) + 0.5) * (1 + 0.25 * Klvl!R102) * 100</f>
        <v>50</v>
      </c>
      <c r="S103" s="24">
        <f xml:space="preserve"> (MAX(-0.1,MIN(0.1,IF(gwr!S102&gt;0,gwr!S102 - 0.48,0))) + 0.5) * (1 + 0.25 * Klvl!S102) * 100</f>
        <v>50</v>
      </c>
      <c r="T103" s="24">
        <f xml:space="preserve"> (MAX(-0.1,MIN(0.1,IF(gwr!T102&gt;0,gwr!T102 - 0.48,0))) + 0.5) * (1 + 0.25 * Klvl!T102) * 100</f>
        <v>50</v>
      </c>
      <c r="U103" s="24">
        <f xml:space="preserve"> (MAX(-0.1,MIN(0.1,IF(gwr!U102&gt;0,gwr!U102 - 0.48,0))) + 0.5) * (1 + 0.25 * Klvl!U102) * 100</f>
        <v>50</v>
      </c>
      <c r="V103" s="24">
        <f xml:space="preserve"> (MAX(-0.1,MIN(0.1,IF(gwr!V102&gt;0,gwr!V102 - 0.48,0))) + 0.5) * (1 + 0.25 * Klvl!V102) * 100</f>
        <v>50</v>
      </c>
      <c r="W103" s="24">
        <f xml:space="preserve"> (MAX(-0.1,MIN(0.1,IF(gwr!W102&gt;0,gwr!W102 - 0.48,0))) + 0.5) * (1 + 0.25 * Klvl!W102) * 100</f>
        <v>50</v>
      </c>
      <c r="X103" s="24">
        <f xml:space="preserve"> (MAX(-0.1,MIN(0.1,IF(gwr!X102&gt;0,gwr!X102 - 0.48,0))) + 0.5) * (1 + 0.25 * Klvl!X102) * 100</f>
        <v>50</v>
      </c>
      <c r="Y103" s="24">
        <f xml:space="preserve"> (MAX(-0.1,MIN(0.1,IF(gwr!Y102&gt;0,gwr!Y102 - 0.48,0))) + 0.5) * (1 + 0.25 * Klvl!Y102) * 100</f>
        <v>50</v>
      </c>
      <c r="Z103" s="24">
        <f xml:space="preserve"> (MAX(-0.1,MIN(0.1,IF(gwr!Z102&gt;0,gwr!Z102 - 0.48,0))) + 0.5) * (1 + 0.25 * Klvl!Z102) * 100</f>
        <v>50</v>
      </c>
      <c r="AA103" s="24">
        <f xml:space="preserve"> (MAX(-0.1,MIN(0.1,IF(gwr!AA102&gt;0,gwr!AA102 - 0.48,0))) + 0.5) * (1 + 0.25 * Klvl!AA102) * 100</f>
        <v>50</v>
      </c>
      <c r="AB103" s="24">
        <f xml:space="preserve"> (MAX(-0.1,MIN(0.1,IF(gwr!AB102&gt;0,gwr!AB102 - 0.48,0))) + 0.5) * (1 + 0.25 * Klvl!AB102) * 100</f>
        <v>50</v>
      </c>
      <c r="AC103" s="24">
        <f xml:space="preserve"> (MAX(-0.1,MIN(0.1,IF(gwr!AC102&gt;0,gwr!AC102 - 0.48,0))) + 0.5) * (1 + 0.25 * Klvl!AC102) * 100</f>
        <v>50</v>
      </c>
      <c r="AD103" s="24">
        <f xml:space="preserve"> (MAX(-0.1,MIN(0.1,IF(gwr!AD102&gt;0,gwr!AD102 - 0.48,0))) + 0.5) * (1 + 0.25 * Klvl!AD102) * 100</f>
        <v>50</v>
      </c>
      <c r="AE103" s="24">
        <f xml:space="preserve"> (MAX(-0.1,MIN(0.1,IF(gwr!AE102&gt;0,gwr!AE102 - 0.48,0))) + 0.5) * (1 + 0.25 * Klvl!AE102) * 100</f>
        <v>50</v>
      </c>
      <c r="AF103" s="24"/>
      <c r="AG103" s="28">
        <f t="shared" si="3"/>
        <v>750</v>
      </c>
      <c r="AH103" s="28">
        <f t="shared" si="4"/>
        <v>750</v>
      </c>
      <c r="AI103" s="30">
        <f t="shared" si="5"/>
        <v>0.5</v>
      </c>
    </row>
    <row r="104" spans="1:35" s="25" customFormat="1" ht="12" x14ac:dyDescent="0.2">
      <c r="A104" s="24">
        <f xml:space="preserve"> (MAX(-0.1,MIN(0.1,IF(gwr!A103&gt;0,gwr!A103 - 0.48,0))) + 0.5) * (1 + 0.25 * Klvl!A103) * 100</f>
        <v>50</v>
      </c>
      <c r="B104" s="24">
        <f xml:space="preserve"> (MAX(-0.1,MIN(0.1,IF(gwr!B103&gt;0,gwr!B103 - 0.48,0))) + 0.5) * (1 + 0.25 * Klvl!B103) * 100</f>
        <v>50</v>
      </c>
      <c r="C104" s="24">
        <f xml:space="preserve"> (MAX(-0.1,MIN(0.1,IF(gwr!C103&gt;0,gwr!C103 - 0.48,0))) + 0.5) * (1 + 0.25 * Klvl!C103) * 100</f>
        <v>50</v>
      </c>
      <c r="D104" s="24">
        <f xml:space="preserve"> (MAX(-0.1,MIN(0.1,IF(gwr!D103&gt;0,gwr!D103 - 0.48,0))) + 0.5) * (1 + 0.25 * Klvl!D103) * 100</f>
        <v>50</v>
      </c>
      <c r="E104" s="24">
        <f xml:space="preserve"> (MAX(-0.1,MIN(0.1,IF(gwr!E103&gt;0,gwr!E103 - 0.48,0))) + 0.5) * (1 + 0.25 * Klvl!E103) * 100</f>
        <v>50</v>
      </c>
      <c r="F104" s="24">
        <f xml:space="preserve"> (MAX(-0.1,MIN(0.1,IF(gwr!F103&gt;0,gwr!F103 - 0.48,0))) + 0.5) * (1 + 0.25 * Klvl!F103) * 100</f>
        <v>50</v>
      </c>
      <c r="G104" s="24">
        <f xml:space="preserve"> (MAX(-0.1,MIN(0.1,IF(gwr!G103&gt;0,gwr!G103 - 0.48,0))) + 0.5) * (1 + 0.25 * Klvl!G103) * 100</f>
        <v>50</v>
      </c>
      <c r="H104" s="24">
        <f xml:space="preserve"> (MAX(-0.1,MIN(0.1,IF(gwr!H103&gt;0,gwr!H103 - 0.48,0))) + 0.5) * (1 + 0.25 * Klvl!H103) * 100</f>
        <v>50</v>
      </c>
      <c r="I104" s="24">
        <f xml:space="preserve"> (MAX(-0.1,MIN(0.1,IF(gwr!I103&gt;0,gwr!I103 - 0.48,0))) + 0.5) * (1 + 0.25 * Klvl!I103) * 100</f>
        <v>50</v>
      </c>
      <c r="J104" s="24">
        <f xml:space="preserve"> (MAX(-0.1,MIN(0.1,IF(gwr!J103&gt;0,gwr!J103 - 0.48,0))) + 0.5) * (1 + 0.25 * Klvl!J103) * 100</f>
        <v>50</v>
      </c>
      <c r="K104" s="24">
        <f xml:space="preserve"> (MAX(-0.1,MIN(0.1,IF(gwr!K103&gt;0,gwr!K103 - 0.48,0))) + 0.5) * (1 + 0.25 * Klvl!K103) * 100</f>
        <v>50</v>
      </c>
      <c r="L104" s="24">
        <f xml:space="preserve"> (MAX(-0.1,MIN(0.1,IF(gwr!L103&gt;0,gwr!L103 - 0.48,0))) + 0.5) * (1 + 0.25 * Klvl!L103) * 100</f>
        <v>50</v>
      </c>
      <c r="M104" s="24">
        <f xml:space="preserve"> (MAX(-0.1,MIN(0.1,IF(gwr!M103&gt;0,gwr!M103 - 0.48,0))) + 0.5) * (1 + 0.25 * Klvl!M103) * 100</f>
        <v>50</v>
      </c>
      <c r="N104" s="24">
        <f xml:space="preserve"> (MAX(-0.1,MIN(0.1,IF(gwr!N103&gt;0,gwr!N103 - 0.48,0))) + 0.5) * (1 + 0.25 * Klvl!N103) * 100</f>
        <v>50</v>
      </c>
      <c r="O104" s="24">
        <f xml:space="preserve"> (MAX(-0.1,MIN(0.1,IF(gwr!O103&gt;0,gwr!O103 - 0.48,0))) + 0.5) * (1 + 0.25 * Klvl!O103) * 100</f>
        <v>50</v>
      </c>
      <c r="P104" s="24"/>
      <c r="Q104" s="24">
        <f xml:space="preserve"> (MAX(-0.1,MIN(0.1,IF(gwr!Q103&gt;0,gwr!Q103 - 0.48,0))) + 0.5) * (1 + 0.25 * Klvl!Q103) * 100</f>
        <v>50</v>
      </c>
      <c r="R104" s="24">
        <f xml:space="preserve"> (MAX(-0.1,MIN(0.1,IF(gwr!R103&gt;0,gwr!R103 - 0.48,0))) + 0.5) * (1 + 0.25 * Klvl!R103) * 100</f>
        <v>50</v>
      </c>
      <c r="S104" s="24">
        <f xml:space="preserve"> (MAX(-0.1,MIN(0.1,IF(gwr!S103&gt;0,gwr!S103 - 0.48,0))) + 0.5) * (1 + 0.25 * Klvl!S103) * 100</f>
        <v>50</v>
      </c>
      <c r="T104" s="24">
        <f xml:space="preserve"> (MAX(-0.1,MIN(0.1,IF(gwr!T103&gt;0,gwr!T103 - 0.48,0))) + 0.5) * (1 + 0.25 * Klvl!T103) * 100</f>
        <v>50</v>
      </c>
      <c r="U104" s="24">
        <f xml:space="preserve"> (MAX(-0.1,MIN(0.1,IF(gwr!U103&gt;0,gwr!U103 - 0.48,0))) + 0.5) * (1 + 0.25 * Klvl!U103) * 100</f>
        <v>50</v>
      </c>
      <c r="V104" s="24">
        <f xml:space="preserve"> (MAX(-0.1,MIN(0.1,IF(gwr!V103&gt;0,gwr!V103 - 0.48,0))) + 0.5) * (1 + 0.25 * Klvl!V103) * 100</f>
        <v>50</v>
      </c>
      <c r="W104" s="24">
        <f xml:space="preserve"> (MAX(-0.1,MIN(0.1,IF(gwr!W103&gt;0,gwr!W103 - 0.48,0))) + 0.5) * (1 + 0.25 * Klvl!W103) * 100</f>
        <v>50</v>
      </c>
      <c r="X104" s="24">
        <f xml:space="preserve"> (MAX(-0.1,MIN(0.1,IF(gwr!X103&gt;0,gwr!X103 - 0.48,0))) + 0.5) * (1 + 0.25 * Klvl!X103) * 100</f>
        <v>50</v>
      </c>
      <c r="Y104" s="24">
        <f xml:space="preserve"> (MAX(-0.1,MIN(0.1,IF(gwr!Y103&gt;0,gwr!Y103 - 0.48,0))) + 0.5) * (1 + 0.25 * Klvl!Y103) * 100</f>
        <v>50</v>
      </c>
      <c r="Z104" s="24">
        <f xml:space="preserve"> (MAX(-0.1,MIN(0.1,IF(gwr!Z103&gt;0,gwr!Z103 - 0.48,0))) + 0.5) * (1 + 0.25 * Klvl!Z103) * 100</f>
        <v>50</v>
      </c>
      <c r="AA104" s="24">
        <f xml:space="preserve"> (MAX(-0.1,MIN(0.1,IF(gwr!AA103&gt;0,gwr!AA103 - 0.48,0))) + 0.5) * (1 + 0.25 * Klvl!AA103) * 100</f>
        <v>50</v>
      </c>
      <c r="AB104" s="24">
        <f xml:space="preserve"> (MAX(-0.1,MIN(0.1,IF(gwr!AB103&gt;0,gwr!AB103 - 0.48,0))) + 0.5) * (1 + 0.25 * Klvl!AB103) * 100</f>
        <v>50</v>
      </c>
      <c r="AC104" s="24">
        <f xml:space="preserve"> (MAX(-0.1,MIN(0.1,IF(gwr!AC103&gt;0,gwr!AC103 - 0.48,0))) + 0.5) * (1 + 0.25 * Klvl!AC103) * 100</f>
        <v>50</v>
      </c>
      <c r="AD104" s="24">
        <f xml:space="preserve"> (MAX(-0.1,MIN(0.1,IF(gwr!AD103&gt;0,gwr!AD103 - 0.48,0))) + 0.5) * (1 + 0.25 * Klvl!AD103) * 100</f>
        <v>50</v>
      </c>
      <c r="AE104" s="24">
        <f xml:space="preserve"> (MAX(-0.1,MIN(0.1,IF(gwr!AE103&gt;0,gwr!AE103 - 0.48,0))) + 0.5) * (1 + 0.25 * Klvl!AE103) * 100</f>
        <v>50</v>
      </c>
      <c r="AF104" s="24"/>
      <c r="AG104" s="28">
        <f t="shared" si="3"/>
        <v>750</v>
      </c>
      <c r="AH104" s="28">
        <f t="shared" si="4"/>
        <v>750</v>
      </c>
      <c r="AI104" s="30">
        <f t="shared" si="5"/>
        <v>0.5</v>
      </c>
    </row>
    <row r="105" spans="1:35" s="25" customFormat="1" ht="12" x14ac:dyDescent="0.2">
      <c r="A105" s="24">
        <f xml:space="preserve"> (MAX(-0.1,MIN(0.1,IF(gwr!A104&gt;0,gwr!A104 - 0.48,0))) + 0.5) * (1 + 0.25 * Klvl!A104) * 100</f>
        <v>50</v>
      </c>
      <c r="B105" s="24">
        <f xml:space="preserve"> (MAX(-0.1,MIN(0.1,IF(gwr!B104&gt;0,gwr!B104 - 0.48,0))) + 0.5) * (1 + 0.25 * Klvl!B104) * 100</f>
        <v>50</v>
      </c>
      <c r="C105" s="24">
        <f xml:space="preserve"> (MAX(-0.1,MIN(0.1,IF(gwr!C104&gt;0,gwr!C104 - 0.48,0))) + 0.5) * (1 + 0.25 * Klvl!C104) * 100</f>
        <v>50</v>
      </c>
      <c r="D105" s="24">
        <f xml:space="preserve"> (MAX(-0.1,MIN(0.1,IF(gwr!D104&gt;0,gwr!D104 - 0.48,0))) + 0.5) * (1 + 0.25 * Klvl!D104) * 100</f>
        <v>50</v>
      </c>
      <c r="E105" s="24">
        <f xml:space="preserve"> (MAX(-0.1,MIN(0.1,IF(gwr!E104&gt;0,gwr!E104 - 0.48,0))) + 0.5) * (1 + 0.25 * Klvl!E104) * 100</f>
        <v>50</v>
      </c>
      <c r="F105" s="24">
        <f xml:space="preserve"> (MAX(-0.1,MIN(0.1,IF(gwr!F104&gt;0,gwr!F104 - 0.48,0))) + 0.5) * (1 + 0.25 * Klvl!F104) * 100</f>
        <v>50</v>
      </c>
      <c r="G105" s="24">
        <f xml:space="preserve"> (MAX(-0.1,MIN(0.1,IF(gwr!G104&gt;0,gwr!G104 - 0.48,0))) + 0.5) * (1 + 0.25 * Klvl!G104) * 100</f>
        <v>50</v>
      </c>
      <c r="H105" s="24">
        <f xml:space="preserve"> (MAX(-0.1,MIN(0.1,IF(gwr!H104&gt;0,gwr!H104 - 0.48,0))) + 0.5) * (1 + 0.25 * Klvl!H104) * 100</f>
        <v>50</v>
      </c>
      <c r="I105" s="24">
        <f xml:space="preserve"> (MAX(-0.1,MIN(0.1,IF(gwr!I104&gt;0,gwr!I104 - 0.48,0))) + 0.5) * (1 + 0.25 * Klvl!I104) * 100</f>
        <v>50</v>
      </c>
      <c r="J105" s="24">
        <f xml:space="preserve"> (MAX(-0.1,MIN(0.1,IF(gwr!J104&gt;0,gwr!J104 - 0.48,0))) + 0.5) * (1 + 0.25 * Klvl!J104) * 100</f>
        <v>50</v>
      </c>
      <c r="K105" s="24">
        <f xml:space="preserve"> (MAX(-0.1,MIN(0.1,IF(gwr!K104&gt;0,gwr!K104 - 0.48,0))) + 0.5) * (1 + 0.25 * Klvl!K104) * 100</f>
        <v>50</v>
      </c>
      <c r="L105" s="24">
        <f xml:space="preserve"> (MAX(-0.1,MIN(0.1,IF(gwr!L104&gt;0,gwr!L104 - 0.48,0))) + 0.5) * (1 + 0.25 * Klvl!L104) * 100</f>
        <v>50</v>
      </c>
      <c r="M105" s="24">
        <f xml:space="preserve"> (MAX(-0.1,MIN(0.1,IF(gwr!M104&gt;0,gwr!M104 - 0.48,0))) + 0.5) * (1 + 0.25 * Klvl!M104) * 100</f>
        <v>50</v>
      </c>
      <c r="N105" s="24">
        <f xml:space="preserve"> (MAX(-0.1,MIN(0.1,IF(gwr!N104&gt;0,gwr!N104 - 0.48,0))) + 0.5) * (1 + 0.25 * Klvl!N104) * 100</f>
        <v>50</v>
      </c>
      <c r="O105" s="24">
        <f xml:space="preserve"> (MAX(-0.1,MIN(0.1,IF(gwr!O104&gt;0,gwr!O104 - 0.48,0))) + 0.5) * (1 + 0.25 * Klvl!O104) * 100</f>
        <v>50</v>
      </c>
      <c r="P105" s="24"/>
      <c r="Q105" s="24">
        <f xml:space="preserve"> (MAX(-0.1,MIN(0.1,IF(gwr!Q104&gt;0,gwr!Q104 - 0.48,0))) + 0.5) * (1 + 0.25 * Klvl!Q104) * 100</f>
        <v>50</v>
      </c>
      <c r="R105" s="24">
        <f xml:space="preserve"> (MAX(-0.1,MIN(0.1,IF(gwr!R104&gt;0,gwr!R104 - 0.48,0))) + 0.5) * (1 + 0.25 * Klvl!R104) * 100</f>
        <v>50</v>
      </c>
      <c r="S105" s="24">
        <f xml:space="preserve"> (MAX(-0.1,MIN(0.1,IF(gwr!S104&gt;0,gwr!S104 - 0.48,0))) + 0.5) * (1 + 0.25 * Klvl!S104) * 100</f>
        <v>50</v>
      </c>
      <c r="T105" s="24">
        <f xml:space="preserve"> (MAX(-0.1,MIN(0.1,IF(gwr!T104&gt;0,gwr!T104 - 0.48,0))) + 0.5) * (1 + 0.25 * Klvl!T104) * 100</f>
        <v>50</v>
      </c>
      <c r="U105" s="24">
        <f xml:space="preserve"> (MAX(-0.1,MIN(0.1,IF(gwr!U104&gt;0,gwr!U104 - 0.48,0))) + 0.5) * (1 + 0.25 * Klvl!U104) * 100</f>
        <v>50</v>
      </c>
      <c r="V105" s="24">
        <f xml:space="preserve"> (MAX(-0.1,MIN(0.1,IF(gwr!V104&gt;0,gwr!V104 - 0.48,0))) + 0.5) * (1 + 0.25 * Klvl!V104) * 100</f>
        <v>50</v>
      </c>
      <c r="W105" s="24">
        <f xml:space="preserve"> (MAX(-0.1,MIN(0.1,IF(gwr!W104&gt;0,gwr!W104 - 0.48,0))) + 0.5) * (1 + 0.25 * Klvl!W104) * 100</f>
        <v>50</v>
      </c>
      <c r="X105" s="24">
        <f xml:space="preserve"> (MAX(-0.1,MIN(0.1,IF(gwr!X104&gt;0,gwr!X104 - 0.48,0))) + 0.5) * (1 + 0.25 * Klvl!X104) * 100</f>
        <v>50</v>
      </c>
      <c r="Y105" s="24">
        <f xml:space="preserve"> (MAX(-0.1,MIN(0.1,IF(gwr!Y104&gt;0,gwr!Y104 - 0.48,0))) + 0.5) * (1 + 0.25 * Klvl!Y104) * 100</f>
        <v>50</v>
      </c>
      <c r="Z105" s="24">
        <f xml:space="preserve"> (MAX(-0.1,MIN(0.1,IF(gwr!Z104&gt;0,gwr!Z104 - 0.48,0))) + 0.5) * (1 + 0.25 * Klvl!Z104) * 100</f>
        <v>50</v>
      </c>
      <c r="AA105" s="24">
        <f xml:space="preserve"> (MAX(-0.1,MIN(0.1,IF(gwr!AA104&gt;0,gwr!AA104 - 0.48,0))) + 0.5) * (1 + 0.25 * Klvl!AA104) * 100</f>
        <v>50</v>
      </c>
      <c r="AB105" s="24">
        <f xml:space="preserve"> (MAX(-0.1,MIN(0.1,IF(gwr!AB104&gt;0,gwr!AB104 - 0.48,0))) + 0.5) * (1 + 0.25 * Klvl!AB104) * 100</f>
        <v>50</v>
      </c>
      <c r="AC105" s="24">
        <f xml:space="preserve"> (MAX(-0.1,MIN(0.1,IF(gwr!AC104&gt;0,gwr!AC104 - 0.48,0))) + 0.5) * (1 + 0.25 * Klvl!AC104) * 100</f>
        <v>50</v>
      </c>
      <c r="AD105" s="24">
        <f xml:space="preserve"> (MAX(-0.1,MIN(0.1,IF(gwr!AD104&gt;0,gwr!AD104 - 0.48,0))) + 0.5) * (1 + 0.25 * Klvl!AD104) * 100</f>
        <v>50</v>
      </c>
      <c r="AE105" s="24">
        <f xml:space="preserve"> (MAX(-0.1,MIN(0.1,IF(gwr!AE104&gt;0,gwr!AE104 - 0.48,0))) + 0.5) * (1 + 0.25 * Klvl!AE104) * 100</f>
        <v>50</v>
      </c>
      <c r="AF105" s="24"/>
      <c r="AG105" s="28">
        <f t="shared" si="3"/>
        <v>750</v>
      </c>
      <c r="AH105" s="28">
        <f t="shared" si="4"/>
        <v>750</v>
      </c>
      <c r="AI105" s="30">
        <f t="shared" si="5"/>
        <v>0.5</v>
      </c>
    </row>
    <row r="106" spans="1:35" s="25" customFormat="1" ht="12" x14ac:dyDescent="0.2">
      <c r="A106" s="24">
        <f xml:space="preserve"> (MAX(-0.1,MIN(0.1,IF(gwr!A105&gt;0,gwr!A105 - 0.48,0))) + 0.5) * (1 + 0.25 * Klvl!A105) * 100</f>
        <v>50</v>
      </c>
      <c r="B106" s="24">
        <f xml:space="preserve"> (MAX(-0.1,MIN(0.1,IF(gwr!B105&gt;0,gwr!B105 - 0.48,0))) + 0.5) * (1 + 0.25 * Klvl!B105) * 100</f>
        <v>50</v>
      </c>
      <c r="C106" s="24">
        <f xml:space="preserve"> (MAX(-0.1,MIN(0.1,IF(gwr!C105&gt;0,gwr!C105 - 0.48,0))) + 0.5) * (1 + 0.25 * Klvl!C105) * 100</f>
        <v>50</v>
      </c>
      <c r="D106" s="24">
        <f xml:space="preserve"> (MAX(-0.1,MIN(0.1,IF(gwr!D105&gt;0,gwr!D105 - 0.48,0))) + 0.5) * (1 + 0.25 * Klvl!D105) * 100</f>
        <v>50</v>
      </c>
      <c r="E106" s="24">
        <f xml:space="preserve"> (MAX(-0.1,MIN(0.1,IF(gwr!E105&gt;0,gwr!E105 - 0.48,0))) + 0.5) * (1 + 0.25 * Klvl!E105) * 100</f>
        <v>50</v>
      </c>
      <c r="F106" s="24">
        <f xml:space="preserve"> (MAX(-0.1,MIN(0.1,IF(gwr!F105&gt;0,gwr!F105 - 0.48,0))) + 0.5) * (1 + 0.25 * Klvl!F105) * 100</f>
        <v>50</v>
      </c>
      <c r="G106" s="24">
        <f xml:space="preserve"> (MAX(-0.1,MIN(0.1,IF(gwr!G105&gt;0,gwr!G105 - 0.48,0))) + 0.5) * (1 + 0.25 * Klvl!G105) * 100</f>
        <v>50</v>
      </c>
      <c r="H106" s="24">
        <f xml:space="preserve"> (MAX(-0.1,MIN(0.1,IF(gwr!H105&gt;0,gwr!H105 - 0.48,0))) + 0.5) * (1 + 0.25 * Klvl!H105) * 100</f>
        <v>50</v>
      </c>
      <c r="I106" s="24">
        <f xml:space="preserve"> (MAX(-0.1,MIN(0.1,IF(gwr!I105&gt;0,gwr!I105 - 0.48,0))) + 0.5) * (1 + 0.25 * Klvl!I105) * 100</f>
        <v>50</v>
      </c>
      <c r="J106" s="24">
        <f xml:space="preserve"> (MAX(-0.1,MIN(0.1,IF(gwr!J105&gt;0,gwr!J105 - 0.48,0))) + 0.5) * (1 + 0.25 * Klvl!J105) * 100</f>
        <v>50</v>
      </c>
      <c r="K106" s="24">
        <f xml:space="preserve"> (MAX(-0.1,MIN(0.1,IF(gwr!K105&gt;0,gwr!K105 - 0.48,0))) + 0.5) * (1 + 0.25 * Klvl!K105) * 100</f>
        <v>50</v>
      </c>
      <c r="L106" s="24">
        <f xml:space="preserve"> (MAX(-0.1,MIN(0.1,IF(gwr!L105&gt;0,gwr!L105 - 0.48,0))) + 0.5) * (1 + 0.25 * Klvl!L105) * 100</f>
        <v>50</v>
      </c>
      <c r="M106" s="24">
        <f xml:space="preserve"> (MAX(-0.1,MIN(0.1,IF(gwr!M105&gt;0,gwr!M105 - 0.48,0))) + 0.5) * (1 + 0.25 * Klvl!M105) * 100</f>
        <v>50</v>
      </c>
      <c r="N106" s="24">
        <f xml:space="preserve"> (MAX(-0.1,MIN(0.1,IF(gwr!N105&gt;0,gwr!N105 - 0.48,0))) + 0.5) * (1 + 0.25 * Klvl!N105) * 100</f>
        <v>50</v>
      </c>
      <c r="O106" s="24">
        <f xml:space="preserve"> (MAX(-0.1,MIN(0.1,IF(gwr!O105&gt;0,gwr!O105 - 0.48,0))) + 0.5) * (1 + 0.25 * Klvl!O105) * 100</f>
        <v>50</v>
      </c>
      <c r="P106" s="24"/>
      <c r="Q106" s="24">
        <f xml:space="preserve"> (MAX(-0.1,MIN(0.1,IF(gwr!Q105&gt;0,gwr!Q105 - 0.48,0))) + 0.5) * (1 + 0.25 * Klvl!Q105) * 100</f>
        <v>50</v>
      </c>
      <c r="R106" s="24">
        <f xml:space="preserve"> (MAX(-0.1,MIN(0.1,IF(gwr!R105&gt;0,gwr!R105 - 0.48,0))) + 0.5) * (1 + 0.25 * Klvl!R105) * 100</f>
        <v>50</v>
      </c>
      <c r="S106" s="24">
        <f xml:space="preserve"> (MAX(-0.1,MIN(0.1,IF(gwr!S105&gt;0,gwr!S105 - 0.48,0))) + 0.5) * (1 + 0.25 * Klvl!S105) * 100</f>
        <v>50</v>
      </c>
      <c r="T106" s="24">
        <f xml:space="preserve"> (MAX(-0.1,MIN(0.1,IF(gwr!T105&gt;0,gwr!T105 - 0.48,0))) + 0.5) * (1 + 0.25 * Klvl!T105) * 100</f>
        <v>50</v>
      </c>
      <c r="U106" s="24">
        <f xml:space="preserve"> (MAX(-0.1,MIN(0.1,IF(gwr!U105&gt;0,gwr!U105 - 0.48,0))) + 0.5) * (1 + 0.25 * Klvl!U105) * 100</f>
        <v>50</v>
      </c>
      <c r="V106" s="24">
        <f xml:space="preserve"> (MAX(-0.1,MIN(0.1,IF(gwr!V105&gt;0,gwr!V105 - 0.48,0))) + 0.5) * (1 + 0.25 * Klvl!V105) * 100</f>
        <v>50</v>
      </c>
      <c r="W106" s="24">
        <f xml:space="preserve"> (MAX(-0.1,MIN(0.1,IF(gwr!W105&gt;0,gwr!W105 - 0.48,0))) + 0.5) * (1 + 0.25 * Klvl!W105) * 100</f>
        <v>50</v>
      </c>
      <c r="X106" s="24">
        <f xml:space="preserve"> (MAX(-0.1,MIN(0.1,IF(gwr!X105&gt;0,gwr!X105 - 0.48,0))) + 0.5) * (1 + 0.25 * Klvl!X105) * 100</f>
        <v>50</v>
      </c>
      <c r="Y106" s="24">
        <f xml:space="preserve"> (MAX(-0.1,MIN(0.1,IF(gwr!Y105&gt;0,gwr!Y105 - 0.48,0))) + 0.5) * (1 + 0.25 * Klvl!Y105) * 100</f>
        <v>50</v>
      </c>
      <c r="Z106" s="24">
        <f xml:space="preserve"> (MAX(-0.1,MIN(0.1,IF(gwr!Z105&gt;0,gwr!Z105 - 0.48,0))) + 0.5) * (1 + 0.25 * Klvl!Z105) * 100</f>
        <v>50</v>
      </c>
      <c r="AA106" s="24">
        <f xml:space="preserve"> (MAX(-0.1,MIN(0.1,IF(gwr!AA105&gt;0,gwr!AA105 - 0.48,0))) + 0.5) * (1 + 0.25 * Klvl!AA105) * 100</f>
        <v>50</v>
      </c>
      <c r="AB106" s="24">
        <f xml:space="preserve"> (MAX(-0.1,MIN(0.1,IF(gwr!AB105&gt;0,gwr!AB105 - 0.48,0))) + 0.5) * (1 + 0.25 * Klvl!AB105) * 100</f>
        <v>50</v>
      </c>
      <c r="AC106" s="24">
        <f xml:space="preserve"> (MAX(-0.1,MIN(0.1,IF(gwr!AC105&gt;0,gwr!AC105 - 0.48,0))) + 0.5) * (1 + 0.25 * Klvl!AC105) * 100</f>
        <v>50</v>
      </c>
      <c r="AD106" s="24">
        <f xml:space="preserve"> (MAX(-0.1,MIN(0.1,IF(gwr!AD105&gt;0,gwr!AD105 - 0.48,0))) + 0.5) * (1 + 0.25 * Klvl!AD105) * 100</f>
        <v>50</v>
      </c>
      <c r="AE106" s="24">
        <f xml:space="preserve"> (MAX(-0.1,MIN(0.1,IF(gwr!AE105&gt;0,gwr!AE105 - 0.48,0))) + 0.5) * (1 + 0.25 * Klvl!AE105) * 100</f>
        <v>50</v>
      </c>
      <c r="AF106" s="24"/>
      <c r="AG106" s="28">
        <f t="shared" si="3"/>
        <v>750</v>
      </c>
      <c r="AH106" s="28">
        <f t="shared" si="4"/>
        <v>750</v>
      </c>
      <c r="AI106" s="30">
        <f t="shared" si="5"/>
        <v>0.5</v>
      </c>
    </row>
    <row r="107" spans="1:35" s="25" customFormat="1" ht="12" x14ac:dyDescent="0.2">
      <c r="A107" s="24">
        <f xml:space="preserve"> (MAX(-0.1,MIN(0.1,IF(gwr!A106&gt;0,gwr!A106 - 0.48,0))) + 0.5) * (1 + 0.25 * Klvl!A106) * 100</f>
        <v>50</v>
      </c>
      <c r="B107" s="24">
        <f xml:space="preserve"> (MAX(-0.1,MIN(0.1,IF(gwr!B106&gt;0,gwr!B106 - 0.48,0))) + 0.5) * (1 + 0.25 * Klvl!B106) * 100</f>
        <v>50</v>
      </c>
      <c r="C107" s="24">
        <f xml:space="preserve"> (MAX(-0.1,MIN(0.1,IF(gwr!C106&gt;0,gwr!C106 - 0.48,0))) + 0.5) * (1 + 0.25 * Klvl!C106) * 100</f>
        <v>50</v>
      </c>
      <c r="D107" s="24">
        <f xml:space="preserve"> (MAX(-0.1,MIN(0.1,IF(gwr!D106&gt;0,gwr!D106 - 0.48,0))) + 0.5) * (1 + 0.25 * Klvl!D106) * 100</f>
        <v>50</v>
      </c>
      <c r="E107" s="24">
        <f xml:space="preserve"> (MAX(-0.1,MIN(0.1,IF(gwr!E106&gt;0,gwr!E106 - 0.48,0))) + 0.5) * (1 + 0.25 * Klvl!E106) * 100</f>
        <v>50</v>
      </c>
      <c r="F107" s="24">
        <f xml:space="preserve"> (MAX(-0.1,MIN(0.1,IF(gwr!F106&gt;0,gwr!F106 - 0.48,0))) + 0.5) * (1 + 0.25 * Klvl!F106) * 100</f>
        <v>50</v>
      </c>
      <c r="G107" s="24">
        <f xml:space="preserve"> (MAX(-0.1,MIN(0.1,IF(gwr!G106&gt;0,gwr!G106 - 0.48,0))) + 0.5) * (1 + 0.25 * Klvl!G106) * 100</f>
        <v>50</v>
      </c>
      <c r="H107" s="24">
        <f xml:space="preserve"> (MAX(-0.1,MIN(0.1,IF(gwr!H106&gt;0,gwr!H106 - 0.48,0))) + 0.5) * (1 + 0.25 * Klvl!H106) * 100</f>
        <v>50</v>
      </c>
      <c r="I107" s="24">
        <f xml:space="preserve"> (MAX(-0.1,MIN(0.1,IF(gwr!I106&gt;0,gwr!I106 - 0.48,0))) + 0.5) * (1 + 0.25 * Klvl!I106) * 100</f>
        <v>50</v>
      </c>
      <c r="J107" s="24">
        <f xml:space="preserve"> (MAX(-0.1,MIN(0.1,IF(gwr!J106&gt;0,gwr!J106 - 0.48,0))) + 0.5) * (1 + 0.25 * Klvl!J106) * 100</f>
        <v>50</v>
      </c>
      <c r="K107" s="24">
        <f xml:space="preserve"> (MAX(-0.1,MIN(0.1,IF(gwr!K106&gt;0,gwr!K106 - 0.48,0))) + 0.5) * (1 + 0.25 * Klvl!K106) * 100</f>
        <v>50</v>
      </c>
      <c r="L107" s="24">
        <f xml:space="preserve"> (MAX(-0.1,MIN(0.1,IF(gwr!L106&gt;0,gwr!L106 - 0.48,0))) + 0.5) * (1 + 0.25 * Klvl!L106) * 100</f>
        <v>50</v>
      </c>
      <c r="M107" s="24">
        <f xml:space="preserve"> (MAX(-0.1,MIN(0.1,IF(gwr!M106&gt;0,gwr!M106 - 0.48,0))) + 0.5) * (1 + 0.25 * Klvl!M106) * 100</f>
        <v>50</v>
      </c>
      <c r="N107" s="24">
        <f xml:space="preserve"> (MAX(-0.1,MIN(0.1,IF(gwr!N106&gt;0,gwr!N106 - 0.48,0))) + 0.5) * (1 + 0.25 * Klvl!N106) * 100</f>
        <v>50</v>
      </c>
      <c r="O107" s="24">
        <f xml:space="preserve"> (MAX(-0.1,MIN(0.1,IF(gwr!O106&gt;0,gwr!O106 - 0.48,0))) + 0.5) * (1 + 0.25 * Klvl!O106) * 100</f>
        <v>50</v>
      </c>
      <c r="P107" s="24"/>
      <c r="Q107" s="24">
        <f xml:space="preserve"> (MAX(-0.1,MIN(0.1,IF(gwr!Q106&gt;0,gwr!Q106 - 0.48,0))) + 0.5) * (1 + 0.25 * Klvl!Q106) * 100</f>
        <v>50</v>
      </c>
      <c r="R107" s="24">
        <f xml:space="preserve"> (MAX(-0.1,MIN(0.1,IF(gwr!R106&gt;0,gwr!R106 - 0.48,0))) + 0.5) * (1 + 0.25 * Klvl!R106) * 100</f>
        <v>50</v>
      </c>
      <c r="S107" s="24">
        <f xml:space="preserve"> (MAX(-0.1,MIN(0.1,IF(gwr!S106&gt;0,gwr!S106 - 0.48,0))) + 0.5) * (1 + 0.25 * Klvl!S106) * 100</f>
        <v>50</v>
      </c>
      <c r="T107" s="24">
        <f xml:space="preserve"> (MAX(-0.1,MIN(0.1,IF(gwr!T106&gt;0,gwr!T106 - 0.48,0))) + 0.5) * (1 + 0.25 * Klvl!T106) * 100</f>
        <v>50</v>
      </c>
      <c r="U107" s="24">
        <f xml:space="preserve"> (MAX(-0.1,MIN(0.1,IF(gwr!U106&gt;0,gwr!U106 - 0.48,0))) + 0.5) * (1 + 0.25 * Klvl!U106) * 100</f>
        <v>50</v>
      </c>
      <c r="V107" s="24">
        <f xml:space="preserve"> (MAX(-0.1,MIN(0.1,IF(gwr!V106&gt;0,gwr!V106 - 0.48,0))) + 0.5) * (1 + 0.25 * Klvl!V106) * 100</f>
        <v>50</v>
      </c>
      <c r="W107" s="24">
        <f xml:space="preserve"> (MAX(-0.1,MIN(0.1,IF(gwr!W106&gt;0,gwr!W106 - 0.48,0))) + 0.5) * (1 + 0.25 * Klvl!W106) * 100</f>
        <v>50</v>
      </c>
      <c r="X107" s="24">
        <f xml:space="preserve"> (MAX(-0.1,MIN(0.1,IF(gwr!X106&gt;0,gwr!X106 - 0.48,0))) + 0.5) * (1 + 0.25 * Klvl!X106) * 100</f>
        <v>50</v>
      </c>
      <c r="Y107" s="24">
        <f xml:space="preserve"> (MAX(-0.1,MIN(0.1,IF(gwr!Y106&gt;0,gwr!Y106 - 0.48,0))) + 0.5) * (1 + 0.25 * Klvl!Y106) * 100</f>
        <v>50</v>
      </c>
      <c r="Z107" s="24">
        <f xml:space="preserve"> (MAX(-0.1,MIN(0.1,IF(gwr!Z106&gt;0,gwr!Z106 - 0.48,0))) + 0.5) * (1 + 0.25 * Klvl!Z106) * 100</f>
        <v>50</v>
      </c>
      <c r="AA107" s="24">
        <f xml:space="preserve"> (MAX(-0.1,MIN(0.1,IF(gwr!AA106&gt;0,gwr!AA106 - 0.48,0))) + 0.5) * (1 + 0.25 * Klvl!AA106) * 100</f>
        <v>50</v>
      </c>
      <c r="AB107" s="24">
        <f xml:space="preserve"> (MAX(-0.1,MIN(0.1,IF(gwr!AB106&gt;0,gwr!AB106 - 0.48,0))) + 0.5) * (1 + 0.25 * Klvl!AB106) * 100</f>
        <v>50</v>
      </c>
      <c r="AC107" s="24">
        <f xml:space="preserve"> (MAX(-0.1,MIN(0.1,IF(gwr!AC106&gt;0,gwr!AC106 - 0.48,0))) + 0.5) * (1 + 0.25 * Klvl!AC106) * 100</f>
        <v>50</v>
      </c>
      <c r="AD107" s="24">
        <f xml:space="preserve"> (MAX(-0.1,MIN(0.1,IF(gwr!AD106&gt;0,gwr!AD106 - 0.48,0))) + 0.5) * (1 + 0.25 * Klvl!AD106) * 100</f>
        <v>50</v>
      </c>
      <c r="AE107" s="24">
        <f xml:space="preserve"> (MAX(-0.1,MIN(0.1,IF(gwr!AE106&gt;0,gwr!AE106 - 0.48,0))) + 0.5) * (1 + 0.25 * Klvl!AE106) * 100</f>
        <v>50</v>
      </c>
      <c r="AF107" s="24"/>
      <c r="AG107" s="28">
        <f t="shared" si="3"/>
        <v>750</v>
      </c>
      <c r="AH107" s="28">
        <f t="shared" si="4"/>
        <v>750</v>
      </c>
      <c r="AI107" s="30">
        <f t="shared" si="5"/>
        <v>0.5</v>
      </c>
    </row>
    <row r="108" spans="1:35" s="25" customFormat="1" ht="12" x14ac:dyDescent="0.2">
      <c r="A108" s="24">
        <f xml:space="preserve"> (MAX(-0.1,MIN(0.1,IF(gwr!A107&gt;0,gwr!A107 - 0.48,0))) + 0.5) * (1 + 0.25 * Klvl!A107) * 100</f>
        <v>50</v>
      </c>
      <c r="B108" s="24">
        <f xml:space="preserve"> (MAX(-0.1,MIN(0.1,IF(gwr!B107&gt;0,gwr!B107 - 0.48,0))) + 0.5) * (1 + 0.25 * Klvl!B107) * 100</f>
        <v>50</v>
      </c>
      <c r="C108" s="24">
        <f xml:space="preserve"> (MAX(-0.1,MIN(0.1,IF(gwr!C107&gt;0,gwr!C107 - 0.48,0))) + 0.5) * (1 + 0.25 * Klvl!C107) * 100</f>
        <v>50</v>
      </c>
      <c r="D108" s="24">
        <f xml:space="preserve"> (MAX(-0.1,MIN(0.1,IF(gwr!D107&gt;0,gwr!D107 - 0.48,0))) + 0.5) * (1 + 0.25 * Klvl!D107) * 100</f>
        <v>50</v>
      </c>
      <c r="E108" s="24">
        <f xml:space="preserve"> (MAX(-0.1,MIN(0.1,IF(gwr!E107&gt;0,gwr!E107 - 0.48,0))) + 0.5) * (1 + 0.25 * Klvl!E107) * 100</f>
        <v>50</v>
      </c>
      <c r="F108" s="24">
        <f xml:space="preserve"> (MAX(-0.1,MIN(0.1,IF(gwr!F107&gt;0,gwr!F107 - 0.48,0))) + 0.5) * (1 + 0.25 * Klvl!F107) * 100</f>
        <v>50</v>
      </c>
      <c r="G108" s="24">
        <f xml:space="preserve"> (MAX(-0.1,MIN(0.1,IF(gwr!G107&gt;0,gwr!G107 - 0.48,0))) + 0.5) * (1 + 0.25 * Klvl!G107) * 100</f>
        <v>50</v>
      </c>
      <c r="H108" s="24">
        <f xml:space="preserve"> (MAX(-0.1,MIN(0.1,IF(gwr!H107&gt;0,gwr!H107 - 0.48,0))) + 0.5) * (1 + 0.25 * Klvl!H107) * 100</f>
        <v>50</v>
      </c>
      <c r="I108" s="24">
        <f xml:space="preserve"> (MAX(-0.1,MIN(0.1,IF(gwr!I107&gt;0,gwr!I107 - 0.48,0))) + 0.5) * (1 + 0.25 * Klvl!I107) * 100</f>
        <v>50</v>
      </c>
      <c r="J108" s="24">
        <f xml:space="preserve"> (MAX(-0.1,MIN(0.1,IF(gwr!J107&gt;0,gwr!J107 - 0.48,0))) + 0.5) * (1 + 0.25 * Klvl!J107) * 100</f>
        <v>50</v>
      </c>
      <c r="K108" s="24">
        <f xml:space="preserve"> (MAX(-0.1,MIN(0.1,IF(gwr!K107&gt;0,gwr!K107 - 0.48,0))) + 0.5) * (1 + 0.25 * Klvl!K107) * 100</f>
        <v>50</v>
      </c>
      <c r="L108" s="24">
        <f xml:space="preserve"> (MAX(-0.1,MIN(0.1,IF(gwr!L107&gt;0,gwr!L107 - 0.48,0))) + 0.5) * (1 + 0.25 * Klvl!L107) * 100</f>
        <v>50</v>
      </c>
      <c r="M108" s="24">
        <f xml:space="preserve"> (MAX(-0.1,MIN(0.1,IF(gwr!M107&gt;0,gwr!M107 - 0.48,0))) + 0.5) * (1 + 0.25 * Klvl!M107) * 100</f>
        <v>50</v>
      </c>
      <c r="N108" s="24">
        <f xml:space="preserve"> (MAX(-0.1,MIN(0.1,IF(gwr!N107&gt;0,gwr!N107 - 0.48,0))) + 0.5) * (1 + 0.25 * Klvl!N107) * 100</f>
        <v>50</v>
      </c>
      <c r="O108" s="24">
        <f xml:space="preserve"> (MAX(-0.1,MIN(0.1,IF(gwr!O107&gt;0,gwr!O107 - 0.48,0))) + 0.5) * (1 + 0.25 * Klvl!O107) * 100</f>
        <v>50</v>
      </c>
      <c r="P108" s="24"/>
      <c r="Q108" s="24">
        <f xml:space="preserve"> (MAX(-0.1,MIN(0.1,IF(gwr!Q107&gt;0,gwr!Q107 - 0.48,0))) + 0.5) * (1 + 0.25 * Klvl!Q107) * 100</f>
        <v>50</v>
      </c>
      <c r="R108" s="24">
        <f xml:space="preserve"> (MAX(-0.1,MIN(0.1,IF(gwr!R107&gt;0,gwr!R107 - 0.48,0))) + 0.5) * (1 + 0.25 * Klvl!R107) * 100</f>
        <v>50</v>
      </c>
      <c r="S108" s="24">
        <f xml:space="preserve"> (MAX(-0.1,MIN(0.1,IF(gwr!S107&gt;0,gwr!S107 - 0.48,0))) + 0.5) * (1 + 0.25 * Klvl!S107) * 100</f>
        <v>50</v>
      </c>
      <c r="T108" s="24">
        <f xml:space="preserve"> (MAX(-0.1,MIN(0.1,IF(gwr!T107&gt;0,gwr!T107 - 0.48,0))) + 0.5) * (1 + 0.25 * Klvl!T107) * 100</f>
        <v>50</v>
      </c>
      <c r="U108" s="24">
        <f xml:space="preserve"> (MAX(-0.1,MIN(0.1,IF(gwr!U107&gt;0,gwr!U107 - 0.48,0))) + 0.5) * (1 + 0.25 * Klvl!U107) * 100</f>
        <v>50</v>
      </c>
      <c r="V108" s="24">
        <f xml:space="preserve"> (MAX(-0.1,MIN(0.1,IF(gwr!V107&gt;0,gwr!V107 - 0.48,0))) + 0.5) * (1 + 0.25 * Klvl!V107) * 100</f>
        <v>50</v>
      </c>
      <c r="W108" s="24">
        <f xml:space="preserve"> (MAX(-0.1,MIN(0.1,IF(gwr!W107&gt;0,gwr!W107 - 0.48,0))) + 0.5) * (1 + 0.25 * Klvl!W107) * 100</f>
        <v>50</v>
      </c>
      <c r="X108" s="24">
        <f xml:space="preserve"> (MAX(-0.1,MIN(0.1,IF(gwr!X107&gt;0,gwr!X107 - 0.48,0))) + 0.5) * (1 + 0.25 * Klvl!X107) * 100</f>
        <v>50</v>
      </c>
      <c r="Y108" s="24">
        <f xml:space="preserve"> (MAX(-0.1,MIN(0.1,IF(gwr!Y107&gt;0,gwr!Y107 - 0.48,0))) + 0.5) * (1 + 0.25 * Klvl!Y107) * 100</f>
        <v>50</v>
      </c>
      <c r="Z108" s="24">
        <f xml:space="preserve"> (MAX(-0.1,MIN(0.1,IF(gwr!Z107&gt;0,gwr!Z107 - 0.48,0))) + 0.5) * (1 + 0.25 * Klvl!Z107) * 100</f>
        <v>50</v>
      </c>
      <c r="AA108" s="24">
        <f xml:space="preserve"> (MAX(-0.1,MIN(0.1,IF(gwr!AA107&gt;0,gwr!AA107 - 0.48,0))) + 0.5) * (1 + 0.25 * Klvl!AA107) * 100</f>
        <v>50</v>
      </c>
      <c r="AB108" s="24">
        <f xml:space="preserve"> (MAX(-0.1,MIN(0.1,IF(gwr!AB107&gt;0,gwr!AB107 - 0.48,0))) + 0.5) * (1 + 0.25 * Klvl!AB107) * 100</f>
        <v>50</v>
      </c>
      <c r="AC108" s="24">
        <f xml:space="preserve"> (MAX(-0.1,MIN(0.1,IF(gwr!AC107&gt;0,gwr!AC107 - 0.48,0))) + 0.5) * (1 + 0.25 * Klvl!AC107) * 100</f>
        <v>50</v>
      </c>
      <c r="AD108" s="24">
        <f xml:space="preserve"> (MAX(-0.1,MIN(0.1,IF(gwr!AD107&gt;0,gwr!AD107 - 0.48,0))) + 0.5) * (1 + 0.25 * Klvl!AD107) * 100</f>
        <v>50</v>
      </c>
      <c r="AE108" s="24">
        <f xml:space="preserve"> (MAX(-0.1,MIN(0.1,IF(gwr!AE107&gt;0,gwr!AE107 - 0.48,0))) + 0.5) * (1 + 0.25 * Klvl!AE107) * 100</f>
        <v>50</v>
      </c>
      <c r="AF108" s="24"/>
      <c r="AG108" s="28">
        <f t="shared" si="3"/>
        <v>750</v>
      </c>
      <c r="AH108" s="28">
        <f t="shared" si="4"/>
        <v>750</v>
      </c>
      <c r="AI108" s="30">
        <f t="shared" si="5"/>
        <v>0.5</v>
      </c>
    </row>
    <row r="109" spans="1:35" s="25" customFormat="1" ht="12" x14ac:dyDescent="0.2">
      <c r="A109" s="24">
        <f xml:space="preserve"> (MAX(-0.1,MIN(0.1,IF(gwr!A108&gt;0,gwr!A108 - 0.48,0))) + 0.5) * (1 + 0.25 * Klvl!A108) * 100</f>
        <v>50</v>
      </c>
      <c r="B109" s="24">
        <f xml:space="preserve"> (MAX(-0.1,MIN(0.1,IF(gwr!B108&gt;0,gwr!B108 - 0.48,0))) + 0.5) * (1 + 0.25 * Klvl!B108) * 100</f>
        <v>50</v>
      </c>
      <c r="C109" s="24">
        <f xml:space="preserve"> (MAX(-0.1,MIN(0.1,IF(gwr!C108&gt;0,gwr!C108 - 0.48,0))) + 0.5) * (1 + 0.25 * Klvl!C108) * 100</f>
        <v>50</v>
      </c>
      <c r="D109" s="24">
        <f xml:space="preserve"> (MAX(-0.1,MIN(0.1,IF(gwr!D108&gt;0,gwr!D108 - 0.48,0))) + 0.5) * (1 + 0.25 * Klvl!D108) * 100</f>
        <v>50</v>
      </c>
      <c r="E109" s="24">
        <f xml:space="preserve"> (MAX(-0.1,MIN(0.1,IF(gwr!E108&gt;0,gwr!E108 - 0.48,0))) + 0.5) * (1 + 0.25 * Klvl!E108) * 100</f>
        <v>50</v>
      </c>
      <c r="F109" s="24">
        <f xml:space="preserve"> (MAX(-0.1,MIN(0.1,IF(gwr!F108&gt;0,gwr!F108 - 0.48,0))) + 0.5) * (1 + 0.25 * Klvl!F108) * 100</f>
        <v>50</v>
      </c>
      <c r="G109" s="24">
        <f xml:space="preserve"> (MAX(-0.1,MIN(0.1,IF(gwr!G108&gt;0,gwr!G108 - 0.48,0))) + 0.5) * (1 + 0.25 * Klvl!G108) * 100</f>
        <v>50</v>
      </c>
      <c r="H109" s="24">
        <f xml:space="preserve"> (MAX(-0.1,MIN(0.1,IF(gwr!H108&gt;0,gwr!H108 - 0.48,0))) + 0.5) * (1 + 0.25 * Klvl!H108) * 100</f>
        <v>50</v>
      </c>
      <c r="I109" s="24">
        <f xml:space="preserve"> (MAX(-0.1,MIN(0.1,IF(gwr!I108&gt;0,gwr!I108 - 0.48,0))) + 0.5) * (1 + 0.25 * Klvl!I108) * 100</f>
        <v>50</v>
      </c>
      <c r="J109" s="24">
        <f xml:space="preserve"> (MAX(-0.1,MIN(0.1,IF(gwr!J108&gt;0,gwr!J108 - 0.48,0))) + 0.5) * (1 + 0.25 * Klvl!J108) * 100</f>
        <v>50</v>
      </c>
      <c r="K109" s="24">
        <f xml:space="preserve"> (MAX(-0.1,MIN(0.1,IF(gwr!K108&gt;0,gwr!K108 - 0.48,0))) + 0.5) * (1 + 0.25 * Klvl!K108) * 100</f>
        <v>50</v>
      </c>
      <c r="L109" s="24">
        <f xml:space="preserve"> (MAX(-0.1,MIN(0.1,IF(gwr!L108&gt;0,gwr!L108 - 0.48,0))) + 0.5) * (1 + 0.25 * Klvl!L108) * 100</f>
        <v>50</v>
      </c>
      <c r="M109" s="24">
        <f xml:space="preserve"> (MAX(-0.1,MIN(0.1,IF(gwr!M108&gt;0,gwr!M108 - 0.48,0))) + 0.5) * (1 + 0.25 * Klvl!M108) * 100</f>
        <v>50</v>
      </c>
      <c r="N109" s="24">
        <f xml:space="preserve"> (MAX(-0.1,MIN(0.1,IF(gwr!N108&gt;0,gwr!N108 - 0.48,0))) + 0.5) * (1 + 0.25 * Klvl!N108) * 100</f>
        <v>50</v>
      </c>
      <c r="O109" s="24">
        <f xml:space="preserve"> (MAX(-0.1,MIN(0.1,IF(gwr!O108&gt;0,gwr!O108 - 0.48,0))) + 0.5) * (1 + 0.25 * Klvl!O108) * 100</f>
        <v>50</v>
      </c>
      <c r="P109" s="24"/>
      <c r="Q109" s="24">
        <f xml:space="preserve"> (MAX(-0.1,MIN(0.1,IF(gwr!Q108&gt;0,gwr!Q108 - 0.48,0))) + 0.5) * (1 + 0.25 * Klvl!Q108) * 100</f>
        <v>50</v>
      </c>
      <c r="R109" s="24">
        <f xml:space="preserve"> (MAX(-0.1,MIN(0.1,IF(gwr!R108&gt;0,gwr!R108 - 0.48,0))) + 0.5) * (1 + 0.25 * Klvl!R108) * 100</f>
        <v>50</v>
      </c>
      <c r="S109" s="24">
        <f xml:space="preserve"> (MAX(-0.1,MIN(0.1,IF(gwr!S108&gt;0,gwr!S108 - 0.48,0))) + 0.5) * (1 + 0.25 * Klvl!S108) * 100</f>
        <v>50</v>
      </c>
      <c r="T109" s="24">
        <f xml:space="preserve"> (MAX(-0.1,MIN(0.1,IF(gwr!T108&gt;0,gwr!T108 - 0.48,0))) + 0.5) * (1 + 0.25 * Klvl!T108) * 100</f>
        <v>50</v>
      </c>
      <c r="U109" s="24">
        <f xml:space="preserve"> (MAX(-0.1,MIN(0.1,IF(gwr!U108&gt;0,gwr!U108 - 0.48,0))) + 0.5) * (1 + 0.25 * Klvl!U108) * 100</f>
        <v>50</v>
      </c>
      <c r="V109" s="24">
        <f xml:space="preserve"> (MAX(-0.1,MIN(0.1,IF(gwr!V108&gt;0,gwr!V108 - 0.48,0))) + 0.5) * (1 + 0.25 * Klvl!V108) * 100</f>
        <v>50</v>
      </c>
      <c r="W109" s="24">
        <f xml:space="preserve"> (MAX(-0.1,MIN(0.1,IF(gwr!W108&gt;0,gwr!W108 - 0.48,0))) + 0.5) * (1 + 0.25 * Klvl!W108) * 100</f>
        <v>50</v>
      </c>
      <c r="X109" s="24">
        <f xml:space="preserve"> (MAX(-0.1,MIN(0.1,IF(gwr!X108&gt;0,gwr!X108 - 0.48,0))) + 0.5) * (1 + 0.25 * Klvl!X108) * 100</f>
        <v>50</v>
      </c>
      <c r="Y109" s="24">
        <f xml:space="preserve"> (MAX(-0.1,MIN(0.1,IF(gwr!Y108&gt;0,gwr!Y108 - 0.48,0))) + 0.5) * (1 + 0.25 * Klvl!Y108) * 100</f>
        <v>50</v>
      </c>
      <c r="Z109" s="24">
        <f xml:space="preserve"> (MAX(-0.1,MIN(0.1,IF(gwr!Z108&gt;0,gwr!Z108 - 0.48,0))) + 0.5) * (1 + 0.25 * Klvl!Z108) * 100</f>
        <v>50</v>
      </c>
      <c r="AA109" s="24">
        <f xml:space="preserve"> (MAX(-0.1,MIN(0.1,IF(gwr!AA108&gt;0,gwr!AA108 - 0.48,0))) + 0.5) * (1 + 0.25 * Klvl!AA108) * 100</f>
        <v>50</v>
      </c>
      <c r="AB109" s="24">
        <f xml:space="preserve"> (MAX(-0.1,MIN(0.1,IF(gwr!AB108&gt;0,gwr!AB108 - 0.48,0))) + 0.5) * (1 + 0.25 * Klvl!AB108) * 100</f>
        <v>50</v>
      </c>
      <c r="AC109" s="24">
        <f xml:space="preserve"> (MAX(-0.1,MIN(0.1,IF(gwr!AC108&gt;0,gwr!AC108 - 0.48,0))) + 0.5) * (1 + 0.25 * Klvl!AC108) * 100</f>
        <v>50</v>
      </c>
      <c r="AD109" s="24">
        <f xml:space="preserve"> (MAX(-0.1,MIN(0.1,IF(gwr!AD108&gt;0,gwr!AD108 - 0.48,0))) + 0.5) * (1 + 0.25 * Klvl!AD108) * 100</f>
        <v>50</v>
      </c>
      <c r="AE109" s="24">
        <f xml:space="preserve"> (MAX(-0.1,MIN(0.1,IF(gwr!AE108&gt;0,gwr!AE108 - 0.48,0))) + 0.5) * (1 + 0.25 * Klvl!AE108) * 100</f>
        <v>50</v>
      </c>
      <c r="AF109" s="24"/>
      <c r="AG109" s="28">
        <f t="shared" si="3"/>
        <v>750</v>
      </c>
      <c r="AH109" s="28">
        <f t="shared" si="4"/>
        <v>750</v>
      </c>
      <c r="AI109" s="30">
        <f t="shared" si="5"/>
        <v>0.5</v>
      </c>
    </row>
    <row r="110" spans="1:35" s="25" customFormat="1" ht="12" x14ac:dyDescent="0.2">
      <c r="A110" s="24">
        <f xml:space="preserve"> (MAX(-0.1,MIN(0.1,IF(gwr!A109&gt;0,gwr!A109 - 0.48,0))) + 0.5) * (1 + 0.25 * Klvl!A109) * 100</f>
        <v>50</v>
      </c>
      <c r="B110" s="24">
        <f xml:space="preserve"> (MAX(-0.1,MIN(0.1,IF(gwr!B109&gt;0,gwr!B109 - 0.48,0))) + 0.5) * (1 + 0.25 * Klvl!B109) * 100</f>
        <v>50</v>
      </c>
      <c r="C110" s="24">
        <f xml:space="preserve"> (MAX(-0.1,MIN(0.1,IF(gwr!C109&gt;0,gwr!C109 - 0.48,0))) + 0.5) * (1 + 0.25 * Klvl!C109) * 100</f>
        <v>50</v>
      </c>
      <c r="D110" s="24">
        <f xml:space="preserve"> (MAX(-0.1,MIN(0.1,IF(gwr!D109&gt;0,gwr!D109 - 0.48,0))) + 0.5) * (1 + 0.25 * Klvl!D109) * 100</f>
        <v>50</v>
      </c>
      <c r="E110" s="24">
        <f xml:space="preserve"> (MAX(-0.1,MIN(0.1,IF(gwr!E109&gt;0,gwr!E109 - 0.48,0))) + 0.5) * (1 + 0.25 * Klvl!E109) * 100</f>
        <v>50</v>
      </c>
      <c r="F110" s="24">
        <f xml:space="preserve"> (MAX(-0.1,MIN(0.1,IF(gwr!F109&gt;0,gwr!F109 - 0.48,0))) + 0.5) * (1 + 0.25 * Klvl!F109) * 100</f>
        <v>50</v>
      </c>
      <c r="G110" s="24">
        <f xml:space="preserve"> (MAX(-0.1,MIN(0.1,IF(gwr!G109&gt;0,gwr!G109 - 0.48,0))) + 0.5) * (1 + 0.25 * Klvl!G109) * 100</f>
        <v>50</v>
      </c>
      <c r="H110" s="24">
        <f xml:space="preserve"> (MAX(-0.1,MIN(0.1,IF(gwr!H109&gt;0,gwr!H109 - 0.48,0))) + 0.5) * (1 + 0.25 * Klvl!H109) * 100</f>
        <v>50</v>
      </c>
      <c r="I110" s="24">
        <f xml:space="preserve"> (MAX(-0.1,MIN(0.1,IF(gwr!I109&gt;0,gwr!I109 - 0.48,0))) + 0.5) * (1 + 0.25 * Klvl!I109) * 100</f>
        <v>50</v>
      </c>
      <c r="J110" s="24">
        <f xml:space="preserve"> (MAX(-0.1,MIN(0.1,IF(gwr!J109&gt;0,gwr!J109 - 0.48,0))) + 0.5) * (1 + 0.25 * Klvl!J109) * 100</f>
        <v>50</v>
      </c>
      <c r="K110" s="24">
        <f xml:space="preserve"> (MAX(-0.1,MIN(0.1,IF(gwr!K109&gt;0,gwr!K109 - 0.48,0))) + 0.5) * (1 + 0.25 * Klvl!K109) * 100</f>
        <v>50</v>
      </c>
      <c r="L110" s="24">
        <f xml:space="preserve"> (MAX(-0.1,MIN(0.1,IF(gwr!L109&gt;0,gwr!L109 - 0.48,0))) + 0.5) * (1 + 0.25 * Klvl!L109) * 100</f>
        <v>50</v>
      </c>
      <c r="M110" s="24">
        <f xml:space="preserve"> (MAX(-0.1,MIN(0.1,IF(gwr!M109&gt;0,gwr!M109 - 0.48,0))) + 0.5) * (1 + 0.25 * Klvl!M109) * 100</f>
        <v>50</v>
      </c>
      <c r="N110" s="24">
        <f xml:space="preserve"> (MAX(-0.1,MIN(0.1,IF(gwr!N109&gt;0,gwr!N109 - 0.48,0))) + 0.5) * (1 + 0.25 * Klvl!N109) * 100</f>
        <v>50</v>
      </c>
      <c r="O110" s="24">
        <f xml:space="preserve"> (MAX(-0.1,MIN(0.1,IF(gwr!O109&gt;0,gwr!O109 - 0.48,0))) + 0.5) * (1 + 0.25 * Klvl!O109) * 100</f>
        <v>50</v>
      </c>
      <c r="P110" s="24"/>
      <c r="Q110" s="24">
        <f xml:space="preserve"> (MAX(-0.1,MIN(0.1,IF(gwr!Q109&gt;0,gwr!Q109 - 0.48,0))) + 0.5) * (1 + 0.25 * Klvl!Q109) * 100</f>
        <v>50</v>
      </c>
      <c r="R110" s="24">
        <f xml:space="preserve"> (MAX(-0.1,MIN(0.1,IF(gwr!R109&gt;0,gwr!R109 - 0.48,0))) + 0.5) * (1 + 0.25 * Klvl!R109) * 100</f>
        <v>50</v>
      </c>
      <c r="S110" s="24">
        <f xml:space="preserve"> (MAX(-0.1,MIN(0.1,IF(gwr!S109&gt;0,gwr!S109 - 0.48,0))) + 0.5) * (1 + 0.25 * Klvl!S109) * 100</f>
        <v>50</v>
      </c>
      <c r="T110" s="24">
        <f xml:space="preserve"> (MAX(-0.1,MIN(0.1,IF(gwr!T109&gt;0,gwr!T109 - 0.48,0))) + 0.5) * (1 + 0.25 * Klvl!T109) * 100</f>
        <v>50</v>
      </c>
      <c r="U110" s="24">
        <f xml:space="preserve"> (MAX(-0.1,MIN(0.1,IF(gwr!U109&gt;0,gwr!U109 - 0.48,0))) + 0.5) * (1 + 0.25 * Klvl!U109) * 100</f>
        <v>50</v>
      </c>
      <c r="V110" s="24">
        <f xml:space="preserve"> (MAX(-0.1,MIN(0.1,IF(gwr!V109&gt;0,gwr!V109 - 0.48,0))) + 0.5) * (1 + 0.25 * Klvl!V109) * 100</f>
        <v>50</v>
      </c>
      <c r="W110" s="24">
        <f xml:space="preserve"> (MAX(-0.1,MIN(0.1,IF(gwr!W109&gt;0,gwr!W109 - 0.48,0))) + 0.5) * (1 + 0.25 * Klvl!W109) * 100</f>
        <v>50</v>
      </c>
      <c r="X110" s="24">
        <f xml:space="preserve"> (MAX(-0.1,MIN(0.1,IF(gwr!X109&gt;0,gwr!X109 - 0.48,0))) + 0.5) * (1 + 0.25 * Klvl!X109) * 100</f>
        <v>50</v>
      </c>
      <c r="Y110" s="24">
        <f xml:space="preserve"> (MAX(-0.1,MIN(0.1,IF(gwr!Y109&gt;0,gwr!Y109 - 0.48,0))) + 0.5) * (1 + 0.25 * Klvl!Y109) * 100</f>
        <v>50</v>
      </c>
      <c r="Z110" s="24">
        <f xml:space="preserve"> (MAX(-0.1,MIN(0.1,IF(gwr!Z109&gt;0,gwr!Z109 - 0.48,0))) + 0.5) * (1 + 0.25 * Klvl!Z109) * 100</f>
        <v>50</v>
      </c>
      <c r="AA110" s="24">
        <f xml:space="preserve"> (MAX(-0.1,MIN(0.1,IF(gwr!AA109&gt;0,gwr!AA109 - 0.48,0))) + 0.5) * (1 + 0.25 * Klvl!AA109) * 100</f>
        <v>50</v>
      </c>
      <c r="AB110" s="24">
        <f xml:space="preserve"> (MAX(-0.1,MIN(0.1,IF(gwr!AB109&gt;0,gwr!AB109 - 0.48,0))) + 0.5) * (1 + 0.25 * Klvl!AB109) * 100</f>
        <v>50</v>
      </c>
      <c r="AC110" s="24">
        <f xml:space="preserve"> (MAX(-0.1,MIN(0.1,IF(gwr!AC109&gt;0,gwr!AC109 - 0.48,0))) + 0.5) * (1 + 0.25 * Klvl!AC109) * 100</f>
        <v>50</v>
      </c>
      <c r="AD110" s="24">
        <f xml:space="preserve"> (MAX(-0.1,MIN(0.1,IF(gwr!AD109&gt;0,gwr!AD109 - 0.48,0))) + 0.5) * (1 + 0.25 * Klvl!AD109) * 100</f>
        <v>50</v>
      </c>
      <c r="AE110" s="24">
        <f xml:space="preserve"> (MAX(-0.1,MIN(0.1,IF(gwr!AE109&gt;0,gwr!AE109 - 0.48,0))) + 0.5) * (1 + 0.25 * Klvl!AE109) * 100</f>
        <v>50</v>
      </c>
      <c r="AF110" s="24"/>
      <c r="AG110" s="28">
        <f t="shared" si="3"/>
        <v>750</v>
      </c>
      <c r="AH110" s="28">
        <f t="shared" si="4"/>
        <v>750</v>
      </c>
      <c r="AI110" s="30">
        <f t="shared" si="5"/>
        <v>0.5</v>
      </c>
    </row>
    <row r="111" spans="1:35" s="25" customFormat="1" ht="12" x14ac:dyDescent="0.2">
      <c r="A111" s="24">
        <f xml:space="preserve"> (MAX(-0.1,MIN(0.1,IF(gwr!A110&gt;0,gwr!A110 - 0.48,0))) + 0.5) * (1 + 0.25 * Klvl!A110) * 100</f>
        <v>50</v>
      </c>
      <c r="B111" s="24">
        <f xml:space="preserve"> (MAX(-0.1,MIN(0.1,IF(gwr!B110&gt;0,gwr!B110 - 0.48,0))) + 0.5) * (1 + 0.25 * Klvl!B110) * 100</f>
        <v>50</v>
      </c>
      <c r="C111" s="24">
        <f xml:space="preserve"> (MAX(-0.1,MIN(0.1,IF(gwr!C110&gt;0,gwr!C110 - 0.48,0))) + 0.5) * (1 + 0.25 * Klvl!C110) * 100</f>
        <v>50</v>
      </c>
      <c r="D111" s="24">
        <f xml:space="preserve"> (MAX(-0.1,MIN(0.1,IF(gwr!D110&gt;0,gwr!D110 - 0.48,0))) + 0.5) * (1 + 0.25 * Klvl!D110) * 100</f>
        <v>50</v>
      </c>
      <c r="E111" s="24">
        <f xml:space="preserve"> (MAX(-0.1,MIN(0.1,IF(gwr!E110&gt;0,gwr!E110 - 0.48,0))) + 0.5) * (1 + 0.25 * Klvl!E110) * 100</f>
        <v>50</v>
      </c>
      <c r="F111" s="24">
        <f xml:space="preserve"> (MAX(-0.1,MIN(0.1,IF(gwr!F110&gt;0,gwr!F110 - 0.48,0))) + 0.5) * (1 + 0.25 * Klvl!F110) * 100</f>
        <v>50</v>
      </c>
      <c r="G111" s="24">
        <f xml:space="preserve"> (MAX(-0.1,MIN(0.1,IF(gwr!G110&gt;0,gwr!G110 - 0.48,0))) + 0.5) * (1 + 0.25 * Klvl!G110) * 100</f>
        <v>50</v>
      </c>
      <c r="H111" s="24">
        <f xml:space="preserve"> (MAX(-0.1,MIN(0.1,IF(gwr!H110&gt;0,gwr!H110 - 0.48,0))) + 0.5) * (1 + 0.25 * Klvl!H110) * 100</f>
        <v>50</v>
      </c>
      <c r="I111" s="24">
        <f xml:space="preserve"> (MAX(-0.1,MIN(0.1,IF(gwr!I110&gt;0,gwr!I110 - 0.48,0))) + 0.5) * (1 + 0.25 * Klvl!I110) * 100</f>
        <v>50</v>
      </c>
      <c r="J111" s="24">
        <f xml:space="preserve"> (MAX(-0.1,MIN(0.1,IF(gwr!J110&gt;0,gwr!J110 - 0.48,0))) + 0.5) * (1 + 0.25 * Klvl!J110) * 100</f>
        <v>50</v>
      </c>
      <c r="K111" s="24">
        <f xml:space="preserve"> (MAX(-0.1,MIN(0.1,IF(gwr!K110&gt;0,gwr!K110 - 0.48,0))) + 0.5) * (1 + 0.25 * Klvl!K110) * 100</f>
        <v>50</v>
      </c>
      <c r="L111" s="24">
        <f xml:space="preserve"> (MAX(-0.1,MIN(0.1,IF(gwr!L110&gt;0,gwr!L110 - 0.48,0))) + 0.5) * (1 + 0.25 * Klvl!L110) * 100</f>
        <v>50</v>
      </c>
      <c r="M111" s="24">
        <f xml:space="preserve"> (MAX(-0.1,MIN(0.1,IF(gwr!M110&gt;0,gwr!M110 - 0.48,0))) + 0.5) * (1 + 0.25 * Klvl!M110) * 100</f>
        <v>50</v>
      </c>
      <c r="N111" s="24">
        <f xml:space="preserve"> (MAX(-0.1,MIN(0.1,IF(gwr!N110&gt;0,gwr!N110 - 0.48,0))) + 0.5) * (1 + 0.25 * Klvl!N110) * 100</f>
        <v>50</v>
      </c>
      <c r="O111" s="24">
        <f xml:space="preserve"> (MAX(-0.1,MIN(0.1,IF(gwr!O110&gt;0,gwr!O110 - 0.48,0))) + 0.5) * (1 + 0.25 * Klvl!O110) * 100</f>
        <v>50</v>
      </c>
      <c r="P111" s="24"/>
      <c r="Q111" s="24">
        <f xml:space="preserve"> (MAX(-0.1,MIN(0.1,IF(gwr!Q110&gt;0,gwr!Q110 - 0.48,0))) + 0.5) * (1 + 0.25 * Klvl!Q110) * 100</f>
        <v>50</v>
      </c>
      <c r="R111" s="24">
        <f xml:space="preserve"> (MAX(-0.1,MIN(0.1,IF(gwr!R110&gt;0,gwr!R110 - 0.48,0))) + 0.5) * (1 + 0.25 * Klvl!R110) * 100</f>
        <v>50</v>
      </c>
      <c r="S111" s="24">
        <f xml:space="preserve"> (MAX(-0.1,MIN(0.1,IF(gwr!S110&gt;0,gwr!S110 - 0.48,0))) + 0.5) * (1 + 0.25 * Klvl!S110) * 100</f>
        <v>50</v>
      </c>
      <c r="T111" s="24">
        <f xml:space="preserve"> (MAX(-0.1,MIN(0.1,IF(gwr!T110&gt;0,gwr!T110 - 0.48,0))) + 0.5) * (1 + 0.25 * Klvl!T110) * 100</f>
        <v>50</v>
      </c>
      <c r="U111" s="24">
        <f xml:space="preserve"> (MAX(-0.1,MIN(0.1,IF(gwr!U110&gt;0,gwr!U110 - 0.48,0))) + 0.5) * (1 + 0.25 * Klvl!U110) * 100</f>
        <v>50</v>
      </c>
      <c r="V111" s="24">
        <f xml:space="preserve"> (MAX(-0.1,MIN(0.1,IF(gwr!V110&gt;0,gwr!V110 - 0.48,0))) + 0.5) * (1 + 0.25 * Klvl!V110) * 100</f>
        <v>50</v>
      </c>
      <c r="W111" s="24">
        <f xml:space="preserve"> (MAX(-0.1,MIN(0.1,IF(gwr!W110&gt;0,gwr!W110 - 0.48,0))) + 0.5) * (1 + 0.25 * Klvl!W110) * 100</f>
        <v>50</v>
      </c>
      <c r="X111" s="24">
        <f xml:space="preserve"> (MAX(-0.1,MIN(0.1,IF(gwr!X110&gt;0,gwr!X110 - 0.48,0))) + 0.5) * (1 + 0.25 * Klvl!X110) * 100</f>
        <v>50</v>
      </c>
      <c r="Y111" s="24">
        <f xml:space="preserve"> (MAX(-0.1,MIN(0.1,IF(gwr!Y110&gt;0,gwr!Y110 - 0.48,0))) + 0.5) * (1 + 0.25 * Klvl!Y110) * 100</f>
        <v>50</v>
      </c>
      <c r="Z111" s="24">
        <f xml:space="preserve"> (MAX(-0.1,MIN(0.1,IF(gwr!Z110&gt;0,gwr!Z110 - 0.48,0))) + 0.5) * (1 + 0.25 * Klvl!Z110) * 100</f>
        <v>50</v>
      </c>
      <c r="AA111" s="24">
        <f xml:space="preserve"> (MAX(-0.1,MIN(0.1,IF(gwr!AA110&gt;0,gwr!AA110 - 0.48,0))) + 0.5) * (1 + 0.25 * Klvl!AA110) * 100</f>
        <v>50</v>
      </c>
      <c r="AB111" s="24">
        <f xml:space="preserve"> (MAX(-0.1,MIN(0.1,IF(gwr!AB110&gt;0,gwr!AB110 - 0.48,0))) + 0.5) * (1 + 0.25 * Klvl!AB110) * 100</f>
        <v>50</v>
      </c>
      <c r="AC111" s="24">
        <f xml:space="preserve"> (MAX(-0.1,MIN(0.1,IF(gwr!AC110&gt;0,gwr!AC110 - 0.48,0))) + 0.5) * (1 + 0.25 * Klvl!AC110) * 100</f>
        <v>50</v>
      </c>
      <c r="AD111" s="24">
        <f xml:space="preserve"> (MAX(-0.1,MIN(0.1,IF(gwr!AD110&gt;0,gwr!AD110 - 0.48,0))) + 0.5) * (1 + 0.25 * Klvl!AD110) * 100</f>
        <v>50</v>
      </c>
      <c r="AE111" s="24">
        <f xml:space="preserve"> (MAX(-0.1,MIN(0.1,IF(gwr!AE110&gt;0,gwr!AE110 - 0.48,0))) + 0.5) * (1 + 0.25 * Klvl!AE110) * 100</f>
        <v>50</v>
      </c>
      <c r="AF111" s="24"/>
      <c r="AG111" s="28">
        <f t="shared" si="3"/>
        <v>750</v>
      </c>
      <c r="AH111" s="28">
        <f t="shared" si="4"/>
        <v>750</v>
      </c>
      <c r="AI111" s="30">
        <f t="shared" si="5"/>
        <v>0.5</v>
      </c>
    </row>
    <row r="112" spans="1:35" s="25" customFormat="1" ht="12" x14ac:dyDescent="0.2">
      <c r="A112" s="24">
        <f xml:space="preserve"> (MAX(-0.1,MIN(0.1,IF(gwr!A111&gt;0,gwr!A111 - 0.48,0))) + 0.5) * (1 + 0.25 * Klvl!A111) * 100</f>
        <v>50</v>
      </c>
      <c r="B112" s="24">
        <f xml:space="preserve"> (MAX(-0.1,MIN(0.1,IF(gwr!B111&gt;0,gwr!B111 - 0.48,0))) + 0.5) * (1 + 0.25 * Klvl!B111) * 100</f>
        <v>50</v>
      </c>
      <c r="C112" s="24">
        <f xml:space="preserve"> (MAX(-0.1,MIN(0.1,IF(gwr!C111&gt;0,gwr!C111 - 0.48,0))) + 0.5) * (1 + 0.25 * Klvl!C111) * 100</f>
        <v>50</v>
      </c>
      <c r="D112" s="24">
        <f xml:space="preserve"> (MAX(-0.1,MIN(0.1,IF(gwr!D111&gt;0,gwr!D111 - 0.48,0))) + 0.5) * (1 + 0.25 * Klvl!D111) * 100</f>
        <v>50</v>
      </c>
      <c r="E112" s="24">
        <f xml:space="preserve"> (MAX(-0.1,MIN(0.1,IF(gwr!E111&gt;0,gwr!E111 - 0.48,0))) + 0.5) * (1 + 0.25 * Klvl!E111) * 100</f>
        <v>50</v>
      </c>
      <c r="F112" s="24">
        <f xml:space="preserve"> (MAX(-0.1,MIN(0.1,IF(gwr!F111&gt;0,gwr!F111 - 0.48,0))) + 0.5) * (1 + 0.25 * Klvl!F111) * 100</f>
        <v>50</v>
      </c>
      <c r="G112" s="24">
        <f xml:space="preserve"> (MAX(-0.1,MIN(0.1,IF(gwr!G111&gt;0,gwr!G111 - 0.48,0))) + 0.5) * (1 + 0.25 * Klvl!G111) * 100</f>
        <v>50</v>
      </c>
      <c r="H112" s="24">
        <f xml:space="preserve"> (MAX(-0.1,MIN(0.1,IF(gwr!H111&gt;0,gwr!H111 - 0.48,0))) + 0.5) * (1 + 0.25 * Klvl!H111) * 100</f>
        <v>50</v>
      </c>
      <c r="I112" s="24">
        <f xml:space="preserve"> (MAX(-0.1,MIN(0.1,IF(gwr!I111&gt;0,gwr!I111 - 0.48,0))) + 0.5) * (1 + 0.25 * Klvl!I111) * 100</f>
        <v>50</v>
      </c>
      <c r="J112" s="24">
        <f xml:space="preserve"> (MAX(-0.1,MIN(0.1,IF(gwr!J111&gt;0,gwr!J111 - 0.48,0))) + 0.5) * (1 + 0.25 * Klvl!J111) * 100</f>
        <v>50</v>
      </c>
      <c r="K112" s="24">
        <f xml:space="preserve"> (MAX(-0.1,MIN(0.1,IF(gwr!K111&gt;0,gwr!K111 - 0.48,0))) + 0.5) * (1 + 0.25 * Klvl!K111) * 100</f>
        <v>50</v>
      </c>
      <c r="L112" s="24">
        <f xml:space="preserve"> (MAX(-0.1,MIN(0.1,IF(gwr!L111&gt;0,gwr!L111 - 0.48,0))) + 0.5) * (1 + 0.25 * Klvl!L111) * 100</f>
        <v>50</v>
      </c>
      <c r="M112" s="24">
        <f xml:space="preserve"> (MAX(-0.1,MIN(0.1,IF(gwr!M111&gt;0,gwr!M111 - 0.48,0))) + 0.5) * (1 + 0.25 * Klvl!M111) * 100</f>
        <v>50</v>
      </c>
      <c r="N112" s="24">
        <f xml:space="preserve"> (MAX(-0.1,MIN(0.1,IF(gwr!N111&gt;0,gwr!N111 - 0.48,0))) + 0.5) * (1 + 0.25 * Klvl!N111) * 100</f>
        <v>50</v>
      </c>
      <c r="O112" s="24">
        <f xml:space="preserve"> (MAX(-0.1,MIN(0.1,IF(gwr!O111&gt;0,gwr!O111 - 0.48,0))) + 0.5) * (1 + 0.25 * Klvl!O111) * 100</f>
        <v>50</v>
      </c>
      <c r="P112" s="24"/>
      <c r="Q112" s="24">
        <f xml:space="preserve"> (MAX(-0.1,MIN(0.1,IF(gwr!Q111&gt;0,gwr!Q111 - 0.48,0))) + 0.5) * (1 + 0.25 * Klvl!Q111) * 100</f>
        <v>50</v>
      </c>
      <c r="R112" s="24">
        <f xml:space="preserve"> (MAX(-0.1,MIN(0.1,IF(gwr!R111&gt;0,gwr!R111 - 0.48,0))) + 0.5) * (1 + 0.25 * Klvl!R111) * 100</f>
        <v>50</v>
      </c>
      <c r="S112" s="24">
        <f xml:space="preserve"> (MAX(-0.1,MIN(0.1,IF(gwr!S111&gt;0,gwr!S111 - 0.48,0))) + 0.5) * (1 + 0.25 * Klvl!S111) * 100</f>
        <v>50</v>
      </c>
      <c r="T112" s="24">
        <f xml:space="preserve"> (MAX(-0.1,MIN(0.1,IF(gwr!T111&gt;0,gwr!T111 - 0.48,0))) + 0.5) * (1 + 0.25 * Klvl!T111) * 100</f>
        <v>50</v>
      </c>
      <c r="U112" s="24">
        <f xml:space="preserve"> (MAX(-0.1,MIN(0.1,IF(gwr!U111&gt;0,gwr!U111 - 0.48,0))) + 0.5) * (1 + 0.25 * Klvl!U111) * 100</f>
        <v>50</v>
      </c>
      <c r="V112" s="24">
        <f xml:space="preserve"> (MAX(-0.1,MIN(0.1,IF(gwr!V111&gt;0,gwr!V111 - 0.48,0))) + 0.5) * (1 + 0.25 * Klvl!V111) * 100</f>
        <v>50</v>
      </c>
      <c r="W112" s="24">
        <f xml:space="preserve"> (MAX(-0.1,MIN(0.1,IF(gwr!W111&gt;0,gwr!W111 - 0.48,0))) + 0.5) * (1 + 0.25 * Klvl!W111) * 100</f>
        <v>50</v>
      </c>
      <c r="X112" s="24">
        <f xml:space="preserve"> (MAX(-0.1,MIN(0.1,IF(gwr!X111&gt;0,gwr!X111 - 0.48,0))) + 0.5) * (1 + 0.25 * Klvl!X111) * 100</f>
        <v>50</v>
      </c>
      <c r="Y112" s="24">
        <f xml:space="preserve"> (MAX(-0.1,MIN(0.1,IF(gwr!Y111&gt;0,gwr!Y111 - 0.48,0))) + 0.5) * (1 + 0.25 * Klvl!Y111) * 100</f>
        <v>50</v>
      </c>
      <c r="Z112" s="24">
        <f xml:space="preserve"> (MAX(-0.1,MIN(0.1,IF(gwr!Z111&gt;0,gwr!Z111 - 0.48,0))) + 0.5) * (1 + 0.25 * Klvl!Z111) * 100</f>
        <v>50</v>
      </c>
      <c r="AA112" s="24">
        <f xml:space="preserve"> (MAX(-0.1,MIN(0.1,IF(gwr!AA111&gt;0,gwr!AA111 - 0.48,0))) + 0.5) * (1 + 0.25 * Klvl!AA111) * 100</f>
        <v>50</v>
      </c>
      <c r="AB112" s="24">
        <f xml:space="preserve"> (MAX(-0.1,MIN(0.1,IF(gwr!AB111&gt;0,gwr!AB111 - 0.48,0))) + 0.5) * (1 + 0.25 * Klvl!AB111) * 100</f>
        <v>50</v>
      </c>
      <c r="AC112" s="24">
        <f xml:space="preserve"> (MAX(-0.1,MIN(0.1,IF(gwr!AC111&gt;0,gwr!AC111 - 0.48,0))) + 0.5) * (1 + 0.25 * Klvl!AC111) * 100</f>
        <v>50</v>
      </c>
      <c r="AD112" s="24">
        <f xml:space="preserve"> (MAX(-0.1,MIN(0.1,IF(gwr!AD111&gt;0,gwr!AD111 - 0.48,0))) + 0.5) * (1 + 0.25 * Klvl!AD111) * 100</f>
        <v>50</v>
      </c>
      <c r="AE112" s="24">
        <f xml:space="preserve"> (MAX(-0.1,MIN(0.1,IF(gwr!AE111&gt;0,gwr!AE111 - 0.48,0))) + 0.5) * (1 + 0.25 * Klvl!AE111) * 100</f>
        <v>50</v>
      </c>
      <c r="AF112" s="24"/>
      <c r="AG112" s="28">
        <f t="shared" si="3"/>
        <v>750</v>
      </c>
      <c r="AH112" s="28">
        <f t="shared" si="4"/>
        <v>750</v>
      </c>
      <c r="AI112" s="30">
        <f t="shared" si="5"/>
        <v>0.5</v>
      </c>
    </row>
    <row r="113" spans="1:35" s="25" customFormat="1" ht="12" x14ac:dyDescent="0.2">
      <c r="A113" s="24">
        <f xml:space="preserve"> (MAX(-0.1,MIN(0.1,IF(gwr!A112&gt;0,gwr!A112 - 0.48,0))) + 0.5) * (1 + 0.25 * Klvl!A112) * 100</f>
        <v>50</v>
      </c>
      <c r="B113" s="24">
        <f xml:space="preserve"> (MAX(-0.1,MIN(0.1,IF(gwr!B112&gt;0,gwr!B112 - 0.48,0))) + 0.5) * (1 + 0.25 * Klvl!B112) * 100</f>
        <v>50</v>
      </c>
      <c r="C113" s="24">
        <f xml:space="preserve"> (MAX(-0.1,MIN(0.1,IF(gwr!C112&gt;0,gwr!C112 - 0.48,0))) + 0.5) * (1 + 0.25 * Klvl!C112) * 100</f>
        <v>50</v>
      </c>
      <c r="D113" s="24">
        <f xml:space="preserve"> (MAX(-0.1,MIN(0.1,IF(gwr!D112&gt;0,gwr!D112 - 0.48,0))) + 0.5) * (1 + 0.25 * Klvl!D112) * 100</f>
        <v>50</v>
      </c>
      <c r="E113" s="24">
        <f xml:space="preserve"> (MAX(-0.1,MIN(0.1,IF(gwr!E112&gt;0,gwr!E112 - 0.48,0))) + 0.5) * (1 + 0.25 * Klvl!E112) * 100</f>
        <v>50</v>
      </c>
      <c r="F113" s="24">
        <f xml:space="preserve"> (MAX(-0.1,MIN(0.1,IF(gwr!F112&gt;0,gwr!F112 - 0.48,0))) + 0.5) * (1 + 0.25 * Klvl!F112) * 100</f>
        <v>50</v>
      </c>
      <c r="G113" s="24">
        <f xml:space="preserve"> (MAX(-0.1,MIN(0.1,IF(gwr!G112&gt;0,gwr!G112 - 0.48,0))) + 0.5) * (1 + 0.25 * Klvl!G112) * 100</f>
        <v>50</v>
      </c>
      <c r="H113" s="24">
        <f xml:space="preserve"> (MAX(-0.1,MIN(0.1,IF(gwr!H112&gt;0,gwr!H112 - 0.48,0))) + 0.5) * (1 + 0.25 * Klvl!H112) * 100</f>
        <v>50</v>
      </c>
      <c r="I113" s="24">
        <f xml:space="preserve"> (MAX(-0.1,MIN(0.1,IF(gwr!I112&gt;0,gwr!I112 - 0.48,0))) + 0.5) * (1 + 0.25 * Klvl!I112) * 100</f>
        <v>50</v>
      </c>
      <c r="J113" s="24">
        <f xml:space="preserve"> (MAX(-0.1,MIN(0.1,IF(gwr!J112&gt;0,gwr!J112 - 0.48,0))) + 0.5) * (1 + 0.25 * Klvl!J112) * 100</f>
        <v>50</v>
      </c>
      <c r="K113" s="24">
        <f xml:space="preserve"> (MAX(-0.1,MIN(0.1,IF(gwr!K112&gt;0,gwr!K112 - 0.48,0))) + 0.5) * (1 + 0.25 * Klvl!K112) * 100</f>
        <v>50</v>
      </c>
      <c r="L113" s="24">
        <f xml:space="preserve"> (MAX(-0.1,MIN(0.1,IF(gwr!L112&gt;0,gwr!L112 - 0.48,0))) + 0.5) * (1 + 0.25 * Klvl!L112) * 100</f>
        <v>50</v>
      </c>
      <c r="M113" s="24">
        <f xml:space="preserve"> (MAX(-0.1,MIN(0.1,IF(gwr!M112&gt;0,gwr!M112 - 0.48,0))) + 0.5) * (1 + 0.25 * Klvl!M112) * 100</f>
        <v>50</v>
      </c>
      <c r="N113" s="24">
        <f xml:space="preserve"> (MAX(-0.1,MIN(0.1,IF(gwr!N112&gt;0,gwr!N112 - 0.48,0))) + 0.5) * (1 + 0.25 * Klvl!N112) * 100</f>
        <v>50</v>
      </c>
      <c r="O113" s="24">
        <f xml:space="preserve"> (MAX(-0.1,MIN(0.1,IF(gwr!O112&gt;0,gwr!O112 - 0.48,0))) + 0.5) * (1 + 0.25 * Klvl!O112) * 100</f>
        <v>50</v>
      </c>
      <c r="P113" s="24"/>
      <c r="Q113" s="24">
        <f xml:space="preserve"> (MAX(-0.1,MIN(0.1,IF(gwr!Q112&gt;0,gwr!Q112 - 0.48,0))) + 0.5) * (1 + 0.25 * Klvl!Q112) * 100</f>
        <v>50</v>
      </c>
      <c r="R113" s="24">
        <f xml:space="preserve"> (MAX(-0.1,MIN(0.1,IF(gwr!R112&gt;0,gwr!R112 - 0.48,0))) + 0.5) * (1 + 0.25 * Klvl!R112) * 100</f>
        <v>50</v>
      </c>
      <c r="S113" s="24">
        <f xml:space="preserve"> (MAX(-0.1,MIN(0.1,IF(gwr!S112&gt;0,gwr!S112 - 0.48,0))) + 0.5) * (1 + 0.25 * Klvl!S112) * 100</f>
        <v>50</v>
      </c>
      <c r="T113" s="24">
        <f xml:space="preserve"> (MAX(-0.1,MIN(0.1,IF(gwr!T112&gt;0,gwr!T112 - 0.48,0))) + 0.5) * (1 + 0.25 * Klvl!T112) * 100</f>
        <v>50</v>
      </c>
      <c r="U113" s="24">
        <f xml:space="preserve"> (MAX(-0.1,MIN(0.1,IF(gwr!U112&gt;0,gwr!U112 - 0.48,0))) + 0.5) * (1 + 0.25 * Klvl!U112) * 100</f>
        <v>50</v>
      </c>
      <c r="V113" s="24">
        <f xml:space="preserve"> (MAX(-0.1,MIN(0.1,IF(gwr!V112&gt;0,gwr!V112 - 0.48,0))) + 0.5) * (1 + 0.25 * Klvl!V112) * 100</f>
        <v>50</v>
      </c>
      <c r="W113" s="24">
        <f xml:space="preserve"> (MAX(-0.1,MIN(0.1,IF(gwr!W112&gt;0,gwr!W112 - 0.48,0))) + 0.5) * (1 + 0.25 * Klvl!W112) * 100</f>
        <v>50</v>
      </c>
      <c r="X113" s="24">
        <f xml:space="preserve"> (MAX(-0.1,MIN(0.1,IF(gwr!X112&gt;0,gwr!X112 - 0.48,0))) + 0.5) * (1 + 0.25 * Klvl!X112) * 100</f>
        <v>50</v>
      </c>
      <c r="Y113" s="24">
        <f xml:space="preserve"> (MAX(-0.1,MIN(0.1,IF(gwr!Y112&gt;0,gwr!Y112 - 0.48,0))) + 0.5) * (1 + 0.25 * Klvl!Y112) * 100</f>
        <v>50</v>
      </c>
      <c r="Z113" s="24">
        <f xml:space="preserve"> (MAX(-0.1,MIN(0.1,IF(gwr!Z112&gt;0,gwr!Z112 - 0.48,0))) + 0.5) * (1 + 0.25 * Klvl!Z112) * 100</f>
        <v>50</v>
      </c>
      <c r="AA113" s="24">
        <f xml:space="preserve"> (MAX(-0.1,MIN(0.1,IF(gwr!AA112&gt;0,gwr!AA112 - 0.48,0))) + 0.5) * (1 + 0.25 * Klvl!AA112) * 100</f>
        <v>50</v>
      </c>
      <c r="AB113" s="24">
        <f xml:space="preserve"> (MAX(-0.1,MIN(0.1,IF(gwr!AB112&gt;0,gwr!AB112 - 0.48,0))) + 0.5) * (1 + 0.25 * Klvl!AB112) * 100</f>
        <v>50</v>
      </c>
      <c r="AC113" s="24">
        <f xml:space="preserve"> (MAX(-0.1,MIN(0.1,IF(gwr!AC112&gt;0,gwr!AC112 - 0.48,0))) + 0.5) * (1 + 0.25 * Klvl!AC112) * 100</f>
        <v>50</v>
      </c>
      <c r="AD113" s="24">
        <f xml:space="preserve"> (MAX(-0.1,MIN(0.1,IF(gwr!AD112&gt;0,gwr!AD112 - 0.48,0))) + 0.5) * (1 + 0.25 * Klvl!AD112) * 100</f>
        <v>50</v>
      </c>
      <c r="AE113" s="24">
        <f xml:space="preserve"> (MAX(-0.1,MIN(0.1,IF(gwr!AE112&gt;0,gwr!AE112 - 0.48,0))) + 0.5) * (1 + 0.25 * Klvl!AE112) * 100</f>
        <v>50</v>
      </c>
      <c r="AF113" s="24"/>
      <c r="AG113" s="28">
        <f t="shared" si="3"/>
        <v>750</v>
      </c>
      <c r="AH113" s="28">
        <f t="shared" si="4"/>
        <v>750</v>
      </c>
      <c r="AI113" s="30">
        <f t="shared" si="5"/>
        <v>0.5</v>
      </c>
    </row>
    <row r="114" spans="1:35" s="25" customFormat="1" ht="12" x14ac:dyDescent="0.2">
      <c r="A114" s="24">
        <f xml:space="preserve"> (MAX(-0.1,MIN(0.1,IF(gwr!A113&gt;0,gwr!A113 - 0.48,0))) + 0.5) * (1 + 0.25 * Klvl!A113) * 100</f>
        <v>50</v>
      </c>
      <c r="B114" s="24">
        <f xml:space="preserve"> (MAX(-0.1,MIN(0.1,IF(gwr!B113&gt;0,gwr!B113 - 0.48,0))) + 0.5) * (1 + 0.25 * Klvl!B113) * 100</f>
        <v>50</v>
      </c>
      <c r="C114" s="24">
        <f xml:space="preserve"> (MAX(-0.1,MIN(0.1,IF(gwr!C113&gt;0,gwr!C113 - 0.48,0))) + 0.5) * (1 + 0.25 * Klvl!C113) * 100</f>
        <v>50</v>
      </c>
      <c r="D114" s="24">
        <f xml:space="preserve"> (MAX(-0.1,MIN(0.1,IF(gwr!D113&gt;0,gwr!D113 - 0.48,0))) + 0.5) * (1 + 0.25 * Klvl!D113) * 100</f>
        <v>50</v>
      </c>
      <c r="E114" s="24">
        <f xml:space="preserve"> (MAX(-0.1,MIN(0.1,IF(gwr!E113&gt;0,gwr!E113 - 0.48,0))) + 0.5) * (1 + 0.25 * Klvl!E113) * 100</f>
        <v>50</v>
      </c>
      <c r="F114" s="24">
        <f xml:space="preserve"> (MAX(-0.1,MIN(0.1,IF(gwr!F113&gt;0,gwr!F113 - 0.48,0))) + 0.5) * (1 + 0.25 * Klvl!F113) * 100</f>
        <v>50</v>
      </c>
      <c r="G114" s="24">
        <f xml:space="preserve"> (MAX(-0.1,MIN(0.1,IF(gwr!G113&gt;0,gwr!G113 - 0.48,0))) + 0.5) * (1 + 0.25 * Klvl!G113) * 100</f>
        <v>50</v>
      </c>
      <c r="H114" s="24">
        <f xml:space="preserve"> (MAX(-0.1,MIN(0.1,IF(gwr!H113&gt;0,gwr!H113 - 0.48,0))) + 0.5) * (1 + 0.25 * Klvl!H113) * 100</f>
        <v>50</v>
      </c>
      <c r="I114" s="24">
        <f xml:space="preserve"> (MAX(-0.1,MIN(0.1,IF(gwr!I113&gt;0,gwr!I113 - 0.48,0))) + 0.5) * (1 + 0.25 * Klvl!I113) * 100</f>
        <v>50</v>
      </c>
      <c r="J114" s="24">
        <f xml:space="preserve"> (MAX(-0.1,MIN(0.1,IF(gwr!J113&gt;0,gwr!J113 - 0.48,0))) + 0.5) * (1 + 0.25 * Klvl!J113) * 100</f>
        <v>50</v>
      </c>
      <c r="K114" s="24">
        <f xml:space="preserve"> (MAX(-0.1,MIN(0.1,IF(gwr!K113&gt;0,gwr!K113 - 0.48,0))) + 0.5) * (1 + 0.25 * Klvl!K113) * 100</f>
        <v>50</v>
      </c>
      <c r="L114" s="24">
        <f xml:space="preserve"> (MAX(-0.1,MIN(0.1,IF(gwr!L113&gt;0,gwr!L113 - 0.48,0))) + 0.5) * (1 + 0.25 * Klvl!L113) * 100</f>
        <v>50</v>
      </c>
      <c r="M114" s="24">
        <f xml:space="preserve"> (MAX(-0.1,MIN(0.1,IF(gwr!M113&gt;0,gwr!M113 - 0.48,0))) + 0.5) * (1 + 0.25 * Klvl!M113) * 100</f>
        <v>50</v>
      </c>
      <c r="N114" s="24">
        <f xml:space="preserve"> (MAX(-0.1,MIN(0.1,IF(gwr!N113&gt;0,gwr!N113 - 0.48,0))) + 0.5) * (1 + 0.25 * Klvl!N113) * 100</f>
        <v>50</v>
      </c>
      <c r="O114" s="24">
        <f xml:space="preserve"> (MAX(-0.1,MIN(0.1,IF(gwr!O113&gt;0,gwr!O113 - 0.48,0))) + 0.5) * (1 + 0.25 * Klvl!O113) * 100</f>
        <v>50</v>
      </c>
      <c r="P114" s="24"/>
      <c r="Q114" s="24">
        <f xml:space="preserve"> (MAX(-0.1,MIN(0.1,IF(gwr!Q113&gt;0,gwr!Q113 - 0.48,0))) + 0.5) * (1 + 0.25 * Klvl!Q113) * 100</f>
        <v>50</v>
      </c>
      <c r="R114" s="24">
        <f xml:space="preserve"> (MAX(-0.1,MIN(0.1,IF(gwr!R113&gt;0,gwr!R113 - 0.48,0))) + 0.5) * (1 + 0.25 * Klvl!R113) * 100</f>
        <v>50</v>
      </c>
      <c r="S114" s="24">
        <f xml:space="preserve"> (MAX(-0.1,MIN(0.1,IF(gwr!S113&gt;0,gwr!S113 - 0.48,0))) + 0.5) * (1 + 0.25 * Klvl!S113) * 100</f>
        <v>50</v>
      </c>
      <c r="T114" s="24">
        <f xml:space="preserve"> (MAX(-0.1,MIN(0.1,IF(gwr!T113&gt;0,gwr!T113 - 0.48,0))) + 0.5) * (1 + 0.25 * Klvl!T113) * 100</f>
        <v>50</v>
      </c>
      <c r="U114" s="24">
        <f xml:space="preserve"> (MAX(-0.1,MIN(0.1,IF(gwr!U113&gt;0,gwr!U113 - 0.48,0))) + 0.5) * (1 + 0.25 * Klvl!U113) * 100</f>
        <v>50</v>
      </c>
      <c r="V114" s="24">
        <f xml:space="preserve"> (MAX(-0.1,MIN(0.1,IF(gwr!V113&gt;0,gwr!V113 - 0.48,0))) + 0.5) * (1 + 0.25 * Klvl!V113) * 100</f>
        <v>50</v>
      </c>
      <c r="W114" s="24">
        <f xml:space="preserve"> (MAX(-0.1,MIN(0.1,IF(gwr!W113&gt;0,gwr!W113 - 0.48,0))) + 0.5) * (1 + 0.25 * Klvl!W113) * 100</f>
        <v>50</v>
      </c>
      <c r="X114" s="24">
        <f xml:space="preserve"> (MAX(-0.1,MIN(0.1,IF(gwr!X113&gt;0,gwr!X113 - 0.48,0))) + 0.5) * (1 + 0.25 * Klvl!X113) * 100</f>
        <v>50</v>
      </c>
      <c r="Y114" s="24">
        <f xml:space="preserve"> (MAX(-0.1,MIN(0.1,IF(gwr!Y113&gt;0,gwr!Y113 - 0.48,0))) + 0.5) * (1 + 0.25 * Klvl!Y113) * 100</f>
        <v>50</v>
      </c>
      <c r="Z114" s="24">
        <f xml:space="preserve"> (MAX(-0.1,MIN(0.1,IF(gwr!Z113&gt;0,gwr!Z113 - 0.48,0))) + 0.5) * (1 + 0.25 * Klvl!Z113) * 100</f>
        <v>50</v>
      </c>
      <c r="AA114" s="24">
        <f xml:space="preserve"> (MAX(-0.1,MIN(0.1,IF(gwr!AA113&gt;0,gwr!AA113 - 0.48,0))) + 0.5) * (1 + 0.25 * Klvl!AA113) * 100</f>
        <v>50</v>
      </c>
      <c r="AB114" s="24">
        <f xml:space="preserve"> (MAX(-0.1,MIN(0.1,IF(gwr!AB113&gt;0,gwr!AB113 - 0.48,0))) + 0.5) * (1 + 0.25 * Klvl!AB113) * 100</f>
        <v>50</v>
      </c>
      <c r="AC114" s="24">
        <f xml:space="preserve"> (MAX(-0.1,MIN(0.1,IF(gwr!AC113&gt;0,gwr!AC113 - 0.48,0))) + 0.5) * (1 + 0.25 * Klvl!AC113) * 100</f>
        <v>50</v>
      </c>
      <c r="AD114" s="24">
        <f xml:space="preserve"> (MAX(-0.1,MIN(0.1,IF(gwr!AD113&gt;0,gwr!AD113 - 0.48,0))) + 0.5) * (1 + 0.25 * Klvl!AD113) * 100</f>
        <v>50</v>
      </c>
      <c r="AE114" s="24">
        <f xml:space="preserve"> (MAX(-0.1,MIN(0.1,IF(gwr!AE113&gt;0,gwr!AE113 - 0.48,0))) + 0.5) * (1 + 0.25 * Klvl!AE113) * 100</f>
        <v>50</v>
      </c>
      <c r="AF114" s="24"/>
      <c r="AG114" s="28">
        <f t="shared" si="3"/>
        <v>750</v>
      </c>
      <c r="AH114" s="28">
        <f t="shared" si="4"/>
        <v>750</v>
      </c>
      <c r="AI114" s="30">
        <f t="shared" si="5"/>
        <v>0.5</v>
      </c>
    </row>
    <row r="115" spans="1:35" s="25" customFormat="1" ht="12" x14ac:dyDescent="0.2">
      <c r="A115" s="24">
        <f xml:space="preserve"> (MAX(-0.1,MIN(0.1,IF(gwr!A114&gt;0,gwr!A114 - 0.48,0))) + 0.5) * (1 + 0.25 * Klvl!A114) * 100</f>
        <v>50</v>
      </c>
      <c r="B115" s="24">
        <f xml:space="preserve"> (MAX(-0.1,MIN(0.1,IF(gwr!B114&gt;0,gwr!B114 - 0.48,0))) + 0.5) * (1 + 0.25 * Klvl!B114) * 100</f>
        <v>50</v>
      </c>
      <c r="C115" s="24">
        <f xml:space="preserve"> (MAX(-0.1,MIN(0.1,IF(gwr!C114&gt;0,gwr!C114 - 0.48,0))) + 0.5) * (1 + 0.25 * Klvl!C114) * 100</f>
        <v>50</v>
      </c>
      <c r="D115" s="24">
        <f xml:space="preserve"> (MAX(-0.1,MIN(0.1,IF(gwr!D114&gt;0,gwr!D114 - 0.48,0))) + 0.5) * (1 + 0.25 * Klvl!D114) * 100</f>
        <v>50</v>
      </c>
      <c r="E115" s="24">
        <f xml:space="preserve"> (MAX(-0.1,MIN(0.1,IF(gwr!E114&gt;0,gwr!E114 - 0.48,0))) + 0.5) * (1 + 0.25 * Klvl!E114) * 100</f>
        <v>50</v>
      </c>
      <c r="F115" s="24">
        <f xml:space="preserve"> (MAX(-0.1,MIN(0.1,IF(gwr!F114&gt;0,gwr!F114 - 0.48,0))) + 0.5) * (1 + 0.25 * Klvl!F114) * 100</f>
        <v>50</v>
      </c>
      <c r="G115" s="24">
        <f xml:space="preserve"> (MAX(-0.1,MIN(0.1,IF(gwr!G114&gt;0,gwr!G114 - 0.48,0))) + 0.5) * (1 + 0.25 * Klvl!G114) * 100</f>
        <v>50</v>
      </c>
      <c r="H115" s="24">
        <f xml:space="preserve"> (MAX(-0.1,MIN(0.1,IF(gwr!H114&gt;0,gwr!H114 - 0.48,0))) + 0.5) * (1 + 0.25 * Klvl!H114) * 100</f>
        <v>50</v>
      </c>
      <c r="I115" s="24">
        <f xml:space="preserve"> (MAX(-0.1,MIN(0.1,IF(gwr!I114&gt;0,gwr!I114 - 0.48,0))) + 0.5) * (1 + 0.25 * Klvl!I114) * 100</f>
        <v>50</v>
      </c>
      <c r="J115" s="24">
        <f xml:space="preserve"> (MAX(-0.1,MIN(0.1,IF(gwr!J114&gt;0,gwr!J114 - 0.48,0))) + 0.5) * (1 + 0.25 * Klvl!J114) * 100</f>
        <v>50</v>
      </c>
      <c r="K115" s="24">
        <f xml:space="preserve"> (MAX(-0.1,MIN(0.1,IF(gwr!K114&gt;0,gwr!K114 - 0.48,0))) + 0.5) * (1 + 0.25 * Klvl!K114) * 100</f>
        <v>50</v>
      </c>
      <c r="L115" s="24">
        <f xml:space="preserve"> (MAX(-0.1,MIN(0.1,IF(gwr!L114&gt;0,gwr!L114 - 0.48,0))) + 0.5) * (1 + 0.25 * Klvl!L114) * 100</f>
        <v>50</v>
      </c>
      <c r="M115" s="24">
        <f xml:space="preserve"> (MAX(-0.1,MIN(0.1,IF(gwr!M114&gt;0,gwr!M114 - 0.48,0))) + 0.5) * (1 + 0.25 * Klvl!M114) * 100</f>
        <v>50</v>
      </c>
      <c r="N115" s="24">
        <f xml:space="preserve"> (MAX(-0.1,MIN(0.1,IF(gwr!N114&gt;0,gwr!N114 - 0.48,0))) + 0.5) * (1 + 0.25 * Klvl!N114) * 100</f>
        <v>50</v>
      </c>
      <c r="O115" s="24">
        <f xml:space="preserve"> (MAX(-0.1,MIN(0.1,IF(gwr!O114&gt;0,gwr!O114 - 0.48,0))) + 0.5) * (1 + 0.25 * Klvl!O114) * 100</f>
        <v>50</v>
      </c>
      <c r="P115" s="24"/>
      <c r="Q115" s="24">
        <f xml:space="preserve"> (MAX(-0.1,MIN(0.1,IF(gwr!Q114&gt;0,gwr!Q114 - 0.48,0))) + 0.5) * (1 + 0.25 * Klvl!Q114) * 100</f>
        <v>50</v>
      </c>
      <c r="R115" s="24">
        <f xml:space="preserve"> (MAX(-0.1,MIN(0.1,IF(gwr!R114&gt;0,gwr!R114 - 0.48,0))) + 0.5) * (1 + 0.25 * Klvl!R114) * 100</f>
        <v>50</v>
      </c>
      <c r="S115" s="24">
        <f xml:space="preserve"> (MAX(-0.1,MIN(0.1,IF(gwr!S114&gt;0,gwr!S114 - 0.48,0))) + 0.5) * (1 + 0.25 * Klvl!S114) * 100</f>
        <v>50</v>
      </c>
      <c r="T115" s="24">
        <f xml:space="preserve"> (MAX(-0.1,MIN(0.1,IF(gwr!T114&gt;0,gwr!T114 - 0.48,0))) + 0.5) * (1 + 0.25 * Klvl!T114) * 100</f>
        <v>50</v>
      </c>
      <c r="U115" s="24">
        <f xml:space="preserve"> (MAX(-0.1,MIN(0.1,IF(gwr!U114&gt;0,gwr!U114 - 0.48,0))) + 0.5) * (1 + 0.25 * Klvl!U114) * 100</f>
        <v>50</v>
      </c>
      <c r="V115" s="24">
        <f xml:space="preserve"> (MAX(-0.1,MIN(0.1,IF(gwr!V114&gt;0,gwr!V114 - 0.48,0))) + 0.5) * (1 + 0.25 * Klvl!V114) * 100</f>
        <v>50</v>
      </c>
      <c r="W115" s="24">
        <f xml:space="preserve"> (MAX(-0.1,MIN(0.1,IF(gwr!W114&gt;0,gwr!W114 - 0.48,0))) + 0.5) * (1 + 0.25 * Klvl!W114) * 100</f>
        <v>50</v>
      </c>
      <c r="X115" s="24">
        <f xml:space="preserve"> (MAX(-0.1,MIN(0.1,IF(gwr!X114&gt;0,gwr!X114 - 0.48,0))) + 0.5) * (1 + 0.25 * Klvl!X114) * 100</f>
        <v>50</v>
      </c>
      <c r="Y115" s="24">
        <f xml:space="preserve"> (MAX(-0.1,MIN(0.1,IF(gwr!Y114&gt;0,gwr!Y114 - 0.48,0))) + 0.5) * (1 + 0.25 * Klvl!Y114) * 100</f>
        <v>50</v>
      </c>
      <c r="Z115" s="24">
        <f xml:space="preserve"> (MAX(-0.1,MIN(0.1,IF(gwr!Z114&gt;0,gwr!Z114 - 0.48,0))) + 0.5) * (1 + 0.25 * Klvl!Z114) * 100</f>
        <v>50</v>
      </c>
      <c r="AA115" s="24">
        <f xml:space="preserve"> (MAX(-0.1,MIN(0.1,IF(gwr!AA114&gt;0,gwr!AA114 - 0.48,0))) + 0.5) * (1 + 0.25 * Klvl!AA114) * 100</f>
        <v>50</v>
      </c>
      <c r="AB115" s="24">
        <f xml:space="preserve"> (MAX(-0.1,MIN(0.1,IF(gwr!AB114&gt;0,gwr!AB114 - 0.48,0))) + 0.5) * (1 + 0.25 * Klvl!AB114) * 100</f>
        <v>50</v>
      </c>
      <c r="AC115" s="24">
        <f xml:space="preserve"> (MAX(-0.1,MIN(0.1,IF(gwr!AC114&gt;0,gwr!AC114 - 0.48,0))) + 0.5) * (1 + 0.25 * Klvl!AC114) * 100</f>
        <v>50</v>
      </c>
      <c r="AD115" s="24">
        <f xml:space="preserve"> (MAX(-0.1,MIN(0.1,IF(gwr!AD114&gt;0,gwr!AD114 - 0.48,0))) + 0.5) * (1 + 0.25 * Klvl!AD114) * 100</f>
        <v>50</v>
      </c>
      <c r="AE115" s="24">
        <f xml:space="preserve"> (MAX(-0.1,MIN(0.1,IF(gwr!AE114&gt;0,gwr!AE114 - 0.48,0))) + 0.5) * (1 + 0.25 * Klvl!AE114) * 100</f>
        <v>50</v>
      </c>
      <c r="AF115" s="24"/>
      <c r="AG115" s="28">
        <f t="shared" si="3"/>
        <v>750</v>
      </c>
      <c r="AH115" s="28">
        <f t="shared" si="4"/>
        <v>750</v>
      </c>
      <c r="AI115" s="30">
        <f t="shared" si="5"/>
        <v>0.5</v>
      </c>
    </row>
    <row r="116" spans="1:35" s="25" customFormat="1" ht="12" x14ac:dyDescent="0.2">
      <c r="A116" s="24">
        <f xml:space="preserve"> (MAX(-0.1,MIN(0.1,IF(gwr!A115&gt;0,gwr!A115 - 0.48,0))) + 0.5) * (1 + 0.25 * Klvl!A115) * 100</f>
        <v>50</v>
      </c>
      <c r="B116" s="24">
        <f xml:space="preserve"> (MAX(-0.1,MIN(0.1,IF(gwr!B115&gt;0,gwr!B115 - 0.48,0))) + 0.5) * (1 + 0.25 * Klvl!B115) * 100</f>
        <v>50</v>
      </c>
      <c r="C116" s="24">
        <f xml:space="preserve"> (MAX(-0.1,MIN(0.1,IF(gwr!C115&gt;0,gwr!C115 - 0.48,0))) + 0.5) * (1 + 0.25 * Klvl!C115) * 100</f>
        <v>50</v>
      </c>
      <c r="D116" s="24">
        <f xml:space="preserve"> (MAX(-0.1,MIN(0.1,IF(gwr!D115&gt;0,gwr!D115 - 0.48,0))) + 0.5) * (1 + 0.25 * Klvl!D115) * 100</f>
        <v>50</v>
      </c>
      <c r="E116" s="24">
        <f xml:space="preserve"> (MAX(-0.1,MIN(0.1,IF(gwr!E115&gt;0,gwr!E115 - 0.48,0))) + 0.5) * (1 + 0.25 * Klvl!E115) * 100</f>
        <v>50</v>
      </c>
      <c r="F116" s="24">
        <f xml:space="preserve"> (MAX(-0.1,MIN(0.1,IF(gwr!F115&gt;0,gwr!F115 - 0.48,0))) + 0.5) * (1 + 0.25 * Klvl!F115) * 100</f>
        <v>50</v>
      </c>
      <c r="G116" s="24">
        <f xml:space="preserve"> (MAX(-0.1,MIN(0.1,IF(gwr!G115&gt;0,gwr!G115 - 0.48,0))) + 0.5) * (1 + 0.25 * Klvl!G115) * 100</f>
        <v>50</v>
      </c>
      <c r="H116" s="24">
        <f xml:space="preserve"> (MAX(-0.1,MIN(0.1,IF(gwr!H115&gt;0,gwr!H115 - 0.48,0))) + 0.5) * (1 + 0.25 * Klvl!H115) * 100</f>
        <v>50</v>
      </c>
      <c r="I116" s="24">
        <f xml:space="preserve"> (MAX(-0.1,MIN(0.1,IF(gwr!I115&gt;0,gwr!I115 - 0.48,0))) + 0.5) * (1 + 0.25 * Klvl!I115) * 100</f>
        <v>50</v>
      </c>
      <c r="J116" s="24">
        <f xml:space="preserve"> (MAX(-0.1,MIN(0.1,IF(gwr!J115&gt;0,gwr!J115 - 0.48,0))) + 0.5) * (1 + 0.25 * Klvl!J115) * 100</f>
        <v>50</v>
      </c>
      <c r="K116" s="24">
        <f xml:space="preserve"> (MAX(-0.1,MIN(0.1,IF(gwr!K115&gt;0,gwr!K115 - 0.48,0))) + 0.5) * (1 + 0.25 * Klvl!K115) * 100</f>
        <v>50</v>
      </c>
      <c r="L116" s="24">
        <f xml:space="preserve"> (MAX(-0.1,MIN(0.1,IF(gwr!L115&gt;0,gwr!L115 - 0.48,0))) + 0.5) * (1 + 0.25 * Klvl!L115) * 100</f>
        <v>50</v>
      </c>
      <c r="M116" s="24">
        <f xml:space="preserve"> (MAX(-0.1,MIN(0.1,IF(gwr!M115&gt;0,gwr!M115 - 0.48,0))) + 0.5) * (1 + 0.25 * Klvl!M115) * 100</f>
        <v>50</v>
      </c>
      <c r="N116" s="24">
        <f xml:space="preserve"> (MAX(-0.1,MIN(0.1,IF(gwr!N115&gt;0,gwr!N115 - 0.48,0))) + 0.5) * (1 + 0.25 * Klvl!N115) * 100</f>
        <v>50</v>
      </c>
      <c r="O116" s="24">
        <f xml:space="preserve"> (MAX(-0.1,MIN(0.1,IF(gwr!O115&gt;0,gwr!O115 - 0.48,0))) + 0.5) * (1 + 0.25 * Klvl!O115) * 100</f>
        <v>50</v>
      </c>
      <c r="P116" s="24"/>
      <c r="Q116" s="24">
        <f xml:space="preserve"> (MAX(-0.1,MIN(0.1,IF(gwr!Q115&gt;0,gwr!Q115 - 0.48,0))) + 0.5) * (1 + 0.25 * Klvl!Q115) * 100</f>
        <v>50</v>
      </c>
      <c r="R116" s="24">
        <f xml:space="preserve"> (MAX(-0.1,MIN(0.1,IF(gwr!R115&gt;0,gwr!R115 - 0.48,0))) + 0.5) * (1 + 0.25 * Klvl!R115) * 100</f>
        <v>50</v>
      </c>
      <c r="S116" s="24">
        <f xml:space="preserve"> (MAX(-0.1,MIN(0.1,IF(gwr!S115&gt;0,gwr!S115 - 0.48,0))) + 0.5) * (1 + 0.25 * Klvl!S115) * 100</f>
        <v>50</v>
      </c>
      <c r="T116" s="24">
        <f xml:space="preserve"> (MAX(-0.1,MIN(0.1,IF(gwr!T115&gt;0,gwr!T115 - 0.48,0))) + 0.5) * (1 + 0.25 * Klvl!T115) * 100</f>
        <v>50</v>
      </c>
      <c r="U116" s="24">
        <f xml:space="preserve"> (MAX(-0.1,MIN(0.1,IF(gwr!U115&gt;0,gwr!U115 - 0.48,0))) + 0.5) * (1 + 0.25 * Klvl!U115) * 100</f>
        <v>50</v>
      </c>
      <c r="V116" s="24">
        <f xml:space="preserve"> (MAX(-0.1,MIN(0.1,IF(gwr!V115&gt;0,gwr!V115 - 0.48,0))) + 0.5) * (1 + 0.25 * Klvl!V115) * 100</f>
        <v>50</v>
      </c>
      <c r="W116" s="24">
        <f xml:space="preserve"> (MAX(-0.1,MIN(0.1,IF(gwr!W115&gt;0,gwr!W115 - 0.48,0))) + 0.5) * (1 + 0.25 * Klvl!W115) * 100</f>
        <v>50</v>
      </c>
      <c r="X116" s="24">
        <f xml:space="preserve"> (MAX(-0.1,MIN(0.1,IF(gwr!X115&gt;0,gwr!X115 - 0.48,0))) + 0.5) * (1 + 0.25 * Klvl!X115) * 100</f>
        <v>50</v>
      </c>
      <c r="Y116" s="24">
        <f xml:space="preserve"> (MAX(-0.1,MIN(0.1,IF(gwr!Y115&gt;0,gwr!Y115 - 0.48,0))) + 0.5) * (1 + 0.25 * Klvl!Y115) * 100</f>
        <v>50</v>
      </c>
      <c r="Z116" s="24">
        <f xml:space="preserve"> (MAX(-0.1,MIN(0.1,IF(gwr!Z115&gt;0,gwr!Z115 - 0.48,0))) + 0.5) * (1 + 0.25 * Klvl!Z115) * 100</f>
        <v>50</v>
      </c>
      <c r="AA116" s="24">
        <f xml:space="preserve"> (MAX(-0.1,MIN(0.1,IF(gwr!AA115&gt;0,gwr!AA115 - 0.48,0))) + 0.5) * (1 + 0.25 * Klvl!AA115) * 100</f>
        <v>50</v>
      </c>
      <c r="AB116" s="24">
        <f xml:space="preserve"> (MAX(-0.1,MIN(0.1,IF(gwr!AB115&gt;0,gwr!AB115 - 0.48,0))) + 0.5) * (1 + 0.25 * Klvl!AB115) * 100</f>
        <v>50</v>
      </c>
      <c r="AC116" s="24">
        <f xml:space="preserve"> (MAX(-0.1,MIN(0.1,IF(gwr!AC115&gt;0,gwr!AC115 - 0.48,0))) + 0.5) * (1 + 0.25 * Klvl!AC115) * 100</f>
        <v>50</v>
      </c>
      <c r="AD116" s="24">
        <f xml:space="preserve"> (MAX(-0.1,MIN(0.1,IF(gwr!AD115&gt;0,gwr!AD115 - 0.48,0))) + 0.5) * (1 + 0.25 * Klvl!AD115) * 100</f>
        <v>50</v>
      </c>
      <c r="AE116" s="24">
        <f xml:space="preserve"> (MAX(-0.1,MIN(0.1,IF(gwr!AE115&gt;0,gwr!AE115 - 0.48,0))) + 0.5) * (1 + 0.25 * Klvl!AE115) * 100</f>
        <v>50</v>
      </c>
      <c r="AF116" s="24"/>
      <c r="AG116" s="28">
        <f t="shared" si="3"/>
        <v>750</v>
      </c>
      <c r="AH116" s="28">
        <f t="shared" si="4"/>
        <v>750</v>
      </c>
      <c r="AI116" s="30">
        <f t="shared" si="5"/>
        <v>0.5</v>
      </c>
    </row>
    <row r="117" spans="1:35" s="25" customFormat="1" ht="12" x14ac:dyDescent="0.2">
      <c r="A117" s="24">
        <f xml:space="preserve"> (MAX(-0.1,MIN(0.1,IF(gwr!A116&gt;0,gwr!A116 - 0.48,0))) + 0.5) * (1 + 0.25 * Klvl!A116) * 100</f>
        <v>50</v>
      </c>
      <c r="B117" s="24">
        <f xml:space="preserve"> (MAX(-0.1,MIN(0.1,IF(gwr!B116&gt;0,gwr!B116 - 0.48,0))) + 0.5) * (1 + 0.25 * Klvl!B116) * 100</f>
        <v>50</v>
      </c>
      <c r="C117" s="24">
        <f xml:space="preserve"> (MAX(-0.1,MIN(0.1,IF(gwr!C116&gt;0,gwr!C116 - 0.48,0))) + 0.5) * (1 + 0.25 * Klvl!C116) * 100</f>
        <v>50</v>
      </c>
      <c r="D117" s="24">
        <f xml:space="preserve"> (MAX(-0.1,MIN(0.1,IF(gwr!D116&gt;0,gwr!D116 - 0.48,0))) + 0.5) * (1 + 0.25 * Klvl!D116) * 100</f>
        <v>50</v>
      </c>
      <c r="E117" s="24">
        <f xml:space="preserve"> (MAX(-0.1,MIN(0.1,IF(gwr!E116&gt;0,gwr!E116 - 0.48,0))) + 0.5) * (1 + 0.25 * Klvl!E116) * 100</f>
        <v>50</v>
      </c>
      <c r="F117" s="24">
        <f xml:space="preserve"> (MAX(-0.1,MIN(0.1,IF(gwr!F116&gt;0,gwr!F116 - 0.48,0))) + 0.5) * (1 + 0.25 * Klvl!F116) * 100</f>
        <v>50</v>
      </c>
      <c r="G117" s="24">
        <f xml:space="preserve"> (MAX(-0.1,MIN(0.1,IF(gwr!G116&gt;0,gwr!G116 - 0.48,0))) + 0.5) * (1 + 0.25 * Klvl!G116) * 100</f>
        <v>50</v>
      </c>
      <c r="H117" s="24">
        <f xml:space="preserve"> (MAX(-0.1,MIN(0.1,IF(gwr!H116&gt;0,gwr!H116 - 0.48,0))) + 0.5) * (1 + 0.25 * Klvl!H116) * 100</f>
        <v>50</v>
      </c>
      <c r="I117" s="24">
        <f xml:space="preserve"> (MAX(-0.1,MIN(0.1,IF(gwr!I116&gt;0,gwr!I116 - 0.48,0))) + 0.5) * (1 + 0.25 * Klvl!I116) * 100</f>
        <v>50</v>
      </c>
      <c r="J117" s="24">
        <f xml:space="preserve"> (MAX(-0.1,MIN(0.1,IF(gwr!J116&gt;0,gwr!J116 - 0.48,0))) + 0.5) * (1 + 0.25 * Klvl!J116) * 100</f>
        <v>50</v>
      </c>
      <c r="K117" s="24">
        <f xml:space="preserve"> (MAX(-0.1,MIN(0.1,IF(gwr!K116&gt;0,gwr!K116 - 0.48,0))) + 0.5) * (1 + 0.25 * Klvl!K116) * 100</f>
        <v>50</v>
      </c>
      <c r="L117" s="24">
        <f xml:space="preserve"> (MAX(-0.1,MIN(0.1,IF(gwr!L116&gt;0,gwr!L116 - 0.48,0))) + 0.5) * (1 + 0.25 * Klvl!L116) * 100</f>
        <v>50</v>
      </c>
      <c r="M117" s="24">
        <f xml:space="preserve"> (MAX(-0.1,MIN(0.1,IF(gwr!M116&gt;0,gwr!M116 - 0.48,0))) + 0.5) * (1 + 0.25 * Klvl!M116) * 100</f>
        <v>50</v>
      </c>
      <c r="N117" s="24">
        <f xml:space="preserve"> (MAX(-0.1,MIN(0.1,IF(gwr!N116&gt;0,gwr!N116 - 0.48,0))) + 0.5) * (1 + 0.25 * Klvl!N116) * 100</f>
        <v>50</v>
      </c>
      <c r="O117" s="24">
        <f xml:space="preserve"> (MAX(-0.1,MIN(0.1,IF(gwr!O116&gt;0,gwr!O116 - 0.48,0))) + 0.5) * (1 + 0.25 * Klvl!O116) * 100</f>
        <v>50</v>
      </c>
      <c r="P117" s="24"/>
      <c r="Q117" s="24">
        <f xml:space="preserve"> (MAX(-0.1,MIN(0.1,IF(gwr!Q116&gt;0,gwr!Q116 - 0.48,0))) + 0.5) * (1 + 0.25 * Klvl!Q116) * 100</f>
        <v>50</v>
      </c>
      <c r="R117" s="24">
        <f xml:space="preserve"> (MAX(-0.1,MIN(0.1,IF(gwr!R116&gt;0,gwr!R116 - 0.48,0))) + 0.5) * (1 + 0.25 * Klvl!R116) * 100</f>
        <v>50</v>
      </c>
      <c r="S117" s="24">
        <f xml:space="preserve"> (MAX(-0.1,MIN(0.1,IF(gwr!S116&gt;0,gwr!S116 - 0.48,0))) + 0.5) * (1 + 0.25 * Klvl!S116) * 100</f>
        <v>50</v>
      </c>
      <c r="T117" s="24">
        <f xml:space="preserve"> (MAX(-0.1,MIN(0.1,IF(gwr!T116&gt;0,gwr!T116 - 0.48,0))) + 0.5) * (1 + 0.25 * Klvl!T116) * 100</f>
        <v>50</v>
      </c>
      <c r="U117" s="24">
        <f xml:space="preserve"> (MAX(-0.1,MIN(0.1,IF(gwr!U116&gt;0,gwr!U116 - 0.48,0))) + 0.5) * (1 + 0.25 * Klvl!U116) * 100</f>
        <v>50</v>
      </c>
      <c r="V117" s="24">
        <f xml:space="preserve"> (MAX(-0.1,MIN(0.1,IF(gwr!V116&gt;0,gwr!V116 - 0.48,0))) + 0.5) * (1 + 0.25 * Klvl!V116) * 100</f>
        <v>50</v>
      </c>
      <c r="W117" s="24">
        <f xml:space="preserve"> (MAX(-0.1,MIN(0.1,IF(gwr!W116&gt;0,gwr!W116 - 0.48,0))) + 0.5) * (1 + 0.25 * Klvl!W116) * 100</f>
        <v>50</v>
      </c>
      <c r="X117" s="24">
        <f xml:space="preserve"> (MAX(-0.1,MIN(0.1,IF(gwr!X116&gt;0,gwr!X116 - 0.48,0))) + 0.5) * (1 + 0.25 * Klvl!X116) * 100</f>
        <v>50</v>
      </c>
      <c r="Y117" s="24">
        <f xml:space="preserve"> (MAX(-0.1,MIN(0.1,IF(gwr!Y116&gt;0,gwr!Y116 - 0.48,0))) + 0.5) * (1 + 0.25 * Klvl!Y116) * 100</f>
        <v>50</v>
      </c>
      <c r="Z117" s="24">
        <f xml:space="preserve"> (MAX(-0.1,MIN(0.1,IF(gwr!Z116&gt;0,gwr!Z116 - 0.48,0))) + 0.5) * (1 + 0.25 * Klvl!Z116) * 100</f>
        <v>50</v>
      </c>
      <c r="AA117" s="24">
        <f xml:space="preserve"> (MAX(-0.1,MIN(0.1,IF(gwr!AA116&gt;0,gwr!AA116 - 0.48,0))) + 0.5) * (1 + 0.25 * Klvl!AA116) * 100</f>
        <v>50</v>
      </c>
      <c r="AB117" s="24">
        <f xml:space="preserve"> (MAX(-0.1,MIN(0.1,IF(gwr!AB116&gt;0,gwr!AB116 - 0.48,0))) + 0.5) * (1 + 0.25 * Klvl!AB116) * 100</f>
        <v>50</v>
      </c>
      <c r="AC117" s="24">
        <f xml:space="preserve"> (MAX(-0.1,MIN(0.1,IF(gwr!AC116&gt;0,gwr!AC116 - 0.48,0))) + 0.5) * (1 + 0.25 * Klvl!AC116) * 100</f>
        <v>50</v>
      </c>
      <c r="AD117" s="24">
        <f xml:space="preserve"> (MAX(-0.1,MIN(0.1,IF(gwr!AD116&gt;0,gwr!AD116 - 0.48,0))) + 0.5) * (1 + 0.25 * Klvl!AD116) * 100</f>
        <v>50</v>
      </c>
      <c r="AE117" s="24">
        <f xml:space="preserve"> (MAX(-0.1,MIN(0.1,IF(gwr!AE116&gt;0,gwr!AE116 - 0.48,0))) + 0.5) * (1 + 0.25 * Klvl!AE116) * 100</f>
        <v>50</v>
      </c>
      <c r="AF117" s="24"/>
      <c r="AG117" s="28">
        <f t="shared" si="3"/>
        <v>750</v>
      </c>
      <c r="AH117" s="28">
        <f t="shared" si="4"/>
        <v>750</v>
      </c>
      <c r="AI117" s="30">
        <f t="shared" si="5"/>
        <v>0.5</v>
      </c>
    </row>
    <row r="118" spans="1:35" s="25" customFormat="1" ht="12" x14ac:dyDescent="0.2">
      <c r="A118" s="24">
        <f xml:space="preserve"> (MAX(-0.1,MIN(0.1,IF(gwr!A117&gt;0,gwr!A117 - 0.48,0))) + 0.5) * (1 + 0.25 * Klvl!A117) * 100</f>
        <v>50</v>
      </c>
      <c r="B118" s="24">
        <f xml:space="preserve"> (MAX(-0.1,MIN(0.1,IF(gwr!B117&gt;0,gwr!B117 - 0.48,0))) + 0.5) * (1 + 0.25 * Klvl!B117) * 100</f>
        <v>50</v>
      </c>
      <c r="C118" s="24">
        <f xml:space="preserve"> (MAX(-0.1,MIN(0.1,IF(gwr!C117&gt;0,gwr!C117 - 0.48,0))) + 0.5) * (1 + 0.25 * Klvl!C117) * 100</f>
        <v>50</v>
      </c>
      <c r="D118" s="24">
        <f xml:space="preserve"> (MAX(-0.1,MIN(0.1,IF(gwr!D117&gt;0,gwr!D117 - 0.48,0))) + 0.5) * (1 + 0.25 * Klvl!D117) * 100</f>
        <v>50</v>
      </c>
      <c r="E118" s="24">
        <f xml:space="preserve"> (MAX(-0.1,MIN(0.1,IF(gwr!E117&gt;0,gwr!E117 - 0.48,0))) + 0.5) * (1 + 0.25 * Klvl!E117) * 100</f>
        <v>50</v>
      </c>
      <c r="F118" s="24">
        <f xml:space="preserve"> (MAX(-0.1,MIN(0.1,IF(gwr!F117&gt;0,gwr!F117 - 0.48,0))) + 0.5) * (1 + 0.25 * Klvl!F117) * 100</f>
        <v>50</v>
      </c>
      <c r="G118" s="24">
        <f xml:space="preserve"> (MAX(-0.1,MIN(0.1,IF(gwr!G117&gt;0,gwr!G117 - 0.48,0))) + 0.5) * (1 + 0.25 * Klvl!G117) * 100</f>
        <v>50</v>
      </c>
      <c r="H118" s="24">
        <f xml:space="preserve"> (MAX(-0.1,MIN(0.1,IF(gwr!H117&gt;0,gwr!H117 - 0.48,0))) + 0.5) * (1 + 0.25 * Klvl!H117) * 100</f>
        <v>50</v>
      </c>
      <c r="I118" s="24">
        <f xml:space="preserve"> (MAX(-0.1,MIN(0.1,IF(gwr!I117&gt;0,gwr!I117 - 0.48,0))) + 0.5) * (1 + 0.25 * Klvl!I117) * 100</f>
        <v>50</v>
      </c>
      <c r="J118" s="24">
        <f xml:space="preserve"> (MAX(-0.1,MIN(0.1,IF(gwr!J117&gt;0,gwr!J117 - 0.48,0))) + 0.5) * (1 + 0.25 * Klvl!J117) * 100</f>
        <v>50</v>
      </c>
      <c r="K118" s="24">
        <f xml:space="preserve"> (MAX(-0.1,MIN(0.1,IF(gwr!K117&gt;0,gwr!K117 - 0.48,0))) + 0.5) * (1 + 0.25 * Klvl!K117) * 100</f>
        <v>50</v>
      </c>
      <c r="L118" s="24">
        <f xml:space="preserve"> (MAX(-0.1,MIN(0.1,IF(gwr!L117&gt;0,gwr!L117 - 0.48,0))) + 0.5) * (1 + 0.25 * Klvl!L117) * 100</f>
        <v>50</v>
      </c>
      <c r="M118" s="24">
        <f xml:space="preserve"> (MAX(-0.1,MIN(0.1,IF(gwr!M117&gt;0,gwr!M117 - 0.48,0))) + 0.5) * (1 + 0.25 * Klvl!M117) * 100</f>
        <v>50</v>
      </c>
      <c r="N118" s="24">
        <f xml:space="preserve"> (MAX(-0.1,MIN(0.1,IF(gwr!N117&gt;0,gwr!N117 - 0.48,0))) + 0.5) * (1 + 0.25 * Klvl!N117) * 100</f>
        <v>50</v>
      </c>
      <c r="O118" s="24">
        <f xml:space="preserve"> (MAX(-0.1,MIN(0.1,IF(gwr!O117&gt;0,gwr!O117 - 0.48,0))) + 0.5) * (1 + 0.25 * Klvl!O117) * 100</f>
        <v>50</v>
      </c>
      <c r="P118" s="24"/>
      <c r="Q118" s="24">
        <f xml:space="preserve"> (MAX(-0.1,MIN(0.1,IF(gwr!Q117&gt;0,gwr!Q117 - 0.48,0))) + 0.5) * (1 + 0.25 * Klvl!Q117) * 100</f>
        <v>50</v>
      </c>
      <c r="R118" s="24">
        <f xml:space="preserve"> (MAX(-0.1,MIN(0.1,IF(gwr!R117&gt;0,gwr!R117 - 0.48,0))) + 0.5) * (1 + 0.25 * Klvl!R117) * 100</f>
        <v>50</v>
      </c>
      <c r="S118" s="24">
        <f xml:space="preserve"> (MAX(-0.1,MIN(0.1,IF(gwr!S117&gt;0,gwr!S117 - 0.48,0))) + 0.5) * (1 + 0.25 * Klvl!S117) * 100</f>
        <v>50</v>
      </c>
      <c r="T118" s="24">
        <f xml:space="preserve"> (MAX(-0.1,MIN(0.1,IF(gwr!T117&gt;0,gwr!T117 - 0.48,0))) + 0.5) * (1 + 0.25 * Klvl!T117) * 100</f>
        <v>50</v>
      </c>
      <c r="U118" s="24">
        <f xml:space="preserve"> (MAX(-0.1,MIN(0.1,IF(gwr!U117&gt;0,gwr!U117 - 0.48,0))) + 0.5) * (1 + 0.25 * Klvl!U117) * 100</f>
        <v>50</v>
      </c>
      <c r="V118" s="24">
        <f xml:space="preserve"> (MAX(-0.1,MIN(0.1,IF(gwr!V117&gt;0,gwr!V117 - 0.48,0))) + 0.5) * (1 + 0.25 * Klvl!V117) * 100</f>
        <v>50</v>
      </c>
      <c r="W118" s="24">
        <f xml:space="preserve"> (MAX(-0.1,MIN(0.1,IF(gwr!W117&gt;0,gwr!W117 - 0.48,0))) + 0.5) * (1 + 0.25 * Klvl!W117) * 100</f>
        <v>50</v>
      </c>
      <c r="X118" s="24">
        <f xml:space="preserve"> (MAX(-0.1,MIN(0.1,IF(gwr!X117&gt;0,gwr!X117 - 0.48,0))) + 0.5) * (1 + 0.25 * Klvl!X117) * 100</f>
        <v>50</v>
      </c>
      <c r="Y118" s="24">
        <f xml:space="preserve"> (MAX(-0.1,MIN(0.1,IF(gwr!Y117&gt;0,gwr!Y117 - 0.48,0))) + 0.5) * (1 + 0.25 * Klvl!Y117) * 100</f>
        <v>50</v>
      </c>
      <c r="Z118" s="24">
        <f xml:space="preserve"> (MAX(-0.1,MIN(0.1,IF(gwr!Z117&gt;0,gwr!Z117 - 0.48,0))) + 0.5) * (1 + 0.25 * Klvl!Z117) * 100</f>
        <v>50</v>
      </c>
      <c r="AA118" s="24">
        <f xml:space="preserve"> (MAX(-0.1,MIN(0.1,IF(gwr!AA117&gt;0,gwr!AA117 - 0.48,0))) + 0.5) * (1 + 0.25 * Klvl!AA117) * 100</f>
        <v>50</v>
      </c>
      <c r="AB118" s="24">
        <f xml:space="preserve"> (MAX(-0.1,MIN(0.1,IF(gwr!AB117&gt;0,gwr!AB117 - 0.48,0))) + 0.5) * (1 + 0.25 * Klvl!AB117) * 100</f>
        <v>50</v>
      </c>
      <c r="AC118" s="24">
        <f xml:space="preserve"> (MAX(-0.1,MIN(0.1,IF(gwr!AC117&gt;0,gwr!AC117 - 0.48,0))) + 0.5) * (1 + 0.25 * Klvl!AC117) * 100</f>
        <v>50</v>
      </c>
      <c r="AD118" s="24">
        <f xml:space="preserve"> (MAX(-0.1,MIN(0.1,IF(gwr!AD117&gt;0,gwr!AD117 - 0.48,0))) + 0.5) * (1 + 0.25 * Klvl!AD117) * 100</f>
        <v>50</v>
      </c>
      <c r="AE118" s="24">
        <f xml:space="preserve"> (MAX(-0.1,MIN(0.1,IF(gwr!AE117&gt;0,gwr!AE117 - 0.48,0))) + 0.5) * (1 + 0.25 * Klvl!AE117) * 100</f>
        <v>50</v>
      </c>
      <c r="AF118" s="24"/>
      <c r="AG118" s="28">
        <f t="shared" si="3"/>
        <v>750</v>
      </c>
      <c r="AH118" s="28">
        <f t="shared" si="4"/>
        <v>750</v>
      </c>
      <c r="AI118" s="30">
        <f t="shared" si="5"/>
        <v>0.5</v>
      </c>
    </row>
    <row r="119" spans="1:35" s="25" customFormat="1" ht="12" x14ac:dyDescent="0.2">
      <c r="A119" s="24">
        <f xml:space="preserve"> (MAX(-0.1,MIN(0.1,IF(gwr!A118&gt;0,gwr!A118 - 0.48,0))) + 0.5) * (1 + 0.25 * Klvl!A118) * 100</f>
        <v>50</v>
      </c>
      <c r="B119" s="24">
        <f xml:space="preserve"> (MAX(-0.1,MIN(0.1,IF(gwr!B118&gt;0,gwr!B118 - 0.48,0))) + 0.5) * (1 + 0.25 * Klvl!B118) * 100</f>
        <v>50</v>
      </c>
      <c r="C119" s="24">
        <f xml:space="preserve"> (MAX(-0.1,MIN(0.1,IF(gwr!C118&gt;0,gwr!C118 - 0.48,0))) + 0.5) * (1 + 0.25 * Klvl!C118) * 100</f>
        <v>50</v>
      </c>
      <c r="D119" s="24">
        <f xml:space="preserve"> (MAX(-0.1,MIN(0.1,IF(gwr!D118&gt;0,gwr!D118 - 0.48,0))) + 0.5) * (1 + 0.25 * Klvl!D118) * 100</f>
        <v>50</v>
      </c>
      <c r="E119" s="24">
        <f xml:space="preserve"> (MAX(-0.1,MIN(0.1,IF(gwr!E118&gt;0,gwr!E118 - 0.48,0))) + 0.5) * (1 + 0.25 * Klvl!E118) * 100</f>
        <v>50</v>
      </c>
      <c r="F119" s="24">
        <f xml:space="preserve"> (MAX(-0.1,MIN(0.1,IF(gwr!F118&gt;0,gwr!F118 - 0.48,0))) + 0.5) * (1 + 0.25 * Klvl!F118) * 100</f>
        <v>50</v>
      </c>
      <c r="G119" s="24">
        <f xml:space="preserve"> (MAX(-0.1,MIN(0.1,IF(gwr!G118&gt;0,gwr!G118 - 0.48,0))) + 0.5) * (1 + 0.25 * Klvl!G118) * 100</f>
        <v>50</v>
      </c>
      <c r="H119" s="24">
        <f xml:space="preserve"> (MAX(-0.1,MIN(0.1,IF(gwr!H118&gt;0,gwr!H118 - 0.48,0))) + 0.5) * (1 + 0.25 * Klvl!H118) * 100</f>
        <v>50</v>
      </c>
      <c r="I119" s="24">
        <f xml:space="preserve"> (MAX(-0.1,MIN(0.1,IF(gwr!I118&gt;0,gwr!I118 - 0.48,0))) + 0.5) * (1 + 0.25 * Klvl!I118) * 100</f>
        <v>50</v>
      </c>
      <c r="J119" s="24">
        <f xml:space="preserve"> (MAX(-0.1,MIN(0.1,IF(gwr!J118&gt;0,gwr!J118 - 0.48,0))) + 0.5) * (1 + 0.25 * Klvl!J118) * 100</f>
        <v>50</v>
      </c>
      <c r="K119" s="24">
        <f xml:space="preserve"> (MAX(-0.1,MIN(0.1,IF(gwr!K118&gt;0,gwr!K118 - 0.48,0))) + 0.5) * (1 + 0.25 * Klvl!K118) * 100</f>
        <v>50</v>
      </c>
      <c r="L119" s="24">
        <f xml:space="preserve"> (MAX(-0.1,MIN(0.1,IF(gwr!L118&gt;0,gwr!L118 - 0.48,0))) + 0.5) * (1 + 0.25 * Klvl!L118) * 100</f>
        <v>50</v>
      </c>
      <c r="M119" s="24">
        <f xml:space="preserve"> (MAX(-0.1,MIN(0.1,IF(gwr!M118&gt;0,gwr!M118 - 0.48,0))) + 0.5) * (1 + 0.25 * Klvl!M118) * 100</f>
        <v>50</v>
      </c>
      <c r="N119" s="24">
        <f xml:space="preserve"> (MAX(-0.1,MIN(0.1,IF(gwr!N118&gt;0,gwr!N118 - 0.48,0))) + 0.5) * (1 + 0.25 * Klvl!N118) * 100</f>
        <v>50</v>
      </c>
      <c r="O119" s="24">
        <f xml:space="preserve"> (MAX(-0.1,MIN(0.1,IF(gwr!O118&gt;0,gwr!O118 - 0.48,0))) + 0.5) * (1 + 0.25 * Klvl!O118) * 100</f>
        <v>50</v>
      </c>
      <c r="P119" s="24"/>
      <c r="Q119" s="24">
        <f xml:space="preserve"> (MAX(-0.1,MIN(0.1,IF(gwr!Q118&gt;0,gwr!Q118 - 0.48,0))) + 0.5) * (1 + 0.25 * Klvl!Q118) * 100</f>
        <v>50</v>
      </c>
      <c r="R119" s="24">
        <f xml:space="preserve"> (MAX(-0.1,MIN(0.1,IF(gwr!R118&gt;0,gwr!R118 - 0.48,0))) + 0.5) * (1 + 0.25 * Klvl!R118) * 100</f>
        <v>50</v>
      </c>
      <c r="S119" s="24">
        <f xml:space="preserve"> (MAX(-0.1,MIN(0.1,IF(gwr!S118&gt;0,gwr!S118 - 0.48,0))) + 0.5) * (1 + 0.25 * Klvl!S118) * 100</f>
        <v>50</v>
      </c>
      <c r="T119" s="24">
        <f xml:space="preserve"> (MAX(-0.1,MIN(0.1,IF(gwr!T118&gt;0,gwr!T118 - 0.48,0))) + 0.5) * (1 + 0.25 * Klvl!T118) * 100</f>
        <v>50</v>
      </c>
      <c r="U119" s="24">
        <f xml:space="preserve"> (MAX(-0.1,MIN(0.1,IF(gwr!U118&gt;0,gwr!U118 - 0.48,0))) + 0.5) * (1 + 0.25 * Klvl!U118) * 100</f>
        <v>50</v>
      </c>
      <c r="V119" s="24">
        <f xml:space="preserve"> (MAX(-0.1,MIN(0.1,IF(gwr!V118&gt;0,gwr!V118 - 0.48,0))) + 0.5) * (1 + 0.25 * Klvl!V118) * 100</f>
        <v>50</v>
      </c>
      <c r="W119" s="24">
        <f xml:space="preserve"> (MAX(-0.1,MIN(0.1,IF(gwr!W118&gt;0,gwr!W118 - 0.48,0))) + 0.5) * (1 + 0.25 * Klvl!W118) * 100</f>
        <v>50</v>
      </c>
      <c r="X119" s="24">
        <f xml:space="preserve"> (MAX(-0.1,MIN(0.1,IF(gwr!X118&gt;0,gwr!X118 - 0.48,0))) + 0.5) * (1 + 0.25 * Klvl!X118) * 100</f>
        <v>50</v>
      </c>
      <c r="Y119" s="24">
        <f xml:space="preserve"> (MAX(-0.1,MIN(0.1,IF(gwr!Y118&gt;0,gwr!Y118 - 0.48,0))) + 0.5) * (1 + 0.25 * Klvl!Y118) * 100</f>
        <v>50</v>
      </c>
      <c r="Z119" s="24">
        <f xml:space="preserve"> (MAX(-0.1,MIN(0.1,IF(gwr!Z118&gt;0,gwr!Z118 - 0.48,0))) + 0.5) * (1 + 0.25 * Klvl!Z118) * 100</f>
        <v>50</v>
      </c>
      <c r="AA119" s="24">
        <f xml:space="preserve"> (MAX(-0.1,MIN(0.1,IF(gwr!AA118&gt;0,gwr!AA118 - 0.48,0))) + 0.5) * (1 + 0.25 * Klvl!AA118) * 100</f>
        <v>50</v>
      </c>
      <c r="AB119" s="24">
        <f xml:space="preserve"> (MAX(-0.1,MIN(0.1,IF(gwr!AB118&gt;0,gwr!AB118 - 0.48,0))) + 0.5) * (1 + 0.25 * Klvl!AB118) * 100</f>
        <v>50</v>
      </c>
      <c r="AC119" s="24">
        <f xml:space="preserve"> (MAX(-0.1,MIN(0.1,IF(gwr!AC118&gt;0,gwr!AC118 - 0.48,0))) + 0.5) * (1 + 0.25 * Klvl!AC118) * 100</f>
        <v>50</v>
      </c>
      <c r="AD119" s="24">
        <f xml:space="preserve"> (MAX(-0.1,MIN(0.1,IF(gwr!AD118&gt;0,gwr!AD118 - 0.48,0))) + 0.5) * (1 + 0.25 * Klvl!AD118) * 100</f>
        <v>50</v>
      </c>
      <c r="AE119" s="24">
        <f xml:space="preserve"> (MAX(-0.1,MIN(0.1,IF(gwr!AE118&gt;0,gwr!AE118 - 0.48,0))) + 0.5) * (1 + 0.25 * Klvl!AE118) * 100</f>
        <v>50</v>
      </c>
      <c r="AF119" s="24"/>
      <c r="AG119" s="28">
        <f t="shared" si="3"/>
        <v>750</v>
      </c>
      <c r="AH119" s="28">
        <f t="shared" si="4"/>
        <v>750</v>
      </c>
      <c r="AI119" s="30">
        <f t="shared" si="5"/>
        <v>0.5</v>
      </c>
    </row>
    <row r="120" spans="1:35" s="25" customFormat="1" ht="12" x14ac:dyDescent="0.2">
      <c r="A120" s="24">
        <f xml:space="preserve"> (MAX(-0.1,MIN(0.1,IF(gwr!A119&gt;0,gwr!A119 - 0.48,0))) + 0.5) * (1 + 0.25 * Klvl!A119) * 100</f>
        <v>50</v>
      </c>
      <c r="B120" s="24">
        <f xml:space="preserve"> (MAX(-0.1,MIN(0.1,IF(gwr!B119&gt;0,gwr!B119 - 0.48,0))) + 0.5) * (1 + 0.25 * Klvl!B119) * 100</f>
        <v>50</v>
      </c>
      <c r="C120" s="24">
        <f xml:space="preserve"> (MAX(-0.1,MIN(0.1,IF(gwr!C119&gt;0,gwr!C119 - 0.48,0))) + 0.5) * (1 + 0.25 * Klvl!C119) * 100</f>
        <v>50</v>
      </c>
      <c r="D120" s="24">
        <f xml:space="preserve"> (MAX(-0.1,MIN(0.1,IF(gwr!D119&gt;0,gwr!D119 - 0.48,0))) + 0.5) * (1 + 0.25 * Klvl!D119) * 100</f>
        <v>50</v>
      </c>
      <c r="E120" s="24">
        <f xml:space="preserve"> (MAX(-0.1,MIN(0.1,IF(gwr!E119&gt;0,gwr!E119 - 0.48,0))) + 0.5) * (1 + 0.25 * Klvl!E119) * 100</f>
        <v>50</v>
      </c>
      <c r="F120" s="24">
        <f xml:space="preserve"> (MAX(-0.1,MIN(0.1,IF(gwr!F119&gt;0,gwr!F119 - 0.48,0))) + 0.5) * (1 + 0.25 * Klvl!F119) * 100</f>
        <v>50</v>
      </c>
      <c r="G120" s="24">
        <f xml:space="preserve"> (MAX(-0.1,MIN(0.1,IF(gwr!G119&gt;0,gwr!G119 - 0.48,0))) + 0.5) * (1 + 0.25 * Klvl!G119) * 100</f>
        <v>50</v>
      </c>
      <c r="H120" s="24">
        <f xml:space="preserve"> (MAX(-0.1,MIN(0.1,IF(gwr!H119&gt;0,gwr!H119 - 0.48,0))) + 0.5) * (1 + 0.25 * Klvl!H119) * 100</f>
        <v>50</v>
      </c>
      <c r="I120" s="24">
        <f xml:space="preserve"> (MAX(-0.1,MIN(0.1,IF(gwr!I119&gt;0,gwr!I119 - 0.48,0))) + 0.5) * (1 + 0.25 * Klvl!I119) * 100</f>
        <v>50</v>
      </c>
      <c r="J120" s="24">
        <f xml:space="preserve"> (MAX(-0.1,MIN(0.1,IF(gwr!J119&gt;0,gwr!J119 - 0.48,0))) + 0.5) * (1 + 0.25 * Klvl!J119) * 100</f>
        <v>50</v>
      </c>
      <c r="K120" s="24">
        <f xml:space="preserve"> (MAX(-0.1,MIN(0.1,IF(gwr!K119&gt;0,gwr!K119 - 0.48,0))) + 0.5) * (1 + 0.25 * Klvl!K119) * 100</f>
        <v>50</v>
      </c>
      <c r="L120" s="24">
        <f xml:space="preserve"> (MAX(-0.1,MIN(0.1,IF(gwr!L119&gt;0,gwr!L119 - 0.48,0))) + 0.5) * (1 + 0.25 * Klvl!L119) * 100</f>
        <v>50</v>
      </c>
      <c r="M120" s="24">
        <f xml:space="preserve"> (MAX(-0.1,MIN(0.1,IF(gwr!M119&gt;0,gwr!M119 - 0.48,0))) + 0.5) * (1 + 0.25 * Klvl!M119) * 100</f>
        <v>50</v>
      </c>
      <c r="N120" s="24">
        <f xml:space="preserve"> (MAX(-0.1,MIN(0.1,IF(gwr!N119&gt;0,gwr!N119 - 0.48,0))) + 0.5) * (1 + 0.25 * Klvl!N119) * 100</f>
        <v>50</v>
      </c>
      <c r="O120" s="24">
        <f xml:space="preserve"> (MAX(-0.1,MIN(0.1,IF(gwr!O119&gt;0,gwr!O119 - 0.48,0))) + 0.5) * (1 + 0.25 * Klvl!O119) * 100</f>
        <v>50</v>
      </c>
      <c r="P120" s="24"/>
      <c r="Q120" s="24">
        <f xml:space="preserve"> (MAX(-0.1,MIN(0.1,IF(gwr!Q119&gt;0,gwr!Q119 - 0.48,0))) + 0.5) * (1 + 0.25 * Klvl!Q119) * 100</f>
        <v>50</v>
      </c>
      <c r="R120" s="24">
        <f xml:space="preserve"> (MAX(-0.1,MIN(0.1,IF(gwr!R119&gt;0,gwr!R119 - 0.48,0))) + 0.5) * (1 + 0.25 * Klvl!R119) * 100</f>
        <v>50</v>
      </c>
      <c r="S120" s="24">
        <f xml:space="preserve"> (MAX(-0.1,MIN(0.1,IF(gwr!S119&gt;0,gwr!S119 - 0.48,0))) + 0.5) * (1 + 0.25 * Klvl!S119) * 100</f>
        <v>50</v>
      </c>
      <c r="T120" s="24">
        <f xml:space="preserve"> (MAX(-0.1,MIN(0.1,IF(gwr!T119&gt;0,gwr!T119 - 0.48,0))) + 0.5) * (1 + 0.25 * Klvl!T119) * 100</f>
        <v>50</v>
      </c>
      <c r="U120" s="24">
        <f xml:space="preserve"> (MAX(-0.1,MIN(0.1,IF(gwr!U119&gt;0,gwr!U119 - 0.48,0))) + 0.5) * (1 + 0.25 * Klvl!U119) * 100</f>
        <v>50</v>
      </c>
      <c r="V120" s="24">
        <f xml:space="preserve"> (MAX(-0.1,MIN(0.1,IF(gwr!V119&gt;0,gwr!V119 - 0.48,0))) + 0.5) * (1 + 0.25 * Klvl!V119) * 100</f>
        <v>50</v>
      </c>
      <c r="W120" s="24">
        <f xml:space="preserve"> (MAX(-0.1,MIN(0.1,IF(gwr!W119&gt;0,gwr!W119 - 0.48,0))) + 0.5) * (1 + 0.25 * Klvl!W119) * 100</f>
        <v>50</v>
      </c>
      <c r="X120" s="24">
        <f xml:space="preserve"> (MAX(-0.1,MIN(0.1,IF(gwr!X119&gt;0,gwr!X119 - 0.48,0))) + 0.5) * (1 + 0.25 * Klvl!X119) * 100</f>
        <v>50</v>
      </c>
      <c r="Y120" s="24">
        <f xml:space="preserve"> (MAX(-0.1,MIN(0.1,IF(gwr!Y119&gt;0,gwr!Y119 - 0.48,0))) + 0.5) * (1 + 0.25 * Klvl!Y119) * 100</f>
        <v>50</v>
      </c>
      <c r="Z120" s="24">
        <f xml:space="preserve"> (MAX(-0.1,MIN(0.1,IF(gwr!Z119&gt;0,gwr!Z119 - 0.48,0))) + 0.5) * (1 + 0.25 * Klvl!Z119) * 100</f>
        <v>50</v>
      </c>
      <c r="AA120" s="24">
        <f xml:space="preserve"> (MAX(-0.1,MIN(0.1,IF(gwr!AA119&gt;0,gwr!AA119 - 0.48,0))) + 0.5) * (1 + 0.25 * Klvl!AA119) * 100</f>
        <v>50</v>
      </c>
      <c r="AB120" s="24">
        <f xml:space="preserve"> (MAX(-0.1,MIN(0.1,IF(gwr!AB119&gt;0,gwr!AB119 - 0.48,0))) + 0.5) * (1 + 0.25 * Klvl!AB119) * 100</f>
        <v>50</v>
      </c>
      <c r="AC120" s="24">
        <f xml:space="preserve"> (MAX(-0.1,MIN(0.1,IF(gwr!AC119&gt;0,gwr!AC119 - 0.48,0))) + 0.5) * (1 + 0.25 * Klvl!AC119) * 100</f>
        <v>50</v>
      </c>
      <c r="AD120" s="24">
        <f xml:space="preserve"> (MAX(-0.1,MIN(0.1,IF(gwr!AD119&gt;0,gwr!AD119 - 0.48,0))) + 0.5) * (1 + 0.25 * Klvl!AD119) * 100</f>
        <v>50</v>
      </c>
      <c r="AE120" s="24">
        <f xml:space="preserve"> (MAX(-0.1,MIN(0.1,IF(gwr!AE119&gt;0,gwr!AE119 - 0.48,0))) + 0.5) * (1 + 0.25 * Klvl!AE119) * 100</f>
        <v>50</v>
      </c>
      <c r="AF120" s="24"/>
      <c r="AG120" s="28">
        <f t="shared" si="3"/>
        <v>750</v>
      </c>
      <c r="AH120" s="28">
        <f t="shared" si="4"/>
        <v>750</v>
      </c>
      <c r="AI120" s="30">
        <f t="shared" si="5"/>
        <v>0.5</v>
      </c>
    </row>
    <row r="121" spans="1:35" s="25" customFormat="1" ht="12" x14ac:dyDescent="0.2">
      <c r="A121" s="24">
        <f xml:space="preserve"> (MAX(-0.1,MIN(0.1,IF(gwr!A120&gt;0,gwr!A120 - 0.48,0))) + 0.5) * (1 + 0.25 * Klvl!A120) * 100</f>
        <v>50</v>
      </c>
      <c r="B121" s="24">
        <f xml:space="preserve"> (MAX(-0.1,MIN(0.1,IF(gwr!B120&gt;0,gwr!B120 - 0.48,0))) + 0.5) * (1 + 0.25 * Klvl!B120) * 100</f>
        <v>50</v>
      </c>
      <c r="C121" s="24">
        <f xml:space="preserve"> (MAX(-0.1,MIN(0.1,IF(gwr!C120&gt;0,gwr!C120 - 0.48,0))) + 0.5) * (1 + 0.25 * Klvl!C120) * 100</f>
        <v>50</v>
      </c>
      <c r="D121" s="24">
        <f xml:space="preserve"> (MAX(-0.1,MIN(0.1,IF(gwr!D120&gt;0,gwr!D120 - 0.48,0))) + 0.5) * (1 + 0.25 * Klvl!D120) * 100</f>
        <v>50</v>
      </c>
      <c r="E121" s="24">
        <f xml:space="preserve"> (MAX(-0.1,MIN(0.1,IF(gwr!E120&gt;0,gwr!E120 - 0.48,0))) + 0.5) * (1 + 0.25 * Klvl!E120) * 100</f>
        <v>50</v>
      </c>
      <c r="F121" s="24">
        <f xml:space="preserve"> (MAX(-0.1,MIN(0.1,IF(gwr!F120&gt;0,gwr!F120 - 0.48,0))) + 0.5) * (1 + 0.25 * Klvl!F120) * 100</f>
        <v>50</v>
      </c>
      <c r="G121" s="24">
        <f xml:space="preserve"> (MAX(-0.1,MIN(0.1,IF(gwr!G120&gt;0,gwr!G120 - 0.48,0))) + 0.5) * (1 + 0.25 * Klvl!G120) * 100</f>
        <v>50</v>
      </c>
      <c r="H121" s="24">
        <f xml:space="preserve"> (MAX(-0.1,MIN(0.1,IF(gwr!H120&gt;0,gwr!H120 - 0.48,0))) + 0.5) * (1 + 0.25 * Klvl!H120) * 100</f>
        <v>50</v>
      </c>
      <c r="I121" s="24">
        <f xml:space="preserve"> (MAX(-0.1,MIN(0.1,IF(gwr!I120&gt;0,gwr!I120 - 0.48,0))) + 0.5) * (1 + 0.25 * Klvl!I120) * 100</f>
        <v>50</v>
      </c>
      <c r="J121" s="24">
        <f xml:space="preserve"> (MAX(-0.1,MIN(0.1,IF(gwr!J120&gt;0,gwr!J120 - 0.48,0))) + 0.5) * (1 + 0.25 * Klvl!J120) * 100</f>
        <v>50</v>
      </c>
      <c r="K121" s="24">
        <f xml:space="preserve"> (MAX(-0.1,MIN(0.1,IF(gwr!K120&gt;0,gwr!K120 - 0.48,0))) + 0.5) * (1 + 0.25 * Klvl!K120) * 100</f>
        <v>50</v>
      </c>
      <c r="L121" s="24">
        <f xml:space="preserve"> (MAX(-0.1,MIN(0.1,IF(gwr!L120&gt;0,gwr!L120 - 0.48,0))) + 0.5) * (1 + 0.25 * Klvl!L120) * 100</f>
        <v>50</v>
      </c>
      <c r="M121" s="24">
        <f xml:space="preserve"> (MAX(-0.1,MIN(0.1,IF(gwr!M120&gt;0,gwr!M120 - 0.48,0))) + 0.5) * (1 + 0.25 * Klvl!M120) * 100</f>
        <v>50</v>
      </c>
      <c r="N121" s="24">
        <f xml:space="preserve"> (MAX(-0.1,MIN(0.1,IF(gwr!N120&gt;0,gwr!N120 - 0.48,0))) + 0.5) * (1 + 0.25 * Klvl!N120) * 100</f>
        <v>50</v>
      </c>
      <c r="O121" s="24">
        <f xml:space="preserve"> (MAX(-0.1,MIN(0.1,IF(gwr!O120&gt;0,gwr!O120 - 0.48,0))) + 0.5) * (1 + 0.25 * Klvl!O120) * 100</f>
        <v>50</v>
      </c>
      <c r="P121" s="24"/>
      <c r="Q121" s="24">
        <f xml:space="preserve"> (MAX(-0.1,MIN(0.1,IF(gwr!Q120&gt;0,gwr!Q120 - 0.48,0))) + 0.5) * (1 + 0.25 * Klvl!Q120) * 100</f>
        <v>50</v>
      </c>
      <c r="R121" s="24">
        <f xml:space="preserve"> (MAX(-0.1,MIN(0.1,IF(gwr!R120&gt;0,gwr!R120 - 0.48,0))) + 0.5) * (1 + 0.25 * Klvl!R120) * 100</f>
        <v>50</v>
      </c>
      <c r="S121" s="24">
        <f xml:space="preserve"> (MAX(-0.1,MIN(0.1,IF(gwr!S120&gt;0,gwr!S120 - 0.48,0))) + 0.5) * (1 + 0.25 * Klvl!S120) * 100</f>
        <v>50</v>
      </c>
      <c r="T121" s="24">
        <f xml:space="preserve"> (MAX(-0.1,MIN(0.1,IF(gwr!T120&gt;0,gwr!T120 - 0.48,0))) + 0.5) * (1 + 0.25 * Klvl!T120) * 100</f>
        <v>50</v>
      </c>
      <c r="U121" s="24">
        <f xml:space="preserve"> (MAX(-0.1,MIN(0.1,IF(gwr!U120&gt;0,gwr!U120 - 0.48,0))) + 0.5) * (1 + 0.25 * Klvl!U120) * 100</f>
        <v>50</v>
      </c>
      <c r="V121" s="24">
        <f xml:space="preserve"> (MAX(-0.1,MIN(0.1,IF(gwr!V120&gt;0,gwr!V120 - 0.48,0))) + 0.5) * (1 + 0.25 * Klvl!V120) * 100</f>
        <v>50</v>
      </c>
      <c r="W121" s="24">
        <f xml:space="preserve"> (MAX(-0.1,MIN(0.1,IF(gwr!W120&gt;0,gwr!W120 - 0.48,0))) + 0.5) * (1 + 0.25 * Klvl!W120) * 100</f>
        <v>50</v>
      </c>
      <c r="X121" s="24">
        <f xml:space="preserve"> (MAX(-0.1,MIN(0.1,IF(gwr!X120&gt;0,gwr!X120 - 0.48,0))) + 0.5) * (1 + 0.25 * Klvl!X120) * 100</f>
        <v>50</v>
      </c>
      <c r="Y121" s="24">
        <f xml:space="preserve"> (MAX(-0.1,MIN(0.1,IF(gwr!Y120&gt;0,gwr!Y120 - 0.48,0))) + 0.5) * (1 + 0.25 * Klvl!Y120) * 100</f>
        <v>50</v>
      </c>
      <c r="Z121" s="24">
        <f xml:space="preserve"> (MAX(-0.1,MIN(0.1,IF(gwr!Z120&gt;0,gwr!Z120 - 0.48,0))) + 0.5) * (1 + 0.25 * Klvl!Z120) * 100</f>
        <v>50</v>
      </c>
      <c r="AA121" s="24">
        <f xml:space="preserve"> (MAX(-0.1,MIN(0.1,IF(gwr!AA120&gt;0,gwr!AA120 - 0.48,0))) + 0.5) * (1 + 0.25 * Klvl!AA120) * 100</f>
        <v>50</v>
      </c>
      <c r="AB121" s="24">
        <f xml:space="preserve"> (MAX(-0.1,MIN(0.1,IF(gwr!AB120&gt;0,gwr!AB120 - 0.48,0))) + 0.5) * (1 + 0.25 * Klvl!AB120) * 100</f>
        <v>50</v>
      </c>
      <c r="AC121" s="24">
        <f xml:space="preserve"> (MAX(-0.1,MIN(0.1,IF(gwr!AC120&gt;0,gwr!AC120 - 0.48,0))) + 0.5) * (1 + 0.25 * Klvl!AC120) * 100</f>
        <v>50</v>
      </c>
      <c r="AD121" s="24">
        <f xml:space="preserve"> (MAX(-0.1,MIN(0.1,IF(gwr!AD120&gt;0,gwr!AD120 - 0.48,0))) + 0.5) * (1 + 0.25 * Klvl!AD120) * 100</f>
        <v>50</v>
      </c>
      <c r="AE121" s="24">
        <f xml:space="preserve"> (MAX(-0.1,MIN(0.1,IF(gwr!AE120&gt;0,gwr!AE120 - 0.48,0))) + 0.5) * (1 + 0.25 * Klvl!AE120) * 100</f>
        <v>50</v>
      </c>
      <c r="AF121" s="24"/>
      <c r="AG121" s="28">
        <f t="shared" si="3"/>
        <v>750</v>
      </c>
      <c r="AH121" s="28">
        <f t="shared" si="4"/>
        <v>750</v>
      </c>
      <c r="AI121" s="30">
        <f t="shared" si="5"/>
        <v>0.5</v>
      </c>
    </row>
    <row r="122" spans="1:35" s="25" customFormat="1" ht="12" x14ac:dyDescent="0.2">
      <c r="A122" s="24">
        <f xml:space="preserve"> (MAX(-0.1,MIN(0.1,IF(gwr!A121&gt;0,gwr!A121 - 0.48,0))) + 0.5) * (1 + 0.25 * Klvl!A121) * 100</f>
        <v>50</v>
      </c>
      <c r="B122" s="24">
        <f xml:space="preserve"> (MAX(-0.1,MIN(0.1,IF(gwr!B121&gt;0,gwr!B121 - 0.48,0))) + 0.5) * (1 + 0.25 * Klvl!B121) * 100</f>
        <v>50</v>
      </c>
      <c r="C122" s="24">
        <f xml:space="preserve"> (MAX(-0.1,MIN(0.1,IF(gwr!C121&gt;0,gwr!C121 - 0.48,0))) + 0.5) * (1 + 0.25 * Klvl!C121) * 100</f>
        <v>50</v>
      </c>
      <c r="D122" s="24">
        <f xml:space="preserve"> (MAX(-0.1,MIN(0.1,IF(gwr!D121&gt;0,gwr!D121 - 0.48,0))) + 0.5) * (1 + 0.25 * Klvl!D121) * 100</f>
        <v>50</v>
      </c>
      <c r="E122" s="24">
        <f xml:space="preserve"> (MAX(-0.1,MIN(0.1,IF(gwr!E121&gt;0,gwr!E121 - 0.48,0))) + 0.5) * (1 + 0.25 * Klvl!E121) * 100</f>
        <v>50</v>
      </c>
      <c r="F122" s="24">
        <f xml:space="preserve"> (MAX(-0.1,MIN(0.1,IF(gwr!F121&gt;0,gwr!F121 - 0.48,0))) + 0.5) * (1 + 0.25 * Klvl!F121) * 100</f>
        <v>50</v>
      </c>
      <c r="G122" s="24">
        <f xml:space="preserve"> (MAX(-0.1,MIN(0.1,IF(gwr!G121&gt;0,gwr!G121 - 0.48,0))) + 0.5) * (1 + 0.25 * Klvl!G121) * 100</f>
        <v>50</v>
      </c>
      <c r="H122" s="24">
        <f xml:space="preserve"> (MAX(-0.1,MIN(0.1,IF(gwr!H121&gt;0,gwr!H121 - 0.48,0))) + 0.5) * (1 + 0.25 * Klvl!H121) * 100</f>
        <v>50</v>
      </c>
      <c r="I122" s="24">
        <f xml:space="preserve"> (MAX(-0.1,MIN(0.1,IF(gwr!I121&gt;0,gwr!I121 - 0.48,0))) + 0.5) * (1 + 0.25 * Klvl!I121) * 100</f>
        <v>50</v>
      </c>
      <c r="J122" s="24">
        <f xml:space="preserve"> (MAX(-0.1,MIN(0.1,IF(gwr!J121&gt;0,gwr!J121 - 0.48,0))) + 0.5) * (1 + 0.25 * Klvl!J121) * 100</f>
        <v>50</v>
      </c>
      <c r="K122" s="24">
        <f xml:space="preserve"> (MAX(-0.1,MIN(0.1,IF(gwr!K121&gt;0,gwr!K121 - 0.48,0))) + 0.5) * (1 + 0.25 * Klvl!K121) * 100</f>
        <v>50</v>
      </c>
      <c r="L122" s="24">
        <f xml:space="preserve"> (MAX(-0.1,MIN(0.1,IF(gwr!L121&gt;0,gwr!L121 - 0.48,0))) + 0.5) * (1 + 0.25 * Klvl!L121) * 100</f>
        <v>50</v>
      </c>
      <c r="M122" s="24">
        <f xml:space="preserve"> (MAX(-0.1,MIN(0.1,IF(gwr!M121&gt;0,gwr!M121 - 0.48,0))) + 0.5) * (1 + 0.25 * Klvl!M121) * 100</f>
        <v>50</v>
      </c>
      <c r="N122" s="24">
        <f xml:space="preserve"> (MAX(-0.1,MIN(0.1,IF(gwr!N121&gt;0,gwr!N121 - 0.48,0))) + 0.5) * (1 + 0.25 * Klvl!N121) * 100</f>
        <v>50</v>
      </c>
      <c r="O122" s="24">
        <f xml:space="preserve"> (MAX(-0.1,MIN(0.1,IF(gwr!O121&gt;0,gwr!O121 - 0.48,0))) + 0.5) * (1 + 0.25 * Klvl!O121) * 100</f>
        <v>50</v>
      </c>
      <c r="P122" s="24"/>
      <c r="Q122" s="24">
        <f xml:space="preserve"> (MAX(-0.1,MIN(0.1,IF(gwr!Q121&gt;0,gwr!Q121 - 0.48,0))) + 0.5) * (1 + 0.25 * Klvl!Q121) * 100</f>
        <v>50</v>
      </c>
      <c r="R122" s="24">
        <f xml:space="preserve"> (MAX(-0.1,MIN(0.1,IF(gwr!R121&gt;0,gwr!R121 - 0.48,0))) + 0.5) * (1 + 0.25 * Klvl!R121) * 100</f>
        <v>50</v>
      </c>
      <c r="S122" s="24">
        <f xml:space="preserve"> (MAX(-0.1,MIN(0.1,IF(gwr!S121&gt;0,gwr!S121 - 0.48,0))) + 0.5) * (1 + 0.25 * Klvl!S121) * 100</f>
        <v>50</v>
      </c>
      <c r="T122" s="24">
        <f xml:space="preserve"> (MAX(-0.1,MIN(0.1,IF(gwr!T121&gt;0,gwr!T121 - 0.48,0))) + 0.5) * (1 + 0.25 * Klvl!T121) * 100</f>
        <v>50</v>
      </c>
      <c r="U122" s="24">
        <f xml:space="preserve"> (MAX(-0.1,MIN(0.1,IF(gwr!U121&gt;0,gwr!U121 - 0.48,0))) + 0.5) * (1 + 0.25 * Klvl!U121) * 100</f>
        <v>50</v>
      </c>
      <c r="V122" s="24">
        <f xml:space="preserve"> (MAX(-0.1,MIN(0.1,IF(gwr!V121&gt;0,gwr!V121 - 0.48,0))) + 0.5) * (1 + 0.25 * Klvl!V121) * 100</f>
        <v>50</v>
      </c>
      <c r="W122" s="24">
        <f xml:space="preserve"> (MAX(-0.1,MIN(0.1,IF(gwr!W121&gt;0,gwr!W121 - 0.48,0))) + 0.5) * (1 + 0.25 * Klvl!W121) * 100</f>
        <v>50</v>
      </c>
      <c r="X122" s="24">
        <f xml:space="preserve"> (MAX(-0.1,MIN(0.1,IF(gwr!X121&gt;0,gwr!X121 - 0.48,0))) + 0.5) * (1 + 0.25 * Klvl!X121) * 100</f>
        <v>50</v>
      </c>
      <c r="Y122" s="24">
        <f xml:space="preserve"> (MAX(-0.1,MIN(0.1,IF(gwr!Y121&gt;0,gwr!Y121 - 0.48,0))) + 0.5) * (1 + 0.25 * Klvl!Y121) * 100</f>
        <v>50</v>
      </c>
      <c r="Z122" s="24">
        <f xml:space="preserve"> (MAX(-0.1,MIN(0.1,IF(gwr!Z121&gt;0,gwr!Z121 - 0.48,0))) + 0.5) * (1 + 0.25 * Klvl!Z121) * 100</f>
        <v>50</v>
      </c>
      <c r="AA122" s="24">
        <f xml:space="preserve"> (MAX(-0.1,MIN(0.1,IF(gwr!AA121&gt;0,gwr!AA121 - 0.48,0))) + 0.5) * (1 + 0.25 * Klvl!AA121) * 100</f>
        <v>50</v>
      </c>
      <c r="AB122" s="24">
        <f xml:space="preserve"> (MAX(-0.1,MIN(0.1,IF(gwr!AB121&gt;0,gwr!AB121 - 0.48,0))) + 0.5) * (1 + 0.25 * Klvl!AB121) * 100</f>
        <v>50</v>
      </c>
      <c r="AC122" s="24">
        <f xml:space="preserve"> (MAX(-0.1,MIN(0.1,IF(gwr!AC121&gt;0,gwr!AC121 - 0.48,0))) + 0.5) * (1 + 0.25 * Klvl!AC121) * 100</f>
        <v>50</v>
      </c>
      <c r="AD122" s="24">
        <f xml:space="preserve"> (MAX(-0.1,MIN(0.1,IF(gwr!AD121&gt;0,gwr!AD121 - 0.48,0))) + 0.5) * (1 + 0.25 * Klvl!AD121) * 100</f>
        <v>50</v>
      </c>
      <c r="AE122" s="24">
        <f xml:space="preserve"> (MAX(-0.1,MIN(0.1,IF(gwr!AE121&gt;0,gwr!AE121 - 0.48,0))) + 0.5) * (1 + 0.25 * Klvl!AE121) * 100</f>
        <v>50</v>
      </c>
      <c r="AF122" s="24"/>
      <c r="AG122" s="28">
        <f t="shared" si="3"/>
        <v>750</v>
      </c>
      <c r="AH122" s="28">
        <f t="shared" si="4"/>
        <v>750</v>
      </c>
      <c r="AI122" s="30">
        <f t="shared" si="5"/>
        <v>0.5</v>
      </c>
    </row>
    <row r="123" spans="1:35" s="25" customFormat="1" ht="12" x14ac:dyDescent="0.2">
      <c r="A123" s="24">
        <f xml:space="preserve"> (MAX(-0.1,MIN(0.1,IF(gwr!A122&gt;0,gwr!A122 - 0.48,0))) + 0.5) * (1 + 0.25 * Klvl!A122) * 100</f>
        <v>50</v>
      </c>
      <c r="B123" s="24">
        <f xml:space="preserve"> (MAX(-0.1,MIN(0.1,IF(gwr!B122&gt;0,gwr!B122 - 0.48,0))) + 0.5) * (1 + 0.25 * Klvl!B122) * 100</f>
        <v>50</v>
      </c>
      <c r="C123" s="24">
        <f xml:space="preserve"> (MAX(-0.1,MIN(0.1,IF(gwr!C122&gt;0,gwr!C122 - 0.48,0))) + 0.5) * (1 + 0.25 * Klvl!C122) * 100</f>
        <v>50</v>
      </c>
      <c r="D123" s="24">
        <f xml:space="preserve"> (MAX(-0.1,MIN(0.1,IF(gwr!D122&gt;0,gwr!D122 - 0.48,0))) + 0.5) * (1 + 0.25 * Klvl!D122) * 100</f>
        <v>50</v>
      </c>
      <c r="E123" s="24">
        <f xml:space="preserve"> (MAX(-0.1,MIN(0.1,IF(gwr!E122&gt;0,gwr!E122 - 0.48,0))) + 0.5) * (1 + 0.25 * Klvl!E122) * 100</f>
        <v>50</v>
      </c>
      <c r="F123" s="24">
        <f xml:space="preserve"> (MAX(-0.1,MIN(0.1,IF(gwr!F122&gt;0,gwr!F122 - 0.48,0))) + 0.5) * (1 + 0.25 * Klvl!F122) * 100</f>
        <v>50</v>
      </c>
      <c r="G123" s="24">
        <f xml:space="preserve"> (MAX(-0.1,MIN(0.1,IF(gwr!G122&gt;0,gwr!G122 - 0.48,0))) + 0.5) * (1 + 0.25 * Klvl!G122) * 100</f>
        <v>50</v>
      </c>
      <c r="H123" s="24">
        <f xml:space="preserve"> (MAX(-0.1,MIN(0.1,IF(gwr!H122&gt;0,gwr!H122 - 0.48,0))) + 0.5) * (1 + 0.25 * Klvl!H122) * 100</f>
        <v>50</v>
      </c>
      <c r="I123" s="24">
        <f xml:space="preserve"> (MAX(-0.1,MIN(0.1,IF(gwr!I122&gt;0,gwr!I122 - 0.48,0))) + 0.5) * (1 + 0.25 * Klvl!I122) * 100</f>
        <v>50</v>
      </c>
      <c r="J123" s="24">
        <f xml:space="preserve"> (MAX(-0.1,MIN(0.1,IF(gwr!J122&gt;0,gwr!J122 - 0.48,0))) + 0.5) * (1 + 0.25 * Klvl!J122) * 100</f>
        <v>50</v>
      </c>
      <c r="K123" s="24">
        <f xml:space="preserve"> (MAX(-0.1,MIN(0.1,IF(gwr!K122&gt;0,gwr!K122 - 0.48,0))) + 0.5) * (1 + 0.25 * Klvl!K122) * 100</f>
        <v>50</v>
      </c>
      <c r="L123" s="24">
        <f xml:space="preserve"> (MAX(-0.1,MIN(0.1,IF(gwr!L122&gt;0,gwr!L122 - 0.48,0))) + 0.5) * (1 + 0.25 * Klvl!L122) * 100</f>
        <v>50</v>
      </c>
      <c r="M123" s="24">
        <f xml:space="preserve"> (MAX(-0.1,MIN(0.1,IF(gwr!M122&gt;0,gwr!M122 - 0.48,0))) + 0.5) * (1 + 0.25 * Klvl!M122) * 100</f>
        <v>50</v>
      </c>
      <c r="N123" s="24">
        <f xml:space="preserve"> (MAX(-0.1,MIN(0.1,IF(gwr!N122&gt;0,gwr!N122 - 0.48,0))) + 0.5) * (1 + 0.25 * Klvl!N122) * 100</f>
        <v>50</v>
      </c>
      <c r="O123" s="24">
        <f xml:space="preserve"> (MAX(-0.1,MIN(0.1,IF(gwr!O122&gt;0,gwr!O122 - 0.48,0))) + 0.5) * (1 + 0.25 * Klvl!O122) * 100</f>
        <v>50</v>
      </c>
      <c r="P123" s="24"/>
      <c r="Q123" s="24">
        <f xml:space="preserve"> (MAX(-0.1,MIN(0.1,IF(gwr!Q122&gt;0,gwr!Q122 - 0.48,0))) + 0.5) * (1 + 0.25 * Klvl!Q122) * 100</f>
        <v>50</v>
      </c>
      <c r="R123" s="24">
        <f xml:space="preserve"> (MAX(-0.1,MIN(0.1,IF(gwr!R122&gt;0,gwr!R122 - 0.48,0))) + 0.5) * (1 + 0.25 * Klvl!R122) * 100</f>
        <v>50</v>
      </c>
      <c r="S123" s="24">
        <f xml:space="preserve"> (MAX(-0.1,MIN(0.1,IF(gwr!S122&gt;0,gwr!S122 - 0.48,0))) + 0.5) * (1 + 0.25 * Klvl!S122) * 100</f>
        <v>50</v>
      </c>
      <c r="T123" s="24">
        <f xml:space="preserve"> (MAX(-0.1,MIN(0.1,IF(gwr!T122&gt;0,gwr!T122 - 0.48,0))) + 0.5) * (1 + 0.25 * Klvl!T122) * 100</f>
        <v>50</v>
      </c>
      <c r="U123" s="24">
        <f xml:space="preserve"> (MAX(-0.1,MIN(0.1,IF(gwr!U122&gt;0,gwr!U122 - 0.48,0))) + 0.5) * (1 + 0.25 * Klvl!U122) * 100</f>
        <v>50</v>
      </c>
      <c r="V123" s="24">
        <f xml:space="preserve"> (MAX(-0.1,MIN(0.1,IF(gwr!V122&gt;0,gwr!V122 - 0.48,0))) + 0.5) * (1 + 0.25 * Klvl!V122) * 100</f>
        <v>50</v>
      </c>
      <c r="W123" s="24">
        <f xml:space="preserve"> (MAX(-0.1,MIN(0.1,IF(gwr!W122&gt;0,gwr!W122 - 0.48,0))) + 0.5) * (1 + 0.25 * Klvl!W122) * 100</f>
        <v>50</v>
      </c>
      <c r="X123" s="24">
        <f xml:space="preserve"> (MAX(-0.1,MIN(0.1,IF(gwr!X122&gt;0,gwr!X122 - 0.48,0))) + 0.5) * (1 + 0.25 * Klvl!X122) * 100</f>
        <v>50</v>
      </c>
      <c r="Y123" s="24">
        <f xml:space="preserve"> (MAX(-0.1,MIN(0.1,IF(gwr!Y122&gt;0,gwr!Y122 - 0.48,0))) + 0.5) * (1 + 0.25 * Klvl!Y122) * 100</f>
        <v>50</v>
      </c>
      <c r="Z123" s="24">
        <f xml:space="preserve"> (MAX(-0.1,MIN(0.1,IF(gwr!Z122&gt;0,gwr!Z122 - 0.48,0))) + 0.5) * (1 + 0.25 * Klvl!Z122) * 100</f>
        <v>50</v>
      </c>
      <c r="AA123" s="24">
        <f xml:space="preserve"> (MAX(-0.1,MIN(0.1,IF(gwr!AA122&gt;0,gwr!AA122 - 0.48,0))) + 0.5) * (1 + 0.25 * Klvl!AA122) * 100</f>
        <v>50</v>
      </c>
      <c r="AB123" s="24">
        <f xml:space="preserve"> (MAX(-0.1,MIN(0.1,IF(gwr!AB122&gt;0,gwr!AB122 - 0.48,0))) + 0.5) * (1 + 0.25 * Klvl!AB122) * 100</f>
        <v>50</v>
      </c>
      <c r="AC123" s="24">
        <f xml:space="preserve"> (MAX(-0.1,MIN(0.1,IF(gwr!AC122&gt;0,gwr!AC122 - 0.48,0))) + 0.5) * (1 + 0.25 * Klvl!AC122) * 100</f>
        <v>50</v>
      </c>
      <c r="AD123" s="24">
        <f xml:space="preserve"> (MAX(-0.1,MIN(0.1,IF(gwr!AD122&gt;0,gwr!AD122 - 0.48,0))) + 0.5) * (1 + 0.25 * Klvl!AD122) * 100</f>
        <v>50</v>
      </c>
      <c r="AE123" s="24">
        <f xml:space="preserve"> (MAX(-0.1,MIN(0.1,IF(gwr!AE122&gt;0,gwr!AE122 - 0.48,0))) + 0.5) * (1 + 0.25 * Klvl!AE122) * 100</f>
        <v>50</v>
      </c>
      <c r="AF123" s="24"/>
      <c r="AG123" s="28">
        <f t="shared" si="3"/>
        <v>750</v>
      </c>
      <c r="AH123" s="28">
        <f t="shared" si="4"/>
        <v>750</v>
      </c>
      <c r="AI123" s="30">
        <f t="shared" si="5"/>
        <v>0.5</v>
      </c>
    </row>
    <row r="124" spans="1:35" s="25" customFormat="1" ht="12" x14ac:dyDescent="0.2">
      <c r="A124" s="24">
        <f xml:space="preserve"> (MAX(-0.1,MIN(0.1,IF(gwr!A123&gt;0,gwr!A123 - 0.48,0))) + 0.5) * (1 + 0.25 * Klvl!A123) * 100</f>
        <v>50</v>
      </c>
      <c r="B124" s="24">
        <f xml:space="preserve"> (MAX(-0.1,MIN(0.1,IF(gwr!B123&gt;0,gwr!B123 - 0.48,0))) + 0.5) * (1 + 0.25 * Klvl!B123) * 100</f>
        <v>50</v>
      </c>
      <c r="C124" s="24">
        <f xml:space="preserve"> (MAX(-0.1,MIN(0.1,IF(gwr!C123&gt;0,gwr!C123 - 0.48,0))) + 0.5) * (1 + 0.25 * Klvl!C123) * 100</f>
        <v>50</v>
      </c>
      <c r="D124" s="24">
        <f xml:space="preserve"> (MAX(-0.1,MIN(0.1,IF(gwr!D123&gt;0,gwr!D123 - 0.48,0))) + 0.5) * (1 + 0.25 * Klvl!D123) * 100</f>
        <v>50</v>
      </c>
      <c r="E124" s="24">
        <f xml:space="preserve"> (MAX(-0.1,MIN(0.1,IF(gwr!E123&gt;0,gwr!E123 - 0.48,0))) + 0.5) * (1 + 0.25 * Klvl!E123) * 100</f>
        <v>50</v>
      </c>
      <c r="F124" s="24">
        <f xml:space="preserve"> (MAX(-0.1,MIN(0.1,IF(gwr!F123&gt;0,gwr!F123 - 0.48,0))) + 0.5) * (1 + 0.25 * Klvl!F123) * 100</f>
        <v>50</v>
      </c>
      <c r="G124" s="24">
        <f xml:space="preserve"> (MAX(-0.1,MIN(0.1,IF(gwr!G123&gt;0,gwr!G123 - 0.48,0))) + 0.5) * (1 + 0.25 * Klvl!G123) * 100</f>
        <v>50</v>
      </c>
      <c r="H124" s="24">
        <f xml:space="preserve"> (MAX(-0.1,MIN(0.1,IF(gwr!H123&gt;0,gwr!H123 - 0.48,0))) + 0.5) * (1 + 0.25 * Klvl!H123) * 100</f>
        <v>50</v>
      </c>
      <c r="I124" s="24">
        <f xml:space="preserve"> (MAX(-0.1,MIN(0.1,IF(gwr!I123&gt;0,gwr!I123 - 0.48,0))) + 0.5) * (1 + 0.25 * Klvl!I123) * 100</f>
        <v>50</v>
      </c>
      <c r="J124" s="24">
        <f xml:space="preserve"> (MAX(-0.1,MIN(0.1,IF(gwr!J123&gt;0,gwr!J123 - 0.48,0))) + 0.5) * (1 + 0.25 * Klvl!J123) * 100</f>
        <v>50</v>
      </c>
      <c r="K124" s="24">
        <f xml:space="preserve"> (MAX(-0.1,MIN(0.1,IF(gwr!K123&gt;0,gwr!K123 - 0.48,0))) + 0.5) * (1 + 0.25 * Klvl!K123) * 100</f>
        <v>50</v>
      </c>
      <c r="L124" s="24">
        <f xml:space="preserve"> (MAX(-0.1,MIN(0.1,IF(gwr!L123&gt;0,gwr!L123 - 0.48,0))) + 0.5) * (1 + 0.25 * Klvl!L123) * 100</f>
        <v>50</v>
      </c>
      <c r="M124" s="24">
        <f xml:space="preserve"> (MAX(-0.1,MIN(0.1,IF(gwr!M123&gt;0,gwr!M123 - 0.48,0))) + 0.5) * (1 + 0.25 * Klvl!M123) * 100</f>
        <v>50</v>
      </c>
      <c r="N124" s="24">
        <f xml:space="preserve"> (MAX(-0.1,MIN(0.1,IF(gwr!N123&gt;0,gwr!N123 - 0.48,0))) + 0.5) * (1 + 0.25 * Klvl!N123) * 100</f>
        <v>50</v>
      </c>
      <c r="O124" s="24">
        <f xml:space="preserve"> (MAX(-0.1,MIN(0.1,IF(gwr!O123&gt;0,gwr!O123 - 0.48,0))) + 0.5) * (1 + 0.25 * Klvl!O123) * 100</f>
        <v>50</v>
      </c>
      <c r="P124" s="24"/>
      <c r="Q124" s="24">
        <f xml:space="preserve"> (MAX(-0.1,MIN(0.1,IF(gwr!Q123&gt;0,gwr!Q123 - 0.48,0))) + 0.5) * (1 + 0.25 * Klvl!Q123) * 100</f>
        <v>50</v>
      </c>
      <c r="R124" s="24">
        <f xml:space="preserve"> (MAX(-0.1,MIN(0.1,IF(gwr!R123&gt;0,gwr!R123 - 0.48,0))) + 0.5) * (1 + 0.25 * Klvl!R123) * 100</f>
        <v>50</v>
      </c>
      <c r="S124" s="24">
        <f xml:space="preserve"> (MAX(-0.1,MIN(0.1,IF(gwr!S123&gt;0,gwr!S123 - 0.48,0))) + 0.5) * (1 + 0.25 * Klvl!S123) * 100</f>
        <v>50</v>
      </c>
      <c r="T124" s="24">
        <f xml:space="preserve"> (MAX(-0.1,MIN(0.1,IF(gwr!T123&gt;0,gwr!T123 - 0.48,0))) + 0.5) * (1 + 0.25 * Klvl!T123) * 100</f>
        <v>50</v>
      </c>
      <c r="U124" s="24">
        <f xml:space="preserve"> (MAX(-0.1,MIN(0.1,IF(gwr!U123&gt;0,gwr!U123 - 0.48,0))) + 0.5) * (1 + 0.25 * Klvl!U123) * 100</f>
        <v>50</v>
      </c>
      <c r="V124" s="24">
        <f xml:space="preserve"> (MAX(-0.1,MIN(0.1,IF(gwr!V123&gt;0,gwr!V123 - 0.48,0))) + 0.5) * (1 + 0.25 * Klvl!V123) * 100</f>
        <v>50</v>
      </c>
      <c r="W124" s="24">
        <f xml:space="preserve"> (MAX(-0.1,MIN(0.1,IF(gwr!W123&gt;0,gwr!W123 - 0.48,0))) + 0.5) * (1 + 0.25 * Klvl!W123) * 100</f>
        <v>50</v>
      </c>
      <c r="X124" s="24">
        <f xml:space="preserve"> (MAX(-0.1,MIN(0.1,IF(gwr!X123&gt;0,gwr!X123 - 0.48,0))) + 0.5) * (1 + 0.25 * Klvl!X123) * 100</f>
        <v>50</v>
      </c>
      <c r="Y124" s="24">
        <f xml:space="preserve"> (MAX(-0.1,MIN(0.1,IF(gwr!Y123&gt;0,gwr!Y123 - 0.48,0))) + 0.5) * (1 + 0.25 * Klvl!Y123) * 100</f>
        <v>50</v>
      </c>
      <c r="Z124" s="24">
        <f xml:space="preserve"> (MAX(-0.1,MIN(0.1,IF(gwr!Z123&gt;0,gwr!Z123 - 0.48,0))) + 0.5) * (1 + 0.25 * Klvl!Z123) * 100</f>
        <v>50</v>
      </c>
      <c r="AA124" s="24">
        <f xml:space="preserve"> (MAX(-0.1,MIN(0.1,IF(gwr!AA123&gt;0,gwr!AA123 - 0.48,0))) + 0.5) * (1 + 0.25 * Klvl!AA123) * 100</f>
        <v>50</v>
      </c>
      <c r="AB124" s="24">
        <f xml:space="preserve"> (MAX(-0.1,MIN(0.1,IF(gwr!AB123&gt;0,gwr!AB123 - 0.48,0))) + 0.5) * (1 + 0.25 * Klvl!AB123) * 100</f>
        <v>50</v>
      </c>
      <c r="AC124" s="24">
        <f xml:space="preserve"> (MAX(-0.1,MIN(0.1,IF(gwr!AC123&gt;0,gwr!AC123 - 0.48,0))) + 0.5) * (1 + 0.25 * Klvl!AC123) * 100</f>
        <v>50</v>
      </c>
      <c r="AD124" s="24">
        <f xml:space="preserve"> (MAX(-0.1,MIN(0.1,IF(gwr!AD123&gt;0,gwr!AD123 - 0.48,0))) + 0.5) * (1 + 0.25 * Klvl!AD123) * 100</f>
        <v>50</v>
      </c>
      <c r="AE124" s="24">
        <f xml:space="preserve"> (MAX(-0.1,MIN(0.1,IF(gwr!AE123&gt;0,gwr!AE123 - 0.48,0))) + 0.5) * (1 + 0.25 * Klvl!AE123) * 100</f>
        <v>50</v>
      </c>
      <c r="AF124" s="24"/>
      <c r="AG124" s="28">
        <f t="shared" si="3"/>
        <v>750</v>
      </c>
      <c r="AH124" s="28">
        <f t="shared" si="4"/>
        <v>750</v>
      </c>
      <c r="AI124" s="30">
        <f t="shared" si="5"/>
        <v>0.5</v>
      </c>
    </row>
    <row r="125" spans="1:35" s="25" customFormat="1" ht="12" x14ac:dyDescent="0.2">
      <c r="A125" s="24">
        <f xml:space="preserve"> (MAX(-0.1,MIN(0.1,IF(gwr!A124&gt;0,gwr!A124 - 0.48,0))) + 0.5) * (1 + 0.25 * Klvl!A124) * 100</f>
        <v>50</v>
      </c>
      <c r="B125" s="24">
        <f xml:space="preserve"> (MAX(-0.1,MIN(0.1,IF(gwr!B124&gt;0,gwr!B124 - 0.48,0))) + 0.5) * (1 + 0.25 * Klvl!B124) * 100</f>
        <v>50</v>
      </c>
      <c r="C125" s="24">
        <f xml:space="preserve"> (MAX(-0.1,MIN(0.1,IF(gwr!C124&gt;0,gwr!C124 - 0.48,0))) + 0.5) * (1 + 0.25 * Klvl!C124) * 100</f>
        <v>50</v>
      </c>
      <c r="D125" s="24">
        <f xml:space="preserve"> (MAX(-0.1,MIN(0.1,IF(gwr!D124&gt;0,gwr!D124 - 0.48,0))) + 0.5) * (1 + 0.25 * Klvl!D124) * 100</f>
        <v>50</v>
      </c>
      <c r="E125" s="24">
        <f xml:space="preserve"> (MAX(-0.1,MIN(0.1,IF(gwr!E124&gt;0,gwr!E124 - 0.48,0))) + 0.5) * (1 + 0.25 * Klvl!E124) * 100</f>
        <v>50</v>
      </c>
      <c r="F125" s="24">
        <f xml:space="preserve"> (MAX(-0.1,MIN(0.1,IF(gwr!F124&gt;0,gwr!F124 - 0.48,0))) + 0.5) * (1 + 0.25 * Klvl!F124) * 100</f>
        <v>50</v>
      </c>
      <c r="G125" s="24">
        <f xml:space="preserve"> (MAX(-0.1,MIN(0.1,IF(gwr!G124&gt;0,gwr!G124 - 0.48,0))) + 0.5) * (1 + 0.25 * Klvl!G124) * 100</f>
        <v>50</v>
      </c>
      <c r="H125" s="24">
        <f xml:space="preserve"> (MAX(-0.1,MIN(0.1,IF(gwr!H124&gt;0,gwr!H124 - 0.48,0))) + 0.5) * (1 + 0.25 * Klvl!H124) * 100</f>
        <v>50</v>
      </c>
      <c r="I125" s="24">
        <f xml:space="preserve"> (MAX(-0.1,MIN(0.1,IF(gwr!I124&gt;0,gwr!I124 - 0.48,0))) + 0.5) * (1 + 0.25 * Klvl!I124) * 100</f>
        <v>50</v>
      </c>
      <c r="J125" s="24">
        <f xml:space="preserve"> (MAX(-0.1,MIN(0.1,IF(gwr!J124&gt;0,gwr!J124 - 0.48,0))) + 0.5) * (1 + 0.25 * Klvl!J124) * 100</f>
        <v>50</v>
      </c>
      <c r="K125" s="24">
        <f xml:space="preserve"> (MAX(-0.1,MIN(0.1,IF(gwr!K124&gt;0,gwr!K124 - 0.48,0))) + 0.5) * (1 + 0.25 * Klvl!K124) * 100</f>
        <v>50</v>
      </c>
      <c r="L125" s="24">
        <f xml:space="preserve"> (MAX(-0.1,MIN(0.1,IF(gwr!L124&gt;0,gwr!L124 - 0.48,0))) + 0.5) * (1 + 0.25 * Klvl!L124) * 100</f>
        <v>50</v>
      </c>
      <c r="M125" s="24">
        <f xml:space="preserve"> (MAX(-0.1,MIN(0.1,IF(gwr!M124&gt;0,gwr!M124 - 0.48,0))) + 0.5) * (1 + 0.25 * Klvl!M124) * 100</f>
        <v>50</v>
      </c>
      <c r="N125" s="24">
        <f xml:space="preserve"> (MAX(-0.1,MIN(0.1,IF(gwr!N124&gt;0,gwr!N124 - 0.48,0))) + 0.5) * (1 + 0.25 * Klvl!N124) * 100</f>
        <v>50</v>
      </c>
      <c r="O125" s="24">
        <f xml:space="preserve"> (MAX(-0.1,MIN(0.1,IF(gwr!O124&gt;0,gwr!O124 - 0.48,0))) + 0.5) * (1 + 0.25 * Klvl!O124) * 100</f>
        <v>50</v>
      </c>
      <c r="P125" s="24"/>
      <c r="Q125" s="24">
        <f xml:space="preserve"> (MAX(-0.1,MIN(0.1,IF(gwr!Q124&gt;0,gwr!Q124 - 0.48,0))) + 0.5) * (1 + 0.25 * Klvl!Q124) * 100</f>
        <v>50</v>
      </c>
      <c r="R125" s="24">
        <f xml:space="preserve"> (MAX(-0.1,MIN(0.1,IF(gwr!R124&gt;0,gwr!R124 - 0.48,0))) + 0.5) * (1 + 0.25 * Klvl!R124) * 100</f>
        <v>50</v>
      </c>
      <c r="S125" s="24">
        <f xml:space="preserve"> (MAX(-0.1,MIN(0.1,IF(gwr!S124&gt;0,gwr!S124 - 0.48,0))) + 0.5) * (1 + 0.25 * Klvl!S124) * 100</f>
        <v>50</v>
      </c>
      <c r="T125" s="24">
        <f xml:space="preserve"> (MAX(-0.1,MIN(0.1,IF(gwr!T124&gt;0,gwr!T124 - 0.48,0))) + 0.5) * (1 + 0.25 * Klvl!T124) * 100</f>
        <v>50</v>
      </c>
      <c r="U125" s="24">
        <f xml:space="preserve"> (MAX(-0.1,MIN(0.1,IF(gwr!U124&gt;0,gwr!U124 - 0.48,0))) + 0.5) * (1 + 0.25 * Klvl!U124) * 100</f>
        <v>50</v>
      </c>
      <c r="V125" s="24">
        <f xml:space="preserve"> (MAX(-0.1,MIN(0.1,IF(gwr!V124&gt;0,gwr!V124 - 0.48,0))) + 0.5) * (1 + 0.25 * Klvl!V124) * 100</f>
        <v>50</v>
      </c>
      <c r="W125" s="24">
        <f xml:space="preserve"> (MAX(-0.1,MIN(0.1,IF(gwr!W124&gt;0,gwr!W124 - 0.48,0))) + 0.5) * (1 + 0.25 * Klvl!W124) * 100</f>
        <v>50</v>
      </c>
      <c r="X125" s="24">
        <f xml:space="preserve"> (MAX(-0.1,MIN(0.1,IF(gwr!X124&gt;0,gwr!X124 - 0.48,0))) + 0.5) * (1 + 0.25 * Klvl!X124) * 100</f>
        <v>50</v>
      </c>
      <c r="Y125" s="24">
        <f xml:space="preserve"> (MAX(-0.1,MIN(0.1,IF(gwr!Y124&gt;0,gwr!Y124 - 0.48,0))) + 0.5) * (1 + 0.25 * Klvl!Y124) * 100</f>
        <v>50</v>
      </c>
      <c r="Z125" s="24">
        <f xml:space="preserve"> (MAX(-0.1,MIN(0.1,IF(gwr!Z124&gt;0,gwr!Z124 - 0.48,0))) + 0.5) * (1 + 0.25 * Klvl!Z124) * 100</f>
        <v>50</v>
      </c>
      <c r="AA125" s="24">
        <f xml:space="preserve"> (MAX(-0.1,MIN(0.1,IF(gwr!AA124&gt;0,gwr!AA124 - 0.48,0))) + 0.5) * (1 + 0.25 * Klvl!AA124) * 100</f>
        <v>50</v>
      </c>
      <c r="AB125" s="24">
        <f xml:space="preserve"> (MAX(-0.1,MIN(0.1,IF(gwr!AB124&gt;0,gwr!AB124 - 0.48,0))) + 0.5) * (1 + 0.25 * Klvl!AB124) * 100</f>
        <v>50</v>
      </c>
      <c r="AC125" s="24">
        <f xml:space="preserve"> (MAX(-0.1,MIN(0.1,IF(gwr!AC124&gt;0,gwr!AC124 - 0.48,0))) + 0.5) * (1 + 0.25 * Klvl!AC124) * 100</f>
        <v>50</v>
      </c>
      <c r="AD125" s="24">
        <f xml:space="preserve"> (MAX(-0.1,MIN(0.1,IF(gwr!AD124&gt;0,gwr!AD124 - 0.48,0))) + 0.5) * (1 + 0.25 * Klvl!AD124) * 100</f>
        <v>50</v>
      </c>
      <c r="AE125" s="24">
        <f xml:space="preserve"> (MAX(-0.1,MIN(0.1,IF(gwr!AE124&gt;0,gwr!AE124 - 0.48,0))) + 0.5) * (1 + 0.25 * Klvl!AE124) * 100</f>
        <v>50</v>
      </c>
      <c r="AF125" s="24"/>
      <c r="AG125" s="28">
        <f t="shared" si="3"/>
        <v>750</v>
      </c>
      <c r="AH125" s="28">
        <f t="shared" si="4"/>
        <v>750</v>
      </c>
      <c r="AI125" s="30">
        <f t="shared" si="5"/>
        <v>0.5</v>
      </c>
    </row>
    <row r="126" spans="1:35" s="25" customFormat="1" ht="12" x14ac:dyDescent="0.2">
      <c r="A126" s="24">
        <f xml:space="preserve"> (MAX(-0.1,MIN(0.1,IF(gwr!A125&gt;0,gwr!A125 - 0.48,0))) + 0.5) * (1 + 0.25 * Klvl!A125) * 100</f>
        <v>50</v>
      </c>
      <c r="B126" s="24">
        <f xml:space="preserve"> (MAX(-0.1,MIN(0.1,IF(gwr!B125&gt;0,gwr!B125 - 0.48,0))) + 0.5) * (1 + 0.25 * Klvl!B125) * 100</f>
        <v>50</v>
      </c>
      <c r="C126" s="24">
        <f xml:space="preserve"> (MAX(-0.1,MIN(0.1,IF(gwr!C125&gt;0,gwr!C125 - 0.48,0))) + 0.5) * (1 + 0.25 * Klvl!C125) * 100</f>
        <v>50</v>
      </c>
      <c r="D126" s="24">
        <f xml:space="preserve"> (MAX(-0.1,MIN(0.1,IF(gwr!D125&gt;0,gwr!D125 - 0.48,0))) + 0.5) * (1 + 0.25 * Klvl!D125) * 100</f>
        <v>50</v>
      </c>
      <c r="E126" s="24">
        <f xml:space="preserve"> (MAX(-0.1,MIN(0.1,IF(gwr!E125&gt;0,gwr!E125 - 0.48,0))) + 0.5) * (1 + 0.25 * Klvl!E125) * 100</f>
        <v>50</v>
      </c>
      <c r="F126" s="24">
        <f xml:space="preserve"> (MAX(-0.1,MIN(0.1,IF(gwr!F125&gt;0,gwr!F125 - 0.48,0))) + 0.5) * (1 + 0.25 * Klvl!F125) * 100</f>
        <v>50</v>
      </c>
      <c r="G126" s="24">
        <f xml:space="preserve"> (MAX(-0.1,MIN(0.1,IF(gwr!G125&gt;0,gwr!G125 - 0.48,0))) + 0.5) * (1 + 0.25 * Klvl!G125) * 100</f>
        <v>50</v>
      </c>
      <c r="H126" s="24">
        <f xml:space="preserve"> (MAX(-0.1,MIN(0.1,IF(gwr!H125&gt;0,gwr!H125 - 0.48,0))) + 0.5) * (1 + 0.25 * Klvl!H125) * 100</f>
        <v>50</v>
      </c>
      <c r="I126" s="24">
        <f xml:space="preserve"> (MAX(-0.1,MIN(0.1,IF(gwr!I125&gt;0,gwr!I125 - 0.48,0))) + 0.5) * (1 + 0.25 * Klvl!I125) * 100</f>
        <v>50</v>
      </c>
      <c r="J126" s="24">
        <f xml:space="preserve"> (MAX(-0.1,MIN(0.1,IF(gwr!J125&gt;0,gwr!J125 - 0.48,0))) + 0.5) * (1 + 0.25 * Klvl!J125) * 100</f>
        <v>50</v>
      </c>
      <c r="K126" s="24">
        <f xml:space="preserve"> (MAX(-0.1,MIN(0.1,IF(gwr!K125&gt;0,gwr!K125 - 0.48,0))) + 0.5) * (1 + 0.25 * Klvl!K125) * 100</f>
        <v>50</v>
      </c>
      <c r="L126" s="24">
        <f xml:space="preserve"> (MAX(-0.1,MIN(0.1,IF(gwr!L125&gt;0,gwr!L125 - 0.48,0))) + 0.5) * (1 + 0.25 * Klvl!L125) * 100</f>
        <v>50</v>
      </c>
      <c r="M126" s="24">
        <f xml:space="preserve"> (MAX(-0.1,MIN(0.1,IF(gwr!M125&gt;0,gwr!M125 - 0.48,0))) + 0.5) * (1 + 0.25 * Klvl!M125) * 100</f>
        <v>50</v>
      </c>
      <c r="N126" s="24">
        <f xml:space="preserve"> (MAX(-0.1,MIN(0.1,IF(gwr!N125&gt;0,gwr!N125 - 0.48,0))) + 0.5) * (1 + 0.25 * Klvl!N125) * 100</f>
        <v>50</v>
      </c>
      <c r="O126" s="24">
        <f xml:space="preserve"> (MAX(-0.1,MIN(0.1,IF(gwr!O125&gt;0,gwr!O125 - 0.48,0))) + 0.5) * (1 + 0.25 * Klvl!O125) * 100</f>
        <v>50</v>
      </c>
      <c r="P126" s="24"/>
      <c r="Q126" s="24">
        <f xml:space="preserve"> (MAX(-0.1,MIN(0.1,IF(gwr!Q125&gt;0,gwr!Q125 - 0.48,0))) + 0.5) * (1 + 0.25 * Klvl!Q125) * 100</f>
        <v>50</v>
      </c>
      <c r="R126" s="24">
        <f xml:space="preserve"> (MAX(-0.1,MIN(0.1,IF(gwr!R125&gt;0,gwr!R125 - 0.48,0))) + 0.5) * (1 + 0.25 * Klvl!R125) * 100</f>
        <v>50</v>
      </c>
      <c r="S126" s="24">
        <f xml:space="preserve"> (MAX(-0.1,MIN(0.1,IF(gwr!S125&gt;0,gwr!S125 - 0.48,0))) + 0.5) * (1 + 0.25 * Klvl!S125) * 100</f>
        <v>50</v>
      </c>
      <c r="T126" s="24">
        <f xml:space="preserve"> (MAX(-0.1,MIN(0.1,IF(gwr!T125&gt;0,gwr!T125 - 0.48,0))) + 0.5) * (1 + 0.25 * Klvl!T125) * 100</f>
        <v>50</v>
      </c>
      <c r="U126" s="24">
        <f xml:space="preserve"> (MAX(-0.1,MIN(0.1,IF(gwr!U125&gt;0,gwr!U125 - 0.48,0))) + 0.5) * (1 + 0.25 * Klvl!U125) * 100</f>
        <v>50</v>
      </c>
      <c r="V126" s="24">
        <f xml:space="preserve"> (MAX(-0.1,MIN(0.1,IF(gwr!V125&gt;0,gwr!V125 - 0.48,0))) + 0.5) * (1 + 0.25 * Klvl!V125) * 100</f>
        <v>50</v>
      </c>
      <c r="W126" s="24">
        <f xml:space="preserve"> (MAX(-0.1,MIN(0.1,IF(gwr!W125&gt;0,gwr!W125 - 0.48,0))) + 0.5) * (1 + 0.25 * Klvl!W125) * 100</f>
        <v>50</v>
      </c>
      <c r="X126" s="24">
        <f xml:space="preserve"> (MAX(-0.1,MIN(0.1,IF(gwr!X125&gt;0,gwr!X125 - 0.48,0))) + 0.5) * (1 + 0.25 * Klvl!X125) * 100</f>
        <v>50</v>
      </c>
      <c r="Y126" s="24">
        <f xml:space="preserve"> (MAX(-0.1,MIN(0.1,IF(gwr!Y125&gt;0,gwr!Y125 - 0.48,0))) + 0.5) * (1 + 0.25 * Klvl!Y125) * 100</f>
        <v>50</v>
      </c>
      <c r="Z126" s="24">
        <f xml:space="preserve"> (MAX(-0.1,MIN(0.1,IF(gwr!Z125&gt;0,gwr!Z125 - 0.48,0))) + 0.5) * (1 + 0.25 * Klvl!Z125) * 100</f>
        <v>50</v>
      </c>
      <c r="AA126" s="24">
        <f xml:space="preserve"> (MAX(-0.1,MIN(0.1,IF(gwr!AA125&gt;0,gwr!AA125 - 0.48,0))) + 0.5) * (1 + 0.25 * Klvl!AA125) * 100</f>
        <v>50</v>
      </c>
      <c r="AB126" s="24">
        <f xml:space="preserve"> (MAX(-0.1,MIN(0.1,IF(gwr!AB125&gt;0,gwr!AB125 - 0.48,0))) + 0.5) * (1 + 0.25 * Klvl!AB125) * 100</f>
        <v>50</v>
      </c>
      <c r="AC126" s="24">
        <f xml:space="preserve"> (MAX(-0.1,MIN(0.1,IF(gwr!AC125&gt;0,gwr!AC125 - 0.48,0))) + 0.5) * (1 + 0.25 * Klvl!AC125) * 100</f>
        <v>50</v>
      </c>
      <c r="AD126" s="24">
        <f xml:space="preserve"> (MAX(-0.1,MIN(0.1,IF(gwr!AD125&gt;0,gwr!AD125 - 0.48,0))) + 0.5) * (1 + 0.25 * Klvl!AD125) * 100</f>
        <v>50</v>
      </c>
      <c r="AE126" s="24">
        <f xml:space="preserve"> (MAX(-0.1,MIN(0.1,IF(gwr!AE125&gt;0,gwr!AE125 - 0.48,0))) + 0.5) * (1 + 0.25 * Klvl!AE125) * 100</f>
        <v>50</v>
      </c>
      <c r="AF126" s="24"/>
      <c r="AG126" s="28">
        <f t="shared" si="3"/>
        <v>750</v>
      </c>
      <c r="AH126" s="28">
        <f t="shared" si="4"/>
        <v>750</v>
      </c>
      <c r="AI126" s="30">
        <f t="shared" si="5"/>
        <v>0.5</v>
      </c>
    </row>
    <row r="127" spans="1:35" s="25" customFormat="1" ht="12" x14ac:dyDescent="0.2">
      <c r="A127" s="24">
        <f xml:space="preserve"> (MAX(-0.1,MIN(0.1,IF(gwr!A126&gt;0,gwr!A126 - 0.48,0))) + 0.5) * (1 + 0.25 * Klvl!A126) * 100</f>
        <v>50</v>
      </c>
      <c r="B127" s="24">
        <f xml:space="preserve"> (MAX(-0.1,MIN(0.1,IF(gwr!B126&gt;0,gwr!B126 - 0.48,0))) + 0.5) * (1 + 0.25 * Klvl!B126) * 100</f>
        <v>50</v>
      </c>
      <c r="C127" s="24">
        <f xml:space="preserve"> (MAX(-0.1,MIN(0.1,IF(gwr!C126&gt;0,gwr!C126 - 0.48,0))) + 0.5) * (1 + 0.25 * Klvl!C126) * 100</f>
        <v>50</v>
      </c>
      <c r="D127" s="24">
        <f xml:space="preserve"> (MAX(-0.1,MIN(0.1,IF(gwr!D126&gt;0,gwr!D126 - 0.48,0))) + 0.5) * (1 + 0.25 * Klvl!D126) * 100</f>
        <v>50</v>
      </c>
      <c r="E127" s="24">
        <f xml:space="preserve"> (MAX(-0.1,MIN(0.1,IF(gwr!E126&gt;0,gwr!E126 - 0.48,0))) + 0.5) * (1 + 0.25 * Klvl!E126) * 100</f>
        <v>50</v>
      </c>
      <c r="F127" s="24">
        <f xml:space="preserve"> (MAX(-0.1,MIN(0.1,IF(gwr!F126&gt;0,gwr!F126 - 0.48,0))) + 0.5) * (1 + 0.25 * Klvl!F126) * 100</f>
        <v>50</v>
      </c>
      <c r="G127" s="24">
        <f xml:space="preserve"> (MAX(-0.1,MIN(0.1,IF(gwr!G126&gt;0,gwr!G126 - 0.48,0))) + 0.5) * (1 + 0.25 * Klvl!G126) * 100</f>
        <v>50</v>
      </c>
      <c r="H127" s="24">
        <f xml:space="preserve"> (MAX(-0.1,MIN(0.1,IF(gwr!H126&gt;0,gwr!H126 - 0.48,0))) + 0.5) * (1 + 0.25 * Klvl!H126) * 100</f>
        <v>50</v>
      </c>
      <c r="I127" s="24">
        <f xml:space="preserve"> (MAX(-0.1,MIN(0.1,IF(gwr!I126&gt;0,gwr!I126 - 0.48,0))) + 0.5) * (1 + 0.25 * Klvl!I126) * 100</f>
        <v>50</v>
      </c>
      <c r="J127" s="24">
        <f xml:space="preserve"> (MAX(-0.1,MIN(0.1,IF(gwr!J126&gt;0,gwr!J126 - 0.48,0))) + 0.5) * (1 + 0.25 * Klvl!J126) * 100</f>
        <v>50</v>
      </c>
      <c r="K127" s="24">
        <f xml:space="preserve"> (MAX(-0.1,MIN(0.1,IF(gwr!K126&gt;0,gwr!K126 - 0.48,0))) + 0.5) * (1 + 0.25 * Klvl!K126) * 100</f>
        <v>50</v>
      </c>
      <c r="L127" s="24">
        <f xml:space="preserve"> (MAX(-0.1,MIN(0.1,IF(gwr!L126&gt;0,gwr!L126 - 0.48,0))) + 0.5) * (1 + 0.25 * Klvl!L126) * 100</f>
        <v>50</v>
      </c>
      <c r="M127" s="24">
        <f xml:space="preserve"> (MAX(-0.1,MIN(0.1,IF(gwr!M126&gt;0,gwr!M126 - 0.48,0))) + 0.5) * (1 + 0.25 * Klvl!M126) * 100</f>
        <v>50</v>
      </c>
      <c r="N127" s="24">
        <f xml:space="preserve"> (MAX(-0.1,MIN(0.1,IF(gwr!N126&gt;0,gwr!N126 - 0.48,0))) + 0.5) * (1 + 0.25 * Klvl!N126) * 100</f>
        <v>50</v>
      </c>
      <c r="O127" s="24">
        <f xml:space="preserve"> (MAX(-0.1,MIN(0.1,IF(gwr!O126&gt;0,gwr!O126 - 0.48,0))) + 0.5) * (1 + 0.25 * Klvl!O126) * 100</f>
        <v>50</v>
      </c>
      <c r="P127" s="24"/>
      <c r="Q127" s="24">
        <f xml:space="preserve"> (MAX(-0.1,MIN(0.1,IF(gwr!Q126&gt;0,gwr!Q126 - 0.48,0))) + 0.5) * (1 + 0.25 * Klvl!Q126) * 100</f>
        <v>50</v>
      </c>
      <c r="R127" s="24">
        <f xml:space="preserve"> (MAX(-0.1,MIN(0.1,IF(gwr!R126&gt;0,gwr!R126 - 0.48,0))) + 0.5) * (1 + 0.25 * Klvl!R126) * 100</f>
        <v>50</v>
      </c>
      <c r="S127" s="24">
        <f xml:space="preserve"> (MAX(-0.1,MIN(0.1,IF(gwr!S126&gt;0,gwr!S126 - 0.48,0))) + 0.5) * (1 + 0.25 * Klvl!S126) * 100</f>
        <v>50</v>
      </c>
      <c r="T127" s="24">
        <f xml:space="preserve"> (MAX(-0.1,MIN(0.1,IF(gwr!T126&gt;0,gwr!T126 - 0.48,0))) + 0.5) * (1 + 0.25 * Klvl!T126) * 100</f>
        <v>50</v>
      </c>
      <c r="U127" s="24">
        <f xml:space="preserve"> (MAX(-0.1,MIN(0.1,IF(gwr!U126&gt;0,gwr!U126 - 0.48,0))) + 0.5) * (1 + 0.25 * Klvl!U126) * 100</f>
        <v>50</v>
      </c>
      <c r="V127" s="24">
        <f xml:space="preserve"> (MAX(-0.1,MIN(0.1,IF(gwr!V126&gt;0,gwr!V126 - 0.48,0))) + 0.5) * (1 + 0.25 * Klvl!V126) * 100</f>
        <v>50</v>
      </c>
      <c r="W127" s="24">
        <f xml:space="preserve"> (MAX(-0.1,MIN(0.1,IF(gwr!W126&gt;0,gwr!W126 - 0.48,0))) + 0.5) * (1 + 0.25 * Klvl!W126) * 100</f>
        <v>50</v>
      </c>
      <c r="X127" s="24">
        <f xml:space="preserve"> (MAX(-0.1,MIN(0.1,IF(gwr!X126&gt;0,gwr!X126 - 0.48,0))) + 0.5) * (1 + 0.25 * Klvl!X126) * 100</f>
        <v>50</v>
      </c>
      <c r="Y127" s="24">
        <f xml:space="preserve"> (MAX(-0.1,MIN(0.1,IF(gwr!Y126&gt;0,gwr!Y126 - 0.48,0))) + 0.5) * (1 + 0.25 * Klvl!Y126) * 100</f>
        <v>50</v>
      </c>
      <c r="Z127" s="24">
        <f xml:space="preserve"> (MAX(-0.1,MIN(0.1,IF(gwr!Z126&gt;0,gwr!Z126 - 0.48,0))) + 0.5) * (1 + 0.25 * Klvl!Z126) * 100</f>
        <v>50</v>
      </c>
      <c r="AA127" s="24">
        <f xml:space="preserve"> (MAX(-0.1,MIN(0.1,IF(gwr!AA126&gt;0,gwr!AA126 - 0.48,0))) + 0.5) * (1 + 0.25 * Klvl!AA126) * 100</f>
        <v>50</v>
      </c>
      <c r="AB127" s="24">
        <f xml:space="preserve"> (MAX(-0.1,MIN(0.1,IF(gwr!AB126&gt;0,gwr!AB126 - 0.48,0))) + 0.5) * (1 + 0.25 * Klvl!AB126) * 100</f>
        <v>50</v>
      </c>
      <c r="AC127" s="24">
        <f xml:space="preserve"> (MAX(-0.1,MIN(0.1,IF(gwr!AC126&gt;0,gwr!AC126 - 0.48,0))) + 0.5) * (1 + 0.25 * Klvl!AC126) * 100</f>
        <v>50</v>
      </c>
      <c r="AD127" s="24">
        <f xml:space="preserve"> (MAX(-0.1,MIN(0.1,IF(gwr!AD126&gt;0,gwr!AD126 - 0.48,0))) + 0.5) * (1 + 0.25 * Klvl!AD126) * 100</f>
        <v>50</v>
      </c>
      <c r="AE127" s="24">
        <f xml:space="preserve"> (MAX(-0.1,MIN(0.1,IF(gwr!AE126&gt;0,gwr!AE126 - 0.48,0))) + 0.5) * (1 + 0.25 * Klvl!AE126) * 100</f>
        <v>50</v>
      </c>
      <c r="AF127" s="24"/>
      <c r="AG127" s="28">
        <f t="shared" si="3"/>
        <v>750</v>
      </c>
      <c r="AH127" s="28">
        <f t="shared" si="4"/>
        <v>750</v>
      </c>
      <c r="AI127" s="30">
        <f t="shared" si="5"/>
        <v>0.5</v>
      </c>
    </row>
    <row r="128" spans="1:35" s="25" customFormat="1" ht="12" x14ac:dyDescent="0.2">
      <c r="A128" s="24">
        <f xml:space="preserve"> (MAX(-0.1,MIN(0.1,IF(gwr!A127&gt;0,gwr!A127 - 0.48,0))) + 0.5) * (1 + 0.25 * Klvl!A127) * 100</f>
        <v>50</v>
      </c>
      <c r="B128" s="24">
        <f xml:space="preserve"> (MAX(-0.1,MIN(0.1,IF(gwr!B127&gt;0,gwr!B127 - 0.48,0))) + 0.5) * (1 + 0.25 * Klvl!B127) * 100</f>
        <v>50</v>
      </c>
      <c r="C128" s="24">
        <f xml:space="preserve"> (MAX(-0.1,MIN(0.1,IF(gwr!C127&gt;0,gwr!C127 - 0.48,0))) + 0.5) * (1 + 0.25 * Klvl!C127) * 100</f>
        <v>50</v>
      </c>
      <c r="D128" s="24">
        <f xml:space="preserve"> (MAX(-0.1,MIN(0.1,IF(gwr!D127&gt;0,gwr!D127 - 0.48,0))) + 0.5) * (1 + 0.25 * Klvl!D127) * 100</f>
        <v>50</v>
      </c>
      <c r="E128" s="24">
        <f xml:space="preserve"> (MAX(-0.1,MIN(0.1,IF(gwr!E127&gt;0,gwr!E127 - 0.48,0))) + 0.5) * (1 + 0.25 * Klvl!E127) * 100</f>
        <v>50</v>
      </c>
      <c r="F128" s="24">
        <f xml:space="preserve"> (MAX(-0.1,MIN(0.1,IF(gwr!F127&gt;0,gwr!F127 - 0.48,0))) + 0.5) * (1 + 0.25 * Klvl!F127) * 100</f>
        <v>50</v>
      </c>
      <c r="G128" s="24">
        <f xml:space="preserve"> (MAX(-0.1,MIN(0.1,IF(gwr!G127&gt;0,gwr!G127 - 0.48,0))) + 0.5) * (1 + 0.25 * Klvl!G127) * 100</f>
        <v>50</v>
      </c>
      <c r="H128" s="24">
        <f xml:space="preserve"> (MAX(-0.1,MIN(0.1,IF(gwr!H127&gt;0,gwr!H127 - 0.48,0))) + 0.5) * (1 + 0.25 * Klvl!H127) * 100</f>
        <v>50</v>
      </c>
      <c r="I128" s="24">
        <f xml:space="preserve"> (MAX(-0.1,MIN(0.1,IF(gwr!I127&gt;0,gwr!I127 - 0.48,0))) + 0.5) * (1 + 0.25 * Klvl!I127) * 100</f>
        <v>50</v>
      </c>
      <c r="J128" s="24">
        <f xml:space="preserve"> (MAX(-0.1,MIN(0.1,IF(gwr!J127&gt;0,gwr!J127 - 0.48,0))) + 0.5) * (1 + 0.25 * Klvl!J127) * 100</f>
        <v>50</v>
      </c>
      <c r="K128" s="24">
        <f xml:space="preserve"> (MAX(-0.1,MIN(0.1,IF(gwr!K127&gt;0,gwr!K127 - 0.48,0))) + 0.5) * (1 + 0.25 * Klvl!K127) * 100</f>
        <v>50</v>
      </c>
      <c r="L128" s="24">
        <f xml:space="preserve"> (MAX(-0.1,MIN(0.1,IF(gwr!L127&gt;0,gwr!L127 - 0.48,0))) + 0.5) * (1 + 0.25 * Klvl!L127) * 100</f>
        <v>50</v>
      </c>
      <c r="M128" s="24">
        <f xml:space="preserve"> (MAX(-0.1,MIN(0.1,IF(gwr!M127&gt;0,gwr!M127 - 0.48,0))) + 0.5) * (1 + 0.25 * Klvl!M127) * 100</f>
        <v>50</v>
      </c>
      <c r="N128" s="24">
        <f xml:space="preserve"> (MAX(-0.1,MIN(0.1,IF(gwr!N127&gt;0,gwr!N127 - 0.48,0))) + 0.5) * (1 + 0.25 * Klvl!N127) * 100</f>
        <v>50</v>
      </c>
      <c r="O128" s="24">
        <f xml:space="preserve"> (MAX(-0.1,MIN(0.1,IF(gwr!O127&gt;0,gwr!O127 - 0.48,0))) + 0.5) * (1 + 0.25 * Klvl!O127) * 100</f>
        <v>50</v>
      </c>
      <c r="P128" s="24"/>
      <c r="Q128" s="24">
        <f xml:space="preserve"> (MAX(-0.1,MIN(0.1,IF(gwr!Q127&gt;0,gwr!Q127 - 0.48,0))) + 0.5) * (1 + 0.25 * Klvl!Q127) * 100</f>
        <v>50</v>
      </c>
      <c r="R128" s="24">
        <f xml:space="preserve"> (MAX(-0.1,MIN(0.1,IF(gwr!R127&gt;0,gwr!R127 - 0.48,0))) + 0.5) * (1 + 0.25 * Klvl!R127) * 100</f>
        <v>50</v>
      </c>
      <c r="S128" s="24">
        <f xml:space="preserve"> (MAX(-0.1,MIN(0.1,IF(gwr!S127&gt;0,gwr!S127 - 0.48,0))) + 0.5) * (1 + 0.25 * Klvl!S127) * 100</f>
        <v>50</v>
      </c>
      <c r="T128" s="24">
        <f xml:space="preserve"> (MAX(-0.1,MIN(0.1,IF(gwr!T127&gt;0,gwr!T127 - 0.48,0))) + 0.5) * (1 + 0.25 * Klvl!T127) * 100</f>
        <v>50</v>
      </c>
      <c r="U128" s="24">
        <f xml:space="preserve"> (MAX(-0.1,MIN(0.1,IF(gwr!U127&gt;0,gwr!U127 - 0.48,0))) + 0.5) * (1 + 0.25 * Klvl!U127) * 100</f>
        <v>50</v>
      </c>
      <c r="V128" s="24">
        <f xml:space="preserve"> (MAX(-0.1,MIN(0.1,IF(gwr!V127&gt;0,gwr!V127 - 0.48,0))) + 0.5) * (1 + 0.25 * Klvl!V127) * 100</f>
        <v>50</v>
      </c>
      <c r="W128" s="24">
        <f xml:space="preserve"> (MAX(-0.1,MIN(0.1,IF(gwr!W127&gt;0,gwr!W127 - 0.48,0))) + 0.5) * (1 + 0.25 * Klvl!W127) * 100</f>
        <v>50</v>
      </c>
      <c r="X128" s="24">
        <f xml:space="preserve"> (MAX(-0.1,MIN(0.1,IF(gwr!X127&gt;0,gwr!X127 - 0.48,0))) + 0.5) * (1 + 0.25 * Klvl!X127) * 100</f>
        <v>50</v>
      </c>
      <c r="Y128" s="24">
        <f xml:space="preserve"> (MAX(-0.1,MIN(0.1,IF(gwr!Y127&gt;0,gwr!Y127 - 0.48,0))) + 0.5) * (1 + 0.25 * Klvl!Y127) * 100</f>
        <v>50</v>
      </c>
      <c r="Z128" s="24">
        <f xml:space="preserve"> (MAX(-0.1,MIN(0.1,IF(gwr!Z127&gt;0,gwr!Z127 - 0.48,0))) + 0.5) * (1 + 0.25 * Klvl!Z127) * 100</f>
        <v>50</v>
      </c>
      <c r="AA128" s="24">
        <f xml:space="preserve"> (MAX(-0.1,MIN(0.1,IF(gwr!AA127&gt;0,gwr!AA127 - 0.48,0))) + 0.5) * (1 + 0.25 * Klvl!AA127) * 100</f>
        <v>50</v>
      </c>
      <c r="AB128" s="24">
        <f xml:space="preserve"> (MAX(-0.1,MIN(0.1,IF(gwr!AB127&gt;0,gwr!AB127 - 0.48,0))) + 0.5) * (1 + 0.25 * Klvl!AB127) * 100</f>
        <v>50</v>
      </c>
      <c r="AC128" s="24">
        <f xml:space="preserve"> (MAX(-0.1,MIN(0.1,IF(gwr!AC127&gt;0,gwr!AC127 - 0.48,0))) + 0.5) * (1 + 0.25 * Klvl!AC127) * 100</f>
        <v>50</v>
      </c>
      <c r="AD128" s="24">
        <f xml:space="preserve"> (MAX(-0.1,MIN(0.1,IF(gwr!AD127&gt;0,gwr!AD127 - 0.48,0))) + 0.5) * (1 + 0.25 * Klvl!AD127) * 100</f>
        <v>50</v>
      </c>
      <c r="AE128" s="24">
        <f xml:space="preserve"> (MAX(-0.1,MIN(0.1,IF(gwr!AE127&gt;0,gwr!AE127 - 0.48,0))) + 0.5) * (1 + 0.25 * Klvl!AE127) * 100</f>
        <v>50</v>
      </c>
      <c r="AF128" s="24"/>
      <c r="AG128" s="28">
        <f t="shared" si="3"/>
        <v>750</v>
      </c>
      <c r="AH128" s="28">
        <f t="shared" si="4"/>
        <v>750</v>
      </c>
      <c r="AI128" s="30">
        <f t="shared" si="5"/>
        <v>0.5</v>
      </c>
    </row>
    <row r="129" spans="1:35" s="25" customFormat="1" ht="12" x14ac:dyDescent="0.2">
      <c r="A129" s="24">
        <f xml:space="preserve"> (MAX(-0.1,MIN(0.1,IF(gwr!A128&gt;0,gwr!A128 - 0.48,0))) + 0.5) * (1 + 0.25 * Klvl!A128) * 100</f>
        <v>50</v>
      </c>
      <c r="B129" s="24">
        <f xml:space="preserve"> (MAX(-0.1,MIN(0.1,IF(gwr!B128&gt;0,gwr!B128 - 0.48,0))) + 0.5) * (1 + 0.25 * Klvl!B128) * 100</f>
        <v>50</v>
      </c>
      <c r="C129" s="24">
        <f xml:space="preserve"> (MAX(-0.1,MIN(0.1,IF(gwr!C128&gt;0,gwr!C128 - 0.48,0))) + 0.5) * (1 + 0.25 * Klvl!C128) * 100</f>
        <v>50</v>
      </c>
      <c r="D129" s="24">
        <f xml:space="preserve"> (MAX(-0.1,MIN(0.1,IF(gwr!D128&gt;0,gwr!D128 - 0.48,0))) + 0.5) * (1 + 0.25 * Klvl!D128) * 100</f>
        <v>50</v>
      </c>
      <c r="E129" s="24">
        <f xml:space="preserve"> (MAX(-0.1,MIN(0.1,IF(gwr!E128&gt;0,gwr!E128 - 0.48,0))) + 0.5) * (1 + 0.25 * Klvl!E128) * 100</f>
        <v>50</v>
      </c>
      <c r="F129" s="24">
        <f xml:space="preserve"> (MAX(-0.1,MIN(0.1,IF(gwr!F128&gt;0,gwr!F128 - 0.48,0))) + 0.5) * (1 + 0.25 * Klvl!F128) * 100</f>
        <v>50</v>
      </c>
      <c r="G129" s="24">
        <f xml:space="preserve"> (MAX(-0.1,MIN(0.1,IF(gwr!G128&gt;0,gwr!G128 - 0.48,0))) + 0.5) * (1 + 0.25 * Klvl!G128) * 100</f>
        <v>50</v>
      </c>
      <c r="H129" s="24">
        <f xml:space="preserve"> (MAX(-0.1,MIN(0.1,IF(gwr!H128&gt;0,gwr!H128 - 0.48,0))) + 0.5) * (1 + 0.25 * Klvl!H128) * 100</f>
        <v>50</v>
      </c>
      <c r="I129" s="24">
        <f xml:space="preserve"> (MAX(-0.1,MIN(0.1,IF(gwr!I128&gt;0,gwr!I128 - 0.48,0))) + 0.5) * (1 + 0.25 * Klvl!I128) * 100</f>
        <v>50</v>
      </c>
      <c r="J129" s="24">
        <f xml:space="preserve"> (MAX(-0.1,MIN(0.1,IF(gwr!J128&gt;0,gwr!J128 - 0.48,0))) + 0.5) * (1 + 0.25 * Klvl!J128) * 100</f>
        <v>50</v>
      </c>
      <c r="K129" s="24">
        <f xml:space="preserve"> (MAX(-0.1,MIN(0.1,IF(gwr!K128&gt;0,gwr!K128 - 0.48,0))) + 0.5) * (1 + 0.25 * Klvl!K128) * 100</f>
        <v>50</v>
      </c>
      <c r="L129" s="24">
        <f xml:space="preserve"> (MAX(-0.1,MIN(0.1,IF(gwr!L128&gt;0,gwr!L128 - 0.48,0))) + 0.5) * (1 + 0.25 * Klvl!L128) * 100</f>
        <v>50</v>
      </c>
      <c r="M129" s="24">
        <f xml:space="preserve"> (MAX(-0.1,MIN(0.1,IF(gwr!M128&gt;0,gwr!M128 - 0.48,0))) + 0.5) * (1 + 0.25 * Klvl!M128) * 100</f>
        <v>50</v>
      </c>
      <c r="N129" s="24">
        <f xml:space="preserve"> (MAX(-0.1,MIN(0.1,IF(gwr!N128&gt;0,gwr!N128 - 0.48,0))) + 0.5) * (1 + 0.25 * Klvl!N128) * 100</f>
        <v>50</v>
      </c>
      <c r="O129" s="24">
        <f xml:space="preserve"> (MAX(-0.1,MIN(0.1,IF(gwr!O128&gt;0,gwr!O128 - 0.48,0))) + 0.5) * (1 + 0.25 * Klvl!O128) * 100</f>
        <v>50</v>
      </c>
      <c r="P129" s="24"/>
      <c r="Q129" s="24">
        <f xml:space="preserve"> (MAX(-0.1,MIN(0.1,IF(gwr!Q128&gt;0,gwr!Q128 - 0.48,0))) + 0.5) * (1 + 0.25 * Klvl!Q128) * 100</f>
        <v>50</v>
      </c>
      <c r="R129" s="24">
        <f xml:space="preserve"> (MAX(-0.1,MIN(0.1,IF(gwr!R128&gt;0,gwr!R128 - 0.48,0))) + 0.5) * (1 + 0.25 * Klvl!R128) * 100</f>
        <v>50</v>
      </c>
      <c r="S129" s="24">
        <f xml:space="preserve"> (MAX(-0.1,MIN(0.1,IF(gwr!S128&gt;0,gwr!S128 - 0.48,0))) + 0.5) * (1 + 0.25 * Klvl!S128) * 100</f>
        <v>50</v>
      </c>
      <c r="T129" s="24">
        <f xml:space="preserve"> (MAX(-0.1,MIN(0.1,IF(gwr!T128&gt;0,gwr!T128 - 0.48,0))) + 0.5) * (1 + 0.25 * Klvl!T128) * 100</f>
        <v>50</v>
      </c>
      <c r="U129" s="24">
        <f xml:space="preserve"> (MAX(-0.1,MIN(0.1,IF(gwr!U128&gt;0,gwr!U128 - 0.48,0))) + 0.5) * (1 + 0.25 * Klvl!U128) * 100</f>
        <v>50</v>
      </c>
      <c r="V129" s="24">
        <f xml:space="preserve"> (MAX(-0.1,MIN(0.1,IF(gwr!V128&gt;0,gwr!V128 - 0.48,0))) + 0.5) * (1 + 0.25 * Klvl!V128) * 100</f>
        <v>50</v>
      </c>
      <c r="W129" s="24">
        <f xml:space="preserve"> (MAX(-0.1,MIN(0.1,IF(gwr!W128&gt;0,gwr!W128 - 0.48,0))) + 0.5) * (1 + 0.25 * Klvl!W128) * 100</f>
        <v>50</v>
      </c>
      <c r="X129" s="24">
        <f xml:space="preserve"> (MAX(-0.1,MIN(0.1,IF(gwr!X128&gt;0,gwr!X128 - 0.48,0))) + 0.5) * (1 + 0.25 * Klvl!X128) * 100</f>
        <v>50</v>
      </c>
      <c r="Y129" s="24">
        <f xml:space="preserve"> (MAX(-0.1,MIN(0.1,IF(gwr!Y128&gt;0,gwr!Y128 - 0.48,0))) + 0.5) * (1 + 0.25 * Klvl!Y128) * 100</f>
        <v>50</v>
      </c>
      <c r="Z129" s="24">
        <f xml:space="preserve"> (MAX(-0.1,MIN(0.1,IF(gwr!Z128&gt;0,gwr!Z128 - 0.48,0))) + 0.5) * (1 + 0.25 * Klvl!Z128) * 100</f>
        <v>50</v>
      </c>
      <c r="AA129" s="24">
        <f xml:space="preserve"> (MAX(-0.1,MIN(0.1,IF(gwr!AA128&gt;0,gwr!AA128 - 0.48,0))) + 0.5) * (1 + 0.25 * Klvl!AA128) * 100</f>
        <v>50</v>
      </c>
      <c r="AB129" s="24">
        <f xml:space="preserve"> (MAX(-0.1,MIN(0.1,IF(gwr!AB128&gt;0,gwr!AB128 - 0.48,0))) + 0.5) * (1 + 0.25 * Klvl!AB128) * 100</f>
        <v>50</v>
      </c>
      <c r="AC129" s="24">
        <f xml:space="preserve"> (MAX(-0.1,MIN(0.1,IF(gwr!AC128&gt;0,gwr!AC128 - 0.48,0))) + 0.5) * (1 + 0.25 * Klvl!AC128) * 100</f>
        <v>50</v>
      </c>
      <c r="AD129" s="24">
        <f xml:space="preserve"> (MAX(-0.1,MIN(0.1,IF(gwr!AD128&gt;0,gwr!AD128 - 0.48,0))) + 0.5) * (1 + 0.25 * Klvl!AD128) * 100</f>
        <v>50</v>
      </c>
      <c r="AE129" s="24">
        <f xml:space="preserve"> (MAX(-0.1,MIN(0.1,IF(gwr!AE128&gt;0,gwr!AE128 - 0.48,0))) + 0.5) * (1 + 0.25 * Klvl!AE128) * 100</f>
        <v>50</v>
      </c>
      <c r="AF129" s="24"/>
      <c r="AG129" s="28">
        <f t="shared" si="3"/>
        <v>750</v>
      </c>
      <c r="AH129" s="28">
        <f t="shared" si="4"/>
        <v>750</v>
      </c>
      <c r="AI129" s="30">
        <f t="shared" si="5"/>
        <v>0.5</v>
      </c>
    </row>
    <row r="130" spans="1:35" s="25" customFormat="1" ht="12" x14ac:dyDescent="0.2">
      <c r="A130" s="24">
        <f xml:space="preserve"> (MAX(-0.1,MIN(0.1,IF(gwr!A129&gt;0,gwr!A129 - 0.48,0))) + 0.5) * (1 + 0.25 * Klvl!A129) * 100</f>
        <v>50</v>
      </c>
      <c r="B130" s="24">
        <f xml:space="preserve"> (MAX(-0.1,MIN(0.1,IF(gwr!B129&gt;0,gwr!B129 - 0.48,0))) + 0.5) * (1 + 0.25 * Klvl!B129) * 100</f>
        <v>50</v>
      </c>
      <c r="C130" s="24">
        <f xml:space="preserve"> (MAX(-0.1,MIN(0.1,IF(gwr!C129&gt;0,gwr!C129 - 0.48,0))) + 0.5) * (1 + 0.25 * Klvl!C129) * 100</f>
        <v>50</v>
      </c>
      <c r="D130" s="24">
        <f xml:space="preserve"> (MAX(-0.1,MIN(0.1,IF(gwr!D129&gt;0,gwr!D129 - 0.48,0))) + 0.5) * (1 + 0.25 * Klvl!D129) * 100</f>
        <v>50</v>
      </c>
      <c r="E130" s="24">
        <f xml:space="preserve"> (MAX(-0.1,MIN(0.1,IF(gwr!E129&gt;0,gwr!E129 - 0.48,0))) + 0.5) * (1 + 0.25 * Klvl!E129) * 100</f>
        <v>50</v>
      </c>
      <c r="F130" s="24">
        <f xml:space="preserve"> (MAX(-0.1,MIN(0.1,IF(gwr!F129&gt;0,gwr!F129 - 0.48,0))) + 0.5) * (1 + 0.25 * Klvl!F129) * 100</f>
        <v>50</v>
      </c>
      <c r="G130" s="24">
        <f xml:space="preserve"> (MAX(-0.1,MIN(0.1,IF(gwr!G129&gt;0,gwr!G129 - 0.48,0))) + 0.5) * (1 + 0.25 * Klvl!G129) * 100</f>
        <v>50</v>
      </c>
      <c r="H130" s="24">
        <f xml:space="preserve"> (MAX(-0.1,MIN(0.1,IF(gwr!H129&gt;0,gwr!H129 - 0.48,0))) + 0.5) * (1 + 0.25 * Klvl!H129) * 100</f>
        <v>50</v>
      </c>
      <c r="I130" s="24">
        <f xml:space="preserve"> (MAX(-0.1,MIN(0.1,IF(gwr!I129&gt;0,gwr!I129 - 0.48,0))) + 0.5) * (1 + 0.25 * Klvl!I129) * 100</f>
        <v>50</v>
      </c>
      <c r="J130" s="24">
        <f xml:space="preserve"> (MAX(-0.1,MIN(0.1,IF(gwr!J129&gt;0,gwr!J129 - 0.48,0))) + 0.5) * (1 + 0.25 * Klvl!J129) * 100</f>
        <v>50</v>
      </c>
      <c r="K130" s="24">
        <f xml:space="preserve"> (MAX(-0.1,MIN(0.1,IF(gwr!K129&gt;0,gwr!K129 - 0.48,0))) + 0.5) * (1 + 0.25 * Klvl!K129) * 100</f>
        <v>50</v>
      </c>
      <c r="L130" s="24">
        <f xml:space="preserve"> (MAX(-0.1,MIN(0.1,IF(gwr!L129&gt;0,gwr!L129 - 0.48,0))) + 0.5) * (1 + 0.25 * Klvl!L129) * 100</f>
        <v>50</v>
      </c>
      <c r="M130" s="24">
        <f xml:space="preserve"> (MAX(-0.1,MIN(0.1,IF(gwr!M129&gt;0,gwr!M129 - 0.48,0))) + 0.5) * (1 + 0.25 * Klvl!M129) * 100</f>
        <v>50</v>
      </c>
      <c r="N130" s="24">
        <f xml:space="preserve"> (MAX(-0.1,MIN(0.1,IF(gwr!N129&gt;0,gwr!N129 - 0.48,0))) + 0.5) * (1 + 0.25 * Klvl!N129) * 100</f>
        <v>50</v>
      </c>
      <c r="O130" s="24">
        <f xml:space="preserve"> (MAX(-0.1,MIN(0.1,IF(gwr!O129&gt;0,gwr!O129 - 0.48,0))) + 0.5) * (1 + 0.25 * Klvl!O129) * 100</f>
        <v>50</v>
      </c>
      <c r="P130" s="24"/>
      <c r="Q130" s="24">
        <f xml:space="preserve"> (MAX(-0.1,MIN(0.1,IF(gwr!Q129&gt;0,gwr!Q129 - 0.48,0))) + 0.5) * (1 + 0.25 * Klvl!Q129) * 100</f>
        <v>50</v>
      </c>
      <c r="R130" s="24">
        <f xml:space="preserve"> (MAX(-0.1,MIN(0.1,IF(gwr!R129&gt;0,gwr!R129 - 0.48,0))) + 0.5) * (1 + 0.25 * Klvl!R129) * 100</f>
        <v>50</v>
      </c>
      <c r="S130" s="24">
        <f xml:space="preserve"> (MAX(-0.1,MIN(0.1,IF(gwr!S129&gt;0,gwr!S129 - 0.48,0))) + 0.5) * (1 + 0.25 * Klvl!S129) * 100</f>
        <v>50</v>
      </c>
      <c r="T130" s="24">
        <f xml:space="preserve"> (MAX(-0.1,MIN(0.1,IF(gwr!T129&gt;0,gwr!T129 - 0.48,0))) + 0.5) * (1 + 0.25 * Klvl!T129) * 100</f>
        <v>50</v>
      </c>
      <c r="U130" s="24">
        <f xml:space="preserve"> (MAX(-0.1,MIN(0.1,IF(gwr!U129&gt;0,gwr!U129 - 0.48,0))) + 0.5) * (1 + 0.25 * Klvl!U129) * 100</f>
        <v>50</v>
      </c>
      <c r="V130" s="24">
        <f xml:space="preserve"> (MAX(-0.1,MIN(0.1,IF(gwr!V129&gt;0,gwr!V129 - 0.48,0))) + 0.5) * (1 + 0.25 * Klvl!V129) * 100</f>
        <v>50</v>
      </c>
      <c r="W130" s="24">
        <f xml:space="preserve"> (MAX(-0.1,MIN(0.1,IF(gwr!W129&gt;0,gwr!W129 - 0.48,0))) + 0.5) * (1 + 0.25 * Klvl!W129) * 100</f>
        <v>50</v>
      </c>
      <c r="X130" s="24">
        <f xml:space="preserve"> (MAX(-0.1,MIN(0.1,IF(gwr!X129&gt;0,gwr!X129 - 0.48,0))) + 0.5) * (1 + 0.25 * Klvl!X129) * 100</f>
        <v>50</v>
      </c>
      <c r="Y130" s="24">
        <f xml:space="preserve"> (MAX(-0.1,MIN(0.1,IF(gwr!Y129&gt;0,gwr!Y129 - 0.48,0))) + 0.5) * (1 + 0.25 * Klvl!Y129) * 100</f>
        <v>50</v>
      </c>
      <c r="Z130" s="24">
        <f xml:space="preserve"> (MAX(-0.1,MIN(0.1,IF(gwr!Z129&gt;0,gwr!Z129 - 0.48,0))) + 0.5) * (1 + 0.25 * Klvl!Z129) * 100</f>
        <v>50</v>
      </c>
      <c r="AA130" s="24">
        <f xml:space="preserve"> (MAX(-0.1,MIN(0.1,IF(gwr!AA129&gt;0,gwr!AA129 - 0.48,0))) + 0.5) * (1 + 0.25 * Klvl!AA129) * 100</f>
        <v>50</v>
      </c>
      <c r="AB130" s="24">
        <f xml:space="preserve"> (MAX(-0.1,MIN(0.1,IF(gwr!AB129&gt;0,gwr!AB129 - 0.48,0))) + 0.5) * (1 + 0.25 * Klvl!AB129) * 100</f>
        <v>50</v>
      </c>
      <c r="AC130" s="24">
        <f xml:space="preserve"> (MAX(-0.1,MIN(0.1,IF(gwr!AC129&gt;0,gwr!AC129 - 0.48,0))) + 0.5) * (1 + 0.25 * Klvl!AC129) * 100</f>
        <v>50</v>
      </c>
      <c r="AD130" s="24">
        <f xml:space="preserve"> (MAX(-0.1,MIN(0.1,IF(gwr!AD129&gt;0,gwr!AD129 - 0.48,0))) + 0.5) * (1 + 0.25 * Klvl!AD129) * 100</f>
        <v>50</v>
      </c>
      <c r="AE130" s="24">
        <f xml:space="preserve"> (MAX(-0.1,MIN(0.1,IF(gwr!AE129&gt;0,gwr!AE129 - 0.48,0))) + 0.5) * (1 + 0.25 * Klvl!AE129) * 100</f>
        <v>50</v>
      </c>
      <c r="AF130" s="24"/>
      <c r="AG130" s="28">
        <f t="shared" si="3"/>
        <v>750</v>
      </c>
      <c r="AH130" s="28">
        <f t="shared" si="4"/>
        <v>750</v>
      </c>
      <c r="AI130" s="30">
        <f t="shared" si="5"/>
        <v>0.5</v>
      </c>
    </row>
    <row r="131" spans="1:35" s="25" customFormat="1" ht="12" x14ac:dyDescent="0.2">
      <c r="A131" s="24">
        <f xml:space="preserve"> (MAX(-0.1,MIN(0.1,IF(gwr!A130&gt;0,gwr!A130 - 0.48,0))) + 0.5) * (1 + 0.25 * Klvl!A130) * 100</f>
        <v>50</v>
      </c>
      <c r="B131" s="24">
        <f xml:space="preserve"> (MAX(-0.1,MIN(0.1,IF(gwr!B130&gt;0,gwr!B130 - 0.48,0))) + 0.5) * (1 + 0.25 * Klvl!B130) * 100</f>
        <v>50</v>
      </c>
      <c r="C131" s="24">
        <f xml:space="preserve"> (MAX(-0.1,MIN(0.1,IF(gwr!C130&gt;0,gwr!C130 - 0.48,0))) + 0.5) * (1 + 0.25 * Klvl!C130) * 100</f>
        <v>50</v>
      </c>
      <c r="D131" s="24">
        <f xml:space="preserve"> (MAX(-0.1,MIN(0.1,IF(gwr!D130&gt;0,gwr!D130 - 0.48,0))) + 0.5) * (1 + 0.25 * Klvl!D130) * 100</f>
        <v>50</v>
      </c>
      <c r="E131" s="24">
        <f xml:space="preserve"> (MAX(-0.1,MIN(0.1,IF(gwr!E130&gt;0,gwr!E130 - 0.48,0))) + 0.5) * (1 + 0.25 * Klvl!E130) * 100</f>
        <v>50</v>
      </c>
      <c r="F131" s="24">
        <f xml:space="preserve"> (MAX(-0.1,MIN(0.1,IF(gwr!F130&gt;0,gwr!F130 - 0.48,0))) + 0.5) * (1 + 0.25 * Klvl!F130) * 100</f>
        <v>50</v>
      </c>
      <c r="G131" s="24">
        <f xml:space="preserve"> (MAX(-0.1,MIN(0.1,IF(gwr!G130&gt;0,gwr!G130 - 0.48,0))) + 0.5) * (1 + 0.25 * Klvl!G130) * 100</f>
        <v>50</v>
      </c>
      <c r="H131" s="24">
        <f xml:space="preserve"> (MAX(-0.1,MIN(0.1,IF(gwr!H130&gt;0,gwr!H130 - 0.48,0))) + 0.5) * (1 + 0.25 * Klvl!H130) * 100</f>
        <v>50</v>
      </c>
      <c r="I131" s="24">
        <f xml:space="preserve"> (MAX(-0.1,MIN(0.1,IF(gwr!I130&gt;0,gwr!I130 - 0.48,0))) + 0.5) * (1 + 0.25 * Klvl!I130) * 100</f>
        <v>50</v>
      </c>
      <c r="J131" s="24">
        <f xml:space="preserve"> (MAX(-0.1,MIN(0.1,IF(gwr!J130&gt;0,gwr!J130 - 0.48,0))) + 0.5) * (1 + 0.25 * Klvl!J130) * 100</f>
        <v>50</v>
      </c>
      <c r="K131" s="24">
        <f xml:space="preserve"> (MAX(-0.1,MIN(0.1,IF(gwr!K130&gt;0,gwr!K130 - 0.48,0))) + 0.5) * (1 + 0.25 * Klvl!K130) * 100</f>
        <v>50</v>
      </c>
      <c r="L131" s="24">
        <f xml:space="preserve"> (MAX(-0.1,MIN(0.1,IF(gwr!L130&gt;0,gwr!L130 - 0.48,0))) + 0.5) * (1 + 0.25 * Klvl!L130) * 100</f>
        <v>50</v>
      </c>
      <c r="M131" s="24">
        <f xml:space="preserve"> (MAX(-0.1,MIN(0.1,IF(gwr!M130&gt;0,gwr!M130 - 0.48,0))) + 0.5) * (1 + 0.25 * Klvl!M130) * 100</f>
        <v>50</v>
      </c>
      <c r="N131" s="24">
        <f xml:space="preserve"> (MAX(-0.1,MIN(0.1,IF(gwr!N130&gt;0,gwr!N130 - 0.48,0))) + 0.5) * (1 + 0.25 * Klvl!N130) * 100</f>
        <v>50</v>
      </c>
      <c r="O131" s="24">
        <f xml:space="preserve"> (MAX(-0.1,MIN(0.1,IF(gwr!O130&gt;0,gwr!O130 - 0.48,0))) + 0.5) * (1 + 0.25 * Klvl!O130) * 100</f>
        <v>50</v>
      </c>
      <c r="P131" s="24"/>
      <c r="Q131" s="24">
        <f xml:space="preserve"> (MAX(-0.1,MIN(0.1,IF(gwr!Q130&gt;0,gwr!Q130 - 0.48,0))) + 0.5) * (1 + 0.25 * Klvl!Q130) * 100</f>
        <v>50</v>
      </c>
      <c r="R131" s="24">
        <f xml:space="preserve"> (MAX(-0.1,MIN(0.1,IF(gwr!R130&gt;0,gwr!R130 - 0.48,0))) + 0.5) * (1 + 0.25 * Klvl!R130) * 100</f>
        <v>50</v>
      </c>
      <c r="S131" s="24">
        <f xml:space="preserve"> (MAX(-0.1,MIN(0.1,IF(gwr!S130&gt;0,gwr!S130 - 0.48,0))) + 0.5) * (1 + 0.25 * Klvl!S130) * 100</f>
        <v>50</v>
      </c>
      <c r="T131" s="24">
        <f xml:space="preserve"> (MAX(-0.1,MIN(0.1,IF(gwr!T130&gt;0,gwr!T130 - 0.48,0))) + 0.5) * (1 + 0.25 * Klvl!T130) * 100</f>
        <v>50</v>
      </c>
      <c r="U131" s="24">
        <f xml:space="preserve"> (MAX(-0.1,MIN(0.1,IF(gwr!U130&gt;0,gwr!U130 - 0.48,0))) + 0.5) * (1 + 0.25 * Klvl!U130) * 100</f>
        <v>50</v>
      </c>
      <c r="V131" s="24">
        <f xml:space="preserve"> (MAX(-0.1,MIN(0.1,IF(gwr!V130&gt;0,gwr!V130 - 0.48,0))) + 0.5) * (1 + 0.25 * Klvl!V130) * 100</f>
        <v>50</v>
      </c>
      <c r="W131" s="24">
        <f xml:space="preserve"> (MAX(-0.1,MIN(0.1,IF(gwr!W130&gt;0,gwr!W130 - 0.48,0))) + 0.5) * (1 + 0.25 * Klvl!W130) * 100</f>
        <v>50</v>
      </c>
      <c r="X131" s="24">
        <f xml:space="preserve"> (MAX(-0.1,MIN(0.1,IF(gwr!X130&gt;0,gwr!X130 - 0.48,0))) + 0.5) * (1 + 0.25 * Klvl!X130) * 100</f>
        <v>50</v>
      </c>
      <c r="Y131" s="24">
        <f xml:space="preserve"> (MAX(-0.1,MIN(0.1,IF(gwr!Y130&gt;0,gwr!Y130 - 0.48,0))) + 0.5) * (1 + 0.25 * Klvl!Y130) * 100</f>
        <v>50</v>
      </c>
      <c r="Z131" s="24">
        <f xml:space="preserve"> (MAX(-0.1,MIN(0.1,IF(gwr!Z130&gt;0,gwr!Z130 - 0.48,0))) + 0.5) * (1 + 0.25 * Klvl!Z130) * 100</f>
        <v>50</v>
      </c>
      <c r="AA131" s="24">
        <f xml:space="preserve"> (MAX(-0.1,MIN(0.1,IF(gwr!AA130&gt;0,gwr!AA130 - 0.48,0))) + 0.5) * (1 + 0.25 * Klvl!AA130) * 100</f>
        <v>50</v>
      </c>
      <c r="AB131" s="24">
        <f xml:space="preserve"> (MAX(-0.1,MIN(0.1,IF(gwr!AB130&gt;0,gwr!AB130 - 0.48,0))) + 0.5) * (1 + 0.25 * Klvl!AB130) * 100</f>
        <v>50</v>
      </c>
      <c r="AC131" s="24">
        <f xml:space="preserve"> (MAX(-0.1,MIN(0.1,IF(gwr!AC130&gt;0,gwr!AC130 - 0.48,0))) + 0.5) * (1 + 0.25 * Klvl!AC130) * 100</f>
        <v>50</v>
      </c>
      <c r="AD131" s="24">
        <f xml:space="preserve"> (MAX(-0.1,MIN(0.1,IF(gwr!AD130&gt;0,gwr!AD130 - 0.48,0))) + 0.5) * (1 + 0.25 * Klvl!AD130) * 100</f>
        <v>50</v>
      </c>
      <c r="AE131" s="24">
        <f xml:space="preserve"> (MAX(-0.1,MIN(0.1,IF(gwr!AE130&gt;0,gwr!AE130 - 0.48,0))) + 0.5) * (1 + 0.25 * Klvl!AE130) * 100</f>
        <v>50</v>
      </c>
      <c r="AF131" s="24"/>
      <c r="AG131" s="28">
        <f t="shared" ref="AG131:AG194" si="6">SUM(A131:O131)</f>
        <v>750</v>
      </c>
      <c r="AH131" s="28">
        <f t="shared" ref="AH131:AH194" si="7">SUM(Q131:AE131)</f>
        <v>750</v>
      </c>
      <c r="AI131" s="30">
        <f t="shared" ref="AI131:AI194" si="8">IFERROR(0.5 + (AG131/(AG131+AH131) - 0.5) * 3,)</f>
        <v>0.5</v>
      </c>
    </row>
    <row r="132" spans="1:35" s="25" customFormat="1" ht="12" x14ac:dyDescent="0.2">
      <c r="A132" s="24">
        <f xml:space="preserve"> (MAX(-0.1,MIN(0.1,IF(gwr!A131&gt;0,gwr!A131 - 0.48,0))) + 0.5) * (1 + 0.25 * Klvl!A131) * 100</f>
        <v>50</v>
      </c>
      <c r="B132" s="24">
        <f xml:space="preserve"> (MAX(-0.1,MIN(0.1,IF(gwr!B131&gt;0,gwr!B131 - 0.48,0))) + 0.5) * (1 + 0.25 * Klvl!B131) * 100</f>
        <v>50</v>
      </c>
      <c r="C132" s="24">
        <f xml:space="preserve"> (MAX(-0.1,MIN(0.1,IF(gwr!C131&gt;0,gwr!C131 - 0.48,0))) + 0.5) * (1 + 0.25 * Klvl!C131) * 100</f>
        <v>50</v>
      </c>
      <c r="D132" s="24">
        <f xml:space="preserve"> (MAX(-0.1,MIN(0.1,IF(gwr!D131&gt;0,gwr!D131 - 0.48,0))) + 0.5) * (1 + 0.25 * Klvl!D131) * 100</f>
        <v>50</v>
      </c>
      <c r="E132" s="24">
        <f xml:space="preserve"> (MAX(-0.1,MIN(0.1,IF(gwr!E131&gt;0,gwr!E131 - 0.48,0))) + 0.5) * (1 + 0.25 * Klvl!E131) * 100</f>
        <v>50</v>
      </c>
      <c r="F132" s="24">
        <f xml:space="preserve"> (MAX(-0.1,MIN(0.1,IF(gwr!F131&gt;0,gwr!F131 - 0.48,0))) + 0.5) * (1 + 0.25 * Klvl!F131) * 100</f>
        <v>50</v>
      </c>
      <c r="G132" s="24">
        <f xml:space="preserve"> (MAX(-0.1,MIN(0.1,IF(gwr!G131&gt;0,gwr!G131 - 0.48,0))) + 0.5) * (1 + 0.25 * Klvl!G131) * 100</f>
        <v>50</v>
      </c>
      <c r="H132" s="24">
        <f xml:space="preserve"> (MAX(-0.1,MIN(0.1,IF(gwr!H131&gt;0,gwr!H131 - 0.48,0))) + 0.5) * (1 + 0.25 * Klvl!H131) * 100</f>
        <v>50</v>
      </c>
      <c r="I132" s="24">
        <f xml:space="preserve"> (MAX(-0.1,MIN(0.1,IF(gwr!I131&gt;0,gwr!I131 - 0.48,0))) + 0.5) * (1 + 0.25 * Klvl!I131) * 100</f>
        <v>50</v>
      </c>
      <c r="J132" s="24">
        <f xml:space="preserve"> (MAX(-0.1,MIN(0.1,IF(gwr!J131&gt;0,gwr!J131 - 0.48,0))) + 0.5) * (1 + 0.25 * Klvl!J131) * 100</f>
        <v>50</v>
      </c>
      <c r="K132" s="24">
        <f xml:space="preserve"> (MAX(-0.1,MIN(0.1,IF(gwr!K131&gt;0,gwr!K131 - 0.48,0))) + 0.5) * (1 + 0.25 * Klvl!K131) * 100</f>
        <v>50</v>
      </c>
      <c r="L132" s="24">
        <f xml:space="preserve"> (MAX(-0.1,MIN(0.1,IF(gwr!L131&gt;0,gwr!L131 - 0.48,0))) + 0.5) * (1 + 0.25 * Klvl!L131) * 100</f>
        <v>50</v>
      </c>
      <c r="M132" s="24">
        <f xml:space="preserve"> (MAX(-0.1,MIN(0.1,IF(gwr!M131&gt;0,gwr!M131 - 0.48,0))) + 0.5) * (1 + 0.25 * Klvl!M131) * 100</f>
        <v>50</v>
      </c>
      <c r="N132" s="24">
        <f xml:space="preserve"> (MAX(-0.1,MIN(0.1,IF(gwr!N131&gt;0,gwr!N131 - 0.48,0))) + 0.5) * (1 + 0.25 * Klvl!N131) * 100</f>
        <v>50</v>
      </c>
      <c r="O132" s="24">
        <f xml:space="preserve"> (MAX(-0.1,MIN(0.1,IF(gwr!O131&gt;0,gwr!O131 - 0.48,0))) + 0.5) * (1 + 0.25 * Klvl!O131) * 100</f>
        <v>50</v>
      </c>
      <c r="P132" s="24"/>
      <c r="Q132" s="24">
        <f xml:space="preserve"> (MAX(-0.1,MIN(0.1,IF(gwr!Q131&gt;0,gwr!Q131 - 0.48,0))) + 0.5) * (1 + 0.25 * Klvl!Q131) * 100</f>
        <v>50</v>
      </c>
      <c r="R132" s="24">
        <f xml:space="preserve"> (MAX(-0.1,MIN(0.1,IF(gwr!R131&gt;0,gwr!R131 - 0.48,0))) + 0.5) * (1 + 0.25 * Klvl!R131) * 100</f>
        <v>50</v>
      </c>
      <c r="S132" s="24">
        <f xml:space="preserve"> (MAX(-0.1,MIN(0.1,IF(gwr!S131&gt;0,gwr!S131 - 0.48,0))) + 0.5) * (1 + 0.25 * Klvl!S131) * 100</f>
        <v>50</v>
      </c>
      <c r="T132" s="24">
        <f xml:space="preserve"> (MAX(-0.1,MIN(0.1,IF(gwr!T131&gt;0,gwr!T131 - 0.48,0))) + 0.5) * (1 + 0.25 * Klvl!T131) * 100</f>
        <v>50</v>
      </c>
      <c r="U132" s="24">
        <f xml:space="preserve"> (MAX(-0.1,MIN(0.1,IF(gwr!U131&gt;0,gwr!U131 - 0.48,0))) + 0.5) * (1 + 0.25 * Klvl!U131) * 100</f>
        <v>50</v>
      </c>
      <c r="V132" s="24">
        <f xml:space="preserve"> (MAX(-0.1,MIN(0.1,IF(gwr!V131&gt;0,gwr!V131 - 0.48,0))) + 0.5) * (1 + 0.25 * Klvl!V131) * 100</f>
        <v>50</v>
      </c>
      <c r="W132" s="24">
        <f xml:space="preserve"> (MAX(-0.1,MIN(0.1,IF(gwr!W131&gt;0,gwr!W131 - 0.48,0))) + 0.5) * (1 + 0.25 * Klvl!W131) * 100</f>
        <v>50</v>
      </c>
      <c r="X132" s="24">
        <f xml:space="preserve"> (MAX(-0.1,MIN(0.1,IF(gwr!X131&gt;0,gwr!X131 - 0.48,0))) + 0.5) * (1 + 0.25 * Klvl!X131) * 100</f>
        <v>50</v>
      </c>
      <c r="Y132" s="24">
        <f xml:space="preserve"> (MAX(-0.1,MIN(0.1,IF(gwr!Y131&gt;0,gwr!Y131 - 0.48,0))) + 0.5) * (1 + 0.25 * Klvl!Y131) * 100</f>
        <v>50</v>
      </c>
      <c r="Z132" s="24">
        <f xml:space="preserve"> (MAX(-0.1,MIN(0.1,IF(gwr!Z131&gt;0,gwr!Z131 - 0.48,0))) + 0.5) * (1 + 0.25 * Klvl!Z131) * 100</f>
        <v>50</v>
      </c>
      <c r="AA132" s="24">
        <f xml:space="preserve"> (MAX(-0.1,MIN(0.1,IF(gwr!AA131&gt;0,gwr!AA131 - 0.48,0))) + 0.5) * (1 + 0.25 * Klvl!AA131) * 100</f>
        <v>50</v>
      </c>
      <c r="AB132" s="24">
        <f xml:space="preserve"> (MAX(-0.1,MIN(0.1,IF(gwr!AB131&gt;0,gwr!AB131 - 0.48,0))) + 0.5) * (1 + 0.25 * Klvl!AB131) * 100</f>
        <v>50</v>
      </c>
      <c r="AC132" s="24">
        <f xml:space="preserve"> (MAX(-0.1,MIN(0.1,IF(gwr!AC131&gt;0,gwr!AC131 - 0.48,0))) + 0.5) * (1 + 0.25 * Klvl!AC131) * 100</f>
        <v>50</v>
      </c>
      <c r="AD132" s="24">
        <f xml:space="preserve"> (MAX(-0.1,MIN(0.1,IF(gwr!AD131&gt;0,gwr!AD131 - 0.48,0))) + 0.5) * (1 + 0.25 * Klvl!AD131) * 100</f>
        <v>50</v>
      </c>
      <c r="AE132" s="24">
        <f xml:space="preserve"> (MAX(-0.1,MIN(0.1,IF(gwr!AE131&gt;0,gwr!AE131 - 0.48,0))) + 0.5) * (1 + 0.25 * Klvl!AE131) * 100</f>
        <v>50</v>
      </c>
      <c r="AF132" s="24"/>
      <c r="AG132" s="28">
        <f t="shared" si="6"/>
        <v>750</v>
      </c>
      <c r="AH132" s="28">
        <f t="shared" si="7"/>
        <v>750</v>
      </c>
      <c r="AI132" s="30">
        <f t="shared" si="8"/>
        <v>0.5</v>
      </c>
    </row>
    <row r="133" spans="1:35" s="25" customFormat="1" ht="12" x14ac:dyDescent="0.2">
      <c r="A133" s="24">
        <f xml:space="preserve"> (MAX(-0.1,MIN(0.1,IF(gwr!A132&gt;0,gwr!A132 - 0.48,0))) + 0.5) * (1 + 0.25 * Klvl!A132) * 100</f>
        <v>50</v>
      </c>
      <c r="B133" s="24">
        <f xml:space="preserve"> (MAX(-0.1,MIN(0.1,IF(gwr!B132&gt;0,gwr!B132 - 0.48,0))) + 0.5) * (1 + 0.25 * Klvl!B132) * 100</f>
        <v>50</v>
      </c>
      <c r="C133" s="24">
        <f xml:space="preserve"> (MAX(-0.1,MIN(0.1,IF(gwr!C132&gt;0,gwr!C132 - 0.48,0))) + 0.5) * (1 + 0.25 * Klvl!C132) * 100</f>
        <v>50</v>
      </c>
      <c r="D133" s="24">
        <f xml:space="preserve"> (MAX(-0.1,MIN(0.1,IF(gwr!D132&gt;0,gwr!D132 - 0.48,0))) + 0.5) * (1 + 0.25 * Klvl!D132) * 100</f>
        <v>50</v>
      </c>
      <c r="E133" s="24">
        <f xml:space="preserve"> (MAX(-0.1,MIN(0.1,IF(gwr!E132&gt;0,gwr!E132 - 0.48,0))) + 0.5) * (1 + 0.25 * Klvl!E132) * 100</f>
        <v>50</v>
      </c>
      <c r="F133" s="24">
        <f xml:space="preserve"> (MAX(-0.1,MIN(0.1,IF(gwr!F132&gt;0,gwr!F132 - 0.48,0))) + 0.5) * (1 + 0.25 * Klvl!F132) * 100</f>
        <v>50</v>
      </c>
      <c r="G133" s="24">
        <f xml:space="preserve"> (MAX(-0.1,MIN(0.1,IF(gwr!G132&gt;0,gwr!G132 - 0.48,0))) + 0.5) * (1 + 0.25 * Klvl!G132) * 100</f>
        <v>50</v>
      </c>
      <c r="H133" s="24">
        <f xml:space="preserve"> (MAX(-0.1,MIN(0.1,IF(gwr!H132&gt;0,gwr!H132 - 0.48,0))) + 0.5) * (1 + 0.25 * Klvl!H132) * 100</f>
        <v>50</v>
      </c>
      <c r="I133" s="24">
        <f xml:space="preserve"> (MAX(-0.1,MIN(0.1,IF(gwr!I132&gt;0,gwr!I132 - 0.48,0))) + 0.5) * (1 + 0.25 * Klvl!I132) * 100</f>
        <v>50</v>
      </c>
      <c r="J133" s="24">
        <f xml:space="preserve"> (MAX(-0.1,MIN(0.1,IF(gwr!J132&gt;0,gwr!J132 - 0.48,0))) + 0.5) * (1 + 0.25 * Klvl!J132) * 100</f>
        <v>50</v>
      </c>
      <c r="K133" s="24">
        <f xml:space="preserve"> (MAX(-0.1,MIN(0.1,IF(gwr!K132&gt;0,gwr!K132 - 0.48,0))) + 0.5) * (1 + 0.25 * Klvl!K132) * 100</f>
        <v>50</v>
      </c>
      <c r="L133" s="24">
        <f xml:space="preserve"> (MAX(-0.1,MIN(0.1,IF(gwr!L132&gt;0,gwr!L132 - 0.48,0))) + 0.5) * (1 + 0.25 * Klvl!L132) * 100</f>
        <v>50</v>
      </c>
      <c r="M133" s="24">
        <f xml:space="preserve"> (MAX(-0.1,MIN(0.1,IF(gwr!M132&gt;0,gwr!M132 - 0.48,0))) + 0.5) * (1 + 0.25 * Klvl!M132) * 100</f>
        <v>50</v>
      </c>
      <c r="N133" s="24">
        <f xml:space="preserve"> (MAX(-0.1,MIN(0.1,IF(gwr!N132&gt;0,gwr!N132 - 0.48,0))) + 0.5) * (1 + 0.25 * Klvl!N132) * 100</f>
        <v>50</v>
      </c>
      <c r="O133" s="24">
        <f xml:space="preserve"> (MAX(-0.1,MIN(0.1,IF(gwr!O132&gt;0,gwr!O132 - 0.48,0))) + 0.5) * (1 + 0.25 * Klvl!O132) * 100</f>
        <v>50</v>
      </c>
      <c r="P133" s="24"/>
      <c r="Q133" s="24">
        <f xml:space="preserve"> (MAX(-0.1,MIN(0.1,IF(gwr!Q132&gt;0,gwr!Q132 - 0.48,0))) + 0.5) * (1 + 0.25 * Klvl!Q132) * 100</f>
        <v>50</v>
      </c>
      <c r="R133" s="24">
        <f xml:space="preserve"> (MAX(-0.1,MIN(0.1,IF(gwr!R132&gt;0,gwr!R132 - 0.48,0))) + 0.5) * (1 + 0.25 * Klvl!R132) * 100</f>
        <v>50</v>
      </c>
      <c r="S133" s="24">
        <f xml:space="preserve"> (MAX(-0.1,MIN(0.1,IF(gwr!S132&gt;0,gwr!S132 - 0.48,0))) + 0.5) * (1 + 0.25 * Klvl!S132) * 100</f>
        <v>50</v>
      </c>
      <c r="T133" s="24">
        <f xml:space="preserve"> (MAX(-0.1,MIN(0.1,IF(gwr!T132&gt;0,gwr!T132 - 0.48,0))) + 0.5) * (1 + 0.25 * Klvl!T132) * 100</f>
        <v>50</v>
      </c>
      <c r="U133" s="24">
        <f xml:space="preserve"> (MAX(-0.1,MIN(0.1,IF(gwr!U132&gt;0,gwr!U132 - 0.48,0))) + 0.5) * (1 + 0.25 * Klvl!U132) * 100</f>
        <v>50</v>
      </c>
      <c r="V133" s="24">
        <f xml:space="preserve"> (MAX(-0.1,MIN(0.1,IF(gwr!V132&gt;0,gwr!V132 - 0.48,0))) + 0.5) * (1 + 0.25 * Klvl!V132) * 100</f>
        <v>50</v>
      </c>
      <c r="W133" s="24">
        <f xml:space="preserve"> (MAX(-0.1,MIN(0.1,IF(gwr!W132&gt;0,gwr!W132 - 0.48,0))) + 0.5) * (1 + 0.25 * Klvl!W132) * 100</f>
        <v>50</v>
      </c>
      <c r="X133" s="24">
        <f xml:space="preserve"> (MAX(-0.1,MIN(0.1,IF(gwr!X132&gt;0,gwr!X132 - 0.48,0))) + 0.5) * (1 + 0.25 * Klvl!X132) * 100</f>
        <v>50</v>
      </c>
      <c r="Y133" s="24">
        <f xml:space="preserve"> (MAX(-0.1,MIN(0.1,IF(gwr!Y132&gt;0,gwr!Y132 - 0.48,0))) + 0.5) * (1 + 0.25 * Klvl!Y132) * 100</f>
        <v>50</v>
      </c>
      <c r="Z133" s="24">
        <f xml:space="preserve"> (MAX(-0.1,MIN(0.1,IF(gwr!Z132&gt;0,gwr!Z132 - 0.48,0))) + 0.5) * (1 + 0.25 * Klvl!Z132) * 100</f>
        <v>50</v>
      </c>
      <c r="AA133" s="24">
        <f xml:space="preserve"> (MAX(-0.1,MIN(0.1,IF(gwr!AA132&gt;0,gwr!AA132 - 0.48,0))) + 0.5) * (1 + 0.25 * Klvl!AA132) * 100</f>
        <v>50</v>
      </c>
      <c r="AB133" s="24">
        <f xml:space="preserve"> (MAX(-0.1,MIN(0.1,IF(gwr!AB132&gt;0,gwr!AB132 - 0.48,0))) + 0.5) * (1 + 0.25 * Klvl!AB132) * 100</f>
        <v>50</v>
      </c>
      <c r="AC133" s="24">
        <f xml:space="preserve"> (MAX(-0.1,MIN(0.1,IF(gwr!AC132&gt;0,gwr!AC132 - 0.48,0))) + 0.5) * (1 + 0.25 * Klvl!AC132) * 100</f>
        <v>50</v>
      </c>
      <c r="AD133" s="24">
        <f xml:space="preserve"> (MAX(-0.1,MIN(0.1,IF(gwr!AD132&gt;0,gwr!AD132 - 0.48,0))) + 0.5) * (1 + 0.25 * Klvl!AD132) * 100</f>
        <v>50</v>
      </c>
      <c r="AE133" s="24">
        <f xml:space="preserve"> (MAX(-0.1,MIN(0.1,IF(gwr!AE132&gt;0,gwr!AE132 - 0.48,0))) + 0.5) * (1 + 0.25 * Klvl!AE132) * 100</f>
        <v>50</v>
      </c>
      <c r="AF133" s="24"/>
      <c r="AG133" s="28">
        <f t="shared" si="6"/>
        <v>750</v>
      </c>
      <c r="AH133" s="28">
        <f t="shared" si="7"/>
        <v>750</v>
      </c>
      <c r="AI133" s="30">
        <f t="shared" si="8"/>
        <v>0.5</v>
      </c>
    </row>
    <row r="134" spans="1:35" s="25" customFormat="1" ht="12" x14ac:dyDescent="0.2">
      <c r="A134" s="24">
        <f xml:space="preserve"> (MAX(-0.1,MIN(0.1,IF(gwr!A133&gt;0,gwr!A133 - 0.48,0))) + 0.5) * (1 + 0.25 * Klvl!A133) * 100</f>
        <v>50</v>
      </c>
      <c r="B134" s="24">
        <f xml:space="preserve"> (MAX(-0.1,MIN(0.1,IF(gwr!B133&gt;0,gwr!B133 - 0.48,0))) + 0.5) * (1 + 0.25 * Klvl!B133) * 100</f>
        <v>50</v>
      </c>
      <c r="C134" s="24">
        <f xml:space="preserve"> (MAX(-0.1,MIN(0.1,IF(gwr!C133&gt;0,gwr!C133 - 0.48,0))) + 0.5) * (1 + 0.25 * Klvl!C133) * 100</f>
        <v>50</v>
      </c>
      <c r="D134" s="24">
        <f xml:space="preserve"> (MAX(-0.1,MIN(0.1,IF(gwr!D133&gt;0,gwr!D133 - 0.48,0))) + 0.5) * (1 + 0.25 * Klvl!D133) * 100</f>
        <v>50</v>
      </c>
      <c r="E134" s="24">
        <f xml:space="preserve"> (MAX(-0.1,MIN(0.1,IF(gwr!E133&gt;0,gwr!E133 - 0.48,0))) + 0.5) * (1 + 0.25 * Klvl!E133) * 100</f>
        <v>50</v>
      </c>
      <c r="F134" s="24">
        <f xml:space="preserve"> (MAX(-0.1,MIN(0.1,IF(gwr!F133&gt;0,gwr!F133 - 0.48,0))) + 0.5) * (1 + 0.25 * Klvl!F133) * 100</f>
        <v>50</v>
      </c>
      <c r="G134" s="24">
        <f xml:space="preserve"> (MAX(-0.1,MIN(0.1,IF(gwr!G133&gt;0,gwr!G133 - 0.48,0))) + 0.5) * (1 + 0.25 * Klvl!G133) * 100</f>
        <v>50</v>
      </c>
      <c r="H134" s="24">
        <f xml:space="preserve"> (MAX(-0.1,MIN(0.1,IF(gwr!H133&gt;0,gwr!H133 - 0.48,0))) + 0.5) * (1 + 0.25 * Klvl!H133) * 100</f>
        <v>50</v>
      </c>
      <c r="I134" s="24">
        <f xml:space="preserve"> (MAX(-0.1,MIN(0.1,IF(gwr!I133&gt;0,gwr!I133 - 0.48,0))) + 0.5) * (1 + 0.25 * Klvl!I133) * 100</f>
        <v>50</v>
      </c>
      <c r="J134" s="24">
        <f xml:space="preserve"> (MAX(-0.1,MIN(0.1,IF(gwr!J133&gt;0,gwr!J133 - 0.48,0))) + 0.5) * (1 + 0.25 * Klvl!J133) * 100</f>
        <v>50</v>
      </c>
      <c r="K134" s="24">
        <f xml:space="preserve"> (MAX(-0.1,MIN(0.1,IF(gwr!K133&gt;0,gwr!K133 - 0.48,0))) + 0.5) * (1 + 0.25 * Klvl!K133) * 100</f>
        <v>50</v>
      </c>
      <c r="L134" s="24">
        <f xml:space="preserve"> (MAX(-0.1,MIN(0.1,IF(gwr!L133&gt;0,gwr!L133 - 0.48,0))) + 0.5) * (1 + 0.25 * Klvl!L133) * 100</f>
        <v>50</v>
      </c>
      <c r="M134" s="24">
        <f xml:space="preserve"> (MAX(-0.1,MIN(0.1,IF(gwr!M133&gt;0,gwr!M133 - 0.48,0))) + 0.5) * (1 + 0.25 * Klvl!M133) * 100</f>
        <v>50</v>
      </c>
      <c r="N134" s="24">
        <f xml:space="preserve"> (MAX(-0.1,MIN(0.1,IF(gwr!N133&gt;0,gwr!N133 - 0.48,0))) + 0.5) * (1 + 0.25 * Klvl!N133) * 100</f>
        <v>50</v>
      </c>
      <c r="O134" s="24">
        <f xml:space="preserve"> (MAX(-0.1,MIN(0.1,IF(gwr!O133&gt;0,gwr!O133 - 0.48,0))) + 0.5) * (1 + 0.25 * Klvl!O133) * 100</f>
        <v>50</v>
      </c>
      <c r="P134" s="24"/>
      <c r="Q134" s="24">
        <f xml:space="preserve"> (MAX(-0.1,MIN(0.1,IF(gwr!Q133&gt;0,gwr!Q133 - 0.48,0))) + 0.5) * (1 + 0.25 * Klvl!Q133) * 100</f>
        <v>50</v>
      </c>
      <c r="R134" s="24">
        <f xml:space="preserve"> (MAX(-0.1,MIN(0.1,IF(gwr!R133&gt;0,gwr!R133 - 0.48,0))) + 0.5) * (1 + 0.25 * Klvl!R133) * 100</f>
        <v>50</v>
      </c>
      <c r="S134" s="24">
        <f xml:space="preserve"> (MAX(-0.1,MIN(0.1,IF(gwr!S133&gt;0,gwr!S133 - 0.48,0))) + 0.5) * (1 + 0.25 * Klvl!S133) * 100</f>
        <v>50</v>
      </c>
      <c r="T134" s="24">
        <f xml:space="preserve"> (MAX(-0.1,MIN(0.1,IF(gwr!T133&gt;0,gwr!T133 - 0.48,0))) + 0.5) * (1 + 0.25 * Klvl!T133) * 100</f>
        <v>50</v>
      </c>
      <c r="U134" s="24">
        <f xml:space="preserve"> (MAX(-0.1,MIN(0.1,IF(gwr!U133&gt;0,gwr!U133 - 0.48,0))) + 0.5) * (1 + 0.25 * Klvl!U133) * 100</f>
        <v>50</v>
      </c>
      <c r="V134" s="24">
        <f xml:space="preserve"> (MAX(-0.1,MIN(0.1,IF(gwr!V133&gt;0,gwr!V133 - 0.48,0))) + 0.5) * (1 + 0.25 * Klvl!V133) * 100</f>
        <v>50</v>
      </c>
      <c r="W134" s="24">
        <f xml:space="preserve"> (MAX(-0.1,MIN(0.1,IF(gwr!W133&gt;0,gwr!W133 - 0.48,0))) + 0.5) * (1 + 0.25 * Klvl!W133) * 100</f>
        <v>50</v>
      </c>
      <c r="X134" s="24">
        <f xml:space="preserve"> (MAX(-0.1,MIN(0.1,IF(gwr!X133&gt;0,gwr!X133 - 0.48,0))) + 0.5) * (1 + 0.25 * Klvl!X133) * 100</f>
        <v>50</v>
      </c>
      <c r="Y134" s="24">
        <f xml:space="preserve"> (MAX(-0.1,MIN(0.1,IF(gwr!Y133&gt;0,gwr!Y133 - 0.48,0))) + 0.5) * (1 + 0.25 * Klvl!Y133) * 100</f>
        <v>50</v>
      </c>
      <c r="Z134" s="24">
        <f xml:space="preserve"> (MAX(-0.1,MIN(0.1,IF(gwr!Z133&gt;0,gwr!Z133 - 0.48,0))) + 0.5) * (1 + 0.25 * Klvl!Z133) * 100</f>
        <v>50</v>
      </c>
      <c r="AA134" s="24">
        <f xml:space="preserve"> (MAX(-0.1,MIN(0.1,IF(gwr!AA133&gt;0,gwr!AA133 - 0.48,0))) + 0.5) * (1 + 0.25 * Klvl!AA133) * 100</f>
        <v>50</v>
      </c>
      <c r="AB134" s="24">
        <f xml:space="preserve"> (MAX(-0.1,MIN(0.1,IF(gwr!AB133&gt;0,gwr!AB133 - 0.48,0))) + 0.5) * (1 + 0.25 * Klvl!AB133) * 100</f>
        <v>50</v>
      </c>
      <c r="AC134" s="24">
        <f xml:space="preserve"> (MAX(-0.1,MIN(0.1,IF(gwr!AC133&gt;0,gwr!AC133 - 0.48,0))) + 0.5) * (1 + 0.25 * Klvl!AC133) * 100</f>
        <v>50</v>
      </c>
      <c r="AD134" s="24">
        <f xml:space="preserve"> (MAX(-0.1,MIN(0.1,IF(gwr!AD133&gt;0,gwr!AD133 - 0.48,0))) + 0.5) * (1 + 0.25 * Klvl!AD133) * 100</f>
        <v>50</v>
      </c>
      <c r="AE134" s="24">
        <f xml:space="preserve"> (MAX(-0.1,MIN(0.1,IF(gwr!AE133&gt;0,gwr!AE133 - 0.48,0))) + 0.5) * (1 + 0.25 * Klvl!AE133) * 100</f>
        <v>50</v>
      </c>
      <c r="AF134" s="24"/>
      <c r="AG134" s="28">
        <f t="shared" si="6"/>
        <v>750</v>
      </c>
      <c r="AH134" s="28">
        <f t="shared" si="7"/>
        <v>750</v>
      </c>
      <c r="AI134" s="30">
        <f t="shared" si="8"/>
        <v>0.5</v>
      </c>
    </row>
    <row r="135" spans="1:35" s="25" customFormat="1" ht="12" x14ac:dyDescent="0.2">
      <c r="A135" s="24">
        <f xml:space="preserve"> (MAX(-0.1,MIN(0.1,IF(gwr!A134&gt;0,gwr!A134 - 0.48,0))) + 0.5) * (1 + 0.25 * Klvl!A134) * 100</f>
        <v>50</v>
      </c>
      <c r="B135" s="24">
        <f xml:space="preserve"> (MAX(-0.1,MIN(0.1,IF(gwr!B134&gt;0,gwr!B134 - 0.48,0))) + 0.5) * (1 + 0.25 * Klvl!B134) * 100</f>
        <v>50</v>
      </c>
      <c r="C135" s="24">
        <f xml:space="preserve"> (MAX(-0.1,MIN(0.1,IF(gwr!C134&gt;0,gwr!C134 - 0.48,0))) + 0.5) * (1 + 0.25 * Klvl!C134) * 100</f>
        <v>50</v>
      </c>
      <c r="D135" s="24">
        <f xml:space="preserve"> (MAX(-0.1,MIN(0.1,IF(gwr!D134&gt;0,gwr!D134 - 0.48,0))) + 0.5) * (1 + 0.25 * Klvl!D134) * 100</f>
        <v>50</v>
      </c>
      <c r="E135" s="24">
        <f xml:space="preserve"> (MAX(-0.1,MIN(0.1,IF(gwr!E134&gt;0,gwr!E134 - 0.48,0))) + 0.5) * (1 + 0.25 * Klvl!E134) * 100</f>
        <v>50</v>
      </c>
      <c r="F135" s="24">
        <f xml:space="preserve"> (MAX(-0.1,MIN(0.1,IF(gwr!F134&gt;0,gwr!F134 - 0.48,0))) + 0.5) * (1 + 0.25 * Klvl!F134) * 100</f>
        <v>50</v>
      </c>
      <c r="G135" s="24">
        <f xml:space="preserve"> (MAX(-0.1,MIN(0.1,IF(gwr!G134&gt;0,gwr!G134 - 0.48,0))) + 0.5) * (1 + 0.25 * Klvl!G134) * 100</f>
        <v>50</v>
      </c>
      <c r="H135" s="24">
        <f xml:space="preserve"> (MAX(-0.1,MIN(0.1,IF(gwr!H134&gt;0,gwr!H134 - 0.48,0))) + 0.5) * (1 + 0.25 * Klvl!H134) * 100</f>
        <v>50</v>
      </c>
      <c r="I135" s="24">
        <f xml:space="preserve"> (MAX(-0.1,MIN(0.1,IF(gwr!I134&gt;0,gwr!I134 - 0.48,0))) + 0.5) * (1 + 0.25 * Klvl!I134) * 100</f>
        <v>50</v>
      </c>
      <c r="J135" s="24">
        <f xml:space="preserve"> (MAX(-0.1,MIN(0.1,IF(gwr!J134&gt;0,gwr!J134 - 0.48,0))) + 0.5) * (1 + 0.25 * Klvl!J134) * 100</f>
        <v>50</v>
      </c>
      <c r="K135" s="24">
        <f xml:space="preserve"> (MAX(-0.1,MIN(0.1,IF(gwr!K134&gt;0,gwr!K134 - 0.48,0))) + 0.5) * (1 + 0.25 * Klvl!K134) * 100</f>
        <v>50</v>
      </c>
      <c r="L135" s="24">
        <f xml:space="preserve"> (MAX(-0.1,MIN(0.1,IF(gwr!L134&gt;0,gwr!L134 - 0.48,0))) + 0.5) * (1 + 0.25 * Klvl!L134) * 100</f>
        <v>50</v>
      </c>
      <c r="M135" s="24">
        <f xml:space="preserve"> (MAX(-0.1,MIN(0.1,IF(gwr!M134&gt;0,gwr!M134 - 0.48,0))) + 0.5) * (1 + 0.25 * Klvl!M134) * 100</f>
        <v>50</v>
      </c>
      <c r="N135" s="24">
        <f xml:space="preserve"> (MAX(-0.1,MIN(0.1,IF(gwr!N134&gt;0,gwr!N134 - 0.48,0))) + 0.5) * (1 + 0.25 * Klvl!N134) * 100</f>
        <v>50</v>
      </c>
      <c r="O135" s="24">
        <f xml:space="preserve"> (MAX(-0.1,MIN(0.1,IF(gwr!O134&gt;0,gwr!O134 - 0.48,0))) + 0.5) * (1 + 0.25 * Klvl!O134) * 100</f>
        <v>50</v>
      </c>
      <c r="P135" s="24"/>
      <c r="Q135" s="24">
        <f xml:space="preserve"> (MAX(-0.1,MIN(0.1,IF(gwr!Q134&gt;0,gwr!Q134 - 0.48,0))) + 0.5) * (1 + 0.25 * Klvl!Q134) * 100</f>
        <v>50</v>
      </c>
      <c r="R135" s="24">
        <f xml:space="preserve"> (MAX(-0.1,MIN(0.1,IF(gwr!R134&gt;0,gwr!R134 - 0.48,0))) + 0.5) * (1 + 0.25 * Klvl!R134) * 100</f>
        <v>50</v>
      </c>
      <c r="S135" s="24">
        <f xml:space="preserve"> (MAX(-0.1,MIN(0.1,IF(gwr!S134&gt;0,gwr!S134 - 0.48,0))) + 0.5) * (1 + 0.25 * Klvl!S134) * 100</f>
        <v>50</v>
      </c>
      <c r="T135" s="24">
        <f xml:space="preserve"> (MAX(-0.1,MIN(0.1,IF(gwr!T134&gt;0,gwr!T134 - 0.48,0))) + 0.5) * (1 + 0.25 * Klvl!T134) * 100</f>
        <v>50</v>
      </c>
      <c r="U135" s="24">
        <f xml:space="preserve"> (MAX(-0.1,MIN(0.1,IF(gwr!U134&gt;0,gwr!U134 - 0.48,0))) + 0.5) * (1 + 0.25 * Klvl!U134) * 100</f>
        <v>50</v>
      </c>
      <c r="V135" s="24">
        <f xml:space="preserve"> (MAX(-0.1,MIN(0.1,IF(gwr!V134&gt;0,gwr!V134 - 0.48,0))) + 0.5) * (1 + 0.25 * Klvl!V134) * 100</f>
        <v>50</v>
      </c>
      <c r="W135" s="24">
        <f xml:space="preserve"> (MAX(-0.1,MIN(0.1,IF(gwr!W134&gt;0,gwr!W134 - 0.48,0))) + 0.5) * (1 + 0.25 * Klvl!W134) * 100</f>
        <v>50</v>
      </c>
      <c r="X135" s="24">
        <f xml:space="preserve"> (MAX(-0.1,MIN(0.1,IF(gwr!X134&gt;0,gwr!X134 - 0.48,0))) + 0.5) * (1 + 0.25 * Klvl!X134) * 100</f>
        <v>50</v>
      </c>
      <c r="Y135" s="24">
        <f xml:space="preserve"> (MAX(-0.1,MIN(0.1,IF(gwr!Y134&gt;0,gwr!Y134 - 0.48,0))) + 0.5) * (1 + 0.25 * Klvl!Y134) * 100</f>
        <v>50</v>
      </c>
      <c r="Z135" s="24">
        <f xml:space="preserve"> (MAX(-0.1,MIN(0.1,IF(gwr!Z134&gt;0,gwr!Z134 - 0.48,0))) + 0.5) * (1 + 0.25 * Klvl!Z134) * 100</f>
        <v>50</v>
      </c>
      <c r="AA135" s="24">
        <f xml:space="preserve"> (MAX(-0.1,MIN(0.1,IF(gwr!AA134&gt;0,gwr!AA134 - 0.48,0))) + 0.5) * (1 + 0.25 * Klvl!AA134) * 100</f>
        <v>50</v>
      </c>
      <c r="AB135" s="24">
        <f xml:space="preserve"> (MAX(-0.1,MIN(0.1,IF(gwr!AB134&gt;0,gwr!AB134 - 0.48,0))) + 0.5) * (1 + 0.25 * Klvl!AB134) * 100</f>
        <v>50</v>
      </c>
      <c r="AC135" s="24">
        <f xml:space="preserve"> (MAX(-0.1,MIN(0.1,IF(gwr!AC134&gt;0,gwr!AC134 - 0.48,0))) + 0.5) * (1 + 0.25 * Klvl!AC134) * 100</f>
        <v>50</v>
      </c>
      <c r="AD135" s="24">
        <f xml:space="preserve"> (MAX(-0.1,MIN(0.1,IF(gwr!AD134&gt;0,gwr!AD134 - 0.48,0))) + 0.5) * (1 + 0.25 * Klvl!AD134) * 100</f>
        <v>50</v>
      </c>
      <c r="AE135" s="24">
        <f xml:space="preserve"> (MAX(-0.1,MIN(0.1,IF(gwr!AE134&gt;0,gwr!AE134 - 0.48,0))) + 0.5) * (1 + 0.25 * Klvl!AE134) * 100</f>
        <v>50</v>
      </c>
      <c r="AF135" s="24"/>
      <c r="AG135" s="28">
        <f t="shared" si="6"/>
        <v>750</v>
      </c>
      <c r="AH135" s="28">
        <f t="shared" si="7"/>
        <v>750</v>
      </c>
      <c r="AI135" s="30">
        <f t="shared" si="8"/>
        <v>0.5</v>
      </c>
    </row>
    <row r="136" spans="1:35" s="25" customFormat="1" ht="12" x14ac:dyDescent="0.2">
      <c r="A136" s="24">
        <f xml:space="preserve"> (MAX(-0.1,MIN(0.1,IF(gwr!A135&gt;0,gwr!A135 - 0.48,0))) + 0.5) * (1 + 0.25 * Klvl!A135) * 100</f>
        <v>50</v>
      </c>
      <c r="B136" s="24">
        <f xml:space="preserve"> (MAX(-0.1,MIN(0.1,IF(gwr!B135&gt;0,gwr!B135 - 0.48,0))) + 0.5) * (1 + 0.25 * Klvl!B135) * 100</f>
        <v>50</v>
      </c>
      <c r="C136" s="24">
        <f xml:space="preserve"> (MAX(-0.1,MIN(0.1,IF(gwr!C135&gt;0,gwr!C135 - 0.48,0))) + 0.5) * (1 + 0.25 * Klvl!C135) * 100</f>
        <v>50</v>
      </c>
      <c r="D136" s="24">
        <f xml:space="preserve"> (MAX(-0.1,MIN(0.1,IF(gwr!D135&gt;0,gwr!D135 - 0.48,0))) + 0.5) * (1 + 0.25 * Klvl!D135) * 100</f>
        <v>50</v>
      </c>
      <c r="E136" s="24">
        <f xml:space="preserve"> (MAX(-0.1,MIN(0.1,IF(gwr!E135&gt;0,gwr!E135 - 0.48,0))) + 0.5) * (1 + 0.25 * Klvl!E135) * 100</f>
        <v>50</v>
      </c>
      <c r="F136" s="24">
        <f xml:space="preserve"> (MAX(-0.1,MIN(0.1,IF(gwr!F135&gt;0,gwr!F135 - 0.48,0))) + 0.5) * (1 + 0.25 * Klvl!F135) * 100</f>
        <v>50</v>
      </c>
      <c r="G136" s="24">
        <f xml:space="preserve"> (MAX(-0.1,MIN(0.1,IF(gwr!G135&gt;0,gwr!G135 - 0.48,0))) + 0.5) * (1 + 0.25 * Klvl!G135) * 100</f>
        <v>50</v>
      </c>
      <c r="H136" s="24">
        <f xml:space="preserve"> (MAX(-0.1,MIN(0.1,IF(gwr!H135&gt;0,gwr!H135 - 0.48,0))) + 0.5) * (1 + 0.25 * Klvl!H135) * 100</f>
        <v>50</v>
      </c>
      <c r="I136" s="24">
        <f xml:space="preserve"> (MAX(-0.1,MIN(0.1,IF(gwr!I135&gt;0,gwr!I135 - 0.48,0))) + 0.5) * (1 + 0.25 * Klvl!I135) * 100</f>
        <v>50</v>
      </c>
      <c r="J136" s="24">
        <f xml:space="preserve"> (MAX(-0.1,MIN(0.1,IF(gwr!J135&gt;0,gwr!J135 - 0.48,0))) + 0.5) * (1 + 0.25 * Klvl!J135) * 100</f>
        <v>50</v>
      </c>
      <c r="K136" s="24">
        <f xml:space="preserve"> (MAX(-0.1,MIN(0.1,IF(gwr!K135&gt;0,gwr!K135 - 0.48,0))) + 0.5) * (1 + 0.25 * Klvl!K135) * 100</f>
        <v>50</v>
      </c>
      <c r="L136" s="24">
        <f xml:space="preserve"> (MAX(-0.1,MIN(0.1,IF(gwr!L135&gt;0,gwr!L135 - 0.48,0))) + 0.5) * (1 + 0.25 * Klvl!L135) * 100</f>
        <v>50</v>
      </c>
      <c r="M136" s="24">
        <f xml:space="preserve"> (MAX(-0.1,MIN(0.1,IF(gwr!M135&gt;0,gwr!M135 - 0.48,0))) + 0.5) * (1 + 0.25 * Klvl!M135) * 100</f>
        <v>50</v>
      </c>
      <c r="N136" s="24">
        <f xml:space="preserve"> (MAX(-0.1,MIN(0.1,IF(gwr!N135&gt;0,gwr!N135 - 0.48,0))) + 0.5) * (1 + 0.25 * Klvl!N135) * 100</f>
        <v>50</v>
      </c>
      <c r="O136" s="24">
        <f xml:space="preserve"> (MAX(-0.1,MIN(0.1,IF(gwr!O135&gt;0,gwr!O135 - 0.48,0))) + 0.5) * (1 + 0.25 * Klvl!O135) * 100</f>
        <v>50</v>
      </c>
      <c r="P136" s="24"/>
      <c r="Q136" s="24">
        <f xml:space="preserve"> (MAX(-0.1,MIN(0.1,IF(gwr!Q135&gt;0,gwr!Q135 - 0.48,0))) + 0.5) * (1 + 0.25 * Klvl!Q135) * 100</f>
        <v>50</v>
      </c>
      <c r="R136" s="24">
        <f xml:space="preserve"> (MAX(-0.1,MIN(0.1,IF(gwr!R135&gt;0,gwr!R135 - 0.48,0))) + 0.5) * (1 + 0.25 * Klvl!R135) * 100</f>
        <v>50</v>
      </c>
      <c r="S136" s="24">
        <f xml:space="preserve"> (MAX(-0.1,MIN(0.1,IF(gwr!S135&gt;0,gwr!S135 - 0.48,0))) + 0.5) * (1 + 0.25 * Klvl!S135) * 100</f>
        <v>50</v>
      </c>
      <c r="T136" s="24">
        <f xml:space="preserve"> (MAX(-0.1,MIN(0.1,IF(gwr!T135&gt;0,gwr!T135 - 0.48,0))) + 0.5) * (1 + 0.25 * Klvl!T135) * 100</f>
        <v>50</v>
      </c>
      <c r="U136" s="24">
        <f xml:space="preserve"> (MAX(-0.1,MIN(0.1,IF(gwr!U135&gt;0,gwr!U135 - 0.48,0))) + 0.5) * (1 + 0.25 * Klvl!U135) * 100</f>
        <v>50</v>
      </c>
      <c r="V136" s="24">
        <f xml:space="preserve"> (MAX(-0.1,MIN(0.1,IF(gwr!V135&gt;0,gwr!V135 - 0.48,0))) + 0.5) * (1 + 0.25 * Klvl!V135) * 100</f>
        <v>50</v>
      </c>
      <c r="W136" s="24">
        <f xml:space="preserve"> (MAX(-0.1,MIN(0.1,IF(gwr!W135&gt;0,gwr!W135 - 0.48,0))) + 0.5) * (1 + 0.25 * Klvl!W135) * 100</f>
        <v>50</v>
      </c>
      <c r="X136" s="24">
        <f xml:space="preserve"> (MAX(-0.1,MIN(0.1,IF(gwr!X135&gt;0,gwr!X135 - 0.48,0))) + 0.5) * (1 + 0.25 * Klvl!X135) * 100</f>
        <v>50</v>
      </c>
      <c r="Y136" s="24">
        <f xml:space="preserve"> (MAX(-0.1,MIN(0.1,IF(gwr!Y135&gt;0,gwr!Y135 - 0.48,0))) + 0.5) * (1 + 0.25 * Klvl!Y135) * 100</f>
        <v>50</v>
      </c>
      <c r="Z136" s="24">
        <f xml:space="preserve"> (MAX(-0.1,MIN(0.1,IF(gwr!Z135&gt;0,gwr!Z135 - 0.48,0))) + 0.5) * (1 + 0.25 * Klvl!Z135) * 100</f>
        <v>50</v>
      </c>
      <c r="AA136" s="24">
        <f xml:space="preserve"> (MAX(-0.1,MIN(0.1,IF(gwr!AA135&gt;0,gwr!AA135 - 0.48,0))) + 0.5) * (1 + 0.25 * Klvl!AA135) * 100</f>
        <v>50</v>
      </c>
      <c r="AB136" s="24">
        <f xml:space="preserve"> (MAX(-0.1,MIN(0.1,IF(gwr!AB135&gt;0,gwr!AB135 - 0.48,0))) + 0.5) * (1 + 0.25 * Klvl!AB135) * 100</f>
        <v>50</v>
      </c>
      <c r="AC136" s="24">
        <f xml:space="preserve"> (MAX(-0.1,MIN(0.1,IF(gwr!AC135&gt;0,gwr!AC135 - 0.48,0))) + 0.5) * (1 + 0.25 * Klvl!AC135) * 100</f>
        <v>50</v>
      </c>
      <c r="AD136" s="24">
        <f xml:space="preserve"> (MAX(-0.1,MIN(0.1,IF(gwr!AD135&gt;0,gwr!AD135 - 0.48,0))) + 0.5) * (1 + 0.25 * Klvl!AD135) * 100</f>
        <v>50</v>
      </c>
      <c r="AE136" s="24">
        <f xml:space="preserve"> (MAX(-0.1,MIN(0.1,IF(gwr!AE135&gt;0,gwr!AE135 - 0.48,0))) + 0.5) * (1 + 0.25 * Klvl!AE135) * 100</f>
        <v>50</v>
      </c>
      <c r="AF136" s="24"/>
      <c r="AG136" s="28">
        <f t="shared" si="6"/>
        <v>750</v>
      </c>
      <c r="AH136" s="28">
        <f t="shared" si="7"/>
        <v>750</v>
      </c>
      <c r="AI136" s="30">
        <f t="shared" si="8"/>
        <v>0.5</v>
      </c>
    </row>
    <row r="137" spans="1:35" s="25" customFormat="1" ht="12" x14ac:dyDescent="0.2">
      <c r="A137" s="24">
        <f xml:space="preserve"> (MAX(-0.1,MIN(0.1,IF(gwr!A136&gt;0,gwr!A136 - 0.48,0))) + 0.5) * (1 + 0.25 * Klvl!A136) * 100</f>
        <v>50</v>
      </c>
      <c r="B137" s="24">
        <f xml:space="preserve"> (MAX(-0.1,MIN(0.1,IF(gwr!B136&gt;0,gwr!B136 - 0.48,0))) + 0.5) * (1 + 0.25 * Klvl!B136) * 100</f>
        <v>50</v>
      </c>
      <c r="C137" s="24">
        <f xml:space="preserve"> (MAX(-0.1,MIN(0.1,IF(gwr!C136&gt;0,gwr!C136 - 0.48,0))) + 0.5) * (1 + 0.25 * Klvl!C136) * 100</f>
        <v>50</v>
      </c>
      <c r="D137" s="24">
        <f xml:space="preserve"> (MAX(-0.1,MIN(0.1,IF(gwr!D136&gt;0,gwr!D136 - 0.48,0))) + 0.5) * (1 + 0.25 * Klvl!D136) * 100</f>
        <v>50</v>
      </c>
      <c r="E137" s="24">
        <f xml:space="preserve"> (MAX(-0.1,MIN(0.1,IF(gwr!E136&gt;0,gwr!E136 - 0.48,0))) + 0.5) * (1 + 0.25 * Klvl!E136) * 100</f>
        <v>50</v>
      </c>
      <c r="F137" s="24">
        <f xml:space="preserve"> (MAX(-0.1,MIN(0.1,IF(gwr!F136&gt;0,gwr!F136 - 0.48,0))) + 0.5) * (1 + 0.25 * Klvl!F136) * 100</f>
        <v>50</v>
      </c>
      <c r="G137" s="24">
        <f xml:space="preserve"> (MAX(-0.1,MIN(0.1,IF(gwr!G136&gt;0,gwr!G136 - 0.48,0))) + 0.5) * (1 + 0.25 * Klvl!G136) * 100</f>
        <v>50</v>
      </c>
      <c r="H137" s="24">
        <f xml:space="preserve"> (MAX(-0.1,MIN(0.1,IF(gwr!H136&gt;0,gwr!H136 - 0.48,0))) + 0.5) * (1 + 0.25 * Klvl!H136) * 100</f>
        <v>50</v>
      </c>
      <c r="I137" s="24">
        <f xml:space="preserve"> (MAX(-0.1,MIN(0.1,IF(gwr!I136&gt;0,gwr!I136 - 0.48,0))) + 0.5) * (1 + 0.25 * Klvl!I136) * 100</f>
        <v>50</v>
      </c>
      <c r="J137" s="24">
        <f xml:space="preserve"> (MAX(-0.1,MIN(0.1,IF(gwr!J136&gt;0,gwr!J136 - 0.48,0))) + 0.5) * (1 + 0.25 * Klvl!J136) * 100</f>
        <v>50</v>
      </c>
      <c r="K137" s="24">
        <f xml:space="preserve"> (MAX(-0.1,MIN(0.1,IF(gwr!K136&gt;0,gwr!K136 - 0.48,0))) + 0.5) * (1 + 0.25 * Klvl!K136) * 100</f>
        <v>50</v>
      </c>
      <c r="L137" s="24">
        <f xml:space="preserve"> (MAX(-0.1,MIN(0.1,IF(gwr!L136&gt;0,gwr!L136 - 0.48,0))) + 0.5) * (1 + 0.25 * Klvl!L136) * 100</f>
        <v>50</v>
      </c>
      <c r="M137" s="24">
        <f xml:space="preserve"> (MAX(-0.1,MIN(0.1,IF(gwr!M136&gt;0,gwr!M136 - 0.48,0))) + 0.5) * (1 + 0.25 * Klvl!M136) * 100</f>
        <v>50</v>
      </c>
      <c r="N137" s="24">
        <f xml:space="preserve"> (MAX(-0.1,MIN(0.1,IF(gwr!N136&gt;0,gwr!N136 - 0.48,0))) + 0.5) * (1 + 0.25 * Klvl!N136) * 100</f>
        <v>50</v>
      </c>
      <c r="O137" s="24">
        <f xml:space="preserve"> (MAX(-0.1,MIN(0.1,IF(gwr!O136&gt;0,gwr!O136 - 0.48,0))) + 0.5) * (1 + 0.25 * Klvl!O136) * 100</f>
        <v>50</v>
      </c>
      <c r="P137" s="24"/>
      <c r="Q137" s="24">
        <f xml:space="preserve"> (MAX(-0.1,MIN(0.1,IF(gwr!Q136&gt;0,gwr!Q136 - 0.48,0))) + 0.5) * (1 + 0.25 * Klvl!Q136) * 100</f>
        <v>50</v>
      </c>
      <c r="R137" s="24">
        <f xml:space="preserve"> (MAX(-0.1,MIN(0.1,IF(gwr!R136&gt;0,gwr!R136 - 0.48,0))) + 0.5) * (1 + 0.25 * Klvl!R136) * 100</f>
        <v>50</v>
      </c>
      <c r="S137" s="24">
        <f xml:space="preserve"> (MAX(-0.1,MIN(0.1,IF(gwr!S136&gt;0,gwr!S136 - 0.48,0))) + 0.5) * (1 + 0.25 * Klvl!S136) * 100</f>
        <v>50</v>
      </c>
      <c r="T137" s="24">
        <f xml:space="preserve"> (MAX(-0.1,MIN(0.1,IF(gwr!T136&gt;0,gwr!T136 - 0.48,0))) + 0.5) * (1 + 0.25 * Klvl!T136) * 100</f>
        <v>50</v>
      </c>
      <c r="U137" s="24">
        <f xml:space="preserve"> (MAX(-0.1,MIN(0.1,IF(gwr!U136&gt;0,gwr!U136 - 0.48,0))) + 0.5) * (1 + 0.25 * Klvl!U136) * 100</f>
        <v>50</v>
      </c>
      <c r="V137" s="24">
        <f xml:space="preserve"> (MAX(-0.1,MIN(0.1,IF(gwr!V136&gt;0,gwr!V136 - 0.48,0))) + 0.5) * (1 + 0.25 * Klvl!V136) * 100</f>
        <v>50</v>
      </c>
      <c r="W137" s="24">
        <f xml:space="preserve"> (MAX(-0.1,MIN(0.1,IF(gwr!W136&gt;0,gwr!W136 - 0.48,0))) + 0.5) * (1 + 0.25 * Klvl!W136) * 100</f>
        <v>50</v>
      </c>
      <c r="X137" s="24">
        <f xml:space="preserve"> (MAX(-0.1,MIN(0.1,IF(gwr!X136&gt;0,gwr!X136 - 0.48,0))) + 0.5) * (1 + 0.25 * Klvl!X136) * 100</f>
        <v>50</v>
      </c>
      <c r="Y137" s="24">
        <f xml:space="preserve"> (MAX(-0.1,MIN(0.1,IF(gwr!Y136&gt;0,gwr!Y136 - 0.48,0))) + 0.5) * (1 + 0.25 * Klvl!Y136) * 100</f>
        <v>50</v>
      </c>
      <c r="Z137" s="24">
        <f xml:space="preserve"> (MAX(-0.1,MIN(0.1,IF(gwr!Z136&gt;0,gwr!Z136 - 0.48,0))) + 0.5) * (1 + 0.25 * Klvl!Z136) * 100</f>
        <v>50</v>
      </c>
      <c r="AA137" s="24">
        <f xml:space="preserve"> (MAX(-0.1,MIN(0.1,IF(gwr!AA136&gt;0,gwr!AA136 - 0.48,0))) + 0.5) * (1 + 0.25 * Klvl!AA136) * 100</f>
        <v>50</v>
      </c>
      <c r="AB137" s="24">
        <f xml:space="preserve"> (MAX(-0.1,MIN(0.1,IF(gwr!AB136&gt;0,gwr!AB136 - 0.48,0))) + 0.5) * (1 + 0.25 * Klvl!AB136) * 100</f>
        <v>50</v>
      </c>
      <c r="AC137" s="24">
        <f xml:space="preserve"> (MAX(-0.1,MIN(0.1,IF(gwr!AC136&gt;0,gwr!AC136 - 0.48,0))) + 0.5) * (1 + 0.25 * Klvl!AC136) * 100</f>
        <v>50</v>
      </c>
      <c r="AD137" s="24">
        <f xml:space="preserve"> (MAX(-0.1,MIN(0.1,IF(gwr!AD136&gt;0,gwr!AD136 - 0.48,0))) + 0.5) * (1 + 0.25 * Klvl!AD136) * 100</f>
        <v>50</v>
      </c>
      <c r="AE137" s="24">
        <f xml:space="preserve"> (MAX(-0.1,MIN(0.1,IF(gwr!AE136&gt;0,gwr!AE136 - 0.48,0))) + 0.5) * (1 + 0.25 * Klvl!AE136) * 100</f>
        <v>50</v>
      </c>
      <c r="AF137" s="24"/>
      <c r="AG137" s="28">
        <f t="shared" si="6"/>
        <v>750</v>
      </c>
      <c r="AH137" s="28">
        <f t="shared" si="7"/>
        <v>750</v>
      </c>
      <c r="AI137" s="30">
        <f t="shared" si="8"/>
        <v>0.5</v>
      </c>
    </row>
    <row r="138" spans="1:35" s="25" customFormat="1" ht="12" x14ac:dyDescent="0.2">
      <c r="A138" s="24">
        <f xml:space="preserve"> (MAX(-0.1,MIN(0.1,IF(gwr!A137&gt;0,gwr!A137 - 0.48,0))) + 0.5) * (1 + 0.25 * Klvl!A137) * 100</f>
        <v>50</v>
      </c>
      <c r="B138" s="24">
        <f xml:space="preserve"> (MAX(-0.1,MIN(0.1,IF(gwr!B137&gt;0,gwr!B137 - 0.48,0))) + 0.5) * (1 + 0.25 * Klvl!B137) * 100</f>
        <v>50</v>
      </c>
      <c r="C138" s="24">
        <f xml:space="preserve"> (MAX(-0.1,MIN(0.1,IF(gwr!C137&gt;0,gwr!C137 - 0.48,0))) + 0.5) * (1 + 0.25 * Klvl!C137) * 100</f>
        <v>50</v>
      </c>
      <c r="D138" s="24">
        <f xml:space="preserve"> (MAX(-0.1,MIN(0.1,IF(gwr!D137&gt;0,gwr!D137 - 0.48,0))) + 0.5) * (1 + 0.25 * Klvl!D137) * 100</f>
        <v>50</v>
      </c>
      <c r="E138" s="24">
        <f xml:space="preserve"> (MAX(-0.1,MIN(0.1,IF(gwr!E137&gt;0,gwr!E137 - 0.48,0))) + 0.5) * (1 + 0.25 * Klvl!E137) * 100</f>
        <v>50</v>
      </c>
      <c r="F138" s="24">
        <f xml:space="preserve"> (MAX(-0.1,MIN(0.1,IF(gwr!F137&gt;0,gwr!F137 - 0.48,0))) + 0.5) * (1 + 0.25 * Klvl!F137) * 100</f>
        <v>50</v>
      </c>
      <c r="G138" s="24">
        <f xml:space="preserve"> (MAX(-0.1,MIN(0.1,IF(gwr!G137&gt;0,gwr!G137 - 0.48,0))) + 0.5) * (1 + 0.25 * Klvl!G137) * 100</f>
        <v>50</v>
      </c>
      <c r="H138" s="24">
        <f xml:space="preserve"> (MAX(-0.1,MIN(0.1,IF(gwr!H137&gt;0,gwr!H137 - 0.48,0))) + 0.5) * (1 + 0.25 * Klvl!H137) * 100</f>
        <v>50</v>
      </c>
      <c r="I138" s="24">
        <f xml:space="preserve"> (MAX(-0.1,MIN(0.1,IF(gwr!I137&gt;0,gwr!I137 - 0.48,0))) + 0.5) * (1 + 0.25 * Klvl!I137) * 100</f>
        <v>50</v>
      </c>
      <c r="J138" s="24">
        <f xml:space="preserve"> (MAX(-0.1,MIN(0.1,IF(gwr!J137&gt;0,gwr!J137 - 0.48,0))) + 0.5) * (1 + 0.25 * Klvl!J137) * 100</f>
        <v>50</v>
      </c>
      <c r="K138" s="24">
        <f xml:space="preserve"> (MAX(-0.1,MIN(0.1,IF(gwr!K137&gt;0,gwr!K137 - 0.48,0))) + 0.5) * (1 + 0.25 * Klvl!K137) * 100</f>
        <v>50</v>
      </c>
      <c r="L138" s="24">
        <f xml:space="preserve"> (MAX(-0.1,MIN(0.1,IF(gwr!L137&gt;0,gwr!L137 - 0.48,0))) + 0.5) * (1 + 0.25 * Klvl!L137) * 100</f>
        <v>50</v>
      </c>
      <c r="M138" s="24">
        <f xml:space="preserve"> (MAX(-0.1,MIN(0.1,IF(gwr!M137&gt;0,gwr!M137 - 0.48,0))) + 0.5) * (1 + 0.25 * Klvl!M137) * 100</f>
        <v>50</v>
      </c>
      <c r="N138" s="24">
        <f xml:space="preserve"> (MAX(-0.1,MIN(0.1,IF(gwr!N137&gt;0,gwr!N137 - 0.48,0))) + 0.5) * (1 + 0.25 * Klvl!N137) * 100</f>
        <v>50</v>
      </c>
      <c r="O138" s="24">
        <f xml:space="preserve"> (MAX(-0.1,MIN(0.1,IF(gwr!O137&gt;0,gwr!O137 - 0.48,0))) + 0.5) * (1 + 0.25 * Klvl!O137) * 100</f>
        <v>50</v>
      </c>
      <c r="P138" s="24"/>
      <c r="Q138" s="24">
        <f xml:space="preserve"> (MAX(-0.1,MIN(0.1,IF(gwr!Q137&gt;0,gwr!Q137 - 0.48,0))) + 0.5) * (1 + 0.25 * Klvl!Q137) * 100</f>
        <v>50</v>
      </c>
      <c r="R138" s="24">
        <f xml:space="preserve"> (MAX(-0.1,MIN(0.1,IF(gwr!R137&gt;0,gwr!R137 - 0.48,0))) + 0.5) * (1 + 0.25 * Klvl!R137) * 100</f>
        <v>50</v>
      </c>
      <c r="S138" s="24">
        <f xml:space="preserve"> (MAX(-0.1,MIN(0.1,IF(gwr!S137&gt;0,gwr!S137 - 0.48,0))) + 0.5) * (1 + 0.25 * Klvl!S137) * 100</f>
        <v>50</v>
      </c>
      <c r="T138" s="24">
        <f xml:space="preserve"> (MAX(-0.1,MIN(0.1,IF(gwr!T137&gt;0,gwr!T137 - 0.48,0))) + 0.5) * (1 + 0.25 * Klvl!T137) * 100</f>
        <v>50</v>
      </c>
      <c r="U138" s="24">
        <f xml:space="preserve"> (MAX(-0.1,MIN(0.1,IF(gwr!U137&gt;0,gwr!U137 - 0.48,0))) + 0.5) * (1 + 0.25 * Klvl!U137) * 100</f>
        <v>50</v>
      </c>
      <c r="V138" s="24">
        <f xml:space="preserve"> (MAX(-0.1,MIN(0.1,IF(gwr!V137&gt;0,gwr!V137 - 0.48,0))) + 0.5) * (1 + 0.25 * Klvl!V137) * 100</f>
        <v>50</v>
      </c>
      <c r="W138" s="24">
        <f xml:space="preserve"> (MAX(-0.1,MIN(0.1,IF(gwr!W137&gt;0,gwr!W137 - 0.48,0))) + 0.5) * (1 + 0.25 * Klvl!W137) * 100</f>
        <v>50</v>
      </c>
      <c r="X138" s="24">
        <f xml:space="preserve"> (MAX(-0.1,MIN(0.1,IF(gwr!X137&gt;0,gwr!X137 - 0.48,0))) + 0.5) * (1 + 0.25 * Klvl!X137) * 100</f>
        <v>50</v>
      </c>
      <c r="Y138" s="24">
        <f xml:space="preserve"> (MAX(-0.1,MIN(0.1,IF(gwr!Y137&gt;0,gwr!Y137 - 0.48,0))) + 0.5) * (1 + 0.25 * Klvl!Y137) * 100</f>
        <v>50</v>
      </c>
      <c r="Z138" s="24">
        <f xml:space="preserve"> (MAX(-0.1,MIN(0.1,IF(gwr!Z137&gt;0,gwr!Z137 - 0.48,0))) + 0.5) * (1 + 0.25 * Klvl!Z137) * 100</f>
        <v>50</v>
      </c>
      <c r="AA138" s="24">
        <f xml:space="preserve"> (MAX(-0.1,MIN(0.1,IF(gwr!AA137&gt;0,gwr!AA137 - 0.48,0))) + 0.5) * (1 + 0.25 * Klvl!AA137) * 100</f>
        <v>50</v>
      </c>
      <c r="AB138" s="24">
        <f xml:space="preserve"> (MAX(-0.1,MIN(0.1,IF(gwr!AB137&gt;0,gwr!AB137 - 0.48,0))) + 0.5) * (1 + 0.25 * Klvl!AB137) * 100</f>
        <v>50</v>
      </c>
      <c r="AC138" s="24">
        <f xml:space="preserve"> (MAX(-0.1,MIN(0.1,IF(gwr!AC137&gt;0,gwr!AC137 - 0.48,0))) + 0.5) * (1 + 0.25 * Klvl!AC137) * 100</f>
        <v>50</v>
      </c>
      <c r="AD138" s="24">
        <f xml:space="preserve"> (MAX(-0.1,MIN(0.1,IF(gwr!AD137&gt;0,gwr!AD137 - 0.48,0))) + 0.5) * (1 + 0.25 * Klvl!AD137) * 100</f>
        <v>50</v>
      </c>
      <c r="AE138" s="24">
        <f xml:space="preserve"> (MAX(-0.1,MIN(0.1,IF(gwr!AE137&gt;0,gwr!AE137 - 0.48,0))) + 0.5) * (1 + 0.25 * Klvl!AE137) * 100</f>
        <v>50</v>
      </c>
      <c r="AF138" s="24"/>
      <c r="AG138" s="28">
        <f t="shared" si="6"/>
        <v>750</v>
      </c>
      <c r="AH138" s="28">
        <f t="shared" si="7"/>
        <v>750</v>
      </c>
      <c r="AI138" s="30">
        <f t="shared" si="8"/>
        <v>0.5</v>
      </c>
    </row>
    <row r="139" spans="1:35" s="25" customFormat="1" ht="12" x14ac:dyDescent="0.2">
      <c r="A139" s="24">
        <f xml:space="preserve"> (MAX(-0.1,MIN(0.1,IF(gwr!A138&gt;0,gwr!A138 - 0.48,0))) + 0.5) * (1 + 0.25 * Klvl!A138) * 100</f>
        <v>50</v>
      </c>
      <c r="B139" s="24">
        <f xml:space="preserve"> (MAX(-0.1,MIN(0.1,IF(gwr!B138&gt;0,gwr!B138 - 0.48,0))) + 0.5) * (1 + 0.25 * Klvl!B138) * 100</f>
        <v>50</v>
      </c>
      <c r="C139" s="24">
        <f xml:space="preserve"> (MAX(-0.1,MIN(0.1,IF(gwr!C138&gt;0,gwr!C138 - 0.48,0))) + 0.5) * (1 + 0.25 * Klvl!C138) * 100</f>
        <v>50</v>
      </c>
      <c r="D139" s="24">
        <f xml:space="preserve"> (MAX(-0.1,MIN(0.1,IF(gwr!D138&gt;0,gwr!D138 - 0.48,0))) + 0.5) * (1 + 0.25 * Klvl!D138) * 100</f>
        <v>50</v>
      </c>
      <c r="E139" s="24">
        <f xml:space="preserve"> (MAX(-0.1,MIN(0.1,IF(gwr!E138&gt;0,gwr!E138 - 0.48,0))) + 0.5) * (1 + 0.25 * Klvl!E138) * 100</f>
        <v>50</v>
      </c>
      <c r="F139" s="24">
        <f xml:space="preserve"> (MAX(-0.1,MIN(0.1,IF(gwr!F138&gt;0,gwr!F138 - 0.48,0))) + 0.5) * (1 + 0.25 * Klvl!F138) * 100</f>
        <v>50</v>
      </c>
      <c r="G139" s="24">
        <f xml:space="preserve"> (MAX(-0.1,MIN(0.1,IF(gwr!G138&gt;0,gwr!G138 - 0.48,0))) + 0.5) * (1 + 0.25 * Klvl!G138) * 100</f>
        <v>50</v>
      </c>
      <c r="H139" s="24">
        <f xml:space="preserve"> (MAX(-0.1,MIN(0.1,IF(gwr!H138&gt;0,gwr!H138 - 0.48,0))) + 0.5) * (1 + 0.25 * Klvl!H138) * 100</f>
        <v>50</v>
      </c>
      <c r="I139" s="24">
        <f xml:space="preserve"> (MAX(-0.1,MIN(0.1,IF(gwr!I138&gt;0,gwr!I138 - 0.48,0))) + 0.5) * (1 + 0.25 * Klvl!I138) * 100</f>
        <v>50</v>
      </c>
      <c r="J139" s="24">
        <f xml:space="preserve"> (MAX(-0.1,MIN(0.1,IF(gwr!J138&gt;0,gwr!J138 - 0.48,0))) + 0.5) * (1 + 0.25 * Klvl!J138) * 100</f>
        <v>50</v>
      </c>
      <c r="K139" s="24">
        <f xml:space="preserve"> (MAX(-0.1,MIN(0.1,IF(gwr!K138&gt;0,gwr!K138 - 0.48,0))) + 0.5) * (1 + 0.25 * Klvl!K138) * 100</f>
        <v>50</v>
      </c>
      <c r="L139" s="24">
        <f xml:space="preserve"> (MAX(-0.1,MIN(0.1,IF(gwr!L138&gt;0,gwr!L138 - 0.48,0))) + 0.5) * (1 + 0.25 * Klvl!L138) * 100</f>
        <v>50</v>
      </c>
      <c r="M139" s="24">
        <f xml:space="preserve"> (MAX(-0.1,MIN(0.1,IF(gwr!M138&gt;0,gwr!M138 - 0.48,0))) + 0.5) * (1 + 0.25 * Klvl!M138) * 100</f>
        <v>50</v>
      </c>
      <c r="N139" s="24">
        <f xml:space="preserve"> (MAX(-0.1,MIN(0.1,IF(gwr!N138&gt;0,gwr!N138 - 0.48,0))) + 0.5) * (1 + 0.25 * Klvl!N138) * 100</f>
        <v>50</v>
      </c>
      <c r="O139" s="24">
        <f xml:space="preserve"> (MAX(-0.1,MIN(0.1,IF(gwr!O138&gt;0,gwr!O138 - 0.48,0))) + 0.5) * (1 + 0.25 * Klvl!O138) * 100</f>
        <v>50</v>
      </c>
      <c r="P139" s="24"/>
      <c r="Q139" s="24">
        <f xml:space="preserve"> (MAX(-0.1,MIN(0.1,IF(gwr!Q138&gt;0,gwr!Q138 - 0.48,0))) + 0.5) * (1 + 0.25 * Klvl!Q138) * 100</f>
        <v>50</v>
      </c>
      <c r="R139" s="24">
        <f xml:space="preserve"> (MAX(-0.1,MIN(0.1,IF(gwr!R138&gt;0,gwr!R138 - 0.48,0))) + 0.5) * (1 + 0.25 * Klvl!R138) * 100</f>
        <v>50</v>
      </c>
      <c r="S139" s="24">
        <f xml:space="preserve"> (MAX(-0.1,MIN(0.1,IF(gwr!S138&gt;0,gwr!S138 - 0.48,0))) + 0.5) * (1 + 0.25 * Klvl!S138) * 100</f>
        <v>50</v>
      </c>
      <c r="T139" s="24">
        <f xml:space="preserve"> (MAX(-0.1,MIN(0.1,IF(gwr!T138&gt;0,gwr!T138 - 0.48,0))) + 0.5) * (1 + 0.25 * Klvl!T138) * 100</f>
        <v>50</v>
      </c>
      <c r="U139" s="24">
        <f xml:space="preserve"> (MAX(-0.1,MIN(0.1,IF(gwr!U138&gt;0,gwr!U138 - 0.48,0))) + 0.5) * (1 + 0.25 * Klvl!U138) * 100</f>
        <v>50</v>
      </c>
      <c r="V139" s="24">
        <f xml:space="preserve"> (MAX(-0.1,MIN(0.1,IF(gwr!V138&gt;0,gwr!V138 - 0.48,0))) + 0.5) * (1 + 0.25 * Klvl!V138) * 100</f>
        <v>50</v>
      </c>
      <c r="W139" s="24">
        <f xml:space="preserve"> (MAX(-0.1,MIN(0.1,IF(gwr!W138&gt;0,gwr!W138 - 0.48,0))) + 0.5) * (1 + 0.25 * Klvl!W138) * 100</f>
        <v>50</v>
      </c>
      <c r="X139" s="24">
        <f xml:space="preserve"> (MAX(-0.1,MIN(0.1,IF(gwr!X138&gt;0,gwr!X138 - 0.48,0))) + 0.5) * (1 + 0.25 * Klvl!X138) * 100</f>
        <v>50</v>
      </c>
      <c r="Y139" s="24">
        <f xml:space="preserve"> (MAX(-0.1,MIN(0.1,IF(gwr!Y138&gt;0,gwr!Y138 - 0.48,0))) + 0.5) * (1 + 0.25 * Klvl!Y138) * 100</f>
        <v>50</v>
      </c>
      <c r="Z139" s="24">
        <f xml:space="preserve"> (MAX(-0.1,MIN(0.1,IF(gwr!Z138&gt;0,gwr!Z138 - 0.48,0))) + 0.5) * (1 + 0.25 * Klvl!Z138) * 100</f>
        <v>50</v>
      </c>
      <c r="AA139" s="24">
        <f xml:space="preserve"> (MAX(-0.1,MIN(0.1,IF(gwr!AA138&gt;0,gwr!AA138 - 0.48,0))) + 0.5) * (1 + 0.25 * Klvl!AA138) * 100</f>
        <v>50</v>
      </c>
      <c r="AB139" s="24">
        <f xml:space="preserve"> (MAX(-0.1,MIN(0.1,IF(gwr!AB138&gt;0,gwr!AB138 - 0.48,0))) + 0.5) * (1 + 0.25 * Klvl!AB138) * 100</f>
        <v>50</v>
      </c>
      <c r="AC139" s="24">
        <f xml:space="preserve"> (MAX(-0.1,MIN(0.1,IF(gwr!AC138&gt;0,gwr!AC138 - 0.48,0))) + 0.5) * (1 + 0.25 * Klvl!AC138) * 100</f>
        <v>50</v>
      </c>
      <c r="AD139" s="24">
        <f xml:space="preserve"> (MAX(-0.1,MIN(0.1,IF(gwr!AD138&gt;0,gwr!AD138 - 0.48,0))) + 0.5) * (1 + 0.25 * Klvl!AD138) * 100</f>
        <v>50</v>
      </c>
      <c r="AE139" s="24">
        <f xml:space="preserve"> (MAX(-0.1,MIN(0.1,IF(gwr!AE138&gt;0,gwr!AE138 - 0.48,0))) + 0.5) * (1 + 0.25 * Klvl!AE138) * 100</f>
        <v>50</v>
      </c>
      <c r="AF139" s="24"/>
      <c r="AG139" s="28">
        <f t="shared" si="6"/>
        <v>750</v>
      </c>
      <c r="AH139" s="28">
        <f t="shared" si="7"/>
        <v>750</v>
      </c>
      <c r="AI139" s="30">
        <f t="shared" si="8"/>
        <v>0.5</v>
      </c>
    </row>
    <row r="140" spans="1:35" s="25" customFormat="1" ht="12" x14ac:dyDescent="0.2">
      <c r="A140" s="24">
        <f xml:space="preserve"> (MAX(-0.1,MIN(0.1,IF(gwr!A139&gt;0,gwr!A139 - 0.48,0))) + 0.5) * (1 + 0.25 * Klvl!A139) * 100</f>
        <v>50</v>
      </c>
      <c r="B140" s="24">
        <f xml:space="preserve"> (MAX(-0.1,MIN(0.1,IF(gwr!B139&gt;0,gwr!B139 - 0.48,0))) + 0.5) * (1 + 0.25 * Klvl!B139) * 100</f>
        <v>50</v>
      </c>
      <c r="C140" s="24">
        <f xml:space="preserve"> (MAX(-0.1,MIN(0.1,IF(gwr!C139&gt;0,gwr!C139 - 0.48,0))) + 0.5) * (1 + 0.25 * Klvl!C139) * 100</f>
        <v>50</v>
      </c>
      <c r="D140" s="24">
        <f xml:space="preserve"> (MAX(-0.1,MIN(0.1,IF(gwr!D139&gt;0,gwr!D139 - 0.48,0))) + 0.5) * (1 + 0.25 * Klvl!D139) * 100</f>
        <v>50</v>
      </c>
      <c r="E140" s="24">
        <f xml:space="preserve"> (MAX(-0.1,MIN(0.1,IF(gwr!E139&gt;0,gwr!E139 - 0.48,0))) + 0.5) * (1 + 0.25 * Klvl!E139) * 100</f>
        <v>50</v>
      </c>
      <c r="F140" s="24">
        <f xml:space="preserve"> (MAX(-0.1,MIN(0.1,IF(gwr!F139&gt;0,gwr!F139 - 0.48,0))) + 0.5) * (1 + 0.25 * Klvl!F139) * 100</f>
        <v>50</v>
      </c>
      <c r="G140" s="24">
        <f xml:space="preserve"> (MAX(-0.1,MIN(0.1,IF(gwr!G139&gt;0,gwr!G139 - 0.48,0))) + 0.5) * (1 + 0.25 * Klvl!G139) * 100</f>
        <v>50</v>
      </c>
      <c r="H140" s="24">
        <f xml:space="preserve"> (MAX(-0.1,MIN(0.1,IF(gwr!H139&gt;0,gwr!H139 - 0.48,0))) + 0.5) * (1 + 0.25 * Klvl!H139) * 100</f>
        <v>50</v>
      </c>
      <c r="I140" s="24">
        <f xml:space="preserve"> (MAX(-0.1,MIN(0.1,IF(gwr!I139&gt;0,gwr!I139 - 0.48,0))) + 0.5) * (1 + 0.25 * Klvl!I139) * 100</f>
        <v>50</v>
      </c>
      <c r="J140" s="24">
        <f xml:space="preserve"> (MAX(-0.1,MIN(0.1,IF(gwr!J139&gt;0,gwr!J139 - 0.48,0))) + 0.5) * (1 + 0.25 * Klvl!J139) * 100</f>
        <v>50</v>
      </c>
      <c r="K140" s="24">
        <f xml:space="preserve"> (MAX(-0.1,MIN(0.1,IF(gwr!K139&gt;0,gwr!K139 - 0.48,0))) + 0.5) * (1 + 0.25 * Klvl!K139) * 100</f>
        <v>50</v>
      </c>
      <c r="L140" s="24">
        <f xml:space="preserve"> (MAX(-0.1,MIN(0.1,IF(gwr!L139&gt;0,gwr!L139 - 0.48,0))) + 0.5) * (1 + 0.25 * Klvl!L139) * 100</f>
        <v>50</v>
      </c>
      <c r="M140" s="24">
        <f xml:space="preserve"> (MAX(-0.1,MIN(0.1,IF(gwr!M139&gt;0,gwr!M139 - 0.48,0))) + 0.5) * (1 + 0.25 * Klvl!M139) * 100</f>
        <v>50</v>
      </c>
      <c r="N140" s="24">
        <f xml:space="preserve"> (MAX(-0.1,MIN(0.1,IF(gwr!N139&gt;0,gwr!N139 - 0.48,0))) + 0.5) * (1 + 0.25 * Klvl!N139) * 100</f>
        <v>50</v>
      </c>
      <c r="O140" s="24">
        <f xml:space="preserve"> (MAX(-0.1,MIN(0.1,IF(gwr!O139&gt;0,gwr!O139 - 0.48,0))) + 0.5) * (1 + 0.25 * Klvl!O139) * 100</f>
        <v>50</v>
      </c>
      <c r="P140" s="24"/>
      <c r="Q140" s="24">
        <f xml:space="preserve"> (MAX(-0.1,MIN(0.1,IF(gwr!Q139&gt;0,gwr!Q139 - 0.48,0))) + 0.5) * (1 + 0.25 * Klvl!Q139) * 100</f>
        <v>50</v>
      </c>
      <c r="R140" s="24">
        <f xml:space="preserve"> (MAX(-0.1,MIN(0.1,IF(gwr!R139&gt;0,gwr!R139 - 0.48,0))) + 0.5) * (1 + 0.25 * Klvl!R139) * 100</f>
        <v>50</v>
      </c>
      <c r="S140" s="24">
        <f xml:space="preserve"> (MAX(-0.1,MIN(0.1,IF(gwr!S139&gt;0,gwr!S139 - 0.48,0))) + 0.5) * (1 + 0.25 * Klvl!S139) * 100</f>
        <v>50</v>
      </c>
      <c r="T140" s="24">
        <f xml:space="preserve"> (MAX(-0.1,MIN(0.1,IF(gwr!T139&gt;0,gwr!T139 - 0.48,0))) + 0.5) * (1 + 0.25 * Klvl!T139) * 100</f>
        <v>50</v>
      </c>
      <c r="U140" s="24">
        <f xml:space="preserve"> (MAX(-0.1,MIN(0.1,IF(gwr!U139&gt;0,gwr!U139 - 0.48,0))) + 0.5) * (1 + 0.25 * Klvl!U139) * 100</f>
        <v>50</v>
      </c>
      <c r="V140" s="24">
        <f xml:space="preserve"> (MAX(-0.1,MIN(0.1,IF(gwr!V139&gt;0,gwr!V139 - 0.48,0))) + 0.5) * (1 + 0.25 * Klvl!V139) * 100</f>
        <v>50</v>
      </c>
      <c r="W140" s="24">
        <f xml:space="preserve"> (MAX(-0.1,MIN(0.1,IF(gwr!W139&gt;0,gwr!W139 - 0.48,0))) + 0.5) * (1 + 0.25 * Klvl!W139) * 100</f>
        <v>50</v>
      </c>
      <c r="X140" s="24">
        <f xml:space="preserve"> (MAX(-0.1,MIN(0.1,IF(gwr!X139&gt;0,gwr!X139 - 0.48,0))) + 0.5) * (1 + 0.25 * Klvl!X139) * 100</f>
        <v>50</v>
      </c>
      <c r="Y140" s="24">
        <f xml:space="preserve"> (MAX(-0.1,MIN(0.1,IF(gwr!Y139&gt;0,gwr!Y139 - 0.48,0))) + 0.5) * (1 + 0.25 * Klvl!Y139) * 100</f>
        <v>50</v>
      </c>
      <c r="Z140" s="24">
        <f xml:space="preserve"> (MAX(-0.1,MIN(0.1,IF(gwr!Z139&gt;0,gwr!Z139 - 0.48,0))) + 0.5) * (1 + 0.25 * Klvl!Z139) * 100</f>
        <v>50</v>
      </c>
      <c r="AA140" s="24">
        <f xml:space="preserve"> (MAX(-0.1,MIN(0.1,IF(gwr!AA139&gt;0,gwr!AA139 - 0.48,0))) + 0.5) * (1 + 0.25 * Klvl!AA139) * 100</f>
        <v>50</v>
      </c>
      <c r="AB140" s="24">
        <f xml:space="preserve"> (MAX(-0.1,MIN(0.1,IF(gwr!AB139&gt;0,gwr!AB139 - 0.48,0))) + 0.5) * (1 + 0.25 * Klvl!AB139) * 100</f>
        <v>50</v>
      </c>
      <c r="AC140" s="24">
        <f xml:space="preserve"> (MAX(-0.1,MIN(0.1,IF(gwr!AC139&gt;0,gwr!AC139 - 0.48,0))) + 0.5) * (1 + 0.25 * Klvl!AC139) * 100</f>
        <v>50</v>
      </c>
      <c r="AD140" s="24">
        <f xml:space="preserve"> (MAX(-0.1,MIN(0.1,IF(gwr!AD139&gt;0,gwr!AD139 - 0.48,0))) + 0.5) * (1 + 0.25 * Klvl!AD139) * 100</f>
        <v>50</v>
      </c>
      <c r="AE140" s="24">
        <f xml:space="preserve"> (MAX(-0.1,MIN(0.1,IF(gwr!AE139&gt;0,gwr!AE139 - 0.48,0))) + 0.5) * (1 + 0.25 * Klvl!AE139) * 100</f>
        <v>50</v>
      </c>
      <c r="AF140" s="24"/>
      <c r="AG140" s="28">
        <f t="shared" si="6"/>
        <v>750</v>
      </c>
      <c r="AH140" s="28">
        <f t="shared" si="7"/>
        <v>750</v>
      </c>
      <c r="AI140" s="30">
        <f t="shared" si="8"/>
        <v>0.5</v>
      </c>
    </row>
    <row r="141" spans="1:35" s="25" customFormat="1" ht="12" x14ac:dyDescent="0.2">
      <c r="A141" s="24">
        <f xml:space="preserve"> (MAX(-0.1,MIN(0.1,IF(gwr!A140&gt;0,gwr!A140 - 0.48,0))) + 0.5) * (1 + 0.25 * Klvl!A140) * 100</f>
        <v>50</v>
      </c>
      <c r="B141" s="24">
        <f xml:space="preserve"> (MAX(-0.1,MIN(0.1,IF(gwr!B140&gt;0,gwr!B140 - 0.48,0))) + 0.5) * (1 + 0.25 * Klvl!B140) * 100</f>
        <v>50</v>
      </c>
      <c r="C141" s="24">
        <f xml:space="preserve"> (MAX(-0.1,MIN(0.1,IF(gwr!C140&gt;0,gwr!C140 - 0.48,0))) + 0.5) * (1 + 0.25 * Klvl!C140) * 100</f>
        <v>50</v>
      </c>
      <c r="D141" s="24">
        <f xml:space="preserve"> (MAX(-0.1,MIN(0.1,IF(gwr!D140&gt;0,gwr!D140 - 0.48,0))) + 0.5) * (1 + 0.25 * Klvl!D140) * 100</f>
        <v>50</v>
      </c>
      <c r="E141" s="24">
        <f xml:space="preserve"> (MAX(-0.1,MIN(0.1,IF(gwr!E140&gt;0,gwr!E140 - 0.48,0))) + 0.5) * (1 + 0.25 * Klvl!E140) * 100</f>
        <v>50</v>
      </c>
      <c r="F141" s="24">
        <f xml:space="preserve"> (MAX(-0.1,MIN(0.1,IF(gwr!F140&gt;0,gwr!F140 - 0.48,0))) + 0.5) * (1 + 0.25 * Klvl!F140) * 100</f>
        <v>50</v>
      </c>
      <c r="G141" s="24">
        <f xml:space="preserve"> (MAX(-0.1,MIN(0.1,IF(gwr!G140&gt;0,gwr!G140 - 0.48,0))) + 0.5) * (1 + 0.25 * Klvl!G140) * 100</f>
        <v>50</v>
      </c>
      <c r="H141" s="24">
        <f xml:space="preserve"> (MAX(-0.1,MIN(0.1,IF(gwr!H140&gt;0,gwr!H140 - 0.48,0))) + 0.5) * (1 + 0.25 * Klvl!H140) * 100</f>
        <v>50</v>
      </c>
      <c r="I141" s="24">
        <f xml:space="preserve"> (MAX(-0.1,MIN(0.1,IF(gwr!I140&gt;0,gwr!I140 - 0.48,0))) + 0.5) * (1 + 0.25 * Klvl!I140) * 100</f>
        <v>50</v>
      </c>
      <c r="J141" s="24">
        <f xml:space="preserve"> (MAX(-0.1,MIN(0.1,IF(gwr!J140&gt;0,gwr!J140 - 0.48,0))) + 0.5) * (1 + 0.25 * Klvl!J140) * 100</f>
        <v>50</v>
      </c>
      <c r="K141" s="24">
        <f xml:space="preserve"> (MAX(-0.1,MIN(0.1,IF(gwr!K140&gt;0,gwr!K140 - 0.48,0))) + 0.5) * (1 + 0.25 * Klvl!K140) * 100</f>
        <v>50</v>
      </c>
      <c r="L141" s="24">
        <f xml:space="preserve"> (MAX(-0.1,MIN(0.1,IF(gwr!L140&gt;0,gwr!L140 - 0.48,0))) + 0.5) * (1 + 0.25 * Klvl!L140) * 100</f>
        <v>50</v>
      </c>
      <c r="M141" s="24">
        <f xml:space="preserve"> (MAX(-0.1,MIN(0.1,IF(gwr!M140&gt;0,gwr!M140 - 0.48,0))) + 0.5) * (1 + 0.25 * Klvl!M140) * 100</f>
        <v>50</v>
      </c>
      <c r="N141" s="24">
        <f xml:space="preserve"> (MAX(-0.1,MIN(0.1,IF(gwr!N140&gt;0,gwr!N140 - 0.48,0))) + 0.5) * (1 + 0.25 * Klvl!N140) * 100</f>
        <v>50</v>
      </c>
      <c r="O141" s="24">
        <f xml:space="preserve"> (MAX(-0.1,MIN(0.1,IF(gwr!O140&gt;0,gwr!O140 - 0.48,0))) + 0.5) * (1 + 0.25 * Klvl!O140) * 100</f>
        <v>50</v>
      </c>
      <c r="P141" s="24"/>
      <c r="Q141" s="24">
        <f xml:space="preserve"> (MAX(-0.1,MIN(0.1,IF(gwr!Q140&gt;0,gwr!Q140 - 0.48,0))) + 0.5) * (1 + 0.25 * Klvl!Q140) * 100</f>
        <v>50</v>
      </c>
      <c r="R141" s="24">
        <f xml:space="preserve"> (MAX(-0.1,MIN(0.1,IF(gwr!R140&gt;0,gwr!R140 - 0.48,0))) + 0.5) * (1 + 0.25 * Klvl!R140) * 100</f>
        <v>50</v>
      </c>
      <c r="S141" s="24">
        <f xml:space="preserve"> (MAX(-0.1,MIN(0.1,IF(gwr!S140&gt;0,gwr!S140 - 0.48,0))) + 0.5) * (1 + 0.25 * Klvl!S140) * 100</f>
        <v>50</v>
      </c>
      <c r="T141" s="24">
        <f xml:space="preserve"> (MAX(-0.1,MIN(0.1,IF(gwr!T140&gt;0,gwr!T140 - 0.48,0))) + 0.5) * (1 + 0.25 * Klvl!T140) * 100</f>
        <v>50</v>
      </c>
      <c r="U141" s="24">
        <f xml:space="preserve"> (MAX(-0.1,MIN(0.1,IF(gwr!U140&gt;0,gwr!U140 - 0.48,0))) + 0.5) * (1 + 0.25 * Klvl!U140) * 100</f>
        <v>50</v>
      </c>
      <c r="V141" s="24">
        <f xml:space="preserve"> (MAX(-0.1,MIN(0.1,IF(gwr!V140&gt;0,gwr!V140 - 0.48,0))) + 0.5) * (1 + 0.25 * Klvl!V140) * 100</f>
        <v>50</v>
      </c>
      <c r="W141" s="24">
        <f xml:space="preserve"> (MAX(-0.1,MIN(0.1,IF(gwr!W140&gt;0,gwr!W140 - 0.48,0))) + 0.5) * (1 + 0.25 * Klvl!W140) * 100</f>
        <v>50</v>
      </c>
      <c r="X141" s="24">
        <f xml:space="preserve"> (MAX(-0.1,MIN(0.1,IF(gwr!X140&gt;0,gwr!X140 - 0.48,0))) + 0.5) * (1 + 0.25 * Klvl!X140) * 100</f>
        <v>50</v>
      </c>
      <c r="Y141" s="24">
        <f xml:space="preserve"> (MAX(-0.1,MIN(0.1,IF(gwr!Y140&gt;0,gwr!Y140 - 0.48,0))) + 0.5) * (1 + 0.25 * Klvl!Y140) * 100</f>
        <v>50</v>
      </c>
      <c r="Z141" s="24">
        <f xml:space="preserve"> (MAX(-0.1,MIN(0.1,IF(gwr!Z140&gt;0,gwr!Z140 - 0.48,0))) + 0.5) * (1 + 0.25 * Klvl!Z140) * 100</f>
        <v>50</v>
      </c>
      <c r="AA141" s="24">
        <f xml:space="preserve"> (MAX(-0.1,MIN(0.1,IF(gwr!AA140&gt;0,gwr!AA140 - 0.48,0))) + 0.5) * (1 + 0.25 * Klvl!AA140) * 100</f>
        <v>50</v>
      </c>
      <c r="AB141" s="24">
        <f xml:space="preserve"> (MAX(-0.1,MIN(0.1,IF(gwr!AB140&gt;0,gwr!AB140 - 0.48,0))) + 0.5) * (1 + 0.25 * Klvl!AB140) * 100</f>
        <v>50</v>
      </c>
      <c r="AC141" s="24">
        <f xml:space="preserve"> (MAX(-0.1,MIN(0.1,IF(gwr!AC140&gt;0,gwr!AC140 - 0.48,0))) + 0.5) * (1 + 0.25 * Klvl!AC140) * 100</f>
        <v>50</v>
      </c>
      <c r="AD141" s="24">
        <f xml:space="preserve"> (MAX(-0.1,MIN(0.1,IF(gwr!AD140&gt;0,gwr!AD140 - 0.48,0))) + 0.5) * (1 + 0.25 * Klvl!AD140) * 100</f>
        <v>50</v>
      </c>
      <c r="AE141" s="24">
        <f xml:space="preserve"> (MAX(-0.1,MIN(0.1,IF(gwr!AE140&gt;0,gwr!AE140 - 0.48,0))) + 0.5) * (1 + 0.25 * Klvl!AE140) * 100</f>
        <v>50</v>
      </c>
      <c r="AF141" s="24"/>
      <c r="AG141" s="28">
        <f t="shared" si="6"/>
        <v>750</v>
      </c>
      <c r="AH141" s="28">
        <f t="shared" si="7"/>
        <v>750</v>
      </c>
      <c r="AI141" s="30">
        <f t="shared" si="8"/>
        <v>0.5</v>
      </c>
    </row>
    <row r="142" spans="1:35" s="25" customFormat="1" ht="12" x14ac:dyDescent="0.2">
      <c r="A142" s="24">
        <f xml:space="preserve"> (MAX(-0.1,MIN(0.1,IF(gwr!A141&gt;0,gwr!A141 - 0.48,0))) + 0.5) * (1 + 0.25 * Klvl!A141) * 100</f>
        <v>50</v>
      </c>
      <c r="B142" s="24">
        <f xml:space="preserve"> (MAX(-0.1,MIN(0.1,IF(gwr!B141&gt;0,gwr!B141 - 0.48,0))) + 0.5) * (1 + 0.25 * Klvl!B141) * 100</f>
        <v>50</v>
      </c>
      <c r="C142" s="24">
        <f xml:space="preserve"> (MAX(-0.1,MIN(0.1,IF(gwr!C141&gt;0,gwr!C141 - 0.48,0))) + 0.5) * (1 + 0.25 * Klvl!C141) * 100</f>
        <v>50</v>
      </c>
      <c r="D142" s="24">
        <f xml:space="preserve"> (MAX(-0.1,MIN(0.1,IF(gwr!D141&gt;0,gwr!D141 - 0.48,0))) + 0.5) * (1 + 0.25 * Klvl!D141) * 100</f>
        <v>50</v>
      </c>
      <c r="E142" s="24">
        <f xml:space="preserve"> (MAX(-0.1,MIN(0.1,IF(gwr!E141&gt;0,gwr!E141 - 0.48,0))) + 0.5) * (1 + 0.25 * Klvl!E141) * 100</f>
        <v>50</v>
      </c>
      <c r="F142" s="24">
        <f xml:space="preserve"> (MAX(-0.1,MIN(0.1,IF(gwr!F141&gt;0,gwr!F141 - 0.48,0))) + 0.5) * (1 + 0.25 * Klvl!F141) * 100</f>
        <v>50</v>
      </c>
      <c r="G142" s="24">
        <f xml:space="preserve"> (MAX(-0.1,MIN(0.1,IF(gwr!G141&gt;0,gwr!G141 - 0.48,0))) + 0.5) * (1 + 0.25 * Klvl!G141) * 100</f>
        <v>50</v>
      </c>
      <c r="H142" s="24">
        <f xml:space="preserve"> (MAX(-0.1,MIN(0.1,IF(gwr!H141&gt;0,gwr!H141 - 0.48,0))) + 0.5) * (1 + 0.25 * Klvl!H141) * 100</f>
        <v>50</v>
      </c>
      <c r="I142" s="24">
        <f xml:space="preserve"> (MAX(-0.1,MIN(0.1,IF(gwr!I141&gt;0,gwr!I141 - 0.48,0))) + 0.5) * (1 + 0.25 * Klvl!I141) * 100</f>
        <v>50</v>
      </c>
      <c r="J142" s="24">
        <f xml:space="preserve"> (MAX(-0.1,MIN(0.1,IF(gwr!J141&gt;0,gwr!J141 - 0.48,0))) + 0.5) * (1 + 0.25 * Klvl!J141) * 100</f>
        <v>50</v>
      </c>
      <c r="K142" s="24">
        <f xml:space="preserve"> (MAX(-0.1,MIN(0.1,IF(gwr!K141&gt;0,gwr!K141 - 0.48,0))) + 0.5) * (1 + 0.25 * Klvl!K141) * 100</f>
        <v>50</v>
      </c>
      <c r="L142" s="24">
        <f xml:space="preserve"> (MAX(-0.1,MIN(0.1,IF(gwr!L141&gt;0,gwr!L141 - 0.48,0))) + 0.5) * (1 + 0.25 * Klvl!L141) * 100</f>
        <v>50</v>
      </c>
      <c r="M142" s="24">
        <f xml:space="preserve"> (MAX(-0.1,MIN(0.1,IF(gwr!M141&gt;0,gwr!M141 - 0.48,0))) + 0.5) * (1 + 0.25 * Klvl!M141) * 100</f>
        <v>50</v>
      </c>
      <c r="N142" s="24">
        <f xml:space="preserve"> (MAX(-0.1,MIN(0.1,IF(gwr!N141&gt;0,gwr!N141 - 0.48,0))) + 0.5) * (1 + 0.25 * Klvl!N141) * 100</f>
        <v>50</v>
      </c>
      <c r="O142" s="24">
        <f xml:space="preserve"> (MAX(-0.1,MIN(0.1,IF(gwr!O141&gt;0,gwr!O141 - 0.48,0))) + 0.5) * (1 + 0.25 * Klvl!O141) * 100</f>
        <v>50</v>
      </c>
      <c r="P142" s="24"/>
      <c r="Q142" s="24">
        <f xml:space="preserve"> (MAX(-0.1,MIN(0.1,IF(gwr!Q141&gt;0,gwr!Q141 - 0.48,0))) + 0.5) * (1 + 0.25 * Klvl!Q141) * 100</f>
        <v>50</v>
      </c>
      <c r="R142" s="24">
        <f xml:space="preserve"> (MAX(-0.1,MIN(0.1,IF(gwr!R141&gt;0,gwr!R141 - 0.48,0))) + 0.5) * (1 + 0.25 * Klvl!R141) * 100</f>
        <v>50</v>
      </c>
      <c r="S142" s="24">
        <f xml:space="preserve"> (MAX(-0.1,MIN(0.1,IF(gwr!S141&gt;0,gwr!S141 - 0.48,0))) + 0.5) * (1 + 0.25 * Klvl!S141) * 100</f>
        <v>50</v>
      </c>
      <c r="T142" s="24">
        <f xml:space="preserve"> (MAX(-0.1,MIN(0.1,IF(gwr!T141&gt;0,gwr!T141 - 0.48,0))) + 0.5) * (1 + 0.25 * Klvl!T141) * 100</f>
        <v>50</v>
      </c>
      <c r="U142" s="24">
        <f xml:space="preserve"> (MAX(-0.1,MIN(0.1,IF(gwr!U141&gt;0,gwr!U141 - 0.48,0))) + 0.5) * (1 + 0.25 * Klvl!U141) * 100</f>
        <v>50</v>
      </c>
      <c r="V142" s="24">
        <f xml:space="preserve"> (MAX(-0.1,MIN(0.1,IF(gwr!V141&gt;0,gwr!V141 - 0.48,0))) + 0.5) * (1 + 0.25 * Klvl!V141) * 100</f>
        <v>50</v>
      </c>
      <c r="W142" s="24">
        <f xml:space="preserve"> (MAX(-0.1,MIN(0.1,IF(gwr!W141&gt;0,gwr!W141 - 0.48,0))) + 0.5) * (1 + 0.25 * Klvl!W141) * 100</f>
        <v>50</v>
      </c>
      <c r="X142" s="24">
        <f xml:space="preserve"> (MAX(-0.1,MIN(0.1,IF(gwr!X141&gt;0,gwr!X141 - 0.48,0))) + 0.5) * (1 + 0.25 * Klvl!X141) * 100</f>
        <v>50</v>
      </c>
      <c r="Y142" s="24">
        <f xml:space="preserve"> (MAX(-0.1,MIN(0.1,IF(gwr!Y141&gt;0,gwr!Y141 - 0.48,0))) + 0.5) * (1 + 0.25 * Klvl!Y141) * 100</f>
        <v>50</v>
      </c>
      <c r="Z142" s="24">
        <f xml:space="preserve"> (MAX(-0.1,MIN(0.1,IF(gwr!Z141&gt;0,gwr!Z141 - 0.48,0))) + 0.5) * (1 + 0.25 * Klvl!Z141) * 100</f>
        <v>50</v>
      </c>
      <c r="AA142" s="24">
        <f xml:space="preserve"> (MAX(-0.1,MIN(0.1,IF(gwr!AA141&gt;0,gwr!AA141 - 0.48,0))) + 0.5) * (1 + 0.25 * Klvl!AA141) * 100</f>
        <v>50</v>
      </c>
      <c r="AB142" s="24">
        <f xml:space="preserve"> (MAX(-0.1,MIN(0.1,IF(gwr!AB141&gt;0,gwr!AB141 - 0.48,0))) + 0.5) * (1 + 0.25 * Klvl!AB141) * 100</f>
        <v>50</v>
      </c>
      <c r="AC142" s="24">
        <f xml:space="preserve"> (MAX(-0.1,MIN(0.1,IF(gwr!AC141&gt;0,gwr!AC141 - 0.48,0))) + 0.5) * (1 + 0.25 * Klvl!AC141) * 100</f>
        <v>50</v>
      </c>
      <c r="AD142" s="24">
        <f xml:space="preserve"> (MAX(-0.1,MIN(0.1,IF(gwr!AD141&gt;0,gwr!AD141 - 0.48,0))) + 0.5) * (1 + 0.25 * Klvl!AD141) * 100</f>
        <v>50</v>
      </c>
      <c r="AE142" s="24">
        <f xml:space="preserve"> (MAX(-0.1,MIN(0.1,IF(gwr!AE141&gt;0,gwr!AE141 - 0.48,0))) + 0.5) * (1 + 0.25 * Klvl!AE141) * 100</f>
        <v>50</v>
      </c>
      <c r="AF142" s="24"/>
      <c r="AG142" s="28">
        <f t="shared" si="6"/>
        <v>750</v>
      </c>
      <c r="AH142" s="28">
        <f t="shared" si="7"/>
        <v>750</v>
      </c>
      <c r="AI142" s="30">
        <f t="shared" si="8"/>
        <v>0.5</v>
      </c>
    </row>
    <row r="143" spans="1:35" s="25" customFormat="1" ht="12" x14ac:dyDescent="0.2">
      <c r="A143" s="24">
        <f xml:space="preserve"> (MAX(-0.1,MIN(0.1,IF(gwr!A142&gt;0,gwr!A142 - 0.48,0))) + 0.5) * (1 + 0.25 * Klvl!A142) * 100</f>
        <v>50</v>
      </c>
      <c r="B143" s="24">
        <f xml:space="preserve"> (MAX(-0.1,MIN(0.1,IF(gwr!B142&gt;0,gwr!B142 - 0.48,0))) + 0.5) * (1 + 0.25 * Klvl!B142) * 100</f>
        <v>50</v>
      </c>
      <c r="C143" s="24">
        <f xml:space="preserve"> (MAX(-0.1,MIN(0.1,IF(gwr!C142&gt;0,gwr!C142 - 0.48,0))) + 0.5) * (1 + 0.25 * Klvl!C142) * 100</f>
        <v>50</v>
      </c>
      <c r="D143" s="24">
        <f xml:space="preserve"> (MAX(-0.1,MIN(0.1,IF(gwr!D142&gt;0,gwr!D142 - 0.48,0))) + 0.5) * (1 + 0.25 * Klvl!D142) * 100</f>
        <v>50</v>
      </c>
      <c r="E143" s="24">
        <f xml:space="preserve"> (MAX(-0.1,MIN(0.1,IF(gwr!E142&gt;0,gwr!E142 - 0.48,0))) + 0.5) * (1 + 0.25 * Klvl!E142) * 100</f>
        <v>50</v>
      </c>
      <c r="F143" s="24">
        <f xml:space="preserve"> (MAX(-0.1,MIN(0.1,IF(gwr!F142&gt;0,gwr!F142 - 0.48,0))) + 0.5) * (1 + 0.25 * Klvl!F142) * 100</f>
        <v>50</v>
      </c>
      <c r="G143" s="24">
        <f xml:space="preserve"> (MAX(-0.1,MIN(0.1,IF(gwr!G142&gt;0,gwr!G142 - 0.48,0))) + 0.5) * (1 + 0.25 * Klvl!G142) * 100</f>
        <v>50</v>
      </c>
      <c r="H143" s="24">
        <f xml:space="preserve"> (MAX(-0.1,MIN(0.1,IF(gwr!H142&gt;0,gwr!H142 - 0.48,0))) + 0.5) * (1 + 0.25 * Klvl!H142) * 100</f>
        <v>50</v>
      </c>
      <c r="I143" s="24">
        <f xml:space="preserve"> (MAX(-0.1,MIN(0.1,IF(gwr!I142&gt;0,gwr!I142 - 0.48,0))) + 0.5) * (1 + 0.25 * Klvl!I142) * 100</f>
        <v>50</v>
      </c>
      <c r="J143" s="24">
        <f xml:space="preserve"> (MAX(-0.1,MIN(0.1,IF(gwr!J142&gt;0,gwr!J142 - 0.48,0))) + 0.5) * (1 + 0.25 * Klvl!J142) * 100</f>
        <v>50</v>
      </c>
      <c r="K143" s="24">
        <f xml:space="preserve"> (MAX(-0.1,MIN(0.1,IF(gwr!K142&gt;0,gwr!K142 - 0.48,0))) + 0.5) * (1 + 0.25 * Klvl!K142) * 100</f>
        <v>50</v>
      </c>
      <c r="L143" s="24">
        <f xml:space="preserve"> (MAX(-0.1,MIN(0.1,IF(gwr!L142&gt;0,gwr!L142 - 0.48,0))) + 0.5) * (1 + 0.25 * Klvl!L142) * 100</f>
        <v>50</v>
      </c>
      <c r="M143" s="24">
        <f xml:space="preserve"> (MAX(-0.1,MIN(0.1,IF(gwr!M142&gt;0,gwr!M142 - 0.48,0))) + 0.5) * (1 + 0.25 * Klvl!M142) * 100</f>
        <v>50</v>
      </c>
      <c r="N143" s="24">
        <f xml:space="preserve"> (MAX(-0.1,MIN(0.1,IF(gwr!N142&gt;0,gwr!N142 - 0.48,0))) + 0.5) * (1 + 0.25 * Klvl!N142) * 100</f>
        <v>50</v>
      </c>
      <c r="O143" s="24">
        <f xml:space="preserve"> (MAX(-0.1,MIN(0.1,IF(gwr!O142&gt;0,gwr!O142 - 0.48,0))) + 0.5) * (1 + 0.25 * Klvl!O142) * 100</f>
        <v>50</v>
      </c>
      <c r="P143" s="24"/>
      <c r="Q143" s="24">
        <f xml:space="preserve"> (MAX(-0.1,MIN(0.1,IF(gwr!Q142&gt;0,gwr!Q142 - 0.48,0))) + 0.5) * (1 + 0.25 * Klvl!Q142) * 100</f>
        <v>50</v>
      </c>
      <c r="R143" s="24">
        <f xml:space="preserve"> (MAX(-0.1,MIN(0.1,IF(gwr!R142&gt;0,gwr!R142 - 0.48,0))) + 0.5) * (1 + 0.25 * Klvl!R142) * 100</f>
        <v>50</v>
      </c>
      <c r="S143" s="24">
        <f xml:space="preserve"> (MAX(-0.1,MIN(0.1,IF(gwr!S142&gt;0,gwr!S142 - 0.48,0))) + 0.5) * (1 + 0.25 * Klvl!S142) * 100</f>
        <v>50</v>
      </c>
      <c r="T143" s="24">
        <f xml:space="preserve"> (MAX(-0.1,MIN(0.1,IF(gwr!T142&gt;0,gwr!T142 - 0.48,0))) + 0.5) * (1 + 0.25 * Klvl!T142) * 100</f>
        <v>50</v>
      </c>
      <c r="U143" s="24">
        <f xml:space="preserve"> (MAX(-0.1,MIN(0.1,IF(gwr!U142&gt;0,gwr!U142 - 0.48,0))) + 0.5) * (1 + 0.25 * Klvl!U142) * 100</f>
        <v>50</v>
      </c>
      <c r="V143" s="24">
        <f xml:space="preserve"> (MAX(-0.1,MIN(0.1,IF(gwr!V142&gt;0,gwr!V142 - 0.48,0))) + 0.5) * (1 + 0.25 * Klvl!V142) * 100</f>
        <v>50</v>
      </c>
      <c r="W143" s="24">
        <f xml:space="preserve"> (MAX(-0.1,MIN(0.1,IF(gwr!W142&gt;0,gwr!W142 - 0.48,0))) + 0.5) * (1 + 0.25 * Klvl!W142) * 100</f>
        <v>50</v>
      </c>
      <c r="X143" s="24">
        <f xml:space="preserve"> (MAX(-0.1,MIN(0.1,IF(gwr!X142&gt;0,gwr!X142 - 0.48,0))) + 0.5) * (1 + 0.25 * Klvl!X142) * 100</f>
        <v>50</v>
      </c>
      <c r="Y143" s="24">
        <f xml:space="preserve"> (MAX(-0.1,MIN(0.1,IF(gwr!Y142&gt;0,gwr!Y142 - 0.48,0))) + 0.5) * (1 + 0.25 * Klvl!Y142) * 100</f>
        <v>50</v>
      </c>
      <c r="Z143" s="24">
        <f xml:space="preserve"> (MAX(-0.1,MIN(0.1,IF(gwr!Z142&gt;0,gwr!Z142 - 0.48,0))) + 0.5) * (1 + 0.25 * Klvl!Z142) * 100</f>
        <v>50</v>
      </c>
      <c r="AA143" s="24">
        <f xml:space="preserve"> (MAX(-0.1,MIN(0.1,IF(gwr!AA142&gt;0,gwr!AA142 - 0.48,0))) + 0.5) * (1 + 0.25 * Klvl!AA142) * 100</f>
        <v>50</v>
      </c>
      <c r="AB143" s="24">
        <f xml:space="preserve"> (MAX(-0.1,MIN(0.1,IF(gwr!AB142&gt;0,gwr!AB142 - 0.48,0))) + 0.5) * (1 + 0.25 * Klvl!AB142) * 100</f>
        <v>50</v>
      </c>
      <c r="AC143" s="24">
        <f xml:space="preserve"> (MAX(-0.1,MIN(0.1,IF(gwr!AC142&gt;0,gwr!AC142 - 0.48,0))) + 0.5) * (1 + 0.25 * Klvl!AC142) * 100</f>
        <v>50</v>
      </c>
      <c r="AD143" s="24">
        <f xml:space="preserve"> (MAX(-0.1,MIN(0.1,IF(gwr!AD142&gt;0,gwr!AD142 - 0.48,0))) + 0.5) * (1 + 0.25 * Klvl!AD142) * 100</f>
        <v>50</v>
      </c>
      <c r="AE143" s="24">
        <f xml:space="preserve"> (MAX(-0.1,MIN(0.1,IF(gwr!AE142&gt;0,gwr!AE142 - 0.48,0))) + 0.5) * (1 + 0.25 * Klvl!AE142) * 100</f>
        <v>50</v>
      </c>
      <c r="AF143" s="24"/>
      <c r="AG143" s="28">
        <f t="shared" si="6"/>
        <v>750</v>
      </c>
      <c r="AH143" s="28">
        <f t="shared" si="7"/>
        <v>750</v>
      </c>
      <c r="AI143" s="30">
        <f t="shared" si="8"/>
        <v>0.5</v>
      </c>
    </row>
    <row r="144" spans="1:35" s="25" customFormat="1" ht="12" x14ac:dyDescent="0.2">
      <c r="A144" s="24">
        <f xml:space="preserve"> (MAX(-0.1,MIN(0.1,IF(gwr!A143&gt;0,gwr!A143 - 0.48,0))) + 0.5) * (1 + 0.25 * Klvl!A143) * 100</f>
        <v>50</v>
      </c>
      <c r="B144" s="24">
        <f xml:space="preserve"> (MAX(-0.1,MIN(0.1,IF(gwr!B143&gt;0,gwr!B143 - 0.48,0))) + 0.5) * (1 + 0.25 * Klvl!B143) * 100</f>
        <v>50</v>
      </c>
      <c r="C144" s="24">
        <f xml:space="preserve"> (MAX(-0.1,MIN(0.1,IF(gwr!C143&gt;0,gwr!C143 - 0.48,0))) + 0.5) * (1 + 0.25 * Klvl!C143) * 100</f>
        <v>50</v>
      </c>
      <c r="D144" s="24">
        <f xml:space="preserve"> (MAX(-0.1,MIN(0.1,IF(gwr!D143&gt;0,gwr!D143 - 0.48,0))) + 0.5) * (1 + 0.25 * Klvl!D143) * 100</f>
        <v>50</v>
      </c>
      <c r="E144" s="24">
        <f xml:space="preserve"> (MAX(-0.1,MIN(0.1,IF(gwr!E143&gt;0,gwr!E143 - 0.48,0))) + 0.5) * (1 + 0.25 * Klvl!E143) * 100</f>
        <v>50</v>
      </c>
      <c r="F144" s="24">
        <f xml:space="preserve"> (MAX(-0.1,MIN(0.1,IF(gwr!F143&gt;0,gwr!F143 - 0.48,0))) + 0.5) * (1 + 0.25 * Klvl!F143) * 100</f>
        <v>50</v>
      </c>
      <c r="G144" s="24">
        <f xml:space="preserve"> (MAX(-0.1,MIN(0.1,IF(gwr!G143&gt;0,gwr!G143 - 0.48,0))) + 0.5) * (1 + 0.25 * Klvl!G143) * 100</f>
        <v>50</v>
      </c>
      <c r="H144" s="24">
        <f xml:space="preserve"> (MAX(-0.1,MIN(0.1,IF(gwr!H143&gt;0,gwr!H143 - 0.48,0))) + 0.5) * (1 + 0.25 * Klvl!H143) * 100</f>
        <v>50</v>
      </c>
      <c r="I144" s="24">
        <f xml:space="preserve"> (MAX(-0.1,MIN(0.1,IF(gwr!I143&gt;0,gwr!I143 - 0.48,0))) + 0.5) * (1 + 0.25 * Klvl!I143) * 100</f>
        <v>50</v>
      </c>
      <c r="J144" s="24">
        <f xml:space="preserve"> (MAX(-0.1,MIN(0.1,IF(gwr!J143&gt;0,gwr!J143 - 0.48,0))) + 0.5) * (1 + 0.25 * Klvl!J143) * 100</f>
        <v>50</v>
      </c>
      <c r="K144" s="24">
        <f xml:space="preserve"> (MAX(-0.1,MIN(0.1,IF(gwr!K143&gt;0,gwr!K143 - 0.48,0))) + 0.5) * (1 + 0.25 * Klvl!K143) * 100</f>
        <v>50</v>
      </c>
      <c r="L144" s="24">
        <f xml:space="preserve"> (MAX(-0.1,MIN(0.1,IF(gwr!L143&gt;0,gwr!L143 - 0.48,0))) + 0.5) * (1 + 0.25 * Klvl!L143) * 100</f>
        <v>50</v>
      </c>
      <c r="M144" s="24">
        <f xml:space="preserve"> (MAX(-0.1,MIN(0.1,IF(gwr!M143&gt;0,gwr!M143 - 0.48,0))) + 0.5) * (1 + 0.25 * Klvl!M143) * 100</f>
        <v>50</v>
      </c>
      <c r="N144" s="24">
        <f xml:space="preserve"> (MAX(-0.1,MIN(0.1,IF(gwr!N143&gt;0,gwr!N143 - 0.48,0))) + 0.5) * (1 + 0.25 * Klvl!N143) * 100</f>
        <v>50</v>
      </c>
      <c r="O144" s="24">
        <f xml:space="preserve"> (MAX(-0.1,MIN(0.1,IF(gwr!O143&gt;0,gwr!O143 - 0.48,0))) + 0.5) * (1 + 0.25 * Klvl!O143) * 100</f>
        <v>50</v>
      </c>
      <c r="P144" s="24"/>
      <c r="Q144" s="24">
        <f xml:space="preserve"> (MAX(-0.1,MIN(0.1,IF(gwr!Q143&gt;0,gwr!Q143 - 0.48,0))) + 0.5) * (1 + 0.25 * Klvl!Q143) * 100</f>
        <v>50</v>
      </c>
      <c r="R144" s="24">
        <f xml:space="preserve"> (MAX(-0.1,MIN(0.1,IF(gwr!R143&gt;0,gwr!R143 - 0.48,0))) + 0.5) * (1 + 0.25 * Klvl!R143) * 100</f>
        <v>50</v>
      </c>
      <c r="S144" s="24">
        <f xml:space="preserve"> (MAX(-0.1,MIN(0.1,IF(gwr!S143&gt;0,gwr!S143 - 0.48,0))) + 0.5) * (1 + 0.25 * Klvl!S143) * 100</f>
        <v>50</v>
      </c>
      <c r="T144" s="24">
        <f xml:space="preserve"> (MAX(-0.1,MIN(0.1,IF(gwr!T143&gt;0,gwr!T143 - 0.48,0))) + 0.5) * (1 + 0.25 * Klvl!T143) * 100</f>
        <v>50</v>
      </c>
      <c r="U144" s="24">
        <f xml:space="preserve"> (MAX(-0.1,MIN(0.1,IF(gwr!U143&gt;0,gwr!U143 - 0.48,0))) + 0.5) * (1 + 0.25 * Klvl!U143) * 100</f>
        <v>50</v>
      </c>
      <c r="V144" s="24">
        <f xml:space="preserve"> (MAX(-0.1,MIN(0.1,IF(gwr!V143&gt;0,gwr!V143 - 0.48,0))) + 0.5) * (1 + 0.25 * Klvl!V143) * 100</f>
        <v>50</v>
      </c>
      <c r="W144" s="24">
        <f xml:space="preserve"> (MAX(-0.1,MIN(0.1,IF(gwr!W143&gt;0,gwr!W143 - 0.48,0))) + 0.5) * (1 + 0.25 * Klvl!W143) * 100</f>
        <v>50</v>
      </c>
      <c r="X144" s="24">
        <f xml:space="preserve"> (MAX(-0.1,MIN(0.1,IF(gwr!X143&gt;0,gwr!X143 - 0.48,0))) + 0.5) * (1 + 0.25 * Klvl!X143) * 100</f>
        <v>50</v>
      </c>
      <c r="Y144" s="24">
        <f xml:space="preserve"> (MAX(-0.1,MIN(0.1,IF(gwr!Y143&gt;0,gwr!Y143 - 0.48,0))) + 0.5) * (1 + 0.25 * Klvl!Y143) * 100</f>
        <v>50</v>
      </c>
      <c r="Z144" s="24">
        <f xml:space="preserve"> (MAX(-0.1,MIN(0.1,IF(gwr!Z143&gt;0,gwr!Z143 - 0.48,0))) + 0.5) * (1 + 0.25 * Klvl!Z143) * 100</f>
        <v>50</v>
      </c>
      <c r="AA144" s="24">
        <f xml:space="preserve"> (MAX(-0.1,MIN(0.1,IF(gwr!AA143&gt;0,gwr!AA143 - 0.48,0))) + 0.5) * (1 + 0.25 * Klvl!AA143) * 100</f>
        <v>50</v>
      </c>
      <c r="AB144" s="24">
        <f xml:space="preserve"> (MAX(-0.1,MIN(0.1,IF(gwr!AB143&gt;0,gwr!AB143 - 0.48,0))) + 0.5) * (1 + 0.25 * Klvl!AB143) * 100</f>
        <v>50</v>
      </c>
      <c r="AC144" s="24">
        <f xml:space="preserve"> (MAX(-0.1,MIN(0.1,IF(gwr!AC143&gt;0,gwr!AC143 - 0.48,0))) + 0.5) * (1 + 0.25 * Klvl!AC143) * 100</f>
        <v>50</v>
      </c>
      <c r="AD144" s="24">
        <f xml:space="preserve"> (MAX(-0.1,MIN(0.1,IF(gwr!AD143&gt;0,gwr!AD143 - 0.48,0))) + 0.5) * (1 + 0.25 * Klvl!AD143) * 100</f>
        <v>50</v>
      </c>
      <c r="AE144" s="24">
        <f xml:space="preserve"> (MAX(-0.1,MIN(0.1,IF(gwr!AE143&gt;0,gwr!AE143 - 0.48,0))) + 0.5) * (1 + 0.25 * Klvl!AE143) * 100</f>
        <v>50</v>
      </c>
      <c r="AF144" s="24"/>
      <c r="AG144" s="28">
        <f t="shared" si="6"/>
        <v>750</v>
      </c>
      <c r="AH144" s="28">
        <f t="shared" si="7"/>
        <v>750</v>
      </c>
      <c r="AI144" s="30">
        <f t="shared" si="8"/>
        <v>0.5</v>
      </c>
    </row>
    <row r="145" spans="1:35" s="25" customFormat="1" ht="12" x14ac:dyDescent="0.2">
      <c r="A145" s="24">
        <f xml:space="preserve"> (MAX(-0.1,MIN(0.1,IF(gwr!A144&gt;0,gwr!A144 - 0.48,0))) + 0.5) * (1 + 0.25 * Klvl!A144) * 100</f>
        <v>50</v>
      </c>
      <c r="B145" s="24">
        <f xml:space="preserve"> (MAX(-0.1,MIN(0.1,IF(gwr!B144&gt;0,gwr!B144 - 0.48,0))) + 0.5) * (1 + 0.25 * Klvl!B144) * 100</f>
        <v>50</v>
      </c>
      <c r="C145" s="24">
        <f xml:space="preserve"> (MAX(-0.1,MIN(0.1,IF(gwr!C144&gt;0,gwr!C144 - 0.48,0))) + 0.5) * (1 + 0.25 * Klvl!C144) * 100</f>
        <v>50</v>
      </c>
      <c r="D145" s="24">
        <f xml:space="preserve"> (MAX(-0.1,MIN(0.1,IF(gwr!D144&gt;0,gwr!D144 - 0.48,0))) + 0.5) * (1 + 0.25 * Klvl!D144) * 100</f>
        <v>50</v>
      </c>
      <c r="E145" s="24">
        <f xml:space="preserve"> (MAX(-0.1,MIN(0.1,IF(gwr!E144&gt;0,gwr!E144 - 0.48,0))) + 0.5) * (1 + 0.25 * Klvl!E144) * 100</f>
        <v>50</v>
      </c>
      <c r="F145" s="24">
        <f xml:space="preserve"> (MAX(-0.1,MIN(0.1,IF(gwr!F144&gt;0,gwr!F144 - 0.48,0))) + 0.5) * (1 + 0.25 * Klvl!F144) * 100</f>
        <v>50</v>
      </c>
      <c r="G145" s="24">
        <f xml:space="preserve"> (MAX(-0.1,MIN(0.1,IF(gwr!G144&gt;0,gwr!G144 - 0.48,0))) + 0.5) * (1 + 0.25 * Klvl!G144) * 100</f>
        <v>50</v>
      </c>
      <c r="H145" s="24">
        <f xml:space="preserve"> (MAX(-0.1,MIN(0.1,IF(gwr!H144&gt;0,gwr!H144 - 0.48,0))) + 0.5) * (1 + 0.25 * Klvl!H144) * 100</f>
        <v>50</v>
      </c>
      <c r="I145" s="24">
        <f xml:space="preserve"> (MAX(-0.1,MIN(0.1,IF(gwr!I144&gt;0,gwr!I144 - 0.48,0))) + 0.5) * (1 + 0.25 * Klvl!I144) * 100</f>
        <v>50</v>
      </c>
      <c r="J145" s="24">
        <f xml:space="preserve"> (MAX(-0.1,MIN(0.1,IF(gwr!J144&gt;0,gwr!J144 - 0.48,0))) + 0.5) * (1 + 0.25 * Klvl!J144) * 100</f>
        <v>50</v>
      </c>
      <c r="K145" s="24">
        <f xml:space="preserve"> (MAX(-0.1,MIN(0.1,IF(gwr!K144&gt;0,gwr!K144 - 0.48,0))) + 0.5) * (1 + 0.25 * Klvl!K144) * 100</f>
        <v>50</v>
      </c>
      <c r="L145" s="24">
        <f xml:space="preserve"> (MAX(-0.1,MIN(0.1,IF(gwr!L144&gt;0,gwr!L144 - 0.48,0))) + 0.5) * (1 + 0.25 * Klvl!L144) * 100</f>
        <v>50</v>
      </c>
      <c r="M145" s="24">
        <f xml:space="preserve"> (MAX(-0.1,MIN(0.1,IF(gwr!M144&gt;0,gwr!M144 - 0.48,0))) + 0.5) * (1 + 0.25 * Klvl!M144) * 100</f>
        <v>50</v>
      </c>
      <c r="N145" s="24">
        <f xml:space="preserve"> (MAX(-0.1,MIN(0.1,IF(gwr!N144&gt;0,gwr!N144 - 0.48,0))) + 0.5) * (1 + 0.25 * Klvl!N144) * 100</f>
        <v>50</v>
      </c>
      <c r="O145" s="24">
        <f xml:space="preserve"> (MAX(-0.1,MIN(0.1,IF(gwr!O144&gt;0,gwr!O144 - 0.48,0))) + 0.5) * (1 + 0.25 * Klvl!O144) * 100</f>
        <v>50</v>
      </c>
      <c r="P145" s="24"/>
      <c r="Q145" s="24">
        <f xml:space="preserve"> (MAX(-0.1,MIN(0.1,IF(gwr!Q144&gt;0,gwr!Q144 - 0.48,0))) + 0.5) * (1 + 0.25 * Klvl!Q144) * 100</f>
        <v>50</v>
      </c>
      <c r="R145" s="24">
        <f xml:space="preserve"> (MAX(-0.1,MIN(0.1,IF(gwr!R144&gt;0,gwr!R144 - 0.48,0))) + 0.5) * (1 + 0.25 * Klvl!R144) * 100</f>
        <v>50</v>
      </c>
      <c r="S145" s="24">
        <f xml:space="preserve"> (MAX(-0.1,MIN(0.1,IF(gwr!S144&gt;0,gwr!S144 - 0.48,0))) + 0.5) * (1 + 0.25 * Klvl!S144) * 100</f>
        <v>50</v>
      </c>
      <c r="T145" s="24">
        <f xml:space="preserve"> (MAX(-0.1,MIN(0.1,IF(gwr!T144&gt;0,gwr!T144 - 0.48,0))) + 0.5) * (1 + 0.25 * Klvl!T144) * 100</f>
        <v>50</v>
      </c>
      <c r="U145" s="24">
        <f xml:space="preserve"> (MAX(-0.1,MIN(0.1,IF(gwr!U144&gt;0,gwr!U144 - 0.48,0))) + 0.5) * (1 + 0.25 * Klvl!U144) * 100</f>
        <v>50</v>
      </c>
      <c r="V145" s="24">
        <f xml:space="preserve"> (MAX(-0.1,MIN(0.1,IF(gwr!V144&gt;0,gwr!V144 - 0.48,0))) + 0.5) * (1 + 0.25 * Klvl!V144) * 100</f>
        <v>50</v>
      </c>
      <c r="W145" s="24">
        <f xml:space="preserve"> (MAX(-0.1,MIN(0.1,IF(gwr!W144&gt;0,gwr!W144 - 0.48,0))) + 0.5) * (1 + 0.25 * Klvl!W144) * 100</f>
        <v>50</v>
      </c>
      <c r="X145" s="24">
        <f xml:space="preserve"> (MAX(-0.1,MIN(0.1,IF(gwr!X144&gt;0,gwr!X144 - 0.48,0))) + 0.5) * (1 + 0.25 * Klvl!X144) * 100</f>
        <v>50</v>
      </c>
      <c r="Y145" s="24">
        <f xml:space="preserve"> (MAX(-0.1,MIN(0.1,IF(gwr!Y144&gt;0,gwr!Y144 - 0.48,0))) + 0.5) * (1 + 0.25 * Klvl!Y144) * 100</f>
        <v>50</v>
      </c>
      <c r="Z145" s="24">
        <f xml:space="preserve"> (MAX(-0.1,MIN(0.1,IF(gwr!Z144&gt;0,gwr!Z144 - 0.48,0))) + 0.5) * (1 + 0.25 * Klvl!Z144) * 100</f>
        <v>50</v>
      </c>
      <c r="AA145" s="24">
        <f xml:space="preserve"> (MAX(-0.1,MIN(0.1,IF(gwr!AA144&gt;0,gwr!AA144 - 0.48,0))) + 0.5) * (1 + 0.25 * Klvl!AA144) * 100</f>
        <v>50</v>
      </c>
      <c r="AB145" s="24">
        <f xml:space="preserve"> (MAX(-0.1,MIN(0.1,IF(gwr!AB144&gt;0,gwr!AB144 - 0.48,0))) + 0.5) * (1 + 0.25 * Klvl!AB144) * 100</f>
        <v>50</v>
      </c>
      <c r="AC145" s="24">
        <f xml:space="preserve"> (MAX(-0.1,MIN(0.1,IF(gwr!AC144&gt;0,gwr!AC144 - 0.48,0))) + 0.5) * (1 + 0.25 * Klvl!AC144) * 100</f>
        <v>50</v>
      </c>
      <c r="AD145" s="24">
        <f xml:space="preserve"> (MAX(-0.1,MIN(0.1,IF(gwr!AD144&gt;0,gwr!AD144 - 0.48,0))) + 0.5) * (1 + 0.25 * Klvl!AD144) * 100</f>
        <v>50</v>
      </c>
      <c r="AE145" s="24">
        <f xml:space="preserve"> (MAX(-0.1,MIN(0.1,IF(gwr!AE144&gt;0,gwr!AE144 - 0.48,0))) + 0.5) * (1 + 0.25 * Klvl!AE144) * 100</f>
        <v>50</v>
      </c>
      <c r="AF145" s="24"/>
      <c r="AG145" s="28">
        <f t="shared" si="6"/>
        <v>750</v>
      </c>
      <c r="AH145" s="28">
        <f t="shared" si="7"/>
        <v>750</v>
      </c>
      <c r="AI145" s="30">
        <f t="shared" si="8"/>
        <v>0.5</v>
      </c>
    </row>
    <row r="146" spans="1:35" s="25" customFormat="1" ht="12" x14ac:dyDescent="0.2">
      <c r="A146" s="24">
        <f xml:space="preserve"> (MAX(-0.1,MIN(0.1,IF(gwr!A145&gt;0,gwr!A145 - 0.48,0))) + 0.5) * (1 + 0.25 * Klvl!A145) * 100</f>
        <v>50</v>
      </c>
      <c r="B146" s="24">
        <f xml:space="preserve"> (MAX(-0.1,MIN(0.1,IF(gwr!B145&gt;0,gwr!B145 - 0.48,0))) + 0.5) * (1 + 0.25 * Klvl!B145) * 100</f>
        <v>50</v>
      </c>
      <c r="C146" s="24">
        <f xml:space="preserve"> (MAX(-0.1,MIN(0.1,IF(gwr!C145&gt;0,gwr!C145 - 0.48,0))) + 0.5) * (1 + 0.25 * Klvl!C145) * 100</f>
        <v>50</v>
      </c>
      <c r="D146" s="24">
        <f xml:space="preserve"> (MAX(-0.1,MIN(0.1,IF(gwr!D145&gt;0,gwr!D145 - 0.48,0))) + 0.5) * (1 + 0.25 * Klvl!D145) * 100</f>
        <v>50</v>
      </c>
      <c r="E146" s="24">
        <f xml:space="preserve"> (MAX(-0.1,MIN(0.1,IF(gwr!E145&gt;0,gwr!E145 - 0.48,0))) + 0.5) * (1 + 0.25 * Klvl!E145) * 100</f>
        <v>50</v>
      </c>
      <c r="F146" s="24">
        <f xml:space="preserve"> (MAX(-0.1,MIN(0.1,IF(gwr!F145&gt;0,gwr!F145 - 0.48,0))) + 0.5) * (1 + 0.25 * Klvl!F145) * 100</f>
        <v>50</v>
      </c>
      <c r="G146" s="24">
        <f xml:space="preserve"> (MAX(-0.1,MIN(0.1,IF(gwr!G145&gt;0,gwr!G145 - 0.48,0))) + 0.5) * (1 + 0.25 * Klvl!G145) * 100</f>
        <v>50</v>
      </c>
      <c r="H146" s="24">
        <f xml:space="preserve"> (MAX(-0.1,MIN(0.1,IF(gwr!H145&gt;0,gwr!H145 - 0.48,0))) + 0.5) * (1 + 0.25 * Klvl!H145) * 100</f>
        <v>50</v>
      </c>
      <c r="I146" s="24">
        <f xml:space="preserve"> (MAX(-0.1,MIN(0.1,IF(gwr!I145&gt;0,gwr!I145 - 0.48,0))) + 0.5) * (1 + 0.25 * Klvl!I145) * 100</f>
        <v>50</v>
      </c>
      <c r="J146" s="24">
        <f xml:space="preserve"> (MAX(-0.1,MIN(0.1,IF(gwr!J145&gt;0,gwr!J145 - 0.48,0))) + 0.5) * (1 + 0.25 * Klvl!J145) * 100</f>
        <v>50</v>
      </c>
      <c r="K146" s="24">
        <f xml:space="preserve"> (MAX(-0.1,MIN(0.1,IF(gwr!K145&gt;0,gwr!K145 - 0.48,0))) + 0.5) * (1 + 0.25 * Klvl!K145) * 100</f>
        <v>50</v>
      </c>
      <c r="L146" s="24">
        <f xml:space="preserve"> (MAX(-0.1,MIN(0.1,IF(gwr!L145&gt;0,gwr!L145 - 0.48,0))) + 0.5) * (1 + 0.25 * Klvl!L145) * 100</f>
        <v>50</v>
      </c>
      <c r="M146" s="24">
        <f xml:space="preserve"> (MAX(-0.1,MIN(0.1,IF(gwr!M145&gt;0,gwr!M145 - 0.48,0))) + 0.5) * (1 + 0.25 * Klvl!M145) * 100</f>
        <v>50</v>
      </c>
      <c r="N146" s="24">
        <f xml:space="preserve"> (MAX(-0.1,MIN(0.1,IF(gwr!N145&gt;0,gwr!N145 - 0.48,0))) + 0.5) * (1 + 0.25 * Klvl!N145) * 100</f>
        <v>50</v>
      </c>
      <c r="O146" s="24">
        <f xml:space="preserve"> (MAX(-0.1,MIN(0.1,IF(gwr!O145&gt;0,gwr!O145 - 0.48,0))) + 0.5) * (1 + 0.25 * Klvl!O145) * 100</f>
        <v>50</v>
      </c>
      <c r="P146" s="24"/>
      <c r="Q146" s="24">
        <f xml:space="preserve"> (MAX(-0.1,MIN(0.1,IF(gwr!Q145&gt;0,gwr!Q145 - 0.48,0))) + 0.5) * (1 + 0.25 * Klvl!Q145) * 100</f>
        <v>50</v>
      </c>
      <c r="R146" s="24">
        <f xml:space="preserve"> (MAX(-0.1,MIN(0.1,IF(gwr!R145&gt;0,gwr!R145 - 0.48,0))) + 0.5) * (1 + 0.25 * Klvl!R145) * 100</f>
        <v>50</v>
      </c>
      <c r="S146" s="24">
        <f xml:space="preserve"> (MAX(-0.1,MIN(0.1,IF(gwr!S145&gt;0,gwr!S145 - 0.48,0))) + 0.5) * (1 + 0.25 * Klvl!S145) * 100</f>
        <v>50</v>
      </c>
      <c r="T146" s="24">
        <f xml:space="preserve"> (MAX(-0.1,MIN(0.1,IF(gwr!T145&gt;0,gwr!T145 - 0.48,0))) + 0.5) * (1 + 0.25 * Klvl!T145) * 100</f>
        <v>50</v>
      </c>
      <c r="U146" s="24">
        <f xml:space="preserve"> (MAX(-0.1,MIN(0.1,IF(gwr!U145&gt;0,gwr!U145 - 0.48,0))) + 0.5) * (1 + 0.25 * Klvl!U145) * 100</f>
        <v>50</v>
      </c>
      <c r="V146" s="24">
        <f xml:space="preserve"> (MAX(-0.1,MIN(0.1,IF(gwr!V145&gt;0,gwr!V145 - 0.48,0))) + 0.5) * (1 + 0.25 * Klvl!V145) * 100</f>
        <v>50</v>
      </c>
      <c r="W146" s="24">
        <f xml:space="preserve"> (MAX(-0.1,MIN(0.1,IF(gwr!W145&gt;0,gwr!W145 - 0.48,0))) + 0.5) * (1 + 0.25 * Klvl!W145) * 100</f>
        <v>50</v>
      </c>
      <c r="X146" s="24">
        <f xml:space="preserve"> (MAX(-0.1,MIN(0.1,IF(gwr!X145&gt;0,gwr!X145 - 0.48,0))) + 0.5) * (1 + 0.25 * Klvl!X145) * 100</f>
        <v>50</v>
      </c>
      <c r="Y146" s="24">
        <f xml:space="preserve"> (MAX(-0.1,MIN(0.1,IF(gwr!Y145&gt;0,gwr!Y145 - 0.48,0))) + 0.5) * (1 + 0.25 * Klvl!Y145) * 100</f>
        <v>50</v>
      </c>
      <c r="Z146" s="24">
        <f xml:space="preserve"> (MAX(-0.1,MIN(0.1,IF(gwr!Z145&gt;0,gwr!Z145 - 0.48,0))) + 0.5) * (1 + 0.25 * Klvl!Z145) * 100</f>
        <v>50</v>
      </c>
      <c r="AA146" s="24">
        <f xml:space="preserve"> (MAX(-0.1,MIN(0.1,IF(gwr!AA145&gt;0,gwr!AA145 - 0.48,0))) + 0.5) * (1 + 0.25 * Klvl!AA145) * 100</f>
        <v>50</v>
      </c>
      <c r="AB146" s="24">
        <f xml:space="preserve"> (MAX(-0.1,MIN(0.1,IF(gwr!AB145&gt;0,gwr!AB145 - 0.48,0))) + 0.5) * (1 + 0.25 * Klvl!AB145) * 100</f>
        <v>50</v>
      </c>
      <c r="AC146" s="24">
        <f xml:space="preserve"> (MAX(-0.1,MIN(0.1,IF(gwr!AC145&gt;0,gwr!AC145 - 0.48,0))) + 0.5) * (1 + 0.25 * Klvl!AC145) * 100</f>
        <v>50</v>
      </c>
      <c r="AD146" s="24">
        <f xml:space="preserve"> (MAX(-0.1,MIN(0.1,IF(gwr!AD145&gt;0,gwr!AD145 - 0.48,0))) + 0.5) * (1 + 0.25 * Klvl!AD145) * 100</f>
        <v>50</v>
      </c>
      <c r="AE146" s="24">
        <f xml:space="preserve"> (MAX(-0.1,MIN(0.1,IF(gwr!AE145&gt;0,gwr!AE145 - 0.48,0))) + 0.5) * (1 + 0.25 * Klvl!AE145) * 100</f>
        <v>50</v>
      </c>
      <c r="AF146" s="24"/>
      <c r="AG146" s="28">
        <f t="shared" si="6"/>
        <v>750</v>
      </c>
      <c r="AH146" s="28">
        <f t="shared" si="7"/>
        <v>750</v>
      </c>
      <c r="AI146" s="30">
        <f t="shared" si="8"/>
        <v>0.5</v>
      </c>
    </row>
    <row r="147" spans="1:35" s="25" customFormat="1" ht="12" x14ac:dyDescent="0.2">
      <c r="A147" s="24">
        <f xml:space="preserve"> (MAX(-0.1,MIN(0.1,IF(gwr!A146&gt;0,gwr!A146 - 0.48,0))) + 0.5) * (1 + 0.25 * Klvl!A146) * 100</f>
        <v>50</v>
      </c>
      <c r="B147" s="24">
        <f xml:space="preserve"> (MAX(-0.1,MIN(0.1,IF(gwr!B146&gt;0,gwr!B146 - 0.48,0))) + 0.5) * (1 + 0.25 * Klvl!B146) * 100</f>
        <v>50</v>
      </c>
      <c r="C147" s="24">
        <f xml:space="preserve"> (MAX(-0.1,MIN(0.1,IF(gwr!C146&gt;0,gwr!C146 - 0.48,0))) + 0.5) * (1 + 0.25 * Klvl!C146) * 100</f>
        <v>50</v>
      </c>
      <c r="D147" s="24">
        <f xml:space="preserve"> (MAX(-0.1,MIN(0.1,IF(gwr!D146&gt;0,gwr!D146 - 0.48,0))) + 0.5) * (1 + 0.25 * Klvl!D146) * 100</f>
        <v>50</v>
      </c>
      <c r="E147" s="24">
        <f xml:space="preserve"> (MAX(-0.1,MIN(0.1,IF(gwr!E146&gt;0,gwr!E146 - 0.48,0))) + 0.5) * (1 + 0.25 * Klvl!E146) * 100</f>
        <v>50</v>
      </c>
      <c r="F147" s="24">
        <f xml:space="preserve"> (MAX(-0.1,MIN(0.1,IF(gwr!F146&gt;0,gwr!F146 - 0.48,0))) + 0.5) * (1 + 0.25 * Klvl!F146) * 100</f>
        <v>50</v>
      </c>
      <c r="G147" s="24">
        <f xml:space="preserve"> (MAX(-0.1,MIN(0.1,IF(gwr!G146&gt;0,gwr!G146 - 0.48,0))) + 0.5) * (1 + 0.25 * Klvl!G146) * 100</f>
        <v>50</v>
      </c>
      <c r="H147" s="24">
        <f xml:space="preserve"> (MAX(-0.1,MIN(0.1,IF(gwr!H146&gt;0,gwr!H146 - 0.48,0))) + 0.5) * (1 + 0.25 * Klvl!H146) * 100</f>
        <v>50</v>
      </c>
      <c r="I147" s="24">
        <f xml:space="preserve"> (MAX(-0.1,MIN(0.1,IF(gwr!I146&gt;0,gwr!I146 - 0.48,0))) + 0.5) * (1 + 0.25 * Klvl!I146) * 100</f>
        <v>50</v>
      </c>
      <c r="J147" s="24">
        <f xml:space="preserve"> (MAX(-0.1,MIN(0.1,IF(gwr!J146&gt;0,gwr!J146 - 0.48,0))) + 0.5) * (1 + 0.25 * Klvl!J146) * 100</f>
        <v>50</v>
      </c>
      <c r="K147" s="24">
        <f xml:space="preserve"> (MAX(-0.1,MIN(0.1,IF(gwr!K146&gt;0,gwr!K146 - 0.48,0))) + 0.5) * (1 + 0.25 * Klvl!K146) * 100</f>
        <v>50</v>
      </c>
      <c r="L147" s="24">
        <f xml:space="preserve"> (MAX(-0.1,MIN(0.1,IF(gwr!L146&gt;0,gwr!L146 - 0.48,0))) + 0.5) * (1 + 0.25 * Klvl!L146) * 100</f>
        <v>50</v>
      </c>
      <c r="M147" s="24">
        <f xml:space="preserve"> (MAX(-0.1,MIN(0.1,IF(gwr!M146&gt;0,gwr!M146 - 0.48,0))) + 0.5) * (1 + 0.25 * Klvl!M146) * 100</f>
        <v>50</v>
      </c>
      <c r="N147" s="24">
        <f xml:space="preserve"> (MAX(-0.1,MIN(0.1,IF(gwr!N146&gt;0,gwr!N146 - 0.48,0))) + 0.5) * (1 + 0.25 * Klvl!N146) * 100</f>
        <v>50</v>
      </c>
      <c r="O147" s="24">
        <f xml:space="preserve"> (MAX(-0.1,MIN(0.1,IF(gwr!O146&gt;0,gwr!O146 - 0.48,0))) + 0.5) * (1 + 0.25 * Klvl!O146) * 100</f>
        <v>50</v>
      </c>
      <c r="P147" s="24"/>
      <c r="Q147" s="24">
        <f xml:space="preserve"> (MAX(-0.1,MIN(0.1,IF(gwr!Q146&gt;0,gwr!Q146 - 0.48,0))) + 0.5) * (1 + 0.25 * Klvl!Q146) * 100</f>
        <v>50</v>
      </c>
      <c r="R147" s="24">
        <f xml:space="preserve"> (MAX(-0.1,MIN(0.1,IF(gwr!R146&gt;0,gwr!R146 - 0.48,0))) + 0.5) * (1 + 0.25 * Klvl!R146) * 100</f>
        <v>50</v>
      </c>
      <c r="S147" s="24">
        <f xml:space="preserve"> (MAX(-0.1,MIN(0.1,IF(gwr!S146&gt;0,gwr!S146 - 0.48,0))) + 0.5) * (1 + 0.25 * Klvl!S146) * 100</f>
        <v>50</v>
      </c>
      <c r="T147" s="24">
        <f xml:space="preserve"> (MAX(-0.1,MIN(0.1,IF(gwr!T146&gt;0,gwr!T146 - 0.48,0))) + 0.5) * (1 + 0.25 * Klvl!T146) * 100</f>
        <v>50</v>
      </c>
      <c r="U147" s="24">
        <f xml:space="preserve"> (MAX(-0.1,MIN(0.1,IF(gwr!U146&gt;0,gwr!U146 - 0.48,0))) + 0.5) * (1 + 0.25 * Klvl!U146) * 100</f>
        <v>50</v>
      </c>
      <c r="V147" s="24">
        <f xml:space="preserve"> (MAX(-0.1,MIN(0.1,IF(gwr!V146&gt;0,gwr!V146 - 0.48,0))) + 0.5) * (1 + 0.25 * Klvl!V146) * 100</f>
        <v>50</v>
      </c>
      <c r="W147" s="24">
        <f xml:space="preserve"> (MAX(-0.1,MIN(0.1,IF(gwr!W146&gt;0,gwr!W146 - 0.48,0))) + 0.5) * (1 + 0.25 * Klvl!W146) * 100</f>
        <v>50</v>
      </c>
      <c r="X147" s="24">
        <f xml:space="preserve"> (MAX(-0.1,MIN(0.1,IF(gwr!X146&gt;0,gwr!X146 - 0.48,0))) + 0.5) * (1 + 0.25 * Klvl!X146) * 100</f>
        <v>50</v>
      </c>
      <c r="Y147" s="24">
        <f xml:space="preserve"> (MAX(-0.1,MIN(0.1,IF(gwr!Y146&gt;0,gwr!Y146 - 0.48,0))) + 0.5) * (1 + 0.25 * Klvl!Y146) * 100</f>
        <v>50</v>
      </c>
      <c r="Z147" s="24">
        <f xml:space="preserve"> (MAX(-0.1,MIN(0.1,IF(gwr!Z146&gt;0,gwr!Z146 - 0.48,0))) + 0.5) * (1 + 0.25 * Klvl!Z146) * 100</f>
        <v>50</v>
      </c>
      <c r="AA147" s="24">
        <f xml:space="preserve"> (MAX(-0.1,MIN(0.1,IF(gwr!AA146&gt;0,gwr!AA146 - 0.48,0))) + 0.5) * (1 + 0.25 * Klvl!AA146) * 100</f>
        <v>50</v>
      </c>
      <c r="AB147" s="24">
        <f xml:space="preserve"> (MAX(-0.1,MIN(0.1,IF(gwr!AB146&gt;0,gwr!AB146 - 0.48,0))) + 0.5) * (1 + 0.25 * Klvl!AB146) * 100</f>
        <v>50</v>
      </c>
      <c r="AC147" s="24">
        <f xml:space="preserve"> (MAX(-0.1,MIN(0.1,IF(gwr!AC146&gt;0,gwr!AC146 - 0.48,0))) + 0.5) * (1 + 0.25 * Klvl!AC146) * 100</f>
        <v>50</v>
      </c>
      <c r="AD147" s="24">
        <f xml:space="preserve"> (MAX(-0.1,MIN(0.1,IF(gwr!AD146&gt;0,gwr!AD146 - 0.48,0))) + 0.5) * (1 + 0.25 * Klvl!AD146) * 100</f>
        <v>50</v>
      </c>
      <c r="AE147" s="24">
        <f xml:space="preserve"> (MAX(-0.1,MIN(0.1,IF(gwr!AE146&gt;0,gwr!AE146 - 0.48,0))) + 0.5) * (1 + 0.25 * Klvl!AE146) * 100</f>
        <v>50</v>
      </c>
      <c r="AF147" s="24"/>
      <c r="AG147" s="28">
        <f t="shared" si="6"/>
        <v>750</v>
      </c>
      <c r="AH147" s="28">
        <f t="shared" si="7"/>
        <v>750</v>
      </c>
      <c r="AI147" s="30">
        <f t="shared" si="8"/>
        <v>0.5</v>
      </c>
    </row>
    <row r="148" spans="1:35" s="25" customFormat="1" ht="12" x14ac:dyDescent="0.2">
      <c r="A148" s="24">
        <f xml:space="preserve"> (MAX(-0.1,MIN(0.1,IF(gwr!A147&gt;0,gwr!A147 - 0.48,0))) + 0.5) * (1 + 0.25 * Klvl!A147) * 100</f>
        <v>50</v>
      </c>
      <c r="B148" s="24">
        <f xml:space="preserve"> (MAX(-0.1,MIN(0.1,IF(gwr!B147&gt;0,gwr!B147 - 0.48,0))) + 0.5) * (1 + 0.25 * Klvl!B147) * 100</f>
        <v>50</v>
      </c>
      <c r="C148" s="24">
        <f xml:space="preserve"> (MAX(-0.1,MIN(0.1,IF(gwr!C147&gt;0,gwr!C147 - 0.48,0))) + 0.5) * (1 + 0.25 * Klvl!C147) * 100</f>
        <v>50</v>
      </c>
      <c r="D148" s="24">
        <f xml:space="preserve"> (MAX(-0.1,MIN(0.1,IF(gwr!D147&gt;0,gwr!D147 - 0.48,0))) + 0.5) * (1 + 0.25 * Klvl!D147) * 100</f>
        <v>50</v>
      </c>
      <c r="E148" s="24">
        <f xml:space="preserve"> (MAX(-0.1,MIN(0.1,IF(gwr!E147&gt;0,gwr!E147 - 0.48,0))) + 0.5) * (1 + 0.25 * Klvl!E147) * 100</f>
        <v>50</v>
      </c>
      <c r="F148" s="24">
        <f xml:space="preserve"> (MAX(-0.1,MIN(0.1,IF(gwr!F147&gt;0,gwr!F147 - 0.48,0))) + 0.5) * (1 + 0.25 * Klvl!F147) * 100</f>
        <v>50</v>
      </c>
      <c r="G148" s="24">
        <f xml:space="preserve"> (MAX(-0.1,MIN(0.1,IF(gwr!G147&gt;0,gwr!G147 - 0.48,0))) + 0.5) * (1 + 0.25 * Klvl!G147) * 100</f>
        <v>50</v>
      </c>
      <c r="H148" s="24">
        <f xml:space="preserve"> (MAX(-0.1,MIN(0.1,IF(gwr!H147&gt;0,gwr!H147 - 0.48,0))) + 0.5) * (1 + 0.25 * Klvl!H147) * 100</f>
        <v>50</v>
      </c>
      <c r="I148" s="24">
        <f xml:space="preserve"> (MAX(-0.1,MIN(0.1,IF(gwr!I147&gt;0,gwr!I147 - 0.48,0))) + 0.5) * (1 + 0.25 * Klvl!I147) * 100</f>
        <v>50</v>
      </c>
      <c r="J148" s="24">
        <f xml:space="preserve"> (MAX(-0.1,MIN(0.1,IF(gwr!J147&gt;0,gwr!J147 - 0.48,0))) + 0.5) * (1 + 0.25 * Klvl!J147) * 100</f>
        <v>50</v>
      </c>
      <c r="K148" s="24">
        <f xml:space="preserve"> (MAX(-0.1,MIN(0.1,IF(gwr!K147&gt;0,gwr!K147 - 0.48,0))) + 0.5) * (1 + 0.25 * Klvl!K147) * 100</f>
        <v>50</v>
      </c>
      <c r="L148" s="24">
        <f xml:space="preserve"> (MAX(-0.1,MIN(0.1,IF(gwr!L147&gt;0,gwr!L147 - 0.48,0))) + 0.5) * (1 + 0.25 * Klvl!L147) * 100</f>
        <v>50</v>
      </c>
      <c r="M148" s="24">
        <f xml:space="preserve"> (MAX(-0.1,MIN(0.1,IF(gwr!M147&gt;0,gwr!M147 - 0.48,0))) + 0.5) * (1 + 0.25 * Klvl!M147) * 100</f>
        <v>50</v>
      </c>
      <c r="N148" s="24">
        <f xml:space="preserve"> (MAX(-0.1,MIN(0.1,IF(gwr!N147&gt;0,gwr!N147 - 0.48,0))) + 0.5) * (1 + 0.25 * Klvl!N147) * 100</f>
        <v>50</v>
      </c>
      <c r="O148" s="24">
        <f xml:space="preserve"> (MAX(-0.1,MIN(0.1,IF(gwr!O147&gt;0,gwr!O147 - 0.48,0))) + 0.5) * (1 + 0.25 * Klvl!O147) * 100</f>
        <v>50</v>
      </c>
      <c r="P148" s="24"/>
      <c r="Q148" s="24">
        <f xml:space="preserve"> (MAX(-0.1,MIN(0.1,IF(gwr!Q147&gt;0,gwr!Q147 - 0.48,0))) + 0.5) * (1 + 0.25 * Klvl!Q147) * 100</f>
        <v>50</v>
      </c>
      <c r="R148" s="24">
        <f xml:space="preserve"> (MAX(-0.1,MIN(0.1,IF(gwr!R147&gt;0,gwr!R147 - 0.48,0))) + 0.5) * (1 + 0.25 * Klvl!R147) * 100</f>
        <v>50</v>
      </c>
      <c r="S148" s="24">
        <f xml:space="preserve"> (MAX(-0.1,MIN(0.1,IF(gwr!S147&gt;0,gwr!S147 - 0.48,0))) + 0.5) * (1 + 0.25 * Klvl!S147) * 100</f>
        <v>50</v>
      </c>
      <c r="T148" s="24">
        <f xml:space="preserve"> (MAX(-0.1,MIN(0.1,IF(gwr!T147&gt;0,gwr!T147 - 0.48,0))) + 0.5) * (1 + 0.25 * Klvl!T147) * 100</f>
        <v>50</v>
      </c>
      <c r="U148" s="24">
        <f xml:space="preserve"> (MAX(-0.1,MIN(0.1,IF(gwr!U147&gt;0,gwr!U147 - 0.48,0))) + 0.5) * (1 + 0.25 * Klvl!U147) * 100</f>
        <v>50</v>
      </c>
      <c r="V148" s="24">
        <f xml:space="preserve"> (MAX(-0.1,MIN(0.1,IF(gwr!V147&gt;0,gwr!V147 - 0.48,0))) + 0.5) * (1 + 0.25 * Klvl!V147) * 100</f>
        <v>50</v>
      </c>
      <c r="W148" s="24">
        <f xml:space="preserve"> (MAX(-0.1,MIN(0.1,IF(gwr!W147&gt;0,gwr!W147 - 0.48,0))) + 0.5) * (1 + 0.25 * Klvl!W147) * 100</f>
        <v>50</v>
      </c>
      <c r="X148" s="24">
        <f xml:space="preserve"> (MAX(-0.1,MIN(0.1,IF(gwr!X147&gt;0,gwr!X147 - 0.48,0))) + 0.5) * (1 + 0.25 * Klvl!X147) * 100</f>
        <v>50</v>
      </c>
      <c r="Y148" s="24">
        <f xml:space="preserve"> (MAX(-0.1,MIN(0.1,IF(gwr!Y147&gt;0,gwr!Y147 - 0.48,0))) + 0.5) * (1 + 0.25 * Klvl!Y147) * 100</f>
        <v>50</v>
      </c>
      <c r="Z148" s="24">
        <f xml:space="preserve"> (MAX(-0.1,MIN(0.1,IF(gwr!Z147&gt;0,gwr!Z147 - 0.48,0))) + 0.5) * (1 + 0.25 * Klvl!Z147) * 100</f>
        <v>50</v>
      </c>
      <c r="AA148" s="24">
        <f xml:space="preserve"> (MAX(-0.1,MIN(0.1,IF(gwr!AA147&gt;0,gwr!AA147 - 0.48,0))) + 0.5) * (1 + 0.25 * Klvl!AA147) * 100</f>
        <v>50</v>
      </c>
      <c r="AB148" s="24">
        <f xml:space="preserve"> (MAX(-0.1,MIN(0.1,IF(gwr!AB147&gt;0,gwr!AB147 - 0.48,0))) + 0.5) * (1 + 0.25 * Klvl!AB147) * 100</f>
        <v>50</v>
      </c>
      <c r="AC148" s="24">
        <f xml:space="preserve"> (MAX(-0.1,MIN(0.1,IF(gwr!AC147&gt;0,gwr!AC147 - 0.48,0))) + 0.5) * (1 + 0.25 * Klvl!AC147) * 100</f>
        <v>50</v>
      </c>
      <c r="AD148" s="24">
        <f xml:space="preserve"> (MAX(-0.1,MIN(0.1,IF(gwr!AD147&gt;0,gwr!AD147 - 0.48,0))) + 0.5) * (1 + 0.25 * Klvl!AD147) * 100</f>
        <v>50</v>
      </c>
      <c r="AE148" s="24">
        <f xml:space="preserve"> (MAX(-0.1,MIN(0.1,IF(gwr!AE147&gt;0,gwr!AE147 - 0.48,0))) + 0.5) * (1 + 0.25 * Klvl!AE147) * 100</f>
        <v>50</v>
      </c>
      <c r="AF148" s="24"/>
      <c r="AG148" s="28">
        <f t="shared" si="6"/>
        <v>750</v>
      </c>
      <c r="AH148" s="28">
        <f t="shared" si="7"/>
        <v>750</v>
      </c>
      <c r="AI148" s="30">
        <f t="shared" si="8"/>
        <v>0.5</v>
      </c>
    </row>
    <row r="149" spans="1:35" s="25" customFormat="1" ht="12" x14ac:dyDescent="0.2">
      <c r="A149" s="24">
        <f xml:space="preserve"> (MAX(-0.1,MIN(0.1,IF(gwr!A148&gt;0,gwr!A148 - 0.48,0))) + 0.5) * (1 + 0.25 * Klvl!A148) * 100</f>
        <v>50</v>
      </c>
      <c r="B149" s="24">
        <f xml:space="preserve"> (MAX(-0.1,MIN(0.1,IF(gwr!B148&gt;0,gwr!B148 - 0.48,0))) + 0.5) * (1 + 0.25 * Klvl!B148) * 100</f>
        <v>50</v>
      </c>
      <c r="C149" s="24">
        <f xml:space="preserve"> (MAX(-0.1,MIN(0.1,IF(gwr!C148&gt;0,gwr!C148 - 0.48,0))) + 0.5) * (1 + 0.25 * Klvl!C148) * 100</f>
        <v>50</v>
      </c>
      <c r="D149" s="24">
        <f xml:space="preserve"> (MAX(-0.1,MIN(0.1,IF(gwr!D148&gt;0,gwr!D148 - 0.48,0))) + 0.5) * (1 + 0.25 * Klvl!D148) * 100</f>
        <v>50</v>
      </c>
      <c r="E149" s="24">
        <f xml:space="preserve"> (MAX(-0.1,MIN(0.1,IF(gwr!E148&gt;0,gwr!E148 - 0.48,0))) + 0.5) * (1 + 0.25 * Klvl!E148) * 100</f>
        <v>50</v>
      </c>
      <c r="F149" s="24">
        <f xml:space="preserve"> (MAX(-0.1,MIN(0.1,IF(gwr!F148&gt;0,gwr!F148 - 0.48,0))) + 0.5) * (1 + 0.25 * Klvl!F148) * 100</f>
        <v>50</v>
      </c>
      <c r="G149" s="24">
        <f xml:space="preserve"> (MAX(-0.1,MIN(0.1,IF(gwr!G148&gt;0,gwr!G148 - 0.48,0))) + 0.5) * (1 + 0.25 * Klvl!G148) * 100</f>
        <v>50</v>
      </c>
      <c r="H149" s="24">
        <f xml:space="preserve"> (MAX(-0.1,MIN(0.1,IF(gwr!H148&gt;0,gwr!H148 - 0.48,0))) + 0.5) * (1 + 0.25 * Klvl!H148) * 100</f>
        <v>50</v>
      </c>
      <c r="I149" s="24">
        <f xml:space="preserve"> (MAX(-0.1,MIN(0.1,IF(gwr!I148&gt;0,gwr!I148 - 0.48,0))) + 0.5) * (1 + 0.25 * Klvl!I148) * 100</f>
        <v>50</v>
      </c>
      <c r="J149" s="24">
        <f xml:space="preserve"> (MAX(-0.1,MIN(0.1,IF(gwr!J148&gt;0,gwr!J148 - 0.48,0))) + 0.5) * (1 + 0.25 * Klvl!J148) * 100</f>
        <v>50</v>
      </c>
      <c r="K149" s="24">
        <f xml:space="preserve"> (MAX(-0.1,MIN(0.1,IF(gwr!K148&gt;0,gwr!K148 - 0.48,0))) + 0.5) * (1 + 0.25 * Klvl!K148) * 100</f>
        <v>50</v>
      </c>
      <c r="L149" s="24">
        <f xml:space="preserve"> (MAX(-0.1,MIN(0.1,IF(gwr!L148&gt;0,gwr!L148 - 0.48,0))) + 0.5) * (1 + 0.25 * Klvl!L148) * 100</f>
        <v>50</v>
      </c>
      <c r="M149" s="24">
        <f xml:space="preserve"> (MAX(-0.1,MIN(0.1,IF(gwr!M148&gt;0,gwr!M148 - 0.48,0))) + 0.5) * (1 + 0.25 * Klvl!M148) * 100</f>
        <v>50</v>
      </c>
      <c r="N149" s="24">
        <f xml:space="preserve"> (MAX(-0.1,MIN(0.1,IF(gwr!N148&gt;0,gwr!N148 - 0.48,0))) + 0.5) * (1 + 0.25 * Klvl!N148) * 100</f>
        <v>50</v>
      </c>
      <c r="O149" s="24">
        <f xml:space="preserve"> (MAX(-0.1,MIN(0.1,IF(gwr!O148&gt;0,gwr!O148 - 0.48,0))) + 0.5) * (1 + 0.25 * Klvl!O148) * 100</f>
        <v>50</v>
      </c>
      <c r="P149" s="24"/>
      <c r="Q149" s="24">
        <f xml:space="preserve"> (MAX(-0.1,MIN(0.1,IF(gwr!Q148&gt;0,gwr!Q148 - 0.48,0))) + 0.5) * (1 + 0.25 * Klvl!Q148) * 100</f>
        <v>50</v>
      </c>
      <c r="R149" s="24">
        <f xml:space="preserve"> (MAX(-0.1,MIN(0.1,IF(gwr!R148&gt;0,gwr!R148 - 0.48,0))) + 0.5) * (1 + 0.25 * Klvl!R148) * 100</f>
        <v>50</v>
      </c>
      <c r="S149" s="24">
        <f xml:space="preserve"> (MAX(-0.1,MIN(0.1,IF(gwr!S148&gt;0,gwr!S148 - 0.48,0))) + 0.5) * (1 + 0.25 * Klvl!S148) * 100</f>
        <v>50</v>
      </c>
      <c r="T149" s="24">
        <f xml:space="preserve"> (MAX(-0.1,MIN(0.1,IF(gwr!T148&gt;0,gwr!T148 - 0.48,0))) + 0.5) * (1 + 0.25 * Klvl!T148) * 100</f>
        <v>50</v>
      </c>
      <c r="U149" s="24">
        <f xml:space="preserve"> (MAX(-0.1,MIN(0.1,IF(gwr!U148&gt;0,gwr!U148 - 0.48,0))) + 0.5) * (1 + 0.25 * Klvl!U148) * 100</f>
        <v>50</v>
      </c>
      <c r="V149" s="24">
        <f xml:space="preserve"> (MAX(-0.1,MIN(0.1,IF(gwr!V148&gt;0,gwr!V148 - 0.48,0))) + 0.5) * (1 + 0.25 * Klvl!V148) * 100</f>
        <v>50</v>
      </c>
      <c r="W149" s="24">
        <f xml:space="preserve"> (MAX(-0.1,MIN(0.1,IF(gwr!W148&gt;0,gwr!W148 - 0.48,0))) + 0.5) * (1 + 0.25 * Klvl!W148) * 100</f>
        <v>50</v>
      </c>
      <c r="X149" s="24">
        <f xml:space="preserve"> (MAX(-0.1,MIN(0.1,IF(gwr!X148&gt;0,gwr!X148 - 0.48,0))) + 0.5) * (1 + 0.25 * Klvl!X148) * 100</f>
        <v>50</v>
      </c>
      <c r="Y149" s="24">
        <f xml:space="preserve"> (MAX(-0.1,MIN(0.1,IF(gwr!Y148&gt;0,gwr!Y148 - 0.48,0))) + 0.5) * (1 + 0.25 * Klvl!Y148) * 100</f>
        <v>50</v>
      </c>
      <c r="Z149" s="24">
        <f xml:space="preserve"> (MAX(-0.1,MIN(0.1,IF(gwr!Z148&gt;0,gwr!Z148 - 0.48,0))) + 0.5) * (1 + 0.25 * Klvl!Z148) * 100</f>
        <v>50</v>
      </c>
      <c r="AA149" s="24">
        <f xml:space="preserve"> (MAX(-0.1,MIN(0.1,IF(gwr!AA148&gt;0,gwr!AA148 - 0.48,0))) + 0.5) * (1 + 0.25 * Klvl!AA148) * 100</f>
        <v>50</v>
      </c>
      <c r="AB149" s="24">
        <f xml:space="preserve"> (MAX(-0.1,MIN(0.1,IF(gwr!AB148&gt;0,gwr!AB148 - 0.48,0))) + 0.5) * (1 + 0.25 * Klvl!AB148) * 100</f>
        <v>50</v>
      </c>
      <c r="AC149" s="24">
        <f xml:space="preserve"> (MAX(-0.1,MIN(0.1,IF(gwr!AC148&gt;0,gwr!AC148 - 0.48,0))) + 0.5) * (1 + 0.25 * Klvl!AC148) * 100</f>
        <v>50</v>
      </c>
      <c r="AD149" s="24">
        <f xml:space="preserve"> (MAX(-0.1,MIN(0.1,IF(gwr!AD148&gt;0,gwr!AD148 - 0.48,0))) + 0.5) * (1 + 0.25 * Klvl!AD148) * 100</f>
        <v>50</v>
      </c>
      <c r="AE149" s="24">
        <f xml:space="preserve"> (MAX(-0.1,MIN(0.1,IF(gwr!AE148&gt;0,gwr!AE148 - 0.48,0))) + 0.5) * (1 + 0.25 * Klvl!AE148) * 100</f>
        <v>50</v>
      </c>
      <c r="AF149" s="24"/>
      <c r="AG149" s="28">
        <f t="shared" si="6"/>
        <v>750</v>
      </c>
      <c r="AH149" s="28">
        <f t="shared" si="7"/>
        <v>750</v>
      </c>
      <c r="AI149" s="30">
        <f t="shared" si="8"/>
        <v>0.5</v>
      </c>
    </row>
    <row r="150" spans="1:35" s="25" customFormat="1" ht="12" x14ac:dyDescent="0.2">
      <c r="A150" s="24">
        <f xml:space="preserve"> (MAX(-0.1,MIN(0.1,IF(gwr!A149&gt;0,gwr!A149 - 0.48,0))) + 0.5) * (1 + 0.25 * Klvl!A149) * 100</f>
        <v>50</v>
      </c>
      <c r="B150" s="24">
        <f xml:space="preserve"> (MAX(-0.1,MIN(0.1,IF(gwr!B149&gt;0,gwr!B149 - 0.48,0))) + 0.5) * (1 + 0.25 * Klvl!B149) * 100</f>
        <v>50</v>
      </c>
      <c r="C150" s="24">
        <f xml:space="preserve"> (MAX(-0.1,MIN(0.1,IF(gwr!C149&gt;0,gwr!C149 - 0.48,0))) + 0.5) * (1 + 0.25 * Klvl!C149) * 100</f>
        <v>50</v>
      </c>
      <c r="D150" s="24">
        <f xml:space="preserve"> (MAX(-0.1,MIN(0.1,IF(gwr!D149&gt;0,gwr!D149 - 0.48,0))) + 0.5) * (1 + 0.25 * Klvl!D149) * 100</f>
        <v>50</v>
      </c>
      <c r="E150" s="24">
        <f xml:space="preserve"> (MAX(-0.1,MIN(0.1,IF(gwr!E149&gt;0,gwr!E149 - 0.48,0))) + 0.5) * (1 + 0.25 * Klvl!E149) * 100</f>
        <v>50</v>
      </c>
      <c r="F150" s="24">
        <f xml:space="preserve"> (MAX(-0.1,MIN(0.1,IF(gwr!F149&gt;0,gwr!F149 - 0.48,0))) + 0.5) * (1 + 0.25 * Klvl!F149) * 100</f>
        <v>50</v>
      </c>
      <c r="G150" s="24">
        <f xml:space="preserve"> (MAX(-0.1,MIN(0.1,IF(gwr!G149&gt;0,gwr!G149 - 0.48,0))) + 0.5) * (1 + 0.25 * Klvl!G149) * 100</f>
        <v>50</v>
      </c>
      <c r="H150" s="24">
        <f xml:space="preserve"> (MAX(-0.1,MIN(0.1,IF(gwr!H149&gt;0,gwr!H149 - 0.48,0))) + 0.5) * (1 + 0.25 * Klvl!H149) * 100</f>
        <v>50</v>
      </c>
      <c r="I150" s="24">
        <f xml:space="preserve"> (MAX(-0.1,MIN(0.1,IF(gwr!I149&gt;0,gwr!I149 - 0.48,0))) + 0.5) * (1 + 0.25 * Klvl!I149) * 100</f>
        <v>50</v>
      </c>
      <c r="J150" s="24">
        <f xml:space="preserve"> (MAX(-0.1,MIN(0.1,IF(gwr!J149&gt;0,gwr!J149 - 0.48,0))) + 0.5) * (1 + 0.25 * Klvl!J149) * 100</f>
        <v>50</v>
      </c>
      <c r="K150" s="24">
        <f xml:space="preserve"> (MAX(-0.1,MIN(0.1,IF(gwr!K149&gt;0,gwr!K149 - 0.48,0))) + 0.5) * (1 + 0.25 * Klvl!K149) * 100</f>
        <v>50</v>
      </c>
      <c r="L150" s="24">
        <f xml:space="preserve"> (MAX(-0.1,MIN(0.1,IF(gwr!L149&gt;0,gwr!L149 - 0.48,0))) + 0.5) * (1 + 0.25 * Klvl!L149) * 100</f>
        <v>50</v>
      </c>
      <c r="M150" s="24">
        <f xml:space="preserve"> (MAX(-0.1,MIN(0.1,IF(gwr!M149&gt;0,gwr!M149 - 0.48,0))) + 0.5) * (1 + 0.25 * Klvl!M149) * 100</f>
        <v>50</v>
      </c>
      <c r="N150" s="24">
        <f xml:space="preserve"> (MAX(-0.1,MIN(0.1,IF(gwr!N149&gt;0,gwr!N149 - 0.48,0))) + 0.5) * (1 + 0.25 * Klvl!N149) * 100</f>
        <v>50</v>
      </c>
      <c r="O150" s="24">
        <f xml:space="preserve"> (MAX(-0.1,MIN(0.1,IF(gwr!O149&gt;0,gwr!O149 - 0.48,0))) + 0.5) * (1 + 0.25 * Klvl!O149) * 100</f>
        <v>50</v>
      </c>
      <c r="P150" s="24"/>
      <c r="Q150" s="24">
        <f xml:space="preserve"> (MAX(-0.1,MIN(0.1,IF(gwr!Q149&gt;0,gwr!Q149 - 0.48,0))) + 0.5) * (1 + 0.25 * Klvl!Q149) * 100</f>
        <v>50</v>
      </c>
      <c r="R150" s="24">
        <f xml:space="preserve"> (MAX(-0.1,MIN(0.1,IF(gwr!R149&gt;0,gwr!R149 - 0.48,0))) + 0.5) * (1 + 0.25 * Klvl!R149) * 100</f>
        <v>50</v>
      </c>
      <c r="S150" s="24">
        <f xml:space="preserve"> (MAX(-0.1,MIN(0.1,IF(gwr!S149&gt;0,gwr!S149 - 0.48,0))) + 0.5) * (1 + 0.25 * Klvl!S149) * 100</f>
        <v>50</v>
      </c>
      <c r="T150" s="24">
        <f xml:space="preserve"> (MAX(-0.1,MIN(0.1,IF(gwr!T149&gt;0,gwr!T149 - 0.48,0))) + 0.5) * (1 + 0.25 * Klvl!T149) * 100</f>
        <v>50</v>
      </c>
      <c r="U150" s="24">
        <f xml:space="preserve"> (MAX(-0.1,MIN(0.1,IF(gwr!U149&gt;0,gwr!U149 - 0.48,0))) + 0.5) * (1 + 0.25 * Klvl!U149) * 100</f>
        <v>50</v>
      </c>
      <c r="V150" s="24">
        <f xml:space="preserve"> (MAX(-0.1,MIN(0.1,IF(gwr!V149&gt;0,gwr!V149 - 0.48,0))) + 0.5) * (1 + 0.25 * Klvl!V149) * 100</f>
        <v>50</v>
      </c>
      <c r="W150" s="24">
        <f xml:space="preserve"> (MAX(-0.1,MIN(0.1,IF(gwr!W149&gt;0,gwr!W149 - 0.48,0))) + 0.5) * (1 + 0.25 * Klvl!W149) * 100</f>
        <v>50</v>
      </c>
      <c r="X150" s="24">
        <f xml:space="preserve"> (MAX(-0.1,MIN(0.1,IF(gwr!X149&gt;0,gwr!X149 - 0.48,0))) + 0.5) * (1 + 0.25 * Klvl!X149) * 100</f>
        <v>50</v>
      </c>
      <c r="Y150" s="24">
        <f xml:space="preserve"> (MAX(-0.1,MIN(0.1,IF(gwr!Y149&gt;0,gwr!Y149 - 0.48,0))) + 0.5) * (1 + 0.25 * Klvl!Y149) * 100</f>
        <v>50</v>
      </c>
      <c r="Z150" s="24">
        <f xml:space="preserve"> (MAX(-0.1,MIN(0.1,IF(gwr!Z149&gt;0,gwr!Z149 - 0.48,0))) + 0.5) * (1 + 0.25 * Klvl!Z149) * 100</f>
        <v>50</v>
      </c>
      <c r="AA150" s="24">
        <f xml:space="preserve"> (MAX(-0.1,MIN(0.1,IF(gwr!AA149&gt;0,gwr!AA149 - 0.48,0))) + 0.5) * (1 + 0.25 * Klvl!AA149) * 100</f>
        <v>50</v>
      </c>
      <c r="AB150" s="24">
        <f xml:space="preserve"> (MAX(-0.1,MIN(0.1,IF(gwr!AB149&gt;0,gwr!AB149 - 0.48,0))) + 0.5) * (1 + 0.25 * Klvl!AB149) * 100</f>
        <v>50</v>
      </c>
      <c r="AC150" s="24">
        <f xml:space="preserve"> (MAX(-0.1,MIN(0.1,IF(gwr!AC149&gt;0,gwr!AC149 - 0.48,0))) + 0.5) * (1 + 0.25 * Klvl!AC149) * 100</f>
        <v>50</v>
      </c>
      <c r="AD150" s="24">
        <f xml:space="preserve"> (MAX(-0.1,MIN(0.1,IF(gwr!AD149&gt;0,gwr!AD149 - 0.48,0))) + 0.5) * (1 + 0.25 * Klvl!AD149) * 100</f>
        <v>50</v>
      </c>
      <c r="AE150" s="24">
        <f xml:space="preserve"> (MAX(-0.1,MIN(0.1,IF(gwr!AE149&gt;0,gwr!AE149 - 0.48,0))) + 0.5) * (1 + 0.25 * Klvl!AE149) * 100</f>
        <v>50</v>
      </c>
      <c r="AF150" s="24"/>
      <c r="AG150" s="28">
        <f t="shared" si="6"/>
        <v>750</v>
      </c>
      <c r="AH150" s="28">
        <f t="shared" si="7"/>
        <v>750</v>
      </c>
      <c r="AI150" s="30">
        <f t="shared" si="8"/>
        <v>0.5</v>
      </c>
    </row>
    <row r="151" spans="1:35" s="25" customFormat="1" ht="12" x14ac:dyDescent="0.2">
      <c r="A151" s="24">
        <f xml:space="preserve"> (MAX(-0.1,MIN(0.1,IF(gwr!A150&gt;0,gwr!A150 - 0.48,0))) + 0.5) * (1 + 0.25 * Klvl!A150) * 100</f>
        <v>50</v>
      </c>
      <c r="B151" s="24">
        <f xml:space="preserve"> (MAX(-0.1,MIN(0.1,IF(gwr!B150&gt;0,gwr!B150 - 0.48,0))) + 0.5) * (1 + 0.25 * Klvl!B150) * 100</f>
        <v>50</v>
      </c>
      <c r="C151" s="24">
        <f xml:space="preserve"> (MAX(-0.1,MIN(0.1,IF(gwr!C150&gt;0,gwr!C150 - 0.48,0))) + 0.5) * (1 + 0.25 * Klvl!C150) * 100</f>
        <v>50</v>
      </c>
      <c r="D151" s="24">
        <f xml:space="preserve"> (MAX(-0.1,MIN(0.1,IF(gwr!D150&gt;0,gwr!D150 - 0.48,0))) + 0.5) * (1 + 0.25 * Klvl!D150) * 100</f>
        <v>50</v>
      </c>
      <c r="E151" s="24">
        <f xml:space="preserve"> (MAX(-0.1,MIN(0.1,IF(gwr!E150&gt;0,gwr!E150 - 0.48,0))) + 0.5) * (1 + 0.25 * Klvl!E150) * 100</f>
        <v>50</v>
      </c>
      <c r="F151" s="24">
        <f xml:space="preserve"> (MAX(-0.1,MIN(0.1,IF(gwr!F150&gt;0,gwr!F150 - 0.48,0))) + 0.5) * (1 + 0.25 * Klvl!F150) * 100</f>
        <v>50</v>
      </c>
      <c r="G151" s="24">
        <f xml:space="preserve"> (MAX(-0.1,MIN(0.1,IF(gwr!G150&gt;0,gwr!G150 - 0.48,0))) + 0.5) * (1 + 0.25 * Klvl!G150) * 100</f>
        <v>50</v>
      </c>
      <c r="H151" s="24">
        <f xml:space="preserve"> (MAX(-0.1,MIN(0.1,IF(gwr!H150&gt;0,gwr!H150 - 0.48,0))) + 0.5) * (1 + 0.25 * Klvl!H150) * 100</f>
        <v>50</v>
      </c>
      <c r="I151" s="24">
        <f xml:space="preserve"> (MAX(-0.1,MIN(0.1,IF(gwr!I150&gt;0,gwr!I150 - 0.48,0))) + 0.5) * (1 + 0.25 * Klvl!I150) * 100</f>
        <v>50</v>
      </c>
      <c r="J151" s="24">
        <f xml:space="preserve"> (MAX(-0.1,MIN(0.1,IF(gwr!J150&gt;0,gwr!J150 - 0.48,0))) + 0.5) * (1 + 0.25 * Klvl!J150) * 100</f>
        <v>50</v>
      </c>
      <c r="K151" s="24">
        <f xml:space="preserve"> (MAX(-0.1,MIN(0.1,IF(gwr!K150&gt;0,gwr!K150 - 0.48,0))) + 0.5) * (1 + 0.25 * Klvl!K150) * 100</f>
        <v>50</v>
      </c>
      <c r="L151" s="24">
        <f xml:space="preserve"> (MAX(-0.1,MIN(0.1,IF(gwr!L150&gt;0,gwr!L150 - 0.48,0))) + 0.5) * (1 + 0.25 * Klvl!L150) * 100</f>
        <v>50</v>
      </c>
      <c r="M151" s="24">
        <f xml:space="preserve"> (MAX(-0.1,MIN(0.1,IF(gwr!M150&gt;0,gwr!M150 - 0.48,0))) + 0.5) * (1 + 0.25 * Klvl!M150) * 100</f>
        <v>50</v>
      </c>
      <c r="N151" s="24">
        <f xml:space="preserve"> (MAX(-0.1,MIN(0.1,IF(gwr!N150&gt;0,gwr!N150 - 0.48,0))) + 0.5) * (1 + 0.25 * Klvl!N150) * 100</f>
        <v>50</v>
      </c>
      <c r="O151" s="24">
        <f xml:space="preserve"> (MAX(-0.1,MIN(0.1,IF(gwr!O150&gt;0,gwr!O150 - 0.48,0))) + 0.5) * (1 + 0.25 * Klvl!O150) * 100</f>
        <v>50</v>
      </c>
      <c r="P151" s="24"/>
      <c r="Q151" s="24">
        <f xml:space="preserve"> (MAX(-0.1,MIN(0.1,IF(gwr!Q150&gt;0,gwr!Q150 - 0.48,0))) + 0.5) * (1 + 0.25 * Klvl!Q150) * 100</f>
        <v>50</v>
      </c>
      <c r="R151" s="24">
        <f xml:space="preserve"> (MAX(-0.1,MIN(0.1,IF(gwr!R150&gt;0,gwr!R150 - 0.48,0))) + 0.5) * (1 + 0.25 * Klvl!R150) * 100</f>
        <v>50</v>
      </c>
      <c r="S151" s="24">
        <f xml:space="preserve"> (MAX(-0.1,MIN(0.1,IF(gwr!S150&gt;0,gwr!S150 - 0.48,0))) + 0.5) * (1 + 0.25 * Klvl!S150) * 100</f>
        <v>50</v>
      </c>
      <c r="T151" s="24">
        <f xml:space="preserve"> (MAX(-0.1,MIN(0.1,IF(gwr!T150&gt;0,gwr!T150 - 0.48,0))) + 0.5) * (1 + 0.25 * Klvl!T150) * 100</f>
        <v>50</v>
      </c>
      <c r="U151" s="24">
        <f xml:space="preserve"> (MAX(-0.1,MIN(0.1,IF(gwr!U150&gt;0,gwr!U150 - 0.48,0))) + 0.5) * (1 + 0.25 * Klvl!U150) * 100</f>
        <v>50</v>
      </c>
      <c r="V151" s="24">
        <f xml:space="preserve"> (MAX(-0.1,MIN(0.1,IF(gwr!V150&gt;0,gwr!V150 - 0.48,0))) + 0.5) * (1 + 0.25 * Klvl!V150) * 100</f>
        <v>50</v>
      </c>
      <c r="W151" s="24">
        <f xml:space="preserve"> (MAX(-0.1,MIN(0.1,IF(gwr!W150&gt;0,gwr!W150 - 0.48,0))) + 0.5) * (1 + 0.25 * Klvl!W150) * 100</f>
        <v>50</v>
      </c>
      <c r="X151" s="24">
        <f xml:space="preserve"> (MAX(-0.1,MIN(0.1,IF(gwr!X150&gt;0,gwr!X150 - 0.48,0))) + 0.5) * (1 + 0.25 * Klvl!X150) * 100</f>
        <v>50</v>
      </c>
      <c r="Y151" s="24">
        <f xml:space="preserve"> (MAX(-0.1,MIN(0.1,IF(gwr!Y150&gt;0,gwr!Y150 - 0.48,0))) + 0.5) * (1 + 0.25 * Klvl!Y150) * 100</f>
        <v>50</v>
      </c>
      <c r="Z151" s="24">
        <f xml:space="preserve"> (MAX(-0.1,MIN(0.1,IF(gwr!Z150&gt;0,gwr!Z150 - 0.48,0))) + 0.5) * (1 + 0.25 * Klvl!Z150) * 100</f>
        <v>50</v>
      </c>
      <c r="AA151" s="24">
        <f xml:space="preserve"> (MAX(-0.1,MIN(0.1,IF(gwr!AA150&gt;0,gwr!AA150 - 0.48,0))) + 0.5) * (1 + 0.25 * Klvl!AA150) * 100</f>
        <v>50</v>
      </c>
      <c r="AB151" s="24">
        <f xml:space="preserve"> (MAX(-0.1,MIN(0.1,IF(gwr!AB150&gt;0,gwr!AB150 - 0.48,0))) + 0.5) * (1 + 0.25 * Klvl!AB150) * 100</f>
        <v>50</v>
      </c>
      <c r="AC151" s="24">
        <f xml:space="preserve"> (MAX(-0.1,MIN(0.1,IF(gwr!AC150&gt;0,gwr!AC150 - 0.48,0))) + 0.5) * (1 + 0.25 * Klvl!AC150) * 100</f>
        <v>50</v>
      </c>
      <c r="AD151" s="24">
        <f xml:space="preserve"> (MAX(-0.1,MIN(0.1,IF(gwr!AD150&gt;0,gwr!AD150 - 0.48,0))) + 0.5) * (1 + 0.25 * Klvl!AD150) * 100</f>
        <v>50</v>
      </c>
      <c r="AE151" s="24">
        <f xml:space="preserve"> (MAX(-0.1,MIN(0.1,IF(gwr!AE150&gt;0,gwr!AE150 - 0.48,0))) + 0.5) * (1 + 0.25 * Klvl!AE150) * 100</f>
        <v>50</v>
      </c>
      <c r="AF151" s="24"/>
      <c r="AG151" s="28">
        <f t="shared" si="6"/>
        <v>750</v>
      </c>
      <c r="AH151" s="28">
        <f t="shared" si="7"/>
        <v>750</v>
      </c>
      <c r="AI151" s="30">
        <f t="shared" si="8"/>
        <v>0.5</v>
      </c>
    </row>
    <row r="152" spans="1:35" s="25" customFormat="1" ht="12" x14ac:dyDescent="0.2">
      <c r="A152" s="24">
        <f xml:space="preserve"> (MAX(-0.1,MIN(0.1,IF(gwr!A151&gt;0,gwr!A151 - 0.48,0))) + 0.5) * (1 + 0.25 * Klvl!A151) * 100</f>
        <v>50</v>
      </c>
      <c r="B152" s="24">
        <f xml:space="preserve"> (MAX(-0.1,MIN(0.1,IF(gwr!B151&gt;0,gwr!B151 - 0.48,0))) + 0.5) * (1 + 0.25 * Klvl!B151) * 100</f>
        <v>50</v>
      </c>
      <c r="C152" s="24">
        <f xml:space="preserve"> (MAX(-0.1,MIN(0.1,IF(gwr!C151&gt;0,gwr!C151 - 0.48,0))) + 0.5) * (1 + 0.25 * Klvl!C151) * 100</f>
        <v>50</v>
      </c>
      <c r="D152" s="24">
        <f xml:space="preserve"> (MAX(-0.1,MIN(0.1,IF(gwr!D151&gt;0,gwr!D151 - 0.48,0))) + 0.5) * (1 + 0.25 * Klvl!D151) * 100</f>
        <v>50</v>
      </c>
      <c r="E152" s="24">
        <f xml:space="preserve"> (MAX(-0.1,MIN(0.1,IF(gwr!E151&gt;0,gwr!E151 - 0.48,0))) + 0.5) * (1 + 0.25 * Klvl!E151) * 100</f>
        <v>50</v>
      </c>
      <c r="F152" s="24">
        <f xml:space="preserve"> (MAX(-0.1,MIN(0.1,IF(gwr!F151&gt;0,gwr!F151 - 0.48,0))) + 0.5) * (1 + 0.25 * Klvl!F151) * 100</f>
        <v>50</v>
      </c>
      <c r="G152" s="24">
        <f xml:space="preserve"> (MAX(-0.1,MIN(0.1,IF(gwr!G151&gt;0,gwr!G151 - 0.48,0))) + 0.5) * (1 + 0.25 * Klvl!G151) * 100</f>
        <v>50</v>
      </c>
      <c r="H152" s="24">
        <f xml:space="preserve"> (MAX(-0.1,MIN(0.1,IF(gwr!H151&gt;0,gwr!H151 - 0.48,0))) + 0.5) * (1 + 0.25 * Klvl!H151) * 100</f>
        <v>50</v>
      </c>
      <c r="I152" s="24">
        <f xml:space="preserve"> (MAX(-0.1,MIN(0.1,IF(gwr!I151&gt;0,gwr!I151 - 0.48,0))) + 0.5) * (1 + 0.25 * Klvl!I151) * 100</f>
        <v>50</v>
      </c>
      <c r="J152" s="24">
        <f xml:space="preserve"> (MAX(-0.1,MIN(0.1,IF(gwr!J151&gt;0,gwr!J151 - 0.48,0))) + 0.5) * (1 + 0.25 * Klvl!J151) * 100</f>
        <v>50</v>
      </c>
      <c r="K152" s="24">
        <f xml:space="preserve"> (MAX(-0.1,MIN(0.1,IF(gwr!K151&gt;0,gwr!K151 - 0.48,0))) + 0.5) * (1 + 0.25 * Klvl!K151) * 100</f>
        <v>50</v>
      </c>
      <c r="L152" s="24">
        <f xml:space="preserve"> (MAX(-0.1,MIN(0.1,IF(gwr!L151&gt;0,gwr!L151 - 0.48,0))) + 0.5) * (1 + 0.25 * Klvl!L151) * 100</f>
        <v>50</v>
      </c>
      <c r="M152" s="24">
        <f xml:space="preserve"> (MAX(-0.1,MIN(0.1,IF(gwr!M151&gt;0,gwr!M151 - 0.48,0))) + 0.5) * (1 + 0.25 * Klvl!M151) * 100</f>
        <v>50</v>
      </c>
      <c r="N152" s="24">
        <f xml:space="preserve"> (MAX(-0.1,MIN(0.1,IF(gwr!N151&gt;0,gwr!N151 - 0.48,0))) + 0.5) * (1 + 0.25 * Klvl!N151) * 100</f>
        <v>50</v>
      </c>
      <c r="O152" s="24">
        <f xml:space="preserve"> (MAX(-0.1,MIN(0.1,IF(gwr!O151&gt;0,gwr!O151 - 0.48,0))) + 0.5) * (1 + 0.25 * Klvl!O151) * 100</f>
        <v>50</v>
      </c>
      <c r="P152" s="24"/>
      <c r="Q152" s="24">
        <f xml:space="preserve"> (MAX(-0.1,MIN(0.1,IF(gwr!Q151&gt;0,gwr!Q151 - 0.48,0))) + 0.5) * (1 + 0.25 * Klvl!Q151) * 100</f>
        <v>50</v>
      </c>
      <c r="R152" s="24">
        <f xml:space="preserve"> (MAX(-0.1,MIN(0.1,IF(gwr!R151&gt;0,gwr!R151 - 0.48,0))) + 0.5) * (1 + 0.25 * Klvl!R151) * 100</f>
        <v>50</v>
      </c>
      <c r="S152" s="24">
        <f xml:space="preserve"> (MAX(-0.1,MIN(0.1,IF(gwr!S151&gt;0,gwr!S151 - 0.48,0))) + 0.5) * (1 + 0.25 * Klvl!S151) * 100</f>
        <v>50</v>
      </c>
      <c r="T152" s="24">
        <f xml:space="preserve"> (MAX(-0.1,MIN(0.1,IF(gwr!T151&gt;0,gwr!T151 - 0.48,0))) + 0.5) * (1 + 0.25 * Klvl!T151) * 100</f>
        <v>50</v>
      </c>
      <c r="U152" s="24">
        <f xml:space="preserve"> (MAX(-0.1,MIN(0.1,IF(gwr!U151&gt;0,gwr!U151 - 0.48,0))) + 0.5) * (1 + 0.25 * Klvl!U151) * 100</f>
        <v>50</v>
      </c>
      <c r="V152" s="24">
        <f xml:space="preserve"> (MAX(-0.1,MIN(0.1,IF(gwr!V151&gt;0,gwr!V151 - 0.48,0))) + 0.5) * (1 + 0.25 * Klvl!V151) * 100</f>
        <v>50</v>
      </c>
      <c r="W152" s="24">
        <f xml:space="preserve"> (MAX(-0.1,MIN(0.1,IF(gwr!W151&gt;0,gwr!W151 - 0.48,0))) + 0.5) * (1 + 0.25 * Klvl!W151) * 100</f>
        <v>50</v>
      </c>
      <c r="X152" s="24">
        <f xml:space="preserve"> (MAX(-0.1,MIN(0.1,IF(gwr!X151&gt;0,gwr!X151 - 0.48,0))) + 0.5) * (1 + 0.25 * Klvl!X151) * 100</f>
        <v>50</v>
      </c>
      <c r="Y152" s="24">
        <f xml:space="preserve"> (MAX(-0.1,MIN(0.1,IF(gwr!Y151&gt;0,gwr!Y151 - 0.48,0))) + 0.5) * (1 + 0.25 * Klvl!Y151) * 100</f>
        <v>50</v>
      </c>
      <c r="Z152" s="24">
        <f xml:space="preserve"> (MAX(-0.1,MIN(0.1,IF(gwr!Z151&gt;0,gwr!Z151 - 0.48,0))) + 0.5) * (1 + 0.25 * Klvl!Z151) * 100</f>
        <v>50</v>
      </c>
      <c r="AA152" s="24">
        <f xml:space="preserve"> (MAX(-0.1,MIN(0.1,IF(gwr!AA151&gt;0,gwr!AA151 - 0.48,0))) + 0.5) * (1 + 0.25 * Klvl!AA151) * 100</f>
        <v>50</v>
      </c>
      <c r="AB152" s="24">
        <f xml:space="preserve"> (MAX(-0.1,MIN(0.1,IF(gwr!AB151&gt;0,gwr!AB151 - 0.48,0))) + 0.5) * (1 + 0.25 * Klvl!AB151) * 100</f>
        <v>50</v>
      </c>
      <c r="AC152" s="24">
        <f xml:space="preserve"> (MAX(-0.1,MIN(0.1,IF(gwr!AC151&gt;0,gwr!AC151 - 0.48,0))) + 0.5) * (1 + 0.25 * Klvl!AC151) * 100</f>
        <v>50</v>
      </c>
      <c r="AD152" s="24">
        <f xml:space="preserve"> (MAX(-0.1,MIN(0.1,IF(gwr!AD151&gt;0,gwr!AD151 - 0.48,0))) + 0.5) * (1 + 0.25 * Klvl!AD151) * 100</f>
        <v>50</v>
      </c>
      <c r="AE152" s="24">
        <f xml:space="preserve"> (MAX(-0.1,MIN(0.1,IF(gwr!AE151&gt;0,gwr!AE151 - 0.48,0))) + 0.5) * (1 + 0.25 * Klvl!AE151) * 100</f>
        <v>50</v>
      </c>
      <c r="AF152" s="24"/>
      <c r="AG152" s="28">
        <f t="shared" si="6"/>
        <v>750</v>
      </c>
      <c r="AH152" s="28">
        <f t="shared" si="7"/>
        <v>750</v>
      </c>
      <c r="AI152" s="30">
        <f t="shared" si="8"/>
        <v>0.5</v>
      </c>
    </row>
    <row r="153" spans="1:35" s="25" customFormat="1" ht="12" x14ac:dyDescent="0.2">
      <c r="A153" s="24">
        <f xml:space="preserve"> (MAX(-0.1,MIN(0.1,IF(gwr!A152&gt;0,gwr!A152 - 0.48,0))) + 0.5) * (1 + 0.25 * Klvl!A152) * 100</f>
        <v>50</v>
      </c>
      <c r="B153" s="24">
        <f xml:space="preserve"> (MAX(-0.1,MIN(0.1,IF(gwr!B152&gt;0,gwr!B152 - 0.48,0))) + 0.5) * (1 + 0.25 * Klvl!B152) * 100</f>
        <v>50</v>
      </c>
      <c r="C153" s="24">
        <f xml:space="preserve"> (MAX(-0.1,MIN(0.1,IF(gwr!C152&gt;0,gwr!C152 - 0.48,0))) + 0.5) * (1 + 0.25 * Klvl!C152) * 100</f>
        <v>50</v>
      </c>
      <c r="D153" s="24">
        <f xml:space="preserve"> (MAX(-0.1,MIN(0.1,IF(gwr!D152&gt;0,gwr!D152 - 0.48,0))) + 0.5) * (1 + 0.25 * Klvl!D152) * 100</f>
        <v>50</v>
      </c>
      <c r="E153" s="24">
        <f xml:space="preserve"> (MAX(-0.1,MIN(0.1,IF(gwr!E152&gt;0,gwr!E152 - 0.48,0))) + 0.5) * (1 + 0.25 * Klvl!E152) * 100</f>
        <v>50</v>
      </c>
      <c r="F153" s="24">
        <f xml:space="preserve"> (MAX(-0.1,MIN(0.1,IF(gwr!F152&gt;0,gwr!F152 - 0.48,0))) + 0.5) * (1 + 0.25 * Klvl!F152) * 100</f>
        <v>50</v>
      </c>
      <c r="G153" s="24">
        <f xml:space="preserve"> (MAX(-0.1,MIN(0.1,IF(gwr!G152&gt;0,gwr!G152 - 0.48,0))) + 0.5) * (1 + 0.25 * Klvl!G152) * 100</f>
        <v>50</v>
      </c>
      <c r="H153" s="24">
        <f xml:space="preserve"> (MAX(-0.1,MIN(0.1,IF(gwr!H152&gt;0,gwr!H152 - 0.48,0))) + 0.5) * (1 + 0.25 * Klvl!H152) * 100</f>
        <v>50</v>
      </c>
      <c r="I153" s="24">
        <f xml:space="preserve"> (MAX(-0.1,MIN(0.1,IF(gwr!I152&gt;0,gwr!I152 - 0.48,0))) + 0.5) * (1 + 0.25 * Klvl!I152) * 100</f>
        <v>50</v>
      </c>
      <c r="J153" s="24">
        <f xml:space="preserve"> (MAX(-0.1,MIN(0.1,IF(gwr!J152&gt;0,gwr!J152 - 0.48,0))) + 0.5) * (1 + 0.25 * Klvl!J152) * 100</f>
        <v>50</v>
      </c>
      <c r="K153" s="24">
        <f xml:space="preserve"> (MAX(-0.1,MIN(0.1,IF(gwr!K152&gt;0,gwr!K152 - 0.48,0))) + 0.5) * (1 + 0.25 * Klvl!K152) * 100</f>
        <v>50</v>
      </c>
      <c r="L153" s="24">
        <f xml:space="preserve"> (MAX(-0.1,MIN(0.1,IF(gwr!L152&gt;0,gwr!L152 - 0.48,0))) + 0.5) * (1 + 0.25 * Klvl!L152) * 100</f>
        <v>50</v>
      </c>
      <c r="M153" s="24">
        <f xml:space="preserve"> (MAX(-0.1,MIN(0.1,IF(gwr!M152&gt;0,gwr!M152 - 0.48,0))) + 0.5) * (1 + 0.25 * Klvl!M152) * 100</f>
        <v>50</v>
      </c>
      <c r="N153" s="24">
        <f xml:space="preserve"> (MAX(-0.1,MIN(0.1,IF(gwr!N152&gt;0,gwr!N152 - 0.48,0))) + 0.5) * (1 + 0.25 * Klvl!N152) * 100</f>
        <v>50</v>
      </c>
      <c r="O153" s="24">
        <f xml:space="preserve"> (MAX(-0.1,MIN(0.1,IF(gwr!O152&gt;0,gwr!O152 - 0.48,0))) + 0.5) * (1 + 0.25 * Klvl!O152) * 100</f>
        <v>50</v>
      </c>
      <c r="P153" s="24"/>
      <c r="Q153" s="24">
        <f xml:space="preserve"> (MAX(-0.1,MIN(0.1,IF(gwr!Q152&gt;0,gwr!Q152 - 0.48,0))) + 0.5) * (1 + 0.25 * Klvl!Q152) * 100</f>
        <v>50</v>
      </c>
      <c r="R153" s="24">
        <f xml:space="preserve"> (MAX(-0.1,MIN(0.1,IF(gwr!R152&gt;0,gwr!R152 - 0.48,0))) + 0.5) * (1 + 0.25 * Klvl!R152) * 100</f>
        <v>50</v>
      </c>
      <c r="S153" s="24">
        <f xml:space="preserve"> (MAX(-0.1,MIN(0.1,IF(gwr!S152&gt;0,gwr!S152 - 0.48,0))) + 0.5) * (1 + 0.25 * Klvl!S152) * 100</f>
        <v>50</v>
      </c>
      <c r="T153" s="24">
        <f xml:space="preserve"> (MAX(-0.1,MIN(0.1,IF(gwr!T152&gt;0,gwr!T152 - 0.48,0))) + 0.5) * (1 + 0.25 * Klvl!T152) * 100</f>
        <v>50</v>
      </c>
      <c r="U153" s="24">
        <f xml:space="preserve"> (MAX(-0.1,MIN(0.1,IF(gwr!U152&gt;0,gwr!U152 - 0.48,0))) + 0.5) * (1 + 0.25 * Klvl!U152) * 100</f>
        <v>50</v>
      </c>
      <c r="V153" s="24">
        <f xml:space="preserve"> (MAX(-0.1,MIN(0.1,IF(gwr!V152&gt;0,gwr!V152 - 0.48,0))) + 0.5) * (1 + 0.25 * Klvl!V152) * 100</f>
        <v>50</v>
      </c>
      <c r="W153" s="24">
        <f xml:space="preserve"> (MAX(-0.1,MIN(0.1,IF(gwr!W152&gt;0,gwr!W152 - 0.48,0))) + 0.5) * (1 + 0.25 * Klvl!W152) * 100</f>
        <v>50</v>
      </c>
      <c r="X153" s="24">
        <f xml:space="preserve"> (MAX(-0.1,MIN(0.1,IF(gwr!X152&gt;0,gwr!X152 - 0.48,0))) + 0.5) * (1 + 0.25 * Klvl!X152) * 100</f>
        <v>50</v>
      </c>
      <c r="Y153" s="24">
        <f xml:space="preserve"> (MAX(-0.1,MIN(0.1,IF(gwr!Y152&gt;0,gwr!Y152 - 0.48,0))) + 0.5) * (1 + 0.25 * Klvl!Y152) * 100</f>
        <v>50</v>
      </c>
      <c r="Z153" s="24">
        <f xml:space="preserve"> (MAX(-0.1,MIN(0.1,IF(gwr!Z152&gt;0,gwr!Z152 - 0.48,0))) + 0.5) * (1 + 0.25 * Klvl!Z152) * 100</f>
        <v>50</v>
      </c>
      <c r="AA153" s="24">
        <f xml:space="preserve"> (MAX(-0.1,MIN(0.1,IF(gwr!AA152&gt;0,gwr!AA152 - 0.48,0))) + 0.5) * (1 + 0.25 * Klvl!AA152) * 100</f>
        <v>50</v>
      </c>
      <c r="AB153" s="24">
        <f xml:space="preserve"> (MAX(-0.1,MIN(0.1,IF(gwr!AB152&gt;0,gwr!AB152 - 0.48,0))) + 0.5) * (1 + 0.25 * Klvl!AB152) * 100</f>
        <v>50</v>
      </c>
      <c r="AC153" s="24">
        <f xml:space="preserve"> (MAX(-0.1,MIN(0.1,IF(gwr!AC152&gt;0,gwr!AC152 - 0.48,0))) + 0.5) * (1 + 0.25 * Klvl!AC152) * 100</f>
        <v>50</v>
      </c>
      <c r="AD153" s="24">
        <f xml:space="preserve"> (MAX(-0.1,MIN(0.1,IF(gwr!AD152&gt;0,gwr!AD152 - 0.48,0))) + 0.5) * (1 + 0.25 * Klvl!AD152) * 100</f>
        <v>50</v>
      </c>
      <c r="AE153" s="24">
        <f xml:space="preserve"> (MAX(-0.1,MIN(0.1,IF(gwr!AE152&gt;0,gwr!AE152 - 0.48,0))) + 0.5) * (1 + 0.25 * Klvl!AE152) * 100</f>
        <v>50</v>
      </c>
      <c r="AF153" s="24"/>
      <c r="AG153" s="28">
        <f t="shared" si="6"/>
        <v>750</v>
      </c>
      <c r="AH153" s="28">
        <f t="shared" si="7"/>
        <v>750</v>
      </c>
      <c r="AI153" s="30">
        <f t="shared" si="8"/>
        <v>0.5</v>
      </c>
    </row>
    <row r="154" spans="1:35" s="25" customFormat="1" ht="12" x14ac:dyDescent="0.2">
      <c r="A154" s="24">
        <f xml:space="preserve"> (MAX(-0.1,MIN(0.1,IF(gwr!A153&gt;0,gwr!A153 - 0.48,0))) + 0.5) * (1 + 0.25 * Klvl!A153) * 100</f>
        <v>50</v>
      </c>
      <c r="B154" s="24">
        <f xml:space="preserve"> (MAX(-0.1,MIN(0.1,IF(gwr!B153&gt;0,gwr!B153 - 0.48,0))) + 0.5) * (1 + 0.25 * Klvl!B153) * 100</f>
        <v>50</v>
      </c>
      <c r="C154" s="24">
        <f xml:space="preserve"> (MAX(-0.1,MIN(0.1,IF(gwr!C153&gt;0,gwr!C153 - 0.48,0))) + 0.5) * (1 + 0.25 * Klvl!C153) * 100</f>
        <v>50</v>
      </c>
      <c r="D154" s="24">
        <f xml:space="preserve"> (MAX(-0.1,MIN(0.1,IF(gwr!D153&gt;0,gwr!D153 - 0.48,0))) + 0.5) * (1 + 0.25 * Klvl!D153) * 100</f>
        <v>50</v>
      </c>
      <c r="E154" s="24">
        <f xml:space="preserve"> (MAX(-0.1,MIN(0.1,IF(gwr!E153&gt;0,gwr!E153 - 0.48,0))) + 0.5) * (1 + 0.25 * Klvl!E153) * 100</f>
        <v>50</v>
      </c>
      <c r="F154" s="24">
        <f xml:space="preserve"> (MAX(-0.1,MIN(0.1,IF(gwr!F153&gt;0,gwr!F153 - 0.48,0))) + 0.5) * (1 + 0.25 * Klvl!F153) * 100</f>
        <v>50</v>
      </c>
      <c r="G154" s="24">
        <f xml:space="preserve"> (MAX(-0.1,MIN(0.1,IF(gwr!G153&gt;0,gwr!G153 - 0.48,0))) + 0.5) * (1 + 0.25 * Klvl!G153) * 100</f>
        <v>50</v>
      </c>
      <c r="H154" s="24">
        <f xml:space="preserve"> (MAX(-0.1,MIN(0.1,IF(gwr!H153&gt;0,gwr!H153 - 0.48,0))) + 0.5) * (1 + 0.25 * Klvl!H153) * 100</f>
        <v>50</v>
      </c>
      <c r="I154" s="24">
        <f xml:space="preserve"> (MAX(-0.1,MIN(0.1,IF(gwr!I153&gt;0,gwr!I153 - 0.48,0))) + 0.5) * (1 + 0.25 * Klvl!I153) * 100</f>
        <v>50</v>
      </c>
      <c r="J154" s="24">
        <f xml:space="preserve"> (MAX(-0.1,MIN(0.1,IF(gwr!J153&gt;0,gwr!J153 - 0.48,0))) + 0.5) * (1 + 0.25 * Klvl!J153) * 100</f>
        <v>50</v>
      </c>
      <c r="K154" s="24">
        <f xml:space="preserve"> (MAX(-0.1,MIN(0.1,IF(gwr!K153&gt;0,gwr!K153 - 0.48,0))) + 0.5) * (1 + 0.25 * Klvl!K153) * 100</f>
        <v>50</v>
      </c>
      <c r="L154" s="24">
        <f xml:space="preserve"> (MAX(-0.1,MIN(0.1,IF(gwr!L153&gt;0,gwr!L153 - 0.48,0))) + 0.5) * (1 + 0.25 * Klvl!L153) * 100</f>
        <v>50</v>
      </c>
      <c r="M154" s="24">
        <f xml:space="preserve"> (MAX(-0.1,MIN(0.1,IF(gwr!M153&gt;0,gwr!M153 - 0.48,0))) + 0.5) * (1 + 0.25 * Klvl!M153) * 100</f>
        <v>50</v>
      </c>
      <c r="N154" s="24">
        <f xml:space="preserve"> (MAX(-0.1,MIN(0.1,IF(gwr!N153&gt;0,gwr!N153 - 0.48,0))) + 0.5) * (1 + 0.25 * Klvl!N153) * 100</f>
        <v>50</v>
      </c>
      <c r="O154" s="24">
        <f xml:space="preserve"> (MAX(-0.1,MIN(0.1,IF(gwr!O153&gt;0,gwr!O153 - 0.48,0))) + 0.5) * (1 + 0.25 * Klvl!O153) * 100</f>
        <v>50</v>
      </c>
      <c r="P154" s="24"/>
      <c r="Q154" s="24">
        <f xml:space="preserve"> (MAX(-0.1,MIN(0.1,IF(gwr!Q153&gt;0,gwr!Q153 - 0.48,0))) + 0.5) * (1 + 0.25 * Klvl!Q153) * 100</f>
        <v>50</v>
      </c>
      <c r="R154" s="24">
        <f xml:space="preserve"> (MAX(-0.1,MIN(0.1,IF(gwr!R153&gt;0,gwr!R153 - 0.48,0))) + 0.5) * (1 + 0.25 * Klvl!R153) * 100</f>
        <v>50</v>
      </c>
      <c r="S154" s="24">
        <f xml:space="preserve"> (MAX(-0.1,MIN(0.1,IF(gwr!S153&gt;0,gwr!S153 - 0.48,0))) + 0.5) * (1 + 0.25 * Klvl!S153) * 100</f>
        <v>50</v>
      </c>
      <c r="T154" s="24">
        <f xml:space="preserve"> (MAX(-0.1,MIN(0.1,IF(gwr!T153&gt;0,gwr!T153 - 0.48,0))) + 0.5) * (1 + 0.25 * Klvl!T153) * 100</f>
        <v>50</v>
      </c>
      <c r="U154" s="24">
        <f xml:space="preserve"> (MAX(-0.1,MIN(0.1,IF(gwr!U153&gt;0,gwr!U153 - 0.48,0))) + 0.5) * (1 + 0.25 * Klvl!U153) * 100</f>
        <v>50</v>
      </c>
      <c r="V154" s="24">
        <f xml:space="preserve"> (MAX(-0.1,MIN(0.1,IF(gwr!V153&gt;0,gwr!V153 - 0.48,0))) + 0.5) * (1 + 0.25 * Klvl!V153) * 100</f>
        <v>50</v>
      </c>
      <c r="W154" s="24">
        <f xml:space="preserve"> (MAX(-0.1,MIN(0.1,IF(gwr!W153&gt;0,gwr!W153 - 0.48,0))) + 0.5) * (1 + 0.25 * Klvl!W153) * 100</f>
        <v>50</v>
      </c>
      <c r="X154" s="24">
        <f xml:space="preserve"> (MAX(-0.1,MIN(0.1,IF(gwr!X153&gt;0,gwr!X153 - 0.48,0))) + 0.5) * (1 + 0.25 * Klvl!X153) * 100</f>
        <v>50</v>
      </c>
      <c r="Y154" s="24">
        <f xml:space="preserve"> (MAX(-0.1,MIN(0.1,IF(gwr!Y153&gt;0,gwr!Y153 - 0.48,0))) + 0.5) * (1 + 0.25 * Klvl!Y153) * 100</f>
        <v>50</v>
      </c>
      <c r="Z154" s="24">
        <f xml:space="preserve"> (MAX(-0.1,MIN(0.1,IF(gwr!Z153&gt;0,gwr!Z153 - 0.48,0))) + 0.5) * (1 + 0.25 * Klvl!Z153) * 100</f>
        <v>50</v>
      </c>
      <c r="AA154" s="24">
        <f xml:space="preserve"> (MAX(-0.1,MIN(0.1,IF(gwr!AA153&gt;0,gwr!AA153 - 0.48,0))) + 0.5) * (1 + 0.25 * Klvl!AA153) * 100</f>
        <v>50</v>
      </c>
      <c r="AB154" s="24">
        <f xml:space="preserve"> (MAX(-0.1,MIN(0.1,IF(gwr!AB153&gt;0,gwr!AB153 - 0.48,0))) + 0.5) * (1 + 0.25 * Klvl!AB153) * 100</f>
        <v>50</v>
      </c>
      <c r="AC154" s="24">
        <f xml:space="preserve"> (MAX(-0.1,MIN(0.1,IF(gwr!AC153&gt;0,gwr!AC153 - 0.48,0))) + 0.5) * (1 + 0.25 * Klvl!AC153) * 100</f>
        <v>50</v>
      </c>
      <c r="AD154" s="24">
        <f xml:space="preserve"> (MAX(-0.1,MIN(0.1,IF(gwr!AD153&gt;0,gwr!AD153 - 0.48,0))) + 0.5) * (1 + 0.25 * Klvl!AD153) * 100</f>
        <v>50</v>
      </c>
      <c r="AE154" s="24">
        <f xml:space="preserve"> (MAX(-0.1,MIN(0.1,IF(gwr!AE153&gt;0,gwr!AE153 - 0.48,0))) + 0.5) * (1 + 0.25 * Klvl!AE153) * 100</f>
        <v>50</v>
      </c>
      <c r="AF154" s="24"/>
      <c r="AG154" s="28">
        <f t="shared" si="6"/>
        <v>750</v>
      </c>
      <c r="AH154" s="28">
        <f t="shared" si="7"/>
        <v>750</v>
      </c>
      <c r="AI154" s="30">
        <f t="shared" si="8"/>
        <v>0.5</v>
      </c>
    </row>
    <row r="155" spans="1:35" s="25" customFormat="1" ht="12" x14ac:dyDescent="0.2">
      <c r="A155" s="24">
        <f xml:space="preserve"> (MAX(-0.1,MIN(0.1,IF(gwr!A154&gt;0,gwr!A154 - 0.48,0))) + 0.5) * (1 + 0.25 * Klvl!A154) * 100</f>
        <v>50</v>
      </c>
      <c r="B155" s="24">
        <f xml:space="preserve"> (MAX(-0.1,MIN(0.1,IF(gwr!B154&gt;0,gwr!B154 - 0.48,0))) + 0.5) * (1 + 0.25 * Klvl!B154) * 100</f>
        <v>50</v>
      </c>
      <c r="C155" s="24">
        <f xml:space="preserve"> (MAX(-0.1,MIN(0.1,IF(gwr!C154&gt;0,gwr!C154 - 0.48,0))) + 0.5) * (1 + 0.25 * Klvl!C154) * 100</f>
        <v>50</v>
      </c>
      <c r="D155" s="24">
        <f xml:space="preserve"> (MAX(-0.1,MIN(0.1,IF(gwr!D154&gt;0,gwr!D154 - 0.48,0))) + 0.5) * (1 + 0.25 * Klvl!D154) * 100</f>
        <v>50</v>
      </c>
      <c r="E155" s="24">
        <f xml:space="preserve"> (MAX(-0.1,MIN(0.1,IF(gwr!E154&gt;0,gwr!E154 - 0.48,0))) + 0.5) * (1 + 0.25 * Klvl!E154) * 100</f>
        <v>50</v>
      </c>
      <c r="F155" s="24">
        <f xml:space="preserve"> (MAX(-0.1,MIN(0.1,IF(gwr!F154&gt;0,gwr!F154 - 0.48,0))) + 0.5) * (1 + 0.25 * Klvl!F154) * 100</f>
        <v>50</v>
      </c>
      <c r="G155" s="24">
        <f xml:space="preserve"> (MAX(-0.1,MIN(0.1,IF(gwr!G154&gt;0,gwr!G154 - 0.48,0))) + 0.5) * (1 + 0.25 * Klvl!G154) * 100</f>
        <v>50</v>
      </c>
      <c r="H155" s="24">
        <f xml:space="preserve"> (MAX(-0.1,MIN(0.1,IF(gwr!H154&gt;0,gwr!H154 - 0.48,0))) + 0.5) * (1 + 0.25 * Klvl!H154) * 100</f>
        <v>50</v>
      </c>
      <c r="I155" s="24">
        <f xml:space="preserve"> (MAX(-0.1,MIN(0.1,IF(gwr!I154&gt;0,gwr!I154 - 0.48,0))) + 0.5) * (1 + 0.25 * Klvl!I154) * 100</f>
        <v>50</v>
      </c>
      <c r="J155" s="24">
        <f xml:space="preserve"> (MAX(-0.1,MIN(0.1,IF(gwr!J154&gt;0,gwr!J154 - 0.48,0))) + 0.5) * (1 + 0.25 * Klvl!J154) * 100</f>
        <v>50</v>
      </c>
      <c r="K155" s="24">
        <f xml:space="preserve"> (MAX(-0.1,MIN(0.1,IF(gwr!K154&gt;0,gwr!K154 - 0.48,0))) + 0.5) * (1 + 0.25 * Klvl!K154) * 100</f>
        <v>50</v>
      </c>
      <c r="L155" s="24">
        <f xml:space="preserve"> (MAX(-0.1,MIN(0.1,IF(gwr!L154&gt;0,gwr!L154 - 0.48,0))) + 0.5) * (1 + 0.25 * Klvl!L154) * 100</f>
        <v>50</v>
      </c>
      <c r="M155" s="24">
        <f xml:space="preserve"> (MAX(-0.1,MIN(0.1,IF(gwr!M154&gt;0,gwr!M154 - 0.48,0))) + 0.5) * (1 + 0.25 * Klvl!M154) * 100</f>
        <v>50</v>
      </c>
      <c r="N155" s="24">
        <f xml:space="preserve"> (MAX(-0.1,MIN(0.1,IF(gwr!N154&gt;0,gwr!N154 - 0.48,0))) + 0.5) * (1 + 0.25 * Klvl!N154) * 100</f>
        <v>50</v>
      </c>
      <c r="O155" s="24">
        <f xml:space="preserve"> (MAX(-0.1,MIN(0.1,IF(gwr!O154&gt;0,gwr!O154 - 0.48,0))) + 0.5) * (1 + 0.25 * Klvl!O154) * 100</f>
        <v>50</v>
      </c>
      <c r="P155" s="24"/>
      <c r="Q155" s="24">
        <f xml:space="preserve"> (MAX(-0.1,MIN(0.1,IF(gwr!Q154&gt;0,gwr!Q154 - 0.48,0))) + 0.5) * (1 + 0.25 * Klvl!Q154) * 100</f>
        <v>50</v>
      </c>
      <c r="R155" s="24">
        <f xml:space="preserve"> (MAX(-0.1,MIN(0.1,IF(gwr!R154&gt;0,gwr!R154 - 0.48,0))) + 0.5) * (1 + 0.25 * Klvl!R154) * 100</f>
        <v>50</v>
      </c>
      <c r="S155" s="24">
        <f xml:space="preserve"> (MAX(-0.1,MIN(0.1,IF(gwr!S154&gt;0,gwr!S154 - 0.48,0))) + 0.5) * (1 + 0.25 * Klvl!S154) * 100</f>
        <v>50</v>
      </c>
      <c r="T155" s="24">
        <f xml:space="preserve"> (MAX(-0.1,MIN(0.1,IF(gwr!T154&gt;0,gwr!T154 - 0.48,0))) + 0.5) * (1 + 0.25 * Klvl!T154) * 100</f>
        <v>50</v>
      </c>
      <c r="U155" s="24">
        <f xml:space="preserve"> (MAX(-0.1,MIN(0.1,IF(gwr!U154&gt;0,gwr!U154 - 0.48,0))) + 0.5) * (1 + 0.25 * Klvl!U154) * 100</f>
        <v>50</v>
      </c>
      <c r="V155" s="24">
        <f xml:space="preserve"> (MAX(-0.1,MIN(0.1,IF(gwr!V154&gt;0,gwr!V154 - 0.48,0))) + 0.5) * (1 + 0.25 * Klvl!V154) * 100</f>
        <v>50</v>
      </c>
      <c r="W155" s="24">
        <f xml:space="preserve"> (MAX(-0.1,MIN(0.1,IF(gwr!W154&gt;0,gwr!W154 - 0.48,0))) + 0.5) * (1 + 0.25 * Klvl!W154) * 100</f>
        <v>50</v>
      </c>
      <c r="X155" s="24">
        <f xml:space="preserve"> (MAX(-0.1,MIN(0.1,IF(gwr!X154&gt;0,gwr!X154 - 0.48,0))) + 0.5) * (1 + 0.25 * Klvl!X154) * 100</f>
        <v>50</v>
      </c>
      <c r="Y155" s="24">
        <f xml:space="preserve"> (MAX(-0.1,MIN(0.1,IF(gwr!Y154&gt;0,gwr!Y154 - 0.48,0))) + 0.5) * (1 + 0.25 * Klvl!Y154) * 100</f>
        <v>50</v>
      </c>
      <c r="Z155" s="24">
        <f xml:space="preserve"> (MAX(-0.1,MIN(0.1,IF(gwr!Z154&gt;0,gwr!Z154 - 0.48,0))) + 0.5) * (1 + 0.25 * Klvl!Z154) * 100</f>
        <v>50</v>
      </c>
      <c r="AA155" s="24">
        <f xml:space="preserve"> (MAX(-0.1,MIN(0.1,IF(gwr!AA154&gt;0,gwr!AA154 - 0.48,0))) + 0.5) * (1 + 0.25 * Klvl!AA154) * 100</f>
        <v>50</v>
      </c>
      <c r="AB155" s="24">
        <f xml:space="preserve"> (MAX(-0.1,MIN(0.1,IF(gwr!AB154&gt;0,gwr!AB154 - 0.48,0))) + 0.5) * (1 + 0.25 * Klvl!AB154) * 100</f>
        <v>50</v>
      </c>
      <c r="AC155" s="24">
        <f xml:space="preserve"> (MAX(-0.1,MIN(0.1,IF(gwr!AC154&gt;0,gwr!AC154 - 0.48,0))) + 0.5) * (1 + 0.25 * Klvl!AC154) * 100</f>
        <v>50</v>
      </c>
      <c r="AD155" s="24">
        <f xml:space="preserve"> (MAX(-0.1,MIN(0.1,IF(gwr!AD154&gt;0,gwr!AD154 - 0.48,0))) + 0.5) * (1 + 0.25 * Klvl!AD154) * 100</f>
        <v>50</v>
      </c>
      <c r="AE155" s="24">
        <f xml:space="preserve"> (MAX(-0.1,MIN(0.1,IF(gwr!AE154&gt;0,gwr!AE154 - 0.48,0))) + 0.5) * (1 + 0.25 * Klvl!AE154) * 100</f>
        <v>50</v>
      </c>
      <c r="AF155" s="24"/>
      <c r="AG155" s="28">
        <f t="shared" si="6"/>
        <v>750</v>
      </c>
      <c r="AH155" s="28">
        <f t="shared" si="7"/>
        <v>750</v>
      </c>
      <c r="AI155" s="30">
        <f t="shared" si="8"/>
        <v>0.5</v>
      </c>
    </row>
    <row r="156" spans="1:35" s="25" customFormat="1" ht="12" x14ac:dyDescent="0.2">
      <c r="A156" s="24">
        <f xml:space="preserve"> (MAX(-0.1,MIN(0.1,IF(gwr!A155&gt;0,gwr!A155 - 0.48,0))) + 0.5) * (1 + 0.25 * Klvl!A155) * 100</f>
        <v>50</v>
      </c>
      <c r="B156" s="24">
        <f xml:space="preserve"> (MAX(-0.1,MIN(0.1,IF(gwr!B155&gt;0,gwr!B155 - 0.48,0))) + 0.5) * (1 + 0.25 * Klvl!B155) * 100</f>
        <v>50</v>
      </c>
      <c r="C156" s="24">
        <f xml:space="preserve"> (MAX(-0.1,MIN(0.1,IF(gwr!C155&gt;0,gwr!C155 - 0.48,0))) + 0.5) * (1 + 0.25 * Klvl!C155) * 100</f>
        <v>50</v>
      </c>
      <c r="D156" s="24">
        <f xml:space="preserve"> (MAX(-0.1,MIN(0.1,IF(gwr!D155&gt;0,gwr!D155 - 0.48,0))) + 0.5) * (1 + 0.25 * Klvl!D155) * 100</f>
        <v>50</v>
      </c>
      <c r="E156" s="24">
        <f xml:space="preserve"> (MAX(-0.1,MIN(0.1,IF(gwr!E155&gt;0,gwr!E155 - 0.48,0))) + 0.5) * (1 + 0.25 * Klvl!E155) * 100</f>
        <v>50</v>
      </c>
      <c r="F156" s="24">
        <f xml:space="preserve"> (MAX(-0.1,MIN(0.1,IF(gwr!F155&gt;0,gwr!F155 - 0.48,0))) + 0.5) * (1 + 0.25 * Klvl!F155) * 100</f>
        <v>50</v>
      </c>
      <c r="G156" s="24">
        <f xml:space="preserve"> (MAX(-0.1,MIN(0.1,IF(gwr!G155&gt;0,gwr!G155 - 0.48,0))) + 0.5) * (1 + 0.25 * Klvl!G155) * 100</f>
        <v>50</v>
      </c>
      <c r="H156" s="24">
        <f xml:space="preserve"> (MAX(-0.1,MIN(0.1,IF(gwr!H155&gt;0,gwr!H155 - 0.48,0))) + 0.5) * (1 + 0.25 * Klvl!H155) * 100</f>
        <v>50</v>
      </c>
      <c r="I156" s="24">
        <f xml:space="preserve"> (MAX(-0.1,MIN(0.1,IF(gwr!I155&gt;0,gwr!I155 - 0.48,0))) + 0.5) * (1 + 0.25 * Klvl!I155) * 100</f>
        <v>50</v>
      </c>
      <c r="J156" s="24">
        <f xml:space="preserve"> (MAX(-0.1,MIN(0.1,IF(gwr!J155&gt;0,gwr!J155 - 0.48,0))) + 0.5) * (1 + 0.25 * Klvl!J155) * 100</f>
        <v>50</v>
      </c>
      <c r="K156" s="24">
        <f xml:space="preserve"> (MAX(-0.1,MIN(0.1,IF(gwr!K155&gt;0,gwr!K155 - 0.48,0))) + 0.5) * (1 + 0.25 * Klvl!K155) * 100</f>
        <v>50</v>
      </c>
      <c r="L156" s="24">
        <f xml:space="preserve"> (MAX(-0.1,MIN(0.1,IF(gwr!L155&gt;0,gwr!L155 - 0.48,0))) + 0.5) * (1 + 0.25 * Klvl!L155) * 100</f>
        <v>50</v>
      </c>
      <c r="M156" s="24">
        <f xml:space="preserve"> (MAX(-0.1,MIN(0.1,IF(gwr!M155&gt;0,gwr!M155 - 0.48,0))) + 0.5) * (1 + 0.25 * Klvl!M155) * 100</f>
        <v>50</v>
      </c>
      <c r="N156" s="24">
        <f xml:space="preserve"> (MAX(-0.1,MIN(0.1,IF(gwr!N155&gt;0,gwr!N155 - 0.48,0))) + 0.5) * (1 + 0.25 * Klvl!N155) * 100</f>
        <v>50</v>
      </c>
      <c r="O156" s="24">
        <f xml:space="preserve"> (MAX(-0.1,MIN(0.1,IF(gwr!O155&gt;0,gwr!O155 - 0.48,0))) + 0.5) * (1 + 0.25 * Klvl!O155) * 100</f>
        <v>50</v>
      </c>
      <c r="P156" s="24"/>
      <c r="Q156" s="24">
        <f xml:space="preserve"> (MAX(-0.1,MIN(0.1,IF(gwr!Q155&gt;0,gwr!Q155 - 0.48,0))) + 0.5) * (1 + 0.25 * Klvl!Q155) * 100</f>
        <v>50</v>
      </c>
      <c r="R156" s="24">
        <f xml:space="preserve"> (MAX(-0.1,MIN(0.1,IF(gwr!R155&gt;0,gwr!R155 - 0.48,0))) + 0.5) * (1 + 0.25 * Klvl!R155) * 100</f>
        <v>50</v>
      </c>
      <c r="S156" s="24">
        <f xml:space="preserve"> (MAX(-0.1,MIN(0.1,IF(gwr!S155&gt;0,gwr!S155 - 0.48,0))) + 0.5) * (1 + 0.25 * Klvl!S155) * 100</f>
        <v>50</v>
      </c>
      <c r="T156" s="24">
        <f xml:space="preserve"> (MAX(-0.1,MIN(0.1,IF(gwr!T155&gt;0,gwr!T155 - 0.48,0))) + 0.5) * (1 + 0.25 * Klvl!T155) * 100</f>
        <v>50</v>
      </c>
      <c r="U156" s="24">
        <f xml:space="preserve"> (MAX(-0.1,MIN(0.1,IF(gwr!U155&gt;0,gwr!U155 - 0.48,0))) + 0.5) * (1 + 0.25 * Klvl!U155) * 100</f>
        <v>50</v>
      </c>
      <c r="V156" s="24">
        <f xml:space="preserve"> (MAX(-0.1,MIN(0.1,IF(gwr!V155&gt;0,gwr!V155 - 0.48,0))) + 0.5) * (1 + 0.25 * Klvl!V155) * 100</f>
        <v>50</v>
      </c>
      <c r="W156" s="24">
        <f xml:space="preserve"> (MAX(-0.1,MIN(0.1,IF(gwr!W155&gt;0,gwr!W155 - 0.48,0))) + 0.5) * (1 + 0.25 * Klvl!W155) * 100</f>
        <v>50</v>
      </c>
      <c r="X156" s="24">
        <f xml:space="preserve"> (MAX(-0.1,MIN(0.1,IF(gwr!X155&gt;0,gwr!X155 - 0.48,0))) + 0.5) * (1 + 0.25 * Klvl!X155) * 100</f>
        <v>50</v>
      </c>
      <c r="Y156" s="24">
        <f xml:space="preserve"> (MAX(-0.1,MIN(0.1,IF(gwr!Y155&gt;0,gwr!Y155 - 0.48,0))) + 0.5) * (1 + 0.25 * Klvl!Y155) * 100</f>
        <v>50</v>
      </c>
      <c r="Z156" s="24">
        <f xml:space="preserve"> (MAX(-0.1,MIN(0.1,IF(gwr!Z155&gt;0,gwr!Z155 - 0.48,0))) + 0.5) * (1 + 0.25 * Klvl!Z155) * 100</f>
        <v>50</v>
      </c>
      <c r="AA156" s="24">
        <f xml:space="preserve"> (MAX(-0.1,MIN(0.1,IF(gwr!AA155&gt;0,gwr!AA155 - 0.48,0))) + 0.5) * (1 + 0.25 * Klvl!AA155) * 100</f>
        <v>50</v>
      </c>
      <c r="AB156" s="24">
        <f xml:space="preserve"> (MAX(-0.1,MIN(0.1,IF(gwr!AB155&gt;0,gwr!AB155 - 0.48,0))) + 0.5) * (1 + 0.25 * Klvl!AB155) * 100</f>
        <v>50</v>
      </c>
      <c r="AC156" s="24">
        <f xml:space="preserve"> (MAX(-0.1,MIN(0.1,IF(gwr!AC155&gt;0,gwr!AC155 - 0.48,0))) + 0.5) * (1 + 0.25 * Klvl!AC155) * 100</f>
        <v>50</v>
      </c>
      <c r="AD156" s="24">
        <f xml:space="preserve"> (MAX(-0.1,MIN(0.1,IF(gwr!AD155&gt;0,gwr!AD155 - 0.48,0))) + 0.5) * (1 + 0.25 * Klvl!AD155) * 100</f>
        <v>50</v>
      </c>
      <c r="AE156" s="24">
        <f xml:space="preserve"> (MAX(-0.1,MIN(0.1,IF(gwr!AE155&gt;0,gwr!AE155 - 0.48,0))) + 0.5) * (1 + 0.25 * Klvl!AE155) * 100</f>
        <v>50</v>
      </c>
      <c r="AF156" s="24"/>
      <c r="AG156" s="28">
        <f t="shared" si="6"/>
        <v>750</v>
      </c>
      <c r="AH156" s="28">
        <f t="shared" si="7"/>
        <v>750</v>
      </c>
      <c r="AI156" s="30">
        <f t="shared" si="8"/>
        <v>0.5</v>
      </c>
    </row>
    <row r="157" spans="1:35" s="25" customFormat="1" ht="12" x14ac:dyDescent="0.2">
      <c r="A157" s="24">
        <f xml:space="preserve"> (MAX(-0.1,MIN(0.1,IF(gwr!A156&gt;0,gwr!A156 - 0.48,0))) + 0.5) * (1 + 0.25 * Klvl!A156) * 100</f>
        <v>50</v>
      </c>
      <c r="B157" s="24">
        <f xml:space="preserve"> (MAX(-0.1,MIN(0.1,IF(gwr!B156&gt;0,gwr!B156 - 0.48,0))) + 0.5) * (1 + 0.25 * Klvl!B156) * 100</f>
        <v>50</v>
      </c>
      <c r="C157" s="24">
        <f xml:space="preserve"> (MAX(-0.1,MIN(0.1,IF(gwr!C156&gt;0,gwr!C156 - 0.48,0))) + 0.5) * (1 + 0.25 * Klvl!C156) * 100</f>
        <v>50</v>
      </c>
      <c r="D157" s="24">
        <f xml:space="preserve"> (MAX(-0.1,MIN(0.1,IF(gwr!D156&gt;0,gwr!D156 - 0.48,0))) + 0.5) * (1 + 0.25 * Klvl!D156) * 100</f>
        <v>50</v>
      </c>
      <c r="E157" s="24">
        <f xml:space="preserve"> (MAX(-0.1,MIN(0.1,IF(gwr!E156&gt;0,gwr!E156 - 0.48,0))) + 0.5) * (1 + 0.25 * Klvl!E156) * 100</f>
        <v>50</v>
      </c>
      <c r="F157" s="24">
        <f xml:space="preserve"> (MAX(-0.1,MIN(0.1,IF(gwr!F156&gt;0,gwr!F156 - 0.48,0))) + 0.5) * (1 + 0.25 * Klvl!F156) * 100</f>
        <v>50</v>
      </c>
      <c r="G157" s="24">
        <f xml:space="preserve"> (MAX(-0.1,MIN(0.1,IF(gwr!G156&gt;0,gwr!G156 - 0.48,0))) + 0.5) * (1 + 0.25 * Klvl!G156) * 100</f>
        <v>50</v>
      </c>
      <c r="H157" s="24">
        <f xml:space="preserve"> (MAX(-0.1,MIN(0.1,IF(gwr!H156&gt;0,gwr!H156 - 0.48,0))) + 0.5) * (1 + 0.25 * Klvl!H156) * 100</f>
        <v>50</v>
      </c>
      <c r="I157" s="24">
        <f xml:space="preserve"> (MAX(-0.1,MIN(0.1,IF(gwr!I156&gt;0,gwr!I156 - 0.48,0))) + 0.5) * (1 + 0.25 * Klvl!I156) * 100</f>
        <v>50</v>
      </c>
      <c r="J157" s="24">
        <f xml:space="preserve"> (MAX(-0.1,MIN(0.1,IF(gwr!J156&gt;0,gwr!J156 - 0.48,0))) + 0.5) * (1 + 0.25 * Klvl!J156) * 100</f>
        <v>50</v>
      </c>
      <c r="K157" s="24">
        <f xml:space="preserve"> (MAX(-0.1,MIN(0.1,IF(gwr!K156&gt;0,gwr!K156 - 0.48,0))) + 0.5) * (1 + 0.25 * Klvl!K156) * 100</f>
        <v>50</v>
      </c>
      <c r="L157" s="24">
        <f xml:space="preserve"> (MAX(-0.1,MIN(0.1,IF(gwr!L156&gt;0,gwr!L156 - 0.48,0))) + 0.5) * (1 + 0.25 * Klvl!L156) * 100</f>
        <v>50</v>
      </c>
      <c r="M157" s="24">
        <f xml:space="preserve"> (MAX(-0.1,MIN(0.1,IF(gwr!M156&gt;0,gwr!M156 - 0.48,0))) + 0.5) * (1 + 0.25 * Klvl!M156) * 100</f>
        <v>50</v>
      </c>
      <c r="N157" s="24">
        <f xml:space="preserve"> (MAX(-0.1,MIN(0.1,IF(gwr!N156&gt;0,gwr!N156 - 0.48,0))) + 0.5) * (1 + 0.25 * Klvl!N156) * 100</f>
        <v>50</v>
      </c>
      <c r="O157" s="24">
        <f xml:space="preserve"> (MAX(-0.1,MIN(0.1,IF(gwr!O156&gt;0,gwr!O156 - 0.48,0))) + 0.5) * (1 + 0.25 * Klvl!O156) * 100</f>
        <v>50</v>
      </c>
      <c r="P157" s="24"/>
      <c r="Q157" s="24">
        <f xml:space="preserve"> (MAX(-0.1,MIN(0.1,IF(gwr!Q156&gt;0,gwr!Q156 - 0.48,0))) + 0.5) * (1 + 0.25 * Klvl!Q156) * 100</f>
        <v>50</v>
      </c>
      <c r="R157" s="24">
        <f xml:space="preserve"> (MAX(-0.1,MIN(0.1,IF(gwr!R156&gt;0,gwr!R156 - 0.48,0))) + 0.5) * (1 + 0.25 * Klvl!R156) * 100</f>
        <v>50</v>
      </c>
      <c r="S157" s="24">
        <f xml:space="preserve"> (MAX(-0.1,MIN(0.1,IF(gwr!S156&gt;0,gwr!S156 - 0.48,0))) + 0.5) * (1 + 0.25 * Klvl!S156) * 100</f>
        <v>50</v>
      </c>
      <c r="T157" s="24">
        <f xml:space="preserve"> (MAX(-0.1,MIN(0.1,IF(gwr!T156&gt;0,gwr!T156 - 0.48,0))) + 0.5) * (1 + 0.25 * Klvl!T156) * 100</f>
        <v>50</v>
      </c>
      <c r="U157" s="24">
        <f xml:space="preserve"> (MAX(-0.1,MIN(0.1,IF(gwr!U156&gt;0,gwr!U156 - 0.48,0))) + 0.5) * (1 + 0.25 * Klvl!U156) * 100</f>
        <v>50</v>
      </c>
      <c r="V157" s="24">
        <f xml:space="preserve"> (MAX(-0.1,MIN(0.1,IF(gwr!V156&gt;0,gwr!V156 - 0.48,0))) + 0.5) * (1 + 0.25 * Klvl!V156) * 100</f>
        <v>50</v>
      </c>
      <c r="W157" s="24">
        <f xml:space="preserve"> (MAX(-0.1,MIN(0.1,IF(gwr!W156&gt;0,gwr!W156 - 0.48,0))) + 0.5) * (1 + 0.25 * Klvl!W156) * 100</f>
        <v>50</v>
      </c>
      <c r="X157" s="24">
        <f xml:space="preserve"> (MAX(-0.1,MIN(0.1,IF(gwr!X156&gt;0,gwr!X156 - 0.48,0))) + 0.5) * (1 + 0.25 * Klvl!X156) * 100</f>
        <v>50</v>
      </c>
      <c r="Y157" s="24">
        <f xml:space="preserve"> (MAX(-0.1,MIN(0.1,IF(gwr!Y156&gt;0,gwr!Y156 - 0.48,0))) + 0.5) * (1 + 0.25 * Klvl!Y156) * 100</f>
        <v>50</v>
      </c>
      <c r="Z157" s="24">
        <f xml:space="preserve"> (MAX(-0.1,MIN(0.1,IF(gwr!Z156&gt;0,gwr!Z156 - 0.48,0))) + 0.5) * (1 + 0.25 * Klvl!Z156) * 100</f>
        <v>50</v>
      </c>
      <c r="AA157" s="24">
        <f xml:space="preserve"> (MAX(-0.1,MIN(0.1,IF(gwr!AA156&gt;0,gwr!AA156 - 0.48,0))) + 0.5) * (1 + 0.25 * Klvl!AA156) * 100</f>
        <v>50</v>
      </c>
      <c r="AB157" s="24">
        <f xml:space="preserve"> (MAX(-0.1,MIN(0.1,IF(gwr!AB156&gt;0,gwr!AB156 - 0.48,0))) + 0.5) * (1 + 0.25 * Klvl!AB156) * 100</f>
        <v>50</v>
      </c>
      <c r="AC157" s="24">
        <f xml:space="preserve"> (MAX(-0.1,MIN(0.1,IF(gwr!AC156&gt;0,gwr!AC156 - 0.48,0))) + 0.5) * (1 + 0.25 * Klvl!AC156) * 100</f>
        <v>50</v>
      </c>
      <c r="AD157" s="24">
        <f xml:space="preserve"> (MAX(-0.1,MIN(0.1,IF(gwr!AD156&gt;0,gwr!AD156 - 0.48,0))) + 0.5) * (1 + 0.25 * Klvl!AD156) * 100</f>
        <v>50</v>
      </c>
      <c r="AE157" s="24">
        <f xml:space="preserve"> (MAX(-0.1,MIN(0.1,IF(gwr!AE156&gt;0,gwr!AE156 - 0.48,0))) + 0.5) * (1 + 0.25 * Klvl!AE156) * 100</f>
        <v>50</v>
      </c>
      <c r="AF157" s="24"/>
      <c r="AG157" s="28">
        <f t="shared" si="6"/>
        <v>750</v>
      </c>
      <c r="AH157" s="28">
        <f t="shared" si="7"/>
        <v>750</v>
      </c>
      <c r="AI157" s="30">
        <f t="shared" si="8"/>
        <v>0.5</v>
      </c>
    </row>
    <row r="158" spans="1:35" s="25" customFormat="1" ht="12" x14ac:dyDescent="0.2">
      <c r="A158" s="24">
        <f xml:space="preserve"> (MAX(-0.1,MIN(0.1,IF(gwr!A157&gt;0,gwr!A157 - 0.48,0))) + 0.5) * (1 + 0.25 * Klvl!A157) * 100</f>
        <v>50</v>
      </c>
      <c r="B158" s="24">
        <f xml:space="preserve"> (MAX(-0.1,MIN(0.1,IF(gwr!B157&gt;0,gwr!B157 - 0.48,0))) + 0.5) * (1 + 0.25 * Klvl!B157) * 100</f>
        <v>50</v>
      </c>
      <c r="C158" s="24">
        <f xml:space="preserve"> (MAX(-0.1,MIN(0.1,IF(gwr!C157&gt;0,gwr!C157 - 0.48,0))) + 0.5) * (1 + 0.25 * Klvl!C157) * 100</f>
        <v>50</v>
      </c>
      <c r="D158" s="24">
        <f xml:space="preserve"> (MAX(-0.1,MIN(0.1,IF(gwr!D157&gt;0,gwr!D157 - 0.48,0))) + 0.5) * (1 + 0.25 * Klvl!D157) * 100</f>
        <v>50</v>
      </c>
      <c r="E158" s="24">
        <f xml:space="preserve"> (MAX(-0.1,MIN(0.1,IF(gwr!E157&gt;0,gwr!E157 - 0.48,0))) + 0.5) * (1 + 0.25 * Klvl!E157) * 100</f>
        <v>50</v>
      </c>
      <c r="F158" s="24">
        <f xml:space="preserve"> (MAX(-0.1,MIN(0.1,IF(gwr!F157&gt;0,gwr!F157 - 0.48,0))) + 0.5) * (1 + 0.25 * Klvl!F157) * 100</f>
        <v>50</v>
      </c>
      <c r="G158" s="24">
        <f xml:space="preserve"> (MAX(-0.1,MIN(0.1,IF(gwr!G157&gt;0,gwr!G157 - 0.48,0))) + 0.5) * (1 + 0.25 * Klvl!G157) * 100</f>
        <v>50</v>
      </c>
      <c r="H158" s="24">
        <f xml:space="preserve"> (MAX(-0.1,MIN(0.1,IF(gwr!H157&gt;0,gwr!H157 - 0.48,0))) + 0.5) * (1 + 0.25 * Klvl!H157) * 100</f>
        <v>50</v>
      </c>
      <c r="I158" s="24">
        <f xml:space="preserve"> (MAX(-0.1,MIN(0.1,IF(gwr!I157&gt;0,gwr!I157 - 0.48,0))) + 0.5) * (1 + 0.25 * Klvl!I157) * 100</f>
        <v>50</v>
      </c>
      <c r="J158" s="24">
        <f xml:space="preserve"> (MAX(-0.1,MIN(0.1,IF(gwr!J157&gt;0,gwr!J157 - 0.48,0))) + 0.5) * (1 + 0.25 * Klvl!J157) * 100</f>
        <v>50</v>
      </c>
      <c r="K158" s="24">
        <f xml:space="preserve"> (MAX(-0.1,MIN(0.1,IF(gwr!K157&gt;0,gwr!K157 - 0.48,0))) + 0.5) * (1 + 0.25 * Klvl!K157) * 100</f>
        <v>50</v>
      </c>
      <c r="L158" s="24">
        <f xml:space="preserve"> (MAX(-0.1,MIN(0.1,IF(gwr!L157&gt;0,gwr!L157 - 0.48,0))) + 0.5) * (1 + 0.25 * Klvl!L157) * 100</f>
        <v>50</v>
      </c>
      <c r="M158" s="24">
        <f xml:space="preserve"> (MAX(-0.1,MIN(0.1,IF(gwr!M157&gt;0,gwr!M157 - 0.48,0))) + 0.5) * (1 + 0.25 * Klvl!M157) * 100</f>
        <v>50</v>
      </c>
      <c r="N158" s="24">
        <f xml:space="preserve"> (MAX(-0.1,MIN(0.1,IF(gwr!N157&gt;0,gwr!N157 - 0.48,0))) + 0.5) * (1 + 0.25 * Klvl!N157) * 100</f>
        <v>50</v>
      </c>
      <c r="O158" s="24">
        <f xml:space="preserve"> (MAX(-0.1,MIN(0.1,IF(gwr!O157&gt;0,gwr!O157 - 0.48,0))) + 0.5) * (1 + 0.25 * Klvl!O157) * 100</f>
        <v>50</v>
      </c>
      <c r="P158" s="24"/>
      <c r="Q158" s="24">
        <f xml:space="preserve"> (MAX(-0.1,MIN(0.1,IF(gwr!Q157&gt;0,gwr!Q157 - 0.48,0))) + 0.5) * (1 + 0.25 * Klvl!Q157) * 100</f>
        <v>50</v>
      </c>
      <c r="R158" s="24">
        <f xml:space="preserve"> (MAX(-0.1,MIN(0.1,IF(gwr!R157&gt;0,gwr!R157 - 0.48,0))) + 0.5) * (1 + 0.25 * Klvl!R157) * 100</f>
        <v>50</v>
      </c>
      <c r="S158" s="24">
        <f xml:space="preserve"> (MAX(-0.1,MIN(0.1,IF(gwr!S157&gt;0,gwr!S157 - 0.48,0))) + 0.5) * (1 + 0.25 * Klvl!S157) * 100</f>
        <v>50</v>
      </c>
      <c r="T158" s="24">
        <f xml:space="preserve"> (MAX(-0.1,MIN(0.1,IF(gwr!T157&gt;0,gwr!T157 - 0.48,0))) + 0.5) * (1 + 0.25 * Klvl!T157) * 100</f>
        <v>50</v>
      </c>
      <c r="U158" s="24">
        <f xml:space="preserve"> (MAX(-0.1,MIN(0.1,IF(gwr!U157&gt;0,gwr!U157 - 0.48,0))) + 0.5) * (1 + 0.25 * Klvl!U157) * 100</f>
        <v>50</v>
      </c>
      <c r="V158" s="24">
        <f xml:space="preserve"> (MAX(-0.1,MIN(0.1,IF(gwr!V157&gt;0,gwr!V157 - 0.48,0))) + 0.5) * (1 + 0.25 * Klvl!V157) * 100</f>
        <v>50</v>
      </c>
      <c r="W158" s="24">
        <f xml:space="preserve"> (MAX(-0.1,MIN(0.1,IF(gwr!W157&gt;0,gwr!W157 - 0.48,0))) + 0.5) * (1 + 0.25 * Klvl!W157) * 100</f>
        <v>50</v>
      </c>
      <c r="X158" s="24">
        <f xml:space="preserve"> (MAX(-0.1,MIN(0.1,IF(gwr!X157&gt;0,gwr!X157 - 0.48,0))) + 0.5) * (1 + 0.25 * Klvl!X157) * 100</f>
        <v>50</v>
      </c>
      <c r="Y158" s="24">
        <f xml:space="preserve"> (MAX(-0.1,MIN(0.1,IF(gwr!Y157&gt;0,gwr!Y157 - 0.48,0))) + 0.5) * (1 + 0.25 * Klvl!Y157) * 100</f>
        <v>50</v>
      </c>
      <c r="Z158" s="24">
        <f xml:space="preserve"> (MAX(-0.1,MIN(0.1,IF(gwr!Z157&gt;0,gwr!Z157 - 0.48,0))) + 0.5) * (1 + 0.25 * Klvl!Z157) * 100</f>
        <v>50</v>
      </c>
      <c r="AA158" s="24">
        <f xml:space="preserve"> (MAX(-0.1,MIN(0.1,IF(gwr!AA157&gt;0,gwr!AA157 - 0.48,0))) + 0.5) * (1 + 0.25 * Klvl!AA157) * 100</f>
        <v>50</v>
      </c>
      <c r="AB158" s="24">
        <f xml:space="preserve"> (MAX(-0.1,MIN(0.1,IF(gwr!AB157&gt;0,gwr!AB157 - 0.48,0))) + 0.5) * (1 + 0.25 * Klvl!AB157) * 100</f>
        <v>50</v>
      </c>
      <c r="AC158" s="24">
        <f xml:space="preserve"> (MAX(-0.1,MIN(0.1,IF(gwr!AC157&gt;0,gwr!AC157 - 0.48,0))) + 0.5) * (1 + 0.25 * Klvl!AC157) * 100</f>
        <v>50</v>
      </c>
      <c r="AD158" s="24">
        <f xml:space="preserve"> (MAX(-0.1,MIN(0.1,IF(gwr!AD157&gt;0,gwr!AD157 - 0.48,0))) + 0.5) * (1 + 0.25 * Klvl!AD157) * 100</f>
        <v>50</v>
      </c>
      <c r="AE158" s="24">
        <f xml:space="preserve"> (MAX(-0.1,MIN(0.1,IF(gwr!AE157&gt;0,gwr!AE157 - 0.48,0))) + 0.5) * (1 + 0.25 * Klvl!AE157) * 100</f>
        <v>50</v>
      </c>
      <c r="AF158" s="24"/>
      <c r="AG158" s="28">
        <f t="shared" si="6"/>
        <v>750</v>
      </c>
      <c r="AH158" s="28">
        <f t="shared" si="7"/>
        <v>750</v>
      </c>
      <c r="AI158" s="30">
        <f t="shared" si="8"/>
        <v>0.5</v>
      </c>
    </row>
    <row r="159" spans="1:35" s="25" customFormat="1" ht="12" x14ac:dyDescent="0.2">
      <c r="A159" s="24">
        <f xml:space="preserve"> (MAX(-0.1,MIN(0.1,IF(gwr!A158&gt;0,gwr!A158 - 0.48,0))) + 0.5) * (1 + 0.25 * Klvl!A158) * 100</f>
        <v>50</v>
      </c>
      <c r="B159" s="24">
        <f xml:space="preserve"> (MAX(-0.1,MIN(0.1,IF(gwr!B158&gt;0,gwr!B158 - 0.48,0))) + 0.5) * (1 + 0.25 * Klvl!B158) * 100</f>
        <v>50</v>
      </c>
      <c r="C159" s="24">
        <f xml:space="preserve"> (MAX(-0.1,MIN(0.1,IF(gwr!C158&gt;0,gwr!C158 - 0.48,0))) + 0.5) * (1 + 0.25 * Klvl!C158) * 100</f>
        <v>50</v>
      </c>
      <c r="D159" s="24">
        <f xml:space="preserve"> (MAX(-0.1,MIN(0.1,IF(gwr!D158&gt;0,gwr!D158 - 0.48,0))) + 0.5) * (1 + 0.25 * Klvl!D158) * 100</f>
        <v>50</v>
      </c>
      <c r="E159" s="24">
        <f xml:space="preserve"> (MAX(-0.1,MIN(0.1,IF(gwr!E158&gt;0,gwr!E158 - 0.48,0))) + 0.5) * (1 + 0.25 * Klvl!E158) * 100</f>
        <v>50</v>
      </c>
      <c r="F159" s="24">
        <f xml:space="preserve"> (MAX(-0.1,MIN(0.1,IF(gwr!F158&gt;0,gwr!F158 - 0.48,0))) + 0.5) * (1 + 0.25 * Klvl!F158) * 100</f>
        <v>50</v>
      </c>
      <c r="G159" s="24">
        <f xml:space="preserve"> (MAX(-0.1,MIN(0.1,IF(gwr!G158&gt;0,gwr!G158 - 0.48,0))) + 0.5) * (1 + 0.25 * Klvl!G158) * 100</f>
        <v>50</v>
      </c>
      <c r="H159" s="24">
        <f xml:space="preserve"> (MAX(-0.1,MIN(0.1,IF(gwr!H158&gt;0,gwr!H158 - 0.48,0))) + 0.5) * (1 + 0.25 * Klvl!H158) * 100</f>
        <v>50</v>
      </c>
      <c r="I159" s="24">
        <f xml:space="preserve"> (MAX(-0.1,MIN(0.1,IF(gwr!I158&gt;0,gwr!I158 - 0.48,0))) + 0.5) * (1 + 0.25 * Klvl!I158) * 100</f>
        <v>50</v>
      </c>
      <c r="J159" s="24">
        <f xml:space="preserve"> (MAX(-0.1,MIN(0.1,IF(gwr!J158&gt;0,gwr!J158 - 0.48,0))) + 0.5) * (1 + 0.25 * Klvl!J158) * 100</f>
        <v>50</v>
      </c>
      <c r="K159" s="24">
        <f xml:space="preserve"> (MAX(-0.1,MIN(0.1,IF(gwr!K158&gt;0,gwr!K158 - 0.48,0))) + 0.5) * (1 + 0.25 * Klvl!K158) * 100</f>
        <v>50</v>
      </c>
      <c r="L159" s="24">
        <f xml:space="preserve"> (MAX(-0.1,MIN(0.1,IF(gwr!L158&gt;0,gwr!L158 - 0.48,0))) + 0.5) * (1 + 0.25 * Klvl!L158) * 100</f>
        <v>50</v>
      </c>
      <c r="M159" s="24">
        <f xml:space="preserve"> (MAX(-0.1,MIN(0.1,IF(gwr!M158&gt;0,gwr!M158 - 0.48,0))) + 0.5) * (1 + 0.25 * Klvl!M158) * 100</f>
        <v>50</v>
      </c>
      <c r="N159" s="24">
        <f xml:space="preserve"> (MAX(-0.1,MIN(0.1,IF(gwr!N158&gt;0,gwr!N158 - 0.48,0))) + 0.5) * (1 + 0.25 * Klvl!N158) * 100</f>
        <v>50</v>
      </c>
      <c r="O159" s="24">
        <f xml:space="preserve"> (MAX(-0.1,MIN(0.1,IF(gwr!O158&gt;0,gwr!O158 - 0.48,0))) + 0.5) * (1 + 0.25 * Klvl!O158) * 100</f>
        <v>50</v>
      </c>
      <c r="P159" s="24"/>
      <c r="Q159" s="24">
        <f xml:space="preserve"> (MAX(-0.1,MIN(0.1,IF(gwr!Q158&gt;0,gwr!Q158 - 0.48,0))) + 0.5) * (1 + 0.25 * Klvl!Q158) * 100</f>
        <v>50</v>
      </c>
      <c r="R159" s="24">
        <f xml:space="preserve"> (MAX(-0.1,MIN(0.1,IF(gwr!R158&gt;0,gwr!R158 - 0.48,0))) + 0.5) * (1 + 0.25 * Klvl!R158) * 100</f>
        <v>50</v>
      </c>
      <c r="S159" s="24">
        <f xml:space="preserve"> (MAX(-0.1,MIN(0.1,IF(gwr!S158&gt;0,gwr!S158 - 0.48,0))) + 0.5) * (1 + 0.25 * Klvl!S158) * 100</f>
        <v>50</v>
      </c>
      <c r="T159" s="24">
        <f xml:space="preserve"> (MAX(-0.1,MIN(0.1,IF(gwr!T158&gt;0,gwr!T158 - 0.48,0))) + 0.5) * (1 + 0.25 * Klvl!T158) * 100</f>
        <v>50</v>
      </c>
      <c r="U159" s="24">
        <f xml:space="preserve"> (MAX(-0.1,MIN(0.1,IF(gwr!U158&gt;0,gwr!U158 - 0.48,0))) + 0.5) * (1 + 0.25 * Klvl!U158) * 100</f>
        <v>50</v>
      </c>
      <c r="V159" s="24">
        <f xml:space="preserve"> (MAX(-0.1,MIN(0.1,IF(gwr!V158&gt;0,gwr!V158 - 0.48,0))) + 0.5) * (1 + 0.25 * Klvl!V158) * 100</f>
        <v>50</v>
      </c>
      <c r="W159" s="24">
        <f xml:space="preserve"> (MAX(-0.1,MIN(0.1,IF(gwr!W158&gt;0,gwr!W158 - 0.48,0))) + 0.5) * (1 + 0.25 * Klvl!W158) * 100</f>
        <v>50</v>
      </c>
      <c r="X159" s="24">
        <f xml:space="preserve"> (MAX(-0.1,MIN(0.1,IF(gwr!X158&gt;0,gwr!X158 - 0.48,0))) + 0.5) * (1 + 0.25 * Klvl!X158) * 100</f>
        <v>50</v>
      </c>
      <c r="Y159" s="24">
        <f xml:space="preserve"> (MAX(-0.1,MIN(0.1,IF(gwr!Y158&gt;0,gwr!Y158 - 0.48,0))) + 0.5) * (1 + 0.25 * Klvl!Y158) * 100</f>
        <v>50</v>
      </c>
      <c r="Z159" s="24">
        <f xml:space="preserve"> (MAX(-0.1,MIN(0.1,IF(gwr!Z158&gt;0,gwr!Z158 - 0.48,0))) + 0.5) * (1 + 0.25 * Klvl!Z158) * 100</f>
        <v>50</v>
      </c>
      <c r="AA159" s="24">
        <f xml:space="preserve"> (MAX(-0.1,MIN(0.1,IF(gwr!AA158&gt;0,gwr!AA158 - 0.48,0))) + 0.5) * (1 + 0.25 * Klvl!AA158) * 100</f>
        <v>50</v>
      </c>
      <c r="AB159" s="24">
        <f xml:space="preserve"> (MAX(-0.1,MIN(0.1,IF(gwr!AB158&gt;0,gwr!AB158 - 0.48,0))) + 0.5) * (1 + 0.25 * Klvl!AB158) * 100</f>
        <v>50</v>
      </c>
      <c r="AC159" s="24">
        <f xml:space="preserve"> (MAX(-0.1,MIN(0.1,IF(gwr!AC158&gt;0,gwr!AC158 - 0.48,0))) + 0.5) * (1 + 0.25 * Klvl!AC158) * 100</f>
        <v>50</v>
      </c>
      <c r="AD159" s="24">
        <f xml:space="preserve"> (MAX(-0.1,MIN(0.1,IF(gwr!AD158&gt;0,gwr!AD158 - 0.48,0))) + 0.5) * (1 + 0.25 * Klvl!AD158) * 100</f>
        <v>50</v>
      </c>
      <c r="AE159" s="24">
        <f xml:space="preserve"> (MAX(-0.1,MIN(0.1,IF(gwr!AE158&gt;0,gwr!AE158 - 0.48,0))) + 0.5) * (1 + 0.25 * Klvl!AE158) * 100</f>
        <v>50</v>
      </c>
      <c r="AF159" s="24"/>
      <c r="AG159" s="28">
        <f t="shared" si="6"/>
        <v>750</v>
      </c>
      <c r="AH159" s="28">
        <f t="shared" si="7"/>
        <v>750</v>
      </c>
      <c r="AI159" s="30">
        <f t="shared" si="8"/>
        <v>0.5</v>
      </c>
    </row>
    <row r="160" spans="1:35" s="25" customFormat="1" ht="12" x14ac:dyDescent="0.2">
      <c r="A160" s="24">
        <f xml:space="preserve"> (MAX(-0.1,MIN(0.1,IF(gwr!A159&gt;0,gwr!A159 - 0.48,0))) + 0.5) * (1 + 0.25 * Klvl!A159) * 100</f>
        <v>50</v>
      </c>
      <c r="B160" s="24">
        <f xml:space="preserve"> (MAX(-0.1,MIN(0.1,IF(gwr!B159&gt;0,gwr!B159 - 0.48,0))) + 0.5) * (1 + 0.25 * Klvl!B159) * 100</f>
        <v>50</v>
      </c>
      <c r="C160" s="24">
        <f xml:space="preserve"> (MAX(-0.1,MIN(0.1,IF(gwr!C159&gt;0,gwr!C159 - 0.48,0))) + 0.5) * (1 + 0.25 * Klvl!C159) * 100</f>
        <v>50</v>
      </c>
      <c r="D160" s="24">
        <f xml:space="preserve"> (MAX(-0.1,MIN(0.1,IF(gwr!D159&gt;0,gwr!D159 - 0.48,0))) + 0.5) * (1 + 0.25 * Klvl!D159) * 100</f>
        <v>50</v>
      </c>
      <c r="E160" s="24">
        <f xml:space="preserve"> (MAX(-0.1,MIN(0.1,IF(gwr!E159&gt;0,gwr!E159 - 0.48,0))) + 0.5) * (1 + 0.25 * Klvl!E159) * 100</f>
        <v>50</v>
      </c>
      <c r="F160" s="24">
        <f xml:space="preserve"> (MAX(-0.1,MIN(0.1,IF(gwr!F159&gt;0,gwr!F159 - 0.48,0))) + 0.5) * (1 + 0.25 * Klvl!F159) * 100</f>
        <v>50</v>
      </c>
      <c r="G160" s="24">
        <f xml:space="preserve"> (MAX(-0.1,MIN(0.1,IF(gwr!G159&gt;0,gwr!G159 - 0.48,0))) + 0.5) * (1 + 0.25 * Klvl!G159) * 100</f>
        <v>50</v>
      </c>
      <c r="H160" s="24">
        <f xml:space="preserve"> (MAX(-0.1,MIN(0.1,IF(gwr!H159&gt;0,gwr!H159 - 0.48,0))) + 0.5) * (1 + 0.25 * Klvl!H159) * 100</f>
        <v>50</v>
      </c>
      <c r="I160" s="24">
        <f xml:space="preserve"> (MAX(-0.1,MIN(0.1,IF(gwr!I159&gt;0,gwr!I159 - 0.48,0))) + 0.5) * (1 + 0.25 * Klvl!I159) * 100</f>
        <v>50</v>
      </c>
      <c r="J160" s="24">
        <f xml:space="preserve"> (MAX(-0.1,MIN(0.1,IF(gwr!J159&gt;0,gwr!J159 - 0.48,0))) + 0.5) * (1 + 0.25 * Klvl!J159) * 100</f>
        <v>50</v>
      </c>
      <c r="K160" s="24">
        <f xml:space="preserve"> (MAX(-0.1,MIN(0.1,IF(gwr!K159&gt;0,gwr!K159 - 0.48,0))) + 0.5) * (1 + 0.25 * Klvl!K159) * 100</f>
        <v>50</v>
      </c>
      <c r="L160" s="24">
        <f xml:space="preserve"> (MAX(-0.1,MIN(0.1,IF(gwr!L159&gt;0,gwr!L159 - 0.48,0))) + 0.5) * (1 + 0.25 * Klvl!L159) * 100</f>
        <v>50</v>
      </c>
      <c r="M160" s="24">
        <f xml:space="preserve"> (MAX(-0.1,MIN(0.1,IF(gwr!M159&gt;0,gwr!M159 - 0.48,0))) + 0.5) * (1 + 0.25 * Klvl!M159) * 100</f>
        <v>50</v>
      </c>
      <c r="N160" s="24">
        <f xml:space="preserve"> (MAX(-0.1,MIN(0.1,IF(gwr!N159&gt;0,gwr!N159 - 0.48,0))) + 0.5) * (1 + 0.25 * Klvl!N159) * 100</f>
        <v>50</v>
      </c>
      <c r="O160" s="24">
        <f xml:space="preserve"> (MAX(-0.1,MIN(0.1,IF(gwr!O159&gt;0,gwr!O159 - 0.48,0))) + 0.5) * (1 + 0.25 * Klvl!O159) * 100</f>
        <v>50</v>
      </c>
      <c r="P160" s="24"/>
      <c r="Q160" s="24">
        <f xml:space="preserve"> (MAX(-0.1,MIN(0.1,IF(gwr!Q159&gt;0,gwr!Q159 - 0.48,0))) + 0.5) * (1 + 0.25 * Klvl!Q159) * 100</f>
        <v>50</v>
      </c>
      <c r="R160" s="24">
        <f xml:space="preserve"> (MAX(-0.1,MIN(0.1,IF(gwr!R159&gt;0,gwr!R159 - 0.48,0))) + 0.5) * (1 + 0.25 * Klvl!R159) * 100</f>
        <v>50</v>
      </c>
      <c r="S160" s="24">
        <f xml:space="preserve"> (MAX(-0.1,MIN(0.1,IF(gwr!S159&gt;0,gwr!S159 - 0.48,0))) + 0.5) * (1 + 0.25 * Klvl!S159) * 100</f>
        <v>50</v>
      </c>
      <c r="T160" s="24">
        <f xml:space="preserve"> (MAX(-0.1,MIN(0.1,IF(gwr!T159&gt;0,gwr!T159 - 0.48,0))) + 0.5) * (1 + 0.25 * Klvl!T159) * 100</f>
        <v>50</v>
      </c>
      <c r="U160" s="24">
        <f xml:space="preserve"> (MAX(-0.1,MIN(0.1,IF(gwr!U159&gt;0,gwr!U159 - 0.48,0))) + 0.5) * (1 + 0.25 * Klvl!U159) * 100</f>
        <v>50</v>
      </c>
      <c r="V160" s="24">
        <f xml:space="preserve"> (MAX(-0.1,MIN(0.1,IF(gwr!V159&gt;0,gwr!V159 - 0.48,0))) + 0.5) * (1 + 0.25 * Klvl!V159) * 100</f>
        <v>50</v>
      </c>
      <c r="W160" s="24">
        <f xml:space="preserve"> (MAX(-0.1,MIN(0.1,IF(gwr!W159&gt;0,gwr!W159 - 0.48,0))) + 0.5) * (1 + 0.25 * Klvl!W159) * 100</f>
        <v>50</v>
      </c>
      <c r="X160" s="24">
        <f xml:space="preserve"> (MAX(-0.1,MIN(0.1,IF(gwr!X159&gt;0,gwr!X159 - 0.48,0))) + 0.5) * (1 + 0.25 * Klvl!X159) * 100</f>
        <v>50</v>
      </c>
      <c r="Y160" s="24">
        <f xml:space="preserve"> (MAX(-0.1,MIN(0.1,IF(gwr!Y159&gt;0,gwr!Y159 - 0.48,0))) + 0.5) * (1 + 0.25 * Klvl!Y159) * 100</f>
        <v>50</v>
      </c>
      <c r="Z160" s="24">
        <f xml:space="preserve"> (MAX(-0.1,MIN(0.1,IF(gwr!Z159&gt;0,gwr!Z159 - 0.48,0))) + 0.5) * (1 + 0.25 * Klvl!Z159) * 100</f>
        <v>50</v>
      </c>
      <c r="AA160" s="24">
        <f xml:space="preserve"> (MAX(-0.1,MIN(0.1,IF(gwr!AA159&gt;0,gwr!AA159 - 0.48,0))) + 0.5) * (1 + 0.25 * Klvl!AA159) * 100</f>
        <v>50</v>
      </c>
      <c r="AB160" s="24">
        <f xml:space="preserve"> (MAX(-0.1,MIN(0.1,IF(gwr!AB159&gt;0,gwr!AB159 - 0.48,0))) + 0.5) * (1 + 0.25 * Klvl!AB159) * 100</f>
        <v>50</v>
      </c>
      <c r="AC160" s="24">
        <f xml:space="preserve"> (MAX(-0.1,MIN(0.1,IF(gwr!AC159&gt;0,gwr!AC159 - 0.48,0))) + 0.5) * (1 + 0.25 * Klvl!AC159) * 100</f>
        <v>50</v>
      </c>
      <c r="AD160" s="24">
        <f xml:space="preserve"> (MAX(-0.1,MIN(0.1,IF(gwr!AD159&gt;0,gwr!AD159 - 0.48,0))) + 0.5) * (1 + 0.25 * Klvl!AD159) * 100</f>
        <v>50</v>
      </c>
      <c r="AE160" s="24">
        <f xml:space="preserve"> (MAX(-0.1,MIN(0.1,IF(gwr!AE159&gt;0,gwr!AE159 - 0.48,0))) + 0.5) * (1 + 0.25 * Klvl!AE159) * 100</f>
        <v>50</v>
      </c>
      <c r="AF160" s="24"/>
      <c r="AG160" s="28">
        <f t="shared" si="6"/>
        <v>750</v>
      </c>
      <c r="AH160" s="28">
        <f t="shared" si="7"/>
        <v>750</v>
      </c>
      <c r="AI160" s="30">
        <f t="shared" si="8"/>
        <v>0.5</v>
      </c>
    </row>
    <row r="161" spans="1:35" s="25" customFormat="1" ht="12" x14ac:dyDescent="0.2">
      <c r="A161" s="24">
        <f xml:space="preserve"> (MAX(-0.1,MIN(0.1,IF(gwr!A160&gt;0,gwr!A160 - 0.48,0))) + 0.5) * (1 + 0.25 * Klvl!A160) * 100</f>
        <v>50</v>
      </c>
      <c r="B161" s="24">
        <f xml:space="preserve"> (MAX(-0.1,MIN(0.1,IF(gwr!B160&gt;0,gwr!B160 - 0.48,0))) + 0.5) * (1 + 0.25 * Klvl!B160) * 100</f>
        <v>50</v>
      </c>
      <c r="C161" s="24">
        <f xml:space="preserve"> (MAX(-0.1,MIN(0.1,IF(gwr!C160&gt;0,gwr!C160 - 0.48,0))) + 0.5) * (1 + 0.25 * Klvl!C160) * 100</f>
        <v>50</v>
      </c>
      <c r="D161" s="24">
        <f xml:space="preserve"> (MAX(-0.1,MIN(0.1,IF(gwr!D160&gt;0,gwr!D160 - 0.48,0))) + 0.5) * (1 + 0.25 * Klvl!D160) * 100</f>
        <v>50</v>
      </c>
      <c r="E161" s="24">
        <f xml:space="preserve"> (MAX(-0.1,MIN(0.1,IF(gwr!E160&gt;0,gwr!E160 - 0.48,0))) + 0.5) * (1 + 0.25 * Klvl!E160) * 100</f>
        <v>50</v>
      </c>
      <c r="F161" s="24">
        <f xml:space="preserve"> (MAX(-0.1,MIN(0.1,IF(gwr!F160&gt;0,gwr!F160 - 0.48,0))) + 0.5) * (1 + 0.25 * Klvl!F160) * 100</f>
        <v>50</v>
      </c>
      <c r="G161" s="24">
        <f xml:space="preserve"> (MAX(-0.1,MIN(0.1,IF(gwr!G160&gt;0,gwr!G160 - 0.48,0))) + 0.5) * (1 + 0.25 * Klvl!G160) * 100</f>
        <v>50</v>
      </c>
      <c r="H161" s="24">
        <f xml:space="preserve"> (MAX(-0.1,MIN(0.1,IF(gwr!H160&gt;0,gwr!H160 - 0.48,0))) + 0.5) * (1 + 0.25 * Klvl!H160) * 100</f>
        <v>50</v>
      </c>
      <c r="I161" s="24">
        <f xml:space="preserve"> (MAX(-0.1,MIN(0.1,IF(gwr!I160&gt;0,gwr!I160 - 0.48,0))) + 0.5) * (1 + 0.25 * Klvl!I160) * 100</f>
        <v>50</v>
      </c>
      <c r="J161" s="24">
        <f xml:space="preserve"> (MAX(-0.1,MIN(0.1,IF(gwr!J160&gt;0,gwr!J160 - 0.48,0))) + 0.5) * (1 + 0.25 * Klvl!J160) * 100</f>
        <v>50</v>
      </c>
      <c r="K161" s="24">
        <f xml:space="preserve"> (MAX(-0.1,MIN(0.1,IF(gwr!K160&gt;0,gwr!K160 - 0.48,0))) + 0.5) * (1 + 0.25 * Klvl!K160) * 100</f>
        <v>50</v>
      </c>
      <c r="L161" s="24">
        <f xml:space="preserve"> (MAX(-0.1,MIN(0.1,IF(gwr!L160&gt;0,gwr!L160 - 0.48,0))) + 0.5) * (1 + 0.25 * Klvl!L160) * 100</f>
        <v>50</v>
      </c>
      <c r="M161" s="24">
        <f xml:space="preserve"> (MAX(-0.1,MIN(0.1,IF(gwr!M160&gt;0,gwr!M160 - 0.48,0))) + 0.5) * (1 + 0.25 * Klvl!M160) * 100</f>
        <v>50</v>
      </c>
      <c r="N161" s="24">
        <f xml:space="preserve"> (MAX(-0.1,MIN(0.1,IF(gwr!N160&gt;0,gwr!N160 - 0.48,0))) + 0.5) * (1 + 0.25 * Klvl!N160) * 100</f>
        <v>50</v>
      </c>
      <c r="O161" s="24">
        <f xml:space="preserve"> (MAX(-0.1,MIN(0.1,IF(gwr!O160&gt;0,gwr!O160 - 0.48,0))) + 0.5) * (1 + 0.25 * Klvl!O160) * 100</f>
        <v>50</v>
      </c>
      <c r="P161" s="24"/>
      <c r="Q161" s="24">
        <f xml:space="preserve"> (MAX(-0.1,MIN(0.1,IF(gwr!Q160&gt;0,gwr!Q160 - 0.48,0))) + 0.5) * (1 + 0.25 * Klvl!Q160) * 100</f>
        <v>50</v>
      </c>
      <c r="R161" s="24">
        <f xml:space="preserve"> (MAX(-0.1,MIN(0.1,IF(gwr!R160&gt;0,gwr!R160 - 0.48,0))) + 0.5) * (1 + 0.25 * Klvl!R160) * 100</f>
        <v>50</v>
      </c>
      <c r="S161" s="24">
        <f xml:space="preserve"> (MAX(-0.1,MIN(0.1,IF(gwr!S160&gt;0,gwr!S160 - 0.48,0))) + 0.5) * (1 + 0.25 * Klvl!S160) * 100</f>
        <v>50</v>
      </c>
      <c r="T161" s="24">
        <f xml:space="preserve"> (MAX(-0.1,MIN(0.1,IF(gwr!T160&gt;0,gwr!T160 - 0.48,0))) + 0.5) * (1 + 0.25 * Klvl!T160) * 100</f>
        <v>50</v>
      </c>
      <c r="U161" s="24">
        <f xml:space="preserve"> (MAX(-0.1,MIN(0.1,IF(gwr!U160&gt;0,gwr!U160 - 0.48,0))) + 0.5) * (1 + 0.25 * Klvl!U160) * 100</f>
        <v>50</v>
      </c>
      <c r="V161" s="24">
        <f xml:space="preserve"> (MAX(-0.1,MIN(0.1,IF(gwr!V160&gt;0,gwr!V160 - 0.48,0))) + 0.5) * (1 + 0.25 * Klvl!V160) * 100</f>
        <v>50</v>
      </c>
      <c r="W161" s="24">
        <f xml:space="preserve"> (MAX(-0.1,MIN(0.1,IF(gwr!W160&gt;0,gwr!W160 - 0.48,0))) + 0.5) * (1 + 0.25 * Klvl!W160) * 100</f>
        <v>50</v>
      </c>
      <c r="X161" s="24">
        <f xml:space="preserve"> (MAX(-0.1,MIN(0.1,IF(gwr!X160&gt;0,gwr!X160 - 0.48,0))) + 0.5) * (1 + 0.25 * Klvl!X160) * 100</f>
        <v>50</v>
      </c>
      <c r="Y161" s="24">
        <f xml:space="preserve"> (MAX(-0.1,MIN(0.1,IF(gwr!Y160&gt;0,gwr!Y160 - 0.48,0))) + 0.5) * (1 + 0.25 * Klvl!Y160) * 100</f>
        <v>50</v>
      </c>
      <c r="Z161" s="24">
        <f xml:space="preserve"> (MAX(-0.1,MIN(0.1,IF(gwr!Z160&gt;0,gwr!Z160 - 0.48,0))) + 0.5) * (1 + 0.25 * Klvl!Z160) * 100</f>
        <v>50</v>
      </c>
      <c r="AA161" s="24">
        <f xml:space="preserve"> (MAX(-0.1,MIN(0.1,IF(gwr!AA160&gt;0,gwr!AA160 - 0.48,0))) + 0.5) * (1 + 0.25 * Klvl!AA160) * 100</f>
        <v>50</v>
      </c>
      <c r="AB161" s="24">
        <f xml:space="preserve"> (MAX(-0.1,MIN(0.1,IF(gwr!AB160&gt;0,gwr!AB160 - 0.48,0))) + 0.5) * (1 + 0.25 * Klvl!AB160) * 100</f>
        <v>50</v>
      </c>
      <c r="AC161" s="24">
        <f xml:space="preserve"> (MAX(-0.1,MIN(0.1,IF(gwr!AC160&gt;0,gwr!AC160 - 0.48,0))) + 0.5) * (1 + 0.25 * Klvl!AC160) * 100</f>
        <v>50</v>
      </c>
      <c r="AD161" s="24">
        <f xml:space="preserve"> (MAX(-0.1,MIN(0.1,IF(gwr!AD160&gt;0,gwr!AD160 - 0.48,0))) + 0.5) * (1 + 0.25 * Klvl!AD160) * 100</f>
        <v>50</v>
      </c>
      <c r="AE161" s="24">
        <f xml:space="preserve"> (MAX(-0.1,MIN(0.1,IF(gwr!AE160&gt;0,gwr!AE160 - 0.48,0))) + 0.5) * (1 + 0.25 * Klvl!AE160) * 100</f>
        <v>50</v>
      </c>
      <c r="AF161" s="24"/>
      <c r="AG161" s="28">
        <f t="shared" si="6"/>
        <v>750</v>
      </c>
      <c r="AH161" s="28">
        <f t="shared" si="7"/>
        <v>750</v>
      </c>
      <c r="AI161" s="30">
        <f t="shared" si="8"/>
        <v>0.5</v>
      </c>
    </row>
    <row r="162" spans="1:35" s="25" customFormat="1" ht="12" x14ac:dyDescent="0.2">
      <c r="A162" s="24">
        <f xml:space="preserve"> (MAX(-0.1,MIN(0.1,IF(gwr!A161&gt;0,gwr!A161 - 0.48,0))) + 0.5) * (1 + 0.25 * Klvl!A161) * 100</f>
        <v>50</v>
      </c>
      <c r="B162" s="24">
        <f xml:space="preserve"> (MAX(-0.1,MIN(0.1,IF(gwr!B161&gt;0,gwr!B161 - 0.48,0))) + 0.5) * (1 + 0.25 * Klvl!B161) * 100</f>
        <v>50</v>
      </c>
      <c r="C162" s="24">
        <f xml:space="preserve"> (MAX(-0.1,MIN(0.1,IF(gwr!C161&gt;0,gwr!C161 - 0.48,0))) + 0.5) * (1 + 0.25 * Klvl!C161) * 100</f>
        <v>50</v>
      </c>
      <c r="D162" s="24">
        <f xml:space="preserve"> (MAX(-0.1,MIN(0.1,IF(gwr!D161&gt;0,gwr!D161 - 0.48,0))) + 0.5) * (1 + 0.25 * Klvl!D161) * 100</f>
        <v>50</v>
      </c>
      <c r="E162" s="24">
        <f xml:space="preserve"> (MAX(-0.1,MIN(0.1,IF(gwr!E161&gt;0,gwr!E161 - 0.48,0))) + 0.5) * (1 + 0.25 * Klvl!E161) * 100</f>
        <v>50</v>
      </c>
      <c r="F162" s="24">
        <f xml:space="preserve"> (MAX(-0.1,MIN(0.1,IF(gwr!F161&gt;0,gwr!F161 - 0.48,0))) + 0.5) * (1 + 0.25 * Klvl!F161) * 100</f>
        <v>50</v>
      </c>
      <c r="G162" s="24">
        <f xml:space="preserve"> (MAX(-0.1,MIN(0.1,IF(gwr!G161&gt;0,gwr!G161 - 0.48,0))) + 0.5) * (1 + 0.25 * Klvl!G161) * 100</f>
        <v>50</v>
      </c>
      <c r="H162" s="24">
        <f xml:space="preserve"> (MAX(-0.1,MIN(0.1,IF(gwr!H161&gt;0,gwr!H161 - 0.48,0))) + 0.5) * (1 + 0.25 * Klvl!H161) * 100</f>
        <v>50</v>
      </c>
      <c r="I162" s="24">
        <f xml:space="preserve"> (MAX(-0.1,MIN(0.1,IF(gwr!I161&gt;0,gwr!I161 - 0.48,0))) + 0.5) * (1 + 0.25 * Klvl!I161) * 100</f>
        <v>50</v>
      </c>
      <c r="J162" s="24">
        <f xml:space="preserve"> (MAX(-0.1,MIN(0.1,IF(gwr!J161&gt;0,gwr!J161 - 0.48,0))) + 0.5) * (1 + 0.25 * Klvl!J161) * 100</f>
        <v>50</v>
      </c>
      <c r="K162" s="24">
        <f xml:space="preserve"> (MAX(-0.1,MIN(0.1,IF(gwr!K161&gt;0,gwr!K161 - 0.48,0))) + 0.5) * (1 + 0.25 * Klvl!K161) * 100</f>
        <v>50</v>
      </c>
      <c r="L162" s="24">
        <f xml:space="preserve"> (MAX(-0.1,MIN(0.1,IF(gwr!L161&gt;0,gwr!L161 - 0.48,0))) + 0.5) * (1 + 0.25 * Klvl!L161) * 100</f>
        <v>50</v>
      </c>
      <c r="M162" s="24">
        <f xml:space="preserve"> (MAX(-0.1,MIN(0.1,IF(gwr!M161&gt;0,gwr!M161 - 0.48,0))) + 0.5) * (1 + 0.25 * Klvl!M161) * 100</f>
        <v>50</v>
      </c>
      <c r="N162" s="24">
        <f xml:space="preserve"> (MAX(-0.1,MIN(0.1,IF(gwr!N161&gt;0,gwr!N161 - 0.48,0))) + 0.5) * (1 + 0.25 * Klvl!N161) * 100</f>
        <v>50</v>
      </c>
      <c r="O162" s="24">
        <f xml:space="preserve"> (MAX(-0.1,MIN(0.1,IF(gwr!O161&gt;0,gwr!O161 - 0.48,0))) + 0.5) * (1 + 0.25 * Klvl!O161) * 100</f>
        <v>50</v>
      </c>
      <c r="P162" s="24"/>
      <c r="Q162" s="24">
        <f xml:space="preserve"> (MAX(-0.1,MIN(0.1,IF(gwr!Q161&gt;0,gwr!Q161 - 0.48,0))) + 0.5) * (1 + 0.25 * Klvl!Q161) * 100</f>
        <v>50</v>
      </c>
      <c r="R162" s="24">
        <f xml:space="preserve"> (MAX(-0.1,MIN(0.1,IF(gwr!R161&gt;0,gwr!R161 - 0.48,0))) + 0.5) * (1 + 0.25 * Klvl!R161) * 100</f>
        <v>50</v>
      </c>
      <c r="S162" s="24">
        <f xml:space="preserve"> (MAX(-0.1,MIN(0.1,IF(gwr!S161&gt;0,gwr!S161 - 0.48,0))) + 0.5) * (1 + 0.25 * Klvl!S161) * 100</f>
        <v>50</v>
      </c>
      <c r="T162" s="24">
        <f xml:space="preserve"> (MAX(-0.1,MIN(0.1,IF(gwr!T161&gt;0,gwr!T161 - 0.48,0))) + 0.5) * (1 + 0.25 * Klvl!T161) * 100</f>
        <v>50</v>
      </c>
      <c r="U162" s="24">
        <f xml:space="preserve"> (MAX(-0.1,MIN(0.1,IF(gwr!U161&gt;0,gwr!U161 - 0.48,0))) + 0.5) * (1 + 0.25 * Klvl!U161) * 100</f>
        <v>50</v>
      </c>
      <c r="V162" s="24">
        <f xml:space="preserve"> (MAX(-0.1,MIN(0.1,IF(gwr!V161&gt;0,gwr!V161 - 0.48,0))) + 0.5) * (1 + 0.25 * Klvl!V161) * 100</f>
        <v>50</v>
      </c>
      <c r="W162" s="24">
        <f xml:space="preserve"> (MAX(-0.1,MIN(0.1,IF(gwr!W161&gt;0,gwr!W161 - 0.48,0))) + 0.5) * (1 + 0.25 * Klvl!W161) * 100</f>
        <v>50</v>
      </c>
      <c r="X162" s="24">
        <f xml:space="preserve"> (MAX(-0.1,MIN(0.1,IF(gwr!X161&gt;0,gwr!X161 - 0.48,0))) + 0.5) * (1 + 0.25 * Klvl!X161) * 100</f>
        <v>50</v>
      </c>
      <c r="Y162" s="24">
        <f xml:space="preserve"> (MAX(-0.1,MIN(0.1,IF(gwr!Y161&gt;0,gwr!Y161 - 0.48,0))) + 0.5) * (1 + 0.25 * Klvl!Y161) * 100</f>
        <v>50</v>
      </c>
      <c r="Z162" s="24">
        <f xml:space="preserve"> (MAX(-0.1,MIN(0.1,IF(gwr!Z161&gt;0,gwr!Z161 - 0.48,0))) + 0.5) * (1 + 0.25 * Klvl!Z161) * 100</f>
        <v>50</v>
      </c>
      <c r="AA162" s="24">
        <f xml:space="preserve"> (MAX(-0.1,MIN(0.1,IF(gwr!AA161&gt;0,gwr!AA161 - 0.48,0))) + 0.5) * (1 + 0.25 * Klvl!AA161) * 100</f>
        <v>50</v>
      </c>
      <c r="AB162" s="24">
        <f xml:space="preserve"> (MAX(-0.1,MIN(0.1,IF(gwr!AB161&gt;0,gwr!AB161 - 0.48,0))) + 0.5) * (1 + 0.25 * Klvl!AB161) * 100</f>
        <v>50</v>
      </c>
      <c r="AC162" s="24">
        <f xml:space="preserve"> (MAX(-0.1,MIN(0.1,IF(gwr!AC161&gt;0,gwr!AC161 - 0.48,0))) + 0.5) * (1 + 0.25 * Klvl!AC161) * 100</f>
        <v>50</v>
      </c>
      <c r="AD162" s="24">
        <f xml:space="preserve"> (MAX(-0.1,MIN(0.1,IF(gwr!AD161&gt;0,gwr!AD161 - 0.48,0))) + 0.5) * (1 + 0.25 * Klvl!AD161) * 100</f>
        <v>50</v>
      </c>
      <c r="AE162" s="24">
        <f xml:space="preserve"> (MAX(-0.1,MIN(0.1,IF(gwr!AE161&gt;0,gwr!AE161 - 0.48,0))) + 0.5) * (1 + 0.25 * Klvl!AE161) * 100</f>
        <v>50</v>
      </c>
      <c r="AF162" s="24"/>
      <c r="AG162" s="28">
        <f t="shared" si="6"/>
        <v>750</v>
      </c>
      <c r="AH162" s="28">
        <f t="shared" si="7"/>
        <v>750</v>
      </c>
      <c r="AI162" s="30">
        <f t="shared" si="8"/>
        <v>0.5</v>
      </c>
    </row>
    <row r="163" spans="1:35" s="25" customFormat="1" ht="12" x14ac:dyDescent="0.2">
      <c r="A163" s="24">
        <f xml:space="preserve"> (MAX(-0.1,MIN(0.1,IF(gwr!A162&gt;0,gwr!A162 - 0.48,0))) + 0.5) * (1 + 0.25 * Klvl!A162) * 100</f>
        <v>50</v>
      </c>
      <c r="B163" s="24">
        <f xml:space="preserve"> (MAX(-0.1,MIN(0.1,IF(gwr!B162&gt;0,gwr!B162 - 0.48,0))) + 0.5) * (1 + 0.25 * Klvl!B162) * 100</f>
        <v>50</v>
      </c>
      <c r="C163" s="24">
        <f xml:space="preserve"> (MAX(-0.1,MIN(0.1,IF(gwr!C162&gt;0,gwr!C162 - 0.48,0))) + 0.5) * (1 + 0.25 * Klvl!C162) * 100</f>
        <v>50</v>
      </c>
      <c r="D163" s="24">
        <f xml:space="preserve"> (MAX(-0.1,MIN(0.1,IF(gwr!D162&gt;0,gwr!D162 - 0.48,0))) + 0.5) * (1 + 0.25 * Klvl!D162) * 100</f>
        <v>50</v>
      </c>
      <c r="E163" s="24">
        <f xml:space="preserve"> (MAX(-0.1,MIN(0.1,IF(gwr!E162&gt;0,gwr!E162 - 0.48,0))) + 0.5) * (1 + 0.25 * Klvl!E162) * 100</f>
        <v>50</v>
      </c>
      <c r="F163" s="24">
        <f xml:space="preserve"> (MAX(-0.1,MIN(0.1,IF(gwr!F162&gt;0,gwr!F162 - 0.48,0))) + 0.5) * (1 + 0.25 * Klvl!F162) * 100</f>
        <v>50</v>
      </c>
      <c r="G163" s="24">
        <f xml:space="preserve"> (MAX(-0.1,MIN(0.1,IF(gwr!G162&gt;0,gwr!G162 - 0.48,0))) + 0.5) * (1 + 0.25 * Klvl!G162) * 100</f>
        <v>50</v>
      </c>
      <c r="H163" s="24">
        <f xml:space="preserve"> (MAX(-0.1,MIN(0.1,IF(gwr!H162&gt;0,gwr!H162 - 0.48,0))) + 0.5) * (1 + 0.25 * Klvl!H162) * 100</f>
        <v>50</v>
      </c>
      <c r="I163" s="24">
        <f xml:space="preserve"> (MAX(-0.1,MIN(0.1,IF(gwr!I162&gt;0,gwr!I162 - 0.48,0))) + 0.5) * (1 + 0.25 * Klvl!I162) * 100</f>
        <v>50</v>
      </c>
      <c r="J163" s="24">
        <f xml:space="preserve"> (MAX(-0.1,MIN(0.1,IF(gwr!J162&gt;0,gwr!J162 - 0.48,0))) + 0.5) * (1 + 0.25 * Klvl!J162) * 100</f>
        <v>50</v>
      </c>
      <c r="K163" s="24">
        <f xml:space="preserve"> (MAX(-0.1,MIN(0.1,IF(gwr!K162&gt;0,gwr!K162 - 0.48,0))) + 0.5) * (1 + 0.25 * Klvl!K162) * 100</f>
        <v>50</v>
      </c>
      <c r="L163" s="24">
        <f xml:space="preserve"> (MAX(-0.1,MIN(0.1,IF(gwr!L162&gt;0,gwr!L162 - 0.48,0))) + 0.5) * (1 + 0.25 * Klvl!L162) * 100</f>
        <v>50</v>
      </c>
      <c r="M163" s="24">
        <f xml:space="preserve"> (MAX(-0.1,MIN(0.1,IF(gwr!M162&gt;0,gwr!M162 - 0.48,0))) + 0.5) * (1 + 0.25 * Klvl!M162) * 100</f>
        <v>50</v>
      </c>
      <c r="N163" s="24">
        <f xml:space="preserve"> (MAX(-0.1,MIN(0.1,IF(gwr!N162&gt;0,gwr!N162 - 0.48,0))) + 0.5) * (1 + 0.25 * Klvl!N162) * 100</f>
        <v>50</v>
      </c>
      <c r="O163" s="24">
        <f xml:space="preserve"> (MAX(-0.1,MIN(0.1,IF(gwr!O162&gt;0,gwr!O162 - 0.48,0))) + 0.5) * (1 + 0.25 * Klvl!O162) * 100</f>
        <v>50</v>
      </c>
      <c r="P163" s="24"/>
      <c r="Q163" s="24">
        <f xml:space="preserve"> (MAX(-0.1,MIN(0.1,IF(gwr!Q162&gt;0,gwr!Q162 - 0.48,0))) + 0.5) * (1 + 0.25 * Klvl!Q162) * 100</f>
        <v>50</v>
      </c>
      <c r="R163" s="24">
        <f xml:space="preserve"> (MAX(-0.1,MIN(0.1,IF(gwr!R162&gt;0,gwr!R162 - 0.48,0))) + 0.5) * (1 + 0.25 * Klvl!R162) * 100</f>
        <v>50</v>
      </c>
      <c r="S163" s="24">
        <f xml:space="preserve"> (MAX(-0.1,MIN(0.1,IF(gwr!S162&gt;0,gwr!S162 - 0.48,0))) + 0.5) * (1 + 0.25 * Klvl!S162) * 100</f>
        <v>50</v>
      </c>
      <c r="T163" s="24">
        <f xml:space="preserve"> (MAX(-0.1,MIN(0.1,IF(gwr!T162&gt;0,gwr!T162 - 0.48,0))) + 0.5) * (1 + 0.25 * Klvl!T162) * 100</f>
        <v>50</v>
      </c>
      <c r="U163" s="24">
        <f xml:space="preserve"> (MAX(-0.1,MIN(0.1,IF(gwr!U162&gt;0,gwr!U162 - 0.48,0))) + 0.5) * (1 + 0.25 * Klvl!U162) * 100</f>
        <v>50</v>
      </c>
      <c r="V163" s="24">
        <f xml:space="preserve"> (MAX(-0.1,MIN(0.1,IF(gwr!V162&gt;0,gwr!V162 - 0.48,0))) + 0.5) * (1 + 0.25 * Klvl!V162) * 100</f>
        <v>50</v>
      </c>
      <c r="W163" s="24">
        <f xml:space="preserve"> (MAX(-0.1,MIN(0.1,IF(gwr!W162&gt;0,gwr!W162 - 0.48,0))) + 0.5) * (1 + 0.25 * Klvl!W162) * 100</f>
        <v>50</v>
      </c>
      <c r="X163" s="24">
        <f xml:space="preserve"> (MAX(-0.1,MIN(0.1,IF(gwr!X162&gt;0,gwr!X162 - 0.48,0))) + 0.5) * (1 + 0.25 * Klvl!X162) * 100</f>
        <v>50</v>
      </c>
      <c r="Y163" s="24">
        <f xml:space="preserve"> (MAX(-0.1,MIN(0.1,IF(gwr!Y162&gt;0,gwr!Y162 - 0.48,0))) + 0.5) * (1 + 0.25 * Klvl!Y162) * 100</f>
        <v>50</v>
      </c>
      <c r="Z163" s="24">
        <f xml:space="preserve"> (MAX(-0.1,MIN(0.1,IF(gwr!Z162&gt;0,gwr!Z162 - 0.48,0))) + 0.5) * (1 + 0.25 * Klvl!Z162) * 100</f>
        <v>50</v>
      </c>
      <c r="AA163" s="24">
        <f xml:space="preserve"> (MAX(-0.1,MIN(0.1,IF(gwr!AA162&gt;0,gwr!AA162 - 0.48,0))) + 0.5) * (1 + 0.25 * Klvl!AA162) * 100</f>
        <v>50</v>
      </c>
      <c r="AB163" s="24">
        <f xml:space="preserve"> (MAX(-0.1,MIN(0.1,IF(gwr!AB162&gt;0,gwr!AB162 - 0.48,0))) + 0.5) * (1 + 0.25 * Klvl!AB162) * 100</f>
        <v>50</v>
      </c>
      <c r="AC163" s="24">
        <f xml:space="preserve"> (MAX(-0.1,MIN(0.1,IF(gwr!AC162&gt;0,gwr!AC162 - 0.48,0))) + 0.5) * (1 + 0.25 * Klvl!AC162) * 100</f>
        <v>50</v>
      </c>
      <c r="AD163" s="24">
        <f xml:space="preserve"> (MAX(-0.1,MIN(0.1,IF(gwr!AD162&gt;0,gwr!AD162 - 0.48,0))) + 0.5) * (1 + 0.25 * Klvl!AD162) * 100</f>
        <v>50</v>
      </c>
      <c r="AE163" s="24">
        <f xml:space="preserve"> (MAX(-0.1,MIN(0.1,IF(gwr!AE162&gt;0,gwr!AE162 - 0.48,0))) + 0.5) * (1 + 0.25 * Klvl!AE162) * 100</f>
        <v>50</v>
      </c>
      <c r="AF163" s="24"/>
      <c r="AG163" s="28">
        <f t="shared" si="6"/>
        <v>750</v>
      </c>
      <c r="AH163" s="28">
        <f t="shared" si="7"/>
        <v>750</v>
      </c>
      <c r="AI163" s="30">
        <f t="shared" si="8"/>
        <v>0.5</v>
      </c>
    </row>
    <row r="164" spans="1:35" s="25" customFormat="1" ht="12" x14ac:dyDescent="0.2">
      <c r="A164" s="24">
        <f xml:space="preserve"> (MAX(-0.1,MIN(0.1,IF(gwr!A163&gt;0,gwr!A163 - 0.48,0))) + 0.5) * (1 + 0.25 * Klvl!A163) * 100</f>
        <v>50</v>
      </c>
      <c r="B164" s="24">
        <f xml:space="preserve"> (MAX(-0.1,MIN(0.1,IF(gwr!B163&gt;0,gwr!B163 - 0.48,0))) + 0.5) * (1 + 0.25 * Klvl!B163) * 100</f>
        <v>50</v>
      </c>
      <c r="C164" s="24">
        <f xml:space="preserve"> (MAX(-0.1,MIN(0.1,IF(gwr!C163&gt;0,gwr!C163 - 0.48,0))) + 0.5) * (1 + 0.25 * Klvl!C163) * 100</f>
        <v>50</v>
      </c>
      <c r="D164" s="24">
        <f xml:space="preserve"> (MAX(-0.1,MIN(0.1,IF(gwr!D163&gt;0,gwr!D163 - 0.48,0))) + 0.5) * (1 + 0.25 * Klvl!D163) * 100</f>
        <v>50</v>
      </c>
      <c r="E164" s="24">
        <f xml:space="preserve"> (MAX(-0.1,MIN(0.1,IF(gwr!E163&gt;0,gwr!E163 - 0.48,0))) + 0.5) * (1 + 0.25 * Klvl!E163) * 100</f>
        <v>50</v>
      </c>
      <c r="F164" s="24">
        <f xml:space="preserve"> (MAX(-0.1,MIN(0.1,IF(gwr!F163&gt;0,gwr!F163 - 0.48,0))) + 0.5) * (1 + 0.25 * Klvl!F163) * 100</f>
        <v>50</v>
      </c>
      <c r="G164" s="24">
        <f xml:space="preserve"> (MAX(-0.1,MIN(0.1,IF(gwr!G163&gt;0,gwr!G163 - 0.48,0))) + 0.5) * (1 + 0.25 * Klvl!G163) * 100</f>
        <v>50</v>
      </c>
      <c r="H164" s="24">
        <f xml:space="preserve"> (MAX(-0.1,MIN(0.1,IF(gwr!H163&gt;0,gwr!H163 - 0.48,0))) + 0.5) * (1 + 0.25 * Klvl!H163) * 100</f>
        <v>50</v>
      </c>
      <c r="I164" s="24">
        <f xml:space="preserve"> (MAX(-0.1,MIN(0.1,IF(gwr!I163&gt;0,gwr!I163 - 0.48,0))) + 0.5) * (1 + 0.25 * Klvl!I163) * 100</f>
        <v>50</v>
      </c>
      <c r="J164" s="24">
        <f xml:space="preserve"> (MAX(-0.1,MIN(0.1,IF(gwr!J163&gt;0,gwr!J163 - 0.48,0))) + 0.5) * (1 + 0.25 * Klvl!J163) * 100</f>
        <v>50</v>
      </c>
      <c r="K164" s="24">
        <f xml:space="preserve"> (MAX(-0.1,MIN(0.1,IF(gwr!K163&gt;0,gwr!K163 - 0.48,0))) + 0.5) * (1 + 0.25 * Klvl!K163) * 100</f>
        <v>50</v>
      </c>
      <c r="L164" s="24">
        <f xml:space="preserve"> (MAX(-0.1,MIN(0.1,IF(gwr!L163&gt;0,gwr!L163 - 0.48,0))) + 0.5) * (1 + 0.25 * Klvl!L163) * 100</f>
        <v>50</v>
      </c>
      <c r="M164" s="24">
        <f xml:space="preserve"> (MAX(-0.1,MIN(0.1,IF(gwr!M163&gt;0,gwr!M163 - 0.48,0))) + 0.5) * (1 + 0.25 * Klvl!M163) * 100</f>
        <v>50</v>
      </c>
      <c r="N164" s="24">
        <f xml:space="preserve"> (MAX(-0.1,MIN(0.1,IF(gwr!N163&gt;0,gwr!N163 - 0.48,0))) + 0.5) * (1 + 0.25 * Klvl!N163) * 100</f>
        <v>50</v>
      </c>
      <c r="O164" s="24">
        <f xml:space="preserve"> (MAX(-0.1,MIN(0.1,IF(gwr!O163&gt;0,gwr!O163 - 0.48,0))) + 0.5) * (1 + 0.25 * Klvl!O163) * 100</f>
        <v>50</v>
      </c>
      <c r="P164" s="24"/>
      <c r="Q164" s="24">
        <f xml:space="preserve"> (MAX(-0.1,MIN(0.1,IF(gwr!Q163&gt;0,gwr!Q163 - 0.48,0))) + 0.5) * (1 + 0.25 * Klvl!Q163) * 100</f>
        <v>50</v>
      </c>
      <c r="R164" s="24">
        <f xml:space="preserve"> (MAX(-0.1,MIN(0.1,IF(gwr!R163&gt;0,gwr!R163 - 0.48,0))) + 0.5) * (1 + 0.25 * Klvl!R163) * 100</f>
        <v>50</v>
      </c>
      <c r="S164" s="24">
        <f xml:space="preserve"> (MAX(-0.1,MIN(0.1,IF(gwr!S163&gt;0,gwr!S163 - 0.48,0))) + 0.5) * (1 + 0.25 * Klvl!S163) * 100</f>
        <v>50</v>
      </c>
      <c r="T164" s="24">
        <f xml:space="preserve"> (MAX(-0.1,MIN(0.1,IF(gwr!T163&gt;0,gwr!T163 - 0.48,0))) + 0.5) * (1 + 0.25 * Klvl!T163) * 100</f>
        <v>50</v>
      </c>
      <c r="U164" s="24">
        <f xml:space="preserve"> (MAX(-0.1,MIN(0.1,IF(gwr!U163&gt;0,gwr!U163 - 0.48,0))) + 0.5) * (1 + 0.25 * Klvl!U163) * 100</f>
        <v>50</v>
      </c>
      <c r="V164" s="24">
        <f xml:space="preserve"> (MAX(-0.1,MIN(0.1,IF(gwr!V163&gt;0,gwr!V163 - 0.48,0))) + 0.5) * (1 + 0.25 * Klvl!V163) * 100</f>
        <v>50</v>
      </c>
      <c r="W164" s="24">
        <f xml:space="preserve"> (MAX(-0.1,MIN(0.1,IF(gwr!W163&gt;0,gwr!W163 - 0.48,0))) + 0.5) * (1 + 0.25 * Klvl!W163) * 100</f>
        <v>50</v>
      </c>
      <c r="X164" s="24">
        <f xml:space="preserve"> (MAX(-0.1,MIN(0.1,IF(gwr!X163&gt;0,gwr!X163 - 0.48,0))) + 0.5) * (1 + 0.25 * Klvl!X163) * 100</f>
        <v>50</v>
      </c>
      <c r="Y164" s="24">
        <f xml:space="preserve"> (MAX(-0.1,MIN(0.1,IF(gwr!Y163&gt;0,gwr!Y163 - 0.48,0))) + 0.5) * (1 + 0.25 * Klvl!Y163) * 100</f>
        <v>50</v>
      </c>
      <c r="Z164" s="24">
        <f xml:space="preserve"> (MAX(-0.1,MIN(0.1,IF(gwr!Z163&gt;0,gwr!Z163 - 0.48,0))) + 0.5) * (1 + 0.25 * Klvl!Z163) * 100</f>
        <v>50</v>
      </c>
      <c r="AA164" s="24">
        <f xml:space="preserve"> (MAX(-0.1,MIN(0.1,IF(gwr!AA163&gt;0,gwr!AA163 - 0.48,0))) + 0.5) * (1 + 0.25 * Klvl!AA163) * 100</f>
        <v>50</v>
      </c>
      <c r="AB164" s="24">
        <f xml:space="preserve"> (MAX(-0.1,MIN(0.1,IF(gwr!AB163&gt;0,gwr!AB163 - 0.48,0))) + 0.5) * (1 + 0.25 * Klvl!AB163) * 100</f>
        <v>50</v>
      </c>
      <c r="AC164" s="24">
        <f xml:space="preserve"> (MAX(-0.1,MIN(0.1,IF(gwr!AC163&gt;0,gwr!AC163 - 0.48,0))) + 0.5) * (1 + 0.25 * Klvl!AC163) * 100</f>
        <v>50</v>
      </c>
      <c r="AD164" s="24">
        <f xml:space="preserve"> (MAX(-0.1,MIN(0.1,IF(gwr!AD163&gt;0,gwr!AD163 - 0.48,0))) + 0.5) * (1 + 0.25 * Klvl!AD163) * 100</f>
        <v>50</v>
      </c>
      <c r="AE164" s="24">
        <f xml:space="preserve"> (MAX(-0.1,MIN(0.1,IF(gwr!AE163&gt;0,gwr!AE163 - 0.48,0))) + 0.5) * (1 + 0.25 * Klvl!AE163) * 100</f>
        <v>50</v>
      </c>
      <c r="AF164" s="24"/>
      <c r="AG164" s="28">
        <f t="shared" si="6"/>
        <v>750</v>
      </c>
      <c r="AH164" s="28">
        <f t="shared" si="7"/>
        <v>750</v>
      </c>
      <c r="AI164" s="30">
        <f t="shared" si="8"/>
        <v>0.5</v>
      </c>
    </row>
    <row r="165" spans="1:35" s="25" customFormat="1" ht="12" x14ac:dyDescent="0.2">
      <c r="A165" s="24">
        <f xml:space="preserve"> (MAX(-0.1,MIN(0.1,IF(gwr!A164&gt;0,gwr!A164 - 0.48,0))) + 0.5) * (1 + 0.25 * Klvl!A164) * 100</f>
        <v>50</v>
      </c>
      <c r="B165" s="24">
        <f xml:space="preserve"> (MAX(-0.1,MIN(0.1,IF(gwr!B164&gt;0,gwr!B164 - 0.48,0))) + 0.5) * (1 + 0.25 * Klvl!B164) * 100</f>
        <v>50</v>
      </c>
      <c r="C165" s="24">
        <f xml:space="preserve"> (MAX(-0.1,MIN(0.1,IF(gwr!C164&gt;0,gwr!C164 - 0.48,0))) + 0.5) * (1 + 0.25 * Klvl!C164) * 100</f>
        <v>50</v>
      </c>
      <c r="D165" s="24">
        <f xml:space="preserve"> (MAX(-0.1,MIN(0.1,IF(gwr!D164&gt;0,gwr!D164 - 0.48,0))) + 0.5) * (1 + 0.25 * Klvl!D164) * 100</f>
        <v>50</v>
      </c>
      <c r="E165" s="24">
        <f xml:space="preserve"> (MAX(-0.1,MIN(0.1,IF(gwr!E164&gt;0,gwr!E164 - 0.48,0))) + 0.5) * (1 + 0.25 * Klvl!E164) * 100</f>
        <v>50</v>
      </c>
      <c r="F165" s="24">
        <f xml:space="preserve"> (MAX(-0.1,MIN(0.1,IF(gwr!F164&gt;0,gwr!F164 - 0.48,0))) + 0.5) * (1 + 0.25 * Klvl!F164) * 100</f>
        <v>50</v>
      </c>
      <c r="G165" s="24">
        <f xml:space="preserve"> (MAX(-0.1,MIN(0.1,IF(gwr!G164&gt;0,gwr!G164 - 0.48,0))) + 0.5) * (1 + 0.25 * Klvl!G164) * 100</f>
        <v>50</v>
      </c>
      <c r="H165" s="24">
        <f xml:space="preserve"> (MAX(-0.1,MIN(0.1,IF(gwr!H164&gt;0,gwr!H164 - 0.48,0))) + 0.5) * (1 + 0.25 * Klvl!H164) * 100</f>
        <v>50</v>
      </c>
      <c r="I165" s="24">
        <f xml:space="preserve"> (MAX(-0.1,MIN(0.1,IF(gwr!I164&gt;0,gwr!I164 - 0.48,0))) + 0.5) * (1 + 0.25 * Klvl!I164) * 100</f>
        <v>50</v>
      </c>
      <c r="J165" s="24">
        <f xml:space="preserve"> (MAX(-0.1,MIN(0.1,IF(gwr!J164&gt;0,gwr!J164 - 0.48,0))) + 0.5) * (1 + 0.25 * Klvl!J164) * 100</f>
        <v>50</v>
      </c>
      <c r="K165" s="24">
        <f xml:space="preserve"> (MAX(-0.1,MIN(0.1,IF(gwr!K164&gt;0,gwr!K164 - 0.48,0))) + 0.5) * (1 + 0.25 * Klvl!K164) * 100</f>
        <v>50</v>
      </c>
      <c r="L165" s="24">
        <f xml:space="preserve"> (MAX(-0.1,MIN(0.1,IF(gwr!L164&gt;0,gwr!L164 - 0.48,0))) + 0.5) * (1 + 0.25 * Klvl!L164) * 100</f>
        <v>50</v>
      </c>
      <c r="M165" s="24">
        <f xml:space="preserve"> (MAX(-0.1,MIN(0.1,IF(gwr!M164&gt;0,gwr!M164 - 0.48,0))) + 0.5) * (1 + 0.25 * Klvl!M164) * 100</f>
        <v>50</v>
      </c>
      <c r="N165" s="24">
        <f xml:space="preserve"> (MAX(-0.1,MIN(0.1,IF(gwr!N164&gt;0,gwr!N164 - 0.48,0))) + 0.5) * (1 + 0.25 * Klvl!N164) * 100</f>
        <v>50</v>
      </c>
      <c r="O165" s="24">
        <f xml:space="preserve"> (MAX(-0.1,MIN(0.1,IF(gwr!O164&gt;0,gwr!O164 - 0.48,0))) + 0.5) * (1 + 0.25 * Klvl!O164) * 100</f>
        <v>50</v>
      </c>
      <c r="P165" s="24"/>
      <c r="Q165" s="24">
        <f xml:space="preserve"> (MAX(-0.1,MIN(0.1,IF(gwr!Q164&gt;0,gwr!Q164 - 0.48,0))) + 0.5) * (1 + 0.25 * Klvl!Q164) * 100</f>
        <v>50</v>
      </c>
      <c r="R165" s="24">
        <f xml:space="preserve"> (MAX(-0.1,MIN(0.1,IF(gwr!R164&gt;0,gwr!R164 - 0.48,0))) + 0.5) * (1 + 0.25 * Klvl!R164) * 100</f>
        <v>50</v>
      </c>
      <c r="S165" s="24">
        <f xml:space="preserve"> (MAX(-0.1,MIN(0.1,IF(gwr!S164&gt;0,gwr!S164 - 0.48,0))) + 0.5) * (1 + 0.25 * Klvl!S164) * 100</f>
        <v>50</v>
      </c>
      <c r="T165" s="24">
        <f xml:space="preserve"> (MAX(-0.1,MIN(0.1,IF(gwr!T164&gt;0,gwr!T164 - 0.48,0))) + 0.5) * (1 + 0.25 * Klvl!T164) * 100</f>
        <v>50</v>
      </c>
      <c r="U165" s="24">
        <f xml:space="preserve"> (MAX(-0.1,MIN(0.1,IF(gwr!U164&gt;0,gwr!U164 - 0.48,0))) + 0.5) * (1 + 0.25 * Klvl!U164) * 100</f>
        <v>50</v>
      </c>
      <c r="V165" s="24">
        <f xml:space="preserve"> (MAX(-0.1,MIN(0.1,IF(gwr!V164&gt;0,gwr!V164 - 0.48,0))) + 0.5) * (1 + 0.25 * Klvl!V164) * 100</f>
        <v>50</v>
      </c>
      <c r="W165" s="24">
        <f xml:space="preserve"> (MAX(-0.1,MIN(0.1,IF(gwr!W164&gt;0,gwr!W164 - 0.48,0))) + 0.5) * (1 + 0.25 * Klvl!W164) * 100</f>
        <v>50</v>
      </c>
      <c r="X165" s="24">
        <f xml:space="preserve"> (MAX(-0.1,MIN(0.1,IF(gwr!X164&gt;0,gwr!X164 - 0.48,0))) + 0.5) * (1 + 0.25 * Klvl!X164) * 100</f>
        <v>50</v>
      </c>
      <c r="Y165" s="24">
        <f xml:space="preserve"> (MAX(-0.1,MIN(0.1,IF(gwr!Y164&gt;0,gwr!Y164 - 0.48,0))) + 0.5) * (1 + 0.25 * Klvl!Y164) * 100</f>
        <v>50</v>
      </c>
      <c r="Z165" s="24">
        <f xml:space="preserve"> (MAX(-0.1,MIN(0.1,IF(gwr!Z164&gt;0,gwr!Z164 - 0.48,0))) + 0.5) * (1 + 0.25 * Klvl!Z164) * 100</f>
        <v>50</v>
      </c>
      <c r="AA165" s="24">
        <f xml:space="preserve"> (MAX(-0.1,MIN(0.1,IF(gwr!AA164&gt;0,gwr!AA164 - 0.48,0))) + 0.5) * (1 + 0.25 * Klvl!AA164) * 100</f>
        <v>50</v>
      </c>
      <c r="AB165" s="24">
        <f xml:space="preserve"> (MAX(-0.1,MIN(0.1,IF(gwr!AB164&gt;0,gwr!AB164 - 0.48,0))) + 0.5) * (1 + 0.25 * Klvl!AB164) * 100</f>
        <v>50</v>
      </c>
      <c r="AC165" s="24">
        <f xml:space="preserve"> (MAX(-0.1,MIN(0.1,IF(gwr!AC164&gt;0,gwr!AC164 - 0.48,0))) + 0.5) * (1 + 0.25 * Klvl!AC164) * 100</f>
        <v>50</v>
      </c>
      <c r="AD165" s="24">
        <f xml:space="preserve"> (MAX(-0.1,MIN(0.1,IF(gwr!AD164&gt;0,gwr!AD164 - 0.48,0))) + 0.5) * (1 + 0.25 * Klvl!AD164) * 100</f>
        <v>50</v>
      </c>
      <c r="AE165" s="24">
        <f xml:space="preserve"> (MAX(-0.1,MIN(0.1,IF(gwr!AE164&gt;0,gwr!AE164 - 0.48,0))) + 0.5) * (1 + 0.25 * Klvl!AE164) * 100</f>
        <v>50</v>
      </c>
      <c r="AF165" s="24"/>
      <c r="AG165" s="28">
        <f t="shared" si="6"/>
        <v>750</v>
      </c>
      <c r="AH165" s="28">
        <f t="shared" si="7"/>
        <v>750</v>
      </c>
      <c r="AI165" s="30">
        <f t="shared" si="8"/>
        <v>0.5</v>
      </c>
    </row>
    <row r="166" spans="1:35" s="25" customFormat="1" ht="12" x14ac:dyDescent="0.2">
      <c r="A166" s="24">
        <f xml:space="preserve"> (MAX(-0.1,MIN(0.1,IF(gwr!A165&gt;0,gwr!A165 - 0.48,0))) + 0.5) * (1 + 0.25 * Klvl!A165) * 100</f>
        <v>50</v>
      </c>
      <c r="B166" s="24">
        <f xml:space="preserve"> (MAX(-0.1,MIN(0.1,IF(gwr!B165&gt;0,gwr!B165 - 0.48,0))) + 0.5) * (1 + 0.25 * Klvl!B165) * 100</f>
        <v>50</v>
      </c>
      <c r="C166" s="24">
        <f xml:space="preserve"> (MAX(-0.1,MIN(0.1,IF(gwr!C165&gt;0,gwr!C165 - 0.48,0))) + 0.5) * (1 + 0.25 * Klvl!C165) * 100</f>
        <v>50</v>
      </c>
      <c r="D166" s="24">
        <f xml:space="preserve"> (MAX(-0.1,MIN(0.1,IF(gwr!D165&gt;0,gwr!D165 - 0.48,0))) + 0.5) * (1 + 0.25 * Klvl!D165) * 100</f>
        <v>50</v>
      </c>
      <c r="E166" s="24">
        <f xml:space="preserve"> (MAX(-0.1,MIN(0.1,IF(gwr!E165&gt;0,gwr!E165 - 0.48,0))) + 0.5) * (1 + 0.25 * Klvl!E165) * 100</f>
        <v>50</v>
      </c>
      <c r="F166" s="24">
        <f xml:space="preserve"> (MAX(-0.1,MIN(0.1,IF(gwr!F165&gt;0,gwr!F165 - 0.48,0))) + 0.5) * (1 + 0.25 * Klvl!F165) * 100</f>
        <v>50</v>
      </c>
      <c r="G166" s="24">
        <f xml:space="preserve"> (MAX(-0.1,MIN(0.1,IF(gwr!G165&gt;0,gwr!G165 - 0.48,0))) + 0.5) * (1 + 0.25 * Klvl!G165) * 100</f>
        <v>50</v>
      </c>
      <c r="H166" s="24">
        <f xml:space="preserve"> (MAX(-0.1,MIN(0.1,IF(gwr!H165&gt;0,gwr!H165 - 0.48,0))) + 0.5) * (1 + 0.25 * Klvl!H165) * 100</f>
        <v>50</v>
      </c>
      <c r="I166" s="24">
        <f xml:space="preserve"> (MAX(-0.1,MIN(0.1,IF(gwr!I165&gt;0,gwr!I165 - 0.48,0))) + 0.5) * (1 + 0.25 * Klvl!I165) * 100</f>
        <v>50</v>
      </c>
      <c r="J166" s="24">
        <f xml:space="preserve"> (MAX(-0.1,MIN(0.1,IF(gwr!J165&gt;0,gwr!J165 - 0.48,0))) + 0.5) * (1 + 0.25 * Klvl!J165) * 100</f>
        <v>50</v>
      </c>
      <c r="K166" s="24">
        <f xml:space="preserve"> (MAX(-0.1,MIN(0.1,IF(gwr!K165&gt;0,gwr!K165 - 0.48,0))) + 0.5) * (1 + 0.25 * Klvl!K165) * 100</f>
        <v>50</v>
      </c>
      <c r="L166" s="24">
        <f xml:space="preserve"> (MAX(-0.1,MIN(0.1,IF(gwr!L165&gt;0,gwr!L165 - 0.48,0))) + 0.5) * (1 + 0.25 * Klvl!L165) * 100</f>
        <v>50</v>
      </c>
      <c r="M166" s="24">
        <f xml:space="preserve"> (MAX(-0.1,MIN(0.1,IF(gwr!M165&gt;0,gwr!M165 - 0.48,0))) + 0.5) * (1 + 0.25 * Klvl!M165) * 100</f>
        <v>50</v>
      </c>
      <c r="N166" s="24">
        <f xml:space="preserve"> (MAX(-0.1,MIN(0.1,IF(gwr!N165&gt;0,gwr!N165 - 0.48,0))) + 0.5) * (1 + 0.25 * Klvl!N165) * 100</f>
        <v>50</v>
      </c>
      <c r="O166" s="24">
        <f xml:space="preserve"> (MAX(-0.1,MIN(0.1,IF(gwr!O165&gt;0,gwr!O165 - 0.48,0))) + 0.5) * (1 + 0.25 * Klvl!O165) * 100</f>
        <v>50</v>
      </c>
      <c r="P166" s="24"/>
      <c r="Q166" s="24">
        <f xml:space="preserve"> (MAX(-0.1,MIN(0.1,IF(gwr!Q165&gt;0,gwr!Q165 - 0.48,0))) + 0.5) * (1 + 0.25 * Klvl!Q165) * 100</f>
        <v>50</v>
      </c>
      <c r="R166" s="24">
        <f xml:space="preserve"> (MAX(-0.1,MIN(0.1,IF(gwr!R165&gt;0,gwr!R165 - 0.48,0))) + 0.5) * (1 + 0.25 * Klvl!R165) * 100</f>
        <v>50</v>
      </c>
      <c r="S166" s="24">
        <f xml:space="preserve"> (MAX(-0.1,MIN(0.1,IF(gwr!S165&gt;0,gwr!S165 - 0.48,0))) + 0.5) * (1 + 0.25 * Klvl!S165) * 100</f>
        <v>50</v>
      </c>
      <c r="T166" s="24">
        <f xml:space="preserve"> (MAX(-0.1,MIN(0.1,IF(gwr!T165&gt;0,gwr!T165 - 0.48,0))) + 0.5) * (1 + 0.25 * Klvl!T165) * 100</f>
        <v>50</v>
      </c>
      <c r="U166" s="24">
        <f xml:space="preserve"> (MAX(-0.1,MIN(0.1,IF(gwr!U165&gt;0,gwr!U165 - 0.48,0))) + 0.5) * (1 + 0.25 * Klvl!U165) * 100</f>
        <v>50</v>
      </c>
      <c r="V166" s="24">
        <f xml:space="preserve"> (MAX(-0.1,MIN(0.1,IF(gwr!V165&gt;0,gwr!V165 - 0.48,0))) + 0.5) * (1 + 0.25 * Klvl!V165) * 100</f>
        <v>50</v>
      </c>
      <c r="W166" s="24">
        <f xml:space="preserve"> (MAX(-0.1,MIN(0.1,IF(gwr!W165&gt;0,gwr!W165 - 0.48,0))) + 0.5) * (1 + 0.25 * Klvl!W165) * 100</f>
        <v>50</v>
      </c>
      <c r="X166" s="24">
        <f xml:space="preserve"> (MAX(-0.1,MIN(0.1,IF(gwr!X165&gt;0,gwr!X165 - 0.48,0))) + 0.5) * (1 + 0.25 * Klvl!X165) * 100</f>
        <v>50</v>
      </c>
      <c r="Y166" s="24">
        <f xml:space="preserve"> (MAX(-0.1,MIN(0.1,IF(gwr!Y165&gt;0,gwr!Y165 - 0.48,0))) + 0.5) * (1 + 0.25 * Klvl!Y165) * 100</f>
        <v>50</v>
      </c>
      <c r="Z166" s="24">
        <f xml:space="preserve"> (MAX(-0.1,MIN(0.1,IF(gwr!Z165&gt;0,gwr!Z165 - 0.48,0))) + 0.5) * (1 + 0.25 * Klvl!Z165) * 100</f>
        <v>50</v>
      </c>
      <c r="AA166" s="24">
        <f xml:space="preserve"> (MAX(-0.1,MIN(0.1,IF(gwr!AA165&gt;0,gwr!AA165 - 0.48,0))) + 0.5) * (1 + 0.25 * Klvl!AA165) * 100</f>
        <v>50</v>
      </c>
      <c r="AB166" s="24">
        <f xml:space="preserve"> (MAX(-0.1,MIN(0.1,IF(gwr!AB165&gt;0,gwr!AB165 - 0.48,0))) + 0.5) * (1 + 0.25 * Klvl!AB165) * 100</f>
        <v>50</v>
      </c>
      <c r="AC166" s="24">
        <f xml:space="preserve"> (MAX(-0.1,MIN(0.1,IF(gwr!AC165&gt;0,gwr!AC165 - 0.48,0))) + 0.5) * (1 + 0.25 * Klvl!AC165) * 100</f>
        <v>50</v>
      </c>
      <c r="AD166" s="24">
        <f xml:space="preserve"> (MAX(-0.1,MIN(0.1,IF(gwr!AD165&gt;0,gwr!AD165 - 0.48,0))) + 0.5) * (1 + 0.25 * Klvl!AD165) * 100</f>
        <v>50</v>
      </c>
      <c r="AE166" s="24">
        <f xml:space="preserve"> (MAX(-0.1,MIN(0.1,IF(gwr!AE165&gt;0,gwr!AE165 - 0.48,0))) + 0.5) * (1 + 0.25 * Klvl!AE165) * 100</f>
        <v>50</v>
      </c>
      <c r="AF166" s="24"/>
      <c r="AG166" s="28">
        <f t="shared" si="6"/>
        <v>750</v>
      </c>
      <c r="AH166" s="28">
        <f t="shared" si="7"/>
        <v>750</v>
      </c>
      <c r="AI166" s="30">
        <f t="shared" si="8"/>
        <v>0.5</v>
      </c>
    </row>
    <row r="167" spans="1:35" s="25" customFormat="1" ht="12" x14ac:dyDescent="0.2">
      <c r="A167" s="24">
        <f xml:space="preserve"> (MAX(-0.1,MIN(0.1,IF(gwr!A166&gt;0,gwr!A166 - 0.48,0))) + 0.5) * (1 + 0.25 * Klvl!A166) * 100</f>
        <v>50</v>
      </c>
      <c r="B167" s="24">
        <f xml:space="preserve"> (MAX(-0.1,MIN(0.1,IF(gwr!B166&gt;0,gwr!B166 - 0.48,0))) + 0.5) * (1 + 0.25 * Klvl!B166) * 100</f>
        <v>50</v>
      </c>
      <c r="C167" s="24">
        <f xml:space="preserve"> (MAX(-0.1,MIN(0.1,IF(gwr!C166&gt;0,gwr!C166 - 0.48,0))) + 0.5) * (1 + 0.25 * Klvl!C166) * 100</f>
        <v>50</v>
      </c>
      <c r="D167" s="24">
        <f xml:space="preserve"> (MAX(-0.1,MIN(0.1,IF(gwr!D166&gt;0,gwr!D166 - 0.48,0))) + 0.5) * (1 + 0.25 * Klvl!D166) * 100</f>
        <v>50</v>
      </c>
      <c r="E167" s="24">
        <f xml:space="preserve"> (MAX(-0.1,MIN(0.1,IF(gwr!E166&gt;0,gwr!E166 - 0.48,0))) + 0.5) * (1 + 0.25 * Klvl!E166) * 100</f>
        <v>50</v>
      </c>
      <c r="F167" s="24">
        <f xml:space="preserve"> (MAX(-0.1,MIN(0.1,IF(gwr!F166&gt;0,gwr!F166 - 0.48,0))) + 0.5) * (1 + 0.25 * Klvl!F166) * 100</f>
        <v>50</v>
      </c>
      <c r="G167" s="24">
        <f xml:space="preserve"> (MAX(-0.1,MIN(0.1,IF(gwr!G166&gt;0,gwr!G166 - 0.48,0))) + 0.5) * (1 + 0.25 * Klvl!G166) * 100</f>
        <v>50</v>
      </c>
      <c r="H167" s="24">
        <f xml:space="preserve"> (MAX(-0.1,MIN(0.1,IF(gwr!H166&gt;0,gwr!H166 - 0.48,0))) + 0.5) * (1 + 0.25 * Klvl!H166) * 100</f>
        <v>50</v>
      </c>
      <c r="I167" s="24">
        <f xml:space="preserve"> (MAX(-0.1,MIN(0.1,IF(gwr!I166&gt;0,gwr!I166 - 0.48,0))) + 0.5) * (1 + 0.25 * Klvl!I166) * 100</f>
        <v>50</v>
      </c>
      <c r="J167" s="24">
        <f xml:space="preserve"> (MAX(-0.1,MIN(0.1,IF(gwr!J166&gt;0,gwr!J166 - 0.48,0))) + 0.5) * (1 + 0.25 * Klvl!J166) * 100</f>
        <v>50</v>
      </c>
      <c r="K167" s="24">
        <f xml:space="preserve"> (MAX(-0.1,MIN(0.1,IF(gwr!K166&gt;0,gwr!K166 - 0.48,0))) + 0.5) * (1 + 0.25 * Klvl!K166) * 100</f>
        <v>50</v>
      </c>
      <c r="L167" s="24">
        <f xml:space="preserve"> (MAX(-0.1,MIN(0.1,IF(gwr!L166&gt;0,gwr!L166 - 0.48,0))) + 0.5) * (1 + 0.25 * Klvl!L166) * 100</f>
        <v>50</v>
      </c>
      <c r="M167" s="24">
        <f xml:space="preserve"> (MAX(-0.1,MIN(0.1,IF(gwr!M166&gt;0,gwr!M166 - 0.48,0))) + 0.5) * (1 + 0.25 * Klvl!M166) * 100</f>
        <v>50</v>
      </c>
      <c r="N167" s="24">
        <f xml:space="preserve"> (MAX(-0.1,MIN(0.1,IF(gwr!N166&gt;0,gwr!N166 - 0.48,0))) + 0.5) * (1 + 0.25 * Klvl!N166) * 100</f>
        <v>50</v>
      </c>
      <c r="O167" s="24">
        <f xml:space="preserve"> (MAX(-0.1,MIN(0.1,IF(gwr!O166&gt;0,gwr!O166 - 0.48,0))) + 0.5) * (1 + 0.25 * Klvl!O166) * 100</f>
        <v>50</v>
      </c>
      <c r="P167" s="24"/>
      <c r="Q167" s="24">
        <f xml:space="preserve"> (MAX(-0.1,MIN(0.1,IF(gwr!Q166&gt;0,gwr!Q166 - 0.48,0))) + 0.5) * (1 + 0.25 * Klvl!Q166) * 100</f>
        <v>50</v>
      </c>
      <c r="R167" s="24">
        <f xml:space="preserve"> (MAX(-0.1,MIN(0.1,IF(gwr!R166&gt;0,gwr!R166 - 0.48,0))) + 0.5) * (1 + 0.25 * Klvl!R166) * 100</f>
        <v>50</v>
      </c>
      <c r="S167" s="24">
        <f xml:space="preserve"> (MAX(-0.1,MIN(0.1,IF(gwr!S166&gt;0,gwr!S166 - 0.48,0))) + 0.5) * (1 + 0.25 * Klvl!S166) * 100</f>
        <v>50</v>
      </c>
      <c r="T167" s="24">
        <f xml:space="preserve"> (MAX(-0.1,MIN(0.1,IF(gwr!T166&gt;0,gwr!T166 - 0.48,0))) + 0.5) * (1 + 0.25 * Klvl!T166) * 100</f>
        <v>50</v>
      </c>
      <c r="U167" s="24">
        <f xml:space="preserve"> (MAX(-0.1,MIN(0.1,IF(gwr!U166&gt;0,gwr!U166 - 0.48,0))) + 0.5) * (1 + 0.25 * Klvl!U166) * 100</f>
        <v>50</v>
      </c>
      <c r="V167" s="24">
        <f xml:space="preserve"> (MAX(-0.1,MIN(0.1,IF(gwr!V166&gt;0,gwr!V166 - 0.48,0))) + 0.5) * (1 + 0.25 * Klvl!V166) * 100</f>
        <v>50</v>
      </c>
      <c r="W167" s="24">
        <f xml:space="preserve"> (MAX(-0.1,MIN(0.1,IF(gwr!W166&gt;0,gwr!W166 - 0.48,0))) + 0.5) * (1 + 0.25 * Klvl!W166) * 100</f>
        <v>50</v>
      </c>
      <c r="X167" s="24">
        <f xml:space="preserve"> (MAX(-0.1,MIN(0.1,IF(gwr!X166&gt;0,gwr!X166 - 0.48,0))) + 0.5) * (1 + 0.25 * Klvl!X166) * 100</f>
        <v>50</v>
      </c>
      <c r="Y167" s="24">
        <f xml:space="preserve"> (MAX(-0.1,MIN(0.1,IF(gwr!Y166&gt;0,gwr!Y166 - 0.48,0))) + 0.5) * (1 + 0.25 * Klvl!Y166) * 100</f>
        <v>50</v>
      </c>
      <c r="Z167" s="24">
        <f xml:space="preserve"> (MAX(-0.1,MIN(0.1,IF(gwr!Z166&gt;0,gwr!Z166 - 0.48,0))) + 0.5) * (1 + 0.25 * Klvl!Z166) * 100</f>
        <v>50</v>
      </c>
      <c r="AA167" s="24">
        <f xml:space="preserve"> (MAX(-0.1,MIN(0.1,IF(gwr!AA166&gt;0,gwr!AA166 - 0.48,0))) + 0.5) * (1 + 0.25 * Klvl!AA166) * 100</f>
        <v>50</v>
      </c>
      <c r="AB167" s="24">
        <f xml:space="preserve"> (MAX(-0.1,MIN(0.1,IF(gwr!AB166&gt;0,gwr!AB166 - 0.48,0))) + 0.5) * (1 + 0.25 * Klvl!AB166) * 100</f>
        <v>50</v>
      </c>
      <c r="AC167" s="24">
        <f xml:space="preserve"> (MAX(-0.1,MIN(0.1,IF(gwr!AC166&gt;0,gwr!AC166 - 0.48,0))) + 0.5) * (1 + 0.25 * Klvl!AC166) * 100</f>
        <v>50</v>
      </c>
      <c r="AD167" s="24">
        <f xml:space="preserve"> (MAX(-0.1,MIN(0.1,IF(gwr!AD166&gt;0,gwr!AD166 - 0.48,0))) + 0.5) * (1 + 0.25 * Klvl!AD166) * 100</f>
        <v>50</v>
      </c>
      <c r="AE167" s="24">
        <f xml:space="preserve"> (MAX(-0.1,MIN(0.1,IF(gwr!AE166&gt;0,gwr!AE166 - 0.48,0))) + 0.5) * (1 + 0.25 * Klvl!AE166) * 100</f>
        <v>50</v>
      </c>
      <c r="AF167" s="24"/>
      <c r="AG167" s="28">
        <f t="shared" si="6"/>
        <v>750</v>
      </c>
      <c r="AH167" s="28">
        <f t="shared" si="7"/>
        <v>750</v>
      </c>
      <c r="AI167" s="30">
        <f t="shared" si="8"/>
        <v>0.5</v>
      </c>
    </row>
    <row r="168" spans="1:35" s="25" customFormat="1" ht="12" x14ac:dyDescent="0.2">
      <c r="A168" s="24">
        <f xml:space="preserve"> (MAX(-0.1,MIN(0.1,IF(gwr!A167&gt;0,gwr!A167 - 0.48,0))) + 0.5) * (1 + 0.25 * Klvl!A167) * 100</f>
        <v>50</v>
      </c>
      <c r="B168" s="24">
        <f xml:space="preserve"> (MAX(-0.1,MIN(0.1,IF(gwr!B167&gt;0,gwr!B167 - 0.48,0))) + 0.5) * (1 + 0.25 * Klvl!B167) * 100</f>
        <v>50</v>
      </c>
      <c r="C168" s="24">
        <f xml:space="preserve"> (MAX(-0.1,MIN(0.1,IF(gwr!C167&gt;0,gwr!C167 - 0.48,0))) + 0.5) * (1 + 0.25 * Klvl!C167) * 100</f>
        <v>50</v>
      </c>
      <c r="D168" s="24">
        <f xml:space="preserve"> (MAX(-0.1,MIN(0.1,IF(gwr!D167&gt;0,gwr!D167 - 0.48,0))) + 0.5) * (1 + 0.25 * Klvl!D167) * 100</f>
        <v>50</v>
      </c>
      <c r="E168" s="24">
        <f xml:space="preserve"> (MAX(-0.1,MIN(0.1,IF(gwr!E167&gt;0,gwr!E167 - 0.48,0))) + 0.5) * (1 + 0.25 * Klvl!E167) * 100</f>
        <v>50</v>
      </c>
      <c r="F168" s="24">
        <f xml:space="preserve"> (MAX(-0.1,MIN(0.1,IF(gwr!F167&gt;0,gwr!F167 - 0.48,0))) + 0.5) * (1 + 0.25 * Klvl!F167) * 100</f>
        <v>50</v>
      </c>
      <c r="G168" s="24">
        <f xml:space="preserve"> (MAX(-0.1,MIN(0.1,IF(gwr!G167&gt;0,gwr!G167 - 0.48,0))) + 0.5) * (1 + 0.25 * Klvl!G167) * 100</f>
        <v>50</v>
      </c>
      <c r="H168" s="24">
        <f xml:space="preserve"> (MAX(-0.1,MIN(0.1,IF(gwr!H167&gt;0,gwr!H167 - 0.48,0))) + 0.5) * (1 + 0.25 * Klvl!H167) * 100</f>
        <v>50</v>
      </c>
      <c r="I168" s="24">
        <f xml:space="preserve"> (MAX(-0.1,MIN(0.1,IF(gwr!I167&gt;0,gwr!I167 - 0.48,0))) + 0.5) * (1 + 0.25 * Klvl!I167) * 100</f>
        <v>50</v>
      </c>
      <c r="J168" s="24">
        <f xml:space="preserve"> (MAX(-0.1,MIN(0.1,IF(gwr!J167&gt;0,gwr!J167 - 0.48,0))) + 0.5) * (1 + 0.25 * Klvl!J167) * 100</f>
        <v>50</v>
      </c>
      <c r="K168" s="24">
        <f xml:space="preserve"> (MAX(-0.1,MIN(0.1,IF(gwr!K167&gt;0,gwr!K167 - 0.48,0))) + 0.5) * (1 + 0.25 * Klvl!K167) * 100</f>
        <v>50</v>
      </c>
      <c r="L168" s="24">
        <f xml:space="preserve"> (MAX(-0.1,MIN(0.1,IF(gwr!L167&gt;0,gwr!L167 - 0.48,0))) + 0.5) * (1 + 0.25 * Klvl!L167) * 100</f>
        <v>50</v>
      </c>
      <c r="M168" s="24">
        <f xml:space="preserve"> (MAX(-0.1,MIN(0.1,IF(gwr!M167&gt;0,gwr!M167 - 0.48,0))) + 0.5) * (1 + 0.25 * Klvl!M167) * 100</f>
        <v>50</v>
      </c>
      <c r="N168" s="24">
        <f xml:space="preserve"> (MAX(-0.1,MIN(0.1,IF(gwr!N167&gt;0,gwr!N167 - 0.48,0))) + 0.5) * (1 + 0.25 * Klvl!N167) * 100</f>
        <v>50</v>
      </c>
      <c r="O168" s="24">
        <f xml:space="preserve"> (MAX(-0.1,MIN(0.1,IF(gwr!O167&gt;0,gwr!O167 - 0.48,0))) + 0.5) * (1 + 0.25 * Klvl!O167) * 100</f>
        <v>50</v>
      </c>
      <c r="P168" s="24"/>
      <c r="Q168" s="24">
        <f xml:space="preserve"> (MAX(-0.1,MIN(0.1,IF(gwr!Q167&gt;0,gwr!Q167 - 0.48,0))) + 0.5) * (1 + 0.25 * Klvl!Q167) * 100</f>
        <v>50</v>
      </c>
      <c r="R168" s="24">
        <f xml:space="preserve"> (MAX(-0.1,MIN(0.1,IF(gwr!R167&gt;0,gwr!R167 - 0.48,0))) + 0.5) * (1 + 0.25 * Klvl!R167) * 100</f>
        <v>50</v>
      </c>
      <c r="S168" s="24">
        <f xml:space="preserve"> (MAX(-0.1,MIN(0.1,IF(gwr!S167&gt;0,gwr!S167 - 0.48,0))) + 0.5) * (1 + 0.25 * Klvl!S167) * 100</f>
        <v>50</v>
      </c>
      <c r="T168" s="24">
        <f xml:space="preserve"> (MAX(-0.1,MIN(0.1,IF(gwr!T167&gt;0,gwr!T167 - 0.48,0))) + 0.5) * (1 + 0.25 * Klvl!T167) * 100</f>
        <v>50</v>
      </c>
      <c r="U168" s="24">
        <f xml:space="preserve"> (MAX(-0.1,MIN(0.1,IF(gwr!U167&gt;0,gwr!U167 - 0.48,0))) + 0.5) * (1 + 0.25 * Klvl!U167) * 100</f>
        <v>50</v>
      </c>
      <c r="V168" s="24">
        <f xml:space="preserve"> (MAX(-0.1,MIN(0.1,IF(gwr!V167&gt;0,gwr!V167 - 0.48,0))) + 0.5) * (1 + 0.25 * Klvl!V167) * 100</f>
        <v>50</v>
      </c>
      <c r="W168" s="24">
        <f xml:space="preserve"> (MAX(-0.1,MIN(0.1,IF(gwr!W167&gt;0,gwr!W167 - 0.48,0))) + 0.5) * (1 + 0.25 * Klvl!W167) * 100</f>
        <v>50</v>
      </c>
      <c r="X168" s="24">
        <f xml:space="preserve"> (MAX(-0.1,MIN(0.1,IF(gwr!X167&gt;0,gwr!X167 - 0.48,0))) + 0.5) * (1 + 0.25 * Klvl!X167) * 100</f>
        <v>50</v>
      </c>
      <c r="Y168" s="24">
        <f xml:space="preserve"> (MAX(-0.1,MIN(0.1,IF(gwr!Y167&gt;0,gwr!Y167 - 0.48,0))) + 0.5) * (1 + 0.25 * Klvl!Y167) * 100</f>
        <v>50</v>
      </c>
      <c r="Z168" s="24">
        <f xml:space="preserve"> (MAX(-0.1,MIN(0.1,IF(gwr!Z167&gt;0,gwr!Z167 - 0.48,0))) + 0.5) * (1 + 0.25 * Klvl!Z167) * 100</f>
        <v>50</v>
      </c>
      <c r="AA168" s="24">
        <f xml:space="preserve"> (MAX(-0.1,MIN(0.1,IF(gwr!AA167&gt;0,gwr!AA167 - 0.48,0))) + 0.5) * (1 + 0.25 * Klvl!AA167) * 100</f>
        <v>50</v>
      </c>
      <c r="AB168" s="24">
        <f xml:space="preserve"> (MAX(-0.1,MIN(0.1,IF(gwr!AB167&gt;0,gwr!AB167 - 0.48,0))) + 0.5) * (1 + 0.25 * Klvl!AB167) * 100</f>
        <v>50</v>
      </c>
      <c r="AC168" s="24">
        <f xml:space="preserve"> (MAX(-0.1,MIN(0.1,IF(gwr!AC167&gt;0,gwr!AC167 - 0.48,0))) + 0.5) * (1 + 0.25 * Klvl!AC167) * 100</f>
        <v>50</v>
      </c>
      <c r="AD168" s="24">
        <f xml:space="preserve"> (MAX(-0.1,MIN(0.1,IF(gwr!AD167&gt;0,gwr!AD167 - 0.48,0))) + 0.5) * (1 + 0.25 * Klvl!AD167) * 100</f>
        <v>50</v>
      </c>
      <c r="AE168" s="24">
        <f xml:space="preserve"> (MAX(-0.1,MIN(0.1,IF(gwr!AE167&gt;0,gwr!AE167 - 0.48,0))) + 0.5) * (1 + 0.25 * Klvl!AE167) * 100</f>
        <v>50</v>
      </c>
      <c r="AF168" s="24"/>
      <c r="AG168" s="28">
        <f t="shared" si="6"/>
        <v>750</v>
      </c>
      <c r="AH168" s="28">
        <f t="shared" si="7"/>
        <v>750</v>
      </c>
      <c r="AI168" s="30">
        <f t="shared" si="8"/>
        <v>0.5</v>
      </c>
    </row>
    <row r="169" spans="1:35" s="25" customFormat="1" ht="12" x14ac:dyDescent="0.2">
      <c r="A169" s="24">
        <f xml:space="preserve"> (MAX(-0.1,MIN(0.1,IF(gwr!A168&gt;0,gwr!A168 - 0.48,0))) + 0.5) * (1 + 0.25 * Klvl!A168) * 100</f>
        <v>50</v>
      </c>
      <c r="B169" s="24">
        <f xml:space="preserve"> (MAX(-0.1,MIN(0.1,IF(gwr!B168&gt;0,gwr!B168 - 0.48,0))) + 0.5) * (1 + 0.25 * Klvl!B168) * 100</f>
        <v>50</v>
      </c>
      <c r="C169" s="24">
        <f xml:space="preserve"> (MAX(-0.1,MIN(0.1,IF(gwr!C168&gt;0,gwr!C168 - 0.48,0))) + 0.5) * (1 + 0.25 * Klvl!C168) * 100</f>
        <v>50</v>
      </c>
      <c r="D169" s="24">
        <f xml:space="preserve"> (MAX(-0.1,MIN(0.1,IF(gwr!D168&gt;0,gwr!D168 - 0.48,0))) + 0.5) * (1 + 0.25 * Klvl!D168) * 100</f>
        <v>50</v>
      </c>
      <c r="E169" s="24">
        <f xml:space="preserve"> (MAX(-0.1,MIN(0.1,IF(gwr!E168&gt;0,gwr!E168 - 0.48,0))) + 0.5) * (1 + 0.25 * Klvl!E168) * 100</f>
        <v>50</v>
      </c>
      <c r="F169" s="24">
        <f xml:space="preserve"> (MAX(-0.1,MIN(0.1,IF(gwr!F168&gt;0,gwr!F168 - 0.48,0))) + 0.5) * (1 + 0.25 * Klvl!F168) * 100</f>
        <v>50</v>
      </c>
      <c r="G169" s="24">
        <f xml:space="preserve"> (MAX(-0.1,MIN(0.1,IF(gwr!G168&gt;0,gwr!G168 - 0.48,0))) + 0.5) * (1 + 0.25 * Klvl!G168) * 100</f>
        <v>50</v>
      </c>
      <c r="H169" s="24">
        <f xml:space="preserve"> (MAX(-0.1,MIN(0.1,IF(gwr!H168&gt;0,gwr!H168 - 0.48,0))) + 0.5) * (1 + 0.25 * Klvl!H168) * 100</f>
        <v>50</v>
      </c>
      <c r="I169" s="24">
        <f xml:space="preserve"> (MAX(-0.1,MIN(0.1,IF(gwr!I168&gt;0,gwr!I168 - 0.48,0))) + 0.5) * (1 + 0.25 * Klvl!I168) * 100</f>
        <v>50</v>
      </c>
      <c r="J169" s="24">
        <f xml:space="preserve"> (MAX(-0.1,MIN(0.1,IF(gwr!J168&gt;0,gwr!J168 - 0.48,0))) + 0.5) * (1 + 0.25 * Klvl!J168) * 100</f>
        <v>50</v>
      </c>
      <c r="K169" s="24">
        <f xml:space="preserve"> (MAX(-0.1,MIN(0.1,IF(gwr!K168&gt;0,gwr!K168 - 0.48,0))) + 0.5) * (1 + 0.25 * Klvl!K168) * 100</f>
        <v>50</v>
      </c>
      <c r="L169" s="24">
        <f xml:space="preserve"> (MAX(-0.1,MIN(0.1,IF(gwr!L168&gt;0,gwr!L168 - 0.48,0))) + 0.5) * (1 + 0.25 * Klvl!L168) * 100</f>
        <v>50</v>
      </c>
      <c r="M169" s="24">
        <f xml:space="preserve"> (MAX(-0.1,MIN(0.1,IF(gwr!M168&gt;0,gwr!M168 - 0.48,0))) + 0.5) * (1 + 0.25 * Klvl!M168) * 100</f>
        <v>50</v>
      </c>
      <c r="N169" s="24">
        <f xml:space="preserve"> (MAX(-0.1,MIN(0.1,IF(gwr!N168&gt;0,gwr!N168 - 0.48,0))) + 0.5) * (1 + 0.25 * Klvl!N168) * 100</f>
        <v>50</v>
      </c>
      <c r="O169" s="24">
        <f xml:space="preserve"> (MAX(-0.1,MIN(0.1,IF(gwr!O168&gt;0,gwr!O168 - 0.48,0))) + 0.5) * (1 + 0.25 * Klvl!O168) * 100</f>
        <v>50</v>
      </c>
      <c r="P169" s="24"/>
      <c r="Q169" s="24">
        <f xml:space="preserve"> (MAX(-0.1,MIN(0.1,IF(gwr!Q168&gt;0,gwr!Q168 - 0.48,0))) + 0.5) * (1 + 0.25 * Klvl!Q168) * 100</f>
        <v>50</v>
      </c>
      <c r="R169" s="24">
        <f xml:space="preserve"> (MAX(-0.1,MIN(0.1,IF(gwr!R168&gt;0,gwr!R168 - 0.48,0))) + 0.5) * (1 + 0.25 * Klvl!R168) * 100</f>
        <v>50</v>
      </c>
      <c r="S169" s="24">
        <f xml:space="preserve"> (MAX(-0.1,MIN(0.1,IF(gwr!S168&gt;0,gwr!S168 - 0.48,0))) + 0.5) * (1 + 0.25 * Klvl!S168) * 100</f>
        <v>50</v>
      </c>
      <c r="T169" s="24">
        <f xml:space="preserve"> (MAX(-0.1,MIN(0.1,IF(gwr!T168&gt;0,gwr!T168 - 0.48,0))) + 0.5) * (1 + 0.25 * Klvl!T168) * 100</f>
        <v>50</v>
      </c>
      <c r="U169" s="24">
        <f xml:space="preserve"> (MAX(-0.1,MIN(0.1,IF(gwr!U168&gt;0,gwr!U168 - 0.48,0))) + 0.5) * (1 + 0.25 * Klvl!U168) * 100</f>
        <v>50</v>
      </c>
      <c r="V169" s="24">
        <f xml:space="preserve"> (MAX(-0.1,MIN(0.1,IF(gwr!V168&gt;0,gwr!V168 - 0.48,0))) + 0.5) * (1 + 0.25 * Klvl!V168) * 100</f>
        <v>50</v>
      </c>
      <c r="W169" s="24">
        <f xml:space="preserve"> (MAX(-0.1,MIN(0.1,IF(gwr!W168&gt;0,gwr!W168 - 0.48,0))) + 0.5) * (1 + 0.25 * Klvl!W168) * 100</f>
        <v>50</v>
      </c>
      <c r="X169" s="24">
        <f xml:space="preserve"> (MAX(-0.1,MIN(0.1,IF(gwr!X168&gt;0,gwr!X168 - 0.48,0))) + 0.5) * (1 + 0.25 * Klvl!X168) * 100</f>
        <v>50</v>
      </c>
      <c r="Y169" s="24">
        <f xml:space="preserve"> (MAX(-0.1,MIN(0.1,IF(gwr!Y168&gt;0,gwr!Y168 - 0.48,0))) + 0.5) * (1 + 0.25 * Klvl!Y168) * 100</f>
        <v>50</v>
      </c>
      <c r="Z169" s="24">
        <f xml:space="preserve"> (MAX(-0.1,MIN(0.1,IF(gwr!Z168&gt;0,gwr!Z168 - 0.48,0))) + 0.5) * (1 + 0.25 * Klvl!Z168) * 100</f>
        <v>50</v>
      </c>
      <c r="AA169" s="24">
        <f xml:space="preserve"> (MAX(-0.1,MIN(0.1,IF(gwr!AA168&gt;0,gwr!AA168 - 0.48,0))) + 0.5) * (1 + 0.25 * Klvl!AA168) * 100</f>
        <v>50</v>
      </c>
      <c r="AB169" s="24">
        <f xml:space="preserve"> (MAX(-0.1,MIN(0.1,IF(gwr!AB168&gt;0,gwr!AB168 - 0.48,0))) + 0.5) * (1 + 0.25 * Klvl!AB168) * 100</f>
        <v>50</v>
      </c>
      <c r="AC169" s="24">
        <f xml:space="preserve"> (MAX(-0.1,MIN(0.1,IF(gwr!AC168&gt;0,gwr!AC168 - 0.48,0))) + 0.5) * (1 + 0.25 * Klvl!AC168) * 100</f>
        <v>50</v>
      </c>
      <c r="AD169" s="24">
        <f xml:space="preserve"> (MAX(-0.1,MIN(0.1,IF(gwr!AD168&gt;0,gwr!AD168 - 0.48,0))) + 0.5) * (1 + 0.25 * Klvl!AD168) * 100</f>
        <v>50</v>
      </c>
      <c r="AE169" s="24">
        <f xml:space="preserve"> (MAX(-0.1,MIN(0.1,IF(gwr!AE168&gt;0,gwr!AE168 - 0.48,0))) + 0.5) * (1 + 0.25 * Klvl!AE168) * 100</f>
        <v>50</v>
      </c>
      <c r="AF169" s="24"/>
      <c r="AG169" s="28">
        <f t="shared" si="6"/>
        <v>750</v>
      </c>
      <c r="AH169" s="28">
        <f t="shared" si="7"/>
        <v>750</v>
      </c>
      <c r="AI169" s="30">
        <f t="shared" si="8"/>
        <v>0.5</v>
      </c>
    </row>
    <row r="170" spans="1:35" s="25" customFormat="1" ht="12" x14ac:dyDescent="0.2">
      <c r="A170" s="24">
        <f xml:space="preserve"> (MAX(-0.1,MIN(0.1,IF(gwr!A169&gt;0,gwr!A169 - 0.48,0))) + 0.5) * (1 + 0.25 * Klvl!A169) * 100</f>
        <v>50</v>
      </c>
      <c r="B170" s="24">
        <f xml:space="preserve"> (MAX(-0.1,MIN(0.1,IF(gwr!B169&gt;0,gwr!B169 - 0.48,0))) + 0.5) * (1 + 0.25 * Klvl!B169) * 100</f>
        <v>50</v>
      </c>
      <c r="C170" s="24">
        <f xml:space="preserve"> (MAX(-0.1,MIN(0.1,IF(gwr!C169&gt;0,gwr!C169 - 0.48,0))) + 0.5) * (1 + 0.25 * Klvl!C169) * 100</f>
        <v>50</v>
      </c>
      <c r="D170" s="24">
        <f xml:space="preserve"> (MAX(-0.1,MIN(0.1,IF(gwr!D169&gt;0,gwr!D169 - 0.48,0))) + 0.5) * (1 + 0.25 * Klvl!D169) * 100</f>
        <v>50</v>
      </c>
      <c r="E170" s="24">
        <f xml:space="preserve"> (MAX(-0.1,MIN(0.1,IF(gwr!E169&gt;0,gwr!E169 - 0.48,0))) + 0.5) * (1 + 0.25 * Klvl!E169) * 100</f>
        <v>50</v>
      </c>
      <c r="F170" s="24">
        <f xml:space="preserve"> (MAX(-0.1,MIN(0.1,IF(gwr!F169&gt;0,gwr!F169 - 0.48,0))) + 0.5) * (1 + 0.25 * Klvl!F169) * 100</f>
        <v>50</v>
      </c>
      <c r="G170" s="24">
        <f xml:space="preserve"> (MAX(-0.1,MIN(0.1,IF(gwr!G169&gt;0,gwr!G169 - 0.48,0))) + 0.5) * (1 + 0.25 * Klvl!G169) * 100</f>
        <v>50</v>
      </c>
      <c r="H170" s="24">
        <f xml:space="preserve"> (MAX(-0.1,MIN(0.1,IF(gwr!H169&gt;0,gwr!H169 - 0.48,0))) + 0.5) * (1 + 0.25 * Klvl!H169) * 100</f>
        <v>50</v>
      </c>
      <c r="I170" s="24">
        <f xml:space="preserve"> (MAX(-0.1,MIN(0.1,IF(gwr!I169&gt;0,gwr!I169 - 0.48,0))) + 0.5) * (1 + 0.25 * Klvl!I169) * 100</f>
        <v>50</v>
      </c>
      <c r="J170" s="24">
        <f xml:space="preserve"> (MAX(-0.1,MIN(0.1,IF(gwr!J169&gt;0,gwr!J169 - 0.48,0))) + 0.5) * (1 + 0.25 * Klvl!J169) * 100</f>
        <v>50</v>
      </c>
      <c r="K170" s="24">
        <f xml:space="preserve"> (MAX(-0.1,MIN(0.1,IF(gwr!K169&gt;0,gwr!K169 - 0.48,0))) + 0.5) * (1 + 0.25 * Klvl!K169) * 100</f>
        <v>50</v>
      </c>
      <c r="L170" s="24">
        <f xml:space="preserve"> (MAX(-0.1,MIN(0.1,IF(gwr!L169&gt;0,gwr!L169 - 0.48,0))) + 0.5) * (1 + 0.25 * Klvl!L169) * 100</f>
        <v>50</v>
      </c>
      <c r="M170" s="24">
        <f xml:space="preserve"> (MAX(-0.1,MIN(0.1,IF(gwr!M169&gt;0,gwr!M169 - 0.48,0))) + 0.5) * (1 + 0.25 * Klvl!M169) * 100</f>
        <v>50</v>
      </c>
      <c r="N170" s="24">
        <f xml:space="preserve"> (MAX(-0.1,MIN(0.1,IF(gwr!N169&gt;0,gwr!N169 - 0.48,0))) + 0.5) * (1 + 0.25 * Klvl!N169) * 100</f>
        <v>50</v>
      </c>
      <c r="O170" s="24">
        <f xml:space="preserve"> (MAX(-0.1,MIN(0.1,IF(gwr!O169&gt;0,gwr!O169 - 0.48,0))) + 0.5) * (1 + 0.25 * Klvl!O169) * 100</f>
        <v>50</v>
      </c>
      <c r="P170" s="24"/>
      <c r="Q170" s="24">
        <f xml:space="preserve"> (MAX(-0.1,MIN(0.1,IF(gwr!Q169&gt;0,gwr!Q169 - 0.48,0))) + 0.5) * (1 + 0.25 * Klvl!Q169) * 100</f>
        <v>50</v>
      </c>
      <c r="R170" s="24">
        <f xml:space="preserve"> (MAX(-0.1,MIN(0.1,IF(gwr!R169&gt;0,gwr!R169 - 0.48,0))) + 0.5) * (1 + 0.25 * Klvl!R169) * 100</f>
        <v>50</v>
      </c>
      <c r="S170" s="24">
        <f xml:space="preserve"> (MAX(-0.1,MIN(0.1,IF(gwr!S169&gt;0,gwr!S169 - 0.48,0))) + 0.5) * (1 + 0.25 * Klvl!S169) * 100</f>
        <v>50</v>
      </c>
      <c r="T170" s="24">
        <f xml:space="preserve"> (MAX(-0.1,MIN(0.1,IF(gwr!T169&gt;0,gwr!T169 - 0.48,0))) + 0.5) * (1 + 0.25 * Klvl!T169) * 100</f>
        <v>50</v>
      </c>
      <c r="U170" s="24">
        <f xml:space="preserve"> (MAX(-0.1,MIN(0.1,IF(gwr!U169&gt;0,gwr!U169 - 0.48,0))) + 0.5) * (1 + 0.25 * Klvl!U169) * 100</f>
        <v>50</v>
      </c>
      <c r="V170" s="24">
        <f xml:space="preserve"> (MAX(-0.1,MIN(0.1,IF(gwr!V169&gt;0,gwr!V169 - 0.48,0))) + 0.5) * (1 + 0.25 * Klvl!V169) * 100</f>
        <v>50</v>
      </c>
      <c r="W170" s="24">
        <f xml:space="preserve"> (MAX(-0.1,MIN(0.1,IF(gwr!W169&gt;0,gwr!W169 - 0.48,0))) + 0.5) * (1 + 0.25 * Klvl!W169) * 100</f>
        <v>50</v>
      </c>
      <c r="X170" s="24">
        <f xml:space="preserve"> (MAX(-0.1,MIN(0.1,IF(gwr!X169&gt;0,gwr!X169 - 0.48,0))) + 0.5) * (1 + 0.25 * Klvl!X169) * 100</f>
        <v>50</v>
      </c>
      <c r="Y170" s="24">
        <f xml:space="preserve"> (MAX(-0.1,MIN(0.1,IF(gwr!Y169&gt;0,gwr!Y169 - 0.48,0))) + 0.5) * (1 + 0.25 * Klvl!Y169) * 100</f>
        <v>50</v>
      </c>
      <c r="Z170" s="24">
        <f xml:space="preserve"> (MAX(-0.1,MIN(0.1,IF(gwr!Z169&gt;0,gwr!Z169 - 0.48,0))) + 0.5) * (1 + 0.25 * Klvl!Z169) * 100</f>
        <v>50</v>
      </c>
      <c r="AA170" s="24">
        <f xml:space="preserve"> (MAX(-0.1,MIN(0.1,IF(gwr!AA169&gt;0,gwr!AA169 - 0.48,0))) + 0.5) * (1 + 0.25 * Klvl!AA169) * 100</f>
        <v>50</v>
      </c>
      <c r="AB170" s="24">
        <f xml:space="preserve"> (MAX(-0.1,MIN(0.1,IF(gwr!AB169&gt;0,gwr!AB169 - 0.48,0))) + 0.5) * (1 + 0.25 * Klvl!AB169) * 100</f>
        <v>50</v>
      </c>
      <c r="AC170" s="24">
        <f xml:space="preserve"> (MAX(-0.1,MIN(0.1,IF(gwr!AC169&gt;0,gwr!AC169 - 0.48,0))) + 0.5) * (1 + 0.25 * Klvl!AC169) * 100</f>
        <v>50</v>
      </c>
      <c r="AD170" s="24">
        <f xml:space="preserve"> (MAX(-0.1,MIN(0.1,IF(gwr!AD169&gt;0,gwr!AD169 - 0.48,0))) + 0.5) * (1 + 0.25 * Klvl!AD169) * 100</f>
        <v>50</v>
      </c>
      <c r="AE170" s="24">
        <f xml:space="preserve"> (MAX(-0.1,MIN(0.1,IF(gwr!AE169&gt;0,gwr!AE169 - 0.48,0))) + 0.5) * (1 + 0.25 * Klvl!AE169) * 100</f>
        <v>50</v>
      </c>
      <c r="AF170" s="24"/>
      <c r="AG170" s="28">
        <f t="shared" si="6"/>
        <v>750</v>
      </c>
      <c r="AH170" s="28">
        <f t="shared" si="7"/>
        <v>750</v>
      </c>
      <c r="AI170" s="30">
        <f t="shared" si="8"/>
        <v>0.5</v>
      </c>
    </row>
    <row r="171" spans="1:35" s="25" customFormat="1" ht="12" x14ac:dyDescent="0.2">
      <c r="A171" s="24">
        <f xml:space="preserve"> (MAX(-0.1,MIN(0.1,IF(gwr!A170&gt;0,gwr!A170 - 0.48,0))) + 0.5) * (1 + 0.25 * Klvl!A170) * 100</f>
        <v>50</v>
      </c>
      <c r="B171" s="24">
        <f xml:space="preserve"> (MAX(-0.1,MIN(0.1,IF(gwr!B170&gt;0,gwr!B170 - 0.48,0))) + 0.5) * (1 + 0.25 * Klvl!B170) * 100</f>
        <v>50</v>
      </c>
      <c r="C171" s="24">
        <f xml:space="preserve"> (MAX(-0.1,MIN(0.1,IF(gwr!C170&gt;0,gwr!C170 - 0.48,0))) + 0.5) * (1 + 0.25 * Klvl!C170) * 100</f>
        <v>50</v>
      </c>
      <c r="D171" s="24">
        <f xml:space="preserve"> (MAX(-0.1,MIN(0.1,IF(gwr!D170&gt;0,gwr!D170 - 0.48,0))) + 0.5) * (1 + 0.25 * Klvl!D170) * 100</f>
        <v>50</v>
      </c>
      <c r="E171" s="24">
        <f xml:space="preserve"> (MAX(-0.1,MIN(0.1,IF(gwr!E170&gt;0,gwr!E170 - 0.48,0))) + 0.5) * (1 + 0.25 * Klvl!E170) * 100</f>
        <v>50</v>
      </c>
      <c r="F171" s="24">
        <f xml:space="preserve"> (MAX(-0.1,MIN(0.1,IF(gwr!F170&gt;0,gwr!F170 - 0.48,0))) + 0.5) * (1 + 0.25 * Klvl!F170) * 100</f>
        <v>50</v>
      </c>
      <c r="G171" s="24">
        <f xml:space="preserve"> (MAX(-0.1,MIN(0.1,IF(gwr!G170&gt;0,gwr!G170 - 0.48,0))) + 0.5) * (1 + 0.25 * Klvl!G170) * 100</f>
        <v>50</v>
      </c>
      <c r="H171" s="24">
        <f xml:space="preserve"> (MAX(-0.1,MIN(0.1,IF(gwr!H170&gt;0,gwr!H170 - 0.48,0))) + 0.5) * (1 + 0.25 * Klvl!H170) * 100</f>
        <v>50</v>
      </c>
      <c r="I171" s="24">
        <f xml:space="preserve"> (MAX(-0.1,MIN(0.1,IF(gwr!I170&gt;0,gwr!I170 - 0.48,0))) + 0.5) * (1 + 0.25 * Klvl!I170) * 100</f>
        <v>50</v>
      </c>
      <c r="J171" s="24">
        <f xml:space="preserve"> (MAX(-0.1,MIN(0.1,IF(gwr!J170&gt;0,gwr!J170 - 0.48,0))) + 0.5) * (1 + 0.25 * Klvl!J170) * 100</f>
        <v>50</v>
      </c>
      <c r="K171" s="24">
        <f xml:space="preserve"> (MAX(-0.1,MIN(0.1,IF(gwr!K170&gt;0,gwr!K170 - 0.48,0))) + 0.5) * (1 + 0.25 * Klvl!K170) * 100</f>
        <v>50</v>
      </c>
      <c r="L171" s="24">
        <f xml:space="preserve"> (MAX(-0.1,MIN(0.1,IF(gwr!L170&gt;0,gwr!L170 - 0.48,0))) + 0.5) * (1 + 0.25 * Klvl!L170) * 100</f>
        <v>50</v>
      </c>
      <c r="M171" s="24">
        <f xml:space="preserve"> (MAX(-0.1,MIN(0.1,IF(gwr!M170&gt;0,gwr!M170 - 0.48,0))) + 0.5) * (1 + 0.25 * Klvl!M170) * 100</f>
        <v>50</v>
      </c>
      <c r="N171" s="24">
        <f xml:space="preserve"> (MAX(-0.1,MIN(0.1,IF(gwr!N170&gt;0,gwr!N170 - 0.48,0))) + 0.5) * (1 + 0.25 * Klvl!N170) * 100</f>
        <v>50</v>
      </c>
      <c r="O171" s="24">
        <f xml:space="preserve"> (MAX(-0.1,MIN(0.1,IF(gwr!O170&gt;0,gwr!O170 - 0.48,0))) + 0.5) * (1 + 0.25 * Klvl!O170) * 100</f>
        <v>50</v>
      </c>
      <c r="P171" s="24"/>
      <c r="Q171" s="24">
        <f xml:space="preserve"> (MAX(-0.1,MIN(0.1,IF(gwr!Q170&gt;0,gwr!Q170 - 0.48,0))) + 0.5) * (1 + 0.25 * Klvl!Q170) * 100</f>
        <v>50</v>
      </c>
      <c r="R171" s="24">
        <f xml:space="preserve"> (MAX(-0.1,MIN(0.1,IF(gwr!R170&gt;0,gwr!R170 - 0.48,0))) + 0.5) * (1 + 0.25 * Klvl!R170) * 100</f>
        <v>50</v>
      </c>
      <c r="S171" s="24">
        <f xml:space="preserve"> (MAX(-0.1,MIN(0.1,IF(gwr!S170&gt;0,gwr!S170 - 0.48,0))) + 0.5) * (1 + 0.25 * Klvl!S170) * 100</f>
        <v>50</v>
      </c>
      <c r="T171" s="24">
        <f xml:space="preserve"> (MAX(-0.1,MIN(0.1,IF(gwr!T170&gt;0,gwr!T170 - 0.48,0))) + 0.5) * (1 + 0.25 * Klvl!T170) * 100</f>
        <v>50</v>
      </c>
      <c r="U171" s="24">
        <f xml:space="preserve"> (MAX(-0.1,MIN(0.1,IF(gwr!U170&gt;0,gwr!U170 - 0.48,0))) + 0.5) * (1 + 0.25 * Klvl!U170) * 100</f>
        <v>50</v>
      </c>
      <c r="V171" s="24">
        <f xml:space="preserve"> (MAX(-0.1,MIN(0.1,IF(gwr!V170&gt;0,gwr!V170 - 0.48,0))) + 0.5) * (1 + 0.25 * Klvl!V170) * 100</f>
        <v>50</v>
      </c>
      <c r="W171" s="24">
        <f xml:space="preserve"> (MAX(-0.1,MIN(0.1,IF(gwr!W170&gt;0,gwr!W170 - 0.48,0))) + 0.5) * (1 + 0.25 * Klvl!W170) * 100</f>
        <v>50</v>
      </c>
      <c r="X171" s="24">
        <f xml:space="preserve"> (MAX(-0.1,MIN(0.1,IF(gwr!X170&gt;0,gwr!X170 - 0.48,0))) + 0.5) * (1 + 0.25 * Klvl!X170) * 100</f>
        <v>50</v>
      </c>
      <c r="Y171" s="24">
        <f xml:space="preserve"> (MAX(-0.1,MIN(0.1,IF(gwr!Y170&gt;0,gwr!Y170 - 0.48,0))) + 0.5) * (1 + 0.25 * Klvl!Y170) * 100</f>
        <v>50</v>
      </c>
      <c r="Z171" s="24">
        <f xml:space="preserve"> (MAX(-0.1,MIN(0.1,IF(gwr!Z170&gt;0,gwr!Z170 - 0.48,0))) + 0.5) * (1 + 0.25 * Klvl!Z170) * 100</f>
        <v>50</v>
      </c>
      <c r="AA171" s="24">
        <f xml:space="preserve"> (MAX(-0.1,MIN(0.1,IF(gwr!AA170&gt;0,gwr!AA170 - 0.48,0))) + 0.5) * (1 + 0.25 * Klvl!AA170) * 100</f>
        <v>50</v>
      </c>
      <c r="AB171" s="24">
        <f xml:space="preserve"> (MAX(-0.1,MIN(0.1,IF(gwr!AB170&gt;0,gwr!AB170 - 0.48,0))) + 0.5) * (1 + 0.25 * Klvl!AB170) * 100</f>
        <v>50</v>
      </c>
      <c r="AC171" s="24">
        <f xml:space="preserve"> (MAX(-0.1,MIN(0.1,IF(gwr!AC170&gt;0,gwr!AC170 - 0.48,0))) + 0.5) * (1 + 0.25 * Klvl!AC170) * 100</f>
        <v>50</v>
      </c>
      <c r="AD171" s="24">
        <f xml:space="preserve"> (MAX(-0.1,MIN(0.1,IF(gwr!AD170&gt;0,gwr!AD170 - 0.48,0))) + 0.5) * (1 + 0.25 * Klvl!AD170) * 100</f>
        <v>50</v>
      </c>
      <c r="AE171" s="24">
        <f xml:space="preserve"> (MAX(-0.1,MIN(0.1,IF(gwr!AE170&gt;0,gwr!AE170 - 0.48,0))) + 0.5) * (1 + 0.25 * Klvl!AE170) * 100</f>
        <v>50</v>
      </c>
      <c r="AF171" s="24"/>
      <c r="AG171" s="28">
        <f t="shared" si="6"/>
        <v>750</v>
      </c>
      <c r="AH171" s="28">
        <f t="shared" si="7"/>
        <v>750</v>
      </c>
      <c r="AI171" s="30">
        <f t="shared" si="8"/>
        <v>0.5</v>
      </c>
    </row>
    <row r="172" spans="1:35" s="25" customFormat="1" ht="12" x14ac:dyDescent="0.2">
      <c r="A172" s="24">
        <f xml:space="preserve"> (MAX(-0.1,MIN(0.1,IF(gwr!A171&gt;0,gwr!A171 - 0.48,0))) + 0.5) * (1 + 0.25 * Klvl!A171) * 100</f>
        <v>50</v>
      </c>
      <c r="B172" s="24">
        <f xml:space="preserve"> (MAX(-0.1,MIN(0.1,IF(gwr!B171&gt;0,gwr!B171 - 0.48,0))) + 0.5) * (1 + 0.25 * Klvl!B171) * 100</f>
        <v>50</v>
      </c>
      <c r="C172" s="24">
        <f xml:space="preserve"> (MAX(-0.1,MIN(0.1,IF(gwr!C171&gt;0,gwr!C171 - 0.48,0))) + 0.5) * (1 + 0.25 * Klvl!C171) * 100</f>
        <v>50</v>
      </c>
      <c r="D172" s="24">
        <f xml:space="preserve"> (MAX(-0.1,MIN(0.1,IF(gwr!D171&gt;0,gwr!D171 - 0.48,0))) + 0.5) * (1 + 0.25 * Klvl!D171) * 100</f>
        <v>50</v>
      </c>
      <c r="E172" s="24">
        <f xml:space="preserve"> (MAX(-0.1,MIN(0.1,IF(gwr!E171&gt;0,gwr!E171 - 0.48,0))) + 0.5) * (1 + 0.25 * Klvl!E171) * 100</f>
        <v>50</v>
      </c>
      <c r="F172" s="24">
        <f xml:space="preserve"> (MAX(-0.1,MIN(0.1,IF(gwr!F171&gt;0,gwr!F171 - 0.48,0))) + 0.5) * (1 + 0.25 * Klvl!F171) * 100</f>
        <v>50</v>
      </c>
      <c r="G172" s="24">
        <f xml:space="preserve"> (MAX(-0.1,MIN(0.1,IF(gwr!G171&gt;0,gwr!G171 - 0.48,0))) + 0.5) * (1 + 0.25 * Klvl!G171) * 100</f>
        <v>50</v>
      </c>
      <c r="H172" s="24">
        <f xml:space="preserve"> (MAX(-0.1,MIN(0.1,IF(gwr!H171&gt;0,gwr!H171 - 0.48,0))) + 0.5) * (1 + 0.25 * Klvl!H171) * 100</f>
        <v>50</v>
      </c>
      <c r="I172" s="24">
        <f xml:space="preserve"> (MAX(-0.1,MIN(0.1,IF(gwr!I171&gt;0,gwr!I171 - 0.48,0))) + 0.5) * (1 + 0.25 * Klvl!I171) * 100</f>
        <v>50</v>
      </c>
      <c r="J172" s="24">
        <f xml:space="preserve"> (MAX(-0.1,MIN(0.1,IF(gwr!J171&gt;0,gwr!J171 - 0.48,0))) + 0.5) * (1 + 0.25 * Klvl!J171) * 100</f>
        <v>50</v>
      </c>
      <c r="K172" s="24">
        <f xml:space="preserve"> (MAX(-0.1,MIN(0.1,IF(gwr!K171&gt;0,gwr!K171 - 0.48,0))) + 0.5) * (1 + 0.25 * Klvl!K171) * 100</f>
        <v>50</v>
      </c>
      <c r="L172" s="24">
        <f xml:space="preserve"> (MAX(-0.1,MIN(0.1,IF(gwr!L171&gt;0,gwr!L171 - 0.48,0))) + 0.5) * (1 + 0.25 * Klvl!L171) * 100</f>
        <v>50</v>
      </c>
      <c r="M172" s="24">
        <f xml:space="preserve"> (MAX(-0.1,MIN(0.1,IF(gwr!M171&gt;0,gwr!M171 - 0.48,0))) + 0.5) * (1 + 0.25 * Klvl!M171) * 100</f>
        <v>50</v>
      </c>
      <c r="N172" s="24">
        <f xml:space="preserve"> (MAX(-0.1,MIN(0.1,IF(gwr!N171&gt;0,gwr!N171 - 0.48,0))) + 0.5) * (1 + 0.25 * Klvl!N171) * 100</f>
        <v>50</v>
      </c>
      <c r="O172" s="24">
        <f xml:space="preserve"> (MAX(-0.1,MIN(0.1,IF(gwr!O171&gt;0,gwr!O171 - 0.48,0))) + 0.5) * (1 + 0.25 * Klvl!O171) * 100</f>
        <v>50</v>
      </c>
      <c r="P172" s="24"/>
      <c r="Q172" s="24">
        <f xml:space="preserve"> (MAX(-0.1,MIN(0.1,IF(gwr!Q171&gt;0,gwr!Q171 - 0.48,0))) + 0.5) * (1 + 0.25 * Klvl!Q171) * 100</f>
        <v>50</v>
      </c>
      <c r="R172" s="24">
        <f xml:space="preserve"> (MAX(-0.1,MIN(0.1,IF(gwr!R171&gt;0,gwr!R171 - 0.48,0))) + 0.5) * (1 + 0.25 * Klvl!R171) * 100</f>
        <v>50</v>
      </c>
      <c r="S172" s="24">
        <f xml:space="preserve"> (MAX(-0.1,MIN(0.1,IF(gwr!S171&gt;0,gwr!S171 - 0.48,0))) + 0.5) * (1 + 0.25 * Klvl!S171) * 100</f>
        <v>50</v>
      </c>
      <c r="T172" s="24">
        <f xml:space="preserve"> (MAX(-0.1,MIN(0.1,IF(gwr!T171&gt;0,gwr!T171 - 0.48,0))) + 0.5) * (1 + 0.25 * Klvl!T171) * 100</f>
        <v>50</v>
      </c>
      <c r="U172" s="24">
        <f xml:space="preserve"> (MAX(-0.1,MIN(0.1,IF(gwr!U171&gt;0,gwr!U171 - 0.48,0))) + 0.5) * (1 + 0.25 * Klvl!U171) * 100</f>
        <v>50</v>
      </c>
      <c r="V172" s="24">
        <f xml:space="preserve"> (MAX(-0.1,MIN(0.1,IF(gwr!V171&gt;0,gwr!V171 - 0.48,0))) + 0.5) * (1 + 0.25 * Klvl!V171) * 100</f>
        <v>50</v>
      </c>
      <c r="W172" s="24">
        <f xml:space="preserve"> (MAX(-0.1,MIN(0.1,IF(gwr!W171&gt;0,gwr!W171 - 0.48,0))) + 0.5) * (1 + 0.25 * Klvl!W171) * 100</f>
        <v>50</v>
      </c>
      <c r="X172" s="24">
        <f xml:space="preserve"> (MAX(-0.1,MIN(0.1,IF(gwr!X171&gt;0,gwr!X171 - 0.48,0))) + 0.5) * (1 + 0.25 * Klvl!X171) * 100</f>
        <v>50</v>
      </c>
      <c r="Y172" s="24">
        <f xml:space="preserve"> (MAX(-0.1,MIN(0.1,IF(gwr!Y171&gt;0,gwr!Y171 - 0.48,0))) + 0.5) * (1 + 0.25 * Klvl!Y171) * 100</f>
        <v>50</v>
      </c>
      <c r="Z172" s="24">
        <f xml:space="preserve"> (MAX(-0.1,MIN(0.1,IF(gwr!Z171&gt;0,gwr!Z171 - 0.48,0))) + 0.5) * (1 + 0.25 * Klvl!Z171) * 100</f>
        <v>50</v>
      </c>
      <c r="AA172" s="24">
        <f xml:space="preserve"> (MAX(-0.1,MIN(0.1,IF(gwr!AA171&gt;0,gwr!AA171 - 0.48,0))) + 0.5) * (1 + 0.25 * Klvl!AA171) * 100</f>
        <v>50</v>
      </c>
      <c r="AB172" s="24">
        <f xml:space="preserve"> (MAX(-0.1,MIN(0.1,IF(gwr!AB171&gt;0,gwr!AB171 - 0.48,0))) + 0.5) * (1 + 0.25 * Klvl!AB171) * 100</f>
        <v>50</v>
      </c>
      <c r="AC172" s="24">
        <f xml:space="preserve"> (MAX(-0.1,MIN(0.1,IF(gwr!AC171&gt;0,gwr!AC171 - 0.48,0))) + 0.5) * (1 + 0.25 * Klvl!AC171) * 100</f>
        <v>50</v>
      </c>
      <c r="AD172" s="24">
        <f xml:space="preserve"> (MAX(-0.1,MIN(0.1,IF(gwr!AD171&gt;0,gwr!AD171 - 0.48,0))) + 0.5) * (1 + 0.25 * Klvl!AD171) * 100</f>
        <v>50</v>
      </c>
      <c r="AE172" s="24">
        <f xml:space="preserve"> (MAX(-0.1,MIN(0.1,IF(gwr!AE171&gt;0,gwr!AE171 - 0.48,0))) + 0.5) * (1 + 0.25 * Klvl!AE171) * 100</f>
        <v>50</v>
      </c>
      <c r="AF172" s="24"/>
      <c r="AG172" s="28">
        <f t="shared" si="6"/>
        <v>750</v>
      </c>
      <c r="AH172" s="28">
        <f t="shared" si="7"/>
        <v>750</v>
      </c>
      <c r="AI172" s="30">
        <f t="shared" si="8"/>
        <v>0.5</v>
      </c>
    </row>
    <row r="173" spans="1:35" s="25" customFormat="1" ht="12" x14ac:dyDescent="0.2">
      <c r="A173" s="24">
        <f xml:space="preserve"> (MAX(-0.1,MIN(0.1,IF(gwr!A172&gt;0,gwr!A172 - 0.48,0))) + 0.5) * (1 + 0.25 * Klvl!A172) * 100</f>
        <v>50</v>
      </c>
      <c r="B173" s="24">
        <f xml:space="preserve"> (MAX(-0.1,MIN(0.1,IF(gwr!B172&gt;0,gwr!B172 - 0.48,0))) + 0.5) * (1 + 0.25 * Klvl!B172) * 100</f>
        <v>50</v>
      </c>
      <c r="C173" s="24">
        <f xml:space="preserve"> (MAX(-0.1,MIN(0.1,IF(gwr!C172&gt;0,gwr!C172 - 0.48,0))) + 0.5) * (1 + 0.25 * Klvl!C172) * 100</f>
        <v>50</v>
      </c>
      <c r="D173" s="24">
        <f xml:space="preserve"> (MAX(-0.1,MIN(0.1,IF(gwr!D172&gt;0,gwr!D172 - 0.48,0))) + 0.5) * (1 + 0.25 * Klvl!D172) * 100</f>
        <v>50</v>
      </c>
      <c r="E173" s="24">
        <f xml:space="preserve"> (MAX(-0.1,MIN(0.1,IF(gwr!E172&gt;0,gwr!E172 - 0.48,0))) + 0.5) * (1 + 0.25 * Klvl!E172) * 100</f>
        <v>50</v>
      </c>
      <c r="F173" s="24">
        <f xml:space="preserve"> (MAX(-0.1,MIN(0.1,IF(gwr!F172&gt;0,gwr!F172 - 0.48,0))) + 0.5) * (1 + 0.25 * Klvl!F172) * 100</f>
        <v>50</v>
      </c>
      <c r="G173" s="24">
        <f xml:space="preserve"> (MAX(-0.1,MIN(0.1,IF(gwr!G172&gt;0,gwr!G172 - 0.48,0))) + 0.5) * (1 + 0.25 * Klvl!G172) * 100</f>
        <v>50</v>
      </c>
      <c r="H173" s="24">
        <f xml:space="preserve"> (MAX(-0.1,MIN(0.1,IF(gwr!H172&gt;0,gwr!H172 - 0.48,0))) + 0.5) * (1 + 0.25 * Klvl!H172) * 100</f>
        <v>50</v>
      </c>
      <c r="I173" s="24">
        <f xml:space="preserve"> (MAX(-0.1,MIN(0.1,IF(gwr!I172&gt;0,gwr!I172 - 0.48,0))) + 0.5) * (1 + 0.25 * Klvl!I172) * 100</f>
        <v>50</v>
      </c>
      <c r="J173" s="24">
        <f xml:space="preserve"> (MAX(-0.1,MIN(0.1,IF(gwr!J172&gt;0,gwr!J172 - 0.48,0))) + 0.5) * (1 + 0.25 * Klvl!J172) * 100</f>
        <v>50</v>
      </c>
      <c r="K173" s="24">
        <f xml:space="preserve"> (MAX(-0.1,MIN(0.1,IF(gwr!K172&gt;0,gwr!K172 - 0.48,0))) + 0.5) * (1 + 0.25 * Klvl!K172) * 100</f>
        <v>50</v>
      </c>
      <c r="L173" s="24">
        <f xml:space="preserve"> (MAX(-0.1,MIN(0.1,IF(gwr!L172&gt;0,gwr!L172 - 0.48,0))) + 0.5) * (1 + 0.25 * Klvl!L172) * 100</f>
        <v>50</v>
      </c>
      <c r="M173" s="24">
        <f xml:space="preserve"> (MAX(-0.1,MIN(0.1,IF(gwr!M172&gt;0,gwr!M172 - 0.48,0))) + 0.5) * (1 + 0.25 * Klvl!M172) * 100</f>
        <v>50</v>
      </c>
      <c r="N173" s="24">
        <f xml:space="preserve"> (MAX(-0.1,MIN(0.1,IF(gwr!N172&gt;0,gwr!N172 - 0.48,0))) + 0.5) * (1 + 0.25 * Klvl!N172) * 100</f>
        <v>50</v>
      </c>
      <c r="O173" s="24">
        <f xml:space="preserve"> (MAX(-0.1,MIN(0.1,IF(gwr!O172&gt;0,gwr!O172 - 0.48,0))) + 0.5) * (1 + 0.25 * Klvl!O172) * 100</f>
        <v>50</v>
      </c>
      <c r="P173" s="24"/>
      <c r="Q173" s="24">
        <f xml:space="preserve"> (MAX(-0.1,MIN(0.1,IF(gwr!Q172&gt;0,gwr!Q172 - 0.48,0))) + 0.5) * (1 + 0.25 * Klvl!Q172) * 100</f>
        <v>50</v>
      </c>
      <c r="R173" s="24">
        <f xml:space="preserve"> (MAX(-0.1,MIN(0.1,IF(gwr!R172&gt;0,gwr!R172 - 0.48,0))) + 0.5) * (1 + 0.25 * Klvl!R172) * 100</f>
        <v>50</v>
      </c>
      <c r="S173" s="24">
        <f xml:space="preserve"> (MAX(-0.1,MIN(0.1,IF(gwr!S172&gt;0,gwr!S172 - 0.48,0))) + 0.5) * (1 + 0.25 * Klvl!S172) * 100</f>
        <v>50</v>
      </c>
      <c r="T173" s="24">
        <f xml:space="preserve"> (MAX(-0.1,MIN(0.1,IF(gwr!T172&gt;0,gwr!T172 - 0.48,0))) + 0.5) * (1 + 0.25 * Klvl!T172) * 100</f>
        <v>50</v>
      </c>
      <c r="U173" s="24">
        <f xml:space="preserve"> (MAX(-0.1,MIN(0.1,IF(gwr!U172&gt;0,gwr!U172 - 0.48,0))) + 0.5) * (1 + 0.25 * Klvl!U172) * 100</f>
        <v>50</v>
      </c>
      <c r="V173" s="24">
        <f xml:space="preserve"> (MAX(-0.1,MIN(0.1,IF(gwr!V172&gt;0,gwr!V172 - 0.48,0))) + 0.5) * (1 + 0.25 * Klvl!V172) * 100</f>
        <v>50</v>
      </c>
      <c r="W173" s="24">
        <f xml:space="preserve"> (MAX(-0.1,MIN(0.1,IF(gwr!W172&gt;0,gwr!W172 - 0.48,0))) + 0.5) * (1 + 0.25 * Klvl!W172) * 100</f>
        <v>50</v>
      </c>
      <c r="X173" s="24">
        <f xml:space="preserve"> (MAX(-0.1,MIN(0.1,IF(gwr!X172&gt;0,gwr!X172 - 0.48,0))) + 0.5) * (1 + 0.25 * Klvl!X172) * 100</f>
        <v>50</v>
      </c>
      <c r="Y173" s="24">
        <f xml:space="preserve"> (MAX(-0.1,MIN(0.1,IF(gwr!Y172&gt;0,gwr!Y172 - 0.48,0))) + 0.5) * (1 + 0.25 * Klvl!Y172) * 100</f>
        <v>50</v>
      </c>
      <c r="Z173" s="24">
        <f xml:space="preserve"> (MAX(-0.1,MIN(0.1,IF(gwr!Z172&gt;0,gwr!Z172 - 0.48,0))) + 0.5) * (1 + 0.25 * Klvl!Z172) * 100</f>
        <v>50</v>
      </c>
      <c r="AA173" s="24">
        <f xml:space="preserve"> (MAX(-0.1,MIN(0.1,IF(gwr!AA172&gt;0,gwr!AA172 - 0.48,0))) + 0.5) * (1 + 0.25 * Klvl!AA172) * 100</f>
        <v>50</v>
      </c>
      <c r="AB173" s="24">
        <f xml:space="preserve"> (MAX(-0.1,MIN(0.1,IF(gwr!AB172&gt;0,gwr!AB172 - 0.48,0))) + 0.5) * (1 + 0.25 * Klvl!AB172) * 100</f>
        <v>50</v>
      </c>
      <c r="AC173" s="24">
        <f xml:space="preserve"> (MAX(-0.1,MIN(0.1,IF(gwr!AC172&gt;0,gwr!AC172 - 0.48,0))) + 0.5) * (1 + 0.25 * Klvl!AC172) * 100</f>
        <v>50</v>
      </c>
      <c r="AD173" s="24">
        <f xml:space="preserve"> (MAX(-0.1,MIN(0.1,IF(gwr!AD172&gt;0,gwr!AD172 - 0.48,0))) + 0.5) * (1 + 0.25 * Klvl!AD172) * 100</f>
        <v>50</v>
      </c>
      <c r="AE173" s="24">
        <f xml:space="preserve"> (MAX(-0.1,MIN(0.1,IF(gwr!AE172&gt;0,gwr!AE172 - 0.48,0))) + 0.5) * (1 + 0.25 * Klvl!AE172) * 100</f>
        <v>50</v>
      </c>
      <c r="AF173" s="24"/>
      <c r="AG173" s="28">
        <f t="shared" si="6"/>
        <v>750</v>
      </c>
      <c r="AH173" s="28">
        <f t="shared" si="7"/>
        <v>750</v>
      </c>
      <c r="AI173" s="30">
        <f t="shared" si="8"/>
        <v>0.5</v>
      </c>
    </row>
    <row r="174" spans="1:35" s="25" customFormat="1" ht="12" x14ac:dyDescent="0.2">
      <c r="A174" s="24">
        <f xml:space="preserve"> (MAX(-0.1,MIN(0.1,IF(gwr!A173&gt;0,gwr!A173 - 0.48,0))) + 0.5) * (1 + 0.25 * Klvl!A173) * 100</f>
        <v>50</v>
      </c>
      <c r="B174" s="24">
        <f xml:space="preserve"> (MAX(-0.1,MIN(0.1,IF(gwr!B173&gt;0,gwr!B173 - 0.48,0))) + 0.5) * (1 + 0.25 * Klvl!B173) * 100</f>
        <v>50</v>
      </c>
      <c r="C174" s="24">
        <f xml:space="preserve"> (MAX(-0.1,MIN(0.1,IF(gwr!C173&gt;0,gwr!C173 - 0.48,0))) + 0.5) * (1 + 0.25 * Klvl!C173) * 100</f>
        <v>50</v>
      </c>
      <c r="D174" s="24">
        <f xml:space="preserve"> (MAX(-0.1,MIN(0.1,IF(gwr!D173&gt;0,gwr!D173 - 0.48,0))) + 0.5) * (1 + 0.25 * Klvl!D173) * 100</f>
        <v>50</v>
      </c>
      <c r="E174" s="24">
        <f xml:space="preserve"> (MAX(-0.1,MIN(0.1,IF(gwr!E173&gt;0,gwr!E173 - 0.48,0))) + 0.5) * (1 + 0.25 * Klvl!E173) * 100</f>
        <v>50</v>
      </c>
      <c r="F174" s="24">
        <f xml:space="preserve"> (MAX(-0.1,MIN(0.1,IF(gwr!F173&gt;0,gwr!F173 - 0.48,0))) + 0.5) * (1 + 0.25 * Klvl!F173) * 100</f>
        <v>50</v>
      </c>
      <c r="G174" s="24">
        <f xml:space="preserve"> (MAX(-0.1,MIN(0.1,IF(gwr!G173&gt;0,gwr!G173 - 0.48,0))) + 0.5) * (1 + 0.25 * Klvl!G173) * 100</f>
        <v>50</v>
      </c>
      <c r="H174" s="24">
        <f xml:space="preserve"> (MAX(-0.1,MIN(0.1,IF(gwr!H173&gt;0,gwr!H173 - 0.48,0))) + 0.5) * (1 + 0.25 * Klvl!H173) * 100</f>
        <v>50</v>
      </c>
      <c r="I174" s="24">
        <f xml:space="preserve"> (MAX(-0.1,MIN(0.1,IF(gwr!I173&gt;0,gwr!I173 - 0.48,0))) + 0.5) * (1 + 0.25 * Klvl!I173) * 100</f>
        <v>50</v>
      </c>
      <c r="J174" s="24">
        <f xml:space="preserve"> (MAX(-0.1,MIN(0.1,IF(gwr!J173&gt;0,gwr!J173 - 0.48,0))) + 0.5) * (1 + 0.25 * Klvl!J173) * 100</f>
        <v>50</v>
      </c>
      <c r="K174" s="24">
        <f xml:space="preserve"> (MAX(-0.1,MIN(0.1,IF(gwr!K173&gt;0,gwr!K173 - 0.48,0))) + 0.5) * (1 + 0.25 * Klvl!K173) * 100</f>
        <v>50</v>
      </c>
      <c r="L174" s="24">
        <f xml:space="preserve"> (MAX(-0.1,MIN(0.1,IF(gwr!L173&gt;0,gwr!L173 - 0.48,0))) + 0.5) * (1 + 0.25 * Klvl!L173) * 100</f>
        <v>50</v>
      </c>
      <c r="M174" s="24">
        <f xml:space="preserve"> (MAX(-0.1,MIN(0.1,IF(gwr!M173&gt;0,gwr!M173 - 0.48,0))) + 0.5) * (1 + 0.25 * Klvl!M173) * 100</f>
        <v>50</v>
      </c>
      <c r="N174" s="24">
        <f xml:space="preserve"> (MAX(-0.1,MIN(0.1,IF(gwr!N173&gt;0,gwr!N173 - 0.48,0))) + 0.5) * (1 + 0.25 * Klvl!N173) * 100</f>
        <v>50</v>
      </c>
      <c r="O174" s="24">
        <f xml:space="preserve"> (MAX(-0.1,MIN(0.1,IF(gwr!O173&gt;0,gwr!O173 - 0.48,0))) + 0.5) * (1 + 0.25 * Klvl!O173) * 100</f>
        <v>50</v>
      </c>
      <c r="P174" s="24"/>
      <c r="Q174" s="24">
        <f xml:space="preserve"> (MAX(-0.1,MIN(0.1,IF(gwr!Q173&gt;0,gwr!Q173 - 0.48,0))) + 0.5) * (1 + 0.25 * Klvl!Q173) * 100</f>
        <v>50</v>
      </c>
      <c r="R174" s="24">
        <f xml:space="preserve"> (MAX(-0.1,MIN(0.1,IF(gwr!R173&gt;0,gwr!R173 - 0.48,0))) + 0.5) * (1 + 0.25 * Klvl!R173) * 100</f>
        <v>50</v>
      </c>
      <c r="S174" s="24">
        <f xml:space="preserve"> (MAX(-0.1,MIN(0.1,IF(gwr!S173&gt;0,gwr!S173 - 0.48,0))) + 0.5) * (1 + 0.25 * Klvl!S173) * 100</f>
        <v>50</v>
      </c>
      <c r="T174" s="24">
        <f xml:space="preserve"> (MAX(-0.1,MIN(0.1,IF(gwr!T173&gt;0,gwr!T173 - 0.48,0))) + 0.5) * (1 + 0.25 * Klvl!T173) * 100</f>
        <v>50</v>
      </c>
      <c r="U174" s="24">
        <f xml:space="preserve"> (MAX(-0.1,MIN(0.1,IF(gwr!U173&gt;0,gwr!U173 - 0.48,0))) + 0.5) * (1 + 0.25 * Klvl!U173) * 100</f>
        <v>50</v>
      </c>
      <c r="V174" s="24">
        <f xml:space="preserve"> (MAX(-0.1,MIN(0.1,IF(gwr!V173&gt;0,gwr!V173 - 0.48,0))) + 0.5) * (1 + 0.25 * Klvl!V173) * 100</f>
        <v>50</v>
      </c>
      <c r="W174" s="24">
        <f xml:space="preserve"> (MAX(-0.1,MIN(0.1,IF(gwr!W173&gt;0,gwr!W173 - 0.48,0))) + 0.5) * (1 + 0.25 * Klvl!W173) * 100</f>
        <v>50</v>
      </c>
      <c r="X174" s="24">
        <f xml:space="preserve"> (MAX(-0.1,MIN(0.1,IF(gwr!X173&gt;0,gwr!X173 - 0.48,0))) + 0.5) * (1 + 0.25 * Klvl!X173) * 100</f>
        <v>50</v>
      </c>
      <c r="Y174" s="24">
        <f xml:space="preserve"> (MAX(-0.1,MIN(0.1,IF(gwr!Y173&gt;0,gwr!Y173 - 0.48,0))) + 0.5) * (1 + 0.25 * Klvl!Y173) * 100</f>
        <v>50</v>
      </c>
      <c r="Z174" s="24">
        <f xml:space="preserve"> (MAX(-0.1,MIN(0.1,IF(gwr!Z173&gt;0,gwr!Z173 - 0.48,0))) + 0.5) * (1 + 0.25 * Klvl!Z173) * 100</f>
        <v>50</v>
      </c>
      <c r="AA174" s="24">
        <f xml:space="preserve"> (MAX(-0.1,MIN(0.1,IF(gwr!AA173&gt;0,gwr!AA173 - 0.48,0))) + 0.5) * (1 + 0.25 * Klvl!AA173) * 100</f>
        <v>50</v>
      </c>
      <c r="AB174" s="24">
        <f xml:space="preserve"> (MAX(-0.1,MIN(0.1,IF(gwr!AB173&gt;0,gwr!AB173 - 0.48,0))) + 0.5) * (1 + 0.25 * Klvl!AB173) * 100</f>
        <v>50</v>
      </c>
      <c r="AC174" s="24">
        <f xml:space="preserve"> (MAX(-0.1,MIN(0.1,IF(gwr!AC173&gt;0,gwr!AC173 - 0.48,0))) + 0.5) * (1 + 0.25 * Klvl!AC173) * 100</f>
        <v>50</v>
      </c>
      <c r="AD174" s="24">
        <f xml:space="preserve"> (MAX(-0.1,MIN(0.1,IF(gwr!AD173&gt;0,gwr!AD173 - 0.48,0))) + 0.5) * (1 + 0.25 * Klvl!AD173) * 100</f>
        <v>50</v>
      </c>
      <c r="AE174" s="24">
        <f xml:space="preserve"> (MAX(-0.1,MIN(0.1,IF(gwr!AE173&gt;0,gwr!AE173 - 0.48,0))) + 0.5) * (1 + 0.25 * Klvl!AE173) * 100</f>
        <v>50</v>
      </c>
      <c r="AF174" s="24"/>
      <c r="AG174" s="28">
        <f t="shared" si="6"/>
        <v>750</v>
      </c>
      <c r="AH174" s="28">
        <f t="shared" si="7"/>
        <v>750</v>
      </c>
      <c r="AI174" s="30">
        <f t="shared" si="8"/>
        <v>0.5</v>
      </c>
    </row>
    <row r="175" spans="1:35" s="25" customFormat="1" ht="12" x14ac:dyDescent="0.2">
      <c r="A175" s="24">
        <f xml:space="preserve"> (MAX(-0.1,MIN(0.1,IF(gwr!A174&gt;0,gwr!A174 - 0.48,0))) + 0.5) * (1 + 0.25 * Klvl!A174) * 100</f>
        <v>50</v>
      </c>
      <c r="B175" s="24">
        <f xml:space="preserve"> (MAX(-0.1,MIN(0.1,IF(gwr!B174&gt;0,gwr!B174 - 0.48,0))) + 0.5) * (1 + 0.25 * Klvl!B174) * 100</f>
        <v>50</v>
      </c>
      <c r="C175" s="24">
        <f xml:space="preserve"> (MAX(-0.1,MIN(0.1,IF(gwr!C174&gt;0,gwr!C174 - 0.48,0))) + 0.5) * (1 + 0.25 * Klvl!C174) * 100</f>
        <v>50</v>
      </c>
      <c r="D175" s="24">
        <f xml:space="preserve"> (MAX(-0.1,MIN(0.1,IF(gwr!D174&gt;0,gwr!D174 - 0.48,0))) + 0.5) * (1 + 0.25 * Klvl!D174) * 100</f>
        <v>50</v>
      </c>
      <c r="E175" s="24">
        <f xml:space="preserve"> (MAX(-0.1,MIN(0.1,IF(gwr!E174&gt;0,gwr!E174 - 0.48,0))) + 0.5) * (1 + 0.25 * Klvl!E174) * 100</f>
        <v>50</v>
      </c>
      <c r="F175" s="24">
        <f xml:space="preserve"> (MAX(-0.1,MIN(0.1,IF(gwr!F174&gt;0,gwr!F174 - 0.48,0))) + 0.5) * (1 + 0.25 * Klvl!F174) * 100</f>
        <v>50</v>
      </c>
      <c r="G175" s="24">
        <f xml:space="preserve"> (MAX(-0.1,MIN(0.1,IF(gwr!G174&gt;0,gwr!G174 - 0.48,0))) + 0.5) * (1 + 0.25 * Klvl!G174) * 100</f>
        <v>50</v>
      </c>
      <c r="H175" s="24">
        <f xml:space="preserve"> (MAX(-0.1,MIN(0.1,IF(gwr!H174&gt;0,gwr!H174 - 0.48,0))) + 0.5) * (1 + 0.25 * Klvl!H174) * 100</f>
        <v>50</v>
      </c>
      <c r="I175" s="24">
        <f xml:space="preserve"> (MAX(-0.1,MIN(0.1,IF(gwr!I174&gt;0,gwr!I174 - 0.48,0))) + 0.5) * (1 + 0.25 * Klvl!I174) * 100</f>
        <v>50</v>
      </c>
      <c r="J175" s="24">
        <f xml:space="preserve"> (MAX(-0.1,MIN(0.1,IF(gwr!J174&gt;0,gwr!J174 - 0.48,0))) + 0.5) * (1 + 0.25 * Klvl!J174) * 100</f>
        <v>50</v>
      </c>
      <c r="K175" s="24">
        <f xml:space="preserve"> (MAX(-0.1,MIN(0.1,IF(gwr!K174&gt;0,gwr!K174 - 0.48,0))) + 0.5) * (1 + 0.25 * Klvl!K174) * 100</f>
        <v>50</v>
      </c>
      <c r="L175" s="24">
        <f xml:space="preserve"> (MAX(-0.1,MIN(0.1,IF(gwr!L174&gt;0,gwr!L174 - 0.48,0))) + 0.5) * (1 + 0.25 * Klvl!L174) * 100</f>
        <v>50</v>
      </c>
      <c r="M175" s="24">
        <f xml:space="preserve"> (MAX(-0.1,MIN(0.1,IF(gwr!M174&gt;0,gwr!M174 - 0.48,0))) + 0.5) * (1 + 0.25 * Klvl!M174) * 100</f>
        <v>50</v>
      </c>
      <c r="N175" s="24">
        <f xml:space="preserve"> (MAX(-0.1,MIN(0.1,IF(gwr!N174&gt;0,gwr!N174 - 0.48,0))) + 0.5) * (1 + 0.25 * Klvl!N174) * 100</f>
        <v>50</v>
      </c>
      <c r="O175" s="24">
        <f xml:space="preserve"> (MAX(-0.1,MIN(0.1,IF(gwr!O174&gt;0,gwr!O174 - 0.48,0))) + 0.5) * (1 + 0.25 * Klvl!O174) * 100</f>
        <v>50</v>
      </c>
      <c r="P175" s="24"/>
      <c r="Q175" s="24">
        <f xml:space="preserve"> (MAX(-0.1,MIN(0.1,IF(gwr!Q174&gt;0,gwr!Q174 - 0.48,0))) + 0.5) * (1 + 0.25 * Klvl!Q174) * 100</f>
        <v>50</v>
      </c>
      <c r="R175" s="24">
        <f xml:space="preserve"> (MAX(-0.1,MIN(0.1,IF(gwr!R174&gt;0,gwr!R174 - 0.48,0))) + 0.5) * (1 + 0.25 * Klvl!R174) * 100</f>
        <v>50</v>
      </c>
      <c r="S175" s="24">
        <f xml:space="preserve"> (MAX(-0.1,MIN(0.1,IF(gwr!S174&gt;0,gwr!S174 - 0.48,0))) + 0.5) * (1 + 0.25 * Klvl!S174) * 100</f>
        <v>50</v>
      </c>
      <c r="T175" s="24">
        <f xml:space="preserve"> (MAX(-0.1,MIN(0.1,IF(gwr!T174&gt;0,gwr!T174 - 0.48,0))) + 0.5) * (1 + 0.25 * Klvl!T174) * 100</f>
        <v>50</v>
      </c>
      <c r="U175" s="24">
        <f xml:space="preserve"> (MAX(-0.1,MIN(0.1,IF(gwr!U174&gt;0,gwr!U174 - 0.48,0))) + 0.5) * (1 + 0.25 * Klvl!U174) * 100</f>
        <v>50</v>
      </c>
      <c r="V175" s="24">
        <f xml:space="preserve"> (MAX(-0.1,MIN(0.1,IF(gwr!V174&gt;0,gwr!V174 - 0.48,0))) + 0.5) * (1 + 0.25 * Klvl!V174) * 100</f>
        <v>50</v>
      </c>
      <c r="W175" s="24">
        <f xml:space="preserve"> (MAX(-0.1,MIN(0.1,IF(gwr!W174&gt;0,gwr!W174 - 0.48,0))) + 0.5) * (1 + 0.25 * Klvl!W174) * 100</f>
        <v>50</v>
      </c>
      <c r="X175" s="24">
        <f xml:space="preserve"> (MAX(-0.1,MIN(0.1,IF(gwr!X174&gt;0,gwr!X174 - 0.48,0))) + 0.5) * (1 + 0.25 * Klvl!X174) * 100</f>
        <v>50</v>
      </c>
      <c r="Y175" s="24">
        <f xml:space="preserve"> (MAX(-0.1,MIN(0.1,IF(gwr!Y174&gt;0,gwr!Y174 - 0.48,0))) + 0.5) * (1 + 0.25 * Klvl!Y174) * 100</f>
        <v>50</v>
      </c>
      <c r="Z175" s="24">
        <f xml:space="preserve"> (MAX(-0.1,MIN(0.1,IF(gwr!Z174&gt;0,gwr!Z174 - 0.48,0))) + 0.5) * (1 + 0.25 * Klvl!Z174) * 100</f>
        <v>50</v>
      </c>
      <c r="AA175" s="24">
        <f xml:space="preserve"> (MAX(-0.1,MIN(0.1,IF(gwr!AA174&gt;0,gwr!AA174 - 0.48,0))) + 0.5) * (1 + 0.25 * Klvl!AA174) * 100</f>
        <v>50</v>
      </c>
      <c r="AB175" s="24">
        <f xml:space="preserve"> (MAX(-0.1,MIN(0.1,IF(gwr!AB174&gt;0,gwr!AB174 - 0.48,0))) + 0.5) * (1 + 0.25 * Klvl!AB174) * 100</f>
        <v>50</v>
      </c>
      <c r="AC175" s="24">
        <f xml:space="preserve"> (MAX(-0.1,MIN(0.1,IF(gwr!AC174&gt;0,gwr!AC174 - 0.48,0))) + 0.5) * (1 + 0.25 * Klvl!AC174) * 100</f>
        <v>50</v>
      </c>
      <c r="AD175" s="24">
        <f xml:space="preserve"> (MAX(-0.1,MIN(0.1,IF(gwr!AD174&gt;0,gwr!AD174 - 0.48,0))) + 0.5) * (1 + 0.25 * Klvl!AD174) * 100</f>
        <v>50</v>
      </c>
      <c r="AE175" s="24">
        <f xml:space="preserve"> (MAX(-0.1,MIN(0.1,IF(gwr!AE174&gt;0,gwr!AE174 - 0.48,0))) + 0.5) * (1 + 0.25 * Klvl!AE174) * 100</f>
        <v>50</v>
      </c>
      <c r="AF175" s="24"/>
      <c r="AG175" s="28">
        <f t="shared" si="6"/>
        <v>750</v>
      </c>
      <c r="AH175" s="28">
        <f t="shared" si="7"/>
        <v>750</v>
      </c>
      <c r="AI175" s="30">
        <f t="shared" si="8"/>
        <v>0.5</v>
      </c>
    </row>
    <row r="176" spans="1:35" s="25" customFormat="1" ht="12" x14ac:dyDescent="0.2">
      <c r="A176" s="24">
        <f xml:space="preserve"> (MAX(-0.1,MIN(0.1,IF(gwr!A175&gt;0,gwr!A175 - 0.48,0))) + 0.5) * (1 + 0.25 * Klvl!A175) * 100</f>
        <v>50</v>
      </c>
      <c r="B176" s="24">
        <f xml:space="preserve"> (MAX(-0.1,MIN(0.1,IF(gwr!B175&gt;0,gwr!B175 - 0.48,0))) + 0.5) * (1 + 0.25 * Klvl!B175) * 100</f>
        <v>50</v>
      </c>
      <c r="C176" s="24">
        <f xml:space="preserve"> (MAX(-0.1,MIN(0.1,IF(gwr!C175&gt;0,gwr!C175 - 0.48,0))) + 0.5) * (1 + 0.25 * Klvl!C175) * 100</f>
        <v>50</v>
      </c>
      <c r="D176" s="24">
        <f xml:space="preserve"> (MAX(-0.1,MIN(0.1,IF(gwr!D175&gt;0,gwr!D175 - 0.48,0))) + 0.5) * (1 + 0.25 * Klvl!D175) * 100</f>
        <v>50</v>
      </c>
      <c r="E176" s="24">
        <f xml:space="preserve"> (MAX(-0.1,MIN(0.1,IF(gwr!E175&gt;0,gwr!E175 - 0.48,0))) + 0.5) * (1 + 0.25 * Klvl!E175) * 100</f>
        <v>50</v>
      </c>
      <c r="F176" s="24">
        <f xml:space="preserve"> (MAX(-0.1,MIN(0.1,IF(gwr!F175&gt;0,gwr!F175 - 0.48,0))) + 0.5) * (1 + 0.25 * Klvl!F175) * 100</f>
        <v>50</v>
      </c>
      <c r="G176" s="24">
        <f xml:space="preserve"> (MAX(-0.1,MIN(0.1,IF(gwr!G175&gt;0,gwr!G175 - 0.48,0))) + 0.5) * (1 + 0.25 * Klvl!G175) * 100</f>
        <v>50</v>
      </c>
      <c r="H176" s="24">
        <f xml:space="preserve"> (MAX(-0.1,MIN(0.1,IF(gwr!H175&gt;0,gwr!H175 - 0.48,0))) + 0.5) * (1 + 0.25 * Klvl!H175) * 100</f>
        <v>50</v>
      </c>
      <c r="I176" s="24">
        <f xml:space="preserve"> (MAX(-0.1,MIN(0.1,IF(gwr!I175&gt;0,gwr!I175 - 0.48,0))) + 0.5) * (1 + 0.25 * Klvl!I175) * 100</f>
        <v>50</v>
      </c>
      <c r="J176" s="24">
        <f xml:space="preserve"> (MAX(-0.1,MIN(0.1,IF(gwr!J175&gt;0,gwr!J175 - 0.48,0))) + 0.5) * (1 + 0.25 * Klvl!J175) * 100</f>
        <v>50</v>
      </c>
      <c r="K176" s="24">
        <f xml:space="preserve"> (MAX(-0.1,MIN(0.1,IF(gwr!K175&gt;0,gwr!K175 - 0.48,0))) + 0.5) * (1 + 0.25 * Klvl!K175) * 100</f>
        <v>50</v>
      </c>
      <c r="L176" s="24">
        <f xml:space="preserve"> (MAX(-0.1,MIN(0.1,IF(gwr!L175&gt;0,gwr!L175 - 0.48,0))) + 0.5) * (1 + 0.25 * Klvl!L175) * 100</f>
        <v>50</v>
      </c>
      <c r="M176" s="24">
        <f xml:space="preserve"> (MAX(-0.1,MIN(0.1,IF(gwr!M175&gt;0,gwr!M175 - 0.48,0))) + 0.5) * (1 + 0.25 * Klvl!M175) * 100</f>
        <v>50</v>
      </c>
      <c r="N176" s="24">
        <f xml:space="preserve"> (MAX(-0.1,MIN(0.1,IF(gwr!N175&gt;0,gwr!N175 - 0.48,0))) + 0.5) * (1 + 0.25 * Klvl!N175) * 100</f>
        <v>50</v>
      </c>
      <c r="O176" s="24">
        <f xml:space="preserve"> (MAX(-0.1,MIN(0.1,IF(gwr!O175&gt;0,gwr!O175 - 0.48,0))) + 0.5) * (1 + 0.25 * Klvl!O175) * 100</f>
        <v>50</v>
      </c>
      <c r="P176" s="24"/>
      <c r="Q176" s="24">
        <f xml:space="preserve"> (MAX(-0.1,MIN(0.1,IF(gwr!Q175&gt;0,gwr!Q175 - 0.48,0))) + 0.5) * (1 + 0.25 * Klvl!Q175) * 100</f>
        <v>50</v>
      </c>
      <c r="R176" s="24">
        <f xml:space="preserve"> (MAX(-0.1,MIN(0.1,IF(gwr!R175&gt;0,gwr!R175 - 0.48,0))) + 0.5) * (1 + 0.25 * Klvl!R175) * 100</f>
        <v>50</v>
      </c>
      <c r="S176" s="24">
        <f xml:space="preserve"> (MAX(-0.1,MIN(0.1,IF(gwr!S175&gt;0,gwr!S175 - 0.48,0))) + 0.5) * (1 + 0.25 * Klvl!S175) * 100</f>
        <v>50</v>
      </c>
      <c r="T176" s="24">
        <f xml:space="preserve"> (MAX(-0.1,MIN(0.1,IF(gwr!T175&gt;0,gwr!T175 - 0.48,0))) + 0.5) * (1 + 0.25 * Klvl!T175) * 100</f>
        <v>50</v>
      </c>
      <c r="U176" s="24">
        <f xml:space="preserve"> (MAX(-0.1,MIN(0.1,IF(gwr!U175&gt;0,gwr!U175 - 0.48,0))) + 0.5) * (1 + 0.25 * Klvl!U175) * 100</f>
        <v>50</v>
      </c>
      <c r="V176" s="24">
        <f xml:space="preserve"> (MAX(-0.1,MIN(0.1,IF(gwr!V175&gt;0,gwr!V175 - 0.48,0))) + 0.5) * (1 + 0.25 * Klvl!V175) * 100</f>
        <v>50</v>
      </c>
      <c r="W176" s="24">
        <f xml:space="preserve"> (MAX(-0.1,MIN(0.1,IF(gwr!W175&gt;0,gwr!W175 - 0.48,0))) + 0.5) * (1 + 0.25 * Klvl!W175) * 100</f>
        <v>50</v>
      </c>
      <c r="X176" s="24">
        <f xml:space="preserve"> (MAX(-0.1,MIN(0.1,IF(gwr!X175&gt;0,gwr!X175 - 0.48,0))) + 0.5) * (1 + 0.25 * Klvl!X175) * 100</f>
        <v>50</v>
      </c>
      <c r="Y176" s="24">
        <f xml:space="preserve"> (MAX(-0.1,MIN(0.1,IF(gwr!Y175&gt;0,gwr!Y175 - 0.48,0))) + 0.5) * (1 + 0.25 * Klvl!Y175) * 100</f>
        <v>50</v>
      </c>
      <c r="Z176" s="24">
        <f xml:space="preserve"> (MAX(-0.1,MIN(0.1,IF(gwr!Z175&gt;0,gwr!Z175 - 0.48,0))) + 0.5) * (1 + 0.25 * Klvl!Z175) * 100</f>
        <v>50</v>
      </c>
      <c r="AA176" s="24">
        <f xml:space="preserve"> (MAX(-0.1,MIN(0.1,IF(gwr!AA175&gt;0,gwr!AA175 - 0.48,0))) + 0.5) * (1 + 0.25 * Klvl!AA175) * 100</f>
        <v>50</v>
      </c>
      <c r="AB176" s="24">
        <f xml:space="preserve"> (MAX(-0.1,MIN(0.1,IF(gwr!AB175&gt;0,gwr!AB175 - 0.48,0))) + 0.5) * (1 + 0.25 * Klvl!AB175) * 100</f>
        <v>50</v>
      </c>
      <c r="AC176" s="24">
        <f xml:space="preserve"> (MAX(-0.1,MIN(0.1,IF(gwr!AC175&gt;0,gwr!AC175 - 0.48,0))) + 0.5) * (1 + 0.25 * Klvl!AC175) * 100</f>
        <v>50</v>
      </c>
      <c r="AD176" s="24">
        <f xml:space="preserve"> (MAX(-0.1,MIN(0.1,IF(gwr!AD175&gt;0,gwr!AD175 - 0.48,0))) + 0.5) * (1 + 0.25 * Klvl!AD175) * 100</f>
        <v>50</v>
      </c>
      <c r="AE176" s="24">
        <f xml:space="preserve"> (MAX(-0.1,MIN(0.1,IF(gwr!AE175&gt;0,gwr!AE175 - 0.48,0))) + 0.5) * (1 + 0.25 * Klvl!AE175) * 100</f>
        <v>50</v>
      </c>
      <c r="AF176" s="24"/>
      <c r="AG176" s="28">
        <f t="shared" si="6"/>
        <v>750</v>
      </c>
      <c r="AH176" s="28">
        <f t="shared" si="7"/>
        <v>750</v>
      </c>
      <c r="AI176" s="30">
        <f t="shared" si="8"/>
        <v>0.5</v>
      </c>
    </row>
    <row r="177" spans="1:35" s="25" customFormat="1" ht="12" x14ac:dyDescent="0.2">
      <c r="A177" s="24">
        <f xml:space="preserve"> (MAX(-0.1,MIN(0.1,IF(gwr!A176&gt;0,gwr!A176 - 0.48,0))) + 0.5) * (1 + 0.25 * Klvl!A176) * 100</f>
        <v>50</v>
      </c>
      <c r="B177" s="24">
        <f xml:space="preserve"> (MAX(-0.1,MIN(0.1,IF(gwr!B176&gt;0,gwr!B176 - 0.48,0))) + 0.5) * (1 + 0.25 * Klvl!B176) * 100</f>
        <v>50</v>
      </c>
      <c r="C177" s="24">
        <f xml:space="preserve"> (MAX(-0.1,MIN(0.1,IF(gwr!C176&gt;0,gwr!C176 - 0.48,0))) + 0.5) * (1 + 0.25 * Klvl!C176) * 100</f>
        <v>50</v>
      </c>
      <c r="D177" s="24">
        <f xml:space="preserve"> (MAX(-0.1,MIN(0.1,IF(gwr!D176&gt;0,gwr!D176 - 0.48,0))) + 0.5) * (1 + 0.25 * Klvl!D176) * 100</f>
        <v>50</v>
      </c>
      <c r="E177" s="24">
        <f xml:space="preserve"> (MAX(-0.1,MIN(0.1,IF(gwr!E176&gt;0,gwr!E176 - 0.48,0))) + 0.5) * (1 + 0.25 * Klvl!E176) * 100</f>
        <v>50</v>
      </c>
      <c r="F177" s="24">
        <f xml:space="preserve"> (MAX(-0.1,MIN(0.1,IF(gwr!F176&gt;0,gwr!F176 - 0.48,0))) + 0.5) * (1 + 0.25 * Klvl!F176) * 100</f>
        <v>50</v>
      </c>
      <c r="G177" s="24">
        <f xml:space="preserve"> (MAX(-0.1,MIN(0.1,IF(gwr!G176&gt;0,gwr!G176 - 0.48,0))) + 0.5) * (1 + 0.25 * Klvl!G176) * 100</f>
        <v>50</v>
      </c>
      <c r="H177" s="24">
        <f xml:space="preserve"> (MAX(-0.1,MIN(0.1,IF(gwr!H176&gt;0,gwr!H176 - 0.48,0))) + 0.5) * (1 + 0.25 * Klvl!H176) * 100</f>
        <v>50</v>
      </c>
      <c r="I177" s="24">
        <f xml:space="preserve"> (MAX(-0.1,MIN(0.1,IF(gwr!I176&gt;0,gwr!I176 - 0.48,0))) + 0.5) * (1 + 0.25 * Klvl!I176) * 100</f>
        <v>50</v>
      </c>
      <c r="J177" s="24">
        <f xml:space="preserve"> (MAX(-0.1,MIN(0.1,IF(gwr!J176&gt;0,gwr!J176 - 0.48,0))) + 0.5) * (1 + 0.25 * Klvl!J176) * 100</f>
        <v>50</v>
      </c>
      <c r="K177" s="24">
        <f xml:space="preserve"> (MAX(-0.1,MIN(0.1,IF(gwr!K176&gt;0,gwr!K176 - 0.48,0))) + 0.5) * (1 + 0.25 * Klvl!K176) * 100</f>
        <v>50</v>
      </c>
      <c r="L177" s="24">
        <f xml:space="preserve"> (MAX(-0.1,MIN(0.1,IF(gwr!L176&gt;0,gwr!L176 - 0.48,0))) + 0.5) * (1 + 0.25 * Klvl!L176) * 100</f>
        <v>50</v>
      </c>
      <c r="M177" s="24">
        <f xml:space="preserve"> (MAX(-0.1,MIN(0.1,IF(gwr!M176&gt;0,gwr!M176 - 0.48,0))) + 0.5) * (1 + 0.25 * Klvl!M176) * 100</f>
        <v>50</v>
      </c>
      <c r="N177" s="24">
        <f xml:space="preserve"> (MAX(-0.1,MIN(0.1,IF(gwr!N176&gt;0,gwr!N176 - 0.48,0))) + 0.5) * (1 + 0.25 * Klvl!N176) * 100</f>
        <v>50</v>
      </c>
      <c r="O177" s="24">
        <f xml:space="preserve"> (MAX(-0.1,MIN(0.1,IF(gwr!O176&gt;0,gwr!O176 - 0.48,0))) + 0.5) * (1 + 0.25 * Klvl!O176) * 100</f>
        <v>50</v>
      </c>
      <c r="P177" s="24"/>
      <c r="Q177" s="24">
        <f xml:space="preserve"> (MAX(-0.1,MIN(0.1,IF(gwr!Q176&gt;0,gwr!Q176 - 0.48,0))) + 0.5) * (1 + 0.25 * Klvl!Q176) * 100</f>
        <v>50</v>
      </c>
      <c r="R177" s="24">
        <f xml:space="preserve"> (MAX(-0.1,MIN(0.1,IF(gwr!R176&gt;0,gwr!R176 - 0.48,0))) + 0.5) * (1 + 0.25 * Klvl!R176) * 100</f>
        <v>50</v>
      </c>
      <c r="S177" s="24">
        <f xml:space="preserve"> (MAX(-0.1,MIN(0.1,IF(gwr!S176&gt;0,gwr!S176 - 0.48,0))) + 0.5) * (1 + 0.25 * Klvl!S176) * 100</f>
        <v>50</v>
      </c>
      <c r="T177" s="24">
        <f xml:space="preserve"> (MAX(-0.1,MIN(0.1,IF(gwr!T176&gt;0,gwr!T176 - 0.48,0))) + 0.5) * (1 + 0.25 * Klvl!T176) * 100</f>
        <v>50</v>
      </c>
      <c r="U177" s="24">
        <f xml:space="preserve"> (MAX(-0.1,MIN(0.1,IF(gwr!U176&gt;0,gwr!U176 - 0.48,0))) + 0.5) * (1 + 0.25 * Klvl!U176) * 100</f>
        <v>50</v>
      </c>
      <c r="V177" s="24">
        <f xml:space="preserve"> (MAX(-0.1,MIN(0.1,IF(gwr!V176&gt;0,gwr!V176 - 0.48,0))) + 0.5) * (1 + 0.25 * Klvl!V176) * 100</f>
        <v>50</v>
      </c>
      <c r="W177" s="24">
        <f xml:space="preserve"> (MAX(-0.1,MIN(0.1,IF(gwr!W176&gt;0,gwr!W176 - 0.48,0))) + 0.5) * (1 + 0.25 * Klvl!W176) * 100</f>
        <v>50</v>
      </c>
      <c r="X177" s="24">
        <f xml:space="preserve"> (MAX(-0.1,MIN(0.1,IF(gwr!X176&gt;0,gwr!X176 - 0.48,0))) + 0.5) * (1 + 0.25 * Klvl!X176) * 100</f>
        <v>50</v>
      </c>
      <c r="Y177" s="24">
        <f xml:space="preserve"> (MAX(-0.1,MIN(0.1,IF(gwr!Y176&gt;0,gwr!Y176 - 0.48,0))) + 0.5) * (1 + 0.25 * Klvl!Y176) * 100</f>
        <v>50</v>
      </c>
      <c r="Z177" s="24">
        <f xml:space="preserve"> (MAX(-0.1,MIN(0.1,IF(gwr!Z176&gt;0,gwr!Z176 - 0.48,0))) + 0.5) * (1 + 0.25 * Klvl!Z176) * 100</f>
        <v>50</v>
      </c>
      <c r="AA177" s="24">
        <f xml:space="preserve"> (MAX(-0.1,MIN(0.1,IF(gwr!AA176&gt;0,gwr!AA176 - 0.48,0))) + 0.5) * (1 + 0.25 * Klvl!AA176) * 100</f>
        <v>50</v>
      </c>
      <c r="AB177" s="24">
        <f xml:space="preserve"> (MAX(-0.1,MIN(0.1,IF(gwr!AB176&gt;0,gwr!AB176 - 0.48,0))) + 0.5) * (1 + 0.25 * Klvl!AB176) * 100</f>
        <v>50</v>
      </c>
      <c r="AC177" s="24">
        <f xml:space="preserve"> (MAX(-0.1,MIN(0.1,IF(gwr!AC176&gt;0,gwr!AC176 - 0.48,0))) + 0.5) * (1 + 0.25 * Klvl!AC176) * 100</f>
        <v>50</v>
      </c>
      <c r="AD177" s="24">
        <f xml:space="preserve"> (MAX(-0.1,MIN(0.1,IF(gwr!AD176&gt;0,gwr!AD176 - 0.48,0))) + 0.5) * (1 + 0.25 * Klvl!AD176) * 100</f>
        <v>50</v>
      </c>
      <c r="AE177" s="24">
        <f xml:space="preserve"> (MAX(-0.1,MIN(0.1,IF(gwr!AE176&gt;0,gwr!AE176 - 0.48,0))) + 0.5) * (1 + 0.25 * Klvl!AE176) * 100</f>
        <v>50</v>
      </c>
      <c r="AF177" s="24"/>
      <c r="AG177" s="28">
        <f t="shared" si="6"/>
        <v>750</v>
      </c>
      <c r="AH177" s="28">
        <f t="shared" si="7"/>
        <v>750</v>
      </c>
      <c r="AI177" s="30">
        <f t="shared" si="8"/>
        <v>0.5</v>
      </c>
    </row>
    <row r="178" spans="1:35" s="25" customFormat="1" ht="12" x14ac:dyDescent="0.2">
      <c r="A178" s="24">
        <f xml:space="preserve"> (MAX(-0.1,MIN(0.1,IF(gwr!A177&gt;0,gwr!A177 - 0.48,0))) + 0.5) * (1 + 0.25 * Klvl!A177) * 100</f>
        <v>50</v>
      </c>
      <c r="B178" s="24">
        <f xml:space="preserve"> (MAX(-0.1,MIN(0.1,IF(gwr!B177&gt;0,gwr!B177 - 0.48,0))) + 0.5) * (1 + 0.25 * Klvl!B177) * 100</f>
        <v>50</v>
      </c>
      <c r="C178" s="24">
        <f xml:space="preserve"> (MAX(-0.1,MIN(0.1,IF(gwr!C177&gt;0,gwr!C177 - 0.48,0))) + 0.5) * (1 + 0.25 * Klvl!C177) * 100</f>
        <v>50</v>
      </c>
      <c r="D178" s="24">
        <f xml:space="preserve"> (MAX(-0.1,MIN(0.1,IF(gwr!D177&gt;0,gwr!D177 - 0.48,0))) + 0.5) * (1 + 0.25 * Klvl!D177) * 100</f>
        <v>50</v>
      </c>
      <c r="E178" s="24">
        <f xml:space="preserve"> (MAX(-0.1,MIN(0.1,IF(gwr!E177&gt;0,gwr!E177 - 0.48,0))) + 0.5) * (1 + 0.25 * Klvl!E177) * 100</f>
        <v>50</v>
      </c>
      <c r="F178" s="24">
        <f xml:space="preserve"> (MAX(-0.1,MIN(0.1,IF(gwr!F177&gt;0,gwr!F177 - 0.48,0))) + 0.5) * (1 + 0.25 * Klvl!F177) * 100</f>
        <v>50</v>
      </c>
      <c r="G178" s="24">
        <f xml:space="preserve"> (MAX(-0.1,MIN(0.1,IF(gwr!G177&gt;0,gwr!G177 - 0.48,0))) + 0.5) * (1 + 0.25 * Klvl!G177) * 100</f>
        <v>50</v>
      </c>
      <c r="H178" s="24">
        <f xml:space="preserve"> (MAX(-0.1,MIN(0.1,IF(gwr!H177&gt;0,gwr!H177 - 0.48,0))) + 0.5) * (1 + 0.25 * Klvl!H177) * 100</f>
        <v>50</v>
      </c>
      <c r="I178" s="24">
        <f xml:space="preserve"> (MAX(-0.1,MIN(0.1,IF(gwr!I177&gt;0,gwr!I177 - 0.48,0))) + 0.5) * (1 + 0.25 * Klvl!I177) * 100</f>
        <v>50</v>
      </c>
      <c r="J178" s="24">
        <f xml:space="preserve"> (MAX(-0.1,MIN(0.1,IF(gwr!J177&gt;0,gwr!J177 - 0.48,0))) + 0.5) * (1 + 0.25 * Klvl!J177) * 100</f>
        <v>50</v>
      </c>
      <c r="K178" s="24">
        <f xml:space="preserve"> (MAX(-0.1,MIN(0.1,IF(gwr!K177&gt;0,gwr!K177 - 0.48,0))) + 0.5) * (1 + 0.25 * Klvl!K177) * 100</f>
        <v>50</v>
      </c>
      <c r="L178" s="24">
        <f xml:space="preserve"> (MAX(-0.1,MIN(0.1,IF(gwr!L177&gt;0,gwr!L177 - 0.48,0))) + 0.5) * (1 + 0.25 * Klvl!L177) * 100</f>
        <v>50</v>
      </c>
      <c r="M178" s="24">
        <f xml:space="preserve"> (MAX(-0.1,MIN(0.1,IF(gwr!M177&gt;0,gwr!M177 - 0.48,0))) + 0.5) * (1 + 0.25 * Klvl!M177) * 100</f>
        <v>50</v>
      </c>
      <c r="N178" s="24">
        <f xml:space="preserve"> (MAX(-0.1,MIN(0.1,IF(gwr!N177&gt;0,gwr!N177 - 0.48,0))) + 0.5) * (1 + 0.25 * Klvl!N177) * 100</f>
        <v>50</v>
      </c>
      <c r="O178" s="24">
        <f xml:space="preserve"> (MAX(-0.1,MIN(0.1,IF(gwr!O177&gt;0,gwr!O177 - 0.48,0))) + 0.5) * (1 + 0.25 * Klvl!O177) * 100</f>
        <v>50</v>
      </c>
      <c r="P178" s="24"/>
      <c r="Q178" s="24">
        <f xml:space="preserve"> (MAX(-0.1,MIN(0.1,IF(gwr!Q177&gt;0,gwr!Q177 - 0.48,0))) + 0.5) * (1 + 0.25 * Klvl!Q177) * 100</f>
        <v>50</v>
      </c>
      <c r="R178" s="24">
        <f xml:space="preserve"> (MAX(-0.1,MIN(0.1,IF(gwr!R177&gt;0,gwr!R177 - 0.48,0))) + 0.5) * (1 + 0.25 * Klvl!R177) * 100</f>
        <v>50</v>
      </c>
      <c r="S178" s="24">
        <f xml:space="preserve"> (MAX(-0.1,MIN(0.1,IF(gwr!S177&gt;0,gwr!S177 - 0.48,0))) + 0.5) * (1 + 0.25 * Klvl!S177) * 100</f>
        <v>50</v>
      </c>
      <c r="T178" s="24">
        <f xml:space="preserve"> (MAX(-0.1,MIN(0.1,IF(gwr!T177&gt;0,gwr!T177 - 0.48,0))) + 0.5) * (1 + 0.25 * Klvl!T177) * 100</f>
        <v>50</v>
      </c>
      <c r="U178" s="24">
        <f xml:space="preserve"> (MAX(-0.1,MIN(0.1,IF(gwr!U177&gt;0,gwr!U177 - 0.48,0))) + 0.5) * (1 + 0.25 * Klvl!U177) * 100</f>
        <v>50</v>
      </c>
      <c r="V178" s="24">
        <f xml:space="preserve"> (MAX(-0.1,MIN(0.1,IF(gwr!V177&gt;0,gwr!V177 - 0.48,0))) + 0.5) * (1 + 0.25 * Klvl!V177) * 100</f>
        <v>50</v>
      </c>
      <c r="W178" s="24">
        <f xml:space="preserve"> (MAX(-0.1,MIN(0.1,IF(gwr!W177&gt;0,gwr!W177 - 0.48,0))) + 0.5) * (1 + 0.25 * Klvl!W177) * 100</f>
        <v>50</v>
      </c>
      <c r="X178" s="24">
        <f xml:space="preserve"> (MAX(-0.1,MIN(0.1,IF(gwr!X177&gt;0,gwr!X177 - 0.48,0))) + 0.5) * (1 + 0.25 * Klvl!X177) * 100</f>
        <v>50</v>
      </c>
      <c r="Y178" s="24">
        <f xml:space="preserve"> (MAX(-0.1,MIN(0.1,IF(gwr!Y177&gt;0,gwr!Y177 - 0.48,0))) + 0.5) * (1 + 0.25 * Klvl!Y177) * 100</f>
        <v>50</v>
      </c>
      <c r="Z178" s="24">
        <f xml:space="preserve"> (MAX(-0.1,MIN(0.1,IF(gwr!Z177&gt;0,gwr!Z177 - 0.48,0))) + 0.5) * (1 + 0.25 * Klvl!Z177) * 100</f>
        <v>50</v>
      </c>
      <c r="AA178" s="24">
        <f xml:space="preserve"> (MAX(-0.1,MIN(0.1,IF(gwr!AA177&gt;0,gwr!AA177 - 0.48,0))) + 0.5) * (1 + 0.25 * Klvl!AA177) * 100</f>
        <v>50</v>
      </c>
      <c r="AB178" s="24">
        <f xml:space="preserve"> (MAX(-0.1,MIN(0.1,IF(gwr!AB177&gt;0,gwr!AB177 - 0.48,0))) + 0.5) * (1 + 0.25 * Klvl!AB177) * 100</f>
        <v>50</v>
      </c>
      <c r="AC178" s="24">
        <f xml:space="preserve"> (MAX(-0.1,MIN(0.1,IF(gwr!AC177&gt;0,gwr!AC177 - 0.48,0))) + 0.5) * (1 + 0.25 * Klvl!AC177) * 100</f>
        <v>50</v>
      </c>
      <c r="AD178" s="24">
        <f xml:space="preserve"> (MAX(-0.1,MIN(0.1,IF(gwr!AD177&gt;0,gwr!AD177 - 0.48,0))) + 0.5) * (1 + 0.25 * Klvl!AD177) * 100</f>
        <v>50</v>
      </c>
      <c r="AE178" s="24">
        <f xml:space="preserve"> (MAX(-0.1,MIN(0.1,IF(gwr!AE177&gt;0,gwr!AE177 - 0.48,0))) + 0.5) * (1 + 0.25 * Klvl!AE177) * 100</f>
        <v>50</v>
      </c>
      <c r="AF178" s="24"/>
      <c r="AG178" s="28">
        <f t="shared" si="6"/>
        <v>750</v>
      </c>
      <c r="AH178" s="28">
        <f t="shared" si="7"/>
        <v>750</v>
      </c>
      <c r="AI178" s="30">
        <f t="shared" si="8"/>
        <v>0.5</v>
      </c>
    </row>
    <row r="179" spans="1:35" s="25" customFormat="1" ht="12" x14ac:dyDescent="0.2">
      <c r="A179" s="24">
        <f xml:space="preserve"> (MAX(-0.1,MIN(0.1,IF(gwr!A178&gt;0,gwr!A178 - 0.48,0))) + 0.5) * (1 + 0.25 * Klvl!A178) * 100</f>
        <v>50</v>
      </c>
      <c r="B179" s="24">
        <f xml:space="preserve"> (MAX(-0.1,MIN(0.1,IF(gwr!B178&gt;0,gwr!B178 - 0.48,0))) + 0.5) * (1 + 0.25 * Klvl!B178) * 100</f>
        <v>50</v>
      </c>
      <c r="C179" s="24">
        <f xml:space="preserve"> (MAX(-0.1,MIN(0.1,IF(gwr!C178&gt;0,gwr!C178 - 0.48,0))) + 0.5) * (1 + 0.25 * Klvl!C178) * 100</f>
        <v>50</v>
      </c>
      <c r="D179" s="24">
        <f xml:space="preserve"> (MAX(-0.1,MIN(0.1,IF(gwr!D178&gt;0,gwr!D178 - 0.48,0))) + 0.5) * (1 + 0.25 * Klvl!D178) * 100</f>
        <v>50</v>
      </c>
      <c r="E179" s="24">
        <f xml:space="preserve"> (MAX(-0.1,MIN(0.1,IF(gwr!E178&gt;0,gwr!E178 - 0.48,0))) + 0.5) * (1 + 0.25 * Klvl!E178) * 100</f>
        <v>50</v>
      </c>
      <c r="F179" s="24">
        <f xml:space="preserve"> (MAX(-0.1,MIN(0.1,IF(gwr!F178&gt;0,gwr!F178 - 0.48,0))) + 0.5) * (1 + 0.25 * Klvl!F178) * 100</f>
        <v>50</v>
      </c>
      <c r="G179" s="24">
        <f xml:space="preserve"> (MAX(-0.1,MIN(0.1,IF(gwr!G178&gt;0,gwr!G178 - 0.48,0))) + 0.5) * (1 + 0.25 * Klvl!G178) * 100</f>
        <v>50</v>
      </c>
      <c r="H179" s="24">
        <f xml:space="preserve"> (MAX(-0.1,MIN(0.1,IF(gwr!H178&gt;0,gwr!H178 - 0.48,0))) + 0.5) * (1 + 0.25 * Klvl!H178) * 100</f>
        <v>50</v>
      </c>
      <c r="I179" s="24">
        <f xml:space="preserve"> (MAX(-0.1,MIN(0.1,IF(gwr!I178&gt;0,gwr!I178 - 0.48,0))) + 0.5) * (1 + 0.25 * Klvl!I178) * 100</f>
        <v>50</v>
      </c>
      <c r="J179" s="24">
        <f xml:space="preserve"> (MAX(-0.1,MIN(0.1,IF(gwr!J178&gt;0,gwr!J178 - 0.48,0))) + 0.5) * (1 + 0.25 * Klvl!J178) * 100</f>
        <v>50</v>
      </c>
      <c r="K179" s="24">
        <f xml:space="preserve"> (MAX(-0.1,MIN(0.1,IF(gwr!K178&gt;0,gwr!K178 - 0.48,0))) + 0.5) * (1 + 0.25 * Klvl!K178) * 100</f>
        <v>50</v>
      </c>
      <c r="L179" s="24">
        <f xml:space="preserve"> (MAX(-0.1,MIN(0.1,IF(gwr!L178&gt;0,gwr!L178 - 0.48,0))) + 0.5) * (1 + 0.25 * Klvl!L178) * 100</f>
        <v>50</v>
      </c>
      <c r="M179" s="24">
        <f xml:space="preserve"> (MAX(-0.1,MIN(0.1,IF(gwr!M178&gt;0,gwr!M178 - 0.48,0))) + 0.5) * (1 + 0.25 * Klvl!M178) * 100</f>
        <v>50</v>
      </c>
      <c r="N179" s="24">
        <f xml:space="preserve"> (MAX(-0.1,MIN(0.1,IF(gwr!N178&gt;0,gwr!N178 - 0.48,0))) + 0.5) * (1 + 0.25 * Klvl!N178) * 100</f>
        <v>50</v>
      </c>
      <c r="O179" s="24">
        <f xml:space="preserve"> (MAX(-0.1,MIN(0.1,IF(gwr!O178&gt;0,gwr!O178 - 0.48,0))) + 0.5) * (1 + 0.25 * Klvl!O178) * 100</f>
        <v>50</v>
      </c>
      <c r="P179" s="24"/>
      <c r="Q179" s="24">
        <f xml:space="preserve"> (MAX(-0.1,MIN(0.1,IF(gwr!Q178&gt;0,gwr!Q178 - 0.48,0))) + 0.5) * (1 + 0.25 * Klvl!Q178) * 100</f>
        <v>50</v>
      </c>
      <c r="R179" s="24">
        <f xml:space="preserve"> (MAX(-0.1,MIN(0.1,IF(gwr!R178&gt;0,gwr!R178 - 0.48,0))) + 0.5) * (1 + 0.25 * Klvl!R178) * 100</f>
        <v>50</v>
      </c>
      <c r="S179" s="24">
        <f xml:space="preserve"> (MAX(-0.1,MIN(0.1,IF(gwr!S178&gt;0,gwr!S178 - 0.48,0))) + 0.5) * (1 + 0.25 * Klvl!S178) * 100</f>
        <v>50</v>
      </c>
      <c r="T179" s="24">
        <f xml:space="preserve"> (MAX(-0.1,MIN(0.1,IF(gwr!T178&gt;0,gwr!T178 - 0.48,0))) + 0.5) * (1 + 0.25 * Klvl!T178) * 100</f>
        <v>50</v>
      </c>
      <c r="U179" s="24">
        <f xml:space="preserve"> (MAX(-0.1,MIN(0.1,IF(gwr!U178&gt;0,gwr!U178 - 0.48,0))) + 0.5) * (1 + 0.25 * Klvl!U178) * 100</f>
        <v>50</v>
      </c>
      <c r="V179" s="24">
        <f xml:space="preserve"> (MAX(-0.1,MIN(0.1,IF(gwr!V178&gt;0,gwr!V178 - 0.48,0))) + 0.5) * (1 + 0.25 * Klvl!V178) * 100</f>
        <v>50</v>
      </c>
      <c r="W179" s="24">
        <f xml:space="preserve"> (MAX(-0.1,MIN(0.1,IF(gwr!W178&gt;0,gwr!W178 - 0.48,0))) + 0.5) * (1 + 0.25 * Klvl!W178) * 100</f>
        <v>50</v>
      </c>
      <c r="X179" s="24">
        <f xml:space="preserve"> (MAX(-0.1,MIN(0.1,IF(gwr!X178&gt;0,gwr!X178 - 0.48,0))) + 0.5) * (1 + 0.25 * Klvl!X178) * 100</f>
        <v>50</v>
      </c>
      <c r="Y179" s="24">
        <f xml:space="preserve"> (MAX(-0.1,MIN(0.1,IF(gwr!Y178&gt;0,gwr!Y178 - 0.48,0))) + 0.5) * (1 + 0.25 * Klvl!Y178) * 100</f>
        <v>50</v>
      </c>
      <c r="Z179" s="24">
        <f xml:space="preserve"> (MAX(-0.1,MIN(0.1,IF(gwr!Z178&gt;0,gwr!Z178 - 0.48,0))) + 0.5) * (1 + 0.25 * Klvl!Z178) * 100</f>
        <v>50</v>
      </c>
      <c r="AA179" s="24">
        <f xml:space="preserve"> (MAX(-0.1,MIN(0.1,IF(gwr!AA178&gt;0,gwr!AA178 - 0.48,0))) + 0.5) * (1 + 0.25 * Klvl!AA178) * 100</f>
        <v>50</v>
      </c>
      <c r="AB179" s="24">
        <f xml:space="preserve"> (MAX(-0.1,MIN(0.1,IF(gwr!AB178&gt;0,gwr!AB178 - 0.48,0))) + 0.5) * (1 + 0.25 * Klvl!AB178) * 100</f>
        <v>50</v>
      </c>
      <c r="AC179" s="24">
        <f xml:space="preserve"> (MAX(-0.1,MIN(0.1,IF(gwr!AC178&gt;0,gwr!AC178 - 0.48,0))) + 0.5) * (1 + 0.25 * Klvl!AC178) * 100</f>
        <v>50</v>
      </c>
      <c r="AD179" s="24">
        <f xml:space="preserve"> (MAX(-0.1,MIN(0.1,IF(gwr!AD178&gt;0,gwr!AD178 - 0.48,0))) + 0.5) * (1 + 0.25 * Klvl!AD178) * 100</f>
        <v>50</v>
      </c>
      <c r="AE179" s="24">
        <f xml:space="preserve"> (MAX(-0.1,MIN(0.1,IF(gwr!AE178&gt;0,gwr!AE178 - 0.48,0))) + 0.5) * (1 + 0.25 * Klvl!AE178) * 100</f>
        <v>50</v>
      </c>
      <c r="AF179" s="24"/>
      <c r="AG179" s="28">
        <f t="shared" si="6"/>
        <v>750</v>
      </c>
      <c r="AH179" s="28">
        <f t="shared" si="7"/>
        <v>750</v>
      </c>
      <c r="AI179" s="30">
        <f t="shared" si="8"/>
        <v>0.5</v>
      </c>
    </row>
    <row r="180" spans="1:35" s="25" customFormat="1" ht="12" x14ac:dyDescent="0.2">
      <c r="A180" s="24">
        <f xml:space="preserve"> (MAX(-0.1,MIN(0.1,IF(gwr!A179&gt;0,gwr!A179 - 0.48,0))) + 0.5) * (1 + 0.25 * Klvl!A179) * 100</f>
        <v>50</v>
      </c>
      <c r="B180" s="24">
        <f xml:space="preserve"> (MAX(-0.1,MIN(0.1,IF(gwr!B179&gt;0,gwr!B179 - 0.48,0))) + 0.5) * (1 + 0.25 * Klvl!B179) * 100</f>
        <v>50</v>
      </c>
      <c r="C180" s="24">
        <f xml:space="preserve"> (MAX(-0.1,MIN(0.1,IF(gwr!C179&gt;0,gwr!C179 - 0.48,0))) + 0.5) * (1 + 0.25 * Klvl!C179) * 100</f>
        <v>50</v>
      </c>
      <c r="D180" s="24">
        <f xml:space="preserve"> (MAX(-0.1,MIN(0.1,IF(gwr!D179&gt;0,gwr!D179 - 0.48,0))) + 0.5) * (1 + 0.25 * Klvl!D179) * 100</f>
        <v>50</v>
      </c>
      <c r="E180" s="24">
        <f xml:space="preserve"> (MAX(-0.1,MIN(0.1,IF(gwr!E179&gt;0,gwr!E179 - 0.48,0))) + 0.5) * (1 + 0.25 * Klvl!E179) * 100</f>
        <v>50</v>
      </c>
      <c r="F180" s="24">
        <f xml:space="preserve"> (MAX(-0.1,MIN(0.1,IF(gwr!F179&gt;0,gwr!F179 - 0.48,0))) + 0.5) * (1 + 0.25 * Klvl!F179) * 100</f>
        <v>50</v>
      </c>
      <c r="G180" s="24">
        <f xml:space="preserve"> (MAX(-0.1,MIN(0.1,IF(gwr!G179&gt;0,gwr!G179 - 0.48,0))) + 0.5) * (1 + 0.25 * Klvl!G179) * 100</f>
        <v>50</v>
      </c>
      <c r="H180" s="24">
        <f xml:space="preserve"> (MAX(-0.1,MIN(0.1,IF(gwr!H179&gt;0,gwr!H179 - 0.48,0))) + 0.5) * (1 + 0.25 * Klvl!H179) * 100</f>
        <v>50</v>
      </c>
      <c r="I180" s="24">
        <f xml:space="preserve"> (MAX(-0.1,MIN(0.1,IF(gwr!I179&gt;0,gwr!I179 - 0.48,0))) + 0.5) * (1 + 0.25 * Klvl!I179) * 100</f>
        <v>50</v>
      </c>
      <c r="J180" s="24">
        <f xml:space="preserve"> (MAX(-0.1,MIN(0.1,IF(gwr!J179&gt;0,gwr!J179 - 0.48,0))) + 0.5) * (1 + 0.25 * Klvl!J179) * 100</f>
        <v>50</v>
      </c>
      <c r="K180" s="24">
        <f xml:space="preserve"> (MAX(-0.1,MIN(0.1,IF(gwr!K179&gt;0,gwr!K179 - 0.48,0))) + 0.5) * (1 + 0.25 * Klvl!K179) * 100</f>
        <v>50</v>
      </c>
      <c r="L180" s="24">
        <f xml:space="preserve"> (MAX(-0.1,MIN(0.1,IF(gwr!L179&gt;0,gwr!L179 - 0.48,0))) + 0.5) * (1 + 0.25 * Klvl!L179) * 100</f>
        <v>50</v>
      </c>
      <c r="M180" s="24">
        <f xml:space="preserve"> (MAX(-0.1,MIN(0.1,IF(gwr!M179&gt;0,gwr!M179 - 0.48,0))) + 0.5) * (1 + 0.25 * Klvl!M179) * 100</f>
        <v>50</v>
      </c>
      <c r="N180" s="24">
        <f xml:space="preserve"> (MAX(-0.1,MIN(0.1,IF(gwr!N179&gt;0,gwr!N179 - 0.48,0))) + 0.5) * (1 + 0.25 * Klvl!N179) * 100</f>
        <v>50</v>
      </c>
      <c r="O180" s="24">
        <f xml:space="preserve"> (MAX(-0.1,MIN(0.1,IF(gwr!O179&gt;0,gwr!O179 - 0.48,0))) + 0.5) * (1 + 0.25 * Klvl!O179) * 100</f>
        <v>50</v>
      </c>
      <c r="P180" s="24"/>
      <c r="Q180" s="24">
        <f xml:space="preserve"> (MAX(-0.1,MIN(0.1,IF(gwr!Q179&gt;0,gwr!Q179 - 0.48,0))) + 0.5) * (1 + 0.25 * Klvl!Q179) * 100</f>
        <v>50</v>
      </c>
      <c r="R180" s="24">
        <f xml:space="preserve"> (MAX(-0.1,MIN(0.1,IF(gwr!R179&gt;0,gwr!R179 - 0.48,0))) + 0.5) * (1 + 0.25 * Klvl!R179) * 100</f>
        <v>50</v>
      </c>
      <c r="S180" s="24">
        <f xml:space="preserve"> (MAX(-0.1,MIN(0.1,IF(gwr!S179&gt;0,gwr!S179 - 0.48,0))) + 0.5) * (1 + 0.25 * Klvl!S179) * 100</f>
        <v>50</v>
      </c>
      <c r="T180" s="24">
        <f xml:space="preserve"> (MAX(-0.1,MIN(0.1,IF(gwr!T179&gt;0,gwr!T179 - 0.48,0))) + 0.5) * (1 + 0.25 * Klvl!T179) * 100</f>
        <v>50</v>
      </c>
      <c r="U180" s="24">
        <f xml:space="preserve"> (MAX(-0.1,MIN(0.1,IF(gwr!U179&gt;0,gwr!U179 - 0.48,0))) + 0.5) * (1 + 0.25 * Klvl!U179) * 100</f>
        <v>50</v>
      </c>
      <c r="V180" s="24">
        <f xml:space="preserve"> (MAX(-0.1,MIN(0.1,IF(gwr!V179&gt;0,gwr!V179 - 0.48,0))) + 0.5) * (1 + 0.25 * Klvl!V179) * 100</f>
        <v>50</v>
      </c>
      <c r="W180" s="24">
        <f xml:space="preserve"> (MAX(-0.1,MIN(0.1,IF(gwr!W179&gt;0,gwr!W179 - 0.48,0))) + 0.5) * (1 + 0.25 * Klvl!W179) * 100</f>
        <v>50</v>
      </c>
      <c r="X180" s="24">
        <f xml:space="preserve"> (MAX(-0.1,MIN(0.1,IF(gwr!X179&gt;0,gwr!X179 - 0.48,0))) + 0.5) * (1 + 0.25 * Klvl!X179) * 100</f>
        <v>50</v>
      </c>
      <c r="Y180" s="24">
        <f xml:space="preserve"> (MAX(-0.1,MIN(0.1,IF(gwr!Y179&gt;0,gwr!Y179 - 0.48,0))) + 0.5) * (1 + 0.25 * Klvl!Y179) * 100</f>
        <v>50</v>
      </c>
      <c r="Z180" s="24">
        <f xml:space="preserve"> (MAX(-0.1,MIN(0.1,IF(gwr!Z179&gt;0,gwr!Z179 - 0.48,0))) + 0.5) * (1 + 0.25 * Klvl!Z179) * 100</f>
        <v>50</v>
      </c>
      <c r="AA180" s="24">
        <f xml:space="preserve"> (MAX(-0.1,MIN(0.1,IF(gwr!AA179&gt;0,gwr!AA179 - 0.48,0))) + 0.5) * (1 + 0.25 * Klvl!AA179) * 100</f>
        <v>50</v>
      </c>
      <c r="AB180" s="24">
        <f xml:space="preserve"> (MAX(-0.1,MIN(0.1,IF(gwr!AB179&gt;0,gwr!AB179 - 0.48,0))) + 0.5) * (1 + 0.25 * Klvl!AB179) * 100</f>
        <v>50</v>
      </c>
      <c r="AC180" s="24">
        <f xml:space="preserve"> (MAX(-0.1,MIN(0.1,IF(gwr!AC179&gt;0,gwr!AC179 - 0.48,0))) + 0.5) * (1 + 0.25 * Klvl!AC179) * 100</f>
        <v>50</v>
      </c>
      <c r="AD180" s="24">
        <f xml:space="preserve"> (MAX(-0.1,MIN(0.1,IF(gwr!AD179&gt;0,gwr!AD179 - 0.48,0))) + 0.5) * (1 + 0.25 * Klvl!AD179) * 100</f>
        <v>50</v>
      </c>
      <c r="AE180" s="24">
        <f xml:space="preserve"> (MAX(-0.1,MIN(0.1,IF(gwr!AE179&gt;0,gwr!AE179 - 0.48,0))) + 0.5) * (1 + 0.25 * Klvl!AE179) * 100</f>
        <v>50</v>
      </c>
      <c r="AF180" s="24"/>
      <c r="AG180" s="28">
        <f t="shared" si="6"/>
        <v>750</v>
      </c>
      <c r="AH180" s="28">
        <f t="shared" si="7"/>
        <v>750</v>
      </c>
      <c r="AI180" s="30">
        <f t="shared" si="8"/>
        <v>0.5</v>
      </c>
    </row>
    <row r="181" spans="1:35" s="25" customFormat="1" ht="12" x14ac:dyDescent="0.2">
      <c r="A181" s="24">
        <f xml:space="preserve"> (MAX(-0.1,MIN(0.1,IF(gwr!A180&gt;0,gwr!A180 - 0.48,0))) + 0.5) * (1 + 0.25 * Klvl!A180) * 100</f>
        <v>50</v>
      </c>
      <c r="B181" s="24">
        <f xml:space="preserve"> (MAX(-0.1,MIN(0.1,IF(gwr!B180&gt;0,gwr!B180 - 0.48,0))) + 0.5) * (1 + 0.25 * Klvl!B180) * 100</f>
        <v>50</v>
      </c>
      <c r="C181" s="24">
        <f xml:space="preserve"> (MAX(-0.1,MIN(0.1,IF(gwr!C180&gt;0,gwr!C180 - 0.48,0))) + 0.5) * (1 + 0.25 * Klvl!C180) * 100</f>
        <v>50</v>
      </c>
      <c r="D181" s="24">
        <f xml:space="preserve"> (MAX(-0.1,MIN(0.1,IF(gwr!D180&gt;0,gwr!D180 - 0.48,0))) + 0.5) * (1 + 0.25 * Klvl!D180) * 100</f>
        <v>50</v>
      </c>
      <c r="E181" s="24">
        <f xml:space="preserve"> (MAX(-0.1,MIN(0.1,IF(gwr!E180&gt;0,gwr!E180 - 0.48,0))) + 0.5) * (1 + 0.25 * Klvl!E180) * 100</f>
        <v>50</v>
      </c>
      <c r="F181" s="24">
        <f xml:space="preserve"> (MAX(-0.1,MIN(0.1,IF(gwr!F180&gt;0,gwr!F180 - 0.48,0))) + 0.5) * (1 + 0.25 * Klvl!F180) * 100</f>
        <v>50</v>
      </c>
      <c r="G181" s="24">
        <f xml:space="preserve"> (MAX(-0.1,MIN(0.1,IF(gwr!G180&gt;0,gwr!G180 - 0.48,0))) + 0.5) * (1 + 0.25 * Klvl!G180) * 100</f>
        <v>50</v>
      </c>
      <c r="H181" s="24">
        <f xml:space="preserve"> (MAX(-0.1,MIN(0.1,IF(gwr!H180&gt;0,gwr!H180 - 0.48,0))) + 0.5) * (1 + 0.25 * Klvl!H180) * 100</f>
        <v>50</v>
      </c>
      <c r="I181" s="24">
        <f xml:space="preserve"> (MAX(-0.1,MIN(0.1,IF(gwr!I180&gt;0,gwr!I180 - 0.48,0))) + 0.5) * (1 + 0.25 * Klvl!I180) * 100</f>
        <v>50</v>
      </c>
      <c r="J181" s="24">
        <f xml:space="preserve"> (MAX(-0.1,MIN(0.1,IF(gwr!J180&gt;0,gwr!J180 - 0.48,0))) + 0.5) * (1 + 0.25 * Klvl!J180) * 100</f>
        <v>50</v>
      </c>
      <c r="K181" s="24">
        <f xml:space="preserve"> (MAX(-0.1,MIN(0.1,IF(gwr!K180&gt;0,gwr!K180 - 0.48,0))) + 0.5) * (1 + 0.25 * Klvl!K180) * 100</f>
        <v>50</v>
      </c>
      <c r="L181" s="24">
        <f xml:space="preserve"> (MAX(-0.1,MIN(0.1,IF(gwr!L180&gt;0,gwr!L180 - 0.48,0))) + 0.5) * (1 + 0.25 * Klvl!L180) * 100</f>
        <v>50</v>
      </c>
      <c r="M181" s="24">
        <f xml:space="preserve"> (MAX(-0.1,MIN(0.1,IF(gwr!M180&gt;0,gwr!M180 - 0.48,0))) + 0.5) * (1 + 0.25 * Klvl!M180) * 100</f>
        <v>50</v>
      </c>
      <c r="N181" s="24">
        <f xml:space="preserve"> (MAX(-0.1,MIN(0.1,IF(gwr!N180&gt;0,gwr!N180 - 0.48,0))) + 0.5) * (1 + 0.25 * Klvl!N180) * 100</f>
        <v>50</v>
      </c>
      <c r="O181" s="24">
        <f xml:space="preserve"> (MAX(-0.1,MIN(0.1,IF(gwr!O180&gt;0,gwr!O180 - 0.48,0))) + 0.5) * (1 + 0.25 * Klvl!O180) * 100</f>
        <v>50</v>
      </c>
      <c r="P181" s="24"/>
      <c r="Q181" s="24">
        <f xml:space="preserve"> (MAX(-0.1,MIN(0.1,IF(gwr!Q180&gt;0,gwr!Q180 - 0.48,0))) + 0.5) * (1 + 0.25 * Klvl!Q180) * 100</f>
        <v>50</v>
      </c>
      <c r="R181" s="24">
        <f xml:space="preserve"> (MAX(-0.1,MIN(0.1,IF(gwr!R180&gt;0,gwr!R180 - 0.48,0))) + 0.5) * (1 + 0.25 * Klvl!R180) * 100</f>
        <v>50</v>
      </c>
      <c r="S181" s="24">
        <f xml:space="preserve"> (MAX(-0.1,MIN(0.1,IF(gwr!S180&gt;0,gwr!S180 - 0.48,0))) + 0.5) * (1 + 0.25 * Klvl!S180) * 100</f>
        <v>50</v>
      </c>
      <c r="T181" s="24">
        <f xml:space="preserve"> (MAX(-0.1,MIN(0.1,IF(gwr!T180&gt;0,gwr!T180 - 0.48,0))) + 0.5) * (1 + 0.25 * Klvl!T180) * 100</f>
        <v>50</v>
      </c>
      <c r="U181" s="24">
        <f xml:space="preserve"> (MAX(-0.1,MIN(0.1,IF(gwr!U180&gt;0,gwr!U180 - 0.48,0))) + 0.5) * (1 + 0.25 * Klvl!U180) * 100</f>
        <v>50</v>
      </c>
      <c r="V181" s="24">
        <f xml:space="preserve"> (MAX(-0.1,MIN(0.1,IF(gwr!V180&gt;0,gwr!V180 - 0.48,0))) + 0.5) * (1 + 0.25 * Klvl!V180) * 100</f>
        <v>50</v>
      </c>
      <c r="W181" s="24">
        <f xml:space="preserve"> (MAX(-0.1,MIN(0.1,IF(gwr!W180&gt;0,gwr!W180 - 0.48,0))) + 0.5) * (1 + 0.25 * Klvl!W180) * 100</f>
        <v>50</v>
      </c>
      <c r="X181" s="24">
        <f xml:space="preserve"> (MAX(-0.1,MIN(0.1,IF(gwr!X180&gt;0,gwr!X180 - 0.48,0))) + 0.5) * (1 + 0.25 * Klvl!X180) * 100</f>
        <v>50</v>
      </c>
      <c r="Y181" s="24">
        <f xml:space="preserve"> (MAX(-0.1,MIN(0.1,IF(gwr!Y180&gt;0,gwr!Y180 - 0.48,0))) + 0.5) * (1 + 0.25 * Klvl!Y180) * 100</f>
        <v>50</v>
      </c>
      <c r="Z181" s="24">
        <f xml:space="preserve"> (MAX(-0.1,MIN(0.1,IF(gwr!Z180&gt;0,gwr!Z180 - 0.48,0))) + 0.5) * (1 + 0.25 * Klvl!Z180) * 100</f>
        <v>50</v>
      </c>
      <c r="AA181" s="24">
        <f xml:space="preserve"> (MAX(-0.1,MIN(0.1,IF(gwr!AA180&gt;0,gwr!AA180 - 0.48,0))) + 0.5) * (1 + 0.25 * Klvl!AA180) * 100</f>
        <v>50</v>
      </c>
      <c r="AB181" s="24">
        <f xml:space="preserve"> (MAX(-0.1,MIN(0.1,IF(gwr!AB180&gt;0,gwr!AB180 - 0.48,0))) + 0.5) * (1 + 0.25 * Klvl!AB180) * 100</f>
        <v>50</v>
      </c>
      <c r="AC181" s="24">
        <f xml:space="preserve"> (MAX(-0.1,MIN(0.1,IF(gwr!AC180&gt;0,gwr!AC180 - 0.48,0))) + 0.5) * (1 + 0.25 * Klvl!AC180) * 100</f>
        <v>50</v>
      </c>
      <c r="AD181" s="24">
        <f xml:space="preserve"> (MAX(-0.1,MIN(0.1,IF(gwr!AD180&gt;0,gwr!AD180 - 0.48,0))) + 0.5) * (1 + 0.25 * Klvl!AD180) * 100</f>
        <v>50</v>
      </c>
      <c r="AE181" s="24">
        <f xml:space="preserve"> (MAX(-0.1,MIN(0.1,IF(gwr!AE180&gt;0,gwr!AE180 - 0.48,0))) + 0.5) * (1 + 0.25 * Klvl!AE180) * 100</f>
        <v>50</v>
      </c>
      <c r="AF181" s="24"/>
      <c r="AG181" s="28">
        <f t="shared" si="6"/>
        <v>750</v>
      </c>
      <c r="AH181" s="28">
        <f t="shared" si="7"/>
        <v>750</v>
      </c>
      <c r="AI181" s="30">
        <f t="shared" si="8"/>
        <v>0.5</v>
      </c>
    </row>
    <row r="182" spans="1:35" s="25" customFormat="1" ht="12" x14ac:dyDescent="0.2">
      <c r="A182" s="24">
        <f xml:space="preserve"> (MAX(-0.1,MIN(0.1,IF(gwr!A181&gt;0,gwr!A181 - 0.48,0))) + 0.5) * (1 + 0.25 * Klvl!A181) * 100</f>
        <v>50</v>
      </c>
      <c r="B182" s="24">
        <f xml:space="preserve"> (MAX(-0.1,MIN(0.1,IF(gwr!B181&gt;0,gwr!B181 - 0.48,0))) + 0.5) * (1 + 0.25 * Klvl!B181) * 100</f>
        <v>50</v>
      </c>
      <c r="C182" s="24">
        <f xml:space="preserve"> (MAX(-0.1,MIN(0.1,IF(gwr!C181&gt;0,gwr!C181 - 0.48,0))) + 0.5) * (1 + 0.25 * Klvl!C181) * 100</f>
        <v>50</v>
      </c>
      <c r="D182" s="24">
        <f xml:space="preserve"> (MAX(-0.1,MIN(0.1,IF(gwr!D181&gt;0,gwr!D181 - 0.48,0))) + 0.5) * (1 + 0.25 * Klvl!D181) * 100</f>
        <v>50</v>
      </c>
      <c r="E182" s="24">
        <f xml:space="preserve"> (MAX(-0.1,MIN(0.1,IF(gwr!E181&gt;0,gwr!E181 - 0.48,0))) + 0.5) * (1 + 0.25 * Klvl!E181) * 100</f>
        <v>50</v>
      </c>
      <c r="F182" s="24">
        <f xml:space="preserve"> (MAX(-0.1,MIN(0.1,IF(gwr!F181&gt;0,gwr!F181 - 0.48,0))) + 0.5) * (1 + 0.25 * Klvl!F181) * 100</f>
        <v>50</v>
      </c>
      <c r="G182" s="24">
        <f xml:space="preserve"> (MAX(-0.1,MIN(0.1,IF(gwr!G181&gt;0,gwr!G181 - 0.48,0))) + 0.5) * (1 + 0.25 * Klvl!G181) * 100</f>
        <v>50</v>
      </c>
      <c r="H182" s="24">
        <f xml:space="preserve"> (MAX(-0.1,MIN(0.1,IF(gwr!H181&gt;0,gwr!H181 - 0.48,0))) + 0.5) * (1 + 0.25 * Klvl!H181) * 100</f>
        <v>50</v>
      </c>
      <c r="I182" s="24">
        <f xml:space="preserve"> (MAX(-0.1,MIN(0.1,IF(gwr!I181&gt;0,gwr!I181 - 0.48,0))) + 0.5) * (1 + 0.25 * Klvl!I181) * 100</f>
        <v>50</v>
      </c>
      <c r="J182" s="24">
        <f xml:space="preserve"> (MAX(-0.1,MIN(0.1,IF(gwr!J181&gt;0,gwr!J181 - 0.48,0))) + 0.5) * (1 + 0.25 * Klvl!J181) * 100</f>
        <v>50</v>
      </c>
      <c r="K182" s="24">
        <f xml:space="preserve"> (MAX(-0.1,MIN(0.1,IF(gwr!K181&gt;0,gwr!K181 - 0.48,0))) + 0.5) * (1 + 0.25 * Klvl!K181) * 100</f>
        <v>50</v>
      </c>
      <c r="L182" s="24">
        <f xml:space="preserve"> (MAX(-0.1,MIN(0.1,IF(gwr!L181&gt;0,gwr!L181 - 0.48,0))) + 0.5) * (1 + 0.25 * Klvl!L181) * 100</f>
        <v>50</v>
      </c>
      <c r="M182" s="24">
        <f xml:space="preserve"> (MAX(-0.1,MIN(0.1,IF(gwr!M181&gt;0,gwr!M181 - 0.48,0))) + 0.5) * (1 + 0.25 * Klvl!M181) * 100</f>
        <v>50</v>
      </c>
      <c r="N182" s="24">
        <f xml:space="preserve"> (MAX(-0.1,MIN(0.1,IF(gwr!N181&gt;0,gwr!N181 - 0.48,0))) + 0.5) * (1 + 0.25 * Klvl!N181) * 100</f>
        <v>50</v>
      </c>
      <c r="O182" s="24">
        <f xml:space="preserve"> (MAX(-0.1,MIN(0.1,IF(gwr!O181&gt;0,gwr!O181 - 0.48,0))) + 0.5) * (1 + 0.25 * Klvl!O181) * 100</f>
        <v>50</v>
      </c>
      <c r="P182" s="24"/>
      <c r="Q182" s="24">
        <f xml:space="preserve"> (MAX(-0.1,MIN(0.1,IF(gwr!Q181&gt;0,gwr!Q181 - 0.48,0))) + 0.5) * (1 + 0.25 * Klvl!Q181) * 100</f>
        <v>50</v>
      </c>
      <c r="R182" s="24">
        <f xml:space="preserve"> (MAX(-0.1,MIN(0.1,IF(gwr!R181&gt;0,gwr!R181 - 0.48,0))) + 0.5) * (1 + 0.25 * Klvl!R181) * 100</f>
        <v>50</v>
      </c>
      <c r="S182" s="24">
        <f xml:space="preserve"> (MAX(-0.1,MIN(0.1,IF(gwr!S181&gt;0,gwr!S181 - 0.48,0))) + 0.5) * (1 + 0.25 * Klvl!S181) * 100</f>
        <v>50</v>
      </c>
      <c r="T182" s="24">
        <f xml:space="preserve"> (MAX(-0.1,MIN(0.1,IF(gwr!T181&gt;0,gwr!T181 - 0.48,0))) + 0.5) * (1 + 0.25 * Klvl!T181) * 100</f>
        <v>50</v>
      </c>
      <c r="U182" s="24">
        <f xml:space="preserve"> (MAX(-0.1,MIN(0.1,IF(gwr!U181&gt;0,gwr!U181 - 0.48,0))) + 0.5) * (1 + 0.25 * Klvl!U181) * 100</f>
        <v>50</v>
      </c>
      <c r="V182" s="24">
        <f xml:space="preserve"> (MAX(-0.1,MIN(0.1,IF(gwr!V181&gt;0,gwr!V181 - 0.48,0))) + 0.5) * (1 + 0.25 * Klvl!V181) * 100</f>
        <v>50</v>
      </c>
      <c r="W182" s="24">
        <f xml:space="preserve"> (MAX(-0.1,MIN(0.1,IF(gwr!W181&gt;0,gwr!W181 - 0.48,0))) + 0.5) * (1 + 0.25 * Klvl!W181) * 100</f>
        <v>50</v>
      </c>
      <c r="X182" s="24">
        <f xml:space="preserve"> (MAX(-0.1,MIN(0.1,IF(gwr!X181&gt;0,gwr!X181 - 0.48,0))) + 0.5) * (1 + 0.25 * Klvl!X181) * 100</f>
        <v>50</v>
      </c>
      <c r="Y182" s="24">
        <f xml:space="preserve"> (MAX(-0.1,MIN(0.1,IF(gwr!Y181&gt;0,gwr!Y181 - 0.48,0))) + 0.5) * (1 + 0.25 * Klvl!Y181) * 100</f>
        <v>50</v>
      </c>
      <c r="Z182" s="24">
        <f xml:space="preserve"> (MAX(-0.1,MIN(0.1,IF(gwr!Z181&gt;0,gwr!Z181 - 0.48,0))) + 0.5) * (1 + 0.25 * Klvl!Z181) * 100</f>
        <v>50</v>
      </c>
      <c r="AA182" s="24">
        <f xml:space="preserve"> (MAX(-0.1,MIN(0.1,IF(gwr!AA181&gt;0,gwr!AA181 - 0.48,0))) + 0.5) * (1 + 0.25 * Klvl!AA181) * 100</f>
        <v>50</v>
      </c>
      <c r="AB182" s="24">
        <f xml:space="preserve"> (MAX(-0.1,MIN(0.1,IF(gwr!AB181&gt;0,gwr!AB181 - 0.48,0))) + 0.5) * (1 + 0.25 * Klvl!AB181) * 100</f>
        <v>50</v>
      </c>
      <c r="AC182" s="24">
        <f xml:space="preserve"> (MAX(-0.1,MIN(0.1,IF(gwr!AC181&gt;0,gwr!AC181 - 0.48,0))) + 0.5) * (1 + 0.25 * Klvl!AC181) * 100</f>
        <v>50</v>
      </c>
      <c r="AD182" s="24">
        <f xml:space="preserve"> (MAX(-0.1,MIN(0.1,IF(gwr!AD181&gt;0,gwr!AD181 - 0.48,0))) + 0.5) * (1 + 0.25 * Klvl!AD181) * 100</f>
        <v>50</v>
      </c>
      <c r="AE182" s="24">
        <f xml:space="preserve"> (MAX(-0.1,MIN(0.1,IF(gwr!AE181&gt;0,gwr!AE181 - 0.48,0))) + 0.5) * (1 + 0.25 * Klvl!AE181) * 100</f>
        <v>50</v>
      </c>
      <c r="AF182" s="24"/>
      <c r="AG182" s="28">
        <f t="shared" si="6"/>
        <v>750</v>
      </c>
      <c r="AH182" s="28">
        <f t="shared" si="7"/>
        <v>750</v>
      </c>
      <c r="AI182" s="30">
        <f t="shared" si="8"/>
        <v>0.5</v>
      </c>
    </row>
    <row r="183" spans="1:35" s="25" customFormat="1" ht="12" x14ac:dyDescent="0.2">
      <c r="A183" s="24">
        <f xml:space="preserve"> (MAX(-0.1,MIN(0.1,IF(gwr!A182&gt;0,gwr!A182 - 0.48,0))) + 0.5) * (1 + 0.25 * Klvl!A182) * 100</f>
        <v>50</v>
      </c>
      <c r="B183" s="24">
        <f xml:space="preserve"> (MAX(-0.1,MIN(0.1,IF(gwr!B182&gt;0,gwr!B182 - 0.48,0))) + 0.5) * (1 + 0.25 * Klvl!B182) * 100</f>
        <v>50</v>
      </c>
      <c r="C183" s="24">
        <f xml:space="preserve"> (MAX(-0.1,MIN(0.1,IF(gwr!C182&gt;0,gwr!C182 - 0.48,0))) + 0.5) * (1 + 0.25 * Klvl!C182) * 100</f>
        <v>50</v>
      </c>
      <c r="D183" s="24">
        <f xml:space="preserve"> (MAX(-0.1,MIN(0.1,IF(gwr!D182&gt;0,gwr!D182 - 0.48,0))) + 0.5) * (1 + 0.25 * Klvl!D182) * 100</f>
        <v>50</v>
      </c>
      <c r="E183" s="24">
        <f xml:space="preserve"> (MAX(-0.1,MIN(0.1,IF(gwr!E182&gt;0,gwr!E182 - 0.48,0))) + 0.5) * (1 + 0.25 * Klvl!E182) * 100</f>
        <v>50</v>
      </c>
      <c r="F183" s="24">
        <f xml:space="preserve"> (MAX(-0.1,MIN(0.1,IF(gwr!F182&gt;0,gwr!F182 - 0.48,0))) + 0.5) * (1 + 0.25 * Klvl!F182) * 100</f>
        <v>50</v>
      </c>
      <c r="G183" s="24">
        <f xml:space="preserve"> (MAX(-0.1,MIN(0.1,IF(gwr!G182&gt;0,gwr!G182 - 0.48,0))) + 0.5) * (1 + 0.25 * Klvl!G182) * 100</f>
        <v>50</v>
      </c>
      <c r="H183" s="24">
        <f xml:space="preserve"> (MAX(-0.1,MIN(0.1,IF(gwr!H182&gt;0,gwr!H182 - 0.48,0))) + 0.5) * (1 + 0.25 * Klvl!H182) * 100</f>
        <v>50</v>
      </c>
      <c r="I183" s="24">
        <f xml:space="preserve"> (MAX(-0.1,MIN(0.1,IF(gwr!I182&gt;0,gwr!I182 - 0.48,0))) + 0.5) * (1 + 0.25 * Klvl!I182) * 100</f>
        <v>50</v>
      </c>
      <c r="J183" s="24">
        <f xml:space="preserve"> (MAX(-0.1,MIN(0.1,IF(gwr!J182&gt;0,gwr!J182 - 0.48,0))) + 0.5) * (1 + 0.25 * Klvl!J182) * 100</f>
        <v>50</v>
      </c>
      <c r="K183" s="24">
        <f xml:space="preserve"> (MAX(-0.1,MIN(0.1,IF(gwr!K182&gt;0,gwr!K182 - 0.48,0))) + 0.5) * (1 + 0.25 * Klvl!K182) * 100</f>
        <v>50</v>
      </c>
      <c r="L183" s="24">
        <f xml:space="preserve"> (MAX(-0.1,MIN(0.1,IF(gwr!L182&gt;0,gwr!L182 - 0.48,0))) + 0.5) * (1 + 0.25 * Klvl!L182) * 100</f>
        <v>50</v>
      </c>
      <c r="M183" s="24">
        <f xml:space="preserve"> (MAX(-0.1,MIN(0.1,IF(gwr!M182&gt;0,gwr!M182 - 0.48,0))) + 0.5) * (1 + 0.25 * Klvl!M182) * 100</f>
        <v>50</v>
      </c>
      <c r="N183" s="24">
        <f xml:space="preserve"> (MAX(-0.1,MIN(0.1,IF(gwr!N182&gt;0,gwr!N182 - 0.48,0))) + 0.5) * (1 + 0.25 * Klvl!N182) * 100</f>
        <v>50</v>
      </c>
      <c r="O183" s="24">
        <f xml:space="preserve"> (MAX(-0.1,MIN(0.1,IF(gwr!O182&gt;0,gwr!O182 - 0.48,0))) + 0.5) * (1 + 0.25 * Klvl!O182) * 100</f>
        <v>50</v>
      </c>
      <c r="P183" s="24"/>
      <c r="Q183" s="24">
        <f xml:space="preserve"> (MAX(-0.1,MIN(0.1,IF(gwr!Q182&gt;0,gwr!Q182 - 0.48,0))) + 0.5) * (1 + 0.25 * Klvl!Q182) * 100</f>
        <v>50</v>
      </c>
      <c r="R183" s="24">
        <f xml:space="preserve"> (MAX(-0.1,MIN(0.1,IF(gwr!R182&gt;0,gwr!R182 - 0.48,0))) + 0.5) * (1 + 0.25 * Klvl!R182) * 100</f>
        <v>50</v>
      </c>
      <c r="S183" s="24">
        <f xml:space="preserve"> (MAX(-0.1,MIN(0.1,IF(gwr!S182&gt;0,gwr!S182 - 0.48,0))) + 0.5) * (1 + 0.25 * Klvl!S182) * 100</f>
        <v>50</v>
      </c>
      <c r="T183" s="24">
        <f xml:space="preserve"> (MAX(-0.1,MIN(0.1,IF(gwr!T182&gt;0,gwr!T182 - 0.48,0))) + 0.5) * (1 + 0.25 * Klvl!T182) * 100</f>
        <v>50</v>
      </c>
      <c r="U183" s="24">
        <f xml:space="preserve"> (MAX(-0.1,MIN(0.1,IF(gwr!U182&gt;0,gwr!U182 - 0.48,0))) + 0.5) * (1 + 0.25 * Klvl!U182) * 100</f>
        <v>50</v>
      </c>
      <c r="V183" s="24">
        <f xml:space="preserve"> (MAX(-0.1,MIN(0.1,IF(gwr!V182&gt;0,gwr!V182 - 0.48,0))) + 0.5) * (1 + 0.25 * Klvl!V182) * 100</f>
        <v>50</v>
      </c>
      <c r="W183" s="24">
        <f xml:space="preserve"> (MAX(-0.1,MIN(0.1,IF(gwr!W182&gt;0,gwr!W182 - 0.48,0))) + 0.5) * (1 + 0.25 * Klvl!W182) * 100</f>
        <v>50</v>
      </c>
      <c r="X183" s="24">
        <f xml:space="preserve"> (MAX(-0.1,MIN(0.1,IF(gwr!X182&gt;0,gwr!X182 - 0.48,0))) + 0.5) * (1 + 0.25 * Klvl!X182) * 100</f>
        <v>50</v>
      </c>
      <c r="Y183" s="24">
        <f xml:space="preserve"> (MAX(-0.1,MIN(0.1,IF(gwr!Y182&gt;0,gwr!Y182 - 0.48,0))) + 0.5) * (1 + 0.25 * Klvl!Y182) * 100</f>
        <v>50</v>
      </c>
      <c r="Z183" s="24">
        <f xml:space="preserve"> (MAX(-0.1,MIN(0.1,IF(gwr!Z182&gt;0,gwr!Z182 - 0.48,0))) + 0.5) * (1 + 0.25 * Klvl!Z182) * 100</f>
        <v>50</v>
      </c>
      <c r="AA183" s="24">
        <f xml:space="preserve"> (MAX(-0.1,MIN(0.1,IF(gwr!AA182&gt;0,gwr!AA182 - 0.48,0))) + 0.5) * (1 + 0.25 * Klvl!AA182) * 100</f>
        <v>50</v>
      </c>
      <c r="AB183" s="24">
        <f xml:space="preserve"> (MAX(-0.1,MIN(0.1,IF(gwr!AB182&gt;0,gwr!AB182 - 0.48,0))) + 0.5) * (1 + 0.25 * Klvl!AB182) * 100</f>
        <v>50</v>
      </c>
      <c r="AC183" s="24">
        <f xml:space="preserve"> (MAX(-0.1,MIN(0.1,IF(gwr!AC182&gt;0,gwr!AC182 - 0.48,0))) + 0.5) * (1 + 0.25 * Klvl!AC182) * 100</f>
        <v>50</v>
      </c>
      <c r="AD183" s="24">
        <f xml:space="preserve"> (MAX(-0.1,MIN(0.1,IF(gwr!AD182&gt;0,gwr!AD182 - 0.48,0))) + 0.5) * (1 + 0.25 * Klvl!AD182) * 100</f>
        <v>50</v>
      </c>
      <c r="AE183" s="24">
        <f xml:space="preserve"> (MAX(-0.1,MIN(0.1,IF(gwr!AE182&gt;0,gwr!AE182 - 0.48,0))) + 0.5) * (1 + 0.25 * Klvl!AE182) * 100</f>
        <v>50</v>
      </c>
      <c r="AF183" s="24"/>
      <c r="AG183" s="28">
        <f t="shared" si="6"/>
        <v>750</v>
      </c>
      <c r="AH183" s="28">
        <f t="shared" si="7"/>
        <v>750</v>
      </c>
      <c r="AI183" s="30">
        <f t="shared" si="8"/>
        <v>0.5</v>
      </c>
    </row>
    <row r="184" spans="1:35" s="25" customFormat="1" ht="12" x14ac:dyDescent="0.2">
      <c r="A184" s="24">
        <f xml:space="preserve"> (MAX(-0.1,MIN(0.1,IF(gwr!A183&gt;0,gwr!A183 - 0.48,0))) + 0.5) * (1 + 0.25 * Klvl!A183) * 100</f>
        <v>50</v>
      </c>
      <c r="B184" s="24">
        <f xml:space="preserve"> (MAX(-0.1,MIN(0.1,IF(gwr!B183&gt;0,gwr!B183 - 0.48,0))) + 0.5) * (1 + 0.25 * Klvl!B183) * 100</f>
        <v>50</v>
      </c>
      <c r="C184" s="24">
        <f xml:space="preserve"> (MAX(-0.1,MIN(0.1,IF(gwr!C183&gt;0,gwr!C183 - 0.48,0))) + 0.5) * (1 + 0.25 * Klvl!C183) * 100</f>
        <v>50</v>
      </c>
      <c r="D184" s="24">
        <f xml:space="preserve"> (MAX(-0.1,MIN(0.1,IF(gwr!D183&gt;0,gwr!D183 - 0.48,0))) + 0.5) * (1 + 0.25 * Klvl!D183) * 100</f>
        <v>50</v>
      </c>
      <c r="E184" s="24">
        <f xml:space="preserve"> (MAX(-0.1,MIN(0.1,IF(gwr!E183&gt;0,gwr!E183 - 0.48,0))) + 0.5) * (1 + 0.25 * Klvl!E183) * 100</f>
        <v>50</v>
      </c>
      <c r="F184" s="24">
        <f xml:space="preserve"> (MAX(-0.1,MIN(0.1,IF(gwr!F183&gt;0,gwr!F183 - 0.48,0))) + 0.5) * (1 + 0.25 * Klvl!F183) * 100</f>
        <v>50</v>
      </c>
      <c r="G184" s="24">
        <f xml:space="preserve"> (MAX(-0.1,MIN(0.1,IF(gwr!G183&gt;0,gwr!G183 - 0.48,0))) + 0.5) * (1 + 0.25 * Klvl!G183) * 100</f>
        <v>50</v>
      </c>
      <c r="H184" s="24">
        <f xml:space="preserve"> (MAX(-0.1,MIN(0.1,IF(gwr!H183&gt;0,gwr!H183 - 0.48,0))) + 0.5) * (1 + 0.25 * Klvl!H183) * 100</f>
        <v>50</v>
      </c>
      <c r="I184" s="24">
        <f xml:space="preserve"> (MAX(-0.1,MIN(0.1,IF(gwr!I183&gt;0,gwr!I183 - 0.48,0))) + 0.5) * (1 + 0.25 * Klvl!I183) * 100</f>
        <v>50</v>
      </c>
      <c r="J184" s="24">
        <f xml:space="preserve"> (MAX(-0.1,MIN(0.1,IF(gwr!J183&gt;0,gwr!J183 - 0.48,0))) + 0.5) * (1 + 0.25 * Klvl!J183) * 100</f>
        <v>50</v>
      </c>
      <c r="K184" s="24">
        <f xml:space="preserve"> (MAX(-0.1,MIN(0.1,IF(gwr!K183&gt;0,gwr!K183 - 0.48,0))) + 0.5) * (1 + 0.25 * Klvl!K183) * 100</f>
        <v>50</v>
      </c>
      <c r="L184" s="24">
        <f xml:space="preserve"> (MAX(-0.1,MIN(0.1,IF(gwr!L183&gt;0,gwr!L183 - 0.48,0))) + 0.5) * (1 + 0.25 * Klvl!L183) * 100</f>
        <v>50</v>
      </c>
      <c r="M184" s="24">
        <f xml:space="preserve"> (MAX(-0.1,MIN(0.1,IF(gwr!M183&gt;0,gwr!M183 - 0.48,0))) + 0.5) * (1 + 0.25 * Klvl!M183) * 100</f>
        <v>50</v>
      </c>
      <c r="N184" s="24">
        <f xml:space="preserve"> (MAX(-0.1,MIN(0.1,IF(gwr!N183&gt;0,gwr!N183 - 0.48,0))) + 0.5) * (1 + 0.25 * Klvl!N183) * 100</f>
        <v>50</v>
      </c>
      <c r="O184" s="24">
        <f xml:space="preserve"> (MAX(-0.1,MIN(0.1,IF(gwr!O183&gt;0,gwr!O183 - 0.48,0))) + 0.5) * (1 + 0.25 * Klvl!O183) * 100</f>
        <v>50</v>
      </c>
      <c r="P184" s="24"/>
      <c r="Q184" s="24">
        <f xml:space="preserve"> (MAX(-0.1,MIN(0.1,IF(gwr!Q183&gt;0,gwr!Q183 - 0.48,0))) + 0.5) * (1 + 0.25 * Klvl!Q183) * 100</f>
        <v>50</v>
      </c>
      <c r="R184" s="24">
        <f xml:space="preserve"> (MAX(-0.1,MIN(0.1,IF(gwr!R183&gt;0,gwr!R183 - 0.48,0))) + 0.5) * (1 + 0.25 * Klvl!R183) * 100</f>
        <v>50</v>
      </c>
      <c r="S184" s="24">
        <f xml:space="preserve"> (MAX(-0.1,MIN(0.1,IF(gwr!S183&gt;0,gwr!S183 - 0.48,0))) + 0.5) * (1 + 0.25 * Klvl!S183) * 100</f>
        <v>50</v>
      </c>
      <c r="T184" s="24">
        <f xml:space="preserve"> (MAX(-0.1,MIN(0.1,IF(gwr!T183&gt;0,gwr!T183 - 0.48,0))) + 0.5) * (1 + 0.25 * Klvl!T183) * 100</f>
        <v>50</v>
      </c>
      <c r="U184" s="24">
        <f xml:space="preserve"> (MAX(-0.1,MIN(0.1,IF(gwr!U183&gt;0,gwr!U183 - 0.48,0))) + 0.5) * (1 + 0.25 * Klvl!U183) * 100</f>
        <v>50</v>
      </c>
      <c r="V184" s="24">
        <f xml:space="preserve"> (MAX(-0.1,MIN(0.1,IF(gwr!V183&gt;0,gwr!V183 - 0.48,0))) + 0.5) * (1 + 0.25 * Klvl!V183) * 100</f>
        <v>50</v>
      </c>
      <c r="W184" s="24">
        <f xml:space="preserve"> (MAX(-0.1,MIN(0.1,IF(gwr!W183&gt;0,gwr!W183 - 0.48,0))) + 0.5) * (1 + 0.25 * Klvl!W183) * 100</f>
        <v>50</v>
      </c>
      <c r="X184" s="24">
        <f xml:space="preserve"> (MAX(-0.1,MIN(0.1,IF(gwr!X183&gt;0,gwr!X183 - 0.48,0))) + 0.5) * (1 + 0.25 * Klvl!X183) * 100</f>
        <v>50</v>
      </c>
      <c r="Y184" s="24">
        <f xml:space="preserve"> (MAX(-0.1,MIN(0.1,IF(gwr!Y183&gt;0,gwr!Y183 - 0.48,0))) + 0.5) * (1 + 0.25 * Klvl!Y183) * 100</f>
        <v>50</v>
      </c>
      <c r="Z184" s="24">
        <f xml:space="preserve"> (MAX(-0.1,MIN(0.1,IF(gwr!Z183&gt;0,gwr!Z183 - 0.48,0))) + 0.5) * (1 + 0.25 * Klvl!Z183) * 100</f>
        <v>50</v>
      </c>
      <c r="AA184" s="24">
        <f xml:space="preserve"> (MAX(-0.1,MIN(0.1,IF(gwr!AA183&gt;0,gwr!AA183 - 0.48,0))) + 0.5) * (1 + 0.25 * Klvl!AA183) * 100</f>
        <v>50</v>
      </c>
      <c r="AB184" s="24">
        <f xml:space="preserve"> (MAX(-0.1,MIN(0.1,IF(gwr!AB183&gt;0,gwr!AB183 - 0.48,0))) + 0.5) * (1 + 0.25 * Klvl!AB183) * 100</f>
        <v>50</v>
      </c>
      <c r="AC184" s="24">
        <f xml:space="preserve"> (MAX(-0.1,MIN(0.1,IF(gwr!AC183&gt;0,gwr!AC183 - 0.48,0))) + 0.5) * (1 + 0.25 * Klvl!AC183) * 100</f>
        <v>50</v>
      </c>
      <c r="AD184" s="24">
        <f xml:space="preserve"> (MAX(-0.1,MIN(0.1,IF(gwr!AD183&gt;0,gwr!AD183 - 0.48,0))) + 0.5) * (1 + 0.25 * Klvl!AD183) * 100</f>
        <v>50</v>
      </c>
      <c r="AE184" s="24">
        <f xml:space="preserve"> (MAX(-0.1,MIN(0.1,IF(gwr!AE183&gt;0,gwr!AE183 - 0.48,0))) + 0.5) * (1 + 0.25 * Klvl!AE183) * 100</f>
        <v>50</v>
      </c>
      <c r="AF184" s="24"/>
      <c r="AG184" s="28">
        <f t="shared" si="6"/>
        <v>750</v>
      </c>
      <c r="AH184" s="28">
        <f t="shared" si="7"/>
        <v>750</v>
      </c>
      <c r="AI184" s="30">
        <f t="shared" si="8"/>
        <v>0.5</v>
      </c>
    </row>
    <row r="185" spans="1:35" s="25" customFormat="1" ht="12" x14ac:dyDescent="0.2">
      <c r="A185" s="24">
        <f xml:space="preserve"> (MAX(-0.1,MIN(0.1,IF(gwr!A184&gt;0,gwr!A184 - 0.48,0))) + 0.5) * (1 + 0.25 * Klvl!A184) * 100</f>
        <v>50</v>
      </c>
      <c r="B185" s="24">
        <f xml:space="preserve"> (MAX(-0.1,MIN(0.1,IF(gwr!B184&gt;0,gwr!B184 - 0.48,0))) + 0.5) * (1 + 0.25 * Klvl!B184) * 100</f>
        <v>50</v>
      </c>
      <c r="C185" s="24">
        <f xml:space="preserve"> (MAX(-0.1,MIN(0.1,IF(gwr!C184&gt;0,gwr!C184 - 0.48,0))) + 0.5) * (1 + 0.25 * Klvl!C184) * 100</f>
        <v>50</v>
      </c>
      <c r="D185" s="24">
        <f xml:space="preserve"> (MAX(-0.1,MIN(0.1,IF(gwr!D184&gt;0,gwr!D184 - 0.48,0))) + 0.5) * (1 + 0.25 * Klvl!D184) * 100</f>
        <v>50</v>
      </c>
      <c r="E185" s="24">
        <f xml:space="preserve"> (MAX(-0.1,MIN(0.1,IF(gwr!E184&gt;0,gwr!E184 - 0.48,0))) + 0.5) * (1 + 0.25 * Klvl!E184) * 100</f>
        <v>50</v>
      </c>
      <c r="F185" s="24">
        <f xml:space="preserve"> (MAX(-0.1,MIN(0.1,IF(gwr!F184&gt;0,gwr!F184 - 0.48,0))) + 0.5) * (1 + 0.25 * Klvl!F184) * 100</f>
        <v>50</v>
      </c>
      <c r="G185" s="24">
        <f xml:space="preserve"> (MAX(-0.1,MIN(0.1,IF(gwr!G184&gt;0,gwr!G184 - 0.48,0))) + 0.5) * (1 + 0.25 * Klvl!G184) * 100</f>
        <v>50</v>
      </c>
      <c r="H185" s="24">
        <f xml:space="preserve"> (MAX(-0.1,MIN(0.1,IF(gwr!H184&gt;0,gwr!H184 - 0.48,0))) + 0.5) * (1 + 0.25 * Klvl!H184) * 100</f>
        <v>50</v>
      </c>
      <c r="I185" s="24">
        <f xml:space="preserve"> (MAX(-0.1,MIN(0.1,IF(gwr!I184&gt;0,gwr!I184 - 0.48,0))) + 0.5) * (1 + 0.25 * Klvl!I184) * 100</f>
        <v>50</v>
      </c>
      <c r="J185" s="24">
        <f xml:space="preserve"> (MAX(-0.1,MIN(0.1,IF(gwr!J184&gt;0,gwr!J184 - 0.48,0))) + 0.5) * (1 + 0.25 * Klvl!J184) * 100</f>
        <v>50</v>
      </c>
      <c r="K185" s="24">
        <f xml:space="preserve"> (MAX(-0.1,MIN(0.1,IF(gwr!K184&gt;0,gwr!K184 - 0.48,0))) + 0.5) * (1 + 0.25 * Klvl!K184) * 100</f>
        <v>50</v>
      </c>
      <c r="L185" s="24">
        <f xml:space="preserve"> (MAX(-0.1,MIN(0.1,IF(gwr!L184&gt;0,gwr!L184 - 0.48,0))) + 0.5) * (1 + 0.25 * Klvl!L184) * 100</f>
        <v>50</v>
      </c>
      <c r="M185" s="24">
        <f xml:space="preserve"> (MAX(-0.1,MIN(0.1,IF(gwr!M184&gt;0,gwr!M184 - 0.48,0))) + 0.5) * (1 + 0.25 * Klvl!M184) * 100</f>
        <v>50</v>
      </c>
      <c r="N185" s="24">
        <f xml:space="preserve"> (MAX(-0.1,MIN(0.1,IF(gwr!N184&gt;0,gwr!N184 - 0.48,0))) + 0.5) * (1 + 0.25 * Klvl!N184) * 100</f>
        <v>50</v>
      </c>
      <c r="O185" s="24">
        <f xml:space="preserve"> (MAX(-0.1,MIN(0.1,IF(gwr!O184&gt;0,gwr!O184 - 0.48,0))) + 0.5) * (1 + 0.25 * Klvl!O184) * 100</f>
        <v>50</v>
      </c>
      <c r="P185" s="24"/>
      <c r="Q185" s="24">
        <f xml:space="preserve"> (MAX(-0.1,MIN(0.1,IF(gwr!Q184&gt;0,gwr!Q184 - 0.48,0))) + 0.5) * (1 + 0.25 * Klvl!Q184) * 100</f>
        <v>50</v>
      </c>
      <c r="R185" s="24">
        <f xml:space="preserve"> (MAX(-0.1,MIN(0.1,IF(gwr!R184&gt;0,gwr!R184 - 0.48,0))) + 0.5) * (1 + 0.25 * Klvl!R184) * 100</f>
        <v>50</v>
      </c>
      <c r="S185" s="24">
        <f xml:space="preserve"> (MAX(-0.1,MIN(0.1,IF(gwr!S184&gt;0,gwr!S184 - 0.48,0))) + 0.5) * (1 + 0.25 * Klvl!S184) * 100</f>
        <v>50</v>
      </c>
      <c r="T185" s="24">
        <f xml:space="preserve"> (MAX(-0.1,MIN(0.1,IF(gwr!T184&gt;0,gwr!T184 - 0.48,0))) + 0.5) * (1 + 0.25 * Klvl!T184) * 100</f>
        <v>50</v>
      </c>
      <c r="U185" s="24">
        <f xml:space="preserve"> (MAX(-0.1,MIN(0.1,IF(gwr!U184&gt;0,gwr!U184 - 0.48,0))) + 0.5) * (1 + 0.25 * Klvl!U184) * 100</f>
        <v>50</v>
      </c>
      <c r="V185" s="24">
        <f xml:space="preserve"> (MAX(-0.1,MIN(0.1,IF(gwr!V184&gt;0,gwr!V184 - 0.48,0))) + 0.5) * (1 + 0.25 * Klvl!V184) * 100</f>
        <v>50</v>
      </c>
      <c r="W185" s="24">
        <f xml:space="preserve"> (MAX(-0.1,MIN(0.1,IF(gwr!W184&gt;0,gwr!W184 - 0.48,0))) + 0.5) * (1 + 0.25 * Klvl!W184) * 100</f>
        <v>50</v>
      </c>
      <c r="X185" s="24">
        <f xml:space="preserve"> (MAX(-0.1,MIN(0.1,IF(gwr!X184&gt;0,gwr!X184 - 0.48,0))) + 0.5) * (1 + 0.25 * Klvl!X184) * 100</f>
        <v>50</v>
      </c>
      <c r="Y185" s="24">
        <f xml:space="preserve"> (MAX(-0.1,MIN(0.1,IF(gwr!Y184&gt;0,gwr!Y184 - 0.48,0))) + 0.5) * (1 + 0.25 * Klvl!Y184) * 100</f>
        <v>50</v>
      </c>
      <c r="Z185" s="24">
        <f xml:space="preserve"> (MAX(-0.1,MIN(0.1,IF(gwr!Z184&gt;0,gwr!Z184 - 0.48,0))) + 0.5) * (1 + 0.25 * Klvl!Z184) * 100</f>
        <v>50</v>
      </c>
      <c r="AA185" s="24">
        <f xml:space="preserve"> (MAX(-0.1,MIN(0.1,IF(gwr!AA184&gt;0,gwr!AA184 - 0.48,0))) + 0.5) * (1 + 0.25 * Klvl!AA184) * 100</f>
        <v>50</v>
      </c>
      <c r="AB185" s="24">
        <f xml:space="preserve"> (MAX(-0.1,MIN(0.1,IF(gwr!AB184&gt;0,gwr!AB184 - 0.48,0))) + 0.5) * (1 + 0.25 * Klvl!AB184) * 100</f>
        <v>50</v>
      </c>
      <c r="AC185" s="24">
        <f xml:space="preserve"> (MAX(-0.1,MIN(0.1,IF(gwr!AC184&gt;0,gwr!AC184 - 0.48,0))) + 0.5) * (1 + 0.25 * Klvl!AC184) * 100</f>
        <v>50</v>
      </c>
      <c r="AD185" s="24">
        <f xml:space="preserve"> (MAX(-0.1,MIN(0.1,IF(gwr!AD184&gt;0,gwr!AD184 - 0.48,0))) + 0.5) * (1 + 0.25 * Klvl!AD184) * 100</f>
        <v>50</v>
      </c>
      <c r="AE185" s="24">
        <f xml:space="preserve"> (MAX(-0.1,MIN(0.1,IF(gwr!AE184&gt;0,gwr!AE184 - 0.48,0))) + 0.5) * (1 + 0.25 * Klvl!AE184) * 100</f>
        <v>50</v>
      </c>
      <c r="AF185" s="24"/>
      <c r="AG185" s="28">
        <f t="shared" si="6"/>
        <v>750</v>
      </c>
      <c r="AH185" s="28">
        <f t="shared" si="7"/>
        <v>750</v>
      </c>
      <c r="AI185" s="30">
        <f t="shared" si="8"/>
        <v>0.5</v>
      </c>
    </row>
    <row r="186" spans="1:35" s="25" customFormat="1" ht="12" x14ac:dyDescent="0.2">
      <c r="A186" s="24">
        <f xml:space="preserve"> (MAX(-0.1,MIN(0.1,IF(gwr!A185&gt;0,gwr!A185 - 0.48,0))) + 0.5) * (1 + 0.25 * Klvl!A185) * 100</f>
        <v>50</v>
      </c>
      <c r="B186" s="24">
        <f xml:space="preserve"> (MAX(-0.1,MIN(0.1,IF(gwr!B185&gt;0,gwr!B185 - 0.48,0))) + 0.5) * (1 + 0.25 * Klvl!B185) * 100</f>
        <v>50</v>
      </c>
      <c r="C186" s="24">
        <f xml:space="preserve"> (MAX(-0.1,MIN(0.1,IF(gwr!C185&gt;0,gwr!C185 - 0.48,0))) + 0.5) * (1 + 0.25 * Klvl!C185) * 100</f>
        <v>50</v>
      </c>
      <c r="D186" s="24">
        <f xml:space="preserve"> (MAX(-0.1,MIN(0.1,IF(gwr!D185&gt;0,gwr!D185 - 0.48,0))) + 0.5) * (1 + 0.25 * Klvl!D185) * 100</f>
        <v>50</v>
      </c>
      <c r="E186" s="24">
        <f xml:space="preserve"> (MAX(-0.1,MIN(0.1,IF(gwr!E185&gt;0,gwr!E185 - 0.48,0))) + 0.5) * (1 + 0.25 * Klvl!E185) * 100</f>
        <v>50</v>
      </c>
      <c r="F186" s="24">
        <f xml:space="preserve"> (MAX(-0.1,MIN(0.1,IF(gwr!F185&gt;0,gwr!F185 - 0.48,0))) + 0.5) * (1 + 0.25 * Klvl!F185) * 100</f>
        <v>50</v>
      </c>
      <c r="G186" s="24">
        <f xml:space="preserve"> (MAX(-0.1,MIN(0.1,IF(gwr!G185&gt;0,gwr!G185 - 0.48,0))) + 0.5) * (1 + 0.25 * Klvl!G185) * 100</f>
        <v>50</v>
      </c>
      <c r="H186" s="24">
        <f xml:space="preserve"> (MAX(-0.1,MIN(0.1,IF(gwr!H185&gt;0,gwr!H185 - 0.48,0))) + 0.5) * (1 + 0.25 * Klvl!H185) * 100</f>
        <v>50</v>
      </c>
      <c r="I186" s="24">
        <f xml:space="preserve"> (MAX(-0.1,MIN(0.1,IF(gwr!I185&gt;0,gwr!I185 - 0.48,0))) + 0.5) * (1 + 0.25 * Klvl!I185) * 100</f>
        <v>50</v>
      </c>
      <c r="J186" s="24">
        <f xml:space="preserve"> (MAX(-0.1,MIN(0.1,IF(gwr!J185&gt;0,gwr!J185 - 0.48,0))) + 0.5) * (1 + 0.25 * Klvl!J185) * 100</f>
        <v>50</v>
      </c>
      <c r="K186" s="24">
        <f xml:space="preserve"> (MAX(-0.1,MIN(0.1,IF(gwr!K185&gt;0,gwr!K185 - 0.48,0))) + 0.5) * (1 + 0.25 * Klvl!K185) * 100</f>
        <v>50</v>
      </c>
      <c r="L186" s="24">
        <f xml:space="preserve"> (MAX(-0.1,MIN(0.1,IF(gwr!L185&gt;0,gwr!L185 - 0.48,0))) + 0.5) * (1 + 0.25 * Klvl!L185) * 100</f>
        <v>50</v>
      </c>
      <c r="M186" s="24">
        <f xml:space="preserve"> (MAX(-0.1,MIN(0.1,IF(gwr!M185&gt;0,gwr!M185 - 0.48,0))) + 0.5) * (1 + 0.25 * Klvl!M185) * 100</f>
        <v>50</v>
      </c>
      <c r="N186" s="24">
        <f xml:space="preserve"> (MAX(-0.1,MIN(0.1,IF(gwr!N185&gt;0,gwr!N185 - 0.48,0))) + 0.5) * (1 + 0.25 * Klvl!N185) * 100</f>
        <v>50</v>
      </c>
      <c r="O186" s="24">
        <f xml:space="preserve"> (MAX(-0.1,MIN(0.1,IF(gwr!O185&gt;0,gwr!O185 - 0.48,0))) + 0.5) * (1 + 0.25 * Klvl!O185) * 100</f>
        <v>50</v>
      </c>
      <c r="P186" s="24"/>
      <c r="Q186" s="24">
        <f xml:space="preserve"> (MAX(-0.1,MIN(0.1,IF(gwr!Q185&gt;0,gwr!Q185 - 0.48,0))) + 0.5) * (1 + 0.25 * Klvl!Q185) * 100</f>
        <v>50</v>
      </c>
      <c r="R186" s="24">
        <f xml:space="preserve"> (MAX(-0.1,MIN(0.1,IF(gwr!R185&gt;0,gwr!R185 - 0.48,0))) + 0.5) * (1 + 0.25 * Klvl!R185) * 100</f>
        <v>50</v>
      </c>
      <c r="S186" s="24">
        <f xml:space="preserve"> (MAX(-0.1,MIN(0.1,IF(gwr!S185&gt;0,gwr!S185 - 0.48,0))) + 0.5) * (1 + 0.25 * Klvl!S185) * 100</f>
        <v>50</v>
      </c>
      <c r="T186" s="24">
        <f xml:space="preserve"> (MAX(-0.1,MIN(0.1,IF(gwr!T185&gt;0,gwr!T185 - 0.48,0))) + 0.5) * (1 + 0.25 * Klvl!T185) * 100</f>
        <v>50</v>
      </c>
      <c r="U186" s="24">
        <f xml:space="preserve"> (MAX(-0.1,MIN(0.1,IF(gwr!U185&gt;0,gwr!U185 - 0.48,0))) + 0.5) * (1 + 0.25 * Klvl!U185) * 100</f>
        <v>50</v>
      </c>
      <c r="V186" s="24">
        <f xml:space="preserve"> (MAX(-0.1,MIN(0.1,IF(gwr!V185&gt;0,gwr!V185 - 0.48,0))) + 0.5) * (1 + 0.25 * Klvl!V185) * 100</f>
        <v>50</v>
      </c>
      <c r="W186" s="24">
        <f xml:space="preserve"> (MAX(-0.1,MIN(0.1,IF(gwr!W185&gt;0,gwr!W185 - 0.48,0))) + 0.5) * (1 + 0.25 * Klvl!W185) * 100</f>
        <v>50</v>
      </c>
      <c r="X186" s="24">
        <f xml:space="preserve"> (MAX(-0.1,MIN(0.1,IF(gwr!X185&gt;0,gwr!X185 - 0.48,0))) + 0.5) * (1 + 0.25 * Klvl!X185) * 100</f>
        <v>50</v>
      </c>
      <c r="Y186" s="24">
        <f xml:space="preserve"> (MAX(-0.1,MIN(0.1,IF(gwr!Y185&gt;0,gwr!Y185 - 0.48,0))) + 0.5) * (1 + 0.25 * Klvl!Y185) * 100</f>
        <v>50</v>
      </c>
      <c r="Z186" s="24">
        <f xml:space="preserve"> (MAX(-0.1,MIN(0.1,IF(gwr!Z185&gt;0,gwr!Z185 - 0.48,0))) + 0.5) * (1 + 0.25 * Klvl!Z185) * 100</f>
        <v>50</v>
      </c>
      <c r="AA186" s="24">
        <f xml:space="preserve"> (MAX(-0.1,MIN(0.1,IF(gwr!AA185&gt;0,gwr!AA185 - 0.48,0))) + 0.5) * (1 + 0.25 * Klvl!AA185) * 100</f>
        <v>50</v>
      </c>
      <c r="AB186" s="24">
        <f xml:space="preserve"> (MAX(-0.1,MIN(0.1,IF(gwr!AB185&gt;0,gwr!AB185 - 0.48,0))) + 0.5) * (1 + 0.25 * Klvl!AB185) * 100</f>
        <v>50</v>
      </c>
      <c r="AC186" s="24">
        <f xml:space="preserve"> (MAX(-0.1,MIN(0.1,IF(gwr!AC185&gt;0,gwr!AC185 - 0.48,0))) + 0.5) * (1 + 0.25 * Klvl!AC185) * 100</f>
        <v>50</v>
      </c>
      <c r="AD186" s="24">
        <f xml:space="preserve"> (MAX(-0.1,MIN(0.1,IF(gwr!AD185&gt;0,gwr!AD185 - 0.48,0))) + 0.5) * (1 + 0.25 * Klvl!AD185) * 100</f>
        <v>50</v>
      </c>
      <c r="AE186" s="24">
        <f xml:space="preserve"> (MAX(-0.1,MIN(0.1,IF(gwr!AE185&gt;0,gwr!AE185 - 0.48,0))) + 0.5) * (1 + 0.25 * Klvl!AE185) * 100</f>
        <v>50</v>
      </c>
      <c r="AF186" s="24"/>
      <c r="AG186" s="28">
        <f t="shared" si="6"/>
        <v>750</v>
      </c>
      <c r="AH186" s="28">
        <f t="shared" si="7"/>
        <v>750</v>
      </c>
      <c r="AI186" s="30">
        <f t="shared" si="8"/>
        <v>0.5</v>
      </c>
    </row>
    <row r="187" spans="1:35" s="25" customFormat="1" ht="12" x14ac:dyDescent="0.2">
      <c r="A187" s="24">
        <f xml:space="preserve"> (MAX(-0.1,MIN(0.1,IF(gwr!A186&gt;0,gwr!A186 - 0.48,0))) + 0.5) * (1 + 0.25 * Klvl!A186) * 100</f>
        <v>50</v>
      </c>
      <c r="B187" s="24">
        <f xml:space="preserve"> (MAX(-0.1,MIN(0.1,IF(gwr!B186&gt;0,gwr!B186 - 0.48,0))) + 0.5) * (1 + 0.25 * Klvl!B186) * 100</f>
        <v>50</v>
      </c>
      <c r="C187" s="24">
        <f xml:space="preserve"> (MAX(-0.1,MIN(0.1,IF(gwr!C186&gt;0,gwr!C186 - 0.48,0))) + 0.5) * (1 + 0.25 * Klvl!C186) * 100</f>
        <v>50</v>
      </c>
      <c r="D187" s="24">
        <f xml:space="preserve"> (MAX(-0.1,MIN(0.1,IF(gwr!D186&gt;0,gwr!D186 - 0.48,0))) + 0.5) * (1 + 0.25 * Klvl!D186) * 100</f>
        <v>50</v>
      </c>
      <c r="E187" s="24">
        <f xml:space="preserve"> (MAX(-0.1,MIN(0.1,IF(gwr!E186&gt;0,gwr!E186 - 0.48,0))) + 0.5) * (1 + 0.25 * Klvl!E186) * 100</f>
        <v>50</v>
      </c>
      <c r="F187" s="24">
        <f xml:space="preserve"> (MAX(-0.1,MIN(0.1,IF(gwr!F186&gt;0,gwr!F186 - 0.48,0))) + 0.5) * (1 + 0.25 * Klvl!F186) * 100</f>
        <v>50</v>
      </c>
      <c r="G187" s="24">
        <f xml:space="preserve"> (MAX(-0.1,MIN(0.1,IF(gwr!G186&gt;0,gwr!G186 - 0.48,0))) + 0.5) * (1 + 0.25 * Klvl!G186) * 100</f>
        <v>50</v>
      </c>
      <c r="H187" s="24">
        <f xml:space="preserve"> (MAX(-0.1,MIN(0.1,IF(gwr!H186&gt;0,gwr!H186 - 0.48,0))) + 0.5) * (1 + 0.25 * Klvl!H186) * 100</f>
        <v>50</v>
      </c>
      <c r="I187" s="24">
        <f xml:space="preserve"> (MAX(-0.1,MIN(0.1,IF(gwr!I186&gt;0,gwr!I186 - 0.48,0))) + 0.5) * (1 + 0.25 * Klvl!I186) * 100</f>
        <v>50</v>
      </c>
      <c r="J187" s="24">
        <f xml:space="preserve"> (MAX(-0.1,MIN(0.1,IF(gwr!J186&gt;0,gwr!J186 - 0.48,0))) + 0.5) * (1 + 0.25 * Klvl!J186) * 100</f>
        <v>50</v>
      </c>
      <c r="K187" s="24">
        <f xml:space="preserve"> (MAX(-0.1,MIN(0.1,IF(gwr!K186&gt;0,gwr!K186 - 0.48,0))) + 0.5) * (1 + 0.25 * Klvl!K186) * 100</f>
        <v>50</v>
      </c>
      <c r="L187" s="24">
        <f xml:space="preserve"> (MAX(-0.1,MIN(0.1,IF(gwr!L186&gt;0,gwr!L186 - 0.48,0))) + 0.5) * (1 + 0.25 * Klvl!L186) * 100</f>
        <v>50</v>
      </c>
      <c r="M187" s="24">
        <f xml:space="preserve"> (MAX(-0.1,MIN(0.1,IF(gwr!M186&gt;0,gwr!M186 - 0.48,0))) + 0.5) * (1 + 0.25 * Klvl!M186) * 100</f>
        <v>50</v>
      </c>
      <c r="N187" s="24">
        <f xml:space="preserve"> (MAX(-0.1,MIN(0.1,IF(gwr!N186&gt;0,gwr!N186 - 0.48,0))) + 0.5) * (1 + 0.25 * Klvl!N186) * 100</f>
        <v>50</v>
      </c>
      <c r="O187" s="24">
        <f xml:space="preserve"> (MAX(-0.1,MIN(0.1,IF(gwr!O186&gt;0,gwr!O186 - 0.48,0))) + 0.5) * (1 + 0.25 * Klvl!O186) * 100</f>
        <v>50</v>
      </c>
      <c r="P187" s="24"/>
      <c r="Q187" s="24">
        <f xml:space="preserve"> (MAX(-0.1,MIN(0.1,IF(gwr!Q186&gt;0,gwr!Q186 - 0.48,0))) + 0.5) * (1 + 0.25 * Klvl!Q186) * 100</f>
        <v>50</v>
      </c>
      <c r="R187" s="24">
        <f xml:space="preserve"> (MAX(-0.1,MIN(0.1,IF(gwr!R186&gt;0,gwr!R186 - 0.48,0))) + 0.5) * (1 + 0.25 * Klvl!R186) * 100</f>
        <v>50</v>
      </c>
      <c r="S187" s="24">
        <f xml:space="preserve"> (MAX(-0.1,MIN(0.1,IF(gwr!S186&gt;0,gwr!S186 - 0.48,0))) + 0.5) * (1 + 0.25 * Klvl!S186) * 100</f>
        <v>50</v>
      </c>
      <c r="T187" s="24">
        <f xml:space="preserve"> (MAX(-0.1,MIN(0.1,IF(gwr!T186&gt;0,gwr!T186 - 0.48,0))) + 0.5) * (1 + 0.25 * Klvl!T186) * 100</f>
        <v>50</v>
      </c>
      <c r="U187" s="24">
        <f xml:space="preserve"> (MAX(-0.1,MIN(0.1,IF(gwr!U186&gt;0,gwr!U186 - 0.48,0))) + 0.5) * (1 + 0.25 * Klvl!U186) * 100</f>
        <v>50</v>
      </c>
      <c r="V187" s="24">
        <f xml:space="preserve"> (MAX(-0.1,MIN(0.1,IF(gwr!V186&gt;0,gwr!V186 - 0.48,0))) + 0.5) * (1 + 0.25 * Klvl!V186) * 100</f>
        <v>50</v>
      </c>
      <c r="W187" s="24">
        <f xml:space="preserve"> (MAX(-0.1,MIN(0.1,IF(gwr!W186&gt;0,gwr!W186 - 0.48,0))) + 0.5) * (1 + 0.25 * Klvl!W186) * 100</f>
        <v>50</v>
      </c>
      <c r="X187" s="24">
        <f xml:space="preserve"> (MAX(-0.1,MIN(0.1,IF(gwr!X186&gt;0,gwr!X186 - 0.48,0))) + 0.5) * (1 + 0.25 * Klvl!X186) * 100</f>
        <v>50</v>
      </c>
      <c r="Y187" s="24">
        <f xml:space="preserve"> (MAX(-0.1,MIN(0.1,IF(gwr!Y186&gt;0,gwr!Y186 - 0.48,0))) + 0.5) * (1 + 0.25 * Klvl!Y186) * 100</f>
        <v>50</v>
      </c>
      <c r="Z187" s="24">
        <f xml:space="preserve"> (MAX(-0.1,MIN(0.1,IF(gwr!Z186&gt;0,gwr!Z186 - 0.48,0))) + 0.5) * (1 + 0.25 * Klvl!Z186) * 100</f>
        <v>50</v>
      </c>
      <c r="AA187" s="24">
        <f xml:space="preserve"> (MAX(-0.1,MIN(0.1,IF(gwr!AA186&gt;0,gwr!AA186 - 0.48,0))) + 0.5) * (1 + 0.25 * Klvl!AA186) * 100</f>
        <v>50</v>
      </c>
      <c r="AB187" s="24">
        <f xml:space="preserve"> (MAX(-0.1,MIN(0.1,IF(gwr!AB186&gt;0,gwr!AB186 - 0.48,0))) + 0.5) * (1 + 0.25 * Klvl!AB186) * 100</f>
        <v>50</v>
      </c>
      <c r="AC187" s="24">
        <f xml:space="preserve"> (MAX(-0.1,MIN(0.1,IF(gwr!AC186&gt;0,gwr!AC186 - 0.48,0))) + 0.5) * (1 + 0.25 * Klvl!AC186) * 100</f>
        <v>50</v>
      </c>
      <c r="AD187" s="24">
        <f xml:space="preserve"> (MAX(-0.1,MIN(0.1,IF(gwr!AD186&gt;0,gwr!AD186 - 0.48,0))) + 0.5) * (1 + 0.25 * Klvl!AD186) * 100</f>
        <v>50</v>
      </c>
      <c r="AE187" s="24">
        <f xml:space="preserve"> (MAX(-0.1,MIN(0.1,IF(gwr!AE186&gt;0,gwr!AE186 - 0.48,0))) + 0.5) * (1 + 0.25 * Klvl!AE186) * 100</f>
        <v>50</v>
      </c>
      <c r="AF187" s="24"/>
      <c r="AG187" s="28">
        <f t="shared" si="6"/>
        <v>750</v>
      </c>
      <c r="AH187" s="28">
        <f t="shared" si="7"/>
        <v>750</v>
      </c>
      <c r="AI187" s="30">
        <f t="shared" si="8"/>
        <v>0.5</v>
      </c>
    </row>
    <row r="188" spans="1:35" s="25" customFormat="1" ht="12" x14ac:dyDescent="0.2">
      <c r="A188" s="24">
        <f xml:space="preserve"> (MAX(-0.1,MIN(0.1,IF(gwr!A187&gt;0,gwr!A187 - 0.48,0))) + 0.5) * (1 + 0.25 * Klvl!A187) * 100</f>
        <v>50</v>
      </c>
      <c r="B188" s="24">
        <f xml:space="preserve"> (MAX(-0.1,MIN(0.1,IF(gwr!B187&gt;0,gwr!B187 - 0.48,0))) + 0.5) * (1 + 0.25 * Klvl!B187) * 100</f>
        <v>50</v>
      </c>
      <c r="C188" s="24">
        <f xml:space="preserve"> (MAX(-0.1,MIN(0.1,IF(gwr!C187&gt;0,gwr!C187 - 0.48,0))) + 0.5) * (1 + 0.25 * Klvl!C187) * 100</f>
        <v>50</v>
      </c>
      <c r="D188" s="24">
        <f xml:space="preserve"> (MAX(-0.1,MIN(0.1,IF(gwr!D187&gt;0,gwr!D187 - 0.48,0))) + 0.5) * (1 + 0.25 * Klvl!D187) * 100</f>
        <v>50</v>
      </c>
      <c r="E188" s="24">
        <f xml:space="preserve"> (MAX(-0.1,MIN(0.1,IF(gwr!E187&gt;0,gwr!E187 - 0.48,0))) + 0.5) * (1 + 0.25 * Klvl!E187) * 100</f>
        <v>50</v>
      </c>
      <c r="F188" s="24">
        <f xml:space="preserve"> (MAX(-0.1,MIN(0.1,IF(gwr!F187&gt;0,gwr!F187 - 0.48,0))) + 0.5) * (1 + 0.25 * Klvl!F187) * 100</f>
        <v>50</v>
      </c>
      <c r="G188" s="24">
        <f xml:space="preserve"> (MAX(-0.1,MIN(0.1,IF(gwr!G187&gt;0,gwr!G187 - 0.48,0))) + 0.5) * (1 + 0.25 * Klvl!G187) * 100</f>
        <v>50</v>
      </c>
      <c r="H188" s="24">
        <f xml:space="preserve"> (MAX(-0.1,MIN(0.1,IF(gwr!H187&gt;0,gwr!H187 - 0.48,0))) + 0.5) * (1 + 0.25 * Klvl!H187) * 100</f>
        <v>50</v>
      </c>
      <c r="I188" s="24">
        <f xml:space="preserve"> (MAX(-0.1,MIN(0.1,IF(gwr!I187&gt;0,gwr!I187 - 0.48,0))) + 0.5) * (1 + 0.25 * Klvl!I187) * 100</f>
        <v>50</v>
      </c>
      <c r="J188" s="24">
        <f xml:space="preserve"> (MAX(-0.1,MIN(0.1,IF(gwr!J187&gt;0,gwr!J187 - 0.48,0))) + 0.5) * (1 + 0.25 * Klvl!J187) * 100</f>
        <v>50</v>
      </c>
      <c r="K188" s="24">
        <f xml:space="preserve"> (MAX(-0.1,MIN(0.1,IF(gwr!K187&gt;0,gwr!K187 - 0.48,0))) + 0.5) * (1 + 0.25 * Klvl!K187) * 100</f>
        <v>50</v>
      </c>
      <c r="L188" s="24">
        <f xml:space="preserve"> (MAX(-0.1,MIN(0.1,IF(gwr!L187&gt;0,gwr!L187 - 0.48,0))) + 0.5) * (1 + 0.25 * Klvl!L187) * 100</f>
        <v>50</v>
      </c>
      <c r="M188" s="24">
        <f xml:space="preserve"> (MAX(-0.1,MIN(0.1,IF(gwr!M187&gt;0,gwr!M187 - 0.48,0))) + 0.5) * (1 + 0.25 * Klvl!M187) * 100</f>
        <v>50</v>
      </c>
      <c r="N188" s="24">
        <f xml:space="preserve"> (MAX(-0.1,MIN(0.1,IF(gwr!N187&gt;0,gwr!N187 - 0.48,0))) + 0.5) * (1 + 0.25 * Klvl!N187) * 100</f>
        <v>50</v>
      </c>
      <c r="O188" s="24">
        <f xml:space="preserve"> (MAX(-0.1,MIN(0.1,IF(gwr!O187&gt;0,gwr!O187 - 0.48,0))) + 0.5) * (1 + 0.25 * Klvl!O187) * 100</f>
        <v>50</v>
      </c>
      <c r="P188" s="24"/>
      <c r="Q188" s="24">
        <f xml:space="preserve"> (MAX(-0.1,MIN(0.1,IF(gwr!Q187&gt;0,gwr!Q187 - 0.48,0))) + 0.5) * (1 + 0.25 * Klvl!Q187) * 100</f>
        <v>50</v>
      </c>
      <c r="R188" s="24">
        <f xml:space="preserve"> (MAX(-0.1,MIN(0.1,IF(gwr!R187&gt;0,gwr!R187 - 0.48,0))) + 0.5) * (1 + 0.25 * Klvl!R187) * 100</f>
        <v>50</v>
      </c>
      <c r="S188" s="24">
        <f xml:space="preserve"> (MAX(-0.1,MIN(0.1,IF(gwr!S187&gt;0,gwr!S187 - 0.48,0))) + 0.5) * (1 + 0.25 * Klvl!S187) * 100</f>
        <v>50</v>
      </c>
      <c r="T188" s="24">
        <f xml:space="preserve"> (MAX(-0.1,MIN(0.1,IF(gwr!T187&gt;0,gwr!T187 - 0.48,0))) + 0.5) * (1 + 0.25 * Klvl!T187) * 100</f>
        <v>50</v>
      </c>
      <c r="U188" s="24">
        <f xml:space="preserve"> (MAX(-0.1,MIN(0.1,IF(gwr!U187&gt;0,gwr!U187 - 0.48,0))) + 0.5) * (1 + 0.25 * Klvl!U187) * 100</f>
        <v>50</v>
      </c>
      <c r="V188" s="24">
        <f xml:space="preserve"> (MAX(-0.1,MIN(0.1,IF(gwr!V187&gt;0,gwr!V187 - 0.48,0))) + 0.5) * (1 + 0.25 * Klvl!V187) * 100</f>
        <v>50</v>
      </c>
      <c r="W188" s="24">
        <f xml:space="preserve"> (MAX(-0.1,MIN(0.1,IF(gwr!W187&gt;0,gwr!W187 - 0.48,0))) + 0.5) * (1 + 0.25 * Klvl!W187) * 100</f>
        <v>50</v>
      </c>
      <c r="X188" s="24">
        <f xml:space="preserve"> (MAX(-0.1,MIN(0.1,IF(gwr!X187&gt;0,gwr!X187 - 0.48,0))) + 0.5) * (1 + 0.25 * Klvl!X187) * 100</f>
        <v>50</v>
      </c>
      <c r="Y188" s="24">
        <f xml:space="preserve"> (MAX(-0.1,MIN(0.1,IF(gwr!Y187&gt;0,gwr!Y187 - 0.48,0))) + 0.5) * (1 + 0.25 * Klvl!Y187) * 100</f>
        <v>50</v>
      </c>
      <c r="Z188" s="24">
        <f xml:space="preserve"> (MAX(-0.1,MIN(0.1,IF(gwr!Z187&gt;0,gwr!Z187 - 0.48,0))) + 0.5) * (1 + 0.25 * Klvl!Z187) * 100</f>
        <v>50</v>
      </c>
      <c r="AA188" s="24">
        <f xml:space="preserve"> (MAX(-0.1,MIN(0.1,IF(gwr!AA187&gt;0,gwr!AA187 - 0.48,0))) + 0.5) * (1 + 0.25 * Klvl!AA187) * 100</f>
        <v>50</v>
      </c>
      <c r="AB188" s="24">
        <f xml:space="preserve"> (MAX(-0.1,MIN(0.1,IF(gwr!AB187&gt;0,gwr!AB187 - 0.48,0))) + 0.5) * (1 + 0.25 * Klvl!AB187) * 100</f>
        <v>50</v>
      </c>
      <c r="AC188" s="24">
        <f xml:space="preserve"> (MAX(-0.1,MIN(0.1,IF(gwr!AC187&gt;0,gwr!AC187 - 0.48,0))) + 0.5) * (1 + 0.25 * Klvl!AC187) * 100</f>
        <v>50</v>
      </c>
      <c r="AD188" s="24">
        <f xml:space="preserve"> (MAX(-0.1,MIN(0.1,IF(gwr!AD187&gt;0,gwr!AD187 - 0.48,0))) + 0.5) * (1 + 0.25 * Klvl!AD187) * 100</f>
        <v>50</v>
      </c>
      <c r="AE188" s="24">
        <f xml:space="preserve"> (MAX(-0.1,MIN(0.1,IF(gwr!AE187&gt;0,gwr!AE187 - 0.48,0))) + 0.5) * (1 + 0.25 * Klvl!AE187) * 100</f>
        <v>50</v>
      </c>
      <c r="AF188" s="24"/>
      <c r="AG188" s="28">
        <f t="shared" si="6"/>
        <v>750</v>
      </c>
      <c r="AH188" s="28">
        <f t="shared" si="7"/>
        <v>750</v>
      </c>
      <c r="AI188" s="30">
        <f t="shared" si="8"/>
        <v>0.5</v>
      </c>
    </row>
    <row r="189" spans="1:35" s="25" customFormat="1" ht="12" x14ac:dyDescent="0.2">
      <c r="A189" s="24">
        <f xml:space="preserve"> (MAX(-0.1,MIN(0.1,IF(gwr!A188&gt;0,gwr!A188 - 0.48,0))) + 0.5) * (1 + 0.25 * Klvl!A188) * 100</f>
        <v>50</v>
      </c>
      <c r="B189" s="24">
        <f xml:space="preserve"> (MAX(-0.1,MIN(0.1,IF(gwr!B188&gt;0,gwr!B188 - 0.48,0))) + 0.5) * (1 + 0.25 * Klvl!B188) * 100</f>
        <v>50</v>
      </c>
      <c r="C189" s="24">
        <f xml:space="preserve"> (MAX(-0.1,MIN(0.1,IF(gwr!C188&gt;0,gwr!C188 - 0.48,0))) + 0.5) * (1 + 0.25 * Klvl!C188) * 100</f>
        <v>50</v>
      </c>
      <c r="D189" s="24">
        <f xml:space="preserve"> (MAX(-0.1,MIN(0.1,IF(gwr!D188&gt;0,gwr!D188 - 0.48,0))) + 0.5) * (1 + 0.25 * Klvl!D188) * 100</f>
        <v>50</v>
      </c>
      <c r="E189" s="24">
        <f xml:space="preserve"> (MAX(-0.1,MIN(0.1,IF(gwr!E188&gt;0,gwr!E188 - 0.48,0))) + 0.5) * (1 + 0.25 * Klvl!E188) * 100</f>
        <v>50</v>
      </c>
      <c r="F189" s="24">
        <f xml:space="preserve"> (MAX(-0.1,MIN(0.1,IF(gwr!F188&gt;0,gwr!F188 - 0.48,0))) + 0.5) * (1 + 0.25 * Klvl!F188) * 100</f>
        <v>50</v>
      </c>
      <c r="G189" s="24">
        <f xml:space="preserve"> (MAX(-0.1,MIN(0.1,IF(gwr!G188&gt;0,gwr!G188 - 0.48,0))) + 0.5) * (1 + 0.25 * Klvl!G188) * 100</f>
        <v>50</v>
      </c>
      <c r="H189" s="24">
        <f xml:space="preserve"> (MAX(-0.1,MIN(0.1,IF(gwr!H188&gt;0,gwr!H188 - 0.48,0))) + 0.5) * (1 + 0.25 * Klvl!H188) * 100</f>
        <v>50</v>
      </c>
      <c r="I189" s="24">
        <f xml:space="preserve"> (MAX(-0.1,MIN(0.1,IF(gwr!I188&gt;0,gwr!I188 - 0.48,0))) + 0.5) * (1 + 0.25 * Klvl!I188) * 100</f>
        <v>50</v>
      </c>
      <c r="J189" s="24">
        <f xml:space="preserve"> (MAX(-0.1,MIN(0.1,IF(gwr!J188&gt;0,gwr!J188 - 0.48,0))) + 0.5) * (1 + 0.25 * Klvl!J188) * 100</f>
        <v>50</v>
      </c>
      <c r="K189" s="24">
        <f xml:space="preserve"> (MAX(-0.1,MIN(0.1,IF(gwr!K188&gt;0,gwr!K188 - 0.48,0))) + 0.5) * (1 + 0.25 * Klvl!K188) * 100</f>
        <v>50</v>
      </c>
      <c r="L189" s="24">
        <f xml:space="preserve"> (MAX(-0.1,MIN(0.1,IF(gwr!L188&gt;0,gwr!L188 - 0.48,0))) + 0.5) * (1 + 0.25 * Klvl!L188) * 100</f>
        <v>50</v>
      </c>
      <c r="M189" s="24">
        <f xml:space="preserve"> (MAX(-0.1,MIN(0.1,IF(gwr!M188&gt;0,gwr!M188 - 0.48,0))) + 0.5) * (1 + 0.25 * Klvl!M188) * 100</f>
        <v>50</v>
      </c>
      <c r="N189" s="24">
        <f xml:space="preserve"> (MAX(-0.1,MIN(0.1,IF(gwr!N188&gt;0,gwr!N188 - 0.48,0))) + 0.5) * (1 + 0.25 * Klvl!N188) * 100</f>
        <v>50</v>
      </c>
      <c r="O189" s="24">
        <f xml:space="preserve"> (MAX(-0.1,MIN(0.1,IF(gwr!O188&gt;0,gwr!O188 - 0.48,0))) + 0.5) * (1 + 0.25 * Klvl!O188) * 100</f>
        <v>50</v>
      </c>
      <c r="P189" s="24"/>
      <c r="Q189" s="24">
        <f xml:space="preserve"> (MAX(-0.1,MIN(0.1,IF(gwr!Q188&gt;0,gwr!Q188 - 0.48,0))) + 0.5) * (1 + 0.25 * Klvl!Q188) * 100</f>
        <v>50</v>
      </c>
      <c r="R189" s="24">
        <f xml:space="preserve"> (MAX(-0.1,MIN(0.1,IF(gwr!R188&gt;0,gwr!R188 - 0.48,0))) + 0.5) * (1 + 0.25 * Klvl!R188) * 100</f>
        <v>50</v>
      </c>
      <c r="S189" s="24">
        <f xml:space="preserve"> (MAX(-0.1,MIN(0.1,IF(gwr!S188&gt;0,gwr!S188 - 0.48,0))) + 0.5) * (1 + 0.25 * Klvl!S188) * 100</f>
        <v>50</v>
      </c>
      <c r="T189" s="24">
        <f xml:space="preserve"> (MAX(-0.1,MIN(0.1,IF(gwr!T188&gt;0,gwr!T188 - 0.48,0))) + 0.5) * (1 + 0.25 * Klvl!T188) * 100</f>
        <v>50</v>
      </c>
      <c r="U189" s="24">
        <f xml:space="preserve"> (MAX(-0.1,MIN(0.1,IF(gwr!U188&gt;0,gwr!U188 - 0.48,0))) + 0.5) * (1 + 0.25 * Klvl!U188) * 100</f>
        <v>50</v>
      </c>
      <c r="V189" s="24">
        <f xml:space="preserve"> (MAX(-0.1,MIN(0.1,IF(gwr!V188&gt;0,gwr!V188 - 0.48,0))) + 0.5) * (1 + 0.25 * Klvl!V188) * 100</f>
        <v>50</v>
      </c>
      <c r="W189" s="24">
        <f xml:space="preserve"> (MAX(-0.1,MIN(0.1,IF(gwr!W188&gt;0,gwr!W188 - 0.48,0))) + 0.5) * (1 + 0.25 * Klvl!W188) * 100</f>
        <v>50</v>
      </c>
      <c r="X189" s="24">
        <f xml:space="preserve"> (MAX(-0.1,MIN(0.1,IF(gwr!X188&gt;0,gwr!X188 - 0.48,0))) + 0.5) * (1 + 0.25 * Klvl!X188) * 100</f>
        <v>50</v>
      </c>
      <c r="Y189" s="24">
        <f xml:space="preserve"> (MAX(-0.1,MIN(0.1,IF(gwr!Y188&gt;0,gwr!Y188 - 0.48,0))) + 0.5) * (1 + 0.25 * Klvl!Y188) * 100</f>
        <v>50</v>
      </c>
      <c r="Z189" s="24">
        <f xml:space="preserve"> (MAX(-0.1,MIN(0.1,IF(gwr!Z188&gt;0,gwr!Z188 - 0.48,0))) + 0.5) * (1 + 0.25 * Klvl!Z188) * 100</f>
        <v>50</v>
      </c>
      <c r="AA189" s="24">
        <f xml:space="preserve"> (MAX(-0.1,MIN(0.1,IF(gwr!AA188&gt;0,gwr!AA188 - 0.48,0))) + 0.5) * (1 + 0.25 * Klvl!AA188) * 100</f>
        <v>50</v>
      </c>
      <c r="AB189" s="24">
        <f xml:space="preserve"> (MAX(-0.1,MIN(0.1,IF(gwr!AB188&gt;0,gwr!AB188 - 0.48,0))) + 0.5) * (1 + 0.25 * Klvl!AB188) * 100</f>
        <v>50</v>
      </c>
      <c r="AC189" s="24">
        <f xml:space="preserve"> (MAX(-0.1,MIN(0.1,IF(gwr!AC188&gt;0,gwr!AC188 - 0.48,0))) + 0.5) * (1 + 0.25 * Klvl!AC188) * 100</f>
        <v>50</v>
      </c>
      <c r="AD189" s="24">
        <f xml:space="preserve"> (MAX(-0.1,MIN(0.1,IF(gwr!AD188&gt;0,gwr!AD188 - 0.48,0))) + 0.5) * (1 + 0.25 * Klvl!AD188) * 100</f>
        <v>50</v>
      </c>
      <c r="AE189" s="24">
        <f xml:space="preserve"> (MAX(-0.1,MIN(0.1,IF(gwr!AE188&gt;0,gwr!AE188 - 0.48,0))) + 0.5) * (1 + 0.25 * Klvl!AE188) * 100</f>
        <v>50</v>
      </c>
      <c r="AF189" s="24"/>
      <c r="AG189" s="28">
        <f t="shared" si="6"/>
        <v>750</v>
      </c>
      <c r="AH189" s="28">
        <f t="shared" si="7"/>
        <v>750</v>
      </c>
      <c r="AI189" s="30">
        <f t="shared" si="8"/>
        <v>0.5</v>
      </c>
    </row>
    <row r="190" spans="1:35" s="25" customFormat="1" ht="12" x14ac:dyDescent="0.2">
      <c r="A190" s="24">
        <f xml:space="preserve"> (MAX(-0.1,MIN(0.1,IF(gwr!A189&gt;0,gwr!A189 - 0.48,0))) + 0.5) * (1 + 0.25 * Klvl!A189) * 100</f>
        <v>50</v>
      </c>
      <c r="B190" s="24">
        <f xml:space="preserve"> (MAX(-0.1,MIN(0.1,IF(gwr!B189&gt;0,gwr!B189 - 0.48,0))) + 0.5) * (1 + 0.25 * Klvl!B189) * 100</f>
        <v>50</v>
      </c>
      <c r="C190" s="24">
        <f xml:space="preserve"> (MAX(-0.1,MIN(0.1,IF(gwr!C189&gt;0,gwr!C189 - 0.48,0))) + 0.5) * (1 + 0.25 * Klvl!C189) * 100</f>
        <v>50</v>
      </c>
      <c r="D190" s="24">
        <f xml:space="preserve"> (MAX(-0.1,MIN(0.1,IF(gwr!D189&gt;0,gwr!D189 - 0.48,0))) + 0.5) * (1 + 0.25 * Klvl!D189) * 100</f>
        <v>50</v>
      </c>
      <c r="E190" s="24">
        <f xml:space="preserve"> (MAX(-0.1,MIN(0.1,IF(gwr!E189&gt;0,gwr!E189 - 0.48,0))) + 0.5) * (1 + 0.25 * Klvl!E189) * 100</f>
        <v>50</v>
      </c>
      <c r="F190" s="24">
        <f xml:space="preserve"> (MAX(-0.1,MIN(0.1,IF(gwr!F189&gt;0,gwr!F189 - 0.48,0))) + 0.5) * (1 + 0.25 * Klvl!F189) * 100</f>
        <v>50</v>
      </c>
      <c r="G190" s="24">
        <f xml:space="preserve"> (MAX(-0.1,MIN(0.1,IF(gwr!G189&gt;0,gwr!G189 - 0.48,0))) + 0.5) * (1 + 0.25 * Klvl!G189) * 100</f>
        <v>50</v>
      </c>
      <c r="H190" s="24">
        <f xml:space="preserve"> (MAX(-0.1,MIN(0.1,IF(gwr!H189&gt;0,gwr!H189 - 0.48,0))) + 0.5) * (1 + 0.25 * Klvl!H189) * 100</f>
        <v>50</v>
      </c>
      <c r="I190" s="24">
        <f xml:space="preserve"> (MAX(-0.1,MIN(0.1,IF(gwr!I189&gt;0,gwr!I189 - 0.48,0))) + 0.5) * (1 + 0.25 * Klvl!I189) * 100</f>
        <v>50</v>
      </c>
      <c r="J190" s="24">
        <f xml:space="preserve"> (MAX(-0.1,MIN(0.1,IF(gwr!J189&gt;0,gwr!J189 - 0.48,0))) + 0.5) * (1 + 0.25 * Klvl!J189) * 100</f>
        <v>50</v>
      </c>
      <c r="K190" s="24">
        <f xml:space="preserve"> (MAX(-0.1,MIN(0.1,IF(gwr!K189&gt;0,gwr!K189 - 0.48,0))) + 0.5) * (1 + 0.25 * Klvl!K189) * 100</f>
        <v>50</v>
      </c>
      <c r="L190" s="24">
        <f xml:space="preserve"> (MAX(-0.1,MIN(0.1,IF(gwr!L189&gt;0,gwr!L189 - 0.48,0))) + 0.5) * (1 + 0.25 * Klvl!L189) * 100</f>
        <v>50</v>
      </c>
      <c r="M190" s="24">
        <f xml:space="preserve"> (MAX(-0.1,MIN(0.1,IF(gwr!M189&gt;0,gwr!M189 - 0.48,0))) + 0.5) * (1 + 0.25 * Klvl!M189) * 100</f>
        <v>50</v>
      </c>
      <c r="N190" s="24">
        <f xml:space="preserve"> (MAX(-0.1,MIN(0.1,IF(gwr!N189&gt;0,gwr!N189 - 0.48,0))) + 0.5) * (1 + 0.25 * Klvl!N189) * 100</f>
        <v>50</v>
      </c>
      <c r="O190" s="24">
        <f xml:space="preserve"> (MAX(-0.1,MIN(0.1,IF(gwr!O189&gt;0,gwr!O189 - 0.48,0))) + 0.5) * (1 + 0.25 * Klvl!O189) * 100</f>
        <v>50</v>
      </c>
      <c r="P190" s="24"/>
      <c r="Q190" s="24">
        <f xml:space="preserve"> (MAX(-0.1,MIN(0.1,IF(gwr!Q189&gt;0,gwr!Q189 - 0.48,0))) + 0.5) * (1 + 0.25 * Klvl!Q189) * 100</f>
        <v>50</v>
      </c>
      <c r="R190" s="24">
        <f xml:space="preserve"> (MAX(-0.1,MIN(0.1,IF(gwr!R189&gt;0,gwr!R189 - 0.48,0))) + 0.5) * (1 + 0.25 * Klvl!R189) * 100</f>
        <v>50</v>
      </c>
      <c r="S190" s="24">
        <f xml:space="preserve"> (MAX(-0.1,MIN(0.1,IF(gwr!S189&gt;0,gwr!S189 - 0.48,0))) + 0.5) * (1 + 0.25 * Klvl!S189) * 100</f>
        <v>50</v>
      </c>
      <c r="T190" s="24">
        <f xml:space="preserve"> (MAX(-0.1,MIN(0.1,IF(gwr!T189&gt;0,gwr!T189 - 0.48,0))) + 0.5) * (1 + 0.25 * Klvl!T189) * 100</f>
        <v>50</v>
      </c>
      <c r="U190" s="24">
        <f xml:space="preserve"> (MAX(-0.1,MIN(0.1,IF(gwr!U189&gt;0,gwr!U189 - 0.48,0))) + 0.5) * (1 + 0.25 * Klvl!U189) * 100</f>
        <v>50</v>
      </c>
      <c r="V190" s="24">
        <f xml:space="preserve"> (MAX(-0.1,MIN(0.1,IF(gwr!V189&gt;0,gwr!V189 - 0.48,0))) + 0.5) * (1 + 0.25 * Klvl!V189) * 100</f>
        <v>50</v>
      </c>
      <c r="W190" s="24">
        <f xml:space="preserve"> (MAX(-0.1,MIN(0.1,IF(gwr!W189&gt;0,gwr!W189 - 0.48,0))) + 0.5) * (1 + 0.25 * Klvl!W189) * 100</f>
        <v>50</v>
      </c>
      <c r="X190" s="24">
        <f xml:space="preserve"> (MAX(-0.1,MIN(0.1,IF(gwr!X189&gt;0,gwr!X189 - 0.48,0))) + 0.5) * (1 + 0.25 * Klvl!X189) * 100</f>
        <v>50</v>
      </c>
      <c r="Y190" s="24">
        <f xml:space="preserve"> (MAX(-0.1,MIN(0.1,IF(gwr!Y189&gt;0,gwr!Y189 - 0.48,0))) + 0.5) * (1 + 0.25 * Klvl!Y189) * 100</f>
        <v>50</v>
      </c>
      <c r="Z190" s="24">
        <f xml:space="preserve"> (MAX(-0.1,MIN(0.1,IF(gwr!Z189&gt;0,gwr!Z189 - 0.48,0))) + 0.5) * (1 + 0.25 * Klvl!Z189) * 100</f>
        <v>50</v>
      </c>
      <c r="AA190" s="24">
        <f xml:space="preserve"> (MAX(-0.1,MIN(0.1,IF(gwr!AA189&gt;0,gwr!AA189 - 0.48,0))) + 0.5) * (1 + 0.25 * Klvl!AA189) * 100</f>
        <v>50</v>
      </c>
      <c r="AB190" s="24">
        <f xml:space="preserve"> (MAX(-0.1,MIN(0.1,IF(gwr!AB189&gt;0,gwr!AB189 - 0.48,0))) + 0.5) * (1 + 0.25 * Klvl!AB189) * 100</f>
        <v>50</v>
      </c>
      <c r="AC190" s="24">
        <f xml:space="preserve"> (MAX(-0.1,MIN(0.1,IF(gwr!AC189&gt;0,gwr!AC189 - 0.48,0))) + 0.5) * (1 + 0.25 * Klvl!AC189) * 100</f>
        <v>50</v>
      </c>
      <c r="AD190" s="24">
        <f xml:space="preserve"> (MAX(-0.1,MIN(0.1,IF(gwr!AD189&gt;0,gwr!AD189 - 0.48,0))) + 0.5) * (1 + 0.25 * Klvl!AD189) * 100</f>
        <v>50</v>
      </c>
      <c r="AE190" s="24">
        <f xml:space="preserve"> (MAX(-0.1,MIN(0.1,IF(gwr!AE189&gt;0,gwr!AE189 - 0.48,0))) + 0.5) * (1 + 0.25 * Klvl!AE189) * 100</f>
        <v>50</v>
      </c>
      <c r="AF190" s="24"/>
      <c r="AG190" s="28">
        <f t="shared" si="6"/>
        <v>750</v>
      </c>
      <c r="AH190" s="28">
        <f t="shared" si="7"/>
        <v>750</v>
      </c>
      <c r="AI190" s="30">
        <f t="shared" si="8"/>
        <v>0.5</v>
      </c>
    </row>
    <row r="191" spans="1:35" s="25" customFormat="1" ht="12" x14ac:dyDescent="0.2">
      <c r="A191" s="24">
        <f xml:space="preserve"> (MAX(-0.1,MIN(0.1,IF(gwr!A190&gt;0,gwr!A190 - 0.48,0))) + 0.5) * (1 + 0.25 * Klvl!A190) * 100</f>
        <v>50</v>
      </c>
      <c r="B191" s="24">
        <f xml:space="preserve"> (MAX(-0.1,MIN(0.1,IF(gwr!B190&gt;0,gwr!B190 - 0.48,0))) + 0.5) * (1 + 0.25 * Klvl!B190) * 100</f>
        <v>50</v>
      </c>
      <c r="C191" s="24">
        <f xml:space="preserve"> (MAX(-0.1,MIN(0.1,IF(gwr!C190&gt;0,gwr!C190 - 0.48,0))) + 0.5) * (1 + 0.25 * Klvl!C190) * 100</f>
        <v>50</v>
      </c>
      <c r="D191" s="24">
        <f xml:space="preserve"> (MAX(-0.1,MIN(0.1,IF(gwr!D190&gt;0,gwr!D190 - 0.48,0))) + 0.5) * (1 + 0.25 * Klvl!D190) * 100</f>
        <v>50</v>
      </c>
      <c r="E191" s="24">
        <f xml:space="preserve"> (MAX(-0.1,MIN(0.1,IF(gwr!E190&gt;0,gwr!E190 - 0.48,0))) + 0.5) * (1 + 0.25 * Klvl!E190) * 100</f>
        <v>50</v>
      </c>
      <c r="F191" s="24">
        <f xml:space="preserve"> (MAX(-0.1,MIN(0.1,IF(gwr!F190&gt;0,gwr!F190 - 0.48,0))) + 0.5) * (1 + 0.25 * Klvl!F190) * 100</f>
        <v>50</v>
      </c>
      <c r="G191" s="24">
        <f xml:space="preserve"> (MAX(-0.1,MIN(0.1,IF(gwr!G190&gt;0,gwr!G190 - 0.48,0))) + 0.5) * (1 + 0.25 * Klvl!G190) * 100</f>
        <v>50</v>
      </c>
      <c r="H191" s="24">
        <f xml:space="preserve"> (MAX(-0.1,MIN(0.1,IF(gwr!H190&gt;0,gwr!H190 - 0.48,0))) + 0.5) * (1 + 0.25 * Klvl!H190) * 100</f>
        <v>50</v>
      </c>
      <c r="I191" s="24">
        <f xml:space="preserve"> (MAX(-0.1,MIN(0.1,IF(gwr!I190&gt;0,gwr!I190 - 0.48,0))) + 0.5) * (1 + 0.25 * Klvl!I190) * 100</f>
        <v>50</v>
      </c>
      <c r="J191" s="24">
        <f xml:space="preserve"> (MAX(-0.1,MIN(0.1,IF(gwr!J190&gt;0,gwr!J190 - 0.48,0))) + 0.5) * (1 + 0.25 * Klvl!J190) * 100</f>
        <v>50</v>
      </c>
      <c r="K191" s="24">
        <f xml:space="preserve"> (MAX(-0.1,MIN(0.1,IF(gwr!K190&gt;0,gwr!K190 - 0.48,0))) + 0.5) * (1 + 0.25 * Klvl!K190) * 100</f>
        <v>50</v>
      </c>
      <c r="L191" s="24">
        <f xml:space="preserve"> (MAX(-0.1,MIN(0.1,IF(gwr!L190&gt;0,gwr!L190 - 0.48,0))) + 0.5) * (1 + 0.25 * Klvl!L190) * 100</f>
        <v>50</v>
      </c>
      <c r="M191" s="24">
        <f xml:space="preserve"> (MAX(-0.1,MIN(0.1,IF(gwr!M190&gt;0,gwr!M190 - 0.48,0))) + 0.5) * (1 + 0.25 * Klvl!M190) * 100</f>
        <v>50</v>
      </c>
      <c r="N191" s="24">
        <f xml:space="preserve"> (MAX(-0.1,MIN(0.1,IF(gwr!N190&gt;0,gwr!N190 - 0.48,0))) + 0.5) * (1 + 0.25 * Klvl!N190) * 100</f>
        <v>50</v>
      </c>
      <c r="O191" s="24">
        <f xml:space="preserve"> (MAX(-0.1,MIN(0.1,IF(gwr!O190&gt;0,gwr!O190 - 0.48,0))) + 0.5) * (1 + 0.25 * Klvl!O190) * 100</f>
        <v>50</v>
      </c>
      <c r="P191" s="24"/>
      <c r="Q191" s="24">
        <f xml:space="preserve"> (MAX(-0.1,MIN(0.1,IF(gwr!Q190&gt;0,gwr!Q190 - 0.48,0))) + 0.5) * (1 + 0.25 * Klvl!Q190) * 100</f>
        <v>50</v>
      </c>
      <c r="R191" s="24">
        <f xml:space="preserve"> (MAX(-0.1,MIN(0.1,IF(gwr!R190&gt;0,gwr!R190 - 0.48,0))) + 0.5) * (1 + 0.25 * Klvl!R190) * 100</f>
        <v>50</v>
      </c>
      <c r="S191" s="24">
        <f xml:space="preserve"> (MAX(-0.1,MIN(0.1,IF(gwr!S190&gt;0,gwr!S190 - 0.48,0))) + 0.5) * (1 + 0.25 * Klvl!S190) * 100</f>
        <v>50</v>
      </c>
      <c r="T191" s="24">
        <f xml:space="preserve"> (MAX(-0.1,MIN(0.1,IF(gwr!T190&gt;0,gwr!T190 - 0.48,0))) + 0.5) * (1 + 0.25 * Klvl!T190) * 100</f>
        <v>50</v>
      </c>
      <c r="U191" s="24">
        <f xml:space="preserve"> (MAX(-0.1,MIN(0.1,IF(gwr!U190&gt;0,gwr!U190 - 0.48,0))) + 0.5) * (1 + 0.25 * Klvl!U190) * 100</f>
        <v>50</v>
      </c>
      <c r="V191" s="24">
        <f xml:space="preserve"> (MAX(-0.1,MIN(0.1,IF(gwr!V190&gt;0,gwr!V190 - 0.48,0))) + 0.5) * (1 + 0.25 * Klvl!V190) * 100</f>
        <v>50</v>
      </c>
      <c r="W191" s="24">
        <f xml:space="preserve"> (MAX(-0.1,MIN(0.1,IF(gwr!W190&gt;0,gwr!W190 - 0.48,0))) + 0.5) * (1 + 0.25 * Klvl!W190) * 100</f>
        <v>50</v>
      </c>
      <c r="X191" s="24">
        <f xml:space="preserve"> (MAX(-0.1,MIN(0.1,IF(gwr!X190&gt;0,gwr!X190 - 0.48,0))) + 0.5) * (1 + 0.25 * Klvl!X190) * 100</f>
        <v>50</v>
      </c>
      <c r="Y191" s="24">
        <f xml:space="preserve"> (MAX(-0.1,MIN(0.1,IF(gwr!Y190&gt;0,gwr!Y190 - 0.48,0))) + 0.5) * (1 + 0.25 * Klvl!Y190) * 100</f>
        <v>50</v>
      </c>
      <c r="Z191" s="24">
        <f xml:space="preserve"> (MAX(-0.1,MIN(0.1,IF(gwr!Z190&gt;0,gwr!Z190 - 0.48,0))) + 0.5) * (1 + 0.25 * Klvl!Z190) * 100</f>
        <v>50</v>
      </c>
      <c r="AA191" s="24">
        <f xml:space="preserve"> (MAX(-0.1,MIN(0.1,IF(gwr!AA190&gt;0,gwr!AA190 - 0.48,0))) + 0.5) * (1 + 0.25 * Klvl!AA190) * 100</f>
        <v>50</v>
      </c>
      <c r="AB191" s="24">
        <f xml:space="preserve"> (MAX(-0.1,MIN(0.1,IF(gwr!AB190&gt;0,gwr!AB190 - 0.48,0))) + 0.5) * (1 + 0.25 * Klvl!AB190) * 100</f>
        <v>50</v>
      </c>
      <c r="AC191" s="24">
        <f xml:space="preserve"> (MAX(-0.1,MIN(0.1,IF(gwr!AC190&gt;0,gwr!AC190 - 0.48,0))) + 0.5) * (1 + 0.25 * Klvl!AC190) * 100</f>
        <v>50</v>
      </c>
      <c r="AD191" s="24">
        <f xml:space="preserve"> (MAX(-0.1,MIN(0.1,IF(gwr!AD190&gt;0,gwr!AD190 - 0.48,0))) + 0.5) * (1 + 0.25 * Klvl!AD190) * 100</f>
        <v>50</v>
      </c>
      <c r="AE191" s="24">
        <f xml:space="preserve"> (MAX(-0.1,MIN(0.1,IF(gwr!AE190&gt;0,gwr!AE190 - 0.48,0))) + 0.5) * (1 + 0.25 * Klvl!AE190) * 100</f>
        <v>50</v>
      </c>
      <c r="AF191" s="24"/>
      <c r="AG191" s="28">
        <f t="shared" si="6"/>
        <v>750</v>
      </c>
      <c r="AH191" s="28">
        <f t="shared" si="7"/>
        <v>750</v>
      </c>
      <c r="AI191" s="30">
        <f t="shared" si="8"/>
        <v>0.5</v>
      </c>
    </row>
    <row r="192" spans="1:35" s="25" customFormat="1" ht="12" x14ac:dyDescent="0.2">
      <c r="A192" s="24">
        <f xml:space="preserve"> (MAX(-0.1,MIN(0.1,IF(gwr!A191&gt;0,gwr!A191 - 0.48,0))) + 0.5) * (1 + 0.25 * Klvl!A191) * 100</f>
        <v>50</v>
      </c>
      <c r="B192" s="24">
        <f xml:space="preserve"> (MAX(-0.1,MIN(0.1,IF(gwr!B191&gt;0,gwr!B191 - 0.48,0))) + 0.5) * (1 + 0.25 * Klvl!B191) * 100</f>
        <v>50</v>
      </c>
      <c r="C192" s="24">
        <f xml:space="preserve"> (MAX(-0.1,MIN(0.1,IF(gwr!C191&gt;0,gwr!C191 - 0.48,0))) + 0.5) * (1 + 0.25 * Klvl!C191) * 100</f>
        <v>50</v>
      </c>
      <c r="D192" s="24">
        <f xml:space="preserve"> (MAX(-0.1,MIN(0.1,IF(gwr!D191&gt;0,gwr!D191 - 0.48,0))) + 0.5) * (1 + 0.25 * Klvl!D191) * 100</f>
        <v>50</v>
      </c>
      <c r="E192" s="24">
        <f xml:space="preserve"> (MAX(-0.1,MIN(0.1,IF(gwr!E191&gt;0,gwr!E191 - 0.48,0))) + 0.5) * (1 + 0.25 * Klvl!E191) * 100</f>
        <v>50</v>
      </c>
      <c r="F192" s="24">
        <f xml:space="preserve"> (MAX(-0.1,MIN(0.1,IF(gwr!F191&gt;0,gwr!F191 - 0.48,0))) + 0.5) * (1 + 0.25 * Klvl!F191) * 100</f>
        <v>50</v>
      </c>
      <c r="G192" s="24">
        <f xml:space="preserve"> (MAX(-0.1,MIN(0.1,IF(gwr!G191&gt;0,gwr!G191 - 0.48,0))) + 0.5) * (1 + 0.25 * Klvl!G191) * 100</f>
        <v>50</v>
      </c>
      <c r="H192" s="24">
        <f xml:space="preserve"> (MAX(-0.1,MIN(0.1,IF(gwr!H191&gt;0,gwr!H191 - 0.48,0))) + 0.5) * (1 + 0.25 * Klvl!H191) * 100</f>
        <v>50</v>
      </c>
      <c r="I192" s="24">
        <f xml:space="preserve"> (MAX(-0.1,MIN(0.1,IF(gwr!I191&gt;0,gwr!I191 - 0.48,0))) + 0.5) * (1 + 0.25 * Klvl!I191) * 100</f>
        <v>50</v>
      </c>
      <c r="J192" s="24">
        <f xml:space="preserve"> (MAX(-0.1,MIN(0.1,IF(gwr!J191&gt;0,gwr!J191 - 0.48,0))) + 0.5) * (1 + 0.25 * Klvl!J191) * 100</f>
        <v>50</v>
      </c>
      <c r="K192" s="24">
        <f xml:space="preserve"> (MAX(-0.1,MIN(0.1,IF(gwr!K191&gt;0,gwr!K191 - 0.48,0))) + 0.5) * (1 + 0.25 * Klvl!K191) * 100</f>
        <v>50</v>
      </c>
      <c r="L192" s="24">
        <f xml:space="preserve"> (MAX(-0.1,MIN(0.1,IF(gwr!L191&gt;0,gwr!L191 - 0.48,0))) + 0.5) * (1 + 0.25 * Klvl!L191) * 100</f>
        <v>50</v>
      </c>
      <c r="M192" s="24">
        <f xml:space="preserve"> (MAX(-0.1,MIN(0.1,IF(gwr!M191&gt;0,gwr!M191 - 0.48,0))) + 0.5) * (1 + 0.25 * Klvl!M191) * 100</f>
        <v>50</v>
      </c>
      <c r="N192" s="24">
        <f xml:space="preserve"> (MAX(-0.1,MIN(0.1,IF(gwr!N191&gt;0,gwr!N191 - 0.48,0))) + 0.5) * (1 + 0.25 * Klvl!N191) * 100</f>
        <v>50</v>
      </c>
      <c r="O192" s="24">
        <f xml:space="preserve"> (MAX(-0.1,MIN(0.1,IF(gwr!O191&gt;0,gwr!O191 - 0.48,0))) + 0.5) * (1 + 0.25 * Klvl!O191) * 100</f>
        <v>50</v>
      </c>
      <c r="P192" s="24"/>
      <c r="Q192" s="24">
        <f xml:space="preserve"> (MAX(-0.1,MIN(0.1,IF(gwr!Q191&gt;0,gwr!Q191 - 0.48,0))) + 0.5) * (1 + 0.25 * Klvl!Q191) * 100</f>
        <v>50</v>
      </c>
      <c r="R192" s="24">
        <f xml:space="preserve"> (MAX(-0.1,MIN(0.1,IF(gwr!R191&gt;0,gwr!R191 - 0.48,0))) + 0.5) * (1 + 0.25 * Klvl!R191) * 100</f>
        <v>50</v>
      </c>
      <c r="S192" s="24">
        <f xml:space="preserve"> (MAX(-0.1,MIN(0.1,IF(gwr!S191&gt;0,gwr!S191 - 0.48,0))) + 0.5) * (1 + 0.25 * Klvl!S191) * 100</f>
        <v>50</v>
      </c>
      <c r="T192" s="24">
        <f xml:space="preserve"> (MAX(-0.1,MIN(0.1,IF(gwr!T191&gt;0,gwr!T191 - 0.48,0))) + 0.5) * (1 + 0.25 * Klvl!T191) * 100</f>
        <v>50</v>
      </c>
      <c r="U192" s="24">
        <f xml:space="preserve"> (MAX(-0.1,MIN(0.1,IF(gwr!U191&gt;0,gwr!U191 - 0.48,0))) + 0.5) * (1 + 0.25 * Klvl!U191) * 100</f>
        <v>50</v>
      </c>
      <c r="V192" s="24">
        <f xml:space="preserve"> (MAX(-0.1,MIN(0.1,IF(gwr!V191&gt;0,gwr!V191 - 0.48,0))) + 0.5) * (1 + 0.25 * Klvl!V191) * 100</f>
        <v>50</v>
      </c>
      <c r="W192" s="24">
        <f xml:space="preserve"> (MAX(-0.1,MIN(0.1,IF(gwr!W191&gt;0,gwr!W191 - 0.48,0))) + 0.5) * (1 + 0.25 * Klvl!W191) * 100</f>
        <v>50</v>
      </c>
      <c r="X192" s="24">
        <f xml:space="preserve"> (MAX(-0.1,MIN(0.1,IF(gwr!X191&gt;0,gwr!X191 - 0.48,0))) + 0.5) * (1 + 0.25 * Klvl!X191) * 100</f>
        <v>50</v>
      </c>
      <c r="Y192" s="24">
        <f xml:space="preserve"> (MAX(-0.1,MIN(0.1,IF(gwr!Y191&gt;0,gwr!Y191 - 0.48,0))) + 0.5) * (1 + 0.25 * Klvl!Y191) * 100</f>
        <v>50</v>
      </c>
      <c r="Z192" s="24">
        <f xml:space="preserve"> (MAX(-0.1,MIN(0.1,IF(gwr!Z191&gt;0,gwr!Z191 - 0.48,0))) + 0.5) * (1 + 0.25 * Klvl!Z191) * 100</f>
        <v>50</v>
      </c>
      <c r="AA192" s="24">
        <f xml:space="preserve"> (MAX(-0.1,MIN(0.1,IF(gwr!AA191&gt;0,gwr!AA191 - 0.48,0))) + 0.5) * (1 + 0.25 * Klvl!AA191) * 100</f>
        <v>50</v>
      </c>
      <c r="AB192" s="24">
        <f xml:space="preserve"> (MAX(-0.1,MIN(0.1,IF(gwr!AB191&gt;0,gwr!AB191 - 0.48,0))) + 0.5) * (1 + 0.25 * Klvl!AB191) * 100</f>
        <v>50</v>
      </c>
      <c r="AC192" s="24">
        <f xml:space="preserve"> (MAX(-0.1,MIN(0.1,IF(gwr!AC191&gt;0,gwr!AC191 - 0.48,0))) + 0.5) * (1 + 0.25 * Klvl!AC191) * 100</f>
        <v>50</v>
      </c>
      <c r="AD192" s="24">
        <f xml:space="preserve"> (MAX(-0.1,MIN(0.1,IF(gwr!AD191&gt;0,gwr!AD191 - 0.48,0))) + 0.5) * (1 + 0.25 * Klvl!AD191) * 100</f>
        <v>50</v>
      </c>
      <c r="AE192" s="24">
        <f xml:space="preserve"> (MAX(-0.1,MIN(0.1,IF(gwr!AE191&gt;0,gwr!AE191 - 0.48,0))) + 0.5) * (1 + 0.25 * Klvl!AE191) * 100</f>
        <v>50</v>
      </c>
      <c r="AF192" s="24"/>
      <c r="AG192" s="28">
        <f t="shared" si="6"/>
        <v>750</v>
      </c>
      <c r="AH192" s="28">
        <f t="shared" si="7"/>
        <v>750</v>
      </c>
      <c r="AI192" s="30">
        <f t="shared" si="8"/>
        <v>0.5</v>
      </c>
    </row>
    <row r="193" spans="1:35" s="25" customFormat="1" ht="12" x14ac:dyDescent="0.2">
      <c r="A193" s="24">
        <f xml:space="preserve"> (MAX(-0.1,MIN(0.1,IF(gwr!A192&gt;0,gwr!A192 - 0.48,0))) + 0.5) * (1 + 0.25 * Klvl!A192) * 100</f>
        <v>50</v>
      </c>
      <c r="B193" s="24">
        <f xml:space="preserve"> (MAX(-0.1,MIN(0.1,IF(gwr!B192&gt;0,gwr!B192 - 0.48,0))) + 0.5) * (1 + 0.25 * Klvl!B192) * 100</f>
        <v>50</v>
      </c>
      <c r="C193" s="24">
        <f xml:space="preserve"> (MAX(-0.1,MIN(0.1,IF(gwr!C192&gt;0,gwr!C192 - 0.48,0))) + 0.5) * (1 + 0.25 * Klvl!C192) * 100</f>
        <v>50</v>
      </c>
      <c r="D193" s="24">
        <f xml:space="preserve"> (MAX(-0.1,MIN(0.1,IF(gwr!D192&gt;0,gwr!D192 - 0.48,0))) + 0.5) * (1 + 0.25 * Klvl!D192) * 100</f>
        <v>50</v>
      </c>
      <c r="E193" s="24">
        <f xml:space="preserve"> (MAX(-0.1,MIN(0.1,IF(gwr!E192&gt;0,gwr!E192 - 0.48,0))) + 0.5) * (1 + 0.25 * Klvl!E192) * 100</f>
        <v>50</v>
      </c>
      <c r="F193" s="24">
        <f xml:space="preserve"> (MAX(-0.1,MIN(0.1,IF(gwr!F192&gt;0,gwr!F192 - 0.48,0))) + 0.5) * (1 + 0.25 * Klvl!F192) * 100</f>
        <v>50</v>
      </c>
      <c r="G193" s="24">
        <f xml:space="preserve"> (MAX(-0.1,MIN(0.1,IF(gwr!G192&gt;0,gwr!G192 - 0.48,0))) + 0.5) * (1 + 0.25 * Klvl!G192) * 100</f>
        <v>50</v>
      </c>
      <c r="H193" s="24">
        <f xml:space="preserve"> (MAX(-0.1,MIN(0.1,IF(gwr!H192&gt;0,gwr!H192 - 0.48,0))) + 0.5) * (1 + 0.25 * Klvl!H192) * 100</f>
        <v>50</v>
      </c>
      <c r="I193" s="24">
        <f xml:space="preserve"> (MAX(-0.1,MIN(0.1,IF(gwr!I192&gt;0,gwr!I192 - 0.48,0))) + 0.5) * (1 + 0.25 * Klvl!I192) * 100</f>
        <v>50</v>
      </c>
      <c r="J193" s="24">
        <f xml:space="preserve"> (MAX(-0.1,MIN(0.1,IF(gwr!J192&gt;0,gwr!J192 - 0.48,0))) + 0.5) * (1 + 0.25 * Klvl!J192) * 100</f>
        <v>50</v>
      </c>
      <c r="K193" s="24">
        <f xml:space="preserve"> (MAX(-0.1,MIN(0.1,IF(gwr!K192&gt;0,gwr!K192 - 0.48,0))) + 0.5) * (1 + 0.25 * Klvl!K192) * 100</f>
        <v>50</v>
      </c>
      <c r="L193" s="24">
        <f xml:space="preserve"> (MAX(-0.1,MIN(0.1,IF(gwr!L192&gt;0,gwr!L192 - 0.48,0))) + 0.5) * (1 + 0.25 * Klvl!L192) * 100</f>
        <v>50</v>
      </c>
      <c r="M193" s="24">
        <f xml:space="preserve"> (MAX(-0.1,MIN(0.1,IF(gwr!M192&gt;0,gwr!M192 - 0.48,0))) + 0.5) * (1 + 0.25 * Klvl!M192) * 100</f>
        <v>50</v>
      </c>
      <c r="N193" s="24">
        <f xml:space="preserve"> (MAX(-0.1,MIN(0.1,IF(gwr!N192&gt;0,gwr!N192 - 0.48,0))) + 0.5) * (1 + 0.25 * Klvl!N192) * 100</f>
        <v>50</v>
      </c>
      <c r="O193" s="24">
        <f xml:space="preserve"> (MAX(-0.1,MIN(0.1,IF(gwr!O192&gt;0,gwr!O192 - 0.48,0))) + 0.5) * (1 + 0.25 * Klvl!O192) * 100</f>
        <v>50</v>
      </c>
      <c r="P193" s="24"/>
      <c r="Q193" s="24">
        <f xml:space="preserve"> (MAX(-0.1,MIN(0.1,IF(gwr!Q192&gt;0,gwr!Q192 - 0.48,0))) + 0.5) * (1 + 0.25 * Klvl!Q192) * 100</f>
        <v>50</v>
      </c>
      <c r="R193" s="24">
        <f xml:space="preserve"> (MAX(-0.1,MIN(0.1,IF(gwr!R192&gt;0,gwr!R192 - 0.48,0))) + 0.5) * (1 + 0.25 * Klvl!R192) * 100</f>
        <v>50</v>
      </c>
      <c r="S193" s="24">
        <f xml:space="preserve"> (MAX(-0.1,MIN(0.1,IF(gwr!S192&gt;0,gwr!S192 - 0.48,0))) + 0.5) * (1 + 0.25 * Klvl!S192) * 100</f>
        <v>50</v>
      </c>
      <c r="T193" s="24">
        <f xml:space="preserve"> (MAX(-0.1,MIN(0.1,IF(gwr!T192&gt;0,gwr!T192 - 0.48,0))) + 0.5) * (1 + 0.25 * Klvl!T192) * 100</f>
        <v>50</v>
      </c>
      <c r="U193" s="24">
        <f xml:space="preserve"> (MAX(-0.1,MIN(0.1,IF(gwr!U192&gt;0,gwr!U192 - 0.48,0))) + 0.5) * (1 + 0.25 * Klvl!U192) * 100</f>
        <v>50</v>
      </c>
      <c r="V193" s="24">
        <f xml:space="preserve"> (MAX(-0.1,MIN(0.1,IF(gwr!V192&gt;0,gwr!V192 - 0.48,0))) + 0.5) * (1 + 0.25 * Klvl!V192) * 100</f>
        <v>50</v>
      </c>
      <c r="W193" s="24">
        <f xml:space="preserve"> (MAX(-0.1,MIN(0.1,IF(gwr!W192&gt;0,gwr!W192 - 0.48,0))) + 0.5) * (1 + 0.25 * Klvl!W192) * 100</f>
        <v>50</v>
      </c>
      <c r="X193" s="24">
        <f xml:space="preserve"> (MAX(-0.1,MIN(0.1,IF(gwr!X192&gt;0,gwr!X192 - 0.48,0))) + 0.5) * (1 + 0.25 * Klvl!X192) * 100</f>
        <v>50</v>
      </c>
      <c r="Y193" s="24">
        <f xml:space="preserve"> (MAX(-0.1,MIN(0.1,IF(gwr!Y192&gt;0,gwr!Y192 - 0.48,0))) + 0.5) * (1 + 0.25 * Klvl!Y192) * 100</f>
        <v>50</v>
      </c>
      <c r="Z193" s="24">
        <f xml:space="preserve"> (MAX(-0.1,MIN(0.1,IF(gwr!Z192&gt;0,gwr!Z192 - 0.48,0))) + 0.5) * (1 + 0.25 * Klvl!Z192) * 100</f>
        <v>50</v>
      </c>
      <c r="AA193" s="24">
        <f xml:space="preserve"> (MAX(-0.1,MIN(0.1,IF(gwr!AA192&gt;0,gwr!AA192 - 0.48,0))) + 0.5) * (1 + 0.25 * Klvl!AA192) * 100</f>
        <v>50</v>
      </c>
      <c r="AB193" s="24">
        <f xml:space="preserve"> (MAX(-0.1,MIN(0.1,IF(gwr!AB192&gt;0,gwr!AB192 - 0.48,0))) + 0.5) * (1 + 0.25 * Klvl!AB192) * 100</f>
        <v>50</v>
      </c>
      <c r="AC193" s="24">
        <f xml:space="preserve"> (MAX(-0.1,MIN(0.1,IF(gwr!AC192&gt;0,gwr!AC192 - 0.48,0))) + 0.5) * (1 + 0.25 * Klvl!AC192) * 100</f>
        <v>50</v>
      </c>
      <c r="AD193" s="24">
        <f xml:space="preserve"> (MAX(-0.1,MIN(0.1,IF(gwr!AD192&gt;0,gwr!AD192 - 0.48,0))) + 0.5) * (1 + 0.25 * Klvl!AD192) * 100</f>
        <v>50</v>
      </c>
      <c r="AE193" s="24">
        <f xml:space="preserve"> (MAX(-0.1,MIN(0.1,IF(gwr!AE192&gt;0,gwr!AE192 - 0.48,0))) + 0.5) * (1 + 0.25 * Klvl!AE192) * 100</f>
        <v>50</v>
      </c>
      <c r="AF193" s="24"/>
      <c r="AG193" s="28">
        <f t="shared" si="6"/>
        <v>750</v>
      </c>
      <c r="AH193" s="28">
        <f t="shared" si="7"/>
        <v>750</v>
      </c>
      <c r="AI193" s="30">
        <f t="shared" si="8"/>
        <v>0.5</v>
      </c>
    </row>
    <row r="194" spans="1:35" s="25" customFormat="1" ht="12" x14ac:dyDescent="0.2">
      <c r="A194" s="24">
        <f xml:space="preserve"> (MAX(-0.1,MIN(0.1,IF(gwr!A193&gt;0,gwr!A193 - 0.48,0))) + 0.5) * (1 + 0.25 * Klvl!A193) * 100</f>
        <v>50</v>
      </c>
      <c r="B194" s="24">
        <f xml:space="preserve"> (MAX(-0.1,MIN(0.1,IF(gwr!B193&gt;0,gwr!B193 - 0.48,0))) + 0.5) * (1 + 0.25 * Klvl!B193) * 100</f>
        <v>50</v>
      </c>
      <c r="C194" s="24">
        <f xml:space="preserve"> (MAX(-0.1,MIN(0.1,IF(gwr!C193&gt;0,gwr!C193 - 0.48,0))) + 0.5) * (1 + 0.25 * Klvl!C193) * 100</f>
        <v>50</v>
      </c>
      <c r="D194" s="24">
        <f xml:space="preserve"> (MAX(-0.1,MIN(0.1,IF(gwr!D193&gt;0,gwr!D193 - 0.48,0))) + 0.5) * (1 + 0.25 * Klvl!D193) * 100</f>
        <v>50</v>
      </c>
      <c r="E194" s="24">
        <f xml:space="preserve"> (MAX(-0.1,MIN(0.1,IF(gwr!E193&gt;0,gwr!E193 - 0.48,0))) + 0.5) * (1 + 0.25 * Klvl!E193) * 100</f>
        <v>50</v>
      </c>
      <c r="F194" s="24">
        <f xml:space="preserve"> (MAX(-0.1,MIN(0.1,IF(gwr!F193&gt;0,gwr!F193 - 0.48,0))) + 0.5) * (1 + 0.25 * Klvl!F193) * 100</f>
        <v>50</v>
      </c>
      <c r="G194" s="24">
        <f xml:space="preserve"> (MAX(-0.1,MIN(0.1,IF(gwr!G193&gt;0,gwr!G193 - 0.48,0))) + 0.5) * (1 + 0.25 * Klvl!G193) * 100</f>
        <v>50</v>
      </c>
      <c r="H194" s="24">
        <f xml:space="preserve"> (MAX(-0.1,MIN(0.1,IF(gwr!H193&gt;0,gwr!H193 - 0.48,0))) + 0.5) * (1 + 0.25 * Klvl!H193) * 100</f>
        <v>50</v>
      </c>
      <c r="I194" s="24">
        <f xml:space="preserve"> (MAX(-0.1,MIN(0.1,IF(gwr!I193&gt;0,gwr!I193 - 0.48,0))) + 0.5) * (1 + 0.25 * Klvl!I193) * 100</f>
        <v>50</v>
      </c>
      <c r="J194" s="24">
        <f xml:space="preserve"> (MAX(-0.1,MIN(0.1,IF(gwr!J193&gt;0,gwr!J193 - 0.48,0))) + 0.5) * (1 + 0.25 * Klvl!J193) * 100</f>
        <v>50</v>
      </c>
      <c r="K194" s="24">
        <f xml:space="preserve"> (MAX(-0.1,MIN(0.1,IF(gwr!K193&gt;0,gwr!K193 - 0.48,0))) + 0.5) * (1 + 0.25 * Klvl!K193) * 100</f>
        <v>50</v>
      </c>
      <c r="L194" s="24">
        <f xml:space="preserve"> (MAX(-0.1,MIN(0.1,IF(gwr!L193&gt;0,gwr!L193 - 0.48,0))) + 0.5) * (1 + 0.25 * Klvl!L193) * 100</f>
        <v>50</v>
      </c>
      <c r="M194" s="24">
        <f xml:space="preserve"> (MAX(-0.1,MIN(0.1,IF(gwr!M193&gt;0,gwr!M193 - 0.48,0))) + 0.5) * (1 + 0.25 * Klvl!M193) * 100</f>
        <v>50</v>
      </c>
      <c r="N194" s="24">
        <f xml:space="preserve"> (MAX(-0.1,MIN(0.1,IF(gwr!N193&gt;0,gwr!N193 - 0.48,0))) + 0.5) * (1 + 0.25 * Klvl!N193) * 100</f>
        <v>50</v>
      </c>
      <c r="O194" s="24">
        <f xml:space="preserve"> (MAX(-0.1,MIN(0.1,IF(gwr!O193&gt;0,gwr!O193 - 0.48,0))) + 0.5) * (1 + 0.25 * Klvl!O193) * 100</f>
        <v>50</v>
      </c>
      <c r="P194" s="24"/>
      <c r="Q194" s="24">
        <f xml:space="preserve"> (MAX(-0.1,MIN(0.1,IF(gwr!Q193&gt;0,gwr!Q193 - 0.48,0))) + 0.5) * (1 + 0.25 * Klvl!Q193) * 100</f>
        <v>50</v>
      </c>
      <c r="R194" s="24">
        <f xml:space="preserve"> (MAX(-0.1,MIN(0.1,IF(gwr!R193&gt;0,gwr!R193 - 0.48,0))) + 0.5) * (1 + 0.25 * Klvl!R193) * 100</f>
        <v>50</v>
      </c>
      <c r="S194" s="24">
        <f xml:space="preserve"> (MAX(-0.1,MIN(0.1,IF(gwr!S193&gt;0,gwr!S193 - 0.48,0))) + 0.5) * (1 + 0.25 * Klvl!S193) * 100</f>
        <v>50</v>
      </c>
      <c r="T194" s="24">
        <f xml:space="preserve"> (MAX(-0.1,MIN(0.1,IF(gwr!T193&gt;0,gwr!T193 - 0.48,0))) + 0.5) * (1 + 0.25 * Klvl!T193) * 100</f>
        <v>50</v>
      </c>
      <c r="U194" s="24">
        <f xml:space="preserve"> (MAX(-0.1,MIN(0.1,IF(gwr!U193&gt;0,gwr!U193 - 0.48,0))) + 0.5) * (1 + 0.25 * Klvl!U193) * 100</f>
        <v>50</v>
      </c>
      <c r="V194" s="24">
        <f xml:space="preserve"> (MAX(-0.1,MIN(0.1,IF(gwr!V193&gt;0,gwr!V193 - 0.48,0))) + 0.5) * (1 + 0.25 * Klvl!V193) * 100</f>
        <v>50</v>
      </c>
      <c r="W194" s="24">
        <f xml:space="preserve"> (MAX(-0.1,MIN(0.1,IF(gwr!W193&gt;0,gwr!W193 - 0.48,0))) + 0.5) * (1 + 0.25 * Klvl!W193) * 100</f>
        <v>50</v>
      </c>
      <c r="X194" s="24">
        <f xml:space="preserve"> (MAX(-0.1,MIN(0.1,IF(gwr!X193&gt;0,gwr!X193 - 0.48,0))) + 0.5) * (1 + 0.25 * Klvl!X193) * 100</f>
        <v>50</v>
      </c>
      <c r="Y194" s="24">
        <f xml:space="preserve"> (MAX(-0.1,MIN(0.1,IF(gwr!Y193&gt;0,gwr!Y193 - 0.48,0))) + 0.5) * (1 + 0.25 * Klvl!Y193) * 100</f>
        <v>50</v>
      </c>
      <c r="Z194" s="24">
        <f xml:space="preserve"> (MAX(-0.1,MIN(0.1,IF(gwr!Z193&gt;0,gwr!Z193 - 0.48,0))) + 0.5) * (1 + 0.25 * Klvl!Z193) * 100</f>
        <v>50</v>
      </c>
      <c r="AA194" s="24">
        <f xml:space="preserve"> (MAX(-0.1,MIN(0.1,IF(gwr!AA193&gt;0,gwr!AA193 - 0.48,0))) + 0.5) * (1 + 0.25 * Klvl!AA193) * 100</f>
        <v>50</v>
      </c>
      <c r="AB194" s="24">
        <f xml:space="preserve"> (MAX(-0.1,MIN(0.1,IF(gwr!AB193&gt;0,gwr!AB193 - 0.48,0))) + 0.5) * (1 + 0.25 * Klvl!AB193) * 100</f>
        <v>50</v>
      </c>
      <c r="AC194" s="24">
        <f xml:space="preserve"> (MAX(-0.1,MIN(0.1,IF(gwr!AC193&gt;0,gwr!AC193 - 0.48,0))) + 0.5) * (1 + 0.25 * Klvl!AC193) * 100</f>
        <v>50</v>
      </c>
      <c r="AD194" s="24">
        <f xml:space="preserve"> (MAX(-0.1,MIN(0.1,IF(gwr!AD193&gt;0,gwr!AD193 - 0.48,0))) + 0.5) * (1 + 0.25 * Klvl!AD193) * 100</f>
        <v>50</v>
      </c>
      <c r="AE194" s="24">
        <f xml:space="preserve"> (MAX(-0.1,MIN(0.1,IF(gwr!AE193&gt;0,gwr!AE193 - 0.48,0))) + 0.5) * (1 + 0.25 * Klvl!AE193) * 100</f>
        <v>50</v>
      </c>
      <c r="AF194" s="24"/>
      <c r="AG194" s="28">
        <f t="shared" si="6"/>
        <v>750</v>
      </c>
      <c r="AH194" s="28">
        <f t="shared" si="7"/>
        <v>750</v>
      </c>
      <c r="AI194" s="30">
        <f t="shared" si="8"/>
        <v>0.5</v>
      </c>
    </row>
    <row r="195" spans="1:35" s="25" customFormat="1" ht="12" x14ac:dyDescent="0.2">
      <c r="A195" s="24">
        <f xml:space="preserve"> (MAX(-0.1,MIN(0.1,IF(gwr!A194&gt;0,gwr!A194 - 0.48,0))) + 0.5) * (1 + 0.25 * Klvl!A194) * 100</f>
        <v>50</v>
      </c>
      <c r="B195" s="24">
        <f xml:space="preserve"> (MAX(-0.1,MIN(0.1,IF(gwr!B194&gt;0,gwr!B194 - 0.48,0))) + 0.5) * (1 + 0.25 * Klvl!B194) * 100</f>
        <v>50</v>
      </c>
      <c r="C195" s="24">
        <f xml:space="preserve"> (MAX(-0.1,MIN(0.1,IF(gwr!C194&gt;0,gwr!C194 - 0.48,0))) + 0.5) * (1 + 0.25 * Klvl!C194) * 100</f>
        <v>50</v>
      </c>
      <c r="D195" s="24">
        <f xml:space="preserve"> (MAX(-0.1,MIN(0.1,IF(gwr!D194&gt;0,gwr!D194 - 0.48,0))) + 0.5) * (1 + 0.25 * Klvl!D194) * 100</f>
        <v>50</v>
      </c>
      <c r="E195" s="24">
        <f xml:space="preserve"> (MAX(-0.1,MIN(0.1,IF(gwr!E194&gt;0,gwr!E194 - 0.48,0))) + 0.5) * (1 + 0.25 * Klvl!E194) * 100</f>
        <v>50</v>
      </c>
      <c r="F195" s="24">
        <f xml:space="preserve"> (MAX(-0.1,MIN(0.1,IF(gwr!F194&gt;0,gwr!F194 - 0.48,0))) + 0.5) * (1 + 0.25 * Klvl!F194) * 100</f>
        <v>50</v>
      </c>
      <c r="G195" s="24">
        <f xml:space="preserve"> (MAX(-0.1,MIN(0.1,IF(gwr!G194&gt;0,gwr!G194 - 0.48,0))) + 0.5) * (1 + 0.25 * Klvl!G194) * 100</f>
        <v>50</v>
      </c>
      <c r="H195" s="24">
        <f xml:space="preserve"> (MAX(-0.1,MIN(0.1,IF(gwr!H194&gt;0,gwr!H194 - 0.48,0))) + 0.5) * (1 + 0.25 * Klvl!H194) * 100</f>
        <v>50</v>
      </c>
      <c r="I195" s="24">
        <f xml:space="preserve"> (MAX(-0.1,MIN(0.1,IF(gwr!I194&gt;0,gwr!I194 - 0.48,0))) + 0.5) * (1 + 0.25 * Klvl!I194) * 100</f>
        <v>50</v>
      </c>
      <c r="J195" s="24">
        <f xml:space="preserve"> (MAX(-0.1,MIN(0.1,IF(gwr!J194&gt;0,gwr!J194 - 0.48,0))) + 0.5) * (1 + 0.25 * Klvl!J194) * 100</f>
        <v>50</v>
      </c>
      <c r="K195" s="24">
        <f xml:space="preserve"> (MAX(-0.1,MIN(0.1,IF(gwr!K194&gt;0,gwr!K194 - 0.48,0))) + 0.5) * (1 + 0.25 * Klvl!K194) * 100</f>
        <v>50</v>
      </c>
      <c r="L195" s="24">
        <f xml:space="preserve"> (MAX(-0.1,MIN(0.1,IF(gwr!L194&gt;0,gwr!L194 - 0.48,0))) + 0.5) * (1 + 0.25 * Klvl!L194) * 100</f>
        <v>50</v>
      </c>
      <c r="M195" s="24">
        <f xml:space="preserve"> (MAX(-0.1,MIN(0.1,IF(gwr!M194&gt;0,gwr!M194 - 0.48,0))) + 0.5) * (1 + 0.25 * Klvl!M194) * 100</f>
        <v>50</v>
      </c>
      <c r="N195" s="24">
        <f xml:space="preserve"> (MAX(-0.1,MIN(0.1,IF(gwr!N194&gt;0,gwr!N194 - 0.48,0))) + 0.5) * (1 + 0.25 * Klvl!N194) * 100</f>
        <v>50</v>
      </c>
      <c r="O195" s="24">
        <f xml:space="preserve"> (MAX(-0.1,MIN(0.1,IF(gwr!O194&gt;0,gwr!O194 - 0.48,0))) + 0.5) * (1 + 0.25 * Klvl!O194) * 100</f>
        <v>50</v>
      </c>
      <c r="P195" s="24"/>
      <c r="Q195" s="24">
        <f xml:space="preserve"> (MAX(-0.1,MIN(0.1,IF(gwr!Q194&gt;0,gwr!Q194 - 0.48,0))) + 0.5) * (1 + 0.25 * Klvl!Q194) * 100</f>
        <v>50</v>
      </c>
      <c r="R195" s="24">
        <f xml:space="preserve"> (MAX(-0.1,MIN(0.1,IF(gwr!R194&gt;0,gwr!R194 - 0.48,0))) + 0.5) * (1 + 0.25 * Klvl!R194) * 100</f>
        <v>50</v>
      </c>
      <c r="S195" s="24">
        <f xml:space="preserve"> (MAX(-0.1,MIN(0.1,IF(gwr!S194&gt;0,gwr!S194 - 0.48,0))) + 0.5) * (1 + 0.25 * Klvl!S194) * 100</f>
        <v>50</v>
      </c>
      <c r="T195" s="24">
        <f xml:space="preserve"> (MAX(-0.1,MIN(0.1,IF(gwr!T194&gt;0,gwr!T194 - 0.48,0))) + 0.5) * (1 + 0.25 * Klvl!T194) * 100</f>
        <v>50</v>
      </c>
      <c r="U195" s="24">
        <f xml:space="preserve"> (MAX(-0.1,MIN(0.1,IF(gwr!U194&gt;0,gwr!U194 - 0.48,0))) + 0.5) * (1 + 0.25 * Klvl!U194) * 100</f>
        <v>50</v>
      </c>
      <c r="V195" s="24">
        <f xml:space="preserve"> (MAX(-0.1,MIN(0.1,IF(gwr!V194&gt;0,gwr!V194 - 0.48,0))) + 0.5) * (1 + 0.25 * Klvl!V194) * 100</f>
        <v>50</v>
      </c>
      <c r="W195" s="24">
        <f xml:space="preserve"> (MAX(-0.1,MIN(0.1,IF(gwr!W194&gt;0,gwr!W194 - 0.48,0))) + 0.5) * (1 + 0.25 * Klvl!W194) * 100</f>
        <v>50</v>
      </c>
      <c r="X195" s="24">
        <f xml:space="preserve"> (MAX(-0.1,MIN(0.1,IF(gwr!X194&gt;0,gwr!X194 - 0.48,0))) + 0.5) * (1 + 0.25 * Klvl!X194) * 100</f>
        <v>50</v>
      </c>
      <c r="Y195" s="24">
        <f xml:space="preserve"> (MAX(-0.1,MIN(0.1,IF(gwr!Y194&gt;0,gwr!Y194 - 0.48,0))) + 0.5) * (1 + 0.25 * Klvl!Y194) * 100</f>
        <v>50</v>
      </c>
      <c r="Z195" s="24">
        <f xml:space="preserve"> (MAX(-0.1,MIN(0.1,IF(gwr!Z194&gt;0,gwr!Z194 - 0.48,0))) + 0.5) * (1 + 0.25 * Klvl!Z194) * 100</f>
        <v>50</v>
      </c>
      <c r="AA195" s="24">
        <f xml:space="preserve"> (MAX(-0.1,MIN(0.1,IF(gwr!AA194&gt;0,gwr!AA194 - 0.48,0))) + 0.5) * (1 + 0.25 * Klvl!AA194) * 100</f>
        <v>50</v>
      </c>
      <c r="AB195" s="24">
        <f xml:space="preserve"> (MAX(-0.1,MIN(0.1,IF(gwr!AB194&gt;0,gwr!AB194 - 0.48,0))) + 0.5) * (1 + 0.25 * Klvl!AB194) * 100</f>
        <v>50</v>
      </c>
      <c r="AC195" s="24">
        <f xml:space="preserve"> (MAX(-0.1,MIN(0.1,IF(gwr!AC194&gt;0,gwr!AC194 - 0.48,0))) + 0.5) * (1 + 0.25 * Klvl!AC194) * 100</f>
        <v>50</v>
      </c>
      <c r="AD195" s="24">
        <f xml:space="preserve"> (MAX(-0.1,MIN(0.1,IF(gwr!AD194&gt;0,gwr!AD194 - 0.48,0))) + 0.5) * (1 + 0.25 * Klvl!AD194) * 100</f>
        <v>50</v>
      </c>
      <c r="AE195" s="24">
        <f xml:space="preserve"> (MAX(-0.1,MIN(0.1,IF(gwr!AE194&gt;0,gwr!AE194 - 0.48,0))) + 0.5) * (1 + 0.25 * Klvl!AE194) * 100</f>
        <v>50</v>
      </c>
      <c r="AF195" s="24"/>
      <c r="AG195" s="28">
        <f t="shared" ref="AG195:AG201" si="9">SUM(A195:O195)</f>
        <v>750</v>
      </c>
      <c r="AH195" s="28">
        <f t="shared" ref="AH195:AH201" si="10">SUM(Q195:AE195)</f>
        <v>750</v>
      </c>
      <c r="AI195" s="30">
        <f t="shared" ref="AI195:AI201" si="11">IFERROR(0.5 + (AG195/(AG195+AH195) - 0.5) * 3,)</f>
        <v>0.5</v>
      </c>
    </row>
    <row r="196" spans="1:35" s="25" customFormat="1" ht="12" x14ac:dyDescent="0.2">
      <c r="A196" s="24">
        <f xml:space="preserve"> (MAX(-0.1,MIN(0.1,IF(gwr!A195&gt;0,gwr!A195 - 0.48,0))) + 0.5) * (1 + 0.25 * Klvl!A195) * 100</f>
        <v>50</v>
      </c>
      <c r="B196" s="24">
        <f xml:space="preserve"> (MAX(-0.1,MIN(0.1,IF(gwr!B195&gt;0,gwr!B195 - 0.48,0))) + 0.5) * (1 + 0.25 * Klvl!B195) * 100</f>
        <v>50</v>
      </c>
      <c r="C196" s="24">
        <f xml:space="preserve"> (MAX(-0.1,MIN(0.1,IF(gwr!C195&gt;0,gwr!C195 - 0.48,0))) + 0.5) * (1 + 0.25 * Klvl!C195) * 100</f>
        <v>50</v>
      </c>
      <c r="D196" s="24">
        <f xml:space="preserve"> (MAX(-0.1,MIN(0.1,IF(gwr!D195&gt;0,gwr!D195 - 0.48,0))) + 0.5) * (1 + 0.25 * Klvl!D195) * 100</f>
        <v>50</v>
      </c>
      <c r="E196" s="24">
        <f xml:space="preserve"> (MAX(-0.1,MIN(0.1,IF(gwr!E195&gt;0,gwr!E195 - 0.48,0))) + 0.5) * (1 + 0.25 * Klvl!E195) * 100</f>
        <v>50</v>
      </c>
      <c r="F196" s="24">
        <f xml:space="preserve"> (MAX(-0.1,MIN(0.1,IF(gwr!F195&gt;0,gwr!F195 - 0.48,0))) + 0.5) * (1 + 0.25 * Klvl!F195) * 100</f>
        <v>50</v>
      </c>
      <c r="G196" s="24">
        <f xml:space="preserve"> (MAX(-0.1,MIN(0.1,IF(gwr!G195&gt;0,gwr!G195 - 0.48,0))) + 0.5) * (1 + 0.25 * Klvl!G195) * 100</f>
        <v>50</v>
      </c>
      <c r="H196" s="24">
        <f xml:space="preserve"> (MAX(-0.1,MIN(0.1,IF(gwr!H195&gt;0,gwr!H195 - 0.48,0))) + 0.5) * (1 + 0.25 * Klvl!H195) * 100</f>
        <v>50</v>
      </c>
      <c r="I196" s="24">
        <f xml:space="preserve"> (MAX(-0.1,MIN(0.1,IF(gwr!I195&gt;0,gwr!I195 - 0.48,0))) + 0.5) * (1 + 0.25 * Klvl!I195) * 100</f>
        <v>50</v>
      </c>
      <c r="J196" s="24">
        <f xml:space="preserve"> (MAX(-0.1,MIN(0.1,IF(gwr!J195&gt;0,gwr!J195 - 0.48,0))) + 0.5) * (1 + 0.25 * Klvl!J195) * 100</f>
        <v>50</v>
      </c>
      <c r="K196" s="24">
        <f xml:space="preserve"> (MAX(-0.1,MIN(0.1,IF(gwr!K195&gt;0,gwr!K195 - 0.48,0))) + 0.5) * (1 + 0.25 * Klvl!K195) * 100</f>
        <v>50</v>
      </c>
      <c r="L196" s="24">
        <f xml:space="preserve"> (MAX(-0.1,MIN(0.1,IF(gwr!L195&gt;0,gwr!L195 - 0.48,0))) + 0.5) * (1 + 0.25 * Klvl!L195) * 100</f>
        <v>50</v>
      </c>
      <c r="M196" s="24">
        <f xml:space="preserve"> (MAX(-0.1,MIN(0.1,IF(gwr!M195&gt;0,gwr!M195 - 0.48,0))) + 0.5) * (1 + 0.25 * Klvl!M195) * 100</f>
        <v>50</v>
      </c>
      <c r="N196" s="24">
        <f xml:space="preserve"> (MAX(-0.1,MIN(0.1,IF(gwr!N195&gt;0,gwr!N195 - 0.48,0))) + 0.5) * (1 + 0.25 * Klvl!N195) * 100</f>
        <v>50</v>
      </c>
      <c r="O196" s="24">
        <f xml:space="preserve"> (MAX(-0.1,MIN(0.1,IF(gwr!O195&gt;0,gwr!O195 - 0.48,0))) + 0.5) * (1 + 0.25 * Klvl!O195) * 100</f>
        <v>50</v>
      </c>
      <c r="P196" s="24"/>
      <c r="Q196" s="24">
        <f xml:space="preserve"> (MAX(-0.1,MIN(0.1,IF(gwr!Q195&gt;0,gwr!Q195 - 0.48,0))) + 0.5) * (1 + 0.25 * Klvl!Q195) * 100</f>
        <v>50</v>
      </c>
      <c r="R196" s="24">
        <f xml:space="preserve"> (MAX(-0.1,MIN(0.1,IF(gwr!R195&gt;0,gwr!R195 - 0.48,0))) + 0.5) * (1 + 0.25 * Klvl!R195) * 100</f>
        <v>50</v>
      </c>
      <c r="S196" s="24">
        <f xml:space="preserve"> (MAX(-0.1,MIN(0.1,IF(gwr!S195&gt;0,gwr!S195 - 0.48,0))) + 0.5) * (1 + 0.25 * Klvl!S195) * 100</f>
        <v>50</v>
      </c>
      <c r="T196" s="24">
        <f xml:space="preserve"> (MAX(-0.1,MIN(0.1,IF(gwr!T195&gt;0,gwr!T195 - 0.48,0))) + 0.5) * (1 + 0.25 * Klvl!T195) * 100</f>
        <v>50</v>
      </c>
      <c r="U196" s="24">
        <f xml:space="preserve"> (MAX(-0.1,MIN(0.1,IF(gwr!U195&gt;0,gwr!U195 - 0.48,0))) + 0.5) * (1 + 0.25 * Klvl!U195) * 100</f>
        <v>50</v>
      </c>
      <c r="V196" s="24">
        <f xml:space="preserve"> (MAX(-0.1,MIN(0.1,IF(gwr!V195&gt;0,gwr!V195 - 0.48,0))) + 0.5) * (1 + 0.25 * Klvl!V195) * 100</f>
        <v>50</v>
      </c>
      <c r="W196" s="24">
        <f xml:space="preserve"> (MAX(-0.1,MIN(0.1,IF(gwr!W195&gt;0,gwr!W195 - 0.48,0))) + 0.5) * (1 + 0.25 * Klvl!W195) * 100</f>
        <v>50</v>
      </c>
      <c r="X196" s="24">
        <f xml:space="preserve"> (MAX(-0.1,MIN(0.1,IF(gwr!X195&gt;0,gwr!X195 - 0.48,0))) + 0.5) * (1 + 0.25 * Klvl!X195) * 100</f>
        <v>50</v>
      </c>
      <c r="Y196" s="24">
        <f xml:space="preserve"> (MAX(-0.1,MIN(0.1,IF(gwr!Y195&gt;0,gwr!Y195 - 0.48,0))) + 0.5) * (1 + 0.25 * Klvl!Y195) * 100</f>
        <v>50</v>
      </c>
      <c r="Z196" s="24">
        <f xml:space="preserve"> (MAX(-0.1,MIN(0.1,IF(gwr!Z195&gt;0,gwr!Z195 - 0.48,0))) + 0.5) * (1 + 0.25 * Klvl!Z195) * 100</f>
        <v>50</v>
      </c>
      <c r="AA196" s="24">
        <f xml:space="preserve"> (MAX(-0.1,MIN(0.1,IF(gwr!AA195&gt;0,gwr!AA195 - 0.48,0))) + 0.5) * (1 + 0.25 * Klvl!AA195) * 100</f>
        <v>50</v>
      </c>
      <c r="AB196" s="24">
        <f xml:space="preserve"> (MAX(-0.1,MIN(0.1,IF(gwr!AB195&gt;0,gwr!AB195 - 0.48,0))) + 0.5) * (1 + 0.25 * Klvl!AB195) * 100</f>
        <v>50</v>
      </c>
      <c r="AC196" s="24">
        <f xml:space="preserve"> (MAX(-0.1,MIN(0.1,IF(gwr!AC195&gt;0,gwr!AC195 - 0.48,0))) + 0.5) * (1 + 0.25 * Klvl!AC195) * 100</f>
        <v>50</v>
      </c>
      <c r="AD196" s="24">
        <f xml:space="preserve"> (MAX(-0.1,MIN(0.1,IF(gwr!AD195&gt;0,gwr!AD195 - 0.48,0))) + 0.5) * (1 + 0.25 * Klvl!AD195) * 100</f>
        <v>50</v>
      </c>
      <c r="AE196" s="24">
        <f xml:space="preserve"> (MAX(-0.1,MIN(0.1,IF(gwr!AE195&gt;0,gwr!AE195 - 0.48,0))) + 0.5) * (1 + 0.25 * Klvl!AE195) * 100</f>
        <v>50</v>
      </c>
      <c r="AF196" s="24"/>
      <c r="AG196" s="28">
        <f t="shared" si="9"/>
        <v>750</v>
      </c>
      <c r="AH196" s="28">
        <f t="shared" si="10"/>
        <v>750</v>
      </c>
      <c r="AI196" s="30">
        <f t="shared" si="11"/>
        <v>0.5</v>
      </c>
    </row>
    <row r="197" spans="1:35" s="25" customFormat="1" ht="12" x14ac:dyDescent="0.2">
      <c r="A197" s="24">
        <f xml:space="preserve"> (MAX(-0.1,MIN(0.1,IF(gwr!A196&gt;0,gwr!A196 - 0.48,0))) + 0.5) * (1 + 0.25 * Klvl!A196) * 100</f>
        <v>50</v>
      </c>
      <c r="B197" s="24">
        <f xml:space="preserve"> (MAX(-0.1,MIN(0.1,IF(gwr!B196&gt;0,gwr!B196 - 0.48,0))) + 0.5) * (1 + 0.25 * Klvl!B196) * 100</f>
        <v>50</v>
      </c>
      <c r="C197" s="24">
        <f xml:space="preserve"> (MAX(-0.1,MIN(0.1,IF(gwr!C196&gt;0,gwr!C196 - 0.48,0))) + 0.5) * (1 + 0.25 * Klvl!C196) * 100</f>
        <v>50</v>
      </c>
      <c r="D197" s="24">
        <f xml:space="preserve"> (MAX(-0.1,MIN(0.1,IF(gwr!D196&gt;0,gwr!D196 - 0.48,0))) + 0.5) * (1 + 0.25 * Klvl!D196) * 100</f>
        <v>50</v>
      </c>
      <c r="E197" s="24">
        <f xml:space="preserve"> (MAX(-0.1,MIN(0.1,IF(gwr!E196&gt;0,gwr!E196 - 0.48,0))) + 0.5) * (1 + 0.25 * Klvl!E196) * 100</f>
        <v>50</v>
      </c>
      <c r="F197" s="24">
        <f xml:space="preserve"> (MAX(-0.1,MIN(0.1,IF(gwr!F196&gt;0,gwr!F196 - 0.48,0))) + 0.5) * (1 + 0.25 * Klvl!F196) * 100</f>
        <v>50</v>
      </c>
      <c r="G197" s="24">
        <f xml:space="preserve"> (MAX(-0.1,MIN(0.1,IF(gwr!G196&gt;0,gwr!G196 - 0.48,0))) + 0.5) * (1 + 0.25 * Klvl!G196) * 100</f>
        <v>50</v>
      </c>
      <c r="H197" s="24">
        <f xml:space="preserve"> (MAX(-0.1,MIN(0.1,IF(gwr!H196&gt;0,gwr!H196 - 0.48,0))) + 0.5) * (1 + 0.25 * Klvl!H196) * 100</f>
        <v>50</v>
      </c>
      <c r="I197" s="24">
        <f xml:space="preserve"> (MAX(-0.1,MIN(0.1,IF(gwr!I196&gt;0,gwr!I196 - 0.48,0))) + 0.5) * (1 + 0.25 * Klvl!I196) * 100</f>
        <v>50</v>
      </c>
      <c r="J197" s="24">
        <f xml:space="preserve"> (MAX(-0.1,MIN(0.1,IF(gwr!J196&gt;0,gwr!J196 - 0.48,0))) + 0.5) * (1 + 0.25 * Klvl!J196) * 100</f>
        <v>50</v>
      </c>
      <c r="K197" s="24">
        <f xml:space="preserve"> (MAX(-0.1,MIN(0.1,IF(gwr!K196&gt;0,gwr!K196 - 0.48,0))) + 0.5) * (1 + 0.25 * Klvl!K196) * 100</f>
        <v>50</v>
      </c>
      <c r="L197" s="24">
        <f xml:space="preserve"> (MAX(-0.1,MIN(0.1,IF(gwr!L196&gt;0,gwr!L196 - 0.48,0))) + 0.5) * (1 + 0.25 * Klvl!L196) * 100</f>
        <v>50</v>
      </c>
      <c r="M197" s="24">
        <f xml:space="preserve"> (MAX(-0.1,MIN(0.1,IF(gwr!M196&gt;0,gwr!M196 - 0.48,0))) + 0.5) * (1 + 0.25 * Klvl!M196) * 100</f>
        <v>50</v>
      </c>
      <c r="N197" s="24">
        <f xml:space="preserve"> (MAX(-0.1,MIN(0.1,IF(gwr!N196&gt;0,gwr!N196 - 0.48,0))) + 0.5) * (1 + 0.25 * Klvl!N196) * 100</f>
        <v>50</v>
      </c>
      <c r="O197" s="24">
        <f xml:space="preserve"> (MAX(-0.1,MIN(0.1,IF(gwr!O196&gt;0,gwr!O196 - 0.48,0))) + 0.5) * (1 + 0.25 * Klvl!O196) * 100</f>
        <v>50</v>
      </c>
      <c r="P197" s="24"/>
      <c r="Q197" s="24">
        <f xml:space="preserve"> (MAX(-0.1,MIN(0.1,IF(gwr!Q196&gt;0,gwr!Q196 - 0.48,0))) + 0.5) * (1 + 0.25 * Klvl!Q196) * 100</f>
        <v>50</v>
      </c>
      <c r="R197" s="24">
        <f xml:space="preserve"> (MAX(-0.1,MIN(0.1,IF(gwr!R196&gt;0,gwr!R196 - 0.48,0))) + 0.5) * (1 + 0.25 * Klvl!R196) * 100</f>
        <v>50</v>
      </c>
      <c r="S197" s="24">
        <f xml:space="preserve"> (MAX(-0.1,MIN(0.1,IF(gwr!S196&gt;0,gwr!S196 - 0.48,0))) + 0.5) * (1 + 0.25 * Klvl!S196) * 100</f>
        <v>50</v>
      </c>
      <c r="T197" s="24">
        <f xml:space="preserve"> (MAX(-0.1,MIN(0.1,IF(gwr!T196&gt;0,gwr!T196 - 0.48,0))) + 0.5) * (1 + 0.25 * Klvl!T196) * 100</f>
        <v>50</v>
      </c>
      <c r="U197" s="24">
        <f xml:space="preserve"> (MAX(-0.1,MIN(0.1,IF(gwr!U196&gt;0,gwr!U196 - 0.48,0))) + 0.5) * (1 + 0.25 * Klvl!U196) * 100</f>
        <v>50</v>
      </c>
      <c r="V197" s="24">
        <f xml:space="preserve"> (MAX(-0.1,MIN(0.1,IF(gwr!V196&gt;0,gwr!V196 - 0.48,0))) + 0.5) * (1 + 0.25 * Klvl!V196) * 100</f>
        <v>50</v>
      </c>
      <c r="W197" s="24">
        <f xml:space="preserve"> (MAX(-0.1,MIN(0.1,IF(gwr!W196&gt;0,gwr!W196 - 0.48,0))) + 0.5) * (1 + 0.25 * Klvl!W196) * 100</f>
        <v>50</v>
      </c>
      <c r="X197" s="24">
        <f xml:space="preserve"> (MAX(-0.1,MIN(0.1,IF(gwr!X196&gt;0,gwr!X196 - 0.48,0))) + 0.5) * (1 + 0.25 * Klvl!X196) * 100</f>
        <v>50</v>
      </c>
      <c r="Y197" s="24">
        <f xml:space="preserve"> (MAX(-0.1,MIN(0.1,IF(gwr!Y196&gt;0,gwr!Y196 - 0.48,0))) + 0.5) * (1 + 0.25 * Klvl!Y196) * 100</f>
        <v>50</v>
      </c>
      <c r="Z197" s="24">
        <f xml:space="preserve"> (MAX(-0.1,MIN(0.1,IF(gwr!Z196&gt;0,gwr!Z196 - 0.48,0))) + 0.5) * (1 + 0.25 * Klvl!Z196) * 100</f>
        <v>50</v>
      </c>
      <c r="AA197" s="24">
        <f xml:space="preserve"> (MAX(-0.1,MIN(0.1,IF(gwr!AA196&gt;0,gwr!AA196 - 0.48,0))) + 0.5) * (1 + 0.25 * Klvl!AA196) * 100</f>
        <v>50</v>
      </c>
      <c r="AB197" s="24">
        <f xml:space="preserve"> (MAX(-0.1,MIN(0.1,IF(gwr!AB196&gt;0,gwr!AB196 - 0.48,0))) + 0.5) * (1 + 0.25 * Klvl!AB196) * 100</f>
        <v>50</v>
      </c>
      <c r="AC197" s="24">
        <f xml:space="preserve"> (MAX(-0.1,MIN(0.1,IF(gwr!AC196&gt;0,gwr!AC196 - 0.48,0))) + 0.5) * (1 + 0.25 * Klvl!AC196) * 100</f>
        <v>50</v>
      </c>
      <c r="AD197" s="24">
        <f xml:space="preserve"> (MAX(-0.1,MIN(0.1,IF(gwr!AD196&gt;0,gwr!AD196 - 0.48,0))) + 0.5) * (1 + 0.25 * Klvl!AD196) * 100</f>
        <v>50</v>
      </c>
      <c r="AE197" s="24">
        <f xml:space="preserve"> (MAX(-0.1,MIN(0.1,IF(gwr!AE196&gt;0,gwr!AE196 - 0.48,0))) + 0.5) * (1 + 0.25 * Klvl!AE196) * 100</f>
        <v>50</v>
      </c>
      <c r="AF197" s="24"/>
      <c r="AG197" s="28">
        <f t="shared" si="9"/>
        <v>750</v>
      </c>
      <c r="AH197" s="28">
        <f t="shared" si="10"/>
        <v>750</v>
      </c>
      <c r="AI197" s="30">
        <f t="shared" si="11"/>
        <v>0.5</v>
      </c>
    </row>
    <row r="198" spans="1:35" s="25" customFormat="1" ht="12" x14ac:dyDescent="0.2">
      <c r="A198" s="24">
        <f xml:space="preserve"> (MAX(-0.1,MIN(0.1,IF(gwr!A197&gt;0,gwr!A197 - 0.48,0))) + 0.5) * (1 + 0.25 * Klvl!A197) * 100</f>
        <v>50</v>
      </c>
      <c r="B198" s="24">
        <f xml:space="preserve"> (MAX(-0.1,MIN(0.1,IF(gwr!B197&gt;0,gwr!B197 - 0.48,0))) + 0.5) * (1 + 0.25 * Klvl!B197) * 100</f>
        <v>50</v>
      </c>
      <c r="C198" s="24">
        <f xml:space="preserve"> (MAX(-0.1,MIN(0.1,IF(gwr!C197&gt;0,gwr!C197 - 0.48,0))) + 0.5) * (1 + 0.25 * Klvl!C197) * 100</f>
        <v>50</v>
      </c>
      <c r="D198" s="24">
        <f xml:space="preserve"> (MAX(-0.1,MIN(0.1,IF(gwr!D197&gt;0,gwr!D197 - 0.48,0))) + 0.5) * (1 + 0.25 * Klvl!D197) * 100</f>
        <v>50</v>
      </c>
      <c r="E198" s="24">
        <f xml:space="preserve"> (MAX(-0.1,MIN(0.1,IF(gwr!E197&gt;0,gwr!E197 - 0.48,0))) + 0.5) * (1 + 0.25 * Klvl!E197) * 100</f>
        <v>50</v>
      </c>
      <c r="F198" s="24">
        <f xml:space="preserve"> (MAX(-0.1,MIN(0.1,IF(gwr!F197&gt;0,gwr!F197 - 0.48,0))) + 0.5) * (1 + 0.25 * Klvl!F197) * 100</f>
        <v>50</v>
      </c>
      <c r="G198" s="24">
        <f xml:space="preserve"> (MAX(-0.1,MIN(0.1,IF(gwr!G197&gt;0,gwr!G197 - 0.48,0))) + 0.5) * (1 + 0.25 * Klvl!G197) * 100</f>
        <v>50</v>
      </c>
      <c r="H198" s="24">
        <f xml:space="preserve"> (MAX(-0.1,MIN(0.1,IF(gwr!H197&gt;0,gwr!H197 - 0.48,0))) + 0.5) * (1 + 0.25 * Klvl!H197) * 100</f>
        <v>50</v>
      </c>
      <c r="I198" s="24">
        <f xml:space="preserve"> (MAX(-0.1,MIN(0.1,IF(gwr!I197&gt;0,gwr!I197 - 0.48,0))) + 0.5) * (1 + 0.25 * Klvl!I197) * 100</f>
        <v>50</v>
      </c>
      <c r="J198" s="24">
        <f xml:space="preserve"> (MAX(-0.1,MIN(0.1,IF(gwr!J197&gt;0,gwr!J197 - 0.48,0))) + 0.5) * (1 + 0.25 * Klvl!J197) * 100</f>
        <v>50</v>
      </c>
      <c r="K198" s="24">
        <f xml:space="preserve"> (MAX(-0.1,MIN(0.1,IF(gwr!K197&gt;0,gwr!K197 - 0.48,0))) + 0.5) * (1 + 0.25 * Klvl!K197) * 100</f>
        <v>50</v>
      </c>
      <c r="L198" s="24">
        <f xml:space="preserve"> (MAX(-0.1,MIN(0.1,IF(gwr!L197&gt;0,gwr!L197 - 0.48,0))) + 0.5) * (1 + 0.25 * Klvl!L197) * 100</f>
        <v>50</v>
      </c>
      <c r="M198" s="24">
        <f xml:space="preserve"> (MAX(-0.1,MIN(0.1,IF(gwr!M197&gt;0,gwr!M197 - 0.48,0))) + 0.5) * (1 + 0.25 * Klvl!M197) * 100</f>
        <v>50</v>
      </c>
      <c r="N198" s="24">
        <f xml:space="preserve"> (MAX(-0.1,MIN(0.1,IF(gwr!N197&gt;0,gwr!N197 - 0.48,0))) + 0.5) * (1 + 0.25 * Klvl!N197) * 100</f>
        <v>50</v>
      </c>
      <c r="O198" s="24">
        <f xml:space="preserve"> (MAX(-0.1,MIN(0.1,IF(gwr!O197&gt;0,gwr!O197 - 0.48,0))) + 0.5) * (1 + 0.25 * Klvl!O197) * 100</f>
        <v>50</v>
      </c>
      <c r="P198" s="24"/>
      <c r="Q198" s="24">
        <f xml:space="preserve"> (MAX(-0.1,MIN(0.1,IF(gwr!Q197&gt;0,gwr!Q197 - 0.48,0))) + 0.5) * (1 + 0.25 * Klvl!Q197) * 100</f>
        <v>50</v>
      </c>
      <c r="R198" s="24">
        <f xml:space="preserve"> (MAX(-0.1,MIN(0.1,IF(gwr!R197&gt;0,gwr!R197 - 0.48,0))) + 0.5) * (1 + 0.25 * Klvl!R197) * 100</f>
        <v>50</v>
      </c>
      <c r="S198" s="24">
        <f xml:space="preserve"> (MAX(-0.1,MIN(0.1,IF(gwr!S197&gt;0,gwr!S197 - 0.48,0))) + 0.5) * (1 + 0.25 * Klvl!S197) * 100</f>
        <v>50</v>
      </c>
      <c r="T198" s="24">
        <f xml:space="preserve"> (MAX(-0.1,MIN(0.1,IF(gwr!T197&gt;0,gwr!T197 - 0.48,0))) + 0.5) * (1 + 0.25 * Klvl!T197) * 100</f>
        <v>50</v>
      </c>
      <c r="U198" s="24">
        <f xml:space="preserve"> (MAX(-0.1,MIN(0.1,IF(gwr!U197&gt;0,gwr!U197 - 0.48,0))) + 0.5) * (1 + 0.25 * Klvl!U197) * 100</f>
        <v>50</v>
      </c>
      <c r="V198" s="24">
        <f xml:space="preserve"> (MAX(-0.1,MIN(0.1,IF(gwr!V197&gt;0,gwr!V197 - 0.48,0))) + 0.5) * (1 + 0.25 * Klvl!V197) * 100</f>
        <v>50</v>
      </c>
      <c r="W198" s="24">
        <f xml:space="preserve"> (MAX(-0.1,MIN(0.1,IF(gwr!W197&gt;0,gwr!W197 - 0.48,0))) + 0.5) * (1 + 0.25 * Klvl!W197) * 100</f>
        <v>50</v>
      </c>
      <c r="X198" s="24">
        <f xml:space="preserve"> (MAX(-0.1,MIN(0.1,IF(gwr!X197&gt;0,gwr!X197 - 0.48,0))) + 0.5) * (1 + 0.25 * Klvl!X197) * 100</f>
        <v>50</v>
      </c>
      <c r="Y198" s="24">
        <f xml:space="preserve"> (MAX(-0.1,MIN(0.1,IF(gwr!Y197&gt;0,gwr!Y197 - 0.48,0))) + 0.5) * (1 + 0.25 * Klvl!Y197) * 100</f>
        <v>50</v>
      </c>
      <c r="Z198" s="24">
        <f xml:space="preserve"> (MAX(-0.1,MIN(0.1,IF(gwr!Z197&gt;0,gwr!Z197 - 0.48,0))) + 0.5) * (1 + 0.25 * Klvl!Z197) * 100</f>
        <v>50</v>
      </c>
      <c r="AA198" s="24">
        <f xml:space="preserve"> (MAX(-0.1,MIN(0.1,IF(gwr!AA197&gt;0,gwr!AA197 - 0.48,0))) + 0.5) * (1 + 0.25 * Klvl!AA197) * 100</f>
        <v>50</v>
      </c>
      <c r="AB198" s="24">
        <f xml:space="preserve"> (MAX(-0.1,MIN(0.1,IF(gwr!AB197&gt;0,gwr!AB197 - 0.48,0))) + 0.5) * (1 + 0.25 * Klvl!AB197) * 100</f>
        <v>50</v>
      </c>
      <c r="AC198" s="24">
        <f xml:space="preserve"> (MAX(-0.1,MIN(0.1,IF(gwr!AC197&gt;0,gwr!AC197 - 0.48,0))) + 0.5) * (1 + 0.25 * Klvl!AC197) * 100</f>
        <v>50</v>
      </c>
      <c r="AD198" s="24">
        <f xml:space="preserve"> (MAX(-0.1,MIN(0.1,IF(gwr!AD197&gt;0,gwr!AD197 - 0.48,0))) + 0.5) * (1 + 0.25 * Klvl!AD197) * 100</f>
        <v>50</v>
      </c>
      <c r="AE198" s="24">
        <f xml:space="preserve"> (MAX(-0.1,MIN(0.1,IF(gwr!AE197&gt;0,gwr!AE197 - 0.48,0))) + 0.5) * (1 + 0.25 * Klvl!AE197) * 100</f>
        <v>50</v>
      </c>
      <c r="AF198" s="24"/>
      <c r="AG198" s="28">
        <f t="shared" si="9"/>
        <v>750</v>
      </c>
      <c r="AH198" s="28">
        <f t="shared" si="10"/>
        <v>750</v>
      </c>
      <c r="AI198" s="30">
        <f t="shared" si="11"/>
        <v>0.5</v>
      </c>
    </row>
    <row r="199" spans="1:35" s="25" customFormat="1" ht="12" x14ac:dyDescent="0.2">
      <c r="A199" s="24">
        <f xml:space="preserve"> (MAX(-0.1,MIN(0.1,IF(gwr!A198&gt;0,gwr!A198 - 0.48,0))) + 0.5) * (1 + 0.25 * Klvl!A198) * 100</f>
        <v>50</v>
      </c>
      <c r="B199" s="24">
        <f xml:space="preserve"> (MAX(-0.1,MIN(0.1,IF(gwr!B198&gt;0,gwr!B198 - 0.48,0))) + 0.5) * (1 + 0.25 * Klvl!B198) * 100</f>
        <v>50</v>
      </c>
      <c r="C199" s="24">
        <f xml:space="preserve"> (MAX(-0.1,MIN(0.1,IF(gwr!C198&gt;0,gwr!C198 - 0.48,0))) + 0.5) * (1 + 0.25 * Klvl!C198) * 100</f>
        <v>50</v>
      </c>
      <c r="D199" s="24">
        <f xml:space="preserve"> (MAX(-0.1,MIN(0.1,IF(gwr!D198&gt;0,gwr!D198 - 0.48,0))) + 0.5) * (1 + 0.25 * Klvl!D198) * 100</f>
        <v>50</v>
      </c>
      <c r="E199" s="24">
        <f xml:space="preserve"> (MAX(-0.1,MIN(0.1,IF(gwr!E198&gt;0,gwr!E198 - 0.48,0))) + 0.5) * (1 + 0.25 * Klvl!E198) * 100</f>
        <v>50</v>
      </c>
      <c r="F199" s="24">
        <f xml:space="preserve"> (MAX(-0.1,MIN(0.1,IF(gwr!F198&gt;0,gwr!F198 - 0.48,0))) + 0.5) * (1 + 0.25 * Klvl!F198) * 100</f>
        <v>50</v>
      </c>
      <c r="G199" s="24">
        <f xml:space="preserve"> (MAX(-0.1,MIN(0.1,IF(gwr!G198&gt;0,gwr!G198 - 0.48,0))) + 0.5) * (1 + 0.25 * Klvl!G198) * 100</f>
        <v>50</v>
      </c>
      <c r="H199" s="24">
        <f xml:space="preserve"> (MAX(-0.1,MIN(0.1,IF(gwr!H198&gt;0,gwr!H198 - 0.48,0))) + 0.5) * (1 + 0.25 * Klvl!H198) * 100</f>
        <v>50</v>
      </c>
      <c r="I199" s="24">
        <f xml:space="preserve"> (MAX(-0.1,MIN(0.1,IF(gwr!I198&gt;0,gwr!I198 - 0.48,0))) + 0.5) * (1 + 0.25 * Klvl!I198) * 100</f>
        <v>50</v>
      </c>
      <c r="J199" s="24">
        <f xml:space="preserve"> (MAX(-0.1,MIN(0.1,IF(gwr!J198&gt;0,gwr!J198 - 0.48,0))) + 0.5) * (1 + 0.25 * Klvl!J198) * 100</f>
        <v>50</v>
      </c>
      <c r="K199" s="24">
        <f xml:space="preserve"> (MAX(-0.1,MIN(0.1,IF(gwr!K198&gt;0,gwr!K198 - 0.48,0))) + 0.5) * (1 + 0.25 * Klvl!K198) * 100</f>
        <v>50</v>
      </c>
      <c r="L199" s="24">
        <f xml:space="preserve"> (MAX(-0.1,MIN(0.1,IF(gwr!L198&gt;0,gwr!L198 - 0.48,0))) + 0.5) * (1 + 0.25 * Klvl!L198) * 100</f>
        <v>50</v>
      </c>
      <c r="M199" s="24">
        <f xml:space="preserve"> (MAX(-0.1,MIN(0.1,IF(gwr!M198&gt;0,gwr!M198 - 0.48,0))) + 0.5) * (1 + 0.25 * Klvl!M198) * 100</f>
        <v>50</v>
      </c>
      <c r="N199" s="24">
        <f xml:space="preserve"> (MAX(-0.1,MIN(0.1,IF(gwr!N198&gt;0,gwr!N198 - 0.48,0))) + 0.5) * (1 + 0.25 * Klvl!N198) * 100</f>
        <v>50</v>
      </c>
      <c r="O199" s="24">
        <f xml:space="preserve"> (MAX(-0.1,MIN(0.1,IF(gwr!O198&gt;0,gwr!O198 - 0.48,0))) + 0.5) * (1 + 0.25 * Klvl!O198) * 100</f>
        <v>50</v>
      </c>
      <c r="P199" s="24"/>
      <c r="Q199" s="24">
        <f xml:space="preserve"> (MAX(-0.1,MIN(0.1,IF(gwr!Q198&gt;0,gwr!Q198 - 0.48,0))) + 0.5) * (1 + 0.25 * Klvl!Q198) * 100</f>
        <v>50</v>
      </c>
      <c r="R199" s="24">
        <f xml:space="preserve"> (MAX(-0.1,MIN(0.1,IF(gwr!R198&gt;0,gwr!R198 - 0.48,0))) + 0.5) * (1 + 0.25 * Klvl!R198) * 100</f>
        <v>50</v>
      </c>
      <c r="S199" s="24">
        <f xml:space="preserve"> (MAX(-0.1,MIN(0.1,IF(gwr!S198&gt;0,gwr!S198 - 0.48,0))) + 0.5) * (1 + 0.25 * Klvl!S198) * 100</f>
        <v>50</v>
      </c>
      <c r="T199" s="24">
        <f xml:space="preserve"> (MAX(-0.1,MIN(0.1,IF(gwr!T198&gt;0,gwr!T198 - 0.48,0))) + 0.5) * (1 + 0.25 * Klvl!T198) * 100</f>
        <v>50</v>
      </c>
      <c r="U199" s="24">
        <f xml:space="preserve"> (MAX(-0.1,MIN(0.1,IF(gwr!U198&gt;0,gwr!U198 - 0.48,0))) + 0.5) * (1 + 0.25 * Klvl!U198) * 100</f>
        <v>50</v>
      </c>
      <c r="V199" s="24">
        <f xml:space="preserve"> (MAX(-0.1,MIN(0.1,IF(gwr!V198&gt;0,gwr!V198 - 0.48,0))) + 0.5) * (1 + 0.25 * Klvl!V198) * 100</f>
        <v>50</v>
      </c>
      <c r="W199" s="24">
        <f xml:space="preserve"> (MAX(-0.1,MIN(0.1,IF(gwr!W198&gt;0,gwr!W198 - 0.48,0))) + 0.5) * (1 + 0.25 * Klvl!W198) * 100</f>
        <v>50</v>
      </c>
      <c r="X199" s="24">
        <f xml:space="preserve"> (MAX(-0.1,MIN(0.1,IF(gwr!X198&gt;0,gwr!X198 - 0.48,0))) + 0.5) * (1 + 0.25 * Klvl!X198) * 100</f>
        <v>50</v>
      </c>
      <c r="Y199" s="24">
        <f xml:space="preserve"> (MAX(-0.1,MIN(0.1,IF(gwr!Y198&gt;0,gwr!Y198 - 0.48,0))) + 0.5) * (1 + 0.25 * Klvl!Y198) * 100</f>
        <v>50</v>
      </c>
      <c r="Z199" s="24">
        <f xml:space="preserve"> (MAX(-0.1,MIN(0.1,IF(gwr!Z198&gt;0,gwr!Z198 - 0.48,0))) + 0.5) * (1 + 0.25 * Klvl!Z198) * 100</f>
        <v>50</v>
      </c>
      <c r="AA199" s="24">
        <f xml:space="preserve"> (MAX(-0.1,MIN(0.1,IF(gwr!AA198&gt;0,gwr!AA198 - 0.48,0))) + 0.5) * (1 + 0.25 * Klvl!AA198) * 100</f>
        <v>50</v>
      </c>
      <c r="AB199" s="24">
        <f xml:space="preserve"> (MAX(-0.1,MIN(0.1,IF(gwr!AB198&gt;0,gwr!AB198 - 0.48,0))) + 0.5) * (1 + 0.25 * Klvl!AB198) * 100</f>
        <v>50</v>
      </c>
      <c r="AC199" s="24">
        <f xml:space="preserve"> (MAX(-0.1,MIN(0.1,IF(gwr!AC198&gt;0,gwr!AC198 - 0.48,0))) + 0.5) * (1 + 0.25 * Klvl!AC198) * 100</f>
        <v>50</v>
      </c>
      <c r="AD199" s="24">
        <f xml:space="preserve"> (MAX(-0.1,MIN(0.1,IF(gwr!AD198&gt;0,gwr!AD198 - 0.48,0))) + 0.5) * (1 + 0.25 * Klvl!AD198) * 100</f>
        <v>50</v>
      </c>
      <c r="AE199" s="24">
        <f xml:space="preserve"> (MAX(-0.1,MIN(0.1,IF(gwr!AE198&gt;0,gwr!AE198 - 0.48,0))) + 0.5) * (1 + 0.25 * Klvl!AE198) * 100</f>
        <v>50</v>
      </c>
      <c r="AF199" s="24"/>
      <c r="AG199" s="28">
        <f t="shared" si="9"/>
        <v>750</v>
      </c>
      <c r="AH199" s="28">
        <f t="shared" si="10"/>
        <v>750</v>
      </c>
      <c r="AI199" s="30">
        <f t="shared" si="11"/>
        <v>0.5</v>
      </c>
    </row>
    <row r="200" spans="1:35" s="25" customFormat="1" ht="12" x14ac:dyDescent="0.2">
      <c r="A200" s="24">
        <f xml:space="preserve"> (MAX(-0.1,MIN(0.1,IF(gwr!A199&gt;0,gwr!A199 - 0.48,0))) + 0.5) * (1 + 0.25 * Klvl!A199) * 100</f>
        <v>50</v>
      </c>
      <c r="B200" s="24">
        <f xml:space="preserve"> (MAX(-0.1,MIN(0.1,IF(gwr!B199&gt;0,gwr!B199 - 0.48,0))) + 0.5) * (1 + 0.25 * Klvl!B199) * 100</f>
        <v>50</v>
      </c>
      <c r="C200" s="24">
        <f xml:space="preserve"> (MAX(-0.1,MIN(0.1,IF(gwr!C199&gt;0,gwr!C199 - 0.48,0))) + 0.5) * (1 + 0.25 * Klvl!C199) * 100</f>
        <v>50</v>
      </c>
      <c r="D200" s="24">
        <f xml:space="preserve"> (MAX(-0.1,MIN(0.1,IF(gwr!D199&gt;0,gwr!D199 - 0.48,0))) + 0.5) * (1 + 0.25 * Klvl!D199) * 100</f>
        <v>50</v>
      </c>
      <c r="E200" s="24">
        <f xml:space="preserve"> (MAX(-0.1,MIN(0.1,IF(gwr!E199&gt;0,gwr!E199 - 0.48,0))) + 0.5) * (1 + 0.25 * Klvl!E199) * 100</f>
        <v>50</v>
      </c>
      <c r="F200" s="24">
        <f xml:space="preserve"> (MAX(-0.1,MIN(0.1,IF(gwr!F199&gt;0,gwr!F199 - 0.48,0))) + 0.5) * (1 + 0.25 * Klvl!F199) * 100</f>
        <v>50</v>
      </c>
      <c r="G200" s="24">
        <f xml:space="preserve"> (MAX(-0.1,MIN(0.1,IF(gwr!G199&gt;0,gwr!G199 - 0.48,0))) + 0.5) * (1 + 0.25 * Klvl!G199) * 100</f>
        <v>50</v>
      </c>
      <c r="H200" s="24">
        <f xml:space="preserve"> (MAX(-0.1,MIN(0.1,IF(gwr!H199&gt;0,gwr!H199 - 0.48,0))) + 0.5) * (1 + 0.25 * Klvl!H199) * 100</f>
        <v>50</v>
      </c>
      <c r="I200" s="24">
        <f xml:space="preserve"> (MAX(-0.1,MIN(0.1,IF(gwr!I199&gt;0,gwr!I199 - 0.48,0))) + 0.5) * (1 + 0.25 * Klvl!I199) * 100</f>
        <v>50</v>
      </c>
      <c r="J200" s="24">
        <f xml:space="preserve"> (MAX(-0.1,MIN(0.1,IF(gwr!J199&gt;0,gwr!J199 - 0.48,0))) + 0.5) * (1 + 0.25 * Klvl!J199) * 100</f>
        <v>50</v>
      </c>
      <c r="K200" s="24">
        <f xml:space="preserve"> (MAX(-0.1,MIN(0.1,IF(gwr!K199&gt;0,gwr!K199 - 0.48,0))) + 0.5) * (1 + 0.25 * Klvl!K199) * 100</f>
        <v>50</v>
      </c>
      <c r="L200" s="24">
        <f xml:space="preserve"> (MAX(-0.1,MIN(0.1,IF(gwr!L199&gt;0,gwr!L199 - 0.48,0))) + 0.5) * (1 + 0.25 * Klvl!L199) * 100</f>
        <v>50</v>
      </c>
      <c r="M200" s="24">
        <f xml:space="preserve"> (MAX(-0.1,MIN(0.1,IF(gwr!M199&gt;0,gwr!M199 - 0.48,0))) + 0.5) * (1 + 0.25 * Klvl!M199) * 100</f>
        <v>50</v>
      </c>
      <c r="N200" s="24">
        <f xml:space="preserve"> (MAX(-0.1,MIN(0.1,IF(gwr!N199&gt;0,gwr!N199 - 0.48,0))) + 0.5) * (1 + 0.25 * Klvl!N199) * 100</f>
        <v>50</v>
      </c>
      <c r="O200" s="24">
        <f xml:space="preserve"> (MAX(-0.1,MIN(0.1,IF(gwr!O199&gt;0,gwr!O199 - 0.48,0))) + 0.5) * (1 + 0.25 * Klvl!O199) * 100</f>
        <v>50</v>
      </c>
      <c r="P200" s="24"/>
      <c r="Q200" s="24">
        <f xml:space="preserve"> (MAX(-0.1,MIN(0.1,IF(gwr!Q199&gt;0,gwr!Q199 - 0.48,0))) + 0.5) * (1 + 0.25 * Klvl!Q199) * 100</f>
        <v>50</v>
      </c>
      <c r="R200" s="24">
        <f xml:space="preserve"> (MAX(-0.1,MIN(0.1,IF(gwr!R199&gt;0,gwr!R199 - 0.48,0))) + 0.5) * (1 + 0.25 * Klvl!R199) * 100</f>
        <v>50</v>
      </c>
      <c r="S200" s="24">
        <f xml:space="preserve"> (MAX(-0.1,MIN(0.1,IF(gwr!S199&gt;0,gwr!S199 - 0.48,0))) + 0.5) * (1 + 0.25 * Klvl!S199) * 100</f>
        <v>50</v>
      </c>
      <c r="T200" s="24">
        <f xml:space="preserve"> (MAX(-0.1,MIN(0.1,IF(gwr!T199&gt;0,gwr!T199 - 0.48,0))) + 0.5) * (1 + 0.25 * Klvl!T199) * 100</f>
        <v>50</v>
      </c>
      <c r="U200" s="24">
        <f xml:space="preserve"> (MAX(-0.1,MIN(0.1,IF(gwr!U199&gt;0,gwr!U199 - 0.48,0))) + 0.5) * (1 + 0.25 * Klvl!U199) * 100</f>
        <v>50</v>
      </c>
      <c r="V200" s="24">
        <f xml:space="preserve"> (MAX(-0.1,MIN(0.1,IF(gwr!V199&gt;0,gwr!V199 - 0.48,0))) + 0.5) * (1 + 0.25 * Klvl!V199) * 100</f>
        <v>50</v>
      </c>
      <c r="W200" s="24">
        <f xml:space="preserve"> (MAX(-0.1,MIN(0.1,IF(gwr!W199&gt;0,gwr!W199 - 0.48,0))) + 0.5) * (1 + 0.25 * Klvl!W199) * 100</f>
        <v>50</v>
      </c>
      <c r="X200" s="24">
        <f xml:space="preserve"> (MAX(-0.1,MIN(0.1,IF(gwr!X199&gt;0,gwr!X199 - 0.48,0))) + 0.5) * (1 + 0.25 * Klvl!X199) * 100</f>
        <v>50</v>
      </c>
      <c r="Y200" s="24">
        <f xml:space="preserve"> (MAX(-0.1,MIN(0.1,IF(gwr!Y199&gt;0,gwr!Y199 - 0.48,0))) + 0.5) * (1 + 0.25 * Klvl!Y199) * 100</f>
        <v>50</v>
      </c>
      <c r="Z200" s="24">
        <f xml:space="preserve"> (MAX(-0.1,MIN(0.1,IF(gwr!Z199&gt;0,gwr!Z199 - 0.48,0))) + 0.5) * (1 + 0.25 * Klvl!Z199) * 100</f>
        <v>50</v>
      </c>
      <c r="AA200" s="24">
        <f xml:space="preserve"> (MAX(-0.1,MIN(0.1,IF(gwr!AA199&gt;0,gwr!AA199 - 0.48,0))) + 0.5) * (1 + 0.25 * Klvl!AA199) * 100</f>
        <v>50</v>
      </c>
      <c r="AB200" s="24">
        <f xml:space="preserve"> (MAX(-0.1,MIN(0.1,IF(gwr!AB199&gt;0,gwr!AB199 - 0.48,0))) + 0.5) * (1 + 0.25 * Klvl!AB199) * 100</f>
        <v>50</v>
      </c>
      <c r="AC200" s="24">
        <f xml:space="preserve"> (MAX(-0.1,MIN(0.1,IF(gwr!AC199&gt;0,gwr!AC199 - 0.48,0))) + 0.5) * (1 + 0.25 * Klvl!AC199) * 100</f>
        <v>50</v>
      </c>
      <c r="AD200" s="24">
        <f xml:space="preserve"> (MAX(-0.1,MIN(0.1,IF(gwr!AD199&gt;0,gwr!AD199 - 0.48,0))) + 0.5) * (1 + 0.25 * Klvl!AD199) * 100</f>
        <v>50</v>
      </c>
      <c r="AE200" s="24">
        <f xml:space="preserve"> (MAX(-0.1,MIN(0.1,IF(gwr!AE199&gt;0,gwr!AE199 - 0.48,0))) + 0.5) * (1 + 0.25 * Klvl!AE199) * 100</f>
        <v>50</v>
      </c>
      <c r="AF200" s="24"/>
      <c r="AG200" s="28">
        <f t="shared" si="9"/>
        <v>750</v>
      </c>
      <c r="AH200" s="28">
        <f t="shared" si="10"/>
        <v>750</v>
      </c>
      <c r="AI200" s="30">
        <f t="shared" si="11"/>
        <v>0.5</v>
      </c>
    </row>
    <row r="201" spans="1:35" s="25" customFormat="1" ht="12" x14ac:dyDescent="0.2">
      <c r="A201" s="24">
        <f xml:space="preserve"> (MAX(-0.1,MIN(0.1,IF(gwr!A200&gt;0,gwr!A200 - 0.48,0))) + 0.5) * (1 + 0.25 * Klvl!A200) * 100</f>
        <v>50</v>
      </c>
      <c r="B201" s="24">
        <f xml:space="preserve"> (MAX(-0.1,MIN(0.1,IF(gwr!B200&gt;0,gwr!B200 - 0.48,0))) + 0.5) * (1 + 0.25 * Klvl!B200) * 100</f>
        <v>50</v>
      </c>
      <c r="C201" s="24">
        <f xml:space="preserve"> (MAX(-0.1,MIN(0.1,IF(gwr!C200&gt;0,gwr!C200 - 0.48,0))) + 0.5) * (1 + 0.25 * Klvl!C200) * 100</f>
        <v>50</v>
      </c>
      <c r="D201" s="24">
        <f xml:space="preserve"> (MAX(-0.1,MIN(0.1,IF(gwr!D200&gt;0,gwr!D200 - 0.48,0))) + 0.5) * (1 + 0.25 * Klvl!D200) * 100</f>
        <v>50</v>
      </c>
      <c r="E201" s="24">
        <f xml:space="preserve"> (MAX(-0.1,MIN(0.1,IF(gwr!E200&gt;0,gwr!E200 - 0.48,0))) + 0.5) * (1 + 0.25 * Klvl!E200) * 100</f>
        <v>50</v>
      </c>
      <c r="F201" s="24">
        <f xml:space="preserve"> (MAX(-0.1,MIN(0.1,IF(gwr!F200&gt;0,gwr!F200 - 0.48,0))) + 0.5) * (1 + 0.25 * Klvl!F200) * 100</f>
        <v>50</v>
      </c>
      <c r="G201" s="24">
        <f xml:space="preserve"> (MAX(-0.1,MIN(0.1,IF(gwr!G200&gt;0,gwr!G200 - 0.48,0))) + 0.5) * (1 + 0.25 * Klvl!G200) * 100</f>
        <v>50</v>
      </c>
      <c r="H201" s="24">
        <f xml:space="preserve"> (MAX(-0.1,MIN(0.1,IF(gwr!H200&gt;0,gwr!H200 - 0.48,0))) + 0.5) * (1 + 0.25 * Klvl!H200) * 100</f>
        <v>50</v>
      </c>
      <c r="I201" s="24">
        <f xml:space="preserve"> (MAX(-0.1,MIN(0.1,IF(gwr!I200&gt;0,gwr!I200 - 0.48,0))) + 0.5) * (1 + 0.25 * Klvl!I200) * 100</f>
        <v>50</v>
      </c>
      <c r="J201" s="24">
        <f xml:space="preserve"> (MAX(-0.1,MIN(0.1,IF(gwr!J200&gt;0,gwr!J200 - 0.48,0))) + 0.5) * (1 + 0.25 * Klvl!J200) * 100</f>
        <v>50</v>
      </c>
      <c r="K201" s="24">
        <f xml:space="preserve"> (MAX(-0.1,MIN(0.1,IF(gwr!K200&gt;0,gwr!K200 - 0.48,0))) + 0.5) * (1 + 0.25 * Klvl!K200) * 100</f>
        <v>50</v>
      </c>
      <c r="L201" s="24">
        <f xml:space="preserve"> (MAX(-0.1,MIN(0.1,IF(gwr!L200&gt;0,gwr!L200 - 0.48,0))) + 0.5) * (1 + 0.25 * Klvl!L200) * 100</f>
        <v>50</v>
      </c>
      <c r="M201" s="24">
        <f xml:space="preserve"> (MAX(-0.1,MIN(0.1,IF(gwr!M200&gt;0,gwr!M200 - 0.48,0))) + 0.5) * (1 + 0.25 * Klvl!M200) * 100</f>
        <v>50</v>
      </c>
      <c r="N201" s="24">
        <f xml:space="preserve"> (MAX(-0.1,MIN(0.1,IF(gwr!N200&gt;0,gwr!N200 - 0.48,0))) + 0.5) * (1 + 0.25 * Klvl!N200) * 100</f>
        <v>50</v>
      </c>
      <c r="O201" s="24">
        <f xml:space="preserve"> (MAX(-0.1,MIN(0.1,IF(gwr!O200&gt;0,gwr!O200 - 0.48,0))) + 0.5) * (1 + 0.25 * Klvl!O200) * 100</f>
        <v>50</v>
      </c>
      <c r="P201" s="24"/>
      <c r="Q201" s="24">
        <f xml:space="preserve"> (MAX(-0.1,MIN(0.1,IF(gwr!Q200&gt;0,gwr!Q200 - 0.48,0))) + 0.5) * (1 + 0.25 * Klvl!Q200) * 100</f>
        <v>50</v>
      </c>
      <c r="R201" s="24">
        <f xml:space="preserve"> (MAX(-0.1,MIN(0.1,IF(gwr!R200&gt;0,gwr!R200 - 0.48,0))) + 0.5) * (1 + 0.25 * Klvl!R200) * 100</f>
        <v>50</v>
      </c>
      <c r="S201" s="24">
        <f xml:space="preserve"> (MAX(-0.1,MIN(0.1,IF(gwr!S200&gt;0,gwr!S200 - 0.48,0))) + 0.5) * (1 + 0.25 * Klvl!S200) * 100</f>
        <v>50</v>
      </c>
      <c r="T201" s="24">
        <f xml:space="preserve"> (MAX(-0.1,MIN(0.1,IF(gwr!T200&gt;0,gwr!T200 - 0.48,0))) + 0.5) * (1 + 0.25 * Klvl!T200) * 100</f>
        <v>50</v>
      </c>
      <c r="U201" s="24">
        <f xml:space="preserve"> (MAX(-0.1,MIN(0.1,IF(gwr!U200&gt;0,gwr!U200 - 0.48,0))) + 0.5) * (1 + 0.25 * Klvl!U200) * 100</f>
        <v>50</v>
      </c>
      <c r="V201" s="24">
        <f xml:space="preserve"> (MAX(-0.1,MIN(0.1,IF(gwr!V200&gt;0,gwr!V200 - 0.48,0))) + 0.5) * (1 + 0.25 * Klvl!V200) * 100</f>
        <v>50</v>
      </c>
      <c r="W201" s="24">
        <f xml:space="preserve"> (MAX(-0.1,MIN(0.1,IF(gwr!W200&gt;0,gwr!W200 - 0.48,0))) + 0.5) * (1 + 0.25 * Klvl!W200) * 100</f>
        <v>50</v>
      </c>
      <c r="X201" s="24">
        <f xml:space="preserve"> (MAX(-0.1,MIN(0.1,IF(gwr!X200&gt;0,gwr!X200 - 0.48,0))) + 0.5) * (1 + 0.25 * Klvl!X200) * 100</f>
        <v>50</v>
      </c>
      <c r="Y201" s="24">
        <f xml:space="preserve"> (MAX(-0.1,MIN(0.1,IF(gwr!Y200&gt;0,gwr!Y200 - 0.48,0))) + 0.5) * (1 + 0.25 * Klvl!Y200) * 100</f>
        <v>50</v>
      </c>
      <c r="Z201" s="24">
        <f xml:space="preserve"> (MAX(-0.1,MIN(0.1,IF(gwr!Z200&gt;0,gwr!Z200 - 0.48,0))) + 0.5) * (1 + 0.25 * Klvl!Z200) * 100</f>
        <v>50</v>
      </c>
      <c r="AA201" s="24">
        <f xml:space="preserve"> (MAX(-0.1,MIN(0.1,IF(gwr!AA200&gt;0,gwr!AA200 - 0.48,0))) + 0.5) * (1 + 0.25 * Klvl!AA200) * 100</f>
        <v>50</v>
      </c>
      <c r="AB201" s="24">
        <f xml:space="preserve"> (MAX(-0.1,MIN(0.1,IF(gwr!AB200&gt;0,gwr!AB200 - 0.48,0))) + 0.5) * (1 + 0.25 * Klvl!AB200) * 100</f>
        <v>50</v>
      </c>
      <c r="AC201" s="24">
        <f xml:space="preserve"> (MAX(-0.1,MIN(0.1,IF(gwr!AC200&gt;0,gwr!AC200 - 0.48,0))) + 0.5) * (1 + 0.25 * Klvl!AC200) * 100</f>
        <v>50</v>
      </c>
      <c r="AD201" s="24">
        <f xml:space="preserve"> (MAX(-0.1,MIN(0.1,IF(gwr!AD200&gt;0,gwr!AD200 - 0.48,0))) + 0.5) * (1 + 0.25 * Klvl!AD200) * 100</f>
        <v>50</v>
      </c>
      <c r="AE201" s="24">
        <f xml:space="preserve"> (MAX(-0.1,MIN(0.1,IF(gwr!AE200&gt;0,gwr!AE200 - 0.48,0))) + 0.5) * (1 + 0.25 * Klvl!AE200) * 100</f>
        <v>50</v>
      </c>
      <c r="AF201" s="24"/>
      <c r="AG201" s="28">
        <f t="shared" si="9"/>
        <v>750</v>
      </c>
      <c r="AH201" s="28">
        <f t="shared" si="10"/>
        <v>750</v>
      </c>
      <c r="AI201" s="30">
        <f t="shared" si="11"/>
        <v>0.5</v>
      </c>
    </row>
  </sheetData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I201"/>
  <sheetViews>
    <sheetView workbookViewId="0">
      <selection activeCell="F6" sqref="F6"/>
    </sheetView>
  </sheetViews>
  <sheetFormatPr defaultRowHeight="15" x14ac:dyDescent="0.25"/>
  <cols>
    <col min="1" max="3" width="5.28515625" style="2" bestFit="1" customWidth="1"/>
    <col min="4" max="5" width="6.140625" style="2" bestFit="1" customWidth="1"/>
    <col min="6" max="7" width="5.28515625" style="2" bestFit="1" customWidth="1"/>
    <col min="8" max="8" width="6.140625" style="2" bestFit="1" customWidth="1"/>
    <col min="9" max="15" width="5.28515625" style="2" bestFit="1" customWidth="1"/>
    <col min="16" max="16" width="3.28515625" style="2" customWidth="1"/>
    <col min="17" max="18" width="5.28515625" style="2" bestFit="1" customWidth="1"/>
    <col min="19" max="19" width="6.140625" style="2" bestFit="1" customWidth="1"/>
    <col min="20" max="20" width="5.28515625" style="2" bestFit="1" customWidth="1"/>
    <col min="21" max="24" width="6.140625" style="2" bestFit="1" customWidth="1"/>
    <col min="25" max="25" width="5.28515625" style="2" bestFit="1" customWidth="1"/>
    <col min="26" max="26" width="6.140625" style="2" bestFit="1" customWidth="1"/>
    <col min="27" max="28" width="5.28515625" style="2" bestFit="1" customWidth="1"/>
    <col min="29" max="29" width="6.140625" style="2" bestFit="1" customWidth="1"/>
    <col min="30" max="30" width="5.28515625" style="2" bestFit="1" customWidth="1"/>
    <col min="31" max="31" width="6.140625" style="2" bestFit="1" customWidth="1"/>
    <col min="32" max="32" width="3.28515625" style="2" customWidth="1"/>
    <col min="33" max="34" width="6.140625" style="39" bestFit="1" customWidth="1"/>
    <col min="35" max="35" width="7" style="5" bestFit="1" customWidth="1"/>
    <col min="36" max="16384" width="9.140625" style="2"/>
  </cols>
  <sheetData>
    <row r="1" spans="1:35" x14ac:dyDescent="0.25">
      <c r="A1" s="26" t="s">
        <v>293</v>
      </c>
    </row>
    <row r="2" spans="1:35" s="25" customFormat="1" ht="12" x14ac:dyDescent="0.2">
      <c r="A2" s="24">
        <f>IF(teff!A1&gt;0,
  (((3 / 5 * teff!A1 * (1 + tr!A1 - AvgW!A1)) * (1 + Ktb!A1)) + ((2 / 5 * 'wn6'!A1 * (1 + gwr!A1 - 0.48)) * (1 + Kab!A1))) * (1 + 0.25 * Klvl!A1),
  (('wn6'!A1 * (1 + gwr!A1 - 0.48)) * (1 + Kab!A1)) * (1 + 0.25 * Klvl!A1)
)</f>
        <v>10440.236309694941</v>
      </c>
      <c r="B2" s="24">
        <f>IF(teff!B1&gt;0,
  (((3 / 5 * teff!B1 * (1 + tr!B1 - AvgW!B1)) * (1 + Ktb!B1)) + ((2 / 5 * 'wn6'!B1 * (1 + gwr!B1 - 0.48)) * (1 + Kab!B1))) * (1 + 0.25 * Klvl!B1),
  (('wn6'!B1 * (1 + gwr!B1 - 0.48)) * (1 + Kab!B1)) * (1 + 0.25 * Klvl!B1)
)</f>
        <v>183.05205882352942</v>
      </c>
      <c r="C2" s="24">
        <f>IF(teff!C1&gt;0,
  (((3 / 5 * teff!C1 * (1 + tr!C1 - AvgW!C1)) * (1 + Ktb!C1)) + ((2 / 5 * 'wn6'!C1 * (1 + gwr!C1 - 0.48)) * (1 + Kab!C1))) * (1 + 0.25 * Klvl!C1),
  (('wn6'!C1 * (1 + gwr!C1 - 0.48)) * (1 + Kab!C1)) * (1 + 0.25 * Klvl!C1)
)</f>
        <v>584.18884311207466</v>
      </c>
      <c r="D2" s="24">
        <f>IF(teff!D1&gt;0,
  (((3 / 5 * teff!D1 * (1 + tr!D1 - AvgW!D1)) * (1 + Ktb!D1)) + ((2 / 5 * 'wn6'!D1 * (1 + gwr!D1 - 0.48)) * (1 + Kab!D1))) * (1 + 0.25 * Klvl!D1),
  (('wn6'!D1 * (1 + gwr!D1 - 0.48)) * (1 + Kab!D1)) * (1 + 0.25 * Klvl!D1)
)</f>
        <v>144142.28439292833</v>
      </c>
      <c r="E2" s="24">
        <f>IF(teff!E1&gt;0,
  (((3 / 5 * teff!E1 * (1 + tr!E1 - AvgW!E1)) * (1 + Ktb!E1)) + ((2 / 5 * 'wn6'!E1 * (1 + gwr!E1 - 0.48)) * (1 + Kab!E1))) * (1 + 0.25 * Klvl!E1),
  (('wn6'!E1 * (1 + gwr!E1 - 0.48)) * (1 + Kab!E1)) * (1 + 0.25 * Klvl!E1)
)</f>
        <v>573.43605971223019</v>
      </c>
      <c r="F2" s="24">
        <f>IF(teff!F1&gt;0,
  (((3 / 5 * teff!F1 * (1 + tr!F1 - AvgW!F1)) * (1 + Ktb!F1)) + ((2 / 5 * 'wn6'!F1 * (1 + gwr!F1 - 0.48)) * (1 + Kab!F1))) * (1 + 0.25 * Klvl!F1),
  (('wn6'!F1 * (1 + gwr!F1 - 0.48)) * (1 + Kab!F1)) * (1 + 0.25 * Klvl!F1)
)</f>
        <v>717.16706056129976</v>
      </c>
      <c r="G2" s="24">
        <f>IF(teff!G1&gt;0,
  (((3 / 5 * teff!G1 * (1 + tr!G1 - AvgW!G1)) * (1 + Ktb!G1)) + ((2 / 5 * 'wn6'!G1 * (1 + gwr!G1 - 0.48)) * (1 + Kab!G1))) * (1 + 0.25 * Klvl!G1),
  (('wn6'!G1 * (1 + gwr!G1 - 0.48)) * (1 + Kab!G1)) * (1 + 0.25 * Klvl!G1)
)</f>
        <v>429.16210021321956</v>
      </c>
      <c r="H2" s="24">
        <f>IF(teff!H1&gt;0,
  (((3 / 5 * teff!H1 * (1 + tr!H1 - AvgW!H1)) * (1 + Ktb!H1)) + ((2 / 5 * 'wn6'!H1 * (1 + gwr!H1 - 0.48)) * (1 + Kab!H1))) * (1 + 0.25 * Klvl!H1),
  (('wn6'!H1 * (1 + gwr!H1 - 0.48)) * (1 + Kab!H1)) * (1 + 0.25 * Klvl!H1)
)</f>
        <v>79.896194120683106</v>
      </c>
      <c r="I2" s="24">
        <f>IF(teff!I1&gt;0,
  (((3 / 5 * teff!I1 * (1 + tr!I1 - AvgW!I1)) * (1 + Ktb!I1)) + ((2 / 5 * 'wn6'!I1 * (1 + gwr!I1 - 0.48)) * (1 + Kab!I1))) * (1 + 0.25 * Klvl!I1),
  (('wn6'!I1 * (1 + gwr!I1 - 0.48)) * (1 + Kab!I1)) * (1 + 0.25 * Klvl!I1)
)</f>
        <v>246.86347826086958</v>
      </c>
      <c r="J2" s="24">
        <f>IF(teff!J1&gt;0,
  (((3 / 5 * teff!J1 * (1 + tr!J1 - AvgW!J1)) * (1 + Ktb!J1)) + ((2 / 5 * 'wn6'!J1 * (1 + gwr!J1 - 0.48)) * (1 + Kab!J1))) * (1 + 0.25 * Klvl!J1),
  (('wn6'!J1 * (1 + gwr!J1 - 0.48)) * (1 + Kab!J1)) * (1 + 0.25 * Klvl!J1)
)</f>
        <v>3625.1497210616462</v>
      </c>
      <c r="K2" s="24">
        <f>IF(teff!K1&gt;0,
  (((3 / 5 * teff!K1 * (1 + tr!K1 - AvgW!K1)) * (1 + Ktb!K1)) + ((2 / 5 * 'wn6'!K1 * (1 + gwr!K1 - 0.48)) * (1 + Kab!K1))) * (1 + 0.25 * Klvl!K1),
  (('wn6'!K1 * (1 + gwr!K1 - 0.48)) * (1 + Kab!K1)) * (1 + 0.25 * Klvl!K1)
)</f>
        <v>1.0396850393700787</v>
      </c>
      <c r="L2" s="24">
        <f>IF(teff!L1&gt;0,
  (((3 / 5 * teff!L1 * (1 + tr!L1 - AvgW!L1)) * (1 + Ktb!L1)) + ((2 / 5 * 'wn6'!L1 * (1 + gwr!L1 - 0.48)) * (1 + Kab!L1))) * (1 + 0.25 * Klvl!L1),
  (('wn6'!L1 * (1 + gwr!L1 - 0.48)) * (1 + Kab!L1)) * (1 + 0.25 * Klvl!L1)
)</f>
        <v>47416.361246173386</v>
      </c>
      <c r="M2" s="24">
        <f>IF(teff!M1&gt;0,
  (((3 / 5 * teff!M1 * (1 + tr!M1 - AvgW!M1)) * (1 + Ktb!M1)) + ((2 / 5 * 'wn6'!M1 * (1 + gwr!M1 - 0.48)) * (1 + Kab!M1))) * (1 + 0.25 * Klvl!M1),
  (('wn6'!M1 * (1 + gwr!M1 - 0.48)) * (1 + Kab!M1)) * (1 + 0.25 * Klvl!M1)
)</f>
        <v>967.67181937353189</v>
      </c>
      <c r="N2" s="24">
        <f>IF(teff!N1&gt;0,
  (((3 / 5 * teff!N1 * (1 + tr!N1 - AvgW!N1)) * (1 + Ktb!N1)) + ((2 / 5 * 'wn6'!N1 * (1 + gwr!N1 - 0.48)) * (1 + Kab!N1))) * (1 + 0.25 * Klvl!N1),
  (('wn6'!N1 * (1 + gwr!N1 - 0.48)) * (1 + Kab!N1)) * (1 + 0.25 * Klvl!N1)
)</f>
        <v>408.53018867924527</v>
      </c>
      <c r="O2" s="24">
        <f>IF(teff!O1&gt;0,
  (((3 / 5 * teff!O1 * (1 + tr!O1 - AvgW!O1)) * (1 + Ktb!O1)) + ((2 / 5 * 'wn6'!O1 * (1 + gwr!O1 - 0.48)) * (1 + Kab!O1))) * (1 + 0.25 * Klvl!O1),
  (('wn6'!O1 * (1 + gwr!O1 - 0.48)) * (1 + Kab!O1)) * (1 + 0.25 * Klvl!O1)
)</f>
        <v>238.86921708185056</v>
      </c>
      <c r="P2" s="24"/>
      <c r="Q2" s="24">
        <f>IF(teff!Q1&gt;0,
  (((3 / 5 * teff!Q1 * (1 + tr!Q1 - AvgW!Q1)) * (1 + Ktb!Q1)) + ((2 / 5 * 'wn6'!Q1 * (1 + gwr!Q1 - 0.48)) * (1 + Kab!Q1))) * (1 + 0.25 * Klvl!Q1),
  (('wn6'!Q1 * (1 + gwr!Q1 - 0.48)) * (1 + Kab!Q1)) * (1 + 0.25 * Klvl!Q1)
)</f>
        <v>86121.071623362761</v>
      </c>
      <c r="R2" s="24">
        <f>IF(teff!R1&gt;0,
  (((3 / 5 * teff!R1 * (1 + tr!R1 - AvgW!R1)) * (1 + Ktb!R1)) + ((2 / 5 * 'wn6'!R1 * (1 + gwr!R1 - 0.48)) * (1 + Kab!R1))) * (1 + 0.25 * Klvl!R1),
  (('wn6'!R1 * (1 + gwr!R1 - 0.48)) * (1 + Kab!R1)) * (1 + 0.25 * Klvl!R1)
)</f>
        <v>235.27636363636361</v>
      </c>
      <c r="S2" s="24">
        <f>IF(teff!S1&gt;0,
  (((3 / 5 * teff!S1 * (1 + tr!S1 - AvgW!S1)) * (1 + Ktb!S1)) + ((2 / 5 * 'wn6'!S1 * (1 + gwr!S1 - 0.48)) * (1 + Kab!S1))) * (1 + 0.25 * Klvl!S1),
  (('wn6'!S1 * (1 + gwr!S1 - 0.48)) * (1 + Kab!S1)) * (1 + 0.25 * Klvl!S1)
)</f>
        <v>525.60657047677262</v>
      </c>
      <c r="T2" s="24">
        <f>IF(teff!T1&gt;0,
  (((3 / 5 * teff!T1 * (1 + tr!T1 - AvgW!T1)) * (1 + Ktb!T1)) + ((2 / 5 * 'wn6'!T1 * (1 + gwr!T1 - 0.48)) * (1 + Kab!T1))) * (1 + 0.25 * Klvl!T1),
  (('wn6'!T1 * (1 + gwr!T1 - 0.48)) * (1 + Kab!T1)) * (1 + 0.25 * Klvl!T1)
)</f>
        <v>94469.259334177405</v>
      </c>
      <c r="U2" s="24">
        <f>IF(teff!U1&gt;0,
  (((3 / 5 * teff!U1 * (1 + tr!U1 - AvgW!U1)) * (1 + Ktb!U1)) + ((2 / 5 * 'wn6'!U1 * (1 + gwr!U1 - 0.48)) * (1 + Kab!U1))) * (1 + 0.25 * Klvl!U1),
  (('wn6'!U1 * (1 + gwr!U1 - 0.48)) * (1 + Kab!U1)) * (1 + 0.25 * Klvl!U1)
)</f>
        <v>4358.7100264259761</v>
      </c>
      <c r="V2" s="24">
        <f>IF(teff!V1&gt;0,
  (((3 / 5 * teff!V1 * (1 + tr!V1 - AvgW!V1)) * (1 + Ktb!V1)) + ((2 / 5 * 'wn6'!V1 * (1 + gwr!V1 - 0.48)) * (1 + Kab!V1))) * (1 + 0.25 * Klvl!V1),
  (('wn6'!V1 * (1 + gwr!V1 - 0.48)) * (1 + Kab!V1)) * (1 + 0.25 * Klvl!V1)
)</f>
        <v>43.35</v>
      </c>
      <c r="W2" s="24">
        <f>IF(teff!W1&gt;0,
  (((3 / 5 * teff!W1 * (1 + tr!W1 - AvgW!W1)) * (1 + Ktb!W1)) + ((2 / 5 * 'wn6'!W1 * (1 + gwr!W1 - 0.48)) * (1 + Kab!W1))) * (1 + 0.25 * Klvl!W1),
  (('wn6'!W1 * (1 + gwr!W1 - 0.48)) * (1 + Kab!W1)) * (1 + 0.25 * Klvl!W1)
)</f>
        <v>103.83442622950821</v>
      </c>
      <c r="X2" s="24">
        <f>IF(teff!X1&gt;0,
  (((3 / 5 * teff!X1 * (1 + tr!X1 - AvgW!X1)) * (1 + Ktb!X1)) + ((2 / 5 * 'wn6'!X1 * (1 + gwr!X1 - 0.48)) * (1 + Kab!X1))) * (1 + 0.25 * Klvl!X1),
  (('wn6'!X1 * (1 + gwr!X1 - 0.48)) * (1 + Kab!X1)) * (1 + 0.25 * Klvl!X1)
)</f>
        <v>30939.987495203746</v>
      </c>
      <c r="Y2" s="24">
        <f>IF(teff!Y1&gt;0,
  (((3 / 5 * teff!Y1 * (1 + tr!Y1 - AvgW!Y1)) * (1 + Ktb!Y1)) + ((2 / 5 * 'wn6'!Y1 * (1 + gwr!Y1 - 0.48)) * (1 + Kab!Y1))) * (1 + 0.25 * Klvl!Y1),
  (('wn6'!Y1 * (1 + gwr!Y1 - 0.48)) * (1 + Kab!Y1)) * (1 + 0.25 * Klvl!Y1)
)</f>
        <v>238.91758326760564</v>
      </c>
      <c r="Z2" s="24">
        <f>IF(teff!Z1&gt;0,
  (((3 / 5 * teff!Z1 * (1 + tr!Z1 - AvgW!Z1)) * (1 + Ktb!Z1)) + ((2 / 5 * 'wn6'!Z1 * (1 + gwr!Z1 - 0.48)) * (1 + Kab!Z1))) * (1 + 0.25 * Klvl!Z1),
  (('wn6'!Z1 * (1 + gwr!Z1 - 0.48)) * (1 + Kab!Z1)) * (1 + 0.25 * Klvl!Z1)
)</f>
        <v>596.04185185185202</v>
      </c>
      <c r="AA2" s="24">
        <f>IF(teff!AA1&gt;0,
  (((3 / 5 * teff!AA1 * (1 + tr!AA1 - AvgW!AA1)) * (1 + Ktb!AA1)) + ((2 / 5 * 'wn6'!AA1 * (1 + gwr!AA1 - 0.48)) * (1 + Kab!AA1))) * (1 + 0.25 * Klvl!AA1),
  (('wn6'!AA1 * (1 + gwr!AA1 - 0.48)) * (1 + Kab!AA1)) * (1 + 0.25 * Klvl!AA1)
)</f>
        <v>0.94727272727272727</v>
      </c>
      <c r="AB2" s="24">
        <f>IF(teff!AB1&gt;0,
  (((3 / 5 * teff!AB1 * (1 + tr!AB1 - AvgW!AB1)) * (1 + Ktb!AB1)) + ((2 / 5 * 'wn6'!AB1 * (1 + gwr!AB1 - 0.48)) * (1 + Kab!AB1))) * (1 + 0.25 * Klvl!AB1),
  (('wn6'!AB1 * (1 + gwr!AB1 - 0.48)) * (1 + Kab!AB1)) * (1 + 0.25 * Klvl!AB1)
)</f>
        <v>403.95223880597024</v>
      </c>
      <c r="AC2" s="24">
        <f>IF(teff!AC1&gt;0,
  (((3 / 5 * teff!AC1 * (1 + tr!AC1 - AvgW!AC1)) * (1 + Ktb!AC1)) + ((2 / 5 * 'wn6'!AC1 * (1 + gwr!AC1 - 0.48)) * (1 + Kab!AC1))) * (1 + 0.25 * Klvl!AC1),
  (('wn6'!AC1 * (1 + gwr!AC1 - 0.48)) * (1 + Kab!AC1)) * (1 + 0.25 * Klvl!AC1)
)</f>
        <v>748.80340389985281</v>
      </c>
      <c r="AD2" s="24">
        <f>IF(teff!AD1&gt;0,
  (((3 / 5 * teff!AD1 * (1 + tr!AD1 - AvgW!AD1)) * (1 + Ktb!AD1)) + ((2 / 5 * 'wn6'!AD1 * (1 + gwr!AD1 - 0.48)) * (1 + Kab!AD1))) * (1 + 0.25 * Klvl!AD1),
  (('wn6'!AD1 * (1 + gwr!AD1 - 0.48)) * (1 + Kab!AD1)) * (1 + 0.25 * Klvl!AD1)
)</f>
        <v>309.7076923076923</v>
      </c>
      <c r="AE2" s="24">
        <f>IF(teff!AE1&gt;0,
  (((3 / 5 * teff!AE1 * (1 + tr!AE1 - AvgW!AE1)) * (1 + Ktb!AE1)) + ((2 / 5 * 'wn6'!AE1 * (1 + gwr!AE1 - 0.48)) * (1 + Kab!AE1))) * (1 + 0.25 * Klvl!AE1),
  (('wn6'!AE1 * (1 + gwr!AE1 - 0.48)) * (1 + Kab!AE1)) * (1 + 0.25 * Klvl!AE1)
)</f>
        <v>1.219620253164557</v>
      </c>
      <c r="AF2" s="24"/>
      <c r="AG2" s="24">
        <f>SUM(A2:O2)</f>
        <v>210053.90837483623</v>
      </c>
      <c r="AH2" s="24">
        <f>SUM(Q2:AE2)</f>
        <v>219096.68550262591</v>
      </c>
      <c r="AI2" s="30">
        <f>IFERROR(0.5 + (AG2/(AG2+AH2) - 0.5) * 3,)</f>
        <v>0.46839299331004175</v>
      </c>
    </row>
    <row r="3" spans="1:35" s="25" customFormat="1" ht="12" x14ac:dyDescent="0.2">
      <c r="A3" s="24">
        <f>IF(teff!A2&gt;0,
  (((3 / 5 * teff!A2 * (1 + tr!A2 - AvgW!A2)) * (1 + Ktb!A2)) + ((2 / 5 * 'wn6'!A2 * (1 + gwr!A2 - 0.48)) * (1 + Kab!A2))) * (1 + 0.25 * Klvl!A2),
  (('wn6'!A2 * (1 + gwr!A2 - 0.48)) * (1 + Kab!A2)) * (1 + 0.25 * Klvl!A2)
)</f>
        <v>62249.892702579971</v>
      </c>
      <c r="B3" s="24">
        <f>IF(teff!B2&gt;0,
  (((3 / 5 * teff!B2 * (1 + tr!B2 - AvgW!B2)) * (1 + Ktb!B2)) + ((2 / 5 * 'wn6'!B2 * (1 + gwr!B2 - 0.48)) * (1 + Kab!B2))) * (1 + 0.25 * Klvl!B2),
  (('wn6'!B2 * (1 + gwr!B2 - 0.48)) * (1 + Kab!B2)) * (1 + 0.25 * Klvl!B2)
)</f>
        <v>73510.288668025401</v>
      </c>
      <c r="C3" s="24">
        <f>IF(teff!C2&gt;0,
  (((3 / 5 * teff!C2 * (1 + tr!C2 - AvgW!C2)) * (1 + Ktb!C2)) + ((2 / 5 * 'wn6'!C2 * (1 + gwr!C2 - 0.48)) * (1 + Kab!C2))) * (1 + 0.25 * Klvl!C2),
  (('wn6'!C2 * (1 + gwr!C2 - 0.48)) * (1 + Kab!C2)) * (1 + 0.25 * Klvl!C2)
)</f>
        <v>440.01024038461543</v>
      </c>
      <c r="D3" s="24">
        <f>IF(teff!D2&gt;0,
  (((3 / 5 * teff!D2 * (1 + tr!D2 - AvgW!D2)) * (1 + Ktb!D2)) + ((2 / 5 * 'wn6'!D2 * (1 + gwr!D2 - 0.48)) * (1 + Kab!D2))) * (1 + 0.25 * Klvl!D2),
  (('wn6'!D2 * (1 + gwr!D2 - 0.48)) * (1 + Kab!D2)) * (1 + 0.25 * Klvl!D2)
)</f>
        <v>19809.241467731241</v>
      </c>
      <c r="E3" s="24">
        <f>IF(teff!E2&gt;0,
  (((3 / 5 * teff!E2 * (1 + tr!E2 - AvgW!E2)) * (1 + Ktb!E2)) + ((2 / 5 * 'wn6'!E2 * (1 + gwr!E2 - 0.48)) * (1 + Kab!E2))) * (1 + 0.25 * Klvl!E2),
  (('wn6'!E2 * (1 + gwr!E2 - 0.48)) * (1 + Kab!E2)) * (1 + 0.25 * Klvl!E2)
)</f>
        <v>284.96413793103443</v>
      </c>
      <c r="F3" s="24">
        <f>IF(teff!F2&gt;0,
  (((3 / 5 * teff!F2 * (1 + tr!F2 - AvgW!F2)) * (1 + Ktb!F2)) + ((2 / 5 * 'wn6'!F2 * (1 + gwr!F2 - 0.48)) * (1 + Kab!F2))) * (1 + 0.25 * Klvl!F2),
  (('wn6'!F2 * (1 + gwr!F2 - 0.48)) * (1 + Kab!F2)) * (1 + 0.25 * Klvl!F2)
)</f>
        <v>326.7960186013712</v>
      </c>
      <c r="G3" s="24">
        <f>IF(teff!G2&gt;0,
  (((3 / 5 * teff!G2 * (1 + tr!G2 - AvgW!G2)) * (1 + Ktb!G2)) + ((2 / 5 * 'wn6'!G2 * (1 + gwr!G2 - 0.48)) * (1 + Kab!G2))) * (1 + 0.25 * Klvl!G2),
  (('wn6'!G2 * (1 + gwr!G2 - 0.48)) * (1 + Kab!G2)) * (1 + 0.25 * Klvl!G2)
)</f>
        <v>81796.751213552358</v>
      </c>
      <c r="H3" s="24">
        <f>IF(teff!H2&gt;0,
  (((3 / 5 * teff!H2 * (1 + tr!H2 - AvgW!H2)) * (1 + Ktb!H2)) + ((2 / 5 * 'wn6'!H2 * (1 + gwr!H2 - 0.48)) * (1 + Kab!H2))) * (1 + 0.25 * Klvl!H2),
  (('wn6'!H2 * (1 + gwr!H2 - 0.48)) * (1 + Kab!H2)) * (1 + 0.25 * Klvl!H2)
)</f>
        <v>1253.7662850218885</v>
      </c>
      <c r="I3" s="24">
        <f>IF(teff!I2&gt;0,
  (((3 / 5 * teff!I2 * (1 + tr!I2 - AvgW!I2)) * (1 + Ktb!I2)) + ((2 / 5 * 'wn6'!I2 * (1 + gwr!I2 - 0.48)) * (1 + Kab!I2))) * (1 + 0.25 * Klvl!I2),
  (('wn6'!I2 * (1 + gwr!I2 - 0.48)) * (1 + Kab!I2)) * (1 + 0.25 * Klvl!I2)
)</f>
        <v>82352.659595642675</v>
      </c>
      <c r="J3" s="24">
        <f>IF(teff!J2&gt;0,
  (((3 / 5 * teff!J2 * (1 + tr!J2 - AvgW!J2)) * (1 + Ktb!J2)) + ((2 / 5 * 'wn6'!J2 * (1 + gwr!J2 - 0.48)) * (1 + Kab!J2))) * (1 + 0.25 * Klvl!J2),
  (('wn6'!J2 * (1 + gwr!J2 - 0.48)) * (1 + Kab!J2)) * (1 + 0.25 * Klvl!J2)
)</f>
        <v>3734.6546649861248</v>
      </c>
      <c r="K3" s="24">
        <f>IF(teff!K2&gt;0,
  (((3 / 5 * teff!K2 * (1 + tr!K2 - AvgW!K2)) * (1 + Ktb!K2)) + ((2 / 5 * 'wn6'!K2 * (1 + gwr!K2 - 0.48)) * (1 + Kab!K2))) * (1 + 0.25 * Klvl!K2),
  (('wn6'!K2 * (1 + gwr!K2 - 0.48)) * (1 + Kab!K2)) * (1 + 0.25 * Klvl!K2)
)</f>
        <v>1556.250282901945</v>
      </c>
      <c r="L3" s="24">
        <f>IF(teff!L2&gt;0,
  (((3 / 5 * teff!L2 * (1 + tr!L2 - AvgW!L2)) * (1 + Ktb!L2)) + ((2 / 5 * 'wn6'!L2 * (1 + gwr!L2 - 0.48)) * (1 + Kab!L2))) * (1 + 0.25 * Klvl!L2),
  (('wn6'!L2 * (1 + gwr!L2 - 0.48)) * (1 + Kab!L2)) * (1 + 0.25 * Klvl!L2)
)</f>
        <v>0.71978723404255318</v>
      </c>
      <c r="M3" s="24">
        <f>IF(teff!M2&gt;0,
  (((3 / 5 * teff!M2 * (1 + tr!M2 - AvgW!M2)) * (1 + Ktb!M2)) + ((2 / 5 * 'wn6'!M2 * (1 + gwr!M2 - 0.48)) * (1 + Kab!M2))) * (1 + 0.25 * Klvl!M2),
  (('wn6'!M2 * (1 + gwr!M2 - 0.48)) * (1 + Kab!M2)) * (1 + 0.25 * Klvl!M2)
)</f>
        <v>178.55037406483791</v>
      </c>
      <c r="N3" s="24">
        <f>IF(teff!N2&gt;0,
  (((3 / 5 * teff!N2 * (1 + tr!N2 - AvgW!N2)) * (1 + Ktb!N2)) + ((2 / 5 * 'wn6'!N2 * (1 + gwr!N2 - 0.48)) * (1 + Kab!N2))) * (1 + 0.25 * Klvl!N2),
  (('wn6'!N2 * (1 + gwr!N2 - 0.48)) * (1 + Kab!N2)) * (1 + 0.25 * Klvl!N2)
)</f>
        <v>46704.089388798689</v>
      </c>
      <c r="O3" s="24">
        <f>IF(teff!O2&gt;0,
  (((3 / 5 * teff!O2 * (1 + tr!O2 - AvgW!O2)) * (1 + Ktb!O2)) + ((2 / 5 * 'wn6'!O2 * (1 + gwr!O2 - 0.48)) * (1 + Kab!O2))) * (1 + 0.25 * Klvl!O2),
  (('wn6'!O2 * (1 + gwr!O2 - 0.48)) * (1 + Kab!O2)) * (1 + 0.25 * Klvl!O2)
)</f>
        <v>42168.431180180211</v>
      </c>
      <c r="P3" s="24"/>
      <c r="Q3" s="24">
        <f>IF(teff!Q2&gt;0,
  (((3 / 5 * teff!Q2 * (1 + tr!Q2 - AvgW!Q2)) * (1 + Ktb!Q2)) + ((2 / 5 * 'wn6'!Q2 * (1 + gwr!Q2 - 0.48)) * (1 + Kab!Q2))) * (1 + 0.25 * Klvl!Q2),
  (('wn6'!Q2 * (1 + gwr!Q2 - 0.48)) * (1 + Kab!Q2)) * (1 + 0.25 * Klvl!Q2)
)</f>
        <v>89.302096141229782</v>
      </c>
      <c r="R3" s="24">
        <f>IF(teff!R2&gt;0,
  (((3 / 5 * teff!R2 * (1 + tr!R2 - AvgW!R2)) * (1 + Ktb!R2)) + ((2 / 5 * 'wn6'!R2 * (1 + gwr!R2 - 0.48)) * (1 + Kab!R2))) * (1 + 0.25 * Klvl!R2),
  (('wn6'!R2 * (1 + gwr!R2 - 0.48)) * (1 + Kab!R2)) * (1 + 0.25 * Klvl!R2)
)</f>
        <v>104.73255944395412</v>
      </c>
      <c r="S3" s="24">
        <f>IF(teff!S2&gt;0,
  (((3 / 5 * teff!S2 * (1 + tr!S2 - AvgW!S2)) * (1 + Ktb!S2)) + ((2 / 5 * 'wn6'!S2 * (1 + gwr!S2 - 0.48)) * (1 + Kab!S2))) * (1 + 0.25 * Klvl!S2),
  (('wn6'!S2 * (1 + gwr!S2 - 0.48)) * (1 + Kab!S2)) * (1 + 0.25 * Klvl!S2)
)</f>
        <v>64289.739572843057</v>
      </c>
      <c r="T3" s="24">
        <f>IF(teff!T2&gt;0,
  (((3 / 5 * teff!T2 * (1 + tr!T2 - AvgW!T2)) * (1 + Ktb!T2)) + ((2 / 5 * 'wn6'!T2 * (1 + gwr!T2 - 0.48)) * (1 + Kab!T2))) * (1 + 0.25 * Klvl!T2),
  (('wn6'!T2 * (1 + gwr!T2 - 0.48)) * (1 + Kab!T2)) * (1 + 0.25 * Klvl!T2)
)</f>
        <v>615.29039985074644</v>
      </c>
      <c r="U3" s="24">
        <f>IF(teff!U2&gt;0,
  (((3 / 5 * teff!U2 * (1 + tr!U2 - AvgW!U2)) * (1 + Ktb!U2)) + ((2 / 5 * 'wn6'!U2 * (1 + gwr!U2 - 0.48)) * (1 + Kab!U2))) * (1 + 0.25 * Klvl!U2),
  (('wn6'!U2 * (1 + gwr!U2 - 0.48)) * (1 + Kab!U2)) * (1 + 0.25 * Klvl!U2)
)</f>
        <v>207.44548138194068</v>
      </c>
      <c r="V3" s="24">
        <f>IF(teff!V2&gt;0,
  (((3 / 5 * teff!V2 * (1 + tr!V2 - AvgW!V2)) * (1 + Ktb!V2)) + ((2 / 5 * 'wn6'!V2 * (1 + gwr!V2 - 0.48)) * (1 + Kab!V2))) * (1 + 0.25 * Klvl!V2),
  (('wn6'!V2 * (1 + gwr!V2 - 0.48)) * (1 + Kab!V2)) * (1 + 0.25 * Klvl!V2)
)</f>
        <v>23258.715428858952</v>
      </c>
      <c r="W3" s="24">
        <f>IF(teff!W2&gt;0,
  (((3 / 5 * teff!W2 * (1 + tr!W2 - AvgW!W2)) * (1 + Ktb!W2)) + ((2 / 5 * 'wn6'!W2 * (1 + gwr!W2 - 0.48)) * (1 + Kab!W2))) * (1 + 0.25 * Klvl!W2),
  (('wn6'!W2 * (1 + gwr!W2 - 0.48)) * (1 + Kab!W2)) * (1 + 0.25 * Klvl!W2)
)</f>
        <v>57552.186475412564</v>
      </c>
      <c r="X3" s="24">
        <f>IF(teff!X2&gt;0,
  (((3 / 5 * teff!X2 * (1 + tr!X2 - AvgW!X2)) * (1 + Ktb!X2)) + ((2 / 5 * 'wn6'!X2 * (1 + gwr!X2 - 0.48)) * (1 + Kab!X2))) * (1 + 0.25 * Klvl!X2),
  (('wn6'!X2 * (1 + gwr!X2 - 0.48)) * (1 + Kab!X2)) * (1 + 0.25 * Klvl!X2)
)</f>
        <v>6800.192870520742</v>
      </c>
      <c r="Y3" s="24">
        <f>IF(teff!Y2&gt;0,
  (((3 / 5 * teff!Y2 * (1 + tr!Y2 - AvgW!Y2)) * (1 + Ktb!Y2)) + ((2 / 5 * 'wn6'!Y2 * (1 + gwr!Y2 - 0.48)) * (1 + Kab!Y2))) * (1 + 0.25 * Klvl!Y2),
  (('wn6'!Y2 * (1 + gwr!Y2 - 0.48)) * (1 + Kab!Y2)) * (1 + 0.25 * Klvl!Y2)
)</f>
        <v>12408.672064768276</v>
      </c>
      <c r="Z3" s="24">
        <f>IF(teff!Z2&gt;0,
  (((3 / 5 * teff!Z2 * (1 + tr!Z2 - AvgW!Z2)) * (1 + Ktb!Z2)) + ((2 / 5 * 'wn6'!Z2 * (1 + gwr!Z2 - 0.48)) * (1 + Kab!Z2))) * (1 + 0.25 * Klvl!Z2),
  (('wn6'!Z2 * (1 + gwr!Z2 - 0.48)) * (1 + Kab!Z2)) * (1 + 0.25 * Klvl!Z2)
)</f>
        <v>449.72636165577342</v>
      </c>
      <c r="AA3" s="24">
        <f>IF(teff!AA2&gt;0,
  (((3 / 5 * teff!AA2 * (1 + tr!AA2 - AvgW!AA2)) * (1 + Ktb!AA2)) + ((2 / 5 * 'wn6'!AA2 * (1 + gwr!AA2 - 0.48)) * (1 + Kab!AA2))) * (1 + 0.25 * Klvl!AA2),
  (('wn6'!AA2 * (1 + gwr!AA2 - 0.48)) * (1 + Kab!AA2)) * (1 + 0.25 * Klvl!AA2)
)</f>
        <v>460.38636869806481</v>
      </c>
      <c r="AB3" s="24">
        <f>IF(teff!AB2&gt;0,
  (((3 / 5 * teff!AB2 * (1 + tr!AB2 - AvgW!AB2)) * (1 + Ktb!AB2)) + ((2 / 5 * 'wn6'!AB2 * (1 + gwr!AB2 - 0.48)) * (1 + Kab!AB2))) * (1 + 0.25 * Klvl!AB2),
  (('wn6'!AB2 * (1 + gwr!AB2 - 0.48)) * (1 + Kab!AB2)) * (1 + 0.25 * Klvl!AB2)
)</f>
        <v>1715.8586694834362</v>
      </c>
      <c r="AC3" s="24">
        <f>IF(teff!AC2&gt;0,
  (((3 / 5 * teff!AC2 * (1 + tr!AC2 - AvgW!AC2)) * (1 + Ktb!AC2)) + ((2 / 5 * 'wn6'!AC2 * (1 + gwr!AC2 - 0.48)) * (1 + Kab!AC2))) * (1 + 0.25 * Klvl!AC2),
  (('wn6'!AC2 * (1 + gwr!AC2 - 0.48)) * (1 + Kab!AC2)) * (1 + 0.25 * Klvl!AC2)
)</f>
        <v>472.27178191930204</v>
      </c>
      <c r="AD3" s="24">
        <f>IF(teff!AD2&gt;0,
  (((3 / 5 * teff!AD2 * (1 + tr!AD2 - AvgW!AD2)) * (1 + Ktb!AD2)) + ((2 / 5 * 'wn6'!AD2 * (1 + gwr!AD2 - 0.48)) * (1 + Kab!AD2))) * (1 + 0.25 * Klvl!AD2),
  (('wn6'!AD2 * (1 + gwr!AD2 - 0.48)) * (1 + Kab!AD2)) * (1 + 0.25 * Klvl!AD2)
)</f>
        <v>88572.295275541808</v>
      </c>
      <c r="AE3" s="24">
        <f>IF(teff!AE2&gt;0,
  (((3 / 5 * teff!AE2 * (1 + tr!AE2 - AvgW!AE2)) * (1 + Ktb!AE2)) + ((2 / 5 * 'wn6'!AE2 * (1 + gwr!AE2 - 0.48)) * (1 + Kab!AE2))) * (1 + 0.25 * Klvl!AE2),
  (('wn6'!AE2 * (1 + gwr!AE2 - 0.48)) * (1 + Kab!AE2)) * (1 + 0.25 * Klvl!AE2)
)</f>
        <v>59514.439504828886</v>
      </c>
      <c r="AF3" s="24"/>
      <c r="AG3" s="24">
        <f t="shared" ref="AG3:AG66" si="0">SUM(A3:O3)</f>
        <v>416367.06600763637</v>
      </c>
      <c r="AH3" s="24">
        <f t="shared" ref="AH3:AH66" si="1">SUM(Q3:AE3)</f>
        <v>316511.25491134869</v>
      </c>
      <c r="AI3" s="30">
        <f t="shared" ref="AI3:AI66" si="2">IFERROR(0.5 + (AG3/(AG3+AH3) - 0.5) * 3,)</f>
        <v>0.70437733300203487</v>
      </c>
    </row>
    <row r="4" spans="1:35" s="25" customFormat="1" ht="12" x14ac:dyDescent="0.2">
      <c r="A4" s="24">
        <f>IF(teff!A3&gt;0,
  (((3 / 5 * teff!A3 * (1 + tr!A3 - AvgW!A3)) * (1 + Ktb!A3)) + ((2 / 5 * 'wn6'!A3 * (1 + gwr!A3 - 0.48)) * (1 + Kab!A3))) * (1 + 0.25 * Klvl!A3),
  (('wn6'!A3 * (1 + gwr!A3 - 0.48)) * (1 + Kab!A3)) * (1 + 0.25 * Klvl!A3)
)</f>
        <v>177.64566315044249</v>
      </c>
      <c r="B4" s="24">
        <f>IF(teff!B3&gt;0,
  (((3 / 5 * teff!B3 * (1 + tr!B3 - AvgW!B3)) * (1 + Ktb!B3)) + ((2 / 5 * 'wn6'!B3 * (1 + gwr!B3 - 0.48)) * (1 + Kab!B3))) * (1 + 0.25 * Klvl!B3),
  (('wn6'!B3 * (1 + gwr!B3 - 0.48)) * (1 + Kab!B3)) * (1 + 0.25 * Klvl!B3)
)</f>
        <v>385.90697674418607</v>
      </c>
      <c r="C4" s="24">
        <f>IF(teff!C3&gt;0,
  (((3 / 5 * teff!C3 * (1 + tr!C3 - AvgW!C3)) * (1 + Ktb!C3)) + ((2 / 5 * 'wn6'!C3 * (1 + gwr!C3 - 0.48)) * (1 + Kab!C3))) * (1 + 0.25 * Klvl!C3),
  (('wn6'!C3 * (1 + gwr!C3 - 0.48)) * (1 + Kab!C3)) * (1 + 0.25 * Klvl!C3)
)</f>
        <v>11665.337403191368</v>
      </c>
      <c r="D4" s="24">
        <f>IF(teff!D3&gt;0,
  (((3 / 5 * teff!D3 * (1 + tr!D3 - AvgW!D3)) * (1 + Ktb!D3)) + ((2 / 5 * 'wn6'!D3 * (1 + gwr!D3 - 0.48)) * (1 + Kab!D3))) * (1 + 0.25 * Klvl!D3),
  (('wn6'!D3 * (1 + gwr!D3 - 0.48)) * (1 + Kab!D3)) * (1 + 0.25 * Klvl!D3)
)</f>
        <v>22742.327198159423</v>
      </c>
      <c r="E4" s="24">
        <f>IF(teff!E3&gt;0,
  (((3 / 5 * teff!E3 * (1 + tr!E3 - AvgW!E3)) * (1 + Ktb!E3)) + ((2 / 5 * 'wn6'!E3 * (1 + gwr!E3 - 0.48)) * (1 + Kab!E3))) * (1 + 0.25 * Klvl!E3),
  (('wn6'!E3 * (1 + gwr!E3 - 0.48)) * (1 + Kab!E3)) * (1 + 0.25 * Klvl!E3)
)</f>
        <v>276958.69987231656</v>
      </c>
      <c r="F4" s="24">
        <f>IF(teff!F3&gt;0,
  (((3 / 5 * teff!F3 * (1 + tr!F3 - AvgW!F3)) * (1 + Ktb!F3)) + ((2 / 5 * 'wn6'!F3 * (1 + gwr!F3 - 0.48)) * (1 + Kab!F3))) * (1 + 0.25 * Klvl!F3),
  (('wn6'!F3 * (1 + gwr!F3 - 0.48)) * (1 + Kab!F3)) * (1 + 0.25 * Klvl!F3)
)</f>
        <v>356.6669902912621</v>
      </c>
      <c r="G4" s="24">
        <f>IF(teff!G3&gt;0,
  (((3 / 5 * teff!G3 * (1 + tr!G3 - AvgW!G3)) * (1 + Ktb!G3)) + ((2 / 5 * 'wn6'!G3 * (1 + gwr!G3 - 0.48)) * (1 + Kab!G3))) * (1 + 0.25 * Klvl!G3),
  (('wn6'!G3 * (1 + gwr!G3 - 0.48)) * (1 + Kab!G3)) * (1 + 0.25 * Klvl!G3)
)</f>
        <v>43094.079343897924</v>
      </c>
      <c r="H4" s="24">
        <f>IF(teff!H3&gt;0,
  (((3 / 5 * teff!H3 * (1 + tr!H3 - AvgW!H3)) * (1 + Ktb!H3)) + ((2 / 5 * 'wn6'!H3 * (1 + gwr!H3 - 0.48)) * (1 + Kab!H3))) * (1 + 0.25 * Klvl!H3),
  (('wn6'!H3 * (1 + gwr!H3 - 0.48)) * (1 + Kab!H3)) * (1 + 0.25 * Klvl!H3)
)</f>
        <v>76112.543488743424</v>
      </c>
      <c r="I4" s="24">
        <f>IF(teff!I3&gt;0,
  (((3 / 5 * teff!I3 * (1 + tr!I3 - AvgW!I3)) * (1 + Ktb!I3)) + ((2 / 5 * 'wn6'!I3 * (1 + gwr!I3 - 0.48)) * (1 + Kab!I3))) * (1 + 0.25 * Klvl!I3),
  (('wn6'!I3 * (1 + gwr!I3 - 0.48)) * (1 + Kab!I3)) * (1 + 0.25 * Klvl!I3)
)</f>
        <v>1.1659883720930233</v>
      </c>
      <c r="J4" s="24">
        <f>IF(teff!J3&gt;0,
  (((3 / 5 * teff!J3 * (1 + tr!J3 - AvgW!J3)) * (1 + Ktb!J3)) + ((2 / 5 * 'wn6'!J3 * (1 + gwr!J3 - 0.48)) * (1 + Kab!J3))) * (1 + 0.25 * Klvl!J3),
  (('wn6'!J3 * (1 + gwr!J3 - 0.48)) * (1 + Kab!J3)) * (1 + 0.25 * Klvl!J3)
)</f>
        <v>2364.2373756701036</v>
      </c>
      <c r="K4" s="24">
        <f>IF(teff!K3&gt;0,
  (((3 / 5 * teff!K3 * (1 + tr!K3 - AvgW!K3)) * (1 + Ktb!K3)) + ((2 / 5 * 'wn6'!K3 * (1 + gwr!K3 - 0.48)) * (1 + Kab!K3))) * (1 + 0.25 * Klvl!K3),
  (('wn6'!K3 * (1 + gwr!K3 - 0.48)) * (1 + Kab!K3)) * (1 + 0.25 * Klvl!K3)
)</f>
        <v>178.62233400402414</v>
      </c>
      <c r="L4" s="24">
        <f>IF(teff!L3&gt;0,
  (((3 / 5 * teff!L3 * (1 + tr!L3 - AvgW!L3)) * (1 + Ktb!L3)) + ((2 / 5 * 'wn6'!L3 * (1 + gwr!L3 - 0.48)) * (1 + Kab!L3))) * (1 + 0.25 * Klvl!L3),
  (('wn6'!L3 * (1 + gwr!L3 - 0.48)) * (1 + Kab!L3)) * (1 + 0.25 * Klvl!L3)
)</f>
        <v>55148.409995017188</v>
      </c>
      <c r="M4" s="24">
        <f>IF(teff!M3&gt;0,
  (((3 / 5 * teff!M3 * (1 + tr!M3 - AvgW!M3)) * (1 + Ktb!M3)) + ((2 / 5 * 'wn6'!M3 * (1 + gwr!M3 - 0.48)) * (1 + Kab!M3))) * (1 + 0.25 * Klvl!M3),
  (('wn6'!M3 * (1 + gwr!M3 - 0.48)) * (1 + Kab!M3)) * (1 + 0.25 * Klvl!M3)
)</f>
        <v>22752.168056210867</v>
      </c>
      <c r="N4" s="24">
        <f>IF(teff!N3&gt;0,
  (((3 / 5 * teff!N3 * (1 + tr!N3 - AvgW!N3)) * (1 + Ktb!N3)) + ((2 / 5 * 'wn6'!N3 * (1 + gwr!N3 - 0.48)) * (1 + Kab!N3))) * (1 + 0.25 * Klvl!N3),
  (('wn6'!N3 * (1 + gwr!N3 - 0.48)) * (1 + Kab!N3)) * (1 + 0.25 * Klvl!N3)
)</f>
        <v>43.309847434119284</v>
      </c>
      <c r="O4" s="24">
        <f>IF(teff!O3&gt;0,
  (((3 / 5 * teff!O3 * (1 + tr!O3 - AvgW!O3)) * (1 + Ktb!O3)) + ((2 / 5 * 'wn6'!O3 * (1 + gwr!O3 - 0.48)) * (1 + Kab!O3))) * (1 + 0.25 * Klvl!O3),
  (('wn6'!O3 * (1 + gwr!O3 - 0.48)) * (1 + Kab!O3)) * (1 + 0.25 * Klvl!O3)
)</f>
        <v>123.54000000000002</v>
      </c>
      <c r="P4" s="24"/>
      <c r="Q4" s="24">
        <f>IF(teff!Q3&gt;0,
  (((3 / 5 * teff!Q3 * (1 + tr!Q3 - AvgW!Q3)) * (1 + Ktb!Q3)) + ((2 / 5 * 'wn6'!Q3 * (1 + gwr!Q3 - 0.48)) * (1 + Kab!Q3))) * (1 + 0.25 * Klvl!Q3),
  (('wn6'!Q3 * (1 + gwr!Q3 - 0.48)) * (1 + Kab!Q3)) * (1 + 0.25 * Klvl!Q3)
)</f>
        <v>25766.373781690068</v>
      </c>
      <c r="R4" s="24">
        <f>IF(teff!R3&gt;0,
  (((3 / 5 * teff!R3 * (1 + tr!R3 - AvgW!R3)) * (1 + Ktb!R3)) + ((2 / 5 * 'wn6'!R3 * (1 + gwr!R3 - 0.48)) * (1 + Kab!R3))) * (1 + 0.25 * Klvl!R3),
  (('wn6'!R3 * (1 + gwr!R3 - 0.48)) * (1 + Kab!R3)) * (1 + 0.25 * Klvl!R3)
)</f>
        <v>0.98315789473684223</v>
      </c>
      <c r="S4" s="24">
        <f>IF(teff!S3&gt;0,
  (((3 / 5 * teff!S3 * (1 + tr!S3 - AvgW!S3)) * (1 + Ktb!S3)) + ((2 / 5 * 'wn6'!S3 * (1 + gwr!S3 - 0.48)) * (1 + Kab!S3))) * (1 + 0.25 * Klvl!S3),
  (('wn6'!S3 * (1 + gwr!S3 - 0.48)) * (1 + Kab!S3)) * (1 + 0.25 * Klvl!S3)
)</f>
        <v>1.3929032258064518</v>
      </c>
      <c r="T4" s="24">
        <f>IF(teff!T3&gt;0,
  (((3 / 5 * teff!T3 * (1 + tr!T3 - AvgW!T3)) * (1 + Ktb!T3)) + ((2 / 5 * 'wn6'!T3 * (1 + gwr!T3 - 0.48)) * (1 + Kab!T3))) * (1 + 0.25 * Klvl!T3),
  (('wn6'!T3 * (1 + gwr!T3 - 0.48)) * (1 + Kab!T3)) * (1 + 0.25 * Klvl!T3)
)</f>
        <v>27012.887849406525</v>
      </c>
      <c r="U4" s="24">
        <f>IF(teff!U3&gt;0,
  (((3 / 5 * teff!U3 * (1 + tr!U3 - AvgW!U3)) * (1 + Ktb!U3)) + ((2 / 5 * 'wn6'!U3 * (1 + gwr!U3 - 0.48)) * (1 + Kab!U3))) * (1 + 0.25 * Klvl!U3),
  (('wn6'!U3 * (1 + gwr!U3 - 0.48)) * (1 + Kab!U3)) * (1 + 0.25 * Klvl!U3)
)</f>
        <v>35488.335570283489</v>
      </c>
      <c r="V4" s="24">
        <f>IF(teff!V3&gt;0,
  (((3 / 5 * teff!V3 * (1 + tr!V3 - AvgW!V3)) * (1 + Ktb!V3)) + ((2 / 5 * 'wn6'!V3 * (1 + gwr!V3 - 0.48)) * (1 + Kab!V3))) * (1 + 0.25 * Klvl!V3),
  (('wn6'!V3 * (1 + gwr!V3 - 0.48)) * (1 + Kab!V3)) * (1 + 0.25 * Klvl!V3)
)</f>
        <v>386.98606199221342</v>
      </c>
      <c r="W4" s="24">
        <f>IF(teff!W3&gt;0,
  (((3 / 5 * teff!W3 * (1 + tr!W3 - AvgW!W3)) * (1 + Ktb!W3)) + ((2 / 5 * 'wn6'!W3 * (1 + gwr!W3 - 0.48)) * (1 + Kab!W3))) * (1 + 0.25 * Klvl!W3),
  (('wn6'!W3 * (1 + gwr!W3 - 0.48)) * (1 + Kab!W3)) * (1 + 0.25 * Klvl!W3)
)</f>
        <v>585.70890410958907</v>
      </c>
      <c r="X4" s="24">
        <f>IF(teff!X3&gt;0,
  (((3 / 5 * teff!X3 * (1 + tr!X3 - AvgW!X3)) * (1 + Ktb!X3)) + ((2 / 5 * 'wn6'!X3 * (1 + gwr!X3 - 0.48)) * (1 + Kab!X3))) * (1 + 0.25 * Klvl!X3),
  (('wn6'!X3 * (1 + gwr!X3 - 0.48)) * (1 + Kab!X3)) * (1 + 0.25 * Klvl!X3)
)</f>
        <v>257.20707665594858</v>
      </c>
      <c r="Y4" s="24">
        <f>IF(teff!Y3&gt;0,
  (((3 / 5 * teff!Y3 * (1 + tr!Y3 - AvgW!Y3)) * (1 + Ktb!Y3)) + ((2 / 5 * 'wn6'!Y3 * (1 + gwr!Y3 - 0.48)) * (1 + Kab!Y3))) * (1 + 0.25 * Klvl!Y3),
  (('wn6'!Y3 * (1 + gwr!Y3 - 0.48)) * (1 + Kab!Y3)) * (1 + 0.25 * Klvl!Y3)
)</f>
        <v>227.70435512376241</v>
      </c>
      <c r="Z4" s="24">
        <f>IF(teff!Z3&gt;0,
  (((3 / 5 * teff!Z3 * (1 + tr!Z3 - AvgW!Z3)) * (1 + Ktb!Z3)) + ((2 / 5 * 'wn6'!Z3 * (1 + gwr!Z3 - 0.48)) * (1 + Kab!Z3))) * (1 + 0.25 * Klvl!Z3),
  (('wn6'!Z3 * (1 + gwr!Z3 - 0.48)) * (1 + Kab!Z3)) * (1 + 0.25 * Klvl!Z3)
)</f>
        <v>22803.589089132154</v>
      </c>
      <c r="AA4" s="24">
        <f>IF(teff!AA3&gt;0,
  (((3 / 5 * teff!AA3 * (1 + tr!AA3 - AvgW!AA3)) * (1 + Ktb!AA3)) + ((2 / 5 * 'wn6'!AA3 * (1 + gwr!AA3 - 0.48)) * (1 + Kab!AA3))) * (1 + 0.25 * Klvl!AA3),
  (('wn6'!AA3 * (1 + gwr!AA3 - 0.48)) * (1 + Kab!AA3)) * (1 + 0.25 * Klvl!AA3)
)</f>
        <v>93.370026418923146</v>
      </c>
      <c r="AB4" s="24">
        <f>IF(teff!AB3&gt;0,
  (((3 / 5 * teff!AB3 * (1 + tr!AB3 - AvgW!AB3)) * (1 + Ktb!AB3)) + ((2 / 5 * 'wn6'!AB3 * (1 + gwr!AB3 - 0.48)) * (1 + Kab!AB3))) * (1 + 0.25 * Klvl!AB3),
  (('wn6'!AB3 * (1 + gwr!AB3 - 0.48)) * (1 + Kab!AB3)) * (1 + 0.25 * Klvl!AB3)
)</f>
        <v>117.7528399311532</v>
      </c>
      <c r="AC4" s="24">
        <f>IF(teff!AC3&gt;0,
  (((3 / 5 * teff!AC3 * (1 + tr!AC3 - AvgW!AC3)) * (1 + Ktb!AC3)) + ((2 / 5 * 'wn6'!AC3 * (1 + gwr!AC3 - 0.48)) * (1 + Kab!AC3))) * (1 + 0.25 * Klvl!AC3),
  (('wn6'!AC3 * (1 + gwr!AC3 - 0.48)) * (1 + Kab!AC3)) * (1 + 0.25 * Klvl!AC3)
)</f>
        <v>56.685306122448992</v>
      </c>
      <c r="AD4" s="24">
        <f>IF(teff!AD3&gt;0,
  (((3 / 5 * teff!AD3 * (1 + tr!AD3 - AvgW!AD3)) * (1 + Ktb!AD3)) + ((2 / 5 * 'wn6'!AD3 * (1 + gwr!AD3 - 0.48)) * (1 + Kab!AD3))) * (1 + 0.25 * Klvl!AD3),
  (('wn6'!AD3 * (1 + gwr!AD3 - 0.48)) * (1 + Kab!AD3)) * (1 + 0.25 * Klvl!AD3)
)</f>
        <v>702.45915875169601</v>
      </c>
      <c r="AE4" s="24">
        <f>IF(teff!AE3&gt;0,
  (((3 / 5 * teff!AE3 * (1 + tr!AE3 - AvgW!AE3)) * (1 + Ktb!AE3)) + ((2 / 5 * 'wn6'!AE3 * (1 + gwr!AE3 - 0.48)) * (1 + Kab!AE3))) * (1 + 0.25 * Klvl!AE3),
  (('wn6'!AE3 * (1 + gwr!AE3 - 0.48)) * (1 + Kab!AE3)) * (1 + 0.25 * Klvl!AE3)
)</f>
        <v>88.17993305335159</v>
      </c>
      <c r="AF4" s="24"/>
      <c r="AG4" s="24">
        <f t="shared" si="0"/>
        <v>512104.66053320299</v>
      </c>
      <c r="AH4" s="24">
        <f t="shared" si="1"/>
        <v>113589.61601379188</v>
      </c>
      <c r="AI4" s="30">
        <f t="shared" si="2"/>
        <v>1.4553748358991403</v>
      </c>
    </row>
    <row r="5" spans="1:35" s="25" customFormat="1" ht="12" x14ac:dyDescent="0.2">
      <c r="A5" s="24">
        <f>IF(teff!A4&gt;0,
  (((3 / 5 * teff!A4 * (1 + tr!A4 - AvgW!A4)) * (1 + Ktb!A4)) + ((2 / 5 * 'wn6'!A4 * (1 + gwr!A4 - 0.48)) * (1 + Kab!A4))) * (1 + 0.25 * Klvl!A4),
  (('wn6'!A4 * (1 + gwr!A4 - 0.48)) * (1 + Kab!A4)) * (1 + 0.25 * Klvl!A4)
)</f>
        <v>7850.0931981327321</v>
      </c>
      <c r="B5" s="24">
        <f>IF(teff!B4&gt;0,
  (((3 / 5 * teff!B4 * (1 + tr!B4 - AvgW!B4)) * (1 + Ktb!B4)) + ((2 / 5 * 'wn6'!B4 * (1 + gwr!B4 - 0.48)) * (1 + Kab!B4))) * (1 + 0.25 * Klvl!B4),
  (('wn6'!B4 * (1 + gwr!B4 - 0.48)) * (1 + Kab!B4)) * (1 + 0.25 * Klvl!B4)
)</f>
        <v>241.35868844352422</v>
      </c>
      <c r="C5" s="24">
        <f>IF(teff!C4&gt;0,
  (((3 / 5 * teff!C4 * (1 + tr!C4 - AvgW!C4)) * (1 + Ktb!C4)) + ((2 / 5 * 'wn6'!C4 * (1 + gwr!C4 - 0.48)) * (1 + Kab!C4))) * (1 + 0.25 * Klvl!C4),
  (('wn6'!C4 * (1 + gwr!C4 - 0.48)) * (1 + Kab!C4)) * (1 + 0.25 * Klvl!C4)
)</f>
        <v>47242.003703373353</v>
      </c>
      <c r="D5" s="24">
        <f>IF(teff!D4&gt;0,
  (((3 / 5 * teff!D4 * (1 + tr!D4 - AvgW!D4)) * (1 + Ktb!D4)) + ((2 / 5 * 'wn6'!D4 * (1 + gwr!D4 - 0.48)) * (1 + Kab!D4))) * (1 + 0.25 * Klvl!D4),
  (('wn6'!D4 * (1 + gwr!D4 - 0.48)) * (1 + Kab!D4)) * (1 + 0.25 * Klvl!D4)
)</f>
        <v>51446.515121280303</v>
      </c>
      <c r="E5" s="24">
        <f>IF(teff!E4&gt;0,
  (((3 / 5 * teff!E4 * (1 + tr!E4 - AvgW!E4)) * (1 + Ktb!E4)) + ((2 / 5 * 'wn6'!E4 * (1 + gwr!E4 - 0.48)) * (1 + Kab!E4))) * (1 + 0.25 * Klvl!E4),
  (('wn6'!E4 * (1 + gwr!E4 - 0.48)) * (1 + Kab!E4)) * (1 + 0.25 * Klvl!E4)
)</f>
        <v>83352.991790276224</v>
      </c>
      <c r="F5" s="24">
        <f>IF(teff!F4&gt;0,
  (((3 / 5 * teff!F4 * (1 + tr!F4 - AvgW!F4)) * (1 + Ktb!F4)) + ((2 / 5 * 'wn6'!F4 * (1 + gwr!F4 - 0.48)) * (1 + Kab!F4))) * (1 + 0.25 * Klvl!F4),
  (('wn6'!F4 * (1 + gwr!F4 - 0.48)) * (1 + Kab!F4)) * (1 + 0.25 * Klvl!F4)
)</f>
        <v>346.41832622222228</v>
      </c>
      <c r="G5" s="24">
        <f>IF(teff!G4&gt;0,
  (((3 / 5 * teff!G4 * (1 + tr!G4 - AvgW!G4)) * (1 + Ktb!G4)) + ((2 / 5 * 'wn6'!G4 * (1 + gwr!G4 - 0.48)) * (1 + Kab!G4))) * (1 + 0.25 * Klvl!G4),
  (('wn6'!G4 * (1 + gwr!G4 - 0.48)) * (1 + Kab!G4)) * (1 + 0.25 * Klvl!G4)
)</f>
        <v>37372.507142545262</v>
      </c>
      <c r="H5" s="24">
        <f>IF(teff!H4&gt;0,
  (((3 / 5 * teff!H4 * (1 + tr!H4 - AvgW!H4)) * (1 + Ktb!H4)) + ((2 / 5 * 'wn6'!H4 * (1 + gwr!H4 - 0.48)) * (1 + Kab!H4))) * (1 + 0.25 * Klvl!H4),
  (('wn6'!H4 * (1 + gwr!H4 - 0.48)) * (1 + Kab!H4)) * (1 + 0.25 * Klvl!H4)
)</f>
        <v>198.94840720221612</v>
      </c>
      <c r="I5" s="24">
        <f>IF(teff!I4&gt;0,
  (((3 / 5 * teff!I4 * (1 + tr!I4 - AvgW!I4)) * (1 + Ktb!I4)) + ((2 / 5 * 'wn6'!I4 * (1 + gwr!I4 - 0.48)) * (1 + Kab!I4))) * (1 + 0.25 * Klvl!I4),
  (('wn6'!I4 * (1 + gwr!I4 - 0.48)) * (1 + Kab!I4)) * (1 + 0.25 * Klvl!I4)
)</f>
        <v>707.29729474576288</v>
      </c>
      <c r="J5" s="24">
        <f>IF(teff!J4&gt;0,
  (((3 / 5 * teff!J4 * (1 + tr!J4 - AvgW!J4)) * (1 + Ktb!J4)) + ((2 / 5 * 'wn6'!J4 * (1 + gwr!J4 - 0.48)) * (1 + Kab!J4))) * (1 + 0.25 * Klvl!J4),
  (('wn6'!J4 * (1 + gwr!J4 - 0.48)) * (1 + Kab!J4)) * (1 + 0.25 * Klvl!J4)
)</f>
        <v>2111.9767690813605</v>
      </c>
      <c r="K5" s="24">
        <f>IF(teff!K4&gt;0,
  (((3 / 5 * teff!K4 * (1 + tr!K4 - AvgW!K4)) * (1 + Ktb!K4)) + ((2 / 5 * 'wn6'!K4 * (1 + gwr!K4 - 0.48)) * (1 + Kab!K4))) * (1 + 0.25 * Klvl!K4),
  (('wn6'!K4 * (1 + gwr!K4 - 0.48)) * (1 + Kab!K4)) * (1 + 0.25 * Klvl!K4)
)</f>
        <v>282.83866416371717</v>
      </c>
      <c r="L5" s="24">
        <f>IF(teff!L4&gt;0,
  (((3 / 5 * teff!L4 * (1 + tr!L4 - AvgW!L4)) * (1 + Ktb!L4)) + ((2 / 5 * 'wn6'!L4 * (1 + gwr!L4 - 0.48)) * (1 + Kab!L4))) * (1 + 0.25 * Klvl!L4),
  (('wn6'!L4 * (1 + gwr!L4 - 0.48)) * (1 + Kab!L4)) * (1 + 0.25 * Klvl!L4)
)</f>
        <v>1056.7990400000001</v>
      </c>
      <c r="M5" s="24">
        <f>IF(teff!M4&gt;0,
  (((3 / 5 * teff!M4 * (1 + tr!M4 - AvgW!M4)) * (1 + Ktb!M4)) + ((2 / 5 * 'wn6'!M4 * (1 + gwr!M4 - 0.48)) * (1 + Kab!M4))) * (1 + 0.25 * Klvl!M4),
  (('wn6'!M4 * (1 + gwr!M4 - 0.48)) * (1 + Kab!M4)) * (1 + 0.25 * Klvl!M4)
)</f>
        <v>116.02500000000001</v>
      </c>
      <c r="N5" s="24">
        <f>IF(teff!N4&gt;0,
  (((3 / 5 * teff!N4 * (1 + tr!N4 - AvgW!N4)) * (1 + Ktb!N4)) + ((2 / 5 * 'wn6'!N4 * (1 + gwr!N4 - 0.48)) * (1 + Kab!N4))) * (1 + 0.25 * Klvl!N4),
  (('wn6'!N4 * (1 + gwr!N4 - 0.48)) * (1 + Kab!N4)) * (1 + 0.25 * Klvl!N4)
)</f>
        <v>19278.372121213808</v>
      </c>
      <c r="O5" s="24">
        <f>IF(teff!O4&gt;0,
  (((3 / 5 * teff!O4 * (1 + tr!O4 - AvgW!O4)) * (1 + Ktb!O4)) + ((2 / 5 * 'wn6'!O4 * (1 + gwr!O4 - 0.48)) * (1 + Kab!O4))) * (1 + 0.25 * Klvl!O4),
  (('wn6'!O4 * (1 + gwr!O4 - 0.48)) * (1 + Kab!O4)) * (1 + 0.25 * Klvl!O4)
)</f>
        <v>349.52988580985914</v>
      </c>
      <c r="P5" s="24"/>
      <c r="Q5" s="24">
        <f>IF(teff!Q4&gt;0,
  (((3 / 5 * teff!Q4 * (1 + tr!Q4 - AvgW!Q4)) * (1 + Ktb!Q4)) + ((2 / 5 * 'wn6'!Q4 * (1 + gwr!Q4 - 0.48)) * (1 + Kab!Q4))) * (1 + 0.25 * Klvl!Q4),
  (('wn6'!Q4 * (1 + gwr!Q4 - 0.48)) * (1 + Kab!Q4)) * (1 + 0.25 * Klvl!Q4)
)</f>
        <v>1533.4540817139045</v>
      </c>
      <c r="R5" s="24">
        <f>IF(teff!R4&gt;0,
  (((3 / 5 * teff!R4 * (1 + tr!R4 - AvgW!R4)) * (1 + Ktb!R4)) + ((2 / 5 * 'wn6'!R4 * (1 + gwr!R4 - 0.48)) * (1 + Kab!R4))) * (1 + 0.25 * Klvl!R4),
  (('wn6'!R4 * (1 + gwr!R4 - 0.48)) * (1 + Kab!R4)) * (1 + 0.25 * Klvl!R4)
)</f>
        <v>317.83388561664191</v>
      </c>
      <c r="S5" s="24">
        <f>IF(teff!S4&gt;0,
  (((3 / 5 * teff!S4 * (1 + tr!S4 - AvgW!S4)) * (1 + Ktb!S4)) + ((2 / 5 * 'wn6'!S4 * (1 + gwr!S4 - 0.48)) * (1 + Kab!S4))) * (1 + 0.25 * Klvl!S4),
  (('wn6'!S4 * (1 + gwr!S4 - 0.48)) * (1 + Kab!S4)) * (1 + 0.25 * Klvl!S4)
)</f>
        <v>117.3052380918402</v>
      </c>
      <c r="T5" s="24">
        <f>IF(teff!T4&gt;0,
  (((3 / 5 * teff!T4 * (1 + tr!T4 - AvgW!T4)) * (1 + Ktb!T4)) + ((2 / 5 * 'wn6'!T4 * (1 + gwr!T4 - 0.48)) * (1 + Kab!T4))) * (1 + 0.25 * Klvl!T4),
  (('wn6'!T4 * (1 + gwr!T4 - 0.48)) * (1 + Kab!T4)) * (1 + 0.25 * Klvl!T4)
)</f>
        <v>53892.744160992646</v>
      </c>
      <c r="U5" s="24">
        <f>IF(teff!U4&gt;0,
  (((3 / 5 * teff!U4 * (1 + tr!U4 - AvgW!U4)) * (1 + Ktb!U4)) + ((2 / 5 * 'wn6'!U4 * (1 + gwr!U4 - 0.48)) * (1 + Kab!U4))) * (1 + 0.25 * Klvl!U4),
  (('wn6'!U4 * (1 + gwr!U4 - 0.48)) * (1 + Kab!U4)) * (1 + 0.25 * Klvl!U4)
)</f>
        <v>160.16075104573446</v>
      </c>
      <c r="V5" s="24">
        <f>IF(teff!V4&gt;0,
  (((3 / 5 * teff!V4 * (1 + tr!V4 - AvgW!V4)) * (1 + Ktb!V4)) + ((2 / 5 * 'wn6'!V4 * (1 + gwr!V4 - 0.48)) * (1 + Kab!V4))) * (1 + 0.25 * Klvl!V4),
  (('wn6'!V4 * (1 + gwr!V4 - 0.48)) * (1 + Kab!V4)) * (1 + 0.25 * Klvl!V4)
)</f>
        <v>4.2808602150537638</v>
      </c>
      <c r="W5" s="24">
        <f>IF(teff!W4&gt;0,
  (((3 / 5 * teff!W4 * (1 + tr!W4 - AvgW!W4)) * (1 + Ktb!W4)) + ((2 / 5 * 'wn6'!W4 * (1 + gwr!W4 - 0.48)) * (1 + Kab!W4))) * (1 + 0.25 * Klvl!W4),
  (('wn6'!W4 * (1 + gwr!W4 - 0.48)) * (1 + Kab!W4)) * (1 + 0.25 * Klvl!W4)
)</f>
        <v>2645.8536882302051</v>
      </c>
      <c r="X5" s="24">
        <f>IF(teff!X4&gt;0,
  (((3 / 5 * teff!X4 * (1 + tr!X4 - AvgW!X4)) * (1 + Ktb!X4)) + ((2 / 5 * 'wn6'!X4 * (1 + gwr!X4 - 0.48)) * (1 + Kab!X4))) * (1 + 0.25 * Klvl!X4),
  (('wn6'!X4 * (1 + gwr!X4 - 0.48)) * (1 + Kab!X4)) * (1 + 0.25 * Klvl!X4)
)</f>
        <v>42304.072073041621</v>
      </c>
      <c r="Y5" s="24">
        <f>IF(teff!Y4&gt;0,
  (((3 / 5 * teff!Y4 * (1 + tr!Y4 - AvgW!Y4)) * (1 + Ktb!Y4)) + ((2 / 5 * 'wn6'!Y4 * (1 + gwr!Y4 - 0.48)) * (1 + Kab!Y4))) * (1 + 0.25 * Klvl!Y4),
  (('wn6'!Y4 * (1 + gwr!Y4 - 0.48)) * (1 + Kab!Y4)) * (1 + 0.25 * Klvl!Y4)
)</f>
        <v>523.16311987374036</v>
      </c>
      <c r="Z5" s="24">
        <f>IF(teff!Z4&gt;0,
  (((3 / 5 * teff!Z4 * (1 + tr!Z4 - AvgW!Z4)) * (1 + Ktb!Z4)) + ((2 / 5 * 'wn6'!Z4 * (1 + gwr!Z4 - 0.48)) * (1 + Kab!Z4))) * (1 + 0.25 * Klvl!Z4),
  (('wn6'!Z4 * (1 + gwr!Z4 - 0.48)) * (1 + Kab!Z4)) * (1 + 0.25 * Klvl!Z4)
)</f>
        <v>21452.687718691679</v>
      </c>
      <c r="AA5" s="24">
        <f>IF(teff!AA4&gt;0,
  (((3 / 5 * teff!AA4 * (1 + tr!AA4 - AvgW!AA4)) * (1 + Ktb!AA4)) + ((2 / 5 * 'wn6'!AA4 * (1 + gwr!AA4 - 0.48)) * (1 + Kab!AA4))) * (1 + 0.25 * Klvl!AA4),
  (('wn6'!AA4 * (1 + gwr!AA4 - 0.48)) * (1 + Kab!AA4)) * (1 + 0.25 * Klvl!AA4)
)</f>
        <v>28451.786340829054</v>
      </c>
      <c r="AB5" s="24">
        <f>IF(teff!AB4&gt;0,
  (((3 / 5 * teff!AB4 * (1 + tr!AB4 - AvgW!AB4)) * (1 + Ktb!AB4)) + ((2 / 5 * 'wn6'!AB4 * (1 + gwr!AB4 - 0.48)) * (1 + Kab!AB4))) * (1 + 0.25 * Klvl!AB4),
  (('wn6'!AB4 * (1 + gwr!AB4 - 0.48)) * (1 + Kab!AB4)) * (1 + 0.25 * Klvl!AB4)
)</f>
        <v>10673.210691491242</v>
      </c>
      <c r="AC5" s="24">
        <f>IF(teff!AC4&gt;0,
  (((3 / 5 * teff!AC4 * (1 + tr!AC4 - AvgW!AC4)) * (1 + Ktb!AC4)) + ((2 / 5 * 'wn6'!AC4 * (1 + gwr!AC4 - 0.48)) * (1 + Kab!AC4))) * (1 + 0.25 * Klvl!AC4),
  (('wn6'!AC4 * (1 + gwr!AC4 - 0.48)) * (1 + Kab!AC4)) * (1 + 0.25 * Klvl!AC4)
)</f>
        <v>83.189698996655508</v>
      </c>
      <c r="AD5" s="24">
        <f>IF(teff!AD4&gt;0,
  (((3 / 5 * teff!AD4 * (1 + tr!AD4 - AvgW!AD4)) * (1 + Ktb!AD4)) + ((2 / 5 * 'wn6'!AD4 * (1 + gwr!AD4 - 0.48)) * (1 + Kab!AD4))) * (1 + 0.25 * Klvl!AD4),
  (('wn6'!AD4 * (1 + gwr!AD4 - 0.48)) * (1 + Kab!AD4)) * (1 + 0.25 * Klvl!AD4)
)</f>
        <v>212.27591951474002</v>
      </c>
      <c r="AE5" s="24">
        <f>IF(teff!AE4&gt;0,
  (((3 / 5 * teff!AE4 * (1 + tr!AE4 - AvgW!AE4)) * (1 + Ktb!AE4)) + ((2 / 5 * 'wn6'!AE4 * (1 + gwr!AE4 - 0.48)) * (1 + Kab!AE4))) * (1 + 0.25 * Klvl!AE4),
  (('wn6'!AE4 * (1 + gwr!AE4 - 0.48)) * (1 + Kab!AE4)) * (1 + 0.25 * Klvl!AE4)
)</f>
        <v>147597.09611723715</v>
      </c>
      <c r="AF5" s="24"/>
      <c r="AG5" s="24">
        <f t="shared" si="0"/>
        <v>251953.67515249035</v>
      </c>
      <c r="AH5" s="24">
        <f t="shared" si="1"/>
        <v>309969.11434558191</v>
      </c>
      <c r="AI5" s="30">
        <f t="shared" si="2"/>
        <v>0.34513324532117806</v>
      </c>
    </row>
    <row r="6" spans="1:35" s="25" customFormat="1" ht="12" x14ac:dyDescent="0.2">
      <c r="A6" s="24">
        <f>IF(teff!A5&gt;0,
  (((3 / 5 * teff!A5 * (1 + tr!A5 - AvgW!A5)) * (1 + Ktb!A5)) + ((2 / 5 * 'wn6'!A5 * (1 + gwr!A5 - 0.48)) * (1 + Kab!A5))) * (1 + 0.25 * Klvl!A5),
  (('wn6'!A5 * (1 + gwr!A5 - 0.48)) * (1 + Kab!A5)) * (1 + 0.25 * Klvl!A5)
)</f>
        <v>530.80664416275988</v>
      </c>
      <c r="B6" s="24">
        <f>IF(teff!B5&gt;0,
  (((3 / 5 * teff!B5 * (1 + tr!B5 - AvgW!B5)) * (1 + Ktb!B5)) + ((2 / 5 * 'wn6'!B5 * (1 + gwr!B5 - 0.48)) * (1 + Kab!B5))) * (1 + 0.25 * Klvl!B5),
  (('wn6'!B5 * (1 + gwr!B5 - 0.48)) * (1 + Kab!B5)) * (1 + 0.25 * Klvl!B5)
)</f>
        <v>25862.135233824098</v>
      </c>
      <c r="C6" s="24">
        <f>IF(teff!C5&gt;0,
  (((3 / 5 * teff!C5 * (1 + tr!C5 - AvgW!C5)) * (1 + Ktb!C5)) + ((2 / 5 * 'wn6'!C5 * (1 + gwr!C5 - 0.48)) * (1 + Kab!C5))) * (1 + 0.25 * Klvl!C5),
  (('wn6'!C5 * (1 + gwr!C5 - 0.48)) * (1 + Kab!C5)) * (1 + 0.25 * Klvl!C5)
)</f>
        <v>1363.3616785401459</v>
      </c>
      <c r="D6" s="24">
        <f>IF(teff!D5&gt;0,
  (((3 / 5 * teff!D5 * (1 + tr!D5 - AvgW!D5)) * (1 + Ktb!D5)) + ((2 / 5 * 'wn6'!D5 * (1 + gwr!D5 - 0.48)) * (1 + Kab!D5))) * (1 + 0.25 * Klvl!D5),
  (('wn6'!D5 * (1 + gwr!D5 - 0.48)) * (1 + Kab!D5)) * (1 + 0.25 * Klvl!D5)
)</f>
        <v>40670.313173772105</v>
      </c>
      <c r="E6" s="24">
        <f>IF(teff!E5&gt;0,
  (((3 / 5 * teff!E5 * (1 + tr!E5 - AvgW!E5)) * (1 + Ktb!E5)) + ((2 / 5 * 'wn6'!E5 * (1 + gwr!E5 - 0.48)) * (1 + Kab!E5))) * (1 + 0.25 * Klvl!E5),
  (('wn6'!E5 * (1 + gwr!E5 - 0.48)) * (1 + Kab!E5)) * (1 + 0.25 * Klvl!E5)
)</f>
        <v>1891.6849656558363</v>
      </c>
      <c r="F6" s="24">
        <f>IF(teff!F5&gt;0,
  (((3 / 5 * teff!F5 * (1 + tr!F5 - AvgW!F5)) * (1 + Ktb!F5)) + ((2 / 5 * 'wn6'!F5 * (1 + gwr!F5 - 0.48)) * (1 + Kab!F5))) * (1 + 0.25 * Klvl!F5),
  (('wn6'!F5 * (1 + gwr!F5 - 0.48)) * (1 + Kab!F5)) * (1 + 0.25 * Klvl!F5)
)</f>
        <v>51446.515121280303</v>
      </c>
      <c r="G6" s="24">
        <f>IF(teff!G5&gt;0,
  (((3 / 5 * teff!G5 * (1 + tr!G5 - AvgW!G5)) * (1 + Ktb!G5)) + ((2 / 5 * 'wn6'!G5 * (1 + gwr!G5 - 0.48)) * (1 + Kab!G5))) * (1 + 0.25 * Klvl!G5),
  (('wn6'!G5 * (1 + gwr!G5 - 0.48)) * (1 + Kab!G5)) * (1 + 0.25 * Klvl!G5)
)</f>
        <v>3590.5212941805985</v>
      </c>
      <c r="H6" s="24">
        <f>IF(teff!H5&gt;0,
  (((3 / 5 * teff!H5 * (1 + tr!H5 - AvgW!H5)) * (1 + Ktb!H5)) + ((2 / 5 * 'wn6'!H5 * (1 + gwr!H5 - 0.48)) * (1 + Kab!H5))) * (1 + 0.25 * Klvl!H5),
  (('wn6'!H5 * (1 + gwr!H5 - 0.48)) * (1 + Kab!H5)) * (1 + 0.25 * Klvl!H5)
)</f>
        <v>58537.388970529202</v>
      </c>
      <c r="I6" s="24">
        <f>IF(teff!I5&gt;0,
  (((3 / 5 * teff!I5 * (1 + tr!I5 - AvgW!I5)) * (1 + Ktb!I5)) + ((2 / 5 * 'wn6'!I5 * (1 + gwr!I5 - 0.48)) * (1 + Kab!I5))) * (1 + 0.25 * Klvl!I5),
  (('wn6'!I5 * (1 + gwr!I5 - 0.48)) * (1 + Kab!I5)) * (1 + 0.25 * Klvl!I5)
)</f>
        <v>252.42001230769228</v>
      </c>
      <c r="J6" s="24">
        <f>IF(teff!J5&gt;0,
  (((3 / 5 * teff!J5 * (1 + tr!J5 - AvgW!J5)) * (1 + Ktb!J5)) + ((2 / 5 * 'wn6'!J5 * (1 + gwr!J5 - 0.48)) * (1 + Kab!J5))) * (1 + 0.25 * Klvl!J5),
  (('wn6'!J5 * (1 + gwr!J5 - 0.48)) * (1 + Kab!J5)) * (1 + 0.25 * Klvl!J5)
)</f>
        <v>195.09121492650348</v>
      </c>
      <c r="K6" s="24">
        <f>IF(teff!K5&gt;0,
  (((3 / 5 * teff!K5 * (1 + tr!K5 - AvgW!K5)) * (1 + Ktb!K5)) + ((2 / 5 * 'wn6'!K5 * (1 + gwr!K5 - 0.48)) * (1 + Kab!K5))) * (1 + 0.25 * Klvl!K5),
  (('wn6'!K5 * (1 + gwr!K5 - 0.48)) * (1 + Kab!K5)) * (1 + 0.25 * Klvl!K5)
)</f>
        <v>75039.677172929136</v>
      </c>
      <c r="L6" s="24">
        <f>IF(teff!L5&gt;0,
  (((3 / 5 * teff!L5 * (1 + tr!L5 - AvgW!L5)) * (1 + Ktb!L5)) + ((2 / 5 * 'wn6'!L5 * (1 + gwr!L5 - 0.48)) * (1 + Kab!L5))) * (1 + 0.25 * Klvl!L5),
  (('wn6'!L5 * (1 + gwr!L5 - 0.48)) * (1 + Kab!L5)) * (1 + 0.25 * Klvl!L5)
)</f>
        <v>272.70898989262503</v>
      </c>
      <c r="M6" s="24">
        <f>IF(teff!M5&gt;0,
  (((3 / 5 * teff!M5 * (1 + tr!M5 - AvgW!M5)) * (1 + Ktb!M5)) + ((2 / 5 * 'wn6'!M5 * (1 + gwr!M5 - 0.48)) * (1 + Kab!M5))) * (1 + 0.25 * Klvl!M5),
  (('wn6'!M5 * (1 + gwr!M5 - 0.48)) * (1 + Kab!M5)) * (1 + 0.25 * Klvl!M5)
)</f>
        <v>254.31429874619442</v>
      </c>
      <c r="N6" s="24">
        <f>IF(teff!N5&gt;0,
  (((3 / 5 * teff!N5 * (1 + tr!N5 - AvgW!N5)) * (1 + Ktb!N5)) + ((2 / 5 * 'wn6'!N5 * (1 + gwr!N5 - 0.48)) * (1 + Kab!N5))) * (1 + 0.25 * Klvl!N5),
  (('wn6'!N5 * (1 + gwr!N5 - 0.48)) * (1 + Kab!N5)) * (1 + 0.25 * Klvl!N5)
)</f>
        <v>761.76153846153852</v>
      </c>
      <c r="O6" s="24">
        <f>IF(teff!O5&gt;0,
  (((3 / 5 * teff!O5 * (1 + tr!O5 - AvgW!O5)) * (1 + Ktb!O5)) + ((2 / 5 * 'wn6'!O5 * (1 + gwr!O5 - 0.48)) * (1 + Kab!O5))) * (1 + 0.25 * Klvl!O5),
  (('wn6'!O5 * (1 + gwr!O5 - 0.48)) * (1 + Kab!O5)) * (1 + 0.25 * Klvl!O5)
)</f>
        <v>12162.847264508135</v>
      </c>
      <c r="P6" s="24"/>
      <c r="Q6" s="24">
        <f>IF(teff!Q5&gt;0,
  (((3 / 5 * teff!Q5 * (1 + tr!Q5 - AvgW!Q5)) * (1 + Ktb!Q5)) + ((2 / 5 * 'wn6'!Q5 * (1 + gwr!Q5 - 0.48)) * (1 + Kab!Q5))) * (1 + 0.25 * Klvl!Q5),
  (('wn6'!Q5 * (1 + gwr!Q5 - 0.48)) * (1 + Kab!Q5)) * (1 + 0.25 * Klvl!Q5)
)</f>
        <v>5291.9838465632001</v>
      </c>
      <c r="R6" s="24">
        <f>IF(teff!R5&gt;0,
  (((3 / 5 * teff!R5 * (1 + tr!R5 - AvgW!R5)) * (1 + Ktb!R5)) + ((2 / 5 * 'wn6'!R5 * (1 + gwr!R5 - 0.48)) * (1 + Kab!R5))) * (1 + 0.25 * Klvl!R5),
  (('wn6'!R5 * (1 + gwr!R5 - 0.48)) * (1 + Kab!R5)) * (1 + 0.25 * Klvl!R5)
)</f>
        <v>1.1682926829268292</v>
      </c>
      <c r="S6" s="24">
        <f>IF(teff!S5&gt;0,
  (((3 / 5 * teff!S5 * (1 + tr!S5 - AvgW!S5)) * (1 + Ktb!S5)) + ((2 / 5 * 'wn6'!S5 * (1 + gwr!S5 - 0.48)) * (1 + Kab!S5))) * (1 + 0.25 * Klvl!S5),
  (('wn6'!S5 * (1 + gwr!S5 - 0.48)) * (1 + Kab!S5)) * (1 + 0.25 * Klvl!S5)
)</f>
        <v>6679.5913601733282</v>
      </c>
      <c r="T6" s="24">
        <f>IF(teff!T5&gt;0,
  (((3 / 5 * teff!T5 * (1 + tr!T5 - AvgW!T5)) * (1 + Ktb!T5)) + ((2 / 5 * 'wn6'!T5 * (1 + gwr!T5 - 0.48)) * (1 + Kab!T5))) * (1 + 0.25 * Klvl!T5),
  (('wn6'!T5 * (1 + gwr!T5 - 0.48)) * (1 + Kab!T5)) * (1 + 0.25 * Klvl!T5)
)</f>
        <v>17984.864242594042</v>
      </c>
      <c r="U6" s="24">
        <f>IF(teff!U5&gt;0,
  (((3 / 5 * teff!U5 * (1 + tr!U5 - AvgW!U5)) * (1 + Ktb!U5)) + ((2 / 5 * 'wn6'!U5 * (1 + gwr!U5 - 0.48)) * (1 + Kab!U5))) * (1 + 0.25 * Klvl!U5),
  (('wn6'!U5 * (1 + gwr!U5 - 0.48)) * (1 + Kab!U5)) * (1 + 0.25 * Klvl!U5)
)</f>
        <v>420.96761609907128</v>
      </c>
      <c r="V6" s="24">
        <f>IF(teff!V5&gt;0,
  (((3 / 5 * teff!V5 * (1 + tr!V5 - AvgW!V5)) * (1 + Ktb!V5)) + ((2 / 5 * 'wn6'!V5 * (1 + gwr!V5 - 0.48)) * (1 + Kab!V5))) * (1 + 0.25 * Klvl!V5),
  (('wn6'!V5 * (1 + gwr!V5 - 0.48)) * (1 + Kab!V5)) * (1 + 0.25 * Klvl!V5)
)</f>
        <v>151.62</v>
      </c>
      <c r="W6" s="24">
        <f>IF(teff!W5&gt;0,
  (((3 / 5 * teff!W5 * (1 + tr!W5 - AvgW!W5)) * (1 + Ktb!W5)) + ((2 / 5 * 'wn6'!W5 * (1 + gwr!W5 - 0.48)) * (1 + Kab!W5))) * (1 + 0.25 * Klvl!W5),
  (('wn6'!W5 * (1 + gwr!W5 - 0.48)) * (1 + Kab!W5)) * (1 + 0.25 * Klvl!W5)
)</f>
        <v>552.72826421789898</v>
      </c>
      <c r="X6" s="24">
        <f>IF(teff!X5&gt;0,
  (((3 / 5 * teff!X5 * (1 + tr!X5 - AvgW!X5)) * (1 + Ktb!X5)) + ((2 / 5 * 'wn6'!X5 * (1 + gwr!X5 - 0.48)) * (1 + Kab!X5))) * (1 + 0.25 * Klvl!X5),
  (('wn6'!X5 * (1 + gwr!X5 - 0.48)) * (1 + Kab!X5)) * (1 + 0.25 * Klvl!X5)
)</f>
        <v>9036.2331369778458</v>
      </c>
      <c r="Y6" s="24">
        <f>IF(teff!Y5&gt;0,
  (((3 / 5 * teff!Y5 * (1 + tr!Y5 - AvgW!Y5)) * (1 + Ktb!Y5)) + ((2 / 5 * 'wn6'!Y5 * (1 + gwr!Y5 - 0.48)) * (1 + Kab!Y5))) * (1 + 0.25 * Klvl!Y5),
  (('wn6'!Y5 * (1 + gwr!Y5 - 0.48)) * (1 + Kab!Y5)) * (1 + 0.25 * Klvl!Y5)
)</f>
        <v>121.0186956521739</v>
      </c>
      <c r="Z6" s="24">
        <f>IF(teff!Z5&gt;0,
  (((3 / 5 * teff!Z5 * (1 + tr!Z5 - AvgW!Z5)) * (1 + Ktb!Z5)) + ((2 / 5 * 'wn6'!Z5 * (1 + gwr!Z5 - 0.48)) * (1 + Kab!Z5))) * (1 + 0.25 * Klvl!Z5),
  (('wn6'!Z5 * (1 + gwr!Z5 - 0.48)) * (1 + Kab!Z5)) * (1 + 0.25 * Klvl!Z5)
)</f>
        <v>13000.332932364699</v>
      </c>
      <c r="AA6" s="24">
        <f>IF(teff!AA5&gt;0,
  (((3 / 5 * teff!AA5 * (1 + tr!AA5 - AvgW!AA5)) * (1 + Ktb!AA5)) + ((2 / 5 * 'wn6'!AA5 * (1 + gwr!AA5 - 0.48)) * (1 + Kab!AA5))) * (1 + 0.25 * Klvl!AA5),
  (('wn6'!AA5 * (1 + gwr!AA5 - 0.48)) * (1 + Kab!AA5)) * (1 + 0.25 * Klvl!AA5)
)</f>
        <v>345.8916711413969</v>
      </c>
      <c r="AB6" s="24">
        <f>IF(teff!AB5&gt;0,
  (((3 / 5 * teff!AB5 * (1 + tr!AB5 - AvgW!AB5)) * (1 + Ktb!AB5)) + ((2 / 5 * 'wn6'!AB5 * (1 + gwr!AB5 - 0.48)) * (1 + Kab!AB5))) * (1 + 0.25 * Klvl!AB5),
  (('wn6'!AB5 * (1 + gwr!AB5 - 0.48)) * (1 + Kab!AB5)) * (1 + 0.25 * Klvl!AB5)
)</f>
        <v>38989.591813886684</v>
      </c>
      <c r="AC6" s="24">
        <f>IF(teff!AC5&gt;0,
  (((3 / 5 * teff!AC5 * (1 + tr!AC5 - AvgW!AC5)) * (1 + Ktb!AC5)) + ((2 / 5 * 'wn6'!AC5 * (1 + gwr!AC5 - 0.48)) * (1 + Kab!AC5))) * (1 + 0.25 * Klvl!AC5),
  (('wn6'!AC5 * (1 + gwr!AC5 - 0.48)) * (1 + Kab!AC5)) * (1 + 0.25 * Klvl!AC5)
)</f>
        <v>521.52238221723519</v>
      </c>
      <c r="AD6" s="24">
        <f>IF(teff!AD5&gt;0,
  (((3 / 5 * teff!AD5 * (1 + tr!AD5 - AvgW!AD5)) * (1 + Ktb!AD5)) + ((2 / 5 * 'wn6'!AD5 * (1 + gwr!AD5 - 0.48)) * (1 + Kab!AD5))) * (1 + 0.25 * Klvl!AD5),
  (('wn6'!AD5 * (1 + gwr!AD5 - 0.48)) * (1 + Kab!AD5)) * (1 + 0.25 * Klvl!AD5)
)</f>
        <v>45976.100165510463</v>
      </c>
      <c r="AE6" s="24">
        <f>IF(teff!AE5&gt;0,
  (((3 / 5 * teff!AE5 * (1 + tr!AE5 - AvgW!AE5)) * (1 + Ktb!AE5)) + ((2 / 5 * 'wn6'!AE5 * (1 + gwr!AE5 - 0.48)) * (1 + Kab!AE5))) * (1 + 0.25 * Klvl!AE5),
  (('wn6'!AE5 * (1 + gwr!AE5 - 0.48)) * (1 + Kab!AE5)) * (1 + 0.25 * Klvl!AE5)
)</f>
        <v>172.51709401709405</v>
      </c>
      <c r="AF6" s="24"/>
      <c r="AG6" s="24">
        <f t="shared" si="0"/>
        <v>272831.5475737169</v>
      </c>
      <c r="AH6" s="24">
        <f t="shared" si="1"/>
        <v>139246.13151409806</v>
      </c>
      <c r="AI6" s="30">
        <f t="shared" si="2"/>
        <v>0.98626298937858048</v>
      </c>
    </row>
    <row r="7" spans="1:35" s="25" customFormat="1" ht="12" x14ac:dyDescent="0.2">
      <c r="A7" s="24">
        <f>IF(teff!A6&gt;0,
  (((3 / 5 * teff!A6 * (1 + tr!A6 - AvgW!A6)) * (1 + Ktb!A6)) + ((2 / 5 * 'wn6'!A6 * (1 + gwr!A6 - 0.48)) * (1 + Kab!A6))) * (1 + 0.25 * Klvl!A6),
  (('wn6'!A6 * (1 + gwr!A6 - 0.48)) * (1 + Kab!A6)) * (1 + 0.25 * Klvl!A6)
)</f>
        <v>35864.143827761975</v>
      </c>
      <c r="B7" s="24">
        <f>IF(teff!B6&gt;0,
  (((3 / 5 * teff!B6 * (1 + tr!B6 - AvgW!B6)) * (1 + Ktb!B6)) + ((2 / 5 * 'wn6'!B6 * (1 + gwr!B6 - 0.48)) * (1 + Kab!B6))) * (1 + 0.25 * Klvl!B6),
  (('wn6'!B6 * (1 + gwr!B6 - 0.48)) * (1 + Kab!B6)) * (1 + 0.25 * Klvl!B6)
)</f>
        <v>491.30761915189902</v>
      </c>
      <c r="C7" s="24">
        <f>IF(teff!C6&gt;0,
  (((3 / 5 * teff!C6 * (1 + tr!C6 - AvgW!C6)) * (1 + Ktb!C6)) + ((2 / 5 * 'wn6'!C6 * (1 + gwr!C6 - 0.48)) * (1 + Kab!C6))) * (1 + 0.25 * Klvl!C6),
  (('wn6'!C6 * (1 + gwr!C6 - 0.48)) * (1 + Kab!C6)) * (1 + 0.25 * Klvl!C6)
)</f>
        <v>62879.074037120372</v>
      </c>
      <c r="D7" s="24">
        <f>IF(teff!D6&gt;0,
  (((3 / 5 * teff!D6 * (1 + tr!D6 - AvgW!D6)) * (1 + Ktb!D6)) + ((2 / 5 * 'wn6'!D6 * (1 + gwr!D6 - 0.48)) * (1 + Kab!D6))) * (1 + 0.25 * Klvl!D6),
  (('wn6'!D6 * (1 + gwr!D6 - 0.48)) * (1 + Kab!D6)) * (1 + 0.25 * Klvl!D6)
)</f>
        <v>0.73615384615384627</v>
      </c>
      <c r="E7" s="24">
        <f>IF(teff!E6&gt;0,
  (((3 / 5 * teff!E6 * (1 + tr!E6 - AvgW!E6)) * (1 + Ktb!E6)) + ((2 / 5 * 'wn6'!E6 * (1 + gwr!E6 - 0.48)) * (1 + Kab!E6))) * (1 + 0.25 * Klvl!E6),
  (('wn6'!E6 * (1 + gwr!E6 - 0.48)) * (1 + Kab!E6)) * (1 + 0.25 * Klvl!E6)
)</f>
        <v>64427.522780285806</v>
      </c>
      <c r="F7" s="24">
        <f>IF(teff!F6&gt;0,
  (((3 / 5 * teff!F6 * (1 + tr!F6 - AvgW!F6)) * (1 + Ktb!F6)) + ((2 / 5 * 'wn6'!F6 * (1 + gwr!F6 - 0.48)) * (1 + Kab!F6))) * (1 + 0.25 * Klvl!F6),
  (('wn6'!F6 * (1 + gwr!F6 - 0.48)) * (1 + Kab!F6)) * (1 + 0.25 * Klvl!F6)
)</f>
        <v>21750.415627970098</v>
      </c>
      <c r="G7" s="24">
        <f>IF(teff!G6&gt;0,
  (((3 / 5 * teff!G6 * (1 + tr!G6 - AvgW!G6)) * (1 + Ktb!G6)) + ((2 / 5 * 'wn6'!G6 * (1 + gwr!G6 - 0.48)) * (1 + Kab!G6))) * (1 + 0.25 * Klvl!G6),
  (('wn6'!G6 * (1 + gwr!G6 - 0.48)) * (1 + Kab!G6)) * (1 + 0.25 * Klvl!G6)
)</f>
        <v>707.57392894357758</v>
      </c>
      <c r="H7" s="24">
        <f>IF(teff!H6&gt;0,
  (((3 / 5 * teff!H6 * (1 + tr!H6 - AvgW!H6)) * (1 + Ktb!H6)) + ((2 / 5 * 'wn6'!H6 * (1 + gwr!H6 - 0.48)) * (1 + Kab!H6))) * (1 + 0.25 * Klvl!H6),
  (('wn6'!H6 * (1 + gwr!H6 - 0.48)) * (1 + Kab!H6)) * (1 + 0.25 * Klvl!H6)
)</f>
        <v>48995.960729687824</v>
      </c>
      <c r="I7" s="24">
        <f>IF(teff!I6&gt;0,
  (((3 / 5 * teff!I6 * (1 + tr!I6 - AvgW!I6)) * (1 + Ktb!I6)) + ((2 / 5 * 'wn6'!I6 * (1 + gwr!I6 - 0.48)) * (1 + Kab!I6))) * (1 + 0.25 * Klvl!I6),
  (('wn6'!I6 * (1 + gwr!I6 - 0.48)) * (1 + Kab!I6)) * (1 + 0.25 * Klvl!I6)
)</f>
        <v>626.99425373134329</v>
      </c>
      <c r="J7" s="24">
        <f>IF(teff!J6&gt;0,
  (((3 / 5 * teff!J6 * (1 + tr!J6 - AvgW!J6)) * (1 + Ktb!J6)) + ((2 / 5 * 'wn6'!J6 * (1 + gwr!J6 - 0.48)) * (1 + Kab!J6))) * (1 + 0.25 * Klvl!J6),
  (('wn6'!J6 * (1 + gwr!J6 - 0.48)) * (1 + Kab!J6)) * (1 + 0.25 * Klvl!J6)
)</f>
        <v>677.32675539528418</v>
      </c>
      <c r="K7" s="24">
        <f>IF(teff!K6&gt;0,
  (((3 / 5 * teff!K6 * (1 + tr!K6 - AvgW!K6)) * (1 + Ktb!K6)) + ((2 / 5 * 'wn6'!K6 * (1 + gwr!K6 - 0.48)) * (1 + Kab!K6))) * (1 + 0.25 * Klvl!K6),
  (('wn6'!K6 * (1 + gwr!K6 - 0.48)) * (1 + Kab!K6)) * (1 + 0.25 * Klvl!K6)
)</f>
        <v>171.8969820846047</v>
      </c>
      <c r="L7" s="24">
        <f>IF(teff!L6&gt;0,
  (((3 / 5 * teff!L6 * (1 + tr!L6 - AvgW!L6)) * (1 + Ktb!L6)) + ((2 / 5 * 'wn6'!L6 * (1 + gwr!L6 - 0.48)) * (1 + Kab!L6))) * (1 + 0.25 * Klvl!L6),
  (('wn6'!L6 * (1 + gwr!L6 - 0.48)) * (1 + Kab!L6)) * (1 + 0.25 * Klvl!L6)
)</f>
        <v>494.44028197343459</v>
      </c>
      <c r="M7" s="24">
        <f>IF(teff!M6&gt;0,
  (((3 / 5 * teff!M6 * (1 + tr!M6 - AvgW!M6)) * (1 + Ktb!M6)) + ((2 / 5 * 'wn6'!M6 * (1 + gwr!M6 - 0.48)) * (1 + Kab!M6))) * (1 + 0.25 * Klvl!M6),
  (('wn6'!M6 * (1 + gwr!M6 - 0.48)) * (1 + Kab!M6)) * (1 + 0.25 * Klvl!M6)
)</f>
        <v>2723.3619530590454</v>
      </c>
      <c r="N7" s="24">
        <f>IF(teff!N6&gt;0,
  (((3 / 5 * teff!N6 * (1 + tr!N6 - AvgW!N6)) * (1 + Ktb!N6)) + ((2 / 5 * 'wn6'!N6 * (1 + gwr!N6 - 0.48)) * (1 + Kab!N6))) * (1 + 0.25 * Klvl!N6),
  (('wn6'!N6 * (1 + gwr!N6 - 0.48)) * (1 + Kab!N6)) * (1 + 0.25 * Klvl!N6)
)</f>
        <v>406.44363434743474</v>
      </c>
      <c r="O7" s="24">
        <f>IF(teff!O6&gt;0,
  (((3 / 5 * teff!O6 * (1 + tr!O6 - AvgW!O6)) * (1 + Ktb!O6)) + ((2 / 5 * 'wn6'!O6 * (1 + gwr!O6 - 0.48)) * (1 + Kab!O6))) * (1 + 0.25 * Klvl!O6),
  (('wn6'!O6 * (1 + gwr!O6 - 0.48)) * (1 + Kab!O6)) * (1 + 0.25 * Klvl!O6)
)</f>
        <v>60288.628571024317</v>
      </c>
      <c r="P7" s="24"/>
      <c r="Q7" s="24">
        <f>IF(teff!Q6&gt;0,
  (((3 / 5 * teff!Q6 * (1 + tr!Q6 - AvgW!Q6)) * (1 + Ktb!Q6)) + ((2 / 5 * 'wn6'!Q6 * (1 + gwr!Q6 - 0.48)) * (1 + Kab!Q6))) * (1 + 0.25 * Klvl!Q6),
  (('wn6'!Q6 * (1 + gwr!Q6 - 0.48)) * (1 + Kab!Q6)) * (1 + 0.25 * Klvl!Q6)
)</f>
        <v>77.32222219333957</v>
      </c>
      <c r="R7" s="24">
        <f>IF(teff!R6&gt;0,
  (((3 / 5 * teff!R6 * (1 + tr!R6 - AvgW!R6)) * (1 + Ktb!R6)) + ((2 / 5 * 'wn6'!R6 * (1 + gwr!R6 - 0.48)) * (1 + Kab!R6))) * (1 + 0.25 * Klvl!R6),
  (('wn6'!R6 * (1 + gwr!R6 - 0.48)) * (1 + Kab!R6)) * (1 + 0.25 * Klvl!R6)
)</f>
        <v>722.10067117959306</v>
      </c>
      <c r="S7" s="24">
        <f>IF(teff!S6&gt;0,
  (((3 / 5 * teff!S6 * (1 + tr!S6 - AvgW!S6)) * (1 + Ktb!S6)) + ((2 / 5 * 'wn6'!S6 * (1 + gwr!S6 - 0.48)) * (1 + Kab!S6))) * (1 + 0.25 * Klvl!S6),
  (('wn6'!S6 * (1 + gwr!S6 - 0.48)) * (1 + Kab!S6)) * (1 + 0.25 * Klvl!S6)
)</f>
        <v>628.39137931034475</v>
      </c>
      <c r="T7" s="24">
        <f>IF(teff!T6&gt;0,
  (((3 / 5 * teff!T6 * (1 + tr!T6 - AvgW!T6)) * (1 + Ktb!T6)) + ((2 / 5 * 'wn6'!T6 * (1 + gwr!T6 - 0.48)) * (1 + Kab!T6))) * (1 + 0.25 * Klvl!T6),
  (('wn6'!T6 * (1 + gwr!T6 - 0.48)) * (1 + Kab!T6)) * (1 + 0.25 * Klvl!T6)
)</f>
        <v>130.97918918918919</v>
      </c>
      <c r="U7" s="24">
        <f>IF(teff!U6&gt;0,
  (((3 / 5 * teff!U6 * (1 + tr!U6 - AvgW!U6)) * (1 + Ktb!U6)) + ((2 / 5 * 'wn6'!U6 * (1 + gwr!U6 - 0.48)) * (1 + Kab!U6))) * (1 + 0.25 * Klvl!U6),
  (('wn6'!U6 * (1 + gwr!U6 - 0.48)) * (1 + Kab!U6)) * (1 + 0.25 * Klvl!U6)
)</f>
        <v>81.88822115384616</v>
      </c>
      <c r="V7" s="24">
        <f>IF(teff!V6&gt;0,
  (((3 / 5 * teff!V6 * (1 + tr!V6 - AvgW!V6)) * (1 + Ktb!V6)) + ((2 / 5 * 'wn6'!V6 * (1 + gwr!V6 - 0.48)) * (1 + Kab!V6))) * (1 + 0.25 * Klvl!V6),
  (('wn6'!V6 * (1 + gwr!V6 - 0.48)) * (1 + Kab!V6)) * (1 + 0.25 * Klvl!V6)
)</f>
        <v>15794.648419443949</v>
      </c>
      <c r="W7" s="24">
        <f>IF(teff!W6&gt;0,
  (((3 / 5 * teff!W6 * (1 + tr!W6 - AvgW!W6)) * (1 + Ktb!W6)) + ((2 / 5 * 'wn6'!W6 * (1 + gwr!W6 - 0.48)) * (1 + Kab!W6))) * (1 + 0.25 * Klvl!W6),
  (('wn6'!W6 * (1 + gwr!W6 - 0.48)) * (1 + Kab!W6)) * (1 + 0.25 * Klvl!W6)
)</f>
        <v>748.6221499786177</v>
      </c>
      <c r="X7" s="24">
        <f>IF(teff!X6&gt;0,
  (((3 / 5 * teff!X6 * (1 + tr!X6 - AvgW!X6)) * (1 + Ktb!X6)) + ((2 / 5 * 'wn6'!X6 * (1 + gwr!X6 - 0.48)) * (1 + Kab!X6))) * (1 + 0.25 * Klvl!X6),
  (('wn6'!X6 * (1 + gwr!X6 - 0.48)) * (1 + Kab!X6)) * (1 + 0.25 * Klvl!X6)
)</f>
        <v>871.03106093338511</v>
      </c>
      <c r="Y7" s="24">
        <f>IF(teff!Y6&gt;0,
  (((3 / 5 * teff!Y6 * (1 + tr!Y6 - AvgW!Y6)) * (1 + Ktb!Y6)) + ((2 / 5 * 'wn6'!Y6 * (1 + gwr!Y6 - 0.48)) * (1 + Kab!Y6))) * (1 + 0.25 * Klvl!Y6),
  (('wn6'!Y6 * (1 + gwr!Y6 - 0.48)) * (1 + Kab!Y6)) * (1 + 0.25 * Klvl!Y6)
)</f>
        <v>887.94920528482112</v>
      </c>
      <c r="Z7" s="24">
        <f>IF(teff!Z6&gt;0,
  (((3 / 5 * teff!Z6 * (1 + tr!Z6 - AvgW!Z6)) * (1 + Ktb!Z6)) + ((2 / 5 * 'wn6'!Z6 * (1 + gwr!Z6 - 0.48)) * (1 + Kab!Z6))) * (1 + 0.25 * Klvl!Z6),
  (('wn6'!Z6 * (1 + gwr!Z6 - 0.48)) * (1 + Kab!Z6)) * (1 + 0.25 * Klvl!Z6)
)</f>
        <v>70997.583804400172</v>
      </c>
      <c r="AA7" s="24">
        <f>IF(teff!AA6&gt;0,
  (((3 / 5 * teff!AA6 * (1 + tr!AA6 - AvgW!AA6)) * (1 + Ktb!AA6)) + ((2 / 5 * 'wn6'!AA6 * (1 + gwr!AA6 - 0.48)) * (1 + Kab!AA6))) * (1 + 0.25 * Klvl!AA6),
  (('wn6'!AA6 * (1 + gwr!AA6 - 0.48)) * (1 + Kab!AA6)) * (1 + 0.25 * Klvl!AA6)
)</f>
        <v>194.60058455114822</v>
      </c>
      <c r="AB7" s="24">
        <f>IF(teff!AB6&gt;0,
  (((3 / 5 * teff!AB6 * (1 + tr!AB6 - AvgW!AB6)) * (1 + Ktb!AB6)) + ((2 / 5 * 'wn6'!AB6 * (1 + gwr!AB6 - 0.48)) * (1 + Kab!AB6))) * (1 + 0.25 * Klvl!AB6),
  (('wn6'!AB6 * (1 + gwr!AB6 - 0.48)) * (1 + Kab!AB6)) * (1 + 0.25 * Klvl!AB6)
)</f>
        <v>342.59376805430696</v>
      </c>
      <c r="AC7" s="24">
        <f>IF(teff!AC6&gt;0,
  (((3 / 5 * teff!AC6 * (1 + tr!AC6 - AvgW!AC6)) * (1 + Ktb!AC6)) + ((2 / 5 * 'wn6'!AC6 * (1 + gwr!AC6 - 0.48)) * (1 + Kab!AC6))) * (1 + 0.25 * Klvl!AC6),
  (('wn6'!AC6 * (1 + gwr!AC6 - 0.48)) * (1 + Kab!AC6)) * (1 + 0.25 * Klvl!AC6)
)</f>
        <v>28354.458260842955</v>
      </c>
      <c r="AD7" s="24">
        <f>IF(teff!AD6&gt;0,
  (((3 / 5 * teff!AD6 * (1 + tr!AD6 - AvgW!AD6)) * (1 + Ktb!AD6)) + ((2 / 5 * 'wn6'!AD6 * (1 + gwr!AD6 - 0.48)) * (1 + Kab!AD6))) * (1 + 0.25 * Klvl!AD6),
  (('wn6'!AD6 * (1 + gwr!AD6 - 0.48)) * (1 + Kab!AD6)) * (1 + 0.25 * Klvl!AD6)
)</f>
        <v>13246.091418748445</v>
      </c>
      <c r="AE7" s="24">
        <f>IF(teff!AE6&gt;0,
  (((3 / 5 * teff!AE6 * (1 + tr!AE6 - AvgW!AE6)) * (1 + Ktb!AE6)) + ((2 / 5 * 'wn6'!AE6 * (1 + gwr!AE6 - 0.48)) * (1 + Kab!AE6))) * (1 + 0.25 * Klvl!AE6),
  (('wn6'!AE6 * (1 + gwr!AE6 - 0.48)) * (1 + Kab!AE6)) * (1 + 0.25 * Klvl!AE6)
)</f>
        <v>92.333535108958841</v>
      </c>
      <c r="AF7" s="24"/>
      <c r="AG7" s="24">
        <f t="shared" si="0"/>
        <v>300505.82713638316</v>
      </c>
      <c r="AH7" s="24">
        <f t="shared" si="1"/>
        <v>133170.59389037307</v>
      </c>
      <c r="AI7" s="30">
        <f t="shared" si="2"/>
        <v>1.0787791028037681</v>
      </c>
    </row>
    <row r="8" spans="1:35" s="25" customFormat="1" ht="12" x14ac:dyDescent="0.2">
      <c r="A8" s="24">
        <f>IF(teff!A7&gt;0,
  (((3 / 5 * teff!A7 * (1 + tr!A7 - AvgW!A7)) * (1 + Ktb!A7)) + ((2 / 5 * 'wn6'!A7 * (1 + gwr!A7 - 0.48)) * (1 + Kab!A7))) * (1 + 0.25 * Klvl!A7),
  (('wn6'!A7 * (1 + gwr!A7 - 0.48)) * (1 + Kab!A7)) * (1 + 0.25 * Klvl!A7)
)</f>
        <v>0.70208053691275174</v>
      </c>
      <c r="B8" s="24">
        <f>IF(teff!B7&gt;0,
  (((3 / 5 * teff!B7 * (1 + tr!B7 - AvgW!B7)) * (1 + Ktb!B7)) + ((2 / 5 * 'wn6'!B7 * (1 + gwr!B7 - 0.48)) * (1 + Kab!B7))) * (1 + 0.25 * Klvl!B7),
  (('wn6'!B7 * (1 + gwr!B7 - 0.48)) * (1 + Kab!B7)) * (1 + 0.25 * Klvl!B7)
)</f>
        <v>160.00960450964354</v>
      </c>
      <c r="C8" s="24">
        <f>IF(teff!C7&gt;0,
  (((3 / 5 * teff!C7 * (1 + tr!C7 - AvgW!C7)) * (1 + Ktb!C7)) + ((2 / 5 * 'wn6'!C7 * (1 + gwr!C7 - 0.48)) * (1 + Kab!C7))) * (1 + 0.25 * Klvl!C7),
  (('wn6'!C7 * (1 + gwr!C7 - 0.48)) * (1 + Kab!C7)) * (1 + 0.25 * Klvl!C7)
)</f>
        <v>1120.6494072538721</v>
      </c>
      <c r="D8" s="24">
        <f>IF(teff!D7&gt;0,
  (((3 / 5 * teff!D7 * (1 + tr!D7 - AvgW!D7)) * (1 + Ktb!D7)) + ((2 / 5 * 'wn6'!D7 * (1 + gwr!D7 - 0.48)) * (1 + Kab!D7))) * (1 + 0.25 * Klvl!D7),
  (('wn6'!D7 * (1 + gwr!D7 - 0.48)) * (1 + Kab!D7)) * (1 + 0.25 * Klvl!D7)
)</f>
        <v>2094.6549959707895</v>
      </c>
      <c r="E8" s="24">
        <f>IF(teff!E7&gt;0,
  (((3 / 5 * teff!E7 * (1 + tr!E7 - AvgW!E7)) * (1 + Ktb!E7)) + ((2 / 5 * 'wn6'!E7 * (1 + gwr!E7 - 0.48)) * (1 + Kab!E7))) * (1 + 0.25 * Klvl!E7),
  (('wn6'!E7 * (1 + gwr!E7 - 0.48)) * (1 + Kab!E7)) * (1 + 0.25 * Klvl!E7)
)</f>
        <v>1748.1274092525507</v>
      </c>
      <c r="F8" s="24">
        <f>IF(teff!F7&gt;0,
  (((3 / 5 * teff!F7 * (1 + tr!F7 - AvgW!F7)) * (1 + Ktb!F7)) + ((2 / 5 * 'wn6'!F7 * (1 + gwr!F7 - 0.48)) * (1 + Kab!F7))) * (1 + 0.25 * Klvl!F7),
  (('wn6'!F7 * (1 + gwr!F7 - 0.48)) * (1 + Kab!F7)) * (1 + 0.25 * Klvl!F7)
)</f>
        <v>263.19864479315265</v>
      </c>
      <c r="G8" s="24">
        <f>IF(teff!G7&gt;0,
  (((3 / 5 * teff!G7 * (1 + tr!G7 - AvgW!G7)) * (1 + Ktb!G7)) + ((2 / 5 * 'wn6'!G7 * (1 + gwr!G7 - 0.48)) * (1 + Kab!G7))) * (1 + 0.25 * Klvl!G7),
  (('wn6'!G7 * (1 + gwr!G7 - 0.48)) * (1 + Kab!G7)) * (1 + 0.25 * Klvl!G7)
)</f>
        <v>62879.074037120372</v>
      </c>
      <c r="H8" s="24">
        <f>IF(teff!H7&gt;0,
  (((3 / 5 * teff!H7 * (1 + tr!H7 - AvgW!H7)) * (1 + Ktb!H7)) + ((2 / 5 * 'wn6'!H7 * (1 + gwr!H7 - 0.48)) * (1 + Kab!H7))) * (1 + 0.25 * Klvl!H7),
  (('wn6'!H7 * (1 + gwr!H7 - 0.48)) * (1 + Kab!H7)) * (1 + 0.25 * Klvl!H7)
)</f>
        <v>412.23080528328603</v>
      </c>
      <c r="I8" s="24">
        <f>IF(teff!I7&gt;0,
  (((3 / 5 * teff!I7 * (1 + tr!I7 - AvgW!I7)) * (1 + Ktb!I7)) + ((2 / 5 * 'wn6'!I7 * (1 + gwr!I7 - 0.48)) * (1 + Kab!I7))) * (1 + 0.25 * Klvl!I7),
  (('wn6'!I7 * (1 + gwr!I7 - 0.48)) * (1 + Kab!I7)) * (1 + 0.25 * Klvl!I7)
)</f>
        <v>43955.91160540226</v>
      </c>
      <c r="J8" s="24">
        <f>IF(teff!J7&gt;0,
  (((3 / 5 * teff!J7 * (1 + tr!J7 - AvgW!J7)) * (1 + Ktb!J7)) + ((2 / 5 * 'wn6'!J7 * (1 + gwr!J7 - 0.48)) * (1 + Kab!J7))) * (1 + 0.25 * Klvl!J7),
  (('wn6'!J7 * (1 + gwr!J7 - 0.48)) * (1 + Kab!J7)) * (1 + 0.25 * Klvl!J7)
)</f>
        <v>17042.722821261741</v>
      </c>
      <c r="K8" s="24">
        <f>IF(teff!K7&gt;0,
  (((3 / 5 * teff!K7 * (1 + tr!K7 - AvgW!K7)) * (1 + Ktb!K7)) + ((2 / 5 * 'wn6'!K7 * (1 + gwr!K7 - 0.48)) * (1 + Kab!K7))) * (1 + 0.25 * Klvl!K7),
  (('wn6'!K7 * (1 + gwr!K7 - 0.48)) * (1 + Kab!K7)) * (1 + 0.25 * Klvl!K7)
)</f>
        <v>2088.372648258689</v>
      </c>
      <c r="L8" s="24">
        <f>IF(teff!L7&gt;0,
  (((3 / 5 * teff!L7 * (1 + tr!L7 - AvgW!L7)) * (1 + Ktb!L7)) + ((2 / 5 * 'wn6'!L7 * (1 + gwr!L7 - 0.48)) * (1 + Kab!L7))) * (1 + 0.25 * Klvl!L7),
  (('wn6'!L7 * (1 + gwr!L7 - 0.48)) * (1 + Kab!L7)) * (1 + 0.25 * Klvl!L7)
)</f>
        <v>46346.216575038547</v>
      </c>
      <c r="M8" s="24">
        <f>IF(teff!M7&gt;0,
  (((3 / 5 * teff!M7 * (1 + tr!M7 - AvgW!M7)) * (1 + Ktb!M7)) + ((2 / 5 * 'wn6'!M7 * (1 + gwr!M7 - 0.48)) * (1 + Kab!M7))) * (1 + 0.25 * Klvl!M7),
  (('wn6'!M7 * (1 + gwr!M7 - 0.48)) * (1 + Kab!M7)) * (1 + 0.25 * Klvl!M7)
)</f>
        <v>187.90332781125119</v>
      </c>
      <c r="N8" s="24">
        <f>IF(teff!N7&gt;0,
  (((3 / 5 * teff!N7 * (1 + tr!N7 - AvgW!N7)) * (1 + Ktb!N7)) + ((2 / 5 * 'wn6'!N7 * (1 + gwr!N7 - 0.48)) * (1 + Kab!N7))) * (1 + 0.25 * Klvl!N7),
  (('wn6'!N7 * (1 + gwr!N7 - 0.48)) * (1 + Kab!N7)) * (1 + 0.25 * Klvl!N7)
)</f>
        <v>2844.3791640323525</v>
      </c>
      <c r="O8" s="24">
        <f>IF(teff!O7&gt;0,
  (((3 / 5 * teff!O7 * (1 + tr!O7 - AvgW!O7)) * (1 + Ktb!O7)) + ((2 / 5 * 'wn6'!O7 * (1 + gwr!O7 - 0.48)) * (1 + Kab!O7))) * (1 + 0.25 * Klvl!O7),
  (('wn6'!O7 * (1 + gwr!O7 - 0.48)) * (1 + Kab!O7)) * (1 + 0.25 * Klvl!O7)
)</f>
        <v>1663.2650365937011</v>
      </c>
      <c r="P8" s="24"/>
      <c r="Q8" s="24">
        <f>IF(teff!Q7&gt;0,
  (((3 / 5 * teff!Q7 * (1 + tr!Q7 - AvgW!Q7)) * (1 + Ktb!Q7)) + ((2 / 5 * 'wn6'!Q7 * (1 + gwr!Q7 - 0.48)) * (1 + Kab!Q7))) * (1 + 0.25 * Klvl!Q7),
  (('wn6'!Q7 * (1 + gwr!Q7 - 0.48)) * (1 + Kab!Q7)) * (1 + 0.25 * Klvl!Q7)
)</f>
        <v>21181.581549772385</v>
      </c>
      <c r="R8" s="24">
        <f>IF(teff!R7&gt;0,
  (((3 / 5 * teff!R7 * (1 + tr!R7 - AvgW!R7)) * (1 + Ktb!R7)) + ((2 / 5 * 'wn6'!R7 * (1 + gwr!R7 - 0.48)) * (1 + Kab!R7))) * (1 + 0.25 * Klvl!R7),
  (('wn6'!R7 * (1 + gwr!R7 - 0.48)) * (1 + Kab!R7)) * (1 + 0.25 * Klvl!R7)
)</f>
        <v>667.57129036544848</v>
      </c>
      <c r="S8" s="24">
        <f>IF(teff!S7&gt;0,
  (((3 / 5 * teff!S7 * (1 + tr!S7 - AvgW!S7)) * (1 + Ktb!S7)) + ((2 / 5 * 'wn6'!S7 * (1 + gwr!S7 - 0.48)) * (1 + Kab!S7))) * (1 + 0.25 * Klvl!S7),
  (('wn6'!S7 * (1 + gwr!S7 - 0.48)) * (1 + Kab!S7)) * (1 + 0.25 * Klvl!S7)
)</f>
        <v>80.424158288040459</v>
      </c>
      <c r="T8" s="24">
        <f>IF(teff!T7&gt;0,
  (((3 / 5 * teff!T7 * (1 + tr!T7 - AvgW!T7)) * (1 + Ktb!T7)) + ((2 / 5 * 'wn6'!T7 * (1 + gwr!T7 - 0.48)) * (1 + Kab!T7))) * (1 + 0.25 * Klvl!T7),
  (('wn6'!T7 * (1 + gwr!T7 - 0.48)) * (1 + Kab!T7)) * (1 + 0.25 * Klvl!T7)
)</f>
        <v>403.45743205128201</v>
      </c>
      <c r="U8" s="24">
        <f>IF(teff!U7&gt;0,
  (((3 / 5 * teff!U7 * (1 + tr!U7 - AvgW!U7)) * (1 + Ktb!U7)) + ((2 / 5 * 'wn6'!U7 * (1 + gwr!U7 - 0.48)) * (1 + Kab!U7))) * (1 + 0.25 * Klvl!U7),
  (('wn6'!U7 * (1 + gwr!U7 - 0.48)) * (1 + Kab!U7)) * (1 + 0.25 * Klvl!U7)
)</f>
        <v>132153.9085366097</v>
      </c>
      <c r="V8" s="24">
        <f>IF(teff!V7&gt;0,
  (((3 / 5 * teff!V7 * (1 + tr!V7 - AvgW!V7)) * (1 + Ktb!V7)) + ((2 / 5 * 'wn6'!V7 * (1 + gwr!V7 - 0.48)) * (1 + Kab!V7))) * (1 + 0.25 * Klvl!V7),
  (('wn6'!V7 * (1 + gwr!V7 - 0.48)) * (1 + Kab!V7)) * (1 + 0.25 * Klvl!V7)
)</f>
        <v>103.45909801332361</v>
      </c>
      <c r="W8" s="24">
        <f>IF(teff!W7&gt;0,
  (((3 / 5 * teff!W7 * (1 + tr!W7 - AvgW!W7)) * (1 + Ktb!W7)) + ((2 / 5 * 'wn6'!W7 * (1 + gwr!W7 - 0.48)) * (1 + Kab!W7))) * (1 + 0.25 * Klvl!W7),
  (('wn6'!W7 * (1 + gwr!W7 - 0.48)) * (1 + Kab!W7)) * (1 + 0.25 * Klvl!W7)
)</f>
        <v>2056.4311726373239</v>
      </c>
      <c r="X8" s="24">
        <f>IF(teff!X7&gt;0,
  (((3 / 5 * teff!X7 * (1 + tr!X7 - AvgW!X7)) * (1 + Ktb!X7)) + ((2 / 5 * 'wn6'!X7 * (1 + gwr!X7 - 0.48)) * (1 + Kab!X7))) * (1 + 0.25 * Klvl!X7),
  (('wn6'!X7 * (1 + gwr!X7 - 0.48)) * (1 + Kab!X7)) * (1 + 0.25 * Klvl!X7)
)</f>
        <v>181.75309918622452</v>
      </c>
      <c r="Y8" s="24">
        <f>IF(teff!Y7&gt;0,
  (((3 / 5 * teff!Y7 * (1 + tr!Y7 - AvgW!Y7)) * (1 + Ktb!Y7)) + ((2 / 5 * 'wn6'!Y7 * (1 + gwr!Y7 - 0.48)) * (1 + Kab!Y7))) * (1 + 0.25 * Klvl!Y7),
  (('wn6'!Y7 * (1 + gwr!Y7 - 0.48)) * (1 + Kab!Y7)) * (1 + 0.25 * Klvl!Y7)
)</f>
        <v>40600.570200681701</v>
      </c>
      <c r="Z8" s="24">
        <f>IF(teff!Z7&gt;0,
  (((3 / 5 * teff!Z7 * (1 + tr!Z7 - AvgW!Z7)) * (1 + Ktb!Z7)) + ((2 / 5 * 'wn6'!Z7 * (1 + gwr!Z7 - 0.48)) * (1 + Kab!Z7))) * (1 + 0.25 * Klvl!Z7),
  (('wn6'!Z7 * (1 + gwr!Z7 - 0.48)) * (1 + Kab!Z7)) * (1 + 0.25 * Klvl!Z7)
)</f>
        <v>100852.68985336708</v>
      </c>
      <c r="AA8" s="24">
        <f>IF(teff!AA7&gt;0,
  (((3 / 5 * teff!AA7 * (1 + tr!AA7 - AvgW!AA7)) * (1 + Ktb!AA7)) + ((2 / 5 * 'wn6'!AA7 * (1 + gwr!AA7 - 0.48)) * (1 + Kab!AA7))) * (1 + 0.25 * Klvl!AA7),
  (('wn6'!AA7 * (1 + gwr!AA7 - 0.48)) * (1 + Kab!AA7)) * (1 + 0.25 * Klvl!AA7)
)</f>
        <v>128.26621109760237</v>
      </c>
      <c r="AB8" s="24">
        <f>IF(teff!AB7&gt;0,
  (((3 / 5 * teff!AB7 * (1 + tr!AB7 - AvgW!AB7)) * (1 + Ktb!AB7)) + ((2 / 5 * 'wn6'!AB7 * (1 + gwr!AB7 - 0.48)) * (1 + Kab!AB7))) * (1 + 0.25 * Klvl!AB7),
  (('wn6'!AB7 * (1 + gwr!AB7 - 0.48)) * (1 + Kab!AB7)) * (1 + 0.25 * Klvl!AB7)
)</f>
        <v>649.0095470588235</v>
      </c>
      <c r="AC8" s="24">
        <f>IF(teff!AC7&gt;0,
  (((3 / 5 * teff!AC7 * (1 + tr!AC7 - AvgW!AC7)) * (1 + Ktb!AC7)) + ((2 / 5 * 'wn6'!AC7 * (1 + gwr!AC7 - 0.48)) * (1 + Kab!AC7))) * (1 + 0.25 * Klvl!AC7),
  (('wn6'!AC7 * (1 + gwr!AC7 - 0.48)) * (1 + Kab!AC7)) * (1 + 0.25 * Klvl!AC7)
)</f>
        <v>93.322465596330275</v>
      </c>
      <c r="AD8" s="24">
        <f>IF(teff!AD7&gt;0,
  (((3 / 5 * teff!AD7 * (1 + tr!AD7 - AvgW!AD7)) * (1 + Ktb!AD7)) + ((2 / 5 * 'wn6'!AD7 * (1 + gwr!AD7 - 0.48)) * (1 + Kab!AD7))) * (1 + 0.25 * Klvl!AD7),
  (('wn6'!AD7 * (1 + gwr!AD7 - 0.48)) * (1 + Kab!AD7)) * (1 + 0.25 * Klvl!AD7)
)</f>
        <v>1145.39697998469</v>
      </c>
      <c r="AE8" s="24">
        <f>IF(teff!AE7&gt;0,
  (((3 / 5 * teff!AE7 * (1 + tr!AE7 - AvgW!AE7)) * (1 + Ktb!AE7)) + ((2 / 5 * 'wn6'!AE7 * (1 + gwr!AE7 - 0.48)) * (1 + Kab!AE7))) * (1 + 0.25 * Klvl!AE7),
  (('wn6'!AE7 * (1 + gwr!AE7 - 0.48)) * (1 + Kab!AE7)) * (1 + 0.25 * Klvl!AE7)
)</f>
        <v>460.56875000000002</v>
      </c>
      <c r="AF8" s="24"/>
      <c r="AG8" s="24">
        <f t="shared" si="0"/>
        <v>182807.41816311915</v>
      </c>
      <c r="AH8" s="24">
        <f t="shared" si="1"/>
        <v>300758.41034470993</v>
      </c>
      <c r="AI8" s="30">
        <f t="shared" si="2"/>
        <v>0.13412119334747047</v>
      </c>
    </row>
    <row r="9" spans="1:35" s="25" customFormat="1" ht="12" x14ac:dyDescent="0.2">
      <c r="A9" s="24">
        <f>IF(teff!A8&gt;0,
  (((3 / 5 * teff!A8 * (1 + tr!A8 - AvgW!A8)) * (1 + Ktb!A8)) + ((2 / 5 * 'wn6'!A8 * (1 + gwr!A8 - 0.48)) * (1 + Kab!A8))) * (1 + 0.25 * Klvl!A8),
  (('wn6'!A8 * (1 + gwr!A8 - 0.48)) * (1 + Kab!A8)) * (1 + 0.25 * Klvl!A8)
)</f>
        <v>577.55523338485318</v>
      </c>
      <c r="B9" s="24">
        <f>IF(teff!B8&gt;0,
  (((3 / 5 * teff!B8 * (1 + tr!B8 - AvgW!B8)) * (1 + Ktb!B8)) + ((2 / 5 * 'wn6'!B8 * (1 + gwr!B8 - 0.48)) * (1 + Kab!B8))) * (1 + 0.25 * Klvl!B8),
  (('wn6'!B8 * (1 + gwr!B8 - 0.48)) * (1 + Kab!B8)) * (1 + 0.25 * Klvl!B8)
)</f>
        <v>8372.4432924940611</v>
      </c>
      <c r="C9" s="24">
        <f>IF(teff!C8&gt;0,
  (((3 / 5 * teff!C8 * (1 + tr!C8 - AvgW!C8)) * (1 + Ktb!C8)) + ((2 / 5 * 'wn6'!C8 * (1 + gwr!C8 - 0.48)) * (1 + Kab!C8))) * (1 + 0.25 * Klvl!C8),
  (('wn6'!C8 * (1 + gwr!C8 - 0.48)) * (1 + Kab!C8)) * (1 + 0.25 * Klvl!C8)
)</f>
        <v>309.36569892586493</v>
      </c>
      <c r="D9" s="24">
        <f>IF(teff!D8&gt;0,
  (((3 / 5 * teff!D8 * (1 + tr!D8 - AvgW!D8)) * (1 + Ktb!D8)) + ((2 / 5 * 'wn6'!D8 * (1 + gwr!D8 - 0.48)) * (1 + Kab!D8))) * (1 + 0.25 * Klvl!D8),
  (('wn6'!D8 * (1 + gwr!D8 - 0.48)) * (1 + Kab!D8)) * (1 + 0.25 * Klvl!D8)
)</f>
        <v>128.41749999999999</v>
      </c>
      <c r="E9" s="24">
        <f>IF(teff!E8&gt;0,
  (((3 / 5 * teff!E8 * (1 + tr!E8 - AvgW!E8)) * (1 + Ktb!E8)) + ((2 / 5 * 'wn6'!E8 * (1 + gwr!E8 - 0.48)) * (1 + Kab!E8))) * (1 + 0.25 * Klvl!E8),
  (('wn6'!E8 * (1 + gwr!E8 - 0.48)) * (1 + Kab!E8)) * (1 + 0.25 * Klvl!E8)
)</f>
        <v>642.30536050136232</v>
      </c>
      <c r="F9" s="24">
        <f>IF(teff!F8&gt;0,
  (((3 / 5 * teff!F8 * (1 + tr!F8 - AvgW!F8)) * (1 + Ktb!F8)) + ((2 / 5 * 'wn6'!F8 * (1 + gwr!F8 - 0.48)) * (1 + Kab!F8))) * (1 + 0.25 * Klvl!F8),
  (('wn6'!F8 * (1 + gwr!F8 - 0.48)) * (1 + Kab!F8)) * (1 + 0.25 * Klvl!F8)
)</f>
        <v>51446.515121280303</v>
      </c>
      <c r="G9" s="24">
        <f>IF(teff!G8&gt;0,
  (((3 / 5 * teff!G8 * (1 + tr!G8 - AvgW!G8)) * (1 + Ktb!G8)) + ((2 / 5 * 'wn6'!G8 * (1 + gwr!G8 - 0.48)) * (1 + Kab!G8))) * (1 + 0.25 * Klvl!G8),
  (('wn6'!G8 * (1 + gwr!G8 - 0.48)) * (1 + Kab!G8)) * (1 + 0.25 * Klvl!G8)
)</f>
        <v>85315.133496501832</v>
      </c>
      <c r="H9" s="24">
        <f>IF(teff!H8&gt;0,
  (((3 / 5 * teff!H8 * (1 + tr!H8 - AvgW!H8)) * (1 + Ktb!H8)) + ((2 / 5 * 'wn6'!H8 * (1 + gwr!H8 - 0.48)) * (1 + Kab!H8))) * (1 + 0.25 * Klvl!H8),
  (('wn6'!H8 * (1 + gwr!H8 - 0.48)) * (1 + Kab!H8)) * (1 + 0.25 * Klvl!H8)
)</f>
        <v>77107.111817272307</v>
      </c>
      <c r="I9" s="24">
        <f>IF(teff!I8&gt;0,
  (((3 / 5 * teff!I8 * (1 + tr!I8 - AvgW!I8)) * (1 + Ktb!I8)) + ((2 / 5 * 'wn6'!I8 * (1 + gwr!I8 - 0.48)) * (1 + Kab!I8))) * (1 + 0.25 * Klvl!I8),
  (('wn6'!I8 * (1 + gwr!I8 - 0.48)) * (1 + Kab!I8)) * (1 + 0.25 * Klvl!I8)
)</f>
        <v>497.86595482546193</v>
      </c>
      <c r="J9" s="24">
        <f>IF(teff!J8&gt;0,
  (((3 / 5 * teff!J8 * (1 + tr!J8 - AvgW!J8)) * (1 + Ktb!J8)) + ((2 / 5 * 'wn6'!J8 * (1 + gwr!J8 - 0.48)) * (1 + Kab!J8))) * (1 + 0.25 * Klvl!J8),
  (('wn6'!J8 * (1 + gwr!J8 - 0.48)) * (1 + Kab!J8)) * (1 + 0.25 * Klvl!J8)
)</f>
        <v>93420.048665733033</v>
      </c>
      <c r="K9" s="24">
        <f>IF(teff!K8&gt;0,
  (((3 / 5 * teff!K8 * (1 + tr!K8 - AvgW!K8)) * (1 + Ktb!K8)) + ((2 / 5 * 'wn6'!K8 * (1 + gwr!K8 - 0.48)) * (1 + Kab!K8))) * (1 + 0.25 * Klvl!K8),
  (('wn6'!K8 * (1 + gwr!K8 - 0.48)) * (1 + Kab!K8)) * (1 + 0.25 * Klvl!K8)
)</f>
        <v>449.59372957825673</v>
      </c>
      <c r="L9" s="24">
        <f>IF(teff!L8&gt;0,
  (((3 / 5 * teff!L8 * (1 + tr!L8 - AvgW!L8)) * (1 + Ktb!L8)) + ((2 / 5 * 'wn6'!L8 * (1 + gwr!L8 - 0.48)) * (1 + Kab!L8))) * (1 + 0.25 * Klvl!L8),
  (('wn6'!L8 * (1 + gwr!L8 - 0.48)) * (1 + Kab!L8)) * (1 + 0.25 * Klvl!L8)
)</f>
        <v>11170.447823564426</v>
      </c>
      <c r="M9" s="24">
        <f>IF(teff!M8&gt;0,
  (((3 / 5 * teff!M8 * (1 + tr!M8 - AvgW!M8)) * (1 + Ktb!M8)) + ((2 / 5 * 'wn6'!M8 * (1 + gwr!M8 - 0.48)) * (1 + Kab!M8))) * (1 + 0.25 * Klvl!M8),
  (('wn6'!M8 * (1 + gwr!M8 - 0.48)) * (1 + Kab!M8)) * (1 + 0.25 * Klvl!M8)
)</f>
        <v>281.24774193548387</v>
      </c>
      <c r="N9" s="24">
        <f>IF(teff!N8&gt;0,
  (((3 / 5 * teff!N8 * (1 + tr!N8 - AvgW!N8)) * (1 + Ktb!N8)) + ((2 / 5 * 'wn6'!N8 * (1 + gwr!N8 - 0.48)) * (1 + Kab!N8))) * (1 + 0.25 * Klvl!N8),
  (('wn6'!N8 * (1 + gwr!N8 - 0.48)) * (1 + Kab!N8)) * (1 + 0.25 * Klvl!N8)
)</f>
        <v>17110.214610247098</v>
      </c>
      <c r="O9" s="24">
        <f>IF(teff!O8&gt;0,
  (((3 / 5 * teff!O8 * (1 + tr!O8 - AvgW!O8)) * (1 + Ktb!O8)) + ((2 / 5 * 'wn6'!O8 * (1 + gwr!O8 - 0.48)) * (1 + Kab!O8))) * (1 + 0.25 * Klvl!O8),
  (('wn6'!O8 * (1 + gwr!O8 - 0.48)) * (1 + Kab!O8)) * (1 + 0.25 * Klvl!O8)
)</f>
        <v>258.56989169675091</v>
      </c>
      <c r="P9" s="24"/>
      <c r="Q9" s="24">
        <f>IF(teff!Q8&gt;0,
  (((3 / 5 * teff!Q8 * (1 + tr!Q8 - AvgW!Q8)) * (1 + Ktb!Q8)) + ((2 / 5 * 'wn6'!Q8 * (1 + gwr!Q8 - 0.48)) * (1 + Kab!Q8))) * (1 + 0.25 * Klvl!Q8),
  (('wn6'!Q8 * (1 + gwr!Q8 - 0.48)) * (1 + Kab!Q8)) * (1 + 0.25 * Klvl!Q8)
)</f>
        <v>387.43389184619775</v>
      </c>
      <c r="R9" s="24">
        <f>IF(teff!R8&gt;0,
  (((3 / 5 * teff!R8 * (1 + tr!R8 - AvgW!R8)) * (1 + Ktb!R8)) + ((2 / 5 * 'wn6'!R8 * (1 + gwr!R8 - 0.48)) * (1 + Kab!R8))) * (1 + 0.25 * Klvl!R8),
  (('wn6'!R8 * (1 + gwr!R8 - 0.48)) * (1 + Kab!R8)) * (1 + 0.25 * Klvl!R8)
)</f>
        <v>11607.45589934069</v>
      </c>
      <c r="S9" s="24">
        <f>IF(teff!S8&gt;0,
  (((3 / 5 * teff!S8 * (1 + tr!S8 - AvgW!S8)) * (1 + Ktb!S8)) + ((2 / 5 * 'wn6'!S8 * (1 + gwr!S8 - 0.48)) * (1 + Kab!S8))) * (1 + 0.25 * Klvl!S8),
  (('wn6'!S8 * (1 + gwr!S8 - 0.48)) * (1 + Kab!S8)) * (1 + 0.25 * Klvl!S8)
)</f>
        <v>51466.331196594547</v>
      </c>
      <c r="T9" s="24">
        <f>IF(teff!T8&gt;0,
  (((3 / 5 * teff!T8 * (1 + tr!T8 - AvgW!T8)) * (1 + Ktb!T8)) + ((2 / 5 * 'wn6'!T8 * (1 + gwr!T8 - 0.48)) * (1 + Kab!T8))) * (1 + 0.25 * Klvl!T8),
  (('wn6'!T8 * (1 + gwr!T8 - 0.48)) * (1 + Kab!T8)) * (1 + 0.25 * Klvl!T8)
)</f>
        <v>181.66892580287927</v>
      </c>
      <c r="U9" s="24">
        <f>IF(teff!U8&gt;0,
  (((3 / 5 * teff!U8 * (1 + tr!U8 - AvgW!U8)) * (1 + Ktb!U8)) + ((2 / 5 * 'wn6'!U8 * (1 + gwr!U8 - 0.48)) * (1 + Kab!U8))) * (1 + 0.25 * Klvl!U8),
  (('wn6'!U8 * (1 + gwr!U8 - 0.48)) * (1 + Kab!U8)) * (1 + 0.25 * Klvl!U8)
)</f>
        <v>99.588073639481848</v>
      </c>
      <c r="V9" s="24">
        <f>IF(teff!V8&gt;0,
  (((3 / 5 * teff!V8 * (1 + tr!V8 - AvgW!V8)) * (1 + Ktb!V8)) + ((2 / 5 * 'wn6'!V8 * (1 + gwr!V8 - 0.48)) * (1 + Kab!V8))) * (1 + 0.25 * Klvl!V8),
  (('wn6'!V8 * (1 + gwr!V8 - 0.48)) * (1 + Kab!V8)) * (1 + 0.25 * Klvl!V8)
)</f>
        <v>287.34752321981426</v>
      </c>
      <c r="W9" s="24">
        <f>IF(teff!W8&gt;0,
  (((3 / 5 * teff!W8 * (1 + tr!W8 - AvgW!W8)) * (1 + Ktb!W8)) + ((2 / 5 * 'wn6'!W8 * (1 + gwr!W8 - 0.48)) * (1 + Kab!W8))) * (1 + 0.25 * Klvl!W8),
  (('wn6'!W8 * (1 + gwr!W8 - 0.48)) * (1 + Kab!W8)) * (1 + 0.25 * Klvl!W8)
)</f>
        <v>212.23225997650621</v>
      </c>
      <c r="X9" s="24">
        <f>IF(teff!X8&gt;0,
  (((3 / 5 * teff!X8 * (1 + tr!X8 - AvgW!X8)) * (1 + Ktb!X8)) + ((2 / 5 * 'wn6'!X8 * (1 + gwr!X8 - 0.48)) * (1 + Kab!X8))) * (1 + 0.25 * Klvl!X8),
  (('wn6'!X8 * (1 + gwr!X8 - 0.48)) * (1 + Kab!X8)) * (1 + 0.25 * Klvl!X8)
)</f>
        <v>35563.694304393772</v>
      </c>
      <c r="Y9" s="24">
        <f>IF(teff!Y8&gt;0,
  (((3 / 5 * teff!Y8 * (1 + tr!Y8 - AvgW!Y8)) * (1 + Ktb!Y8)) + ((2 / 5 * 'wn6'!Y8 * (1 + gwr!Y8 - 0.48)) * (1 + Kab!Y8))) * (1 + 0.25 * Klvl!Y8),
  (('wn6'!Y8 * (1 + gwr!Y8 - 0.48)) * (1 + Kab!Y8)) * (1 + 0.25 * Klvl!Y8)
)</f>
        <v>1048.0665303857566</v>
      </c>
      <c r="Z9" s="24">
        <f>IF(teff!Z8&gt;0,
  (((3 / 5 * teff!Z8 * (1 + tr!Z8 - AvgW!Z8)) * (1 + Ktb!Z8)) + ((2 / 5 * 'wn6'!Z8 * (1 + gwr!Z8 - 0.48)) * (1 + Kab!Z8))) * (1 + 0.25 * Klvl!Z8),
  (('wn6'!Z8 * (1 + gwr!Z8 - 0.48)) * (1 + Kab!Z8)) * (1 + 0.25 * Klvl!Z8)
)</f>
        <v>596.9382444061963</v>
      </c>
      <c r="AA9" s="24">
        <f>IF(teff!AA8&gt;0,
  (((3 / 5 * teff!AA8 * (1 + tr!AA8 - AvgW!AA8)) * (1 + Ktb!AA8)) + ((2 / 5 * 'wn6'!AA8 * (1 + gwr!AA8 - 0.48)) * (1 + Kab!AA8))) * (1 + 0.25 * Klvl!AA8),
  (('wn6'!AA8 * (1 + gwr!AA8 - 0.48)) * (1 + Kab!AA8)) * (1 + 0.25 * Klvl!AA8)
)</f>
        <v>325.36173112773201</v>
      </c>
      <c r="AB9" s="24">
        <f>IF(teff!AB8&gt;0,
  (((3 / 5 * teff!AB8 * (1 + tr!AB8 - AvgW!AB8)) * (1 + Ktb!AB8)) + ((2 / 5 * 'wn6'!AB8 * (1 + gwr!AB8 - 0.48)) * (1 + Kab!AB8))) * (1 + 0.25 * Klvl!AB8),
  (('wn6'!AB8 * (1 + gwr!AB8 - 0.48)) * (1 + Kab!AB8)) * (1 + 0.25 * Klvl!AB8)
)</f>
        <v>26358.105209437319</v>
      </c>
      <c r="AC9" s="24">
        <f>IF(teff!AC8&gt;0,
  (((3 / 5 * teff!AC8 * (1 + tr!AC8 - AvgW!AC8)) * (1 + Ktb!AC8)) + ((2 / 5 * 'wn6'!AC8 * (1 + gwr!AC8 - 0.48)) * (1 + Kab!AC8))) * (1 + 0.25 * Klvl!AC8),
  (('wn6'!AC8 * (1 + gwr!AC8 - 0.48)) * (1 + Kab!AC8)) * (1 + 0.25 * Klvl!AC8)
)</f>
        <v>252.00553756976302</v>
      </c>
      <c r="AD9" s="24">
        <f>IF(teff!AD8&gt;0,
  (((3 / 5 * teff!AD8 * (1 + tr!AD8 - AvgW!AD8)) * (1 + Ktb!AD8)) + ((2 / 5 * 'wn6'!AD8 * (1 + gwr!AD8 - 0.48)) * (1 + Kab!AD8))) * (1 + 0.25 * Klvl!AD8),
  (('wn6'!AD8 * (1 + gwr!AD8 - 0.48)) * (1 + Kab!AD8)) * (1 + 0.25 * Klvl!AD8)
)</f>
        <v>7.4294117647058826</v>
      </c>
      <c r="AE9" s="24">
        <f>IF(teff!AE8&gt;0,
  (((3 / 5 * teff!AE8 * (1 + tr!AE8 - AvgW!AE8)) * (1 + Ktb!AE8)) + ((2 / 5 * 'wn6'!AE8 * (1 + gwr!AE8 - 0.48)) * (1 + Kab!AE8))) * (1 + 0.25 * Klvl!AE8),
  (('wn6'!AE8 * (1 + gwr!AE8 - 0.48)) * (1 + Kab!AE8)) * (1 + 0.25 * Klvl!AE8)
)</f>
        <v>4924.4559432922224</v>
      </c>
      <c r="AF9" s="24"/>
      <c r="AG9" s="24">
        <f t="shared" si="0"/>
        <v>347086.8359379411</v>
      </c>
      <c r="AH9" s="24">
        <f t="shared" si="1"/>
        <v>133318.11468279758</v>
      </c>
      <c r="AI9" s="30">
        <f t="shared" si="2"/>
        <v>1.1674641497103524</v>
      </c>
    </row>
    <row r="10" spans="1:35" s="25" customFormat="1" ht="12" x14ac:dyDescent="0.2">
      <c r="A10" s="24">
        <f>IF(teff!A9&gt;0,
  (((3 / 5 * teff!A9 * (1 + tr!A9 - AvgW!A9)) * (1 + Ktb!A9)) + ((2 / 5 * 'wn6'!A9 * (1 + gwr!A9 - 0.48)) * (1 + Kab!A9))) * (1 + 0.25 * Klvl!A9),
  (('wn6'!A9 * (1 + gwr!A9 - 0.48)) * (1 + Kab!A9)) * (1 + 0.25 * Klvl!A9)
)</f>
        <v>1656.5162706245596</v>
      </c>
      <c r="B10" s="24">
        <f>IF(teff!B9&gt;0,
  (((3 / 5 * teff!B9 * (1 + tr!B9 - AvgW!B9)) * (1 + Ktb!B9)) + ((2 / 5 * 'wn6'!B9 * (1 + gwr!B9 - 0.48)) * (1 + Kab!B9))) * (1 + 0.25 * Klvl!B9),
  (('wn6'!B9 * (1 + gwr!B9 - 0.48)) * (1 + Kab!B9)) * (1 + 0.25 * Klvl!B9)
)</f>
        <v>13868.532767858145</v>
      </c>
      <c r="C10" s="24">
        <f>IF(teff!C9&gt;0,
  (((3 / 5 * teff!C9 * (1 + tr!C9 - AvgW!C9)) * (1 + Ktb!C9)) + ((2 / 5 * 'wn6'!C9 * (1 + gwr!C9 - 0.48)) * (1 + Kab!C9))) * (1 + 0.25 * Klvl!C9),
  (('wn6'!C9 * (1 + gwr!C9 - 0.48)) * (1 + Kab!C9)) * (1 + 0.25 * Klvl!C9)
)</f>
        <v>35303.952215487712</v>
      </c>
      <c r="D10" s="24">
        <f>IF(teff!D9&gt;0,
  (((3 / 5 * teff!D9 * (1 + tr!D9 - AvgW!D9)) * (1 + Ktb!D9)) + ((2 / 5 * 'wn6'!D9 * (1 + gwr!D9 - 0.48)) * (1 + Kab!D9))) * (1 + 0.25 * Klvl!D9),
  (('wn6'!D9 * (1 + gwr!D9 - 0.48)) * (1 + Kab!D9)) * (1 + 0.25 * Klvl!D9)
)</f>
        <v>431.12811534500514</v>
      </c>
      <c r="E10" s="24">
        <f>IF(teff!E9&gt;0,
  (((3 / 5 * teff!E9 * (1 + tr!E9 - AvgW!E9)) * (1 + Ktb!E9)) + ((2 / 5 * 'wn6'!E9 * (1 + gwr!E9 - 0.48)) * (1 + Kab!E9))) * (1 + 0.25 * Klvl!E9),
  (('wn6'!E9 * (1 + gwr!E9 - 0.48)) * (1 + Kab!E9)) * (1 + 0.25 * Klvl!E9)
)</f>
        <v>1498.3114932229041</v>
      </c>
      <c r="F10" s="24">
        <f>IF(teff!F9&gt;0,
  (((3 / 5 * teff!F9 * (1 + tr!F9 - AvgW!F9)) * (1 + Ktb!F9)) + ((2 / 5 * 'wn6'!F9 * (1 + gwr!F9 - 0.48)) * (1 + Kab!F9))) * (1 + 0.25 * Klvl!F9),
  (('wn6'!F9 * (1 + gwr!F9 - 0.48)) * (1 + Kab!F9)) * (1 + 0.25 * Klvl!F9)
)</f>
        <v>1357.5467651513638</v>
      </c>
      <c r="G10" s="24">
        <f>IF(teff!G9&gt;0,
  (((3 / 5 * teff!G9 * (1 + tr!G9 - AvgW!G9)) * (1 + Ktb!G9)) + ((2 / 5 * 'wn6'!G9 * (1 + gwr!G9 - 0.48)) * (1 + Kab!G9))) * (1 + 0.25 * Klvl!G9),
  (('wn6'!G9 * (1 + gwr!G9 - 0.48)) * (1 + Kab!G9)) * (1 + 0.25 * Klvl!G9)
)</f>
        <v>62879.074037120372</v>
      </c>
      <c r="H10" s="24">
        <f>IF(teff!H9&gt;0,
  (((3 / 5 * teff!H9 * (1 + tr!H9 - AvgW!H9)) * (1 + Ktb!H9)) + ((2 / 5 * 'wn6'!H9 * (1 + gwr!H9 - 0.48)) * (1 + Kab!H9))) * (1 + 0.25 * Klvl!H9),
  (('wn6'!H9 * (1 + gwr!H9 - 0.48)) * (1 + Kab!H9)) * (1 + 0.25 * Klvl!H9)
)</f>
        <v>3295.1816768999474</v>
      </c>
      <c r="I10" s="24">
        <f>IF(teff!I9&gt;0,
  (((3 / 5 * teff!I9 * (1 + tr!I9 - AvgW!I9)) * (1 + Ktb!I9)) + ((2 / 5 * 'wn6'!I9 * (1 + gwr!I9 - 0.48)) * (1 + Kab!I9))) * (1 + 0.25 * Klvl!I9),
  (('wn6'!I9 * (1 + gwr!I9 - 0.48)) * (1 + Kab!I9)) * (1 + 0.25 * Klvl!I9)
)</f>
        <v>50697.499359334899</v>
      </c>
      <c r="J10" s="24">
        <f>IF(teff!J9&gt;0,
  (((3 / 5 * teff!J9 * (1 + tr!J9 - AvgW!J9)) * (1 + Ktb!J9)) + ((2 / 5 * 'wn6'!J9 * (1 + gwr!J9 - 0.48)) * (1 + Kab!J9))) * (1 + 0.25 * Klvl!J9),
  (('wn6'!J9 * (1 + gwr!J9 - 0.48)) * (1 + Kab!J9)) * (1 + 0.25 * Klvl!J9)
)</f>
        <v>1.0382142857142858</v>
      </c>
      <c r="K10" s="24">
        <f>IF(teff!K9&gt;0,
  (((3 / 5 * teff!K9 * (1 + tr!K9 - AvgW!K9)) * (1 + Ktb!K9)) + ((2 / 5 * 'wn6'!K9 * (1 + gwr!K9 - 0.48)) * (1 + Kab!K9))) * (1 + 0.25 * Klvl!K9),
  (('wn6'!K9 * (1 + gwr!K9 - 0.48)) * (1 + Kab!K9)) * (1 + 0.25 * Klvl!K9)
)</f>
        <v>36997.565585705299</v>
      </c>
      <c r="L10" s="24">
        <f>IF(teff!L9&gt;0,
  (((3 / 5 * teff!L9 * (1 + tr!L9 - AvgW!L9)) * (1 + Ktb!L9)) + ((2 / 5 * 'wn6'!L9 * (1 + gwr!L9 - 0.48)) * (1 + Kab!L9))) * (1 + 0.25 * Klvl!L9),
  (('wn6'!L9 * (1 + gwr!L9 - 0.48)) * (1 + Kab!L9)) * (1 + 0.25 * Klvl!L9)
)</f>
        <v>810.6751099999999</v>
      </c>
      <c r="M10" s="24">
        <f>IF(teff!M9&gt;0,
  (((3 / 5 * teff!M9 * (1 + tr!M9 - AvgW!M9)) * (1 + Ktb!M9)) + ((2 / 5 * 'wn6'!M9 * (1 + gwr!M9 - 0.48)) * (1 + Kab!M9))) * (1 + 0.25 * Klvl!M9),
  (('wn6'!M9 * (1 + gwr!M9 - 0.48)) * (1 + Kab!M9)) * (1 + 0.25 * Klvl!M9)
)</f>
        <v>7025.131697642898</v>
      </c>
      <c r="N10" s="24">
        <f>IF(teff!N9&gt;0,
  (((3 / 5 * teff!N9 * (1 + tr!N9 - AvgW!N9)) * (1 + Ktb!N9)) + ((2 / 5 * 'wn6'!N9 * (1 + gwr!N9 - 0.48)) * (1 + Kab!N9))) * (1 + 0.25 * Klvl!N9),
  (('wn6'!N9 * (1 + gwr!N9 - 0.48)) * (1 + Kab!N9)) * (1 + 0.25 * Klvl!N9)
)</f>
        <v>250.61073707516766</v>
      </c>
      <c r="O10" s="24">
        <f>IF(teff!O9&gt;0,
  (((3 / 5 * teff!O9 * (1 + tr!O9 - AvgW!O9)) * (1 + Ktb!O9)) + ((2 / 5 * 'wn6'!O9 * (1 + gwr!O9 - 0.48)) * (1 + Kab!O9))) * (1 + 0.25 * Klvl!O9),
  (('wn6'!O9 * (1 + gwr!O9 - 0.48)) * (1 + Kab!O9)) * (1 + 0.25 * Klvl!O9)
)</f>
        <v>0.99564102564102575</v>
      </c>
      <c r="P10" s="24"/>
      <c r="Q10" s="24">
        <f>IF(teff!Q9&gt;0,
  (((3 / 5 * teff!Q9 * (1 + tr!Q9 - AvgW!Q9)) * (1 + Ktb!Q9)) + ((2 / 5 * 'wn6'!Q9 * (1 + gwr!Q9 - 0.48)) * (1 + Kab!Q9))) * (1 + 0.25 * Klvl!Q9),
  (('wn6'!Q9 * (1 + gwr!Q9 - 0.48)) * (1 + Kab!Q9)) * (1 + 0.25 * Klvl!Q9)
)</f>
        <v>343.58210526315793</v>
      </c>
      <c r="R10" s="24">
        <f>IF(teff!R9&gt;0,
  (((3 / 5 * teff!R9 * (1 + tr!R9 - AvgW!R9)) * (1 + Ktb!R9)) + ((2 / 5 * 'wn6'!R9 * (1 + gwr!R9 - 0.48)) * (1 + Kab!R9))) * (1 + 0.25 * Klvl!R9),
  (('wn6'!R9 * (1 + gwr!R9 - 0.48)) * (1 + Kab!R9)) * (1 + 0.25 * Klvl!R9)
)</f>
        <v>0</v>
      </c>
      <c r="S10" s="24">
        <f>IF(teff!S9&gt;0,
  (((3 / 5 * teff!S9 * (1 + tr!S9 - AvgW!S9)) * (1 + Ktb!S9)) + ((2 / 5 * 'wn6'!S9 * (1 + gwr!S9 - 0.48)) * (1 + Kab!S9))) * (1 + 0.25 * Klvl!S9),
  (('wn6'!S9 * (1 + gwr!S9 - 0.48)) * (1 + Kab!S9)) * (1 + 0.25 * Klvl!S9)
)</f>
        <v>70737.397160013192</v>
      </c>
      <c r="T10" s="24">
        <f>IF(teff!T9&gt;0,
  (((3 / 5 * teff!T9 * (1 + tr!T9 - AvgW!T9)) * (1 + Ktb!T9)) + ((2 / 5 * 'wn6'!T9 * (1 + gwr!T9 - 0.48)) * (1 + Kab!T9))) * (1 + 0.25 * Klvl!T9),
  (('wn6'!T9 * (1 + gwr!T9 - 0.48)) * (1 + Kab!T9)) * (1 + 0.25 * Klvl!T9)
)</f>
        <v>256.37499999999994</v>
      </c>
      <c r="U10" s="24">
        <f>IF(teff!U9&gt;0,
  (((3 / 5 * teff!U9 * (1 + tr!U9 - AvgW!U9)) * (1 + Ktb!U9)) + ((2 / 5 * 'wn6'!U9 * (1 + gwr!U9 - 0.48)) * (1 + Kab!U9))) * (1 + 0.25 * Klvl!U9),
  (('wn6'!U9 * (1 + gwr!U9 - 0.48)) * (1 + Kab!U9)) * (1 + 0.25 * Klvl!U9)
)</f>
        <v>5961.6040088032933</v>
      </c>
      <c r="V10" s="24">
        <f>IF(teff!V9&gt;0,
  (((3 / 5 * teff!V9 * (1 + tr!V9 - AvgW!V9)) * (1 + Ktb!V9)) + ((2 / 5 * 'wn6'!V9 * (1 + gwr!V9 - 0.48)) * (1 + Kab!V9))) * (1 + 0.25 * Klvl!V9),
  (('wn6'!V9 * (1 + gwr!V9 - 0.48)) * (1 + Kab!V9)) * (1 + 0.25 * Klvl!V9)
)</f>
        <v>3634.7906593040675</v>
      </c>
      <c r="W10" s="24">
        <f>IF(teff!W9&gt;0,
  (((3 / 5 * teff!W9 * (1 + tr!W9 - AvgW!W9)) * (1 + Ktb!W9)) + ((2 / 5 * 'wn6'!W9 * (1 + gwr!W9 - 0.48)) * (1 + Kab!W9))) * (1 + 0.25 * Klvl!W9),
  (('wn6'!W9 * (1 + gwr!W9 - 0.48)) * (1 + Kab!W9)) * (1 + 0.25 * Klvl!W9)
)</f>
        <v>9035.5477221406982</v>
      </c>
      <c r="X10" s="24">
        <f>IF(teff!X9&gt;0,
  (((3 / 5 * teff!X9 * (1 + tr!X9 - AvgW!X9)) * (1 + Ktb!X9)) + ((2 / 5 * 'wn6'!X9 * (1 + gwr!X9 - 0.48)) * (1 + Kab!X9))) * (1 + 0.25 * Klvl!X9),
  (('wn6'!X9 * (1 + gwr!X9 - 0.48)) * (1 + Kab!X9)) * (1 + 0.25 * Klvl!X9)
)</f>
        <v>3054.2877544430326</v>
      </c>
      <c r="Y10" s="24">
        <f>IF(teff!Y9&gt;0,
  (((3 / 5 * teff!Y9 * (1 + tr!Y9 - AvgW!Y9)) * (1 + Ktb!Y9)) + ((2 / 5 * 'wn6'!Y9 * (1 + gwr!Y9 - 0.48)) * (1 + Kab!Y9))) * (1 + 0.25 * Klvl!Y9),
  (('wn6'!Y9 * (1 + gwr!Y9 - 0.48)) * (1 + Kab!Y9)) * (1 + 0.25 * Klvl!Y9)
)</f>
        <v>34918.71986453842</v>
      </c>
      <c r="Z10" s="24">
        <f>IF(teff!Z9&gt;0,
  (((3 / 5 * teff!Z9 * (1 + tr!Z9 - AvgW!Z9)) * (1 + Ktb!Z9)) + ((2 / 5 * 'wn6'!Z9 * (1 + gwr!Z9 - 0.48)) * (1 + Kab!Z9))) * (1 + 0.25 * Klvl!Z9),
  (('wn6'!Z9 * (1 + gwr!Z9 - 0.48)) * (1 + Kab!Z9)) * (1 + 0.25 * Klvl!Z9)
)</f>
        <v>83391.226570791303</v>
      </c>
      <c r="AA10" s="24">
        <f>IF(teff!AA9&gt;0,
  (((3 / 5 * teff!AA9 * (1 + tr!AA9 - AvgW!AA9)) * (1 + Ktb!AA9)) + ((2 / 5 * 'wn6'!AA9 * (1 + gwr!AA9 - 0.48)) * (1 + Kab!AA9))) * (1 + 0.25 * Klvl!AA9),
  (('wn6'!AA9 * (1 + gwr!AA9 - 0.48)) * (1 + Kab!AA9)) * (1 + 0.25 * Klvl!AA9)
)</f>
        <v>14247.669432535838</v>
      </c>
      <c r="AB10" s="24">
        <f>IF(teff!AB9&gt;0,
  (((3 / 5 * teff!AB9 * (1 + tr!AB9 - AvgW!AB9)) * (1 + Ktb!AB9)) + ((2 / 5 * 'wn6'!AB9 * (1 + gwr!AB9 - 0.48)) * (1 + Kab!AB9))) * (1 + 0.25 * Klvl!AB9),
  (('wn6'!AB9 * (1 + gwr!AB9 - 0.48)) * (1 + Kab!AB9)) * (1 + 0.25 * Klvl!AB9)
)</f>
        <v>702.33363198515383</v>
      </c>
      <c r="AC10" s="24">
        <f>IF(teff!AC9&gt;0,
  (((3 / 5 * teff!AC9 * (1 + tr!AC9 - AvgW!AC9)) * (1 + Ktb!AC9)) + ((2 / 5 * 'wn6'!AC9 * (1 + gwr!AC9 - 0.48)) * (1 + Kab!AC9))) * (1 + 0.25 * Klvl!AC9),
  (('wn6'!AC9 * (1 + gwr!AC9 - 0.48)) * (1 + Kab!AC9)) * (1 + 0.25 * Klvl!AC9)
)</f>
        <v>36.85978710964212</v>
      </c>
      <c r="AD10" s="24">
        <f>IF(teff!AD9&gt;0,
  (((3 / 5 * teff!AD9 * (1 + tr!AD9 - AvgW!AD9)) * (1 + Ktb!AD9)) + ((2 / 5 * 'wn6'!AD9 * (1 + gwr!AD9 - 0.48)) * (1 + Kab!AD9))) * (1 + 0.25 * Klvl!AD9),
  (('wn6'!AD9 * (1 + gwr!AD9 - 0.48)) * (1 + Kab!AD9)) * (1 + 0.25 * Klvl!AD9)
)</f>
        <v>277.55819351468432</v>
      </c>
      <c r="AE10" s="24">
        <f>IF(teff!AE9&gt;0,
  (((3 / 5 * teff!AE9 * (1 + tr!AE9 - AvgW!AE9)) * (1 + Ktb!AE9)) + ((2 / 5 * 'wn6'!AE9 * (1 + gwr!AE9 - 0.48)) * (1 + Kab!AE9))) * (1 + 0.25 * Klvl!AE9),
  (('wn6'!AE9 * (1 + gwr!AE9 - 0.48)) * (1 + Kab!AE9)) * (1 + 0.25 * Klvl!AE9)
)</f>
        <v>17690.735891147502</v>
      </c>
      <c r="AF10" s="24"/>
      <c r="AG10" s="24">
        <f t="shared" si="0"/>
        <v>216073.75968677961</v>
      </c>
      <c r="AH10" s="24">
        <f t="shared" si="1"/>
        <v>244288.68778158992</v>
      </c>
      <c r="AI10" s="30">
        <f t="shared" si="2"/>
        <v>0.4080672362071337</v>
      </c>
    </row>
    <row r="11" spans="1:35" s="25" customFormat="1" ht="12" x14ac:dyDescent="0.2">
      <c r="A11" s="24">
        <f>IF(teff!A10&gt;0,
  (((3 / 5 * teff!A10 * (1 + tr!A10 - AvgW!A10)) * (1 + Ktb!A10)) + ((2 / 5 * 'wn6'!A10 * (1 + gwr!A10 - 0.48)) * (1 + Kab!A10))) * (1 + 0.25 * Klvl!A10),
  (('wn6'!A10 * (1 + gwr!A10 - 0.48)) * (1 + Kab!A10)) * (1 + 0.25 * Klvl!A10)
)</f>
        <v>15038.638724010183</v>
      </c>
      <c r="B11" s="24">
        <f>IF(teff!B10&gt;0,
  (((3 / 5 * teff!B10 * (1 + tr!B10 - AvgW!B10)) * (1 + Ktb!B10)) + ((2 / 5 * 'wn6'!B10 * (1 + gwr!B10 - 0.48)) * (1 + Kab!B10))) * (1 + 0.25 * Klvl!B10),
  (('wn6'!B10 * (1 + gwr!B10 - 0.48)) * (1 + Kab!B10)) * (1 + 0.25 * Klvl!B10)
)</f>
        <v>729.28768612950125</v>
      </c>
      <c r="C11" s="24">
        <f>IF(teff!C10&gt;0,
  (((3 / 5 * teff!C10 * (1 + tr!C10 - AvgW!C10)) * (1 + Ktb!C10)) + ((2 / 5 * 'wn6'!C10 * (1 + gwr!C10 - 0.48)) * (1 + Kab!C10))) * (1 + 0.25 * Klvl!C10),
  (('wn6'!C10 * (1 + gwr!C10 - 0.48)) * (1 + Kab!C10)) * (1 + 0.25 * Klvl!C10)
)</f>
        <v>3.7312500000000002</v>
      </c>
      <c r="D11" s="24">
        <f>IF(teff!D10&gt;0,
  (((3 / 5 * teff!D10 * (1 + tr!D10 - AvgW!D10)) * (1 + Ktb!D10)) + ((2 / 5 * 'wn6'!D10 * (1 + gwr!D10 - 0.48)) * (1 + Kab!D10))) * (1 + 0.25 * Klvl!D10),
  (('wn6'!D10 * (1 + gwr!D10 - 0.48)) * (1 + Kab!D10)) * (1 + 0.25 * Klvl!D10)
)</f>
        <v>236.0842952061131</v>
      </c>
      <c r="E11" s="24">
        <f>IF(teff!E10&gt;0,
  (((3 / 5 * teff!E10 * (1 + tr!E10 - AvgW!E10)) * (1 + Ktb!E10)) + ((2 / 5 * 'wn6'!E10 * (1 + gwr!E10 - 0.48)) * (1 + Kab!E10))) * (1 + 0.25 * Klvl!E10),
  (('wn6'!E10 * (1 + gwr!E10 - 0.48)) * (1 + Kab!E10)) * (1 + 0.25 * Klvl!E10)
)</f>
        <v>1684.9693012650605</v>
      </c>
      <c r="F11" s="24">
        <f>IF(teff!F10&gt;0,
  (((3 / 5 * teff!F10 * (1 + tr!F10 - AvgW!F10)) * (1 + Ktb!F10)) + ((2 / 5 * 'wn6'!F10 * (1 + gwr!F10 - 0.48)) * (1 + Kab!F10))) * (1 + 0.25 * Klvl!F10),
  (('wn6'!F10 * (1 + gwr!F10 - 0.48)) * (1 + Kab!F10)) * (1 + 0.25 * Klvl!F10)
)</f>
        <v>1.1911585365853659</v>
      </c>
      <c r="G11" s="24">
        <f>IF(teff!G10&gt;0,
  (((3 / 5 * teff!G10 * (1 + tr!G10 - AvgW!G10)) * (1 + Ktb!G10)) + ((2 / 5 * 'wn6'!G10 * (1 + gwr!G10 - 0.48)) * (1 + Kab!G10))) * (1 + 0.25 * Klvl!G10),
  (('wn6'!G10 * (1 + gwr!G10 - 0.48)) * (1 + Kab!G10)) * (1 + 0.25 * Klvl!G10)
)</f>
        <v>127.55093449845046</v>
      </c>
      <c r="H11" s="24">
        <f>IF(teff!H10&gt;0,
  (((3 / 5 * teff!H10 * (1 + tr!H10 - AvgW!H10)) * (1 + Ktb!H10)) + ((2 / 5 * 'wn6'!H10 * (1 + gwr!H10 - 0.48)) * (1 + Kab!H10))) * (1 + 0.25 * Klvl!H10),
  (('wn6'!H10 * (1 + gwr!H10 - 0.48)) * (1 + Kab!H10)) * (1 + 0.25 * Klvl!H10)
)</f>
        <v>2006.5062597595022</v>
      </c>
      <c r="I11" s="24">
        <f>IF(teff!I10&gt;0,
  (((3 / 5 * teff!I10 * (1 + tr!I10 - AvgW!I10)) * (1 + Ktb!I10)) + ((2 / 5 * 'wn6'!I10 * (1 + gwr!I10 - 0.48)) * (1 + Kab!I10))) * (1 + 0.25 * Klvl!I10),
  (('wn6'!I10 * (1 + gwr!I10 - 0.48)) * (1 + Kab!I10)) * (1 + 0.25 * Klvl!I10)
)</f>
        <v>62879.074037120372</v>
      </c>
      <c r="J11" s="24">
        <f>IF(teff!J10&gt;0,
  (((3 / 5 * teff!J10 * (1 + tr!J10 - AvgW!J10)) * (1 + Ktb!J10)) + ((2 / 5 * 'wn6'!J10 * (1 + gwr!J10 - 0.48)) * (1 + Kab!J10))) * (1 + 0.25 * Klvl!J10),
  (('wn6'!J10 * (1 + gwr!J10 - 0.48)) * (1 + Kab!J10)) * (1 + 0.25 * Klvl!J10)
)</f>
        <v>33728.699165044956</v>
      </c>
      <c r="K11" s="24">
        <f>IF(teff!K10&gt;0,
  (((3 / 5 * teff!K10 * (1 + tr!K10 - AvgW!K10)) * (1 + Ktb!K10)) + ((2 / 5 * 'wn6'!K10 * (1 + gwr!K10 - 0.48)) * (1 + Kab!K10))) * (1 + 0.25 * Klvl!K10),
  (('wn6'!K10 * (1 + gwr!K10 - 0.48)) * (1 + Kab!K10)) * (1 + 0.25 * Klvl!K10)
)</f>
        <v>686.3498878594329</v>
      </c>
      <c r="L11" s="24">
        <f>IF(teff!L10&gt;0,
  (((3 / 5 * teff!L10 * (1 + tr!L10 - AvgW!L10)) * (1 + Ktb!L10)) + ((2 / 5 * 'wn6'!L10 * (1 + gwr!L10 - 0.48)) * (1 + Kab!L10))) * (1 + 0.25 * Klvl!L10),
  (('wn6'!L10 * (1 + gwr!L10 - 0.48)) * (1 + Kab!L10)) * (1 + 0.25 * Klvl!L10)
)</f>
        <v>262.04868932038835</v>
      </c>
      <c r="M11" s="24">
        <f>IF(teff!M10&gt;0,
  (((3 / 5 * teff!M10 * (1 + tr!M10 - AvgW!M10)) * (1 + Ktb!M10)) + ((2 / 5 * 'wn6'!M10 * (1 + gwr!M10 - 0.48)) * (1 + Kab!M10))) * (1 + 0.25 * Klvl!M10),
  (('wn6'!M10 * (1 + gwr!M10 - 0.48)) * (1 + Kab!M10)) * (1 + 0.25 * Klvl!M10)
)</f>
        <v>577.63998805970152</v>
      </c>
      <c r="N11" s="24">
        <f>IF(teff!N10&gt;0,
  (((3 / 5 * teff!N10 * (1 + tr!N10 - AvgW!N10)) * (1 + Ktb!N10)) + ((2 / 5 * 'wn6'!N10 * (1 + gwr!N10 - 0.48)) * (1 + Kab!N10))) * (1 + 0.25 * Klvl!N10),
  (('wn6'!N10 * (1 + gwr!N10 - 0.48)) * (1 + Kab!N10)) * (1 + 0.25 * Klvl!N10)
)</f>
        <v>438.57001533742334</v>
      </c>
      <c r="O11" s="24">
        <f>IF(teff!O10&gt;0,
  (((3 / 5 * teff!O10 * (1 + tr!O10 - AvgW!O10)) * (1 + Ktb!O10)) + ((2 / 5 * 'wn6'!O10 * (1 + gwr!O10 - 0.48)) * (1 + Kab!O10))) * (1 + 0.25 * Klvl!O10),
  (('wn6'!O10 * (1 + gwr!O10 - 0.48)) * (1 + Kab!O10)) * (1 + 0.25 * Klvl!O10)
)</f>
        <v>472.77068957926366</v>
      </c>
      <c r="P11" s="24"/>
      <c r="Q11" s="24">
        <f>IF(teff!Q10&gt;0,
  (((3 / 5 * teff!Q10 * (1 + tr!Q10 - AvgW!Q10)) * (1 + Ktb!Q10)) + ((2 / 5 * 'wn6'!Q10 * (1 + gwr!Q10 - 0.48)) * (1 + Kab!Q10))) * (1 + 0.25 * Klvl!Q10),
  (('wn6'!Q10 * (1 + gwr!Q10 - 0.48)) * (1 + Kab!Q10)) * (1 + 0.25 * Klvl!Q10)
)</f>
        <v>3439.0596246525765</v>
      </c>
      <c r="R11" s="24">
        <f>IF(teff!R10&gt;0,
  (((3 / 5 * teff!R10 * (1 + tr!R10 - AvgW!R10)) * (1 + Ktb!R10)) + ((2 / 5 * 'wn6'!R10 * (1 + gwr!R10 - 0.48)) * (1 + Kab!R10))) * (1 + 0.25 * Klvl!R10),
  (('wn6'!R10 * (1 + gwr!R10 - 0.48)) * (1 + Kab!R10)) * (1 + 0.25 * Klvl!R10)
)</f>
        <v>406.77462625329827</v>
      </c>
      <c r="S11" s="24">
        <f>IF(teff!S10&gt;0,
  (((3 / 5 * teff!S10 * (1 + tr!S10 - AvgW!S10)) * (1 + Ktb!S10)) + ((2 / 5 * 'wn6'!S10 * (1 + gwr!S10 - 0.48)) * (1 + Kab!S10))) * (1 + 0.25 * Klvl!S10),
  (('wn6'!S10 * (1 + gwr!S10 - 0.48)) * (1 + Kab!S10)) * (1 + 0.25 * Klvl!S10)
)</f>
        <v>416.70929273195873</v>
      </c>
      <c r="T11" s="24">
        <f>IF(teff!T10&gt;0,
  (((3 / 5 * teff!T10 * (1 + tr!T10 - AvgW!T10)) * (1 + Ktb!T10)) + ((2 / 5 * 'wn6'!T10 * (1 + gwr!T10 - 0.48)) * (1 + Kab!T10))) * (1 + 0.25 * Klvl!T10),
  (('wn6'!T10 * (1 + gwr!T10 - 0.48)) * (1 + Kab!T10)) * (1 + 0.25 * Klvl!T10)
)</f>
        <v>491.74152542372872</v>
      </c>
      <c r="U11" s="24">
        <f>IF(teff!U10&gt;0,
  (((3 / 5 * teff!U10 * (1 + tr!U10 - AvgW!U10)) * (1 + Ktb!U10)) + ((2 / 5 * 'wn6'!U10 * (1 + gwr!U10 - 0.48)) * (1 + Kab!U10))) * (1 + 0.25 * Klvl!U10),
  (('wn6'!U10 * (1 + gwr!U10 - 0.48)) * (1 + Kab!U10)) * (1 + 0.25 * Klvl!U10)
)</f>
        <v>220.43958904109593</v>
      </c>
      <c r="V11" s="24">
        <f>IF(teff!V10&gt;0,
  (((3 / 5 * teff!V10 * (1 + tr!V10 - AvgW!V10)) * (1 + Ktb!V10)) + ((2 / 5 * 'wn6'!V10 * (1 + gwr!V10 - 0.48)) * (1 + Kab!V10))) * (1 + 0.25 * Klvl!V10),
  (('wn6'!V10 * (1 + gwr!V10 - 0.48)) * (1 + Kab!V10)) * (1 + 0.25 * Klvl!V10)
)</f>
        <v>185.99742940738247</v>
      </c>
      <c r="W11" s="24">
        <f>IF(teff!W10&gt;0,
  (((3 / 5 * teff!W10 * (1 + tr!W10 - AvgW!W10)) * (1 + Ktb!W10)) + ((2 / 5 * 'wn6'!W10 * (1 + gwr!W10 - 0.48)) * (1 + Kab!W10))) * (1 + 0.25 * Klvl!W10),
  (('wn6'!W10 * (1 + gwr!W10 - 0.48)) * (1 + Kab!W10)) * (1 + 0.25 * Klvl!W10)
)</f>
        <v>114787.40844537293</v>
      </c>
      <c r="X11" s="24">
        <f>IF(teff!X10&gt;0,
  (((3 / 5 * teff!X10 * (1 + tr!X10 - AvgW!X10)) * (1 + Ktb!X10)) + ((2 / 5 * 'wn6'!X10 * (1 + gwr!X10 - 0.48)) * (1 + Kab!X10))) * (1 + 0.25 * Klvl!X10),
  (('wn6'!X10 * (1 + gwr!X10 - 0.48)) * (1 + Kab!X10)) * (1 + 0.25 * Klvl!X10)
)</f>
        <v>104763.56589339417</v>
      </c>
      <c r="Y11" s="24">
        <f>IF(teff!Y10&gt;0,
  (((3 / 5 * teff!Y10 * (1 + tr!Y10 - AvgW!Y10)) * (1 + Ktb!Y10)) + ((2 / 5 * 'wn6'!Y10 * (1 + gwr!Y10 - 0.48)) * (1 + Kab!Y10))) * (1 + 0.25 * Klvl!Y10),
  (('wn6'!Y10 * (1 + gwr!Y10 - 0.48)) * (1 + Kab!Y10)) * (1 + 0.25 * Klvl!Y10)
)</f>
        <v>2194.4493406903916</v>
      </c>
      <c r="Z11" s="24">
        <f>IF(teff!Z10&gt;0,
  (((3 / 5 * teff!Z10 * (1 + tr!Z10 - AvgW!Z10)) * (1 + Ktb!Z10)) + ((2 / 5 * 'wn6'!Z10 * (1 + gwr!Z10 - 0.48)) * (1 + Kab!Z10))) * (1 + 0.25 * Klvl!Z10),
  (('wn6'!Z10 * (1 + gwr!Z10 - 0.48)) * (1 + Kab!Z10)) * (1 + 0.25 * Klvl!Z10)
)</f>
        <v>319.97223656421136</v>
      </c>
      <c r="AA11" s="24">
        <f>IF(teff!AA10&gt;0,
  (((3 / 5 * teff!AA10 * (1 + tr!AA10 - AvgW!AA10)) * (1 + Ktb!AA10)) + ((2 / 5 * 'wn6'!AA10 * (1 + gwr!AA10 - 0.48)) * (1 + Kab!AA10))) * (1 + 0.25 * Klvl!AA10),
  (('wn6'!AA10 * (1 + gwr!AA10 - 0.48)) * (1 + Kab!AA10)) * (1 + 0.25 * Klvl!AA10)
)</f>
        <v>1016.8216216216216</v>
      </c>
      <c r="AB11" s="24">
        <f>IF(teff!AB10&gt;0,
  (((3 / 5 * teff!AB10 * (1 + tr!AB10 - AvgW!AB10)) * (1 + Ktb!AB10)) + ((2 / 5 * 'wn6'!AB10 * (1 + gwr!AB10 - 0.48)) * (1 + Kab!AB10))) * (1 + 0.25 * Klvl!AB10),
  (('wn6'!AB10 * (1 + gwr!AB10 - 0.48)) * (1 + Kab!AB10)) * (1 + 0.25 * Klvl!AB10)
)</f>
        <v>0</v>
      </c>
      <c r="AC11" s="24">
        <f>IF(teff!AC10&gt;0,
  (((3 / 5 * teff!AC10 * (1 + tr!AC10 - AvgW!AC10)) * (1 + Ktb!AC10)) + ((2 / 5 * 'wn6'!AC10 * (1 + gwr!AC10 - 0.48)) * (1 + Kab!AC10))) * (1 + 0.25 * Klvl!AC10),
  (('wn6'!AC10 * (1 + gwr!AC10 - 0.48)) * (1 + Kab!AC10)) * (1 + 0.25 * Klvl!AC10)
)</f>
        <v>605.0544000000001</v>
      </c>
      <c r="AD11" s="24">
        <f>IF(teff!AD10&gt;0,
  (((3 / 5 * teff!AD10 * (1 + tr!AD10 - AvgW!AD10)) * (1 + Ktb!AD10)) + ((2 / 5 * 'wn6'!AD10 * (1 + gwr!AD10 - 0.48)) * (1 + Kab!AD10))) * (1 + 0.25 * Klvl!AD10),
  (('wn6'!AD10 * (1 + gwr!AD10 - 0.48)) * (1 + Kab!AD10)) * (1 + 0.25 * Klvl!AD10)
)</f>
        <v>1225.3030064892655</v>
      </c>
      <c r="AE11" s="24">
        <f>IF(teff!AE10&gt;0,
  (((3 / 5 * teff!AE10 * (1 + tr!AE10 - AvgW!AE10)) * (1 + Ktb!AE10)) + ((2 / 5 * 'wn6'!AE10 * (1 + gwr!AE10 - 0.48)) * (1 + Kab!AE10))) * (1 + 0.25 * Klvl!AE10),
  (('wn6'!AE10 * (1 + gwr!AE10 - 0.48)) * (1 + Kab!AE10)) * (1 + 0.25 * Klvl!AE10)
)</f>
        <v>10147.625688094764</v>
      </c>
      <c r="AF11" s="24"/>
      <c r="AG11" s="24">
        <f t="shared" si="0"/>
        <v>118873.11208172694</v>
      </c>
      <c r="AH11" s="24">
        <f t="shared" si="1"/>
        <v>240220.9227197374</v>
      </c>
      <c r="AI11" s="30">
        <f t="shared" si="2"/>
        <v>-6.8915056125946617E-3</v>
      </c>
    </row>
    <row r="12" spans="1:35" s="25" customFormat="1" ht="12" x14ac:dyDescent="0.2">
      <c r="A12" s="24">
        <f>IF(teff!A11&gt;0,
  (((3 / 5 * teff!A11 * (1 + tr!A11 - AvgW!A11)) * (1 + Ktb!A11)) + ((2 / 5 * 'wn6'!A11 * (1 + gwr!A11 - 0.48)) * (1 + Kab!A11))) * (1 + 0.25 * Klvl!A11),
  (('wn6'!A11 * (1 + gwr!A11 - 0.48)) * (1 + Kab!A11)) * (1 + 0.25 * Klvl!A11)
)</f>
        <v>4382.0650528781207</v>
      </c>
      <c r="B12" s="24">
        <f>IF(teff!B11&gt;0,
  (((3 / 5 * teff!B11 * (1 + tr!B11 - AvgW!B11)) * (1 + Ktb!B11)) + ((2 / 5 * 'wn6'!B11 * (1 + gwr!B11 - 0.48)) * (1 + Kab!B11))) * (1 + 0.25 * Klvl!B11),
  (('wn6'!B11 * (1 + gwr!B11 - 0.48)) * (1 + Kab!B11)) * (1 + 0.25 * Klvl!B11)
)</f>
        <v>10565.181989243232</v>
      </c>
      <c r="C12" s="24">
        <f>IF(teff!C11&gt;0,
  (((3 / 5 * teff!C11 * (1 + tr!C11 - AvgW!C11)) * (1 + Ktb!C11)) + ((2 / 5 * 'wn6'!C11 * (1 + gwr!C11 - 0.48)) * (1 + Kab!C11))) * (1 + 0.25 * Klvl!C11),
  (('wn6'!C11 * (1 + gwr!C11 - 0.48)) * (1 + Kab!C11)) * (1 + 0.25 * Klvl!C11)
)</f>
        <v>91541.239278534282</v>
      </c>
      <c r="D12" s="24">
        <f>IF(teff!D11&gt;0,
  (((3 / 5 * teff!D11 * (1 + tr!D11 - AvgW!D11)) * (1 + Ktb!D11)) + ((2 / 5 * 'wn6'!D11 * (1 + gwr!D11 - 0.48)) * (1 + Kab!D11))) * (1 + 0.25 * Klvl!D11),
  (('wn6'!D11 * (1 + gwr!D11 - 0.48)) * (1 + Kab!D11)) * (1 + 0.25 * Klvl!D11)
)</f>
        <v>39746.833694573957</v>
      </c>
      <c r="E12" s="24">
        <f>IF(teff!E11&gt;0,
  (((3 / 5 * teff!E11 * (1 + tr!E11 - AvgW!E11)) * (1 + Ktb!E11)) + ((2 / 5 * 'wn6'!E11 * (1 + gwr!E11 - 0.48)) * (1 + Kab!E11))) * (1 + 0.25 * Klvl!E11),
  (('wn6'!E11 * (1 + gwr!E11 - 0.48)) * (1 + Kab!E11)) * (1 + 0.25 * Klvl!E11)
)</f>
        <v>36638.325196516729</v>
      </c>
      <c r="F12" s="24">
        <f>IF(teff!F11&gt;0,
  (((3 / 5 * teff!F11 * (1 + tr!F11 - AvgW!F11)) * (1 + Ktb!F11)) + ((2 / 5 * 'wn6'!F11 * (1 + gwr!F11 - 0.48)) * (1 + Kab!F11))) * (1 + 0.25 * Klvl!F11),
  (('wn6'!F11 * (1 + gwr!F11 - 0.48)) * (1 + Kab!F11)) * (1 + 0.25 * Klvl!F11)
)</f>
        <v>62879.074037120372</v>
      </c>
      <c r="G12" s="24">
        <f>IF(teff!G11&gt;0,
  (((3 / 5 * teff!G11 * (1 + tr!G11 - AvgW!G11)) * (1 + Ktb!G11)) + ((2 / 5 * 'wn6'!G11 * (1 + gwr!G11 - 0.48)) * (1 + Kab!G11))) * (1 + 0.25 * Klvl!G11),
  (('wn6'!G11 * (1 + gwr!G11 - 0.48)) * (1 + Kab!G11)) * (1 + 0.25 * Klvl!G11)
)</f>
        <v>712.39584091657525</v>
      </c>
      <c r="H12" s="24">
        <f>IF(teff!H11&gt;0,
  (((3 / 5 * teff!H11 * (1 + tr!H11 - AvgW!H11)) * (1 + Ktb!H11)) + ((2 / 5 * 'wn6'!H11 * (1 + gwr!H11 - 0.48)) * (1 + Kab!H11))) * (1 + 0.25 * Klvl!H11),
  (('wn6'!H11 * (1 + gwr!H11 - 0.48)) * (1 + Kab!H11)) * (1 + 0.25 * Klvl!H11)
)</f>
        <v>667.75126002455659</v>
      </c>
      <c r="I12" s="24">
        <f>IF(teff!I11&gt;0,
  (((3 / 5 * teff!I11 * (1 + tr!I11 - AvgW!I11)) * (1 + Ktb!I11)) + ((2 / 5 * 'wn6'!I11 * (1 + gwr!I11 - 0.48)) * (1 + Kab!I11))) * (1 + 0.25 * Klvl!I11),
  (('wn6'!I11 * (1 + gwr!I11 - 0.48)) * (1 + Kab!I11)) * (1 + 0.25 * Klvl!I11)
)</f>
        <v>4479.0390616786572</v>
      </c>
      <c r="J12" s="24">
        <f>IF(teff!J11&gt;0,
  (((3 / 5 * teff!J11 * (1 + tr!J11 - AvgW!J11)) * (1 + Ktb!J11)) + ((2 / 5 * 'wn6'!J11 * (1 + gwr!J11 - 0.48)) * (1 + Kab!J11))) * (1 + 0.25 * Klvl!J11),
  (('wn6'!J11 * (1 + gwr!J11 - 0.48)) * (1 + Kab!J11)) * (1 + 0.25 * Klvl!J11)
)</f>
        <v>760.59368550488011</v>
      </c>
      <c r="K12" s="24">
        <f>IF(teff!K11&gt;0,
  (((3 / 5 * teff!K11 * (1 + tr!K11 - AvgW!K11)) * (1 + Ktb!K11)) + ((2 / 5 * 'wn6'!K11 * (1 + gwr!K11 - 0.48)) * (1 + Kab!K11))) * (1 + 0.25 * Klvl!K11),
  (('wn6'!K11 * (1 + gwr!K11 - 0.48)) * (1 + Kab!K11)) * (1 + 0.25 * Klvl!K11)
)</f>
        <v>4162.9607437827144</v>
      </c>
      <c r="L12" s="24">
        <f>IF(teff!L11&gt;0,
  (((3 / 5 * teff!L11 * (1 + tr!L11 - AvgW!L11)) * (1 + Ktb!L11)) + ((2 / 5 * 'wn6'!L11 * (1 + gwr!L11 - 0.48)) * (1 + Kab!L11))) * (1 + 0.25 * Klvl!L11),
  (('wn6'!L11 * (1 + gwr!L11 - 0.48)) * (1 + Kab!L11)) * (1 + 0.25 * Klvl!L11)
)</f>
        <v>735.92314666213099</v>
      </c>
      <c r="M12" s="24">
        <f>IF(teff!M11&gt;0,
  (((3 / 5 * teff!M11 * (1 + tr!M11 - AvgW!M11)) * (1 + Ktb!M11)) + ((2 / 5 * 'wn6'!M11 * (1 + gwr!M11 - 0.48)) * (1 + Kab!M11))) * (1 + 0.25 * Klvl!M11),
  (('wn6'!M11 * (1 + gwr!M11 - 0.48)) * (1 + Kab!M11)) * (1 + 0.25 * Klvl!M11)
)</f>
        <v>59293.268862075231</v>
      </c>
      <c r="N12" s="24">
        <f>IF(teff!N11&gt;0,
  (((3 / 5 * teff!N11 * (1 + tr!N11 - AvgW!N11)) * (1 + Ktb!N11)) + ((2 / 5 * 'wn6'!N11 * (1 + gwr!N11 - 0.48)) * (1 + Kab!N11))) * (1 + 0.25 * Klvl!N11),
  (('wn6'!N11 * (1 + gwr!N11 - 0.48)) * (1 + Kab!N11)) * (1 + 0.25 * Klvl!N11)
)</f>
        <v>737.70973236768782</v>
      </c>
      <c r="O12" s="24">
        <f>IF(teff!O11&gt;0,
  (((3 / 5 * teff!O11 * (1 + tr!O11 - AvgW!O11)) * (1 + Ktb!O11)) + ((2 / 5 * 'wn6'!O11 * (1 + gwr!O11 - 0.48)) * (1 + Kab!O11))) * (1 + 0.25 * Klvl!O11),
  (('wn6'!O11 * (1 + gwr!O11 - 0.48)) * (1 + Kab!O11)) * (1 + 0.25 * Klvl!O11)
)</f>
        <v>385.90078247261346</v>
      </c>
      <c r="P12" s="24"/>
      <c r="Q12" s="24">
        <f>IF(teff!Q11&gt;0,
  (((3 / 5 * teff!Q11 * (1 + tr!Q11 - AvgW!Q11)) * (1 + Ktb!Q11)) + ((2 / 5 * 'wn6'!Q11 * (1 + gwr!Q11 - 0.48)) * (1 + Kab!Q11))) * (1 + 0.25 * Klvl!Q11),
  (('wn6'!Q11 * (1 + gwr!Q11 - 0.48)) * (1 + Kab!Q11)) * (1 + 0.25 * Klvl!Q11)
)</f>
        <v>1360.6655639128217</v>
      </c>
      <c r="R12" s="24">
        <f>IF(teff!R11&gt;0,
  (((3 / 5 * teff!R11 * (1 + tr!R11 - AvgW!R11)) * (1 + Ktb!R11)) + ((2 / 5 * 'wn6'!R11 * (1 + gwr!R11 - 0.48)) * (1 + Kab!R11))) * (1 + 0.25 * Klvl!R11),
  (('wn6'!R11 * (1 + gwr!R11 - 0.48)) * (1 + Kab!R11)) * (1 + 0.25 * Klvl!R11)
)</f>
        <v>3230.2826153460246</v>
      </c>
      <c r="S12" s="24">
        <f>IF(teff!S11&gt;0,
  (((3 / 5 * teff!S11 * (1 + tr!S11 - AvgW!S11)) * (1 + Ktb!S11)) + ((2 / 5 * 'wn6'!S11 * (1 + gwr!S11 - 0.48)) * (1 + Kab!S11))) * (1 + 0.25 * Klvl!S11),
  (('wn6'!S11 * (1 + gwr!S11 - 0.48)) * (1 + Kab!S11)) * (1 + 0.25 * Klvl!S11)
)</f>
        <v>368.23224649997019</v>
      </c>
      <c r="T12" s="24">
        <f>IF(teff!T11&gt;0,
  (((3 / 5 * teff!T11 * (1 + tr!T11 - AvgW!T11)) * (1 + Ktb!T11)) + ((2 / 5 * 'wn6'!T11 * (1 + gwr!T11 - 0.48)) * (1 + Kab!T11))) * (1 + 0.25 * Klvl!T11),
  (('wn6'!T11 * (1 + gwr!T11 - 0.48)) * (1 + Kab!T11)) * (1 + 0.25 * Klvl!T11)
)</f>
        <v>64235.256879509259</v>
      </c>
      <c r="U12" s="24">
        <f>IF(teff!U11&gt;0,
  (((3 / 5 * teff!U11 * (1 + tr!U11 - AvgW!U11)) * (1 + Ktb!U11)) + ((2 / 5 * 'wn6'!U11 * (1 + gwr!U11 - 0.48)) * (1 + Kab!U11))) * (1 + 0.25 * Klvl!U11),
  (('wn6'!U11 * (1 + gwr!U11 - 0.48)) * (1 + Kab!U11)) * (1 + 0.25 * Klvl!U11)
)</f>
        <v>348.00315642810506</v>
      </c>
      <c r="V12" s="24">
        <f>IF(teff!V11&gt;0,
  (((3 / 5 * teff!V11 * (1 + tr!V11 - AvgW!V11)) * (1 + Ktb!V11)) + ((2 / 5 * 'wn6'!V11 * (1 + gwr!V11 - 0.48)) * (1 + Kab!V11))) * (1 + 0.25 * Klvl!V11),
  (('wn6'!V11 * (1 + gwr!V11 - 0.48)) * (1 + Kab!V11)) * (1 + 0.25 * Klvl!V11)
)</f>
        <v>0.95085106382978735</v>
      </c>
      <c r="W12" s="24">
        <f>IF(teff!W11&gt;0,
  (((3 / 5 * teff!W11 * (1 + tr!W11 - AvgW!W11)) * (1 + Ktb!W11)) + ((2 / 5 * 'wn6'!W11 * (1 + gwr!W11 - 0.48)) * (1 + Kab!W11))) * (1 + 0.25 * Klvl!W11),
  (('wn6'!W11 * (1 + gwr!W11 - 0.48)) * (1 + Kab!W11)) * (1 + 0.25 * Klvl!W11)
)</f>
        <v>57640.507869812842</v>
      </c>
      <c r="X12" s="24">
        <f>IF(teff!X11&gt;0,
  (((3 / 5 * teff!X11 * (1 + tr!X11 - AvgW!X11)) * (1 + Ktb!X11)) + ((2 / 5 * 'wn6'!X11 * (1 + gwr!X11 - 0.48)) * (1 + Kab!X11))) * (1 + 0.25 * Klvl!X11),
  (('wn6'!X11 * (1 + gwr!X11 - 0.48)) * (1 + Kab!X11)) * (1 + 0.25 * Klvl!X11)
)</f>
        <v>22204.457417790356</v>
      </c>
      <c r="Y12" s="24">
        <f>IF(teff!Y11&gt;0,
  (((3 / 5 * teff!Y11 * (1 + tr!Y11 - AvgW!Y11)) * (1 + Ktb!Y11)) + ((2 / 5 * 'wn6'!Y11 * (1 + gwr!Y11 - 0.48)) * (1 + Kab!Y11))) * (1 + 0.25 * Klvl!Y11),
  (('wn6'!Y11 * (1 + gwr!Y11 - 0.48)) * (1 + Kab!Y11)) * (1 + 0.25 * Klvl!Y11)
)</f>
        <v>40498.189296246899</v>
      </c>
      <c r="Z12" s="24">
        <f>IF(teff!Z11&gt;0,
  (((3 / 5 * teff!Z11 * (1 + tr!Z11 - AvgW!Z11)) * (1 + Ktb!Z11)) + ((2 / 5 * 'wn6'!Z11 * (1 + gwr!Z11 - 0.48)) * (1 + Kab!Z11))) * (1 + 0.25 * Klvl!Z11),
  (('wn6'!Z11 * (1 + gwr!Z11 - 0.48)) * (1 + Kab!Z11)) * (1 + 0.25 * Klvl!Z11)
)</f>
        <v>91.7578125</v>
      </c>
      <c r="AA12" s="24">
        <f>IF(teff!AA11&gt;0,
  (((3 / 5 * teff!AA11 * (1 + tr!AA11 - AvgW!AA11)) * (1 + Ktb!AA11)) + ((2 / 5 * 'wn6'!AA11 * (1 + gwr!AA11 - 0.48)) * (1 + Kab!AA11))) * (1 + 0.25 * Klvl!AA11),
  (('wn6'!AA11 * (1 + gwr!AA11 - 0.48)) * (1 + Kab!AA11)) * (1 + 0.25 * Klvl!AA11)
)</f>
        <v>15783.203441051102</v>
      </c>
      <c r="AB12" s="24">
        <f>IF(teff!AB11&gt;0,
  (((3 / 5 * teff!AB11 * (1 + tr!AB11 - AvgW!AB11)) * (1 + Ktb!AB11)) + ((2 / 5 * 'wn6'!AB11 * (1 + gwr!AB11 - 0.48)) * (1 + Kab!AB11))) * (1 + 0.25 * Klvl!AB11),
  (('wn6'!AB11 * (1 + gwr!AB11 - 0.48)) * (1 + Kab!AB11)) * (1 + 0.25 * Klvl!AB11)
)</f>
        <v>310.77793348015427</v>
      </c>
      <c r="AC12" s="24">
        <f>IF(teff!AC11&gt;0,
  (((3 / 5 * teff!AC11 * (1 + tr!AC11 - AvgW!AC11)) * (1 + Ktb!AC11)) + ((2 / 5 * 'wn6'!AC11 * (1 + gwr!AC11 - 0.48)) * (1 + Kab!AC11))) * (1 + 0.25 * Klvl!AC11),
  (('wn6'!AC11 * (1 + gwr!AC11 - 0.48)) * (1 + Kab!AC11)) * (1 + 0.25 * Klvl!AC11)
)</f>
        <v>104255.99801803916</v>
      </c>
      <c r="AD12" s="24">
        <f>IF(teff!AD11&gt;0,
  (((3 / 5 * teff!AD11 * (1 + tr!AD11 - AvgW!AD11)) * (1 + Ktb!AD11)) + ((2 / 5 * 'wn6'!AD11 * (1 + gwr!AD11 - 0.48)) * (1 + Kab!AD11))) * (1 + 0.25 * Klvl!AD11),
  (('wn6'!AD11 * (1 + gwr!AD11 - 0.48)) * (1 + Kab!AD11)) * (1 + 0.25 * Klvl!AD11)
)</f>
        <v>66.674453052935789</v>
      </c>
      <c r="AE12" s="24">
        <f>IF(teff!AE11&gt;0,
  (((3 / 5 * teff!AE11 * (1 + tr!AE11 - AvgW!AE11)) * (1 + Ktb!AE11)) + ((2 / 5 * 'wn6'!AE11 * (1 + gwr!AE11 - 0.48)) * (1 + Kab!AE11))) * (1 + 0.25 * Klvl!AE11),
  (('wn6'!AE11 * (1 + gwr!AE11 - 0.48)) * (1 + Kab!AE11)) * (1 + 0.25 * Klvl!AE11)
)</f>
        <v>2507.2233961890465</v>
      </c>
      <c r="AF12" s="24"/>
      <c r="AG12" s="24">
        <f t="shared" si="0"/>
        <v>317688.26236435177</v>
      </c>
      <c r="AH12" s="24">
        <f t="shared" si="1"/>
        <v>312902.18095092254</v>
      </c>
      <c r="AI12" s="30">
        <f t="shared" si="2"/>
        <v>0.5113847620055898</v>
      </c>
    </row>
    <row r="13" spans="1:35" s="25" customFormat="1" ht="12" x14ac:dyDescent="0.2">
      <c r="A13" s="24">
        <f>IF(teff!A12&gt;0,
  (((3 / 5 * teff!A12 * (1 + tr!A12 - AvgW!A12)) * (1 + Ktb!A12)) + ((2 / 5 * 'wn6'!A12 * (1 + gwr!A12 - 0.48)) * (1 + Kab!A12))) * (1 + 0.25 * Klvl!A12),
  (('wn6'!A12 * (1 + gwr!A12 - 0.48)) * (1 + Kab!A12)) * (1 + 0.25 * Klvl!A12)
)</f>
        <v>31419.577039724179</v>
      </c>
      <c r="B13" s="24">
        <f>IF(teff!B12&gt;0,
  (((3 / 5 * teff!B12 * (1 + tr!B12 - AvgW!B12)) * (1 + Ktb!B12)) + ((2 / 5 * 'wn6'!B12 * (1 + gwr!B12 - 0.48)) * (1 + Kab!B12))) * (1 + 0.25 * Klvl!B12),
  (('wn6'!B12 * (1 + gwr!B12 - 0.48)) * (1 + Kab!B12)) * (1 + 0.25 * Klvl!B12)
)</f>
        <v>451.74036774193547</v>
      </c>
      <c r="C13" s="24">
        <f>IF(teff!C12&gt;0,
  (((3 / 5 * teff!C12 * (1 + tr!C12 - AvgW!C12)) * (1 + Ktb!C12)) + ((2 / 5 * 'wn6'!C12 * (1 + gwr!C12 - 0.48)) * (1 + Kab!C12))) * (1 + 0.25 * Klvl!C12),
  (('wn6'!C12 * (1 + gwr!C12 - 0.48)) * (1 + Kab!C12)) * (1 + 0.25 * Klvl!C12)
)</f>
        <v>163.67661396330823</v>
      </c>
      <c r="D13" s="24">
        <f>IF(teff!D12&gt;0,
  (((3 / 5 * teff!D12 * (1 + tr!D12 - AvgW!D12)) * (1 + Ktb!D12)) + ((2 / 5 * 'wn6'!D12 * (1 + gwr!D12 - 0.48)) * (1 + Kab!D12))) * (1 + 0.25 * Klvl!D12),
  (('wn6'!D12 * (1 + gwr!D12 - 0.48)) * (1 + Kab!D12)) * (1 + 0.25 * Klvl!D12)
)</f>
        <v>979.94486051813476</v>
      </c>
      <c r="E13" s="24">
        <f>IF(teff!E12&gt;0,
  (((3 / 5 * teff!E12 * (1 + tr!E12 - AvgW!E12)) * (1 + Ktb!E12)) + ((2 / 5 * 'wn6'!E12 * (1 + gwr!E12 - 0.48)) * (1 + Kab!E12))) * (1 + 0.25 * Klvl!E12),
  (('wn6'!E12 * (1 + gwr!E12 - 0.48)) * (1 + Kab!E12)) * (1 + 0.25 * Klvl!E12)
)</f>
        <v>28581.397289600169</v>
      </c>
      <c r="F13" s="24">
        <f>IF(teff!F12&gt;0,
  (((3 / 5 * teff!F12 * (1 + tr!F12 - AvgW!F12)) * (1 + Ktb!F12)) + ((2 / 5 * 'wn6'!F12 * (1 + gwr!F12 - 0.48)) * (1 + Kab!F12))) * (1 + 0.25 * Klvl!F12),
  (('wn6'!F12 * (1 + gwr!F12 - 0.48)) * (1 + Kab!F12)) * (1 + 0.25 * Klvl!F12)
)</f>
        <v>1867.6801271294935</v>
      </c>
      <c r="G13" s="24">
        <f>IF(teff!G12&gt;0,
  (((3 / 5 * teff!G12 * (1 + tr!G12 - AvgW!G12)) * (1 + Ktb!G12)) + ((2 / 5 * 'wn6'!G12 * (1 + gwr!G12 - 0.48)) * (1 + Kab!G12))) * (1 + 0.25 * Klvl!G12),
  (('wn6'!G12 * (1 + gwr!G12 - 0.48)) * (1 + Kab!G12)) * (1 + 0.25 * Klvl!G12)
)</f>
        <v>13457.966749190749</v>
      </c>
      <c r="H13" s="24">
        <f>IF(teff!H12&gt;0,
  (((3 / 5 * teff!H12 * (1 + tr!H12 - AvgW!H12)) * (1 + Ktb!H12)) + ((2 / 5 * 'wn6'!H12 * (1 + gwr!H12 - 0.48)) * (1 + Kab!H12))) * (1 + 0.25 * Klvl!H12),
  (('wn6'!H12 * (1 + gwr!H12 - 0.48)) * (1 + Kab!H12)) * (1 + 0.25 * Klvl!H12)
)</f>
        <v>1320.7510883717864</v>
      </c>
      <c r="I13" s="24">
        <f>IF(teff!I12&gt;0,
  (((3 / 5 * teff!I12 * (1 + tr!I12 - AvgW!I12)) * (1 + Ktb!I12)) + ((2 / 5 * 'wn6'!I12 * (1 + gwr!I12 - 0.48)) * (1 + Kab!I12))) * (1 + 0.25 * Klvl!I12),
  (('wn6'!I12 * (1 + gwr!I12 - 0.48)) * (1 + Kab!I12)) * (1 + 0.25 * Klvl!I12)
)</f>
        <v>212.22740721295145</v>
      </c>
      <c r="J13" s="24">
        <f>IF(teff!J12&gt;0,
  (((3 / 5 * teff!J12 * (1 + tr!J12 - AvgW!J12)) * (1 + Ktb!J12)) + ((2 / 5 * 'wn6'!J12 * (1 + gwr!J12 - 0.48)) * (1 + Kab!J12))) * (1 + 0.25 * Klvl!J12),
  (('wn6'!J12 * (1 + gwr!J12 - 0.48)) * (1 + Kab!J12)) * (1 + 0.25 * Klvl!J12)
)</f>
        <v>11479.638440992192</v>
      </c>
      <c r="K13" s="24">
        <f>IF(teff!K12&gt;0,
  (((3 / 5 * teff!K12 * (1 + tr!K12 - AvgW!K12)) * (1 + Ktb!K12)) + ((2 / 5 * 'wn6'!K12 * (1 + gwr!K12 - 0.48)) * (1 + Kab!K12))) * (1 + 0.25 * Klvl!K12),
  (('wn6'!K12 * (1 + gwr!K12 - 0.48)) * (1 + Kab!K12)) * (1 + 0.25 * Klvl!K12)
)</f>
        <v>27374.924495708583</v>
      </c>
      <c r="L13" s="24">
        <f>IF(teff!L12&gt;0,
  (((3 / 5 * teff!L12 * (1 + tr!L12 - AvgW!L12)) * (1 + Ktb!L12)) + ((2 / 5 * 'wn6'!L12 * (1 + gwr!L12 - 0.48)) * (1 + Kab!L12))) * (1 + 0.25 * Klvl!L12),
  (('wn6'!L12 * (1 + gwr!L12 - 0.48)) * (1 + Kab!L12)) * (1 + 0.25 * Klvl!L12)
)</f>
        <v>9911.2803150304881</v>
      </c>
      <c r="M13" s="24">
        <f>IF(teff!M12&gt;0,
  (((3 / 5 * teff!M12 * (1 + tr!M12 - AvgW!M12)) * (1 + Ktb!M12)) + ((2 / 5 * 'wn6'!M12 * (1 + gwr!M12 - 0.48)) * (1 + Kab!M12))) * (1 + 0.25 * Klvl!M12),
  (('wn6'!M12 * (1 + gwr!M12 - 0.48)) * (1 + Kab!M12)) * (1 + 0.25 * Klvl!M12)
)</f>
        <v>9498.0530393635418</v>
      </c>
      <c r="N13" s="24">
        <f>IF(teff!N12&gt;0,
  (((3 / 5 * teff!N12 * (1 + tr!N12 - AvgW!N12)) * (1 + Ktb!N12)) + ((2 / 5 * 'wn6'!N12 * (1 + gwr!N12 - 0.48)) * (1 + Kab!N12))) * (1 + 0.25 * Klvl!N12),
  (('wn6'!N12 * (1 + gwr!N12 - 0.48)) * (1 + Kab!N12)) * (1 + 0.25 * Klvl!N12)
)</f>
        <v>245.44283314669653</v>
      </c>
      <c r="O13" s="24">
        <f>IF(teff!O12&gt;0,
  (((3 / 5 * teff!O12 * (1 + tr!O12 - AvgW!O12)) * (1 + Ktb!O12)) + ((2 / 5 * 'wn6'!O12 * (1 + gwr!O12 - 0.48)) * (1 + Kab!O12))) * (1 + 0.25 * Klvl!O12),
  (('wn6'!O12 * (1 + gwr!O12 - 0.48)) * (1 + Kab!O12)) * (1 + 0.25 * Klvl!O12)
)</f>
        <v>345.02388044268855</v>
      </c>
      <c r="P13" s="24"/>
      <c r="Q13" s="24">
        <f>IF(teff!Q12&gt;0,
  (((3 / 5 * teff!Q12 * (1 + tr!Q12 - AvgW!Q12)) * (1 + Ktb!Q12)) + ((2 / 5 * 'wn6'!Q12 * (1 + gwr!Q12 - 0.48)) * (1 + Kab!Q12))) * (1 + 0.25 * Klvl!Q12),
  (('wn6'!Q12 * (1 + gwr!Q12 - 0.48)) * (1 + Kab!Q12)) * (1 + 0.25 * Klvl!Q12)
)</f>
        <v>597.51742315727017</v>
      </c>
      <c r="R13" s="24">
        <f>IF(teff!R12&gt;0,
  (((3 / 5 * teff!R12 * (1 + tr!R12 - AvgW!R12)) * (1 + Ktb!R12)) + ((2 / 5 * 'wn6'!R12 * (1 + gwr!R12 - 0.48)) * (1 + Kab!R12))) * (1 + 0.25 * Klvl!R12),
  (('wn6'!R12 * (1 + gwr!R12 - 0.48)) * (1 + Kab!R12)) * (1 + 0.25 * Klvl!R12)
)</f>
        <v>450.35052098738845</v>
      </c>
      <c r="S13" s="24">
        <f>IF(teff!S12&gt;0,
  (((3 / 5 * teff!S12 * (1 + tr!S12 - AvgW!S12)) * (1 + Ktb!S12)) + ((2 / 5 * 'wn6'!S12 * (1 + gwr!S12 - 0.48)) * (1 + Kab!S12))) * (1 + 0.25 * Klvl!S12),
  (('wn6'!S12 * (1 + gwr!S12 - 0.48)) * (1 + Kab!S12)) * (1 + 0.25 * Klvl!S12)
)</f>
        <v>405.68526128805343</v>
      </c>
      <c r="T13" s="24">
        <f>IF(teff!T12&gt;0,
  (((3 / 5 * teff!T12 * (1 + tr!T12 - AvgW!T12)) * (1 + Ktb!T12)) + ((2 / 5 * 'wn6'!T12 * (1 + gwr!T12 - 0.48)) * (1 + Kab!T12))) * (1 + 0.25 * Klvl!T12),
  (('wn6'!T12 * (1 + gwr!T12 - 0.48)) * (1 + Kab!T12)) * (1 + 0.25 * Klvl!T12)
)</f>
        <v>38850.781858814014</v>
      </c>
      <c r="U13" s="24">
        <f>IF(teff!U12&gt;0,
  (((3 / 5 * teff!U12 * (1 + tr!U12 - AvgW!U12)) * (1 + Ktb!U12)) + ((2 / 5 * 'wn6'!U12 * (1 + gwr!U12 - 0.48)) * (1 + Kab!U12))) * (1 + 0.25 * Klvl!U12),
  (('wn6'!U12 * (1 + gwr!U12 - 0.48)) * (1 + Kab!U12)) * (1 + 0.25 * Klvl!U12)
)</f>
        <v>55372.260025787131</v>
      </c>
      <c r="V13" s="24">
        <f>IF(teff!V12&gt;0,
  (((3 / 5 * teff!V12 * (1 + tr!V12 - AvgW!V12)) * (1 + Ktb!V12)) + ((2 / 5 * 'wn6'!V12 * (1 + gwr!V12 - 0.48)) * (1 + Kab!V12))) * (1 + 0.25 * Klvl!V12),
  (('wn6'!V12 * (1 + gwr!V12 - 0.48)) * (1 + Kab!V12)) * (1 + 0.25 * Klvl!V12)
)</f>
        <v>7573.737530746781</v>
      </c>
      <c r="W13" s="24">
        <f>IF(teff!W12&gt;0,
  (((3 / 5 * teff!W12 * (1 + tr!W12 - AvgW!W12)) * (1 + Ktb!W12)) + ((2 / 5 * 'wn6'!W12 * (1 + gwr!W12 - 0.48)) * (1 + Kab!W12))) * (1 + 0.25 * Klvl!W12),
  (('wn6'!W12 * (1 + gwr!W12 - 0.48)) * (1 + Kab!W12)) * (1 + 0.25 * Klvl!W12)
)</f>
        <v>40908.667381436651</v>
      </c>
      <c r="X13" s="24">
        <f>IF(teff!X12&gt;0,
  (((3 / 5 * teff!X12 * (1 + tr!X12 - AvgW!X12)) * (1 + Ktb!X12)) + ((2 / 5 * 'wn6'!X12 * (1 + gwr!X12 - 0.48)) * (1 + Kab!X12))) * (1 + 0.25 * Klvl!X12),
  (('wn6'!X12 * (1 + gwr!X12 - 0.48)) * (1 + Kab!X12)) * (1 + 0.25 * Klvl!X12)
)</f>
        <v>1112.3237940231613</v>
      </c>
      <c r="Y13" s="24">
        <f>IF(teff!Y12&gt;0,
  (((3 / 5 * teff!Y12 * (1 + tr!Y12 - AvgW!Y12)) * (1 + Ktb!Y12)) + ((2 / 5 * 'wn6'!Y12 * (1 + gwr!Y12 - 0.48)) * (1 + Kab!Y12))) * (1 + 0.25 * Klvl!Y12),
  (('wn6'!Y12 * (1 + gwr!Y12 - 0.48)) * (1 + Kab!Y12)) * (1 + 0.25 * Klvl!Y12)
)</f>
        <v>154.4621829105474</v>
      </c>
      <c r="Z13" s="24">
        <f>IF(teff!Z12&gt;0,
  (((3 / 5 * teff!Z12 * (1 + tr!Z12 - AvgW!Z12)) * (1 + Ktb!Z12)) + ((2 / 5 * 'wn6'!Z12 * (1 + gwr!Z12 - 0.48)) * (1 + Kab!Z12))) * (1 + 0.25 * Klvl!Z12),
  (('wn6'!Z12 * (1 + gwr!Z12 - 0.48)) * (1 + Kab!Z12)) * (1 + 0.25 * Klvl!Z12)
)</f>
        <v>21844.716606366583</v>
      </c>
      <c r="AA13" s="24">
        <f>IF(teff!AA12&gt;0,
  (((3 / 5 * teff!AA12 * (1 + tr!AA12 - AvgW!AA12)) * (1 + Ktb!AA12)) + ((2 / 5 * 'wn6'!AA12 * (1 + gwr!AA12 - 0.48)) * (1 + Kab!AA12))) * (1 + 0.25 * Klvl!AA12),
  (('wn6'!AA12 * (1 + gwr!AA12 - 0.48)) * (1 + Kab!AA12)) * (1 + 0.25 * Klvl!AA12)
)</f>
        <v>241.22089890292494</v>
      </c>
      <c r="AB13" s="24">
        <f>IF(teff!AB12&gt;0,
  (((3 / 5 * teff!AB12 * (1 + tr!AB12 - AvgW!AB12)) * (1 + Ktb!AB12)) + ((2 / 5 * 'wn6'!AB12 * (1 + gwr!AB12 - 0.48)) * (1 + Kab!AB12))) * (1 + 0.25 * Klvl!AB12),
  (('wn6'!AB12 * (1 + gwr!AB12 - 0.48)) * (1 + Kab!AB12)) * (1 + 0.25 * Klvl!AB12)
)</f>
        <v>24236.667476524421</v>
      </c>
      <c r="AC13" s="24">
        <f>IF(teff!AC12&gt;0,
  (((3 / 5 * teff!AC12 * (1 + tr!AC12 - AvgW!AC12)) * (1 + Ktb!AC12)) + ((2 / 5 * 'wn6'!AC12 * (1 + gwr!AC12 - 0.48)) * (1 + Kab!AC12))) * (1 + 0.25 * Klvl!AC12),
  (('wn6'!AC12 * (1 + gwr!AC12 - 0.48)) * (1 + Kab!AC12)) * (1 + 0.25 * Klvl!AC12)
)</f>
        <v>24067.345541834697</v>
      </c>
      <c r="AD13" s="24">
        <f>IF(teff!AD12&gt;0,
  (((3 / 5 * teff!AD12 * (1 + tr!AD12 - AvgW!AD12)) * (1 + Ktb!AD12)) + ((2 / 5 * 'wn6'!AD12 * (1 + gwr!AD12 - 0.48)) * (1 + Kab!AD12))) * (1 + 0.25 * Klvl!AD12),
  (('wn6'!AD12 * (1 + gwr!AD12 - 0.48)) * (1 + Kab!AD12)) * (1 + 0.25 * Klvl!AD12)
)</f>
        <v>486.15722002062518</v>
      </c>
      <c r="AE13" s="24">
        <f>IF(teff!AE12&gt;0,
  (((3 / 5 * teff!AE12 * (1 + tr!AE12 - AvgW!AE12)) * (1 + Ktb!AE12)) + ((2 / 5 * 'wn6'!AE12 * (1 + gwr!AE12 - 0.48)) * (1 + Kab!AE12))) * (1 + 0.25 * Klvl!AE12),
  (('wn6'!AE12 * (1 + gwr!AE12 - 0.48)) * (1 + Kab!AE12)) * (1 + 0.25 * Klvl!AE12)
)</f>
        <v>362.52846778274755</v>
      </c>
      <c r="AF13" s="24"/>
      <c r="AG13" s="24">
        <f t="shared" si="0"/>
        <v>137309.32454813691</v>
      </c>
      <c r="AH13" s="24">
        <f t="shared" si="1"/>
        <v>216664.42219058302</v>
      </c>
      <c r="AI13" s="30">
        <f t="shared" si="2"/>
        <v>0.16372464749050664</v>
      </c>
    </row>
    <row r="14" spans="1:35" s="25" customFormat="1" ht="12" x14ac:dyDescent="0.2">
      <c r="A14" s="24">
        <f>IF(teff!A13&gt;0,
  (((3 / 5 * teff!A13 * (1 + tr!A13 - AvgW!A13)) * (1 + Ktb!A13)) + ((2 / 5 * 'wn6'!A13 * (1 + gwr!A13 - 0.48)) * (1 + Kab!A13))) * (1 + 0.25 * Klvl!A13),
  (('wn6'!A13 * (1 + gwr!A13 - 0.48)) * (1 + Kab!A13)) * (1 + 0.25 * Klvl!A13)
)</f>
        <v>603.65701323529424</v>
      </c>
      <c r="B14" s="24">
        <f>IF(teff!B13&gt;0,
  (((3 / 5 * teff!B13 * (1 + tr!B13 - AvgW!B13)) * (1 + Ktb!B13)) + ((2 / 5 * 'wn6'!B13 * (1 + gwr!B13 - 0.48)) * (1 + Kab!B13))) * (1 + 0.25 * Klvl!B13),
  (('wn6'!B13 * (1 + gwr!B13 - 0.48)) * (1 + Kab!B13)) * (1 + 0.25 * Klvl!B13)
)</f>
        <v>1577.0709023200404</v>
      </c>
      <c r="C14" s="24">
        <f>IF(teff!C13&gt;0,
  (((3 / 5 * teff!C13 * (1 + tr!C13 - AvgW!C13)) * (1 + Ktb!C13)) + ((2 / 5 * 'wn6'!C13 * (1 + gwr!C13 - 0.48)) * (1 + Kab!C13))) * (1 + 0.25 * Klvl!C13),
  (('wn6'!C13 * (1 + gwr!C13 - 0.48)) * (1 + Kab!C13)) * (1 + 0.25 * Klvl!C13)
)</f>
        <v>57437.071666426775</v>
      </c>
      <c r="D14" s="24">
        <f>IF(teff!D13&gt;0,
  (((3 / 5 * teff!D13 * (1 + tr!D13 - AvgW!D13)) * (1 + Ktb!D13)) + ((2 / 5 * 'wn6'!D13 * (1 + gwr!D13 - 0.48)) * (1 + Kab!D13))) * (1 + 0.25 * Klvl!D13),
  (('wn6'!D13 * (1 + gwr!D13 - 0.48)) * (1 + Kab!D13)) * (1 + 0.25 * Klvl!D13)
)</f>
        <v>52.185555555555567</v>
      </c>
      <c r="E14" s="24">
        <f>IF(teff!E13&gt;0,
  (((3 / 5 * teff!E13 * (1 + tr!E13 - AvgW!E13)) * (1 + Ktb!E13)) + ((2 / 5 * 'wn6'!E13 * (1 + gwr!E13 - 0.48)) * (1 + Kab!E13))) * (1 + 0.25 * Klvl!E13),
  (('wn6'!E13 * (1 + gwr!E13 - 0.48)) * (1 + Kab!E13)) * (1 + 0.25 * Klvl!E13)
)</f>
        <v>51446.515121280303</v>
      </c>
      <c r="F14" s="24">
        <f>IF(teff!F13&gt;0,
  (((3 / 5 * teff!F13 * (1 + tr!F13 - AvgW!F13)) * (1 + Ktb!F13)) + ((2 / 5 * 'wn6'!F13 * (1 + gwr!F13 - 0.48)) * (1 + Kab!F13))) * (1 + 0.25 * Klvl!F13),
  (('wn6'!F13 * (1 + gwr!F13 - 0.48)) * (1 + Kab!F13)) * (1 + 0.25 * Klvl!F13)
)</f>
        <v>25068.912028389976</v>
      </c>
      <c r="G14" s="24">
        <f>IF(teff!G13&gt;0,
  (((3 / 5 * teff!G13 * (1 + tr!G13 - AvgW!G13)) * (1 + Ktb!G13)) + ((2 / 5 * 'wn6'!G13 * (1 + gwr!G13 - 0.48)) * (1 + Kab!G13))) * (1 + 0.25 * Klvl!G13),
  (('wn6'!G13 * (1 + gwr!G13 - 0.48)) * (1 + Kab!G13)) * (1 + 0.25 * Klvl!G13)
)</f>
        <v>1857.0144664377681</v>
      </c>
      <c r="H14" s="24">
        <f>IF(teff!H13&gt;0,
  (((3 / 5 * teff!H13 * (1 + tr!H13 - AvgW!H13)) * (1 + Ktb!H13)) + ((2 / 5 * 'wn6'!H13 * (1 + gwr!H13 - 0.48)) * (1 + Kab!H13))) * (1 + 0.25 * Klvl!H13),
  (('wn6'!H13 * (1 + gwr!H13 - 0.48)) * (1 + Kab!H13)) * (1 + 0.25 * Klvl!H13)
)</f>
        <v>462.1992439726028</v>
      </c>
      <c r="I14" s="24">
        <f>IF(teff!I13&gt;0,
  (((3 / 5 * teff!I13 * (1 + tr!I13 - AvgW!I13)) * (1 + Ktb!I13)) + ((2 / 5 * 'wn6'!I13 * (1 + gwr!I13 - 0.48)) * (1 + Kab!I13))) * (1 + 0.25 * Klvl!I13),
  (('wn6'!I13 * (1 + gwr!I13 - 0.48)) * (1 + Kab!I13)) * (1 + 0.25 * Klvl!I13)
)</f>
        <v>16087.914894967851</v>
      </c>
      <c r="J14" s="24">
        <f>IF(teff!J13&gt;0,
  (((3 / 5 * teff!J13 * (1 + tr!J13 - AvgW!J13)) * (1 + Ktb!J13)) + ((2 / 5 * 'wn6'!J13 * (1 + gwr!J13 - 0.48)) * (1 + Kab!J13))) * (1 + 0.25 * Klvl!J13),
  (('wn6'!J13 * (1 + gwr!J13 - 0.48)) * (1 + Kab!J13)) * (1 + 0.25 * Klvl!J13)
)</f>
        <v>478.74964368490976</v>
      </c>
      <c r="K14" s="24">
        <f>IF(teff!K13&gt;0,
  (((3 / 5 * teff!K13 * (1 + tr!K13 - AvgW!K13)) * (1 + Ktb!K13)) + ((2 / 5 * 'wn6'!K13 * (1 + gwr!K13 - 0.48)) * (1 + Kab!K13))) * (1 + 0.25 * Klvl!K13),
  (('wn6'!K13 * (1 + gwr!K13 - 0.48)) * (1 + Kab!K13)) * (1 + 0.25 * Klvl!K13)
)</f>
        <v>279.44335501883967</v>
      </c>
      <c r="L14" s="24">
        <f>IF(teff!L13&gt;0,
  (((3 / 5 * teff!L13 * (1 + tr!L13 - AvgW!L13)) * (1 + Ktb!L13)) + ((2 / 5 * 'wn6'!L13 * (1 + gwr!L13 - 0.48)) * (1 + Kab!L13))) * (1 + 0.25 * Klvl!L13),
  (('wn6'!L13 * (1 + gwr!L13 - 0.48)) * (1 + Kab!L13)) * (1 + 0.25 * Klvl!L13)
)</f>
        <v>96501.788261850976</v>
      </c>
      <c r="M14" s="24">
        <f>IF(teff!M13&gt;0,
  (((3 / 5 * teff!M13 * (1 + tr!M13 - AvgW!M13)) * (1 + Ktb!M13)) + ((2 / 5 * 'wn6'!M13 * (1 + gwr!M13 - 0.48)) * (1 + Kab!M13))) * (1 + 0.25 * Klvl!M13),
  (('wn6'!M13 * (1 + gwr!M13 - 0.48)) * (1 + Kab!M13)) * (1 + 0.25 * Klvl!M13)
)</f>
        <v>1218.9745117019474</v>
      </c>
      <c r="N14" s="24">
        <f>IF(teff!N13&gt;0,
  (((3 / 5 * teff!N13 * (1 + tr!N13 - AvgW!N13)) * (1 + Ktb!N13)) + ((2 / 5 * 'wn6'!N13 * (1 + gwr!N13 - 0.48)) * (1 + Kab!N13))) * (1 + 0.25 * Klvl!N13),
  (('wn6'!N13 * (1 + gwr!N13 - 0.48)) * (1 + Kab!N13)) * (1 + 0.25 * Klvl!N13)
)</f>
        <v>42061.013691293672</v>
      </c>
      <c r="O14" s="24">
        <f>IF(teff!O13&gt;0,
  (((3 / 5 * teff!O13 * (1 + tr!O13 - AvgW!O13)) * (1 + Ktb!O13)) + ((2 / 5 * 'wn6'!O13 * (1 + gwr!O13 - 0.48)) * (1 + Kab!O13))) * (1 + 0.25 * Klvl!O13),
  (('wn6'!O13 * (1 + gwr!O13 - 0.48)) * (1 + Kab!O13)) * (1 + 0.25 * Klvl!O13)
)</f>
        <v>348.13494595284988</v>
      </c>
      <c r="P14" s="24"/>
      <c r="Q14" s="24">
        <f>IF(teff!Q13&gt;0,
  (((3 / 5 * teff!Q13 * (1 + tr!Q13 - AvgW!Q13)) * (1 + Ktb!Q13)) + ((2 / 5 * 'wn6'!Q13 * (1 + gwr!Q13 - 0.48)) * (1 + Kab!Q13))) * (1 + 0.25 * Klvl!Q13),
  (('wn6'!Q13 * (1 + gwr!Q13 - 0.48)) * (1 + Kab!Q13)) * (1 + 0.25 * Klvl!Q13)
)</f>
        <v>0.66808988764044952</v>
      </c>
      <c r="R14" s="24">
        <f>IF(teff!R13&gt;0,
  (((3 / 5 * teff!R13 * (1 + tr!R13 - AvgW!R13)) * (1 + Ktb!R13)) + ((2 / 5 * 'wn6'!R13 * (1 + gwr!R13 - 0.48)) * (1 + Kab!R13))) * (1 + 0.25 * Klvl!R13),
  (('wn6'!R13 * (1 + gwr!R13 - 0.48)) * (1 + Kab!R13)) * (1 + 0.25 * Klvl!R13)
)</f>
        <v>84722.37130500059</v>
      </c>
      <c r="S14" s="24">
        <f>IF(teff!S13&gt;0,
  (((3 / 5 * teff!S13 * (1 + tr!S13 - AvgW!S13)) * (1 + Ktb!S13)) + ((2 / 5 * 'wn6'!S13 * (1 + gwr!S13 - 0.48)) * (1 + Kab!S13))) * (1 + 0.25 * Klvl!S13),
  (('wn6'!S13 * (1 + gwr!S13 - 0.48)) * (1 + Kab!S13)) * (1 + 0.25 * Klvl!S13)
)</f>
        <v>72480.536627809503</v>
      </c>
      <c r="T14" s="24">
        <f>IF(teff!T13&gt;0,
  (((3 / 5 * teff!T13 * (1 + tr!T13 - AvgW!T13)) * (1 + Ktb!T13)) + ((2 / 5 * 'wn6'!T13 * (1 + gwr!T13 - 0.48)) * (1 + Kab!T13))) * (1 + 0.25 * Klvl!T13),
  (('wn6'!T13 * (1 + gwr!T13 - 0.48)) * (1 + Kab!T13)) * (1 + 0.25 * Klvl!T13)
)</f>
        <v>116.45166011086425</v>
      </c>
      <c r="U14" s="24">
        <f>IF(teff!U13&gt;0,
  (((3 / 5 * teff!U13 * (1 + tr!U13 - AvgW!U13)) * (1 + Ktb!U13)) + ((2 / 5 * 'wn6'!U13 * (1 + gwr!U13 - 0.48)) * (1 + Kab!U13))) * (1 + 0.25 * Klvl!U13),
  (('wn6'!U13 * (1 + gwr!U13 - 0.48)) * (1 + Kab!U13)) * (1 + 0.25 * Klvl!U13)
)</f>
        <v>118174.93842097497</v>
      </c>
      <c r="V14" s="24">
        <f>IF(teff!V13&gt;0,
  (((3 / 5 * teff!V13 * (1 + tr!V13 - AvgW!V13)) * (1 + Ktb!V13)) + ((2 / 5 * 'wn6'!V13 * (1 + gwr!V13 - 0.48)) * (1 + Kab!V13))) * (1 + 0.25 * Klvl!V13),
  (('wn6'!V13 * (1 + gwr!V13 - 0.48)) * (1 + Kab!V13)) * (1 + 0.25 * Klvl!V13)
)</f>
        <v>121229.19144108248</v>
      </c>
      <c r="W14" s="24">
        <f>IF(teff!W13&gt;0,
  (((3 / 5 * teff!W13 * (1 + tr!W13 - AvgW!W13)) * (1 + Ktb!W13)) + ((2 / 5 * 'wn6'!W13 * (1 + gwr!W13 - 0.48)) * (1 + Kab!W13))) * (1 + 0.25 * Klvl!W13),
  (('wn6'!W13 * (1 + gwr!W13 - 0.48)) * (1 + Kab!W13)) * (1 + 0.25 * Klvl!W13)
)</f>
        <v>550.56161073825501</v>
      </c>
      <c r="X14" s="24">
        <f>IF(teff!X13&gt;0,
  (((3 / 5 * teff!X13 * (1 + tr!X13 - AvgW!X13)) * (1 + Ktb!X13)) + ((2 / 5 * 'wn6'!X13 * (1 + gwr!X13 - 0.48)) * (1 + Kab!X13))) * (1 + 0.25 * Klvl!X13),
  (('wn6'!X13 * (1 + gwr!X13 - 0.48)) * (1 + Kab!X13)) * (1 + 0.25 * Klvl!X13)
)</f>
        <v>70464.178657955796</v>
      </c>
      <c r="Y14" s="24">
        <f>IF(teff!Y13&gt;0,
  (((3 / 5 * teff!Y13 * (1 + tr!Y13 - AvgW!Y13)) * (1 + Ktb!Y13)) + ((2 / 5 * 'wn6'!Y13 * (1 + gwr!Y13 - 0.48)) * (1 + Kab!Y13))) * (1 + 0.25 * Klvl!Y13),
  (('wn6'!Y13 * (1 + gwr!Y13 - 0.48)) * (1 + Kab!Y13)) * (1 + 0.25 * Klvl!Y13)
)</f>
        <v>32852.983297720522</v>
      </c>
      <c r="Z14" s="24">
        <f>IF(teff!Z13&gt;0,
  (((3 / 5 * teff!Z13 * (1 + tr!Z13 - AvgW!Z13)) * (1 + Ktb!Z13)) + ((2 / 5 * 'wn6'!Z13 * (1 + gwr!Z13 - 0.48)) * (1 + Kab!Z13))) * (1 + 0.25 * Klvl!Z13),
  (('wn6'!Z13 * (1 + gwr!Z13 - 0.48)) * (1 + Kab!Z13)) * (1 + 0.25 * Klvl!Z13)
)</f>
        <v>16.697124756788458</v>
      </c>
      <c r="AA14" s="24">
        <f>IF(teff!AA13&gt;0,
  (((3 / 5 * teff!AA13 * (1 + tr!AA13 - AvgW!AA13)) * (1 + Ktb!AA13)) + ((2 / 5 * 'wn6'!AA13 * (1 + gwr!AA13 - 0.48)) * (1 + Kab!AA13))) * (1 + 0.25 * Klvl!AA13),
  (('wn6'!AA13 * (1 + gwr!AA13 - 0.48)) * (1 + Kab!AA13)) * (1 + 0.25 * Klvl!AA13)
)</f>
        <v>206.95152317880795</v>
      </c>
      <c r="AB14" s="24">
        <f>IF(teff!AB13&gt;0,
  (((3 / 5 * teff!AB13 * (1 + tr!AB13 - AvgW!AB13)) * (1 + Ktb!AB13)) + ((2 / 5 * 'wn6'!AB13 * (1 + gwr!AB13 - 0.48)) * (1 + Kab!AB13))) * (1 + 0.25 * Klvl!AB13),
  (('wn6'!AB13 * (1 + gwr!AB13 - 0.48)) * (1 + Kab!AB13)) * (1 + 0.25 * Klvl!AB13)
)</f>
        <v>76501.466785896278</v>
      </c>
      <c r="AC14" s="24">
        <f>IF(teff!AC13&gt;0,
  (((3 / 5 * teff!AC13 * (1 + tr!AC13 - AvgW!AC13)) * (1 + Ktb!AC13)) + ((2 / 5 * 'wn6'!AC13 * (1 + gwr!AC13 - 0.48)) * (1 + Kab!AC13))) * (1 + 0.25 * Klvl!AC13),
  (('wn6'!AC13 * (1 + gwr!AC13 - 0.48)) * (1 + Kab!AC13)) * (1 + 0.25 * Klvl!AC13)
)</f>
        <v>554.68558673590496</v>
      </c>
      <c r="AD14" s="24">
        <f>IF(teff!AD13&gt;0,
  (((3 / 5 * teff!AD13 * (1 + tr!AD13 - AvgW!AD13)) * (1 + Ktb!AD13)) + ((2 / 5 * 'wn6'!AD13 * (1 + gwr!AD13 - 0.48)) * (1 + Kab!AD13))) * (1 + 0.25 * Klvl!AD13),
  (('wn6'!AD13 * (1 + gwr!AD13 - 0.48)) * (1 + Kab!AD13)) * (1 + 0.25 * Klvl!AD13)
)</f>
        <v>22141.407969500149</v>
      </c>
      <c r="AE14" s="24">
        <f>IF(teff!AE13&gt;0,
  (((3 / 5 * teff!AE13 * (1 + tr!AE13 - AvgW!AE13)) * (1 + Ktb!AE13)) + ((2 / 5 * 'wn6'!AE13 * (1 + gwr!AE13 - 0.48)) * (1 + Kab!AE13))) * (1 + 0.25 * Klvl!AE13),
  (('wn6'!AE13 * (1 + gwr!AE13 - 0.48)) * (1 + Kab!AE13)) * (1 + 0.25 * Klvl!AE13)
)</f>
        <v>2718.7667225710225</v>
      </c>
      <c r="AF14" s="24"/>
      <c r="AG14" s="24">
        <f t="shared" si="0"/>
        <v>295480.64530208934</v>
      </c>
      <c r="AH14" s="24">
        <f t="shared" si="1"/>
        <v>602731.85682391957</v>
      </c>
      <c r="AI14" s="30">
        <f t="shared" si="2"/>
        <v>-1.3104433741325971E-2</v>
      </c>
    </row>
    <row r="15" spans="1:35" s="25" customFormat="1" ht="12" x14ac:dyDescent="0.2">
      <c r="A15" s="24">
        <f>IF(teff!A14&gt;0,
  (((3 / 5 * teff!A14 * (1 + tr!A14 - AvgW!A14)) * (1 + Ktb!A14)) + ((2 / 5 * 'wn6'!A14 * (1 + gwr!A14 - 0.48)) * (1 + Kab!A14))) * (1 + 0.25 * Klvl!A14),
  (('wn6'!A14 * (1 + gwr!A14 - 0.48)) * (1 + Kab!A14)) * (1 + 0.25 * Klvl!A14)
)</f>
        <v>1799.2987842843777</v>
      </c>
      <c r="B15" s="24">
        <f>IF(teff!B14&gt;0,
  (((3 / 5 * teff!B14 * (1 + tr!B14 - AvgW!B14)) * (1 + Ktb!B14)) + ((2 / 5 * 'wn6'!B14 * (1 + gwr!B14 - 0.48)) * (1 + Kab!B14))) * (1 + 0.25 * Klvl!B14),
  (('wn6'!B14 * (1 + gwr!B14 - 0.48)) * (1 + Kab!B14)) * (1 + 0.25 * Klvl!B14)
)</f>
        <v>22522.103749577323</v>
      </c>
      <c r="C15" s="24">
        <f>IF(teff!C14&gt;0,
  (((3 / 5 * teff!C14 * (1 + tr!C14 - AvgW!C14)) * (1 + Ktb!C14)) + ((2 / 5 * 'wn6'!C14 * (1 + gwr!C14 - 0.48)) * (1 + Kab!C14))) * (1 + 0.25 * Klvl!C14),
  (('wn6'!C14 * (1 + gwr!C14 - 0.48)) * (1 + Kab!C14)) * (1 + 0.25 * Klvl!C14)
)</f>
        <v>38494.132301031219</v>
      </c>
      <c r="D15" s="24">
        <f>IF(teff!D14&gt;0,
  (((3 / 5 * teff!D14 * (1 + tr!D14 - AvgW!D14)) * (1 + Ktb!D14)) + ((2 / 5 * 'wn6'!D14 * (1 + gwr!D14 - 0.48)) * (1 + Kab!D14))) * (1 + 0.25 * Klvl!D14),
  (('wn6'!D14 * (1 + gwr!D14 - 0.48)) * (1 + Kab!D14)) * (1 + 0.25 * Klvl!D14)
)</f>
        <v>114794.41523863154</v>
      </c>
      <c r="E15" s="24">
        <f>IF(teff!E14&gt;0,
  (((3 / 5 * teff!E14 * (1 + tr!E14 - AvgW!E14)) * (1 + Ktb!E14)) + ((2 / 5 * 'wn6'!E14 * (1 + gwr!E14 - 0.48)) * (1 + Kab!E14))) * (1 + 0.25 * Klvl!E14),
  (('wn6'!E14 * (1 + gwr!E14 - 0.48)) * (1 + Kab!E14)) * (1 + 0.25 * Klvl!E14)
)</f>
        <v>23571.513478153262</v>
      </c>
      <c r="F15" s="24">
        <f>IF(teff!F14&gt;0,
  (((3 / 5 * teff!F14 * (1 + tr!F14 - AvgW!F14)) * (1 + Ktb!F14)) + ((2 / 5 * 'wn6'!F14 * (1 + gwr!F14 - 0.48)) * (1 + Kab!F14))) * (1 + 0.25 * Klvl!F14),
  (('wn6'!F14 * (1 + gwr!F14 - 0.48)) * (1 + Kab!F14)) * (1 + 0.25 * Klvl!F14)
)</f>
        <v>30431.960600691844</v>
      </c>
      <c r="G15" s="24">
        <f>IF(teff!G14&gt;0,
  (((3 / 5 * teff!G14 * (1 + tr!G14 - AvgW!G14)) * (1 + Ktb!G14)) + ((2 / 5 * 'wn6'!G14 * (1 + gwr!G14 - 0.48)) * (1 + Kab!G14))) * (1 + 0.25 * Klvl!G14),
  (('wn6'!G14 * (1 + gwr!G14 - 0.48)) * (1 + Kab!G14)) * (1 + 0.25 * Klvl!G14)
)</f>
        <v>33512.937828770737</v>
      </c>
      <c r="H15" s="24">
        <f>IF(teff!H14&gt;0,
  (((3 / 5 * teff!H14 * (1 + tr!H14 - AvgW!H14)) * (1 + Ktb!H14)) + ((2 / 5 * 'wn6'!H14 * (1 + gwr!H14 - 0.48)) * (1 + Kab!H14))) * (1 + 0.25 * Klvl!H14),
  (('wn6'!H14 * (1 + gwr!H14 - 0.48)) * (1 + Kab!H14)) * (1 + 0.25 * Klvl!H14)
)</f>
        <v>101003.71514214472</v>
      </c>
      <c r="I15" s="24">
        <f>IF(teff!I14&gt;0,
  (((3 / 5 * teff!I14 * (1 + tr!I14 - AvgW!I14)) * (1 + Ktb!I14)) + ((2 / 5 * 'wn6'!I14 * (1 + gwr!I14 - 0.48)) * (1 + Kab!I14))) * (1 + 0.25 * Klvl!I14),
  (('wn6'!I14 * (1 + gwr!I14 - 0.48)) * (1 + Kab!I14)) * (1 + 0.25 * Klvl!I14)
)</f>
        <v>28581.397289600169</v>
      </c>
      <c r="J15" s="24">
        <f>IF(teff!J14&gt;0,
  (((3 / 5 * teff!J14 * (1 + tr!J14 - AvgW!J14)) * (1 + Ktb!J14)) + ((2 / 5 * 'wn6'!J14 * (1 + gwr!J14 - 0.48)) * (1 + Kab!J14))) * (1 + 0.25 * Klvl!J14),
  (('wn6'!J14 * (1 + gwr!J14 - 0.48)) * (1 + Kab!J14)) * (1 + 0.25 * Klvl!J14)
)</f>
        <v>54057.662935942957</v>
      </c>
      <c r="K15" s="24">
        <f>IF(teff!K14&gt;0,
  (((3 / 5 * teff!K14 * (1 + tr!K14 - AvgW!K14)) * (1 + Ktb!K14)) + ((2 / 5 * 'wn6'!K14 * (1 + gwr!K14 - 0.48)) * (1 + Kab!K14))) * (1 + 0.25 * Klvl!K14),
  (('wn6'!K14 * (1 + gwr!K14 - 0.48)) * (1 + Kab!K14)) * (1 + 0.25 * Klvl!K14)
)</f>
        <v>1741.8158629147474</v>
      </c>
      <c r="L15" s="24">
        <f>IF(teff!L14&gt;0,
  (((3 / 5 * teff!L14 * (1 + tr!L14 - AvgW!L14)) * (1 + Ktb!L14)) + ((2 / 5 * 'wn6'!L14 * (1 + gwr!L14 - 0.48)) * (1 + Kab!L14))) * (1 + 0.25 * Klvl!L14),
  (('wn6'!L14 * (1 + gwr!L14 - 0.48)) * (1 + Kab!L14)) * (1 + 0.25 * Klvl!L14)
)</f>
        <v>9288.0733921299161</v>
      </c>
      <c r="M15" s="24">
        <f>IF(teff!M14&gt;0,
  (((3 / 5 * teff!M14 * (1 + tr!M14 - AvgW!M14)) * (1 + Ktb!M14)) + ((2 / 5 * 'wn6'!M14 * (1 + gwr!M14 - 0.48)) * (1 + Kab!M14))) * (1 + 0.25 * Klvl!M14),
  (('wn6'!M14 * (1 + gwr!M14 - 0.48)) * (1 + Kab!M14)) * (1 + 0.25 * Klvl!M14)
)</f>
        <v>15656.180432899286</v>
      </c>
      <c r="N15" s="24">
        <f>IF(teff!N14&gt;0,
  (((3 / 5 * teff!N14 * (1 + tr!N14 - AvgW!N14)) * (1 + Ktb!N14)) + ((2 / 5 * 'wn6'!N14 * (1 + gwr!N14 - 0.48)) * (1 + Kab!N14))) * (1 + 0.25 * Klvl!N14),
  (('wn6'!N14 * (1 + gwr!N14 - 0.48)) * (1 + Kab!N14)) * (1 + 0.25 * Klvl!N14)
)</f>
        <v>86862.060328075473</v>
      </c>
      <c r="O15" s="24">
        <f>IF(teff!O14&gt;0,
  (((3 / 5 * teff!O14 * (1 + tr!O14 - AvgW!O14)) * (1 + Ktb!O14)) + ((2 / 5 * 'wn6'!O14 * (1 + gwr!O14 - 0.48)) * (1 + Kab!O14))) * (1 + 0.25 * Klvl!O14),
  (('wn6'!O14 * (1 + gwr!O14 - 0.48)) * (1 + Kab!O14)) * (1 + 0.25 * Klvl!O14)
)</f>
        <v>57290.476898467939</v>
      </c>
      <c r="P15" s="24"/>
      <c r="Q15" s="24">
        <f>IF(teff!Q14&gt;0,
  (((3 / 5 * teff!Q14 * (1 + tr!Q14 - AvgW!Q14)) * (1 + Ktb!Q14)) + ((2 / 5 * 'wn6'!Q14 * (1 + gwr!Q14 - 0.48)) * (1 + Kab!Q14))) * (1 + 0.25 * Klvl!Q14),
  (('wn6'!Q14 * (1 + gwr!Q14 - 0.48)) * (1 + Kab!Q14)) * (1 + 0.25 * Klvl!Q14)
)</f>
        <v>57939.880410156038</v>
      </c>
      <c r="R15" s="24">
        <f>IF(teff!R14&gt;0,
  (((3 / 5 * teff!R14 * (1 + tr!R14 - AvgW!R14)) * (1 + Ktb!R14)) + ((2 / 5 * 'wn6'!R14 * (1 + gwr!R14 - 0.48)) * (1 + Kab!R14))) * (1 + 0.25 * Klvl!R14),
  (('wn6'!R14 * (1 + gwr!R14 - 0.48)) * (1 + Kab!R14)) * (1 + 0.25 * Klvl!R14)
)</f>
        <v>71680.340046194644</v>
      </c>
      <c r="S15" s="24">
        <f>IF(teff!S14&gt;0,
  (((3 / 5 * teff!S14 * (1 + tr!S14 - AvgW!S14)) * (1 + Ktb!S14)) + ((2 / 5 * 'wn6'!S14 * (1 + gwr!S14 - 0.48)) * (1 + Kab!S14))) * (1 + 0.25 * Klvl!S14),
  (('wn6'!S14 * (1 + gwr!S14 - 0.48)) * (1 + Kab!S14)) * (1 + 0.25 * Klvl!S14)
)</f>
        <v>102013.96769178915</v>
      </c>
      <c r="T15" s="24">
        <f>IF(teff!T14&gt;0,
  (((3 / 5 * teff!T14 * (1 + tr!T14 - AvgW!T14)) * (1 + Ktb!T14)) + ((2 / 5 * 'wn6'!T14 * (1 + gwr!T14 - 0.48)) * (1 + Kab!T14))) * (1 + 0.25 * Klvl!T14),
  (('wn6'!T14 * (1 + gwr!T14 - 0.48)) * (1 + Kab!T14)) * (1 + 0.25 * Klvl!T14)
)</f>
        <v>98805.154857274261</v>
      </c>
      <c r="U15" s="24">
        <f>IF(teff!U14&gt;0,
  (((3 / 5 * teff!U14 * (1 + tr!U14 - AvgW!U14)) * (1 + Ktb!U14)) + ((2 / 5 * 'wn6'!U14 * (1 + gwr!U14 - 0.48)) * (1 + Kab!U14))) * (1 + 0.25 * Klvl!U14),
  (('wn6'!U14 * (1 + gwr!U14 - 0.48)) * (1 + Kab!U14)) * (1 + 0.25 * Klvl!U14)
)</f>
        <v>65553.222108487404</v>
      </c>
      <c r="V15" s="24">
        <f>IF(teff!V14&gt;0,
  (((3 / 5 * teff!V14 * (1 + tr!V14 - AvgW!V14)) * (1 + Ktb!V14)) + ((2 / 5 * 'wn6'!V14 * (1 + gwr!V14 - 0.48)) * (1 + Kab!V14))) * (1 + 0.25 * Klvl!V14),
  (('wn6'!V14 * (1 + gwr!V14 - 0.48)) * (1 + Kab!V14)) * (1 + 0.25 * Klvl!V14)
)</f>
        <v>53057.817339726673</v>
      </c>
      <c r="W15" s="24">
        <f>IF(teff!W14&gt;0,
  (((3 / 5 * teff!W14 * (1 + tr!W14 - AvgW!W14)) * (1 + Ktb!W14)) + ((2 / 5 * 'wn6'!W14 * (1 + gwr!W14 - 0.48)) * (1 + Kab!W14))) * (1 + 0.25 * Klvl!W14),
  (('wn6'!W14 * (1 + gwr!W14 - 0.48)) * (1 + Kab!W14)) * (1 + 0.25 * Klvl!W14)
)</f>
        <v>27774.403961003183</v>
      </c>
      <c r="X15" s="24">
        <f>IF(teff!X14&gt;0,
  (((3 / 5 * teff!X14 * (1 + tr!X14 - AvgW!X14)) * (1 + Ktb!X14)) + ((2 / 5 * 'wn6'!X14 * (1 + gwr!X14 - 0.48)) * (1 + Kab!X14))) * (1 + 0.25 * Klvl!X14),
  (('wn6'!X14 * (1 + gwr!X14 - 0.48)) * (1 + Kab!X14)) * (1 + 0.25 * Klvl!X14)
)</f>
        <v>111210.18831133525</v>
      </c>
      <c r="Y15" s="24">
        <f>IF(teff!Y14&gt;0,
  (((3 / 5 * teff!Y14 * (1 + tr!Y14 - AvgW!Y14)) * (1 + Ktb!Y14)) + ((2 / 5 * 'wn6'!Y14 * (1 + gwr!Y14 - 0.48)) * (1 + Kab!Y14))) * (1 + 0.25 * Klvl!Y14),
  (('wn6'!Y14 * (1 + gwr!Y14 - 0.48)) * (1 + Kab!Y14)) * (1 + 0.25 * Klvl!Y14)
)</f>
        <v>1099.9421045918368</v>
      </c>
      <c r="Z15" s="24">
        <f>IF(teff!Z14&gt;0,
  (((3 / 5 * teff!Z14 * (1 + tr!Z14 - AvgW!Z14)) * (1 + Ktb!Z14)) + ((2 / 5 * 'wn6'!Z14 * (1 + gwr!Z14 - 0.48)) * (1 + Kab!Z14))) * (1 + 0.25 * Klvl!Z14),
  (('wn6'!Z14 * (1 + gwr!Z14 - 0.48)) * (1 + Kab!Z14)) * (1 + 0.25 * Klvl!Z14)
)</f>
        <v>26995.445210179612</v>
      </c>
      <c r="AA15" s="24">
        <f>IF(teff!AA14&gt;0,
  (((3 / 5 * teff!AA14 * (1 + tr!AA14 - AvgW!AA14)) * (1 + Ktb!AA14)) + ((2 / 5 * 'wn6'!AA14 * (1 + gwr!AA14 - 0.48)) * (1 + Kab!AA14))) * (1 + 0.25 * Klvl!AA14),
  (('wn6'!AA14 * (1 + gwr!AA14 - 0.48)) * (1 + Kab!AA14)) * (1 + 0.25 * Klvl!AA14)
)</f>
        <v>44544.84034137454</v>
      </c>
      <c r="AB15" s="24">
        <f>IF(teff!AB14&gt;0,
  (((3 / 5 * teff!AB14 * (1 + tr!AB14 - AvgW!AB14)) * (1 + Ktb!AB14)) + ((2 / 5 * 'wn6'!AB14 * (1 + gwr!AB14 - 0.48)) * (1 + Kab!AB14))) * (1 + 0.25 * Klvl!AB14),
  (('wn6'!AB14 * (1 + gwr!AB14 - 0.48)) * (1 + Kab!AB14)) * (1 + 0.25 * Klvl!AB14)
)</f>
        <v>437.93057170857674</v>
      </c>
      <c r="AC15" s="24">
        <f>IF(teff!AC14&gt;0,
  (((3 / 5 * teff!AC14 * (1 + tr!AC14 - AvgW!AC14)) * (1 + Ktb!AC14)) + ((2 / 5 * 'wn6'!AC14 * (1 + gwr!AC14 - 0.48)) * (1 + Kab!AC14))) * (1 + 0.25 * Klvl!AC14),
  (('wn6'!AC14 * (1 + gwr!AC14 - 0.48)) * (1 + Kab!AC14)) * (1 + 0.25 * Klvl!AC14)
)</f>
        <v>20397.952318801195</v>
      </c>
      <c r="AD15" s="24">
        <f>IF(teff!AD14&gt;0,
  (((3 / 5 * teff!AD14 * (1 + tr!AD14 - AvgW!AD14)) * (1 + Ktb!AD14)) + ((2 / 5 * 'wn6'!AD14 * (1 + gwr!AD14 - 0.48)) * (1 + Kab!AD14))) * (1 + 0.25 * Klvl!AD14),
  (('wn6'!AD14 * (1 + gwr!AD14 - 0.48)) * (1 + Kab!AD14)) * (1 + 0.25 * Klvl!AD14)
)</f>
        <v>17171.732704109585</v>
      </c>
      <c r="AE15" s="24">
        <f>IF(teff!AE14&gt;0,
  (((3 / 5 * teff!AE14 * (1 + tr!AE14 - AvgW!AE14)) * (1 + Ktb!AE14)) + ((2 / 5 * 'wn6'!AE14 * (1 + gwr!AE14 - 0.48)) * (1 + Kab!AE14))) * (1 + 0.25 * Klvl!AE14),
  (('wn6'!AE14 * (1 + gwr!AE14 - 0.48)) * (1 + Kab!AE14)) * (1 + 0.25 * Klvl!AE14)
)</f>
        <v>7859.5610231621849</v>
      </c>
      <c r="AF15" s="24"/>
      <c r="AG15" s="24">
        <f t="shared" si="0"/>
        <v>619607.74426331546</v>
      </c>
      <c r="AH15" s="24">
        <f t="shared" si="1"/>
        <v>706542.37899989425</v>
      </c>
      <c r="AI15" s="30">
        <f t="shared" si="2"/>
        <v>0.40166878559420355</v>
      </c>
    </row>
    <row r="16" spans="1:35" s="25" customFormat="1" ht="12" x14ac:dyDescent="0.2">
      <c r="A16" s="24">
        <f>IF(teff!A15&gt;0,
  (((3 / 5 * teff!A15 * (1 + tr!A15 - AvgW!A15)) * (1 + Ktb!A15)) + ((2 / 5 * 'wn6'!A15 * (1 + gwr!A15 - 0.48)) * (1 + Kab!A15))) * (1 + 0.25 * Klvl!A15),
  (('wn6'!A15 * (1 + gwr!A15 - 0.48)) * (1 + Kab!A15)) * (1 + 0.25 * Klvl!A15)
)</f>
        <v>24078.483267942884</v>
      </c>
      <c r="B16" s="24">
        <f>IF(teff!B15&gt;0,
  (((3 / 5 * teff!B15 * (1 + tr!B15 - AvgW!B15)) * (1 + Ktb!B15)) + ((2 / 5 * 'wn6'!B15 * (1 + gwr!B15 - 0.48)) * (1 + Kab!B15))) * (1 + 0.25 * Klvl!B15),
  (('wn6'!B15 * (1 + gwr!B15 - 0.48)) * (1 + Kab!B15)) * (1 + 0.25 * Klvl!B15)
)</f>
        <v>1010.5987197945427</v>
      </c>
      <c r="C16" s="24">
        <f>IF(teff!C15&gt;0,
  (((3 / 5 * teff!C15 * (1 + tr!C15 - AvgW!C15)) * (1 + Ktb!C15)) + ((2 / 5 * 'wn6'!C15 * (1 + gwr!C15 - 0.48)) * (1 + Kab!C15))) * (1 + 0.25 * Klvl!C15),
  (('wn6'!C15 * (1 + gwr!C15 - 0.48)) * (1 + Kab!C15)) * (1 + 0.25 * Klvl!C15)
)</f>
        <v>152.77534230970952</v>
      </c>
      <c r="D16" s="24">
        <f>IF(teff!D15&gt;0,
  (((3 / 5 * teff!D15 * (1 + tr!D15 - AvgW!D15)) * (1 + Ktb!D15)) + ((2 / 5 * 'wn6'!D15 * (1 + gwr!D15 - 0.48)) * (1 + Kab!D15))) * (1 + 0.25 * Klvl!D15),
  (('wn6'!D15 * (1 + gwr!D15 - 0.48)) * (1 + Kab!D15)) * (1 + 0.25 * Klvl!D15)
)</f>
        <v>1.3533333333333335</v>
      </c>
      <c r="E16" s="24">
        <f>IF(teff!E15&gt;0,
  (((3 / 5 * teff!E15 * (1 + tr!E15 - AvgW!E15)) * (1 + Ktb!E15)) + ((2 / 5 * 'wn6'!E15 * (1 + gwr!E15 - 0.48)) * (1 + Kab!E15))) * (1 + 0.25 * Klvl!E15),
  (('wn6'!E15 * (1 + gwr!E15 - 0.48)) * (1 + Kab!E15)) * (1 + 0.25 * Klvl!E15)
)</f>
        <v>51446.515121280303</v>
      </c>
      <c r="F16" s="24">
        <f>IF(teff!F15&gt;0,
  (((3 / 5 * teff!F15 * (1 + tr!F15 - AvgW!F15)) * (1 + Ktb!F15)) + ((2 / 5 * 'wn6'!F15 * (1 + gwr!F15 - 0.48)) * (1 + Kab!F15))) * (1 + 0.25 * Klvl!F15),
  (('wn6'!F15 * (1 + gwr!F15 - 0.48)) * (1 + Kab!F15)) * (1 + 0.25 * Klvl!F15)
)</f>
        <v>420.23902545358095</v>
      </c>
      <c r="G16" s="24">
        <f>IF(teff!G15&gt;0,
  (((3 / 5 * teff!G15 * (1 + tr!G15 - AvgW!G15)) * (1 + Ktb!G15)) + ((2 / 5 * 'wn6'!G15 * (1 + gwr!G15 - 0.48)) * (1 + Kab!G15))) * (1 + 0.25 * Klvl!G15),
  (('wn6'!G15 * (1 + gwr!G15 - 0.48)) * (1 + Kab!G15)) * (1 + 0.25 * Klvl!G15)
)</f>
        <v>2364.3178683634778</v>
      </c>
      <c r="H16" s="24">
        <f>IF(teff!H15&gt;0,
  (((3 / 5 * teff!H15 * (1 + tr!H15 - AvgW!H15)) * (1 + Ktb!H15)) + ((2 / 5 * 'wn6'!H15 * (1 + gwr!H15 - 0.48)) * (1 + Kab!H15))) * (1 + 0.25 * Klvl!H15),
  (('wn6'!H15 * (1 + gwr!H15 - 0.48)) * (1 + Kab!H15)) * (1 + 0.25 * Klvl!H15)
)</f>
        <v>122.75464864635154</v>
      </c>
      <c r="I16" s="24">
        <f>IF(teff!I15&gt;0,
  (((3 / 5 * teff!I15 * (1 + tr!I15 - AvgW!I15)) * (1 + Ktb!I15)) + ((2 / 5 * 'wn6'!I15 * (1 + gwr!I15 - 0.48)) * (1 + Kab!I15))) * (1 + 0.25 * Klvl!I15),
  (('wn6'!I15 * (1 + gwr!I15 - 0.48)) * (1 + Kab!I15)) * (1 + 0.25 * Klvl!I15)
)</f>
        <v>11951.340945038944</v>
      </c>
      <c r="J16" s="24">
        <f>IF(teff!J15&gt;0,
  (((3 / 5 * teff!J15 * (1 + tr!J15 - AvgW!J15)) * (1 + Ktb!J15)) + ((2 / 5 * 'wn6'!J15 * (1 + gwr!J15 - 0.48)) * (1 + Kab!J15))) * (1 + 0.25 * Klvl!J15),
  (('wn6'!J15 * (1 + gwr!J15 - 0.48)) * (1 + Kab!J15)) * (1 + 0.25 * Klvl!J15)
)</f>
        <v>212.02172552112677</v>
      </c>
      <c r="K16" s="24">
        <f>IF(teff!K15&gt;0,
  (((3 / 5 * teff!K15 * (1 + tr!K15 - AvgW!K15)) * (1 + Ktb!K15)) + ((2 / 5 * 'wn6'!K15 * (1 + gwr!K15 - 0.48)) * (1 + Kab!K15))) * (1 + 0.25 * Klvl!K15),
  (('wn6'!K15 * (1 + gwr!K15 - 0.48)) * (1 + Kab!K15)) * (1 + 0.25 * Klvl!K15)
)</f>
        <v>4136.7827136842916</v>
      </c>
      <c r="L16" s="24">
        <f>IF(teff!L15&gt;0,
  (((3 / 5 * teff!L15 * (1 + tr!L15 - AvgW!L15)) * (1 + Ktb!L15)) + ((2 / 5 * 'wn6'!L15 * (1 + gwr!L15 - 0.48)) * (1 + Kab!L15))) * (1 + 0.25 * Klvl!L15),
  (('wn6'!L15 * (1 + gwr!L15 - 0.48)) * (1 + Kab!L15)) * (1 + 0.25 * Klvl!L15)
)</f>
        <v>94.013630573248406</v>
      </c>
      <c r="M16" s="24">
        <f>IF(teff!M15&gt;0,
  (((3 / 5 * teff!M15 * (1 + tr!M15 - AvgW!M15)) * (1 + Ktb!M15)) + ((2 / 5 * 'wn6'!M15 * (1 + gwr!M15 - 0.48)) * (1 + Kab!M15))) * (1 + 0.25 * Klvl!M15),
  (('wn6'!M15 * (1 + gwr!M15 - 0.48)) * (1 + Kab!M15)) * (1 + 0.25 * Klvl!M15)
)</f>
        <v>65519.074499631941</v>
      </c>
      <c r="N16" s="24">
        <f>IF(teff!N15&gt;0,
  (((3 / 5 * teff!N15 * (1 + tr!N15 - AvgW!N15)) * (1 + Ktb!N15)) + ((2 / 5 * 'wn6'!N15 * (1 + gwr!N15 - 0.48)) * (1 + Kab!N15))) * (1 + 0.25 * Klvl!N15),
  (('wn6'!N15 * (1 + gwr!N15 - 0.48)) * (1 + Kab!N15)) * (1 + 0.25 * Klvl!N15)
)</f>
        <v>289.34552263645196</v>
      </c>
      <c r="O16" s="24">
        <f>IF(teff!O15&gt;0,
  (((3 / 5 * teff!O15 * (1 + tr!O15 - AvgW!O15)) * (1 + Ktb!O15)) + ((2 / 5 * 'wn6'!O15 * (1 + gwr!O15 - 0.48)) * (1 + Kab!O15))) * (1 + 0.25 * Klvl!O15),
  (('wn6'!O15 * (1 + gwr!O15 - 0.48)) * (1 + Kab!O15)) * (1 + 0.25 * Klvl!O15)
)</f>
        <v>55141.741886300253</v>
      </c>
      <c r="P16" s="24"/>
      <c r="Q16" s="24">
        <f>IF(teff!Q15&gt;0,
  (((3 / 5 * teff!Q15 * (1 + tr!Q15 - AvgW!Q15)) * (1 + Ktb!Q15)) + ((2 / 5 * 'wn6'!Q15 * (1 + gwr!Q15 - 0.48)) * (1 + Kab!Q15))) * (1 + 0.25 * Klvl!Q15),
  (('wn6'!Q15 * (1 + gwr!Q15 - 0.48)) * (1 + Kab!Q15)) * (1 + 0.25 * Klvl!Q15)
)</f>
        <v>408.37123287671233</v>
      </c>
      <c r="R16" s="24">
        <f>IF(teff!R15&gt;0,
  (((3 / 5 * teff!R15 * (1 + tr!R15 - AvgW!R15)) * (1 + Ktb!R15)) + ((2 / 5 * 'wn6'!R15 * (1 + gwr!R15 - 0.48)) * (1 + Kab!R15))) * (1 + 0.25 * Klvl!R15),
  (('wn6'!R15 * (1 + gwr!R15 - 0.48)) * (1 + Kab!R15)) * (1 + 0.25 * Klvl!R15)
)</f>
        <v>345.9274949083503</v>
      </c>
      <c r="S16" s="24">
        <f>IF(teff!S15&gt;0,
  (((3 / 5 * teff!S15 * (1 + tr!S15 - AvgW!S15)) * (1 + Ktb!S15)) + ((2 / 5 * 'wn6'!S15 * (1 + gwr!S15 - 0.48)) * (1 + Kab!S15))) * (1 + 0.25 * Klvl!S15),
  (('wn6'!S15 * (1 + gwr!S15 - 0.48)) * (1 + Kab!S15)) * (1 + 0.25 * Klvl!S15)
)</f>
        <v>781.87004463694257</v>
      </c>
      <c r="T16" s="24">
        <f>IF(teff!T15&gt;0,
  (((3 / 5 * teff!T15 * (1 + tr!T15 - AvgW!T15)) * (1 + Ktb!T15)) + ((2 / 5 * 'wn6'!T15 * (1 + gwr!T15 - 0.48)) * (1 + Kab!T15))) * (1 + 0.25 * Klvl!T15),
  (('wn6'!T15 * (1 + gwr!T15 - 0.48)) * (1 + Kab!T15)) * (1 + 0.25 * Klvl!T15)
)</f>
        <v>536.67767955801105</v>
      </c>
      <c r="U16" s="24">
        <f>IF(teff!U15&gt;0,
  (((3 / 5 * teff!U15 * (1 + tr!U15 - AvgW!U15)) * (1 + Ktb!U15)) + ((2 / 5 * 'wn6'!U15 * (1 + gwr!U15 - 0.48)) * (1 + Kab!U15))) * (1 + 0.25 * Klvl!U15),
  (('wn6'!U15 * (1 + gwr!U15 - 0.48)) * (1 + Kab!U15)) * (1 + 0.25 * Klvl!U15)
)</f>
        <v>29499.310889263885</v>
      </c>
      <c r="V16" s="24">
        <f>IF(teff!V15&gt;0,
  (((3 / 5 * teff!V15 * (1 + tr!V15 - AvgW!V15)) * (1 + Ktb!V15)) + ((2 / 5 * 'wn6'!V15 * (1 + gwr!V15 - 0.48)) * (1 + Kab!V15))) * (1 + 0.25 * Klvl!V15),
  (('wn6'!V15 * (1 + gwr!V15 - 0.48)) * (1 + Kab!V15)) * (1 + 0.25 * Klvl!V15)
)</f>
        <v>591.14142297376088</v>
      </c>
      <c r="W16" s="24">
        <f>IF(teff!W15&gt;0,
  (((3 / 5 * teff!W15 * (1 + tr!W15 - AvgW!W15)) * (1 + Ktb!W15)) + ((2 / 5 * 'wn6'!W15 * (1 + gwr!W15 - 0.48)) * (1 + Kab!W15))) * (1 + 0.25 * Klvl!W15),
  (('wn6'!W15 * (1 + gwr!W15 - 0.48)) * (1 + Kab!W15)) * (1 + 0.25 * Klvl!W15)
)</f>
        <v>29075.009649790751</v>
      </c>
      <c r="X16" s="24">
        <f>IF(teff!X15&gt;0,
  (((3 / 5 * teff!X15 * (1 + tr!X15 - AvgW!X15)) * (1 + Ktb!X15)) + ((2 / 5 * 'wn6'!X15 * (1 + gwr!X15 - 0.48)) * (1 + Kab!X15))) * (1 + 0.25 * Klvl!X15),
  (('wn6'!X15 * (1 + gwr!X15 - 0.48)) * (1 + Kab!X15)) * (1 + 0.25 * Klvl!X15)
)</f>
        <v>280.08610951221857</v>
      </c>
      <c r="Y16" s="24">
        <f>IF(teff!Y15&gt;0,
  (((3 / 5 * teff!Y15 * (1 + tr!Y15 - AvgW!Y15)) * (1 + Ktb!Y15)) + ((2 / 5 * 'wn6'!Y15 * (1 + gwr!Y15 - 0.48)) * (1 + Kab!Y15))) * (1 + 0.25 * Klvl!Y15),
  (('wn6'!Y15 * (1 + gwr!Y15 - 0.48)) * (1 + Kab!Y15)) * (1 + 0.25 * Klvl!Y15)
)</f>
        <v>236.22209339383329</v>
      </c>
      <c r="Z16" s="24">
        <f>IF(teff!Z15&gt;0,
  (((3 / 5 * teff!Z15 * (1 + tr!Z15 - AvgW!Z15)) * (1 + Ktb!Z15)) + ((2 / 5 * 'wn6'!Z15 * (1 + gwr!Z15 - 0.48)) * (1 + Kab!Z15))) * (1 + 0.25 * Klvl!Z15),
  (('wn6'!Z15 * (1 + gwr!Z15 - 0.48)) * (1 + Kab!Z15)) * (1 + 0.25 * Klvl!Z15)
)</f>
        <v>165.12960998439939</v>
      </c>
      <c r="AA16" s="24">
        <f>IF(teff!AA15&gt;0,
  (((3 / 5 * teff!AA15 * (1 + tr!AA15 - AvgW!AA15)) * (1 + Ktb!AA15)) + ((2 / 5 * 'wn6'!AA15 * (1 + gwr!AA15 - 0.48)) * (1 + Kab!AA15))) * (1 + 0.25 * Klvl!AA15),
  (('wn6'!AA15 * (1 + gwr!AA15 - 0.48)) * (1 + Kab!AA15)) * (1 + 0.25 * Klvl!AA15)
)</f>
        <v>33644.938743221472</v>
      </c>
      <c r="AB16" s="24">
        <f>IF(teff!AB15&gt;0,
  (((3 / 5 * teff!AB15 * (1 + tr!AB15 - AvgW!AB15)) * (1 + Ktb!AB15)) + ((2 / 5 * 'wn6'!AB15 * (1 + gwr!AB15 - 0.48)) * (1 + Kab!AB15))) * (1 + 0.25 * Klvl!AB15),
  (('wn6'!AB15 * (1 + gwr!AB15 - 0.48)) * (1 + Kab!AB15)) * (1 + 0.25 * Klvl!AB15)
)</f>
        <v>0.72862433862433862</v>
      </c>
      <c r="AC16" s="24">
        <f>IF(teff!AC15&gt;0,
  (((3 / 5 * teff!AC15 * (1 + tr!AC15 - AvgW!AC15)) * (1 + Ktb!AC15)) + ((2 / 5 * 'wn6'!AC15 * (1 + gwr!AC15 - 0.48)) * (1 + Kab!AC15))) * (1 + 0.25 * Klvl!AC15),
  (('wn6'!AC15 * (1 + gwr!AC15 - 0.48)) * (1 + Kab!AC15)) * (1 + 0.25 * Klvl!AC15)
)</f>
        <v>24236.798962449029</v>
      </c>
      <c r="AD16" s="24">
        <f>IF(teff!AD15&gt;0,
  (((3 / 5 * teff!AD15 * (1 + tr!AD15 - AvgW!AD15)) * (1 + Ktb!AD15)) + ((2 / 5 * 'wn6'!AD15 * (1 + gwr!AD15 - 0.48)) * (1 + Kab!AD15))) * (1 + 0.25 * Klvl!AD15),
  (('wn6'!AD15 * (1 + gwr!AD15 - 0.48)) * (1 + Kab!AD15)) * (1 + 0.25 * Klvl!AD15)
)</f>
        <v>302.01829184549359</v>
      </c>
      <c r="AE16" s="24">
        <f>IF(teff!AE15&gt;0,
  (((3 / 5 * teff!AE15 * (1 + tr!AE15 - AvgW!AE15)) * (1 + Ktb!AE15)) + ((2 / 5 * 'wn6'!AE15 * (1 + gwr!AE15 - 0.48)) * (1 + Kab!AE15))) * (1 + 0.25 * Klvl!AE15),
  (('wn6'!AE15 * (1 + gwr!AE15 - 0.48)) * (1 + Kab!AE15)) * (1 + 0.25 * Klvl!AE15)
)</f>
        <v>47198.228862495394</v>
      </c>
      <c r="AF16" s="24"/>
      <c r="AG16" s="24">
        <f t="shared" si="0"/>
        <v>216941.35825051047</v>
      </c>
      <c r="AH16" s="24">
        <f t="shared" si="1"/>
        <v>167302.45971124887</v>
      </c>
      <c r="AI16" s="30">
        <f t="shared" si="2"/>
        <v>0.6937789089330324</v>
      </c>
    </row>
    <row r="17" spans="1:35" s="25" customFormat="1" ht="12" x14ac:dyDescent="0.2">
      <c r="A17" s="24">
        <f>IF(teff!A16&gt;0,
  (((3 / 5 * teff!A16 * (1 + tr!A16 - AvgW!A16)) * (1 + Ktb!A16)) + ((2 / 5 * 'wn6'!A16 * (1 + gwr!A16 - 0.48)) * (1 + Kab!A16))) * (1 + 0.25 * Klvl!A16),
  (('wn6'!A16 * (1 + gwr!A16 - 0.48)) * (1 + Kab!A16)) * (1 + 0.25 * Klvl!A16)
)</f>
        <v>308.48648668328605</v>
      </c>
      <c r="B17" s="24">
        <f>IF(teff!B16&gt;0,
  (((3 / 5 * teff!B16 * (1 + tr!B16 - AvgW!B16)) * (1 + Ktb!B16)) + ((2 / 5 * 'wn6'!B16 * (1 + gwr!B16 - 0.48)) * (1 + Kab!B16))) * (1 + 0.25 * Klvl!B16),
  (('wn6'!B16 * (1 + gwr!B16 - 0.48)) * (1 + Kab!B16)) * (1 + 0.25 * Klvl!B16)
)</f>
        <v>633.22217160681623</v>
      </c>
      <c r="C17" s="24">
        <f>IF(teff!C16&gt;0,
  (((3 / 5 * teff!C16 * (1 + tr!C16 - AvgW!C16)) * (1 + Ktb!C16)) + ((2 / 5 * 'wn6'!C16 * (1 + gwr!C16 - 0.48)) * (1 + Kab!C16))) * (1 + 0.25 * Klvl!C16),
  (('wn6'!C16 * (1 + gwr!C16 - 0.48)) * (1 + Kab!C16)) * (1 + 0.25 * Klvl!C16)
)</f>
        <v>2300.3362423662261</v>
      </c>
      <c r="D17" s="24">
        <f>IF(teff!D16&gt;0,
  (((3 / 5 * teff!D16 * (1 + tr!D16 - AvgW!D16)) * (1 + Ktb!D16)) + ((2 / 5 * 'wn6'!D16 * (1 + gwr!D16 - 0.48)) * (1 + Kab!D16))) * (1 + 0.25 * Klvl!D16),
  (('wn6'!D16 * (1 + gwr!D16 - 0.48)) * (1 + Kab!D16)) * (1 + 0.25 * Klvl!D16)
)</f>
        <v>28581.397289600169</v>
      </c>
      <c r="E17" s="24">
        <f>IF(teff!E16&gt;0,
  (((3 / 5 * teff!E16 * (1 + tr!E16 - AvgW!E16)) * (1 + Ktb!E16)) + ((2 / 5 * 'wn6'!E16 * (1 + gwr!E16 - 0.48)) * (1 + Kab!E16))) * (1 + 0.25 * Klvl!E16),
  (('wn6'!E16 * (1 + gwr!E16 - 0.48)) * (1 + Kab!E16)) * (1 + 0.25 * Klvl!E16)
)</f>
        <v>20094.508788456966</v>
      </c>
      <c r="F17" s="24">
        <f>IF(teff!F16&gt;0,
  (((3 / 5 * teff!F16 * (1 + tr!F16 - AvgW!F16)) * (1 + Ktb!F16)) + ((2 / 5 * 'wn6'!F16 * (1 + gwr!F16 - 0.48)) * (1 + Kab!F16))) * (1 + 0.25 * Klvl!F16),
  (('wn6'!F16 * (1 + gwr!F16 - 0.48)) * (1 + Kab!F16)) * (1 + 0.25 * Klvl!F16)
)</f>
        <v>961.52377227128761</v>
      </c>
      <c r="G17" s="24">
        <f>IF(teff!G16&gt;0,
  (((3 / 5 * teff!G16 * (1 + tr!G16 - AvgW!G16)) * (1 + Ktb!G16)) + ((2 / 5 * 'wn6'!G16 * (1 + gwr!G16 - 0.48)) * (1 + Kab!G16))) * (1 + 0.25 * Klvl!G16),
  (('wn6'!G16 * (1 + gwr!G16 - 0.48)) * (1 + Kab!G16)) * (1 + 0.25 * Klvl!G16)
)</f>
        <v>452.18294800281103</v>
      </c>
      <c r="H17" s="24">
        <f>IF(teff!H16&gt;0,
  (((3 / 5 * teff!H16 * (1 + tr!H16 - AvgW!H16)) * (1 + Ktb!H16)) + ((2 / 5 * 'wn6'!H16 * (1 + gwr!H16 - 0.48)) * (1 + Kab!H16))) * (1 + 0.25 * Klvl!H16),
  (('wn6'!H16 * (1 + gwr!H16 - 0.48)) * (1 + Kab!H16)) * (1 + 0.25 * Klvl!H16)
)</f>
        <v>854.93876718192632</v>
      </c>
      <c r="I17" s="24">
        <f>IF(teff!I16&gt;0,
  (((3 / 5 * teff!I16 * (1 + tr!I16 - AvgW!I16)) * (1 + Ktb!I16)) + ((2 / 5 * 'wn6'!I16 * (1 + gwr!I16 - 0.48)) * (1 + Kab!I16))) * (1 + 0.25 * Klvl!I16),
  (('wn6'!I16 * (1 + gwr!I16 - 0.48)) * (1 + Kab!I16)) * (1 + 0.25 * Klvl!I16)
)</f>
        <v>1084.2720027016887</v>
      </c>
      <c r="J17" s="24">
        <f>IF(teff!J16&gt;0,
  (((3 / 5 * teff!J16 * (1 + tr!J16 - AvgW!J16)) * (1 + Ktb!J16)) + ((2 / 5 * 'wn6'!J16 * (1 + gwr!J16 - 0.48)) * (1 + Kab!J16))) * (1 + 0.25 * Klvl!J16),
  (('wn6'!J16 * (1 + gwr!J16 - 0.48)) * (1 + Kab!J16)) * (1 + 0.25 * Klvl!J16)
)</f>
        <v>431.86432079316319</v>
      </c>
      <c r="K17" s="24">
        <f>IF(teff!K16&gt;0,
  (((3 / 5 * teff!K16 * (1 + tr!K16 - AvgW!K16)) * (1 + Ktb!K16)) + ((2 / 5 * 'wn6'!K16 * (1 + gwr!K16 - 0.48)) * (1 + Kab!K16))) * (1 + 0.25 * Klvl!K16),
  (('wn6'!K16 * (1 + gwr!K16 - 0.48)) * (1 + Kab!K16)) * (1 + 0.25 * Klvl!K16)
)</f>
        <v>2552.173020910489</v>
      </c>
      <c r="L17" s="24">
        <f>IF(teff!L16&gt;0,
  (((3 / 5 * teff!L16 * (1 + tr!L16 - AvgW!L16)) * (1 + Ktb!L16)) + ((2 / 5 * 'wn6'!L16 * (1 + gwr!L16 - 0.48)) * (1 + Kab!L16))) * (1 + 0.25 * Klvl!L16),
  (('wn6'!L16 * (1 + gwr!L16 - 0.48)) * (1 + Kab!L16)) * (1 + 0.25 * Klvl!L16)
)</f>
        <v>89.798166990566344</v>
      </c>
      <c r="M17" s="24">
        <f>IF(teff!M16&gt;0,
  (((3 / 5 * teff!M16 * (1 + tr!M16 - AvgW!M16)) * (1 + Ktb!M16)) + ((2 / 5 * 'wn6'!M16 * (1 + gwr!M16 - 0.48)) * (1 + Kab!M16))) * (1 + 0.25 * Klvl!M16),
  (('wn6'!M16 * (1 + gwr!M16 - 0.48)) * (1 + Kab!M16)) * (1 + 0.25 * Klvl!M16)
)</f>
        <v>24505.026172790618</v>
      </c>
      <c r="N17" s="24">
        <f>IF(teff!N16&gt;0,
  (((3 / 5 * teff!N16 * (1 + tr!N16 - AvgW!N16)) * (1 + Ktb!N16)) + ((2 / 5 * 'wn6'!N16 * (1 + gwr!N16 - 0.48)) * (1 + Kab!N16))) * (1 + 0.25 * Klvl!N16),
  (('wn6'!N16 * (1 + gwr!N16 - 0.48)) * (1 + Kab!N16)) * (1 + 0.25 * Klvl!N16)
)</f>
        <v>22561.013936192692</v>
      </c>
      <c r="O17" s="24">
        <f>IF(teff!O16&gt;0,
  (((3 / 5 * teff!O16 * (1 + tr!O16 - AvgW!O16)) * (1 + Ktb!O16)) + ((2 / 5 * 'wn6'!O16 * (1 + gwr!O16 - 0.48)) * (1 + Kab!O16))) * (1 + 0.25 * Klvl!O16),
  (('wn6'!O16 * (1 + gwr!O16 - 0.48)) * (1 + Kab!O16)) * (1 + 0.25 * Klvl!O16)
)</f>
        <v>15478.733158885661</v>
      </c>
      <c r="P17" s="24"/>
      <c r="Q17" s="24">
        <f>IF(teff!Q16&gt;0,
  (((3 / 5 * teff!Q16 * (1 + tr!Q16 - AvgW!Q16)) * (1 + Ktb!Q16)) + ((2 / 5 * 'wn6'!Q16 * (1 + gwr!Q16 - 0.48)) * (1 + Kab!Q16))) * (1 + 0.25 * Klvl!Q16),
  (('wn6'!Q16 * (1 + gwr!Q16 - 0.48)) * (1 + Kab!Q16)) * (1 + 0.25 * Klvl!Q16)
)</f>
        <v>33243.378768931492</v>
      </c>
      <c r="R17" s="24">
        <f>IF(teff!R16&gt;0,
  (((3 / 5 * teff!R16 * (1 + tr!R16 - AvgW!R16)) * (1 + Ktb!R16)) + ((2 / 5 * 'wn6'!R16 * (1 + gwr!R16 - 0.48)) * (1 + Kab!R16))) * (1 + 0.25 * Klvl!R16),
  (('wn6'!R16 * (1 + gwr!R16 - 0.48)) * (1 + Kab!R16)) * (1 + 0.25 * Klvl!R16)
)</f>
        <v>236.91760632558137</v>
      </c>
      <c r="S17" s="24">
        <f>IF(teff!S16&gt;0,
  (((3 / 5 * teff!S16 * (1 + tr!S16 - AvgW!S16)) * (1 + Ktb!S16)) + ((2 / 5 * 'wn6'!S16 * (1 + gwr!S16 - 0.48)) * (1 + Kab!S16))) * (1 + 0.25 * Klvl!S16),
  (('wn6'!S16 * (1 + gwr!S16 - 0.48)) * (1 + Kab!S16)) * (1 + 0.25 * Klvl!S16)
)</f>
        <v>230.28077122866793</v>
      </c>
      <c r="T17" s="24">
        <f>IF(teff!T16&gt;0,
  (((3 / 5 * teff!T16 * (1 + tr!T16 - AvgW!T16)) * (1 + Ktb!T16)) + ((2 / 5 * 'wn6'!T16 * (1 + gwr!T16 - 0.48)) * (1 + Kab!T16))) * (1 + 0.25 * Klvl!T16),
  (('wn6'!T16 * (1 + gwr!T16 - 0.48)) * (1 + Kab!T16)) * (1 + 0.25 * Klvl!T16)
)</f>
        <v>1259.4651541066314</v>
      </c>
      <c r="U17" s="24">
        <f>IF(teff!U16&gt;0,
  (((3 / 5 * teff!U16 * (1 + tr!U16 - AvgW!U16)) * (1 + Ktb!U16)) + ((2 / 5 * 'wn6'!U16 * (1 + gwr!U16 - 0.48)) * (1 + Kab!U16))) * (1 + 0.25 * Klvl!U16),
  (('wn6'!U16 * (1 + gwr!U16 - 0.48)) * (1 + Kab!U16)) * (1 + 0.25 * Klvl!U16)
)</f>
        <v>22136.888181522168</v>
      </c>
      <c r="V17" s="24">
        <f>IF(teff!V16&gt;0,
  (((3 / 5 * teff!V16 * (1 + tr!V16 - AvgW!V16)) * (1 + Ktb!V16)) + ((2 / 5 * 'wn6'!V16 * (1 + gwr!V16 - 0.48)) * (1 + Kab!V16))) * (1 + 0.25 * Klvl!V16),
  (('wn6'!V16 * (1 + gwr!V16 - 0.48)) * (1 + Kab!V16)) * (1 + 0.25 * Klvl!V16)
)</f>
        <v>12492.642200974027</v>
      </c>
      <c r="W17" s="24">
        <f>IF(teff!W16&gt;0,
  (((3 / 5 * teff!W16 * (1 + tr!W16 - AvgW!W16)) * (1 + Ktb!W16)) + ((2 / 5 * 'wn6'!W16 * (1 + gwr!W16 - 0.48)) * (1 + Kab!W16))) * (1 + 0.25 * Klvl!W16),
  (('wn6'!W16 * (1 + gwr!W16 - 0.48)) * (1 + Kab!W16)) * (1 + 0.25 * Klvl!W16)
)</f>
        <v>6554.3659719531724</v>
      </c>
      <c r="X17" s="24">
        <f>IF(teff!X16&gt;0,
  (((3 / 5 * teff!X16 * (1 + tr!X16 - AvgW!X16)) * (1 + Ktb!X16)) + ((2 / 5 * 'wn6'!X16 * (1 + gwr!X16 - 0.48)) * (1 + Kab!X16))) * (1 + 0.25 * Klvl!X16),
  (('wn6'!X16 * (1 + gwr!X16 - 0.48)) * (1 + Kab!X16)) * (1 + 0.25 * Klvl!X16)
)</f>
        <v>2266.307849201854</v>
      </c>
      <c r="Y17" s="24">
        <f>IF(teff!Y16&gt;0,
  (((3 / 5 * teff!Y16 * (1 + tr!Y16 - AvgW!Y16)) * (1 + Ktb!Y16)) + ((2 / 5 * 'wn6'!Y16 * (1 + gwr!Y16 - 0.48)) * (1 + Kab!Y16))) * (1 + 0.25 * Klvl!Y16),
  (('wn6'!Y16 * (1 + gwr!Y16 - 0.48)) * (1 + Kab!Y16)) * (1 + 0.25 * Klvl!Y16)
)</f>
        <v>452.099285352518</v>
      </c>
      <c r="Z17" s="24">
        <f>IF(teff!Z16&gt;0,
  (((3 / 5 * teff!Z16 * (1 + tr!Z16 - AvgW!Z16)) * (1 + Ktb!Z16)) + ((2 / 5 * 'wn6'!Z16 * (1 + gwr!Z16 - 0.48)) * (1 + Kab!Z16))) * (1 + 0.25 * Klvl!Z16),
  (('wn6'!Z16 * (1 + gwr!Z16 - 0.48)) * (1 + Kab!Z16)) * (1 + 0.25 * Klvl!Z16)
)</f>
        <v>17148.393426025883</v>
      </c>
      <c r="AA17" s="24">
        <f>IF(teff!AA16&gt;0,
  (((3 / 5 * teff!AA16 * (1 + tr!AA16 - AvgW!AA16)) * (1 + Ktb!AA16)) + ((2 / 5 * 'wn6'!AA16 * (1 + gwr!AA16 - 0.48)) * (1 + Kab!AA16))) * (1 + 0.25 * Klvl!AA16),
  (('wn6'!AA16 * (1 + gwr!AA16 - 0.48)) * (1 + Kab!AA16)) * (1 + 0.25 * Klvl!AA16)
)</f>
        <v>631.2448868940628</v>
      </c>
      <c r="AB17" s="24">
        <f>IF(teff!AB16&gt;0,
  (((3 / 5 * teff!AB16 * (1 + tr!AB16 - AvgW!AB16)) * (1 + Ktb!AB16)) + ((2 / 5 * 'wn6'!AB16 * (1 + gwr!AB16 - 0.48)) * (1 + Kab!AB16))) * (1 + 0.25 * Klvl!AB16),
  (('wn6'!AB16 * (1 + gwr!AB16 - 0.48)) * (1 + Kab!AB16)) * (1 + 0.25 * Klvl!AB16)
)</f>
        <v>39457.080207438688</v>
      </c>
      <c r="AC17" s="24">
        <f>IF(teff!AC16&gt;0,
  (((3 / 5 * teff!AC16 * (1 + tr!AC16 - AvgW!AC16)) * (1 + Ktb!AC16)) + ((2 / 5 * 'wn6'!AC16 * (1 + gwr!AC16 - 0.48)) * (1 + Kab!AC16))) * (1 + 0.25 * Klvl!AC16),
  (('wn6'!AC16 * (1 + gwr!AC16 - 0.48)) * (1 + Kab!AC16)) * (1 + 0.25 * Klvl!AC16)
)</f>
        <v>23229.430143177182</v>
      </c>
      <c r="AD17" s="24">
        <f>IF(teff!AD16&gt;0,
  (((3 / 5 * teff!AD16 * (1 + tr!AD16 - AvgW!AD16)) * (1 + Ktb!AD16)) + ((2 / 5 * 'wn6'!AD16 * (1 + gwr!AD16 - 0.48)) * (1 + Kab!AD16))) * (1 + 0.25 * Klvl!AD16),
  (('wn6'!AD16 * (1 + gwr!AD16 - 0.48)) * (1 + Kab!AD16)) * (1 + 0.25 * Klvl!AD16)
)</f>
        <v>42.011151987650059</v>
      </c>
      <c r="AE17" s="24">
        <f>IF(teff!AE16&gt;0,
  (((3 / 5 * teff!AE16 * (1 + tr!AE16 - AvgW!AE16)) * (1 + Ktb!AE16)) + ((2 / 5 * 'wn6'!AE16 * (1 + gwr!AE16 - 0.48)) * (1 + Kab!AE16))) * (1 + 0.25 * Klvl!AE16),
  (('wn6'!AE16 * (1 + gwr!AE16 - 0.48)) * (1 + Kab!AE16)) * (1 + 0.25 * Klvl!AE16)
)</f>
        <v>140.98649006622517</v>
      </c>
      <c r="AF17" s="24"/>
      <c r="AG17" s="24">
        <f t="shared" si="0"/>
        <v>120889.47724543435</v>
      </c>
      <c r="AH17" s="24">
        <f t="shared" si="1"/>
        <v>159521.49209518582</v>
      </c>
      <c r="AI17" s="30">
        <f t="shared" si="2"/>
        <v>0.29334609337541029</v>
      </c>
    </row>
    <row r="18" spans="1:35" s="25" customFormat="1" ht="12" x14ac:dyDescent="0.2">
      <c r="A18" s="24">
        <f>IF(teff!A17&gt;0,
  (((3 / 5 * teff!A17 * (1 + tr!A17 - AvgW!A17)) * (1 + Ktb!A17)) + ((2 / 5 * 'wn6'!A17 * (1 + gwr!A17 - 0.48)) * (1 + Kab!A17))) * (1 + 0.25 * Klvl!A17),
  (('wn6'!A17 * (1 + gwr!A17 - 0.48)) * (1 + Kab!A17)) * (1 + 0.25 * Klvl!A17)
)</f>
        <v>31004.635102533739</v>
      </c>
      <c r="B18" s="24">
        <f>IF(teff!B17&gt;0,
  (((3 / 5 * teff!B17 * (1 + tr!B17 - AvgW!B17)) * (1 + Ktb!B17)) + ((2 / 5 * 'wn6'!B17 * (1 + gwr!B17 - 0.48)) * (1 + Kab!B17))) * (1 + 0.25 * Klvl!B17),
  (('wn6'!B17 * (1 + gwr!B17 - 0.48)) * (1 + Kab!B17)) * (1 + 0.25 * Klvl!B17)
)</f>
        <v>44691.305441022967</v>
      </c>
      <c r="C18" s="24">
        <f>IF(teff!C17&gt;0,
  (((3 / 5 * teff!C17 * (1 + tr!C17 - AvgW!C17)) * (1 + Ktb!C17)) + ((2 / 5 * 'wn6'!C17 * (1 + gwr!C17 - 0.48)) * (1 + Kab!C17))) * (1 + 0.25 * Klvl!C17),
  (('wn6'!C17 * (1 + gwr!C17 - 0.48)) * (1 + Kab!C17)) * (1 + 0.25 * Klvl!C17)
)</f>
        <v>55060.595223514567</v>
      </c>
      <c r="D18" s="24">
        <f>IF(teff!D17&gt;0,
  (((3 / 5 * teff!D17 * (1 + tr!D17 - AvgW!D17)) * (1 + Ktb!D17)) + ((2 / 5 * 'wn6'!D17 * (1 + gwr!D17 - 0.48)) * (1 + Kab!D17))) * (1 + 0.25 * Klvl!D17),
  (('wn6'!D17 * (1 + gwr!D17 - 0.48)) * (1 + Kab!D17)) * (1 + 0.25 * Klvl!D17)
)</f>
        <v>28581.397289600169</v>
      </c>
      <c r="E18" s="24">
        <f>IF(teff!E17&gt;0,
  (((3 / 5 * teff!E17 * (1 + tr!E17 - AvgW!E17)) * (1 + Ktb!E17)) + ((2 / 5 * 'wn6'!E17 * (1 + gwr!E17 - 0.48)) * (1 + Kab!E17))) * (1 + 0.25 * Klvl!E17),
  (('wn6'!E17 * (1 + gwr!E17 - 0.48)) * (1 + Kab!E17)) * (1 + 0.25 * Klvl!E17)
)</f>
        <v>1238.5531264816523</v>
      </c>
      <c r="F18" s="24">
        <f>IF(teff!F17&gt;0,
  (((3 / 5 * teff!F17 * (1 + tr!F17 - AvgW!F17)) * (1 + Ktb!F17)) + ((2 / 5 * 'wn6'!F17 * (1 + gwr!F17 - 0.48)) * (1 + Kab!F17))) * (1 + 0.25 * Klvl!F17),
  (('wn6'!F17 * (1 + gwr!F17 - 0.48)) * (1 + Kab!F17)) * (1 + 0.25 * Klvl!F17)
)</f>
        <v>17346.559792964941</v>
      </c>
      <c r="G18" s="24">
        <f>IF(teff!G17&gt;0,
  (((3 / 5 * teff!G17 * (1 + tr!G17 - AvgW!G17)) * (1 + Ktb!G17)) + ((2 / 5 * 'wn6'!G17 * (1 + gwr!G17 - 0.48)) * (1 + Kab!G17))) * (1 + 0.25 * Klvl!G17),
  (('wn6'!G17 * (1 + gwr!G17 - 0.48)) * (1 + Kab!G17)) * (1 + 0.25 * Klvl!G17)
)</f>
        <v>5836.8244374875239</v>
      </c>
      <c r="H18" s="24">
        <f>IF(teff!H17&gt;0,
  (((3 / 5 * teff!H17 * (1 + tr!H17 - AvgW!H17)) * (1 + Ktb!H17)) + ((2 / 5 * 'wn6'!H17 * (1 + gwr!H17 - 0.48)) * (1 + Kab!H17))) * (1 + 0.25 * Klvl!H17),
  (('wn6'!H17 * (1 + gwr!H17 - 0.48)) * (1 + Kab!H17)) * (1 + 0.25 * Klvl!H17)
)</f>
        <v>84299.412628930862</v>
      </c>
      <c r="I18" s="24">
        <f>IF(teff!I17&gt;0,
  (((3 / 5 * teff!I17 * (1 + tr!I17 - AvgW!I17)) * (1 + Ktb!I17)) + ((2 / 5 * 'wn6'!I17 * (1 + gwr!I17 - 0.48)) * (1 + Kab!I17))) * (1 + 0.25 * Klvl!I17),
  (('wn6'!I17 * (1 + gwr!I17 - 0.48)) * (1 + Kab!I17)) * (1 + 0.25 * Klvl!I17)
)</f>
        <v>14459.858671155594</v>
      </c>
      <c r="J18" s="24">
        <f>IF(teff!J17&gt;0,
  (((3 / 5 * teff!J17 * (1 + tr!J17 - AvgW!J17)) * (1 + Ktb!J17)) + ((2 / 5 * 'wn6'!J17 * (1 + gwr!J17 - 0.48)) * (1 + Kab!J17))) * (1 + 0.25 * Klvl!J17),
  (('wn6'!J17 * (1 + gwr!J17 - 0.48)) * (1 + Kab!J17)) * (1 + 0.25 * Klvl!J17)
)</f>
        <v>1559.422604587156</v>
      </c>
      <c r="K18" s="24">
        <f>IF(teff!K17&gt;0,
  (((3 / 5 * teff!K17 * (1 + tr!K17 - AvgW!K17)) * (1 + Ktb!K17)) + ((2 / 5 * 'wn6'!K17 * (1 + gwr!K17 - 0.48)) * (1 + Kab!K17))) * (1 + 0.25 * Klvl!K17),
  (('wn6'!K17 * (1 + gwr!K17 - 0.48)) * (1 + Kab!K17)) * (1 + 0.25 * Klvl!K17)
)</f>
        <v>90546.804433021418</v>
      </c>
      <c r="L18" s="24">
        <f>IF(teff!L17&gt;0,
  (((3 / 5 * teff!L17 * (1 + tr!L17 - AvgW!L17)) * (1 + Ktb!L17)) + ((2 / 5 * 'wn6'!L17 * (1 + gwr!L17 - 0.48)) * (1 + Kab!L17))) * (1 + 0.25 * Klvl!L17),
  (('wn6'!L17 * (1 + gwr!L17 - 0.48)) * (1 + Kab!L17)) * (1 + 0.25 * Klvl!L17)
)</f>
        <v>827.69032494075407</v>
      </c>
      <c r="M18" s="24">
        <f>IF(teff!M17&gt;0,
  (((3 / 5 * teff!M17 * (1 + tr!M17 - AvgW!M17)) * (1 + Ktb!M17)) + ((2 / 5 * 'wn6'!M17 * (1 + gwr!M17 - 0.48)) * (1 + Kab!M17))) * (1 + 0.25 * Klvl!M17),
  (('wn6'!M17 * (1 + gwr!M17 - 0.48)) * (1 + Kab!M17)) * (1 + 0.25 * Klvl!M17)
)</f>
        <v>35461.937961720861</v>
      </c>
      <c r="N18" s="24">
        <f>IF(teff!N17&gt;0,
  (((3 / 5 * teff!N17 * (1 + tr!N17 - AvgW!N17)) * (1 + Ktb!N17)) + ((2 / 5 * 'wn6'!N17 * (1 + gwr!N17 - 0.48)) * (1 + Kab!N17))) * (1 + 0.25 * Klvl!N17),
  (('wn6'!N17 * (1 + gwr!N17 - 0.48)) * (1 + Kab!N17)) * (1 + 0.25 * Klvl!N17)
)</f>
        <v>568.80332903225803</v>
      </c>
      <c r="O18" s="24">
        <f>IF(teff!O17&gt;0,
  (((3 / 5 * teff!O17 * (1 + tr!O17 - AvgW!O17)) * (1 + Ktb!O17)) + ((2 / 5 * 'wn6'!O17 * (1 + gwr!O17 - 0.48)) * (1 + Kab!O17))) * (1 + 0.25 * Klvl!O17),
  (('wn6'!O17 * (1 + gwr!O17 - 0.48)) * (1 + Kab!O17)) * (1 + 0.25 * Klvl!O17)
)</f>
        <v>976.93778046964053</v>
      </c>
      <c r="P18" s="24"/>
      <c r="Q18" s="24">
        <f>IF(teff!Q17&gt;0,
  (((3 / 5 * teff!Q17 * (1 + tr!Q17 - AvgW!Q17)) * (1 + Ktb!Q17)) + ((2 / 5 * 'wn6'!Q17 * (1 + gwr!Q17 - 0.48)) * (1 + Kab!Q17))) * (1 + 0.25 * Klvl!Q17),
  (('wn6'!Q17 * (1 + gwr!Q17 - 0.48)) * (1 + Kab!Q17)) * (1 + 0.25 * Klvl!Q17)
)</f>
        <v>659.85762288060732</v>
      </c>
      <c r="R18" s="24">
        <f>IF(teff!R17&gt;0,
  (((3 / 5 * teff!R17 * (1 + tr!R17 - AvgW!R17)) * (1 + Ktb!R17)) + ((2 / 5 * 'wn6'!R17 * (1 + gwr!R17 - 0.48)) * (1 + Kab!R17))) * (1 + 0.25 * Klvl!R17),
  (('wn6'!R17 * (1 + gwr!R17 - 0.48)) * (1 + Kab!R17)) * (1 + 0.25 * Klvl!R17)
)</f>
        <v>842.69918409090894</v>
      </c>
      <c r="S18" s="24">
        <f>IF(teff!S17&gt;0,
  (((3 / 5 * teff!S17 * (1 + tr!S17 - AvgW!S17)) * (1 + Ktb!S17)) + ((2 / 5 * 'wn6'!S17 * (1 + gwr!S17 - 0.48)) * (1 + Kab!S17))) * (1 + 0.25 * Klvl!S17),
  (('wn6'!S17 * (1 + gwr!S17 - 0.48)) * (1 + Kab!S17)) * (1 + 0.25 * Klvl!S17)
)</f>
        <v>78405.441578076745</v>
      </c>
      <c r="T18" s="24">
        <f>IF(teff!T17&gt;0,
  (((3 / 5 * teff!T17 * (1 + tr!T17 - AvgW!T17)) * (1 + Ktb!T17)) + ((2 / 5 * 'wn6'!T17 * (1 + gwr!T17 - 0.48)) * (1 + Kab!T17))) * (1 + 0.25 * Klvl!T17),
  (('wn6'!T17 * (1 + gwr!T17 - 0.48)) * (1 + Kab!T17)) * (1 + 0.25 * Klvl!T17)
)</f>
        <v>24725.986254672807</v>
      </c>
      <c r="U18" s="24">
        <f>IF(teff!U17&gt;0,
  (((3 / 5 * teff!U17 * (1 + tr!U17 - AvgW!U17)) * (1 + Ktb!U17)) + ((2 / 5 * 'wn6'!U17 * (1 + gwr!U17 - 0.48)) * (1 + Kab!U17))) * (1 + 0.25 * Klvl!U17),
  (('wn6'!U17 * (1 + gwr!U17 - 0.48)) * (1 + Kab!U17)) * (1 + 0.25 * Klvl!U17)
)</f>
        <v>62804.561870863232</v>
      </c>
      <c r="V18" s="24">
        <f>IF(teff!V17&gt;0,
  (((3 / 5 * teff!V17 * (1 + tr!V17 - AvgW!V17)) * (1 + Ktb!V17)) + ((2 / 5 * 'wn6'!V17 * (1 + gwr!V17 - 0.48)) * (1 + Kab!V17))) * (1 + 0.25 * Klvl!V17),
  (('wn6'!V17 * (1 + gwr!V17 - 0.48)) * (1 + Kab!V17)) * (1 + 0.25 * Klvl!V17)
)</f>
        <v>13701.189384180754</v>
      </c>
      <c r="W18" s="24">
        <f>IF(teff!W17&gt;0,
  (((3 / 5 * teff!W17 * (1 + tr!W17 - AvgW!W17)) * (1 + Ktb!W17)) + ((2 / 5 * 'wn6'!W17 * (1 + gwr!W17 - 0.48)) * (1 + Kab!W17))) * (1 + 0.25 * Klvl!W17),
  (('wn6'!W17 * (1 + gwr!W17 - 0.48)) * (1 + Kab!W17)) * (1 + 0.25 * Klvl!W17)
)</f>
        <v>10770.945060334587</v>
      </c>
      <c r="X18" s="24">
        <f>IF(teff!X17&gt;0,
  (((3 / 5 * teff!X17 * (1 + tr!X17 - AvgW!X17)) * (1 + Ktb!X17)) + ((2 / 5 * 'wn6'!X17 * (1 + gwr!X17 - 0.48)) * (1 + Kab!X17))) * (1 + 0.25 * Klvl!X17),
  (('wn6'!X17 * (1 + gwr!X17 - 0.48)) * (1 + Kab!X17)) * (1 + 0.25 * Klvl!X17)
)</f>
        <v>1784.9258842105264</v>
      </c>
      <c r="Y18" s="24">
        <f>IF(teff!Y17&gt;0,
  (((3 / 5 * teff!Y17 * (1 + tr!Y17 - AvgW!Y17)) * (1 + Ktb!Y17)) + ((2 / 5 * 'wn6'!Y17 * (1 + gwr!Y17 - 0.48)) * (1 + Kab!Y17))) * (1 + 0.25 * Klvl!Y17),
  (('wn6'!Y17 * (1 + gwr!Y17 - 0.48)) * (1 + Kab!Y17)) * (1 + 0.25 * Klvl!Y17)
)</f>
        <v>1577.3913546148985</v>
      </c>
      <c r="Z18" s="24">
        <f>IF(teff!Z17&gt;0,
  (((3 / 5 * teff!Z17 * (1 + tr!Z17 - AvgW!Z17)) * (1 + Ktb!Z17)) + ((2 / 5 * 'wn6'!Z17 * (1 + gwr!Z17 - 0.48)) * (1 + Kab!Z17))) * (1 + 0.25 * Klvl!Z17),
  (('wn6'!Z17 * (1 + gwr!Z17 - 0.48)) * (1 + Kab!Z17)) * (1 + 0.25 * Klvl!Z17)
)</f>
        <v>43090.537718041691</v>
      </c>
      <c r="AA18" s="24">
        <f>IF(teff!AA17&gt;0,
  (((3 / 5 * teff!AA17 * (1 + tr!AA17 - AvgW!AA17)) * (1 + Ktb!AA17)) + ((2 / 5 * 'wn6'!AA17 * (1 + gwr!AA17 - 0.48)) * (1 + Kab!AA17))) * (1 + 0.25 * Klvl!AA17),
  (('wn6'!AA17 * (1 + gwr!AA17 - 0.48)) * (1 + Kab!AA17)) * (1 + 0.25 * Klvl!AA17)
)</f>
        <v>947.13601623877935</v>
      </c>
      <c r="AB18" s="24">
        <f>IF(teff!AB17&gt;0,
  (((3 / 5 * teff!AB17 * (1 + tr!AB17 - AvgW!AB17)) * (1 + Ktb!AB17)) + ((2 / 5 * 'wn6'!AB17 * (1 + gwr!AB17 - 0.48)) * (1 + Kab!AB17))) * (1 + 0.25 * Klvl!AB17),
  (('wn6'!AB17 * (1 + gwr!AB17 - 0.48)) * (1 + Kab!AB17)) * (1 + 0.25 * Klvl!AB17)
)</f>
        <v>4714.9481030300367</v>
      </c>
      <c r="AC18" s="24">
        <f>IF(teff!AC17&gt;0,
  (((3 / 5 * teff!AC17 * (1 + tr!AC17 - AvgW!AC17)) * (1 + Ktb!AC17)) + ((2 / 5 * 'wn6'!AC17 * (1 + gwr!AC17 - 0.48)) * (1 + Kab!AC17))) * (1 + 0.25 * Klvl!AC17),
  (('wn6'!AC17 * (1 + gwr!AC17 - 0.48)) * (1 + Kab!AC17)) * (1 + 0.25 * Klvl!AC17)
)</f>
        <v>1523.1459591022444</v>
      </c>
      <c r="AD18" s="24">
        <f>IF(teff!AD17&gt;0,
  (((3 / 5 * teff!AD17 * (1 + tr!AD17 - AvgW!AD17)) * (1 + Ktb!AD17)) + ((2 / 5 * 'wn6'!AD17 * (1 + gwr!AD17 - 0.48)) * (1 + Kab!AD17))) * (1 + 0.25 * Klvl!AD17),
  (('wn6'!AD17 * (1 + gwr!AD17 - 0.48)) * (1 + Kab!AD17)) * (1 + 0.25 * Klvl!AD17)
)</f>
        <v>48573.837988177198</v>
      </c>
      <c r="AE18" s="24">
        <f>IF(teff!AE17&gt;0,
  (((3 / 5 * teff!AE17 * (1 + tr!AE17 - AvgW!AE17)) * (1 + Ktb!AE17)) + ((2 / 5 * 'wn6'!AE17 * (1 + gwr!AE17 - 0.48)) * (1 + Kab!AE17))) * (1 + 0.25 * Klvl!AE17),
  (('wn6'!AE17 * (1 + gwr!AE17 - 0.48)) * (1 + Kab!AE17)) * (1 + 0.25 * Klvl!AE17)
)</f>
        <v>27843.946735619069</v>
      </c>
      <c r="AF18" s="24"/>
      <c r="AG18" s="24">
        <f t="shared" si="0"/>
        <v>412460.73814746412</v>
      </c>
      <c r="AH18" s="24">
        <f t="shared" si="1"/>
        <v>321966.55071413406</v>
      </c>
      <c r="AI18" s="30">
        <f t="shared" si="2"/>
        <v>0.68482603139706522</v>
      </c>
    </row>
    <row r="19" spans="1:35" s="25" customFormat="1" ht="12" x14ac:dyDescent="0.2">
      <c r="A19" s="24">
        <f>IF(teff!A18&gt;0,
  (((3 / 5 * teff!A18 * (1 + tr!A18 - AvgW!A18)) * (1 + Ktb!A18)) + ((2 / 5 * 'wn6'!A18 * (1 + gwr!A18 - 0.48)) * (1 + Kab!A18))) * (1 + 0.25 * Klvl!A18),
  (('wn6'!A18 * (1 + gwr!A18 - 0.48)) * (1 + Kab!A18)) * (1 + 0.25 * Klvl!A18)
)</f>
        <v>55.432317082498166</v>
      </c>
      <c r="B19" s="24">
        <f>IF(teff!B18&gt;0,
  (((3 / 5 * teff!B18 * (1 + tr!B18 - AvgW!B18)) * (1 + Ktb!B18)) + ((2 / 5 * 'wn6'!B18 * (1 + gwr!B18 - 0.48)) * (1 + Kab!B18))) * (1 + 0.25 * Klvl!B18),
  (('wn6'!B18 * (1 + gwr!B18 - 0.48)) * (1 + Kab!B18)) * (1 + 0.25 * Klvl!B18)
)</f>
        <v>47368.325124238378</v>
      </c>
      <c r="C19" s="24">
        <f>IF(teff!C18&gt;0,
  (((3 / 5 * teff!C18 * (1 + tr!C18 - AvgW!C18)) * (1 + Ktb!C18)) + ((2 / 5 * 'wn6'!C18 * (1 + gwr!C18 - 0.48)) * (1 + Kab!C18))) * (1 + 0.25 * Klvl!C18),
  (('wn6'!C18 * (1 + gwr!C18 - 0.48)) * (1 + Kab!C18)) * (1 + 0.25 * Klvl!C18)
)</f>
        <v>390.42246246246253</v>
      </c>
      <c r="D19" s="24">
        <f>IF(teff!D18&gt;0,
  (((3 / 5 * teff!D18 * (1 + tr!D18 - AvgW!D18)) * (1 + Ktb!D18)) + ((2 / 5 * 'wn6'!D18 * (1 + gwr!D18 - 0.48)) * (1 + Kab!D18))) * (1 + 0.25 * Klvl!D18),
  (('wn6'!D18 * (1 + gwr!D18 - 0.48)) * (1 + Kab!D18)) * (1 + 0.25 * Klvl!D18)
)</f>
        <v>246.5818649179183</v>
      </c>
      <c r="E19" s="24">
        <f>IF(teff!E18&gt;0,
  (((3 / 5 * teff!E18 * (1 + tr!E18 - AvgW!E18)) * (1 + Ktb!E18)) + ((2 / 5 * 'wn6'!E18 * (1 + gwr!E18 - 0.48)) * (1 + Kab!E18))) * (1 + 0.25 * Klvl!E18),
  (('wn6'!E18 * (1 + gwr!E18 - 0.48)) * (1 + Kab!E18)) * (1 + 0.25 * Klvl!E18)
)</f>
        <v>281.16871287128714</v>
      </c>
      <c r="F19" s="24">
        <f>IF(teff!F18&gt;0,
  (((3 / 5 * teff!F18 * (1 + tr!F18 - AvgW!F18)) * (1 + Ktb!F18)) + ((2 / 5 * 'wn6'!F18 * (1 + gwr!F18 - 0.48)) * (1 + Kab!F18))) * (1 + 0.25 * Klvl!F18),
  (('wn6'!F18 * (1 + gwr!F18 - 0.48)) * (1 + Kab!F18)) * (1 + 0.25 * Klvl!F18)
)</f>
        <v>103.56</v>
      </c>
      <c r="G19" s="24">
        <f>IF(teff!G18&gt;0,
  (((3 / 5 * teff!G18 * (1 + tr!G18 - AvgW!G18)) * (1 + Ktb!G18)) + ((2 / 5 * 'wn6'!G18 * (1 + gwr!G18 - 0.48)) * (1 + Kab!G18))) * (1 + 0.25 * Klvl!G18),
  (('wn6'!G18 * (1 + gwr!G18 - 0.48)) * (1 + Kab!G18)) * (1 + 0.25 * Klvl!G18)
)</f>
        <v>17978.968646433979</v>
      </c>
      <c r="H19" s="24">
        <f>IF(teff!H18&gt;0,
  (((3 / 5 * teff!H18 * (1 + tr!H18 - AvgW!H18)) * (1 + Ktb!H18)) + ((2 / 5 * 'wn6'!H18 * (1 + gwr!H18 - 0.48)) * (1 + Kab!H18))) * (1 + 0.25 * Klvl!H18),
  (('wn6'!H18 * (1 + gwr!H18 - 0.48)) * (1 + Kab!H18)) * (1 + 0.25 * Klvl!H18)
)</f>
        <v>398.0656991188356</v>
      </c>
      <c r="I19" s="24">
        <f>IF(teff!I18&gt;0,
  (((3 / 5 * teff!I18 * (1 + tr!I18 - AvgW!I18)) * (1 + Ktb!I18)) + ((2 / 5 * 'wn6'!I18 * (1 + gwr!I18 - 0.48)) * (1 + Kab!I18))) * (1 + 0.25 * Klvl!I18),
  (('wn6'!I18 * (1 + gwr!I18 - 0.48)) * (1 + Kab!I18)) * (1 + 0.25 * Klvl!I18)
)</f>
        <v>60.883022847100179</v>
      </c>
      <c r="J19" s="24">
        <f>IF(teff!J18&gt;0,
  (((3 / 5 * teff!J18 * (1 + tr!J18 - AvgW!J18)) * (1 + Ktb!J18)) + ((2 / 5 * 'wn6'!J18 * (1 + gwr!J18 - 0.48)) * (1 + Kab!J18))) * (1 + 0.25 * Klvl!J18),
  (('wn6'!J18 * (1 + gwr!J18 - 0.48)) * (1 + Kab!J18)) * (1 + 0.25 * Klvl!J18)
)</f>
        <v>149.65831906059509</v>
      </c>
      <c r="K19" s="24">
        <f>IF(teff!K18&gt;0,
  (((3 / 5 * teff!K18 * (1 + tr!K18 - AvgW!K18)) * (1 + Ktb!K18)) + ((2 / 5 * 'wn6'!K18 * (1 + gwr!K18 - 0.48)) * (1 + Kab!K18))) * (1 + 0.25 * Klvl!K18),
  (('wn6'!K18 * (1 + gwr!K18 - 0.48)) * (1 + Kab!K18)) * (1 + 0.25 * Klvl!K18)
)</f>
        <v>51446.515121280303</v>
      </c>
      <c r="L19" s="24">
        <f>IF(teff!L18&gt;0,
  (((3 / 5 * teff!L18 * (1 + tr!L18 - AvgW!L18)) * (1 + Ktb!L18)) + ((2 / 5 * 'wn6'!L18 * (1 + gwr!L18 - 0.48)) * (1 + Kab!L18))) * (1 + 0.25 * Klvl!L18),
  (('wn6'!L18 * (1 + gwr!L18 - 0.48)) * (1 + Kab!L18)) * (1 + 0.25 * Klvl!L18)
)</f>
        <v>67090.396531910868</v>
      </c>
      <c r="M19" s="24">
        <f>IF(teff!M18&gt;0,
  (((3 / 5 * teff!M18 * (1 + tr!M18 - AvgW!M18)) * (1 + Ktb!M18)) + ((2 / 5 * 'wn6'!M18 * (1 + gwr!M18 - 0.48)) * (1 + Kab!M18))) * (1 + 0.25 * Klvl!M18),
  (('wn6'!M18 * (1 + gwr!M18 - 0.48)) * (1 + Kab!M18)) * (1 + 0.25 * Klvl!M18)
)</f>
        <v>28064.211358362085</v>
      </c>
      <c r="N19" s="24">
        <f>IF(teff!N18&gt;0,
  (((3 / 5 * teff!N18 * (1 + tr!N18 - AvgW!N18)) * (1 + Ktb!N18)) + ((2 / 5 * 'wn6'!N18 * (1 + gwr!N18 - 0.48)) * (1 + Kab!N18))) * (1 + 0.25 * Klvl!N18),
  (('wn6'!N18 * (1 + gwr!N18 - 0.48)) * (1 + Kab!N18)) * (1 + 0.25 * Klvl!N18)
)</f>
        <v>151.29629179331306</v>
      </c>
      <c r="O19" s="24">
        <f>IF(teff!O18&gt;0,
  (((3 / 5 * teff!O18 * (1 + tr!O18 - AvgW!O18)) * (1 + Ktb!O18)) + ((2 / 5 * 'wn6'!O18 * (1 + gwr!O18 - 0.48)) * (1 + Kab!O18))) * (1 + 0.25 * Klvl!O18),
  (('wn6'!O18 * (1 + gwr!O18 - 0.48)) * (1 + Kab!O18)) * (1 + 0.25 * Klvl!O18)
)</f>
        <v>597.97310782241016</v>
      </c>
      <c r="P19" s="24"/>
      <c r="Q19" s="24">
        <f>IF(teff!Q18&gt;0,
  (((3 / 5 * teff!Q18 * (1 + tr!Q18 - AvgW!Q18)) * (1 + Ktb!Q18)) + ((2 / 5 * 'wn6'!Q18 * (1 + gwr!Q18 - 0.48)) * (1 + Kab!Q18))) * (1 + 0.25 * Klvl!Q18),
  (('wn6'!Q18 * (1 + gwr!Q18 - 0.48)) * (1 + Kab!Q18)) * (1 + 0.25 * Klvl!Q18)
)</f>
        <v>241.41746478873236</v>
      </c>
      <c r="R19" s="24">
        <f>IF(teff!R18&gt;0,
  (((3 / 5 * teff!R18 * (1 + tr!R18 - AvgW!R18)) * (1 + Ktb!R18)) + ((2 / 5 * 'wn6'!R18 * (1 + gwr!R18 - 0.48)) * (1 + Kab!R18))) * (1 + 0.25 * Klvl!R18),
  (('wn6'!R18 * (1 + gwr!R18 - 0.48)) * (1 + Kab!R18)) * (1 + 0.25 * Klvl!R18)
)</f>
        <v>0.92061791967044293</v>
      </c>
      <c r="S19" s="24">
        <f>IF(teff!S18&gt;0,
  (((3 / 5 * teff!S18 * (1 + tr!S18 - AvgW!S18)) * (1 + Ktb!S18)) + ((2 / 5 * 'wn6'!S18 * (1 + gwr!S18 - 0.48)) * (1 + Kab!S18))) * (1 + 0.25 * Klvl!S18),
  (('wn6'!S18 * (1 + gwr!S18 - 0.48)) * (1 + Kab!S18)) * (1 + 0.25 * Klvl!S18)
)</f>
        <v>37830.663470120373</v>
      </c>
      <c r="T19" s="24">
        <f>IF(teff!T18&gt;0,
  (((3 / 5 * teff!T18 * (1 + tr!T18 - AvgW!T18)) * (1 + Ktb!T18)) + ((2 / 5 * 'wn6'!T18 * (1 + gwr!T18 - 0.48)) * (1 + Kab!T18))) * (1 + 0.25 * Klvl!T18),
  (('wn6'!T18 * (1 + gwr!T18 - 0.48)) * (1 + Kab!T18)) * (1 + 0.25 * Klvl!T18)
)</f>
        <v>245.38155737704918</v>
      </c>
      <c r="U19" s="24">
        <f>IF(teff!U18&gt;0,
  (((3 / 5 * teff!U18 * (1 + tr!U18 - AvgW!U18)) * (1 + Ktb!U18)) + ((2 / 5 * 'wn6'!U18 * (1 + gwr!U18 - 0.48)) * (1 + Kab!U18))) * (1 + 0.25 * Klvl!U18),
  (('wn6'!U18 * (1 + gwr!U18 - 0.48)) * (1 + Kab!U18)) * (1 + 0.25 * Klvl!U18)
)</f>
        <v>11033.250620700332</v>
      </c>
      <c r="V19" s="24">
        <f>IF(teff!V18&gt;0,
  (((3 / 5 * teff!V18 * (1 + tr!V18 - AvgW!V18)) * (1 + Ktb!V18)) + ((2 / 5 * 'wn6'!V18 * (1 + gwr!V18 - 0.48)) * (1 + Kab!V18))) * (1 + 0.25 * Klvl!V18),
  (('wn6'!V18 * (1 + gwr!V18 - 0.48)) * (1 + Kab!V18)) * (1 + 0.25 * Klvl!V18)
)</f>
        <v>7579.5799012809957</v>
      </c>
      <c r="W19" s="24">
        <f>IF(teff!W18&gt;0,
  (((3 / 5 * teff!W18 * (1 + tr!W18 - AvgW!W18)) * (1 + Ktb!W18)) + ((2 / 5 * 'wn6'!W18 * (1 + gwr!W18 - 0.48)) * (1 + Kab!W18))) * (1 + 0.25 * Klvl!W18),
  (('wn6'!W18 * (1 + gwr!W18 - 0.48)) * (1 + Kab!W18)) * (1 + 0.25 * Klvl!W18)
)</f>
        <v>1595.996947134021</v>
      </c>
      <c r="X19" s="24">
        <f>IF(teff!X18&gt;0,
  (((3 / 5 * teff!X18 * (1 + tr!X18 - AvgW!X18)) * (1 + Ktb!X18)) + ((2 / 5 * 'wn6'!X18 * (1 + gwr!X18 - 0.48)) * (1 + Kab!X18))) * (1 + 0.25 * Klvl!X18),
  (('wn6'!X18 * (1 + gwr!X18 - 0.48)) * (1 + Kab!X18)) * (1 + 0.25 * Klvl!X18)
)</f>
        <v>210.1942155525239</v>
      </c>
      <c r="Y19" s="24">
        <f>IF(teff!Y18&gt;0,
  (((3 / 5 * teff!Y18 * (1 + tr!Y18 - AvgW!Y18)) * (1 + Ktb!Y18)) + ((2 / 5 * 'wn6'!Y18 * (1 + gwr!Y18 - 0.48)) * (1 + Kab!Y18))) * (1 + 0.25 * Klvl!Y18),
  (('wn6'!Y18 * (1 + gwr!Y18 - 0.48)) * (1 + Kab!Y18)) * (1 + 0.25 * Klvl!Y18)
)</f>
        <v>7004.6279466398419</v>
      </c>
      <c r="Z19" s="24">
        <f>IF(teff!Z18&gt;0,
  (((3 / 5 * teff!Z18 * (1 + tr!Z18 - AvgW!Z18)) * (1 + Ktb!Z18)) + ((2 / 5 * 'wn6'!Z18 * (1 + gwr!Z18 - 0.48)) * (1 + Kab!Z18))) * (1 + 0.25 * Klvl!Z18),
  (('wn6'!Z18 * (1 + gwr!Z18 - 0.48)) * (1 + Kab!Z18)) * (1 + 0.25 * Klvl!Z18)
)</f>
        <v>14560.200943261634</v>
      </c>
      <c r="AA19" s="24">
        <f>IF(teff!AA18&gt;0,
  (((3 / 5 * teff!AA18 * (1 + tr!AA18 - AvgW!AA18)) * (1 + Ktb!AA18)) + ((2 / 5 * 'wn6'!AA18 * (1 + gwr!AA18 - 0.48)) * (1 + Kab!AA18))) * (1 + 0.25 * Klvl!AA18),
  (('wn6'!AA18 * (1 + gwr!AA18 - 0.48)) * (1 + Kab!AA18)) * (1 + 0.25 * Klvl!AA18)
)</f>
        <v>9256.9727423097029</v>
      </c>
      <c r="AB19" s="24">
        <f>IF(teff!AB18&gt;0,
  (((3 / 5 * teff!AB18 * (1 + tr!AB18 - AvgW!AB18)) * (1 + Ktb!AB18)) + ((2 / 5 * 'wn6'!AB18 * (1 + gwr!AB18 - 0.48)) * (1 + Kab!AB18))) * (1 + 0.25 * Klvl!AB18),
  (('wn6'!AB18 * (1 + gwr!AB18 - 0.48)) * (1 + Kab!AB18)) * (1 + 0.25 * Klvl!AB18)
)</f>
        <v>11891.754770731741</v>
      </c>
      <c r="AC19" s="24">
        <f>IF(teff!AC18&gt;0,
  (((3 / 5 * teff!AC18 * (1 + tr!AC18 - AvgW!AC18)) * (1 + Ktb!AC18)) + ((2 / 5 * 'wn6'!AC18 * (1 + gwr!AC18 - 0.48)) * (1 + Kab!AC18))) * (1 + 0.25 * Klvl!AC18),
  (('wn6'!AC18 * (1 + gwr!AC18 - 0.48)) * (1 + Kab!AC18)) * (1 + 0.25 * Klvl!AC18)
)</f>
        <v>44.897300275482095</v>
      </c>
      <c r="AD19" s="24">
        <f>IF(teff!AD18&gt;0,
  (((3 / 5 * teff!AD18 * (1 + tr!AD18 - AvgW!AD18)) * (1 + Ktb!AD18)) + ((2 / 5 * 'wn6'!AD18 * (1 + gwr!AD18 - 0.48)) * (1 + Kab!AD18))) * (1 + 0.25 * Klvl!AD18),
  (('wn6'!AD18 * (1 + gwr!AD18 - 0.48)) * (1 + Kab!AD18)) * (1 + 0.25 * Klvl!AD18)
)</f>
        <v>475.07511335023355</v>
      </c>
      <c r="AE19" s="24">
        <f>IF(teff!AE18&gt;0,
  (((3 / 5 * teff!AE18 * (1 + tr!AE18 - AvgW!AE18)) * (1 + Ktb!AE18)) + ((2 / 5 * 'wn6'!AE18 * (1 + gwr!AE18 - 0.48)) * (1 + Kab!AE18))) * (1 + 0.25 * Klvl!AE18),
  (('wn6'!AE18 * (1 + gwr!AE18 - 0.48)) * (1 + Kab!AE18)) * (1 + 0.25 * Klvl!AE18)
)</f>
        <v>220.95818720284197</v>
      </c>
      <c r="AF19" s="24"/>
      <c r="AG19" s="24">
        <f t="shared" si="0"/>
        <v>214383.45858020202</v>
      </c>
      <c r="AH19" s="24">
        <f t="shared" si="1"/>
        <v>102191.89179864517</v>
      </c>
      <c r="AI19" s="30">
        <f t="shared" si="2"/>
        <v>1.0315870296627485</v>
      </c>
    </row>
    <row r="20" spans="1:35" s="25" customFormat="1" ht="12" x14ac:dyDescent="0.2">
      <c r="A20" s="24">
        <f>IF(teff!A19&gt;0,
  (((3 / 5 * teff!A19 * (1 + tr!A19 - AvgW!A19)) * (1 + Ktb!A19)) + ((2 / 5 * 'wn6'!A19 * (1 + gwr!A19 - 0.48)) * (1 + Kab!A19))) * (1 + 0.25 * Klvl!A19),
  (('wn6'!A19 * (1 + gwr!A19 - 0.48)) * (1 + Kab!A19)) * (1 + 0.25 * Klvl!A19)
)</f>
        <v>44.862352941176468</v>
      </c>
      <c r="B20" s="24">
        <f>IF(teff!B19&gt;0,
  (((3 / 5 * teff!B19 * (1 + tr!B19 - AvgW!B19)) * (1 + Ktb!B19)) + ((2 / 5 * 'wn6'!B19 * (1 + gwr!B19 - 0.48)) * (1 + Kab!B19))) * (1 + 0.25 * Klvl!B19),
  (('wn6'!B19 * (1 + gwr!B19 - 0.48)) * (1 + Kab!B19)) * (1 + 0.25 * Klvl!B19)
)</f>
        <v>14594.257050939575</v>
      </c>
      <c r="C20" s="24">
        <f>IF(teff!C19&gt;0,
  (((3 / 5 * teff!C19 * (1 + tr!C19 - AvgW!C19)) * (1 + Ktb!C19)) + ((2 / 5 * 'wn6'!C19 * (1 + gwr!C19 - 0.48)) * (1 + Kab!C19))) * (1 + 0.25 * Klvl!C19),
  (('wn6'!C19 * (1 + gwr!C19 - 0.48)) * (1 + Kab!C19)) * (1 + 0.25 * Klvl!C19)
)</f>
        <v>382.50093109231511</v>
      </c>
      <c r="D20" s="24">
        <f>IF(teff!D19&gt;0,
  (((3 / 5 * teff!D19 * (1 + tr!D19 - AvgW!D19)) * (1 + Ktb!D19)) + ((2 / 5 * 'wn6'!D19 * (1 + gwr!D19 - 0.48)) * (1 + Kab!D19))) * (1 + 0.25 * Klvl!D19),
  (('wn6'!D19 * (1 + gwr!D19 - 0.48)) * (1 + Kab!D19)) * (1 + 0.25 * Klvl!D19)
)</f>
        <v>122.84468222490574</v>
      </c>
      <c r="E20" s="24">
        <f>IF(teff!E19&gt;0,
  (((3 / 5 * teff!E19 * (1 + tr!E19 - AvgW!E19)) * (1 + Ktb!E19)) + ((2 / 5 * 'wn6'!E19 * (1 + gwr!E19 - 0.48)) * (1 + Kab!E19))) * (1 + 0.25 * Klvl!E19),
  (('wn6'!E19 * (1 + gwr!E19 - 0.48)) * (1 + Kab!E19)) * (1 + 0.25 * Klvl!E19)
)</f>
        <v>33965.38302841493</v>
      </c>
      <c r="F20" s="24">
        <f>IF(teff!F19&gt;0,
  (((3 / 5 * teff!F19 * (1 + tr!F19 - AvgW!F19)) * (1 + Ktb!F19)) + ((2 / 5 * 'wn6'!F19 * (1 + gwr!F19 - 0.48)) * (1 + Kab!F19))) * (1 + 0.25 * Klvl!F19),
  (('wn6'!F19 * (1 + gwr!F19 - 0.48)) * (1 + Kab!F19)) * (1 + 0.25 * Klvl!F19)
)</f>
        <v>845.20020828021245</v>
      </c>
      <c r="G20" s="24">
        <f>IF(teff!G19&gt;0,
  (((3 / 5 * teff!G19 * (1 + tr!G19 - AvgW!G19)) * (1 + Ktb!G19)) + ((2 / 5 * 'wn6'!G19 * (1 + gwr!G19 - 0.48)) * (1 + Kab!G19))) * (1 + 0.25 * Klvl!G19),
  (('wn6'!G19 * (1 + gwr!G19 - 0.48)) * (1 + Kab!G19)) * (1 + 0.25 * Klvl!G19)
)</f>
        <v>62879.074037120372</v>
      </c>
      <c r="H20" s="24">
        <f>IF(teff!H19&gt;0,
  (((3 / 5 * teff!H19 * (1 + tr!H19 - AvgW!H19)) * (1 + Ktb!H19)) + ((2 / 5 * 'wn6'!H19 * (1 + gwr!H19 - 0.48)) * (1 + Kab!H19))) * (1 + 0.25 * Klvl!H19),
  (('wn6'!H19 * (1 + gwr!H19 - 0.48)) * (1 + Kab!H19)) * (1 + 0.25 * Klvl!H19)
)</f>
        <v>2653.8660402647338</v>
      </c>
      <c r="I20" s="24">
        <f>IF(teff!I19&gt;0,
  (((3 / 5 * teff!I19 * (1 + tr!I19 - AvgW!I19)) * (1 + Ktb!I19)) + ((2 / 5 * 'wn6'!I19 * (1 + gwr!I19 - 0.48)) * (1 + Kab!I19))) * (1 + 0.25 * Klvl!I19),
  (('wn6'!I19 * (1 + gwr!I19 - 0.48)) * (1 + Kab!I19)) * (1 + 0.25 * Klvl!I19)
)</f>
        <v>188.56672040984449</v>
      </c>
      <c r="J20" s="24">
        <f>IF(teff!J19&gt;0,
  (((3 / 5 * teff!J19 * (1 + tr!J19 - AvgW!J19)) * (1 + Ktb!J19)) + ((2 / 5 * 'wn6'!J19 * (1 + gwr!J19 - 0.48)) * (1 + Kab!J19))) * (1 + 0.25 * Klvl!J19),
  (('wn6'!J19 * (1 + gwr!J19 - 0.48)) * (1 + Kab!J19)) * (1 + 0.25 * Klvl!J19)
)</f>
        <v>3141.8706702883014</v>
      </c>
      <c r="K20" s="24">
        <f>IF(teff!K19&gt;0,
  (((3 / 5 * teff!K19 * (1 + tr!K19 - AvgW!K19)) * (1 + Ktb!K19)) + ((2 / 5 * 'wn6'!K19 * (1 + gwr!K19 - 0.48)) * (1 + Kab!K19))) * (1 + 0.25 * Klvl!K19),
  (('wn6'!K19 * (1 + gwr!K19 - 0.48)) * (1 + Kab!K19)) * (1 + 0.25 * Klvl!K19)
)</f>
        <v>251.07883211678831</v>
      </c>
      <c r="L20" s="24">
        <f>IF(teff!L19&gt;0,
  (((3 / 5 * teff!L19 * (1 + tr!L19 - AvgW!L19)) * (1 + Ktb!L19)) + ((2 / 5 * 'wn6'!L19 * (1 + gwr!L19 - 0.48)) * (1 + Kab!L19))) * (1 + 0.25 * Klvl!L19),
  (('wn6'!L19 * (1 + gwr!L19 - 0.48)) * (1 + Kab!L19)) * (1 + 0.25 * Klvl!L19)
)</f>
        <v>210.81964255126951</v>
      </c>
      <c r="M20" s="24">
        <f>IF(teff!M19&gt;0,
  (((3 / 5 * teff!M19 * (1 + tr!M19 - AvgW!M19)) * (1 + Ktb!M19)) + ((2 / 5 * 'wn6'!M19 * (1 + gwr!M19 - 0.48)) * (1 + Kab!M19))) * (1 + 0.25 * Klvl!M19),
  (('wn6'!M19 * (1 + gwr!M19 - 0.48)) * (1 + Kab!M19)) * (1 + 0.25 * Klvl!M19)
)</f>
        <v>192.55758316799583</v>
      </c>
      <c r="N20" s="24">
        <f>IF(teff!N19&gt;0,
  (((3 / 5 * teff!N19 * (1 + tr!N19 - AvgW!N19)) * (1 + Ktb!N19)) + ((2 / 5 * 'wn6'!N19 * (1 + gwr!N19 - 0.48)) * (1 + Kab!N19))) * (1 + 0.25 * Klvl!N19),
  (('wn6'!N19 * (1 + gwr!N19 - 0.48)) * (1 + Kab!N19)) * (1 + 0.25 * Klvl!N19)
)</f>
        <v>936.40508959016415</v>
      </c>
      <c r="O20" s="24">
        <f>IF(teff!O19&gt;0,
  (((3 / 5 * teff!O19 * (1 + tr!O19 - AvgW!O19)) * (1 + Ktb!O19)) + ((2 / 5 * 'wn6'!O19 * (1 + gwr!O19 - 0.48)) * (1 + Kab!O19))) * (1 + 0.25 * Klvl!O19),
  (('wn6'!O19 * (1 + gwr!O19 - 0.48)) * (1 + Kab!O19)) * (1 + 0.25 * Klvl!O19)
)</f>
        <v>1172.8887813811625</v>
      </c>
      <c r="P20" s="24"/>
      <c r="Q20" s="24">
        <f>IF(teff!Q19&gt;0,
  (((3 / 5 * teff!Q19 * (1 + tr!Q19 - AvgW!Q19)) * (1 + Ktb!Q19)) + ((2 / 5 * 'wn6'!Q19 * (1 + gwr!Q19 - 0.48)) * (1 + Kab!Q19))) * (1 + 0.25 * Klvl!Q19),
  (('wn6'!Q19 * (1 + gwr!Q19 - 0.48)) * (1 + Kab!Q19)) * (1 + 0.25 * Klvl!Q19)
)</f>
        <v>57177.640069713962</v>
      </c>
      <c r="R20" s="24">
        <f>IF(teff!R19&gt;0,
  (((3 / 5 * teff!R19 * (1 + tr!R19 - AvgW!R19)) * (1 + Ktb!R19)) + ((2 / 5 * 'wn6'!R19 * (1 + gwr!R19 - 0.48)) * (1 + Kab!R19))) * (1 + 0.25 * Klvl!R19),
  (('wn6'!R19 * (1 + gwr!R19 - 0.48)) * (1 + Kab!R19)) * (1 + 0.25 * Klvl!R19)
)</f>
        <v>555.36636247422678</v>
      </c>
      <c r="S20" s="24">
        <f>IF(teff!S19&gt;0,
  (((3 / 5 * teff!S19 * (1 + tr!S19 - AvgW!S19)) * (1 + Ktb!S19)) + ((2 / 5 * 'wn6'!S19 * (1 + gwr!S19 - 0.48)) * (1 + Kab!S19))) * (1 + 0.25 * Klvl!S19),
  (('wn6'!S19 * (1 + gwr!S19 - 0.48)) * (1 + Kab!S19)) * (1 + 0.25 * Klvl!S19)
)</f>
        <v>6298.4990747020029</v>
      </c>
      <c r="T20" s="24">
        <f>IF(teff!T19&gt;0,
  (((3 / 5 * teff!T19 * (1 + tr!T19 - AvgW!T19)) * (1 + Ktb!T19)) + ((2 / 5 * 'wn6'!T19 * (1 + gwr!T19 - 0.48)) * (1 + Kab!T19))) * (1 + 0.25 * Klvl!T19),
  (('wn6'!T19 * (1 + gwr!T19 - 0.48)) * (1 + Kab!T19)) * (1 + 0.25 * Klvl!T19)
)</f>
        <v>156.91528402366862</v>
      </c>
      <c r="U20" s="24">
        <f>IF(teff!U19&gt;0,
  (((3 / 5 * teff!U19 * (1 + tr!U19 - AvgW!U19)) * (1 + Ktb!U19)) + ((2 / 5 * 'wn6'!U19 * (1 + gwr!U19 - 0.48)) * (1 + Kab!U19))) * (1 + 0.25 * Klvl!U19),
  (('wn6'!U19 * (1 + gwr!U19 - 0.48)) * (1 + Kab!U19)) * (1 + 0.25 * Klvl!U19)
)</f>
        <v>832.67994838385277</v>
      </c>
      <c r="V20" s="24">
        <f>IF(teff!V19&gt;0,
  (((3 / 5 * teff!V19 * (1 + tr!V19 - AvgW!V19)) * (1 + Ktb!V19)) + ((2 / 5 * 'wn6'!V19 * (1 + gwr!V19 - 0.48)) * (1 + Kab!V19))) * (1 + 0.25 * Klvl!V19),
  (('wn6'!V19 * (1 + gwr!V19 - 0.48)) * (1 + Kab!V19)) * (1 + 0.25 * Klvl!V19)
)</f>
        <v>36777.93971471335</v>
      </c>
      <c r="W20" s="24">
        <f>IF(teff!W19&gt;0,
  (((3 / 5 * teff!W19 * (1 + tr!W19 - AvgW!W19)) * (1 + Ktb!W19)) + ((2 / 5 * 'wn6'!W19 * (1 + gwr!W19 - 0.48)) * (1 + Kab!W19))) * (1 + 0.25 * Klvl!W19),
  (('wn6'!W19 * (1 + gwr!W19 - 0.48)) * (1 + Kab!W19)) * (1 + 0.25 * Klvl!W19)
)</f>
        <v>448.94953271028038</v>
      </c>
      <c r="X20" s="24">
        <f>IF(teff!X19&gt;0,
  (((3 / 5 * teff!X19 * (1 + tr!X19 - AvgW!X19)) * (1 + Ktb!X19)) + ((2 / 5 * 'wn6'!X19 * (1 + gwr!X19 - 0.48)) * (1 + Kab!X19))) * (1 + 0.25 * Klvl!X19),
  (('wn6'!X19 * (1 + gwr!X19 - 0.48)) * (1 + Kab!X19)) * (1 + 0.25 * Klvl!X19)
)</f>
        <v>0.7337499999999999</v>
      </c>
      <c r="Y20" s="24">
        <f>IF(teff!Y19&gt;0,
  (((3 / 5 * teff!Y19 * (1 + tr!Y19 - AvgW!Y19)) * (1 + Ktb!Y19)) + ((2 / 5 * 'wn6'!Y19 * (1 + gwr!Y19 - 0.48)) * (1 + Kab!Y19))) * (1 + 0.25 * Klvl!Y19),
  (('wn6'!Y19 * (1 + gwr!Y19 - 0.48)) * (1 + Kab!Y19)) * (1 + 0.25 * Klvl!Y19)
)</f>
        <v>1292.25306122449</v>
      </c>
      <c r="Z20" s="24">
        <f>IF(teff!Z19&gt;0,
  (((3 / 5 * teff!Z19 * (1 + tr!Z19 - AvgW!Z19)) * (1 + Ktb!Z19)) + ((2 / 5 * 'wn6'!Z19 * (1 + gwr!Z19 - 0.48)) * (1 + Kab!Z19))) * (1 + 0.25 * Klvl!Z19),
  (('wn6'!Z19 * (1 + gwr!Z19 - 0.48)) * (1 + Kab!Z19)) * (1 + 0.25 * Klvl!Z19)
)</f>
        <v>188.64035449704144</v>
      </c>
      <c r="AA20" s="24">
        <f>IF(teff!AA19&gt;0,
  (((3 / 5 * teff!AA19 * (1 + tr!AA19 - AvgW!AA19)) * (1 + Ktb!AA19)) + ((2 / 5 * 'wn6'!AA19 * (1 + gwr!AA19 - 0.48)) * (1 + Kab!AA19))) * (1 + 0.25 * Klvl!AA19),
  (('wn6'!AA19 * (1 + gwr!AA19 - 0.48)) * (1 + Kab!AA19)) * (1 + 0.25 * Klvl!AA19)
)</f>
        <v>44.935884247598793</v>
      </c>
      <c r="AB20" s="24">
        <f>IF(teff!AB19&gt;0,
  (((3 / 5 * teff!AB19 * (1 + tr!AB19 - AvgW!AB19)) * (1 + Ktb!AB19)) + ((2 / 5 * 'wn6'!AB19 * (1 + gwr!AB19 - 0.48)) * (1 + Kab!AB19))) * (1 + 0.25 * Klvl!AB19),
  (('wn6'!AB19 * (1 + gwr!AB19 - 0.48)) * (1 + Kab!AB19)) * (1 + 0.25 * Klvl!AB19)
)</f>
        <v>166.77364195957924</v>
      </c>
      <c r="AC20" s="24">
        <f>IF(teff!AC19&gt;0,
  (((3 / 5 * teff!AC19 * (1 + tr!AC19 - AvgW!AC19)) * (1 + Ktb!AC19)) + ((2 / 5 * 'wn6'!AC19 * (1 + gwr!AC19 - 0.48)) * (1 + Kab!AC19))) * (1 + 0.25 * Klvl!AC19),
  (('wn6'!AC19 * (1 + gwr!AC19 - 0.48)) * (1 + Kab!AC19)) * (1 + 0.25 * Klvl!AC19)
)</f>
        <v>42720.391546889921</v>
      </c>
      <c r="AD20" s="24">
        <f>IF(teff!AD19&gt;0,
  (((3 / 5 * teff!AD19 * (1 + tr!AD19 - AvgW!AD19)) * (1 + Ktb!AD19)) + ((2 / 5 * 'wn6'!AD19 * (1 + gwr!AD19 - 0.48)) * (1 + Kab!AD19))) * (1 + 0.25 * Klvl!AD19),
  (('wn6'!AD19 * (1 + gwr!AD19 - 0.48)) * (1 + Kab!AD19)) * (1 + 0.25 * Klvl!AD19)
)</f>
        <v>12126.509766754847</v>
      </c>
      <c r="AE20" s="24">
        <f>IF(teff!AE19&gt;0,
  (((3 / 5 * teff!AE19 * (1 + tr!AE19 - AvgW!AE19)) * (1 + Ktb!AE19)) + ((2 / 5 * 'wn6'!AE19 * (1 + gwr!AE19 - 0.48)) * (1 + Kab!AE19))) * (1 + 0.25 * Klvl!AE19),
  (('wn6'!AE19 * (1 + gwr!AE19 - 0.48)) * (1 + Kab!AE19)) * (1 + 0.25 * Klvl!AE19)
)</f>
        <v>120.58388697723828</v>
      </c>
      <c r="AF20" s="24"/>
      <c r="AG20" s="24">
        <f t="shared" si="0"/>
        <v>121582.17565078374</v>
      </c>
      <c r="AH20" s="24">
        <f t="shared" si="1"/>
        <v>158908.81187927202</v>
      </c>
      <c r="AI20" s="30">
        <f t="shared" si="2"/>
        <v>0.30038590602939474</v>
      </c>
    </row>
    <row r="21" spans="1:35" s="25" customFormat="1" ht="12" x14ac:dyDescent="0.2">
      <c r="A21" s="24">
        <f>IF(teff!A20&gt;0,
  (((3 / 5 * teff!A20 * (1 + tr!A20 - AvgW!A20)) * (1 + Ktb!A20)) + ((2 / 5 * 'wn6'!A20 * (1 + gwr!A20 - 0.48)) * (1 + Kab!A20))) * (1 + 0.25 * Klvl!A20),
  (('wn6'!A20 * (1 + gwr!A20 - 0.48)) * (1 + Kab!A20)) * (1 + 0.25 * Klvl!A20)
)</f>
        <v>17440.427019315957</v>
      </c>
      <c r="B21" s="24">
        <f>IF(teff!B20&gt;0,
  (((3 / 5 * teff!B20 * (1 + tr!B20 - AvgW!B20)) * (1 + Ktb!B20)) + ((2 / 5 * 'wn6'!B20 * (1 + gwr!B20 - 0.48)) * (1 + Kab!B20))) * (1 + 0.25 * Klvl!B20),
  (('wn6'!B20 * (1 + gwr!B20 - 0.48)) * (1 + Kab!B20)) * (1 + 0.25 * Klvl!B20)
)</f>
        <v>401.14348062490416</v>
      </c>
      <c r="C21" s="24">
        <f>IF(teff!C20&gt;0,
  (((3 / 5 * teff!C20 * (1 + tr!C20 - AvgW!C20)) * (1 + Ktb!C20)) + ((2 / 5 * 'wn6'!C20 * (1 + gwr!C20 - 0.48)) * (1 + Kab!C20))) * (1 + 0.25 * Klvl!C20),
  (('wn6'!C20 * (1 + gwr!C20 - 0.48)) * (1 + Kab!C20)) * (1 + 0.25 * Klvl!C20)
)</f>
        <v>1735.3738239728352</v>
      </c>
      <c r="D21" s="24">
        <f>IF(teff!D20&gt;0,
  (((3 / 5 * teff!D20 * (1 + tr!D20 - AvgW!D20)) * (1 + Ktb!D20)) + ((2 / 5 * 'wn6'!D20 * (1 + gwr!D20 - 0.48)) * (1 + Kab!D20))) * (1 + 0.25 * Klvl!D20),
  (('wn6'!D20 * (1 + gwr!D20 - 0.48)) * (1 + Kab!D20)) * (1 + 0.25 * Klvl!D20)
)</f>
        <v>29752.715762987784</v>
      </c>
      <c r="E21" s="24">
        <f>IF(teff!E20&gt;0,
  (((3 / 5 * teff!E20 * (1 + tr!E20 - AvgW!E20)) * (1 + Ktb!E20)) + ((2 / 5 * 'wn6'!E20 * (1 + gwr!E20 - 0.48)) * (1 + Kab!E20))) * (1 + 0.25 * Klvl!E20),
  (('wn6'!E20 * (1 + gwr!E20 - 0.48)) * (1 + Kab!E20)) * (1 + 0.25 * Klvl!E20)
)</f>
        <v>51446.515121280303</v>
      </c>
      <c r="F21" s="24">
        <f>IF(teff!F20&gt;0,
  (((3 / 5 * teff!F20 * (1 + tr!F20 - AvgW!F20)) * (1 + Ktb!F20)) + ((2 / 5 * 'wn6'!F20 * (1 + gwr!F20 - 0.48)) * (1 + Kab!F20))) * (1 + 0.25 * Klvl!F20),
  (('wn6'!F20 * (1 + gwr!F20 - 0.48)) * (1 + Kab!F20)) * (1 + 0.25 * Klvl!F20)
)</f>
        <v>24906.36930155721</v>
      </c>
      <c r="G21" s="24">
        <f>IF(teff!G20&gt;0,
  (((3 / 5 * teff!G20 * (1 + tr!G20 - AvgW!G20)) * (1 + Ktb!G20)) + ((2 / 5 * 'wn6'!G20 * (1 + gwr!G20 - 0.48)) * (1 + Kab!G20))) * (1 + 0.25 * Klvl!G20),
  (('wn6'!G20 * (1 + gwr!G20 - 0.48)) * (1 + Kab!G20)) * (1 + 0.25 * Klvl!G20)
)</f>
        <v>150.33758545341618</v>
      </c>
      <c r="H21" s="24">
        <f>IF(teff!H20&gt;0,
  (((3 / 5 * teff!H20 * (1 + tr!H20 - AvgW!H20)) * (1 + Ktb!H20)) + ((2 / 5 * 'wn6'!H20 * (1 + gwr!H20 - 0.48)) * (1 + Kab!H20))) * (1 + 0.25 * Klvl!H20),
  (('wn6'!H20 * (1 + gwr!H20 - 0.48)) * (1 + Kab!H20)) * (1 + 0.25 * Klvl!H20)
)</f>
        <v>1051.5249854783531</v>
      </c>
      <c r="I21" s="24">
        <f>IF(teff!I20&gt;0,
  (((3 / 5 * teff!I20 * (1 + tr!I20 - AvgW!I20)) * (1 + Ktb!I20)) + ((2 / 5 * 'wn6'!I20 * (1 + gwr!I20 - 0.48)) * (1 + Kab!I20))) * (1 + 0.25 * Klvl!I20),
  (('wn6'!I20 * (1 + gwr!I20 - 0.48)) * (1 + Kab!I20)) * (1 + 0.25 * Klvl!I20)
)</f>
        <v>277.95300801061006</v>
      </c>
      <c r="J21" s="24">
        <f>IF(teff!J20&gt;0,
  (((3 / 5 * teff!J20 * (1 + tr!J20 - AvgW!J20)) * (1 + Ktb!J20)) + ((2 / 5 * 'wn6'!J20 * (1 + gwr!J20 - 0.48)) * (1 + Kab!J20))) * (1 + 0.25 * Klvl!J20),
  (('wn6'!J20 * (1 + gwr!J20 - 0.48)) * (1 + Kab!J20)) * (1 + 0.25 * Klvl!J20)
)</f>
        <v>366.50952380952378</v>
      </c>
      <c r="K21" s="24">
        <f>IF(teff!K20&gt;0,
  (((3 / 5 * teff!K20 * (1 + tr!K20 - AvgW!K20)) * (1 + Ktb!K20)) + ((2 / 5 * 'wn6'!K20 * (1 + gwr!K20 - 0.48)) * (1 + Kab!K20))) * (1 + 0.25 * Klvl!K20),
  (('wn6'!K20 * (1 + gwr!K20 - 0.48)) * (1 + Kab!K20)) * (1 + 0.25 * Klvl!K20)
)</f>
        <v>288.75158514627964</v>
      </c>
      <c r="L21" s="24">
        <f>IF(teff!L20&gt;0,
  (((3 / 5 * teff!L20 * (1 + tr!L20 - AvgW!L20)) * (1 + Ktb!L20)) + ((2 / 5 * 'wn6'!L20 * (1 + gwr!L20 - 0.48)) * (1 + Kab!L20))) * (1 + 0.25 * Klvl!L20),
  (('wn6'!L20 * (1 + gwr!L20 - 0.48)) * (1 + Kab!L20)) * (1 + 0.25 * Klvl!L20)
)</f>
        <v>10387.975388421482</v>
      </c>
      <c r="M21" s="24">
        <f>IF(teff!M20&gt;0,
  (((3 / 5 * teff!M20 * (1 + tr!M20 - AvgW!M20)) * (1 + Ktb!M20)) + ((2 / 5 * 'wn6'!M20 * (1 + gwr!M20 - 0.48)) * (1 + Kab!M20))) * (1 + 0.25 * Klvl!M20),
  (('wn6'!M20 * (1 + gwr!M20 - 0.48)) * (1 + Kab!M20)) * (1 + 0.25 * Klvl!M20)
)</f>
        <v>4380.7754710008394</v>
      </c>
      <c r="N21" s="24">
        <f>IF(teff!N20&gt;0,
  (((3 / 5 * teff!N20 * (1 + tr!N20 - AvgW!N20)) * (1 + Ktb!N20)) + ((2 / 5 * 'wn6'!N20 * (1 + gwr!N20 - 0.48)) * (1 + Kab!N20))) * (1 + 0.25 * Klvl!N20),
  (('wn6'!N20 * (1 + gwr!N20 - 0.48)) * (1 + Kab!N20)) * (1 + 0.25 * Klvl!N20)
)</f>
        <v>18075.016803203747</v>
      </c>
      <c r="O21" s="24">
        <f>IF(teff!O20&gt;0,
  (((3 / 5 * teff!O20 * (1 + tr!O20 - AvgW!O20)) * (1 + Ktb!O20)) + ((2 / 5 * 'wn6'!O20 * (1 + gwr!O20 - 0.48)) * (1 + Kab!O20))) * (1 + 0.25 * Klvl!O20),
  (('wn6'!O20 * (1 + gwr!O20 - 0.48)) * (1 + Kab!O20)) * (1 + 0.25 * Klvl!O20)
)</f>
        <v>76562.717400696827</v>
      </c>
      <c r="P21" s="24"/>
      <c r="Q21" s="24">
        <f>IF(teff!Q20&gt;0,
  (((3 / 5 * teff!Q20 * (1 + tr!Q20 - AvgW!Q20)) * (1 + Ktb!Q20)) + ((2 / 5 * 'wn6'!Q20 * (1 + gwr!Q20 - 0.48)) * (1 + Kab!Q20))) * (1 + 0.25 * Klvl!Q20),
  (('wn6'!Q20 * (1 + gwr!Q20 - 0.48)) * (1 + Kab!Q20)) * (1 + 0.25 * Klvl!Q20)
)</f>
        <v>15007.902876662554</v>
      </c>
      <c r="R21" s="24">
        <f>IF(teff!R20&gt;0,
  (((3 / 5 * teff!R20 * (1 + tr!R20 - AvgW!R20)) * (1 + Ktb!R20)) + ((2 / 5 * 'wn6'!R20 * (1 + gwr!R20 - 0.48)) * (1 + Kab!R20))) * (1 + 0.25 * Klvl!R20),
  (('wn6'!R20 * (1 + gwr!R20 - 0.48)) * (1 + Kab!R20)) * (1 + 0.25 * Klvl!R20)
)</f>
        <v>409.77690609179416</v>
      </c>
      <c r="S21" s="24">
        <f>IF(teff!S20&gt;0,
  (((3 / 5 * teff!S20 * (1 + tr!S20 - AvgW!S20)) * (1 + Ktb!S20)) + ((2 / 5 * 'wn6'!S20 * (1 + gwr!S20 - 0.48)) * (1 + Kab!S20))) * (1 + 0.25 * Klvl!S20),
  (('wn6'!S20 * (1 + gwr!S20 - 0.48)) * (1 + Kab!S20)) * (1 + 0.25 * Klvl!S20)
)</f>
        <v>165.95737192519533</v>
      </c>
      <c r="T21" s="24">
        <f>IF(teff!T20&gt;0,
  (((3 / 5 * teff!T20 * (1 + tr!T20 - AvgW!T20)) * (1 + Ktb!T20)) + ((2 / 5 * 'wn6'!T20 * (1 + gwr!T20 - 0.48)) * (1 + Kab!T20))) * (1 + 0.25 * Klvl!T20),
  (('wn6'!T20 * (1 + gwr!T20 - 0.48)) * (1 + Kab!T20)) * (1 + 0.25 * Klvl!T20)
)</f>
        <v>189.9480701754386</v>
      </c>
      <c r="U21" s="24">
        <f>IF(teff!U20&gt;0,
  (((3 / 5 * teff!U20 * (1 + tr!U20 - AvgW!U20)) * (1 + Ktb!U20)) + ((2 / 5 * 'wn6'!U20 * (1 + gwr!U20 - 0.48)) * (1 + Kab!U20))) * (1 + 0.25 * Klvl!U20),
  (('wn6'!U20 * (1 + gwr!U20 - 0.48)) * (1 + Kab!U20)) * (1 + 0.25 * Klvl!U20)
)</f>
        <v>68465.90860446007</v>
      </c>
      <c r="V21" s="24">
        <f>IF(teff!V20&gt;0,
  (((3 / 5 * teff!V20 * (1 + tr!V20 - AvgW!V20)) * (1 + Ktb!V20)) + ((2 / 5 * 'wn6'!V20 * (1 + gwr!V20 - 0.48)) * (1 + Kab!V20))) * (1 + 0.25 * Klvl!V20),
  (('wn6'!V20 * (1 + gwr!V20 - 0.48)) * (1 + Kab!V20)) * (1 + 0.25 * Klvl!V20)
)</f>
        <v>328.62767794632441</v>
      </c>
      <c r="W21" s="24">
        <f>IF(teff!W20&gt;0,
  (((3 / 5 * teff!W20 * (1 + tr!W20 - AvgW!W20)) * (1 + Ktb!W20)) + ((2 / 5 * 'wn6'!W20 * (1 + gwr!W20 - 0.48)) * (1 + Kab!W20))) * (1 + 0.25 * Klvl!W20),
  (('wn6'!W20 * (1 + gwr!W20 - 0.48)) * (1 + Kab!W20)) * (1 + 0.25 * Klvl!W20)
)</f>
        <v>39625.958599502264</v>
      </c>
      <c r="X21" s="24">
        <f>IF(teff!X20&gt;0,
  (((3 / 5 * teff!X20 * (1 + tr!X20 - AvgW!X20)) * (1 + Ktb!X20)) + ((2 / 5 * 'wn6'!X20 * (1 + gwr!X20 - 0.48)) * (1 + Kab!X20))) * (1 + 0.25 * Klvl!X20),
  (('wn6'!X20 * (1 + gwr!X20 - 0.48)) * (1 + Kab!X20)) * (1 + 0.25 * Klvl!X20)
)</f>
        <v>256.01568990042676</v>
      </c>
      <c r="Y21" s="24">
        <f>IF(teff!Y20&gt;0,
  (((3 / 5 * teff!Y20 * (1 + tr!Y20 - AvgW!Y20)) * (1 + Ktb!Y20)) + ((2 / 5 * 'wn6'!Y20 * (1 + gwr!Y20 - 0.48)) * (1 + Kab!Y20))) * (1 + 0.25 * Klvl!Y20),
  (('wn6'!Y20 * (1 + gwr!Y20 - 0.48)) * (1 + Kab!Y20)) * (1 + 0.25 * Klvl!Y20)
)</f>
        <v>533.81099336866009</v>
      </c>
      <c r="Z21" s="24">
        <f>IF(teff!Z20&gt;0,
  (((3 / 5 * teff!Z20 * (1 + tr!Z20 - AvgW!Z20)) * (1 + Ktb!Z20)) + ((2 / 5 * 'wn6'!Z20 * (1 + gwr!Z20 - 0.48)) * (1 + Kab!Z20))) * (1 + 0.25 * Klvl!Z20),
  (('wn6'!Z20 * (1 + gwr!Z20 - 0.48)) * (1 + Kab!Z20)) * (1 + 0.25 * Klvl!Z20)
)</f>
        <v>425.94902249010255</v>
      </c>
      <c r="AA21" s="24">
        <f>IF(teff!AA20&gt;0,
  (((3 / 5 * teff!AA20 * (1 + tr!AA20 - AvgW!AA20)) * (1 + Ktb!AA20)) + ((2 / 5 * 'wn6'!AA20 * (1 + gwr!AA20 - 0.48)) * (1 + Kab!AA20))) * (1 + 0.25 * Klvl!AA20),
  (('wn6'!AA20 * (1 + gwr!AA20 - 0.48)) * (1 + Kab!AA20)) * (1 + 0.25 * Klvl!AA20)
)</f>
        <v>364.79426791277263</v>
      </c>
      <c r="AB21" s="24">
        <f>IF(teff!AB20&gt;0,
  (((3 / 5 * teff!AB20 * (1 + tr!AB20 - AvgW!AB20)) * (1 + Ktb!AB20)) + ((2 / 5 * 'wn6'!AB20 * (1 + gwr!AB20 - 0.48)) * (1 + Kab!AB20))) * (1 + 0.25 * Klvl!AB20),
  (('wn6'!AB20 * (1 + gwr!AB20 - 0.48)) * (1 + Kab!AB20)) * (1 + 0.25 * Klvl!AB20)
)</f>
        <v>102.0176203829966</v>
      </c>
      <c r="AC21" s="24">
        <f>IF(teff!AC20&gt;0,
  (((3 / 5 * teff!AC20 * (1 + tr!AC20 - AvgW!AC20)) * (1 + Ktb!AC20)) + ((2 / 5 * 'wn6'!AC20 * (1 + gwr!AC20 - 0.48)) * (1 + Kab!AC20))) * (1 + 0.25 * Klvl!AC20),
  (('wn6'!AC20 * (1 + gwr!AC20 - 0.48)) * (1 + Kab!AC20)) * (1 + 0.25 * Klvl!AC20)
)</f>
        <v>1074.8646417797816</v>
      </c>
      <c r="AD21" s="24">
        <f>IF(teff!AD20&gt;0,
  (((3 / 5 * teff!AD20 * (1 + tr!AD20 - AvgW!AD20)) * (1 + Ktb!AD20)) + ((2 / 5 * 'wn6'!AD20 * (1 + gwr!AD20 - 0.48)) * (1 + Kab!AD20))) * (1 + 0.25 * Klvl!AD20),
  (('wn6'!AD20 * (1 + gwr!AD20 - 0.48)) * (1 + Kab!AD20)) * (1 + 0.25 * Klvl!AD20)
)</f>
        <v>10279.710320457205</v>
      </c>
      <c r="AE21" s="24">
        <f>IF(teff!AE20&gt;0,
  (((3 / 5 * teff!AE20 * (1 + tr!AE20 - AvgW!AE20)) * (1 + Ktb!AE20)) + ((2 / 5 * 'wn6'!AE20 * (1 + gwr!AE20 - 0.48)) * (1 + Kab!AE20))) * (1 + 0.25 * Klvl!AE20),
  (('wn6'!AE20 * (1 + gwr!AE20 - 0.48)) * (1 + Kab!AE20)) * (1 + 0.25 * Klvl!AE20)
)</f>
        <v>952.08305279770434</v>
      </c>
      <c r="AF21" s="24"/>
      <c r="AG21" s="24">
        <f t="shared" si="0"/>
        <v>237224.10626096005</v>
      </c>
      <c r="AH21" s="24">
        <f t="shared" si="1"/>
        <v>138183.32571585331</v>
      </c>
      <c r="AI21" s="30">
        <f t="shared" si="2"/>
        <v>0.89573316392637581</v>
      </c>
    </row>
    <row r="22" spans="1:35" s="25" customFormat="1" ht="12" x14ac:dyDescent="0.2">
      <c r="A22" s="24">
        <f>IF(teff!A21&gt;0,
  (((3 / 5 * teff!A21 * (1 + tr!A21 - AvgW!A21)) * (1 + Ktb!A21)) + ((2 / 5 * 'wn6'!A21 * (1 + gwr!A21 - 0.48)) * (1 + Kab!A21))) * (1 + 0.25 * Klvl!A21),
  (('wn6'!A21 * (1 + gwr!A21 - 0.48)) * (1 + Kab!A21)) * (1 + 0.25 * Klvl!A21)
)</f>
        <v>51992.662378007008</v>
      </c>
      <c r="B22" s="24">
        <f>IF(teff!B21&gt;0,
  (((3 / 5 * teff!B21 * (1 + tr!B21 - AvgW!B21)) * (1 + Ktb!B21)) + ((2 / 5 * 'wn6'!B21 * (1 + gwr!B21 - 0.48)) * (1 + Kab!B21))) * (1 + 0.25 * Klvl!B21),
  (('wn6'!B21 * (1 + gwr!B21 - 0.48)) * (1 + Kab!B21)) * (1 + 0.25 * Klvl!B21)
)</f>
        <v>755.86023129236708</v>
      </c>
      <c r="C22" s="24">
        <f>IF(teff!C21&gt;0,
  (((3 / 5 * teff!C21 * (1 + tr!C21 - AvgW!C21)) * (1 + Ktb!C21)) + ((2 / 5 * 'wn6'!C21 * (1 + gwr!C21 - 0.48)) * (1 + Kab!C21))) * (1 + 0.25 * Klvl!C21),
  (('wn6'!C21 * (1 + gwr!C21 - 0.48)) * (1 + Kab!C21)) * (1 + 0.25 * Klvl!C21)
)</f>
        <v>54674.604153833461</v>
      </c>
      <c r="D22" s="24">
        <f>IF(teff!D21&gt;0,
  (((3 / 5 * teff!D21 * (1 + tr!D21 - AvgW!D21)) * (1 + Ktb!D21)) + ((2 / 5 * 'wn6'!D21 * (1 + gwr!D21 - 0.48)) * (1 + Kab!D21))) * (1 + 0.25 * Klvl!D21),
  (('wn6'!D21 * (1 + gwr!D21 - 0.48)) * (1 + Kab!D21)) * (1 + 0.25 * Klvl!D21)
)</f>
        <v>28581.397289600169</v>
      </c>
      <c r="E22" s="24">
        <f>IF(teff!E21&gt;0,
  (((3 / 5 * teff!E21 * (1 + tr!E21 - AvgW!E21)) * (1 + Ktb!E21)) + ((2 / 5 * 'wn6'!E21 * (1 + gwr!E21 - 0.48)) * (1 + Kab!E21))) * (1 + 0.25 * Klvl!E21),
  (('wn6'!E21 * (1 + gwr!E21 - 0.48)) * (1 + Kab!E21)) * (1 + 0.25 * Klvl!E21)
)</f>
        <v>109800.04748693638</v>
      </c>
      <c r="F22" s="24">
        <f>IF(teff!F21&gt;0,
  (((3 / 5 * teff!F21 * (1 + tr!F21 - AvgW!F21)) * (1 + Ktb!F21)) + ((2 / 5 * 'wn6'!F21 * (1 + gwr!F21 - 0.48)) * (1 + Kab!F21))) * (1 + 0.25 * Klvl!F21),
  (('wn6'!F21 * (1 + gwr!F21 - 0.48)) * (1 + Kab!F21)) * (1 + 0.25 * Klvl!F21)
)</f>
        <v>20648.23119696134</v>
      </c>
      <c r="G22" s="24">
        <f>IF(teff!G21&gt;0,
  (((3 / 5 * teff!G21 * (1 + tr!G21 - AvgW!G21)) * (1 + Ktb!G21)) + ((2 / 5 * 'wn6'!G21 * (1 + gwr!G21 - 0.48)) * (1 + Kab!G21))) * (1 + 0.25 * Klvl!G21),
  (('wn6'!G21 * (1 + gwr!G21 - 0.48)) * (1 + Kab!G21)) * (1 + 0.25 * Klvl!G21)
)</f>
        <v>28875.226636143929</v>
      </c>
      <c r="H22" s="24">
        <f>IF(teff!H21&gt;0,
  (((3 / 5 * teff!H21 * (1 + tr!H21 - AvgW!H21)) * (1 + Ktb!H21)) + ((2 / 5 * 'wn6'!H21 * (1 + gwr!H21 - 0.48)) * (1 + Kab!H21))) * (1 + 0.25 * Klvl!H21),
  (('wn6'!H21 * (1 + gwr!H21 - 0.48)) * (1 + Kab!H21)) * (1 + 0.25 * Klvl!H21)
)</f>
        <v>125.54890023426503</v>
      </c>
      <c r="I22" s="24">
        <f>IF(teff!I21&gt;0,
  (((3 / 5 * teff!I21 * (1 + tr!I21 - AvgW!I21)) * (1 + Ktb!I21)) + ((2 / 5 * 'wn6'!I21 * (1 + gwr!I21 - 0.48)) * (1 + Kab!I21))) * (1 + 0.25 * Klvl!I21),
  (('wn6'!I21 * (1 + gwr!I21 - 0.48)) * (1 + Kab!I21)) * (1 + 0.25 * Klvl!I21)
)</f>
        <v>8679.7457822039523</v>
      </c>
      <c r="J22" s="24">
        <f>IF(teff!J21&gt;0,
  (((3 / 5 * teff!J21 * (1 + tr!J21 - AvgW!J21)) * (1 + Ktb!J21)) + ((2 / 5 * 'wn6'!J21 * (1 + gwr!J21 - 0.48)) * (1 + Kab!J21))) * (1 + 0.25 * Klvl!J21),
  (('wn6'!J21 * (1 + gwr!J21 - 0.48)) * (1 + Kab!J21)) * (1 + 0.25 * Klvl!J21)
)</f>
        <v>1879.9948214239182</v>
      </c>
      <c r="K22" s="24">
        <f>IF(teff!K21&gt;0,
  (((3 / 5 * teff!K21 * (1 + tr!K21 - AvgW!K21)) * (1 + Ktb!K21)) + ((2 / 5 * 'wn6'!K21 * (1 + gwr!K21 - 0.48)) * (1 + Kab!K21))) * (1 + 0.25 * Klvl!K21),
  (('wn6'!K21 * (1 + gwr!K21 - 0.48)) * (1 + Kab!K21)) * (1 + 0.25 * Klvl!K21)
)</f>
        <v>157.46455163084406</v>
      </c>
      <c r="L22" s="24">
        <f>IF(teff!L21&gt;0,
  (((3 / 5 * teff!L21 * (1 + tr!L21 - AvgW!L21)) * (1 + Ktb!L21)) + ((2 / 5 * 'wn6'!L21 * (1 + gwr!L21 - 0.48)) * (1 + Kab!L21))) * (1 + 0.25 * Klvl!L21),
  (('wn6'!L21 * (1 + gwr!L21 - 0.48)) * (1 + Kab!L21)) * (1 + 0.25 * Klvl!L21)
)</f>
        <v>47007.181691486949</v>
      </c>
      <c r="M22" s="24">
        <f>IF(teff!M21&gt;0,
  (((3 / 5 * teff!M21 * (1 + tr!M21 - AvgW!M21)) * (1 + Ktb!M21)) + ((2 / 5 * 'wn6'!M21 * (1 + gwr!M21 - 0.48)) * (1 + Kab!M21))) * (1 + 0.25 * Klvl!M21),
  (('wn6'!M21 * (1 + gwr!M21 - 0.48)) * (1 + Kab!M21)) * (1 + 0.25 * Klvl!M21)
)</f>
        <v>447.28629471396903</v>
      </c>
      <c r="N22" s="24">
        <f>IF(teff!N21&gt;0,
  (((3 / 5 * teff!N21 * (1 + tr!N21 - AvgW!N21)) * (1 + Ktb!N21)) + ((2 / 5 * 'wn6'!N21 * (1 + gwr!N21 - 0.48)) * (1 + Kab!N21))) * (1 + 0.25 * Klvl!N21),
  (('wn6'!N21 * (1 + gwr!N21 - 0.48)) * (1 + Kab!N21)) * (1 + 0.25 * Klvl!N21)
)</f>
        <v>31711.947275752955</v>
      </c>
      <c r="O22" s="24">
        <f>IF(teff!O21&gt;0,
  (((3 / 5 * teff!O21 * (1 + tr!O21 - AvgW!O21)) * (1 + Ktb!O21)) + ((2 / 5 * 'wn6'!O21 * (1 + gwr!O21 - 0.48)) * (1 + Kab!O21))) * (1 + 0.25 * Klvl!O21),
  (('wn6'!O21 * (1 + gwr!O21 - 0.48)) * (1 + Kab!O21)) * (1 + 0.25 * Klvl!O21)
)</f>
        <v>953.68163101257801</v>
      </c>
      <c r="P22" s="24"/>
      <c r="Q22" s="24">
        <f>IF(teff!Q21&gt;0,
  (((3 / 5 * teff!Q21 * (1 + tr!Q21 - AvgW!Q21)) * (1 + Ktb!Q21)) + ((2 / 5 * 'wn6'!Q21 * (1 + gwr!Q21 - 0.48)) * (1 + Kab!Q21))) * (1 + 0.25 * Klvl!Q21),
  (('wn6'!Q21 * (1 + gwr!Q21 - 0.48)) * (1 + Kab!Q21)) * (1 + 0.25 * Klvl!Q21)
)</f>
        <v>47028.814503232519</v>
      </c>
      <c r="R22" s="24">
        <f>IF(teff!R21&gt;0,
  (((3 / 5 * teff!R21 * (1 + tr!R21 - AvgW!R21)) * (1 + Ktb!R21)) + ((2 / 5 * 'wn6'!R21 * (1 + gwr!R21 - 0.48)) * (1 + Kab!R21))) * (1 + 0.25 * Klvl!R21),
  (('wn6'!R21 * (1 + gwr!R21 - 0.48)) * (1 + Kab!R21)) * (1 + 0.25 * Klvl!R21)
)</f>
        <v>31797.572663145969</v>
      </c>
      <c r="S22" s="24">
        <f>IF(teff!S21&gt;0,
  (((3 / 5 * teff!S21 * (1 + tr!S21 - AvgW!S21)) * (1 + Ktb!S21)) + ((2 / 5 * 'wn6'!S21 * (1 + gwr!S21 - 0.48)) * (1 + Kab!S21))) * (1 + 0.25 * Klvl!S21),
  (('wn6'!S21 * (1 + gwr!S21 - 0.48)) * (1 + Kab!S21)) * (1 + 0.25 * Klvl!S21)
)</f>
        <v>1979.7248141851369</v>
      </c>
      <c r="T22" s="24">
        <f>IF(teff!T21&gt;0,
  (((3 / 5 * teff!T21 * (1 + tr!T21 - AvgW!T21)) * (1 + Ktb!T21)) + ((2 / 5 * 'wn6'!T21 * (1 + gwr!T21 - 0.48)) * (1 + Kab!T21))) * (1 + 0.25 * Klvl!T21),
  (('wn6'!T21 * (1 + gwr!T21 - 0.48)) * (1 + Kab!T21)) * (1 + 0.25 * Klvl!T21)
)</f>
        <v>8461.7358570946926</v>
      </c>
      <c r="U22" s="24">
        <f>IF(teff!U21&gt;0,
  (((3 / 5 * teff!U21 * (1 + tr!U21 - AvgW!U21)) * (1 + Ktb!U21)) + ((2 / 5 * 'wn6'!U21 * (1 + gwr!U21 - 0.48)) * (1 + Kab!U21))) * (1 + 0.25 * Klvl!U21),
  (('wn6'!U21 * (1 + gwr!U21 - 0.48)) * (1 + Kab!U21)) * (1 + 0.25 * Klvl!U21)
)</f>
        <v>73827.230523950217</v>
      </c>
      <c r="V22" s="24">
        <f>IF(teff!V21&gt;0,
  (((3 / 5 * teff!V21 * (1 + tr!V21 - AvgW!V21)) * (1 + Ktb!V21)) + ((2 / 5 * 'wn6'!V21 * (1 + gwr!V21 - 0.48)) * (1 + Kab!V21))) * (1 + 0.25 * Klvl!V21),
  (('wn6'!V21 * (1 + gwr!V21 - 0.48)) * (1 + Kab!V21)) * (1 + 0.25 * Klvl!V21)
)</f>
        <v>24367.691666101971</v>
      </c>
      <c r="W22" s="24">
        <f>IF(teff!W21&gt;0,
  (((3 / 5 * teff!W21 * (1 + tr!W21 - AvgW!W21)) * (1 + Ktb!W21)) + ((2 / 5 * 'wn6'!W21 * (1 + gwr!W21 - 0.48)) * (1 + Kab!W21))) * (1 + 0.25 * Klvl!W21),
  (('wn6'!W21 * (1 + gwr!W21 - 0.48)) * (1 + Kab!W21)) * (1 + 0.25 * Klvl!W21)
)</f>
        <v>59838.19537908199</v>
      </c>
      <c r="X22" s="24">
        <f>IF(teff!X21&gt;0,
  (((3 / 5 * teff!X21 * (1 + tr!X21 - AvgW!X21)) * (1 + Ktb!X21)) + ((2 / 5 * 'wn6'!X21 * (1 + gwr!X21 - 0.48)) * (1 + Kab!X21))) * (1 + 0.25 * Klvl!X21),
  (('wn6'!X21 * (1 + gwr!X21 - 0.48)) * (1 + Kab!X21)) * (1 + 0.25 * Klvl!X21)
)</f>
        <v>6961.8747761934492</v>
      </c>
      <c r="Y22" s="24">
        <f>IF(teff!Y21&gt;0,
  (((3 / 5 * teff!Y21 * (1 + tr!Y21 - AvgW!Y21)) * (1 + Ktb!Y21)) + ((2 / 5 * 'wn6'!Y21 * (1 + gwr!Y21 - 0.48)) * (1 + Kab!Y21))) * (1 + 0.25 * Klvl!Y21),
  (('wn6'!Y21 * (1 + gwr!Y21 - 0.48)) * (1 + Kab!Y21)) * (1 + 0.25 * Klvl!Y21)
)</f>
        <v>44756.978961115572</v>
      </c>
      <c r="Z22" s="24">
        <f>IF(teff!Z21&gt;0,
  (((3 / 5 * teff!Z21 * (1 + tr!Z21 - AvgW!Z21)) * (1 + Ktb!Z21)) + ((2 / 5 * 'wn6'!Z21 * (1 + gwr!Z21 - 0.48)) * (1 + Kab!Z21))) * (1 + 0.25 * Klvl!Z21),
  (('wn6'!Z21 * (1 + gwr!Z21 - 0.48)) * (1 + Kab!Z21)) * (1 + 0.25 * Klvl!Z21)
)</f>
        <v>2786.7827944078026</v>
      </c>
      <c r="AA22" s="24">
        <f>IF(teff!AA21&gt;0,
  (((3 / 5 * teff!AA21 * (1 + tr!AA21 - AvgW!AA21)) * (1 + Ktb!AA21)) + ((2 / 5 * 'wn6'!AA21 * (1 + gwr!AA21 - 0.48)) * (1 + Kab!AA21))) * (1 + 0.25 * Klvl!AA21),
  (('wn6'!AA21 * (1 + gwr!AA21 - 0.48)) * (1 + Kab!AA21)) * (1 + 0.25 * Klvl!AA21)
)</f>
        <v>63276.037121240799</v>
      </c>
      <c r="AB22" s="24">
        <f>IF(teff!AB21&gt;0,
  (((3 / 5 * teff!AB21 * (1 + tr!AB21 - AvgW!AB21)) * (1 + Ktb!AB21)) + ((2 / 5 * 'wn6'!AB21 * (1 + gwr!AB21 - 0.48)) * (1 + Kab!AB21))) * (1 + 0.25 * Klvl!AB21),
  (('wn6'!AB21 * (1 + gwr!AB21 - 0.48)) * (1 + Kab!AB21)) * (1 + 0.25 * Klvl!AB21)
)</f>
        <v>51322.633059947919</v>
      </c>
      <c r="AC22" s="24">
        <f>IF(teff!AC21&gt;0,
  (((3 / 5 * teff!AC21 * (1 + tr!AC21 - AvgW!AC21)) * (1 + Ktb!AC21)) + ((2 / 5 * 'wn6'!AC21 * (1 + gwr!AC21 - 0.48)) * (1 + Kab!AC21))) * (1 + 0.25 * Klvl!AC21),
  (('wn6'!AC21 * (1 + gwr!AC21 - 0.48)) * (1 + Kab!AC21)) * (1 + 0.25 * Klvl!AC21)
)</f>
        <v>60333.064450592399</v>
      </c>
      <c r="AD22" s="24">
        <f>IF(teff!AD21&gt;0,
  (((3 / 5 * teff!AD21 * (1 + tr!AD21 - AvgW!AD21)) * (1 + Ktb!AD21)) + ((2 / 5 * 'wn6'!AD21 * (1 + gwr!AD21 - 0.48)) * (1 + Kab!AD21))) * (1 + 0.25 * Klvl!AD21),
  (('wn6'!AD21 * (1 + gwr!AD21 - 0.48)) * (1 + Kab!AD21)) * (1 + 0.25 * Klvl!AD21)
)</f>
        <v>1096.1548759038737</v>
      </c>
      <c r="AE22" s="24">
        <f>IF(teff!AE21&gt;0,
  (((3 / 5 * teff!AE21 * (1 + tr!AE21 - AvgW!AE21)) * (1 + Ktb!AE21)) + ((2 / 5 * 'wn6'!AE21 * (1 + gwr!AE21 - 0.48)) * (1 + Kab!AE21))) * (1 + 0.25 * Klvl!AE21),
  (('wn6'!AE21 * (1 + gwr!AE21 - 0.48)) * (1 + Kab!AE21)) * (1 + 0.25 * Klvl!AE21)
)</f>
        <v>28308.78597334521</v>
      </c>
      <c r="AF22" s="24"/>
      <c r="AG22" s="24">
        <f t="shared" si="0"/>
        <v>386290.88032123412</v>
      </c>
      <c r="AH22" s="24">
        <f t="shared" si="1"/>
        <v>506143.27741953952</v>
      </c>
      <c r="AI22" s="30">
        <f t="shared" si="2"/>
        <v>0.29855253848354091</v>
      </c>
    </row>
    <row r="23" spans="1:35" s="25" customFormat="1" ht="12" x14ac:dyDescent="0.2">
      <c r="A23" s="24">
        <f>IF(teff!A22&gt;0,
  (((3 / 5 * teff!A22 * (1 + tr!A22 - AvgW!A22)) * (1 + Ktb!A22)) + ((2 / 5 * 'wn6'!A22 * (1 + gwr!A22 - 0.48)) * (1 + Kab!A22))) * (1 + 0.25 * Klvl!A22),
  (('wn6'!A22 * (1 + gwr!A22 - 0.48)) * (1 + Kab!A22)) * (1 + 0.25 * Klvl!A22)
)</f>
        <v>31419.577039724179</v>
      </c>
      <c r="B23" s="24">
        <f>IF(teff!B22&gt;0,
  (((3 / 5 * teff!B22 * (1 + tr!B22 - AvgW!B22)) * (1 + Ktb!B22)) + ((2 / 5 * 'wn6'!B22 * (1 + gwr!B22 - 0.48)) * (1 + Kab!B22))) * (1 + 0.25 * Klvl!B22),
  (('wn6'!B22 * (1 + gwr!B22 - 0.48)) * (1 + Kab!B22)) * (1 + 0.25 * Klvl!B22)
)</f>
        <v>451.74036774193547</v>
      </c>
      <c r="C23" s="24">
        <f>IF(teff!C22&gt;0,
  (((3 / 5 * teff!C22 * (1 + tr!C22 - AvgW!C22)) * (1 + Ktb!C22)) + ((2 / 5 * 'wn6'!C22 * (1 + gwr!C22 - 0.48)) * (1 + Kab!C22))) * (1 + 0.25 * Klvl!C22),
  (('wn6'!C22 * (1 + gwr!C22 - 0.48)) * (1 + Kab!C22)) * (1 + 0.25 * Klvl!C22)
)</f>
        <v>163.67661396330823</v>
      </c>
      <c r="D23" s="24">
        <f>IF(teff!D22&gt;0,
  (((3 / 5 * teff!D22 * (1 + tr!D22 - AvgW!D22)) * (1 + Ktb!D22)) + ((2 / 5 * 'wn6'!D22 * (1 + gwr!D22 - 0.48)) * (1 + Kab!D22))) * (1 + 0.25 * Klvl!D22),
  (('wn6'!D22 * (1 + gwr!D22 - 0.48)) * (1 + Kab!D22)) * (1 + 0.25 * Klvl!D22)
)</f>
        <v>979.94486051813476</v>
      </c>
      <c r="E23" s="24">
        <f>IF(teff!E22&gt;0,
  (((3 / 5 * teff!E22 * (1 + tr!E22 - AvgW!E22)) * (1 + Ktb!E22)) + ((2 / 5 * 'wn6'!E22 * (1 + gwr!E22 - 0.48)) * (1 + Kab!E22))) * (1 + 0.25 * Klvl!E22),
  (('wn6'!E22 * (1 + gwr!E22 - 0.48)) * (1 + Kab!E22)) * (1 + 0.25 * Klvl!E22)
)</f>
        <v>28581.397289600169</v>
      </c>
      <c r="F23" s="24">
        <f>IF(teff!F22&gt;0,
  (((3 / 5 * teff!F22 * (1 + tr!F22 - AvgW!F22)) * (1 + Ktb!F22)) + ((2 / 5 * 'wn6'!F22 * (1 + gwr!F22 - 0.48)) * (1 + Kab!F22))) * (1 + 0.25 * Klvl!F22),
  (('wn6'!F22 * (1 + gwr!F22 - 0.48)) * (1 + Kab!F22)) * (1 + 0.25 * Klvl!F22)
)</f>
        <v>1867.6801271294935</v>
      </c>
      <c r="G23" s="24">
        <f>IF(teff!G22&gt;0,
  (((3 / 5 * teff!G22 * (1 + tr!G22 - AvgW!G22)) * (1 + Ktb!G22)) + ((2 / 5 * 'wn6'!G22 * (1 + gwr!G22 - 0.48)) * (1 + Kab!G22))) * (1 + 0.25 * Klvl!G22),
  (('wn6'!G22 * (1 + gwr!G22 - 0.48)) * (1 + Kab!G22)) * (1 + 0.25 * Klvl!G22)
)</f>
        <v>13457.966749190749</v>
      </c>
      <c r="H23" s="24">
        <f>IF(teff!H22&gt;0,
  (((3 / 5 * teff!H22 * (1 + tr!H22 - AvgW!H22)) * (1 + Ktb!H22)) + ((2 / 5 * 'wn6'!H22 * (1 + gwr!H22 - 0.48)) * (1 + Kab!H22))) * (1 + 0.25 * Klvl!H22),
  (('wn6'!H22 * (1 + gwr!H22 - 0.48)) * (1 + Kab!H22)) * (1 + 0.25 * Klvl!H22)
)</f>
        <v>1320.7510883717864</v>
      </c>
      <c r="I23" s="24">
        <f>IF(teff!I22&gt;0,
  (((3 / 5 * teff!I22 * (1 + tr!I22 - AvgW!I22)) * (1 + Ktb!I22)) + ((2 / 5 * 'wn6'!I22 * (1 + gwr!I22 - 0.48)) * (1 + Kab!I22))) * (1 + 0.25 * Klvl!I22),
  (('wn6'!I22 * (1 + gwr!I22 - 0.48)) * (1 + Kab!I22)) * (1 + 0.25 * Klvl!I22)
)</f>
        <v>212.22740721295145</v>
      </c>
      <c r="J23" s="24">
        <f>IF(teff!J22&gt;0,
  (((3 / 5 * teff!J22 * (1 + tr!J22 - AvgW!J22)) * (1 + Ktb!J22)) + ((2 / 5 * 'wn6'!J22 * (1 + gwr!J22 - 0.48)) * (1 + Kab!J22))) * (1 + 0.25 * Klvl!J22),
  (('wn6'!J22 * (1 + gwr!J22 - 0.48)) * (1 + Kab!J22)) * (1 + 0.25 * Klvl!J22)
)</f>
        <v>11479.638440992192</v>
      </c>
      <c r="K23" s="24">
        <f>IF(teff!K22&gt;0,
  (((3 / 5 * teff!K22 * (1 + tr!K22 - AvgW!K22)) * (1 + Ktb!K22)) + ((2 / 5 * 'wn6'!K22 * (1 + gwr!K22 - 0.48)) * (1 + Kab!K22))) * (1 + 0.25 * Klvl!K22),
  (('wn6'!K22 * (1 + gwr!K22 - 0.48)) * (1 + Kab!K22)) * (1 + 0.25 * Klvl!K22)
)</f>
        <v>27374.924495708583</v>
      </c>
      <c r="L23" s="24">
        <f>IF(teff!L22&gt;0,
  (((3 / 5 * teff!L22 * (1 + tr!L22 - AvgW!L22)) * (1 + Ktb!L22)) + ((2 / 5 * 'wn6'!L22 * (1 + gwr!L22 - 0.48)) * (1 + Kab!L22))) * (1 + 0.25 * Klvl!L22),
  (('wn6'!L22 * (1 + gwr!L22 - 0.48)) * (1 + Kab!L22)) * (1 + 0.25 * Klvl!L22)
)</f>
        <v>9911.2803150304881</v>
      </c>
      <c r="M23" s="24">
        <f>IF(teff!M22&gt;0,
  (((3 / 5 * teff!M22 * (1 + tr!M22 - AvgW!M22)) * (1 + Ktb!M22)) + ((2 / 5 * 'wn6'!M22 * (1 + gwr!M22 - 0.48)) * (1 + Kab!M22))) * (1 + 0.25 * Klvl!M22),
  (('wn6'!M22 * (1 + gwr!M22 - 0.48)) * (1 + Kab!M22)) * (1 + 0.25 * Klvl!M22)
)</f>
        <v>9498.0530393635418</v>
      </c>
      <c r="N23" s="24">
        <f>IF(teff!N22&gt;0,
  (((3 / 5 * teff!N22 * (1 + tr!N22 - AvgW!N22)) * (1 + Ktb!N22)) + ((2 / 5 * 'wn6'!N22 * (1 + gwr!N22 - 0.48)) * (1 + Kab!N22))) * (1 + 0.25 * Klvl!N22),
  (('wn6'!N22 * (1 + gwr!N22 - 0.48)) * (1 + Kab!N22)) * (1 + 0.25 * Klvl!N22)
)</f>
        <v>245.44283314669653</v>
      </c>
      <c r="O23" s="24">
        <f>IF(teff!O22&gt;0,
  (((3 / 5 * teff!O22 * (1 + tr!O22 - AvgW!O22)) * (1 + Ktb!O22)) + ((2 / 5 * 'wn6'!O22 * (1 + gwr!O22 - 0.48)) * (1 + Kab!O22))) * (1 + 0.25 * Klvl!O22),
  (('wn6'!O22 * (1 + gwr!O22 - 0.48)) * (1 + Kab!O22)) * (1 + 0.25 * Klvl!O22)
)</f>
        <v>345.02388044268855</v>
      </c>
      <c r="P23" s="24"/>
      <c r="Q23" s="24">
        <f>IF(teff!Q22&gt;0,
  (((3 / 5 * teff!Q22 * (1 + tr!Q22 - AvgW!Q22)) * (1 + Ktb!Q22)) + ((2 / 5 * 'wn6'!Q22 * (1 + gwr!Q22 - 0.48)) * (1 + Kab!Q22))) * (1 + 0.25 * Klvl!Q22),
  (('wn6'!Q22 * (1 + gwr!Q22 - 0.48)) * (1 + Kab!Q22)) * (1 + 0.25 * Klvl!Q22)
)</f>
        <v>597.51742315727017</v>
      </c>
      <c r="R23" s="24">
        <f>IF(teff!R22&gt;0,
  (((3 / 5 * teff!R22 * (1 + tr!R22 - AvgW!R22)) * (1 + Ktb!R22)) + ((2 / 5 * 'wn6'!R22 * (1 + gwr!R22 - 0.48)) * (1 + Kab!R22))) * (1 + 0.25 * Klvl!R22),
  (('wn6'!R22 * (1 + gwr!R22 - 0.48)) * (1 + Kab!R22)) * (1 + 0.25 * Klvl!R22)
)</f>
        <v>450.35052098738845</v>
      </c>
      <c r="S23" s="24">
        <f>IF(teff!S22&gt;0,
  (((3 / 5 * teff!S22 * (1 + tr!S22 - AvgW!S22)) * (1 + Ktb!S22)) + ((2 / 5 * 'wn6'!S22 * (1 + gwr!S22 - 0.48)) * (1 + Kab!S22))) * (1 + 0.25 * Klvl!S22),
  (('wn6'!S22 * (1 + gwr!S22 - 0.48)) * (1 + Kab!S22)) * (1 + 0.25 * Klvl!S22)
)</f>
        <v>405.68526128805343</v>
      </c>
      <c r="T23" s="24">
        <f>IF(teff!T22&gt;0,
  (((3 / 5 * teff!T22 * (1 + tr!T22 - AvgW!T22)) * (1 + Ktb!T22)) + ((2 / 5 * 'wn6'!T22 * (1 + gwr!T22 - 0.48)) * (1 + Kab!T22))) * (1 + 0.25 * Klvl!T22),
  (('wn6'!T22 * (1 + gwr!T22 - 0.48)) * (1 + Kab!T22)) * (1 + 0.25 * Klvl!T22)
)</f>
        <v>38850.781858814014</v>
      </c>
      <c r="U23" s="24">
        <f>IF(teff!U22&gt;0,
  (((3 / 5 * teff!U22 * (1 + tr!U22 - AvgW!U22)) * (1 + Ktb!U22)) + ((2 / 5 * 'wn6'!U22 * (1 + gwr!U22 - 0.48)) * (1 + Kab!U22))) * (1 + 0.25 * Klvl!U22),
  (('wn6'!U22 * (1 + gwr!U22 - 0.48)) * (1 + Kab!U22)) * (1 + 0.25 * Klvl!U22)
)</f>
        <v>55372.260025787131</v>
      </c>
      <c r="V23" s="24">
        <f>IF(teff!V22&gt;0,
  (((3 / 5 * teff!V22 * (1 + tr!V22 - AvgW!V22)) * (1 + Ktb!V22)) + ((2 / 5 * 'wn6'!V22 * (1 + gwr!V22 - 0.48)) * (1 + Kab!V22))) * (1 + 0.25 * Klvl!V22),
  (('wn6'!V22 * (1 + gwr!V22 - 0.48)) * (1 + Kab!V22)) * (1 + 0.25 * Klvl!V22)
)</f>
        <v>7573.737530746781</v>
      </c>
      <c r="W23" s="24">
        <f>IF(teff!W22&gt;0,
  (((3 / 5 * teff!W22 * (1 + tr!W22 - AvgW!W22)) * (1 + Ktb!W22)) + ((2 / 5 * 'wn6'!W22 * (1 + gwr!W22 - 0.48)) * (1 + Kab!W22))) * (1 + 0.25 * Klvl!W22),
  (('wn6'!W22 * (1 + gwr!W22 - 0.48)) * (1 + Kab!W22)) * (1 + 0.25 * Klvl!W22)
)</f>
        <v>40908.667381436651</v>
      </c>
      <c r="X23" s="24">
        <f>IF(teff!X22&gt;0,
  (((3 / 5 * teff!X22 * (1 + tr!X22 - AvgW!X22)) * (1 + Ktb!X22)) + ((2 / 5 * 'wn6'!X22 * (1 + gwr!X22 - 0.48)) * (1 + Kab!X22))) * (1 + 0.25 * Klvl!X22),
  (('wn6'!X22 * (1 + gwr!X22 - 0.48)) * (1 + Kab!X22)) * (1 + 0.25 * Klvl!X22)
)</f>
        <v>1112.3237940231613</v>
      </c>
      <c r="Y23" s="24">
        <f>IF(teff!Y22&gt;0,
  (((3 / 5 * teff!Y22 * (1 + tr!Y22 - AvgW!Y22)) * (1 + Ktb!Y22)) + ((2 / 5 * 'wn6'!Y22 * (1 + gwr!Y22 - 0.48)) * (1 + Kab!Y22))) * (1 + 0.25 * Klvl!Y22),
  (('wn6'!Y22 * (1 + gwr!Y22 - 0.48)) * (1 + Kab!Y22)) * (1 + 0.25 * Klvl!Y22)
)</f>
        <v>154.4621829105474</v>
      </c>
      <c r="Z23" s="24">
        <f>IF(teff!Z22&gt;0,
  (((3 / 5 * teff!Z22 * (1 + tr!Z22 - AvgW!Z22)) * (1 + Ktb!Z22)) + ((2 / 5 * 'wn6'!Z22 * (1 + gwr!Z22 - 0.48)) * (1 + Kab!Z22))) * (1 + 0.25 * Klvl!Z22),
  (('wn6'!Z22 * (1 + gwr!Z22 - 0.48)) * (1 + Kab!Z22)) * (1 + 0.25 * Klvl!Z22)
)</f>
        <v>21844.716606366583</v>
      </c>
      <c r="AA23" s="24">
        <f>IF(teff!AA22&gt;0,
  (((3 / 5 * teff!AA22 * (1 + tr!AA22 - AvgW!AA22)) * (1 + Ktb!AA22)) + ((2 / 5 * 'wn6'!AA22 * (1 + gwr!AA22 - 0.48)) * (1 + Kab!AA22))) * (1 + 0.25 * Klvl!AA22),
  (('wn6'!AA22 * (1 + gwr!AA22 - 0.48)) * (1 + Kab!AA22)) * (1 + 0.25 * Klvl!AA22)
)</f>
        <v>241.22089890292494</v>
      </c>
      <c r="AB23" s="24">
        <f>IF(teff!AB22&gt;0,
  (((3 / 5 * teff!AB22 * (1 + tr!AB22 - AvgW!AB22)) * (1 + Ktb!AB22)) + ((2 / 5 * 'wn6'!AB22 * (1 + gwr!AB22 - 0.48)) * (1 + Kab!AB22))) * (1 + 0.25 * Klvl!AB22),
  (('wn6'!AB22 * (1 + gwr!AB22 - 0.48)) * (1 + Kab!AB22)) * (1 + 0.25 * Klvl!AB22)
)</f>
        <v>24236.667476524421</v>
      </c>
      <c r="AC23" s="24">
        <f>IF(teff!AC22&gt;0,
  (((3 / 5 * teff!AC22 * (1 + tr!AC22 - AvgW!AC22)) * (1 + Ktb!AC22)) + ((2 / 5 * 'wn6'!AC22 * (1 + gwr!AC22 - 0.48)) * (1 + Kab!AC22))) * (1 + 0.25 * Klvl!AC22),
  (('wn6'!AC22 * (1 + gwr!AC22 - 0.48)) * (1 + Kab!AC22)) * (1 + 0.25 * Klvl!AC22)
)</f>
        <v>24067.345541834697</v>
      </c>
      <c r="AD23" s="24">
        <f>IF(teff!AD22&gt;0,
  (((3 / 5 * teff!AD22 * (1 + tr!AD22 - AvgW!AD22)) * (1 + Ktb!AD22)) + ((2 / 5 * 'wn6'!AD22 * (1 + gwr!AD22 - 0.48)) * (1 + Kab!AD22))) * (1 + 0.25 * Klvl!AD22),
  (('wn6'!AD22 * (1 + gwr!AD22 - 0.48)) * (1 + Kab!AD22)) * (1 + 0.25 * Klvl!AD22)
)</f>
        <v>486.15722002062518</v>
      </c>
      <c r="AE23" s="24">
        <f>IF(teff!AE22&gt;0,
  (((3 / 5 * teff!AE22 * (1 + tr!AE22 - AvgW!AE22)) * (1 + Ktb!AE22)) + ((2 / 5 * 'wn6'!AE22 * (1 + gwr!AE22 - 0.48)) * (1 + Kab!AE22))) * (1 + 0.25 * Klvl!AE22),
  (('wn6'!AE22 * (1 + gwr!AE22 - 0.48)) * (1 + Kab!AE22)) * (1 + 0.25 * Klvl!AE22)
)</f>
        <v>362.52846778274755</v>
      </c>
      <c r="AF23" s="24"/>
      <c r="AG23" s="24">
        <f t="shared" si="0"/>
        <v>137309.32454813691</v>
      </c>
      <c r="AH23" s="24">
        <f t="shared" si="1"/>
        <v>216664.42219058302</v>
      </c>
      <c r="AI23" s="30">
        <f t="shared" si="2"/>
        <v>0.16372464749050664</v>
      </c>
    </row>
    <row r="24" spans="1:35" s="25" customFormat="1" ht="12" x14ac:dyDescent="0.2">
      <c r="A24" s="24">
        <f>IF(teff!A23&gt;0,
  (((3 / 5 * teff!A23 * (1 + tr!A23 - AvgW!A23)) * (1 + Ktb!A23)) + ((2 / 5 * 'wn6'!A23 * (1 + gwr!A23 - 0.48)) * (1 + Kab!A23))) * (1 + 0.25 * Klvl!A23),
  (('wn6'!A23 * (1 + gwr!A23 - 0.48)) * (1 + Kab!A23)) * (1 + 0.25 * Klvl!A23)
)</f>
        <v>603.65701323529424</v>
      </c>
      <c r="B24" s="24">
        <f>IF(teff!B23&gt;0,
  (((3 / 5 * teff!B23 * (1 + tr!B23 - AvgW!B23)) * (1 + Ktb!B23)) + ((2 / 5 * 'wn6'!B23 * (1 + gwr!B23 - 0.48)) * (1 + Kab!B23))) * (1 + 0.25 * Klvl!B23),
  (('wn6'!B23 * (1 + gwr!B23 - 0.48)) * (1 + Kab!B23)) * (1 + 0.25 * Klvl!B23)
)</f>
        <v>1577.0709023200404</v>
      </c>
      <c r="C24" s="24">
        <f>IF(teff!C23&gt;0,
  (((3 / 5 * teff!C23 * (1 + tr!C23 - AvgW!C23)) * (1 + Ktb!C23)) + ((2 / 5 * 'wn6'!C23 * (1 + gwr!C23 - 0.48)) * (1 + Kab!C23))) * (1 + 0.25 * Klvl!C23),
  (('wn6'!C23 * (1 + gwr!C23 - 0.48)) * (1 + Kab!C23)) * (1 + 0.25 * Klvl!C23)
)</f>
        <v>57437.071666426775</v>
      </c>
      <c r="D24" s="24">
        <f>IF(teff!D23&gt;0,
  (((3 / 5 * teff!D23 * (1 + tr!D23 - AvgW!D23)) * (1 + Ktb!D23)) + ((2 / 5 * 'wn6'!D23 * (1 + gwr!D23 - 0.48)) * (1 + Kab!D23))) * (1 + 0.25 * Klvl!D23),
  (('wn6'!D23 * (1 + gwr!D23 - 0.48)) * (1 + Kab!D23)) * (1 + 0.25 * Klvl!D23)
)</f>
        <v>52.185555555555567</v>
      </c>
      <c r="E24" s="24">
        <f>IF(teff!E23&gt;0,
  (((3 / 5 * teff!E23 * (1 + tr!E23 - AvgW!E23)) * (1 + Ktb!E23)) + ((2 / 5 * 'wn6'!E23 * (1 + gwr!E23 - 0.48)) * (1 + Kab!E23))) * (1 + 0.25 * Klvl!E23),
  (('wn6'!E23 * (1 + gwr!E23 - 0.48)) * (1 + Kab!E23)) * (1 + 0.25 * Klvl!E23)
)</f>
        <v>51446.515121280303</v>
      </c>
      <c r="F24" s="24">
        <f>IF(teff!F23&gt;0,
  (((3 / 5 * teff!F23 * (1 + tr!F23 - AvgW!F23)) * (1 + Ktb!F23)) + ((2 / 5 * 'wn6'!F23 * (1 + gwr!F23 - 0.48)) * (1 + Kab!F23))) * (1 + 0.25 * Klvl!F23),
  (('wn6'!F23 * (1 + gwr!F23 - 0.48)) * (1 + Kab!F23)) * (1 + 0.25 * Klvl!F23)
)</f>
        <v>25068.912028389976</v>
      </c>
      <c r="G24" s="24">
        <f>IF(teff!G23&gt;0,
  (((3 / 5 * teff!G23 * (1 + tr!G23 - AvgW!G23)) * (1 + Ktb!G23)) + ((2 / 5 * 'wn6'!G23 * (1 + gwr!G23 - 0.48)) * (1 + Kab!G23))) * (1 + 0.25 * Klvl!G23),
  (('wn6'!G23 * (1 + gwr!G23 - 0.48)) * (1 + Kab!G23)) * (1 + 0.25 * Klvl!G23)
)</f>
        <v>1857.0144664377681</v>
      </c>
      <c r="H24" s="24">
        <f>IF(teff!H23&gt;0,
  (((3 / 5 * teff!H23 * (1 + tr!H23 - AvgW!H23)) * (1 + Ktb!H23)) + ((2 / 5 * 'wn6'!H23 * (1 + gwr!H23 - 0.48)) * (1 + Kab!H23))) * (1 + 0.25 * Klvl!H23),
  (('wn6'!H23 * (1 + gwr!H23 - 0.48)) * (1 + Kab!H23)) * (1 + 0.25 * Klvl!H23)
)</f>
        <v>462.1992439726028</v>
      </c>
      <c r="I24" s="24">
        <f>IF(teff!I23&gt;0,
  (((3 / 5 * teff!I23 * (1 + tr!I23 - AvgW!I23)) * (1 + Ktb!I23)) + ((2 / 5 * 'wn6'!I23 * (1 + gwr!I23 - 0.48)) * (1 + Kab!I23))) * (1 + 0.25 * Klvl!I23),
  (('wn6'!I23 * (1 + gwr!I23 - 0.48)) * (1 + Kab!I23)) * (1 + 0.25 * Klvl!I23)
)</f>
        <v>16087.914894967851</v>
      </c>
      <c r="J24" s="24">
        <f>IF(teff!J23&gt;0,
  (((3 / 5 * teff!J23 * (1 + tr!J23 - AvgW!J23)) * (1 + Ktb!J23)) + ((2 / 5 * 'wn6'!J23 * (1 + gwr!J23 - 0.48)) * (1 + Kab!J23))) * (1 + 0.25 * Klvl!J23),
  (('wn6'!J23 * (1 + gwr!J23 - 0.48)) * (1 + Kab!J23)) * (1 + 0.25 * Klvl!J23)
)</f>
        <v>478.74964368490976</v>
      </c>
      <c r="K24" s="24">
        <f>IF(teff!K23&gt;0,
  (((3 / 5 * teff!K23 * (1 + tr!K23 - AvgW!K23)) * (1 + Ktb!K23)) + ((2 / 5 * 'wn6'!K23 * (1 + gwr!K23 - 0.48)) * (1 + Kab!K23))) * (1 + 0.25 * Klvl!K23),
  (('wn6'!K23 * (1 + gwr!K23 - 0.48)) * (1 + Kab!K23)) * (1 + 0.25 * Klvl!K23)
)</f>
        <v>279.44335501883967</v>
      </c>
      <c r="L24" s="24">
        <f>IF(teff!L23&gt;0,
  (((3 / 5 * teff!L23 * (1 + tr!L23 - AvgW!L23)) * (1 + Ktb!L23)) + ((2 / 5 * 'wn6'!L23 * (1 + gwr!L23 - 0.48)) * (1 + Kab!L23))) * (1 + 0.25 * Klvl!L23),
  (('wn6'!L23 * (1 + gwr!L23 - 0.48)) * (1 + Kab!L23)) * (1 + 0.25 * Klvl!L23)
)</f>
        <v>96501.788261850976</v>
      </c>
      <c r="M24" s="24">
        <f>IF(teff!M23&gt;0,
  (((3 / 5 * teff!M23 * (1 + tr!M23 - AvgW!M23)) * (1 + Ktb!M23)) + ((2 / 5 * 'wn6'!M23 * (1 + gwr!M23 - 0.48)) * (1 + Kab!M23))) * (1 + 0.25 * Klvl!M23),
  (('wn6'!M23 * (1 + gwr!M23 - 0.48)) * (1 + Kab!M23)) * (1 + 0.25 * Klvl!M23)
)</f>
        <v>1218.9745117019474</v>
      </c>
      <c r="N24" s="24">
        <f>IF(teff!N23&gt;0,
  (((3 / 5 * teff!N23 * (1 + tr!N23 - AvgW!N23)) * (1 + Ktb!N23)) + ((2 / 5 * 'wn6'!N23 * (1 + gwr!N23 - 0.48)) * (1 + Kab!N23))) * (1 + 0.25 * Klvl!N23),
  (('wn6'!N23 * (1 + gwr!N23 - 0.48)) * (1 + Kab!N23)) * (1 + 0.25 * Klvl!N23)
)</f>
        <v>42061.013691293672</v>
      </c>
      <c r="O24" s="24">
        <f>IF(teff!O23&gt;0,
  (((3 / 5 * teff!O23 * (1 + tr!O23 - AvgW!O23)) * (1 + Ktb!O23)) + ((2 / 5 * 'wn6'!O23 * (1 + gwr!O23 - 0.48)) * (1 + Kab!O23))) * (1 + 0.25 * Klvl!O23),
  (('wn6'!O23 * (1 + gwr!O23 - 0.48)) * (1 + Kab!O23)) * (1 + 0.25 * Klvl!O23)
)</f>
        <v>348.13494595284988</v>
      </c>
      <c r="P24" s="24"/>
      <c r="Q24" s="24">
        <f>IF(teff!Q23&gt;0,
  (((3 / 5 * teff!Q23 * (1 + tr!Q23 - AvgW!Q23)) * (1 + Ktb!Q23)) + ((2 / 5 * 'wn6'!Q23 * (1 + gwr!Q23 - 0.48)) * (1 + Kab!Q23))) * (1 + 0.25 * Klvl!Q23),
  (('wn6'!Q23 * (1 + gwr!Q23 - 0.48)) * (1 + Kab!Q23)) * (1 + 0.25 * Klvl!Q23)
)</f>
        <v>0.66808988764044952</v>
      </c>
      <c r="R24" s="24">
        <f>IF(teff!R23&gt;0,
  (((3 / 5 * teff!R23 * (1 + tr!R23 - AvgW!R23)) * (1 + Ktb!R23)) + ((2 / 5 * 'wn6'!R23 * (1 + gwr!R23 - 0.48)) * (1 + Kab!R23))) * (1 + 0.25 * Klvl!R23),
  (('wn6'!R23 * (1 + gwr!R23 - 0.48)) * (1 + Kab!R23)) * (1 + 0.25 * Klvl!R23)
)</f>
        <v>84722.37130500059</v>
      </c>
      <c r="S24" s="24">
        <f>IF(teff!S23&gt;0,
  (((3 / 5 * teff!S23 * (1 + tr!S23 - AvgW!S23)) * (1 + Ktb!S23)) + ((2 / 5 * 'wn6'!S23 * (1 + gwr!S23 - 0.48)) * (1 + Kab!S23))) * (1 + 0.25 * Klvl!S23),
  (('wn6'!S23 * (1 + gwr!S23 - 0.48)) * (1 + Kab!S23)) * (1 + 0.25 * Klvl!S23)
)</f>
        <v>72480.536627809503</v>
      </c>
      <c r="T24" s="24">
        <f>IF(teff!T23&gt;0,
  (((3 / 5 * teff!T23 * (1 + tr!T23 - AvgW!T23)) * (1 + Ktb!T23)) + ((2 / 5 * 'wn6'!T23 * (1 + gwr!T23 - 0.48)) * (1 + Kab!T23))) * (1 + 0.25 * Klvl!T23),
  (('wn6'!T23 * (1 + gwr!T23 - 0.48)) * (1 + Kab!T23)) * (1 + 0.25 * Klvl!T23)
)</f>
        <v>116.45166011086425</v>
      </c>
      <c r="U24" s="24">
        <f>IF(teff!U23&gt;0,
  (((3 / 5 * teff!U23 * (1 + tr!U23 - AvgW!U23)) * (1 + Ktb!U23)) + ((2 / 5 * 'wn6'!U23 * (1 + gwr!U23 - 0.48)) * (1 + Kab!U23))) * (1 + 0.25 * Klvl!U23),
  (('wn6'!U23 * (1 + gwr!U23 - 0.48)) * (1 + Kab!U23)) * (1 + 0.25 * Klvl!U23)
)</f>
        <v>118174.93842097497</v>
      </c>
      <c r="V24" s="24">
        <f>IF(teff!V23&gt;0,
  (((3 / 5 * teff!V23 * (1 + tr!V23 - AvgW!V23)) * (1 + Ktb!V23)) + ((2 / 5 * 'wn6'!V23 * (1 + gwr!V23 - 0.48)) * (1 + Kab!V23))) * (1 + 0.25 * Klvl!V23),
  (('wn6'!V23 * (1 + gwr!V23 - 0.48)) * (1 + Kab!V23)) * (1 + 0.25 * Klvl!V23)
)</f>
        <v>121229.19144108248</v>
      </c>
      <c r="W24" s="24">
        <f>IF(teff!W23&gt;0,
  (((3 / 5 * teff!W23 * (1 + tr!W23 - AvgW!W23)) * (1 + Ktb!W23)) + ((2 / 5 * 'wn6'!W23 * (1 + gwr!W23 - 0.48)) * (1 + Kab!W23))) * (1 + 0.25 * Klvl!W23),
  (('wn6'!W23 * (1 + gwr!W23 - 0.48)) * (1 + Kab!W23)) * (1 + 0.25 * Klvl!W23)
)</f>
        <v>550.56161073825501</v>
      </c>
      <c r="X24" s="24">
        <f>IF(teff!X23&gt;0,
  (((3 / 5 * teff!X23 * (1 + tr!X23 - AvgW!X23)) * (1 + Ktb!X23)) + ((2 / 5 * 'wn6'!X23 * (1 + gwr!X23 - 0.48)) * (1 + Kab!X23))) * (1 + 0.25 * Klvl!X23),
  (('wn6'!X23 * (1 + gwr!X23 - 0.48)) * (1 + Kab!X23)) * (1 + 0.25 * Klvl!X23)
)</f>
        <v>70464.178657955796</v>
      </c>
      <c r="Y24" s="24">
        <f>IF(teff!Y23&gt;0,
  (((3 / 5 * teff!Y23 * (1 + tr!Y23 - AvgW!Y23)) * (1 + Ktb!Y23)) + ((2 / 5 * 'wn6'!Y23 * (1 + gwr!Y23 - 0.48)) * (1 + Kab!Y23))) * (1 + 0.25 * Klvl!Y23),
  (('wn6'!Y23 * (1 + gwr!Y23 - 0.48)) * (1 + Kab!Y23)) * (1 + 0.25 * Klvl!Y23)
)</f>
        <v>32852.983297720522</v>
      </c>
      <c r="Z24" s="24">
        <f>IF(teff!Z23&gt;0,
  (((3 / 5 * teff!Z23 * (1 + tr!Z23 - AvgW!Z23)) * (1 + Ktb!Z23)) + ((2 / 5 * 'wn6'!Z23 * (1 + gwr!Z23 - 0.48)) * (1 + Kab!Z23))) * (1 + 0.25 * Klvl!Z23),
  (('wn6'!Z23 * (1 + gwr!Z23 - 0.48)) * (1 + Kab!Z23)) * (1 + 0.25 * Klvl!Z23)
)</f>
        <v>16.697124756788458</v>
      </c>
      <c r="AA24" s="24">
        <f>IF(teff!AA23&gt;0,
  (((3 / 5 * teff!AA23 * (1 + tr!AA23 - AvgW!AA23)) * (1 + Ktb!AA23)) + ((2 / 5 * 'wn6'!AA23 * (1 + gwr!AA23 - 0.48)) * (1 + Kab!AA23))) * (1 + 0.25 * Klvl!AA23),
  (('wn6'!AA23 * (1 + gwr!AA23 - 0.48)) * (1 + Kab!AA23)) * (1 + 0.25 * Klvl!AA23)
)</f>
        <v>206.95152317880795</v>
      </c>
      <c r="AB24" s="24">
        <f>IF(teff!AB23&gt;0,
  (((3 / 5 * teff!AB23 * (1 + tr!AB23 - AvgW!AB23)) * (1 + Ktb!AB23)) + ((2 / 5 * 'wn6'!AB23 * (1 + gwr!AB23 - 0.48)) * (1 + Kab!AB23))) * (1 + 0.25 * Klvl!AB23),
  (('wn6'!AB23 * (1 + gwr!AB23 - 0.48)) * (1 + Kab!AB23)) * (1 + 0.25 * Klvl!AB23)
)</f>
        <v>76501.466785896278</v>
      </c>
      <c r="AC24" s="24">
        <f>IF(teff!AC23&gt;0,
  (((3 / 5 * teff!AC23 * (1 + tr!AC23 - AvgW!AC23)) * (1 + Ktb!AC23)) + ((2 / 5 * 'wn6'!AC23 * (1 + gwr!AC23 - 0.48)) * (1 + Kab!AC23))) * (1 + 0.25 * Klvl!AC23),
  (('wn6'!AC23 * (1 + gwr!AC23 - 0.48)) * (1 + Kab!AC23)) * (1 + 0.25 * Klvl!AC23)
)</f>
        <v>554.68558673590496</v>
      </c>
      <c r="AD24" s="24">
        <f>IF(teff!AD23&gt;0,
  (((3 / 5 * teff!AD23 * (1 + tr!AD23 - AvgW!AD23)) * (1 + Ktb!AD23)) + ((2 / 5 * 'wn6'!AD23 * (1 + gwr!AD23 - 0.48)) * (1 + Kab!AD23))) * (1 + 0.25 * Klvl!AD23),
  (('wn6'!AD23 * (1 + gwr!AD23 - 0.48)) * (1 + Kab!AD23)) * (1 + 0.25 * Klvl!AD23)
)</f>
        <v>22141.407969500149</v>
      </c>
      <c r="AE24" s="24">
        <f>IF(teff!AE23&gt;0,
  (((3 / 5 * teff!AE23 * (1 + tr!AE23 - AvgW!AE23)) * (1 + Ktb!AE23)) + ((2 / 5 * 'wn6'!AE23 * (1 + gwr!AE23 - 0.48)) * (1 + Kab!AE23))) * (1 + 0.25 * Klvl!AE23),
  (('wn6'!AE23 * (1 + gwr!AE23 - 0.48)) * (1 + Kab!AE23)) * (1 + 0.25 * Klvl!AE23)
)</f>
        <v>2718.7667225710225</v>
      </c>
      <c r="AF24" s="24"/>
      <c r="AG24" s="24">
        <f t="shared" si="0"/>
        <v>295480.64530208934</v>
      </c>
      <c r="AH24" s="24">
        <f t="shared" si="1"/>
        <v>602731.85682391957</v>
      </c>
      <c r="AI24" s="30">
        <f t="shared" si="2"/>
        <v>-1.3104433741325971E-2</v>
      </c>
    </row>
    <row r="25" spans="1:35" s="25" customFormat="1" ht="12" x14ac:dyDescent="0.2">
      <c r="A25" s="24">
        <f>IF(teff!A24&gt;0,
  (((3 / 5 * teff!A24 * (1 + tr!A24 - AvgW!A24)) * (1 + Ktb!A24)) + ((2 / 5 * 'wn6'!A24 * (1 + gwr!A24 - 0.48)) * (1 + Kab!A24))) * (1 + 0.25 * Klvl!A24),
  (('wn6'!A24 * (1 + gwr!A24 - 0.48)) * (1 + Kab!A24)) * (1 + 0.25 * Klvl!A24)
)</f>
        <v>1799.2987842843777</v>
      </c>
      <c r="B25" s="24">
        <f>IF(teff!B24&gt;0,
  (((3 / 5 * teff!B24 * (1 + tr!B24 - AvgW!B24)) * (1 + Ktb!B24)) + ((2 / 5 * 'wn6'!B24 * (1 + gwr!B24 - 0.48)) * (1 + Kab!B24))) * (1 + 0.25 * Klvl!B24),
  (('wn6'!B24 * (1 + gwr!B24 - 0.48)) * (1 + Kab!B24)) * (1 + 0.25 * Klvl!B24)
)</f>
        <v>22522.103749577323</v>
      </c>
      <c r="C25" s="24">
        <f>IF(teff!C24&gt;0,
  (((3 / 5 * teff!C24 * (1 + tr!C24 - AvgW!C24)) * (1 + Ktb!C24)) + ((2 / 5 * 'wn6'!C24 * (1 + gwr!C24 - 0.48)) * (1 + Kab!C24))) * (1 + 0.25 * Klvl!C24),
  (('wn6'!C24 * (1 + gwr!C24 - 0.48)) * (1 + Kab!C24)) * (1 + 0.25 * Klvl!C24)
)</f>
        <v>38494.132301031219</v>
      </c>
      <c r="D25" s="24">
        <f>IF(teff!D24&gt;0,
  (((3 / 5 * teff!D24 * (1 + tr!D24 - AvgW!D24)) * (1 + Ktb!D24)) + ((2 / 5 * 'wn6'!D24 * (1 + gwr!D24 - 0.48)) * (1 + Kab!D24))) * (1 + 0.25 * Klvl!D24),
  (('wn6'!D24 * (1 + gwr!D24 - 0.48)) * (1 + Kab!D24)) * (1 + 0.25 * Klvl!D24)
)</f>
        <v>114794.41523863154</v>
      </c>
      <c r="E25" s="24">
        <f>IF(teff!E24&gt;0,
  (((3 / 5 * teff!E24 * (1 + tr!E24 - AvgW!E24)) * (1 + Ktb!E24)) + ((2 / 5 * 'wn6'!E24 * (1 + gwr!E24 - 0.48)) * (1 + Kab!E24))) * (1 + 0.25 * Klvl!E24),
  (('wn6'!E24 * (1 + gwr!E24 - 0.48)) * (1 + Kab!E24)) * (1 + 0.25 * Klvl!E24)
)</f>
        <v>23571.513478153262</v>
      </c>
      <c r="F25" s="24">
        <f>IF(teff!F24&gt;0,
  (((3 / 5 * teff!F24 * (1 + tr!F24 - AvgW!F24)) * (1 + Ktb!F24)) + ((2 / 5 * 'wn6'!F24 * (1 + gwr!F24 - 0.48)) * (1 + Kab!F24))) * (1 + 0.25 * Klvl!F24),
  (('wn6'!F24 * (1 + gwr!F24 - 0.48)) * (1 + Kab!F24)) * (1 + 0.25 * Klvl!F24)
)</f>
        <v>30431.960600691844</v>
      </c>
      <c r="G25" s="24">
        <f>IF(teff!G24&gt;0,
  (((3 / 5 * teff!G24 * (1 + tr!G24 - AvgW!G24)) * (1 + Ktb!G24)) + ((2 / 5 * 'wn6'!G24 * (1 + gwr!G24 - 0.48)) * (1 + Kab!G24))) * (1 + 0.25 * Klvl!G24),
  (('wn6'!G24 * (1 + gwr!G24 - 0.48)) * (1 + Kab!G24)) * (1 + 0.25 * Klvl!G24)
)</f>
        <v>33512.937828770737</v>
      </c>
      <c r="H25" s="24">
        <f>IF(teff!H24&gt;0,
  (((3 / 5 * teff!H24 * (1 + tr!H24 - AvgW!H24)) * (1 + Ktb!H24)) + ((2 / 5 * 'wn6'!H24 * (1 + gwr!H24 - 0.48)) * (1 + Kab!H24))) * (1 + 0.25 * Klvl!H24),
  (('wn6'!H24 * (1 + gwr!H24 - 0.48)) * (1 + Kab!H24)) * (1 + 0.25 * Klvl!H24)
)</f>
        <v>101003.71514214472</v>
      </c>
      <c r="I25" s="24">
        <f>IF(teff!I24&gt;0,
  (((3 / 5 * teff!I24 * (1 + tr!I24 - AvgW!I24)) * (1 + Ktb!I24)) + ((2 / 5 * 'wn6'!I24 * (1 + gwr!I24 - 0.48)) * (1 + Kab!I24))) * (1 + 0.25 * Klvl!I24),
  (('wn6'!I24 * (1 + gwr!I24 - 0.48)) * (1 + Kab!I24)) * (1 + 0.25 * Klvl!I24)
)</f>
        <v>28581.397289600169</v>
      </c>
      <c r="J25" s="24">
        <f>IF(teff!J24&gt;0,
  (((3 / 5 * teff!J24 * (1 + tr!J24 - AvgW!J24)) * (1 + Ktb!J24)) + ((2 / 5 * 'wn6'!J24 * (1 + gwr!J24 - 0.48)) * (1 + Kab!J24))) * (1 + 0.25 * Klvl!J24),
  (('wn6'!J24 * (1 + gwr!J24 - 0.48)) * (1 + Kab!J24)) * (1 + 0.25 * Klvl!J24)
)</f>
        <v>54057.662935942957</v>
      </c>
      <c r="K25" s="24">
        <f>IF(teff!K24&gt;0,
  (((3 / 5 * teff!K24 * (1 + tr!K24 - AvgW!K24)) * (1 + Ktb!K24)) + ((2 / 5 * 'wn6'!K24 * (1 + gwr!K24 - 0.48)) * (1 + Kab!K24))) * (1 + 0.25 * Klvl!K24),
  (('wn6'!K24 * (1 + gwr!K24 - 0.48)) * (1 + Kab!K24)) * (1 + 0.25 * Klvl!K24)
)</f>
        <v>1741.8158629147474</v>
      </c>
      <c r="L25" s="24">
        <f>IF(teff!L24&gt;0,
  (((3 / 5 * teff!L24 * (1 + tr!L24 - AvgW!L24)) * (1 + Ktb!L24)) + ((2 / 5 * 'wn6'!L24 * (1 + gwr!L24 - 0.48)) * (1 + Kab!L24))) * (1 + 0.25 * Klvl!L24),
  (('wn6'!L24 * (1 + gwr!L24 - 0.48)) * (1 + Kab!L24)) * (1 + 0.25 * Klvl!L24)
)</f>
        <v>9288.0733921299161</v>
      </c>
      <c r="M25" s="24">
        <f>IF(teff!M24&gt;0,
  (((3 / 5 * teff!M24 * (1 + tr!M24 - AvgW!M24)) * (1 + Ktb!M24)) + ((2 / 5 * 'wn6'!M24 * (1 + gwr!M24 - 0.48)) * (1 + Kab!M24))) * (1 + 0.25 * Klvl!M24),
  (('wn6'!M24 * (1 + gwr!M24 - 0.48)) * (1 + Kab!M24)) * (1 + 0.25 * Klvl!M24)
)</f>
        <v>15656.180432899286</v>
      </c>
      <c r="N25" s="24">
        <f>IF(teff!N24&gt;0,
  (((3 / 5 * teff!N24 * (1 + tr!N24 - AvgW!N24)) * (1 + Ktb!N24)) + ((2 / 5 * 'wn6'!N24 * (1 + gwr!N24 - 0.48)) * (1 + Kab!N24))) * (1 + 0.25 * Klvl!N24),
  (('wn6'!N24 * (1 + gwr!N24 - 0.48)) * (1 + Kab!N24)) * (1 + 0.25 * Klvl!N24)
)</f>
        <v>86862.060328075473</v>
      </c>
      <c r="O25" s="24">
        <f>IF(teff!O24&gt;0,
  (((3 / 5 * teff!O24 * (1 + tr!O24 - AvgW!O24)) * (1 + Ktb!O24)) + ((2 / 5 * 'wn6'!O24 * (1 + gwr!O24 - 0.48)) * (1 + Kab!O24))) * (1 + 0.25 * Klvl!O24),
  (('wn6'!O24 * (1 + gwr!O24 - 0.48)) * (1 + Kab!O24)) * (1 + 0.25 * Klvl!O24)
)</f>
        <v>57290.476898467939</v>
      </c>
      <c r="P25" s="24"/>
      <c r="Q25" s="24">
        <f>IF(teff!Q24&gt;0,
  (((3 / 5 * teff!Q24 * (1 + tr!Q24 - AvgW!Q24)) * (1 + Ktb!Q24)) + ((2 / 5 * 'wn6'!Q24 * (1 + gwr!Q24 - 0.48)) * (1 + Kab!Q24))) * (1 + 0.25 * Klvl!Q24),
  (('wn6'!Q24 * (1 + gwr!Q24 - 0.48)) * (1 + Kab!Q24)) * (1 + 0.25 * Klvl!Q24)
)</f>
        <v>57939.880410156038</v>
      </c>
      <c r="R25" s="24">
        <f>IF(teff!R24&gt;0,
  (((3 / 5 * teff!R24 * (1 + tr!R24 - AvgW!R24)) * (1 + Ktb!R24)) + ((2 / 5 * 'wn6'!R24 * (1 + gwr!R24 - 0.48)) * (1 + Kab!R24))) * (1 + 0.25 * Klvl!R24),
  (('wn6'!R24 * (1 + gwr!R24 - 0.48)) * (1 + Kab!R24)) * (1 + 0.25 * Klvl!R24)
)</f>
        <v>71680.340046194644</v>
      </c>
      <c r="S25" s="24">
        <f>IF(teff!S24&gt;0,
  (((3 / 5 * teff!S24 * (1 + tr!S24 - AvgW!S24)) * (1 + Ktb!S24)) + ((2 / 5 * 'wn6'!S24 * (1 + gwr!S24 - 0.48)) * (1 + Kab!S24))) * (1 + 0.25 * Klvl!S24),
  (('wn6'!S24 * (1 + gwr!S24 - 0.48)) * (1 + Kab!S24)) * (1 + 0.25 * Klvl!S24)
)</f>
        <v>102013.96769178915</v>
      </c>
      <c r="T25" s="24">
        <f>IF(teff!T24&gt;0,
  (((3 / 5 * teff!T24 * (1 + tr!T24 - AvgW!T24)) * (1 + Ktb!T24)) + ((2 / 5 * 'wn6'!T24 * (1 + gwr!T24 - 0.48)) * (1 + Kab!T24))) * (1 + 0.25 * Klvl!T24),
  (('wn6'!T24 * (1 + gwr!T24 - 0.48)) * (1 + Kab!T24)) * (1 + 0.25 * Klvl!T24)
)</f>
        <v>98805.154857274261</v>
      </c>
      <c r="U25" s="24">
        <f>IF(teff!U24&gt;0,
  (((3 / 5 * teff!U24 * (1 + tr!U24 - AvgW!U24)) * (1 + Ktb!U24)) + ((2 / 5 * 'wn6'!U24 * (1 + gwr!U24 - 0.48)) * (1 + Kab!U24))) * (1 + 0.25 * Klvl!U24),
  (('wn6'!U24 * (1 + gwr!U24 - 0.48)) * (1 + Kab!U24)) * (1 + 0.25 * Klvl!U24)
)</f>
        <v>65553.222108487404</v>
      </c>
      <c r="V25" s="24">
        <f>IF(teff!V24&gt;0,
  (((3 / 5 * teff!V24 * (1 + tr!V24 - AvgW!V24)) * (1 + Ktb!V24)) + ((2 / 5 * 'wn6'!V24 * (1 + gwr!V24 - 0.48)) * (1 + Kab!V24))) * (1 + 0.25 * Klvl!V24),
  (('wn6'!V24 * (1 + gwr!V24 - 0.48)) * (1 + Kab!V24)) * (1 + 0.25 * Klvl!V24)
)</f>
        <v>53057.817339726673</v>
      </c>
      <c r="W25" s="24">
        <f>IF(teff!W24&gt;0,
  (((3 / 5 * teff!W24 * (1 + tr!W24 - AvgW!W24)) * (1 + Ktb!W24)) + ((2 / 5 * 'wn6'!W24 * (1 + gwr!W24 - 0.48)) * (1 + Kab!W24))) * (1 + 0.25 * Klvl!W24),
  (('wn6'!W24 * (1 + gwr!W24 - 0.48)) * (1 + Kab!W24)) * (1 + 0.25 * Klvl!W24)
)</f>
        <v>27774.403961003183</v>
      </c>
      <c r="X25" s="24">
        <f>IF(teff!X24&gt;0,
  (((3 / 5 * teff!X24 * (1 + tr!X24 - AvgW!X24)) * (1 + Ktb!X24)) + ((2 / 5 * 'wn6'!X24 * (1 + gwr!X24 - 0.48)) * (1 + Kab!X24))) * (1 + 0.25 * Klvl!X24),
  (('wn6'!X24 * (1 + gwr!X24 - 0.48)) * (1 + Kab!X24)) * (1 + 0.25 * Klvl!X24)
)</f>
        <v>111210.18831133525</v>
      </c>
      <c r="Y25" s="24">
        <f>IF(teff!Y24&gt;0,
  (((3 / 5 * teff!Y24 * (1 + tr!Y24 - AvgW!Y24)) * (1 + Ktb!Y24)) + ((2 / 5 * 'wn6'!Y24 * (1 + gwr!Y24 - 0.48)) * (1 + Kab!Y24))) * (1 + 0.25 * Klvl!Y24),
  (('wn6'!Y24 * (1 + gwr!Y24 - 0.48)) * (1 + Kab!Y24)) * (1 + 0.25 * Klvl!Y24)
)</f>
        <v>1099.9421045918368</v>
      </c>
      <c r="Z25" s="24">
        <f>IF(teff!Z24&gt;0,
  (((3 / 5 * teff!Z24 * (1 + tr!Z24 - AvgW!Z24)) * (1 + Ktb!Z24)) + ((2 / 5 * 'wn6'!Z24 * (1 + gwr!Z24 - 0.48)) * (1 + Kab!Z24))) * (1 + 0.25 * Klvl!Z24),
  (('wn6'!Z24 * (1 + gwr!Z24 - 0.48)) * (1 + Kab!Z24)) * (1 + 0.25 * Klvl!Z24)
)</f>
        <v>26995.445210179612</v>
      </c>
      <c r="AA25" s="24">
        <f>IF(teff!AA24&gt;0,
  (((3 / 5 * teff!AA24 * (1 + tr!AA24 - AvgW!AA24)) * (1 + Ktb!AA24)) + ((2 / 5 * 'wn6'!AA24 * (1 + gwr!AA24 - 0.48)) * (1 + Kab!AA24))) * (1 + 0.25 * Klvl!AA24),
  (('wn6'!AA24 * (1 + gwr!AA24 - 0.48)) * (1 + Kab!AA24)) * (1 + 0.25 * Klvl!AA24)
)</f>
        <v>44544.84034137454</v>
      </c>
      <c r="AB25" s="24">
        <f>IF(teff!AB24&gt;0,
  (((3 / 5 * teff!AB24 * (1 + tr!AB24 - AvgW!AB24)) * (1 + Ktb!AB24)) + ((2 / 5 * 'wn6'!AB24 * (1 + gwr!AB24 - 0.48)) * (1 + Kab!AB24))) * (1 + 0.25 * Klvl!AB24),
  (('wn6'!AB24 * (1 + gwr!AB24 - 0.48)) * (1 + Kab!AB24)) * (1 + 0.25 * Klvl!AB24)
)</f>
        <v>437.93057170857674</v>
      </c>
      <c r="AC25" s="24">
        <f>IF(teff!AC24&gt;0,
  (((3 / 5 * teff!AC24 * (1 + tr!AC24 - AvgW!AC24)) * (1 + Ktb!AC24)) + ((2 / 5 * 'wn6'!AC24 * (1 + gwr!AC24 - 0.48)) * (1 + Kab!AC24))) * (1 + 0.25 * Klvl!AC24),
  (('wn6'!AC24 * (1 + gwr!AC24 - 0.48)) * (1 + Kab!AC24)) * (1 + 0.25 * Klvl!AC24)
)</f>
        <v>20397.952318801195</v>
      </c>
      <c r="AD25" s="24">
        <f>IF(teff!AD24&gt;0,
  (((3 / 5 * teff!AD24 * (1 + tr!AD24 - AvgW!AD24)) * (1 + Ktb!AD24)) + ((2 / 5 * 'wn6'!AD24 * (1 + gwr!AD24 - 0.48)) * (1 + Kab!AD24))) * (1 + 0.25 * Klvl!AD24),
  (('wn6'!AD24 * (1 + gwr!AD24 - 0.48)) * (1 + Kab!AD24)) * (1 + 0.25 * Klvl!AD24)
)</f>
        <v>17171.732704109585</v>
      </c>
      <c r="AE25" s="24">
        <f>IF(teff!AE24&gt;0,
  (((3 / 5 * teff!AE24 * (1 + tr!AE24 - AvgW!AE24)) * (1 + Ktb!AE24)) + ((2 / 5 * 'wn6'!AE24 * (1 + gwr!AE24 - 0.48)) * (1 + Kab!AE24))) * (1 + 0.25 * Klvl!AE24),
  (('wn6'!AE24 * (1 + gwr!AE24 - 0.48)) * (1 + Kab!AE24)) * (1 + 0.25 * Klvl!AE24)
)</f>
        <v>7859.5610231621849</v>
      </c>
      <c r="AF25" s="24"/>
      <c r="AG25" s="24">
        <f t="shared" si="0"/>
        <v>619607.74426331546</v>
      </c>
      <c r="AH25" s="24">
        <f t="shared" si="1"/>
        <v>706542.37899989425</v>
      </c>
      <c r="AI25" s="30">
        <f t="shared" si="2"/>
        <v>0.40166878559420355</v>
      </c>
    </row>
    <row r="26" spans="1:35" s="25" customFormat="1" ht="12" x14ac:dyDescent="0.2">
      <c r="A26" s="24">
        <f>IF(teff!A25&gt;0,
  (((3 / 5 * teff!A25 * (1 + tr!A25 - AvgW!A25)) * (1 + Ktb!A25)) + ((2 / 5 * 'wn6'!A25 * (1 + gwr!A25 - 0.48)) * (1 + Kab!A25))) * (1 + 0.25 * Klvl!A25),
  (('wn6'!A25 * (1 + gwr!A25 - 0.48)) * (1 + Kab!A25)) * (1 + 0.25 * Klvl!A25)
)</f>
        <v>24078.483267942884</v>
      </c>
      <c r="B26" s="24">
        <f>IF(teff!B25&gt;0,
  (((3 / 5 * teff!B25 * (1 + tr!B25 - AvgW!B25)) * (1 + Ktb!B25)) + ((2 / 5 * 'wn6'!B25 * (1 + gwr!B25 - 0.48)) * (1 + Kab!B25))) * (1 + 0.25 * Klvl!B25),
  (('wn6'!B25 * (1 + gwr!B25 - 0.48)) * (1 + Kab!B25)) * (1 + 0.25 * Klvl!B25)
)</f>
        <v>1010.5987197945427</v>
      </c>
      <c r="C26" s="24">
        <f>IF(teff!C25&gt;0,
  (((3 / 5 * teff!C25 * (1 + tr!C25 - AvgW!C25)) * (1 + Ktb!C25)) + ((2 / 5 * 'wn6'!C25 * (1 + gwr!C25 - 0.48)) * (1 + Kab!C25))) * (1 + 0.25 * Klvl!C25),
  (('wn6'!C25 * (1 + gwr!C25 - 0.48)) * (1 + Kab!C25)) * (1 + 0.25 * Klvl!C25)
)</f>
        <v>152.77534230970952</v>
      </c>
      <c r="D26" s="24">
        <f>IF(teff!D25&gt;0,
  (((3 / 5 * teff!D25 * (1 + tr!D25 - AvgW!D25)) * (1 + Ktb!D25)) + ((2 / 5 * 'wn6'!D25 * (1 + gwr!D25 - 0.48)) * (1 + Kab!D25))) * (1 + 0.25 * Klvl!D25),
  (('wn6'!D25 * (1 + gwr!D25 - 0.48)) * (1 + Kab!D25)) * (1 + 0.25 * Klvl!D25)
)</f>
        <v>1.3533333333333335</v>
      </c>
      <c r="E26" s="24">
        <f>IF(teff!E25&gt;0,
  (((3 / 5 * teff!E25 * (1 + tr!E25 - AvgW!E25)) * (1 + Ktb!E25)) + ((2 / 5 * 'wn6'!E25 * (1 + gwr!E25 - 0.48)) * (1 + Kab!E25))) * (1 + 0.25 * Klvl!E25),
  (('wn6'!E25 * (1 + gwr!E25 - 0.48)) * (1 + Kab!E25)) * (1 + 0.25 * Klvl!E25)
)</f>
        <v>51446.515121280303</v>
      </c>
      <c r="F26" s="24">
        <f>IF(teff!F25&gt;0,
  (((3 / 5 * teff!F25 * (1 + tr!F25 - AvgW!F25)) * (1 + Ktb!F25)) + ((2 / 5 * 'wn6'!F25 * (1 + gwr!F25 - 0.48)) * (1 + Kab!F25))) * (1 + 0.25 * Klvl!F25),
  (('wn6'!F25 * (1 + gwr!F25 - 0.48)) * (1 + Kab!F25)) * (1 + 0.25 * Klvl!F25)
)</f>
        <v>420.23902545358095</v>
      </c>
      <c r="G26" s="24">
        <f>IF(teff!G25&gt;0,
  (((3 / 5 * teff!G25 * (1 + tr!G25 - AvgW!G25)) * (1 + Ktb!G25)) + ((2 / 5 * 'wn6'!G25 * (1 + gwr!G25 - 0.48)) * (1 + Kab!G25))) * (1 + 0.25 * Klvl!G25),
  (('wn6'!G25 * (1 + gwr!G25 - 0.48)) * (1 + Kab!G25)) * (1 + 0.25 * Klvl!G25)
)</f>
        <v>2364.3178683634778</v>
      </c>
      <c r="H26" s="24">
        <f>IF(teff!H25&gt;0,
  (((3 / 5 * teff!H25 * (1 + tr!H25 - AvgW!H25)) * (1 + Ktb!H25)) + ((2 / 5 * 'wn6'!H25 * (1 + gwr!H25 - 0.48)) * (1 + Kab!H25))) * (1 + 0.25 * Klvl!H25),
  (('wn6'!H25 * (1 + gwr!H25 - 0.48)) * (1 + Kab!H25)) * (1 + 0.25 * Klvl!H25)
)</f>
        <v>122.75464864635154</v>
      </c>
      <c r="I26" s="24">
        <f>IF(teff!I25&gt;0,
  (((3 / 5 * teff!I25 * (1 + tr!I25 - AvgW!I25)) * (1 + Ktb!I25)) + ((2 / 5 * 'wn6'!I25 * (1 + gwr!I25 - 0.48)) * (1 + Kab!I25))) * (1 + 0.25 * Klvl!I25),
  (('wn6'!I25 * (1 + gwr!I25 - 0.48)) * (1 + Kab!I25)) * (1 + 0.25 * Klvl!I25)
)</f>
        <v>11951.340945038944</v>
      </c>
      <c r="J26" s="24">
        <f>IF(teff!J25&gt;0,
  (((3 / 5 * teff!J25 * (1 + tr!J25 - AvgW!J25)) * (1 + Ktb!J25)) + ((2 / 5 * 'wn6'!J25 * (1 + gwr!J25 - 0.48)) * (1 + Kab!J25))) * (1 + 0.25 * Klvl!J25),
  (('wn6'!J25 * (1 + gwr!J25 - 0.48)) * (1 + Kab!J25)) * (1 + 0.25 * Klvl!J25)
)</f>
        <v>212.02172552112677</v>
      </c>
      <c r="K26" s="24">
        <f>IF(teff!K25&gt;0,
  (((3 / 5 * teff!K25 * (1 + tr!K25 - AvgW!K25)) * (1 + Ktb!K25)) + ((2 / 5 * 'wn6'!K25 * (1 + gwr!K25 - 0.48)) * (1 + Kab!K25))) * (1 + 0.25 * Klvl!K25),
  (('wn6'!K25 * (1 + gwr!K25 - 0.48)) * (1 + Kab!K25)) * (1 + 0.25 * Klvl!K25)
)</f>
        <v>4136.7827136842916</v>
      </c>
      <c r="L26" s="24">
        <f>IF(teff!L25&gt;0,
  (((3 / 5 * teff!L25 * (1 + tr!L25 - AvgW!L25)) * (1 + Ktb!L25)) + ((2 / 5 * 'wn6'!L25 * (1 + gwr!L25 - 0.48)) * (1 + Kab!L25))) * (1 + 0.25 * Klvl!L25),
  (('wn6'!L25 * (1 + gwr!L25 - 0.48)) * (1 + Kab!L25)) * (1 + 0.25 * Klvl!L25)
)</f>
        <v>94.013630573248406</v>
      </c>
      <c r="M26" s="24">
        <f>IF(teff!M25&gt;0,
  (((3 / 5 * teff!M25 * (1 + tr!M25 - AvgW!M25)) * (1 + Ktb!M25)) + ((2 / 5 * 'wn6'!M25 * (1 + gwr!M25 - 0.48)) * (1 + Kab!M25))) * (1 + 0.25 * Klvl!M25),
  (('wn6'!M25 * (1 + gwr!M25 - 0.48)) * (1 + Kab!M25)) * (1 + 0.25 * Klvl!M25)
)</f>
        <v>65519.074499631941</v>
      </c>
      <c r="N26" s="24">
        <f>IF(teff!N25&gt;0,
  (((3 / 5 * teff!N25 * (1 + tr!N25 - AvgW!N25)) * (1 + Ktb!N25)) + ((2 / 5 * 'wn6'!N25 * (1 + gwr!N25 - 0.48)) * (1 + Kab!N25))) * (1 + 0.25 * Klvl!N25),
  (('wn6'!N25 * (1 + gwr!N25 - 0.48)) * (1 + Kab!N25)) * (1 + 0.25 * Klvl!N25)
)</f>
        <v>289.34552263645196</v>
      </c>
      <c r="O26" s="24">
        <f>IF(teff!O25&gt;0,
  (((3 / 5 * teff!O25 * (1 + tr!O25 - AvgW!O25)) * (1 + Ktb!O25)) + ((2 / 5 * 'wn6'!O25 * (1 + gwr!O25 - 0.48)) * (1 + Kab!O25))) * (1 + 0.25 * Klvl!O25),
  (('wn6'!O25 * (1 + gwr!O25 - 0.48)) * (1 + Kab!O25)) * (1 + 0.25 * Klvl!O25)
)</f>
        <v>55141.741886300253</v>
      </c>
      <c r="P26" s="24"/>
      <c r="Q26" s="24">
        <f>IF(teff!Q25&gt;0,
  (((3 / 5 * teff!Q25 * (1 + tr!Q25 - AvgW!Q25)) * (1 + Ktb!Q25)) + ((2 / 5 * 'wn6'!Q25 * (1 + gwr!Q25 - 0.48)) * (1 + Kab!Q25))) * (1 + 0.25 * Klvl!Q25),
  (('wn6'!Q25 * (1 + gwr!Q25 - 0.48)) * (1 + Kab!Q25)) * (1 + 0.25 * Klvl!Q25)
)</f>
        <v>408.37123287671233</v>
      </c>
      <c r="R26" s="24">
        <f>IF(teff!R25&gt;0,
  (((3 / 5 * teff!R25 * (1 + tr!R25 - AvgW!R25)) * (1 + Ktb!R25)) + ((2 / 5 * 'wn6'!R25 * (1 + gwr!R25 - 0.48)) * (1 + Kab!R25))) * (1 + 0.25 * Klvl!R25),
  (('wn6'!R25 * (1 + gwr!R25 - 0.48)) * (1 + Kab!R25)) * (1 + 0.25 * Klvl!R25)
)</f>
        <v>345.9274949083503</v>
      </c>
      <c r="S26" s="24">
        <f>IF(teff!S25&gt;0,
  (((3 / 5 * teff!S25 * (1 + tr!S25 - AvgW!S25)) * (1 + Ktb!S25)) + ((2 / 5 * 'wn6'!S25 * (1 + gwr!S25 - 0.48)) * (1 + Kab!S25))) * (1 + 0.25 * Klvl!S25),
  (('wn6'!S25 * (1 + gwr!S25 - 0.48)) * (1 + Kab!S25)) * (1 + 0.25 * Klvl!S25)
)</f>
        <v>781.87004463694257</v>
      </c>
      <c r="T26" s="24">
        <f>IF(teff!T25&gt;0,
  (((3 / 5 * teff!T25 * (1 + tr!T25 - AvgW!T25)) * (1 + Ktb!T25)) + ((2 / 5 * 'wn6'!T25 * (1 + gwr!T25 - 0.48)) * (1 + Kab!T25))) * (1 + 0.25 * Klvl!T25),
  (('wn6'!T25 * (1 + gwr!T25 - 0.48)) * (1 + Kab!T25)) * (1 + 0.25 * Klvl!T25)
)</f>
        <v>536.67767955801105</v>
      </c>
      <c r="U26" s="24">
        <f>IF(teff!U25&gt;0,
  (((3 / 5 * teff!U25 * (1 + tr!U25 - AvgW!U25)) * (1 + Ktb!U25)) + ((2 / 5 * 'wn6'!U25 * (1 + gwr!U25 - 0.48)) * (1 + Kab!U25))) * (1 + 0.25 * Klvl!U25),
  (('wn6'!U25 * (1 + gwr!U25 - 0.48)) * (1 + Kab!U25)) * (1 + 0.25 * Klvl!U25)
)</f>
        <v>29499.310889263885</v>
      </c>
      <c r="V26" s="24">
        <f>IF(teff!V25&gt;0,
  (((3 / 5 * teff!V25 * (1 + tr!V25 - AvgW!V25)) * (1 + Ktb!V25)) + ((2 / 5 * 'wn6'!V25 * (1 + gwr!V25 - 0.48)) * (1 + Kab!V25))) * (1 + 0.25 * Klvl!V25),
  (('wn6'!V25 * (1 + gwr!V25 - 0.48)) * (1 + Kab!V25)) * (1 + 0.25 * Klvl!V25)
)</f>
        <v>591.14142297376088</v>
      </c>
      <c r="W26" s="24">
        <f>IF(teff!W25&gt;0,
  (((3 / 5 * teff!W25 * (1 + tr!W25 - AvgW!W25)) * (1 + Ktb!W25)) + ((2 / 5 * 'wn6'!W25 * (1 + gwr!W25 - 0.48)) * (1 + Kab!W25))) * (1 + 0.25 * Klvl!W25),
  (('wn6'!W25 * (1 + gwr!W25 - 0.48)) * (1 + Kab!W25)) * (1 + 0.25 * Klvl!W25)
)</f>
        <v>29075.009649790751</v>
      </c>
      <c r="X26" s="24">
        <f>IF(teff!X25&gt;0,
  (((3 / 5 * teff!X25 * (1 + tr!X25 - AvgW!X25)) * (1 + Ktb!X25)) + ((2 / 5 * 'wn6'!X25 * (1 + gwr!X25 - 0.48)) * (1 + Kab!X25))) * (1 + 0.25 * Klvl!X25),
  (('wn6'!X25 * (1 + gwr!X25 - 0.48)) * (1 + Kab!X25)) * (1 + 0.25 * Klvl!X25)
)</f>
        <v>280.08610951221857</v>
      </c>
      <c r="Y26" s="24">
        <f>IF(teff!Y25&gt;0,
  (((3 / 5 * teff!Y25 * (1 + tr!Y25 - AvgW!Y25)) * (1 + Ktb!Y25)) + ((2 / 5 * 'wn6'!Y25 * (1 + gwr!Y25 - 0.48)) * (1 + Kab!Y25))) * (1 + 0.25 * Klvl!Y25),
  (('wn6'!Y25 * (1 + gwr!Y25 - 0.48)) * (1 + Kab!Y25)) * (1 + 0.25 * Klvl!Y25)
)</f>
        <v>236.22209339383329</v>
      </c>
      <c r="Z26" s="24">
        <f>IF(teff!Z25&gt;0,
  (((3 / 5 * teff!Z25 * (1 + tr!Z25 - AvgW!Z25)) * (1 + Ktb!Z25)) + ((2 / 5 * 'wn6'!Z25 * (1 + gwr!Z25 - 0.48)) * (1 + Kab!Z25))) * (1 + 0.25 * Klvl!Z25),
  (('wn6'!Z25 * (1 + gwr!Z25 - 0.48)) * (1 + Kab!Z25)) * (1 + 0.25 * Klvl!Z25)
)</f>
        <v>165.12960998439939</v>
      </c>
      <c r="AA26" s="24">
        <f>IF(teff!AA25&gt;0,
  (((3 / 5 * teff!AA25 * (1 + tr!AA25 - AvgW!AA25)) * (1 + Ktb!AA25)) + ((2 / 5 * 'wn6'!AA25 * (1 + gwr!AA25 - 0.48)) * (1 + Kab!AA25))) * (1 + 0.25 * Klvl!AA25),
  (('wn6'!AA25 * (1 + gwr!AA25 - 0.48)) * (1 + Kab!AA25)) * (1 + 0.25 * Klvl!AA25)
)</f>
        <v>33644.938743221472</v>
      </c>
      <c r="AB26" s="24">
        <f>IF(teff!AB25&gt;0,
  (((3 / 5 * teff!AB25 * (1 + tr!AB25 - AvgW!AB25)) * (1 + Ktb!AB25)) + ((2 / 5 * 'wn6'!AB25 * (1 + gwr!AB25 - 0.48)) * (1 + Kab!AB25))) * (1 + 0.25 * Klvl!AB25),
  (('wn6'!AB25 * (1 + gwr!AB25 - 0.48)) * (1 + Kab!AB25)) * (1 + 0.25 * Klvl!AB25)
)</f>
        <v>0.72862433862433862</v>
      </c>
      <c r="AC26" s="24">
        <f>IF(teff!AC25&gt;0,
  (((3 / 5 * teff!AC25 * (1 + tr!AC25 - AvgW!AC25)) * (1 + Ktb!AC25)) + ((2 / 5 * 'wn6'!AC25 * (1 + gwr!AC25 - 0.48)) * (1 + Kab!AC25))) * (1 + 0.25 * Klvl!AC25),
  (('wn6'!AC25 * (1 + gwr!AC25 - 0.48)) * (1 + Kab!AC25)) * (1 + 0.25 * Klvl!AC25)
)</f>
        <v>24236.798962449029</v>
      </c>
      <c r="AD26" s="24">
        <f>IF(teff!AD25&gt;0,
  (((3 / 5 * teff!AD25 * (1 + tr!AD25 - AvgW!AD25)) * (1 + Ktb!AD25)) + ((2 / 5 * 'wn6'!AD25 * (1 + gwr!AD25 - 0.48)) * (1 + Kab!AD25))) * (1 + 0.25 * Klvl!AD25),
  (('wn6'!AD25 * (1 + gwr!AD25 - 0.48)) * (1 + Kab!AD25)) * (1 + 0.25 * Klvl!AD25)
)</f>
        <v>302.01829184549359</v>
      </c>
      <c r="AE26" s="24">
        <f>IF(teff!AE25&gt;0,
  (((3 / 5 * teff!AE25 * (1 + tr!AE25 - AvgW!AE25)) * (1 + Ktb!AE25)) + ((2 / 5 * 'wn6'!AE25 * (1 + gwr!AE25 - 0.48)) * (1 + Kab!AE25))) * (1 + 0.25 * Klvl!AE25),
  (('wn6'!AE25 * (1 + gwr!AE25 - 0.48)) * (1 + Kab!AE25)) * (1 + 0.25 * Klvl!AE25)
)</f>
        <v>47198.228862495394</v>
      </c>
      <c r="AF26" s="24"/>
      <c r="AG26" s="24">
        <f t="shared" si="0"/>
        <v>216941.35825051047</v>
      </c>
      <c r="AH26" s="24">
        <f t="shared" si="1"/>
        <v>167302.45971124887</v>
      </c>
      <c r="AI26" s="30">
        <f t="shared" si="2"/>
        <v>0.6937789089330324</v>
      </c>
    </row>
    <row r="27" spans="1:35" s="25" customFormat="1" ht="12" x14ac:dyDescent="0.2">
      <c r="A27" s="24">
        <f>IF(teff!A26&gt;0,
  (((3 / 5 * teff!A26 * (1 + tr!A26 - AvgW!A26)) * (1 + Ktb!A26)) + ((2 / 5 * 'wn6'!A26 * (1 + gwr!A26 - 0.48)) * (1 + Kab!A26))) * (1 + 0.25 * Klvl!A26),
  (('wn6'!A26 * (1 + gwr!A26 - 0.48)) * (1 + Kab!A26)) * (1 + 0.25 * Klvl!A26)
)</f>
        <v>308.48648668328605</v>
      </c>
      <c r="B27" s="24">
        <f>IF(teff!B26&gt;0,
  (((3 / 5 * teff!B26 * (1 + tr!B26 - AvgW!B26)) * (1 + Ktb!B26)) + ((2 / 5 * 'wn6'!B26 * (1 + gwr!B26 - 0.48)) * (1 + Kab!B26))) * (1 + 0.25 * Klvl!B26),
  (('wn6'!B26 * (1 + gwr!B26 - 0.48)) * (1 + Kab!B26)) * (1 + 0.25 * Klvl!B26)
)</f>
        <v>633.22217160681623</v>
      </c>
      <c r="C27" s="24">
        <f>IF(teff!C26&gt;0,
  (((3 / 5 * teff!C26 * (1 + tr!C26 - AvgW!C26)) * (1 + Ktb!C26)) + ((2 / 5 * 'wn6'!C26 * (1 + gwr!C26 - 0.48)) * (1 + Kab!C26))) * (1 + 0.25 * Klvl!C26),
  (('wn6'!C26 * (1 + gwr!C26 - 0.48)) * (1 + Kab!C26)) * (1 + 0.25 * Klvl!C26)
)</f>
        <v>2300.3362423662261</v>
      </c>
      <c r="D27" s="24">
        <f>IF(teff!D26&gt;0,
  (((3 / 5 * teff!D26 * (1 + tr!D26 - AvgW!D26)) * (1 + Ktb!D26)) + ((2 / 5 * 'wn6'!D26 * (1 + gwr!D26 - 0.48)) * (1 + Kab!D26))) * (1 + 0.25 * Klvl!D26),
  (('wn6'!D26 * (1 + gwr!D26 - 0.48)) * (1 + Kab!D26)) * (1 + 0.25 * Klvl!D26)
)</f>
        <v>28581.397289600169</v>
      </c>
      <c r="E27" s="24">
        <f>IF(teff!E26&gt;0,
  (((3 / 5 * teff!E26 * (1 + tr!E26 - AvgW!E26)) * (1 + Ktb!E26)) + ((2 / 5 * 'wn6'!E26 * (1 + gwr!E26 - 0.48)) * (1 + Kab!E26))) * (1 + 0.25 * Klvl!E26),
  (('wn6'!E26 * (1 + gwr!E26 - 0.48)) * (1 + Kab!E26)) * (1 + 0.25 * Klvl!E26)
)</f>
        <v>20094.508788456966</v>
      </c>
      <c r="F27" s="24">
        <f>IF(teff!F26&gt;0,
  (((3 / 5 * teff!F26 * (1 + tr!F26 - AvgW!F26)) * (1 + Ktb!F26)) + ((2 / 5 * 'wn6'!F26 * (1 + gwr!F26 - 0.48)) * (1 + Kab!F26))) * (1 + 0.25 * Klvl!F26),
  (('wn6'!F26 * (1 + gwr!F26 - 0.48)) * (1 + Kab!F26)) * (1 + 0.25 * Klvl!F26)
)</f>
        <v>961.52377227128761</v>
      </c>
      <c r="G27" s="24">
        <f>IF(teff!G26&gt;0,
  (((3 / 5 * teff!G26 * (1 + tr!G26 - AvgW!G26)) * (1 + Ktb!G26)) + ((2 / 5 * 'wn6'!G26 * (1 + gwr!G26 - 0.48)) * (1 + Kab!G26))) * (1 + 0.25 * Klvl!G26),
  (('wn6'!G26 * (1 + gwr!G26 - 0.48)) * (1 + Kab!G26)) * (1 + 0.25 * Klvl!G26)
)</f>
        <v>452.18294800281103</v>
      </c>
      <c r="H27" s="24">
        <f>IF(teff!H26&gt;0,
  (((3 / 5 * teff!H26 * (1 + tr!H26 - AvgW!H26)) * (1 + Ktb!H26)) + ((2 / 5 * 'wn6'!H26 * (1 + gwr!H26 - 0.48)) * (1 + Kab!H26))) * (1 + 0.25 * Klvl!H26),
  (('wn6'!H26 * (1 + gwr!H26 - 0.48)) * (1 + Kab!H26)) * (1 + 0.25 * Klvl!H26)
)</f>
        <v>854.93876718192632</v>
      </c>
      <c r="I27" s="24">
        <f>IF(teff!I26&gt;0,
  (((3 / 5 * teff!I26 * (1 + tr!I26 - AvgW!I26)) * (1 + Ktb!I26)) + ((2 / 5 * 'wn6'!I26 * (1 + gwr!I26 - 0.48)) * (1 + Kab!I26))) * (1 + 0.25 * Klvl!I26),
  (('wn6'!I26 * (1 + gwr!I26 - 0.48)) * (1 + Kab!I26)) * (1 + 0.25 * Klvl!I26)
)</f>
        <v>1084.2720027016887</v>
      </c>
      <c r="J27" s="24">
        <f>IF(teff!J26&gt;0,
  (((3 / 5 * teff!J26 * (1 + tr!J26 - AvgW!J26)) * (1 + Ktb!J26)) + ((2 / 5 * 'wn6'!J26 * (1 + gwr!J26 - 0.48)) * (1 + Kab!J26))) * (1 + 0.25 * Klvl!J26),
  (('wn6'!J26 * (1 + gwr!J26 - 0.48)) * (1 + Kab!J26)) * (1 + 0.25 * Klvl!J26)
)</f>
        <v>431.86432079316319</v>
      </c>
      <c r="K27" s="24">
        <f>IF(teff!K26&gt;0,
  (((3 / 5 * teff!K26 * (1 + tr!K26 - AvgW!K26)) * (1 + Ktb!K26)) + ((2 / 5 * 'wn6'!K26 * (1 + gwr!K26 - 0.48)) * (1 + Kab!K26))) * (1 + 0.25 * Klvl!K26),
  (('wn6'!K26 * (1 + gwr!K26 - 0.48)) * (1 + Kab!K26)) * (1 + 0.25 * Klvl!K26)
)</f>
        <v>2552.173020910489</v>
      </c>
      <c r="L27" s="24">
        <f>IF(teff!L26&gt;0,
  (((3 / 5 * teff!L26 * (1 + tr!L26 - AvgW!L26)) * (1 + Ktb!L26)) + ((2 / 5 * 'wn6'!L26 * (1 + gwr!L26 - 0.48)) * (1 + Kab!L26))) * (1 + 0.25 * Klvl!L26),
  (('wn6'!L26 * (1 + gwr!L26 - 0.48)) * (1 + Kab!L26)) * (1 + 0.25 * Klvl!L26)
)</f>
        <v>89.798166990566344</v>
      </c>
      <c r="M27" s="24">
        <f>IF(teff!M26&gt;0,
  (((3 / 5 * teff!M26 * (1 + tr!M26 - AvgW!M26)) * (1 + Ktb!M26)) + ((2 / 5 * 'wn6'!M26 * (1 + gwr!M26 - 0.48)) * (1 + Kab!M26))) * (1 + 0.25 * Klvl!M26),
  (('wn6'!M26 * (1 + gwr!M26 - 0.48)) * (1 + Kab!M26)) * (1 + 0.25 * Klvl!M26)
)</f>
        <v>24505.026172790618</v>
      </c>
      <c r="N27" s="24">
        <f>IF(teff!N26&gt;0,
  (((3 / 5 * teff!N26 * (1 + tr!N26 - AvgW!N26)) * (1 + Ktb!N26)) + ((2 / 5 * 'wn6'!N26 * (1 + gwr!N26 - 0.48)) * (1 + Kab!N26))) * (1 + 0.25 * Klvl!N26),
  (('wn6'!N26 * (1 + gwr!N26 - 0.48)) * (1 + Kab!N26)) * (1 + 0.25 * Klvl!N26)
)</f>
        <v>22561.013936192692</v>
      </c>
      <c r="O27" s="24">
        <f>IF(teff!O26&gt;0,
  (((3 / 5 * teff!O26 * (1 + tr!O26 - AvgW!O26)) * (1 + Ktb!O26)) + ((2 / 5 * 'wn6'!O26 * (1 + gwr!O26 - 0.48)) * (1 + Kab!O26))) * (1 + 0.25 * Klvl!O26),
  (('wn6'!O26 * (1 + gwr!O26 - 0.48)) * (1 + Kab!O26)) * (1 + 0.25 * Klvl!O26)
)</f>
        <v>15478.733158885661</v>
      </c>
      <c r="P27" s="24"/>
      <c r="Q27" s="24">
        <f>IF(teff!Q26&gt;0,
  (((3 / 5 * teff!Q26 * (1 + tr!Q26 - AvgW!Q26)) * (1 + Ktb!Q26)) + ((2 / 5 * 'wn6'!Q26 * (1 + gwr!Q26 - 0.48)) * (1 + Kab!Q26))) * (1 + 0.25 * Klvl!Q26),
  (('wn6'!Q26 * (1 + gwr!Q26 - 0.48)) * (1 + Kab!Q26)) * (1 + 0.25 * Klvl!Q26)
)</f>
        <v>33243.378768931492</v>
      </c>
      <c r="R27" s="24">
        <f>IF(teff!R26&gt;0,
  (((3 / 5 * teff!R26 * (1 + tr!R26 - AvgW!R26)) * (1 + Ktb!R26)) + ((2 / 5 * 'wn6'!R26 * (1 + gwr!R26 - 0.48)) * (1 + Kab!R26))) * (1 + 0.25 * Klvl!R26),
  (('wn6'!R26 * (1 + gwr!R26 - 0.48)) * (1 + Kab!R26)) * (1 + 0.25 * Klvl!R26)
)</f>
        <v>236.91760632558137</v>
      </c>
      <c r="S27" s="24">
        <f>IF(teff!S26&gt;0,
  (((3 / 5 * teff!S26 * (1 + tr!S26 - AvgW!S26)) * (1 + Ktb!S26)) + ((2 / 5 * 'wn6'!S26 * (1 + gwr!S26 - 0.48)) * (1 + Kab!S26))) * (1 + 0.25 * Klvl!S26),
  (('wn6'!S26 * (1 + gwr!S26 - 0.48)) * (1 + Kab!S26)) * (1 + 0.25 * Klvl!S26)
)</f>
        <v>230.28077122866793</v>
      </c>
      <c r="T27" s="24">
        <f>IF(teff!T26&gt;0,
  (((3 / 5 * teff!T26 * (1 + tr!T26 - AvgW!T26)) * (1 + Ktb!T26)) + ((2 / 5 * 'wn6'!T26 * (1 + gwr!T26 - 0.48)) * (1 + Kab!T26))) * (1 + 0.25 * Klvl!T26),
  (('wn6'!T26 * (1 + gwr!T26 - 0.48)) * (1 + Kab!T26)) * (1 + 0.25 * Klvl!T26)
)</f>
        <v>1259.4651541066314</v>
      </c>
      <c r="U27" s="24">
        <f>IF(teff!U26&gt;0,
  (((3 / 5 * teff!U26 * (1 + tr!U26 - AvgW!U26)) * (1 + Ktb!U26)) + ((2 / 5 * 'wn6'!U26 * (1 + gwr!U26 - 0.48)) * (1 + Kab!U26))) * (1 + 0.25 * Klvl!U26),
  (('wn6'!U26 * (1 + gwr!U26 - 0.48)) * (1 + Kab!U26)) * (1 + 0.25 * Klvl!U26)
)</f>
        <v>22136.888181522168</v>
      </c>
      <c r="V27" s="24">
        <f>IF(teff!V26&gt;0,
  (((3 / 5 * teff!V26 * (1 + tr!V26 - AvgW!V26)) * (1 + Ktb!V26)) + ((2 / 5 * 'wn6'!V26 * (1 + gwr!V26 - 0.48)) * (1 + Kab!V26))) * (1 + 0.25 * Klvl!V26),
  (('wn6'!V26 * (1 + gwr!V26 - 0.48)) * (1 + Kab!V26)) * (1 + 0.25 * Klvl!V26)
)</f>
        <v>12492.642200974027</v>
      </c>
      <c r="W27" s="24">
        <f>IF(teff!W26&gt;0,
  (((3 / 5 * teff!W26 * (1 + tr!W26 - AvgW!W26)) * (1 + Ktb!W26)) + ((2 / 5 * 'wn6'!W26 * (1 + gwr!W26 - 0.48)) * (1 + Kab!W26))) * (1 + 0.25 * Klvl!W26),
  (('wn6'!W26 * (1 + gwr!W26 - 0.48)) * (1 + Kab!W26)) * (1 + 0.25 * Klvl!W26)
)</f>
        <v>6554.3659719531724</v>
      </c>
      <c r="X27" s="24">
        <f>IF(teff!X26&gt;0,
  (((3 / 5 * teff!X26 * (1 + tr!X26 - AvgW!X26)) * (1 + Ktb!X26)) + ((2 / 5 * 'wn6'!X26 * (1 + gwr!X26 - 0.48)) * (1 + Kab!X26))) * (1 + 0.25 * Klvl!X26),
  (('wn6'!X26 * (1 + gwr!X26 - 0.48)) * (1 + Kab!X26)) * (1 + 0.25 * Klvl!X26)
)</f>
        <v>2266.307849201854</v>
      </c>
      <c r="Y27" s="24">
        <f>IF(teff!Y26&gt;0,
  (((3 / 5 * teff!Y26 * (1 + tr!Y26 - AvgW!Y26)) * (1 + Ktb!Y26)) + ((2 / 5 * 'wn6'!Y26 * (1 + gwr!Y26 - 0.48)) * (1 + Kab!Y26))) * (1 + 0.25 * Klvl!Y26),
  (('wn6'!Y26 * (1 + gwr!Y26 - 0.48)) * (1 + Kab!Y26)) * (1 + 0.25 * Klvl!Y26)
)</f>
        <v>452.099285352518</v>
      </c>
      <c r="Z27" s="24">
        <f>IF(teff!Z26&gt;0,
  (((3 / 5 * teff!Z26 * (1 + tr!Z26 - AvgW!Z26)) * (1 + Ktb!Z26)) + ((2 / 5 * 'wn6'!Z26 * (1 + gwr!Z26 - 0.48)) * (1 + Kab!Z26))) * (1 + 0.25 * Klvl!Z26),
  (('wn6'!Z26 * (1 + gwr!Z26 - 0.48)) * (1 + Kab!Z26)) * (1 + 0.25 * Klvl!Z26)
)</f>
        <v>17148.393426025883</v>
      </c>
      <c r="AA27" s="24">
        <f>IF(teff!AA26&gt;0,
  (((3 / 5 * teff!AA26 * (1 + tr!AA26 - AvgW!AA26)) * (1 + Ktb!AA26)) + ((2 / 5 * 'wn6'!AA26 * (1 + gwr!AA26 - 0.48)) * (1 + Kab!AA26))) * (1 + 0.25 * Klvl!AA26),
  (('wn6'!AA26 * (1 + gwr!AA26 - 0.48)) * (1 + Kab!AA26)) * (1 + 0.25 * Klvl!AA26)
)</f>
        <v>631.2448868940628</v>
      </c>
      <c r="AB27" s="24">
        <f>IF(teff!AB26&gt;0,
  (((3 / 5 * teff!AB26 * (1 + tr!AB26 - AvgW!AB26)) * (1 + Ktb!AB26)) + ((2 / 5 * 'wn6'!AB26 * (1 + gwr!AB26 - 0.48)) * (1 + Kab!AB26))) * (1 + 0.25 * Klvl!AB26),
  (('wn6'!AB26 * (1 + gwr!AB26 - 0.48)) * (1 + Kab!AB26)) * (1 + 0.25 * Klvl!AB26)
)</f>
        <v>39457.080207438688</v>
      </c>
      <c r="AC27" s="24">
        <f>IF(teff!AC26&gt;0,
  (((3 / 5 * teff!AC26 * (1 + tr!AC26 - AvgW!AC26)) * (1 + Ktb!AC26)) + ((2 / 5 * 'wn6'!AC26 * (1 + gwr!AC26 - 0.48)) * (1 + Kab!AC26))) * (1 + 0.25 * Klvl!AC26),
  (('wn6'!AC26 * (1 + gwr!AC26 - 0.48)) * (1 + Kab!AC26)) * (1 + 0.25 * Klvl!AC26)
)</f>
        <v>23229.430143177182</v>
      </c>
      <c r="AD27" s="24">
        <f>IF(teff!AD26&gt;0,
  (((3 / 5 * teff!AD26 * (1 + tr!AD26 - AvgW!AD26)) * (1 + Ktb!AD26)) + ((2 / 5 * 'wn6'!AD26 * (1 + gwr!AD26 - 0.48)) * (1 + Kab!AD26))) * (1 + 0.25 * Klvl!AD26),
  (('wn6'!AD26 * (1 + gwr!AD26 - 0.48)) * (1 + Kab!AD26)) * (1 + 0.25 * Klvl!AD26)
)</f>
        <v>42.011151987650059</v>
      </c>
      <c r="AE27" s="24">
        <f>IF(teff!AE26&gt;0,
  (((3 / 5 * teff!AE26 * (1 + tr!AE26 - AvgW!AE26)) * (1 + Ktb!AE26)) + ((2 / 5 * 'wn6'!AE26 * (1 + gwr!AE26 - 0.48)) * (1 + Kab!AE26))) * (1 + 0.25 * Klvl!AE26),
  (('wn6'!AE26 * (1 + gwr!AE26 - 0.48)) * (1 + Kab!AE26)) * (1 + 0.25 * Klvl!AE26)
)</f>
        <v>140.98649006622517</v>
      </c>
      <c r="AF27" s="24"/>
      <c r="AG27" s="24">
        <f t="shared" si="0"/>
        <v>120889.47724543435</v>
      </c>
      <c r="AH27" s="24">
        <f t="shared" si="1"/>
        <v>159521.49209518582</v>
      </c>
      <c r="AI27" s="30">
        <f t="shared" si="2"/>
        <v>0.29334609337541029</v>
      </c>
    </row>
    <row r="28" spans="1:35" s="25" customFormat="1" ht="12" x14ac:dyDescent="0.2">
      <c r="A28" s="24">
        <f>IF(teff!A27&gt;0,
  (((3 / 5 * teff!A27 * (1 + tr!A27 - AvgW!A27)) * (1 + Ktb!A27)) + ((2 / 5 * 'wn6'!A27 * (1 + gwr!A27 - 0.48)) * (1 + Kab!A27))) * (1 + 0.25 * Klvl!A27),
  (('wn6'!A27 * (1 + gwr!A27 - 0.48)) * (1 + Kab!A27)) * (1 + 0.25 * Klvl!A27)
)</f>
        <v>31004.635102533739</v>
      </c>
      <c r="B28" s="24">
        <f>IF(teff!B27&gt;0,
  (((3 / 5 * teff!B27 * (1 + tr!B27 - AvgW!B27)) * (1 + Ktb!B27)) + ((2 / 5 * 'wn6'!B27 * (1 + gwr!B27 - 0.48)) * (1 + Kab!B27))) * (1 + 0.25 * Klvl!B27),
  (('wn6'!B27 * (1 + gwr!B27 - 0.48)) * (1 + Kab!B27)) * (1 + 0.25 * Klvl!B27)
)</f>
        <v>44691.305441022967</v>
      </c>
      <c r="C28" s="24">
        <f>IF(teff!C27&gt;0,
  (((3 / 5 * teff!C27 * (1 + tr!C27 - AvgW!C27)) * (1 + Ktb!C27)) + ((2 / 5 * 'wn6'!C27 * (1 + gwr!C27 - 0.48)) * (1 + Kab!C27))) * (1 + 0.25 * Klvl!C27),
  (('wn6'!C27 * (1 + gwr!C27 - 0.48)) * (1 + Kab!C27)) * (1 + 0.25 * Klvl!C27)
)</f>
        <v>55060.595223514567</v>
      </c>
      <c r="D28" s="24">
        <f>IF(teff!D27&gt;0,
  (((3 / 5 * teff!D27 * (1 + tr!D27 - AvgW!D27)) * (1 + Ktb!D27)) + ((2 / 5 * 'wn6'!D27 * (1 + gwr!D27 - 0.48)) * (1 + Kab!D27))) * (1 + 0.25 * Klvl!D27),
  (('wn6'!D27 * (1 + gwr!D27 - 0.48)) * (1 + Kab!D27)) * (1 + 0.25 * Klvl!D27)
)</f>
        <v>28581.397289600169</v>
      </c>
      <c r="E28" s="24">
        <f>IF(teff!E27&gt;0,
  (((3 / 5 * teff!E27 * (1 + tr!E27 - AvgW!E27)) * (1 + Ktb!E27)) + ((2 / 5 * 'wn6'!E27 * (1 + gwr!E27 - 0.48)) * (1 + Kab!E27))) * (1 + 0.25 * Klvl!E27),
  (('wn6'!E27 * (1 + gwr!E27 - 0.48)) * (1 + Kab!E27)) * (1 + 0.25 * Klvl!E27)
)</f>
        <v>1238.5531264816523</v>
      </c>
      <c r="F28" s="24">
        <f>IF(teff!F27&gt;0,
  (((3 / 5 * teff!F27 * (1 + tr!F27 - AvgW!F27)) * (1 + Ktb!F27)) + ((2 / 5 * 'wn6'!F27 * (1 + gwr!F27 - 0.48)) * (1 + Kab!F27))) * (1 + 0.25 * Klvl!F27),
  (('wn6'!F27 * (1 + gwr!F27 - 0.48)) * (1 + Kab!F27)) * (1 + 0.25 * Klvl!F27)
)</f>
        <v>17346.559792964941</v>
      </c>
      <c r="G28" s="24">
        <f>IF(teff!G27&gt;0,
  (((3 / 5 * teff!G27 * (1 + tr!G27 - AvgW!G27)) * (1 + Ktb!G27)) + ((2 / 5 * 'wn6'!G27 * (1 + gwr!G27 - 0.48)) * (1 + Kab!G27))) * (1 + 0.25 * Klvl!G27),
  (('wn6'!G27 * (1 + gwr!G27 - 0.48)) * (1 + Kab!G27)) * (1 + 0.25 * Klvl!G27)
)</f>
        <v>5836.8244374875239</v>
      </c>
      <c r="H28" s="24">
        <f>IF(teff!H27&gt;0,
  (((3 / 5 * teff!H27 * (1 + tr!H27 - AvgW!H27)) * (1 + Ktb!H27)) + ((2 / 5 * 'wn6'!H27 * (1 + gwr!H27 - 0.48)) * (1 + Kab!H27))) * (1 + 0.25 * Klvl!H27),
  (('wn6'!H27 * (1 + gwr!H27 - 0.48)) * (1 + Kab!H27)) * (1 + 0.25 * Klvl!H27)
)</f>
        <v>84299.412628930862</v>
      </c>
      <c r="I28" s="24">
        <f>IF(teff!I27&gt;0,
  (((3 / 5 * teff!I27 * (1 + tr!I27 - AvgW!I27)) * (1 + Ktb!I27)) + ((2 / 5 * 'wn6'!I27 * (1 + gwr!I27 - 0.48)) * (1 + Kab!I27))) * (1 + 0.25 * Klvl!I27),
  (('wn6'!I27 * (1 + gwr!I27 - 0.48)) * (1 + Kab!I27)) * (1 + 0.25 * Klvl!I27)
)</f>
        <v>14459.858671155594</v>
      </c>
      <c r="J28" s="24">
        <f>IF(teff!J27&gt;0,
  (((3 / 5 * teff!J27 * (1 + tr!J27 - AvgW!J27)) * (1 + Ktb!J27)) + ((2 / 5 * 'wn6'!J27 * (1 + gwr!J27 - 0.48)) * (1 + Kab!J27))) * (1 + 0.25 * Klvl!J27),
  (('wn6'!J27 * (1 + gwr!J27 - 0.48)) * (1 + Kab!J27)) * (1 + 0.25 * Klvl!J27)
)</f>
        <v>1559.422604587156</v>
      </c>
      <c r="K28" s="24">
        <f>IF(teff!K27&gt;0,
  (((3 / 5 * teff!K27 * (1 + tr!K27 - AvgW!K27)) * (1 + Ktb!K27)) + ((2 / 5 * 'wn6'!K27 * (1 + gwr!K27 - 0.48)) * (1 + Kab!K27))) * (1 + 0.25 * Klvl!K27),
  (('wn6'!K27 * (1 + gwr!K27 - 0.48)) * (1 + Kab!K27)) * (1 + 0.25 * Klvl!K27)
)</f>
        <v>90546.804433021418</v>
      </c>
      <c r="L28" s="24">
        <f>IF(teff!L27&gt;0,
  (((3 / 5 * teff!L27 * (1 + tr!L27 - AvgW!L27)) * (1 + Ktb!L27)) + ((2 / 5 * 'wn6'!L27 * (1 + gwr!L27 - 0.48)) * (1 + Kab!L27))) * (1 + 0.25 * Klvl!L27),
  (('wn6'!L27 * (1 + gwr!L27 - 0.48)) * (1 + Kab!L27)) * (1 + 0.25 * Klvl!L27)
)</f>
        <v>827.69032494075407</v>
      </c>
      <c r="M28" s="24">
        <f>IF(teff!M27&gt;0,
  (((3 / 5 * teff!M27 * (1 + tr!M27 - AvgW!M27)) * (1 + Ktb!M27)) + ((2 / 5 * 'wn6'!M27 * (1 + gwr!M27 - 0.48)) * (1 + Kab!M27))) * (1 + 0.25 * Klvl!M27),
  (('wn6'!M27 * (1 + gwr!M27 - 0.48)) * (1 + Kab!M27)) * (1 + 0.25 * Klvl!M27)
)</f>
        <v>35461.937961720861</v>
      </c>
      <c r="N28" s="24">
        <f>IF(teff!N27&gt;0,
  (((3 / 5 * teff!N27 * (1 + tr!N27 - AvgW!N27)) * (1 + Ktb!N27)) + ((2 / 5 * 'wn6'!N27 * (1 + gwr!N27 - 0.48)) * (1 + Kab!N27))) * (1 + 0.25 * Klvl!N27),
  (('wn6'!N27 * (1 + gwr!N27 - 0.48)) * (1 + Kab!N27)) * (1 + 0.25 * Klvl!N27)
)</f>
        <v>568.80332903225803</v>
      </c>
      <c r="O28" s="24">
        <f>IF(teff!O27&gt;0,
  (((3 / 5 * teff!O27 * (1 + tr!O27 - AvgW!O27)) * (1 + Ktb!O27)) + ((2 / 5 * 'wn6'!O27 * (1 + gwr!O27 - 0.48)) * (1 + Kab!O27))) * (1 + 0.25 * Klvl!O27),
  (('wn6'!O27 * (1 + gwr!O27 - 0.48)) * (1 + Kab!O27)) * (1 + 0.25 * Klvl!O27)
)</f>
        <v>976.93778046964053</v>
      </c>
      <c r="P28" s="24"/>
      <c r="Q28" s="24">
        <f>IF(teff!Q27&gt;0,
  (((3 / 5 * teff!Q27 * (1 + tr!Q27 - AvgW!Q27)) * (1 + Ktb!Q27)) + ((2 / 5 * 'wn6'!Q27 * (1 + gwr!Q27 - 0.48)) * (1 + Kab!Q27))) * (1 + 0.25 * Klvl!Q27),
  (('wn6'!Q27 * (1 + gwr!Q27 - 0.48)) * (1 + Kab!Q27)) * (1 + 0.25 * Klvl!Q27)
)</f>
        <v>659.85762288060732</v>
      </c>
      <c r="R28" s="24">
        <f>IF(teff!R27&gt;0,
  (((3 / 5 * teff!R27 * (1 + tr!R27 - AvgW!R27)) * (1 + Ktb!R27)) + ((2 / 5 * 'wn6'!R27 * (1 + gwr!R27 - 0.48)) * (1 + Kab!R27))) * (1 + 0.25 * Klvl!R27),
  (('wn6'!R27 * (1 + gwr!R27 - 0.48)) * (1 + Kab!R27)) * (1 + 0.25 * Klvl!R27)
)</f>
        <v>842.69918409090894</v>
      </c>
      <c r="S28" s="24">
        <f>IF(teff!S27&gt;0,
  (((3 / 5 * teff!S27 * (1 + tr!S27 - AvgW!S27)) * (1 + Ktb!S27)) + ((2 / 5 * 'wn6'!S27 * (1 + gwr!S27 - 0.48)) * (1 + Kab!S27))) * (1 + 0.25 * Klvl!S27),
  (('wn6'!S27 * (1 + gwr!S27 - 0.48)) * (1 + Kab!S27)) * (1 + 0.25 * Klvl!S27)
)</f>
        <v>78405.441578076745</v>
      </c>
      <c r="T28" s="24">
        <f>IF(teff!T27&gt;0,
  (((3 / 5 * teff!T27 * (1 + tr!T27 - AvgW!T27)) * (1 + Ktb!T27)) + ((2 / 5 * 'wn6'!T27 * (1 + gwr!T27 - 0.48)) * (1 + Kab!T27))) * (1 + 0.25 * Klvl!T27),
  (('wn6'!T27 * (1 + gwr!T27 - 0.48)) * (1 + Kab!T27)) * (1 + 0.25 * Klvl!T27)
)</f>
        <v>24725.986254672807</v>
      </c>
      <c r="U28" s="24">
        <f>IF(teff!U27&gt;0,
  (((3 / 5 * teff!U27 * (1 + tr!U27 - AvgW!U27)) * (1 + Ktb!U27)) + ((2 / 5 * 'wn6'!U27 * (1 + gwr!U27 - 0.48)) * (1 + Kab!U27))) * (1 + 0.25 * Klvl!U27),
  (('wn6'!U27 * (1 + gwr!U27 - 0.48)) * (1 + Kab!U27)) * (1 + 0.25 * Klvl!U27)
)</f>
        <v>62804.561870863232</v>
      </c>
      <c r="V28" s="24">
        <f>IF(teff!V27&gt;0,
  (((3 / 5 * teff!V27 * (1 + tr!V27 - AvgW!V27)) * (1 + Ktb!V27)) + ((2 / 5 * 'wn6'!V27 * (1 + gwr!V27 - 0.48)) * (1 + Kab!V27))) * (1 + 0.25 * Klvl!V27),
  (('wn6'!V27 * (1 + gwr!V27 - 0.48)) * (1 + Kab!V27)) * (1 + 0.25 * Klvl!V27)
)</f>
        <v>13701.189384180754</v>
      </c>
      <c r="W28" s="24">
        <f>IF(teff!W27&gt;0,
  (((3 / 5 * teff!W27 * (1 + tr!W27 - AvgW!W27)) * (1 + Ktb!W27)) + ((2 / 5 * 'wn6'!W27 * (1 + gwr!W27 - 0.48)) * (1 + Kab!W27))) * (1 + 0.25 * Klvl!W27),
  (('wn6'!W27 * (1 + gwr!W27 - 0.48)) * (1 + Kab!W27)) * (1 + 0.25 * Klvl!W27)
)</f>
        <v>10770.945060334587</v>
      </c>
      <c r="X28" s="24">
        <f>IF(teff!X27&gt;0,
  (((3 / 5 * teff!X27 * (1 + tr!X27 - AvgW!X27)) * (1 + Ktb!X27)) + ((2 / 5 * 'wn6'!X27 * (1 + gwr!X27 - 0.48)) * (1 + Kab!X27))) * (1 + 0.25 * Klvl!X27),
  (('wn6'!X27 * (1 + gwr!X27 - 0.48)) * (1 + Kab!X27)) * (1 + 0.25 * Klvl!X27)
)</f>
        <v>1784.9258842105264</v>
      </c>
      <c r="Y28" s="24">
        <f>IF(teff!Y27&gt;0,
  (((3 / 5 * teff!Y27 * (1 + tr!Y27 - AvgW!Y27)) * (1 + Ktb!Y27)) + ((2 / 5 * 'wn6'!Y27 * (1 + gwr!Y27 - 0.48)) * (1 + Kab!Y27))) * (1 + 0.25 * Klvl!Y27),
  (('wn6'!Y27 * (1 + gwr!Y27 - 0.48)) * (1 + Kab!Y27)) * (1 + 0.25 * Klvl!Y27)
)</f>
        <v>1577.3913546148985</v>
      </c>
      <c r="Z28" s="24">
        <f>IF(teff!Z27&gt;0,
  (((3 / 5 * teff!Z27 * (1 + tr!Z27 - AvgW!Z27)) * (1 + Ktb!Z27)) + ((2 / 5 * 'wn6'!Z27 * (1 + gwr!Z27 - 0.48)) * (1 + Kab!Z27))) * (1 + 0.25 * Klvl!Z27),
  (('wn6'!Z27 * (1 + gwr!Z27 - 0.48)) * (1 + Kab!Z27)) * (1 + 0.25 * Klvl!Z27)
)</f>
        <v>43090.537718041691</v>
      </c>
      <c r="AA28" s="24">
        <f>IF(teff!AA27&gt;0,
  (((3 / 5 * teff!AA27 * (1 + tr!AA27 - AvgW!AA27)) * (1 + Ktb!AA27)) + ((2 / 5 * 'wn6'!AA27 * (1 + gwr!AA27 - 0.48)) * (1 + Kab!AA27))) * (1 + 0.25 * Klvl!AA27),
  (('wn6'!AA27 * (1 + gwr!AA27 - 0.48)) * (1 + Kab!AA27)) * (1 + 0.25 * Klvl!AA27)
)</f>
        <v>947.13601623877935</v>
      </c>
      <c r="AB28" s="24">
        <f>IF(teff!AB27&gt;0,
  (((3 / 5 * teff!AB27 * (1 + tr!AB27 - AvgW!AB27)) * (1 + Ktb!AB27)) + ((2 / 5 * 'wn6'!AB27 * (1 + gwr!AB27 - 0.48)) * (1 + Kab!AB27))) * (1 + 0.25 * Klvl!AB27),
  (('wn6'!AB27 * (1 + gwr!AB27 - 0.48)) * (1 + Kab!AB27)) * (1 + 0.25 * Klvl!AB27)
)</f>
        <v>4714.9481030300367</v>
      </c>
      <c r="AC28" s="24">
        <f>IF(teff!AC27&gt;0,
  (((3 / 5 * teff!AC27 * (1 + tr!AC27 - AvgW!AC27)) * (1 + Ktb!AC27)) + ((2 / 5 * 'wn6'!AC27 * (1 + gwr!AC27 - 0.48)) * (1 + Kab!AC27))) * (1 + 0.25 * Klvl!AC27),
  (('wn6'!AC27 * (1 + gwr!AC27 - 0.48)) * (1 + Kab!AC27)) * (1 + 0.25 * Klvl!AC27)
)</f>
        <v>1523.1459591022444</v>
      </c>
      <c r="AD28" s="24">
        <f>IF(teff!AD27&gt;0,
  (((3 / 5 * teff!AD27 * (1 + tr!AD27 - AvgW!AD27)) * (1 + Ktb!AD27)) + ((2 / 5 * 'wn6'!AD27 * (1 + gwr!AD27 - 0.48)) * (1 + Kab!AD27))) * (1 + 0.25 * Klvl!AD27),
  (('wn6'!AD27 * (1 + gwr!AD27 - 0.48)) * (1 + Kab!AD27)) * (1 + 0.25 * Klvl!AD27)
)</f>
        <v>48573.837988177198</v>
      </c>
      <c r="AE28" s="24">
        <f>IF(teff!AE27&gt;0,
  (((3 / 5 * teff!AE27 * (1 + tr!AE27 - AvgW!AE27)) * (1 + Ktb!AE27)) + ((2 / 5 * 'wn6'!AE27 * (1 + gwr!AE27 - 0.48)) * (1 + Kab!AE27))) * (1 + 0.25 * Klvl!AE27),
  (('wn6'!AE27 * (1 + gwr!AE27 - 0.48)) * (1 + Kab!AE27)) * (1 + 0.25 * Klvl!AE27)
)</f>
        <v>27843.946735619069</v>
      </c>
      <c r="AF28" s="24"/>
      <c r="AG28" s="24">
        <f t="shared" si="0"/>
        <v>412460.73814746412</v>
      </c>
      <c r="AH28" s="24">
        <f t="shared" si="1"/>
        <v>321966.55071413406</v>
      </c>
      <c r="AI28" s="30">
        <f t="shared" si="2"/>
        <v>0.68482603139706522</v>
      </c>
    </row>
    <row r="29" spans="1:35" s="25" customFormat="1" ht="12" x14ac:dyDescent="0.2">
      <c r="A29" s="24">
        <f>IF(teff!A28&gt;0,
  (((3 / 5 * teff!A28 * (1 + tr!A28 - AvgW!A28)) * (1 + Ktb!A28)) + ((2 / 5 * 'wn6'!A28 * (1 + gwr!A28 - 0.48)) * (1 + Kab!A28))) * (1 + 0.25 * Klvl!A28),
  (('wn6'!A28 * (1 + gwr!A28 - 0.48)) * (1 + Kab!A28)) * (1 + 0.25 * Klvl!A28)
)</f>
        <v>55.432317082498166</v>
      </c>
      <c r="B29" s="24">
        <f>IF(teff!B28&gt;0,
  (((3 / 5 * teff!B28 * (1 + tr!B28 - AvgW!B28)) * (1 + Ktb!B28)) + ((2 / 5 * 'wn6'!B28 * (1 + gwr!B28 - 0.48)) * (1 + Kab!B28))) * (1 + 0.25 * Klvl!B28),
  (('wn6'!B28 * (1 + gwr!B28 - 0.48)) * (1 + Kab!B28)) * (1 + 0.25 * Klvl!B28)
)</f>
        <v>47368.325124238378</v>
      </c>
      <c r="C29" s="24">
        <f>IF(teff!C28&gt;0,
  (((3 / 5 * teff!C28 * (1 + tr!C28 - AvgW!C28)) * (1 + Ktb!C28)) + ((2 / 5 * 'wn6'!C28 * (1 + gwr!C28 - 0.48)) * (1 + Kab!C28))) * (1 + 0.25 * Klvl!C28),
  (('wn6'!C28 * (1 + gwr!C28 - 0.48)) * (1 + Kab!C28)) * (1 + 0.25 * Klvl!C28)
)</f>
        <v>390.42246246246253</v>
      </c>
      <c r="D29" s="24">
        <f>IF(teff!D28&gt;0,
  (((3 / 5 * teff!D28 * (1 + tr!D28 - AvgW!D28)) * (1 + Ktb!D28)) + ((2 / 5 * 'wn6'!D28 * (1 + gwr!D28 - 0.48)) * (1 + Kab!D28))) * (1 + 0.25 * Klvl!D28),
  (('wn6'!D28 * (1 + gwr!D28 - 0.48)) * (1 + Kab!D28)) * (1 + 0.25 * Klvl!D28)
)</f>
        <v>246.5818649179183</v>
      </c>
      <c r="E29" s="24">
        <f>IF(teff!E28&gt;0,
  (((3 / 5 * teff!E28 * (1 + tr!E28 - AvgW!E28)) * (1 + Ktb!E28)) + ((2 / 5 * 'wn6'!E28 * (1 + gwr!E28 - 0.48)) * (1 + Kab!E28))) * (1 + 0.25 * Klvl!E28),
  (('wn6'!E28 * (1 + gwr!E28 - 0.48)) * (1 + Kab!E28)) * (1 + 0.25 * Klvl!E28)
)</f>
        <v>281.16871287128714</v>
      </c>
      <c r="F29" s="24">
        <f>IF(teff!F28&gt;0,
  (((3 / 5 * teff!F28 * (1 + tr!F28 - AvgW!F28)) * (1 + Ktb!F28)) + ((2 / 5 * 'wn6'!F28 * (1 + gwr!F28 - 0.48)) * (1 + Kab!F28))) * (1 + 0.25 * Klvl!F28),
  (('wn6'!F28 * (1 + gwr!F28 - 0.48)) * (1 + Kab!F28)) * (1 + 0.25 * Klvl!F28)
)</f>
        <v>103.56</v>
      </c>
      <c r="G29" s="24">
        <f>IF(teff!G28&gt;0,
  (((3 / 5 * teff!G28 * (1 + tr!G28 - AvgW!G28)) * (1 + Ktb!G28)) + ((2 / 5 * 'wn6'!G28 * (1 + gwr!G28 - 0.48)) * (1 + Kab!G28))) * (1 + 0.25 * Klvl!G28),
  (('wn6'!G28 * (1 + gwr!G28 - 0.48)) * (1 + Kab!G28)) * (1 + 0.25 * Klvl!G28)
)</f>
        <v>17978.968646433979</v>
      </c>
      <c r="H29" s="24">
        <f>IF(teff!H28&gt;0,
  (((3 / 5 * teff!H28 * (1 + tr!H28 - AvgW!H28)) * (1 + Ktb!H28)) + ((2 / 5 * 'wn6'!H28 * (1 + gwr!H28 - 0.48)) * (1 + Kab!H28))) * (1 + 0.25 * Klvl!H28),
  (('wn6'!H28 * (1 + gwr!H28 - 0.48)) * (1 + Kab!H28)) * (1 + 0.25 * Klvl!H28)
)</f>
        <v>398.0656991188356</v>
      </c>
      <c r="I29" s="24">
        <f>IF(teff!I28&gt;0,
  (((3 / 5 * teff!I28 * (1 + tr!I28 - AvgW!I28)) * (1 + Ktb!I28)) + ((2 / 5 * 'wn6'!I28 * (1 + gwr!I28 - 0.48)) * (1 + Kab!I28))) * (1 + 0.25 * Klvl!I28),
  (('wn6'!I28 * (1 + gwr!I28 - 0.48)) * (1 + Kab!I28)) * (1 + 0.25 * Klvl!I28)
)</f>
        <v>60.883022847100179</v>
      </c>
      <c r="J29" s="24">
        <f>IF(teff!J28&gt;0,
  (((3 / 5 * teff!J28 * (1 + tr!J28 - AvgW!J28)) * (1 + Ktb!J28)) + ((2 / 5 * 'wn6'!J28 * (1 + gwr!J28 - 0.48)) * (1 + Kab!J28))) * (1 + 0.25 * Klvl!J28),
  (('wn6'!J28 * (1 + gwr!J28 - 0.48)) * (1 + Kab!J28)) * (1 + 0.25 * Klvl!J28)
)</f>
        <v>149.65831906059509</v>
      </c>
      <c r="K29" s="24">
        <f>IF(teff!K28&gt;0,
  (((3 / 5 * teff!K28 * (1 + tr!K28 - AvgW!K28)) * (1 + Ktb!K28)) + ((2 / 5 * 'wn6'!K28 * (1 + gwr!K28 - 0.48)) * (1 + Kab!K28))) * (1 + 0.25 * Klvl!K28),
  (('wn6'!K28 * (1 + gwr!K28 - 0.48)) * (1 + Kab!K28)) * (1 + 0.25 * Klvl!K28)
)</f>
        <v>51446.515121280303</v>
      </c>
      <c r="L29" s="24">
        <f>IF(teff!L28&gt;0,
  (((3 / 5 * teff!L28 * (1 + tr!L28 - AvgW!L28)) * (1 + Ktb!L28)) + ((2 / 5 * 'wn6'!L28 * (1 + gwr!L28 - 0.48)) * (1 + Kab!L28))) * (1 + 0.25 * Klvl!L28),
  (('wn6'!L28 * (1 + gwr!L28 - 0.48)) * (1 + Kab!L28)) * (1 + 0.25 * Klvl!L28)
)</f>
        <v>67090.396531910868</v>
      </c>
      <c r="M29" s="24">
        <f>IF(teff!M28&gt;0,
  (((3 / 5 * teff!M28 * (1 + tr!M28 - AvgW!M28)) * (1 + Ktb!M28)) + ((2 / 5 * 'wn6'!M28 * (1 + gwr!M28 - 0.48)) * (1 + Kab!M28))) * (1 + 0.25 * Klvl!M28),
  (('wn6'!M28 * (1 + gwr!M28 - 0.48)) * (1 + Kab!M28)) * (1 + 0.25 * Klvl!M28)
)</f>
        <v>28064.211358362085</v>
      </c>
      <c r="N29" s="24">
        <f>IF(teff!N28&gt;0,
  (((3 / 5 * teff!N28 * (1 + tr!N28 - AvgW!N28)) * (1 + Ktb!N28)) + ((2 / 5 * 'wn6'!N28 * (1 + gwr!N28 - 0.48)) * (1 + Kab!N28))) * (1 + 0.25 * Klvl!N28),
  (('wn6'!N28 * (1 + gwr!N28 - 0.48)) * (1 + Kab!N28)) * (1 + 0.25 * Klvl!N28)
)</f>
        <v>151.29629179331306</v>
      </c>
      <c r="O29" s="24">
        <f>IF(teff!O28&gt;0,
  (((3 / 5 * teff!O28 * (1 + tr!O28 - AvgW!O28)) * (1 + Ktb!O28)) + ((2 / 5 * 'wn6'!O28 * (1 + gwr!O28 - 0.48)) * (1 + Kab!O28))) * (1 + 0.25 * Klvl!O28),
  (('wn6'!O28 * (1 + gwr!O28 - 0.48)) * (1 + Kab!O28)) * (1 + 0.25 * Klvl!O28)
)</f>
        <v>597.97310782241016</v>
      </c>
      <c r="P29" s="24"/>
      <c r="Q29" s="24">
        <f>IF(teff!Q28&gt;0,
  (((3 / 5 * teff!Q28 * (1 + tr!Q28 - AvgW!Q28)) * (1 + Ktb!Q28)) + ((2 / 5 * 'wn6'!Q28 * (1 + gwr!Q28 - 0.48)) * (1 + Kab!Q28))) * (1 + 0.25 * Klvl!Q28),
  (('wn6'!Q28 * (1 + gwr!Q28 - 0.48)) * (1 + Kab!Q28)) * (1 + 0.25 * Klvl!Q28)
)</f>
        <v>241.41746478873236</v>
      </c>
      <c r="R29" s="24">
        <f>IF(teff!R28&gt;0,
  (((3 / 5 * teff!R28 * (1 + tr!R28 - AvgW!R28)) * (1 + Ktb!R28)) + ((2 / 5 * 'wn6'!R28 * (1 + gwr!R28 - 0.48)) * (1 + Kab!R28))) * (1 + 0.25 * Klvl!R28),
  (('wn6'!R28 * (1 + gwr!R28 - 0.48)) * (1 + Kab!R28)) * (1 + 0.25 * Klvl!R28)
)</f>
        <v>0.92061791967044293</v>
      </c>
      <c r="S29" s="24">
        <f>IF(teff!S28&gt;0,
  (((3 / 5 * teff!S28 * (1 + tr!S28 - AvgW!S28)) * (1 + Ktb!S28)) + ((2 / 5 * 'wn6'!S28 * (1 + gwr!S28 - 0.48)) * (1 + Kab!S28))) * (1 + 0.25 * Klvl!S28),
  (('wn6'!S28 * (1 + gwr!S28 - 0.48)) * (1 + Kab!S28)) * (1 + 0.25 * Klvl!S28)
)</f>
        <v>37830.663470120373</v>
      </c>
      <c r="T29" s="24">
        <f>IF(teff!T28&gt;0,
  (((3 / 5 * teff!T28 * (1 + tr!T28 - AvgW!T28)) * (1 + Ktb!T28)) + ((2 / 5 * 'wn6'!T28 * (1 + gwr!T28 - 0.48)) * (1 + Kab!T28))) * (1 + 0.25 * Klvl!T28),
  (('wn6'!T28 * (1 + gwr!T28 - 0.48)) * (1 + Kab!T28)) * (1 + 0.25 * Klvl!T28)
)</f>
        <v>245.38155737704918</v>
      </c>
      <c r="U29" s="24">
        <f>IF(teff!U28&gt;0,
  (((3 / 5 * teff!U28 * (1 + tr!U28 - AvgW!U28)) * (1 + Ktb!U28)) + ((2 / 5 * 'wn6'!U28 * (1 + gwr!U28 - 0.48)) * (1 + Kab!U28))) * (1 + 0.25 * Klvl!U28),
  (('wn6'!U28 * (1 + gwr!U28 - 0.48)) * (1 + Kab!U28)) * (1 + 0.25 * Klvl!U28)
)</f>
        <v>11033.250620700332</v>
      </c>
      <c r="V29" s="24">
        <f>IF(teff!V28&gt;0,
  (((3 / 5 * teff!V28 * (1 + tr!V28 - AvgW!V28)) * (1 + Ktb!V28)) + ((2 / 5 * 'wn6'!V28 * (1 + gwr!V28 - 0.48)) * (1 + Kab!V28))) * (1 + 0.25 * Klvl!V28),
  (('wn6'!V28 * (1 + gwr!V28 - 0.48)) * (1 + Kab!V28)) * (1 + 0.25 * Klvl!V28)
)</f>
        <v>7579.5799012809957</v>
      </c>
      <c r="W29" s="24">
        <f>IF(teff!W28&gt;0,
  (((3 / 5 * teff!W28 * (1 + tr!W28 - AvgW!W28)) * (1 + Ktb!W28)) + ((2 / 5 * 'wn6'!W28 * (1 + gwr!W28 - 0.48)) * (1 + Kab!W28))) * (1 + 0.25 * Klvl!W28),
  (('wn6'!W28 * (1 + gwr!W28 - 0.48)) * (1 + Kab!W28)) * (1 + 0.25 * Klvl!W28)
)</f>
        <v>1595.996947134021</v>
      </c>
      <c r="X29" s="24">
        <f>IF(teff!X28&gt;0,
  (((3 / 5 * teff!X28 * (1 + tr!X28 - AvgW!X28)) * (1 + Ktb!X28)) + ((2 / 5 * 'wn6'!X28 * (1 + gwr!X28 - 0.48)) * (1 + Kab!X28))) * (1 + 0.25 * Klvl!X28),
  (('wn6'!X28 * (1 + gwr!X28 - 0.48)) * (1 + Kab!X28)) * (1 + 0.25 * Klvl!X28)
)</f>
        <v>210.1942155525239</v>
      </c>
      <c r="Y29" s="24">
        <f>IF(teff!Y28&gt;0,
  (((3 / 5 * teff!Y28 * (1 + tr!Y28 - AvgW!Y28)) * (1 + Ktb!Y28)) + ((2 / 5 * 'wn6'!Y28 * (1 + gwr!Y28 - 0.48)) * (1 + Kab!Y28))) * (1 + 0.25 * Klvl!Y28),
  (('wn6'!Y28 * (1 + gwr!Y28 - 0.48)) * (1 + Kab!Y28)) * (1 + 0.25 * Klvl!Y28)
)</f>
        <v>7004.6279466398419</v>
      </c>
      <c r="Z29" s="24">
        <f>IF(teff!Z28&gt;0,
  (((3 / 5 * teff!Z28 * (1 + tr!Z28 - AvgW!Z28)) * (1 + Ktb!Z28)) + ((2 / 5 * 'wn6'!Z28 * (1 + gwr!Z28 - 0.48)) * (1 + Kab!Z28))) * (1 + 0.25 * Klvl!Z28),
  (('wn6'!Z28 * (1 + gwr!Z28 - 0.48)) * (1 + Kab!Z28)) * (1 + 0.25 * Klvl!Z28)
)</f>
        <v>14560.200943261634</v>
      </c>
      <c r="AA29" s="24">
        <f>IF(teff!AA28&gt;0,
  (((3 / 5 * teff!AA28 * (1 + tr!AA28 - AvgW!AA28)) * (1 + Ktb!AA28)) + ((2 / 5 * 'wn6'!AA28 * (1 + gwr!AA28 - 0.48)) * (1 + Kab!AA28))) * (1 + 0.25 * Klvl!AA28),
  (('wn6'!AA28 * (1 + gwr!AA28 - 0.48)) * (1 + Kab!AA28)) * (1 + 0.25 * Klvl!AA28)
)</f>
        <v>9256.9727423097029</v>
      </c>
      <c r="AB29" s="24">
        <f>IF(teff!AB28&gt;0,
  (((3 / 5 * teff!AB28 * (1 + tr!AB28 - AvgW!AB28)) * (1 + Ktb!AB28)) + ((2 / 5 * 'wn6'!AB28 * (1 + gwr!AB28 - 0.48)) * (1 + Kab!AB28))) * (1 + 0.25 * Klvl!AB28),
  (('wn6'!AB28 * (1 + gwr!AB28 - 0.48)) * (1 + Kab!AB28)) * (1 + 0.25 * Klvl!AB28)
)</f>
        <v>11891.754770731741</v>
      </c>
      <c r="AC29" s="24">
        <f>IF(teff!AC28&gt;0,
  (((3 / 5 * teff!AC28 * (1 + tr!AC28 - AvgW!AC28)) * (1 + Ktb!AC28)) + ((2 / 5 * 'wn6'!AC28 * (1 + gwr!AC28 - 0.48)) * (1 + Kab!AC28))) * (1 + 0.25 * Klvl!AC28),
  (('wn6'!AC28 * (1 + gwr!AC28 - 0.48)) * (1 + Kab!AC28)) * (1 + 0.25 * Klvl!AC28)
)</f>
        <v>44.897300275482095</v>
      </c>
      <c r="AD29" s="24">
        <f>IF(teff!AD28&gt;0,
  (((3 / 5 * teff!AD28 * (1 + tr!AD28 - AvgW!AD28)) * (1 + Ktb!AD28)) + ((2 / 5 * 'wn6'!AD28 * (1 + gwr!AD28 - 0.48)) * (1 + Kab!AD28))) * (1 + 0.25 * Klvl!AD28),
  (('wn6'!AD28 * (1 + gwr!AD28 - 0.48)) * (1 + Kab!AD28)) * (1 + 0.25 * Klvl!AD28)
)</f>
        <v>475.07511335023355</v>
      </c>
      <c r="AE29" s="24">
        <f>IF(teff!AE28&gt;0,
  (((3 / 5 * teff!AE28 * (1 + tr!AE28 - AvgW!AE28)) * (1 + Ktb!AE28)) + ((2 / 5 * 'wn6'!AE28 * (1 + gwr!AE28 - 0.48)) * (1 + Kab!AE28))) * (1 + 0.25 * Klvl!AE28),
  (('wn6'!AE28 * (1 + gwr!AE28 - 0.48)) * (1 + Kab!AE28)) * (1 + 0.25 * Klvl!AE28)
)</f>
        <v>220.95818720284197</v>
      </c>
      <c r="AF29" s="24"/>
      <c r="AG29" s="24">
        <f t="shared" si="0"/>
        <v>214383.45858020202</v>
      </c>
      <c r="AH29" s="24">
        <f t="shared" si="1"/>
        <v>102191.89179864517</v>
      </c>
      <c r="AI29" s="30">
        <f t="shared" si="2"/>
        <v>1.0315870296627485</v>
      </c>
    </row>
    <row r="30" spans="1:35" s="25" customFormat="1" ht="12" x14ac:dyDescent="0.2">
      <c r="A30" s="24">
        <f>IF(teff!A29&gt;0,
  (((3 / 5 * teff!A29 * (1 + tr!A29 - AvgW!A29)) * (1 + Ktb!A29)) + ((2 / 5 * 'wn6'!A29 * (1 + gwr!A29 - 0.48)) * (1 + Kab!A29))) * (1 + 0.25 * Klvl!A29),
  (('wn6'!A29 * (1 + gwr!A29 - 0.48)) * (1 + Kab!A29)) * (1 + 0.25 * Klvl!A29)
)</f>
        <v>44.862352941176468</v>
      </c>
      <c r="B30" s="24">
        <f>IF(teff!B29&gt;0,
  (((3 / 5 * teff!B29 * (1 + tr!B29 - AvgW!B29)) * (1 + Ktb!B29)) + ((2 / 5 * 'wn6'!B29 * (1 + gwr!B29 - 0.48)) * (1 + Kab!B29))) * (1 + 0.25 * Klvl!B29),
  (('wn6'!B29 * (1 + gwr!B29 - 0.48)) * (1 + Kab!B29)) * (1 + 0.25 * Klvl!B29)
)</f>
        <v>14594.257050939575</v>
      </c>
      <c r="C30" s="24">
        <f>IF(teff!C29&gt;0,
  (((3 / 5 * teff!C29 * (1 + tr!C29 - AvgW!C29)) * (1 + Ktb!C29)) + ((2 / 5 * 'wn6'!C29 * (1 + gwr!C29 - 0.48)) * (1 + Kab!C29))) * (1 + 0.25 * Klvl!C29),
  (('wn6'!C29 * (1 + gwr!C29 - 0.48)) * (1 + Kab!C29)) * (1 + 0.25 * Klvl!C29)
)</f>
        <v>382.50093109231511</v>
      </c>
      <c r="D30" s="24">
        <f>IF(teff!D29&gt;0,
  (((3 / 5 * teff!D29 * (1 + tr!D29 - AvgW!D29)) * (1 + Ktb!D29)) + ((2 / 5 * 'wn6'!D29 * (1 + gwr!D29 - 0.48)) * (1 + Kab!D29))) * (1 + 0.25 * Klvl!D29),
  (('wn6'!D29 * (1 + gwr!D29 - 0.48)) * (1 + Kab!D29)) * (1 + 0.25 * Klvl!D29)
)</f>
        <v>122.84468222490574</v>
      </c>
      <c r="E30" s="24">
        <f>IF(teff!E29&gt;0,
  (((3 / 5 * teff!E29 * (1 + tr!E29 - AvgW!E29)) * (1 + Ktb!E29)) + ((2 / 5 * 'wn6'!E29 * (1 + gwr!E29 - 0.48)) * (1 + Kab!E29))) * (1 + 0.25 * Klvl!E29),
  (('wn6'!E29 * (1 + gwr!E29 - 0.48)) * (1 + Kab!E29)) * (1 + 0.25 * Klvl!E29)
)</f>
        <v>33965.38302841493</v>
      </c>
      <c r="F30" s="24">
        <f>IF(teff!F29&gt;0,
  (((3 / 5 * teff!F29 * (1 + tr!F29 - AvgW!F29)) * (1 + Ktb!F29)) + ((2 / 5 * 'wn6'!F29 * (1 + gwr!F29 - 0.48)) * (1 + Kab!F29))) * (1 + 0.25 * Klvl!F29),
  (('wn6'!F29 * (1 + gwr!F29 - 0.48)) * (1 + Kab!F29)) * (1 + 0.25 * Klvl!F29)
)</f>
        <v>845.20020828021245</v>
      </c>
      <c r="G30" s="24">
        <f>IF(teff!G29&gt;0,
  (((3 / 5 * teff!G29 * (1 + tr!G29 - AvgW!G29)) * (1 + Ktb!G29)) + ((2 / 5 * 'wn6'!G29 * (1 + gwr!G29 - 0.48)) * (1 + Kab!G29))) * (1 + 0.25 * Klvl!G29),
  (('wn6'!G29 * (1 + gwr!G29 - 0.48)) * (1 + Kab!G29)) * (1 + 0.25 * Klvl!G29)
)</f>
        <v>62879.074037120372</v>
      </c>
      <c r="H30" s="24">
        <f>IF(teff!H29&gt;0,
  (((3 / 5 * teff!H29 * (1 + tr!H29 - AvgW!H29)) * (1 + Ktb!H29)) + ((2 / 5 * 'wn6'!H29 * (1 + gwr!H29 - 0.48)) * (1 + Kab!H29))) * (1 + 0.25 * Klvl!H29),
  (('wn6'!H29 * (1 + gwr!H29 - 0.48)) * (1 + Kab!H29)) * (1 + 0.25 * Klvl!H29)
)</f>
        <v>2653.8660402647338</v>
      </c>
      <c r="I30" s="24">
        <f>IF(teff!I29&gt;0,
  (((3 / 5 * teff!I29 * (1 + tr!I29 - AvgW!I29)) * (1 + Ktb!I29)) + ((2 / 5 * 'wn6'!I29 * (1 + gwr!I29 - 0.48)) * (1 + Kab!I29))) * (1 + 0.25 * Klvl!I29),
  (('wn6'!I29 * (1 + gwr!I29 - 0.48)) * (1 + Kab!I29)) * (1 + 0.25 * Klvl!I29)
)</f>
        <v>188.56672040984449</v>
      </c>
      <c r="J30" s="24">
        <f>IF(teff!J29&gt;0,
  (((3 / 5 * teff!J29 * (1 + tr!J29 - AvgW!J29)) * (1 + Ktb!J29)) + ((2 / 5 * 'wn6'!J29 * (1 + gwr!J29 - 0.48)) * (1 + Kab!J29))) * (1 + 0.25 * Klvl!J29),
  (('wn6'!J29 * (1 + gwr!J29 - 0.48)) * (1 + Kab!J29)) * (1 + 0.25 * Klvl!J29)
)</f>
        <v>3141.8706702883014</v>
      </c>
      <c r="K30" s="24">
        <f>IF(teff!K29&gt;0,
  (((3 / 5 * teff!K29 * (1 + tr!K29 - AvgW!K29)) * (1 + Ktb!K29)) + ((2 / 5 * 'wn6'!K29 * (1 + gwr!K29 - 0.48)) * (1 + Kab!K29))) * (1 + 0.25 * Klvl!K29),
  (('wn6'!K29 * (1 + gwr!K29 - 0.48)) * (1 + Kab!K29)) * (1 + 0.25 * Klvl!K29)
)</f>
        <v>251.07883211678831</v>
      </c>
      <c r="L30" s="24">
        <f>IF(teff!L29&gt;0,
  (((3 / 5 * teff!L29 * (1 + tr!L29 - AvgW!L29)) * (1 + Ktb!L29)) + ((2 / 5 * 'wn6'!L29 * (1 + gwr!L29 - 0.48)) * (1 + Kab!L29))) * (1 + 0.25 * Klvl!L29),
  (('wn6'!L29 * (1 + gwr!L29 - 0.48)) * (1 + Kab!L29)) * (1 + 0.25 * Klvl!L29)
)</f>
        <v>210.81964255126951</v>
      </c>
      <c r="M30" s="24">
        <f>IF(teff!M29&gt;0,
  (((3 / 5 * teff!M29 * (1 + tr!M29 - AvgW!M29)) * (1 + Ktb!M29)) + ((2 / 5 * 'wn6'!M29 * (1 + gwr!M29 - 0.48)) * (1 + Kab!M29))) * (1 + 0.25 * Klvl!M29),
  (('wn6'!M29 * (1 + gwr!M29 - 0.48)) * (1 + Kab!M29)) * (1 + 0.25 * Klvl!M29)
)</f>
        <v>192.55758316799583</v>
      </c>
      <c r="N30" s="24">
        <f>IF(teff!N29&gt;0,
  (((3 / 5 * teff!N29 * (1 + tr!N29 - AvgW!N29)) * (1 + Ktb!N29)) + ((2 / 5 * 'wn6'!N29 * (1 + gwr!N29 - 0.48)) * (1 + Kab!N29))) * (1 + 0.25 * Klvl!N29),
  (('wn6'!N29 * (1 + gwr!N29 - 0.48)) * (1 + Kab!N29)) * (1 + 0.25 * Klvl!N29)
)</f>
        <v>936.40508959016415</v>
      </c>
      <c r="O30" s="24">
        <f>IF(teff!O29&gt;0,
  (((3 / 5 * teff!O29 * (1 + tr!O29 - AvgW!O29)) * (1 + Ktb!O29)) + ((2 / 5 * 'wn6'!O29 * (1 + gwr!O29 - 0.48)) * (1 + Kab!O29))) * (1 + 0.25 * Klvl!O29),
  (('wn6'!O29 * (1 + gwr!O29 - 0.48)) * (1 + Kab!O29)) * (1 + 0.25 * Klvl!O29)
)</f>
        <v>1172.8887813811625</v>
      </c>
      <c r="P30" s="24"/>
      <c r="Q30" s="24">
        <f>IF(teff!Q29&gt;0,
  (((3 / 5 * teff!Q29 * (1 + tr!Q29 - AvgW!Q29)) * (1 + Ktb!Q29)) + ((2 / 5 * 'wn6'!Q29 * (1 + gwr!Q29 - 0.48)) * (1 + Kab!Q29))) * (1 + 0.25 * Klvl!Q29),
  (('wn6'!Q29 * (1 + gwr!Q29 - 0.48)) * (1 + Kab!Q29)) * (1 + 0.25 * Klvl!Q29)
)</f>
        <v>57177.640069713962</v>
      </c>
      <c r="R30" s="24">
        <f>IF(teff!R29&gt;0,
  (((3 / 5 * teff!R29 * (1 + tr!R29 - AvgW!R29)) * (1 + Ktb!R29)) + ((2 / 5 * 'wn6'!R29 * (1 + gwr!R29 - 0.48)) * (1 + Kab!R29))) * (1 + 0.25 * Klvl!R29),
  (('wn6'!R29 * (1 + gwr!R29 - 0.48)) * (1 + Kab!R29)) * (1 + 0.25 * Klvl!R29)
)</f>
        <v>555.36636247422678</v>
      </c>
      <c r="S30" s="24">
        <f>IF(teff!S29&gt;0,
  (((3 / 5 * teff!S29 * (1 + tr!S29 - AvgW!S29)) * (1 + Ktb!S29)) + ((2 / 5 * 'wn6'!S29 * (1 + gwr!S29 - 0.48)) * (1 + Kab!S29))) * (1 + 0.25 * Klvl!S29),
  (('wn6'!S29 * (1 + gwr!S29 - 0.48)) * (1 + Kab!S29)) * (1 + 0.25 * Klvl!S29)
)</f>
        <v>6298.4990747020029</v>
      </c>
      <c r="T30" s="24">
        <f>IF(teff!T29&gt;0,
  (((3 / 5 * teff!T29 * (1 + tr!T29 - AvgW!T29)) * (1 + Ktb!T29)) + ((2 / 5 * 'wn6'!T29 * (1 + gwr!T29 - 0.48)) * (1 + Kab!T29))) * (1 + 0.25 * Klvl!T29),
  (('wn6'!T29 * (1 + gwr!T29 - 0.48)) * (1 + Kab!T29)) * (1 + 0.25 * Klvl!T29)
)</f>
        <v>156.91528402366862</v>
      </c>
      <c r="U30" s="24">
        <f>IF(teff!U29&gt;0,
  (((3 / 5 * teff!U29 * (1 + tr!U29 - AvgW!U29)) * (1 + Ktb!U29)) + ((2 / 5 * 'wn6'!U29 * (1 + gwr!U29 - 0.48)) * (1 + Kab!U29))) * (1 + 0.25 * Klvl!U29),
  (('wn6'!U29 * (1 + gwr!U29 - 0.48)) * (1 + Kab!U29)) * (1 + 0.25 * Klvl!U29)
)</f>
        <v>832.67994838385277</v>
      </c>
      <c r="V30" s="24">
        <f>IF(teff!V29&gt;0,
  (((3 / 5 * teff!V29 * (1 + tr!V29 - AvgW!V29)) * (1 + Ktb!V29)) + ((2 / 5 * 'wn6'!V29 * (1 + gwr!V29 - 0.48)) * (1 + Kab!V29))) * (1 + 0.25 * Klvl!V29),
  (('wn6'!V29 * (1 + gwr!V29 - 0.48)) * (1 + Kab!V29)) * (1 + 0.25 * Klvl!V29)
)</f>
        <v>36777.93971471335</v>
      </c>
      <c r="W30" s="24">
        <f>IF(teff!W29&gt;0,
  (((3 / 5 * teff!W29 * (1 + tr!W29 - AvgW!W29)) * (1 + Ktb!W29)) + ((2 / 5 * 'wn6'!W29 * (1 + gwr!W29 - 0.48)) * (1 + Kab!W29))) * (1 + 0.25 * Klvl!W29),
  (('wn6'!W29 * (1 + gwr!W29 - 0.48)) * (1 + Kab!W29)) * (1 + 0.25 * Klvl!W29)
)</f>
        <v>448.94953271028038</v>
      </c>
      <c r="X30" s="24">
        <f>IF(teff!X29&gt;0,
  (((3 / 5 * teff!X29 * (1 + tr!X29 - AvgW!X29)) * (1 + Ktb!X29)) + ((2 / 5 * 'wn6'!X29 * (1 + gwr!X29 - 0.48)) * (1 + Kab!X29))) * (1 + 0.25 * Klvl!X29),
  (('wn6'!X29 * (1 + gwr!X29 - 0.48)) * (1 + Kab!X29)) * (1 + 0.25 * Klvl!X29)
)</f>
        <v>0.7337499999999999</v>
      </c>
      <c r="Y30" s="24">
        <f>IF(teff!Y29&gt;0,
  (((3 / 5 * teff!Y29 * (1 + tr!Y29 - AvgW!Y29)) * (1 + Ktb!Y29)) + ((2 / 5 * 'wn6'!Y29 * (1 + gwr!Y29 - 0.48)) * (1 + Kab!Y29))) * (1 + 0.25 * Klvl!Y29),
  (('wn6'!Y29 * (1 + gwr!Y29 - 0.48)) * (1 + Kab!Y29)) * (1 + 0.25 * Klvl!Y29)
)</f>
        <v>1292.25306122449</v>
      </c>
      <c r="Z30" s="24">
        <f>IF(teff!Z29&gt;0,
  (((3 / 5 * teff!Z29 * (1 + tr!Z29 - AvgW!Z29)) * (1 + Ktb!Z29)) + ((2 / 5 * 'wn6'!Z29 * (1 + gwr!Z29 - 0.48)) * (1 + Kab!Z29))) * (1 + 0.25 * Klvl!Z29),
  (('wn6'!Z29 * (1 + gwr!Z29 - 0.48)) * (1 + Kab!Z29)) * (1 + 0.25 * Klvl!Z29)
)</f>
        <v>188.64035449704144</v>
      </c>
      <c r="AA30" s="24">
        <f>IF(teff!AA29&gt;0,
  (((3 / 5 * teff!AA29 * (1 + tr!AA29 - AvgW!AA29)) * (1 + Ktb!AA29)) + ((2 / 5 * 'wn6'!AA29 * (1 + gwr!AA29 - 0.48)) * (1 + Kab!AA29))) * (1 + 0.25 * Klvl!AA29),
  (('wn6'!AA29 * (1 + gwr!AA29 - 0.48)) * (1 + Kab!AA29)) * (1 + 0.25 * Klvl!AA29)
)</f>
        <v>44.935884247598793</v>
      </c>
      <c r="AB30" s="24">
        <f>IF(teff!AB29&gt;0,
  (((3 / 5 * teff!AB29 * (1 + tr!AB29 - AvgW!AB29)) * (1 + Ktb!AB29)) + ((2 / 5 * 'wn6'!AB29 * (1 + gwr!AB29 - 0.48)) * (1 + Kab!AB29))) * (1 + 0.25 * Klvl!AB29),
  (('wn6'!AB29 * (1 + gwr!AB29 - 0.48)) * (1 + Kab!AB29)) * (1 + 0.25 * Klvl!AB29)
)</f>
        <v>166.77364195957924</v>
      </c>
      <c r="AC30" s="24">
        <f>IF(teff!AC29&gt;0,
  (((3 / 5 * teff!AC29 * (1 + tr!AC29 - AvgW!AC29)) * (1 + Ktb!AC29)) + ((2 / 5 * 'wn6'!AC29 * (1 + gwr!AC29 - 0.48)) * (1 + Kab!AC29))) * (1 + 0.25 * Klvl!AC29),
  (('wn6'!AC29 * (1 + gwr!AC29 - 0.48)) * (1 + Kab!AC29)) * (1 + 0.25 * Klvl!AC29)
)</f>
        <v>42720.391546889921</v>
      </c>
      <c r="AD30" s="24">
        <f>IF(teff!AD29&gt;0,
  (((3 / 5 * teff!AD29 * (1 + tr!AD29 - AvgW!AD29)) * (1 + Ktb!AD29)) + ((2 / 5 * 'wn6'!AD29 * (1 + gwr!AD29 - 0.48)) * (1 + Kab!AD29))) * (1 + 0.25 * Klvl!AD29),
  (('wn6'!AD29 * (1 + gwr!AD29 - 0.48)) * (1 + Kab!AD29)) * (1 + 0.25 * Klvl!AD29)
)</f>
        <v>12126.509766754847</v>
      </c>
      <c r="AE30" s="24">
        <f>IF(teff!AE29&gt;0,
  (((3 / 5 * teff!AE29 * (1 + tr!AE29 - AvgW!AE29)) * (1 + Ktb!AE29)) + ((2 / 5 * 'wn6'!AE29 * (1 + gwr!AE29 - 0.48)) * (1 + Kab!AE29))) * (1 + 0.25 * Klvl!AE29),
  (('wn6'!AE29 * (1 + gwr!AE29 - 0.48)) * (1 + Kab!AE29)) * (1 + 0.25 * Klvl!AE29)
)</f>
        <v>120.58388697723828</v>
      </c>
      <c r="AF30" s="24"/>
      <c r="AG30" s="24">
        <f t="shared" si="0"/>
        <v>121582.17565078374</v>
      </c>
      <c r="AH30" s="24">
        <f t="shared" si="1"/>
        <v>158908.81187927202</v>
      </c>
      <c r="AI30" s="30">
        <f t="shared" si="2"/>
        <v>0.30038590602939474</v>
      </c>
    </row>
    <row r="31" spans="1:35" s="25" customFormat="1" ht="12" x14ac:dyDescent="0.2">
      <c r="A31" s="24">
        <f>IF(teff!A30&gt;0,
  (((3 / 5 * teff!A30 * (1 + tr!A30 - AvgW!A30)) * (1 + Ktb!A30)) + ((2 / 5 * 'wn6'!A30 * (1 + gwr!A30 - 0.48)) * (1 + Kab!A30))) * (1 + 0.25 * Klvl!A30),
  (('wn6'!A30 * (1 + gwr!A30 - 0.48)) * (1 + Kab!A30)) * (1 + 0.25 * Klvl!A30)
)</f>
        <v>17440.427019315957</v>
      </c>
      <c r="B31" s="24">
        <f>IF(teff!B30&gt;0,
  (((3 / 5 * teff!B30 * (1 + tr!B30 - AvgW!B30)) * (1 + Ktb!B30)) + ((2 / 5 * 'wn6'!B30 * (1 + gwr!B30 - 0.48)) * (1 + Kab!B30))) * (1 + 0.25 * Klvl!B30),
  (('wn6'!B30 * (1 + gwr!B30 - 0.48)) * (1 + Kab!B30)) * (1 + 0.25 * Klvl!B30)
)</f>
        <v>401.14348062490416</v>
      </c>
      <c r="C31" s="24">
        <f>IF(teff!C30&gt;0,
  (((3 / 5 * teff!C30 * (1 + tr!C30 - AvgW!C30)) * (1 + Ktb!C30)) + ((2 / 5 * 'wn6'!C30 * (1 + gwr!C30 - 0.48)) * (1 + Kab!C30))) * (1 + 0.25 * Klvl!C30),
  (('wn6'!C30 * (1 + gwr!C30 - 0.48)) * (1 + Kab!C30)) * (1 + 0.25 * Klvl!C30)
)</f>
        <v>1735.3738239728352</v>
      </c>
      <c r="D31" s="24">
        <f>IF(teff!D30&gt;0,
  (((3 / 5 * teff!D30 * (1 + tr!D30 - AvgW!D30)) * (1 + Ktb!D30)) + ((2 / 5 * 'wn6'!D30 * (1 + gwr!D30 - 0.48)) * (1 + Kab!D30))) * (1 + 0.25 * Klvl!D30),
  (('wn6'!D30 * (1 + gwr!D30 - 0.48)) * (1 + Kab!D30)) * (1 + 0.25 * Klvl!D30)
)</f>
        <v>29752.715762987784</v>
      </c>
      <c r="E31" s="24">
        <f>IF(teff!E30&gt;0,
  (((3 / 5 * teff!E30 * (1 + tr!E30 - AvgW!E30)) * (1 + Ktb!E30)) + ((2 / 5 * 'wn6'!E30 * (1 + gwr!E30 - 0.48)) * (1 + Kab!E30))) * (1 + 0.25 * Klvl!E30),
  (('wn6'!E30 * (1 + gwr!E30 - 0.48)) * (1 + Kab!E30)) * (1 + 0.25 * Klvl!E30)
)</f>
        <v>51446.515121280303</v>
      </c>
      <c r="F31" s="24">
        <f>IF(teff!F30&gt;0,
  (((3 / 5 * teff!F30 * (1 + tr!F30 - AvgW!F30)) * (1 + Ktb!F30)) + ((2 / 5 * 'wn6'!F30 * (1 + gwr!F30 - 0.48)) * (1 + Kab!F30))) * (1 + 0.25 * Klvl!F30),
  (('wn6'!F30 * (1 + gwr!F30 - 0.48)) * (1 + Kab!F30)) * (1 + 0.25 * Klvl!F30)
)</f>
        <v>24906.36930155721</v>
      </c>
      <c r="G31" s="24">
        <f>IF(teff!G30&gt;0,
  (((3 / 5 * teff!G30 * (1 + tr!G30 - AvgW!G30)) * (1 + Ktb!G30)) + ((2 / 5 * 'wn6'!G30 * (1 + gwr!G30 - 0.48)) * (1 + Kab!G30))) * (1 + 0.25 * Klvl!G30),
  (('wn6'!G30 * (1 + gwr!G30 - 0.48)) * (1 + Kab!G30)) * (1 + 0.25 * Klvl!G30)
)</f>
        <v>150.33758545341618</v>
      </c>
      <c r="H31" s="24">
        <f>IF(teff!H30&gt;0,
  (((3 / 5 * teff!H30 * (1 + tr!H30 - AvgW!H30)) * (1 + Ktb!H30)) + ((2 / 5 * 'wn6'!H30 * (1 + gwr!H30 - 0.48)) * (1 + Kab!H30))) * (1 + 0.25 * Klvl!H30),
  (('wn6'!H30 * (1 + gwr!H30 - 0.48)) * (1 + Kab!H30)) * (1 + 0.25 * Klvl!H30)
)</f>
        <v>1051.5249854783531</v>
      </c>
      <c r="I31" s="24">
        <f>IF(teff!I30&gt;0,
  (((3 / 5 * teff!I30 * (1 + tr!I30 - AvgW!I30)) * (1 + Ktb!I30)) + ((2 / 5 * 'wn6'!I30 * (1 + gwr!I30 - 0.48)) * (1 + Kab!I30))) * (1 + 0.25 * Klvl!I30),
  (('wn6'!I30 * (1 + gwr!I30 - 0.48)) * (1 + Kab!I30)) * (1 + 0.25 * Klvl!I30)
)</f>
        <v>277.95300801061006</v>
      </c>
      <c r="J31" s="24">
        <f>IF(teff!J30&gt;0,
  (((3 / 5 * teff!J30 * (1 + tr!J30 - AvgW!J30)) * (1 + Ktb!J30)) + ((2 / 5 * 'wn6'!J30 * (1 + gwr!J30 - 0.48)) * (1 + Kab!J30))) * (1 + 0.25 * Klvl!J30),
  (('wn6'!J30 * (1 + gwr!J30 - 0.48)) * (1 + Kab!J30)) * (1 + 0.25 * Klvl!J30)
)</f>
        <v>366.50952380952378</v>
      </c>
      <c r="K31" s="24">
        <f>IF(teff!K30&gt;0,
  (((3 / 5 * teff!K30 * (1 + tr!K30 - AvgW!K30)) * (1 + Ktb!K30)) + ((2 / 5 * 'wn6'!K30 * (1 + gwr!K30 - 0.48)) * (1 + Kab!K30))) * (1 + 0.25 * Klvl!K30),
  (('wn6'!K30 * (1 + gwr!K30 - 0.48)) * (1 + Kab!K30)) * (1 + 0.25 * Klvl!K30)
)</f>
        <v>288.75158514627964</v>
      </c>
      <c r="L31" s="24">
        <f>IF(teff!L30&gt;0,
  (((3 / 5 * teff!L30 * (1 + tr!L30 - AvgW!L30)) * (1 + Ktb!L30)) + ((2 / 5 * 'wn6'!L30 * (1 + gwr!L30 - 0.48)) * (1 + Kab!L30))) * (1 + 0.25 * Klvl!L30),
  (('wn6'!L30 * (1 + gwr!L30 - 0.48)) * (1 + Kab!L30)) * (1 + 0.25 * Klvl!L30)
)</f>
        <v>10387.975388421482</v>
      </c>
      <c r="M31" s="24">
        <f>IF(teff!M30&gt;0,
  (((3 / 5 * teff!M30 * (1 + tr!M30 - AvgW!M30)) * (1 + Ktb!M30)) + ((2 / 5 * 'wn6'!M30 * (1 + gwr!M30 - 0.48)) * (1 + Kab!M30))) * (1 + 0.25 * Klvl!M30),
  (('wn6'!M30 * (1 + gwr!M30 - 0.48)) * (1 + Kab!M30)) * (1 + 0.25 * Klvl!M30)
)</f>
        <v>4380.7754710008394</v>
      </c>
      <c r="N31" s="24">
        <f>IF(teff!N30&gt;0,
  (((3 / 5 * teff!N30 * (1 + tr!N30 - AvgW!N30)) * (1 + Ktb!N30)) + ((2 / 5 * 'wn6'!N30 * (1 + gwr!N30 - 0.48)) * (1 + Kab!N30))) * (1 + 0.25 * Klvl!N30),
  (('wn6'!N30 * (1 + gwr!N30 - 0.48)) * (1 + Kab!N30)) * (1 + 0.25 * Klvl!N30)
)</f>
        <v>18075.016803203747</v>
      </c>
      <c r="O31" s="24">
        <f>IF(teff!O30&gt;0,
  (((3 / 5 * teff!O30 * (1 + tr!O30 - AvgW!O30)) * (1 + Ktb!O30)) + ((2 / 5 * 'wn6'!O30 * (1 + gwr!O30 - 0.48)) * (1 + Kab!O30))) * (1 + 0.25 * Klvl!O30),
  (('wn6'!O30 * (1 + gwr!O30 - 0.48)) * (1 + Kab!O30)) * (1 + 0.25 * Klvl!O30)
)</f>
        <v>76562.717400696827</v>
      </c>
      <c r="P31" s="24"/>
      <c r="Q31" s="24">
        <f>IF(teff!Q30&gt;0,
  (((3 / 5 * teff!Q30 * (1 + tr!Q30 - AvgW!Q30)) * (1 + Ktb!Q30)) + ((2 / 5 * 'wn6'!Q30 * (1 + gwr!Q30 - 0.48)) * (1 + Kab!Q30))) * (1 + 0.25 * Klvl!Q30),
  (('wn6'!Q30 * (1 + gwr!Q30 - 0.48)) * (1 + Kab!Q30)) * (1 + 0.25 * Klvl!Q30)
)</f>
        <v>15007.902876662554</v>
      </c>
      <c r="R31" s="24">
        <f>IF(teff!R30&gt;0,
  (((3 / 5 * teff!R30 * (1 + tr!R30 - AvgW!R30)) * (1 + Ktb!R30)) + ((2 / 5 * 'wn6'!R30 * (1 + gwr!R30 - 0.48)) * (1 + Kab!R30))) * (1 + 0.25 * Klvl!R30),
  (('wn6'!R30 * (1 + gwr!R30 - 0.48)) * (1 + Kab!R30)) * (1 + 0.25 * Klvl!R30)
)</f>
        <v>409.77690609179416</v>
      </c>
      <c r="S31" s="24">
        <f>IF(teff!S30&gt;0,
  (((3 / 5 * teff!S30 * (1 + tr!S30 - AvgW!S30)) * (1 + Ktb!S30)) + ((2 / 5 * 'wn6'!S30 * (1 + gwr!S30 - 0.48)) * (1 + Kab!S30))) * (1 + 0.25 * Klvl!S30),
  (('wn6'!S30 * (1 + gwr!S30 - 0.48)) * (1 + Kab!S30)) * (1 + 0.25 * Klvl!S30)
)</f>
        <v>165.95737192519533</v>
      </c>
      <c r="T31" s="24">
        <f>IF(teff!T30&gt;0,
  (((3 / 5 * teff!T30 * (1 + tr!T30 - AvgW!T30)) * (1 + Ktb!T30)) + ((2 / 5 * 'wn6'!T30 * (1 + gwr!T30 - 0.48)) * (1 + Kab!T30))) * (1 + 0.25 * Klvl!T30),
  (('wn6'!T30 * (1 + gwr!T30 - 0.48)) * (1 + Kab!T30)) * (1 + 0.25 * Klvl!T30)
)</f>
        <v>189.9480701754386</v>
      </c>
      <c r="U31" s="24">
        <f>IF(teff!U30&gt;0,
  (((3 / 5 * teff!U30 * (1 + tr!U30 - AvgW!U30)) * (1 + Ktb!U30)) + ((2 / 5 * 'wn6'!U30 * (1 + gwr!U30 - 0.48)) * (1 + Kab!U30))) * (1 + 0.25 * Klvl!U30),
  (('wn6'!U30 * (1 + gwr!U30 - 0.48)) * (1 + Kab!U30)) * (1 + 0.25 * Klvl!U30)
)</f>
        <v>68465.90860446007</v>
      </c>
      <c r="V31" s="24">
        <f>IF(teff!V30&gt;0,
  (((3 / 5 * teff!V30 * (1 + tr!V30 - AvgW!V30)) * (1 + Ktb!V30)) + ((2 / 5 * 'wn6'!V30 * (1 + gwr!V30 - 0.48)) * (1 + Kab!V30))) * (1 + 0.25 * Klvl!V30),
  (('wn6'!V30 * (1 + gwr!V30 - 0.48)) * (1 + Kab!V30)) * (1 + 0.25 * Klvl!V30)
)</f>
        <v>328.62767794632441</v>
      </c>
      <c r="W31" s="24">
        <f>IF(teff!W30&gt;0,
  (((3 / 5 * teff!W30 * (1 + tr!W30 - AvgW!W30)) * (1 + Ktb!W30)) + ((2 / 5 * 'wn6'!W30 * (1 + gwr!W30 - 0.48)) * (1 + Kab!W30))) * (1 + 0.25 * Klvl!W30),
  (('wn6'!W30 * (1 + gwr!W30 - 0.48)) * (1 + Kab!W30)) * (1 + 0.25 * Klvl!W30)
)</f>
        <v>39625.958599502264</v>
      </c>
      <c r="X31" s="24">
        <f>IF(teff!X30&gt;0,
  (((3 / 5 * teff!X30 * (1 + tr!X30 - AvgW!X30)) * (1 + Ktb!X30)) + ((2 / 5 * 'wn6'!X30 * (1 + gwr!X30 - 0.48)) * (1 + Kab!X30))) * (1 + 0.25 * Klvl!X30),
  (('wn6'!X30 * (1 + gwr!X30 - 0.48)) * (1 + Kab!X30)) * (1 + 0.25 * Klvl!X30)
)</f>
        <v>256.01568990042676</v>
      </c>
      <c r="Y31" s="24">
        <f>IF(teff!Y30&gt;0,
  (((3 / 5 * teff!Y30 * (1 + tr!Y30 - AvgW!Y30)) * (1 + Ktb!Y30)) + ((2 / 5 * 'wn6'!Y30 * (1 + gwr!Y30 - 0.48)) * (1 + Kab!Y30))) * (1 + 0.25 * Klvl!Y30),
  (('wn6'!Y30 * (1 + gwr!Y30 - 0.48)) * (1 + Kab!Y30)) * (1 + 0.25 * Klvl!Y30)
)</f>
        <v>533.81099336866009</v>
      </c>
      <c r="Z31" s="24">
        <f>IF(teff!Z30&gt;0,
  (((3 / 5 * teff!Z30 * (1 + tr!Z30 - AvgW!Z30)) * (1 + Ktb!Z30)) + ((2 / 5 * 'wn6'!Z30 * (1 + gwr!Z30 - 0.48)) * (1 + Kab!Z30))) * (1 + 0.25 * Klvl!Z30),
  (('wn6'!Z30 * (1 + gwr!Z30 - 0.48)) * (1 + Kab!Z30)) * (1 + 0.25 * Klvl!Z30)
)</f>
        <v>425.94902249010255</v>
      </c>
      <c r="AA31" s="24">
        <f>IF(teff!AA30&gt;0,
  (((3 / 5 * teff!AA30 * (1 + tr!AA30 - AvgW!AA30)) * (1 + Ktb!AA30)) + ((2 / 5 * 'wn6'!AA30 * (1 + gwr!AA30 - 0.48)) * (1 + Kab!AA30))) * (1 + 0.25 * Klvl!AA30),
  (('wn6'!AA30 * (1 + gwr!AA30 - 0.48)) * (1 + Kab!AA30)) * (1 + 0.25 * Klvl!AA30)
)</f>
        <v>364.79426791277263</v>
      </c>
      <c r="AB31" s="24">
        <f>IF(teff!AB30&gt;0,
  (((3 / 5 * teff!AB30 * (1 + tr!AB30 - AvgW!AB30)) * (1 + Ktb!AB30)) + ((2 / 5 * 'wn6'!AB30 * (1 + gwr!AB30 - 0.48)) * (1 + Kab!AB30))) * (1 + 0.25 * Klvl!AB30),
  (('wn6'!AB30 * (1 + gwr!AB30 - 0.48)) * (1 + Kab!AB30)) * (1 + 0.25 * Klvl!AB30)
)</f>
        <v>102.0176203829966</v>
      </c>
      <c r="AC31" s="24">
        <f>IF(teff!AC30&gt;0,
  (((3 / 5 * teff!AC30 * (1 + tr!AC30 - AvgW!AC30)) * (1 + Ktb!AC30)) + ((2 / 5 * 'wn6'!AC30 * (1 + gwr!AC30 - 0.48)) * (1 + Kab!AC30))) * (1 + 0.25 * Klvl!AC30),
  (('wn6'!AC30 * (1 + gwr!AC30 - 0.48)) * (1 + Kab!AC30)) * (1 + 0.25 * Klvl!AC30)
)</f>
        <v>1074.8646417797816</v>
      </c>
      <c r="AD31" s="24">
        <f>IF(teff!AD30&gt;0,
  (((3 / 5 * teff!AD30 * (1 + tr!AD30 - AvgW!AD30)) * (1 + Ktb!AD30)) + ((2 / 5 * 'wn6'!AD30 * (1 + gwr!AD30 - 0.48)) * (1 + Kab!AD30))) * (1 + 0.25 * Klvl!AD30),
  (('wn6'!AD30 * (1 + gwr!AD30 - 0.48)) * (1 + Kab!AD30)) * (1 + 0.25 * Klvl!AD30)
)</f>
        <v>10279.710320457205</v>
      </c>
      <c r="AE31" s="24">
        <f>IF(teff!AE30&gt;0,
  (((3 / 5 * teff!AE30 * (1 + tr!AE30 - AvgW!AE30)) * (1 + Ktb!AE30)) + ((2 / 5 * 'wn6'!AE30 * (1 + gwr!AE30 - 0.48)) * (1 + Kab!AE30))) * (1 + 0.25 * Klvl!AE30),
  (('wn6'!AE30 * (1 + gwr!AE30 - 0.48)) * (1 + Kab!AE30)) * (1 + 0.25 * Klvl!AE30)
)</f>
        <v>952.08305279770434</v>
      </c>
      <c r="AF31" s="24"/>
      <c r="AG31" s="24">
        <f t="shared" si="0"/>
        <v>237224.10626096005</v>
      </c>
      <c r="AH31" s="24">
        <f t="shared" si="1"/>
        <v>138183.32571585331</v>
      </c>
      <c r="AI31" s="30">
        <f t="shared" si="2"/>
        <v>0.89573316392637581</v>
      </c>
    </row>
    <row r="32" spans="1:35" s="25" customFormat="1" ht="12" x14ac:dyDescent="0.2">
      <c r="A32" s="24">
        <f>IF(teff!A31&gt;0,
  (((3 / 5 * teff!A31 * (1 + tr!A31 - AvgW!A31)) * (1 + Ktb!A31)) + ((2 / 5 * 'wn6'!A31 * (1 + gwr!A31 - 0.48)) * (1 + Kab!A31))) * (1 + 0.25 * Klvl!A31),
  (('wn6'!A31 * (1 + gwr!A31 - 0.48)) * (1 + Kab!A31)) * (1 + 0.25 * Klvl!A31)
)</f>
        <v>51992.662378007008</v>
      </c>
      <c r="B32" s="24">
        <f>IF(teff!B31&gt;0,
  (((3 / 5 * teff!B31 * (1 + tr!B31 - AvgW!B31)) * (1 + Ktb!B31)) + ((2 / 5 * 'wn6'!B31 * (1 + gwr!B31 - 0.48)) * (1 + Kab!B31))) * (1 + 0.25 * Klvl!B31),
  (('wn6'!B31 * (1 + gwr!B31 - 0.48)) * (1 + Kab!B31)) * (1 + 0.25 * Klvl!B31)
)</f>
        <v>755.86023129236708</v>
      </c>
      <c r="C32" s="24">
        <f>IF(teff!C31&gt;0,
  (((3 / 5 * teff!C31 * (1 + tr!C31 - AvgW!C31)) * (1 + Ktb!C31)) + ((2 / 5 * 'wn6'!C31 * (1 + gwr!C31 - 0.48)) * (1 + Kab!C31))) * (1 + 0.25 * Klvl!C31),
  (('wn6'!C31 * (1 + gwr!C31 - 0.48)) * (1 + Kab!C31)) * (1 + 0.25 * Klvl!C31)
)</f>
        <v>54674.604153833461</v>
      </c>
      <c r="D32" s="24">
        <f>IF(teff!D31&gt;0,
  (((3 / 5 * teff!D31 * (1 + tr!D31 - AvgW!D31)) * (1 + Ktb!D31)) + ((2 / 5 * 'wn6'!D31 * (1 + gwr!D31 - 0.48)) * (1 + Kab!D31))) * (1 + 0.25 * Klvl!D31),
  (('wn6'!D31 * (1 + gwr!D31 - 0.48)) * (1 + Kab!D31)) * (1 + 0.25 * Klvl!D31)
)</f>
        <v>28581.397289600169</v>
      </c>
      <c r="E32" s="24">
        <f>IF(teff!E31&gt;0,
  (((3 / 5 * teff!E31 * (1 + tr!E31 - AvgW!E31)) * (1 + Ktb!E31)) + ((2 / 5 * 'wn6'!E31 * (1 + gwr!E31 - 0.48)) * (1 + Kab!E31))) * (1 + 0.25 * Klvl!E31),
  (('wn6'!E31 * (1 + gwr!E31 - 0.48)) * (1 + Kab!E31)) * (1 + 0.25 * Klvl!E31)
)</f>
        <v>109800.04748693638</v>
      </c>
      <c r="F32" s="24">
        <f>IF(teff!F31&gt;0,
  (((3 / 5 * teff!F31 * (1 + tr!F31 - AvgW!F31)) * (1 + Ktb!F31)) + ((2 / 5 * 'wn6'!F31 * (1 + gwr!F31 - 0.48)) * (1 + Kab!F31))) * (1 + 0.25 * Klvl!F31),
  (('wn6'!F31 * (1 + gwr!F31 - 0.48)) * (1 + Kab!F31)) * (1 + 0.25 * Klvl!F31)
)</f>
        <v>20648.23119696134</v>
      </c>
      <c r="G32" s="24">
        <f>IF(teff!G31&gt;0,
  (((3 / 5 * teff!G31 * (1 + tr!G31 - AvgW!G31)) * (1 + Ktb!G31)) + ((2 / 5 * 'wn6'!G31 * (1 + gwr!G31 - 0.48)) * (1 + Kab!G31))) * (1 + 0.25 * Klvl!G31),
  (('wn6'!G31 * (1 + gwr!G31 - 0.48)) * (1 + Kab!G31)) * (1 + 0.25 * Klvl!G31)
)</f>
        <v>28875.226636143929</v>
      </c>
      <c r="H32" s="24">
        <f>IF(teff!H31&gt;0,
  (((3 / 5 * teff!H31 * (1 + tr!H31 - AvgW!H31)) * (1 + Ktb!H31)) + ((2 / 5 * 'wn6'!H31 * (1 + gwr!H31 - 0.48)) * (1 + Kab!H31))) * (1 + 0.25 * Klvl!H31),
  (('wn6'!H31 * (1 + gwr!H31 - 0.48)) * (1 + Kab!H31)) * (1 + 0.25 * Klvl!H31)
)</f>
        <v>125.54890023426503</v>
      </c>
      <c r="I32" s="24">
        <f>IF(teff!I31&gt;0,
  (((3 / 5 * teff!I31 * (1 + tr!I31 - AvgW!I31)) * (1 + Ktb!I31)) + ((2 / 5 * 'wn6'!I31 * (1 + gwr!I31 - 0.48)) * (1 + Kab!I31))) * (1 + 0.25 * Klvl!I31),
  (('wn6'!I31 * (1 + gwr!I31 - 0.48)) * (1 + Kab!I31)) * (1 + 0.25 * Klvl!I31)
)</f>
        <v>8679.7457822039523</v>
      </c>
      <c r="J32" s="24">
        <f>IF(teff!J31&gt;0,
  (((3 / 5 * teff!J31 * (1 + tr!J31 - AvgW!J31)) * (1 + Ktb!J31)) + ((2 / 5 * 'wn6'!J31 * (1 + gwr!J31 - 0.48)) * (1 + Kab!J31))) * (1 + 0.25 * Klvl!J31),
  (('wn6'!J31 * (1 + gwr!J31 - 0.48)) * (1 + Kab!J31)) * (1 + 0.25 * Klvl!J31)
)</f>
        <v>1879.9948214239182</v>
      </c>
      <c r="K32" s="24">
        <f>IF(teff!K31&gt;0,
  (((3 / 5 * teff!K31 * (1 + tr!K31 - AvgW!K31)) * (1 + Ktb!K31)) + ((2 / 5 * 'wn6'!K31 * (1 + gwr!K31 - 0.48)) * (1 + Kab!K31))) * (1 + 0.25 * Klvl!K31),
  (('wn6'!K31 * (1 + gwr!K31 - 0.48)) * (1 + Kab!K31)) * (1 + 0.25 * Klvl!K31)
)</f>
        <v>157.46455163084406</v>
      </c>
      <c r="L32" s="24">
        <f>IF(teff!L31&gt;0,
  (((3 / 5 * teff!L31 * (1 + tr!L31 - AvgW!L31)) * (1 + Ktb!L31)) + ((2 / 5 * 'wn6'!L31 * (1 + gwr!L31 - 0.48)) * (1 + Kab!L31))) * (1 + 0.25 * Klvl!L31),
  (('wn6'!L31 * (1 + gwr!L31 - 0.48)) * (1 + Kab!L31)) * (1 + 0.25 * Klvl!L31)
)</f>
        <v>47007.181691486949</v>
      </c>
      <c r="M32" s="24">
        <f>IF(teff!M31&gt;0,
  (((3 / 5 * teff!M31 * (1 + tr!M31 - AvgW!M31)) * (1 + Ktb!M31)) + ((2 / 5 * 'wn6'!M31 * (1 + gwr!M31 - 0.48)) * (1 + Kab!M31))) * (1 + 0.25 * Klvl!M31),
  (('wn6'!M31 * (1 + gwr!M31 - 0.48)) * (1 + Kab!M31)) * (1 + 0.25 * Klvl!M31)
)</f>
        <v>447.28629471396903</v>
      </c>
      <c r="N32" s="24">
        <f>IF(teff!N31&gt;0,
  (((3 / 5 * teff!N31 * (1 + tr!N31 - AvgW!N31)) * (1 + Ktb!N31)) + ((2 / 5 * 'wn6'!N31 * (1 + gwr!N31 - 0.48)) * (1 + Kab!N31))) * (1 + 0.25 * Klvl!N31),
  (('wn6'!N31 * (1 + gwr!N31 - 0.48)) * (1 + Kab!N31)) * (1 + 0.25 * Klvl!N31)
)</f>
        <v>31711.947275752955</v>
      </c>
      <c r="O32" s="24">
        <f>IF(teff!O31&gt;0,
  (((3 / 5 * teff!O31 * (1 + tr!O31 - AvgW!O31)) * (1 + Ktb!O31)) + ((2 / 5 * 'wn6'!O31 * (1 + gwr!O31 - 0.48)) * (1 + Kab!O31))) * (1 + 0.25 * Klvl!O31),
  (('wn6'!O31 * (1 + gwr!O31 - 0.48)) * (1 + Kab!O31)) * (1 + 0.25 * Klvl!O31)
)</f>
        <v>953.68163101257801</v>
      </c>
      <c r="P32" s="24"/>
      <c r="Q32" s="24">
        <f>IF(teff!Q31&gt;0,
  (((3 / 5 * teff!Q31 * (1 + tr!Q31 - AvgW!Q31)) * (1 + Ktb!Q31)) + ((2 / 5 * 'wn6'!Q31 * (1 + gwr!Q31 - 0.48)) * (1 + Kab!Q31))) * (1 + 0.25 * Klvl!Q31),
  (('wn6'!Q31 * (1 + gwr!Q31 - 0.48)) * (1 + Kab!Q31)) * (1 + 0.25 * Klvl!Q31)
)</f>
        <v>47028.814503232519</v>
      </c>
      <c r="R32" s="24">
        <f>IF(teff!R31&gt;0,
  (((3 / 5 * teff!R31 * (1 + tr!R31 - AvgW!R31)) * (1 + Ktb!R31)) + ((2 / 5 * 'wn6'!R31 * (1 + gwr!R31 - 0.48)) * (1 + Kab!R31))) * (1 + 0.25 * Klvl!R31),
  (('wn6'!R31 * (1 + gwr!R31 - 0.48)) * (1 + Kab!R31)) * (1 + 0.25 * Klvl!R31)
)</f>
        <v>31797.572663145969</v>
      </c>
      <c r="S32" s="24">
        <f>IF(teff!S31&gt;0,
  (((3 / 5 * teff!S31 * (1 + tr!S31 - AvgW!S31)) * (1 + Ktb!S31)) + ((2 / 5 * 'wn6'!S31 * (1 + gwr!S31 - 0.48)) * (1 + Kab!S31))) * (1 + 0.25 * Klvl!S31),
  (('wn6'!S31 * (1 + gwr!S31 - 0.48)) * (1 + Kab!S31)) * (1 + 0.25 * Klvl!S31)
)</f>
        <v>1979.7248141851369</v>
      </c>
      <c r="T32" s="24">
        <f>IF(teff!T31&gt;0,
  (((3 / 5 * teff!T31 * (1 + tr!T31 - AvgW!T31)) * (1 + Ktb!T31)) + ((2 / 5 * 'wn6'!T31 * (1 + gwr!T31 - 0.48)) * (1 + Kab!T31))) * (1 + 0.25 * Klvl!T31),
  (('wn6'!T31 * (1 + gwr!T31 - 0.48)) * (1 + Kab!T31)) * (1 + 0.25 * Klvl!T31)
)</f>
        <v>8461.7358570946926</v>
      </c>
      <c r="U32" s="24">
        <f>IF(teff!U31&gt;0,
  (((3 / 5 * teff!U31 * (1 + tr!U31 - AvgW!U31)) * (1 + Ktb!U31)) + ((2 / 5 * 'wn6'!U31 * (1 + gwr!U31 - 0.48)) * (1 + Kab!U31))) * (1 + 0.25 * Klvl!U31),
  (('wn6'!U31 * (1 + gwr!U31 - 0.48)) * (1 + Kab!U31)) * (1 + 0.25 * Klvl!U31)
)</f>
        <v>73827.230523950217</v>
      </c>
      <c r="V32" s="24">
        <f>IF(teff!V31&gt;0,
  (((3 / 5 * teff!V31 * (1 + tr!V31 - AvgW!V31)) * (1 + Ktb!V31)) + ((2 / 5 * 'wn6'!V31 * (1 + gwr!V31 - 0.48)) * (1 + Kab!V31))) * (1 + 0.25 * Klvl!V31),
  (('wn6'!V31 * (1 + gwr!V31 - 0.48)) * (1 + Kab!V31)) * (1 + 0.25 * Klvl!V31)
)</f>
        <v>24367.691666101971</v>
      </c>
      <c r="W32" s="24">
        <f>IF(teff!W31&gt;0,
  (((3 / 5 * teff!W31 * (1 + tr!W31 - AvgW!W31)) * (1 + Ktb!W31)) + ((2 / 5 * 'wn6'!W31 * (1 + gwr!W31 - 0.48)) * (1 + Kab!W31))) * (1 + 0.25 * Klvl!W31),
  (('wn6'!W31 * (1 + gwr!W31 - 0.48)) * (1 + Kab!W31)) * (1 + 0.25 * Klvl!W31)
)</f>
        <v>59838.19537908199</v>
      </c>
      <c r="X32" s="24">
        <f>IF(teff!X31&gt;0,
  (((3 / 5 * teff!X31 * (1 + tr!X31 - AvgW!X31)) * (1 + Ktb!X31)) + ((2 / 5 * 'wn6'!X31 * (1 + gwr!X31 - 0.48)) * (1 + Kab!X31))) * (1 + 0.25 * Klvl!X31),
  (('wn6'!X31 * (1 + gwr!X31 - 0.48)) * (1 + Kab!X31)) * (1 + 0.25 * Klvl!X31)
)</f>
        <v>6961.8747761934492</v>
      </c>
      <c r="Y32" s="24">
        <f>IF(teff!Y31&gt;0,
  (((3 / 5 * teff!Y31 * (1 + tr!Y31 - AvgW!Y31)) * (1 + Ktb!Y31)) + ((2 / 5 * 'wn6'!Y31 * (1 + gwr!Y31 - 0.48)) * (1 + Kab!Y31))) * (1 + 0.25 * Klvl!Y31),
  (('wn6'!Y31 * (1 + gwr!Y31 - 0.48)) * (1 + Kab!Y31)) * (1 + 0.25 * Klvl!Y31)
)</f>
        <v>44756.978961115572</v>
      </c>
      <c r="Z32" s="24">
        <f>IF(teff!Z31&gt;0,
  (((3 / 5 * teff!Z31 * (1 + tr!Z31 - AvgW!Z31)) * (1 + Ktb!Z31)) + ((2 / 5 * 'wn6'!Z31 * (1 + gwr!Z31 - 0.48)) * (1 + Kab!Z31))) * (1 + 0.25 * Klvl!Z31),
  (('wn6'!Z31 * (1 + gwr!Z31 - 0.48)) * (1 + Kab!Z31)) * (1 + 0.25 * Klvl!Z31)
)</f>
        <v>2786.7827944078026</v>
      </c>
      <c r="AA32" s="24">
        <f>IF(teff!AA31&gt;0,
  (((3 / 5 * teff!AA31 * (1 + tr!AA31 - AvgW!AA31)) * (1 + Ktb!AA31)) + ((2 / 5 * 'wn6'!AA31 * (1 + gwr!AA31 - 0.48)) * (1 + Kab!AA31))) * (1 + 0.25 * Klvl!AA31),
  (('wn6'!AA31 * (1 + gwr!AA31 - 0.48)) * (1 + Kab!AA31)) * (1 + 0.25 * Klvl!AA31)
)</f>
        <v>63276.037121240799</v>
      </c>
      <c r="AB32" s="24">
        <f>IF(teff!AB31&gt;0,
  (((3 / 5 * teff!AB31 * (1 + tr!AB31 - AvgW!AB31)) * (1 + Ktb!AB31)) + ((2 / 5 * 'wn6'!AB31 * (1 + gwr!AB31 - 0.48)) * (1 + Kab!AB31))) * (1 + 0.25 * Klvl!AB31),
  (('wn6'!AB31 * (1 + gwr!AB31 - 0.48)) * (1 + Kab!AB31)) * (1 + 0.25 * Klvl!AB31)
)</f>
        <v>51322.633059947919</v>
      </c>
      <c r="AC32" s="24">
        <f>IF(teff!AC31&gt;0,
  (((3 / 5 * teff!AC31 * (1 + tr!AC31 - AvgW!AC31)) * (1 + Ktb!AC31)) + ((2 / 5 * 'wn6'!AC31 * (1 + gwr!AC31 - 0.48)) * (1 + Kab!AC31))) * (1 + 0.25 * Klvl!AC31),
  (('wn6'!AC31 * (1 + gwr!AC31 - 0.48)) * (1 + Kab!AC31)) * (1 + 0.25 * Klvl!AC31)
)</f>
        <v>60333.064450592399</v>
      </c>
      <c r="AD32" s="24">
        <f>IF(teff!AD31&gt;0,
  (((3 / 5 * teff!AD31 * (1 + tr!AD31 - AvgW!AD31)) * (1 + Ktb!AD31)) + ((2 / 5 * 'wn6'!AD31 * (1 + gwr!AD31 - 0.48)) * (1 + Kab!AD31))) * (1 + 0.25 * Klvl!AD31),
  (('wn6'!AD31 * (1 + gwr!AD31 - 0.48)) * (1 + Kab!AD31)) * (1 + 0.25 * Klvl!AD31)
)</f>
        <v>1096.1548759038737</v>
      </c>
      <c r="AE32" s="24">
        <f>IF(teff!AE31&gt;0,
  (((3 / 5 * teff!AE31 * (1 + tr!AE31 - AvgW!AE31)) * (1 + Ktb!AE31)) + ((2 / 5 * 'wn6'!AE31 * (1 + gwr!AE31 - 0.48)) * (1 + Kab!AE31))) * (1 + 0.25 * Klvl!AE31),
  (('wn6'!AE31 * (1 + gwr!AE31 - 0.48)) * (1 + Kab!AE31)) * (1 + 0.25 * Klvl!AE31)
)</f>
        <v>28308.78597334521</v>
      </c>
      <c r="AF32" s="24"/>
      <c r="AG32" s="24">
        <f t="shared" si="0"/>
        <v>386290.88032123412</v>
      </c>
      <c r="AH32" s="24">
        <f t="shared" si="1"/>
        <v>506143.27741953952</v>
      </c>
      <c r="AI32" s="30">
        <f t="shared" si="2"/>
        <v>0.29855253848354091</v>
      </c>
    </row>
    <row r="33" spans="1:35" s="25" customFormat="1" ht="12" x14ac:dyDescent="0.2">
      <c r="A33" s="24">
        <f>IF(teff!A32&gt;0,
  (((3 / 5 * teff!A32 * (1 + tr!A32 - AvgW!A32)) * (1 + Ktb!A32)) + ((2 / 5 * 'wn6'!A32 * (1 + gwr!A32 - 0.48)) * (1 + Kab!A32))) * (1 + 0.25 * Klvl!A32),
  (('wn6'!A32 * (1 + gwr!A32 - 0.48)) * (1 + Kab!A32)) * (1 + 0.25 * Klvl!A32)
)</f>
        <v>0</v>
      </c>
      <c r="B33" s="24">
        <f>IF(teff!B32&gt;0,
  (((3 / 5 * teff!B32 * (1 + tr!B32 - AvgW!B32)) * (1 + Ktb!B32)) + ((2 / 5 * 'wn6'!B32 * (1 + gwr!B32 - 0.48)) * (1 + Kab!B32))) * (1 + 0.25 * Klvl!B32),
  (('wn6'!B32 * (1 + gwr!B32 - 0.48)) * (1 + Kab!B32)) * (1 + 0.25 * Klvl!B32)
)</f>
        <v>0</v>
      </c>
      <c r="C33" s="24">
        <f>IF(teff!C32&gt;0,
  (((3 / 5 * teff!C32 * (1 + tr!C32 - AvgW!C32)) * (1 + Ktb!C32)) + ((2 / 5 * 'wn6'!C32 * (1 + gwr!C32 - 0.48)) * (1 + Kab!C32))) * (1 + 0.25 * Klvl!C32),
  (('wn6'!C32 * (1 + gwr!C32 - 0.48)) * (1 + Kab!C32)) * (1 + 0.25 * Klvl!C32)
)</f>
        <v>0</v>
      </c>
      <c r="D33" s="24">
        <f>IF(teff!D32&gt;0,
  (((3 / 5 * teff!D32 * (1 + tr!D32 - AvgW!D32)) * (1 + Ktb!D32)) + ((2 / 5 * 'wn6'!D32 * (1 + gwr!D32 - 0.48)) * (1 + Kab!D32))) * (1 + 0.25 * Klvl!D32),
  (('wn6'!D32 * (1 + gwr!D32 - 0.48)) * (1 + Kab!D32)) * (1 + 0.25 * Klvl!D32)
)</f>
        <v>0</v>
      </c>
      <c r="E33" s="24">
        <f>IF(teff!E32&gt;0,
  (((3 / 5 * teff!E32 * (1 + tr!E32 - AvgW!E32)) * (1 + Ktb!E32)) + ((2 / 5 * 'wn6'!E32 * (1 + gwr!E32 - 0.48)) * (1 + Kab!E32))) * (1 + 0.25 * Klvl!E32),
  (('wn6'!E32 * (1 + gwr!E32 - 0.48)) * (1 + Kab!E32)) * (1 + 0.25 * Klvl!E32)
)</f>
        <v>0</v>
      </c>
      <c r="F33" s="24">
        <f>IF(teff!F32&gt;0,
  (((3 / 5 * teff!F32 * (1 + tr!F32 - AvgW!F32)) * (1 + Ktb!F32)) + ((2 / 5 * 'wn6'!F32 * (1 + gwr!F32 - 0.48)) * (1 + Kab!F32))) * (1 + 0.25 * Klvl!F32),
  (('wn6'!F32 * (1 + gwr!F32 - 0.48)) * (1 + Kab!F32)) * (1 + 0.25 * Klvl!F32)
)</f>
        <v>0</v>
      </c>
      <c r="G33" s="24">
        <f>IF(teff!G32&gt;0,
  (((3 / 5 * teff!G32 * (1 + tr!G32 - AvgW!G32)) * (1 + Ktb!G32)) + ((2 / 5 * 'wn6'!G32 * (1 + gwr!G32 - 0.48)) * (1 + Kab!G32))) * (1 + 0.25 * Klvl!G32),
  (('wn6'!G32 * (1 + gwr!G32 - 0.48)) * (1 + Kab!G32)) * (1 + 0.25 * Klvl!G32)
)</f>
        <v>0</v>
      </c>
      <c r="H33" s="24">
        <f>IF(teff!H32&gt;0,
  (((3 / 5 * teff!H32 * (1 + tr!H32 - AvgW!H32)) * (1 + Ktb!H32)) + ((2 / 5 * 'wn6'!H32 * (1 + gwr!H32 - 0.48)) * (1 + Kab!H32))) * (1 + 0.25 * Klvl!H32),
  (('wn6'!H32 * (1 + gwr!H32 - 0.48)) * (1 + Kab!H32)) * (1 + 0.25 * Klvl!H32)
)</f>
        <v>0</v>
      </c>
      <c r="I33" s="24">
        <f>IF(teff!I32&gt;0,
  (((3 / 5 * teff!I32 * (1 + tr!I32 - AvgW!I32)) * (1 + Ktb!I32)) + ((2 / 5 * 'wn6'!I32 * (1 + gwr!I32 - 0.48)) * (1 + Kab!I32))) * (1 + 0.25 * Klvl!I32),
  (('wn6'!I32 * (1 + gwr!I32 - 0.48)) * (1 + Kab!I32)) * (1 + 0.25 * Klvl!I32)
)</f>
        <v>0</v>
      </c>
      <c r="J33" s="24">
        <f>IF(teff!J32&gt;0,
  (((3 / 5 * teff!J32 * (1 + tr!J32 - AvgW!J32)) * (1 + Ktb!J32)) + ((2 / 5 * 'wn6'!J32 * (1 + gwr!J32 - 0.48)) * (1 + Kab!J32))) * (1 + 0.25 * Klvl!J32),
  (('wn6'!J32 * (1 + gwr!J32 - 0.48)) * (1 + Kab!J32)) * (1 + 0.25 * Klvl!J32)
)</f>
        <v>0</v>
      </c>
      <c r="K33" s="24">
        <f>IF(teff!K32&gt;0,
  (((3 / 5 * teff!K32 * (1 + tr!K32 - AvgW!K32)) * (1 + Ktb!K32)) + ((2 / 5 * 'wn6'!K32 * (1 + gwr!K32 - 0.48)) * (1 + Kab!K32))) * (1 + 0.25 * Klvl!K32),
  (('wn6'!K32 * (1 + gwr!K32 - 0.48)) * (1 + Kab!K32)) * (1 + 0.25 * Klvl!K32)
)</f>
        <v>0</v>
      </c>
      <c r="L33" s="24">
        <f>IF(teff!L32&gt;0,
  (((3 / 5 * teff!L32 * (1 + tr!L32 - AvgW!L32)) * (1 + Ktb!L32)) + ((2 / 5 * 'wn6'!L32 * (1 + gwr!L32 - 0.48)) * (1 + Kab!L32))) * (1 + 0.25 * Klvl!L32),
  (('wn6'!L32 * (1 + gwr!L32 - 0.48)) * (1 + Kab!L32)) * (1 + 0.25 * Klvl!L32)
)</f>
        <v>0</v>
      </c>
      <c r="M33" s="24">
        <f>IF(teff!M32&gt;0,
  (((3 / 5 * teff!M32 * (1 + tr!M32 - AvgW!M32)) * (1 + Ktb!M32)) + ((2 / 5 * 'wn6'!M32 * (1 + gwr!M32 - 0.48)) * (1 + Kab!M32))) * (1 + 0.25 * Klvl!M32),
  (('wn6'!M32 * (1 + gwr!M32 - 0.48)) * (1 + Kab!M32)) * (1 + 0.25 * Klvl!M32)
)</f>
        <v>0</v>
      </c>
      <c r="N33" s="24">
        <f>IF(teff!N32&gt;0,
  (((3 / 5 * teff!N32 * (1 + tr!N32 - AvgW!N32)) * (1 + Ktb!N32)) + ((2 / 5 * 'wn6'!N32 * (1 + gwr!N32 - 0.48)) * (1 + Kab!N32))) * (1 + 0.25 * Klvl!N32),
  (('wn6'!N32 * (1 + gwr!N32 - 0.48)) * (1 + Kab!N32)) * (1 + 0.25 * Klvl!N32)
)</f>
        <v>0</v>
      </c>
      <c r="O33" s="24">
        <f>IF(teff!O32&gt;0,
  (((3 / 5 * teff!O32 * (1 + tr!O32 - AvgW!O32)) * (1 + Ktb!O32)) + ((2 / 5 * 'wn6'!O32 * (1 + gwr!O32 - 0.48)) * (1 + Kab!O32))) * (1 + 0.25 * Klvl!O32),
  (('wn6'!O32 * (1 + gwr!O32 - 0.48)) * (1 + Kab!O32)) * (1 + 0.25 * Klvl!O32)
)</f>
        <v>0</v>
      </c>
      <c r="P33" s="24"/>
      <c r="Q33" s="24">
        <f>IF(teff!Q32&gt;0,
  (((3 / 5 * teff!Q32 * (1 + tr!Q32 - AvgW!Q32)) * (1 + Ktb!Q32)) + ((2 / 5 * 'wn6'!Q32 * (1 + gwr!Q32 - 0.48)) * (1 + Kab!Q32))) * (1 + 0.25 * Klvl!Q32),
  (('wn6'!Q32 * (1 + gwr!Q32 - 0.48)) * (1 + Kab!Q32)) * (1 + 0.25 * Klvl!Q32)
)</f>
        <v>0</v>
      </c>
      <c r="R33" s="24">
        <f>IF(teff!R32&gt;0,
  (((3 / 5 * teff!R32 * (1 + tr!R32 - AvgW!R32)) * (1 + Ktb!R32)) + ((2 / 5 * 'wn6'!R32 * (1 + gwr!R32 - 0.48)) * (1 + Kab!R32))) * (1 + 0.25 * Klvl!R32),
  (('wn6'!R32 * (1 + gwr!R32 - 0.48)) * (1 + Kab!R32)) * (1 + 0.25 * Klvl!R32)
)</f>
        <v>0</v>
      </c>
      <c r="S33" s="24">
        <f>IF(teff!S32&gt;0,
  (((3 / 5 * teff!S32 * (1 + tr!S32 - AvgW!S32)) * (1 + Ktb!S32)) + ((2 / 5 * 'wn6'!S32 * (1 + gwr!S32 - 0.48)) * (1 + Kab!S32))) * (1 + 0.25 * Klvl!S32),
  (('wn6'!S32 * (1 + gwr!S32 - 0.48)) * (1 + Kab!S32)) * (1 + 0.25 * Klvl!S32)
)</f>
        <v>0</v>
      </c>
      <c r="T33" s="24">
        <f>IF(teff!T32&gt;0,
  (((3 / 5 * teff!T32 * (1 + tr!T32 - AvgW!T32)) * (1 + Ktb!T32)) + ((2 / 5 * 'wn6'!T32 * (1 + gwr!T32 - 0.48)) * (1 + Kab!T32))) * (1 + 0.25 * Klvl!T32),
  (('wn6'!T32 * (1 + gwr!T32 - 0.48)) * (1 + Kab!T32)) * (1 + 0.25 * Klvl!T32)
)</f>
        <v>0</v>
      </c>
      <c r="U33" s="24">
        <f>IF(teff!U32&gt;0,
  (((3 / 5 * teff!U32 * (1 + tr!U32 - AvgW!U32)) * (1 + Ktb!U32)) + ((2 / 5 * 'wn6'!U32 * (1 + gwr!U32 - 0.48)) * (1 + Kab!U32))) * (1 + 0.25 * Klvl!U32),
  (('wn6'!U32 * (1 + gwr!U32 - 0.48)) * (1 + Kab!U32)) * (1 + 0.25 * Klvl!U32)
)</f>
        <v>0</v>
      </c>
      <c r="V33" s="24">
        <f>IF(teff!V32&gt;0,
  (((3 / 5 * teff!V32 * (1 + tr!V32 - AvgW!V32)) * (1 + Ktb!V32)) + ((2 / 5 * 'wn6'!V32 * (1 + gwr!V32 - 0.48)) * (1 + Kab!V32))) * (1 + 0.25 * Klvl!V32),
  (('wn6'!V32 * (1 + gwr!V32 - 0.48)) * (1 + Kab!V32)) * (1 + 0.25 * Klvl!V32)
)</f>
        <v>0</v>
      </c>
      <c r="W33" s="24">
        <f>IF(teff!W32&gt;0,
  (((3 / 5 * teff!W32 * (1 + tr!W32 - AvgW!W32)) * (1 + Ktb!W32)) + ((2 / 5 * 'wn6'!W32 * (1 + gwr!W32 - 0.48)) * (1 + Kab!W32))) * (1 + 0.25 * Klvl!W32),
  (('wn6'!W32 * (1 + gwr!W32 - 0.48)) * (1 + Kab!W32)) * (1 + 0.25 * Klvl!W32)
)</f>
        <v>0</v>
      </c>
      <c r="X33" s="24">
        <f>IF(teff!X32&gt;0,
  (((3 / 5 * teff!X32 * (1 + tr!X32 - AvgW!X32)) * (1 + Ktb!X32)) + ((2 / 5 * 'wn6'!X32 * (1 + gwr!X32 - 0.48)) * (1 + Kab!X32))) * (1 + 0.25 * Klvl!X32),
  (('wn6'!X32 * (1 + gwr!X32 - 0.48)) * (1 + Kab!X32)) * (1 + 0.25 * Klvl!X32)
)</f>
        <v>0</v>
      </c>
      <c r="Y33" s="24">
        <f>IF(teff!Y32&gt;0,
  (((3 / 5 * teff!Y32 * (1 + tr!Y32 - AvgW!Y32)) * (1 + Ktb!Y32)) + ((2 / 5 * 'wn6'!Y32 * (1 + gwr!Y32 - 0.48)) * (1 + Kab!Y32))) * (1 + 0.25 * Klvl!Y32),
  (('wn6'!Y32 * (1 + gwr!Y32 - 0.48)) * (1 + Kab!Y32)) * (1 + 0.25 * Klvl!Y32)
)</f>
        <v>0</v>
      </c>
      <c r="Z33" s="24">
        <f>IF(teff!Z32&gt;0,
  (((3 / 5 * teff!Z32 * (1 + tr!Z32 - AvgW!Z32)) * (1 + Ktb!Z32)) + ((2 / 5 * 'wn6'!Z32 * (1 + gwr!Z32 - 0.48)) * (1 + Kab!Z32))) * (1 + 0.25 * Klvl!Z32),
  (('wn6'!Z32 * (1 + gwr!Z32 - 0.48)) * (1 + Kab!Z32)) * (1 + 0.25 * Klvl!Z32)
)</f>
        <v>0</v>
      </c>
      <c r="AA33" s="24">
        <f>IF(teff!AA32&gt;0,
  (((3 / 5 * teff!AA32 * (1 + tr!AA32 - AvgW!AA32)) * (1 + Ktb!AA32)) + ((2 / 5 * 'wn6'!AA32 * (1 + gwr!AA32 - 0.48)) * (1 + Kab!AA32))) * (1 + 0.25 * Klvl!AA32),
  (('wn6'!AA32 * (1 + gwr!AA32 - 0.48)) * (1 + Kab!AA32)) * (1 + 0.25 * Klvl!AA32)
)</f>
        <v>0</v>
      </c>
      <c r="AB33" s="24">
        <f>IF(teff!AB32&gt;0,
  (((3 / 5 * teff!AB32 * (1 + tr!AB32 - AvgW!AB32)) * (1 + Ktb!AB32)) + ((2 / 5 * 'wn6'!AB32 * (1 + gwr!AB32 - 0.48)) * (1 + Kab!AB32))) * (1 + 0.25 * Klvl!AB32),
  (('wn6'!AB32 * (1 + gwr!AB32 - 0.48)) * (1 + Kab!AB32)) * (1 + 0.25 * Klvl!AB32)
)</f>
        <v>0</v>
      </c>
      <c r="AC33" s="24">
        <f>IF(teff!AC32&gt;0,
  (((3 / 5 * teff!AC32 * (1 + tr!AC32 - AvgW!AC32)) * (1 + Ktb!AC32)) + ((2 / 5 * 'wn6'!AC32 * (1 + gwr!AC32 - 0.48)) * (1 + Kab!AC32))) * (1 + 0.25 * Klvl!AC32),
  (('wn6'!AC32 * (1 + gwr!AC32 - 0.48)) * (1 + Kab!AC32)) * (1 + 0.25 * Klvl!AC32)
)</f>
        <v>0</v>
      </c>
      <c r="AD33" s="24">
        <f>IF(teff!AD32&gt;0,
  (((3 / 5 * teff!AD32 * (1 + tr!AD32 - AvgW!AD32)) * (1 + Ktb!AD32)) + ((2 / 5 * 'wn6'!AD32 * (1 + gwr!AD32 - 0.48)) * (1 + Kab!AD32))) * (1 + 0.25 * Klvl!AD32),
  (('wn6'!AD32 * (1 + gwr!AD32 - 0.48)) * (1 + Kab!AD32)) * (1 + 0.25 * Klvl!AD32)
)</f>
        <v>0</v>
      </c>
      <c r="AE33" s="24">
        <f>IF(teff!AE32&gt;0,
  (((3 / 5 * teff!AE32 * (1 + tr!AE32 - AvgW!AE32)) * (1 + Ktb!AE32)) + ((2 / 5 * 'wn6'!AE32 * (1 + gwr!AE32 - 0.48)) * (1 + Kab!AE32))) * (1 + 0.25 * Klvl!AE32),
  (('wn6'!AE32 * (1 + gwr!AE32 - 0.48)) * (1 + Kab!AE32)) * (1 + 0.25 * Klvl!AE32)
)</f>
        <v>0</v>
      </c>
      <c r="AF33" s="24"/>
      <c r="AG33" s="24">
        <f t="shared" si="0"/>
        <v>0</v>
      </c>
      <c r="AH33" s="24">
        <f t="shared" si="1"/>
        <v>0</v>
      </c>
      <c r="AI33" s="30">
        <f t="shared" si="2"/>
        <v>0</v>
      </c>
    </row>
    <row r="34" spans="1:35" s="25" customFormat="1" ht="12" x14ac:dyDescent="0.2">
      <c r="A34" s="24">
        <f>IF(teff!A33&gt;0,
  (((3 / 5 * teff!A33 * (1 + tr!A33 - AvgW!A33)) * (1 + Ktb!A33)) + ((2 / 5 * 'wn6'!A33 * (1 + gwr!A33 - 0.48)) * (1 + Kab!A33))) * (1 + 0.25 * Klvl!A33),
  (('wn6'!A33 * (1 + gwr!A33 - 0.48)) * (1 + Kab!A33)) * (1 + 0.25 * Klvl!A33)
)</f>
        <v>0</v>
      </c>
      <c r="B34" s="24">
        <f>IF(teff!B33&gt;0,
  (((3 / 5 * teff!B33 * (1 + tr!B33 - AvgW!B33)) * (1 + Ktb!B33)) + ((2 / 5 * 'wn6'!B33 * (1 + gwr!B33 - 0.48)) * (1 + Kab!B33))) * (1 + 0.25 * Klvl!B33),
  (('wn6'!B33 * (1 + gwr!B33 - 0.48)) * (1 + Kab!B33)) * (1 + 0.25 * Klvl!B33)
)</f>
        <v>0</v>
      </c>
      <c r="C34" s="24">
        <f>IF(teff!C33&gt;0,
  (((3 / 5 * teff!C33 * (1 + tr!C33 - AvgW!C33)) * (1 + Ktb!C33)) + ((2 / 5 * 'wn6'!C33 * (1 + gwr!C33 - 0.48)) * (1 + Kab!C33))) * (1 + 0.25 * Klvl!C33),
  (('wn6'!C33 * (1 + gwr!C33 - 0.48)) * (1 + Kab!C33)) * (1 + 0.25 * Klvl!C33)
)</f>
        <v>0</v>
      </c>
      <c r="D34" s="24">
        <f>IF(teff!D33&gt;0,
  (((3 / 5 * teff!D33 * (1 + tr!D33 - AvgW!D33)) * (1 + Ktb!D33)) + ((2 / 5 * 'wn6'!D33 * (1 + gwr!D33 - 0.48)) * (1 + Kab!D33))) * (1 + 0.25 * Klvl!D33),
  (('wn6'!D33 * (1 + gwr!D33 - 0.48)) * (1 + Kab!D33)) * (1 + 0.25 * Klvl!D33)
)</f>
        <v>0</v>
      </c>
      <c r="E34" s="24">
        <f>IF(teff!E33&gt;0,
  (((3 / 5 * teff!E33 * (1 + tr!E33 - AvgW!E33)) * (1 + Ktb!E33)) + ((2 / 5 * 'wn6'!E33 * (1 + gwr!E33 - 0.48)) * (1 + Kab!E33))) * (1 + 0.25 * Klvl!E33),
  (('wn6'!E33 * (1 + gwr!E33 - 0.48)) * (1 + Kab!E33)) * (1 + 0.25 * Klvl!E33)
)</f>
        <v>0</v>
      </c>
      <c r="F34" s="24">
        <f>IF(teff!F33&gt;0,
  (((3 / 5 * teff!F33 * (1 + tr!F33 - AvgW!F33)) * (1 + Ktb!F33)) + ((2 / 5 * 'wn6'!F33 * (1 + gwr!F33 - 0.48)) * (1 + Kab!F33))) * (1 + 0.25 * Klvl!F33),
  (('wn6'!F33 * (1 + gwr!F33 - 0.48)) * (1 + Kab!F33)) * (1 + 0.25 * Klvl!F33)
)</f>
        <v>0</v>
      </c>
      <c r="G34" s="24">
        <f>IF(teff!G33&gt;0,
  (((3 / 5 * teff!G33 * (1 + tr!G33 - AvgW!G33)) * (1 + Ktb!G33)) + ((2 / 5 * 'wn6'!G33 * (1 + gwr!G33 - 0.48)) * (1 + Kab!G33))) * (1 + 0.25 * Klvl!G33),
  (('wn6'!G33 * (1 + gwr!G33 - 0.48)) * (1 + Kab!G33)) * (1 + 0.25 * Klvl!G33)
)</f>
        <v>0</v>
      </c>
      <c r="H34" s="24">
        <f>IF(teff!H33&gt;0,
  (((3 / 5 * teff!H33 * (1 + tr!H33 - AvgW!H33)) * (1 + Ktb!H33)) + ((2 / 5 * 'wn6'!H33 * (1 + gwr!H33 - 0.48)) * (1 + Kab!H33))) * (1 + 0.25 * Klvl!H33),
  (('wn6'!H33 * (1 + gwr!H33 - 0.48)) * (1 + Kab!H33)) * (1 + 0.25 * Klvl!H33)
)</f>
        <v>0</v>
      </c>
      <c r="I34" s="24">
        <f>IF(teff!I33&gt;0,
  (((3 / 5 * teff!I33 * (1 + tr!I33 - AvgW!I33)) * (1 + Ktb!I33)) + ((2 / 5 * 'wn6'!I33 * (1 + gwr!I33 - 0.48)) * (1 + Kab!I33))) * (1 + 0.25 * Klvl!I33),
  (('wn6'!I33 * (1 + gwr!I33 - 0.48)) * (1 + Kab!I33)) * (1 + 0.25 * Klvl!I33)
)</f>
        <v>0</v>
      </c>
      <c r="J34" s="24">
        <f>IF(teff!J33&gt;0,
  (((3 / 5 * teff!J33 * (1 + tr!J33 - AvgW!J33)) * (1 + Ktb!J33)) + ((2 / 5 * 'wn6'!J33 * (1 + gwr!J33 - 0.48)) * (1 + Kab!J33))) * (1 + 0.25 * Klvl!J33),
  (('wn6'!J33 * (1 + gwr!J33 - 0.48)) * (1 + Kab!J33)) * (1 + 0.25 * Klvl!J33)
)</f>
        <v>0</v>
      </c>
      <c r="K34" s="24">
        <f>IF(teff!K33&gt;0,
  (((3 / 5 * teff!K33 * (1 + tr!K33 - AvgW!K33)) * (1 + Ktb!K33)) + ((2 / 5 * 'wn6'!K33 * (1 + gwr!K33 - 0.48)) * (1 + Kab!K33))) * (1 + 0.25 * Klvl!K33),
  (('wn6'!K33 * (1 + gwr!K33 - 0.48)) * (1 + Kab!K33)) * (1 + 0.25 * Klvl!K33)
)</f>
        <v>0</v>
      </c>
      <c r="L34" s="24">
        <f>IF(teff!L33&gt;0,
  (((3 / 5 * teff!L33 * (1 + tr!L33 - AvgW!L33)) * (1 + Ktb!L33)) + ((2 / 5 * 'wn6'!L33 * (1 + gwr!L33 - 0.48)) * (1 + Kab!L33))) * (1 + 0.25 * Klvl!L33),
  (('wn6'!L33 * (1 + gwr!L33 - 0.48)) * (1 + Kab!L33)) * (1 + 0.25 * Klvl!L33)
)</f>
        <v>0</v>
      </c>
      <c r="M34" s="24">
        <f>IF(teff!M33&gt;0,
  (((3 / 5 * teff!M33 * (1 + tr!M33 - AvgW!M33)) * (1 + Ktb!M33)) + ((2 / 5 * 'wn6'!M33 * (1 + gwr!M33 - 0.48)) * (1 + Kab!M33))) * (1 + 0.25 * Klvl!M33),
  (('wn6'!M33 * (1 + gwr!M33 - 0.48)) * (1 + Kab!M33)) * (1 + 0.25 * Klvl!M33)
)</f>
        <v>0</v>
      </c>
      <c r="N34" s="24">
        <f>IF(teff!N33&gt;0,
  (((3 / 5 * teff!N33 * (1 + tr!N33 - AvgW!N33)) * (1 + Ktb!N33)) + ((2 / 5 * 'wn6'!N33 * (1 + gwr!N33 - 0.48)) * (1 + Kab!N33))) * (1 + 0.25 * Klvl!N33),
  (('wn6'!N33 * (1 + gwr!N33 - 0.48)) * (1 + Kab!N33)) * (1 + 0.25 * Klvl!N33)
)</f>
        <v>0</v>
      </c>
      <c r="O34" s="24">
        <f>IF(teff!O33&gt;0,
  (((3 / 5 * teff!O33 * (1 + tr!O33 - AvgW!O33)) * (1 + Ktb!O33)) + ((2 / 5 * 'wn6'!O33 * (1 + gwr!O33 - 0.48)) * (1 + Kab!O33))) * (1 + 0.25 * Klvl!O33),
  (('wn6'!O33 * (1 + gwr!O33 - 0.48)) * (1 + Kab!O33)) * (1 + 0.25 * Klvl!O33)
)</f>
        <v>0</v>
      </c>
      <c r="P34" s="24"/>
      <c r="Q34" s="24">
        <f>IF(teff!Q33&gt;0,
  (((3 / 5 * teff!Q33 * (1 + tr!Q33 - AvgW!Q33)) * (1 + Ktb!Q33)) + ((2 / 5 * 'wn6'!Q33 * (1 + gwr!Q33 - 0.48)) * (1 + Kab!Q33))) * (1 + 0.25 * Klvl!Q33),
  (('wn6'!Q33 * (1 + gwr!Q33 - 0.48)) * (1 + Kab!Q33)) * (1 + 0.25 * Klvl!Q33)
)</f>
        <v>0</v>
      </c>
      <c r="R34" s="24">
        <f>IF(teff!R33&gt;0,
  (((3 / 5 * teff!R33 * (1 + tr!R33 - AvgW!R33)) * (1 + Ktb!R33)) + ((2 / 5 * 'wn6'!R33 * (1 + gwr!R33 - 0.48)) * (1 + Kab!R33))) * (1 + 0.25 * Klvl!R33),
  (('wn6'!R33 * (1 + gwr!R33 - 0.48)) * (1 + Kab!R33)) * (1 + 0.25 * Klvl!R33)
)</f>
        <v>0</v>
      </c>
      <c r="S34" s="24">
        <f>IF(teff!S33&gt;0,
  (((3 / 5 * teff!S33 * (1 + tr!S33 - AvgW!S33)) * (1 + Ktb!S33)) + ((2 / 5 * 'wn6'!S33 * (1 + gwr!S33 - 0.48)) * (1 + Kab!S33))) * (1 + 0.25 * Klvl!S33),
  (('wn6'!S33 * (1 + gwr!S33 - 0.48)) * (1 + Kab!S33)) * (1 + 0.25 * Klvl!S33)
)</f>
        <v>0</v>
      </c>
      <c r="T34" s="24">
        <f>IF(teff!T33&gt;0,
  (((3 / 5 * teff!T33 * (1 + tr!T33 - AvgW!T33)) * (1 + Ktb!T33)) + ((2 / 5 * 'wn6'!T33 * (1 + gwr!T33 - 0.48)) * (1 + Kab!T33))) * (1 + 0.25 * Klvl!T33),
  (('wn6'!T33 * (1 + gwr!T33 - 0.48)) * (1 + Kab!T33)) * (1 + 0.25 * Klvl!T33)
)</f>
        <v>0</v>
      </c>
      <c r="U34" s="24">
        <f>IF(teff!U33&gt;0,
  (((3 / 5 * teff!U33 * (1 + tr!U33 - AvgW!U33)) * (1 + Ktb!U33)) + ((2 / 5 * 'wn6'!U33 * (1 + gwr!U33 - 0.48)) * (1 + Kab!U33))) * (1 + 0.25 * Klvl!U33),
  (('wn6'!U33 * (1 + gwr!U33 - 0.48)) * (1 + Kab!U33)) * (1 + 0.25 * Klvl!U33)
)</f>
        <v>0</v>
      </c>
      <c r="V34" s="24">
        <f>IF(teff!V33&gt;0,
  (((3 / 5 * teff!V33 * (1 + tr!V33 - AvgW!V33)) * (1 + Ktb!V33)) + ((2 / 5 * 'wn6'!V33 * (1 + gwr!V33 - 0.48)) * (1 + Kab!V33))) * (1 + 0.25 * Klvl!V33),
  (('wn6'!V33 * (1 + gwr!V33 - 0.48)) * (1 + Kab!V33)) * (1 + 0.25 * Klvl!V33)
)</f>
        <v>0</v>
      </c>
      <c r="W34" s="24">
        <f>IF(teff!W33&gt;0,
  (((3 / 5 * teff!W33 * (1 + tr!W33 - AvgW!W33)) * (1 + Ktb!W33)) + ((2 / 5 * 'wn6'!W33 * (1 + gwr!W33 - 0.48)) * (1 + Kab!W33))) * (1 + 0.25 * Klvl!W33),
  (('wn6'!W33 * (1 + gwr!W33 - 0.48)) * (1 + Kab!W33)) * (1 + 0.25 * Klvl!W33)
)</f>
        <v>0</v>
      </c>
      <c r="X34" s="24">
        <f>IF(teff!X33&gt;0,
  (((3 / 5 * teff!X33 * (1 + tr!X33 - AvgW!X33)) * (1 + Ktb!X33)) + ((2 / 5 * 'wn6'!X33 * (1 + gwr!X33 - 0.48)) * (1 + Kab!X33))) * (1 + 0.25 * Klvl!X33),
  (('wn6'!X33 * (1 + gwr!X33 - 0.48)) * (1 + Kab!X33)) * (1 + 0.25 * Klvl!X33)
)</f>
        <v>0</v>
      </c>
      <c r="Y34" s="24">
        <f>IF(teff!Y33&gt;0,
  (((3 / 5 * teff!Y33 * (1 + tr!Y33 - AvgW!Y33)) * (1 + Ktb!Y33)) + ((2 / 5 * 'wn6'!Y33 * (1 + gwr!Y33 - 0.48)) * (1 + Kab!Y33))) * (1 + 0.25 * Klvl!Y33),
  (('wn6'!Y33 * (1 + gwr!Y33 - 0.48)) * (1 + Kab!Y33)) * (1 + 0.25 * Klvl!Y33)
)</f>
        <v>0</v>
      </c>
      <c r="Z34" s="24">
        <f>IF(teff!Z33&gt;0,
  (((3 / 5 * teff!Z33 * (1 + tr!Z33 - AvgW!Z33)) * (1 + Ktb!Z33)) + ((2 / 5 * 'wn6'!Z33 * (1 + gwr!Z33 - 0.48)) * (1 + Kab!Z33))) * (1 + 0.25 * Klvl!Z33),
  (('wn6'!Z33 * (1 + gwr!Z33 - 0.48)) * (1 + Kab!Z33)) * (1 + 0.25 * Klvl!Z33)
)</f>
        <v>0</v>
      </c>
      <c r="AA34" s="24">
        <f>IF(teff!AA33&gt;0,
  (((3 / 5 * teff!AA33 * (1 + tr!AA33 - AvgW!AA33)) * (1 + Ktb!AA33)) + ((2 / 5 * 'wn6'!AA33 * (1 + gwr!AA33 - 0.48)) * (1 + Kab!AA33))) * (1 + 0.25 * Klvl!AA33),
  (('wn6'!AA33 * (1 + gwr!AA33 - 0.48)) * (1 + Kab!AA33)) * (1 + 0.25 * Klvl!AA33)
)</f>
        <v>0</v>
      </c>
      <c r="AB34" s="24">
        <f>IF(teff!AB33&gt;0,
  (((3 / 5 * teff!AB33 * (1 + tr!AB33 - AvgW!AB33)) * (1 + Ktb!AB33)) + ((2 / 5 * 'wn6'!AB33 * (1 + gwr!AB33 - 0.48)) * (1 + Kab!AB33))) * (1 + 0.25 * Klvl!AB33),
  (('wn6'!AB33 * (1 + gwr!AB33 - 0.48)) * (1 + Kab!AB33)) * (1 + 0.25 * Klvl!AB33)
)</f>
        <v>0</v>
      </c>
      <c r="AC34" s="24">
        <f>IF(teff!AC33&gt;0,
  (((3 / 5 * teff!AC33 * (1 + tr!AC33 - AvgW!AC33)) * (1 + Ktb!AC33)) + ((2 / 5 * 'wn6'!AC33 * (1 + gwr!AC33 - 0.48)) * (1 + Kab!AC33))) * (1 + 0.25 * Klvl!AC33),
  (('wn6'!AC33 * (1 + gwr!AC33 - 0.48)) * (1 + Kab!AC33)) * (1 + 0.25 * Klvl!AC33)
)</f>
        <v>0</v>
      </c>
      <c r="AD34" s="24">
        <f>IF(teff!AD33&gt;0,
  (((3 / 5 * teff!AD33 * (1 + tr!AD33 - AvgW!AD33)) * (1 + Ktb!AD33)) + ((2 / 5 * 'wn6'!AD33 * (1 + gwr!AD33 - 0.48)) * (1 + Kab!AD33))) * (1 + 0.25 * Klvl!AD33),
  (('wn6'!AD33 * (1 + gwr!AD33 - 0.48)) * (1 + Kab!AD33)) * (1 + 0.25 * Klvl!AD33)
)</f>
        <v>0</v>
      </c>
      <c r="AE34" s="24">
        <f>IF(teff!AE33&gt;0,
  (((3 / 5 * teff!AE33 * (1 + tr!AE33 - AvgW!AE33)) * (1 + Ktb!AE33)) + ((2 / 5 * 'wn6'!AE33 * (1 + gwr!AE33 - 0.48)) * (1 + Kab!AE33))) * (1 + 0.25 * Klvl!AE33),
  (('wn6'!AE33 * (1 + gwr!AE33 - 0.48)) * (1 + Kab!AE33)) * (1 + 0.25 * Klvl!AE33)
)</f>
        <v>0</v>
      </c>
      <c r="AF34" s="24"/>
      <c r="AG34" s="24">
        <f t="shared" si="0"/>
        <v>0</v>
      </c>
      <c r="AH34" s="24">
        <f t="shared" si="1"/>
        <v>0</v>
      </c>
      <c r="AI34" s="30">
        <f t="shared" si="2"/>
        <v>0</v>
      </c>
    </row>
    <row r="35" spans="1:35" s="25" customFormat="1" ht="12" x14ac:dyDescent="0.2">
      <c r="A35" s="24">
        <f>IF(teff!A34&gt;0,
  (((3 / 5 * teff!A34 * (1 + tr!A34 - AvgW!A34)) * (1 + Ktb!A34)) + ((2 / 5 * 'wn6'!A34 * (1 + gwr!A34 - 0.48)) * (1 + Kab!A34))) * (1 + 0.25 * Klvl!A34),
  (('wn6'!A34 * (1 + gwr!A34 - 0.48)) * (1 + Kab!A34)) * (1 + 0.25 * Klvl!A34)
)</f>
        <v>0</v>
      </c>
      <c r="B35" s="24">
        <f>IF(teff!B34&gt;0,
  (((3 / 5 * teff!B34 * (1 + tr!B34 - AvgW!B34)) * (1 + Ktb!B34)) + ((2 / 5 * 'wn6'!B34 * (1 + gwr!B34 - 0.48)) * (1 + Kab!B34))) * (1 + 0.25 * Klvl!B34),
  (('wn6'!B34 * (1 + gwr!B34 - 0.48)) * (1 + Kab!B34)) * (1 + 0.25 * Klvl!B34)
)</f>
        <v>0</v>
      </c>
      <c r="C35" s="24">
        <f>IF(teff!C34&gt;0,
  (((3 / 5 * teff!C34 * (1 + tr!C34 - AvgW!C34)) * (1 + Ktb!C34)) + ((2 / 5 * 'wn6'!C34 * (1 + gwr!C34 - 0.48)) * (1 + Kab!C34))) * (1 + 0.25 * Klvl!C34),
  (('wn6'!C34 * (1 + gwr!C34 - 0.48)) * (1 + Kab!C34)) * (1 + 0.25 * Klvl!C34)
)</f>
        <v>0</v>
      </c>
      <c r="D35" s="24">
        <f>IF(teff!D34&gt;0,
  (((3 / 5 * teff!D34 * (1 + tr!D34 - AvgW!D34)) * (1 + Ktb!D34)) + ((2 / 5 * 'wn6'!D34 * (1 + gwr!D34 - 0.48)) * (1 + Kab!D34))) * (1 + 0.25 * Klvl!D34),
  (('wn6'!D34 * (1 + gwr!D34 - 0.48)) * (1 + Kab!D34)) * (1 + 0.25 * Klvl!D34)
)</f>
        <v>0</v>
      </c>
      <c r="E35" s="24">
        <f>IF(teff!E34&gt;0,
  (((3 / 5 * teff!E34 * (1 + tr!E34 - AvgW!E34)) * (1 + Ktb!E34)) + ((2 / 5 * 'wn6'!E34 * (1 + gwr!E34 - 0.48)) * (1 + Kab!E34))) * (1 + 0.25 * Klvl!E34),
  (('wn6'!E34 * (1 + gwr!E34 - 0.48)) * (1 + Kab!E34)) * (1 + 0.25 * Klvl!E34)
)</f>
        <v>0</v>
      </c>
      <c r="F35" s="24">
        <f>IF(teff!F34&gt;0,
  (((3 / 5 * teff!F34 * (1 + tr!F34 - AvgW!F34)) * (1 + Ktb!F34)) + ((2 / 5 * 'wn6'!F34 * (1 + gwr!F34 - 0.48)) * (1 + Kab!F34))) * (1 + 0.25 * Klvl!F34),
  (('wn6'!F34 * (1 + gwr!F34 - 0.48)) * (1 + Kab!F34)) * (1 + 0.25 * Klvl!F34)
)</f>
        <v>0</v>
      </c>
      <c r="G35" s="24">
        <f>IF(teff!G34&gt;0,
  (((3 / 5 * teff!G34 * (1 + tr!G34 - AvgW!G34)) * (1 + Ktb!G34)) + ((2 / 5 * 'wn6'!G34 * (1 + gwr!G34 - 0.48)) * (1 + Kab!G34))) * (1 + 0.25 * Klvl!G34),
  (('wn6'!G34 * (1 + gwr!G34 - 0.48)) * (1 + Kab!G34)) * (1 + 0.25 * Klvl!G34)
)</f>
        <v>0</v>
      </c>
      <c r="H35" s="24">
        <f>IF(teff!H34&gt;0,
  (((3 / 5 * teff!H34 * (1 + tr!H34 - AvgW!H34)) * (1 + Ktb!H34)) + ((2 / 5 * 'wn6'!H34 * (1 + gwr!H34 - 0.48)) * (1 + Kab!H34))) * (1 + 0.25 * Klvl!H34),
  (('wn6'!H34 * (1 + gwr!H34 - 0.48)) * (1 + Kab!H34)) * (1 + 0.25 * Klvl!H34)
)</f>
        <v>0</v>
      </c>
      <c r="I35" s="24">
        <f>IF(teff!I34&gt;0,
  (((3 / 5 * teff!I34 * (1 + tr!I34 - AvgW!I34)) * (1 + Ktb!I34)) + ((2 / 5 * 'wn6'!I34 * (1 + gwr!I34 - 0.48)) * (1 + Kab!I34))) * (1 + 0.25 * Klvl!I34),
  (('wn6'!I34 * (1 + gwr!I34 - 0.48)) * (1 + Kab!I34)) * (1 + 0.25 * Klvl!I34)
)</f>
        <v>0</v>
      </c>
      <c r="J35" s="24">
        <f>IF(teff!J34&gt;0,
  (((3 / 5 * teff!J34 * (1 + tr!J34 - AvgW!J34)) * (1 + Ktb!J34)) + ((2 / 5 * 'wn6'!J34 * (1 + gwr!J34 - 0.48)) * (1 + Kab!J34))) * (1 + 0.25 * Klvl!J34),
  (('wn6'!J34 * (1 + gwr!J34 - 0.48)) * (1 + Kab!J34)) * (1 + 0.25 * Klvl!J34)
)</f>
        <v>0</v>
      </c>
      <c r="K35" s="24">
        <f>IF(teff!K34&gt;0,
  (((3 / 5 * teff!K34 * (1 + tr!K34 - AvgW!K34)) * (1 + Ktb!K34)) + ((2 / 5 * 'wn6'!K34 * (1 + gwr!K34 - 0.48)) * (1 + Kab!K34))) * (1 + 0.25 * Klvl!K34),
  (('wn6'!K34 * (1 + gwr!K34 - 0.48)) * (1 + Kab!K34)) * (1 + 0.25 * Klvl!K34)
)</f>
        <v>0</v>
      </c>
      <c r="L35" s="24">
        <f>IF(teff!L34&gt;0,
  (((3 / 5 * teff!L34 * (1 + tr!L34 - AvgW!L34)) * (1 + Ktb!L34)) + ((2 / 5 * 'wn6'!L34 * (1 + gwr!L34 - 0.48)) * (1 + Kab!L34))) * (1 + 0.25 * Klvl!L34),
  (('wn6'!L34 * (1 + gwr!L34 - 0.48)) * (1 + Kab!L34)) * (1 + 0.25 * Klvl!L34)
)</f>
        <v>0</v>
      </c>
      <c r="M35" s="24">
        <f>IF(teff!M34&gt;0,
  (((3 / 5 * teff!M34 * (1 + tr!M34 - AvgW!M34)) * (1 + Ktb!M34)) + ((2 / 5 * 'wn6'!M34 * (1 + gwr!M34 - 0.48)) * (1 + Kab!M34))) * (1 + 0.25 * Klvl!M34),
  (('wn6'!M34 * (1 + gwr!M34 - 0.48)) * (1 + Kab!M34)) * (1 + 0.25 * Klvl!M34)
)</f>
        <v>0</v>
      </c>
      <c r="N35" s="24">
        <f>IF(teff!N34&gt;0,
  (((3 / 5 * teff!N34 * (1 + tr!N34 - AvgW!N34)) * (1 + Ktb!N34)) + ((2 / 5 * 'wn6'!N34 * (1 + gwr!N34 - 0.48)) * (1 + Kab!N34))) * (1 + 0.25 * Klvl!N34),
  (('wn6'!N34 * (1 + gwr!N34 - 0.48)) * (1 + Kab!N34)) * (1 + 0.25 * Klvl!N34)
)</f>
        <v>0</v>
      </c>
      <c r="O35" s="24">
        <f>IF(teff!O34&gt;0,
  (((3 / 5 * teff!O34 * (1 + tr!O34 - AvgW!O34)) * (1 + Ktb!O34)) + ((2 / 5 * 'wn6'!O34 * (1 + gwr!O34 - 0.48)) * (1 + Kab!O34))) * (1 + 0.25 * Klvl!O34),
  (('wn6'!O34 * (1 + gwr!O34 - 0.48)) * (1 + Kab!O34)) * (1 + 0.25 * Klvl!O34)
)</f>
        <v>0</v>
      </c>
      <c r="P35" s="24"/>
      <c r="Q35" s="24">
        <f>IF(teff!Q34&gt;0,
  (((3 / 5 * teff!Q34 * (1 + tr!Q34 - AvgW!Q34)) * (1 + Ktb!Q34)) + ((2 / 5 * 'wn6'!Q34 * (1 + gwr!Q34 - 0.48)) * (1 + Kab!Q34))) * (1 + 0.25 * Klvl!Q34),
  (('wn6'!Q34 * (1 + gwr!Q34 - 0.48)) * (1 + Kab!Q34)) * (1 + 0.25 * Klvl!Q34)
)</f>
        <v>0</v>
      </c>
      <c r="R35" s="24">
        <f>IF(teff!R34&gt;0,
  (((3 / 5 * teff!R34 * (1 + tr!R34 - AvgW!R34)) * (1 + Ktb!R34)) + ((2 / 5 * 'wn6'!R34 * (1 + gwr!R34 - 0.48)) * (1 + Kab!R34))) * (1 + 0.25 * Klvl!R34),
  (('wn6'!R34 * (1 + gwr!R34 - 0.48)) * (1 + Kab!R34)) * (1 + 0.25 * Klvl!R34)
)</f>
        <v>0</v>
      </c>
      <c r="S35" s="24">
        <f>IF(teff!S34&gt;0,
  (((3 / 5 * teff!S34 * (1 + tr!S34 - AvgW!S34)) * (1 + Ktb!S34)) + ((2 / 5 * 'wn6'!S34 * (1 + gwr!S34 - 0.48)) * (1 + Kab!S34))) * (1 + 0.25 * Klvl!S34),
  (('wn6'!S34 * (1 + gwr!S34 - 0.48)) * (1 + Kab!S34)) * (1 + 0.25 * Klvl!S34)
)</f>
        <v>0</v>
      </c>
      <c r="T35" s="24">
        <f>IF(teff!T34&gt;0,
  (((3 / 5 * teff!T34 * (1 + tr!T34 - AvgW!T34)) * (1 + Ktb!T34)) + ((2 / 5 * 'wn6'!T34 * (1 + gwr!T34 - 0.48)) * (1 + Kab!T34))) * (1 + 0.25 * Klvl!T34),
  (('wn6'!T34 * (1 + gwr!T34 - 0.48)) * (1 + Kab!T34)) * (1 + 0.25 * Klvl!T34)
)</f>
        <v>0</v>
      </c>
      <c r="U35" s="24">
        <f>IF(teff!U34&gt;0,
  (((3 / 5 * teff!U34 * (1 + tr!U34 - AvgW!U34)) * (1 + Ktb!U34)) + ((2 / 5 * 'wn6'!U34 * (1 + gwr!U34 - 0.48)) * (1 + Kab!U34))) * (1 + 0.25 * Klvl!U34),
  (('wn6'!U34 * (1 + gwr!U34 - 0.48)) * (1 + Kab!U34)) * (1 + 0.25 * Klvl!U34)
)</f>
        <v>0</v>
      </c>
      <c r="V35" s="24">
        <f>IF(teff!V34&gt;0,
  (((3 / 5 * teff!V34 * (1 + tr!V34 - AvgW!V34)) * (1 + Ktb!V34)) + ((2 / 5 * 'wn6'!V34 * (1 + gwr!V34 - 0.48)) * (1 + Kab!V34))) * (1 + 0.25 * Klvl!V34),
  (('wn6'!V34 * (1 + gwr!V34 - 0.48)) * (1 + Kab!V34)) * (1 + 0.25 * Klvl!V34)
)</f>
        <v>0</v>
      </c>
      <c r="W35" s="24">
        <f>IF(teff!W34&gt;0,
  (((3 / 5 * teff!W34 * (1 + tr!W34 - AvgW!W34)) * (1 + Ktb!W34)) + ((2 / 5 * 'wn6'!W34 * (1 + gwr!W34 - 0.48)) * (1 + Kab!W34))) * (1 + 0.25 * Klvl!W34),
  (('wn6'!W34 * (1 + gwr!W34 - 0.48)) * (1 + Kab!W34)) * (1 + 0.25 * Klvl!W34)
)</f>
        <v>0</v>
      </c>
      <c r="X35" s="24">
        <f>IF(teff!X34&gt;0,
  (((3 / 5 * teff!X34 * (1 + tr!X34 - AvgW!X34)) * (1 + Ktb!X34)) + ((2 / 5 * 'wn6'!X34 * (1 + gwr!X34 - 0.48)) * (1 + Kab!X34))) * (1 + 0.25 * Klvl!X34),
  (('wn6'!X34 * (1 + gwr!X34 - 0.48)) * (1 + Kab!X34)) * (1 + 0.25 * Klvl!X34)
)</f>
        <v>0</v>
      </c>
      <c r="Y35" s="24">
        <f>IF(teff!Y34&gt;0,
  (((3 / 5 * teff!Y34 * (1 + tr!Y34 - AvgW!Y34)) * (1 + Ktb!Y34)) + ((2 / 5 * 'wn6'!Y34 * (1 + gwr!Y34 - 0.48)) * (1 + Kab!Y34))) * (1 + 0.25 * Klvl!Y34),
  (('wn6'!Y34 * (1 + gwr!Y34 - 0.48)) * (1 + Kab!Y34)) * (1 + 0.25 * Klvl!Y34)
)</f>
        <v>0</v>
      </c>
      <c r="Z35" s="24">
        <f>IF(teff!Z34&gt;0,
  (((3 / 5 * teff!Z34 * (1 + tr!Z34 - AvgW!Z34)) * (1 + Ktb!Z34)) + ((2 / 5 * 'wn6'!Z34 * (1 + gwr!Z34 - 0.48)) * (1 + Kab!Z34))) * (1 + 0.25 * Klvl!Z34),
  (('wn6'!Z34 * (1 + gwr!Z34 - 0.48)) * (1 + Kab!Z34)) * (1 + 0.25 * Klvl!Z34)
)</f>
        <v>0</v>
      </c>
      <c r="AA35" s="24">
        <f>IF(teff!AA34&gt;0,
  (((3 / 5 * teff!AA34 * (1 + tr!AA34 - AvgW!AA34)) * (1 + Ktb!AA34)) + ((2 / 5 * 'wn6'!AA34 * (1 + gwr!AA34 - 0.48)) * (1 + Kab!AA34))) * (1 + 0.25 * Klvl!AA34),
  (('wn6'!AA34 * (1 + gwr!AA34 - 0.48)) * (1 + Kab!AA34)) * (1 + 0.25 * Klvl!AA34)
)</f>
        <v>0</v>
      </c>
      <c r="AB35" s="24">
        <f>IF(teff!AB34&gt;0,
  (((3 / 5 * teff!AB34 * (1 + tr!AB34 - AvgW!AB34)) * (1 + Ktb!AB34)) + ((2 / 5 * 'wn6'!AB34 * (1 + gwr!AB34 - 0.48)) * (1 + Kab!AB34))) * (1 + 0.25 * Klvl!AB34),
  (('wn6'!AB34 * (1 + gwr!AB34 - 0.48)) * (1 + Kab!AB34)) * (1 + 0.25 * Klvl!AB34)
)</f>
        <v>0</v>
      </c>
      <c r="AC35" s="24">
        <f>IF(teff!AC34&gt;0,
  (((3 / 5 * teff!AC34 * (1 + tr!AC34 - AvgW!AC34)) * (1 + Ktb!AC34)) + ((2 / 5 * 'wn6'!AC34 * (1 + gwr!AC34 - 0.48)) * (1 + Kab!AC34))) * (1 + 0.25 * Klvl!AC34),
  (('wn6'!AC34 * (1 + gwr!AC34 - 0.48)) * (1 + Kab!AC34)) * (1 + 0.25 * Klvl!AC34)
)</f>
        <v>0</v>
      </c>
      <c r="AD35" s="24">
        <f>IF(teff!AD34&gt;0,
  (((3 / 5 * teff!AD34 * (1 + tr!AD34 - AvgW!AD34)) * (1 + Ktb!AD34)) + ((2 / 5 * 'wn6'!AD34 * (1 + gwr!AD34 - 0.48)) * (1 + Kab!AD34))) * (1 + 0.25 * Klvl!AD34),
  (('wn6'!AD34 * (1 + gwr!AD34 - 0.48)) * (1 + Kab!AD34)) * (1 + 0.25 * Klvl!AD34)
)</f>
        <v>0</v>
      </c>
      <c r="AE35" s="24">
        <f>IF(teff!AE34&gt;0,
  (((3 / 5 * teff!AE34 * (1 + tr!AE34 - AvgW!AE34)) * (1 + Ktb!AE34)) + ((2 / 5 * 'wn6'!AE34 * (1 + gwr!AE34 - 0.48)) * (1 + Kab!AE34))) * (1 + 0.25 * Klvl!AE34),
  (('wn6'!AE34 * (1 + gwr!AE34 - 0.48)) * (1 + Kab!AE34)) * (1 + 0.25 * Klvl!AE34)
)</f>
        <v>0</v>
      </c>
      <c r="AF35" s="24"/>
      <c r="AG35" s="24">
        <f t="shared" si="0"/>
        <v>0</v>
      </c>
      <c r="AH35" s="24">
        <f t="shared" si="1"/>
        <v>0</v>
      </c>
      <c r="AI35" s="30">
        <f t="shared" si="2"/>
        <v>0</v>
      </c>
    </row>
    <row r="36" spans="1:35" s="25" customFormat="1" ht="12" x14ac:dyDescent="0.2">
      <c r="A36" s="24">
        <f>IF(teff!A35&gt;0,
  (((3 / 5 * teff!A35 * (1 + tr!A35 - AvgW!A35)) * (1 + Ktb!A35)) + ((2 / 5 * 'wn6'!A35 * (1 + gwr!A35 - 0.48)) * (1 + Kab!A35))) * (1 + 0.25 * Klvl!A35),
  (('wn6'!A35 * (1 + gwr!A35 - 0.48)) * (1 + Kab!A35)) * (1 + 0.25 * Klvl!A35)
)</f>
        <v>0</v>
      </c>
      <c r="B36" s="24">
        <f>IF(teff!B35&gt;0,
  (((3 / 5 * teff!B35 * (1 + tr!B35 - AvgW!B35)) * (1 + Ktb!B35)) + ((2 / 5 * 'wn6'!B35 * (1 + gwr!B35 - 0.48)) * (1 + Kab!B35))) * (1 + 0.25 * Klvl!B35),
  (('wn6'!B35 * (1 + gwr!B35 - 0.48)) * (1 + Kab!B35)) * (1 + 0.25 * Klvl!B35)
)</f>
        <v>0</v>
      </c>
      <c r="C36" s="24">
        <f>IF(teff!C35&gt;0,
  (((3 / 5 * teff!C35 * (1 + tr!C35 - AvgW!C35)) * (1 + Ktb!C35)) + ((2 / 5 * 'wn6'!C35 * (1 + gwr!C35 - 0.48)) * (1 + Kab!C35))) * (1 + 0.25 * Klvl!C35),
  (('wn6'!C35 * (1 + gwr!C35 - 0.48)) * (1 + Kab!C35)) * (1 + 0.25 * Klvl!C35)
)</f>
        <v>0</v>
      </c>
      <c r="D36" s="24">
        <f>IF(teff!D35&gt;0,
  (((3 / 5 * teff!D35 * (1 + tr!D35 - AvgW!D35)) * (1 + Ktb!D35)) + ((2 / 5 * 'wn6'!D35 * (1 + gwr!D35 - 0.48)) * (1 + Kab!D35))) * (1 + 0.25 * Klvl!D35),
  (('wn6'!D35 * (1 + gwr!D35 - 0.48)) * (1 + Kab!D35)) * (1 + 0.25 * Klvl!D35)
)</f>
        <v>0</v>
      </c>
      <c r="E36" s="24">
        <f>IF(teff!E35&gt;0,
  (((3 / 5 * teff!E35 * (1 + tr!E35 - AvgW!E35)) * (1 + Ktb!E35)) + ((2 / 5 * 'wn6'!E35 * (1 + gwr!E35 - 0.48)) * (1 + Kab!E35))) * (1 + 0.25 * Klvl!E35),
  (('wn6'!E35 * (1 + gwr!E35 - 0.48)) * (1 + Kab!E35)) * (1 + 0.25 * Klvl!E35)
)</f>
        <v>0</v>
      </c>
      <c r="F36" s="24">
        <f>IF(teff!F35&gt;0,
  (((3 / 5 * teff!F35 * (1 + tr!F35 - AvgW!F35)) * (1 + Ktb!F35)) + ((2 / 5 * 'wn6'!F35 * (1 + gwr!F35 - 0.48)) * (1 + Kab!F35))) * (1 + 0.25 * Klvl!F35),
  (('wn6'!F35 * (1 + gwr!F35 - 0.48)) * (1 + Kab!F35)) * (1 + 0.25 * Klvl!F35)
)</f>
        <v>0</v>
      </c>
      <c r="G36" s="24">
        <f>IF(teff!G35&gt;0,
  (((3 / 5 * teff!G35 * (1 + tr!G35 - AvgW!G35)) * (1 + Ktb!G35)) + ((2 / 5 * 'wn6'!G35 * (1 + gwr!G35 - 0.48)) * (1 + Kab!G35))) * (1 + 0.25 * Klvl!G35),
  (('wn6'!G35 * (1 + gwr!G35 - 0.48)) * (1 + Kab!G35)) * (1 + 0.25 * Klvl!G35)
)</f>
        <v>0</v>
      </c>
      <c r="H36" s="24">
        <f>IF(teff!H35&gt;0,
  (((3 / 5 * teff!H35 * (1 + tr!H35 - AvgW!H35)) * (1 + Ktb!H35)) + ((2 / 5 * 'wn6'!H35 * (1 + gwr!H35 - 0.48)) * (1 + Kab!H35))) * (1 + 0.25 * Klvl!H35),
  (('wn6'!H35 * (1 + gwr!H35 - 0.48)) * (1 + Kab!H35)) * (1 + 0.25 * Klvl!H35)
)</f>
        <v>0</v>
      </c>
      <c r="I36" s="24">
        <f>IF(teff!I35&gt;0,
  (((3 / 5 * teff!I35 * (1 + tr!I35 - AvgW!I35)) * (1 + Ktb!I35)) + ((2 / 5 * 'wn6'!I35 * (1 + gwr!I35 - 0.48)) * (1 + Kab!I35))) * (1 + 0.25 * Klvl!I35),
  (('wn6'!I35 * (1 + gwr!I35 - 0.48)) * (1 + Kab!I35)) * (1 + 0.25 * Klvl!I35)
)</f>
        <v>0</v>
      </c>
      <c r="J36" s="24">
        <f>IF(teff!J35&gt;0,
  (((3 / 5 * teff!J35 * (1 + tr!J35 - AvgW!J35)) * (1 + Ktb!J35)) + ((2 / 5 * 'wn6'!J35 * (1 + gwr!J35 - 0.48)) * (1 + Kab!J35))) * (1 + 0.25 * Klvl!J35),
  (('wn6'!J35 * (1 + gwr!J35 - 0.48)) * (1 + Kab!J35)) * (1 + 0.25 * Klvl!J35)
)</f>
        <v>0</v>
      </c>
      <c r="K36" s="24">
        <f>IF(teff!K35&gt;0,
  (((3 / 5 * teff!K35 * (1 + tr!K35 - AvgW!K35)) * (1 + Ktb!K35)) + ((2 / 5 * 'wn6'!K35 * (1 + gwr!K35 - 0.48)) * (1 + Kab!K35))) * (1 + 0.25 * Klvl!K35),
  (('wn6'!K35 * (1 + gwr!K35 - 0.48)) * (1 + Kab!K35)) * (1 + 0.25 * Klvl!K35)
)</f>
        <v>0</v>
      </c>
      <c r="L36" s="24">
        <f>IF(teff!L35&gt;0,
  (((3 / 5 * teff!L35 * (1 + tr!L35 - AvgW!L35)) * (1 + Ktb!L35)) + ((2 / 5 * 'wn6'!L35 * (1 + gwr!L35 - 0.48)) * (1 + Kab!L35))) * (1 + 0.25 * Klvl!L35),
  (('wn6'!L35 * (1 + gwr!L35 - 0.48)) * (1 + Kab!L35)) * (1 + 0.25 * Klvl!L35)
)</f>
        <v>0</v>
      </c>
      <c r="M36" s="24">
        <f>IF(teff!M35&gt;0,
  (((3 / 5 * teff!M35 * (1 + tr!M35 - AvgW!M35)) * (1 + Ktb!M35)) + ((2 / 5 * 'wn6'!M35 * (1 + gwr!M35 - 0.48)) * (1 + Kab!M35))) * (1 + 0.25 * Klvl!M35),
  (('wn6'!M35 * (1 + gwr!M35 - 0.48)) * (1 + Kab!M35)) * (1 + 0.25 * Klvl!M35)
)</f>
        <v>0</v>
      </c>
      <c r="N36" s="24">
        <f>IF(teff!N35&gt;0,
  (((3 / 5 * teff!N35 * (1 + tr!N35 - AvgW!N35)) * (1 + Ktb!N35)) + ((2 / 5 * 'wn6'!N35 * (1 + gwr!N35 - 0.48)) * (1 + Kab!N35))) * (1 + 0.25 * Klvl!N35),
  (('wn6'!N35 * (1 + gwr!N35 - 0.48)) * (1 + Kab!N35)) * (1 + 0.25 * Klvl!N35)
)</f>
        <v>0</v>
      </c>
      <c r="O36" s="24">
        <f>IF(teff!O35&gt;0,
  (((3 / 5 * teff!O35 * (1 + tr!O35 - AvgW!O35)) * (1 + Ktb!O35)) + ((2 / 5 * 'wn6'!O35 * (1 + gwr!O35 - 0.48)) * (1 + Kab!O35))) * (1 + 0.25 * Klvl!O35),
  (('wn6'!O35 * (1 + gwr!O35 - 0.48)) * (1 + Kab!O35)) * (1 + 0.25 * Klvl!O35)
)</f>
        <v>0</v>
      </c>
      <c r="P36" s="24"/>
      <c r="Q36" s="24">
        <f>IF(teff!Q35&gt;0,
  (((3 / 5 * teff!Q35 * (1 + tr!Q35 - AvgW!Q35)) * (1 + Ktb!Q35)) + ((2 / 5 * 'wn6'!Q35 * (1 + gwr!Q35 - 0.48)) * (1 + Kab!Q35))) * (1 + 0.25 * Klvl!Q35),
  (('wn6'!Q35 * (1 + gwr!Q35 - 0.48)) * (1 + Kab!Q35)) * (1 + 0.25 * Klvl!Q35)
)</f>
        <v>0</v>
      </c>
      <c r="R36" s="24">
        <f>IF(teff!R35&gt;0,
  (((3 / 5 * teff!R35 * (1 + tr!R35 - AvgW!R35)) * (1 + Ktb!R35)) + ((2 / 5 * 'wn6'!R35 * (1 + gwr!R35 - 0.48)) * (1 + Kab!R35))) * (1 + 0.25 * Klvl!R35),
  (('wn6'!R35 * (1 + gwr!R35 - 0.48)) * (1 + Kab!R35)) * (1 + 0.25 * Klvl!R35)
)</f>
        <v>0</v>
      </c>
      <c r="S36" s="24">
        <f>IF(teff!S35&gt;0,
  (((3 / 5 * teff!S35 * (1 + tr!S35 - AvgW!S35)) * (1 + Ktb!S35)) + ((2 / 5 * 'wn6'!S35 * (1 + gwr!S35 - 0.48)) * (1 + Kab!S35))) * (1 + 0.25 * Klvl!S35),
  (('wn6'!S35 * (1 + gwr!S35 - 0.48)) * (1 + Kab!S35)) * (1 + 0.25 * Klvl!S35)
)</f>
        <v>0</v>
      </c>
      <c r="T36" s="24">
        <f>IF(teff!T35&gt;0,
  (((3 / 5 * teff!T35 * (1 + tr!T35 - AvgW!T35)) * (1 + Ktb!T35)) + ((2 / 5 * 'wn6'!T35 * (1 + gwr!T35 - 0.48)) * (1 + Kab!T35))) * (1 + 0.25 * Klvl!T35),
  (('wn6'!T35 * (1 + gwr!T35 - 0.48)) * (1 + Kab!T35)) * (1 + 0.25 * Klvl!T35)
)</f>
        <v>0</v>
      </c>
      <c r="U36" s="24">
        <f>IF(teff!U35&gt;0,
  (((3 / 5 * teff!U35 * (1 + tr!U35 - AvgW!U35)) * (1 + Ktb!U35)) + ((2 / 5 * 'wn6'!U35 * (1 + gwr!U35 - 0.48)) * (1 + Kab!U35))) * (1 + 0.25 * Klvl!U35),
  (('wn6'!U35 * (1 + gwr!U35 - 0.48)) * (1 + Kab!U35)) * (1 + 0.25 * Klvl!U35)
)</f>
        <v>0</v>
      </c>
      <c r="V36" s="24">
        <f>IF(teff!V35&gt;0,
  (((3 / 5 * teff!V35 * (1 + tr!V35 - AvgW!V35)) * (1 + Ktb!V35)) + ((2 / 5 * 'wn6'!V35 * (1 + gwr!V35 - 0.48)) * (1 + Kab!V35))) * (1 + 0.25 * Klvl!V35),
  (('wn6'!V35 * (1 + gwr!V35 - 0.48)) * (1 + Kab!V35)) * (1 + 0.25 * Klvl!V35)
)</f>
        <v>0</v>
      </c>
      <c r="W36" s="24">
        <f>IF(teff!W35&gt;0,
  (((3 / 5 * teff!W35 * (1 + tr!W35 - AvgW!W35)) * (1 + Ktb!W35)) + ((2 / 5 * 'wn6'!W35 * (1 + gwr!W35 - 0.48)) * (1 + Kab!W35))) * (1 + 0.25 * Klvl!W35),
  (('wn6'!W35 * (1 + gwr!W35 - 0.48)) * (1 + Kab!W35)) * (1 + 0.25 * Klvl!W35)
)</f>
        <v>0</v>
      </c>
      <c r="X36" s="24">
        <f>IF(teff!X35&gt;0,
  (((3 / 5 * teff!X35 * (1 + tr!X35 - AvgW!X35)) * (1 + Ktb!X35)) + ((2 / 5 * 'wn6'!X35 * (1 + gwr!X35 - 0.48)) * (1 + Kab!X35))) * (1 + 0.25 * Klvl!X35),
  (('wn6'!X35 * (1 + gwr!X35 - 0.48)) * (1 + Kab!X35)) * (1 + 0.25 * Klvl!X35)
)</f>
        <v>0</v>
      </c>
      <c r="Y36" s="24">
        <f>IF(teff!Y35&gt;0,
  (((3 / 5 * teff!Y35 * (1 + tr!Y35 - AvgW!Y35)) * (1 + Ktb!Y35)) + ((2 / 5 * 'wn6'!Y35 * (1 + gwr!Y35 - 0.48)) * (1 + Kab!Y35))) * (1 + 0.25 * Klvl!Y35),
  (('wn6'!Y35 * (1 + gwr!Y35 - 0.48)) * (1 + Kab!Y35)) * (1 + 0.25 * Klvl!Y35)
)</f>
        <v>0</v>
      </c>
      <c r="Z36" s="24">
        <f>IF(teff!Z35&gt;0,
  (((3 / 5 * teff!Z35 * (1 + tr!Z35 - AvgW!Z35)) * (1 + Ktb!Z35)) + ((2 / 5 * 'wn6'!Z35 * (1 + gwr!Z35 - 0.48)) * (1 + Kab!Z35))) * (1 + 0.25 * Klvl!Z35),
  (('wn6'!Z35 * (1 + gwr!Z35 - 0.48)) * (1 + Kab!Z35)) * (1 + 0.25 * Klvl!Z35)
)</f>
        <v>0</v>
      </c>
      <c r="AA36" s="24">
        <f>IF(teff!AA35&gt;0,
  (((3 / 5 * teff!AA35 * (1 + tr!AA35 - AvgW!AA35)) * (1 + Ktb!AA35)) + ((2 / 5 * 'wn6'!AA35 * (1 + gwr!AA35 - 0.48)) * (1 + Kab!AA35))) * (1 + 0.25 * Klvl!AA35),
  (('wn6'!AA35 * (1 + gwr!AA35 - 0.48)) * (1 + Kab!AA35)) * (1 + 0.25 * Klvl!AA35)
)</f>
        <v>0</v>
      </c>
      <c r="AB36" s="24">
        <f>IF(teff!AB35&gt;0,
  (((3 / 5 * teff!AB35 * (1 + tr!AB35 - AvgW!AB35)) * (1 + Ktb!AB35)) + ((2 / 5 * 'wn6'!AB35 * (1 + gwr!AB35 - 0.48)) * (1 + Kab!AB35))) * (1 + 0.25 * Klvl!AB35),
  (('wn6'!AB35 * (1 + gwr!AB35 - 0.48)) * (1 + Kab!AB35)) * (1 + 0.25 * Klvl!AB35)
)</f>
        <v>0</v>
      </c>
      <c r="AC36" s="24">
        <f>IF(teff!AC35&gt;0,
  (((3 / 5 * teff!AC35 * (1 + tr!AC35 - AvgW!AC35)) * (1 + Ktb!AC35)) + ((2 / 5 * 'wn6'!AC35 * (1 + gwr!AC35 - 0.48)) * (1 + Kab!AC35))) * (1 + 0.25 * Klvl!AC35),
  (('wn6'!AC35 * (1 + gwr!AC35 - 0.48)) * (1 + Kab!AC35)) * (1 + 0.25 * Klvl!AC35)
)</f>
        <v>0</v>
      </c>
      <c r="AD36" s="24">
        <f>IF(teff!AD35&gt;0,
  (((3 / 5 * teff!AD35 * (1 + tr!AD35 - AvgW!AD35)) * (1 + Ktb!AD35)) + ((2 / 5 * 'wn6'!AD35 * (1 + gwr!AD35 - 0.48)) * (1 + Kab!AD35))) * (1 + 0.25 * Klvl!AD35),
  (('wn6'!AD35 * (1 + gwr!AD35 - 0.48)) * (1 + Kab!AD35)) * (1 + 0.25 * Klvl!AD35)
)</f>
        <v>0</v>
      </c>
      <c r="AE36" s="24">
        <f>IF(teff!AE35&gt;0,
  (((3 / 5 * teff!AE35 * (1 + tr!AE35 - AvgW!AE35)) * (1 + Ktb!AE35)) + ((2 / 5 * 'wn6'!AE35 * (1 + gwr!AE35 - 0.48)) * (1 + Kab!AE35))) * (1 + 0.25 * Klvl!AE35),
  (('wn6'!AE35 * (1 + gwr!AE35 - 0.48)) * (1 + Kab!AE35)) * (1 + 0.25 * Klvl!AE35)
)</f>
        <v>0</v>
      </c>
      <c r="AF36" s="24"/>
      <c r="AG36" s="24">
        <f t="shared" si="0"/>
        <v>0</v>
      </c>
      <c r="AH36" s="24">
        <f t="shared" si="1"/>
        <v>0</v>
      </c>
      <c r="AI36" s="30">
        <f t="shared" si="2"/>
        <v>0</v>
      </c>
    </row>
    <row r="37" spans="1:35" s="25" customFormat="1" ht="12" x14ac:dyDescent="0.2">
      <c r="A37" s="24">
        <f>IF(teff!A36&gt;0,
  (((3 / 5 * teff!A36 * (1 + tr!A36 - AvgW!A36)) * (1 + Ktb!A36)) + ((2 / 5 * 'wn6'!A36 * (1 + gwr!A36 - 0.48)) * (1 + Kab!A36))) * (1 + 0.25 * Klvl!A36),
  (('wn6'!A36 * (1 + gwr!A36 - 0.48)) * (1 + Kab!A36)) * (1 + 0.25 * Klvl!A36)
)</f>
        <v>0</v>
      </c>
      <c r="B37" s="24">
        <f>IF(teff!B36&gt;0,
  (((3 / 5 * teff!B36 * (1 + tr!B36 - AvgW!B36)) * (1 + Ktb!B36)) + ((2 / 5 * 'wn6'!B36 * (1 + gwr!B36 - 0.48)) * (1 + Kab!B36))) * (1 + 0.25 * Klvl!B36),
  (('wn6'!B36 * (1 + gwr!B36 - 0.48)) * (1 + Kab!B36)) * (1 + 0.25 * Klvl!B36)
)</f>
        <v>0</v>
      </c>
      <c r="C37" s="24">
        <f>IF(teff!C36&gt;0,
  (((3 / 5 * teff!C36 * (1 + tr!C36 - AvgW!C36)) * (1 + Ktb!C36)) + ((2 / 5 * 'wn6'!C36 * (1 + gwr!C36 - 0.48)) * (1 + Kab!C36))) * (1 + 0.25 * Klvl!C36),
  (('wn6'!C36 * (1 + gwr!C36 - 0.48)) * (1 + Kab!C36)) * (1 + 0.25 * Klvl!C36)
)</f>
        <v>0</v>
      </c>
      <c r="D37" s="24">
        <f>IF(teff!D36&gt;0,
  (((3 / 5 * teff!D36 * (1 + tr!D36 - AvgW!D36)) * (1 + Ktb!D36)) + ((2 / 5 * 'wn6'!D36 * (1 + gwr!D36 - 0.48)) * (1 + Kab!D36))) * (1 + 0.25 * Klvl!D36),
  (('wn6'!D36 * (1 + gwr!D36 - 0.48)) * (1 + Kab!D36)) * (1 + 0.25 * Klvl!D36)
)</f>
        <v>0</v>
      </c>
      <c r="E37" s="24">
        <f>IF(teff!E36&gt;0,
  (((3 / 5 * teff!E36 * (1 + tr!E36 - AvgW!E36)) * (1 + Ktb!E36)) + ((2 / 5 * 'wn6'!E36 * (1 + gwr!E36 - 0.48)) * (1 + Kab!E36))) * (1 + 0.25 * Klvl!E36),
  (('wn6'!E36 * (1 + gwr!E36 - 0.48)) * (1 + Kab!E36)) * (1 + 0.25 * Klvl!E36)
)</f>
        <v>0</v>
      </c>
      <c r="F37" s="24">
        <f>IF(teff!F36&gt;0,
  (((3 / 5 * teff!F36 * (1 + tr!F36 - AvgW!F36)) * (1 + Ktb!F36)) + ((2 / 5 * 'wn6'!F36 * (1 + gwr!F36 - 0.48)) * (1 + Kab!F36))) * (1 + 0.25 * Klvl!F36),
  (('wn6'!F36 * (1 + gwr!F36 - 0.48)) * (1 + Kab!F36)) * (1 + 0.25 * Klvl!F36)
)</f>
        <v>0</v>
      </c>
      <c r="G37" s="24">
        <f>IF(teff!G36&gt;0,
  (((3 / 5 * teff!G36 * (1 + tr!G36 - AvgW!G36)) * (1 + Ktb!G36)) + ((2 / 5 * 'wn6'!G36 * (1 + gwr!G36 - 0.48)) * (1 + Kab!G36))) * (1 + 0.25 * Klvl!G36),
  (('wn6'!G36 * (1 + gwr!G36 - 0.48)) * (1 + Kab!G36)) * (1 + 0.25 * Klvl!G36)
)</f>
        <v>0</v>
      </c>
      <c r="H37" s="24">
        <f>IF(teff!H36&gt;0,
  (((3 / 5 * teff!H36 * (1 + tr!H36 - AvgW!H36)) * (1 + Ktb!H36)) + ((2 / 5 * 'wn6'!H36 * (1 + gwr!H36 - 0.48)) * (1 + Kab!H36))) * (1 + 0.25 * Klvl!H36),
  (('wn6'!H36 * (1 + gwr!H36 - 0.48)) * (1 + Kab!H36)) * (1 + 0.25 * Klvl!H36)
)</f>
        <v>0</v>
      </c>
      <c r="I37" s="24">
        <f>IF(teff!I36&gt;0,
  (((3 / 5 * teff!I36 * (1 + tr!I36 - AvgW!I36)) * (1 + Ktb!I36)) + ((2 / 5 * 'wn6'!I36 * (1 + gwr!I36 - 0.48)) * (1 + Kab!I36))) * (1 + 0.25 * Klvl!I36),
  (('wn6'!I36 * (1 + gwr!I36 - 0.48)) * (1 + Kab!I36)) * (1 + 0.25 * Klvl!I36)
)</f>
        <v>0</v>
      </c>
      <c r="J37" s="24">
        <f>IF(teff!J36&gt;0,
  (((3 / 5 * teff!J36 * (1 + tr!J36 - AvgW!J36)) * (1 + Ktb!J36)) + ((2 / 5 * 'wn6'!J36 * (1 + gwr!J36 - 0.48)) * (1 + Kab!J36))) * (1 + 0.25 * Klvl!J36),
  (('wn6'!J36 * (1 + gwr!J36 - 0.48)) * (1 + Kab!J36)) * (1 + 0.25 * Klvl!J36)
)</f>
        <v>0</v>
      </c>
      <c r="K37" s="24">
        <f>IF(teff!K36&gt;0,
  (((3 / 5 * teff!K36 * (1 + tr!K36 - AvgW!K36)) * (1 + Ktb!K36)) + ((2 / 5 * 'wn6'!K36 * (1 + gwr!K36 - 0.48)) * (1 + Kab!K36))) * (1 + 0.25 * Klvl!K36),
  (('wn6'!K36 * (1 + gwr!K36 - 0.48)) * (1 + Kab!K36)) * (1 + 0.25 * Klvl!K36)
)</f>
        <v>0</v>
      </c>
      <c r="L37" s="24">
        <f>IF(teff!L36&gt;0,
  (((3 / 5 * teff!L36 * (1 + tr!L36 - AvgW!L36)) * (1 + Ktb!L36)) + ((2 / 5 * 'wn6'!L36 * (1 + gwr!L36 - 0.48)) * (1 + Kab!L36))) * (1 + 0.25 * Klvl!L36),
  (('wn6'!L36 * (1 + gwr!L36 - 0.48)) * (1 + Kab!L36)) * (1 + 0.25 * Klvl!L36)
)</f>
        <v>0</v>
      </c>
      <c r="M37" s="24">
        <f>IF(teff!M36&gt;0,
  (((3 / 5 * teff!M36 * (1 + tr!M36 - AvgW!M36)) * (1 + Ktb!M36)) + ((2 / 5 * 'wn6'!M36 * (1 + gwr!M36 - 0.48)) * (1 + Kab!M36))) * (1 + 0.25 * Klvl!M36),
  (('wn6'!M36 * (1 + gwr!M36 - 0.48)) * (1 + Kab!M36)) * (1 + 0.25 * Klvl!M36)
)</f>
        <v>0</v>
      </c>
      <c r="N37" s="24">
        <f>IF(teff!N36&gt;0,
  (((3 / 5 * teff!N36 * (1 + tr!N36 - AvgW!N36)) * (1 + Ktb!N36)) + ((2 / 5 * 'wn6'!N36 * (1 + gwr!N36 - 0.48)) * (1 + Kab!N36))) * (1 + 0.25 * Klvl!N36),
  (('wn6'!N36 * (1 + gwr!N36 - 0.48)) * (1 + Kab!N36)) * (1 + 0.25 * Klvl!N36)
)</f>
        <v>0</v>
      </c>
      <c r="O37" s="24">
        <f>IF(teff!O36&gt;0,
  (((3 / 5 * teff!O36 * (1 + tr!O36 - AvgW!O36)) * (1 + Ktb!O36)) + ((2 / 5 * 'wn6'!O36 * (1 + gwr!O36 - 0.48)) * (1 + Kab!O36))) * (1 + 0.25 * Klvl!O36),
  (('wn6'!O36 * (1 + gwr!O36 - 0.48)) * (1 + Kab!O36)) * (1 + 0.25 * Klvl!O36)
)</f>
        <v>0</v>
      </c>
      <c r="P37" s="24"/>
      <c r="Q37" s="24">
        <f>IF(teff!Q36&gt;0,
  (((3 / 5 * teff!Q36 * (1 + tr!Q36 - AvgW!Q36)) * (1 + Ktb!Q36)) + ((2 / 5 * 'wn6'!Q36 * (1 + gwr!Q36 - 0.48)) * (1 + Kab!Q36))) * (1 + 0.25 * Klvl!Q36),
  (('wn6'!Q36 * (1 + gwr!Q36 - 0.48)) * (1 + Kab!Q36)) * (1 + 0.25 * Klvl!Q36)
)</f>
        <v>0</v>
      </c>
      <c r="R37" s="24">
        <f>IF(teff!R36&gt;0,
  (((3 / 5 * teff!R36 * (1 + tr!R36 - AvgW!R36)) * (1 + Ktb!R36)) + ((2 / 5 * 'wn6'!R36 * (1 + gwr!R36 - 0.48)) * (1 + Kab!R36))) * (1 + 0.25 * Klvl!R36),
  (('wn6'!R36 * (1 + gwr!R36 - 0.48)) * (1 + Kab!R36)) * (1 + 0.25 * Klvl!R36)
)</f>
        <v>0</v>
      </c>
      <c r="S37" s="24">
        <f>IF(teff!S36&gt;0,
  (((3 / 5 * teff!S36 * (1 + tr!S36 - AvgW!S36)) * (1 + Ktb!S36)) + ((2 / 5 * 'wn6'!S36 * (1 + gwr!S36 - 0.48)) * (1 + Kab!S36))) * (1 + 0.25 * Klvl!S36),
  (('wn6'!S36 * (1 + gwr!S36 - 0.48)) * (1 + Kab!S36)) * (1 + 0.25 * Klvl!S36)
)</f>
        <v>0</v>
      </c>
      <c r="T37" s="24">
        <f>IF(teff!T36&gt;0,
  (((3 / 5 * teff!T36 * (1 + tr!T36 - AvgW!T36)) * (1 + Ktb!T36)) + ((2 / 5 * 'wn6'!T36 * (1 + gwr!T36 - 0.48)) * (1 + Kab!T36))) * (1 + 0.25 * Klvl!T36),
  (('wn6'!T36 * (1 + gwr!T36 - 0.48)) * (1 + Kab!T36)) * (1 + 0.25 * Klvl!T36)
)</f>
        <v>0</v>
      </c>
      <c r="U37" s="24">
        <f>IF(teff!U36&gt;0,
  (((3 / 5 * teff!U36 * (1 + tr!U36 - AvgW!U36)) * (1 + Ktb!U36)) + ((2 / 5 * 'wn6'!U36 * (1 + gwr!U36 - 0.48)) * (1 + Kab!U36))) * (1 + 0.25 * Klvl!U36),
  (('wn6'!U36 * (1 + gwr!U36 - 0.48)) * (1 + Kab!U36)) * (1 + 0.25 * Klvl!U36)
)</f>
        <v>0</v>
      </c>
      <c r="V37" s="24">
        <f>IF(teff!V36&gt;0,
  (((3 / 5 * teff!V36 * (1 + tr!V36 - AvgW!V36)) * (1 + Ktb!V36)) + ((2 / 5 * 'wn6'!V36 * (1 + gwr!V36 - 0.48)) * (1 + Kab!V36))) * (1 + 0.25 * Klvl!V36),
  (('wn6'!V36 * (1 + gwr!V36 - 0.48)) * (1 + Kab!V36)) * (1 + 0.25 * Klvl!V36)
)</f>
        <v>0</v>
      </c>
      <c r="W37" s="24">
        <f>IF(teff!W36&gt;0,
  (((3 / 5 * teff!W36 * (1 + tr!W36 - AvgW!W36)) * (1 + Ktb!W36)) + ((2 / 5 * 'wn6'!W36 * (1 + gwr!W36 - 0.48)) * (1 + Kab!W36))) * (1 + 0.25 * Klvl!W36),
  (('wn6'!W36 * (1 + gwr!W36 - 0.48)) * (1 + Kab!W36)) * (1 + 0.25 * Klvl!W36)
)</f>
        <v>0</v>
      </c>
      <c r="X37" s="24">
        <f>IF(teff!X36&gt;0,
  (((3 / 5 * teff!X36 * (1 + tr!X36 - AvgW!X36)) * (1 + Ktb!X36)) + ((2 / 5 * 'wn6'!X36 * (1 + gwr!X36 - 0.48)) * (1 + Kab!X36))) * (1 + 0.25 * Klvl!X36),
  (('wn6'!X36 * (1 + gwr!X36 - 0.48)) * (1 + Kab!X36)) * (1 + 0.25 * Klvl!X36)
)</f>
        <v>0</v>
      </c>
      <c r="Y37" s="24">
        <f>IF(teff!Y36&gt;0,
  (((3 / 5 * teff!Y36 * (1 + tr!Y36 - AvgW!Y36)) * (1 + Ktb!Y36)) + ((2 / 5 * 'wn6'!Y36 * (1 + gwr!Y36 - 0.48)) * (1 + Kab!Y36))) * (1 + 0.25 * Klvl!Y36),
  (('wn6'!Y36 * (1 + gwr!Y36 - 0.48)) * (1 + Kab!Y36)) * (1 + 0.25 * Klvl!Y36)
)</f>
        <v>0</v>
      </c>
      <c r="Z37" s="24">
        <f>IF(teff!Z36&gt;0,
  (((3 / 5 * teff!Z36 * (1 + tr!Z36 - AvgW!Z36)) * (1 + Ktb!Z36)) + ((2 / 5 * 'wn6'!Z36 * (1 + gwr!Z36 - 0.48)) * (1 + Kab!Z36))) * (1 + 0.25 * Klvl!Z36),
  (('wn6'!Z36 * (1 + gwr!Z36 - 0.48)) * (1 + Kab!Z36)) * (1 + 0.25 * Klvl!Z36)
)</f>
        <v>0</v>
      </c>
      <c r="AA37" s="24">
        <f>IF(teff!AA36&gt;0,
  (((3 / 5 * teff!AA36 * (1 + tr!AA36 - AvgW!AA36)) * (1 + Ktb!AA36)) + ((2 / 5 * 'wn6'!AA36 * (1 + gwr!AA36 - 0.48)) * (1 + Kab!AA36))) * (1 + 0.25 * Klvl!AA36),
  (('wn6'!AA36 * (1 + gwr!AA36 - 0.48)) * (1 + Kab!AA36)) * (1 + 0.25 * Klvl!AA36)
)</f>
        <v>0</v>
      </c>
      <c r="AB37" s="24">
        <f>IF(teff!AB36&gt;0,
  (((3 / 5 * teff!AB36 * (1 + tr!AB36 - AvgW!AB36)) * (1 + Ktb!AB36)) + ((2 / 5 * 'wn6'!AB36 * (1 + gwr!AB36 - 0.48)) * (1 + Kab!AB36))) * (1 + 0.25 * Klvl!AB36),
  (('wn6'!AB36 * (1 + gwr!AB36 - 0.48)) * (1 + Kab!AB36)) * (1 + 0.25 * Klvl!AB36)
)</f>
        <v>0</v>
      </c>
      <c r="AC37" s="24">
        <f>IF(teff!AC36&gt;0,
  (((3 / 5 * teff!AC36 * (1 + tr!AC36 - AvgW!AC36)) * (1 + Ktb!AC36)) + ((2 / 5 * 'wn6'!AC36 * (1 + gwr!AC36 - 0.48)) * (1 + Kab!AC36))) * (1 + 0.25 * Klvl!AC36),
  (('wn6'!AC36 * (1 + gwr!AC36 - 0.48)) * (1 + Kab!AC36)) * (1 + 0.25 * Klvl!AC36)
)</f>
        <v>0</v>
      </c>
      <c r="AD37" s="24">
        <f>IF(teff!AD36&gt;0,
  (((3 / 5 * teff!AD36 * (1 + tr!AD36 - AvgW!AD36)) * (1 + Ktb!AD36)) + ((2 / 5 * 'wn6'!AD36 * (1 + gwr!AD36 - 0.48)) * (1 + Kab!AD36))) * (1 + 0.25 * Klvl!AD36),
  (('wn6'!AD36 * (1 + gwr!AD36 - 0.48)) * (1 + Kab!AD36)) * (1 + 0.25 * Klvl!AD36)
)</f>
        <v>0</v>
      </c>
      <c r="AE37" s="24">
        <f>IF(teff!AE36&gt;0,
  (((3 / 5 * teff!AE36 * (1 + tr!AE36 - AvgW!AE36)) * (1 + Ktb!AE36)) + ((2 / 5 * 'wn6'!AE36 * (1 + gwr!AE36 - 0.48)) * (1 + Kab!AE36))) * (1 + 0.25 * Klvl!AE36),
  (('wn6'!AE36 * (1 + gwr!AE36 - 0.48)) * (1 + Kab!AE36)) * (1 + 0.25 * Klvl!AE36)
)</f>
        <v>0</v>
      </c>
      <c r="AF37" s="24"/>
      <c r="AG37" s="24">
        <f t="shared" si="0"/>
        <v>0</v>
      </c>
      <c r="AH37" s="24">
        <f t="shared" si="1"/>
        <v>0</v>
      </c>
      <c r="AI37" s="30">
        <f t="shared" si="2"/>
        <v>0</v>
      </c>
    </row>
    <row r="38" spans="1:35" s="25" customFormat="1" ht="12" x14ac:dyDescent="0.2">
      <c r="A38" s="24">
        <f>IF(teff!A37&gt;0,
  (((3 / 5 * teff!A37 * (1 + tr!A37 - AvgW!A37)) * (1 + Ktb!A37)) + ((2 / 5 * 'wn6'!A37 * (1 + gwr!A37 - 0.48)) * (1 + Kab!A37))) * (1 + 0.25 * Klvl!A37),
  (('wn6'!A37 * (1 + gwr!A37 - 0.48)) * (1 + Kab!A37)) * (1 + 0.25 * Klvl!A37)
)</f>
        <v>0</v>
      </c>
      <c r="B38" s="24">
        <f>IF(teff!B37&gt;0,
  (((3 / 5 * teff!B37 * (1 + tr!B37 - AvgW!B37)) * (1 + Ktb!B37)) + ((2 / 5 * 'wn6'!B37 * (1 + gwr!B37 - 0.48)) * (1 + Kab!B37))) * (1 + 0.25 * Klvl!B37),
  (('wn6'!B37 * (1 + gwr!B37 - 0.48)) * (1 + Kab!B37)) * (1 + 0.25 * Klvl!B37)
)</f>
        <v>0</v>
      </c>
      <c r="C38" s="24">
        <f>IF(teff!C37&gt;0,
  (((3 / 5 * teff!C37 * (1 + tr!C37 - AvgW!C37)) * (1 + Ktb!C37)) + ((2 / 5 * 'wn6'!C37 * (1 + gwr!C37 - 0.48)) * (1 + Kab!C37))) * (1 + 0.25 * Klvl!C37),
  (('wn6'!C37 * (1 + gwr!C37 - 0.48)) * (1 + Kab!C37)) * (1 + 0.25 * Klvl!C37)
)</f>
        <v>0</v>
      </c>
      <c r="D38" s="24">
        <f>IF(teff!D37&gt;0,
  (((3 / 5 * teff!D37 * (1 + tr!D37 - AvgW!D37)) * (1 + Ktb!D37)) + ((2 / 5 * 'wn6'!D37 * (1 + gwr!D37 - 0.48)) * (1 + Kab!D37))) * (1 + 0.25 * Klvl!D37),
  (('wn6'!D37 * (1 + gwr!D37 - 0.48)) * (1 + Kab!D37)) * (1 + 0.25 * Klvl!D37)
)</f>
        <v>0</v>
      </c>
      <c r="E38" s="24">
        <f>IF(teff!E37&gt;0,
  (((3 / 5 * teff!E37 * (1 + tr!E37 - AvgW!E37)) * (1 + Ktb!E37)) + ((2 / 5 * 'wn6'!E37 * (1 + gwr!E37 - 0.48)) * (1 + Kab!E37))) * (1 + 0.25 * Klvl!E37),
  (('wn6'!E37 * (1 + gwr!E37 - 0.48)) * (1 + Kab!E37)) * (1 + 0.25 * Klvl!E37)
)</f>
        <v>0</v>
      </c>
      <c r="F38" s="24">
        <f>IF(teff!F37&gt;0,
  (((3 / 5 * teff!F37 * (1 + tr!F37 - AvgW!F37)) * (1 + Ktb!F37)) + ((2 / 5 * 'wn6'!F37 * (1 + gwr!F37 - 0.48)) * (1 + Kab!F37))) * (1 + 0.25 * Klvl!F37),
  (('wn6'!F37 * (1 + gwr!F37 - 0.48)) * (1 + Kab!F37)) * (1 + 0.25 * Klvl!F37)
)</f>
        <v>0</v>
      </c>
      <c r="G38" s="24">
        <f>IF(teff!G37&gt;0,
  (((3 / 5 * teff!G37 * (1 + tr!G37 - AvgW!G37)) * (1 + Ktb!G37)) + ((2 / 5 * 'wn6'!G37 * (1 + gwr!G37 - 0.48)) * (1 + Kab!G37))) * (1 + 0.25 * Klvl!G37),
  (('wn6'!G37 * (1 + gwr!G37 - 0.48)) * (1 + Kab!G37)) * (1 + 0.25 * Klvl!G37)
)</f>
        <v>0</v>
      </c>
      <c r="H38" s="24">
        <f>IF(teff!H37&gt;0,
  (((3 / 5 * teff!H37 * (1 + tr!H37 - AvgW!H37)) * (1 + Ktb!H37)) + ((2 / 5 * 'wn6'!H37 * (1 + gwr!H37 - 0.48)) * (1 + Kab!H37))) * (1 + 0.25 * Klvl!H37),
  (('wn6'!H37 * (1 + gwr!H37 - 0.48)) * (1 + Kab!H37)) * (1 + 0.25 * Klvl!H37)
)</f>
        <v>0</v>
      </c>
      <c r="I38" s="24">
        <f>IF(teff!I37&gt;0,
  (((3 / 5 * teff!I37 * (1 + tr!I37 - AvgW!I37)) * (1 + Ktb!I37)) + ((2 / 5 * 'wn6'!I37 * (1 + gwr!I37 - 0.48)) * (1 + Kab!I37))) * (1 + 0.25 * Klvl!I37),
  (('wn6'!I37 * (1 + gwr!I37 - 0.48)) * (1 + Kab!I37)) * (1 + 0.25 * Klvl!I37)
)</f>
        <v>0</v>
      </c>
      <c r="J38" s="24">
        <f>IF(teff!J37&gt;0,
  (((3 / 5 * teff!J37 * (1 + tr!J37 - AvgW!J37)) * (1 + Ktb!J37)) + ((2 / 5 * 'wn6'!J37 * (1 + gwr!J37 - 0.48)) * (1 + Kab!J37))) * (1 + 0.25 * Klvl!J37),
  (('wn6'!J37 * (1 + gwr!J37 - 0.48)) * (1 + Kab!J37)) * (1 + 0.25 * Klvl!J37)
)</f>
        <v>0</v>
      </c>
      <c r="K38" s="24">
        <f>IF(teff!K37&gt;0,
  (((3 / 5 * teff!K37 * (1 + tr!K37 - AvgW!K37)) * (1 + Ktb!K37)) + ((2 / 5 * 'wn6'!K37 * (1 + gwr!K37 - 0.48)) * (1 + Kab!K37))) * (1 + 0.25 * Klvl!K37),
  (('wn6'!K37 * (1 + gwr!K37 - 0.48)) * (1 + Kab!K37)) * (1 + 0.25 * Klvl!K37)
)</f>
        <v>0</v>
      </c>
      <c r="L38" s="24">
        <f>IF(teff!L37&gt;0,
  (((3 / 5 * teff!L37 * (1 + tr!L37 - AvgW!L37)) * (1 + Ktb!L37)) + ((2 / 5 * 'wn6'!L37 * (1 + gwr!L37 - 0.48)) * (1 + Kab!L37))) * (1 + 0.25 * Klvl!L37),
  (('wn6'!L37 * (1 + gwr!L37 - 0.48)) * (1 + Kab!L37)) * (1 + 0.25 * Klvl!L37)
)</f>
        <v>0</v>
      </c>
      <c r="M38" s="24">
        <f>IF(teff!M37&gt;0,
  (((3 / 5 * teff!M37 * (1 + tr!M37 - AvgW!M37)) * (1 + Ktb!M37)) + ((2 / 5 * 'wn6'!M37 * (1 + gwr!M37 - 0.48)) * (1 + Kab!M37))) * (1 + 0.25 * Klvl!M37),
  (('wn6'!M37 * (1 + gwr!M37 - 0.48)) * (1 + Kab!M37)) * (1 + 0.25 * Klvl!M37)
)</f>
        <v>0</v>
      </c>
      <c r="N38" s="24">
        <f>IF(teff!N37&gt;0,
  (((3 / 5 * teff!N37 * (1 + tr!N37 - AvgW!N37)) * (1 + Ktb!N37)) + ((2 / 5 * 'wn6'!N37 * (1 + gwr!N37 - 0.48)) * (1 + Kab!N37))) * (1 + 0.25 * Klvl!N37),
  (('wn6'!N37 * (1 + gwr!N37 - 0.48)) * (1 + Kab!N37)) * (1 + 0.25 * Klvl!N37)
)</f>
        <v>0</v>
      </c>
      <c r="O38" s="24">
        <f>IF(teff!O37&gt;0,
  (((3 / 5 * teff!O37 * (1 + tr!O37 - AvgW!O37)) * (1 + Ktb!O37)) + ((2 / 5 * 'wn6'!O37 * (1 + gwr!O37 - 0.48)) * (1 + Kab!O37))) * (1 + 0.25 * Klvl!O37),
  (('wn6'!O37 * (1 + gwr!O37 - 0.48)) * (1 + Kab!O37)) * (1 + 0.25 * Klvl!O37)
)</f>
        <v>0</v>
      </c>
      <c r="P38" s="24"/>
      <c r="Q38" s="24">
        <f>IF(teff!Q37&gt;0,
  (((3 / 5 * teff!Q37 * (1 + tr!Q37 - AvgW!Q37)) * (1 + Ktb!Q37)) + ((2 / 5 * 'wn6'!Q37 * (1 + gwr!Q37 - 0.48)) * (1 + Kab!Q37))) * (1 + 0.25 * Klvl!Q37),
  (('wn6'!Q37 * (1 + gwr!Q37 - 0.48)) * (1 + Kab!Q37)) * (1 + 0.25 * Klvl!Q37)
)</f>
        <v>0</v>
      </c>
      <c r="R38" s="24">
        <f>IF(teff!R37&gt;0,
  (((3 / 5 * teff!R37 * (1 + tr!R37 - AvgW!R37)) * (1 + Ktb!R37)) + ((2 / 5 * 'wn6'!R37 * (1 + gwr!R37 - 0.48)) * (1 + Kab!R37))) * (1 + 0.25 * Klvl!R37),
  (('wn6'!R37 * (1 + gwr!R37 - 0.48)) * (1 + Kab!R37)) * (1 + 0.25 * Klvl!R37)
)</f>
        <v>0</v>
      </c>
      <c r="S38" s="24">
        <f>IF(teff!S37&gt;0,
  (((3 / 5 * teff!S37 * (1 + tr!S37 - AvgW!S37)) * (1 + Ktb!S37)) + ((2 / 5 * 'wn6'!S37 * (1 + gwr!S37 - 0.48)) * (1 + Kab!S37))) * (1 + 0.25 * Klvl!S37),
  (('wn6'!S37 * (1 + gwr!S37 - 0.48)) * (1 + Kab!S37)) * (1 + 0.25 * Klvl!S37)
)</f>
        <v>0</v>
      </c>
      <c r="T38" s="24">
        <f>IF(teff!T37&gt;0,
  (((3 / 5 * teff!T37 * (1 + tr!T37 - AvgW!T37)) * (1 + Ktb!T37)) + ((2 / 5 * 'wn6'!T37 * (1 + gwr!T37 - 0.48)) * (1 + Kab!T37))) * (1 + 0.25 * Klvl!T37),
  (('wn6'!T37 * (1 + gwr!T37 - 0.48)) * (1 + Kab!T37)) * (1 + 0.25 * Klvl!T37)
)</f>
        <v>0</v>
      </c>
      <c r="U38" s="24">
        <f>IF(teff!U37&gt;0,
  (((3 / 5 * teff!U37 * (1 + tr!U37 - AvgW!U37)) * (1 + Ktb!U37)) + ((2 / 5 * 'wn6'!U37 * (1 + gwr!U37 - 0.48)) * (1 + Kab!U37))) * (1 + 0.25 * Klvl!U37),
  (('wn6'!U37 * (1 + gwr!U37 - 0.48)) * (1 + Kab!U37)) * (1 + 0.25 * Klvl!U37)
)</f>
        <v>0</v>
      </c>
      <c r="V38" s="24">
        <f>IF(teff!V37&gt;0,
  (((3 / 5 * teff!V37 * (1 + tr!V37 - AvgW!V37)) * (1 + Ktb!V37)) + ((2 / 5 * 'wn6'!V37 * (1 + gwr!V37 - 0.48)) * (1 + Kab!V37))) * (1 + 0.25 * Klvl!V37),
  (('wn6'!V37 * (1 + gwr!V37 - 0.48)) * (1 + Kab!V37)) * (1 + 0.25 * Klvl!V37)
)</f>
        <v>0</v>
      </c>
      <c r="W38" s="24">
        <f>IF(teff!W37&gt;0,
  (((3 / 5 * teff!W37 * (1 + tr!W37 - AvgW!W37)) * (1 + Ktb!W37)) + ((2 / 5 * 'wn6'!W37 * (1 + gwr!W37 - 0.48)) * (1 + Kab!W37))) * (1 + 0.25 * Klvl!W37),
  (('wn6'!W37 * (1 + gwr!W37 - 0.48)) * (1 + Kab!W37)) * (1 + 0.25 * Klvl!W37)
)</f>
        <v>0</v>
      </c>
      <c r="X38" s="24">
        <f>IF(teff!X37&gt;0,
  (((3 / 5 * teff!X37 * (1 + tr!X37 - AvgW!X37)) * (1 + Ktb!X37)) + ((2 / 5 * 'wn6'!X37 * (1 + gwr!X37 - 0.48)) * (1 + Kab!X37))) * (1 + 0.25 * Klvl!X37),
  (('wn6'!X37 * (1 + gwr!X37 - 0.48)) * (1 + Kab!X37)) * (1 + 0.25 * Klvl!X37)
)</f>
        <v>0</v>
      </c>
      <c r="Y38" s="24">
        <f>IF(teff!Y37&gt;0,
  (((3 / 5 * teff!Y37 * (1 + tr!Y37 - AvgW!Y37)) * (1 + Ktb!Y37)) + ((2 / 5 * 'wn6'!Y37 * (1 + gwr!Y37 - 0.48)) * (1 + Kab!Y37))) * (1 + 0.25 * Klvl!Y37),
  (('wn6'!Y37 * (1 + gwr!Y37 - 0.48)) * (1 + Kab!Y37)) * (1 + 0.25 * Klvl!Y37)
)</f>
        <v>0</v>
      </c>
      <c r="Z38" s="24">
        <f>IF(teff!Z37&gt;0,
  (((3 / 5 * teff!Z37 * (1 + tr!Z37 - AvgW!Z37)) * (1 + Ktb!Z37)) + ((2 / 5 * 'wn6'!Z37 * (1 + gwr!Z37 - 0.48)) * (1 + Kab!Z37))) * (1 + 0.25 * Klvl!Z37),
  (('wn6'!Z37 * (1 + gwr!Z37 - 0.48)) * (1 + Kab!Z37)) * (1 + 0.25 * Klvl!Z37)
)</f>
        <v>0</v>
      </c>
      <c r="AA38" s="24">
        <f>IF(teff!AA37&gt;0,
  (((3 / 5 * teff!AA37 * (1 + tr!AA37 - AvgW!AA37)) * (1 + Ktb!AA37)) + ((2 / 5 * 'wn6'!AA37 * (1 + gwr!AA37 - 0.48)) * (1 + Kab!AA37))) * (1 + 0.25 * Klvl!AA37),
  (('wn6'!AA37 * (1 + gwr!AA37 - 0.48)) * (1 + Kab!AA37)) * (1 + 0.25 * Klvl!AA37)
)</f>
        <v>0</v>
      </c>
      <c r="AB38" s="24">
        <f>IF(teff!AB37&gt;0,
  (((3 / 5 * teff!AB37 * (1 + tr!AB37 - AvgW!AB37)) * (1 + Ktb!AB37)) + ((2 / 5 * 'wn6'!AB37 * (1 + gwr!AB37 - 0.48)) * (1 + Kab!AB37))) * (1 + 0.25 * Klvl!AB37),
  (('wn6'!AB37 * (1 + gwr!AB37 - 0.48)) * (1 + Kab!AB37)) * (1 + 0.25 * Klvl!AB37)
)</f>
        <v>0</v>
      </c>
      <c r="AC38" s="24">
        <f>IF(teff!AC37&gt;0,
  (((3 / 5 * teff!AC37 * (1 + tr!AC37 - AvgW!AC37)) * (1 + Ktb!AC37)) + ((2 / 5 * 'wn6'!AC37 * (1 + gwr!AC37 - 0.48)) * (1 + Kab!AC37))) * (1 + 0.25 * Klvl!AC37),
  (('wn6'!AC37 * (1 + gwr!AC37 - 0.48)) * (1 + Kab!AC37)) * (1 + 0.25 * Klvl!AC37)
)</f>
        <v>0</v>
      </c>
      <c r="AD38" s="24">
        <f>IF(teff!AD37&gt;0,
  (((3 / 5 * teff!AD37 * (1 + tr!AD37 - AvgW!AD37)) * (1 + Ktb!AD37)) + ((2 / 5 * 'wn6'!AD37 * (1 + gwr!AD37 - 0.48)) * (1 + Kab!AD37))) * (1 + 0.25 * Klvl!AD37),
  (('wn6'!AD37 * (1 + gwr!AD37 - 0.48)) * (1 + Kab!AD37)) * (1 + 0.25 * Klvl!AD37)
)</f>
        <v>0</v>
      </c>
      <c r="AE38" s="24">
        <f>IF(teff!AE37&gt;0,
  (((3 / 5 * teff!AE37 * (1 + tr!AE37 - AvgW!AE37)) * (1 + Ktb!AE37)) + ((2 / 5 * 'wn6'!AE37 * (1 + gwr!AE37 - 0.48)) * (1 + Kab!AE37))) * (1 + 0.25 * Klvl!AE37),
  (('wn6'!AE37 * (1 + gwr!AE37 - 0.48)) * (1 + Kab!AE37)) * (1 + 0.25 * Klvl!AE37)
)</f>
        <v>0</v>
      </c>
      <c r="AF38" s="24"/>
      <c r="AG38" s="24">
        <f t="shared" si="0"/>
        <v>0</v>
      </c>
      <c r="AH38" s="24">
        <f t="shared" si="1"/>
        <v>0</v>
      </c>
      <c r="AI38" s="30">
        <f t="shared" si="2"/>
        <v>0</v>
      </c>
    </row>
    <row r="39" spans="1:35" s="25" customFormat="1" ht="12" x14ac:dyDescent="0.2">
      <c r="A39" s="24">
        <f>IF(teff!A38&gt;0,
  (((3 / 5 * teff!A38 * (1 + tr!A38 - AvgW!A38)) * (1 + Ktb!A38)) + ((2 / 5 * 'wn6'!A38 * (1 + gwr!A38 - 0.48)) * (1 + Kab!A38))) * (1 + 0.25 * Klvl!A38),
  (('wn6'!A38 * (1 + gwr!A38 - 0.48)) * (1 + Kab!A38)) * (1 + 0.25 * Klvl!A38)
)</f>
        <v>0</v>
      </c>
      <c r="B39" s="24">
        <f>IF(teff!B38&gt;0,
  (((3 / 5 * teff!B38 * (1 + tr!B38 - AvgW!B38)) * (1 + Ktb!B38)) + ((2 / 5 * 'wn6'!B38 * (1 + gwr!B38 - 0.48)) * (1 + Kab!B38))) * (1 + 0.25 * Klvl!B38),
  (('wn6'!B38 * (1 + gwr!B38 - 0.48)) * (1 + Kab!B38)) * (1 + 0.25 * Klvl!B38)
)</f>
        <v>0</v>
      </c>
      <c r="C39" s="24">
        <f>IF(teff!C38&gt;0,
  (((3 / 5 * teff!C38 * (1 + tr!C38 - AvgW!C38)) * (1 + Ktb!C38)) + ((2 / 5 * 'wn6'!C38 * (1 + gwr!C38 - 0.48)) * (1 + Kab!C38))) * (1 + 0.25 * Klvl!C38),
  (('wn6'!C38 * (1 + gwr!C38 - 0.48)) * (1 + Kab!C38)) * (1 + 0.25 * Klvl!C38)
)</f>
        <v>0</v>
      </c>
      <c r="D39" s="24">
        <f>IF(teff!D38&gt;0,
  (((3 / 5 * teff!D38 * (1 + tr!D38 - AvgW!D38)) * (1 + Ktb!D38)) + ((2 / 5 * 'wn6'!D38 * (1 + gwr!D38 - 0.48)) * (1 + Kab!D38))) * (1 + 0.25 * Klvl!D38),
  (('wn6'!D38 * (1 + gwr!D38 - 0.48)) * (1 + Kab!D38)) * (1 + 0.25 * Klvl!D38)
)</f>
        <v>0</v>
      </c>
      <c r="E39" s="24">
        <f>IF(teff!E38&gt;0,
  (((3 / 5 * teff!E38 * (1 + tr!E38 - AvgW!E38)) * (1 + Ktb!E38)) + ((2 / 5 * 'wn6'!E38 * (1 + gwr!E38 - 0.48)) * (1 + Kab!E38))) * (1 + 0.25 * Klvl!E38),
  (('wn6'!E38 * (1 + gwr!E38 - 0.48)) * (1 + Kab!E38)) * (1 + 0.25 * Klvl!E38)
)</f>
        <v>0</v>
      </c>
      <c r="F39" s="24">
        <f>IF(teff!F38&gt;0,
  (((3 / 5 * teff!F38 * (1 + tr!F38 - AvgW!F38)) * (1 + Ktb!F38)) + ((2 / 5 * 'wn6'!F38 * (1 + gwr!F38 - 0.48)) * (1 + Kab!F38))) * (1 + 0.25 * Klvl!F38),
  (('wn6'!F38 * (1 + gwr!F38 - 0.48)) * (1 + Kab!F38)) * (1 + 0.25 * Klvl!F38)
)</f>
        <v>0</v>
      </c>
      <c r="G39" s="24">
        <f>IF(teff!G38&gt;0,
  (((3 / 5 * teff!G38 * (1 + tr!G38 - AvgW!G38)) * (1 + Ktb!G38)) + ((2 / 5 * 'wn6'!G38 * (1 + gwr!G38 - 0.48)) * (1 + Kab!G38))) * (1 + 0.25 * Klvl!G38),
  (('wn6'!G38 * (1 + gwr!G38 - 0.48)) * (1 + Kab!G38)) * (1 + 0.25 * Klvl!G38)
)</f>
        <v>0</v>
      </c>
      <c r="H39" s="24">
        <f>IF(teff!H38&gt;0,
  (((3 / 5 * teff!H38 * (1 + tr!H38 - AvgW!H38)) * (1 + Ktb!H38)) + ((2 / 5 * 'wn6'!H38 * (1 + gwr!H38 - 0.48)) * (1 + Kab!H38))) * (1 + 0.25 * Klvl!H38),
  (('wn6'!H38 * (1 + gwr!H38 - 0.48)) * (1 + Kab!H38)) * (1 + 0.25 * Klvl!H38)
)</f>
        <v>0</v>
      </c>
      <c r="I39" s="24">
        <f>IF(teff!I38&gt;0,
  (((3 / 5 * teff!I38 * (1 + tr!I38 - AvgW!I38)) * (1 + Ktb!I38)) + ((2 / 5 * 'wn6'!I38 * (1 + gwr!I38 - 0.48)) * (1 + Kab!I38))) * (1 + 0.25 * Klvl!I38),
  (('wn6'!I38 * (1 + gwr!I38 - 0.48)) * (1 + Kab!I38)) * (1 + 0.25 * Klvl!I38)
)</f>
        <v>0</v>
      </c>
      <c r="J39" s="24">
        <f>IF(teff!J38&gt;0,
  (((3 / 5 * teff!J38 * (1 + tr!J38 - AvgW!J38)) * (1 + Ktb!J38)) + ((2 / 5 * 'wn6'!J38 * (1 + gwr!J38 - 0.48)) * (1 + Kab!J38))) * (1 + 0.25 * Klvl!J38),
  (('wn6'!J38 * (1 + gwr!J38 - 0.48)) * (1 + Kab!J38)) * (1 + 0.25 * Klvl!J38)
)</f>
        <v>0</v>
      </c>
      <c r="K39" s="24">
        <f>IF(teff!K38&gt;0,
  (((3 / 5 * teff!K38 * (1 + tr!K38 - AvgW!K38)) * (1 + Ktb!K38)) + ((2 / 5 * 'wn6'!K38 * (1 + gwr!K38 - 0.48)) * (1 + Kab!K38))) * (1 + 0.25 * Klvl!K38),
  (('wn6'!K38 * (1 + gwr!K38 - 0.48)) * (1 + Kab!K38)) * (1 + 0.25 * Klvl!K38)
)</f>
        <v>0</v>
      </c>
      <c r="L39" s="24">
        <f>IF(teff!L38&gt;0,
  (((3 / 5 * teff!L38 * (1 + tr!L38 - AvgW!L38)) * (1 + Ktb!L38)) + ((2 / 5 * 'wn6'!L38 * (1 + gwr!L38 - 0.48)) * (1 + Kab!L38))) * (1 + 0.25 * Klvl!L38),
  (('wn6'!L38 * (1 + gwr!L38 - 0.48)) * (1 + Kab!L38)) * (1 + 0.25 * Klvl!L38)
)</f>
        <v>0</v>
      </c>
      <c r="M39" s="24">
        <f>IF(teff!M38&gt;0,
  (((3 / 5 * teff!M38 * (1 + tr!M38 - AvgW!M38)) * (1 + Ktb!M38)) + ((2 / 5 * 'wn6'!M38 * (1 + gwr!M38 - 0.48)) * (1 + Kab!M38))) * (1 + 0.25 * Klvl!M38),
  (('wn6'!M38 * (1 + gwr!M38 - 0.48)) * (1 + Kab!M38)) * (1 + 0.25 * Klvl!M38)
)</f>
        <v>0</v>
      </c>
      <c r="N39" s="24">
        <f>IF(teff!N38&gt;0,
  (((3 / 5 * teff!N38 * (1 + tr!N38 - AvgW!N38)) * (1 + Ktb!N38)) + ((2 / 5 * 'wn6'!N38 * (1 + gwr!N38 - 0.48)) * (1 + Kab!N38))) * (1 + 0.25 * Klvl!N38),
  (('wn6'!N38 * (1 + gwr!N38 - 0.48)) * (1 + Kab!N38)) * (1 + 0.25 * Klvl!N38)
)</f>
        <v>0</v>
      </c>
      <c r="O39" s="24">
        <f>IF(teff!O38&gt;0,
  (((3 / 5 * teff!O38 * (1 + tr!O38 - AvgW!O38)) * (1 + Ktb!O38)) + ((2 / 5 * 'wn6'!O38 * (1 + gwr!O38 - 0.48)) * (1 + Kab!O38))) * (1 + 0.25 * Klvl!O38),
  (('wn6'!O38 * (1 + gwr!O38 - 0.48)) * (1 + Kab!O38)) * (1 + 0.25 * Klvl!O38)
)</f>
        <v>0</v>
      </c>
      <c r="P39" s="24"/>
      <c r="Q39" s="24">
        <f>IF(teff!Q38&gt;0,
  (((3 / 5 * teff!Q38 * (1 + tr!Q38 - AvgW!Q38)) * (1 + Ktb!Q38)) + ((2 / 5 * 'wn6'!Q38 * (1 + gwr!Q38 - 0.48)) * (1 + Kab!Q38))) * (1 + 0.25 * Klvl!Q38),
  (('wn6'!Q38 * (1 + gwr!Q38 - 0.48)) * (1 + Kab!Q38)) * (1 + 0.25 * Klvl!Q38)
)</f>
        <v>0</v>
      </c>
      <c r="R39" s="24">
        <f>IF(teff!R38&gt;0,
  (((3 / 5 * teff!R38 * (1 + tr!R38 - AvgW!R38)) * (1 + Ktb!R38)) + ((2 / 5 * 'wn6'!R38 * (1 + gwr!R38 - 0.48)) * (1 + Kab!R38))) * (1 + 0.25 * Klvl!R38),
  (('wn6'!R38 * (1 + gwr!R38 - 0.48)) * (1 + Kab!R38)) * (1 + 0.25 * Klvl!R38)
)</f>
        <v>0</v>
      </c>
      <c r="S39" s="24">
        <f>IF(teff!S38&gt;0,
  (((3 / 5 * teff!S38 * (1 + tr!S38 - AvgW!S38)) * (1 + Ktb!S38)) + ((2 / 5 * 'wn6'!S38 * (1 + gwr!S38 - 0.48)) * (1 + Kab!S38))) * (1 + 0.25 * Klvl!S38),
  (('wn6'!S38 * (1 + gwr!S38 - 0.48)) * (1 + Kab!S38)) * (1 + 0.25 * Klvl!S38)
)</f>
        <v>0</v>
      </c>
      <c r="T39" s="24">
        <f>IF(teff!T38&gt;0,
  (((3 / 5 * teff!T38 * (1 + tr!T38 - AvgW!T38)) * (1 + Ktb!T38)) + ((2 / 5 * 'wn6'!T38 * (1 + gwr!T38 - 0.48)) * (1 + Kab!T38))) * (1 + 0.25 * Klvl!T38),
  (('wn6'!T38 * (1 + gwr!T38 - 0.48)) * (1 + Kab!T38)) * (1 + 0.25 * Klvl!T38)
)</f>
        <v>0</v>
      </c>
      <c r="U39" s="24">
        <f>IF(teff!U38&gt;0,
  (((3 / 5 * teff!U38 * (1 + tr!U38 - AvgW!U38)) * (1 + Ktb!U38)) + ((2 / 5 * 'wn6'!U38 * (1 + gwr!U38 - 0.48)) * (1 + Kab!U38))) * (1 + 0.25 * Klvl!U38),
  (('wn6'!U38 * (1 + gwr!U38 - 0.48)) * (1 + Kab!U38)) * (1 + 0.25 * Klvl!U38)
)</f>
        <v>0</v>
      </c>
      <c r="V39" s="24">
        <f>IF(teff!V38&gt;0,
  (((3 / 5 * teff!V38 * (1 + tr!V38 - AvgW!V38)) * (1 + Ktb!V38)) + ((2 / 5 * 'wn6'!V38 * (1 + gwr!V38 - 0.48)) * (1 + Kab!V38))) * (1 + 0.25 * Klvl!V38),
  (('wn6'!V38 * (1 + gwr!V38 - 0.48)) * (1 + Kab!V38)) * (1 + 0.25 * Klvl!V38)
)</f>
        <v>0</v>
      </c>
      <c r="W39" s="24">
        <f>IF(teff!W38&gt;0,
  (((3 / 5 * teff!W38 * (1 + tr!W38 - AvgW!W38)) * (1 + Ktb!W38)) + ((2 / 5 * 'wn6'!W38 * (1 + gwr!W38 - 0.48)) * (1 + Kab!W38))) * (1 + 0.25 * Klvl!W38),
  (('wn6'!W38 * (1 + gwr!W38 - 0.48)) * (1 + Kab!W38)) * (1 + 0.25 * Klvl!W38)
)</f>
        <v>0</v>
      </c>
      <c r="X39" s="24">
        <f>IF(teff!X38&gt;0,
  (((3 / 5 * teff!X38 * (1 + tr!X38 - AvgW!X38)) * (1 + Ktb!X38)) + ((2 / 5 * 'wn6'!X38 * (1 + gwr!X38 - 0.48)) * (1 + Kab!X38))) * (1 + 0.25 * Klvl!X38),
  (('wn6'!X38 * (1 + gwr!X38 - 0.48)) * (1 + Kab!X38)) * (1 + 0.25 * Klvl!X38)
)</f>
        <v>0</v>
      </c>
      <c r="Y39" s="24">
        <f>IF(teff!Y38&gt;0,
  (((3 / 5 * teff!Y38 * (1 + tr!Y38 - AvgW!Y38)) * (1 + Ktb!Y38)) + ((2 / 5 * 'wn6'!Y38 * (1 + gwr!Y38 - 0.48)) * (1 + Kab!Y38))) * (1 + 0.25 * Klvl!Y38),
  (('wn6'!Y38 * (1 + gwr!Y38 - 0.48)) * (1 + Kab!Y38)) * (1 + 0.25 * Klvl!Y38)
)</f>
        <v>0</v>
      </c>
      <c r="Z39" s="24">
        <f>IF(teff!Z38&gt;0,
  (((3 / 5 * teff!Z38 * (1 + tr!Z38 - AvgW!Z38)) * (1 + Ktb!Z38)) + ((2 / 5 * 'wn6'!Z38 * (1 + gwr!Z38 - 0.48)) * (1 + Kab!Z38))) * (1 + 0.25 * Klvl!Z38),
  (('wn6'!Z38 * (1 + gwr!Z38 - 0.48)) * (1 + Kab!Z38)) * (1 + 0.25 * Klvl!Z38)
)</f>
        <v>0</v>
      </c>
      <c r="AA39" s="24">
        <f>IF(teff!AA38&gt;0,
  (((3 / 5 * teff!AA38 * (1 + tr!AA38 - AvgW!AA38)) * (1 + Ktb!AA38)) + ((2 / 5 * 'wn6'!AA38 * (1 + gwr!AA38 - 0.48)) * (1 + Kab!AA38))) * (1 + 0.25 * Klvl!AA38),
  (('wn6'!AA38 * (1 + gwr!AA38 - 0.48)) * (1 + Kab!AA38)) * (1 + 0.25 * Klvl!AA38)
)</f>
        <v>0</v>
      </c>
      <c r="AB39" s="24">
        <f>IF(teff!AB38&gt;0,
  (((3 / 5 * teff!AB38 * (1 + tr!AB38 - AvgW!AB38)) * (1 + Ktb!AB38)) + ((2 / 5 * 'wn6'!AB38 * (1 + gwr!AB38 - 0.48)) * (1 + Kab!AB38))) * (1 + 0.25 * Klvl!AB38),
  (('wn6'!AB38 * (1 + gwr!AB38 - 0.48)) * (1 + Kab!AB38)) * (1 + 0.25 * Klvl!AB38)
)</f>
        <v>0</v>
      </c>
      <c r="AC39" s="24">
        <f>IF(teff!AC38&gt;0,
  (((3 / 5 * teff!AC38 * (1 + tr!AC38 - AvgW!AC38)) * (1 + Ktb!AC38)) + ((2 / 5 * 'wn6'!AC38 * (1 + gwr!AC38 - 0.48)) * (1 + Kab!AC38))) * (1 + 0.25 * Klvl!AC38),
  (('wn6'!AC38 * (1 + gwr!AC38 - 0.48)) * (1 + Kab!AC38)) * (1 + 0.25 * Klvl!AC38)
)</f>
        <v>0</v>
      </c>
      <c r="AD39" s="24">
        <f>IF(teff!AD38&gt;0,
  (((3 / 5 * teff!AD38 * (1 + tr!AD38 - AvgW!AD38)) * (1 + Ktb!AD38)) + ((2 / 5 * 'wn6'!AD38 * (1 + gwr!AD38 - 0.48)) * (1 + Kab!AD38))) * (1 + 0.25 * Klvl!AD38),
  (('wn6'!AD38 * (1 + gwr!AD38 - 0.48)) * (1 + Kab!AD38)) * (1 + 0.25 * Klvl!AD38)
)</f>
        <v>0</v>
      </c>
      <c r="AE39" s="24">
        <f>IF(teff!AE38&gt;0,
  (((3 / 5 * teff!AE38 * (1 + tr!AE38 - AvgW!AE38)) * (1 + Ktb!AE38)) + ((2 / 5 * 'wn6'!AE38 * (1 + gwr!AE38 - 0.48)) * (1 + Kab!AE38))) * (1 + 0.25 * Klvl!AE38),
  (('wn6'!AE38 * (1 + gwr!AE38 - 0.48)) * (1 + Kab!AE38)) * (1 + 0.25 * Klvl!AE38)
)</f>
        <v>0</v>
      </c>
      <c r="AF39" s="24"/>
      <c r="AG39" s="24">
        <f t="shared" si="0"/>
        <v>0</v>
      </c>
      <c r="AH39" s="24">
        <f t="shared" si="1"/>
        <v>0</v>
      </c>
      <c r="AI39" s="30">
        <f t="shared" si="2"/>
        <v>0</v>
      </c>
    </row>
    <row r="40" spans="1:35" s="25" customFormat="1" ht="12" x14ac:dyDescent="0.2">
      <c r="A40" s="24">
        <f>IF(teff!A39&gt;0,
  (((3 / 5 * teff!A39 * (1 + tr!A39 - AvgW!A39)) * (1 + Ktb!A39)) + ((2 / 5 * 'wn6'!A39 * (1 + gwr!A39 - 0.48)) * (1 + Kab!A39))) * (1 + 0.25 * Klvl!A39),
  (('wn6'!A39 * (1 + gwr!A39 - 0.48)) * (1 + Kab!A39)) * (1 + 0.25 * Klvl!A39)
)</f>
        <v>0</v>
      </c>
      <c r="B40" s="24">
        <f>IF(teff!B39&gt;0,
  (((3 / 5 * teff!B39 * (1 + tr!B39 - AvgW!B39)) * (1 + Ktb!B39)) + ((2 / 5 * 'wn6'!B39 * (1 + gwr!B39 - 0.48)) * (1 + Kab!B39))) * (1 + 0.25 * Klvl!B39),
  (('wn6'!B39 * (1 + gwr!B39 - 0.48)) * (1 + Kab!B39)) * (1 + 0.25 * Klvl!B39)
)</f>
        <v>0</v>
      </c>
      <c r="C40" s="24">
        <f>IF(teff!C39&gt;0,
  (((3 / 5 * teff!C39 * (1 + tr!C39 - AvgW!C39)) * (1 + Ktb!C39)) + ((2 / 5 * 'wn6'!C39 * (1 + gwr!C39 - 0.48)) * (1 + Kab!C39))) * (1 + 0.25 * Klvl!C39),
  (('wn6'!C39 * (1 + gwr!C39 - 0.48)) * (1 + Kab!C39)) * (1 + 0.25 * Klvl!C39)
)</f>
        <v>0</v>
      </c>
      <c r="D40" s="24">
        <f>IF(teff!D39&gt;0,
  (((3 / 5 * teff!D39 * (1 + tr!D39 - AvgW!D39)) * (1 + Ktb!D39)) + ((2 / 5 * 'wn6'!D39 * (1 + gwr!D39 - 0.48)) * (1 + Kab!D39))) * (1 + 0.25 * Klvl!D39),
  (('wn6'!D39 * (1 + gwr!D39 - 0.48)) * (1 + Kab!D39)) * (1 + 0.25 * Klvl!D39)
)</f>
        <v>0</v>
      </c>
      <c r="E40" s="24">
        <f>IF(teff!E39&gt;0,
  (((3 / 5 * teff!E39 * (1 + tr!E39 - AvgW!E39)) * (1 + Ktb!E39)) + ((2 / 5 * 'wn6'!E39 * (1 + gwr!E39 - 0.48)) * (1 + Kab!E39))) * (1 + 0.25 * Klvl!E39),
  (('wn6'!E39 * (1 + gwr!E39 - 0.48)) * (1 + Kab!E39)) * (1 + 0.25 * Klvl!E39)
)</f>
        <v>0</v>
      </c>
      <c r="F40" s="24">
        <f>IF(teff!F39&gt;0,
  (((3 / 5 * teff!F39 * (1 + tr!F39 - AvgW!F39)) * (1 + Ktb!F39)) + ((2 / 5 * 'wn6'!F39 * (1 + gwr!F39 - 0.48)) * (1 + Kab!F39))) * (1 + 0.25 * Klvl!F39),
  (('wn6'!F39 * (1 + gwr!F39 - 0.48)) * (1 + Kab!F39)) * (1 + 0.25 * Klvl!F39)
)</f>
        <v>0</v>
      </c>
      <c r="G40" s="24">
        <f>IF(teff!G39&gt;0,
  (((3 / 5 * teff!G39 * (1 + tr!G39 - AvgW!G39)) * (1 + Ktb!G39)) + ((2 / 5 * 'wn6'!G39 * (1 + gwr!G39 - 0.48)) * (1 + Kab!G39))) * (1 + 0.25 * Klvl!G39),
  (('wn6'!G39 * (1 + gwr!G39 - 0.48)) * (1 + Kab!G39)) * (1 + 0.25 * Klvl!G39)
)</f>
        <v>0</v>
      </c>
      <c r="H40" s="24">
        <f>IF(teff!H39&gt;0,
  (((3 / 5 * teff!H39 * (1 + tr!H39 - AvgW!H39)) * (1 + Ktb!H39)) + ((2 / 5 * 'wn6'!H39 * (1 + gwr!H39 - 0.48)) * (1 + Kab!H39))) * (1 + 0.25 * Klvl!H39),
  (('wn6'!H39 * (1 + gwr!H39 - 0.48)) * (1 + Kab!H39)) * (1 + 0.25 * Klvl!H39)
)</f>
        <v>0</v>
      </c>
      <c r="I40" s="24">
        <f>IF(teff!I39&gt;0,
  (((3 / 5 * teff!I39 * (1 + tr!I39 - AvgW!I39)) * (1 + Ktb!I39)) + ((2 / 5 * 'wn6'!I39 * (1 + gwr!I39 - 0.48)) * (1 + Kab!I39))) * (1 + 0.25 * Klvl!I39),
  (('wn6'!I39 * (1 + gwr!I39 - 0.48)) * (1 + Kab!I39)) * (1 + 0.25 * Klvl!I39)
)</f>
        <v>0</v>
      </c>
      <c r="J40" s="24">
        <f>IF(teff!J39&gt;0,
  (((3 / 5 * teff!J39 * (1 + tr!J39 - AvgW!J39)) * (1 + Ktb!J39)) + ((2 / 5 * 'wn6'!J39 * (1 + gwr!J39 - 0.48)) * (1 + Kab!J39))) * (1 + 0.25 * Klvl!J39),
  (('wn6'!J39 * (1 + gwr!J39 - 0.48)) * (1 + Kab!J39)) * (1 + 0.25 * Klvl!J39)
)</f>
        <v>0</v>
      </c>
      <c r="K40" s="24">
        <f>IF(teff!K39&gt;0,
  (((3 / 5 * teff!K39 * (1 + tr!K39 - AvgW!K39)) * (1 + Ktb!K39)) + ((2 / 5 * 'wn6'!K39 * (1 + gwr!K39 - 0.48)) * (1 + Kab!K39))) * (1 + 0.25 * Klvl!K39),
  (('wn6'!K39 * (1 + gwr!K39 - 0.48)) * (1 + Kab!K39)) * (1 + 0.25 * Klvl!K39)
)</f>
        <v>0</v>
      </c>
      <c r="L40" s="24">
        <f>IF(teff!L39&gt;0,
  (((3 / 5 * teff!L39 * (1 + tr!L39 - AvgW!L39)) * (1 + Ktb!L39)) + ((2 / 5 * 'wn6'!L39 * (1 + gwr!L39 - 0.48)) * (1 + Kab!L39))) * (1 + 0.25 * Klvl!L39),
  (('wn6'!L39 * (1 + gwr!L39 - 0.48)) * (1 + Kab!L39)) * (1 + 0.25 * Klvl!L39)
)</f>
        <v>0</v>
      </c>
      <c r="M40" s="24">
        <f>IF(teff!M39&gt;0,
  (((3 / 5 * teff!M39 * (1 + tr!M39 - AvgW!M39)) * (1 + Ktb!M39)) + ((2 / 5 * 'wn6'!M39 * (1 + gwr!M39 - 0.48)) * (1 + Kab!M39))) * (1 + 0.25 * Klvl!M39),
  (('wn6'!M39 * (1 + gwr!M39 - 0.48)) * (1 + Kab!M39)) * (1 + 0.25 * Klvl!M39)
)</f>
        <v>0</v>
      </c>
      <c r="N40" s="24">
        <f>IF(teff!N39&gt;0,
  (((3 / 5 * teff!N39 * (1 + tr!N39 - AvgW!N39)) * (1 + Ktb!N39)) + ((2 / 5 * 'wn6'!N39 * (1 + gwr!N39 - 0.48)) * (1 + Kab!N39))) * (1 + 0.25 * Klvl!N39),
  (('wn6'!N39 * (1 + gwr!N39 - 0.48)) * (1 + Kab!N39)) * (1 + 0.25 * Klvl!N39)
)</f>
        <v>0</v>
      </c>
      <c r="O40" s="24">
        <f>IF(teff!O39&gt;0,
  (((3 / 5 * teff!O39 * (1 + tr!O39 - AvgW!O39)) * (1 + Ktb!O39)) + ((2 / 5 * 'wn6'!O39 * (1 + gwr!O39 - 0.48)) * (1 + Kab!O39))) * (1 + 0.25 * Klvl!O39),
  (('wn6'!O39 * (1 + gwr!O39 - 0.48)) * (1 + Kab!O39)) * (1 + 0.25 * Klvl!O39)
)</f>
        <v>0</v>
      </c>
      <c r="P40" s="24"/>
      <c r="Q40" s="24">
        <f>IF(teff!Q39&gt;0,
  (((3 / 5 * teff!Q39 * (1 + tr!Q39 - AvgW!Q39)) * (1 + Ktb!Q39)) + ((2 / 5 * 'wn6'!Q39 * (1 + gwr!Q39 - 0.48)) * (1 + Kab!Q39))) * (1 + 0.25 * Klvl!Q39),
  (('wn6'!Q39 * (1 + gwr!Q39 - 0.48)) * (1 + Kab!Q39)) * (1 + 0.25 * Klvl!Q39)
)</f>
        <v>0</v>
      </c>
      <c r="R40" s="24">
        <f>IF(teff!R39&gt;0,
  (((3 / 5 * teff!R39 * (1 + tr!R39 - AvgW!R39)) * (1 + Ktb!R39)) + ((2 / 5 * 'wn6'!R39 * (1 + gwr!R39 - 0.48)) * (1 + Kab!R39))) * (1 + 0.25 * Klvl!R39),
  (('wn6'!R39 * (1 + gwr!R39 - 0.48)) * (1 + Kab!R39)) * (1 + 0.25 * Klvl!R39)
)</f>
        <v>0</v>
      </c>
      <c r="S40" s="24">
        <f>IF(teff!S39&gt;0,
  (((3 / 5 * teff!S39 * (1 + tr!S39 - AvgW!S39)) * (1 + Ktb!S39)) + ((2 / 5 * 'wn6'!S39 * (1 + gwr!S39 - 0.48)) * (1 + Kab!S39))) * (1 + 0.25 * Klvl!S39),
  (('wn6'!S39 * (1 + gwr!S39 - 0.48)) * (1 + Kab!S39)) * (1 + 0.25 * Klvl!S39)
)</f>
        <v>0</v>
      </c>
      <c r="T40" s="24">
        <f>IF(teff!T39&gt;0,
  (((3 / 5 * teff!T39 * (1 + tr!T39 - AvgW!T39)) * (1 + Ktb!T39)) + ((2 / 5 * 'wn6'!T39 * (1 + gwr!T39 - 0.48)) * (1 + Kab!T39))) * (1 + 0.25 * Klvl!T39),
  (('wn6'!T39 * (1 + gwr!T39 - 0.48)) * (1 + Kab!T39)) * (1 + 0.25 * Klvl!T39)
)</f>
        <v>0</v>
      </c>
      <c r="U40" s="24">
        <f>IF(teff!U39&gt;0,
  (((3 / 5 * teff!U39 * (1 + tr!U39 - AvgW!U39)) * (1 + Ktb!U39)) + ((2 / 5 * 'wn6'!U39 * (1 + gwr!U39 - 0.48)) * (1 + Kab!U39))) * (1 + 0.25 * Klvl!U39),
  (('wn6'!U39 * (1 + gwr!U39 - 0.48)) * (1 + Kab!U39)) * (1 + 0.25 * Klvl!U39)
)</f>
        <v>0</v>
      </c>
      <c r="V40" s="24">
        <f>IF(teff!V39&gt;0,
  (((3 / 5 * teff!V39 * (1 + tr!V39 - AvgW!V39)) * (1 + Ktb!V39)) + ((2 / 5 * 'wn6'!V39 * (1 + gwr!V39 - 0.48)) * (1 + Kab!V39))) * (1 + 0.25 * Klvl!V39),
  (('wn6'!V39 * (1 + gwr!V39 - 0.48)) * (1 + Kab!V39)) * (1 + 0.25 * Klvl!V39)
)</f>
        <v>0</v>
      </c>
      <c r="W40" s="24">
        <f>IF(teff!W39&gt;0,
  (((3 / 5 * teff!W39 * (1 + tr!W39 - AvgW!W39)) * (1 + Ktb!W39)) + ((2 / 5 * 'wn6'!W39 * (1 + gwr!W39 - 0.48)) * (1 + Kab!W39))) * (1 + 0.25 * Klvl!W39),
  (('wn6'!W39 * (1 + gwr!W39 - 0.48)) * (1 + Kab!W39)) * (1 + 0.25 * Klvl!W39)
)</f>
        <v>0</v>
      </c>
      <c r="X40" s="24">
        <f>IF(teff!X39&gt;0,
  (((3 / 5 * teff!X39 * (1 + tr!X39 - AvgW!X39)) * (1 + Ktb!X39)) + ((2 / 5 * 'wn6'!X39 * (1 + gwr!X39 - 0.48)) * (1 + Kab!X39))) * (1 + 0.25 * Klvl!X39),
  (('wn6'!X39 * (1 + gwr!X39 - 0.48)) * (1 + Kab!X39)) * (1 + 0.25 * Klvl!X39)
)</f>
        <v>0</v>
      </c>
      <c r="Y40" s="24">
        <f>IF(teff!Y39&gt;0,
  (((3 / 5 * teff!Y39 * (1 + tr!Y39 - AvgW!Y39)) * (1 + Ktb!Y39)) + ((2 / 5 * 'wn6'!Y39 * (1 + gwr!Y39 - 0.48)) * (1 + Kab!Y39))) * (1 + 0.25 * Klvl!Y39),
  (('wn6'!Y39 * (1 + gwr!Y39 - 0.48)) * (1 + Kab!Y39)) * (1 + 0.25 * Klvl!Y39)
)</f>
        <v>0</v>
      </c>
      <c r="Z40" s="24">
        <f>IF(teff!Z39&gt;0,
  (((3 / 5 * teff!Z39 * (1 + tr!Z39 - AvgW!Z39)) * (1 + Ktb!Z39)) + ((2 / 5 * 'wn6'!Z39 * (1 + gwr!Z39 - 0.48)) * (1 + Kab!Z39))) * (1 + 0.25 * Klvl!Z39),
  (('wn6'!Z39 * (1 + gwr!Z39 - 0.48)) * (1 + Kab!Z39)) * (1 + 0.25 * Klvl!Z39)
)</f>
        <v>0</v>
      </c>
      <c r="AA40" s="24">
        <f>IF(teff!AA39&gt;0,
  (((3 / 5 * teff!AA39 * (1 + tr!AA39 - AvgW!AA39)) * (1 + Ktb!AA39)) + ((2 / 5 * 'wn6'!AA39 * (1 + gwr!AA39 - 0.48)) * (1 + Kab!AA39))) * (1 + 0.25 * Klvl!AA39),
  (('wn6'!AA39 * (1 + gwr!AA39 - 0.48)) * (1 + Kab!AA39)) * (1 + 0.25 * Klvl!AA39)
)</f>
        <v>0</v>
      </c>
      <c r="AB40" s="24">
        <f>IF(teff!AB39&gt;0,
  (((3 / 5 * teff!AB39 * (1 + tr!AB39 - AvgW!AB39)) * (1 + Ktb!AB39)) + ((2 / 5 * 'wn6'!AB39 * (1 + gwr!AB39 - 0.48)) * (1 + Kab!AB39))) * (1 + 0.25 * Klvl!AB39),
  (('wn6'!AB39 * (1 + gwr!AB39 - 0.48)) * (1 + Kab!AB39)) * (1 + 0.25 * Klvl!AB39)
)</f>
        <v>0</v>
      </c>
      <c r="AC40" s="24">
        <f>IF(teff!AC39&gt;0,
  (((3 / 5 * teff!AC39 * (1 + tr!AC39 - AvgW!AC39)) * (1 + Ktb!AC39)) + ((2 / 5 * 'wn6'!AC39 * (1 + gwr!AC39 - 0.48)) * (1 + Kab!AC39))) * (1 + 0.25 * Klvl!AC39),
  (('wn6'!AC39 * (1 + gwr!AC39 - 0.48)) * (1 + Kab!AC39)) * (1 + 0.25 * Klvl!AC39)
)</f>
        <v>0</v>
      </c>
      <c r="AD40" s="24">
        <f>IF(teff!AD39&gt;0,
  (((3 / 5 * teff!AD39 * (1 + tr!AD39 - AvgW!AD39)) * (1 + Ktb!AD39)) + ((2 / 5 * 'wn6'!AD39 * (1 + gwr!AD39 - 0.48)) * (1 + Kab!AD39))) * (1 + 0.25 * Klvl!AD39),
  (('wn6'!AD39 * (1 + gwr!AD39 - 0.48)) * (1 + Kab!AD39)) * (1 + 0.25 * Klvl!AD39)
)</f>
        <v>0</v>
      </c>
      <c r="AE40" s="24">
        <f>IF(teff!AE39&gt;0,
  (((3 / 5 * teff!AE39 * (1 + tr!AE39 - AvgW!AE39)) * (1 + Ktb!AE39)) + ((2 / 5 * 'wn6'!AE39 * (1 + gwr!AE39 - 0.48)) * (1 + Kab!AE39))) * (1 + 0.25 * Klvl!AE39),
  (('wn6'!AE39 * (1 + gwr!AE39 - 0.48)) * (1 + Kab!AE39)) * (1 + 0.25 * Klvl!AE39)
)</f>
        <v>0</v>
      </c>
      <c r="AF40" s="24"/>
      <c r="AG40" s="24">
        <f t="shared" si="0"/>
        <v>0</v>
      </c>
      <c r="AH40" s="24">
        <f t="shared" si="1"/>
        <v>0</v>
      </c>
      <c r="AI40" s="30">
        <f t="shared" si="2"/>
        <v>0</v>
      </c>
    </row>
    <row r="41" spans="1:35" s="25" customFormat="1" ht="12" x14ac:dyDescent="0.2">
      <c r="A41" s="24">
        <f>IF(teff!A40&gt;0,
  (((3 / 5 * teff!A40 * (1 + tr!A40 - AvgW!A40)) * (1 + Ktb!A40)) + ((2 / 5 * 'wn6'!A40 * (1 + gwr!A40 - 0.48)) * (1 + Kab!A40))) * (1 + 0.25 * Klvl!A40),
  (('wn6'!A40 * (1 + gwr!A40 - 0.48)) * (1 + Kab!A40)) * (1 + 0.25 * Klvl!A40)
)</f>
        <v>0</v>
      </c>
      <c r="B41" s="24">
        <f>IF(teff!B40&gt;0,
  (((3 / 5 * teff!B40 * (1 + tr!B40 - AvgW!B40)) * (1 + Ktb!B40)) + ((2 / 5 * 'wn6'!B40 * (1 + gwr!B40 - 0.48)) * (1 + Kab!B40))) * (1 + 0.25 * Klvl!B40),
  (('wn6'!B40 * (1 + gwr!B40 - 0.48)) * (1 + Kab!B40)) * (1 + 0.25 * Klvl!B40)
)</f>
        <v>0</v>
      </c>
      <c r="C41" s="24">
        <f>IF(teff!C40&gt;0,
  (((3 / 5 * teff!C40 * (1 + tr!C40 - AvgW!C40)) * (1 + Ktb!C40)) + ((2 / 5 * 'wn6'!C40 * (1 + gwr!C40 - 0.48)) * (1 + Kab!C40))) * (1 + 0.25 * Klvl!C40),
  (('wn6'!C40 * (1 + gwr!C40 - 0.48)) * (1 + Kab!C40)) * (1 + 0.25 * Klvl!C40)
)</f>
        <v>0</v>
      </c>
      <c r="D41" s="24">
        <f>IF(teff!D40&gt;0,
  (((3 / 5 * teff!D40 * (1 + tr!D40 - AvgW!D40)) * (1 + Ktb!D40)) + ((2 / 5 * 'wn6'!D40 * (1 + gwr!D40 - 0.48)) * (1 + Kab!D40))) * (1 + 0.25 * Klvl!D40),
  (('wn6'!D40 * (1 + gwr!D40 - 0.48)) * (1 + Kab!D40)) * (1 + 0.25 * Klvl!D40)
)</f>
        <v>0</v>
      </c>
      <c r="E41" s="24">
        <f>IF(teff!E40&gt;0,
  (((3 / 5 * teff!E40 * (1 + tr!E40 - AvgW!E40)) * (1 + Ktb!E40)) + ((2 / 5 * 'wn6'!E40 * (1 + gwr!E40 - 0.48)) * (1 + Kab!E40))) * (1 + 0.25 * Klvl!E40),
  (('wn6'!E40 * (1 + gwr!E40 - 0.48)) * (1 + Kab!E40)) * (1 + 0.25 * Klvl!E40)
)</f>
        <v>0</v>
      </c>
      <c r="F41" s="24">
        <f>IF(teff!F40&gt;0,
  (((3 / 5 * teff!F40 * (1 + tr!F40 - AvgW!F40)) * (1 + Ktb!F40)) + ((2 / 5 * 'wn6'!F40 * (1 + gwr!F40 - 0.48)) * (1 + Kab!F40))) * (1 + 0.25 * Klvl!F40),
  (('wn6'!F40 * (1 + gwr!F40 - 0.48)) * (1 + Kab!F40)) * (1 + 0.25 * Klvl!F40)
)</f>
        <v>0</v>
      </c>
      <c r="G41" s="24">
        <f>IF(teff!G40&gt;0,
  (((3 / 5 * teff!G40 * (1 + tr!G40 - AvgW!G40)) * (1 + Ktb!G40)) + ((2 / 5 * 'wn6'!G40 * (1 + gwr!G40 - 0.48)) * (1 + Kab!G40))) * (1 + 0.25 * Klvl!G40),
  (('wn6'!G40 * (1 + gwr!G40 - 0.48)) * (1 + Kab!G40)) * (1 + 0.25 * Klvl!G40)
)</f>
        <v>0</v>
      </c>
      <c r="H41" s="24">
        <f>IF(teff!H40&gt;0,
  (((3 / 5 * teff!H40 * (1 + tr!H40 - AvgW!H40)) * (1 + Ktb!H40)) + ((2 / 5 * 'wn6'!H40 * (1 + gwr!H40 - 0.48)) * (1 + Kab!H40))) * (1 + 0.25 * Klvl!H40),
  (('wn6'!H40 * (1 + gwr!H40 - 0.48)) * (1 + Kab!H40)) * (1 + 0.25 * Klvl!H40)
)</f>
        <v>0</v>
      </c>
      <c r="I41" s="24">
        <f>IF(teff!I40&gt;0,
  (((3 / 5 * teff!I40 * (1 + tr!I40 - AvgW!I40)) * (1 + Ktb!I40)) + ((2 / 5 * 'wn6'!I40 * (1 + gwr!I40 - 0.48)) * (1 + Kab!I40))) * (1 + 0.25 * Klvl!I40),
  (('wn6'!I40 * (1 + gwr!I40 - 0.48)) * (1 + Kab!I40)) * (1 + 0.25 * Klvl!I40)
)</f>
        <v>0</v>
      </c>
      <c r="J41" s="24">
        <f>IF(teff!J40&gt;0,
  (((3 / 5 * teff!J40 * (1 + tr!J40 - AvgW!J40)) * (1 + Ktb!J40)) + ((2 / 5 * 'wn6'!J40 * (1 + gwr!J40 - 0.48)) * (1 + Kab!J40))) * (1 + 0.25 * Klvl!J40),
  (('wn6'!J40 * (1 + gwr!J40 - 0.48)) * (1 + Kab!J40)) * (1 + 0.25 * Klvl!J40)
)</f>
        <v>0</v>
      </c>
      <c r="K41" s="24">
        <f>IF(teff!K40&gt;0,
  (((3 / 5 * teff!K40 * (1 + tr!K40 - AvgW!K40)) * (1 + Ktb!K40)) + ((2 / 5 * 'wn6'!K40 * (1 + gwr!K40 - 0.48)) * (1 + Kab!K40))) * (1 + 0.25 * Klvl!K40),
  (('wn6'!K40 * (1 + gwr!K40 - 0.48)) * (1 + Kab!K40)) * (1 + 0.25 * Klvl!K40)
)</f>
        <v>0</v>
      </c>
      <c r="L41" s="24">
        <f>IF(teff!L40&gt;0,
  (((3 / 5 * teff!L40 * (1 + tr!L40 - AvgW!L40)) * (1 + Ktb!L40)) + ((2 / 5 * 'wn6'!L40 * (1 + gwr!L40 - 0.48)) * (1 + Kab!L40))) * (1 + 0.25 * Klvl!L40),
  (('wn6'!L40 * (1 + gwr!L40 - 0.48)) * (1 + Kab!L40)) * (1 + 0.25 * Klvl!L40)
)</f>
        <v>0</v>
      </c>
      <c r="M41" s="24">
        <f>IF(teff!M40&gt;0,
  (((3 / 5 * teff!M40 * (1 + tr!M40 - AvgW!M40)) * (1 + Ktb!M40)) + ((2 / 5 * 'wn6'!M40 * (1 + gwr!M40 - 0.48)) * (1 + Kab!M40))) * (1 + 0.25 * Klvl!M40),
  (('wn6'!M40 * (1 + gwr!M40 - 0.48)) * (1 + Kab!M40)) * (1 + 0.25 * Klvl!M40)
)</f>
        <v>0</v>
      </c>
      <c r="N41" s="24">
        <f>IF(teff!N40&gt;0,
  (((3 / 5 * teff!N40 * (1 + tr!N40 - AvgW!N40)) * (1 + Ktb!N40)) + ((2 / 5 * 'wn6'!N40 * (1 + gwr!N40 - 0.48)) * (1 + Kab!N40))) * (1 + 0.25 * Klvl!N40),
  (('wn6'!N40 * (1 + gwr!N40 - 0.48)) * (1 + Kab!N40)) * (1 + 0.25 * Klvl!N40)
)</f>
        <v>0</v>
      </c>
      <c r="O41" s="24">
        <f>IF(teff!O40&gt;0,
  (((3 / 5 * teff!O40 * (1 + tr!O40 - AvgW!O40)) * (1 + Ktb!O40)) + ((2 / 5 * 'wn6'!O40 * (1 + gwr!O40 - 0.48)) * (1 + Kab!O40))) * (1 + 0.25 * Klvl!O40),
  (('wn6'!O40 * (1 + gwr!O40 - 0.48)) * (1 + Kab!O40)) * (1 + 0.25 * Klvl!O40)
)</f>
        <v>0</v>
      </c>
      <c r="P41" s="24"/>
      <c r="Q41" s="24">
        <f>IF(teff!Q40&gt;0,
  (((3 / 5 * teff!Q40 * (1 + tr!Q40 - AvgW!Q40)) * (1 + Ktb!Q40)) + ((2 / 5 * 'wn6'!Q40 * (1 + gwr!Q40 - 0.48)) * (1 + Kab!Q40))) * (1 + 0.25 * Klvl!Q40),
  (('wn6'!Q40 * (1 + gwr!Q40 - 0.48)) * (1 + Kab!Q40)) * (1 + 0.25 * Klvl!Q40)
)</f>
        <v>0</v>
      </c>
      <c r="R41" s="24">
        <f>IF(teff!R40&gt;0,
  (((3 / 5 * teff!R40 * (1 + tr!R40 - AvgW!R40)) * (1 + Ktb!R40)) + ((2 / 5 * 'wn6'!R40 * (1 + gwr!R40 - 0.48)) * (1 + Kab!R40))) * (1 + 0.25 * Klvl!R40),
  (('wn6'!R40 * (1 + gwr!R40 - 0.48)) * (1 + Kab!R40)) * (1 + 0.25 * Klvl!R40)
)</f>
        <v>0</v>
      </c>
      <c r="S41" s="24">
        <f>IF(teff!S40&gt;0,
  (((3 / 5 * teff!S40 * (1 + tr!S40 - AvgW!S40)) * (1 + Ktb!S40)) + ((2 / 5 * 'wn6'!S40 * (1 + gwr!S40 - 0.48)) * (1 + Kab!S40))) * (1 + 0.25 * Klvl!S40),
  (('wn6'!S40 * (1 + gwr!S40 - 0.48)) * (1 + Kab!S40)) * (1 + 0.25 * Klvl!S40)
)</f>
        <v>0</v>
      </c>
      <c r="T41" s="24">
        <f>IF(teff!T40&gt;0,
  (((3 / 5 * teff!T40 * (1 + tr!T40 - AvgW!T40)) * (1 + Ktb!T40)) + ((2 / 5 * 'wn6'!T40 * (1 + gwr!T40 - 0.48)) * (1 + Kab!T40))) * (1 + 0.25 * Klvl!T40),
  (('wn6'!T40 * (1 + gwr!T40 - 0.48)) * (1 + Kab!T40)) * (1 + 0.25 * Klvl!T40)
)</f>
        <v>0</v>
      </c>
      <c r="U41" s="24">
        <f>IF(teff!U40&gt;0,
  (((3 / 5 * teff!U40 * (1 + tr!U40 - AvgW!U40)) * (1 + Ktb!U40)) + ((2 / 5 * 'wn6'!U40 * (1 + gwr!U40 - 0.48)) * (1 + Kab!U40))) * (1 + 0.25 * Klvl!U40),
  (('wn6'!U40 * (1 + gwr!U40 - 0.48)) * (1 + Kab!U40)) * (1 + 0.25 * Klvl!U40)
)</f>
        <v>0</v>
      </c>
      <c r="V41" s="24">
        <f>IF(teff!V40&gt;0,
  (((3 / 5 * teff!V40 * (1 + tr!V40 - AvgW!V40)) * (1 + Ktb!V40)) + ((2 / 5 * 'wn6'!V40 * (1 + gwr!V40 - 0.48)) * (1 + Kab!V40))) * (1 + 0.25 * Klvl!V40),
  (('wn6'!V40 * (1 + gwr!V40 - 0.48)) * (1 + Kab!V40)) * (1 + 0.25 * Klvl!V40)
)</f>
        <v>0</v>
      </c>
      <c r="W41" s="24">
        <f>IF(teff!W40&gt;0,
  (((3 / 5 * teff!W40 * (1 + tr!W40 - AvgW!W40)) * (1 + Ktb!W40)) + ((2 / 5 * 'wn6'!W40 * (1 + gwr!W40 - 0.48)) * (1 + Kab!W40))) * (1 + 0.25 * Klvl!W40),
  (('wn6'!W40 * (1 + gwr!W40 - 0.48)) * (1 + Kab!W40)) * (1 + 0.25 * Klvl!W40)
)</f>
        <v>0</v>
      </c>
      <c r="X41" s="24">
        <f>IF(teff!X40&gt;0,
  (((3 / 5 * teff!X40 * (1 + tr!X40 - AvgW!X40)) * (1 + Ktb!X40)) + ((2 / 5 * 'wn6'!X40 * (1 + gwr!X40 - 0.48)) * (1 + Kab!X40))) * (1 + 0.25 * Klvl!X40),
  (('wn6'!X40 * (1 + gwr!X40 - 0.48)) * (1 + Kab!X40)) * (1 + 0.25 * Klvl!X40)
)</f>
        <v>0</v>
      </c>
      <c r="Y41" s="24">
        <f>IF(teff!Y40&gt;0,
  (((3 / 5 * teff!Y40 * (1 + tr!Y40 - AvgW!Y40)) * (1 + Ktb!Y40)) + ((2 / 5 * 'wn6'!Y40 * (1 + gwr!Y40 - 0.48)) * (1 + Kab!Y40))) * (1 + 0.25 * Klvl!Y40),
  (('wn6'!Y40 * (1 + gwr!Y40 - 0.48)) * (1 + Kab!Y40)) * (1 + 0.25 * Klvl!Y40)
)</f>
        <v>0</v>
      </c>
      <c r="Z41" s="24">
        <f>IF(teff!Z40&gt;0,
  (((3 / 5 * teff!Z40 * (1 + tr!Z40 - AvgW!Z40)) * (1 + Ktb!Z40)) + ((2 / 5 * 'wn6'!Z40 * (1 + gwr!Z40 - 0.48)) * (1 + Kab!Z40))) * (1 + 0.25 * Klvl!Z40),
  (('wn6'!Z40 * (1 + gwr!Z40 - 0.48)) * (1 + Kab!Z40)) * (1 + 0.25 * Klvl!Z40)
)</f>
        <v>0</v>
      </c>
      <c r="AA41" s="24">
        <f>IF(teff!AA40&gt;0,
  (((3 / 5 * teff!AA40 * (1 + tr!AA40 - AvgW!AA40)) * (1 + Ktb!AA40)) + ((2 / 5 * 'wn6'!AA40 * (1 + gwr!AA40 - 0.48)) * (1 + Kab!AA40))) * (1 + 0.25 * Klvl!AA40),
  (('wn6'!AA40 * (1 + gwr!AA40 - 0.48)) * (1 + Kab!AA40)) * (1 + 0.25 * Klvl!AA40)
)</f>
        <v>0</v>
      </c>
      <c r="AB41" s="24">
        <f>IF(teff!AB40&gt;0,
  (((3 / 5 * teff!AB40 * (1 + tr!AB40 - AvgW!AB40)) * (1 + Ktb!AB40)) + ((2 / 5 * 'wn6'!AB40 * (1 + gwr!AB40 - 0.48)) * (1 + Kab!AB40))) * (1 + 0.25 * Klvl!AB40),
  (('wn6'!AB40 * (1 + gwr!AB40 - 0.48)) * (1 + Kab!AB40)) * (1 + 0.25 * Klvl!AB40)
)</f>
        <v>0</v>
      </c>
      <c r="AC41" s="24">
        <f>IF(teff!AC40&gt;0,
  (((3 / 5 * teff!AC40 * (1 + tr!AC40 - AvgW!AC40)) * (1 + Ktb!AC40)) + ((2 / 5 * 'wn6'!AC40 * (1 + gwr!AC40 - 0.48)) * (1 + Kab!AC40))) * (1 + 0.25 * Klvl!AC40),
  (('wn6'!AC40 * (1 + gwr!AC40 - 0.48)) * (1 + Kab!AC40)) * (1 + 0.25 * Klvl!AC40)
)</f>
        <v>0</v>
      </c>
      <c r="AD41" s="24">
        <f>IF(teff!AD40&gt;0,
  (((3 / 5 * teff!AD40 * (1 + tr!AD40 - AvgW!AD40)) * (1 + Ktb!AD40)) + ((2 / 5 * 'wn6'!AD40 * (1 + gwr!AD40 - 0.48)) * (1 + Kab!AD40))) * (1 + 0.25 * Klvl!AD40),
  (('wn6'!AD40 * (1 + gwr!AD40 - 0.48)) * (1 + Kab!AD40)) * (1 + 0.25 * Klvl!AD40)
)</f>
        <v>0</v>
      </c>
      <c r="AE41" s="24">
        <f>IF(teff!AE40&gt;0,
  (((3 / 5 * teff!AE40 * (1 + tr!AE40 - AvgW!AE40)) * (1 + Ktb!AE40)) + ((2 / 5 * 'wn6'!AE40 * (1 + gwr!AE40 - 0.48)) * (1 + Kab!AE40))) * (1 + 0.25 * Klvl!AE40),
  (('wn6'!AE40 * (1 + gwr!AE40 - 0.48)) * (1 + Kab!AE40)) * (1 + 0.25 * Klvl!AE40)
)</f>
        <v>0</v>
      </c>
      <c r="AF41" s="24"/>
      <c r="AG41" s="24">
        <f t="shared" si="0"/>
        <v>0</v>
      </c>
      <c r="AH41" s="24">
        <f t="shared" si="1"/>
        <v>0</v>
      </c>
      <c r="AI41" s="30">
        <f t="shared" si="2"/>
        <v>0</v>
      </c>
    </row>
    <row r="42" spans="1:35" s="25" customFormat="1" ht="12" x14ac:dyDescent="0.2">
      <c r="A42" s="24">
        <f>IF(teff!A41&gt;0,
  (((3 / 5 * teff!A41 * (1 + tr!A41 - AvgW!A41)) * (1 + Ktb!A41)) + ((2 / 5 * 'wn6'!A41 * (1 + gwr!A41 - 0.48)) * (1 + Kab!A41))) * (1 + 0.25 * Klvl!A41),
  (('wn6'!A41 * (1 + gwr!A41 - 0.48)) * (1 + Kab!A41)) * (1 + 0.25 * Klvl!A41)
)</f>
        <v>0</v>
      </c>
      <c r="B42" s="24">
        <f>IF(teff!B41&gt;0,
  (((3 / 5 * teff!B41 * (1 + tr!B41 - AvgW!B41)) * (1 + Ktb!B41)) + ((2 / 5 * 'wn6'!B41 * (1 + gwr!B41 - 0.48)) * (1 + Kab!B41))) * (1 + 0.25 * Klvl!B41),
  (('wn6'!B41 * (1 + gwr!B41 - 0.48)) * (1 + Kab!B41)) * (1 + 0.25 * Klvl!B41)
)</f>
        <v>0</v>
      </c>
      <c r="C42" s="24">
        <f>IF(teff!C41&gt;0,
  (((3 / 5 * teff!C41 * (1 + tr!C41 - AvgW!C41)) * (1 + Ktb!C41)) + ((2 / 5 * 'wn6'!C41 * (1 + gwr!C41 - 0.48)) * (1 + Kab!C41))) * (1 + 0.25 * Klvl!C41),
  (('wn6'!C41 * (1 + gwr!C41 - 0.48)) * (1 + Kab!C41)) * (1 + 0.25 * Klvl!C41)
)</f>
        <v>0</v>
      </c>
      <c r="D42" s="24">
        <f>IF(teff!D41&gt;0,
  (((3 / 5 * teff!D41 * (1 + tr!D41 - AvgW!D41)) * (1 + Ktb!D41)) + ((2 / 5 * 'wn6'!D41 * (1 + gwr!D41 - 0.48)) * (1 + Kab!D41))) * (1 + 0.25 * Klvl!D41),
  (('wn6'!D41 * (1 + gwr!D41 - 0.48)) * (1 + Kab!D41)) * (1 + 0.25 * Klvl!D41)
)</f>
        <v>0</v>
      </c>
      <c r="E42" s="24">
        <f>IF(teff!E41&gt;0,
  (((3 / 5 * teff!E41 * (1 + tr!E41 - AvgW!E41)) * (1 + Ktb!E41)) + ((2 / 5 * 'wn6'!E41 * (1 + gwr!E41 - 0.48)) * (1 + Kab!E41))) * (1 + 0.25 * Klvl!E41),
  (('wn6'!E41 * (1 + gwr!E41 - 0.48)) * (1 + Kab!E41)) * (1 + 0.25 * Klvl!E41)
)</f>
        <v>0</v>
      </c>
      <c r="F42" s="24">
        <f>IF(teff!F41&gt;0,
  (((3 / 5 * teff!F41 * (1 + tr!F41 - AvgW!F41)) * (1 + Ktb!F41)) + ((2 / 5 * 'wn6'!F41 * (1 + gwr!F41 - 0.48)) * (1 + Kab!F41))) * (1 + 0.25 * Klvl!F41),
  (('wn6'!F41 * (1 + gwr!F41 - 0.48)) * (1 + Kab!F41)) * (1 + 0.25 * Klvl!F41)
)</f>
        <v>0</v>
      </c>
      <c r="G42" s="24">
        <f>IF(teff!G41&gt;0,
  (((3 / 5 * teff!G41 * (1 + tr!G41 - AvgW!G41)) * (1 + Ktb!G41)) + ((2 / 5 * 'wn6'!G41 * (1 + gwr!G41 - 0.48)) * (1 + Kab!G41))) * (1 + 0.25 * Klvl!G41),
  (('wn6'!G41 * (1 + gwr!G41 - 0.48)) * (1 + Kab!G41)) * (1 + 0.25 * Klvl!G41)
)</f>
        <v>0</v>
      </c>
      <c r="H42" s="24">
        <f>IF(teff!H41&gt;0,
  (((3 / 5 * teff!H41 * (1 + tr!H41 - AvgW!H41)) * (1 + Ktb!H41)) + ((2 / 5 * 'wn6'!H41 * (1 + gwr!H41 - 0.48)) * (1 + Kab!H41))) * (1 + 0.25 * Klvl!H41),
  (('wn6'!H41 * (1 + gwr!H41 - 0.48)) * (1 + Kab!H41)) * (1 + 0.25 * Klvl!H41)
)</f>
        <v>0</v>
      </c>
      <c r="I42" s="24">
        <f>IF(teff!I41&gt;0,
  (((3 / 5 * teff!I41 * (1 + tr!I41 - AvgW!I41)) * (1 + Ktb!I41)) + ((2 / 5 * 'wn6'!I41 * (1 + gwr!I41 - 0.48)) * (1 + Kab!I41))) * (1 + 0.25 * Klvl!I41),
  (('wn6'!I41 * (1 + gwr!I41 - 0.48)) * (1 + Kab!I41)) * (1 + 0.25 * Klvl!I41)
)</f>
        <v>0</v>
      </c>
      <c r="J42" s="24">
        <f>IF(teff!J41&gt;0,
  (((3 / 5 * teff!J41 * (1 + tr!J41 - AvgW!J41)) * (1 + Ktb!J41)) + ((2 / 5 * 'wn6'!J41 * (1 + gwr!J41 - 0.48)) * (1 + Kab!J41))) * (1 + 0.25 * Klvl!J41),
  (('wn6'!J41 * (1 + gwr!J41 - 0.48)) * (1 + Kab!J41)) * (1 + 0.25 * Klvl!J41)
)</f>
        <v>0</v>
      </c>
      <c r="K42" s="24">
        <f>IF(teff!K41&gt;0,
  (((3 / 5 * teff!K41 * (1 + tr!K41 - AvgW!K41)) * (1 + Ktb!K41)) + ((2 / 5 * 'wn6'!K41 * (1 + gwr!K41 - 0.48)) * (1 + Kab!K41))) * (1 + 0.25 * Klvl!K41),
  (('wn6'!K41 * (1 + gwr!K41 - 0.48)) * (1 + Kab!K41)) * (1 + 0.25 * Klvl!K41)
)</f>
        <v>0</v>
      </c>
      <c r="L42" s="24">
        <f>IF(teff!L41&gt;0,
  (((3 / 5 * teff!L41 * (1 + tr!L41 - AvgW!L41)) * (1 + Ktb!L41)) + ((2 / 5 * 'wn6'!L41 * (1 + gwr!L41 - 0.48)) * (1 + Kab!L41))) * (1 + 0.25 * Klvl!L41),
  (('wn6'!L41 * (1 + gwr!L41 - 0.48)) * (1 + Kab!L41)) * (1 + 0.25 * Klvl!L41)
)</f>
        <v>0</v>
      </c>
      <c r="M42" s="24">
        <f>IF(teff!M41&gt;0,
  (((3 / 5 * teff!M41 * (1 + tr!M41 - AvgW!M41)) * (1 + Ktb!M41)) + ((2 / 5 * 'wn6'!M41 * (1 + gwr!M41 - 0.48)) * (1 + Kab!M41))) * (1 + 0.25 * Klvl!M41),
  (('wn6'!M41 * (1 + gwr!M41 - 0.48)) * (1 + Kab!M41)) * (1 + 0.25 * Klvl!M41)
)</f>
        <v>0</v>
      </c>
      <c r="N42" s="24">
        <f>IF(teff!N41&gt;0,
  (((3 / 5 * teff!N41 * (1 + tr!N41 - AvgW!N41)) * (1 + Ktb!N41)) + ((2 / 5 * 'wn6'!N41 * (1 + gwr!N41 - 0.48)) * (1 + Kab!N41))) * (1 + 0.25 * Klvl!N41),
  (('wn6'!N41 * (1 + gwr!N41 - 0.48)) * (1 + Kab!N41)) * (1 + 0.25 * Klvl!N41)
)</f>
        <v>0</v>
      </c>
      <c r="O42" s="24">
        <f>IF(teff!O41&gt;0,
  (((3 / 5 * teff!O41 * (1 + tr!O41 - AvgW!O41)) * (1 + Ktb!O41)) + ((2 / 5 * 'wn6'!O41 * (1 + gwr!O41 - 0.48)) * (1 + Kab!O41))) * (1 + 0.25 * Klvl!O41),
  (('wn6'!O41 * (1 + gwr!O41 - 0.48)) * (1 + Kab!O41)) * (1 + 0.25 * Klvl!O41)
)</f>
        <v>0</v>
      </c>
      <c r="P42" s="24"/>
      <c r="Q42" s="24">
        <f>IF(teff!Q41&gt;0,
  (((3 / 5 * teff!Q41 * (1 + tr!Q41 - AvgW!Q41)) * (1 + Ktb!Q41)) + ((2 / 5 * 'wn6'!Q41 * (1 + gwr!Q41 - 0.48)) * (1 + Kab!Q41))) * (1 + 0.25 * Klvl!Q41),
  (('wn6'!Q41 * (1 + gwr!Q41 - 0.48)) * (1 + Kab!Q41)) * (1 + 0.25 * Klvl!Q41)
)</f>
        <v>0</v>
      </c>
      <c r="R42" s="24">
        <f>IF(teff!R41&gt;0,
  (((3 / 5 * teff!R41 * (1 + tr!R41 - AvgW!R41)) * (1 + Ktb!R41)) + ((2 / 5 * 'wn6'!R41 * (1 + gwr!R41 - 0.48)) * (1 + Kab!R41))) * (1 + 0.25 * Klvl!R41),
  (('wn6'!R41 * (1 + gwr!R41 - 0.48)) * (1 + Kab!R41)) * (1 + 0.25 * Klvl!R41)
)</f>
        <v>0</v>
      </c>
      <c r="S42" s="24">
        <f>IF(teff!S41&gt;0,
  (((3 / 5 * teff!S41 * (1 + tr!S41 - AvgW!S41)) * (1 + Ktb!S41)) + ((2 / 5 * 'wn6'!S41 * (1 + gwr!S41 - 0.48)) * (1 + Kab!S41))) * (1 + 0.25 * Klvl!S41),
  (('wn6'!S41 * (1 + gwr!S41 - 0.48)) * (1 + Kab!S41)) * (1 + 0.25 * Klvl!S41)
)</f>
        <v>0</v>
      </c>
      <c r="T42" s="24">
        <f>IF(teff!T41&gt;0,
  (((3 / 5 * teff!T41 * (1 + tr!T41 - AvgW!T41)) * (1 + Ktb!T41)) + ((2 / 5 * 'wn6'!T41 * (1 + gwr!T41 - 0.48)) * (1 + Kab!T41))) * (1 + 0.25 * Klvl!T41),
  (('wn6'!T41 * (1 + gwr!T41 - 0.48)) * (1 + Kab!T41)) * (1 + 0.25 * Klvl!T41)
)</f>
        <v>0</v>
      </c>
      <c r="U42" s="24">
        <f>IF(teff!U41&gt;0,
  (((3 / 5 * teff!U41 * (1 + tr!U41 - AvgW!U41)) * (1 + Ktb!U41)) + ((2 / 5 * 'wn6'!U41 * (1 + gwr!U41 - 0.48)) * (1 + Kab!U41))) * (1 + 0.25 * Klvl!U41),
  (('wn6'!U41 * (1 + gwr!U41 - 0.48)) * (1 + Kab!U41)) * (1 + 0.25 * Klvl!U41)
)</f>
        <v>0</v>
      </c>
      <c r="V42" s="24">
        <f>IF(teff!V41&gt;0,
  (((3 / 5 * teff!V41 * (1 + tr!V41 - AvgW!V41)) * (1 + Ktb!V41)) + ((2 / 5 * 'wn6'!V41 * (1 + gwr!V41 - 0.48)) * (1 + Kab!V41))) * (1 + 0.25 * Klvl!V41),
  (('wn6'!V41 * (1 + gwr!V41 - 0.48)) * (1 + Kab!V41)) * (1 + 0.25 * Klvl!V41)
)</f>
        <v>0</v>
      </c>
      <c r="W42" s="24">
        <f>IF(teff!W41&gt;0,
  (((3 / 5 * teff!W41 * (1 + tr!W41 - AvgW!W41)) * (1 + Ktb!W41)) + ((2 / 5 * 'wn6'!W41 * (1 + gwr!W41 - 0.48)) * (1 + Kab!W41))) * (1 + 0.25 * Klvl!W41),
  (('wn6'!W41 * (1 + gwr!W41 - 0.48)) * (1 + Kab!W41)) * (1 + 0.25 * Klvl!W41)
)</f>
        <v>0</v>
      </c>
      <c r="X42" s="24">
        <f>IF(teff!X41&gt;0,
  (((3 / 5 * teff!X41 * (1 + tr!X41 - AvgW!X41)) * (1 + Ktb!X41)) + ((2 / 5 * 'wn6'!X41 * (1 + gwr!X41 - 0.48)) * (1 + Kab!X41))) * (1 + 0.25 * Klvl!X41),
  (('wn6'!X41 * (1 + gwr!X41 - 0.48)) * (1 + Kab!X41)) * (1 + 0.25 * Klvl!X41)
)</f>
        <v>0</v>
      </c>
      <c r="Y42" s="24">
        <f>IF(teff!Y41&gt;0,
  (((3 / 5 * teff!Y41 * (1 + tr!Y41 - AvgW!Y41)) * (1 + Ktb!Y41)) + ((2 / 5 * 'wn6'!Y41 * (1 + gwr!Y41 - 0.48)) * (1 + Kab!Y41))) * (1 + 0.25 * Klvl!Y41),
  (('wn6'!Y41 * (1 + gwr!Y41 - 0.48)) * (1 + Kab!Y41)) * (1 + 0.25 * Klvl!Y41)
)</f>
        <v>0</v>
      </c>
      <c r="Z42" s="24">
        <f>IF(teff!Z41&gt;0,
  (((3 / 5 * teff!Z41 * (1 + tr!Z41 - AvgW!Z41)) * (1 + Ktb!Z41)) + ((2 / 5 * 'wn6'!Z41 * (1 + gwr!Z41 - 0.48)) * (1 + Kab!Z41))) * (1 + 0.25 * Klvl!Z41),
  (('wn6'!Z41 * (1 + gwr!Z41 - 0.48)) * (1 + Kab!Z41)) * (1 + 0.25 * Klvl!Z41)
)</f>
        <v>0</v>
      </c>
      <c r="AA42" s="24">
        <f>IF(teff!AA41&gt;0,
  (((3 / 5 * teff!AA41 * (1 + tr!AA41 - AvgW!AA41)) * (1 + Ktb!AA41)) + ((2 / 5 * 'wn6'!AA41 * (1 + gwr!AA41 - 0.48)) * (1 + Kab!AA41))) * (1 + 0.25 * Klvl!AA41),
  (('wn6'!AA41 * (1 + gwr!AA41 - 0.48)) * (1 + Kab!AA41)) * (1 + 0.25 * Klvl!AA41)
)</f>
        <v>0</v>
      </c>
      <c r="AB42" s="24">
        <f>IF(teff!AB41&gt;0,
  (((3 / 5 * teff!AB41 * (1 + tr!AB41 - AvgW!AB41)) * (1 + Ktb!AB41)) + ((2 / 5 * 'wn6'!AB41 * (1 + gwr!AB41 - 0.48)) * (1 + Kab!AB41))) * (1 + 0.25 * Klvl!AB41),
  (('wn6'!AB41 * (1 + gwr!AB41 - 0.48)) * (1 + Kab!AB41)) * (1 + 0.25 * Klvl!AB41)
)</f>
        <v>0</v>
      </c>
      <c r="AC42" s="24">
        <f>IF(teff!AC41&gt;0,
  (((3 / 5 * teff!AC41 * (1 + tr!AC41 - AvgW!AC41)) * (1 + Ktb!AC41)) + ((2 / 5 * 'wn6'!AC41 * (1 + gwr!AC41 - 0.48)) * (1 + Kab!AC41))) * (1 + 0.25 * Klvl!AC41),
  (('wn6'!AC41 * (1 + gwr!AC41 - 0.48)) * (1 + Kab!AC41)) * (1 + 0.25 * Klvl!AC41)
)</f>
        <v>0</v>
      </c>
      <c r="AD42" s="24">
        <f>IF(teff!AD41&gt;0,
  (((3 / 5 * teff!AD41 * (1 + tr!AD41 - AvgW!AD41)) * (1 + Ktb!AD41)) + ((2 / 5 * 'wn6'!AD41 * (1 + gwr!AD41 - 0.48)) * (1 + Kab!AD41))) * (1 + 0.25 * Klvl!AD41),
  (('wn6'!AD41 * (1 + gwr!AD41 - 0.48)) * (1 + Kab!AD41)) * (1 + 0.25 * Klvl!AD41)
)</f>
        <v>0</v>
      </c>
      <c r="AE42" s="24">
        <f>IF(teff!AE41&gt;0,
  (((3 / 5 * teff!AE41 * (1 + tr!AE41 - AvgW!AE41)) * (1 + Ktb!AE41)) + ((2 / 5 * 'wn6'!AE41 * (1 + gwr!AE41 - 0.48)) * (1 + Kab!AE41))) * (1 + 0.25 * Klvl!AE41),
  (('wn6'!AE41 * (1 + gwr!AE41 - 0.48)) * (1 + Kab!AE41)) * (1 + 0.25 * Klvl!AE41)
)</f>
        <v>0</v>
      </c>
      <c r="AF42" s="24"/>
      <c r="AG42" s="24">
        <f t="shared" si="0"/>
        <v>0</v>
      </c>
      <c r="AH42" s="24">
        <f t="shared" si="1"/>
        <v>0</v>
      </c>
      <c r="AI42" s="30">
        <f t="shared" si="2"/>
        <v>0</v>
      </c>
    </row>
    <row r="43" spans="1:35" s="25" customFormat="1" ht="12" x14ac:dyDescent="0.2">
      <c r="A43" s="24">
        <f>IF(teff!A42&gt;0,
  (((3 / 5 * teff!A42 * (1 + tr!A42 - AvgW!A42)) * (1 + Ktb!A42)) + ((2 / 5 * 'wn6'!A42 * (1 + gwr!A42 - 0.48)) * (1 + Kab!A42))) * (1 + 0.25 * Klvl!A42),
  (('wn6'!A42 * (1 + gwr!A42 - 0.48)) * (1 + Kab!A42)) * (1 + 0.25 * Klvl!A42)
)</f>
        <v>0</v>
      </c>
      <c r="B43" s="24">
        <f>IF(teff!B42&gt;0,
  (((3 / 5 * teff!B42 * (1 + tr!B42 - AvgW!B42)) * (1 + Ktb!B42)) + ((2 / 5 * 'wn6'!B42 * (1 + gwr!B42 - 0.48)) * (1 + Kab!B42))) * (1 + 0.25 * Klvl!B42),
  (('wn6'!B42 * (1 + gwr!B42 - 0.48)) * (1 + Kab!B42)) * (1 + 0.25 * Klvl!B42)
)</f>
        <v>0</v>
      </c>
      <c r="C43" s="24">
        <f>IF(teff!C42&gt;0,
  (((3 / 5 * teff!C42 * (1 + tr!C42 - AvgW!C42)) * (1 + Ktb!C42)) + ((2 / 5 * 'wn6'!C42 * (1 + gwr!C42 - 0.48)) * (1 + Kab!C42))) * (1 + 0.25 * Klvl!C42),
  (('wn6'!C42 * (1 + gwr!C42 - 0.48)) * (1 + Kab!C42)) * (1 + 0.25 * Klvl!C42)
)</f>
        <v>0</v>
      </c>
      <c r="D43" s="24">
        <f>IF(teff!D42&gt;0,
  (((3 / 5 * teff!D42 * (1 + tr!D42 - AvgW!D42)) * (1 + Ktb!D42)) + ((2 / 5 * 'wn6'!D42 * (1 + gwr!D42 - 0.48)) * (1 + Kab!D42))) * (1 + 0.25 * Klvl!D42),
  (('wn6'!D42 * (1 + gwr!D42 - 0.48)) * (1 + Kab!D42)) * (1 + 0.25 * Klvl!D42)
)</f>
        <v>0</v>
      </c>
      <c r="E43" s="24">
        <f>IF(teff!E42&gt;0,
  (((3 / 5 * teff!E42 * (1 + tr!E42 - AvgW!E42)) * (1 + Ktb!E42)) + ((2 / 5 * 'wn6'!E42 * (1 + gwr!E42 - 0.48)) * (1 + Kab!E42))) * (1 + 0.25 * Klvl!E42),
  (('wn6'!E42 * (1 + gwr!E42 - 0.48)) * (1 + Kab!E42)) * (1 + 0.25 * Klvl!E42)
)</f>
        <v>0</v>
      </c>
      <c r="F43" s="24">
        <f>IF(teff!F42&gt;0,
  (((3 / 5 * teff!F42 * (1 + tr!F42 - AvgW!F42)) * (1 + Ktb!F42)) + ((2 / 5 * 'wn6'!F42 * (1 + gwr!F42 - 0.48)) * (1 + Kab!F42))) * (1 + 0.25 * Klvl!F42),
  (('wn6'!F42 * (1 + gwr!F42 - 0.48)) * (1 + Kab!F42)) * (1 + 0.25 * Klvl!F42)
)</f>
        <v>0</v>
      </c>
      <c r="G43" s="24">
        <f>IF(teff!G42&gt;0,
  (((3 / 5 * teff!G42 * (1 + tr!G42 - AvgW!G42)) * (1 + Ktb!G42)) + ((2 / 5 * 'wn6'!G42 * (1 + gwr!G42 - 0.48)) * (1 + Kab!G42))) * (1 + 0.25 * Klvl!G42),
  (('wn6'!G42 * (1 + gwr!G42 - 0.48)) * (1 + Kab!G42)) * (1 + 0.25 * Klvl!G42)
)</f>
        <v>0</v>
      </c>
      <c r="H43" s="24">
        <f>IF(teff!H42&gt;0,
  (((3 / 5 * teff!H42 * (1 + tr!H42 - AvgW!H42)) * (1 + Ktb!H42)) + ((2 / 5 * 'wn6'!H42 * (1 + gwr!H42 - 0.48)) * (1 + Kab!H42))) * (1 + 0.25 * Klvl!H42),
  (('wn6'!H42 * (1 + gwr!H42 - 0.48)) * (1 + Kab!H42)) * (1 + 0.25 * Klvl!H42)
)</f>
        <v>0</v>
      </c>
      <c r="I43" s="24">
        <f>IF(teff!I42&gt;0,
  (((3 / 5 * teff!I42 * (1 + tr!I42 - AvgW!I42)) * (1 + Ktb!I42)) + ((2 / 5 * 'wn6'!I42 * (1 + gwr!I42 - 0.48)) * (1 + Kab!I42))) * (1 + 0.25 * Klvl!I42),
  (('wn6'!I42 * (1 + gwr!I42 - 0.48)) * (1 + Kab!I42)) * (1 + 0.25 * Klvl!I42)
)</f>
        <v>0</v>
      </c>
      <c r="J43" s="24">
        <f>IF(teff!J42&gt;0,
  (((3 / 5 * teff!J42 * (1 + tr!J42 - AvgW!J42)) * (1 + Ktb!J42)) + ((2 / 5 * 'wn6'!J42 * (1 + gwr!J42 - 0.48)) * (1 + Kab!J42))) * (1 + 0.25 * Klvl!J42),
  (('wn6'!J42 * (1 + gwr!J42 - 0.48)) * (1 + Kab!J42)) * (1 + 0.25 * Klvl!J42)
)</f>
        <v>0</v>
      </c>
      <c r="K43" s="24">
        <f>IF(teff!K42&gt;0,
  (((3 / 5 * teff!K42 * (1 + tr!K42 - AvgW!K42)) * (1 + Ktb!K42)) + ((2 / 5 * 'wn6'!K42 * (1 + gwr!K42 - 0.48)) * (1 + Kab!K42))) * (1 + 0.25 * Klvl!K42),
  (('wn6'!K42 * (1 + gwr!K42 - 0.48)) * (1 + Kab!K42)) * (1 + 0.25 * Klvl!K42)
)</f>
        <v>0</v>
      </c>
      <c r="L43" s="24">
        <f>IF(teff!L42&gt;0,
  (((3 / 5 * teff!L42 * (1 + tr!L42 - AvgW!L42)) * (1 + Ktb!L42)) + ((2 / 5 * 'wn6'!L42 * (1 + gwr!L42 - 0.48)) * (1 + Kab!L42))) * (1 + 0.25 * Klvl!L42),
  (('wn6'!L42 * (1 + gwr!L42 - 0.48)) * (1 + Kab!L42)) * (1 + 0.25 * Klvl!L42)
)</f>
        <v>0</v>
      </c>
      <c r="M43" s="24">
        <f>IF(teff!M42&gt;0,
  (((3 / 5 * teff!M42 * (1 + tr!M42 - AvgW!M42)) * (1 + Ktb!M42)) + ((2 / 5 * 'wn6'!M42 * (1 + gwr!M42 - 0.48)) * (1 + Kab!M42))) * (1 + 0.25 * Klvl!M42),
  (('wn6'!M42 * (1 + gwr!M42 - 0.48)) * (1 + Kab!M42)) * (1 + 0.25 * Klvl!M42)
)</f>
        <v>0</v>
      </c>
      <c r="N43" s="24">
        <f>IF(teff!N42&gt;0,
  (((3 / 5 * teff!N42 * (1 + tr!N42 - AvgW!N42)) * (1 + Ktb!N42)) + ((2 / 5 * 'wn6'!N42 * (1 + gwr!N42 - 0.48)) * (1 + Kab!N42))) * (1 + 0.25 * Klvl!N42),
  (('wn6'!N42 * (1 + gwr!N42 - 0.48)) * (1 + Kab!N42)) * (1 + 0.25 * Klvl!N42)
)</f>
        <v>0</v>
      </c>
      <c r="O43" s="24">
        <f>IF(teff!O42&gt;0,
  (((3 / 5 * teff!O42 * (1 + tr!O42 - AvgW!O42)) * (1 + Ktb!O42)) + ((2 / 5 * 'wn6'!O42 * (1 + gwr!O42 - 0.48)) * (1 + Kab!O42))) * (1 + 0.25 * Klvl!O42),
  (('wn6'!O42 * (1 + gwr!O42 - 0.48)) * (1 + Kab!O42)) * (1 + 0.25 * Klvl!O42)
)</f>
        <v>0</v>
      </c>
      <c r="P43" s="24"/>
      <c r="Q43" s="24">
        <f>IF(teff!Q42&gt;0,
  (((3 / 5 * teff!Q42 * (1 + tr!Q42 - AvgW!Q42)) * (1 + Ktb!Q42)) + ((2 / 5 * 'wn6'!Q42 * (1 + gwr!Q42 - 0.48)) * (1 + Kab!Q42))) * (1 + 0.25 * Klvl!Q42),
  (('wn6'!Q42 * (1 + gwr!Q42 - 0.48)) * (1 + Kab!Q42)) * (1 + 0.25 * Klvl!Q42)
)</f>
        <v>0</v>
      </c>
      <c r="R43" s="24">
        <f>IF(teff!R42&gt;0,
  (((3 / 5 * teff!R42 * (1 + tr!R42 - AvgW!R42)) * (1 + Ktb!R42)) + ((2 / 5 * 'wn6'!R42 * (1 + gwr!R42 - 0.48)) * (1 + Kab!R42))) * (1 + 0.25 * Klvl!R42),
  (('wn6'!R42 * (1 + gwr!R42 - 0.48)) * (1 + Kab!R42)) * (1 + 0.25 * Klvl!R42)
)</f>
        <v>0</v>
      </c>
      <c r="S43" s="24">
        <f>IF(teff!S42&gt;0,
  (((3 / 5 * teff!S42 * (1 + tr!S42 - AvgW!S42)) * (1 + Ktb!S42)) + ((2 / 5 * 'wn6'!S42 * (1 + gwr!S42 - 0.48)) * (1 + Kab!S42))) * (1 + 0.25 * Klvl!S42),
  (('wn6'!S42 * (1 + gwr!S42 - 0.48)) * (1 + Kab!S42)) * (1 + 0.25 * Klvl!S42)
)</f>
        <v>0</v>
      </c>
      <c r="T43" s="24">
        <f>IF(teff!T42&gt;0,
  (((3 / 5 * teff!T42 * (1 + tr!T42 - AvgW!T42)) * (1 + Ktb!T42)) + ((2 / 5 * 'wn6'!T42 * (1 + gwr!T42 - 0.48)) * (1 + Kab!T42))) * (1 + 0.25 * Klvl!T42),
  (('wn6'!T42 * (1 + gwr!T42 - 0.48)) * (1 + Kab!T42)) * (1 + 0.25 * Klvl!T42)
)</f>
        <v>0</v>
      </c>
      <c r="U43" s="24">
        <f>IF(teff!U42&gt;0,
  (((3 / 5 * teff!U42 * (1 + tr!U42 - AvgW!U42)) * (1 + Ktb!U42)) + ((2 / 5 * 'wn6'!U42 * (1 + gwr!U42 - 0.48)) * (1 + Kab!U42))) * (1 + 0.25 * Klvl!U42),
  (('wn6'!U42 * (1 + gwr!U42 - 0.48)) * (1 + Kab!U42)) * (1 + 0.25 * Klvl!U42)
)</f>
        <v>0</v>
      </c>
      <c r="V43" s="24">
        <f>IF(teff!V42&gt;0,
  (((3 / 5 * teff!V42 * (1 + tr!V42 - AvgW!V42)) * (1 + Ktb!V42)) + ((2 / 5 * 'wn6'!V42 * (1 + gwr!V42 - 0.48)) * (1 + Kab!V42))) * (1 + 0.25 * Klvl!V42),
  (('wn6'!V42 * (1 + gwr!V42 - 0.48)) * (1 + Kab!V42)) * (1 + 0.25 * Klvl!V42)
)</f>
        <v>0</v>
      </c>
      <c r="W43" s="24">
        <f>IF(teff!W42&gt;0,
  (((3 / 5 * teff!W42 * (1 + tr!W42 - AvgW!W42)) * (1 + Ktb!W42)) + ((2 / 5 * 'wn6'!W42 * (1 + gwr!W42 - 0.48)) * (1 + Kab!W42))) * (1 + 0.25 * Klvl!W42),
  (('wn6'!W42 * (1 + gwr!W42 - 0.48)) * (1 + Kab!W42)) * (1 + 0.25 * Klvl!W42)
)</f>
        <v>0</v>
      </c>
      <c r="X43" s="24">
        <f>IF(teff!X42&gt;0,
  (((3 / 5 * teff!X42 * (1 + tr!X42 - AvgW!X42)) * (1 + Ktb!X42)) + ((2 / 5 * 'wn6'!X42 * (1 + gwr!X42 - 0.48)) * (1 + Kab!X42))) * (1 + 0.25 * Klvl!X42),
  (('wn6'!X42 * (1 + gwr!X42 - 0.48)) * (1 + Kab!X42)) * (1 + 0.25 * Klvl!X42)
)</f>
        <v>0</v>
      </c>
      <c r="Y43" s="24">
        <f>IF(teff!Y42&gt;0,
  (((3 / 5 * teff!Y42 * (1 + tr!Y42 - AvgW!Y42)) * (1 + Ktb!Y42)) + ((2 / 5 * 'wn6'!Y42 * (1 + gwr!Y42 - 0.48)) * (1 + Kab!Y42))) * (1 + 0.25 * Klvl!Y42),
  (('wn6'!Y42 * (1 + gwr!Y42 - 0.48)) * (1 + Kab!Y42)) * (1 + 0.25 * Klvl!Y42)
)</f>
        <v>0</v>
      </c>
      <c r="Z43" s="24">
        <f>IF(teff!Z42&gt;0,
  (((3 / 5 * teff!Z42 * (1 + tr!Z42 - AvgW!Z42)) * (1 + Ktb!Z42)) + ((2 / 5 * 'wn6'!Z42 * (1 + gwr!Z42 - 0.48)) * (1 + Kab!Z42))) * (1 + 0.25 * Klvl!Z42),
  (('wn6'!Z42 * (1 + gwr!Z42 - 0.48)) * (1 + Kab!Z42)) * (1 + 0.25 * Klvl!Z42)
)</f>
        <v>0</v>
      </c>
      <c r="AA43" s="24">
        <f>IF(teff!AA42&gt;0,
  (((3 / 5 * teff!AA42 * (1 + tr!AA42 - AvgW!AA42)) * (1 + Ktb!AA42)) + ((2 / 5 * 'wn6'!AA42 * (1 + gwr!AA42 - 0.48)) * (1 + Kab!AA42))) * (1 + 0.25 * Klvl!AA42),
  (('wn6'!AA42 * (1 + gwr!AA42 - 0.48)) * (1 + Kab!AA42)) * (1 + 0.25 * Klvl!AA42)
)</f>
        <v>0</v>
      </c>
      <c r="AB43" s="24">
        <f>IF(teff!AB42&gt;0,
  (((3 / 5 * teff!AB42 * (1 + tr!AB42 - AvgW!AB42)) * (1 + Ktb!AB42)) + ((2 / 5 * 'wn6'!AB42 * (1 + gwr!AB42 - 0.48)) * (1 + Kab!AB42))) * (1 + 0.25 * Klvl!AB42),
  (('wn6'!AB42 * (1 + gwr!AB42 - 0.48)) * (1 + Kab!AB42)) * (1 + 0.25 * Klvl!AB42)
)</f>
        <v>0</v>
      </c>
      <c r="AC43" s="24">
        <f>IF(teff!AC42&gt;0,
  (((3 / 5 * teff!AC42 * (1 + tr!AC42 - AvgW!AC42)) * (1 + Ktb!AC42)) + ((2 / 5 * 'wn6'!AC42 * (1 + gwr!AC42 - 0.48)) * (1 + Kab!AC42))) * (1 + 0.25 * Klvl!AC42),
  (('wn6'!AC42 * (1 + gwr!AC42 - 0.48)) * (1 + Kab!AC42)) * (1 + 0.25 * Klvl!AC42)
)</f>
        <v>0</v>
      </c>
      <c r="AD43" s="24">
        <f>IF(teff!AD42&gt;0,
  (((3 / 5 * teff!AD42 * (1 + tr!AD42 - AvgW!AD42)) * (1 + Ktb!AD42)) + ((2 / 5 * 'wn6'!AD42 * (1 + gwr!AD42 - 0.48)) * (1 + Kab!AD42))) * (1 + 0.25 * Klvl!AD42),
  (('wn6'!AD42 * (1 + gwr!AD42 - 0.48)) * (1 + Kab!AD42)) * (1 + 0.25 * Klvl!AD42)
)</f>
        <v>0</v>
      </c>
      <c r="AE43" s="24">
        <f>IF(teff!AE42&gt;0,
  (((3 / 5 * teff!AE42 * (1 + tr!AE42 - AvgW!AE42)) * (1 + Ktb!AE42)) + ((2 / 5 * 'wn6'!AE42 * (1 + gwr!AE42 - 0.48)) * (1 + Kab!AE42))) * (1 + 0.25 * Klvl!AE42),
  (('wn6'!AE42 * (1 + gwr!AE42 - 0.48)) * (1 + Kab!AE42)) * (1 + 0.25 * Klvl!AE42)
)</f>
        <v>0</v>
      </c>
      <c r="AF43" s="24"/>
      <c r="AG43" s="24">
        <f t="shared" si="0"/>
        <v>0</v>
      </c>
      <c r="AH43" s="24">
        <f t="shared" si="1"/>
        <v>0</v>
      </c>
      <c r="AI43" s="30">
        <f t="shared" si="2"/>
        <v>0</v>
      </c>
    </row>
    <row r="44" spans="1:35" s="25" customFormat="1" ht="12" x14ac:dyDescent="0.2">
      <c r="A44" s="24">
        <f>IF(teff!A43&gt;0,
  (((3 / 5 * teff!A43 * (1 + tr!A43 - AvgW!A43)) * (1 + Ktb!A43)) + ((2 / 5 * 'wn6'!A43 * (1 + gwr!A43 - 0.48)) * (1 + Kab!A43))) * (1 + 0.25 * Klvl!A43),
  (('wn6'!A43 * (1 + gwr!A43 - 0.48)) * (1 + Kab!A43)) * (1 + 0.25 * Klvl!A43)
)</f>
        <v>0</v>
      </c>
      <c r="B44" s="24">
        <f>IF(teff!B43&gt;0,
  (((3 / 5 * teff!B43 * (1 + tr!B43 - AvgW!B43)) * (1 + Ktb!B43)) + ((2 / 5 * 'wn6'!B43 * (1 + gwr!B43 - 0.48)) * (1 + Kab!B43))) * (1 + 0.25 * Klvl!B43),
  (('wn6'!B43 * (1 + gwr!B43 - 0.48)) * (1 + Kab!B43)) * (1 + 0.25 * Klvl!B43)
)</f>
        <v>0</v>
      </c>
      <c r="C44" s="24">
        <f>IF(teff!C43&gt;0,
  (((3 / 5 * teff!C43 * (1 + tr!C43 - AvgW!C43)) * (1 + Ktb!C43)) + ((2 / 5 * 'wn6'!C43 * (1 + gwr!C43 - 0.48)) * (1 + Kab!C43))) * (1 + 0.25 * Klvl!C43),
  (('wn6'!C43 * (1 + gwr!C43 - 0.48)) * (1 + Kab!C43)) * (1 + 0.25 * Klvl!C43)
)</f>
        <v>0</v>
      </c>
      <c r="D44" s="24">
        <f>IF(teff!D43&gt;0,
  (((3 / 5 * teff!D43 * (1 + tr!D43 - AvgW!D43)) * (1 + Ktb!D43)) + ((2 / 5 * 'wn6'!D43 * (1 + gwr!D43 - 0.48)) * (1 + Kab!D43))) * (1 + 0.25 * Klvl!D43),
  (('wn6'!D43 * (1 + gwr!D43 - 0.48)) * (1 + Kab!D43)) * (1 + 0.25 * Klvl!D43)
)</f>
        <v>0</v>
      </c>
      <c r="E44" s="24">
        <f>IF(teff!E43&gt;0,
  (((3 / 5 * teff!E43 * (1 + tr!E43 - AvgW!E43)) * (1 + Ktb!E43)) + ((2 / 5 * 'wn6'!E43 * (1 + gwr!E43 - 0.48)) * (1 + Kab!E43))) * (1 + 0.25 * Klvl!E43),
  (('wn6'!E43 * (1 + gwr!E43 - 0.48)) * (1 + Kab!E43)) * (1 + 0.25 * Klvl!E43)
)</f>
        <v>0</v>
      </c>
      <c r="F44" s="24">
        <f>IF(teff!F43&gt;0,
  (((3 / 5 * teff!F43 * (1 + tr!F43 - AvgW!F43)) * (1 + Ktb!F43)) + ((2 / 5 * 'wn6'!F43 * (1 + gwr!F43 - 0.48)) * (1 + Kab!F43))) * (1 + 0.25 * Klvl!F43),
  (('wn6'!F43 * (1 + gwr!F43 - 0.48)) * (1 + Kab!F43)) * (1 + 0.25 * Klvl!F43)
)</f>
        <v>0</v>
      </c>
      <c r="G44" s="24">
        <f>IF(teff!G43&gt;0,
  (((3 / 5 * teff!G43 * (1 + tr!G43 - AvgW!G43)) * (1 + Ktb!G43)) + ((2 / 5 * 'wn6'!G43 * (1 + gwr!G43 - 0.48)) * (1 + Kab!G43))) * (1 + 0.25 * Klvl!G43),
  (('wn6'!G43 * (1 + gwr!G43 - 0.48)) * (1 + Kab!G43)) * (1 + 0.25 * Klvl!G43)
)</f>
        <v>0</v>
      </c>
      <c r="H44" s="24">
        <f>IF(teff!H43&gt;0,
  (((3 / 5 * teff!H43 * (1 + tr!H43 - AvgW!H43)) * (1 + Ktb!H43)) + ((2 / 5 * 'wn6'!H43 * (1 + gwr!H43 - 0.48)) * (1 + Kab!H43))) * (1 + 0.25 * Klvl!H43),
  (('wn6'!H43 * (1 + gwr!H43 - 0.48)) * (1 + Kab!H43)) * (1 + 0.25 * Klvl!H43)
)</f>
        <v>0</v>
      </c>
      <c r="I44" s="24">
        <f>IF(teff!I43&gt;0,
  (((3 / 5 * teff!I43 * (1 + tr!I43 - AvgW!I43)) * (1 + Ktb!I43)) + ((2 / 5 * 'wn6'!I43 * (1 + gwr!I43 - 0.48)) * (1 + Kab!I43))) * (1 + 0.25 * Klvl!I43),
  (('wn6'!I43 * (1 + gwr!I43 - 0.48)) * (1 + Kab!I43)) * (1 + 0.25 * Klvl!I43)
)</f>
        <v>0</v>
      </c>
      <c r="J44" s="24">
        <f>IF(teff!J43&gt;0,
  (((3 / 5 * teff!J43 * (1 + tr!J43 - AvgW!J43)) * (1 + Ktb!J43)) + ((2 / 5 * 'wn6'!J43 * (1 + gwr!J43 - 0.48)) * (1 + Kab!J43))) * (1 + 0.25 * Klvl!J43),
  (('wn6'!J43 * (1 + gwr!J43 - 0.48)) * (1 + Kab!J43)) * (1 + 0.25 * Klvl!J43)
)</f>
        <v>0</v>
      </c>
      <c r="K44" s="24">
        <f>IF(teff!K43&gt;0,
  (((3 / 5 * teff!K43 * (1 + tr!K43 - AvgW!K43)) * (1 + Ktb!K43)) + ((2 / 5 * 'wn6'!K43 * (1 + gwr!K43 - 0.48)) * (1 + Kab!K43))) * (1 + 0.25 * Klvl!K43),
  (('wn6'!K43 * (1 + gwr!K43 - 0.48)) * (1 + Kab!K43)) * (1 + 0.25 * Klvl!K43)
)</f>
        <v>0</v>
      </c>
      <c r="L44" s="24">
        <f>IF(teff!L43&gt;0,
  (((3 / 5 * teff!L43 * (1 + tr!L43 - AvgW!L43)) * (1 + Ktb!L43)) + ((2 / 5 * 'wn6'!L43 * (1 + gwr!L43 - 0.48)) * (1 + Kab!L43))) * (1 + 0.25 * Klvl!L43),
  (('wn6'!L43 * (1 + gwr!L43 - 0.48)) * (1 + Kab!L43)) * (1 + 0.25 * Klvl!L43)
)</f>
        <v>0</v>
      </c>
      <c r="M44" s="24">
        <f>IF(teff!M43&gt;0,
  (((3 / 5 * teff!M43 * (1 + tr!M43 - AvgW!M43)) * (1 + Ktb!M43)) + ((2 / 5 * 'wn6'!M43 * (1 + gwr!M43 - 0.48)) * (1 + Kab!M43))) * (1 + 0.25 * Klvl!M43),
  (('wn6'!M43 * (1 + gwr!M43 - 0.48)) * (1 + Kab!M43)) * (1 + 0.25 * Klvl!M43)
)</f>
        <v>0</v>
      </c>
      <c r="N44" s="24">
        <f>IF(teff!N43&gt;0,
  (((3 / 5 * teff!N43 * (1 + tr!N43 - AvgW!N43)) * (1 + Ktb!N43)) + ((2 / 5 * 'wn6'!N43 * (1 + gwr!N43 - 0.48)) * (1 + Kab!N43))) * (1 + 0.25 * Klvl!N43),
  (('wn6'!N43 * (1 + gwr!N43 - 0.48)) * (1 + Kab!N43)) * (1 + 0.25 * Klvl!N43)
)</f>
        <v>0</v>
      </c>
      <c r="O44" s="24">
        <f>IF(teff!O43&gt;0,
  (((3 / 5 * teff!O43 * (1 + tr!O43 - AvgW!O43)) * (1 + Ktb!O43)) + ((2 / 5 * 'wn6'!O43 * (1 + gwr!O43 - 0.48)) * (1 + Kab!O43))) * (1 + 0.25 * Klvl!O43),
  (('wn6'!O43 * (1 + gwr!O43 - 0.48)) * (1 + Kab!O43)) * (1 + 0.25 * Klvl!O43)
)</f>
        <v>0</v>
      </c>
      <c r="P44" s="24"/>
      <c r="Q44" s="24">
        <f>IF(teff!Q43&gt;0,
  (((3 / 5 * teff!Q43 * (1 + tr!Q43 - AvgW!Q43)) * (1 + Ktb!Q43)) + ((2 / 5 * 'wn6'!Q43 * (1 + gwr!Q43 - 0.48)) * (1 + Kab!Q43))) * (1 + 0.25 * Klvl!Q43),
  (('wn6'!Q43 * (1 + gwr!Q43 - 0.48)) * (1 + Kab!Q43)) * (1 + 0.25 * Klvl!Q43)
)</f>
        <v>0</v>
      </c>
      <c r="R44" s="24">
        <f>IF(teff!R43&gt;0,
  (((3 / 5 * teff!R43 * (1 + tr!R43 - AvgW!R43)) * (1 + Ktb!R43)) + ((2 / 5 * 'wn6'!R43 * (1 + gwr!R43 - 0.48)) * (1 + Kab!R43))) * (1 + 0.25 * Klvl!R43),
  (('wn6'!R43 * (1 + gwr!R43 - 0.48)) * (1 + Kab!R43)) * (1 + 0.25 * Klvl!R43)
)</f>
        <v>0</v>
      </c>
      <c r="S44" s="24">
        <f>IF(teff!S43&gt;0,
  (((3 / 5 * teff!S43 * (1 + tr!S43 - AvgW!S43)) * (1 + Ktb!S43)) + ((2 / 5 * 'wn6'!S43 * (1 + gwr!S43 - 0.48)) * (1 + Kab!S43))) * (1 + 0.25 * Klvl!S43),
  (('wn6'!S43 * (1 + gwr!S43 - 0.48)) * (1 + Kab!S43)) * (1 + 0.25 * Klvl!S43)
)</f>
        <v>0</v>
      </c>
      <c r="T44" s="24">
        <f>IF(teff!T43&gt;0,
  (((3 / 5 * teff!T43 * (1 + tr!T43 - AvgW!T43)) * (1 + Ktb!T43)) + ((2 / 5 * 'wn6'!T43 * (1 + gwr!T43 - 0.48)) * (1 + Kab!T43))) * (1 + 0.25 * Klvl!T43),
  (('wn6'!T43 * (1 + gwr!T43 - 0.48)) * (1 + Kab!T43)) * (1 + 0.25 * Klvl!T43)
)</f>
        <v>0</v>
      </c>
      <c r="U44" s="24">
        <f>IF(teff!U43&gt;0,
  (((3 / 5 * teff!U43 * (1 + tr!U43 - AvgW!U43)) * (1 + Ktb!U43)) + ((2 / 5 * 'wn6'!U43 * (1 + gwr!U43 - 0.48)) * (1 + Kab!U43))) * (1 + 0.25 * Klvl!U43),
  (('wn6'!U43 * (1 + gwr!U43 - 0.48)) * (1 + Kab!U43)) * (1 + 0.25 * Klvl!U43)
)</f>
        <v>0</v>
      </c>
      <c r="V44" s="24">
        <f>IF(teff!V43&gt;0,
  (((3 / 5 * teff!V43 * (1 + tr!V43 - AvgW!V43)) * (1 + Ktb!V43)) + ((2 / 5 * 'wn6'!V43 * (1 + gwr!V43 - 0.48)) * (1 + Kab!V43))) * (1 + 0.25 * Klvl!V43),
  (('wn6'!V43 * (1 + gwr!V43 - 0.48)) * (1 + Kab!V43)) * (1 + 0.25 * Klvl!V43)
)</f>
        <v>0</v>
      </c>
      <c r="W44" s="24">
        <f>IF(teff!W43&gt;0,
  (((3 / 5 * teff!W43 * (1 + tr!W43 - AvgW!W43)) * (1 + Ktb!W43)) + ((2 / 5 * 'wn6'!W43 * (1 + gwr!W43 - 0.48)) * (1 + Kab!W43))) * (1 + 0.25 * Klvl!W43),
  (('wn6'!W43 * (1 + gwr!W43 - 0.48)) * (1 + Kab!W43)) * (1 + 0.25 * Klvl!W43)
)</f>
        <v>0</v>
      </c>
      <c r="X44" s="24">
        <f>IF(teff!X43&gt;0,
  (((3 / 5 * teff!X43 * (1 + tr!X43 - AvgW!X43)) * (1 + Ktb!X43)) + ((2 / 5 * 'wn6'!X43 * (1 + gwr!X43 - 0.48)) * (1 + Kab!X43))) * (1 + 0.25 * Klvl!X43),
  (('wn6'!X43 * (1 + gwr!X43 - 0.48)) * (1 + Kab!X43)) * (1 + 0.25 * Klvl!X43)
)</f>
        <v>0</v>
      </c>
      <c r="Y44" s="24">
        <f>IF(teff!Y43&gt;0,
  (((3 / 5 * teff!Y43 * (1 + tr!Y43 - AvgW!Y43)) * (1 + Ktb!Y43)) + ((2 / 5 * 'wn6'!Y43 * (1 + gwr!Y43 - 0.48)) * (1 + Kab!Y43))) * (1 + 0.25 * Klvl!Y43),
  (('wn6'!Y43 * (1 + gwr!Y43 - 0.48)) * (1 + Kab!Y43)) * (1 + 0.25 * Klvl!Y43)
)</f>
        <v>0</v>
      </c>
      <c r="Z44" s="24">
        <f>IF(teff!Z43&gt;0,
  (((3 / 5 * teff!Z43 * (1 + tr!Z43 - AvgW!Z43)) * (1 + Ktb!Z43)) + ((2 / 5 * 'wn6'!Z43 * (1 + gwr!Z43 - 0.48)) * (1 + Kab!Z43))) * (1 + 0.25 * Klvl!Z43),
  (('wn6'!Z43 * (1 + gwr!Z43 - 0.48)) * (1 + Kab!Z43)) * (1 + 0.25 * Klvl!Z43)
)</f>
        <v>0</v>
      </c>
      <c r="AA44" s="24">
        <f>IF(teff!AA43&gt;0,
  (((3 / 5 * teff!AA43 * (1 + tr!AA43 - AvgW!AA43)) * (1 + Ktb!AA43)) + ((2 / 5 * 'wn6'!AA43 * (1 + gwr!AA43 - 0.48)) * (1 + Kab!AA43))) * (1 + 0.25 * Klvl!AA43),
  (('wn6'!AA43 * (1 + gwr!AA43 - 0.48)) * (1 + Kab!AA43)) * (1 + 0.25 * Klvl!AA43)
)</f>
        <v>0</v>
      </c>
      <c r="AB44" s="24">
        <f>IF(teff!AB43&gt;0,
  (((3 / 5 * teff!AB43 * (1 + tr!AB43 - AvgW!AB43)) * (1 + Ktb!AB43)) + ((2 / 5 * 'wn6'!AB43 * (1 + gwr!AB43 - 0.48)) * (1 + Kab!AB43))) * (1 + 0.25 * Klvl!AB43),
  (('wn6'!AB43 * (1 + gwr!AB43 - 0.48)) * (1 + Kab!AB43)) * (1 + 0.25 * Klvl!AB43)
)</f>
        <v>0</v>
      </c>
      <c r="AC44" s="24">
        <f>IF(teff!AC43&gt;0,
  (((3 / 5 * teff!AC43 * (1 + tr!AC43 - AvgW!AC43)) * (1 + Ktb!AC43)) + ((2 / 5 * 'wn6'!AC43 * (1 + gwr!AC43 - 0.48)) * (1 + Kab!AC43))) * (1 + 0.25 * Klvl!AC43),
  (('wn6'!AC43 * (1 + gwr!AC43 - 0.48)) * (1 + Kab!AC43)) * (1 + 0.25 * Klvl!AC43)
)</f>
        <v>0</v>
      </c>
      <c r="AD44" s="24">
        <f>IF(teff!AD43&gt;0,
  (((3 / 5 * teff!AD43 * (1 + tr!AD43 - AvgW!AD43)) * (1 + Ktb!AD43)) + ((2 / 5 * 'wn6'!AD43 * (1 + gwr!AD43 - 0.48)) * (1 + Kab!AD43))) * (1 + 0.25 * Klvl!AD43),
  (('wn6'!AD43 * (1 + gwr!AD43 - 0.48)) * (1 + Kab!AD43)) * (1 + 0.25 * Klvl!AD43)
)</f>
        <v>0</v>
      </c>
      <c r="AE44" s="24">
        <f>IF(teff!AE43&gt;0,
  (((3 / 5 * teff!AE43 * (1 + tr!AE43 - AvgW!AE43)) * (1 + Ktb!AE43)) + ((2 / 5 * 'wn6'!AE43 * (1 + gwr!AE43 - 0.48)) * (1 + Kab!AE43))) * (1 + 0.25 * Klvl!AE43),
  (('wn6'!AE43 * (1 + gwr!AE43 - 0.48)) * (1 + Kab!AE43)) * (1 + 0.25 * Klvl!AE43)
)</f>
        <v>0</v>
      </c>
      <c r="AF44" s="24"/>
      <c r="AG44" s="24">
        <f t="shared" si="0"/>
        <v>0</v>
      </c>
      <c r="AH44" s="24">
        <f t="shared" si="1"/>
        <v>0</v>
      </c>
      <c r="AI44" s="30">
        <f t="shared" si="2"/>
        <v>0</v>
      </c>
    </row>
    <row r="45" spans="1:35" s="25" customFormat="1" ht="12" x14ac:dyDescent="0.2">
      <c r="A45" s="24">
        <f>IF(teff!A44&gt;0,
  (((3 / 5 * teff!A44 * (1 + tr!A44 - AvgW!A44)) * (1 + Ktb!A44)) + ((2 / 5 * 'wn6'!A44 * (1 + gwr!A44 - 0.48)) * (1 + Kab!A44))) * (1 + 0.25 * Klvl!A44),
  (('wn6'!A44 * (1 + gwr!A44 - 0.48)) * (1 + Kab!A44)) * (1 + 0.25 * Klvl!A44)
)</f>
        <v>0</v>
      </c>
      <c r="B45" s="24">
        <f>IF(teff!B44&gt;0,
  (((3 / 5 * teff!B44 * (1 + tr!B44 - AvgW!B44)) * (1 + Ktb!B44)) + ((2 / 5 * 'wn6'!B44 * (1 + gwr!B44 - 0.48)) * (1 + Kab!B44))) * (1 + 0.25 * Klvl!B44),
  (('wn6'!B44 * (1 + gwr!B44 - 0.48)) * (1 + Kab!B44)) * (1 + 0.25 * Klvl!B44)
)</f>
        <v>0</v>
      </c>
      <c r="C45" s="24">
        <f>IF(teff!C44&gt;0,
  (((3 / 5 * teff!C44 * (1 + tr!C44 - AvgW!C44)) * (1 + Ktb!C44)) + ((2 / 5 * 'wn6'!C44 * (1 + gwr!C44 - 0.48)) * (1 + Kab!C44))) * (1 + 0.25 * Klvl!C44),
  (('wn6'!C44 * (1 + gwr!C44 - 0.48)) * (1 + Kab!C44)) * (1 + 0.25 * Klvl!C44)
)</f>
        <v>0</v>
      </c>
      <c r="D45" s="24">
        <f>IF(teff!D44&gt;0,
  (((3 / 5 * teff!D44 * (1 + tr!D44 - AvgW!D44)) * (1 + Ktb!D44)) + ((2 / 5 * 'wn6'!D44 * (1 + gwr!D44 - 0.48)) * (1 + Kab!D44))) * (1 + 0.25 * Klvl!D44),
  (('wn6'!D44 * (1 + gwr!D44 - 0.48)) * (1 + Kab!D44)) * (1 + 0.25 * Klvl!D44)
)</f>
        <v>0</v>
      </c>
      <c r="E45" s="24">
        <f>IF(teff!E44&gt;0,
  (((3 / 5 * teff!E44 * (1 + tr!E44 - AvgW!E44)) * (1 + Ktb!E44)) + ((2 / 5 * 'wn6'!E44 * (1 + gwr!E44 - 0.48)) * (1 + Kab!E44))) * (1 + 0.25 * Klvl!E44),
  (('wn6'!E44 * (1 + gwr!E44 - 0.48)) * (1 + Kab!E44)) * (1 + 0.25 * Klvl!E44)
)</f>
        <v>0</v>
      </c>
      <c r="F45" s="24">
        <f>IF(teff!F44&gt;0,
  (((3 / 5 * teff!F44 * (1 + tr!F44 - AvgW!F44)) * (1 + Ktb!F44)) + ((2 / 5 * 'wn6'!F44 * (1 + gwr!F44 - 0.48)) * (1 + Kab!F44))) * (1 + 0.25 * Klvl!F44),
  (('wn6'!F44 * (1 + gwr!F44 - 0.48)) * (1 + Kab!F44)) * (1 + 0.25 * Klvl!F44)
)</f>
        <v>0</v>
      </c>
      <c r="G45" s="24">
        <f>IF(teff!G44&gt;0,
  (((3 / 5 * teff!G44 * (1 + tr!G44 - AvgW!G44)) * (1 + Ktb!G44)) + ((2 / 5 * 'wn6'!G44 * (1 + gwr!G44 - 0.48)) * (1 + Kab!G44))) * (1 + 0.25 * Klvl!G44),
  (('wn6'!G44 * (1 + gwr!G44 - 0.48)) * (1 + Kab!G44)) * (1 + 0.25 * Klvl!G44)
)</f>
        <v>0</v>
      </c>
      <c r="H45" s="24">
        <f>IF(teff!H44&gt;0,
  (((3 / 5 * teff!H44 * (1 + tr!H44 - AvgW!H44)) * (1 + Ktb!H44)) + ((2 / 5 * 'wn6'!H44 * (1 + gwr!H44 - 0.48)) * (1 + Kab!H44))) * (1 + 0.25 * Klvl!H44),
  (('wn6'!H44 * (1 + gwr!H44 - 0.48)) * (1 + Kab!H44)) * (1 + 0.25 * Klvl!H44)
)</f>
        <v>0</v>
      </c>
      <c r="I45" s="24">
        <f>IF(teff!I44&gt;0,
  (((3 / 5 * teff!I44 * (1 + tr!I44 - AvgW!I44)) * (1 + Ktb!I44)) + ((2 / 5 * 'wn6'!I44 * (1 + gwr!I44 - 0.48)) * (1 + Kab!I44))) * (1 + 0.25 * Klvl!I44),
  (('wn6'!I44 * (1 + gwr!I44 - 0.48)) * (1 + Kab!I44)) * (1 + 0.25 * Klvl!I44)
)</f>
        <v>0</v>
      </c>
      <c r="J45" s="24">
        <f>IF(teff!J44&gt;0,
  (((3 / 5 * teff!J44 * (1 + tr!J44 - AvgW!J44)) * (1 + Ktb!J44)) + ((2 / 5 * 'wn6'!J44 * (1 + gwr!J44 - 0.48)) * (1 + Kab!J44))) * (1 + 0.25 * Klvl!J44),
  (('wn6'!J44 * (1 + gwr!J44 - 0.48)) * (1 + Kab!J44)) * (1 + 0.25 * Klvl!J44)
)</f>
        <v>0</v>
      </c>
      <c r="K45" s="24">
        <f>IF(teff!K44&gt;0,
  (((3 / 5 * teff!K44 * (1 + tr!K44 - AvgW!K44)) * (1 + Ktb!K44)) + ((2 / 5 * 'wn6'!K44 * (1 + gwr!K44 - 0.48)) * (1 + Kab!K44))) * (1 + 0.25 * Klvl!K44),
  (('wn6'!K44 * (1 + gwr!K44 - 0.48)) * (1 + Kab!K44)) * (1 + 0.25 * Klvl!K44)
)</f>
        <v>0</v>
      </c>
      <c r="L45" s="24">
        <f>IF(teff!L44&gt;0,
  (((3 / 5 * teff!L44 * (1 + tr!L44 - AvgW!L44)) * (1 + Ktb!L44)) + ((2 / 5 * 'wn6'!L44 * (1 + gwr!L44 - 0.48)) * (1 + Kab!L44))) * (1 + 0.25 * Klvl!L44),
  (('wn6'!L44 * (1 + gwr!L44 - 0.48)) * (1 + Kab!L44)) * (1 + 0.25 * Klvl!L44)
)</f>
        <v>0</v>
      </c>
      <c r="M45" s="24">
        <f>IF(teff!M44&gt;0,
  (((3 / 5 * teff!M44 * (1 + tr!M44 - AvgW!M44)) * (1 + Ktb!M44)) + ((2 / 5 * 'wn6'!M44 * (1 + gwr!M44 - 0.48)) * (1 + Kab!M44))) * (1 + 0.25 * Klvl!M44),
  (('wn6'!M44 * (1 + gwr!M44 - 0.48)) * (1 + Kab!M44)) * (1 + 0.25 * Klvl!M44)
)</f>
        <v>0</v>
      </c>
      <c r="N45" s="24">
        <f>IF(teff!N44&gt;0,
  (((3 / 5 * teff!N44 * (1 + tr!N44 - AvgW!N44)) * (1 + Ktb!N44)) + ((2 / 5 * 'wn6'!N44 * (1 + gwr!N44 - 0.48)) * (1 + Kab!N44))) * (1 + 0.25 * Klvl!N44),
  (('wn6'!N44 * (1 + gwr!N44 - 0.48)) * (1 + Kab!N44)) * (1 + 0.25 * Klvl!N44)
)</f>
        <v>0</v>
      </c>
      <c r="O45" s="24">
        <f>IF(teff!O44&gt;0,
  (((3 / 5 * teff!O44 * (1 + tr!O44 - AvgW!O44)) * (1 + Ktb!O44)) + ((2 / 5 * 'wn6'!O44 * (1 + gwr!O44 - 0.48)) * (1 + Kab!O44))) * (1 + 0.25 * Klvl!O44),
  (('wn6'!O44 * (1 + gwr!O44 - 0.48)) * (1 + Kab!O44)) * (1 + 0.25 * Klvl!O44)
)</f>
        <v>0</v>
      </c>
      <c r="P45" s="24"/>
      <c r="Q45" s="24">
        <f>IF(teff!Q44&gt;0,
  (((3 / 5 * teff!Q44 * (1 + tr!Q44 - AvgW!Q44)) * (1 + Ktb!Q44)) + ((2 / 5 * 'wn6'!Q44 * (1 + gwr!Q44 - 0.48)) * (1 + Kab!Q44))) * (1 + 0.25 * Klvl!Q44),
  (('wn6'!Q44 * (1 + gwr!Q44 - 0.48)) * (1 + Kab!Q44)) * (1 + 0.25 * Klvl!Q44)
)</f>
        <v>0</v>
      </c>
      <c r="R45" s="24">
        <f>IF(teff!R44&gt;0,
  (((3 / 5 * teff!R44 * (1 + tr!R44 - AvgW!R44)) * (1 + Ktb!R44)) + ((2 / 5 * 'wn6'!R44 * (1 + gwr!R44 - 0.48)) * (1 + Kab!R44))) * (1 + 0.25 * Klvl!R44),
  (('wn6'!R44 * (1 + gwr!R44 - 0.48)) * (1 + Kab!R44)) * (1 + 0.25 * Klvl!R44)
)</f>
        <v>0</v>
      </c>
      <c r="S45" s="24">
        <f>IF(teff!S44&gt;0,
  (((3 / 5 * teff!S44 * (1 + tr!S44 - AvgW!S44)) * (1 + Ktb!S44)) + ((2 / 5 * 'wn6'!S44 * (1 + gwr!S44 - 0.48)) * (1 + Kab!S44))) * (1 + 0.25 * Klvl!S44),
  (('wn6'!S44 * (1 + gwr!S44 - 0.48)) * (1 + Kab!S44)) * (1 + 0.25 * Klvl!S44)
)</f>
        <v>0</v>
      </c>
      <c r="T45" s="24">
        <f>IF(teff!T44&gt;0,
  (((3 / 5 * teff!T44 * (1 + tr!T44 - AvgW!T44)) * (1 + Ktb!T44)) + ((2 / 5 * 'wn6'!T44 * (1 + gwr!T44 - 0.48)) * (1 + Kab!T44))) * (1 + 0.25 * Klvl!T44),
  (('wn6'!T44 * (1 + gwr!T44 - 0.48)) * (1 + Kab!T44)) * (1 + 0.25 * Klvl!T44)
)</f>
        <v>0</v>
      </c>
      <c r="U45" s="24">
        <f>IF(teff!U44&gt;0,
  (((3 / 5 * teff!U44 * (1 + tr!U44 - AvgW!U44)) * (1 + Ktb!U44)) + ((2 / 5 * 'wn6'!U44 * (1 + gwr!U44 - 0.48)) * (1 + Kab!U44))) * (1 + 0.25 * Klvl!U44),
  (('wn6'!U44 * (1 + gwr!U44 - 0.48)) * (1 + Kab!U44)) * (1 + 0.25 * Klvl!U44)
)</f>
        <v>0</v>
      </c>
      <c r="V45" s="24">
        <f>IF(teff!V44&gt;0,
  (((3 / 5 * teff!V44 * (1 + tr!V44 - AvgW!V44)) * (1 + Ktb!V44)) + ((2 / 5 * 'wn6'!V44 * (1 + gwr!V44 - 0.48)) * (1 + Kab!V44))) * (1 + 0.25 * Klvl!V44),
  (('wn6'!V44 * (1 + gwr!V44 - 0.48)) * (1 + Kab!V44)) * (1 + 0.25 * Klvl!V44)
)</f>
        <v>0</v>
      </c>
      <c r="W45" s="24">
        <f>IF(teff!W44&gt;0,
  (((3 / 5 * teff!W44 * (1 + tr!W44 - AvgW!W44)) * (1 + Ktb!W44)) + ((2 / 5 * 'wn6'!W44 * (1 + gwr!W44 - 0.48)) * (1 + Kab!W44))) * (1 + 0.25 * Klvl!W44),
  (('wn6'!W44 * (1 + gwr!W44 - 0.48)) * (1 + Kab!W44)) * (1 + 0.25 * Klvl!W44)
)</f>
        <v>0</v>
      </c>
      <c r="X45" s="24">
        <f>IF(teff!X44&gt;0,
  (((3 / 5 * teff!X44 * (1 + tr!X44 - AvgW!X44)) * (1 + Ktb!X44)) + ((2 / 5 * 'wn6'!X44 * (1 + gwr!X44 - 0.48)) * (1 + Kab!X44))) * (1 + 0.25 * Klvl!X44),
  (('wn6'!X44 * (1 + gwr!X44 - 0.48)) * (1 + Kab!X44)) * (1 + 0.25 * Klvl!X44)
)</f>
        <v>0</v>
      </c>
      <c r="Y45" s="24">
        <f>IF(teff!Y44&gt;0,
  (((3 / 5 * teff!Y44 * (1 + tr!Y44 - AvgW!Y44)) * (1 + Ktb!Y44)) + ((2 / 5 * 'wn6'!Y44 * (1 + gwr!Y44 - 0.48)) * (1 + Kab!Y44))) * (1 + 0.25 * Klvl!Y44),
  (('wn6'!Y44 * (1 + gwr!Y44 - 0.48)) * (1 + Kab!Y44)) * (1 + 0.25 * Klvl!Y44)
)</f>
        <v>0</v>
      </c>
      <c r="Z45" s="24">
        <f>IF(teff!Z44&gt;0,
  (((3 / 5 * teff!Z44 * (1 + tr!Z44 - AvgW!Z44)) * (1 + Ktb!Z44)) + ((2 / 5 * 'wn6'!Z44 * (1 + gwr!Z44 - 0.48)) * (1 + Kab!Z44))) * (1 + 0.25 * Klvl!Z44),
  (('wn6'!Z44 * (1 + gwr!Z44 - 0.48)) * (1 + Kab!Z44)) * (1 + 0.25 * Klvl!Z44)
)</f>
        <v>0</v>
      </c>
      <c r="AA45" s="24">
        <f>IF(teff!AA44&gt;0,
  (((3 / 5 * teff!AA44 * (1 + tr!AA44 - AvgW!AA44)) * (1 + Ktb!AA44)) + ((2 / 5 * 'wn6'!AA44 * (1 + gwr!AA44 - 0.48)) * (1 + Kab!AA44))) * (1 + 0.25 * Klvl!AA44),
  (('wn6'!AA44 * (1 + gwr!AA44 - 0.48)) * (1 + Kab!AA44)) * (1 + 0.25 * Klvl!AA44)
)</f>
        <v>0</v>
      </c>
      <c r="AB45" s="24">
        <f>IF(teff!AB44&gt;0,
  (((3 / 5 * teff!AB44 * (1 + tr!AB44 - AvgW!AB44)) * (1 + Ktb!AB44)) + ((2 / 5 * 'wn6'!AB44 * (1 + gwr!AB44 - 0.48)) * (1 + Kab!AB44))) * (1 + 0.25 * Klvl!AB44),
  (('wn6'!AB44 * (1 + gwr!AB44 - 0.48)) * (1 + Kab!AB44)) * (1 + 0.25 * Klvl!AB44)
)</f>
        <v>0</v>
      </c>
      <c r="AC45" s="24">
        <f>IF(teff!AC44&gt;0,
  (((3 / 5 * teff!AC44 * (1 + tr!AC44 - AvgW!AC44)) * (1 + Ktb!AC44)) + ((2 / 5 * 'wn6'!AC44 * (1 + gwr!AC44 - 0.48)) * (1 + Kab!AC44))) * (1 + 0.25 * Klvl!AC44),
  (('wn6'!AC44 * (1 + gwr!AC44 - 0.48)) * (1 + Kab!AC44)) * (1 + 0.25 * Klvl!AC44)
)</f>
        <v>0</v>
      </c>
      <c r="AD45" s="24">
        <f>IF(teff!AD44&gt;0,
  (((3 / 5 * teff!AD44 * (1 + tr!AD44 - AvgW!AD44)) * (1 + Ktb!AD44)) + ((2 / 5 * 'wn6'!AD44 * (1 + gwr!AD44 - 0.48)) * (1 + Kab!AD44))) * (1 + 0.25 * Klvl!AD44),
  (('wn6'!AD44 * (1 + gwr!AD44 - 0.48)) * (1 + Kab!AD44)) * (1 + 0.25 * Klvl!AD44)
)</f>
        <v>0</v>
      </c>
      <c r="AE45" s="24">
        <f>IF(teff!AE44&gt;0,
  (((3 / 5 * teff!AE44 * (1 + tr!AE44 - AvgW!AE44)) * (1 + Ktb!AE44)) + ((2 / 5 * 'wn6'!AE44 * (1 + gwr!AE44 - 0.48)) * (1 + Kab!AE44))) * (1 + 0.25 * Klvl!AE44),
  (('wn6'!AE44 * (1 + gwr!AE44 - 0.48)) * (1 + Kab!AE44)) * (1 + 0.25 * Klvl!AE44)
)</f>
        <v>0</v>
      </c>
      <c r="AF45" s="24"/>
      <c r="AG45" s="24">
        <f t="shared" si="0"/>
        <v>0</v>
      </c>
      <c r="AH45" s="24">
        <f t="shared" si="1"/>
        <v>0</v>
      </c>
      <c r="AI45" s="30">
        <f t="shared" si="2"/>
        <v>0</v>
      </c>
    </row>
    <row r="46" spans="1:35" s="25" customFormat="1" ht="12" x14ac:dyDescent="0.2">
      <c r="A46" s="24">
        <f>IF(teff!A45&gt;0,
  (((3 / 5 * teff!A45 * (1 + tr!A45 - AvgW!A45)) * (1 + Ktb!A45)) + ((2 / 5 * 'wn6'!A45 * (1 + gwr!A45 - 0.48)) * (1 + Kab!A45))) * (1 + 0.25 * Klvl!A45),
  (('wn6'!A45 * (1 + gwr!A45 - 0.48)) * (1 + Kab!A45)) * (1 + 0.25 * Klvl!A45)
)</f>
        <v>0</v>
      </c>
      <c r="B46" s="24">
        <f>IF(teff!B45&gt;0,
  (((3 / 5 * teff!B45 * (1 + tr!B45 - AvgW!B45)) * (1 + Ktb!B45)) + ((2 / 5 * 'wn6'!B45 * (1 + gwr!B45 - 0.48)) * (1 + Kab!B45))) * (1 + 0.25 * Klvl!B45),
  (('wn6'!B45 * (1 + gwr!B45 - 0.48)) * (1 + Kab!B45)) * (1 + 0.25 * Klvl!B45)
)</f>
        <v>0</v>
      </c>
      <c r="C46" s="24">
        <f>IF(teff!C45&gt;0,
  (((3 / 5 * teff!C45 * (1 + tr!C45 - AvgW!C45)) * (1 + Ktb!C45)) + ((2 / 5 * 'wn6'!C45 * (1 + gwr!C45 - 0.48)) * (1 + Kab!C45))) * (1 + 0.25 * Klvl!C45),
  (('wn6'!C45 * (1 + gwr!C45 - 0.48)) * (1 + Kab!C45)) * (1 + 0.25 * Klvl!C45)
)</f>
        <v>0</v>
      </c>
      <c r="D46" s="24">
        <f>IF(teff!D45&gt;0,
  (((3 / 5 * teff!D45 * (1 + tr!D45 - AvgW!D45)) * (1 + Ktb!D45)) + ((2 / 5 * 'wn6'!D45 * (1 + gwr!D45 - 0.48)) * (1 + Kab!D45))) * (1 + 0.25 * Klvl!D45),
  (('wn6'!D45 * (1 + gwr!D45 - 0.48)) * (1 + Kab!D45)) * (1 + 0.25 * Klvl!D45)
)</f>
        <v>0</v>
      </c>
      <c r="E46" s="24">
        <f>IF(teff!E45&gt;0,
  (((3 / 5 * teff!E45 * (1 + tr!E45 - AvgW!E45)) * (1 + Ktb!E45)) + ((2 / 5 * 'wn6'!E45 * (1 + gwr!E45 - 0.48)) * (1 + Kab!E45))) * (1 + 0.25 * Klvl!E45),
  (('wn6'!E45 * (1 + gwr!E45 - 0.48)) * (1 + Kab!E45)) * (1 + 0.25 * Klvl!E45)
)</f>
        <v>0</v>
      </c>
      <c r="F46" s="24">
        <f>IF(teff!F45&gt;0,
  (((3 / 5 * teff!F45 * (1 + tr!F45 - AvgW!F45)) * (1 + Ktb!F45)) + ((2 / 5 * 'wn6'!F45 * (1 + gwr!F45 - 0.48)) * (1 + Kab!F45))) * (1 + 0.25 * Klvl!F45),
  (('wn6'!F45 * (1 + gwr!F45 - 0.48)) * (1 + Kab!F45)) * (1 + 0.25 * Klvl!F45)
)</f>
        <v>0</v>
      </c>
      <c r="G46" s="24">
        <f>IF(teff!G45&gt;0,
  (((3 / 5 * teff!G45 * (1 + tr!G45 - AvgW!G45)) * (1 + Ktb!G45)) + ((2 / 5 * 'wn6'!G45 * (1 + gwr!G45 - 0.48)) * (1 + Kab!G45))) * (1 + 0.25 * Klvl!G45),
  (('wn6'!G45 * (1 + gwr!G45 - 0.48)) * (1 + Kab!G45)) * (1 + 0.25 * Klvl!G45)
)</f>
        <v>0</v>
      </c>
      <c r="H46" s="24">
        <f>IF(teff!H45&gt;0,
  (((3 / 5 * teff!H45 * (1 + tr!H45 - AvgW!H45)) * (1 + Ktb!H45)) + ((2 / 5 * 'wn6'!H45 * (1 + gwr!H45 - 0.48)) * (1 + Kab!H45))) * (1 + 0.25 * Klvl!H45),
  (('wn6'!H45 * (1 + gwr!H45 - 0.48)) * (1 + Kab!H45)) * (1 + 0.25 * Klvl!H45)
)</f>
        <v>0</v>
      </c>
      <c r="I46" s="24">
        <f>IF(teff!I45&gt;0,
  (((3 / 5 * teff!I45 * (1 + tr!I45 - AvgW!I45)) * (1 + Ktb!I45)) + ((2 / 5 * 'wn6'!I45 * (1 + gwr!I45 - 0.48)) * (1 + Kab!I45))) * (1 + 0.25 * Klvl!I45),
  (('wn6'!I45 * (1 + gwr!I45 - 0.48)) * (1 + Kab!I45)) * (1 + 0.25 * Klvl!I45)
)</f>
        <v>0</v>
      </c>
      <c r="J46" s="24">
        <f>IF(teff!J45&gt;0,
  (((3 / 5 * teff!J45 * (1 + tr!J45 - AvgW!J45)) * (1 + Ktb!J45)) + ((2 / 5 * 'wn6'!J45 * (1 + gwr!J45 - 0.48)) * (1 + Kab!J45))) * (1 + 0.25 * Klvl!J45),
  (('wn6'!J45 * (1 + gwr!J45 - 0.48)) * (1 + Kab!J45)) * (1 + 0.25 * Klvl!J45)
)</f>
        <v>0</v>
      </c>
      <c r="K46" s="24">
        <f>IF(teff!K45&gt;0,
  (((3 / 5 * teff!K45 * (1 + tr!K45 - AvgW!K45)) * (1 + Ktb!K45)) + ((2 / 5 * 'wn6'!K45 * (1 + gwr!K45 - 0.48)) * (1 + Kab!K45))) * (1 + 0.25 * Klvl!K45),
  (('wn6'!K45 * (1 + gwr!K45 - 0.48)) * (1 + Kab!K45)) * (1 + 0.25 * Klvl!K45)
)</f>
        <v>0</v>
      </c>
      <c r="L46" s="24">
        <f>IF(teff!L45&gt;0,
  (((3 / 5 * teff!L45 * (1 + tr!L45 - AvgW!L45)) * (1 + Ktb!L45)) + ((2 / 5 * 'wn6'!L45 * (1 + gwr!L45 - 0.48)) * (1 + Kab!L45))) * (1 + 0.25 * Klvl!L45),
  (('wn6'!L45 * (1 + gwr!L45 - 0.48)) * (1 + Kab!L45)) * (1 + 0.25 * Klvl!L45)
)</f>
        <v>0</v>
      </c>
      <c r="M46" s="24">
        <f>IF(teff!M45&gt;0,
  (((3 / 5 * teff!M45 * (1 + tr!M45 - AvgW!M45)) * (1 + Ktb!M45)) + ((2 / 5 * 'wn6'!M45 * (1 + gwr!M45 - 0.48)) * (1 + Kab!M45))) * (1 + 0.25 * Klvl!M45),
  (('wn6'!M45 * (1 + gwr!M45 - 0.48)) * (1 + Kab!M45)) * (1 + 0.25 * Klvl!M45)
)</f>
        <v>0</v>
      </c>
      <c r="N46" s="24">
        <f>IF(teff!N45&gt;0,
  (((3 / 5 * teff!N45 * (1 + tr!N45 - AvgW!N45)) * (1 + Ktb!N45)) + ((2 / 5 * 'wn6'!N45 * (1 + gwr!N45 - 0.48)) * (1 + Kab!N45))) * (1 + 0.25 * Klvl!N45),
  (('wn6'!N45 * (1 + gwr!N45 - 0.48)) * (1 + Kab!N45)) * (1 + 0.25 * Klvl!N45)
)</f>
        <v>0</v>
      </c>
      <c r="O46" s="24">
        <f>IF(teff!O45&gt;0,
  (((3 / 5 * teff!O45 * (1 + tr!O45 - AvgW!O45)) * (1 + Ktb!O45)) + ((2 / 5 * 'wn6'!O45 * (1 + gwr!O45 - 0.48)) * (1 + Kab!O45))) * (1 + 0.25 * Klvl!O45),
  (('wn6'!O45 * (1 + gwr!O45 - 0.48)) * (1 + Kab!O45)) * (1 + 0.25 * Klvl!O45)
)</f>
        <v>0</v>
      </c>
      <c r="P46" s="24"/>
      <c r="Q46" s="24">
        <f>IF(teff!Q45&gt;0,
  (((3 / 5 * teff!Q45 * (1 + tr!Q45 - AvgW!Q45)) * (1 + Ktb!Q45)) + ((2 / 5 * 'wn6'!Q45 * (1 + gwr!Q45 - 0.48)) * (1 + Kab!Q45))) * (1 + 0.25 * Klvl!Q45),
  (('wn6'!Q45 * (1 + gwr!Q45 - 0.48)) * (1 + Kab!Q45)) * (1 + 0.25 * Klvl!Q45)
)</f>
        <v>0</v>
      </c>
      <c r="R46" s="24">
        <f>IF(teff!R45&gt;0,
  (((3 / 5 * teff!R45 * (1 + tr!R45 - AvgW!R45)) * (1 + Ktb!R45)) + ((2 / 5 * 'wn6'!R45 * (1 + gwr!R45 - 0.48)) * (1 + Kab!R45))) * (1 + 0.25 * Klvl!R45),
  (('wn6'!R45 * (1 + gwr!R45 - 0.48)) * (1 + Kab!R45)) * (1 + 0.25 * Klvl!R45)
)</f>
        <v>0</v>
      </c>
      <c r="S46" s="24">
        <f>IF(teff!S45&gt;0,
  (((3 / 5 * teff!S45 * (1 + tr!S45 - AvgW!S45)) * (1 + Ktb!S45)) + ((2 / 5 * 'wn6'!S45 * (1 + gwr!S45 - 0.48)) * (1 + Kab!S45))) * (1 + 0.25 * Klvl!S45),
  (('wn6'!S45 * (1 + gwr!S45 - 0.48)) * (1 + Kab!S45)) * (1 + 0.25 * Klvl!S45)
)</f>
        <v>0</v>
      </c>
      <c r="T46" s="24">
        <f>IF(teff!T45&gt;0,
  (((3 / 5 * teff!T45 * (1 + tr!T45 - AvgW!T45)) * (1 + Ktb!T45)) + ((2 / 5 * 'wn6'!T45 * (1 + gwr!T45 - 0.48)) * (1 + Kab!T45))) * (1 + 0.25 * Klvl!T45),
  (('wn6'!T45 * (1 + gwr!T45 - 0.48)) * (1 + Kab!T45)) * (1 + 0.25 * Klvl!T45)
)</f>
        <v>0</v>
      </c>
      <c r="U46" s="24">
        <f>IF(teff!U45&gt;0,
  (((3 / 5 * teff!U45 * (1 + tr!U45 - AvgW!U45)) * (1 + Ktb!U45)) + ((2 / 5 * 'wn6'!U45 * (1 + gwr!U45 - 0.48)) * (1 + Kab!U45))) * (1 + 0.25 * Klvl!U45),
  (('wn6'!U45 * (1 + gwr!U45 - 0.48)) * (1 + Kab!U45)) * (1 + 0.25 * Klvl!U45)
)</f>
        <v>0</v>
      </c>
      <c r="V46" s="24">
        <f>IF(teff!V45&gt;0,
  (((3 / 5 * teff!V45 * (1 + tr!V45 - AvgW!V45)) * (1 + Ktb!V45)) + ((2 / 5 * 'wn6'!V45 * (1 + gwr!V45 - 0.48)) * (1 + Kab!V45))) * (1 + 0.25 * Klvl!V45),
  (('wn6'!V45 * (1 + gwr!V45 - 0.48)) * (1 + Kab!V45)) * (1 + 0.25 * Klvl!V45)
)</f>
        <v>0</v>
      </c>
      <c r="W46" s="24">
        <f>IF(teff!W45&gt;0,
  (((3 / 5 * teff!W45 * (1 + tr!W45 - AvgW!W45)) * (1 + Ktb!W45)) + ((2 / 5 * 'wn6'!W45 * (1 + gwr!W45 - 0.48)) * (1 + Kab!W45))) * (1 + 0.25 * Klvl!W45),
  (('wn6'!W45 * (1 + gwr!W45 - 0.48)) * (1 + Kab!W45)) * (1 + 0.25 * Klvl!W45)
)</f>
        <v>0</v>
      </c>
      <c r="X46" s="24">
        <f>IF(teff!X45&gt;0,
  (((3 / 5 * teff!X45 * (1 + tr!X45 - AvgW!X45)) * (1 + Ktb!X45)) + ((2 / 5 * 'wn6'!X45 * (1 + gwr!X45 - 0.48)) * (1 + Kab!X45))) * (1 + 0.25 * Klvl!X45),
  (('wn6'!X45 * (1 + gwr!X45 - 0.48)) * (1 + Kab!X45)) * (1 + 0.25 * Klvl!X45)
)</f>
        <v>0</v>
      </c>
      <c r="Y46" s="24">
        <f>IF(teff!Y45&gt;0,
  (((3 / 5 * teff!Y45 * (1 + tr!Y45 - AvgW!Y45)) * (1 + Ktb!Y45)) + ((2 / 5 * 'wn6'!Y45 * (1 + gwr!Y45 - 0.48)) * (1 + Kab!Y45))) * (1 + 0.25 * Klvl!Y45),
  (('wn6'!Y45 * (1 + gwr!Y45 - 0.48)) * (1 + Kab!Y45)) * (1 + 0.25 * Klvl!Y45)
)</f>
        <v>0</v>
      </c>
      <c r="Z46" s="24">
        <f>IF(teff!Z45&gt;0,
  (((3 / 5 * teff!Z45 * (1 + tr!Z45 - AvgW!Z45)) * (1 + Ktb!Z45)) + ((2 / 5 * 'wn6'!Z45 * (1 + gwr!Z45 - 0.48)) * (1 + Kab!Z45))) * (1 + 0.25 * Klvl!Z45),
  (('wn6'!Z45 * (1 + gwr!Z45 - 0.48)) * (1 + Kab!Z45)) * (1 + 0.25 * Klvl!Z45)
)</f>
        <v>0</v>
      </c>
      <c r="AA46" s="24">
        <f>IF(teff!AA45&gt;0,
  (((3 / 5 * teff!AA45 * (1 + tr!AA45 - AvgW!AA45)) * (1 + Ktb!AA45)) + ((2 / 5 * 'wn6'!AA45 * (1 + gwr!AA45 - 0.48)) * (1 + Kab!AA45))) * (1 + 0.25 * Klvl!AA45),
  (('wn6'!AA45 * (1 + gwr!AA45 - 0.48)) * (1 + Kab!AA45)) * (1 + 0.25 * Klvl!AA45)
)</f>
        <v>0</v>
      </c>
      <c r="AB46" s="24">
        <f>IF(teff!AB45&gt;0,
  (((3 / 5 * teff!AB45 * (1 + tr!AB45 - AvgW!AB45)) * (1 + Ktb!AB45)) + ((2 / 5 * 'wn6'!AB45 * (1 + gwr!AB45 - 0.48)) * (1 + Kab!AB45))) * (1 + 0.25 * Klvl!AB45),
  (('wn6'!AB45 * (1 + gwr!AB45 - 0.48)) * (1 + Kab!AB45)) * (1 + 0.25 * Klvl!AB45)
)</f>
        <v>0</v>
      </c>
      <c r="AC46" s="24">
        <f>IF(teff!AC45&gt;0,
  (((3 / 5 * teff!AC45 * (1 + tr!AC45 - AvgW!AC45)) * (1 + Ktb!AC45)) + ((2 / 5 * 'wn6'!AC45 * (1 + gwr!AC45 - 0.48)) * (1 + Kab!AC45))) * (1 + 0.25 * Klvl!AC45),
  (('wn6'!AC45 * (1 + gwr!AC45 - 0.48)) * (1 + Kab!AC45)) * (1 + 0.25 * Klvl!AC45)
)</f>
        <v>0</v>
      </c>
      <c r="AD46" s="24">
        <f>IF(teff!AD45&gt;0,
  (((3 / 5 * teff!AD45 * (1 + tr!AD45 - AvgW!AD45)) * (1 + Ktb!AD45)) + ((2 / 5 * 'wn6'!AD45 * (1 + gwr!AD45 - 0.48)) * (1 + Kab!AD45))) * (1 + 0.25 * Klvl!AD45),
  (('wn6'!AD45 * (1 + gwr!AD45 - 0.48)) * (1 + Kab!AD45)) * (1 + 0.25 * Klvl!AD45)
)</f>
        <v>0</v>
      </c>
      <c r="AE46" s="24">
        <f>IF(teff!AE45&gt;0,
  (((3 / 5 * teff!AE45 * (1 + tr!AE45 - AvgW!AE45)) * (1 + Ktb!AE45)) + ((2 / 5 * 'wn6'!AE45 * (1 + gwr!AE45 - 0.48)) * (1 + Kab!AE45))) * (1 + 0.25 * Klvl!AE45),
  (('wn6'!AE45 * (1 + gwr!AE45 - 0.48)) * (1 + Kab!AE45)) * (1 + 0.25 * Klvl!AE45)
)</f>
        <v>0</v>
      </c>
      <c r="AF46" s="24"/>
      <c r="AG46" s="24">
        <f t="shared" si="0"/>
        <v>0</v>
      </c>
      <c r="AH46" s="24">
        <f t="shared" si="1"/>
        <v>0</v>
      </c>
      <c r="AI46" s="30">
        <f t="shared" si="2"/>
        <v>0</v>
      </c>
    </row>
    <row r="47" spans="1:35" s="25" customFormat="1" ht="12" x14ac:dyDescent="0.2">
      <c r="A47" s="24">
        <f>IF(teff!A46&gt;0,
  (((3 / 5 * teff!A46 * (1 + tr!A46 - AvgW!A46)) * (1 + Ktb!A46)) + ((2 / 5 * 'wn6'!A46 * (1 + gwr!A46 - 0.48)) * (1 + Kab!A46))) * (1 + 0.25 * Klvl!A46),
  (('wn6'!A46 * (1 + gwr!A46 - 0.48)) * (1 + Kab!A46)) * (1 + 0.25 * Klvl!A46)
)</f>
        <v>0</v>
      </c>
      <c r="B47" s="24">
        <f>IF(teff!B46&gt;0,
  (((3 / 5 * teff!B46 * (1 + tr!B46 - AvgW!B46)) * (1 + Ktb!B46)) + ((2 / 5 * 'wn6'!B46 * (1 + gwr!B46 - 0.48)) * (1 + Kab!B46))) * (1 + 0.25 * Klvl!B46),
  (('wn6'!B46 * (1 + gwr!B46 - 0.48)) * (1 + Kab!B46)) * (1 + 0.25 * Klvl!B46)
)</f>
        <v>0</v>
      </c>
      <c r="C47" s="24">
        <f>IF(teff!C46&gt;0,
  (((3 / 5 * teff!C46 * (1 + tr!C46 - AvgW!C46)) * (1 + Ktb!C46)) + ((2 / 5 * 'wn6'!C46 * (1 + gwr!C46 - 0.48)) * (1 + Kab!C46))) * (1 + 0.25 * Klvl!C46),
  (('wn6'!C46 * (1 + gwr!C46 - 0.48)) * (1 + Kab!C46)) * (1 + 0.25 * Klvl!C46)
)</f>
        <v>0</v>
      </c>
      <c r="D47" s="24">
        <f>IF(teff!D46&gt;0,
  (((3 / 5 * teff!D46 * (1 + tr!D46 - AvgW!D46)) * (1 + Ktb!D46)) + ((2 / 5 * 'wn6'!D46 * (1 + gwr!D46 - 0.48)) * (1 + Kab!D46))) * (1 + 0.25 * Klvl!D46),
  (('wn6'!D46 * (1 + gwr!D46 - 0.48)) * (1 + Kab!D46)) * (1 + 0.25 * Klvl!D46)
)</f>
        <v>0</v>
      </c>
      <c r="E47" s="24">
        <f>IF(teff!E46&gt;0,
  (((3 / 5 * teff!E46 * (1 + tr!E46 - AvgW!E46)) * (1 + Ktb!E46)) + ((2 / 5 * 'wn6'!E46 * (1 + gwr!E46 - 0.48)) * (1 + Kab!E46))) * (1 + 0.25 * Klvl!E46),
  (('wn6'!E46 * (1 + gwr!E46 - 0.48)) * (1 + Kab!E46)) * (1 + 0.25 * Klvl!E46)
)</f>
        <v>0</v>
      </c>
      <c r="F47" s="24">
        <f>IF(teff!F46&gt;0,
  (((3 / 5 * teff!F46 * (1 + tr!F46 - AvgW!F46)) * (1 + Ktb!F46)) + ((2 / 5 * 'wn6'!F46 * (1 + gwr!F46 - 0.48)) * (1 + Kab!F46))) * (1 + 0.25 * Klvl!F46),
  (('wn6'!F46 * (1 + gwr!F46 - 0.48)) * (1 + Kab!F46)) * (1 + 0.25 * Klvl!F46)
)</f>
        <v>0</v>
      </c>
      <c r="G47" s="24">
        <f>IF(teff!G46&gt;0,
  (((3 / 5 * teff!G46 * (1 + tr!G46 - AvgW!G46)) * (1 + Ktb!G46)) + ((2 / 5 * 'wn6'!G46 * (1 + gwr!G46 - 0.48)) * (1 + Kab!G46))) * (1 + 0.25 * Klvl!G46),
  (('wn6'!G46 * (1 + gwr!G46 - 0.48)) * (1 + Kab!G46)) * (1 + 0.25 * Klvl!G46)
)</f>
        <v>0</v>
      </c>
      <c r="H47" s="24">
        <f>IF(teff!H46&gt;0,
  (((3 / 5 * teff!H46 * (1 + tr!H46 - AvgW!H46)) * (1 + Ktb!H46)) + ((2 / 5 * 'wn6'!H46 * (1 + gwr!H46 - 0.48)) * (1 + Kab!H46))) * (1 + 0.25 * Klvl!H46),
  (('wn6'!H46 * (1 + gwr!H46 - 0.48)) * (1 + Kab!H46)) * (1 + 0.25 * Klvl!H46)
)</f>
        <v>0</v>
      </c>
      <c r="I47" s="24">
        <f>IF(teff!I46&gt;0,
  (((3 / 5 * teff!I46 * (1 + tr!I46 - AvgW!I46)) * (1 + Ktb!I46)) + ((2 / 5 * 'wn6'!I46 * (1 + gwr!I46 - 0.48)) * (1 + Kab!I46))) * (1 + 0.25 * Klvl!I46),
  (('wn6'!I46 * (1 + gwr!I46 - 0.48)) * (1 + Kab!I46)) * (1 + 0.25 * Klvl!I46)
)</f>
        <v>0</v>
      </c>
      <c r="J47" s="24">
        <f>IF(teff!J46&gt;0,
  (((3 / 5 * teff!J46 * (1 + tr!J46 - AvgW!J46)) * (1 + Ktb!J46)) + ((2 / 5 * 'wn6'!J46 * (1 + gwr!J46 - 0.48)) * (1 + Kab!J46))) * (1 + 0.25 * Klvl!J46),
  (('wn6'!J46 * (1 + gwr!J46 - 0.48)) * (1 + Kab!J46)) * (1 + 0.25 * Klvl!J46)
)</f>
        <v>0</v>
      </c>
      <c r="K47" s="24">
        <f>IF(teff!K46&gt;0,
  (((3 / 5 * teff!K46 * (1 + tr!K46 - AvgW!K46)) * (1 + Ktb!K46)) + ((2 / 5 * 'wn6'!K46 * (1 + gwr!K46 - 0.48)) * (1 + Kab!K46))) * (1 + 0.25 * Klvl!K46),
  (('wn6'!K46 * (1 + gwr!K46 - 0.48)) * (1 + Kab!K46)) * (1 + 0.25 * Klvl!K46)
)</f>
        <v>0</v>
      </c>
      <c r="L47" s="24">
        <f>IF(teff!L46&gt;0,
  (((3 / 5 * teff!L46 * (1 + tr!L46 - AvgW!L46)) * (1 + Ktb!L46)) + ((2 / 5 * 'wn6'!L46 * (1 + gwr!L46 - 0.48)) * (1 + Kab!L46))) * (1 + 0.25 * Klvl!L46),
  (('wn6'!L46 * (1 + gwr!L46 - 0.48)) * (1 + Kab!L46)) * (1 + 0.25 * Klvl!L46)
)</f>
        <v>0</v>
      </c>
      <c r="M47" s="24">
        <f>IF(teff!M46&gt;0,
  (((3 / 5 * teff!M46 * (1 + tr!M46 - AvgW!M46)) * (1 + Ktb!M46)) + ((2 / 5 * 'wn6'!M46 * (1 + gwr!M46 - 0.48)) * (1 + Kab!M46))) * (1 + 0.25 * Klvl!M46),
  (('wn6'!M46 * (1 + gwr!M46 - 0.48)) * (1 + Kab!M46)) * (1 + 0.25 * Klvl!M46)
)</f>
        <v>0</v>
      </c>
      <c r="N47" s="24">
        <f>IF(teff!N46&gt;0,
  (((3 / 5 * teff!N46 * (1 + tr!N46 - AvgW!N46)) * (1 + Ktb!N46)) + ((2 / 5 * 'wn6'!N46 * (1 + gwr!N46 - 0.48)) * (1 + Kab!N46))) * (1 + 0.25 * Klvl!N46),
  (('wn6'!N46 * (1 + gwr!N46 - 0.48)) * (1 + Kab!N46)) * (1 + 0.25 * Klvl!N46)
)</f>
        <v>0</v>
      </c>
      <c r="O47" s="24">
        <f>IF(teff!O46&gt;0,
  (((3 / 5 * teff!O46 * (1 + tr!O46 - AvgW!O46)) * (1 + Ktb!O46)) + ((2 / 5 * 'wn6'!O46 * (1 + gwr!O46 - 0.48)) * (1 + Kab!O46))) * (1 + 0.25 * Klvl!O46),
  (('wn6'!O46 * (1 + gwr!O46 - 0.48)) * (1 + Kab!O46)) * (1 + 0.25 * Klvl!O46)
)</f>
        <v>0</v>
      </c>
      <c r="P47" s="24"/>
      <c r="Q47" s="24">
        <f>IF(teff!Q46&gt;0,
  (((3 / 5 * teff!Q46 * (1 + tr!Q46 - AvgW!Q46)) * (1 + Ktb!Q46)) + ((2 / 5 * 'wn6'!Q46 * (1 + gwr!Q46 - 0.48)) * (1 + Kab!Q46))) * (1 + 0.25 * Klvl!Q46),
  (('wn6'!Q46 * (1 + gwr!Q46 - 0.48)) * (1 + Kab!Q46)) * (1 + 0.25 * Klvl!Q46)
)</f>
        <v>0</v>
      </c>
      <c r="R47" s="24">
        <f>IF(teff!R46&gt;0,
  (((3 / 5 * teff!R46 * (1 + tr!R46 - AvgW!R46)) * (1 + Ktb!R46)) + ((2 / 5 * 'wn6'!R46 * (1 + gwr!R46 - 0.48)) * (1 + Kab!R46))) * (1 + 0.25 * Klvl!R46),
  (('wn6'!R46 * (1 + gwr!R46 - 0.48)) * (1 + Kab!R46)) * (1 + 0.25 * Klvl!R46)
)</f>
        <v>0</v>
      </c>
      <c r="S47" s="24">
        <f>IF(teff!S46&gt;0,
  (((3 / 5 * teff!S46 * (1 + tr!S46 - AvgW!S46)) * (1 + Ktb!S46)) + ((2 / 5 * 'wn6'!S46 * (1 + gwr!S46 - 0.48)) * (1 + Kab!S46))) * (1 + 0.25 * Klvl!S46),
  (('wn6'!S46 * (1 + gwr!S46 - 0.48)) * (1 + Kab!S46)) * (1 + 0.25 * Klvl!S46)
)</f>
        <v>0</v>
      </c>
      <c r="T47" s="24">
        <f>IF(teff!T46&gt;0,
  (((3 / 5 * teff!T46 * (1 + tr!T46 - AvgW!T46)) * (1 + Ktb!T46)) + ((2 / 5 * 'wn6'!T46 * (1 + gwr!T46 - 0.48)) * (1 + Kab!T46))) * (1 + 0.25 * Klvl!T46),
  (('wn6'!T46 * (1 + gwr!T46 - 0.48)) * (1 + Kab!T46)) * (1 + 0.25 * Klvl!T46)
)</f>
        <v>0</v>
      </c>
      <c r="U47" s="24">
        <f>IF(teff!U46&gt;0,
  (((3 / 5 * teff!U46 * (1 + tr!U46 - AvgW!U46)) * (1 + Ktb!U46)) + ((2 / 5 * 'wn6'!U46 * (1 + gwr!U46 - 0.48)) * (1 + Kab!U46))) * (1 + 0.25 * Klvl!U46),
  (('wn6'!U46 * (1 + gwr!U46 - 0.48)) * (1 + Kab!U46)) * (1 + 0.25 * Klvl!U46)
)</f>
        <v>0</v>
      </c>
      <c r="V47" s="24">
        <f>IF(teff!V46&gt;0,
  (((3 / 5 * teff!V46 * (1 + tr!V46 - AvgW!V46)) * (1 + Ktb!V46)) + ((2 / 5 * 'wn6'!V46 * (1 + gwr!V46 - 0.48)) * (1 + Kab!V46))) * (1 + 0.25 * Klvl!V46),
  (('wn6'!V46 * (1 + gwr!V46 - 0.48)) * (1 + Kab!V46)) * (1 + 0.25 * Klvl!V46)
)</f>
        <v>0</v>
      </c>
      <c r="W47" s="24">
        <f>IF(teff!W46&gt;0,
  (((3 / 5 * teff!W46 * (1 + tr!W46 - AvgW!W46)) * (1 + Ktb!W46)) + ((2 / 5 * 'wn6'!W46 * (1 + gwr!W46 - 0.48)) * (1 + Kab!W46))) * (1 + 0.25 * Klvl!W46),
  (('wn6'!W46 * (1 + gwr!W46 - 0.48)) * (1 + Kab!W46)) * (1 + 0.25 * Klvl!W46)
)</f>
        <v>0</v>
      </c>
      <c r="X47" s="24">
        <f>IF(teff!X46&gt;0,
  (((3 / 5 * teff!X46 * (1 + tr!X46 - AvgW!X46)) * (1 + Ktb!X46)) + ((2 / 5 * 'wn6'!X46 * (1 + gwr!X46 - 0.48)) * (1 + Kab!X46))) * (1 + 0.25 * Klvl!X46),
  (('wn6'!X46 * (1 + gwr!X46 - 0.48)) * (1 + Kab!X46)) * (1 + 0.25 * Klvl!X46)
)</f>
        <v>0</v>
      </c>
      <c r="Y47" s="24">
        <f>IF(teff!Y46&gt;0,
  (((3 / 5 * teff!Y46 * (1 + tr!Y46 - AvgW!Y46)) * (1 + Ktb!Y46)) + ((2 / 5 * 'wn6'!Y46 * (1 + gwr!Y46 - 0.48)) * (1 + Kab!Y46))) * (1 + 0.25 * Klvl!Y46),
  (('wn6'!Y46 * (1 + gwr!Y46 - 0.48)) * (1 + Kab!Y46)) * (1 + 0.25 * Klvl!Y46)
)</f>
        <v>0</v>
      </c>
      <c r="Z47" s="24">
        <f>IF(teff!Z46&gt;0,
  (((3 / 5 * teff!Z46 * (1 + tr!Z46 - AvgW!Z46)) * (1 + Ktb!Z46)) + ((2 / 5 * 'wn6'!Z46 * (1 + gwr!Z46 - 0.48)) * (1 + Kab!Z46))) * (1 + 0.25 * Klvl!Z46),
  (('wn6'!Z46 * (1 + gwr!Z46 - 0.48)) * (1 + Kab!Z46)) * (1 + 0.25 * Klvl!Z46)
)</f>
        <v>0</v>
      </c>
      <c r="AA47" s="24">
        <f>IF(teff!AA46&gt;0,
  (((3 / 5 * teff!AA46 * (1 + tr!AA46 - AvgW!AA46)) * (1 + Ktb!AA46)) + ((2 / 5 * 'wn6'!AA46 * (1 + gwr!AA46 - 0.48)) * (1 + Kab!AA46))) * (1 + 0.25 * Klvl!AA46),
  (('wn6'!AA46 * (1 + gwr!AA46 - 0.48)) * (1 + Kab!AA46)) * (1 + 0.25 * Klvl!AA46)
)</f>
        <v>0</v>
      </c>
      <c r="AB47" s="24">
        <f>IF(teff!AB46&gt;0,
  (((3 / 5 * teff!AB46 * (1 + tr!AB46 - AvgW!AB46)) * (1 + Ktb!AB46)) + ((2 / 5 * 'wn6'!AB46 * (1 + gwr!AB46 - 0.48)) * (1 + Kab!AB46))) * (1 + 0.25 * Klvl!AB46),
  (('wn6'!AB46 * (1 + gwr!AB46 - 0.48)) * (1 + Kab!AB46)) * (1 + 0.25 * Klvl!AB46)
)</f>
        <v>0</v>
      </c>
      <c r="AC47" s="24">
        <f>IF(teff!AC46&gt;0,
  (((3 / 5 * teff!AC46 * (1 + tr!AC46 - AvgW!AC46)) * (1 + Ktb!AC46)) + ((2 / 5 * 'wn6'!AC46 * (1 + gwr!AC46 - 0.48)) * (1 + Kab!AC46))) * (1 + 0.25 * Klvl!AC46),
  (('wn6'!AC46 * (1 + gwr!AC46 - 0.48)) * (1 + Kab!AC46)) * (1 + 0.25 * Klvl!AC46)
)</f>
        <v>0</v>
      </c>
      <c r="AD47" s="24">
        <f>IF(teff!AD46&gt;0,
  (((3 / 5 * teff!AD46 * (1 + tr!AD46 - AvgW!AD46)) * (1 + Ktb!AD46)) + ((2 / 5 * 'wn6'!AD46 * (1 + gwr!AD46 - 0.48)) * (1 + Kab!AD46))) * (1 + 0.25 * Klvl!AD46),
  (('wn6'!AD46 * (1 + gwr!AD46 - 0.48)) * (1 + Kab!AD46)) * (1 + 0.25 * Klvl!AD46)
)</f>
        <v>0</v>
      </c>
      <c r="AE47" s="24">
        <f>IF(teff!AE46&gt;0,
  (((3 / 5 * teff!AE46 * (1 + tr!AE46 - AvgW!AE46)) * (1 + Ktb!AE46)) + ((2 / 5 * 'wn6'!AE46 * (1 + gwr!AE46 - 0.48)) * (1 + Kab!AE46))) * (1 + 0.25 * Klvl!AE46),
  (('wn6'!AE46 * (1 + gwr!AE46 - 0.48)) * (1 + Kab!AE46)) * (1 + 0.25 * Klvl!AE46)
)</f>
        <v>0</v>
      </c>
      <c r="AF47" s="24"/>
      <c r="AG47" s="24">
        <f t="shared" si="0"/>
        <v>0</v>
      </c>
      <c r="AH47" s="24">
        <f t="shared" si="1"/>
        <v>0</v>
      </c>
      <c r="AI47" s="30">
        <f t="shared" si="2"/>
        <v>0</v>
      </c>
    </row>
    <row r="48" spans="1:35" s="25" customFormat="1" ht="12" x14ac:dyDescent="0.2">
      <c r="A48" s="24">
        <f>IF(teff!A47&gt;0,
  (((3 / 5 * teff!A47 * (1 + tr!A47 - AvgW!A47)) * (1 + Ktb!A47)) + ((2 / 5 * 'wn6'!A47 * (1 + gwr!A47 - 0.48)) * (1 + Kab!A47))) * (1 + 0.25 * Klvl!A47),
  (('wn6'!A47 * (1 + gwr!A47 - 0.48)) * (1 + Kab!A47)) * (1 + 0.25 * Klvl!A47)
)</f>
        <v>0</v>
      </c>
      <c r="B48" s="24">
        <f>IF(teff!B47&gt;0,
  (((3 / 5 * teff!B47 * (1 + tr!B47 - AvgW!B47)) * (1 + Ktb!B47)) + ((2 / 5 * 'wn6'!B47 * (1 + gwr!B47 - 0.48)) * (1 + Kab!B47))) * (1 + 0.25 * Klvl!B47),
  (('wn6'!B47 * (1 + gwr!B47 - 0.48)) * (1 + Kab!B47)) * (1 + 0.25 * Klvl!B47)
)</f>
        <v>0</v>
      </c>
      <c r="C48" s="24">
        <f>IF(teff!C47&gt;0,
  (((3 / 5 * teff!C47 * (1 + tr!C47 - AvgW!C47)) * (1 + Ktb!C47)) + ((2 / 5 * 'wn6'!C47 * (1 + gwr!C47 - 0.48)) * (1 + Kab!C47))) * (1 + 0.25 * Klvl!C47),
  (('wn6'!C47 * (1 + gwr!C47 - 0.48)) * (1 + Kab!C47)) * (1 + 0.25 * Klvl!C47)
)</f>
        <v>0</v>
      </c>
      <c r="D48" s="24">
        <f>IF(teff!D47&gt;0,
  (((3 / 5 * teff!D47 * (1 + tr!D47 - AvgW!D47)) * (1 + Ktb!D47)) + ((2 / 5 * 'wn6'!D47 * (1 + gwr!D47 - 0.48)) * (1 + Kab!D47))) * (1 + 0.25 * Klvl!D47),
  (('wn6'!D47 * (1 + gwr!D47 - 0.48)) * (1 + Kab!D47)) * (1 + 0.25 * Klvl!D47)
)</f>
        <v>0</v>
      </c>
      <c r="E48" s="24">
        <f>IF(teff!E47&gt;0,
  (((3 / 5 * teff!E47 * (1 + tr!E47 - AvgW!E47)) * (1 + Ktb!E47)) + ((2 / 5 * 'wn6'!E47 * (1 + gwr!E47 - 0.48)) * (1 + Kab!E47))) * (1 + 0.25 * Klvl!E47),
  (('wn6'!E47 * (1 + gwr!E47 - 0.48)) * (1 + Kab!E47)) * (1 + 0.25 * Klvl!E47)
)</f>
        <v>0</v>
      </c>
      <c r="F48" s="24">
        <f>IF(teff!F47&gt;0,
  (((3 / 5 * teff!F47 * (1 + tr!F47 - AvgW!F47)) * (1 + Ktb!F47)) + ((2 / 5 * 'wn6'!F47 * (1 + gwr!F47 - 0.48)) * (1 + Kab!F47))) * (1 + 0.25 * Klvl!F47),
  (('wn6'!F47 * (1 + gwr!F47 - 0.48)) * (1 + Kab!F47)) * (1 + 0.25 * Klvl!F47)
)</f>
        <v>0</v>
      </c>
      <c r="G48" s="24">
        <f>IF(teff!G47&gt;0,
  (((3 / 5 * teff!G47 * (1 + tr!G47 - AvgW!G47)) * (1 + Ktb!G47)) + ((2 / 5 * 'wn6'!G47 * (1 + gwr!G47 - 0.48)) * (1 + Kab!G47))) * (1 + 0.25 * Klvl!G47),
  (('wn6'!G47 * (1 + gwr!G47 - 0.48)) * (1 + Kab!G47)) * (1 + 0.25 * Klvl!G47)
)</f>
        <v>0</v>
      </c>
      <c r="H48" s="24">
        <f>IF(teff!H47&gt;0,
  (((3 / 5 * teff!H47 * (1 + tr!H47 - AvgW!H47)) * (1 + Ktb!H47)) + ((2 / 5 * 'wn6'!H47 * (1 + gwr!H47 - 0.48)) * (1 + Kab!H47))) * (1 + 0.25 * Klvl!H47),
  (('wn6'!H47 * (1 + gwr!H47 - 0.48)) * (1 + Kab!H47)) * (1 + 0.25 * Klvl!H47)
)</f>
        <v>0</v>
      </c>
      <c r="I48" s="24">
        <f>IF(teff!I47&gt;0,
  (((3 / 5 * teff!I47 * (1 + tr!I47 - AvgW!I47)) * (1 + Ktb!I47)) + ((2 / 5 * 'wn6'!I47 * (1 + gwr!I47 - 0.48)) * (1 + Kab!I47))) * (1 + 0.25 * Klvl!I47),
  (('wn6'!I47 * (1 + gwr!I47 - 0.48)) * (1 + Kab!I47)) * (1 + 0.25 * Klvl!I47)
)</f>
        <v>0</v>
      </c>
      <c r="J48" s="24">
        <f>IF(teff!J47&gt;0,
  (((3 / 5 * teff!J47 * (1 + tr!J47 - AvgW!J47)) * (1 + Ktb!J47)) + ((2 / 5 * 'wn6'!J47 * (1 + gwr!J47 - 0.48)) * (1 + Kab!J47))) * (1 + 0.25 * Klvl!J47),
  (('wn6'!J47 * (1 + gwr!J47 - 0.48)) * (1 + Kab!J47)) * (1 + 0.25 * Klvl!J47)
)</f>
        <v>0</v>
      </c>
      <c r="K48" s="24">
        <f>IF(teff!K47&gt;0,
  (((3 / 5 * teff!K47 * (1 + tr!K47 - AvgW!K47)) * (1 + Ktb!K47)) + ((2 / 5 * 'wn6'!K47 * (1 + gwr!K47 - 0.48)) * (1 + Kab!K47))) * (1 + 0.25 * Klvl!K47),
  (('wn6'!K47 * (1 + gwr!K47 - 0.48)) * (1 + Kab!K47)) * (1 + 0.25 * Klvl!K47)
)</f>
        <v>0</v>
      </c>
      <c r="L48" s="24">
        <f>IF(teff!L47&gt;0,
  (((3 / 5 * teff!L47 * (1 + tr!L47 - AvgW!L47)) * (1 + Ktb!L47)) + ((2 / 5 * 'wn6'!L47 * (1 + gwr!L47 - 0.48)) * (1 + Kab!L47))) * (1 + 0.25 * Klvl!L47),
  (('wn6'!L47 * (1 + gwr!L47 - 0.48)) * (1 + Kab!L47)) * (1 + 0.25 * Klvl!L47)
)</f>
        <v>0</v>
      </c>
      <c r="M48" s="24">
        <f>IF(teff!M47&gt;0,
  (((3 / 5 * teff!M47 * (1 + tr!M47 - AvgW!M47)) * (1 + Ktb!M47)) + ((2 / 5 * 'wn6'!M47 * (1 + gwr!M47 - 0.48)) * (1 + Kab!M47))) * (1 + 0.25 * Klvl!M47),
  (('wn6'!M47 * (1 + gwr!M47 - 0.48)) * (1 + Kab!M47)) * (1 + 0.25 * Klvl!M47)
)</f>
        <v>0</v>
      </c>
      <c r="N48" s="24">
        <f>IF(teff!N47&gt;0,
  (((3 / 5 * teff!N47 * (1 + tr!N47 - AvgW!N47)) * (1 + Ktb!N47)) + ((2 / 5 * 'wn6'!N47 * (1 + gwr!N47 - 0.48)) * (1 + Kab!N47))) * (1 + 0.25 * Klvl!N47),
  (('wn6'!N47 * (1 + gwr!N47 - 0.48)) * (1 + Kab!N47)) * (1 + 0.25 * Klvl!N47)
)</f>
        <v>0</v>
      </c>
      <c r="O48" s="24">
        <f>IF(teff!O47&gt;0,
  (((3 / 5 * teff!O47 * (1 + tr!O47 - AvgW!O47)) * (1 + Ktb!O47)) + ((2 / 5 * 'wn6'!O47 * (1 + gwr!O47 - 0.48)) * (1 + Kab!O47))) * (1 + 0.25 * Klvl!O47),
  (('wn6'!O47 * (1 + gwr!O47 - 0.48)) * (1 + Kab!O47)) * (1 + 0.25 * Klvl!O47)
)</f>
        <v>0</v>
      </c>
      <c r="P48" s="24"/>
      <c r="Q48" s="24">
        <f>IF(teff!Q47&gt;0,
  (((3 / 5 * teff!Q47 * (1 + tr!Q47 - AvgW!Q47)) * (1 + Ktb!Q47)) + ((2 / 5 * 'wn6'!Q47 * (1 + gwr!Q47 - 0.48)) * (1 + Kab!Q47))) * (1 + 0.25 * Klvl!Q47),
  (('wn6'!Q47 * (1 + gwr!Q47 - 0.48)) * (1 + Kab!Q47)) * (1 + 0.25 * Klvl!Q47)
)</f>
        <v>0</v>
      </c>
      <c r="R48" s="24">
        <f>IF(teff!R47&gt;0,
  (((3 / 5 * teff!R47 * (1 + tr!R47 - AvgW!R47)) * (1 + Ktb!R47)) + ((2 / 5 * 'wn6'!R47 * (1 + gwr!R47 - 0.48)) * (1 + Kab!R47))) * (1 + 0.25 * Klvl!R47),
  (('wn6'!R47 * (1 + gwr!R47 - 0.48)) * (1 + Kab!R47)) * (1 + 0.25 * Klvl!R47)
)</f>
        <v>0</v>
      </c>
      <c r="S48" s="24">
        <f>IF(teff!S47&gt;0,
  (((3 / 5 * teff!S47 * (1 + tr!S47 - AvgW!S47)) * (1 + Ktb!S47)) + ((2 / 5 * 'wn6'!S47 * (1 + gwr!S47 - 0.48)) * (1 + Kab!S47))) * (1 + 0.25 * Klvl!S47),
  (('wn6'!S47 * (1 + gwr!S47 - 0.48)) * (1 + Kab!S47)) * (1 + 0.25 * Klvl!S47)
)</f>
        <v>0</v>
      </c>
      <c r="T48" s="24">
        <f>IF(teff!T47&gt;0,
  (((3 / 5 * teff!T47 * (1 + tr!T47 - AvgW!T47)) * (1 + Ktb!T47)) + ((2 / 5 * 'wn6'!T47 * (1 + gwr!T47 - 0.48)) * (1 + Kab!T47))) * (1 + 0.25 * Klvl!T47),
  (('wn6'!T47 * (1 + gwr!T47 - 0.48)) * (1 + Kab!T47)) * (1 + 0.25 * Klvl!T47)
)</f>
        <v>0</v>
      </c>
      <c r="U48" s="24">
        <f>IF(teff!U47&gt;0,
  (((3 / 5 * teff!U47 * (1 + tr!U47 - AvgW!U47)) * (1 + Ktb!U47)) + ((2 / 5 * 'wn6'!U47 * (1 + gwr!U47 - 0.48)) * (1 + Kab!U47))) * (1 + 0.25 * Klvl!U47),
  (('wn6'!U47 * (1 + gwr!U47 - 0.48)) * (1 + Kab!U47)) * (1 + 0.25 * Klvl!U47)
)</f>
        <v>0</v>
      </c>
      <c r="V48" s="24">
        <f>IF(teff!V47&gt;0,
  (((3 / 5 * teff!V47 * (1 + tr!V47 - AvgW!V47)) * (1 + Ktb!V47)) + ((2 / 5 * 'wn6'!V47 * (1 + gwr!V47 - 0.48)) * (1 + Kab!V47))) * (1 + 0.25 * Klvl!V47),
  (('wn6'!V47 * (1 + gwr!V47 - 0.48)) * (1 + Kab!V47)) * (1 + 0.25 * Klvl!V47)
)</f>
        <v>0</v>
      </c>
      <c r="W48" s="24">
        <f>IF(teff!W47&gt;0,
  (((3 / 5 * teff!W47 * (1 + tr!W47 - AvgW!W47)) * (1 + Ktb!W47)) + ((2 / 5 * 'wn6'!W47 * (1 + gwr!W47 - 0.48)) * (1 + Kab!W47))) * (1 + 0.25 * Klvl!W47),
  (('wn6'!W47 * (1 + gwr!W47 - 0.48)) * (1 + Kab!W47)) * (1 + 0.25 * Klvl!W47)
)</f>
        <v>0</v>
      </c>
      <c r="X48" s="24">
        <f>IF(teff!X47&gt;0,
  (((3 / 5 * teff!X47 * (1 + tr!X47 - AvgW!X47)) * (1 + Ktb!X47)) + ((2 / 5 * 'wn6'!X47 * (1 + gwr!X47 - 0.48)) * (1 + Kab!X47))) * (1 + 0.25 * Klvl!X47),
  (('wn6'!X47 * (1 + gwr!X47 - 0.48)) * (1 + Kab!X47)) * (1 + 0.25 * Klvl!X47)
)</f>
        <v>0</v>
      </c>
      <c r="Y48" s="24">
        <f>IF(teff!Y47&gt;0,
  (((3 / 5 * teff!Y47 * (1 + tr!Y47 - AvgW!Y47)) * (1 + Ktb!Y47)) + ((2 / 5 * 'wn6'!Y47 * (1 + gwr!Y47 - 0.48)) * (1 + Kab!Y47))) * (1 + 0.25 * Klvl!Y47),
  (('wn6'!Y47 * (1 + gwr!Y47 - 0.48)) * (1 + Kab!Y47)) * (1 + 0.25 * Klvl!Y47)
)</f>
        <v>0</v>
      </c>
      <c r="Z48" s="24">
        <f>IF(teff!Z47&gt;0,
  (((3 / 5 * teff!Z47 * (1 + tr!Z47 - AvgW!Z47)) * (1 + Ktb!Z47)) + ((2 / 5 * 'wn6'!Z47 * (1 + gwr!Z47 - 0.48)) * (1 + Kab!Z47))) * (1 + 0.25 * Klvl!Z47),
  (('wn6'!Z47 * (1 + gwr!Z47 - 0.48)) * (1 + Kab!Z47)) * (1 + 0.25 * Klvl!Z47)
)</f>
        <v>0</v>
      </c>
      <c r="AA48" s="24">
        <f>IF(teff!AA47&gt;0,
  (((3 / 5 * teff!AA47 * (1 + tr!AA47 - AvgW!AA47)) * (1 + Ktb!AA47)) + ((2 / 5 * 'wn6'!AA47 * (1 + gwr!AA47 - 0.48)) * (1 + Kab!AA47))) * (1 + 0.25 * Klvl!AA47),
  (('wn6'!AA47 * (1 + gwr!AA47 - 0.48)) * (1 + Kab!AA47)) * (1 + 0.25 * Klvl!AA47)
)</f>
        <v>0</v>
      </c>
      <c r="AB48" s="24">
        <f>IF(teff!AB47&gt;0,
  (((3 / 5 * teff!AB47 * (1 + tr!AB47 - AvgW!AB47)) * (1 + Ktb!AB47)) + ((2 / 5 * 'wn6'!AB47 * (1 + gwr!AB47 - 0.48)) * (1 + Kab!AB47))) * (1 + 0.25 * Klvl!AB47),
  (('wn6'!AB47 * (1 + gwr!AB47 - 0.48)) * (1 + Kab!AB47)) * (1 + 0.25 * Klvl!AB47)
)</f>
        <v>0</v>
      </c>
      <c r="AC48" s="24">
        <f>IF(teff!AC47&gt;0,
  (((3 / 5 * teff!AC47 * (1 + tr!AC47 - AvgW!AC47)) * (1 + Ktb!AC47)) + ((2 / 5 * 'wn6'!AC47 * (1 + gwr!AC47 - 0.48)) * (1 + Kab!AC47))) * (1 + 0.25 * Klvl!AC47),
  (('wn6'!AC47 * (1 + gwr!AC47 - 0.48)) * (1 + Kab!AC47)) * (1 + 0.25 * Klvl!AC47)
)</f>
        <v>0</v>
      </c>
      <c r="AD48" s="24">
        <f>IF(teff!AD47&gt;0,
  (((3 / 5 * teff!AD47 * (1 + tr!AD47 - AvgW!AD47)) * (1 + Ktb!AD47)) + ((2 / 5 * 'wn6'!AD47 * (1 + gwr!AD47 - 0.48)) * (1 + Kab!AD47))) * (1 + 0.25 * Klvl!AD47),
  (('wn6'!AD47 * (1 + gwr!AD47 - 0.48)) * (1 + Kab!AD47)) * (1 + 0.25 * Klvl!AD47)
)</f>
        <v>0</v>
      </c>
      <c r="AE48" s="24">
        <f>IF(teff!AE47&gt;0,
  (((3 / 5 * teff!AE47 * (1 + tr!AE47 - AvgW!AE47)) * (1 + Ktb!AE47)) + ((2 / 5 * 'wn6'!AE47 * (1 + gwr!AE47 - 0.48)) * (1 + Kab!AE47))) * (1 + 0.25 * Klvl!AE47),
  (('wn6'!AE47 * (1 + gwr!AE47 - 0.48)) * (1 + Kab!AE47)) * (1 + 0.25 * Klvl!AE47)
)</f>
        <v>0</v>
      </c>
      <c r="AF48" s="24"/>
      <c r="AG48" s="24">
        <f t="shared" si="0"/>
        <v>0</v>
      </c>
      <c r="AH48" s="24">
        <f t="shared" si="1"/>
        <v>0</v>
      </c>
      <c r="AI48" s="30">
        <f t="shared" si="2"/>
        <v>0</v>
      </c>
    </row>
    <row r="49" spans="1:35" s="25" customFormat="1" ht="12" x14ac:dyDescent="0.2">
      <c r="A49" s="24">
        <f>IF(teff!A48&gt;0,
  (((3 / 5 * teff!A48 * (1 + tr!A48 - AvgW!A48)) * (1 + Ktb!A48)) + ((2 / 5 * 'wn6'!A48 * (1 + gwr!A48 - 0.48)) * (1 + Kab!A48))) * (1 + 0.25 * Klvl!A48),
  (('wn6'!A48 * (1 + gwr!A48 - 0.48)) * (1 + Kab!A48)) * (1 + 0.25 * Klvl!A48)
)</f>
        <v>0</v>
      </c>
      <c r="B49" s="24">
        <f>IF(teff!B48&gt;0,
  (((3 / 5 * teff!B48 * (1 + tr!B48 - AvgW!B48)) * (1 + Ktb!B48)) + ((2 / 5 * 'wn6'!B48 * (1 + gwr!B48 - 0.48)) * (1 + Kab!B48))) * (1 + 0.25 * Klvl!B48),
  (('wn6'!B48 * (1 + gwr!B48 - 0.48)) * (1 + Kab!B48)) * (1 + 0.25 * Klvl!B48)
)</f>
        <v>0</v>
      </c>
      <c r="C49" s="24">
        <f>IF(teff!C48&gt;0,
  (((3 / 5 * teff!C48 * (1 + tr!C48 - AvgW!C48)) * (1 + Ktb!C48)) + ((2 / 5 * 'wn6'!C48 * (1 + gwr!C48 - 0.48)) * (1 + Kab!C48))) * (1 + 0.25 * Klvl!C48),
  (('wn6'!C48 * (1 + gwr!C48 - 0.48)) * (1 + Kab!C48)) * (1 + 0.25 * Klvl!C48)
)</f>
        <v>0</v>
      </c>
      <c r="D49" s="24">
        <f>IF(teff!D48&gt;0,
  (((3 / 5 * teff!D48 * (1 + tr!D48 - AvgW!D48)) * (1 + Ktb!D48)) + ((2 / 5 * 'wn6'!D48 * (1 + gwr!D48 - 0.48)) * (1 + Kab!D48))) * (1 + 0.25 * Klvl!D48),
  (('wn6'!D48 * (1 + gwr!D48 - 0.48)) * (1 + Kab!D48)) * (1 + 0.25 * Klvl!D48)
)</f>
        <v>0</v>
      </c>
      <c r="E49" s="24">
        <f>IF(teff!E48&gt;0,
  (((3 / 5 * teff!E48 * (1 + tr!E48 - AvgW!E48)) * (1 + Ktb!E48)) + ((2 / 5 * 'wn6'!E48 * (1 + gwr!E48 - 0.48)) * (1 + Kab!E48))) * (1 + 0.25 * Klvl!E48),
  (('wn6'!E48 * (1 + gwr!E48 - 0.48)) * (1 + Kab!E48)) * (1 + 0.25 * Klvl!E48)
)</f>
        <v>0</v>
      </c>
      <c r="F49" s="24">
        <f>IF(teff!F48&gt;0,
  (((3 / 5 * teff!F48 * (1 + tr!F48 - AvgW!F48)) * (1 + Ktb!F48)) + ((2 / 5 * 'wn6'!F48 * (1 + gwr!F48 - 0.48)) * (1 + Kab!F48))) * (1 + 0.25 * Klvl!F48),
  (('wn6'!F48 * (1 + gwr!F48 - 0.48)) * (1 + Kab!F48)) * (1 + 0.25 * Klvl!F48)
)</f>
        <v>0</v>
      </c>
      <c r="G49" s="24">
        <f>IF(teff!G48&gt;0,
  (((3 / 5 * teff!G48 * (1 + tr!G48 - AvgW!G48)) * (1 + Ktb!G48)) + ((2 / 5 * 'wn6'!G48 * (1 + gwr!G48 - 0.48)) * (1 + Kab!G48))) * (1 + 0.25 * Klvl!G48),
  (('wn6'!G48 * (1 + gwr!G48 - 0.48)) * (1 + Kab!G48)) * (1 + 0.25 * Klvl!G48)
)</f>
        <v>0</v>
      </c>
      <c r="H49" s="24">
        <f>IF(teff!H48&gt;0,
  (((3 / 5 * teff!H48 * (1 + tr!H48 - AvgW!H48)) * (1 + Ktb!H48)) + ((2 / 5 * 'wn6'!H48 * (1 + gwr!H48 - 0.48)) * (1 + Kab!H48))) * (1 + 0.25 * Klvl!H48),
  (('wn6'!H48 * (1 + gwr!H48 - 0.48)) * (1 + Kab!H48)) * (1 + 0.25 * Klvl!H48)
)</f>
        <v>0</v>
      </c>
      <c r="I49" s="24">
        <f>IF(teff!I48&gt;0,
  (((3 / 5 * teff!I48 * (1 + tr!I48 - AvgW!I48)) * (1 + Ktb!I48)) + ((2 / 5 * 'wn6'!I48 * (1 + gwr!I48 - 0.48)) * (1 + Kab!I48))) * (1 + 0.25 * Klvl!I48),
  (('wn6'!I48 * (1 + gwr!I48 - 0.48)) * (1 + Kab!I48)) * (1 + 0.25 * Klvl!I48)
)</f>
        <v>0</v>
      </c>
      <c r="J49" s="24">
        <f>IF(teff!J48&gt;0,
  (((3 / 5 * teff!J48 * (1 + tr!J48 - AvgW!J48)) * (1 + Ktb!J48)) + ((2 / 5 * 'wn6'!J48 * (1 + gwr!J48 - 0.48)) * (1 + Kab!J48))) * (1 + 0.25 * Klvl!J48),
  (('wn6'!J48 * (1 + gwr!J48 - 0.48)) * (1 + Kab!J48)) * (1 + 0.25 * Klvl!J48)
)</f>
        <v>0</v>
      </c>
      <c r="K49" s="24">
        <f>IF(teff!K48&gt;0,
  (((3 / 5 * teff!K48 * (1 + tr!K48 - AvgW!K48)) * (1 + Ktb!K48)) + ((2 / 5 * 'wn6'!K48 * (1 + gwr!K48 - 0.48)) * (1 + Kab!K48))) * (1 + 0.25 * Klvl!K48),
  (('wn6'!K48 * (1 + gwr!K48 - 0.48)) * (1 + Kab!K48)) * (1 + 0.25 * Klvl!K48)
)</f>
        <v>0</v>
      </c>
      <c r="L49" s="24">
        <f>IF(teff!L48&gt;0,
  (((3 / 5 * teff!L48 * (1 + tr!L48 - AvgW!L48)) * (1 + Ktb!L48)) + ((2 / 5 * 'wn6'!L48 * (1 + gwr!L48 - 0.48)) * (1 + Kab!L48))) * (1 + 0.25 * Klvl!L48),
  (('wn6'!L48 * (1 + gwr!L48 - 0.48)) * (1 + Kab!L48)) * (1 + 0.25 * Klvl!L48)
)</f>
        <v>0</v>
      </c>
      <c r="M49" s="24">
        <f>IF(teff!M48&gt;0,
  (((3 / 5 * teff!M48 * (1 + tr!M48 - AvgW!M48)) * (1 + Ktb!M48)) + ((2 / 5 * 'wn6'!M48 * (1 + gwr!M48 - 0.48)) * (1 + Kab!M48))) * (1 + 0.25 * Klvl!M48),
  (('wn6'!M48 * (1 + gwr!M48 - 0.48)) * (1 + Kab!M48)) * (1 + 0.25 * Klvl!M48)
)</f>
        <v>0</v>
      </c>
      <c r="N49" s="24">
        <f>IF(teff!N48&gt;0,
  (((3 / 5 * teff!N48 * (1 + tr!N48 - AvgW!N48)) * (1 + Ktb!N48)) + ((2 / 5 * 'wn6'!N48 * (1 + gwr!N48 - 0.48)) * (1 + Kab!N48))) * (1 + 0.25 * Klvl!N48),
  (('wn6'!N48 * (1 + gwr!N48 - 0.48)) * (1 + Kab!N48)) * (1 + 0.25 * Klvl!N48)
)</f>
        <v>0</v>
      </c>
      <c r="O49" s="24">
        <f>IF(teff!O48&gt;0,
  (((3 / 5 * teff!O48 * (1 + tr!O48 - AvgW!O48)) * (1 + Ktb!O48)) + ((2 / 5 * 'wn6'!O48 * (1 + gwr!O48 - 0.48)) * (1 + Kab!O48))) * (1 + 0.25 * Klvl!O48),
  (('wn6'!O48 * (1 + gwr!O48 - 0.48)) * (1 + Kab!O48)) * (1 + 0.25 * Klvl!O48)
)</f>
        <v>0</v>
      </c>
      <c r="P49" s="24"/>
      <c r="Q49" s="24">
        <f>IF(teff!Q48&gt;0,
  (((3 / 5 * teff!Q48 * (1 + tr!Q48 - AvgW!Q48)) * (1 + Ktb!Q48)) + ((2 / 5 * 'wn6'!Q48 * (1 + gwr!Q48 - 0.48)) * (1 + Kab!Q48))) * (1 + 0.25 * Klvl!Q48),
  (('wn6'!Q48 * (1 + gwr!Q48 - 0.48)) * (1 + Kab!Q48)) * (1 + 0.25 * Klvl!Q48)
)</f>
        <v>0</v>
      </c>
      <c r="R49" s="24">
        <f>IF(teff!R48&gt;0,
  (((3 / 5 * teff!R48 * (1 + tr!R48 - AvgW!R48)) * (1 + Ktb!R48)) + ((2 / 5 * 'wn6'!R48 * (1 + gwr!R48 - 0.48)) * (1 + Kab!R48))) * (1 + 0.25 * Klvl!R48),
  (('wn6'!R48 * (1 + gwr!R48 - 0.48)) * (1 + Kab!R48)) * (1 + 0.25 * Klvl!R48)
)</f>
        <v>0</v>
      </c>
      <c r="S49" s="24">
        <f>IF(teff!S48&gt;0,
  (((3 / 5 * teff!S48 * (1 + tr!S48 - AvgW!S48)) * (1 + Ktb!S48)) + ((2 / 5 * 'wn6'!S48 * (1 + gwr!S48 - 0.48)) * (1 + Kab!S48))) * (1 + 0.25 * Klvl!S48),
  (('wn6'!S48 * (1 + gwr!S48 - 0.48)) * (1 + Kab!S48)) * (1 + 0.25 * Klvl!S48)
)</f>
        <v>0</v>
      </c>
      <c r="T49" s="24">
        <f>IF(teff!T48&gt;0,
  (((3 / 5 * teff!T48 * (1 + tr!T48 - AvgW!T48)) * (1 + Ktb!T48)) + ((2 / 5 * 'wn6'!T48 * (1 + gwr!T48 - 0.48)) * (1 + Kab!T48))) * (1 + 0.25 * Klvl!T48),
  (('wn6'!T48 * (1 + gwr!T48 - 0.48)) * (1 + Kab!T48)) * (1 + 0.25 * Klvl!T48)
)</f>
        <v>0</v>
      </c>
      <c r="U49" s="24">
        <f>IF(teff!U48&gt;0,
  (((3 / 5 * teff!U48 * (1 + tr!U48 - AvgW!U48)) * (1 + Ktb!U48)) + ((2 / 5 * 'wn6'!U48 * (1 + gwr!U48 - 0.48)) * (1 + Kab!U48))) * (1 + 0.25 * Klvl!U48),
  (('wn6'!U48 * (1 + gwr!U48 - 0.48)) * (1 + Kab!U48)) * (1 + 0.25 * Klvl!U48)
)</f>
        <v>0</v>
      </c>
      <c r="V49" s="24">
        <f>IF(teff!V48&gt;0,
  (((3 / 5 * teff!V48 * (1 + tr!V48 - AvgW!V48)) * (1 + Ktb!V48)) + ((2 / 5 * 'wn6'!V48 * (1 + gwr!V48 - 0.48)) * (1 + Kab!V48))) * (1 + 0.25 * Klvl!V48),
  (('wn6'!V48 * (1 + gwr!V48 - 0.48)) * (1 + Kab!V48)) * (1 + 0.25 * Klvl!V48)
)</f>
        <v>0</v>
      </c>
      <c r="W49" s="24">
        <f>IF(teff!W48&gt;0,
  (((3 / 5 * teff!W48 * (1 + tr!W48 - AvgW!W48)) * (1 + Ktb!W48)) + ((2 / 5 * 'wn6'!W48 * (1 + gwr!W48 - 0.48)) * (1 + Kab!W48))) * (1 + 0.25 * Klvl!W48),
  (('wn6'!W48 * (1 + gwr!W48 - 0.48)) * (1 + Kab!W48)) * (1 + 0.25 * Klvl!W48)
)</f>
        <v>0</v>
      </c>
      <c r="X49" s="24">
        <f>IF(teff!X48&gt;0,
  (((3 / 5 * teff!X48 * (1 + tr!X48 - AvgW!X48)) * (1 + Ktb!X48)) + ((2 / 5 * 'wn6'!X48 * (1 + gwr!X48 - 0.48)) * (1 + Kab!X48))) * (1 + 0.25 * Klvl!X48),
  (('wn6'!X48 * (1 + gwr!X48 - 0.48)) * (1 + Kab!X48)) * (1 + 0.25 * Klvl!X48)
)</f>
        <v>0</v>
      </c>
      <c r="Y49" s="24">
        <f>IF(teff!Y48&gt;0,
  (((3 / 5 * teff!Y48 * (1 + tr!Y48 - AvgW!Y48)) * (1 + Ktb!Y48)) + ((2 / 5 * 'wn6'!Y48 * (1 + gwr!Y48 - 0.48)) * (1 + Kab!Y48))) * (1 + 0.25 * Klvl!Y48),
  (('wn6'!Y48 * (1 + gwr!Y48 - 0.48)) * (1 + Kab!Y48)) * (1 + 0.25 * Klvl!Y48)
)</f>
        <v>0</v>
      </c>
      <c r="Z49" s="24">
        <f>IF(teff!Z48&gt;0,
  (((3 / 5 * teff!Z48 * (1 + tr!Z48 - AvgW!Z48)) * (1 + Ktb!Z48)) + ((2 / 5 * 'wn6'!Z48 * (1 + gwr!Z48 - 0.48)) * (1 + Kab!Z48))) * (1 + 0.25 * Klvl!Z48),
  (('wn6'!Z48 * (1 + gwr!Z48 - 0.48)) * (1 + Kab!Z48)) * (1 + 0.25 * Klvl!Z48)
)</f>
        <v>0</v>
      </c>
      <c r="AA49" s="24">
        <f>IF(teff!AA48&gt;0,
  (((3 / 5 * teff!AA48 * (1 + tr!AA48 - AvgW!AA48)) * (1 + Ktb!AA48)) + ((2 / 5 * 'wn6'!AA48 * (1 + gwr!AA48 - 0.48)) * (1 + Kab!AA48))) * (1 + 0.25 * Klvl!AA48),
  (('wn6'!AA48 * (1 + gwr!AA48 - 0.48)) * (1 + Kab!AA48)) * (1 + 0.25 * Klvl!AA48)
)</f>
        <v>0</v>
      </c>
      <c r="AB49" s="24">
        <f>IF(teff!AB48&gt;0,
  (((3 / 5 * teff!AB48 * (1 + tr!AB48 - AvgW!AB48)) * (1 + Ktb!AB48)) + ((2 / 5 * 'wn6'!AB48 * (1 + gwr!AB48 - 0.48)) * (1 + Kab!AB48))) * (1 + 0.25 * Klvl!AB48),
  (('wn6'!AB48 * (1 + gwr!AB48 - 0.48)) * (1 + Kab!AB48)) * (1 + 0.25 * Klvl!AB48)
)</f>
        <v>0</v>
      </c>
      <c r="AC49" s="24">
        <f>IF(teff!AC48&gt;0,
  (((3 / 5 * teff!AC48 * (1 + tr!AC48 - AvgW!AC48)) * (1 + Ktb!AC48)) + ((2 / 5 * 'wn6'!AC48 * (1 + gwr!AC48 - 0.48)) * (1 + Kab!AC48))) * (1 + 0.25 * Klvl!AC48),
  (('wn6'!AC48 * (1 + gwr!AC48 - 0.48)) * (1 + Kab!AC48)) * (1 + 0.25 * Klvl!AC48)
)</f>
        <v>0</v>
      </c>
      <c r="AD49" s="24">
        <f>IF(teff!AD48&gt;0,
  (((3 / 5 * teff!AD48 * (1 + tr!AD48 - AvgW!AD48)) * (1 + Ktb!AD48)) + ((2 / 5 * 'wn6'!AD48 * (1 + gwr!AD48 - 0.48)) * (1 + Kab!AD48))) * (1 + 0.25 * Klvl!AD48),
  (('wn6'!AD48 * (1 + gwr!AD48 - 0.48)) * (1 + Kab!AD48)) * (1 + 0.25 * Klvl!AD48)
)</f>
        <v>0</v>
      </c>
      <c r="AE49" s="24">
        <f>IF(teff!AE48&gt;0,
  (((3 / 5 * teff!AE48 * (1 + tr!AE48 - AvgW!AE48)) * (1 + Ktb!AE48)) + ((2 / 5 * 'wn6'!AE48 * (1 + gwr!AE48 - 0.48)) * (1 + Kab!AE48))) * (1 + 0.25 * Klvl!AE48),
  (('wn6'!AE48 * (1 + gwr!AE48 - 0.48)) * (1 + Kab!AE48)) * (1 + 0.25 * Klvl!AE48)
)</f>
        <v>0</v>
      </c>
      <c r="AF49" s="24"/>
      <c r="AG49" s="24">
        <f t="shared" si="0"/>
        <v>0</v>
      </c>
      <c r="AH49" s="24">
        <f t="shared" si="1"/>
        <v>0</v>
      </c>
      <c r="AI49" s="30">
        <f t="shared" si="2"/>
        <v>0</v>
      </c>
    </row>
    <row r="50" spans="1:35" s="25" customFormat="1" ht="12" x14ac:dyDescent="0.2">
      <c r="A50" s="24">
        <f>IF(teff!A49&gt;0,
  (((3 / 5 * teff!A49 * (1 + tr!A49 - AvgW!A49)) * (1 + Ktb!A49)) + ((2 / 5 * 'wn6'!A49 * (1 + gwr!A49 - 0.48)) * (1 + Kab!A49))) * (1 + 0.25 * Klvl!A49),
  (('wn6'!A49 * (1 + gwr!A49 - 0.48)) * (1 + Kab!A49)) * (1 + 0.25 * Klvl!A49)
)</f>
        <v>0</v>
      </c>
      <c r="B50" s="24">
        <f>IF(teff!B49&gt;0,
  (((3 / 5 * teff!B49 * (1 + tr!B49 - AvgW!B49)) * (1 + Ktb!B49)) + ((2 / 5 * 'wn6'!B49 * (1 + gwr!B49 - 0.48)) * (1 + Kab!B49))) * (1 + 0.25 * Klvl!B49),
  (('wn6'!B49 * (1 + gwr!B49 - 0.48)) * (1 + Kab!B49)) * (1 + 0.25 * Klvl!B49)
)</f>
        <v>0</v>
      </c>
      <c r="C50" s="24">
        <f>IF(teff!C49&gt;0,
  (((3 / 5 * teff!C49 * (1 + tr!C49 - AvgW!C49)) * (1 + Ktb!C49)) + ((2 / 5 * 'wn6'!C49 * (1 + gwr!C49 - 0.48)) * (1 + Kab!C49))) * (1 + 0.25 * Klvl!C49),
  (('wn6'!C49 * (1 + gwr!C49 - 0.48)) * (1 + Kab!C49)) * (1 + 0.25 * Klvl!C49)
)</f>
        <v>0</v>
      </c>
      <c r="D50" s="24">
        <f>IF(teff!D49&gt;0,
  (((3 / 5 * teff!D49 * (1 + tr!D49 - AvgW!D49)) * (1 + Ktb!D49)) + ((2 / 5 * 'wn6'!D49 * (1 + gwr!D49 - 0.48)) * (1 + Kab!D49))) * (1 + 0.25 * Klvl!D49),
  (('wn6'!D49 * (1 + gwr!D49 - 0.48)) * (1 + Kab!D49)) * (1 + 0.25 * Klvl!D49)
)</f>
        <v>0</v>
      </c>
      <c r="E50" s="24">
        <f>IF(teff!E49&gt;0,
  (((3 / 5 * teff!E49 * (1 + tr!E49 - AvgW!E49)) * (1 + Ktb!E49)) + ((2 / 5 * 'wn6'!E49 * (1 + gwr!E49 - 0.48)) * (1 + Kab!E49))) * (1 + 0.25 * Klvl!E49),
  (('wn6'!E49 * (1 + gwr!E49 - 0.48)) * (1 + Kab!E49)) * (1 + 0.25 * Klvl!E49)
)</f>
        <v>0</v>
      </c>
      <c r="F50" s="24">
        <f>IF(teff!F49&gt;0,
  (((3 / 5 * teff!F49 * (1 + tr!F49 - AvgW!F49)) * (1 + Ktb!F49)) + ((2 / 5 * 'wn6'!F49 * (1 + gwr!F49 - 0.48)) * (1 + Kab!F49))) * (1 + 0.25 * Klvl!F49),
  (('wn6'!F49 * (1 + gwr!F49 - 0.48)) * (1 + Kab!F49)) * (1 + 0.25 * Klvl!F49)
)</f>
        <v>0</v>
      </c>
      <c r="G50" s="24">
        <f>IF(teff!G49&gt;0,
  (((3 / 5 * teff!G49 * (1 + tr!G49 - AvgW!G49)) * (1 + Ktb!G49)) + ((2 / 5 * 'wn6'!G49 * (1 + gwr!G49 - 0.48)) * (1 + Kab!G49))) * (1 + 0.25 * Klvl!G49),
  (('wn6'!G49 * (1 + gwr!G49 - 0.48)) * (1 + Kab!G49)) * (1 + 0.25 * Klvl!G49)
)</f>
        <v>0</v>
      </c>
      <c r="H50" s="24">
        <f>IF(teff!H49&gt;0,
  (((3 / 5 * teff!H49 * (1 + tr!H49 - AvgW!H49)) * (1 + Ktb!H49)) + ((2 / 5 * 'wn6'!H49 * (1 + gwr!H49 - 0.48)) * (1 + Kab!H49))) * (1 + 0.25 * Klvl!H49),
  (('wn6'!H49 * (1 + gwr!H49 - 0.48)) * (1 + Kab!H49)) * (1 + 0.25 * Klvl!H49)
)</f>
        <v>0</v>
      </c>
      <c r="I50" s="24">
        <f>IF(teff!I49&gt;0,
  (((3 / 5 * teff!I49 * (1 + tr!I49 - AvgW!I49)) * (1 + Ktb!I49)) + ((2 / 5 * 'wn6'!I49 * (1 + gwr!I49 - 0.48)) * (1 + Kab!I49))) * (1 + 0.25 * Klvl!I49),
  (('wn6'!I49 * (1 + gwr!I49 - 0.48)) * (1 + Kab!I49)) * (1 + 0.25 * Klvl!I49)
)</f>
        <v>0</v>
      </c>
      <c r="J50" s="24">
        <f>IF(teff!J49&gt;0,
  (((3 / 5 * teff!J49 * (1 + tr!J49 - AvgW!J49)) * (1 + Ktb!J49)) + ((2 / 5 * 'wn6'!J49 * (1 + gwr!J49 - 0.48)) * (1 + Kab!J49))) * (1 + 0.25 * Klvl!J49),
  (('wn6'!J49 * (1 + gwr!J49 - 0.48)) * (1 + Kab!J49)) * (1 + 0.25 * Klvl!J49)
)</f>
        <v>0</v>
      </c>
      <c r="K50" s="24">
        <f>IF(teff!K49&gt;0,
  (((3 / 5 * teff!K49 * (1 + tr!K49 - AvgW!K49)) * (1 + Ktb!K49)) + ((2 / 5 * 'wn6'!K49 * (1 + gwr!K49 - 0.48)) * (1 + Kab!K49))) * (1 + 0.25 * Klvl!K49),
  (('wn6'!K49 * (1 + gwr!K49 - 0.48)) * (1 + Kab!K49)) * (1 + 0.25 * Klvl!K49)
)</f>
        <v>0</v>
      </c>
      <c r="L50" s="24">
        <f>IF(teff!L49&gt;0,
  (((3 / 5 * teff!L49 * (1 + tr!L49 - AvgW!L49)) * (1 + Ktb!L49)) + ((2 / 5 * 'wn6'!L49 * (1 + gwr!L49 - 0.48)) * (1 + Kab!L49))) * (1 + 0.25 * Klvl!L49),
  (('wn6'!L49 * (1 + gwr!L49 - 0.48)) * (1 + Kab!L49)) * (1 + 0.25 * Klvl!L49)
)</f>
        <v>0</v>
      </c>
      <c r="M50" s="24">
        <f>IF(teff!M49&gt;0,
  (((3 / 5 * teff!M49 * (1 + tr!M49 - AvgW!M49)) * (1 + Ktb!M49)) + ((2 / 5 * 'wn6'!M49 * (1 + gwr!M49 - 0.48)) * (1 + Kab!M49))) * (1 + 0.25 * Klvl!M49),
  (('wn6'!M49 * (1 + gwr!M49 - 0.48)) * (1 + Kab!M49)) * (1 + 0.25 * Klvl!M49)
)</f>
        <v>0</v>
      </c>
      <c r="N50" s="24">
        <f>IF(teff!N49&gt;0,
  (((3 / 5 * teff!N49 * (1 + tr!N49 - AvgW!N49)) * (1 + Ktb!N49)) + ((2 / 5 * 'wn6'!N49 * (1 + gwr!N49 - 0.48)) * (1 + Kab!N49))) * (1 + 0.25 * Klvl!N49),
  (('wn6'!N49 * (1 + gwr!N49 - 0.48)) * (1 + Kab!N49)) * (1 + 0.25 * Klvl!N49)
)</f>
        <v>0</v>
      </c>
      <c r="O50" s="24">
        <f>IF(teff!O49&gt;0,
  (((3 / 5 * teff!O49 * (1 + tr!O49 - AvgW!O49)) * (1 + Ktb!O49)) + ((2 / 5 * 'wn6'!O49 * (1 + gwr!O49 - 0.48)) * (1 + Kab!O49))) * (1 + 0.25 * Klvl!O49),
  (('wn6'!O49 * (1 + gwr!O49 - 0.48)) * (1 + Kab!O49)) * (1 + 0.25 * Klvl!O49)
)</f>
        <v>0</v>
      </c>
      <c r="P50" s="24"/>
      <c r="Q50" s="24">
        <f>IF(teff!Q49&gt;0,
  (((3 / 5 * teff!Q49 * (1 + tr!Q49 - AvgW!Q49)) * (1 + Ktb!Q49)) + ((2 / 5 * 'wn6'!Q49 * (1 + gwr!Q49 - 0.48)) * (1 + Kab!Q49))) * (1 + 0.25 * Klvl!Q49),
  (('wn6'!Q49 * (1 + gwr!Q49 - 0.48)) * (1 + Kab!Q49)) * (1 + 0.25 * Klvl!Q49)
)</f>
        <v>0</v>
      </c>
      <c r="R50" s="24">
        <f>IF(teff!R49&gt;0,
  (((3 / 5 * teff!R49 * (1 + tr!R49 - AvgW!R49)) * (1 + Ktb!R49)) + ((2 / 5 * 'wn6'!R49 * (1 + gwr!R49 - 0.48)) * (1 + Kab!R49))) * (1 + 0.25 * Klvl!R49),
  (('wn6'!R49 * (1 + gwr!R49 - 0.48)) * (1 + Kab!R49)) * (1 + 0.25 * Klvl!R49)
)</f>
        <v>0</v>
      </c>
      <c r="S50" s="24">
        <f>IF(teff!S49&gt;0,
  (((3 / 5 * teff!S49 * (1 + tr!S49 - AvgW!S49)) * (1 + Ktb!S49)) + ((2 / 5 * 'wn6'!S49 * (1 + gwr!S49 - 0.48)) * (1 + Kab!S49))) * (1 + 0.25 * Klvl!S49),
  (('wn6'!S49 * (1 + gwr!S49 - 0.48)) * (1 + Kab!S49)) * (1 + 0.25 * Klvl!S49)
)</f>
        <v>0</v>
      </c>
      <c r="T50" s="24">
        <f>IF(teff!T49&gt;0,
  (((3 / 5 * teff!T49 * (1 + tr!T49 - AvgW!T49)) * (1 + Ktb!T49)) + ((2 / 5 * 'wn6'!T49 * (1 + gwr!T49 - 0.48)) * (1 + Kab!T49))) * (1 + 0.25 * Klvl!T49),
  (('wn6'!T49 * (1 + gwr!T49 - 0.48)) * (1 + Kab!T49)) * (1 + 0.25 * Klvl!T49)
)</f>
        <v>0</v>
      </c>
      <c r="U50" s="24">
        <f>IF(teff!U49&gt;0,
  (((3 / 5 * teff!U49 * (1 + tr!U49 - AvgW!U49)) * (1 + Ktb!U49)) + ((2 / 5 * 'wn6'!U49 * (1 + gwr!U49 - 0.48)) * (1 + Kab!U49))) * (1 + 0.25 * Klvl!U49),
  (('wn6'!U49 * (1 + gwr!U49 - 0.48)) * (1 + Kab!U49)) * (1 + 0.25 * Klvl!U49)
)</f>
        <v>0</v>
      </c>
      <c r="V50" s="24">
        <f>IF(teff!V49&gt;0,
  (((3 / 5 * teff!V49 * (1 + tr!V49 - AvgW!V49)) * (1 + Ktb!V49)) + ((2 / 5 * 'wn6'!V49 * (1 + gwr!V49 - 0.48)) * (1 + Kab!V49))) * (1 + 0.25 * Klvl!V49),
  (('wn6'!V49 * (1 + gwr!V49 - 0.48)) * (1 + Kab!V49)) * (1 + 0.25 * Klvl!V49)
)</f>
        <v>0</v>
      </c>
      <c r="W50" s="24">
        <f>IF(teff!W49&gt;0,
  (((3 / 5 * teff!W49 * (1 + tr!W49 - AvgW!W49)) * (1 + Ktb!W49)) + ((2 / 5 * 'wn6'!W49 * (1 + gwr!W49 - 0.48)) * (1 + Kab!W49))) * (1 + 0.25 * Klvl!W49),
  (('wn6'!W49 * (1 + gwr!W49 - 0.48)) * (1 + Kab!W49)) * (1 + 0.25 * Klvl!W49)
)</f>
        <v>0</v>
      </c>
      <c r="X50" s="24">
        <f>IF(teff!X49&gt;0,
  (((3 / 5 * teff!X49 * (1 + tr!X49 - AvgW!X49)) * (1 + Ktb!X49)) + ((2 / 5 * 'wn6'!X49 * (1 + gwr!X49 - 0.48)) * (1 + Kab!X49))) * (1 + 0.25 * Klvl!X49),
  (('wn6'!X49 * (1 + gwr!X49 - 0.48)) * (1 + Kab!X49)) * (1 + 0.25 * Klvl!X49)
)</f>
        <v>0</v>
      </c>
      <c r="Y50" s="24">
        <f>IF(teff!Y49&gt;0,
  (((3 / 5 * teff!Y49 * (1 + tr!Y49 - AvgW!Y49)) * (1 + Ktb!Y49)) + ((2 / 5 * 'wn6'!Y49 * (1 + gwr!Y49 - 0.48)) * (1 + Kab!Y49))) * (1 + 0.25 * Klvl!Y49),
  (('wn6'!Y49 * (1 + gwr!Y49 - 0.48)) * (1 + Kab!Y49)) * (1 + 0.25 * Klvl!Y49)
)</f>
        <v>0</v>
      </c>
      <c r="Z50" s="24">
        <f>IF(teff!Z49&gt;0,
  (((3 / 5 * teff!Z49 * (1 + tr!Z49 - AvgW!Z49)) * (1 + Ktb!Z49)) + ((2 / 5 * 'wn6'!Z49 * (1 + gwr!Z49 - 0.48)) * (1 + Kab!Z49))) * (1 + 0.25 * Klvl!Z49),
  (('wn6'!Z49 * (1 + gwr!Z49 - 0.48)) * (1 + Kab!Z49)) * (1 + 0.25 * Klvl!Z49)
)</f>
        <v>0</v>
      </c>
      <c r="AA50" s="24">
        <f>IF(teff!AA49&gt;0,
  (((3 / 5 * teff!AA49 * (1 + tr!AA49 - AvgW!AA49)) * (1 + Ktb!AA49)) + ((2 / 5 * 'wn6'!AA49 * (1 + gwr!AA49 - 0.48)) * (1 + Kab!AA49))) * (1 + 0.25 * Klvl!AA49),
  (('wn6'!AA49 * (1 + gwr!AA49 - 0.48)) * (1 + Kab!AA49)) * (1 + 0.25 * Klvl!AA49)
)</f>
        <v>0</v>
      </c>
      <c r="AB50" s="24">
        <f>IF(teff!AB49&gt;0,
  (((3 / 5 * teff!AB49 * (1 + tr!AB49 - AvgW!AB49)) * (1 + Ktb!AB49)) + ((2 / 5 * 'wn6'!AB49 * (1 + gwr!AB49 - 0.48)) * (1 + Kab!AB49))) * (1 + 0.25 * Klvl!AB49),
  (('wn6'!AB49 * (1 + gwr!AB49 - 0.48)) * (1 + Kab!AB49)) * (1 + 0.25 * Klvl!AB49)
)</f>
        <v>0</v>
      </c>
      <c r="AC50" s="24">
        <f>IF(teff!AC49&gt;0,
  (((3 / 5 * teff!AC49 * (1 + tr!AC49 - AvgW!AC49)) * (1 + Ktb!AC49)) + ((2 / 5 * 'wn6'!AC49 * (1 + gwr!AC49 - 0.48)) * (1 + Kab!AC49))) * (1 + 0.25 * Klvl!AC49),
  (('wn6'!AC49 * (1 + gwr!AC49 - 0.48)) * (1 + Kab!AC49)) * (1 + 0.25 * Klvl!AC49)
)</f>
        <v>0</v>
      </c>
      <c r="AD50" s="24">
        <f>IF(teff!AD49&gt;0,
  (((3 / 5 * teff!AD49 * (1 + tr!AD49 - AvgW!AD49)) * (1 + Ktb!AD49)) + ((2 / 5 * 'wn6'!AD49 * (1 + gwr!AD49 - 0.48)) * (1 + Kab!AD49))) * (1 + 0.25 * Klvl!AD49),
  (('wn6'!AD49 * (1 + gwr!AD49 - 0.48)) * (1 + Kab!AD49)) * (1 + 0.25 * Klvl!AD49)
)</f>
        <v>0</v>
      </c>
      <c r="AE50" s="24">
        <f>IF(teff!AE49&gt;0,
  (((3 / 5 * teff!AE49 * (1 + tr!AE49 - AvgW!AE49)) * (1 + Ktb!AE49)) + ((2 / 5 * 'wn6'!AE49 * (1 + gwr!AE49 - 0.48)) * (1 + Kab!AE49))) * (1 + 0.25 * Klvl!AE49),
  (('wn6'!AE49 * (1 + gwr!AE49 - 0.48)) * (1 + Kab!AE49)) * (1 + 0.25 * Klvl!AE49)
)</f>
        <v>0</v>
      </c>
      <c r="AF50" s="24"/>
      <c r="AG50" s="24">
        <f t="shared" si="0"/>
        <v>0</v>
      </c>
      <c r="AH50" s="24">
        <f t="shared" si="1"/>
        <v>0</v>
      </c>
      <c r="AI50" s="30">
        <f t="shared" si="2"/>
        <v>0</v>
      </c>
    </row>
    <row r="51" spans="1:35" s="25" customFormat="1" ht="12" x14ac:dyDescent="0.2">
      <c r="A51" s="24">
        <f>IF(teff!A50&gt;0,
  (((3 / 5 * teff!A50 * (1 + tr!A50 - AvgW!A50)) * (1 + Ktb!A50)) + ((2 / 5 * 'wn6'!A50 * (1 + gwr!A50 - 0.48)) * (1 + Kab!A50))) * (1 + 0.25 * Klvl!A50),
  (('wn6'!A50 * (1 + gwr!A50 - 0.48)) * (1 + Kab!A50)) * (1 + 0.25 * Klvl!A50)
)</f>
        <v>0</v>
      </c>
      <c r="B51" s="24">
        <f>IF(teff!B50&gt;0,
  (((3 / 5 * teff!B50 * (1 + tr!B50 - AvgW!B50)) * (1 + Ktb!B50)) + ((2 / 5 * 'wn6'!B50 * (1 + gwr!B50 - 0.48)) * (1 + Kab!B50))) * (1 + 0.25 * Klvl!B50),
  (('wn6'!B50 * (1 + gwr!B50 - 0.48)) * (1 + Kab!B50)) * (1 + 0.25 * Klvl!B50)
)</f>
        <v>0</v>
      </c>
      <c r="C51" s="24">
        <f>IF(teff!C50&gt;0,
  (((3 / 5 * teff!C50 * (1 + tr!C50 - AvgW!C50)) * (1 + Ktb!C50)) + ((2 / 5 * 'wn6'!C50 * (1 + gwr!C50 - 0.48)) * (1 + Kab!C50))) * (1 + 0.25 * Klvl!C50),
  (('wn6'!C50 * (1 + gwr!C50 - 0.48)) * (1 + Kab!C50)) * (1 + 0.25 * Klvl!C50)
)</f>
        <v>0</v>
      </c>
      <c r="D51" s="24">
        <f>IF(teff!D50&gt;0,
  (((3 / 5 * teff!D50 * (1 + tr!D50 - AvgW!D50)) * (1 + Ktb!D50)) + ((2 / 5 * 'wn6'!D50 * (1 + gwr!D50 - 0.48)) * (1 + Kab!D50))) * (1 + 0.25 * Klvl!D50),
  (('wn6'!D50 * (1 + gwr!D50 - 0.48)) * (1 + Kab!D50)) * (1 + 0.25 * Klvl!D50)
)</f>
        <v>0</v>
      </c>
      <c r="E51" s="24">
        <f>IF(teff!E50&gt;0,
  (((3 / 5 * teff!E50 * (1 + tr!E50 - AvgW!E50)) * (1 + Ktb!E50)) + ((2 / 5 * 'wn6'!E50 * (1 + gwr!E50 - 0.48)) * (1 + Kab!E50))) * (1 + 0.25 * Klvl!E50),
  (('wn6'!E50 * (1 + gwr!E50 - 0.48)) * (1 + Kab!E50)) * (1 + 0.25 * Klvl!E50)
)</f>
        <v>0</v>
      </c>
      <c r="F51" s="24">
        <f>IF(teff!F50&gt;0,
  (((3 / 5 * teff!F50 * (1 + tr!F50 - AvgW!F50)) * (1 + Ktb!F50)) + ((2 / 5 * 'wn6'!F50 * (1 + gwr!F50 - 0.48)) * (1 + Kab!F50))) * (1 + 0.25 * Klvl!F50),
  (('wn6'!F50 * (1 + gwr!F50 - 0.48)) * (1 + Kab!F50)) * (1 + 0.25 * Klvl!F50)
)</f>
        <v>0</v>
      </c>
      <c r="G51" s="24">
        <f>IF(teff!G50&gt;0,
  (((3 / 5 * teff!G50 * (1 + tr!G50 - AvgW!G50)) * (1 + Ktb!G50)) + ((2 / 5 * 'wn6'!G50 * (1 + gwr!G50 - 0.48)) * (1 + Kab!G50))) * (1 + 0.25 * Klvl!G50),
  (('wn6'!G50 * (1 + gwr!G50 - 0.48)) * (1 + Kab!G50)) * (1 + 0.25 * Klvl!G50)
)</f>
        <v>0</v>
      </c>
      <c r="H51" s="24">
        <f>IF(teff!H50&gt;0,
  (((3 / 5 * teff!H50 * (1 + tr!H50 - AvgW!H50)) * (1 + Ktb!H50)) + ((2 / 5 * 'wn6'!H50 * (1 + gwr!H50 - 0.48)) * (1 + Kab!H50))) * (1 + 0.25 * Klvl!H50),
  (('wn6'!H50 * (1 + gwr!H50 - 0.48)) * (1 + Kab!H50)) * (1 + 0.25 * Klvl!H50)
)</f>
        <v>0</v>
      </c>
      <c r="I51" s="24">
        <f>IF(teff!I50&gt;0,
  (((3 / 5 * teff!I50 * (1 + tr!I50 - AvgW!I50)) * (1 + Ktb!I50)) + ((2 / 5 * 'wn6'!I50 * (1 + gwr!I50 - 0.48)) * (1 + Kab!I50))) * (1 + 0.25 * Klvl!I50),
  (('wn6'!I50 * (1 + gwr!I50 - 0.48)) * (1 + Kab!I50)) * (1 + 0.25 * Klvl!I50)
)</f>
        <v>0</v>
      </c>
      <c r="J51" s="24">
        <f>IF(teff!J50&gt;0,
  (((3 / 5 * teff!J50 * (1 + tr!J50 - AvgW!J50)) * (1 + Ktb!J50)) + ((2 / 5 * 'wn6'!J50 * (1 + gwr!J50 - 0.48)) * (1 + Kab!J50))) * (1 + 0.25 * Klvl!J50),
  (('wn6'!J50 * (1 + gwr!J50 - 0.48)) * (1 + Kab!J50)) * (1 + 0.25 * Klvl!J50)
)</f>
        <v>0</v>
      </c>
      <c r="K51" s="24">
        <f>IF(teff!K50&gt;0,
  (((3 / 5 * teff!K50 * (1 + tr!K50 - AvgW!K50)) * (1 + Ktb!K50)) + ((2 / 5 * 'wn6'!K50 * (1 + gwr!K50 - 0.48)) * (1 + Kab!K50))) * (1 + 0.25 * Klvl!K50),
  (('wn6'!K50 * (1 + gwr!K50 - 0.48)) * (1 + Kab!K50)) * (1 + 0.25 * Klvl!K50)
)</f>
        <v>0</v>
      </c>
      <c r="L51" s="24">
        <f>IF(teff!L50&gt;0,
  (((3 / 5 * teff!L50 * (1 + tr!L50 - AvgW!L50)) * (1 + Ktb!L50)) + ((2 / 5 * 'wn6'!L50 * (1 + gwr!L50 - 0.48)) * (1 + Kab!L50))) * (1 + 0.25 * Klvl!L50),
  (('wn6'!L50 * (1 + gwr!L50 - 0.48)) * (1 + Kab!L50)) * (1 + 0.25 * Klvl!L50)
)</f>
        <v>0</v>
      </c>
      <c r="M51" s="24">
        <f>IF(teff!M50&gt;0,
  (((3 / 5 * teff!M50 * (1 + tr!M50 - AvgW!M50)) * (1 + Ktb!M50)) + ((2 / 5 * 'wn6'!M50 * (1 + gwr!M50 - 0.48)) * (1 + Kab!M50))) * (1 + 0.25 * Klvl!M50),
  (('wn6'!M50 * (1 + gwr!M50 - 0.48)) * (1 + Kab!M50)) * (1 + 0.25 * Klvl!M50)
)</f>
        <v>0</v>
      </c>
      <c r="N51" s="24">
        <f>IF(teff!N50&gt;0,
  (((3 / 5 * teff!N50 * (1 + tr!N50 - AvgW!N50)) * (1 + Ktb!N50)) + ((2 / 5 * 'wn6'!N50 * (1 + gwr!N50 - 0.48)) * (1 + Kab!N50))) * (1 + 0.25 * Klvl!N50),
  (('wn6'!N50 * (1 + gwr!N50 - 0.48)) * (1 + Kab!N50)) * (1 + 0.25 * Klvl!N50)
)</f>
        <v>0</v>
      </c>
      <c r="O51" s="24">
        <f>IF(teff!O50&gt;0,
  (((3 / 5 * teff!O50 * (1 + tr!O50 - AvgW!O50)) * (1 + Ktb!O50)) + ((2 / 5 * 'wn6'!O50 * (1 + gwr!O50 - 0.48)) * (1 + Kab!O50))) * (1 + 0.25 * Klvl!O50),
  (('wn6'!O50 * (1 + gwr!O50 - 0.48)) * (1 + Kab!O50)) * (1 + 0.25 * Klvl!O50)
)</f>
        <v>0</v>
      </c>
      <c r="P51" s="24"/>
      <c r="Q51" s="24">
        <f>IF(teff!Q50&gt;0,
  (((3 / 5 * teff!Q50 * (1 + tr!Q50 - AvgW!Q50)) * (1 + Ktb!Q50)) + ((2 / 5 * 'wn6'!Q50 * (1 + gwr!Q50 - 0.48)) * (1 + Kab!Q50))) * (1 + 0.25 * Klvl!Q50),
  (('wn6'!Q50 * (1 + gwr!Q50 - 0.48)) * (1 + Kab!Q50)) * (1 + 0.25 * Klvl!Q50)
)</f>
        <v>0</v>
      </c>
      <c r="R51" s="24">
        <f>IF(teff!R50&gt;0,
  (((3 / 5 * teff!R50 * (1 + tr!R50 - AvgW!R50)) * (1 + Ktb!R50)) + ((2 / 5 * 'wn6'!R50 * (1 + gwr!R50 - 0.48)) * (1 + Kab!R50))) * (1 + 0.25 * Klvl!R50),
  (('wn6'!R50 * (1 + gwr!R50 - 0.48)) * (1 + Kab!R50)) * (1 + 0.25 * Klvl!R50)
)</f>
        <v>0</v>
      </c>
      <c r="S51" s="24">
        <f>IF(teff!S50&gt;0,
  (((3 / 5 * teff!S50 * (1 + tr!S50 - AvgW!S50)) * (1 + Ktb!S50)) + ((2 / 5 * 'wn6'!S50 * (1 + gwr!S50 - 0.48)) * (1 + Kab!S50))) * (1 + 0.25 * Klvl!S50),
  (('wn6'!S50 * (1 + gwr!S50 - 0.48)) * (1 + Kab!S50)) * (1 + 0.25 * Klvl!S50)
)</f>
        <v>0</v>
      </c>
      <c r="T51" s="24">
        <f>IF(teff!T50&gt;0,
  (((3 / 5 * teff!T50 * (1 + tr!T50 - AvgW!T50)) * (1 + Ktb!T50)) + ((2 / 5 * 'wn6'!T50 * (1 + gwr!T50 - 0.48)) * (1 + Kab!T50))) * (1 + 0.25 * Klvl!T50),
  (('wn6'!T50 * (1 + gwr!T50 - 0.48)) * (1 + Kab!T50)) * (1 + 0.25 * Klvl!T50)
)</f>
        <v>0</v>
      </c>
      <c r="U51" s="24">
        <f>IF(teff!U50&gt;0,
  (((3 / 5 * teff!U50 * (1 + tr!U50 - AvgW!U50)) * (1 + Ktb!U50)) + ((2 / 5 * 'wn6'!U50 * (1 + gwr!U50 - 0.48)) * (1 + Kab!U50))) * (1 + 0.25 * Klvl!U50),
  (('wn6'!U50 * (1 + gwr!U50 - 0.48)) * (1 + Kab!U50)) * (1 + 0.25 * Klvl!U50)
)</f>
        <v>0</v>
      </c>
      <c r="V51" s="24">
        <f>IF(teff!V50&gt;0,
  (((3 / 5 * teff!V50 * (1 + tr!V50 - AvgW!V50)) * (1 + Ktb!V50)) + ((2 / 5 * 'wn6'!V50 * (1 + gwr!V50 - 0.48)) * (1 + Kab!V50))) * (1 + 0.25 * Klvl!V50),
  (('wn6'!V50 * (1 + gwr!V50 - 0.48)) * (1 + Kab!V50)) * (1 + 0.25 * Klvl!V50)
)</f>
        <v>0</v>
      </c>
      <c r="W51" s="24">
        <f>IF(teff!W50&gt;0,
  (((3 / 5 * teff!W50 * (1 + tr!W50 - AvgW!W50)) * (1 + Ktb!W50)) + ((2 / 5 * 'wn6'!W50 * (1 + gwr!W50 - 0.48)) * (1 + Kab!W50))) * (1 + 0.25 * Klvl!W50),
  (('wn6'!W50 * (1 + gwr!W50 - 0.48)) * (1 + Kab!W50)) * (1 + 0.25 * Klvl!W50)
)</f>
        <v>0</v>
      </c>
      <c r="X51" s="24">
        <f>IF(teff!X50&gt;0,
  (((3 / 5 * teff!X50 * (1 + tr!X50 - AvgW!X50)) * (1 + Ktb!X50)) + ((2 / 5 * 'wn6'!X50 * (1 + gwr!X50 - 0.48)) * (1 + Kab!X50))) * (1 + 0.25 * Klvl!X50),
  (('wn6'!X50 * (1 + gwr!X50 - 0.48)) * (1 + Kab!X50)) * (1 + 0.25 * Klvl!X50)
)</f>
        <v>0</v>
      </c>
      <c r="Y51" s="24">
        <f>IF(teff!Y50&gt;0,
  (((3 / 5 * teff!Y50 * (1 + tr!Y50 - AvgW!Y50)) * (1 + Ktb!Y50)) + ((2 / 5 * 'wn6'!Y50 * (1 + gwr!Y50 - 0.48)) * (1 + Kab!Y50))) * (1 + 0.25 * Klvl!Y50),
  (('wn6'!Y50 * (1 + gwr!Y50 - 0.48)) * (1 + Kab!Y50)) * (1 + 0.25 * Klvl!Y50)
)</f>
        <v>0</v>
      </c>
      <c r="Z51" s="24">
        <f>IF(teff!Z50&gt;0,
  (((3 / 5 * teff!Z50 * (1 + tr!Z50 - AvgW!Z50)) * (1 + Ktb!Z50)) + ((2 / 5 * 'wn6'!Z50 * (1 + gwr!Z50 - 0.48)) * (1 + Kab!Z50))) * (1 + 0.25 * Klvl!Z50),
  (('wn6'!Z50 * (1 + gwr!Z50 - 0.48)) * (1 + Kab!Z50)) * (1 + 0.25 * Klvl!Z50)
)</f>
        <v>0</v>
      </c>
      <c r="AA51" s="24">
        <f>IF(teff!AA50&gt;0,
  (((3 / 5 * teff!AA50 * (1 + tr!AA50 - AvgW!AA50)) * (1 + Ktb!AA50)) + ((2 / 5 * 'wn6'!AA50 * (1 + gwr!AA50 - 0.48)) * (1 + Kab!AA50))) * (1 + 0.25 * Klvl!AA50),
  (('wn6'!AA50 * (1 + gwr!AA50 - 0.48)) * (1 + Kab!AA50)) * (1 + 0.25 * Klvl!AA50)
)</f>
        <v>0</v>
      </c>
      <c r="AB51" s="24">
        <f>IF(teff!AB50&gt;0,
  (((3 / 5 * teff!AB50 * (1 + tr!AB50 - AvgW!AB50)) * (1 + Ktb!AB50)) + ((2 / 5 * 'wn6'!AB50 * (1 + gwr!AB50 - 0.48)) * (1 + Kab!AB50))) * (1 + 0.25 * Klvl!AB50),
  (('wn6'!AB50 * (1 + gwr!AB50 - 0.48)) * (1 + Kab!AB50)) * (1 + 0.25 * Klvl!AB50)
)</f>
        <v>0</v>
      </c>
      <c r="AC51" s="24">
        <f>IF(teff!AC50&gt;0,
  (((3 / 5 * teff!AC50 * (1 + tr!AC50 - AvgW!AC50)) * (1 + Ktb!AC50)) + ((2 / 5 * 'wn6'!AC50 * (1 + gwr!AC50 - 0.48)) * (1 + Kab!AC50))) * (1 + 0.25 * Klvl!AC50),
  (('wn6'!AC50 * (1 + gwr!AC50 - 0.48)) * (1 + Kab!AC50)) * (1 + 0.25 * Klvl!AC50)
)</f>
        <v>0</v>
      </c>
      <c r="AD51" s="24">
        <f>IF(teff!AD50&gt;0,
  (((3 / 5 * teff!AD50 * (1 + tr!AD50 - AvgW!AD50)) * (1 + Ktb!AD50)) + ((2 / 5 * 'wn6'!AD50 * (1 + gwr!AD50 - 0.48)) * (1 + Kab!AD50))) * (1 + 0.25 * Klvl!AD50),
  (('wn6'!AD50 * (1 + gwr!AD50 - 0.48)) * (1 + Kab!AD50)) * (1 + 0.25 * Klvl!AD50)
)</f>
        <v>0</v>
      </c>
      <c r="AE51" s="24">
        <f>IF(teff!AE50&gt;0,
  (((3 / 5 * teff!AE50 * (1 + tr!AE50 - AvgW!AE50)) * (1 + Ktb!AE50)) + ((2 / 5 * 'wn6'!AE50 * (1 + gwr!AE50 - 0.48)) * (1 + Kab!AE50))) * (1 + 0.25 * Klvl!AE50),
  (('wn6'!AE50 * (1 + gwr!AE50 - 0.48)) * (1 + Kab!AE50)) * (1 + 0.25 * Klvl!AE50)
)</f>
        <v>0</v>
      </c>
      <c r="AF51" s="24"/>
      <c r="AG51" s="24">
        <f t="shared" si="0"/>
        <v>0</v>
      </c>
      <c r="AH51" s="24">
        <f t="shared" si="1"/>
        <v>0</v>
      </c>
      <c r="AI51" s="30">
        <f t="shared" si="2"/>
        <v>0</v>
      </c>
    </row>
    <row r="52" spans="1:35" s="25" customFormat="1" ht="12" x14ac:dyDescent="0.2">
      <c r="A52" s="24">
        <f>IF(teff!A51&gt;0,
  (((3 / 5 * teff!A51 * (1 + tr!A51 - AvgW!A51)) * (1 + Ktb!A51)) + ((2 / 5 * 'wn6'!A51 * (1 + gwr!A51 - 0.48)) * (1 + Kab!A51))) * (1 + 0.25 * Klvl!A51),
  (('wn6'!A51 * (1 + gwr!A51 - 0.48)) * (1 + Kab!A51)) * (1 + 0.25 * Klvl!A51)
)</f>
        <v>0</v>
      </c>
      <c r="B52" s="24">
        <f>IF(teff!B51&gt;0,
  (((3 / 5 * teff!B51 * (1 + tr!B51 - AvgW!B51)) * (1 + Ktb!B51)) + ((2 / 5 * 'wn6'!B51 * (1 + gwr!B51 - 0.48)) * (1 + Kab!B51))) * (1 + 0.25 * Klvl!B51),
  (('wn6'!B51 * (1 + gwr!B51 - 0.48)) * (1 + Kab!B51)) * (1 + 0.25 * Klvl!B51)
)</f>
        <v>0</v>
      </c>
      <c r="C52" s="24">
        <f>IF(teff!C51&gt;0,
  (((3 / 5 * teff!C51 * (1 + tr!C51 - AvgW!C51)) * (1 + Ktb!C51)) + ((2 / 5 * 'wn6'!C51 * (1 + gwr!C51 - 0.48)) * (1 + Kab!C51))) * (1 + 0.25 * Klvl!C51),
  (('wn6'!C51 * (1 + gwr!C51 - 0.48)) * (1 + Kab!C51)) * (1 + 0.25 * Klvl!C51)
)</f>
        <v>0</v>
      </c>
      <c r="D52" s="24">
        <f>IF(teff!D51&gt;0,
  (((3 / 5 * teff!D51 * (1 + tr!D51 - AvgW!D51)) * (1 + Ktb!D51)) + ((2 / 5 * 'wn6'!D51 * (1 + gwr!D51 - 0.48)) * (1 + Kab!D51))) * (1 + 0.25 * Klvl!D51),
  (('wn6'!D51 * (1 + gwr!D51 - 0.48)) * (1 + Kab!D51)) * (1 + 0.25 * Klvl!D51)
)</f>
        <v>0</v>
      </c>
      <c r="E52" s="24">
        <f>IF(teff!E51&gt;0,
  (((3 / 5 * teff!E51 * (1 + tr!E51 - AvgW!E51)) * (1 + Ktb!E51)) + ((2 / 5 * 'wn6'!E51 * (1 + gwr!E51 - 0.48)) * (1 + Kab!E51))) * (1 + 0.25 * Klvl!E51),
  (('wn6'!E51 * (1 + gwr!E51 - 0.48)) * (1 + Kab!E51)) * (1 + 0.25 * Klvl!E51)
)</f>
        <v>0</v>
      </c>
      <c r="F52" s="24">
        <f>IF(teff!F51&gt;0,
  (((3 / 5 * teff!F51 * (1 + tr!F51 - AvgW!F51)) * (1 + Ktb!F51)) + ((2 / 5 * 'wn6'!F51 * (1 + gwr!F51 - 0.48)) * (1 + Kab!F51))) * (1 + 0.25 * Klvl!F51),
  (('wn6'!F51 * (1 + gwr!F51 - 0.48)) * (1 + Kab!F51)) * (1 + 0.25 * Klvl!F51)
)</f>
        <v>0</v>
      </c>
      <c r="G52" s="24">
        <f>IF(teff!G51&gt;0,
  (((3 / 5 * teff!G51 * (1 + tr!G51 - AvgW!G51)) * (1 + Ktb!G51)) + ((2 / 5 * 'wn6'!G51 * (1 + gwr!G51 - 0.48)) * (1 + Kab!G51))) * (1 + 0.25 * Klvl!G51),
  (('wn6'!G51 * (1 + gwr!G51 - 0.48)) * (1 + Kab!G51)) * (1 + 0.25 * Klvl!G51)
)</f>
        <v>0</v>
      </c>
      <c r="H52" s="24">
        <f>IF(teff!H51&gt;0,
  (((3 / 5 * teff!H51 * (1 + tr!H51 - AvgW!H51)) * (1 + Ktb!H51)) + ((2 / 5 * 'wn6'!H51 * (1 + gwr!H51 - 0.48)) * (1 + Kab!H51))) * (1 + 0.25 * Klvl!H51),
  (('wn6'!H51 * (1 + gwr!H51 - 0.48)) * (1 + Kab!H51)) * (1 + 0.25 * Klvl!H51)
)</f>
        <v>0</v>
      </c>
      <c r="I52" s="24">
        <f>IF(teff!I51&gt;0,
  (((3 / 5 * teff!I51 * (1 + tr!I51 - AvgW!I51)) * (1 + Ktb!I51)) + ((2 / 5 * 'wn6'!I51 * (1 + gwr!I51 - 0.48)) * (1 + Kab!I51))) * (1 + 0.25 * Klvl!I51),
  (('wn6'!I51 * (1 + gwr!I51 - 0.48)) * (1 + Kab!I51)) * (1 + 0.25 * Klvl!I51)
)</f>
        <v>0</v>
      </c>
      <c r="J52" s="24">
        <f>IF(teff!J51&gt;0,
  (((3 / 5 * teff!J51 * (1 + tr!J51 - AvgW!J51)) * (1 + Ktb!J51)) + ((2 / 5 * 'wn6'!J51 * (1 + gwr!J51 - 0.48)) * (1 + Kab!J51))) * (1 + 0.25 * Klvl!J51),
  (('wn6'!J51 * (1 + gwr!J51 - 0.48)) * (1 + Kab!J51)) * (1 + 0.25 * Klvl!J51)
)</f>
        <v>0</v>
      </c>
      <c r="K52" s="24">
        <f>IF(teff!K51&gt;0,
  (((3 / 5 * teff!K51 * (1 + tr!K51 - AvgW!K51)) * (1 + Ktb!K51)) + ((2 / 5 * 'wn6'!K51 * (1 + gwr!K51 - 0.48)) * (1 + Kab!K51))) * (1 + 0.25 * Klvl!K51),
  (('wn6'!K51 * (1 + gwr!K51 - 0.48)) * (1 + Kab!K51)) * (1 + 0.25 * Klvl!K51)
)</f>
        <v>0</v>
      </c>
      <c r="L52" s="24">
        <f>IF(teff!L51&gt;0,
  (((3 / 5 * teff!L51 * (1 + tr!L51 - AvgW!L51)) * (1 + Ktb!L51)) + ((2 / 5 * 'wn6'!L51 * (1 + gwr!L51 - 0.48)) * (1 + Kab!L51))) * (1 + 0.25 * Klvl!L51),
  (('wn6'!L51 * (1 + gwr!L51 - 0.48)) * (1 + Kab!L51)) * (1 + 0.25 * Klvl!L51)
)</f>
        <v>0</v>
      </c>
      <c r="M52" s="24">
        <f>IF(teff!M51&gt;0,
  (((3 / 5 * teff!M51 * (1 + tr!M51 - AvgW!M51)) * (1 + Ktb!M51)) + ((2 / 5 * 'wn6'!M51 * (1 + gwr!M51 - 0.48)) * (1 + Kab!M51))) * (1 + 0.25 * Klvl!M51),
  (('wn6'!M51 * (1 + gwr!M51 - 0.48)) * (1 + Kab!M51)) * (1 + 0.25 * Klvl!M51)
)</f>
        <v>0</v>
      </c>
      <c r="N52" s="24">
        <f>IF(teff!N51&gt;0,
  (((3 / 5 * teff!N51 * (1 + tr!N51 - AvgW!N51)) * (1 + Ktb!N51)) + ((2 / 5 * 'wn6'!N51 * (1 + gwr!N51 - 0.48)) * (1 + Kab!N51))) * (1 + 0.25 * Klvl!N51),
  (('wn6'!N51 * (1 + gwr!N51 - 0.48)) * (1 + Kab!N51)) * (1 + 0.25 * Klvl!N51)
)</f>
        <v>0</v>
      </c>
      <c r="O52" s="24">
        <f>IF(teff!O51&gt;0,
  (((3 / 5 * teff!O51 * (1 + tr!O51 - AvgW!O51)) * (1 + Ktb!O51)) + ((2 / 5 * 'wn6'!O51 * (1 + gwr!O51 - 0.48)) * (1 + Kab!O51))) * (1 + 0.25 * Klvl!O51),
  (('wn6'!O51 * (1 + gwr!O51 - 0.48)) * (1 + Kab!O51)) * (1 + 0.25 * Klvl!O51)
)</f>
        <v>0</v>
      </c>
      <c r="P52" s="24"/>
      <c r="Q52" s="24">
        <f>IF(teff!Q51&gt;0,
  (((3 / 5 * teff!Q51 * (1 + tr!Q51 - AvgW!Q51)) * (1 + Ktb!Q51)) + ((2 / 5 * 'wn6'!Q51 * (1 + gwr!Q51 - 0.48)) * (1 + Kab!Q51))) * (1 + 0.25 * Klvl!Q51),
  (('wn6'!Q51 * (1 + gwr!Q51 - 0.48)) * (1 + Kab!Q51)) * (1 + 0.25 * Klvl!Q51)
)</f>
        <v>0</v>
      </c>
      <c r="R52" s="24">
        <f>IF(teff!R51&gt;0,
  (((3 / 5 * teff!R51 * (1 + tr!R51 - AvgW!R51)) * (1 + Ktb!R51)) + ((2 / 5 * 'wn6'!R51 * (1 + gwr!R51 - 0.48)) * (1 + Kab!R51))) * (1 + 0.25 * Klvl!R51),
  (('wn6'!R51 * (1 + gwr!R51 - 0.48)) * (1 + Kab!R51)) * (1 + 0.25 * Klvl!R51)
)</f>
        <v>0</v>
      </c>
      <c r="S52" s="24">
        <f>IF(teff!S51&gt;0,
  (((3 / 5 * teff!S51 * (1 + tr!S51 - AvgW!S51)) * (1 + Ktb!S51)) + ((2 / 5 * 'wn6'!S51 * (1 + gwr!S51 - 0.48)) * (1 + Kab!S51))) * (1 + 0.25 * Klvl!S51),
  (('wn6'!S51 * (1 + gwr!S51 - 0.48)) * (1 + Kab!S51)) * (1 + 0.25 * Klvl!S51)
)</f>
        <v>0</v>
      </c>
      <c r="T52" s="24">
        <f>IF(teff!T51&gt;0,
  (((3 / 5 * teff!T51 * (1 + tr!T51 - AvgW!T51)) * (1 + Ktb!T51)) + ((2 / 5 * 'wn6'!T51 * (1 + gwr!T51 - 0.48)) * (1 + Kab!T51))) * (1 + 0.25 * Klvl!T51),
  (('wn6'!T51 * (1 + gwr!T51 - 0.48)) * (1 + Kab!T51)) * (1 + 0.25 * Klvl!T51)
)</f>
        <v>0</v>
      </c>
      <c r="U52" s="24">
        <f>IF(teff!U51&gt;0,
  (((3 / 5 * teff!U51 * (1 + tr!U51 - AvgW!U51)) * (1 + Ktb!U51)) + ((2 / 5 * 'wn6'!U51 * (1 + gwr!U51 - 0.48)) * (1 + Kab!U51))) * (1 + 0.25 * Klvl!U51),
  (('wn6'!U51 * (1 + gwr!U51 - 0.48)) * (1 + Kab!U51)) * (1 + 0.25 * Klvl!U51)
)</f>
        <v>0</v>
      </c>
      <c r="V52" s="24">
        <f>IF(teff!V51&gt;0,
  (((3 / 5 * teff!V51 * (1 + tr!V51 - AvgW!V51)) * (1 + Ktb!V51)) + ((2 / 5 * 'wn6'!V51 * (1 + gwr!V51 - 0.48)) * (1 + Kab!V51))) * (1 + 0.25 * Klvl!V51),
  (('wn6'!V51 * (1 + gwr!V51 - 0.48)) * (1 + Kab!V51)) * (1 + 0.25 * Klvl!V51)
)</f>
        <v>0</v>
      </c>
      <c r="W52" s="24">
        <f>IF(teff!W51&gt;0,
  (((3 / 5 * teff!W51 * (1 + tr!W51 - AvgW!W51)) * (1 + Ktb!W51)) + ((2 / 5 * 'wn6'!W51 * (1 + gwr!W51 - 0.48)) * (1 + Kab!W51))) * (1 + 0.25 * Klvl!W51),
  (('wn6'!W51 * (1 + gwr!W51 - 0.48)) * (1 + Kab!W51)) * (1 + 0.25 * Klvl!W51)
)</f>
        <v>0</v>
      </c>
      <c r="X52" s="24">
        <f>IF(teff!X51&gt;0,
  (((3 / 5 * teff!X51 * (1 + tr!X51 - AvgW!X51)) * (1 + Ktb!X51)) + ((2 / 5 * 'wn6'!X51 * (1 + gwr!X51 - 0.48)) * (1 + Kab!X51))) * (1 + 0.25 * Klvl!X51),
  (('wn6'!X51 * (1 + gwr!X51 - 0.48)) * (1 + Kab!X51)) * (1 + 0.25 * Klvl!X51)
)</f>
        <v>0</v>
      </c>
      <c r="Y52" s="24">
        <f>IF(teff!Y51&gt;0,
  (((3 / 5 * teff!Y51 * (1 + tr!Y51 - AvgW!Y51)) * (1 + Ktb!Y51)) + ((2 / 5 * 'wn6'!Y51 * (1 + gwr!Y51 - 0.48)) * (1 + Kab!Y51))) * (1 + 0.25 * Klvl!Y51),
  (('wn6'!Y51 * (1 + gwr!Y51 - 0.48)) * (1 + Kab!Y51)) * (1 + 0.25 * Klvl!Y51)
)</f>
        <v>0</v>
      </c>
      <c r="Z52" s="24">
        <f>IF(teff!Z51&gt;0,
  (((3 / 5 * teff!Z51 * (1 + tr!Z51 - AvgW!Z51)) * (1 + Ktb!Z51)) + ((2 / 5 * 'wn6'!Z51 * (1 + gwr!Z51 - 0.48)) * (1 + Kab!Z51))) * (1 + 0.25 * Klvl!Z51),
  (('wn6'!Z51 * (1 + gwr!Z51 - 0.48)) * (1 + Kab!Z51)) * (1 + 0.25 * Klvl!Z51)
)</f>
        <v>0</v>
      </c>
      <c r="AA52" s="24">
        <f>IF(teff!AA51&gt;0,
  (((3 / 5 * teff!AA51 * (1 + tr!AA51 - AvgW!AA51)) * (1 + Ktb!AA51)) + ((2 / 5 * 'wn6'!AA51 * (1 + gwr!AA51 - 0.48)) * (1 + Kab!AA51))) * (1 + 0.25 * Klvl!AA51),
  (('wn6'!AA51 * (1 + gwr!AA51 - 0.48)) * (1 + Kab!AA51)) * (1 + 0.25 * Klvl!AA51)
)</f>
        <v>0</v>
      </c>
      <c r="AB52" s="24">
        <f>IF(teff!AB51&gt;0,
  (((3 / 5 * teff!AB51 * (1 + tr!AB51 - AvgW!AB51)) * (1 + Ktb!AB51)) + ((2 / 5 * 'wn6'!AB51 * (1 + gwr!AB51 - 0.48)) * (1 + Kab!AB51))) * (1 + 0.25 * Klvl!AB51),
  (('wn6'!AB51 * (1 + gwr!AB51 - 0.48)) * (1 + Kab!AB51)) * (1 + 0.25 * Klvl!AB51)
)</f>
        <v>0</v>
      </c>
      <c r="AC52" s="24">
        <f>IF(teff!AC51&gt;0,
  (((3 / 5 * teff!AC51 * (1 + tr!AC51 - AvgW!AC51)) * (1 + Ktb!AC51)) + ((2 / 5 * 'wn6'!AC51 * (1 + gwr!AC51 - 0.48)) * (1 + Kab!AC51))) * (1 + 0.25 * Klvl!AC51),
  (('wn6'!AC51 * (1 + gwr!AC51 - 0.48)) * (1 + Kab!AC51)) * (1 + 0.25 * Klvl!AC51)
)</f>
        <v>0</v>
      </c>
      <c r="AD52" s="24">
        <f>IF(teff!AD51&gt;0,
  (((3 / 5 * teff!AD51 * (1 + tr!AD51 - AvgW!AD51)) * (1 + Ktb!AD51)) + ((2 / 5 * 'wn6'!AD51 * (1 + gwr!AD51 - 0.48)) * (1 + Kab!AD51))) * (1 + 0.25 * Klvl!AD51),
  (('wn6'!AD51 * (1 + gwr!AD51 - 0.48)) * (1 + Kab!AD51)) * (1 + 0.25 * Klvl!AD51)
)</f>
        <v>0</v>
      </c>
      <c r="AE52" s="24">
        <f>IF(teff!AE51&gt;0,
  (((3 / 5 * teff!AE51 * (1 + tr!AE51 - AvgW!AE51)) * (1 + Ktb!AE51)) + ((2 / 5 * 'wn6'!AE51 * (1 + gwr!AE51 - 0.48)) * (1 + Kab!AE51))) * (1 + 0.25 * Klvl!AE51),
  (('wn6'!AE51 * (1 + gwr!AE51 - 0.48)) * (1 + Kab!AE51)) * (1 + 0.25 * Klvl!AE51)
)</f>
        <v>0</v>
      </c>
      <c r="AF52" s="24"/>
      <c r="AG52" s="24">
        <f t="shared" si="0"/>
        <v>0</v>
      </c>
      <c r="AH52" s="24">
        <f t="shared" si="1"/>
        <v>0</v>
      </c>
      <c r="AI52" s="30">
        <f t="shared" si="2"/>
        <v>0</v>
      </c>
    </row>
    <row r="53" spans="1:35" s="25" customFormat="1" ht="12" x14ac:dyDescent="0.2">
      <c r="A53" s="24">
        <f>IF(teff!A52&gt;0,
  (((3 / 5 * teff!A52 * (1 + tr!A52 - AvgW!A52)) * (1 + Ktb!A52)) + ((2 / 5 * 'wn6'!A52 * (1 + gwr!A52 - 0.48)) * (1 + Kab!A52))) * (1 + 0.25 * Klvl!A52),
  (('wn6'!A52 * (1 + gwr!A52 - 0.48)) * (1 + Kab!A52)) * (1 + 0.25 * Klvl!A52)
)</f>
        <v>0</v>
      </c>
      <c r="B53" s="24">
        <f>IF(teff!B52&gt;0,
  (((3 / 5 * teff!B52 * (1 + tr!B52 - AvgW!B52)) * (1 + Ktb!B52)) + ((2 / 5 * 'wn6'!B52 * (1 + gwr!B52 - 0.48)) * (1 + Kab!B52))) * (1 + 0.25 * Klvl!B52),
  (('wn6'!B52 * (1 + gwr!B52 - 0.48)) * (1 + Kab!B52)) * (1 + 0.25 * Klvl!B52)
)</f>
        <v>0</v>
      </c>
      <c r="C53" s="24">
        <f>IF(teff!C52&gt;0,
  (((3 / 5 * teff!C52 * (1 + tr!C52 - AvgW!C52)) * (1 + Ktb!C52)) + ((2 / 5 * 'wn6'!C52 * (1 + gwr!C52 - 0.48)) * (1 + Kab!C52))) * (1 + 0.25 * Klvl!C52),
  (('wn6'!C52 * (1 + gwr!C52 - 0.48)) * (1 + Kab!C52)) * (1 + 0.25 * Klvl!C52)
)</f>
        <v>0</v>
      </c>
      <c r="D53" s="24">
        <f>IF(teff!D52&gt;0,
  (((3 / 5 * teff!D52 * (1 + tr!D52 - AvgW!D52)) * (1 + Ktb!D52)) + ((2 / 5 * 'wn6'!D52 * (1 + gwr!D52 - 0.48)) * (1 + Kab!D52))) * (1 + 0.25 * Klvl!D52),
  (('wn6'!D52 * (1 + gwr!D52 - 0.48)) * (1 + Kab!D52)) * (1 + 0.25 * Klvl!D52)
)</f>
        <v>0</v>
      </c>
      <c r="E53" s="24">
        <f>IF(teff!E52&gt;0,
  (((3 / 5 * teff!E52 * (1 + tr!E52 - AvgW!E52)) * (1 + Ktb!E52)) + ((2 / 5 * 'wn6'!E52 * (1 + gwr!E52 - 0.48)) * (1 + Kab!E52))) * (1 + 0.25 * Klvl!E52),
  (('wn6'!E52 * (1 + gwr!E52 - 0.48)) * (1 + Kab!E52)) * (1 + 0.25 * Klvl!E52)
)</f>
        <v>0</v>
      </c>
      <c r="F53" s="24">
        <f>IF(teff!F52&gt;0,
  (((3 / 5 * teff!F52 * (1 + tr!F52 - AvgW!F52)) * (1 + Ktb!F52)) + ((2 / 5 * 'wn6'!F52 * (1 + gwr!F52 - 0.48)) * (1 + Kab!F52))) * (1 + 0.25 * Klvl!F52),
  (('wn6'!F52 * (1 + gwr!F52 - 0.48)) * (1 + Kab!F52)) * (1 + 0.25 * Klvl!F52)
)</f>
        <v>0</v>
      </c>
      <c r="G53" s="24">
        <f>IF(teff!G52&gt;0,
  (((3 / 5 * teff!G52 * (1 + tr!G52 - AvgW!G52)) * (1 + Ktb!G52)) + ((2 / 5 * 'wn6'!G52 * (1 + gwr!G52 - 0.48)) * (1 + Kab!G52))) * (1 + 0.25 * Klvl!G52),
  (('wn6'!G52 * (1 + gwr!G52 - 0.48)) * (1 + Kab!G52)) * (1 + 0.25 * Klvl!G52)
)</f>
        <v>0</v>
      </c>
      <c r="H53" s="24">
        <f>IF(teff!H52&gt;0,
  (((3 / 5 * teff!H52 * (1 + tr!H52 - AvgW!H52)) * (1 + Ktb!H52)) + ((2 / 5 * 'wn6'!H52 * (1 + gwr!H52 - 0.48)) * (1 + Kab!H52))) * (1 + 0.25 * Klvl!H52),
  (('wn6'!H52 * (1 + gwr!H52 - 0.48)) * (1 + Kab!H52)) * (1 + 0.25 * Klvl!H52)
)</f>
        <v>0</v>
      </c>
      <c r="I53" s="24">
        <f>IF(teff!I52&gt;0,
  (((3 / 5 * teff!I52 * (1 + tr!I52 - AvgW!I52)) * (1 + Ktb!I52)) + ((2 / 5 * 'wn6'!I52 * (1 + gwr!I52 - 0.48)) * (1 + Kab!I52))) * (1 + 0.25 * Klvl!I52),
  (('wn6'!I52 * (1 + gwr!I52 - 0.48)) * (1 + Kab!I52)) * (1 + 0.25 * Klvl!I52)
)</f>
        <v>0</v>
      </c>
      <c r="J53" s="24">
        <f>IF(teff!J52&gt;0,
  (((3 / 5 * teff!J52 * (1 + tr!J52 - AvgW!J52)) * (1 + Ktb!J52)) + ((2 / 5 * 'wn6'!J52 * (1 + gwr!J52 - 0.48)) * (1 + Kab!J52))) * (1 + 0.25 * Klvl!J52),
  (('wn6'!J52 * (1 + gwr!J52 - 0.48)) * (1 + Kab!J52)) * (1 + 0.25 * Klvl!J52)
)</f>
        <v>0</v>
      </c>
      <c r="K53" s="24">
        <f>IF(teff!K52&gt;0,
  (((3 / 5 * teff!K52 * (1 + tr!K52 - AvgW!K52)) * (1 + Ktb!K52)) + ((2 / 5 * 'wn6'!K52 * (1 + gwr!K52 - 0.48)) * (1 + Kab!K52))) * (1 + 0.25 * Klvl!K52),
  (('wn6'!K52 * (1 + gwr!K52 - 0.48)) * (1 + Kab!K52)) * (1 + 0.25 * Klvl!K52)
)</f>
        <v>0</v>
      </c>
      <c r="L53" s="24">
        <f>IF(teff!L52&gt;0,
  (((3 / 5 * teff!L52 * (1 + tr!L52 - AvgW!L52)) * (1 + Ktb!L52)) + ((2 / 5 * 'wn6'!L52 * (1 + gwr!L52 - 0.48)) * (1 + Kab!L52))) * (1 + 0.25 * Klvl!L52),
  (('wn6'!L52 * (1 + gwr!L52 - 0.48)) * (1 + Kab!L52)) * (1 + 0.25 * Klvl!L52)
)</f>
        <v>0</v>
      </c>
      <c r="M53" s="24">
        <f>IF(teff!M52&gt;0,
  (((3 / 5 * teff!M52 * (1 + tr!M52 - AvgW!M52)) * (1 + Ktb!M52)) + ((2 / 5 * 'wn6'!M52 * (1 + gwr!M52 - 0.48)) * (1 + Kab!M52))) * (1 + 0.25 * Klvl!M52),
  (('wn6'!M52 * (1 + gwr!M52 - 0.48)) * (1 + Kab!M52)) * (1 + 0.25 * Klvl!M52)
)</f>
        <v>0</v>
      </c>
      <c r="N53" s="24">
        <f>IF(teff!N52&gt;0,
  (((3 / 5 * teff!N52 * (1 + tr!N52 - AvgW!N52)) * (1 + Ktb!N52)) + ((2 / 5 * 'wn6'!N52 * (1 + gwr!N52 - 0.48)) * (1 + Kab!N52))) * (1 + 0.25 * Klvl!N52),
  (('wn6'!N52 * (1 + gwr!N52 - 0.48)) * (1 + Kab!N52)) * (1 + 0.25 * Klvl!N52)
)</f>
        <v>0</v>
      </c>
      <c r="O53" s="24">
        <f>IF(teff!O52&gt;0,
  (((3 / 5 * teff!O52 * (1 + tr!O52 - AvgW!O52)) * (1 + Ktb!O52)) + ((2 / 5 * 'wn6'!O52 * (1 + gwr!O52 - 0.48)) * (1 + Kab!O52))) * (1 + 0.25 * Klvl!O52),
  (('wn6'!O52 * (1 + gwr!O52 - 0.48)) * (1 + Kab!O52)) * (1 + 0.25 * Klvl!O52)
)</f>
        <v>0</v>
      </c>
      <c r="P53" s="24"/>
      <c r="Q53" s="24">
        <f>IF(teff!Q52&gt;0,
  (((3 / 5 * teff!Q52 * (1 + tr!Q52 - AvgW!Q52)) * (1 + Ktb!Q52)) + ((2 / 5 * 'wn6'!Q52 * (1 + gwr!Q52 - 0.48)) * (1 + Kab!Q52))) * (1 + 0.25 * Klvl!Q52),
  (('wn6'!Q52 * (1 + gwr!Q52 - 0.48)) * (1 + Kab!Q52)) * (1 + 0.25 * Klvl!Q52)
)</f>
        <v>0</v>
      </c>
      <c r="R53" s="24">
        <f>IF(teff!R52&gt;0,
  (((3 / 5 * teff!R52 * (1 + tr!R52 - AvgW!R52)) * (1 + Ktb!R52)) + ((2 / 5 * 'wn6'!R52 * (1 + gwr!R52 - 0.48)) * (1 + Kab!R52))) * (1 + 0.25 * Klvl!R52),
  (('wn6'!R52 * (1 + gwr!R52 - 0.48)) * (1 + Kab!R52)) * (1 + 0.25 * Klvl!R52)
)</f>
        <v>0</v>
      </c>
      <c r="S53" s="24">
        <f>IF(teff!S52&gt;0,
  (((3 / 5 * teff!S52 * (1 + tr!S52 - AvgW!S52)) * (1 + Ktb!S52)) + ((2 / 5 * 'wn6'!S52 * (1 + gwr!S52 - 0.48)) * (1 + Kab!S52))) * (1 + 0.25 * Klvl!S52),
  (('wn6'!S52 * (1 + gwr!S52 - 0.48)) * (1 + Kab!S52)) * (1 + 0.25 * Klvl!S52)
)</f>
        <v>0</v>
      </c>
      <c r="T53" s="24">
        <f>IF(teff!T52&gt;0,
  (((3 / 5 * teff!T52 * (1 + tr!T52 - AvgW!T52)) * (1 + Ktb!T52)) + ((2 / 5 * 'wn6'!T52 * (1 + gwr!T52 - 0.48)) * (1 + Kab!T52))) * (1 + 0.25 * Klvl!T52),
  (('wn6'!T52 * (1 + gwr!T52 - 0.48)) * (1 + Kab!T52)) * (1 + 0.25 * Klvl!T52)
)</f>
        <v>0</v>
      </c>
      <c r="U53" s="24">
        <f>IF(teff!U52&gt;0,
  (((3 / 5 * teff!U52 * (1 + tr!U52 - AvgW!U52)) * (1 + Ktb!U52)) + ((2 / 5 * 'wn6'!U52 * (1 + gwr!U52 - 0.48)) * (1 + Kab!U52))) * (1 + 0.25 * Klvl!U52),
  (('wn6'!U52 * (1 + gwr!U52 - 0.48)) * (1 + Kab!U52)) * (1 + 0.25 * Klvl!U52)
)</f>
        <v>0</v>
      </c>
      <c r="V53" s="24">
        <f>IF(teff!V52&gt;0,
  (((3 / 5 * teff!V52 * (1 + tr!V52 - AvgW!V52)) * (1 + Ktb!V52)) + ((2 / 5 * 'wn6'!V52 * (1 + gwr!V52 - 0.48)) * (1 + Kab!V52))) * (1 + 0.25 * Klvl!V52),
  (('wn6'!V52 * (1 + gwr!V52 - 0.48)) * (1 + Kab!V52)) * (1 + 0.25 * Klvl!V52)
)</f>
        <v>0</v>
      </c>
      <c r="W53" s="24">
        <f>IF(teff!W52&gt;0,
  (((3 / 5 * teff!W52 * (1 + tr!W52 - AvgW!W52)) * (1 + Ktb!W52)) + ((2 / 5 * 'wn6'!W52 * (1 + gwr!W52 - 0.48)) * (1 + Kab!W52))) * (1 + 0.25 * Klvl!W52),
  (('wn6'!W52 * (1 + gwr!W52 - 0.48)) * (1 + Kab!W52)) * (1 + 0.25 * Klvl!W52)
)</f>
        <v>0</v>
      </c>
      <c r="X53" s="24">
        <f>IF(teff!X52&gt;0,
  (((3 / 5 * teff!X52 * (1 + tr!X52 - AvgW!X52)) * (1 + Ktb!X52)) + ((2 / 5 * 'wn6'!X52 * (1 + gwr!X52 - 0.48)) * (1 + Kab!X52))) * (1 + 0.25 * Klvl!X52),
  (('wn6'!X52 * (1 + gwr!X52 - 0.48)) * (1 + Kab!X52)) * (1 + 0.25 * Klvl!X52)
)</f>
        <v>0</v>
      </c>
      <c r="Y53" s="24">
        <f>IF(teff!Y52&gt;0,
  (((3 / 5 * teff!Y52 * (1 + tr!Y52 - AvgW!Y52)) * (1 + Ktb!Y52)) + ((2 / 5 * 'wn6'!Y52 * (1 + gwr!Y52 - 0.48)) * (1 + Kab!Y52))) * (1 + 0.25 * Klvl!Y52),
  (('wn6'!Y52 * (1 + gwr!Y52 - 0.48)) * (1 + Kab!Y52)) * (1 + 0.25 * Klvl!Y52)
)</f>
        <v>0</v>
      </c>
      <c r="Z53" s="24">
        <f>IF(teff!Z52&gt;0,
  (((3 / 5 * teff!Z52 * (1 + tr!Z52 - AvgW!Z52)) * (1 + Ktb!Z52)) + ((2 / 5 * 'wn6'!Z52 * (1 + gwr!Z52 - 0.48)) * (1 + Kab!Z52))) * (1 + 0.25 * Klvl!Z52),
  (('wn6'!Z52 * (1 + gwr!Z52 - 0.48)) * (1 + Kab!Z52)) * (1 + 0.25 * Klvl!Z52)
)</f>
        <v>0</v>
      </c>
      <c r="AA53" s="24">
        <f>IF(teff!AA52&gt;0,
  (((3 / 5 * teff!AA52 * (1 + tr!AA52 - AvgW!AA52)) * (1 + Ktb!AA52)) + ((2 / 5 * 'wn6'!AA52 * (1 + gwr!AA52 - 0.48)) * (1 + Kab!AA52))) * (1 + 0.25 * Klvl!AA52),
  (('wn6'!AA52 * (1 + gwr!AA52 - 0.48)) * (1 + Kab!AA52)) * (1 + 0.25 * Klvl!AA52)
)</f>
        <v>0</v>
      </c>
      <c r="AB53" s="24">
        <f>IF(teff!AB52&gt;0,
  (((3 / 5 * teff!AB52 * (1 + tr!AB52 - AvgW!AB52)) * (1 + Ktb!AB52)) + ((2 / 5 * 'wn6'!AB52 * (1 + gwr!AB52 - 0.48)) * (1 + Kab!AB52))) * (1 + 0.25 * Klvl!AB52),
  (('wn6'!AB52 * (1 + gwr!AB52 - 0.48)) * (1 + Kab!AB52)) * (1 + 0.25 * Klvl!AB52)
)</f>
        <v>0</v>
      </c>
      <c r="AC53" s="24">
        <f>IF(teff!AC52&gt;0,
  (((3 / 5 * teff!AC52 * (1 + tr!AC52 - AvgW!AC52)) * (1 + Ktb!AC52)) + ((2 / 5 * 'wn6'!AC52 * (1 + gwr!AC52 - 0.48)) * (1 + Kab!AC52))) * (1 + 0.25 * Klvl!AC52),
  (('wn6'!AC52 * (1 + gwr!AC52 - 0.48)) * (1 + Kab!AC52)) * (1 + 0.25 * Klvl!AC52)
)</f>
        <v>0</v>
      </c>
      <c r="AD53" s="24">
        <f>IF(teff!AD52&gt;0,
  (((3 / 5 * teff!AD52 * (1 + tr!AD52 - AvgW!AD52)) * (1 + Ktb!AD52)) + ((2 / 5 * 'wn6'!AD52 * (1 + gwr!AD52 - 0.48)) * (1 + Kab!AD52))) * (1 + 0.25 * Klvl!AD52),
  (('wn6'!AD52 * (1 + gwr!AD52 - 0.48)) * (1 + Kab!AD52)) * (1 + 0.25 * Klvl!AD52)
)</f>
        <v>0</v>
      </c>
      <c r="AE53" s="24">
        <f>IF(teff!AE52&gt;0,
  (((3 / 5 * teff!AE52 * (1 + tr!AE52 - AvgW!AE52)) * (1 + Ktb!AE52)) + ((2 / 5 * 'wn6'!AE52 * (1 + gwr!AE52 - 0.48)) * (1 + Kab!AE52))) * (1 + 0.25 * Klvl!AE52),
  (('wn6'!AE52 * (1 + gwr!AE52 - 0.48)) * (1 + Kab!AE52)) * (1 + 0.25 * Klvl!AE52)
)</f>
        <v>0</v>
      </c>
      <c r="AF53" s="24"/>
      <c r="AG53" s="24">
        <f t="shared" si="0"/>
        <v>0</v>
      </c>
      <c r="AH53" s="24">
        <f t="shared" si="1"/>
        <v>0</v>
      </c>
      <c r="AI53" s="30">
        <f t="shared" si="2"/>
        <v>0</v>
      </c>
    </row>
    <row r="54" spans="1:35" s="25" customFormat="1" ht="12" x14ac:dyDescent="0.2">
      <c r="A54" s="24">
        <f>IF(teff!A53&gt;0,
  (((3 / 5 * teff!A53 * (1 + tr!A53 - AvgW!A53)) * (1 + Ktb!A53)) + ((2 / 5 * 'wn6'!A53 * (1 + gwr!A53 - 0.48)) * (1 + Kab!A53))) * (1 + 0.25 * Klvl!A53),
  (('wn6'!A53 * (1 + gwr!A53 - 0.48)) * (1 + Kab!A53)) * (1 + 0.25 * Klvl!A53)
)</f>
        <v>0</v>
      </c>
      <c r="B54" s="24">
        <f>IF(teff!B53&gt;0,
  (((3 / 5 * teff!B53 * (1 + tr!B53 - AvgW!B53)) * (1 + Ktb!B53)) + ((2 / 5 * 'wn6'!B53 * (1 + gwr!B53 - 0.48)) * (1 + Kab!B53))) * (1 + 0.25 * Klvl!B53),
  (('wn6'!B53 * (1 + gwr!B53 - 0.48)) * (1 + Kab!B53)) * (1 + 0.25 * Klvl!B53)
)</f>
        <v>0</v>
      </c>
      <c r="C54" s="24">
        <f>IF(teff!C53&gt;0,
  (((3 / 5 * teff!C53 * (1 + tr!C53 - AvgW!C53)) * (1 + Ktb!C53)) + ((2 / 5 * 'wn6'!C53 * (1 + gwr!C53 - 0.48)) * (1 + Kab!C53))) * (1 + 0.25 * Klvl!C53),
  (('wn6'!C53 * (1 + gwr!C53 - 0.48)) * (1 + Kab!C53)) * (1 + 0.25 * Klvl!C53)
)</f>
        <v>0</v>
      </c>
      <c r="D54" s="24">
        <f>IF(teff!D53&gt;0,
  (((3 / 5 * teff!D53 * (1 + tr!D53 - AvgW!D53)) * (1 + Ktb!D53)) + ((2 / 5 * 'wn6'!D53 * (1 + gwr!D53 - 0.48)) * (1 + Kab!D53))) * (1 + 0.25 * Klvl!D53),
  (('wn6'!D53 * (1 + gwr!D53 - 0.48)) * (1 + Kab!D53)) * (1 + 0.25 * Klvl!D53)
)</f>
        <v>0</v>
      </c>
      <c r="E54" s="24">
        <f>IF(teff!E53&gt;0,
  (((3 / 5 * teff!E53 * (1 + tr!E53 - AvgW!E53)) * (1 + Ktb!E53)) + ((2 / 5 * 'wn6'!E53 * (1 + gwr!E53 - 0.48)) * (1 + Kab!E53))) * (1 + 0.25 * Klvl!E53),
  (('wn6'!E53 * (1 + gwr!E53 - 0.48)) * (1 + Kab!E53)) * (1 + 0.25 * Klvl!E53)
)</f>
        <v>0</v>
      </c>
      <c r="F54" s="24">
        <f>IF(teff!F53&gt;0,
  (((3 / 5 * teff!F53 * (1 + tr!F53 - AvgW!F53)) * (1 + Ktb!F53)) + ((2 / 5 * 'wn6'!F53 * (1 + gwr!F53 - 0.48)) * (1 + Kab!F53))) * (1 + 0.25 * Klvl!F53),
  (('wn6'!F53 * (1 + gwr!F53 - 0.48)) * (1 + Kab!F53)) * (1 + 0.25 * Klvl!F53)
)</f>
        <v>0</v>
      </c>
      <c r="G54" s="24">
        <f>IF(teff!G53&gt;0,
  (((3 / 5 * teff!G53 * (1 + tr!G53 - AvgW!G53)) * (1 + Ktb!G53)) + ((2 / 5 * 'wn6'!G53 * (1 + gwr!G53 - 0.48)) * (1 + Kab!G53))) * (1 + 0.25 * Klvl!G53),
  (('wn6'!G53 * (1 + gwr!G53 - 0.48)) * (1 + Kab!G53)) * (1 + 0.25 * Klvl!G53)
)</f>
        <v>0</v>
      </c>
      <c r="H54" s="24">
        <f>IF(teff!H53&gt;0,
  (((3 / 5 * teff!H53 * (1 + tr!H53 - AvgW!H53)) * (1 + Ktb!H53)) + ((2 / 5 * 'wn6'!H53 * (1 + gwr!H53 - 0.48)) * (1 + Kab!H53))) * (1 + 0.25 * Klvl!H53),
  (('wn6'!H53 * (1 + gwr!H53 - 0.48)) * (1 + Kab!H53)) * (1 + 0.25 * Klvl!H53)
)</f>
        <v>0</v>
      </c>
      <c r="I54" s="24">
        <f>IF(teff!I53&gt;0,
  (((3 / 5 * teff!I53 * (1 + tr!I53 - AvgW!I53)) * (1 + Ktb!I53)) + ((2 / 5 * 'wn6'!I53 * (1 + gwr!I53 - 0.48)) * (1 + Kab!I53))) * (1 + 0.25 * Klvl!I53),
  (('wn6'!I53 * (1 + gwr!I53 - 0.48)) * (1 + Kab!I53)) * (1 + 0.25 * Klvl!I53)
)</f>
        <v>0</v>
      </c>
      <c r="J54" s="24">
        <f>IF(teff!J53&gt;0,
  (((3 / 5 * teff!J53 * (1 + tr!J53 - AvgW!J53)) * (1 + Ktb!J53)) + ((2 / 5 * 'wn6'!J53 * (1 + gwr!J53 - 0.48)) * (1 + Kab!J53))) * (1 + 0.25 * Klvl!J53),
  (('wn6'!J53 * (1 + gwr!J53 - 0.48)) * (1 + Kab!J53)) * (1 + 0.25 * Klvl!J53)
)</f>
        <v>0</v>
      </c>
      <c r="K54" s="24">
        <f>IF(teff!K53&gt;0,
  (((3 / 5 * teff!K53 * (1 + tr!K53 - AvgW!K53)) * (1 + Ktb!K53)) + ((2 / 5 * 'wn6'!K53 * (1 + gwr!K53 - 0.48)) * (1 + Kab!K53))) * (1 + 0.25 * Klvl!K53),
  (('wn6'!K53 * (1 + gwr!K53 - 0.48)) * (1 + Kab!K53)) * (1 + 0.25 * Klvl!K53)
)</f>
        <v>0</v>
      </c>
      <c r="L54" s="24">
        <f>IF(teff!L53&gt;0,
  (((3 / 5 * teff!L53 * (1 + tr!L53 - AvgW!L53)) * (1 + Ktb!L53)) + ((2 / 5 * 'wn6'!L53 * (1 + gwr!L53 - 0.48)) * (1 + Kab!L53))) * (1 + 0.25 * Klvl!L53),
  (('wn6'!L53 * (1 + gwr!L53 - 0.48)) * (1 + Kab!L53)) * (1 + 0.25 * Klvl!L53)
)</f>
        <v>0</v>
      </c>
      <c r="M54" s="24">
        <f>IF(teff!M53&gt;0,
  (((3 / 5 * teff!M53 * (1 + tr!M53 - AvgW!M53)) * (1 + Ktb!M53)) + ((2 / 5 * 'wn6'!M53 * (1 + gwr!M53 - 0.48)) * (1 + Kab!M53))) * (1 + 0.25 * Klvl!M53),
  (('wn6'!M53 * (1 + gwr!M53 - 0.48)) * (1 + Kab!M53)) * (1 + 0.25 * Klvl!M53)
)</f>
        <v>0</v>
      </c>
      <c r="N54" s="24">
        <f>IF(teff!N53&gt;0,
  (((3 / 5 * teff!N53 * (1 + tr!N53 - AvgW!N53)) * (1 + Ktb!N53)) + ((2 / 5 * 'wn6'!N53 * (1 + gwr!N53 - 0.48)) * (1 + Kab!N53))) * (1 + 0.25 * Klvl!N53),
  (('wn6'!N53 * (1 + gwr!N53 - 0.48)) * (1 + Kab!N53)) * (1 + 0.25 * Klvl!N53)
)</f>
        <v>0</v>
      </c>
      <c r="O54" s="24">
        <f>IF(teff!O53&gt;0,
  (((3 / 5 * teff!O53 * (1 + tr!O53 - AvgW!O53)) * (1 + Ktb!O53)) + ((2 / 5 * 'wn6'!O53 * (1 + gwr!O53 - 0.48)) * (1 + Kab!O53))) * (1 + 0.25 * Klvl!O53),
  (('wn6'!O53 * (1 + gwr!O53 - 0.48)) * (1 + Kab!O53)) * (1 + 0.25 * Klvl!O53)
)</f>
        <v>0</v>
      </c>
      <c r="P54" s="24"/>
      <c r="Q54" s="24">
        <f>IF(teff!Q53&gt;0,
  (((3 / 5 * teff!Q53 * (1 + tr!Q53 - AvgW!Q53)) * (1 + Ktb!Q53)) + ((2 / 5 * 'wn6'!Q53 * (1 + gwr!Q53 - 0.48)) * (1 + Kab!Q53))) * (1 + 0.25 * Klvl!Q53),
  (('wn6'!Q53 * (1 + gwr!Q53 - 0.48)) * (1 + Kab!Q53)) * (1 + 0.25 * Klvl!Q53)
)</f>
        <v>0</v>
      </c>
      <c r="R54" s="24">
        <f>IF(teff!R53&gt;0,
  (((3 / 5 * teff!R53 * (1 + tr!R53 - AvgW!R53)) * (1 + Ktb!R53)) + ((2 / 5 * 'wn6'!R53 * (1 + gwr!R53 - 0.48)) * (1 + Kab!R53))) * (1 + 0.25 * Klvl!R53),
  (('wn6'!R53 * (1 + gwr!R53 - 0.48)) * (1 + Kab!R53)) * (1 + 0.25 * Klvl!R53)
)</f>
        <v>0</v>
      </c>
      <c r="S54" s="24">
        <f>IF(teff!S53&gt;0,
  (((3 / 5 * teff!S53 * (1 + tr!S53 - AvgW!S53)) * (1 + Ktb!S53)) + ((2 / 5 * 'wn6'!S53 * (1 + gwr!S53 - 0.48)) * (1 + Kab!S53))) * (1 + 0.25 * Klvl!S53),
  (('wn6'!S53 * (1 + gwr!S53 - 0.48)) * (1 + Kab!S53)) * (1 + 0.25 * Klvl!S53)
)</f>
        <v>0</v>
      </c>
      <c r="T54" s="24">
        <f>IF(teff!T53&gt;0,
  (((3 / 5 * teff!T53 * (1 + tr!T53 - AvgW!T53)) * (1 + Ktb!T53)) + ((2 / 5 * 'wn6'!T53 * (1 + gwr!T53 - 0.48)) * (1 + Kab!T53))) * (1 + 0.25 * Klvl!T53),
  (('wn6'!T53 * (1 + gwr!T53 - 0.48)) * (1 + Kab!T53)) * (1 + 0.25 * Klvl!T53)
)</f>
        <v>0</v>
      </c>
      <c r="U54" s="24">
        <f>IF(teff!U53&gt;0,
  (((3 / 5 * teff!U53 * (1 + tr!U53 - AvgW!U53)) * (1 + Ktb!U53)) + ((2 / 5 * 'wn6'!U53 * (1 + gwr!U53 - 0.48)) * (1 + Kab!U53))) * (1 + 0.25 * Klvl!U53),
  (('wn6'!U53 * (1 + gwr!U53 - 0.48)) * (1 + Kab!U53)) * (1 + 0.25 * Klvl!U53)
)</f>
        <v>0</v>
      </c>
      <c r="V54" s="24">
        <f>IF(teff!V53&gt;0,
  (((3 / 5 * teff!V53 * (1 + tr!V53 - AvgW!V53)) * (1 + Ktb!V53)) + ((2 / 5 * 'wn6'!V53 * (1 + gwr!V53 - 0.48)) * (1 + Kab!V53))) * (1 + 0.25 * Klvl!V53),
  (('wn6'!V53 * (1 + gwr!V53 - 0.48)) * (1 + Kab!V53)) * (1 + 0.25 * Klvl!V53)
)</f>
        <v>0</v>
      </c>
      <c r="W54" s="24">
        <f>IF(teff!W53&gt;0,
  (((3 / 5 * teff!W53 * (1 + tr!W53 - AvgW!W53)) * (1 + Ktb!W53)) + ((2 / 5 * 'wn6'!W53 * (1 + gwr!W53 - 0.48)) * (1 + Kab!W53))) * (1 + 0.25 * Klvl!W53),
  (('wn6'!W53 * (1 + gwr!W53 - 0.48)) * (1 + Kab!W53)) * (1 + 0.25 * Klvl!W53)
)</f>
        <v>0</v>
      </c>
      <c r="X54" s="24">
        <f>IF(teff!X53&gt;0,
  (((3 / 5 * teff!X53 * (1 + tr!X53 - AvgW!X53)) * (1 + Ktb!X53)) + ((2 / 5 * 'wn6'!X53 * (1 + gwr!X53 - 0.48)) * (1 + Kab!X53))) * (1 + 0.25 * Klvl!X53),
  (('wn6'!X53 * (1 + gwr!X53 - 0.48)) * (1 + Kab!X53)) * (1 + 0.25 * Klvl!X53)
)</f>
        <v>0</v>
      </c>
      <c r="Y54" s="24">
        <f>IF(teff!Y53&gt;0,
  (((3 / 5 * teff!Y53 * (1 + tr!Y53 - AvgW!Y53)) * (1 + Ktb!Y53)) + ((2 / 5 * 'wn6'!Y53 * (1 + gwr!Y53 - 0.48)) * (1 + Kab!Y53))) * (1 + 0.25 * Klvl!Y53),
  (('wn6'!Y53 * (1 + gwr!Y53 - 0.48)) * (1 + Kab!Y53)) * (1 + 0.25 * Klvl!Y53)
)</f>
        <v>0</v>
      </c>
      <c r="Z54" s="24">
        <f>IF(teff!Z53&gt;0,
  (((3 / 5 * teff!Z53 * (1 + tr!Z53 - AvgW!Z53)) * (1 + Ktb!Z53)) + ((2 / 5 * 'wn6'!Z53 * (1 + gwr!Z53 - 0.48)) * (1 + Kab!Z53))) * (1 + 0.25 * Klvl!Z53),
  (('wn6'!Z53 * (1 + gwr!Z53 - 0.48)) * (1 + Kab!Z53)) * (1 + 0.25 * Klvl!Z53)
)</f>
        <v>0</v>
      </c>
      <c r="AA54" s="24">
        <f>IF(teff!AA53&gt;0,
  (((3 / 5 * teff!AA53 * (1 + tr!AA53 - AvgW!AA53)) * (1 + Ktb!AA53)) + ((2 / 5 * 'wn6'!AA53 * (1 + gwr!AA53 - 0.48)) * (1 + Kab!AA53))) * (1 + 0.25 * Klvl!AA53),
  (('wn6'!AA53 * (1 + gwr!AA53 - 0.48)) * (1 + Kab!AA53)) * (1 + 0.25 * Klvl!AA53)
)</f>
        <v>0</v>
      </c>
      <c r="AB54" s="24">
        <f>IF(teff!AB53&gt;0,
  (((3 / 5 * teff!AB53 * (1 + tr!AB53 - AvgW!AB53)) * (1 + Ktb!AB53)) + ((2 / 5 * 'wn6'!AB53 * (1 + gwr!AB53 - 0.48)) * (1 + Kab!AB53))) * (1 + 0.25 * Klvl!AB53),
  (('wn6'!AB53 * (1 + gwr!AB53 - 0.48)) * (1 + Kab!AB53)) * (1 + 0.25 * Klvl!AB53)
)</f>
        <v>0</v>
      </c>
      <c r="AC54" s="24">
        <f>IF(teff!AC53&gt;0,
  (((3 / 5 * teff!AC53 * (1 + tr!AC53 - AvgW!AC53)) * (1 + Ktb!AC53)) + ((2 / 5 * 'wn6'!AC53 * (1 + gwr!AC53 - 0.48)) * (1 + Kab!AC53))) * (1 + 0.25 * Klvl!AC53),
  (('wn6'!AC53 * (1 + gwr!AC53 - 0.48)) * (1 + Kab!AC53)) * (1 + 0.25 * Klvl!AC53)
)</f>
        <v>0</v>
      </c>
      <c r="AD54" s="24">
        <f>IF(teff!AD53&gt;0,
  (((3 / 5 * teff!AD53 * (1 + tr!AD53 - AvgW!AD53)) * (1 + Ktb!AD53)) + ((2 / 5 * 'wn6'!AD53 * (1 + gwr!AD53 - 0.48)) * (1 + Kab!AD53))) * (1 + 0.25 * Klvl!AD53),
  (('wn6'!AD53 * (1 + gwr!AD53 - 0.48)) * (1 + Kab!AD53)) * (1 + 0.25 * Klvl!AD53)
)</f>
        <v>0</v>
      </c>
      <c r="AE54" s="24">
        <f>IF(teff!AE53&gt;0,
  (((3 / 5 * teff!AE53 * (1 + tr!AE53 - AvgW!AE53)) * (1 + Ktb!AE53)) + ((2 / 5 * 'wn6'!AE53 * (1 + gwr!AE53 - 0.48)) * (1 + Kab!AE53))) * (1 + 0.25 * Klvl!AE53),
  (('wn6'!AE53 * (1 + gwr!AE53 - 0.48)) * (1 + Kab!AE53)) * (1 + 0.25 * Klvl!AE53)
)</f>
        <v>0</v>
      </c>
      <c r="AF54" s="24"/>
      <c r="AG54" s="24">
        <f t="shared" si="0"/>
        <v>0</v>
      </c>
      <c r="AH54" s="24">
        <f t="shared" si="1"/>
        <v>0</v>
      </c>
      <c r="AI54" s="30">
        <f t="shared" si="2"/>
        <v>0</v>
      </c>
    </row>
    <row r="55" spans="1:35" s="25" customFormat="1" ht="12" x14ac:dyDescent="0.2">
      <c r="A55" s="24">
        <f>IF(teff!A54&gt;0,
  (((3 / 5 * teff!A54 * (1 + tr!A54 - AvgW!A54)) * (1 + Ktb!A54)) + ((2 / 5 * 'wn6'!A54 * (1 + gwr!A54 - 0.48)) * (1 + Kab!A54))) * (1 + 0.25 * Klvl!A54),
  (('wn6'!A54 * (1 + gwr!A54 - 0.48)) * (1 + Kab!A54)) * (1 + 0.25 * Klvl!A54)
)</f>
        <v>0</v>
      </c>
      <c r="B55" s="24">
        <f>IF(teff!B54&gt;0,
  (((3 / 5 * teff!B54 * (1 + tr!B54 - AvgW!B54)) * (1 + Ktb!B54)) + ((2 / 5 * 'wn6'!B54 * (1 + gwr!B54 - 0.48)) * (1 + Kab!B54))) * (1 + 0.25 * Klvl!B54),
  (('wn6'!B54 * (1 + gwr!B54 - 0.48)) * (1 + Kab!B54)) * (1 + 0.25 * Klvl!B54)
)</f>
        <v>0</v>
      </c>
      <c r="C55" s="24">
        <f>IF(teff!C54&gt;0,
  (((3 / 5 * teff!C54 * (1 + tr!C54 - AvgW!C54)) * (1 + Ktb!C54)) + ((2 / 5 * 'wn6'!C54 * (1 + gwr!C54 - 0.48)) * (1 + Kab!C54))) * (1 + 0.25 * Klvl!C54),
  (('wn6'!C54 * (1 + gwr!C54 - 0.48)) * (1 + Kab!C54)) * (1 + 0.25 * Klvl!C54)
)</f>
        <v>0</v>
      </c>
      <c r="D55" s="24">
        <f>IF(teff!D54&gt;0,
  (((3 / 5 * teff!D54 * (1 + tr!D54 - AvgW!D54)) * (1 + Ktb!D54)) + ((2 / 5 * 'wn6'!D54 * (1 + gwr!D54 - 0.48)) * (1 + Kab!D54))) * (1 + 0.25 * Klvl!D54),
  (('wn6'!D54 * (1 + gwr!D54 - 0.48)) * (1 + Kab!D54)) * (1 + 0.25 * Klvl!D54)
)</f>
        <v>0</v>
      </c>
      <c r="E55" s="24">
        <f>IF(teff!E54&gt;0,
  (((3 / 5 * teff!E54 * (1 + tr!E54 - AvgW!E54)) * (1 + Ktb!E54)) + ((2 / 5 * 'wn6'!E54 * (1 + gwr!E54 - 0.48)) * (1 + Kab!E54))) * (1 + 0.25 * Klvl!E54),
  (('wn6'!E54 * (1 + gwr!E54 - 0.48)) * (1 + Kab!E54)) * (1 + 0.25 * Klvl!E54)
)</f>
        <v>0</v>
      </c>
      <c r="F55" s="24">
        <f>IF(teff!F54&gt;0,
  (((3 / 5 * teff!F54 * (1 + tr!F54 - AvgW!F54)) * (1 + Ktb!F54)) + ((2 / 5 * 'wn6'!F54 * (1 + gwr!F54 - 0.48)) * (1 + Kab!F54))) * (1 + 0.25 * Klvl!F54),
  (('wn6'!F54 * (1 + gwr!F54 - 0.48)) * (1 + Kab!F54)) * (1 + 0.25 * Klvl!F54)
)</f>
        <v>0</v>
      </c>
      <c r="G55" s="24">
        <f>IF(teff!G54&gt;0,
  (((3 / 5 * teff!G54 * (1 + tr!G54 - AvgW!G54)) * (1 + Ktb!G54)) + ((2 / 5 * 'wn6'!G54 * (1 + gwr!G54 - 0.48)) * (1 + Kab!G54))) * (1 + 0.25 * Klvl!G54),
  (('wn6'!G54 * (1 + gwr!G54 - 0.48)) * (1 + Kab!G54)) * (1 + 0.25 * Klvl!G54)
)</f>
        <v>0</v>
      </c>
      <c r="H55" s="24">
        <f>IF(teff!H54&gt;0,
  (((3 / 5 * teff!H54 * (1 + tr!H54 - AvgW!H54)) * (1 + Ktb!H54)) + ((2 / 5 * 'wn6'!H54 * (1 + gwr!H54 - 0.48)) * (1 + Kab!H54))) * (1 + 0.25 * Klvl!H54),
  (('wn6'!H54 * (1 + gwr!H54 - 0.48)) * (1 + Kab!H54)) * (1 + 0.25 * Klvl!H54)
)</f>
        <v>0</v>
      </c>
      <c r="I55" s="24">
        <f>IF(teff!I54&gt;0,
  (((3 / 5 * teff!I54 * (1 + tr!I54 - AvgW!I54)) * (1 + Ktb!I54)) + ((2 / 5 * 'wn6'!I54 * (1 + gwr!I54 - 0.48)) * (1 + Kab!I54))) * (1 + 0.25 * Klvl!I54),
  (('wn6'!I54 * (1 + gwr!I54 - 0.48)) * (1 + Kab!I54)) * (1 + 0.25 * Klvl!I54)
)</f>
        <v>0</v>
      </c>
      <c r="J55" s="24">
        <f>IF(teff!J54&gt;0,
  (((3 / 5 * teff!J54 * (1 + tr!J54 - AvgW!J54)) * (1 + Ktb!J54)) + ((2 / 5 * 'wn6'!J54 * (1 + gwr!J54 - 0.48)) * (1 + Kab!J54))) * (1 + 0.25 * Klvl!J54),
  (('wn6'!J54 * (1 + gwr!J54 - 0.48)) * (1 + Kab!J54)) * (1 + 0.25 * Klvl!J54)
)</f>
        <v>0</v>
      </c>
      <c r="K55" s="24">
        <f>IF(teff!K54&gt;0,
  (((3 / 5 * teff!K54 * (1 + tr!K54 - AvgW!K54)) * (1 + Ktb!K54)) + ((2 / 5 * 'wn6'!K54 * (1 + gwr!K54 - 0.48)) * (1 + Kab!K54))) * (1 + 0.25 * Klvl!K54),
  (('wn6'!K54 * (1 + gwr!K54 - 0.48)) * (1 + Kab!K54)) * (1 + 0.25 * Klvl!K54)
)</f>
        <v>0</v>
      </c>
      <c r="L55" s="24">
        <f>IF(teff!L54&gt;0,
  (((3 / 5 * teff!L54 * (1 + tr!L54 - AvgW!L54)) * (1 + Ktb!L54)) + ((2 / 5 * 'wn6'!L54 * (1 + gwr!L54 - 0.48)) * (1 + Kab!L54))) * (1 + 0.25 * Klvl!L54),
  (('wn6'!L54 * (1 + gwr!L54 - 0.48)) * (1 + Kab!L54)) * (1 + 0.25 * Klvl!L54)
)</f>
        <v>0</v>
      </c>
      <c r="M55" s="24">
        <f>IF(teff!M54&gt;0,
  (((3 / 5 * teff!M54 * (1 + tr!M54 - AvgW!M54)) * (1 + Ktb!M54)) + ((2 / 5 * 'wn6'!M54 * (1 + gwr!M54 - 0.48)) * (1 + Kab!M54))) * (1 + 0.25 * Klvl!M54),
  (('wn6'!M54 * (1 + gwr!M54 - 0.48)) * (1 + Kab!M54)) * (1 + 0.25 * Klvl!M54)
)</f>
        <v>0</v>
      </c>
      <c r="N55" s="24">
        <f>IF(teff!N54&gt;0,
  (((3 / 5 * teff!N54 * (1 + tr!N54 - AvgW!N54)) * (1 + Ktb!N54)) + ((2 / 5 * 'wn6'!N54 * (1 + gwr!N54 - 0.48)) * (1 + Kab!N54))) * (1 + 0.25 * Klvl!N54),
  (('wn6'!N54 * (1 + gwr!N54 - 0.48)) * (1 + Kab!N54)) * (1 + 0.25 * Klvl!N54)
)</f>
        <v>0</v>
      </c>
      <c r="O55" s="24">
        <f>IF(teff!O54&gt;0,
  (((3 / 5 * teff!O54 * (1 + tr!O54 - AvgW!O54)) * (1 + Ktb!O54)) + ((2 / 5 * 'wn6'!O54 * (1 + gwr!O54 - 0.48)) * (1 + Kab!O54))) * (1 + 0.25 * Klvl!O54),
  (('wn6'!O54 * (1 + gwr!O54 - 0.48)) * (1 + Kab!O54)) * (1 + 0.25 * Klvl!O54)
)</f>
        <v>0</v>
      </c>
      <c r="P55" s="24"/>
      <c r="Q55" s="24">
        <f>IF(teff!Q54&gt;0,
  (((3 / 5 * teff!Q54 * (1 + tr!Q54 - AvgW!Q54)) * (1 + Ktb!Q54)) + ((2 / 5 * 'wn6'!Q54 * (1 + gwr!Q54 - 0.48)) * (1 + Kab!Q54))) * (1 + 0.25 * Klvl!Q54),
  (('wn6'!Q54 * (1 + gwr!Q54 - 0.48)) * (1 + Kab!Q54)) * (1 + 0.25 * Klvl!Q54)
)</f>
        <v>0</v>
      </c>
      <c r="R55" s="24">
        <f>IF(teff!R54&gt;0,
  (((3 / 5 * teff!R54 * (1 + tr!R54 - AvgW!R54)) * (1 + Ktb!R54)) + ((2 / 5 * 'wn6'!R54 * (1 + gwr!R54 - 0.48)) * (1 + Kab!R54))) * (1 + 0.25 * Klvl!R54),
  (('wn6'!R54 * (1 + gwr!R54 - 0.48)) * (1 + Kab!R54)) * (1 + 0.25 * Klvl!R54)
)</f>
        <v>0</v>
      </c>
      <c r="S55" s="24">
        <f>IF(teff!S54&gt;0,
  (((3 / 5 * teff!S54 * (1 + tr!S54 - AvgW!S54)) * (1 + Ktb!S54)) + ((2 / 5 * 'wn6'!S54 * (1 + gwr!S54 - 0.48)) * (1 + Kab!S54))) * (1 + 0.25 * Klvl!S54),
  (('wn6'!S54 * (1 + gwr!S54 - 0.48)) * (1 + Kab!S54)) * (1 + 0.25 * Klvl!S54)
)</f>
        <v>0</v>
      </c>
      <c r="T55" s="24">
        <f>IF(teff!T54&gt;0,
  (((3 / 5 * teff!T54 * (1 + tr!T54 - AvgW!T54)) * (1 + Ktb!T54)) + ((2 / 5 * 'wn6'!T54 * (1 + gwr!T54 - 0.48)) * (1 + Kab!T54))) * (1 + 0.25 * Klvl!T54),
  (('wn6'!T54 * (1 + gwr!T54 - 0.48)) * (1 + Kab!T54)) * (1 + 0.25 * Klvl!T54)
)</f>
        <v>0</v>
      </c>
      <c r="U55" s="24">
        <f>IF(teff!U54&gt;0,
  (((3 / 5 * teff!U54 * (1 + tr!U54 - AvgW!U54)) * (1 + Ktb!U54)) + ((2 / 5 * 'wn6'!U54 * (1 + gwr!U54 - 0.48)) * (1 + Kab!U54))) * (1 + 0.25 * Klvl!U54),
  (('wn6'!U54 * (1 + gwr!U54 - 0.48)) * (1 + Kab!U54)) * (1 + 0.25 * Klvl!U54)
)</f>
        <v>0</v>
      </c>
      <c r="V55" s="24">
        <f>IF(teff!V54&gt;0,
  (((3 / 5 * teff!V54 * (1 + tr!V54 - AvgW!V54)) * (1 + Ktb!V54)) + ((2 / 5 * 'wn6'!V54 * (1 + gwr!V54 - 0.48)) * (1 + Kab!V54))) * (1 + 0.25 * Klvl!V54),
  (('wn6'!V54 * (1 + gwr!V54 - 0.48)) * (1 + Kab!V54)) * (1 + 0.25 * Klvl!V54)
)</f>
        <v>0</v>
      </c>
      <c r="W55" s="24">
        <f>IF(teff!W54&gt;0,
  (((3 / 5 * teff!W54 * (1 + tr!W54 - AvgW!W54)) * (1 + Ktb!W54)) + ((2 / 5 * 'wn6'!W54 * (1 + gwr!W54 - 0.48)) * (1 + Kab!W54))) * (1 + 0.25 * Klvl!W54),
  (('wn6'!W54 * (1 + gwr!W54 - 0.48)) * (1 + Kab!W54)) * (1 + 0.25 * Klvl!W54)
)</f>
        <v>0</v>
      </c>
      <c r="X55" s="24">
        <f>IF(teff!X54&gt;0,
  (((3 / 5 * teff!X54 * (1 + tr!X54 - AvgW!X54)) * (1 + Ktb!X54)) + ((2 / 5 * 'wn6'!X54 * (1 + gwr!X54 - 0.48)) * (1 + Kab!X54))) * (1 + 0.25 * Klvl!X54),
  (('wn6'!X54 * (1 + gwr!X54 - 0.48)) * (1 + Kab!X54)) * (1 + 0.25 * Klvl!X54)
)</f>
        <v>0</v>
      </c>
      <c r="Y55" s="24">
        <f>IF(teff!Y54&gt;0,
  (((3 / 5 * teff!Y54 * (1 + tr!Y54 - AvgW!Y54)) * (1 + Ktb!Y54)) + ((2 / 5 * 'wn6'!Y54 * (1 + gwr!Y54 - 0.48)) * (1 + Kab!Y54))) * (1 + 0.25 * Klvl!Y54),
  (('wn6'!Y54 * (1 + gwr!Y54 - 0.48)) * (1 + Kab!Y54)) * (1 + 0.25 * Klvl!Y54)
)</f>
        <v>0</v>
      </c>
      <c r="Z55" s="24">
        <f>IF(teff!Z54&gt;0,
  (((3 / 5 * teff!Z54 * (1 + tr!Z54 - AvgW!Z54)) * (1 + Ktb!Z54)) + ((2 / 5 * 'wn6'!Z54 * (1 + gwr!Z54 - 0.48)) * (1 + Kab!Z54))) * (1 + 0.25 * Klvl!Z54),
  (('wn6'!Z54 * (1 + gwr!Z54 - 0.48)) * (1 + Kab!Z54)) * (1 + 0.25 * Klvl!Z54)
)</f>
        <v>0</v>
      </c>
      <c r="AA55" s="24">
        <f>IF(teff!AA54&gt;0,
  (((3 / 5 * teff!AA54 * (1 + tr!AA54 - AvgW!AA54)) * (1 + Ktb!AA54)) + ((2 / 5 * 'wn6'!AA54 * (1 + gwr!AA54 - 0.48)) * (1 + Kab!AA54))) * (1 + 0.25 * Klvl!AA54),
  (('wn6'!AA54 * (1 + gwr!AA54 - 0.48)) * (1 + Kab!AA54)) * (1 + 0.25 * Klvl!AA54)
)</f>
        <v>0</v>
      </c>
      <c r="AB55" s="24">
        <f>IF(teff!AB54&gt;0,
  (((3 / 5 * teff!AB54 * (1 + tr!AB54 - AvgW!AB54)) * (1 + Ktb!AB54)) + ((2 / 5 * 'wn6'!AB54 * (1 + gwr!AB54 - 0.48)) * (1 + Kab!AB54))) * (1 + 0.25 * Klvl!AB54),
  (('wn6'!AB54 * (1 + gwr!AB54 - 0.48)) * (1 + Kab!AB54)) * (1 + 0.25 * Klvl!AB54)
)</f>
        <v>0</v>
      </c>
      <c r="AC55" s="24">
        <f>IF(teff!AC54&gt;0,
  (((3 / 5 * teff!AC54 * (1 + tr!AC54 - AvgW!AC54)) * (1 + Ktb!AC54)) + ((2 / 5 * 'wn6'!AC54 * (1 + gwr!AC54 - 0.48)) * (1 + Kab!AC54))) * (1 + 0.25 * Klvl!AC54),
  (('wn6'!AC54 * (1 + gwr!AC54 - 0.48)) * (1 + Kab!AC54)) * (1 + 0.25 * Klvl!AC54)
)</f>
        <v>0</v>
      </c>
      <c r="AD55" s="24">
        <f>IF(teff!AD54&gt;0,
  (((3 / 5 * teff!AD54 * (1 + tr!AD54 - AvgW!AD54)) * (1 + Ktb!AD54)) + ((2 / 5 * 'wn6'!AD54 * (1 + gwr!AD54 - 0.48)) * (1 + Kab!AD54))) * (1 + 0.25 * Klvl!AD54),
  (('wn6'!AD54 * (1 + gwr!AD54 - 0.48)) * (1 + Kab!AD54)) * (1 + 0.25 * Klvl!AD54)
)</f>
        <v>0</v>
      </c>
      <c r="AE55" s="24">
        <f>IF(teff!AE54&gt;0,
  (((3 / 5 * teff!AE54 * (1 + tr!AE54 - AvgW!AE54)) * (1 + Ktb!AE54)) + ((2 / 5 * 'wn6'!AE54 * (1 + gwr!AE54 - 0.48)) * (1 + Kab!AE54))) * (1 + 0.25 * Klvl!AE54),
  (('wn6'!AE54 * (1 + gwr!AE54 - 0.48)) * (1 + Kab!AE54)) * (1 + 0.25 * Klvl!AE54)
)</f>
        <v>0</v>
      </c>
      <c r="AF55" s="24"/>
      <c r="AG55" s="24">
        <f t="shared" si="0"/>
        <v>0</v>
      </c>
      <c r="AH55" s="24">
        <f t="shared" si="1"/>
        <v>0</v>
      </c>
      <c r="AI55" s="30">
        <f t="shared" si="2"/>
        <v>0</v>
      </c>
    </row>
    <row r="56" spans="1:35" s="25" customFormat="1" ht="12" x14ac:dyDescent="0.2">
      <c r="A56" s="24">
        <f>IF(teff!A55&gt;0,
  (((3 / 5 * teff!A55 * (1 + tr!A55 - AvgW!A55)) * (1 + Ktb!A55)) + ((2 / 5 * 'wn6'!A55 * (1 + gwr!A55 - 0.48)) * (1 + Kab!A55))) * (1 + 0.25 * Klvl!A55),
  (('wn6'!A55 * (1 + gwr!A55 - 0.48)) * (1 + Kab!A55)) * (1 + 0.25 * Klvl!A55)
)</f>
        <v>0</v>
      </c>
      <c r="B56" s="24">
        <f>IF(teff!B55&gt;0,
  (((3 / 5 * teff!B55 * (1 + tr!B55 - AvgW!B55)) * (1 + Ktb!B55)) + ((2 / 5 * 'wn6'!B55 * (1 + gwr!B55 - 0.48)) * (1 + Kab!B55))) * (1 + 0.25 * Klvl!B55),
  (('wn6'!B55 * (1 + gwr!B55 - 0.48)) * (1 + Kab!B55)) * (1 + 0.25 * Klvl!B55)
)</f>
        <v>0</v>
      </c>
      <c r="C56" s="24">
        <f>IF(teff!C55&gt;0,
  (((3 / 5 * teff!C55 * (1 + tr!C55 - AvgW!C55)) * (1 + Ktb!C55)) + ((2 / 5 * 'wn6'!C55 * (1 + gwr!C55 - 0.48)) * (1 + Kab!C55))) * (1 + 0.25 * Klvl!C55),
  (('wn6'!C55 * (1 + gwr!C55 - 0.48)) * (1 + Kab!C55)) * (1 + 0.25 * Klvl!C55)
)</f>
        <v>0</v>
      </c>
      <c r="D56" s="24">
        <f>IF(teff!D55&gt;0,
  (((3 / 5 * teff!D55 * (1 + tr!D55 - AvgW!D55)) * (1 + Ktb!D55)) + ((2 / 5 * 'wn6'!D55 * (1 + gwr!D55 - 0.48)) * (1 + Kab!D55))) * (1 + 0.25 * Klvl!D55),
  (('wn6'!D55 * (1 + gwr!D55 - 0.48)) * (1 + Kab!D55)) * (1 + 0.25 * Klvl!D55)
)</f>
        <v>0</v>
      </c>
      <c r="E56" s="24">
        <f>IF(teff!E55&gt;0,
  (((3 / 5 * teff!E55 * (1 + tr!E55 - AvgW!E55)) * (1 + Ktb!E55)) + ((2 / 5 * 'wn6'!E55 * (1 + gwr!E55 - 0.48)) * (1 + Kab!E55))) * (1 + 0.25 * Klvl!E55),
  (('wn6'!E55 * (1 + gwr!E55 - 0.48)) * (1 + Kab!E55)) * (1 + 0.25 * Klvl!E55)
)</f>
        <v>0</v>
      </c>
      <c r="F56" s="24">
        <f>IF(teff!F55&gt;0,
  (((3 / 5 * teff!F55 * (1 + tr!F55 - AvgW!F55)) * (1 + Ktb!F55)) + ((2 / 5 * 'wn6'!F55 * (1 + gwr!F55 - 0.48)) * (1 + Kab!F55))) * (1 + 0.25 * Klvl!F55),
  (('wn6'!F55 * (1 + gwr!F55 - 0.48)) * (1 + Kab!F55)) * (1 + 0.25 * Klvl!F55)
)</f>
        <v>0</v>
      </c>
      <c r="G56" s="24">
        <f>IF(teff!G55&gt;0,
  (((3 / 5 * teff!G55 * (1 + tr!G55 - AvgW!G55)) * (1 + Ktb!G55)) + ((2 / 5 * 'wn6'!G55 * (1 + gwr!G55 - 0.48)) * (1 + Kab!G55))) * (1 + 0.25 * Klvl!G55),
  (('wn6'!G55 * (1 + gwr!G55 - 0.48)) * (1 + Kab!G55)) * (1 + 0.25 * Klvl!G55)
)</f>
        <v>0</v>
      </c>
      <c r="H56" s="24">
        <f>IF(teff!H55&gt;0,
  (((3 / 5 * teff!H55 * (1 + tr!H55 - AvgW!H55)) * (1 + Ktb!H55)) + ((2 / 5 * 'wn6'!H55 * (1 + gwr!H55 - 0.48)) * (1 + Kab!H55))) * (1 + 0.25 * Klvl!H55),
  (('wn6'!H55 * (1 + gwr!H55 - 0.48)) * (1 + Kab!H55)) * (1 + 0.25 * Klvl!H55)
)</f>
        <v>0</v>
      </c>
      <c r="I56" s="24">
        <f>IF(teff!I55&gt;0,
  (((3 / 5 * teff!I55 * (1 + tr!I55 - AvgW!I55)) * (1 + Ktb!I55)) + ((2 / 5 * 'wn6'!I55 * (1 + gwr!I55 - 0.48)) * (1 + Kab!I55))) * (1 + 0.25 * Klvl!I55),
  (('wn6'!I55 * (1 + gwr!I55 - 0.48)) * (1 + Kab!I55)) * (1 + 0.25 * Klvl!I55)
)</f>
        <v>0</v>
      </c>
      <c r="J56" s="24">
        <f>IF(teff!J55&gt;0,
  (((3 / 5 * teff!J55 * (1 + tr!J55 - AvgW!J55)) * (1 + Ktb!J55)) + ((2 / 5 * 'wn6'!J55 * (1 + gwr!J55 - 0.48)) * (1 + Kab!J55))) * (1 + 0.25 * Klvl!J55),
  (('wn6'!J55 * (1 + gwr!J55 - 0.48)) * (1 + Kab!J55)) * (1 + 0.25 * Klvl!J55)
)</f>
        <v>0</v>
      </c>
      <c r="K56" s="24">
        <f>IF(teff!K55&gt;0,
  (((3 / 5 * teff!K55 * (1 + tr!K55 - AvgW!K55)) * (1 + Ktb!K55)) + ((2 / 5 * 'wn6'!K55 * (1 + gwr!K55 - 0.48)) * (1 + Kab!K55))) * (1 + 0.25 * Klvl!K55),
  (('wn6'!K55 * (1 + gwr!K55 - 0.48)) * (1 + Kab!K55)) * (1 + 0.25 * Klvl!K55)
)</f>
        <v>0</v>
      </c>
      <c r="L56" s="24">
        <f>IF(teff!L55&gt;0,
  (((3 / 5 * teff!L55 * (1 + tr!L55 - AvgW!L55)) * (1 + Ktb!L55)) + ((2 / 5 * 'wn6'!L55 * (1 + gwr!L55 - 0.48)) * (1 + Kab!L55))) * (1 + 0.25 * Klvl!L55),
  (('wn6'!L55 * (1 + gwr!L55 - 0.48)) * (1 + Kab!L55)) * (1 + 0.25 * Klvl!L55)
)</f>
        <v>0</v>
      </c>
      <c r="M56" s="24">
        <f>IF(teff!M55&gt;0,
  (((3 / 5 * teff!M55 * (1 + tr!M55 - AvgW!M55)) * (1 + Ktb!M55)) + ((2 / 5 * 'wn6'!M55 * (1 + gwr!M55 - 0.48)) * (1 + Kab!M55))) * (1 + 0.25 * Klvl!M55),
  (('wn6'!M55 * (1 + gwr!M55 - 0.48)) * (1 + Kab!M55)) * (1 + 0.25 * Klvl!M55)
)</f>
        <v>0</v>
      </c>
      <c r="N56" s="24">
        <f>IF(teff!N55&gt;0,
  (((3 / 5 * teff!N55 * (1 + tr!N55 - AvgW!N55)) * (1 + Ktb!N55)) + ((2 / 5 * 'wn6'!N55 * (1 + gwr!N55 - 0.48)) * (1 + Kab!N55))) * (1 + 0.25 * Klvl!N55),
  (('wn6'!N55 * (1 + gwr!N55 - 0.48)) * (1 + Kab!N55)) * (1 + 0.25 * Klvl!N55)
)</f>
        <v>0</v>
      </c>
      <c r="O56" s="24">
        <f>IF(teff!O55&gt;0,
  (((3 / 5 * teff!O55 * (1 + tr!O55 - AvgW!O55)) * (1 + Ktb!O55)) + ((2 / 5 * 'wn6'!O55 * (1 + gwr!O55 - 0.48)) * (1 + Kab!O55))) * (1 + 0.25 * Klvl!O55),
  (('wn6'!O55 * (1 + gwr!O55 - 0.48)) * (1 + Kab!O55)) * (1 + 0.25 * Klvl!O55)
)</f>
        <v>0</v>
      </c>
      <c r="P56" s="24"/>
      <c r="Q56" s="24">
        <f>IF(teff!Q55&gt;0,
  (((3 / 5 * teff!Q55 * (1 + tr!Q55 - AvgW!Q55)) * (1 + Ktb!Q55)) + ((2 / 5 * 'wn6'!Q55 * (1 + gwr!Q55 - 0.48)) * (1 + Kab!Q55))) * (1 + 0.25 * Klvl!Q55),
  (('wn6'!Q55 * (1 + gwr!Q55 - 0.48)) * (1 + Kab!Q55)) * (1 + 0.25 * Klvl!Q55)
)</f>
        <v>0</v>
      </c>
      <c r="R56" s="24">
        <f>IF(teff!R55&gt;0,
  (((3 / 5 * teff!R55 * (1 + tr!R55 - AvgW!R55)) * (1 + Ktb!R55)) + ((2 / 5 * 'wn6'!R55 * (1 + gwr!R55 - 0.48)) * (1 + Kab!R55))) * (1 + 0.25 * Klvl!R55),
  (('wn6'!R55 * (1 + gwr!R55 - 0.48)) * (1 + Kab!R55)) * (1 + 0.25 * Klvl!R55)
)</f>
        <v>0</v>
      </c>
      <c r="S56" s="24">
        <f>IF(teff!S55&gt;0,
  (((3 / 5 * teff!S55 * (1 + tr!S55 - AvgW!S55)) * (1 + Ktb!S55)) + ((2 / 5 * 'wn6'!S55 * (1 + gwr!S55 - 0.48)) * (1 + Kab!S55))) * (1 + 0.25 * Klvl!S55),
  (('wn6'!S55 * (1 + gwr!S55 - 0.48)) * (1 + Kab!S55)) * (1 + 0.25 * Klvl!S55)
)</f>
        <v>0</v>
      </c>
      <c r="T56" s="24">
        <f>IF(teff!T55&gt;0,
  (((3 / 5 * teff!T55 * (1 + tr!T55 - AvgW!T55)) * (1 + Ktb!T55)) + ((2 / 5 * 'wn6'!T55 * (1 + gwr!T55 - 0.48)) * (1 + Kab!T55))) * (1 + 0.25 * Klvl!T55),
  (('wn6'!T55 * (1 + gwr!T55 - 0.48)) * (1 + Kab!T55)) * (1 + 0.25 * Klvl!T55)
)</f>
        <v>0</v>
      </c>
      <c r="U56" s="24">
        <f>IF(teff!U55&gt;0,
  (((3 / 5 * teff!U55 * (1 + tr!U55 - AvgW!U55)) * (1 + Ktb!U55)) + ((2 / 5 * 'wn6'!U55 * (1 + gwr!U55 - 0.48)) * (1 + Kab!U55))) * (1 + 0.25 * Klvl!U55),
  (('wn6'!U55 * (1 + gwr!U55 - 0.48)) * (1 + Kab!U55)) * (1 + 0.25 * Klvl!U55)
)</f>
        <v>0</v>
      </c>
      <c r="V56" s="24">
        <f>IF(teff!V55&gt;0,
  (((3 / 5 * teff!V55 * (1 + tr!V55 - AvgW!V55)) * (1 + Ktb!V55)) + ((2 / 5 * 'wn6'!V55 * (1 + gwr!V55 - 0.48)) * (1 + Kab!V55))) * (1 + 0.25 * Klvl!V55),
  (('wn6'!V55 * (1 + gwr!V55 - 0.48)) * (1 + Kab!V55)) * (1 + 0.25 * Klvl!V55)
)</f>
        <v>0</v>
      </c>
      <c r="W56" s="24">
        <f>IF(teff!W55&gt;0,
  (((3 / 5 * teff!W55 * (1 + tr!W55 - AvgW!W55)) * (1 + Ktb!W55)) + ((2 / 5 * 'wn6'!W55 * (1 + gwr!W55 - 0.48)) * (1 + Kab!W55))) * (1 + 0.25 * Klvl!W55),
  (('wn6'!W55 * (1 + gwr!W55 - 0.48)) * (1 + Kab!W55)) * (1 + 0.25 * Klvl!W55)
)</f>
        <v>0</v>
      </c>
      <c r="X56" s="24">
        <f>IF(teff!X55&gt;0,
  (((3 / 5 * teff!X55 * (1 + tr!X55 - AvgW!X55)) * (1 + Ktb!X55)) + ((2 / 5 * 'wn6'!X55 * (1 + gwr!X55 - 0.48)) * (1 + Kab!X55))) * (1 + 0.25 * Klvl!X55),
  (('wn6'!X55 * (1 + gwr!X55 - 0.48)) * (1 + Kab!X55)) * (1 + 0.25 * Klvl!X55)
)</f>
        <v>0</v>
      </c>
      <c r="Y56" s="24">
        <f>IF(teff!Y55&gt;0,
  (((3 / 5 * teff!Y55 * (1 + tr!Y55 - AvgW!Y55)) * (1 + Ktb!Y55)) + ((2 / 5 * 'wn6'!Y55 * (1 + gwr!Y55 - 0.48)) * (1 + Kab!Y55))) * (1 + 0.25 * Klvl!Y55),
  (('wn6'!Y55 * (1 + gwr!Y55 - 0.48)) * (1 + Kab!Y55)) * (1 + 0.25 * Klvl!Y55)
)</f>
        <v>0</v>
      </c>
      <c r="Z56" s="24">
        <f>IF(teff!Z55&gt;0,
  (((3 / 5 * teff!Z55 * (1 + tr!Z55 - AvgW!Z55)) * (1 + Ktb!Z55)) + ((2 / 5 * 'wn6'!Z55 * (1 + gwr!Z55 - 0.48)) * (1 + Kab!Z55))) * (1 + 0.25 * Klvl!Z55),
  (('wn6'!Z55 * (1 + gwr!Z55 - 0.48)) * (1 + Kab!Z55)) * (1 + 0.25 * Klvl!Z55)
)</f>
        <v>0</v>
      </c>
      <c r="AA56" s="24">
        <f>IF(teff!AA55&gt;0,
  (((3 / 5 * teff!AA55 * (1 + tr!AA55 - AvgW!AA55)) * (1 + Ktb!AA55)) + ((2 / 5 * 'wn6'!AA55 * (1 + gwr!AA55 - 0.48)) * (1 + Kab!AA55))) * (1 + 0.25 * Klvl!AA55),
  (('wn6'!AA55 * (1 + gwr!AA55 - 0.48)) * (1 + Kab!AA55)) * (1 + 0.25 * Klvl!AA55)
)</f>
        <v>0</v>
      </c>
      <c r="AB56" s="24">
        <f>IF(teff!AB55&gt;0,
  (((3 / 5 * teff!AB55 * (1 + tr!AB55 - AvgW!AB55)) * (1 + Ktb!AB55)) + ((2 / 5 * 'wn6'!AB55 * (1 + gwr!AB55 - 0.48)) * (1 + Kab!AB55))) * (1 + 0.25 * Klvl!AB55),
  (('wn6'!AB55 * (1 + gwr!AB55 - 0.48)) * (1 + Kab!AB55)) * (1 + 0.25 * Klvl!AB55)
)</f>
        <v>0</v>
      </c>
      <c r="AC56" s="24">
        <f>IF(teff!AC55&gt;0,
  (((3 / 5 * teff!AC55 * (1 + tr!AC55 - AvgW!AC55)) * (1 + Ktb!AC55)) + ((2 / 5 * 'wn6'!AC55 * (1 + gwr!AC55 - 0.48)) * (1 + Kab!AC55))) * (1 + 0.25 * Klvl!AC55),
  (('wn6'!AC55 * (1 + gwr!AC55 - 0.48)) * (1 + Kab!AC55)) * (1 + 0.25 * Klvl!AC55)
)</f>
        <v>0</v>
      </c>
      <c r="AD56" s="24">
        <f>IF(teff!AD55&gt;0,
  (((3 / 5 * teff!AD55 * (1 + tr!AD55 - AvgW!AD55)) * (1 + Ktb!AD55)) + ((2 / 5 * 'wn6'!AD55 * (1 + gwr!AD55 - 0.48)) * (1 + Kab!AD55))) * (1 + 0.25 * Klvl!AD55),
  (('wn6'!AD55 * (1 + gwr!AD55 - 0.48)) * (1 + Kab!AD55)) * (1 + 0.25 * Klvl!AD55)
)</f>
        <v>0</v>
      </c>
      <c r="AE56" s="24">
        <f>IF(teff!AE55&gt;0,
  (((3 / 5 * teff!AE55 * (1 + tr!AE55 - AvgW!AE55)) * (1 + Ktb!AE55)) + ((2 / 5 * 'wn6'!AE55 * (1 + gwr!AE55 - 0.48)) * (1 + Kab!AE55))) * (1 + 0.25 * Klvl!AE55),
  (('wn6'!AE55 * (1 + gwr!AE55 - 0.48)) * (1 + Kab!AE55)) * (1 + 0.25 * Klvl!AE55)
)</f>
        <v>0</v>
      </c>
      <c r="AF56" s="24"/>
      <c r="AG56" s="24">
        <f t="shared" si="0"/>
        <v>0</v>
      </c>
      <c r="AH56" s="24">
        <f t="shared" si="1"/>
        <v>0</v>
      </c>
      <c r="AI56" s="30">
        <f t="shared" si="2"/>
        <v>0</v>
      </c>
    </row>
    <row r="57" spans="1:35" s="25" customFormat="1" ht="12" x14ac:dyDescent="0.2">
      <c r="A57" s="24">
        <f>IF(teff!A56&gt;0,
  (((3 / 5 * teff!A56 * (1 + tr!A56 - AvgW!A56)) * (1 + Ktb!A56)) + ((2 / 5 * 'wn6'!A56 * (1 + gwr!A56 - 0.48)) * (1 + Kab!A56))) * (1 + 0.25 * Klvl!A56),
  (('wn6'!A56 * (1 + gwr!A56 - 0.48)) * (1 + Kab!A56)) * (1 + 0.25 * Klvl!A56)
)</f>
        <v>0</v>
      </c>
      <c r="B57" s="24">
        <f>IF(teff!B56&gt;0,
  (((3 / 5 * teff!B56 * (1 + tr!B56 - AvgW!B56)) * (1 + Ktb!B56)) + ((2 / 5 * 'wn6'!B56 * (1 + gwr!B56 - 0.48)) * (1 + Kab!B56))) * (1 + 0.25 * Klvl!B56),
  (('wn6'!B56 * (1 + gwr!B56 - 0.48)) * (1 + Kab!B56)) * (1 + 0.25 * Klvl!B56)
)</f>
        <v>0</v>
      </c>
      <c r="C57" s="24">
        <f>IF(teff!C56&gt;0,
  (((3 / 5 * teff!C56 * (1 + tr!C56 - AvgW!C56)) * (1 + Ktb!C56)) + ((2 / 5 * 'wn6'!C56 * (1 + gwr!C56 - 0.48)) * (1 + Kab!C56))) * (1 + 0.25 * Klvl!C56),
  (('wn6'!C56 * (1 + gwr!C56 - 0.48)) * (1 + Kab!C56)) * (1 + 0.25 * Klvl!C56)
)</f>
        <v>0</v>
      </c>
      <c r="D57" s="24">
        <f>IF(teff!D56&gt;0,
  (((3 / 5 * teff!D56 * (1 + tr!D56 - AvgW!D56)) * (1 + Ktb!D56)) + ((2 / 5 * 'wn6'!D56 * (1 + gwr!D56 - 0.48)) * (1 + Kab!D56))) * (1 + 0.25 * Klvl!D56),
  (('wn6'!D56 * (1 + gwr!D56 - 0.48)) * (1 + Kab!D56)) * (1 + 0.25 * Klvl!D56)
)</f>
        <v>0</v>
      </c>
      <c r="E57" s="24">
        <f>IF(teff!E56&gt;0,
  (((3 / 5 * teff!E56 * (1 + tr!E56 - AvgW!E56)) * (1 + Ktb!E56)) + ((2 / 5 * 'wn6'!E56 * (1 + gwr!E56 - 0.48)) * (1 + Kab!E56))) * (1 + 0.25 * Klvl!E56),
  (('wn6'!E56 * (1 + gwr!E56 - 0.48)) * (1 + Kab!E56)) * (1 + 0.25 * Klvl!E56)
)</f>
        <v>0</v>
      </c>
      <c r="F57" s="24">
        <f>IF(teff!F56&gt;0,
  (((3 / 5 * teff!F56 * (1 + tr!F56 - AvgW!F56)) * (1 + Ktb!F56)) + ((2 / 5 * 'wn6'!F56 * (1 + gwr!F56 - 0.48)) * (1 + Kab!F56))) * (1 + 0.25 * Klvl!F56),
  (('wn6'!F56 * (1 + gwr!F56 - 0.48)) * (1 + Kab!F56)) * (1 + 0.25 * Klvl!F56)
)</f>
        <v>0</v>
      </c>
      <c r="G57" s="24">
        <f>IF(teff!G56&gt;0,
  (((3 / 5 * teff!G56 * (1 + tr!G56 - AvgW!G56)) * (1 + Ktb!G56)) + ((2 / 5 * 'wn6'!G56 * (1 + gwr!G56 - 0.48)) * (1 + Kab!G56))) * (1 + 0.25 * Klvl!G56),
  (('wn6'!G56 * (1 + gwr!G56 - 0.48)) * (1 + Kab!G56)) * (1 + 0.25 * Klvl!G56)
)</f>
        <v>0</v>
      </c>
      <c r="H57" s="24">
        <f>IF(teff!H56&gt;0,
  (((3 / 5 * teff!H56 * (1 + tr!H56 - AvgW!H56)) * (1 + Ktb!H56)) + ((2 / 5 * 'wn6'!H56 * (1 + gwr!H56 - 0.48)) * (1 + Kab!H56))) * (1 + 0.25 * Klvl!H56),
  (('wn6'!H56 * (1 + gwr!H56 - 0.48)) * (1 + Kab!H56)) * (1 + 0.25 * Klvl!H56)
)</f>
        <v>0</v>
      </c>
      <c r="I57" s="24">
        <f>IF(teff!I56&gt;0,
  (((3 / 5 * teff!I56 * (1 + tr!I56 - AvgW!I56)) * (1 + Ktb!I56)) + ((2 / 5 * 'wn6'!I56 * (1 + gwr!I56 - 0.48)) * (1 + Kab!I56))) * (1 + 0.25 * Klvl!I56),
  (('wn6'!I56 * (1 + gwr!I56 - 0.48)) * (1 + Kab!I56)) * (1 + 0.25 * Klvl!I56)
)</f>
        <v>0</v>
      </c>
      <c r="J57" s="24">
        <f>IF(teff!J56&gt;0,
  (((3 / 5 * teff!J56 * (1 + tr!J56 - AvgW!J56)) * (1 + Ktb!J56)) + ((2 / 5 * 'wn6'!J56 * (1 + gwr!J56 - 0.48)) * (1 + Kab!J56))) * (1 + 0.25 * Klvl!J56),
  (('wn6'!J56 * (1 + gwr!J56 - 0.48)) * (1 + Kab!J56)) * (1 + 0.25 * Klvl!J56)
)</f>
        <v>0</v>
      </c>
      <c r="K57" s="24">
        <f>IF(teff!K56&gt;0,
  (((3 / 5 * teff!K56 * (1 + tr!K56 - AvgW!K56)) * (1 + Ktb!K56)) + ((2 / 5 * 'wn6'!K56 * (1 + gwr!K56 - 0.48)) * (1 + Kab!K56))) * (1 + 0.25 * Klvl!K56),
  (('wn6'!K56 * (1 + gwr!K56 - 0.48)) * (1 + Kab!K56)) * (1 + 0.25 * Klvl!K56)
)</f>
        <v>0</v>
      </c>
      <c r="L57" s="24">
        <f>IF(teff!L56&gt;0,
  (((3 / 5 * teff!L56 * (1 + tr!L56 - AvgW!L56)) * (1 + Ktb!L56)) + ((2 / 5 * 'wn6'!L56 * (1 + gwr!L56 - 0.48)) * (1 + Kab!L56))) * (1 + 0.25 * Klvl!L56),
  (('wn6'!L56 * (1 + gwr!L56 - 0.48)) * (1 + Kab!L56)) * (1 + 0.25 * Klvl!L56)
)</f>
        <v>0</v>
      </c>
      <c r="M57" s="24">
        <f>IF(teff!M56&gt;0,
  (((3 / 5 * teff!M56 * (1 + tr!M56 - AvgW!M56)) * (1 + Ktb!M56)) + ((2 / 5 * 'wn6'!M56 * (1 + gwr!M56 - 0.48)) * (1 + Kab!M56))) * (1 + 0.25 * Klvl!M56),
  (('wn6'!M56 * (1 + gwr!M56 - 0.48)) * (1 + Kab!M56)) * (1 + 0.25 * Klvl!M56)
)</f>
        <v>0</v>
      </c>
      <c r="N57" s="24">
        <f>IF(teff!N56&gt;0,
  (((3 / 5 * teff!N56 * (1 + tr!N56 - AvgW!N56)) * (1 + Ktb!N56)) + ((2 / 5 * 'wn6'!N56 * (1 + gwr!N56 - 0.48)) * (1 + Kab!N56))) * (1 + 0.25 * Klvl!N56),
  (('wn6'!N56 * (1 + gwr!N56 - 0.48)) * (1 + Kab!N56)) * (1 + 0.25 * Klvl!N56)
)</f>
        <v>0</v>
      </c>
      <c r="O57" s="24">
        <f>IF(teff!O56&gt;0,
  (((3 / 5 * teff!O56 * (1 + tr!O56 - AvgW!O56)) * (1 + Ktb!O56)) + ((2 / 5 * 'wn6'!O56 * (1 + gwr!O56 - 0.48)) * (1 + Kab!O56))) * (1 + 0.25 * Klvl!O56),
  (('wn6'!O56 * (1 + gwr!O56 - 0.48)) * (1 + Kab!O56)) * (1 + 0.25 * Klvl!O56)
)</f>
        <v>0</v>
      </c>
      <c r="P57" s="24"/>
      <c r="Q57" s="24">
        <f>IF(teff!Q56&gt;0,
  (((3 / 5 * teff!Q56 * (1 + tr!Q56 - AvgW!Q56)) * (1 + Ktb!Q56)) + ((2 / 5 * 'wn6'!Q56 * (1 + gwr!Q56 - 0.48)) * (1 + Kab!Q56))) * (1 + 0.25 * Klvl!Q56),
  (('wn6'!Q56 * (1 + gwr!Q56 - 0.48)) * (1 + Kab!Q56)) * (1 + 0.25 * Klvl!Q56)
)</f>
        <v>0</v>
      </c>
      <c r="R57" s="24">
        <f>IF(teff!R56&gt;0,
  (((3 / 5 * teff!R56 * (1 + tr!R56 - AvgW!R56)) * (1 + Ktb!R56)) + ((2 / 5 * 'wn6'!R56 * (1 + gwr!R56 - 0.48)) * (1 + Kab!R56))) * (1 + 0.25 * Klvl!R56),
  (('wn6'!R56 * (1 + gwr!R56 - 0.48)) * (1 + Kab!R56)) * (1 + 0.25 * Klvl!R56)
)</f>
        <v>0</v>
      </c>
      <c r="S57" s="24">
        <f>IF(teff!S56&gt;0,
  (((3 / 5 * teff!S56 * (1 + tr!S56 - AvgW!S56)) * (1 + Ktb!S56)) + ((2 / 5 * 'wn6'!S56 * (1 + gwr!S56 - 0.48)) * (1 + Kab!S56))) * (1 + 0.25 * Klvl!S56),
  (('wn6'!S56 * (1 + gwr!S56 - 0.48)) * (1 + Kab!S56)) * (1 + 0.25 * Klvl!S56)
)</f>
        <v>0</v>
      </c>
      <c r="T57" s="24">
        <f>IF(teff!T56&gt;0,
  (((3 / 5 * teff!T56 * (1 + tr!T56 - AvgW!T56)) * (1 + Ktb!T56)) + ((2 / 5 * 'wn6'!T56 * (1 + gwr!T56 - 0.48)) * (1 + Kab!T56))) * (1 + 0.25 * Klvl!T56),
  (('wn6'!T56 * (1 + gwr!T56 - 0.48)) * (1 + Kab!T56)) * (1 + 0.25 * Klvl!T56)
)</f>
        <v>0</v>
      </c>
      <c r="U57" s="24">
        <f>IF(teff!U56&gt;0,
  (((3 / 5 * teff!U56 * (1 + tr!U56 - AvgW!U56)) * (1 + Ktb!U56)) + ((2 / 5 * 'wn6'!U56 * (1 + gwr!U56 - 0.48)) * (1 + Kab!U56))) * (1 + 0.25 * Klvl!U56),
  (('wn6'!U56 * (1 + gwr!U56 - 0.48)) * (1 + Kab!U56)) * (1 + 0.25 * Klvl!U56)
)</f>
        <v>0</v>
      </c>
      <c r="V57" s="24">
        <f>IF(teff!V56&gt;0,
  (((3 / 5 * teff!V56 * (1 + tr!V56 - AvgW!V56)) * (1 + Ktb!V56)) + ((2 / 5 * 'wn6'!V56 * (1 + gwr!V56 - 0.48)) * (1 + Kab!V56))) * (1 + 0.25 * Klvl!V56),
  (('wn6'!V56 * (1 + gwr!V56 - 0.48)) * (1 + Kab!V56)) * (1 + 0.25 * Klvl!V56)
)</f>
        <v>0</v>
      </c>
      <c r="W57" s="24">
        <f>IF(teff!W56&gt;0,
  (((3 / 5 * teff!W56 * (1 + tr!W56 - AvgW!W56)) * (1 + Ktb!W56)) + ((2 / 5 * 'wn6'!W56 * (1 + gwr!W56 - 0.48)) * (1 + Kab!W56))) * (1 + 0.25 * Klvl!W56),
  (('wn6'!W56 * (1 + gwr!W56 - 0.48)) * (1 + Kab!W56)) * (1 + 0.25 * Klvl!W56)
)</f>
        <v>0</v>
      </c>
      <c r="X57" s="24">
        <f>IF(teff!X56&gt;0,
  (((3 / 5 * teff!X56 * (1 + tr!X56 - AvgW!X56)) * (1 + Ktb!X56)) + ((2 / 5 * 'wn6'!X56 * (1 + gwr!X56 - 0.48)) * (1 + Kab!X56))) * (1 + 0.25 * Klvl!X56),
  (('wn6'!X56 * (1 + gwr!X56 - 0.48)) * (1 + Kab!X56)) * (1 + 0.25 * Klvl!X56)
)</f>
        <v>0</v>
      </c>
      <c r="Y57" s="24">
        <f>IF(teff!Y56&gt;0,
  (((3 / 5 * teff!Y56 * (1 + tr!Y56 - AvgW!Y56)) * (1 + Ktb!Y56)) + ((2 / 5 * 'wn6'!Y56 * (1 + gwr!Y56 - 0.48)) * (1 + Kab!Y56))) * (1 + 0.25 * Klvl!Y56),
  (('wn6'!Y56 * (1 + gwr!Y56 - 0.48)) * (1 + Kab!Y56)) * (1 + 0.25 * Klvl!Y56)
)</f>
        <v>0</v>
      </c>
      <c r="Z57" s="24">
        <f>IF(teff!Z56&gt;0,
  (((3 / 5 * teff!Z56 * (1 + tr!Z56 - AvgW!Z56)) * (1 + Ktb!Z56)) + ((2 / 5 * 'wn6'!Z56 * (1 + gwr!Z56 - 0.48)) * (1 + Kab!Z56))) * (1 + 0.25 * Klvl!Z56),
  (('wn6'!Z56 * (1 + gwr!Z56 - 0.48)) * (1 + Kab!Z56)) * (1 + 0.25 * Klvl!Z56)
)</f>
        <v>0</v>
      </c>
      <c r="AA57" s="24">
        <f>IF(teff!AA56&gt;0,
  (((3 / 5 * teff!AA56 * (1 + tr!AA56 - AvgW!AA56)) * (1 + Ktb!AA56)) + ((2 / 5 * 'wn6'!AA56 * (1 + gwr!AA56 - 0.48)) * (1 + Kab!AA56))) * (1 + 0.25 * Klvl!AA56),
  (('wn6'!AA56 * (1 + gwr!AA56 - 0.48)) * (1 + Kab!AA56)) * (1 + 0.25 * Klvl!AA56)
)</f>
        <v>0</v>
      </c>
      <c r="AB57" s="24">
        <f>IF(teff!AB56&gt;0,
  (((3 / 5 * teff!AB56 * (1 + tr!AB56 - AvgW!AB56)) * (1 + Ktb!AB56)) + ((2 / 5 * 'wn6'!AB56 * (1 + gwr!AB56 - 0.48)) * (1 + Kab!AB56))) * (1 + 0.25 * Klvl!AB56),
  (('wn6'!AB56 * (1 + gwr!AB56 - 0.48)) * (1 + Kab!AB56)) * (1 + 0.25 * Klvl!AB56)
)</f>
        <v>0</v>
      </c>
      <c r="AC57" s="24">
        <f>IF(teff!AC56&gt;0,
  (((3 / 5 * teff!AC56 * (1 + tr!AC56 - AvgW!AC56)) * (1 + Ktb!AC56)) + ((2 / 5 * 'wn6'!AC56 * (1 + gwr!AC56 - 0.48)) * (1 + Kab!AC56))) * (1 + 0.25 * Klvl!AC56),
  (('wn6'!AC56 * (1 + gwr!AC56 - 0.48)) * (1 + Kab!AC56)) * (1 + 0.25 * Klvl!AC56)
)</f>
        <v>0</v>
      </c>
      <c r="AD57" s="24">
        <f>IF(teff!AD56&gt;0,
  (((3 / 5 * teff!AD56 * (1 + tr!AD56 - AvgW!AD56)) * (1 + Ktb!AD56)) + ((2 / 5 * 'wn6'!AD56 * (1 + gwr!AD56 - 0.48)) * (1 + Kab!AD56))) * (1 + 0.25 * Klvl!AD56),
  (('wn6'!AD56 * (1 + gwr!AD56 - 0.48)) * (1 + Kab!AD56)) * (1 + 0.25 * Klvl!AD56)
)</f>
        <v>0</v>
      </c>
      <c r="AE57" s="24">
        <f>IF(teff!AE56&gt;0,
  (((3 / 5 * teff!AE56 * (1 + tr!AE56 - AvgW!AE56)) * (1 + Ktb!AE56)) + ((2 / 5 * 'wn6'!AE56 * (1 + gwr!AE56 - 0.48)) * (1 + Kab!AE56))) * (1 + 0.25 * Klvl!AE56),
  (('wn6'!AE56 * (1 + gwr!AE56 - 0.48)) * (1 + Kab!AE56)) * (1 + 0.25 * Klvl!AE56)
)</f>
        <v>0</v>
      </c>
      <c r="AF57" s="24"/>
      <c r="AG57" s="24">
        <f t="shared" si="0"/>
        <v>0</v>
      </c>
      <c r="AH57" s="24">
        <f t="shared" si="1"/>
        <v>0</v>
      </c>
      <c r="AI57" s="30">
        <f t="shared" si="2"/>
        <v>0</v>
      </c>
    </row>
    <row r="58" spans="1:35" s="25" customFormat="1" ht="12" x14ac:dyDescent="0.2">
      <c r="A58" s="24">
        <f>IF(teff!A57&gt;0,
  (((3 / 5 * teff!A57 * (1 + tr!A57 - AvgW!A57)) * (1 + Ktb!A57)) + ((2 / 5 * 'wn6'!A57 * (1 + gwr!A57 - 0.48)) * (1 + Kab!A57))) * (1 + 0.25 * Klvl!A57),
  (('wn6'!A57 * (1 + gwr!A57 - 0.48)) * (1 + Kab!A57)) * (1 + 0.25 * Klvl!A57)
)</f>
        <v>0</v>
      </c>
      <c r="B58" s="24">
        <f>IF(teff!B57&gt;0,
  (((3 / 5 * teff!B57 * (1 + tr!B57 - AvgW!B57)) * (1 + Ktb!B57)) + ((2 / 5 * 'wn6'!B57 * (1 + gwr!B57 - 0.48)) * (1 + Kab!B57))) * (1 + 0.25 * Klvl!B57),
  (('wn6'!B57 * (1 + gwr!B57 - 0.48)) * (1 + Kab!B57)) * (1 + 0.25 * Klvl!B57)
)</f>
        <v>0</v>
      </c>
      <c r="C58" s="24">
        <f>IF(teff!C57&gt;0,
  (((3 / 5 * teff!C57 * (1 + tr!C57 - AvgW!C57)) * (1 + Ktb!C57)) + ((2 / 5 * 'wn6'!C57 * (1 + gwr!C57 - 0.48)) * (1 + Kab!C57))) * (1 + 0.25 * Klvl!C57),
  (('wn6'!C57 * (1 + gwr!C57 - 0.48)) * (1 + Kab!C57)) * (1 + 0.25 * Klvl!C57)
)</f>
        <v>0</v>
      </c>
      <c r="D58" s="24">
        <f>IF(teff!D57&gt;0,
  (((3 / 5 * teff!D57 * (1 + tr!D57 - AvgW!D57)) * (1 + Ktb!D57)) + ((2 / 5 * 'wn6'!D57 * (1 + gwr!D57 - 0.48)) * (1 + Kab!D57))) * (1 + 0.25 * Klvl!D57),
  (('wn6'!D57 * (1 + gwr!D57 - 0.48)) * (1 + Kab!D57)) * (1 + 0.25 * Klvl!D57)
)</f>
        <v>0</v>
      </c>
      <c r="E58" s="24">
        <f>IF(teff!E57&gt;0,
  (((3 / 5 * teff!E57 * (1 + tr!E57 - AvgW!E57)) * (1 + Ktb!E57)) + ((2 / 5 * 'wn6'!E57 * (1 + gwr!E57 - 0.48)) * (1 + Kab!E57))) * (1 + 0.25 * Klvl!E57),
  (('wn6'!E57 * (1 + gwr!E57 - 0.48)) * (1 + Kab!E57)) * (1 + 0.25 * Klvl!E57)
)</f>
        <v>0</v>
      </c>
      <c r="F58" s="24">
        <f>IF(teff!F57&gt;0,
  (((3 / 5 * teff!F57 * (1 + tr!F57 - AvgW!F57)) * (1 + Ktb!F57)) + ((2 / 5 * 'wn6'!F57 * (1 + gwr!F57 - 0.48)) * (1 + Kab!F57))) * (1 + 0.25 * Klvl!F57),
  (('wn6'!F57 * (1 + gwr!F57 - 0.48)) * (1 + Kab!F57)) * (1 + 0.25 * Klvl!F57)
)</f>
        <v>0</v>
      </c>
      <c r="G58" s="24">
        <f>IF(teff!G57&gt;0,
  (((3 / 5 * teff!G57 * (1 + tr!G57 - AvgW!G57)) * (1 + Ktb!G57)) + ((2 / 5 * 'wn6'!G57 * (1 + gwr!G57 - 0.48)) * (1 + Kab!G57))) * (1 + 0.25 * Klvl!G57),
  (('wn6'!G57 * (1 + gwr!G57 - 0.48)) * (1 + Kab!G57)) * (1 + 0.25 * Klvl!G57)
)</f>
        <v>0</v>
      </c>
      <c r="H58" s="24">
        <f>IF(teff!H57&gt;0,
  (((3 / 5 * teff!H57 * (1 + tr!H57 - AvgW!H57)) * (1 + Ktb!H57)) + ((2 / 5 * 'wn6'!H57 * (1 + gwr!H57 - 0.48)) * (1 + Kab!H57))) * (1 + 0.25 * Klvl!H57),
  (('wn6'!H57 * (1 + gwr!H57 - 0.48)) * (1 + Kab!H57)) * (1 + 0.25 * Klvl!H57)
)</f>
        <v>0</v>
      </c>
      <c r="I58" s="24">
        <f>IF(teff!I57&gt;0,
  (((3 / 5 * teff!I57 * (1 + tr!I57 - AvgW!I57)) * (1 + Ktb!I57)) + ((2 / 5 * 'wn6'!I57 * (1 + gwr!I57 - 0.48)) * (1 + Kab!I57))) * (1 + 0.25 * Klvl!I57),
  (('wn6'!I57 * (1 + gwr!I57 - 0.48)) * (1 + Kab!I57)) * (1 + 0.25 * Klvl!I57)
)</f>
        <v>0</v>
      </c>
      <c r="J58" s="24">
        <f>IF(teff!J57&gt;0,
  (((3 / 5 * teff!J57 * (1 + tr!J57 - AvgW!J57)) * (1 + Ktb!J57)) + ((2 / 5 * 'wn6'!J57 * (1 + gwr!J57 - 0.48)) * (1 + Kab!J57))) * (1 + 0.25 * Klvl!J57),
  (('wn6'!J57 * (1 + gwr!J57 - 0.48)) * (1 + Kab!J57)) * (1 + 0.25 * Klvl!J57)
)</f>
        <v>0</v>
      </c>
      <c r="K58" s="24">
        <f>IF(teff!K57&gt;0,
  (((3 / 5 * teff!K57 * (1 + tr!K57 - AvgW!K57)) * (1 + Ktb!K57)) + ((2 / 5 * 'wn6'!K57 * (1 + gwr!K57 - 0.48)) * (1 + Kab!K57))) * (1 + 0.25 * Klvl!K57),
  (('wn6'!K57 * (1 + gwr!K57 - 0.48)) * (1 + Kab!K57)) * (1 + 0.25 * Klvl!K57)
)</f>
        <v>0</v>
      </c>
      <c r="L58" s="24">
        <f>IF(teff!L57&gt;0,
  (((3 / 5 * teff!L57 * (1 + tr!L57 - AvgW!L57)) * (1 + Ktb!L57)) + ((2 / 5 * 'wn6'!L57 * (1 + gwr!L57 - 0.48)) * (1 + Kab!L57))) * (1 + 0.25 * Klvl!L57),
  (('wn6'!L57 * (1 + gwr!L57 - 0.48)) * (1 + Kab!L57)) * (1 + 0.25 * Klvl!L57)
)</f>
        <v>0</v>
      </c>
      <c r="M58" s="24">
        <f>IF(teff!M57&gt;0,
  (((3 / 5 * teff!M57 * (1 + tr!M57 - AvgW!M57)) * (1 + Ktb!M57)) + ((2 / 5 * 'wn6'!M57 * (1 + gwr!M57 - 0.48)) * (1 + Kab!M57))) * (1 + 0.25 * Klvl!M57),
  (('wn6'!M57 * (1 + gwr!M57 - 0.48)) * (1 + Kab!M57)) * (1 + 0.25 * Klvl!M57)
)</f>
        <v>0</v>
      </c>
      <c r="N58" s="24">
        <f>IF(teff!N57&gt;0,
  (((3 / 5 * teff!N57 * (1 + tr!N57 - AvgW!N57)) * (1 + Ktb!N57)) + ((2 / 5 * 'wn6'!N57 * (1 + gwr!N57 - 0.48)) * (1 + Kab!N57))) * (1 + 0.25 * Klvl!N57),
  (('wn6'!N57 * (1 + gwr!N57 - 0.48)) * (1 + Kab!N57)) * (1 + 0.25 * Klvl!N57)
)</f>
        <v>0</v>
      </c>
      <c r="O58" s="24">
        <f>IF(teff!O57&gt;0,
  (((3 / 5 * teff!O57 * (1 + tr!O57 - AvgW!O57)) * (1 + Ktb!O57)) + ((2 / 5 * 'wn6'!O57 * (1 + gwr!O57 - 0.48)) * (1 + Kab!O57))) * (1 + 0.25 * Klvl!O57),
  (('wn6'!O57 * (1 + gwr!O57 - 0.48)) * (1 + Kab!O57)) * (1 + 0.25 * Klvl!O57)
)</f>
        <v>0</v>
      </c>
      <c r="P58" s="24"/>
      <c r="Q58" s="24">
        <f>IF(teff!Q57&gt;0,
  (((3 / 5 * teff!Q57 * (1 + tr!Q57 - AvgW!Q57)) * (1 + Ktb!Q57)) + ((2 / 5 * 'wn6'!Q57 * (1 + gwr!Q57 - 0.48)) * (1 + Kab!Q57))) * (1 + 0.25 * Klvl!Q57),
  (('wn6'!Q57 * (1 + gwr!Q57 - 0.48)) * (1 + Kab!Q57)) * (1 + 0.25 * Klvl!Q57)
)</f>
        <v>0</v>
      </c>
      <c r="R58" s="24">
        <f>IF(teff!R57&gt;0,
  (((3 / 5 * teff!R57 * (1 + tr!R57 - AvgW!R57)) * (1 + Ktb!R57)) + ((2 / 5 * 'wn6'!R57 * (1 + gwr!R57 - 0.48)) * (1 + Kab!R57))) * (1 + 0.25 * Klvl!R57),
  (('wn6'!R57 * (1 + gwr!R57 - 0.48)) * (1 + Kab!R57)) * (1 + 0.25 * Klvl!R57)
)</f>
        <v>0</v>
      </c>
      <c r="S58" s="24">
        <f>IF(teff!S57&gt;0,
  (((3 / 5 * teff!S57 * (1 + tr!S57 - AvgW!S57)) * (1 + Ktb!S57)) + ((2 / 5 * 'wn6'!S57 * (1 + gwr!S57 - 0.48)) * (1 + Kab!S57))) * (1 + 0.25 * Klvl!S57),
  (('wn6'!S57 * (1 + gwr!S57 - 0.48)) * (1 + Kab!S57)) * (1 + 0.25 * Klvl!S57)
)</f>
        <v>0</v>
      </c>
      <c r="T58" s="24">
        <f>IF(teff!T57&gt;0,
  (((3 / 5 * teff!T57 * (1 + tr!T57 - AvgW!T57)) * (1 + Ktb!T57)) + ((2 / 5 * 'wn6'!T57 * (1 + gwr!T57 - 0.48)) * (1 + Kab!T57))) * (1 + 0.25 * Klvl!T57),
  (('wn6'!T57 * (1 + gwr!T57 - 0.48)) * (1 + Kab!T57)) * (1 + 0.25 * Klvl!T57)
)</f>
        <v>0</v>
      </c>
      <c r="U58" s="24">
        <f>IF(teff!U57&gt;0,
  (((3 / 5 * teff!U57 * (1 + tr!U57 - AvgW!U57)) * (1 + Ktb!U57)) + ((2 / 5 * 'wn6'!U57 * (1 + gwr!U57 - 0.48)) * (1 + Kab!U57))) * (1 + 0.25 * Klvl!U57),
  (('wn6'!U57 * (1 + gwr!U57 - 0.48)) * (1 + Kab!U57)) * (1 + 0.25 * Klvl!U57)
)</f>
        <v>0</v>
      </c>
      <c r="V58" s="24">
        <f>IF(teff!V57&gt;0,
  (((3 / 5 * teff!V57 * (1 + tr!V57 - AvgW!V57)) * (1 + Ktb!V57)) + ((2 / 5 * 'wn6'!V57 * (1 + gwr!V57 - 0.48)) * (1 + Kab!V57))) * (1 + 0.25 * Klvl!V57),
  (('wn6'!V57 * (1 + gwr!V57 - 0.48)) * (1 + Kab!V57)) * (1 + 0.25 * Klvl!V57)
)</f>
        <v>0</v>
      </c>
      <c r="W58" s="24">
        <f>IF(teff!W57&gt;0,
  (((3 / 5 * teff!W57 * (1 + tr!W57 - AvgW!W57)) * (1 + Ktb!W57)) + ((2 / 5 * 'wn6'!W57 * (1 + gwr!W57 - 0.48)) * (1 + Kab!W57))) * (1 + 0.25 * Klvl!W57),
  (('wn6'!W57 * (1 + gwr!W57 - 0.48)) * (1 + Kab!W57)) * (1 + 0.25 * Klvl!W57)
)</f>
        <v>0</v>
      </c>
      <c r="X58" s="24">
        <f>IF(teff!X57&gt;0,
  (((3 / 5 * teff!X57 * (1 + tr!X57 - AvgW!X57)) * (1 + Ktb!X57)) + ((2 / 5 * 'wn6'!X57 * (1 + gwr!X57 - 0.48)) * (1 + Kab!X57))) * (1 + 0.25 * Klvl!X57),
  (('wn6'!X57 * (1 + gwr!X57 - 0.48)) * (1 + Kab!X57)) * (1 + 0.25 * Klvl!X57)
)</f>
        <v>0</v>
      </c>
      <c r="Y58" s="24">
        <f>IF(teff!Y57&gt;0,
  (((3 / 5 * teff!Y57 * (1 + tr!Y57 - AvgW!Y57)) * (1 + Ktb!Y57)) + ((2 / 5 * 'wn6'!Y57 * (1 + gwr!Y57 - 0.48)) * (1 + Kab!Y57))) * (1 + 0.25 * Klvl!Y57),
  (('wn6'!Y57 * (1 + gwr!Y57 - 0.48)) * (1 + Kab!Y57)) * (1 + 0.25 * Klvl!Y57)
)</f>
        <v>0</v>
      </c>
      <c r="Z58" s="24">
        <f>IF(teff!Z57&gt;0,
  (((3 / 5 * teff!Z57 * (1 + tr!Z57 - AvgW!Z57)) * (1 + Ktb!Z57)) + ((2 / 5 * 'wn6'!Z57 * (1 + gwr!Z57 - 0.48)) * (1 + Kab!Z57))) * (1 + 0.25 * Klvl!Z57),
  (('wn6'!Z57 * (1 + gwr!Z57 - 0.48)) * (1 + Kab!Z57)) * (1 + 0.25 * Klvl!Z57)
)</f>
        <v>0</v>
      </c>
      <c r="AA58" s="24">
        <f>IF(teff!AA57&gt;0,
  (((3 / 5 * teff!AA57 * (1 + tr!AA57 - AvgW!AA57)) * (1 + Ktb!AA57)) + ((2 / 5 * 'wn6'!AA57 * (1 + gwr!AA57 - 0.48)) * (1 + Kab!AA57))) * (1 + 0.25 * Klvl!AA57),
  (('wn6'!AA57 * (1 + gwr!AA57 - 0.48)) * (1 + Kab!AA57)) * (1 + 0.25 * Klvl!AA57)
)</f>
        <v>0</v>
      </c>
      <c r="AB58" s="24">
        <f>IF(teff!AB57&gt;0,
  (((3 / 5 * teff!AB57 * (1 + tr!AB57 - AvgW!AB57)) * (1 + Ktb!AB57)) + ((2 / 5 * 'wn6'!AB57 * (1 + gwr!AB57 - 0.48)) * (1 + Kab!AB57))) * (1 + 0.25 * Klvl!AB57),
  (('wn6'!AB57 * (1 + gwr!AB57 - 0.48)) * (1 + Kab!AB57)) * (1 + 0.25 * Klvl!AB57)
)</f>
        <v>0</v>
      </c>
      <c r="AC58" s="24">
        <f>IF(teff!AC57&gt;0,
  (((3 / 5 * teff!AC57 * (1 + tr!AC57 - AvgW!AC57)) * (1 + Ktb!AC57)) + ((2 / 5 * 'wn6'!AC57 * (1 + gwr!AC57 - 0.48)) * (1 + Kab!AC57))) * (1 + 0.25 * Klvl!AC57),
  (('wn6'!AC57 * (1 + gwr!AC57 - 0.48)) * (1 + Kab!AC57)) * (1 + 0.25 * Klvl!AC57)
)</f>
        <v>0</v>
      </c>
      <c r="AD58" s="24">
        <f>IF(teff!AD57&gt;0,
  (((3 / 5 * teff!AD57 * (1 + tr!AD57 - AvgW!AD57)) * (1 + Ktb!AD57)) + ((2 / 5 * 'wn6'!AD57 * (1 + gwr!AD57 - 0.48)) * (1 + Kab!AD57))) * (1 + 0.25 * Klvl!AD57),
  (('wn6'!AD57 * (1 + gwr!AD57 - 0.48)) * (1 + Kab!AD57)) * (1 + 0.25 * Klvl!AD57)
)</f>
        <v>0</v>
      </c>
      <c r="AE58" s="24">
        <f>IF(teff!AE57&gt;0,
  (((3 / 5 * teff!AE57 * (1 + tr!AE57 - AvgW!AE57)) * (1 + Ktb!AE57)) + ((2 / 5 * 'wn6'!AE57 * (1 + gwr!AE57 - 0.48)) * (1 + Kab!AE57))) * (1 + 0.25 * Klvl!AE57),
  (('wn6'!AE57 * (1 + gwr!AE57 - 0.48)) * (1 + Kab!AE57)) * (1 + 0.25 * Klvl!AE57)
)</f>
        <v>0</v>
      </c>
      <c r="AF58" s="24"/>
      <c r="AG58" s="24">
        <f t="shared" si="0"/>
        <v>0</v>
      </c>
      <c r="AH58" s="24">
        <f t="shared" si="1"/>
        <v>0</v>
      </c>
      <c r="AI58" s="30">
        <f t="shared" si="2"/>
        <v>0</v>
      </c>
    </row>
    <row r="59" spans="1:35" s="25" customFormat="1" ht="12" x14ac:dyDescent="0.2">
      <c r="A59" s="24">
        <f>IF(teff!A58&gt;0,
  (((3 / 5 * teff!A58 * (1 + tr!A58 - AvgW!A58)) * (1 + Ktb!A58)) + ((2 / 5 * 'wn6'!A58 * (1 + gwr!A58 - 0.48)) * (1 + Kab!A58))) * (1 + 0.25 * Klvl!A58),
  (('wn6'!A58 * (1 + gwr!A58 - 0.48)) * (1 + Kab!A58)) * (1 + 0.25 * Klvl!A58)
)</f>
        <v>0</v>
      </c>
      <c r="B59" s="24">
        <f>IF(teff!B58&gt;0,
  (((3 / 5 * teff!B58 * (1 + tr!B58 - AvgW!B58)) * (1 + Ktb!B58)) + ((2 / 5 * 'wn6'!B58 * (1 + gwr!B58 - 0.48)) * (1 + Kab!B58))) * (1 + 0.25 * Klvl!B58),
  (('wn6'!B58 * (1 + gwr!B58 - 0.48)) * (1 + Kab!B58)) * (1 + 0.25 * Klvl!B58)
)</f>
        <v>0</v>
      </c>
      <c r="C59" s="24">
        <f>IF(teff!C58&gt;0,
  (((3 / 5 * teff!C58 * (1 + tr!C58 - AvgW!C58)) * (1 + Ktb!C58)) + ((2 / 5 * 'wn6'!C58 * (1 + gwr!C58 - 0.48)) * (1 + Kab!C58))) * (1 + 0.25 * Klvl!C58),
  (('wn6'!C58 * (1 + gwr!C58 - 0.48)) * (1 + Kab!C58)) * (1 + 0.25 * Klvl!C58)
)</f>
        <v>0</v>
      </c>
      <c r="D59" s="24">
        <f>IF(teff!D58&gt;0,
  (((3 / 5 * teff!D58 * (1 + tr!D58 - AvgW!D58)) * (1 + Ktb!D58)) + ((2 / 5 * 'wn6'!D58 * (1 + gwr!D58 - 0.48)) * (1 + Kab!D58))) * (1 + 0.25 * Klvl!D58),
  (('wn6'!D58 * (1 + gwr!D58 - 0.48)) * (1 + Kab!D58)) * (1 + 0.25 * Klvl!D58)
)</f>
        <v>0</v>
      </c>
      <c r="E59" s="24">
        <f>IF(teff!E58&gt;0,
  (((3 / 5 * teff!E58 * (1 + tr!E58 - AvgW!E58)) * (1 + Ktb!E58)) + ((2 / 5 * 'wn6'!E58 * (1 + gwr!E58 - 0.48)) * (1 + Kab!E58))) * (1 + 0.25 * Klvl!E58),
  (('wn6'!E58 * (1 + gwr!E58 - 0.48)) * (1 + Kab!E58)) * (1 + 0.25 * Klvl!E58)
)</f>
        <v>0</v>
      </c>
      <c r="F59" s="24">
        <f>IF(teff!F58&gt;0,
  (((3 / 5 * teff!F58 * (1 + tr!F58 - AvgW!F58)) * (1 + Ktb!F58)) + ((2 / 5 * 'wn6'!F58 * (1 + gwr!F58 - 0.48)) * (1 + Kab!F58))) * (1 + 0.25 * Klvl!F58),
  (('wn6'!F58 * (1 + gwr!F58 - 0.48)) * (1 + Kab!F58)) * (1 + 0.25 * Klvl!F58)
)</f>
        <v>0</v>
      </c>
      <c r="G59" s="24">
        <f>IF(teff!G58&gt;0,
  (((3 / 5 * teff!G58 * (1 + tr!G58 - AvgW!G58)) * (1 + Ktb!G58)) + ((2 / 5 * 'wn6'!G58 * (1 + gwr!G58 - 0.48)) * (1 + Kab!G58))) * (1 + 0.25 * Klvl!G58),
  (('wn6'!G58 * (1 + gwr!G58 - 0.48)) * (1 + Kab!G58)) * (1 + 0.25 * Klvl!G58)
)</f>
        <v>0</v>
      </c>
      <c r="H59" s="24">
        <f>IF(teff!H58&gt;0,
  (((3 / 5 * teff!H58 * (1 + tr!H58 - AvgW!H58)) * (1 + Ktb!H58)) + ((2 / 5 * 'wn6'!H58 * (1 + gwr!H58 - 0.48)) * (1 + Kab!H58))) * (1 + 0.25 * Klvl!H58),
  (('wn6'!H58 * (1 + gwr!H58 - 0.48)) * (1 + Kab!H58)) * (1 + 0.25 * Klvl!H58)
)</f>
        <v>0</v>
      </c>
      <c r="I59" s="24">
        <f>IF(teff!I58&gt;0,
  (((3 / 5 * teff!I58 * (1 + tr!I58 - AvgW!I58)) * (1 + Ktb!I58)) + ((2 / 5 * 'wn6'!I58 * (1 + gwr!I58 - 0.48)) * (1 + Kab!I58))) * (1 + 0.25 * Klvl!I58),
  (('wn6'!I58 * (1 + gwr!I58 - 0.48)) * (1 + Kab!I58)) * (1 + 0.25 * Klvl!I58)
)</f>
        <v>0</v>
      </c>
      <c r="J59" s="24">
        <f>IF(teff!J58&gt;0,
  (((3 / 5 * teff!J58 * (1 + tr!J58 - AvgW!J58)) * (1 + Ktb!J58)) + ((2 / 5 * 'wn6'!J58 * (1 + gwr!J58 - 0.48)) * (1 + Kab!J58))) * (1 + 0.25 * Klvl!J58),
  (('wn6'!J58 * (1 + gwr!J58 - 0.48)) * (1 + Kab!J58)) * (1 + 0.25 * Klvl!J58)
)</f>
        <v>0</v>
      </c>
      <c r="K59" s="24">
        <f>IF(teff!K58&gt;0,
  (((3 / 5 * teff!K58 * (1 + tr!K58 - AvgW!K58)) * (1 + Ktb!K58)) + ((2 / 5 * 'wn6'!K58 * (1 + gwr!K58 - 0.48)) * (1 + Kab!K58))) * (1 + 0.25 * Klvl!K58),
  (('wn6'!K58 * (1 + gwr!K58 - 0.48)) * (1 + Kab!K58)) * (1 + 0.25 * Klvl!K58)
)</f>
        <v>0</v>
      </c>
      <c r="L59" s="24">
        <f>IF(teff!L58&gt;0,
  (((3 / 5 * teff!L58 * (1 + tr!L58 - AvgW!L58)) * (1 + Ktb!L58)) + ((2 / 5 * 'wn6'!L58 * (1 + gwr!L58 - 0.48)) * (1 + Kab!L58))) * (1 + 0.25 * Klvl!L58),
  (('wn6'!L58 * (1 + gwr!L58 - 0.48)) * (1 + Kab!L58)) * (1 + 0.25 * Klvl!L58)
)</f>
        <v>0</v>
      </c>
      <c r="M59" s="24">
        <f>IF(teff!M58&gt;0,
  (((3 / 5 * teff!M58 * (1 + tr!M58 - AvgW!M58)) * (1 + Ktb!M58)) + ((2 / 5 * 'wn6'!M58 * (1 + gwr!M58 - 0.48)) * (1 + Kab!M58))) * (1 + 0.25 * Klvl!M58),
  (('wn6'!M58 * (1 + gwr!M58 - 0.48)) * (1 + Kab!M58)) * (1 + 0.25 * Klvl!M58)
)</f>
        <v>0</v>
      </c>
      <c r="N59" s="24">
        <f>IF(teff!N58&gt;0,
  (((3 / 5 * teff!N58 * (1 + tr!N58 - AvgW!N58)) * (1 + Ktb!N58)) + ((2 / 5 * 'wn6'!N58 * (1 + gwr!N58 - 0.48)) * (1 + Kab!N58))) * (1 + 0.25 * Klvl!N58),
  (('wn6'!N58 * (1 + gwr!N58 - 0.48)) * (1 + Kab!N58)) * (1 + 0.25 * Klvl!N58)
)</f>
        <v>0</v>
      </c>
      <c r="O59" s="24">
        <f>IF(teff!O58&gt;0,
  (((3 / 5 * teff!O58 * (1 + tr!O58 - AvgW!O58)) * (1 + Ktb!O58)) + ((2 / 5 * 'wn6'!O58 * (1 + gwr!O58 - 0.48)) * (1 + Kab!O58))) * (1 + 0.25 * Klvl!O58),
  (('wn6'!O58 * (1 + gwr!O58 - 0.48)) * (1 + Kab!O58)) * (1 + 0.25 * Klvl!O58)
)</f>
        <v>0</v>
      </c>
      <c r="P59" s="24"/>
      <c r="Q59" s="24">
        <f>IF(teff!Q58&gt;0,
  (((3 / 5 * teff!Q58 * (1 + tr!Q58 - AvgW!Q58)) * (1 + Ktb!Q58)) + ((2 / 5 * 'wn6'!Q58 * (1 + gwr!Q58 - 0.48)) * (1 + Kab!Q58))) * (1 + 0.25 * Klvl!Q58),
  (('wn6'!Q58 * (1 + gwr!Q58 - 0.48)) * (1 + Kab!Q58)) * (1 + 0.25 * Klvl!Q58)
)</f>
        <v>0</v>
      </c>
      <c r="R59" s="24">
        <f>IF(teff!R58&gt;0,
  (((3 / 5 * teff!R58 * (1 + tr!R58 - AvgW!R58)) * (1 + Ktb!R58)) + ((2 / 5 * 'wn6'!R58 * (1 + gwr!R58 - 0.48)) * (1 + Kab!R58))) * (1 + 0.25 * Klvl!R58),
  (('wn6'!R58 * (1 + gwr!R58 - 0.48)) * (1 + Kab!R58)) * (1 + 0.25 * Klvl!R58)
)</f>
        <v>0</v>
      </c>
      <c r="S59" s="24">
        <f>IF(teff!S58&gt;0,
  (((3 / 5 * teff!S58 * (1 + tr!S58 - AvgW!S58)) * (1 + Ktb!S58)) + ((2 / 5 * 'wn6'!S58 * (1 + gwr!S58 - 0.48)) * (1 + Kab!S58))) * (1 + 0.25 * Klvl!S58),
  (('wn6'!S58 * (1 + gwr!S58 - 0.48)) * (1 + Kab!S58)) * (1 + 0.25 * Klvl!S58)
)</f>
        <v>0</v>
      </c>
      <c r="T59" s="24">
        <f>IF(teff!T58&gt;0,
  (((3 / 5 * teff!T58 * (1 + tr!T58 - AvgW!T58)) * (1 + Ktb!T58)) + ((2 / 5 * 'wn6'!T58 * (1 + gwr!T58 - 0.48)) * (1 + Kab!T58))) * (1 + 0.25 * Klvl!T58),
  (('wn6'!T58 * (1 + gwr!T58 - 0.48)) * (1 + Kab!T58)) * (1 + 0.25 * Klvl!T58)
)</f>
        <v>0</v>
      </c>
      <c r="U59" s="24">
        <f>IF(teff!U58&gt;0,
  (((3 / 5 * teff!U58 * (1 + tr!U58 - AvgW!U58)) * (1 + Ktb!U58)) + ((2 / 5 * 'wn6'!U58 * (1 + gwr!U58 - 0.48)) * (1 + Kab!U58))) * (1 + 0.25 * Klvl!U58),
  (('wn6'!U58 * (1 + gwr!U58 - 0.48)) * (1 + Kab!U58)) * (1 + 0.25 * Klvl!U58)
)</f>
        <v>0</v>
      </c>
      <c r="V59" s="24">
        <f>IF(teff!V58&gt;0,
  (((3 / 5 * teff!V58 * (1 + tr!V58 - AvgW!V58)) * (1 + Ktb!V58)) + ((2 / 5 * 'wn6'!V58 * (1 + gwr!V58 - 0.48)) * (1 + Kab!V58))) * (1 + 0.25 * Klvl!V58),
  (('wn6'!V58 * (1 + gwr!V58 - 0.48)) * (1 + Kab!V58)) * (1 + 0.25 * Klvl!V58)
)</f>
        <v>0</v>
      </c>
      <c r="W59" s="24">
        <f>IF(teff!W58&gt;0,
  (((3 / 5 * teff!W58 * (1 + tr!W58 - AvgW!W58)) * (1 + Ktb!W58)) + ((2 / 5 * 'wn6'!W58 * (1 + gwr!W58 - 0.48)) * (1 + Kab!W58))) * (1 + 0.25 * Klvl!W58),
  (('wn6'!W58 * (1 + gwr!W58 - 0.48)) * (1 + Kab!W58)) * (1 + 0.25 * Klvl!W58)
)</f>
        <v>0</v>
      </c>
      <c r="X59" s="24">
        <f>IF(teff!X58&gt;0,
  (((3 / 5 * teff!X58 * (1 + tr!X58 - AvgW!X58)) * (1 + Ktb!X58)) + ((2 / 5 * 'wn6'!X58 * (1 + gwr!X58 - 0.48)) * (1 + Kab!X58))) * (1 + 0.25 * Klvl!X58),
  (('wn6'!X58 * (1 + gwr!X58 - 0.48)) * (1 + Kab!X58)) * (1 + 0.25 * Klvl!X58)
)</f>
        <v>0</v>
      </c>
      <c r="Y59" s="24">
        <f>IF(teff!Y58&gt;0,
  (((3 / 5 * teff!Y58 * (1 + tr!Y58 - AvgW!Y58)) * (1 + Ktb!Y58)) + ((2 / 5 * 'wn6'!Y58 * (1 + gwr!Y58 - 0.48)) * (1 + Kab!Y58))) * (1 + 0.25 * Klvl!Y58),
  (('wn6'!Y58 * (1 + gwr!Y58 - 0.48)) * (1 + Kab!Y58)) * (1 + 0.25 * Klvl!Y58)
)</f>
        <v>0</v>
      </c>
      <c r="Z59" s="24">
        <f>IF(teff!Z58&gt;0,
  (((3 / 5 * teff!Z58 * (1 + tr!Z58 - AvgW!Z58)) * (1 + Ktb!Z58)) + ((2 / 5 * 'wn6'!Z58 * (1 + gwr!Z58 - 0.48)) * (1 + Kab!Z58))) * (1 + 0.25 * Klvl!Z58),
  (('wn6'!Z58 * (1 + gwr!Z58 - 0.48)) * (1 + Kab!Z58)) * (1 + 0.25 * Klvl!Z58)
)</f>
        <v>0</v>
      </c>
      <c r="AA59" s="24">
        <f>IF(teff!AA58&gt;0,
  (((3 / 5 * teff!AA58 * (1 + tr!AA58 - AvgW!AA58)) * (1 + Ktb!AA58)) + ((2 / 5 * 'wn6'!AA58 * (1 + gwr!AA58 - 0.48)) * (1 + Kab!AA58))) * (1 + 0.25 * Klvl!AA58),
  (('wn6'!AA58 * (1 + gwr!AA58 - 0.48)) * (1 + Kab!AA58)) * (1 + 0.25 * Klvl!AA58)
)</f>
        <v>0</v>
      </c>
      <c r="AB59" s="24">
        <f>IF(teff!AB58&gt;0,
  (((3 / 5 * teff!AB58 * (1 + tr!AB58 - AvgW!AB58)) * (1 + Ktb!AB58)) + ((2 / 5 * 'wn6'!AB58 * (1 + gwr!AB58 - 0.48)) * (1 + Kab!AB58))) * (1 + 0.25 * Klvl!AB58),
  (('wn6'!AB58 * (1 + gwr!AB58 - 0.48)) * (1 + Kab!AB58)) * (1 + 0.25 * Klvl!AB58)
)</f>
        <v>0</v>
      </c>
      <c r="AC59" s="24">
        <f>IF(teff!AC58&gt;0,
  (((3 / 5 * teff!AC58 * (1 + tr!AC58 - AvgW!AC58)) * (1 + Ktb!AC58)) + ((2 / 5 * 'wn6'!AC58 * (1 + gwr!AC58 - 0.48)) * (1 + Kab!AC58))) * (1 + 0.25 * Klvl!AC58),
  (('wn6'!AC58 * (1 + gwr!AC58 - 0.48)) * (1 + Kab!AC58)) * (1 + 0.25 * Klvl!AC58)
)</f>
        <v>0</v>
      </c>
      <c r="AD59" s="24">
        <f>IF(teff!AD58&gt;0,
  (((3 / 5 * teff!AD58 * (1 + tr!AD58 - AvgW!AD58)) * (1 + Ktb!AD58)) + ((2 / 5 * 'wn6'!AD58 * (1 + gwr!AD58 - 0.48)) * (1 + Kab!AD58))) * (1 + 0.25 * Klvl!AD58),
  (('wn6'!AD58 * (1 + gwr!AD58 - 0.48)) * (1 + Kab!AD58)) * (1 + 0.25 * Klvl!AD58)
)</f>
        <v>0</v>
      </c>
      <c r="AE59" s="24">
        <f>IF(teff!AE58&gt;0,
  (((3 / 5 * teff!AE58 * (1 + tr!AE58 - AvgW!AE58)) * (1 + Ktb!AE58)) + ((2 / 5 * 'wn6'!AE58 * (1 + gwr!AE58 - 0.48)) * (1 + Kab!AE58))) * (1 + 0.25 * Klvl!AE58),
  (('wn6'!AE58 * (1 + gwr!AE58 - 0.48)) * (1 + Kab!AE58)) * (1 + 0.25 * Klvl!AE58)
)</f>
        <v>0</v>
      </c>
      <c r="AF59" s="24"/>
      <c r="AG59" s="24">
        <f t="shared" si="0"/>
        <v>0</v>
      </c>
      <c r="AH59" s="24">
        <f t="shared" si="1"/>
        <v>0</v>
      </c>
      <c r="AI59" s="30">
        <f t="shared" si="2"/>
        <v>0</v>
      </c>
    </row>
    <row r="60" spans="1:35" s="25" customFormat="1" ht="12" x14ac:dyDescent="0.2">
      <c r="A60" s="24">
        <f>IF(teff!A59&gt;0,
  (((3 / 5 * teff!A59 * (1 + tr!A59 - AvgW!A59)) * (1 + Ktb!A59)) + ((2 / 5 * 'wn6'!A59 * (1 + gwr!A59 - 0.48)) * (1 + Kab!A59))) * (1 + 0.25 * Klvl!A59),
  (('wn6'!A59 * (1 + gwr!A59 - 0.48)) * (1 + Kab!A59)) * (1 + 0.25 * Klvl!A59)
)</f>
        <v>0</v>
      </c>
      <c r="B60" s="24">
        <f>IF(teff!B59&gt;0,
  (((3 / 5 * teff!B59 * (1 + tr!B59 - AvgW!B59)) * (1 + Ktb!B59)) + ((2 / 5 * 'wn6'!B59 * (1 + gwr!B59 - 0.48)) * (1 + Kab!B59))) * (1 + 0.25 * Klvl!B59),
  (('wn6'!B59 * (1 + gwr!B59 - 0.48)) * (1 + Kab!B59)) * (1 + 0.25 * Klvl!B59)
)</f>
        <v>0</v>
      </c>
      <c r="C60" s="24">
        <f>IF(teff!C59&gt;0,
  (((3 / 5 * teff!C59 * (1 + tr!C59 - AvgW!C59)) * (1 + Ktb!C59)) + ((2 / 5 * 'wn6'!C59 * (1 + gwr!C59 - 0.48)) * (1 + Kab!C59))) * (1 + 0.25 * Klvl!C59),
  (('wn6'!C59 * (1 + gwr!C59 - 0.48)) * (1 + Kab!C59)) * (1 + 0.25 * Klvl!C59)
)</f>
        <v>0</v>
      </c>
      <c r="D60" s="24">
        <f>IF(teff!D59&gt;0,
  (((3 / 5 * teff!D59 * (1 + tr!D59 - AvgW!D59)) * (1 + Ktb!D59)) + ((2 / 5 * 'wn6'!D59 * (1 + gwr!D59 - 0.48)) * (1 + Kab!D59))) * (1 + 0.25 * Klvl!D59),
  (('wn6'!D59 * (1 + gwr!D59 - 0.48)) * (1 + Kab!D59)) * (1 + 0.25 * Klvl!D59)
)</f>
        <v>0</v>
      </c>
      <c r="E60" s="24">
        <f>IF(teff!E59&gt;0,
  (((3 / 5 * teff!E59 * (1 + tr!E59 - AvgW!E59)) * (1 + Ktb!E59)) + ((2 / 5 * 'wn6'!E59 * (1 + gwr!E59 - 0.48)) * (1 + Kab!E59))) * (1 + 0.25 * Klvl!E59),
  (('wn6'!E59 * (1 + gwr!E59 - 0.48)) * (1 + Kab!E59)) * (1 + 0.25 * Klvl!E59)
)</f>
        <v>0</v>
      </c>
      <c r="F60" s="24">
        <f>IF(teff!F59&gt;0,
  (((3 / 5 * teff!F59 * (1 + tr!F59 - AvgW!F59)) * (1 + Ktb!F59)) + ((2 / 5 * 'wn6'!F59 * (1 + gwr!F59 - 0.48)) * (1 + Kab!F59))) * (1 + 0.25 * Klvl!F59),
  (('wn6'!F59 * (1 + gwr!F59 - 0.48)) * (1 + Kab!F59)) * (1 + 0.25 * Klvl!F59)
)</f>
        <v>0</v>
      </c>
      <c r="G60" s="24">
        <f>IF(teff!G59&gt;0,
  (((3 / 5 * teff!G59 * (1 + tr!G59 - AvgW!G59)) * (1 + Ktb!G59)) + ((2 / 5 * 'wn6'!G59 * (1 + gwr!G59 - 0.48)) * (1 + Kab!G59))) * (1 + 0.25 * Klvl!G59),
  (('wn6'!G59 * (1 + gwr!G59 - 0.48)) * (1 + Kab!G59)) * (1 + 0.25 * Klvl!G59)
)</f>
        <v>0</v>
      </c>
      <c r="H60" s="24">
        <f>IF(teff!H59&gt;0,
  (((3 / 5 * teff!H59 * (1 + tr!H59 - AvgW!H59)) * (1 + Ktb!H59)) + ((2 / 5 * 'wn6'!H59 * (1 + gwr!H59 - 0.48)) * (1 + Kab!H59))) * (1 + 0.25 * Klvl!H59),
  (('wn6'!H59 * (1 + gwr!H59 - 0.48)) * (1 + Kab!H59)) * (1 + 0.25 * Klvl!H59)
)</f>
        <v>0</v>
      </c>
      <c r="I60" s="24">
        <f>IF(teff!I59&gt;0,
  (((3 / 5 * teff!I59 * (1 + tr!I59 - AvgW!I59)) * (1 + Ktb!I59)) + ((2 / 5 * 'wn6'!I59 * (1 + gwr!I59 - 0.48)) * (1 + Kab!I59))) * (1 + 0.25 * Klvl!I59),
  (('wn6'!I59 * (1 + gwr!I59 - 0.48)) * (1 + Kab!I59)) * (1 + 0.25 * Klvl!I59)
)</f>
        <v>0</v>
      </c>
      <c r="J60" s="24">
        <f>IF(teff!J59&gt;0,
  (((3 / 5 * teff!J59 * (1 + tr!J59 - AvgW!J59)) * (1 + Ktb!J59)) + ((2 / 5 * 'wn6'!J59 * (1 + gwr!J59 - 0.48)) * (1 + Kab!J59))) * (1 + 0.25 * Klvl!J59),
  (('wn6'!J59 * (1 + gwr!J59 - 0.48)) * (1 + Kab!J59)) * (1 + 0.25 * Klvl!J59)
)</f>
        <v>0</v>
      </c>
      <c r="K60" s="24">
        <f>IF(teff!K59&gt;0,
  (((3 / 5 * teff!K59 * (1 + tr!K59 - AvgW!K59)) * (1 + Ktb!K59)) + ((2 / 5 * 'wn6'!K59 * (1 + gwr!K59 - 0.48)) * (1 + Kab!K59))) * (1 + 0.25 * Klvl!K59),
  (('wn6'!K59 * (1 + gwr!K59 - 0.48)) * (1 + Kab!K59)) * (1 + 0.25 * Klvl!K59)
)</f>
        <v>0</v>
      </c>
      <c r="L60" s="24">
        <f>IF(teff!L59&gt;0,
  (((3 / 5 * teff!L59 * (1 + tr!L59 - AvgW!L59)) * (1 + Ktb!L59)) + ((2 / 5 * 'wn6'!L59 * (1 + gwr!L59 - 0.48)) * (1 + Kab!L59))) * (1 + 0.25 * Klvl!L59),
  (('wn6'!L59 * (1 + gwr!L59 - 0.48)) * (1 + Kab!L59)) * (1 + 0.25 * Klvl!L59)
)</f>
        <v>0</v>
      </c>
      <c r="M60" s="24">
        <f>IF(teff!M59&gt;0,
  (((3 / 5 * teff!M59 * (1 + tr!M59 - AvgW!M59)) * (1 + Ktb!M59)) + ((2 / 5 * 'wn6'!M59 * (1 + gwr!M59 - 0.48)) * (1 + Kab!M59))) * (1 + 0.25 * Klvl!M59),
  (('wn6'!M59 * (1 + gwr!M59 - 0.48)) * (1 + Kab!M59)) * (1 + 0.25 * Klvl!M59)
)</f>
        <v>0</v>
      </c>
      <c r="N60" s="24">
        <f>IF(teff!N59&gt;0,
  (((3 / 5 * teff!N59 * (1 + tr!N59 - AvgW!N59)) * (1 + Ktb!N59)) + ((2 / 5 * 'wn6'!N59 * (1 + gwr!N59 - 0.48)) * (1 + Kab!N59))) * (1 + 0.25 * Klvl!N59),
  (('wn6'!N59 * (1 + gwr!N59 - 0.48)) * (1 + Kab!N59)) * (1 + 0.25 * Klvl!N59)
)</f>
        <v>0</v>
      </c>
      <c r="O60" s="24">
        <f>IF(teff!O59&gt;0,
  (((3 / 5 * teff!O59 * (1 + tr!O59 - AvgW!O59)) * (1 + Ktb!O59)) + ((2 / 5 * 'wn6'!O59 * (1 + gwr!O59 - 0.48)) * (1 + Kab!O59))) * (1 + 0.25 * Klvl!O59),
  (('wn6'!O59 * (1 + gwr!O59 - 0.48)) * (1 + Kab!O59)) * (1 + 0.25 * Klvl!O59)
)</f>
        <v>0</v>
      </c>
      <c r="P60" s="24"/>
      <c r="Q60" s="24">
        <f>IF(teff!Q59&gt;0,
  (((3 / 5 * teff!Q59 * (1 + tr!Q59 - AvgW!Q59)) * (1 + Ktb!Q59)) + ((2 / 5 * 'wn6'!Q59 * (1 + gwr!Q59 - 0.48)) * (1 + Kab!Q59))) * (1 + 0.25 * Klvl!Q59),
  (('wn6'!Q59 * (1 + gwr!Q59 - 0.48)) * (1 + Kab!Q59)) * (1 + 0.25 * Klvl!Q59)
)</f>
        <v>0</v>
      </c>
      <c r="R60" s="24">
        <f>IF(teff!R59&gt;0,
  (((3 / 5 * teff!R59 * (1 + tr!R59 - AvgW!R59)) * (1 + Ktb!R59)) + ((2 / 5 * 'wn6'!R59 * (1 + gwr!R59 - 0.48)) * (1 + Kab!R59))) * (1 + 0.25 * Klvl!R59),
  (('wn6'!R59 * (1 + gwr!R59 - 0.48)) * (1 + Kab!R59)) * (1 + 0.25 * Klvl!R59)
)</f>
        <v>0</v>
      </c>
      <c r="S60" s="24">
        <f>IF(teff!S59&gt;0,
  (((3 / 5 * teff!S59 * (1 + tr!S59 - AvgW!S59)) * (1 + Ktb!S59)) + ((2 / 5 * 'wn6'!S59 * (1 + gwr!S59 - 0.48)) * (1 + Kab!S59))) * (1 + 0.25 * Klvl!S59),
  (('wn6'!S59 * (1 + gwr!S59 - 0.48)) * (1 + Kab!S59)) * (1 + 0.25 * Klvl!S59)
)</f>
        <v>0</v>
      </c>
      <c r="T60" s="24">
        <f>IF(teff!T59&gt;0,
  (((3 / 5 * teff!T59 * (1 + tr!T59 - AvgW!T59)) * (1 + Ktb!T59)) + ((2 / 5 * 'wn6'!T59 * (1 + gwr!T59 - 0.48)) * (1 + Kab!T59))) * (1 + 0.25 * Klvl!T59),
  (('wn6'!T59 * (1 + gwr!T59 - 0.48)) * (1 + Kab!T59)) * (1 + 0.25 * Klvl!T59)
)</f>
        <v>0</v>
      </c>
      <c r="U60" s="24">
        <f>IF(teff!U59&gt;0,
  (((3 / 5 * teff!U59 * (1 + tr!U59 - AvgW!U59)) * (1 + Ktb!U59)) + ((2 / 5 * 'wn6'!U59 * (1 + gwr!U59 - 0.48)) * (1 + Kab!U59))) * (1 + 0.25 * Klvl!U59),
  (('wn6'!U59 * (1 + gwr!U59 - 0.48)) * (1 + Kab!U59)) * (1 + 0.25 * Klvl!U59)
)</f>
        <v>0</v>
      </c>
      <c r="V60" s="24">
        <f>IF(teff!V59&gt;0,
  (((3 / 5 * teff!V59 * (1 + tr!V59 - AvgW!V59)) * (1 + Ktb!V59)) + ((2 / 5 * 'wn6'!V59 * (1 + gwr!V59 - 0.48)) * (1 + Kab!V59))) * (1 + 0.25 * Klvl!V59),
  (('wn6'!V59 * (1 + gwr!V59 - 0.48)) * (1 + Kab!V59)) * (1 + 0.25 * Klvl!V59)
)</f>
        <v>0</v>
      </c>
      <c r="W60" s="24">
        <f>IF(teff!W59&gt;0,
  (((3 / 5 * teff!W59 * (1 + tr!W59 - AvgW!W59)) * (1 + Ktb!W59)) + ((2 / 5 * 'wn6'!W59 * (1 + gwr!W59 - 0.48)) * (1 + Kab!W59))) * (1 + 0.25 * Klvl!W59),
  (('wn6'!W59 * (1 + gwr!W59 - 0.48)) * (1 + Kab!W59)) * (1 + 0.25 * Klvl!W59)
)</f>
        <v>0</v>
      </c>
      <c r="X60" s="24">
        <f>IF(teff!X59&gt;0,
  (((3 / 5 * teff!X59 * (1 + tr!X59 - AvgW!X59)) * (1 + Ktb!X59)) + ((2 / 5 * 'wn6'!X59 * (1 + gwr!X59 - 0.48)) * (1 + Kab!X59))) * (1 + 0.25 * Klvl!X59),
  (('wn6'!X59 * (1 + gwr!X59 - 0.48)) * (1 + Kab!X59)) * (1 + 0.25 * Klvl!X59)
)</f>
        <v>0</v>
      </c>
      <c r="Y60" s="24">
        <f>IF(teff!Y59&gt;0,
  (((3 / 5 * teff!Y59 * (1 + tr!Y59 - AvgW!Y59)) * (1 + Ktb!Y59)) + ((2 / 5 * 'wn6'!Y59 * (1 + gwr!Y59 - 0.48)) * (1 + Kab!Y59))) * (1 + 0.25 * Klvl!Y59),
  (('wn6'!Y59 * (1 + gwr!Y59 - 0.48)) * (1 + Kab!Y59)) * (1 + 0.25 * Klvl!Y59)
)</f>
        <v>0</v>
      </c>
      <c r="Z60" s="24">
        <f>IF(teff!Z59&gt;0,
  (((3 / 5 * teff!Z59 * (1 + tr!Z59 - AvgW!Z59)) * (1 + Ktb!Z59)) + ((2 / 5 * 'wn6'!Z59 * (1 + gwr!Z59 - 0.48)) * (1 + Kab!Z59))) * (1 + 0.25 * Klvl!Z59),
  (('wn6'!Z59 * (1 + gwr!Z59 - 0.48)) * (1 + Kab!Z59)) * (1 + 0.25 * Klvl!Z59)
)</f>
        <v>0</v>
      </c>
      <c r="AA60" s="24">
        <f>IF(teff!AA59&gt;0,
  (((3 / 5 * teff!AA59 * (1 + tr!AA59 - AvgW!AA59)) * (1 + Ktb!AA59)) + ((2 / 5 * 'wn6'!AA59 * (1 + gwr!AA59 - 0.48)) * (1 + Kab!AA59))) * (1 + 0.25 * Klvl!AA59),
  (('wn6'!AA59 * (1 + gwr!AA59 - 0.48)) * (1 + Kab!AA59)) * (1 + 0.25 * Klvl!AA59)
)</f>
        <v>0</v>
      </c>
      <c r="AB60" s="24">
        <f>IF(teff!AB59&gt;0,
  (((3 / 5 * teff!AB59 * (1 + tr!AB59 - AvgW!AB59)) * (1 + Ktb!AB59)) + ((2 / 5 * 'wn6'!AB59 * (1 + gwr!AB59 - 0.48)) * (1 + Kab!AB59))) * (1 + 0.25 * Klvl!AB59),
  (('wn6'!AB59 * (1 + gwr!AB59 - 0.48)) * (1 + Kab!AB59)) * (1 + 0.25 * Klvl!AB59)
)</f>
        <v>0</v>
      </c>
      <c r="AC60" s="24">
        <f>IF(teff!AC59&gt;0,
  (((3 / 5 * teff!AC59 * (1 + tr!AC59 - AvgW!AC59)) * (1 + Ktb!AC59)) + ((2 / 5 * 'wn6'!AC59 * (1 + gwr!AC59 - 0.48)) * (1 + Kab!AC59))) * (1 + 0.25 * Klvl!AC59),
  (('wn6'!AC59 * (1 + gwr!AC59 - 0.48)) * (1 + Kab!AC59)) * (1 + 0.25 * Klvl!AC59)
)</f>
        <v>0</v>
      </c>
      <c r="AD60" s="24">
        <f>IF(teff!AD59&gt;0,
  (((3 / 5 * teff!AD59 * (1 + tr!AD59 - AvgW!AD59)) * (1 + Ktb!AD59)) + ((2 / 5 * 'wn6'!AD59 * (1 + gwr!AD59 - 0.48)) * (1 + Kab!AD59))) * (1 + 0.25 * Klvl!AD59),
  (('wn6'!AD59 * (1 + gwr!AD59 - 0.48)) * (1 + Kab!AD59)) * (1 + 0.25 * Klvl!AD59)
)</f>
        <v>0</v>
      </c>
      <c r="AE60" s="24">
        <f>IF(teff!AE59&gt;0,
  (((3 / 5 * teff!AE59 * (1 + tr!AE59 - AvgW!AE59)) * (1 + Ktb!AE59)) + ((2 / 5 * 'wn6'!AE59 * (1 + gwr!AE59 - 0.48)) * (1 + Kab!AE59))) * (1 + 0.25 * Klvl!AE59),
  (('wn6'!AE59 * (1 + gwr!AE59 - 0.48)) * (1 + Kab!AE59)) * (1 + 0.25 * Klvl!AE59)
)</f>
        <v>0</v>
      </c>
      <c r="AF60" s="24"/>
      <c r="AG60" s="24">
        <f t="shared" si="0"/>
        <v>0</v>
      </c>
      <c r="AH60" s="24">
        <f t="shared" si="1"/>
        <v>0</v>
      </c>
      <c r="AI60" s="30">
        <f t="shared" si="2"/>
        <v>0</v>
      </c>
    </row>
    <row r="61" spans="1:35" s="25" customFormat="1" ht="12" x14ac:dyDescent="0.2">
      <c r="A61" s="24">
        <f>IF(teff!A60&gt;0,
  (((3 / 5 * teff!A60 * (1 + tr!A60 - AvgW!A60)) * (1 + Ktb!A60)) + ((2 / 5 * 'wn6'!A60 * (1 + gwr!A60 - 0.48)) * (1 + Kab!A60))) * (1 + 0.25 * Klvl!A60),
  (('wn6'!A60 * (1 + gwr!A60 - 0.48)) * (1 + Kab!A60)) * (1 + 0.25 * Klvl!A60)
)</f>
        <v>0</v>
      </c>
      <c r="B61" s="24">
        <f>IF(teff!B60&gt;0,
  (((3 / 5 * teff!B60 * (1 + tr!B60 - AvgW!B60)) * (1 + Ktb!B60)) + ((2 / 5 * 'wn6'!B60 * (1 + gwr!B60 - 0.48)) * (1 + Kab!B60))) * (1 + 0.25 * Klvl!B60),
  (('wn6'!B60 * (1 + gwr!B60 - 0.48)) * (1 + Kab!B60)) * (1 + 0.25 * Klvl!B60)
)</f>
        <v>0</v>
      </c>
      <c r="C61" s="24">
        <f>IF(teff!C60&gt;0,
  (((3 / 5 * teff!C60 * (1 + tr!C60 - AvgW!C60)) * (1 + Ktb!C60)) + ((2 / 5 * 'wn6'!C60 * (1 + gwr!C60 - 0.48)) * (1 + Kab!C60))) * (1 + 0.25 * Klvl!C60),
  (('wn6'!C60 * (1 + gwr!C60 - 0.48)) * (1 + Kab!C60)) * (1 + 0.25 * Klvl!C60)
)</f>
        <v>0</v>
      </c>
      <c r="D61" s="24">
        <f>IF(teff!D60&gt;0,
  (((3 / 5 * teff!D60 * (1 + tr!D60 - AvgW!D60)) * (1 + Ktb!D60)) + ((2 / 5 * 'wn6'!D60 * (1 + gwr!D60 - 0.48)) * (1 + Kab!D60))) * (1 + 0.25 * Klvl!D60),
  (('wn6'!D60 * (1 + gwr!D60 - 0.48)) * (1 + Kab!D60)) * (1 + 0.25 * Klvl!D60)
)</f>
        <v>0</v>
      </c>
      <c r="E61" s="24">
        <f>IF(teff!E60&gt;0,
  (((3 / 5 * teff!E60 * (1 + tr!E60 - AvgW!E60)) * (1 + Ktb!E60)) + ((2 / 5 * 'wn6'!E60 * (1 + gwr!E60 - 0.48)) * (1 + Kab!E60))) * (1 + 0.25 * Klvl!E60),
  (('wn6'!E60 * (1 + gwr!E60 - 0.48)) * (1 + Kab!E60)) * (1 + 0.25 * Klvl!E60)
)</f>
        <v>0</v>
      </c>
      <c r="F61" s="24">
        <f>IF(teff!F60&gt;0,
  (((3 / 5 * teff!F60 * (1 + tr!F60 - AvgW!F60)) * (1 + Ktb!F60)) + ((2 / 5 * 'wn6'!F60 * (1 + gwr!F60 - 0.48)) * (1 + Kab!F60))) * (1 + 0.25 * Klvl!F60),
  (('wn6'!F60 * (1 + gwr!F60 - 0.48)) * (1 + Kab!F60)) * (1 + 0.25 * Klvl!F60)
)</f>
        <v>0</v>
      </c>
      <c r="G61" s="24">
        <f>IF(teff!G60&gt;0,
  (((3 / 5 * teff!G60 * (1 + tr!G60 - AvgW!G60)) * (1 + Ktb!G60)) + ((2 / 5 * 'wn6'!G60 * (1 + gwr!G60 - 0.48)) * (1 + Kab!G60))) * (1 + 0.25 * Klvl!G60),
  (('wn6'!G60 * (1 + gwr!G60 - 0.48)) * (1 + Kab!G60)) * (1 + 0.25 * Klvl!G60)
)</f>
        <v>0</v>
      </c>
      <c r="H61" s="24">
        <f>IF(teff!H60&gt;0,
  (((3 / 5 * teff!H60 * (1 + tr!H60 - AvgW!H60)) * (1 + Ktb!H60)) + ((2 / 5 * 'wn6'!H60 * (1 + gwr!H60 - 0.48)) * (1 + Kab!H60))) * (1 + 0.25 * Klvl!H60),
  (('wn6'!H60 * (1 + gwr!H60 - 0.48)) * (1 + Kab!H60)) * (1 + 0.25 * Klvl!H60)
)</f>
        <v>0</v>
      </c>
      <c r="I61" s="24">
        <f>IF(teff!I60&gt;0,
  (((3 / 5 * teff!I60 * (1 + tr!I60 - AvgW!I60)) * (1 + Ktb!I60)) + ((2 / 5 * 'wn6'!I60 * (1 + gwr!I60 - 0.48)) * (1 + Kab!I60))) * (1 + 0.25 * Klvl!I60),
  (('wn6'!I60 * (1 + gwr!I60 - 0.48)) * (1 + Kab!I60)) * (1 + 0.25 * Klvl!I60)
)</f>
        <v>0</v>
      </c>
      <c r="J61" s="24">
        <f>IF(teff!J60&gt;0,
  (((3 / 5 * teff!J60 * (1 + tr!J60 - AvgW!J60)) * (1 + Ktb!J60)) + ((2 / 5 * 'wn6'!J60 * (1 + gwr!J60 - 0.48)) * (1 + Kab!J60))) * (1 + 0.25 * Klvl!J60),
  (('wn6'!J60 * (1 + gwr!J60 - 0.48)) * (1 + Kab!J60)) * (1 + 0.25 * Klvl!J60)
)</f>
        <v>0</v>
      </c>
      <c r="K61" s="24">
        <f>IF(teff!K60&gt;0,
  (((3 / 5 * teff!K60 * (1 + tr!K60 - AvgW!K60)) * (1 + Ktb!K60)) + ((2 / 5 * 'wn6'!K60 * (1 + gwr!K60 - 0.48)) * (1 + Kab!K60))) * (1 + 0.25 * Klvl!K60),
  (('wn6'!K60 * (1 + gwr!K60 - 0.48)) * (1 + Kab!K60)) * (1 + 0.25 * Klvl!K60)
)</f>
        <v>0</v>
      </c>
      <c r="L61" s="24">
        <f>IF(teff!L60&gt;0,
  (((3 / 5 * teff!L60 * (1 + tr!L60 - AvgW!L60)) * (1 + Ktb!L60)) + ((2 / 5 * 'wn6'!L60 * (1 + gwr!L60 - 0.48)) * (1 + Kab!L60))) * (1 + 0.25 * Klvl!L60),
  (('wn6'!L60 * (1 + gwr!L60 - 0.48)) * (1 + Kab!L60)) * (1 + 0.25 * Klvl!L60)
)</f>
        <v>0</v>
      </c>
      <c r="M61" s="24">
        <f>IF(teff!M60&gt;0,
  (((3 / 5 * teff!M60 * (1 + tr!M60 - AvgW!M60)) * (1 + Ktb!M60)) + ((2 / 5 * 'wn6'!M60 * (1 + gwr!M60 - 0.48)) * (1 + Kab!M60))) * (1 + 0.25 * Klvl!M60),
  (('wn6'!M60 * (1 + gwr!M60 - 0.48)) * (1 + Kab!M60)) * (1 + 0.25 * Klvl!M60)
)</f>
        <v>0</v>
      </c>
      <c r="N61" s="24">
        <f>IF(teff!N60&gt;0,
  (((3 / 5 * teff!N60 * (1 + tr!N60 - AvgW!N60)) * (1 + Ktb!N60)) + ((2 / 5 * 'wn6'!N60 * (1 + gwr!N60 - 0.48)) * (1 + Kab!N60))) * (1 + 0.25 * Klvl!N60),
  (('wn6'!N60 * (1 + gwr!N60 - 0.48)) * (1 + Kab!N60)) * (1 + 0.25 * Klvl!N60)
)</f>
        <v>0</v>
      </c>
      <c r="O61" s="24">
        <f>IF(teff!O60&gt;0,
  (((3 / 5 * teff!O60 * (1 + tr!O60 - AvgW!O60)) * (1 + Ktb!O60)) + ((2 / 5 * 'wn6'!O60 * (1 + gwr!O60 - 0.48)) * (1 + Kab!O60))) * (1 + 0.25 * Klvl!O60),
  (('wn6'!O60 * (1 + gwr!O60 - 0.48)) * (1 + Kab!O60)) * (1 + 0.25 * Klvl!O60)
)</f>
        <v>0</v>
      </c>
      <c r="P61" s="24"/>
      <c r="Q61" s="24">
        <f>IF(teff!Q60&gt;0,
  (((3 / 5 * teff!Q60 * (1 + tr!Q60 - AvgW!Q60)) * (1 + Ktb!Q60)) + ((2 / 5 * 'wn6'!Q60 * (1 + gwr!Q60 - 0.48)) * (1 + Kab!Q60))) * (1 + 0.25 * Klvl!Q60),
  (('wn6'!Q60 * (1 + gwr!Q60 - 0.48)) * (1 + Kab!Q60)) * (1 + 0.25 * Klvl!Q60)
)</f>
        <v>0</v>
      </c>
      <c r="R61" s="24">
        <f>IF(teff!R60&gt;0,
  (((3 / 5 * teff!R60 * (1 + tr!R60 - AvgW!R60)) * (1 + Ktb!R60)) + ((2 / 5 * 'wn6'!R60 * (1 + gwr!R60 - 0.48)) * (1 + Kab!R60))) * (1 + 0.25 * Klvl!R60),
  (('wn6'!R60 * (1 + gwr!R60 - 0.48)) * (1 + Kab!R60)) * (1 + 0.25 * Klvl!R60)
)</f>
        <v>0</v>
      </c>
      <c r="S61" s="24">
        <f>IF(teff!S60&gt;0,
  (((3 / 5 * teff!S60 * (1 + tr!S60 - AvgW!S60)) * (1 + Ktb!S60)) + ((2 / 5 * 'wn6'!S60 * (1 + gwr!S60 - 0.48)) * (1 + Kab!S60))) * (1 + 0.25 * Klvl!S60),
  (('wn6'!S60 * (1 + gwr!S60 - 0.48)) * (1 + Kab!S60)) * (1 + 0.25 * Klvl!S60)
)</f>
        <v>0</v>
      </c>
      <c r="T61" s="24">
        <f>IF(teff!T60&gt;0,
  (((3 / 5 * teff!T60 * (1 + tr!T60 - AvgW!T60)) * (1 + Ktb!T60)) + ((2 / 5 * 'wn6'!T60 * (1 + gwr!T60 - 0.48)) * (1 + Kab!T60))) * (1 + 0.25 * Klvl!T60),
  (('wn6'!T60 * (1 + gwr!T60 - 0.48)) * (1 + Kab!T60)) * (1 + 0.25 * Klvl!T60)
)</f>
        <v>0</v>
      </c>
      <c r="U61" s="24">
        <f>IF(teff!U60&gt;0,
  (((3 / 5 * teff!U60 * (1 + tr!U60 - AvgW!U60)) * (1 + Ktb!U60)) + ((2 / 5 * 'wn6'!U60 * (1 + gwr!U60 - 0.48)) * (1 + Kab!U60))) * (1 + 0.25 * Klvl!U60),
  (('wn6'!U60 * (1 + gwr!U60 - 0.48)) * (1 + Kab!U60)) * (1 + 0.25 * Klvl!U60)
)</f>
        <v>0</v>
      </c>
      <c r="V61" s="24">
        <f>IF(teff!V60&gt;0,
  (((3 / 5 * teff!V60 * (1 + tr!V60 - AvgW!V60)) * (1 + Ktb!V60)) + ((2 / 5 * 'wn6'!V60 * (1 + gwr!V60 - 0.48)) * (1 + Kab!V60))) * (1 + 0.25 * Klvl!V60),
  (('wn6'!V60 * (1 + gwr!V60 - 0.48)) * (1 + Kab!V60)) * (1 + 0.25 * Klvl!V60)
)</f>
        <v>0</v>
      </c>
      <c r="W61" s="24">
        <f>IF(teff!W60&gt;0,
  (((3 / 5 * teff!W60 * (1 + tr!W60 - AvgW!W60)) * (1 + Ktb!W60)) + ((2 / 5 * 'wn6'!W60 * (1 + gwr!W60 - 0.48)) * (1 + Kab!W60))) * (1 + 0.25 * Klvl!W60),
  (('wn6'!W60 * (1 + gwr!W60 - 0.48)) * (1 + Kab!W60)) * (1 + 0.25 * Klvl!W60)
)</f>
        <v>0</v>
      </c>
      <c r="X61" s="24">
        <f>IF(teff!X60&gt;0,
  (((3 / 5 * teff!X60 * (1 + tr!X60 - AvgW!X60)) * (1 + Ktb!X60)) + ((2 / 5 * 'wn6'!X60 * (1 + gwr!X60 - 0.48)) * (1 + Kab!X60))) * (1 + 0.25 * Klvl!X60),
  (('wn6'!X60 * (1 + gwr!X60 - 0.48)) * (1 + Kab!X60)) * (1 + 0.25 * Klvl!X60)
)</f>
        <v>0</v>
      </c>
      <c r="Y61" s="24">
        <f>IF(teff!Y60&gt;0,
  (((3 / 5 * teff!Y60 * (1 + tr!Y60 - AvgW!Y60)) * (1 + Ktb!Y60)) + ((2 / 5 * 'wn6'!Y60 * (1 + gwr!Y60 - 0.48)) * (1 + Kab!Y60))) * (1 + 0.25 * Klvl!Y60),
  (('wn6'!Y60 * (1 + gwr!Y60 - 0.48)) * (1 + Kab!Y60)) * (1 + 0.25 * Klvl!Y60)
)</f>
        <v>0</v>
      </c>
      <c r="Z61" s="24">
        <f>IF(teff!Z60&gt;0,
  (((3 / 5 * teff!Z60 * (1 + tr!Z60 - AvgW!Z60)) * (1 + Ktb!Z60)) + ((2 / 5 * 'wn6'!Z60 * (1 + gwr!Z60 - 0.48)) * (1 + Kab!Z60))) * (1 + 0.25 * Klvl!Z60),
  (('wn6'!Z60 * (1 + gwr!Z60 - 0.48)) * (1 + Kab!Z60)) * (1 + 0.25 * Klvl!Z60)
)</f>
        <v>0</v>
      </c>
      <c r="AA61" s="24">
        <f>IF(teff!AA60&gt;0,
  (((3 / 5 * teff!AA60 * (1 + tr!AA60 - AvgW!AA60)) * (1 + Ktb!AA60)) + ((2 / 5 * 'wn6'!AA60 * (1 + gwr!AA60 - 0.48)) * (1 + Kab!AA60))) * (1 + 0.25 * Klvl!AA60),
  (('wn6'!AA60 * (1 + gwr!AA60 - 0.48)) * (1 + Kab!AA60)) * (1 + 0.25 * Klvl!AA60)
)</f>
        <v>0</v>
      </c>
      <c r="AB61" s="24">
        <f>IF(teff!AB60&gt;0,
  (((3 / 5 * teff!AB60 * (1 + tr!AB60 - AvgW!AB60)) * (1 + Ktb!AB60)) + ((2 / 5 * 'wn6'!AB60 * (1 + gwr!AB60 - 0.48)) * (1 + Kab!AB60))) * (1 + 0.25 * Klvl!AB60),
  (('wn6'!AB60 * (1 + gwr!AB60 - 0.48)) * (1 + Kab!AB60)) * (1 + 0.25 * Klvl!AB60)
)</f>
        <v>0</v>
      </c>
      <c r="AC61" s="24">
        <f>IF(teff!AC60&gt;0,
  (((3 / 5 * teff!AC60 * (1 + tr!AC60 - AvgW!AC60)) * (1 + Ktb!AC60)) + ((2 / 5 * 'wn6'!AC60 * (1 + gwr!AC60 - 0.48)) * (1 + Kab!AC60))) * (1 + 0.25 * Klvl!AC60),
  (('wn6'!AC60 * (1 + gwr!AC60 - 0.48)) * (1 + Kab!AC60)) * (1 + 0.25 * Klvl!AC60)
)</f>
        <v>0</v>
      </c>
      <c r="AD61" s="24">
        <f>IF(teff!AD60&gt;0,
  (((3 / 5 * teff!AD60 * (1 + tr!AD60 - AvgW!AD60)) * (1 + Ktb!AD60)) + ((2 / 5 * 'wn6'!AD60 * (1 + gwr!AD60 - 0.48)) * (1 + Kab!AD60))) * (1 + 0.25 * Klvl!AD60),
  (('wn6'!AD60 * (1 + gwr!AD60 - 0.48)) * (1 + Kab!AD60)) * (1 + 0.25 * Klvl!AD60)
)</f>
        <v>0</v>
      </c>
      <c r="AE61" s="24">
        <f>IF(teff!AE60&gt;0,
  (((3 / 5 * teff!AE60 * (1 + tr!AE60 - AvgW!AE60)) * (1 + Ktb!AE60)) + ((2 / 5 * 'wn6'!AE60 * (1 + gwr!AE60 - 0.48)) * (1 + Kab!AE60))) * (1 + 0.25 * Klvl!AE60),
  (('wn6'!AE60 * (1 + gwr!AE60 - 0.48)) * (1 + Kab!AE60)) * (1 + 0.25 * Klvl!AE60)
)</f>
        <v>0</v>
      </c>
      <c r="AF61" s="24"/>
      <c r="AG61" s="24">
        <f t="shared" si="0"/>
        <v>0</v>
      </c>
      <c r="AH61" s="24">
        <f t="shared" si="1"/>
        <v>0</v>
      </c>
      <c r="AI61" s="30">
        <f t="shared" si="2"/>
        <v>0</v>
      </c>
    </row>
    <row r="62" spans="1:35" s="25" customFormat="1" ht="12" x14ac:dyDescent="0.2">
      <c r="A62" s="24">
        <f>IF(teff!A61&gt;0,
  (((3 / 5 * teff!A61 * (1 + tr!A61 - AvgW!A61)) * (1 + Ktb!A61)) + ((2 / 5 * 'wn6'!A61 * (1 + gwr!A61 - 0.48)) * (1 + Kab!A61))) * (1 + 0.25 * Klvl!A61),
  (('wn6'!A61 * (1 + gwr!A61 - 0.48)) * (1 + Kab!A61)) * (1 + 0.25 * Klvl!A61)
)</f>
        <v>0</v>
      </c>
      <c r="B62" s="24">
        <f>IF(teff!B61&gt;0,
  (((3 / 5 * teff!B61 * (1 + tr!B61 - AvgW!B61)) * (1 + Ktb!B61)) + ((2 / 5 * 'wn6'!B61 * (1 + gwr!B61 - 0.48)) * (1 + Kab!B61))) * (1 + 0.25 * Klvl!B61),
  (('wn6'!B61 * (1 + gwr!B61 - 0.48)) * (1 + Kab!B61)) * (1 + 0.25 * Klvl!B61)
)</f>
        <v>0</v>
      </c>
      <c r="C62" s="24">
        <f>IF(teff!C61&gt;0,
  (((3 / 5 * teff!C61 * (1 + tr!C61 - AvgW!C61)) * (1 + Ktb!C61)) + ((2 / 5 * 'wn6'!C61 * (1 + gwr!C61 - 0.48)) * (1 + Kab!C61))) * (1 + 0.25 * Klvl!C61),
  (('wn6'!C61 * (1 + gwr!C61 - 0.48)) * (1 + Kab!C61)) * (1 + 0.25 * Klvl!C61)
)</f>
        <v>0</v>
      </c>
      <c r="D62" s="24">
        <f>IF(teff!D61&gt;0,
  (((3 / 5 * teff!D61 * (1 + tr!D61 - AvgW!D61)) * (1 + Ktb!D61)) + ((2 / 5 * 'wn6'!D61 * (1 + gwr!D61 - 0.48)) * (1 + Kab!D61))) * (1 + 0.25 * Klvl!D61),
  (('wn6'!D61 * (1 + gwr!D61 - 0.48)) * (1 + Kab!D61)) * (1 + 0.25 * Klvl!D61)
)</f>
        <v>0</v>
      </c>
      <c r="E62" s="24">
        <f>IF(teff!E61&gt;0,
  (((3 / 5 * teff!E61 * (1 + tr!E61 - AvgW!E61)) * (1 + Ktb!E61)) + ((2 / 5 * 'wn6'!E61 * (1 + gwr!E61 - 0.48)) * (1 + Kab!E61))) * (1 + 0.25 * Klvl!E61),
  (('wn6'!E61 * (1 + gwr!E61 - 0.48)) * (1 + Kab!E61)) * (1 + 0.25 * Klvl!E61)
)</f>
        <v>0</v>
      </c>
      <c r="F62" s="24">
        <f>IF(teff!F61&gt;0,
  (((3 / 5 * teff!F61 * (1 + tr!F61 - AvgW!F61)) * (1 + Ktb!F61)) + ((2 / 5 * 'wn6'!F61 * (1 + gwr!F61 - 0.48)) * (1 + Kab!F61))) * (1 + 0.25 * Klvl!F61),
  (('wn6'!F61 * (1 + gwr!F61 - 0.48)) * (1 + Kab!F61)) * (1 + 0.25 * Klvl!F61)
)</f>
        <v>0</v>
      </c>
      <c r="G62" s="24">
        <f>IF(teff!G61&gt;0,
  (((3 / 5 * teff!G61 * (1 + tr!G61 - AvgW!G61)) * (1 + Ktb!G61)) + ((2 / 5 * 'wn6'!G61 * (1 + gwr!G61 - 0.48)) * (1 + Kab!G61))) * (1 + 0.25 * Klvl!G61),
  (('wn6'!G61 * (1 + gwr!G61 - 0.48)) * (1 + Kab!G61)) * (1 + 0.25 * Klvl!G61)
)</f>
        <v>0</v>
      </c>
      <c r="H62" s="24">
        <f>IF(teff!H61&gt;0,
  (((3 / 5 * teff!H61 * (1 + tr!H61 - AvgW!H61)) * (1 + Ktb!H61)) + ((2 / 5 * 'wn6'!H61 * (1 + gwr!H61 - 0.48)) * (1 + Kab!H61))) * (1 + 0.25 * Klvl!H61),
  (('wn6'!H61 * (1 + gwr!H61 - 0.48)) * (1 + Kab!H61)) * (1 + 0.25 * Klvl!H61)
)</f>
        <v>0</v>
      </c>
      <c r="I62" s="24">
        <f>IF(teff!I61&gt;0,
  (((3 / 5 * teff!I61 * (1 + tr!I61 - AvgW!I61)) * (1 + Ktb!I61)) + ((2 / 5 * 'wn6'!I61 * (1 + gwr!I61 - 0.48)) * (1 + Kab!I61))) * (1 + 0.25 * Klvl!I61),
  (('wn6'!I61 * (1 + gwr!I61 - 0.48)) * (1 + Kab!I61)) * (1 + 0.25 * Klvl!I61)
)</f>
        <v>0</v>
      </c>
      <c r="J62" s="24">
        <f>IF(teff!J61&gt;0,
  (((3 / 5 * teff!J61 * (1 + tr!J61 - AvgW!J61)) * (1 + Ktb!J61)) + ((2 / 5 * 'wn6'!J61 * (1 + gwr!J61 - 0.48)) * (1 + Kab!J61))) * (1 + 0.25 * Klvl!J61),
  (('wn6'!J61 * (1 + gwr!J61 - 0.48)) * (1 + Kab!J61)) * (1 + 0.25 * Klvl!J61)
)</f>
        <v>0</v>
      </c>
      <c r="K62" s="24">
        <f>IF(teff!K61&gt;0,
  (((3 / 5 * teff!K61 * (1 + tr!K61 - AvgW!K61)) * (1 + Ktb!K61)) + ((2 / 5 * 'wn6'!K61 * (1 + gwr!K61 - 0.48)) * (1 + Kab!K61))) * (1 + 0.25 * Klvl!K61),
  (('wn6'!K61 * (1 + gwr!K61 - 0.48)) * (1 + Kab!K61)) * (1 + 0.25 * Klvl!K61)
)</f>
        <v>0</v>
      </c>
      <c r="L62" s="24">
        <f>IF(teff!L61&gt;0,
  (((3 / 5 * teff!L61 * (1 + tr!L61 - AvgW!L61)) * (1 + Ktb!L61)) + ((2 / 5 * 'wn6'!L61 * (1 + gwr!L61 - 0.48)) * (1 + Kab!L61))) * (1 + 0.25 * Klvl!L61),
  (('wn6'!L61 * (1 + gwr!L61 - 0.48)) * (1 + Kab!L61)) * (1 + 0.25 * Klvl!L61)
)</f>
        <v>0</v>
      </c>
      <c r="M62" s="24">
        <f>IF(teff!M61&gt;0,
  (((3 / 5 * teff!M61 * (1 + tr!M61 - AvgW!M61)) * (1 + Ktb!M61)) + ((2 / 5 * 'wn6'!M61 * (1 + gwr!M61 - 0.48)) * (1 + Kab!M61))) * (1 + 0.25 * Klvl!M61),
  (('wn6'!M61 * (1 + gwr!M61 - 0.48)) * (1 + Kab!M61)) * (1 + 0.25 * Klvl!M61)
)</f>
        <v>0</v>
      </c>
      <c r="N62" s="24">
        <f>IF(teff!N61&gt;0,
  (((3 / 5 * teff!N61 * (1 + tr!N61 - AvgW!N61)) * (1 + Ktb!N61)) + ((2 / 5 * 'wn6'!N61 * (1 + gwr!N61 - 0.48)) * (1 + Kab!N61))) * (1 + 0.25 * Klvl!N61),
  (('wn6'!N61 * (1 + gwr!N61 - 0.48)) * (1 + Kab!N61)) * (1 + 0.25 * Klvl!N61)
)</f>
        <v>0</v>
      </c>
      <c r="O62" s="24">
        <f>IF(teff!O61&gt;0,
  (((3 / 5 * teff!O61 * (1 + tr!O61 - AvgW!O61)) * (1 + Ktb!O61)) + ((2 / 5 * 'wn6'!O61 * (1 + gwr!O61 - 0.48)) * (1 + Kab!O61))) * (1 + 0.25 * Klvl!O61),
  (('wn6'!O61 * (1 + gwr!O61 - 0.48)) * (1 + Kab!O61)) * (1 + 0.25 * Klvl!O61)
)</f>
        <v>0</v>
      </c>
      <c r="P62" s="24"/>
      <c r="Q62" s="24">
        <f>IF(teff!Q61&gt;0,
  (((3 / 5 * teff!Q61 * (1 + tr!Q61 - AvgW!Q61)) * (1 + Ktb!Q61)) + ((2 / 5 * 'wn6'!Q61 * (1 + gwr!Q61 - 0.48)) * (1 + Kab!Q61))) * (1 + 0.25 * Klvl!Q61),
  (('wn6'!Q61 * (1 + gwr!Q61 - 0.48)) * (1 + Kab!Q61)) * (1 + 0.25 * Klvl!Q61)
)</f>
        <v>0</v>
      </c>
      <c r="R62" s="24">
        <f>IF(teff!R61&gt;0,
  (((3 / 5 * teff!R61 * (1 + tr!R61 - AvgW!R61)) * (1 + Ktb!R61)) + ((2 / 5 * 'wn6'!R61 * (1 + gwr!R61 - 0.48)) * (1 + Kab!R61))) * (1 + 0.25 * Klvl!R61),
  (('wn6'!R61 * (1 + gwr!R61 - 0.48)) * (1 + Kab!R61)) * (1 + 0.25 * Klvl!R61)
)</f>
        <v>0</v>
      </c>
      <c r="S62" s="24">
        <f>IF(teff!S61&gt;0,
  (((3 / 5 * teff!S61 * (1 + tr!S61 - AvgW!S61)) * (1 + Ktb!S61)) + ((2 / 5 * 'wn6'!S61 * (1 + gwr!S61 - 0.48)) * (1 + Kab!S61))) * (1 + 0.25 * Klvl!S61),
  (('wn6'!S61 * (1 + gwr!S61 - 0.48)) * (1 + Kab!S61)) * (1 + 0.25 * Klvl!S61)
)</f>
        <v>0</v>
      </c>
      <c r="T62" s="24">
        <f>IF(teff!T61&gt;0,
  (((3 / 5 * teff!T61 * (1 + tr!T61 - AvgW!T61)) * (1 + Ktb!T61)) + ((2 / 5 * 'wn6'!T61 * (1 + gwr!T61 - 0.48)) * (1 + Kab!T61))) * (1 + 0.25 * Klvl!T61),
  (('wn6'!T61 * (1 + gwr!T61 - 0.48)) * (1 + Kab!T61)) * (1 + 0.25 * Klvl!T61)
)</f>
        <v>0</v>
      </c>
      <c r="U62" s="24">
        <f>IF(teff!U61&gt;0,
  (((3 / 5 * teff!U61 * (1 + tr!U61 - AvgW!U61)) * (1 + Ktb!U61)) + ((2 / 5 * 'wn6'!U61 * (1 + gwr!U61 - 0.48)) * (1 + Kab!U61))) * (1 + 0.25 * Klvl!U61),
  (('wn6'!U61 * (1 + gwr!U61 - 0.48)) * (1 + Kab!U61)) * (1 + 0.25 * Klvl!U61)
)</f>
        <v>0</v>
      </c>
      <c r="V62" s="24">
        <f>IF(teff!V61&gt;0,
  (((3 / 5 * teff!V61 * (1 + tr!V61 - AvgW!V61)) * (1 + Ktb!V61)) + ((2 / 5 * 'wn6'!V61 * (1 + gwr!V61 - 0.48)) * (1 + Kab!V61))) * (1 + 0.25 * Klvl!V61),
  (('wn6'!V61 * (1 + gwr!V61 - 0.48)) * (1 + Kab!V61)) * (1 + 0.25 * Klvl!V61)
)</f>
        <v>0</v>
      </c>
      <c r="W62" s="24">
        <f>IF(teff!W61&gt;0,
  (((3 / 5 * teff!W61 * (1 + tr!W61 - AvgW!W61)) * (1 + Ktb!W61)) + ((2 / 5 * 'wn6'!W61 * (1 + gwr!W61 - 0.48)) * (1 + Kab!W61))) * (1 + 0.25 * Klvl!W61),
  (('wn6'!W61 * (1 + gwr!W61 - 0.48)) * (1 + Kab!W61)) * (1 + 0.25 * Klvl!W61)
)</f>
        <v>0</v>
      </c>
      <c r="X62" s="24">
        <f>IF(teff!X61&gt;0,
  (((3 / 5 * teff!X61 * (1 + tr!X61 - AvgW!X61)) * (1 + Ktb!X61)) + ((2 / 5 * 'wn6'!X61 * (1 + gwr!X61 - 0.48)) * (1 + Kab!X61))) * (1 + 0.25 * Klvl!X61),
  (('wn6'!X61 * (1 + gwr!X61 - 0.48)) * (1 + Kab!X61)) * (1 + 0.25 * Klvl!X61)
)</f>
        <v>0</v>
      </c>
      <c r="Y62" s="24">
        <f>IF(teff!Y61&gt;0,
  (((3 / 5 * teff!Y61 * (1 + tr!Y61 - AvgW!Y61)) * (1 + Ktb!Y61)) + ((2 / 5 * 'wn6'!Y61 * (1 + gwr!Y61 - 0.48)) * (1 + Kab!Y61))) * (1 + 0.25 * Klvl!Y61),
  (('wn6'!Y61 * (1 + gwr!Y61 - 0.48)) * (1 + Kab!Y61)) * (1 + 0.25 * Klvl!Y61)
)</f>
        <v>0</v>
      </c>
      <c r="Z62" s="24">
        <f>IF(teff!Z61&gt;0,
  (((3 / 5 * teff!Z61 * (1 + tr!Z61 - AvgW!Z61)) * (1 + Ktb!Z61)) + ((2 / 5 * 'wn6'!Z61 * (1 + gwr!Z61 - 0.48)) * (1 + Kab!Z61))) * (1 + 0.25 * Klvl!Z61),
  (('wn6'!Z61 * (1 + gwr!Z61 - 0.48)) * (1 + Kab!Z61)) * (1 + 0.25 * Klvl!Z61)
)</f>
        <v>0</v>
      </c>
      <c r="AA62" s="24">
        <f>IF(teff!AA61&gt;0,
  (((3 / 5 * teff!AA61 * (1 + tr!AA61 - AvgW!AA61)) * (1 + Ktb!AA61)) + ((2 / 5 * 'wn6'!AA61 * (1 + gwr!AA61 - 0.48)) * (1 + Kab!AA61))) * (1 + 0.25 * Klvl!AA61),
  (('wn6'!AA61 * (1 + gwr!AA61 - 0.48)) * (1 + Kab!AA61)) * (1 + 0.25 * Klvl!AA61)
)</f>
        <v>0</v>
      </c>
      <c r="AB62" s="24">
        <f>IF(teff!AB61&gt;0,
  (((3 / 5 * teff!AB61 * (1 + tr!AB61 - AvgW!AB61)) * (1 + Ktb!AB61)) + ((2 / 5 * 'wn6'!AB61 * (1 + gwr!AB61 - 0.48)) * (1 + Kab!AB61))) * (1 + 0.25 * Klvl!AB61),
  (('wn6'!AB61 * (1 + gwr!AB61 - 0.48)) * (1 + Kab!AB61)) * (1 + 0.25 * Klvl!AB61)
)</f>
        <v>0</v>
      </c>
      <c r="AC62" s="24">
        <f>IF(teff!AC61&gt;0,
  (((3 / 5 * teff!AC61 * (1 + tr!AC61 - AvgW!AC61)) * (1 + Ktb!AC61)) + ((2 / 5 * 'wn6'!AC61 * (1 + gwr!AC61 - 0.48)) * (1 + Kab!AC61))) * (1 + 0.25 * Klvl!AC61),
  (('wn6'!AC61 * (1 + gwr!AC61 - 0.48)) * (1 + Kab!AC61)) * (1 + 0.25 * Klvl!AC61)
)</f>
        <v>0</v>
      </c>
      <c r="AD62" s="24">
        <f>IF(teff!AD61&gt;0,
  (((3 / 5 * teff!AD61 * (1 + tr!AD61 - AvgW!AD61)) * (1 + Ktb!AD61)) + ((2 / 5 * 'wn6'!AD61 * (1 + gwr!AD61 - 0.48)) * (1 + Kab!AD61))) * (1 + 0.25 * Klvl!AD61),
  (('wn6'!AD61 * (1 + gwr!AD61 - 0.48)) * (1 + Kab!AD61)) * (1 + 0.25 * Klvl!AD61)
)</f>
        <v>0</v>
      </c>
      <c r="AE62" s="24">
        <f>IF(teff!AE61&gt;0,
  (((3 / 5 * teff!AE61 * (1 + tr!AE61 - AvgW!AE61)) * (1 + Ktb!AE61)) + ((2 / 5 * 'wn6'!AE61 * (1 + gwr!AE61 - 0.48)) * (1 + Kab!AE61))) * (1 + 0.25 * Klvl!AE61),
  (('wn6'!AE61 * (1 + gwr!AE61 - 0.48)) * (1 + Kab!AE61)) * (1 + 0.25 * Klvl!AE61)
)</f>
        <v>0</v>
      </c>
      <c r="AF62" s="24"/>
      <c r="AG62" s="24">
        <f t="shared" si="0"/>
        <v>0</v>
      </c>
      <c r="AH62" s="24">
        <f t="shared" si="1"/>
        <v>0</v>
      </c>
      <c r="AI62" s="30">
        <f t="shared" si="2"/>
        <v>0</v>
      </c>
    </row>
    <row r="63" spans="1:35" s="25" customFormat="1" ht="12" x14ac:dyDescent="0.2">
      <c r="A63" s="24">
        <f>IF(teff!A62&gt;0,
  (((3 / 5 * teff!A62 * (1 + tr!A62 - AvgW!A62)) * (1 + Ktb!A62)) + ((2 / 5 * 'wn6'!A62 * (1 + gwr!A62 - 0.48)) * (1 + Kab!A62))) * (1 + 0.25 * Klvl!A62),
  (('wn6'!A62 * (1 + gwr!A62 - 0.48)) * (1 + Kab!A62)) * (1 + 0.25 * Klvl!A62)
)</f>
        <v>0</v>
      </c>
      <c r="B63" s="24">
        <f>IF(teff!B62&gt;0,
  (((3 / 5 * teff!B62 * (1 + tr!B62 - AvgW!B62)) * (1 + Ktb!B62)) + ((2 / 5 * 'wn6'!B62 * (1 + gwr!B62 - 0.48)) * (1 + Kab!B62))) * (1 + 0.25 * Klvl!B62),
  (('wn6'!B62 * (1 + gwr!B62 - 0.48)) * (1 + Kab!B62)) * (1 + 0.25 * Klvl!B62)
)</f>
        <v>0</v>
      </c>
      <c r="C63" s="24">
        <f>IF(teff!C62&gt;0,
  (((3 / 5 * teff!C62 * (1 + tr!C62 - AvgW!C62)) * (1 + Ktb!C62)) + ((2 / 5 * 'wn6'!C62 * (1 + gwr!C62 - 0.48)) * (1 + Kab!C62))) * (1 + 0.25 * Klvl!C62),
  (('wn6'!C62 * (1 + gwr!C62 - 0.48)) * (1 + Kab!C62)) * (1 + 0.25 * Klvl!C62)
)</f>
        <v>0</v>
      </c>
      <c r="D63" s="24">
        <f>IF(teff!D62&gt;0,
  (((3 / 5 * teff!D62 * (1 + tr!D62 - AvgW!D62)) * (1 + Ktb!D62)) + ((2 / 5 * 'wn6'!D62 * (1 + gwr!D62 - 0.48)) * (1 + Kab!D62))) * (1 + 0.25 * Klvl!D62),
  (('wn6'!D62 * (1 + gwr!D62 - 0.48)) * (1 + Kab!D62)) * (1 + 0.25 * Klvl!D62)
)</f>
        <v>0</v>
      </c>
      <c r="E63" s="24">
        <f>IF(teff!E62&gt;0,
  (((3 / 5 * teff!E62 * (1 + tr!E62 - AvgW!E62)) * (1 + Ktb!E62)) + ((2 / 5 * 'wn6'!E62 * (1 + gwr!E62 - 0.48)) * (1 + Kab!E62))) * (1 + 0.25 * Klvl!E62),
  (('wn6'!E62 * (1 + gwr!E62 - 0.48)) * (1 + Kab!E62)) * (1 + 0.25 * Klvl!E62)
)</f>
        <v>0</v>
      </c>
      <c r="F63" s="24">
        <f>IF(teff!F62&gt;0,
  (((3 / 5 * teff!F62 * (1 + tr!F62 - AvgW!F62)) * (1 + Ktb!F62)) + ((2 / 5 * 'wn6'!F62 * (1 + gwr!F62 - 0.48)) * (1 + Kab!F62))) * (1 + 0.25 * Klvl!F62),
  (('wn6'!F62 * (1 + gwr!F62 - 0.48)) * (1 + Kab!F62)) * (1 + 0.25 * Klvl!F62)
)</f>
        <v>0</v>
      </c>
      <c r="G63" s="24">
        <f>IF(teff!G62&gt;0,
  (((3 / 5 * teff!G62 * (1 + tr!G62 - AvgW!G62)) * (1 + Ktb!G62)) + ((2 / 5 * 'wn6'!G62 * (1 + gwr!G62 - 0.48)) * (1 + Kab!G62))) * (1 + 0.25 * Klvl!G62),
  (('wn6'!G62 * (1 + gwr!G62 - 0.48)) * (1 + Kab!G62)) * (1 + 0.25 * Klvl!G62)
)</f>
        <v>0</v>
      </c>
      <c r="H63" s="24">
        <f>IF(teff!H62&gt;0,
  (((3 / 5 * teff!H62 * (1 + tr!H62 - AvgW!H62)) * (1 + Ktb!H62)) + ((2 / 5 * 'wn6'!H62 * (1 + gwr!H62 - 0.48)) * (1 + Kab!H62))) * (1 + 0.25 * Klvl!H62),
  (('wn6'!H62 * (1 + gwr!H62 - 0.48)) * (1 + Kab!H62)) * (1 + 0.25 * Klvl!H62)
)</f>
        <v>0</v>
      </c>
      <c r="I63" s="24">
        <f>IF(teff!I62&gt;0,
  (((3 / 5 * teff!I62 * (1 + tr!I62 - AvgW!I62)) * (1 + Ktb!I62)) + ((2 / 5 * 'wn6'!I62 * (1 + gwr!I62 - 0.48)) * (1 + Kab!I62))) * (1 + 0.25 * Klvl!I62),
  (('wn6'!I62 * (1 + gwr!I62 - 0.48)) * (1 + Kab!I62)) * (1 + 0.25 * Klvl!I62)
)</f>
        <v>0</v>
      </c>
      <c r="J63" s="24">
        <f>IF(teff!J62&gt;0,
  (((3 / 5 * teff!J62 * (1 + tr!J62 - AvgW!J62)) * (1 + Ktb!J62)) + ((2 / 5 * 'wn6'!J62 * (1 + gwr!J62 - 0.48)) * (1 + Kab!J62))) * (1 + 0.25 * Klvl!J62),
  (('wn6'!J62 * (1 + gwr!J62 - 0.48)) * (1 + Kab!J62)) * (1 + 0.25 * Klvl!J62)
)</f>
        <v>0</v>
      </c>
      <c r="K63" s="24">
        <f>IF(teff!K62&gt;0,
  (((3 / 5 * teff!K62 * (1 + tr!K62 - AvgW!K62)) * (1 + Ktb!K62)) + ((2 / 5 * 'wn6'!K62 * (1 + gwr!K62 - 0.48)) * (1 + Kab!K62))) * (1 + 0.25 * Klvl!K62),
  (('wn6'!K62 * (1 + gwr!K62 - 0.48)) * (1 + Kab!K62)) * (1 + 0.25 * Klvl!K62)
)</f>
        <v>0</v>
      </c>
      <c r="L63" s="24">
        <f>IF(teff!L62&gt;0,
  (((3 / 5 * teff!L62 * (1 + tr!L62 - AvgW!L62)) * (1 + Ktb!L62)) + ((2 / 5 * 'wn6'!L62 * (1 + gwr!L62 - 0.48)) * (1 + Kab!L62))) * (1 + 0.25 * Klvl!L62),
  (('wn6'!L62 * (1 + gwr!L62 - 0.48)) * (1 + Kab!L62)) * (1 + 0.25 * Klvl!L62)
)</f>
        <v>0</v>
      </c>
      <c r="M63" s="24">
        <f>IF(teff!M62&gt;0,
  (((3 / 5 * teff!M62 * (1 + tr!M62 - AvgW!M62)) * (1 + Ktb!M62)) + ((2 / 5 * 'wn6'!M62 * (1 + gwr!M62 - 0.48)) * (1 + Kab!M62))) * (1 + 0.25 * Klvl!M62),
  (('wn6'!M62 * (1 + gwr!M62 - 0.48)) * (1 + Kab!M62)) * (1 + 0.25 * Klvl!M62)
)</f>
        <v>0</v>
      </c>
      <c r="N63" s="24">
        <f>IF(teff!N62&gt;0,
  (((3 / 5 * teff!N62 * (1 + tr!N62 - AvgW!N62)) * (1 + Ktb!N62)) + ((2 / 5 * 'wn6'!N62 * (1 + gwr!N62 - 0.48)) * (1 + Kab!N62))) * (1 + 0.25 * Klvl!N62),
  (('wn6'!N62 * (1 + gwr!N62 - 0.48)) * (1 + Kab!N62)) * (1 + 0.25 * Klvl!N62)
)</f>
        <v>0</v>
      </c>
      <c r="O63" s="24">
        <f>IF(teff!O62&gt;0,
  (((3 / 5 * teff!O62 * (1 + tr!O62 - AvgW!O62)) * (1 + Ktb!O62)) + ((2 / 5 * 'wn6'!O62 * (1 + gwr!O62 - 0.48)) * (1 + Kab!O62))) * (1 + 0.25 * Klvl!O62),
  (('wn6'!O62 * (1 + gwr!O62 - 0.48)) * (1 + Kab!O62)) * (1 + 0.25 * Klvl!O62)
)</f>
        <v>0</v>
      </c>
      <c r="P63" s="24"/>
      <c r="Q63" s="24">
        <f>IF(teff!Q62&gt;0,
  (((3 / 5 * teff!Q62 * (1 + tr!Q62 - AvgW!Q62)) * (1 + Ktb!Q62)) + ((2 / 5 * 'wn6'!Q62 * (1 + gwr!Q62 - 0.48)) * (1 + Kab!Q62))) * (1 + 0.25 * Klvl!Q62),
  (('wn6'!Q62 * (1 + gwr!Q62 - 0.48)) * (1 + Kab!Q62)) * (1 + 0.25 * Klvl!Q62)
)</f>
        <v>0</v>
      </c>
      <c r="R63" s="24">
        <f>IF(teff!R62&gt;0,
  (((3 / 5 * teff!R62 * (1 + tr!R62 - AvgW!R62)) * (1 + Ktb!R62)) + ((2 / 5 * 'wn6'!R62 * (1 + gwr!R62 - 0.48)) * (1 + Kab!R62))) * (1 + 0.25 * Klvl!R62),
  (('wn6'!R62 * (1 + gwr!R62 - 0.48)) * (1 + Kab!R62)) * (1 + 0.25 * Klvl!R62)
)</f>
        <v>0</v>
      </c>
      <c r="S63" s="24">
        <f>IF(teff!S62&gt;0,
  (((3 / 5 * teff!S62 * (1 + tr!S62 - AvgW!S62)) * (1 + Ktb!S62)) + ((2 / 5 * 'wn6'!S62 * (1 + gwr!S62 - 0.48)) * (1 + Kab!S62))) * (1 + 0.25 * Klvl!S62),
  (('wn6'!S62 * (1 + gwr!S62 - 0.48)) * (1 + Kab!S62)) * (1 + 0.25 * Klvl!S62)
)</f>
        <v>0</v>
      </c>
      <c r="T63" s="24">
        <f>IF(teff!T62&gt;0,
  (((3 / 5 * teff!T62 * (1 + tr!T62 - AvgW!T62)) * (1 + Ktb!T62)) + ((2 / 5 * 'wn6'!T62 * (1 + gwr!T62 - 0.48)) * (1 + Kab!T62))) * (1 + 0.25 * Klvl!T62),
  (('wn6'!T62 * (1 + gwr!T62 - 0.48)) * (1 + Kab!T62)) * (1 + 0.25 * Klvl!T62)
)</f>
        <v>0</v>
      </c>
      <c r="U63" s="24">
        <f>IF(teff!U62&gt;0,
  (((3 / 5 * teff!U62 * (1 + tr!U62 - AvgW!U62)) * (1 + Ktb!U62)) + ((2 / 5 * 'wn6'!U62 * (1 + gwr!U62 - 0.48)) * (1 + Kab!U62))) * (1 + 0.25 * Klvl!U62),
  (('wn6'!U62 * (1 + gwr!U62 - 0.48)) * (1 + Kab!U62)) * (1 + 0.25 * Klvl!U62)
)</f>
        <v>0</v>
      </c>
      <c r="V63" s="24">
        <f>IF(teff!V62&gt;0,
  (((3 / 5 * teff!V62 * (1 + tr!V62 - AvgW!V62)) * (1 + Ktb!V62)) + ((2 / 5 * 'wn6'!V62 * (1 + gwr!V62 - 0.48)) * (1 + Kab!V62))) * (1 + 0.25 * Klvl!V62),
  (('wn6'!V62 * (1 + gwr!V62 - 0.48)) * (1 + Kab!V62)) * (1 + 0.25 * Klvl!V62)
)</f>
        <v>0</v>
      </c>
      <c r="W63" s="24">
        <f>IF(teff!W62&gt;0,
  (((3 / 5 * teff!W62 * (1 + tr!W62 - AvgW!W62)) * (1 + Ktb!W62)) + ((2 / 5 * 'wn6'!W62 * (1 + gwr!W62 - 0.48)) * (1 + Kab!W62))) * (1 + 0.25 * Klvl!W62),
  (('wn6'!W62 * (1 + gwr!W62 - 0.48)) * (1 + Kab!W62)) * (1 + 0.25 * Klvl!W62)
)</f>
        <v>0</v>
      </c>
      <c r="X63" s="24">
        <f>IF(teff!X62&gt;0,
  (((3 / 5 * teff!X62 * (1 + tr!X62 - AvgW!X62)) * (1 + Ktb!X62)) + ((2 / 5 * 'wn6'!X62 * (1 + gwr!X62 - 0.48)) * (1 + Kab!X62))) * (1 + 0.25 * Klvl!X62),
  (('wn6'!X62 * (1 + gwr!X62 - 0.48)) * (1 + Kab!X62)) * (1 + 0.25 * Klvl!X62)
)</f>
        <v>0</v>
      </c>
      <c r="Y63" s="24">
        <f>IF(teff!Y62&gt;0,
  (((3 / 5 * teff!Y62 * (1 + tr!Y62 - AvgW!Y62)) * (1 + Ktb!Y62)) + ((2 / 5 * 'wn6'!Y62 * (1 + gwr!Y62 - 0.48)) * (1 + Kab!Y62))) * (1 + 0.25 * Klvl!Y62),
  (('wn6'!Y62 * (1 + gwr!Y62 - 0.48)) * (1 + Kab!Y62)) * (1 + 0.25 * Klvl!Y62)
)</f>
        <v>0</v>
      </c>
      <c r="Z63" s="24">
        <f>IF(teff!Z62&gt;0,
  (((3 / 5 * teff!Z62 * (1 + tr!Z62 - AvgW!Z62)) * (1 + Ktb!Z62)) + ((2 / 5 * 'wn6'!Z62 * (1 + gwr!Z62 - 0.48)) * (1 + Kab!Z62))) * (1 + 0.25 * Klvl!Z62),
  (('wn6'!Z62 * (1 + gwr!Z62 - 0.48)) * (1 + Kab!Z62)) * (1 + 0.25 * Klvl!Z62)
)</f>
        <v>0</v>
      </c>
      <c r="AA63" s="24">
        <f>IF(teff!AA62&gt;0,
  (((3 / 5 * teff!AA62 * (1 + tr!AA62 - AvgW!AA62)) * (1 + Ktb!AA62)) + ((2 / 5 * 'wn6'!AA62 * (1 + gwr!AA62 - 0.48)) * (1 + Kab!AA62))) * (1 + 0.25 * Klvl!AA62),
  (('wn6'!AA62 * (1 + gwr!AA62 - 0.48)) * (1 + Kab!AA62)) * (1 + 0.25 * Klvl!AA62)
)</f>
        <v>0</v>
      </c>
      <c r="AB63" s="24">
        <f>IF(teff!AB62&gt;0,
  (((3 / 5 * teff!AB62 * (1 + tr!AB62 - AvgW!AB62)) * (1 + Ktb!AB62)) + ((2 / 5 * 'wn6'!AB62 * (1 + gwr!AB62 - 0.48)) * (1 + Kab!AB62))) * (1 + 0.25 * Klvl!AB62),
  (('wn6'!AB62 * (1 + gwr!AB62 - 0.48)) * (1 + Kab!AB62)) * (1 + 0.25 * Klvl!AB62)
)</f>
        <v>0</v>
      </c>
      <c r="AC63" s="24">
        <f>IF(teff!AC62&gt;0,
  (((3 / 5 * teff!AC62 * (1 + tr!AC62 - AvgW!AC62)) * (1 + Ktb!AC62)) + ((2 / 5 * 'wn6'!AC62 * (1 + gwr!AC62 - 0.48)) * (1 + Kab!AC62))) * (1 + 0.25 * Klvl!AC62),
  (('wn6'!AC62 * (1 + gwr!AC62 - 0.48)) * (1 + Kab!AC62)) * (1 + 0.25 * Klvl!AC62)
)</f>
        <v>0</v>
      </c>
      <c r="AD63" s="24">
        <f>IF(teff!AD62&gt;0,
  (((3 / 5 * teff!AD62 * (1 + tr!AD62 - AvgW!AD62)) * (1 + Ktb!AD62)) + ((2 / 5 * 'wn6'!AD62 * (1 + gwr!AD62 - 0.48)) * (1 + Kab!AD62))) * (1 + 0.25 * Klvl!AD62),
  (('wn6'!AD62 * (1 + gwr!AD62 - 0.48)) * (1 + Kab!AD62)) * (1 + 0.25 * Klvl!AD62)
)</f>
        <v>0</v>
      </c>
      <c r="AE63" s="24">
        <f>IF(teff!AE62&gt;0,
  (((3 / 5 * teff!AE62 * (1 + tr!AE62 - AvgW!AE62)) * (1 + Ktb!AE62)) + ((2 / 5 * 'wn6'!AE62 * (1 + gwr!AE62 - 0.48)) * (1 + Kab!AE62))) * (1 + 0.25 * Klvl!AE62),
  (('wn6'!AE62 * (1 + gwr!AE62 - 0.48)) * (1 + Kab!AE62)) * (1 + 0.25 * Klvl!AE62)
)</f>
        <v>0</v>
      </c>
      <c r="AF63" s="24"/>
      <c r="AG63" s="24">
        <f t="shared" si="0"/>
        <v>0</v>
      </c>
      <c r="AH63" s="24">
        <f t="shared" si="1"/>
        <v>0</v>
      </c>
      <c r="AI63" s="30">
        <f t="shared" si="2"/>
        <v>0</v>
      </c>
    </row>
    <row r="64" spans="1:35" s="25" customFormat="1" ht="12" x14ac:dyDescent="0.2">
      <c r="A64" s="24">
        <f>IF(teff!A63&gt;0,
  (((3 / 5 * teff!A63 * (1 + tr!A63 - AvgW!A63)) * (1 + Ktb!A63)) + ((2 / 5 * 'wn6'!A63 * (1 + gwr!A63 - 0.48)) * (1 + Kab!A63))) * (1 + 0.25 * Klvl!A63),
  (('wn6'!A63 * (1 + gwr!A63 - 0.48)) * (1 + Kab!A63)) * (1 + 0.25 * Klvl!A63)
)</f>
        <v>0</v>
      </c>
      <c r="B64" s="24">
        <f>IF(teff!B63&gt;0,
  (((3 / 5 * teff!B63 * (1 + tr!B63 - AvgW!B63)) * (1 + Ktb!B63)) + ((2 / 5 * 'wn6'!B63 * (1 + gwr!B63 - 0.48)) * (1 + Kab!B63))) * (1 + 0.25 * Klvl!B63),
  (('wn6'!B63 * (1 + gwr!B63 - 0.48)) * (1 + Kab!B63)) * (1 + 0.25 * Klvl!B63)
)</f>
        <v>0</v>
      </c>
      <c r="C64" s="24">
        <f>IF(teff!C63&gt;0,
  (((3 / 5 * teff!C63 * (1 + tr!C63 - AvgW!C63)) * (1 + Ktb!C63)) + ((2 / 5 * 'wn6'!C63 * (1 + gwr!C63 - 0.48)) * (1 + Kab!C63))) * (1 + 0.25 * Klvl!C63),
  (('wn6'!C63 * (1 + gwr!C63 - 0.48)) * (1 + Kab!C63)) * (1 + 0.25 * Klvl!C63)
)</f>
        <v>0</v>
      </c>
      <c r="D64" s="24">
        <f>IF(teff!D63&gt;0,
  (((3 / 5 * teff!D63 * (1 + tr!D63 - AvgW!D63)) * (1 + Ktb!D63)) + ((2 / 5 * 'wn6'!D63 * (1 + gwr!D63 - 0.48)) * (1 + Kab!D63))) * (1 + 0.25 * Klvl!D63),
  (('wn6'!D63 * (1 + gwr!D63 - 0.48)) * (1 + Kab!D63)) * (1 + 0.25 * Klvl!D63)
)</f>
        <v>0</v>
      </c>
      <c r="E64" s="24">
        <f>IF(teff!E63&gt;0,
  (((3 / 5 * teff!E63 * (1 + tr!E63 - AvgW!E63)) * (1 + Ktb!E63)) + ((2 / 5 * 'wn6'!E63 * (1 + gwr!E63 - 0.48)) * (1 + Kab!E63))) * (1 + 0.25 * Klvl!E63),
  (('wn6'!E63 * (1 + gwr!E63 - 0.48)) * (1 + Kab!E63)) * (1 + 0.25 * Klvl!E63)
)</f>
        <v>0</v>
      </c>
      <c r="F64" s="24">
        <f>IF(teff!F63&gt;0,
  (((3 / 5 * teff!F63 * (1 + tr!F63 - AvgW!F63)) * (1 + Ktb!F63)) + ((2 / 5 * 'wn6'!F63 * (1 + gwr!F63 - 0.48)) * (1 + Kab!F63))) * (1 + 0.25 * Klvl!F63),
  (('wn6'!F63 * (1 + gwr!F63 - 0.48)) * (1 + Kab!F63)) * (1 + 0.25 * Klvl!F63)
)</f>
        <v>0</v>
      </c>
      <c r="G64" s="24">
        <f>IF(teff!G63&gt;0,
  (((3 / 5 * teff!G63 * (1 + tr!G63 - AvgW!G63)) * (1 + Ktb!G63)) + ((2 / 5 * 'wn6'!G63 * (1 + gwr!G63 - 0.48)) * (1 + Kab!G63))) * (1 + 0.25 * Klvl!G63),
  (('wn6'!G63 * (1 + gwr!G63 - 0.48)) * (1 + Kab!G63)) * (1 + 0.25 * Klvl!G63)
)</f>
        <v>0</v>
      </c>
      <c r="H64" s="24">
        <f>IF(teff!H63&gt;0,
  (((3 / 5 * teff!H63 * (1 + tr!H63 - AvgW!H63)) * (1 + Ktb!H63)) + ((2 / 5 * 'wn6'!H63 * (1 + gwr!H63 - 0.48)) * (1 + Kab!H63))) * (1 + 0.25 * Klvl!H63),
  (('wn6'!H63 * (1 + gwr!H63 - 0.48)) * (1 + Kab!H63)) * (1 + 0.25 * Klvl!H63)
)</f>
        <v>0</v>
      </c>
      <c r="I64" s="24">
        <f>IF(teff!I63&gt;0,
  (((3 / 5 * teff!I63 * (1 + tr!I63 - AvgW!I63)) * (1 + Ktb!I63)) + ((2 / 5 * 'wn6'!I63 * (1 + gwr!I63 - 0.48)) * (1 + Kab!I63))) * (1 + 0.25 * Klvl!I63),
  (('wn6'!I63 * (1 + gwr!I63 - 0.48)) * (1 + Kab!I63)) * (1 + 0.25 * Klvl!I63)
)</f>
        <v>0</v>
      </c>
      <c r="J64" s="24">
        <f>IF(teff!J63&gt;0,
  (((3 / 5 * teff!J63 * (1 + tr!J63 - AvgW!J63)) * (1 + Ktb!J63)) + ((2 / 5 * 'wn6'!J63 * (1 + gwr!J63 - 0.48)) * (1 + Kab!J63))) * (1 + 0.25 * Klvl!J63),
  (('wn6'!J63 * (1 + gwr!J63 - 0.48)) * (1 + Kab!J63)) * (1 + 0.25 * Klvl!J63)
)</f>
        <v>0</v>
      </c>
      <c r="K64" s="24">
        <f>IF(teff!K63&gt;0,
  (((3 / 5 * teff!K63 * (1 + tr!K63 - AvgW!K63)) * (1 + Ktb!K63)) + ((2 / 5 * 'wn6'!K63 * (1 + gwr!K63 - 0.48)) * (1 + Kab!K63))) * (1 + 0.25 * Klvl!K63),
  (('wn6'!K63 * (1 + gwr!K63 - 0.48)) * (1 + Kab!K63)) * (1 + 0.25 * Klvl!K63)
)</f>
        <v>0</v>
      </c>
      <c r="L64" s="24">
        <f>IF(teff!L63&gt;0,
  (((3 / 5 * teff!L63 * (1 + tr!L63 - AvgW!L63)) * (1 + Ktb!L63)) + ((2 / 5 * 'wn6'!L63 * (1 + gwr!L63 - 0.48)) * (1 + Kab!L63))) * (1 + 0.25 * Klvl!L63),
  (('wn6'!L63 * (1 + gwr!L63 - 0.48)) * (1 + Kab!L63)) * (1 + 0.25 * Klvl!L63)
)</f>
        <v>0</v>
      </c>
      <c r="M64" s="24">
        <f>IF(teff!M63&gt;0,
  (((3 / 5 * teff!M63 * (1 + tr!M63 - AvgW!M63)) * (1 + Ktb!M63)) + ((2 / 5 * 'wn6'!M63 * (1 + gwr!M63 - 0.48)) * (1 + Kab!M63))) * (1 + 0.25 * Klvl!M63),
  (('wn6'!M63 * (1 + gwr!M63 - 0.48)) * (1 + Kab!M63)) * (1 + 0.25 * Klvl!M63)
)</f>
        <v>0</v>
      </c>
      <c r="N64" s="24">
        <f>IF(teff!N63&gt;0,
  (((3 / 5 * teff!N63 * (1 + tr!N63 - AvgW!N63)) * (1 + Ktb!N63)) + ((2 / 5 * 'wn6'!N63 * (1 + gwr!N63 - 0.48)) * (1 + Kab!N63))) * (1 + 0.25 * Klvl!N63),
  (('wn6'!N63 * (1 + gwr!N63 - 0.48)) * (1 + Kab!N63)) * (1 + 0.25 * Klvl!N63)
)</f>
        <v>0</v>
      </c>
      <c r="O64" s="24">
        <f>IF(teff!O63&gt;0,
  (((3 / 5 * teff!O63 * (1 + tr!O63 - AvgW!O63)) * (1 + Ktb!O63)) + ((2 / 5 * 'wn6'!O63 * (1 + gwr!O63 - 0.48)) * (1 + Kab!O63))) * (1 + 0.25 * Klvl!O63),
  (('wn6'!O63 * (1 + gwr!O63 - 0.48)) * (1 + Kab!O63)) * (1 + 0.25 * Klvl!O63)
)</f>
        <v>0</v>
      </c>
      <c r="P64" s="24"/>
      <c r="Q64" s="24">
        <f>IF(teff!Q63&gt;0,
  (((3 / 5 * teff!Q63 * (1 + tr!Q63 - AvgW!Q63)) * (1 + Ktb!Q63)) + ((2 / 5 * 'wn6'!Q63 * (1 + gwr!Q63 - 0.48)) * (1 + Kab!Q63))) * (1 + 0.25 * Klvl!Q63),
  (('wn6'!Q63 * (1 + gwr!Q63 - 0.48)) * (1 + Kab!Q63)) * (1 + 0.25 * Klvl!Q63)
)</f>
        <v>0</v>
      </c>
      <c r="R64" s="24">
        <f>IF(teff!R63&gt;0,
  (((3 / 5 * teff!R63 * (1 + tr!R63 - AvgW!R63)) * (1 + Ktb!R63)) + ((2 / 5 * 'wn6'!R63 * (1 + gwr!R63 - 0.48)) * (1 + Kab!R63))) * (1 + 0.25 * Klvl!R63),
  (('wn6'!R63 * (1 + gwr!R63 - 0.48)) * (1 + Kab!R63)) * (1 + 0.25 * Klvl!R63)
)</f>
        <v>0</v>
      </c>
      <c r="S64" s="24">
        <f>IF(teff!S63&gt;0,
  (((3 / 5 * teff!S63 * (1 + tr!S63 - AvgW!S63)) * (1 + Ktb!S63)) + ((2 / 5 * 'wn6'!S63 * (1 + gwr!S63 - 0.48)) * (1 + Kab!S63))) * (1 + 0.25 * Klvl!S63),
  (('wn6'!S63 * (1 + gwr!S63 - 0.48)) * (1 + Kab!S63)) * (1 + 0.25 * Klvl!S63)
)</f>
        <v>0</v>
      </c>
      <c r="T64" s="24">
        <f>IF(teff!T63&gt;0,
  (((3 / 5 * teff!T63 * (1 + tr!T63 - AvgW!T63)) * (1 + Ktb!T63)) + ((2 / 5 * 'wn6'!T63 * (1 + gwr!T63 - 0.48)) * (1 + Kab!T63))) * (1 + 0.25 * Klvl!T63),
  (('wn6'!T63 * (1 + gwr!T63 - 0.48)) * (1 + Kab!T63)) * (1 + 0.25 * Klvl!T63)
)</f>
        <v>0</v>
      </c>
      <c r="U64" s="24">
        <f>IF(teff!U63&gt;0,
  (((3 / 5 * teff!U63 * (1 + tr!U63 - AvgW!U63)) * (1 + Ktb!U63)) + ((2 / 5 * 'wn6'!U63 * (1 + gwr!U63 - 0.48)) * (1 + Kab!U63))) * (1 + 0.25 * Klvl!U63),
  (('wn6'!U63 * (1 + gwr!U63 - 0.48)) * (1 + Kab!U63)) * (1 + 0.25 * Klvl!U63)
)</f>
        <v>0</v>
      </c>
      <c r="V64" s="24">
        <f>IF(teff!V63&gt;0,
  (((3 / 5 * teff!V63 * (1 + tr!V63 - AvgW!V63)) * (1 + Ktb!V63)) + ((2 / 5 * 'wn6'!V63 * (1 + gwr!V63 - 0.48)) * (1 + Kab!V63))) * (1 + 0.25 * Klvl!V63),
  (('wn6'!V63 * (1 + gwr!V63 - 0.48)) * (1 + Kab!V63)) * (1 + 0.25 * Klvl!V63)
)</f>
        <v>0</v>
      </c>
      <c r="W64" s="24">
        <f>IF(teff!W63&gt;0,
  (((3 / 5 * teff!W63 * (1 + tr!W63 - AvgW!W63)) * (1 + Ktb!W63)) + ((2 / 5 * 'wn6'!W63 * (1 + gwr!W63 - 0.48)) * (1 + Kab!W63))) * (1 + 0.25 * Klvl!W63),
  (('wn6'!W63 * (1 + gwr!W63 - 0.48)) * (1 + Kab!W63)) * (1 + 0.25 * Klvl!W63)
)</f>
        <v>0</v>
      </c>
      <c r="X64" s="24">
        <f>IF(teff!X63&gt;0,
  (((3 / 5 * teff!X63 * (1 + tr!X63 - AvgW!X63)) * (1 + Ktb!X63)) + ((2 / 5 * 'wn6'!X63 * (1 + gwr!X63 - 0.48)) * (1 + Kab!X63))) * (1 + 0.25 * Klvl!X63),
  (('wn6'!X63 * (1 + gwr!X63 - 0.48)) * (1 + Kab!X63)) * (1 + 0.25 * Klvl!X63)
)</f>
        <v>0</v>
      </c>
      <c r="Y64" s="24">
        <f>IF(teff!Y63&gt;0,
  (((3 / 5 * teff!Y63 * (1 + tr!Y63 - AvgW!Y63)) * (1 + Ktb!Y63)) + ((2 / 5 * 'wn6'!Y63 * (1 + gwr!Y63 - 0.48)) * (1 + Kab!Y63))) * (1 + 0.25 * Klvl!Y63),
  (('wn6'!Y63 * (1 + gwr!Y63 - 0.48)) * (1 + Kab!Y63)) * (1 + 0.25 * Klvl!Y63)
)</f>
        <v>0</v>
      </c>
      <c r="Z64" s="24">
        <f>IF(teff!Z63&gt;0,
  (((3 / 5 * teff!Z63 * (1 + tr!Z63 - AvgW!Z63)) * (1 + Ktb!Z63)) + ((2 / 5 * 'wn6'!Z63 * (1 + gwr!Z63 - 0.48)) * (1 + Kab!Z63))) * (1 + 0.25 * Klvl!Z63),
  (('wn6'!Z63 * (1 + gwr!Z63 - 0.48)) * (1 + Kab!Z63)) * (1 + 0.25 * Klvl!Z63)
)</f>
        <v>0</v>
      </c>
      <c r="AA64" s="24">
        <f>IF(teff!AA63&gt;0,
  (((3 / 5 * teff!AA63 * (1 + tr!AA63 - AvgW!AA63)) * (1 + Ktb!AA63)) + ((2 / 5 * 'wn6'!AA63 * (1 + gwr!AA63 - 0.48)) * (1 + Kab!AA63))) * (1 + 0.25 * Klvl!AA63),
  (('wn6'!AA63 * (1 + gwr!AA63 - 0.48)) * (1 + Kab!AA63)) * (1 + 0.25 * Klvl!AA63)
)</f>
        <v>0</v>
      </c>
      <c r="AB64" s="24">
        <f>IF(teff!AB63&gt;0,
  (((3 / 5 * teff!AB63 * (1 + tr!AB63 - AvgW!AB63)) * (1 + Ktb!AB63)) + ((2 / 5 * 'wn6'!AB63 * (1 + gwr!AB63 - 0.48)) * (1 + Kab!AB63))) * (1 + 0.25 * Klvl!AB63),
  (('wn6'!AB63 * (1 + gwr!AB63 - 0.48)) * (1 + Kab!AB63)) * (1 + 0.25 * Klvl!AB63)
)</f>
        <v>0</v>
      </c>
      <c r="AC64" s="24">
        <f>IF(teff!AC63&gt;0,
  (((3 / 5 * teff!AC63 * (1 + tr!AC63 - AvgW!AC63)) * (1 + Ktb!AC63)) + ((2 / 5 * 'wn6'!AC63 * (1 + gwr!AC63 - 0.48)) * (1 + Kab!AC63))) * (1 + 0.25 * Klvl!AC63),
  (('wn6'!AC63 * (1 + gwr!AC63 - 0.48)) * (1 + Kab!AC63)) * (1 + 0.25 * Klvl!AC63)
)</f>
        <v>0</v>
      </c>
      <c r="AD64" s="24">
        <f>IF(teff!AD63&gt;0,
  (((3 / 5 * teff!AD63 * (1 + tr!AD63 - AvgW!AD63)) * (1 + Ktb!AD63)) + ((2 / 5 * 'wn6'!AD63 * (1 + gwr!AD63 - 0.48)) * (1 + Kab!AD63))) * (1 + 0.25 * Klvl!AD63),
  (('wn6'!AD63 * (1 + gwr!AD63 - 0.48)) * (1 + Kab!AD63)) * (1 + 0.25 * Klvl!AD63)
)</f>
        <v>0</v>
      </c>
      <c r="AE64" s="24">
        <f>IF(teff!AE63&gt;0,
  (((3 / 5 * teff!AE63 * (1 + tr!AE63 - AvgW!AE63)) * (1 + Ktb!AE63)) + ((2 / 5 * 'wn6'!AE63 * (1 + gwr!AE63 - 0.48)) * (1 + Kab!AE63))) * (1 + 0.25 * Klvl!AE63),
  (('wn6'!AE63 * (1 + gwr!AE63 - 0.48)) * (1 + Kab!AE63)) * (1 + 0.25 * Klvl!AE63)
)</f>
        <v>0</v>
      </c>
      <c r="AF64" s="24"/>
      <c r="AG64" s="24">
        <f t="shared" si="0"/>
        <v>0</v>
      </c>
      <c r="AH64" s="24">
        <f t="shared" si="1"/>
        <v>0</v>
      </c>
      <c r="AI64" s="30">
        <f t="shared" si="2"/>
        <v>0</v>
      </c>
    </row>
    <row r="65" spans="1:35" s="25" customFormat="1" ht="12" x14ac:dyDescent="0.2">
      <c r="A65" s="24">
        <f>IF(teff!A64&gt;0,
  (((3 / 5 * teff!A64 * (1 + tr!A64 - AvgW!A64)) * (1 + Ktb!A64)) + ((2 / 5 * 'wn6'!A64 * (1 + gwr!A64 - 0.48)) * (1 + Kab!A64))) * (1 + 0.25 * Klvl!A64),
  (('wn6'!A64 * (1 + gwr!A64 - 0.48)) * (1 + Kab!A64)) * (1 + 0.25 * Klvl!A64)
)</f>
        <v>0</v>
      </c>
      <c r="B65" s="24">
        <f>IF(teff!B64&gt;0,
  (((3 / 5 * teff!B64 * (1 + tr!B64 - AvgW!B64)) * (1 + Ktb!B64)) + ((2 / 5 * 'wn6'!B64 * (1 + gwr!B64 - 0.48)) * (1 + Kab!B64))) * (1 + 0.25 * Klvl!B64),
  (('wn6'!B64 * (1 + gwr!B64 - 0.48)) * (1 + Kab!B64)) * (1 + 0.25 * Klvl!B64)
)</f>
        <v>0</v>
      </c>
      <c r="C65" s="24">
        <f>IF(teff!C64&gt;0,
  (((3 / 5 * teff!C64 * (1 + tr!C64 - AvgW!C64)) * (1 + Ktb!C64)) + ((2 / 5 * 'wn6'!C64 * (1 + gwr!C64 - 0.48)) * (1 + Kab!C64))) * (1 + 0.25 * Klvl!C64),
  (('wn6'!C64 * (1 + gwr!C64 - 0.48)) * (1 + Kab!C64)) * (1 + 0.25 * Klvl!C64)
)</f>
        <v>0</v>
      </c>
      <c r="D65" s="24">
        <f>IF(teff!D64&gt;0,
  (((3 / 5 * teff!D64 * (1 + tr!D64 - AvgW!D64)) * (1 + Ktb!D64)) + ((2 / 5 * 'wn6'!D64 * (1 + gwr!D64 - 0.48)) * (1 + Kab!D64))) * (1 + 0.25 * Klvl!D64),
  (('wn6'!D64 * (1 + gwr!D64 - 0.48)) * (1 + Kab!D64)) * (1 + 0.25 * Klvl!D64)
)</f>
        <v>0</v>
      </c>
      <c r="E65" s="24">
        <f>IF(teff!E64&gt;0,
  (((3 / 5 * teff!E64 * (1 + tr!E64 - AvgW!E64)) * (1 + Ktb!E64)) + ((2 / 5 * 'wn6'!E64 * (1 + gwr!E64 - 0.48)) * (1 + Kab!E64))) * (1 + 0.25 * Klvl!E64),
  (('wn6'!E64 * (1 + gwr!E64 - 0.48)) * (1 + Kab!E64)) * (1 + 0.25 * Klvl!E64)
)</f>
        <v>0</v>
      </c>
      <c r="F65" s="24">
        <f>IF(teff!F64&gt;0,
  (((3 / 5 * teff!F64 * (1 + tr!F64 - AvgW!F64)) * (1 + Ktb!F64)) + ((2 / 5 * 'wn6'!F64 * (1 + gwr!F64 - 0.48)) * (1 + Kab!F64))) * (1 + 0.25 * Klvl!F64),
  (('wn6'!F64 * (1 + gwr!F64 - 0.48)) * (1 + Kab!F64)) * (1 + 0.25 * Klvl!F64)
)</f>
        <v>0</v>
      </c>
      <c r="G65" s="24">
        <f>IF(teff!G64&gt;0,
  (((3 / 5 * teff!G64 * (1 + tr!G64 - AvgW!G64)) * (1 + Ktb!G64)) + ((2 / 5 * 'wn6'!G64 * (1 + gwr!G64 - 0.48)) * (1 + Kab!G64))) * (1 + 0.25 * Klvl!G64),
  (('wn6'!G64 * (1 + gwr!G64 - 0.48)) * (1 + Kab!G64)) * (1 + 0.25 * Klvl!G64)
)</f>
        <v>0</v>
      </c>
      <c r="H65" s="24">
        <f>IF(teff!H64&gt;0,
  (((3 / 5 * teff!H64 * (1 + tr!H64 - AvgW!H64)) * (1 + Ktb!H64)) + ((2 / 5 * 'wn6'!H64 * (1 + gwr!H64 - 0.48)) * (1 + Kab!H64))) * (1 + 0.25 * Klvl!H64),
  (('wn6'!H64 * (1 + gwr!H64 - 0.48)) * (1 + Kab!H64)) * (1 + 0.25 * Klvl!H64)
)</f>
        <v>0</v>
      </c>
      <c r="I65" s="24">
        <f>IF(teff!I64&gt;0,
  (((3 / 5 * teff!I64 * (1 + tr!I64 - AvgW!I64)) * (1 + Ktb!I64)) + ((2 / 5 * 'wn6'!I64 * (1 + gwr!I64 - 0.48)) * (1 + Kab!I64))) * (1 + 0.25 * Klvl!I64),
  (('wn6'!I64 * (1 + gwr!I64 - 0.48)) * (1 + Kab!I64)) * (1 + 0.25 * Klvl!I64)
)</f>
        <v>0</v>
      </c>
      <c r="J65" s="24">
        <f>IF(teff!J64&gt;0,
  (((3 / 5 * teff!J64 * (1 + tr!J64 - AvgW!J64)) * (1 + Ktb!J64)) + ((2 / 5 * 'wn6'!J64 * (1 + gwr!J64 - 0.48)) * (1 + Kab!J64))) * (1 + 0.25 * Klvl!J64),
  (('wn6'!J64 * (1 + gwr!J64 - 0.48)) * (1 + Kab!J64)) * (1 + 0.25 * Klvl!J64)
)</f>
        <v>0</v>
      </c>
      <c r="K65" s="24">
        <f>IF(teff!K64&gt;0,
  (((3 / 5 * teff!K64 * (1 + tr!K64 - AvgW!K64)) * (1 + Ktb!K64)) + ((2 / 5 * 'wn6'!K64 * (1 + gwr!K64 - 0.48)) * (1 + Kab!K64))) * (1 + 0.25 * Klvl!K64),
  (('wn6'!K64 * (1 + gwr!K64 - 0.48)) * (1 + Kab!K64)) * (1 + 0.25 * Klvl!K64)
)</f>
        <v>0</v>
      </c>
      <c r="L65" s="24">
        <f>IF(teff!L64&gt;0,
  (((3 / 5 * teff!L64 * (1 + tr!L64 - AvgW!L64)) * (1 + Ktb!L64)) + ((2 / 5 * 'wn6'!L64 * (1 + gwr!L64 - 0.48)) * (1 + Kab!L64))) * (1 + 0.25 * Klvl!L64),
  (('wn6'!L64 * (1 + gwr!L64 - 0.48)) * (1 + Kab!L64)) * (1 + 0.25 * Klvl!L64)
)</f>
        <v>0</v>
      </c>
      <c r="M65" s="24">
        <f>IF(teff!M64&gt;0,
  (((3 / 5 * teff!M64 * (1 + tr!M64 - AvgW!M64)) * (1 + Ktb!M64)) + ((2 / 5 * 'wn6'!M64 * (1 + gwr!M64 - 0.48)) * (1 + Kab!M64))) * (1 + 0.25 * Klvl!M64),
  (('wn6'!M64 * (1 + gwr!M64 - 0.48)) * (1 + Kab!M64)) * (1 + 0.25 * Klvl!M64)
)</f>
        <v>0</v>
      </c>
      <c r="N65" s="24">
        <f>IF(teff!N64&gt;0,
  (((3 / 5 * teff!N64 * (1 + tr!N64 - AvgW!N64)) * (1 + Ktb!N64)) + ((2 / 5 * 'wn6'!N64 * (1 + gwr!N64 - 0.48)) * (1 + Kab!N64))) * (1 + 0.25 * Klvl!N64),
  (('wn6'!N64 * (1 + gwr!N64 - 0.48)) * (1 + Kab!N64)) * (1 + 0.25 * Klvl!N64)
)</f>
        <v>0</v>
      </c>
      <c r="O65" s="24">
        <f>IF(teff!O64&gt;0,
  (((3 / 5 * teff!O64 * (1 + tr!O64 - AvgW!O64)) * (1 + Ktb!O64)) + ((2 / 5 * 'wn6'!O64 * (1 + gwr!O64 - 0.48)) * (1 + Kab!O64))) * (1 + 0.25 * Klvl!O64),
  (('wn6'!O64 * (1 + gwr!O64 - 0.48)) * (1 + Kab!O64)) * (1 + 0.25 * Klvl!O64)
)</f>
        <v>0</v>
      </c>
      <c r="P65" s="24"/>
      <c r="Q65" s="24">
        <f>IF(teff!Q64&gt;0,
  (((3 / 5 * teff!Q64 * (1 + tr!Q64 - AvgW!Q64)) * (1 + Ktb!Q64)) + ((2 / 5 * 'wn6'!Q64 * (1 + gwr!Q64 - 0.48)) * (1 + Kab!Q64))) * (1 + 0.25 * Klvl!Q64),
  (('wn6'!Q64 * (1 + gwr!Q64 - 0.48)) * (1 + Kab!Q64)) * (1 + 0.25 * Klvl!Q64)
)</f>
        <v>0</v>
      </c>
      <c r="R65" s="24">
        <f>IF(teff!R64&gt;0,
  (((3 / 5 * teff!R64 * (1 + tr!R64 - AvgW!R64)) * (1 + Ktb!R64)) + ((2 / 5 * 'wn6'!R64 * (1 + gwr!R64 - 0.48)) * (1 + Kab!R64))) * (1 + 0.25 * Klvl!R64),
  (('wn6'!R64 * (1 + gwr!R64 - 0.48)) * (1 + Kab!R64)) * (1 + 0.25 * Klvl!R64)
)</f>
        <v>0</v>
      </c>
      <c r="S65" s="24">
        <f>IF(teff!S64&gt;0,
  (((3 / 5 * teff!S64 * (1 + tr!S64 - AvgW!S64)) * (1 + Ktb!S64)) + ((2 / 5 * 'wn6'!S64 * (1 + gwr!S64 - 0.48)) * (1 + Kab!S64))) * (1 + 0.25 * Klvl!S64),
  (('wn6'!S64 * (1 + gwr!S64 - 0.48)) * (1 + Kab!S64)) * (1 + 0.25 * Klvl!S64)
)</f>
        <v>0</v>
      </c>
      <c r="T65" s="24">
        <f>IF(teff!T64&gt;0,
  (((3 / 5 * teff!T64 * (1 + tr!T64 - AvgW!T64)) * (1 + Ktb!T64)) + ((2 / 5 * 'wn6'!T64 * (1 + gwr!T64 - 0.48)) * (1 + Kab!T64))) * (1 + 0.25 * Klvl!T64),
  (('wn6'!T64 * (1 + gwr!T64 - 0.48)) * (1 + Kab!T64)) * (1 + 0.25 * Klvl!T64)
)</f>
        <v>0</v>
      </c>
      <c r="U65" s="24">
        <f>IF(teff!U64&gt;0,
  (((3 / 5 * teff!U64 * (1 + tr!U64 - AvgW!U64)) * (1 + Ktb!U64)) + ((2 / 5 * 'wn6'!U64 * (1 + gwr!U64 - 0.48)) * (1 + Kab!U64))) * (1 + 0.25 * Klvl!U64),
  (('wn6'!U64 * (1 + gwr!U64 - 0.48)) * (1 + Kab!U64)) * (1 + 0.25 * Klvl!U64)
)</f>
        <v>0</v>
      </c>
      <c r="V65" s="24">
        <f>IF(teff!V64&gt;0,
  (((3 / 5 * teff!V64 * (1 + tr!V64 - AvgW!V64)) * (1 + Ktb!V64)) + ((2 / 5 * 'wn6'!V64 * (1 + gwr!V64 - 0.48)) * (1 + Kab!V64))) * (1 + 0.25 * Klvl!V64),
  (('wn6'!V64 * (1 + gwr!V64 - 0.48)) * (1 + Kab!V64)) * (1 + 0.25 * Klvl!V64)
)</f>
        <v>0</v>
      </c>
      <c r="W65" s="24">
        <f>IF(teff!W64&gt;0,
  (((3 / 5 * teff!W64 * (1 + tr!W64 - AvgW!W64)) * (1 + Ktb!W64)) + ((2 / 5 * 'wn6'!W64 * (1 + gwr!W64 - 0.48)) * (1 + Kab!W64))) * (1 + 0.25 * Klvl!W64),
  (('wn6'!W64 * (1 + gwr!W64 - 0.48)) * (1 + Kab!W64)) * (1 + 0.25 * Klvl!W64)
)</f>
        <v>0</v>
      </c>
      <c r="X65" s="24">
        <f>IF(teff!X64&gt;0,
  (((3 / 5 * teff!X64 * (1 + tr!X64 - AvgW!X64)) * (1 + Ktb!X64)) + ((2 / 5 * 'wn6'!X64 * (1 + gwr!X64 - 0.48)) * (1 + Kab!X64))) * (1 + 0.25 * Klvl!X64),
  (('wn6'!X64 * (1 + gwr!X64 - 0.48)) * (1 + Kab!X64)) * (1 + 0.25 * Klvl!X64)
)</f>
        <v>0</v>
      </c>
      <c r="Y65" s="24">
        <f>IF(teff!Y64&gt;0,
  (((3 / 5 * teff!Y64 * (1 + tr!Y64 - AvgW!Y64)) * (1 + Ktb!Y64)) + ((2 / 5 * 'wn6'!Y64 * (1 + gwr!Y64 - 0.48)) * (1 + Kab!Y64))) * (1 + 0.25 * Klvl!Y64),
  (('wn6'!Y64 * (1 + gwr!Y64 - 0.48)) * (1 + Kab!Y64)) * (1 + 0.25 * Klvl!Y64)
)</f>
        <v>0</v>
      </c>
      <c r="Z65" s="24">
        <f>IF(teff!Z64&gt;0,
  (((3 / 5 * teff!Z64 * (1 + tr!Z64 - AvgW!Z64)) * (1 + Ktb!Z64)) + ((2 / 5 * 'wn6'!Z64 * (1 + gwr!Z64 - 0.48)) * (1 + Kab!Z64))) * (1 + 0.25 * Klvl!Z64),
  (('wn6'!Z64 * (1 + gwr!Z64 - 0.48)) * (1 + Kab!Z64)) * (1 + 0.25 * Klvl!Z64)
)</f>
        <v>0</v>
      </c>
      <c r="AA65" s="24">
        <f>IF(teff!AA64&gt;0,
  (((3 / 5 * teff!AA64 * (1 + tr!AA64 - AvgW!AA64)) * (1 + Ktb!AA64)) + ((2 / 5 * 'wn6'!AA64 * (1 + gwr!AA64 - 0.48)) * (1 + Kab!AA64))) * (1 + 0.25 * Klvl!AA64),
  (('wn6'!AA64 * (1 + gwr!AA64 - 0.48)) * (1 + Kab!AA64)) * (1 + 0.25 * Klvl!AA64)
)</f>
        <v>0</v>
      </c>
      <c r="AB65" s="24">
        <f>IF(teff!AB64&gt;0,
  (((3 / 5 * teff!AB64 * (1 + tr!AB64 - AvgW!AB64)) * (1 + Ktb!AB64)) + ((2 / 5 * 'wn6'!AB64 * (1 + gwr!AB64 - 0.48)) * (1 + Kab!AB64))) * (1 + 0.25 * Klvl!AB64),
  (('wn6'!AB64 * (1 + gwr!AB64 - 0.48)) * (1 + Kab!AB64)) * (1 + 0.25 * Klvl!AB64)
)</f>
        <v>0</v>
      </c>
      <c r="AC65" s="24">
        <f>IF(teff!AC64&gt;0,
  (((3 / 5 * teff!AC64 * (1 + tr!AC64 - AvgW!AC64)) * (1 + Ktb!AC64)) + ((2 / 5 * 'wn6'!AC64 * (1 + gwr!AC64 - 0.48)) * (1 + Kab!AC64))) * (1 + 0.25 * Klvl!AC64),
  (('wn6'!AC64 * (1 + gwr!AC64 - 0.48)) * (1 + Kab!AC64)) * (1 + 0.25 * Klvl!AC64)
)</f>
        <v>0</v>
      </c>
      <c r="AD65" s="24">
        <f>IF(teff!AD64&gt;0,
  (((3 / 5 * teff!AD64 * (1 + tr!AD64 - AvgW!AD64)) * (1 + Ktb!AD64)) + ((2 / 5 * 'wn6'!AD64 * (1 + gwr!AD64 - 0.48)) * (1 + Kab!AD64))) * (1 + 0.25 * Klvl!AD64),
  (('wn6'!AD64 * (1 + gwr!AD64 - 0.48)) * (1 + Kab!AD64)) * (1 + 0.25 * Klvl!AD64)
)</f>
        <v>0</v>
      </c>
      <c r="AE65" s="24">
        <f>IF(teff!AE64&gt;0,
  (((3 / 5 * teff!AE64 * (1 + tr!AE64 - AvgW!AE64)) * (1 + Ktb!AE64)) + ((2 / 5 * 'wn6'!AE64 * (1 + gwr!AE64 - 0.48)) * (1 + Kab!AE64))) * (1 + 0.25 * Klvl!AE64),
  (('wn6'!AE64 * (1 + gwr!AE64 - 0.48)) * (1 + Kab!AE64)) * (1 + 0.25 * Klvl!AE64)
)</f>
        <v>0</v>
      </c>
      <c r="AF65" s="24"/>
      <c r="AG65" s="24">
        <f t="shared" si="0"/>
        <v>0</v>
      </c>
      <c r="AH65" s="24">
        <f t="shared" si="1"/>
        <v>0</v>
      </c>
      <c r="AI65" s="30">
        <f t="shared" si="2"/>
        <v>0</v>
      </c>
    </row>
    <row r="66" spans="1:35" s="25" customFormat="1" ht="12" x14ac:dyDescent="0.2">
      <c r="A66" s="24">
        <f>IF(teff!A65&gt;0,
  (((3 / 5 * teff!A65 * (1 + tr!A65 - AvgW!A65)) * (1 + Ktb!A65)) + ((2 / 5 * 'wn6'!A65 * (1 + gwr!A65 - 0.48)) * (1 + Kab!A65))) * (1 + 0.25 * Klvl!A65),
  (('wn6'!A65 * (1 + gwr!A65 - 0.48)) * (1 + Kab!A65)) * (1 + 0.25 * Klvl!A65)
)</f>
        <v>0</v>
      </c>
      <c r="B66" s="24">
        <f>IF(teff!B65&gt;0,
  (((3 / 5 * teff!B65 * (1 + tr!B65 - AvgW!B65)) * (1 + Ktb!B65)) + ((2 / 5 * 'wn6'!B65 * (1 + gwr!B65 - 0.48)) * (1 + Kab!B65))) * (1 + 0.25 * Klvl!B65),
  (('wn6'!B65 * (1 + gwr!B65 - 0.48)) * (1 + Kab!B65)) * (1 + 0.25 * Klvl!B65)
)</f>
        <v>0</v>
      </c>
      <c r="C66" s="24">
        <f>IF(teff!C65&gt;0,
  (((3 / 5 * teff!C65 * (1 + tr!C65 - AvgW!C65)) * (1 + Ktb!C65)) + ((2 / 5 * 'wn6'!C65 * (1 + gwr!C65 - 0.48)) * (1 + Kab!C65))) * (1 + 0.25 * Klvl!C65),
  (('wn6'!C65 * (1 + gwr!C65 - 0.48)) * (1 + Kab!C65)) * (1 + 0.25 * Klvl!C65)
)</f>
        <v>0</v>
      </c>
      <c r="D66" s="24">
        <f>IF(teff!D65&gt;0,
  (((3 / 5 * teff!D65 * (1 + tr!D65 - AvgW!D65)) * (1 + Ktb!D65)) + ((2 / 5 * 'wn6'!D65 * (1 + gwr!D65 - 0.48)) * (1 + Kab!D65))) * (1 + 0.25 * Klvl!D65),
  (('wn6'!D65 * (1 + gwr!D65 - 0.48)) * (1 + Kab!D65)) * (1 + 0.25 * Klvl!D65)
)</f>
        <v>0</v>
      </c>
      <c r="E66" s="24">
        <f>IF(teff!E65&gt;0,
  (((3 / 5 * teff!E65 * (1 + tr!E65 - AvgW!E65)) * (1 + Ktb!E65)) + ((2 / 5 * 'wn6'!E65 * (1 + gwr!E65 - 0.48)) * (1 + Kab!E65))) * (1 + 0.25 * Klvl!E65),
  (('wn6'!E65 * (1 + gwr!E65 - 0.48)) * (1 + Kab!E65)) * (1 + 0.25 * Klvl!E65)
)</f>
        <v>0</v>
      </c>
      <c r="F66" s="24">
        <f>IF(teff!F65&gt;0,
  (((3 / 5 * teff!F65 * (1 + tr!F65 - AvgW!F65)) * (1 + Ktb!F65)) + ((2 / 5 * 'wn6'!F65 * (1 + gwr!F65 - 0.48)) * (1 + Kab!F65))) * (1 + 0.25 * Klvl!F65),
  (('wn6'!F65 * (1 + gwr!F65 - 0.48)) * (1 + Kab!F65)) * (1 + 0.25 * Klvl!F65)
)</f>
        <v>0</v>
      </c>
      <c r="G66" s="24">
        <f>IF(teff!G65&gt;0,
  (((3 / 5 * teff!G65 * (1 + tr!G65 - AvgW!G65)) * (1 + Ktb!G65)) + ((2 / 5 * 'wn6'!G65 * (1 + gwr!G65 - 0.48)) * (1 + Kab!G65))) * (1 + 0.25 * Klvl!G65),
  (('wn6'!G65 * (1 + gwr!G65 - 0.48)) * (1 + Kab!G65)) * (1 + 0.25 * Klvl!G65)
)</f>
        <v>0</v>
      </c>
      <c r="H66" s="24">
        <f>IF(teff!H65&gt;0,
  (((3 / 5 * teff!H65 * (1 + tr!H65 - AvgW!H65)) * (1 + Ktb!H65)) + ((2 / 5 * 'wn6'!H65 * (1 + gwr!H65 - 0.48)) * (1 + Kab!H65))) * (1 + 0.25 * Klvl!H65),
  (('wn6'!H65 * (1 + gwr!H65 - 0.48)) * (1 + Kab!H65)) * (1 + 0.25 * Klvl!H65)
)</f>
        <v>0</v>
      </c>
      <c r="I66" s="24">
        <f>IF(teff!I65&gt;0,
  (((3 / 5 * teff!I65 * (1 + tr!I65 - AvgW!I65)) * (1 + Ktb!I65)) + ((2 / 5 * 'wn6'!I65 * (1 + gwr!I65 - 0.48)) * (1 + Kab!I65))) * (1 + 0.25 * Klvl!I65),
  (('wn6'!I65 * (1 + gwr!I65 - 0.48)) * (1 + Kab!I65)) * (1 + 0.25 * Klvl!I65)
)</f>
        <v>0</v>
      </c>
      <c r="J66" s="24">
        <f>IF(teff!J65&gt;0,
  (((3 / 5 * teff!J65 * (1 + tr!J65 - AvgW!J65)) * (1 + Ktb!J65)) + ((2 / 5 * 'wn6'!J65 * (1 + gwr!J65 - 0.48)) * (1 + Kab!J65))) * (1 + 0.25 * Klvl!J65),
  (('wn6'!J65 * (1 + gwr!J65 - 0.48)) * (1 + Kab!J65)) * (1 + 0.25 * Klvl!J65)
)</f>
        <v>0</v>
      </c>
      <c r="K66" s="24">
        <f>IF(teff!K65&gt;0,
  (((3 / 5 * teff!K65 * (1 + tr!K65 - AvgW!K65)) * (1 + Ktb!K65)) + ((2 / 5 * 'wn6'!K65 * (1 + gwr!K65 - 0.48)) * (1 + Kab!K65))) * (1 + 0.25 * Klvl!K65),
  (('wn6'!K65 * (1 + gwr!K65 - 0.48)) * (1 + Kab!K65)) * (1 + 0.25 * Klvl!K65)
)</f>
        <v>0</v>
      </c>
      <c r="L66" s="24">
        <f>IF(teff!L65&gt;0,
  (((3 / 5 * teff!L65 * (1 + tr!L65 - AvgW!L65)) * (1 + Ktb!L65)) + ((2 / 5 * 'wn6'!L65 * (1 + gwr!L65 - 0.48)) * (1 + Kab!L65))) * (1 + 0.25 * Klvl!L65),
  (('wn6'!L65 * (1 + gwr!L65 - 0.48)) * (1 + Kab!L65)) * (1 + 0.25 * Klvl!L65)
)</f>
        <v>0</v>
      </c>
      <c r="M66" s="24">
        <f>IF(teff!M65&gt;0,
  (((3 / 5 * teff!M65 * (1 + tr!M65 - AvgW!M65)) * (1 + Ktb!M65)) + ((2 / 5 * 'wn6'!M65 * (1 + gwr!M65 - 0.48)) * (1 + Kab!M65))) * (1 + 0.25 * Klvl!M65),
  (('wn6'!M65 * (1 + gwr!M65 - 0.48)) * (1 + Kab!M65)) * (1 + 0.25 * Klvl!M65)
)</f>
        <v>0</v>
      </c>
      <c r="N66" s="24">
        <f>IF(teff!N65&gt;0,
  (((3 / 5 * teff!N65 * (1 + tr!N65 - AvgW!N65)) * (1 + Ktb!N65)) + ((2 / 5 * 'wn6'!N65 * (1 + gwr!N65 - 0.48)) * (1 + Kab!N65))) * (1 + 0.25 * Klvl!N65),
  (('wn6'!N65 * (1 + gwr!N65 - 0.48)) * (1 + Kab!N65)) * (1 + 0.25 * Klvl!N65)
)</f>
        <v>0</v>
      </c>
      <c r="O66" s="24">
        <f>IF(teff!O65&gt;0,
  (((3 / 5 * teff!O65 * (1 + tr!O65 - AvgW!O65)) * (1 + Ktb!O65)) + ((2 / 5 * 'wn6'!O65 * (1 + gwr!O65 - 0.48)) * (1 + Kab!O65))) * (1 + 0.25 * Klvl!O65),
  (('wn6'!O65 * (1 + gwr!O65 - 0.48)) * (1 + Kab!O65)) * (1 + 0.25 * Klvl!O65)
)</f>
        <v>0</v>
      </c>
      <c r="P66" s="24"/>
      <c r="Q66" s="24">
        <f>IF(teff!Q65&gt;0,
  (((3 / 5 * teff!Q65 * (1 + tr!Q65 - AvgW!Q65)) * (1 + Ktb!Q65)) + ((2 / 5 * 'wn6'!Q65 * (1 + gwr!Q65 - 0.48)) * (1 + Kab!Q65))) * (1 + 0.25 * Klvl!Q65),
  (('wn6'!Q65 * (1 + gwr!Q65 - 0.48)) * (1 + Kab!Q65)) * (1 + 0.25 * Klvl!Q65)
)</f>
        <v>0</v>
      </c>
      <c r="R66" s="24">
        <f>IF(teff!R65&gt;0,
  (((3 / 5 * teff!R65 * (1 + tr!R65 - AvgW!R65)) * (1 + Ktb!R65)) + ((2 / 5 * 'wn6'!R65 * (1 + gwr!R65 - 0.48)) * (1 + Kab!R65))) * (1 + 0.25 * Klvl!R65),
  (('wn6'!R65 * (1 + gwr!R65 - 0.48)) * (1 + Kab!R65)) * (1 + 0.25 * Klvl!R65)
)</f>
        <v>0</v>
      </c>
      <c r="S66" s="24">
        <f>IF(teff!S65&gt;0,
  (((3 / 5 * teff!S65 * (1 + tr!S65 - AvgW!S65)) * (1 + Ktb!S65)) + ((2 / 5 * 'wn6'!S65 * (1 + gwr!S65 - 0.48)) * (1 + Kab!S65))) * (1 + 0.25 * Klvl!S65),
  (('wn6'!S65 * (1 + gwr!S65 - 0.48)) * (1 + Kab!S65)) * (1 + 0.25 * Klvl!S65)
)</f>
        <v>0</v>
      </c>
      <c r="T66" s="24">
        <f>IF(teff!T65&gt;0,
  (((3 / 5 * teff!T65 * (1 + tr!T65 - AvgW!T65)) * (1 + Ktb!T65)) + ((2 / 5 * 'wn6'!T65 * (1 + gwr!T65 - 0.48)) * (1 + Kab!T65))) * (1 + 0.25 * Klvl!T65),
  (('wn6'!T65 * (1 + gwr!T65 - 0.48)) * (1 + Kab!T65)) * (1 + 0.25 * Klvl!T65)
)</f>
        <v>0</v>
      </c>
      <c r="U66" s="24">
        <f>IF(teff!U65&gt;0,
  (((3 / 5 * teff!U65 * (1 + tr!U65 - AvgW!U65)) * (1 + Ktb!U65)) + ((2 / 5 * 'wn6'!U65 * (1 + gwr!U65 - 0.48)) * (1 + Kab!U65))) * (1 + 0.25 * Klvl!U65),
  (('wn6'!U65 * (1 + gwr!U65 - 0.48)) * (1 + Kab!U65)) * (1 + 0.25 * Klvl!U65)
)</f>
        <v>0</v>
      </c>
      <c r="V66" s="24">
        <f>IF(teff!V65&gt;0,
  (((3 / 5 * teff!V65 * (1 + tr!V65 - AvgW!V65)) * (1 + Ktb!V65)) + ((2 / 5 * 'wn6'!V65 * (1 + gwr!V65 - 0.48)) * (1 + Kab!V65))) * (1 + 0.25 * Klvl!V65),
  (('wn6'!V65 * (1 + gwr!V65 - 0.48)) * (1 + Kab!V65)) * (1 + 0.25 * Klvl!V65)
)</f>
        <v>0</v>
      </c>
      <c r="W66" s="24">
        <f>IF(teff!W65&gt;0,
  (((3 / 5 * teff!W65 * (1 + tr!W65 - AvgW!W65)) * (1 + Ktb!W65)) + ((2 / 5 * 'wn6'!W65 * (1 + gwr!W65 - 0.48)) * (1 + Kab!W65))) * (1 + 0.25 * Klvl!W65),
  (('wn6'!W65 * (1 + gwr!W65 - 0.48)) * (1 + Kab!W65)) * (1 + 0.25 * Klvl!W65)
)</f>
        <v>0</v>
      </c>
      <c r="X66" s="24">
        <f>IF(teff!X65&gt;0,
  (((3 / 5 * teff!X65 * (1 + tr!X65 - AvgW!X65)) * (1 + Ktb!X65)) + ((2 / 5 * 'wn6'!X65 * (1 + gwr!X65 - 0.48)) * (1 + Kab!X65))) * (1 + 0.25 * Klvl!X65),
  (('wn6'!X65 * (1 + gwr!X65 - 0.48)) * (1 + Kab!X65)) * (1 + 0.25 * Klvl!X65)
)</f>
        <v>0</v>
      </c>
      <c r="Y66" s="24">
        <f>IF(teff!Y65&gt;0,
  (((3 / 5 * teff!Y65 * (1 + tr!Y65 - AvgW!Y65)) * (1 + Ktb!Y65)) + ((2 / 5 * 'wn6'!Y65 * (1 + gwr!Y65 - 0.48)) * (1 + Kab!Y65))) * (1 + 0.25 * Klvl!Y65),
  (('wn6'!Y65 * (1 + gwr!Y65 - 0.48)) * (1 + Kab!Y65)) * (1 + 0.25 * Klvl!Y65)
)</f>
        <v>0</v>
      </c>
      <c r="Z66" s="24">
        <f>IF(teff!Z65&gt;0,
  (((3 / 5 * teff!Z65 * (1 + tr!Z65 - AvgW!Z65)) * (1 + Ktb!Z65)) + ((2 / 5 * 'wn6'!Z65 * (1 + gwr!Z65 - 0.48)) * (1 + Kab!Z65))) * (1 + 0.25 * Klvl!Z65),
  (('wn6'!Z65 * (1 + gwr!Z65 - 0.48)) * (1 + Kab!Z65)) * (1 + 0.25 * Klvl!Z65)
)</f>
        <v>0</v>
      </c>
      <c r="AA66" s="24">
        <f>IF(teff!AA65&gt;0,
  (((3 / 5 * teff!AA65 * (1 + tr!AA65 - AvgW!AA65)) * (1 + Ktb!AA65)) + ((2 / 5 * 'wn6'!AA65 * (1 + gwr!AA65 - 0.48)) * (1 + Kab!AA65))) * (1 + 0.25 * Klvl!AA65),
  (('wn6'!AA65 * (1 + gwr!AA65 - 0.48)) * (1 + Kab!AA65)) * (1 + 0.25 * Klvl!AA65)
)</f>
        <v>0</v>
      </c>
      <c r="AB66" s="24">
        <f>IF(teff!AB65&gt;0,
  (((3 / 5 * teff!AB65 * (1 + tr!AB65 - AvgW!AB65)) * (1 + Ktb!AB65)) + ((2 / 5 * 'wn6'!AB65 * (1 + gwr!AB65 - 0.48)) * (1 + Kab!AB65))) * (1 + 0.25 * Klvl!AB65),
  (('wn6'!AB65 * (1 + gwr!AB65 - 0.48)) * (1 + Kab!AB65)) * (1 + 0.25 * Klvl!AB65)
)</f>
        <v>0</v>
      </c>
      <c r="AC66" s="24">
        <f>IF(teff!AC65&gt;0,
  (((3 / 5 * teff!AC65 * (1 + tr!AC65 - AvgW!AC65)) * (1 + Ktb!AC65)) + ((2 / 5 * 'wn6'!AC65 * (1 + gwr!AC65 - 0.48)) * (1 + Kab!AC65))) * (1 + 0.25 * Klvl!AC65),
  (('wn6'!AC65 * (1 + gwr!AC65 - 0.48)) * (1 + Kab!AC65)) * (1 + 0.25 * Klvl!AC65)
)</f>
        <v>0</v>
      </c>
      <c r="AD66" s="24">
        <f>IF(teff!AD65&gt;0,
  (((3 / 5 * teff!AD65 * (1 + tr!AD65 - AvgW!AD65)) * (1 + Ktb!AD65)) + ((2 / 5 * 'wn6'!AD65 * (1 + gwr!AD65 - 0.48)) * (1 + Kab!AD65))) * (1 + 0.25 * Klvl!AD65),
  (('wn6'!AD65 * (1 + gwr!AD65 - 0.48)) * (1 + Kab!AD65)) * (1 + 0.25 * Klvl!AD65)
)</f>
        <v>0</v>
      </c>
      <c r="AE66" s="24">
        <f>IF(teff!AE65&gt;0,
  (((3 / 5 * teff!AE65 * (1 + tr!AE65 - AvgW!AE65)) * (1 + Ktb!AE65)) + ((2 / 5 * 'wn6'!AE65 * (1 + gwr!AE65 - 0.48)) * (1 + Kab!AE65))) * (1 + 0.25 * Klvl!AE65),
  (('wn6'!AE65 * (1 + gwr!AE65 - 0.48)) * (1 + Kab!AE65)) * (1 + 0.25 * Klvl!AE65)
)</f>
        <v>0</v>
      </c>
      <c r="AF66" s="24"/>
      <c r="AG66" s="24">
        <f t="shared" si="0"/>
        <v>0</v>
      </c>
      <c r="AH66" s="24">
        <f t="shared" si="1"/>
        <v>0</v>
      </c>
      <c r="AI66" s="30">
        <f t="shared" si="2"/>
        <v>0</v>
      </c>
    </row>
    <row r="67" spans="1:35" s="25" customFormat="1" ht="12" x14ac:dyDescent="0.2">
      <c r="A67" s="24">
        <f>IF(teff!A66&gt;0,
  (((3 / 5 * teff!A66 * (1 + tr!A66 - AvgW!A66)) * (1 + Ktb!A66)) + ((2 / 5 * 'wn6'!A66 * (1 + gwr!A66 - 0.48)) * (1 + Kab!A66))) * (1 + 0.25 * Klvl!A66),
  (('wn6'!A66 * (1 + gwr!A66 - 0.48)) * (1 + Kab!A66)) * (1 + 0.25 * Klvl!A66)
)</f>
        <v>0</v>
      </c>
      <c r="B67" s="24">
        <f>IF(teff!B66&gt;0,
  (((3 / 5 * teff!B66 * (1 + tr!B66 - AvgW!B66)) * (1 + Ktb!B66)) + ((2 / 5 * 'wn6'!B66 * (1 + gwr!B66 - 0.48)) * (1 + Kab!B66))) * (1 + 0.25 * Klvl!B66),
  (('wn6'!B66 * (1 + gwr!B66 - 0.48)) * (1 + Kab!B66)) * (1 + 0.25 * Klvl!B66)
)</f>
        <v>0</v>
      </c>
      <c r="C67" s="24">
        <f>IF(teff!C66&gt;0,
  (((3 / 5 * teff!C66 * (1 + tr!C66 - AvgW!C66)) * (1 + Ktb!C66)) + ((2 / 5 * 'wn6'!C66 * (1 + gwr!C66 - 0.48)) * (1 + Kab!C66))) * (1 + 0.25 * Klvl!C66),
  (('wn6'!C66 * (1 + gwr!C66 - 0.48)) * (1 + Kab!C66)) * (1 + 0.25 * Klvl!C66)
)</f>
        <v>0</v>
      </c>
      <c r="D67" s="24">
        <f>IF(teff!D66&gt;0,
  (((3 / 5 * teff!D66 * (1 + tr!D66 - AvgW!D66)) * (1 + Ktb!D66)) + ((2 / 5 * 'wn6'!D66 * (1 + gwr!D66 - 0.48)) * (1 + Kab!D66))) * (1 + 0.25 * Klvl!D66),
  (('wn6'!D66 * (1 + gwr!D66 - 0.48)) * (1 + Kab!D66)) * (1 + 0.25 * Klvl!D66)
)</f>
        <v>0</v>
      </c>
      <c r="E67" s="24">
        <f>IF(teff!E66&gt;0,
  (((3 / 5 * teff!E66 * (1 + tr!E66 - AvgW!E66)) * (1 + Ktb!E66)) + ((2 / 5 * 'wn6'!E66 * (1 + gwr!E66 - 0.48)) * (1 + Kab!E66))) * (1 + 0.25 * Klvl!E66),
  (('wn6'!E66 * (1 + gwr!E66 - 0.48)) * (1 + Kab!E66)) * (1 + 0.25 * Klvl!E66)
)</f>
        <v>0</v>
      </c>
      <c r="F67" s="24">
        <f>IF(teff!F66&gt;0,
  (((3 / 5 * teff!F66 * (1 + tr!F66 - AvgW!F66)) * (1 + Ktb!F66)) + ((2 / 5 * 'wn6'!F66 * (1 + gwr!F66 - 0.48)) * (1 + Kab!F66))) * (1 + 0.25 * Klvl!F66),
  (('wn6'!F66 * (1 + gwr!F66 - 0.48)) * (1 + Kab!F66)) * (1 + 0.25 * Klvl!F66)
)</f>
        <v>0</v>
      </c>
      <c r="G67" s="24">
        <f>IF(teff!G66&gt;0,
  (((3 / 5 * teff!G66 * (1 + tr!G66 - AvgW!G66)) * (1 + Ktb!G66)) + ((2 / 5 * 'wn6'!G66 * (1 + gwr!G66 - 0.48)) * (1 + Kab!G66))) * (1 + 0.25 * Klvl!G66),
  (('wn6'!G66 * (1 + gwr!G66 - 0.48)) * (1 + Kab!G66)) * (1 + 0.25 * Klvl!G66)
)</f>
        <v>0</v>
      </c>
      <c r="H67" s="24">
        <f>IF(teff!H66&gt;0,
  (((3 / 5 * teff!H66 * (1 + tr!H66 - AvgW!H66)) * (1 + Ktb!H66)) + ((2 / 5 * 'wn6'!H66 * (1 + gwr!H66 - 0.48)) * (1 + Kab!H66))) * (1 + 0.25 * Klvl!H66),
  (('wn6'!H66 * (1 + gwr!H66 - 0.48)) * (1 + Kab!H66)) * (1 + 0.25 * Klvl!H66)
)</f>
        <v>0</v>
      </c>
      <c r="I67" s="24">
        <f>IF(teff!I66&gt;0,
  (((3 / 5 * teff!I66 * (1 + tr!I66 - AvgW!I66)) * (1 + Ktb!I66)) + ((2 / 5 * 'wn6'!I66 * (1 + gwr!I66 - 0.48)) * (1 + Kab!I66))) * (1 + 0.25 * Klvl!I66),
  (('wn6'!I66 * (1 + gwr!I66 - 0.48)) * (1 + Kab!I66)) * (1 + 0.25 * Klvl!I66)
)</f>
        <v>0</v>
      </c>
      <c r="J67" s="24">
        <f>IF(teff!J66&gt;0,
  (((3 / 5 * teff!J66 * (1 + tr!J66 - AvgW!J66)) * (1 + Ktb!J66)) + ((2 / 5 * 'wn6'!J66 * (1 + gwr!J66 - 0.48)) * (1 + Kab!J66))) * (1 + 0.25 * Klvl!J66),
  (('wn6'!J66 * (1 + gwr!J66 - 0.48)) * (1 + Kab!J66)) * (1 + 0.25 * Klvl!J66)
)</f>
        <v>0</v>
      </c>
      <c r="K67" s="24">
        <f>IF(teff!K66&gt;0,
  (((3 / 5 * teff!K66 * (1 + tr!K66 - AvgW!K66)) * (1 + Ktb!K66)) + ((2 / 5 * 'wn6'!K66 * (1 + gwr!K66 - 0.48)) * (1 + Kab!K66))) * (1 + 0.25 * Klvl!K66),
  (('wn6'!K66 * (1 + gwr!K66 - 0.48)) * (1 + Kab!K66)) * (1 + 0.25 * Klvl!K66)
)</f>
        <v>0</v>
      </c>
      <c r="L67" s="24">
        <f>IF(teff!L66&gt;0,
  (((3 / 5 * teff!L66 * (1 + tr!L66 - AvgW!L66)) * (1 + Ktb!L66)) + ((2 / 5 * 'wn6'!L66 * (1 + gwr!L66 - 0.48)) * (1 + Kab!L66))) * (1 + 0.25 * Klvl!L66),
  (('wn6'!L66 * (1 + gwr!L66 - 0.48)) * (1 + Kab!L66)) * (1 + 0.25 * Klvl!L66)
)</f>
        <v>0</v>
      </c>
      <c r="M67" s="24">
        <f>IF(teff!M66&gt;0,
  (((3 / 5 * teff!M66 * (1 + tr!M66 - AvgW!M66)) * (1 + Ktb!M66)) + ((2 / 5 * 'wn6'!M66 * (1 + gwr!M66 - 0.48)) * (1 + Kab!M66))) * (1 + 0.25 * Klvl!M66),
  (('wn6'!M66 * (1 + gwr!M66 - 0.48)) * (1 + Kab!M66)) * (1 + 0.25 * Klvl!M66)
)</f>
        <v>0</v>
      </c>
      <c r="N67" s="24">
        <f>IF(teff!N66&gt;0,
  (((3 / 5 * teff!N66 * (1 + tr!N66 - AvgW!N66)) * (1 + Ktb!N66)) + ((2 / 5 * 'wn6'!N66 * (1 + gwr!N66 - 0.48)) * (1 + Kab!N66))) * (1 + 0.25 * Klvl!N66),
  (('wn6'!N66 * (1 + gwr!N66 - 0.48)) * (1 + Kab!N66)) * (1 + 0.25 * Klvl!N66)
)</f>
        <v>0</v>
      </c>
      <c r="O67" s="24">
        <f>IF(teff!O66&gt;0,
  (((3 / 5 * teff!O66 * (1 + tr!O66 - AvgW!O66)) * (1 + Ktb!O66)) + ((2 / 5 * 'wn6'!O66 * (1 + gwr!O66 - 0.48)) * (1 + Kab!O66))) * (1 + 0.25 * Klvl!O66),
  (('wn6'!O66 * (1 + gwr!O66 - 0.48)) * (1 + Kab!O66)) * (1 + 0.25 * Klvl!O66)
)</f>
        <v>0</v>
      </c>
      <c r="P67" s="24"/>
      <c r="Q67" s="24">
        <f>IF(teff!Q66&gt;0,
  (((3 / 5 * teff!Q66 * (1 + tr!Q66 - AvgW!Q66)) * (1 + Ktb!Q66)) + ((2 / 5 * 'wn6'!Q66 * (1 + gwr!Q66 - 0.48)) * (1 + Kab!Q66))) * (1 + 0.25 * Klvl!Q66),
  (('wn6'!Q66 * (1 + gwr!Q66 - 0.48)) * (1 + Kab!Q66)) * (1 + 0.25 * Klvl!Q66)
)</f>
        <v>0</v>
      </c>
      <c r="R67" s="24">
        <f>IF(teff!R66&gt;0,
  (((3 / 5 * teff!R66 * (1 + tr!R66 - AvgW!R66)) * (1 + Ktb!R66)) + ((2 / 5 * 'wn6'!R66 * (1 + gwr!R66 - 0.48)) * (1 + Kab!R66))) * (1 + 0.25 * Klvl!R66),
  (('wn6'!R66 * (1 + gwr!R66 - 0.48)) * (1 + Kab!R66)) * (1 + 0.25 * Klvl!R66)
)</f>
        <v>0</v>
      </c>
      <c r="S67" s="24">
        <f>IF(teff!S66&gt;0,
  (((3 / 5 * teff!S66 * (1 + tr!S66 - AvgW!S66)) * (1 + Ktb!S66)) + ((2 / 5 * 'wn6'!S66 * (1 + gwr!S66 - 0.48)) * (1 + Kab!S66))) * (1 + 0.25 * Klvl!S66),
  (('wn6'!S66 * (1 + gwr!S66 - 0.48)) * (1 + Kab!S66)) * (1 + 0.25 * Klvl!S66)
)</f>
        <v>0</v>
      </c>
      <c r="T67" s="24">
        <f>IF(teff!T66&gt;0,
  (((3 / 5 * teff!T66 * (1 + tr!T66 - AvgW!T66)) * (1 + Ktb!T66)) + ((2 / 5 * 'wn6'!T66 * (1 + gwr!T66 - 0.48)) * (1 + Kab!T66))) * (1 + 0.25 * Klvl!T66),
  (('wn6'!T66 * (1 + gwr!T66 - 0.48)) * (1 + Kab!T66)) * (1 + 0.25 * Klvl!T66)
)</f>
        <v>0</v>
      </c>
      <c r="U67" s="24">
        <f>IF(teff!U66&gt;0,
  (((3 / 5 * teff!U66 * (1 + tr!U66 - AvgW!U66)) * (1 + Ktb!U66)) + ((2 / 5 * 'wn6'!U66 * (1 + gwr!U66 - 0.48)) * (1 + Kab!U66))) * (1 + 0.25 * Klvl!U66),
  (('wn6'!U66 * (1 + gwr!U66 - 0.48)) * (1 + Kab!U66)) * (1 + 0.25 * Klvl!U66)
)</f>
        <v>0</v>
      </c>
      <c r="V67" s="24">
        <f>IF(teff!V66&gt;0,
  (((3 / 5 * teff!V66 * (1 + tr!V66 - AvgW!V66)) * (1 + Ktb!V66)) + ((2 / 5 * 'wn6'!V66 * (1 + gwr!V66 - 0.48)) * (1 + Kab!V66))) * (1 + 0.25 * Klvl!V66),
  (('wn6'!V66 * (1 + gwr!V66 - 0.48)) * (1 + Kab!V66)) * (1 + 0.25 * Klvl!V66)
)</f>
        <v>0</v>
      </c>
      <c r="W67" s="24">
        <f>IF(teff!W66&gt;0,
  (((3 / 5 * teff!W66 * (1 + tr!W66 - AvgW!W66)) * (1 + Ktb!W66)) + ((2 / 5 * 'wn6'!W66 * (1 + gwr!W66 - 0.48)) * (1 + Kab!W66))) * (1 + 0.25 * Klvl!W66),
  (('wn6'!W66 * (1 + gwr!W66 - 0.48)) * (1 + Kab!W66)) * (1 + 0.25 * Klvl!W66)
)</f>
        <v>0</v>
      </c>
      <c r="X67" s="24">
        <f>IF(teff!X66&gt;0,
  (((3 / 5 * teff!X66 * (1 + tr!X66 - AvgW!X66)) * (1 + Ktb!X66)) + ((2 / 5 * 'wn6'!X66 * (1 + gwr!X66 - 0.48)) * (1 + Kab!X66))) * (1 + 0.25 * Klvl!X66),
  (('wn6'!X66 * (1 + gwr!X66 - 0.48)) * (1 + Kab!X66)) * (1 + 0.25 * Klvl!X66)
)</f>
        <v>0</v>
      </c>
      <c r="Y67" s="24">
        <f>IF(teff!Y66&gt;0,
  (((3 / 5 * teff!Y66 * (1 + tr!Y66 - AvgW!Y66)) * (1 + Ktb!Y66)) + ((2 / 5 * 'wn6'!Y66 * (1 + gwr!Y66 - 0.48)) * (1 + Kab!Y66))) * (1 + 0.25 * Klvl!Y66),
  (('wn6'!Y66 * (1 + gwr!Y66 - 0.48)) * (1 + Kab!Y66)) * (1 + 0.25 * Klvl!Y66)
)</f>
        <v>0</v>
      </c>
      <c r="Z67" s="24">
        <f>IF(teff!Z66&gt;0,
  (((3 / 5 * teff!Z66 * (1 + tr!Z66 - AvgW!Z66)) * (1 + Ktb!Z66)) + ((2 / 5 * 'wn6'!Z66 * (1 + gwr!Z66 - 0.48)) * (1 + Kab!Z66))) * (1 + 0.25 * Klvl!Z66),
  (('wn6'!Z66 * (1 + gwr!Z66 - 0.48)) * (1 + Kab!Z66)) * (1 + 0.25 * Klvl!Z66)
)</f>
        <v>0</v>
      </c>
      <c r="AA67" s="24">
        <f>IF(teff!AA66&gt;0,
  (((3 / 5 * teff!AA66 * (1 + tr!AA66 - AvgW!AA66)) * (1 + Ktb!AA66)) + ((2 / 5 * 'wn6'!AA66 * (1 + gwr!AA66 - 0.48)) * (1 + Kab!AA66))) * (1 + 0.25 * Klvl!AA66),
  (('wn6'!AA66 * (1 + gwr!AA66 - 0.48)) * (1 + Kab!AA66)) * (1 + 0.25 * Klvl!AA66)
)</f>
        <v>0</v>
      </c>
      <c r="AB67" s="24">
        <f>IF(teff!AB66&gt;0,
  (((3 / 5 * teff!AB66 * (1 + tr!AB66 - AvgW!AB66)) * (1 + Ktb!AB66)) + ((2 / 5 * 'wn6'!AB66 * (1 + gwr!AB66 - 0.48)) * (1 + Kab!AB66))) * (1 + 0.25 * Klvl!AB66),
  (('wn6'!AB66 * (1 + gwr!AB66 - 0.48)) * (1 + Kab!AB66)) * (1 + 0.25 * Klvl!AB66)
)</f>
        <v>0</v>
      </c>
      <c r="AC67" s="24">
        <f>IF(teff!AC66&gt;0,
  (((3 / 5 * teff!AC66 * (1 + tr!AC66 - AvgW!AC66)) * (1 + Ktb!AC66)) + ((2 / 5 * 'wn6'!AC66 * (1 + gwr!AC66 - 0.48)) * (1 + Kab!AC66))) * (1 + 0.25 * Klvl!AC66),
  (('wn6'!AC66 * (1 + gwr!AC66 - 0.48)) * (1 + Kab!AC66)) * (1 + 0.25 * Klvl!AC66)
)</f>
        <v>0</v>
      </c>
      <c r="AD67" s="24">
        <f>IF(teff!AD66&gt;0,
  (((3 / 5 * teff!AD66 * (1 + tr!AD66 - AvgW!AD66)) * (1 + Ktb!AD66)) + ((2 / 5 * 'wn6'!AD66 * (1 + gwr!AD66 - 0.48)) * (1 + Kab!AD66))) * (1 + 0.25 * Klvl!AD66),
  (('wn6'!AD66 * (1 + gwr!AD66 - 0.48)) * (1 + Kab!AD66)) * (1 + 0.25 * Klvl!AD66)
)</f>
        <v>0</v>
      </c>
      <c r="AE67" s="24">
        <f>IF(teff!AE66&gt;0,
  (((3 / 5 * teff!AE66 * (1 + tr!AE66 - AvgW!AE66)) * (1 + Ktb!AE66)) + ((2 / 5 * 'wn6'!AE66 * (1 + gwr!AE66 - 0.48)) * (1 + Kab!AE66))) * (1 + 0.25 * Klvl!AE66),
  (('wn6'!AE66 * (1 + gwr!AE66 - 0.48)) * (1 + Kab!AE66)) * (1 + 0.25 * Klvl!AE66)
)</f>
        <v>0</v>
      </c>
      <c r="AF67" s="24"/>
      <c r="AG67" s="24">
        <f t="shared" ref="AG67:AG130" si="3">SUM(A67:O67)</f>
        <v>0</v>
      </c>
      <c r="AH67" s="24">
        <f t="shared" ref="AH67:AH130" si="4">SUM(Q67:AE67)</f>
        <v>0</v>
      </c>
      <c r="AI67" s="30">
        <f t="shared" ref="AI67:AI130" si="5">IFERROR(0.5 + (AG67/(AG67+AH67) - 0.5) * 3,)</f>
        <v>0</v>
      </c>
    </row>
    <row r="68" spans="1:35" s="25" customFormat="1" ht="12" x14ac:dyDescent="0.2">
      <c r="A68" s="24">
        <f>IF(teff!A67&gt;0,
  (((3 / 5 * teff!A67 * (1 + tr!A67 - AvgW!A67)) * (1 + Ktb!A67)) + ((2 / 5 * 'wn6'!A67 * (1 + gwr!A67 - 0.48)) * (1 + Kab!A67))) * (1 + 0.25 * Klvl!A67),
  (('wn6'!A67 * (1 + gwr!A67 - 0.48)) * (1 + Kab!A67)) * (1 + 0.25 * Klvl!A67)
)</f>
        <v>0</v>
      </c>
      <c r="B68" s="24">
        <f>IF(teff!B67&gt;0,
  (((3 / 5 * teff!B67 * (1 + tr!B67 - AvgW!B67)) * (1 + Ktb!B67)) + ((2 / 5 * 'wn6'!B67 * (1 + gwr!B67 - 0.48)) * (1 + Kab!B67))) * (1 + 0.25 * Klvl!B67),
  (('wn6'!B67 * (1 + gwr!B67 - 0.48)) * (1 + Kab!B67)) * (1 + 0.25 * Klvl!B67)
)</f>
        <v>0</v>
      </c>
      <c r="C68" s="24">
        <f>IF(teff!C67&gt;0,
  (((3 / 5 * teff!C67 * (1 + tr!C67 - AvgW!C67)) * (1 + Ktb!C67)) + ((2 / 5 * 'wn6'!C67 * (1 + gwr!C67 - 0.48)) * (1 + Kab!C67))) * (1 + 0.25 * Klvl!C67),
  (('wn6'!C67 * (1 + gwr!C67 - 0.48)) * (1 + Kab!C67)) * (1 + 0.25 * Klvl!C67)
)</f>
        <v>0</v>
      </c>
      <c r="D68" s="24">
        <f>IF(teff!D67&gt;0,
  (((3 / 5 * teff!D67 * (1 + tr!D67 - AvgW!D67)) * (1 + Ktb!D67)) + ((2 / 5 * 'wn6'!D67 * (1 + gwr!D67 - 0.48)) * (1 + Kab!D67))) * (1 + 0.25 * Klvl!D67),
  (('wn6'!D67 * (1 + gwr!D67 - 0.48)) * (1 + Kab!D67)) * (1 + 0.25 * Klvl!D67)
)</f>
        <v>0</v>
      </c>
      <c r="E68" s="24">
        <f>IF(teff!E67&gt;0,
  (((3 / 5 * teff!E67 * (1 + tr!E67 - AvgW!E67)) * (1 + Ktb!E67)) + ((2 / 5 * 'wn6'!E67 * (1 + gwr!E67 - 0.48)) * (1 + Kab!E67))) * (1 + 0.25 * Klvl!E67),
  (('wn6'!E67 * (1 + gwr!E67 - 0.48)) * (1 + Kab!E67)) * (1 + 0.25 * Klvl!E67)
)</f>
        <v>0</v>
      </c>
      <c r="F68" s="24">
        <f>IF(teff!F67&gt;0,
  (((3 / 5 * teff!F67 * (1 + tr!F67 - AvgW!F67)) * (1 + Ktb!F67)) + ((2 / 5 * 'wn6'!F67 * (1 + gwr!F67 - 0.48)) * (1 + Kab!F67))) * (1 + 0.25 * Klvl!F67),
  (('wn6'!F67 * (1 + gwr!F67 - 0.48)) * (1 + Kab!F67)) * (1 + 0.25 * Klvl!F67)
)</f>
        <v>0</v>
      </c>
      <c r="G68" s="24">
        <f>IF(teff!G67&gt;0,
  (((3 / 5 * teff!G67 * (1 + tr!G67 - AvgW!G67)) * (1 + Ktb!G67)) + ((2 / 5 * 'wn6'!G67 * (1 + gwr!G67 - 0.48)) * (1 + Kab!G67))) * (1 + 0.25 * Klvl!G67),
  (('wn6'!G67 * (1 + gwr!G67 - 0.48)) * (1 + Kab!G67)) * (1 + 0.25 * Klvl!G67)
)</f>
        <v>0</v>
      </c>
      <c r="H68" s="24">
        <f>IF(teff!H67&gt;0,
  (((3 / 5 * teff!H67 * (1 + tr!H67 - AvgW!H67)) * (1 + Ktb!H67)) + ((2 / 5 * 'wn6'!H67 * (1 + gwr!H67 - 0.48)) * (1 + Kab!H67))) * (1 + 0.25 * Klvl!H67),
  (('wn6'!H67 * (1 + gwr!H67 - 0.48)) * (1 + Kab!H67)) * (1 + 0.25 * Klvl!H67)
)</f>
        <v>0</v>
      </c>
      <c r="I68" s="24">
        <f>IF(teff!I67&gt;0,
  (((3 / 5 * teff!I67 * (1 + tr!I67 - AvgW!I67)) * (1 + Ktb!I67)) + ((2 / 5 * 'wn6'!I67 * (1 + gwr!I67 - 0.48)) * (1 + Kab!I67))) * (1 + 0.25 * Klvl!I67),
  (('wn6'!I67 * (1 + gwr!I67 - 0.48)) * (1 + Kab!I67)) * (1 + 0.25 * Klvl!I67)
)</f>
        <v>0</v>
      </c>
      <c r="J68" s="24">
        <f>IF(teff!J67&gt;0,
  (((3 / 5 * teff!J67 * (1 + tr!J67 - AvgW!J67)) * (1 + Ktb!J67)) + ((2 / 5 * 'wn6'!J67 * (1 + gwr!J67 - 0.48)) * (1 + Kab!J67))) * (1 + 0.25 * Klvl!J67),
  (('wn6'!J67 * (1 + gwr!J67 - 0.48)) * (1 + Kab!J67)) * (1 + 0.25 * Klvl!J67)
)</f>
        <v>0</v>
      </c>
      <c r="K68" s="24">
        <f>IF(teff!K67&gt;0,
  (((3 / 5 * teff!K67 * (1 + tr!K67 - AvgW!K67)) * (1 + Ktb!K67)) + ((2 / 5 * 'wn6'!K67 * (1 + gwr!K67 - 0.48)) * (1 + Kab!K67))) * (1 + 0.25 * Klvl!K67),
  (('wn6'!K67 * (1 + gwr!K67 - 0.48)) * (1 + Kab!K67)) * (1 + 0.25 * Klvl!K67)
)</f>
        <v>0</v>
      </c>
      <c r="L68" s="24">
        <f>IF(teff!L67&gt;0,
  (((3 / 5 * teff!L67 * (1 + tr!L67 - AvgW!L67)) * (1 + Ktb!L67)) + ((2 / 5 * 'wn6'!L67 * (1 + gwr!L67 - 0.48)) * (1 + Kab!L67))) * (1 + 0.25 * Klvl!L67),
  (('wn6'!L67 * (1 + gwr!L67 - 0.48)) * (1 + Kab!L67)) * (1 + 0.25 * Klvl!L67)
)</f>
        <v>0</v>
      </c>
      <c r="M68" s="24">
        <f>IF(teff!M67&gt;0,
  (((3 / 5 * teff!M67 * (1 + tr!M67 - AvgW!M67)) * (1 + Ktb!M67)) + ((2 / 5 * 'wn6'!M67 * (1 + gwr!M67 - 0.48)) * (1 + Kab!M67))) * (1 + 0.25 * Klvl!M67),
  (('wn6'!M67 * (1 + gwr!M67 - 0.48)) * (1 + Kab!M67)) * (1 + 0.25 * Klvl!M67)
)</f>
        <v>0</v>
      </c>
      <c r="N68" s="24">
        <f>IF(teff!N67&gt;0,
  (((3 / 5 * teff!N67 * (1 + tr!N67 - AvgW!N67)) * (1 + Ktb!N67)) + ((2 / 5 * 'wn6'!N67 * (1 + gwr!N67 - 0.48)) * (1 + Kab!N67))) * (1 + 0.25 * Klvl!N67),
  (('wn6'!N67 * (1 + gwr!N67 - 0.48)) * (1 + Kab!N67)) * (1 + 0.25 * Klvl!N67)
)</f>
        <v>0</v>
      </c>
      <c r="O68" s="24">
        <f>IF(teff!O67&gt;0,
  (((3 / 5 * teff!O67 * (1 + tr!O67 - AvgW!O67)) * (1 + Ktb!O67)) + ((2 / 5 * 'wn6'!O67 * (1 + gwr!O67 - 0.48)) * (1 + Kab!O67))) * (1 + 0.25 * Klvl!O67),
  (('wn6'!O67 * (1 + gwr!O67 - 0.48)) * (1 + Kab!O67)) * (1 + 0.25 * Klvl!O67)
)</f>
        <v>0</v>
      </c>
      <c r="P68" s="24"/>
      <c r="Q68" s="24">
        <f>IF(teff!Q67&gt;0,
  (((3 / 5 * teff!Q67 * (1 + tr!Q67 - AvgW!Q67)) * (1 + Ktb!Q67)) + ((2 / 5 * 'wn6'!Q67 * (1 + gwr!Q67 - 0.48)) * (1 + Kab!Q67))) * (1 + 0.25 * Klvl!Q67),
  (('wn6'!Q67 * (1 + gwr!Q67 - 0.48)) * (1 + Kab!Q67)) * (1 + 0.25 * Klvl!Q67)
)</f>
        <v>0</v>
      </c>
      <c r="R68" s="24">
        <f>IF(teff!R67&gt;0,
  (((3 / 5 * teff!R67 * (1 + tr!R67 - AvgW!R67)) * (1 + Ktb!R67)) + ((2 / 5 * 'wn6'!R67 * (1 + gwr!R67 - 0.48)) * (1 + Kab!R67))) * (1 + 0.25 * Klvl!R67),
  (('wn6'!R67 * (1 + gwr!R67 - 0.48)) * (1 + Kab!R67)) * (1 + 0.25 * Klvl!R67)
)</f>
        <v>0</v>
      </c>
      <c r="S68" s="24">
        <f>IF(teff!S67&gt;0,
  (((3 / 5 * teff!S67 * (1 + tr!S67 - AvgW!S67)) * (1 + Ktb!S67)) + ((2 / 5 * 'wn6'!S67 * (1 + gwr!S67 - 0.48)) * (1 + Kab!S67))) * (1 + 0.25 * Klvl!S67),
  (('wn6'!S67 * (1 + gwr!S67 - 0.48)) * (1 + Kab!S67)) * (1 + 0.25 * Klvl!S67)
)</f>
        <v>0</v>
      </c>
      <c r="T68" s="24">
        <f>IF(teff!T67&gt;0,
  (((3 / 5 * teff!T67 * (1 + tr!T67 - AvgW!T67)) * (1 + Ktb!T67)) + ((2 / 5 * 'wn6'!T67 * (1 + gwr!T67 - 0.48)) * (1 + Kab!T67))) * (1 + 0.25 * Klvl!T67),
  (('wn6'!T67 * (1 + gwr!T67 - 0.48)) * (1 + Kab!T67)) * (1 + 0.25 * Klvl!T67)
)</f>
        <v>0</v>
      </c>
      <c r="U68" s="24">
        <f>IF(teff!U67&gt;0,
  (((3 / 5 * teff!U67 * (1 + tr!U67 - AvgW!U67)) * (1 + Ktb!U67)) + ((2 / 5 * 'wn6'!U67 * (1 + gwr!U67 - 0.48)) * (1 + Kab!U67))) * (1 + 0.25 * Klvl!U67),
  (('wn6'!U67 * (1 + gwr!U67 - 0.48)) * (1 + Kab!U67)) * (1 + 0.25 * Klvl!U67)
)</f>
        <v>0</v>
      </c>
      <c r="V68" s="24">
        <f>IF(teff!V67&gt;0,
  (((3 / 5 * teff!V67 * (1 + tr!V67 - AvgW!V67)) * (1 + Ktb!V67)) + ((2 / 5 * 'wn6'!V67 * (1 + gwr!V67 - 0.48)) * (1 + Kab!V67))) * (1 + 0.25 * Klvl!V67),
  (('wn6'!V67 * (1 + gwr!V67 - 0.48)) * (1 + Kab!V67)) * (1 + 0.25 * Klvl!V67)
)</f>
        <v>0</v>
      </c>
      <c r="W68" s="24">
        <f>IF(teff!W67&gt;0,
  (((3 / 5 * teff!W67 * (1 + tr!W67 - AvgW!W67)) * (1 + Ktb!W67)) + ((2 / 5 * 'wn6'!W67 * (1 + gwr!W67 - 0.48)) * (1 + Kab!W67))) * (1 + 0.25 * Klvl!W67),
  (('wn6'!W67 * (1 + gwr!W67 - 0.48)) * (1 + Kab!W67)) * (1 + 0.25 * Klvl!W67)
)</f>
        <v>0</v>
      </c>
      <c r="X68" s="24">
        <f>IF(teff!X67&gt;0,
  (((3 / 5 * teff!X67 * (1 + tr!X67 - AvgW!X67)) * (1 + Ktb!X67)) + ((2 / 5 * 'wn6'!X67 * (1 + gwr!X67 - 0.48)) * (1 + Kab!X67))) * (1 + 0.25 * Klvl!X67),
  (('wn6'!X67 * (1 + gwr!X67 - 0.48)) * (1 + Kab!X67)) * (1 + 0.25 * Klvl!X67)
)</f>
        <v>0</v>
      </c>
      <c r="Y68" s="24">
        <f>IF(teff!Y67&gt;0,
  (((3 / 5 * teff!Y67 * (1 + tr!Y67 - AvgW!Y67)) * (1 + Ktb!Y67)) + ((2 / 5 * 'wn6'!Y67 * (1 + gwr!Y67 - 0.48)) * (1 + Kab!Y67))) * (1 + 0.25 * Klvl!Y67),
  (('wn6'!Y67 * (1 + gwr!Y67 - 0.48)) * (1 + Kab!Y67)) * (1 + 0.25 * Klvl!Y67)
)</f>
        <v>0</v>
      </c>
      <c r="Z68" s="24">
        <f>IF(teff!Z67&gt;0,
  (((3 / 5 * teff!Z67 * (1 + tr!Z67 - AvgW!Z67)) * (1 + Ktb!Z67)) + ((2 / 5 * 'wn6'!Z67 * (1 + gwr!Z67 - 0.48)) * (1 + Kab!Z67))) * (1 + 0.25 * Klvl!Z67),
  (('wn6'!Z67 * (1 + gwr!Z67 - 0.48)) * (1 + Kab!Z67)) * (1 + 0.25 * Klvl!Z67)
)</f>
        <v>0</v>
      </c>
      <c r="AA68" s="24">
        <f>IF(teff!AA67&gt;0,
  (((3 / 5 * teff!AA67 * (1 + tr!AA67 - AvgW!AA67)) * (1 + Ktb!AA67)) + ((2 / 5 * 'wn6'!AA67 * (1 + gwr!AA67 - 0.48)) * (1 + Kab!AA67))) * (1 + 0.25 * Klvl!AA67),
  (('wn6'!AA67 * (1 + gwr!AA67 - 0.48)) * (1 + Kab!AA67)) * (1 + 0.25 * Klvl!AA67)
)</f>
        <v>0</v>
      </c>
      <c r="AB68" s="24">
        <f>IF(teff!AB67&gt;0,
  (((3 / 5 * teff!AB67 * (1 + tr!AB67 - AvgW!AB67)) * (1 + Ktb!AB67)) + ((2 / 5 * 'wn6'!AB67 * (1 + gwr!AB67 - 0.48)) * (1 + Kab!AB67))) * (1 + 0.25 * Klvl!AB67),
  (('wn6'!AB67 * (1 + gwr!AB67 - 0.48)) * (1 + Kab!AB67)) * (1 + 0.25 * Klvl!AB67)
)</f>
        <v>0</v>
      </c>
      <c r="AC68" s="24">
        <f>IF(teff!AC67&gt;0,
  (((3 / 5 * teff!AC67 * (1 + tr!AC67 - AvgW!AC67)) * (1 + Ktb!AC67)) + ((2 / 5 * 'wn6'!AC67 * (1 + gwr!AC67 - 0.48)) * (1 + Kab!AC67))) * (1 + 0.25 * Klvl!AC67),
  (('wn6'!AC67 * (1 + gwr!AC67 - 0.48)) * (1 + Kab!AC67)) * (1 + 0.25 * Klvl!AC67)
)</f>
        <v>0</v>
      </c>
      <c r="AD68" s="24">
        <f>IF(teff!AD67&gt;0,
  (((3 / 5 * teff!AD67 * (1 + tr!AD67 - AvgW!AD67)) * (1 + Ktb!AD67)) + ((2 / 5 * 'wn6'!AD67 * (1 + gwr!AD67 - 0.48)) * (1 + Kab!AD67))) * (1 + 0.25 * Klvl!AD67),
  (('wn6'!AD67 * (1 + gwr!AD67 - 0.48)) * (1 + Kab!AD67)) * (1 + 0.25 * Klvl!AD67)
)</f>
        <v>0</v>
      </c>
      <c r="AE68" s="24">
        <f>IF(teff!AE67&gt;0,
  (((3 / 5 * teff!AE67 * (1 + tr!AE67 - AvgW!AE67)) * (1 + Ktb!AE67)) + ((2 / 5 * 'wn6'!AE67 * (1 + gwr!AE67 - 0.48)) * (1 + Kab!AE67))) * (1 + 0.25 * Klvl!AE67),
  (('wn6'!AE67 * (1 + gwr!AE67 - 0.48)) * (1 + Kab!AE67)) * (1 + 0.25 * Klvl!AE67)
)</f>
        <v>0</v>
      </c>
      <c r="AF68" s="24"/>
      <c r="AG68" s="24">
        <f t="shared" si="3"/>
        <v>0</v>
      </c>
      <c r="AH68" s="24">
        <f t="shared" si="4"/>
        <v>0</v>
      </c>
      <c r="AI68" s="30">
        <f t="shared" si="5"/>
        <v>0</v>
      </c>
    </row>
    <row r="69" spans="1:35" s="25" customFormat="1" ht="12" x14ac:dyDescent="0.2">
      <c r="A69" s="24">
        <f>IF(teff!A68&gt;0,
  (((3 / 5 * teff!A68 * (1 + tr!A68 - AvgW!A68)) * (1 + Ktb!A68)) + ((2 / 5 * 'wn6'!A68 * (1 + gwr!A68 - 0.48)) * (1 + Kab!A68))) * (1 + 0.25 * Klvl!A68),
  (('wn6'!A68 * (1 + gwr!A68 - 0.48)) * (1 + Kab!A68)) * (1 + 0.25 * Klvl!A68)
)</f>
        <v>0</v>
      </c>
      <c r="B69" s="24">
        <f>IF(teff!B68&gt;0,
  (((3 / 5 * teff!B68 * (1 + tr!B68 - AvgW!B68)) * (1 + Ktb!B68)) + ((2 / 5 * 'wn6'!B68 * (1 + gwr!B68 - 0.48)) * (1 + Kab!B68))) * (1 + 0.25 * Klvl!B68),
  (('wn6'!B68 * (1 + gwr!B68 - 0.48)) * (1 + Kab!B68)) * (1 + 0.25 * Klvl!B68)
)</f>
        <v>0</v>
      </c>
      <c r="C69" s="24">
        <f>IF(teff!C68&gt;0,
  (((3 / 5 * teff!C68 * (1 + tr!C68 - AvgW!C68)) * (1 + Ktb!C68)) + ((2 / 5 * 'wn6'!C68 * (1 + gwr!C68 - 0.48)) * (1 + Kab!C68))) * (1 + 0.25 * Klvl!C68),
  (('wn6'!C68 * (1 + gwr!C68 - 0.48)) * (1 + Kab!C68)) * (1 + 0.25 * Klvl!C68)
)</f>
        <v>0</v>
      </c>
      <c r="D69" s="24">
        <f>IF(teff!D68&gt;0,
  (((3 / 5 * teff!D68 * (1 + tr!D68 - AvgW!D68)) * (1 + Ktb!D68)) + ((2 / 5 * 'wn6'!D68 * (1 + gwr!D68 - 0.48)) * (1 + Kab!D68))) * (1 + 0.25 * Klvl!D68),
  (('wn6'!D68 * (1 + gwr!D68 - 0.48)) * (1 + Kab!D68)) * (1 + 0.25 * Klvl!D68)
)</f>
        <v>0</v>
      </c>
      <c r="E69" s="24">
        <f>IF(teff!E68&gt;0,
  (((3 / 5 * teff!E68 * (1 + tr!E68 - AvgW!E68)) * (1 + Ktb!E68)) + ((2 / 5 * 'wn6'!E68 * (1 + gwr!E68 - 0.48)) * (1 + Kab!E68))) * (1 + 0.25 * Klvl!E68),
  (('wn6'!E68 * (1 + gwr!E68 - 0.48)) * (1 + Kab!E68)) * (1 + 0.25 * Klvl!E68)
)</f>
        <v>0</v>
      </c>
      <c r="F69" s="24">
        <f>IF(teff!F68&gt;0,
  (((3 / 5 * teff!F68 * (1 + tr!F68 - AvgW!F68)) * (1 + Ktb!F68)) + ((2 / 5 * 'wn6'!F68 * (1 + gwr!F68 - 0.48)) * (1 + Kab!F68))) * (1 + 0.25 * Klvl!F68),
  (('wn6'!F68 * (1 + gwr!F68 - 0.48)) * (1 + Kab!F68)) * (1 + 0.25 * Klvl!F68)
)</f>
        <v>0</v>
      </c>
      <c r="G69" s="24">
        <f>IF(teff!G68&gt;0,
  (((3 / 5 * teff!G68 * (1 + tr!G68 - AvgW!G68)) * (1 + Ktb!G68)) + ((2 / 5 * 'wn6'!G68 * (1 + gwr!G68 - 0.48)) * (1 + Kab!G68))) * (1 + 0.25 * Klvl!G68),
  (('wn6'!G68 * (1 + gwr!G68 - 0.48)) * (1 + Kab!G68)) * (1 + 0.25 * Klvl!G68)
)</f>
        <v>0</v>
      </c>
      <c r="H69" s="24">
        <f>IF(teff!H68&gt;0,
  (((3 / 5 * teff!H68 * (1 + tr!H68 - AvgW!H68)) * (1 + Ktb!H68)) + ((2 / 5 * 'wn6'!H68 * (1 + gwr!H68 - 0.48)) * (1 + Kab!H68))) * (1 + 0.25 * Klvl!H68),
  (('wn6'!H68 * (1 + gwr!H68 - 0.48)) * (1 + Kab!H68)) * (1 + 0.25 * Klvl!H68)
)</f>
        <v>0</v>
      </c>
      <c r="I69" s="24">
        <f>IF(teff!I68&gt;0,
  (((3 / 5 * teff!I68 * (1 + tr!I68 - AvgW!I68)) * (1 + Ktb!I68)) + ((2 / 5 * 'wn6'!I68 * (1 + gwr!I68 - 0.48)) * (1 + Kab!I68))) * (1 + 0.25 * Klvl!I68),
  (('wn6'!I68 * (1 + gwr!I68 - 0.48)) * (1 + Kab!I68)) * (1 + 0.25 * Klvl!I68)
)</f>
        <v>0</v>
      </c>
      <c r="J69" s="24">
        <f>IF(teff!J68&gt;0,
  (((3 / 5 * teff!J68 * (1 + tr!J68 - AvgW!J68)) * (1 + Ktb!J68)) + ((2 / 5 * 'wn6'!J68 * (1 + gwr!J68 - 0.48)) * (1 + Kab!J68))) * (1 + 0.25 * Klvl!J68),
  (('wn6'!J68 * (1 + gwr!J68 - 0.48)) * (1 + Kab!J68)) * (1 + 0.25 * Klvl!J68)
)</f>
        <v>0</v>
      </c>
      <c r="K69" s="24">
        <f>IF(teff!K68&gt;0,
  (((3 / 5 * teff!K68 * (1 + tr!K68 - AvgW!K68)) * (1 + Ktb!K68)) + ((2 / 5 * 'wn6'!K68 * (1 + gwr!K68 - 0.48)) * (1 + Kab!K68))) * (1 + 0.25 * Klvl!K68),
  (('wn6'!K68 * (1 + gwr!K68 - 0.48)) * (1 + Kab!K68)) * (1 + 0.25 * Klvl!K68)
)</f>
        <v>0</v>
      </c>
      <c r="L69" s="24">
        <f>IF(teff!L68&gt;0,
  (((3 / 5 * teff!L68 * (1 + tr!L68 - AvgW!L68)) * (1 + Ktb!L68)) + ((2 / 5 * 'wn6'!L68 * (1 + gwr!L68 - 0.48)) * (1 + Kab!L68))) * (1 + 0.25 * Klvl!L68),
  (('wn6'!L68 * (1 + gwr!L68 - 0.48)) * (1 + Kab!L68)) * (1 + 0.25 * Klvl!L68)
)</f>
        <v>0</v>
      </c>
      <c r="M69" s="24">
        <f>IF(teff!M68&gt;0,
  (((3 / 5 * teff!M68 * (1 + tr!M68 - AvgW!M68)) * (1 + Ktb!M68)) + ((2 / 5 * 'wn6'!M68 * (1 + gwr!M68 - 0.48)) * (1 + Kab!M68))) * (1 + 0.25 * Klvl!M68),
  (('wn6'!M68 * (1 + gwr!M68 - 0.48)) * (1 + Kab!M68)) * (1 + 0.25 * Klvl!M68)
)</f>
        <v>0</v>
      </c>
      <c r="N69" s="24">
        <f>IF(teff!N68&gt;0,
  (((3 / 5 * teff!N68 * (1 + tr!N68 - AvgW!N68)) * (1 + Ktb!N68)) + ((2 / 5 * 'wn6'!N68 * (1 + gwr!N68 - 0.48)) * (1 + Kab!N68))) * (1 + 0.25 * Klvl!N68),
  (('wn6'!N68 * (1 + gwr!N68 - 0.48)) * (1 + Kab!N68)) * (1 + 0.25 * Klvl!N68)
)</f>
        <v>0</v>
      </c>
      <c r="O69" s="24">
        <f>IF(teff!O68&gt;0,
  (((3 / 5 * teff!O68 * (1 + tr!O68 - AvgW!O68)) * (1 + Ktb!O68)) + ((2 / 5 * 'wn6'!O68 * (1 + gwr!O68 - 0.48)) * (1 + Kab!O68))) * (1 + 0.25 * Klvl!O68),
  (('wn6'!O68 * (1 + gwr!O68 - 0.48)) * (1 + Kab!O68)) * (1 + 0.25 * Klvl!O68)
)</f>
        <v>0</v>
      </c>
      <c r="P69" s="24"/>
      <c r="Q69" s="24">
        <f>IF(teff!Q68&gt;0,
  (((3 / 5 * teff!Q68 * (1 + tr!Q68 - AvgW!Q68)) * (1 + Ktb!Q68)) + ((2 / 5 * 'wn6'!Q68 * (1 + gwr!Q68 - 0.48)) * (1 + Kab!Q68))) * (1 + 0.25 * Klvl!Q68),
  (('wn6'!Q68 * (1 + gwr!Q68 - 0.48)) * (1 + Kab!Q68)) * (1 + 0.25 * Klvl!Q68)
)</f>
        <v>0</v>
      </c>
      <c r="R69" s="24">
        <f>IF(teff!R68&gt;0,
  (((3 / 5 * teff!R68 * (1 + tr!R68 - AvgW!R68)) * (1 + Ktb!R68)) + ((2 / 5 * 'wn6'!R68 * (1 + gwr!R68 - 0.48)) * (1 + Kab!R68))) * (1 + 0.25 * Klvl!R68),
  (('wn6'!R68 * (1 + gwr!R68 - 0.48)) * (1 + Kab!R68)) * (1 + 0.25 * Klvl!R68)
)</f>
        <v>0</v>
      </c>
      <c r="S69" s="24">
        <f>IF(teff!S68&gt;0,
  (((3 / 5 * teff!S68 * (1 + tr!S68 - AvgW!S68)) * (1 + Ktb!S68)) + ((2 / 5 * 'wn6'!S68 * (1 + gwr!S68 - 0.48)) * (1 + Kab!S68))) * (1 + 0.25 * Klvl!S68),
  (('wn6'!S68 * (1 + gwr!S68 - 0.48)) * (1 + Kab!S68)) * (1 + 0.25 * Klvl!S68)
)</f>
        <v>0</v>
      </c>
      <c r="T69" s="24">
        <f>IF(teff!T68&gt;0,
  (((3 / 5 * teff!T68 * (1 + tr!T68 - AvgW!T68)) * (1 + Ktb!T68)) + ((2 / 5 * 'wn6'!T68 * (1 + gwr!T68 - 0.48)) * (1 + Kab!T68))) * (1 + 0.25 * Klvl!T68),
  (('wn6'!T68 * (1 + gwr!T68 - 0.48)) * (1 + Kab!T68)) * (1 + 0.25 * Klvl!T68)
)</f>
        <v>0</v>
      </c>
      <c r="U69" s="24">
        <f>IF(teff!U68&gt;0,
  (((3 / 5 * teff!U68 * (1 + tr!U68 - AvgW!U68)) * (1 + Ktb!U68)) + ((2 / 5 * 'wn6'!U68 * (1 + gwr!U68 - 0.48)) * (1 + Kab!U68))) * (1 + 0.25 * Klvl!U68),
  (('wn6'!U68 * (1 + gwr!U68 - 0.48)) * (1 + Kab!U68)) * (1 + 0.25 * Klvl!U68)
)</f>
        <v>0</v>
      </c>
      <c r="V69" s="24">
        <f>IF(teff!V68&gt;0,
  (((3 / 5 * teff!V68 * (1 + tr!V68 - AvgW!V68)) * (1 + Ktb!V68)) + ((2 / 5 * 'wn6'!V68 * (1 + gwr!V68 - 0.48)) * (1 + Kab!V68))) * (1 + 0.25 * Klvl!V68),
  (('wn6'!V68 * (1 + gwr!V68 - 0.48)) * (1 + Kab!V68)) * (1 + 0.25 * Klvl!V68)
)</f>
        <v>0</v>
      </c>
      <c r="W69" s="24">
        <f>IF(teff!W68&gt;0,
  (((3 / 5 * teff!W68 * (1 + tr!W68 - AvgW!W68)) * (1 + Ktb!W68)) + ((2 / 5 * 'wn6'!W68 * (1 + gwr!W68 - 0.48)) * (1 + Kab!W68))) * (1 + 0.25 * Klvl!W68),
  (('wn6'!W68 * (1 + gwr!W68 - 0.48)) * (1 + Kab!W68)) * (1 + 0.25 * Klvl!W68)
)</f>
        <v>0</v>
      </c>
      <c r="X69" s="24">
        <f>IF(teff!X68&gt;0,
  (((3 / 5 * teff!X68 * (1 + tr!X68 - AvgW!X68)) * (1 + Ktb!X68)) + ((2 / 5 * 'wn6'!X68 * (1 + gwr!X68 - 0.48)) * (1 + Kab!X68))) * (1 + 0.25 * Klvl!X68),
  (('wn6'!X68 * (1 + gwr!X68 - 0.48)) * (1 + Kab!X68)) * (1 + 0.25 * Klvl!X68)
)</f>
        <v>0</v>
      </c>
      <c r="Y69" s="24">
        <f>IF(teff!Y68&gt;0,
  (((3 / 5 * teff!Y68 * (1 + tr!Y68 - AvgW!Y68)) * (1 + Ktb!Y68)) + ((2 / 5 * 'wn6'!Y68 * (1 + gwr!Y68 - 0.48)) * (1 + Kab!Y68))) * (1 + 0.25 * Klvl!Y68),
  (('wn6'!Y68 * (1 + gwr!Y68 - 0.48)) * (1 + Kab!Y68)) * (1 + 0.25 * Klvl!Y68)
)</f>
        <v>0</v>
      </c>
      <c r="Z69" s="24">
        <f>IF(teff!Z68&gt;0,
  (((3 / 5 * teff!Z68 * (1 + tr!Z68 - AvgW!Z68)) * (1 + Ktb!Z68)) + ((2 / 5 * 'wn6'!Z68 * (1 + gwr!Z68 - 0.48)) * (1 + Kab!Z68))) * (1 + 0.25 * Klvl!Z68),
  (('wn6'!Z68 * (1 + gwr!Z68 - 0.48)) * (1 + Kab!Z68)) * (1 + 0.25 * Klvl!Z68)
)</f>
        <v>0</v>
      </c>
      <c r="AA69" s="24">
        <f>IF(teff!AA68&gt;0,
  (((3 / 5 * teff!AA68 * (1 + tr!AA68 - AvgW!AA68)) * (1 + Ktb!AA68)) + ((2 / 5 * 'wn6'!AA68 * (1 + gwr!AA68 - 0.48)) * (1 + Kab!AA68))) * (1 + 0.25 * Klvl!AA68),
  (('wn6'!AA68 * (1 + gwr!AA68 - 0.48)) * (1 + Kab!AA68)) * (1 + 0.25 * Klvl!AA68)
)</f>
        <v>0</v>
      </c>
      <c r="AB69" s="24">
        <f>IF(teff!AB68&gt;0,
  (((3 / 5 * teff!AB68 * (1 + tr!AB68 - AvgW!AB68)) * (1 + Ktb!AB68)) + ((2 / 5 * 'wn6'!AB68 * (1 + gwr!AB68 - 0.48)) * (1 + Kab!AB68))) * (1 + 0.25 * Klvl!AB68),
  (('wn6'!AB68 * (1 + gwr!AB68 - 0.48)) * (1 + Kab!AB68)) * (1 + 0.25 * Klvl!AB68)
)</f>
        <v>0</v>
      </c>
      <c r="AC69" s="24">
        <f>IF(teff!AC68&gt;0,
  (((3 / 5 * teff!AC68 * (1 + tr!AC68 - AvgW!AC68)) * (1 + Ktb!AC68)) + ((2 / 5 * 'wn6'!AC68 * (1 + gwr!AC68 - 0.48)) * (1 + Kab!AC68))) * (1 + 0.25 * Klvl!AC68),
  (('wn6'!AC68 * (1 + gwr!AC68 - 0.48)) * (1 + Kab!AC68)) * (1 + 0.25 * Klvl!AC68)
)</f>
        <v>0</v>
      </c>
      <c r="AD69" s="24">
        <f>IF(teff!AD68&gt;0,
  (((3 / 5 * teff!AD68 * (1 + tr!AD68 - AvgW!AD68)) * (1 + Ktb!AD68)) + ((2 / 5 * 'wn6'!AD68 * (1 + gwr!AD68 - 0.48)) * (1 + Kab!AD68))) * (1 + 0.25 * Klvl!AD68),
  (('wn6'!AD68 * (1 + gwr!AD68 - 0.48)) * (1 + Kab!AD68)) * (1 + 0.25 * Klvl!AD68)
)</f>
        <v>0</v>
      </c>
      <c r="AE69" s="24">
        <f>IF(teff!AE68&gt;0,
  (((3 / 5 * teff!AE68 * (1 + tr!AE68 - AvgW!AE68)) * (1 + Ktb!AE68)) + ((2 / 5 * 'wn6'!AE68 * (1 + gwr!AE68 - 0.48)) * (1 + Kab!AE68))) * (1 + 0.25 * Klvl!AE68),
  (('wn6'!AE68 * (1 + gwr!AE68 - 0.48)) * (1 + Kab!AE68)) * (1 + 0.25 * Klvl!AE68)
)</f>
        <v>0</v>
      </c>
      <c r="AF69" s="24"/>
      <c r="AG69" s="24">
        <f t="shared" si="3"/>
        <v>0</v>
      </c>
      <c r="AH69" s="24">
        <f t="shared" si="4"/>
        <v>0</v>
      </c>
      <c r="AI69" s="30">
        <f t="shared" si="5"/>
        <v>0</v>
      </c>
    </row>
    <row r="70" spans="1:35" s="25" customFormat="1" ht="12" x14ac:dyDescent="0.2">
      <c r="A70" s="24">
        <f>IF(teff!A69&gt;0,
  (((3 / 5 * teff!A69 * (1 + tr!A69 - AvgW!A69)) * (1 + Ktb!A69)) + ((2 / 5 * 'wn6'!A69 * (1 + gwr!A69 - 0.48)) * (1 + Kab!A69))) * (1 + 0.25 * Klvl!A69),
  (('wn6'!A69 * (1 + gwr!A69 - 0.48)) * (1 + Kab!A69)) * (1 + 0.25 * Klvl!A69)
)</f>
        <v>0</v>
      </c>
      <c r="B70" s="24">
        <f>IF(teff!B69&gt;0,
  (((3 / 5 * teff!B69 * (1 + tr!B69 - AvgW!B69)) * (1 + Ktb!B69)) + ((2 / 5 * 'wn6'!B69 * (1 + gwr!B69 - 0.48)) * (1 + Kab!B69))) * (1 + 0.25 * Klvl!B69),
  (('wn6'!B69 * (1 + gwr!B69 - 0.48)) * (1 + Kab!B69)) * (1 + 0.25 * Klvl!B69)
)</f>
        <v>0</v>
      </c>
      <c r="C70" s="24">
        <f>IF(teff!C69&gt;0,
  (((3 / 5 * teff!C69 * (1 + tr!C69 - AvgW!C69)) * (1 + Ktb!C69)) + ((2 / 5 * 'wn6'!C69 * (1 + gwr!C69 - 0.48)) * (1 + Kab!C69))) * (1 + 0.25 * Klvl!C69),
  (('wn6'!C69 * (1 + gwr!C69 - 0.48)) * (1 + Kab!C69)) * (1 + 0.25 * Klvl!C69)
)</f>
        <v>0</v>
      </c>
      <c r="D70" s="24">
        <f>IF(teff!D69&gt;0,
  (((3 / 5 * teff!D69 * (1 + tr!D69 - AvgW!D69)) * (1 + Ktb!D69)) + ((2 / 5 * 'wn6'!D69 * (1 + gwr!D69 - 0.48)) * (1 + Kab!D69))) * (1 + 0.25 * Klvl!D69),
  (('wn6'!D69 * (1 + gwr!D69 - 0.48)) * (1 + Kab!D69)) * (1 + 0.25 * Klvl!D69)
)</f>
        <v>0</v>
      </c>
      <c r="E70" s="24">
        <f>IF(teff!E69&gt;0,
  (((3 / 5 * teff!E69 * (1 + tr!E69 - AvgW!E69)) * (1 + Ktb!E69)) + ((2 / 5 * 'wn6'!E69 * (1 + gwr!E69 - 0.48)) * (1 + Kab!E69))) * (1 + 0.25 * Klvl!E69),
  (('wn6'!E69 * (1 + gwr!E69 - 0.48)) * (1 + Kab!E69)) * (1 + 0.25 * Klvl!E69)
)</f>
        <v>0</v>
      </c>
      <c r="F70" s="24">
        <f>IF(teff!F69&gt;0,
  (((3 / 5 * teff!F69 * (1 + tr!F69 - AvgW!F69)) * (1 + Ktb!F69)) + ((2 / 5 * 'wn6'!F69 * (1 + gwr!F69 - 0.48)) * (1 + Kab!F69))) * (1 + 0.25 * Klvl!F69),
  (('wn6'!F69 * (1 + gwr!F69 - 0.48)) * (1 + Kab!F69)) * (1 + 0.25 * Klvl!F69)
)</f>
        <v>0</v>
      </c>
      <c r="G70" s="24">
        <f>IF(teff!G69&gt;0,
  (((3 / 5 * teff!G69 * (1 + tr!G69 - AvgW!G69)) * (1 + Ktb!G69)) + ((2 / 5 * 'wn6'!G69 * (1 + gwr!G69 - 0.48)) * (1 + Kab!G69))) * (1 + 0.25 * Klvl!G69),
  (('wn6'!G69 * (1 + gwr!G69 - 0.48)) * (1 + Kab!G69)) * (1 + 0.25 * Klvl!G69)
)</f>
        <v>0</v>
      </c>
      <c r="H70" s="24">
        <f>IF(teff!H69&gt;0,
  (((3 / 5 * teff!H69 * (1 + tr!H69 - AvgW!H69)) * (1 + Ktb!H69)) + ((2 / 5 * 'wn6'!H69 * (1 + gwr!H69 - 0.48)) * (1 + Kab!H69))) * (1 + 0.25 * Klvl!H69),
  (('wn6'!H69 * (1 + gwr!H69 - 0.48)) * (1 + Kab!H69)) * (1 + 0.25 * Klvl!H69)
)</f>
        <v>0</v>
      </c>
      <c r="I70" s="24">
        <f>IF(teff!I69&gt;0,
  (((3 / 5 * teff!I69 * (1 + tr!I69 - AvgW!I69)) * (1 + Ktb!I69)) + ((2 / 5 * 'wn6'!I69 * (1 + gwr!I69 - 0.48)) * (1 + Kab!I69))) * (1 + 0.25 * Klvl!I69),
  (('wn6'!I69 * (1 + gwr!I69 - 0.48)) * (1 + Kab!I69)) * (1 + 0.25 * Klvl!I69)
)</f>
        <v>0</v>
      </c>
      <c r="J70" s="24">
        <f>IF(teff!J69&gt;0,
  (((3 / 5 * teff!J69 * (1 + tr!J69 - AvgW!J69)) * (1 + Ktb!J69)) + ((2 / 5 * 'wn6'!J69 * (1 + gwr!J69 - 0.48)) * (1 + Kab!J69))) * (1 + 0.25 * Klvl!J69),
  (('wn6'!J69 * (1 + gwr!J69 - 0.48)) * (1 + Kab!J69)) * (1 + 0.25 * Klvl!J69)
)</f>
        <v>0</v>
      </c>
      <c r="K70" s="24">
        <f>IF(teff!K69&gt;0,
  (((3 / 5 * teff!K69 * (1 + tr!K69 - AvgW!K69)) * (1 + Ktb!K69)) + ((2 / 5 * 'wn6'!K69 * (1 + gwr!K69 - 0.48)) * (1 + Kab!K69))) * (1 + 0.25 * Klvl!K69),
  (('wn6'!K69 * (1 + gwr!K69 - 0.48)) * (1 + Kab!K69)) * (1 + 0.25 * Klvl!K69)
)</f>
        <v>0</v>
      </c>
      <c r="L70" s="24">
        <f>IF(teff!L69&gt;0,
  (((3 / 5 * teff!L69 * (1 + tr!L69 - AvgW!L69)) * (1 + Ktb!L69)) + ((2 / 5 * 'wn6'!L69 * (1 + gwr!L69 - 0.48)) * (1 + Kab!L69))) * (1 + 0.25 * Klvl!L69),
  (('wn6'!L69 * (1 + gwr!L69 - 0.48)) * (1 + Kab!L69)) * (1 + 0.25 * Klvl!L69)
)</f>
        <v>0</v>
      </c>
      <c r="M70" s="24">
        <f>IF(teff!M69&gt;0,
  (((3 / 5 * teff!M69 * (1 + tr!M69 - AvgW!M69)) * (1 + Ktb!M69)) + ((2 / 5 * 'wn6'!M69 * (1 + gwr!M69 - 0.48)) * (1 + Kab!M69))) * (1 + 0.25 * Klvl!M69),
  (('wn6'!M69 * (1 + gwr!M69 - 0.48)) * (1 + Kab!M69)) * (1 + 0.25 * Klvl!M69)
)</f>
        <v>0</v>
      </c>
      <c r="N70" s="24">
        <f>IF(teff!N69&gt;0,
  (((3 / 5 * teff!N69 * (1 + tr!N69 - AvgW!N69)) * (1 + Ktb!N69)) + ((2 / 5 * 'wn6'!N69 * (1 + gwr!N69 - 0.48)) * (1 + Kab!N69))) * (1 + 0.25 * Klvl!N69),
  (('wn6'!N69 * (1 + gwr!N69 - 0.48)) * (1 + Kab!N69)) * (1 + 0.25 * Klvl!N69)
)</f>
        <v>0</v>
      </c>
      <c r="O70" s="24">
        <f>IF(teff!O69&gt;0,
  (((3 / 5 * teff!O69 * (1 + tr!O69 - AvgW!O69)) * (1 + Ktb!O69)) + ((2 / 5 * 'wn6'!O69 * (1 + gwr!O69 - 0.48)) * (1 + Kab!O69))) * (1 + 0.25 * Klvl!O69),
  (('wn6'!O69 * (1 + gwr!O69 - 0.48)) * (1 + Kab!O69)) * (1 + 0.25 * Klvl!O69)
)</f>
        <v>0</v>
      </c>
      <c r="P70" s="24"/>
      <c r="Q70" s="24">
        <f>IF(teff!Q69&gt;0,
  (((3 / 5 * teff!Q69 * (1 + tr!Q69 - AvgW!Q69)) * (1 + Ktb!Q69)) + ((2 / 5 * 'wn6'!Q69 * (1 + gwr!Q69 - 0.48)) * (1 + Kab!Q69))) * (1 + 0.25 * Klvl!Q69),
  (('wn6'!Q69 * (1 + gwr!Q69 - 0.48)) * (1 + Kab!Q69)) * (1 + 0.25 * Klvl!Q69)
)</f>
        <v>0</v>
      </c>
      <c r="R70" s="24">
        <f>IF(teff!R69&gt;0,
  (((3 / 5 * teff!R69 * (1 + tr!R69 - AvgW!R69)) * (1 + Ktb!R69)) + ((2 / 5 * 'wn6'!R69 * (1 + gwr!R69 - 0.48)) * (1 + Kab!R69))) * (1 + 0.25 * Klvl!R69),
  (('wn6'!R69 * (1 + gwr!R69 - 0.48)) * (1 + Kab!R69)) * (1 + 0.25 * Klvl!R69)
)</f>
        <v>0</v>
      </c>
      <c r="S70" s="24">
        <f>IF(teff!S69&gt;0,
  (((3 / 5 * teff!S69 * (1 + tr!S69 - AvgW!S69)) * (1 + Ktb!S69)) + ((2 / 5 * 'wn6'!S69 * (1 + gwr!S69 - 0.48)) * (1 + Kab!S69))) * (1 + 0.25 * Klvl!S69),
  (('wn6'!S69 * (1 + gwr!S69 - 0.48)) * (1 + Kab!S69)) * (1 + 0.25 * Klvl!S69)
)</f>
        <v>0</v>
      </c>
      <c r="T70" s="24">
        <f>IF(teff!T69&gt;0,
  (((3 / 5 * teff!T69 * (1 + tr!T69 - AvgW!T69)) * (1 + Ktb!T69)) + ((2 / 5 * 'wn6'!T69 * (1 + gwr!T69 - 0.48)) * (1 + Kab!T69))) * (1 + 0.25 * Klvl!T69),
  (('wn6'!T69 * (1 + gwr!T69 - 0.48)) * (1 + Kab!T69)) * (1 + 0.25 * Klvl!T69)
)</f>
        <v>0</v>
      </c>
      <c r="U70" s="24">
        <f>IF(teff!U69&gt;0,
  (((3 / 5 * teff!U69 * (1 + tr!U69 - AvgW!U69)) * (1 + Ktb!U69)) + ((2 / 5 * 'wn6'!U69 * (1 + gwr!U69 - 0.48)) * (1 + Kab!U69))) * (1 + 0.25 * Klvl!U69),
  (('wn6'!U69 * (1 + gwr!U69 - 0.48)) * (1 + Kab!U69)) * (1 + 0.25 * Klvl!U69)
)</f>
        <v>0</v>
      </c>
      <c r="V70" s="24">
        <f>IF(teff!V69&gt;0,
  (((3 / 5 * teff!V69 * (1 + tr!V69 - AvgW!V69)) * (1 + Ktb!V69)) + ((2 / 5 * 'wn6'!V69 * (1 + gwr!V69 - 0.48)) * (1 + Kab!V69))) * (1 + 0.25 * Klvl!V69),
  (('wn6'!V69 * (1 + gwr!V69 - 0.48)) * (1 + Kab!V69)) * (1 + 0.25 * Klvl!V69)
)</f>
        <v>0</v>
      </c>
      <c r="W70" s="24">
        <f>IF(teff!W69&gt;0,
  (((3 / 5 * teff!W69 * (1 + tr!W69 - AvgW!W69)) * (1 + Ktb!W69)) + ((2 / 5 * 'wn6'!W69 * (1 + gwr!W69 - 0.48)) * (1 + Kab!W69))) * (1 + 0.25 * Klvl!W69),
  (('wn6'!W69 * (1 + gwr!W69 - 0.48)) * (1 + Kab!W69)) * (1 + 0.25 * Klvl!W69)
)</f>
        <v>0</v>
      </c>
      <c r="X70" s="24">
        <f>IF(teff!X69&gt;0,
  (((3 / 5 * teff!X69 * (1 + tr!X69 - AvgW!X69)) * (1 + Ktb!X69)) + ((2 / 5 * 'wn6'!X69 * (1 + gwr!X69 - 0.48)) * (1 + Kab!X69))) * (1 + 0.25 * Klvl!X69),
  (('wn6'!X69 * (1 + gwr!X69 - 0.48)) * (1 + Kab!X69)) * (1 + 0.25 * Klvl!X69)
)</f>
        <v>0</v>
      </c>
      <c r="Y70" s="24">
        <f>IF(teff!Y69&gt;0,
  (((3 / 5 * teff!Y69 * (1 + tr!Y69 - AvgW!Y69)) * (1 + Ktb!Y69)) + ((2 / 5 * 'wn6'!Y69 * (1 + gwr!Y69 - 0.48)) * (1 + Kab!Y69))) * (1 + 0.25 * Klvl!Y69),
  (('wn6'!Y69 * (1 + gwr!Y69 - 0.48)) * (1 + Kab!Y69)) * (1 + 0.25 * Klvl!Y69)
)</f>
        <v>0</v>
      </c>
      <c r="Z70" s="24">
        <f>IF(teff!Z69&gt;0,
  (((3 / 5 * teff!Z69 * (1 + tr!Z69 - AvgW!Z69)) * (1 + Ktb!Z69)) + ((2 / 5 * 'wn6'!Z69 * (1 + gwr!Z69 - 0.48)) * (1 + Kab!Z69))) * (1 + 0.25 * Klvl!Z69),
  (('wn6'!Z69 * (1 + gwr!Z69 - 0.48)) * (1 + Kab!Z69)) * (1 + 0.25 * Klvl!Z69)
)</f>
        <v>0</v>
      </c>
      <c r="AA70" s="24">
        <f>IF(teff!AA69&gt;0,
  (((3 / 5 * teff!AA69 * (1 + tr!AA69 - AvgW!AA69)) * (1 + Ktb!AA69)) + ((2 / 5 * 'wn6'!AA69 * (1 + gwr!AA69 - 0.48)) * (1 + Kab!AA69))) * (1 + 0.25 * Klvl!AA69),
  (('wn6'!AA69 * (1 + gwr!AA69 - 0.48)) * (1 + Kab!AA69)) * (1 + 0.25 * Klvl!AA69)
)</f>
        <v>0</v>
      </c>
      <c r="AB70" s="24">
        <f>IF(teff!AB69&gt;0,
  (((3 / 5 * teff!AB69 * (1 + tr!AB69 - AvgW!AB69)) * (1 + Ktb!AB69)) + ((2 / 5 * 'wn6'!AB69 * (1 + gwr!AB69 - 0.48)) * (1 + Kab!AB69))) * (1 + 0.25 * Klvl!AB69),
  (('wn6'!AB69 * (1 + gwr!AB69 - 0.48)) * (1 + Kab!AB69)) * (1 + 0.25 * Klvl!AB69)
)</f>
        <v>0</v>
      </c>
      <c r="AC70" s="24">
        <f>IF(teff!AC69&gt;0,
  (((3 / 5 * teff!AC69 * (1 + tr!AC69 - AvgW!AC69)) * (1 + Ktb!AC69)) + ((2 / 5 * 'wn6'!AC69 * (1 + gwr!AC69 - 0.48)) * (1 + Kab!AC69))) * (1 + 0.25 * Klvl!AC69),
  (('wn6'!AC69 * (1 + gwr!AC69 - 0.48)) * (1 + Kab!AC69)) * (1 + 0.25 * Klvl!AC69)
)</f>
        <v>0</v>
      </c>
      <c r="AD70" s="24">
        <f>IF(teff!AD69&gt;0,
  (((3 / 5 * teff!AD69 * (1 + tr!AD69 - AvgW!AD69)) * (1 + Ktb!AD69)) + ((2 / 5 * 'wn6'!AD69 * (1 + gwr!AD69 - 0.48)) * (1 + Kab!AD69))) * (1 + 0.25 * Klvl!AD69),
  (('wn6'!AD69 * (1 + gwr!AD69 - 0.48)) * (1 + Kab!AD69)) * (1 + 0.25 * Klvl!AD69)
)</f>
        <v>0</v>
      </c>
      <c r="AE70" s="24">
        <f>IF(teff!AE69&gt;0,
  (((3 / 5 * teff!AE69 * (1 + tr!AE69 - AvgW!AE69)) * (1 + Ktb!AE69)) + ((2 / 5 * 'wn6'!AE69 * (1 + gwr!AE69 - 0.48)) * (1 + Kab!AE69))) * (1 + 0.25 * Klvl!AE69),
  (('wn6'!AE69 * (1 + gwr!AE69 - 0.48)) * (1 + Kab!AE69)) * (1 + 0.25 * Klvl!AE69)
)</f>
        <v>0</v>
      </c>
      <c r="AF70" s="24"/>
      <c r="AG70" s="24">
        <f t="shared" si="3"/>
        <v>0</v>
      </c>
      <c r="AH70" s="24">
        <f t="shared" si="4"/>
        <v>0</v>
      </c>
      <c r="AI70" s="30">
        <f t="shared" si="5"/>
        <v>0</v>
      </c>
    </row>
    <row r="71" spans="1:35" s="25" customFormat="1" ht="12" x14ac:dyDescent="0.2">
      <c r="A71" s="24">
        <f>IF(teff!A70&gt;0,
  (((3 / 5 * teff!A70 * (1 + tr!A70 - AvgW!A70)) * (1 + Ktb!A70)) + ((2 / 5 * 'wn6'!A70 * (1 + gwr!A70 - 0.48)) * (1 + Kab!A70))) * (1 + 0.25 * Klvl!A70),
  (('wn6'!A70 * (1 + gwr!A70 - 0.48)) * (1 + Kab!A70)) * (1 + 0.25 * Klvl!A70)
)</f>
        <v>0</v>
      </c>
      <c r="B71" s="24">
        <f>IF(teff!B70&gt;0,
  (((3 / 5 * teff!B70 * (1 + tr!B70 - AvgW!B70)) * (1 + Ktb!B70)) + ((2 / 5 * 'wn6'!B70 * (1 + gwr!B70 - 0.48)) * (1 + Kab!B70))) * (1 + 0.25 * Klvl!B70),
  (('wn6'!B70 * (1 + gwr!B70 - 0.48)) * (1 + Kab!B70)) * (1 + 0.25 * Klvl!B70)
)</f>
        <v>0</v>
      </c>
      <c r="C71" s="24">
        <f>IF(teff!C70&gt;0,
  (((3 / 5 * teff!C70 * (1 + tr!C70 - AvgW!C70)) * (1 + Ktb!C70)) + ((2 / 5 * 'wn6'!C70 * (1 + gwr!C70 - 0.48)) * (1 + Kab!C70))) * (1 + 0.25 * Klvl!C70),
  (('wn6'!C70 * (1 + gwr!C70 - 0.48)) * (1 + Kab!C70)) * (1 + 0.25 * Klvl!C70)
)</f>
        <v>0</v>
      </c>
      <c r="D71" s="24">
        <f>IF(teff!D70&gt;0,
  (((3 / 5 * teff!D70 * (1 + tr!D70 - AvgW!D70)) * (1 + Ktb!D70)) + ((2 / 5 * 'wn6'!D70 * (1 + gwr!D70 - 0.48)) * (1 + Kab!D70))) * (1 + 0.25 * Klvl!D70),
  (('wn6'!D70 * (1 + gwr!D70 - 0.48)) * (1 + Kab!D70)) * (1 + 0.25 * Klvl!D70)
)</f>
        <v>0</v>
      </c>
      <c r="E71" s="24">
        <f>IF(teff!E70&gt;0,
  (((3 / 5 * teff!E70 * (1 + tr!E70 - AvgW!E70)) * (1 + Ktb!E70)) + ((2 / 5 * 'wn6'!E70 * (1 + gwr!E70 - 0.48)) * (1 + Kab!E70))) * (1 + 0.25 * Klvl!E70),
  (('wn6'!E70 * (1 + gwr!E70 - 0.48)) * (1 + Kab!E70)) * (1 + 0.25 * Klvl!E70)
)</f>
        <v>0</v>
      </c>
      <c r="F71" s="24">
        <f>IF(teff!F70&gt;0,
  (((3 / 5 * teff!F70 * (1 + tr!F70 - AvgW!F70)) * (1 + Ktb!F70)) + ((2 / 5 * 'wn6'!F70 * (1 + gwr!F70 - 0.48)) * (1 + Kab!F70))) * (1 + 0.25 * Klvl!F70),
  (('wn6'!F70 * (1 + gwr!F70 - 0.48)) * (1 + Kab!F70)) * (1 + 0.25 * Klvl!F70)
)</f>
        <v>0</v>
      </c>
      <c r="G71" s="24">
        <f>IF(teff!G70&gt;0,
  (((3 / 5 * teff!G70 * (1 + tr!G70 - AvgW!G70)) * (1 + Ktb!G70)) + ((2 / 5 * 'wn6'!G70 * (1 + gwr!G70 - 0.48)) * (1 + Kab!G70))) * (1 + 0.25 * Klvl!G70),
  (('wn6'!G70 * (1 + gwr!G70 - 0.48)) * (1 + Kab!G70)) * (1 + 0.25 * Klvl!G70)
)</f>
        <v>0</v>
      </c>
      <c r="H71" s="24">
        <f>IF(teff!H70&gt;0,
  (((3 / 5 * teff!H70 * (1 + tr!H70 - AvgW!H70)) * (1 + Ktb!H70)) + ((2 / 5 * 'wn6'!H70 * (1 + gwr!H70 - 0.48)) * (1 + Kab!H70))) * (1 + 0.25 * Klvl!H70),
  (('wn6'!H70 * (1 + gwr!H70 - 0.48)) * (1 + Kab!H70)) * (1 + 0.25 * Klvl!H70)
)</f>
        <v>0</v>
      </c>
      <c r="I71" s="24">
        <f>IF(teff!I70&gt;0,
  (((3 / 5 * teff!I70 * (1 + tr!I70 - AvgW!I70)) * (1 + Ktb!I70)) + ((2 / 5 * 'wn6'!I70 * (1 + gwr!I70 - 0.48)) * (1 + Kab!I70))) * (1 + 0.25 * Klvl!I70),
  (('wn6'!I70 * (1 + gwr!I70 - 0.48)) * (1 + Kab!I70)) * (1 + 0.25 * Klvl!I70)
)</f>
        <v>0</v>
      </c>
      <c r="J71" s="24">
        <f>IF(teff!J70&gt;0,
  (((3 / 5 * teff!J70 * (1 + tr!J70 - AvgW!J70)) * (1 + Ktb!J70)) + ((2 / 5 * 'wn6'!J70 * (1 + gwr!J70 - 0.48)) * (1 + Kab!J70))) * (1 + 0.25 * Klvl!J70),
  (('wn6'!J70 * (1 + gwr!J70 - 0.48)) * (1 + Kab!J70)) * (1 + 0.25 * Klvl!J70)
)</f>
        <v>0</v>
      </c>
      <c r="K71" s="24">
        <f>IF(teff!K70&gt;0,
  (((3 / 5 * teff!K70 * (1 + tr!K70 - AvgW!K70)) * (1 + Ktb!K70)) + ((2 / 5 * 'wn6'!K70 * (1 + gwr!K70 - 0.48)) * (1 + Kab!K70))) * (1 + 0.25 * Klvl!K70),
  (('wn6'!K70 * (1 + gwr!K70 - 0.48)) * (1 + Kab!K70)) * (1 + 0.25 * Klvl!K70)
)</f>
        <v>0</v>
      </c>
      <c r="L71" s="24">
        <f>IF(teff!L70&gt;0,
  (((3 / 5 * teff!L70 * (1 + tr!L70 - AvgW!L70)) * (1 + Ktb!L70)) + ((2 / 5 * 'wn6'!L70 * (1 + gwr!L70 - 0.48)) * (1 + Kab!L70))) * (1 + 0.25 * Klvl!L70),
  (('wn6'!L70 * (1 + gwr!L70 - 0.48)) * (1 + Kab!L70)) * (1 + 0.25 * Klvl!L70)
)</f>
        <v>0</v>
      </c>
      <c r="M71" s="24">
        <f>IF(teff!M70&gt;0,
  (((3 / 5 * teff!M70 * (1 + tr!M70 - AvgW!M70)) * (1 + Ktb!M70)) + ((2 / 5 * 'wn6'!M70 * (1 + gwr!M70 - 0.48)) * (1 + Kab!M70))) * (1 + 0.25 * Klvl!M70),
  (('wn6'!M70 * (1 + gwr!M70 - 0.48)) * (1 + Kab!M70)) * (1 + 0.25 * Klvl!M70)
)</f>
        <v>0</v>
      </c>
      <c r="N71" s="24">
        <f>IF(teff!N70&gt;0,
  (((3 / 5 * teff!N70 * (1 + tr!N70 - AvgW!N70)) * (1 + Ktb!N70)) + ((2 / 5 * 'wn6'!N70 * (1 + gwr!N70 - 0.48)) * (1 + Kab!N70))) * (1 + 0.25 * Klvl!N70),
  (('wn6'!N70 * (1 + gwr!N70 - 0.48)) * (1 + Kab!N70)) * (1 + 0.25 * Klvl!N70)
)</f>
        <v>0</v>
      </c>
      <c r="O71" s="24">
        <f>IF(teff!O70&gt;0,
  (((3 / 5 * teff!O70 * (1 + tr!O70 - AvgW!O70)) * (1 + Ktb!O70)) + ((2 / 5 * 'wn6'!O70 * (1 + gwr!O70 - 0.48)) * (1 + Kab!O70))) * (1 + 0.25 * Klvl!O70),
  (('wn6'!O70 * (1 + gwr!O70 - 0.48)) * (1 + Kab!O70)) * (1 + 0.25 * Klvl!O70)
)</f>
        <v>0</v>
      </c>
      <c r="P71" s="24"/>
      <c r="Q71" s="24">
        <f>IF(teff!Q70&gt;0,
  (((3 / 5 * teff!Q70 * (1 + tr!Q70 - AvgW!Q70)) * (1 + Ktb!Q70)) + ((2 / 5 * 'wn6'!Q70 * (1 + gwr!Q70 - 0.48)) * (1 + Kab!Q70))) * (1 + 0.25 * Klvl!Q70),
  (('wn6'!Q70 * (1 + gwr!Q70 - 0.48)) * (1 + Kab!Q70)) * (1 + 0.25 * Klvl!Q70)
)</f>
        <v>0</v>
      </c>
      <c r="R71" s="24">
        <f>IF(teff!R70&gt;0,
  (((3 / 5 * teff!R70 * (1 + tr!R70 - AvgW!R70)) * (1 + Ktb!R70)) + ((2 / 5 * 'wn6'!R70 * (1 + gwr!R70 - 0.48)) * (1 + Kab!R70))) * (1 + 0.25 * Klvl!R70),
  (('wn6'!R70 * (1 + gwr!R70 - 0.48)) * (1 + Kab!R70)) * (1 + 0.25 * Klvl!R70)
)</f>
        <v>0</v>
      </c>
      <c r="S71" s="24">
        <f>IF(teff!S70&gt;0,
  (((3 / 5 * teff!S70 * (1 + tr!S70 - AvgW!S70)) * (1 + Ktb!S70)) + ((2 / 5 * 'wn6'!S70 * (1 + gwr!S70 - 0.48)) * (1 + Kab!S70))) * (1 + 0.25 * Klvl!S70),
  (('wn6'!S70 * (1 + gwr!S70 - 0.48)) * (1 + Kab!S70)) * (1 + 0.25 * Klvl!S70)
)</f>
        <v>0</v>
      </c>
      <c r="T71" s="24">
        <f>IF(teff!T70&gt;0,
  (((3 / 5 * teff!T70 * (1 + tr!T70 - AvgW!T70)) * (1 + Ktb!T70)) + ((2 / 5 * 'wn6'!T70 * (1 + gwr!T70 - 0.48)) * (1 + Kab!T70))) * (1 + 0.25 * Klvl!T70),
  (('wn6'!T70 * (1 + gwr!T70 - 0.48)) * (1 + Kab!T70)) * (1 + 0.25 * Klvl!T70)
)</f>
        <v>0</v>
      </c>
      <c r="U71" s="24">
        <f>IF(teff!U70&gt;0,
  (((3 / 5 * teff!U70 * (1 + tr!U70 - AvgW!U70)) * (1 + Ktb!U70)) + ((2 / 5 * 'wn6'!U70 * (1 + gwr!U70 - 0.48)) * (1 + Kab!U70))) * (1 + 0.25 * Klvl!U70),
  (('wn6'!U70 * (1 + gwr!U70 - 0.48)) * (1 + Kab!U70)) * (1 + 0.25 * Klvl!U70)
)</f>
        <v>0</v>
      </c>
      <c r="V71" s="24">
        <f>IF(teff!V70&gt;0,
  (((3 / 5 * teff!V70 * (1 + tr!V70 - AvgW!V70)) * (1 + Ktb!V70)) + ((2 / 5 * 'wn6'!V70 * (1 + gwr!V70 - 0.48)) * (1 + Kab!V70))) * (1 + 0.25 * Klvl!V70),
  (('wn6'!V70 * (1 + gwr!V70 - 0.48)) * (1 + Kab!V70)) * (1 + 0.25 * Klvl!V70)
)</f>
        <v>0</v>
      </c>
      <c r="W71" s="24">
        <f>IF(teff!W70&gt;0,
  (((3 / 5 * teff!W70 * (1 + tr!W70 - AvgW!W70)) * (1 + Ktb!W70)) + ((2 / 5 * 'wn6'!W70 * (1 + gwr!W70 - 0.48)) * (1 + Kab!W70))) * (1 + 0.25 * Klvl!W70),
  (('wn6'!W70 * (1 + gwr!W70 - 0.48)) * (1 + Kab!W70)) * (1 + 0.25 * Klvl!W70)
)</f>
        <v>0</v>
      </c>
      <c r="X71" s="24">
        <f>IF(teff!X70&gt;0,
  (((3 / 5 * teff!X70 * (1 + tr!X70 - AvgW!X70)) * (1 + Ktb!X70)) + ((2 / 5 * 'wn6'!X70 * (1 + gwr!X70 - 0.48)) * (1 + Kab!X70))) * (1 + 0.25 * Klvl!X70),
  (('wn6'!X70 * (1 + gwr!X70 - 0.48)) * (1 + Kab!X70)) * (1 + 0.25 * Klvl!X70)
)</f>
        <v>0</v>
      </c>
      <c r="Y71" s="24">
        <f>IF(teff!Y70&gt;0,
  (((3 / 5 * teff!Y70 * (1 + tr!Y70 - AvgW!Y70)) * (1 + Ktb!Y70)) + ((2 / 5 * 'wn6'!Y70 * (1 + gwr!Y70 - 0.48)) * (1 + Kab!Y70))) * (1 + 0.25 * Klvl!Y70),
  (('wn6'!Y70 * (1 + gwr!Y70 - 0.48)) * (1 + Kab!Y70)) * (1 + 0.25 * Klvl!Y70)
)</f>
        <v>0</v>
      </c>
      <c r="Z71" s="24">
        <f>IF(teff!Z70&gt;0,
  (((3 / 5 * teff!Z70 * (1 + tr!Z70 - AvgW!Z70)) * (1 + Ktb!Z70)) + ((2 / 5 * 'wn6'!Z70 * (1 + gwr!Z70 - 0.48)) * (1 + Kab!Z70))) * (1 + 0.25 * Klvl!Z70),
  (('wn6'!Z70 * (1 + gwr!Z70 - 0.48)) * (1 + Kab!Z70)) * (1 + 0.25 * Klvl!Z70)
)</f>
        <v>0</v>
      </c>
      <c r="AA71" s="24">
        <f>IF(teff!AA70&gt;0,
  (((3 / 5 * teff!AA70 * (1 + tr!AA70 - AvgW!AA70)) * (1 + Ktb!AA70)) + ((2 / 5 * 'wn6'!AA70 * (1 + gwr!AA70 - 0.48)) * (1 + Kab!AA70))) * (1 + 0.25 * Klvl!AA70),
  (('wn6'!AA70 * (1 + gwr!AA70 - 0.48)) * (1 + Kab!AA70)) * (1 + 0.25 * Klvl!AA70)
)</f>
        <v>0</v>
      </c>
      <c r="AB71" s="24">
        <f>IF(teff!AB70&gt;0,
  (((3 / 5 * teff!AB70 * (1 + tr!AB70 - AvgW!AB70)) * (1 + Ktb!AB70)) + ((2 / 5 * 'wn6'!AB70 * (1 + gwr!AB70 - 0.48)) * (1 + Kab!AB70))) * (1 + 0.25 * Klvl!AB70),
  (('wn6'!AB70 * (1 + gwr!AB70 - 0.48)) * (1 + Kab!AB70)) * (1 + 0.25 * Klvl!AB70)
)</f>
        <v>0</v>
      </c>
      <c r="AC71" s="24">
        <f>IF(teff!AC70&gt;0,
  (((3 / 5 * teff!AC70 * (1 + tr!AC70 - AvgW!AC70)) * (1 + Ktb!AC70)) + ((2 / 5 * 'wn6'!AC70 * (1 + gwr!AC70 - 0.48)) * (1 + Kab!AC70))) * (1 + 0.25 * Klvl!AC70),
  (('wn6'!AC70 * (1 + gwr!AC70 - 0.48)) * (1 + Kab!AC70)) * (1 + 0.25 * Klvl!AC70)
)</f>
        <v>0</v>
      </c>
      <c r="AD71" s="24">
        <f>IF(teff!AD70&gt;0,
  (((3 / 5 * teff!AD70 * (1 + tr!AD70 - AvgW!AD70)) * (1 + Ktb!AD70)) + ((2 / 5 * 'wn6'!AD70 * (1 + gwr!AD70 - 0.48)) * (1 + Kab!AD70))) * (1 + 0.25 * Klvl!AD70),
  (('wn6'!AD70 * (1 + gwr!AD70 - 0.48)) * (1 + Kab!AD70)) * (1 + 0.25 * Klvl!AD70)
)</f>
        <v>0</v>
      </c>
      <c r="AE71" s="24">
        <f>IF(teff!AE70&gt;0,
  (((3 / 5 * teff!AE70 * (1 + tr!AE70 - AvgW!AE70)) * (1 + Ktb!AE70)) + ((2 / 5 * 'wn6'!AE70 * (1 + gwr!AE70 - 0.48)) * (1 + Kab!AE70))) * (1 + 0.25 * Klvl!AE70),
  (('wn6'!AE70 * (1 + gwr!AE70 - 0.48)) * (1 + Kab!AE70)) * (1 + 0.25 * Klvl!AE70)
)</f>
        <v>0</v>
      </c>
      <c r="AF71" s="24"/>
      <c r="AG71" s="24">
        <f t="shared" si="3"/>
        <v>0</v>
      </c>
      <c r="AH71" s="24">
        <f t="shared" si="4"/>
        <v>0</v>
      </c>
      <c r="AI71" s="30">
        <f t="shared" si="5"/>
        <v>0</v>
      </c>
    </row>
    <row r="72" spans="1:35" s="25" customFormat="1" ht="12" x14ac:dyDescent="0.2">
      <c r="A72" s="24">
        <f>IF(teff!A71&gt;0,
  (((3 / 5 * teff!A71 * (1 + tr!A71 - AvgW!A71)) * (1 + Ktb!A71)) + ((2 / 5 * 'wn6'!A71 * (1 + gwr!A71 - 0.48)) * (1 + Kab!A71))) * (1 + 0.25 * Klvl!A71),
  (('wn6'!A71 * (1 + gwr!A71 - 0.48)) * (1 + Kab!A71)) * (1 + 0.25 * Klvl!A71)
)</f>
        <v>0</v>
      </c>
      <c r="B72" s="24">
        <f>IF(teff!B71&gt;0,
  (((3 / 5 * teff!B71 * (1 + tr!B71 - AvgW!B71)) * (1 + Ktb!B71)) + ((2 / 5 * 'wn6'!B71 * (1 + gwr!B71 - 0.48)) * (1 + Kab!B71))) * (1 + 0.25 * Klvl!B71),
  (('wn6'!B71 * (1 + gwr!B71 - 0.48)) * (1 + Kab!B71)) * (1 + 0.25 * Klvl!B71)
)</f>
        <v>0</v>
      </c>
      <c r="C72" s="24">
        <f>IF(teff!C71&gt;0,
  (((3 / 5 * teff!C71 * (1 + tr!C71 - AvgW!C71)) * (1 + Ktb!C71)) + ((2 / 5 * 'wn6'!C71 * (1 + gwr!C71 - 0.48)) * (1 + Kab!C71))) * (1 + 0.25 * Klvl!C71),
  (('wn6'!C71 * (1 + gwr!C71 - 0.48)) * (1 + Kab!C71)) * (1 + 0.25 * Klvl!C71)
)</f>
        <v>0</v>
      </c>
      <c r="D72" s="24">
        <f>IF(teff!D71&gt;0,
  (((3 / 5 * teff!D71 * (1 + tr!D71 - AvgW!D71)) * (1 + Ktb!D71)) + ((2 / 5 * 'wn6'!D71 * (1 + gwr!D71 - 0.48)) * (1 + Kab!D71))) * (1 + 0.25 * Klvl!D71),
  (('wn6'!D71 * (1 + gwr!D71 - 0.48)) * (1 + Kab!D71)) * (1 + 0.25 * Klvl!D71)
)</f>
        <v>0</v>
      </c>
      <c r="E72" s="24">
        <f>IF(teff!E71&gt;0,
  (((3 / 5 * teff!E71 * (1 + tr!E71 - AvgW!E71)) * (1 + Ktb!E71)) + ((2 / 5 * 'wn6'!E71 * (1 + gwr!E71 - 0.48)) * (1 + Kab!E71))) * (1 + 0.25 * Klvl!E71),
  (('wn6'!E71 * (1 + gwr!E71 - 0.48)) * (1 + Kab!E71)) * (1 + 0.25 * Klvl!E71)
)</f>
        <v>0</v>
      </c>
      <c r="F72" s="24">
        <f>IF(teff!F71&gt;0,
  (((3 / 5 * teff!F71 * (1 + tr!F71 - AvgW!F71)) * (1 + Ktb!F71)) + ((2 / 5 * 'wn6'!F71 * (1 + gwr!F71 - 0.48)) * (1 + Kab!F71))) * (1 + 0.25 * Klvl!F71),
  (('wn6'!F71 * (1 + gwr!F71 - 0.48)) * (1 + Kab!F71)) * (1 + 0.25 * Klvl!F71)
)</f>
        <v>0</v>
      </c>
      <c r="G72" s="24">
        <f>IF(teff!G71&gt;0,
  (((3 / 5 * teff!G71 * (1 + tr!G71 - AvgW!G71)) * (1 + Ktb!G71)) + ((2 / 5 * 'wn6'!G71 * (1 + gwr!G71 - 0.48)) * (1 + Kab!G71))) * (1 + 0.25 * Klvl!G71),
  (('wn6'!G71 * (1 + gwr!G71 - 0.48)) * (1 + Kab!G71)) * (1 + 0.25 * Klvl!G71)
)</f>
        <v>0</v>
      </c>
      <c r="H72" s="24">
        <f>IF(teff!H71&gt;0,
  (((3 / 5 * teff!H71 * (1 + tr!H71 - AvgW!H71)) * (1 + Ktb!H71)) + ((2 / 5 * 'wn6'!H71 * (1 + gwr!H71 - 0.48)) * (1 + Kab!H71))) * (1 + 0.25 * Klvl!H71),
  (('wn6'!H71 * (1 + gwr!H71 - 0.48)) * (1 + Kab!H71)) * (1 + 0.25 * Klvl!H71)
)</f>
        <v>0</v>
      </c>
      <c r="I72" s="24">
        <f>IF(teff!I71&gt;0,
  (((3 / 5 * teff!I71 * (1 + tr!I71 - AvgW!I71)) * (1 + Ktb!I71)) + ((2 / 5 * 'wn6'!I71 * (1 + gwr!I71 - 0.48)) * (1 + Kab!I71))) * (1 + 0.25 * Klvl!I71),
  (('wn6'!I71 * (1 + gwr!I71 - 0.48)) * (1 + Kab!I71)) * (1 + 0.25 * Klvl!I71)
)</f>
        <v>0</v>
      </c>
      <c r="J72" s="24">
        <f>IF(teff!J71&gt;0,
  (((3 / 5 * teff!J71 * (1 + tr!J71 - AvgW!J71)) * (1 + Ktb!J71)) + ((2 / 5 * 'wn6'!J71 * (1 + gwr!J71 - 0.48)) * (1 + Kab!J71))) * (1 + 0.25 * Klvl!J71),
  (('wn6'!J71 * (1 + gwr!J71 - 0.48)) * (1 + Kab!J71)) * (1 + 0.25 * Klvl!J71)
)</f>
        <v>0</v>
      </c>
      <c r="K72" s="24">
        <f>IF(teff!K71&gt;0,
  (((3 / 5 * teff!K71 * (1 + tr!K71 - AvgW!K71)) * (1 + Ktb!K71)) + ((2 / 5 * 'wn6'!K71 * (1 + gwr!K71 - 0.48)) * (1 + Kab!K71))) * (1 + 0.25 * Klvl!K71),
  (('wn6'!K71 * (1 + gwr!K71 - 0.48)) * (1 + Kab!K71)) * (1 + 0.25 * Klvl!K71)
)</f>
        <v>0</v>
      </c>
      <c r="L72" s="24">
        <f>IF(teff!L71&gt;0,
  (((3 / 5 * teff!L71 * (1 + tr!L71 - AvgW!L71)) * (1 + Ktb!L71)) + ((2 / 5 * 'wn6'!L71 * (1 + gwr!L71 - 0.48)) * (1 + Kab!L71))) * (1 + 0.25 * Klvl!L71),
  (('wn6'!L71 * (1 + gwr!L71 - 0.48)) * (1 + Kab!L71)) * (1 + 0.25 * Klvl!L71)
)</f>
        <v>0</v>
      </c>
      <c r="M72" s="24">
        <f>IF(teff!M71&gt;0,
  (((3 / 5 * teff!M71 * (1 + tr!M71 - AvgW!M71)) * (1 + Ktb!M71)) + ((2 / 5 * 'wn6'!M71 * (1 + gwr!M71 - 0.48)) * (1 + Kab!M71))) * (1 + 0.25 * Klvl!M71),
  (('wn6'!M71 * (1 + gwr!M71 - 0.48)) * (1 + Kab!M71)) * (1 + 0.25 * Klvl!M71)
)</f>
        <v>0</v>
      </c>
      <c r="N72" s="24">
        <f>IF(teff!N71&gt;0,
  (((3 / 5 * teff!N71 * (1 + tr!N71 - AvgW!N71)) * (1 + Ktb!N71)) + ((2 / 5 * 'wn6'!N71 * (1 + gwr!N71 - 0.48)) * (1 + Kab!N71))) * (1 + 0.25 * Klvl!N71),
  (('wn6'!N71 * (1 + gwr!N71 - 0.48)) * (1 + Kab!N71)) * (1 + 0.25 * Klvl!N71)
)</f>
        <v>0</v>
      </c>
      <c r="O72" s="24">
        <f>IF(teff!O71&gt;0,
  (((3 / 5 * teff!O71 * (1 + tr!O71 - AvgW!O71)) * (1 + Ktb!O71)) + ((2 / 5 * 'wn6'!O71 * (1 + gwr!O71 - 0.48)) * (1 + Kab!O71))) * (1 + 0.25 * Klvl!O71),
  (('wn6'!O71 * (1 + gwr!O71 - 0.48)) * (1 + Kab!O71)) * (1 + 0.25 * Klvl!O71)
)</f>
        <v>0</v>
      </c>
      <c r="P72" s="24"/>
      <c r="Q72" s="24">
        <f>IF(teff!Q71&gt;0,
  (((3 / 5 * teff!Q71 * (1 + tr!Q71 - AvgW!Q71)) * (1 + Ktb!Q71)) + ((2 / 5 * 'wn6'!Q71 * (1 + gwr!Q71 - 0.48)) * (1 + Kab!Q71))) * (1 + 0.25 * Klvl!Q71),
  (('wn6'!Q71 * (1 + gwr!Q71 - 0.48)) * (1 + Kab!Q71)) * (1 + 0.25 * Klvl!Q71)
)</f>
        <v>0</v>
      </c>
      <c r="R72" s="24">
        <f>IF(teff!R71&gt;0,
  (((3 / 5 * teff!R71 * (1 + tr!R71 - AvgW!R71)) * (1 + Ktb!R71)) + ((2 / 5 * 'wn6'!R71 * (1 + gwr!R71 - 0.48)) * (1 + Kab!R71))) * (1 + 0.25 * Klvl!R71),
  (('wn6'!R71 * (1 + gwr!R71 - 0.48)) * (1 + Kab!R71)) * (1 + 0.25 * Klvl!R71)
)</f>
        <v>0</v>
      </c>
      <c r="S72" s="24">
        <f>IF(teff!S71&gt;0,
  (((3 / 5 * teff!S71 * (1 + tr!S71 - AvgW!S71)) * (1 + Ktb!S71)) + ((2 / 5 * 'wn6'!S71 * (1 + gwr!S71 - 0.48)) * (1 + Kab!S71))) * (1 + 0.25 * Klvl!S71),
  (('wn6'!S71 * (1 + gwr!S71 - 0.48)) * (1 + Kab!S71)) * (1 + 0.25 * Klvl!S71)
)</f>
        <v>0</v>
      </c>
      <c r="T72" s="24">
        <f>IF(teff!T71&gt;0,
  (((3 / 5 * teff!T71 * (1 + tr!T71 - AvgW!T71)) * (1 + Ktb!T71)) + ((2 / 5 * 'wn6'!T71 * (1 + gwr!T71 - 0.48)) * (1 + Kab!T71))) * (1 + 0.25 * Klvl!T71),
  (('wn6'!T71 * (1 + gwr!T71 - 0.48)) * (1 + Kab!T71)) * (1 + 0.25 * Klvl!T71)
)</f>
        <v>0</v>
      </c>
      <c r="U72" s="24">
        <f>IF(teff!U71&gt;0,
  (((3 / 5 * teff!U71 * (1 + tr!U71 - AvgW!U71)) * (1 + Ktb!U71)) + ((2 / 5 * 'wn6'!U71 * (1 + gwr!U71 - 0.48)) * (1 + Kab!U71))) * (1 + 0.25 * Klvl!U71),
  (('wn6'!U71 * (1 + gwr!U71 - 0.48)) * (1 + Kab!U71)) * (1 + 0.25 * Klvl!U71)
)</f>
        <v>0</v>
      </c>
      <c r="V72" s="24">
        <f>IF(teff!V71&gt;0,
  (((3 / 5 * teff!V71 * (1 + tr!V71 - AvgW!V71)) * (1 + Ktb!V71)) + ((2 / 5 * 'wn6'!V71 * (1 + gwr!V71 - 0.48)) * (1 + Kab!V71))) * (1 + 0.25 * Klvl!V71),
  (('wn6'!V71 * (1 + gwr!V71 - 0.48)) * (1 + Kab!V71)) * (1 + 0.25 * Klvl!V71)
)</f>
        <v>0</v>
      </c>
      <c r="W72" s="24">
        <f>IF(teff!W71&gt;0,
  (((3 / 5 * teff!W71 * (1 + tr!W71 - AvgW!W71)) * (1 + Ktb!W71)) + ((2 / 5 * 'wn6'!W71 * (1 + gwr!W71 - 0.48)) * (1 + Kab!W71))) * (1 + 0.25 * Klvl!W71),
  (('wn6'!W71 * (1 + gwr!W71 - 0.48)) * (1 + Kab!W71)) * (1 + 0.25 * Klvl!W71)
)</f>
        <v>0</v>
      </c>
      <c r="X72" s="24">
        <f>IF(teff!X71&gt;0,
  (((3 / 5 * teff!X71 * (1 + tr!X71 - AvgW!X71)) * (1 + Ktb!X71)) + ((2 / 5 * 'wn6'!X71 * (1 + gwr!X71 - 0.48)) * (1 + Kab!X71))) * (1 + 0.25 * Klvl!X71),
  (('wn6'!X71 * (1 + gwr!X71 - 0.48)) * (1 + Kab!X71)) * (1 + 0.25 * Klvl!X71)
)</f>
        <v>0</v>
      </c>
      <c r="Y72" s="24">
        <f>IF(teff!Y71&gt;0,
  (((3 / 5 * teff!Y71 * (1 + tr!Y71 - AvgW!Y71)) * (1 + Ktb!Y71)) + ((2 / 5 * 'wn6'!Y71 * (1 + gwr!Y71 - 0.48)) * (1 + Kab!Y71))) * (1 + 0.25 * Klvl!Y71),
  (('wn6'!Y71 * (1 + gwr!Y71 - 0.48)) * (1 + Kab!Y71)) * (1 + 0.25 * Klvl!Y71)
)</f>
        <v>0</v>
      </c>
      <c r="Z72" s="24">
        <f>IF(teff!Z71&gt;0,
  (((3 / 5 * teff!Z71 * (1 + tr!Z71 - AvgW!Z71)) * (1 + Ktb!Z71)) + ((2 / 5 * 'wn6'!Z71 * (1 + gwr!Z71 - 0.48)) * (1 + Kab!Z71))) * (1 + 0.25 * Klvl!Z71),
  (('wn6'!Z71 * (1 + gwr!Z71 - 0.48)) * (1 + Kab!Z71)) * (1 + 0.25 * Klvl!Z71)
)</f>
        <v>0</v>
      </c>
      <c r="AA72" s="24">
        <f>IF(teff!AA71&gt;0,
  (((3 / 5 * teff!AA71 * (1 + tr!AA71 - AvgW!AA71)) * (1 + Ktb!AA71)) + ((2 / 5 * 'wn6'!AA71 * (1 + gwr!AA71 - 0.48)) * (1 + Kab!AA71))) * (1 + 0.25 * Klvl!AA71),
  (('wn6'!AA71 * (1 + gwr!AA71 - 0.48)) * (1 + Kab!AA71)) * (1 + 0.25 * Klvl!AA71)
)</f>
        <v>0</v>
      </c>
      <c r="AB72" s="24">
        <f>IF(teff!AB71&gt;0,
  (((3 / 5 * teff!AB71 * (1 + tr!AB71 - AvgW!AB71)) * (1 + Ktb!AB71)) + ((2 / 5 * 'wn6'!AB71 * (1 + gwr!AB71 - 0.48)) * (1 + Kab!AB71))) * (1 + 0.25 * Klvl!AB71),
  (('wn6'!AB71 * (1 + gwr!AB71 - 0.48)) * (1 + Kab!AB71)) * (1 + 0.25 * Klvl!AB71)
)</f>
        <v>0</v>
      </c>
      <c r="AC72" s="24">
        <f>IF(teff!AC71&gt;0,
  (((3 / 5 * teff!AC71 * (1 + tr!AC71 - AvgW!AC71)) * (1 + Ktb!AC71)) + ((2 / 5 * 'wn6'!AC71 * (1 + gwr!AC71 - 0.48)) * (1 + Kab!AC71))) * (1 + 0.25 * Klvl!AC71),
  (('wn6'!AC71 * (1 + gwr!AC71 - 0.48)) * (1 + Kab!AC71)) * (1 + 0.25 * Klvl!AC71)
)</f>
        <v>0</v>
      </c>
      <c r="AD72" s="24">
        <f>IF(teff!AD71&gt;0,
  (((3 / 5 * teff!AD71 * (1 + tr!AD71 - AvgW!AD71)) * (1 + Ktb!AD71)) + ((2 / 5 * 'wn6'!AD71 * (1 + gwr!AD71 - 0.48)) * (1 + Kab!AD71))) * (1 + 0.25 * Klvl!AD71),
  (('wn6'!AD71 * (1 + gwr!AD71 - 0.48)) * (1 + Kab!AD71)) * (1 + 0.25 * Klvl!AD71)
)</f>
        <v>0</v>
      </c>
      <c r="AE72" s="24">
        <f>IF(teff!AE71&gt;0,
  (((3 / 5 * teff!AE71 * (1 + tr!AE71 - AvgW!AE71)) * (1 + Ktb!AE71)) + ((2 / 5 * 'wn6'!AE71 * (1 + gwr!AE71 - 0.48)) * (1 + Kab!AE71))) * (1 + 0.25 * Klvl!AE71),
  (('wn6'!AE71 * (1 + gwr!AE71 - 0.48)) * (1 + Kab!AE71)) * (1 + 0.25 * Klvl!AE71)
)</f>
        <v>0</v>
      </c>
      <c r="AF72" s="24"/>
      <c r="AG72" s="24">
        <f t="shared" si="3"/>
        <v>0</v>
      </c>
      <c r="AH72" s="24">
        <f t="shared" si="4"/>
        <v>0</v>
      </c>
      <c r="AI72" s="30">
        <f t="shared" si="5"/>
        <v>0</v>
      </c>
    </row>
    <row r="73" spans="1:35" s="25" customFormat="1" ht="12" x14ac:dyDescent="0.2">
      <c r="A73" s="24">
        <f>IF(teff!A72&gt;0,
  (((3 / 5 * teff!A72 * (1 + tr!A72 - AvgW!A72)) * (1 + Ktb!A72)) + ((2 / 5 * 'wn6'!A72 * (1 + gwr!A72 - 0.48)) * (1 + Kab!A72))) * (1 + 0.25 * Klvl!A72),
  (('wn6'!A72 * (1 + gwr!A72 - 0.48)) * (1 + Kab!A72)) * (1 + 0.25 * Klvl!A72)
)</f>
        <v>0</v>
      </c>
      <c r="B73" s="24">
        <f>IF(teff!B72&gt;0,
  (((3 / 5 * teff!B72 * (1 + tr!B72 - AvgW!B72)) * (1 + Ktb!B72)) + ((2 / 5 * 'wn6'!B72 * (1 + gwr!B72 - 0.48)) * (1 + Kab!B72))) * (1 + 0.25 * Klvl!B72),
  (('wn6'!B72 * (1 + gwr!B72 - 0.48)) * (1 + Kab!B72)) * (1 + 0.25 * Klvl!B72)
)</f>
        <v>0</v>
      </c>
      <c r="C73" s="24">
        <f>IF(teff!C72&gt;0,
  (((3 / 5 * teff!C72 * (1 + tr!C72 - AvgW!C72)) * (1 + Ktb!C72)) + ((2 / 5 * 'wn6'!C72 * (1 + gwr!C72 - 0.48)) * (1 + Kab!C72))) * (1 + 0.25 * Klvl!C72),
  (('wn6'!C72 * (1 + gwr!C72 - 0.48)) * (1 + Kab!C72)) * (1 + 0.25 * Klvl!C72)
)</f>
        <v>0</v>
      </c>
      <c r="D73" s="24">
        <f>IF(teff!D72&gt;0,
  (((3 / 5 * teff!D72 * (1 + tr!D72 - AvgW!D72)) * (1 + Ktb!D72)) + ((2 / 5 * 'wn6'!D72 * (1 + gwr!D72 - 0.48)) * (1 + Kab!D72))) * (1 + 0.25 * Klvl!D72),
  (('wn6'!D72 * (1 + gwr!D72 - 0.48)) * (1 + Kab!D72)) * (1 + 0.25 * Klvl!D72)
)</f>
        <v>0</v>
      </c>
      <c r="E73" s="24">
        <f>IF(teff!E72&gt;0,
  (((3 / 5 * teff!E72 * (1 + tr!E72 - AvgW!E72)) * (1 + Ktb!E72)) + ((2 / 5 * 'wn6'!E72 * (1 + gwr!E72 - 0.48)) * (1 + Kab!E72))) * (1 + 0.25 * Klvl!E72),
  (('wn6'!E72 * (1 + gwr!E72 - 0.48)) * (1 + Kab!E72)) * (1 + 0.25 * Klvl!E72)
)</f>
        <v>0</v>
      </c>
      <c r="F73" s="24">
        <f>IF(teff!F72&gt;0,
  (((3 / 5 * teff!F72 * (1 + tr!F72 - AvgW!F72)) * (1 + Ktb!F72)) + ((2 / 5 * 'wn6'!F72 * (1 + gwr!F72 - 0.48)) * (1 + Kab!F72))) * (1 + 0.25 * Klvl!F72),
  (('wn6'!F72 * (1 + gwr!F72 - 0.48)) * (1 + Kab!F72)) * (1 + 0.25 * Klvl!F72)
)</f>
        <v>0</v>
      </c>
      <c r="G73" s="24">
        <f>IF(teff!G72&gt;0,
  (((3 / 5 * teff!G72 * (1 + tr!G72 - AvgW!G72)) * (1 + Ktb!G72)) + ((2 / 5 * 'wn6'!G72 * (1 + gwr!G72 - 0.48)) * (1 + Kab!G72))) * (1 + 0.25 * Klvl!G72),
  (('wn6'!G72 * (1 + gwr!G72 - 0.48)) * (1 + Kab!G72)) * (1 + 0.25 * Klvl!G72)
)</f>
        <v>0</v>
      </c>
      <c r="H73" s="24">
        <f>IF(teff!H72&gt;0,
  (((3 / 5 * teff!H72 * (1 + tr!H72 - AvgW!H72)) * (1 + Ktb!H72)) + ((2 / 5 * 'wn6'!H72 * (1 + gwr!H72 - 0.48)) * (1 + Kab!H72))) * (1 + 0.25 * Klvl!H72),
  (('wn6'!H72 * (1 + gwr!H72 - 0.48)) * (1 + Kab!H72)) * (1 + 0.25 * Klvl!H72)
)</f>
        <v>0</v>
      </c>
      <c r="I73" s="24">
        <f>IF(teff!I72&gt;0,
  (((3 / 5 * teff!I72 * (1 + tr!I72 - AvgW!I72)) * (1 + Ktb!I72)) + ((2 / 5 * 'wn6'!I72 * (1 + gwr!I72 - 0.48)) * (1 + Kab!I72))) * (1 + 0.25 * Klvl!I72),
  (('wn6'!I72 * (1 + gwr!I72 - 0.48)) * (1 + Kab!I72)) * (1 + 0.25 * Klvl!I72)
)</f>
        <v>0</v>
      </c>
      <c r="J73" s="24">
        <f>IF(teff!J72&gt;0,
  (((3 / 5 * teff!J72 * (1 + tr!J72 - AvgW!J72)) * (1 + Ktb!J72)) + ((2 / 5 * 'wn6'!J72 * (1 + gwr!J72 - 0.48)) * (1 + Kab!J72))) * (1 + 0.25 * Klvl!J72),
  (('wn6'!J72 * (1 + gwr!J72 - 0.48)) * (1 + Kab!J72)) * (1 + 0.25 * Klvl!J72)
)</f>
        <v>0</v>
      </c>
      <c r="K73" s="24">
        <f>IF(teff!K72&gt;0,
  (((3 / 5 * teff!K72 * (1 + tr!K72 - AvgW!K72)) * (1 + Ktb!K72)) + ((2 / 5 * 'wn6'!K72 * (1 + gwr!K72 - 0.48)) * (1 + Kab!K72))) * (1 + 0.25 * Klvl!K72),
  (('wn6'!K72 * (1 + gwr!K72 - 0.48)) * (1 + Kab!K72)) * (1 + 0.25 * Klvl!K72)
)</f>
        <v>0</v>
      </c>
      <c r="L73" s="24">
        <f>IF(teff!L72&gt;0,
  (((3 / 5 * teff!L72 * (1 + tr!L72 - AvgW!L72)) * (1 + Ktb!L72)) + ((2 / 5 * 'wn6'!L72 * (1 + gwr!L72 - 0.48)) * (1 + Kab!L72))) * (1 + 0.25 * Klvl!L72),
  (('wn6'!L72 * (1 + gwr!L72 - 0.48)) * (1 + Kab!L72)) * (1 + 0.25 * Klvl!L72)
)</f>
        <v>0</v>
      </c>
      <c r="M73" s="24">
        <f>IF(teff!M72&gt;0,
  (((3 / 5 * teff!M72 * (1 + tr!M72 - AvgW!M72)) * (1 + Ktb!M72)) + ((2 / 5 * 'wn6'!M72 * (1 + gwr!M72 - 0.48)) * (1 + Kab!M72))) * (1 + 0.25 * Klvl!M72),
  (('wn6'!M72 * (1 + gwr!M72 - 0.48)) * (1 + Kab!M72)) * (1 + 0.25 * Klvl!M72)
)</f>
        <v>0</v>
      </c>
      <c r="N73" s="24">
        <f>IF(teff!N72&gt;0,
  (((3 / 5 * teff!N72 * (1 + tr!N72 - AvgW!N72)) * (1 + Ktb!N72)) + ((2 / 5 * 'wn6'!N72 * (1 + gwr!N72 - 0.48)) * (1 + Kab!N72))) * (1 + 0.25 * Klvl!N72),
  (('wn6'!N72 * (1 + gwr!N72 - 0.48)) * (1 + Kab!N72)) * (1 + 0.25 * Klvl!N72)
)</f>
        <v>0</v>
      </c>
      <c r="O73" s="24">
        <f>IF(teff!O72&gt;0,
  (((3 / 5 * teff!O72 * (1 + tr!O72 - AvgW!O72)) * (1 + Ktb!O72)) + ((2 / 5 * 'wn6'!O72 * (1 + gwr!O72 - 0.48)) * (1 + Kab!O72))) * (1 + 0.25 * Klvl!O72),
  (('wn6'!O72 * (1 + gwr!O72 - 0.48)) * (1 + Kab!O72)) * (1 + 0.25 * Klvl!O72)
)</f>
        <v>0</v>
      </c>
      <c r="P73" s="24"/>
      <c r="Q73" s="24">
        <f>IF(teff!Q72&gt;0,
  (((3 / 5 * teff!Q72 * (1 + tr!Q72 - AvgW!Q72)) * (1 + Ktb!Q72)) + ((2 / 5 * 'wn6'!Q72 * (1 + gwr!Q72 - 0.48)) * (1 + Kab!Q72))) * (1 + 0.25 * Klvl!Q72),
  (('wn6'!Q72 * (1 + gwr!Q72 - 0.48)) * (1 + Kab!Q72)) * (1 + 0.25 * Klvl!Q72)
)</f>
        <v>0</v>
      </c>
      <c r="R73" s="24">
        <f>IF(teff!R72&gt;0,
  (((3 / 5 * teff!R72 * (1 + tr!R72 - AvgW!R72)) * (1 + Ktb!R72)) + ((2 / 5 * 'wn6'!R72 * (1 + gwr!R72 - 0.48)) * (1 + Kab!R72))) * (1 + 0.25 * Klvl!R72),
  (('wn6'!R72 * (1 + gwr!R72 - 0.48)) * (1 + Kab!R72)) * (1 + 0.25 * Klvl!R72)
)</f>
        <v>0</v>
      </c>
      <c r="S73" s="24">
        <f>IF(teff!S72&gt;0,
  (((3 / 5 * teff!S72 * (1 + tr!S72 - AvgW!S72)) * (1 + Ktb!S72)) + ((2 / 5 * 'wn6'!S72 * (1 + gwr!S72 - 0.48)) * (1 + Kab!S72))) * (1 + 0.25 * Klvl!S72),
  (('wn6'!S72 * (1 + gwr!S72 - 0.48)) * (1 + Kab!S72)) * (1 + 0.25 * Klvl!S72)
)</f>
        <v>0</v>
      </c>
      <c r="T73" s="24">
        <f>IF(teff!T72&gt;0,
  (((3 / 5 * teff!T72 * (1 + tr!T72 - AvgW!T72)) * (1 + Ktb!T72)) + ((2 / 5 * 'wn6'!T72 * (1 + gwr!T72 - 0.48)) * (1 + Kab!T72))) * (1 + 0.25 * Klvl!T72),
  (('wn6'!T72 * (1 + gwr!T72 - 0.48)) * (1 + Kab!T72)) * (1 + 0.25 * Klvl!T72)
)</f>
        <v>0</v>
      </c>
      <c r="U73" s="24">
        <f>IF(teff!U72&gt;0,
  (((3 / 5 * teff!U72 * (1 + tr!U72 - AvgW!U72)) * (1 + Ktb!U72)) + ((2 / 5 * 'wn6'!U72 * (1 + gwr!U72 - 0.48)) * (1 + Kab!U72))) * (1 + 0.25 * Klvl!U72),
  (('wn6'!U72 * (1 + gwr!U72 - 0.48)) * (1 + Kab!U72)) * (1 + 0.25 * Klvl!U72)
)</f>
        <v>0</v>
      </c>
      <c r="V73" s="24">
        <f>IF(teff!V72&gt;0,
  (((3 / 5 * teff!V72 * (1 + tr!V72 - AvgW!V72)) * (1 + Ktb!V72)) + ((2 / 5 * 'wn6'!V72 * (1 + gwr!V72 - 0.48)) * (1 + Kab!V72))) * (1 + 0.25 * Klvl!V72),
  (('wn6'!V72 * (1 + gwr!V72 - 0.48)) * (1 + Kab!V72)) * (1 + 0.25 * Klvl!V72)
)</f>
        <v>0</v>
      </c>
      <c r="W73" s="24">
        <f>IF(teff!W72&gt;0,
  (((3 / 5 * teff!W72 * (1 + tr!W72 - AvgW!W72)) * (1 + Ktb!W72)) + ((2 / 5 * 'wn6'!W72 * (1 + gwr!W72 - 0.48)) * (1 + Kab!W72))) * (1 + 0.25 * Klvl!W72),
  (('wn6'!W72 * (1 + gwr!W72 - 0.48)) * (1 + Kab!W72)) * (1 + 0.25 * Klvl!W72)
)</f>
        <v>0</v>
      </c>
      <c r="X73" s="24">
        <f>IF(teff!X72&gt;0,
  (((3 / 5 * teff!X72 * (1 + tr!X72 - AvgW!X72)) * (1 + Ktb!X72)) + ((2 / 5 * 'wn6'!X72 * (1 + gwr!X72 - 0.48)) * (1 + Kab!X72))) * (1 + 0.25 * Klvl!X72),
  (('wn6'!X72 * (1 + gwr!X72 - 0.48)) * (1 + Kab!X72)) * (1 + 0.25 * Klvl!X72)
)</f>
        <v>0</v>
      </c>
      <c r="Y73" s="24">
        <f>IF(teff!Y72&gt;0,
  (((3 / 5 * teff!Y72 * (1 + tr!Y72 - AvgW!Y72)) * (1 + Ktb!Y72)) + ((2 / 5 * 'wn6'!Y72 * (1 + gwr!Y72 - 0.48)) * (1 + Kab!Y72))) * (1 + 0.25 * Klvl!Y72),
  (('wn6'!Y72 * (1 + gwr!Y72 - 0.48)) * (1 + Kab!Y72)) * (1 + 0.25 * Klvl!Y72)
)</f>
        <v>0</v>
      </c>
      <c r="Z73" s="24">
        <f>IF(teff!Z72&gt;0,
  (((3 / 5 * teff!Z72 * (1 + tr!Z72 - AvgW!Z72)) * (1 + Ktb!Z72)) + ((2 / 5 * 'wn6'!Z72 * (1 + gwr!Z72 - 0.48)) * (1 + Kab!Z72))) * (1 + 0.25 * Klvl!Z72),
  (('wn6'!Z72 * (1 + gwr!Z72 - 0.48)) * (1 + Kab!Z72)) * (1 + 0.25 * Klvl!Z72)
)</f>
        <v>0</v>
      </c>
      <c r="AA73" s="24">
        <f>IF(teff!AA72&gt;0,
  (((3 / 5 * teff!AA72 * (1 + tr!AA72 - AvgW!AA72)) * (1 + Ktb!AA72)) + ((2 / 5 * 'wn6'!AA72 * (1 + gwr!AA72 - 0.48)) * (1 + Kab!AA72))) * (1 + 0.25 * Klvl!AA72),
  (('wn6'!AA72 * (1 + gwr!AA72 - 0.48)) * (1 + Kab!AA72)) * (1 + 0.25 * Klvl!AA72)
)</f>
        <v>0</v>
      </c>
      <c r="AB73" s="24">
        <f>IF(teff!AB72&gt;0,
  (((3 / 5 * teff!AB72 * (1 + tr!AB72 - AvgW!AB72)) * (1 + Ktb!AB72)) + ((2 / 5 * 'wn6'!AB72 * (1 + gwr!AB72 - 0.48)) * (1 + Kab!AB72))) * (1 + 0.25 * Klvl!AB72),
  (('wn6'!AB72 * (1 + gwr!AB72 - 0.48)) * (1 + Kab!AB72)) * (1 + 0.25 * Klvl!AB72)
)</f>
        <v>0</v>
      </c>
      <c r="AC73" s="24">
        <f>IF(teff!AC72&gt;0,
  (((3 / 5 * teff!AC72 * (1 + tr!AC72 - AvgW!AC72)) * (1 + Ktb!AC72)) + ((2 / 5 * 'wn6'!AC72 * (1 + gwr!AC72 - 0.48)) * (1 + Kab!AC72))) * (1 + 0.25 * Klvl!AC72),
  (('wn6'!AC72 * (1 + gwr!AC72 - 0.48)) * (1 + Kab!AC72)) * (1 + 0.25 * Klvl!AC72)
)</f>
        <v>0</v>
      </c>
      <c r="AD73" s="24">
        <f>IF(teff!AD72&gt;0,
  (((3 / 5 * teff!AD72 * (1 + tr!AD72 - AvgW!AD72)) * (1 + Ktb!AD72)) + ((2 / 5 * 'wn6'!AD72 * (1 + gwr!AD72 - 0.48)) * (1 + Kab!AD72))) * (1 + 0.25 * Klvl!AD72),
  (('wn6'!AD72 * (1 + gwr!AD72 - 0.48)) * (1 + Kab!AD72)) * (1 + 0.25 * Klvl!AD72)
)</f>
        <v>0</v>
      </c>
      <c r="AE73" s="24">
        <f>IF(teff!AE72&gt;0,
  (((3 / 5 * teff!AE72 * (1 + tr!AE72 - AvgW!AE72)) * (1 + Ktb!AE72)) + ((2 / 5 * 'wn6'!AE72 * (1 + gwr!AE72 - 0.48)) * (1 + Kab!AE72))) * (1 + 0.25 * Klvl!AE72),
  (('wn6'!AE72 * (1 + gwr!AE72 - 0.48)) * (1 + Kab!AE72)) * (1 + 0.25 * Klvl!AE72)
)</f>
        <v>0</v>
      </c>
      <c r="AF73" s="24"/>
      <c r="AG73" s="24">
        <f t="shared" si="3"/>
        <v>0</v>
      </c>
      <c r="AH73" s="24">
        <f t="shared" si="4"/>
        <v>0</v>
      </c>
      <c r="AI73" s="30">
        <f t="shared" si="5"/>
        <v>0</v>
      </c>
    </row>
    <row r="74" spans="1:35" s="25" customFormat="1" ht="12" x14ac:dyDescent="0.2">
      <c r="A74" s="24">
        <f>IF(teff!A73&gt;0,
  (((3 / 5 * teff!A73 * (1 + tr!A73 - AvgW!A73)) * (1 + Ktb!A73)) + ((2 / 5 * 'wn6'!A73 * (1 + gwr!A73 - 0.48)) * (1 + Kab!A73))) * (1 + 0.25 * Klvl!A73),
  (('wn6'!A73 * (1 + gwr!A73 - 0.48)) * (1 + Kab!A73)) * (1 + 0.25 * Klvl!A73)
)</f>
        <v>0</v>
      </c>
      <c r="B74" s="24">
        <f>IF(teff!B73&gt;0,
  (((3 / 5 * teff!B73 * (1 + tr!B73 - AvgW!B73)) * (1 + Ktb!B73)) + ((2 / 5 * 'wn6'!B73 * (1 + gwr!B73 - 0.48)) * (1 + Kab!B73))) * (1 + 0.25 * Klvl!B73),
  (('wn6'!B73 * (1 + gwr!B73 - 0.48)) * (1 + Kab!B73)) * (1 + 0.25 * Klvl!B73)
)</f>
        <v>0</v>
      </c>
      <c r="C74" s="24">
        <f>IF(teff!C73&gt;0,
  (((3 / 5 * teff!C73 * (1 + tr!C73 - AvgW!C73)) * (1 + Ktb!C73)) + ((2 / 5 * 'wn6'!C73 * (1 + gwr!C73 - 0.48)) * (1 + Kab!C73))) * (1 + 0.25 * Klvl!C73),
  (('wn6'!C73 * (1 + gwr!C73 - 0.48)) * (1 + Kab!C73)) * (1 + 0.25 * Klvl!C73)
)</f>
        <v>0</v>
      </c>
      <c r="D74" s="24">
        <f>IF(teff!D73&gt;0,
  (((3 / 5 * teff!D73 * (1 + tr!D73 - AvgW!D73)) * (1 + Ktb!D73)) + ((2 / 5 * 'wn6'!D73 * (1 + gwr!D73 - 0.48)) * (1 + Kab!D73))) * (1 + 0.25 * Klvl!D73),
  (('wn6'!D73 * (1 + gwr!D73 - 0.48)) * (1 + Kab!D73)) * (1 + 0.25 * Klvl!D73)
)</f>
        <v>0</v>
      </c>
      <c r="E74" s="24">
        <f>IF(teff!E73&gt;0,
  (((3 / 5 * teff!E73 * (1 + tr!E73 - AvgW!E73)) * (1 + Ktb!E73)) + ((2 / 5 * 'wn6'!E73 * (1 + gwr!E73 - 0.48)) * (1 + Kab!E73))) * (1 + 0.25 * Klvl!E73),
  (('wn6'!E73 * (1 + gwr!E73 - 0.48)) * (1 + Kab!E73)) * (1 + 0.25 * Klvl!E73)
)</f>
        <v>0</v>
      </c>
      <c r="F74" s="24">
        <f>IF(teff!F73&gt;0,
  (((3 / 5 * teff!F73 * (1 + tr!F73 - AvgW!F73)) * (1 + Ktb!F73)) + ((2 / 5 * 'wn6'!F73 * (1 + gwr!F73 - 0.48)) * (1 + Kab!F73))) * (1 + 0.25 * Klvl!F73),
  (('wn6'!F73 * (1 + gwr!F73 - 0.48)) * (1 + Kab!F73)) * (1 + 0.25 * Klvl!F73)
)</f>
        <v>0</v>
      </c>
      <c r="G74" s="24">
        <f>IF(teff!G73&gt;0,
  (((3 / 5 * teff!G73 * (1 + tr!G73 - AvgW!G73)) * (1 + Ktb!G73)) + ((2 / 5 * 'wn6'!G73 * (1 + gwr!G73 - 0.48)) * (1 + Kab!G73))) * (1 + 0.25 * Klvl!G73),
  (('wn6'!G73 * (1 + gwr!G73 - 0.48)) * (1 + Kab!G73)) * (1 + 0.25 * Klvl!G73)
)</f>
        <v>0</v>
      </c>
      <c r="H74" s="24">
        <f>IF(teff!H73&gt;0,
  (((3 / 5 * teff!H73 * (1 + tr!H73 - AvgW!H73)) * (1 + Ktb!H73)) + ((2 / 5 * 'wn6'!H73 * (1 + gwr!H73 - 0.48)) * (1 + Kab!H73))) * (1 + 0.25 * Klvl!H73),
  (('wn6'!H73 * (1 + gwr!H73 - 0.48)) * (1 + Kab!H73)) * (1 + 0.25 * Klvl!H73)
)</f>
        <v>0</v>
      </c>
      <c r="I74" s="24">
        <f>IF(teff!I73&gt;0,
  (((3 / 5 * teff!I73 * (1 + tr!I73 - AvgW!I73)) * (1 + Ktb!I73)) + ((2 / 5 * 'wn6'!I73 * (1 + gwr!I73 - 0.48)) * (1 + Kab!I73))) * (1 + 0.25 * Klvl!I73),
  (('wn6'!I73 * (1 + gwr!I73 - 0.48)) * (1 + Kab!I73)) * (1 + 0.25 * Klvl!I73)
)</f>
        <v>0</v>
      </c>
      <c r="J74" s="24">
        <f>IF(teff!J73&gt;0,
  (((3 / 5 * teff!J73 * (1 + tr!J73 - AvgW!J73)) * (1 + Ktb!J73)) + ((2 / 5 * 'wn6'!J73 * (1 + gwr!J73 - 0.48)) * (1 + Kab!J73))) * (1 + 0.25 * Klvl!J73),
  (('wn6'!J73 * (1 + gwr!J73 - 0.48)) * (1 + Kab!J73)) * (1 + 0.25 * Klvl!J73)
)</f>
        <v>0</v>
      </c>
      <c r="K74" s="24">
        <f>IF(teff!K73&gt;0,
  (((3 / 5 * teff!K73 * (1 + tr!K73 - AvgW!K73)) * (1 + Ktb!K73)) + ((2 / 5 * 'wn6'!K73 * (1 + gwr!K73 - 0.48)) * (1 + Kab!K73))) * (1 + 0.25 * Klvl!K73),
  (('wn6'!K73 * (1 + gwr!K73 - 0.48)) * (1 + Kab!K73)) * (1 + 0.25 * Klvl!K73)
)</f>
        <v>0</v>
      </c>
      <c r="L74" s="24">
        <f>IF(teff!L73&gt;0,
  (((3 / 5 * teff!L73 * (1 + tr!L73 - AvgW!L73)) * (1 + Ktb!L73)) + ((2 / 5 * 'wn6'!L73 * (1 + gwr!L73 - 0.48)) * (1 + Kab!L73))) * (1 + 0.25 * Klvl!L73),
  (('wn6'!L73 * (1 + gwr!L73 - 0.48)) * (1 + Kab!L73)) * (1 + 0.25 * Klvl!L73)
)</f>
        <v>0</v>
      </c>
      <c r="M74" s="24">
        <f>IF(teff!M73&gt;0,
  (((3 / 5 * teff!M73 * (1 + tr!M73 - AvgW!M73)) * (1 + Ktb!M73)) + ((2 / 5 * 'wn6'!M73 * (1 + gwr!M73 - 0.48)) * (1 + Kab!M73))) * (1 + 0.25 * Klvl!M73),
  (('wn6'!M73 * (1 + gwr!M73 - 0.48)) * (1 + Kab!M73)) * (1 + 0.25 * Klvl!M73)
)</f>
        <v>0</v>
      </c>
      <c r="N74" s="24">
        <f>IF(teff!N73&gt;0,
  (((3 / 5 * teff!N73 * (1 + tr!N73 - AvgW!N73)) * (1 + Ktb!N73)) + ((2 / 5 * 'wn6'!N73 * (1 + gwr!N73 - 0.48)) * (1 + Kab!N73))) * (1 + 0.25 * Klvl!N73),
  (('wn6'!N73 * (1 + gwr!N73 - 0.48)) * (1 + Kab!N73)) * (1 + 0.25 * Klvl!N73)
)</f>
        <v>0</v>
      </c>
      <c r="O74" s="24">
        <f>IF(teff!O73&gt;0,
  (((3 / 5 * teff!O73 * (1 + tr!O73 - AvgW!O73)) * (1 + Ktb!O73)) + ((2 / 5 * 'wn6'!O73 * (1 + gwr!O73 - 0.48)) * (1 + Kab!O73))) * (1 + 0.25 * Klvl!O73),
  (('wn6'!O73 * (1 + gwr!O73 - 0.48)) * (1 + Kab!O73)) * (1 + 0.25 * Klvl!O73)
)</f>
        <v>0</v>
      </c>
      <c r="P74" s="24"/>
      <c r="Q74" s="24">
        <f>IF(teff!Q73&gt;0,
  (((3 / 5 * teff!Q73 * (1 + tr!Q73 - AvgW!Q73)) * (1 + Ktb!Q73)) + ((2 / 5 * 'wn6'!Q73 * (1 + gwr!Q73 - 0.48)) * (1 + Kab!Q73))) * (1 + 0.25 * Klvl!Q73),
  (('wn6'!Q73 * (1 + gwr!Q73 - 0.48)) * (1 + Kab!Q73)) * (1 + 0.25 * Klvl!Q73)
)</f>
        <v>0</v>
      </c>
      <c r="R74" s="24">
        <f>IF(teff!R73&gt;0,
  (((3 / 5 * teff!R73 * (1 + tr!R73 - AvgW!R73)) * (1 + Ktb!R73)) + ((2 / 5 * 'wn6'!R73 * (1 + gwr!R73 - 0.48)) * (1 + Kab!R73))) * (1 + 0.25 * Klvl!R73),
  (('wn6'!R73 * (1 + gwr!R73 - 0.48)) * (1 + Kab!R73)) * (1 + 0.25 * Klvl!R73)
)</f>
        <v>0</v>
      </c>
      <c r="S74" s="24">
        <f>IF(teff!S73&gt;0,
  (((3 / 5 * teff!S73 * (1 + tr!S73 - AvgW!S73)) * (1 + Ktb!S73)) + ((2 / 5 * 'wn6'!S73 * (1 + gwr!S73 - 0.48)) * (1 + Kab!S73))) * (1 + 0.25 * Klvl!S73),
  (('wn6'!S73 * (1 + gwr!S73 - 0.48)) * (1 + Kab!S73)) * (1 + 0.25 * Klvl!S73)
)</f>
        <v>0</v>
      </c>
      <c r="T74" s="24">
        <f>IF(teff!T73&gt;0,
  (((3 / 5 * teff!T73 * (1 + tr!T73 - AvgW!T73)) * (1 + Ktb!T73)) + ((2 / 5 * 'wn6'!T73 * (1 + gwr!T73 - 0.48)) * (1 + Kab!T73))) * (1 + 0.25 * Klvl!T73),
  (('wn6'!T73 * (1 + gwr!T73 - 0.48)) * (1 + Kab!T73)) * (1 + 0.25 * Klvl!T73)
)</f>
        <v>0</v>
      </c>
      <c r="U74" s="24">
        <f>IF(teff!U73&gt;0,
  (((3 / 5 * teff!U73 * (1 + tr!U73 - AvgW!U73)) * (1 + Ktb!U73)) + ((2 / 5 * 'wn6'!U73 * (1 + gwr!U73 - 0.48)) * (1 + Kab!U73))) * (1 + 0.25 * Klvl!U73),
  (('wn6'!U73 * (1 + gwr!U73 - 0.48)) * (1 + Kab!U73)) * (1 + 0.25 * Klvl!U73)
)</f>
        <v>0</v>
      </c>
      <c r="V74" s="24">
        <f>IF(teff!V73&gt;0,
  (((3 / 5 * teff!V73 * (1 + tr!V73 - AvgW!V73)) * (1 + Ktb!V73)) + ((2 / 5 * 'wn6'!V73 * (1 + gwr!V73 - 0.48)) * (1 + Kab!V73))) * (1 + 0.25 * Klvl!V73),
  (('wn6'!V73 * (1 + gwr!V73 - 0.48)) * (1 + Kab!V73)) * (1 + 0.25 * Klvl!V73)
)</f>
        <v>0</v>
      </c>
      <c r="W74" s="24">
        <f>IF(teff!W73&gt;0,
  (((3 / 5 * teff!W73 * (1 + tr!W73 - AvgW!W73)) * (1 + Ktb!W73)) + ((2 / 5 * 'wn6'!W73 * (1 + gwr!W73 - 0.48)) * (1 + Kab!W73))) * (1 + 0.25 * Klvl!W73),
  (('wn6'!W73 * (1 + gwr!W73 - 0.48)) * (1 + Kab!W73)) * (1 + 0.25 * Klvl!W73)
)</f>
        <v>0</v>
      </c>
      <c r="X74" s="24">
        <f>IF(teff!X73&gt;0,
  (((3 / 5 * teff!X73 * (1 + tr!X73 - AvgW!X73)) * (1 + Ktb!X73)) + ((2 / 5 * 'wn6'!X73 * (1 + gwr!X73 - 0.48)) * (1 + Kab!X73))) * (1 + 0.25 * Klvl!X73),
  (('wn6'!X73 * (1 + gwr!X73 - 0.48)) * (1 + Kab!X73)) * (1 + 0.25 * Klvl!X73)
)</f>
        <v>0</v>
      </c>
      <c r="Y74" s="24">
        <f>IF(teff!Y73&gt;0,
  (((3 / 5 * teff!Y73 * (1 + tr!Y73 - AvgW!Y73)) * (1 + Ktb!Y73)) + ((2 / 5 * 'wn6'!Y73 * (1 + gwr!Y73 - 0.48)) * (1 + Kab!Y73))) * (1 + 0.25 * Klvl!Y73),
  (('wn6'!Y73 * (1 + gwr!Y73 - 0.48)) * (1 + Kab!Y73)) * (1 + 0.25 * Klvl!Y73)
)</f>
        <v>0</v>
      </c>
      <c r="Z74" s="24">
        <f>IF(teff!Z73&gt;0,
  (((3 / 5 * teff!Z73 * (1 + tr!Z73 - AvgW!Z73)) * (1 + Ktb!Z73)) + ((2 / 5 * 'wn6'!Z73 * (1 + gwr!Z73 - 0.48)) * (1 + Kab!Z73))) * (1 + 0.25 * Klvl!Z73),
  (('wn6'!Z73 * (1 + gwr!Z73 - 0.48)) * (1 + Kab!Z73)) * (1 + 0.25 * Klvl!Z73)
)</f>
        <v>0</v>
      </c>
      <c r="AA74" s="24">
        <f>IF(teff!AA73&gt;0,
  (((3 / 5 * teff!AA73 * (1 + tr!AA73 - AvgW!AA73)) * (1 + Ktb!AA73)) + ((2 / 5 * 'wn6'!AA73 * (1 + gwr!AA73 - 0.48)) * (1 + Kab!AA73))) * (1 + 0.25 * Klvl!AA73),
  (('wn6'!AA73 * (1 + gwr!AA73 - 0.48)) * (1 + Kab!AA73)) * (1 + 0.25 * Klvl!AA73)
)</f>
        <v>0</v>
      </c>
      <c r="AB74" s="24">
        <f>IF(teff!AB73&gt;0,
  (((3 / 5 * teff!AB73 * (1 + tr!AB73 - AvgW!AB73)) * (1 + Ktb!AB73)) + ((2 / 5 * 'wn6'!AB73 * (1 + gwr!AB73 - 0.48)) * (1 + Kab!AB73))) * (1 + 0.25 * Klvl!AB73),
  (('wn6'!AB73 * (1 + gwr!AB73 - 0.48)) * (1 + Kab!AB73)) * (1 + 0.25 * Klvl!AB73)
)</f>
        <v>0</v>
      </c>
      <c r="AC74" s="24">
        <f>IF(teff!AC73&gt;0,
  (((3 / 5 * teff!AC73 * (1 + tr!AC73 - AvgW!AC73)) * (1 + Ktb!AC73)) + ((2 / 5 * 'wn6'!AC73 * (1 + gwr!AC73 - 0.48)) * (1 + Kab!AC73))) * (1 + 0.25 * Klvl!AC73),
  (('wn6'!AC73 * (1 + gwr!AC73 - 0.48)) * (1 + Kab!AC73)) * (1 + 0.25 * Klvl!AC73)
)</f>
        <v>0</v>
      </c>
      <c r="AD74" s="24">
        <f>IF(teff!AD73&gt;0,
  (((3 / 5 * teff!AD73 * (1 + tr!AD73 - AvgW!AD73)) * (1 + Ktb!AD73)) + ((2 / 5 * 'wn6'!AD73 * (1 + gwr!AD73 - 0.48)) * (1 + Kab!AD73))) * (1 + 0.25 * Klvl!AD73),
  (('wn6'!AD73 * (1 + gwr!AD73 - 0.48)) * (1 + Kab!AD73)) * (1 + 0.25 * Klvl!AD73)
)</f>
        <v>0</v>
      </c>
      <c r="AE74" s="24">
        <f>IF(teff!AE73&gt;0,
  (((3 / 5 * teff!AE73 * (1 + tr!AE73 - AvgW!AE73)) * (1 + Ktb!AE73)) + ((2 / 5 * 'wn6'!AE73 * (1 + gwr!AE73 - 0.48)) * (1 + Kab!AE73))) * (1 + 0.25 * Klvl!AE73),
  (('wn6'!AE73 * (1 + gwr!AE73 - 0.48)) * (1 + Kab!AE73)) * (1 + 0.25 * Klvl!AE73)
)</f>
        <v>0</v>
      </c>
      <c r="AF74" s="24"/>
      <c r="AG74" s="24">
        <f t="shared" si="3"/>
        <v>0</v>
      </c>
      <c r="AH74" s="24">
        <f t="shared" si="4"/>
        <v>0</v>
      </c>
      <c r="AI74" s="30">
        <f t="shared" si="5"/>
        <v>0</v>
      </c>
    </row>
    <row r="75" spans="1:35" s="25" customFormat="1" ht="12" x14ac:dyDescent="0.2">
      <c r="A75" s="24">
        <f>IF(teff!A74&gt;0,
  (((3 / 5 * teff!A74 * (1 + tr!A74 - AvgW!A74)) * (1 + Ktb!A74)) + ((2 / 5 * 'wn6'!A74 * (1 + gwr!A74 - 0.48)) * (1 + Kab!A74))) * (1 + 0.25 * Klvl!A74),
  (('wn6'!A74 * (1 + gwr!A74 - 0.48)) * (1 + Kab!A74)) * (1 + 0.25 * Klvl!A74)
)</f>
        <v>0</v>
      </c>
      <c r="B75" s="24">
        <f>IF(teff!B74&gt;0,
  (((3 / 5 * teff!B74 * (1 + tr!B74 - AvgW!B74)) * (1 + Ktb!B74)) + ((2 / 5 * 'wn6'!B74 * (1 + gwr!B74 - 0.48)) * (1 + Kab!B74))) * (1 + 0.25 * Klvl!B74),
  (('wn6'!B74 * (1 + gwr!B74 - 0.48)) * (1 + Kab!B74)) * (1 + 0.25 * Klvl!B74)
)</f>
        <v>0</v>
      </c>
      <c r="C75" s="24">
        <f>IF(teff!C74&gt;0,
  (((3 / 5 * teff!C74 * (1 + tr!C74 - AvgW!C74)) * (1 + Ktb!C74)) + ((2 / 5 * 'wn6'!C74 * (1 + gwr!C74 - 0.48)) * (1 + Kab!C74))) * (1 + 0.25 * Klvl!C74),
  (('wn6'!C74 * (1 + gwr!C74 - 0.48)) * (1 + Kab!C74)) * (1 + 0.25 * Klvl!C74)
)</f>
        <v>0</v>
      </c>
      <c r="D75" s="24">
        <f>IF(teff!D74&gt;0,
  (((3 / 5 * teff!D74 * (1 + tr!D74 - AvgW!D74)) * (1 + Ktb!D74)) + ((2 / 5 * 'wn6'!D74 * (1 + gwr!D74 - 0.48)) * (1 + Kab!D74))) * (1 + 0.25 * Klvl!D74),
  (('wn6'!D74 * (1 + gwr!D74 - 0.48)) * (1 + Kab!D74)) * (1 + 0.25 * Klvl!D74)
)</f>
        <v>0</v>
      </c>
      <c r="E75" s="24">
        <f>IF(teff!E74&gt;0,
  (((3 / 5 * teff!E74 * (1 + tr!E74 - AvgW!E74)) * (1 + Ktb!E74)) + ((2 / 5 * 'wn6'!E74 * (1 + gwr!E74 - 0.48)) * (1 + Kab!E74))) * (1 + 0.25 * Klvl!E74),
  (('wn6'!E74 * (1 + gwr!E74 - 0.48)) * (1 + Kab!E74)) * (1 + 0.25 * Klvl!E74)
)</f>
        <v>0</v>
      </c>
      <c r="F75" s="24">
        <f>IF(teff!F74&gt;0,
  (((3 / 5 * teff!F74 * (1 + tr!F74 - AvgW!F74)) * (1 + Ktb!F74)) + ((2 / 5 * 'wn6'!F74 * (1 + gwr!F74 - 0.48)) * (1 + Kab!F74))) * (1 + 0.25 * Klvl!F74),
  (('wn6'!F74 * (1 + gwr!F74 - 0.48)) * (1 + Kab!F74)) * (1 + 0.25 * Klvl!F74)
)</f>
        <v>0</v>
      </c>
      <c r="G75" s="24">
        <f>IF(teff!G74&gt;0,
  (((3 / 5 * teff!G74 * (1 + tr!G74 - AvgW!G74)) * (1 + Ktb!G74)) + ((2 / 5 * 'wn6'!G74 * (1 + gwr!G74 - 0.48)) * (1 + Kab!G74))) * (1 + 0.25 * Klvl!G74),
  (('wn6'!G74 * (1 + gwr!G74 - 0.48)) * (1 + Kab!G74)) * (1 + 0.25 * Klvl!G74)
)</f>
        <v>0</v>
      </c>
      <c r="H75" s="24">
        <f>IF(teff!H74&gt;0,
  (((3 / 5 * teff!H74 * (1 + tr!H74 - AvgW!H74)) * (1 + Ktb!H74)) + ((2 / 5 * 'wn6'!H74 * (1 + gwr!H74 - 0.48)) * (1 + Kab!H74))) * (1 + 0.25 * Klvl!H74),
  (('wn6'!H74 * (1 + gwr!H74 - 0.48)) * (1 + Kab!H74)) * (1 + 0.25 * Klvl!H74)
)</f>
        <v>0</v>
      </c>
      <c r="I75" s="24">
        <f>IF(teff!I74&gt;0,
  (((3 / 5 * teff!I74 * (1 + tr!I74 - AvgW!I74)) * (1 + Ktb!I74)) + ((2 / 5 * 'wn6'!I74 * (1 + gwr!I74 - 0.48)) * (1 + Kab!I74))) * (1 + 0.25 * Klvl!I74),
  (('wn6'!I74 * (1 + gwr!I74 - 0.48)) * (1 + Kab!I74)) * (1 + 0.25 * Klvl!I74)
)</f>
        <v>0</v>
      </c>
      <c r="J75" s="24">
        <f>IF(teff!J74&gt;0,
  (((3 / 5 * teff!J74 * (1 + tr!J74 - AvgW!J74)) * (1 + Ktb!J74)) + ((2 / 5 * 'wn6'!J74 * (1 + gwr!J74 - 0.48)) * (1 + Kab!J74))) * (1 + 0.25 * Klvl!J74),
  (('wn6'!J74 * (1 + gwr!J74 - 0.48)) * (1 + Kab!J74)) * (1 + 0.25 * Klvl!J74)
)</f>
        <v>0</v>
      </c>
      <c r="K75" s="24">
        <f>IF(teff!K74&gt;0,
  (((3 / 5 * teff!K74 * (1 + tr!K74 - AvgW!K74)) * (1 + Ktb!K74)) + ((2 / 5 * 'wn6'!K74 * (1 + gwr!K74 - 0.48)) * (1 + Kab!K74))) * (1 + 0.25 * Klvl!K74),
  (('wn6'!K74 * (1 + gwr!K74 - 0.48)) * (1 + Kab!K74)) * (1 + 0.25 * Klvl!K74)
)</f>
        <v>0</v>
      </c>
      <c r="L75" s="24">
        <f>IF(teff!L74&gt;0,
  (((3 / 5 * teff!L74 * (1 + tr!L74 - AvgW!L74)) * (1 + Ktb!L74)) + ((2 / 5 * 'wn6'!L74 * (1 + gwr!L74 - 0.48)) * (1 + Kab!L74))) * (1 + 0.25 * Klvl!L74),
  (('wn6'!L74 * (1 + gwr!L74 - 0.48)) * (1 + Kab!L74)) * (1 + 0.25 * Klvl!L74)
)</f>
        <v>0</v>
      </c>
      <c r="M75" s="24">
        <f>IF(teff!M74&gt;0,
  (((3 / 5 * teff!M74 * (1 + tr!M74 - AvgW!M74)) * (1 + Ktb!M74)) + ((2 / 5 * 'wn6'!M74 * (1 + gwr!M74 - 0.48)) * (1 + Kab!M74))) * (1 + 0.25 * Klvl!M74),
  (('wn6'!M74 * (1 + gwr!M74 - 0.48)) * (1 + Kab!M74)) * (1 + 0.25 * Klvl!M74)
)</f>
        <v>0</v>
      </c>
      <c r="N75" s="24">
        <f>IF(teff!N74&gt;0,
  (((3 / 5 * teff!N74 * (1 + tr!N74 - AvgW!N74)) * (1 + Ktb!N74)) + ((2 / 5 * 'wn6'!N74 * (1 + gwr!N74 - 0.48)) * (1 + Kab!N74))) * (1 + 0.25 * Klvl!N74),
  (('wn6'!N74 * (1 + gwr!N74 - 0.48)) * (1 + Kab!N74)) * (1 + 0.25 * Klvl!N74)
)</f>
        <v>0</v>
      </c>
      <c r="O75" s="24">
        <f>IF(teff!O74&gt;0,
  (((3 / 5 * teff!O74 * (1 + tr!O74 - AvgW!O74)) * (1 + Ktb!O74)) + ((2 / 5 * 'wn6'!O74 * (1 + gwr!O74 - 0.48)) * (1 + Kab!O74))) * (1 + 0.25 * Klvl!O74),
  (('wn6'!O74 * (1 + gwr!O74 - 0.48)) * (1 + Kab!O74)) * (1 + 0.25 * Klvl!O74)
)</f>
        <v>0</v>
      </c>
      <c r="P75" s="24"/>
      <c r="Q75" s="24">
        <f>IF(teff!Q74&gt;0,
  (((3 / 5 * teff!Q74 * (1 + tr!Q74 - AvgW!Q74)) * (1 + Ktb!Q74)) + ((2 / 5 * 'wn6'!Q74 * (1 + gwr!Q74 - 0.48)) * (1 + Kab!Q74))) * (1 + 0.25 * Klvl!Q74),
  (('wn6'!Q74 * (1 + gwr!Q74 - 0.48)) * (1 + Kab!Q74)) * (1 + 0.25 * Klvl!Q74)
)</f>
        <v>0</v>
      </c>
      <c r="R75" s="24">
        <f>IF(teff!R74&gt;0,
  (((3 / 5 * teff!R74 * (1 + tr!R74 - AvgW!R74)) * (1 + Ktb!R74)) + ((2 / 5 * 'wn6'!R74 * (1 + gwr!R74 - 0.48)) * (1 + Kab!R74))) * (1 + 0.25 * Klvl!R74),
  (('wn6'!R74 * (1 + gwr!R74 - 0.48)) * (1 + Kab!R74)) * (1 + 0.25 * Klvl!R74)
)</f>
        <v>0</v>
      </c>
      <c r="S75" s="24">
        <f>IF(teff!S74&gt;0,
  (((3 / 5 * teff!S74 * (1 + tr!S74 - AvgW!S74)) * (1 + Ktb!S74)) + ((2 / 5 * 'wn6'!S74 * (1 + gwr!S74 - 0.48)) * (1 + Kab!S74))) * (1 + 0.25 * Klvl!S74),
  (('wn6'!S74 * (1 + gwr!S74 - 0.48)) * (1 + Kab!S74)) * (1 + 0.25 * Klvl!S74)
)</f>
        <v>0</v>
      </c>
      <c r="T75" s="24">
        <f>IF(teff!T74&gt;0,
  (((3 / 5 * teff!T74 * (1 + tr!T74 - AvgW!T74)) * (1 + Ktb!T74)) + ((2 / 5 * 'wn6'!T74 * (1 + gwr!T74 - 0.48)) * (1 + Kab!T74))) * (1 + 0.25 * Klvl!T74),
  (('wn6'!T74 * (1 + gwr!T74 - 0.48)) * (1 + Kab!T74)) * (1 + 0.25 * Klvl!T74)
)</f>
        <v>0</v>
      </c>
      <c r="U75" s="24">
        <f>IF(teff!U74&gt;0,
  (((3 / 5 * teff!U74 * (1 + tr!U74 - AvgW!U74)) * (1 + Ktb!U74)) + ((2 / 5 * 'wn6'!U74 * (1 + gwr!U74 - 0.48)) * (1 + Kab!U74))) * (1 + 0.25 * Klvl!U74),
  (('wn6'!U74 * (1 + gwr!U74 - 0.48)) * (1 + Kab!U74)) * (1 + 0.25 * Klvl!U74)
)</f>
        <v>0</v>
      </c>
      <c r="V75" s="24">
        <f>IF(teff!V74&gt;0,
  (((3 / 5 * teff!V74 * (1 + tr!V74 - AvgW!V74)) * (1 + Ktb!V74)) + ((2 / 5 * 'wn6'!V74 * (1 + gwr!V74 - 0.48)) * (1 + Kab!V74))) * (1 + 0.25 * Klvl!V74),
  (('wn6'!V74 * (1 + gwr!V74 - 0.48)) * (1 + Kab!V74)) * (1 + 0.25 * Klvl!V74)
)</f>
        <v>0</v>
      </c>
      <c r="W75" s="24">
        <f>IF(teff!W74&gt;0,
  (((3 / 5 * teff!W74 * (1 + tr!W74 - AvgW!W74)) * (1 + Ktb!W74)) + ((2 / 5 * 'wn6'!W74 * (1 + gwr!W74 - 0.48)) * (1 + Kab!W74))) * (1 + 0.25 * Klvl!W74),
  (('wn6'!W74 * (1 + gwr!W74 - 0.48)) * (1 + Kab!W74)) * (1 + 0.25 * Klvl!W74)
)</f>
        <v>0</v>
      </c>
      <c r="X75" s="24">
        <f>IF(teff!X74&gt;0,
  (((3 / 5 * teff!X74 * (1 + tr!X74 - AvgW!X74)) * (1 + Ktb!X74)) + ((2 / 5 * 'wn6'!X74 * (1 + gwr!X74 - 0.48)) * (1 + Kab!X74))) * (1 + 0.25 * Klvl!X74),
  (('wn6'!X74 * (1 + gwr!X74 - 0.48)) * (1 + Kab!X74)) * (1 + 0.25 * Klvl!X74)
)</f>
        <v>0</v>
      </c>
      <c r="Y75" s="24">
        <f>IF(teff!Y74&gt;0,
  (((3 / 5 * teff!Y74 * (1 + tr!Y74 - AvgW!Y74)) * (1 + Ktb!Y74)) + ((2 / 5 * 'wn6'!Y74 * (1 + gwr!Y74 - 0.48)) * (1 + Kab!Y74))) * (1 + 0.25 * Klvl!Y74),
  (('wn6'!Y74 * (1 + gwr!Y74 - 0.48)) * (1 + Kab!Y74)) * (1 + 0.25 * Klvl!Y74)
)</f>
        <v>0</v>
      </c>
      <c r="Z75" s="24">
        <f>IF(teff!Z74&gt;0,
  (((3 / 5 * teff!Z74 * (1 + tr!Z74 - AvgW!Z74)) * (1 + Ktb!Z74)) + ((2 / 5 * 'wn6'!Z74 * (1 + gwr!Z74 - 0.48)) * (1 + Kab!Z74))) * (1 + 0.25 * Klvl!Z74),
  (('wn6'!Z74 * (1 + gwr!Z74 - 0.48)) * (1 + Kab!Z74)) * (1 + 0.25 * Klvl!Z74)
)</f>
        <v>0</v>
      </c>
      <c r="AA75" s="24">
        <f>IF(teff!AA74&gt;0,
  (((3 / 5 * teff!AA74 * (1 + tr!AA74 - AvgW!AA74)) * (1 + Ktb!AA74)) + ((2 / 5 * 'wn6'!AA74 * (1 + gwr!AA74 - 0.48)) * (1 + Kab!AA74))) * (1 + 0.25 * Klvl!AA74),
  (('wn6'!AA74 * (1 + gwr!AA74 - 0.48)) * (1 + Kab!AA74)) * (1 + 0.25 * Klvl!AA74)
)</f>
        <v>0</v>
      </c>
      <c r="AB75" s="24">
        <f>IF(teff!AB74&gt;0,
  (((3 / 5 * teff!AB74 * (1 + tr!AB74 - AvgW!AB74)) * (1 + Ktb!AB74)) + ((2 / 5 * 'wn6'!AB74 * (1 + gwr!AB74 - 0.48)) * (1 + Kab!AB74))) * (1 + 0.25 * Klvl!AB74),
  (('wn6'!AB74 * (1 + gwr!AB74 - 0.48)) * (1 + Kab!AB74)) * (1 + 0.25 * Klvl!AB74)
)</f>
        <v>0</v>
      </c>
      <c r="AC75" s="24">
        <f>IF(teff!AC74&gt;0,
  (((3 / 5 * teff!AC74 * (1 + tr!AC74 - AvgW!AC74)) * (1 + Ktb!AC74)) + ((2 / 5 * 'wn6'!AC74 * (1 + gwr!AC74 - 0.48)) * (1 + Kab!AC74))) * (1 + 0.25 * Klvl!AC74),
  (('wn6'!AC74 * (1 + gwr!AC74 - 0.48)) * (1 + Kab!AC74)) * (1 + 0.25 * Klvl!AC74)
)</f>
        <v>0</v>
      </c>
      <c r="AD75" s="24">
        <f>IF(teff!AD74&gt;0,
  (((3 / 5 * teff!AD74 * (1 + tr!AD74 - AvgW!AD74)) * (1 + Ktb!AD74)) + ((2 / 5 * 'wn6'!AD74 * (1 + gwr!AD74 - 0.48)) * (1 + Kab!AD74))) * (1 + 0.25 * Klvl!AD74),
  (('wn6'!AD74 * (1 + gwr!AD74 - 0.48)) * (1 + Kab!AD74)) * (1 + 0.25 * Klvl!AD74)
)</f>
        <v>0</v>
      </c>
      <c r="AE75" s="24">
        <f>IF(teff!AE74&gt;0,
  (((3 / 5 * teff!AE74 * (1 + tr!AE74 - AvgW!AE74)) * (1 + Ktb!AE74)) + ((2 / 5 * 'wn6'!AE74 * (1 + gwr!AE74 - 0.48)) * (1 + Kab!AE74))) * (1 + 0.25 * Klvl!AE74),
  (('wn6'!AE74 * (1 + gwr!AE74 - 0.48)) * (1 + Kab!AE74)) * (1 + 0.25 * Klvl!AE74)
)</f>
        <v>0</v>
      </c>
      <c r="AF75" s="24"/>
      <c r="AG75" s="24">
        <f t="shared" si="3"/>
        <v>0</v>
      </c>
      <c r="AH75" s="24">
        <f t="shared" si="4"/>
        <v>0</v>
      </c>
      <c r="AI75" s="30">
        <f t="shared" si="5"/>
        <v>0</v>
      </c>
    </row>
    <row r="76" spans="1:35" s="25" customFormat="1" ht="12" x14ac:dyDescent="0.2">
      <c r="A76" s="24">
        <f>IF(teff!A75&gt;0,
  (((3 / 5 * teff!A75 * (1 + tr!A75 - AvgW!A75)) * (1 + Ktb!A75)) + ((2 / 5 * 'wn6'!A75 * (1 + gwr!A75 - 0.48)) * (1 + Kab!A75))) * (1 + 0.25 * Klvl!A75),
  (('wn6'!A75 * (1 + gwr!A75 - 0.48)) * (1 + Kab!A75)) * (1 + 0.25 * Klvl!A75)
)</f>
        <v>0</v>
      </c>
      <c r="B76" s="24">
        <f>IF(teff!B75&gt;0,
  (((3 / 5 * teff!B75 * (1 + tr!B75 - AvgW!B75)) * (1 + Ktb!B75)) + ((2 / 5 * 'wn6'!B75 * (1 + gwr!B75 - 0.48)) * (1 + Kab!B75))) * (1 + 0.25 * Klvl!B75),
  (('wn6'!B75 * (1 + gwr!B75 - 0.48)) * (1 + Kab!B75)) * (1 + 0.25 * Klvl!B75)
)</f>
        <v>0</v>
      </c>
      <c r="C76" s="24">
        <f>IF(teff!C75&gt;0,
  (((3 / 5 * teff!C75 * (1 + tr!C75 - AvgW!C75)) * (1 + Ktb!C75)) + ((2 / 5 * 'wn6'!C75 * (1 + gwr!C75 - 0.48)) * (1 + Kab!C75))) * (1 + 0.25 * Klvl!C75),
  (('wn6'!C75 * (1 + gwr!C75 - 0.48)) * (1 + Kab!C75)) * (1 + 0.25 * Klvl!C75)
)</f>
        <v>0</v>
      </c>
      <c r="D76" s="24">
        <f>IF(teff!D75&gt;0,
  (((3 / 5 * teff!D75 * (1 + tr!D75 - AvgW!D75)) * (1 + Ktb!D75)) + ((2 / 5 * 'wn6'!D75 * (1 + gwr!D75 - 0.48)) * (1 + Kab!D75))) * (1 + 0.25 * Klvl!D75),
  (('wn6'!D75 * (1 + gwr!D75 - 0.48)) * (1 + Kab!D75)) * (1 + 0.25 * Klvl!D75)
)</f>
        <v>0</v>
      </c>
      <c r="E76" s="24">
        <f>IF(teff!E75&gt;0,
  (((3 / 5 * teff!E75 * (1 + tr!E75 - AvgW!E75)) * (1 + Ktb!E75)) + ((2 / 5 * 'wn6'!E75 * (1 + gwr!E75 - 0.48)) * (1 + Kab!E75))) * (1 + 0.25 * Klvl!E75),
  (('wn6'!E75 * (1 + gwr!E75 - 0.48)) * (1 + Kab!E75)) * (1 + 0.25 * Klvl!E75)
)</f>
        <v>0</v>
      </c>
      <c r="F76" s="24">
        <f>IF(teff!F75&gt;0,
  (((3 / 5 * teff!F75 * (1 + tr!F75 - AvgW!F75)) * (1 + Ktb!F75)) + ((2 / 5 * 'wn6'!F75 * (1 + gwr!F75 - 0.48)) * (1 + Kab!F75))) * (1 + 0.25 * Klvl!F75),
  (('wn6'!F75 * (1 + gwr!F75 - 0.48)) * (1 + Kab!F75)) * (1 + 0.25 * Klvl!F75)
)</f>
        <v>0</v>
      </c>
      <c r="G76" s="24">
        <f>IF(teff!G75&gt;0,
  (((3 / 5 * teff!G75 * (1 + tr!G75 - AvgW!G75)) * (1 + Ktb!G75)) + ((2 / 5 * 'wn6'!G75 * (1 + gwr!G75 - 0.48)) * (1 + Kab!G75))) * (1 + 0.25 * Klvl!G75),
  (('wn6'!G75 * (1 + gwr!G75 - 0.48)) * (1 + Kab!G75)) * (1 + 0.25 * Klvl!G75)
)</f>
        <v>0</v>
      </c>
      <c r="H76" s="24">
        <f>IF(teff!H75&gt;0,
  (((3 / 5 * teff!H75 * (1 + tr!H75 - AvgW!H75)) * (1 + Ktb!H75)) + ((2 / 5 * 'wn6'!H75 * (1 + gwr!H75 - 0.48)) * (1 + Kab!H75))) * (1 + 0.25 * Klvl!H75),
  (('wn6'!H75 * (1 + gwr!H75 - 0.48)) * (1 + Kab!H75)) * (1 + 0.25 * Klvl!H75)
)</f>
        <v>0</v>
      </c>
      <c r="I76" s="24">
        <f>IF(teff!I75&gt;0,
  (((3 / 5 * teff!I75 * (1 + tr!I75 - AvgW!I75)) * (1 + Ktb!I75)) + ((2 / 5 * 'wn6'!I75 * (1 + gwr!I75 - 0.48)) * (1 + Kab!I75))) * (1 + 0.25 * Klvl!I75),
  (('wn6'!I75 * (1 + gwr!I75 - 0.48)) * (1 + Kab!I75)) * (1 + 0.25 * Klvl!I75)
)</f>
        <v>0</v>
      </c>
      <c r="J76" s="24">
        <f>IF(teff!J75&gt;0,
  (((3 / 5 * teff!J75 * (1 + tr!J75 - AvgW!J75)) * (1 + Ktb!J75)) + ((2 / 5 * 'wn6'!J75 * (1 + gwr!J75 - 0.48)) * (1 + Kab!J75))) * (1 + 0.25 * Klvl!J75),
  (('wn6'!J75 * (1 + gwr!J75 - 0.48)) * (1 + Kab!J75)) * (1 + 0.25 * Klvl!J75)
)</f>
        <v>0</v>
      </c>
      <c r="K76" s="24">
        <f>IF(teff!K75&gt;0,
  (((3 / 5 * teff!K75 * (1 + tr!K75 - AvgW!K75)) * (1 + Ktb!K75)) + ((2 / 5 * 'wn6'!K75 * (1 + gwr!K75 - 0.48)) * (1 + Kab!K75))) * (1 + 0.25 * Klvl!K75),
  (('wn6'!K75 * (1 + gwr!K75 - 0.48)) * (1 + Kab!K75)) * (1 + 0.25 * Klvl!K75)
)</f>
        <v>0</v>
      </c>
      <c r="L76" s="24">
        <f>IF(teff!L75&gt;0,
  (((3 / 5 * teff!L75 * (1 + tr!L75 - AvgW!L75)) * (1 + Ktb!L75)) + ((2 / 5 * 'wn6'!L75 * (1 + gwr!L75 - 0.48)) * (1 + Kab!L75))) * (1 + 0.25 * Klvl!L75),
  (('wn6'!L75 * (1 + gwr!L75 - 0.48)) * (1 + Kab!L75)) * (1 + 0.25 * Klvl!L75)
)</f>
        <v>0</v>
      </c>
      <c r="M76" s="24">
        <f>IF(teff!M75&gt;0,
  (((3 / 5 * teff!M75 * (1 + tr!M75 - AvgW!M75)) * (1 + Ktb!M75)) + ((2 / 5 * 'wn6'!M75 * (1 + gwr!M75 - 0.48)) * (1 + Kab!M75))) * (1 + 0.25 * Klvl!M75),
  (('wn6'!M75 * (1 + gwr!M75 - 0.48)) * (1 + Kab!M75)) * (1 + 0.25 * Klvl!M75)
)</f>
        <v>0</v>
      </c>
      <c r="N76" s="24">
        <f>IF(teff!N75&gt;0,
  (((3 / 5 * teff!N75 * (1 + tr!N75 - AvgW!N75)) * (1 + Ktb!N75)) + ((2 / 5 * 'wn6'!N75 * (1 + gwr!N75 - 0.48)) * (1 + Kab!N75))) * (1 + 0.25 * Klvl!N75),
  (('wn6'!N75 * (1 + gwr!N75 - 0.48)) * (1 + Kab!N75)) * (1 + 0.25 * Klvl!N75)
)</f>
        <v>0</v>
      </c>
      <c r="O76" s="24">
        <f>IF(teff!O75&gt;0,
  (((3 / 5 * teff!O75 * (1 + tr!O75 - AvgW!O75)) * (1 + Ktb!O75)) + ((2 / 5 * 'wn6'!O75 * (1 + gwr!O75 - 0.48)) * (1 + Kab!O75))) * (1 + 0.25 * Klvl!O75),
  (('wn6'!O75 * (1 + gwr!O75 - 0.48)) * (1 + Kab!O75)) * (1 + 0.25 * Klvl!O75)
)</f>
        <v>0</v>
      </c>
      <c r="P76" s="24"/>
      <c r="Q76" s="24">
        <f>IF(teff!Q75&gt;0,
  (((3 / 5 * teff!Q75 * (1 + tr!Q75 - AvgW!Q75)) * (1 + Ktb!Q75)) + ((2 / 5 * 'wn6'!Q75 * (1 + gwr!Q75 - 0.48)) * (1 + Kab!Q75))) * (1 + 0.25 * Klvl!Q75),
  (('wn6'!Q75 * (1 + gwr!Q75 - 0.48)) * (1 + Kab!Q75)) * (1 + 0.25 * Klvl!Q75)
)</f>
        <v>0</v>
      </c>
      <c r="R76" s="24">
        <f>IF(teff!R75&gt;0,
  (((3 / 5 * teff!R75 * (1 + tr!R75 - AvgW!R75)) * (1 + Ktb!R75)) + ((2 / 5 * 'wn6'!R75 * (1 + gwr!R75 - 0.48)) * (1 + Kab!R75))) * (1 + 0.25 * Klvl!R75),
  (('wn6'!R75 * (1 + gwr!R75 - 0.48)) * (1 + Kab!R75)) * (1 + 0.25 * Klvl!R75)
)</f>
        <v>0</v>
      </c>
      <c r="S76" s="24">
        <f>IF(teff!S75&gt;0,
  (((3 / 5 * teff!S75 * (1 + tr!S75 - AvgW!S75)) * (1 + Ktb!S75)) + ((2 / 5 * 'wn6'!S75 * (1 + gwr!S75 - 0.48)) * (1 + Kab!S75))) * (1 + 0.25 * Klvl!S75),
  (('wn6'!S75 * (1 + gwr!S75 - 0.48)) * (1 + Kab!S75)) * (1 + 0.25 * Klvl!S75)
)</f>
        <v>0</v>
      </c>
      <c r="T76" s="24">
        <f>IF(teff!T75&gt;0,
  (((3 / 5 * teff!T75 * (1 + tr!T75 - AvgW!T75)) * (1 + Ktb!T75)) + ((2 / 5 * 'wn6'!T75 * (1 + gwr!T75 - 0.48)) * (1 + Kab!T75))) * (1 + 0.25 * Klvl!T75),
  (('wn6'!T75 * (1 + gwr!T75 - 0.48)) * (1 + Kab!T75)) * (1 + 0.25 * Klvl!T75)
)</f>
        <v>0</v>
      </c>
      <c r="U76" s="24">
        <f>IF(teff!U75&gt;0,
  (((3 / 5 * teff!U75 * (1 + tr!U75 - AvgW!U75)) * (1 + Ktb!U75)) + ((2 / 5 * 'wn6'!U75 * (1 + gwr!U75 - 0.48)) * (1 + Kab!U75))) * (1 + 0.25 * Klvl!U75),
  (('wn6'!U75 * (1 + gwr!U75 - 0.48)) * (1 + Kab!U75)) * (1 + 0.25 * Klvl!U75)
)</f>
        <v>0</v>
      </c>
      <c r="V76" s="24">
        <f>IF(teff!V75&gt;0,
  (((3 / 5 * teff!V75 * (1 + tr!V75 - AvgW!V75)) * (1 + Ktb!V75)) + ((2 / 5 * 'wn6'!V75 * (1 + gwr!V75 - 0.48)) * (1 + Kab!V75))) * (1 + 0.25 * Klvl!V75),
  (('wn6'!V75 * (1 + gwr!V75 - 0.48)) * (1 + Kab!V75)) * (1 + 0.25 * Klvl!V75)
)</f>
        <v>0</v>
      </c>
      <c r="W76" s="24">
        <f>IF(teff!W75&gt;0,
  (((3 / 5 * teff!W75 * (1 + tr!W75 - AvgW!W75)) * (1 + Ktb!W75)) + ((2 / 5 * 'wn6'!W75 * (1 + gwr!W75 - 0.48)) * (1 + Kab!W75))) * (1 + 0.25 * Klvl!W75),
  (('wn6'!W75 * (1 + gwr!W75 - 0.48)) * (1 + Kab!W75)) * (1 + 0.25 * Klvl!W75)
)</f>
        <v>0</v>
      </c>
      <c r="X76" s="24">
        <f>IF(teff!X75&gt;0,
  (((3 / 5 * teff!X75 * (1 + tr!X75 - AvgW!X75)) * (1 + Ktb!X75)) + ((2 / 5 * 'wn6'!X75 * (1 + gwr!X75 - 0.48)) * (1 + Kab!X75))) * (1 + 0.25 * Klvl!X75),
  (('wn6'!X75 * (1 + gwr!X75 - 0.48)) * (1 + Kab!X75)) * (1 + 0.25 * Klvl!X75)
)</f>
        <v>0</v>
      </c>
      <c r="Y76" s="24">
        <f>IF(teff!Y75&gt;0,
  (((3 / 5 * teff!Y75 * (1 + tr!Y75 - AvgW!Y75)) * (1 + Ktb!Y75)) + ((2 / 5 * 'wn6'!Y75 * (1 + gwr!Y75 - 0.48)) * (1 + Kab!Y75))) * (1 + 0.25 * Klvl!Y75),
  (('wn6'!Y75 * (1 + gwr!Y75 - 0.48)) * (1 + Kab!Y75)) * (1 + 0.25 * Klvl!Y75)
)</f>
        <v>0</v>
      </c>
      <c r="Z76" s="24">
        <f>IF(teff!Z75&gt;0,
  (((3 / 5 * teff!Z75 * (1 + tr!Z75 - AvgW!Z75)) * (1 + Ktb!Z75)) + ((2 / 5 * 'wn6'!Z75 * (1 + gwr!Z75 - 0.48)) * (1 + Kab!Z75))) * (1 + 0.25 * Klvl!Z75),
  (('wn6'!Z75 * (1 + gwr!Z75 - 0.48)) * (1 + Kab!Z75)) * (1 + 0.25 * Klvl!Z75)
)</f>
        <v>0</v>
      </c>
      <c r="AA76" s="24">
        <f>IF(teff!AA75&gt;0,
  (((3 / 5 * teff!AA75 * (1 + tr!AA75 - AvgW!AA75)) * (1 + Ktb!AA75)) + ((2 / 5 * 'wn6'!AA75 * (1 + gwr!AA75 - 0.48)) * (1 + Kab!AA75))) * (1 + 0.25 * Klvl!AA75),
  (('wn6'!AA75 * (1 + gwr!AA75 - 0.48)) * (1 + Kab!AA75)) * (1 + 0.25 * Klvl!AA75)
)</f>
        <v>0</v>
      </c>
      <c r="AB76" s="24">
        <f>IF(teff!AB75&gt;0,
  (((3 / 5 * teff!AB75 * (1 + tr!AB75 - AvgW!AB75)) * (1 + Ktb!AB75)) + ((2 / 5 * 'wn6'!AB75 * (1 + gwr!AB75 - 0.48)) * (1 + Kab!AB75))) * (1 + 0.25 * Klvl!AB75),
  (('wn6'!AB75 * (1 + gwr!AB75 - 0.48)) * (1 + Kab!AB75)) * (1 + 0.25 * Klvl!AB75)
)</f>
        <v>0</v>
      </c>
      <c r="AC76" s="24">
        <f>IF(teff!AC75&gt;0,
  (((3 / 5 * teff!AC75 * (1 + tr!AC75 - AvgW!AC75)) * (1 + Ktb!AC75)) + ((2 / 5 * 'wn6'!AC75 * (1 + gwr!AC75 - 0.48)) * (1 + Kab!AC75))) * (1 + 0.25 * Klvl!AC75),
  (('wn6'!AC75 * (1 + gwr!AC75 - 0.48)) * (1 + Kab!AC75)) * (1 + 0.25 * Klvl!AC75)
)</f>
        <v>0</v>
      </c>
      <c r="AD76" s="24">
        <f>IF(teff!AD75&gt;0,
  (((3 / 5 * teff!AD75 * (1 + tr!AD75 - AvgW!AD75)) * (1 + Ktb!AD75)) + ((2 / 5 * 'wn6'!AD75 * (1 + gwr!AD75 - 0.48)) * (1 + Kab!AD75))) * (1 + 0.25 * Klvl!AD75),
  (('wn6'!AD75 * (1 + gwr!AD75 - 0.48)) * (1 + Kab!AD75)) * (1 + 0.25 * Klvl!AD75)
)</f>
        <v>0</v>
      </c>
      <c r="AE76" s="24">
        <f>IF(teff!AE75&gt;0,
  (((3 / 5 * teff!AE75 * (1 + tr!AE75 - AvgW!AE75)) * (1 + Ktb!AE75)) + ((2 / 5 * 'wn6'!AE75 * (1 + gwr!AE75 - 0.48)) * (1 + Kab!AE75))) * (1 + 0.25 * Klvl!AE75),
  (('wn6'!AE75 * (1 + gwr!AE75 - 0.48)) * (1 + Kab!AE75)) * (1 + 0.25 * Klvl!AE75)
)</f>
        <v>0</v>
      </c>
      <c r="AF76" s="24"/>
      <c r="AG76" s="24">
        <f t="shared" si="3"/>
        <v>0</v>
      </c>
      <c r="AH76" s="24">
        <f t="shared" si="4"/>
        <v>0</v>
      </c>
      <c r="AI76" s="30">
        <f t="shared" si="5"/>
        <v>0</v>
      </c>
    </row>
    <row r="77" spans="1:35" s="25" customFormat="1" ht="12" x14ac:dyDescent="0.2">
      <c r="A77" s="24">
        <f>IF(teff!A76&gt;0,
  (((3 / 5 * teff!A76 * (1 + tr!A76 - AvgW!A76)) * (1 + Ktb!A76)) + ((2 / 5 * 'wn6'!A76 * (1 + gwr!A76 - 0.48)) * (1 + Kab!A76))) * (1 + 0.25 * Klvl!A76),
  (('wn6'!A76 * (1 + gwr!A76 - 0.48)) * (1 + Kab!A76)) * (1 + 0.25 * Klvl!A76)
)</f>
        <v>0</v>
      </c>
      <c r="B77" s="24">
        <f>IF(teff!B76&gt;0,
  (((3 / 5 * teff!B76 * (1 + tr!B76 - AvgW!B76)) * (1 + Ktb!B76)) + ((2 / 5 * 'wn6'!B76 * (1 + gwr!B76 - 0.48)) * (1 + Kab!B76))) * (1 + 0.25 * Klvl!B76),
  (('wn6'!B76 * (1 + gwr!B76 - 0.48)) * (1 + Kab!B76)) * (1 + 0.25 * Klvl!B76)
)</f>
        <v>0</v>
      </c>
      <c r="C77" s="24">
        <f>IF(teff!C76&gt;0,
  (((3 / 5 * teff!C76 * (1 + tr!C76 - AvgW!C76)) * (1 + Ktb!C76)) + ((2 / 5 * 'wn6'!C76 * (1 + gwr!C76 - 0.48)) * (1 + Kab!C76))) * (1 + 0.25 * Klvl!C76),
  (('wn6'!C76 * (1 + gwr!C76 - 0.48)) * (1 + Kab!C76)) * (1 + 0.25 * Klvl!C76)
)</f>
        <v>0</v>
      </c>
      <c r="D77" s="24">
        <f>IF(teff!D76&gt;0,
  (((3 / 5 * teff!D76 * (1 + tr!D76 - AvgW!D76)) * (1 + Ktb!D76)) + ((2 / 5 * 'wn6'!D76 * (1 + gwr!D76 - 0.48)) * (1 + Kab!D76))) * (1 + 0.25 * Klvl!D76),
  (('wn6'!D76 * (1 + gwr!D76 - 0.48)) * (1 + Kab!D76)) * (1 + 0.25 * Klvl!D76)
)</f>
        <v>0</v>
      </c>
      <c r="E77" s="24">
        <f>IF(teff!E76&gt;0,
  (((3 / 5 * teff!E76 * (1 + tr!E76 - AvgW!E76)) * (1 + Ktb!E76)) + ((2 / 5 * 'wn6'!E76 * (1 + gwr!E76 - 0.48)) * (1 + Kab!E76))) * (1 + 0.25 * Klvl!E76),
  (('wn6'!E76 * (1 + gwr!E76 - 0.48)) * (1 + Kab!E76)) * (1 + 0.25 * Klvl!E76)
)</f>
        <v>0</v>
      </c>
      <c r="F77" s="24">
        <f>IF(teff!F76&gt;0,
  (((3 / 5 * teff!F76 * (1 + tr!F76 - AvgW!F76)) * (1 + Ktb!F76)) + ((2 / 5 * 'wn6'!F76 * (1 + gwr!F76 - 0.48)) * (1 + Kab!F76))) * (1 + 0.25 * Klvl!F76),
  (('wn6'!F76 * (1 + gwr!F76 - 0.48)) * (1 + Kab!F76)) * (1 + 0.25 * Klvl!F76)
)</f>
        <v>0</v>
      </c>
      <c r="G77" s="24">
        <f>IF(teff!G76&gt;0,
  (((3 / 5 * teff!G76 * (1 + tr!G76 - AvgW!G76)) * (1 + Ktb!G76)) + ((2 / 5 * 'wn6'!G76 * (1 + gwr!G76 - 0.48)) * (1 + Kab!G76))) * (1 + 0.25 * Klvl!G76),
  (('wn6'!G76 * (1 + gwr!G76 - 0.48)) * (1 + Kab!G76)) * (1 + 0.25 * Klvl!G76)
)</f>
        <v>0</v>
      </c>
      <c r="H77" s="24">
        <f>IF(teff!H76&gt;0,
  (((3 / 5 * teff!H76 * (1 + tr!H76 - AvgW!H76)) * (1 + Ktb!H76)) + ((2 / 5 * 'wn6'!H76 * (1 + gwr!H76 - 0.48)) * (1 + Kab!H76))) * (1 + 0.25 * Klvl!H76),
  (('wn6'!H76 * (1 + gwr!H76 - 0.48)) * (1 + Kab!H76)) * (1 + 0.25 * Klvl!H76)
)</f>
        <v>0</v>
      </c>
      <c r="I77" s="24">
        <f>IF(teff!I76&gt;0,
  (((3 / 5 * teff!I76 * (1 + tr!I76 - AvgW!I76)) * (1 + Ktb!I76)) + ((2 / 5 * 'wn6'!I76 * (1 + gwr!I76 - 0.48)) * (1 + Kab!I76))) * (1 + 0.25 * Klvl!I76),
  (('wn6'!I76 * (1 + gwr!I76 - 0.48)) * (1 + Kab!I76)) * (1 + 0.25 * Klvl!I76)
)</f>
        <v>0</v>
      </c>
      <c r="J77" s="24">
        <f>IF(teff!J76&gt;0,
  (((3 / 5 * teff!J76 * (1 + tr!J76 - AvgW!J76)) * (1 + Ktb!J76)) + ((2 / 5 * 'wn6'!J76 * (1 + gwr!J76 - 0.48)) * (1 + Kab!J76))) * (1 + 0.25 * Klvl!J76),
  (('wn6'!J76 * (1 + gwr!J76 - 0.48)) * (1 + Kab!J76)) * (1 + 0.25 * Klvl!J76)
)</f>
        <v>0</v>
      </c>
      <c r="K77" s="24">
        <f>IF(teff!K76&gt;0,
  (((3 / 5 * teff!K76 * (1 + tr!K76 - AvgW!K76)) * (1 + Ktb!K76)) + ((2 / 5 * 'wn6'!K76 * (1 + gwr!K76 - 0.48)) * (1 + Kab!K76))) * (1 + 0.25 * Klvl!K76),
  (('wn6'!K76 * (1 + gwr!K76 - 0.48)) * (1 + Kab!K76)) * (1 + 0.25 * Klvl!K76)
)</f>
        <v>0</v>
      </c>
      <c r="L77" s="24">
        <f>IF(teff!L76&gt;0,
  (((3 / 5 * teff!L76 * (1 + tr!L76 - AvgW!L76)) * (1 + Ktb!L76)) + ((2 / 5 * 'wn6'!L76 * (1 + gwr!L76 - 0.48)) * (1 + Kab!L76))) * (1 + 0.25 * Klvl!L76),
  (('wn6'!L76 * (1 + gwr!L76 - 0.48)) * (1 + Kab!L76)) * (1 + 0.25 * Klvl!L76)
)</f>
        <v>0</v>
      </c>
      <c r="M77" s="24">
        <f>IF(teff!M76&gt;0,
  (((3 / 5 * teff!M76 * (1 + tr!M76 - AvgW!M76)) * (1 + Ktb!M76)) + ((2 / 5 * 'wn6'!M76 * (1 + gwr!M76 - 0.48)) * (1 + Kab!M76))) * (1 + 0.25 * Klvl!M76),
  (('wn6'!M76 * (1 + gwr!M76 - 0.48)) * (1 + Kab!M76)) * (1 + 0.25 * Klvl!M76)
)</f>
        <v>0</v>
      </c>
      <c r="N77" s="24">
        <f>IF(teff!N76&gt;0,
  (((3 / 5 * teff!N76 * (1 + tr!N76 - AvgW!N76)) * (1 + Ktb!N76)) + ((2 / 5 * 'wn6'!N76 * (1 + gwr!N76 - 0.48)) * (1 + Kab!N76))) * (1 + 0.25 * Klvl!N76),
  (('wn6'!N76 * (1 + gwr!N76 - 0.48)) * (1 + Kab!N76)) * (1 + 0.25 * Klvl!N76)
)</f>
        <v>0</v>
      </c>
      <c r="O77" s="24">
        <f>IF(teff!O76&gt;0,
  (((3 / 5 * teff!O76 * (1 + tr!O76 - AvgW!O76)) * (1 + Ktb!O76)) + ((2 / 5 * 'wn6'!O76 * (1 + gwr!O76 - 0.48)) * (1 + Kab!O76))) * (1 + 0.25 * Klvl!O76),
  (('wn6'!O76 * (1 + gwr!O76 - 0.48)) * (1 + Kab!O76)) * (1 + 0.25 * Klvl!O76)
)</f>
        <v>0</v>
      </c>
      <c r="P77" s="24"/>
      <c r="Q77" s="24">
        <f>IF(teff!Q76&gt;0,
  (((3 / 5 * teff!Q76 * (1 + tr!Q76 - AvgW!Q76)) * (1 + Ktb!Q76)) + ((2 / 5 * 'wn6'!Q76 * (1 + gwr!Q76 - 0.48)) * (1 + Kab!Q76))) * (1 + 0.25 * Klvl!Q76),
  (('wn6'!Q76 * (1 + gwr!Q76 - 0.48)) * (1 + Kab!Q76)) * (1 + 0.25 * Klvl!Q76)
)</f>
        <v>0</v>
      </c>
      <c r="R77" s="24">
        <f>IF(teff!R76&gt;0,
  (((3 / 5 * teff!R76 * (1 + tr!R76 - AvgW!R76)) * (1 + Ktb!R76)) + ((2 / 5 * 'wn6'!R76 * (1 + gwr!R76 - 0.48)) * (1 + Kab!R76))) * (1 + 0.25 * Klvl!R76),
  (('wn6'!R76 * (1 + gwr!R76 - 0.48)) * (1 + Kab!R76)) * (1 + 0.25 * Klvl!R76)
)</f>
        <v>0</v>
      </c>
      <c r="S77" s="24">
        <f>IF(teff!S76&gt;0,
  (((3 / 5 * teff!S76 * (1 + tr!S76 - AvgW!S76)) * (1 + Ktb!S76)) + ((2 / 5 * 'wn6'!S76 * (1 + gwr!S76 - 0.48)) * (1 + Kab!S76))) * (1 + 0.25 * Klvl!S76),
  (('wn6'!S76 * (1 + gwr!S76 - 0.48)) * (1 + Kab!S76)) * (1 + 0.25 * Klvl!S76)
)</f>
        <v>0</v>
      </c>
      <c r="T77" s="24">
        <f>IF(teff!T76&gt;0,
  (((3 / 5 * teff!T76 * (1 + tr!T76 - AvgW!T76)) * (1 + Ktb!T76)) + ((2 / 5 * 'wn6'!T76 * (1 + gwr!T76 - 0.48)) * (1 + Kab!T76))) * (1 + 0.25 * Klvl!T76),
  (('wn6'!T76 * (1 + gwr!T76 - 0.48)) * (1 + Kab!T76)) * (1 + 0.25 * Klvl!T76)
)</f>
        <v>0</v>
      </c>
      <c r="U77" s="24">
        <f>IF(teff!U76&gt;0,
  (((3 / 5 * teff!U76 * (1 + tr!U76 - AvgW!U76)) * (1 + Ktb!U76)) + ((2 / 5 * 'wn6'!U76 * (1 + gwr!U76 - 0.48)) * (1 + Kab!U76))) * (1 + 0.25 * Klvl!U76),
  (('wn6'!U76 * (1 + gwr!U76 - 0.48)) * (1 + Kab!U76)) * (1 + 0.25 * Klvl!U76)
)</f>
        <v>0</v>
      </c>
      <c r="V77" s="24">
        <f>IF(teff!V76&gt;0,
  (((3 / 5 * teff!V76 * (1 + tr!V76 - AvgW!V76)) * (1 + Ktb!V76)) + ((2 / 5 * 'wn6'!V76 * (1 + gwr!V76 - 0.48)) * (1 + Kab!V76))) * (1 + 0.25 * Klvl!V76),
  (('wn6'!V76 * (1 + gwr!V76 - 0.48)) * (1 + Kab!V76)) * (1 + 0.25 * Klvl!V76)
)</f>
        <v>0</v>
      </c>
      <c r="W77" s="24">
        <f>IF(teff!W76&gt;0,
  (((3 / 5 * teff!W76 * (1 + tr!W76 - AvgW!W76)) * (1 + Ktb!W76)) + ((2 / 5 * 'wn6'!W76 * (1 + gwr!W76 - 0.48)) * (1 + Kab!W76))) * (1 + 0.25 * Klvl!W76),
  (('wn6'!W76 * (1 + gwr!W76 - 0.48)) * (1 + Kab!W76)) * (1 + 0.25 * Klvl!W76)
)</f>
        <v>0</v>
      </c>
      <c r="X77" s="24">
        <f>IF(teff!X76&gt;0,
  (((3 / 5 * teff!X76 * (1 + tr!X76 - AvgW!X76)) * (1 + Ktb!X76)) + ((2 / 5 * 'wn6'!X76 * (1 + gwr!X76 - 0.48)) * (1 + Kab!X76))) * (1 + 0.25 * Klvl!X76),
  (('wn6'!X76 * (1 + gwr!X76 - 0.48)) * (1 + Kab!X76)) * (1 + 0.25 * Klvl!X76)
)</f>
        <v>0</v>
      </c>
      <c r="Y77" s="24">
        <f>IF(teff!Y76&gt;0,
  (((3 / 5 * teff!Y76 * (1 + tr!Y76 - AvgW!Y76)) * (1 + Ktb!Y76)) + ((2 / 5 * 'wn6'!Y76 * (1 + gwr!Y76 - 0.48)) * (1 + Kab!Y76))) * (1 + 0.25 * Klvl!Y76),
  (('wn6'!Y76 * (1 + gwr!Y76 - 0.48)) * (1 + Kab!Y76)) * (1 + 0.25 * Klvl!Y76)
)</f>
        <v>0</v>
      </c>
      <c r="Z77" s="24">
        <f>IF(teff!Z76&gt;0,
  (((3 / 5 * teff!Z76 * (1 + tr!Z76 - AvgW!Z76)) * (1 + Ktb!Z76)) + ((2 / 5 * 'wn6'!Z76 * (1 + gwr!Z76 - 0.48)) * (1 + Kab!Z76))) * (1 + 0.25 * Klvl!Z76),
  (('wn6'!Z76 * (1 + gwr!Z76 - 0.48)) * (1 + Kab!Z76)) * (1 + 0.25 * Klvl!Z76)
)</f>
        <v>0</v>
      </c>
      <c r="AA77" s="24">
        <f>IF(teff!AA76&gt;0,
  (((3 / 5 * teff!AA76 * (1 + tr!AA76 - AvgW!AA76)) * (1 + Ktb!AA76)) + ((2 / 5 * 'wn6'!AA76 * (1 + gwr!AA76 - 0.48)) * (1 + Kab!AA76))) * (1 + 0.25 * Klvl!AA76),
  (('wn6'!AA76 * (1 + gwr!AA76 - 0.48)) * (1 + Kab!AA76)) * (1 + 0.25 * Klvl!AA76)
)</f>
        <v>0</v>
      </c>
      <c r="AB77" s="24">
        <f>IF(teff!AB76&gt;0,
  (((3 / 5 * teff!AB76 * (1 + tr!AB76 - AvgW!AB76)) * (1 + Ktb!AB76)) + ((2 / 5 * 'wn6'!AB76 * (1 + gwr!AB76 - 0.48)) * (1 + Kab!AB76))) * (1 + 0.25 * Klvl!AB76),
  (('wn6'!AB76 * (1 + gwr!AB76 - 0.48)) * (1 + Kab!AB76)) * (1 + 0.25 * Klvl!AB76)
)</f>
        <v>0</v>
      </c>
      <c r="AC77" s="24">
        <f>IF(teff!AC76&gt;0,
  (((3 / 5 * teff!AC76 * (1 + tr!AC76 - AvgW!AC76)) * (1 + Ktb!AC76)) + ((2 / 5 * 'wn6'!AC76 * (1 + gwr!AC76 - 0.48)) * (1 + Kab!AC76))) * (1 + 0.25 * Klvl!AC76),
  (('wn6'!AC76 * (1 + gwr!AC76 - 0.48)) * (1 + Kab!AC76)) * (1 + 0.25 * Klvl!AC76)
)</f>
        <v>0</v>
      </c>
      <c r="AD77" s="24">
        <f>IF(teff!AD76&gt;0,
  (((3 / 5 * teff!AD76 * (1 + tr!AD76 - AvgW!AD76)) * (1 + Ktb!AD76)) + ((2 / 5 * 'wn6'!AD76 * (1 + gwr!AD76 - 0.48)) * (1 + Kab!AD76))) * (1 + 0.25 * Klvl!AD76),
  (('wn6'!AD76 * (1 + gwr!AD76 - 0.48)) * (1 + Kab!AD76)) * (1 + 0.25 * Klvl!AD76)
)</f>
        <v>0</v>
      </c>
      <c r="AE77" s="24">
        <f>IF(teff!AE76&gt;0,
  (((3 / 5 * teff!AE76 * (1 + tr!AE76 - AvgW!AE76)) * (1 + Ktb!AE76)) + ((2 / 5 * 'wn6'!AE76 * (1 + gwr!AE76 - 0.48)) * (1 + Kab!AE76))) * (1 + 0.25 * Klvl!AE76),
  (('wn6'!AE76 * (1 + gwr!AE76 - 0.48)) * (1 + Kab!AE76)) * (1 + 0.25 * Klvl!AE76)
)</f>
        <v>0</v>
      </c>
      <c r="AF77" s="24"/>
      <c r="AG77" s="24">
        <f t="shared" si="3"/>
        <v>0</v>
      </c>
      <c r="AH77" s="24">
        <f t="shared" si="4"/>
        <v>0</v>
      </c>
      <c r="AI77" s="30">
        <f t="shared" si="5"/>
        <v>0</v>
      </c>
    </row>
    <row r="78" spans="1:35" s="25" customFormat="1" ht="12" x14ac:dyDescent="0.2">
      <c r="A78" s="24">
        <f>IF(teff!A77&gt;0,
  (((3 / 5 * teff!A77 * (1 + tr!A77 - AvgW!A77)) * (1 + Ktb!A77)) + ((2 / 5 * 'wn6'!A77 * (1 + gwr!A77 - 0.48)) * (1 + Kab!A77))) * (1 + 0.25 * Klvl!A77),
  (('wn6'!A77 * (1 + gwr!A77 - 0.48)) * (1 + Kab!A77)) * (1 + 0.25 * Klvl!A77)
)</f>
        <v>0</v>
      </c>
      <c r="B78" s="24">
        <f>IF(teff!B77&gt;0,
  (((3 / 5 * teff!B77 * (1 + tr!B77 - AvgW!B77)) * (1 + Ktb!B77)) + ((2 / 5 * 'wn6'!B77 * (1 + gwr!B77 - 0.48)) * (1 + Kab!B77))) * (1 + 0.25 * Klvl!B77),
  (('wn6'!B77 * (1 + gwr!B77 - 0.48)) * (1 + Kab!B77)) * (1 + 0.25 * Klvl!B77)
)</f>
        <v>0</v>
      </c>
      <c r="C78" s="24">
        <f>IF(teff!C77&gt;0,
  (((3 / 5 * teff!C77 * (1 + tr!C77 - AvgW!C77)) * (1 + Ktb!C77)) + ((2 / 5 * 'wn6'!C77 * (1 + gwr!C77 - 0.48)) * (1 + Kab!C77))) * (1 + 0.25 * Klvl!C77),
  (('wn6'!C77 * (1 + gwr!C77 - 0.48)) * (1 + Kab!C77)) * (1 + 0.25 * Klvl!C77)
)</f>
        <v>0</v>
      </c>
      <c r="D78" s="24">
        <f>IF(teff!D77&gt;0,
  (((3 / 5 * teff!D77 * (1 + tr!D77 - AvgW!D77)) * (1 + Ktb!D77)) + ((2 / 5 * 'wn6'!D77 * (1 + gwr!D77 - 0.48)) * (1 + Kab!D77))) * (1 + 0.25 * Klvl!D77),
  (('wn6'!D77 * (1 + gwr!D77 - 0.48)) * (1 + Kab!D77)) * (1 + 0.25 * Klvl!D77)
)</f>
        <v>0</v>
      </c>
      <c r="E78" s="24">
        <f>IF(teff!E77&gt;0,
  (((3 / 5 * teff!E77 * (1 + tr!E77 - AvgW!E77)) * (1 + Ktb!E77)) + ((2 / 5 * 'wn6'!E77 * (1 + gwr!E77 - 0.48)) * (1 + Kab!E77))) * (1 + 0.25 * Klvl!E77),
  (('wn6'!E77 * (1 + gwr!E77 - 0.48)) * (1 + Kab!E77)) * (1 + 0.25 * Klvl!E77)
)</f>
        <v>0</v>
      </c>
      <c r="F78" s="24">
        <f>IF(teff!F77&gt;0,
  (((3 / 5 * teff!F77 * (1 + tr!F77 - AvgW!F77)) * (1 + Ktb!F77)) + ((2 / 5 * 'wn6'!F77 * (1 + gwr!F77 - 0.48)) * (1 + Kab!F77))) * (1 + 0.25 * Klvl!F77),
  (('wn6'!F77 * (1 + gwr!F77 - 0.48)) * (1 + Kab!F77)) * (1 + 0.25 * Klvl!F77)
)</f>
        <v>0</v>
      </c>
      <c r="G78" s="24">
        <f>IF(teff!G77&gt;0,
  (((3 / 5 * teff!G77 * (1 + tr!G77 - AvgW!G77)) * (1 + Ktb!G77)) + ((2 / 5 * 'wn6'!G77 * (1 + gwr!G77 - 0.48)) * (1 + Kab!G77))) * (1 + 0.25 * Klvl!G77),
  (('wn6'!G77 * (1 + gwr!G77 - 0.48)) * (1 + Kab!G77)) * (1 + 0.25 * Klvl!G77)
)</f>
        <v>0</v>
      </c>
      <c r="H78" s="24">
        <f>IF(teff!H77&gt;0,
  (((3 / 5 * teff!H77 * (1 + tr!H77 - AvgW!H77)) * (1 + Ktb!H77)) + ((2 / 5 * 'wn6'!H77 * (1 + gwr!H77 - 0.48)) * (1 + Kab!H77))) * (1 + 0.25 * Klvl!H77),
  (('wn6'!H77 * (1 + gwr!H77 - 0.48)) * (1 + Kab!H77)) * (1 + 0.25 * Klvl!H77)
)</f>
        <v>0</v>
      </c>
      <c r="I78" s="24">
        <f>IF(teff!I77&gt;0,
  (((3 / 5 * teff!I77 * (1 + tr!I77 - AvgW!I77)) * (1 + Ktb!I77)) + ((2 / 5 * 'wn6'!I77 * (1 + gwr!I77 - 0.48)) * (1 + Kab!I77))) * (1 + 0.25 * Klvl!I77),
  (('wn6'!I77 * (1 + gwr!I77 - 0.48)) * (1 + Kab!I77)) * (1 + 0.25 * Klvl!I77)
)</f>
        <v>0</v>
      </c>
      <c r="J78" s="24">
        <f>IF(teff!J77&gt;0,
  (((3 / 5 * teff!J77 * (1 + tr!J77 - AvgW!J77)) * (1 + Ktb!J77)) + ((2 / 5 * 'wn6'!J77 * (1 + gwr!J77 - 0.48)) * (1 + Kab!J77))) * (1 + 0.25 * Klvl!J77),
  (('wn6'!J77 * (1 + gwr!J77 - 0.48)) * (1 + Kab!J77)) * (1 + 0.25 * Klvl!J77)
)</f>
        <v>0</v>
      </c>
      <c r="K78" s="24">
        <f>IF(teff!K77&gt;0,
  (((3 / 5 * teff!K77 * (1 + tr!K77 - AvgW!K77)) * (1 + Ktb!K77)) + ((2 / 5 * 'wn6'!K77 * (1 + gwr!K77 - 0.48)) * (1 + Kab!K77))) * (1 + 0.25 * Klvl!K77),
  (('wn6'!K77 * (1 + gwr!K77 - 0.48)) * (1 + Kab!K77)) * (1 + 0.25 * Klvl!K77)
)</f>
        <v>0</v>
      </c>
      <c r="L78" s="24">
        <f>IF(teff!L77&gt;0,
  (((3 / 5 * teff!L77 * (1 + tr!L77 - AvgW!L77)) * (1 + Ktb!L77)) + ((2 / 5 * 'wn6'!L77 * (1 + gwr!L77 - 0.48)) * (1 + Kab!L77))) * (1 + 0.25 * Klvl!L77),
  (('wn6'!L77 * (1 + gwr!L77 - 0.48)) * (1 + Kab!L77)) * (1 + 0.25 * Klvl!L77)
)</f>
        <v>0</v>
      </c>
      <c r="M78" s="24">
        <f>IF(teff!M77&gt;0,
  (((3 / 5 * teff!M77 * (1 + tr!M77 - AvgW!M77)) * (1 + Ktb!M77)) + ((2 / 5 * 'wn6'!M77 * (1 + gwr!M77 - 0.48)) * (1 + Kab!M77))) * (1 + 0.25 * Klvl!M77),
  (('wn6'!M77 * (1 + gwr!M77 - 0.48)) * (1 + Kab!M77)) * (1 + 0.25 * Klvl!M77)
)</f>
        <v>0</v>
      </c>
      <c r="N78" s="24">
        <f>IF(teff!N77&gt;0,
  (((3 / 5 * teff!N77 * (1 + tr!N77 - AvgW!N77)) * (1 + Ktb!N77)) + ((2 / 5 * 'wn6'!N77 * (1 + gwr!N77 - 0.48)) * (1 + Kab!N77))) * (1 + 0.25 * Klvl!N77),
  (('wn6'!N77 * (1 + gwr!N77 - 0.48)) * (1 + Kab!N77)) * (1 + 0.25 * Klvl!N77)
)</f>
        <v>0</v>
      </c>
      <c r="O78" s="24">
        <f>IF(teff!O77&gt;0,
  (((3 / 5 * teff!O77 * (1 + tr!O77 - AvgW!O77)) * (1 + Ktb!O77)) + ((2 / 5 * 'wn6'!O77 * (1 + gwr!O77 - 0.48)) * (1 + Kab!O77))) * (1 + 0.25 * Klvl!O77),
  (('wn6'!O77 * (1 + gwr!O77 - 0.48)) * (1 + Kab!O77)) * (1 + 0.25 * Klvl!O77)
)</f>
        <v>0</v>
      </c>
      <c r="P78" s="24"/>
      <c r="Q78" s="24">
        <f>IF(teff!Q77&gt;0,
  (((3 / 5 * teff!Q77 * (1 + tr!Q77 - AvgW!Q77)) * (1 + Ktb!Q77)) + ((2 / 5 * 'wn6'!Q77 * (1 + gwr!Q77 - 0.48)) * (1 + Kab!Q77))) * (1 + 0.25 * Klvl!Q77),
  (('wn6'!Q77 * (1 + gwr!Q77 - 0.48)) * (1 + Kab!Q77)) * (1 + 0.25 * Klvl!Q77)
)</f>
        <v>0</v>
      </c>
      <c r="R78" s="24">
        <f>IF(teff!R77&gt;0,
  (((3 / 5 * teff!R77 * (1 + tr!R77 - AvgW!R77)) * (1 + Ktb!R77)) + ((2 / 5 * 'wn6'!R77 * (1 + gwr!R77 - 0.48)) * (1 + Kab!R77))) * (1 + 0.25 * Klvl!R77),
  (('wn6'!R77 * (1 + gwr!R77 - 0.48)) * (1 + Kab!R77)) * (1 + 0.25 * Klvl!R77)
)</f>
        <v>0</v>
      </c>
      <c r="S78" s="24">
        <f>IF(teff!S77&gt;0,
  (((3 / 5 * teff!S77 * (1 + tr!S77 - AvgW!S77)) * (1 + Ktb!S77)) + ((2 / 5 * 'wn6'!S77 * (1 + gwr!S77 - 0.48)) * (1 + Kab!S77))) * (1 + 0.25 * Klvl!S77),
  (('wn6'!S77 * (1 + gwr!S77 - 0.48)) * (1 + Kab!S77)) * (1 + 0.25 * Klvl!S77)
)</f>
        <v>0</v>
      </c>
      <c r="T78" s="24">
        <f>IF(teff!T77&gt;0,
  (((3 / 5 * teff!T77 * (1 + tr!T77 - AvgW!T77)) * (1 + Ktb!T77)) + ((2 / 5 * 'wn6'!T77 * (1 + gwr!T77 - 0.48)) * (1 + Kab!T77))) * (1 + 0.25 * Klvl!T77),
  (('wn6'!T77 * (1 + gwr!T77 - 0.48)) * (1 + Kab!T77)) * (1 + 0.25 * Klvl!T77)
)</f>
        <v>0</v>
      </c>
      <c r="U78" s="24">
        <f>IF(teff!U77&gt;0,
  (((3 / 5 * teff!U77 * (1 + tr!U77 - AvgW!U77)) * (1 + Ktb!U77)) + ((2 / 5 * 'wn6'!U77 * (1 + gwr!U77 - 0.48)) * (1 + Kab!U77))) * (1 + 0.25 * Klvl!U77),
  (('wn6'!U77 * (1 + gwr!U77 - 0.48)) * (1 + Kab!U77)) * (1 + 0.25 * Klvl!U77)
)</f>
        <v>0</v>
      </c>
      <c r="V78" s="24">
        <f>IF(teff!V77&gt;0,
  (((3 / 5 * teff!V77 * (1 + tr!V77 - AvgW!V77)) * (1 + Ktb!V77)) + ((2 / 5 * 'wn6'!V77 * (1 + gwr!V77 - 0.48)) * (1 + Kab!V77))) * (1 + 0.25 * Klvl!V77),
  (('wn6'!V77 * (1 + gwr!V77 - 0.48)) * (1 + Kab!V77)) * (1 + 0.25 * Klvl!V77)
)</f>
        <v>0</v>
      </c>
      <c r="W78" s="24">
        <f>IF(teff!W77&gt;0,
  (((3 / 5 * teff!W77 * (1 + tr!W77 - AvgW!W77)) * (1 + Ktb!W77)) + ((2 / 5 * 'wn6'!W77 * (1 + gwr!W77 - 0.48)) * (1 + Kab!W77))) * (1 + 0.25 * Klvl!W77),
  (('wn6'!W77 * (1 + gwr!W77 - 0.48)) * (1 + Kab!W77)) * (1 + 0.25 * Klvl!W77)
)</f>
        <v>0</v>
      </c>
      <c r="X78" s="24">
        <f>IF(teff!X77&gt;0,
  (((3 / 5 * teff!X77 * (1 + tr!X77 - AvgW!X77)) * (1 + Ktb!X77)) + ((2 / 5 * 'wn6'!X77 * (1 + gwr!X77 - 0.48)) * (1 + Kab!X77))) * (1 + 0.25 * Klvl!X77),
  (('wn6'!X77 * (1 + gwr!X77 - 0.48)) * (1 + Kab!X77)) * (1 + 0.25 * Klvl!X77)
)</f>
        <v>0</v>
      </c>
      <c r="Y78" s="24">
        <f>IF(teff!Y77&gt;0,
  (((3 / 5 * teff!Y77 * (1 + tr!Y77 - AvgW!Y77)) * (1 + Ktb!Y77)) + ((2 / 5 * 'wn6'!Y77 * (1 + gwr!Y77 - 0.48)) * (1 + Kab!Y77))) * (1 + 0.25 * Klvl!Y77),
  (('wn6'!Y77 * (1 + gwr!Y77 - 0.48)) * (1 + Kab!Y77)) * (1 + 0.25 * Klvl!Y77)
)</f>
        <v>0</v>
      </c>
      <c r="Z78" s="24">
        <f>IF(teff!Z77&gt;0,
  (((3 / 5 * teff!Z77 * (1 + tr!Z77 - AvgW!Z77)) * (1 + Ktb!Z77)) + ((2 / 5 * 'wn6'!Z77 * (1 + gwr!Z77 - 0.48)) * (1 + Kab!Z77))) * (1 + 0.25 * Klvl!Z77),
  (('wn6'!Z77 * (1 + gwr!Z77 - 0.48)) * (1 + Kab!Z77)) * (1 + 0.25 * Klvl!Z77)
)</f>
        <v>0</v>
      </c>
      <c r="AA78" s="24">
        <f>IF(teff!AA77&gt;0,
  (((3 / 5 * teff!AA77 * (1 + tr!AA77 - AvgW!AA77)) * (1 + Ktb!AA77)) + ((2 / 5 * 'wn6'!AA77 * (1 + gwr!AA77 - 0.48)) * (1 + Kab!AA77))) * (1 + 0.25 * Klvl!AA77),
  (('wn6'!AA77 * (1 + gwr!AA77 - 0.48)) * (1 + Kab!AA77)) * (1 + 0.25 * Klvl!AA77)
)</f>
        <v>0</v>
      </c>
      <c r="AB78" s="24">
        <f>IF(teff!AB77&gt;0,
  (((3 / 5 * teff!AB77 * (1 + tr!AB77 - AvgW!AB77)) * (1 + Ktb!AB77)) + ((2 / 5 * 'wn6'!AB77 * (1 + gwr!AB77 - 0.48)) * (1 + Kab!AB77))) * (1 + 0.25 * Klvl!AB77),
  (('wn6'!AB77 * (1 + gwr!AB77 - 0.48)) * (1 + Kab!AB77)) * (1 + 0.25 * Klvl!AB77)
)</f>
        <v>0</v>
      </c>
      <c r="AC78" s="24">
        <f>IF(teff!AC77&gt;0,
  (((3 / 5 * teff!AC77 * (1 + tr!AC77 - AvgW!AC77)) * (1 + Ktb!AC77)) + ((2 / 5 * 'wn6'!AC77 * (1 + gwr!AC77 - 0.48)) * (1 + Kab!AC77))) * (1 + 0.25 * Klvl!AC77),
  (('wn6'!AC77 * (1 + gwr!AC77 - 0.48)) * (1 + Kab!AC77)) * (1 + 0.25 * Klvl!AC77)
)</f>
        <v>0</v>
      </c>
      <c r="AD78" s="24">
        <f>IF(teff!AD77&gt;0,
  (((3 / 5 * teff!AD77 * (1 + tr!AD77 - AvgW!AD77)) * (1 + Ktb!AD77)) + ((2 / 5 * 'wn6'!AD77 * (1 + gwr!AD77 - 0.48)) * (1 + Kab!AD77))) * (1 + 0.25 * Klvl!AD77),
  (('wn6'!AD77 * (1 + gwr!AD77 - 0.48)) * (1 + Kab!AD77)) * (1 + 0.25 * Klvl!AD77)
)</f>
        <v>0</v>
      </c>
      <c r="AE78" s="24">
        <f>IF(teff!AE77&gt;0,
  (((3 / 5 * teff!AE77 * (1 + tr!AE77 - AvgW!AE77)) * (1 + Ktb!AE77)) + ((2 / 5 * 'wn6'!AE77 * (1 + gwr!AE77 - 0.48)) * (1 + Kab!AE77))) * (1 + 0.25 * Klvl!AE77),
  (('wn6'!AE77 * (1 + gwr!AE77 - 0.48)) * (1 + Kab!AE77)) * (1 + 0.25 * Klvl!AE77)
)</f>
        <v>0</v>
      </c>
      <c r="AF78" s="24"/>
      <c r="AG78" s="24">
        <f t="shared" si="3"/>
        <v>0</v>
      </c>
      <c r="AH78" s="24">
        <f t="shared" si="4"/>
        <v>0</v>
      </c>
      <c r="AI78" s="30">
        <f t="shared" si="5"/>
        <v>0</v>
      </c>
    </row>
    <row r="79" spans="1:35" s="25" customFormat="1" ht="12" x14ac:dyDescent="0.2">
      <c r="A79" s="24">
        <f>IF(teff!A78&gt;0,
  (((3 / 5 * teff!A78 * (1 + tr!A78 - AvgW!A78)) * (1 + Ktb!A78)) + ((2 / 5 * 'wn6'!A78 * (1 + gwr!A78 - 0.48)) * (1 + Kab!A78))) * (1 + 0.25 * Klvl!A78),
  (('wn6'!A78 * (1 + gwr!A78 - 0.48)) * (1 + Kab!A78)) * (1 + 0.25 * Klvl!A78)
)</f>
        <v>0</v>
      </c>
      <c r="B79" s="24">
        <f>IF(teff!B78&gt;0,
  (((3 / 5 * teff!B78 * (1 + tr!B78 - AvgW!B78)) * (1 + Ktb!B78)) + ((2 / 5 * 'wn6'!B78 * (1 + gwr!B78 - 0.48)) * (1 + Kab!B78))) * (1 + 0.25 * Klvl!B78),
  (('wn6'!B78 * (1 + gwr!B78 - 0.48)) * (1 + Kab!B78)) * (1 + 0.25 * Klvl!B78)
)</f>
        <v>0</v>
      </c>
      <c r="C79" s="24">
        <f>IF(teff!C78&gt;0,
  (((3 / 5 * teff!C78 * (1 + tr!C78 - AvgW!C78)) * (1 + Ktb!C78)) + ((2 / 5 * 'wn6'!C78 * (1 + gwr!C78 - 0.48)) * (1 + Kab!C78))) * (1 + 0.25 * Klvl!C78),
  (('wn6'!C78 * (1 + gwr!C78 - 0.48)) * (1 + Kab!C78)) * (1 + 0.25 * Klvl!C78)
)</f>
        <v>0</v>
      </c>
      <c r="D79" s="24">
        <f>IF(teff!D78&gt;0,
  (((3 / 5 * teff!D78 * (1 + tr!D78 - AvgW!D78)) * (1 + Ktb!D78)) + ((2 / 5 * 'wn6'!D78 * (1 + gwr!D78 - 0.48)) * (1 + Kab!D78))) * (1 + 0.25 * Klvl!D78),
  (('wn6'!D78 * (1 + gwr!D78 - 0.48)) * (1 + Kab!D78)) * (1 + 0.25 * Klvl!D78)
)</f>
        <v>0</v>
      </c>
      <c r="E79" s="24">
        <f>IF(teff!E78&gt;0,
  (((3 / 5 * teff!E78 * (1 + tr!E78 - AvgW!E78)) * (1 + Ktb!E78)) + ((2 / 5 * 'wn6'!E78 * (1 + gwr!E78 - 0.48)) * (1 + Kab!E78))) * (1 + 0.25 * Klvl!E78),
  (('wn6'!E78 * (1 + gwr!E78 - 0.48)) * (1 + Kab!E78)) * (1 + 0.25 * Klvl!E78)
)</f>
        <v>0</v>
      </c>
      <c r="F79" s="24">
        <f>IF(teff!F78&gt;0,
  (((3 / 5 * teff!F78 * (1 + tr!F78 - AvgW!F78)) * (1 + Ktb!F78)) + ((2 / 5 * 'wn6'!F78 * (1 + gwr!F78 - 0.48)) * (1 + Kab!F78))) * (1 + 0.25 * Klvl!F78),
  (('wn6'!F78 * (1 + gwr!F78 - 0.48)) * (1 + Kab!F78)) * (1 + 0.25 * Klvl!F78)
)</f>
        <v>0</v>
      </c>
      <c r="G79" s="24">
        <f>IF(teff!G78&gt;0,
  (((3 / 5 * teff!G78 * (1 + tr!G78 - AvgW!G78)) * (1 + Ktb!G78)) + ((2 / 5 * 'wn6'!G78 * (1 + gwr!G78 - 0.48)) * (1 + Kab!G78))) * (1 + 0.25 * Klvl!G78),
  (('wn6'!G78 * (1 + gwr!G78 - 0.48)) * (1 + Kab!G78)) * (1 + 0.25 * Klvl!G78)
)</f>
        <v>0</v>
      </c>
      <c r="H79" s="24">
        <f>IF(teff!H78&gt;0,
  (((3 / 5 * teff!H78 * (1 + tr!H78 - AvgW!H78)) * (1 + Ktb!H78)) + ((2 / 5 * 'wn6'!H78 * (1 + gwr!H78 - 0.48)) * (1 + Kab!H78))) * (1 + 0.25 * Klvl!H78),
  (('wn6'!H78 * (1 + gwr!H78 - 0.48)) * (1 + Kab!H78)) * (1 + 0.25 * Klvl!H78)
)</f>
        <v>0</v>
      </c>
      <c r="I79" s="24">
        <f>IF(teff!I78&gt;0,
  (((3 / 5 * teff!I78 * (1 + tr!I78 - AvgW!I78)) * (1 + Ktb!I78)) + ((2 / 5 * 'wn6'!I78 * (1 + gwr!I78 - 0.48)) * (1 + Kab!I78))) * (1 + 0.25 * Klvl!I78),
  (('wn6'!I78 * (1 + gwr!I78 - 0.48)) * (1 + Kab!I78)) * (1 + 0.25 * Klvl!I78)
)</f>
        <v>0</v>
      </c>
      <c r="J79" s="24">
        <f>IF(teff!J78&gt;0,
  (((3 / 5 * teff!J78 * (1 + tr!J78 - AvgW!J78)) * (1 + Ktb!J78)) + ((2 / 5 * 'wn6'!J78 * (1 + gwr!J78 - 0.48)) * (1 + Kab!J78))) * (1 + 0.25 * Klvl!J78),
  (('wn6'!J78 * (1 + gwr!J78 - 0.48)) * (1 + Kab!J78)) * (1 + 0.25 * Klvl!J78)
)</f>
        <v>0</v>
      </c>
      <c r="K79" s="24">
        <f>IF(teff!K78&gt;0,
  (((3 / 5 * teff!K78 * (1 + tr!K78 - AvgW!K78)) * (1 + Ktb!K78)) + ((2 / 5 * 'wn6'!K78 * (1 + gwr!K78 - 0.48)) * (1 + Kab!K78))) * (1 + 0.25 * Klvl!K78),
  (('wn6'!K78 * (1 + gwr!K78 - 0.48)) * (1 + Kab!K78)) * (1 + 0.25 * Klvl!K78)
)</f>
        <v>0</v>
      </c>
      <c r="L79" s="24">
        <f>IF(teff!L78&gt;0,
  (((3 / 5 * teff!L78 * (1 + tr!L78 - AvgW!L78)) * (1 + Ktb!L78)) + ((2 / 5 * 'wn6'!L78 * (1 + gwr!L78 - 0.48)) * (1 + Kab!L78))) * (1 + 0.25 * Klvl!L78),
  (('wn6'!L78 * (1 + gwr!L78 - 0.48)) * (1 + Kab!L78)) * (1 + 0.25 * Klvl!L78)
)</f>
        <v>0</v>
      </c>
      <c r="M79" s="24">
        <f>IF(teff!M78&gt;0,
  (((3 / 5 * teff!M78 * (1 + tr!M78 - AvgW!M78)) * (1 + Ktb!M78)) + ((2 / 5 * 'wn6'!M78 * (1 + gwr!M78 - 0.48)) * (1 + Kab!M78))) * (1 + 0.25 * Klvl!M78),
  (('wn6'!M78 * (1 + gwr!M78 - 0.48)) * (1 + Kab!M78)) * (1 + 0.25 * Klvl!M78)
)</f>
        <v>0</v>
      </c>
      <c r="N79" s="24">
        <f>IF(teff!N78&gt;0,
  (((3 / 5 * teff!N78 * (1 + tr!N78 - AvgW!N78)) * (1 + Ktb!N78)) + ((2 / 5 * 'wn6'!N78 * (1 + gwr!N78 - 0.48)) * (1 + Kab!N78))) * (1 + 0.25 * Klvl!N78),
  (('wn6'!N78 * (1 + gwr!N78 - 0.48)) * (1 + Kab!N78)) * (1 + 0.25 * Klvl!N78)
)</f>
        <v>0</v>
      </c>
      <c r="O79" s="24">
        <f>IF(teff!O78&gt;0,
  (((3 / 5 * teff!O78 * (1 + tr!O78 - AvgW!O78)) * (1 + Ktb!O78)) + ((2 / 5 * 'wn6'!O78 * (1 + gwr!O78 - 0.48)) * (1 + Kab!O78))) * (1 + 0.25 * Klvl!O78),
  (('wn6'!O78 * (1 + gwr!O78 - 0.48)) * (1 + Kab!O78)) * (1 + 0.25 * Klvl!O78)
)</f>
        <v>0</v>
      </c>
      <c r="P79" s="24"/>
      <c r="Q79" s="24">
        <f>IF(teff!Q78&gt;0,
  (((3 / 5 * teff!Q78 * (1 + tr!Q78 - AvgW!Q78)) * (1 + Ktb!Q78)) + ((2 / 5 * 'wn6'!Q78 * (1 + gwr!Q78 - 0.48)) * (1 + Kab!Q78))) * (1 + 0.25 * Klvl!Q78),
  (('wn6'!Q78 * (1 + gwr!Q78 - 0.48)) * (1 + Kab!Q78)) * (1 + 0.25 * Klvl!Q78)
)</f>
        <v>0</v>
      </c>
      <c r="R79" s="24">
        <f>IF(teff!R78&gt;0,
  (((3 / 5 * teff!R78 * (1 + tr!R78 - AvgW!R78)) * (1 + Ktb!R78)) + ((2 / 5 * 'wn6'!R78 * (1 + gwr!R78 - 0.48)) * (1 + Kab!R78))) * (1 + 0.25 * Klvl!R78),
  (('wn6'!R78 * (1 + gwr!R78 - 0.48)) * (1 + Kab!R78)) * (1 + 0.25 * Klvl!R78)
)</f>
        <v>0</v>
      </c>
      <c r="S79" s="24">
        <f>IF(teff!S78&gt;0,
  (((3 / 5 * teff!S78 * (1 + tr!S78 - AvgW!S78)) * (1 + Ktb!S78)) + ((2 / 5 * 'wn6'!S78 * (1 + gwr!S78 - 0.48)) * (1 + Kab!S78))) * (1 + 0.25 * Klvl!S78),
  (('wn6'!S78 * (1 + gwr!S78 - 0.48)) * (1 + Kab!S78)) * (1 + 0.25 * Klvl!S78)
)</f>
        <v>0</v>
      </c>
      <c r="T79" s="24">
        <f>IF(teff!T78&gt;0,
  (((3 / 5 * teff!T78 * (1 + tr!T78 - AvgW!T78)) * (1 + Ktb!T78)) + ((2 / 5 * 'wn6'!T78 * (1 + gwr!T78 - 0.48)) * (1 + Kab!T78))) * (1 + 0.25 * Klvl!T78),
  (('wn6'!T78 * (1 + gwr!T78 - 0.48)) * (1 + Kab!T78)) * (1 + 0.25 * Klvl!T78)
)</f>
        <v>0</v>
      </c>
      <c r="U79" s="24">
        <f>IF(teff!U78&gt;0,
  (((3 / 5 * teff!U78 * (1 + tr!U78 - AvgW!U78)) * (1 + Ktb!U78)) + ((2 / 5 * 'wn6'!U78 * (1 + gwr!U78 - 0.48)) * (1 + Kab!U78))) * (1 + 0.25 * Klvl!U78),
  (('wn6'!U78 * (1 + gwr!U78 - 0.48)) * (1 + Kab!U78)) * (1 + 0.25 * Klvl!U78)
)</f>
        <v>0</v>
      </c>
      <c r="V79" s="24">
        <f>IF(teff!V78&gt;0,
  (((3 / 5 * teff!V78 * (1 + tr!V78 - AvgW!V78)) * (1 + Ktb!V78)) + ((2 / 5 * 'wn6'!V78 * (1 + gwr!V78 - 0.48)) * (1 + Kab!V78))) * (1 + 0.25 * Klvl!V78),
  (('wn6'!V78 * (1 + gwr!V78 - 0.48)) * (1 + Kab!V78)) * (1 + 0.25 * Klvl!V78)
)</f>
        <v>0</v>
      </c>
      <c r="W79" s="24">
        <f>IF(teff!W78&gt;0,
  (((3 / 5 * teff!W78 * (1 + tr!W78 - AvgW!W78)) * (1 + Ktb!W78)) + ((2 / 5 * 'wn6'!W78 * (1 + gwr!W78 - 0.48)) * (1 + Kab!W78))) * (1 + 0.25 * Klvl!W78),
  (('wn6'!W78 * (1 + gwr!W78 - 0.48)) * (1 + Kab!W78)) * (1 + 0.25 * Klvl!W78)
)</f>
        <v>0</v>
      </c>
      <c r="X79" s="24">
        <f>IF(teff!X78&gt;0,
  (((3 / 5 * teff!X78 * (1 + tr!X78 - AvgW!X78)) * (1 + Ktb!X78)) + ((2 / 5 * 'wn6'!X78 * (1 + gwr!X78 - 0.48)) * (1 + Kab!X78))) * (1 + 0.25 * Klvl!X78),
  (('wn6'!X78 * (1 + gwr!X78 - 0.48)) * (1 + Kab!X78)) * (1 + 0.25 * Klvl!X78)
)</f>
        <v>0</v>
      </c>
      <c r="Y79" s="24">
        <f>IF(teff!Y78&gt;0,
  (((3 / 5 * teff!Y78 * (1 + tr!Y78 - AvgW!Y78)) * (1 + Ktb!Y78)) + ((2 / 5 * 'wn6'!Y78 * (1 + gwr!Y78 - 0.48)) * (1 + Kab!Y78))) * (1 + 0.25 * Klvl!Y78),
  (('wn6'!Y78 * (1 + gwr!Y78 - 0.48)) * (1 + Kab!Y78)) * (1 + 0.25 * Klvl!Y78)
)</f>
        <v>0</v>
      </c>
      <c r="Z79" s="24">
        <f>IF(teff!Z78&gt;0,
  (((3 / 5 * teff!Z78 * (1 + tr!Z78 - AvgW!Z78)) * (1 + Ktb!Z78)) + ((2 / 5 * 'wn6'!Z78 * (1 + gwr!Z78 - 0.48)) * (1 + Kab!Z78))) * (1 + 0.25 * Klvl!Z78),
  (('wn6'!Z78 * (1 + gwr!Z78 - 0.48)) * (1 + Kab!Z78)) * (1 + 0.25 * Klvl!Z78)
)</f>
        <v>0</v>
      </c>
      <c r="AA79" s="24">
        <f>IF(teff!AA78&gt;0,
  (((3 / 5 * teff!AA78 * (1 + tr!AA78 - AvgW!AA78)) * (1 + Ktb!AA78)) + ((2 / 5 * 'wn6'!AA78 * (1 + gwr!AA78 - 0.48)) * (1 + Kab!AA78))) * (1 + 0.25 * Klvl!AA78),
  (('wn6'!AA78 * (1 + gwr!AA78 - 0.48)) * (1 + Kab!AA78)) * (1 + 0.25 * Klvl!AA78)
)</f>
        <v>0</v>
      </c>
      <c r="AB79" s="24">
        <f>IF(teff!AB78&gt;0,
  (((3 / 5 * teff!AB78 * (1 + tr!AB78 - AvgW!AB78)) * (1 + Ktb!AB78)) + ((2 / 5 * 'wn6'!AB78 * (1 + gwr!AB78 - 0.48)) * (1 + Kab!AB78))) * (1 + 0.25 * Klvl!AB78),
  (('wn6'!AB78 * (1 + gwr!AB78 - 0.48)) * (1 + Kab!AB78)) * (1 + 0.25 * Klvl!AB78)
)</f>
        <v>0</v>
      </c>
      <c r="AC79" s="24">
        <f>IF(teff!AC78&gt;0,
  (((3 / 5 * teff!AC78 * (1 + tr!AC78 - AvgW!AC78)) * (1 + Ktb!AC78)) + ((2 / 5 * 'wn6'!AC78 * (1 + gwr!AC78 - 0.48)) * (1 + Kab!AC78))) * (1 + 0.25 * Klvl!AC78),
  (('wn6'!AC78 * (1 + gwr!AC78 - 0.48)) * (1 + Kab!AC78)) * (1 + 0.25 * Klvl!AC78)
)</f>
        <v>0</v>
      </c>
      <c r="AD79" s="24">
        <f>IF(teff!AD78&gt;0,
  (((3 / 5 * teff!AD78 * (1 + tr!AD78 - AvgW!AD78)) * (1 + Ktb!AD78)) + ((2 / 5 * 'wn6'!AD78 * (1 + gwr!AD78 - 0.48)) * (1 + Kab!AD78))) * (1 + 0.25 * Klvl!AD78),
  (('wn6'!AD78 * (1 + gwr!AD78 - 0.48)) * (1 + Kab!AD78)) * (1 + 0.25 * Klvl!AD78)
)</f>
        <v>0</v>
      </c>
      <c r="AE79" s="24">
        <f>IF(teff!AE78&gt;0,
  (((3 / 5 * teff!AE78 * (1 + tr!AE78 - AvgW!AE78)) * (1 + Ktb!AE78)) + ((2 / 5 * 'wn6'!AE78 * (1 + gwr!AE78 - 0.48)) * (1 + Kab!AE78))) * (1 + 0.25 * Klvl!AE78),
  (('wn6'!AE78 * (1 + gwr!AE78 - 0.48)) * (1 + Kab!AE78)) * (1 + 0.25 * Klvl!AE78)
)</f>
        <v>0</v>
      </c>
      <c r="AF79" s="24"/>
      <c r="AG79" s="24">
        <f t="shared" si="3"/>
        <v>0</v>
      </c>
      <c r="AH79" s="24">
        <f t="shared" si="4"/>
        <v>0</v>
      </c>
      <c r="AI79" s="30">
        <f t="shared" si="5"/>
        <v>0</v>
      </c>
    </row>
    <row r="80" spans="1:35" s="25" customFormat="1" ht="12" x14ac:dyDescent="0.2">
      <c r="A80" s="24">
        <f>IF(teff!A79&gt;0,
  (((3 / 5 * teff!A79 * (1 + tr!A79 - AvgW!A79)) * (1 + Ktb!A79)) + ((2 / 5 * 'wn6'!A79 * (1 + gwr!A79 - 0.48)) * (1 + Kab!A79))) * (1 + 0.25 * Klvl!A79),
  (('wn6'!A79 * (1 + gwr!A79 - 0.48)) * (1 + Kab!A79)) * (1 + 0.25 * Klvl!A79)
)</f>
        <v>0</v>
      </c>
      <c r="B80" s="24">
        <f>IF(teff!B79&gt;0,
  (((3 / 5 * teff!B79 * (1 + tr!B79 - AvgW!B79)) * (1 + Ktb!B79)) + ((2 / 5 * 'wn6'!B79 * (1 + gwr!B79 - 0.48)) * (1 + Kab!B79))) * (1 + 0.25 * Klvl!B79),
  (('wn6'!B79 * (1 + gwr!B79 - 0.48)) * (1 + Kab!B79)) * (1 + 0.25 * Klvl!B79)
)</f>
        <v>0</v>
      </c>
      <c r="C80" s="24">
        <f>IF(teff!C79&gt;0,
  (((3 / 5 * teff!C79 * (1 + tr!C79 - AvgW!C79)) * (1 + Ktb!C79)) + ((2 / 5 * 'wn6'!C79 * (1 + gwr!C79 - 0.48)) * (1 + Kab!C79))) * (1 + 0.25 * Klvl!C79),
  (('wn6'!C79 * (1 + gwr!C79 - 0.48)) * (1 + Kab!C79)) * (1 + 0.25 * Klvl!C79)
)</f>
        <v>0</v>
      </c>
      <c r="D80" s="24">
        <f>IF(teff!D79&gt;0,
  (((3 / 5 * teff!D79 * (1 + tr!D79 - AvgW!D79)) * (1 + Ktb!D79)) + ((2 / 5 * 'wn6'!D79 * (1 + gwr!D79 - 0.48)) * (1 + Kab!D79))) * (1 + 0.25 * Klvl!D79),
  (('wn6'!D79 * (1 + gwr!D79 - 0.48)) * (1 + Kab!D79)) * (1 + 0.25 * Klvl!D79)
)</f>
        <v>0</v>
      </c>
      <c r="E80" s="24">
        <f>IF(teff!E79&gt;0,
  (((3 / 5 * teff!E79 * (1 + tr!E79 - AvgW!E79)) * (1 + Ktb!E79)) + ((2 / 5 * 'wn6'!E79 * (1 + gwr!E79 - 0.48)) * (1 + Kab!E79))) * (1 + 0.25 * Klvl!E79),
  (('wn6'!E79 * (1 + gwr!E79 - 0.48)) * (1 + Kab!E79)) * (1 + 0.25 * Klvl!E79)
)</f>
        <v>0</v>
      </c>
      <c r="F80" s="24">
        <f>IF(teff!F79&gt;0,
  (((3 / 5 * teff!F79 * (1 + tr!F79 - AvgW!F79)) * (1 + Ktb!F79)) + ((2 / 5 * 'wn6'!F79 * (1 + gwr!F79 - 0.48)) * (1 + Kab!F79))) * (1 + 0.25 * Klvl!F79),
  (('wn6'!F79 * (1 + gwr!F79 - 0.48)) * (1 + Kab!F79)) * (1 + 0.25 * Klvl!F79)
)</f>
        <v>0</v>
      </c>
      <c r="G80" s="24">
        <f>IF(teff!G79&gt;0,
  (((3 / 5 * teff!G79 * (1 + tr!G79 - AvgW!G79)) * (1 + Ktb!G79)) + ((2 / 5 * 'wn6'!G79 * (1 + gwr!G79 - 0.48)) * (1 + Kab!G79))) * (1 + 0.25 * Klvl!G79),
  (('wn6'!G79 * (1 + gwr!G79 - 0.48)) * (1 + Kab!G79)) * (1 + 0.25 * Klvl!G79)
)</f>
        <v>0</v>
      </c>
      <c r="H80" s="24">
        <f>IF(teff!H79&gt;0,
  (((3 / 5 * teff!H79 * (1 + tr!H79 - AvgW!H79)) * (1 + Ktb!H79)) + ((2 / 5 * 'wn6'!H79 * (1 + gwr!H79 - 0.48)) * (1 + Kab!H79))) * (1 + 0.25 * Klvl!H79),
  (('wn6'!H79 * (1 + gwr!H79 - 0.48)) * (1 + Kab!H79)) * (1 + 0.25 * Klvl!H79)
)</f>
        <v>0</v>
      </c>
      <c r="I80" s="24">
        <f>IF(teff!I79&gt;0,
  (((3 / 5 * teff!I79 * (1 + tr!I79 - AvgW!I79)) * (1 + Ktb!I79)) + ((2 / 5 * 'wn6'!I79 * (1 + gwr!I79 - 0.48)) * (1 + Kab!I79))) * (1 + 0.25 * Klvl!I79),
  (('wn6'!I79 * (1 + gwr!I79 - 0.48)) * (1 + Kab!I79)) * (1 + 0.25 * Klvl!I79)
)</f>
        <v>0</v>
      </c>
      <c r="J80" s="24">
        <f>IF(teff!J79&gt;0,
  (((3 / 5 * teff!J79 * (1 + tr!J79 - AvgW!J79)) * (1 + Ktb!J79)) + ((2 / 5 * 'wn6'!J79 * (1 + gwr!J79 - 0.48)) * (1 + Kab!J79))) * (1 + 0.25 * Klvl!J79),
  (('wn6'!J79 * (1 + gwr!J79 - 0.48)) * (1 + Kab!J79)) * (1 + 0.25 * Klvl!J79)
)</f>
        <v>0</v>
      </c>
      <c r="K80" s="24">
        <f>IF(teff!K79&gt;0,
  (((3 / 5 * teff!K79 * (1 + tr!K79 - AvgW!K79)) * (1 + Ktb!K79)) + ((2 / 5 * 'wn6'!K79 * (1 + gwr!K79 - 0.48)) * (1 + Kab!K79))) * (1 + 0.25 * Klvl!K79),
  (('wn6'!K79 * (1 + gwr!K79 - 0.48)) * (1 + Kab!K79)) * (1 + 0.25 * Klvl!K79)
)</f>
        <v>0</v>
      </c>
      <c r="L80" s="24">
        <f>IF(teff!L79&gt;0,
  (((3 / 5 * teff!L79 * (1 + tr!L79 - AvgW!L79)) * (1 + Ktb!L79)) + ((2 / 5 * 'wn6'!L79 * (1 + gwr!L79 - 0.48)) * (1 + Kab!L79))) * (1 + 0.25 * Klvl!L79),
  (('wn6'!L79 * (1 + gwr!L79 - 0.48)) * (1 + Kab!L79)) * (1 + 0.25 * Klvl!L79)
)</f>
        <v>0</v>
      </c>
      <c r="M80" s="24">
        <f>IF(teff!M79&gt;0,
  (((3 / 5 * teff!M79 * (1 + tr!M79 - AvgW!M79)) * (1 + Ktb!M79)) + ((2 / 5 * 'wn6'!M79 * (1 + gwr!M79 - 0.48)) * (1 + Kab!M79))) * (1 + 0.25 * Klvl!M79),
  (('wn6'!M79 * (1 + gwr!M79 - 0.48)) * (1 + Kab!M79)) * (1 + 0.25 * Klvl!M79)
)</f>
        <v>0</v>
      </c>
      <c r="N80" s="24">
        <f>IF(teff!N79&gt;0,
  (((3 / 5 * teff!N79 * (1 + tr!N79 - AvgW!N79)) * (1 + Ktb!N79)) + ((2 / 5 * 'wn6'!N79 * (1 + gwr!N79 - 0.48)) * (1 + Kab!N79))) * (1 + 0.25 * Klvl!N79),
  (('wn6'!N79 * (1 + gwr!N79 - 0.48)) * (1 + Kab!N79)) * (1 + 0.25 * Klvl!N79)
)</f>
        <v>0</v>
      </c>
      <c r="O80" s="24">
        <f>IF(teff!O79&gt;0,
  (((3 / 5 * teff!O79 * (1 + tr!O79 - AvgW!O79)) * (1 + Ktb!O79)) + ((2 / 5 * 'wn6'!O79 * (1 + gwr!O79 - 0.48)) * (1 + Kab!O79))) * (1 + 0.25 * Klvl!O79),
  (('wn6'!O79 * (1 + gwr!O79 - 0.48)) * (1 + Kab!O79)) * (1 + 0.25 * Klvl!O79)
)</f>
        <v>0</v>
      </c>
      <c r="P80" s="24"/>
      <c r="Q80" s="24">
        <f>IF(teff!Q79&gt;0,
  (((3 / 5 * teff!Q79 * (1 + tr!Q79 - AvgW!Q79)) * (1 + Ktb!Q79)) + ((2 / 5 * 'wn6'!Q79 * (1 + gwr!Q79 - 0.48)) * (1 + Kab!Q79))) * (1 + 0.25 * Klvl!Q79),
  (('wn6'!Q79 * (1 + gwr!Q79 - 0.48)) * (1 + Kab!Q79)) * (1 + 0.25 * Klvl!Q79)
)</f>
        <v>0</v>
      </c>
      <c r="R80" s="24">
        <f>IF(teff!R79&gt;0,
  (((3 / 5 * teff!R79 * (1 + tr!R79 - AvgW!R79)) * (1 + Ktb!R79)) + ((2 / 5 * 'wn6'!R79 * (1 + gwr!R79 - 0.48)) * (1 + Kab!R79))) * (1 + 0.25 * Klvl!R79),
  (('wn6'!R79 * (1 + gwr!R79 - 0.48)) * (1 + Kab!R79)) * (1 + 0.25 * Klvl!R79)
)</f>
        <v>0</v>
      </c>
      <c r="S80" s="24">
        <f>IF(teff!S79&gt;0,
  (((3 / 5 * teff!S79 * (1 + tr!S79 - AvgW!S79)) * (1 + Ktb!S79)) + ((2 / 5 * 'wn6'!S79 * (1 + gwr!S79 - 0.48)) * (1 + Kab!S79))) * (1 + 0.25 * Klvl!S79),
  (('wn6'!S79 * (1 + gwr!S79 - 0.48)) * (1 + Kab!S79)) * (1 + 0.25 * Klvl!S79)
)</f>
        <v>0</v>
      </c>
      <c r="T80" s="24">
        <f>IF(teff!T79&gt;0,
  (((3 / 5 * teff!T79 * (1 + tr!T79 - AvgW!T79)) * (1 + Ktb!T79)) + ((2 / 5 * 'wn6'!T79 * (1 + gwr!T79 - 0.48)) * (1 + Kab!T79))) * (1 + 0.25 * Klvl!T79),
  (('wn6'!T79 * (1 + gwr!T79 - 0.48)) * (1 + Kab!T79)) * (1 + 0.25 * Klvl!T79)
)</f>
        <v>0</v>
      </c>
      <c r="U80" s="24">
        <f>IF(teff!U79&gt;0,
  (((3 / 5 * teff!U79 * (1 + tr!U79 - AvgW!U79)) * (1 + Ktb!U79)) + ((2 / 5 * 'wn6'!U79 * (1 + gwr!U79 - 0.48)) * (1 + Kab!U79))) * (1 + 0.25 * Klvl!U79),
  (('wn6'!U79 * (1 + gwr!U79 - 0.48)) * (1 + Kab!U79)) * (1 + 0.25 * Klvl!U79)
)</f>
        <v>0</v>
      </c>
      <c r="V80" s="24">
        <f>IF(teff!V79&gt;0,
  (((3 / 5 * teff!V79 * (1 + tr!V79 - AvgW!V79)) * (1 + Ktb!V79)) + ((2 / 5 * 'wn6'!V79 * (1 + gwr!V79 - 0.48)) * (1 + Kab!V79))) * (1 + 0.25 * Klvl!V79),
  (('wn6'!V79 * (1 + gwr!V79 - 0.48)) * (1 + Kab!V79)) * (1 + 0.25 * Klvl!V79)
)</f>
        <v>0</v>
      </c>
      <c r="W80" s="24">
        <f>IF(teff!W79&gt;0,
  (((3 / 5 * teff!W79 * (1 + tr!W79 - AvgW!W79)) * (1 + Ktb!W79)) + ((2 / 5 * 'wn6'!W79 * (1 + gwr!W79 - 0.48)) * (1 + Kab!W79))) * (1 + 0.25 * Klvl!W79),
  (('wn6'!W79 * (1 + gwr!W79 - 0.48)) * (1 + Kab!W79)) * (1 + 0.25 * Klvl!W79)
)</f>
        <v>0</v>
      </c>
      <c r="X80" s="24">
        <f>IF(teff!X79&gt;0,
  (((3 / 5 * teff!X79 * (1 + tr!X79 - AvgW!X79)) * (1 + Ktb!X79)) + ((2 / 5 * 'wn6'!X79 * (1 + gwr!X79 - 0.48)) * (1 + Kab!X79))) * (1 + 0.25 * Klvl!X79),
  (('wn6'!X79 * (1 + gwr!X79 - 0.48)) * (1 + Kab!X79)) * (1 + 0.25 * Klvl!X79)
)</f>
        <v>0</v>
      </c>
      <c r="Y80" s="24">
        <f>IF(teff!Y79&gt;0,
  (((3 / 5 * teff!Y79 * (1 + tr!Y79 - AvgW!Y79)) * (1 + Ktb!Y79)) + ((2 / 5 * 'wn6'!Y79 * (1 + gwr!Y79 - 0.48)) * (1 + Kab!Y79))) * (1 + 0.25 * Klvl!Y79),
  (('wn6'!Y79 * (1 + gwr!Y79 - 0.48)) * (1 + Kab!Y79)) * (1 + 0.25 * Klvl!Y79)
)</f>
        <v>0</v>
      </c>
      <c r="Z80" s="24">
        <f>IF(teff!Z79&gt;0,
  (((3 / 5 * teff!Z79 * (1 + tr!Z79 - AvgW!Z79)) * (1 + Ktb!Z79)) + ((2 / 5 * 'wn6'!Z79 * (1 + gwr!Z79 - 0.48)) * (1 + Kab!Z79))) * (1 + 0.25 * Klvl!Z79),
  (('wn6'!Z79 * (1 + gwr!Z79 - 0.48)) * (1 + Kab!Z79)) * (1 + 0.25 * Klvl!Z79)
)</f>
        <v>0</v>
      </c>
      <c r="AA80" s="24">
        <f>IF(teff!AA79&gt;0,
  (((3 / 5 * teff!AA79 * (1 + tr!AA79 - AvgW!AA79)) * (1 + Ktb!AA79)) + ((2 / 5 * 'wn6'!AA79 * (1 + gwr!AA79 - 0.48)) * (1 + Kab!AA79))) * (1 + 0.25 * Klvl!AA79),
  (('wn6'!AA79 * (1 + gwr!AA79 - 0.48)) * (1 + Kab!AA79)) * (1 + 0.25 * Klvl!AA79)
)</f>
        <v>0</v>
      </c>
      <c r="AB80" s="24">
        <f>IF(teff!AB79&gt;0,
  (((3 / 5 * teff!AB79 * (1 + tr!AB79 - AvgW!AB79)) * (1 + Ktb!AB79)) + ((2 / 5 * 'wn6'!AB79 * (1 + gwr!AB79 - 0.48)) * (1 + Kab!AB79))) * (1 + 0.25 * Klvl!AB79),
  (('wn6'!AB79 * (1 + gwr!AB79 - 0.48)) * (1 + Kab!AB79)) * (1 + 0.25 * Klvl!AB79)
)</f>
        <v>0</v>
      </c>
      <c r="AC80" s="24">
        <f>IF(teff!AC79&gt;0,
  (((3 / 5 * teff!AC79 * (1 + tr!AC79 - AvgW!AC79)) * (1 + Ktb!AC79)) + ((2 / 5 * 'wn6'!AC79 * (1 + gwr!AC79 - 0.48)) * (1 + Kab!AC79))) * (1 + 0.25 * Klvl!AC79),
  (('wn6'!AC79 * (1 + gwr!AC79 - 0.48)) * (1 + Kab!AC79)) * (1 + 0.25 * Klvl!AC79)
)</f>
        <v>0</v>
      </c>
      <c r="AD80" s="24">
        <f>IF(teff!AD79&gt;0,
  (((3 / 5 * teff!AD79 * (1 + tr!AD79 - AvgW!AD79)) * (1 + Ktb!AD79)) + ((2 / 5 * 'wn6'!AD79 * (1 + gwr!AD79 - 0.48)) * (1 + Kab!AD79))) * (1 + 0.25 * Klvl!AD79),
  (('wn6'!AD79 * (1 + gwr!AD79 - 0.48)) * (1 + Kab!AD79)) * (1 + 0.25 * Klvl!AD79)
)</f>
        <v>0</v>
      </c>
      <c r="AE80" s="24">
        <f>IF(teff!AE79&gt;0,
  (((3 / 5 * teff!AE79 * (1 + tr!AE79 - AvgW!AE79)) * (1 + Ktb!AE79)) + ((2 / 5 * 'wn6'!AE79 * (1 + gwr!AE79 - 0.48)) * (1 + Kab!AE79))) * (1 + 0.25 * Klvl!AE79),
  (('wn6'!AE79 * (1 + gwr!AE79 - 0.48)) * (1 + Kab!AE79)) * (1 + 0.25 * Klvl!AE79)
)</f>
        <v>0</v>
      </c>
      <c r="AF80" s="24"/>
      <c r="AG80" s="24">
        <f t="shared" si="3"/>
        <v>0</v>
      </c>
      <c r="AH80" s="24">
        <f t="shared" si="4"/>
        <v>0</v>
      </c>
      <c r="AI80" s="30">
        <f t="shared" si="5"/>
        <v>0</v>
      </c>
    </row>
    <row r="81" spans="1:35" s="25" customFormat="1" ht="12" x14ac:dyDescent="0.2">
      <c r="A81" s="24">
        <f>IF(teff!A80&gt;0,
  (((3 / 5 * teff!A80 * (1 + tr!A80 - AvgW!A80)) * (1 + Ktb!A80)) + ((2 / 5 * 'wn6'!A80 * (1 + gwr!A80 - 0.48)) * (1 + Kab!A80))) * (1 + 0.25 * Klvl!A80),
  (('wn6'!A80 * (1 + gwr!A80 - 0.48)) * (1 + Kab!A80)) * (1 + 0.25 * Klvl!A80)
)</f>
        <v>0</v>
      </c>
      <c r="B81" s="24">
        <f>IF(teff!B80&gt;0,
  (((3 / 5 * teff!B80 * (1 + tr!B80 - AvgW!B80)) * (1 + Ktb!B80)) + ((2 / 5 * 'wn6'!B80 * (1 + gwr!B80 - 0.48)) * (1 + Kab!B80))) * (1 + 0.25 * Klvl!B80),
  (('wn6'!B80 * (1 + gwr!B80 - 0.48)) * (1 + Kab!B80)) * (1 + 0.25 * Klvl!B80)
)</f>
        <v>0</v>
      </c>
      <c r="C81" s="24">
        <f>IF(teff!C80&gt;0,
  (((3 / 5 * teff!C80 * (1 + tr!C80 - AvgW!C80)) * (1 + Ktb!C80)) + ((2 / 5 * 'wn6'!C80 * (1 + gwr!C80 - 0.48)) * (1 + Kab!C80))) * (1 + 0.25 * Klvl!C80),
  (('wn6'!C80 * (1 + gwr!C80 - 0.48)) * (1 + Kab!C80)) * (1 + 0.25 * Klvl!C80)
)</f>
        <v>0</v>
      </c>
      <c r="D81" s="24">
        <f>IF(teff!D80&gt;0,
  (((3 / 5 * teff!D80 * (1 + tr!D80 - AvgW!D80)) * (1 + Ktb!D80)) + ((2 / 5 * 'wn6'!D80 * (1 + gwr!D80 - 0.48)) * (1 + Kab!D80))) * (1 + 0.25 * Klvl!D80),
  (('wn6'!D80 * (1 + gwr!D80 - 0.48)) * (1 + Kab!D80)) * (1 + 0.25 * Klvl!D80)
)</f>
        <v>0</v>
      </c>
      <c r="E81" s="24">
        <f>IF(teff!E80&gt;0,
  (((3 / 5 * teff!E80 * (1 + tr!E80 - AvgW!E80)) * (1 + Ktb!E80)) + ((2 / 5 * 'wn6'!E80 * (1 + gwr!E80 - 0.48)) * (1 + Kab!E80))) * (1 + 0.25 * Klvl!E80),
  (('wn6'!E80 * (1 + gwr!E80 - 0.48)) * (1 + Kab!E80)) * (1 + 0.25 * Klvl!E80)
)</f>
        <v>0</v>
      </c>
      <c r="F81" s="24">
        <f>IF(teff!F80&gt;0,
  (((3 / 5 * teff!F80 * (1 + tr!F80 - AvgW!F80)) * (1 + Ktb!F80)) + ((2 / 5 * 'wn6'!F80 * (1 + gwr!F80 - 0.48)) * (1 + Kab!F80))) * (1 + 0.25 * Klvl!F80),
  (('wn6'!F80 * (1 + gwr!F80 - 0.48)) * (1 + Kab!F80)) * (1 + 0.25 * Klvl!F80)
)</f>
        <v>0</v>
      </c>
      <c r="G81" s="24">
        <f>IF(teff!G80&gt;0,
  (((3 / 5 * teff!G80 * (1 + tr!G80 - AvgW!G80)) * (1 + Ktb!G80)) + ((2 / 5 * 'wn6'!G80 * (1 + gwr!G80 - 0.48)) * (1 + Kab!G80))) * (1 + 0.25 * Klvl!G80),
  (('wn6'!G80 * (1 + gwr!G80 - 0.48)) * (1 + Kab!G80)) * (1 + 0.25 * Klvl!G80)
)</f>
        <v>0</v>
      </c>
      <c r="H81" s="24">
        <f>IF(teff!H80&gt;0,
  (((3 / 5 * teff!H80 * (1 + tr!H80 - AvgW!H80)) * (1 + Ktb!H80)) + ((2 / 5 * 'wn6'!H80 * (1 + gwr!H80 - 0.48)) * (1 + Kab!H80))) * (1 + 0.25 * Klvl!H80),
  (('wn6'!H80 * (1 + gwr!H80 - 0.48)) * (1 + Kab!H80)) * (1 + 0.25 * Klvl!H80)
)</f>
        <v>0</v>
      </c>
      <c r="I81" s="24">
        <f>IF(teff!I80&gt;0,
  (((3 / 5 * teff!I80 * (1 + tr!I80 - AvgW!I80)) * (1 + Ktb!I80)) + ((2 / 5 * 'wn6'!I80 * (1 + gwr!I80 - 0.48)) * (1 + Kab!I80))) * (1 + 0.25 * Klvl!I80),
  (('wn6'!I80 * (1 + gwr!I80 - 0.48)) * (1 + Kab!I80)) * (1 + 0.25 * Klvl!I80)
)</f>
        <v>0</v>
      </c>
      <c r="J81" s="24">
        <f>IF(teff!J80&gt;0,
  (((3 / 5 * teff!J80 * (1 + tr!J80 - AvgW!J80)) * (1 + Ktb!J80)) + ((2 / 5 * 'wn6'!J80 * (1 + gwr!J80 - 0.48)) * (1 + Kab!J80))) * (1 + 0.25 * Klvl!J80),
  (('wn6'!J80 * (1 + gwr!J80 - 0.48)) * (1 + Kab!J80)) * (1 + 0.25 * Klvl!J80)
)</f>
        <v>0</v>
      </c>
      <c r="K81" s="24">
        <f>IF(teff!K80&gt;0,
  (((3 / 5 * teff!K80 * (1 + tr!K80 - AvgW!K80)) * (1 + Ktb!K80)) + ((2 / 5 * 'wn6'!K80 * (1 + gwr!K80 - 0.48)) * (1 + Kab!K80))) * (1 + 0.25 * Klvl!K80),
  (('wn6'!K80 * (1 + gwr!K80 - 0.48)) * (1 + Kab!K80)) * (1 + 0.25 * Klvl!K80)
)</f>
        <v>0</v>
      </c>
      <c r="L81" s="24">
        <f>IF(teff!L80&gt;0,
  (((3 / 5 * teff!L80 * (1 + tr!L80 - AvgW!L80)) * (1 + Ktb!L80)) + ((2 / 5 * 'wn6'!L80 * (1 + gwr!L80 - 0.48)) * (1 + Kab!L80))) * (1 + 0.25 * Klvl!L80),
  (('wn6'!L80 * (1 + gwr!L80 - 0.48)) * (1 + Kab!L80)) * (1 + 0.25 * Klvl!L80)
)</f>
        <v>0</v>
      </c>
      <c r="M81" s="24">
        <f>IF(teff!M80&gt;0,
  (((3 / 5 * teff!M80 * (1 + tr!M80 - AvgW!M80)) * (1 + Ktb!M80)) + ((2 / 5 * 'wn6'!M80 * (1 + gwr!M80 - 0.48)) * (1 + Kab!M80))) * (1 + 0.25 * Klvl!M80),
  (('wn6'!M80 * (1 + gwr!M80 - 0.48)) * (1 + Kab!M80)) * (1 + 0.25 * Klvl!M80)
)</f>
        <v>0</v>
      </c>
      <c r="N81" s="24">
        <f>IF(teff!N80&gt;0,
  (((3 / 5 * teff!N80 * (1 + tr!N80 - AvgW!N80)) * (1 + Ktb!N80)) + ((2 / 5 * 'wn6'!N80 * (1 + gwr!N80 - 0.48)) * (1 + Kab!N80))) * (1 + 0.25 * Klvl!N80),
  (('wn6'!N80 * (1 + gwr!N80 - 0.48)) * (1 + Kab!N80)) * (1 + 0.25 * Klvl!N80)
)</f>
        <v>0</v>
      </c>
      <c r="O81" s="24">
        <f>IF(teff!O80&gt;0,
  (((3 / 5 * teff!O80 * (1 + tr!O80 - AvgW!O80)) * (1 + Ktb!O80)) + ((2 / 5 * 'wn6'!O80 * (1 + gwr!O80 - 0.48)) * (1 + Kab!O80))) * (1 + 0.25 * Klvl!O80),
  (('wn6'!O80 * (1 + gwr!O80 - 0.48)) * (1 + Kab!O80)) * (1 + 0.25 * Klvl!O80)
)</f>
        <v>0</v>
      </c>
      <c r="P81" s="24"/>
      <c r="Q81" s="24">
        <f>IF(teff!Q80&gt;0,
  (((3 / 5 * teff!Q80 * (1 + tr!Q80 - AvgW!Q80)) * (1 + Ktb!Q80)) + ((2 / 5 * 'wn6'!Q80 * (1 + gwr!Q80 - 0.48)) * (1 + Kab!Q80))) * (1 + 0.25 * Klvl!Q80),
  (('wn6'!Q80 * (1 + gwr!Q80 - 0.48)) * (1 + Kab!Q80)) * (1 + 0.25 * Klvl!Q80)
)</f>
        <v>0</v>
      </c>
      <c r="R81" s="24">
        <f>IF(teff!R80&gt;0,
  (((3 / 5 * teff!R80 * (1 + tr!R80 - AvgW!R80)) * (1 + Ktb!R80)) + ((2 / 5 * 'wn6'!R80 * (1 + gwr!R80 - 0.48)) * (1 + Kab!R80))) * (1 + 0.25 * Klvl!R80),
  (('wn6'!R80 * (1 + gwr!R80 - 0.48)) * (1 + Kab!R80)) * (1 + 0.25 * Klvl!R80)
)</f>
        <v>0</v>
      </c>
      <c r="S81" s="24">
        <f>IF(teff!S80&gt;0,
  (((3 / 5 * teff!S80 * (1 + tr!S80 - AvgW!S80)) * (1 + Ktb!S80)) + ((2 / 5 * 'wn6'!S80 * (1 + gwr!S80 - 0.48)) * (1 + Kab!S80))) * (1 + 0.25 * Klvl!S80),
  (('wn6'!S80 * (1 + gwr!S80 - 0.48)) * (1 + Kab!S80)) * (1 + 0.25 * Klvl!S80)
)</f>
        <v>0</v>
      </c>
      <c r="T81" s="24">
        <f>IF(teff!T80&gt;0,
  (((3 / 5 * teff!T80 * (1 + tr!T80 - AvgW!T80)) * (1 + Ktb!T80)) + ((2 / 5 * 'wn6'!T80 * (1 + gwr!T80 - 0.48)) * (1 + Kab!T80))) * (1 + 0.25 * Klvl!T80),
  (('wn6'!T80 * (1 + gwr!T80 - 0.48)) * (1 + Kab!T80)) * (1 + 0.25 * Klvl!T80)
)</f>
        <v>0</v>
      </c>
      <c r="U81" s="24">
        <f>IF(teff!U80&gt;0,
  (((3 / 5 * teff!U80 * (1 + tr!U80 - AvgW!U80)) * (1 + Ktb!U80)) + ((2 / 5 * 'wn6'!U80 * (1 + gwr!U80 - 0.48)) * (1 + Kab!U80))) * (1 + 0.25 * Klvl!U80),
  (('wn6'!U80 * (1 + gwr!U80 - 0.48)) * (1 + Kab!U80)) * (1 + 0.25 * Klvl!U80)
)</f>
        <v>0</v>
      </c>
      <c r="V81" s="24">
        <f>IF(teff!V80&gt;0,
  (((3 / 5 * teff!V80 * (1 + tr!V80 - AvgW!V80)) * (1 + Ktb!V80)) + ((2 / 5 * 'wn6'!V80 * (1 + gwr!V80 - 0.48)) * (1 + Kab!V80))) * (1 + 0.25 * Klvl!V80),
  (('wn6'!V80 * (1 + gwr!V80 - 0.48)) * (1 + Kab!V80)) * (1 + 0.25 * Klvl!V80)
)</f>
        <v>0</v>
      </c>
      <c r="W81" s="24">
        <f>IF(teff!W80&gt;0,
  (((3 / 5 * teff!W80 * (1 + tr!W80 - AvgW!W80)) * (1 + Ktb!W80)) + ((2 / 5 * 'wn6'!W80 * (1 + gwr!W80 - 0.48)) * (1 + Kab!W80))) * (1 + 0.25 * Klvl!W80),
  (('wn6'!W80 * (1 + gwr!W80 - 0.48)) * (1 + Kab!W80)) * (1 + 0.25 * Klvl!W80)
)</f>
        <v>0</v>
      </c>
      <c r="X81" s="24">
        <f>IF(teff!X80&gt;0,
  (((3 / 5 * teff!X80 * (1 + tr!X80 - AvgW!X80)) * (1 + Ktb!X80)) + ((2 / 5 * 'wn6'!X80 * (1 + gwr!X80 - 0.48)) * (1 + Kab!X80))) * (1 + 0.25 * Klvl!X80),
  (('wn6'!X80 * (1 + gwr!X80 - 0.48)) * (1 + Kab!X80)) * (1 + 0.25 * Klvl!X80)
)</f>
        <v>0</v>
      </c>
      <c r="Y81" s="24">
        <f>IF(teff!Y80&gt;0,
  (((3 / 5 * teff!Y80 * (1 + tr!Y80 - AvgW!Y80)) * (1 + Ktb!Y80)) + ((2 / 5 * 'wn6'!Y80 * (1 + gwr!Y80 - 0.48)) * (1 + Kab!Y80))) * (1 + 0.25 * Klvl!Y80),
  (('wn6'!Y80 * (1 + gwr!Y80 - 0.48)) * (1 + Kab!Y80)) * (1 + 0.25 * Klvl!Y80)
)</f>
        <v>0</v>
      </c>
      <c r="Z81" s="24">
        <f>IF(teff!Z80&gt;0,
  (((3 / 5 * teff!Z80 * (1 + tr!Z80 - AvgW!Z80)) * (1 + Ktb!Z80)) + ((2 / 5 * 'wn6'!Z80 * (1 + gwr!Z80 - 0.48)) * (1 + Kab!Z80))) * (1 + 0.25 * Klvl!Z80),
  (('wn6'!Z80 * (1 + gwr!Z80 - 0.48)) * (1 + Kab!Z80)) * (1 + 0.25 * Klvl!Z80)
)</f>
        <v>0</v>
      </c>
      <c r="AA81" s="24">
        <f>IF(teff!AA80&gt;0,
  (((3 / 5 * teff!AA80 * (1 + tr!AA80 - AvgW!AA80)) * (1 + Ktb!AA80)) + ((2 / 5 * 'wn6'!AA80 * (1 + gwr!AA80 - 0.48)) * (1 + Kab!AA80))) * (1 + 0.25 * Klvl!AA80),
  (('wn6'!AA80 * (1 + gwr!AA80 - 0.48)) * (1 + Kab!AA80)) * (1 + 0.25 * Klvl!AA80)
)</f>
        <v>0</v>
      </c>
      <c r="AB81" s="24">
        <f>IF(teff!AB80&gt;0,
  (((3 / 5 * teff!AB80 * (1 + tr!AB80 - AvgW!AB80)) * (1 + Ktb!AB80)) + ((2 / 5 * 'wn6'!AB80 * (1 + gwr!AB80 - 0.48)) * (1 + Kab!AB80))) * (1 + 0.25 * Klvl!AB80),
  (('wn6'!AB80 * (1 + gwr!AB80 - 0.48)) * (1 + Kab!AB80)) * (1 + 0.25 * Klvl!AB80)
)</f>
        <v>0</v>
      </c>
      <c r="AC81" s="24">
        <f>IF(teff!AC80&gt;0,
  (((3 / 5 * teff!AC80 * (1 + tr!AC80 - AvgW!AC80)) * (1 + Ktb!AC80)) + ((2 / 5 * 'wn6'!AC80 * (1 + gwr!AC80 - 0.48)) * (1 + Kab!AC80))) * (1 + 0.25 * Klvl!AC80),
  (('wn6'!AC80 * (1 + gwr!AC80 - 0.48)) * (1 + Kab!AC80)) * (1 + 0.25 * Klvl!AC80)
)</f>
        <v>0</v>
      </c>
      <c r="AD81" s="24">
        <f>IF(teff!AD80&gt;0,
  (((3 / 5 * teff!AD80 * (1 + tr!AD80 - AvgW!AD80)) * (1 + Ktb!AD80)) + ((2 / 5 * 'wn6'!AD80 * (1 + gwr!AD80 - 0.48)) * (1 + Kab!AD80))) * (1 + 0.25 * Klvl!AD80),
  (('wn6'!AD80 * (1 + gwr!AD80 - 0.48)) * (1 + Kab!AD80)) * (1 + 0.25 * Klvl!AD80)
)</f>
        <v>0</v>
      </c>
      <c r="AE81" s="24">
        <f>IF(teff!AE80&gt;0,
  (((3 / 5 * teff!AE80 * (1 + tr!AE80 - AvgW!AE80)) * (1 + Ktb!AE80)) + ((2 / 5 * 'wn6'!AE80 * (1 + gwr!AE80 - 0.48)) * (1 + Kab!AE80))) * (1 + 0.25 * Klvl!AE80),
  (('wn6'!AE80 * (1 + gwr!AE80 - 0.48)) * (1 + Kab!AE80)) * (1 + 0.25 * Klvl!AE80)
)</f>
        <v>0</v>
      </c>
      <c r="AF81" s="24"/>
      <c r="AG81" s="24">
        <f t="shared" si="3"/>
        <v>0</v>
      </c>
      <c r="AH81" s="24">
        <f t="shared" si="4"/>
        <v>0</v>
      </c>
      <c r="AI81" s="30">
        <f t="shared" si="5"/>
        <v>0</v>
      </c>
    </row>
    <row r="82" spans="1:35" s="25" customFormat="1" ht="12" x14ac:dyDescent="0.2">
      <c r="A82" s="24">
        <f>IF(teff!A81&gt;0,
  (((3 / 5 * teff!A81 * (1 + tr!A81 - AvgW!A81)) * (1 + Ktb!A81)) + ((2 / 5 * 'wn6'!A81 * (1 + gwr!A81 - 0.48)) * (1 + Kab!A81))) * (1 + 0.25 * Klvl!A81),
  (('wn6'!A81 * (1 + gwr!A81 - 0.48)) * (1 + Kab!A81)) * (1 + 0.25 * Klvl!A81)
)</f>
        <v>0</v>
      </c>
      <c r="B82" s="24">
        <f>IF(teff!B81&gt;0,
  (((3 / 5 * teff!B81 * (1 + tr!B81 - AvgW!B81)) * (1 + Ktb!B81)) + ((2 / 5 * 'wn6'!B81 * (1 + gwr!B81 - 0.48)) * (1 + Kab!B81))) * (1 + 0.25 * Klvl!B81),
  (('wn6'!B81 * (1 + gwr!B81 - 0.48)) * (1 + Kab!B81)) * (1 + 0.25 * Klvl!B81)
)</f>
        <v>0</v>
      </c>
      <c r="C82" s="24">
        <f>IF(teff!C81&gt;0,
  (((3 / 5 * teff!C81 * (1 + tr!C81 - AvgW!C81)) * (1 + Ktb!C81)) + ((2 / 5 * 'wn6'!C81 * (1 + gwr!C81 - 0.48)) * (1 + Kab!C81))) * (1 + 0.25 * Klvl!C81),
  (('wn6'!C81 * (1 + gwr!C81 - 0.48)) * (1 + Kab!C81)) * (1 + 0.25 * Klvl!C81)
)</f>
        <v>0</v>
      </c>
      <c r="D82" s="24">
        <f>IF(teff!D81&gt;0,
  (((3 / 5 * teff!D81 * (1 + tr!D81 - AvgW!D81)) * (1 + Ktb!D81)) + ((2 / 5 * 'wn6'!D81 * (1 + gwr!D81 - 0.48)) * (1 + Kab!D81))) * (1 + 0.25 * Klvl!D81),
  (('wn6'!D81 * (1 + gwr!D81 - 0.48)) * (1 + Kab!D81)) * (1 + 0.25 * Klvl!D81)
)</f>
        <v>0</v>
      </c>
      <c r="E82" s="24">
        <f>IF(teff!E81&gt;0,
  (((3 / 5 * teff!E81 * (1 + tr!E81 - AvgW!E81)) * (1 + Ktb!E81)) + ((2 / 5 * 'wn6'!E81 * (1 + gwr!E81 - 0.48)) * (1 + Kab!E81))) * (1 + 0.25 * Klvl!E81),
  (('wn6'!E81 * (1 + gwr!E81 - 0.48)) * (1 + Kab!E81)) * (1 + 0.25 * Klvl!E81)
)</f>
        <v>0</v>
      </c>
      <c r="F82" s="24">
        <f>IF(teff!F81&gt;0,
  (((3 / 5 * teff!F81 * (1 + tr!F81 - AvgW!F81)) * (1 + Ktb!F81)) + ((2 / 5 * 'wn6'!F81 * (1 + gwr!F81 - 0.48)) * (1 + Kab!F81))) * (1 + 0.25 * Klvl!F81),
  (('wn6'!F81 * (1 + gwr!F81 - 0.48)) * (1 + Kab!F81)) * (1 + 0.25 * Klvl!F81)
)</f>
        <v>0</v>
      </c>
      <c r="G82" s="24">
        <f>IF(teff!G81&gt;0,
  (((3 / 5 * teff!G81 * (1 + tr!G81 - AvgW!G81)) * (1 + Ktb!G81)) + ((2 / 5 * 'wn6'!G81 * (1 + gwr!G81 - 0.48)) * (1 + Kab!G81))) * (1 + 0.25 * Klvl!G81),
  (('wn6'!G81 * (1 + gwr!G81 - 0.48)) * (1 + Kab!G81)) * (1 + 0.25 * Klvl!G81)
)</f>
        <v>0</v>
      </c>
      <c r="H82" s="24">
        <f>IF(teff!H81&gt;0,
  (((3 / 5 * teff!H81 * (1 + tr!H81 - AvgW!H81)) * (1 + Ktb!H81)) + ((2 / 5 * 'wn6'!H81 * (1 + gwr!H81 - 0.48)) * (1 + Kab!H81))) * (1 + 0.25 * Klvl!H81),
  (('wn6'!H81 * (1 + gwr!H81 - 0.48)) * (1 + Kab!H81)) * (1 + 0.25 * Klvl!H81)
)</f>
        <v>0</v>
      </c>
      <c r="I82" s="24">
        <f>IF(teff!I81&gt;0,
  (((3 / 5 * teff!I81 * (1 + tr!I81 - AvgW!I81)) * (1 + Ktb!I81)) + ((2 / 5 * 'wn6'!I81 * (1 + gwr!I81 - 0.48)) * (1 + Kab!I81))) * (1 + 0.25 * Klvl!I81),
  (('wn6'!I81 * (1 + gwr!I81 - 0.48)) * (1 + Kab!I81)) * (1 + 0.25 * Klvl!I81)
)</f>
        <v>0</v>
      </c>
      <c r="J82" s="24">
        <f>IF(teff!J81&gt;0,
  (((3 / 5 * teff!J81 * (1 + tr!J81 - AvgW!J81)) * (1 + Ktb!J81)) + ((2 / 5 * 'wn6'!J81 * (1 + gwr!J81 - 0.48)) * (1 + Kab!J81))) * (1 + 0.25 * Klvl!J81),
  (('wn6'!J81 * (1 + gwr!J81 - 0.48)) * (1 + Kab!J81)) * (1 + 0.25 * Klvl!J81)
)</f>
        <v>0</v>
      </c>
      <c r="K82" s="24">
        <f>IF(teff!K81&gt;0,
  (((3 / 5 * teff!K81 * (1 + tr!K81 - AvgW!K81)) * (1 + Ktb!K81)) + ((2 / 5 * 'wn6'!K81 * (1 + gwr!K81 - 0.48)) * (1 + Kab!K81))) * (1 + 0.25 * Klvl!K81),
  (('wn6'!K81 * (1 + gwr!K81 - 0.48)) * (1 + Kab!K81)) * (1 + 0.25 * Klvl!K81)
)</f>
        <v>0</v>
      </c>
      <c r="L82" s="24">
        <f>IF(teff!L81&gt;0,
  (((3 / 5 * teff!L81 * (1 + tr!L81 - AvgW!L81)) * (1 + Ktb!L81)) + ((2 / 5 * 'wn6'!L81 * (1 + gwr!L81 - 0.48)) * (1 + Kab!L81))) * (1 + 0.25 * Klvl!L81),
  (('wn6'!L81 * (1 + gwr!L81 - 0.48)) * (1 + Kab!L81)) * (1 + 0.25 * Klvl!L81)
)</f>
        <v>0</v>
      </c>
      <c r="M82" s="24">
        <f>IF(teff!M81&gt;0,
  (((3 / 5 * teff!M81 * (1 + tr!M81 - AvgW!M81)) * (1 + Ktb!M81)) + ((2 / 5 * 'wn6'!M81 * (1 + gwr!M81 - 0.48)) * (1 + Kab!M81))) * (1 + 0.25 * Klvl!M81),
  (('wn6'!M81 * (1 + gwr!M81 - 0.48)) * (1 + Kab!M81)) * (1 + 0.25 * Klvl!M81)
)</f>
        <v>0</v>
      </c>
      <c r="N82" s="24">
        <f>IF(teff!N81&gt;0,
  (((3 / 5 * teff!N81 * (1 + tr!N81 - AvgW!N81)) * (1 + Ktb!N81)) + ((2 / 5 * 'wn6'!N81 * (1 + gwr!N81 - 0.48)) * (1 + Kab!N81))) * (1 + 0.25 * Klvl!N81),
  (('wn6'!N81 * (1 + gwr!N81 - 0.48)) * (1 + Kab!N81)) * (1 + 0.25 * Klvl!N81)
)</f>
        <v>0</v>
      </c>
      <c r="O82" s="24">
        <f>IF(teff!O81&gt;0,
  (((3 / 5 * teff!O81 * (1 + tr!O81 - AvgW!O81)) * (1 + Ktb!O81)) + ((2 / 5 * 'wn6'!O81 * (1 + gwr!O81 - 0.48)) * (1 + Kab!O81))) * (1 + 0.25 * Klvl!O81),
  (('wn6'!O81 * (1 + gwr!O81 - 0.48)) * (1 + Kab!O81)) * (1 + 0.25 * Klvl!O81)
)</f>
        <v>0</v>
      </c>
      <c r="P82" s="24"/>
      <c r="Q82" s="24">
        <f>IF(teff!Q81&gt;0,
  (((3 / 5 * teff!Q81 * (1 + tr!Q81 - AvgW!Q81)) * (1 + Ktb!Q81)) + ((2 / 5 * 'wn6'!Q81 * (1 + gwr!Q81 - 0.48)) * (1 + Kab!Q81))) * (1 + 0.25 * Klvl!Q81),
  (('wn6'!Q81 * (1 + gwr!Q81 - 0.48)) * (1 + Kab!Q81)) * (1 + 0.25 * Klvl!Q81)
)</f>
        <v>0</v>
      </c>
      <c r="R82" s="24">
        <f>IF(teff!R81&gt;0,
  (((3 / 5 * teff!R81 * (1 + tr!R81 - AvgW!R81)) * (1 + Ktb!R81)) + ((2 / 5 * 'wn6'!R81 * (1 + gwr!R81 - 0.48)) * (1 + Kab!R81))) * (1 + 0.25 * Klvl!R81),
  (('wn6'!R81 * (1 + gwr!R81 - 0.48)) * (1 + Kab!R81)) * (1 + 0.25 * Klvl!R81)
)</f>
        <v>0</v>
      </c>
      <c r="S82" s="24">
        <f>IF(teff!S81&gt;0,
  (((3 / 5 * teff!S81 * (1 + tr!S81 - AvgW!S81)) * (1 + Ktb!S81)) + ((2 / 5 * 'wn6'!S81 * (1 + gwr!S81 - 0.48)) * (1 + Kab!S81))) * (1 + 0.25 * Klvl!S81),
  (('wn6'!S81 * (1 + gwr!S81 - 0.48)) * (1 + Kab!S81)) * (1 + 0.25 * Klvl!S81)
)</f>
        <v>0</v>
      </c>
      <c r="T82" s="24">
        <f>IF(teff!T81&gt;0,
  (((3 / 5 * teff!T81 * (1 + tr!T81 - AvgW!T81)) * (1 + Ktb!T81)) + ((2 / 5 * 'wn6'!T81 * (1 + gwr!T81 - 0.48)) * (1 + Kab!T81))) * (1 + 0.25 * Klvl!T81),
  (('wn6'!T81 * (1 + gwr!T81 - 0.48)) * (1 + Kab!T81)) * (1 + 0.25 * Klvl!T81)
)</f>
        <v>0</v>
      </c>
      <c r="U82" s="24">
        <f>IF(teff!U81&gt;0,
  (((3 / 5 * teff!U81 * (1 + tr!U81 - AvgW!U81)) * (1 + Ktb!U81)) + ((2 / 5 * 'wn6'!U81 * (1 + gwr!U81 - 0.48)) * (1 + Kab!U81))) * (1 + 0.25 * Klvl!U81),
  (('wn6'!U81 * (1 + gwr!U81 - 0.48)) * (1 + Kab!U81)) * (1 + 0.25 * Klvl!U81)
)</f>
        <v>0</v>
      </c>
      <c r="V82" s="24">
        <f>IF(teff!V81&gt;0,
  (((3 / 5 * teff!V81 * (1 + tr!V81 - AvgW!V81)) * (1 + Ktb!V81)) + ((2 / 5 * 'wn6'!V81 * (1 + gwr!V81 - 0.48)) * (1 + Kab!V81))) * (1 + 0.25 * Klvl!V81),
  (('wn6'!V81 * (1 + gwr!V81 - 0.48)) * (1 + Kab!V81)) * (1 + 0.25 * Klvl!V81)
)</f>
        <v>0</v>
      </c>
      <c r="W82" s="24">
        <f>IF(teff!W81&gt;0,
  (((3 / 5 * teff!W81 * (1 + tr!W81 - AvgW!W81)) * (1 + Ktb!W81)) + ((2 / 5 * 'wn6'!W81 * (1 + gwr!W81 - 0.48)) * (1 + Kab!W81))) * (1 + 0.25 * Klvl!W81),
  (('wn6'!W81 * (1 + gwr!W81 - 0.48)) * (1 + Kab!W81)) * (1 + 0.25 * Klvl!W81)
)</f>
        <v>0</v>
      </c>
      <c r="X82" s="24">
        <f>IF(teff!X81&gt;0,
  (((3 / 5 * teff!X81 * (1 + tr!X81 - AvgW!X81)) * (1 + Ktb!X81)) + ((2 / 5 * 'wn6'!X81 * (1 + gwr!X81 - 0.48)) * (1 + Kab!X81))) * (1 + 0.25 * Klvl!X81),
  (('wn6'!X81 * (1 + gwr!X81 - 0.48)) * (1 + Kab!X81)) * (1 + 0.25 * Klvl!X81)
)</f>
        <v>0</v>
      </c>
      <c r="Y82" s="24">
        <f>IF(teff!Y81&gt;0,
  (((3 / 5 * teff!Y81 * (1 + tr!Y81 - AvgW!Y81)) * (1 + Ktb!Y81)) + ((2 / 5 * 'wn6'!Y81 * (1 + gwr!Y81 - 0.48)) * (1 + Kab!Y81))) * (1 + 0.25 * Klvl!Y81),
  (('wn6'!Y81 * (1 + gwr!Y81 - 0.48)) * (1 + Kab!Y81)) * (1 + 0.25 * Klvl!Y81)
)</f>
        <v>0</v>
      </c>
      <c r="Z82" s="24">
        <f>IF(teff!Z81&gt;0,
  (((3 / 5 * teff!Z81 * (1 + tr!Z81 - AvgW!Z81)) * (1 + Ktb!Z81)) + ((2 / 5 * 'wn6'!Z81 * (1 + gwr!Z81 - 0.48)) * (1 + Kab!Z81))) * (1 + 0.25 * Klvl!Z81),
  (('wn6'!Z81 * (1 + gwr!Z81 - 0.48)) * (1 + Kab!Z81)) * (1 + 0.25 * Klvl!Z81)
)</f>
        <v>0</v>
      </c>
      <c r="AA82" s="24">
        <f>IF(teff!AA81&gt;0,
  (((3 / 5 * teff!AA81 * (1 + tr!AA81 - AvgW!AA81)) * (1 + Ktb!AA81)) + ((2 / 5 * 'wn6'!AA81 * (1 + gwr!AA81 - 0.48)) * (1 + Kab!AA81))) * (1 + 0.25 * Klvl!AA81),
  (('wn6'!AA81 * (1 + gwr!AA81 - 0.48)) * (1 + Kab!AA81)) * (1 + 0.25 * Klvl!AA81)
)</f>
        <v>0</v>
      </c>
      <c r="AB82" s="24">
        <f>IF(teff!AB81&gt;0,
  (((3 / 5 * teff!AB81 * (1 + tr!AB81 - AvgW!AB81)) * (1 + Ktb!AB81)) + ((2 / 5 * 'wn6'!AB81 * (1 + gwr!AB81 - 0.48)) * (1 + Kab!AB81))) * (1 + 0.25 * Klvl!AB81),
  (('wn6'!AB81 * (1 + gwr!AB81 - 0.48)) * (1 + Kab!AB81)) * (1 + 0.25 * Klvl!AB81)
)</f>
        <v>0</v>
      </c>
      <c r="AC82" s="24">
        <f>IF(teff!AC81&gt;0,
  (((3 / 5 * teff!AC81 * (1 + tr!AC81 - AvgW!AC81)) * (1 + Ktb!AC81)) + ((2 / 5 * 'wn6'!AC81 * (1 + gwr!AC81 - 0.48)) * (1 + Kab!AC81))) * (1 + 0.25 * Klvl!AC81),
  (('wn6'!AC81 * (1 + gwr!AC81 - 0.48)) * (1 + Kab!AC81)) * (1 + 0.25 * Klvl!AC81)
)</f>
        <v>0</v>
      </c>
      <c r="AD82" s="24">
        <f>IF(teff!AD81&gt;0,
  (((3 / 5 * teff!AD81 * (1 + tr!AD81 - AvgW!AD81)) * (1 + Ktb!AD81)) + ((2 / 5 * 'wn6'!AD81 * (1 + gwr!AD81 - 0.48)) * (1 + Kab!AD81))) * (1 + 0.25 * Klvl!AD81),
  (('wn6'!AD81 * (1 + gwr!AD81 - 0.48)) * (1 + Kab!AD81)) * (1 + 0.25 * Klvl!AD81)
)</f>
        <v>0</v>
      </c>
      <c r="AE82" s="24">
        <f>IF(teff!AE81&gt;0,
  (((3 / 5 * teff!AE81 * (1 + tr!AE81 - AvgW!AE81)) * (1 + Ktb!AE81)) + ((2 / 5 * 'wn6'!AE81 * (1 + gwr!AE81 - 0.48)) * (1 + Kab!AE81))) * (1 + 0.25 * Klvl!AE81),
  (('wn6'!AE81 * (1 + gwr!AE81 - 0.48)) * (1 + Kab!AE81)) * (1 + 0.25 * Klvl!AE81)
)</f>
        <v>0</v>
      </c>
      <c r="AF82" s="24"/>
      <c r="AG82" s="24">
        <f t="shared" si="3"/>
        <v>0</v>
      </c>
      <c r="AH82" s="24">
        <f t="shared" si="4"/>
        <v>0</v>
      </c>
      <c r="AI82" s="30">
        <f t="shared" si="5"/>
        <v>0</v>
      </c>
    </row>
    <row r="83" spans="1:35" s="25" customFormat="1" ht="12" x14ac:dyDescent="0.2">
      <c r="A83" s="24">
        <f>IF(teff!A82&gt;0,
  (((3 / 5 * teff!A82 * (1 + tr!A82 - AvgW!A82)) * (1 + Ktb!A82)) + ((2 / 5 * 'wn6'!A82 * (1 + gwr!A82 - 0.48)) * (1 + Kab!A82))) * (1 + 0.25 * Klvl!A82),
  (('wn6'!A82 * (1 + gwr!A82 - 0.48)) * (1 + Kab!A82)) * (1 + 0.25 * Klvl!A82)
)</f>
        <v>0</v>
      </c>
      <c r="B83" s="24">
        <f>IF(teff!B82&gt;0,
  (((3 / 5 * teff!B82 * (1 + tr!B82 - AvgW!B82)) * (1 + Ktb!B82)) + ((2 / 5 * 'wn6'!B82 * (1 + gwr!B82 - 0.48)) * (1 + Kab!B82))) * (1 + 0.25 * Klvl!B82),
  (('wn6'!B82 * (1 + gwr!B82 - 0.48)) * (1 + Kab!B82)) * (1 + 0.25 * Klvl!B82)
)</f>
        <v>0</v>
      </c>
      <c r="C83" s="24">
        <f>IF(teff!C82&gt;0,
  (((3 / 5 * teff!C82 * (1 + tr!C82 - AvgW!C82)) * (1 + Ktb!C82)) + ((2 / 5 * 'wn6'!C82 * (1 + gwr!C82 - 0.48)) * (1 + Kab!C82))) * (1 + 0.25 * Klvl!C82),
  (('wn6'!C82 * (1 + gwr!C82 - 0.48)) * (1 + Kab!C82)) * (1 + 0.25 * Klvl!C82)
)</f>
        <v>0</v>
      </c>
      <c r="D83" s="24">
        <f>IF(teff!D82&gt;0,
  (((3 / 5 * teff!D82 * (1 + tr!D82 - AvgW!D82)) * (1 + Ktb!D82)) + ((2 / 5 * 'wn6'!D82 * (1 + gwr!D82 - 0.48)) * (1 + Kab!D82))) * (1 + 0.25 * Klvl!D82),
  (('wn6'!D82 * (1 + gwr!D82 - 0.48)) * (1 + Kab!D82)) * (1 + 0.25 * Klvl!D82)
)</f>
        <v>0</v>
      </c>
      <c r="E83" s="24">
        <f>IF(teff!E82&gt;0,
  (((3 / 5 * teff!E82 * (1 + tr!E82 - AvgW!E82)) * (1 + Ktb!E82)) + ((2 / 5 * 'wn6'!E82 * (1 + gwr!E82 - 0.48)) * (1 + Kab!E82))) * (1 + 0.25 * Klvl!E82),
  (('wn6'!E82 * (1 + gwr!E82 - 0.48)) * (1 + Kab!E82)) * (1 + 0.25 * Klvl!E82)
)</f>
        <v>0</v>
      </c>
      <c r="F83" s="24">
        <f>IF(teff!F82&gt;0,
  (((3 / 5 * teff!F82 * (1 + tr!F82 - AvgW!F82)) * (1 + Ktb!F82)) + ((2 / 5 * 'wn6'!F82 * (1 + gwr!F82 - 0.48)) * (1 + Kab!F82))) * (1 + 0.25 * Klvl!F82),
  (('wn6'!F82 * (1 + gwr!F82 - 0.48)) * (1 + Kab!F82)) * (1 + 0.25 * Klvl!F82)
)</f>
        <v>0</v>
      </c>
      <c r="G83" s="24">
        <f>IF(teff!G82&gt;0,
  (((3 / 5 * teff!G82 * (1 + tr!G82 - AvgW!G82)) * (1 + Ktb!G82)) + ((2 / 5 * 'wn6'!G82 * (1 + gwr!G82 - 0.48)) * (1 + Kab!G82))) * (1 + 0.25 * Klvl!G82),
  (('wn6'!G82 * (1 + gwr!G82 - 0.48)) * (1 + Kab!G82)) * (1 + 0.25 * Klvl!G82)
)</f>
        <v>0</v>
      </c>
      <c r="H83" s="24">
        <f>IF(teff!H82&gt;0,
  (((3 / 5 * teff!H82 * (1 + tr!H82 - AvgW!H82)) * (1 + Ktb!H82)) + ((2 / 5 * 'wn6'!H82 * (1 + gwr!H82 - 0.48)) * (1 + Kab!H82))) * (1 + 0.25 * Klvl!H82),
  (('wn6'!H82 * (1 + gwr!H82 - 0.48)) * (1 + Kab!H82)) * (1 + 0.25 * Klvl!H82)
)</f>
        <v>0</v>
      </c>
      <c r="I83" s="24">
        <f>IF(teff!I82&gt;0,
  (((3 / 5 * teff!I82 * (1 + tr!I82 - AvgW!I82)) * (1 + Ktb!I82)) + ((2 / 5 * 'wn6'!I82 * (1 + gwr!I82 - 0.48)) * (1 + Kab!I82))) * (1 + 0.25 * Klvl!I82),
  (('wn6'!I82 * (1 + gwr!I82 - 0.48)) * (1 + Kab!I82)) * (1 + 0.25 * Klvl!I82)
)</f>
        <v>0</v>
      </c>
      <c r="J83" s="24">
        <f>IF(teff!J82&gt;0,
  (((3 / 5 * teff!J82 * (1 + tr!J82 - AvgW!J82)) * (1 + Ktb!J82)) + ((2 / 5 * 'wn6'!J82 * (1 + gwr!J82 - 0.48)) * (1 + Kab!J82))) * (1 + 0.25 * Klvl!J82),
  (('wn6'!J82 * (1 + gwr!J82 - 0.48)) * (1 + Kab!J82)) * (1 + 0.25 * Klvl!J82)
)</f>
        <v>0</v>
      </c>
      <c r="K83" s="24">
        <f>IF(teff!K82&gt;0,
  (((3 / 5 * teff!K82 * (1 + tr!K82 - AvgW!K82)) * (1 + Ktb!K82)) + ((2 / 5 * 'wn6'!K82 * (1 + gwr!K82 - 0.48)) * (1 + Kab!K82))) * (1 + 0.25 * Klvl!K82),
  (('wn6'!K82 * (1 + gwr!K82 - 0.48)) * (1 + Kab!K82)) * (1 + 0.25 * Klvl!K82)
)</f>
        <v>0</v>
      </c>
      <c r="L83" s="24">
        <f>IF(teff!L82&gt;0,
  (((3 / 5 * teff!L82 * (1 + tr!L82 - AvgW!L82)) * (1 + Ktb!L82)) + ((2 / 5 * 'wn6'!L82 * (1 + gwr!L82 - 0.48)) * (1 + Kab!L82))) * (1 + 0.25 * Klvl!L82),
  (('wn6'!L82 * (1 + gwr!L82 - 0.48)) * (1 + Kab!L82)) * (1 + 0.25 * Klvl!L82)
)</f>
        <v>0</v>
      </c>
      <c r="M83" s="24">
        <f>IF(teff!M82&gt;0,
  (((3 / 5 * teff!M82 * (1 + tr!M82 - AvgW!M82)) * (1 + Ktb!M82)) + ((2 / 5 * 'wn6'!M82 * (1 + gwr!M82 - 0.48)) * (1 + Kab!M82))) * (1 + 0.25 * Klvl!M82),
  (('wn6'!M82 * (1 + gwr!M82 - 0.48)) * (1 + Kab!M82)) * (1 + 0.25 * Klvl!M82)
)</f>
        <v>0</v>
      </c>
      <c r="N83" s="24">
        <f>IF(teff!N82&gt;0,
  (((3 / 5 * teff!N82 * (1 + tr!N82 - AvgW!N82)) * (1 + Ktb!N82)) + ((2 / 5 * 'wn6'!N82 * (1 + gwr!N82 - 0.48)) * (1 + Kab!N82))) * (1 + 0.25 * Klvl!N82),
  (('wn6'!N82 * (1 + gwr!N82 - 0.48)) * (1 + Kab!N82)) * (1 + 0.25 * Klvl!N82)
)</f>
        <v>0</v>
      </c>
      <c r="O83" s="24">
        <f>IF(teff!O82&gt;0,
  (((3 / 5 * teff!O82 * (1 + tr!O82 - AvgW!O82)) * (1 + Ktb!O82)) + ((2 / 5 * 'wn6'!O82 * (1 + gwr!O82 - 0.48)) * (1 + Kab!O82))) * (1 + 0.25 * Klvl!O82),
  (('wn6'!O82 * (1 + gwr!O82 - 0.48)) * (1 + Kab!O82)) * (1 + 0.25 * Klvl!O82)
)</f>
        <v>0</v>
      </c>
      <c r="P83" s="24"/>
      <c r="Q83" s="24">
        <f>IF(teff!Q82&gt;0,
  (((3 / 5 * teff!Q82 * (1 + tr!Q82 - AvgW!Q82)) * (1 + Ktb!Q82)) + ((2 / 5 * 'wn6'!Q82 * (1 + gwr!Q82 - 0.48)) * (1 + Kab!Q82))) * (1 + 0.25 * Klvl!Q82),
  (('wn6'!Q82 * (1 + gwr!Q82 - 0.48)) * (1 + Kab!Q82)) * (1 + 0.25 * Klvl!Q82)
)</f>
        <v>0</v>
      </c>
      <c r="R83" s="24">
        <f>IF(teff!R82&gt;0,
  (((3 / 5 * teff!R82 * (1 + tr!R82 - AvgW!R82)) * (1 + Ktb!R82)) + ((2 / 5 * 'wn6'!R82 * (1 + gwr!R82 - 0.48)) * (1 + Kab!R82))) * (1 + 0.25 * Klvl!R82),
  (('wn6'!R82 * (1 + gwr!R82 - 0.48)) * (1 + Kab!R82)) * (1 + 0.25 * Klvl!R82)
)</f>
        <v>0</v>
      </c>
      <c r="S83" s="24">
        <f>IF(teff!S82&gt;0,
  (((3 / 5 * teff!S82 * (1 + tr!S82 - AvgW!S82)) * (1 + Ktb!S82)) + ((2 / 5 * 'wn6'!S82 * (1 + gwr!S82 - 0.48)) * (1 + Kab!S82))) * (1 + 0.25 * Klvl!S82),
  (('wn6'!S82 * (1 + gwr!S82 - 0.48)) * (1 + Kab!S82)) * (1 + 0.25 * Klvl!S82)
)</f>
        <v>0</v>
      </c>
      <c r="T83" s="24">
        <f>IF(teff!T82&gt;0,
  (((3 / 5 * teff!T82 * (1 + tr!T82 - AvgW!T82)) * (1 + Ktb!T82)) + ((2 / 5 * 'wn6'!T82 * (1 + gwr!T82 - 0.48)) * (1 + Kab!T82))) * (1 + 0.25 * Klvl!T82),
  (('wn6'!T82 * (1 + gwr!T82 - 0.48)) * (1 + Kab!T82)) * (1 + 0.25 * Klvl!T82)
)</f>
        <v>0</v>
      </c>
      <c r="U83" s="24">
        <f>IF(teff!U82&gt;0,
  (((3 / 5 * teff!U82 * (1 + tr!U82 - AvgW!U82)) * (1 + Ktb!U82)) + ((2 / 5 * 'wn6'!U82 * (1 + gwr!U82 - 0.48)) * (1 + Kab!U82))) * (1 + 0.25 * Klvl!U82),
  (('wn6'!U82 * (1 + gwr!U82 - 0.48)) * (1 + Kab!U82)) * (1 + 0.25 * Klvl!U82)
)</f>
        <v>0</v>
      </c>
      <c r="V83" s="24">
        <f>IF(teff!V82&gt;0,
  (((3 / 5 * teff!V82 * (1 + tr!V82 - AvgW!V82)) * (1 + Ktb!V82)) + ((2 / 5 * 'wn6'!V82 * (1 + gwr!V82 - 0.48)) * (1 + Kab!V82))) * (1 + 0.25 * Klvl!V82),
  (('wn6'!V82 * (1 + gwr!V82 - 0.48)) * (1 + Kab!V82)) * (1 + 0.25 * Klvl!V82)
)</f>
        <v>0</v>
      </c>
      <c r="W83" s="24">
        <f>IF(teff!W82&gt;0,
  (((3 / 5 * teff!W82 * (1 + tr!W82 - AvgW!W82)) * (1 + Ktb!W82)) + ((2 / 5 * 'wn6'!W82 * (1 + gwr!W82 - 0.48)) * (1 + Kab!W82))) * (1 + 0.25 * Klvl!W82),
  (('wn6'!W82 * (1 + gwr!W82 - 0.48)) * (1 + Kab!W82)) * (1 + 0.25 * Klvl!W82)
)</f>
        <v>0</v>
      </c>
      <c r="X83" s="24">
        <f>IF(teff!X82&gt;0,
  (((3 / 5 * teff!X82 * (1 + tr!X82 - AvgW!X82)) * (1 + Ktb!X82)) + ((2 / 5 * 'wn6'!X82 * (1 + gwr!X82 - 0.48)) * (1 + Kab!X82))) * (1 + 0.25 * Klvl!X82),
  (('wn6'!X82 * (1 + gwr!X82 - 0.48)) * (1 + Kab!X82)) * (1 + 0.25 * Klvl!X82)
)</f>
        <v>0</v>
      </c>
      <c r="Y83" s="24">
        <f>IF(teff!Y82&gt;0,
  (((3 / 5 * teff!Y82 * (1 + tr!Y82 - AvgW!Y82)) * (1 + Ktb!Y82)) + ((2 / 5 * 'wn6'!Y82 * (1 + gwr!Y82 - 0.48)) * (1 + Kab!Y82))) * (1 + 0.25 * Klvl!Y82),
  (('wn6'!Y82 * (1 + gwr!Y82 - 0.48)) * (1 + Kab!Y82)) * (1 + 0.25 * Klvl!Y82)
)</f>
        <v>0</v>
      </c>
      <c r="Z83" s="24">
        <f>IF(teff!Z82&gt;0,
  (((3 / 5 * teff!Z82 * (1 + tr!Z82 - AvgW!Z82)) * (1 + Ktb!Z82)) + ((2 / 5 * 'wn6'!Z82 * (1 + gwr!Z82 - 0.48)) * (1 + Kab!Z82))) * (1 + 0.25 * Klvl!Z82),
  (('wn6'!Z82 * (1 + gwr!Z82 - 0.48)) * (1 + Kab!Z82)) * (1 + 0.25 * Klvl!Z82)
)</f>
        <v>0</v>
      </c>
      <c r="AA83" s="24">
        <f>IF(teff!AA82&gt;0,
  (((3 / 5 * teff!AA82 * (1 + tr!AA82 - AvgW!AA82)) * (1 + Ktb!AA82)) + ((2 / 5 * 'wn6'!AA82 * (1 + gwr!AA82 - 0.48)) * (1 + Kab!AA82))) * (1 + 0.25 * Klvl!AA82),
  (('wn6'!AA82 * (1 + gwr!AA82 - 0.48)) * (1 + Kab!AA82)) * (1 + 0.25 * Klvl!AA82)
)</f>
        <v>0</v>
      </c>
      <c r="AB83" s="24">
        <f>IF(teff!AB82&gt;0,
  (((3 / 5 * teff!AB82 * (1 + tr!AB82 - AvgW!AB82)) * (1 + Ktb!AB82)) + ((2 / 5 * 'wn6'!AB82 * (1 + gwr!AB82 - 0.48)) * (1 + Kab!AB82))) * (1 + 0.25 * Klvl!AB82),
  (('wn6'!AB82 * (1 + gwr!AB82 - 0.48)) * (1 + Kab!AB82)) * (1 + 0.25 * Klvl!AB82)
)</f>
        <v>0</v>
      </c>
      <c r="AC83" s="24">
        <f>IF(teff!AC82&gt;0,
  (((3 / 5 * teff!AC82 * (1 + tr!AC82 - AvgW!AC82)) * (1 + Ktb!AC82)) + ((2 / 5 * 'wn6'!AC82 * (1 + gwr!AC82 - 0.48)) * (1 + Kab!AC82))) * (1 + 0.25 * Klvl!AC82),
  (('wn6'!AC82 * (1 + gwr!AC82 - 0.48)) * (1 + Kab!AC82)) * (1 + 0.25 * Klvl!AC82)
)</f>
        <v>0</v>
      </c>
      <c r="AD83" s="24">
        <f>IF(teff!AD82&gt;0,
  (((3 / 5 * teff!AD82 * (1 + tr!AD82 - AvgW!AD82)) * (1 + Ktb!AD82)) + ((2 / 5 * 'wn6'!AD82 * (1 + gwr!AD82 - 0.48)) * (1 + Kab!AD82))) * (1 + 0.25 * Klvl!AD82),
  (('wn6'!AD82 * (1 + gwr!AD82 - 0.48)) * (1 + Kab!AD82)) * (1 + 0.25 * Klvl!AD82)
)</f>
        <v>0</v>
      </c>
      <c r="AE83" s="24">
        <f>IF(teff!AE82&gt;0,
  (((3 / 5 * teff!AE82 * (1 + tr!AE82 - AvgW!AE82)) * (1 + Ktb!AE82)) + ((2 / 5 * 'wn6'!AE82 * (1 + gwr!AE82 - 0.48)) * (1 + Kab!AE82))) * (1 + 0.25 * Klvl!AE82),
  (('wn6'!AE82 * (1 + gwr!AE82 - 0.48)) * (1 + Kab!AE82)) * (1 + 0.25 * Klvl!AE82)
)</f>
        <v>0</v>
      </c>
      <c r="AF83" s="24"/>
      <c r="AG83" s="24">
        <f t="shared" si="3"/>
        <v>0</v>
      </c>
      <c r="AH83" s="24">
        <f t="shared" si="4"/>
        <v>0</v>
      </c>
      <c r="AI83" s="30">
        <f t="shared" si="5"/>
        <v>0</v>
      </c>
    </row>
    <row r="84" spans="1:35" s="25" customFormat="1" ht="12" x14ac:dyDescent="0.2">
      <c r="A84" s="24">
        <f>IF(teff!A83&gt;0,
  (((3 / 5 * teff!A83 * (1 + tr!A83 - AvgW!A83)) * (1 + Ktb!A83)) + ((2 / 5 * 'wn6'!A83 * (1 + gwr!A83 - 0.48)) * (1 + Kab!A83))) * (1 + 0.25 * Klvl!A83),
  (('wn6'!A83 * (1 + gwr!A83 - 0.48)) * (1 + Kab!A83)) * (1 + 0.25 * Klvl!A83)
)</f>
        <v>0</v>
      </c>
      <c r="B84" s="24">
        <f>IF(teff!B83&gt;0,
  (((3 / 5 * teff!B83 * (1 + tr!B83 - AvgW!B83)) * (1 + Ktb!B83)) + ((2 / 5 * 'wn6'!B83 * (1 + gwr!B83 - 0.48)) * (1 + Kab!B83))) * (1 + 0.25 * Klvl!B83),
  (('wn6'!B83 * (1 + gwr!B83 - 0.48)) * (1 + Kab!B83)) * (1 + 0.25 * Klvl!B83)
)</f>
        <v>0</v>
      </c>
      <c r="C84" s="24">
        <f>IF(teff!C83&gt;0,
  (((3 / 5 * teff!C83 * (1 + tr!C83 - AvgW!C83)) * (1 + Ktb!C83)) + ((2 / 5 * 'wn6'!C83 * (1 + gwr!C83 - 0.48)) * (1 + Kab!C83))) * (1 + 0.25 * Klvl!C83),
  (('wn6'!C83 * (1 + gwr!C83 - 0.48)) * (1 + Kab!C83)) * (1 + 0.25 * Klvl!C83)
)</f>
        <v>0</v>
      </c>
      <c r="D84" s="24">
        <f>IF(teff!D83&gt;0,
  (((3 / 5 * teff!D83 * (1 + tr!D83 - AvgW!D83)) * (1 + Ktb!D83)) + ((2 / 5 * 'wn6'!D83 * (1 + gwr!D83 - 0.48)) * (1 + Kab!D83))) * (1 + 0.25 * Klvl!D83),
  (('wn6'!D83 * (1 + gwr!D83 - 0.48)) * (1 + Kab!D83)) * (1 + 0.25 * Klvl!D83)
)</f>
        <v>0</v>
      </c>
      <c r="E84" s="24">
        <f>IF(teff!E83&gt;0,
  (((3 / 5 * teff!E83 * (1 + tr!E83 - AvgW!E83)) * (1 + Ktb!E83)) + ((2 / 5 * 'wn6'!E83 * (1 + gwr!E83 - 0.48)) * (1 + Kab!E83))) * (1 + 0.25 * Klvl!E83),
  (('wn6'!E83 * (1 + gwr!E83 - 0.48)) * (1 + Kab!E83)) * (1 + 0.25 * Klvl!E83)
)</f>
        <v>0</v>
      </c>
      <c r="F84" s="24">
        <f>IF(teff!F83&gt;0,
  (((3 / 5 * teff!F83 * (1 + tr!F83 - AvgW!F83)) * (1 + Ktb!F83)) + ((2 / 5 * 'wn6'!F83 * (1 + gwr!F83 - 0.48)) * (1 + Kab!F83))) * (1 + 0.25 * Klvl!F83),
  (('wn6'!F83 * (1 + gwr!F83 - 0.48)) * (1 + Kab!F83)) * (1 + 0.25 * Klvl!F83)
)</f>
        <v>0</v>
      </c>
      <c r="G84" s="24">
        <f>IF(teff!G83&gt;0,
  (((3 / 5 * teff!G83 * (1 + tr!G83 - AvgW!G83)) * (1 + Ktb!G83)) + ((2 / 5 * 'wn6'!G83 * (1 + gwr!G83 - 0.48)) * (1 + Kab!G83))) * (1 + 0.25 * Klvl!G83),
  (('wn6'!G83 * (1 + gwr!G83 - 0.48)) * (1 + Kab!G83)) * (1 + 0.25 * Klvl!G83)
)</f>
        <v>0</v>
      </c>
      <c r="H84" s="24">
        <f>IF(teff!H83&gt;0,
  (((3 / 5 * teff!H83 * (1 + tr!H83 - AvgW!H83)) * (1 + Ktb!H83)) + ((2 / 5 * 'wn6'!H83 * (1 + gwr!H83 - 0.48)) * (1 + Kab!H83))) * (1 + 0.25 * Klvl!H83),
  (('wn6'!H83 * (1 + gwr!H83 - 0.48)) * (1 + Kab!H83)) * (1 + 0.25 * Klvl!H83)
)</f>
        <v>0</v>
      </c>
      <c r="I84" s="24">
        <f>IF(teff!I83&gt;0,
  (((3 / 5 * teff!I83 * (1 + tr!I83 - AvgW!I83)) * (1 + Ktb!I83)) + ((2 / 5 * 'wn6'!I83 * (1 + gwr!I83 - 0.48)) * (1 + Kab!I83))) * (1 + 0.25 * Klvl!I83),
  (('wn6'!I83 * (1 + gwr!I83 - 0.48)) * (1 + Kab!I83)) * (1 + 0.25 * Klvl!I83)
)</f>
        <v>0</v>
      </c>
      <c r="J84" s="24">
        <f>IF(teff!J83&gt;0,
  (((3 / 5 * teff!J83 * (1 + tr!J83 - AvgW!J83)) * (1 + Ktb!J83)) + ((2 / 5 * 'wn6'!J83 * (1 + gwr!J83 - 0.48)) * (1 + Kab!J83))) * (1 + 0.25 * Klvl!J83),
  (('wn6'!J83 * (1 + gwr!J83 - 0.48)) * (1 + Kab!J83)) * (1 + 0.25 * Klvl!J83)
)</f>
        <v>0</v>
      </c>
      <c r="K84" s="24">
        <f>IF(teff!K83&gt;0,
  (((3 / 5 * teff!K83 * (1 + tr!K83 - AvgW!K83)) * (1 + Ktb!K83)) + ((2 / 5 * 'wn6'!K83 * (1 + gwr!K83 - 0.48)) * (1 + Kab!K83))) * (1 + 0.25 * Klvl!K83),
  (('wn6'!K83 * (1 + gwr!K83 - 0.48)) * (1 + Kab!K83)) * (1 + 0.25 * Klvl!K83)
)</f>
        <v>0</v>
      </c>
      <c r="L84" s="24">
        <f>IF(teff!L83&gt;0,
  (((3 / 5 * teff!L83 * (1 + tr!L83 - AvgW!L83)) * (1 + Ktb!L83)) + ((2 / 5 * 'wn6'!L83 * (1 + gwr!L83 - 0.48)) * (1 + Kab!L83))) * (1 + 0.25 * Klvl!L83),
  (('wn6'!L83 * (1 + gwr!L83 - 0.48)) * (1 + Kab!L83)) * (1 + 0.25 * Klvl!L83)
)</f>
        <v>0</v>
      </c>
      <c r="M84" s="24">
        <f>IF(teff!M83&gt;0,
  (((3 / 5 * teff!M83 * (1 + tr!M83 - AvgW!M83)) * (1 + Ktb!M83)) + ((2 / 5 * 'wn6'!M83 * (1 + gwr!M83 - 0.48)) * (1 + Kab!M83))) * (1 + 0.25 * Klvl!M83),
  (('wn6'!M83 * (1 + gwr!M83 - 0.48)) * (1 + Kab!M83)) * (1 + 0.25 * Klvl!M83)
)</f>
        <v>0</v>
      </c>
      <c r="N84" s="24">
        <f>IF(teff!N83&gt;0,
  (((3 / 5 * teff!N83 * (1 + tr!N83 - AvgW!N83)) * (1 + Ktb!N83)) + ((2 / 5 * 'wn6'!N83 * (1 + gwr!N83 - 0.48)) * (1 + Kab!N83))) * (1 + 0.25 * Klvl!N83),
  (('wn6'!N83 * (1 + gwr!N83 - 0.48)) * (1 + Kab!N83)) * (1 + 0.25 * Klvl!N83)
)</f>
        <v>0</v>
      </c>
      <c r="O84" s="24">
        <f>IF(teff!O83&gt;0,
  (((3 / 5 * teff!O83 * (1 + tr!O83 - AvgW!O83)) * (1 + Ktb!O83)) + ((2 / 5 * 'wn6'!O83 * (1 + gwr!O83 - 0.48)) * (1 + Kab!O83))) * (1 + 0.25 * Klvl!O83),
  (('wn6'!O83 * (1 + gwr!O83 - 0.48)) * (1 + Kab!O83)) * (1 + 0.25 * Klvl!O83)
)</f>
        <v>0</v>
      </c>
      <c r="P84" s="24"/>
      <c r="Q84" s="24">
        <f>IF(teff!Q83&gt;0,
  (((3 / 5 * teff!Q83 * (1 + tr!Q83 - AvgW!Q83)) * (1 + Ktb!Q83)) + ((2 / 5 * 'wn6'!Q83 * (1 + gwr!Q83 - 0.48)) * (1 + Kab!Q83))) * (1 + 0.25 * Klvl!Q83),
  (('wn6'!Q83 * (1 + gwr!Q83 - 0.48)) * (1 + Kab!Q83)) * (1 + 0.25 * Klvl!Q83)
)</f>
        <v>0</v>
      </c>
      <c r="R84" s="24">
        <f>IF(teff!R83&gt;0,
  (((3 / 5 * teff!R83 * (1 + tr!R83 - AvgW!R83)) * (1 + Ktb!R83)) + ((2 / 5 * 'wn6'!R83 * (1 + gwr!R83 - 0.48)) * (1 + Kab!R83))) * (1 + 0.25 * Klvl!R83),
  (('wn6'!R83 * (1 + gwr!R83 - 0.48)) * (1 + Kab!R83)) * (1 + 0.25 * Klvl!R83)
)</f>
        <v>0</v>
      </c>
      <c r="S84" s="24">
        <f>IF(teff!S83&gt;0,
  (((3 / 5 * teff!S83 * (1 + tr!S83 - AvgW!S83)) * (1 + Ktb!S83)) + ((2 / 5 * 'wn6'!S83 * (1 + gwr!S83 - 0.48)) * (1 + Kab!S83))) * (1 + 0.25 * Klvl!S83),
  (('wn6'!S83 * (1 + gwr!S83 - 0.48)) * (1 + Kab!S83)) * (1 + 0.25 * Klvl!S83)
)</f>
        <v>0</v>
      </c>
      <c r="T84" s="24">
        <f>IF(teff!T83&gt;0,
  (((3 / 5 * teff!T83 * (1 + tr!T83 - AvgW!T83)) * (1 + Ktb!T83)) + ((2 / 5 * 'wn6'!T83 * (1 + gwr!T83 - 0.48)) * (1 + Kab!T83))) * (1 + 0.25 * Klvl!T83),
  (('wn6'!T83 * (1 + gwr!T83 - 0.48)) * (1 + Kab!T83)) * (1 + 0.25 * Klvl!T83)
)</f>
        <v>0</v>
      </c>
      <c r="U84" s="24">
        <f>IF(teff!U83&gt;0,
  (((3 / 5 * teff!U83 * (1 + tr!U83 - AvgW!U83)) * (1 + Ktb!U83)) + ((2 / 5 * 'wn6'!U83 * (1 + gwr!U83 - 0.48)) * (1 + Kab!U83))) * (1 + 0.25 * Klvl!U83),
  (('wn6'!U83 * (1 + gwr!U83 - 0.48)) * (1 + Kab!U83)) * (1 + 0.25 * Klvl!U83)
)</f>
        <v>0</v>
      </c>
      <c r="V84" s="24">
        <f>IF(teff!V83&gt;0,
  (((3 / 5 * teff!V83 * (1 + tr!V83 - AvgW!V83)) * (1 + Ktb!V83)) + ((2 / 5 * 'wn6'!V83 * (1 + gwr!V83 - 0.48)) * (1 + Kab!V83))) * (1 + 0.25 * Klvl!V83),
  (('wn6'!V83 * (1 + gwr!V83 - 0.48)) * (1 + Kab!V83)) * (1 + 0.25 * Klvl!V83)
)</f>
        <v>0</v>
      </c>
      <c r="W84" s="24">
        <f>IF(teff!W83&gt;0,
  (((3 / 5 * teff!W83 * (1 + tr!W83 - AvgW!W83)) * (1 + Ktb!W83)) + ((2 / 5 * 'wn6'!W83 * (1 + gwr!W83 - 0.48)) * (1 + Kab!W83))) * (1 + 0.25 * Klvl!W83),
  (('wn6'!W83 * (1 + gwr!W83 - 0.48)) * (1 + Kab!W83)) * (1 + 0.25 * Klvl!W83)
)</f>
        <v>0</v>
      </c>
      <c r="X84" s="24">
        <f>IF(teff!X83&gt;0,
  (((3 / 5 * teff!X83 * (1 + tr!X83 - AvgW!X83)) * (1 + Ktb!X83)) + ((2 / 5 * 'wn6'!X83 * (1 + gwr!X83 - 0.48)) * (1 + Kab!X83))) * (1 + 0.25 * Klvl!X83),
  (('wn6'!X83 * (1 + gwr!X83 - 0.48)) * (1 + Kab!X83)) * (1 + 0.25 * Klvl!X83)
)</f>
        <v>0</v>
      </c>
      <c r="Y84" s="24">
        <f>IF(teff!Y83&gt;0,
  (((3 / 5 * teff!Y83 * (1 + tr!Y83 - AvgW!Y83)) * (1 + Ktb!Y83)) + ((2 / 5 * 'wn6'!Y83 * (1 + gwr!Y83 - 0.48)) * (1 + Kab!Y83))) * (1 + 0.25 * Klvl!Y83),
  (('wn6'!Y83 * (1 + gwr!Y83 - 0.48)) * (1 + Kab!Y83)) * (1 + 0.25 * Klvl!Y83)
)</f>
        <v>0</v>
      </c>
      <c r="Z84" s="24">
        <f>IF(teff!Z83&gt;0,
  (((3 / 5 * teff!Z83 * (1 + tr!Z83 - AvgW!Z83)) * (1 + Ktb!Z83)) + ((2 / 5 * 'wn6'!Z83 * (1 + gwr!Z83 - 0.48)) * (1 + Kab!Z83))) * (1 + 0.25 * Klvl!Z83),
  (('wn6'!Z83 * (1 + gwr!Z83 - 0.48)) * (1 + Kab!Z83)) * (1 + 0.25 * Klvl!Z83)
)</f>
        <v>0</v>
      </c>
      <c r="AA84" s="24">
        <f>IF(teff!AA83&gt;0,
  (((3 / 5 * teff!AA83 * (1 + tr!AA83 - AvgW!AA83)) * (1 + Ktb!AA83)) + ((2 / 5 * 'wn6'!AA83 * (1 + gwr!AA83 - 0.48)) * (1 + Kab!AA83))) * (1 + 0.25 * Klvl!AA83),
  (('wn6'!AA83 * (1 + gwr!AA83 - 0.48)) * (1 + Kab!AA83)) * (1 + 0.25 * Klvl!AA83)
)</f>
        <v>0</v>
      </c>
      <c r="AB84" s="24">
        <f>IF(teff!AB83&gt;0,
  (((3 / 5 * teff!AB83 * (1 + tr!AB83 - AvgW!AB83)) * (1 + Ktb!AB83)) + ((2 / 5 * 'wn6'!AB83 * (1 + gwr!AB83 - 0.48)) * (1 + Kab!AB83))) * (1 + 0.25 * Klvl!AB83),
  (('wn6'!AB83 * (1 + gwr!AB83 - 0.48)) * (1 + Kab!AB83)) * (1 + 0.25 * Klvl!AB83)
)</f>
        <v>0</v>
      </c>
      <c r="AC84" s="24">
        <f>IF(teff!AC83&gt;0,
  (((3 / 5 * teff!AC83 * (1 + tr!AC83 - AvgW!AC83)) * (1 + Ktb!AC83)) + ((2 / 5 * 'wn6'!AC83 * (1 + gwr!AC83 - 0.48)) * (1 + Kab!AC83))) * (1 + 0.25 * Klvl!AC83),
  (('wn6'!AC83 * (1 + gwr!AC83 - 0.48)) * (1 + Kab!AC83)) * (1 + 0.25 * Klvl!AC83)
)</f>
        <v>0</v>
      </c>
      <c r="AD84" s="24">
        <f>IF(teff!AD83&gt;0,
  (((3 / 5 * teff!AD83 * (1 + tr!AD83 - AvgW!AD83)) * (1 + Ktb!AD83)) + ((2 / 5 * 'wn6'!AD83 * (1 + gwr!AD83 - 0.48)) * (1 + Kab!AD83))) * (1 + 0.25 * Klvl!AD83),
  (('wn6'!AD83 * (1 + gwr!AD83 - 0.48)) * (1 + Kab!AD83)) * (1 + 0.25 * Klvl!AD83)
)</f>
        <v>0</v>
      </c>
      <c r="AE84" s="24">
        <f>IF(teff!AE83&gt;0,
  (((3 / 5 * teff!AE83 * (1 + tr!AE83 - AvgW!AE83)) * (1 + Ktb!AE83)) + ((2 / 5 * 'wn6'!AE83 * (1 + gwr!AE83 - 0.48)) * (1 + Kab!AE83))) * (1 + 0.25 * Klvl!AE83),
  (('wn6'!AE83 * (1 + gwr!AE83 - 0.48)) * (1 + Kab!AE83)) * (1 + 0.25 * Klvl!AE83)
)</f>
        <v>0</v>
      </c>
      <c r="AF84" s="24"/>
      <c r="AG84" s="24">
        <f t="shared" si="3"/>
        <v>0</v>
      </c>
      <c r="AH84" s="24">
        <f t="shared" si="4"/>
        <v>0</v>
      </c>
      <c r="AI84" s="30">
        <f t="shared" si="5"/>
        <v>0</v>
      </c>
    </row>
    <row r="85" spans="1:35" s="25" customFormat="1" ht="12" x14ac:dyDescent="0.2">
      <c r="A85" s="24">
        <f>IF(teff!A84&gt;0,
  (((3 / 5 * teff!A84 * (1 + tr!A84 - AvgW!A84)) * (1 + Ktb!A84)) + ((2 / 5 * 'wn6'!A84 * (1 + gwr!A84 - 0.48)) * (1 + Kab!A84))) * (1 + 0.25 * Klvl!A84),
  (('wn6'!A84 * (1 + gwr!A84 - 0.48)) * (1 + Kab!A84)) * (1 + 0.25 * Klvl!A84)
)</f>
        <v>0</v>
      </c>
      <c r="B85" s="24">
        <f>IF(teff!B84&gt;0,
  (((3 / 5 * teff!B84 * (1 + tr!B84 - AvgW!B84)) * (1 + Ktb!B84)) + ((2 / 5 * 'wn6'!B84 * (1 + gwr!B84 - 0.48)) * (1 + Kab!B84))) * (1 + 0.25 * Klvl!B84),
  (('wn6'!B84 * (1 + gwr!B84 - 0.48)) * (1 + Kab!B84)) * (1 + 0.25 * Klvl!B84)
)</f>
        <v>0</v>
      </c>
      <c r="C85" s="24">
        <f>IF(teff!C84&gt;0,
  (((3 / 5 * teff!C84 * (1 + tr!C84 - AvgW!C84)) * (1 + Ktb!C84)) + ((2 / 5 * 'wn6'!C84 * (1 + gwr!C84 - 0.48)) * (1 + Kab!C84))) * (1 + 0.25 * Klvl!C84),
  (('wn6'!C84 * (1 + gwr!C84 - 0.48)) * (1 + Kab!C84)) * (1 + 0.25 * Klvl!C84)
)</f>
        <v>0</v>
      </c>
      <c r="D85" s="24">
        <f>IF(teff!D84&gt;0,
  (((3 / 5 * teff!D84 * (1 + tr!D84 - AvgW!D84)) * (1 + Ktb!D84)) + ((2 / 5 * 'wn6'!D84 * (1 + gwr!D84 - 0.48)) * (1 + Kab!D84))) * (1 + 0.25 * Klvl!D84),
  (('wn6'!D84 * (1 + gwr!D84 - 0.48)) * (1 + Kab!D84)) * (1 + 0.25 * Klvl!D84)
)</f>
        <v>0</v>
      </c>
      <c r="E85" s="24">
        <f>IF(teff!E84&gt;0,
  (((3 / 5 * teff!E84 * (1 + tr!E84 - AvgW!E84)) * (1 + Ktb!E84)) + ((2 / 5 * 'wn6'!E84 * (1 + gwr!E84 - 0.48)) * (1 + Kab!E84))) * (1 + 0.25 * Klvl!E84),
  (('wn6'!E84 * (1 + gwr!E84 - 0.48)) * (1 + Kab!E84)) * (1 + 0.25 * Klvl!E84)
)</f>
        <v>0</v>
      </c>
      <c r="F85" s="24">
        <f>IF(teff!F84&gt;0,
  (((3 / 5 * teff!F84 * (1 + tr!F84 - AvgW!F84)) * (1 + Ktb!F84)) + ((2 / 5 * 'wn6'!F84 * (1 + gwr!F84 - 0.48)) * (1 + Kab!F84))) * (1 + 0.25 * Klvl!F84),
  (('wn6'!F84 * (1 + gwr!F84 - 0.48)) * (1 + Kab!F84)) * (1 + 0.25 * Klvl!F84)
)</f>
        <v>0</v>
      </c>
      <c r="G85" s="24">
        <f>IF(teff!G84&gt;0,
  (((3 / 5 * teff!G84 * (1 + tr!G84 - AvgW!G84)) * (1 + Ktb!G84)) + ((2 / 5 * 'wn6'!G84 * (1 + gwr!G84 - 0.48)) * (1 + Kab!G84))) * (1 + 0.25 * Klvl!G84),
  (('wn6'!G84 * (1 + gwr!G84 - 0.48)) * (1 + Kab!G84)) * (1 + 0.25 * Klvl!G84)
)</f>
        <v>0</v>
      </c>
      <c r="H85" s="24">
        <f>IF(teff!H84&gt;0,
  (((3 / 5 * teff!H84 * (1 + tr!H84 - AvgW!H84)) * (1 + Ktb!H84)) + ((2 / 5 * 'wn6'!H84 * (1 + gwr!H84 - 0.48)) * (1 + Kab!H84))) * (1 + 0.25 * Klvl!H84),
  (('wn6'!H84 * (1 + gwr!H84 - 0.48)) * (1 + Kab!H84)) * (1 + 0.25 * Klvl!H84)
)</f>
        <v>0</v>
      </c>
      <c r="I85" s="24">
        <f>IF(teff!I84&gt;0,
  (((3 / 5 * teff!I84 * (1 + tr!I84 - AvgW!I84)) * (1 + Ktb!I84)) + ((2 / 5 * 'wn6'!I84 * (1 + gwr!I84 - 0.48)) * (1 + Kab!I84))) * (1 + 0.25 * Klvl!I84),
  (('wn6'!I84 * (1 + gwr!I84 - 0.48)) * (1 + Kab!I84)) * (1 + 0.25 * Klvl!I84)
)</f>
        <v>0</v>
      </c>
      <c r="J85" s="24">
        <f>IF(teff!J84&gt;0,
  (((3 / 5 * teff!J84 * (1 + tr!J84 - AvgW!J84)) * (1 + Ktb!J84)) + ((2 / 5 * 'wn6'!J84 * (1 + gwr!J84 - 0.48)) * (1 + Kab!J84))) * (1 + 0.25 * Klvl!J84),
  (('wn6'!J84 * (1 + gwr!J84 - 0.48)) * (1 + Kab!J84)) * (1 + 0.25 * Klvl!J84)
)</f>
        <v>0</v>
      </c>
      <c r="K85" s="24">
        <f>IF(teff!K84&gt;0,
  (((3 / 5 * teff!K84 * (1 + tr!K84 - AvgW!K84)) * (1 + Ktb!K84)) + ((2 / 5 * 'wn6'!K84 * (1 + gwr!K84 - 0.48)) * (1 + Kab!K84))) * (1 + 0.25 * Klvl!K84),
  (('wn6'!K84 * (1 + gwr!K84 - 0.48)) * (1 + Kab!K84)) * (1 + 0.25 * Klvl!K84)
)</f>
        <v>0</v>
      </c>
      <c r="L85" s="24">
        <f>IF(teff!L84&gt;0,
  (((3 / 5 * teff!L84 * (1 + tr!L84 - AvgW!L84)) * (1 + Ktb!L84)) + ((2 / 5 * 'wn6'!L84 * (1 + gwr!L84 - 0.48)) * (1 + Kab!L84))) * (1 + 0.25 * Klvl!L84),
  (('wn6'!L84 * (1 + gwr!L84 - 0.48)) * (1 + Kab!L84)) * (1 + 0.25 * Klvl!L84)
)</f>
        <v>0</v>
      </c>
      <c r="M85" s="24">
        <f>IF(teff!M84&gt;0,
  (((3 / 5 * teff!M84 * (1 + tr!M84 - AvgW!M84)) * (1 + Ktb!M84)) + ((2 / 5 * 'wn6'!M84 * (1 + gwr!M84 - 0.48)) * (1 + Kab!M84))) * (1 + 0.25 * Klvl!M84),
  (('wn6'!M84 * (1 + gwr!M84 - 0.48)) * (1 + Kab!M84)) * (1 + 0.25 * Klvl!M84)
)</f>
        <v>0</v>
      </c>
      <c r="N85" s="24">
        <f>IF(teff!N84&gt;0,
  (((3 / 5 * teff!N84 * (1 + tr!N84 - AvgW!N84)) * (1 + Ktb!N84)) + ((2 / 5 * 'wn6'!N84 * (1 + gwr!N84 - 0.48)) * (1 + Kab!N84))) * (1 + 0.25 * Klvl!N84),
  (('wn6'!N84 * (1 + gwr!N84 - 0.48)) * (1 + Kab!N84)) * (1 + 0.25 * Klvl!N84)
)</f>
        <v>0</v>
      </c>
      <c r="O85" s="24">
        <f>IF(teff!O84&gt;0,
  (((3 / 5 * teff!O84 * (1 + tr!O84 - AvgW!O84)) * (1 + Ktb!O84)) + ((2 / 5 * 'wn6'!O84 * (1 + gwr!O84 - 0.48)) * (1 + Kab!O84))) * (1 + 0.25 * Klvl!O84),
  (('wn6'!O84 * (1 + gwr!O84 - 0.48)) * (1 + Kab!O84)) * (1 + 0.25 * Klvl!O84)
)</f>
        <v>0</v>
      </c>
      <c r="P85" s="24"/>
      <c r="Q85" s="24">
        <f>IF(teff!Q84&gt;0,
  (((3 / 5 * teff!Q84 * (1 + tr!Q84 - AvgW!Q84)) * (1 + Ktb!Q84)) + ((2 / 5 * 'wn6'!Q84 * (1 + gwr!Q84 - 0.48)) * (1 + Kab!Q84))) * (1 + 0.25 * Klvl!Q84),
  (('wn6'!Q84 * (1 + gwr!Q84 - 0.48)) * (1 + Kab!Q84)) * (1 + 0.25 * Klvl!Q84)
)</f>
        <v>0</v>
      </c>
      <c r="R85" s="24">
        <f>IF(teff!R84&gt;0,
  (((3 / 5 * teff!R84 * (1 + tr!R84 - AvgW!R84)) * (1 + Ktb!R84)) + ((2 / 5 * 'wn6'!R84 * (1 + gwr!R84 - 0.48)) * (1 + Kab!R84))) * (1 + 0.25 * Klvl!R84),
  (('wn6'!R84 * (1 + gwr!R84 - 0.48)) * (1 + Kab!R84)) * (1 + 0.25 * Klvl!R84)
)</f>
        <v>0</v>
      </c>
      <c r="S85" s="24">
        <f>IF(teff!S84&gt;0,
  (((3 / 5 * teff!S84 * (1 + tr!S84 - AvgW!S84)) * (1 + Ktb!S84)) + ((2 / 5 * 'wn6'!S84 * (1 + gwr!S84 - 0.48)) * (1 + Kab!S84))) * (1 + 0.25 * Klvl!S84),
  (('wn6'!S84 * (1 + gwr!S84 - 0.48)) * (1 + Kab!S84)) * (1 + 0.25 * Klvl!S84)
)</f>
        <v>0</v>
      </c>
      <c r="T85" s="24">
        <f>IF(teff!T84&gt;0,
  (((3 / 5 * teff!T84 * (1 + tr!T84 - AvgW!T84)) * (1 + Ktb!T84)) + ((2 / 5 * 'wn6'!T84 * (1 + gwr!T84 - 0.48)) * (1 + Kab!T84))) * (1 + 0.25 * Klvl!T84),
  (('wn6'!T84 * (1 + gwr!T84 - 0.48)) * (1 + Kab!T84)) * (1 + 0.25 * Klvl!T84)
)</f>
        <v>0</v>
      </c>
      <c r="U85" s="24">
        <f>IF(teff!U84&gt;0,
  (((3 / 5 * teff!U84 * (1 + tr!U84 - AvgW!U84)) * (1 + Ktb!U84)) + ((2 / 5 * 'wn6'!U84 * (1 + gwr!U84 - 0.48)) * (1 + Kab!U84))) * (1 + 0.25 * Klvl!U84),
  (('wn6'!U84 * (1 + gwr!U84 - 0.48)) * (1 + Kab!U84)) * (1 + 0.25 * Klvl!U84)
)</f>
        <v>0</v>
      </c>
      <c r="V85" s="24">
        <f>IF(teff!V84&gt;0,
  (((3 / 5 * teff!V84 * (1 + tr!V84 - AvgW!V84)) * (1 + Ktb!V84)) + ((2 / 5 * 'wn6'!V84 * (1 + gwr!V84 - 0.48)) * (1 + Kab!V84))) * (1 + 0.25 * Klvl!V84),
  (('wn6'!V84 * (1 + gwr!V84 - 0.48)) * (1 + Kab!V84)) * (1 + 0.25 * Klvl!V84)
)</f>
        <v>0</v>
      </c>
      <c r="W85" s="24">
        <f>IF(teff!W84&gt;0,
  (((3 / 5 * teff!W84 * (1 + tr!W84 - AvgW!W84)) * (1 + Ktb!W84)) + ((2 / 5 * 'wn6'!W84 * (1 + gwr!W84 - 0.48)) * (1 + Kab!W84))) * (1 + 0.25 * Klvl!W84),
  (('wn6'!W84 * (1 + gwr!W84 - 0.48)) * (1 + Kab!W84)) * (1 + 0.25 * Klvl!W84)
)</f>
        <v>0</v>
      </c>
      <c r="X85" s="24">
        <f>IF(teff!X84&gt;0,
  (((3 / 5 * teff!X84 * (1 + tr!X84 - AvgW!X84)) * (1 + Ktb!X84)) + ((2 / 5 * 'wn6'!X84 * (1 + gwr!X84 - 0.48)) * (1 + Kab!X84))) * (1 + 0.25 * Klvl!X84),
  (('wn6'!X84 * (1 + gwr!X84 - 0.48)) * (1 + Kab!X84)) * (1 + 0.25 * Klvl!X84)
)</f>
        <v>0</v>
      </c>
      <c r="Y85" s="24">
        <f>IF(teff!Y84&gt;0,
  (((3 / 5 * teff!Y84 * (1 + tr!Y84 - AvgW!Y84)) * (1 + Ktb!Y84)) + ((2 / 5 * 'wn6'!Y84 * (1 + gwr!Y84 - 0.48)) * (1 + Kab!Y84))) * (1 + 0.25 * Klvl!Y84),
  (('wn6'!Y84 * (1 + gwr!Y84 - 0.48)) * (1 + Kab!Y84)) * (1 + 0.25 * Klvl!Y84)
)</f>
        <v>0</v>
      </c>
      <c r="Z85" s="24">
        <f>IF(teff!Z84&gt;0,
  (((3 / 5 * teff!Z84 * (1 + tr!Z84 - AvgW!Z84)) * (1 + Ktb!Z84)) + ((2 / 5 * 'wn6'!Z84 * (1 + gwr!Z84 - 0.48)) * (1 + Kab!Z84))) * (1 + 0.25 * Klvl!Z84),
  (('wn6'!Z84 * (1 + gwr!Z84 - 0.48)) * (1 + Kab!Z84)) * (1 + 0.25 * Klvl!Z84)
)</f>
        <v>0</v>
      </c>
      <c r="AA85" s="24">
        <f>IF(teff!AA84&gt;0,
  (((3 / 5 * teff!AA84 * (1 + tr!AA84 - AvgW!AA84)) * (1 + Ktb!AA84)) + ((2 / 5 * 'wn6'!AA84 * (1 + gwr!AA84 - 0.48)) * (1 + Kab!AA84))) * (1 + 0.25 * Klvl!AA84),
  (('wn6'!AA84 * (1 + gwr!AA84 - 0.48)) * (1 + Kab!AA84)) * (1 + 0.25 * Klvl!AA84)
)</f>
        <v>0</v>
      </c>
      <c r="AB85" s="24">
        <f>IF(teff!AB84&gt;0,
  (((3 / 5 * teff!AB84 * (1 + tr!AB84 - AvgW!AB84)) * (1 + Ktb!AB84)) + ((2 / 5 * 'wn6'!AB84 * (1 + gwr!AB84 - 0.48)) * (1 + Kab!AB84))) * (1 + 0.25 * Klvl!AB84),
  (('wn6'!AB84 * (1 + gwr!AB84 - 0.48)) * (1 + Kab!AB84)) * (1 + 0.25 * Klvl!AB84)
)</f>
        <v>0</v>
      </c>
      <c r="AC85" s="24">
        <f>IF(teff!AC84&gt;0,
  (((3 / 5 * teff!AC84 * (1 + tr!AC84 - AvgW!AC84)) * (1 + Ktb!AC84)) + ((2 / 5 * 'wn6'!AC84 * (1 + gwr!AC84 - 0.48)) * (1 + Kab!AC84))) * (1 + 0.25 * Klvl!AC84),
  (('wn6'!AC84 * (1 + gwr!AC84 - 0.48)) * (1 + Kab!AC84)) * (1 + 0.25 * Klvl!AC84)
)</f>
        <v>0</v>
      </c>
      <c r="AD85" s="24">
        <f>IF(teff!AD84&gt;0,
  (((3 / 5 * teff!AD84 * (1 + tr!AD84 - AvgW!AD84)) * (1 + Ktb!AD84)) + ((2 / 5 * 'wn6'!AD84 * (1 + gwr!AD84 - 0.48)) * (1 + Kab!AD84))) * (1 + 0.25 * Klvl!AD84),
  (('wn6'!AD84 * (1 + gwr!AD84 - 0.48)) * (1 + Kab!AD84)) * (1 + 0.25 * Klvl!AD84)
)</f>
        <v>0</v>
      </c>
      <c r="AE85" s="24">
        <f>IF(teff!AE84&gt;0,
  (((3 / 5 * teff!AE84 * (1 + tr!AE84 - AvgW!AE84)) * (1 + Ktb!AE84)) + ((2 / 5 * 'wn6'!AE84 * (1 + gwr!AE84 - 0.48)) * (1 + Kab!AE84))) * (1 + 0.25 * Klvl!AE84),
  (('wn6'!AE84 * (1 + gwr!AE84 - 0.48)) * (1 + Kab!AE84)) * (1 + 0.25 * Klvl!AE84)
)</f>
        <v>0</v>
      </c>
      <c r="AF85" s="24"/>
      <c r="AG85" s="24">
        <f t="shared" si="3"/>
        <v>0</v>
      </c>
      <c r="AH85" s="24">
        <f t="shared" si="4"/>
        <v>0</v>
      </c>
      <c r="AI85" s="30">
        <f t="shared" si="5"/>
        <v>0</v>
      </c>
    </row>
    <row r="86" spans="1:35" s="25" customFormat="1" ht="12" x14ac:dyDescent="0.2">
      <c r="A86" s="24">
        <f>IF(teff!A85&gt;0,
  (((3 / 5 * teff!A85 * (1 + tr!A85 - AvgW!A85)) * (1 + Ktb!A85)) + ((2 / 5 * 'wn6'!A85 * (1 + gwr!A85 - 0.48)) * (1 + Kab!A85))) * (1 + 0.25 * Klvl!A85),
  (('wn6'!A85 * (1 + gwr!A85 - 0.48)) * (1 + Kab!A85)) * (1 + 0.25 * Klvl!A85)
)</f>
        <v>0</v>
      </c>
      <c r="B86" s="24">
        <f>IF(teff!B85&gt;0,
  (((3 / 5 * teff!B85 * (1 + tr!B85 - AvgW!B85)) * (1 + Ktb!B85)) + ((2 / 5 * 'wn6'!B85 * (1 + gwr!B85 - 0.48)) * (1 + Kab!B85))) * (1 + 0.25 * Klvl!B85),
  (('wn6'!B85 * (1 + gwr!B85 - 0.48)) * (1 + Kab!B85)) * (1 + 0.25 * Klvl!B85)
)</f>
        <v>0</v>
      </c>
      <c r="C86" s="24">
        <f>IF(teff!C85&gt;0,
  (((3 / 5 * teff!C85 * (1 + tr!C85 - AvgW!C85)) * (1 + Ktb!C85)) + ((2 / 5 * 'wn6'!C85 * (1 + gwr!C85 - 0.48)) * (1 + Kab!C85))) * (1 + 0.25 * Klvl!C85),
  (('wn6'!C85 * (1 + gwr!C85 - 0.48)) * (1 + Kab!C85)) * (1 + 0.25 * Klvl!C85)
)</f>
        <v>0</v>
      </c>
      <c r="D86" s="24">
        <f>IF(teff!D85&gt;0,
  (((3 / 5 * teff!D85 * (1 + tr!D85 - AvgW!D85)) * (1 + Ktb!D85)) + ((2 / 5 * 'wn6'!D85 * (1 + gwr!D85 - 0.48)) * (1 + Kab!D85))) * (1 + 0.25 * Klvl!D85),
  (('wn6'!D85 * (1 + gwr!D85 - 0.48)) * (1 + Kab!D85)) * (1 + 0.25 * Klvl!D85)
)</f>
        <v>0</v>
      </c>
      <c r="E86" s="24">
        <f>IF(teff!E85&gt;0,
  (((3 / 5 * teff!E85 * (1 + tr!E85 - AvgW!E85)) * (1 + Ktb!E85)) + ((2 / 5 * 'wn6'!E85 * (1 + gwr!E85 - 0.48)) * (1 + Kab!E85))) * (1 + 0.25 * Klvl!E85),
  (('wn6'!E85 * (1 + gwr!E85 - 0.48)) * (1 + Kab!E85)) * (1 + 0.25 * Klvl!E85)
)</f>
        <v>0</v>
      </c>
      <c r="F86" s="24">
        <f>IF(teff!F85&gt;0,
  (((3 / 5 * teff!F85 * (1 + tr!F85 - AvgW!F85)) * (1 + Ktb!F85)) + ((2 / 5 * 'wn6'!F85 * (1 + gwr!F85 - 0.48)) * (1 + Kab!F85))) * (1 + 0.25 * Klvl!F85),
  (('wn6'!F85 * (1 + gwr!F85 - 0.48)) * (1 + Kab!F85)) * (1 + 0.25 * Klvl!F85)
)</f>
        <v>0</v>
      </c>
      <c r="G86" s="24">
        <f>IF(teff!G85&gt;0,
  (((3 / 5 * teff!G85 * (1 + tr!G85 - AvgW!G85)) * (1 + Ktb!G85)) + ((2 / 5 * 'wn6'!G85 * (1 + gwr!G85 - 0.48)) * (1 + Kab!G85))) * (1 + 0.25 * Klvl!G85),
  (('wn6'!G85 * (1 + gwr!G85 - 0.48)) * (1 + Kab!G85)) * (1 + 0.25 * Klvl!G85)
)</f>
        <v>0</v>
      </c>
      <c r="H86" s="24">
        <f>IF(teff!H85&gt;0,
  (((3 / 5 * teff!H85 * (1 + tr!H85 - AvgW!H85)) * (1 + Ktb!H85)) + ((2 / 5 * 'wn6'!H85 * (1 + gwr!H85 - 0.48)) * (1 + Kab!H85))) * (1 + 0.25 * Klvl!H85),
  (('wn6'!H85 * (1 + gwr!H85 - 0.48)) * (1 + Kab!H85)) * (1 + 0.25 * Klvl!H85)
)</f>
        <v>0</v>
      </c>
      <c r="I86" s="24">
        <f>IF(teff!I85&gt;0,
  (((3 / 5 * teff!I85 * (1 + tr!I85 - AvgW!I85)) * (1 + Ktb!I85)) + ((2 / 5 * 'wn6'!I85 * (1 + gwr!I85 - 0.48)) * (1 + Kab!I85))) * (1 + 0.25 * Klvl!I85),
  (('wn6'!I85 * (1 + gwr!I85 - 0.48)) * (1 + Kab!I85)) * (1 + 0.25 * Klvl!I85)
)</f>
        <v>0</v>
      </c>
      <c r="J86" s="24">
        <f>IF(teff!J85&gt;0,
  (((3 / 5 * teff!J85 * (1 + tr!J85 - AvgW!J85)) * (1 + Ktb!J85)) + ((2 / 5 * 'wn6'!J85 * (1 + gwr!J85 - 0.48)) * (1 + Kab!J85))) * (1 + 0.25 * Klvl!J85),
  (('wn6'!J85 * (1 + gwr!J85 - 0.48)) * (1 + Kab!J85)) * (1 + 0.25 * Klvl!J85)
)</f>
        <v>0</v>
      </c>
      <c r="K86" s="24">
        <f>IF(teff!K85&gt;0,
  (((3 / 5 * teff!K85 * (1 + tr!K85 - AvgW!K85)) * (1 + Ktb!K85)) + ((2 / 5 * 'wn6'!K85 * (1 + gwr!K85 - 0.48)) * (1 + Kab!K85))) * (1 + 0.25 * Klvl!K85),
  (('wn6'!K85 * (1 + gwr!K85 - 0.48)) * (1 + Kab!K85)) * (1 + 0.25 * Klvl!K85)
)</f>
        <v>0</v>
      </c>
      <c r="L86" s="24">
        <f>IF(teff!L85&gt;0,
  (((3 / 5 * teff!L85 * (1 + tr!L85 - AvgW!L85)) * (1 + Ktb!L85)) + ((2 / 5 * 'wn6'!L85 * (1 + gwr!L85 - 0.48)) * (1 + Kab!L85))) * (1 + 0.25 * Klvl!L85),
  (('wn6'!L85 * (1 + gwr!L85 - 0.48)) * (1 + Kab!L85)) * (1 + 0.25 * Klvl!L85)
)</f>
        <v>0</v>
      </c>
      <c r="M86" s="24">
        <f>IF(teff!M85&gt;0,
  (((3 / 5 * teff!M85 * (1 + tr!M85 - AvgW!M85)) * (1 + Ktb!M85)) + ((2 / 5 * 'wn6'!M85 * (1 + gwr!M85 - 0.48)) * (1 + Kab!M85))) * (1 + 0.25 * Klvl!M85),
  (('wn6'!M85 * (1 + gwr!M85 - 0.48)) * (1 + Kab!M85)) * (1 + 0.25 * Klvl!M85)
)</f>
        <v>0</v>
      </c>
      <c r="N86" s="24">
        <f>IF(teff!N85&gt;0,
  (((3 / 5 * teff!N85 * (1 + tr!N85 - AvgW!N85)) * (1 + Ktb!N85)) + ((2 / 5 * 'wn6'!N85 * (1 + gwr!N85 - 0.48)) * (1 + Kab!N85))) * (1 + 0.25 * Klvl!N85),
  (('wn6'!N85 * (1 + gwr!N85 - 0.48)) * (1 + Kab!N85)) * (1 + 0.25 * Klvl!N85)
)</f>
        <v>0</v>
      </c>
      <c r="O86" s="24">
        <f>IF(teff!O85&gt;0,
  (((3 / 5 * teff!O85 * (1 + tr!O85 - AvgW!O85)) * (1 + Ktb!O85)) + ((2 / 5 * 'wn6'!O85 * (1 + gwr!O85 - 0.48)) * (1 + Kab!O85))) * (1 + 0.25 * Klvl!O85),
  (('wn6'!O85 * (1 + gwr!O85 - 0.48)) * (1 + Kab!O85)) * (1 + 0.25 * Klvl!O85)
)</f>
        <v>0</v>
      </c>
      <c r="P86" s="24"/>
      <c r="Q86" s="24">
        <f>IF(teff!Q85&gt;0,
  (((3 / 5 * teff!Q85 * (1 + tr!Q85 - AvgW!Q85)) * (1 + Ktb!Q85)) + ((2 / 5 * 'wn6'!Q85 * (1 + gwr!Q85 - 0.48)) * (1 + Kab!Q85))) * (1 + 0.25 * Klvl!Q85),
  (('wn6'!Q85 * (1 + gwr!Q85 - 0.48)) * (1 + Kab!Q85)) * (1 + 0.25 * Klvl!Q85)
)</f>
        <v>0</v>
      </c>
      <c r="R86" s="24">
        <f>IF(teff!R85&gt;0,
  (((3 / 5 * teff!R85 * (1 + tr!R85 - AvgW!R85)) * (1 + Ktb!R85)) + ((2 / 5 * 'wn6'!R85 * (1 + gwr!R85 - 0.48)) * (1 + Kab!R85))) * (1 + 0.25 * Klvl!R85),
  (('wn6'!R85 * (1 + gwr!R85 - 0.48)) * (1 + Kab!R85)) * (1 + 0.25 * Klvl!R85)
)</f>
        <v>0</v>
      </c>
      <c r="S86" s="24">
        <f>IF(teff!S85&gt;0,
  (((3 / 5 * teff!S85 * (1 + tr!S85 - AvgW!S85)) * (1 + Ktb!S85)) + ((2 / 5 * 'wn6'!S85 * (1 + gwr!S85 - 0.48)) * (1 + Kab!S85))) * (1 + 0.25 * Klvl!S85),
  (('wn6'!S85 * (1 + gwr!S85 - 0.48)) * (1 + Kab!S85)) * (1 + 0.25 * Klvl!S85)
)</f>
        <v>0</v>
      </c>
      <c r="T86" s="24">
        <f>IF(teff!T85&gt;0,
  (((3 / 5 * teff!T85 * (1 + tr!T85 - AvgW!T85)) * (1 + Ktb!T85)) + ((2 / 5 * 'wn6'!T85 * (1 + gwr!T85 - 0.48)) * (1 + Kab!T85))) * (1 + 0.25 * Klvl!T85),
  (('wn6'!T85 * (1 + gwr!T85 - 0.48)) * (1 + Kab!T85)) * (1 + 0.25 * Klvl!T85)
)</f>
        <v>0</v>
      </c>
      <c r="U86" s="24">
        <f>IF(teff!U85&gt;0,
  (((3 / 5 * teff!U85 * (1 + tr!U85 - AvgW!U85)) * (1 + Ktb!U85)) + ((2 / 5 * 'wn6'!U85 * (1 + gwr!U85 - 0.48)) * (1 + Kab!U85))) * (1 + 0.25 * Klvl!U85),
  (('wn6'!U85 * (1 + gwr!U85 - 0.48)) * (1 + Kab!U85)) * (1 + 0.25 * Klvl!U85)
)</f>
        <v>0</v>
      </c>
      <c r="V86" s="24">
        <f>IF(teff!V85&gt;0,
  (((3 / 5 * teff!V85 * (1 + tr!V85 - AvgW!V85)) * (1 + Ktb!V85)) + ((2 / 5 * 'wn6'!V85 * (1 + gwr!V85 - 0.48)) * (1 + Kab!V85))) * (1 + 0.25 * Klvl!V85),
  (('wn6'!V85 * (1 + gwr!V85 - 0.48)) * (1 + Kab!V85)) * (1 + 0.25 * Klvl!V85)
)</f>
        <v>0</v>
      </c>
      <c r="W86" s="24">
        <f>IF(teff!W85&gt;0,
  (((3 / 5 * teff!W85 * (1 + tr!W85 - AvgW!W85)) * (1 + Ktb!W85)) + ((2 / 5 * 'wn6'!W85 * (1 + gwr!W85 - 0.48)) * (1 + Kab!W85))) * (1 + 0.25 * Klvl!W85),
  (('wn6'!W85 * (1 + gwr!W85 - 0.48)) * (1 + Kab!W85)) * (1 + 0.25 * Klvl!W85)
)</f>
        <v>0</v>
      </c>
      <c r="X86" s="24">
        <f>IF(teff!X85&gt;0,
  (((3 / 5 * teff!X85 * (1 + tr!X85 - AvgW!X85)) * (1 + Ktb!X85)) + ((2 / 5 * 'wn6'!X85 * (1 + gwr!X85 - 0.48)) * (1 + Kab!X85))) * (1 + 0.25 * Klvl!X85),
  (('wn6'!X85 * (1 + gwr!X85 - 0.48)) * (1 + Kab!X85)) * (1 + 0.25 * Klvl!X85)
)</f>
        <v>0</v>
      </c>
      <c r="Y86" s="24">
        <f>IF(teff!Y85&gt;0,
  (((3 / 5 * teff!Y85 * (1 + tr!Y85 - AvgW!Y85)) * (1 + Ktb!Y85)) + ((2 / 5 * 'wn6'!Y85 * (1 + gwr!Y85 - 0.48)) * (1 + Kab!Y85))) * (1 + 0.25 * Klvl!Y85),
  (('wn6'!Y85 * (1 + gwr!Y85 - 0.48)) * (1 + Kab!Y85)) * (1 + 0.25 * Klvl!Y85)
)</f>
        <v>0</v>
      </c>
      <c r="Z86" s="24">
        <f>IF(teff!Z85&gt;0,
  (((3 / 5 * teff!Z85 * (1 + tr!Z85 - AvgW!Z85)) * (1 + Ktb!Z85)) + ((2 / 5 * 'wn6'!Z85 * (1 + gwr!Z85 - 0.48)) * (1 + Kab!Z85))) * (1 + 0.25 * Klvl!Z85),
  (('wn6'!Z85 * (1 + gwr!Z85 - 0.48)) * (1 + Kab!Z85)) * (1 + 0.25 * Klvl!Z85)
)</f>
        <v>0</v>
      </c>
      <c r="AA86" s="24">
        <f>IF(teff!AA85&gt;0,
  (((3 / 5 * teff!AA85 * (1 + tr!AA85 - AvgW!AA85)) * (1 + Ktb!AA85)) + ((2 / 5 * 'wn6'!AA85 * (1 + gwr!AA85 - 0.48)) * (1 + Kab!AA85))) * (1 + 0.25 * Klvl!AA85),
  (('wn6'!AA85 * (1 + gwr!AA85 - 0.48)) * (1 + Kab!AA85)) * (1 + 0.25 * Klvl!AA85)
)</f>
        <v>0</v>
      </c>
      <c r="AB86" s="24">
        <f>IF(teff!AB85&gt;0,
  (((3 / 5 * teff!AB85 * (1 + tr!AB85 - AvgW!AB85)) * (1 + Ktb!AB85)) + ((2 / 5 * 'wn6'!AB85 * (1 + gwr!AB85 - 0.48)) * (1 + Kab!AB85))) * (1 + 0.25 * Klvl!AB85),
  (('wn6'!AB85 * (1 + gwr!AB85 - 0.48)) * (1 + Kab!AB85)) * (1 + 0.25 * Klvl!AB85)
)</f>
        <v>0</v>
      </c>
      <c r="AC86" s="24">
        <f>IF(teff!AC85&gt;0,
  (((3 / 5 * teff!AC85 * (1 + tr!AC85 - AvgW!AC85)) * (1 + Ktb!AC85)) + ((2 / 5 * 'wn6'!AC85 * (1 + gwr!AC85 - 0.48)) * (1 + Kab!AC85))) * (1 + 0.25 * Klvl!AC85),
  (('wn6'!AC85 * (1 + gwr!AC85 - 0.48)) * (1 + Kab!AC85)) * (1 + 0.25 * Klvl!AC85)
)</f>
        <v>0</v>
      </c>
      <c r="AD86" s="24">
        <f>IF(teff!AD85&gt;0,
  (((3 / 5 * teff!AD85 * (1 + tr!AD85 - AvgW!AD85)) * (1 + Ktb!AD85)) + ((2 / 5 * 'wn6'!AD85 * (1 + gwr!AD85 - 0.48)) * (1 + Kab!AD85))) * (1 + 0.25 * Klvl!AD85),
  (('wn6'!AD85 * (1 + gwr!AD85 - 0.48)) * (1 + Kab!AD85)) * (1 + 0.25 * Klvl!AD85)
)</f>
        <v>0</v>
      </c>
      <c r="AE86" s="24">
        <f>IF(teff!AE85&gt;0,
  (((3 / 5 * teff!AE85 * (1 + tr!AE85 - AvgW!AE85)) * (1 + Ktb!AE85)) + ((2 / 5 * 'wn6'!AE85 * (1 + gwr!AE85 - 0.48)) * (1 + Kab!AE85))) * (1 + 0.25 * Klvl!AE85),
  (('wn6'!AE85 * (1 + gwr!AE85 - 0.48)) * (1 + Kab!AE85)) * (1 + 0.25 * Klvl!AE85)
)</f>
        <v>0</v>
      </c>
      <c r="AF86" s="24"/>
      <c r="AG86" s="24">
        <f t="shared" si="3"/>
        <v>0</v>
      </c>
      <c r="AH86" s="24">
        <f t="shared" si="4"/>
        <v>0</v>
      </c>
      <c r="AI86" s="30">
        <f t="shared" si="5"/>
        <v>0</v>
      </c>
    </row>
    <row r="87" spans="1:35" s="25" customFormat="1" ht="12" x14ac:dyDescent="0.2">
      <c r="A87" s="24">
        <f>IF(teff!A86&gt;0,
  (((3 / 5 * teff!A86 * (1 + tr!A86 - AvgW!A86)) * (1 + Ktb!A86)) + ((2 / 5 * 'wn6'!A86 * (1 + gwr!A86 - 0.48)) * (1 + Kab!A86))) * (1 + 0.25 * Klvl!A86),
  (('wn6'!A86 * (1 + gwr!A86 - 0.48)) * (1 + Kab!A86)) * (1 + 0.25 * Klvl!A86)
)</f>
        <v>0</v>
      </c>
      <c r="B87" s="24">
        <f>IF(teff!B86&gt;0,
  (((3 / 5 * teff!B86 * (1 + tr!B86 - AvgW!B86)) * (1 + Ktb!B86)) + ((2 / 5 * 'wn6'!B86 * (1 + gwr!B86 - 0.48)) * (1 + Kab!B86))) * (1 + 0.25 * Klvl!B86),
  (('wn6'!B86 * (1 + gwr!B86 - 0.48)) * (1 + Kab!B86)) * (1 + 0.25 * Klvl!B86)
)</f>
        <v>0</v>
      </c>
      <c r="C87" s="24">
        <f>IF(teff!C86&gt;0,
  (((3 / 5 * teff!C86 * (1 + tr!C86 - AvgW!C86)) * (1 + Ktb!C86)) + ((2 / 5 * 'wn6'!C86 * (1 + gwr!C86 - 0.48)) * (1 + Kab!C86))) * (1 + 0.25 * Klvl!C86),
  (('wn6'!C86 * (1 + gwr!C86 - 0.48)) * (1 + Kab!C86)) * (1 + 0.25 * Klvl!C86)
)</f>
        <v>0</v>
      </c>
      <c r="D87" s="24">
        <f>IF(teff!D86&gt;0,
  (((3 / 5 * teff!D86 * (1 + tr!D86 - AvgW!D86)) * (1 + Ktb!D86)) + ((2 / 5 * 'wn6'!D86 * (1 + gwr!D86 - 0.48)) * (1 + Kab!D86))) * (1 + 0.25 * Klvl!D86),
  (('wn6'!D86 * (1 + gwr!D86 - 0.48)) * (1 + Kab!D86)) * (1 + 0.25 * Klvl!D86)
)</f>
        <v>0</v>
      </c>
      <c r="E87" s="24">
        <f>IF(teff!E86&gt;0,
  (((3 / 5 * teff!E86 * (1 + tr!E86 - AvgW!E86)) * (1 + Ktb!E86)) + ((2 / 5 * 'wn6'!E86 * (1 + gwr!E86 - 0.48)) * (1 + Kab!E86))) * (1 + 0.25 * Klvl!E86),
  (('wn6'!E86 * (1 + gwr!E86 - 0.48)) * (1 + Kab!E86)) * (1 + 0.25 * Klvl!E86)
)</f>
        <v>0</v>
      </c>
      <c r="F87" s="24">
        <f>IF(teff!F86&gt;0,
  (((3 / 5 * teff!F86 * (1 + tr!F86 - AvgW!F86)) * (1 + Ktb!F86)) + ((2 / 5 * 'wn6'!F86 * (1 + gwr!F86 - 0.48)) * (1 + Kab!F86))) * (1 + 0.25 * Klvl!F86),
  (('wn6'!F86 * (1 + gwr!F86 - 0.48)) * (1 + Kab!F86)) * (1 + 0.25 * Klvl!F86)
)</f>
        <v>0</v>
      </c>
      <c r="G87" s="24">
        <f>IF(teff!G86&gt;0,
  (((3 / 5 * teff!G86 * (1 + tr!G86 - AvgW!G86)) * (1 + Ktb!G86)) + ((2 / 5 * 'wn6'!G86 * (1 + gwr!G86 - 0.48)) * (1 + Kab!G86))) * (1 + 0.25 * Klvl!G86),
  (('wn6'!G86 * (1 + gwr!G86 - 0.48)) * (1 + Kab!G86)) * (1 + 0.25 * Klvl!G86)
)</f>
        <v>0</v>
      </c>
      <c r="H87" s="24">
        <f>IF(teff!H86&gt;0,
  (((3 / 5 * teff!H86 * (1 + tr!H86 - AvgW!H86)) * (1 + Ktb!H86)) + ((2 / 5 * 'wn6'!H86 * (1 + gwr!H86 - 0.48)) * (1 + Kab!H86))) * (1 + 0.25 * Klvl!H86),
  (('wn6'!H86 * (1 + gwr!H86 - 0.48)) * (1 + Kab!H86)) * (1 + 0.25 * Klvl!H86)
)</f>
        <v>0</v>
      </c>
      <c r="I87" s="24">
        <f>IF(teff!I86&gt;0,
  (((3 / 5 * teff!I86 * (1 + tr!I86 - AvgW!I86)) * (1 + Ktb!I86)) + ((2 / 5 * 'wn6'!I86 * (1 + gwr!I86 - 0.48)) * (1 + Kab!I86))) * (1 + 0.25 * Klvl!I86),
  (('wn6'!I86 * (1 + gwr!I86 - 0.48)) * (1 + Kab!I86)) * (1 + 0.25 * Klvl!I86)
)</f>
        <v>0</v>
      </c>
      <c r="J87" s="24">
        <f>IF(teff!J86&gt;0,
  (((3 / 5 * teff!J86 * (1 + tr!J86 - AvgW!J86)) * (1 + Ktb!J86)) + ((2 / 5 * 'wn6'!J86 * (1 + gwr!J86 - 0.48)) * (1 + Kab!J86))) * (1 + 0.25 * Klvl!J86),
  (('wn6'!J86 * (1 + gwr!J86 - 0.48)) * (1 + Kab!J86)) * (1 + 0.25 * Klvl!J86)
)</f>
        <v>0</v>
      </c>
      <c r="K87" s="24">
        <f>IF(teff!K86&gt;0,
  (((3 / 5 * teff!K86 * (1 + tr!K86 - AvgW!K86)) * (1 + Ktb!K86)) + ((2 / 5 * 'wn6'!K86 * (1 + gwr!K86 - 0.48)) * (1 + Kab!K86))) * (1 + 0.25 * Klvl!K86),
  (('wn6'!K86 * (1 + gwr!K86 - 0.48)) * (1 + Kab!K86)) * (1 + 0.25 * Klvl!K86)
)</f>
        <v>0</v>
      </c>
      <c r="L87" s="24">
        <f>IF(teff!L86&gt;0,
  (((3 / 5 * teff!L86 * (1 + tr!L86 - AvgW!L86)) * (1 + Ktb!L86)) + ((2 / 5 * 'wn6'!L86 * (1 + gwr!L86 - 0.48)) * (1 + Kab!L86))) * (1 + 0.25 * Klvl!L86),
  (('wn6'!L86 * (1 + gwr!L86 - 0.48)) * (1 + Kab!L86)) * (1 + 0.25 * Klvl!L86)
)</f>
        <v>0</v>
      </c>
      <c r="M87" s="24">
        <f>IF(teff!M86&gt;0,
  (((3 / 5 * teff!M86 * (1 + tr!M86 - AvgW!M86)) * (1 + Ktb!M86)) + ((2 / 5 * 'wn6'!M86 * (1 + gwr!M86 - 0.48)) * (1 + Kab!M86))) * (1 + 0.25 * Klvl!M86),
  (('wn6'!M86 * (1 + gwr!M86 - 0.48)) * (1 + Kab!M86)) * (1 + 0.25 * Klvl!M86)
)</f>
        <v>0</v>
      </c>
      <c r="N87" s="24">
        <f>IF(teff!N86&gt;0,
  (((3 / 5 * teff!N86 * (1 + tr!N86 - AvgW!N86)) * (1 + Ktb!N86)) + ((2 / 5 * 'wn6'!N86 * (1 + gwr!N86 - 0.48)) * (1 + Kab!N86))) * (1 + 0.25 * Klvl!N86),
  (('wn6'!N86 * (1 + gwr!N86 - 0.48)) * (1 + Kab!N86)) * (1 + 0.25 * Klvl!N86)
)</f>
        <v>0</v>
      </c>
      <c r="O87" s="24">
        <f>IF(teff!O86&gt;0,
  (((3 / 5 * teff!O86 * (1 + tr!O86 - AvgW!O86)) * (1 + Ktb!O86)) + ((2 / 5 * 'wn6'!O86 * (1 + gwr!O86 - 0.48)) * (1 + Kab!O86))) * (1 + 0.25 * Klvl!O86),
  (('wn6'!O86 * (1 + gwr!O86 - 0.48)) * (1 + Kab!O86)) * (1 + 0.25 * Klvl!O86)
)</f>
        <v>0</v>
      </c>
      <c r="P87" s="24"/>
      <c r="Q87" s="24">
        <f>IF(teff!Q86&gt;0,
  (((3 / 5 * teff!Q86 * (1 + tr!Q86 - AvgW!Q86)) * (1 + Ktb!Q86)) + ((2 / 5 * 'wn6'!Q86 * (1 + gwr!Q86 - 0.48)) * (1 + Kab!Q86))) * (1 + 0.25 * Klvl!Q86),
  (('wn6'!Q86 * (1 + gwr!Q86 - 0.48)) * (1 + Kab!Q86)) * (1 + 0.25 * Klvl!Q86)
)</f>
        <v>0</v>
      </c>
      <c r="R87" s="24">
        <f>IF(teff!R86&gt;0,
  (((3 / 5 * teff!R86 * (1 + tr!R86 - AvgW!R86)) * (1 + Ktb!R86)) + ((2 / 5 * 'wn6'!R86 * (1 + gwr!R86 - 0.48)) * (1 + Kab!R86))) * (1 + 0.25 * Klvl!R86),
  (('wn6'!R86 * (1 + gwr!R86 - 0.48)) * (1 + Kab!R86)) * (1 + 0.25 * Klvl!R86)
)</f>
        <v>0</v>
      </c>
      <c r="S87" s="24">
        <f>IF(teff!S86&gt;0,
  (((3 / 5 * teff!S86 * (1 + tr!S86 - AvgW!S86)) * (1 + Ktb!S86)) + ((2 / 5 * 'wn6'!S86 * (1 + gwr!S86 - 0.48)) * (1 + Kab!S86))) * (1 + 0.25 * Klvl!S86),
  (('wn6'!S86 * (1 + gwr!S86 - 0.48)) * (1 + Kab!S86)) * (1 + 0.25 * Klvl!S86)
)</f>
        <v>0</v>
      </c>
      <c r="T87" s="24">
        <f>IF(teff!T86&gt;0,
  (((3 / 5 * teff!T86 * (1 + tr!T86 - AvgW!T86)) * (1 + Ktb!T86)) + ((2 / 5 * 'wn6'!T86 * (1 + gwr!T86 - 0.48)) * (1 + Kab!T86))) * (1 + 0.25 * Klvl!T86),
  (('wn6'!T86 * (1 + gwr!T86 - 0.48)) * (1 + Kab!T86)) * (1 + 0.25 * Klvl!T86)
)</f>
        <v>0</v>
      </c>
      <c r="U87" s="24">
        <f>IF(teff!U86&gt;0,
  (((3 / 5 * teff!U86 * (1 + tr!U86 - AvgW!U86)) * (1 + Ktb!U86)) + ((2 / 5 * 'wn6'!U86 * (1 + gwr!U86 - 0.48)) * (1 + Kab!U86))) * (1 + 0.25 * Klvl!U86),
  (('wn6'!U86 * (1 + gwr!U86 - 0.48)) * (1 + Kab!U86)) * (1 + 0.25 * Klvl!U86)
)</f>
        <v>0</v>
      </c>
      <c r="V87" s="24">
        <f>IF(teff!V86&gt;0,
  (((3 / 5 * teff!V86 * (1 + tr!V86 - AvgW!V86)) * (1 + Ktb!V86)) + ((2 / 5 * 'wn6'!V86 * (1 + gwr!V86 - 0.48)) * (1 + Kab!V86))) * (1 + 0.25 * Klvl!V86),
  (('wn6'!V86 * (1 + gwr!V86 - 0.48)) * (1 + Kab!V86)) * (1 + 0.25 * Klvl!V86)
)</f>
        <v>0</v>
      </c>
      <c r="W87" s="24">
        <f>IF(teff!W86&gt;0,
  (((3 / 5 * teff!W86 * (1 + tr!W86 - AvgW!W86)) * (1 + Ktb!W86)) + ((2 / 5 * 'wn6'!W86 * (1 + gwr!W86 - 0.48)) * (1 + Kab!W86))) * (1 + 0.25 * Klvl!W86),
  (('wn6'!W86 * (1 + gwr!W86 - 0.48)) * (1 + Kab!W86)) * (1 + 0.25 * Klvl!W86)
)</f>
        <v>0</v>
      </c>
      <c r="X87" s="24">
        <f>IF(teff!X86&gt;0,
  (((3 / 5 * teff!X86 * (1 + tr!X86 - AvgW!X86)) * (1 + Ktb!X86)) + ((2 / 5 * 'wn6'!X86 * (1 + gwr!X86 - 0.48)) * (1 + Kab!X86))) * (1 + 0.25 * Klvl!X86),
  (('wn6'!X86 * (1 + gwr!X86 - 0.48)) * (1 + Kab!X86)) * (1 + 0.25 * Klvl!X86)
)</f>
        <v>0</v>
      </c>
      <c r="Y87" s="24">
        <f>IF(teff!Y86&gt;0,
  (((3 / 5 * teff!Y86 * (1 + tr!Y86 - AvgW!Y86)) * (1 + Ktb!Y86)) + ((2 / 5 * 'wn6'!Y86 * (1 + gwr!Y86 - 0.48)) * (1 + Kab!Y86))) * (1 + 0.25 * Klvl!Y86),
  (('wn6'!Y86 * (1 + gwr!Y86 - 0.48)) * (1 + Kab!Y86)) * (1 + 0.25 * Klvl!Y86)
)</f>
        <v>0</v>
      </c>
      <c r="Z87" s="24">
        <f>IF(teff!Z86&gt;0,
  (((3 / 5 * teff!Z86 * (1 + tr!Z86 - AvgW!Z86)) * (1 + Ktb!Z86)) + ((2 / 5 * 'wn6'!Z86 * (1 + gwr!Z86 - 0.48)) * (1 + Kab!Z86))) * (1 + 0.25 * Klvl!Z86),
  (('wn6'!Z86 * (1 + gwr!Z86 - 0.48)) * (1 + Kab!Z86)) * (1 + 0.25 * Klvl!Z86)
)</f>
        <v>0</v>
      </c>
      <c r="AA87" s="24">
        <f>IF(teff!AA86&gt;0,
  (((3 / 5 * teff!AA86 * (1 + tr!AA86 - AvgW!AA86)) * (1 + Ktb!AA86)) + ((2 / 5 * 'wn6'!AA86 * (1 + gwr!AA86 - 0.48)) * (1 + Kab!AA86))) * (1 + 0.25 * Klvl!AA86),
  (('wn6'!AA86 * (1 + gwr!AA86 - 0.48)) * (1 + Kab!AA86)) * (1 + 0.25 * Klvl!AA86)
)</f>
        <v>0</v>
      </c>
      <c r="AB87" s="24">
        <f>IF(teff!AB86&gt;0,
  (((3 / 5 * teff!AB86 * (1 + tr!AB86 - AvgW!AB86)) * (1 + Ktb!AB86)) + ((2 / 5 * 'wn6'!AB86 * (1 + gwr!AB86 - 0.48)) * (1 + Kab!AB86))) * (1 + 0.25 * Klvl!AB86),
  (('wn6'!AB86 * (1 + gwr!AB86 - 0.48)) * (1 + Kab!AB86)) * (1 + 0.25 * Klvl!AB86)
)</f>
        <v>0</v>
      </c>
      <c r="AC87" s="24">
        <f>IF(teff!AC86&gt;0,
  (((3 / 5 * teff!AC86 * (1 + tr!AC86 - AvgW!AC86)) * (1 + Ktb!AC86)) + ((2 / 5 * 'wn6'!AC86 * (1 + gwr!AC86 - 0.48)) * (1 + Kab!AC86))) * (1 + 0.25 * Klvl!AC86),
  (('wn6'!AC86 * (1 + gwr!AC86 - 0.48)) * (1 + Kab!AC86)) * (1 + 0.25 * Klvl!AC86)
)</f>
        <v>0</v>
      </c>
      <c r="AD87" s="24">
        <f>IF(teff!AD86&gt;0,
  (((3 / 5 * teff!AD86 * (1 + tr!AD86 - AvgW!AD86)) * (1 + Ktb!AD86)) + ((2 / 5 * 'wn6'!AD86 * (1 + gwr!AD86 - 0.48)) * (1 + Kab!AD86))) * (1 + 0.25 * Klvl!AD86),
  (('wn6'!AD86 * (1 + gwr!AD86 - 0.48)) * (1 + Kab!AD86)) * (1 + 0.25 * Klvl!AD86)
)</f>
        <v>0</v>
      </c>
      <c r="AE87" s="24">
        <f>IF(teff!AE86&gt;0,
  (((3 / 5 * teff!AE86 * (1 + tr!AE86 - AvgW!AE86)) * (1 + Ktb!AE86)) + ((2 / 5 * 'wn6'!AE86 * (1 + gwr!AE86 - 0.48)) * (1 + Kab!AE86))) * (1 + 0.25 * Klvl!AE86),
  (('wn6'!AE86 * (1 + gwr!AE86 - 0.48)) * (1 + Kab!AE86)) * (1 + 0.25 * Klvl!AE86)
)</f>
        <v>0</v>
      </c>
      <c r="AF87" s="24"/>
      <c r="AG87" s="24">
        <f t="shared" si="3"/>
        <v>0</v>
      </c>
      <c r="AH87" s="24">
        <f t="shared" si="4"/>
        <v>0</v>
      </c>
      <c r="AI87" s="30">
        <f t="shared" si="5"/>
        <v>0</v>
      </c>
    </row>
    <row r="88" spans="1:35" s="25" customFormat="1" ht="12" x14ac:dyDescent="0.2">
      <c r="A88" s="24">
        <f>IF(teff!A87&gt;0,
  (((3 / 5 * teff!A87 * (1 + tr!A87 - AvgW!A87)) * (1 + Ktb!A87)) + ((2 / 5 * 'wn6'!A87 * (1 + gwr!A87 - 0.48)) * (1 + Kab!A87))) * (1 + 0.25 * Klvl!A87),
  (('wn6'!A87 * (1 + gwr!A87 - 0.48)) * (1 + Kab!A87)) * (1 + 0.25 * Klvl!A87)
)</f>
        <v>0</v>
      </c>
      <c r="B88" s="24">
        <f>IF(teff!B87&gt;0,
  (((3 / 5 * teff!B87 * (1 + tr!B87 - AvgW!B87)) * (1 + Ktb!B87)) + ((2 / 5 * 'wn6'!B87 * (1 + gwr!B87 - 0.48)) * (1 + Kab!B87))) * (1 + 0.25 * Klvl!B87),
  (('wn6'!B87 * (1 + gwr!B87 - 0.48)) * (1 + Kab!B87)) * (1 + 0.25 * Klvl!B87)
)</f>
        <v>0</v>
      </c>
      <c r="C88" s="24">
        <f>IF(teff!C87&gt;0,
  (((3 / 5 * teff!C87 * (1 + tr!C87 - AvgW!C87)) * (1 + Ktb!C87)) + ((2 / 5 * 'wn6'!C87 * (1 + gwr!C87 - 0.48)) * (1 + Kab!C87))) * (1 + 0.25 * Klvl!C87),
  (('wn6'!C87 * (1 + gwr!C87 - 0.48)) * (1 + Kab!C87)) * (1 + 0.25 * Klvl!C87)
)</f>
        <v>0</v>
      </c>
      <c r="D88" s="24">
        <f>IF(teff!D87&gt;0,
  (((3 / 5 * teff!D87 * (1 + tr!D87 - AvgW!D87)) * (1 + Ktb!D87)) + ((2 / 5 * 'wn6'!D87 * (1 + gwr!D87 - 0.48)) * (1 + Kab!D87))) * (1 + 0.25 * Klvl!D87),
  (('wn6'!D87 * (1 + gwr!D87 - 0.48)) * (1 + Kab!D87)) * (1 + 0.25 * Klvl!D87)
)</f>
        <v>0</v>
      </c>
      <c r="E88" s="24">
        <f>IF(teff!E87&gt;0,
  (((3 / 5 * teff!E87 * (1 + tr!E87 - AvgW!E87)) * (1 + Ktb!E87)) + ((2 / 5 * 'wn6'!E87 * (1 + gwr!E87 - 0.48)) * (1 + Kab!E87))) * (1 + 0.25 * Klvl!E87),
  (('wn6'!E87 * (1 + gwr!E87 - 0.48)) * (1 + Kab!E87)) * (1 + 0.25 * Klvl!E87)
)</f>
        <v>0</v>
      </c>
      <c r="F88" s="24">
        <f>IF(teff!F87&gt;0,
  (((3 / 5 * teff!F87 * (1 + tr!F87 - AvgW!F87)) * (1 + Ktb!F87)) + ((2 / 5 * 'wn6'!F87 * (1 + gwr!F87 - 0.48)) * (1 + Kab!F87))) * (1 + 0.25 * Klvl!F87),
  (('wn6'!F87 * (1 + gwr!F87 - 0.48)) * (1 + Kab!F87)) * (1 + 0.25 * Klvl!F87)
)</f>
        <v>0</v>
      </c>
      <c r="G88" s="24">
        <f>IF(teff!G87&gt;0,
  (((3 / 5 * teff!G87 * (1 + tr!G87 - AvgW!G87)) * (1 + Ktb!G87)) + ((2 / 5 * 'wn6'!G87 * (1 + gwr!G87 - 0.48)) * (1 + Kab!G87))) * (1 + 0.25 * Klvl!G87),
  (('wn6'!G87 * (1 + gwr!G87 - 0.48)) * (1 + Kab!G87)) * (1 + 0.25 * Klvl!G87)
)</f>
        <v>0</v>
      </c>
      <c r="H88" s="24">
        <f>IF(teff!H87&gt;0,
  (((3 / 5 * teff!H87 * (1 + tr!H87 - AvgW!H87)) * (1 + Ktb!H87)) + ((2 / 5 * 'wn6'!H87 * (1 + gwr!H87 - 0.48)) * (1 + Kab!H87))) * (1 + 0.25 * Klvl!H87),
  (('wn6'!H87 * (1 + gwr!H87 - 0.48)) * (1 + Kab!H87)) * (1 + 0.25 * Klvl!H87)
)</f>
        <v>0</v>
      </c>
      <c r="I88" s="24">
        <f>IF(teff!I87&gt;0,
  (((3 / 5 * teff!I87 * (1 + tr!I87 - AvgW!I87)) * (1 + Ktb!I87)) + ((2 / 5 * 'wn6'!I87 * (1 + gwr!I87 - 0.48)) * (1 + Kab!I87))) * (1 + 0.25 * Klvl!I87),
  (('wn6'!I87 * (1 + gwr!I87 - 0.48)) * (1 + Kab!I87)) * (1 + 0.25 * Klvl!I87)
)</f>
        <v>0</v>
      </c>
      <c r="J88" s="24">
        <f>IF(teff!J87&gt;0,
  (((3 / 5 * teff!J87 * (1 + tr!J87 - AvgW!J87)) * (1 + Ktb!J87)) + ((2 / 5 * 'wn6'!J87 * (1 + gwr!J87 - 0.48)) * (1 + Kab!J87))) * (1 + 0.25 * Klvl!J87),
  (('wn6'!J87 * (1 + gwr!J87 - 0.48)) * (1 + Kab!J87)) * (1 + 0.25 * Klvl!J87)
)</f>
        <v>0</v>
      </c>
      <c r="K88" s="24">
        <f>IF(teff!K87&gt;0,
  (((3 / 5 * teff!K87 * (1 + tr!K87 - AvgW!K87)) * (1 + Ktb!K87)) + ((2 / 5 * 'wn6'!K87 * (1 + gwr!K87 - 0.48)) * (1 + Kab!K87))) * (1 + 0.25 * Klvl!K87),
  (('wn6'!K87 * (1 + gwr!K87 - 0.48)) * (1 + Kab!K87)) * (1 + 0.25 * Klvl!K87)
)</f>
        <v>0</v>
      </c>
      <c r="L88" s="24">
        <f>IF(teff!L87&gt;0,
  (((3 / 5 * teff!L87 * (1 + tr!L87 - AvgW!L87)) * (1 + Ktb!L87)) + ((2 / 5 * 'wn6'!L87 * (1 + gwr!L87 - 0.48)) * (1 + Kab!L87))) * (1 + 0.25 * Klvl!L87),
  (('wn6'!L87 * (1 + gwr!L87 - 0.48)) * (1 + Kab!L87)) * (1 + 0.25 * Klvl!L87)
)</f>
        <v>0</v>
      </c>
      <c r="M88" s="24">
        <f>IF(teff!M87&gt;0,
  (((3 / 5 * teff!M87 * (1 + tr!M87 - AvgW!M87)) * (1 + Ktb!M87)) + ((2 / 5 * 'wn6'!M87 * (1 + gwr!M87 - 0.48)) * (1 + Kab!M87))) * (1 + 0.25 * Klvl!M87),
  (('wn6'!M87 * (1 + gwr!M87 - 0.48)) * (1 + Kab!M87)) * (1 + 0.25 * Klvl!M87)
)</f>
        <v>0</v>
      </c>
      <c r="N88" s="24">
        <f>IF(teff!N87&gt;0,
  (((3 / 5 * teff!N87 * (1 + tr!N87 - AvgW!N87)) * (1 + Ktb!N87)) + ((2 / 5 * 'wn6'!N87 * (1 + gwr!N87 - 0.48)) * (1 + Kab!N87))) * (1 + 0.25 * Klvl!N87),
  (('wn6'!N87 * (1 + gwr!N87 - 0.48)) * (1 + Kab!N87)) * (1 + 0.25 * Klvl!N87)
)</f>
        <v>0</v>
      </c>
      <c r="O88" s="24">
        <f>IF(teff!O87&gt;0,
  (((3 / 5 * teff!O87 * (1 + tr!O87 - AvgW!O87)) * (1 + Ktb!O87)) + ((2 / 5 * 'wn6'!O87 * (1 + gwr!O87 - 0.48)) * (1 + Kab!O87))) * (1 + 0.25 * Klvl!O87),
  (('wn6'!O87 * (1 + gwr!O87 - 0.48)) * (1 + Kab!O87)) * (1 + 0.25 * Klvl!O87)
)</f>
        <v>0</v>
      </c>
      <c r="P88" s="24"/>
      <c r="Q88" s="24">
        <f>IF(teff!Q87&gt;0,
  (((3 / 5 * teff!Q87 * (1 + tr!Q87 - AvgW!Q87)) * (1 + Ktb!Q87)) + ((2 / 5 * 'wn6'!Q87 * (1 + gwr!Q87 - 0.48)) * (1 + Kab!Q87))) * (1 + 0.25 * Klvl!Q87),
  (('wn6'!Q87 * (1 + gwr!Q87 - 0.48)) * (1 + Kab!Q87)) * (1 + 0.25 * Klvl!Q87)
)</f>
        <v>0</v>
      </c>
      <c r="R88" s="24">
        <f>IF(teff!R87&gt;0,
  (((3 / 5 * teff!R87 * (1 + tr!R87 - AvgW!R87)) * (1 + Ktb!R87)) + ((2 / 5 * 'wn6'!R87 * (1 + gwr!R87 - 0.48)) * (1 + Kab!R87))) * (1 + 0.25 * Klvl!R87),
  (('wn6'!R87 * (1 + gwr!R87 - 0.48)) * (1 + Kab!R87)) * (1 + 0.25 * Klvl!R87)
)</f>
        <v>0</v>
      </c>
      <c r="S88" s="24">
        <f>IF(teff!S87&gt;0,
  (((3 / 5 * teff!S87 * (1 + tr!S87 - AvgW!S87)) * (1 + Ktb!S87)) + ((2 / 5 * 'wn6'!S87 * (1 + gwr!S87 - 0.48)) * (1 + Kab!S87))) * (1 + 0.25 * Klvl!S87),
  (('wn6'!S87 * (1 + gwr!S87 - 0.48)) * (1 + Kab!S87)) * (1 + 0.25 * Klvl!S87)
)</f>
        <v>0</v>
      </c>
      <c r="T88" s="24">
        <f>IF(teff!T87&gt;0,
  (((3 / 5 * teff!T87 * (1 + tr!T87 - AvgW!T87)) * (1 + Ktb!T87)) + ((2 / 5 * 'wn6'!T87 * (1 + gwr!T87 - 0.48)) * (1 + Kab!T87))) * (1 + 0.25 * Klvl!T87),
  (('wn6'!T87 * (1 + gwr!T87 - 0.48)) * (1 + Kab!T87)) * (1 + 0.25 * Klvl!T87)
)</f>
        <v>0</v>
      </c>
      <c r="U88" s="24">
        <f>IF(teff!U87&gt;0,
  (((3 / 5 * teff!U87 * (1 + tr!U87 - AvgW!U87)) * (1 + Ktb!U87)) + ((2 / 5 * 'wn6'!U87 * (1 + gwr!U87 - 0.48)) * (1 + Kab!U87))) * (1 + 0.25 * Klvl!U87),
  (('wn6'!U87 * (1 + gwr!U87 - 0.48)) * (1 + Kab!U87)) * (1 + 0.25 * Klvl!U87)
)</f>
        <v>0</v>
      </c>
      <c r="V88" s="24">
        <f>IF(teff!V87&gt;0,
  (((3 / 5 * teff!V87 * (1 + tr!V87 - AvgW!V87)) * (1 + Ktb!V87)) + ((2 / 5 * 'wn6'!V87 * (1 + gwr!V87 - 0.48)) * (1 + Kab!V87))) * (1 + 0.25 * Klvl!V87),
  (('wn6'!V87 * (1 + gwr!V87 - 0.48)) * (1 + Kab!V87)) * (1 + 0.25 * Klvl!V87)
)</f>
        <v>0</v>
      </c>
      <c r="W88" s="24">
        <f>IF(teff!W87&gt;0,
  (((3 / 5 * teff!W87 * (1 + tr!W87 - AvgW!W87)) * (1 + Ktb!W87)) + ((2 / 5 * 'wn6'!W87 * (1 + gwr!W87 - 0.48)) * (1 + Kab!W87))) * (1 + 0.25 * Klvl!W87),
  (('wn6'!W87 * (1 + gwr!W87 - 0.48)) * (1 + Kab!W87)) * (1 + 0.25 * Klvl!W87)
)</f>
        <v>0</v>
      </c>
      <c r="X88" s="24">
        <f>IF(teff!X87&gt;0,
  (((3 / 5 * teff!X87 * (1 + tr!X87 - AvgW!X87)) * (1 + Ktb!X87)) + ((2 / 5 * 'wn6'!X87 * (1 + gwr!X87 - 0.48)) * (1 + Kab!X87))) * (1 + 0.25 * Klvl!X87),
  (('wn6'!X87 * (1 + gwr!X87 - 0.48)) * (1 + Kab!X87)) * (1 + 0.25 * Klvl!X87)
)</f>
        <v>0</v>
      </c>
      <c r="Y88" s="24">
        <f>IF(teff!Y87&gt;0,
  (((3 / 5 * teff!Y87 * (1 + tr!Y87 - AvgW!Y87)) * (1 + Ktb!Y87)) + ((2 / 5 * 'wn6'!Y87 * (1 + gwr!Y87 - 0.48)) * (1 + Kab!Y87))) * (1 + 0.25 * Klvl!Y87),
  (('wn6'!Y87 * (1 + gwr!Y87 - 0.48)) * (1 + Kab!Y87)) * (1 + 0.25 * Klvl!Y87)
)</f>
        <v>0</v>
      </c>
      <c r="Z88" s="24">
        <f>IF(teff!Z87&gt;0,
  (((3 / 5 * teff!Z87 * (1 + tr!Z87 - AvgW!Z87)) * (1 + Ktb!Z87)) + ((2 / 5 * 'wn6'!Z87 * (1 + gwr!Z87 - 0.48)) * (1 + Kab!Z87))) * (1 + 0.25 * Klvl!Z87),
  (('wn6'!Z87 * (1 + gwr!Z87 - 0.48)) * (1 + Kab!Z87)) * (1 + 0.25 * Klvl!Z87)
)</f>
        <v>0</v>
      </c>
      <c r="AA88" s="24">
        <f>IF(teff!AA87&gt;0,
  (((3 / 5 * teff!AA87 * (1 + tr!AA87 - AvgW!AA87)) * (1 + Ktb!AA87)) + ((2 / 5 * 'wn6'!AA87 * (1 + gwr!AA87 - 0.48)) * (1 + Kab!AA87))) * (1 + 0.25 * Klvl!AA87),
  (('wn6'!AA87 * (1 + gwr!AA87 - 0.48)) * (1 + Kab!AA87)) * (1 + 0.25 * Klvl!AA87)
)</f>
        <v>0</v>
      </c>
      <c r="AB88" s="24">
        <f>IF(teff!AB87&gt;0,
  (((3 / 5 * teff!AB87 * (1 + tr!AB87 - AvgW!AB87)) * (1 + Ktb!AB87)) + ((2 / 5 * 'wn6'!AB87 * (1 + gwr!AB87 - 0.48)) * (1 + Kab!AB87))) * (1 + 0.25 * Klvl!AB87),
  (('wn6'!AB87 * (1 + gwr!AB87 - 0.48)) * (1 + Kab!AB87)) * (1 + 0.25 * Klvl!AB87)
)</f>
        <v>0</v>
      </c>
      <c r="AC88" s="24">
        <f>IF(teff!AC87&gt;0,
  (((3 / 5 * teff!AC87 * (1 + tr!AC87 - AvgW!AC87)) * (1 + Ktb!AC87)) + ((2 / 5 * 'wn6'!AC87 * (1 + gwr!AC87 - 0.48)) * (1 + Kab!AC87))) * (1 + 0.25 * Klvl!AC87),
  (('wn6'!AC87 * (1 + gwr!AC87 - 0.48)) * (1 + Kab!AC87)) * (1 + 0.25 * Klvl!AC87)
)</f>
        <v>0</v>
      </c>
      <c r="AD88" s="24">
        <f>IF(teff!AD87&gt;0,
  (((3 / 5 * teff!AD87 * (1 + tr!AD87 - AvgW!AD87)) * (1 + Ktb!AD87)) + ((2 / 5 * 'wn6'!AD87 * (1 + gwr!AD87 - 0.48)) * (1 + Kab!AD87))) * (1 + 0.25 * Klvl!AD87),
  (('wn6'!AD87 * (1 + gwr!AD87 - 0.48)) * (1 + Kab!AD87)) * (1 + 0.25 * Klvl!AD87)
)</f>
        <v>0</v>
      </c>
      <c r="AE88" s="24">
        <f>IF(teff!AE87&gt;0,
  (((3 / 5 * teff!AE87 * (1 + tr!AE87 - AvgW!AE87)) * (1 + Ktb!AE87)) + ((2 / 5 * 'wn6'!AE87 * (1 + gwr!AE87 - 0.48)) * (1 + Kab!AE87))) * (1 + 0.25 * Klvl!AE87),
  (('wn6'!AE87 * (1 + gwr!AE87 - 0.48)) * (1 + Kab!AE87)) * (1 + 0.25 * Klvl!AE87)
)</f>
        <v>0</v>
      </c>
      <c r="AF88" s="24"/>
      <c r="AG88" s="24">
        <f t="shared" si="3"/>
        <v>0</v>
      </c>
      <c r="AH88" s="24">
        <f t="shared" si="4"/>
        <v>0</v>
      </c>
      <c r="AI88" s="30">
        <f t="shared" si="5"/>
        <v>0</v>
      </c>
    </row>
    <row r="89" spans="1:35" s="25" customFormat="1" ht="12" x14ac:dyDescent="0.2">
      <c r="A89" s="24">
        <f>IF(teff!A88&gt;0,
  (((3 / 5 * teff!A88 * (1 + tr!A88 - AvgW!A88)) * (1 + Ktb!A88)) + ((2 / 5 * 'wn6'!A88 * (1 + gwr!A88 - 0.48)) * (1 + Kab!A88))) * (1 + 0.25 * Klvl!A88),
  (('wn6'!A88 * (1 + gwr!A88 - 0.48)) * (1 + Kab!A88)) * (1 + 0.25 * Klvl!A88)
)</f>
        <v>0</v>
      </c>
      <c r="B89" s="24">
        <f>IF(teff!B88&gt;0,
  (((3 / 5 * teff!B88 * (1 + tr!B88 - AvgW!B88)) * (1 + Ktb!B88)) + ((2 / 5 * 'wn6'!B88 * (1 + gwr!B88 - 0.48)) * (1 + Kab!B88))) * (1 + 0.25 * Klvl!B88),
  (('wn6'!B88 * (1 + gwr!B88 - 0.48)) * (1 + Kab!B88)) * (1 + 0.25 * Klvl!B88)
)</f>
        <v>0</v>
      </c>
      <c r="C89" s="24">
        <f>IF(teff!C88&gt;0,
  (((3 / 5 * teff!C88 * (1 + tr!C88 - AvgW!C88)) * (1 + Ktb!C88)) + ((2 / 5 * 'wn6'!C88 * (1 + gwr!C88 - 0.48)) * (1 + Kab!C88))) * (1 + 0.25 * Klvl!C88),
  (('wn6'!C88 * (1 + gwr!C88 - 0.48)) * (1 + Kab!C88)) * (1 + 0.25 * Klvl!C88)
)</f>
        <v>0</v>
      </c>
      <c r="D89" s="24">
        <f>IF(teff!D88&gt;0,
  (((3 / 5 * teff!D88 * (1 + tr!D88 - AvgW!D88)) * (1 + Ktb!D88)) + ((2 / 5 * 'wn6'!D88 * (1 + gwr!D88 - 0.48)) * (1 + Kab!D88))) * (1 + 0.25 * Klvl!D88),
  (('wn6'!D88 * (1 + gwr!D88 - 0.48)) * (1 + Kab!D88)) * (1 + 0.25 * Klvl!D88)
)</f>
        <v>0</v>
      </c>
      <c r="E89" s="24">
        <f>IF(teff!E88&gt;0,
  (((3 / 5 * teff!E88 * (1 + tr!E88 - AvgW!E88)) * (1 + Ktb!E88)) + ((2 / 5 * 'wn6'!E88 * (1 + gwr!E88 - 0.48)) * (1 + Kab!E88))) * (1 + 0.25 * Klvl!E88),
  (('wn6'!E88 * (1 + gwr!E88 - 0.48)) * (1 + Kab!E88)) * (1 + 0.25 * Klvl!E88)
)</f>
        <v>0</v>
      </c>
      <c r="F89" s="24">
        <f>IF(teff!F88&gt;0,
  (((3 / 5 * teff!F88 * (1 + tr!F88 - AvgW!F88)) * (1 + Ktb!F88)) + ((2 / 5 * 'wn6'!F88 * (1 + gwr!F88 - 0.48)) * (1 + Kab!F88))) * (1 + 0.25 * Klvl!F88),
  (('wn6'!F88 * (1 + gwr!F88 - 0.48)) * (1 + Kab!F88)) * (1 + 0.25 * Klvl!F88)
)</f>
        <v>0</v>
      </c>
      <c r="G89" s="24">
        <f>IF(teff!G88&gt;0,
  (((3 / 5 * teff!G88 * (1 + tr!G88 - AvgW!G88)) * (1 + Ktb!G88)) + ((2 / 5 * 'wn6'!G88 * (1 + gwr!G88 - 0.48)) * (1 + Kab!G88))) * (1 + 0.25 * Klvl!G88),
  (('wn6'!G88 * (1 + gwr!G88 - 0.48)) * (1 + Kab!G88)) * (1 + 0.25 * Klvl!G88)
)</f>
        <v>0</v>
      </c>
      <c r="H89" s="24">
        <f>IF(teff!H88&gt;0,
  (((3 / 5 * teff!H88 * (1 + tr!H88 - AvgW!H88)) * (1 + Ktb!H88)) + ((2 / 5 * 'wn6'!H88 * (1 + gwr!H88 - 0.48)) * (1 + Kab!H88))) * (1 + 0.25 * Klvl!H88),
  (('wn6'!H88 * (1 + gwr!H88 - 0.48)) * (1 + Kab!H88)) * (1 + 0.25 * Klvl!H88)
)</f>
        <v>0</v>
      </c>
      <c r="I89" s="24">
        <f>IF(teff!I88&gt;0,
  (((3 / 5 * teff!I88 * (1 + tr!I88 - AvgW!I88)) * (1 + Ktb!I88)) + ((2 / 5 * 'wn6'!I88 * (1 + gwr!I88 - 0.48)) * (1 + Kab!I88))) * (1 + 0.25 * Klvl!I88),
  (('wn6'!I88 * (1 + gwr!I88 - 0.48)) * (1 + Kab!I88)) * (1 + 0.25 * Klvl!I88)
)</f>
        <v>0</v>
      </c>
      <c r="J89" s="24">
        <f>IF(teff!J88&gt;0,
  (((3 / 5 * teff!J88 * (1 + tr!J88 - AvgW!J88)) * (1 + Ktb!J88)) + ((2 / 5 * 'wn6'!J88 * (1 + gwr!J88 - 0.48)) * (1 + Kab!J88))) * (1 + 0.25 * Klvl!J88),
  (('wn6'!J88 * (1 + gwr!J88 - 0.48)) * (1 + Kab!J88)) * (1 + 0.25 * Klvl!J88)
)</f>
        <v>0</v>
      </c>
      <c r="K89" s="24">
        <f>IF(teff!K88&gt;0,
  (((3 / 5 * teff!K88 * (1 + tr!K88 - AvgW!K88)) * (1 + Ktb!K88)) + ((2 / 5 * 'wn6'!K88 * (1 + gwr!K88 - 0.48)) * (1 + Kab!K88))) * (1 + 0.25 * Klvl!K88),
  (('wn6'!K88 * (1 + gwr!K88 - 0.48)) * (1 + Kab!K88)) * (1 + 0.25 * Klvl!K88)
)</f>
        <v>0</v>
      </c>
      <c r="L89" s="24">
        <f>IF(teff!L88&gt;0,
  (((3 / 5 * teff!L88 * (1 + tr!L88 - AvgW!L88)) * (1 + Ktb!L88)) + ((2 / 5 * 'wn6'!L88 * (1 + gwr!L88 - 0.48)) * (1 + Kab!L88))) * (1 + 0.25 * Klvl!L88),
  (('wn6'!L88 * (1 + gwr!L88 - 0.48)) * (1 + Kab!L88)) * (1 + 0.25 * Klvl!L88)
)</f>
        <v>0</v>
      </c>
      <c r="M89" s="24">
        <f>IF(teff!M88&gt;0,
  (((3 / 5 * teff!M88 * (1 + tr!M88 - AvgW!M88)) * (1 + Ktb!M88)) + ((2 / 5 * 'wn6'!M88 * (1 + gwr!M88 - 0.48)) * (1 + Kab!M88))) * (1 + 0.25 * Klvl!M88),
  (('wn6'!M88 * (1 + gwr!M88 - 0.48)) * (1 + Kab!M88)) * (1 + 0.25 * Klvl!M88)
)</f>
        <v>0</v>
      </c>
      <c r="N89" s="24">
        <f>IF(teff!N88&gt;0,
  (((3 / 5 * teff!N88 * (1 + tr!N88 - AvgW!N88)) * (1 + Ktb!N88)) + ((2 / 5 * 'wn6'!N88 * (1 + gwr!N88 - 0.48)) * (1 + Kab!N88))) * (1 + 0.25 * Klvl!N88),
  (('wn6'!N88 * (1 + gwr!N88 - 0.48)) * (1 + Kab!N88)) * (1 + 0.25 * Klvl!N88)
)</f>
        <v>0</v>
      </c>
      <c r="O89" s="24">
        <f>IF(teff!O88&gt;0,
  (((3 / 5 * teff!O88 * (1 + tr!O88 - AvgW!O88)) * (1 + Ktb!O88)) + ((2 / 5 * 'wn6'!O88 * (1 + gwr!O88 - 0.48)) * (1 + Kab!O88))) * (1 + 0.25 * Klvl!O88),
  (('wn6'!O88 * (1 + gwr!O88 - 0.48)) * (1 + Kab!O88)) * (1 + 0.25 * Klvl!O88)
)</f>
        <v>0</v>
      </c>
      <c r="P89" s="24"/>
      <c r="Q89" s="24">
        <f>IF(teff!Q88&gt;0,
  (((3 / 5 * teff!Q88 * (1 + tr!Q88 - AvgW!Q88)) * (1 + Ktb!Q88)) + ((2 / 5 * 'wn6'!Q88 * (1 + gwr!Q88 - 0.48)) * (1 + Kab!Q88))) * (1 + 0.25 * Klvl!Q88),
  (('wn6'!Q88 * (1 + gwr!Q88 - 0.48)) * (1 + Kab!Q88)) * (1 + 0.25 * Klvl!Q88)
)</f>
        <v>0</v>
      </c>
      <c r="R89" s="24">
        <f>IF(teff!R88&gt;0,
  (((3 / 5 * teff!R88 * (1 + tr!R88 - AvgW!R88)) * (1 + Ktb!R88)) + ((2 / 5 * 'wn6'!R88 * (1 + gwr!R88 - 0.48)) * (1 + Kab!R88))) * (1 + 0.25 * Klvl!R88),
  (('wn6'!R88 * (1 + gwr!R88 - 0.48)) * (1 + Kab!R88)) * (1 + 0.25 * Klvl!R88)
)</f>
        <v>0</v>
      </c>
      <c r="S89" s="24">
        <f>IF(teff!S88&gt;0,
  (((3 / 5 * teff!S88 * (1 + tr!S88 - AvgW!S88)) * (1 + Ktb!S88)) + ((2 / 5 * 'wn6'!S88 * (1 + gwr!S88 - 0.48)) * (1 + Kab!S88))) * (1 + 0.25 * Klvl!S88),
  (('wn6'!S88 * (1 + gwr!S88 - 0.48)) * (1 + Kab!S88)) * (1 + 0.25 * Klvl!S88)
)</f>
        <v>0</v>
      </c>
      <c r="T89" s="24">
        <f>IF(teff!T88&gt;0,
  (((3 / 5 * teff!T88 * (1 + tr!T88 - AvgW!T88)) * (1 + Ktb!T88)) + ((2 / 5 * 'wn6'!T88 * (1 + gwr!T88 - 0.48)) * (1 + Kab!T88))) * (1 + 0.25 * Klvl!T88),
  (('wn6'!T88 * (1 + gwr!T88 - 0.48)) * (1 + Kab!T88)) * (1 + 0.25 * Klvl!T88)
)</f>
        <v>0</v>
      </c>
      <c r="U89" s="24">
        <f>IF(teff!U88&gt;0,
  (((3 / 5 * teff!U88 * (1 + tr!U88 - AvgW!U88)) * (1 + Ktb!U88)) + ((2 / 5 * 'wn6'!U88 * (1 + gwr!U88 - 0.48)) * (1 + Kab!U88))) * (1 + 0.25 * Klvl!U88),
  (('wn6'!U88 * (1 + gwr!U88 - 0.48)) * (1 + Kab!U88)) * (1 + 0.25 * Klvl!U88)
)</f>
        <v>0</v>
      </c>
      <c r="V89" s="24">
        <f>IF(teff!V88&gt;0,
  (((3 / 5 * teff!V88 * (1 + tr!V88 - AvgW!V88)) * (1 + Ktb!V88)) + ((2 / 5 * 'wn6'!V88 * (1 + gwr!V88 - 0.48)) * (1 + Kab!V88))) * (1 + 0.25 * Klvl!V88),
  (('wn6'!V88 * (1 + gwr!V88 - 0.48)) * (1 + Kab!V88)) * (1 + 0.25 * Klvl!V88)
)</f>
        <v>0</v>
      </c>
      <c r="W89" s="24">
        <f>IF(teff!W88&gt;0,
  (((3 / 5 * teff!W88 * (1 + tr!W88 - AvgW!W88)) * (1 + Ktb!W88)) + ((2 / 5 * 'wn6'!W88 * (1 + gwr!W88 - 0.48)) * (1 + Kab!W88))) * (1 + 0.25 * Klvl!W88),
  (('wn6'!W88 * (1 + gwr!W88 - 0.48)) * (1 + Kab!W88)) * (1 + 0.25 * Klvl!W88)
)</f>
        <v>0</v>
      </c>
      <c r="X89" s="24">
        <f>IF(teff!X88&gt;0,
  (((3 / 5 * teff!X88 * (1 + tr!X88 - AvgW!X88)) * (1 + Ktb!X88)) + ((2 / 5 * 'wn6'!X88 * (1 + gwr!X88 - 0.48)) * (1 + Kab!X88))) * (1 + 0.25 * Klvl!X88),
  (('wn6'!X88 * (1 + gwr!X88 - 0.48)) * (1 + Kab!X88)) * (1 + 0.25 * Klvl!X88)
)</f>
        <v>0</v>
      </c>
      <c r="Y89" s="24">
        <f>IF(teff!Y88&gt;0,
  (((3 / 5 * teff!Y88 * (1 + tr!Y88 - AvgW!Y88)) * (1 + Ktb!Y88)) + ((2 / 5 * 'wn6'!Y88 * (1 + gwr!Y88 - 0.48)) * (1 + Kab!Y88))) * (1 + 0.25 * Klvl!Y88),
  (('wn6'!Y88 * (1 + gwr!Y88 - 0.48)) * (1 + Kab!Y88)) * (1 + 0.25 * Klvl!Y88)
)</f>
        <v>0</v>
      </c>
      <c r="Z89" s="24">
        <f>IF(teff!Z88&gt;0,
  (((3 / 5 * teff!Z88 * (1 + tr!Z88 - AvgW!Z88)) * (1 + Ktb!Z88)) + ((2 / 5 * 'wn6'!Z88 * (1 + gwr!Z88 - 0.48)) * (1 + Kab!Z88))) * (1 + 0.25 * Klvl!Z88),
  (('wn6'!Z88 * (1 + gwr!Z88 - 0.48)) * (1 + Kab!Z88)) * (1 + 0.25 * Klvl!Z88)
)</f>
        <v>0</v>
      </c>
      <c r="AA89" s="24">
        <f>IF(teff!AA88&gt;0,
  (((3 / 5 * teff!AA88 * (1 + tr!AA88 - AvgW!AA88)) * (1 + Ktb!AA88)) + ((2 / 5 * 'wn6'!AA88 * (1 + gwr!AA88 - 0.48)) * (1 + Kab!AA88))) * (1 + 0.25 * Klvl!AA88),
  (('wn6'!AA88 * (1 + gwr!AA88 - 0.48)) * (1 + Kab!AA88)) * (1 + 0.25 * Klvl!AA88)
)</f>
        <v>0</v>
      </c>
      <c r="AB89" s="24">
        <f>IF(teff!AB88&gt;0,
  (((3 / 5 * teff!AB88 * (1 + tr!AB88 - AvgW!AB88)) * (1 + Ktb!AB88)) + ((2 / 5 * 'wn6'!AB88 * (1 + gwr!AB88 - 0.48)) * (1 + Kab!AB88))) * (1 + 0.25 * Klvl!AB88),
  (('wn6'!AB88 * (1 + gwr!AB88 - 0.48)) * (1 + Kab!AB88)) * (1 + 0.25 * Klvl!AB88)
)</f>
        <v>0</v>
      </c>
      <c r="AC89" s="24">
        <f>IF(teff!AC88&gt;0,
  (((3 / 5 * teff!AC88 * (1 + tr!AC88 - AvgW!AC88)) * (1 + Ktb!AC88)) + ((2 / 5 * 'wn6'!AC88 * (1 + gwr!AC88 - 0.48)) * (1 + Kab!AC88))) * (1 + 0.25 * Klvl!AC88),
  (('wn6'!AC88 * (1 + gwr!AC88 - 0.48)) * (1 + Kab!AC88)) * (1 + 0.25 * Klvl!AC88)
)</f>
        <v>0</v>
      </c>
      <c r="AD89" s="24">
        <f>IF(teff!AD88&gt;0,
  (((3 / 5 * teff!AD88 * (1 + tr!AD88 - AvgW!AD88)) * (1 + Ktb!AD88)) + ((2 / 5 * 'wn6'!AD88 * (1 + gwr!AD88 - 0.48)) * (1 + Kab!AD88))) * (1 + 0.25 * Klvl!AD88),
  (('wn6'!AD88 * (1 + gwr!AD88 - 0.48)) * (1 + Kab!AD88)) * (1 + 0.25 * Klvl!AD88)
)</f>
        <v>0</v>
      </c>
      <c r="AE89" s="24">
        <f>IF(teff!AE88&gt;0,
  (((3 / 5 * teff!AE88 * (1 + tr!AE88 - AvgW!AE88)) * (1 + Ktb!AE88)) + ((2 / 5 * 'wn6'!AE88 * (1 + gwr!AE88 - 0.48)) * (1 + Kab!AE88))) * (1 + 0.25 * Klvl!AE88),
  (('wn6'!AE88 * (1 + gwr!AE88 - 0.48)) * (1 + Kab!AE88)) * (1 + 0.25 * Klvl!AE88)
)</f>
        <v>0</v>
      </c>
      <c r="AF89" s="24"/>
      <c r="AG89" s="24">
        <f t="shared" si="3"/>
        <v>0</v>
      </c>
      <c r="AH89" s="24">
        <f t="shared" si="4"/>
        <v>0</v>
      </c>
      <c r="AI89" s="30">
        <f t="shared" si="5"/>
        <v>0</v>
      </c>
    </row>
    <row r="90" spans="1:35" s="25" customFormat="1" ht="12" x14ac:dyDescent="0.2">
      <c r="A90" s="24">
        <f>IF(teff!A89&gt;0,
  (((3 / 5 * teff!A89 * (1 + tr!A89 - AvgW!A89)) * (1 + Ktb!A89)) + ((2 / 5 * 'wn6'!A89 * (1 + gwr!A89 - 0.48)) * (1 + Kab!A89))) * (1 + 0.25 * Klvl!A89),
  (('wn6'!A89 * (1 + gwr!A89 - 0.48)) * (1 + Kab!A89)) * (1 + 0.25 * Klvl!A89)
)</f>
        <v>0</v>
      </c>
      <c r="B90" s="24">
        <f>IF(teff!B89&gt;0,
  (((3 / 5 * teff!B89 * (1 + tr!B89 - AvgW!B89)) * (1 + Ktb!B89)) + ((2 / 5 * 'wn6'!B89 * (1 + gwr!B89 - 0.48)) * (1 + Kab!B89))) * (1 + 0.25 * Klvl!B89),
  (('wn6'!B89 * (1 + gwr!B89 - 0.48)) * (1 + Kab!B89)) * (1 + 0.25 * Klvl!B89)
)</f>
        <v>0</v>
      </c>
      <c r="C90" s="24">
        <f>IF(teff!C89&gt;0,
  (((3 / 5 * teff!C89 * (1 + tr!C89 - AvgW!C89)) * (1 + Ktb!C89)) + ((2 / 5 * 'wn6'!C89 * (1 + gwr!C89 - 0.48)) * (1 + Kab!C89))) * (1 + 0.25 * Klvl!C89),
  (('wn6'!C89 * (1 + gwr!C89 - 0.48)) * (1 + Kab!C89)) * (1 + 0.25 * Klvl!C89)
)</f>
        <v>0</v>
      </c>
      <c r="D90" s="24">
        <f>IF(teff!D89&gt;0,
  (((3 / 5 * teff!D89 * (1 + tr!D89 - AvgW!D89)) * (1 + Ktb!D89)) + ((2 / 5 * 'wn6'!D89 * (1 + gwr!D89 - 0.48)) * (1 + Kab!D89))) * (1 + 0.25 * Klvl!D89),
  (('wn6'!D89 * (1 + gwr!D89 - 0.48)) * (1 + Kab!D89)) * (1 + 0.25 * Klvl!D89)
)</f>
        <v>0</v>
      </c>
      <c r="E90" s="24">
        <f>IF(teff!E89&gt;0,
  (((3 / 5 * teff!E89 * (1 + tr!E89 - AvgW!E89)) * (1 + Ktb!E89)) + ((2 / 5 * 'wn6'!E89 * (1 + gwr!E89 - 0.48)) * (1 + Kab!E89))) * (1 + 0.25 * Klvl!E89),
  (('wn6'!E89 * (1 + gwr!E89 - 0.48)) * (1 + Kab!E89)) * (1 + 0.25 * Klvl!E89)
)</f>
        <v>0</v>
      </c>
      <c r="F90" s="24">
        <f>IF(teff!F89&gt;0,
  (((3 / 5 * teff!F89 * (1 + tr!F89 - AvgW!F89)) * (1 + Ktb!F89)) + ((2 / 5 * 'wn6'!F89 * (1 + gwr!F89 - 0.48)) * (1 + Kab!F89))) * (1 + 0.25 * Klvl!F89),
  (('wn6'!F89 * (1 + gwr!F89 - 0.48)) * (1 + Kab!F89)) * (1 + 0.25 * Klvl!F89)
)</f>
        <v>0</v>
      </c>
      <c r="G90" s="24">
        <f>IF(teff!G89&gt;0,
  (((3 / 5 * teff!G89 * (1 + tr!G89 - AvgW!G89)) * (1 + Ktb!G89)) + ((2 / 5 * 'wn6'!G89 * (1 + gwr!G89 - 0.48)) * (1 + Kab!G89))) * (1 + 0.25 * Klvl!G89),
  (('wn6'!G89 * (1 + gwr!G89 - 0.48)) * (1 + Kab!G89)) * (1 + 0.25 * Klvl!G89)
)</f>
        <v>0</v>
      </c>
      <c r="H90" s="24">
        <f>IF(teff!H89&gt;0,
  (((3 / 5 * teff!H89 * (1 + tr!H89 - AvgW!H89)) * (1 + Ktb!H89)) + ((2 / 5 * 'wn6'!H89 * (1 + gwr!H89 - 0.48)) * (1 + Kab!H89))) * (1 + 0.25 * Klvl!H89),
  (('wn6'!H89 * (1 + gwr!H89 - 0.48)) * (1 + Kab!H89)) * (1 + 0.25 * Klvl!H89)
)</f>
        <v>0</v>
      </c>
      <c r="I90" s="24">
        <f>IF(teff!I89&gt;0,
  (((3 / 5 * teff!I89 * (1 + tr!I89 - AvgW!I89)) * (1 + Ktb!I89)) + ((2 / 5 * 'wn6'!I89 * (1 + gwr!I89 - 0.48)) * (1 + Kab!I89))) * (1 + 0.25 * Klvl!I89),
  (('wn6'!I89 * (1 + gwr!I89 - 0.48)) * (1 + Kab!I89)) * (1 + 0.25 * Klvl!I89)
)</f>
        <v>0</v>
      </c>
      <c r="J90" s="24">
        <f>IF(teff!J89&gt;0,
  (((3 / 5 * teff!J89 * (1 + tr!J89 - AvgW!J89)) * (1 + Ktb!J89)) + ((2 / 5 * 'wn6'!J89 * (1 + gwr!J89 - 0.48)) * (1 + Kab!J89))) * (1 + 0.25 * Klvl!J89),
  (('wn6'!J89 * (1 + gwr!J89 - 0.48)) * (1 + Kab!J89)) * (1 + 0.25 * Klvl!J89)
)</f>
        <v>0</v>
      </c>
      <c r="K90" s="24">
        <f>IF(teff!K89&gt;0,
  (((3 / 5 * teff!K89 * (1 + tr!K89 - AvgW!K89)) * (1 + Ktb!K89)) + ((2 / 5 * 'wn6'!K89 * (1 + gwr!K89 - 0.48)) * (1 + Kab!K89))) * (1 + 0.25 * Klvl!K89),
  (('wn6'!K89 * (1 + gwr!K89 - 0.48)) * (1 + Kab!K89)) * (1 + 0.25 * Klvl!K89)
)</f>
        <v>0</v>
      </c>
      <c r="L90" s="24">
        <f>IF(teff!L89&gt;0,
  (((3 / 5 * teff!L89 * (1 + tr!L89 - AvgW!L89)) * (1 + Ktb!L89)) + ((2 / 5 * 'wn6'!L89 * (1 + gwr!L89 - 0.48)) * (1 + Kab!L89))) * (1 + 0.25 * Klvl!L89),
  (('wn6'!L89 * (1 + gwr!L89 - 0.48)) * (1 + Kab!L89)) * (1 + 0.25 * Klvl!L89)
)</f>
        <v>0</v>
      </c>
      <c r="M90" s="24">
        <f>IF(teff!M89&gt;0,
  (((3 / 5 * teff!M89 * (1 + tr!M89 - AvgW!M89)) * (1 + Ktb!M89)) + ((2 / 5 * 'wn6'!M89 * (1 + gwr!M89 - 0.48)) * (1 + Kab!M89))) * (1 + 0.25 * Klvl!M89),
  (('wn6'!M89 * (1 + gwr!M89 - 0.48)) * (1 + Kab!M89)) * (1 + 0.25 * Klvl!M89)
)</f>
        <v>0</v>
      </c>
      <c r="N90" s="24">
        <f>IF(teff!N89&gt;0,
  (((3 / 5 * teff!N89 * (1 + tr!N89 - AvgW!N89)) * (1 + Ktb!N89)) + ((2 / 5 * 'wn6'!N89 * (1 + gwr!N89 - 0.48)) * (1 + Kab!N89))) * (1 + 0.25 * Klvl!N89),
  (('wn6'!N89 * (1 + gwr!N89 - 0.48)) * (1 + Kab!N89)) * (1 + 0.25 * Klvl!N89)
)</f>
        <v>0</v>
      </c>
      <c r="O90" s="24">
        <f>IF(teff!O89&gt;0,
  (((3 / 5 * teff!O89 * (1 + tr!O89 - AvgW!O89)) * (1 + Ktb!O89)) + ((2 / 5 * 'wn6'!O89 * (1 + gwr!O89 - 0.48)) * (1 + Kab!O89))) * (1 + 0.25 * Klvl!O89),
  (('wn6'!O89 * (1 + gwr!O89 - 0.48)) * (1 + Kab!O89)) * (1 + 0.25 * Klvl!O89)
)</f>
        <v>0</v>
      </c>
      <c r="P90" s="24"/>
      <c r="Q90" s="24">
        <f>IF(teff!Q89&gt;0,
  (((3 / 5 * teff!Q89 * (1 + tr!Q89 - AvgW!Q89)) * (1 + Ktb!Q89)) + ((2 / 5 * 'wn6'!Q89 * (1 + gwr!Q89 - 0.48)) * (1 + Kab!Q89))) * (1 + 0.25 * Klvl!Q89),
  (('wn6'!Q89 * (1 + gwr!Q89 - 0.48)) * (1 + Kab!Q89)) * (1 + 0.25 * Klvl!Q89)
)</f>
        <v>0</v>
      </c>
      <c r="R90" s="24">
        <f>IF(teff!R89&gt;0,
  (((3 / 5 * teff!R89 * (1 + tr!R89 - AvgW!R89)) * (1 + Ktb!R89)) + ((2 / 5 * 'wn6'!R89 * (1 + gwr!R89 - 0.48)) * (1 + Kab!R89))) * (1 + 0.25 * Klvl!R89),
  (('wn6'!R89 * (1 + gwr!R89 - 0.48)) * (1 + Kab!R89)) * (1 + 0.25 * Klvl!R89)
)</f>
        <v>0</v>
      </c>
      <c r="S90" s="24">
        <f>IF(teff!S89&gt;0,
  (((3 / 5 * teff!S89 * (1 + tr!S89 - AvgW!S89)) * (1 + Ktb!S89)) + ((2 / 5 * 'wn6'!S89 * (1 + gwr!S89 - 0.48)) * (1 + Kab!S89))) * (1 + 0.25 * Klvl!S89),
  (('wn6'!S89 * (1 + gwr!S89 - 0.48)) * (1 + Kab!S89)) * (1 + 0.25 * Klvl!S89)
)</f>
        <v>0</v>
      </c>
      <c r="T90" s="24">
        <f>IF(teff!T89&gt;0,
  (((3 / 5 * teff!T89 * (1 + tr!T89 - AvgW!T89)) * (1 + Ktb!T89)) + ((2 / 5 * 'wn6'!T89 * (1 + gwr!T89 - 0.48)) * (1 + Kab!T89))) * (1 + 0.25 * Klvl!T89),
  (('wn6'!T89 * (1 + gwr!T89 - 0.48)) * (1 + Kab!T89)) * (1 + 0.25 * Klvl!T89)
)</f>
        <v>0</v>
      </c>
      <c r="U90" s="24">
        <f>IF(teff!U89&gt;0,
  (((3 / 5 * teff!U89 * (1 + tr!U89 - AvgW!U89)) * (1 + Ktb!U89)) + ((2 / 5 * 'wn6'!U89 * (1 + gwr!U89 - 0.48)) * (1 + Kab!U89))) * (1 + 0.25 * Klvl!U89),
  (('wn6'!U89 * (1 + gwr!U89 - 0.48)) * (1 + Kab!U89)) * (1 + 0.25 * Klvl!U89)
)</f>
        <v>0</v>
      </c>
      <c r="V90" s="24">
        <f>IF(teff!V89&gt;0,
  (((3 / 5 * teff!V89 * (1 + tr!V89 - AvgW!V89)) * (1 + Ktb!V89)) + ((2 / 5 * 'wn6'!V89 * (1 + gwr!V89 - 0.48)) * (1 + Kab!V89))) * (1 + 0.25 * Klvl!V89),
  (('wn6'!V89 * (1 + gwr!V89 - 0.48)) * (1 + Kab!V89)) * (1 + 0.25 * Klvl!V89)
)</f>
        <v>0</v>
      </c>
      <c r="W90" s="24">
        <f>IF(teff!W89&gt;0,
  (((3 / 5 * teff!W89 * (1 + tr!W89 - AvgW!W89)) * (1 + Ktb!W89)) + ((2 / 5 * 'wn6'!W89 * (1 + gwr!W89 - 0.48)) * (1 + Kab!W89))) * (1 + 0.25 * Klvl!W89),
  (('wn6'!W89 * (1 + gwr!W89 - 0.48)) * (1 + Kab!W89)) * (1 + 0.25 * Klvl!W89)
)</f>
        <v>0</v>
      </c>
      <c r="X90" s="24">
        <f>IF(teff!X89&gt;0,
  (((3 / 5 * teff!X89 * (1 + tr!X89 - AvgW!X89)) * (1 + Ktb!X89)) + ((2 / 5 * 'wn6'!X89 * (1 + gwr!X89 - 0.48)) * (1 + Kab!X89))) * (1 + 0.25 * Klvl!X89),
  (('wn6'!X89 * (1 + gwr!X89 - 0.48)) * (1 + Kab!X89)) * (1 + 0.25 * Klvl!X89)
)</f>
        <v>0</v>
      </c>
      <c r="Y90" s="24">
        <f>IF(teff!Y89&gt;0,
  (((3 / 5 * teff!Y89 * (1 + tr!Y89 - AvgW!Y89)) * (1 + Ktb!Y89)) + ((2 / 5 * 'wn6'!Y89 * (1 + gwr!Y89 - 0.48)) * (1 + Kab!Y89))) * (1 + 0.25 * Klvl!Y89),
  (('wn6'!Y89 * (1 + gwr!Y89 - 0.48)) * (1 + Kab!Y89)) * (1 + 0.25 * Klvl!Y89)
)</f>
        <v>0</v>
      </c>
      <c r="Z90" s="24">
        <f>IF(teff!Z89&gt;0,
  (((3 / 5 * teff!Z89 * (1 + tr!Z89 - AvgW!Z89)) * (1 + Ktb!Z89)) + ((2 / 5 * 'wn6'!Z89 * (1 + gwr!Z89 - 0.48)) * (1 + Kab!Z89))) * (1 + 0.25 * Klvl!Z89),
  (('wn6'!Z89 * (1 + gwr!Z89 - 0.48)) * (1 + Kab!Z89)) * (1 + 0.25 * Klvl!Z89)
)</f>
        <v>0</v>
      </c>
      <c r="AA90" s="24">
        <f>IF(teff!AA89&gt;0,
  (((3 / 5 * teff!AA89 * (1 + tr!AA89 - AvgW!AA89)) * (1 + Ktb!AA89)) + ((2 / 5 * 'wn6'!AA89 * (1 + gwr!AA89 - 0.48)) * (1 + Kab!AA89))) * (1 + 0.25 * Klvl!AA89),
  (('wn6'!AA89 * (1 + gwr!AA89 - 0.48)) * (1 + Kab!AA89)) * (1 + 0.25 * Klvl!AA89)
)</f>
        <v>0</v>
      </c>
      <c r="AB90" s="24">
        <f>IF(teff!AB89&gt;0,
  (((3 / 5 * teff!AB89 * (1 + tr!AB89 - AvgW!AB89)) * (1 + Ktb!AB89)) + ((2 / 5 * 'wn6'!AB89 * (1 + gwr!AB89 - 0.48)) * (1 + Kab!AB89))) * (1 + 0.25 * Klvl!AB89),
  (('wn6'!AB89 * (1 + gwr!AB89 - 0.48)) * (1 + Kab!AB89)) * (1 + 0.25 * Klvl!AB89)
)</f>
        <v>0</v>
      </c>
      <c r="AC90" s="24">
        <f>IF(teff!AC89&gt;0,
  (((3 / 5 * teff!AC89 * (1 + tr!AC89 - AvgW!AC89)) * (1 + Ktb!AC89)) + ((2 / 5 * 'wn6'!AC89 * (1 + gwr!AC89 - 0.48)) * (1 + Kab!AC89))) * (1 + 0.25 * Klvl!AC89),
  (('wn6'!AC89 * (1 + gwr!AC89 - 0.48)) * (1 + Kab!AC89)) * (1 + 0.25 * Klvl!AC89)
)</f>
        <v>0</v>
      </c>
      <c r="AD90" s="24">
        <f>IF(teff!AD89&gt;0,
  (((3 / 5 * teff!AD89 * (1 + tr!AD89 - AvgW!AD89)) * (1 + Ktb!AD89)) + ((2 / 5 * 'wn6'!AD89 * (1 + gwr!AD89 - 0.48)) * (1 + Kab!AD89))) * (1 + 0.25 * Klvl!AD89),
  (('wn6'!AD89 * (1 + gwr!AD89 - 0.48)) * (1 + Kab!AD89)) * (1 + 0.25 * Klvl!AD89)
)</f>
        <v>0</v>
      </c>
      <c r="AE90" s="24">
        <f>IF(teff!AE89&gt;0,
  (((3 / 5 * teff!AE89 * (1 + tr!AE89 - AvgW!AE89)) * (1 + Ktb!AE89)) + ((2 / 5 * 'wn6'!AE89 * (1 + gwr!AE89 - 0.48)) * (1 + Kab!AE89))) * (1 + 0.25 * Klvl!AE89),
  (('wn6'!AE89 * (1 + gwr!AE89 - 0.48)) * (1 + Kab!AE89)) * (1 + 0.25 * Klvl!AE89)
)</f>
        <v>0</v>
      </c>
      <c r="AF90" s="24"/>
      <c r="AG90" s="24">
        <f t="shared" si="3"/>
        <v>0</v>
      </c>
      <c r="AH90" s="24">
        <f t="shared" si="4"/>
        <v>0</v>
      </c>
      <c r="AI90" s="30">
        <f t="shared" si="5"/>
        <v>0</v>
      </c>
    </row>
    <row r="91" spans="1:35" s="25" customFormat="1" ht="12" x14ac:dyDescent="0.2">
      <c r="A91" s="24">
        <f>IF(teff!A90&gt;0,
  (((3 / 5 * teff!A90 * (1 + tr!A90 - AvgW!A90)) * (1 + Ktb!A90)) + ((2 / 5 * 'wn6'!A90 * (1 + gwr!A90 - 0.48)) * (1 + Kab!A90))) * (1 + 0.25 * Klvl!A90),
  (('wn6'!A90 * (1 + gwr!A90 - 0.48)) * (1 + Kab!A90)) * (1 + 0.25 * Klvl!A90)
)</f>
        <v>0</v>
      </c>
      <c r="B91" s="24">
        <f>IF(teff!B90&gt;0,
  (((3 / 5 * teff!B90 * (1 + tr!B90 - AvgW!B90)) * (1 + Ktb!B90)) + ((2 / 5 * 'wn6'!B90 * (1 + gwr!B90 - 0.48)) * (1 + Kab!B90))) * (1 + 0.25 * Klvl!B90),
  (('wn6'!B90 * (1 + gwr!B90 - 0.48)) * (1 + Kab!B90)) * (1 + 0.25 * Klvl!B90)
)</f>
        <v>0</v>
      </c>
      <c r="C91" s="24">
        <f>IF(teff!C90&gt;0,
  (((3 / 5 * teff!C90 * (1 + tr!C90 - AvgW!C90)) * (1 + Ktb!C90)) + ((2 / 5 * 'wn6'!C90 * (1 + gwr!C90 - 0.48)) * (1 + Kab!C90))) * (1 + 0.25 * Klvl!C90),
  (('wn6'!C90 * (1 + gwr!C90 - 0.48)) * (1 + Kab!C90)) * (1 + 0.25 * Klvl!C90)
)</f>
        <v>0</v>
      </c>
      <c r="D91" s="24">
        <f>IF(teff!D90&gt;0,
  (((3 / 5 * teff!D90 * (1 + tr!D90 - AvgW!D90)) * (1 + Ktb!D90)) + ((2 / 5 * 'wn6'!D90 * (1 + gwr!D90 - 0.48)) * (1 + Kab!D90))) * (1 + 0.25 * Klvl!D90),
  (('wn6'!D90 * (1 + gwr!D90 - 0.48)) * (1 + Kab!D90)) * (1 + 0.25 * Klvl!D90)
)</f>
        <v>0</v>
      </c>
      <c r="E91" s="24">
        <f>IF(teff!E90&gt;0,
  (((3 / 5 * teff!E90 * (1 + tr!E90 - AvgW!E90)) * (1 + Ktb!E90)) + ((2 / 5 * 'wn6'!E90 * (1 + gwr!E90 - 0.48)) * (1 + Kab!E90))) * (1 + 0.25 * Klvl!E90),
  (('wn6'!E90 * (1 + gwr!E90 - 0.48)) * (1 + Kab!E90)) * (1 + 0.25 * Klvl!E90)
)</f>
        <v>0</v>
      </c>
      <c r="F91" s="24">
        <f>IF(teff!F90&gt;0,
  (((3 / 5 * teff!F90 * (1 + tr!F90 - AvgW!F90)) * (1 + Ktb!F90)) + ((2 / 5 * 'wn6'!F90 * (1 + gwr!F90 - 0.48)) * (1 + Kab!F90))) * (1 + 0.25 * Klvl!F90),
  (('wn6'!F90 * (1 + gwr!F90 - 0.48)) * (1 + Kab!F90)) * (1 + 0.25 * Klvl!F90)
)</f>
        <v>0</v>
      </c>
      <c r="G91" s="24">
        <f>IF(teff!G90&gt;0,
  (((3 / 5 * teff!G90 * (1 + tr!G90 - AvgW!G90)) * (1 + Ktb!G90)) + ((2 / 5 * 'wn6'!G90 * (1 + gwr!G90 - 0.48)) * (1 + Kab!G90))) * (1 + 0.25 * Klvl!G90),
  (('wn6'!G90 * (1 + gwr!G90 - 0.48)) * (1 + Kab!G90)) * (1 + 0.25 * Klvl!G90)
)</f>
        <v>0</v>
      </c>
      <c r="H91" s="24">
        <f>IF(teff!H90&gt;0,
  (((3 / 5 * teff!H90 * (1 + tr!H90 - AvgW!H90)) * (1 + Ktb!H90)) + ((2 / 5 * 'wn6'!H90 * (1 + gwr!H90 - 0.48)) * (1 + Kab!H90))) * (1 + 0.25 * Klvl!H90),
  (('wn6'!H90 * (1 + gwr!H90 - 0.48)) * (1 + Kab!H90)) * (1 + 0.25 * Klvl!H90)
)</f>
        <v>0</v>
      </c>
      <c r="I91" s="24">
        <f>IF(teff!I90&gt;0,
  (((3 / 5 * teff!I90 * (1 + tr!I90 - AvgW!I90)) * (1 + Ktb!I90)) + ((2 / 5 * 'wn6'!I90 * (1 + gwr!I90 - 0.48)) * (1 + Kab!I90))) * (1 + 0.25 * Klvl!I90),
  (('wn6'!I90 * (1 + gwr!I90 - 0.48)) * (1 + Kab!I90)) * (1 + 0.25 * Klvl!I90)
)</f>
        <v>0</v>
      </c>
      <c r="J91" s="24">
        <f>IF(teff!J90&gt;0,
  (((3 / 5 * teff!J90 * (1 + tr!J90 - AvgW!J90)) * (1 + Ktb!J90)) + ((2 / 5 * 'wn6'!J90 * (1 + gwr!J90 - 0.48)) * (1 + Kab!J90))) * (1 + 0.25 * Klvl!J90),
  (('wn6'!J90 * (1 + gwr!J90 - 0.48)) * (1 + Kab!J90)) * (1 + 0.25 * Klvl!J90)
)</f>
        <v>0</v>
      </c>
      <c r="K91" s="24">
        <f>IF(teff!K90&gt;0,
  (((3 / 5 * teff!K90 * (1 + tr!K90 - AvgW!K90)) * (1 + Ktb!K90)) + ((2 / 5 * 'wn6'!K90 * (1 + gwr!K90 - 0.48)) * (1 + Kab!K90))) * (1 + 0.25 * Klvl!K90),
  (('wn6'!K90 * (1 + gwr!K90 - 0.48)) * (1 + Kab!K90)) * (1 + 0.25 * Klvl!K90)
)</f>
        <v>0</v>
      </c>
      <c r="L91" s="24">
        <f>IF(teff!L90&gt;0,
  (((3 / 5 * teff!L90 * (1 + tr!L90 - AvgW!L90)) * (1 + Ktb!L90)) + ((2 / 5 * 'wn6'!L90 * (1 + gwr!L90 - 0.48)) * (1 + Kab!L90))) * (1 + 0.25 * Klvl!L90),
  (('wn6'!L90 * (1 + gwr!L90 - 0.48)) * (1 + Kab!L90)) * (1 + 0.25 * Klvl!L90)
)</f>
        <v>0</v>
      </c>
      <c r="M91" s="24">
        <f>IF(teff!M90&gt;0,
  (((3 / 5 * teff!M90 * (1 + tr!M90 - AvgW!M90)) * (1 + Ktb!M90)) + ((2 / 5 * 'wn6'!M90 * (1 + gwr!M90 - 0.48)) * (1 + Kab!M90))) * (1 + 0.25 * Klvl!M90),
  (('wn6'!M90 * (1 + gwr!M90 - 0.48)) * (1 + Kab!M90)) * (1 + 0.25 * Klvl!M90)
)</f>
        <v>0</v>
      </c>
      <c r="N91" s="24">
        <f>IF(teff!N90&gt;0,
  (((3 / 5 * teff!N90 * (1 + tr!N90 - AvgW!N90)) * (1 + Ktb!N90)) + ((2 / 5 * 'wn6'!N90 * (1 + gwr!N90 - 0.48)) * (1 + Kab!N90))) * (1 + 0.25 * Klvl!N90),
  (('wn6'!N90 * (1 + gwr!N90 - 0.48)) * (1 + Kab!N90)) * (1 + 0.25 * Klvl!N90)
)</f>
        <v>0</v>
      </c>
      <c r="O91" s="24">
        <f>IF(teff!O90&gt;0,
  (((3 / 5 * teff!O90 * (1 + tr!O90 - AvgW!O90)) * (1 + Ktb!O90)) + ((2 / 5 * 'wn6'!O90 * (1 + gwr!O90 - 0.48)) * (1 + Kab!O90))) * (1 + 0.25 * Klvl!O90),
  (('wn6'!O90 * (1 + gwr!O90 - 0.48)) * (1 + Kab!O90)) * (1 + 0.25 * Klvl!O90)
)</f>
        <v>0</v>
      </c>
      <c r="P91" s="24"/>
      <c r="Q91" s="24">
        <f>IF(teff!Q90&gt;0,
  (((3 / 5 * teff!Q90 * (1 + tr!Q90 - AvgW!Q90)) * (1 + Ktb!Q90)) + ((2 / 5 * 'wn6'!Q90 * (1 + gwr!Q90 - 0.48)) * (1 + Kab!Q90))) * (1 + 0.25 * Klvl!Q90),
  (('wn6'!Q90 * (1 + gwr!Q90 - 0.48)) * (1 + Kab!Q90)) * (1 + 0.25 * Klvl!Q90)
)</f>
        <v>0</v>
      </c>
      <c r="R91" s="24">
        <f>IF(teff!R90&gt;0,
  (((3 / 5 * teff!R90 * (1 + tr!R90 - AvgW!R90)) * (1 + Ktb!R90)) + ((2 / 5 * 'wn6'!R90 * (1 + gwr!R90 - 0.48)) * (1 + Kab!R90))) * (1 + 0.25 * Klvl!R90),
  (('wn6'!R90 * (1 + gwr!R90 - 0.48)) * (1 + Kab!R90)) * (1 + 0.25 * Klvl!R90)
)</f>
        <v>0</v>
      </c>
      <c r="S91" s="24">
        <f>IF(teff!S90&gt;0,
  (((3 / 5 * teff!S90 * (1 + tr!S90 - AvgW!S90)) * (1 + Ktb!S90)) + ((2 / 5 * 'wn6'!S90 * (1 + gwr!S90 - 0.48)) * (1 + Kab!S90))) * (1 + 0.25 * Klvl!S90),
  (('wn6'!S90 * (1 + gwr!S90 - 0.48)) * (1 + Kab!S90)) * (1 + 0.25 * Klvl!S90)
)</f>
        <v>0</v>
      </c>
      <c r="T91" s="24">
        <f>IF(teff!T90&gt;0,
  (((3 / 5 * teff!T90 * (1 + tr!T90 - AvgW!T90)) * (1 + Ktb!T90)) + ((2 / 5 * 'wn6'!T90 * (1 + gwr!T90 - 0.48)) * (1 + Kab!T90))) * (1 + 0.25 * Klvl!T90),
  (('wn6'!T90 * (1 + gwr!T90 - 0.48)) * (1 + Kab!T90)) * (1 + 0.25 * Klvl!T90)
)</f>
        <v>0</v>
      </c>
      <c r="U91" s="24">
        <f>IF(teff!U90&gt;0,
  (((3 / 5 * teff!U90 * (1 + tr!U90 - AvgW!U90)) * (1 + Ktb!U90)) + ((2 / 5 * 'wn6'!U90 * (1 + gwr!U90 - 0.48)) * (1 + Kab!U90))) * (1 + 0.25 * Klvl!U90),
  (('wn6'!U90 * (1 + gwr!U90 - 0.48)) * (1 + Kab!U90)) * (1 + 0.25 * Klvl!U90)
)</f>
        <v>0</v>
      </c>
      <c r="V91" s="24">
        <f>IF(teff!V90&gt;0,
  (((3 / 5 * teff!V90 * (1 + tr!V90 - AvgW!V90)) * (1 + Ktb!V90)) + ((2 / 5 * 'wn6'!V90 * (1 + gwr!V90 - 0.48)) * (1 + Kab!V90))) * (1 + 0.25 * Klvl!V90),
  (('wn6'!V90 * (1 + gwr!V90 - 0.48)) * (1 + Kab!V90)) * (1 + 0.25 * Klvl!V90)
)</f>
        <v>0</v>
      </c>
      <c r="W91" s="24">
        <f>IF(teff!W90&gt;0,
  (((3 / 5 * teff!W90 * (1 + tr!W90 - AvgW!W90)) * (1 + Ktb!W90)) + ((2 / 5 * 'wn6'!W90 * (1 + gwr!W90 - 0.48)) * (1 + Kab!W90))) * (1 + 0.25 * Klvl!W90),
  (('wn6'!W90 * (1 + gwr!W90 - 0.48)) * (1 + Kab!W90)) * (1 + 0.25 * Klvl!W90)
)</f>
        <v>0</v>
      </c>
      <c r="X91" s="24">
        <f>IF(teff!X90&gt;0,
  (((3 / 5 * teff!X90 * (1 + tr!X90 - AvgW!X90)) * (1 + Ktb!X90)) + ((2 / 5 * 'wn6'!X90 * (1 + gwr!X90 - 0.48)) * (1 + Kab!X90))) * (1 + 0.25 * Klvl!X90),
  (('wn6'!X90 * (1 + gwr!X90 - 0.48)) * (1 + Kab!X90)) * (1 + 0.25 * Klvl!X90)
)</f>
        <v>0</v>
      </c>
      <c r="Y91" s="24">
        <f>IF(teff!Y90&gt;0,
  (((3 / 5 * teff!Y90 * (1 + tr!Y90 - AvgW!Y90)) * (1 + Ktb!Y90)) + ((2 / 5 * 'wn6'!Y90 * (1 + gwr!Y90 - 0.48)) * (1 + Kab!Y90))) * (1 + 0.25 * Klvl!Y90),
  (('wn6'!Y90 * (1 + gwr!Y90 - 0.48)) * (1 + Kab!Y90)) * (1 + 0.25 * Klvl!Y90)
)</f>
        <v>0</v>
      </c>
      <c r="Z91" s="24">
        <f>IF(teff!Z90&gt;0,
  (((3 / 5 * teff!Z90 * (1 + tr!Z90 - AvgW!Z90)) * (1 + Ktb!Z90)) + ((2 / 5 * 'wn6'!Z90 * (1 + gwr!Z90 - 0.48)) * (1 + Kab!Z90))) * (1 + 0.25 * Klvl!Z90),
  (('wn6'!Z90 * (1 + gwr!Z90 - 0.48)) * (1 + Kab!Z90)) * (1 + 0.25 * Klvl!Z90)
)</f>
        <v>0</v>
      </c>
      <c r="AA91" s="24">
        <f>IF(teff!AA90&gt;0,
  (((3 / 5 * teff!AA90 * (1 + tr!AA90 - AvgW!AA90)) * (1 + Ktb!AA90)) + ((2 / 5 * 'wn6'!AA90 * (1 + gwr!AA90 - 0.48)) * (1 + Kab!AA90))) * (1 + 0.25 * Klvl!AA90),
  (('wn6'!AA90 * (1 + gwr!AA90 - 0.48)) * (1 + Kab!AA90)) * (1 + 0.25 * Klvl!AA90)
)</f>
        <v>0</v>
      </c>
      <c r="AB91" s="24">
        <f>IF(teff!AB90&gt;0,
  (((3 / 5 * teff!AB90 * (1 + tr!AB90 - AvgW!AB90)) * (1 + Ktb!AB90)) + ((2 / 5 * 'wn6'!AB90 * (1 + gwr!AB90 - 0.48)) * (1 + Kab!AB90))) * (1 + 0.25 * Klvl!AB90),
  (('wn6'!AB90 * (1 + gwr!AB90 - 0.48)) * (1 + Kab!AB90)) * (1 + 0.25 * Klvl!AB90)
)</f>
        <v>0</v>
      </c>
      <c r="AC91" s="24">
        <f>IF(teff!AC90&gt;0,
  (((3 / 5 * teff!AC90 * (1 + tr!AC90 - AvgW!AC90)) * (1 + Ktb!AC90)) + ((2 / 5 * 'wn6'!AC90 * (1 + gwr!AC90 - 0.48)) * (1 + Kab!AC90))) * (1 + 0.25 * Klvl!AC90),
  (('wn6'!AC90 * (1 + gwr!AC90 - 0.48)) * (1 + Kab!AC90)) * (1 + 0.25 * Klvl!AC90)
)</f>
        <v>0</v>
      </c>
      <c r="AD91" s="24">
        <f>IF(teff!AD90&gt;0,
  (((3 / 5 * teff!AD90 * (1 + tr!AD90 - AvgW!AD90)) * (1 + Ktb!AD90)) + ((2 / 5 * 'wn6'!AD90 * (1 + gwr!AD90 - 0.48)) * (1 + Kab!AD90))) * (1 + 0.25 * Klvl!AD90),
  (('wn6'!AD90 * (1 + gwr!AD90 - 0.48)) * (1 + Kab!AD90)) * (1 + 0.25 * Klvl!AD90)
)</f>
        <v>0</v>
      </c>
      <c r="AE91" s="24">
        <f>IF(teff!AE90&gt;0,
  (((3 / 5 * teff!AE90 * (1 + tr!AE90 - AvgW!AE90)) * (1 + Ktb!AE90)) + ((2 / 5 * 'wn6'!AE90 * (1 + gwr!AE90 - 0.48)) * (1 + Kab!AE90))) * (1 + 0.25 * Klvl!AE90),
  (('wn6'!AE90 * (1 + gwr!AE90 - 0.48)) * (1 + Kab!AE90)) * (1 + 0.25 * Klvl!AE90)
)</f>
        <v>0</v>
      </c>
      <c r="AF91" s="24"/>
      <c r="AG91" s="24">
        <f t="shared" si="3"/>
        <v>0</v>
      </c>
      <c r="AH91" s="24">
        <f t="shared" si="4"/>
        <v>0</v>
      </c>
      <c r="AI91" s="30">
        <f t="shared" si="5"/>
        <v>0</v>
      </c>
    </row>
    <row r="92" spans="1:35" s="25" customFormat="1" ht="12" x14ac:dyDescent="0.2">
      <c r="A92" s="24">
        <f>IF(teff!A91&gt;0,
  (((3 / 5 * teff!A91 * (1 + tr!A91 - AvgW!A91)) * (1 + Ktb!A91)) + ((2 / 5 * 'wn6'!A91 * (1 + gwr!A91 - 0.48)) * (1 + Kab!A91))) * (1 + 0.25 * Klvl!A91),
  (('wn6'!A91 * (1 + gwr!A91 - 0.48)) * (1 + Kab!A91)) * (1 + 0.25 * Klvl!A91)
)</f>
        <v>0</v>
      </c>
      <c r="B92" s="24">
        <f>IF(teff!B91&gt;0,
  (((3 / 5 * teff!B91 * (1 + tr!B91 - AvgW!B91)) * (1 + Ktb!B91)) + ((2 / 5 * 'wn6'!B91 * (1 + gwr!B91 - 0.48)) * (1 + Kab!B91))) * (1 + 0.25 * Klvl!B91),
  (('wn6'!B91 * (1 + gwr!B91 - 0.48)) * (1 + Kab!B91)) * (1 + 0.25 * Klvl!B91)
)</f>
        <v>0</v>
      </c>
      <c r="C92" s="24">
        <f>IF(teff!C91&gt;0,
  (((3 / 5 * teff!C91 * (1 + tr!C91 - AvgW!C91)) * (1 + Ktb!C91)) + ((2 / 5 * 'wn6'!C91 * (1 + gwr!C91 - 0.48)) * (1 + Kab!C91))) * (1 + 0.25 * Klvl!C91),
  (('wn6'!C91 * (1 + gwr!C91 - 0.48)) * (1 + Kab!C91)) * (1 + 0.25 * Klvl!C91)
)</f>
        <v>0</v>
      </c>
      <c r="D92" s="24">
        <f>IF(teff!D91&gt;0,
  (((3 / 5 * teff!D91 * (1 + tr!D91 - AvgW!D91)) * (1 + Ktb!D91)) + ((2 / 5 * 'wn6'!D91 * (1 + gwr!D91 - 0.48)) * (1 + Kab!D91))) * (1 + 0.25 * Klvl!D91),
  (('wn6'!D91 * (1 + gwr!D91 - 0.48)) * (1 + Kab!D91)) * (1 + 0.25 * Klvl!D91)
)</f>
        <v>0</v>
      </c>
      <c r="E92" s="24">
        <f>IF(teff!E91&gt;0,
  (((3 / 5 * teff!E91 * (1 + tr!E91 - AvgW!E91)) * (1 + Ktb!E91)) + ((2 / 5 * 'wn6'!E91 * (1 + gwr!E91 - 0.48)) * (1 + Kab!E91))) * (1 + 0.25 * Klvl!E91),
  (('wn6'!E91 * (1 + gwr!E91 - 0.48)) * (1 + Kab!E91)) * (1 + 0.25 * Klvl!E91)
)</f>
        <v>0</v>
      </c>
      <c r="F92" s="24">
        <f>IF(teff!F91&gt;0,
  (((3 / 5 * teff!F91 * (1 + tr!F91 - AvgW!F91)) * (1 + Ktb!F91)) + ((2 / 5 * 'wn6'!F91 * (1 + gwr!F91 - 0.48)) * (1 + Kab!F91))) * (1 + 0.25 * Klvl!F91),
  (('wn6'!F91 * (1 + gwr!F91 - 0.48)) * (1 + Kab!F91)) * (1 + 0.25 * Klvl!F91)
)</f>
        <v>0</v>
      </c>
      <c r="G92" s="24">
        <f>IF(teff!G91&gt;0,
  (((3 / 5 * teff!G91 * (1 + tr!G91 - AvgW!G91)) * (1 + Ktb!G91)) + ((2 / 5 * 'wn6'!G91 * (1 + gwr!G91 - 0.48)) * (1 + Kab!G91))) * (1 + 0.25 * Klvl!G91),
  (('wn6'!G91 * (1 + gwr!G91 - 0.48)) * (1 + Kab!G91)) * (1 + 0.25 * Klvl!G91)
)</f>
        <v>0</v>
      </c>
      <c r="H92" s="24">
        <f>IF(teff!H91&gt;0,
  (((3 / 5 * teff!H91 * (1 + tr!H91 - AvgW!H91)) * (1 + Ktb!H91)) + ((2 / 5 * 'wn6'!H91 * (1 + gwr!H91 - 0.48)) * (1 + Kab!H91))) * (1 + 0.25 * Klvl!H91),
  (('wn6'!H91 * (1 + gwr!H91 - 0.48)) * (1 + Kab!H91)) * (1 + 0.25 * Klvl!H91)
)</f>
        <v>0</v>
      </c>
      <c r="I92" s="24">
        <f>IF(teff!I91&gt;0,
  (((3 / 5 * teff!I91 * (1 + tr!I91 - AvgW!I91)) * (1 + Ktb!I91)) + ((2 / 5 * 'wn6'!I91 * (1 + gwr!I91 - 0.48)) * (1 + Kab!I91))) * (1 + 0.25 * Klvl!I91),
  (('wn6'!I91 * (1 + gwr!I91 - 0.48)) * (1 + Kab!I91)) * (1 + 0.25 * Klvl!I91)
)</f>
        <v>0</v>
      </c>
      <c r="J92" s="24">
        <f>IF(teff!J91&gt;0,
  (((3 / 5 * teff!J91 * (1 + tr!J91 - AvgW!J91)) * (1 + Ktb!J91)) + ((2 / 5 * 'wn6'!J91 * (1 + gwr!J91 - 0.48)) * (1 + Kab!J91))) * (1 + 0.25 * Klvl!J91),
  (('wn6'!J91 * (1 + gwr!J91 - 0.48)) * (1 + Kab!J91)) * (1 + 0.25 * Klvl!J91)
)</f>
        <v>0</v>
      </c>
      <c r="K92" s="24">
        <f>IF(teff!K91&gt;0,
  (((3 / 5 * teff!K91 * (1 + tr!K91 - AvgW!K91)) * (1 + Ktb!K91)) + ((2 / 5 * 'wn6'!K91 * (1 + gwr!K91 - 0.48)) * (1 + Kab!K91))) * (1 + 0.25 * Klvl!K91),
  (('wn6'!K91 * (1 + gwr!K91 - 0.48)) * (1 + Kab!K91)) * (1 + 0.25 * Klvl!K91)
)</f>
        <v>0</v>
      </c>
      <c r="L92" s="24">
        <f>IF(teff!L91&gt;0,
  (((3 / 5 * teff!L91 * (1 + tr!L91 - AvgW!L91)) * (1 + Ktb!L91)) + ((2 / 5 * 'wn6'!L91 * (1 + gwr!L91 - 0.48)) * (1 + Kab!L91))) * (1 + 0.25 * Klvl!L91),
  (('wn6'!L91 * (1 + gwr!L91 - 0.48)) * (1 + Kab!L91)) * (1 + 0.25 * Klvl!L91)
)</f>
        <v>0</v>
      </c>
      <c r="M92" s="24">
        <f>IF(teff!M91&gt;0,
  (((3 / 5 * teff!M91 * (1 + tr!M91 - AvgW!M91)) * (1 + Ktb!M91)) + ((2 / 5 * 'wn6'!M91 * (1 + gwr!M91 - 0.48)) * (1 + Kab!M91))) * (1 + 0.25 * Klvl!M91),
  (('wn6'!M91 * (1 + gwr!M91 - 0.48)) * (1 + Kab!M91)) * (1 + 0.25 * Klvl!M91)
)</f>
        <v>0</v>
      </c>
      <c r="N92" s="24">
        <f>IF(teff!N91&gt;0,
  (((3 / 5 * teff!N91 * (1 + tr!N91 - AvgW!N91)) * (1 + Ktb!N91)) + ((2 / 5 * 'wn6'!N91 * (1 + gwr!N91 - 0.48)) * (1 + Kab!N91))) * (1 + 0.25 * Klvl!N91),
  (('wn6'!N91 * (1 + gwr!N91 - 0.48)) * (1 + Kab!N91)) * (1 + 0.25 * Klvl!N91)
)</f>
        <v>0</v>
      </c>
      <c r="O92" s="24">
        <f>IF(teff!O91&gt;0,
  (((3 / 5 * teff!O91 * (1 + tr!O91 - AvgW!O91)) * (1 + Ktb!O91)) + ((2 / 5 * 'wn6'!O91 * (1 + gwr!O91 - 0.48)) * (1 + Kab!O91))) * (1 + 0.25 * Klvl!O91),
  (('wn6'!O91 * (1 + gwr!O91 - 0.48)) * (1 + Kab!O91)) * (1 + 0.25 * Klvl!O91)
)</f>
        <v>0</v>
      </c>
      <c r="P92" s="24"/>
      <c r="Q92" s="24">
        <f>IF(teff!Q91&gt;0,
  (((3 / 5 * teff!Q91 * (1 + tr!Q91 - AvgW!Q91)) * (1 + Ktb!Q91)) + ((2 / 5 * 'wn6'!Q91 * (1 + gwr!Q91 - 0.48)) * (1 + Kab!Q91))) * (1 + 0.25 * Klvl!Q91),
  (('wn6'!Q91 * (1 + gwr!Q91 - 0.48)) * (1 + Kab!Q91)) * (1 + 0.25 * Klvl!Q91)
)</f>
        <v>0</v>
      </c>
      <c r="R92" s="24">
        <f>IF(teff!R91&gt;0,
  (((3 / 5 * teff!R91 * (1 + tr!R91 - AvgW!R91)) * (1 + Ktb!R91)) + ((2 / 5 * 'wn6'!R91 * (1 + gwr!R91 - 0.48)) * (1 + Kab!R91))) * (1 + 0.25 * Klvl!R91),
  (('wn6'!R91 * (1 + gwr!R91 - 0.48)) * (1 + Kab!R91)) * (1 + 0.25 * Klvl!R91)
)</f>
        <v>0</v>
      </c>
      <c r="S92" s="24">
        <f>IF(teff!S91&gt;0,
  (((3 / 5 * teff!S91 * (1 + tr!S91 - AvgW!S91)) * (1 + Ktb!S91)) + ((2 / 5 * 'wn6'!S91 * (1 + gwr!S91 - 0.48)) * (1 + Kab!S91))) * (1 + 0.25 * Klvl!S91),
  (('wn6'!S91 * (1 + gwr!S91 - 0.48)) * (1 + Kab!S91)) * (1 + 0.25 * Klvl!S91)
)</f>
        <v>0</v>
      </c>
      <c r="T92" s="24">
        <f>IF(teff!T91&gt;0,
  (((3 / 5 * teff!T91 * (1 + tr!T91 - AvgW!T91)) * (1 + Ktb!T91)) + ((2 / 5 * 'wn6'!T91 * (1 + gwr!T91 - 0.48)) * (1 + Kab!T91))) * (1 + 0.25 * Klvl!T91),
  (('wn6'!T91 * (1 + gwr!T91 - 0.48)) * (1 + Kab!T91)) * (1 + 0.25 * Klvl!T91)
)</f>
        <v>0</v>
      </c>
      <c r="U92" s="24">
        <f>IF(teff!U91&gt;0,
  (((3 / 5 * teff!U91 * (1 + tr!U91 - AvgW!U91)) * (1 + Ktb!U91)) + ((2 / 5 * 'wn6'!U91 * (1 + gwr!U91 - 0.48)) * (1 + Kab!U91))) * (1 + 0.25 * Klvl!U91),
  (('wn6'!U91 * (1 + gwr!U91 - 0.48)) * (1 + Kab!U91)) * (1 + 0.25 * Klvl!U91)
)</f>
        <v>0</v>
      </c>
      <c r="V92" s="24">
        <f>IF(teff!V91&gt;0,
  (((3 / 5 * teff!V91 * (1 + tr!V91 - AvgW!V91)) * (1 + Ktb!V91)) + ((2 / 5 * 'wn6'!V91 * (1 + gwr!V91 - 0.48)) * (1 + Kab!V91))) * (1 + 0.25 * Klvl!V91),
  (('wn6'!V91 * (1 + gwr!V91 - 0.48)) * (1 + Kab!V91)) * (1 + 0.25 * Klvl!V91)
)</f>
        <v>0</v>
      </c>
      <c r="W92" s="24">
        <f>IF(teff!W91&gt;0,
  (((3 / 5 * teff!W91 * (1 + tr!W91 - AvgW!W91)) * (1 + Ktb!W91)) + ((2 / 5 * 'wn6'!W91 * (1 + gwr!W91 - 0.48)) * (1 + Kab!W91))) * (1 + 0.25 * Klvl!W91),
  (('wn6'!W91 * (1 + gwr!W91 - 0.48)) * (1 + Kab!W91)) * (1 + 0.25 * Klvl!W91)
)</f>
        <v>0</v>
      </c>
      <c r="X92" s="24">
        <f>IF(teff!X91&gt;0,
  (((3 / 5 * teff!X91 * (1 + tr!X91 - AvgW!X91)) * (1 + Ktb!X91)) + ((2 / 5 * 'wn6'!X91 * (1 + gwr!X91 - 0.48)) * (1 + Kab!X91))) * (1 + 0.25 * Klvl!X91),
  (('wn6'!X91 * (1 + gwr!X91 - 0.48)) * (1 + Kab!X91)) * (1 + 0.25 * Klvl!X91)
)</f>
        <v>0</v>
      </c>
      <c r="Y92" s="24">
        <f>IF(teff!Y91&gt;0,
  (((3 / 5 * teff!Y91 * (1 + tr!Y91 - AvgW!Y91)) * (1 + Ktb!Y91)) + ((2 / 5 * 'wn6'!Y91 * (1 + gwr!Y91 - 0.48)) * (1 + Kab!Y91))) * (1 + 0.25 * Klvl!Y91),
  (('wn6'!Y91 * (1 + gwr!Y91 - 0.48)) * (1 + Kab!Y91)) * (1 + 0.25 * Klvl!Y91)
)</f>
        <v>0</v>
      </c>
      <c r="Z92" s="24">
        <f>IF(teff!Z91&gt;0,
  (((3 / 5 * teff!Z91 * (1 + tr!Z91 - AvgW!Z91)) * (1 + Ktb!Z91)) + ((2 / 5 * 'wn6'!Z91 * (1 + gwr!Z91 - 0.48)) * (1 + Kab!Z91))) * (1 + 0.25 * Klvl!Z91),
  (('wn6'!Z91 * (1 + gwr!Z91 - 0.48)) * (1 + Kab!Z91)) * (1 + 0.25 * Klvl!Z91)
)</f>
        <v>0</v>
      </c>
      <c r="AA92" s="24">
        <f>IF(teff!AA91&gt;0,
  (((3 / 5 * teff!AA91 * (1 + tr!AA91 - AvgW!AA91)) * (1 + Ktb!AA91)) + ((2 / 5 * 'wn6'!AA91 * (1 + gwr!AA91 - 0.48)) * (1 + Kab!AA91))) * (1 + 0.25 * Klvl!AA91),
  (('wn6'!AA91 * (1 + gwr!AA91 - 0.48)) * (1 + Kab!AA91)) * (1 + 0.25 * Klvl!AA91)
)</f>
        <v>0</v>
      </c>
      <c r="AB92" s="24">
        <f>IF(teff!AB91&gt;0,
  (((3 / 5 * teff!AB91 * (1 + tr!AB91 - AvgW!AB91)) * (1 + Ktb!AB91)) + ((2 / 5 * 'wn6'!AB91 * (1 + gwr!AB91 - 0.48)) * (1 + Kab!AB91))) * (1 + 0.25 * Klvl!AB91),
  (('wn6'!AB91 * (1 + gwr!AB91 - 0.48)) * (1 + Kab!AB91)) * (1 + 0.25 * Klvl!AB91)
)</f>
        <v>0</v>
      </c>
      <c r="AC92" s="24">
        <f>IF(teff!AC91&gt;0,
  (((3 / 5 * teff!AC91 * (1 + tr!AC91 - AvgW!AC91)) * (1 + Ktb!AC91)) + ((2 / 5 * 'wn6'!AC91 * (1 + gwr!AC91 - 0.48)) * (1 + Kab!AC91))) * (1 + 0.25 * Klvl!AC91),
  (('wn6'!AC91 * (1 + gwr!AC91 - 0.48)) * (1 + Kab!AC91)) * (1 + 0.25 * Klvl!AC91)
)</f>
        <v>0</v>
      </c>
      <c r="AD92" s="24">
        <f>IF(teff!AD91&gt;0,
  (((3 / 5 * teff!AD91 * (1 + tr!AD91 - AvgW!AD91)) * (1 + Ktb!AD91)) + ((2 / 5 * 'wn6'!AD91 * (1 + gwr!AD91 - 0.48)) * (1 + Kab!AD91))) * (1 + 0.25 * Klvl!AD91),
  (('wn6'!AD91 * (1 + gwr!AD91 - 0.48)) * (1 + Kab!AD91)) * (1 + 0.25 * Klvl!AD91)
)</f>
        <v>0</v>
      </c>
      <c r="AE92" s="24">
        <f>IF(teff!AE91&gt;0,
  (((3 / 5 * teff!AE91 * (1 + tr!AE91 - AvgW!AE91)) * (1 + Ktb!AE91)) + ((2 / 5 * 'wn6'!AE91 * (1 + gwr!AE91 - 0.48)) * (1 + Kab!AE91))) * (1 + 0.25 * Klvl!AE91),
  (('wn6'!AE91 * (1 + gwr!AE91 - 0.48)) * (1 + Kab!AE91)) * (1 + 0.25 * Klvl!AE91)
)</f>
        <v>0</v>
      </c>
      <c r="AF92" s="24"/>
      <c r="AG92" s="24">
        <f t="shared" si="3"/>
        <v>0</v>
      </c>
      <c r="AH92" s="24">
        <f t="shared" si="4"/>
        <v>0</v>
      </c>
      <c r="AI92" s="30">
        <f t="shared" si="5"/>
        <v>0</v>
      </c>
    </row>
    <row r="93" spans="1:35" s="25" customFormat="1" ht="12" x14ac:dyDescent="0.2">
      <c r="A93" s="24">
        <f>IF(teff!A92&gt;0,
  (((3 / 5 * teff!A92 * (1 + tr!A92 - AvgW!A92)) * (1 + Ktb!A92)) + ((2 / 5 * 'wn6'!A92 * (1 + gwr!A92 - 0.48)) * (1 + Kab!A92))) * (1 + 0.25 * Klvl!A92),
  (('wn6'!A92 * (1 + gwr!A92 - 0.48)) * (1 + Kab!A92)) * (1 + 0.25 * Klvl!A92)
)</f>
        <v>0</v>
      </c>
      <c r="B93" s="24">
        <f>IF(teff!B92&gt;0,
  (((3 / 5 * teff!B92 * (1 + tr!B92 - AvgW!B92)) * (1 + Ktb!B92)) + ((2 / 5 * 'wn6'!B92 * (1 + gwr!B92 - 0.48)) * (1 + Kab!B92))) * (1 + 0.25 * Klvl!B92),
  (('wn6'!B92 * (1 + gwr!B92 - 0.48)) * (1 + Kab!B92)) * (1 + 0.25 * Klvl!B92)
)</f>
        <v>0</v>
      </c>
      <c r="C93" s="24">
        <f>IF(teff!C92&gt;0,
  (((3 / 5 * teff!C92 * (1 + tr!C92 - AvgW!C92)) * (1 + Ktb!C92)) + ((2 / 5 * 'wn6'!C92 * (1 + gwr!C92 - 0.48)) * (1 + Kab!C92))) * (1 + 0.25 * Klvl!C92),
  (('wn6'!C92 * (1 + gwr!C92 - 0.48)) * (1 + Kab!C92)) * (1 + 0.25 * Klvl!C92)
)</f>
        <v>0</v>
      </c>
      <c r="D93" s="24">
        <f>IF(teff!D92&gt;0,
  (((3 / 5 * teff!D92 * (1 + tr!D92 - AvgW!D92)) * (1 + Ktb!D92)) + ((2 / 5 * 'wn6'!D92 * (1 + gwr!D92 - 0.48)) * (1 + Kab!D92))) * (1 + 0.25 * Klvl!D92),
  (('wn6'!D92 * (1 + gwr!D92 - 0.48)) * (1 + Kab!D92)) * (1 + 0.25 * Klvl!D92)
)</f>
        <v>0</v>
      </c>
      <c r="E93" s="24">
        <f>IF(teff!E92&gt;0,
  (((3 / 5 * teff!E92 * (1 + tr!E92 - AvgW!E92)) * (1 + Ktb!E92)) + ((2 / 5 * 'wn6'!E92 * (1 + gwr!E92 - 0.48)) * (1 + Kab!E92))) * (1 + 0.25 * Klvl!E92),
  (('wn6'!E92 * (1 + gwr!E92 - 0.48)) * (1 + Kab!E92)) * (1 + 0.25 * Klvl!E92)
)</f>
        <v>0</v>
      </c>
      <c r="F93" s="24">
        <f>IF(teff!F92&gt;0,
  (((3 / 5 * teff!F92 * (1 + tr!F92 - AvgW!F92)) * (1 + Ktb!F92)) + ((2 / 5 * 'wn6'!F92 * (1 + gwr!F92 - 0.48)) * (1 + Kab!F92))) * (1 + 0.25 * Klvl!F92),
  (('wn6'!F92 * (1 + gwr!F92 - 0.48)) * (1 + Kab!F92)) * (1 + 0.25 * Klvl!F92)
)</f>
        <v>0</v>
      </c>
      <c r="G93" s="24">
        <f>IF(teff!G92&gt;0,
  (((3 / 5 * teff!G92 * (1 + tr!G92 - AvgW!G92)) * (1 + Ktb!G92)) + ((2 / 5 * 'wn6'!G92 * (1 + gwr!G92 - 0.48)) * (1 + Kab!G92))) * (1 + 0.25 * Klvl!G92),
  (('wn6'!G92 * (1 + gwr!G92 - 0.48)) * (1 + Kab!G92)) * (1 + 0.25 * Klvl!G92)
)</f>
        <v>0</v>
      </c>
      <c r="H93" s="24">
        <f>IF(teff!H92&gt;0,
  (((3 / 5 * teff!H92 * (1 + tr!H92 - AvgW!H92)) * (1 + Ktb!H92)) + ((2 / 5 * 'wn6'!H92 * (1 + gwr!H92 - 0.48)) * (1 + Kab!H92))) * (1 + 0.25 * Klvl!H92),
  (('wn6'!H92 * (1 + gwr!H92 - 0.48)) * (1 + Kab!H92)) * (1 + 0.25 * Klvl!H92)
)</f>
        <v>0</v>
      </c>
      <c r="I93" s="24">
        <f>IF(teff!I92&gt;0,
  (((3 / 5 * teff!I92 * (1 + tr!I92 - AvgW!I92)) * (1 + Ktb!I92)) + ((2 / 5 * 'wn6'!I92 * (1 + gwr!I92 - 0.48)) * (1 + Kab!I92))) * (1 + 0.25 * Klvl!I92),
  (('wn6'!I92 * (1 + gwr!I92 - 0.48)) * (1 + Kab!I92)) * (1 + 0.25 * Klvl!I92)
)</f>
        <v>0</v>
      </c>
      <c r="J93" s="24">
        <f>IF(teff!J92&gt;0,
  (((3 / 5 * teff!J92 * (1 + tr!J92 - AvgW!J92)) * (1 + Ktb!J92)) + ((2 / 5 * 'wn6'!J92 * (1 + gwr!J92 - 0.48)) * (1 + Kab!J92))) * (1 + 0.25 * Klvl!J92),
  (('wn6'!J92 * (1 + gwr!J92 - 0.48)) * (1 + Kab!J92)) * (1 + 0.25 * Klvl!J92)
)</f>
        <v>0</v>
      </c>
      <c r="K93" s="24">
        <f>IF(teff!K92&gt;0,
  (((3 / 5 * teff!K92 * (1 + tr!K92 - AvgW!K92)) * (1 + Ktb!K92)) + ((2 / 5 * 'wn6'!K92 * (1 + gwr!K92 - 0.48)) * (1 + Kab!K92))) * (1 + 0.25 * Klvl!K92),
  (('wn6'!K92 * (1 + gwr!K92 - 0.48)) * (1 + Kab!K92)) * (1 + 0.25 * Klvl!K92)
)</f>
        <v>0</v>
      </c>
      <c r="L93" s="24">
        <f>IF(teff!L92&gt;0,
  (((3 / 5 * teff!L92 * (1 + tr!L92 - AvgW!L92)) * (1 + Ktb!L92)) + ((2 / 5 * 'wn6'!L92 * (1 + gwr!L92 - 0.48)) * (1 + Kab!L92))) * (1 + 0.25 * Klvl!L92),
  (('wn6'!L92 * (1 + gwr!L92 - 0.48)) * (1 + Kab!L92)) * (1 + 0.25 * Klvl!L92)
)</f>
        <v>0</v>
      </c>
      <c r="M93" s="24">
        <f>IF(teff!M92&gt;0,
  (((3 / 5 * teff!M92 * (1 + tr!M92 - AvgW!M92)) * (1 + Ktb!M92)) + ((2 / 5 * 'wn6'!M92 * (1 + gwr!M92 - 0.48)) * (1 + Kab!M92))) * (1 + 0.25 * Klvl!M92),
  (('wn6'!M92 * (1 + gwr!M92 - 0.48)) * (1 + Kab!M92)) * (1 + 0.25 * Klvl!M92)
)</f>
        <v>0</v>
      </c>
      <c r="N93" s="24">
        <f>IF(teff!N92&gt;0,
  (((3 / 5 * teff!N92 * (1 + tr!N92 - AvgW!N92)) * (1 + Ktb!N92)) + ((2 / 5 * 'wn6'!N92 * (1 + gwr!N92 - 0.48)) * (1 + Kab!N92))) * (1 + 0.25 * Klvl!N92),
  (('wn6'!N92 * (1 + gwr!N92 - 0.48)) * (1 + Kab!N92)) * (1 + 0.25 * Klvl!N92)
)</f>
        <v>0</v>
      </c>
      <c r="O93" s="24">
        <f>IF(teff!O92&gt;0,
  (((3 / 5 * teff!O92 * (1 + tr!O92 - AvgW!O92)) * (1 + Ktb!O92)) + ((2 / 5 * 'wn6'!O92 * (1 + gwr!O92 - 0.48)) * (1 + Kab!O92))) * (1 + 0.25 * Klvl!O92),
  (('wn6'!O92 * (1 + gwr!O92 - 0.48)) * (1 + Kab!O92)) * (1 + 0.25 * Klvl!O92)
)</f>
        <v>0</v>
      </c>
      <c r="P93" s="24"/>
      <c r="Q93" s="24">
        <f>IF(teff!Q92&gt;0,
  (((3 / 5 * teff!Q92 * (1 + tr!Q92 - AvgW!Q92)) * (1 + Ktb!Q92)) + ((2 / 5 * 'wn6'!Q92 * (1 + gwr!Q92 - 0.48)) * (1 + Kab!Q92))) * (1 + 0.25 * Klvl!Q92),
  (('wn6'!Q92 * (1 + gwr!Q92 - 0.48)) * (1 + Kab!Q92)) * (1 + 0.25 * Klvl!Q92)
)</f>
        <v>0</v>
      </c>
      <c r="R93" s="24">
        <f>IF(teff!R92&gt;0,
  (((3 / 5 * teff!R92 * (1 + tr!R92 - AvgW!R92)) * (1 + Ktb!R92)) + ((2 / 5 * 'wn6'!R92 * (1 + gwr!R92 - 0.48)) * (1 + Kab!R92))) * (1 + 0.25 * Klvl!R92),
  (('wn6'!R92 * (1 + gwr!R92 - 0.48)) * (1 + Kab!R92)) * (1 + 0.25 * Klvl!R92)
)</f>
        <v>0</v>
      </c>
      <c r="S93" s="24">
        <f>IF(teff!S92&gt;0,
  (((3 / 5 * teff!S92 * (1 + tr!S92 - AvgW!S92)) * (1 + Ktb!S92)) + ((2 / 5 * 'wn6'!S92 * (1 + gwr!S92 - 0.48)) * (1 + Kab!S92))) * (1 + 0.25 * Klvl!S92),
  (('wn6'!S92 * (1 + gwr!S92 - 0.48)) * (1 + Kab!S92)) * (1 + 0.25 * Klvl!S92)
)</f>
        <v>0</v>
      </c>
      <c r="T93" s="24">
        <f>IF(teff!T92&gt;0,
  (((3 / 5 * teff!T92 * (1 + tr!T92 - AvgW!T92)) * (1 + Ktb!T92)) + ((2 / 5 * 'wn6'!T92 * (1 + gwr!T92 - 0.48)) * (1 + Kab!T92))) * (1 + 0.25 * Klvl!T92),
  (('wn6'!T92 * (1 + gwr!T92 - 0.48)) * (1 + Kab!T92)) * (1 + 0.25 * Klvl!T92)
)</f>
        <v>0</v>
      </c>
      <c r="U93" s="24">
        <f>IF(teff!U92&gt;0,
  (((3 / 5 * teff!U92 * (1 + tr!U92 - AvgW!U92)) * (1 + Ktb!U92)) + ((2 / 5 * 'wn6'!U92 * (1 + gwr!U92 - 0.48)) * (1 + Kab!U92))) * (1 + 0.25 * Klvl!U92),
  (('wn6'!U92 * (1 + gwr!U92 - 0.48)) * (1 + Kab!U92)) * (1 + 0.25 * Klvl!U92)
)</f>
        <v>0</v>
      </c>
      <c r="V93" s="24">
        <f>IF(teff!V92&gt;0,
  (((3 / 5 * teff!V92 * (1 + tr!V92 - AvgW!V92)) * (1 + Ktb!V92)) + ((2 / 5 * 'wn6'!V92 * (1 + gwr!V92 - 0.48)) * (1 + Kab!V92))) * (1 + 0.25 * Klvl!V92),
  (('wn6'!V92 * (1 + gwr!V92 - 0.48)) * (1 + Kab!V92)) * (1 + 0.25 * Klvl!V92)
)</f>
        <v>0</v>
      </c>
      <c r="W93" s="24">
        <f>IF(teff!W92&gt;0,
  (((3 / 5 * teff!W92 * (1 + tr!W92 - AvgW!W92)) * (1 + Ktb!W92)) + ((2 / 5 * 'wn6'!W92 * (1 + gwr!W92 - 0.48)) * (1 + Kab!W92))) * (1 + 0.25 * Klvl!W92),
  (('wn6'!W92 * (1 + gwr!W92 - 0.48)) * (1 + Kab!W92)) * (1 + 0.25 * Klvl!W92)
)</f>
        <v>0</v>
      </c>
      <c r="X93" s="24">
        <f>IF(teff!X92&gt;0,
  (((3 / 5 * teff!X92 * (1 + tr!X92 - AvgW!X92)) * (1 + Ktb!X92)) + ((2 / 5 * 'wn6'!X92 * (1 + gwr!X92 - 0.48)) * (1 + Kab!X92))) * (1 + 0.25 * Klvl!X92),
  (('wn6'!X92 * (1 + gwr!X92 - 0.48)) * (1 + Kab!X92)) * (1 + 0.25 * Klvl!X92)
)</f>
        <v>0</v>
      </c>
      <c r="Y93" s="24">
        <f>IF(teff!Y92&gt;0,
  (((3 / 5 * teff!Y92 * (1 + tr!Y92 - AvgW!Y92)) * (1 + Ktb!Y92)) + ((2 / 5 * 'wn6'!Y92 * (1 + gwr!Y92 - 0.48)) * (1 + Kab!Y92))) * (1 + 0.25 * Klvl!Y92),
  (('wn6'!Y92 * (1 + gwr!Y92 - 0.48)) * (1 + Kab!Y92)) * (1 + 0.25 * Klvl!Y92)
)</f>
        <v>0</v>
      </c>
      <c r="Z93" s="24">
        <f>IF(teff!Z92&gt;0,
  (((3 / 5 * teff!Z92 * (1 + tr!Z92 - AvgW!Z92)) * (1 + Ktb!Z92)) + ((2 / 5 * 'wn6'!Z92 * (1 + gwr!Z92 - 0.48)) * (1 + Kab!Z92))) * (1 + 0.25 * Klvl!Z92),
  (('wn6'!Z92 * (1 + gwr!Z92 - 0.48)) * (1 + Kab!Z92)) * (1 + 0.25 * Klvl!Z92)
)</f>
        <v>0</v>
      </c>
      <c r="AA93" s="24">
        <f>IF(teff!AA92&gt;0,
  (((3 / 5 * teff!AA92 * (1 + tr!AA92 - AvgW!AA92)) * (1 + Ktb!AA92)) + ((2 / 5 * 'wn6'!AA92 * (1 + gwr!AA92 - 0.48)) * (1 + Kab!AA92))) * (1 + 0.25 * Klvl!AA92),
  (('wn6'!AA92 * (1 + gwr!AA92 - 0.48)) * (1 + Kab!AA92)) * (1 + 0.25 * Klvl!AA92)
)</f>
        <v>0</v>
      </c>
      <c r="AB93" s="24">
        <f>IF(teff!AB92&gt;0,
  (((3 / 5 * teff!AB92 * (1 + tr!AB92 - AvgW!AB92)) * (1 + Ktb!AB92)) + ((2 / 5 * 'wn6'!AB92 * (1 + gwr!AB92 - 0.48)) * (1 + Kab!AB92))) * (1 + 0.25 * Klvl!AB92),
  (('wn6'!AB92 * (1 + gwr!AB92 - 0.48)) * (1 + Kab!AB92)) * (1 + 0.25 * Klvl!AB92)
)</f>
        <v>0</v>
      </c>
      <c r="AC93" s="24">
        <f>IF(teff!AC92&gt;0,
  (((3 / 5 * teff!AC92 * (1 + tr!AC92 - AvgW!AC92)) * (1 + Ktb!AC92)) + ((2 / 5 * 'wn6'!AC92 * (1 + gwr!AC92 - 0.48)) * (1 + Kab!AC92))) * (1 + 0.25 * Klvl!AC92),
  (('wn6'!AC92 * (1 + gwr!AC92 - 0.48)) * (1 + Kab!AC92)) * (1 + 0.25 * Klvl!AC92)
)</f>
        <v>0</v>
      </c>
      <c r="AD93" s="24">
        <f>IF(teff!AD92&gt;0,
  (((3 / 5 * teff!AD92 * (1 + tr!AD92 - AvgW!AD92)) * (1 + Ktb!AD92)) + ((2 / 5 * 'wn6'!AD92 * (1 + gwr!AD92 - 0.48)) * (1 + Kab!AD92))) * (1 + 0.25 * Klvl!AD92),
  (('wn6'!AD92 * (1 + gwr!AD92 - 0.48)) * (1 + Kab!AD92)) * (1 + 0.25 * Klvl!AD92)
)</f>
        <v>0</v>
      </c>
      <c r="AE93" s="24">
        <f>IF(teff!AE92&gt;0,
  (((3 / 5 * teff!AE92 * (1 + tr!AE92 - AvgW!AE92)) * (1 + Ktb!AE92)) + ((2 / 5 * 'wn6'!AE92 * (1 + gwr!AE92 - 0.48)) * (1 + Kab!AE92))) * (1 + 0.25 * Klvl!AE92),
  (('wn6'!AE92 * (1 + gwr!AE92 - 0.48)) * (1 + Kab!AE92)) * (1 + 0.25 * Klvl!AE92)
)</f>
        <v>0</v>
      </c>
      <c r="AF93" s="24"/>
      <c r="AG93" s="24">
        <f t="shared" si="3"/>
        <v>0</v>
      </c>
      <c r="AH93" s="24">
        <f t="shared" si="4"/>
        <v>0</v>
      </c>
      <c r="AI93" s="30">
        <f t="shared" si="5"/>
        <v>0</v>
      </c>
    </row>
    <row r="94" spans="1:35" s="25" customFormat="1" ht="12" x14ac:dyDescent="0.2">
      <c r="A94" s="24">
        <f>IF(teff!A93&gt;0,
  (((3 / 5 * teff!A93 * (1 + tr!A93 - AvgW!A93)) * (1 + Ktb!A93)) + ((2 / 5 * 'wn6'!A93 * (1 + gwr!A93 - 0.48)) * (1 + Kab!A93))) * (1 + 0.25 * Klvl!A93),
  (('wn6'!A93 * (1 + gwr!A93 - 0.48)) * (1 + Kab!A93)) * (1 + 0.25 * Klvl!A93)
)</f>
        <v>0</v>
      </c>
      <c r="B94" s="24">
        <f>IF(teff!B93&gt;0,
  (((3 / 5 * teff!B93 * (1 + tr!B93 - AvgW!B93)) * (1 + Ktb!B93)) + ((2 / 5 * 'wn6'!B93 * (1 + gwr!B93 - 0.48)) * (1 + Kab!B93))) * (1 + 0.25 * Klvl!B93),
  (('wn6'!B93 * (1 + gwr!B93 - 0.48)) * (1 + Kab!B93)) * (1 + 0.25 * Klvl!B93)
)</f>
        <v>0</v>
      </c>
      <c r="C94" s="24">
        <f>IF(teff!C93&gt;0,
  (((3 / 5 * teff!C93 * (1 + tr!C93 - AvgW!C93)) * (1 + Ktb!C93)) + ((2 / 5 * 'wn6'!C93 * (1 + gwr!C93 - 0.48)) * (1 + Kab!C93))) * (1 + 0.25 * Klvl!C93),
  (('wn6'!C93 * (1 + gwr!C93 - 0.48)) * (1 + Kab!C93)) * (1 + 0.25 * Klvl!C93)
)</f>
        <v>0</v>
      </c>
      <c r="D94" s="24">
        <f>IF(teff!D93&gt;0,
  (((3 / 5 * teff!D93 * (1 + tr!D93 - AvgW!D93)) * (1 + Ktb!D93)) + ((2 / 5 * 'wn6'!D93 * (1 + gwr!D93 - 0.48)) * (1 + Kab!D93))) * (1 + 0.25 * Klvl!D93),
  (('wn6'!D93 * (1 + gwr!D93 - 0.48)) * (1 + Kab!D93)) * (1 + 0.25 * Klvl!D93)
)</f>
        <v>0</v>
      </c>
      <c r="E94" s="24">
        <f>IF(teff!E93&gt;0,
  (((3 / 5 * teff!E93 * (1 + tr!E93 - AvgW!E93)) * (1 + Ktb!E93)) + ((2 / 5 * 'wn6'!E93 * (1 + gwr!E93 - 0.48)) * (1 + Kab!E93))) * (1 + 0.25 * Klvl!E93),
  (('wn6'!E93 * (1 + gwr!E93 - 0.48)) * (1 + Kab!E93)) * (1 + 0.25 * Klvl!E93)
)</f>
        <v>0</v>
      </c>
      <c r="F94" s="24">
        <f>IF(teff!F93&gt;0,
  (((3 / 5 * teff!F93 * (1 + tr!F93 - AvgW!F93)) * (1 + Ktb!F93)) + ((2 / 5 * 'wn6'!F93 * (1 + gwr!F93 - 0.48)) * (1 + Kab!F93))) * (1 + 0.25 * Klvl!F93),
  (('wn6'!F93 * (1 + gwr!F93 - 0.48)) * (1 + Kab!F93)) * (1 + 0.25 * Klvl!F93)
)</f>
        <v>0</v>
      </c>
      <c r="G94" s="24">
        <f>IF(teff!G93&gt;0,
  (((3 / 5 * teff!G93 * (1 + tr!G93 - AvgW!G93)) * (1 + Ktb!G93)) + ((2 / 5 * 'wn6'!G93 * (1 + gwr!G93 - 0.48)) * (1 + Kab!G93))) * (1 + 0.25 * Klvl!G93),
  (('wn6'!G93 * (1 + gwr!G93 - 0.48)) * (1 + Kab!G93)) * (1 + 0.25 * Klvl!G93)
)</f>
        <v>0</v>
      </c>
      <c r="H94" s="24">
        <f>IF(teff!H93&gt;0,
  (((3 / 5 * teff!H93 * (1 + tr!H93 - AvgW!H93)) * (1 + Ktb!H93)) + ((2 / 5 * 'wn6'!H93 * (1 + gwr!H93 - 0.48)) * (1 + Kab!H93))) * (1 + 0.25 * Klvl!H93),
  (('wn6'!H93 * (1 + gwr!H93 - 0.48)) * (1 + Kab!H93)) * (1 + 0.25 * Klvl!H93)
)</f>
        <v>0</v>
      </c>
      <c r="I94" s="24">
        <f>IF(teff!I93&gt;0,
  (((3 / 5 * teff!I93 * (1 + tr!I93 - AvgW!I93)) * (1 + Ktb!I93)) + ((2 / 5 * 'wn6'!I93 * (1 + gwr!I93 - 0.48)) * (1 + Kab!I93))) * (1 + 0.25 * Klvl!I93),
  (('wn6'!I93 * (1 + gwr!I93 - 0.48)) * (1 + Kab!I93)) * (1 + 0.25 * Klvl!I93)
)</f>
        <v>0</v>
      </c>
      <c r="J94" s="24">
        <f>IF(teff!J93&gt;0,
  (((3 / 5 * teff!J93 * (1 + tr!J93 - AvgW!J93)) * (1 + Ktb!J93)) + ((2 / 5 * 'wn6'!J93 * (1 + gwr!J93 - 0.48)) * (1 + Kab!J93))) * (1 + 0.25 * Klvl!J93),
  (('wn6'!J93 * (1 + gwr!J93 - 0.48)) * (1 + Kab!J93)) * (1 + 0.25 * Klvl!J93)
)</f>
        <v>0</v>
      </c>
      <c r="K94" s="24">
        <f>IF(teff!K93&gt;0,
  (((3 / 5 * teff!K93 * (1 + tr!K93 - AvgW!K93)) * (1 + Ktb!K93)) + ((2 / 5 * 'wn6'!K93 * (1 + gwr!K93 - 0.48)) * (1 + Kab!K93))) * (1 + 0.25 * Klvl!K93),
  (('wn6'!K93 * (1 + gwr!K93 - 0.48)) * (1 + Kab!K93)) * (1 + 0.25 * Klvl!K93)
)</f>
        <v>0</v>
      </c>
      <c r="L94" s="24">
        <f>IF(teff!L93&gt;0,
  (((3 / 5 * teff!L93 * (1 + tr!L93 - AvgW!L93)) * (1 + Ktb!L93)) + ((2 / 5 * 'wn6'!L93 * (1 + gwr!L93 - 0.48)) * (1 + Kab!L93))) * (1 + 0.25 * Klvl!L93),
  (('wn6'!L93 * (1 + gwr!L93 - 0.48)) * (1 + Kab!L93)) * (1 + 0.25 * Klvl!L93)
)</f>
        <v>0</v>
      </c>
      <c r="M94" s="24">
        <f>IF(teff!M93&gt;0,
  (((3 / 5 * teff!M93 * (1 + tr!M93 - AvgW!M93)) * (1 + Ktb!M93)) + ((2 / 5 * 'wn6'!M93 * (1 + gwr!M93 - 0.48)) * (1 + Kab!M93))) * (1 + 0.25 * Klvl!M93),
  (('wn6'!M93 * (1 + gwr!M93 - 0.48)) * (1 + Kab!M93)) * (1 + 0.25 * Klvl!M93)
)</f>
        <v>0</v>
      </c>
      <c r="N94" s="24">
        <f>IF(teff!N93&gt;0,
  (((3 / 5 * teff!N93 * (1 + tr!N93 - AvgW!N93)) * (1 + Ktb!N93)) + ((2 / 5 * 'wn6'!N93 * (1 + gwr!N93 - 0.48)) * (1 + Kab!N93))) * (1 + 0.25 * Klvl!N93),
  (('wn6'!N93 * (1 + gwr!N93 - 0.48)) * (1 + Kab!N93)) * (1 + 0.25 * Klvl!N93)
)</f>
        <v>0</v>
      </c>
      <c r="O94" s="24">
        <f>IF(teff!O93&gt;0,
  (((3 / 5 * teff!O93 * (1 + tr!O93 - AvgW!O93)) * (1 + Ktb!O93)) + ((2 / 5 * 'wn6'!O93 * (1 + gwr!O93 - 0.48)) * (1 + Kab!O93))) * (1 + 0.25 * Klvl!O93),
  (('wn6'!O93 * (1 + gwr!O93 - 0.48)) * (1 + Kab!O93)) * (1 + 0.25 * Klvl!O93)
)</f>
        <v>0</v>
      </c>
      <c r="P94" s="24"/>
      <c r="Q94" s="24">
        <f>IF(teff!Q93&gt;0,
  (((3 / 5 * teff!Q93 * (1 + tr!Q93 - AvgW!Q93)) * (1 + Ktb!Q93)) + ((2 / 5 * 'wn6'!Q93 * (1 + gwr!Q93 - 0.48)) * (1 + Kab!Q93))) * (1 + 0.25 * Klvl!Q93),
  (('wn6'!Q93 * (1 + gwr!Q93 - 0.48)) * (1 + Kab!Q93)) * (1 + 0.25 * Klvl!Q93)
)</f>
        <v>0</v>
      </c>
      <c r="R94" s="24">
        <f>IF(teff!R93&gt;0,
  (((3 / 5 * teff!R93 * (1 + tr!R93 - AvgW!R93)) * (1 + Ktb!R93)) + ((2 / 5 * 'wn6'!R93 * (1 + gwr!R93 - 0.48)) * (1 + Kab!R93))) * (1 + 0.25 * Klvl!R93),
  (('wn6'!R93 * (1 + gwr!R93 - 0.48)) * (1 + Kab!R93)) * (1 + 0.25 * Klvl!R93)
)</f>
        <v>0</v>
      </c>
      <c r="S94" s="24">
        <f>IF(teff!S93&gt;0,
  (((3 / 5 * teff!S93 * (1 + tr!S93 - AvgW!S93)) * (1 + Ktb!S93)) + ((2 / 5 * 'wn6'!S93 * (1 + gwr!S93 - 0.48)) * (1 + Kab!S93))) * (1 + 0.25 * Klvl!S93),
  (('wn6'!S93 * (1 + gwr!S93 - 0.48)) * (1 + Kab!S93)) * (1 + 0.25 * Klvl!S93)
)</f>
        <v>0</v>
      </c>
      <c r="T94" s="24">
        <f>IF(teff!T93&gt;0,
  (((3 / 5 * teff!T93 * (1 + tr!T93 - AvgW!T93)) * (1 + Ktb!T93)) + ((2 / 5 * 'wn6'!T93 * (1 + gwr!T93 - 0.48)) * (1 + Kab!T93))) * (1 + 0.25 * Klvl!T93),
  (('wn6'!T93 * (1 + gwr!T93 - 0.48)) * (1 + Kab!T93)) * (1 + 0.25 * Klvl!T93)
)</f>
        <v>0</v>
      </c>
      <c r="U94" s="24">
        <f>IF(teff!U93&gt;0,
  (((3 / 5 * teff!U93 * (1 + tr!U93 - AvgW!U93)) * (1 + Ktb!U93)) + ((2 / 5 * 'wn6'!U93 * (1 + gwr!U93 - 0.48)) * (1 + Kab!U93))) * (1 + 0.25 * Klvl!U93),
  (('wn6'!U93 * (1 + gwr!U93 - 0.48)) * (1 + Kab!U93)) * (1 + 0.25 * Klvl!U93)
)</f>
        <v>0</v>
      </c>
      <c r="V94" s="24">
        <f>IF(teff!V93&gt;0,
  (((3 / 5 * teff!V93 * (1 + tr!V93 - AvgW!V93)) * (1 + Ktb!V93)) + ((2 / 5 * 'wn6'!V93 * (1 + gwr!V93 - 0.48)) * (1 + Kab!V93))) * (1 + 0.25 * Klvl!V93),
  (('wn6'!V93 * (1 + gwr!V93 - 0.48)) * (1 + Kab!V93)) * (1 + 0.25 * Klvl!V93)
)</f>
        <v>0</v>
      </c>
      <c r="W94" s="24">
        <f>IF(teff!W93&gt;0,
  (((3 / 5 * teff!W93 * (1 + tr!W93 - AvgW!W93)) * (1 + Ktb!W93)) + ((2 / 5 * 'wn6'!W93 * (1 + gwr!W93 - 0.48)) * (1 + Kab!W93))) * (1 + 0.25 * Klvl!W93),
  (('wn6'!W93 * (1 + gwr!W93 - 0.48)) * (1 + Kab!W93)) * (1 + 0.25 * Klvl!W93)
)</f>
        <v>0</v>
      </c>
      <c r="X94" s="24">
        <f>IF(teff!X93&gt;0,
  (((3 / 5 * teff!X93 * (1 + tr!X93 - AvgW!X93)) * (1 + Ktb!X93)) + ((2 / 5 * 'wn6'!X93 * (1 + gwr!X93 - 0.48)) * (1 + Kab!X93))) * (1 + 0.25 * Klvl!X93),
  (('wn6'!X93 * (1 + gwr!X93 - 0.48)) * (1 + Kab!X93)) * (1 + 0.25 * Klvl!X93)
)</f>
        <v>0</v>
      </c>
      <c r="Y94" s="24">
        <f>IF(teff!Y93&gt;0,
  (((3 / 5 * teff!Y93 * (1 + tr!Y93 - AvgW!Y93)) * (1 + Ktb!Y93)) + ((2 / 5 * 'wn6'!Y93 * (1 + gwr!Y93 - 0.48)) * (1 + Kab!Y93))) * (1 + 0.25 * Klvl!Y93),
  (('wn6'!Y93 * (1 + gwr!Y93 - 0.48)) * (1 + Kab!Y93)) * (1 + 0.25 * Klvl!Y93)
)</f>
        <v>0</v>
      </c>
      <c r="Z94" s="24">
        <f>IF(teff!Z93&gt;0,
  (((3 / 5 * teff!Z93 * (1 + tr!Z93 - AvgW!Z93)) * (1 + Ktb!Z93)) + ((2 / 5 * 'wn6'!Z93 * (1 + gwr!Z93 - 0.48)) * (1 + Kab!Z93))) * (1 + 0.25 * Klvl!Z93),
  (('wn6'!Z93 * (1 + gwr!Z93 - 0.48)) * (1 + Kab!Z93)) * (1 + 0.25 * Klvl!Z93)
)</f>
        <v>0</v>
      </c>
      <c r="AA94" s="24">
        <f>IF(teff!AA93&gt;0,
  (((3 / 5 * teff!AA93 * (1 + tr!AA93 - AvgW!AA93)) * (1 + Ktb!AA93)) + ((2 / 5 * 'wn6'!AA93 * (1 + gwr!AA93 - 0.48)) * (1 + Kab!AA93))) * (1 + 0.25 * Klvl!AA93),
  (('wn6'!AA93 * (1 + gwr!AA93 - 0.48)) * (1 + Kab!AA93)) * (1 + 0.25 * Klvl!AA93)
)</f>
        <v>0</v>
      </c>
      <c r="AB94" s="24">
        <f>IF(teff!AB93&gt;0,
  (((3 / 5 * teff!AB93 * (1 + tr!AB93 - AvgW!AB93)) * (1 + Ktb!AB93)) + ((2 / 5 * 'wn6'!AB93 * (1 + gwr!AB93 - 0.48)) * (1 + Kab!AB93))) * (1 + 0.25 * Klvl!AB93),
  (('wn6'!AB93 * (1 + gwr!AB93 - 0.48)) * (1 + Kab!AB93)) * (1 + 0.25 * Klvl!AB93)
)</f>
        <v>0</v>
      </c>
      <c r="AC94" s="24">
        <f>IF(teff!AC93&gt;0,
  (((3 / 5 * teff!AC93 * (1 + tr!AC93 - AvgW!AC93)) * (1 + Ktb!AC93)) + ((2 / 5 * 'wn6'!AC93 * (1 + gwr!AC93 - 0.48)) * (1 + Kab!AC93))) * (1 + 0.25 * Klvl!AC93),
  (('wn6'!AC93 * (1 + gwr!AC93 - 0.48)) * (1 + Kab!AC93)) * (1 + 0.25 * Klvl!AC93)
)</f>
        <v>0</v>
      </c>
      <c r="AD94" s="24">
        <f>IF(teff!AD93&gt;0,
  (((3 / 5 * teff!AD93 * (1 + tr!AD93 - AvgW!AD93)) * (1 + Ktb!AD93)) + ((2 / 5 * 'wn6'!AD93 * (1 + gwr!AD93 - 0.48)) * (1 + Kab!AD93))) * (1 + 0.25 * Klvl!AD93),
  (('wn6'!AD93 * (1 + gwr!AD93 - 0.48)) * (1 + Kab!AD93)) * (1 + 0.25 * Klvl!AD93)
)</f>
        <v>0</v>
      </c>
      <c r="AE94" s="24">
        <f>IF(teff!AE93&gt;0,
  (((3 / 5 * teff!AE93 * (1 + tr!AE93 - AvgW!AE93)) * (1 + Ktb!AE93)) + ((2 / 5 * 'wn6'!AE93 * (1 + gwr!AE93 - 0.48)) * (1 + Kab!AE93))) * (1 + 0.25 * Klvl!AE93),
  (('wn6'!AE93 * (1 + gwr!AE93 - 0.48)) * (1 + Kab!AE93)) * (1 + 0.25 * Klvl!AE93)
)</f>
        <v>0</v>
      </c>
      <c r="AF94" s="24"/>
      <c r="AG94" s="24">
        <f t="shared" si="3"/>
        <v>0</v>
      </c>
      <c r="AH94" s="24">
        <f t="shared" si="4"/>
        <v>0</v>
      </c>
      <c r="AI94" s="30">
        <f t="shared" si="5"/>
        <v>0</v>
      </c>
    </row>
    <row r="95" spans="1:35" s="25" customFormat="1" ht="12" x14ac:dyDescent="0.2">
      <c r="A95" s="24">
        <f>IF(teff!A94&gt;0,
  (((3 / 5 * teff!A94 * (1 + tr!A94 - AvgW!A94)) * (1 + Ktb!A94)) + ((2 / 5 * 'wn6'!A94 * (1 + gwr!A94 - 0.48)) * (1 + Kab!A94))) * (1 + 0.25 * Klvl!A94),
  (('wn6'!A94 * (1 + gwr!A94 - 0.48)) * (1 + Kab!A94)) * (1 + 0.25 * Klvl!A94)
)</f>
        <v>0</v>
      </c>
      <c r="B95" s="24">
        <f>IF(teff!B94&gt;0,
  (((3 / 5 * teff!B94 * (1 + tr!B94 - AvgW!B94)) * (1 + Ktb!B94)) + ((2 / 5 * 'wn6'!B94 * (1 + gwr!B94 - 0.48)) * (1 + Kab!B94))) * (1 + 0.25 * Klvl!B94),
  (('wn6'!B94 * (1 + gwr!B94 - 0.48)) * (1 + Kab!B94)) * (1 + 0.25 * Klvl!B94)
)</f>
        <v>0</v>
      </c>
      <c r="C95" s="24">
        <f>IF(teff!C94&gt;0,
  (((3 / 5 * teff!C94 * (1 + tr!C94 - AvgW!C94)) * (1 + Ktb!C94)) + ((2 / 5 * 'wn6'!C94 * (1 + gwr!C94 - 0.48)) * (1 + Kab!C94))) * (1 + 0.25 * Klvl!C94),
  (('wn6'!C94 * (1 + gwr!C94 - 0.48)) * (1 + Kab!C94)) * (1 + 0.25 * Klvl!C94)
)</f>
        <v>0</v>
      </c>
      <c r="D95" s="24">
        <f>IF(teff!D94&gt;0,
  (((3 / 5 * teff!D94 * (1 + tr!D94 - AvgW!D94)) * (1 + Ktb!D94)) + ((2 / 5 * 'wn6'!D94 * (1 + gwr!D94 - 0.48)) * (1 + Kab!D94))) * (1 + 0.25 * Klvl!D94),
  (('wn6'!D94 * (1 + gwr!D94 - 0.48)) * (1 + Kab!D94)) * (1 + 0.25 * Klvl!D94)
)</f>
        <v>0</v>
      </c>
      <c r="E95" s="24">
        <f>IF(teff!E94&gt;0,
  (((3 / 5 * teff!E94 * (1 + tr!E94 - AvgW!E94)) * (1 + Ktb!E94)) + ((2 / 5 * 'wn6'!E94 * (1 + gwr!E94 - 0.48)) * (1 + Kab!E94))) * (1 + 0.25 * Klvl!E94),
  (('wn6'!E94 * (1 + gwr!E94 - 0.48)) * (1 + Kab!E94)) * (1 + 0.25 * Klvl!E94)
)</f>
        <v>0</v>
      </c>
      <c r="F95" s="24">
        <f>IF(teff!F94&gt;0,
  (((3 / 5 * teff!F94 * (1 + tr!F94 - AvgW!F94)) * (1 + Ktb!F94)) + ((2 / 5 * 'wn6'!F94 * (1 + gwr!F94 - 0.48)) * (1 + Kab!F94))) * (1 + 0.25 * Klvl!F94),
  (('wn6'!F94 * (1 + gwr!F94 - 0.48)) * (1 + Kab!F94)) * (1 + 0.25 * Klvl!F94)
)</f>
        <v>0</v>
      </c>
      <c r="G95" s="24">
        <f>IF(teff!G94&gt;0,
  (((3 / 5 * teff!G94 * (1 + tr!G94 - AvgW!G94)) * (1 + Ktb!G94)) + ((2 / 5 * 'wn6'!G94 * (1 + gwr!G94 - 0.48)) * (1 + Kab!G94))) * (1 + 0.25 * Klvl!G94),
  (('wn6'!G94 * (1 + gwr!G94 - 0.48)) * (1 + Kab!G94)) * (1 + 0.25 * Klvl!G94)
)</f>
        <v>0</v>
      </c>
      <c r="H95" s="24">
        <f>IF(teff!H94&gt;0,
  (((3 / 5 * teff!H94 * (1 + tr!H94 - AvgW!H94)) * (1 + Ktb!H94)) + ((2 / 5 * 'wn6'!H94 * (1 + gwr!H94 - 0.48)) * (1 + Kab!H94))) * (1 + 0.25 * Klvl!H94),
  (('wn6'!H94 * (1 + gwr!H94 - 0.48)) * (1 + Kab!H94)) * (1 + 0.25 * Klvl!H94)
)</f>
        <v>0</v>
      </c>
      <c r="I95" s="24">
        <f>IF(teff!I94&gt;0,
  (((3 / 5 * teff!I94 * (1 + tr!I94 - AvgW!I94)) * (1 + Ktb!I94)) + ((2 / 5 * 'wn6'!I94 * (1 + gwr!I94 - 0.48)) * (1 + Kab!I94))) * (1 + 0.25 * Klvl!I94),
  (('wn6'!I94 * (1 + gwr!I94 - 0.48)) * (1 + Kab!I94)) * (1 + 0.25 * Klvl!I94)
)</f>
        <v>0</v>
      </c>
      <c r="J95" s="24">
        <f>IF(teff!J94&gt;0,
  (((3 / 5 * teff!J94 * (1 + tr!J94 - AvgW!J94)) * (1 + Ktb!J94)) + ((2 / 5 * 'wn6'!J94 * (1 + gwr!J94 - 0.48)) * (1 + Kab!J94))) * (1 + 0.25 * Klvl!J94),
  (('wn6'!J94 * (1 + gwr!J94 - 0.48)) * (1 + Kab!J94)) * (1 + 0.25 * Klvl!J94)
)</f>
        <v>0</v>
      </c>
      <c r="K95" s="24">
        <f>IF(teff!K94&gt;0,
  (((3 / 5 * teff!K94 * (1 + tr!K94 - AvgW!K94)) * (1 + Ktb!K94)) + ((2 / 5 * 'wn6'!K94 * (1 + gwr!K94 - 0.48)) * (1 + Kab!K94))) * (1 + 0.25 * Klvl!K94),
  (('wn6'!K94 * (1 + gwr!K94 - 0.48)) * (1 + Kab!K94)) * (1 + 0.25 * Klvl!K94)
)</f>
        <v>0</v>
      </c>
      <c r="L95" s="24">
        <f>IF(teff!L94&gt;0,
  (((3 / 5 * teff!L94 * (1 + tr!L94 - AvgW!L94)) * (1 + Ktb!L94)) + ((2 / 5 * 'wn6'!L94 * (1 + gwr!L94 - 0.48)) * (1 + Kab!L94))) * (1 + 0.25 * Klvl!L94),
  (('wn6'!L94 * (1 + gwr!L94 - 0.48)) * (1 + Kab!L94)) * (1 + 0.25 * Klvl!L94)
)</f>
        <v>0</v>
      </c>
      <c r="M95" s="24">
        <f>IF(teff!M94&gt;0,
  (((3 / 5 * teff!M94 * (1 + tr!M94 - AvgW!M94)) * (1 + Ktb!M94)) + ((2 / 5 * 'wn6'!M94 * (1 + gwr!M94 - 0.48)) * (1 + Kab!M94))) * (1 + 0.25 * Klvl!M94),
  (('wn6'!M94 * (1 + gwr!M94 - 0.48)) * (1 + Kab!M94)) * (1 + 0.25 * Klvl!M94)
)</f>
        <v>0</v>
      </c>
      <c r="N95" s="24">
        <f>IF(teff!N94&gt;0,
  (((3 / 5 * teff!N94 * (1 + tr!N94 - AvgW!N94)) * (1 + Ktb!N94)) + ((2 / 5 * 'wn6'!N94 * (1 + gwr!N94 - 0.48)) * (1 + Kab!N94))) * (1 + 0.25 * Klvl!N94),
  (('wn6'!N94 * (1 + gwr!N94 - 0.48)) * (1 + Kab!N94)) * (1 + 0.25 * Klvl!N94)
)</f>
        <v>0</v>
      </c>
      <c r="O95" s="24">
        <f>IF(teff!O94&gt;0,
  (((3 / 5 * teff!O94 * (1 + tr!O94 - AvgW!O94)) * (1 + Ktb!O94)) + ((2 / 5 * 'wn6'!O94 * (1 + gwr!O94 - 0.48)) * (1 + Kab!O94))) * (1 + 0.25 * Klvl!O94),
  (('wn6'!O94 * (1 + gwr!O94 - 0.48)) * (1 + Kab!O94)) * (1 + 0.25 * Klvl!O94)
)</f>
        <v>0</v>
      </c>
      <c r="P95" s="24"/>
      <c r="Q95" s="24">
        <f>IF(teff!Q94&gt;0,
  (((3 / 5 * teff!Q94 * (1 + tr!Q94 - AvgW!Q94)) * (1 + Ktb!Q94)) + ((2 / 5 * 'wn6'!Q94 * (1 + gwr!Q94 - 0.48)) * (1 + Kab!Q94))) * (1 + 0.25 * Klvl!Q94),
  (('wn6'!Q94 * (1 + gwr!Q94 - 0.48)) * (1 + Kab!Q94)) * (1 + 0.25 * Klvl!Q94)
)</f>
        <v>0</v>
      </c>
      <c r="R95" s="24">
        <f>IF(teff!R94&gt;0,
  (((3 / 5 * teff!R94 * (1 + tr!R94 - AvgW!R94)) * (1 + Ktb!R94)) + ((2 / 5 * 'wn6'!R94 * (1 + gwr!R94 - 0.48)) * (1 + Kab!R94))) * (1 + 0.25 * Klvl!R94),
  (('wn6'!R94 * (1 + gwr!R94 - 0.48)) * (1 + Kab!R94)) * (1 + 0.25 * Klvl!R94)
)</f>
        <v>0</v>
      </c>
      <c r="S95" s="24">
        <f>IF(teff!S94&gt;0,
  (((3 / 5 * teff!S94 * (1 + tr!S94 - AvgW!S94)) * (1 + Ktb!S94)) + ((2 / 5 * 'wn6'!S94 * (1 + gwr!S94 - 0.48)) * (1 + Kab!S94))) * (1 + 0.25 * Klvl!S94),
  (('wn6'!S94 * (1 + gwr!S94 - 0.48)) * (1 + Kab!S94)) * (1 + 0.25 * Klvl!S94)
)</f>
        <v>0</v>
      </c>
      <c r="T95" s="24">
        <f>IF(teff!T94&gt;0,
  (((3 / 5 * teff!T94 * (1 + tr!T94 - AvgW!T94)) * (1 + Ktb!T94)) + ((2 / 5 * 'wn6'!T94 * (1 + gwr!T94 - 0.48)) * (1 + Kab!T94))) * (1 + 0.25 * Klvl!T94),
  (('wn6'!T94 * (1 + gwr!T94 - 0.48)) * (1 + Kab!T94)) * (1 + 0.25 * Klvl!T94)
)</f>
        <v>0</v>
      </c>
      <c r="U95" s="24">
        <f>IF(teff!U94&gt;0,
  (((3 / 5 * teff!U94 * (1 + tr!U94 - AvgW!U94)) * (1 + Ktb!U94)) + ((2 / 5 * 'wn6'!U94 * (1 + gwr!U94 - 0.48)) * (1 + Kab!U94))) * (1 + 0.25 * Klvl!U94),
  (('wn6'!U94 * (1 + gwr!U94 - 0.48)) * (1 + Kab!U94)) * (1 + 0.25 * Klvl!U94)
)</f>
        <v>0</v>
      </c>
      <c r="V95" s="24">
        <f>IF(teff!V94&gt;0,
  (((3 / 5 * teff!V94 * (1 + tr!V94 - AvgW!V94)) * (1 + Ktb!V94)) + ((2 / 5 * 'wn6'!V94 * (1 + gwr!V94 - 0.48)) * (1 + Kab!V94))) * (1 + 0.25 * Klvl!V94),
  (('wn6'!V94 * (1 + gwr!V94 - 0.48)) * (1 + Kab!V94)) * (1 + 0.25 * Klvl!V94)
)</f>
        <v>0</v>
      </c>
      <c r="W95" s="24">
        <f>IF(teff!W94&gt;0,
  (((3 / 5 * teff!W94 * (1 + tr!W94 - AvgW!W94)) * (1 + Ktb!W94)) + ((2 / 5 * 'wn6'!W94 * (1 + gwr!W94 - 0.48)) * (1 + Kab!W94))) * (1 + 0.25 * Klvl!W94),
  (('wn6'!W94 * (1 + gwr!W94 - 0.48)) * (1 + Kab!W94)) * (1 + 0.25 * Klvl!W94)
)</f>
        <v>0</v>
      </c>
      <c r="X95" s="24">
        <f>IF(teff!X94&gt;0,
  (((3 / 5 * teff!X94 * (1 + tr!X94 - AvgW!X94)) * (1 + Ktb!X94)) + ((2 / 5 * 'wn6'!X94 * (1 + gwr!X94 - 0.48)) * (1 + Kab!X94))) * (1 + 0.25 * Klvl!X94),
  (('wn6'!X94 * (1 + gwr!X94 - 0.48)) * (1 + Kab!X94)) * (1 + 0.25 * Klvl!X94)
)</f>
        <v>0</v>
      </c>
      <c r="Y95" s="24">
        <f>IF(teff!Y94&gt;0,
  (((3 / 5 * teff!Y94 * (1 + tr!Y94 - AvgW!Y94)) * (1 + Ktb!Y94)) + ((2 / 5 * 'wn6'!Y94 * (1 + gwr!Y94 - 0.48)) * (1 + Kab!Y94))) * (1 + 0.25 * Klvl!Y94),
  (('wn6'!Y94 * (1 + gwr!Y94 - 0.48)) * (1 + Kab!Y94)) * (1 + 0.25 * Klvl!Y94)
)</f>
        <v>0</v>
      </c>
      <c r="Z95" s="24">
        <f>IF(teff!Z94&gt;0,
  (((3 / 5 * teff!Z94 * (1 + tr!Z94 - AvgW!Z94)) * (1 + Ktb!Z94)) + ((2 / 5 * 'wn6'!Z94 * (1 + gwr!Z94 - 0.48)) * (1 + Kab!Z94))) * (1 + 0.25 * Klvl!Z94),
  (('wn6'!Z94 * (1 + gwr!Z94 - 0.48)) * (1 + Kab!Z94)) * (1 + 0.25 * Klvl!Z94)
)</f>
        <v>0</v>
      </c>
      <c r="AA95" s="24">
        <f>IF(teff!AA94&gt;0,
  (((3 / 5 * teff!AA94 * (1 + tr!AA94 - AvgW!AA94)) * (1 + Ktb!AA94)) + ((2 / 5 * 'wn6'!AA94 * (1 + gwr!AA94 - 0.48)) * (1 + Kab!AA94))) * (1 + 0.25 * Klvl!AA94),
  (('wn6'!AA94 * (1 + gwr!AA94 - 0.48)) * (1 + Kab!AA94)) * (1 + 0.25 * Klvl!AA94)
)</f>
        <v>0</v>
      </c>
      <c r="AB95" s="24">
        <f>IF(teff!AB94&gt;0,
  (((3 / 5 * teff!AB94 * (1 + tr!AB94 - AvgW!AB94)) * (1 + Ktb!AB94)) + ((2 / 5 * 'wn6'!AB94 * (1 + gwr!AB94 - 0.48)) * (1 + Kab!AB94))) * (1 + 0.25 * Klvl!AB94),
  (('wn6'!AB94 * (1 + gwr!AB94 - 0.48)) * (1 + Kab!AB94)) * (1 + 0.25 * Klvl!AB94)
)</f>
        <v>0</v>
      </c>
      <c r="AC95" s="24">
        <f>IF(teff!AC94&gt;0,
  (((3 / 5 * teff!AC94 * (1 + tr!AC94 - AvgW!AC94)) * (1 + Ktb!AC94)) + ((2 / 5 * 'wn6'!AC94 * (1 + gwr!AC94 - 0.48)) * (1 + Kab!AC94))) * (1 + 0.25 * Klvl!AC94),
  (('wn6'!AC94 * (1 + gwr!AC94 - 0.48)) * (1 + Kab!AC94)) * (1 + 0.25 * Klvl!AC94)
)</f>
        <v>0</v>
      </c>
      <c r="AD95" s="24">
        <f>IF(teff!AD94&gt;0,
  (((3 / 5 * teff!AD94 * (1 + tr!AD94 - AvgW!AD94)) * (1 + Ktb!AD94)) + ((2 / 5 * 'wn6'!AD94 * (1 + gwr!AD94 - 0.48)) * (1 + Kab!AD94))) * (1 + 0.25 * Klvl!AD94),
  (('wn6'!AD94 * (1 + gwr!AD94 - 0.48)) * (1 + Kab!AD94)) * (1 + 0.25 * Klvl!AD94)
)</f>
        <v>0</v>
      </c>
      <c r="AE95" s="24">
        <f>IF(teff!AE94&gt;0,
  (((3 / 5 * teff!AE94 * (1 + tr!AE94 - AvgW!AE94)) * (1 + Ktb!AE94)) + ((2 / 5 * 'wn6'!AE94 * (1 + gwr!AE94 - 0.48)) * (1 + Kab!AE94))) * (1 + 0.25 * Klvl!AE94),
  (('wn6'!AE94 * (1 + gwr!AE94 - 0.48)) * (1 + Kab!AE94)) * (1 + 0.25 * Klvl!AE94)
)</f>
        <v>0</v>
      </c>
      <c r="AF95" s="24"/>
      <c r="AG95" s="24">
        <f t="shared" si="3"/>
        <v>0</v>
      </c>
      <c r="AH95" s="24">
        <f t="shared" si="4"/>
        <v>0</v>
      </c>
      <c r="AI95" s="30">
        <f t="shared" si="5"/>
        <v>0</v>
      </c>
    </row>
    <row r="96" spans="1:35" s="25" customFormat="1" ht="12" x14ac:dyDescent="0.2">
      <c r="A96" s="24">
        <f>IF(teff!A95&gt;0,
  (((3 / 5 * teff!A95 * (1 + tr!A95 - AvgW!A95)) * (1 + Ktb!A95)) + ((2 / 5 * 'wn6'!A95 * (1 + gwr!A95 - 0.48)) * (1 + Kab!A95))) * (1 + 0.25 * Klvl!A95),
  (('wn6'!A95 * (1 + gwr!A95 - 0.48)) * (1 + Kab!A95)) * (1 + 0.25 * Klvl!A95)
)</f>
        <v>0</v>
      </c>
      <c r="B96" s="24">
        <f>IF(teff!B95&gt;0,
  (((3 / 5 * teff!B95 * (1 + tr!B95 - AvgW!B95)) * (1 + Ktb!B95)) + ((2 / 5 * 'wn6'!B95 * (1 + gwr!B95 - 0.48)) * (1 + Kab!B95))) * (1 + 0.25 * Klvl!B95),
  (('wn6'!B95 * (1 + gwr!B95 - 0.48)) * (1 + Kab!B95)) * (1 + 0.25 * Klvl!B95)
)</f>
        <v>0</v>
      </c>
      <c r="C96" s="24">
        <f>IF(teff!C95&gt;0,
  (((3 / 5 * teff!C95 * (1 + tr!C95 - AvgW!C95)) * (1 + Ktb!C95)) + ((2 / 5 * 'wn6'!C95 * (1 + gwr!C95 - 0.48)) * (1 + Kab!C95))) * (1 + 0.25 * Klvl!C95),
  (('wn6'!C95 * (1 + gwr!C95 - 0.48)) * (1 + Kab!C95)) * (1 + 0.25 * Klvl!C95)
)</f>
        <v>0</v>
      </c>
      <c r="D96" s="24">
        <f>IF(teff!D95&gt;0,
  (((3 / 5 * teff!D95 * (1 + tr!D95 - AvgW!D95)) * (1 + Ktb!D95)) + ((2 / 5 * 'wn6'!D95 * (1 + gwr!D95 - 0.48)) * (1 + Kab!D95))) * (1 + 0.25 * Klvl!D95),
  (('wn6'!D95 * (1 + gwr!D95 - 0.48)) * (1 + Kab!D95)) * (1 + 0.25 * Klvl!D95)
)</f>
        <v>0</v>
      </c>
      <c r="E96" s="24">
        <f>IF(teff!E95&gt;0,
  (((3 / 5 * teff!E95 * (1 + tr!E95 - AvgW!E95)) * (1 + Ktb!E95)) + ((2 / 5 * 'wn6'!E95 * (1 + gwr!E95 - 0.48)) * (1 + Kab!E95))) * (1 + 0.25 * Klvl!E95),
  (('wn6'!E95 * (1 + gwr!E95 - 0.48)) * (1 + Kab!E95)) * (1 + 0.25 * Klvl!E95)
)</f>
        <v>0</v>
      </c>
      <c r="F96" s="24">
        <f>IF(teff!F95&gt;0,
  (((3 / 5 * teff!F95 * (1 + tr!F95 - AvgW!F95)) * (1 + Ktb!F95)) + ((2 / 5 * 'wn6'!F95 * (1 + gwr!F95 - 0.48)) * (1 + Kab!F95))) * (1 + 0.25 * Klvl!F95),
  (('wn6'!F95 * (1 + gwr!F95 - 0.48)) * (1 + Kab!F95)) * (1 + 0.25 * Klvl!F95)
)</f>
        <v>0</v>
      </c>
      <c r="G96" s="24">
        <f>IF(teff!G95&gt;0,
  (((3 / 5 * teff!G95 * (1 + tr!G95 - AvgW!G95)) * (1 + Ktb!G95)) + ((2 / 5 * 'wn6'!G95 * (1 + gwr!G95 - 0.48)) * (1 + Kab!G95))) * (1 + 0.25 * Klvl!G95),
  (('wn6'!G95 * (1 + gwr!G95 - 0.48)) * (1 + Kab!G95)) * (1 + 0.25 * Klvl!G95)
)</f>
        <v>0</v>
      </c>
      <c r="H96" s="24">
        <f>IF(teff!H95&gt;0,
  (((3 / 5 * teff!H95 * (1 + tr!H95 - AvgW!H95)) * (1 + Ktb!H95)) + ((2 / 5 * 'wn6'!H95 * (1 + gwr!H95 - 0.48)) * (1 + Kab!H95))) * (1 + 0.25 * Klvl!H95),
  (('wn6'!H95 * (1 + gwr!H95 - 0.48)) * (1 + Kab!H95)) * (1 + 0.25 * Klvl!H95)
)</f>
        <v>0</v>
      </c>
      <c r="I96" s="24">
        <f>IF(teff!I95&gt;0,
  (((3 / 5 * teff!I95 * (1 + tr!I95 - AvgW!I95)) * (1 + Ktb!I95)) + ((2 / 5 * 'wn6'!I95 * (1 + gwr!I95 - 0.48)) * (1 + Kab!I95))) * (1 + 0.25 * Klvl!I95),
  (('wn6'!I95 * (1 + gwr!I95 - 0.48)) * (1 + Kab!I95)) * (1 + 0.25 * Klvl!I95)
)</f>
        <v>0</v>
      </c>
      <c r="J96" s="24">
        <f>IF(teff!J95&gt;0,
  (((3 / 5 * teff!J95 * (1 + tr!J95 - AvgW!J95)) * (1 + Ktb!J95)) + ((2 / 5 * 'wn6'!J95 * (1 + gwr!J95 - 0.48)) * (1 + Kab!J95))) * (1 + 0.25 * Klvl!J95),
  (('wn6'!J95 * (1 + gwr!J95 - 0.48)) * (1 + Kab!J95)) * (1 + 0.25 * Klvl!J95)
)</f>
        <v>0</v>
      </c>
      <c r="K96" s="24">
        <f>IF(teff!K95&gt;0,
  (((3 / 5 * teff!K95 * (1 + tr!K95 - AvgW!K95)) * (1 + Ktb!K95)) + ((2 / 5 * 'wn6'!K95 * (1 + gwr!K95 - 0.48)) * (1 + Kab!K95))) * (1 + 0.25 * Klvl!K95),
  (('wn6'!K95 * (1 + gwr!K95 - 0.48)) * (1 + Kab!K95)) * (1 + 0.25 * Klvl!K95)
)</f>
        <v>0</v>
      </c>
      <c r="L96" s="24">
        <f>IF(teff!L95&gt;0,
  (((3 / 5 * teff!L95 * (1 + tr!L95 - AvgW!L95)) * (1 + Ktb!L95)) + ((2 / 5 * 'wn6'!L95 * (1 + gwr!L95 - 0.48)) * (1 + Kab!L95))) * (1 + 0.25 * Klvl!L95),
  (('wn6'!L95 * (1 + gwr!L95 - 0.48)) * (1 + Kab!L95)) * (1 + 0.25 * Klvl!L95)
)</f>
        <v>0</v>
      </c>
      <c r="M96" s="24">
        <f>IF(teff!M95&gt;0,
  (((3 / 5 * teff!M95 * (1 + tr!M95 - AvgW!M95)) * (1 + Ktb!M95)) + ((2 / 5 * 'wn6'!M95 * (1 + gwr!M95 - 0.48)) * (1 + Kab!M95))) * (1 + 0.25 * Klvl!M95),
  (('wn6'!M95 * (1 + gwr!M95 - 0.48)) * (1 + Kab!M95)) * (1 + 0.25 * Klvl!M95)
)</f>
        <v>0</v>
      </c>
      <c r="N96" s="24">
        <f>IF(teff!N95&gt;0,
  (((3 / 5 * teff!N95 * (1 + tr!N95 - AvgW!N95)) * (1 + Ktb!N95)) + ((2 / 5 * 'wn6'!N95 * (1 + gwr!N95 - 0.48)) * (1 + Kab!N95))) * (1 + 0.25 * Klvl!N95),
  (('wn6'!N95 * (1 + gwr!N95 - 0.48)) * (1 + Kab!N95)) * (1 + 0.25 * Klvl!N95)
)</f>
        <v>0</v>
      </c>
      <c r="O96" s="24">
        <f>IF(teff!O95&gt;0,
  (((3 / 5 * teff!O95 * (1 + tr!O95 - AvgW!O95)) * (1 + Ktb!O95)) + ((2 / 5 * 'wn6'!O95 * (1 + gwr!O95 - 0.48)) * (1 + Kab!O95))) * (1 + 0.25 * Klvl!O95),
  (('wn6'!O95 * (1 + gwr!O95 - 0.48)) * (1 + Kab!O95)) * (1 + 0.25 * Klvl!O95)
)</f>
        <v>0</v>
      </c>
      <c r="P96" s="24"/>
      <c r="Q96" s="24">
        <f>IF(teff!Q95&gt;0,
  (((3 / 5 * teff!Q95 * (1 + tr!Q95 - AvgW!Q95)) * (1 + Ktb!Q95)) + ((2 / 5 * 'wn6'!Q95 * (1 + gwr!Q95 - 0.48)) * (1 + Kab!Q95))) * (1 + 0.25 * Klvl!Q95),
  (('wn6'!Q95 * (1 + gwr!Q95 - 0.48)) * (1 + Kab!Q95)) * (1 + 0.25 * Klvl!Q95)
)</f>
        <v>0</v>
      </c>
      <c r="R96" s="24">
        <f>IF(teff!R95&gt;0,
  (((3 / 5 * teff!R95 * (1 + tr!R95 - AvgW!R95)) * (1 + Ktb!R95)) + ((2 / 5 * 'wn6'!R95 * (1 + gwr!R95 - 0.48)) * (1 + Kab!R95))) * (1 + 0.25 * Klvl!R95),
  (('wn6'!R95 * (1 + gwr!R95 - 0.48)) * (1 + Kab!R95)) * (1 + 0.25 * Klvl!R95)
)</f>
        <v>0</v>
      </c>
      <c r="S96" s="24">
        <f>IF(teff!S95&gt;0,
  (((3 / 5 * teff!S95 * (1 + tr!S95 - AvgW!S95)) * (1 + Ktb!S95)) + ((2 / 5 * 'wn6'!S95 * (1 + gwr!S95 - 0.48)) * (1 + Kab!S95))) * (1 + 0.25 * Klvl!S95),
  (('wn6'!S95 * (1 + gwr!S95 - 0.48)) * (1 + Kab!S95)) * (1 + 0.25 * Klvl!S95)
)</f>
        <v>0</v>
      </c>
      <c r="T96" s="24">
        <f>IF(teff!T95&gt;0,
  (((3 / 5 * teff!T95 * (1 + tr!T95 - AvgW!T95)) * (1 + Ktb!T95)) + ((2 / 5 * 'wn6'!T95 * (1 + gwr!T95 - 0.48)) * (1 + Kab!T95))) * (1 + 0.25 * Klvl!T95),
  (('wn6'!T95 * (1 + gwr!T95 - 0.48)) * (1 + Kab!T95)) * (1 + 0.25 * Klvl!T95)
)</f>
        <v>0</v>
      </c>
      <c r="U96" s="24">
        <f>IF(teff!U95&gt;0,
  (((3 / 5 * teff!U95 * (1 + tr!U95 - AvgW!U95)) * (1 + Ktb!U95)) + ((2 / 5 * 'wn6'!U95 * (1 + gwr!U95 - 0.48)) * (1 + Kab!U95))) * (1 + 0.25 * Klvl!U95),
  (('wn6'!U95 * (1 + gwr!U95 - 0.48)) * (1 + Kab!U95)) * (1 + 0.25 * Klvl!U95)
)</f>
        <v>0</v>
      </c>
      <c r="V96" s="24">
        <f>IF(teff!V95&gt;0,
  (((3 / 5 * teff!V95 * (1 + tr!V95 - AvgW!V95)) * (1 + Ktb!V95)) + ((2 / 5 * 'wn6'!V95 * (1 + gwr!V95 - 0.48)) * (1 + Kab!V95))) * (1 + 0.25 * Klvl!V95),
  (('wn6'!V95 * (1 + gwr!V95 - 0.48)) * (1 + Kab!V95)) * (1 + 0.25 * Klvl!V95)
)</f>
        <v>0</v>
      </c>
      <c r="W96" s="24">
        <f>IF(teff!W95&gt;0,
  (((3 / 5 * teff!W95 * (1 + tr!W95 - AvgW!W95)) * (1 + Ktb!W95)) + ((2 / 5 * 'wn6'!W95 * (1 + gwr!W95 - 0.48)) * (1 + Kab!W95))) * (1 + 0.25 * Klvl!W95),
  (('wn6'!W95 * (1 + gwr!W95 - 0.48)) * (1 + Kab!W95)) * (1 + 0.25 * Klvl!W95)
)</f>
        <v>0</v>
      </c>
      <c r="X96" s="24">
        <f>IF(teff!X95&gt;0,
  (((3 / 5 * teff!X95 * (1 + tr!X95 - AvgW!X95)) * (1 + Ktb!X95)) + ((2 / 5 * 'wn6'!X95 * (1 + gwr!X95 - 0.48)) * (1 + Kab!X95))) * (1 + 0.25 * Klvl!X95),
  (('wn6'!X95 * (1 + gwr!X95 - 0.48)) * (1 + Kab!X95)) * (1 + 0.25 * Klvl!X95)
)</f>
        <v>0</v>
      </c>
      <c r="Y96" s="24">
        <f>IF(teff!Y95&gt;0,
  (((3 / 5 * teff!Y95 * (1 + tr!Y95 - AvgW!Y95)) * (1 + Ktb!Y95)) + ((2 / 5 * 'wn6'!Y95 * (1 + gwr!Y95 - 0.48)) * (1 + Kab!Y95))) * (1 + 0.25 * Klvl!Y95),
  (('wn6'!Y95 * (1 + gwr!Y95 - 0.48)) * (1 + Kab!Y95)) * (1 + 0.25 * Klvl!Y95)
)</f>
        <v>0</v>
      </c>
      <c r="Z96" s="24">
        <f>IF(teff!Z95&gt;0,
  (((3 / 5 * teff!Z95 * (1 + tr!Z95 - AvgW!Z95)) * (1 + Ktb!Z95)) + ((2 / 5 * 'wn6'!Z95 * (1 + gwr!Z95 - 0.48)) * (1 + Kab!Z95))) * (1 + 0.25 * Klvl!Z95),
  (('wn6'!Z95 * (1 + gwr!Z95 - 0.48)) * (1 + Kab!Z95)) * (1 + 0.25 * Klvl!Z95)
)</f>
        <v>0</v>
      </c>
      <c r="AA96" s="24">
        <f>IF(teff!AA95&gt;0,
  (((3 / 5 * teff!AA95 * (1 + tr!AA95 - AvgW!AA95)) * (1 + Ktb!AA95)) + ((2 / 5 * 'wn6'!AA95 * (1 + gwr!AA95 - 0.48)) * (1 + Kab!AA95))) * (1 + 0.25 * Klvl!AA95),
  (('wn6'!AA95 * (1 + gwr!AA95 - 0.48)) * (1 + Kab!AA95)) * (1 + 0.25 * Klvl!AA95)
)</f>
        <v>0</v>
      </c>
      <c r="AB96" s="24">
        <f>IF(teff!AB95&gt;0,
  (((3 / 5 * teff!AB95 * (1 + tr!AB95 - AvgW!AB95)) * (1 + Ktb!AB95)) + ((2 / 5 * 'wn6'!AB95 * (1 + gwr!AB95 - 0.48)) * (1 + Kab!AB95))) * (1 + 0.25 * Klvl!AB95),
  (('wn6'!AB95 * (1 + gwr!AB95 - 0.48)) * (1 + Kab!AB95)) * (1 + 0.25 * Klvl!AB95)
)</f>
        <v>0</v>
      </c>
      <c r="AC96" s="24">
        <f>IF(teff!AC95&gt;0,
  (((3 / 5 * teff!AC95 * (1 + tr!AC95 - AvgW!AC95)) * (1 + Ktb!AC95)) + ((2 / 5 * 'wn6'!AC95 * (1 + gwr!AC95 - 0.48)) * (1 + Kab!AC95))) * (1 + 0.25 * Klvl!AC95),
  (('wn6'!AC95 * (1 + gwr!AC95 - 0.48)) * (1 + Kab!AC95)) * (1 + 0.25 * Klvl!AC95)
)</f>
        <v>0</v>
      </c>
      <c r="AD96" s="24">
        <f>IF(teff!AD95&gt;0,
  (((3 / 5 * teff!AD95 * (1 + tr!AD95 - AvgW!AD95)) * (1 + Ktb!AD95)) + ((2 / 5 * 'wn6'!AD95 * (1 + gwr!AD95 - 0.48)) * (1 + Kab!AD95))) * (1 + 0.25 * Klvl!AD95),
  (('wn6'!AD95 * (1 + gwr!AD95 - 0.48)) * (1 + Kab!AD95)) * (1 + 0.25 * Klvl!AD95)
)</f>
        <v>0</v>
      </c>
      <c r="AE96" s="24">
        <f>IF(teff!AE95&gt;0,
  (((3 / 5 * teff!AE95 * (1 + tr!AE95 - AvgW!AE95)) * (1 + Ktb!AE95)) + ((2 / 5 * 'wn6'!AE95 * (1 + gwr!AE95 - 0.48)) * (1 + Kab!AE95))) * (1 + 0.25 * Klvl!AE95),
  (('wn6'!AE95 * (1 + gwr!AE95 - 0.48)) * (1 + Kab!AE95)) * (1 + 0.25 * Klvl!AE95)
)</f>
        <v>0</v>
      </c>
      <c r="AF96" s="24"/>
      <c r="AG96" s="24">
        <f t="shared" si="3"/>
        <v>0</v>
      </c>
      <c r="AH96" s="24">
        <f t="shared" si="4"/>
        <v>0</v>
      </c>
      <c r="AI96" s="30">
        <f t="shared" si="5"/>
        <v>0</v>
      </c>
    </row>
    <row r="97" spans="1:35" s="25" customFormat="1" ht="12" x14ac:dyDescent="0.2">
      <c r="A97" s="24">
        <f>IF(teff!A96&gt;0,
  (((3 / 5 * teff!A96 * (1 + tr!A96 - AvgW!A96)) * (1 + Ktb!A96)) + ((2 / 5 * 'wn6'!A96 * (1 + gwr!A96 - 0.48)) * (1 + Kab!A96))) * (1 + 0.25 * Klvl!A96),
  (('wn6'!A96 * (1 + gwr!A96 - 0.48)) * (1 + Kab!A96)) * (1 + 0.25 * Klvl!A96)
)</f>
        <v>0</v>
      </c>
      <c r="B97" s="24">
        <f>IF(teff!B96&gt;0,
  (((3 / 5 * teff!B96 * (1 + tr!B96 - AvgW!B96)) * (1 + Ktb!B96)) + ((2 / 5 * 'wn6'!B96 * (1 + gwr!B96 - 0.48)) * (1 + Kab!B96))) * (1 + 0.25 * Klvl!B96),
  (('wn6'!B96 * (1 + gwr!B96 - 0.48)) * (1 + Kab!B96)) * (1 + 0.25 * Klvl!B96)
)</f>
        <v>0</v>
      </c>
      <c r="C97" s="24">
        <f>IF(teff!C96&gt;0,
  (((3 / 5 * teff!C96 * (1 + tr!C96 - AvgW!C96)) * (1 + Ktb!C96)) + ((2 / 5 * 'wn6'!C96 * (1 + gwr!C96 - 0.48)) * (1 + Kab!C96))) * (1 + 0.25 * Klvl!C96),
  (('wn6'!C96 * (1 + gwr!C96 - 0.48)) * (1 + Kab!C96)) * (1 + 0.25 * Klvl!C96)
)</f>
        <v>0</v>
      </c>
      <c r="D97" s="24">
        <f>IF(teff!D96&gt;0,
  (((3 / 5 * teff!D96 * (1 + tr!D96 - AvgW!D96)) * (1 + Ktb!D96)) + ((2 / 5 * 'wn6'!D96 * (1 + gwr!D96 - 0.48)) * (1 + Kab!D96))) * (1 + 0.25 * Klvl!D96),
  (('wn6'!D96 * (1 + gwr!D96 - 0.48)) * (1 + Kab!D96)) * (1 + 0.25 * Klvl!D96)
)</f>
        <v>0</v>
      </c>
      <c r="E97" s="24">
        <f>IF(teff!E96&gt;0,
  (((3 / 5 * teff!E96 * (1 + tr!E96 - AvgW!E96)) * (1 + Ktb!E96)) + ((2 / 5 * 'wn6'!E96 * (1 + gwr!E96 - 0.48)) * (1 + Kab!E96))) * (1 + 0.25 * Klvl!E96),
  (('wn6'!E96 * (1 + gwr!E96 - 0.48)) * (1 + Kab!E96)) * (1 + 0.25 * Klvl!E96)
)</f>
        <v>0</v>
      </c>
      <c r="F97" s="24">
        <f>IF(teff!F96&gt;0,
  (((3 / 5 * teff!F96 * (1 + tr!F96 - AvgW!F96)) * (1 + Ktb!F96)) + ((2 / 5 * 'wn6'!F96 * (1 + gwr!F96 - 0.48)) * (1 + Kab!F96))) * (1 + 0.25 * Klvl!F96),
  (('wn6'!F96 * (1 + gwr!F96 - 0.48)) * (1 + Kab!F96)) * (1 + 0.25 * Klvl!F96)
)</f>
        <v>0</v>
      </c>
      <c r="G97" s="24">
        <f>IF(teff!G96&gt;0,
  (((3 / 5 * teff!G96 * (1 + tr!G96 - AvgW!G96)) * (1 + Ktb!G96)) + ((2 / 5 * 'wn6'!G96 * (1 + gwr!G96 - 0.48)) * (1 + Kab!G96))) * (1 + 0.25 * Klvl!G96),
  (('wn6'!G96 * (1 + gwr!G96 - 0.48)) * (1 + Kab!G96)) * (1 + 0.25 * Klvl!G96)
)</f>
        <v>0</v>
      </c>
      <c r="H97" s="24">
        <f>IF(teff!H96&gt;0,
  (((3 / 5 * teff!H96 * (1 + tr!H96 - AvgW!H96)) * (1 + Ktb!H96)) + ((2 / 5 * 'wn6'!H96 * (1 + gwr!H96 - 0.48)) * (1 + Kab!H96))) * (1 + 0.25 * Klvl!H96),
  (('wn6'!H96 * (1 + gwr!H96 - 0.48)) * (1 + Kab!H96)) * (1 + 0.25 * Klvl!H96)
)</f>
        <v>0</v>
      </c>
      <c r="I97" s="24">
        <f>IF(teff!I96&gt;0,
  (((3 / 5 * teff!I96 * (1 + tr!I96 - AvgW!I96)) * (1 + Ktb!I96)) + ((2 / 5 * 'wn6'!I96 * (1 + gwr!I96 - 0.48)) * (1 + Kab!I96))) * (1 + 0.25 * Klvl!I96),
  (('wn6'!I96 * (1 + gwr!I96 - 0.48)) * (1 + Kab!I96)) * (1 + 0.25 * Klvl!I96)
)</f>
        <v>0</v>
      </c>
      <c r="J97" s="24">
        <f>IF(teff!J96&gt;0,
  (((3 / 5 * teff!J96 * (1 + tr!J96 - AvgW!J96)) * (1 + Ktb!J96)) + ((2 / 5 * 'wn6'!J96 * (1 + gwr!J96 - 0.48)) * (1 + Kab!J96))) * (1 + 0.25 * Klvl!J96),
  (('wn6'!J96 * (1 + gwr!J96 - 0.48)) * (1 + Kab!J96)) * (1 + 0.25 * Klvl!J96)
)</f>
        <v>0</v>
      </c>
      <c r="K97" s="24">
        <f>IF(teff!K96&gt;0,
  (((3 / 5 * teff!K96 * (1 + tr!K96 - AvgW!K96)) * (1 + Ktb!K96)) + ((2 / 5 * 'wn6'!K96 * (1 + gwr!K96 - 0.48)) * (1 + Kab!K96))) * (1 + 0.25 * Klvl!K96),
  (('wn6'!K96 * (1 + gwr!K96 - 0.48)) * (1 + Kab!K96)) * (1 + 0.25 * Klvl!K96)
)</f>
        <v>0</v>
      </c>
      <c r="L97" s="24">
        <f>IF(teff!L96&gt;0,
  (((3 / 5 * teff!L96 * (1 + tr!L96 - AvgW!L96)) * (1 + Ktb!L96)) + ((2 / 5 * 'wn6'!L96 * (1 + gwr!L96 - 0.48)) * (1 + Kab!L96))) * (1 + 0.25 * Klvl!L96),
  (('wn6'!L96 * (1 + gwr!L96 - 0.48)) * (1 + Kab!L96)) * (1 + 0.25 * Klvl!L96)
)</f>
        <v>0</v>
      </c>
      <c r="M97" s="24">
        <f>IF(teff!M96&gt;0,
  (((3 / 5 * teff!M96 * (1 + tr!M96 - AvgW!M96)) * (1 + Ktb!M96)) + ((2 / 5 * 'wn6'!M96 * (1 + gwr!M96 - 0.48)) * (1 + Kab!M96))) * (1 + 0.25 * Klvl!M96),
  (('wn6'!M96 * (1 + gwr!M96 - 0.48)) * (1 + Kab!M96)) * (1 + 0.25 * Klvl!M96)
)</f>
        <v>0</v>
      </c>
      <c r="N97" s="24">
        <f>IF(teff!N96&gt;0,
  (((3 / 5 * teff!N96 * (1 + tr!N96 - AvgW!N96)) * (1 + Ktb!N96)) + ((2 / 5 * 'wn6'!N96 * (1 + gwr!N96 - 0.48)) * (1 + Kab!N96))) * (1 + 0.25 * Klvl!N96),
  (('wn6'!N96 * (1 + gwr!N96 - 0.48)) * (1 + Kab!N96)) * (1 + 0.25 * Klvl!N96)
)</f>
        <v>0</v>
      </c>
      <c r="O97" s="24">
        <f>IF(teff!O96&gt;0,
  (((3 / 5 * teff!O96 * (1 + tr!O96 - AvgW!O96)) * (1 + Ktb!O96)) + ((2 / 5 * 'wn6'!O96 * (1 + gwr!O96 - 0.48)) * (1 + Kab!O96))) * (1 + 0.25 * Klvl!O96),
  (('wn6'!O96 * (1 + gwr!O96 - 0.48)) * (1 + Kab!O96)) * (1 + 0.25 * Klvl!O96)
)</f>
        <v>0</v>
      </c>
      <c r="P97" s="24"/>
      <c r="Q97" s="24">
        <f>IF(teff!Q96&gt;0,
  (((3 / 5 * teff!Q96 * (1 + tr!Q96 - AvgW!Q96)) * (1 + Ktb!Q96)) + ((2 / 5 * 'wn6'!Q96 * (1 + gwr!Q96 - 0.48)) * (1 + Kab!Q96))) * (1 + 0.25 * Klvl!Q96),
  (('wn6'!Q96 * (1 + gwr!Q96 - 0.48)) * (1 + Kab!Q96)) * (1 + 0.25 * Klvl!Q96)
)</f>
        <v>0</v>
      </c>
      <c r="R97" s="24">
        <f>IF(teff!R96&gt;0,
  (((3 / 5 * teff!R96 * (1 + tr!R96 - AvgW!R96)) * (1 + Ktb!R96)) + ((2 / 5 * 'wn6'!R96 * (1 + gwr!R96 - 0.48)) * (1 + Kab!R96))) * (1 + 0.25 * Klvl!R96),
  (('wn6'!R96 * (1 + gwr!R96 - 0.48)) * (1 + Kab!R96)) * (1 + 0.25 * Klvl!R96)
)</f>
        <v>0</v>
      </c>
      <c r="S97" s="24">
        <f>IF(teff!S96&gt;0,
  (((3 / 5 * teff!S96 * (1 + tr!S96 - AvgW!S96)) * (1 + Ktb!S96)) + ((2 / 5 * 'wn6'!S96 * (1 + gwr!S96 - 0.48)) * (1 + Kab!S96))) * (1 + 0.25 * Klvl!S96),
  (('wn6'!S96 * (1 + gwr!S96 - 0.48)) * (1 + Kab!S96)) * (1 + 0.25 * Klvl!S96)
)</f>
        <v>0</v>
      </c>
      <c r="T97" s="24">
        <f>IF(teff!T96&gt;0,
  (((3 / 5 * teff!T96 * (1 + tr!T96 - AvgW!T96)) * (1 + Ktb!T96)) + ((2 / 5 * 'wn6'!T96 * (1 + gwr!T96 - 0.48)) * (1 + Kab!T96))) * (1 + 0.25 * Klvl!T96),
  (('wn6'!T96 * (1 + gwr!T96 - 0.48)) * (1 + Kab!T96)) * (1 + 0.25 * Klvl!T96)
)</f>
        <v>0</v>
      </c>
      <c r="U97" s="24">
        <f>IF(teff!U96&gt;0,
  (((3 / 5 * teff!U96 * (1 + tr!U96 - AvgW!U96)) * (1 + Ktb!U96)) + ((2 / 5 * 'wn6'!U96 * (1 + gwr!U96 - 0.48)) * (1 + Kab!U96))) * (1 + 0.25 * Klvl!U96),
  (('wn6'!U96 * (1 + gwr!U96 - 0.48)) * (1 + Kab!U96)) * (1 + 0.25 * Klvl!U96)
)</f>
        <v>0</v>
      </c>
      <c r="V97" s="24">
        <f>IF(teff!V96&gt;0,
  (((3 / 5 * teff!V96 * (1 + tr!V96 - AvgW!V96)) * (1 + Ktb!V96)) + ((2 / 5 * 'wn6'!V96 * (1 + gwr!V96 - 0.48)) * (1 + Kab!V96))) * (1 + 0.25 * Klvl!V96),
  (('wn6'!V96 * (1 + gwr!V96 - 0.48)) * (1 + Kab!V96)) * (1 + 0.25 * Klvl!V96)
)</f>
        <v>0</v>
      </c>
      <c r="W97" s="24">
        <f>IF(teff!W96&gt;0,
  (((3 / 5 * teff!W96 * (1 + tr!W96 - AvgW!W96)) * (1 + Ktb!W96)) + ((2 / 5 * 'wn6'!W96 * (1 + gwr!W96 - 0.48)) * (1 + Kab!W96))) * (1 + 0.25 * Klvl!W96),
  (('wn6'!W96 * (1 + gwr!W96 - 0.48)) * (1 + Kab!W96)) * (1 + 0.25 * Klvl!W96)
)</f>
        <v>0</v>
      </c>
      <c r="X97" s="24">
        <f>IF(teff!X96&gt;0,
  (((3 / 5 * teff!X96 * (1 + tr!X96 - AvgW!X96)) * (1 + Ktb!X96)) + ((2 / 5 * 'wn6'!X96 * (1 + gwr!X96 - 0.48)) * (1 + Kab!X96))) * (1 + 0.25 * Klvl!X96),
  (('wn6'!X96 * (1 + gwr!X96 - 0.48)) * (1 + Kab!X96)) * (1 + 0.25 * Klvl!X96)
)</f>
        <v>0</v>
      </c>
      <c r="Y97" s="24">
        <f>IF(teff!Y96&gt;0,
  (((3 / 5 * teff!Y96 * (1 + tr!Y96 - AvgW!Y96)) * (1 + Ktb!Y96)) + ((2 / 5 * 'wn6'!Y96 * (1 + gwr!Y96 - 0.48)) * (1 + Kab!Y96))) * (1 + 0.25 * Klvl!Y96),
  (('wn6'!Y96 * (1 + gwr!Y96 - 0.48)) * (1 + Kab!Y96)) * (1 + 0.25 * Klvl!Y96)
)</f>
        <v>0</v>
      </c>
      <c r="Z97" s="24">
        <f>IF(teff!Z96&gt;0,
  (((3 / 5 * teff!Z96 * (1 + tr!Z96 - AvgW!Z96)) * (1 + Ktb!Z96)) + ((2 / 5 * 'wn6'!Z96 * (1 + gwr!Z96 - 0.48)) * (1 + Kab!Z96))) * (1 + 0.25 * Klvl!Z96),
  (('wn6'!Z96 * (1 + gwr!Z96 - 0.48)) * (1 + Kab!Z96)) * (1 + 0.25 * Klvl!Z96)
)</f>
        <v>0</v>
      </c>
      <c r="AA97" s="24">
        <f>IF(teff!AA96&gt;0,
  (((3 / 5 * teff!AA96 * (1 + tr!AA96 - AvgW!AA96)) * (1 + Ktb!AA96)) + ((2 / 5 * 'wn6'!AA96 * (1 + gwr!AA96 - 0.48)) * (1 + Kab!AA96))) * (1 + 0.25 * Klvl!AA96),
  (('wn6'!AA96 * (1 + gwr!AA96 - 0.48)) * (1 + Kab!AA96)) * (1 + 0.25 * Klvl!AA96)
)</f>
        <v>0</v>
      </c>
      <c r="AB97" s="24">
        <f>IF(teff!AB96&gt;0,
  (((3 / 5 * teff!AB96 * (1 + tr!AB96 - AvgW!AB96)) * (1 + Ktb!AB96)) + ((2 / 5 * 'wn6'!AB96 * (1 + gwr!AB96 - 0.48)) * (1 + Kab!AB96))) * (1 + 0.25 * Klvl!AB96),
  (('wn6'!AB96 * (1 + gwr!AB96 - 0.48)) * (1 + Kab!AB96)) * (1 + 0.25 * Klvl!AB96)
)</f>
        <v>0</v>
      </c>
      <c r="AC97" s="24">
        <f>IF(teff!AC96&gt;0,
  (((3 / 5 * teff!AC96 * (1 + tr!AC96 - AvgW!AC96)) * (1 + Ktb!AC96)) + ((2 / 5 * 'wn6'!AC96 * (1 + gwr!AC96 - 0.48)) * (1 + Kab!AC96))) * (1 + 0.25 * Klvl!AC96),
  (('wn6'!AC96 * (1 + gwr!AC96 - 0.48)) * (1 + Kab!AC96)) * (1 + 0.25 * Klvl!AC96)
)</f>
        <v>0</v>
      </c>
      <c r="AD97" s="24">
        <f>IF(teff!AD96&gt;0,
  (((3 / 5 * teff!AD96 * (1 + tr!AD96 - AvgW!AD96)) * (1 + Ktb!AD96)) + ((2 / 5 * 'wn6'!AD96 * (1 + gwr!AD96 - 0.48)) * (1 + Kab!AD96))) * (1 + 0.25 * Klvl!AD96),
  (('wn6'!AD96 * (1 + gwr!AD96 - 0.48)) * (1 + Kab!AD96)) * (1 + 0.25 * Klvl!AD96)
)</f>
        <v>0</v>
      </c>
      <c r="AE97" s="24">
        <f>IF(teff!AE96&gt;0,
  (((3 / 5 * teff!AE96 * (1 + tr!AE96 - AvgW!AE96)) * (1 + Ktb!AE96)) + ((2 / 5 * 'wn6'!AE96 * (1 + gwr!AE96 - 0.48)) * (1 + Kab!AE96))) * (1 + 0.25 * Klvl!AE96),
  (('wn6'!AE96 * (1 + gwr!AE96 - 0.48)) * (1 + Kab!AE96)) * (1 + 0.25 * Klvl!AE96)
)</f>
        <v>0</v>
      </c>
      <c r="AF97" s="24"/>
      <c r="AG97" s="24">
        <f t="shared" si="3"/>
        <v>0</v>
      </c>
      <c r="AH97" s="24">
        <f t="shared" si="4"/>
        <v>0</v>
      </c>
      <c r="AI97" s="30">
        <f t="shared" si="5"/>
        <v>0</v>
      </c>
    </row>
    <row r="98" spans="1:35" s="25" customFormat="1" ht="12" x14ac:dyDescent="0.2">
      <c r="A98" s="24">
        <f>IF(teff!A97&gt;0,
  (((3 / 5 * teff!A97 * (1 + tr!A97 - AvgW!A97)) * (1 + Ktb!A97)) + ((2 / 5 * 'wn6'!A97 * (1 + gwr!A97 - 0.48)) * (1 + Kab!A97))) * (1 + 0.25 * Klvl!A97),
  (('wn6'!A97 * (1 + gwr!A97 - 0.48)) * (1 + Kab!A97)) * (1 + 0.25 * Klvl!A97)
)</f>
        <v>0</v>
      </c>
      <c r="B98" s="24">
        <f>IF(teff!B97&gt;0,
  (((3 / 5 * teff!B97 * (1 + tr!B97 - AvgW!B97)) * (1 + Ktb!B97)) + ((2 / 5 * 'wn6'!B97 * (1 + gwr!B97 - 0.48)) * (1 + Kab!B97))) * (1 + 0.25 * Klvl!B97),
  (('wn6'!B97 * (1 + gwr!B97 - 0.48)) * (1 + Kab!B97)) * (1 + 0.25 * Klvl!B97)
)</f>
        <v>0</v>
      </c>
      <c r="C98" s="24">
        <f>IF(teff!C97&gt;0,
  (((3 / 5 * teff!C97 * (1 + tr!C97 - AvgW!C97)) * (1 + Ktb!C97)) + ((2 / 5 * 'wn6'!C97 * (1 + gwr!C97 - 0.48)) * (1 + Kab!C97))) * (1 + 0.25 * Klvl!C97),
  (('wn6'!C97 * (1 + gwr!C97 - 0.48)) * (1 + Kab!C97)) * (1 + 0.25 * Klvl!C97)
)</f>
        <v>0</v>
      </c>
      <c r="D98" s="24">
        <f>IF(teff!D97&gt;0,
  (((3 / 5 * teff!D97 * (1 + tr!D97 - AvgW!D97)) * (1 + Ktb!D97)) + ((2 / 5 * 'wn6'!D97 * (1 + gwr!D97 - 0.48)) * (1 + Kab!D97))) * (1 + 0.25 * Klvl!D97),
  (('wn6'!D97 * (1 + gwr!D97 - 0.48)) * (1 + Kab!D97)) * (1 + 0.25 * Klvl!D97)
)</f>
        <v>0</v>
      </c>
      <c r="E98" s="24">
        <f>IF(teff!E97&gt;0,
  (((3 / 5 * teff!E97 * (1 + tr!E97 - AvgW!E97)) * (1 + Ktb!E97)) + ((2 / 5 * 'wn6'!E97 * (1 + gwr!E97 - 0.48)) * (1 + Kab!E97))) * (1 + 0.25 * Klvl!E97),
  (('wn6'!E97 * (1 + gwr!E97 - 0.48)) * (1 + Kab!E97)) * (1 + 0.25 * Klvl!E97)
)</f>
        <v>0</v>
      </c>
      <c r="F98" s="24">
        <f>IF(teff!F97&gt;0,
  (((3 / 5 * teff!F97 * (1 + tr!F97 - AvgW!F97)) * (1 + Ktb!F97)) + ((2 / 5 * 'wn6'!F97 * (1 + gwr!F97 - 0.48)) * (1 + Kab!F97))) * (1 + 0.25 * Klvl!F97),
  (('wn6'!F97 * (1 + gwr!F97 - 0.48)) * (1 + Kab!F97)) * (1 + 0.25 * Klvl!F97)
)</f>
        <v>0</v>
      </c>
      <c r="G98" s="24">
        <f>IF(teff!G97&gt;0,
  (((3 / 5 * teff!G97 * (1 + tr!G97 - AvgW!G97)) * (1 + Ktb!G97)) + ((2 / 5 * 'wn6'!G97 * (1 + gwr!G97 - 0.48)) * (1 + Kab!G97))) * (1 + 0.25 * Klvl!G97),
  (('wn6'!G97 * (1 + gwr!G97 - 0.48)) * (1 + Kab!G97)) * (1 + 0.25 * Klvl!G97)
)</f>
        <v>0</v>
      </c>
      <c r="H98" s="24">
        <f>IF(teff!H97&gt;0,
  (((3 / 5 * teff!H97 * (1 + tr!H97 - AvgW!H97)) * (1 + Ktb!H97)) + ((2 / 5 * 'wn6'!H97 * (1 + gwr!H97 - 0.48)) * (1 + Kab!H97))) * (1 + 0.25 * Klvl!H97),
  (('wn6'!H97 * (1 + gwr!H97 - 0.48)) * (1 + Kab!H97)) * (1 + 0.25 * Klvl!H97)
)</f>
        <v>0</v>
      </c>
      <c r="I98" s="24">
        <f>IF(teff!I97&gt;0,
  (((3 / 5 * teff!I97 * (1 + tr!I97 - AvgW!I97)) * (1 + Ktb!I97)) + ((2 / 5 * 'wn6'!I97 * (1 + gwr!I97 - 0.48)) * (1 + Kab!I97))) * (1 + 0.25 * Klvl!I97),
  (('wn6'!I97 * (1 + gwr!I97 - 0.48)) * (1 + Kab!I97)) * (1 + 0.25 * Klvl!I97)
)</f>
        <v>0</v>
      </c>
      <c r="J98" s="24">
        <f>IF(teff!J97&gt;0,
  (((3 / 5 * teff!J97 * (1 + tr!J97 - AvgW!J97)) * (1 + Ktb!J97)) + ((2 / 5 * 'wn6'!J97 * (1 + gwr!J97 - 0.48)) * (1 + Kab!J97))) * (1 + 0.25 * Klvl!J97),
  (('wn6'!J97 * (1 + gwr!J97 - 0.48)) * (1 + Kab!J97)) * (1 + 0.25 * Klvl!J97)
)</f>
        <v>0</v>
      </c>
      <c r="K98" s="24">
        <f>IF(teff!K97&gt;0,
  (((3 / 5 * teff!K97 * (1 + tr!K97 - AvgW!K97)) * (1 + Ktb!K97)) + ((2 / 5 * 'wn6'!K97 * (1 + gwr!K97 - 0.48)) * (1 + Kab!K97))) * (1 + 0.25 * Klvl!K97),
  (('wn6'!K97 * (1 + gwr!K97 - 0.48)) * (1 + Kab!K97)) * (1 + 0.25 * Klvl!K97)
)</f>
        <v>0</v>
      </c>
      <c r="L98" s="24">
        <f>IF(teff!L97&gt;0,
  (((3 / 5 * teff!L97 * (1 + tr!L97 - AvgW!L97)) * (1 + Ktb!L97)) + ((2 / 5 * 'wn6'!L97 * (1 + gwr!L97 - 0.48)) * (1 + Kab!L97))) * (1 + 0.25 * Klvl!L97),
  (('wn6'!L97 * (1 + gwr!L97 - 0.48)) * (1 + Kab!L97)) * (1 + 0.25 * Klvl!L97)
)</f>
        <v>0</v>
      </c>
      <c r="M98" s="24">
        <f>IF(teff!M97&gt;0,
  (((3 / 5 * teff!M97 * (1 + tr!M97 - AvgW!M97)) * (1 + Ktb!M97)) + ((2 / 5 * 'wn6'!M97 * (1 + gwr!M97 - 0.48)) * (1 + Kab!M97))) * (1 + 0.25 * Klvl!M97),
  (('wn6'!M97 * (1 + gwr!M97 - 0.48)) * (1 + Kab!M97)) * (1 + 0.25 * Klvl!M97)
)</f>
        <v>0</v>
      </c>
      <c r="N98" s="24">
        <f>IF(teff!N97&gt;0,
  (((3 / 5 * teff!N97 * (1 + tr!N97 - AvgW!N97)) * (1 + Ktb!N97)) + ((2 / 5 * 'wn6'!N97 * (1 + gwr!N97 - 0.48)) * (1 + Kab!N97))) * (1 + 0.25 * Klvl!N97),
  (('wn6'!N97 * (1 + gwr!N97 - 0.48)) * (1 + Kab!N97)) * (1 + 0.25 * Klvl!N97)
)</f>
        <v>0</v>
      </c>
      <c r="O98" s="24">
        <f>IF(teff!O97&gt;0,
  (((3 / 5 * teff!O97 * (1 + tr!O97 - AvgW!O97)) * (1 + Ktb!O97)) + ((2 / 5 * 'wn6'!O97 * (1 + gwr!O97 - 0.48)) * (1 + Kab!O97))) * (1 + 0.25 * Klvl!O97),
  (('wn6'!O97 * (1 + gwr!O97 - 0.48)) * (1 + Kab!O97)) * (1 + 0.25 * Klvl!O97)
)</f>
        <v>0</v>
      </c>
      <c r="P98" s="24"/>
      <c r="Q98" s="24">
        <f>IF(teff!Q97&gt;0,
  (((3 / 5 * teff!Q97 * (1 + tr!Q97 - AvgW!Q97)) * (1 + Ktb!Q97)) + ((2 / 5 * 'wn6'!Q97 * (1 + gwr!Q97 - 0.48)) * (1 + Kab!Q97))) * (1 + 0.25 * Klvl!Q97),
  (('wn6'!Q97 * (1 + gwr!Q97 - 0.48)) * (1 + Kab!Q97)) * (1 + 0.25 * Klvl!Q97)
)</f>
        <v>0</v>
      </c>
      <c r="R98" s="24">
        <f>IF(teff!R97&gt;0,
  (((3 / 5 * teff!R97 * (1 + tr!R97 - AvgW!R97)) * (1 + Ktb!R97)) + ((2 / 5 * 'wn6'!R97 * (1 + gwr!R97 - 0.48)) * (1 + Kab!R97))) * (1 + 0.25 * Klvl!R97),
  (('wn6'!R97 * (1 + gwr!R97 - 0.48)) * (1 + Kab!R97)) * (1 + 0.25 * Klvl!R97)
)</f>
        <v>0</v>
      </c>
      <c r="S98" s="24">
        <f>IF(teff!S97&gt;0,
  (((3 / 5 * teff!S97 * (1 + tr!S97 - AvgW!S97)) * (1 + Ktb!S97)) + ((2 / 5 * 'wn6'!S97 * (1 + gwr!S97 - 0.48)) * (1 + Kab!S97))) * (1 + 0.25 * Klvl!S97),
  (('wn6'!S97 * (1 + gwr!S97 - 0.48)) * (1 + Kab!S97)) * (1 + 0.25 * Klvl!S97)
)</f>
        <v>0</v>
      </c>
      <c r="T98" s="24">
        <f>IF(teff!T97&gt;0,
  (((3 / 5 * teff!T97 * (1 + tr!T97 - AvgW!T97)) * (1 + Ktb!T97)) + ((2 / 5 * 'wn6'!T97 * (1 + gwr!T97 - 0.48)) * (1 + Kab!T97))) * (1 + 0.25 * Klvl!T97),
  (('wn6'!T97 * (1 + gwr!T97 - 0.48)) * (1 + Kab!T97)) * (1 + 0.25 * Klvl!T97)
)</f>
        <v>0</v>
      </c>
      <c r="U98" s="24">
        <f>IF(teff!U97&gt;0,
  (((3 / 5 * teff!U97 * (1 + tr!U97 - AvgW!U97)) * (1 + Ktb!U97)) + ((2 / 5 * 'wn6'!U97 * (1 + gwr!U97 - 0.48)) * (1 + Kab!U97))) * (1 + 0.25 * Klvl!U97),
  (('wn6'!U97 * (1 + gwr!U97 - 0.48)) * (1 + Kab!U97)) * (1 + 0.25 * Klvl!U97)
)</f>
        <v>0</v>
      </c>
      <c r="V98" s="24">
        <f>IF(teff!V97&gt;0,
  (((3 / 5 * teff!V97 * (1 + tr!V97 - AvgW!V97)) * (1 + Ktb!V97)) + ((2 / 5 * 'wn6'!V97 * (1 + gwr!V97 - 0.48)) * (1 + Kab!V97))) * (1 + 0.25 * Klvl!V97),
  (('wn6'!V97 * (1 + gwr!V97 - 0.48)) * (1 + Kab!V97)) * (1 + 0.25 * Klvl!V97)
)</f>
        <v>0</v>
      </c>
      <c r="W98" s="24">
        <f>IF(teff!W97&gt;0,
  (((3 / 5 * teff!W97 * (1 + tr!W97 - AvgW!W97)) * (1 + Ktb!W97)) + ((2 / 5 * 'wn6'!W97 * (1 + gwr!W97 - 0.48)) * (1 + Kab!W97))) * (1 + 0.25 * Klvl!W97),
  (('wn6'!W97 * (1 + gwr!W97 - 0.48)) * (1 + Kab!W97)) * (1 + 0.25 * Klvl!W97)
)</f>
        <v>0</v>
      </c>
      <c r="X98" s="24">
        <f>IF(teff!X97&gt;0,
  (((3 / 5 * teff!X97 * (1 + tr!X97 - AvgW!X97)) * (1 + Ktb!X97)) + ((2 / 5 * 'wn6'!X97 * (1 + gwr!X97 - 0.48)) * (1 + Kab!X97))) * (1 + 0.25 * Klvl!X97),
  (('wn6'!X97 * (1 + gwr!X97 - 0.48)) * (1 + Kab!X97)) * (1 + 0.25 * Klvl!X97)
)</f>
        <v>0</v>
      </c>
      <c r="Y98" s="24">
        <f>IF(teff!Y97&gt;0,
  (((3 / 5 * teff!Y97 * (1 + tr!Y97 - AvgW!Y97)) * (1 + Ktb!Y97)) + ((2 / 5 * 'wn6'!Y97 * (1 + gwr!Y97 - 0.48)) * (1 + Kab!Y97))) * (1 + 0.25 * Klvl!Y97),
  (('wn6'!Y97 * (1 + gwr!Y97 - 0.48)) * (1 + Kab!Y97)) * (1 + 0.25 * Klvl!Y97)
)</f>
        <v>0</v>
      </c>
      <c r="Z98" s="24">
        <f>IF(teff!Z97&gt;0,
  (((3 / 5 * teff!Z97 * (1 + tr!Z97 - AvgW!Z97)) * (1 + Ktb!Z97)) + ((2 / 5 * 'wn6'!Z97 * (1 + gwr!Z97 - 0.48)) * (1 + Kab!Z97))) * (1 + 0.25 * Klvl!Z97),
  (('wn6'!Z97 * (1 + gwr!Z97 - 0.48)) * (1 + Kab!Z97)) * (1 + 0.25 * Klvl!Z97)
)</f>
        <v>0</v>
      </c>
      <c r="AA98" s="24">
        <f>IF(teff!AA97&gt;0,
  (((3 / 5 * teff!AA97 * (1 + tr!AA97 - AvgW!AA97)) * (1 + Ktb!AA97)) + ((2 / 5 * 'wn6'!AA97 * (1 + gwr!AA97 - 0.48)) * (1 + Kab!AA97))) * (1 + 0.25 * Klvl!AA97),
  (('wn6'!AA97 * (1 + gwr!AA97 - 0.48)) * (1 + Kab!AA97)) * (1 + 0.25 * Klvl!AA97)
)</f>
        <v>0</v>
      </c>
      <c r="AB98" s="24">
        <f>IF(teff!AB97&gt;0,
  (((3 / 5 * teff!AB97 * (1 + tr!AB97 - AvgW!AB97)) * (1 + Ktb!AB97)) + ((2 / 5 * 'wn6'!AB97 * (1 + gwr!AB97 - 0.48)) * (1 + Kab!AB97))) * (1 + 0.25 * Klvl!AB97),
  (('wn6'!AB97 * (1 + gwr!AB97 - 0.48)) * (1 + Kab!AB97)) * (1 + 0.25 * Klvl!AB97)
)</f>
        <v>0</v>
      </c>
      <c r="AC98" s="24">
        <f>IF(teff!AC97&gt;0,
  (((3 / 5 * teff!AC97 * (1 + tr!AC97 - AvgW!AC97)) * (1 + Ktb!AC97)) + ((2 / 5 * 'wn6'!AC97 * (1 + gwr!AC97 - 0.48)) * (1 + Kab!AC97))) * (1 + 0.25 * Klvl!AC97),
  (('wn6'!AC97 * (1 + gwr!AC97 - 0.48)) * (1 + Kab!AC97)) * (1 + 0.25 * Klvl!AC97)
)</f>
        <v>0</v>
      </c>
      <c r="AD98" s="24">
        <f>IF(teff!AD97&gt;0,
  (((3 / 5 * teff!AD97 * (1 + tr!AD97 - AvgW!AD97)) * (1 + Ktb!AD97)) + ((2 / 5 * 'wn6'!AD97 * (1 + gwr!AD97 - 0.48)) * (1 + Kab!AD97))) * (1 + 0.25 * Klvl!AD97),
  (('wn6'!AD97 * (1 + gwr!AD97 - 0.48)) * (1 + Kab!AD97)) * (1 + 0.25 * Klvl!AD97)
)</f>
        <v>0</v>
      </c>
      <c r="AE98" s="24">
        <f>IF(teff!AE97&gt;0,
  (((3 / 5 * teff!AE97 * (1 + tr!AE97 - AvgW!AE97)) * (1 + Ktb!AE97)) + ((2 / 5 * 'wn6'!AE97 * (1 + gwr!AE97 - 0.48)) * (1 + Kab!AE97))) * (1 + 0.25 * Klvl!AE97),
  (('wn6'!AE97 * (1 + gwr!AE97 - 0.48)) * (1 + Kab!AE97)) * (1 + 0.25 * Klvl!AE97)
)</f>
        <v>0</v>
      </c>
      <c r="AF98" s="24"/>
      <c r="AG98" s="24">
        <f t="shared" si="3"/>
        <v>0</v>
      </c>
      <c r="AH98" s="24">
        <f t="shared" si="4"/>
        <v>0</v>
      </c>
      <c r="AI98" s="30">
        <f t="shared" si="5"/>
        <v>0</v>
      </c>
    </row>
    <row r="99" spans="1:35" s="25" customFormat="1" ht="12" x14ac:dyDescent="0.2">
      <c r="A99" s="24">
        <f>IF(teff!A98&gt;0,
  (((3 / 5 * teff!A98 * (1 + tr!A98 - AvgW!A98)) * (1 + Ktb!A98)) + ((2 / 5 * 'wn6'!A98 * (1 + gwr!A98 - 0.48)) * (1 + Kab!A98))) * (1 + 0.25 * Klvl!A98),
  (('wn6'!A98 * (1 + gwr!A98 - 0.48)) * (1 + Kab!A98)) * (1 + 0.25 * Klvl!A98)
)</f>
        <v>0</v>
      </c>
      <c r="B99" s="24">
        <f>IF(teff!B98&gt;0,
  (((3 / 5 * teff!B98 * (1 + tr!B98 - AvgW!B98)) * (1 + Ktb!B98)) + ((2 / 5 * 'wn6'!B98 * (1 + gwr!B98 - 0.48)) * (1 + Kab!B98))) * (1 + 0.25 * Klvl!B98),
  (('wn6'!B98 * (1 + gwr!B98 - 0.48)) * (1 + Kab!B98)) * (1 + 0.25 * Klvl!B98)
)</f>
        <v>0</v>
      </c>
      <c r="C99" s="24">
        <f>IF(teff!C98&gt;0,
  (((3 / 5 * teff!C98 * (1 + tr!C98 - AvgW!C98)) * (1 + Ktb!C98)) + ((2 / 5 * 'wn6'!C98 * (1 + gwr!C98 - 0.48)) * (1 + Kab!C98))) * (1 + 0.25 * Klvl!C98),
  (('wn6'!C98 * (1 + gwr!C98 - 0.48)) * (1 + Kab!C98)) * (1 + 0.25 * Klvl!C98)
)</f>
        <v>0</v>
      </c>
      <c r="D99" s="24">
        <f>IF(teff!D98&gt;0,
  (((3 / 5 * teff!D98 * (1 + tr!D98 - AvgW!D98)) * (1 + Ktb!D98)) + ((2 / 5 * 'wn6'!D98 * (1 + gwr!D98 - 0.48)) * (1 + Kab!D98))) * (1 + 0.25 * Klvl!D98),
  (('wn6'!D98 * (1 + gwr!D98 - 0.48)) * (1 + Kab!D98)) * (1 + 0.25 * Klvl!D98)
)</f>
        <v>0</v>
      </c>
      <c r="E99" s="24">
        <f>IF(teff!E98&gt;0,
  (((3 / 5 * teff!E98 * (1 + tr!E98 - AvgW!E98)) * (1 + Ktb!E98)) + ((2 / 5 * 'wn6'!E98 * (1 + gwr!E98 - 0.48)) * (1 + Kab!E98))) * (1 + 0.25 * Klvl!E98),
  (('wn6'!E98 * (1 + gwr!E98 - 0.48)) * (1 + Kab!E98)) * (1 + 0.25 * Klvl!E98)
)</f>
        <v>0</v>
      </c>
      <c r="F99" s="24">
        <f>IF(teff!F98&gt;0,
  (((3 / 5 * teff!F98 * (1 + tr!F98 - AvgW!F98)) * (1 + Ktb!F98)) + ((2 / 5 * 'wn6'!F98 * (1 + gwr!F98 - 0.48)) * (1 + Kab!F98))) * (1 + 0.25 * Klvl!F98),
  (('wn6'!F98 * (1 + gwr!F98 - 0.48)) * (1 + Kab!F98)) * (1 + 0.25 * Klvl!F98)
)</f>
        <v>0</v>
      </c>
      <c r="G99" s="24">
        <f>IF(teff!G98&gt;0,
  (((3 / 5 * teff!G98 * (1 + tr!G98 - AvgW!G98)) * (1 + Ktb!G98)) + ((2 / 5 * 'wn6'!G98 * (1 + gwr!G98 - 0.48)) * (1 + Kab!G98))) * (1 + 0.25 * Klvl!G98),
  (('wn6'!G98 * (1 + gwr!G98 - 0.48)) * (1 + Kab!G98)) * (1 + 0.25 * Klvl!G98)
)</f>
        <v>0</v>
      </c>
      <c r="H99" s="24">
        <f>IF(teff!H98&gt;0,
  (((3 / 5 * teff!H98 * (1 + tr!H98 - AvgW!H98)) * (1 + Ktb!H98)) + ((2 / 5 * 'wn6'!H98 * (1 + gwr!H98 - 0.48)) * (1 + Kab!H98))) * (1 + 0.25 * Klvl!H98),
  (('wn6'!H98 * (1 + gwr!H98 - 0.48)) * (1 + Kab!H98)) * (1 + 0.25 * Klvl!H98)
)</f>
        <v>0</v>
      </c>
      <c r="I99" s="24">
        <f>IF(teff!I98&gt;0,
  (((3 / 5 * teff!I98 * (1 + tr!I98 - AvgW!I98)) * (1 + Ktb!I98)) + ((2 / 5 * 'wn6'!I98 * (1 + gwr!I98 - 0.48)) * (1 + Kab!I98))) * (1 + 0.25 * Klvl!I98),
  (('wn6'!I98 * (1 + gwr!I98 - 0.48)) * (1 + Kab!I98)) * (1 + 0.25 * Klvl!I98)
)</f>
        <v>0</v>
      </c>
      <c r="J99" s="24">
        <f>IF(teff!J98&gt;0,
  (((3 / 5 * teff!J98 * (1 + tr!J98 - AvgW!J98)) * (1 + Ktb!J98)) + ((2 / 5 * 'wn6'!J98 * (1 + gwr!J98 - 0.48)) * (1 + Kab!J98))) * (1 + 0.25 * Klvl!J98),
  (('wn6'!J98 * (1 + gwr!J98 - 0.48)) * (1 + Kab!J98)) * (1 + 0.25 * Klvl!J98)
)</f>
        <v>0</v>
      </c>
      <c r="K99" s="24">
        <f>IF(teff!K98&gt;0,
  (((3 / 5 * teff!K98 * (1 + tr!K98 - AvgW!K98)) * (1 + Ktb!K98)) + ((2 / 5 * 'wn6'!K98 * (1 + gwr!K98 - 0.48)) * (1 + Kab!K98))) * (1 + 0.25 * Klvl!K98),
  (('wn6'!K98 * (1 + gwr!K98 - 0.48)) * (1 + Kab!K98)) * (1 + 0.25 * Klvl!K98)
)</f>
        <v>0</v>
      </c>
      <c r="L99" s="24">
        <f>IF(teff!L98&gt;0,
  (((3 / 5 * teff!L98 * (1 + tr!L98 - AvgW!L98)) * (1 + Ktb!L98)) + ((2 / 5 * 'wn6'!L98 * (1 + gwr!L98 - 0.48)) * (1 + Kab!L98))) * (1 + 0.25 * Klvl!L98),
  (('wn6'!L98 * (1 + gwr!L98 - 0.48)) * (1 + Kab!L98)) * (1 + 0.25 * Klvl!L98)
)</f>
        <v>0</v>
      </c>
      <c r="M99" s="24">
        <f>IF(teff!M98&gt;0,
  (((3 / 5 * teff!M98 * (1 + tr!M98 - AvgW!M98)) * (1 + Ktb!M98)) + ((2 / 5 * 'wn6'!M98 * (1 + gwr!M98 - 0.48)) * (1 + Kab!M98))) * (1 + 0.25 * Klvl!M98),
  (('wn6'!M98 * (1 + gwr!M98 - 0.48)) * (1 + Kab!M98)) * (1 + 0.25 * Klvl!M98)
)</f>
        <v>0</v>
      </c>
      <c r="N99" s="24">
        <f>IF(teff!N98&gt;0,
  (((3 / 5 * teff!N98 * (1 + tr!N98 - AvgW!N98)) * (1 + Ktb!N98)) + ((2 / 5 * 'wn6'!N98 * (1 + gwr!N98 - 0.48)) * (1 + Kab!N98))) * (1 + 0.25 * Klvl!N98),
  (('wn6'!N98 * (1 + gwr!N98 - 0.48)) * (1 + Kab!N98)) * (1 + 0.25 * Klvl!N98)
)</f>
        <v>0</v>
      </c>
      <c r="O99" s="24">
        <f>IF(teff!O98&gt;0,
  (((3 / 5 * teff!O98 * (1 + tr!O98 - AvgW!O98)) * (1 + Ktb!O98)) + ((2 / 5 * 'wn6'!O98 * (1 + gwr!O98 - 0.48)) * (1 + Kab!O98))) * (1 + 0.25 * Klvl!O98),
  (('wn6'!O98 * (1 + gwr!O98 - 0.48)) * (1 + Kab!O98)) * (1 + 0.25 * Klvl!O98)
)</f>
        <v>0</v>
      </c>
      <c r="P99" s="24"/>
      <c r="Q99" s="24">
        <f>IF(teff!Q98&gt;0,
  (((3 / 5 * teff!Q98 * (1 + tr!Q98 - AvgW!Q98)) * (1 + Ktb!Q98)) + ((2 / 5 * 'wn6'!Q98 * (1 + gwr!Q98 - 0.48)) * (1 + Kab!Q98))) * (1 + 0.25 * Klvl!Q98),
  (('wn6'!Q98 * (1 + gwr!Q98 - 0.48)) * (1 + Kab!Q98)) * (1 + 0.25 * Klvl!Q98)
)</f>
        <v>0</v>
      </c>
      <c r="R99" s="24">
        <f>IF(teff!R98&gt;0,
  (((3 / 5 * teff!R98 * (1 + tr!R98 - AvgW!R98)) * (1 + Ktb!R98)) + ((2 / 5 * 'wn6'!R98 * (1 + gwr!R98 - 0.48)) * (1 + Kab!R98))) * (1 + 0.25 * Klvl!R98),
  (('wn6'!R98 * (1 + gwr!R98 - 0.48)) * (1 + Kab!R98)) * (1 + 0.25 * Klvl!R98)
)</f>
        <v>0</v>
      </c>
      <c r="S99" s="24">
        <f>IF(teff!S98&gt;0,
  (((3 / 5 * teff!S98 * (1 + tr!S98 - AvgW!S98)) * (1 + Ktb!S98)) + ((2 / 5 * 'wn6'!S98 * (1 + gwr!S98 - 0.48)) * (1 + Kab!S98))) * (1 + 0.25 * Klvl!S98),
  (('wn6'!S98 * (1 + gwr!S98 - 0.48)) * (1 + Kab!S98)) * (1 + 0.25 * Klvl!S98)
)</f>
        <v>0</v>
      </c>
      <c r="T99" s="24">
        <f>IF(teff!T98&gt;0,
  (((3 / 5 * teff!T98 * (1 + tr!T98 - AvgW!T98)) * (1 + Ktb!T98)) + ((2 / 5 * 'wn6'!T98 * (1 + gwr!T98 - 0.48)) * (1 + Kab!T98))) * (1 + 0.25 * Klvl!T98),
  (('wn6'!T98 * (1 + gwr!T98 - 0.48)) * (1 + Kab!T98)) * (1 + 0.25 * Klvl!T98)
)</f>
        <v>0</v>
      </c>
      <c r="U99" s="24">
        <f>IF(teff!U98&gt;0,
  (((3 / 5 * teff!U98 * (1 + tr!U98 - AvgW!U98)) * (1 + Ktb!U98)) + ((2 / 5 * 'wn6'!U98 * (1 + gwr!U98 - 0.48)) * (1 + Kab!U98))) * (1 + 0.25 * Klvl!U98),
  (('wn6'!U98 * (1 + gwr!U98 - 0.48)) * (1 + Kab!U98)) * (1 + 0.25 * Klvl!U98)
)</f>
        <v>0</v>
      </c>
      <c r="V99" s="24">
        <f>IF(teff!V98&gt;0,
  (((3 / 5 * teff!V98 * (1 + tr!V98 - AvgW!V98)) * (1 + Ktb!V98)) + ((2 / 5 * 'wn6'!V98 * (1 + gwr!V98 - 0.48)) * (1 + Kab!V98))) * (1 + 0.25 * Klvl!V98),
  (('wn6'!V98 * (1 + gwr!V98 - 0.48)) * (1 + Kab!V98)) * (1 + 0.25 * Klvl!V98)
)</f>
        <v>0</v>
      </c>
      <c r="W99" s="24">
        <f>IF(teff!W98&gt;0,
  (((3 / 5 * teff!W98 * (1 + tr!W98 - AvgW!W98)) * (1 + Ktb!W98)) + ((2 / 5 * 'wn6'!W98 * (1 + gwr!W98 - 0.48)) * (1 + Kab!W98))) * (1 + 0.25 * Klvl!W98),
  (('wn6'!W98 * (1 + gwr!W98 - 0.48)) * (1 + Kab!W98)) * (1 + 0.25 * Klvl!W98)
)</f>
        <v>0</v>
      </c>
      <c r="X99" s="24">
        <f>IF(teff!X98&gt;0,
  (((3 / 5 * teff!X98 * (1 + tr!X98 - AvgW!X98)) * (1 + Ktb!X98)) + ((2 / 5 * 'wn6'!X98 * (1 + gwr!X98 - 0.48)) * (1 + Kab!X98))) * (1 + 0.25 * Klvl!X98),
  (('wn6'!X98 * (1 + gwr!X98 - 0.48)) * (1 + Kab!X98)) * (1 + 0.25 * Klvl!X98)
)</f>
        <v>0</v>
      </c>
      <c r="Y99" s="24">
        <f>IF(teff!Y98&gt;0,
  (((3 / 5 * teff!Y98 * (1 + tr!Y98 - AvgW!Y98)) * (1 + Ktb!Y98)) + ((2 / 5 * 'wn6'!Y98 * (1 + gwr!Y98 - 0.48)) * (1 + Kab!Y98))) * (1 + 0.25 * Klvl!Y98),
  (('wn6'!Y98 * (1 + gwr!Y98 - 0.48)) * (1 + Kab!Y98)) * (1 + 0.25 * Klvl!Y98)
)</f>
        <v>0</v>
      </c>
      <c r="Z99" s="24">
        <f>IF(teff!Z98&gt;0,
  (((3 / 5 * teff!Z98 * (1 + tr!Z98 - AvgW!Z98)) * (1 + Ktb!Z98)) + ((2 / 5 * 'wn6'!Z98 * (1 + gwr!Z98 - 0.48)) * (1 + Kab!Z98))) * (1 + 0.25 * Klvl!Z98),
  (('wn6'!Z98 * (1 + gwr!Z98 - 0.48)) * (1 + Kab!Z98)) * (1 + 0.25 * Klvl!Z98)
)</f>
        <v>0</v>
      </c>
      <c r="AA99" s="24">
        <f>IF(teff!AA98&gt;0,
  (((3 / 5 * teff!AA98 * (1 + tr!AA98 - AvgW!AA98)) * (1 + Ktb!AA98)) + ((2 / 5 * 'wn6'!AA98 * (1 + gwr!AA98 - 0.48)) * (1 + Kab!AA98))) * (1 + 0.25 * Klvl!AA98),
  (('wn6'!AA98 * (1 + gwr!AA98 - 0.48)) * (1 + Kab!AA98)) * (1 + 0.25 * Klvl!AA98)
)</f>
        <v>0</v>
      </c>
      <c r="AB99" s="24">
        <f>IF(teff!AB98&gt;0,
  (((3 / 5 * teff!AB98 * (1 + tr!AB98 - AvgW!AB98)) * (1 + Ktb!AB98)) + ((2 / 5 * 'wn6'!AB98 * (1 + gwr!AB98 - 0.48)) * (1 + Kab!AB98))) * (1 + 0.25 * Klvl!AB98),
  (('wn6'!AB98 * (1 + gwr!AB98 - 0.48)) * (1 + Kab!AB98)) * (1 + 0.25 * Klvl!AB98)
)</f>
        <v>0</v>
      </c>
      <c r="AC99" s="24">
        <f>IF(teff!AC98&gt;0,
  (((3 / 5 * teff!AC98 * (1 + tr!AC98 - AvgW!AC98)) * (1 + Ktb!AC98)) + ((2 / 5 * 'wn6'!AC98 * (1 + gwr!AC98 - 0.48)) * (1 + Kab!AC98))) * (1 + 0.25 * Klvl!AC98),
  (('wn6'!AC98 * (1 + gwr!AC98 - 0.48)) * (1 + Kab!AC98)) * (1 + 0.25 * Klvl!AC98)
)</f>
        <v>0</v>
      </c>
      <c r="AD99" s="24">
        <f>IF(teff!AD98&gt;0,
  (((3 / 5 * teff!AD98 * (1 + tr!AD98 - AvgW!AD98)) * (1 + Ktb!AD98)) + ((2 / 5 * 'wn6'!AD98 * (1 + gwr!AD98 - 0.48)) * (1 + Kab!AD98))) * (1 + 0.25 * Klvl!AD98),
  (('wn6'!AD98 * (1 + gwr!AD98 - 0.48)) * (1 + Kab!AD98)) * (1 + 0.25 * Klvl!AD98)
)</f>
        <v>0</v>
      </c>
      <c r="AE99" s="24">
        <f>IF(teff!AE98&gt;0,
  (((3 / 5 * teff!AE98 * (1 + tr!AE98 - AvgW!AE98)) * (1 + Ktb!AE98)) + ((2 / 5 * 'wn6'!AE98 * (1 + gwr!AE98 - 0.48)) * (1 + Kab!AE98))) * (1 + 0.25 * Klvl!AE98),
  (('wn6'!AE98 * (1 + gwr!AE98 - 0.48)) * (1 + Kab!AE98)) * (1 + 0.25 * Klvl!AE98)
)</f>
        <v>0</v>
      </c>
      <c r="AF99" s="24"/>
      <c r="AG99" s="24">
        <f t="shared" si="3"/>
        <v>0</v>
      </c>
      <c r="AH99" s="24">
        <f t="shared" si="4"/>
        <v>0</v>
      </c>
      <c r="AI99" s="30">
        <f t="shared" si="5"/>
        <v>0</v>
      </c>
    </row>
    <row r="100" spans="1:35" s="25" customFormat="1" ht="12" x14ac:dyDescent="0.2">
      <c r="A100" s="24">
        <f>IF(teff!A99&gt;0,
  (((3 / 5 * teff!A99 * (1 + tr!A99 - AvgW!A99)) * (1 + Ktb!A99)) + ((2 / 5 * 'wn6'!A99 * (1 + gwr!A99 - 0.48)) * (1 + Kab!A99))) * (1 + 0.25 * Klvl!A99),
  (('wn6'!A99 * (1 + gwr!A99 - 0.48)) * (1 + Kab!A99)) * (1 + 0.25 * Klvl!A99)
)</f>
        <v>0</v>
      </c>
      <c r="B100" s="24">
        <f>IF(teff!B99&gt;0,
  (((3 / 5 * teff!B99 * (1 + tr!B99 - AvgW!B99)) * (1 + Ktb!B99)) + ((2 / 5 * 'wn6'!B99 * (1 + gwr!B99 - 0.48)) * (1 + Kab!B99))) * (1 + 0.25 * Klvl!B99),
  (('wn6'!B99 * (1 + gwr!B99 - 0.48)) * (1 + Kab!B99)) * (1 + 0.25 * Klvl!B99)
)</f>
        <v>0</v>
      </c>
      <c r="C100" s="24">
        <f>IF(teff!C99&gt;0,
  (((3 / 5 * teff!C99 * (1 + tr!C99 - AvgW!C99)) * (1 + Ktb!C99)) + ((2 / 5 * 'wn6'!C99 * (1 + gwr!C99 - 0.48)) * (1 + Kab!C99))) * (1 + 0.25 * Klvl!C99),
  (('wn6'!C99 * (1 + gwr!C99 - 0.48)) * (1 + Kab!C99)) * (1 + 0.25 * Klvl!C99)
)</f>
        <v>0</v>
      </c>
      <c r="D100" s="24">
        <f>IF(teff!D99&gt;0,
  (((3 / 5 * teff!D99 * (1 + tr!D99 - AvgW!D99)) * (1 + Ktb!D99)) + ((2 / 5 * 'wn6'!D99 * (1 + gwr!D99 - 0.48)) * (1 + Kab!D99))) * (1 + 0.25 * Klvl!D99),
  (('wn6'!D99 * (1 + gwr!D99 - 0.48)) * (1 + Kab!D99)) * (1 + 0.25 * Klvl!D99)
)</f>
        <v>0</v>
      </c>
      <c r="E100" s="24">
        <f>IF(teff!E99&gt;0,
  (((3 / 5 * teff!E99 * (1 + tr!E99 - AvgW!E99)) * (1 + Ktb!E99)) + ((2 / 5 * 'wn6'!E99 * (1 + gwr!E99 - 0.48)) * (1 + Kab!E99))) * (1 + 0.25 * Klvl!E99),
  (('wn6'!E99 * (1 + gwr!E99 - 0.48)) * (1 + Kab!E99)) * (1 + 0.25 * Klvl!E99)
)</f>
        <v>0</v>
      </c>
      <c r="F100" s="24">
        <f>IF(teff!F99&gt;0,
  (((3 / 5 * teff!F99 * (1 + tr!F99 - AvgW!F99)) * (1 + Ktb!F99)) + ((2 / 5 * 'wn6'!F99 * (1 + gwr!F99 - 0.48)) * (1 + Kab!F99))) * (1 + 0.25 * Klvl!F99),
  (('wn6'!F99 * (1 + gwr!F99 - 0.48)) * (1 + Kab!F99)) * (1 + 0.25 * Klvl!F99)
)</f>
        <v>0</v>
      </c>
      <c r="G100" s="24">
        <f>IF(teff!G99&gt;0,
  (((3 / 5 * teff!G99 * (1 + tr!G99 - AvgW!G99)) * (1 + Ktb!G99)) + ((2 / 5 * 'wn6'!G99 * (1 + gwr!G99 - 0.48)) * (1 + Kab!G99))) * (1 + 0.25 * Klvl!G99),
  (('wn6'!G99 * (1 + gwr!G99 - 0.48)) * (1 + Kab!G99)) * (1 + 0.25 * Klvl!G99)
)</f>
        <v>0</v>
      </c>
      <c r="H100" s="24">
        <f>IF(teff!H99&gt;0,
  (((3 / 5 * teff!H99 * (1 + tr!H99 - AvgW!H99)) * (1 + Ktb!H99)) + ((2 / 5 * 'wn6'!H99 * (1 + gwr!H99 - 0.48)) * (1 + Kab!H99))) * (1 + 0.25 * Klvl!H99),
  (('wn6'!H99 * (1 + gwr!H99 - 0.48)) * (1 + Kab!H99)) * (1 + 0.25 * Klvl!H99)
)</f>
        <v>0</v>
      </c>
      <c r="I100" s="24">
        <f>IF(teff!I99&gt;0,
  (((3 / 5 * teff!I99 * (1 + tr!I99 - AvgW!I99)) * (1 + Ktb!I99)) + ((2 / 5 * 'wn6'!I99 * (1 + gwr!I99 - 0.48)) * (1 + Kab!I99))) * (1 + 0.25 * Klvl!I99),
  (('wn6'!I99 * (1 + gwr!I99 - 0.48)) * (1 + Kab!I99)) * (1 + 0.25 * Klvl!I99)
)</f>
        <v>0</v>
      </c>
      <c r="J100" s="24">
        <f>IF(teff!J99&gt;0,
  (((3 / 5 * teff!J99 * (1 + tr!J99 - AvgW!J99)) * (1 + Ktb!J99)) + ((2 / 5 * 'wn6'!J99 * (1 + gwr!J99 - 0.48)) * (1 + Kab!J99))) * (1 + 0.25 * Klvl!J99),
  (('wn6'!J99 * (1 + gwr!J99 - 0.48)) * (1 + Kab!J99)) * (1 + 0.25 * Klvl!J99)
)</f>
        <v>0</v>
      </c>
      <c r="K100" s="24">
        <f>IF(teff!K99&gt;0,
  (((3 / 5 * teff!K99 * (1 + tr!K99 - AvgW!K99)) * (1 + Ktb!K99)) + ((2 / 5 * 'wn6'!K99 * (1 + gwr!K99 - 0.48)) * (1 + Kab!K99))) * (1 + 0.25 * Klvl!K99),
  (('wn6'!K99 * (1 + gwr!K99 - 0.48)) * (1 + Kab!K99)) * (1 + 0.25 * Klvl!K99)
)</f>
        <v>0</v>
      </c>
      <c r="L100" s="24">
        <f>IF(teff!L99&gt;0,
  (((3 / 5 * teff!L99 * (1 + tr!L99 - AvgW!L99)) * (1 + Ktb!L99)) + ((2 / 5 * 'wn6'!L99 * (1 + gwr!L99 - 0.48)) * (1 + Kab!L99))) * (1 + 0.25 * Klvl!L99),
  (('wn6'!L99 * (1 + gwr!L99 - 0.48)) * (1 + Kab!L99)) * (1 + 0.25 * Klvl!L99)
)</f>
        <v>0</v>
      </c>
      <c r="M100" s="24">
        <f>IF(teff!M99&gt;0,
  (((3 / 5 * teff!M99 * (1 + tr!M99 - AvgW!M99)) * (1 + Ktb!M99)) + ((2 / 5 * 'wn6'!M99 * (1 + gwr!M99 - 0.48)) * (1 + Kab!M99))) * (1 + 0.25 * Klvl!M99),
  (('wn6'!M99 * (1 + gwr!M99 - 0.48)) * (1 + Kab!M99)) * (1 + 0.25 * Klvl!M99)
)</f>
        <v>0</v>
      </c>
      <c r="N100" s="24">
        <f>IF(teff!N99&gt;0,
  (((3 / 5 * teff!N99 * (1 + tr!N99 - AvgW!N99)) * (1 + Ktb!N99)) + ((2 / 5 * 'wn6'!N99 * (1 + gwr!N99 - 0.48)) * (1 + Kab!N99))) * (1 + 0.25 * Klvl!N99),
  (('wn6'!N99 * (1 + gwr!N99 - 0.48)) * (1 + Kab!N99)) * (1 + 0.25 * Klvl!N99)
)</f>
        <v>0</v>
      </c>
      <c r="O100" s="24">
        <f>IF(teff!O99&gt;0,
  (((3 / 5 * teff!O99 * (1 + tr!O99 - AvgW!O99)) * (1 + Ktb!O99)) + ((2 / 5 * 'wn6'!O99 * (1 + gwr!O99 - 0.48)) * (1 + Kab!O99))) * (1 + 0.25 * Klvl!O99),
  (('wn6'!O99 * (1 + gwr!O99 - 0.48)) * (1 + Kab!O99)) * (1 + 0.25 * Klvl!O99)
)</f>
        <v>0</v>
      </c>
      <c r="P100" s="24"/>
      <c r="Q100" s="24">
        <f>IF(teff!Q99&gt;0,
  (((3 / 5 * teff!Q99 * (1 + tr!Q99 - AvgW!Q99)) * (1 + Ktb!Q99)) + ((2 / 5 * 'wn6'!Q99 * (1 + gwr!Q99 - 0.48)) * (1 + Kab!Q99))) * (1 + 0.25 * Klvl!Q99),
  (('wn6'!Q99 * (1 + gwr!Q99 - 0.48)) * (1 + Kab!Q99)) * (1 + 0.25 * Klvl!Q99)
)</f>
        <v>0</v>
      </c>
      <c r="R100" s="24">
        <f>IF(teff!R99&gt;0,
  (((3 / 5 * teff!R99 * (1 + tr!R99 - AvgW!R99)) * (1 + Ktb!R99)) + ((2 / 5 * 'wn6'!R99 * (1 + gwr!R99 - 0.48)) * (1 + Kab!R99))) * (1 + 0.25 * Klvl!R99),
  (('wn6'!R99 * (1 + gwr!R99 - 0.48)) * (1 + Kab!R99)) * (1 + 0.25 * Klvl!R99)
)</f>
        <v>0</v>
      </c>
      <c r="S100" s="24">
        <f>IF(teff!S99&gt;0,
  (((3 / 5 * teff!S99 * (1 + tr!S99 - AvgW!S99)) * (1 + Ktb!S99)) + ((2 / 5 * 'wn6'!S99 * (1 + gwr!S99 - 0.48)) * (1 + Kab!S99))) * (1 + 0.25 * Klvl!S99),
  (('wn6'!S99 * (1 + gwr!S99 - 0.48)) * (1 + Kab!S99)) * (1 + 0.25 * Klvl!S99)
)</f>
        <v>0</v>
      </c>
      <c r="T100" s="24">
        <f>IF(teff!T99&gt;0,
  (((3 / 5 * teff!T99 * (1 + tr!T99 - AvgW!T99)) * (1 + Ktb!T99)) + ((2 / 5 * 'wn6'!T99 * (1 + gwr!T99 - 0.48)) * (1 + Kab!T99))) * (1 + 0.25 * Klvl!T99),
  (('wn6'!T99 * (1 + gwr!T99 - 0.48)) * (1 + Kab!T99)) * (1 + 0.25 * Klvl!T99)
)</f>
        <v>0</v>
      </c>
      <c r="U100" s="24">
        <f>IF(teff!U99&gt;0,
  (((3 / 5 * teff!U99 * (1 + tr!U99 - AvgW!U99)) * (1 + Ktb!U99)) + ((2 / 5 * 'wn6'!U99 * (1 + gwr!U99 - 0.48)) * (1 + Kab!U99))) * (1 + 0.25 * Klvl!U99),
  (('wn6'!U99 * (1 + gwr!U99 - 0.48)) * (1 + Kab!U99)) * (1 + 0.25 * Klvl!U99)
)</f>
        <v>0</v>
      </c>
      <c r="V100" s="24">
        <f>IF(teff!V99&gt;0,
  (((3 / 5 * teff!V99 * (1 + tr!V99 - AvgW!V99)) * (1 + Ktb!V99)) + ((2 / 5 * 'wn6'!V99 * (1 + gwr!V99 - 0.48)) * (1 + Kab!V99))) * (1 + 0.25 * Klvl!V99),
  (('wn6'!V99 * (1 + gwr!V99 - 0.48)) * (1 + Kab!V99)) * (1 + 0.25 * Klvl!V99)
)</f>
        <v>0</v>
      </c>
      <c r="W100" s="24">
        <f>IF(teff!W99&gt;0,
  (((3 / 5 * teff!W99 * (1 + tr!W99 - AvgW!W99)) * (1 + Ktb!W99)) + ((2 / 5 * 'wn6'!W99 * (1 + gwr!W99 - 0.48)) * (1 + Kab!W99))) * (1 + 0.25 * Klvl!W99),
  (('wn6'!W99 * (1 + gwr!W99 - 0.48)) * (1 + Kab!W99)) * (1 + 0.25 * Klvl!W99)
)</f>
        <v>0</v>
      </c>
      <c r="X100" s="24">
        <f>IF(teff!X99&gt;0,
  (((3 / 5 * teff!X99 * (1 + tr!X99 - AvgW!X99)) * (1 + Ktb!X99)) + ((2 / 5 * 'wn6'!X99 * (1 + gwr!X99 - 0.48)) * (1 + Kab!X99))) * (1 + 0.25 * Klvl!X99),
  (('wn6'!X99 * (1 + gwr!X99 - 0.48)) * (1 + Kab!X99)) * (1 + 0.25 * Klvl!X99)
)</f>
        <v>0</v>
      </c>
      <c r="Y100" s="24">
        <f>IF(teff!Y99&gt;0,
  (((3 / 5 * teff!Y99 * (1 + tr!Y99 - AvgW!Y99)) * (1 + Ktb!Y99)) + ((2 / 5 * 'wn6'!Y99 * (1 + gwr!Y99 - 0.48)) * (1 + Kab!Y99))) * (1 + 0.25 * Klvl!Y99),
  (('wn6'!Y99 * (1 + gwr!Y99 - 0.48)) * (1 + Kab!Y99)) * (1 + 0.25 * Klvl!Y99)
)</f>
        <v>0</v>
      </c>
      <c r="Z100" s="24">
        <f>IF(teff!Z99&gt;0,
  (((3 / 5 * teff!Z99 * (1 + tr!Z99 - AvgW!Z99)) * (1 + Ktb!Z99)) + ((2 / 5 * 'wn6'!Z99 * (1 + gwr!Z99 - 0.48)) * (1 + Kab!Z99))) * (1 + 0.25 * Klvl!Z99),
  (('wn6'!Z99 * (1 + gwr!Z99 - 0.48)) * (1 + Kab!Z99)) * (1 + 0.25 * Klvl!Z99)
)</f>
        <v>0</v>
      </c>
      <c r="AA100" s="24">
        <f>IF(teff!AA99&gt;0,
  (((3 / 5 * teff!AA99 * (1 + tr!AA99 - AvgW!AA99)) * (1 + Ktb!AA99)) + ((2 / 5 * 'wn6'!AA99 * (1 + gwr!AA99 - 0.48)) * (1 + Kab!AA99))) * (1 + 0.25 * Klvl!AA99),
  (('wn6'!AA99 * (1 + gwr!AA99 - 0.48)) * (1 + Kab!AA99)) * (1 + 0.25 * Klvl!AA99)
)</f>
        <v>0</v>
      </c>
      <c r="AB100" s="24">
        <f>IF(teff!AB99&gt;0,
  (((3 / 5 * teff!AB99 * (1 + tr!AB99 - AvgW!AB99)) * (1 + Ktb!AB99)) + ((2 / 5 * 'wn6'!AB99 * (1 + gwr!AB99 - 0.48)) * (1 + Kab!AB99))) * (1 + 0.25 * Klvl!AB99),
  (('wn6'!AB99 * (1 + gwr!AB99 - 0.48)) * (1 + Kab!AB99)) * (1 + 0.25 * Klvl!AB99)
)</f>
        <v>0</v>
      </c>
      <c r="AC100" s="24">
        <f>IF(teff!AC99&gt;0,
  (((3 / 5 * teff!AC99 * (1 + tr!AC99 - AvgW!AC99)) * (1 + Ktb!AC99)) + ((2 / 5 * 'wn6'!AC99 * (1 + gwr!AC99 - 0.48)) * (1 + Kab!AC99))) * (1 + 0.25 * Klvl!AC99),
  (('wn6'!AC99 * (1 + gwr!AC99 - 0.48)) * (1 + Kab!AC99)) * (1 + 0.25 * Klvl!AC99)
)</f>
        <v>0</v>
      </c>
      <c r="AD100" s="24">
        <f>IF(teff!AD99&gt;0,
  (((3 / 5 * teff!AD99 * (1 + tr!AD99 - AvgW!AD99)) * (1 + Ktb!AD99)) + ((2 / 5 * 'wn6'!AD99 * (1 + gwr!AD99 - 0.48)) * (1 + Kab!AD99))) * (1 + 0.25 * Klvl!AD99),
  (('wn6'!AD99 * (1 + gwr!AD99 - 0.48)) * (1 + Kab!AD99)) * (1 + 0.25 * Klvl!AD99)
)</f>
        <v>0</v>
      </c>
      <c r="AE100" s="24">
        <f>IF(teff!AE99&gt;0,
  (((3 / 5 * teff!AE99 * (1 + tr!AE99 - AvgW!AE99)) * (1 + Ktb!AE99)) + ((2 / 5 * 'wn6'!AE99 * (1 + gwr!AE99 - 0.48)) * (1 + Kab!AE99))) * (1 + 0.25 * Klvl!AE99),
  (('wn6'!AE99 * (1 + gwr!AE99 - 0.48)) * (1 + Kab!AE99)) * (1 + 0.25 * Klvl!AE99)
)</f>
        <v>0</v>
      </c>
      <c r="AF100" s="24"/>
      <c r="AG100" s="24">
        <f t="shared" si="3"/>
        <v>0</v>
      </c>
      <c r="AH100" s="24">
        <f t="shared" si="4"/>
        <v>0</v>
      </c>
      <c r="AI100" s="30">
        <f t="shared" si="5"/>
        <v>0</v>
      </c>
    </row>
    <row r="101" spans="1:35" s="25" customFormat="1" ht="12" x14ac:dyDescent="0.2">
      <c r="A101" s="24">
        <f>IF(teff!A100&gt;0,
  (((3 / 5 * teff!A100 * (1 + tr!A100 - AvgW!A100)) * (1 + Ktb!A100)) + ((2 / 5 * 'wn6'!A100 * (1 + gwr!A100 - 0.48)) * (1 + Kab!A100))) * (1 + 0.25 * Klvl!A100),
  (('wn6'!A100 * (1 + gwr!A100 - 0.48)) * (1 + Kab!A100)) * (1 + 0.25 * Klvl!A100)
)</f>
        <v>0</v>
      </c>
      <c r="B101" s="24">
        <f>IF(teff!B100&gt;0,
  (((3 / 5 * teff!B100 * (1 + tr!B100 - AvgW!B100)) * (1 + Ktb!B100)) + ((2 / 5 * 'wn6'!B100 * (1 + gwr!B100 - 0.48)) * (1 + Kab!B100))) * (1 + 0.25 * Klvl!B100),
  (('wn6'!B100 * (1 + gwr!B100 - 0.48)) * (1 + Kab!B100)) * (1 + 0.25 * Klvl!B100)
)</f>
        <v>0</v>
      </c>
      <c r="C101" s="24">
        <f>IF(teff!C100&gt;0,
  (((3 / 5 * teff!C100 * (1 + tr!C100 - AvgW!C100)) * (1 + Ktb!C100)) + ((2 / 5 * 'wn6'!C100 * (1 + gwr!C100 - 0.48)) * (1 + Kab!C100))) * (1 + 0.25 * Klvl!C100),
  (('wn6'!C100 * (1 + gwr!C100 - 0.48)) * (1 + Kab!C100)) * (1 + 0.25 * Klvl!C100)
)</f>
        <v>0</v>
      </c>
      <c r="D101" s="24">
        <f>IF(teff!D100&gt;0,
  (((3 / 5 * teff!D100 * (1 + tr!D100 - AvgW!D100)) * (1 + Ktb!D100)) + ((2 / 5 * 'wn6'!D100 * (1 + gwr!D100 - 0.48)) * (1 + Kab!D100))) * (1 + 0.25 * Klvl!D100),
  (('wn6'!D100 * (1 + gwr!D100 - 0.48)) * (1 + Kab!D100)) * (1 + 0.25 * Klvl!D100)
)</f>
        <v>0</v>
      </c>
      <c r="E101" s="24">
        <f>IF(teff!E100&gt;0,
  (((3 / 5 * teff!E100 * (1 + tr!E100 - AvgW!E100)) * (1 + Ktb!E100)) + ((2 / 5 * 'wn6'!E100 * (1 + gwr!E100 - 0.48)) * (1 + Kab!E100))) * (1 + 0.25 * Klvl!E100),
  (('wn6'!E100 * (1 + gwr!E100 - 0.48)) * (1 + Kab!E100)) * (1 + 0.25 * Klvl!E100)
)</f>
        <v>0</v>
      </c>
      <c r="F101" s="24">
        <f>IF(teff!F100&gt;0,
  (((3 / 5 * teff!F100 * (1 + tr!F100 - AvgW!F100)) * (1 + Ktb!F100)) + ((2 / 5 * 'wn6'!F100 * (1 + gwr!F100 - 0.48)) * (1 + Kab!F100))) * (1 + 0.25 * Klvl!F100),
  (('wn6'!F100 * (1 + gwr!F100 - 0.48)) * (1 + Kab!F100)) * (1 + 0.25 * Klvl!F100)
)</f>
        <v>0</v>
      </c>
      <c r="G101" s="24">
        <f>IF(teff!G100&gt;0,
  (((3 / 5 * teff!G100 * (1 + tr!G100 - AvgW!G100)) * (1 + Ktb!G100)) + ((2 / 5 * 'wn6'!G100 * (1 + gwr!G100 - 0.48)) * (1 + Kab!G100))) * (1 + 0.25 * Klvl!G100),
  (('wn6'!G100 * (1 + gwr!G100 - 0.48)) * (1 + Kab!G100)) * (1 + 0.25 * Klvl!G100)
)</f>
        <v>0</v>
      </c>
      <c r="H101" s="24">
        <f>IF(teff!H100&gt;0,
  (((3 / 5 * teff!H100 * (1 + tr!H100 - AvgW!H100)) * (1 + Ktb!H100)) + ((2 / 5 * 'wn6'!H100 * (1 + gwr!H100 - 0.48)) * (1 + Kab!H100))) * (1 + 0.25 * Klvl!H100),
  (('wn6'!H100 * (1 + gwr!H100 - 0.48)) * (1 + Kab!H100)) * (1 + 0.25 * Klvl!H100)
)</f>
        <v>0</v>
      </c>
      <c r="I101" s="24">
        <f>IF(teff!I100&gt;0,
  (((3 / 5 * teff!I100 * (1 + tr!I100 - AvgW!I100)) * (1 + Ktb!I100)) + ((2 / 5 * 'wn6'!I100 * (1 + gwr!I100 - 0.48)) * (1 + Kab!I100))) * (1 + 0.25 * Klvl!I100),
  (('wn6'!I100 * (1 + gwr!I100 - 0.48)) * (1 + Kab!I100)) * (1 + 0.25 * Klvl!I100)
)</f>
        <v>0</v>
      </c>
      <c r="J101" s="24">
        <f>IF(teff!J100&gt;0,
  (((3 / 5 * teff!J100 * (1 + tr!J100 - AvgW!J100)) * (1 + Ktb!J100)) + ((2 / 5 * 'wn6'!J100 * (1 + gwr!J100 - 0.48)) * (1 + Kab!J100))) * (1 + 0.25 * Klvl!J100),
  (('wn6'!J100 * (1 + gwr!J100 - 0.48)) * (1 + Kab!J100)) * (1 + 0.25 * Klvl!J100)
)</f>
        <v>0</v>
      </c>
      <c r="K101" s="24">
        <f>IF(teff!K100&gt;0,
  (((3 / 5 * teff!K100 * (1 + tr!K100 - AvgW!K100)) * (1 + Ktb!K100)) + ((2 / 5 * 'wn6'!K100 * (1 + gwr!K100 - 0.48)) * (1 + Kab!K100))) * (1 + 0.25 * Klvl!K100),
  (('wn6'!K100 * (1 + gwr!K100 - 0.48)) * (1 + Kab!K100)) * (1 + 0.25 * Klvl!K100)
)</f>
        <v>0</v>
      </c>
      <c r="L101" s="24">
        <f>IF(teff!L100&gt;0,
  (((3 / 5 * teff!L100 * (1 + tr!L100 - AvgW!L100)) * (1 + Ktb!L100)) + ((2 / 5 * 'wn6'!L100 * (1 + gwr!L100 - 0.48)) * (1 + Kab!L100))) * (1 + 0.25 * Klvl!L100),
  (('wn6'!L100 * (1 + gwr!L100 - 0.48)) * (1 + Kab!L100)) * (1 + 0.25 * Klvl!L100)
)</f>
        <v>0</v>
      </c>
      <c r="M101" s="24">
        <f>IF(teff!M100&gt;0,
  (((3 / 5 * teff!M100 * (1 + tr!M100 - AvgW!M100)) * (1 + Ktb!M100)) + ((2 / 5 * 'wn6'!M100 * (1 + gwr!M100 - 0.48)) * (1 + Kab!M100))) * (1 + 0.25 * Klvl!M100),
  (('wn6'!M100 * (1 + gwr!M100 - 0.48)) * (1 + Kab!M100)) * (1 + 0.25 * Klvl!M100)
)</f>
        <v>0</v>
      </c>
      <c r="N101" s="24">
        <f>IF(teff!N100&gt;0,
  (((3 / 5 * teff!N100 * (1 + tr!N100 - AvgW!N100)) * (1 + Ktb!N100)) + ((2 / 5 * 'wn6'!N100 * (1 + gwr!N100 - 0.48)) * (1 + Kab!N100))) * (1 + 0.25 * Klvl!N100),
  (('wn6'!N100 * (1 + gwr!N100 - 0.48)) * (1 + Kab!N100)) * (1 + 0.25 * Klvl!N100)
)</f>
        <v>0</v>
      </c>
      <c r="O101" s="24">
        <f>IF(teff!O100&gt;0,
  (((3 / 5 * teff!O100 * (1 + tr!O100 - AvgW!O100)) * (1 + Ktb!O100)) + ((2 / 5 * 'wn6'!O100 * (1 + gwr!O100 - 0.48)) * (1 + Kab!O100))) * (1 + 0.25 * Klvl!O100),
  (('wn6'!O100 * (1 + gwr!O100 - 0.48)) * (1 + Kab!O100)) * (1 + 0.25 * Klvl!O100)
)</f>
        <v>0</v>
      </c>
      <c r="P101" s="24"/>
      <c r="Q101" s="24">
        <f>IF(teff!Q100&gt;0,
  (((3 / 5 * teff!Q100 * (1 + tr!Q100 - AvgW!Q100)) * (1 + Ktb!Q100)) + ((2 / 5 * 'wn6'!Q100 * (1 + gwr!Q100 - 0.48)) * (1 + Kab!Q100))) * (1 + 0.25 * Klvl!Q100),
  (('wn6'!Q100 * (1 + gwr!Q100 - 0.48)) * (1 + Kab!Q100)) * (1 + 0.25 * Klvl!Q100)
)</f>
        <v>0</v>
      </c>
      <c r="R101" s="24">
        <f>IF(teff!R100&gt;0,
  (((3 / 5 * teff!R100 * (1 + tr!R100 - AvgW!R100)) * (1 + Ktb!R100)) + ((2 / 5 * 'wn6'!R100 * (1 + gwr!R100 - 0.48)) * (1 + Kab!R100))) * (1 + 0.25 * Klvl!R100),
  (('wn6'!R100 * (1 + gwr!R100 - 0.48)) * (1 + Kab!R100)) * (1 + 0.25 * Klvl!R100)
)</f>
        <v>0</v>
      </c>
      <c r="S101" s="24">
        <f>IF(teff!S100&gt;0,
  (((3 / 5 * teff!S100 * (1 + tr!S100 - AvgW!S100)) * (1 + Ktb!S100)) + ((2 / 5 * 'wn6'!S100 * (1 + gwr!S100 - 0.48)) * (1 + Kab!S100))) * (1 + 0.25 * Klvl!S100),
  (('wn6'!S100 * (1 + gwr!S100 - 0.48)) * (1 + Kab!S100)) * (1 + 0.25 * Klvl!S100)
)</f>
        <v>0</v>
      </c>
      <c r="T101" s="24">
        <f>IF(teff!T100&gt;0,
  (((3 / 5 * teff!T100 * (1 + tr!T100 - AvgW!T100)) * (1 + Ktb!T100)) + ((2 / 5 * 'wn6'!T100 * (1 + gwr!T100 - 0.48)) * (1 + Kab!T100))) * (1 + 0.25 * Klvl!T100),
  (('wn6'!T100 * (1 + gwr!T100 - 0.48)) * (1 + Kab!T100)) * (1 + 0.25 * Klvl!T100)
)</f>
        <v>0</v>
      </c>
      <c r="U101" s="24">
        <f>IF(teff!U100&gt;0,
  (((3 / 5 * teff!U100 * (1 + tr!U100 - AvgW!U100)) * (1 + Ktb!U100)) + ((2 / 5 * 'wn6'!U100 * (1 + gwr!U100 - 0.48)) * (1 + Kab!U100))) * (1 + 0.25 * Klvl!U100),
  (('wn6'!U100 * (1 + gwr!U100 - 0.48)) * (1 + Kab!U100)) * (1 + 0.25 * Klvl!U100)
)</f>
        <v>0</v>
      </c>
      <c r="V101" s="24">
        <f>IF(teff!V100&gt;0,
  (((3 / 5 * teff!V100 * (1 + tr!V100 - AvgW!V100)) * (1 + Ktb!V100)) + ((2 / 5 * 'wn6'!V100 * (1 + gwr!V100 - 0.48)) * (1 + Kab!V100))) * (1 + 0.25 * Klvl!V100),
  (('wn6'!V100 * (1 + gwr!V100 - 0.48)) * (1 + Kab!V100)) * (1 + 0.25 * Klvl!V100)
)</f>
        <v>0</v>
      </c>
      <c r="W101" s="24">
        <f>IF(teff!W100&gt;0,
  (((3 / 5 * teff!W100 * (1 + tr!W100 - AvgW!W100)) * (1 + Ktb!W100)) + ((2 / 5 * 'wn6'!W100 * (1 + gwr!W100 - 0.48)) * (1 + Kab!W100))) * (1 + 0.25 * Klvl!W100),
  (('wn6'!W100 * (1 + gwr!W100 - 0.48)) * (1 + Kab!W100)) * (1 + 0.25 * Klvl!W100)
)</f>
        <v>0</v>
      </c>
      <c r="X101" s="24">
        <f>IF(teff!X100&gt;0,
  (((3 / 5 * teff!X100 * (1 + tr!X100 - AvgW!X100)) * (1 + Ktb!X100)) + ((2 / 5 * 'wn6'!X100 * (1 + gwr!X100 - 0.48)) * (1 + Kab!X100))) * (1 + 0.25 * Klvl!X100),
  (('wn6'!X100 * (1 + gwr!X100 - 0.48)) * (1 + Kab!X100)) * (1 + 0.25 * Klvl!X100)
)</f>
        <v>0</v>
      </c>
      <c r="Y101" s="24">
        <f>IF(teff!Y100&gt;0,
  (((3 / 5 * teff!Y100 * (1 + tr!Y100 - AvgW!Y100)) * (1 + Ktb!Y100)) + ((2 / 5 * 'wn6'!Y100 * (1 + gwr!Y100 - 0.48)) * (1 + Kab!Y100))) * (1 + 0.25 * Klvl!Y100),
  (('wn6'!Y100 * (1 + gwr!Y100 - 0.48)) * (1 + Kab!Y100)) * (1 + 0.25 * Klvl!Y100)
)</f>
        <v>0</v>
      </c>
      <c r="Z101" s="24">
        <f>IF(teff!Z100&gt;0,
  (((3 / 5 * teff!Z100 * (1 + tr!Z100 - AvgW!Z100)) * (1 + Ktb!Z100)) + ((2 / 5 * 'wn6'!Z100 * (1 + gwr!Z100 - 0.48)) * (1 + Kab!Z100))) * (1 + 0.25 * Klvl!Z100),
  (('wn6'!Z100 * (1 + gwr!Z100 - 0.48)) * (1 + Kab!Z100)) * (1 + 0.25 * Klvl!Z100)
)</f>
        <v>0</v>
      </c>
      <c r="AA101" s="24">
        <f>IF(teff!AA100&gt;0,
  (((3 / 5 * teff!AA100 * (1 + tr!AA100 - AvgW!AA100)) * (1 + Ktb!AA100)) + ((2 / 5 * 'wn6'!AA100 * (1 + gwr!AA100 - 0.48)) * (1 + Kab!AA100))) * (1 + 0.25 * Klvl!AA100),
  (('wn6'!AA100 * (1 + gwr!AA100 - 0.48)) * (1 + Kab!AA100)) * (1 + 0.25 * Klvl!AA100)
)</f>
        <v>0</v>
      </c>
      <c r="AB101" s="24">
        <f>IF(teff!AB100&gt;0,
  (((3 / 5 * teff!AB100 * (1 + tr!AB100 - AvgW!AB100)) * (1 + Ktb!AB100)) + ((2 / 5 * 'wn6'!AB100 * (1 + gwr!AB100 - 0.48)) * (1 + Kab!AB100))) * (1 + 0.25 * Klvl!AB100),
  (('wn6'!AB100 * (1 + gwr!AB100 - 0.48)) * (1 + Kab!AB100)) * (1 + 0.25 * Klvl!AB100)
)</f>
        <v>0</v>
      </c>
      <c r="AC101" s="24">
        <f>IF(teff!AC100&gt;0,
  (((3 / 5 * teff!AC100 * (1 + tr!AC100 - AvgW!AC100)) * (1 + Ktb!AC100)) + ((2 / 5 * 'wn6'!AC100 * (1 + gwr!AC100 - 0.48)) * (1 + Kab!AC100))) * (1 + 0.25 * Klvl!AC100),
  (('wn6'!AC100 * (1 + gwr!AC100 - 0.48)) * (1 + Kab!AC100)) * (1 + 0.25 * Klvl!AC100)
)</f>
        <v>0</v>
      </c>
      <c r="AD101" s="24">
        <f>IF(teff!AD100&gt;0,
  (((3 / 5 * teff!AD100 * (1 + tr!AD100 - AvgW!AD100)) * (1 + Ktb!AD100)) + ((2 / 5 * 'wn6'!AD100 * (1 + gwr!AD100 - 0.48)) * (1 + Kab!AD100))) * (1 + 0.25 * Klvl!AD100),
  (('wn6'!AD100 * (1 + gwr!AD100 - 0.48)) * (1 + Kab!AD100)) * (1 + 0.25 * Klvl!AD100)
)</f>
        <v>0</v>
      </c>
      <c r="AE101" s="24">
        <f>IF(teff!AE100&gt;0,
  (((3 / 5 * teff!AE100 * (1 + tr!AE100 - AvgW!AE100)) * (1 + Ktb!AE100)) + ((2 / 5 * 'wn6'!AE100 * (1 + gwr!AE100 - 0.48)) * (1 + Kab!AE100))) * (1 + 0.25 * Klvl!AE100),
  (('wn6'!AE100 * (1 + gwr!AE100 - 0.48)) * (1 + Kab!AE100)) * (1 + 0.25 * Klvl!AE100)
)</f>
        <v>0</v>
      </c>
      <c r="AF101" s="24"/>
      <c r="AG101" s="24">
        <f t="shared" si="3"/>
        <v>0</v>
      </c>
      <c r="AH101" s="24">
        <f t="shared" si="4"/>
        <v>0</v>
      </c>
      <c r="AI101" s="30">
        <f t="shared" si="5"/>
        <v>0</v>
      </c>
    </row>
    <row r="102" spans="1:35" s="25" customFormat="1" ht="12" x14ac:dyDescent="0.2">
      <c r="A102" s="24">
        <f>IF(teff!A101&gt;0,
  (((3 / 5 * teff!A101 * (1 + tr!A101 - AvgW!A101)) * (1 + Ktb!A101)) + ((2 / 5 * 'wn6'!A101 * (1 + gwr!A101 - 0.48)) * (1 + Kab!A101))) * (1 + 0.25 * Klvl!A101),
  (('wn6'!A101 * (1 + gwr!A101 - 0.48)) * (1 + Kab!A101)) * (1 + 0.25 * Klvl!A101)
)</f>
        <v>0</v>
      </c>
      <c r="B102" s="24">
        <f>IF(teff!B101&gt;0,
  (((3 / 5 * teff!B101 * (1 + tr!B101 - AvgW!B101)) * (1 + Ktb!B101)) + ((2 / 5 * 'wn6'!B101 * (1 + gwr!B101 - 0.48)) * (1 + Kab!B101))) * (1 + 0.25 * Klvl!B101),
  (('wn6'!B101 * (1 + gwr!B101 - 0.48)) * (1 + Kab!B101)) * (1 + 0.25 * Klvl!B101)
)</f>
        <v>0</v>
      </c>
      <c r="C102" s="24">
        <f>IF(teff!C101&gt;0,
  (((3 / 5 * teff!C101 * (1 + tr!C101 - AvgW!C101)) * (1 + Ktb!C101)) + ((2 / 5 * 'wn6'!C101 * (1 + gwr!C101 - 0.48)) * (1 + Kab!C101))) * (1 + 0.25 * Klvl!C101),
  (('wn6'!C101 * (1 + gwr!C101 - 0.48)) * (1 + Kab!C101)) * (1 + 0.25 * Klvl!C101)
)</f>
        <v>0</v>
      </c>
      <c r="D102" s="24">
        <f>IF(teff!D101&gt;0,
  (((3 / 5 * teff!D101 * (1 + tr!D101 - AvgW!D101)) * (1 + Ktb!D101)) + ((2 / 5 * 'wn6'!D101 * (1 + gwr!D101 - 0.48)) * (1 + Kab!D101))) * (1 + 0.25 * Klvl!D101),
  (('wn6'!D101 * (1 + gwr!D101 - 0.48)) * (1 + Kab!D101)) * (1 + 0.25 * Klvl!D101)
)</f>
        <v>0</v>
      </c>
      <c r="E102" s="24">
        <f>IF(teff!E101&gt;0,
  (((3 / 5 * teff!E101 * (1 + tr!E101 - AvgW!E101)) * (1 + Ktb!E101)) + ((2 / 5 * 'wn6'!E101 * (1 + gwr!E101 - 0.48)) * (1 + Kab!E101))) * (1 + 0.25 * Klvl!E101),
  (('wn6'!E101 * (1 + gwr!E101 - 0.48)) * (1 + Kab!E101)) * (1 + 0.25 * Klvl!E101)
)</f>
        <v>0</v>
      </c>
      <c r="F102" s="24">
        <f>IF(teff!F101&gt;0,
  (((3 / 5 * teff!F101 * (1 + tr!F101 - AvgW!F101)) * (1 + Ktb!F101)) + ((2 / 5 * 'wn6'!F101 * (1 + gwr!F101 - 0.48)) * (1 + Kab!F101))) * (1 + 0.25 * Klvl!F101),
  (('wn6'!F101 * (1 + gwr!F101 - 0.48)) * (1 + Kab!F101)) * (1 + 0.25 * Klvl!F101)
)</f>
        <v>0</v>
      </c>
      <c r="G102" s="24">
        <f>IF(teff!G101&gt;0,
  (((3 / 5 * teff!G101 * (1 + tr!G101 - AvgW!G101)) * (1 + Ktb!G101)) + ((2 / 5 * 'wn6'!G101 * (1 + gwr!G101 - 0.48)) * (1 + Kab!G101))) * (1 + 0.25 * Klvl!G101),
  (('wn6'!G101 * (1 + gwr!G101 - 0.48)) * (1 + Kab!G101)) * (1 + 0.25 * Klvl!G101)
)</f>
        <v>0</v>
      </c>
      <c r="H102" s="24">
        <f>IF(teff!H101&gt;0,
  (((3 / 5 * teff!H101 * (1 + tr!H101 - AvgW!H101)) * (1 + Ktb!H101)) + ((2 / 5 * 'wn6'!H101 * (1 + gwr!H101 - 0.48)) * (1 + Kab!H101))) * (1 + 0.25 * Klvl!H101),
  (('wn6'!H101 * (1 + gwr!H101 - 0.48)) * (1 + Kab!H101)) * (1 + 0.25 * Klvl!H101)
)</f>
        <v>0</v>
      </c>
      <c r="I102" s="24">
        <f>IF(teff!I101&gt;0,
  (((3 / 5 * teff!I101 * (1 + tr!I101 - AvgW!I101)) * (1 + Ktb!I101)) + ((2 / 5 * 'wn6'!I101 * (1 + gwr!I101 - 0.48)) * (1 + Kab!I101))) * (1 + 0.25 * Klvl!I101),
  (('wn6'!I101 * (1 + gwr!I101 - 0.48)) * (1 + Kab!I101)) * (1 + 0.25 * Klvl!I101)
)</f>
        <v>0</v>
      </c>
      <c r="J102" s="24">
        <f>IF(teff!J101&gt;0,
  (((3 / 5 * teff!J101 * (1 + tr!J101 - AvgW!J101)) * (1 + Ktb!J101)) + ((2 / 5 * 'wn6'!J101 * (1 + gwr!J101 - 0.48)) * (1 + Kab!J101))) * (1 + 0.25 * Klvl!J101),
  (('wn6'!J101 * (1 + gwr!J101 - 0.48)) * (1 + Kab!J101)) * (1 + 0.25 * Klvl!J101)
)</f>
        <v>0</v>
      </c>
      <c r="K102" s="24">
        <f>IF(teff!K101&gt;0,
  (((3 / 5 * teff!K101 * (1 + tr!K101 - AvgW!K101)) * (1 + Ktb!K101)) + ((2 / 5 * 'wn6'!K101 * (1 + gwr!K101 - 0.48)) * (1 + Kab!K101))) * (1 + 0.25 * Klvl!K101),
  (('wn6'!K101 * (1 + gwr!K101 - 0.48)) * (1 + Kab!K101)) * (1 + 0.25 * Klvl!K101)
)</f>
        <v>0</v>
      </c>
      <c r="L102" s="24">
        <f>IF(teff!L101&gt;0,
  (((3 / 5 * teff!L101 * (1 + tr!L101 - AvgW!L101)) * (1 + Ktb!L101)) + ((2 / 5 * 'wn6'!L101 * (1 + gwr!L101 - 0.48)) * (1 + Kab!L101))) * (1 + 0.25 * Klvl!L101),
  (('wn6'!L101 * (1 + gwr!L101 - 0.48)) * (1 + Kab!L101)) * (1 + 0.25 * Klvl!L101)
)</f>
        <v>0</v>
      </c>
      <c r="M102" s="24">
        <f>IF(teff!M101&gt;0,
  (((3 / 5 * teff!M101 * (1 + tr!M101 - AvgW!M101)) * (1 + Ktb!M101)) + ((2 / 5 * 'wn6'!M101 * (1 + gwr!M101 - 0.48)) * (1 + Kab!M101))) * (1 + 0.25 * Klvl!M101),
  (('wn6'!M101 * (1 + gwr!M101 - 0.48)) * (1 + Kab!M101)) * (1 + 0.25 * Klvl!M101)
)</f>
        <v>0</v>
      </c>
      <c r="N102" s="24">
        <f>IF(teff!N101&gt;0,
  (((3 / 5 * teff!N101 * (1 + tr!N101 - AvgW!N101)) * (1 + Ktb!N101)) + ((2 / 5 * 'wn6'!N101 * (1 + gwr!N101 - 0.48)) * (1 + Kab!N101))) * (1 + 0.25 * Klvl!N101),
  (('wn6'!N101 * (1 + gwr!N101 - 0.48)) * (1 + Kab!N101)) * (1 + 0.25 * Klvl!N101)
)</f>
        <v>0</v>
      </c>
      <c r="O102" s="24">
        <f>IF(teff!O101&gt;0,
  (((3 / 5 * teff!O101 * (1 + tr!O101 - AvgW!O101)) * (1 + Ktb!O101)) + ((2 / 5 * 'wn6'!O101 * (1 + gwr!O101 - 0.48)) * (1 + Kab!O101))) * (1 + 0.25 * Klvl!O101),
  (('wn6'!O101 * (1 + gwr!O101 - 0.48)) * (1 + Kab!O101)) * (1 + 0.25 * Klvl!O101)
)</f>
        <v>0</v>
      </c>
      <c r="P102" s="24"/>
      <c r="Q102" s="24">
        <f>IF(teff!Q101&gt;0,
  (((3 / 5 * teff!Q101 * (1 + tr!Q101 - AvgW!Q101)) * (1 + Ktb!Q101)) + ((2 / 5 * 'wn6'!Q101 * (1 + gwr!Q101 - 0.48)) * (1 + Kab!Q101))) * (1 + 0.25 * Klvl!Q101),
  (('wn6'!Q101 * (1 + gwr!Q101 - 0.48)) * (1 + Kab!Q101)) * (1 + 0.25 * Klvl!Q101)
)</f>
        <v>0</v>
      </c>
      <c r="R102" s="24">
        <f>IF(teff!R101&gt;0,
  (((3 / 5 * teff!R101 * (1 + tr!R101 - AvgW!R101)) * (1 + Ktb!R101)) + ((2 / 5 * 'wn6'!R101 * (1 + gwr!R101 - 0.48)) * (1 + Kab!R101))) * (1 + 0.25 * Klvl!R101),
  (('wn6'!R101 * (1 + gwr!R101 - 0.48)) * (1 + Kab!R101)) * (1 + 0.25 * Klvl!R101)
)</f>
        <v>0</v>
      </c>
      <c r="S102" s="24">
        <f>IF(teff!S101&gt;0,
  (((3 / 5 * teff!S101 * (1 + tr!S101 - AvgW!S101)) * (1 + Ktb!S101)) + ((2 / 5 * 'wn6'!S101 * (1 + gwr!S101 - 0.48)) * (1 + Kab!S101))) * (1 + 0.25 * Klvl!S101),
  (('wn6'!S101 * (1 + gwr!S101 - 0.48)) * (1 + Kab!S101)) * (1 + 0.25 * Klvl!S101)
)</f>
        <v>0</v>
      </c>
      <c r="T102" s="24">
        <f>IF(teff!T101&gt;0,
  (((3 / 5 * teff!T101 * (1 + tr!T101 - AvgW!T101)) * (1 + Ktb!T101)) + ((2 / 5 * 'wn6'!T101 * (1 + gwr!T101 - 0.48)) * (1 + Kab!T101))) * (1 + 0.25 * Klvl!T101),
  (('wn6'!T101 * (1 + gwr!T101 - 0.48)) * (1 + Kab!T101)) * (1 + 0.25 * Klvl!T101)
)</f>
        <v>0</v>
      </c>
      <c r="U102" s="24">
        <f>IF(teff!U101&gt;0,
  (((3 / 5 * teff!U101 * (1 + tr!U101 - AvgW!U101)) * (1 + Ktb!U101)) + ((2 / 5 * 'wn6'!U101 * (1 + gwr!U101 - 0.48)) * (1 + Kab!U101))) * (1 + 0.25 * Klvl!U101),
  (('wn6'!U101 * (1 + gwr!U101 - 0.48)) * (1 + Kab!U101)) * (1 + 0.25 * Klvl!U101)
)</f>
        <v>0</v>
      </c>
      <c r="V102" s="24">
        <f>IF(teff!V101&gt;0,
  (((3 / 5 * teff!V101 * (1 + tr!V101 - AvgW!V101)) * (1 + Ktb!V101)) + ((2 / 5 * 'wn6'!V101 * (1 + gwr!V101 - 0.48)) * (1 + Kab!V101))) * (1 + 0.25 * Klvl!V101),
  (('wn6'!V101 * (1 + gwr!V101 - 0.48)) * (1 + Kab!V101)) * (1 + 0.25 * Klvl!V101)
)</f>
        <v>0</v>
      </c>
      <c r="W102" s="24">
        <f>IF(teff!W101&gt;0,
  (((3 / 5 * teff!W101 * (1 + tr!W101 - AvgW!W101)) * (1 + Ktb!W101)) + ((2 / 5 * 'wn6'!W101 * (1 + gwr!W101 - 0.48)) * (1 + Kab!W101))) * (1 + 0.25 * Klvl!W101),
  (('wn6'!W101 * (1 + gwr!W101 - 0.48)) * (1 + Kab!W101)) * (1 + 0.25 * Klvl!W101)
)</f>
        <v>0</v>
      </c>
      <c r="X102" s="24">
        <f>IF(teff!X101&gt;0,
  (((3 / 5 * teff!X101 * (1 + tr!X101 - AvgW!X101)) * (1 + Ktb!X101)) + ((2 / 5 * 'wn6'!X101 * (1 + gwr!X101 - 0.48)) * (1 + Kab!X101))) * (1 + 0.25 * Klvl!X101),
  (('wn6'!X101 * (1 + gwr!X101 - 0.48)) * (1 + Kab!X101)) * (1 + 0.25 * Klvl!X101)
)</f>
        <v>0</v>
      </c>
      <c r="Y102" s="24">
        <f>IF(teff!Y101&gt;0,
  (((3 / 5 * teff!Y101 * (1 + tr!Y101 - AvgW!Y101)) * (1 + Ktb!Y101)) + ((2 / 5 * 'wn6'!Y101 * (1 + gwr!Y101 - 0.48)) * (1 + Kab!Y101))) * (1 + 0.25 * Klvl!Y101),
  (('wn6'!Y101 * (1 + gwr!Y101 - 0.48)) * (1 + Kab!Y101)) * (1 + 0.25 * Klvl!Y101)
)</f>
        <v>0</v>
      </c>
      <c r="Z102" s="24">
        <f>IF(teff!Z101&gt;0,
  (((3 / 5 * teff!Z101 * (1 + tr!Z101 - AvgW!Z101)) * (1 + Ktb!Z101)) + ((2 / 5 * 'wn6'!Z101 * (1 + gwr!Z101 - 0.48)) * (1 + Kab!Z101))) * (1 + 0.25 * Klvl!Z101),
  (('wn6'!Z101 * (1 + gwr!Z101 - 0.48)) * (1 + Kab!Z101)) * (1 + 0.25 * Klvl!Z101)
)</f>
        <v>0</v>
      </c>
      <c r="AA102" s="24">
        <f>IF(teff!AA101&gt;0,
  (((3 / 5 * teff!AA101 * (1 + tr!AA101 - AvgW!AA101)) * (1 + Ktb!AA101)) + ((2 / 5 * 'wn6'!AA101 * (1 + gwr!AA101 - 0.48)) * (1 + Kab!AA101))) * (1 + 0.25 * Klvl!AA101),
  (('wn6'!AA101 * (1 + gwr!AA101 - 0.48)) * (1 + Kab!AA101)) * (1 + 0.25 * Klvl!AA101)
)</f>
        <v>0</v>
      </c>
      <c r="AB102" s="24">
        <f>IF(teff!AB101&gt;0,
  (((3 / 5 * teff!AB101 * (1 + tr!AB101 - AvgW!AB101)) * (1 + Ktb!AB101)) + ((2 / 5 * 'wn6'!AB101 * (1 + gwr!AB101 - 0.48)) * (1 + Kab!AB101))) * (1 + 0.25 * Klvl!AB101),
  (('wn6'!AB101 * (1 + gwr!AB101 - 0.48)) * (1 + Kab!AB101)) * (1 + 0.25 * Klvl!AB101)
)</f>
        <v>0</v>
      </c>
      <c r="AC102" s="24">
        <f>IF(teff!AC101&gt;0,
  (((3 / 5 * teff!AC101 * (1 + tr!AC101 - AvgW!AC101)) * (1 + Ktb!AC101)) + ((2 / 5 * 'wn6'!AC101 * (1 + gwr!AC101 - 0.48)) * (1 + Kab!AC101))) * (1 + 0.25 * Klvl!AC101),
  (('wn6'!AC101 * (1 + gwr!AC101 - 0.48)) * (1 + Kab!AC101)) * (1 + 0.25 * Klvl!AC101)
)</f>
        <v>0</v>
      </c>
      <c r="AD102" s="24">
        <f>IF(teff!AD101&gt;0,
  (((3 / 5 * teff!AD101 * (1 + tr!AD101 - AvgW!AD101)) * (1 + Ktb!AD101)) + ((2 / 5 * 'wn6'!AD101 * (1 + gwr!AD101 - 0.48)) * (1 + Kab!AD101))) * (1 + 0.25 * Klvl!AD101),
  (('wn6'!AD101 * (1 + gwr!AD101 - 0.48)) * (1 + Kab!AD101)) * (1 + 0.25 * Klvl!AD101)
)</f>
        <v>0</v>
      </c>
      <c r="AE102" s="24">
        <f>IF(teff!AE101&gt;0,
  (((3 / 5 * teff!AE101 * (1 + tr!AE101 - AvgW!AE101)) * (1 + Ktb!AE101)) + ((2 / 5 * 'wn6'!AE101 * (1 + gwr!AE101 - 0.48)) * (1 + Kab!AE101))) * (1 + 0.25 * Klvl!AE101),
  (('wn6'!AE101 * (1 + gwr!AE101 - 0.48)) * (1 + Kab!AE101)) * (1 + 0.25 * Klvl!AE101)
)</f>
        <v>0</v>
      </c>
      <c r="AF102" s="24"/>
      <c r="AG102" s="24">
        <f t="shared" si="3"/>
        <v>0</v>
      </c>
      <c r="AH102" s="24">
        <f t="shared" si="4"/>
        <v>0</v>
      </c>
      <c r="AI102" s="30">
        <f t="shared" si="5"/>
        <v>0</v>
      </c>
    </row>
    <row r="103" spans="1:35" s="25" customFormat="1" ht="12" x14ac:dyDescent="0.2">
      <c r="A103" s="24">
        <f>IF(teff!A102&gt;0,
  (((3 / 5 * teff!A102 * (1 + tr!A102 - AvgW!A102)) * (1 + Ktb!A102)) + ((2 / 5 * 'wn6'!A102 * (1 + gwr!A102 - 0.48)) * (1 + Kab!A102))) * (1 + 0.25 * Klvl!A102),
  (('wn6'!A102 * (1 + gwr!A102 - 0.48)) * (1 + Kab!A102)) * (1 + 0.25 * Klvl!A102)
)</f>
        <v>0</v>
      </c>
      <c r="B103" s="24">
        <f>IF(teff!B102&gt;0,
  (((3 / 5 * teff!B102 * (1 + tr!B102 - AvgW!B102)) * (1 + Ktb!B102)) + ((2 / 5 * 'wn6'!B102 * (1 + gwr!B102 - 0.48)) * (1 + Kab!B102))) * (1 + 0.25 * Klvl!B102),
  (('wn6'!B102 * (1 + gwr!B102 - 0.48)) * (1 + Kab!B102)) * (1 + 0.25 * Klvl!B102)
)</f>
        <v>0</v>
      </c>
      <c r="C103" s="24">
        <f>IF(teff!C102&gt;0,
  (((3 / 5 * teff!C102 * (1 + tr!C102 - AvgW!C102)) * (1 + Ktb!C102)) + ((2 / 5 * 'wn6'!C102 * (1 + gwr!C102 - 0.48)) * (1 + Kab!C102))) * (1 + 0.25 * Klvl!C102),
  (('wn6'!C102 * (1 + gwr!C102 - 0.48)) * (1 + Kab!C102)) * (1 + 0.25 * Klvl!C102)
)</f>
        <v>0</v>
      </c>
      <c r="D103" s="24">
        <f>IF(teff!D102&gt;0,
  (((3 / 5 * teff!D102 * (1 + tr!D102 - AvgW!D102)) * (1 + Ktb!D102)) + ((2 / 5 * 'wn6'!D102 * (1 + gwr!D102 - 0.48)) * (1 + Kab!D102))) * (1 + 0.25 * Klvl!D102),
  (('wn6'!D102 * (1 + gwr!D102 - 0.48)) * (1 + Kab!D102)) * (1 + 0.25 * Klvl!D102)
)</f>
        <v>0</v>
      </c>
      <c r="E103" s="24">
        <f>IF(teff!E102&gt;0,
  (((3 / 5 * teff!E102 * (1 + tr!E102 - AvgW!E102)) * (1 + Ktb!E102)) + ((2 / 5 * 'wn6'!E102 * (1 + gwr!E102 - 0.48)) * (1 + Kab!E102))) * (1 + 0.25 * Klvl!E102),
  (('wn6'!E102 * (1 + gwr!E102 - 0.48)) * (1 + Kab!E102)) * (1 + 0.25 * Klvl!E102)
)</f>
        <v>0</v>
      </c>
      <c r="F103" s="24">
        <f>IF(teff!F102&gt;0,
  (((3 / 5 * teff!F102 * (1 + tr!F102 - AvgW!F102)) * (1 + Ktb!F102)) + ((2 / 5 * 'wn6'!F102 * (1 + gwr!F102 - 0.48)) * (1 + Kab!F102))) * (1 + 0.25 * Klvl!F102),
  (('wn6'!F102 * (1 + gwr!F102 - 0.48)) * (1 + Kab!F102)) * (1 + 0.25 * Klvl!F102)
)</f>
        <v>0</v>
      </c>
      <c r="G103" s="24">
        <f>IF(teff!G102&gt;0,
  (((3 / 5 * teff!G102 * (1 + tr!G102 - AvgW!G102)) * (1 + Ktb!G102)) + ((2 / 5 * 'wn6'!G102 * (1 + gwr!G102 - 0.48)) * (1 + Kab!G102))) * (1 + 0.25 * Klvl!G102),
  (('wn6'!G102 * (1 + gwr!G102 - 0.48)) * (1 + Kab!G102)) * (1 + 0.25 * Klvl!G102)
)</f>
        <v>0</v>
      </c>
      <c r="H103" s="24">
        <f>IF(teff!H102&gt;0,
  (((3 / 5 * teff!H102 * (1 + tr!H102 - AvgW!H102)) * (1 + Ktb!H102)) + ((2 / 5 * 'wn6'!H102 * (1 + gwr!H102 - 0.48)) * (1 + Kab!H102))) * (1 + 0.25 * Klvl!H102),
  (('wn6'!H102 * (1 + gwr!H102 - 0.48)) * (1 + Kab!H102)) * (1 + 0.25 * Klvl!H102)
)</f>
        <v>0</v>
      </c>
      <c r="I103" s="24">
        <f>IF(teff!I102&gt;0,
  (((3 / 5 * teff!I102 * (1 + tr!I102 - AvgW!I102)) * (1 + Ktb!I102)) + ((2 / 5 * 'wn6'!I102 * (1 + gwr!I102 - 0.48)) * (1 + Kab!I102))) * (1 + 0.25 * Klvl!I102),
  (('wn6'!I102 * (1 + gwr!I102 - 0.48)) * (1 + Kab!I102)) * (1 + 0.25 * Klvl!I102)
)</f>
        <v>0</v>
      </c>
      <c r="J103" s="24">
        <f>IF(teff!J102&gt;0,
  (((3 / 5 * teff!J102 * (1 + tr!J102 - AvgW!J102)) * (1 + Ktb!J102)) + ((2 / 5 * 'wn6'!J102 * (1 + gwr!J102 - 0.48)) * (1 + Kab!J102))) * (1 + 0.25 * Klvl!J102),
  (('wn6'!J102 * (1 + gwr!J102 - 0.48)) * (1 + Kab!J102)) * (1 + 0.25 * Klvl!J102)
)</f>
        <v>0</v>
      </c>
      <c r="K103" s="24">
        <f>IF(teff!K102&gt;0,
  (((3 / 5 * teff!K102 * (1 + tr!K102 - AvgW!K102)) * (1 + Ktb!K102)) + ((2 / 5 * 'wn6'!K102 * (1 + gwr!K102 - 0.48)) * (1 + Kab!K102))) * (1 + 0.25 * Klvl!K102),
  (('wn6'!K102 * (1 + gwr!K102 - 0.48)) * (1 + Kab!K102)) * (1 + 0.25 * Klvl!K102)
)</f>
        <v>0</v>
      </c>
      <c r="L103" s="24">
        <f>IF(teff!L102&gt;0,
  (((3 / 5 * teff!L102 * (1 + tr!L102 - AvgW!L102)) * (1 + Ktb!L102)) + ((2 / 5 * 'wn6'!L102 * (1 + gwr!L102 - 0.48)) * (1 + Kab!L102))) * (1 + 0.25 * Klvl!L102),
  (('wn6'!L102 * (1 + gwr!L102 - 0.48)) * (1 + Kab!L102)) * (1 + 0.25 * Klvl!L102)
)</f>
        <v>0</v>
      </c>
      <c r="M103" s="24">
        <f>IF(teff!M102&gt;0,
  (((3 / 5 * teff!M102 * (1 + tr!M102 - AvgW!M102)) * (1 + Ktb!M102)) + ((2 / 5 * 'wn6'!M102 * (1 + gwr!M102 - 0.48)) * (1 + Kab!M102))) * (1 + 0.25 * Klvl!M102),
  (('wn6'!M102 * (1 + gwr!M102 - 0.48)) * (1 + Kab!M102)) * (1 + 0.25 * Klvl!M102)
)</f>
        <v>0</v>
      </c>
      <c r="N103" s="24">
        <f>IF(teff!N102&gt;0,
  (((3 / 5 * teff!N102 * (1 + tr!N102 - AvgW!N102)) * (1 + Ktb!N102)) + ((2 / 5 * 'wn6'!N102 * (1 + gwr!N102 - 0.48)) * (1 + Kab!N102))) * (1 + 0.25 * Klvl!N102),
  (('wn6'!N102 * (1 + gwr!N102 - 0.48)) * (1 + Kab!N102)) * (1 + 0.25 * Klvl!N102)
)</f>
        <v>0</v>
      </c>
      <c r="O103" s="24">
        <f>IF(teff!O102&gt;0,
  (((3 / 5 * teff!O102 * (1 + tr!O102 - AvgW!O102)) * (1 + Ktb!O102)) + ((2 / 5 * 'wn6'!O102 * (1 + gwr!O102 - 0.48)) * (1 + Kab!O102))) * (1 + 0.25 * Klvl!O102),
  (('wn6'!O102 * (1 + gwr!O102 - 0.48)) * (1 + Kab!O102)) * (1 + 0.25 * Klvl!O102)
)</f>
        <v>0</v>
      </c>
      <c r="P103" s="24"/>
      <c r="Q103" s="24">
        <f>IF(teff!Q102&gt;0,
  (((3 / 5 * teff!Q102 * (1 + tr!Q102 - AvgW!Q102)) * (1 + Ktb!Q102)) + ((2 / 5 * 'wn6'!Q102 * (1 + gwr!Q102 - 0.48)) * (1 + Kab!Q102))) * (1 + 0.25 * Klvl!Q102),
  (('wn6'!Q102 * (1 + gwr!Q102 - 0.48)) * (1 + Kab!Q102)) * (1 + 0.25 * Klvl!Q102)
)</f>
        <v>0</v>
      </c>
      <c r="R103" s="24">
        <f>IF(teff!R102&gt;0,
  (((3 / 5 * teff!R102 * (1 + tr!R102 - AvgW!R102)) * (1 + Ktb!R102)) + ((2 / 5 * 'wn6'!R102 * (1 + gwr!R102 - 0.48)) * (1 + Kab!R102))) * (1 + 0.25 * Klvl!R102),
  (('wn6'!R102 * (1 + gwr!R102 - 0.48)) * (1 + Kab!R102)) * (1 + 0.25 * Klvl!R102)
)</f>
        <v>0</v>
      </c>
      <c r="S103" s="24">
        <f>IF(teff!S102&gt;0,
  (((3 / 5 * teff!S102 * (1 + tr!S102 - AvgW!S102)) * (1 + Ktb!S102)) + ((2 / 5 * 'wn6'!S102 * (1 + gwr!S102 - 0.48)) * (1 + Kab!S102))) * (1 + 0.25 * Klvl!S102),
  (('wn6'!S102 * (1 + gwr!S102 - 0.48)) * (1 + Kab!S102)) * (1 + 0.25 * Klvl!S102)
)</f>
        <v>0</v>
      </c>
      <c r="T103" s="24">
        <f>IF(teff!T102&gt;0,
  (((3 / 5 * teff!T102 * (1 + tr!T102 - AvgW!T102)) * (1 + Ktb!T102)) + ((2 / 5 * 'wn6'!T102 * (1 + gwr!T102 - 0.48)) * (1 + Kab!T102))) * (1 + 0.25 * Klvl!T102),
  (('wn6'!T102 * (1 + gwr!T102 - 0.48)) * (1 + Kab!T102)) * (1 + 0.25 * Klvl!T102)
)</f>
        <v>0</v>
      </c>
      <c r="U103" s="24">
        <f>IF(teff!U102&gt;0,
  (((3 / 5 * teff!U102 * (1 + tr!U102 - AvgW!U102)) * (1 + Ktb!U102)) + ((2 / 5 * 'wn6'!U102 * (1 + gwr!U102 - 0.48)) * (1 + Kab!U102))) * (1 + 0.25 * Klvl!U102),
  (('wn6'!U102 * (1 + gwr!U102 - 0.48)) * (1 + Kab!U102)) * (1 + 0.25 * Klvl!U102)
)</f>
        <v>0</v>
      </c>
      <c r="V103" s="24">
        <f>IF(teff!V102&gt;0,
  (((3 / 5 * teff!V102 * (1 + tr!V102 - AvgW!V102)) * (1 + Ktb!V102)) + ((2 / 5 * 'wn6'!V102 * (1 + gwr!V102 - 0.48)) * (1 + Kab!V102))) * (1 + 0.25 * Klvl!V102),
  (('wn6'!V102 * (1 + gwr!V102 - 0.48)) * (1 + Kab!V102)) * (1 + 0.25 * Klvl!V102)
)</f>
        <v>0</v>
      </c>
      <c r="W103" s="24">
        <f>IF(teff!W102&gt;0,
  (((3 / 5 * teff!W102 * (1 + tr!W102 - AvgW!W102)) * (1 + Ktb!W102)) + ((2 / 5 * 'wn6'!W102 * (1 + gwr!W102 - 0.48)) * (1 + Kab!W102))) * (1 + 0.25 * Klvl!W102),
  (('wn6'!W102 * (1 + gwr!W102 - 0.48)) * (1 + Kab!W102)) * (1 + 0.25 * Klvl!W102)
)</f>
        <v>0</v>
      </c>
      <c r="X103" s="24">
        <f>IF(teff!X102&gt;0,
  (((3 / 5 * teff!X102 * (1 + tr!X102 - AvgW!X102)) * (1 + Ktb!X102)) + ((2 / 5 * 'wn6'!X102 * (1 + gwr!X102 - 0.48)) * (1 + Kab!X102))) * (1 + 0.25 * Klvl!X102),
  (('wn6'!X102 * (1 + gwr!X102 - 0.48)) * (1 + Kab!X102)) * (1 + 0.25 * Klvl!X102)
)</f>
        <v>0</v>
      </c>
      <c r="Y103" s="24">
        <f>IF(teff!Y102&gt;0,
  (((3 / 5 * teff!Y102 * (1 + tr!Y102 - AvgW!Y102)) * (1 + Ktb!Y102)) + ((2 / 5 * 'wn6'!Y102 * (1 + gwr!Y102 - 0.48)) * (1 + Kab!Y102))) * (1 + 0.25 * Klvl!Y102),
  (('wn6'!Y102 * (1 + gwr!Y102 - 0.48)) * (1 + Kab!Y102)) * (1 + 0.25 * Klvl!Y102)
)</f>
        <v>0</v>
      </c>
      <c r="Z103" s="24">
        <f>IF(teff!Z102&gt;0,
  (((3 / 5 * teff!Z102 * (1 + tr!Z102 - AvgW!Z102)) * (1 + Ktb!Z102)) + ((2 / 5 * 'wn6'!Z102 * (1 + gwr!Z102 - 0.48)) * (1 + Kab!Z102))) * (1 + 0.25 * Klvl!Z102),
  (('wn6'!Z102 * (1 + gwr!Z102 - 0.48)) * (1 + Kab!Z102)) * (1 + 0.25 * Klvl!Z102)
)</f>
        <v>0</v>
      </c>
      <c r="AA103" s="24">
        <f>IF(teff!AA102&gt;0,
  (((3 / 5 * teff!AA102 * (1 + tr!AA102 - AvgW!AA102)) * (1 + Ktb!AA102)) + ((2 / 5 * 'wn6'!AA102 * (1 + gwr!AA102 - 0.48)) * (1 + Kab!AA102))) * (1 + 0.25 * Klvl!AA102),
  (('wn6'!AA102 * (1 + gwr!AA102 - 0.48)) * (1 + Kab!AA102)) * (1 + 0.25 * Klvl!AA102)
)</f>
        <v>0</v>
      </c>
      <c r="AB103" s="24">
        <f>IF(teff!AB102&gt;0,
  (((3 / 5 * teff!AB102 * (1 + tr!AB102 - AvgW!AB102)) * (1 + Ktb!AB102)) + ((2 / 5 * 'wn6'!AB102 * (1 + gwr!AB102 - 0.48)) * (1 + Kab!AB102))) * (1 + 0.25 * Klvl!AB102),
  (('wn6'!AB102 * (1 + gwr!AB102 - 0.48)) * (1 + Kab!AB102)) * (1 + 0.25 * Klvl!AB102)
)</f>
        <v>0</v>
      </c>
      <c r="AC103" s="24">
        <f>IF(teff!AC102&gt;0,
  (((3 / 5 * teff!AC102 * (1 + tr!AC102 - AvgW!AC102)) * (1 + Ktb!AC102)) + ((2 / 5 * 'wn6'!AC102 * (1 + gwr!AC102 - 0.48)) * (1 + Kab!AC102))) * (1 + 0.25 * Klvl!AC102),
  (('wn6'!AC102 * (1 + gwr!AC102 - 0.48)) * (1 + Kab!AC102)) * (1 + 0.25 * Klvl!AC102)
)</f>
        <v>0</v>
      </c>
      <c r="AD103" s="24">
        <f>IF(teff!AD102&gt;0,
  (((3 / 5 * teff!AD102 * (1 + tr!AD102 - AvgW!AD102)) * (1 + Ktb!AD102)) + ((2 / 5 * 'wn6'!AD102 * (1 + gwr!AD102 - 0.48)) * (1 + Kab!AD102))) * (1 + 0.25 * Klvl!AD102),
  (('wn6'!AD102 * (1 + gwr!AD102 - 0.48)) * (1 + Kab!AD102)) * (1 + 0.25 * Klvl!AD102)
)</f>
        <v>0</v>
      </c>
      <c r="AE103" s="24">
        <f>IF(teff!AE102&gt;0,
  (((3 / 5 * teff!AE102 * (1 + tr!AE102 - AvgW!AE102)) * (1 + Ktb!AE102)) + ((2 / 5 * 'wn6'!AE102 * (1 + gwr!AE102 - 0.48)) * (1 + Kab!AE102))) * (1 + 0.25 * Klvl!AE102),
  (('wn6'!AE102 * (1 + gwr!AE102 - 0.48)) * (1 + Kab!AE102)) * (1 + 0.25 * Klvl!AE102)
)</f>
        <v>0</v>
      </c>
      <c r="AF103" s="24"/>
      <c r="AG103" s="24">
        <f t="shared" si="3"/>
        <v>0</v>
      </c>
      <c r="AH103" s="24">
        <f t="shared" si="4"/>
        <v>0</v>
      </c>
      <c r="AI103" s="30">
        <f t="shared" si="5"/>
        <v>0</v>
      </c>
    </row>
    <row r="104" spans="1:35" s="25" customFormat="1" ht="12" x14ac:dyDescent="0.2">
      <c r="A104" s="24">
        <f>IF(teff!A103&gt;0,
  (((3 / 5 * teff!A103 * (1 + tr!A103 - AvgW!A103)) * (1 + Ktb!A103)) + ((2 / 5 * 'wn6'!A103 * (1 + gwr!A103 - 0.48)) * (1 + Kab!A103))) * (1 + 0.25 * Klvl!A103),
  (('wn6'!A103 * (1 + gwr!A103 - 0.48)) * (1 + Kab!A103)) * (1 + 0.25 * Klvl!A103)
)</f>
        <v>0</v>
      </c>
      <c r="B104" s="24">
        <f>IF(teff!B103&gt;0,
  (((3 / 5 * teff!B103 * (1 + tr!B103 - AvgW!B103)) * (1 + Ktb!B103)) + ((2 / 5 * 'wn6'!B103 * (1 + gwr!B103 - 0.48)) * (1 + Kab!B103))) * (1 + 0.25 * Klvl!B103),
  (('wn6'!B103 * (1 + gwr!B103 - 0.48)) * (1 + Kab!B103)) * (1 + 0.25 * Klvl!B103)
)</f>
        <v>0</v>
      </c>
      <c r="C104" s="24">
        <f>IF(teff!C103&gt;0,
  (((3 / 5 * teff!C103 * (1 + tr!C103 - AvgW!C103)) * (1 + Ktb!C103)) + ((2 / 5 * 'wn6'!C103 * (1 + gwr!C103 - 0.48)) * (1 + Kab!C103))) * (1 + 0.25 * Klvl!C103),
  (('wn6'!C103 * (1 + gwr!C103 - 0.48)) * (1 + Kab!C103)) * (1 + 0.25 * Klvl!C103)
)</f>
        <v>0</v>
      </c>
      <c r="D104" s="24">
        <f>IF(teff!D103&gt;0,
  (((3 / 5 * teff!D103 * (1 + tr!D103 - AvgW!D103)) * (1 + Ktb!D103)) + ((2 / 5 * 'wn6'!D103 * (1 + gwr!D103 - 0.48)) * (1 + Kab!D103))) * (1 + 0.25 * Klvl!D103),
  (('wn6'!D103 * (1 + gwr!D103 - 0.48)) * (1 + Kab!D103)) * (1 + 0.25 * Klvl!D103)
)</f>
        <v>0</v>
      </c>
      <c r="E104" s="24">
        <f>IF(teff!E103&gt;0,
  (((3 / 5 * teff!E103 * (1 + tr!E103 - AvgW!E103)) * (1 + Ktb!E103)) + ((2 / 5 * 'wn6'!E103 * (1 + gwr!E103 - 0.48)) * (1 + Kab!E103))) * (1 + 0.25 * Klvl!E103),
  (('wn6'!E103 * (1 + gwr!E103 - 0.48)) * (1 + Kab!E103)) * (1 + 0.25 * Klvl!E103)
)</f>
        <v>0</v>
      </c>
      <c r="F104" s="24">
        <f>IF(teff!F103&gt;0,
  (((3 / 5 * teff!F103 * (1 + tr!F103 - AvgW!F103)) * (1 + Ktb!F103)) + ((2 / 5 * 'wn6'!F103 * (1 + gwr!F103 - 0.48)) * (1 + Kab!F103))) * (1 + 0.25 * Klvl!F103),
  (('wn6'!F103 * (1 + gwr!F103 - 0.48)) * (1 + Kab!F103)) * (1 + 0.25 * Klvl!F103)
)</f>
        <v>0</v>
      </c>
      <c r="G104" s="24">
        <f>IF(teff!G103&gt;0,
  (((3 / 5 * teff!G103 * (1 + tr!G103 - AvgW!G103)) * (1 + Ktb!G103)) + ((2 / 5 * 'wn6'!G103 * (1 + gwr!G103 - 0.48)) * (1 + Kab!G103))) * (1 + 0.25 * Klvl!G103),
  (('wn6'!G103 * (1 + gwr!G103 - 0.48)) * (1 + Kab!G103)) * (1 + 0.25 * Klvl!G103)
)</f>
        <v>0</v>
      </c>
      <c r="H104" s="24">
        <f>IF(teff!H103&gt;0,
  (((3 / 5 * teff!H103 * (1 + tr!H103 - AvgW!H103)) * (1 + Ktb!H103)) + ((2 / 5 * 'wn6'!H103 * (1 + gwr!H103 - 0.48)) * (1 + Kab!H103))) * (1 + 0.25 * Klvl!H103),
  (('wn6'!H103 * (1 + gwr!H103 - 0.48)) * (1 + Kab!H103)) * (1 + 0.25 * Klvl!H103)
)</f>
        <v>0</v>
      </c>
      <c r="I104" s="24">
        <f>IF(teff!I103&gt;0,
  (((3 / 5 * teff!I103 * (1 + tr!I103 - AvgW!I103)) * (1 + Ktb!I103)) + ((2 / 5 * 'wn6'!I103 * (1 + gwr!I103 - 0.48)) * (1 + Kab!I103))) * (1 + 0.25 * Klvl!I103),
  (('wn6'!I103 * (1 + gwr!I103 - 0.48)) * (1 + Kab!I103)) * (1 + 0.25 * Klvl!I103)
)</f>
        <v>0</v>
      </c>
      <c r="J104" s="24">
        <f>IF(teff!J103&gt;0,
  (((3 / 5 * teff!J103 * (1 + tr!J103 - AvgW!J103)) * (1 + Ktb!J103)) + ((2 / 5 * 'wn6'!J103 * (1 + gwr!J103 - 0.48)) * (1 + Kab!J103))) * (1 + 0.25 * Klvl!J103),
  (('wn6'!J103 * (1 + gwr!J103 - 0.48)) * (1 + Kab!J103)) * (1 + 0.25 * Klvl!J103)
)</f>
        <v>0</v>
      </c>
      <c r="K104" s="24">
        <f>IF(teff!K103&gt;0,
  (((3 / 5 * teff!K103 * (1 + tr!K103 - AvgW!K103)) * (1 + Ktb!K103)) + ((2 / 5 * 'wn6'!K103 * (1 + gwr!K103 - 0.48)) * (1 + Kab!K103))) * (1 + 0.25 * Klvl!K103),
  (('wn6'!K103 * (1 + gwr!K103 - 0.48)) * (1 + Kab!K103)) * (1 + 0.25 * Klvl!K103)
)</f>
        <v>0</v>
      </c>
      <c r="L104" s="24">
        <f>IF(teff!L103&gt;0,
  (((3 / 5 * teff!L103 * (1 + tr!L103 - AvgW!L103)) * (1 + Ktb!L103)) + ((2 / 5 * 'wn6'!L103 * (1 + gwr!L103 - 0.48)) * (1 + Kab!L103))) * (1 + 0.25 * Klvl!L103),
  (('wn6'!L103 * (1 + gwr!L103 - 0.48)) * (1 + Kab!L103)) * (1 + 0.25 * Klvl!L103)
)</f>
        <v>0</v>
      </c>
      <c r="M104" s="24">
        <f>IF(teff!M103&gt;0,
  (((3 / 5 * teff!M103 * (1 + tr!M103 - AvgW!M103)) * (1 + Ktb!M103)) + ((2 / 5 * 'wn6'!M103 * (1 + gwr!M103 - 0.48)) * (1 + Kab!M103))) * (1 + 0.25 * Klvl!M103),
  (('wn6'!M103 * (1 + gwr!M103 - 0.48)) * (1 + Kab!M103)) * (1 + 0.25 * Klvl!M103)
)</f>
        <v>0</v>
      </c>
      <c r="N104" s="24">
        <f>IF(teff!N103&gt;0,
  (((3 / 5 * teff!N103 * (1 + tr!N103 - AvgW!N103)) * (1 + Ktb!N103)) + ((2 / 5 * 'wn6'!N103 * (1 + gwr!N103 - 0.48)) * (1 + Kab!N103))) * (1 + 0.25 * Klvl!N103),
  (('wn6'!N103 * (1 + gwr!N103 - 0.48)) * (1 + Kab!N103)) * (1 + 0.25 * Klvl!N103)
)</f>
        <v>0</v>
      </c>
      <c r="O104" s="24">
        <f>IF(teff!O103&gt;0,
  (((3 / 5 * teff!O103 * (1 + tr!O103 - AvgW!O103)) * (1 + Ktb!O103)) + ((2 / 5 * 'wn6'!O103 * (1 + gwr!O103 - 0.48)) * (1 + Kab!O103))) * (1 + 0.25 * Klvl!O103),
  (('wn6'!O103 * (1 + gwr!O103 - 0.48)) * (1 + Kab!O103)) * (1 + 0.25 * Klvl!O103)
)</f>
        <v>0</v>
      </c>
      <c r="P104" s="24"/>
      <c r="Q104" s="24">
        <f>IF(teff!Q103&gt;0,
  (((3 / 5 * teff!Q103 * (1 + tr!Q103 - AvgW!Q103)) * (1 + Ktb!Q103)) + ((2 / 5 * 'wn6'!Q103 * (1 + gwr!Q103 - 0.48)) * (1 + Kab!Q103))) * (1 + 0.25 * Klvl!Q103),
  (('wn6'!Q103 * (1 + gwr!Q103 - 0.48)) * (1 + Kab!Q103)) * (1 + 0.25 * Klvl!Q103)
)</f>
        <v>0</v>
      </c>
      <c r="R104" s="24">
        <f>IF(teff!R103&gt;0,
  (((3 / 5 * teff!R103 * (1 + tr!R103 - AvgW!R103)) * (1 + Ktb!R103)) + ((2 / 5 * 'wn6'!R103 * (1 + gwr!R103 - 0.48)) * (1 + Kab!R103))) * (1 + 0.25 * Klvl!R103),
  (('wn6'!R103 * (1 + gwr!R103 - 0.48)) * (1 + Kab!R103)) * (1 + 0.25 * Klvl!R103)
)</f>
        <v>0</v>
      </c>
      <c r="S104" s="24">
        <f>IF(teff!S103&gt;0,
  (((3 / 5 * teff!S103 * (1 + tr!S103 - AvgW!S103)) * (1 + Ktb!S103)) + ((2 / 5 * 'wn6'!S103 * (1 + gwr!S103 - 0.48)) * (1 + Kab!S103))) * (1 + 0.25 * Klvl!S103),
  (('wn6'!S103 * (1 + gwr!S103 - 0.48)) * (1 + Kab!S103)) * (1 + 0.25 * Klvl!S103)
)</f>
        <v>0</v>
      </c>
      <c r="T104" s="24">
        <f>IF(teff!T103&gt;0,
  (((3 / 5 * teff!T103 * (1 + tr!T103 - AvgW!T103)) * (1 + Ktb!T103)) + ((2 / 5 * 'wn6'!T103 * (1 + gwr!T103 - 0.48)) * (1 + Kab!T103))) * (1 + 0.25 * Klvl!T103),
  (('wn6'!T103 * (1 + gwr!T103 - 0.48)) * (1 + Kab!T103)) * (1 + 0.25 * Klvl!T103)
)</f>
        <v>0</v>
      </c>
      <c r="U104" s="24">
        <f>IF(teff!U103&gt;0,
  (((3 / 5 * teff!U103 * (1 + tr!U103 - AvgW!U103)) * (1 + Ktb!U103)) + ((2 / 5 * 'wn6'!U103 * (1 + gwr!U103 - 0.48)) * (1 + Kab!U103))) * (1 + 0.25 * Klvl!U103),
  (('wn6'!U103 * (1 + gwr!U103 - 0.48)) * (1 + Kab!U103)) * (1 + 0.25 * Klvl!U103)
)</f>
        <v>0</v>
      </c>
      <c r="V104" s="24">
        <f>IF(teff!V103&gt;0,
  (((3 / 5 * teff!V103 * (1 + tr!V103 - AvgW!V103)) * (1 + Ktb!V103)) + ((2 / 5 * 'wn6'!V103 * (1 + gwr!V103 - 0.48)) * (1 + Kab!V103))) * (1 + 0.25 * Klvl!V103),
  (('wn6'!V103 * (1 + gwr!V103 - 0.48)) * (1 + Kab!V103)) * (1 + 0.25 * Klvl!V103)
)</f>
        <v>0</v>
      </c>
      <c r="W104" s="24">
        <f>IF(teff!W103&gt;0,
  (((3 / 5 * teff!W103 * (1 + tr!W103 - AvgW!W103)) * (1 + Ktb!W103)) + ((2 / 5 * 'wn6'!W103 * (1 + gwr!W103 - 0.48)) * (1 + Kab!W103))) * (1 + 0.25 * Klvl!W103),
  (('wn6'!W103 * (1 + gwr!W103 - 0.48)) * (1 + Kab!W103)) * (1 + 0.25 * Klvl!W103)
)</f>
        <v>0</v>
      </c>
      <c r="X104" s="24">
        <f>IF(teff!X103&gt;0,
  (((3 / 5 * teff!X103 * (1 + tr!X103 - AvgW!X103)) * (1 + Ktb!X103)) + ((2 / 5 * 'wn6'!X103 * (1 + gwr!X103 - 0.48)) * (1 + Kab!X103))) * (1 + 0.25 * Klvl!X103),
  (('wn6'!X103 * (1 + gwr!X103 - 0.48)) * (1 + Kab!X103)) * (1 + 0.25 * Klvl!X103)
)</f>
        <v>0</v>
      </c>
      <c r="Y104" s="24">
        <f>IF(teff!Y103&gt;0,
  (((3 / 5 * teff!Y103 * (1 + tr!Y103 - AvgW!Y103)) * (1 + Ktb!Y103)) + ((2 / 5 * 'wn6'!Y103 * (1 + gwr!Y103 - 0.48)) * (1 + Kab!Y103))) * (1 + 0.25 * Klvl!Y103),
  (('wn6'!Y103 * (1 + gwr!Y103 - 0.48)) * (1 + Kab!Y103)) * (1 + 0.25 * Klvl!Y103)
)</f>
        <v>0</v>
      </c>
      <c r="Z104" s="24">
        <f>IF(teff!Z103&gt;0,
  (((3 / 5 * teff!Z103 * (1 + tr!Z103 - AvgW!Z103)) * (1 + Ktb!Z103)) + ((2 / 5 * 'wn6'!Z103 * (1 + gwr!Z103 - 0.48)) * (1 + Kab!Z103))) * (1 + 0.25 * Klvl!Z103),
  (('wn6'!Z103 * (1 + gwr!Z103 - 0.48)) * (1 + Kab!Z103)) * (1 + 0.25 * Klvl!Z103)
)</f>
        <v>0</v>
      </c>
      <c r="AA104" s="24">
        <f>IF(teff!AA103&gt;0,
  (((3 / 5 * teff!AA103 * (1 + tr!AA103 - AvgW!AA103)) * (1 + Ktb!AA103)) + ((2 / 5 * 'wn6'!AA103 * (1 + gwr!AA103 - 0.48)) * (1 + Kab!AA103))) * (1 + 0.25 * Klvl!AA103),
  (('wn6'!AA103 * (1 + gwr!AA103 - 0.48)) * (1 + Kab!AA103)) * (1 + 0.25 * Klvl!AA103)
)</f>
        <v>0</v>
      </c>
      <c r="AB104" s="24">
        <f>IF(teff!AB103&gt;0,
  (((3 / 5 * teff!AB103 * (1 + tr!AB103 - AvgW!AB103)) * (1 + Ktb!AB103)) + ((2 / 5 * 'wn6'!AB103 * (1 + gwr!AB103 - 0.48)) * (1 + Kab!AB103))) * (1 + 0.25 * Klvl!AB103),
  (('wn6'!AB103 * (1 + gwr!AB103 - 0.48)) * (1 + Kab!AB103)) * (1 + 0.25 * Klvl!AB103)
)</f>
        <v>0</v>
      </c>
      <c r="AC104" s="24">
        <f>IF(teff!AC103&gt;0,
  (((3 / 5 * teff!AC103 * (1 + tr!AC103 - AvgW!AC103)) * (1 + Ktb!AC103)) + ((2 / 5 * 'wn6'!AC103 * (1 + gwr!AC103 - 0.48)) * (1 + Kab!AC103))) * (1 + 0.25 * Klvl!AC103),
  (('wn6'!AC103 * (1 + gwr!AC103 - 0.48)) * (1 + Kab!AC103)) * (1 + 0.25 * Klvl!AC103)
)</f>
        <v>0</v>
      </c>
      <c r="AD104" s="24">
        <f>IF(teff!AD103&gt;0,
  (((3 / 5 * teff!AD103 * (1 + tr!AD103 - AvgW!AD103)) * (1 + Ktb!AD103)) + ((2 / 5 * 'wn6'!AD103 * (1 + gwr!AD103 - 0.48)) * (1 + Kab!AD103))) * (1 + 0.25 * Klvl!AD103),
  (('wn6'!AD103 * (1 + gwr!AD103 - 0.48)) * (1 + Kab!AD103)) * (1 + 0.25 * Klvl!AD103)
)</f>
        <v>0</v>
      </c>
      <c r="AE104" s="24">
        <f>IF(teff!AE103&gt;0,
  (((3 / 5 * teff!AE103 * (1 + tr!AE103 - AvgW!AE103)) * (1 + Ktb!AE103)) + ((2 / 5 * 'wn6'!AE103 * (1 + gwr!AE103 - 0.48)) * (1 + Kab!AE103))) * (1 + 0.25 * Klvl!AE103),
  (('wn6'!AE103 * (1 + gwr!AE103 - 0.48)) * (1 + Kab!AE103)) * (1 + 0.25 * Klvl!AE103)
)</f>
        <v>0</v>
      </c>
      <c r="AF104" s="24"/>
      <c r="AG104" s="24">
        <f t="shared" si="3"/>
        <v>0</v>
      </c>
      <c r="AH104" s="24">
        <f t="shared" si="4"/>
        <v>0</v>
      </c>
      <c r="AI104" s="30">
        <f t="shared" si="5"/>
        <v>0</v>
      </c>
    </row>
    <row r="105" spans="1:35" s="25" customFormat="1" ht="12" x14ac:dyDescent="0.2">
      <c r="A105" s="24">
        <f>IF(teff!A104&gt;0,
  (((3 / 5 * teff!A104 * (1 + tr!A104 - AvgW!A104)) * (1 + Ktb!A104)) + ((2 / 5 * 'wn6'!A104 * (1 + gwr!A104 - 0.48)) * (1 + Kab!A104))) * (1 + 0.25 * Klvl!A104),
  (('wn6'!A104 * (1 + gwr!A104 - 0.48)) * (1 + Kab!A104)) * (1 + 0.25 * Klvl!A104)
)</f>
        <v>0</v>
      </c>
      <c r="B105" s="24">
        <f>IF(teff!B104&gt;0,
  (((3 / 5 * teff!B104 * (1 + tr!B104 - AvgW!B104)) * (1 + Ktb!B104)) + ((2 / 5 * 'wn6'!B104 * (1 + gwr!B104 - 0.48)) * (1 + Kab!B104))) * (1 + 0.25 * Klvl!B104),
  (('wn6'!B104 * (1 + gwr!B104 - 0.48)) * (1 + Kab!B104)) * (1 + 0.25 * Klvl!B104)
)</f>
        <v>0</v>
      </c>
      <c r="C105" s="24">
        <f>IF(teff!C104&gt;0,
  (((3 / 5 * teff!C104 * (1 + tr!C104 - AvgW!C104)) * (1 + Ktb!C104)) + ((2 / 5 * 'wn6'!C104 * (1 + gwr!C104 - 0.48)) * (1 + Kab!C104))) * (1 + 0.25 * Klvl!C104),
  (('wn6'!C104 * (1 + gwr!C104 - 0.48)) * (1 + Kab!C104)) * (1 + 0.25 * Klvl!C104)
)</f>
        <v>0</v>
      </c>
      <c r="D105" s="24">
        <f>IF(teff!D104&gt;0,
  (((3 / 5 * teff!D104 * (1 + tr!D104 - AvgW!D104)) * (1 + Ktb!D104)) + ((2 / 5 * 'wn6'!D104 * (1 + gwr!D104 - 0.48)) * (1 + Kab!D104))) * (1 + 0.25 * Klvl!D104),
  (('wn6'!D104 * (1 + gwr!D104 - 0.48)) * (1 + Kab!D104)) * (1 + 0.25 * Klvl!D104)
)</f>
        <v>0</v>
      </c>
      <c r="E105" s="24">
        <f>IF(teff!E104&gt;0,
  (((3 / 5 * teff!E104 * (1 + tr!E104 - AvgW!E104)) * (1 + Ktb!E104)) + ((2 / 5 * 'wn6'!E104 * (1 + gwr!E104 - 0.48)) * (1 + Kab!E104))) * (1 + 0.25 * Klvl!E104),
  (('wn6'!E104 * (1 + gwr!E104 - 0.48)) * (1 + Kab!E104)) * (1 + 0.25 * Klvl!E104)
)</f>
        <v>0</v>
      </c>
      <c r="F105" s="24">
        <f>IF(teff!F104&gt;0,
  (((3 / 5 * teff!F104 * (1 + tr!F104 - AvgW!F104)) * (1 + Ktb!F104)) + ((2 / 5 * 'wn6'!F104 * (1 + gwr!F104 - 0.48)) * (1 + Kab!F104))) * (1 + 0.25 * Klvl!F104),
  (('wn6'!F104 * (1 + gwr!F104 - 0.48)) * (1 + Kab!F104)) * (1 + 0.25 * Klvl!F104)
)</f>
        <v>0</v>
      </c>
      <c r="G105" s="24">
        <f>IF(teff!G104&gt;0,
  (((3 / 5 * teff!G104 * (1 + tr!G104 - AvgW!G104)) * (1 + Ktb!G104)) + ((2 / 5 * 'wn6'!G104 * (1 + gwr!G104 - 0.48)) * (1 + Kab!G104))) * (1 + 0.25 * Klvl!G104),
  (('wn6'!G104 * (1 + gwr!G104 - 0.48)) * (1 + Kab!G104)) * (1 + 0.25 * Klvl!G104)
)</f>
        <v>0</v>
      </c>
      <c r="H105" s="24">
        <f>IF(teff!H104&gt;0,
  (((3 / 5 * teff!H104 * (1 + tr!H104 - AvgW!H104)) * (1 + Ktb!H104)) + ((2 / 5 * 'wn6'!H104 * (1 + gwr!H104 - 0.48)) * (1 + Kab!H104))) * (1 + 0.25 * Klvl!H104),
  (('wn6'!H104 * (1 + gwr!H104 - 0.48)) * (1 + Kab!H104)) * (1 + 0.25 * Klvl!H104)
)</f>
        <v>0</v>
      </c>
      <c r="I105" s="24">
        <f>IF(teff!I104&gt;0,
  (((3 / 5 * teff!I104 * (1 + tr!I104 - AvgW!I104)) * (1 + Ktb!I104)) + ((2 / 5 * 'wn6'!I104 * (1 + gwr!I104 - 0.48)) * (1 + Kab!I104))) * (1 + 0.25 * Klvl!I104),
  (('wn6'!I104 * (1 + gwr!I104 - 0.48)) * (1 + Kab!I104)) * (1 + 0.25 * Klvl!I104)
)</f>
        <v>0</v>
      </c>
      <c r="J105" s="24">
        <f>IF(teff!J104&gt;0,
  (((3 / 5 * teff!J104 * (1 + tr!J104 - AvgW!J104)) * (1 + Ktb!J104)) + ((2 / 5 * 'wn6'!J104 * (1 + gwr!J104 - 0.48)) * (1 + Kab!J104))) * (1 + 0.25 * Klvl!J104),
  (('wn6'!J104 * (1 + gwr!J104 - 0.48)) * (1 + Kab!J104)) * (1 + 0.25 * Klvl!J104)
)</f>
        <v>0</v>
      </c>
      <c r="K105" s="24">
        <f>IF(teff!K104&gt;0,
  (((3 / 5 * teff!K104 * (1 + tr!K104 - AvgW!K104)) * (1 + Ktb!K104)) + ((2 / 5 * 'wn6'!K104 * (1 + gwr!K104 - 0.48)) * (1 + Kab!K104))) * (1 + 0.25 * Klvl!K104),
  (('wn6'!K104 * (1 + gwr!K104 - 0.48)) * (1 + Kab!K104)) * (1 + 0.25 * Klvl!K104)
)</f>
        <v>0</v>
      </c>
      <c r="L105" s="24">
        <f>IF(teff!L104&gt;0,
  (((3 / 5 * teff!L104 * (1 + tr!L104 - AvgW!L104)) * (1 + Ktb!L104)) + ((2 / 5 * 'wn6'!L104 * (1 + gwr!L104 - 0.48)) * (1 + Kab!L104))) * (1 + 0.25 * Klvl!L104),
  (('wn6'!L104 * (1 + gwr!L104 - 0.48)) * (1 + Kab!L104)) * (1 + 0.25 * Klvl!L104)
)</f>
        <v>0</v>
      </c>
      <c r="M105" s="24">
        <f>IF(teff!M104&gt;0,
  (((3 / 5 * teff!M104 * (1 + tr!M104 - AvgW!M104)) * (1 + Ktb!M104)) + ((2 / 5 * 'wn6'!M104 * (1 + gwr!M104 - 0.48)) * (1 + Kab!M104))) * (1 + 0.25 * Klvl!M104),
  (('wn6'!M104 * (1 + gwr!M104 - 0.48)) * (1 + Kab!M104)) * (1 + 0.25 * Klvl!M104)
)</f>
        <v>0</v>
      </c>
      <c r="N105" s="24">
        <f>IF(teff!N104&gt;0,
  (((3 / 5 * teff!N104 * (1 + tr!N104 - AvgW!N104)) * (1 + Ktb!N104)) + ((2 / 5 * 'wn6'!N104 * (1 + gwr!N104 - 0.48)) * (1 + Kab!N104))) * (1 + 0.25 * Klvl!N104),
  (('wn6'!N104 * (1 + gwr!N104 - 0.48)) * (1 + Kab!N104)) * (1 + 0.25 * Klvl!N104)
)</f>
        <v>0</v>
      </c>
      <c r="O105" s="24">
        <f>IF(teff!O104&gt;0,
  (((3 / 5 * teff!O104 * (1 + tr!O104 - AvgW!O104)) * (1 + Ktb!O104)) + ((2 / 5 * 'wn6'!O104 * (1 + gwr!O104 - 0.48)) * (1 + Kab!O104))) * (1 + 0.25 * Klvl!O104),
  (('wn6'!O104 * (1 + gwr!O104 - 0.48)) * (1 + Kab!O104)) * (1 + 0.25 * Klvl!O104)
)</f>
        <v>0</v>
      </c>
      <c r="P105" s="24"/>
      <c r="Q105" s="24">
        <f>IF(teff!Q104&gt;0,
  (((3 / 5 * teff!Q104 * (1 + tr!Q104 - AvgW!Q104)) * (1 + Ktb!Q104)) + ((2 / 5 * 'wn6'!Q104 * (1 + gwr!Q104 - 0.48)) * (1 + Kab!Q104))) * (1 + 0.25 * Klvl!Q104),
  (('wn6'!Q104 * (1 + gwr!Q104 - 0.48)) * (1 + Kab!Q104)) * (1 + 0.25 * Klvl!Q104)
)</f>
        <v>0</v>
      </c>
      <c r="R105" s="24">
        <f>IF(teff!R104&gt;0,
  (((3 / 5 * teff!R104 * (1 + tr!R104 - AvgW!R104)) * (1 + Ktb!R104)) + ((2 / 5 * 'wn6'!R104 * (1 + gwr!R104 - 0.48)) * (1 + Kab!R104))) * (1 + 0.25 * Klvl!R104),
  (('wn6'!R104 * (1 + gwr!R104 - 0.48)) * (1 + Kab!R104)) * (1 + 0.25 * Klvl!R104)
)</f>
        <v>0</v>
      </c>
      <c r="S105" s="24">
        <f>IF(teff!S104&gt;0,
  (((3 / 5 * teff!S104 * (1 + tr!S104 - AvgW!S104)) * (1 + Ktb!S104)) + ((2 / 5 * 'wn6'!S104 * (1 + gwr!S104 - 0.48)) * (1 + Kab!S104))) * (1 + 0.25 * Klvl!S104),
  (('wn6'!S104 * (1 + gwr!S104 - 0.48)) * (1 + Kab!S104)) * (1 + 0.25 * Klvl!S104)
)</f>
        <v>0</v>
      </c>
      <c r="T105" s="24">
        <f>IF(teff!T104&gt;0,
  (((3 / 5 * teff!T104 * (1 + tr!T104 - AvgW!T104)) * (1 + Ktb!T104)) + ((2 / 5 * 'wn6'!T104 * (1 + gwr!T104 - 0.48)) * (1 + Kab!T104))) * (1 + 0.25 * Klvl!T104),
  (('wn6'!T104 * (1 + gwr!T104 - 0.48)) * (1 + Kab!T104)) * (1 + 0.25 * Klvl!T104)
)</f>
        <v>0</v>
      </c>
      <c r="U105" s="24">
        <f>IF(teff!U104&gt;0,
  (((3 / 5 * teff!U104 * (1 + tr!U104 - AvgW!U104)) * (1 + Ktb!U104)) + ((2 / 5 * 'wn6'!U104 * (1 + gwr!U104 - 0.48)) * (1 + Kab!U104))) * (1 + 0.25 * Klvl!U104),
  (('wn6'!U104 * (1 + gwr!U104 - 0.48)) * (1 + Kab!U104)) * (1 + 0.25 * Klvl!U104)
)</f>
        <v>0</v>
      </c>
      <c r="V105" s="24">
        <f>IF(teff!V104&gt;0,
  (((3 / 5 * teff!V104 * (1 + tr!V104 - AvgW!V104)) * (1 + Ktb!V104)) + ((2 / 5 * 'wn6'!V104 * (1 + gwr!V104 - 0.48)) * (1 + Kab!V104))) * (1 + 0.25 * Klvl!V104),
  (('wn6'!V104 * (1 + gwr!V104 - 0.48)) * (1 + Kab!V104)) * (1 + 0.25 * Klvl!V104)
)</f>
        <v>0</v>
      </c>
      <c r="W105" s="24">
        <f>IF(teff!W104&gt;0,
  (((3 / 5 * teff!W104 * (1 + tr!W104 - AvgW!W104)) * (1 + Ktb!W104)) + ((2 / 5 * 'wn6'!W104 * (1 + gwr!W104 - 0.48)) * (1 + Kab!W104))) * (1 + 0.25 * Klvl!W104),
  (('wn6'!W104 * (1 + gwr!W104 - 0.48)) * (1 + Kab!W104)) * (1 + 0.25 * Klvl!W104)
)</f>
        <v>0</v>
      </c>
      <c r="X105" s="24">
        <f>IF(teff!X104&gt;0,
  (((3 / 5 * teff!X104 * (1 + tr!X104 - AvgW!X104)) * (1 + Ktb!X104)) + ((2 / 5 * 'wn6'!X104 * (1 + gwr!X104 - 0.48)) * (1 + Kab!X104))) * (1 + 0.25 * Klvl!X104),
  (('wn6'!X104 * (1 + gwr!X104 - 0.48)) * (1 + Kab!X104)) * (1 + 0.25 * Klvl!X104)
)</f>
        <v>0</v>
      </c>
      <c r="Y105" s="24">
        <f>IF(teff!Y104&gt;0,
  (((3 / 5 * teff!Y104 * (1 + tr!Y104 - AvgW!Y104)) * (1 + Ktb!Y104)) + ((2 / 5 * 'wn6'!Y104 * (1 + gwr!Y104 - 0.48)) * (1 + Kab!Y104))) * (1 + 0.25 * Klvl!Y104),
  (('wn6'!Y104 * (1 + gwr!Y104 - 0.48)) * (1 + Kab!Y104)) * (1 + 0.25 * Klvl!Y104)
)</f>
        <v>0</v>
      </c>
      <c r="Z105" s="24">
        <f>IF(teff!Z104&gt;0,
  (((3 / 5 * teff!Z104 * (1 + tr!Z104 - AvgW!Z104)) * (1 + Ktb!Z104)) + ((2 / 5 * 'wn6'!Z104 * (1 + gwr!Z104 - 0.48)) * (1 + Kab!Z104))) * (1 + 0.25 * Klvl!Z104),
  (('wn6'!Z104 * (1 + gwr!Z104 - 0.48)) * (1 + Kab!Z104)) * (1 + 0.25 * Klvl!Z104)
)</f>
        <v>0</v>
      </c>
      <c r="AA105" s="24">
        <f>IF(teff!AA104&gt;0,
  (((3 / 5 * teff!AA104 * (1 + tr!AA104 - AvgW!AA104)) * (1 + Ktb!AA104)) + ((2 / 5 * 'wn6'!AA104 * (1 + gwr!AA104 - 0.48)) * (1 + Kab!AA104))) * (1 + 0.25 * Klvl!AA104),
  (('wn6'!AA104 * (1 + gwr!AA104 - 0.48)) * (1 + Kab!AA104)) * (1 + 0.25 * Klvl!AA104)
)</f>
        <v>0</v>
      </c>
      <c r="AB105" s="24">
        <f>IF(teff!AB104&gt;0,
  (((3 / 5 * teff!AB104 * (1 + tr!AB104 - AvgW!AB104)) * (1 + Ktb!AB104)) + ((2 / 5 * 'wn6'!AB104 * (1 + gwr!AB104 - 0.48)) * (1 + Kab!AB104))) * (1 + 0.25 * Klvl!AB104),
  (('wn6'!AB104 * (1 + gwr!AB104 - 0.48)) * (1 + Kab!AB104)) * (1 + 0.25 * Klvl!AB104)
)</f>
        <v>0</v>
      </c>
      <c r="AC105" s="24">
        <f>IF(teff!AC104&gt;0,
  (((3 / 5 * teff!AC104 * (1 + tr!AC104 - AvgW!AC104)) * (1 + Ktb!AC104)) + ((2 / 5 * 'wn6'!AC104 * (1 + gwr!AC104 - 0.48)) * (1 + Kab!AC104))) * (1 + 0.25 * Klvl!AC104),
  (('wn6'!AC104 * (1 + gwr!AC104 - 0.48)) * (1 + Kab!AC104)) * (1 + 0.25 * Klvl!AC104)
)</f>
        <v>0</v>
      </c>
      <c r="AD105" s="24">
        <f>IF(teff!AD104&gt;0,
  (((3 / 5 * teff!AD104 * (1 + tr!AD104 - AvgW!AD104)) * (1 + Ktb!AD104)) + ((2 / 5 * 'wn6'!AD104 * (1 + gwr!AD104 - 0.48)) * (1 + Kab!AD104))) * (1 + 0.25 * Klvl!AD104),
  (('wn6'!AD104 * (1 + gwr!AD104 - 0.48)) * (1 + Kab!AD104)) * (1 + 0.25 * Klvl!AD104)
)</f>
        <v>0</v>
      </c>
      <c r="AE105" s="24">
        <f>IF(teff!AE104&gt;0,
  (((3 / 5 * teff!AE104 * (1 + tr!AE104 - AvgW!AE104)) * (1 + Ktb!AE104)) + ((2 / 5 * 'wn6'!AE104 * (1 + gwr!AE104 - 0.48)) * (1 + Kab!AE104))) * (1 + 0.25 * Klvl!AE104),
  (('wn6'!AE104 * (1 + gwr!AE104 - 0.48)) * (1 + Kab!AE104)) * (1 + 0.25 * Klvl!AE104)
)</f>
        <v>0</v>
      </c>
      <c r="AF105" s="24"/>
      <c r="AG105" s="24">
        <f t="shared" si="3"/>
        <v>0</v>
      </c>
      <c r="AH105" s="24">
        <f t="shared" si="4"/>
        <v>0</v>
      </c>
      <c r="AI105" s="30">
        <f t="shared" si="5"/>
        <v>0</v>
      </c>
    </row>
    <row r="106" spans="1:35" s="25" customFormat="1" ht="12" x14ac:dyDescent="0.2">
      <c r="A106" s="24">
        <f>IF(teff!A105&gt;0,
  (((3 / 5 * teff!A105 * (1 + tr!A105 - AvgW!A105)) * (1 + Ktb!A105)) + ((2 / 5 * 'wn6'!A105 * (1 + gwr!A105 - 0.48)) * (1 + Kab!A105))) * (1 + 0.25 * Klvl!A105),
  (('wn6'!A105 * (1 + gwr!A105 - 0.48)) * (1 + Kab!A105)) * (1 + 0.25 * Klvl!A105)
)</f>
        <v>0</v>
      </c>
      <c r="B106" s="24">
        <f>IF(teff!B105&gt;0,
  (((3 / 5 * teff!B105 * (1 + tr!B105 - AvgW!B105)) * (1 + Ktb!B105)) + ((2 / 5 * 'wn6'!B105 * (1 + gwr!B105 - 0.48)) * (1 + Kab!B105))) * (1 + 0.25 * Klvl!B105),
  (('wn6'!B105 * (1 + gwr!B105 - 0.48)) * (1 + Kab!B105)) * (1 + 0.25 * Klvl!B105)
)</f>
        <v>0</v>
      </c>
      <c r="C106" s="24">
        <f>IF(teff!C105&gt;0,
  (((3 / 5 * teff!C105 * (1 + tr!C105 - AvgW!C105)) * (1 + Ktb!C105)) + ((2 / 5 * 'wn6'!C105 * (1 + gwr!C105 - 0.48)) * (1 + Kab!C105))) * (1 + 0.25 * Klvl!C105),
  (('wn6'!C105 * (1 + gwr!C105 - 0.48)) * (1 + Kab!C105)) * (1 + 0.25 * Klvl!C105)
)</f>
        <v>0</v>
      </c>
      <c r="D106" s="24">
        <f>IF(teff!D105&gt;0,
  (((3 / 5 * teff!D105 * (1 + tr!D105 - AvgW!D105)) * (1 + Ktb!D105)) + ((2 / 5 * 'wn6'!D105 * (1 + gwr!D105 - 0.48)) * (1 + Kab!D105))) * (1 + 0.25 * Klvl!D105),
  (('wn6'!D105 * (1 + gwr!D105 - 0.48)) * (1 + Kab!D105)) * (1 + 0.25 * Klvl!D105)
)</f>
        <v>0</v>
      </c>
      <c r="E106" s="24">
        <f>IF(teff!E105&gt;0,
  (((3 / 5 * teff!E105 * (1 + tr!E105 - AvgW!E105)) * (1 + Ktb!E105)) + ((2 / 5 * 'wn6'!E105 * (1 + gwr!E105 - 0.48)) * (1 + Kab!E105))) * (1 + 0.25 * Klvl!E105),
  (('wn6'!E105 * (1 + gwr!E105 - 0.48)) * (1 + Kab!E105)) * (1 + 0.25 * Klvl!E105)
)</f>
        <v>0</v>
      </c>
      <c r="F106" s="24">
        <f>IF(teff!F105&gt;0,
  (((3 / 5 * teff!F105 * (1 + tr!F105 - AvgW!F105)) * (1 + Ktb!F105)) + ((2 / 5 * 'wn6'!F105 * (1 + gwr!F105 - 0.48)) * (1 + Kab!F105))) * (1 + 0.25 * Klvl!F105),
  (('wn6'!F105 * (1 + gwr!F105 - 0.48)) * (1 + Kab!F105)) * (1 + 0.25 * Klvl!F105)
)</f>
        <v>0</v>
      </c>
      <c r="G106" s="24">
        <f>IF(teff!G105&gt;0,
  (((3 / 5 * teff!G105 * (1 + tr!G105 - AvgW!G105)) * (1 + Ktb!G105)) + ((2 / 5 * 'wn6'!G105 * (1 + gwr!G105 - 0.48)) * (1 + Kab!G105))) * (1 + 0.25 * Klvl!G105),
  (('wn6'!G105 * (1 + gwr!G105 - 0.48)) * (1 + Kab!G105)) * (1 + 0.25 * Klvl!G105)
)</f>
        <v>0</v>
      </c>
      <c r="H106" s="24">
        <f>IF(teff!H105&gt;0,
  (((3 / 5 * teff!H105 * (1 + tr!H105 - AvgW!H105)) * (1 + Ktb!H105)) + ((2 / 5 * 'wn6'!H105 * (1 + gwr!H105 - 0.48)) * (1 + Kab!H105))) * (1 + 0.25 * Klvl!H105),
  (('wn6'!H105 * (1 + gwr!H105 - 0.48)) * (1 + Kab!H105)) * (1 + 0.25 * Klvl!H105)
)</f>
        <v>0</v>
      </c>
      <c r="I106" s="24">
        <f>IF(teff!I105&gt;0,
  (((3 / 5 * teff!I105 * (1 + tr!I105 - AvgW!I105)) * (1 + Ktb!I105)) + ((2 / 5 * 'wn6'!I105 * (1 + gwr!I105 - 0.48)) * (1 + Kab!I105))) * (1 + 0.25 * Klvl!I105),
  (('wn6'!I105 * (1 + gwr!I105 - 0.48)) * (1 + Kab!I105)) * (1 + 0.25 * Klvl!I105)
)</f>
        <v>0</v>
      </c>
      <c r="J106" s="24">
        <f>IF(teff!J105&gt;0,
  (((3 / 5 * teff!J105 * (1 + tr!J105 - AvgW!J105)) * (1 + Ktb!J105)) + ((2 / 5 * 'wn6'!J105 * (1 + gwr!J105 - 0.48)) * (1 + Kab!J105))) * (1 + 0.25 * Klvl!J105),
  (('wn6'!J105 * (1 + gwr!J105 - 0.48)) * (1 + Kab!J105)) * (1 + 0.25 * Klvl!J105)
)</f>
        <v>0</v>
      </c>
      <c r="K106" s="24">
        <f>IF(teff!K105&gt;0,
  (((3 / 5 * teff!K105 * (1 + tr!K105 - AvgW!K105)) * (1 + Ktb!K105)) + ((2 / 5 * 'wn6'!K105 * (1 + gwr!K105 - 0.48)) * (1 + Kab!K105))) * (1 + 0.25 * Klvl!K105),
  (('wn6'!K105 * (1 + gwr!K105 - 0.48)) * (1 + Kab!K105)) * (1 + 0.25 * Klvl!K105)
)</f>
        <v>0</v>
      </c>
      <c r="L106" s="24">
        <f>IF(teff!L105&gt;0,
  (((3 / 5 * teff!L105 * (1 + tr!L105 - AvgW!L105)) * (1 + Ktb!L105)) + ((2 / 5 * 'wn6'!L105 * (1 + gwr!L105 - 0.48)) * (1 + Kab!L105))) * (1 + 0.25 * Klvl!L105),
  (('wn6'!L105 * (1 + gwr!L105 - 0.48)) * (1 + Kab!L105)) * (1 + 0.25 * Klvl!L105)
)</f>
        <v>0</v>
      </c>
      <c r="M106" s="24">
        <f>IF(teff!M105&gt;0,
  (((3 / 5 * teff!M105 * (1 + tr!M105 - AvgW!M105)) * (1 + Ktb!M105)) + ((2 / 5 * 'wn6'!M105 * (1 + gwr!M105 - 0.48)) * (1 + Kab!M105))) * (1 + 0.25 * Klvl!M105),
  (('wn6'!M105 * (1 + gwr!M105 - 0.48)) * (1 + Kab!M105)) * (1 + 0.25 * Klvl!M105)
)</f>
        <v>0</v>
      </c>
      <c r="N106" s="24">
        <f>IF(teff!N105&gt;0,
  (((3 / 5 * teff!N105 * (1 + tr!N105 - AvgW!N105)) * (1 + Ktb!N105)) + ((2 / 5 * 'wn6'!N105 * (1 + gwr!N105 - 0.48)) * (1 + Kab!N105))) * (1 + 0.25 * Klvl!N105),
  (('wn6'!N105 * (1 + gwr!N105 - 0.48)) * (1 + Kab!N105)) * (1 + 0.25 * Klvl!N105)
)</f>
        <v>0</v>
      </c>
      <c r="O106" s="24">
        <f>IF(teff!O105&gt;0,
  (((3 / 5 * teff!O105 * (1 + tr!O105 - AvgW!O105)) * (1 + Ktb!O105)) + ((2 / 5 * 'wn6'!O105 * (1 + gwr!O105 - 0.48)) * (1 + Kab!O105))) * (1 + 0.25 * Klvl!O105),
  (('wn6'!O105 * (1 + gwr!O105 - 0.48)) * (1 + Kab!O105)) * (1 + 0.25 * Klvl!O105)
)</f>
        <v>0</v>
      </c>
      <c r="P106" s="24"/>
      <c r="Q106" s="24">
        <f>IF(teff!Q105&gt;0,
  (((3 / 5 * teff!Q105 * (1 + tr!Q105 - AvgW!Q105)) * (1 + Ktb!Q105)) + ((2 / 5 * 'wn6'!Q105 * (1 + gwr!Q105 - 0.48)) * (1 + Kab!Q105))) * (1 + 0.25 * Klvl!Q105),
  (('wn6'!Q105 * (1 + gwr!Q105 - 0.48)) * (1 + Kab!Q105)) * (1 + 0.25 * Klvl!Q105)
)</f>
        <v>0</v>
      </c>
      <c r="R106" s="24">
        <f>IF(teff!R105&gt;0,
  (((3 / 5 * teff!R105 * (1 + tr!R105 - AvgW!R105)) * (1 + Ktb!R105)) + ((2 / 5 * 'wn6'!R105 * (1 + gwr!R105 - 0.48)) * (1 + Kab!R105))) * (1 + 0.25 * Klvl!R105),
  (('wn6'!R105 * (1 + gwr!R105 - 0.48)) * (1 + Kab!R105)) * (1 + 0.25 * Klvl!R105)
)</f>
        <v>0</v>
      </c>
      <c r="S106" s="24">
        <f>IF(teff!S105&gt;0,
  (((3 / 5 * teff!S105 * (1 + tr!S105 - AvgW!S105)) * (1 + Ktb!S105)) + ((2 / 5 * 'wn6'!S105 * (1 + gwr!S105 - 0.48)) * (1 + Kab!S105))) * (1 + 0.25 * Klvl!S105),
  (('wn6'!S105 * (1 + gwr!S105 - 0.48)) * (1 + Kab!S105)) * (1 + 0.25 * Klvl!S105)
)</f>
        <v>0</v>
      </c>
      <c r="T106" s="24">
        <f>IF(teff!T105&gt;0,
  (((3 / 5 * teff!T105 * (1 + tr!T105 - AvgW!T105)) * (1 + Ktb!T105)) + ((2 / 5 * 'wn6'!T105 * (1 + gwr!T105 - 0.48)) * (1 + Kab!T105))) * (1 + 0.25 * Klvl!T105),
  (('wn6'!T105 * (1 + gwr!T105 - 0.48)) * (1 + Kab!T105)) * (1 + 0.25 * Klvl!T105)
)</f>
        <v>0</v>
      </c>
      <c r="U106" s="24">
        <f>IF(teff!U105&gt;0,
  (((3 / 5 * teff!U105 * (1 + tr!U105 - AvgW!U105)) * (1 + Ktb!U105)) + ((2 / 5 * 'wn6'!U105 * (1 + gwr!U105 - 0.48)) * (1 + Kab!U105))) * (1 + 0.25 * Klvl!U105),
  (('wn6'!U105 * (1 + gwr!U105 - 0.48)) * (1 + Kab!U105)) * (1 + 0.25 * Klvl!U105)
)</f>
        <v>0</v>
      </c>
      <c r="V106" s="24">
        <f>IF(teff!V105&gt;0,
  (((3 / 5 * teff!V105 * (1 + tr!V105 - AvgW!V105)) * (1 + Ktb!V105)) + ((2 / 5 * 'wn6'!V105 * (1 + gwr!V105 - 0.48)) * (1 + Kab!V105))) * (1 + 0.25 * Klvl!V105),
  (('wn6'!V105 * (1 + gwr!V105 - 0.48)) * (1 + Kab!V105)) * (1 + 0.25 * Klvl!V105)
)</f>
        <v>0</v>
      </c>
      <c r="W106" s="24">
        <f>IF(teff!W105&gt;0,
  (((3 / 5 * teff!W105 * (1 + tr!W105 - AvgW!W105)) * (1 + Ktb!W105)) + ((2 / 5 * 'wn6'!W105 * (1 + gwr!W105 - 0.48)) * (1 + Kab!W105))) * (1 + 0.25 * Klvl!W105),
  (('wn6'!W105 * (1 + gwr!W105 - 0.48)) * (1 + Kab!W105)) * (1 + 0.25 * Klvl!W105)
)</f>
        <v>0</v>
      </c>
      <c r="X106" s="24">
        <f>IF(teff!X105&gt;0,
  (((3 / 5 * teff!X105 * (1 + tr!X105 - AvgW!X105)) * (1 + Ktb!X105)) + ((2 / 5 * 'wn6'!X105 * (1 + gwr!X105 - 0.48)) * (1 + Kab!X105))) * (1 + 0.25 * Klvl!X105),
  (('wn6'!X105 * (1 + gwr!X105 - 0.48)) * (1 + Kab!X105)) * (1 + 0.25 * Klvl!X105)
)</f>
        <v>0</v>
      </c>
      <c r="Y106" s="24">
        <f>IF(teff!Y105&gt;0,
  (((3 / 5 * teff!Y105 * (1 + tr!Y105 - AvgW!Y105)) * (1 + Ktb!Y105)) + ((2 / 5 * 'wn6'!Y105 * (1 + gwr!Y105 - 0.48)) * (1 + Kab!Y105))) * (1 + 0.25 * Klvl!Y105),
  (('wn6'!Y105 * (1 + gwr!Y105 - 0.48)) * (1 + Kab!Y105)) * (1 + 0.25 * Klvl!Y105)
)</f>
        <v>0</v>
      </c>
      <c r="Z106" s="24">
        <f>IF(teff!Z105&gt;0,
  (((3 / 5 * teff!Z105 * (1 + tr!Z105 - AvgW!Z105)) * (1 + Ktb!Z105)) + ((2 / 5 * 'wn6'!Z105 * (1 + gwr!Z105 - 0.48)) * (1 + Kab!Z105))) * (1 + 0.25 * Klvl!Z105),
  (('wn6'!Z105 * (1 + gwr!Z105 - 0.48)) * (1 + Kab!Z105)) * (1 + 0.25 * Klvl!Z105)
)</f>
        <v>0</v>
      </c>
      <c r="AA106" s="24">
        <f>IF(teff!AA105&gt;0,
  (((3 / 5 * teff!AA105 * (1 + tr!AA105 - AvgW!AA105)) * (1 + Ktb!AA105)) + ((2 / 5 * 'wn6'!AA105 * (1 + gwr!AA105 - 0.48)) * (1 + Kab!AA105))) * (1 + 0.25 * Klvl!AA105),
  (('wn6'!AA105 * (1 + gwr!AA105 - 0.48)) * (1 + Kab!AA105)) * (1 + 0.25 * Klvl!AA105)
)</f>
        <v>0</v>
      </c>
      <c r="AB106" s="24">
        <f>IF(teff!AB105&gt;0,
  (((3 / 5 * teff!AB105 * (1 + tr!AB105 - AvgW!AB105)) * (1 + Ktb!AB105)) + ((2 / 5 * 'wn6'!AB105 * (1 + gwr!AB105 - 0.48)) * (1 + Kab!AB105))) * (1 + 0.25 * Klvl!AB105),
  (('wn6'!AB105 * (1 + gwr!AB105 - 0.48)) * (1 + Kab!AB105)) * (1 + 0.25 * Klvl!AB105)
)</f>
        <v>0</v>
      </c>
      <c r="AC106" s="24">
        <f>IF(teff!AC105&gt;0,
  (((3 / 5 * teff!AC105 * (1 + tr!AC105 - AvgW!AC105)) * (1 + Ktb!AC105)) + ((2 / 5 * 'wn6'!AC105 * (1 + gwr!AC105 - 0.48)) * (1 + Kab!AC105))) * (1 + 0.25 * Klvl!AC105),
  (('wn6'!AC105 * (1 + gwr!AC105 - 0.48)) * (1 + Kab!AC105)) * (1 + 0.25 * Klvl!AC105)
)</f>
        <v>0</v>
      </c>
      <c r="AD106" s="24">
        <f>IF(teff!AD105&gt;0,
  (((3 / 5 * teff!AD105 * (1 + tr!AD105 - AvgW!AD105)) * (1 + Ktb!AD105)) + ((2 / 5 * 'wn6'!AD105 * (1 + gwr!AD105 - 0.48)) * (1 + Kab!AD105))) * (1 + 0.25 * Klvl!AD105),
  (('wn6'!AD105 * (1 + gwr!AD105 - 0.48)) * (1 + Kab!AD105)) * (1 + 0.25 * Klvl!AD105)
)</f>
        <v>0</v>
      </c>
      <c r="AE106" s="24">
        <f>IF(teff!AE105&gt;0,
  (((3 / 5 * teff!AE105 * (1 + tr!AE105 - AvgW!AE105)) * (1 + Ktb!AE105)) + ((2 / 5 * 'wn6'!AE105 * (1 + gwr!AE105 - 0.48)) * (1 + Kab!AE105))) * (1 + 0.25 * Klvl!AE105),
  (('wn6'!AE105 * (1 + gwr!AE105 - 0.48)) * (1 + Kab!AE105)) * (1 + 0.25 * Klvl!AE105)
)</f>
        <v>0</v>
      </c>
      <c r="AF106" s="24"/>
      <c r="AG106" s="24">
        <f t="shared" si="3"/>
        <v>0</v>
      </c>
      <c r="AH106" s="24">
        <f t="shared" si="4"/>
        <v>0</v>
      </c>
      <c r="AI106" s="30">
        <f t="shared" si="5"/>
        <v>0</v>
      </c>
    </row>
    <row r="107" spans="1:35" s="25" customFormat="1" ht="12" x14ac:dyDescent="0.2">
      <c r="A107" s="24">
        <f>IF(teff!A106&gt;0,
  (((3 / 5 * teff!A106 * (1 + tr!A106 - AvgW!A106)) * (1 + Ktb!A106)) + ((2 / 5 * 'wn6'!A106 * (1 + gwr!A106 - 0.48)) * (1 + Kab!A106))) * (1 + 0.25 * Klvl!A106),
  (('wn6'!A106 * (1 + gwr!A106 - 0.48)) * (1 + Kab!A106)) * (1 + 0.25 * Klvl!A106)
)</f>
        <v>0</v>
      </c>
      <c r="B107" s="24">
        <f>IF(teff!B106&gt;0,
  (((3 / 5 * teff!B106 * (1 + tr!B106 - AvgW!B106)) * (1 + Ktb!B106)) + ((2 / 5 * 'wn6'!B106 * (1 + gwr!B106 - 0.48)) * (1 + Kab!B106))) * (1 + 0.25 * Klvl!B106),
  (('wn6'!B106 * (1 + gwr!B106 - 0.48)) * (1 + Kab!B106)) * (1 + 0.25 * Klvl!B106)
)</f>
        <v>0</v>
      </c>
      <c r="C107" s="24">
        <f>IF(teff!C106&gt;0,
  (((3 / 5 * teff!C106 * (1 + tr!C106 - AvgW!C106)) * (1 + Ktb!C106)) + ((2 / 5 * 'wn6'!C106 * (1 + gwr!C106 - 0.48)) * (1 + Kab!C106))) * (1 + 0.25 * Klvl!C106),
  (('wn6'!C106 * (1 + gwr!C106 - 0.48)) * (1 + Kab!C106)) * (1 + 0.25 * Klvl!C106)
)</f>
        <v>0</v>
      </c>
      <c r="D107" s="24">
        <f>IF(teff!D106&gt;0,
  (((3 / 5 * teff!D106 * (1 + tr!D106 - AvgW!D106)) * (1 + Ktb!D106)) + ((2 / 5 * 'wn6'!D106 * (1 + gwr!D106 - 0.48)) * (1 + Kab!D106))) * (1 + 0.25 * Klvl!D106),
  (('wn6'!D106 * (1 + gwr!D106 - 0.48)) * (1 + Kab!D106)) * (1 + 0.25 * Klvl!D106)
)</f>
        <v>0</v>
      </c>
      <c r="E107" s="24">
        <f>IF(teff!E106&gt;0,
  (((3 / 5 * teff!E106 * (1 + tr!E106 - AvgW!E106)) * (1 + Ktb!E106)) + ((2 / 5 * 'wn6'!E106 * (1 + gwr!E106 - 0.48)) * (1 + Kab!E106))) * (1 + 0.25 * Klvl!E106),
  (('wn6'!E106 * (1 + gwr!E106 - 0.48)) * (1 + Kab!E106)) * (1 + 0.25 * Klvl!E106)
)</f>
        <v>0</v>
      </c>
      <c r="F107" s="24">
        <f>IF(teff!F106&gt;0,
  (((3 / 5 * teff!F106 * (1 + tr!F106 - AvgW!F106)) * (1 + Ktb!F106)) + ((2 / 5 * 'wn6'!F106 * (1 + gwr!F106 - 0.48)) * (1 + Kab!F106))) * (1 + 0.25 * Klvl!F106),
  (('wn6'!F106 * (1 + gwr!F106 - 0.48)) * (1 + Kab!F106)) * (1 + 0.25 * Klvl!F106)
)</f>
        <v>0</v>
      </c>
      <c r="G107" s="24">
        <f>IF(teff!G106&gt;0,
  (((3 / 5 * teff!G106 * (1 + tr!G106 - AvgW!G106)) * (1 + Ktb!G106)) + ((2 / 5 * 'wn6'!G106 * (1 + gwr!G106 - 0.48)) * (1 + Kab!G106))) * (1 + 0.25 * Klvl!G106),
  (('wn6'!G106 * (1 + gwr!G106 - 0.48)) * (1 + Kab!G106)) * (1 + 0.25 * Klvl!G106)
)</f>
        <v>0</v>
      </c>
      <c r="H107" s="24">
        <f>IF(teff!H106&gt;0,
  (((3 / 5 * teff!H106 * (1 + tr!H106 - AvgW!H106)) * (1 + Ktb!H106)) + ((2 / 5 * 'wn6'!H106 * (1 + gwr!H106 - 0.48)) * (1 + Kab!H106))) * (1 + 0.25 * Klvl!H106),
  (('wn6'!H106 * (1 + gwr!H106 - 0.48)) * (1 + Kab!H106)) * (1 + 0.25 * Klvl!H106)
)</f>
        <v>0</v>
      </c>
      <c r="I107" s="24">
        <f>IF(teff!I106&gt;0,
  (((3 / 5 * teff!I106 * (1 + tr!I106 - AvgW!I106)) * (1 + Ktb!I106)) + ((2 / 5 * 'wn6'!I106 * (1 + gwr!I106 - 0.48)) * (1 + Kab!I106))) * (1 + 0.25 * Klvl!I106),
  (('wn6'!I106 * (1 + gwr!I106 - 0.48)) * (1 + Kab!I106)) * (1 + 0.25 * Klvl!I106)
)</f>
        <v>0</v>
      </c>
      <c r="J107" s="24">
        <f>IF(teff!J106&gt;0,
  (((3 / 5 * teff!J106 * (1 + tr!J106 - AvgW!J106)) * (1 + Ktb!J106)) + ((2 / 5 * 'wn6'!J106 * (1 + gwr!J106 - 0.48)) * (1 + Kab!J106))) * (1 + 0.25 * Klvl!J106),
  (('wn6'!J106 * (1 + gwr!J106 - 0.48)) * (1 + Kab!J106)) * (1 + 0.25 * Klvl!J106)
)</f>
        <v>0</v>
      </c>
      <c r="K107" s="24">
        <f>IF(teff!K106&gt;0,
  (((3 / 5 * teff!K106 * (1 + tr!K106 - AvgW!K106)) * (1 + Ktb!K106)) + ((2 / 5 * 'wn6'!K106 * (1 + gwr!K106 - 0.48)) * (1 + Kab!K106))) * (1 + 0.25 * Klvl!K106),
  (('wn6'!K106 * (1 + gwr!K106 - 0.48)) * (1 + Kab!K106)) * (1 + 0.25 * Klvl!K106)
)</f>
        <v>0</v>
      </c>
      <c r="L107" s="24">
        <f>IF(teff!L106&gt;0,
  (((3 / 5 * teff!L106 * (1 + tr!L106 - AvgW!L106)) * (1 + Ktb!L106)) + ((2 / 5 * 'wn6'!L106 * (1 + gwr!L106 - 0.48)) * (1 + Kab!L106))) * (1 + 0.25 * Klvl!L106),
  (('wn6'!L106 * (1 + gwr!L106 - 0.48)) * (1 + Kab!L106)) * (1 + 0.25 * Klvl!L106)
)</f>
        <v>0</v>
      </c>
      <c r="M107" s="24">
        <f>IF(teff!M106&gt;0,
  (((3 / 5 * teff!M106 * (1 + tr!M106 - AvgW!M106)) * (1 + Ktb!M106)) + ((2 / 5 * 'wn6'!M106 * (1 + gwr!M106 - 0.48)) * (1 + Kab!M106))) * (1 + 0.25 * Klvl!M106),
  (('wn6'!M106 * (1 + gwr!M106 - 0.48)) * (1 + Kab!M106)) * (1 + 0.25 * Klvl!M106)
)</f>
        <v>0</v>
      </c>
      <c r="N107" s="24">
        <f>IF(teff!N106&gt;0,
  (((3 / 5 * teff!N106 * (1 + tr!N106 - AvgW!N106)) * (1 + Ktb!N106)) + ((2 / 5 * 'wn6'!N106 * (1 + gwr!N106 - 0.48)) * (1 + Kab!N106))) * (1 + 0.25 * Klvl!N106),
  (('wn6'!N106 * (1 + gwr!N106 - 0.48)) * (1 + Kab!N106)) * (1 + 0.25 * Klvl!N106)
)</f>
        <v>0</v>
      </c>
      <c r="O107" s="24">
        <f>IF(teff!O106&gt;0,
  (((3 / 5 * teff!O106 * (1 + tr!O106 - AvgW!O106)) * (1 + Ktb!O106)) + ((2 / 5 * 'wn6'!O106 * (1 + gwr!O106 - 0.48)) * (1 + Kab!O106))) * (1 + 0.25 * Klvl!O106),
  (('wn6'!O106 * (1 + gwr!O106 - 0.48)) * (1 + Kab!O106)) * (1 + 0.25 * Klvl!O106)
)</f>
        <v>0</v>
      </c>
      <c r="P107" s="24"/>
      <c r="Q107" s="24">
        <f>IF(teff!Q106&gt;0,
  (((3 / 5 * teff!Q106 * (1 + tr!Q106 - AvgW!Q106)) * (1 + Ktb!Q106)) + ((2 / 5 * 'wn6'!Q106 * (1 + gwr!Q106 - 0.48)) * (1 + Kab!Q106))) * (1 + 0.25 * Klvl!Q106),
  (('wn6'!Q106 * (1 + gwr!Q106 - 0.48)) * (1 + Kab!Q106)) * (1 + 0.25 * Klvl!Q106)
)</f>
        <v>0</v>
      </c>
      <c r="R107" s="24">
        <f>IF(teff!R106&gt;0,
  (((3 / 5 * teff!R106 * (1 + tr!R106 - AvgW!R106)) * (1 + Ktb!R106)) + ((2 / 5 * 'wn6'!R106 * (1 + gwr!R106 - 0.48)) * (1 + Kab!R106))) * (1 + 0.25 * Klvl!R106),
  (('wn6'!R106 * (1 + gwr!R106 - 0.48)) * (1 + Kab!R106)) * (1 + 0.25 * Klvl!R106)
)</f>
        <v>0</v>
      </c>
      <c r="S107" s="24">
        <f>IF(teff!S106&gt;0,
  (((3 / 5 * teff!S106 * (1 + tr!S106 - AvgW!S106)) * (1 + Ktb!S106)) + ((2 / 5 * 'wn6'!S106 * (1 + gwr!S106 - 0.48)) * (1 + Kab!S106))) * (1 + 0.25 * Klvl!S106),
  (('wn6'!S106 * (1 + gwr!S106 - 0.48)) * (1 + Kab!S106)) * (1 + 0.25 * Klvl!S106)
)</f>
        <v>0</v>
      </c>
      <c r="T107" s="24">
        <f>IF(teff!T106&gt;0,
  (((3 / 5 * teff!T106 * (1 + tr!T106 - AvgW!T106)) * (1 + Ktb!T106)) + ((2 / 5 * 'wn6'!T106 * (1 + gwr!T106 - 0.48)) * (1 + Kab!T106))) * (1 + 0.25 * Klvl!T106),
  (('wn6'!T106 * (1 + gwr!T106 - 0.48)) * (1 + Kab!T106)) * (1 + 0.25 * Klvl!T106)
)</f>
        <v>0</v>
      </c>
      <c r="U107" s="24">
        <f>IF(teff!U106&gt;0,
  (((3 / 5 * teff!U106 * (1 + tr!U106 - AvgW!U106)) * (1 + Ktb!U106)) + ((2 / 5 * 'wn6'!U106 * (1 + gwr!U106 - 0.48)) * (1 + Kab!U106))) * (1 + 0.25 * Klvl!U106),
  (('wn6'!U106 * (1 + gwr!U106 - 0.48)) * (1 + Kab!U106)) * (1 + 0.25 * Klvl!U106)
)</f>
        <v>0</v>
      </c>
      <c r="V107" s="24">
        <f>IF(teff!V106&gt;0,
  (((3 / 5 * teff!V106 * (1 + tr!V106 - AvgW!V106)) * (1 + Ktb!V106)) + ((2 / 5 * 'wn6'!V106 * (1 + gwr!V106 - 0.48)) * (1 + Kab!V106))) * (1 + 0.25 * Klvl!V106),
  (('wn6'!V106 * (1 + gwr!V106 - 0.48)) * (1 + Kab!V106)) * (1 + 0.25 * Klvl!V106)
)</f>
        <v>0</v>
      </c>
      <c r="W107" s="24">
        <f>IF(teff!W106&gt;0,
  (((3 / 5 * teff!W106 * (1 + tr!W106 - AvgW!W106)) * (1 + Ktb!W106)) + ((2 / 5 * 'wn6'!W106 * (1 + gwr!W106 - 0.48)) * (1 + Kab!W106))) * (1 + 0.25 * Klvl!W106),
  (('wn6'!W106 * (1 + gwr!W106 - 0.48)) * (1 + Kab!W106)) * (1 + 0.25 * Klvl!W106)
)</f>
        <v>0</v>
      </c>
      <c r="X107" s="24">
        <f>IF(teff!X106&gt;0,
  (((3 / 5 * teff!X106 * (1 + tr!X106 - AvgW!X106)) * (1 + Ktb!X106)) + ((2 / 5 * 'wn6'!X106 * (1 + gwr!X106 - 0.48)) * (1 + Kab!X106))) * (1 + 0.25 * Klvl!X106),
  (('wn6'!X106 * (1 + gwr!X106 - 0.48)) * (1 + Kab!X106)) * (1 + 0.25 * Klvl!X106)
)</f>
        <v>0</v>
      </c>
      <c r="Y107" s="24">
        <f>IF(teff!Y106&gt;0,
  (((3 / 5 * teff!Y106 * (1 + tr!Y106 - AvgW!Y106)) * (1 + Ktb!Y106)) + ((2 / 5 * 'wn6'!Y106 * (1 + gwr!Y106 - 0.48)) * (1 + Kab!Y106))) * (1 + 0.25 * Klvl!Y106),
  (('wn6'!Y106 * (1 + gwr!Y106 - 0.48)) * (1 + Kab!Y106)) * (1 + 0.25 * Klvl!Y106)
)</f>
        <v>0</v>
      </c>
      <c r="Z107" s="24">
        <f>IF(teff!Z106&gt;0,
  (((3 / 5 * teff!Z106 * (1 + tr!Z106 - AvgW!Z106)) * (1 + Ktb!Z106)) + ((2 / 5 * 'wn6'!Z106 * (1 + gwr!Z106 - 0.48)) * (1 + Kab!Z106))) * (1 + 0.25 * Klvl!Z106),
  (('wn6'!Z106 * (1 + gwr!Z106 - 0.48)) * (1 + Kab!Z106)) * (1 + 0.25 * Klvl!Z106)
)</f>
        <v>0</v>
      </c>
      <c r="AA107" s="24">
        <f>IF(teff!AA106&gt;0,
  (((3 / 5 * teff!AA106 * (1 + tr!AA106 - AvgW!AA106)) * (1 + Ktb!AA106)) + ((2 / 5 * 'wn6'!AA106 * (1 + gwr!AA106 - 0.48)) * (1 + Kab!AA106))) * (1 + 0.25 * Klvl!AA106),
  (('wn6'!AA106 * (1 + gwr!AA106 - 0.48)) * (1 + Kab!AA106)) * (1 + 0.25 * Klvl!AA106)
)</f>
        <v>0</v>
      </c>
      <c r="AB107" s="24">
        <f>IF(teff!AB106&gt;0,
  (((3 / 5 * teff!AB106 * (1 + tr!AB106 - AvgW!AB106)) * (1 + Ktb!AB106)) + ((2 / 5 * 'wn6'!AB106 * (1 + gwr!AB106 - 0.48)) * (1 + Kab!AB106))) * (1 + 0.25 * Klvl!AB106),
  (('wn6'!AB106 * (1 + gwr!AB106 - 0.48)) * (1 + Kab!AB106)) * (1 + 0.25 * Klvl!AB106)
)</f>
        <v>0</v>
      </c>
      <c r="AC107" s="24">
        <f>IF(teff!AC106&gt;0,
  (((3 / 5 * teff!AC106 * (1 + tr!AC106 - AvgW!AC106)) * (1 + Ktb!AC106)) + ((2 / 5 * 'wn6'!AC106 * (1 + gwr!AC106 - 0.48)) * (1 + Kab!AC106))) * (1 + 0.25 * Klvl!AC106),
  (('wn6'!AC106 * (1 + gwr!AC106 - 0.48)) * (1 + Kab!AC106)) * (1 + 0.25 * Klvl!AC106)
)</f>
        <v>0</v>
      </c>
      <c r="AD107" s="24">
        <f>IF(teff!AD106&gt;0,
  (((3 / 5 * teff!AD106 * (1 + tr!AD106 - AvgW!AD106)) * (1 + Ktb!AD106)) + ((2 / 5 * 'wn6'!AD106 * (1 + gwr!AD106 - 0.48)) * (1 + Kab!AD106))) * (1 + 0.25 * Klvl!AD106),
  (('wn6'!AD106 * (1 + gwr!AD106 - 0.48)) * (1 + Kab!AD106)) * (1 + 0.25 * Klvl!AD106)
)</f>
        <v>0</v>
      </c>
      <c r="AE107" s="24">
        <f>IF(teff!AE106&gt;0,
  (((3 / 5 * teff!AE106 * (1 + tr!AE106 - AvgW!AE106)) * (1 + Ktb!AE106)) + ((2 / 5 * 'wn6'!AE106 * (1 + gwr!AE106 - 0.48)) * (1 + Kab!AE106))) * (1 + 0.25 * Klvl!AE106),
  (('wn6'!AE106 * (1 + gwr!AE106 - 0.48)) * (1 + Kab!AE106)) * (1 + 0.25 * Klvl!AE106)
)</f>
        <v>0</v>
      </c>
      <c r="AF107" s="24"/>
      <c r="AG107" s="24">
        <f t="shared" si="3"/>
        <v>0</v>
      </c>
      <c r="AH107" s="24">
        <f t="shared" si="4"/>
        <v>0</v>
      </c>
      <c r="AI107" s="30">
        <f t="shared" si="5"/>
        <v>0</v>
      </c>
    </row>
    <row r="108" spans="1:35" s="25" customFormat="1" ht="12" x14ac:dyDescent="0.2">
      <c r="A108" s="24">
        <f>IF(teff!A107&gt;0,
  (((3 / 5 * teff!A107 * (1 + tr!A107 - AvgW!A107)) * (1 + Ktb!A107)) + ((2 / 5 * 'wn6'!A107 * (1 + gwr!A107 - 0.48)) * (1 + Kab!A107))) * (1 + 0.25 * Klvl!A107),
  (('wn6'!A107 * (1 + gwr!A107 - 0.48)) * (1 + Kab!A107)) * (1 + 0.25 * Klvl!A107)
)</f>
        <v>0</v>
      </c>
      <c r="B108" s="24">
        <f>IF(teff!B107&gt;0,
  (((3 / 5 * teff!B107 * (1 + tr!B107 - AvgW!B107)) * (1 + Ktb!B107)) + ((2 / 5 * 'wn6'!B107 * (1 + gwr!B107 - 0.48)) * (1 + Kab!B107))) * (1 + 0.25 * Klvl!B107),
  (('wn6'!B107 * (1 + gwr!B107 - 0.48)) * (1 + Kab!B107)) * (1 + 0.25 * Klvl!B107)
)</f>
        <v>0</v>
      </c>
      <c r="C108" s="24">
        <f>IF(teff!C107&gt;0,
  (((3 / 5 * teff!C107 * (1 + tr!C107 - AvgW!C107)) * (1 + Ktb!C107)) + ((2 / 5 * 'wn6'!C107 * (1 + gwr!C107 - 0.48)) * (1 + Kab!C107))) * (1 + 0.25 * Klvl!C107),
  (('wn6'!C107 * (1 + gwr!C107 - 0.48)) * (1 + Kab!C107)) * (1 + 0.25 * Klvl!C107)
)</f>
        <v>0</v>
      </c>
      <c r="D108" s="24">
        <f>IF(teff!D107&gt;0,
  (((3 / 5 * teff!D107 * (1 + tr!D107 - AvgW!D107)) * (1 + Ktb!D107)) + ((2 / 5 * 'wn6'!D107 * (1 + gwr!D107 - 0.48)) * (1 + Kab!D107))) * (1 + 0.25 * Klvl!D107),
  (('wn6'!D107 * (1 + gwr!D107 - 0.48)) * (1 + Kab!D107)) * (1 + 0.25 * Klvl!D107)
)</f>
        <v>0</v>
      </c>
      <c r="E108" s="24">
        <f>IF(teff!E107&gt;0,
  (((3 / 5 * teff!E107 * (1 + tr!E107 - AvgW!E107)) * (1 + Ktb!E107)) + ((2 / 5 * 'wn6'!E107 * (1 + gwr!E107 - 0.48)) * (1 + Kab!E107))) * (1 + 0.25 * Klvl!E107),
  (('wn6'!E107 * (1 + gwr!E107 - 0.48)) * (1 + Kab!E107)) * (1 + 0.25 * Klvl!E107)
)</f>
        <v>0</v>
      </c>
      <c r="F108" s="24">
        <f>IF(teff!F107&gt;0,
  (((3 / 5 * teff!F107 * (1 + tr!F107 - AvgW!F107)) * (1 + Ktb!F107)) + ((2 / 5 * 'wn6'!F107 * (1 + gwr!F107 - 0.48)) * (1 + Kab!F107))) * (1 + 0.25 * Klvl!F107),
  (('wn6'!F107 * (1 + gwr!F107 - 0.48)) * (1 + Kab!F107)) * (1 + 0.25 * Klvl!F107)
)</f>
        <v>0</v>
      </c>
      <c r="G108" s="24">
        <f>IF(teff!G107&gt;0,
  (((3 / 5 * teff!G107 * (1 + tr!G107 - AvgW!G107)) * (1 + Ktb!G107)) + ((2 / 5 * 'wn6'!G107 * (1 + gwr!G107 - 0.48)) * (1 + Kab!G107))) * (1 + 0.25 * Klvl!G107),
  (('wn6'!G107 * (1 + gwr!G107 - 0.48)) * (1 + Kab!G107)) * (1 + 0.25 * Klvl!G107)
)</f>
        <v>0</v>
      </c>
      <c r="H108" s="24">
        <f>IF(teff!H107&gt;0,
  (((3 / 5 * teff!H107 * (1 + tr!H107 - AvgW!H107)) * (1 + Ktb!H107)) + ((2 / 5 * 'wn6'!H107 * (1 + gwr!H107 - 0.48)) * (1 + Kab!H107))) * (1 + 0.25 * Klvl!H107),
  (('wn6'!H107 * (1 + gwr!H107 - 0.48)) * (1 + Kab!H107)) * (1 + 0.25 * Klvl!H107)
)</f>
        <v>0</v>
      </c>
      <c r="I108" s="24">
        <f>IF(teff!I107&gt;0,
  (((3 / 5 * teff!I107 * (1 + tr!I107 - AvgW!I107)) * (1 + Ktb!I107)) + ((2 / 5 * 'wn6'!I107 * (1 + gwr!I107 - 0.48)) * (1 + Kab!I107))) * (1 + 0.25 * Klvl!I107),
  (('wn6'!I107 * (1 + gwr!I107 - 0.48)) * (1 + Kab!I107)) * (1 + 0.25 * Klvl!I107)
)</f>
        <v>0</v>
      </c>
      <c r="J108" s="24">
        <f>IF(teff!J107&gt;0,
  (((3 / 5 * teff!J107 * (1 + tr!J107 - AvgW!J107)) * (1 + Ktb!J107)) + ((2 / 5 * 'wn6'!J107 * (1 + gwr!J107 - 0.48)) * (1 + Kab!J107))) * (1 + 0.25 * Klvl!J107),
  (('wn6'!J107 * (1 + gwr!J107 - 0.48)) * (1 + Kab!J107)) * (1 + 0.25 * Klvl!J107)
)</f>
        <v>0</v>
      </c>
      <c r="K108" s="24">
        <f>IF(teff!K107&gt;0,
  (((3 / 5 * teff!K107 * (1 + tr!K107 - AvgW!K107)) * (1 + Ktb!K107)) + ((2 / 5 * 'wn6'!K107 * (1 + gwr!K107 - 0.48)) * (1 + Kab!K107))) * (1 + 0.25 * Klvl!K107),
  (('wn6'!K107 * (1 + gwr!K107 - 0.48)) * (1 + Kab!K107)) * (1 + 0.25 * Klvl!K107)
)</f>
        <v>0</v>
      </c>
      <c r="L108" s="24">
        <f>IF(teff!L107&gt;0,
  (((3 / 5 * teff!L107 * (1 + tr!L107 - AvgW!L107)) * (1 + Ktb!L107)) + ((2 / 5 * 'wn6'!L107 * (1 + gwr!L107 - 0.48)) * (1 + Kab!L107))) * (1 + 0.25 * Klvl!L107),
  (('wn6'!L107 * (1 + gwr!L107 - 0.48)) * (1 + Kab!L107)) * (1 + 0.25 * Klvl!L107)
)</f>
        <v>0</v>
      </c>
      <c r="M108" s="24">
        <f>IF(teff!M107&gt;0,
  (((3 / 5 * teff!M107 * (1 + tr!M107 - AvgW!M107)) * (1 + Ktb!M107)) + ((2 / 5 * 'wn6'!M107 * (1 + gwr!M107 - 0.48)) * (1 + Kab!M107))) * (1 + 0.25 * Klvl!M107),
  (('wn6'!M107 * (1 + gwr!M107 - 0.48)) * (1 + Kab!M107)) * (1 + 0.25 * Klvl!M107)
)</f>
        <v>0</v>
      </c>
      <c r="N108" s="24">
        <f>IF(teff!N107&gt;0,
  (((3 / 5 * teff!N107 * (1 + tr!N107 - AvgW!N107)) * (1 + Ktb!N107)) + ((2 / 5 * 'wn6'!N107 * (1 + gwr!N107 - 0.48)) * (1 + Kab!N107))) * (1 + 0.25 * Klvl!N107),
  (('wn6'!N107 * (1 + gwr!N107 - 0.48)) * (1 + Kab!N107)) * (1 + 0.25 * Klvl!N107)
)</f>
        <v>0</v>
      </c>
      <c r="O108" s="24">
        <f>IF(teff!O107&gt;0,
  (((3 / 5 * teff!O107 * (1 + tr!O107 - AvgW!O107)) * (1 + Ktb!O107)) + ((2 / 5 * 'wn6'!O107 * (1 + gwr!O107 - 0.48)) * (1 + Kab!O107))) * (1 + 0.25 * Klvl!O107),
  (('wn6'!O107 * (1 + gwr!O107 - 0.48)) * (1 + Kab!O107)) * (1 + 0.25 * Klvl!O107)
)</f>
        <v>0</v>
      </c>
      <c r="P108" s="24"/>
      <c r="Q108" s="24">
        <f>IF(teff!Q107&gt;0,
  (((3 / 5 * teff!Q107 * (1 + tr!Q107 - AvgW!Q107)) * (1 + Ktb!Q107)) + ((2 / 5 * 'wn6'!Q107 * (1 + gwr!Q107 - 0.48)) * (1 + Kab!Q107))) * (1 + 0.25 * Klvl!Q107),
  (('wn6'!Q107 * (1 + gwr!Q107 - 0.48)) * (1 + Kab!Q107)) * (1 + 0.25 * Klvl!Q107)
)</f>
        <v>0</v>
      </c>
      <c r="R108" s="24">
        <f>IF(teff!R107&gt;0,
  (((3 / 5 * teff!R107 * (1 + tr!R107 - AvgW!R107)) * (1 + Ktb!R107)) + ((2 / 5 * 'wn6'!R107 * (1 + gwr!R107 - 0.48)) * (1 + Kab!R107))) * (1 + 0.25 * Klvl!R107),
  (('wn6'!R107 * (1 + gwr!R107 - 0.48)) * (1 + Kab!R107)) * (1 + 0.25 * Klvl!R107)
)</f>
        <v>0</v>
      </c>
      <c r="S108" s="24">
        <f>IF(teff!S107&gt;0,
  (((3 / 5 * teff!S107 * (1 + tr!S107 - AvgW!S107)) * (1 + Ktb!S107)) + ((2 / 5 * 'wn6'!S107 * (1 + gwr!S107 - 0.48)) * (1 + Kab!S107))) * (1 + 0.25 * Klvl!S107),
  (('wn6'!S107 * (1 + gwr!S107 - 0.48)) * (1 + Kab!S107)) * (1 + 0.25 * Klvl!S107)
)</f>
        <v>0</v>
      </c>
      <c r="T108" s="24">
        <f>IF(teff!T107&gt;0,
  (((3 / 5 * teff!T107 * (1 + tr!T107 - AvgW!T107)) * (1 + Ktb!T107)) + ((2 / 5 * 'wn6'!T107 * (1 + gwr!T107 - 0.48)) * (1 + Kab!T107))) * (1 + 0.25 * Klvl!T107),
  (('wn6'!T107 * (1 + gwr!T107 - 0.48)) * (1 + Kab!T107)) * (1 + 0.25 * Klvl!T107)
)</f>
        <v>0</v>
      </c>
      <c r="U108" s="24">
        <f>IF(teff!U107&gt;0,
  (((3 / 5 * teff!U107 * (1 + tr!U107 - AvgW!U107)) * (1 + Ktb!U107)) + ((2 / 5 * 'wn6'!U107 * (1 + gwr!U107 - 0.48)) * (1 + Kab!U107))) * (1 + 0.25 * Klvl!U107),
  (('wn6'!U107 * (1 + gwr!U107 - 0.48)) * (1 + Kab!U107)) * (1 + 0.25 * Klvl!U107)
)</f>
        <v>0</v>
      </c>
      <c r="V108" s="24">
        <f>IF(teff!V107&gt;0,
  (((3 / 5 * teff!V107 * (1 + tr!V107 - AvgW!V107)) * (1 + Ktb!V107)) + ((2 / 5 * 'wn6'!V107 * (1 + gwr!V107 - 0.48)) * (1 + Kab!V107))) * (1 + 0.25 * Klvl!V107),
  (('wn6'!V107 * (1 + gwr!V107 - 0.48)) * (1 + Kab!V107)) * (1 + 0.25 * Klvl!V107)
)</f>
        <v>0</v>
      </c>
      <c r="W108" s="24">
        <f>IF(teff!W107&gt;0,
  (((3 / 5 * teff!W107 * (1 + tr!W107 - AvgW!W107)) * (1 + Ktb!W107)) + ((2 / 5 * 'wn6'!W107 * (1 + gwr!W107 - 0.48)) * (1 + Kab!W107))) * (1 + 0.25 * Klvl!W107),
  (('wn6'!W107 * (1 + gwr!W107 - 0.48)) * (1 + Kab!W107)) * (1 + 0.25 * Klvl!W107)
)</f>
        <v>0</v>
      </c>
      <c r="X108" s="24">
        <f>IF(teff!X107&gt;0,
  (((3 / 5 * teff!X107 * (1 + tr!X107 - AvgW!X107)) * (1 + Ktb!X107)) + ((2 / 5 * 'wn6'!X107 * (1 + gwr!X107 - 0.48)) * (1 + Kab!X107))) * (1 + 0.25 * Klvl!X107),
  (('wn6'!X107 * (1 + gwr!X107 - 0.48)) * (1 + Kab!X107)) * (1 + 0.25 * Klvl!X107)
)</f>
        <v>0</v>
      </c>
      <c r="Y108" s="24">
        <f>IF(teff!Y107&gt;0,
  (((3 / 5 * teff!Y107 * (1 + tr!Y107 - AvgW!Y107)) * (1 + Ktb!Y107)) + ((2 / 5 * 'wn6'!Y107 * (1 + gwr!Y107 - 0.48)) * (1 + Kab!Y107))) * (1 + 0.25 * Klvl!Y107),
  (('wn6'!Y107 * (1 + gwr!Y107 - 0.48)) * (1 + Kab!Y107)) * (1 + 0.25 * Klvl!Y107)
)</f>
        <v>0</v>
      </c>
      <c r="Z108" s="24">
        <f>IF(teff!Z107&gt;0,
  (((3 / 5 * teff!Z107 * (1 + tr!Z107 - AvgW!Z107)) * (1 + Ktb!Z107)) + ((2 / 5 * 'wn6'!Z107 * (1 + gwr!Z107 - 0.48)) * (1 + Kab!Z107))) * (1 + 0.25 * Klvl!Z107),
  (('wn6'!Z107 * (1 + gwr!Z107 - 0.48)) * (1 + Kab!Z107)) * (1 + 0.25 * Klvl!Z107)
)</f>
        <v>0</v>
      </c>
      <c r="AA108" s="24">
        <f>IF(teff!AA107&gt;0,
  (((3 / 5 * teff!AA107 * (1 + tr!AA107 - AvgW!AA107)) * (1 + Ktb!AA107)) + ((2 / 5 * 'wn6'!AA107 * (1 + gwr!AA107 - 0.48)) * (1 + Kab!AA107))) * (1 + 0.25 * Klvl!AA107),
  (('wn6'!AA107 * (1 + gwr!AA107 - 0.48)) * (1 + Kab!AA107)) * (1 + 0.25 * Klvl!AA107)
)</f>
        <v>0</v>
      </c>
      <c r="AB108" s="24">
        <f>IF(teff!AB107&gt;0,
  (((3 / 5 * teff!AB107 * (1 + tr!AB107 - AvgW!AB107)) * (1 + Ktb!AB107)) + ((2 / 5 * 'wn6'!AB107 * (1 + gwr!AB107 - 0.48)) * (1 + Kab!AB107))) * (1 + 0.25 * Klvl!AB107),
  (('wn6'!AB107 * (1 + gwr!AB107 - 0.48)) * (1 + Kab!AB107)) * (1 + 0.25 * Klvl!AB107)
)</f>
        <v>0</v>
      </c>
      <c r="AC108" s="24">
        <f>IF(teff!AC107&gt;0,
  (((3 / 5 * teff!AC107 * (1 + tr!AC107 - AvgW!AC107)) * (1 + Ktb!AC107)) + ((2 / 5 * 'wn6'!AC107 * (1 + gwr!AC107 - 0.48)) * (1 + Kab!AC107))) * (1 + 0.25 * Klvl!AC107),
  (('wn6'!AC107 * (1 + gwr!AC107 - 0.48)) * (1 + Kab!AC107)) * (1 + 0.25 * Klvl!AC107)
)</f>
        <v>0</v>
      </c>
      <c r="AD108" s="24">
        <f>IF(teff!AD107&gt;0,
  (((3 / 5 * teff!AD107 * (1 + tr!AD107 - AvgW!AD107)) * (1 + Ktb!AD107)) + ((2 / 5 * 'wn6'!AD107 * (1 + gwr!AD107 - 0.48)) * (1 + Kab!AD107))) * (1 + 0.25 * Klvl!AD107),
  (('wn6'!AD107 * (1 + gwr!AD107 - 0.48)) * (1 + Kab!AD107)) * (1 + 0.25 * Klvl!AD107)
)</f>
        <v>0</v>
      </c>
      <c r="AE108" s="24">
        <f>IF(teff!AE107&gt;0,
  (((3 / 5 * teff!AE107 * (1 + tr!AE107 - AvgW!AE107)) * (1 + Ktb!AE107)) + ((2 / 5 * 'wn6'!AE107 * (1 + gwr!AE107 - 0.48)) * (1 + Kab!AE107))) * (1 + 0.25 * Klvl!AE107),
  (('wn6'!AE107 * (1 + gwr!AE107 - 0.48)) * (1 + Kab!AE107)) * (1 + 0.25 * Klvl!AE107)
)</f>
        <v>0</v>
      </c>
      <c r="AF108" s="24"/>
      <c r="AG108" s="24">
        <f t="shared" si="3"/>
        <v>0</v>
      </c>
      <c r="AH108" s="24">
        <f t="shared" si="4"/>
        <v>0</v>
      </c>
      <c r="AI108" s="30">
        <f t="shared" si="5"/>
        <v>0</v>
      </c>
    </row>
    <row r="109" spans="1:35" s="25" customFormat="1" ht="12" x14ac:dyDescent="0.2">
      <c r="A109" s="24">
        <f>IF(teff!A108&gt;0,
  (((3 / 5 * teff!A108 * (1 + tr!A108 - AvgW!A108)) * (1 + Ktb!A108)) + ((2 / 5 * 'wn6'!A108 * (1 + gwr!A108 - 0.48)) * (1 + Kab!A108))) * (1 + 0.25 * Klvl!A108),
  (('wn6'!A108 * (1 + gwr!A108 - 0.48)) * (1 + Kab!A108)) * (1 + 0.25 * Klvl!A108)
)</f>
        <v>0</v>
      </c>
      <c r="B109" s="24">
        <f>IF(teff!B108&gt;0,
  (((3 / 5 * teff!B108 * (1 + tr!B108 - AvgW!B108)) * (1 + Ktb!B108)) + ((2 / 5 * 'wn6'!B108 * (1 + gwr!B108 - 0.48)) * (1 + Kab!B108))) * (1 + 0.25 * Klvl!B108),
  (('wn6'!B108 * (1 + gwr!B108 - 0.48)) * (1 + Kab!B108)) * (1 + 0.25 * Klvl!B108)
)</f>
        <v>0</v>
      </c>
      <c r="C109" s="24">
        <f>IF(teff!C108&gt;0,
  (((3 / 5 * teff!C108 * (1 + tr!C108 - AvgW!C108)) * (1 + Ktb!C108)) + ((2 / 5 * 'wn6'!C108 * (1 + gwr!C108 - 0.48)) * (1 + Kab!C108))) * (1 + 0.25 * Klvl!C108),
  (('wn6'!C108 * (1 + gwr!C108 - 0.48)) * (1 + Kab!C108)) * (1 + 0.25 * Klvl!C108)
)</f>
        <v>0</v>
      </c>
      <c r="D109" s="24">
        <f>IF(teff!D108&gt;0,
  (((3 / 5 * teff!D108 * (1 + tr!D108 - AvgW!D108)) * (1 + Ktb!D108)) + ((2 / 5 * 'wn6'!D108 * (1 + gwr!D108 - 0.48)) * (1 + Kab!D108))) * (1 + 0.25 * Klvl!D108),
  (('wn6'!D108 * (1 + gwr!D108 - 0.48)) * (1 + Kab!D108)) * (1 + 0.25 * Klvl!D108)
)</f>
        <v>0</v>
      </c>
      <c r="E109" s="24">
        <f>IF(teff!E108&gt;0,
  (((3 / 5 * teff!E108 * (1 + tr!E108 - AvgW!E108)) * (1 + Ktb!E108)) + ((2 / 5 * 'wn6'!E108 * (1 + gwr!E108 - 0.48)) * (1 + Kab!E108))) * (1 + 0.25 * Klvl!E108),
  (('wn6'!E108 * (1 + gwr!E108 - 0.48)) * (1 + Kab!E108)) * (1 + 0.25 * Klvl!E108)
)</f>
        <v>0</v>
      </c>
      <c r="F109" s="24">
        <f>IF(teff!F108&gt;0,
  (((3 / 5 * teff!F108 * (1 + tr!F108 - AvgW!F108)) * (1 + Ktb!F108)) + ((2 / 5 * 'wn6'!F108 * (1 + gwr!F108 - 0.48)) * (1 + Kab!F108))) * (1 + 0.25 * Klvl!F108),
  (('wn6'!F108 * (1 + gwr!F108 - 0.48)) * (1 + Kab!F108)) * (1 + 0.25 * Klvl!F108)
)</f>
        <v>0</v>
      </c>
      <c r="G109" s="24">
        <f>IF(teff!G108&gt;0,
  (((3 / 5 * teff!G108 * (1 + tr!G108 - AvgW!G108)) * (1 + Ktb!G108)) + ((2 / 5 * 'wn6'!G108 * (1 + gwr!G108 - 0.48)) * (1 + Kab!G108))) * (1 + 0.25 * Klvl!G108),
  (('wn6'!G108 * (1 + gwr!G108 - 0.48)) * (1 + Kab!G108)) * (1 + 0.25 * Klvl!G108)
)</f>
        <v>0</v>
      </c>
      <c r="H109" s="24">
        <f>IF(teff!H108&gt;0,
  (((3 / 5 * teff!H108 * (1 + tr!H108 - AvgW!H108)) * (1 + Ktb!H108)) + ((2 / 5 * 'wn6'!H108 * (1 + gwr!H108 - 0.48)) * (1 + Kab!H108))) * (1 + 0.25 * Klvl!H108),
  (('wn6'!H108 * (1 + gwr!H108 - 0.48)) * (1 + Kab!H108)) * (1 + 0.25 * Klvl!H108)
)</f>
        <v>0</v>
      </c>
      <c r="I109" s="24">
        <f>IF(teff!I108&gt;0,
  (((3 / 5 * teff!I108 * (1 + tr!I108 - AvgW!I108)) * (1 + Ktb!I108)) + ((2 / 5 * 'wn6'!I108 * (1 + gwr!I108 - 0.48)) * (1 + Kab!I108))) * (1 + 0.25 * Klvl!I108),
  (('wn6'!I108 * (1 + gwr!I108 - 0.48)) * (1 + Kab!I108)) * (1 + 0.25 * Klvl!I108)
)</f>
        <v>0</v>
      </c>
      <c r="J109" s="24">
        <f>IF(teff!J108&gt;0,
  (((3 / 5 * teff!J108 * (1 + tr!J108 - AvgW!J108)) * (1 + Ktb!J108)) + ((2 / 5 * 'wn6'!J108 * (1 + gwr!J108 - 0.48)) * (1 + Kab!J108))) * (1 + 0.25 * Klvl!J108),
  (('wn6'!J108 * (1 + gwr!J108 - 0.48)) * (1 + Kab!J108)) * (1 + 0.25 * Klvl!J108)
)</f>
        <v>0</v>
      </c>
      <c r="K109" s="24">
        <f>IF(teff!K108&gt;0,
  (((3 / 5 * teff!K108 * (1 + tr!K108 - AvgW!K108)) * (1 + Ktb!K108)) + ((2 / 5 * 'wn6'!K108 * (1 + gwr!K108 - 0.48)) * (1 + Kab!K108))) * (1 + 0.25 * Klvl!K108),
  (('wn6'!K108 * (1 + gwr!K108 - 0.48)) * (1 + Kab!K108)) * (1 + 0.25 * Klvl!K108)
)</f>
        <v>0</v>
      </c>
      <c r="L109" s="24">
        <f>IF(teff!L108&gt;0,
  (((3 / 5 * teff!L108 * (1 + tr!L108 - AvgW!L108)) * (1 + Ktb!L108)) + ((2 / 5 * 'wn6'!L108 * (1 + gwr!L108 - 0.48)) * (1 + Kab!L108))) * (1 + 0.25 * Klvl!L108),
  (('wn6'!L108 * (1 + gwr!L108 - 0.48)) * (1 + Kab!L108)) * (1 + 0.25 * Klvl!L108)
)</f>
        <v>0</v>
      </c>
      <c r="M109" s="24">
        <f>IF(teff!M108&gt;0,
  (((3 / 5 * teff!M108 * (1 + tr!M108 - AvgW!M108)) * (1 + Ktb!M108)) + ((2 / 5 * 'wn6'!M108 * (1 + gwr!M108 - 0.48)) * (1 + Kab!M108))) * (1 + 0.25 * Klvl!M108),
  (('wn6'!M108 * (1 + gwr!M108 - 0.48)) * (1 + Kab!M108)) * (1 + 0.25 * Klvl!M108)
)</f>
        <v>0</v>
      </c>
      <c r="N109" s="24">
        <f>IF(teff!N108&gt;0,
  (((3 / 5 * teff!N108 * (1 + tr!N108 - AvgW!N108)) * (1 + Ktb!N108)) + ((2 / 5 * 'wn6'!N108 * (1 + gwr!N108 - 0.48)) * (1 + Kab!N108))) * (1 + 0.25 * Klvl!N108),
  (('wn6'!N108 * (1 + gwr!N108 - 0.48)) * (1 + Kab!N108)) * (1 + 0.25 * Klvl!N108)
)</f>
        <v>0</v>
      </c>
      <c r="O109" s="24">
        <f>IF(teff!O108&gt;0,
  (((3 / 5 * teff!O108 * (1 + tr!O108 - AvgW!O108)) * (1 + Ktb!O108)) + ((2 / 5 * 'wn6'!O108 * (1 + gwr!O108 - 0.48)) * (1 + Kab!O108))) * (1 + 0.25 * Klvl!O108),
  (('wn6'!O108 * (1 + gwr!O108 - 0.48)) * (1 + Kab!O108)) * (1 + 0.25 * Klvl!O108)
)</f>
        <v>0</v>
      </c>
      <c r="P109" s="24"/>
      <c r="Q109" s="24">
        <f>IF(teff!Q108&gt;0,
  (((3 / 5 * teff!Q108 * (1 + tr!Q108 - AvgW!Q108)) * (1 + Ktb!Q108)) + ((2 / 5 * 'wn6'!Q108 * (1 + gwr!Q108 - 0.48)) * (1 + Kab!Q108))) * (1 + 0.25 * Klvl!Q108),
  (('wn6'!Q108 * (1 + gwr!Q108 - 0.48)) * (1 + Kab!Q108)) * (1 + 0.25 * Klvl!Q108)
)</f>
        <v>0</v>
      </c>
      <c r="R109" s="24">
        <f>IF(teff!R108&gt;0,
  (((3 / 5 * teff!R108 * (1 + tr!R108 - AvgW!R108)) * (1 + Ktb!R108)) + ((2 / 5 * 'wn6'!R108 * (1 + gwr!R108 - 0.48)) * (1 + Kab!R108))) * (1 + 0.25 * Klvl!R108),
  (('wn6'!R108 * (1 + gwr!R108 - 0.48)) * (1 + Kab!R108)) * (1 + 0.25 * Klvl!R108)
)</f>
        <v>0</v>
      </c>
      <c r="S109" s="24">
        <f>IF(teff!S108&gt;0,
  (((3 / 5 * teff!S108 * (1 + tr!S108 - AvgW!S108)) * (1 + Ktb!S108)) + ((2 / 5 * 'wn6'!S108 * (1 + gwr!S108 - 0.48)) * (1 + Kab!S108))) * (1 + 0.25 * Klvl!S108),
  (('wn6'!S108 * (1 + gwr!S108 - 0.48)) * (1 + Kab!S108)) * (1 + 0.25 * Klvl!S108)
)</f>
        <v>0</v>
      </c>
      <c r="T109" s="24">
        <f>IF(teff!T108&gt;0,
  (((3 / 5 * teff!T108 * (1 + tr!T108 - AvgW!T108)) * (1 + Ktb!T108)) + ((2 / 5 * 'wn6'!T108 * (1 + gwr!T108 - 0.48)) * (1 + Kab!T108))) * (1 + 0.25 * Klvl!T108),
  (('wn6'!T108 * (1 + gwr!T108 - 0.48)) * (1 + Kab!T108)) * (1 + 0.25 * Klvl!T108)
)</f>
        <v>0</v>
      </c>
      <c r="U109" s="24">
        <f>IF(teff!U108&gt;0,
  (((3 / 5 * teff!U108 * (1 + tr!U108 - AvgW!U108)) * (1 + Ktb!U108)) + ((2 / 5 * 'wn6'!U108 * (1 + gwr!U108 - 0.48)) * (1 + Kab!U108))) * (1 + 0.25 * Klvl!U108),
  (('wn6'!U108 * (1 + gwr!U108 - 0.48)) * (1 + Kab!U108)) * (1 + 0.25 * Klvl!U108)
)</f>
        <v>0</v>
      </c>
      <c r="V109" s="24">
        <f>IF(teff!V108&gt;0,
  (((3 / 5 * teff!V108 * (1 + tr!V108 - AvgW!V108)) * (1 + Ktb!V108)) + ((2 / 5 * 'wn6'!V108 * (1 + gwr!V108 - 0.48)) * (1 + Kab!V108))) * (1 + 0.25 * Klvl!V108),
  (('wn6'!V108 * (1 + gwr!V108 - 0.48)) * (1 + Kab!V108)) * (1 + 0.25 * Klvl!V108)
)</f>
        <v>0</v>
      </c>
      <c r="W109" s="24">
        <f>IF(teff!W108&gt;0,
  (((3 / 5 * teff!W108 * (1 + tr!W108 - AvgW!W108)) * (1 + Ktb!W108)) + ((2 / 5 * 'wn6'!W108 * (1 + gwr!W108 - 0.48)) * (1 + Kab!W108))) * (1 + 0.25 * Klvl!W108),
  (('wn6'!W108 * (1 + gwr!W108 - 0.48)) * (1 + Kab!W108)) * (1 + 0.25 * Klvl!W108)
)</f>
        <v>0</v>
      </c>
      <c r="X109" s="24">
        <f>IF(teff!X108&gt;0,
  (((3 / 5 * teff!X108 * (1 + tr!X108 - AvgW!X108)) * (1 + Ktb!X108)) + ((2 / 5 * 'wn6'!X108 * (1 + gwr!X108 - 0.48)) * (1 + Kab!X108))) * (1 + 0.25 * Klvl!X108),
  (('wn6'!X108 * (1 + gwr!X108 - 0.48)) * (1 + Kab!X108)) * (1 + 0.25 * Klvl!X108)
)</f>
        <v>0</v>
      </c>
      <c r="Y109" s="24">
        <f>IF(teff!Y108&gt;0,
  (((3 / 5 * teff!Y108 * (1 + tr!Y108 - AvgW!Y108)) * (1 + Ktb!Y108)) + ((2 / 5 * 'wn6'!Y108 * (1 + gwr!Y108 - 0.48)) * (1 + Kab!Y108))) * (1 + 0.25 * Klvl!Y108),
  (('wn6'!Y108 * (1 + gwr!Y108 - 0.48)) * (1 + Kab!Y108)) * (1 + 0.25 * Klvl!Y108)
)</f>
        <v>0</v>
      </c>
      <c r="Z109" s="24">
        <f>IF(teff!Z108&gt;0,
  (((3 / 5 * teff!Z108 * (1 + tr!Z108 - AvgW!Z108)) * (1 + Ktb!Z108)) + ((2 / 5 * 'wn6'!Z108 * (1 + gwr!Z108 - 0.48)) * (1 + Kab!Z108))) * (1 + 0.25 * Klvl!Z108),
  (('wn6'!Z108 * (1 + gwr!Z108 - 0.48)) * (1 + Kab!Z108)) * (1 + 0.25 * Klvl!Z108)
)</f>
        <v>0</v>
      </c>
      <c r="AA109" s="24">
        <f>IF(teff!AA108&gt;0,
  (((3 / 5 * teff!AA108 * (1 + tr!AA108 - AvgW!AA108)) * (1 + Ktb!AA108)) + ((2 / 5 * 'wn6'!AA108 * (1 + gwr!AA108 - 0.48)) * (1 + Kab!AA108))) * (1 + 0.25 * Klvl!AA108),
  (('wn6'!AA108 * (1 + gwr!AA108 - 0.48)) * (1 + Kab!AA108)) * (1 + 0.25 * Klvl!AA108)
)</f>
        <v>0</v>
      </c>
      <c r="AB109" s="24">
        <f>IF(teff!AB108&gt;0,
  (((3 / 5 * teff!AB108 * (1 + tr!AB108 - AvgW!AB108)) * (1 + Ktb!AB108)) + ((2 / 5 * 'wn6'!AB108 * (1 + gwr!AB108 - 0.48)) * (1 + Kab!AB108))) * (1 + 0.25 * Klvl!AB108),
  (('wn6'!AB108 * (1 + gwr!AB108 - 0.48)) * (1 + Kab!AB108)) * (1 + 0.25 * Klvl!AB108)
)</f>
        <v>0</v>
      </c>
      <c r="AC109" s="24">
        <f>IF(teff!AC108&gt;0,
  (((3 / 5 * teff!AC108 * (1 + tr!AC108 - AvgW!AC108)) * (1 + Ktb!AC108)) + ((2 / 5 * 'wn6'!AC108 * (1 + gwr!AC108 - 0.48)) * (1 + Kab!AC108))) * (1 + 0.25 * Klvl!AC108),
  (('wn6'!AC108 * (1 + gwr!AC108 - 0.48)) * (1 + Kab!AC108)) * (1 + 0.25 * Klvl!AC108)
)</f>
        <v>0</v>
      </c>
      <c r="AD109" s="24">
        <f>IF(teff!AD108&gt;0,
  (((3 / 5 * teff!AD108 * (1 + tr!AD108 - AvgW!AD108)) * (1 + Ktb!AD108)) + ((2 / 5 * 'wn6'!AD108 * (1 + gwr!AD108 - 0.48)) * (1 + Kab!AD108))) * (1 + 0.25 * Klvl!AD108),
  (('wn6'!AD108 * (1 + gwr!AD108 - 0.48)) * (1 + Kab!AD108)) * (1 + 0.25 * Klvl!AD108)
)</f>
        <v>0</v>
      </c>
      <c r="AE109" s="24">
        <f>IF(teff!AE108&gt;0,
  (((3 / 5 * teff!AE108 * (1 + tr!AE108 - AvgW!AE108)) * (1 + Ktb!AE108)) + ((2 / 5 * 'wn6'!AE108 * (1 + gwr!AE108 - 0.48)) * (1 + Kab!AE108))) * (1 + 0.25 * Klvl!AE108),
  (('wn6'!AE108 * (1 + gwr!AE108 - 0.48)) * (1 + Kab!AE108)) * (1 + 0.25 * Klvl!AE108)
)</f>
        <v>0</v>
      </c>
      <c r="AF109" s="24"/>
      <c r="AG109" s="24">
        <f t="shared" si="3"/>
        <v>0</v>
      </c>
      <c r="AH109" s="24">
        <f t="shared" si="4"/>
        <v>0</v>
      </c>
      <c r="AI109" s="30">
        <f t="shared" si="5"/>
        <v>0</v>
      </c>
    </row>
    <row r="110" spans="1:35" s="25" customFormat="1" ht="12" x14ac:dyDescent="0.2">
      <c r="A110" s="24">
        <f>IF(teff!A109&gt;0,
  (((3 / 5 * teff!A109 * (1 + tr!A109 - AvgW!A109)) * (1 + Ktb!A109)) + ((2 / 5 * 'wn6'!A109 * (1 + gwr!A109 - 0.48)) * (1 + Kab!A109))) * (1 + 0.25 * Klvl!A109),
  (('wn6'!A109 * (1 + gwr!A109 - 0.48)) * (1 + Kab!A109)) * (1 + 0.25 * Klvl!A109)
)</f>
        <v>0</v>
      </c>
      <c r="B110" s="24">
        <f>IF(teff!B109&gt;0,
  (((3 / 5 * teff!B109 * (1 + tr!B109 - AvgW!B109)) * (1 + Ktb!B109)) + ((2 / 5 * 'wn6'!B109 * (1 + gwr!B109 - 0.48)) * (1 + Kab!B109))) * (1 + 0.25 * Klvl!B109),
  (('wn6'!B109 * (1 + gwr!B109 - 0.48)) * (1 + Kab!B109)) * (1 + 0.25 * Klvl!B109)
)</f>
        <v>0</v>
      </c>
      <c r="C110" s="24">
        <f>IF(teff!C109&gt;0,
  (((3 / 5 * teff!C109 * (1 + tr!C109 - AvgW!C109)) * (1 + Ktb!C109)) + ((2 / 5 * 'wn6'!C109 * (1 + gwr!C109 - 0.48)) * (1 + Kab!C109))) * (1 + 0.25 * Klvl!C109),
  (('wn6'!C109 * (1 + gwr!C109 - 0.48)) * (1 + Kab!C109)) * (1 + 0.25 * Klvl!C109)
)</f>
        <v>0</v>
      </c>
      <c r="D110" s="24">
        <f>IF(teff!D109&gt;0,
  (((3 / 5 * teff!D109 * (1 + tr!D109 - AvgW!D109)) * (1 + Ktb!D109)) + ((2 / 5 * 'wn6'!D109 * (1 + gwr!D109 - 0.48)) * (1 + Kab!D109))) * (1 + 0.25 * Klvl!D109),
  (('wn6'!D109 * (1 + gwr!D109 - 0.48)) * (1 + Kab!D109)) * (1 + 0.25 * Klvl!D109)
)</f>
        <v>0</v>
      </c>
      <c r="E110" s="24">
        <f>IF(teff!E109&gt;0,
  (((3 / 5 * teff!E109 * (1 + tr!E109 - AvgW!E109)) * (1 + Ktb!E109)) + ((2 / 5 * 'wn6'!E109 * (1 + gwr!E109 - 0.48)) * (1 + Kab!E109))) * (1 + 0.25 * Klvl!E109),
  (('wn6'!E109 * (1 + gwr!E109 - 0.48)) * (1 + Kab!E109)) * (1 + 0.25 * Klvl!E109)
)</f>
        <v>0</v>
      </c>
      <c r="F110" s="24">
        <f>IF(teff!F109&gt;0,
  (((3 / 5 * teff!F109 * (1 + tr!F109 - AvgW!F109)) * (1 + Ktb!F109)) + ((2 / 5 * 'wn6'!F109 * (1 + gwr!F109 - 0.48)) * (1 + Kab!F109))) * (1 + 0.25 * Klvl!F109),
  (('wn6'!F109 * (1 + gwr!F109 - 0.48)) * (1 + Kab!F109)) * (1 + 0.25 * Klvl!F109)
)</f>
        <v>0</v>
      </c>
      <c r="G110" s="24">
        <f>IF(teff!G109&gt;0,
  (((3 / 5 * teff!G109 * (1 + tr!G109 - AvgW!G109)) * (1 + Ktb!G109)) + ((2 / 5 * 'wn6'!G109 * (1 + gwr!G109 - 0.48)) * (1 + Kab!G109))) * (1 + 0.25 * Klvl!G109),
  (('wn6'!G109 * (1 + gwr!G109 - 0.48)) * (1 + Kab!G109)) * (1 + 0.25 * Klvl!G109)
)</f>
        <v>0</v>
      </c>
      <c r="H110" s="24">
        <f>IF(teff!H109&gt;0,
  (((3 / 5 * teff!H109 * (1 + tr!H109 - AvgW!H109)) * (1 + Ktb!H109)) + ((2 / 5 * 'wn6'!H109 * (1 + gwr!H109 - 0.48)) * (1 + Kab!H109))) * (1 + 0.25 * Klvl!H109),
  (('wn6'!H109 * (1 + gwr!H109 - 0.48)) * (1 + Kab!H109)) * (1 + 0.25 * Klvl!H109)
)</f>
        <v>0</v>
      </c>
      <c r="I110" s="24">
        <f>IF(teff!I109&gt;0,
  (((3 / 5 * teff!I109 * (1 + tr!I109 - AvgW!I109)) * (1 + Ktb!I109)) + ((2 / 5 * 'wn6'!I109 * (1 + gwr!I109 - 0.48)) * (1 + Kab!I109))) * (1 + 0.25 * Klvl!I109),
  (('wn6'!I109 * (1 + gwr!I109 - 0.48)) * (1 + Kab!I109)) * (1 + 0.25 * Klvl!I109)
)</f>
        <v>0</v>
      </c>
      <c r="J110" s="24">
        <f>IF(teff!J109&gt;0,
  (((3 / 5 * teff!J109 * (1 + tr!J109 - AvgW!J109)) * (1 + Ktb!J109)) + ((2 / 5 * 'wn6'!J109 * (1 + gwr!J109 - 0.48)) * (1 + Kab!J109))) * (1 + 0.25 * Klvl!J109),
  (('wn6'!J109 * (1 + gwr!J109 - 0.48)) * (1 + Kab!J109)) * (1 + 0.25 * Klvl!J109)
)</f>
        <v>0</v>
      </c>
      <c r="K110" s="24">
        <f>IF(teff!K109&gt;0,
  (((3 / 5 * teff!K109 * (1 + tr!K109 - AvgW!K109)) * (1 + Ktb!K109)) + ((2 / 5 * 'wn6'!K109 * (1 + gwr!K109 - 0.48)) * (1 + Kab!K109))) * (1 + 0.25 * Klvl!K109),
  (('wn6'!K109 * (1 + gwr!K109 - 0.48)) * (1 + Kab!K109)) * (1 + 0.25 * Klvl!K109)
)</f>
        <v>0</v>
      </c>
      <c r="L110" s="24">
        <f>IF(teff!L109&gt;0,
  (((3 / 5 * teff!L109 * (1 + tr!L109 - AvgW!L109)) * (1 + Ktb!L109)) + ((2 / 5 * 'wn6'!L109 * (1 + gwr!L109 - 0.48)) * (1 + Kab!L109))) * (1 + 0.25 * Klvl!L109),
  (('wn6'!L109 * (1 + gwr!L109 - 0.48)) * (1 + Kab!L109)) * (1 + 0.25 * Klvl!L109)
)</f>
        <v>0</v>
      </c>
      <c r="M110" s="24">
        <f>IF(teff!M109&gt;0,
  (((3 / 5 * teff!M109 * (1 + tr!M109 - AvgW!M109)) * (1 + Ktb!M109)) + ((2 / 5 * 'wn6'!M109 * (1 + gwr!M109 - 0.48)) * (1 + Kab!M109))) * (1 + 0.25 * Klvl!M109),
  (('wn6'!M109 * (1 + gwr!M109 - 0.48)) * (1 + Kab!M109)) * (1 + 0.25 * Klvl!M109)
)</f>
        <v>0</v>
      </c>
      <c r="N110" s="24">
        <f>IF(teff!N109&gt;0,
  (((3 / 5 * teff!N109 * (1 + tr!N109 - AvgW!N109)) * (1 + Ktb!N109)) + ((2 / 5 * 'wn6'!N109 * (1 + gwr!N109 - 0.48)) * (1 + Kab!N109))) * (1 + 0.25 * Klvl!N109),
  (('wn6'!N109 * (1 + gwr!N109 - 0.48)) * (1 + Kab!N109)) * (1 + 0.25 * Klvl!N109)
)</f>
        <v>0</v>
      </c>
      <c r="O110" s="24">
        <f>IF(teff!O109&gt;0,
  (((3 / 5 * teff!O109 * (1 + tr!O109 - AvgW!O109)) * (1 + Ktb!O109)) + ((2 / 5 * 'wn6'!O109 * (1 + gwr!O109 - 0.48)) * (1 + Kab!O109))) * (1 + 0.25 * Klvl!O109),
  (('wn6'!O109 * (1 + gwr!O109 - 0.48)) * (1 + Kab!O109)) * (1 + 0.25 * Klvl!O109)
)</f>
        <v>0</v>
      </c>
      <c r="P110" s="24"/>
      <c r="Q110" s="24">
        <f>IF(teff!Q109&gt;0,
  (((3 / 5 * teff!Q109 * (1 + tr!Q109 - AvgW!Q109)) * (1 + Ktb!Q109)) + ((2 / 5 * 'wn6'!Q109 * (1 + gwr!Q109 - 0.48)) * (1 + Kab!Q109))) * (1 + 0.25 * Klvl!Q109),
  (('wn6'!Q109 * (1 + gwr!Q109 - 0.48)) * (1 + Kab!Q109)) * (1 + 0.25 * Klvl!Q109)
)</f>
        <v>0</v>
      </c>
      <c r="R110" s="24">
        <f>IF(teff!R109&gt;0,
  (((3 / 5 * teff!R109 * (1 + tr!R109 - AvgW!R109)) * (1 + Ktb!R109)) + ((2 / 5 * 'wn6'!R109 * (1 + gwr!R109 - 0.48)) * (1 + Kab!R109))) * (1 + 0.25 * Klvl!R109),
  (('wn6'!R109 * (1 + gwr!R109 - 0.48)) * (1 + Kab!R109)) * (1 + 0.25 * Klvl!R109)
)</f>
        <v>0</v>
      </c>
      <c r="S110" s="24">
        <f>IF(teff!S109&gt;0,
  (((3 / 5 * teff!S109 * (1 + tr!S109 - AvgW!S109)) * (1 + Ktb!S109)) + ((2 / 5 * 'wn6'!S109 * (1 + gwr!S109 - 0.48)) * (1 + Kab!S109))) * (1 + 0.25 * Klvl!S109),
  (('wn6'!S109 * (1 + gwr!S109 - 0.48)) * (1 + Kab!S109)) * (1 + 0.25 * Klvl!S109)
)</f>
        <v>0</v>
      </c>
      <c r="T110" s="24">
        <f>IF(teff!T109&gt;0,
  (((3 / 5 * teff!T109 * (1 + tr!T109 - AvgW!T109)) * (1 + Ktb!T109)) + ((2 / 5 * 'wn6'!T109 * (1 + gwr!T109 - 0.48)) * (1 + Kab!T109))) * (1 + 0.25 * Klvl!T109),
  (('wn6'!T109 * (1 + gwr!T109 - 0.48)) * (1 + Kab!T109)) * (1 + 0.25 * Klvl!T109)
)</f>
        <v>0</v>
      </c>
      <c r="U110" s="24">
        <f>IF(teff!U109&gt;0,
  (((3 / 5 * teff!U109 * (1 + tr!U109 - AvgW!U109)) * (1 + Ktb!U109)) + ((2 / 5 * 'wn6'!U109 * (1 + gwr!U109 - 0.48)) * (1 + Kab!U109))) * (1 + 0.25 * Klvl!U109),
  (('wn6'!U109 * (1 + gwr!U109 - 0.48)) * (1 + Kab!U109)) * (1 + 0.25 * Klvl!U109)
)</f>
        <v>0</v>
      </c>
      <c r="V110" s="24">
        <f>IF(teff!V109&gt;0,
  (((3 / 5 * teff!V109 * (1 + tr!V109 - AvgW!V109)) * (1 + Ktb!V109)) + ((2 / 5 * 'wn6'!V109 * (1 + gwr!V109 - 0.48)) * (1 + Kab!V109))) * (1 + 0.25 * Klvl!V109),
  (('wn6'!V109 * (1 + gwr!V109 - 0.48)) * (1 + Kab!V109)) * (1 + 0.25 * Klvl!V109)
)</f>
        <v>0</v>
      </c>
      <c r="W110" s="24">
        <f>IF(teff!W109&gt;0,
  (((3 / 5 * teff!W109 * (1 + tr!W109 - AvgW!W109)) * (1 + Ktb!W109)) + ((2 / 5 * 'wn6'!W109 * (1 + gwr!W109 - 0.48)) * (1 + Kab!W109))) * (1 + 0.25 * Klvl!W109),
  (('wn6'!W109 * (1 + gwr!W109 - 0.48)) * (1 + Kab!W109)) * (1 + 0.25 * Klvl!W109)
)</f>
        <v>0</v>
      </c>
      <c r="X110" s="24">
        <f>IF(teff!X109&gt;0,
  (((3 / 5 * teff!X109 * (1 + tr!X109 - AvgW!X109)) * (1 + Ktb!X109)) + ((2 / 5 * 'wn6'!X109 * (1 + gwr!X109 - 0.48)) * (1 + Kab!X109))) * (1 + 0.25 * Klvl!X109),
  (('wn6'!X109 * (1 + gwr!X109 - 0.48)) * (1 + Kab!X109)) * (1 + 0.25 * Klvl!X109)
)</f>
        <v>0</v>
      </c>
      <c r="Y110" s="24">
        <f>IF(teff!Y109&gt;0,
  (((3 / 5 * teff!Y109 * (1 + tr!Y109 - AvgW!Y109)) * (1 + Ktb!Y109)) + ((2 / 5 * 'wn6'!Y109 * (1 + gwr!Y109 - 0.48)) * (1 + Kab!Y109))) * (1 + 0.25 * Klvl!Y109),
  (('wn6'!Y109 * (1 + gwr!Y109 - 0.48)) * (1 + Kab!Y109)) * (1 + 0.25 * Klvl!Y109)
)</f>
        <v>0</v>
      </c>
      <c r="Z110" s="24">
        <f>IF(teff!Z109&gt;0,
  (((3 / 5 * teff!Z109 * (1 + tr!Z109 - AvgW!Z109)) * (1 + Ktb!Z109)) + ((2 / 5 * 'wn6'!Z109 * (1 + gwr!Z109 - 0.48)) * (1 + Kab!Z109))) * (1 + 0.25 * Klvl!Z109),
  (('wn6'!Z109 * (1 + gwr!Z109 - 0.48)) * (1 + Kab!Z109)) * (1 + 0.25 * Klvl!Z109)
)</f>
        <v>0</v>
      </c>
      <c r="AA110" s="24">
        <f>IF(teff!AA109&gt;0,
  (((3 / 5 * teff!AA109 * (1 + tr!AA109 - AvgW!AA109)) * (1 + Ktb!AA109)) + ((2 / 5 * 'wn6'!AA109 * (1 + gwr!AA109 - 0.48)) * (1 + Kab!AA109))) * (1 + 0.25 * Klvl!AA109),
  (('wn6'!AA109 * (1 + gwr!AA109 - 0.48)) * (1 + Kab!AA109)) * (1 + 0.25 * Klvl!AA109)
)</f>
        <v>0</v>
      </c>
      <c r="AB110" s="24">
        <f>IF(teff!AB109&gt;0,
  (((3 / 5 * teff!AB109 * (1 + tr!AB109 - AvgW!AB109)) * (1 + Ktb!AB109)) + ((2 / 5 * 'wn6'!AB109 * (1 + gwr!AB109 - 0.48)) * (1 + Kab!AB109))) * (1 + 0.25 * Klvl!AB109),
  (('wn6'!AB109 * (1 + gwr!AB109 - 0.48)) * (1 + Kab!AB109)) * (1 + 0.25 * Klvl!AB109)
)</f>
        <v>0</v>
      </c>
      <c r="AC110" s="24">
        <f>IF(teff!AC109&gt;0,
  (((3 / 5 * teff!AC109 * (1 + tr!AC109 - AvgW!AC109)) * (1 + Ktb!AC109)) + ((2 / 5 * 'wn6'!AC109 * (1 + gwr!AC109 - 0.48)) * (1 + Kab!AC109))) * (1 + 0.25 * Klvl!AC109),
  (('wn6'!AC109 * (1 + gwr!AC109 - 0.48)) * (1 + Kab!AC109)) * (1 + 0.25 * Klvl!AC109)
)</f>
        <v>0</v>
      </c>
      <c r="AD110" s="24">
        <f>IF(teff!AD109&gt;0,
  (((3 / 5 * teff!AD109 * (1 + tr!AD109 - AvgW!AD109)) * (1 + Ktb!AD109)) + ((2 / 5 * 'wn6'!AD109 * (1 + gwr!AD109 - 0.48)) * (1 + Kab!AD109))) * (1 + 0.25 * Klvl!AD109),
  (('wn6'!AD109 * (1 + gwr!AD109 - 0.48)) * (1 + Kab!AD109)) * (1 + 0.25 * Klvl!AD109)
)</f>
        <v>0</v>
      </c>
      <c r="AE110" s="24">
        <f>IF(teff!AE109&gt;0,
  (((3 / 5 * teff!AE109 * (1 + tr!AE109 - AvgW!AE109)) * (1 + Ktb!AE109)) + ((2 / 5 * 'wn6'!AE109 * (1 + gwr!AE109 - 0.48)) * (1 + Kab!AE109))) * (1 + 0.25 * Klvl!AE109),
  (('wn6'!AE109 * (1 + gwr!AE109 - 0.48)) * (1 + Kab!AE109)) * (1 + 0.25 * Klvl!AE109)
)</f>
        <v>0</v>
      </c>
      <c r="AF110" s="24"/>
      <c r="AG110" s="24">
        <f t="shared" si="3"/>
        <v>0</v>
      </c>
      <c r="AH110" s="24">
        <f t="shared" si="4"/>
        <v>0</v>
      </c>
      <c r="AI110" s="30">
        <f t="shared" si="5"/>
        <v>0</v>
      </c>
    </row>
    <row r="111" spans="1:35" s="25" customFormat="1" ht="12" x14ac:dyDescent="0.2">
      <c r="A111" s="24">
        <f>IF(teff!A110&gt;0,
  (((3 / 5 * teff!A110 * (1 + tr!A110 - AvgW!A110)) * (1 + Ktb!A110)) + ((2 / 5 * 'wn6'!A110 * (1 + gwr!A110 - 0.48)) * (1 + Kab!A110))) * (1 + 0.25 * Klvl!A110),
  (('wn6'!A110 * (1 + gwr!A110 - 0.48)) * (1 + Kab!A110)) * (1 + 0.25 * Klvl!A110)
)</f>
        <v>0</v>
      </c>
      <c r="B111" s="24">
        <f>IF(teff!B110&gt;0,
  (((3 / 5 * teff!B110 * (1 + tr!B110 - AvgW!B110)) * (1 + Ktb!B110)) + ((2 / 5 * 'wn6'!B110 * (1 + gwr!B110 - 0.48)) * (1 + Kab!B110))) * (1 + 0.25 * Klvl!B110),
  (('wn6'!B110 * (1 + gwr!B110 - 0.48)) * (1 + Kab!B110)) * (1 + 0.25 * Klvl!B110)
)</f>
        <v>0</v>
      </c>
      <c r="C111" s="24">
        <f>IF(teff!C110&gt;0,
  (((3 / 5 * teff!C110 * (1 + tr!C110 - AvgW!C110)) * (1 + Ktb!C110)) + ((2 / 5 * 'wn6'!C110 * (1 + gwr!C110 - 0.48)) * (1 + Kab!C110))) * (1 + 0.25 * Klvl!C110),
  (('wn6'!C110 * (1 + gwr!C110 - 0.48)) * (1 + Kab!C110)) * (1 + 0.25 * Klvl!C110)
)</f>
        <v>0</v>
      </c>
      <c r="D111" s="24">
        <f>IF(teff!D110&gt;0,
  (((3 / 5 * teff!D110 * (1 + tr!D110 - AvgW!D110)) * (1 + Ktb!D110)) + ((2 / 5 * 'wn6'!D110 * (1 + gwr!D110 - 0.48)) * (1 + Kab!D110))) * (1 + 0.25 * Klvl!D110),
  (('wn6'!D110 * (1 + gwr!D110 - 0.48)) * (1 + Kab!D110)) * (1 + 0.25 * Klvl!D110)
)</f>
        <v>0</v>
      </c>
      <c r="E111" s="24">
        <f>IF(teff!E110&gt;0,
  (((3 / 5 * teff!E110 * (1 + tr!E110 - AvgW!E110)) * (1 + Ktb!E110)) + ((2 / 5 * 'wn6'!E110 * (1 + gwr!E110 - 0.48)) * (1 + Kab!E110))) * (1 + 0.25 * Klvl!E110),
  (('wn6'!E110 * (1 + gwr!E110 - 0.48)) * (1 + Kab!E110)) * (1 + 0.25 * Klvl!E110)
)</f>
        <v>0</v>
      </c>
      <c r="F111" s="24">
        <f>IF(teff!F110&gt;0,
  (((3 / 5 * teff!F110 * (1 + tr!F110 - AvgW!F110)) * (1 + Ktb!F110)) + ((2 / 5 * 'wn6'!F110 * (1 + gwr!F110 - 0.48)) * (1 + Kab!F110))) * (1 + 0.25 * Klvl!F110),
  (('wn6'!F110 * (1 + gwr!F110 - 0.48)) * (1 + Kab!F110)) * (1 + 0.25 * Klvl!F110)
)</f>
        <v>0</v>
      </c>
      <c r="G111" s="24">
        <f>IF(teff!G110&gt;0,
  (((3 / 5 * teff!G110 * (1 + tr!G110 - AvgW!G110)) * (1 + Ktb!G110)) + ((2 / 5 * 'wn6'!G110 * (1 + gwr!G110 - 0.48)) * (1 + Kab!G110))) * (1 + 0.25 * Klvl!G110),
  (('wn6'!G110 * (1 + gwr!G110 - 0.48)) * (1 + Kab!G110)) * (1 + 0.25 * Klvl!G110)
)</f>
        <v>0</v>
      </c>
      <c r="H111" s="24">
        <f>IF(teff!H110&gt;0,
  (((3 / 5 * teff!H110 * (1 + tr!H110 - AvgW!H110)) * (1 + Ktb!H110)) + ((2 / 5 * 'wn6'!H110 * (1 + gwr!H110 - 0.48)) * (1 + Kab!H110))) * (1 + 0.25 * Klvl!H110),
  (('wn6'!H110 * (1 + gwr!H110 - 0.48)) * (1 + Kab!H110)) * (1 + 0.25 * Klvl!H110)
)</f>
        <v>0</v>
      </c>
      <c r="I111" s="24">
        <f>IF(teff!I110&gt;0,
  (((3 / 5 * teff!I110 * (1 + tr!I110 - AvgW!I110)) * (1 + Ktb!I110)) + ((2 / 5 * 'wn6'!I110 * (1 + gwr!I110 - 0.48)) * (1 + Kab!I110))) * (1 + 0.25 * Klvl!I110),
  (('wn6'!I110 * (1 + gwr!I110 - 0.48)) * (1 + Kab!I110)) * (1 + 0.25 * Klvl!I110)
)</f>
        <v>0</v>
      </c>
      <c r="J111" s="24">
        <f>IF(teff!J110&gt;0,
  (((3 / 5 * teff!J110 * (1 + tr!J110 - AvgW!J110)) * (1 + Ktb!J110)) + ((2 / 5 * 'wn6'!J110 * (1 + gwr!J110 - 0.48)) * (1 + Kab!J110))) * (1 + 0.25 * Klvl!J110),
  (('wn6'!J110 * (1 + gwr!J110 - 0.48)) * (1 + Kab!J110)) * (1 + 0.25 * Klvl!J110)
)</f>
        <v>0</v>
      </c>
      <c r="K111" s="24">
        <f>IF(teff!K110&gt;0,
  (((3 / 5 * teff!K110 * (1 + tr!K110 - AvgW!K110)) * (1 + Ktb!K110)) + ((2 / 5 * 'wn6'!K110 * (1 + gwr!K110 - 0.48)) * (1 + Kab!K110))) * (1 + 0.25 * Klvl!K110),
  (('wn6'!K110 * (1 + gwr!K110 - 0.48)) * (1 + Kab!K110)) * (1 + 0.25 * Klvl!K110)
)</f>
        <v>0</v>
      </c>
      <c r="L111" s="24">
        <f>IF(teff!L110&gt;0,
  (((3 / 5 * teff!L110 * (1 + tr!L110 - AvgW!L110)) * (1 + Ktb!L110)) + ((2 / 5 * 'wn6'!L110 * (1 + gwr!L110 - 0.48)) * (1 + Kab!L110))) * (1 + 0.25 * Klvl!L110),
  (('wn6'!L110 * (1 + gwr!L110 - 0.48)) * (1 + Kab!L110)) * (1 + 0.25 * Klvl!L110)
)</f>
        <v>0</v>
      </c>
      <c r="M111" s="24">
        <f>IF(teff!M110&gt;0,
  (((3 / 5 * teff!M110 * (1 + tr!M110 - AvgW!M110)) * (1 + Ktb!M110)) + ((2 / 5 * 'wn6'!M110 * (1 + gwr!M110 - 0.48)) * (1 + Kab!M110))) * (1 + 0.25 * Klvl!M110),
  (('wn6'!M110 * (1 + gwr!M110 - 0.48)) * (1 + Kab!M110)) * (1 + 0.25 * Klvl!M110)
)</f>
        <v>0</v>
      </c>
      <c r="N111" s="24">
        <f>IF(teff!N110&gt;0,
  (((3 / 5 * teff!N110 * (1 + tr!N110 - AvgW!N110)) * (1 + Ktb!N110)) + ((2 / 5 * 'wn6'!N110 * (1 + gwr!N110 - 0.48)) * (1 + Kab!N110))) * (1 + 0.25 * Klvl!N110),
  (('wn6'!N110 * (1 + gwr!N110 - 0.48)) * (1 + Kab!N110)) * (1 + 0.25 * Klvl!N110)
)</f>
        <v>0</v>
      </c>
      <c r="O111" s="24">
        <f>IF(teff!O110&gt;0,
  (((3 / 5 * teff!O110 * (1 + tr!O110 - AvgW!O110)) * (1 + Ktb!O110)) + ((2 / 5 * 'wn6'!O110 * (1 + gwr!O110 - 0.48)) * (1 + Kab!O110))) * (1 + 0.25 * Klvl!O110),
  (('wn6'!O110 * (1 + gwr!O110 - 0.48)) * (1 + Kab!O110)) * (1 + 0.25 * Klvl!O110)
)</f>
        <v>0</v>
      </c>
      <c r="P111" s="24"/>
      <c r="Q111" s="24">
        <f>IF(teff!Q110&gt;0,
  (((3 / 5 * teff!Q110 * (1 + tr!Q110 - AvgW!Q110)) * (1 + Ktb!Q110)) + ((2 / 5 * 'wn6'!Q110 * (1 + gwr!Q110 - 0.48)) * (1 + Kab!Q110))) * (1 + 0.25 * Klvl!Q110),
  (('wn6'!Q110 * (1 + gwr!Q110 - 0.48)) * (1 + Kab!Q110)) * (1 + 0.25 * Klvl!Q110)
)</f>
        <v>0</v>
      </c>
      <c r="R111" s="24">
        <f>IF(teff!R110&gt;0,
  (((3 / 5 * teff!R110 * (1 + tr!R110 - AvgW!R110)) * (1 + Ktb!R110)) + ((2 / 5 * 'wn6'!R110 * (1 + gwr!R110 - 0.48)) * (1 + Kab!R110))) * (1 + 0.25 * Klvl!R110),
  (('wn6'!R110 * (1 + gwr!R110 - 0.48)) * (1 + Kab!R110)) * (1 + 0.25 * Klvl!R110)
)</f>
        <v>0</v>
      </c>
      <c r="S111" s="24">
        <f>IF(teff!S110&gt;0,
  (((3 / 5 * teff!S110 * (1 + tr!S110 - AvgW!S110)) * (1 + Ktb!S110)) + ((2 / 5 * 'wn6'!S110 * (1 + gwr!S110 - 0.48)) * (1 + Kab!S110))) * (1 + 0.25 * Klvl!S110),
  (('wn6'!S110 * (1 + gwr!S110 - 0.48)) * (1 + Kab!S110)) * (1 + 0.25 * Klvl!S110)
)</f>
        <v>0</v>
      </c>
      <c r="T111" s="24">
        <f>IF(teff!T110&gt;0,
  (((3 / 5 * teff!T110 * (1 + tr!T110 - AvgW!T110)) * (1 + Ktb!T110)) + ((2 / 5 * 'wn6'!T110 * (1 + gwr!T110 - 0.48)) * (1 + Kab!T110))) * (1 + 0.25 * Klvl!T110),
  (('wn6'!T110 * (1 + gwr!T110 - 0.48)) * (1 + Kab!T110)) * (1 + 0.25 * Klvl!T110)
)</f>
        <v>0</v>
      </c>
      <c r="U111" s="24">
        <f>IF(teff!U110&gt;0,
  (((3 / 5 * teff!U110 * (1 + tr!U110 - AvgW!U110)) * (1 + Ktb!U110)) + ((2 / 5 * 'wn6'!U110 * (1 + gwr!U110 - 0.48)) * (1 + Kab!U110))) * (1 + 0.25 * Klvl!U110),
  (('wn6'!U110 * (1 + gwr!U110 - 0.48)) * (1 + Kab!U110)) * (1 + 0.25 * Klvl!U110)
)</f>
        <v>0</v>
      </c>
      <c r="V111" s="24">
        <f>IF(teff!V110&gt;0,
  (((3 / 5 * teff!V110 * (1 + tr!V110 - AvgW!V110)) * (1 + Ktb!V110)) + ((2 / 5 * 'wn6'!V110 * (1 + gwr!V110 - 0.48)) * (1 + Kab!V110))) * (1 + 0.25 * Klvl!V110),
  (('wn6'!V110 * (1 + gwr!V110 - 0.48)) * (1 + Kab!V110)) * (1 + 0.25 * Klvl!V110)
)</f>
        <v>0</v>
      </c>
      <c r="W111" s="24">
        <f>IF(teff!W110&gt;0,
  (((3 / 5 * teff!W110 * (1 + tr!W110 - AvgW!W110)) * (1 + Ktb!W110)) + ((2 / 5 * 'wn6'!W110 * (1 + gwr!W110 - 0.48)) * (1 + Kab!W110))) * (1 + 0.25 * Klvl!W110),
  (('wn6'!W110 * (1 + gwr!W110 - 0.48)) * (1 + Kab!W110)) * (1 + 0.25 * Klvl!W110)
)</f>
        <v>0</v>
      </c>
      <c r="X111" s="24">
        <f>IF(teff!X110&gt;0,
  (((3 / 5 * teff!X110 * (1 + tr!X110 - AvgW!X110)) * (1 + Ktb!X110)) + ((2 / 5 * 'wn6'!X110 * (1 + gwr!X110 - 0.48)) * (1 + Kab!X110))) * (1 + 0.25 * Klvl!X110),
  (('wn6'!X110 * (1 + gwr!X110 - 0.48)) * (1 + Kab!X110)) * (1 + 0.25 * Klvl!X110)
)</f>
        <v>0</v>
      </c>
      <c r="Y111" s="24">
        <f>IF(teff!Y110&gt;0,
  (((3 / 5 * teff!Y110 * (1 + tr!Y110 - AvgW!Y110)) * (1 + Ktb!Y110)) + ((2 / 5 * 'wn6'!Y110 * (1 + gwr!Y110 - 0.48)) * (1 + Kab!Y110))) * (1 + 0.25 * Klvl!Y110),
  (('wn6'!Y110 * (1 + gwr!Y110 - 0.48)) * (1 + Kab!Y110)) * (1 + 0.25 * Klvl!Y110)
)</f>
        <v>0</v>
      </c>
      <c r="Z111" s="24">
        <f>IF(teff!Z110&gt;0,
  (((3 / 5 * teff!Z110 * (1 + tr!Z110 - AvgW!Z110)) * (1 + Ktb!Z110)) + ((2 / 5 * 'wn6'!Z110 * (1 + gwr!Z110 - 0.48)) * (1 + Kab!Z110))) * (1 + 0.25 * Klvl!Z110),
  (('wn6'!Z110 * (1 + gwr!Z110 - 0.48)) * (1 + Kab!Z110)) * (1 + 0.25 * Klvl!Z110)
)</f>
        <v>0</v>
      </c>
      <c r="AA111" s="24">
        <f>IF(teff!AA110&gt;0,
  (((3 / 5 * teff!AA110 * (1 + tr!AA110 - AvgW!AA110)) * (1 + Ktb!AA110)) + ((2 / 5 * 'wn6'!AA110 * (1 + gwr!AA110 - 0.48)) * (1 + Kab!AA110))) * (1 + 0.25 * Klvl!AA110),
  (('wn6'!AA110 * (1 + gwr!AA110 - 0.48)) * (1 + Kab!AA110)) * (1 + 0.25 * Klvl!AA110)
)</f>
        <v>0</v>
      </c>
      <c r="AB111" s="24">
        <f>IF(teff!AB110&gt;0,
  (((3 / 5 * teff!AB110 * (1 + tr!AB110 - AvgW!AB110)) * (1 + Ktb!AB110)) + ((2 / 5 * 'wn6'!AB110 * (1 + gwr!AB110 - 0.48)) * (1 + Kab!AB110))) * (1 + 0.25 * Klvl!AB110),
  (('wn6'!AB110 * (1 + gwr!AB110 - 0.48)) * (1 + Kab!AB110)) * (1 + 0.25 * Klvl!AB110)
)</f>
        <v>0</v>
      </c>
      <c r="AC111" s="24">
        <f>IF(teff!AC110&gt;0,
  (((3 / 5 * teff!AC110 * (1 + tr!AC110 - AvgW!AC110)) * (1 + Ktb!AC110)) + ((2 / 5 * 'wn6'!AC110 * (1 + gwr!AC110 - 0.48)) * (1 + Kab!AC110))) * (1 + 0.25 * Klvl!AC110),
  (('wn6'!AC110 * (1 + gwr!AC110 - 0.48)) * (1 + Kab!AC110)) * (1 + 0.25 * Klvl!AC110)
)</f>
        <v>0</v>
      </c>
      <c r="AD111" s="24">
        <f>IF(teff!AD110&gt;0,
  (((3 / 5 * teff!AD110 * (1 + tr!AD110 - AvgW!AD110)) * (1 + Ktb!AD110)) + ((2 / 5 * 'wn6'!AD110 * (1 + gwr!AD110 - 0.48)) * (1 + Kab!AD110))) * (1 + 0.25 * Klvl!AD110),
  (('wn6'!AD110 * (1 + gwr!AD110 - 0.48)) * (1 + Kab!AD110)) * (1 + 0.25 * Klvl!AD110)
)</f>
        <v>0</v>
      </c>
      <c r="AE111" s="24">
        <f>IF(teff!AE110&gt;0,
  (((3 / 5 * teff!AE110 * (1 + tr!AE110 - AvgW!AE110)) * (1 + Ktb!AE110)) + ((2 / 5 * 'wn6'!AE110 * (1 + gwr!AE110 - 0.48)) * (1 + Kab!AE110))) * (1 + 0.25 * Klvl!AE110),
  (('wn6'!AE110 * (1 + gwr!AE110 - 0.48)) * (1 + Kab!AE110)) * (1 + 0.25 * Klvl!AE110)
)</f>
        <v>0</v>
      </c>
      <c r="AF111" s="24"/>
      <c r="AG111" s="24">
        <f t="shared" si="3"/>
        <v>0</v>
      </c>
      <c r="AH111" s="24">
        <f t="shared" si="4"/>
        <v>0</v>
      </c>
      <c r="AI111" s="30">
        <f t="shared" si="5"/>
        <v>0</v>
      </c>
    </row>
    <row r="112" spans="1:35" s="25" customFormat="1" ht="12" x14ac:dyDescent="0.2">
      <c r="A112" s="24">
        <f>IF(teff!A111&gt;0,
  (((3 / 5 * teff!A111 * (1 + tr!A111 - AvgW!A111)) * (1 + Ktb!A111)) + ((2 / 5 * 'wn6'!A111 * (1 + gwr!A111 - 0.48)) * (1 + Kab!A111))) * (1 + 0.25 * Klvl!A111),
  (('wn6'!A111 * (1 + gwr!A111 - 0.48)) * (1 + Kab!A111)) * (1 + 0.25 * Klvl!A111)
)</f>
        <v>0</v>
      </c>
      <c r="B112" s="24">
        <f>IF(teff!B111&gt;0,
  (((3 / 5 * teff!B111 * (1 + tr!B111 - AvgW!B111)) * (1 + Ktb!B111)) + ((2 / 5 * 'wn6'!B111 * (1 + gwr!B111 - 0.48)) * (1 + Kab!B111))) * (1 + 0.25 * Klvl!B111),
  (('wn6'!B111 * (1 + gwr!B111 - 0.48)) * (1 + Kab!B111)) * (1 + 0.25 * Klvl!B111)
)</f>
        <v>0</v>
      </c>
      <c r="C112" s="24">
        <f>IF(teff!C111&gt;0,
  (((3 / 5 * teff!C111 * (1 + tr!C111 - AvgW!C111)) * (1 + Ktb!C111)) + ((2 / 5 * 'wn6'!C111 * (1 + gwr!C111 - 0.48)) * (1 + Kab!C111))) * (1 + 0.25 * Klvl!C111),
  (('wn6'!C111 * (1 + gwr!C111 - 0.48)) * (1 + Kab!C111)) * (1 + 0.25 * Klvl!C111)
)</f>
        <v>0</v>
      </c>
      <c r="D112" s="24">
        <f>IF(teff!D111&gt;0,
  (((3 / 5 * teff!D111 * (1 + tr!D111 - AvgW!D111)) * (1 + Ktb!D111)) + ((2 / 5 * 'wn6'!D111 * (1 + gwr!D111 - 0.48)) * (1 + Kab!D111))) * (1 + 0.25 * Klvl!D111),
  (('wn6'!D111 * (1 + gwr!D111 - 0.48)) * (1 + Kab!D111)) * (1 + 0.25 * Klvl!D111)
)</f>
        <v>0</v>
      </c>
      <c r="E112" s="24">
        <f>IF(teff!E111&gt;0,
  (((3 / 5 * teff!E111 * (1 + tr!E111 - AvgW!E111)) * (1 + Ktb!E111)) + ((2 / 5 * 'wn6'!E111 * (1 + gwr!E111 - 0.48)) * (1 + Kab!E111))) * (1 + 0.25 * Klvl!E111),
  (('wn6'!E111 * (1 + gwr!E111 - 0.48)) * (1 + Kab!E111)) * (1 + 0.25 * Klvl!E111)
)</f>
        <v>0</v>
      </c>
      <c r="F112" s="24">
        <f>IF(teff!F111&gt;0,
  (((3 / 5 * teff!F111 * (1 + tr!F111 - AvgW!F111)) * (1 + Ktb!F111)) + ((2 / 5 * 'wn6'!F111 * (1 + gwr!F111 - 0.48)) * (1 + Kab!F111))) * (1 + 0.25 * Klvl!F111),
  (('wn6'!F111 * (1 + gwr!F111 - 0.48)) * (1 + Kab!F111)) * (1 + 0.25 * Klvl!F111)
)</f>
        <v>0</v>
      </c>
      <c r="G112" s="24">
        <f>IF(teff!G111&gt;0,
  (((3 / 5 * teff!G111 * (1 + tr!G111 - AvgW!G111)) * (1 + Ktb!G111)) + ((2 / 5 * 'wn6'!G111 * (1 + gwr!G111 - 0.48)) * (1 + Kab!G111))) * (1 + 0.25 * Klvl!G111),
  (('wn6'!G111 * (1 + gwr!G111 - 0.48)) * (1 + Kab!G111)) * (1 + 0.25 * Klvl!G111)
)</f>
        <v>0</v>
      </c>
      <c r="H112" s="24">
        <f>IF(teff!H111&gt;0,
  (((3 / 5 * teff!H111 * (1 + tr!H111 - AvgW!H111)) * (1 + Ktb!H111)) + ((2 / 5 * 'wn6'!H111 * (1 + gwr!H111 - 0.48)) * (1 + Kab!H111))) * (1 + 0.25 * Klvl!H111),
  (('wn6'!H111 * (1 + gwr!H111 - 0.48)) * (1 + Kab!H111)) * (1 + 0.25 * Klvl!H111)
)</f>
        <v>0</v>
      </c>
      <c r="I112" s="24">
        <f>IF(teff!I111&gt;0,
  (((3 / 5 * teff!I111 * (1 + tr!I111 - AvgW!I111)) * (1 + Ktb!I111)) + ((2 / 5 * 'wn6'!I111 * (1 + gwr!I111 - 0.48)) * (1 + Kab!I111))) * (1 + 0.25 * Klvl!I111),
  (('wn6'!I111 * (1 + gwr!I111 - 0.48)) * (1 + Kab!I111)) * (1 + 0.25 * Klvl!I111)
)</f>
        <v>0</v>
      </c>
      <c r="J112" s="24">
        <f>IF(teff!J111&gt;0,
  (((3 / 5 * teff!J111 * (1 + tr!J111 - AvgW!J111)) * (1 + Ktb!J111)) + ((2 / 5 * 'wn6'!J111 * (1 + gwr!J111 - 0.48)) * (1 + Kab!J111))) * (1 + 0.25 * Klvl!J111),
  (('wn6'!J111 * (1 + gwr!J111 - 0.48)) * (1 + Kab!J111)) * (1 + 0.25 * Klvl!J111)
)</f>
        <v>0</v>
      </c>
      <c r="K112" s="24">
        <f>IF(teff!K111&gt;0,
  (((3 / 5 * teff!K111 * (1 + tr!K111 - AvgW!K111)) * (1 + Ktb!K111)) + ((2 / 5 * 'wn6'!K111 * (1 + gwr!K111 - 0.48)) * (1 + Kab!K111))) * (1 + 0.25 * Klvl!K111),
  (('wn6'!K111 * (1 + gwr!K111 - 0.48)) * (1 + Kab!K111)) * (1 + 0.25 * Klvl!K111)
)</f>
        <v>0</v>
      </c>
      <c r="L112" s="24">
        <f>IF(teff!L111&gt;0,
  (((3 / 5 * teff!L111 * (1 + tr!L111 - AvgW!L111)) * (1 + Ktb!L111)) + ((2 / 5 * 'wn6'!L111 * (1 + gwr!L111 - 0.48)) * (1 + Kab!L111))) * (1 + 0.25 * Klvl!L111),
  (('wn6'!L111 * (1 + gwr!L111 - 0.48)) * (1 + Kab!L111)) * (1 + 0.25 * Klvl!L111)
)</f>
        <v>0</v>
      </c>
      <c r="M112" s="24">
        <f>IF(teff!M111&gt;0,
  (((3 / 5 * teff!M111 * (1 + tr!M111 - AvgW!M111)) * (1 + Ktb!M111)) + ((2 / 5 * 'wn6'!M111 * (1 + gwr!M111 - 0.48)) * (1 + Kab!M111))) * (1 + 0.25 * Klvl!M111),
  (('wn6'!M111 * (1 + gwr!M111 - 0.48)) * (1 + Kab!M111)) * (1 + 0.25 * Klvl!M111)
)</f>
        <v>0</v>
      </c>
      <c r="N112" s="24">
        <f>IF(teff!N111&gt;0,
  (((3 / 5 * teff!N111 * (1 + tr!N111 - AvgW!N111)) * (1 + Ktb!N111)) + ((2 / 5 * 'wn6'!N111 * (1 + gwr!N111 - 0.48)) * (1 + Kab!N111))) * (1 + 0.25 * Klvl!N111),
  (('wn6'!N111 * (1 + gwr!N111 - 0.48)) * (1 + Kab!N111)) * (1 + 0.25 * Klvl!N111)
)</f>
        <v>0</v>
      </c>
      <c r="O112" s="24">
        <f>IF(teff!O111&gt;0,
  (((3 / 5 * teff!O111 * (1 + tr!O111 - AvgW!O111)) * (1 + Ktb!O111)) + ((2 / 5 * 'wn6'!O111 * (1 + gwr!O111 - 0.48)) * (1 + Kab!O111))) * (1 + 0.25 * Klvl!O111),
  (('wn6'!O111 * (1 + gwr!O111 - 0.48)) * (1 + Kab!O111)) * (1 + 0.25 * Klvl!O111)
)</f>
        <v>0</v>
      </c>
      <c r="P112" s="24"/>
      <c r="Q112" s="24">
        <f>IF(teff!Q111&gt;0,
  (((3 / 5 * teff!Q111 * (1 + tr!Q111 - AvgW!Q111)) * (1 + Ktb!Q111)) + ((2 / 5 * 'wn6'!Q111 * (1 + gwr!Q111 - 0.48)) * (1 + Kab!Q111))) * (1 + 0.25 * Klvl!Q111),
  (('wn6'!Q111 * (1 + gwr!Q111 - 0.48)) * (1 + Kab!Q111)) * (1 + 0.25 * Klvl!Q111)
)</f>
        <v>0</v>
      </c>
      <c r="R112" s="24">
        <f>IF(teff!R111&gt;0,
  (((3 / 5 * teff!R111 * (1 + tr!R111 - AvgW!R111)) * (1 + Ktb!R111)) + ((2 / 5 * 'wn6'!R111 * (1 + gwr!R111 - 0.48)) * (1 + Kab!R111))) * (1 + 0.25 * Klvl!R111),
  (('wn6'!R111 * (1 + gwr!R111 - 0.48)) * (1 + Kab!R111)) * (1 + 0.25 * Klvl!R111)
)</f>
        <v>0</v>
      </c>
      <c r="S112" s="24">
        <f>IF(teff!S111&gt;0,
  (((3 / 5 * teff!S111 * (1 + tr!S111 - AvgW!S111)) * (1 + Ktb!S111)) + ((2 / 5 * 'wn6'!S111 * (1 + gwr!S111 - 0.48)) * (1 + Kab!S111))) * (1 + 0.25 * Klvl!S111),
  (('wn6'!S111 * (1 + gwr!S111 - 0.48)) * (1 + Kab!S111)) * (1 + 0.25 * Klvl!S111)
)</f>
        <v>0</v>
      </c>
      <c r="T112" s="24">
        <f>IF(teff!T111&gt;0,
  (((3 / 5 * teff!T111 * (1 + tr!T111 - AvgW!T111)) * (1 + Ktb!T111)) + ((2 / 5 * 'wn6'!T111 * (1 + gwr!T111 - 0.48)) * (1 + Kab!T111))) * (1 + 0.25 * Klvl!T111),
  (('wn6'!T111 * (1 + gwr!T111 - 0.48)) * (1 + Kab!T111)) * (1 + 0.25 * Klvl!T111)
)</f>
        <v>0</v>
      </c>
      <c r="U112" s="24">
        <f>IF(teff!U111&gt;0,
  (((3 / 5 * teff!U111 * (1 + tr!U111 - AvgW!U111)) * (1 + Ktb!U111)) + ((2 / 5 * 'wn6'!U111 * (1 + gwr!U111 - 0.48)) * (1 + Kab!U111))) * (1 + 0.25 * Klvl!U111),
  (('wn6'!U111 * (1 + gwr!U111 - 0.48)) * (1 + Kab!U111)) * (1 + 0.25 * Klvl!U111)
)</f>
        <v>0</v>
      </c>
      <c r="V112" s="24">
        <f>IF(teff!V111&gt;0,
  (((3 / 5 * teff!V111 * (1 + tr!V111 - AvgW!V111)) * (1 + Ktb!V111)) + ((2 / 5 * 'wn6'!V111 * (1 + gwr!V111 - 0.48)) * (1 + Kab!V111))) * (1 + 0.25 * Klvl!V111),
  (('wn6'!V111 * (1 + gwr!V111 - 0.48)) * (1 + Kab!V111)) * (1 + 0.25 * Klvl!V111)
)</f>
        <v>0</v>
      </c>
      <c r="W112" s="24">
        <f>IF(teff!W111&gt;0,
  (((3 / 5 * teff!W111 * (1 + tr!W111 - AvgW!W111)) * (1 + Ktb!W111)) + ((2 / 5 * 'wn6'!W111 * (1 + gwr!W111 - 0.48)) * (1 + Kab!W111))) * (1 + 0.25 * Klvl!W111),
  (('wn6'!W111 * (1 + gwr!W111 - 0.48)) * (1 + Kab!W111)) * (1 + 0.25 * Klvl!W111)
)</f>
        <v>0</v>
      </c>
      <c r="X112" s="24">
        <f>IF(teff!X111&gt;0,
  (((3 / 5 * teff!X111 * (1 + tr!X111 - AvgW!X111)) * (1 + Ktb!X111)) + ((2 / 5 * 'wn6'!X111 * (1 + gwr!X111 - 0.48)) * (1 + Kab!X111))) * (1 + 0.25 * Klvl!X111),
  (('wn6'!X111 * (1 + gwr!X111 - 0.48)) * (1 + Kab!X111)) * (1 + 0.25 * Klvl!X111)
)</f>
        <v>0</v>
      </c>
      <c r="Y112" s="24">
        <f>IF(teff!Y111&gt;0,
  (((3 / 5 * teff!Y111 * (1 + tr!Y111 - AvgW!Y111)) * (1 + Ktb!Y111)) + ((2 / 5 * 'wn6'!Y111 * (1 + gwr!Y111 - 0.48)) * (1 + Kab!Y111))) * (1 + 0.25 * Klvl!Y111),
  (('wn6'!Y111 * (1 + gwr!Y111 - 0.48)) * (1 + Kab!Y111)) * (1 + 0.25 * Klvl!Y111)
)</f>
        <v>0</v>
      </c>
      <c r="Z112" s="24">
        <f>IF(teff!Z111&gt;0,
  (((3 / 5 * teff!Z111 * (1 + tr!Z111 - AvgW!Z111)) * (1 + Ktb!Z111)) + ((2 / 5 * 'wn6'!Z111 * (1 + gwr!Z111 - 0.48)) * (1 + Kab!Z111))) * (1 + 0.25 * Klvl!Z111),
  (('wn6'!Z111 * (1 + gwr!Z111 - 0.48)) * (1 + Kab!Z111)) * (1 + 0.25 * Klvl!Z111)
)</f>
        <v>0</v>
      </c>
      <c r="AA112" s="24">
        <f>IF(teff!AA111&gt;0,
  (((3 / 5 * teff!AA111 * (1 + tr!AA111 - AvgW!AA111)) * (1 + Ktb!AA111)) + ((2 / 5 * 'wn6'!AA111 * (1 + gwr!AA111 - 0.48)) * (1 + Kab!AA111))) * (1 + 0.25 * Klvl!AA111),
  (('wn6'!AA111 * (1 + gwr!AA111 - 0.48)) * (1 + Kab!AA111)) * (1 + 0.25 * Klvl!AA111)
)</f>
        <v>0</v>
      </c>
      <c r="AB112" s="24">
        <f>IF(teff!AB111&gt;0,
  (((3 / 5 * teff!AB111 * (1 + tr!AB111 - AvgW!AB111)) * (1 + Ktb!AB111)) + ((2 / 5 * 'wn6'!AB111 * (1 + gwr!AB111 - 0.48)) * (1 + Kab!AB111))) * (1 + 0.25 * Klvl!AB111),
  (('wn6'!AB111 * (1 + gwr!AB111 - 0.48)) * (1 + Kab!AB111)) * (1 + 0.25 * Klvl!AB111)
)</f>
        <v>0</v>
      </c>
      <c r="AC112" s="24">
        <f>IF(teff!AC111&gt;0,
  (((3 / 5 * teff!AC111 * (1 + tr!AC111 - AvgW!AC111)) * (1 + Ktb!AC111)) + ((2 / 5 * 'wn6'!AC111 * (1 + gwr!AC111 - 0.48)) * (1 + Kab!AC111))) * (1 + 0.25 * Klvl!AC111),
  (('wn6'!AC111 * (1 + gwr!AC111 - 0.48)) * (1 + Kab!AC111)) * (1 + 0.25 * Klvl!AC111)
)</f>
        <v>0</v>
      </c>
      <c r="AD112" s="24">
        <f>IF(teff!AD111&gt;0,
  (((3 / 5 * teff!AD111 * (1 + tr!AD111 - AvgW!AD111)) * (1 + Ktb!AD111)) + ((2 / 5 * 'wn6'!AD111 * (1 + gwr!AD111 - 0.48)) * (1 + Kab!AD111))) * (1 + 0.25 * Klvl!AD111),
  (('wn6'!AD111 * (1 + gwr!AD111 - 0.48)) * (1 + Kab!AD111)) * (1 + 0.25 * Klvl!AD111)
)</f>
        <v>0</v>
      </c>
      <c r="AE112" s="24">
        <f>IF(teff!AE111&gt;0,
  (((3 / 5 * teff!AE111 * (1 + tr!AE111 - AvgW!AE111)) * (1 + Ktb!AE111)) + ((2 / 5 * 'wn6'!AE111 * (1 + gwr!AE111 - 0.48)) * (1 + Kab!AE111))) * (1 + 0.25 * Klvl!AE111),
  (('wn6'!AE111 * (1 + gwr!AE111 - 0.48)) * (1 + Kab!AE111)) * (1 + 0.25 * Klvl!AE111)
)</f>
        <v>0</v>
      </c>
      <c r="AF112" s="24"/>
      <c r="AG112" s="24">
        <f t="shared" si="3"/>
        <v>0</v>
      </c>
      <c r="AH112" s="24">
        <f t="shared" si="4"/>
        <v>0</v>
      </c>
      <c r="AI112" s="30">
        <f t="shared" si="5"/>
        <v>0</v>
      </c>
    </row>
    <row r="113" spans="1:35" s="25" customFormat="1" ht="12" x14ac:dyDescent="0.2">
      <c r="A113" s="24">
        <f>IF(teff!A112&gt;0,
  (((3 / 5 * teff!A112 * (1 + tr!A112 - AvgW!A112)) * (1 + Ktb!A112)) + ((2 / 5 * 'wn6'!A112 * (1 + gwr!A112 - 0.48)) * (1 + Kab!A112))) * (1 + 0.25 * Klvl!A112),
  (('wn6'!A112 * (1 + gwr!A112 - 0.48)) * (1 + Kab!A112)) * (1 + 0.25 * Klvl!A112)
)</f>
        <v>0</v>
      </c>
      <c r="B113" s="24">
        <f>IF(teff!B112&gt;0,
  (((3 / 5 * teff!B112 * (1 + tr!B112 - AvgW!B112)) * (1 + Ktb!B112)) + ((2 / 5 * 'wn6'!B112 * (1 + gwr!B112 - 0.48)) * (1 + Kab!B112))) * (1 + 0.25 * Klvl!B112),
  (('wn6'!B112 * (1 + gwr!B112 - 0.48)) * (1 + Kab!B112)) * (1 + 0.25 * Klvl!B112)
)</f>
        <v>0</v>
      </c>
      <c r="C113" s="24">
        <f>IF(teff!C112&gt;0,
  (((3 / 5 * teff!C112 * (1 + tr!C112 - AvgW!C112)) * (1 + Ktb!C112)) + ((2 / 5 * 'wn6'!C112 * (1 + gwr!C112 - 0.48)) * (1 + Kab!C112))) * (1 + 0.25 * Klvl!C112),
  (('wn6'!C112 * (1 + gwr!C112 - 0.48)) * (1 + Kab!C112)) * (1 + 0.25 * Klvl!C112)
)</f>
        <v>0</v>
      </c>
      <c r="D113" s="24">
        <f>IF(teff!D112&gt;0,
  (((3 / 5 * teff!D112 * (1 + tr!D112 - AvgW!D112)) * (1 + Ktb!D112)) + ((2 / 5 * 'wn6'!D112 * (1 + gwr!D112 - 0.48)) * (1 + Kab!D112))) * (1 + 0.25 * Klvl!D112),
  (('wn6'!D112 * (1 + gwr!D112 - 0.48)) * (1 + Kab!D112)) * (1 + 0.25 * Klvl!D112)
)</f>
        <v>0</v>
      </c>
      <c r="E113" s="24">
        <f>IF(teff!E112&gt;0,
  (((3 / 5 * teff!E112 * (1 + tr!E112 - AvgW!E112)) * (1 + Ktb!E112)) + ((2 / 5 * 'wn6'!E112 * (1 + gwr!E112 - 0.48)) * (1 + Kab!E112))) * (1 + 0.25 * Klvl!E112),
  (('wn6'!E112 * (1 + gwr!E112 - 0.48)) * (1 + Kab!E112)) * (1 + 0.25 * Klvl!E112)
)</f>
        <v>0</v>
      </c>
      <c r="F113" s="24">
        <f>IF(teff!F112&gt;0,
  (((3 / 5 * teff!F112 * (1 + tr!F112 - AvgW!F112)) * (1 + Ktb!F112)) + ((2 / 5 * 'wn6'!F112 * (1 + gwr!F112 - 0.48)) * (1 + Kab!F112))) * (1 + 0.25 * Klvl!F112),
  (('wn6'!F112 * (1 + gwr!F112 - 0.48)) * (1 + Kab!F112)) * (1 + 0.25 * Klvl!F112)
)</f>
        <v>0</v>
      </c>
      <c r="G113" s="24">
        <f>IF(teff!G112&gt;0,
  (((3 / 5 * teff!G112 * (1 + tr!G112 - AvgW!G112)) * (1 + Ktb!G112)) + ((2 / 5 * 'wn6'!G112 * (1 + gwr!G112 - 0.48)) * (1 + Kab!G112))) * (1 + 0.25 * Klvl!G112),
  (('wn6'!G112 * (1 + gwr!G112 - 0.48)) * (1 + Kab!G112)) * (1 + 0.25 * Klvl!G112)
)</f>
        <v>0</v>
      </c>
      <c r="H113" s="24">
        <f>IF(teff!H112&gt;0,
  (((3 / 5 * teff!H112 * (1 + tr!H112 - AvgW!H112)) * (1 + Ktb!H112)) + ((2 / 5 * 'wn6'!H112 * (1 + gwr!H112 - 0.48)) * (1 + Kab!H112))) * (1 + 0.25 * Klvl!H112),
  (('wn6'!H112 * (1 + gwr!H112 - 0.48)) * (1 + Kab!H112)) * (1 + 0.25 * Klvl!H112)
)</f>
        <v>0</v>
      </c>
      <c r="I113" s="24">
        <f>IF(teff!I112&gt;0,
  (((3 / 5 * teff!I112 * (1 + tr!I112 - AvgW!I112)) * (1 + Ktb!I112)) + ((2 / 5 * 'wn6'!I112 * (1 + gwr!I112 - 0.48)) * (1 + Kab!I112))) * (1 + 0.25 * Klvl!I112),
  (('wn6'!I112 * (1 + gwr!I112 - 0.48)) * (1 + Kab!I112)) * (1 + 0.25 * Klvl!I112)
)</f>
        <v>0</v>
      </c>
      <c r="J113" s="24">
        <f>IF(teff!J112&gt;0,
  (((3 / 5 * teff!J112 * (1 + tr!J112 - AvgW!J112)) * (1 + Ktb!J112)) + ((2 / 5 * 'wn6'!J112 * (1 + gwr!J112 - 0.48)) * (1 + Kab!J112))) * (1 + 0.25 * Klvl!J112),
  (('wn6'!J112 * (1 + gwr!J112 - 0.48)) * (1 + Kab!J112)) * (1 + 0.25 * Klvl!J112)
)</f>
        <v>0</v>
      </c>
      <c r="K113" s="24">
        <f>IF(teff!K112&gt;0,
  (((3 / 5 * teff!K112 * (1 + tr!K112 - AvgW!K112)) * (1 + Ktb!K112)) + ((2 / 5 * 'wn6'!K112 * (1 + gwr!K112 - 0.48)) * (1 + Kab!K112))) * (1 + 0.25 * Klvl!K112),
  (('wn6'!K112 * (1 + gwr!K112 - 0.48)) * (1 + Kab!K112)) * (1 + 0.25 * Klvl!K112)
)</f>
        <v>0</v>
      </c>
      <c r="L113" s="24">
        <f>IF(teff!L112&gt;0,
  (((3 / 5 * teff!L112 * (1 + tr!L112 - AvgW!L112)) * (1 + Ktb!L112)) + ((2 / 5 * 'wn6'!L112 * (1 + gwr!L112 - 0.48)) * (1 + Kab!L112))) * (1 + 0.25 * Klvl!L112),
  (('wn6'!L112 * (1 + gwr!L112 - 0.48)) * (1 + Kab!L112)) * (1 + 0.25 * Klvl!L112)
)</f>
        <v>0</v>
      </c>
      <c r="M113" s="24">
        <f>IF(teff!M112&gt;0,
  (((3 / 5 * teff!M112 * (1 + tr!M112 - AvgW!M112)) * (1 + Ktb!M112)) + ((2 / 5 * 'wn6'!M112 * (1 + gwr!M112 - 0.48)) * (1 + Kab!M112))) * (1 + 0.25 * Klvl!M112),
  (('wn6'!M112 * (1 + gwr!M112 - 0.48)) * (1 + Kab!M112)) * (1 + 0.25 * Klvl!M112)
)</f>
        <v>0</v>
      </c>
      <c r="N113" s="24">
        <f>IF(teff!N112&gt;0,
  (((3 / 5 * teff!N112 * (1 + tr!N112 - AvgW!N112)) * (1 + Ktb!N112)) + ((2 / 5 * 'wn6'!N112 * (1 + gwr!N112 - 0.48)) * (1 + Kab!N112))) * (1 + 0.25 * Klvl!N112),
  (('wn6'!N112 * (1 + gwr!N112 - 0.48)) * (1 + Kab!N112)) * (1 + 0.25 * Klvl!N112)
)</f>
        <v>0</v>
      </c>
      <c r="O113" s="24">
        <f>IF(teff!O112&gt;0,
  (((3 / 5 * teff!O112 * (1 + tr!O112 - AvgW!O112)) * (1 + Ktb!O112)) + ((2 / 5 * 'wn6'!O112 * (1 + gwr!O112 - 0.48)) * (1 + Kab!O112))) * (1 + 0.25 * Klvl!O112),
  (('wn6'!O112 * (1 + gwr!O112 - 0.48)) * (1 + Kab!O112)) * (1 + 0.25 * Klvl!O112)
)</f>
        <v>0</v>
      </c>
      <c r="P113" s="24"/>
      <c r="Q113" s="24">
        <f>IF(teff!Q112&gt;0,
  (((3 / 5 * teff!Q112 * (1 + tr!Q112 - AvgW!Q112)) * (1 + Ktb!Q112)) + ((2 / 5 * 'wn6'!Q112 * (1 + gwr!Q112 - 0.48)) * (1 + Kab!Q112))) * (1 + 0.25 * Klvl!Q112),
  (('wn6'!Q112 * (1 + gwr!Q112 - 0.48)) * (1 + Kab!Q112)) * (1 + 0.25 * Klvl!Q112)
)</f>
        <v>0</v>
      </c>
      <c r="R113" s="24">
        <f>IF(teff!R112&gt;0,
  (((3 / 5 * teff!R112 * (1 + tr!R112 - AvgW!R112)) * (1 + Ktb!R112)) + ((2 / 5 * 'wn6'!R112 * (1 + gwr!R112 - 0.48)) * (1 + Kab!R112))) * (1 + 0.25 * Klvl!R112),
  (('wn6'!R112 * (1 + gwr!R112 - 0.48)) * (1 + Kab!R112)) * (1 + 0.25 * Klvl!R112)
)</f>
        <v>0</v>
      </c>
      <c r="S113" s="24">
        <f>IF(teff!S112&gt;0,
  (((3 / 5 * teff!S112 * (1 + tr!S112 - AvgW!S112)) * (1 + Ktb!S112)) + ((2 / 5 * 'wn6'!S112 * (1 + gwr!S112 - 0.48)) * (1 + Kab!S112))) * (1 + 0.25 * Klvl!S112),
  (('wn6'!S112 * (1 + gwr!S112 - 0.48)) * (1 + Kab!S112)) * (1 + 0.25 * Klvl!S112)
)</f>
        <v>0</v>
      </c>
      <c r="T113" s="24">
        <f>IF(teff!T112&gt;0,
  (((3 / 5 * teff!T112 * (1 + tr!T112 - AvgW!T112)) * (1 + Ktb!T112)) + ((2 / 5 * 'wn6'!T112 * (1 + gwr!T112 - 0.48)) * (1 + Kab!T112))) * (1 + 0.25 * Klvl!T112),
  (('wn6'!T112 * (1 + gwr!T112 - 0.48)) * (1 + Kab!T112)) * (1 + 0.25 * Klvl!T112)
)</f>
        <v>0</v>
      </c>
      <c r="U113" s="24">
        <f>IF(teff!U112&gt;0,
  (((3 / 5 * teff!U112 * (1 + tr!U112 - AvgW!U112)) * (1 + Ktb!U112)) + ((2 / 5 * 'wn6'!U112 * (1 + gwr!U112 - 0.48)) * (1 + Kab!U112))) * (1 + 0.25 * Klvl!U112),
  (('wn6'!U112 * (1 + gwr!U112 - 0.48)) * (1 + Kab!U112)) * (1 + 0.25 * Klvl!U112)
)</f>
        <v>0</v>
      </c>
      <c r="V113" s="24">
        <f>IF(teff!V112&gt;0,
  (((3 / 5 * teff!V112 * (1 + tr!V112 - AvgW!V112)) * (1 + Ktb!V112)) + ((2 / 5 * 'wn6'!V112 * (1 + gwr!V112 - 0.48)) * (1 + Kab!V112))) * (1 + 0.25 * Klvl!V112),
  (('wn6'!V112 * (1 + gwr!V112 - 0.48)) * (1 + Kab!V112)) * (1 + 0.25 * Klvl!V112)
)</f>
        <v>0</v>
      </c>
      <c r="W113" s="24">
        <f>IF(teff!W112&gt;0,
  (((3 / 5 * teff!W112 * (1 + tr!W112 - AvgW!W112)) * (1 + Ktb!W112)) + ((2 / 5 * 'wn6'!W112 * (1 + gwr!W112 - 0.48)) * (1 + Kab!W112))) * (1 + 0.25 * Klvl!W112),
  (('wn6'!W112 * (1 + gwr!W112 - 0.48)) * (1 + Kab!W112)) * (1 + 0.25 * Klvl!W112)
)</f>
        <v>0</v>
      </c>
      <c r="X113" s="24">
        <f>IF(teff!X112&gt;0,
  (((3 / 5 * teff!X112 * (1 + tr!X112 - AvgW!X112)) * (1 + Ktb!X112)) + ((2 / 5 * 'wn6'!X112 * (1 + gwr!X112 - 0.48)) * (1 + Kab!X112))) * (1 + 0.25 * Klvl!X112),
  (('wn6'!X112 * (1 + gwr!X112 - 0.48)) * (1 + Kab!X112)) * (1 + 0.25 * Klvl!X112)
)</f>
        <v>0</v>
      </c>
      <c r="Y113" s="24">
        <f>IF(teff!Y112&gt;0,
  (((3 / 5 * teff!Y112 * (1 + tr!Y112 - AvgW!Y112)) * (1 + Ktb!Y112)) + ((2 / 5 * 'wn6'!Y112 * (1 + gwr!Y112 - 0.48)) * (1 + Kab!Y112))) * (1 + 0.25 * Klvl!Y112),
  (('wn6'!Y112 * (1 + gwr!Y112 - 0.48)) * (1 + Kab!Y112)) * (1 + 0.25 * Klvl!Y112)
)</f>
        <v>0</v>
      </c>
      <c r="Z113" s="24">
        <f>IF(teff!Z112&gt;0,
  (((3 / 5 * teff!Z112 * (1 + tr!Z112 - AvgW!Z112)) * (1 + Ktb!Z112)) + ((2 / 5 * 'wn6'!Z112 * (1 + gwr!Z112 - 0.48)) * (1 + Kab!Z112))) * (1 + 0.25 * Klvl!Z112),
  (('wn6'!Z112 * (1 + gwr!Z112 - 0.48)) * (1 + Kab!Z112)) * (1 + 0.25 * Klvl!Z112)
)</f>
        <v>0</v>
      </c>
      <c r="AA113" s="24">
        <f>IF(teff!AA112&gt;0,
  (((3 / 5 * teff!AA112 * (1 + tr!AA112 - AvgW!AA112)) * (1 + Ktb!AA112)) + ((2 / 5 * 'wn6'!AA112 * (1 + gwr!AA112 - 0.48)) * (1 + Kab!AA112))) * (1 + 0.25 * Klvl!AA112),
  (('wn6'!AA112 * (1 + gwr!AA112 - 0.48)) * (1 + Kab!AA112)) * (1 + 0.25 * Klvl!AA112)
)</f>
        <v>0</v>
      </c>
      <c r="AB113" s="24">
        <f>IF(teff!AB112&gt;0,
  (((3 / 5 * teff!AB112 * (1 + tr!AB112 - AvgW!AB112)) * (1 + Ktb!AB112)) + ((2 / 5 * 'wn6'!AB112 * (1 + gwr!AB112 - 0.48)) * (1 + Kab!AB112))) * (1 + 0.25 * Klvl!AB112),
  (('wn6'!AB112 * (1 + gwr!AB112 - 0.48)) * (1 + Kab!AB112)) * (1 + 0.25 * Klvl!AB112)
)</f>
        <v>0</v>
      </c>
      <c r="AC113" s="24">
        <f>IF(teff!AC112&gt;0,
  (((3 / 5 * teff!AC112 * (1 + tr!AC112 - AvgW!AC112)) * (1 + Ktb!AC112)) + ((2 / 5 * 'wn6'!AC112 * (1 + gwr!AC112 - 0.48)) * (1 + Kab!AC112))) * (1 + 0.25 * Klvl!AC112),
  (('wn6'!AC112 * (1 + gwr!AC112 - 0.48)) * (1 + Kab!AC112)) * (1 + 0.25 * Klvl!AC112)
)</f>
        <v>0</v>
      </c>
      <c r="AD113" s="24">
        <f>IF(teff!AD112&gt;0,
  (((3 / 5 * teff!AD112 * (1 + tr!AD112 - AvgW!AD112)) * (1 + Ktb!AD112)) + ((2 / 5 * 'wn6'!AD112 * (1 + gwr!AD112 - 0.48)) * (1 + Kab!AD112))) * (1 + 0.25 * Klvl!AD112),
  (('wn6'!AD112 * (1 + gwr!AD112 - 0.48)) * (1 + Kab!AD112)) * (1 + 0.25 * Klvl!AD112)
)</f>
        <v>0</v>
      </c>
      <c r="AE113" s="24">
        <f>IF(teff!AE112&gt;0,
  (((3 / 5 * teff!AE112 * (1 + tr!AE112 - AvgW!AE112)) * (1 + Ktb!AE112)) + ((2 / 5 * 'wn6'!AE112 * (1 + gwr!AE112 - 0.48)) * (1 + Kab!AE112))) * (1 + 0.25 * Klvl!AE112),
  (('wn6'!AE112 * (1 + gwr!AE112 - 0.48)) * (1 + Kab!AE112)) * (1 + 0.25 * Klvl!AE112)
)</f>
        <v>0</v>
      </c>
      <c r="AF113" s="24"/>
      <c r="AG113" s="24">
        <f t="shared" si="3"/>
        <v>0</v>
      </c>
      <c r="AH113" s="24">
        <f t="shared" si="4"/>
        <v>0</v>
      </c>
      <c r="AI113" s="30">
        <f t="shared" si="5"/>
        <v>0</v>
      </c>
    </row>
    <row r="114" spans="1:35" s="25" customFormat="1" ht="12" x14ac:dyDescent="0.2">
      <c r="A114" s="24">
        <f>IF(teff!A113&gt;0,
  (((3 / 5 * teff!A113 * (1 + tr!A113 - AvgW!A113)) * (1 + Ktb!A113)) + ((2 / 5 * 'wn6'!A113 * (1 + gwr!A113 - 0.48)) * (1 + Kab!A113))) * (1 + 0.25 * Klvl!A113),
  (('wn6'!A113 * (1 + gwr!A113 - 0.48)) * (1 + Kab!A113)) * (1 + 0.25 * Klvl!A113)
)</f>
        <v>0</v>
      </c>
      <c r="B114" s="24">
        <f>IF(teff!B113&gt;0,
  (((3 / 5 * teff!B113 * (1 + tr!B113 - AvgW!B113)) * (1 + Ktb!B113)) + ((2 / 5 * 'wn6'!B113 * (1 + gwr!B113 - 0.48)) * (1 + Kab!B113))) * (1 + 0.25 * Klvl!B113),
  (('wn6'!B113 * (1 + gwr!B113 - 0.48)) * (1 + Kab!B113)) * (1 + 0.25 * Klvl!B113)
)</f>
        <v>0</v>
      </c>
      <c r="C114" s="24">
        <f>IF(teff!C113&gt;0,
  (((3 / 5 * teff!C113 * (1 + tr!C113 - AvgW!C113)) * (1 + Ktb!C113)) + ((2 / 5 * 'wn6'!C113 * (1 + gwr!C113 - 0.48)) * (1 + Kab!C113))) * (1 + 0.25 * Klvl!C113),
  (('wn6'!C113 * (1 + gwr!C113 - 0.48)) * (1 + Kab!C113)) * (1 + 0.25 * Klvl!C113)
)</f>
        <v>0</v>
      </c>
      <c r="D114" s="24">
        <f>IF(teff!D113&gt;0,
  (((3 / 5 * teff!D113 * (1 + tr!D113 - AvgW!D113)) * (1 + Ktb!D113)) + ((2 / 5 * 'wn6'!D113 * (1 + gwr!D113 - 0.48)) * (1 + Kab!D113))) * (1 + 0.25 * Klvl!D113),
  (('wn6'!D113 * (1 + gwr!D113 - 0.48)) * (1 + Kab!D113)) * (1 + 0.25 * Klvl!D113)
)</f>
        <v>0</v>
      </c>
      <c r="E114" s="24">
        <f>IF(teff!E113&gt;0,
  (((3 / 5 * teff!E113 * (1 + tr!E113 - AvgW!E113)) * (1 + Ktb!E113)) + ((2 / 5 * 'wn6'!E113 * (1 + gwr!E113 - 0.48)) * (1 + Kab!E113))) * (1 + 0.25 * Klvl!E113),
  (('wn6'!E113 * (1 + gwr!E113 - 0.48)) * (1 + Kab!E113)) * (1 + 0.25 * Klvl!E113)
)</f>
        <v>0</v>
      </c>
      <c r="F114" s="24">
        <f>IF(teff!F113&gt;0,
  (((3 / 5 * teff!F113 * (1 + tr!F113 - AvgW!F113)) * (1 + Ktb!F113)) + ((2 / 5 * 'wn6'!F113 * (1 + gwr!F113 - 0.48)) * (1 + Kab!F113))) * (1 + 0.25 * Klvl!F113),
  (('wn6'!F113 * (1 + gwr!F113 - 0.48)) * (1 + Kab!F113)) * (1 + 0.25 * Klvl!F113)
)</f>
        <v>0</v>
      </c>
      <c r="G114" s="24">
        <f>IF(teff!G113&gt;0,
  (((3 / 5 * teff!G113 * (1 + tr!G113 - AvgW!G113)) * (1 + Ktb!G113)) + ((2 / 5 * 'wn6'!G113 * (1 + gwr!G113 - 0.48)) * (1 + Kab!G113))) * (1 + 0.25 * Klvl!G113),
  (('wn6'!G113 * (1 + gwr!G113 - 0.48)) * (1 + Kab!G113)) * (1 + 0.25 * Klvl!G113)
)</f>
        <v>0</v>
      </c>
      <c r="H114" s="24">
        <f>IF(teff!H113&gt;0,
  (((3 / 5 * teff!H113 * (1 + tr!H113 - AvgW!H113)) * (1 + Ktb!H113)) + ((2 / 5 * 'wn6'!H113 * (1 + gwr!H113 - 0.48)) * (1 + Kab!H113))) * (1 + 0.25 * Klvl!H113),
  (('wn6'!H113 * (1 + gwr!H113 - 0.48)) * (1 + Kab!H113)) * (1 + 0.25 * Klvl!H113)
)</f>
        <v>0</v>
      </c>
      <c r="I114" s="24">
        <f>IF(teff!I113&gt;0,
  (((3 / 5 * teff!I113 * (1 + tr!I113 - AvgW!I113)) * (1 + Ktb!I113)) + ((2 / 5 * 'wn6'!I113 * (1 + gwr!I113 - 0.48)) * (1 + Kab!I113))) * (1 + 0.25 * Klvl!I113),
  (('wn6'!I113 * (1 + gwr!I113 - 0.48)) * (1 + Kab!I113)) * (1 + 0.25 * Klvl!I113)
)</f>
        <v>0</v>
      </c>
      <c r="J114" s="24">
        <f>IF(teff!J113&gt;0,
  (((3 / 5 * teff!J113 * (1 + tr!J113 - AvgW!J113)) * (1 + Ktb!J113)) + ((2 / 5 * 'wn6'!J113 * (1 + gwr!J113 - 0.48)) * (1 + Kab!J113))) * (1 + 0.25 * Klvl!J113),
  (('wn6'!J113 * (1 + gwr!J113 - 0.48)) * (1 + Kab!J113)) * (1 + 0.25 * Klvl!J113)
)</f>
        <v>0</v>
      </c>
      <c r="K114" s="24">
        <f>IF(teff!K113&gt;0,
  (((3 / 5 * teff!K113 * (1 + tr!K113 - AvgW!K113)) * (1 + Ktb!K113)) + ((2 / 5 * 'wn6'!K113 * (1 + gwr!K113 - 0.48)) * (1 + Kab!K113))) * (1 + 0.25 * Klvl!K113),
  (('wn6'!K113 * (1 + gwr!K113 - 0.48)) * (1 + Kab!K113)) * (1 + 0.25 * Klvl!K113)
)</f>
        <v>0</v>
      </c>
      <c r="L114" s="24">
        <f>IF(teff!L113&gt;0,
  (((3 / 5 * teff!L113 * (1 + tr!L113 - AvgW!L113)) * (1 + Ktb!L113)) + ((2 / 5 * 'wn6'!L113 * (1 + gwr!L113 - 0.48)) * (1 + Kab!L113))) * (1 + 0.25 * Klvl!L113),
  (('wn6'!L113 * (1 + gwr!L113 - 0.48)) * (1 + Kab!L113)) * (1 + 0.25 * Klvl!L113)
)</f>
        <v>0</v>
      </c>
      <c r="M114" s="24">
        <f>IF(teff!M113&gt;0,
  (((3 / 5 * teff!M113 * (1 + tr!M113 - AvgW!M113)) * (1 + Ktb!M113)) + ((2 / 5 * 'wn6'!M113 * (1 + gwr!M113 - 0.48)) * (1 + Kab!M113))) * (1 + 0.25 * Klvl!M113),
  (('wn6'!M113 * (1 + gwr!M113 - 0.48)) * (1 + Kab!M113)) * (1 + 0.25 * Klvl!M113)
)</f>
        <v>0</v>
      </c>
      <c r="N114" s="24">
        <f>IF(teff!N113&gt;0,
  (((3 / 5 * teff!N113 * (1 + tr!N113 - AvgW!N113)) * (1 + Ktb!N113)) + ((2 / 5 * 'wn6'!N113 * (1 + gwr!N113 - 0.48)) * (1 + Kab!N113))) * (1 + 0.25 * Klvl!N113),
  (('wn6'!N113 * (1 + gwr!N113 - 0.48)) * (1 + Kab!N113)) * (1 + 0.25 * Klvl!N113)
)</f>
        <v>0</v>
      </c>
      <c r="O114" s="24">
        <f>IF(teff!O113&gt;0,
  (((3 / 5 * teff!O113 * (1 + tr!O113 - AvgW!O113)) * (1 + Ktb!O113)) + ((2 / 5 * 'wn6'!O113 * (1 + gwr!O113 - 0.48)) * (1 + Kab!O113))) * (1 + 0.25 * Klvl!O113),
  (('wn6'!O113 * (1 + gwr!O113 - 0.48)) * (1 + Kab!O113)) * (1 + 0.25 * Klvl!O113)
)</f>
        <v>0</v>
      </c>
      <c r="P114" s="24"/>
      <c r="Q114" s="24">
        <f>IF(teff!Q113&gt;0,
  (((3 / 5 * teff!Q113 * (1 + tr!Q113 - AvgW!Q113)) * (1 + Ktb!Q113)) + ((2 / 5 * 'wn6'!Q113 * (1 + gwr!Q113 - 0.48)) * (1 + Kab!Q113))) * (1 + 0.25 * Klvl!Q113),
  (('wn6'!Q113 * (1 + gwr!Q113 - 0.48)) * (1 + Kab!Q113)) * (1 + 0.25 * Klvl!Q113)
)</f>
        <v>0</v>
      </c>
      <c r="R114" s="24">
        <f>IF(teff!R113&gt;0,
  (((3 / 5 * teff!R113 * (1 + tr!R113 - AvgW!R113)) * (1 + Ktb!R113)) + ((2 / 5 * 'wn6'!R113 * (1 + gwr!R113 - 0.48)) * (1 + Kab!R113))) * (1 + 0.25 * Klvl!R113),
  (('wn6'!R113 * (1 + gwr!R113 - 0.48)) * (1 + Kab!R113)) * (1 + 0.25 * Klvl!R113)
)</f>
        <v>0</v>
      </c>
      <c r="S114" s="24">
        <f>IF(teff!S113&gt;0,
  (((3 / 5 * teff!S113 * (1 + tr!S113 - AvgW!S113)) * (1 + Ktb!S113)) + ((2 / 5 * 'wn6'!S113 * (1 + gwr!S113 - 0.48)) * (1 + Kab!S113))) * (1 + 0.25 * Klvl!S113),
  (('wn6'!S113 * (1 + gwr!S113 - 0.48)) * (1 + Kab!S113)) * (1 + 0.25 * Klvl!S113)
)</f>
        <v>0</v>
      </c>
      <c r="T114" s="24">
        <f>IF(teff!T113&gt;0,
  (((3 / 5 * teff!T113 * (1 + tr!T113 - AvgW!T113)) * (1 + Ktb!T113)) + ((2 / 5 * 'wn6'!T113 * (1 + gwr!T113 - 0.48)) * (1 + Kab!T113))) * (1 + 0.25 * Klvl!T113),
  (('wn6'!T113 * (1 + gwr!T113 - 0.48)) * (1 + Kab!T113)) * (1 + 0.25 * Klvl!T113)
)</f>
        <v>0</v>
      </c>
      <c r="U114" s="24">
        <f>IF(teff!U113&gt;0,
  (((3 / 5 * teff!U113 * (1 + tr!U113 - AvgW!U113)) * (1 + Ktb!U113)) + ((2 / 5 * 'wn6'!U113 * (1 + gwr!U113 - 0.48)) * (1 + Kab!U113))) * (1 + 0.25 * Klvl!U113),
  (('wn6'!U113 * (1 + gwr!U113 - 0.48)) * (1 + Kab!U113)) * (1 + 0.25 * Klvl!U113)
)</f>
        <v>0</v>
      </c>
      <c r="V114" s="24">
        <f>IF(teff!V113&gt;0,
  (((3 / 5 * teff!V113 * (1 + tr!V113 - AvgW!V113)) * (1 + Ktb!V113)) + ((2 / 5 * 'wn6'!V113 * (1 + gwr!V113 - 0.48)) * (1 + Kab!V113))) * (1 + 0.25 * Klvl!V113),
  (('wn6'!V113 * (1 + gwr!V113 - 0.48)) * (1 + Kab!V113)) * (1 + 0.25 * Klvl!V113)
)</f>
        <v>0</v>
      </c>
      <c r="W114" s="24">
        <f>IF(teff!W113&gt;0,
  (((3 / 5 * teff!W113 * (1 + tr!W113 - AvgW!W113)) * (1 + Ktb!W113)) + ((2 / 5 * 'wn6'!W113 * (1 + gwr!W113 - 0.48)) * (1 + Kab!W113))) * (1 + 0.25 * Klvl!W113),
  (('wn6'!W113 * (1 + gwr!W113 - 0.48)) * (1 + Kab!W113)) * (1 + 0.25 * Klvl!W113)
)</f>
        <v>0</v>
      </c>
      <c r="X114" s="24">
        <f>IF(teff!X113&gt;0,
  (((3 / 5 * teff!X113 * (1 + tr!X113 - AvgW!X113)) * (1 + Ktb!X113)) + ((2 / 5 * 'wn6'!X113 * (1 + gwr!X113 - 0.48)) * (1 + Kab!X113))) * (1 + 0.25 * Klvl!X113),
  (('wn6'!X113 * (1 + gwr!X113 - 0.48)) * (1 + Kab!X113)) * (1 + 0.25 * Klvl!X113)
)</f>
        <v>0</v>
      </c>
      <c r="Y114" s="24">
        <f>IF(teff!Y113&gt;0,
  (((3 / 5 * teff!Y113 * (1 + tr!Y113 - AvgW!Y113)) * (1 + Ktb!Y113)) + ((2 / 5 * 'wn6'!Y113 * (1 + gwr!Y113 - 0.48)) * (1 + Kab!Y113))) * (1 + 0.25 * Klvl!Y113),
  (('wn6'!Y113 * (1 + gwr!Y113 - 0.48)) * (1 + Kab!Y113)) * (1 + 0.25 * Klvl!Y113)
)</f>
        <v>0</v>
      </c>
      <c r="Z114" s="24">
        <f>IF(teff!Z113&gt;0,
  (((3 / 5 * teff!Z113 * (1 + tr!Z113 - AvgW!Z113)) * (1 + Ktb!Z113)) + ((2 / 5 * 'wn6'!Z113 * (1 + gwr!Z113 - 0.48)) * (1 + Kab!Z113))) * (1 + 0.25 * Klvl!Z113),
  (('wn6'!Z113 * (1 + gwr!Z113 - 0.48)) * (1 + Kab!Z113)) * (1 + 0.25 * Klvl!Z113)
)</f>
        <v>0</v>
      </c>
      <c r="AA114" s="24">
        <f>IF(teff!AA113&gt;0,
  (((3 / 5 * teff!AA113 * (1 + tr!AA113 - AvgW!AA113)) * (1 + Ktb!AA113)) + ((2 / 5 * 'wn6'!AA113 * (1 + gwr!AA113 - 0.48)) * (1 + Kab!AA113))) * (1 + 0.25 * Klvl!AA113),
  (('wn6'!AA113 * (1 + gwr!AA113 - 0.48)) * (1 + Kab!AA113)) * (1 + 0.25 * Klvl!AA113)
)</f>
        <v>0</v>
      </c>
      <c r="AB114" s="24">
        <f>IF(teff!AB113&gt;0,
  (((3 / 5 * teff!AB113 * (1 + tr!AB113 - AvgW!AB113)) * (1 + Ktb!AB113)) + ((2 / 5 * 'wn6'!AB113 * (1 + gwr!AB113 - 0.48)) * (1 + Kab!AB113))) * (1 + 0.25 * Klvl!AB113),
  (('wn6'!AB113 * (1 + gwr!AB113 - 0.48)) * (1 + Kab!AB113)) * (1 + 0.25 * Klvl!AB113)
)</f>
        <v>0</v>
      </c>
      <c r="AC114" s="24">
        <f>IF(teff!AC113&gt;0,
  (((3 / 5 * teff!AC113 * (1 + tr!AC113 - AvgW!AC113)) * (1 + Ktb!AC113)) + ((2 / 5 * 'wn6'!AC113 * (1 + gwr!AC113 - 0.48)) * (1 + Kab!AC113))) * (1 + 0.25 * Klvl!AC113),
  (('wn6'!AC113 * (1 + gwr!AC113 - 0.48)) * (1 + Kab!AC113)) * (1 + 0.25 * Klvl!AC113)
)</f>
        <v>0</v>
      </c>
      <c r="AD114" s="24">
        <f>IF(teff!AD113&gt;0,
  (((3 / 5 * teff!AD113 * (1 + tr!AD113 - AvgW!AD113)) * (1 + Ktb!AD113)) + ((2 / 5 * 'wn6'!AD113 * (1 + gwr!AD113 - 0.48)) * (1 + Kab!AD113))) * (1 + 0.25 * Klvl!AD113),
  (('wn6'!AD113 * (1 + gwr!AD113 - 0.48)) * (1 + Kab!AD113)) * (1 + 0.25 * Klvl!AD113)
)</f>
        <v>0</v>
      </c>
      <c r="AE114" s="24">
        <f>IF(teff!AE113&gt;0,
  (((3 / 5 * teff!AE113 * (1 + tr!AE113 - AvgW!AE113)) * (1 + Ktb!AE113)) + ((2 / 5 * 'wn6'!AE113 * (1 + gwr!AE113 - 0.48)) * (1 + Kab!AE113))) * (1 + 0.25 * Klvl!AE113),
  (('wn6'!AE113 * (1 + gwr!AE113 - 0.48)) * (1 + Kab!AE113)) * (1 + 0.25 * Klvl!AE113)
)</f>
        <v>0</v>
      </c>
      <c r="AF114" s="24"/>
      <c r="AG114" s="24">
        <f t="shared" si="3"/>
        <v>0</v>
      </c>
      <c r="AH114" s="24">
        <f t="shared" si="4"/>
        <v>0</v>
      </c>
      <c r="AI114" s="30">
        <f t="shared" si="5"/>
        <v>0</v>
      </c>
    </row>
    <row r="115" spans="1:35" s="25" customFormat="1" ht="12" x14ac:dyDescent="0.2">
      <c r="A115" s="24">
        <f>IF(teff!A114&gt;0,
  (((3 / 5 * teff!A114 * (1 + tr!A114 - AvgW!A114)) * (1 + Ktb!A114)) + ((2 / 5 * 'wn6'!A114 * (1 + gwr!A114 - 0.48)) * (1 + Kab!A114))) * (1 + 0.25 * Klvl!A114),
  (('wn6'!A114 * (1 + gwr!A114 - 0.48)) * (1 + Kab!A114)) * (1 + 0.25 * Klvl!A114)
)</f>
        <v>0</v>
      </c>
      <c r="B115" s="24">
        <f>IF(teff!B114&gt;0,
  (((3 / 5 * teff!B114 * (1 + tr!B114 - AvgW!B114)) * (1 + Ktb!B114)) + ((2 / 5 * 'wn6'!B114 * (1 + gwr!B114 - 0.48)) * (1 + Kab!B114))) * (1 + 0.25 * Klvl!B114),
  (('wn6'!B114 * (1 + gwr!B114 - 0.48)) * (1 + Kab!B114)) * (1 + 0.25 * Klvl!B114)
)</f>
        <v>0</v>
      </c>
      <c r="C115" s="24">
        <f>IF(teff!C114&gt;0,
  (((3 / 5 * teff!C114 * (1 + tr!C114 - AvgW!C114)) * (1 + Ktb!C114)) + ((2 / 5 * 'wn6'!C114 * (1 + gwr!C114 - 0.48)) * (1 + Kab!C114))) * (1 + 0.25 * Klvl!C114),
  (('wn6'!C114 * (1 + gwr!C114 - 0.48)) * (1 + Kab!C114)) * (1 + 0.25 * Klvl!C114)
)</f>
        <v>0</v>
      </c>
      <c r="D115" s="24">
        <f>IF(teff!D114&gt;0,
  (((3 / 5 * teff!D114 * (1 + tr!D114 - AvgW!D114)) * (1 + Ktb!D114)) + ((2 / 5 * 'wn6'!D114 * (1 + gwr!D114 - 0.48)) * (1 + Kab!D114))) * (1 + 0.25 * Klvl!D114),
  (('wn6'!D114 * (1 + gwr!D114 - 0.48)) * (1 + Kab!D114)) * (1 + 0.25 * Klvl!D114)
)</f>
        <v>0</v>
      </c>
      <c r="E115" s="24">
        <f>IF(teff!E114&gt;0,
  (((3 / 5 * teff!E114 * (1 + tr!E114 - AvgW!E114)) * (1 + Ktb!E114)) + ((2 / 5 * 'wn6'!E114 * (1 + gwr!E114 - 0.48)) * (1 + Kab!E114))) * (1 + 0.25 * Klvl!E114),
  (('wn6'!E114 * (1 + gwr!E114 - 0.48)) * (1 + Kab!E114)) * (1 + 0.25 * Klvl!E114)
)</f>
        <v>0</v>
      </c>
      <c r="F115" s="24">
        <f>IF(teff!F114&gt;0,
  (((3 / 5 * teff!F114 * (1 + tr!F114 - AvgW!F114)) * (1 + Ktb!F114)) + ((2 / 5 * 'wn6'!F114 * (1 + gwr!F114 - 0.48)) * (1 + Kab!F114))) * (1 + 0.25 * Klvl!F114),
  (('wn6'!F114 * (1 + gwr!F114 - 0.48)) * (1 + Kab!F114)) * (1 + 0.25 * Klvl!F114)
)</f>
        <v>0</v>
      </c>
      <c r="G115" s="24">
        <f>IF(teff!G114&gt;0,
  (((3 / 5 * teff!G114 * (1 + tr!G114 - AvgW!G114)) * (1 + Ktb!G114)) + ((2 / 5 * 'wn6'!G114 * (1 + gwr!G114 - 0.48)) * (1 + Kab!G114))) * (1 + 0.25 * Klvl!G114),
  (('wn6'!G114 * (1 + gwr!G114 - 0.48)) * (1 + Kab!G114)) * (1 + 0.25 * Klvl!G114)
)</f>
        <v>0</v>
      </c>
      <c r="H115" s="24">
        <f>IF(teff!H114&gt;0,
  (((3 / 5 * teff!H114 * (1 + tr!H114 - AvgW!H114)) * (1 + Ktb!H114)) + ((2 / 5 * 'wn6'!H114 * (1 + gwr!H114 - 0.48)) * (1 + Kab!H114))) * (1 + 0.25 * Klvl!H114),
  (('wn6'!H114 * (1 + gwr!H114 - 0.48)) * (1 + Kab!H114)) * (1 + 0.25 * Klvl!H114)
)</f>
        <v>0</v>
      </c>
      <c r="I115" s="24">
        <f>IF(teff!I114&gt;0,
  (((3 / 5 * teff!I114 * (1 + tr!I114 - AvgW!I114)) * (1 + Ktb!I114)) + ((2 / 5 * 'wn6'!I114 * (1 + gwr!I114 - 0.48)) * (1 + Kab!I114))) * (1 + 0.25 * Klvl!I114),
  (('wn6'!I114 * (1 + gwr!I114 - 0.48)) * (1 + Kab!I114)) * (1 + 0.25 * Klvl!I114)
)</f>
        <v>0</v>
      </c>
      <c r="J115" s="24">
        <f>IF(teff!J114&gt;0,
  (((3 / 5 * teff!J114 * (1 + tr!J114 - AvgW!J114)) * (1 + Ktb!J114)) + ((2 / 5 * 'wn6'!J114 * (1 + gwr!J114 - 0.48)) * (1 + Kab!J114))) * (1 + 0.25 * Klvl!J114),
  (('wn6'!J114 * (1 + gwr!J114 - 0.48)) * (1 + Kab!J114)) * (1 + 0.25 * Klvl!J114)
)</f>
        <v>0</v>
      </c>
      <c r="K115" s="24">
        <f>IF(teff!K114&gt;0,
  (((3 / 5 * teff!K114 * (1 + tr!K114 - AvgW!K114)) * (1 + Ktb!K114)) + ((2 / 5 * 'wn6'!K114 * (1 + gwr!K114 - 0.48)) * (1 + Kab!K114))) * (1 + 0.25 * Klvl!K114),
  (('wn6'!K114 * (1 + gwr!K114 - 0.48)) * (1 + Kab!K114)) * (1 + 0.25 * Klvl!K114)
)</f>
        <v>0</v>
      </c>
      <c r="L115" s="24">
        <f>IF(teff!L114&gt;0,
  (((3 / 5 * teff!L114 * (1 + tr!L114 - AvgW!L114)) * (1 + Ktb!L114)) + ((2 / 5 * 'wn6'!L114 * (1 + gwr!L114 - 0.48)) * (1 + Kab!L114))) * (1 + 0.25 * Klvl!L114),
  (('wn6'!L114 * (1 + gwr!L114 - 0.48)) * (1 + Kab!L114)) * (1 + 0.25 * Klvl!L114)
)</f>
        <v>0</v>
      </c>
      <c r="M115" s="24">
        <f>IF(teff!M114&gt;0,
  (((3 / 5 * teff!M114 * (1 + tr!M114 - AvgW!M114)) * (1 + Ktb!M114)) + ((2 / 5 * 'wn6'!M114 * (1 + gwr!M114 - 0.48)) * (1 + Kab!M114))) * (1 + 0.25 * Klvl!M114),
  (('wn6'!M114 * (1 + gwr!M114 - 0.48)) * (1 + Kab!M114)) * (1 + 0.25 * Klvl!M114)
)</f>
        <v>0</v>
      </c>
      <c r="N115" s="24">
        <f>IF(teff!N114&gt;0,
  (((3 / 5 * teff!N114 * (1 + tr!N114 - AvgW!N114)) * (1 + Ktb!N114)) + ((2 / 5 * 'wn6'!N114 * (1 + gwr!N114 - 0.48)) * (1 + Kab!N114))) * (1 + 0.25 * Klvl!N114),
  (('wn6'!N114 * (1 + gwr!N114 - 0.48)) * (1 + Kab!N114)) * (1 + 0.25 * Klvl!N114)
)</f>
        <v>0</v>
      </c>
      <c r="O115" s="24">
        <f>IF(teff!O114&gt;0,
  (((3 / 5 * teff!O114 * (1 + tr!O114 - AvgW!O114)) * (1 + Ktb!O114)) + ((2 / 5 * 'wn6'!O114 * (1 + gwr!O114 - 0.48)) * (1 + Kab!O114))) * (1 + 0.25 * Klvl!O114),
  (('wn6'!O114 * (1 + gwr!O114 - 0.48)) * (1 + Kab!O114)) * (1 + 0.25 * Klvl!O114)
)</f>
        <v>0</v>
      </c>
      <c r="P115" s="24"/>
      <c r="Q115" s="24">
        <f>IF(teff!Q114&gt;0,
  (((3 / 5 * teff!Q114 * (1 + tr!Q114 - AvgW!Q114)) * (1 + Ktb!Q114)) + ((2 / 5 * 'wn6'!Q114 * (1 + gwr!Q114 - 0.48)) * (1 + Kab!Q114))) * (1 + 0.25 * Klvl!Q114),
  (('wn6'!Q114 * (1 + gwr!Q114 - 0.48)) * (1 + Kab!Q114)) * (1 + 0.25 * Klvl!Q114)
)</f>
        <v>0</v>
      </c>
      <c r="R115" s="24">
        <f>IF(teff!R114&gt;0,
  (((3 / 5 * teff!R114 * (1 + tr!R114 - AvgW!R114)) * (1 + Ktb!R114)) + ((2 / 5 * 'wn6'!R114 * (1 + gwr!R114 - 0.48)) * (1 + Kab!R114))) * (1 + 0.25 * Klvl!R114),
  (('wn6'!R114 * (1 + gwr!R114 - 0.48)) * (1 + Kab!R114)) * (1 + 0.25 * Klvl!R114)
)</f>
        <v>0</v>
      </c>
      <c r="S115" s="24">
        <f>IF(teff!S114&gt;0,
  (((3 / 5 * teff!S114 * (1 + tr!S114 - AvgW!S114)) * (1 + Ktb!S114)) + ((2 / 5 * 'wn6'!S114 * (1 + gwr!S114 - 0.48)) * (1 + Kab!S114))) * (1 + 0.25 * Klvl!S114),
  (('wn6'!S114 * (1 + gwr!S114 - 0.48)) * (1 + Kab!S114)) * (1 + 0.25 * Klvl!S114)
)</f>
        <v>0</v>
      </c>
      <c r="T115" s="24">
        <f>IF(teff!T114&gt;0,
  (((3 / 5 * teff!T114 * (1 + tr!T114 - AvgW!T114)) * (1 + Ktb!T114)) + ((2 / 5 * 'wn6'!T114 * (1 + gwr!T114 - 0.48)) * (1 + Kab!T114))) * (1 + 0.25 * Klvl!T114),
  (('wn6'!T114 * (1 + gwr!T114 - 0.48)) * (1 + Kab!T114)) * (1 + 0.25 * Klvl!T114)
)</f>
        <v>0</v>
      </c>
      <c r="U115" s="24">
        <f>IF(teff!U114&gt;0,
  (((3 / 5 * teff!U114 * (1 + tr!U114 - AvgW!U114)) * (1 + Ktb!U114)) + ((2 / 5 * 'wn6'!U114 * (1 + gwr!U114 - 0.48)) * (1 + Kab!U114))) * (1 + 0.25 * Klvl!U114),
  (('wn6'!U114 * (1 + gwr!U114 - 0.48)) * (1 + Kab!U114)) * (1 + 0.25 * Klvl!U114)
)</f>
        <v>0</v>
      </c>
      <c r="V115" s="24">
        <f>IF(teff!V114&gt;0,
  (((3 / 5 * teff!V114 * (1 + tr!V114 - AvgW!V114)) * (1 + Ktb!V114)) + ((2 / 5 * 'wn6'!V114 * (1 + gwr!V114 - 0.48)) * (1 + Kab!V114))) * (1 + 0.25 * Klvl!V114),
  (('wn6'!V114 * (1 + gwr!V114 - 0.48)) * (1 + Kab!V114)) * (1 + 0.25 * Klvl!V114)
)</f>
        <v>0</v>
      </c>
      <c r="W115" s="24">
        <f>IF(teff!W114&gt;0,
  (((3 / 5 * teff!W114 * (1 + tr!W114 - AvgW!W114)) * (1 + Ktb!W114)) + ((2 / 5 * 'wn6'!W114 * (1 + gwr!W114 - 0.48)) * (1 + Kab!W114))) * (1 + 0.25 * Klvl!W114),
  (('wn6'!W114 * (1 + gwr!W114 - 0.48)) * (1 + Kab!W114)) * (1 + 0.25 * Klvl!W114)
)</f>
        <v>0</v>
      </c>
      <c r="X115" s="24">
        <f>IF(teff!X114&gt;0,
  (((3 / 5 * teff!X114 * (1 + tr!X114 - AvgW!X114)) * (1 + Ktb!X114)) + ((2 / 5 * 'wn6'!X114 * (1 + gwr!X114 - 0.48)) * (1 + Kab!X114))) * (1 + 0.25 * Klvl!X114),
  (('wn6'!X114 * (1 + gwr!X114 - 0.48)) * (1 + Kab!X114)) * (1 + 0.25 * Klvl!X114)
)</f>
        <v>0</v>
      </c>
      <c r="Y115" s="24">
        <f>IF(teff!Y114&gt;0,
  (((3 / 5 * teff!Y114 * (1 + tr!Y114 - AvgW!Y114)) * (1 + Ktb!Y114)) + ((2 / 5 * 'wn6'!Y114 * (1 + gwr!Y114 - 0.48)) * (1 + Kab!Y114))) * (1 + 0.25 * Klvl!Y114),
  (('wn6'!Y114 * (1 + gwr!Y114 - 0.48)) * (1 + Kab!Y114)) * (1 + 0.25 * Klvl!Y114)
)</f>
        <v>0</v>
      </c>
      <c r="Z115" s="24">
        <f>IF(teff!Z114&gt;0,
  (((3 / 5 * teff!Z114 * (1 + tr!Z114 - AvgW!Z114)) * (1 + Ktb!Z114)) + ((2 / 5 * 'wn6'!Z114 * (1 + gwr!Z114 - 0.48)) * (1 + Kab!Z114))) * (1 + 0.25 * Klvl!Z114),
  (('wn6'!Z114 * (1 + gwr!Z114 - 0.48)) * (1 + Kab!Z114)) * (1 + 0.25 * Klvl!Z114)
)</f>
        <v>0</v>
      </c>
      <c r="AA115" s="24">
        <f>IF(teff!AA114&gt;0,
  (((3 / 5 * teff!AA114 * (1 + tr!AA114 - AvgW!AA114)) * (1 + Ktb!AA114)) + ((2 / 5 * 'wn6'!AA114 * (1 + gwr!AA114 - 0.48)) * (1 + Kab!AA114))) * (1 + 0.25 * Klvl!AA114),
  (('wn6'!AA114 * (1 + gwr!AA114 - 0.48)) * (1 + Kab!AA114)) * (1 + 0.25 * Klvl!AA114)
)</f>
        <v>0</v>
      </c>
      <c r="AB115" s="24">
        <f>IF(teff!AB114&gt;0,
  (((3 / 5 * teff!AB114 * (1 + tr!AB114 - AvgW!AB114)) * (1 + Ktb!AB114)) + ((2 / 5 * 'wn6'!AB114 * (1 + gwr!AB114 - 0.48)) * (1 + Kab!AB114))) * (1 + 0.25 * Klvl!AB114),
  (('wn6'!AB114 * (1 + gwr!AB114 - 0.48)) * (1 + Kab!AB114)) * (1 + 0.25 * Klvl!AB114)
)</f>
        <v>0</v>
      </c>
      <c r="AC115" s="24">
        <f>IF(teff!AC114&gt;0,
  (((3 / 5 * teff!AC114 * (1 + tr!AC114 - AvgW!AC114)) * (1 + Ktb!AC114)) + ((2 / 5 * 'wn6'!AC114 * (1 + gwr!AC114 - 0.48)) * (1 + Kab!AC114))) * (1 + 0.25 * Klvl!AC114),
  (('wn6'!AC114 * (1 + gwr!AC114 - 0.48)) * (1 + Kab!AC114)) * (1 + 0.25 * Klvl!AC114)
)</f>
        <v>0</v>
      </c>
      <c r="AD115" s="24">
        <f>IF(teff!AD114&gt;0,
  (((3 / 5 * teff!AD114 * (1 + tr!AD114 - AvgW!AD114)) * (1 + Ktb!AD114)) + ((2 / 5 * 'wn6'!AD114 * (1 + gwr!AD114 - 0.48)) * (1 + Kab!AD114))) * (1 + 0.25 * Klvl!AD114),
  (('wn6'!AD114 * (1 + gwr!AD114 - 0.48)) * (1 + Kab!AD114)) * (1 + 0.25 * Klvl!AD114)
)</f>
        <v>0</v>
      </c>
      <c r="AE115" s="24">
        <f>IF(teff!AE114&gt;0,
  (((3 / 5 * teff!AE114 * (1 + tr!AE114 - AvgW!AE114)) * (1 + Ktb!AE114)) + ((2 / 5 * 'wn6'!AE114 * (1 + gwr!AE114 - 0.48)) * (1 + Kab!AE114))) * (1 + 0.25 * Klvl!AE114),
  (('wn6'!AE114 * (1 + gwr!AE114 - 0.48)) * (1 + Kab!AE114)) * (1 + 0.25 * Klvl!AE114)
)</f>
        <v>0</v>
      </c>
      <c r="AF115" s="24"/>
      <c r="AG115" s="24">
        <f t="shared" si="3"/>
        <v>0</v>
      </c>
      <c r="AH115" s="24">
        <f t="shared" si="4"/>
        <v>0</v>
      </c>
      <c r="AI115" s="30">
        <f t="shared" si="5"/>
        <v>0</v>
      </c>
    </row>
    <row r="116" spans="1:35" s="25" customFormat="1" ht="12" x14ac:dyDescent="0.2">
      <c r="A116" s="24">
        <f>IF(teff!A115&gt;0,
  (((3 / 5 * teff!A115 * (1 + tr!A115 - AvgW!A115)) * (1 + Ktb!A115)) + ((2 / 5 * 'wn6'!A115 * (1 + gwr!A115 - 0.48)) * (1 + Kab!A115))) * (1 + 0.25 * Klvl!A115),
  (('wn6'!A115 * (1 + gwr!A115 - 0.48)) * (1 + Kab!A115)) * (1 + 0.25 * Klvl!A115)
)</f>
        <v>0</v>
      </c>
      <c r="B116" s="24">
        <f>IF(teff!B115&gt;0,
  (((3 / 5 * teff!B115 * (1 + tr!B115 - AvgW!B115)) * (1 + Ktb!B115)) + ((2 / 5 * 'wn6'!B115 * (1 + gwr!B115 - 0.48)) * (1 + Kab!B115))) * (1 + 0.25 * Klvl!B115),
  (('wn6'!B115 * (1 + gwr!B115 - 0.48)) * (1 + Kab!B115)) * (1 + 0.25 * Klvl!B115)
)</f>
        <v>0</v>
      </c>
      <c r="C116" s="24">
        <f>IF(teff!C115&gt;0,
  (((3 / 5 * teff!C115 * (1 + tr!C115 - AvgW!C115)) * (1 + Ktb!C115)) + ((2 / 5 * 'wn6'!C115 * (1 + gwr!C115 - 0.48)) * (1 + Kab!C115))) * (1 + 0.25 * Klvl!C115),
  (('wn6'!C115 * (1 + gwr!C115 - 0.48)) * (1 + Kab!C115)) * (1 + 0.25 * Klvl!C115)
)</f>
        <v>0</v>
      </c>
      <c r="D116" s="24">
        <f>IF(teff!D115&gt;0,
  (((3 / 5 * teff!D115 * (1 + tr!D115 - AvgW!D115)) * (1 + Ktb!D115)) + ((2 / 5 * 'wn6'!D115 * (1 + gwr!D115 - 0.48)) * (1 + Kab!D115))) * (1 + 0.25 * Klvl!D115),
  (('wn6'!D115 * (1 + gwr!D115 - 0.48)) * (1 + Kab!D115)) * (1 + 0.25 * Klvl!D115)
)</f>
        <v>0</v>
      </c>
      <c r="E116" s="24">
        <f>IF(teff!E115&gt;0,
  (((3 / 5 * teff!E115 * (1 + tr!E115 - AvgW!E115)) * (1 + Ktb!E115)) + ((2 / 5 * 'wn6'!E115 * (1 + gwr!E115 - 0.48)) * (1 + Kab!E115))) * (1 + 0.25 * Klvl!E115),
  (('wn6'!E115 * (1 + gwr!E115 - 0.48)) * (1 + Kab!E115)) * (1 + 0.25 * Klvl!E115)
)</f>
        <v>0</v>
      </c>
      <c r="F116" s="24">
        <f>IF(teff!F115&gt;0,
  (((3 / 5 * teff!F115 * (1 + tr!F115 - AvgW!F115)) * (1 + Ktb!F115)) + ((2 / 5 * 'wn6'!F115 * (1 + gwr!F115 - 0.48)) * (1 + Kab!F115))) * (1 + 0.25 * Klvl!F115),
  (('wn6'!F115 * (1 + gwr!F115 - 0.48)) * (1 + Kab!F115)) * (1 + 0.25 * Klvl!F115)
)</f>
        <v>0</v>
      </c>
      <c r="G116" s="24">
        <f>IF(teff!G115&gt;0,
  (((3 / 5 * teff!G115 * (1 + tr!G115 - AvgW!G115)) * (1 + Ktb!G115)) + ((2 / 5 * 'wn6'!G115 * (1 + gwr!G115 - 0.48)) * (1 + Kab!G115))) * (1 + 0.25 * Klvl!G115),
  (('wn6'!G115 * (1 + gwr!G115 - 0.48)) * (1 + Kab!G115)) * (1 + 0.25 * Klvl!G115)
)</f>
        <v>0</v>
      </c>
      <c r="H116" s="24">
        <f>IF(teff!H115&gt;0,
  (((3 / 5 * teff!H115 * (1 + tr!H115 - AvgW!H115)) * (1 + Ktb!H115)) + ((2 / 5 * 'wn6'!H115 * (1 + gwr!H115 - 0.48)) * (1 + Kab!H115))) * (1 + 0.25 * Klvl!H115),
  (('wn6'!H115 * (1 + gwr!H115 - 0.48)) * (1 + Kab!H115)) * (1 + 0.25 * Klvl!H115)
)</f>
        <v>0</v>
      </c>
      <c r="I116" s="24">
        <f>IF(teff!I115&gt;0,
  (((3 / 5 * teff!I115 * (1 + tr!I115 - AvgW!I115)) * (1 + Ktb!I115)) + ((2 / 5 * 'wn6'!I115 * (1 + gwr!I115 - 0.48)) * (1 + Kab!I115))) * (1 + 0.25 * Klvl!I115),
  (('wn6'!I115 * (1 + gwr!I115 - 0.48)) * (1 + Kab!I115)) * (1 + 0.25 * Klvl!I115)
)</f>
        <v>0</v>
      </c>
      <c r="J116" s="24">
        <f>IF(teff!J115&gt;0,
  (((3 / 5 * teff!J115 * (1 + tr!J115 - AvgW!J115)) * (1 + Ktb!J115)) + ((2 / 5 * 'wn6'!J115 * (1 + gwr!J115 - 0.48)) * (1 + Kab!J115))) * (1 + 0.25 * Klvl!J115),
  (('wn6'!J115 * (1 + gwr!J115 - 0.48)) * (1 + Kab!J115)) * (1 + 0.25 * Klvl!J115)
)</f>
        <v>0</v>
      </c>
      <c r="K116" s="24">
        <f>IF(teff!K115&gt;0,
  (((3 / 5 * teff!K115 * (1 + tr!K115 - AvgW!K115)) * (1 + Ktb!K115)) + ((2 / 5 * 'wn6'!K115 * (1 + gwr!K115 - 0.48)) * (1 + Kab!K115))) * (1 + 0.25 * Klvl!K115),
  (('wn6'!K115 * (1 + gwr!K115 - 0.48)) * (1 + Kab!K115)) * (1 + 0.25 * Klvl!K115)
)</f>
        <v>0</v>
      </c>
      <c r="L116" s="24">
        <f>IF(teff!L115&gt;0,
  (((3 / 5 * teff!L115 * (1 + tr!L115 - AvgW!L115)) * (1 + Ktb!L115)) + ((2 / 5 * 'wn6'!L115 * (1 + gwr!L115 - 0.48)) * (1 + Kab!L115))) * (1 + 0.25 * Klvl!L115),
  (('wn6'!L115 * (1 + gwr!L115 - 0.48)) * (1 + Kab!L115)) * (1 + 0.25 * Klvl!L115)
)</f>
        <v>0</v>
      </c>
      <c r="M116" s="24">
        <f>IF(teff!M115&gt;0,
  (((3 / 5 * teff!M115 * (1 + tr!M115 - AvgW!M115)) * (1 + Ktb!M115)) + ((2 / 5 * 'wn6'!M115 * (1 + gwr!M115 - 0.48)) * (1 + Kab!M115))) * (1 + 0.25 * Klvl!M115),
  (('wn6'!M115 * (1 + gwr!M115 - 0.48)) * (1 + Kab!M115)) * (1 + 0.25 * Klvl!M115)
)</f>
        <v>0</v>
      </c>
      <c r="N116" s="24">
        <f>IF(teff!N115&gt;0,
  (((3 / 5 * teff!N115 * (1 + tr!N115 - AvgW!N115)) * (1 + Ktb!N115)) + ((2 / 5 * 'wn6'!N115 * (1 + gwr!N115 - 0.48)) * (1 + Kab!N115))) * (1 + 0.25 * Klvl!N115),
  (('wn6'!N115 * (1 + gwr!N115 - 0.48)) * (1 + Kab!N115)) * (1 + 0.25 * Klvl!N115)
)</f>
        <v>0</v>
      </c>
      <c r="O116" s="24">
        <f>IF(teff!O115&gt;0,
  (((3 / 5 * teff!O115 * (1 + tr!O115 - AvgW!O115)) * (1 + Ktb!O115)) + ((2 / 5 * 'wn6'!O115 * (1 + gwr!O115 - 0.48)) * (1 + Kab!O115))) * (1 + 0.25 * Klvl!O115),
  (('wn6'!O115 * (1 + gwr!O115 - 0.48)) * (1 + Kab!O115)) * (1 + 0.25 * Klvl!O115)
)</f>
        <v>0</v>
      </c>
      <c r="P116" s="24"/>
      <c r="Q116" s="24">
        <f>IF(teff!Q115&gt;0,
  (((3 / 5 * teff!Q115 * (1 + tr!Q115 - AvgW!Q115)) * (1 + Ktb!Q115)) + ((2 / 5 * 'wn6'!Q115 * (1 + gwr!Q115 - 0.48)) * (1 + Kab!Q115))) * (1 + 0.25 * Klvl!Q115),
  (('wn6'!Q115 * (1 + gwr!Q115 - 0.48)) * (1 + Kab!Q115)) * (1 + 0.25 * Klvl!Q115)
)</f>
        <v>0</v>
      </c>
      <c r="R116" s="24">
        <f>IF(teff!R115&gt;0,
  (((3 / 5 * teff!R115 * (1 + tr!R115 - AvgW!R115)) * (1 + Ktb!R115)) + ((2 / 5 * 'wn6'!R115 * (1 + gwr!R115 - 0.48)) * (1 + Kab!R115))) * (1 + 0.25 * Klvl!R115),
  (('wn6'!R115 * (1 + gwr!R115 - 0.48)) * (1 + Kab!R115)) * (1 + 0.25 * Klvl!R115)
)</f>
        <v>0</v>
      </c>
      <c r="S116" s="24">
        <f>IF(teff!S115&gt;0,
  (((3 / 5 * teff!S115 * (1 + tr!S115 - AvgW!S115)) * (1 + Ktb!S115)) + ((2 / 5 * 'wn6'!S115 * (1 + gwr!S115 - 0.48)) * (1 + Kab!S115))) * (1 + 0.25 * Klvl!S115),
  (('wn6'!S115 * (1 + gwr!S115 - 0.48)) * (1 + Kab!S115)) * (1 + 0.25 * Klvl!S115)
)</f>
        <v>0</v>
      </c>
      <c r="T116" s="24">
        <f>IF(teff!T115&gt;0,
  (((3 / 5 * teff!T115 * (1 + tr!T115 - AvgW!T115)) * (1 + Ktb!T115)) + ((2 / 5 * 'wn6'!T115 * (1 + gwr!T115 - 0.48)) * (1 + Kab!T115))) * (1 + 0.25 * Klvl!T115),
  (('wn6'!T115 * (1 + gwr!T115 - 0.48)) * (1 + Kab!T115)) * (1 + 0.25 * Klvl!T115)
)</f>
        <v>0</v>
      </c>
      <c r="U116" s="24">
        <f>IF(teff!U115&gt;0,
  (((3 / 5 * teff!U115 * (1 + tr!U115 - AvgW!U115)) * (1 + Ktb!U115)) + ((2 / 5 * 'wn6'!U115 * (1 + gwr!U115 - 0.48)) * (1 + Kab!U115))) * (1 + 0.25 * Klvl!U115),
  (('wn6'!U115 * (1 + gwr!U115 - 0.48)) * (1 + Kab!U115)) * (1 + 0.25 * Klvl!U115)
)</f>
        <v>0</v>
      </c>
      <c r="V116" s="24">
        <f>IF(teff!V115&gt;0,
  (((3 / 5 * teff!V115 * (1 + tr!V115 - AvgW!V115)) * (1 + Ktb!V115)) + ((2 / 5 * 'wn6'!V115 * (1 + gwr!V115 - 0.48)) * (1 + Kab!V115))) * (1 + 0.25 * Klvl!V115),
  (('wn6'!V115 * (1 + gwr!V115 - 0.48)) * (1 + Kab!V115)) * (1 + 0.25 * Klvl!V115)
)</f>
        <v>0</v>
      </c>
      <c r="W116" s="24">
        <f>IF(teff!W115&gt;0,
  (((3 / 5 * teff!W115 * (1 + tr!W115 - AvgW!W115)) * (1 + Ktb!W115)) + ((2 / 5 * 'wn6'!W115 * (1 + gwr!W115 - 0.48)) * (1 + Kab!W115))) * (1 + 0.25 * Klvl!W115),
  (('wn6'!W115 * (1 + gwr!W115 - 0.48)) * (1 + Kab!W115)) * (1 + 0.25 * Klvl!W115)
)</f>
        <v>0</v>
      </c>
      <c r="X116" s="24">
        <f>IF(teff!X115&gt;0,
  (((3 / 5 * teff!X115 * (1 + tr!X115 - AvgW!X115)) * (1 + Ktb!X115)) + ((2 / 5 * 'wn6'!X115 * (1 + gwr!X115 - 0.48)) * (1 + Kab!X115))) * (1 + 0.25 * Klvl!X115),
  (('wn6'!X115 * (1 + gwr!X115 - 0.48)) * (1 + Kab!X115)) * (1 + 0.25 * Klvl!X115)
)</f>
        <v>0</v>
      </c>
      <c r="Y116" s="24">
        <f>IF(teff!Y115&gt;0,
  (((3 / 5 * teff!Y115 * (1 + tr!Y115 - AvgW!Y115)) * (1 + Ktb!Y115)) + ((2 / 5 * 'wn6'!Y115 * (1 + gwr!Y115 - 0.48)) * (1 + Kab!Y115))) * (1 + 0.25 * Klvl!Y115),
  (('wn6'!Y115 * (1 + gwr!Y115 - 0.48)) * (1 + Kab!Y115)) * (1 + 0.25 * Klvl!Y115)
)</f>
        <v>0</v>
      </c>
      <c r="Z116" s="24">
        <f>IF(teff!Z115&gt;0,
  (((3 / 5 * teff!Z115 * (1 + tr!Z115 - AvgW!Z115)) * (1 + Ktb!Z115)) + ((2 / 5 * 'wn6'!Z115 * (1 + gwr!Z115 - 0.48)) * (1 + Kab!Z115))) * (1 + 0.25 * Klvl!Z115),
  (('wn6'!Z115 * (1 + gwr!Z115 - 0.48)) * (1 + Kab!Z115)) * (1 + 0.25 * Klvl!Z115)
)</f>
        <v>0</v>
      </c>
      <c r="AA116" s="24">
        <f>IF(teff!AA115&gt;0,
  (((3 / 5 * teff!AA115 * (1 + tr!AA115 - AvgW!AA115)) * (1 + Ktb!AA115)) + ((2 / 5 * 'wn6'!AA115 * (1 + gwr!AA115 - 0.48)) * (1 + Kab!AA115))) * (1 + 0.25 * Klvl!AA115),
  (('wn6'!AA115 * (1 + gwr!AA115 - 0.48)) * (1 + Kab!AA115)) * (1 + 0.25 * Klvl!AA115)
)</f>
        <v>0</v>
      </c>
      <c r="AB116" s="24">
        <f>IF(teff!AB115&gt;0,
  (((3 / 5 * teff!AB115 * (1 + tr!AB115 - AvgW!AB115)) * (1 + Ktb!AB115)) + ((2 / 5 * 'wn6'!AB115 * (1 + gwr!AB115 - 0.48)) * (1 + Kab!AB115))) * (1 + 0.25 * Klvl!AB115),
  (('wn6'!AB115 * (1 + gwr!AB115 - 0.48)) * (1 + Kab!AB115)) * (1 + 0.25 * Klvl!AB115)
)</f>
        <v>0</v>
      </c>
      <c r="AC116" s="24">
        <f>IF(teff!AC115&gt;0,
  (((3 / 5 * teff!AC115 * (1 + tr!AC115 - AvgW!AC115)) * (1 + Ktb!AC115)) + ((2 / 5 * 'wn6'!AC115 * (1 + gwr!AC115 - 0.48)) * (1 + Kab!AC115))) * (1 + 0.25 * Klvl!AC115),
  (('wn6'!AC115 * (1 + gwr!AC115 - 0.48)) * (1 + Kab!AC115)) * (1 + 0.25 * Klvl!AC115)
)</f>
        <v>0</v>
      </c>
      <c r="AD116" s="24">
        <f>IF(teff!AD115&gt;0,
  (((3 / 5 * teff!AD115 * (1 + tr!AD115 - AvgW!AD115)) * (1 + Ktb!AD115)) + ((2 / 5 * 'wn6'!AD115 * (1 + gwr!AD115 - 0.48)) * (1 + Kab!AD115))) * (1 + 0.25 * Klvl!AD115),
  (('wn6'!AD115 * (1 + gwr!AD115 - 0.48)) * (1 + Kab!AD115)) * (1 + 0.25 * Klvl!AD115)
)</f>
        <v>0</v>
      </c>
      <c r="AE116" s="24">
        <f>IF(teff!AE115&gt;0,
  (((3 / 5 * teff!AE115 * (1 + tr!AE115 - AvgW!AE115)) * (1 + Ktb!AE115)) + ((2 / 5 * 'wn6'!AE115 * (1 + gwr!AE115 - 0.48)) * (1 + Kab!AE115))) * (1 + 0.25 * Klvl!AE115),
  (('wn6'!AE115 * (1 + gwr!AE115 - 0.48)) * (1 + Kab!AE115)) * (1 + 0.25 * Klvl!AE115)
)</f>
        <v>0</v>
      </c>
      <c r="AF116" s="24"/>
      <c r="AG116" s="24">
        <f t="shared" si="3"/>
        <v>0</v>
      </c>
      <c r="AH116" s="24">
        <f t="shared" si="4"/>
        <v>0</v>
      </c>
      <c r="AI116" s="30">
        <f t="shared" si="5"/>
        <v>0</v>
      </c>
    </row>
    <row r="117" spans="1:35" s="25" customFormat="1" ht="12" x14ac:dyDescent="0.2">
      <c r="A117" s="24">
        <f>IF(teff!A116&gt;0,
  (((3 / 5 * teff!A116 * (1 + tr!A116 - AvgW!A116)) * (1 + Ktb!A116)) + ((2 / 5 * 'wn6'!A116 * (1 + gwr!A116 - 0.48)) * (1 + Kab!A116))) * (1 + 0.25 * Klvl!A116),
  (('wn6'!A116 * (1 + gwr!A116 - 0.48)) * (1 + Kab!A116)) * (1 + 0.25 * Klvl!A116)
)</f>
        <v>0</v>
      </c>
      <c r="B117" s="24">
        <f>IF(teff!B116&gt;0,
  (((3 / 5 * teff!B116 * (1 + tr!B116 - AvgW!B116)) * (1 + Ktb!B116)) + ((2 / 5 * 'wn6'!B116 * (1 + gwr!B116 - 0.48)) * (1 + Kab!B116))) * (1 + 0.25 * Klvl!B116),
  (('wn6'!B116 * (1 + gwr!B116 - 0.48)) * (1 + Kab!B116)) * (1 + 0.25 * Klvl!B116)
)</f>
        <v>0</v>
      </c>
      <c r="C117" s="24">
        <f>IF(teff!C116&gt;0,
  (((3 / 5 * teff!C116 * (1 + tr!C116 - AvgW!C116)) * (1 + Ktb!C116)) + ((2 / 5 * 'wn6'!C116 * (1 + gwr!C116 - 0.48)) * (1 + Kab!C116))) * (1 + 0.25 * Klvl!C116),
  (('wn6'!C116 * (1 + gwr!C116 - 0.48)) * (1 + Kab!C116)) * (1 + 0.25 * Klvl!C116)
)</f>
        <v>0</v>
      </c>
      <c r="D117" s="24">
        <f>IF(teff!D116&gt;0,
  (((3 / 5 * teff!D116 * (1 + tr!D116 - AvgW!D116)) * (1 + Ktb!D116)) + ((2 / 5 * 'wn6'!D116 * (1 + gwr!D116 - 0.48)) * (1 + Kab!D116))) * (1 + 0.25 * Klvl!D116),
  (('wn6'!D116 * (1 + gwr!D116 - 0.48)) * (1 + Kab!D116)) * (1 + 0.25 * Klvl!D116)
)</f>
        <v>0</v>
      </c>
      <c r="E117" s="24">
        <f>IF(teff!E116&gt;0,
  (((3 / 5 * teff!E116 * (1 + tr!E116 - AvgW!E116)) * (1 + Ktb!E116)) + ((2 / 5 * 'wn6'!E116 * (1 + gwr!E116 - 0.48)) * (1 + Kab!E116))) * (1 + 0.25 * Klvl!E116),
  (('wn6'!E116 * (1 + gwr!E116 - 0.48)) * (1 + Kab!E116)) * (1 + 0.25 * Klvl!E116)
)</f>
        <v>0</v>
      </c>
      <c r="F117" s="24">
        <f>IF(teff!F116&gt;0,
  (((3 / 5 * teff!F116 * (1 + tr!F116 - AvgW!F116)) * (1 + Ktb!F116)) + ((2 / 5 * 'wn6'!F116 * (1 + gwr!F116 - 0.48)) * (1 + Kab!F116))) * (1 + 0.25 * Klvl!F116),
  (('wn6'!F116 * (1 + gwr!F116 - 0.48)) * (1 + Kab!F116)) * (1 + 0.25 * Klvl!F116)
)</f>
        <v>0</v>
      </c>
      <c r="G117" s="24">
        <f>IF(teff!G116&gt;0,
  (((3 / 5 * teff!G116 * (1 + tr!G116 - AvgW!G116)) * (1 + Ktb!G116)) + ((2 / 5 * 'wn6'!G116 * (1 + gwr!G116 - 0.48)) * (1 + Kab!G116))) * (1 + 0.25 * Klvl!G116),
  (('wn6'!G116 * (1 + gwr!G116 - 0.48)) * (1 + Kab!G116)) * (1 + 0.25 * Klvl!G116)
)</f>
        <v>0</v>
      </c>
      <c r="H117" s="24">
        <f>IF(teff!H116&gt;0,
  (((3 / 5 * teff!H116 * (1 + tr!H116 - AvgW!H116)) * (1 + Ktb!H116)) + ((2 / 5 * 'wn6'!H116 * (1 + gwr!H116 - 0.48)) * (1 + Kab!H116))) * (1 + 0.25 * Klvl!H116),
  (('wn6'!H116 * (1 + gwr!H116 - 0.48)) * (1 + Kab!H116)) * (1 + 0.25 * Klvl!H116)
)</f>
        <v>0</v>
      </c>
      <c r="I117" s="24">
        <f>IF(teff!I116&gt;0,
  (((3 / 5 * teff!I116 * (1 + tr!I116 - AvgW!I116)) * (1 + Ktb!I116)) + ((2 / 5 * 'wn6'!I116 * (1 + gwr!I116 - 0.48)) * (1 + Kab!I116))) * (1 + 0.25 * Klvl!I116),
  (('wn6'!I116 * (1 + gwr!I116 - 0.48)) * (1 + Kab!I116)) * (1 + 0.25 * Klvl!I116)
)</f>
        <v>0</v>
      </c>
      <c r="J117" s="24">
        <f>IF(teff!J116&gt;0,
  (((3 / 5 * teff!J116 * (1 + tr!J116 - AvgW!J116)) * (1 + Ktb!J116)) + ((2 / 5 * 'wn6'!J116 * (1 + gwr!J116 - 0.48)) * (1 + Kab!J116))) * (1 + 0.25 * Klvl!J116),
  (('wn6'!J116 * (1 + gwr!J116 - 0.48)) * (1 + Kab!J116)) * (1 + 0.25 * Klvl!J116)
)</f>
        <v>0</v>
      </c>
      <c r="K117" s="24">
        <f>IF(teff!K116&gt;0,
  (((3 / 5 * teff!K116 * (1 + tr!K116 - AvgW!K116)) * (1 + Ktb!K116)) + ((2 / 5 * 'wn6'!K116 * (1 + gwr!K116 - 0.48)) * (1 + Kab!K116))) * (1 + 0.25 * Klvl!K116),
  (('wn6'!K116 * (1 + gwr!K116 - 0.48)) * (1 + Kab!K116)) * (1 + 0.25 * Klvl!K116)
)</f>
        <v>0</v>
      </c>
      <c r="L117" s="24">
        <f>IF(teff!L116&gt;0,
  (((3 / 5 * teff!L116 * (1 + tr!L116 - AvgW!L116)) * (1 + Ktb!L116)) + ((2 / 5 * 'wn6'!L116 * (1 + gwr!L116 - 0.48)) * (1 + Kab!L116))) * (1 + 0.25 * Klvl!L116),
  (('wn6'!L116 * (1 + gwr!L116 - 0.48)) * (1 + Kab!L116)) * (1 + 0.25 * Klvl!L116)
)</f>
        <v>0</v>
      </c>
      <c r="M117" s="24">
        <f>IF(teff!M116&gt;0,
  (((3 / 5 * teff!M116 * (1 + tr!M116 - AvgW!M116)) * (1 + Ktb!M116)) + ((2 / 5 * 'wn6'!M116 * (1 + gwr!M116 - 0.48)) * (1 + Kab!M116))) * (1 + 0.25 * Klvl!M116),
  (('wn6'!M116 * (1 + gwr!M116 - 0.48)) * (1 + Kab!M116)) * (1 + 0.25 * Klvl!M116)
)</f>
        <v>0</v>
      </c>
      <c r="N117" s="24">
        <f>IF(teff!N116&gt;0,
  (((3 / 5 * teff!N116 * (1 + tr!N116 - AvgW!N116)) * (1 + Ktb!N116)) + ((2 / 5 * 'wn6'!N116 * (1 + gwr!N116 - 0.48)) * (1 + Kab!N116))) * (1 + 0.25 * Klvl!N116),
  (('wn6'!N116 * (1 + gwr!N116 - 0.48)) * (1 + Kab!N116)) * (1 + 0.25 * Klvl!N116)
)</f>
        <v>0</v>
      </c>
      <c r="O117" s="24">
        <f>IF(teff!O116&gt;0,
  (((3 / 5 * teff!O116 * (1 + tr!O116 - AvgW!O116)) * (1 + Ktb!O116)) + ((2 / 5 * 'wn6'!O116 * (1 + gwr!O116 - 0.48)) * (1 + Kab!O116))) * (1 + 0.25 * Klvl!O116),
  (('wn6'!O116 * (1 + gwr!O116 - 0.48)) * (1 + Kab!O116)) * (1 + 0.25 * Klvl!O116)
)</f>
        <v>0</v>
      </c>
      <c r="P117" s="24"/>
      <c r="Q117" s="24">
        <f>IF(teff!Q116&gt;0,
  (((3 / 5 * teff!Q116 * (1 + tr!Q116 - AvgW!Q116)) * (1 + Ktb!Q116)) + ((2 / 5 * 'wn6'!Q116 * (1 + gwr!Q116 - 0.48)) * (1 + Kab!Q116))) * (1 + 0.25 * Klvl!Q116),
  (('wn6'!Q116 * (1 + gwr!Q116 - 0.48)) * (1 + Kab!Q116)) * (1 + 0.25 * Klvl!Q116)
)</f>
        <v>0</v>
      </c>
      <c r="R117" s="24">
        <f>IF(teff!R116&gt;0,
  (((3 / 5 * teff!R116 * (1 + tr!R116 - AvgW!R116)) * (1 + Ktb!R116)) + ((2 / 5 * 'wn6'!R116 * (1 + gwr!R116 - 0.48)) * (1 + Kab!R116))) * (1 + 0.25 * Klvl!R116),
  (('wn6'!R116 * (1 + gwr!R116 - 0.48)) * (1 + Kab!R116)) * (1 + 0.25 * Klvl!R116)
)</f>
        <v>0</v>
      </c>
      <c r="S117" s="24">
        <f>IF(teff!S116&gt;0,
  (((3 / 5 * teff!S116 * (1 + tr!S116 - AvgW!S116)) * (1 + Ktb!S116)) + ((2 / 5 * 'wn6'!S116 * (1 + gwr!S116 - 0.48)) * (1 + Kab!S116))) * (1 + 0.25 * Klvl!S116),
  (('wn6'!S116 * (1 + gwr!S116 - 0.48)) * (1 + Kab!S116)) * (1 + 0.25 * Klvl!S116)
)</f>
        <v>0</v>
      </c>
      <c r="T117" s="24">
        <f>IF(teff!T116&gt;0,
  (((3 / 5 * teff!T116 * (1 + tr!T116 - AvgW!T116)) * (1 + Ktb!T116)) + ((2 / 5 * 'wn6'!T116 * (1 + gwr!T116 - 0.48)) * (1 + Kab!T116))) * (1 + 0.25 * Klvl!T116),
  (('wn6'!T116 * (1 + gwr!T116 - 0.48)) * (1 + Kab!T116)) * (1 + 0.25 * Klvl!T116)
)</f>
        <v>0</v>
      </c>
      <c r="U117" s="24">
        <f>IF(teff!U116&gt;0,
  (((3 / 5 * teff!U116 * (1 + tr!U116 - AvgW!U116)) * (1 + Ktb!U116)) + ((2 / 5 * 'wn6'!U116 * (1 + gwr!U116 - 0.48)) * (1 + Kab!U116))) * (1 + 0.25 * Klvl!U116),
  (('wn6'!U116 * (1 + gwr!U116 - 0.48)) * (1 + Kab!U116)) * (1 + 0.25 * Klvl!U116)
)</f>
        <v>0</v>
      </c>
      <c r="V117" s="24">
        <f>IF(teff!V116&gt;0,
  (((3 / 5 * teff!V116 * (1 + tr!V116 - AvgW!V116)) * (1 + Ktb!V116)) + ((2 / 5 * 'wn6'!V116 * (1 + gwr!V116 - 0.48)) * (1 + Kab!V116))) * (1 + 0.25 * Klvl!V116),
  (('wn6'!V116 * (1 + gwr!V116 - 0.48)) * (1 + Kab!V116)) * (1 + 0.25 * Klvl!V116)
)</f>
        <v>0</v>
      </c>
      <c r="W117" s="24">
        <f>IF(teff!W116&gt;0,
  (((3 / 5 * teff!W116 * (1 + tr!W116 - AvgW!W116)) * (1 + Ktb!W116)) + ((2 / 5 * 'wn6'!W116 * (1 + gwr!W116 - 0.48)) * (1 + Kab!W116))) * (1 + 0.25 * Klvl!W116),
  (('wn6'!W116 * (1 + gwr!W116 - 0.48)) * (1 + Kab!W116)) * (1 + 0.25 * Klvl!W116)
)</f>
        <v>0</v>
      </c>
      <c r="X117" s="24">
        <f>IF(teff!X116&gt;0,
  (((3 / 5 * teff!X116 * (1 + tr!X116 - AvgW!X116)) * (1 + Ktb!X116)) + ((2 / 5 * 'wn6'!X116 * (1 + gwr!X116 - 0.48)) * (1 + Kab!X116))) * (1 + 0.25 * Klvl!X116),
  (('wn6'!X116 * (1 + gwr!X116 - 0.48)) * (1 + Kab!X116)) * (1 + 0.25 * Klvl!X116)
)</f>
        <v>0</v>
      </c>
      <c r="Y117" s="24">
        <f>IF(teff!Y116&gt;0,
  (((3 / 5 * teff!Y116 * (1 + tr!Y116 - AvgW!Y116)) * (1 + Ktb!Y116)) + ((2 / 5 * 'wn6'!Y116 * (1 + gwr!Y116 - 0.48)) * (1 + Kab!Y116))) * (1 + 0.25 * Klvl!Y116),
  (('wn6'!Y116 * (1 + gwr!Y116 - 0.48)) * (1 + Kab!Y116)) * (1 + 0.25 * Klvl!Y116)
)</f>
        <v>0</v>
      </c>
      <c r="Z117" s="24">
        <f>IF(teff!Z116&gt;0,
  (((3 / 5 * teff!Z116 * (1 + tr!Z116 - AvgW!Z116)) * (1 + Ktb!Z116)) + ((2 / 5 * 'wn6'!Z116 * (1 + gwr!Z116 - 0.48)) * (1 + Kab!Z116))) * (1 + 0.25 * Klvl!Z116),
  (('wn6'!Z116 * (1 + gwr!Z116 - 0.48)) * (1 + Kab!Z116)) * (1 + 0.25 * Klvl!Z116)
)</f>
        <v>0</v>
      </c>
      <c r="AA117" s="24">
        <f>IF(teff!AA116&gt;0,
  (((3 / 5 * teff!AA116 * (1 + tr!AA116 - AvgW!AA116)) * (1 + Ktb!AA116)) + ((2 / 5 * 'wn6'!AA116 * (1 + gwr!AA116 - 0.48)) * (1 + Kab!AA116))) * (1 + 0.25 * Klvl!AA116),
  (('wn6'!AA116 * (1 + gwr!AA116 - 0.48)) * (1 + Kab!AA116)) * (1 + 0.25 * Klvl!AA116)
)</f>
        <v>0</v>
      </c>
      <c r="AB117" s="24">
        <f>IF(teff!AB116&gt;0,
  (((3 / 5 * teff!AB116 * (1 + tr!AB116 - AvgW!AB116)) * (1 + Ktb!AB116)) + ((2 / 5 * 'wn6'!AB116 * (1 + gwr!AB116 - 0.48)) * (1 + Kab!AB116))) * (1 + 0.25 * Klvl!AB116),
  (('wn6'!AB116 * (1 + gwr!AB116 - 0.48)) * (1 + Kab!AB116)) * (1 + 0.25 * Klvl!AB116)
)</f>
        <v>0</v>
      </c>
      <c r="AC117" s="24">
        <f>IF(teff!AC116&gt;0,
  (((3 / 5 * teff!AC116 * (1 + tr!AC116 - AvgW!AC116)) * (1 + Ktb!AC116)) + ((2 / 5 * 'wn6'!AC116 * (1 + gwr!AC116 - 0.48)) * (1 + Kab!AC116))) * (1 + 0.25 * Klvl!AC116),
  (('wn6'!AC116 * (1 + gwr!AC116 - 0.48)) * (1 + Kab!AC116)) * (1 + 0.25 * Klvl!AC116)
)</f>
        <v>0</v>
      </c>
      <c r="AD117" s="24">
        <f>IF(teff!AD116&gt;0,
  (((3 / 5 * teff!AD116 * (1 + tr!AD116 - AvgW!AD116)) * (1 + Ktb!AD116)) + ((2 / 5 * 'wn6'!AD116 * (1 + gwr!AD116 - 0.48)) * (1 + Kab!AD116))) * (1 + 0.25 * Klvl!AD116),
  (('wn6'!AD116 * (1 + gwr!AD116 - 0.48)) * (1 + Kab!AD116)) * (1 + 0.25 * Klvl!AD116)
)</f>
        <v>0</v>
      </c>
      <c r="AE117" s="24">
        <f>IF(teff!AE116&gt;0,
  (((3 / 5 * teff!AE116 * (1 + tr!AE116 - AvgW!AE116)) * (1 + Ktb!AE116)) + ((2 / 5 * 'wn6'!AE116 * (1 + gwr!AE116 - 0.48)) * (1 + Kab!AE116))) * (1 + 0.25 * Klvl!AE116),
  (('wn6'!AE116 * (1 + gwr!AE116 - 0.48)) * (1 + Kab!AE116)) * (1 + 0.25 * Klvl!AE116)
)</f>
        <v>0</v>
      </c>
      <c r="AF117" s="24"/>
      <c r="AG117" s="24">
        <f t="shared" si="3"/>
        <v>0</v>
      </c>
      <c r="AH117" s="24">
        <f t="shared" si="4"/>
        <v>0</v>
      </c>
      <c r="AI117" s="30">
        <f t="shared" si="5"/>
        <v>0</v>
      </c>
    </row>
    <row r="118" spans="1:35" s="25" customFormat="1" ht="12" x14ac:dyDescent="0.2">
      <c r="A118" s="24">
        <f>IF(teff!A117&gt;0,
  (((3 / 5 * teff!A117 * (1 + tr!A117 - AvgW!A117)) * (1 + Ktb!A117)) + ((2 / 5 * 'wn6'!A117 * (1 + gwr!A117 - 0.48)) * (1 + Kab!A117))) * (1 + 0.25 * Klvl!A117),
  (('wn6'!A117 * (1 + gwr!A117 - 0.48)) * (1 + Kab!A117)) * (1 + 0.25 * Klvl!A117)
)</f>
        <v>0</v>
      </c>
      <c r="B118" s="24">
        <f>IF(teff!B117&gt;0,
  (((3 / 5 * teff!B117 * (1 + tr!B117 - AvgW!B117)) * (1 + Ktb!B117)) + ((2 / 5 * 'wn6'!B117 * (1 + gwr!B117 - 0.48)) * (1 + Kab!B117))) * (1 + 0.25 * Klvl!B117),
  (('wn6'!B117 * (1 + gwr!B117 - 0.48)) * (1 + Kab!B117)) * (1 + 0.25 * Klvl!B117)
)</f>
        <v>0</v>
      </c>
      <c r="C118" s="24">
        <f>IF(teff!C117&gt;0,
  (((3 / 5 * teff!C117 * (1 + tr!C117 - AvgW!C117)) * (1 + Ktb!C117)) + ((2 / 5 * 'wn6'!C117 * (1 + gwr!C117 - 0.48)) * (1 + Kab!C117))) * (1 + 0.25 * Klvl!C117),
  (('wn6'!C117 * (1 + gwr!C117 - 0.48)) * (1 + Kab!C117)) * (1 + 0.25 * Klvl!C117)
)</f>
        <v>0</v>
      </c>
      <c r="D118" s="24">
        <f>IF(teff!D117&gt;0,
  (((3 / 5 * teff!D117 * (1 + tr!D117 - AvgW!D117)) * (1 + Ktb!D117)) + ((2 / 5 * 'wn6'!D117 * (1 + gwr!D117 - 0.48)) * (1 + Kab!D117))) * (1 + 0.25 * Klvl!D117),
  (('wn6'!D117 * (1 + gwr!D117 - 0.48)) * (1 + Kab!D117)) * (1 + 0.25 * Klvl!D117)
)</f>
        <v>0</v>
      </c>
      <c r="E118" s="24">
        <f>IF(teff!E117&gt;0,
  (((3 / 5 * teff!E117 * (1 + tr!E117 - AvgW!E117)) * (1 + Ktb!E117)) + ((2 / 5 * 'wn6'!E117 * (1 + gwr!E117 - 0.48)) * (1 + Kab!E117))) * (1 + 0.25 * Klvl!E117),
  (('wn6'!E117 * (1 + gwr!E117 - 0.48)) * (1 + Kab!E117)) * (1 + 0.25 * Klvl!E117)
)</f>
        <v>0</v>
      </c>
      <c r="F118" s="24">
        <f>IF(teff!F117&gt;0,
  (((3 / 5 * teff!F117 * (1 + tr!F117 - AvgW!F117)) * (1 + Ktb!F117)) + ((2 / 5 * 'wn6'!F117 * (1 + gwr!F117 - 0.48)) * (1 + Kab!F117))) * (1 + 0.25 * Klvl!F117),
  (('wn6'!F117 * (1 + gwr!F117 - 0.48)) * (1 + Kab!F117)) * (1 + 0.25 * Klvl!F117)
)</f>
        <v>0</v>
      </c>
      <c r="G118" s="24">
        <f>IF(teff!G117&gt;0,
  (((3 / 5 * teff!G117 * (1 + tr!G117 - AvgW!G117)) * (1 + Ktb!G117)) + ((2 / 5 * 'wn6'!G117 * (1 + gwr!G117 - 0.48)) * (1 + Kab!G117))) * (1 + 0.25 * Klvl!G117),
  (('wn6'!G117 * (1 + gwr!G117 - 0.48)) * (1 + Kab!G117)) * (1 + 0.25 * Klvl!G117)
)</f>
        <v>0</v>
      </c>
      <c r="H118" s="24">
        <f>IF(teff!H117&gt;0,
  (((3 / 5 * teff!H117 * (1 + tr!H117 - AvgW!H117)) * (1 + Ktb!H117)) + ((2 / 5 * 'wn6'!H117 * (1 + gwr!H117 - 0.48)) * (1 + Kab!H117))) * (1 + 0.25 * Klvl!H117),
  (('wn6'!H117 * (1 + gwr!H117 - 0.48)) * (1 + Kab!H117)) * (1 + 0.25 * Klvl!H117)
)</f>
        <v>0</v>
      </c>
      <c r="I118" s="24">
        <f>IF(teff!I117&gt;0,
  (((3 / 5 * teff!I117 * (1 + tr!I117 - AvgW!I117)) * (1 + Ktb!I117)) + ((2 / 5 * 'wn6'!I117 * (1 + gwr!I117 - 0.48)) * (1 + Kab!I117))) * (1 + 0.25 * Klvl!I117),
  (('wn6'!I117 * (1 + gwr!I117 - 0.48)) * (1 + Kab!I117)) * (1 + 0.25 * Klvl!I117)
)</f>
        <v>0</v>
      </c>
      <c r="J118" s="24">
        <f>IF(teff!J117&gt;0,
  (((3 / 5 * teff!J117 * (1 + tr!J117 - AvgW!J117)) * (1 + Ktb!J117)) + ((2 / 5 * 'wn6'!J117 * (1 + gwr!J117 - 0.48)) * (1 + Kab!J117))) * (1 + 0.25 * Klvl!J117),
  (('wn6'!J117 * (1 + gwr!J117 - 0.48)) * (1 + Kab!J117)) * (1 + 0.25 * Klvl!J117)
)</f>
        <v>0</v>
      </c>
      <c r="K118" s="24">
        <f>IF(teff!K117&gt;0,
  (((3 / 5 * teff!K117 * (1 + tr!K117 - AvgW!K117)) * (1 + Ktb!K117)) + ((2 / 5 * 'wn6'!K117 * (1 + gwr!K117 - 0.48)) * (1 + Kab!K117))) * (1 + 0.25 * Klvl!K117),
  (('wn6'!K117 * (1 + gwr!K117 - 0.48)) * (1 + Kab!K117)) * (1 + 0.25 * Klvl!K117)
)</f>
        <v>0</v>
      </c>
      <c r="L118" s="24">
        <f>IF(teff!L117&gt;0,
  (((3 / 5 * teff!L117 * (1 + tr!L117 - AvgW!L117)) * (1 + Ktb!L117)) + ((2 / 5 * 'wn6'!L117 * (1 + gwr!L117 - 0.48)) * (1 + Kab!L117))) * (1 + 0.25 * Klvl!L117),
  (('wn6'!L117 * (1 + gwr!L117 - 0.48)) * (1 + Kab!L117)) * (1 + 0.25 * Klvl!L117)
)</f>
        <v>0</v>
      </c>
      <c r="M118" s="24">
        <f>IF(teff!M117&gt;0,
  (((3 / 5 * teff!M117 * (1 + tr!M117 - AvgW!M117)) * (1 + Ktb!M117)) + ((2 / 5 * 'wn6'!M117 * (1 + gwr!M117 - 0.48)) * (1 + Kab!M117))) * (1 + 0.25 * Klvl!M117),
  (('wn6'!M117 * (1 + gwr!M117 - 0.48)) * (1 + Kab!M117)) * (1 + 0.25 * Klvl!M117)
)</f>
        <v>0</v>
      </c>
      <c r="N118" s="24">
        <f>IF(teff!N117&gt;0,
  (((3 / 5 * teff!N117 * (1 + tr!N117 - AvgW!N117)) * (1 + Ktb!N117)) + ((2 / 5 * 'wn6'!N117 * (1 + gwr!N117 - 0.48)) * (1 + Kab!N117))) * (1 + 0.25 * Klvl!N117),
  (('wn6'!N117 * (1 + gwr!N117 - 0.48)) * (1 + Kab!N117)) * (1 + 0.25 * Klvl!N117)
)</f>
        <v>0</v>
      </c>
      <c r="O118" s="24">
        <f>IF(teff!O117&gt;0,
  (((3 / 5 * teff!O117 * (1 + tr!O117 - AvgW!O117)) * (1 + Ktb!O117)) + ((2 / 5 * 'wn6'!O117 * (1 + gwr!O117 - 0.48)) * (1 + Kab!O117))) * (1 + 0.25 * Klvl!O117),
  (('wn6'!O117 * (1 + gwr!O117 - 0.48)) * (1 + Kab!O117)) * (1 + 0.25 * Klvl!O117)
)</f>
        <v>0</v>
      </c>
      <c r="P118" s="24"/>
      <c r="Q118" s="24">
        <f>IF(teff!Q117&gt;0,
  (((3 / 5 * teff!Q117 * (1 + tr!Q117 - AvgW!Q117)) * (1 + Ktb!Q117)) + ((2 / 5 * 'wn6'!Q117 * (1 + gwr!Q117 - 0.48)) * (1 + Kab!Q117))) * (1 + 0.25 * Klvl!Q117),
  (('wn6'!Q117 * (1 + gwr!Q117 - 0.48)) * (1 + Kab!Q117)) * (1 + 0.25 * Klvl!Q117)
)</f>
        <v>0</v>
      </c>
      <c r="R118" s="24">
        <f>IF(teff!R117&gt;0,
  (((3 / 5 * teff!R117 * (1 + tr!R117 - AvgW!R117)) * (1 + Ktb!R117)) + ((2 / 5 * 'wn6'!R117 * (1 + gwr!R117 - 0.48)) * (1 + Kab!R117))) * (1 + 0.25 * Klvl!R117),
  (('wn6'!R117 * (1 + gwr!R117 - 0.48)) * (1 + Kab!R117)) * (1 + 0.25 * Klvl!R117)
)</f>
        <v>0</v>
      </c>
      <c r="S118" s="24">
        <f>IF(teff!S117&gt;0,
  (((3 / 5 * teff!S117 * (1 + tr!S117 - AvgW!S117)) * (1 + Ktb!S117)) + ((2 / 5 * 'wn6'!S117 * (1 + gwr!S117 - 0.48)) * (1 + Kab!S117))) * (1 + 0.25 * Klvl!S117),
  (('wn6'!S117 * (1 + gwr!S117 - 0.48)) * (1 + Kab!S117)) * (1 + 0.25 * Klvl!S117)
)</f>
        <v>0</v>
      </c>
      <c r="T118" s="24">
        <f>IF(teff!T117&gt;0,
  (((3 / 5 * teff!T117 * (1 + tr!T117 - AvgW!T117)) * (1 + Ktb!T117)) + ((2 / 5 * 'wn6'!T117 * (1 + gwr!T117 - 0.48)) * (1 + Kab!T117))) * (1 + 0.25 * Klvl!T117),
  (('wn6'!T117 * (1 + gwr!T117 - 0.48)) * (1 + Kab!T117)) * (1 + 0.25 * Klvl!T117)
)</f>
        <v>0</v>
      </c>
      <c r="U118" s="24">
        <f>IF(teff!U117&gt;0,
  (((3 / 5 * teff!U117 * (1 + tr!U117 - AvgW!U117)) * (1 + Ktb!U117)) + ((2 / 5 * 'wn6'!U117 * (1 + gwr!U117 - 0.48)) * (1 + Kab!U117))) * (1 + 0.25 * Klvl!U117),
  (('wn6'!U117 * (1 + gwr!U117 - 0.48)) * (1 + Kab!U117)) * (1 + 0.25 * Klvl!U117)
)</f>
        <v>0</v>
      </c>
      <c r="V118" s="24">
        <f>IF(teff!V117&gt;0,
  (((3 / 5 * teff!V117 * (1 + tr!V117 - AvgW!V117)) * (1 + Ktb!V117)) + ((2 / 5 * 'wn6'!V117 * (1 + gwr!V117 - 0.48)) * (1 + Kab!V117))) * (1 + 0.25 * Klvl!V117),
  (('wn6'!V117 * (1 + gwr!V117 - 0.48)) * (1 + Kab!V117)) * (1 + 0.25 * Klvl!V117)
)</f>
        <v>0</v>
      </c>
      <c r="W118" s="24">
        <f>IF(teff!W117&gt;0,
  (((3 / 5 * teff!W117 * (1 + tr!W117 - AvgW!W117)) * (1 + Ktb!W117)) + ((2 / 5 * 'wn6'!W117 * (1 + gwr!W117 - 0.48)) * (1 + Kab!W117))) * (1 + 0.25 * Klvl!W117),
  (('wn6'!W117 * (1 + gwr!W117 - 0.48)) * (1 + Kab!W117)) * (1 + 0.25 * Klvl!W117)
)</f>
        <v>0</v>
      </c>
      <c r="X118" s="24">
        <f>IF(teff!X117&gt;0,
  (((3 / 5 * teff!X117 * (1 + tr!X117 - AvgW!X117)) * (1 + Ktb!X117)) + ((2 / 5 * 'wn6'!X117 * (1 + gwr!X117 - 0.48)) * (1 + Kab!X117))) * (1 + 0.25 * Klvl!X117),
  (('wn6'!X117 * (1 + gwr!X117 - 0.48)) * (1 + Kab!X117)) * (1 + 0.25 * Klvl!X117)
)</f>
        <v>0</v>
      </c>
      <c r="Y118" s="24">
        <f>IF(teff!Y117&gt;0,
  (((3 / 5 * teff!Y117 * (1 + tr!Y117 - AvgW!Y117)) * (1 + Ktb!Y117)) + ((2 / 5 * 'wn6'!Y117 * (1 + gwr!Y117 - 0.48)) * (1 + Kab!Y117))) * (1 + 0.25 * Klvl!Y117),
  (('wn6'!Y117 * (1 + gwr!Y117 - 0.48)) * (1 + Kab!Y117)) * (1 + 0.25 * Klvl!Y117)
)</f>
        <v>0</v>
      </c>
      <c r="Z118" s="24">
        <f>IF(teff!Z117&gt;0,
  (((3 / 5 * teff!Z117 * (1 + tr!Z117 - AvgW!Z117)) * (1 + Ktb!Z117)) + ((2 / 5 * 'wn6'!Z117 * (1 + gwr!Z117 - 0.48)) * (1 + Kab!Z117))) * (1 + 0.25 * Klvl!Z117),
  (('wn6'!Z117 * (1 + gwr!Z117 - 0.48)) * (1 + Kab!Z117)) * (1 + 0.25 * Klvl!Z117)
)</f>
        <v>0</v>
      </c>
      <c r="AA118" s="24">
        <f>IF(teff!AA117&gt;0,
  (((3 / 5 * teff!AA117 * (1 + tr!AA117 - AvgW!AA117)) * (1 + Ktb!AA117)) + ((2 / 5 * 'wn6'!AA117 * (1 + gwr!AA117 - 0.48)) * (1 + Kab!AA117))) * (1 + 0.25 * Klvl!AA117),
  (('wn6'!AA117 * (1 + gwr!AA117 - 0.48)) * (1 + Kab!AA117)) * (1 + 0.25 * Klvl!AA117)
)</f>
        <v>0</v>
      </c>
      <c r="AB118" s="24">
        <f>IF(teff!AB117&gt;0,
  (((3 / 5 * teff!AB117 * (1 + tr!AB117 - AvgW!AB117)) * (1 + Ktb!AB117)) + ((2 / 5 * 'wn6'!AB117 * (1 + gwr!AB117 - 0.48)) * (1 + Kab!AB117))) * (1 + 0.25 * Klvl!AB117),
  (('wn6'!AB117 * (1 + gwr!AB117 - 0.48)) * (1 + Kab!AB117)) * (1 + 0.25 * Klvl!AB117)
)</f>
        <v>0</v>
      </c>
      <c r="AC118" s="24">
        <f>IF(teff!AC117&gt;0,
  (((3 / 5 * teff!AC117 * (1 + tr!AC117 - AvgW!AC117)) * (1 + Ktb!AC117)) + ((2 / 5 * 'wn6'!AC117 * (1 + gwr!AC117 - 0.48)) * (1 + Kab!AC117))) * (1 + 0.25 * Klvl!AC117),
  (('wn6'!AC117 * (1 + gwr!AC117 - 0.48)) * (1 + Kab!AC117)) * (1 + 0.25 * Klvl!AC117)
)</f>
        <v>0</v>
      </c>
      <c r="AD118" s="24">
        <f>IF(teff!AD117&gt;0,
  (((3 / 5 * teff!AD117 * (1 + tr!AD117 - AvgW!AD117)) * (1 + Ktb!AD117)) + ((2 / 5 * 'wn6'!AD117 * (1 + gwr!AD117 - 0.48)) * (1 + Kab!AD117))) * (1 + 0.25 * Klvl!AD117),
  (('wn6'!AD117 * (1 + gwr!AD117 - 0.48)) * (1 + Kab!AD117)) * (1 + 0.25 * Klvl!AD117)
)</f>
        <v>0</v>
      </c>
      <c r="AE118" s="24">
        <f>IF(teff!AE117&gt;0,
  (((3 / 5 * teff!AE117 * (1 + tr!AE117 - AvgW!AE117)) * (1 + Ktb!AE117)) + ((2 / 5 * 'wn6'!AE117 * (1 + gwr!AE117 - 0.48)) * (1 + Kab!AE117))) * (1 + 0.25 * Klvl!AE117),
  (('wn6'!AE117 * (1 + gwr!AE117 - 0.48)) * (1 + Kab!AE117)) * (1 + 0.25 * Klvl!AE117)
)</f>
        <v>0</v>
      </c>
      <c r="AF118" s="24"/>
      <c r="AG118" s="24">
        <f t="shared" si="3"/>
        <v>0</v>
      </c>
      <c r="AH118" s="24">
        <f t="shared" si="4"/>
        <v>0</v>
      </c>
      <c r="AI118" s="30">
        <f t="shared" si="5"/>
        <v>0</v>
      </c>
    </row>
    <row r="119" spans="1:35" s="25" customFormat="1" ht="12" x14ac:dyDescent="0.2">
      <c r="A119" s="24">
        <f>IF(teff!A118&gt;0,
  (((3 / 5 * teff!A118 * (1 + tr!A118 - AvgW!A118)) * (1 + Ktb!A118)) + ((2 / 5 * 'wn6'!A118 * (1 + gwr!A118 - 0.48)) * (1 + Kab!A118))) * (1 + 0.25 * Klvl!A118),
  (('wn6'!A118 * (1 + gwr!A118 - 0.48)) * (1 + Kab!A118)) * (1 + 0.25 * Klvl!A118)
)</f>
        <v>0</v>
      </c>
      <c r="B119" s="24">
        <f>IF(teff!B118&gt;0,
  (((3 / 5 * teff!B118 * (1 + tr!B118 - AvgW!B118)) * (1 + Ktb!B118)) + ((2 / 5 * 'wn6'!B118 * (1 + gwr!B118 - 0.48)) * (1 + Kab!B118))) * (1 + 0.25 * Klvl!B118),
  (('wn6'!B118 * (1 + gwr!B118 - 0.48)) * (1 + Kab!B118)) * (1 + 0.25 * Klvl!B118)
)</f>
        <v>0</v>
      </c>
      <c r="C119" s="24">
        <f>IF(teff!C118&gt;0,
  (((3 / 5 * teff!C118 * (1 + tr!C118 - AvgW!C118)) * (1 + Ktb!C118)) + ((2 / 5 * 'wn6'!C118 * (1 + gwr!C118 - 0.48)) * (1 + Kab!C118))) * (1 + 0.25 * Klvl!C118),
  (('wn6'!C118 * (1 + gwr!C118 - 0.48)) * (1 + Kab!C118)) * (1 + 0.25 * Klvl!C118)
)</f>
        <v>0</v>
      </c>
      <c r="D119" s="24">
        <f>IF(teff!D118&gt;0,
  (((3 / 5 * teff!D118 * (1 + tr!D118 - AvgW!D118)) * (1 + Ktb!D118)) + ((2 / 5 * 'wn6'!D118 * (1 + gwr!D118 - 0.48)) * (1 + Kab!D118))) * (1 + 0.25 * Klvl!D118),
  (('wn6'!D118 * (1 + gwr!D118 - 0.48)) * (1 + Kab!D118)) * (1 + 0.25 * Klvl!D118)
)</f>
        <v>0</v>
      </c>
      <c r="E119" s="24">
        <f>IF(teff!E118&gt;0,
  (((3 / 5 * teff!E118 * (1 + tr!E118 - AvgW!E118)) * (1 + Ktb!E118)) + ((2 / 5 * 'wn6'!E118 * (1 + gwr!E118 - 0.48)) * (1 + Kab!E118))) * (1 + 0.25 * Klvl!E118),
  (('wn6'!E118 * (1 + gwr!E118 - 0.48)) * (1 + Kab!E118)) * (1 + 0.25 * Klvl!E118)
)</f>
        <v>0</v>
      </c>
      <c r="F119" s="24">
        <f>IF(teff!F118&gt;0,
  (((3 / 5 * teff!F118 * (1 + tr!F118 - AvgW!F118)) * (1 + Ktb!F118)) + ((2 / 5 * 'wn6'!F118 * (1 + gwr!F118 - 0.48)) * (1 + Kab!F118))) * (1 + 0.25 * Klvl!F118),
  (('wn6'!F118 * (1 + gwr!F118 - 0.48)) * (1 + Kab!F118)) * (1 + 0.25 * Klvl!F118)
)</f>
        <v>0</v>
      </c>
      <c r="G119" s="24">
        <f>IF(teff!G118&gt;0,
  (((3 / 5 * teff!G118 * (1 + tr!G118 - AvgW!G118)) * (1 + Ktb!G118)) + ((2 / 5 * 'wn6'!G118 * (1 + gwr!G118 - 0.48)) * (1 + Kab!G118))) * (1 + 0.25 * Klvl!G118),
  (('wn6'!G118 * (1 + gwr!G118 - 0.48)) * (1 + Kab!G118)) * (1 + 0.25 * Klvl!G118)
)</f>
        <v>0</v>
      </c>
      <c r="H119" s="24">
        <f>IF(teff!H118&gt;0,
  (((3 / 5 * teff!H118 * (1 + tr!H118 - AvgW!H118)) * (1 + Ktb!H118)) + ((2 / 5 * 'wn6'!H118 * (1 + gwr!H118 - 0.48)) * (1 + Kab!H118))) * (1 + 0.25 * Klvl!H118),
  (('wn6'!H118 * (1 + gwr!H118 - 0.48)) * (1 + Kab!H118)) * (1 + 0.25 * Klvl!H118)
)</f>
        <v>0</v>
      </c>
      <c r="I119" s="24">
        <f>IF(teff!I118&gt;0,
  (((3 / 5 * teff!I118 * (1 + tr!I118 - AvgW!I118)) * (1 + Ktb!I118)) + ((2 / 5 * 'wn6'!I118 * (1 + gwr!I118 - 0.48)) * (1 + Kab!I118))) * (1 + 0.25 * Klvl!I118),
  (('wn6'!I118 * (1 + gwr!I118 - 0.48)) * (1 + Kab!I118)) * (1 + 0.25 * Klvl!I118)
)</f>
        <v>0</v>
      </c>
      <c r="J119" s="24">
        <f>IF(teff!J118&gt;0,
  (((3 / 5 * teff!J118 * (1 + tr!J118 - AvgW!J118)) * (1 + Ktb!J118)) + ((2 / 5 * 'wn6'!J118 * (1 + gwr!J118 - 0.48)) * (1 + Kab!J118))) * (1 + 0.25 * Klvl!J118),
  (('wn6'!J118 * (1 + gwr!J118 - 0.48)) * (1 + Kab!J118)) * (1 + 0.25 * Klvl!J118)
)</f>
        <v>0</v>
      </c>
      <c r="K119" s="24">
        <f>IF(teff!K118&gt;0,
  (((3 / 5 * teff!K118 * (1 + tr!K118 - AvgW!K118)) * (1 + Ktb!K118)) + ((2 / 5 * 'wn6'!K118 * (1 + gwr!K118 - 0.48)) * (1 + Kab!K118))) * (1 + 0.25 * Klvl!K118),
  (('wn6'!K118 * (1 + gwr!K118 - 0.48)) * (1 + Kab!K118)) * (1 + 0.25 * Klvl!K118)
)</f>
        <v>0</v>
      </c>
      <c r="L119" s="24">
        <f>IF(teff!L118&gt;0,
  (((3 / 5 * teff!L118 * (1 + tr!L118 - AvgW!L118)) * (1 + Ktb!L118)) + ((2 / 5 * 'wn6'!L118 * (1 + gwr!L118 - 0.48)) * (1 + Kab!L118))) * (1 + 0.25 * Klvl!L118),
  (('wn6'!L118 * (1 + gwr!L118 - 0.48)) * (1 + Kab!L118)) * (1 + 0.25 * Klvl!L118)
)</f>
        <v>0</v>
      </c>
      <c r="M119" s="24">
        <f>IF(teff!M118&gt;0,
  (((3 / 5 * teff!M118 * (1 + tr!M118 - AvgW!M118)) * (1 + Ktb!M118)) + ((2 / 5 * 'wn6'!M118 * (1 + gwr!M118 - 0.48)) * (1 + Kab!M118))) * (1 + 0.25 * Klvl!M118),
  (('wn6'!M118 * (1 + gwr!M118 - 0.48)) * (1 + Kab!M118)) * (1 + 0.25 * Klvl!M118)
)</f>
        <v>0</v>
      </c>
      <c r="N119" s="24">
        <f>IF(teff!N118&gt;0,
  (((3 / 5 * teff!N118 * (1 + tr!N118 - AvgW!N118)) * (1 + Ktb!N118)) + ((2 / 5 * 'wn6'!N118 * (1 + gwr!N118 - 0.48)) * (1 + Kab!N118))) * (1 + 0.25 * Klvl!N118),
  (('wn6'!N118 * (1 + gwr!N118 - 0.48)) * (1 + Kab!N118)) * (1 + 0.25 * Klvl!N118)
)</f>
        <v>0</v>
      </c>
      <c r="O119" s="24">
        <f>IF(teff!O118&gt;0,
  (((3 / 5 * teff!O118 * (1 + tr!O118 - AvgW!O118)) * (1 + Ktb!O118)) + ((2 / 5 * 'wn6'!O118 * (1 + gwr!O118 - 0.48)) * (1 + Kab!O118))) * (1 + 0.25 * Klvl!O118),
  (('wn6'!O118 * (1 + gwr!O118 - 0.48)) * (1 + Kab!O118)) * (1 + 0.25 * Klvl!O118)
)</f>
        <v>0</v>
      </c>
      <c r="P119" s="24"/>
      <c r="Q119" s="24">
        <f>IF(teff!Q118&gt;0,
  (((3 / 5 * teff!Q118 * (1 + tr!Q118 - AvgW!Q118)) * (1 + Ktb!Q118)) + ((2 / 5 * 'wn6'!Q118 * (1 + gwr!Q118 - 0.48)) * (1 + Kab!Q118))) * (1 + 0.25 * Klvl!Q118),
  (('wn6'!Q118 * (1 + gwr!Q118 - 0.48)) * (1 + Kab!Q118)) * (1 + 0.25 * Klvl!Q118)
)</f>
        <v>0</v>
      </c>
      <c r="R119" s="24">
        <f>IF(teff!R118&gt;0,
  (((3 / 5 * teff!R118 * (1 + tr!R118 - AvgW!R118)) * (1 + Ktb!R118)) + ((2 / 5 * 'wn6'!R118 * (1 + gwr!R118 - 0.48)) * (1 + Kab!R118))) * (1 + 0.25 * Klvl!R118),
  (('wn6'!R118 * (1 + gwr!R118 - 0.48)) * (1 + Kab!R118)) * (1 + 0.25 * Klvl!R118)
)</f>
        <v>0</v>
      </c>
      <c r="S119" s="24">
        <f>IF(teff!S118&gt;0,
  (((3 / 5 * teff!S118 * (1 + tr!S118 - AvgW!S118)) * (1 + Ktb!S118)) + ((2 / 5 * 'wn6'!S118 * (1 + gwr!S118 - 0.48)) * (1 + Kab!S118))) * (1 + 0.25 * Klvl!S118),
  (('wn6'!S118 * (1 + gwr!S118 - 0.48)) * (1 + Kab!S118)) * (1 + 0.25 * Klvl!S118)
)</f>
        <v>0</v>
      </c>
      <c r="T119" s="24">
        <f>IF(teff!T118&gt;0,
  (((3 / 5 * teff!T118 * (1 + tr!T118 - AvgW!T118)) * (1 + Ktb!T118)) + ((2 / 5 * 'wn6'!T118 * (1 + gwr!T118 - 0.48)) * (1 + Kab!T118))) * (1 + 0.25 * Klvl!T118),
  (('wn6'!T118 * (1 + gwr!T118 - 0.48)) * (1 + Kab!T118)) * (1 + 0.25 * Klvl!T118)
)</f>
        <v>0</v>
      </c>
      <c r="U119" s="24">
        <f>IF(teff!U118&gt;0,
  (((3 / 5 * teff!U118 * (1 + tr!U118 - AvgW!U118)) * (1 + Ktb!U118)) + ((2 / 5 * 'wn6'!U118 * (1 + gwr!U118 - 0.48)) * (1 + Kab!U118))) * (1 + 0.25 * Klvl!U118),
  (('wn6'!U118 * (1 + gwr!U118 - 0.48)) * (1 + Kab!U118)) * (1 + 0.25 * Klvl!U118)
)</f>
        <v>0</v>
      </c>
      <c r="V119" s="24">
        <f>IF(teff!V118&gt;0,
  (((3 / 5 * teff!V118 * (1 + tr!V118 - AvgW!V118)) * (1 + Ktb!V118)) + ((2 / 5 * 'wn6'!V118 * (1 + gwr!V118 - 0.48)) * (1 + Kab!V118))) * (1 + 0.25 * Klvl!V118),
  (('wn6'!V118 * (1 + gwr!V118 - 0.48)) * (1 + Kab!V118)) * (1 + 0.25 * Klvl!V118)
)</f>
        <v>0</v>
      </c>
      <c r="W119" s="24">
        <f>IF(teff!W118&gt;0,
  (((3 / 5 * teff!W118 * (1 + tr!W118 - AvgW!W118)) * (1 + Ktb!W118)) + ((2 / 5 * 'wn6'!W118 * (1 + gwr!W118 - 0.48)) * (1 + Kab!W118))) * (1 + 0.25 * Klvl!W118),
  (('wn6'!W118 * (1 + gwr!W118 - 0.48)) * (1 + Kab!W118)) * (1 + 0.25 * Klvl!W118)
)</f>
        <v>0</v>
      </c>
      <c r="X119" s="24">
        <f>IF(teff!X118&gt;0,
  (((3 / 5 * teff!X118 * (1 + tr!X118 - AvgW!X118)) * (1 + Ktb!X118)) + ((2 / 5 * 'wn6'!X118 * (1 + gwr!X118 - 0.48)) * (1 + Kab!X118))) * (1 + 0.25 * Klvl!X118),
  (('wn6'!X118 * (1 + gwr!X118 - 0.48)) * (1 + Kab!X118)) * (1 + 0.25 * Klvl!X118)
)</f>
        <v>0</v>
      </c>
      <c r="Y119" s="24">
        <f>IF(teff!Y118&gt;0,
  (((3 / 5 * teff!Y118 * (1 + tr!Y118 - AvgW!Y118)) * (1 + Ktb!Y118)) + ((2 / 5 * 'wn6'!Y118 * (1 + gwr!Y118 - 0.48)) * (1 + Kab!Y118))) * (1 + 0.25 * Klvl!Y118),
  (('wn6'!Y118 * (1 + gwr!Y118 - 0.48)) * (1 + Kab!Y118)) * (1 + 0.25 * Klvl!Y118)
)</f>
        <v>0</v>
      </c>
      <c r="Z119" s="24">
        <f>IF(teff!Z118&gt;0,
  (((3 / 5 * teff!Z118 * (1 + tr!Z118 - AvgW!Z118)) * (1 + Ktb!Z118)) + ((2 / 5 * 'wn6'!Z118 * (1 + gwr!Z118 - 0.48)) * (1 + Kab!Z118))) * (1 + 0.25 * Klvl!Z118),
  (('wn6'!Z118 * (1 + gwr!Z118 - 0.48)) * (1 + Kab!Z118)) * (1 + 0.25 * Klvl!Z118)
)</f>
        <v>0</v>
      </c>
      <c r="AA119" s="24">
        <f>IF(teff!AA118&gt;0,
  (((3 / 5 * teff!AA118 * (1 + tr!AA118 - AvgW!AA118)) * (1 + Ktb!AA118)) + ((2 / 5 * 'wn6'!AA118 * (1 + gwr!AA118 - 0.48)) * (1 + Kab!AA118))) * (1 + 0.25 * Klvl!AA118),
  (('wn6'!AA118 * (1 + gwr!AA118 - 0.48)) * (1 + Kab!AA118)) * (1 + 0.25 * Klvl!AA118)
)</f>
        <v>0</v>
      </c>
      <c r="AB119" s="24">
        <f>IF(teff!AB118&gt;0,
  (((3 / 5 * teff!AB118 * (1 + tr!AB118 - AvgW!AB118)) * (1 + Ktb!AB118)) + ((2 / 5 * 'wn6'!AB118 * (1 + gwr!AB118 - 0.48)) * (1 + Kab!AB118))) * (1 + 0.25 * Klvl!AB118),
  (('wn6'!AB118 * (1 + gwr!AB118 - 0.48)) * (1 + Kab!AB118)) * (1 + 0.25 * Klvl!AB118)
)</f>
        <v>0</v>
      </c>
      <c r="AC119" s="24">
        <f>IF(teff!AC118&gt;0,
  (((3 / 5 * teff!AC118 * (1 + tr!AC118 - AvgW!AC118)) * (1 + Ktb!AC118)) + ((2 / 5 * 'wn6'!AC118 * (1 + gwr!AC118 - 0.48)) * (1 + Kab!AC118))) * (1 + 0.25 * Klvl!AC118),
  (('wn6'!AC118 * (1 + gwr!AC118 - 0.48)) * (1 + Kab!AC118)) * (1 + 0.25 * Klvl!AC118)
)</f>
        <v>0</v>
      </c>
      <c r="AD119" s="24">
        <f>IF(teff!AD118&gt;0,
  (((3 / 5 * teff!AD118 * (1 + tr!AD118 - AvgW!AD118)) * (1 + Ktb!AD118)) + ((2 / 5 * 'wn6'!AD118 * (1 + gwr!AD118 - 0.48)) * (1 + Kab!AD118))) * (1 + 0.25 * Klvl!AD118),
  (('wn6'!AD118 * (1 + gwr!AD118 - 0.48)) * (1 + Kab!AD118)) * (1 + 0.25 * Klvl!AD118)
)</f>
        <v>0</v>
      </c>
      <c r="AE119" s="24">
        <f>IF(teff!AE118&gt;0,
  (((3 / 5 * teff!AE118 * (1 + tr!AE118 - AvgW!AE118)) * (1 + Ktb!AE118)) + ((2 / 5 * 'wn6'!AE118 * (1 + gwr!AE118 - 0.48)) * (1 + Kab!AE118))) * (1 + 0.25 * Klvl!AE118),
  (('wn6'!AE118 * (1 + gwr!AE118 - 0.48)) * (1 + Kab!AE118)) * (1 + 0.25 * Klvl!AE118)
)</f>
        <v>0</v>
      </c>
      <c r="AF119" s="24"/>
      <c r="AG119" s="24">
        <f t="shared" si="3"/>
        <v>0</v>
      </c>
      <c r="AH119" s="24">
        <f t="shared" si="4"/>
        <v>0</v>
      </c>
      <c r="AI119" s="30">
        <f t="shared" si="5"/>
        <v>0</v>
      </c>
    </row>
    <row r="120" spans="1:35" s="25" customFormat="1" ht="12" x14ac:dyDescent="0.2">
      <c r="A120" s="24">
        <f>IF(teff!A119&gt;0,
  (((3 / 5 * teff!A119 * (1 + tr!A119 - AvgW!A119)) * (1 + Ktb!A119)) + ((2 / 5 * 'wn6'!A119 * (1 + gwr!A119 - 0.48)) * (1 + Kab!A119))) * (1 + 0.25 * Klvl!A119),
  (('wn6'!A119 * (1 + gwr!A119 - 0.48)) * (1 + Kab!A119)) * (1 + 0.25 * Klvl!A119)
)</f>
        <v>0</v>
      </c>
      <c r="B120" s="24">
        <f>IF(teff!B119&gt;0,
  (((3 / 5 * teff!B119 * (1 + tr!B119 - AvgW!B119)) * (1 + Ktb!B119)) + ((2 / 5 * 'wn6'!B119 * (1 + gwr!B119 - 0.48)) * (1 + Kab!B119))) * (1 + 0.25 * Klvl!B119),
  (('wn6'!B119 * (1 + gwr!B119 - 0.48)) * (1 + Kab!B119)) * (1 + 0.25 * Klvl!B119)
)</f>
        <v>0</v>
      </c>
      <c r="C120" s="24">
        <f>IF(teff!C119&gt;0,
  (((3 / 5 * teff!C119 * (1 + tr!C119 - AvgW!C119)) * (1 + Ktb!C119)) + ((2 / 5 * 'wn6'!C119 * (1 + gwr!C119 - 0.48)) * (1 + Kab!C119))) * (1 + 0.25 * Klvl!C119),
  (('wn6'!C119 * (1 + gwr!C119 - 0.48)) * (1 + Kab!C119)) * (1 + 0.25 * Klvl!C119)
)</f>
        <v>0</v>
      </c>
      <c r="D120" s="24">
        <f>IF(teff!D119&gt;0,
  (((3 / 5 * teff!D119 * (1 + tr!D119 - AvgW!D119)) * (1 + Ktb!D119)) + ((2 / 5 * 'wn6'!D119 * (1 + gwr!D119 - 0.48)) * (1 + Kab!D119))) * (1 + 0.25 * Klvl!D119),
  (('wn6'!D119 * (1 + gwr!D119 - 0.48)) * (1 + Kab!D119)) * (1 + 0.25 * Klvl!D119)
)</f>
        <v>0</v>
      </c>
      <c r="E120" s="24">
        <f>IF(teff!E119&gt;0,
  (((3 / 5 * teff!E119 * (1 + tr!E119 - AvgW!E119)) * (1 + Ktb!E119)) + ((2 / 5 * 'wn6'!E119 * (1 + gwr!E119 - 0.48)) * (1 + Kab!E119))) * (1 + 0.25 * Klvl!E119),
  (('wn6'!E119 * (1 + gwr!E119 - 0.48)) * (1 + Kab!E119)) * (1 + 0.25 * Klvl!E119)
)</f>
        <v>0</v>
      </c>
      <c r="F120" s="24">
        <f>IF(teff!F119&gt;0,
  (((3 / 5 * teff!F119 * (1 + tr!F119 - AvgW!F119)) * (1 + Ktb!F119)) + ((2 / 5 * 'wn6'!F119 * (1 + gwr!F119 - 0.48)) * (1 + Kab!F119))) * (1 + 0.25 * Klvl!F119),
  (('wn6'!F119 * (1 + gwr!F119 - 0.48)) * (1 + Kab!F119)) * (1 + 0.25 * Klvl!F119)
)</f>
        <v>0</v>
      </c>
      <c r="G120" s="24">
        <f>IF(teff!G119&gt;0,
  (((3 / 5 * teff!G119 * (1 + tr!G119 - AvgW!G119)) * (1 + Ktb!G119)) + ((2 / 5 * 'wn6'!G119 * (1 + gwr!G119 - 0.48)) * (1 + Kab!G119))) * (1 + 0.25 * Klvl!G119),
  (('wn6'!G119 * (1 + gwr!G119 - 0.48)) * (1 + Kab!G119)) * (1 + 0.25 * Klvl!G119)
)</f>
        <v>0</v>
      </c>
      <c r="H120" s="24">
        <f>IF(teff!H119&gt;0,
  (((3 / 5 * teff!H119 * (1 + tr!H119 - AvgW!H119)) * (1 + Ktb!H119)) + ((2 / 5 * 'wn6'!H119 * (1 + gwr!H119 - 0.48)) * (1 + Kab!H119))) * (1 + 0.25 * Klvl!H119),
  (('wn6'!H119 * (1 + gwr!H119 - 0.48)) * (1 + Kab!H119)) * (1 + 0.25 * Klvl!H119)
)</f>
        <v>0</v>
      </c>
      <c r="I120" s="24">
        <f>IF(teff!I119&gt;0,
  (((3 / 5 * teff!I119 * (1 + tr!I119 - AvgW!I119)) * (1 + Ktb!I119)) + ((2 / 5 * 'wn6'!I119 * (1 + gwr!I119 - 0.48)) * (1 + Kab!I119))) * (1 + 0.25 * Klvl!I119),
  (('wn6'!I119 * (1 + gwr!I119 - 0.48)) * (1 + Kab!I119)) * (1 + 0.25 * Klvl!I119)
)</f>
        <v>0</v>
      </c>
      <c r="J120" s="24">
        <f>IF(teff!J119&gt;0,
  (((3 / 5 * teff!J119 * (1 + tr!J119 - AvgW!J119)) * (1 + Ktb!J119)) + ((2 / 5 * 'wn6'!J119 * (1 + gwr!J119 - 0.48)) * (1 + Kab!J119))) * (1 + 0.25 * Klvl!J119),
  (('wn6'!J119 * (1 + gwr!J119 - 0.48)) * (1 + Kab!J119)) * (1 + 0.25 * Klvl!J119)
)</f>
        <v>0</v>
      </c>
      <c r="K120" s="24">
        <f>IF(teff!K119&gt;0,
  (((3 / 5 * teff!K119 * (1 + tr!K119 - AvgW!K119)) * (1 + Ktb!K119)) + ((2 / 5 * 'wn6'!K119 * (1 + gwr!K119 - 0.48)) * (1 + Kab!K119))) * (1 + 0.25 * Klvl!K119),
  (('wn6'!K119 * (1 + gwr!K119 - 0.48)) * (1 + Kab!K119)) * (1 + 0.25 * Klvl!K119)
)</f>
        <v>0</v>
      </c>
      <c r="L120" s="24">
        <f>IF(teff!L119&gt;0,
  (((3 / 5 * teff!L119 * (1 + tr!L119 - AvgW!L119)) * (1 + Ktb!L119)) + ((2 / 5 * 'wn6'!L119 * (1 + gwr!L119 - 0.48)) * (1 + Kab!L119))) * (1 + 0.25 * Klvl!L119),
  (('wn6'!L119 * (1 + gwr!L119 - 0.48)) * (1 + Kab!L119)) * (1 + 0.25 * Klvl!L119)
)</f>
        <v>0</v>
      </c>
      <c r="M120" s="24">
        <f>IF(teff!M119&gt;0,
  (((3 / 5 * teff!M119 * (1 + tr!M119 - AvgW!M119)) * (1 + Ktb!M119)) + ((2 / 5 * 'wn6'!M119 * (1 + gwr!M119 - 0.48)) * (1 + Kab!M119))) * (1 + 0.25 * Klvl!M119),
  (('wn6'!M119 * (1 + gwr!M119 - 0.48)) * (1 + Kab!M119)) * (1 + 0.25 * Klvl!M119)
)</f>
        <v>0</v>
      </c>
      <c r="N120" s="24">
        <f>IF(teff!N119&gt;0,
  (((3 / 5 * teff!N119 * (1 + tr!N119 - AvgW!N119)) * (1 + Ktb!N119)) + ((2 / 5 * 'wn6'!N119 * (1 + gwr!N119 - 0.48)) * (1 + Kab!N119))) * (1 + 0.25 * Klvl!N119),
  (('wn6'!N119 * (1 + gwr!N119 - 0.48)) * (1 + Kab!N119)) * (1 + 0.25 * Klvl!N119)
)</f>
        <v>0</v>
      </c>
      <c r="O120" s="24">
        <f>IF(teff!O119&gt;0,
  (((3 / 5 * teff!O119 * (1 + tr!O119 - AvgW!O119)) * (1 + Ktb!O119)) + ((2 / 5 * 'wn6'!O119 * (1 + gwr!O119 - 0.48)) * (1 + Kab!O119))) * (1 + 0.25 * Klvl!O119),
  (('wn6'!O119 * (1 + gwr!O119 - 0.48)) * (1 + Kab!O119)) * (1 + 0.25 * Klvl!O119)
)</f>
        <v>0</v>
      </c>
      <c r="P120" s="24"/>
      <c r="Q120" s="24">
        <f>IF(teff!Q119&gt;0,
  (((3 / 5 * teff!Q119 * (1 + tr!Q119 - AvgW!Q119)) * (1 + Ktb!Q119)) + ((2 / 5 * 'wn6'!Q119 * (1 + gwr!Q119 - 0.48)) * (1 + Kab!Q119))) * (1 + 0.25 * Klvl!Q119),
  (('wn6'!Q119 * (1 + gwr!Q119 - 0.48)) * (1 + Kab!Q119)) * (1 + 0.25 * Klvl!Q119)
)</f>
        <v>0</v>
      </c>
      <c r="R120" s="24">
        <f>IF(teff!R119&gt;0,
  (((3 / 5 * teff!R119 * (1 + tr!R119 - AvgW!R119)) * (1 + Ktb!R119)) + ((2 / 5 * 'wn6'!R119 * (1 + gwr!R119 - 0.48)) * (1 + Kab!R119))) * (1 + 0.25 * Klvl!R119),
  (('wn6'!R119 * (1 + gwr!R119 - 0.48)) * (1 + Kab!R119)) * (1 + 0.25 * Klvl!R119)
)</f>
        <v>0</v>
      </c>
      <c r="S120" s="24">
        <f>IF(teff!S119&gt;0,
  (((3 / 5 * teff!S119 * (1 + tr!S119 - AvgW!S119)) * (1 + Ktb!S119)) + ((2 / 5 * 'wn6'!S119 * (1 + gwr!S119 - 0.48)) * (1 + Kab!S119))) * (1 + 0.25 * Klvl!S119),
  (('wn6'!S119 * (1 + gwr!S119 - 0.48)) * (1 + Kab!S119)) * (1 + 0.25 * Klvl!S119)
)</f>
        <v>0</v>
      </c>
      <c r="T120" s="24">
        <f>IF(teff!T119&gt;0,
  (((3 / 5 * teff!T119 * (1 + tr!T119 - AvgW!T119)) * (1 + Ktb!T119)) + ((2 / 5 * 'wn6'!T119 * (1 + gwr!T119 - 0.48)) * (1 + Kab!T119))) * (1 + 0.25 * Klvl!T119),
  (('wn6'!T119 * (1 + gwr!T119 - 0.48)) * (1 + Kab!T119)) * (1 + 0.25 * Klvl!T119)
)</f>
        <v>0</v>
      </c>
      <c r="U120" s="24">
        <f>IF(teff!U119&gt;0,
  (((3 / 5 * teff!U119 * (1 + tr!U119 - AvgW!U119)) * (1 + Ktb!U119)) + ((2 / 5 * 'wn6'!U119 * (1 + gwr!U119 - 0.48)) * (1 + Kab!U119))) * (1 + 0.25 * Klvl!U119),
  (('wn6'!U119 * (1 + gwr!U119 - 0.48)) * (1 + Kab!U119)) * (1 + 0.25 * Klvl!U119)
)</f>
        <v>0</v>
      </c>
      <c r="V120" s="24">
        <f>IF(teff!V119&gt;0,
  (((3 / 5 * teff!V119 * (1 + tr!V119 - AvgW!V119)) * (1 + Ktb!V119)) + ((2 / 5 * 'wn6'!V119 * (1 + gwr!V119 - 0.48)) * (1 + Kab!V119))) * (1 + 0.25 * Klvl!V119),
  (('wn6'!V119 * (1 + gwr!V119 - 0.48)) * (1 + Kab!V119)) * (1 + 0.25 * Klvl!V119)
)</f>
        <v>0</v>
      </c>
      <c r="W120" s="24">
        <f>IF(teff!W119&gt;0,
  (((3 / 5 * teff!W119 * (1 + tr!W119 - AvgW!W119)) * (1 + Ktb!W119)) + ((2 / 5 * 'wn6'!W119 * (1 + gwr!W119 - 0.48)) * (1 + Kab!W119))) * (1 + 0.25 * Klvl!W119),
  (('wn6'!W119 * (1 + gwr!W119 - 0.48)) * (1 + Kab!W119)) * (1 + 0.25 * Klvl!W119)
)</f>
        <v>0</v>
      </c>
      <c r="X120" s="24">
        <f>IF(teff!X119&gt;0,
  (((3 / 5 * teff!X119 * (1 + tr!X119 - AvgW!X119)) * (1 + Ktb!X119)) + ((2 / 5 * 'wn6'!X119 * (1 + gwr!X119 - 0.48)) * (1 + Kab!X119))) * (1 + 0.25 * Klvl!X119),
  (('wn6'!X119 * (1 + gwr!X119 - 0.48)) * (1 + Kab!X119)) * (1 + 0.25 * Klvl!X119)
)</f>
        <v>0</v>
      </c>
      <c r="Y120" s="24">
        <f>IF(teff!Y119&gt;0,
  (((3 / 5 * teff!Y119 * (1 + tr!Y119 - AvgW!Y119)) * (1 + Ktb!Y119)) + ((2 / 5 * 'wn6'!Y119 * (1 + gwr!Y119 - 0.48)) * (1 + Kab!Y119))) * (1 + 0.25 * Klvl!Y119),
  (('wn6'!Y119 * (1 + gwr!Y119 - 0.48)) * (1 + Kab!Y119)) * (1 + 0.25 * Klvl!Y119)
)</f>
        <v>0</v>
      </c>
      <c r="Z120" s="24">
        <f>IF(teff!Z119&gt;0,
  (((3 / 5 * teff!Z119 * (1 + tr!Z119 - AvgW!Z119)) * (1 + Ktb!Z119)) + ((2 / 5 * 'wn6'!Z119 * (1 + gwr!Z119 - 0.48)) * (1 + Kab!Z119))) * (1 + 0.25 * Klvl!Z119),
  (('wn6'!Z119 * (1 + gwr!Z119 - 0.48)) * (1 + Kab!Z119)) * (1 + 0.25 * Klvl!Z119)
)</f>
        <v>0</v>
      </c>
      <c r="AA120" s="24">
        <f>IF(teff!AA119&gt;0,
  (((3 / 5 * teff!AA119 * (1 + tr!AA119 - AvgW!AA119)) * (1 + Ktb!AA119)) + ((2 / 5 * 'wn6'!AA119 * (1 + gwr!AA119 - 0.48)) * (1 + Kab!AA119))) * (1 + 0.25 * Klvl!AA119),
  (('wn6'!AA119 * (1 + gwr!AA119 - 0.48)) * (1 + Kab!AA119)) * (1 + 0.25 * Klvl!AA119)
)</f>
        <v>0</v>
      </c>
      <c r="AB120" s="24">
        <f>IF(teff!AB119&gt;0,
  (((3 / 5 * teff!AB119 * (1 + tr!AB119 - AvgW!AB119)) * (1 + Ktb!AB119)) + ((2 / 5 * 'wn6'!AB119 * (1 + gwr!AB119 - 0.48)) * (1 + Kab!AB119))) * (1 + 0.25 * Klvl!AB119),
  (('wn6'!AB119 * (1 + gwr!AB119 - 0.48)) * (1 + Kab!AB119)) * (1 + 0.25 * Klvl!AB119)
)</f>
        <v>0</v>
      </c>
      <c r="AC120" s="24">
        <f>IF(teff!AC119&gt;0,
  (((3 / 5 * teff!AC119 * (1 + tr!AC119 - AvgW!AC119)) * (1 + Ktb!AC119)) + ((2 / 5 * 'wn6'!AC119 * (1 + gwr!AC119 - 0.48)) * (1 + Kab!AC119))) * (1 + 0.25 * Klvl!AC119),
  (('wn6'!AC119 * (1 + gwr!AC119 - 0.48)) * (1 + Kab!AC119)) * (1 + 0.25 * Klvl!AC119)
)</f>
        <v>0</v>
      </c>
      <c r="AD120" s="24">
        <f>IF(teff!AD119&gt;0,
  (((3 / 5 * teff!AD119 * (1 + tr!AD119 - AvgW!AD119)) * (1 + Ktb!AD119)) + ((2 / 5 * 'wn6'!AD119 * (1 + gwr!AD119 - 0.48)) * (1 + Kab!AD119))) * (1 + 0.25 * Klvl!AD119),
  (('wn6'!AD119 * (1 + gwr!AD119 - 0.48)) * (1 + Kab!AD119)) * (1 + 0.25 * Klvl!AD119)
)</f>
        <v>0</v>
      </c>
      <c r="AE120" s="24">
        <f>IF(teff!AE119&gt;0,
  (((3 / 5 * teff!AE119 * (1 + tr!AE119 - AvgW!AE119)) * (1 + Ktb!AE119)) + ((2 / 5 * 'wn6'!AE119 * (1 + gwr!AE119 - 0.48)) * (1 + Kab!AE119))) * (1 + 0.25 * Klvl!AE119),
  (('wn6'!AE119 * (1 + gwr!AE119 - 0.48)) * (1 + Kab!AE119)) * (1 + 0.25 * Klvl!AE119)
)</f>
        <v>0</v>
      </c>
      <c r="AF120" s="24"/>
      <c r="AG120" s="24">
        <f t="shared" si="3"/>
        <v>0</v>
      </c>
      <c r="AH120" s="24">
        <f t="shared" si="4"/>
        <v>0</v>
      </c>
      <c r="AI120" s="30">
        <f t="shared" si="5"/>
        <v>0</v>
      </c>
    </row>
    <row r="121" spans="1:35" s="25" customFormat="1" ht="12" x14ac:dyDescent="0.2">
      <c r="A121" s="24">
        <f>IF(teff!A120&gt;0,
  (((3 / 5 * teff!A120 * (1 + tr!A120 - AvgW!A120)) * (1 + Ktb!A120)) + ((2 / 5 * 'wn6'!A120 * (1 + gwr!A120 - 0.48)) * (1 + Kab!A120))) * (1 + 0.25 * Klvl!A120),
  (('wn6'!A120 * (1 + gwr!A120 - 0.48)) * (1 + Kab!A120)) * (1 + 0.25 * Klvl!A120)
)</f>
        <v>0</v>
      </c>
      <c r="B121" s="24">
        <f>IF(teff!B120&gt;0,
  (((3 / 5 * teff!B120 * (1 + tr!B120 - AvgW!B120)) * (1 + Ktb!B120)) + ((2 / 5 * 'wn6'!B120 * (1 + gwr!B120 - 0.48)) * (1 + Kab!B120))) * (1 + 0.25 * Klvl!B120),
  (('wn6'!B120 * (1 + gwr!B120 - 0.48)) * (1 + Kab!B120)) * (1 + 0.25 * Klvl!B120)
)</f>
        <v>0</v>
      </c>
      <c r="C121" s="24">
        <f>IF(teff!C120&gt;0,
  (((3 / 5 * teff!C120 * (1 + tr!C120 - AvgW!C120)) * (1 + Ktb!C120)) + ((2 / 5 * 'wn6'!C120 * (1 + gwr!C120 - 0.48)) * (1 + Kab!C120))) * (1 + 0.25 * Klvl!C120),
  (('wn6'!C120 * (1 + gwr!C120 - 0.48)) * (1 + Kab!C120)) * (1 + 0.25 * Klvl!C120)
)</f>
        <v>0</v>
      </c>
      <c r="D121" s="24">
        <f>IF(teff!D120&gt;0,
  (((3 / 5 * teff!D120 * (1 + tr!D120 - AvgW!D120)) * (1 + Ktb!D120)) + ((2 / 5 * 'wn6'!D120 * (1 + gwr!D120 - 0.48)) * (1 + Kab!D120))) * (1 + 0.25 * Klvl!D120),
  (('wn6'!D120 * (1 + gwr!D120 - 0.48)) * (1 + Kab!D120)) * (1 + 0.25 * Klvl!D120)
)</f>
        <v>0</v>
      </c>
      <c r="E121" s="24">
        <f>IF(teff!E120&gt;0,
  (((3 / 5 * teff!E120 * (1 + tr!E120 - AvgW!E120)) * (1 + Ktb!E120)) + ((2 / 5 * 'wn6'!E120 * (1 + gwr!E120 - 0.48)) * (1 + Kab!E120))) * (1 + 0.25 * Klvl!E120),
  (('wn6'!E120 * (1 + gwr!E120 - 0.48)) * (1 + Kab!E120)) * (1 + 0.25 * Klvl!E120)
)</f>
        <v>0</v>
      </c>
      <c r="F121" s="24">
        <f>IF(teff!F120&gt;0,
  (((3 / 5 * teff!F120 * (1 + tr!F120 - AvgW!F120)) * (1 + Ktb!F120)) + ((2 / 5 * 'wn6'!F120 * (1 + gwr!F120 - 0.48)) * (1 + Kab!F120))) * (1 + 0.25 * Klvl!F120),
  (('wn6'!F120 * (1 + gwr!F120 - 0.48)) * (1 + Kab!F120)) * (1 + 0.25 * Klvl!F120)
)</f>
        <v>0</v>
      </c>
      <c r="G121" s="24">
        <f>IF(teff!G120&gt;0,
  (((3 / 5 * teff!G120 * (1 + tr!G120 - AvgW!G120)) * (1 + Ktb!G120)) + ((2 / 5 * 'wn6'!G120 * (1 + gwr!G120 - 0.48)) * (1 + Kab!G120))) * (1 + 0.25 * Klvl!G120),
  (('wn6'!G120 * (1 + gwr!G120 - 0.48)) * (1 + Kab!G120)) * (1 + 0.25 * Klvl!G120)
)</f>
        <v>0</v>
      </c>
      <c r="H121" s="24">
        <f>IF(teff!H120&gt;0,
  (((3 / 5 * teff!H120 * (1 + tr!H120 - AvgW!H120)) * (1 + Ktb!H120)) + ((2 / 5 * 'wn6'!H120 * (1 + gwr!H120 - 0.48)) * (1 + Kab!H120))) * (1 + 0.25 * Klvl!H120),
  (('wn6'!H120 * (1 + gwr!H120 - 0.48)) * (1 + Kab!H120)) * (1 + 0.25 * Klvl!H120)
)</f>
        <v>0</v>
      </c>
      <c r="I121" s="24">
        <f>IF(teff!I120&gt;0,
  (((3 / 5 * teff!I120 * (1 + tr!I120 - AvgW!I120)) * (1 + Ktb!I120)) + ((2 / 5 * 'wn6'!I120 * (1 + gwr!I120 - 0.48)) * (1 + Kab!I120))) * (1 + 0.25 * Klvl!I120),
  (('wn6'!I120 * (1 + gwr!I120 - 0.48)) * (1 + Kab!I120)) * (1 + 0.25 * Klvl!I120)
)</f>
        <v>0</v>
      </c>
      <c r="J121" s="24">
        <f>IF(teff!J120&gt;0,
  (((3 / 5 * teff!J120 * (1 + tr!J120 - AvgW!J120)) * (1 + Ktb!J120)) + ((2 / 5 * 'wn6'!J120 * (1 + gwr!J120 - 0.48)) * (1 + Kab!J120))) * (1 + 0.25 * Klvl!J120),
  (('wn6'!J120 * (1 + gwr!J120 - 0.48)) * (1 + Kab!J120)) * (1 + 0.25 * Klvl!J120)
)</f>
        <v>0</v>
      </c>
      <c r="K121" s="24">
        <f>IF(teff!K120&gt;0,
  (((3 / 5 * teff!K120 * (1 + tr!K120 - AvgW!K120)) * (1 + Ktb!K120)) + ((2 / 5 * 'wn6'!K120 * (1 + gwr!K120 - 0.48)) * (1 + Kab!K120))) * (1 + 0.25 * Klvl!K120),
  (('wn6'!K120 * (1 + gwr!K120 - 0.48)) * (1 + Kab!K120)) * (1 + 0.25 * Klvl!K120)
)</f>
        <v>0</v>
      </c>
      <c r="L121" s="24">
        <f>IF(teff!L120&gt;0,
  (((3 / 5 * teff!L120 * (1 + tr!L120 - AvgW!L120)) * (1 + Ktb!L120)) + ((2 / 5 * 'wn6'!L120 * (1 + gwr!L120 - 0.48)) * (1 + Kab!L120))) * (1 + 0.25 * Klvl!L120),
  (('wn6'!L120 * (1 + gwr!L120 - 0.48)) * (1 + Kab!L120)) * (1 + 0.25 * Klvl!L120)
)</f>
        <v>0</v>
      </c>
      <c r="M121" s="24">
        <f>IF(teff!M120&gt;0,
  (((3 / 5 * teff!M120 * (1 + tr!M120 - AvgW!M120)) * (1 + Ktb!M120)) + ((2 / 5 * 'wn6'!M120 * (1 + gwr!M120 - 0.48)) * (1 + Kab!M120))) * (1 + 0.25 * Klvl!M120),
  (('wn6'!M120 * (1 + gwr!M120 - 0.48)) * (1 + Kab!M120)) * (1 + 0.25 * Klvl!M120)
)</f>
        <v>0</v>
      </c>
      <c r="N121" s="24">
        <f>IF(teff!N120&gt;0,
  (((3 / 5 * teff!N120 * (1 + tr!N120 - AvgW!N120)) * (1 + Ktb!N120)) + ((2 / 5 * 'wn6'!N120 * (1 + gwr!N120 - 0.48)) * (1 + Kab!N120))) * (1 + 0.25 * Klvl!N120),
  (('wn6'!N120 * (1 + gwr!N120 - 0.48)) * (1 + Kab!N120)) * (1 + 0.25 * Klvl!N120)
)</f>
        <v>0</v>
      </c>
      <c r="O121" s="24">
        <f>IF(teff!O120&gt;0,
  (((3 / 5 * teff!O120 * (1 + tr!O120 - AvgW!O120)) * (1 + Ktb!O120)) + ((2 / 5 * 'wn6'!O120 * (1 + gwr!O120 - 0.48)) * (1 + Kab!O120))) * (1 + 0.25 * Klvl!O120),
  (('wn6'!O120 * (1 + gwr!O120 - 0.48)) * (1 + Kab!O120)) * (1 + 0.25 * Klvl!O120)
)</f>
        <v>0</v>
      </c>
      <c r="P121" s="24"/>
      <c r="Q121" s="24">
        <f>IF(teff!Q120&gt;0,
  (((3 / 5 * teff!Q120 * (1 + tr!Q120 - AvgW!Q120)) * (1 + Ktb!Q120)) + ((2 / 5 * 'wn6'!Q120 * (1 + gwr!Q120 - 0.48)) * (1 + Kab!Q120))) * (1 + 0.25 * Klvl!Q120),
  (('wn6'!Q120 * (1 + gwr!Q120 - 0.48)) * (1 + Kab!Q120)) * (1 + 0.25 * Klvl!Q120)
)</f>
        <v>0</v>
      </c>
      <c r="R121" s="24">
        <f>IF(teff!R120&gt;0,
  (((3 / 5 * teff!R120 * (1 + tr!R120 - AvgW!R120)) * (1 + Ktb!R120)) + ((2 / 5 * 'wn6'!R120 * (1 + gwr!R120 - 0.48)) * (1 + Kab!R120))) * (1 + 0.25 * Klvl!R120),
  (('wn6'!R120 * (1 + gwr!R120 - 0.48)) * (1 + Kab!R120)) * (1 + 0.25 * Klvl!R120)
)</f>
        <v>0</v>
      </c>
      <c r="S121" s="24">
        <f>IF(teff!S120&gt;0,
  (((3 / 5 * teff!S120 * (1 + tr!S120 - AvgW!S120)) * (1 + Ktb!S120)) + ((2 / 5 * 'wn6'!S120 * (1 + gwr!S120 - 0.48)) * (1 + Kab!S120))) * (1 + 0.25 * Klvl!S120),
  (('wn6'!S120 * (1 + gwr!S120 - 0.48)) * (1 + Kab!S120)) * (1 + 0.25 * Klvl!S120)
)</f>
        <v>0</v>
      </c>
      <c r="T121" s="24">
        <f>IF(teff!T120&gt;0,
  (((3 / 5 * teff!T120 * (1 + tr!T120 - AvgW!T120)) * (1 + Ktb!T120)) + ((2 / 5 * 'wn6'!T120 * (1 + gwr!T120 - 0.48)) * (1 + Kab!T120))) * (1 + 0.25 * Klvl!T120),
  (('wn6'!T120 * (1 + gwr!T120 - 0.48)) * (1 + Kab!T120)) * (1 + 0.25 * Klvl!T120)
)</f>
        <v>0</v>
      </c>
      <c r="U121" s="24">
        <f>IF(teff!U120&gt;0,
  (((3 / 5 * teff!U120 * (1 + tr!U120 - AvgW!U120)) * (1 + Ktb!U120)) + ((2 / 5 * 'wn6'!U120 * (1 + gwr!U120 - 0.48)) * (1 + Kab!U120))) * (1 + 0.25 * Klvl!U120),
  (('wn6'!U120 * (1 + gwr!U120 - 0.48)) * (1 + Kab!U120)) * (1 + 0.25 * Klvl!U120)
)</f>
        <v>0</v>
      </c>
      <c r="V121" s="24">
        <f>IF(teff!V120&gt;0,
  (((3 / 5 * teff!V120 * (1 + tr!V120 - AvgW!V120)) * (1 + Ktb!V120)) + ((2 / 5 * 'wn6'!V120 * (1 + gwr!V120 - 0.48)) * (1 + Kab!V120))) * (1 + 0.25 * Klvl!V120),
  (('wn6'!V120 * (1 + gwr!V120 - 0.48)) * (1 + Kab!V120)) * (1 + 0.25 * Klvl!V120)
)</f>
        <v>0</v>
      </c>
      <c r="W121" s="24">
        <f>IF(teff!W120&gt;0,
  (((3 / 5 * teff!W120 * (1 + tr!W120 - AvgW!W120)) * (1 + Ktb!W120)) + ((2 / 5 * 'wn6'!W120 * (1 + gwr!W120 - 0.48)) * (1 + Kab!W120))) * (1 + 0.25 * Klvl!W120),
  (('wn6'!W120 * (1 + gwr!W120 - 0.48)) * (1 + Kab!W120)) * (1 + 0.25 * Klvl!W120)
)</f>
        <v>0</v>
      </c>
      <c r="X121" s="24">
        <f>IF(teff!X120&gt;0,
  (((3 / 5 * teff!X120 * (1 + tr!X120 - AvgW!X120)) * (1 + Ktb!X120)) + ((2 / 5 * 'wn6'!X120 * (1 + gwr!X120 - 0.48)) * (1 + Kab!X120))) * (1 + 0.25 * Klvl!X120),
  (('wn6'!X120 * (1 + gwr!X120 - 0.48)) * (1 + Kab!X120)) * (1 + 0.25 * Klvl!X120)
)</f>
        <v>0</v>
      </c>
      <c r="Y121" s="24">
        <f>IF(teff!Y120&gt;0,
  (((3 / 5 * teff!Y120 * (1 + tr!Y120 - AvgW!Y120)) * (1 + Ktb!Y120)) + ((2 / 5 * 'wn6'!Y120 * (1 + gwr!Y120 - 0.48)) * (1 + Kab!Y120))) * (1 + 0.25 * Klvl!Y120),
  (('wn6'!Y120 * (1 + gwr!Y120 - 0.48)) * (1 + Kab!Y120)) * (1 + 0.25 * Klvl!Y120)
)</f>
        <v>0</v>
      </c>
      <c r="Z121" s="24">
        <f>IF(teff!Z120&gt;0,
  (((3 / 5 * teff!Z120 * (1 + tr!Z120 - AvgW!Z120)) * (1 + Ktb!Z120)) + ((2 / 5 * 'wn6'!Z120 * (1 + gwr!Z120 - 0.48)) * (1 + Kab!Z120))) * (1 + 0.25 * Klvl!Z120),
  (('wn6'!Z120 * (1 + gwr!Z120 - 0.48)) * (1 + Kab!Z120)) * (1 + 0.25 * Klvl!Z120)
)</f>
        <v>0</v>
      </c>
      <c r="AA121" s="24">
        <f>IF(teff!AA120&gt;0,
  (((3 / 5 * teff!AA120 * (1 + tr!AA120 - AvgW!AA120)) * (1 + Ktb!AA120)) + ((2 / 5 * 'wn6'!AA120 * (1 + gwr!AA120 - 0.48)) * (1 + Kab!AA120))) * (1 + 0.25 * Klvl!AA120),
  (('wn6'!AA120 * (1 + gwr!AA120 - 0.48)) * (1 + Kab!AA120)) * (1 + 0.25 * Klvl!AA120)
)</f>
        <v>0</v>
      </c>
      <c r="AB121" s="24">
        <f>IF(teff!AB120&gt;0,
  (((3 / 5 * teff!AB120 * (1 + tr!AB120 - AvgW!AB120)) * (1 + Ktb!AB120)) + ((2 / 5 * 'wn6'!AB120 * (1 + gwr!AB120 - 0.48)) * (1 + Kab!AB120))) * (1 + 0.25 * Klvl!AB120),
  (('wn6'!AB120 * (1 + gwr!AB120 - 0.48)) * (1 + Kab!AB120)) * (1 + 0.25 * Klvl!AB120)
)</f>
        <v>0</v>
      </c>
      <c r="AC121" s="24">
        <f>IF(teff!AC120&gt;0,
  (((3 / 5 * teff!AC120 * (1 + tr!AC120 - AvgW!AC120)) * (1 + Ktb!AC120)) + ((2 / 5 * 'wn6'!AC120 * (1 + gwr!AC120 - 0.48)) * (1 + Kab!AC120))) * (1 + 0.25 * Klvl!AC120),
  (('wn6'!AC120 * (1 + gwr!AC120 - 0.48)) * (1 + Kab!AC120)) * (1 + 0.25 * Klvl!AC120)
)</f>
        <v>0</v>
      </c>
      <c r="AD121" s="24">
        <f>IF(teff!AD120&gt;0,
  (((3 / 5 * teff!AD120 * (1 + tr!AD120 - AvgW!AD120)) * (1 + Ktb!AD120)) + ((2 / 5 * 'wn6'!AD120 * (1 + gwr!AD120 - 0.48)) * (1 + Kab!AD120))) * (1 + 0.25 * Klvl!AD120),
  (('wn6'!AD120 * (1 + gwr!AD120 - 0.48)) * (1 + Kab!AD120)) * (1 + 0.25 * Klvl!AD120)
)</f>
        <v>0</v>
      </c>
      <c r="AE121" s="24">
        <f>IF(teff!AE120&gt;0,
  (((3 / 5 * teff!AE120 * (1 + tr!AE120 - AvgW!AE120)) * (1 + Ktb!AE120)) + ((2 / 5 * 'wn6'!AE120 * (1 + gwr!AE120 - 0.48)) * (1 + Kab!AE120))) * (1 + 0.25 * Klvl!AE120),
  (('wn6'!AE120 * (1 + gwr!AE120 - 0.48)) * (1 + Kab!AE120)) * (1 + 0.25 * Klvl!AE120)
)</f>
        <v>0</v>
      </c>
      <c r="AF121" s="24"/>
      <c r="AG121" s="24">
        <f t="shared" si="3"/>
        <v>0</v>
      </c>
      <c r="AH121" s="24">
        <f t="shared" si="4"/>
        <v>0</v>
      </c>
      <c r="AI121" s="30">
        <f t="shared" si="5"/>
        <v>0</v>
      </c>
    </row>
    <row r="122" spans="1:35" s="25" customFormat="1" ht="12" x14ac:dyDescent="0.2">
      <c r="A122" s="24">
        <f>IF(teff!A121&gt;0,
  (((3 / 5 * teff!A121 * (1 + tr!A121 - AvgW!A121)) * (1 + Ktb!A121)) + ((2 / 5 * 'wn6'!A121 * (1 + gwr!A121 - 0.48)) * (1 + Kab!A121))) * (1 + 0.25 * Klvl!A121),
  (('wn6'!A121 * (1 + gwr!A121 - 0.48)) * (1 + Kab!A121)) * (1 + 0.25 * Klvl!A121)
)</f>
        <v>0</v>
      </c>
      <c r="B122" s="24">
        <f>IF(teff!B121&gt;0,
  (((3 / 5 * teff!B121 * (1 + tr!B121 - AvgW!B121)) * (1 + Ktb!B121)) + ((2 / 5 * 'wn6'!B121 * (1 + gwr!B121 - 0.48)) * (1 + Kab!B121))) * (1 + 0.25 * Klvl!B121),
  (('wn6'!B121 * (1 + gwr!B121 - 0.48)) * (1 + Kab!B121)) * (1 + 0.25 * Klvl!B121)
)</f>
        <v>0</v>
      </c>
      <c r="C122" s="24">
        <f>IF(teff!C121&gt;0,
  (((3 / 5 * teff!C121 * (1 + tr!C121 - AvgW!C121)) * (1 + Ktb!C121)) + ((2 / 5 * 'wn6'!C121 * (1 + gwr!C121 - 0.48)) * (1 + Kab!C121))) * (1 + 0.25 * Klvl!C121),
  (('wn6'!C121 * (1 + gwr!C121 - 0.48)) * (1 + Kab!C121)) * (1 + 0.25 * Klvl!C121)
)</f>
        <v>0</v>
      </c>
      <c r="D122" s="24">
        <f>IF(teff!D121&gt;0,
  (((3 / 5 * teff!D121 * (1 + tr!D121 - AvgW!D121)) * (1 + Ktb!D121)) + ((2 / 5 * 'wn6'!D121 * (1 + gwr!D121 - 0.48)) * (1 + Kab!D121))) * (1 + 0.25 * Klvl!D121),
  (('wn6'!D121 * (1 + gwr!D121 - 0.48)) * (1 + Kab!D121)) * (1 + 0.25 * Klvl!D121)
)</f>
        <v>0</v>
      </c>
      <c r="E122" s="24">
        <f>IF(teff!E121&gt;0,
  (((3 / 5 * teff!E121 * (1 + tr!E121 - AvgW!E121)) * (1 + Ktb!E121)) + ((2 / 5 * 'wn6'!E121 * (1 + gwr!E121 - 0.48)) * (1 + Kab!E121))) * (1 + 0.25 * Klvl!E121),
  (('wn6'!E121 * (1 + gwr!E121 - 0.48)) * (1 + Kab!E121)) * (1 + 0.25 * Klvl!E121)
)</f>
        <v>0</v>
      </c>
      <c r="F122" s="24">
        <f>IF(teff!F121&gt;0,
  (((3 / 5 * teff!F121 * (1 + tr!F121 - AvgW!F121)) * (1 + Ktb!F121)) + ((2 / 5 * 'wn6'!F121 * (1 + gwr!F121 - 0.48)) * (1 + Kab!F121))) * (1 + 0.25 * Klvl!F121),
  (('wn6'!F121 * (1 + gwr!F121 - 0.48)) * (1 + Kab!F121)) * (1 + 0.25 * Klvl!F121)
)</f>
        <v>0</v>
      </c>
      <c r="G122" s="24">
        <f>IF(teff!G121&gt;0,
  (((3 / 5 * teff!G121 * (1 + tr!G121 - AvgW!G121)) * (1 + Ktb!G121)) + ((2 / 5 * 'wn6'!G121 * (1 + gwr!G121 - 0.48)) * (1 + Kab!G121))) * (1 + 0.25 * Klvl!G121),
  (('wn6'!G121 * (1 + gwr!G121 - 0.48)) * (1 + Kab!G121)) * (1 + 0.25 * Klvl!G121)
)</f>
        <v>0</v>
      </c>
      <c r="H122" s="24">
        <f>IF(teff!H121&gt;0,
  (((3 / 5 * teff!H121 * (1 + tr!H121 - AvgW!H121)) * (1 + Ktb!H121)) + ((2 / 5 * 'wn6'!H121 * (1 + gwr!H121 - 0.48)) * (1 + Kab!H121))) * (1 + 0.25 * Klvl!H121),
  (('wn6'!H121 * (1 + gwr!H121 - 0.48)) * (1 + Kab!H121)) * (1 + 0.25 * Klvl!H121)
)</f>
        <v>0</v>
      </c>
      <c r="I122" s="24">
        <f>IF(teff!I121&gt;0,
  (((3 / 5 * teff!I121 * (1 + tr!I121 - AvgW!I121)) * (1 + Ktb!I121)) + ((2 / 5 * 'wn6'!I121 * (1 + gwr!I121 - 0.48)) * (1 + Kab!I121))) * (1 + 0.25 * Klvl!I121),
  (('wn6'!I121 * (1 + gwr!I121 - 0.48)) * (1 + Kab!I121)) * (1 + 0.25 * Klvl!I121)
)</f>
        <v>0</v>
      </c>
      <c r="J122" s="24">
        <f>IF(teff!J121&gt;0,
  (((3 / 5 * teff!J121 * (1 + tr!J121 - AvgW!J121)) * (1 + Ktb!J121)) + ((2 / 5 * 'wn6'!J121 * (1 + gwr!J121 - 0.48)) * (1 + Kab!J121))) * (1 + 0.25 * Klvl!J121),
  (('wn6'!J121 * (1 + gwr!J121 - 0.48)) * (1 + Kab!J121)) * (1 + 0.25 * Klvl!J121)
)</f>
        <v>0</v>
      </c>
      <c r="K122" s="24">
        <f>IF(teff!K121&gt;0,
  (((3 / 5 * teff!K121 * (1 + tr!K121 - AvgW!K121)) * (1 + Ktb!K121)) + ((2 / 5 * 'wn6'!K121 * (1 + gwr!K121 - 0.48)) * (1 + Kab!K121))) * (1 + 0.25 * Klvl!K121),
  (('wn6'!K121 * (1 + gwr!K121 - 0.48)) * (1 + Kab!K121)) * (1 + 0.25 * Klvl!K121)
)</f>
        <v>0</v>
      </c>
      <c r="L122" s="24">
        <f>IF(teff!L121&gt;0,
  (((3 / 5 * teff!L121 * (1 + tr!L121 - AvgW!L121)) * (1 + Ktb!L121)) + ((2 / 5 * 'wn6'!L121 * (1 + gwr!L121 - 0.48)) * (1 + Kab!L121))) * (1 + 0.25 * Klvl!L121),
  (('wn6'!L121 * (1 + gwr!L121 - 0.48)) * (1 + Kab!L121)) * (1 + 0.25 * Klvl!L121)
)</f>
        <v>0</v>
      </c>
      <c r="M122" s="24">
        <f>IF(teff!M121&gt;0,
  (((3 / 5 * teff!M121 * (1 + tr!M121 - AvgW!M121)) * (1 + Ktb!M121)) + ((2 / 5 * 'wn6'!M121 * (1 + gwr!M121 - 0.48)) * (1 + Kab!M121))) * (1 + 0.25 * Klvl!M121),
  (('wn6'!M121 * (1 + gwr!M121 - 0.48)) * (1 + Kab!M121)) * (1 + 0.25 * Klvl!M121)
)</f>
        <v>0</v>
      </c>
      <c r="N122" s="24">
        <f>IF(teff!N121&gt;0,
  (((3 / 5 * teff!N121 * (1 + tr!N121 - AvgW!N121)) * (1 + Ktb!N121)) + ((2 / 5 * 'wn6'!N121 * (1 + gwr!N121 - 0.48)) * (1 + Kab!N121))) * (1 + 0.25 * Klvl!N121),
  (('wn6'!N121 * (1 + gwr!N121 - 0.48)) * (1 + Kab!N121)) * (1 + 0.25 * Klvl!N121)
)</f>
        <v>0</v>
      </c>
      <c r="O122" s="24">
        <f>IF(teff!O121&gt;0,
  (((3 / 5 * teff!O121 * (1 + tr!O121 - AvgW!O121)) * (1 + Ktb!O121)) + ((2 / 5 * 'wn6'!O121 * (1 + gwr!O121 - 0.48)) * (1 + Kab!O121))) * (1 + 0.25 * Klvl!O121),
  (('wn6'!O121 * (1 + gwr!O121 - 0.48)) * (1 + Kab!O121)) * (1 + 0.25 * Klvl!O121)
)</f>
        <v>0</v>
      </c>
      <c r="P122" s="24"/>
      <c r="Q122" s="24">
        <f>IF(teff!Q121&gt;0,
  (((3 / 5 * teff!Q121 * (1 + tr!Q121 - AvgW!Q121)) * (1 + Ktb!Q121)) + ((2 / 5 * 'wn6'!Q121 * (1 + gwr!Q121 - 0.48)) * (1 + Kab!Q121))) * (1 + 0.25 * Klvl!Q121),
  (('wn6'!Q121 * (1 + gwr!Q121 - 0.48)) * (1 + Kab!Q121)) * (1 + 0.25 * Klvl!Q121)
)</f>
        <v>0</v>
      </c>
      <c r="R122" s="24">
        <f>IF(teff!R121&gt;0,
  (((3 / 5 * teff!R121 * (1 + tr!R121 - AvgW!R121)) * (1 + Ktb!R121)) + ((2 / 5 * 'wn6'!R121 * (1 + gwr!R121 - 0.48)) * (1 + Kab!R121))) * (1 + 0.25 * Klvl!R121),
  (('wn6'!R121 * (1 + gwr!R121 - 0.48)) * (1 + Kab!R121)) * (1 + 0.25 * Klvl!R121)
)</f>
        <v>0</v>
      </c>
      <c r="S122" s="24">
        <f>IF(teff!S121&gt;0,
  (((3 / 5 * teff!S121 * (1 + tr!S121 - AvgW!S121)) * (1 + Ktb!S121)) + ((2 / 5 * 'wn6'!S121 * (1 + gwr!S121 - 0.48)) * (1 + Kab!S121))) * (1 + 0.25 * Klvl!S121),
  (('wn6'!S121 * (1 + gwr!S121 - 0.48)) * (1 + Kab!S121)) * (1 + 0.25 * Klvl!S121)
)</f>
        <v>0</v>
      </c>
      <c r="T122" s="24">
        <f>IF(teff!T121&gt;0,
  (((3 / 5 * teff!T121 * (1 + tr!T121 - AvgW!T121)) * (1 + Ktb!T121)) + ((2 / 5 * 'wn6'!T121 * (1 + gwr!T121 - 0.48)) * (1 + Kab!T121))) * (1 + 0.25 * Klvl!T121),
  (('wn6'!T121 * (1 + gwr!T121 - 0.48)) * (1 + Kab!T121)) * (1 + 0.25 * Klvl!T121)
)</f>
        <v>0</v>
      </c>
      <c r="U122" s="24">
        <f>IF(teff!U121&gt;0,
  (((3 / 5 * teff!U121 * (1 + tr!U121 - AvgW!U121)) * (1 + Ktb!U121)) + ((2 / 5 * 'wn6'!U121 * (1 + gwr!U121 - 0.48)) * (1 + Kab!U121))) * (1 + 0.25 * Klvl!U121),
  (('wn6'!U121 * (1 + gwr!U121 - 0.48)) * (1 + Kab!U121)) * (1 + 0.25 * Klvl!U121)
)</f>
        <v>0</v>
      </c>
      <c r="V122" s="24">
        <f>IF(teff!V121&gt;0,
  (((3 / 5 * teff!V121 * (1 + tr!V121 - AvgW!V121)) * (1 + Ktb!V121)) + ((2 / 5 * 'wn6'!V121 * (1 + gwr!V121 - 0.48)) * (1 + Kab!V121))) * (1 + 0.25 * Klvl!V121),
  (('wn6'!V121 * (1 + gwr!V121 - 0.48)) * (1 + Kab!V121)) * (1 + 0.25 * Klvl!V121)
)</f>
        <v>0</v>
      </c>
      <c r="W122" s="24">
        <f>IF(teff!W121&gt;0,
  (((3 / 5 * teff!W121 * (1 + tr!W121 - AvgW!W121)) * (1 + Ktb!W121)) + ((2 / 5 * 'wn6'!W121 * (1 + gwr!W121 - 0.48)) * (1 + Kab!W121))) * (1 + 0.25 * Klvl!W121),
  (('wn6'!W121 * (1 + gwr!W121 - 0.48)) * (1 + Kab!W121)) * (1 + 0.25 * Klvl!W121)
)</f>
        <v>0</v>
      </c>
      <c r="X122" s="24">
        <f>IF(teff!X121&gt;0,
  (((3 / 5 * teff!X121 * (1 + tr!X121 - AvgW!X121)) * (1 + Ktb!X121)) + ((2 / 5 * 'wn6'!X121 * (1 + gwr!X121 - 0.48)) * (1 + Kab!X121))) * (1 + 0.25 * Klvl!X121),
  (('wn6'!X121 * (1 + gwr!X121 - 0.48)) * (1 + Kab!X121)) * (1 + 0.25 * Klvl!X121)
)</f>
        <v>0</v>
      </c>
      <c r="Y122" s="24">
        <f>IF(teff!Y121&gt;0,
  (((3 / 5 * teff!Y121 * (1 + tr!Y121 - AvgW!Y121)) * (1 + Ktb!Y121)) + ((2 / 5 * 'wn6'!Y121 * (1 + gwr!Y121 - 0.48)) * (1 + Kab!Y121))) * (1 + 0.25 * Klvl!Y121),
  (('wn6'!Y121 * (1 + gwr!Y121 - 0.48)) * (1 + Kab!Y121)) * (1 + 0.25 * Klvl!Y121)
)</f>
        <v>0</v>
      </c>
      <c r="Z122" s="24">
        <f>IF(teff!Z121&gt;0,
  (((3 / 5 * teff!Z121 * (1 + tr!Z121 - AvgW!Z121)) * (1 + Ktb!Z121)) + ((2 / 5 * 'wn6'!Z121 * (1 + gwr!Z121 - 0.48)) * (1 + Kab!Z121))) * (1 + 0.25 * Klvl!Z121),
  (('wn6'!Z121 * (1 + gwr!Z121 - 0.48)) * (1 + Kab!Z121)) * (1 + 0.25 * Klvl!Z121)
)</f>
        <v>0</v>
      </c>
      <c r="AA122" s="24">
        <f>IF(teff!AA121&gt;0,
  (((3 / 5 * teff!AA121 * (1 + tr!AA121 - AvgW!AA121)) * (1 + Ktb!AA121)) + ((2 / 5 * 'wn6'!AA121 * (1 + gwr!AA121 - 0.48)) * (1 + Kab!AA121))) * (1 + 0.25 * Klvl!AA121),
  (('wn6'!AA121 * (1 + gwr!AA121 - 0.48)) * (1 + Kab!AA121)) * (1 + 0.25 * Klvl!AA121)
)</f>
        <v>0</v>
      </c>
      <c r="AB122" s="24">
        <f>IF(teff!AB121&gt;0,
  (((3 / 5 * teff!AB121 * (1 + tr!AB121 - AvgW!AB121)) * (1 + Ktb!AB121)) + ((2 / 5 * 'wn6'!AB121 * (1 + gwr!AB121 - 0.48)) * (1 + Kab!AB121))) * (1 + 0.25 * Klvl!AB121),
  (('wn6'!AB121 * (1 + gwr!AB121 - 0.48)) * (1 + Kab!AB121)) * (1 + 0.25 * Klvl!AB121)
)</f>
        <v>0</v>
      </c>
      <c r="AC122" s="24">
        <f>IF(teff!AC121&gt;0,
  (((3 / 5 * teff!AC121 * (1 + tr!AC121 - AvgW!AC121)) * (1 + Ktb!AC121)) + ((2 / 5 * 'wn6'!AC121 * (1 + gwr!AC121 - 0.48)) * (1 + Kab!AC121))) * (1 + 0.25 * Klvl!AC121),
  (('wn6'!AC121 * (1 + gwr!AC121 - 0.48)) * (1 + Kab!AC121)) * (1 + 0.25 * Klvl!AC121)
)</f>
        <v>0</v>
      </c>
      <c r="AD122" s="24">
        <f>IF(teff!AD121&gt;0,
  (((3 / 5 * teff!AD121 * (1 + tr!AD121 - AvgW!AD121)) * (1 + Ktb!AD121)) + ((2 / 5 * 'wn6'!AD121 * (1 + gwr!AD121 - 0.48)) * (1 + Kab!AD121))) * (1 + 0.25 * Klvl!AD121),
  (('wn6'!AD121 * (1 + gwr!AD121 - 0.48)) * (1 + Kab!AD121)) * (1 + 0.25 * Klvl!AD121)
)</f>
        <v>0</v>
      </c>
      <c r="AE122" s="24">
        <f>IF(teff!AE121&gt;0,
  (((3 / 5 * teff!AE121 * (1 + tr!AE121 - AvgW!AE121)) * (1 + Ktb!AE121)) + ((2 / 5 * 'wn6'!AE121 * (1 + gwr!AE121 - 0.48)) * (1 + Kab!AE121))) * (1 + 0.25 * Klvl!AE121),
  (('wn6'!AE121 * (1 + gwr!AE121 - 0.48)) * (1 + Kab!AE121)) * (1 + 0.25 * Klvl!AE121)
)</f>
        <v>0</v>
      </c>
      <c r="AF122" s="24"/>
      <c r="AG122" s="24">
        <f t="shared" si="3"/>
        <v>0</v>
      </c>
      <c r="AH122" s="24">
        <f t="shared" si="4"/>
        <v>0</v>
      </c>
      <c r="AI122" s="30">
        <f t="shared" si="5"/>
        <v>0</v>
      </c>
    </row>
    <row r="123" spans="1:35" s="25" customFormat="1" ht="12" x14ac:dyDescent="0.2">
      <c r="A123" s="24">
        <f>IF(teff!A122&gt;0,
  (((3 / 5 * teff!A122 * (1 + tr!A122 - AvgW!A122)) * (1 + Ktb!A122)) + ((2 / 5 * 'wn6'!A122 * (1 + gwr!A122 - 0.48)) * (1 + Kab!A122))) * (1 + 0.25 * Klvl!A122),
  (('wn6'!A122 * (1 + gwr!A122 - 0.48)) * (1 + Kab!A122)) * (1 + 0.25 * Klvl!A122)
)</f>
        <v>0</v>
      </c>
      <c r="B123" s="24">
        <f>IF(teff!B122&gt;0,
  (((3 / 5 * teff!B122 * (1 + tr!B122 - AvgW!B122)) * (1 + Ktb!B122)) + ((2 / 5 * 'wn6'!B122 * (1 + gwr!B122 - 0.48)) * (1 + Kab!B122))) * (1 + 0.25 * Klvl!B122),
  (('wn6'!B122 * (1 + gwr!B122 - 0.48)) * (1 + Kab!B122)) * (1 + 0.25 * Klvl!B122)
)</f>
        <v>0</v>
      </c>
      <c r="C123" s="24">
        <f>IF(teff!C122&gt;0,
  (((3 / 5 * teff!C122 * (1 + tr!C122 - AvgW!C122)) * (1 + Ktb!C122)) + ((2 / 5 * 'wn6'!C122 * (1 + gwr!C122 - 0.48)) * (1 + Kab!C122))) * (1 + 0.25 * Klvl!C122),
  (('wn6'!C122 * (1 + gwr!C122 - 0.48)) * (1 + Kab!C122)) * (1 + 0.25 * Klvl!C122)
)</f>
        <v>0</v>
      </c>
      <c r="D123" s="24">
        <f>IF(teff!D122&gt;0,
  (((3 / 5 * teff!D122 * (1 + tr!D122 - AvgW!D122)) * (1 + Ktb!D122)) + ((2 / 5 * 'wn6'!D122 * (1 + gwr!D122 - 0.48)) * (1 + Kab!D122))) * (1 + 0.25 * Klvl!D122),
  (('wn6'!D122 * (1 + gwr!D122 - 0.48)) * (1 + Kab!D122)) * (1 + 0.25 * Klvl!D122)
)</f>
        <v>0</v>
      </c>
      <c r="E123" s="24">
        <f>IF(teff!E122&gt;0,
  (((3 / 5 * teff!E122 * (1 + tr!E122 - AvgW!E122)) * (1 + Ktb!E122)) + ((2 / 5 * 'wn6'!E122 * (1 + gwr!E122 - 0.48)) * (1 + Kab!E122))) * (1 + 0.25 * Klvl!E122),
  (('wn6'!E122 * (1 + gwr!E122 - 0.48)) * (1 + Kab!E122)) * (1 + 0.25 * Klvl!E122)
)</f>
        <v>0</v>
      </c>
      <c r="F123" s="24">
        <f>IF(teff!F122&gt;0,
  (((3 / 5 * teff!F122 * (1 + tr!F122 - AvgW!F122)) * (1 + Ktb!F122)) + ((2 / 5 * 'wn6'!F122 * (1 + gwr!F122 - 0.48)) * (1 + Kab!F122))) * (1 + 0.25 * Klvl!F122),
  (('wn6'!F122 * (1 + gwr!F122 - 0.48)) * (1 + Kab!F122)) * (1 + 0.25 * Klvl!F122)
)</f>
        <v>0</v>
      </c>
      <c r="G123" s="24">
        <f>IF(teff!G122&gt;0,
  (((3 / 5 * teff!G122 * (1 + tr!G122 - AvgW!G122)) * (1 + Ktb!G122)) + ((2 / 5 * 'wn6'!G122 * (1 + gwr!G122 - 0.48)) * (1 + Kab!G122))) * (1 + 0.25 * Klvl!G122),
  (('wn6'!G122 * (1 + gwr!G122 - 0.48)) * (1 + Kab!G122)) * (1 + 0.25 * Klvl!G122)
)</f>
        <v>0</v>
      </c>
      <c r="H123" s="24">
        <f>IF(teff!H122&gt;0,
  (((3 / 5 * teff!H122 * (1 + tr!H122 - AvgW!H122)) * (1 + Ktb!H122)) + ((2 / 5 * 'wn6'!H122 * (1 + gwr!H122 - 0.48)) * (1 + Kab!H122))) * (1 + 0.25 * Klvl!H122),
  (('wn6'!H122 * (1 + gwr!H122 - 0.48)) * (1 + Kab!H122)) * (1 + 0.25 * Klvl!H122)
)</f>
        <v>0</v>
      </c>
      <c r="I123" s="24">
        <f>IF(teff!I122&gt;0,
  (((3 / 5 * teff!I122 * (1 + tr!I122 - AvgW!I122)) * (1 + Ktb!I122)) + ((2 / 5 * 'wn6'!I122 * (1 + gwr!I122 - 0.48)) * (1 + Kab!I122))) * (1 + 0.25 * Klvl!I122),
  (('wn6'!I122 * (1 + gwr!I122 - 0.48)) * (1 + Kab!I122)) * (1 + 0.25 * Klvl!I122)
)</f>
        <v>0</v>
      </c>
      <c r="J123" s="24">
        <f>IF(teff!J122&gt;0,
  (((3 / 5 * teff!J122 * (1 + tr!J122 - AvgW!J122)) * (1 + Ktb!J122)) + ((2 / 5 * 'wn6'!J122 * (1 + gwr!J122 - 0.48)) * (1 + Kab!J122))) * (1 + 0.25 * Klvl!J122),
  (('wn6'!J122 * (1 + gwr!J122 - 0.48)) * (1 + Kab!J122)) * (1 + 0.25 * Klvl!J122)
)</f>
        <v>0</v>
      </c>
      <c r="K123" s="24">
        <f>IF(teff!K122&gt;0,
  (((3 / 5 * teff!K122 * (1 + tr!K122 - AvgW!K122)) * (1 + Ktb!K122)) + ((2 / 5 * 'wn6'!K122 * (1 + gwr!K122 - 0.48)) * (1 + Kab!K122))) * (1 + 0.25 * Klvl!K122),
  (('wn6'!K122 * (1 + gwr!K122 - 0.48)) * (1 + Kab!K122)) * (1 + 0.25 * Klvl!K122)
)</f>
        <v>0</v>
      </c>
      <c r="L123" s="24">
        <f>IF(teff!L122&gt;0,
  (((3 / 5 * teff!L122 * (1 + tr!L122 - AvgW!L122)) * (1 + Ktb!L122)) + ((2 / 5 * 'wn6'!L122 * (1 + gwr!L122 - 0.48)) * (1 + Kab!L122))) * (1 + 0.25 * Klvl!L122),
  (('wn6'!L122 * (1 + gwr!L122 - 0.48)) * (1 + Kab!L122)) * (1 + 0.25 * Klvl!L122)
)</f>
        <v>0</v>
      </c>
      <c r="M123" s="24">
        <f>IF(teff!M122&gt;0,
  (((3 / 5 * teff!M122 * (1 + tr!M122 - AvgW!M122)) * (1 + Ktb!M122)) + ((2 / 5 * 'wn6'!M122 * (1 + gwr!M122 - 0.48)) * (1 + Kab!M122))) * (1 + 0.25 * Klvl!M122),
  (('wn6'!M122 * (1 + gwr!M122 - 0.48)) * (1 + Kab!M122)) * (1 + 0.25 * Klvl!M122)
)</f>
        <v>0</v>
      </c>
      <c r="N123" s="24">
        <f>IF(teff!N122&gt;0,
  (((3 / 5 * teff!N122 * (1 + tr!N122 - AvgW!N122)) * (1 + Ktb!N122)) + ((2 / 5 * 'wn6'!N122 * (1 + gwr!N122 - 0.48)) * (1 + Kab!N122))) * (1 + 0.25 * Klvl!N122),
  (('wn6'!N122 * (1 + gwr!N122 - 0.48)) * (1 + Kab!N122)) * (1 + 0.25 * Klvl!N122)
)</f>
        <v>0</v>
      </c>
      <c r="O123" s="24">
        <f>IF(teff!O122&gt;0,
  (((3 / 5 * teff!O122 * (1 + tr!O122 - AvgW!O122)) * (1 + Ktb!O122)) + ((2 / 5 * 'wn6'!O122 * (1 + gwr!O122 - 0.48)) * (1 + Kab!O122))) * (1 + 0.25 * Klvl!O122),
  (('wn6'!O122 * (1 + gwr!O122 - 0.48)) * (1 + Kab!O122)) * (1 + 0.25 * Klvl!O122)
)</f>
        <v>0</v>
      </c>
      <c r="P123" s="24"/>
      <c r="Q123" s="24">
        <f>IF(teff!Q122&gt;0,
  (((3 / 5 * teff!Q122 * (1 + tr!Q122 - AvgW!Q122)) * (1 + Ktb!Q122)) + ((2 / 5 * 'wn6'!Q122 * (1 + gwr!Q122 - 0.48)) * (1 + Kab!Q122))) * (1 + 0.25 * Klvl!Q122),
  (('wn6'!Q122 * (1 + gwr!Q122 - 0.48)) * (1 + Kab!Q122)) * (1 + 0.25 * Klvl!Q122)
)</f>
        <v>0</v>
      </c>
      <c r="R123" s="24">
        <f>IF(teff!R122&gt;0,
  (((3 / 5 * teff!R122 * (1 + tr!R122 - AvgW!R122)) * (1 + Ktb!R122)) + ((2 / 5 * 'wn6'!R122 * (1 + gwr!R122 - 0.48)) * (1 + Kab!R122))) * (1 + 0.25 * Klvl!R122),
  (('wn6'!R122 * (1 + gwr!R122 - 0.48)) * (1 + Kab!R122)) * (1 + 0.25 * Klvl!R122)
)</f>
        <v>0</v>
      </c>
      <c r="S123" s="24">
        <f>IF(teff!S122&gt;0,
  (((3 / 5 * teff!S122 * (1 + tr!S122 - AvgW!S122)) * (1 + Ktb!S122)) + ((2 / 5 * 'wn6'!S122 * (1 + gwr!S122 - 0.48)) * (1 + Kab!S122))) * (1 + 0.25 * Klvl!S122),
  (('wn6'!S122 * (1 + gwr!S122 - 0.48)) * (1 + Kab!S122)) * (1 + 0.25 * Klvl!S122)
)</f>
        <v>0</v>
      </c>
      <c r="T123" s="24">
        <f>IF(teff!T122&gt;0,
  (((3 / 5 * teff!T122 * (1 + tr!T122 - AvgW!T122)) * (1 + Ktb!T122)) + ((2 / 5 * 'wn6'!T122 * (1 + gwr!T122 - 0.48)) * (1 + Kab!T122))) * (1 + 0.25 * Klvl!T122),
  (('wn6'!T122 * (1 + gwr!T122 - 0.48)) * (1 + Kab!T122)) * (1 + 0.25 * Klvl!T122)
)</f>
        <v>0</v>
      </c>
      <c r="U123" s="24">
        <f>IF(teff!U122&gt;0,
  (((3 / 5 * teff!U122 * (1 + tr!U122 - AvgW!U122)) * (1 + Ktb!U122)) + ((2 / 5 * 'wn6'!U122 * (1 + gwr!U122 - 0.48)) * (1 + Kab!U122))) * (1 + 0.25 * Klvl!U122),
  (('wn6'!U122 * (1 + gwr!U122 - 0.48)) * (1 + Kab!U122)) * (1 + 0.25 * Klvl!U122)
)</f>
        <v>0</v>
      </c>
      <c r="V123" s="24">
        <f>IF(teff!V122&gt;0,
  (((3 / 5 * teff!V122 * (1 + tr!V122 - AvgW!V122)) * (1 + Ktb!V122)) + ((2 / 5 * 'wn6'!V122 * (1 + gwr!V122 - 0.48)) * (1 + Kab!V122))) * (1 + 0.25 * Klvl!V122),
  (('wn6'!V122 * (1 + gwr!V122 - 0.48)) * (1 + Kab!V122)) * (1 + 0.25 * Klvl!V122)
)</f>
        <v>0</v>
      </c>
      <c r="W123" s="24">
        <f>IF(teff!W122&gt;0,
  (((3 / 5 * teff!W122 * (1 + tr!W122 - AvgW!W122)) * (1 + Ktb!W122)) + ((2 / 5 * 'wn6'!W122 * (1 + gwr!W122 - 0.48)) * (1 + Kab!W122))) * (1 + 0.25 * Klvl!W122),
  (('wn6'!W122 * (1 + gwr!W122 - 0.48)) * (1 + Kab!W122)) * (1 + 0.25 * Klvl!W122)
)</f>
        <v>0</v>
      </c>
      <c r="X123" s="24">
        <f>IF(teff!X122&gt;0,
  (((3 / 5 * teff!X122 * (1 + tr!X122 - AvgW!X122)) * (1 + Ktb!X122)) + ((2 / 5 * 'wn6'!X122 * (1 + gwr!X122 - 0.48)) * (1 + Kab!X122))) * (1 + 0.25 * Klvl!X122),
  (('wn6'!X122 * (1 + gwr!X122 - 0.48)) * (1 + Kab!X122)) * (1 + 0.25 * Klvl!X122)
)</f>
        <v>0</v>
      </c>
      <c r="Y123" s="24">
        <f>IF(teff!Y122&gt;0,
  (((3 / 5 * teff!Y122 * (1 + tr!Y122 - AvgW!Y122)) * (1 + Ktb!Y122)) + ((2 / 5 * 'wn6'!Y122 * (1 + gwr!Y122 - 0.48)) * (1 + Kab!Y122))) * (1 + 0.25 * Klvl!Y122),
  (('wn6'!Y122 * (1 + gwr!Y122 - 0.48)) * (1 + Kab!Y122)) * (1 + 0.25 * Klvl!Y122)
)</f>
        <v>0</v>
      </c>
      <c r="Z123" s="24">
        <f>IF(teff!Z122&gt;0,
  (((3 / 5 * teff!Z122 * (1 + tr!Z122 - AvgW!Z122)) * (1 + Ktb!Z122)) + ((2 / 5 * 'wn6'!Z122 * (1 + gwr!Z122 - 0.48)) * (1 + Kab!Z122))) * (1 + 0.25 * Klvl!Z122),
  (('wn6'!Z122 * (1 + gwr!Z122 - 0.48)) * (1 + Kab!Z122)) * (1 + 0.25 * Klvl!Z122)
)</f>
        <v>0</v>
      </c>
      <c r="AA123" s="24">
        <f>IF(teff!AA122&gt;0,
  (((3 / 5 * teff!AA122 * (1 + tr!AA122 - AvgW!AA122)) * (1 + Ktb!AA122)) + ((2 / 5 * 'wn6'!AA122 * (1 + gwr!AA122 - 0.48)) * (1 + Kab!AA122))) * (1 + 0.25 * Klvl!AA122),
  (('wn6'!AA122 * (1 + gwr!AA122 - 0.48)) * (1 + Kab!AA122)) * (1 + 0.25 * Klvl!AA122)
)</f>
        <v>0</v>
      </c>
      <c r="AB123" s="24">
        <f>IF(teff!AB122&gt;0,
  (((3 / 5 * teff!AB122 * (1 + tr!AB122 - AvgW!AB122)) * (1 + Ktb!AB122)) + ((2 / 5 * 'wn6'!AB122 * (1 + gwr!AB122 - 0.48)) * (1 + Kab!AB122))) * (1 + 0.25 * Klvl!AB122),
  (('wn6'!AB122 * (1 + gwr!AB122 - 0.48)) * (1 + Kab!AB122)) * (1 + 0.25 * Klvl!AB122)
)</f>
        <v>0</v>
      </c>
      <c r="AC123" s="24">
        <f>IF(teff!AC122&gt;0,
  (((3 / 5 * teff!AC122 * (1 + tr!AC122 - AvgW!AC122)) * (1 + Ktb!AC122)) + ((2 / 5 * 'wn6'!AC122 * (1 + gwr!AC122 - 0.48)) * (1 + Kab!AC122))) * (1 + 0.25 * Klvl!AC122),
  (('wn6'!AC122 * (1 + gwr!AC122 - 0.48)) * (1 + Kab!AC122)) * (1 + 0.25 * Klvl!AC122)
)</f>
        <v>0</v>
      </c>
      <c r="AD123" s="24">
        <f>IF(teff!AD122&gt;0,
  (((3 / 5 * teff!AD122 * (1 + tr!AD122 - AvgW!AD122)) * (1 + Ktb!AD122)) + ((2 / 5 * 'wn6'!AD122 * (1 + gwr!AD122 - 0.48)) * (1 + Kab!AD122))) * (1 + 0.25 * Klvl!AD122),
  (('wn6'!AD122 * (1 + gwr!AD122 - 0.48)) * (1 + Kab!AD122)) * (1 + 0.25 * Klvl!AD122)
)</f>
        <v>0</v>
      </c>
      <c r="AE123" s="24">
        <f>IF(teff!AE122&gt;0,
  (((3 / 5 * teff!AE122 * (1 + tr!AE122 - AvgW!AE122)) * (1 + Ktb!AE122)) + ((2 / 5 * 'wn6'!AE122 * (1 + gwr!AE122 - 0.48)) * (1 + Kab!AE122))) * (1 + 0.25 * Klvl!AE122),
  (('wn6'!AE122 * (1 + gwr!AE122 - 0.48)) * (1 + Kab!AE122)) * (1 + 0.25 * Klvl!AE122)
)</f>
        <v>0</v>
      </c>
      <c r="AF123" s="24"/>
      <c r="AG123" s="24">
        <f t="shared" si="3"/>
        <v>0</v>
      </c>
      <c r="AH123" s="24">
        <f t="shared" si="4"/>
        <v>0</v>
      </c>
      <c r="AI123" s="30">
        <f t="shared" si="5"/>
        <v>0</v>
      </c>
    </row>
    <row r="124" spans="1:35" s="25" customFormat="1" ht="12" x14ac:dyDescent="0.2">
      <c r="A124" s="24">
        <f>IF(teff!A123&gt;0,
  (((3 / 5 * teff!A123 * (1 + tr!A123 - AvgW!A123)) * (1 + Ktb!A123)) + ((2 / 5 * 'wn6'!A123 * (1 + gwr!A123 - 0.48)) * (1 + Kab!A123))) * (1 + 0.25 * Klvl!A123),
  (('wn6'!A123 * (1 + gwr!A123 - 0.48)) * (1 + Kab!A123)) * (1 + 0.25 * Klvl!A123)
)</f>
        <v>0</v>
      </c>
      <c r="B124" s="24">
        <f>IF(teff!B123&gt;0,
  (((3 / 5 * teff!B123 * (1 + tr!B123 - AvgW!B123)) * (1 + Ktb!B123)) + ((2 / 5 * 'wn6'!B123 * (1 + gwr!B123 - 0.48)) * (1 + Kab!B123))) * (1 + 0.25 * Klvl!B123),
  (('wn6'!B123 * (1 + gwr!B123 - 0.48)) * (1 + Kab!B123)) * (1 + 0.25 * Klvl!B123)
)</f>
        <v>0</v>
      </c>
      <c r="C124" s="24">
        <f>IF(teff!C123&gt;0,
  (((3 / 5 * teff!C123 * (1 + tr!C123 - AvgW!C123)) * (1 + Ktb!C123)) + ((2 / 5 * 'wn6'!C123 * (1 + gwr!C123 - 0.48)) * (1 + Kab!C123))) * (1 + 0.25 * Klvl!C123),
  (('wn6'!C123 * (1 + gwr!C123 - 0.48)) * (1 + Kab!C123)) * (1 + 0.25 * Klvl!C123)
)</f>
        <v>0</v>
      </c>
      <c r="D124" s="24">
        <f>IF(teff!D123&gt;0,
  (((3 / 5 * teff!D123 * (1 + tr!D123 - AvgW!D123)) * (1 + Ktb!D123)) + ((2 / 5 * 'wn6'!D123 * (1 + gwr!D123 - 0.48)) * (1 + Kab!D123))) * (1 + 0.25 * Klvl!D123),
  (('wn6'!D123 * (1 + gwr!D123 - 0.48)) * (1 + Kab!D123)) * (1 + 0.25 * Klvl!D123)
)</f>
        <v>0</v>
      </c>
      <c r="E124" s="24">
        <f>IF(teff!E123&gt;0,
  (((3 / 5 * teff!E123 * (1 + tr!E123 - AvgW!E123)) * (1 + Ktb!E123)) + ((2 / 5 * 'wn6'!E123 * (1 + gwr!E123 - 0.48)) * (1 + Kab!E123))) * (1 + 0.25 * Klvl!E123),
  (('wn6'!E123 * (1 + gwr!E123 - 0.48)) * (1 + Kab!E123)) * (1 + 0.25 * Klvl!E123)
)</f>
        <v>0</v>
      </c>
      <c r="F124" s="24">
        <f>IF(teff!F123&gt;0,
  (((3 / 5 * teff!F123 * (1 + tr!F123 - AvgW!F123)) * (1 + Ktb!F123)) + ((2 / 5 * 'wn6'!F123 * (1 + gwr!F123 - 0.48)) * (1 + Kab!F123))) * (1 + 0.25 * Klvl!F123),
  (('wn6'!F123 * (1 + gwr!F123 - 0.48)) * (1 + Kab!F123)) * (1 + 0.25 * Klvl!F123)
)</f>
        <v>0</v>
      </c>
      <c r="G124" s="24">
        <f>IF(teff!G123&gt;0,
  (((3 / 5 * teff!G123 * (1 + tr!G123 - AvgW!G123)) * (1 + Ktb!G123)) + ((2 / 5 * 'wn6'!G123 * (1 + gwr!G123 - 0.48)) * (1 + Kab!G123))) * (1 + 0.25 * Klvl!G123),
  (('wn6'!G123 * (1 + gwr!G123 - 0.48)) * (1 + Kab!G123)) * (1 + 0.25 * Klvl!G123)
)</f>
        <v>0</v>
      </c>
      <c r="H124" s="24">
        <f>IF(teff!H123&gt;0,
  (((3 / 5 * teff!H123 * (1 + tr!H123 - AvgW!H123)) * (1 + Ktb!H123)) + ((2 / 5 * 'wn6'!H123 * (1 + gwr!H123 - 0.48)) * (1 + Kab!H123))) * (1 + 0.25 * Klvl!H123),
  (('wn6'!H123 * (1 + gwr!H123 - 0.48)) * (1 + Kab!H123)) * (1 + 0.25 * Klvl!H123)
)</f>
        <v>0</v>
      </c>
      <c r="I124" s="24">
        <f>IF(teff!I123&gt;0,
  (((3 / 5 * teff!I123 * (1 + tr!I123 - AvgW!I123)) * (1 + Ktb!I123)) + ((2 / 5 * 'wn6'!I123 * (1 + gwr!I123 - 0.48)) * (1 + Kab!I123))) * (1 + 0.25 * Klvl!I123),
  (('wn6'!I123 * (1 + gwr!I123 - 0.48)) * (1 + Kab!I123)) * (1 + 0.25 * Klvl!I123)
)</f>
        <v>0</v>
      </c>
      <c r="J124" s="24">
        <f>IF(teff!J123&gt;0,
  (((3 / 5 * teff!J123 * (1 + tr!J123 - AvgW!J123)) * (1 + Ktb!J123)) + ((2 / 5 * 'wn6'!J123 * (1 + gwr!J123 - 0.48)) * (1 + Kab!J123))) * (1 + 0.25 * Klvl!J123),
  (('wn6'!J123 * (1 + gwr!J123 - 0.48)) * (1 + Kab!J123)) * (1 + 0.25 * Klvl!J123)
)</f>
        <v>0</v>
      </c>
      <c r="K124" s="24">
        <f>IF(teff!K123&gt;0,
  (((3 / 5 * teff!K123 * (1 + tr!K123 - AvgW!K123)) * (1 + Ktb!K123)) + ((2 / 5 * 'wn6'!K123 * (1 + gwr!K123 - 0.48)) * (1 + Kab!K123))) * (1 + 0.25 * Klvl!K123),
  (('wn6'!K123 * (1 + gwr!K123 - 0.48)) * (1 + Kab!K123)) * (1 + 0.25 * Klvl!K123)
)</f>
        <v>0</v>
      </c>
      <c r="L124" s="24">
        <f>IF(teff!L123&gt;0,
  (((3 / 5 * teff!L123 * (1 + tr!L123 - AvgW!L123)) * (1 + Ktb!L123)) + ((2 / 5 * 'wn6'!L123 * (1 + gwr!L123 - 0.48)) * (1 + Kab!L123))) * (1 + 0.25 * Klvl!L123),
  (('wn6'!L123 * (1 + gwr!L123 - 0.48)) * (1 + Kab!L123)) * (1 + 0.25 * Klvl!L123)
)</f>
        <v>0</v>
      </c>
      <c r="M124" s="24">
        <f>IF(teff!M123&gt;0,
  (((3 / 5 * teff!M123 * (1 + tr!M123 - AvgW!M123)) * (1 + Ktb!M123)) + ((2 / 5 * 'wn6'!M123 * (1 + gwr!M123 - 0.48)) * (1 + Kab!M123))) * (1 + 0.25 * Klvl!M123),
  (('wn6'!M123 * (1 + gwr!M123 - 0.48)) * (1 + Kab!M123)) * (1 + 0.25 * Klvl!M123)
)</f>
        <v>0</v>
      </c>
      <c r="N124" s="24">
        <f>IF(teff!N123&gt;0,
  (((3 / 5 * teff!N123 * (1 + tr!N123 - AvgW!N123)) * (1 + Ktb!N123)) + ((2 / 5 * 'wn6'!N123 * (1 + gwr!N123 - 0.48)) * (1 + Kab!N123))) * (1 + 0.25 * Klvl!N123),
  (('wn6'!N123 * (1 + gwr!N123 - 0.48)) * (1 + Kab!N123)) * (1 + 0.25 * Klvl!N123)
)</f>
        <v>0</v>
      </c>
      <c r="O124" s="24">
        <f>IF(teff!O123&gt;0,
  (((3 / 5 * teff!O123 * (1 + tr!O123 - AvgW!O123)) * (1 + Ktb!O123)) + ((2 / 5 * 'wn6'!O123 * (1 + gwr!O123 - 0.48)) * (1 + Kab!O123))) * (1 + 0.25 * Klvl!O123),
  (('wn6'!O123 * (1 + gwr!O123 - 0.48)) * (1 + Kab!O123)) * (1 + 0.25 * Klvl!O123)
)</f>
        <v>0</v>
      </c>
      <c r="P124" s="24"/>
      <c r="Q124" s="24">
        <f>IF(teff!Q123&gt;0,
  (((3 / 5 * teff!Q123 * (1 + tr!Q123 - AvgW!Q123)) * (1 + Ktb!Q123)) + ((2 / 5 * 'wn6'!Q123 * (1 + gwr!Q123 - 0.48)) * (1 + Kab!Q123))) * (1 + 0.25 * Klvl!Q123),
  (('wn6'!Q123 * (1 + gwr!Q123 - 0.48)) * (1 + Kab!Q123)) * (1 + 0.25 * Klvl!Q123)
)</f>
        <v>0</v>
      </c>
      <c r="R124" s="24">
        <f>IF(teff!R123&gt;0,
  (((3 / 5 * teff!R123 * (1 + tr!R123 - AvgW!R123)) * (1 + Ktb!R123)) + ((2 / 5 * 'wn6'!R123 * (1 + gwr!R123 - 0.48)) * (1 + Kab!R123))) * (1 + 0.25 * Klvl!R123),
  (('wn6'!R123 * (1 + gwr!R123 - 0.48)) * (1 + Kab!R123)) * (1 + 0.25 * Klvl!R123)
)</f>
        <v>0</v>
      </c>
      <c r="S124" s="24">
        <f>IF(teff!S123&gt;0,
  (((3 / 5 * teff!S123 * (1 + tr!S123 - AvgW!S123)) * (1 + Ktb!S123)) + ((2 / 5 * 'wn6'!S123 * (1 + gwr!S123 - 0.48)) * (1 + Kab!S123))) * (1 + 0.25 * Klvl!S123),
  (('wn6'!S123 * (1 + gwr!S123 - 0.48)) * (1 + Kab!S123)) * (1 + 0.25 * Klvl!S123)
)</f>
        <v>0</v>
      </c>
      <c r="T124" s="24">
        <f>IF(teff!T123&gt;0,
  (((3 / 5 * teff!T123 * (1 + tr!T123 - AvgW!T123)) * (1 + Ktb!T123)) + ((2 / 5 * 'wn6'!T123 * (1 + gwr!T123 - 0.48)) * (1 + Kab!T123))) * (1 + 0.25 * Klvl!T123),
  (('wn6'!T123 * (1 + gwr!T123 - 0.48)) * (1 + Kab!T123)) * (1 + 0.25 * Klvl!T123)
)</f>
        <v>0</v>
      </c>
      <c r="U124" s="24">
        <f>IF(teff!U123&gt;0,
  (((3 / 5 * teff!U123 * (1 + tr!U123 - AvgW!U123)) * (1 + Ktb!U123)) + ((2 / 5 * 'wn6'!U123 * (1 + gwr!U123 - 0.48)) * (1 + Kab!U123))) * (1 + 0.25 * Klvl!U123),
  (('wn6'!U123 * (1 + gwr!U123 - 0.48)) * (1 + Kab!U123)) * (1 + 0.25 * Klvl!U123)
)</f>
        <v>0</v>
      </c>
      <c r="V124" s="24">
        <f>IF(teff!V123&gt;0,
  (((3 / 5 * teff!V123 * (1 + tr!V123 - AvgW!V123)) * (1 + Ktb!V123)) + ((2 / 5 * 'wn6'!V123 * (1 + gwr!V123 - 0.48)) * (1 + Kab!V123))) * (1 + 0.25 * Klvl!V123),
  (('wn6'!V123 * (1 + gwr!V123 - 0.48)) * (1 + Kab!V123)) * (1 + 0.25 * Klvl!V123)
)</f>
        <v>0</v>
      </c>
      <c r="W124" s="24">
        <f>IF(teff!W123&gt;0,
  (((3 / 5 * teff!W123 * (1 + tr!W123 - AvgW!W123)) * (1 + Ktb!W123)) + ((2 / 5 * 'wn6'!W123 * (1 + gwr!W123 - 0.48)) * (1 + Kab!W123))) * (1 + 0.25 * Klvl!W123),
  (('wn6'!W123 * (1 + gwr!W123 - 0.48)) * (1 + Kab!W123)) * (1 + 0.25 * Klvl!W123)
)</f>
        <v>0</v>
      </c>
      <c r="X124" s="24">
        <f>IF(teff!X123&gt;0,
  (((3 / 5 * teff!X123 * (1 + tr!X123 - AvgW!X123)) * (1 + Ktb!X123)) + ((2 / 5 * 'wn6'!X123 * (1 + gwr!X123 - 0.48)) * (1 + Kab!X123))) * (1 + 0.25 * Klvl!X123),
  (('wn6'!X123 * (1 + gwr!X123 - 0.48)) * (1 + Kab!X123)) * (1 + 0.25 * Klvl!X123)
)</f>
        <v>0</v>
      </c>
      <c r="Y124" s="24">
        <f>IF(teff!Y123&gt;0,
  (((3 / 5 * teff!Y123 * (1 + tr!Y123 - AvgW!Y123)) * (1 + Ktb!Y123)) + ((2 / 5 * 'wn6'!Y123 * (1 + gwr!Y123 - 0.48)) * (1 + Kab!Y123))) * (1 + 0.25 * Klvl!Y123),
  (('wn6'!Y123 * (1 + gwr!Y123 - 0.48)) * (1 + Kab!Y123)) * (1 + 0.25 * Klvl!Y123)
)</f>
        <v>0</v>
      </c>
      <c r="Z124" s="24">
        <f>IF(teff!Z123&gt;0,
  (((3 / 5 * teff!Z123 * (1 + tr!Z123 - AvgW!Z123)) * (1 + Ktb!Z123)) + ((2 / 5 * 'wn6'!Z123 * (1 + gwr!Z123 - 0.48)) * (1 + Kab!Z123))) * (1 + 0.25 * Klvl!Z123),
  (('wn6'!Z123 * (1 + gwr!Z123 - 0.48)) * (1 + Kab!Z123)) * (1 + 0.25 * Klvl!Z123)
)</f>
        <v>0</v>
      </c>
      <c r="AA124" s="24">
        <f>IF(teff!AA123&gt;0,
  (((3 / 5 * teff!AA123 * (1 + tr!AA123 - AvgW!AA123)) * (1 + Ktb!AA123)) + ((2 / 5 * 'wn6'!AA123 * (1 + gwr!AA123 - 0.48)) * (1 + Kab!AA123))) * (1 + 0.25 * Klvl!AA123),
  (('wn6'!AA123 * (1 + gwr!AA123 - 0.48)) * (1 + Kab!AA123)) * (1 + 0.25 * Klvl!AA123)
)</f>
        <v>0</v>
      </c>
      <c r="AB124" s="24">
        <f>IF(teff!AB123&gt;0,
  (((3 / 5 * teff!AB123 * (1 + tr!AB123 - AvgW!AB123)) * (1 + Ktb!AB123)) + ((2 / 5 * 'wn6'!AB123 * (1 + gwr!AB123 - 0.48)) * (1 + Kab!AB123))) * (1 + 0.25 * Klvl!AB123),
  (('wn6'!AB123 * (1 + gwr!AB123 - 0.48)) * (1 + Kab!AB123)) * (1 + 0.25 * Klvl!AB123)
)</f>
        <v>0</v>
      </c>
      <c r="AC124" s="24">
        <f>IF(teff!AC123&gt;0,
  (((3 / 5 * teff!AC123 * (1 + tr!AC123 - AvgW!AC123)) * (1 + Ktb!AC123)) + ((2 / 5 * 'wn6'!AC123 * (1 + gwr!AC123 - 0.48)) * (1 + Kab!AC123))) * (1 + 0.25 * Klvl!AC123),
  (('wn6'!AC123 * (1 + gwr!AC123 - 0.48)) * (1 + Kab!AC123)) * (1 + 0.25 * Klvl!AC123)
)</f>
        <v>0</v>
      </c>
      <c r="AD124" s="24">
        <f>IF(teff!AD123&gt;0,
  (((3 / 5 * teff!AD123 * (1 + tr!AD123 - AvgW!AD123)) * (1 + Ktb!AD123)) + ((2 / 5 * 'wn6'!AD123 * (1 + gwr!AD123 - 0.48)) * (1 + Kab!AD123))) * (1 + 0.25 * Klvl!AD123),
  (('wn6'!AD123 * (1 + gwr!AD123 - 0.48)) * (1 + Kab!AD123)) * (1 + 0.25 * Klvl!AD123)
)</f>
        <v>0</v>
      </c>
      <c r="AE124" s="24">
        <f>IF(teff!AE123&gt;0,
  (((3 / 5 * teff!AE123 * (1 + tr!AE123 - AvgW!AE123)) * (1 + Ktb!AE123)) + ((2 / 5 * 'wn6'!AE123 * (1 + gwr!AE123 - 0.48)) * (1 + Kab!AE123))) * (1 + 0.25 * Klvl!AE123),
  (('wn6'!AE123 * (1 + gwr!AE123 - 0.48)) * (1 + Kab!AE123)) * (1 + 0.25 * Klvl!AE123)
)</f>
        <v>0</v>
      </c>
      <c r="AF124" s="24"/>
      <c r="AG124" s="24">
        <f t="shared" si="3"/>
        <v>0</v>
      </c>
      <c r="AH124" s="24">
        <f t="shared" si="4"/>
        <v>0</v>
      </c>
      <c r="AI124" s="30">
        <f t="shared" si="5"/>
        <v>0</v>
      </c>
    </row>
    <row r="125" spans="1:35" s="25" customFormat="1" ht="12" x14ac:dyDescent="0.2">
      <c r="A125" s="24">
        <f>IF(teff!A124&gt;0,
  (((3 / 5 * teff!A124 * (1 + tr!A124 - AvgW!A124)) * (1 + Ktb!A124)) + ((2 / 5 * 'wn6'!A124 * (1 + gwr!A124 - 0.48)) * (1 + Kab!A124))) * (1 + 0.25 * Klvl!A124),
  (('wn6'!A124 * (1 + gwr!A124 - 0.48)) * (1 + Kab!A124)) * (1 + 0.25 * Klvl!A124)
)</f>
        <v>0</v>
      </c>
      <c r="B125" s="24">
        <f>IF(teff!B124&gt;0,
  (((3 / 5 * teff!B124 * (1 + tr!B124 - AvgW!B124)) * (1 + Ktb!B124)) + ((2 / 5 * 'wn6'!B124 * (1 + gwr!B124 - 0.48)) * (1 + Kab!B124))) * (1 + 0.25 * Klvl!B124),
  (('wn6'!B124 * (1 + gwr!B124 - 0.48)) * (1 + Kab!B124)) * (1 + 0.25 * Klvl!B124)
)</f>
        <v>0</v>
      </c>
      <c r="C125" s="24">
        <f>IF(teff!C124&gt;0,
  (((3 / 5 * teff!C124 * (1 + tr!C124 - AvgW!C124)) * (1 + Ktb!C124)) + ((2 / 5 * 'wn6'!C124 * (1 + gwr!C124 - 0.48)) * (1 + Kab!C124))) * (1 + 0.25 * Klvl!C124),
  (('wn6'!C124 * (1 + gwr!C124 - 0.48)) * (1 + Kab!C124)) * (1 + 0.25 * Klvl!C124)
)</f>
        <v>0</v>
      </c>
      <c r="D125" s="24">
        <f>IF(teff!D124&gt;0,
  (((3 / 5 * teff!D124 * (1 + tr!D124 - AvgW!D124)) * (1 + Ktb!D124)) + ((2 / 5 * 'wn6'!D124 * (1 + gwr!D124 - 0.48)) * (1 + Kab!D124))) * (1 + 0.25 * Klvl!D124),
  (('wn6'!D124 * (1 + gwr!D124 - 0.48)) * (1 + Kab!D124)) * (1 + 0.25 * Klvl!D124)
)</f>
        <v>0</v>
      </c>
      <c r="E125" s="24">
        <f>IF(teff!E124&gt;0,
  (((3 / 5 * teff!E124 * (1 + tr!E124 - AvgW!E124)) * (1 + Ktb!E124)) + ((2 / 5 * 'wn6'!E124 * (1 + gwr!E124 - 0.48)) * (1 + Kab!E124))) * (1 + 0.25 * Klvl!E124),
  (('wn6'!E124 * (1 + gwr!E124 - 0.48)) * (1 + Kab!E124)) * (1 + 0.25 * Klvl!E124)
)</f>
        <v>0</v>
      </c>
      <c r="F125" s="24">
        <f>IF(teff!F124&gt;0,
  (((3 / 5 * teff!F124 * (1 + tr!F124 - AvgW!F124)) * (1 + Ktb!F124)) + ((2 / 5 * 'wn6'!F124 * (1 + gwr!F124 - 0.48)) * (1 + Kab!F124))) * (1 + 0.25 * Klvl!F124),
  (('wn6'!F124 * (1 + gwr!F124 - 0.48)) * (1 + Kab!F124)) * (1 + 0.25 * Klvl!F124)
)</f>
        <v>0</v>
      </c>
      <c r="G125" s="24">
        <f>IF(teff!G124&gt;0,
  (((3 / 5 * teff!G124 * (1 + tr!G124 - AvgW!G124)) * (1 + Ktb!G124)) + ((2 / 5 * 'wn6'!G124 * (1 + gwr!G124 - 0.48)) * (1 + Kab!G124))) * (1 + 0.25 * Klvl!G124),
  (('wn6'!G124 * (1 + gwr!G124 - 0.48)) * (1 + Kab!G124)) * (1 + 0.25 * Klvl!G124)
)</f>
        <v>0</v>
      </c>
      <c r="H125" s="24">
        <f>IF(teff!H124&gt;0,
  (((3 / 5 * teff!H124 * (1 + tr!H124 - AvgW!H124)) * (1 + Ktb!H124)) + ((2 / 5 * 'wn6'!H124 * (1 + gwr!H124 - 0.48)) * (1 + Kab!H124))) * (1 + 0.25 * Klvl!H124),
  (('wn6'!H124 * (1 + gwr!H124 - 0.48)) * (1 + Kab!H124)) * (1 + 0.25 * Klvl!H124)
)</f>
        <v>0</v>
      </c>
      <c r="I125" s="24">
        <f>IF(teff!I124&gt;0,
  (((3 / 5 * teff!I124 * (1 + tr!I124 - AvgW!I124)) * (1 + Ktb!I124)) + ((2 / 5 * 'wn6'!I124 * (1 + gwr!I124 - 0.48)) * (1 + Kab!I124))) * (1 + 0.25 * Klvl!I124),
  (('wn6'!I124 * (1 + gwr!I124 - 0.48)) * (1 + Kab!I124)) * (1 + 0.25 * Klvl!I124)
)</f>
        <v>0</v>
      </c>
      <c r="J125" s="24">
        <f>IF(teff!J124&gt;0,
  (((3 / 5 * teff!J124 * (1 + tr!J124 - AvgW!J124)) * (1 + Ktb!J124)) + ((2 / 5 * 'wn6'!J124 * (1 + gwr!J124 - 0.48)) * (1 + Kab!J124))) * (1 + 0.25 * Klvl!J124),
  (('wn6'!J124 * (1 + gwr!J124 - 0.48)) * (1 + Kab!J124)) * (1 + 0.25 * Klvl!J124)
)</f>
        <v>0</v>
      </c>
      <c r="K125" s="24">
        <f>IF(teff!K124&gt;0,
  (((3 / 5 * teff!K124 * (1 + tr!K124 - AvgW!K124)) * (1 + Ktb!K124)) + ((2 / 5 * 'wn6'!K124 * (1 + gwr!K124 - 0.48)) * (1 + Kab!K124))) * (1 + 0.25 * Klvl!K124),
  (('wn6'!K124 * (1 + gwr!K124 - 0.48)) * (1 + Kab!K124)) * (1 + 0.25 * Klvl!K124)
)</f>
        <v>0</v>
      </c>
      <c r="L125" s="24">
        <f>IF(teff!L124&gt;0,
  (((3 / 5 * teff!L124 * (1 + tr!L124 - AvgW!L124)) * (1 + Ktb!L124)) + ((2 / 5 * 'wn6'!L124 * (1 + gwr!L124 - 0.48)) * (1 + Kab!L124))) * (1 + 0.25 * Klvl!L124),
  (('wn6'!L124 * (1 + gwr!L124 - 0.48)) * (1 + Kab!L124)) * (1 + 0.25 * Klvl!L124)
)</f>
        <v>0</v>
      </c>
      <c r="M125" s="24">
        <f>IF(teff!M124&gt;0,
  (((3 / 5 * teff!M124 * (1 + tr!M124 - AvgW!M124)) * (1 + Ktb!M124)) + ((2 / 5 * 'wn6'!M124 * (1 + gwr!M124 - 0.48)) * (1 + Kab!M124))) * (1 + 0.25 * Klvl!M124),
  (('wn6'!M124 * (1 + gwr!M124 - 0.48)) * (1 + Kab!M124)) * (1 + 0.25 * Klvl!M124)
)</f>
        <v>0</v>
      </c>
      <c r="N125" s="24">
        <f>IF(teff!N124&gt;0,
  (((3 / 5 * teff!N124 * (1 + tr!N124 - AvgW!N124)) * (1 + Ktb!N124)) + ((2 / 5 * 'wn6'!N124 * (1 + gwr!N124 - 0.48)) * (1 + Kab!N124))) * (1 + 0.25 * Klvl!N124),
  (('wn6'!N124 * (1 + gwr!N124 - 0.48)) * (1 + Kab!N124)) * (1 + 0.25 * Klvl!N124)
)</f>
        <v>0</v>
      </c>
      <c r="O125" s="24">
        <f>IF(teff!O124&gt;0,
  (((3 / 5 * teff!O124 * (1 + tr!O124 - AvgW!O124)) * (1 + Ktb!O124)) + ((2 / 5 * 'wn6'!O124 * (1 + gwr!O124 - 0.48)) * (1 + Kab!O124))) * (1 + 0.25 * Klvl!O124),
  (('wn6'!O124 * (1 + gwr!O124 - 0.48)) * (1 + Kab!O124)) * (1 + 0.25 * Klvl!O124)
)</f>
        <v>0</v>
      </c>
      <c r="P125" s="24"/>
      <c r="Q125" s="24">
        <f>IF(teff!Q124&gt;0,
  (((3 / 5 * teff!Q124 * (1 + tr!Q124 - AvgW!Q124)) * (1 + Ktb!Q124)) + ((2 / 5 * 'wn6'!Q124 * (1 + gwr!Q124 - 0.48)) * (1 + Kab!Q124))) * (1 + 0.25 * Klvl!Q124),
  (('wn6'!Q124 * (1 + gwr!Q124 - 0.48)) * (1 + Kab!Q124)) * (1 + 0.25 * Klvl!Q124)
)</f>
        <v>0</v>
      </c>
      <c r="R125" s="24">
        <f>IF(teff!R124&gt;0,
  (((3 / 5 * teff!R124 * (1 + tr!R124 - AvgW!R124)) * (1 + Ktb!R124)) + ((2 / 5 * 'wn6'!R124 * (1 + gwr!R124 - 0.48)) * (1 + Kab!R124))) * (1 + 0.25 * Klvl!R124),
  (('wn6'!R124 * (1 + gwr!R124 - 0.48)) * (1 + Kab!R124)) * (1 + 0.25 * Klvl!R124)
)</f>
        <v>0</v>
      </c>
      <c r="S125" s="24">
        <f>IF(teff!S124&gt;0,
  (((3 / 5 * teff!S124 * (1 + tr!S124 - AvgW!S124)) * (1 + Ktb!S124)) + ((2 / 5 * 'wn6'!S124 * (1 + gwr!S124 - 0.48)) * (1 + Kab!S124))) * (1 + 0.25 * Klvl!S124),
  (('wn6'!S124 * (1 + gwr!S124 - 0.48)) * (1 + Kab!S124)) * (1 + 0.25 * Klvl!S124)
)</f>
        <v>0</v>
      </c>
      <c r="T125" s="24">
        <f>IF(teff!T124&gt;0,
  (((3 / 5 * teff!T124 * (1 + tr!T124 - AvgW!T124)) * (1 + Ktb!T124)) + ((2 / 5 * 'wn6'!T124 * (1 + gwr!T124 - 0.48)) * (1 + Kab!T124))) * (1 + 0.25 * Klvl!T124),
  (('wn6'!T124 * (1 + gwr!T124 - 0.48)) * (1 + Kab!T124)) * (1 + 0.25 * Klvl!T124)
)</f>
        <v>0</v>
      </c>
      <c r="U125" s="24">
        <f>IF(teff!U124&gt;0,
  (((3 / 5 * teff!U124 * (1 + tr!U124 - AvgW!U124)) * (1 + Ktb!U124)) + ((2 / 5 * 'wn6'!U124 * (1 + gwr!U124 - 0.48)) * (1 + Kab!U124))) * (1 + 0.25 * Klvl!U124),
  (('wn6'!U124 * (1 + gwr!U124 - 0.48)) * (1 + Kab!U124)) * (1 + 0.25 * Klvl!U124)
)</f>
        <v>0</v>
      </c>
      <c r="V125" s="24">
        <f>IF(teff!V124&gt;0,
  (((3 / 5 * teff!V124 * (1 + tr!V124 - AvgW!V124)) * (1 + Ktb!V124)) + ((2 / 5 * 'wn6'!V124 * (1 + gwr!V124 - 0.48)) * (1 + Kab!V124))) * (1 + 0.25 * Klvl!V124),
  (('wn6'!V124 * (1 + gwr!V124 - 0.48)) * (1 + Kab!V124)) * (1 + 0.25 * Klvl!V124)
)</f>
        <v>0</v>
      </c>
      <c r="W125" s="24">
        <f>IF(teff!W124&gt;0,
  (((3 / 5 * teff!W124 * (1 + tr!W124 - AvgW!W124)) * (1 + Ktb!W124)) + ((2 / 5 * 'wn6'!W124 * (1 + gwr!W124 - 0.48)) * (1 + Kab!W124))) * (1 + 0.25 * Klvl!W124),
  (('wn6'!W124 * (1 + gwr!W124 - 0.48)) * (1 + Kab!W124)) * (1 + 0.25 * Klvl!W124)
)</f>
        <v>0</v>
      </c>
      <c r="X125" s="24">
        <f>IF(teff!X124&gt;0,
  (((3 / 5 * teff!X124 * (1 + tr!X124 - AvgW!X124)) * (1 + Ktb!X124)) + ((2 / 5 * 'wn6'!X124 * (1 + gwr!X124 - 0.48)) * (1 + Kab!X124))) * (1 + 0.25 * Klvl!X124),
  (('wn6'!X124 * (1 + gwr!X124 - 0.48)) * (1 + Kab!X124)) * (1 + 0.25 * Klvl!X124)
)</f>
        <v>0</v>
      </c>
      <c r="Y125" s="24">
        <f>IF(teff!Y124&gt;0,
  (((3 / 5 * teff!Y124 * (1 + tr!Y124 - AvgW!Y124)) * (1 + Ktb!Y124)) + ((2 / 5 * 'wn6'!Y124 * (1 + gwr!Y124 - 0.48)) * (1 + Kab!Y124))) * (1 + 0.25 * Klvl!Y124),
  (('wn6'!Y124 * (1 + gwr!Y124 - 0.48)) * (1 + Kab!Y124)) * (1 + 0.25 * Klvl!Y124)
)</f>
        <v>0</v>
      </c>
      <c r="Z125" s="24">
        <f>IF(teff!Z124&gt;0,
  (((3 / 5 * teff!Z124 * (1 + tr!Z124 - AvgW!Z124)) * (1 + Ktb!Z124)) + ((2 / 5 * 'wn6'!Z124 * (1 + gwr!Z124 - 0.48)) * (1 + Kab!Z124))) * (1 + 0.25 * Klvl!Z124),
  (('wn6'!Z124 * (1 + gwr!Z124 - 0.48)) * (1 + Kab!Z124)) * (1 + 0.25 * Klvl!Z124)
)</f>
        <v>0</v>
      </c>
      <c r="AA125" s="24">
        <f>IF(teff!AA124&gt;0,
  (((3 / 5 * teff!AA124 * (1 + tr!AA124 - AvgW!AA124)) * (1 + Ktb!AA124)) + ((2 / 5 * 'wn6'!AA124 * (1 + gwr!AA124 - 0.48)) * (1 + Kab!AA124))) * (1 + 0.25 * Klvl!AA124),
  (('wn6'!AA124 * (1 + gwr!AA124 - 0.48)) * (1 + Kab!AA124)) * (1 + 0.25 * Klvl!AA124)
)</f>
        <v>0</v>
      </c>
      <c r="AB125" s="24">
        <f>IF(teff!AB124&gt;0,
  (((3 / 5 * teff!AB124 * (1 + tr!AB124 - AvgW!AB124)) * (1 + Ktb!AB124)) + ((2 / 5 * 'wn6'!AB124 * (1 + gwr!AB124 - 0.48)) * (1 + Kab!AB124))) * (1 + 0.25 * Klvl!AB124),
  (('wn6'!AB124 * (1 + gwr!AB124 - 0.48)) * (1 + Kab!AB124)) * (1 + 0.25 * Klvl!AB124)
)</f>
        <v>0</v>
      </c>
      <c r="AC125" s="24">
        <f>IF(teff!AC124&gt;0,
  (((3 / 5 * teff!AC124 * (1 + tr!AC124 - AvgW!AC124)) * (1 + Ktb!AC124)) + ((2 / 5 * 'wn6'!AC124 * (1 + gwr!AC124 - 0.48)) * (1 + Kab!AC124))) * (1 + 0.25 * Klvl!AC124),
  (('wn6'!AC124 * (1 + gwr!AC124 - 0.48)) * (1 + Kab!AC124)) * (1 + 0.25 * Klvl!AC124)
)</f>
        <v>0</v>
      </c>
      <c r="AD125" s="24">
        <f>IF(teff!AD124&gt;0,
  (((3 / 5 * teff!AD124 * (1 + tr!AD124 - AvgW!AD124)) * (1 + Ktb!AD124)) + ((2 / 5 * 'wn6'!AD124 * (1 + gwr!AD124 - 0.48)) * (1 + Kab!AD124))) * (1 + 0.25 * Klvl!AD124),
  (('wn6'!AD124 * (1 + gwr!AD124 - 0.48)) * (1 + Kab!AD124)) * (1 + 0.25 * Klvl!AD124)
)</f>
        <v>0</v>
      </c>
      <c r="AE125" s="24">
        <f>IF(teff!AE124&gt;0,
  (((3 / 5 * teff!AE124 * (1 + tr!AE124 - AvgW!AE124)) * (1 + Ktb!AE124)) + ((2 / 5 * 'wn6'!AE124 * (1 + gwr!AE124 - 0.48)) * (1 + Kab!AE124))) * (1 + 0.25 * Klvl!AE124),
  (('wn6'!AE124 * (1 + gwr!AE124 - 0.48)) * (1 + Kab!AE124)) * (1 + 0.25 * Klvl!AE124)
)</f>
        <v>0</v>
      </c>
      <c r="AF125" s="24"/>
      <c r="AG125" s="24">
        <f t="shared" si="3"/>
        <v>0</v>
      </c>
      <c r="AH125" s="24">
        <f t="shared" si="4"/>
        <v>0</v>
      </c>
      <c r="AI125" s="30">
        <f t="shared" si="5"/>
        <v>0</v>
      </c>
    </row>
    <row r="126" spans="1:35" s="25" customFormat="1" ht="12" x14ac:dyDescent="0.2">
      <c r="A126" s="24">
        <f>IF(teff!A125&gt;0,
  (((3 / 5 * teff!A125 * (1 + tr!A125 - AvgW!A125)) * (1 + Ktb!A125)) + ((2 / 5 * 'wn6'!A125 * (1 + gwr!A125 - 0.48)) * (1 + Kab!A125))) * (1 + 0.25 * Klvl!A125),
  (('wn6'!A125 * (1 + gwr!A125 - 0.48)) * (1 + Kab!A125)) * (1 + 0.25 * Klvl!A125)
)</f>
        <v>0</v>
      </c>
      <c r="B126" s="24">
        <f>IF(teff!B125&gt;0,
  (((3 / 5 * teff!B125 * (1 + tr!B125 - AvgW!B125)) * (1 + Ktb!B125)) + ((2 / 5 * 'wn6'!B125 * (1 + gwr!B125 - 0.48)) * (1 + Kab!B125))) * (1 + 0.25 * Klvl!B125),
  (('wn6'!B125 * (1 + gwr!B125 - 0.48)) * (1 + Kab!B125)) * (1 + 0.25 * Klvl!B125)
)</f>
        <v>0</v>
      </c>
      <c r="C126" s="24">
        <f>IF(teff!C125&gt;0,
  (((3 / 5 * teff!C125 * (1 + tr!C125 - AvgW!C125)) * (1 + Ktb!C125)) + ((2 / 5 * 'wn6'!C125 * (1 + gwr!C125 - 0.48)) * (1 + Kab!C125))) * (1 + 0.25 * Klvl!C125),
  (('wn6'!C125 * (1 + gwr!C125 - 0.48)) * (1 + Kab!C125)) * (1 + 0.25 * Klvl!C125)
)</f>
        <v>0</v>
      </c>
      <c r="D126" s="24">
        <f>IF(teff!D125&gt;0,
  (((3 / 5 * teff!D125 * (1 + tr!D125 - AvgW!D125)) * (1 + Ktb!D125)) + ((2 / 5 * 'wn6'!D125 * (1 + gwr!D125 - 0.48)) * (1 + Kab!D125))) * (1 + 0.25 * Klvl!D125),
  (('wn6'!D125 * (1 + gwr!D125 - 0.48)) * (1 + Kab!D125)) * (1 + 0.25 * Klvl!D125)
)</f>
        <v>0</v>
      </c>
      <c r="E126" s="24">
        <f>IF(teff!E125&gt;0,
  (((3 / 5 * teff!E125 * (1 + tr!E125 - AvgW!E125)) * (1 + Ktb!E125)) + ((2 / 5 * 'wn6'!E125 * (1 + gwr!E125 - 0.48)) * (1 + Kab!E125))) * (1 + 0.25 * Klvl!E125),
  (('wn6'!E125 * (1 + gwr!E125 - 0.48)) * (1 + Kab!E125)) * (1 + 0.25 * Klvl!E125)
)</f>
        <v>0</v>
      </c>
      <c r="F126" s="24">
        <f>IF(teff!F125&gt;0,
  (((3 / 5 * teff!F125 * (1 + tr!F125 - AvgW!F125)) * (1 + Ktb!F125)) + ((2 / 5 * 'wn6'!F125 * (1 + gwr!F125 - 0.48)) * (1 + Kab!F125))) * (1 + 0.25 * Klvl!F125),
  (('wn6'!F125 * (1 + gwr!F125 - 0.48)) * (1 + Kab!F125)) * (1 + 0.25 * Klvl!F125)
)</f>
        <v>0</v>
      </c>
      <c r="G126" s="24">
        <f>IF(teff!G125&gt;0,
  (((3 / 5 * teff!G125 * (1 + tr!G125 - AvgW!G125)) * (1 + Ktb!G125)) + ((2 / 5 * 'wn6'!G125 * (1 + gwr!G125 - 0.48)) * (1 + Kab!G125))) * (1 + 0.25 * Klvl!G125),
  (('wn6'!G125 * (1 + gwr!G125 - 0.48)) * (1 + Kab!G125)) * (1 + 0.25 * Klvl!G125)
)</f>
        <v>0</v>
      </c>
      <c r="H126" s="24">
        <f>IF(teff!H125&gt;0,
  (((3 / 5 * teff!H125 * (1 + tr!H125 - AvgW!H125)) * (1 + Ktb!H125)) + ((2 / 5 * 'wn6'!H125 * (1 + gwr!H125 - 0.48)) * (1 + Kab!H125))) * (1 + 0.25 * Klvl!H125),
  (('wn6'!H125 * (1 + gwr!H125 - 0.48)) * (1 + Kab!H125)) * (1 + 0.25 * Klvl!H125)
)</f>
        <v>0</v>
      </c>
      <c r="I126" s="24">
        <f>IF(teff!I125&gt;0,
  (((3 / 5 * teff!I125 * (1 + tr!I125 - AvgW!I125)) * (1 + Ktb!I125)) + ((2 / 5 * 'wn6'!I125 * (1 + gwr!I125 - 0.48)) * (1 + Kab!I125))) * (1 + 0.25 * Klvl!I125),
  (('wn6'!I125 * (1 + gwr!I125 - 0.48)) * (1 + Kab!I125)) * (1 + 0.25 * Klvl!I125)
)</f>
        <v>0</v>
      </c>
      <c r="J126" s="24">
        <f>IF(teff!J125&gt;0,
  (((3 / 5 * teff!J125 * (1 + tr!J125 - AvgW!J125)) * (1 + Ktb!J125)) + ((2 / 5 * 'wn6'!J125 * (1 + gwr!J125 - 0.48)) * (1 + Kab!J125))) * (1 + 0.25 * Klvl!J125),
  (('wn6'!J125 * (1 + gwr!J125 - 0.48)) * (1 + Kab!J125)) * (1 + 0.25 * Klvl!J125)
)</f>
        <v>0</v>
      </c>
      <c r="K126" s="24">
        <f>IF(teff!K125&gt;0,
  (((3 / 5 * teff!K125 * (1 + tr!K125 - AvgW!K125)) * (1 + Ktb!K125)) + ((2 / 5 * 'wn6'!K125 * (1 + gwr!K125 - 0.48)) * (1 + Kab!K125))) * (1 + 0.25 * Klvl!K125),
  (('wn6'!K125 * (1 + gwr!K125 - 0.48)) * (1 + Kab!K125)) * (1 + 0.25 * Klvl!K125)
)</f>
        <v>0</v>
      </c>
      <c r="L126" s="24">
        <f>IF(teff!L125&gt;0,
  (((3 / 5 * teff!L125 * (1 + tr!L125 - AvgW!L125)) * (1 + Ktb!L125)) + ((2 / 5 * 'wn6'!L125 * (1 + gwr!L125 - 0.48)) * (1 + Kab!L125))) * (1 + 0.25 * Klvl!L125),
  (('wn6'!L125 * (1 + gwr!L125 - 0.48)) * (1 + Kab!L125)) * (1 + 0.25 * Klvl!L125)
)</f>
        <v>0</v>
      </c>
      <c r="M126" s="24">
        <f>IF(teff!M125&gt;0,
  (((3 / 5 * teff!M125 * (1 + tr!M125 - AvgW!M125)) * (1 + Ktb!M125)) + ((2 / 5 * 'wn6'!M125 * (1 + gwr!M125 - 0.48)) * (1 + Kab!M125))) * (1 + 0.25 * Klvl!M125),
  (('wn6'!M125 * (1 + gwr!M125 - 0.48)) * (1 + Kab!M125)) * (1 + 0.25 * Klvl!M125)
)</f>
        <v>0</v>
      </c>
      <c r="N126" s="24">
        <f>IF(teff!N125&gt;0,
  (((3 / 5 * teff!N125 * (1 + tr!N125 - AvgW!N125)) * (1 + Ktb!N125)) + ((2 / 5 * 'wn6'!N125 * (1 + gwr!N125 - 0.48)) * (1 + Kab!N125))) * (1 + 0.25 * Klvl!N125),
  (('wn6'!N125 * (1 + gwr!N125 - 0.48)) * (1 + Kab!N125)) * (1 + 0.25 * Klvl!N125)
)</f>
        <v>0</v>
      </c>
      <c r="O126" s="24">
        <f>IF(teff!O125&gt;0,
  (((3 / 5 * teff!O125 * (1 + tr!O125 - AvgW!O125)) * (1 + Ktb!O125)) + ((2 / 5 * 'wn6'!O125 * (1 + gwr!O125 - 0.48)) * (1 + Kab!O125))) * (1 + 0.25 * Klvl!O125),
  (('wn6'!O125 * (1 + gwr!O125 - 0.48)) * (1 + Kab!O125)) * (1 + 0.25 * Klvl!O125)
)</f>
        <v>0</v>
      </c>
      <c r="P126" s="24"/>
      <c r="Q126" s="24">
        <f>IF(teff!Q125&gt;0,
  (((3 / 5 * teff!Q125 * (1 + tr!Q125 - AvgW!Q125)) * (1 + Ktb!Q125)) + ((2 / 5 * 'wn6'!Q125 * (1 + gwr!Q125 - 0.48)) * (1 + Kab!Q125))) * (1 + 0.25 * Klvl!Q125),
  (('wn6'!Q125 * (1 + gwr!Q125 - 0.48)) * (1 + Kab!Q125)) * (1 + 0.25 * Klvl!Q125)
)</f>
        <v>0</v>
      </c>
      <c r="R126" s="24">
        <f>IF(teff!R125&gt;0,
  (((3 / 5 * teff!R125 * (1 + tr!R125 - AvgW!R125)) * (1 + Ktb!R125)) + ((2 / 5 * 'wn6'!R125 * (1 + gwr!R125 - 0.48)) * (1 + Kab!R125))) * (1 + 0.25 * Klvl!R125),
  (('wn6'!R125 * (1 + gwr!R125 - 0.48)) * (1 + Kab!R125)) * (1 + 0.25 * Klvl!R125)
)</f>
        <v>0</v>
      </c>
      <c r="S126" s="24">
        <f>IF(teff!S125&gt;0,
  (((3 / 5 * teff!S125 * (1 + tr!S125 - AvgW!S125)) * (1 + Ktb!S125)) + ((2 / 5 * 'wn6'!S125 * (1 + gwr!S125 - 0.48)) * (1 + Kab!S125))) * (1 + 0.25 * Klvl!S125),
  (('wn6'!S125 * (1 + gwr!S125 - 0.48)) * (1 + Kab!S125)) * (1 + 0.25 * Klvl!S125)
)</f>
        <v>0</v>
      </c>
      <c r="T126" s="24">
        <f>IF(teff!T125&gt;0,
  (((3 / 5 * teff!T125 * (1 + tr!T125 - AvgW!T125)) * (1 + Ktb!T125)) + ((2 / 5 * 'wn6'!T125 * (1 + gwr!T125 - 0.48)) * (1 + Kab!T125))) * (1 + 0.25 * Klvl!T125),
  (('wn6'!T125 * (1 + gwr!T125 - 0.48)) * (1 + Kab!T125)) * (1 + 0.25 * Klvl!T125)
)</f>
        <v>0</v>
      </c>
      <c r="U126" s="24">
        <f>IF(teff!U125&gt;0,
  (((3 / 5 * teff!U125 * (1 + tr!U125 - AvgW!U125)) * (1 + Ktb!U125)) + ((2 / 5 * 'wn6'!U125 * (1 + gwr!U125 - 0.48)) * (1 + Kab!U125))) * (1 + 0.25 * Klvl!U125),
  (('wn6'!U125 * (1 + gwr!U125 - 0.48)) * (1 + Kab!U125)) * (1 + 0.25 * Klvl!U125)
)</f>
        <v>0</v>
      </c>
      <c r="V126" s="24">
        <f>IF(teff!V125&gt;0,
  (((3 / 5 * teff!V125 * (1 + tr!V125 - AvgW!V125)) * (1 + Ktb!V125)) + ((2 / 5 * 'wn6'!V125 * (1 + gwr!V125 - 0.48)) * (1 + Kab!V125))) * (1 + 0.25 * Klvl!V125),
  (('wn6'!V125 * (1 + gwr!V125 - 0.48)) * (1 + Kab!V125)) * (1 + 0.25 * Klvl!V125)
)</f>
        <v>0</v>
      </c>
      <c r="W126" s="24">
        <f>IF(teff!W125&gt;0,
  (((3 / 5 * teff!W125 * (1 + tr!W125 - AvgW!W125)) * (1 + Ktb!W125)) + ((2 / 5 * 'wn6'!W125 * (1 + gwr!W125 - 0.48)) * (1 + Kab!W125))) * (1 + 0.25 * Klvl!W125),
  (('wn6'!W125 * (1 + gwr!W125 - 0.48)) * (1 + Kab!W125)) * (1 + 0.25 * Klvl!W125)
)</f>
        <v>0</v>
      </c>
      <c r="X126" s="24">
        <f>IF(teff!X125&gt;0,
  (((3 / 5 * teff!X125 * (1 + tr!X125 - AvgW!X125)) * (1 + Ktb!X125)) + ((2 / 5 * 'wn6'!X125 * (1 + gwr!X125 - 0.48)) * (1 + Kab!X125))) * (1 + 0.25 * Klvl!X125),
  (('wn6'!X125 * (1 + gwr!X125 - 0.48)) * (1 + Kab!X125)) * (1 + 0.25 * Klvl!X125)
)</f>
        <v>0</v>
      </c>
      <c r="Y126" s="24">
        <f>IF(teff!Y125&gt;0,
  (((3 / 5 * teff!Y125 * (1 + tr!Y125 - AvgW!Y125)) * (1 + Ktb!Y125)) + ((2 / 5 * 'wn6'!Y125 * (1 + gwr!Y125 - 0.48)) * (1 + Kab!Y125))) * (1 + 0.25 * Klvl!Y125),
  (('wn6'!Y125 * (1 + gwr!Y125 - 0.48)) * (1 + Kab!Y125)) * (1 + 0.25 * Klvl!Y125)
)</f>
        <v>0</v>
      </c>
      <c r="Z126" s="24">
        <f>IF(teff!Z125&gt;0,
  (((3 / 5 * teff!Z125 * (1 + tr!Z125 - AvgW!Z125)) * (1 + Ktb!Z125)) + ((2 / 5 * 'wn6'!Z125 * (1 + gwr!Z125 - 0.48)) * (1 + Kab!Z125))) * (1 + 0.25 * Klvl!Z125),
  (('wn6'!Z125 * (1 + gwr!Z125 - 0.48)) * (1 + Kab!Z125)) * (1 + 0.25 * Klvl!Z125)
)</f>
        <v>0</v>
      </c>
      <c r="AA126" s="24">
        <f>IF(teff!AA125&gt;0,
  (((3 / 5 * teff!AA125 * (1 + tr!AA125 - AvgW!AA125)) * (1 + Ktb!AA125)) + ((2 / 5 * 'wn6'!AA125 * (1 + gwr!AA125 - 0.48)) * (1 + Kab!AA125))) * (1 + 0.25 * Klvl!AA125),
  (('wn6'!AA125 * (1 + gwr!AA125 - 0.48)) * (1 + Kab!AA125)) * (1 + 0.25 * Klvl!AA125)
)</f>
        <v>0</v>
      </c>
      <c r="AB126" s="24">
        <f>IF(teff!AB125&gt;0,
  (((3 / 5 * teff!AB125 * (1 + tr!AB125 - AvgW!AB125)) * (1 + Ktb!AB125)) + ((2 / 5 * 'wn6'!AB125 * (1 + gwr!AB125 - 0.48)) * (1 + Kab!AB125))) * (1 + 0.25 * Klvl!AB125),
  (('wn6'!AB125 * (1 + gwr!AB125 - 0.48)) * (1 + Kab!AB125)) * (1 + 0.25 * Klvl!AB125)
)</f>
        <v>0</v>
      </c>
      <c r="AC126" s="24">
        <f>IF(teff!AC125&gt;0,
  (((3 / 5 * teff!AC125 * (1 + tr!AC125 - AvgW!AC125)) * (1 + Ktb!AC125)) + ((2 / 5 * 'wn6'!AC125 * (1 + gwr!AC125 - 0.48)) * (1 + Kab!AC125))) * (1 + 0.25 * Klvl!AC125),
  (('wn6'!AC125 * (1 + gwr!AC125 - 0.48)) * (1 + Kab!AC125)) * (1 + 0.25 * Klvl!AC125)
)</f>
        <v>0</v>
      </c>
      <c r="AD126" s="24">
        <f>IF(teff!AD125&gt;0,
  (((3 / 5 * teff!AD125 * (1 + tr!AD125 - AvgW!AD125)) * (1 + Ktb!AD125)) + ((2 / 5 * 'wn6'!AD125 * (1 + gwr!AD125 - 0.48)) * (1 + Kab!AD125))) * (1 + 0.25 * Klvl!AD125),
  (('wn6'!AD125 * (1 + gwr!AD125 - 0.48)) * (1 + Kab!AD125)) * (1 + 0.25 * Klvl!AD125)
)</f>
        <v>0</v>
      </c>
      <c r="AE126" s="24">
        <f>IF(teff!AE125&gt;0,
  (((3 / 5 * teff!AE125 * (1 + tr!AE125 - AvgW!AE125)) * (1 + Ktb!AE125)) + ((2 / 5 * 'wn6'!AE125 * (1 + gwr!AE125 - 0.48)) * (1 + Kab!AE125))) * (1 + 0.25 * Klvl!AE125),
  (('wn6'!AE125 * (1 + gwr!AE125 - 0.48)) * (1 + Kab!AE125)) * (1 + 0.25 * Klvl!AE125)
)</f>
        <v>0</v>
      </c>
      <c r="AF126" s="24"/>
      <c r="AG126" s="24">
        <f t="shared" si="3"/>
        <v>0</v>
      </c>
      <c r="AH126" s="24">
        <f t="shared" si="4"/>
        <v>0</v>
      </c>
      <c r="AI126" s="30">
        <f t="shared" si="5"/>
        <v>0</v>
      </c>
    </row>
    <row r="127" spans="1:35" s="25" customFormat="1" ht="12" x14ac:dyDescent="0.2">
      <c r="A127" s="24">
        <f>IF(teff!A126&gt;0,
  (((3 / 5 * teff!A126 * (1 + tr!A126 - AvgW!A126)) * (1 + Ktb!A126)) + ((2 / 5 * 'wn6'!A126 * (1 + gwr!A126 - 0.48)) * (1 + Kab!A126))) * (1 + 0.25 * Klvl!A126),
  (('wn6'!A126 * (1 + gwr!A126 - 0.48)) * (1 + Kab!A126)) * (1 + 0.25 * Klvl!A126)
)</f>
        <v>0</v>
      </c>
      <c r="B127" s="24">
        <f>IF(teff!B126&gt;0,
  (((3 / 5 * teff!B126 * (1 + tr!B126 - AvgW!B126)) * (1 + Ktb!B126)) + ((2 / 5 * 'wn6'!B126 * (1 + gwr!B126 - 0.48)) * (1 + Kab!B126))) * (1 + 0.25 * Klvl!B126),
  (('wn6'!B126 * (1 + gwr!B126 - 0.48)) * (1 + Kab!B126)) * (1 + 0.25 * Klvl!B126)
)</f>
        <v>0</v>
      </c>
      <c r="C127" s="24">
        <f>IF(teff!C126&gt;0,
  (((3 / 5 * teff!C126 * (1 + tr!C126 - AvgW!C126)) * (1 + Ktb!C126)) + ((2 / 5 * 'wn6'!C126 * (1 + gwr!C126 - 0.48)) * (1 + Kab!C126))) * (1 + 0.25 * Klvl!C126),
  (('wn6'!C126 * (1 + gwr!C126 - 0.48)) * (1 + Kab!C126)) * (1 + 0.25 * Klvl!C126)
)</f>
        <v>0</v>
      </c>
      <c r="D127" s="24">
        <f>IF(teff!D126&gt;0,
  (((3 / 5 * teff!D126 * (1 + tr!D126 - AvgW!D126)) * (1 + Ktb!D126)) + ((2 / 5 * 'wn6'!D126 * (1 + gwr!D126 - 0.48)) * (1 + Kab!D126))) * (1 + 0.25 * Klvl!D126),
  (('wn6'!D126 * (1 + gwr!D126 - 0.48)) * (1 + Kab!D126)) * (1 + 0.25 * Klvl!D126)
)</f>
        <v>0</v>
      </c>
      <c r="E127" s="24">
        <f>IF(teff!E126&gt;0,
  (((3 / 5 * teff!E126 * (1 + tr!E126 - AvgW!E126)) * (1 + Ktb!E126)) + ((2 / 5 * 'wn6'!E126 * (1 + gwr!E126 - 0.48)) * (1 + Kab!E126))) * (1 + 0.25 * Klvl!E126),
  (('wn6'!E126 * (1 + gwr!E126 - 0.48)) * (1 + Kab!E126)) * (1 + 0.25 * Klvl!E126)
)</f>
        <v>0</v>
      </c>
      <c r="F127" s="24">
        <f>IF(teff!F126&gt;0,
  (((3 / 5 * teff!F126 * (1 + tr!F126 - AvgW!F126)) * (1 + Ktb!F126)) + ((2 / 5 * 'wn6'!F126 * (1 + gwr!F126 - 0.48)) * (1 + Kab!F126))) * (1 + 0.25 * Klvl!F126),
  (('wn6'!F126 * (1 + gwr!F126 - 0.48)) * (1 + Kab!F126)) * (1 + 0.25 * Klvl!F126)
)</f>
        <v>0</v>
      </c>
      <c r="G127" s="24">
        <f>IF(teff!G126&gt;0,
  (((3 / 5 * teff!G126 * (1 + tr!G126 - AvgW!G126)) * (1 + Ktb!G126)) + ((2 / 5 * 'wn6'!G126 * (1 + gwr!G126 - 0.48)) * (1 + Kab!G126))) * (1 + 0.25 * Klvl!G126),
  (('wn6'!G126 * (1 + gwr!G126 - 0.48)) * (1 + Kab!G126)) * (1 + 0.25 * Klvl!G126)
)</f>
        <v>0</v>
      </c>
      <c r="H127" s="24">
        <f>IF(teff!H126&gt;0,
  (((3 / 5 * teff!H126 * (1 + tr!H126 - AvgW!H126)) * (1 + Ktb!H126)) + ((2 / 5 * 'wn6'!H126 * (1 + gwr!H126 - 0.48)) * (1 + Kab!H126))) * (1 + 0.25 * Klvl!H126),
  (('wn6'!H126 * (1 + gwr!H126 - 0.48)) * (1 + Kab!H126)) * (1 + 0.25 * Klvl!H126)
)</f>
        <v>0</v>
      </c>
      <c r="I127" s="24">
        <f>IF(teff!I126&gt;0,
  (((3 / 5 * teff!I126 * (1 + tr!I126 - AvgW!I126)) * (1 + Ktb!I126)) + ((2 / 5 * 'wn6'!I126 * (1 + gwr!I126 - 0.48)) * (1 + Kab!I126))) * (1 + 0.25 * Klvl!I126),
  (('wn6'!I126 * (1 + gwr!I126 - 0.48)) * (1 + Kab!I126)) * (1 + 0.25 * Klvl!I126)
)</f>
        <v>0</v>
      </c>
      <c r="J127" s="24">
        <f>IF(teff!J126&gt;0,
  (((3 / 5 * teff!J126 * (1 + tr!J126 - AvgW!J126)) * (1 + Ktb!J126)) + ((2 / 5 * 'wn6'!J126 * (1 + gwr!J126 - 0.48)) * (1 + Kab!J126))) * (1 + 0.25 * Klvl!J126),
  (('wn6'!J126 * (1 + gwr!J126 - 0.48)) * (1 + Kab!J126)) * (1 + 0.25 * Klvl!J126)
)</f>
        <v>0</v>
      </c>
      <c r="K127" s="24">
        <f>IF(teff!K126&gt;0,
  (((3 / 5 * teff!K126 * (1 + tr!K126 - AvgW!K126)) * (1 + Ktb!K126)) + ((2 / 5 * 'wn6'!K126 * (1 + gwr!K126 - 0.48)) * (1 + Kab!K126))) * (1 + 0.25 * Klvl!K126),
  (('wn6'!K126 * (1 + gwr!K126 - 0.48)) * (1 + Kab!K126)) * (1 + 0.25 * Klvl!K126)
)</f>
        <v>0</v>
      </c>
      <c r="L127" s="24">
        <f>IF(teff!L126&gt;0,
  (((3 / 5 * teff!L126 * (1 + tr!L126 - AvgW!L126)) * (1 + Ktb!L126)) + ((2 / 5 * 'wn6'!L126 * (1 + gwr!L126 - 0.48)) * (1 + Kab!L126))) * (1 + 0.25 * Klvl!L126),
  (('wn6'!L126 * (1 + gwr!L126 - 0.48)) * (1 + Kab!L126)) * (1 + 0.25 * Klvl!L126)
)</f>
        <v>0</v>
      </c>
      <c r="M127" s="24">
        <f>IF(teff!M126&gt;0,
  (((3 / 5 * teff!M126 * (1 + tr!M126 - AvgW!M126)) * (1 + Ktb!M126)) + ((2 / 5 * 'wn6'!M126 * (1 + gwr!M126 - 0.48)) * (1 + Kab!M126))) * (1 + 0.25 * Klvl!M126),
  (('wn6'!M126 * (1 + gwr!M126 - 0.48)) * (1 + Kab!M126)) * (1 + 0.25 * Klvl!M126)
)</f>
        <v>0</v>
      </c>
      <c r="N127" s="24">
        <f>IF(teff!N126&gt;0,
  (((3 / 5 * teff!N126 * (1 + tr!N126 - AvgW!N126)) * (1 + Ktb!N126)) + ((2 / 5 * 'wn6'!N126 * (1 + gwr!N126 - 0.48)) * (1 + Kab!N126))) * (1 + 0.25 * Klvl!N126),
  (('wn6'!N126 * (1 + gwr!N126 - 0.48)) * (1 + Kab!N126)) * (1 + 0.25 * Klvl!N126)
)</f>
        <v>0</v>
      </c>
      <c r="O127" s="24">
        <f>IF(teff!O126&gt;0,
  (((3 / 5 * teff!O126 * (1 + tr!O126 - AvgW!O126)) * (1 + Ktb!O126)) + ((2 / 5 * 'wn6'!O126 * (1 + gwr!O126 - 0.48)) * (1 + Kab!O126))) * (1 + 0.25 * Klvl!O126),
  (('wn6'!O126 * (1 + gwr!O126 - 0.48)) * (1 + Kab!O126)) * (1 + 0.25 * Klvl!O126)
)</f>
        <v>0</v>
      </c>
      <c r="P127" s="24"/>
      <c r="Q127" s="24">
        <f>IF(teff!Q126&gt;0,
  (((3 / 5 * teff!Q126 * (1 + tr!Q126 - AvgW!Q126)) * (1 + Ktb!Q126)) + ((2 / 5 * 'wn6'!Q126 * (1 + gwr!Q126 - 0.48)) * (1 + Kab!Q126))) * (1 + 0.25 * Klvl!Q126),
  (('wn6'!Q126 * (1 + gwr!Q126 - 0.48)) * (1 + Kab!Q126)) * (1 + 0.25 * Klvl!Q126)
)</f>
        <v>0</v>
      </c>
      <c r="R127" s="24">
        <f>IF(teff!R126&gt;0,
  (((3 / 5 * teff!R126 * (1 + tr!R126 - AvgW!R126)) * (1 + Ktb!R126)) + ((2 / 5 * 'wn6'!R126 * (1 + gwr!R126 - 0.48)) * (1 + Kab!R126))) * (1 + 0.25 * Klvl!R126),
  (('wn6'!R126 * (1 + gwr!R126 - 0.48)) * (1 + Kab!R126)) * (1 + 0.25 * Klvl!R126)
)</f>
        <v>0</v>
      </c>
      <c r="S127" s="24">
        <f>IF(teff!S126&gt;0,
  (((3 / 5 * teff!S126 * (1 + tr!S126 - AvgW!S126)) * (1 + Ktb!S126)) + ((2 / 5 * 'wn6'!S126 * (1 + gwr!S126 - 0.48)) * (1 + Kab!S126))) * (1 + 0.25 * Klvl!S126),
  (('wn6'!S126 * (1 + gwr!S126 - 0.48)) * (1 + Kab!S126)) * (1 + 0.25 * Klvl!S126)
)</f>
        <v>0</v>
      </c>
      <c r="T127" s="24">
        <f>IF(teff!T126&gt;0,
  (((3 / 5 * teff!T126 * (1 + tr!T126 - AvgW!T126)) * (1 + Ktb!T126)) + ((2 / 5 * 'wn6'!T126 * (1 + gwr!T126 - 0.48)) * (1 + Kab!T126))) * (1 + 0.25 * Klvl!T126),
  (('wn6'!T126 * (1 + gwr!T126 - 0.48)) * (1 + Kab!T126)) * (1 + 0.25 * Klvl!T126)
)</f>
        <v>0</v>
      </c>
      <c r="U127" s="24">
        <f>IF(teff!U126&gt;0,
  (((3 / 5 * teff!U126 * (1 + tr!U126 - AvgW!U126)) * (1 + Ktb!U126)) + ((2 / 5 * 'wn6'!U126 * (1 + gwr!U126 - 0.48)) * (1 + Kab!U126))) * (1 + 0.25 * Klvl!U126),
  (('wn6'!U126 * (1 + gwr!U126 - 0.48)) * (1 + Kab!U126)) * (1 + 0.25 * Klvl!U126)
)</f>
        <v>0</v>
      </c>
      <c r="V127" s="24">
        <f>IF(teff!V126&gt;0,
  (((3 / 5 * teff!V126 * (1 + tr!V126 - AvgW!V126)) * (1 + Ktb!V126)) + ((2 / 5 * 'wn6'!V126 * (1 + gwr!V126 - 0.48)) * (1 + Kab!V126))) * (1 + 0.25 * Klvl!V126),
  (('wn6'!V126 * (1 + gwr!V126 - 0.48)) * (1 + Kab!V126)) * (1 + 0.25 * Klvl!V126)
)</f>
        <v>0</v>
      </c>
      <c r="W127" s="24">
        <f>IF(teff!W126&gt;0,
  (((3 / 5 * teff!W126 * (1 + tr!W126 - AvgW!W126)) * (1 + Ktb!W126)) + ((2 / 5 * 'wn6'!W126 * (1 + gwr!W126 - 0.48)) * (1 + Kab!W126))) * (1 + 0.25 * Klvl!W126),
  (('wn6'!W126 * (1 + gwr!W126 - 0.48)) * (1 + Kab!W126)) * (1 + 0.25 * Klvl!W126)
)</f>
        <v>0</v>
      </c>
      <c r="X127" s="24">
        <f>IF(teff!X126&gt;0,
  (((3 / 5 * teff!X126 * (1 + tr!X126 - AvgW!X126)) * (1 + Ktb!X126)) + ((2 / 5 * 'wn6'!X126 * (1 + gwr!X126 - 0.48)) * (1 + Kab!X126))) * (1 + 0.25 * Klvl!X126),
  (('wn6'!X126 * (1 + gwr!X126 - 0.48)) * (1 + Kab!X126)) * (1 + 0.25 * Klvl!X126)
)</f>
        <v>0</v>
      </c>
      <c r="Y127" s="24">
        <f>IF(teff!Y126&gt;0,
  (((3 / 5 * teff!Y126 * (1 + tr!Y126 - AvgW!Y126)) * (1 + Ktb!Y126)) + ((2 / 5 * 'wn6'!Y126 * (1 + gwr!Y126 - 0.48)) * (1 + Kab!Y126))) * (1 + 0.25 * Klvl!Y126),
  (('wn6'!Y126 * (1 + gwr!Y126 - 0.48)) * (1 + Kab!Y126)) * (1 + 0.25 * Klvl!Y126)
)</f>
        <v>0</v>
      </c>
      <c r="Z127" s="24">
        <f>IF(teff!Z126&gt;0,
  (((3 / 5 * teff!Z126 * (1 + tr!Z126 - AvgW!Z126)) * (1 + Ktb!Z126)) + ((2 / 5 * 'wn6'!Z126 * (1 + gwr!Z126 - 0.48)) * (1 + Kab!Z126))) * (1 + 0.25 * Klvl!Z126),
  (('wn6'!Z126 * (1 + gwr!Z126 - 0.48)) * (1 + Kab!Z126)) * (1 + 0.25 * Klvl!Z126)
)</f>
        <v>0</v>
      </c>
      <c r="AA127" s="24">
        <f>IF(teff!AA126&gt;0,
  (((3 / 5 * teff!AA126 * (1 + tr!AA126 - AvgW!AA126)) * (1 + Ktb!AA126)) + ((2 / 5 * 'wn6'!AA126 * (1 + gwr!AA126 - 0.48)) * (1 + Kab!AA126))) * (1 + 0.25 * Klvl!AA126),
  (('wn6'!AA126 * (1 + gwr!AA126 - 0.48)) * (1 + Kab!AA126)) * (1 + 0.25 * Klvl!AA126)
)</f>
        <v>0</v>
      </c>
      <c r="AB127" s="24">
        <f>IF(teff!AB126&gt;0,
  (((3 / 5 * teff!AB126 * (1 + tr!AB126 - AvgW!AB126)) * (1 + Ktb!AB126)) + ((2 / 5 * 'wn6'!AB126 * (1 + gwr!AB126 - 0.48)) * (1 + Kab!AB126))) * (1 + 0.25 * Klvl!AB126),
  (('wn6'!AB126 * (1 + gwr!AB126 - 0.48)) * (1 + Kab!AB126)) * (1 + 0.25 * Klvl!AB126)
)</f>
        <v>0</v>
      </c>
      <c r="AC127" s="24">
        <f>IF(teff!AC126&gt;0,
  (((3 / 5 * teff!AC126 * (1 + tr!AC126 - AvgW!AC126)) * (1 + Ktb!AC126)) + ((2 / 5 * 'wn6'!AC126 * (1 + gwr!AC126 - 0.48)) * (1 + Kab!AC126))) * (1 + 0.25 * Klvl!AC126),
  (('wn6'!AC126 * (1 + gwr!AC126 - 0.48)) * (1 + Kab!AC126)) * (1 + 0.25 * Klvl!AC126)
)</f>
        <v>0</v>
      </c>
      <c r="AD127" s="24">
        <f>IF(teff!AD126&gt;0,
  (((3 / 5 * teff!AD126 * (1 + tr!AD126 - AvgW!AD126)) * (1 + Ktb!AD126)) + ((2 / 5 * 'wn6'!AD126 * (1 + gwr!AD126 - 0.48)) * (1 + Kab!AD126))) * (1 + 0.25 * Klvl!AD126),
  (('wn6'!AD126 * (1 + gwr!AD126 - 0.48)) * (1 + Kab!AD126)) * (1 + 0.25 * Klvl!AD126)
)</f>
        <v>0</v>
      </c>
      <c r="AE127" s="24">
        <f>IF(teff!AE126&gt;0,
  (((3 / 5 * teff!AE126 * (1 + tr!AE126 - AvgW!AE126)) * (1 + Ktb!AE126)) + ((2 / 5 * 'wn6'!AE126 * (1 + gwr!AE126 - 0.48)) * (1 + Kab!AE126))) * (1 + 0.25 * Klvl!AE126),
  (('wn6'!AE126 * (1 + gwr!AE126 - 0.48)) * (1 + Kab!AE126)) * (1 + 0.25 * Klvl!AE126)
)</f>
        <v>0</v>
      </c>
      <c r="AF127" s="24"/>
      <c r="AG127" s="24">
        <f t="shared" si="3"/>
        <v>0</v>
      </c>
      <c r="AH127" s="24">
        <f t="shared" si="4"/>
        <v>0</v>
      </c>
      <c r="AI127" s="30">
        <f t="shared" si="5"/>
        <v>0</v>
      </c>
    </row>
    <row r="128" spans="1:35" s="25" customFormat="1" ht="12" x14ac:dyDescent="0.2">
      <c r="A128" s="24">
        <f>IF(teff!A127&gt;0,
  (((3 / 5 * teff!A127 * (1 + tr!A127 - AvgW!A127)) * (1 + Ktb!A127)) + ((2 / 5 * 'wn6'!A127 * (1 + gwr!A127 - 0.48)) * (1 + Kab!A127))) * (1 + 0.25 * Klvl!A127),
  (('wn6'!A127 * (1 + gwr!A127 - 0.48)) * (1 + Kab!A127)) * (1 + 0.25 * Klvl!A127)
)</f>
        <v>0</v>
      </c>
      <c r="B128" s="24">
        <f>IF(teff!B127&gt;0,
  (((3 / 5 * teff!B127 * (1 + tr!B127 - AvgW!B127)) * (1 + Ktb!B127)) + ((2 / 5 * 'wn6'!B127 * (1 + gwr!B127 - 0.48)) * (1 + Kab!B127))) * (1 + 0.25 * Klvl!B127),
  (('wn6'!B127 * (1 + gwr!B127 - 0.48)) * (1 + Kab!B127)) * (1 + 0.25 * Klvl!B127)
)</f>
        <v>0</v>
      </c>
      <c r="C128" s="24">
        <f>IF(teff!C127&gt;0,
  (((3 / 5 * teff!C127 * (1 + tr!C127 - AvgW!C127)) * (1 + Ktb!C127)) + ((2 / 5 * 'wn6'!C127 * (1 + gwr!C127 - 0.48)) * (1 + Kab!C127))) * (1 + 0.25 * Klvl!C127),
  (('wn6'!C127 * (1 + gwr!C127 - 0.48)) * (1 + Kab!C127)) * (1 + 0.25 * Klvl!C127)
)</f>
        <v>0</v>
      </c>
      <c r="D128" s="24">
        <f>IF(teff!D127&gt;0,
  (((3 / 5 * teff!D127 * (1 + tr!D127 - AvgW!D127)) * (1 + Ktb!D127)) + ((2 / 5 * 'wn6'!D127 * (1 + gwr!D127 - 0.48)) * (1 + Kab!D127))) * (1 + 0.25 * Klvl!D127),
  (('wn6'!D127 * (1 + gwr!D127 - 0.48)) * (1 + Kab!D127)) * (1 + 0.25 * Klvl!D127)
)</f>
        <v>0</v>
      </c>
      <c r="E128" s="24">
        <f>IF(teff!E127&gt;0,
  (((3 / 5 * teff!E127 * (1 + tr!E127 - AvgW!E127)) * (1 + Ktb!E127)) + ((2 / 5 * 'wn6'!E127 * (1 + gwr!E127 - 0.48)) * (1 + Kab!E127))) * (1 + 0.25 * Klvl!E127),
  (('wn6'!E127 * (1 + gwr!E127 - 0.48)) * (1 + Kab!E127)) * (1 + 0.25 * Klvl!E127)
)</f>
        <v>0</v>
      </c>
      <c r="F128" s="24">
        <f>IF(teff!F127&gt;0,
  (((3 / 5 * teff!F127 * (1 + tr!F127 - AvgW!F127)) * (1 + Ktb!F127)) + ((2 / 5 * 'wn6'!F127 * (1 + gwr!F127 - 0.48)) * (1 + Kab!F127))) * (1 + 0.25 * Klvl!F127),
  (('wn6'!F127 * (1 + gwr!F127 - 0.48)) * (1 + Kab!F127)) * (1 + 0.25 * Klvl!F127)
)</f>
        <v>0</v>
      </c>
      <c r="G128" s="24">
        <f>IF(teff!G127&gt;0,
  (((3 / 5 * teff!G127 * (1 + tr!G127 - AvgW!G127)) * (1 + Ktb!G127)) + ((2 / 5 * 'wn6'!G127 * (1 + gwr!G127 - 0.48)) * (1 + Kab!G127))) * (1 + 0.25 * Klvl!G127),
  (('wn6'!G127 * (1 + gwr!G127 - 0.48)) * (1 + Kab!G127)) * (1 + 0.25 * Klvl!G127)
)</f>
        <v>0</v>
      </c>
      <c r="H128" s="24">
        <f>IF(teff!H127&gt;0,
  (((3 / 5 * teff!H127 * (1 + tr!H127 - AvgW!H127)) * (1 + Ktb!H127)) + ((2 / 5 * 'wn6'!H127 * (1 + gwr!H127 - 0.48)) * (1 + Kab!H127))) * (1 + 0.25 * Klvl!H127),
  (('wn6'!H127 * (1 + gwr!H127 - 0.48)) * (1 + Kab!H127)) * (1 + 0.25 * Klvl!H127)
)</f>
        <v>0</v>
      </c>
      <c r="I128" s="24">
        <f>IF(teff!I127&gt;0,
  (((3 / 5 * teff!I127 * (1 + tr!I127 - AvgW!I127)) * (1 + Ktb!I127)) + ((2 / 5 * 'wn6'!I127 * (1 + gwr!I127 - 0.48)) * (1 + Kab!I127))) * (1 + 0.25 * Klvl!I127),
  (('wn6'!I127 * (1 + gwr!I127 - 0.48)) * (1 + Kab!I127)) * (1 + 0.25 * Klvl!I127)
)</f>
        <v>0</v>
      </c>
      <c r="J128" s="24">
        <f>IF(teff!J127&gt;0,
  (((3 / 5 * teff!J127 * (1 + tr!J127 - AvgW!J127)) * (1 + Ktb!J127)) + ((2 / 5 * 'wn6'!J127 * (1 + gwr!J127 - 0.48)) * (1 + Kab!J127))) * (1 + 0.25 * Klvl!J127),
  (('wn6'!J127 * (1 + gwr!J127 - 0.48)) * (1 + Kab!J127)) * (1 + 0.25 * Klvl!J127)
)</f>
        <v>0</v>
      </c>
      <c r="K128" s="24">
        <f>IF(teff!K127&gt;0,
  (((3 / 5 * teff!K127 * (1 + tr!K127 - AvgW!K127)) * (1 + Ktb!K127)) + ((2 / 5 * 'wn6'!K127 * (1 + gwr!K127 - 0.48)) * (1 + Kab!K127))) * (1 + 0.25 * Klvl!K127),
  (('wn6'!K127 * (1 + gwr!K127 - 0.48)) * (1 + Kab!K127)) * (1 + 0.25 * Klvl!K127)
)</f>
        <v>0</v>
      </c>
      <c r="L128" s="24">
        <f>IF(teff!L127&gt;0,
  (((3 / 5 * teff!L127 * (1 + tr!L127 - AvgW!L127)) * (1 + Ktb!L127)) + ((2 / 5 * 'wn6'!L127 * (1 + gwr!L127 - 0.48)) * (1 + Kab!L127))) * (1 + 0.25 * Klvl!L127),
  (('wn6'!L127 * (1 + gwr!L127 - 0.48)) * (1 + Kab!L127)) * (1 + 0.25 * Klvl!L127)
)</f>
        <v>0</v>
      </c>
      <c r="M128" s="24">
        <f>IF(teff!M127&gt;0,
  (((3 / 5 * teff!M127 * (1 + tr!M127 - AvgW!M127)) * (1 + Ktb!M127)) + ((2 / 5 * 'wn6'!M127 * (1 + gwr!M127 - 0.48)) * (1 + Kab!M127))) * (1 + 0.25 * Klvl!M127),
  (('wn6'!M127 * (1 + gwr!M127 - 0.48)) * (1 + Kab!M127)) * (1 + 0.25 * Klvl!M127)
)</f>
        <v>0</v>
      </c>
      <c r="N128" s="24">
        <f>IF(teff!N127&gt;0,
  (((3 / 5 * teff!N127 * (1 + tr!N127 - AvgW!N127)) * (1 + Ktb!N127)) + ((2 / 5 * 'wn6'!N127 * (1 + gwr!N127 - 0.48)) * (1 + Kab!N127))) * (1 + 0.25 * Klvl!N127),
  (('wn6'!N127 * (1 + gwr!N127 - 0.48)) * (1 + Kab!N127)) * (1 + 0.25 * Klvl!N127)
)</f>
        <v>0</v>
      </c>
      <c r="O128" s="24">
        <f>IF(teff!O127&gt;0,
  (((3 / 5 * teff!O127 * (1 + tr!O127 - AvgW!O127)) * (1 + Ktb!O127)) + ((2 / 5 * 'wn6'!O127 * (1 + gwr!O127 - 0.48)) * (1 + Kab!O127))) * (1 + 0.25 * Klvl!O127),
  (('wn6'!O127 * (1 + gwr!O127 - 0.48)) * (1 + Kab!O127)) * (1 + 0.25 * Klvl!O127)
)</f>
        <v>0</v>
      </c>
      <c r="P128" s="24"/>
      <c r="Q128" s="24">
        <f>IF(teff!Q127&gt;0,
  (((3 / 5 * teff!Q127 * (1 + tr!Q127 - AvgW!Q127)) * (1 + Ktb!Q127)) + ((2 / 5 * 'wn6'!Q127 * (1 + gwr!Q127 - 0.48)) * (1 + Kab!Q127))) * (1 + 0.25 * Klvl!Q127),
  (('wn6'!Q127 * (1 + gwr!Q127 - 0.48)) * (1 + Kab!Q127)) * (1 + 0.25 * Klvl!Q127)
)</f>
        <v>0</v>
      </c>
      <c r="R128" s="24">
        <f>IF(teff!R127&gt;0,
  (((3 / 5 * teff!R127 * (1 + tr!R127 - AvgW!R127)) * (1 + Ktb!R127)) + ((2 / 5 * 'wn6'!R127 * (1 + gwr!R127 - 0.48)) * (1 + Kab!R127))) * (1 + 0.25 * Klvl!R127),
  (('wn6'!R127 * (1 + gwr!R127 - 0.48)) * (1 + Kab!R127)) * (1 + 0.25 * Klvl!R127)
)</f>
        <v>0</v>
      </c>
      <c r="S128" s="24">
        <f>IF(teff!S127&gt;0,
  (((3 / 5 * teff!S127 * (1 + tr!S127 - AvgW!S127)) * (1 + Ktb!S127)) + ((2 / 5 * 'wn6'!S127 * (1 + gwr!S127 - 0.48)) * (1 + Kab!S127))) * (1 + 0.25 * Klvl!S127),
  (('wn6'!S127 * (1 + gwr!S127 - 0.48)) * (1 + Kab!S127)) * (1 + 0.25 * Klvl!S127)
)</f>
        <v>0</v>
      </c>
      <c r="T128" s="24">
        <f>IF(teff!T127&gt;0,
  (((3 / 5 * teff!T127 * (1 + tr!T127 - AvgW!T127)) * (1 + Ktb!T127)) + ((2 / 5 * 'wn6'!T127 * (1 + gwr!T127 - 0.48)) * (1 + Kab!T127))) * (1 + 0.25 * Klvl!T127),
  (('wn6'!T127 * (1 + gwr!T127 - 0.48)) * (1 + Kab!T127)) * (1 + 0.25 * Klvl!T127)
)</f>
        <v>0</v>
      </c>
      <c r="U128" s="24">
        <f>IF(teff!U127&gt;0,
  (((3 / 5 * teff!U127 * (1 + tr!U127 - AvgW!U127)) * (1 + Ktb!U127)) + ((2 / 5 * 'wn6'!U127 * (1 + gwr!U127 - 0.48)) * (1 + Kab!U127))) * (1 + 0.25 * Klvl!U127),
  (('wn6'!U127 * (1 + gwr!U127 - 0.48)) * (1 + Kab!U127)) * (1 + 0.25 * Klvl!U127)
)</f>
        <v>0</v>
      </c>
      <c r="V128" s="24">
        <f>IF(teff!V127&gt;0,
  (((3 / 5 * teff!V127 * (1 + tr!V127 - AvgW!V127)) * (1 + Ktb!V127)) + ((2 / 5 * 'wn6'!V127 * (1 + gwr!V127 - 0.48)) * (1 + Kab!V127))) * (1 + 0.25 * Klvl!V127),
  (('wn6'!V127 * (1 + gwr!V127 - 0.48)) * (1 + Kab!V127)) * (1 + 0.25 * Klvl!V127)
)</f>
        <v>0</v>
      </c>
      <c r="W128" s="24">
        <f>IF(teff!W127&gt;0,
  (((3 / 5 * teff!W127 * (1 + tr!W127 - AvgW!W127)) * (1 + Ktb!W127)) + ((2 / 5 * 'wn6'!W127 * (1 + gwr!W127 - 0.48)) * (1 + Kab!W127))) * (1 + 0.25 * Klvl!W127),
  (('wn6'!W127 * (1 + gwr!W127 - 0.48)) * (1 + Kab!W127)) * (1 + 0.25 * Klvl!W127)
)</f>
        <v>0</v>
      </c>
      <c r="X128" s="24">
        <f>IF(teff!X127&gt;0,
  (((3 / 5 * teff!X127 * (1 + tr!X127 - AvgW!X127)) * (1 + Ktb!X127)) + ((2 / 5 * 'wn6'!X127 * (1 + gwr!X127 - 0.48)) * (1 + Kab!X127))) * (1 + 0.25 * Klvl!X127),
  (('wn6'!X127 * (1 + gwr!X127 - 0.48)) * (1 + Kab!X127)) * (1 + 0.25 * Klvl!X127)
)</f>
        <v>0</v>
      </c>
      <c r="Y128" s="24">
        <f>IF(teff!Y127&gt;0,
  (((3 / 5 * teff!Y127 * (1 + tr!Y127 - AvgW!Y127)) * (1 + Ktb!Y127)) + ((2 / 5 * 'wn6'!Y127 * (1 + gwr!Y127 - 0.48)) * (1 + Kab!Y127))) * (1 + 0.25 * Klvl!Y127),
  (('wn6'!Y127 * (1 + gwr!Y127 - 0.48)) * (1 + Kab!Y127)) * (1 + 0.25 * Klvl!Y127)
)</f>
        <v>0</v>
      </c>
      <c r="Z128" s="24">
        <f>IF(teff!Z127&gt;0,
  (((3 / 5 * teff!Z127 * (1 + tr!Z127 - AvgW!Z127)) * (1 + Ktb!Z127)) + ((2 / 5 * 'wn6'!Z127 * (1 + gwr!Z127 - 0.48)) * (1 + Kab!Z127))) * (1 + 0.25 * Klvl!Z127),
  (('wn6'!Z127 * (1 + gwr!Z127 - 0.48)) * (1 + Kab!Z127)) * (1 + 0.25 * Klvl!Z127)
)</f>
        <v>0</v>
      </c>
      <c r="AA128" s="24">
        <f>IF(teff!AA127&gt;0,
  (((3 / 5 * teff!AA127 * (1 + tr!AA127 - AvgW!AA127)) * (1 + Ktb!AA127)) + ((2 / 5 * 'wn6'!AA127 * (1 + gwr!AA127 - 0.48)) * (1 + Kab!AA127))) * (1 + 0.25 * Klvl!AA127),
  (('wn6'!AA127 * (1 + gwr!AA127 - 0.48)) * (1 + Kab!AA127)) * (1 + 0.25 * Klvl!AA127)
)</f>
        <v>0</v>
      </c>
      <c r="AB128" s="24">
        <f>IF(teff!AB127&gt;0,
  (((3 / 5 * teff!AB127 * (1 + tr!AB127 - AvgW!AB127)) * (1 + Ktb!AB127)) + ((2 / 5 * 'wn6'!AB127 * (1 + gwr!AB127 - 0.48)) * (1 + Kab!AB127))) * (1 + 0.25 * Klvl!AB127),
  (('wn6'!AB127 * (1 + gwr!AB127 - 0.48)) * (1 + Kab!AB127)) * (1 + 0.25 * Klvl!AB127)
)</f>
        <v>0</v>
      </c>
      <c r="AC128" s="24">
        <f>IF(teff!AC127&gt;0,
  (((3 / 5 * teff!AC127 * (1 + tr!AC127 - AvgW!AC127)) * (1 + Ktb!AC127)) + ((2 / 5 * 'wn6'!AC127 * (1 + gwr!AC127 - 0.48)) * (1 + Kab!AC127))) * (1 + 0.25 * Klvl!AC127),
  (('wn6'!AC127 * (1 + gwr!AC127 - 0.48)) * (1 + Kab!AC127)) * (1 + 0.25 * Klvl!AC127)
)</f>
        <v>0</v>
      </c>
      <c r="AD128" s="24">
        <f>IF(teff!AD127&gt;0,
  (((3 / 5 * teff!AD127 * (1 + tr!AD127 - AvgW!AD127)) * (1 + Ktb!AD127)) + ((2 / 5 * 'wn6'!AD127 * (1 + gwr!AD127 - 0.48)) * (1 + Kab!AD127))) * (1 + 0.25 * Klvl!AD127),
  (('wn6'!AD127 * (1 + gwr!AD127 - 0.48)) * (1 + Kab!AD127)) * (1 + 0.25 * Klvl!AD127)
)</f>
        <v>0</v>
      </c>
      <c r="AE128" s="24">
        <f>IF(teff!AE127&gt;0,
  (((3 / 5 * teff!AE127 * (1 + tr!AE127 - AvgW!AE127)) * (1 + Ktb!AE127)) + ((2 / 5 * 'wn6'!AE127 * (1 + gwr!AE127 - 0.48)) * (1 + Kab!AE127))) * (1 + 0.25 * Klvl!AE127),
  (('wn6'!AE127 * (1 + gwr!AE127 - 0.48)) * (1 + Kab!AE127)) * (1 + 0.25 * Klvl!AE127)
)</f>
        <v>0</v>
      </c>
      <c r="AF128" s="24"/>
      <c r="AG128" s="24">
        <f t="shared" si="3"/>
        <v>0</v>
      </c>
      <c r="AH128" s="24">
        <f t="shared" si="4"/>
        <v>0</v>
      </c>
      <c r="AI128" s="30">
        <f t="shared" si="5"/>
        <v>0</v>
      </c>
    </row>
    <row r="129" spans="1:35" s="25" customFormat="1" ht="12" x14ac:dyDescent="0.2">
      <c r="A129" s="24">
        <f>IF(teff!A128&gt;0,
  (((3 / 5 * teff!A128 * (1 + tr!A128 - AvgW!A128)) * (1 + Ktb!A128)) + ((2 / 5 * 'wn6'!A128 * (1 + gwr!A128 - 0.48)) * (1 + Kab!A128))) * (1 + 0.25 * Klvl!A128),
  (('wn6'!A128 * (1 + gwr!A128 - 0.48)) * (1 + Kab!A128)) * (1 + 0.25 * Klvl!A128)
)</f>
        <v>0</v>
      </c>
      <c r="B129" s="24">
        <f>IF(teff!B128&gt;0,
  (((3 / 5 * teff!B128 * (1 + tr!B128 - AvgW!B128)) * (1 + Ktb!B128)) + ((2 / 5 * 'wn6'!B128 * (1 + gwr!B128 - 0.48)) * (1 + Kab!B128))) * (1 + 0.25 * Klvl!B128),
  (('wn6'!B128 * (1 + gwr!B128 - 0.48)) * (1 + Kab!B128)) * (1 + 0.25 * Klvl!B128)
)</f>
        <v>0</v>
      </c>
      <c r="C129" s="24">
        <f>IF(teff!C128&gt;0,
  (((3 / 5 * teff!C128 * (1 + tr!C128 - AvgW!C128)) * (1 + Ktb!C128)) + ((2 / 5 * 'wn6'!C128 * (1 + gwr!C128 - 0.48)) * (1 + Kab!C128))) * (1 + 0.25 * Klvl!C128),
  (('wn6'!C128 * (1 + gwr!C128 - 0.48)) * (1 + Kab!C128)) * (1 + 0.25 * Klvl!C128)
)</f>
        <v>0</v>
      </c>
      <c r="D129" s="24">
        <f>IF(teff!D128&gt;0,
  (((3 / 5 * teff!D128 * (1 + tr!D128 - AvgW!D128)) * (1 + Ktb!D128)) + ((2 / 5 * 'wn6'!D128 * (1 + gwr!D128 - 0.48)) * (1 + Kab!D128))) * (1 + 0.25 * Klvl!D128),
  (('wn6'!D128 * (1 + gwr!D128 - 0.48)) * (1 + Kab!D128)) * (1 + 0.25 * Klvl!D128)
)</f>
        <v>0</v>
      </c>
      <c r="E129" s="24">
        <f>IF(teff!E128&gt;0,
  (((3 / 5 * teff!E128 * (1 + tr!E128 - AvgW!E128)) * (1 + Ktb!E128)) + ((2 / 5 * 'wn6'!E128 * (1 + gwr!E128 - 0.48)) * (1 + Kab!E128))) * (1 + 0.25 * Klvl!E128),
  (('wn6'!E128 * (1 + gwr!E128 - 0.48)) * (1 + Kab!E128)) * (1 + 0.25 * Klvl!E128)
)</f>
        <v>0</v>
      </c>
      <c r="F129" s="24">
        <f>IF(teff!F128&gt;0,
  (((3 / 5 * teff!F128 * (1 + tr!F128 - AvgW!F128)) * (1 + Ktb!F128)) + ((2 / 5 * 'wn6'!F128 * (1 + gwr!F128 - 0.48)) * (1 + Kab!F128))) * (1 + 0.25 * Klvl!F128),
  (('wn6'!F128 * (1 + gwr!F128 - 0.48)) * (1 + Kab!F128)) * (1 + 0.25 * Klvl!F128)
)</f>
        <v>0</v>
      </c>
      <c r="G129" s="24">
        <f>IF(teff!G128&gt;0,
  (((3 / 5 * teff!G128 * (1 + tr!G128 - AvgW!G128)) * (1 + Ktb!G128)) + ((2 / 5 * 'wn6'!G128 * (1 + gwr!G128 - 0.48)) * (1 + Kab!G128))) * (1 + 0.25 * Klvl!G128),
  (('wn6'!G128 * (1 + gwr!G128 - 0.48)) * (1 + Kab!G128)) * (1 + 0.25 * Klvl!G128)
)</f>
        <v>0</v>
      </c>
      <c r="H129" s="24">
        <f>IF(teff!H128&gt;0,
  (((3 / 5 * teff!H128 * (1 + tr!H128 - AvgW!H128)) * (1 + Ktb!H128)) + ((2 / 5 * 'wn6'!H128 * (1 + gwr!H128 - 0.48)) * (1 + Kab!H128))) * (1 + 0.25 * Klvl!H128),
  (('wn6'!H128 * (1 + gwr!H128 - 0.48)) * (1 + Kab!H128)) * (1 + 0.25 * Klvl!H128)
)</f>
        <v>0</v>
      </c>
      <c r="I129" s="24">
        <f>IF(teff!I128&gt;0,
  (((3 / 5 * teff!I128 * (1 + tr!I128 - AvgW!I128)) * (1 + Ktb!I128)) + ((2 / 5 * 'wn6'!I128 * (1 + gwr!I128 - 0.48)) * (1 + Kab!I128))) * (1 + 0.25 * Klvl!I128),
  (('wn6'!I128 * (1 + gwr!I128 - 0.48)) * (1 + Kab!I128)) * (1 + 0.25 * Klvl!I128)
)</f>
        <v>0</v>
      </c>
      <c r="J129" s="24">
        <f>IF(teff!J128&gt;0,
  (((3 / 5 * teff!J128 * (1 + tr!J128 - AvgW!J128)) * (1 + Ktb!J128)) + ((2 / 5 * 'wn6'!J128 * (1 + gwr!J128 - 0.48)) * (1 + Kab!J128))) * (1 + 0.25 * Klvl!J128),
  (('wn6'!J128 * (1 + gwr!J128 - 0.48)) * (1 + Kab!J128)) * (1 + 0.25 * Klvl!J128)
)</f>
        <v>0</v>
      </c>
      <c r="K129" s="24">
        <f>IF(teff!K128&gt;0,
  (((3 / 5 * teff!K128 * (1 + tr!K128 - AvgW!K128)) * (1 + Ktb!K128)) + ((2 / 5 * 'wn6'!K128 * (1 + gwr!K128 - 0.48)) * (1 + Kab!K128))) * (1 + 0.25 * Klvl!K128),
  (('wn6'!K128 * (1 + gwr!K128 - 0.48)) * (1 + Kab!K128)) * (1 + 0.25 * Klvl!K128)
)</f>
        <v>0</v>
      </c>
      <c r="L129" s="24">
        <f>IF(teff!L128&gt;0,
  (((3 / 5 * teff!L128 * (1 + tr!L128 - AvgW!L128)) * (1 + Ktb!L128)) + ((2 / 5 * 'wn6'!L128 * (1 + gwr!L128 - 0.48)) * (1 + Kab!L128))) * (1 + 0.25 * Klvl!L128),
  (('wn6'!L128 * (1 + gwr!L128 - 0.48)) * (1 + Kab!L128)) * (1 + 0.25 * Klvl!L128)
)</f>
        <v>0</v>
      </c>
      <c r="M129" s="24">
        <f>IF(teff!M128&gt;0,
  (((3 / 5 * teff!M128 * (1 + tr!M128 - AvgW!M128)) * (1 + Ktb!M128)) + ((2 / 5 * 'wn6'!M128 * (1 + gwr!M128 - 0.48)) * (1 + Kab!M128))) * (1 + 0.25 * Klvl!M128),
  (('wn6'!M128 * (1 + gwr!M128 - 0.48)) * (1 + Kab!M128)) * (1 + 0.25 * Klvl!M128)
)</f>
        <v>0</v>
      </c>
      <c r="N129" s="24">
        <f>IF(teff!N128&gt;0,
  (((3 / 5 * teff!N128 * (1 + tr!N128 - AvgW!N128)) * (1 + Ktb!N128)) + ((2 / 5 * 'wn6'!N128 * (1 + gwr!N128 - 0.48)) * (1 + Kab!N128))) * (1 + 0.25 * Klvl!N128),
  (('wn6'!N128 * (1 + gwr!N128 - 0.48)) * (1 + Kab!N128)) * (1 + 0.25 * Klvl!N128)
)</f>
        <v>0</v>
      </c>
      <c r="O129" s="24">
        <f>IF(teff!O128&gt;0,
  (((3 / 5 * teff!O128 * (1 + tr!O128 - AvgW!O128)) * (1 + Ktb!O128)) + ((2 / 5 * 'wn6'!O128 * (1 + gwr!O128 - 0.48)) * (1 + Kab!O128))) * (1 + 0.25 * Klvl!O128),
  (('wn6'!O128 * (1 + gwr!O128 - 0.48)) * (1 + Kab!O128)) * (1 + 0.25 * Klvl!O128)
)</f>
        <v>0</v>
      </c>
      <c r="P129" s="24"/>
      <c r="Q129" s="24">
        <f>IF(teff!Q128&gt;0,
  (((3 / 5 * teff!Q128 * (1 + tr!Q128 - AvgW!Q128)) * (1 + Ktb!Q128)) + ((2 / 5 * 'wn6'!Q128 * (1 + gwr!Q128 - 0.48)) * (1 + Kab!Q128))) * (1 + 0.25 * Klvl!Q128),
  (('wn6'!Q128 * (1 + gwr!Q128 - 0.48)) * (1 + Kab!Q128)) * (1 + 0.25 * Klvl!Q128)
)</f>
        <v>0</v>
      </c>
      <c r="R129" s="24">
        <f>IF(teff!R128&gt;0,
  (((3 / 5 * teff!R128 * (1 + tr!R128 - AvgW!R128)) * (1 + Ktb!R128)) + ((2 / 5 * 'wn6'!R128 * (1 + gwr!R128 - 0.48)) * (1 + Kab!R128))) * (1 + 0.25 * Klvl!R128),
  (('wn6'!R128 * (1 + gwr!R128 - 0.48)) * (1 + Kab!R128)) * (1 + 0.25 * Klvl!R128)
)</f>
        <v>0</v>
      </c>
      <c r="S129" s="24">
        <f>IF(teff!S128&gt;0,
  (((3 / 5 * teff!S128 * (1 + tr!S128 - AvgW!S128)) * (1 + Ktb!S128)) + ((2 / 5 * 'wn6'!S128 * (1 + gwr!S128 - 0.48)) * (1 + Kab!S128))) * (1 + 0.25 * Klvl!S128),
  (('wn6'!S128 * (1 + gwr!S128 - 0.48)) * (1 + Kab!S128)) * (1 + 0.25 * Klvl!S128)
)</f>
        <v>0</v>
      </c>
      <c r="T129" s="24">
        <f>IF(teff!T128&gt;0,
  (((3 / 5 * teff!T128 * (1 + tr!T128 - AvgW!T128)) * (1 + Ktb!T128)) + ((2 / 5 * 'wn6'!T128 * (1 + gwr!T128 - 0.48)) * (1 + Kab!T128))) * (1 + 0.25 * Klvl!T128),
  (('wn6'!T128 * (1 + gwr!T128 - 0.48)) * (1 + Kab!T128)) * (1 + 0.25 * Klvl!T128)
)</f>
        <v>0</v>
      </c>
      <c r="U129" s="24">
        <f>IF(teff!U128&gt;0,
  (((3 / 5 * teff!U128 * (1 + tr!U128 - AvgW!U128)) * (1 + Ktb!U128)) + ((2 / 5 * 'wn6'!U128 * (1 + gwr!U128 - 0.48)) * (1 + Kab!U128))) * (1 + 0.25 * Klvl!U128),
  (('wn6'!U128 * (1 + gwr!U128 - 0.48)) * (1 + Kab!U128)) * (1 + 0.25 * Klvl!U128)
)</f>
        <v>0</v>
      </c>
      <c r="V129" s="24">
        <f>IF(teff!V128&gt;0,
  (((3 / 5 * teff!V128 * (1 + tr!V128 - AvgW!V128)) * (1 + Ktb!V128)) + ((2 / 5 * 'wn6'!V128 * (1 + gwr!V128 - 0.48)) * (1 + Kab!V128))) * (1 + 0.25 * Klvl!V128),
  (('wn6'!V128 * (1 + gwr!V128 - 0.48)) * (1 + Kab!V128)) * (1 + 0.25 * Klvl!V128)
)</f>
        <v>0</v>
      </c>
      <c r="W129" s="24">
        <f>IF(teff!W128&gt;0,
  (((3 / 5 * teff!W128 * (1 + tr!W128 - AvgW!W128)) * (1 + Ktb!W128)) + ((2 / 5 * 'wn6'!W128 * (1 + gwr!W128 - 0.48)) * (1 + Kab!W128))) * (1 + 0.25 * Klvl!W128),
  (('wn6'!W128 * (1 + gwr!W128 - 0.48)) * (1 + Kab!W128)) * (1 + 0.25 * Klvl!W128)
)</f>
        <v>0</v>
      </c>
      <c r="X129" s="24">
        <f>IF(teff!X128&gt;0,
  (((3 / 5 * teff!X128 * (1 + tr!X128 - AvgW!X128)) * (1 + Ktb!X128)) + ((2 / 5 * 'wn6'!X128 * (1 + gwr!X128 - 0.48)) * (1 + Kab!X128))) * (1 + 0.25 * Klvl!X128),
  (('wn6'!X128 * (1 + gwr!X128 - 0.48)) * (1 + Kab!X128)) * (1 + 0.25 * Klvl!X128)
)</f>
        <v>0</v>
      </c>
      <c r="Y129" s="24">
        <f>IF(teff!Y128&gt;0,
  (((3 / 5 * teff!Y128 * (1 + tr!Y128 - AvgW!Y128)) * (1 + Ktb!Y128)) + ((2 / 5 * 'wn6'!Y128 * (1 + gwr!Y128 - 0.48)) * (1 + Kab!Y128))) * (1 + 0.25 * Klvl!Y128),
  (('wn6'!Y128 * (1 + gwr!Y128 - 0.48)) * (1 + Kab!Y128)) * (1 + 0.25 * Klvl!Y128)
)</f>
        <v>0</v>
      </c>
      <c r="Z129" s="24">
        <f>IF(teff!Z128&gt;0,
  (((3 / 5 * teff!Z128 * (1 + tr!Z128 - AvgW!Z128)) * (1 + Ktb!Z128)) + ((2 / 5 * 'wn6'!Z128 * (1 + gwr!Z128 - 0.48)) * (1 + Kab!Z128))) * (1 + 0.25 * Klvl!Z128),
  (('wn6'!Z128 * (1 + gwr!Z128 - 0.48)) * (1 + Kab!Z128)) * (1 + 0.25 * Klvl!Z128)
)</f>
        <v>0</v>
      </c>
      <c r="AA129" s="24">
        <f>IF(teff!AA128&gt;0,
  (((3 / 5 * teff!AA128 * (1 + tr!AA128 - AvgW!AA128)) * (1 + Ktb!AA128)) + ((2 / 5 * 'wn6'!AA128 * (1 + gwr!AA128 - 0.48)) * (1 + Kab!AA128))) * (1 + 0.25 * Klvl!AA128),
  (('wn6'!AA128 * (1 + gwr!AA128 - 0.48)) * (1 + Kab!AA128)) * (1 + 0.25 * Klvl!AA128)
)</f>
        <v>0</v>
      </c>
      <c r="AB129" s="24">
        <f>IF(teff!AB128&gt;0,
  (((3 / 5 * teff!AB128 * (1 + tr!AB128 - AvgW!AB128)) * (1 + Ktb!AB128)) + ((2 / 5 * 'wn6'!AB128 * (1 + gwr!AB128 - 0.48)) * (1 + Kab!AB128))) * (1 + 0.25 * Klvl!AB128),
  (('wn6'!AB128 * (1 + gwr!AB128 - 0.48)) * (1 + Kab!AB128)) * (1 + 0.25 * Klvl!AB128)
)</f>
        <v>0</v>
      </c>
      <c r="AC129" s="24">
        <f>IF(teff!AC128&gt;0,
  (((3 / 5 * teff!AC128 * (1 + tr!AC128 - AvgW!AC128)) * (1 + Ktb!AC128)) + ((2 / 5 * 'wn6'!AC128 * (1 + gwr!AC128 - 0.48)) * (1 + Kab!AC128))) * (1 + 0.25 * Klvl!AC128),
  (('wn6'!AC128 * (1 + gwr!AC128 - 0.48)) * (1 + Kab!AC128)) * (1 + 0.25 * Klvl!AC128)
)</f>
        <v>0</v>
      </c>
      <c r="AD129" s="24">
        <f>IF(teff!AD128&gt;0,
  (((3 / 5 * teff!AD128 * (1 + tr!AD128 - AvgW!AD128)) * (1 + Ktb!AD128)) + ((2 / 5 * 'wn6'!AD128 * (1 + gwr!AD128 - 0.48)) * (1 + Kab!AD128))) * (1 + 0.25 * Klvl!AD128),
  (('wn6'!AD128 * (1 + gwr!AD128 - 0.48)) * (1 + Kab!AD128)) * (1 + 0.25 * Klvl!AD128)
)</f>
        <v>0</v>
      </c>
      <c r="AE129" s="24">
        <f>IF(teff!AE128&gt;0,
  (((3 / 5 * teff!AE128 * (1 + tr!AE128 - AvgW!AE128)) * (1 + Ktb!AE128)) + ((2 / 5 * 'wn6'!AE128 * (1 + gwr!AE128 - 0.48)) * (1 + Kab!AE128))) * (1 + 0.25 * Klvl!AE128),
  (('wn6'!AE128 * (1 + gwr!AE128 - 0.48)) * (1 + Kab!AE128)) * (1 + 0.25 * Klvl!AE128)
)</f>
        <v>0</v>
      </c>
      <c r="AF129" s="24"/>
      <c r="AG129" s="24">
        <f t="shared" si="3"/>
        <v>0</v>
      </c>
      <c r="AH129" s="24">
        <f t="shared" si="4"/>
        <v>0</v>
      </c>
      <c r="AI129" s="30">
        <f t="shared" si="5"/>
        <v>0</v>
      </c>
    </row>
    <row r="130" spans="1:35" s="25" customFormat="1" ht="12" x14ac:dyDescent="0.2">
      <c r="A130" s="24">
        <f>IF(teff!A129&gt;0,
  (((3 / 5 * teff!A129 * (1 + tr!A129 - AvgW!A129)) * (1 + Ktb!A129)) + ((2 / 5 * 'wn6'!A129 * (1 + gwr!A129 - 0.48)) * (1 + Kab!A129))) * (1 + 0.25 * Klvl!A129),
  (('wn6'!A129 * (1 + gwr!A129 - 0.48)) * (1 + Kab!A129)) * (1 + 0.25 * Klvl!A129)
)</f>
        <v>0</v>
      </c>
      <c r="B130" s="24">
        <f>IF(teff!B129&gt;0,
  (((3 / 5 * teff!B129 * (1 + tr!B129 - AvgW!B129)) * (1 + Ktb!B129)) + ((2 / 5 * 'wn6'!B129 * (1 + gwr!B129 - 0.48)) * (1 + Kab!B129))) * (1 + 0.25 * Klvl!B129),
  (('wn6'!B129 * (1 + gwr!B129 - 0.48)) * (1 + Kab!B129)) * (1 + 0.25 * Klvl!B129)
)</f>
        <v>0</v>
      </c>
      <c r="C130" s="24">
        <f>IF(teff!C129&gt;0,
  (((3 / 5 * teff!C129 * (1 + tr!C129 - AvgW!C129)) * (1 + Ktb!C129)) + ((2 / 5 * 'wn6'!C129 * (1 + gwr!C129 - 0.48)) * (1 + Kab!C129))) * (1 + 0.25 * Klvl!C129),
  (('wn6'!C129 * (1 + gwr!C129 - 0.48)) * (1 + Kab!C129)) * (1 + 0.25 * Klvl!C129)
)</f>
        <v>0</v>
      </c>
      <c r="D130" s="24">
        <f>IF(teff!D129&gt;0,
  (((3 / 5 * teff!D129 * (1 + tr!D129 - AvgW!D129)) * (1 + Ktb!D129)) + ((2 / 5 * 'wn6'!D129 * (1 + gwr!D129 - 0.48)) * (1 + Kab!D129))) * (1 + 0.25 * Klvl!D129),
  (('wn6'!D129 * (1 + gwr!D129 - 0.48)) * (1 + Kab!D129)) * (1 + 0.25 * Klvl!D129)
)</f>
        <v>0</v>
      </c>
      <c r="E130" s="24">
        <f>IF(teff!E129&gt;0,
  (((3 / 5 * teff!E129 * (1 + tr!E129 - AvgW!E129)) * (1 + Ktb!E129)) + ((2 / 5 * 'wn6'!E129 * (1 + gwr!E129 - 0.48)) * (1 + Kab!E129))) * (1 + 0.25 * Klvl!E129),
  (('wn6'!E129 * (1 + gwr!E129 - 0.48)) * (1 + Kab!E129)) * (1 + 0.25 * Klvl!E129)
)</f>
        <v>0</v>
      </c>
      <c r="F130" s="24">
        <f>IF(teff!F129&gt;0,
  (((3 / 5 * teff!F129 * (1 + tr!F129 - AvgW!F129)) * (1 + Ktb!F129)) + ((2 / 5 * 'wn6'!F129 * (1 + gwr!F129 - 0.48)) * (1 + Kab!F129))) * (1 + 0.25 * Klvl!F129),
  (('wn6'!F129 * (1 + gwr!F129 - 0.48)) * (1 + Kab!F129)) * (1 + 0.25 * Klvl!F129)
)</f>
        <v>0</v>
      </c>
      <c r="G130" s="24">
        <f>IF(teff!G129&gt;0,
  (((3 / 5 * teff!G129 * (1 + tr!G129 - AvgW!G129)) * (1 + Ktb!G129)) + ((2 / 5 * 'wn6'!G129 * (1 + gwr!G129 - 0.48)) * (1 + Kab!G129))) * (1 + 0.25 * Klvl!G129),
  (('wn6'!G129 * (1 + gwr!G129 - 0.48)) * (1 + Kab!G129)) * (1 + 0.25 * Klvl!G129)
)</f>
        <v>0</v>
      </c>
      <c r="H130" s="24">
        <f>IF(teff!H129&gt;0,
  (((3 / 5 * teff!H129 * (1 + tr!H129 - AvgW!H129)) * (1 + Ktb!H129)) + ((2 / 5 * 'wn6'!H129 * (1 + gwr!H129 - 0.48)) * (1 + Kab!H129))) * (1 + 0.25 * Klvl!H129),
  (('wn6'!H129 * (1 + gwr!H129 - 0.48)) * (1 + Kab!H129)) * (1 + 0.25 * Klvl!H129)
)</f>
        <v>0</v>
      </c>
      <c r="I130" s="24">
        <f>IF(teff!I129&gt;0,
  (((3 / 5 * teff!I129 * (1 + tr!I129 - AvgW!I129)) * (1 + Ktb!I129)) + ((2 / 5 * 'wn6'!I129 * (1 + gwr!I129 - 0.48)) * (1 + Kab!I129))) * (1 + 0.25 * Klvl!I129),
  (('wn6'!I129 * (1 + gwr!I129 - 0.48)) * (1 + Kab!I129)) * (1 + 0.25 * Klvl!I129)
)</f>
        <v>0</v>
      </c>
      <c r="J130" s="24">
        <f>IF(teff!J129&gt;0,
  (((3 / 5 * teff!J129 * (1 + tr!J129 - AvgW!J129)) * (1 + Ktb!J129)) + ((2 / 5 * 'wn6'!J129 * (1 + gwr!J129 - 0.48)) * (1 + Kab!J129))) * (1 + 0.25 * Klvl!J129),
  (('wn6'!J129 * (1 + gwr!J129 - 0.48)) * (1 + Kab!J129)) * (1 + 0.25 * Klvl!J129)
)</f>
        <v>0</v>
      </c>
      <c r="K130" s="24">
        <f>IF(teff!K129&gt;0,
  (((3 / 5 * teff!K129 * (1 + tr!K129 - AvgW!K129)) * (1 + Ktb!K129)) + ((2 / 5 * 'wn6'!K129 * (1 + gwr!K129 - 0.48)) * (1 + Kab!K129))) * (1 + 0.25 * Klvl!K129),
  (('wn6'!K129 * (1 + gwr!K129 - 0.48)) * (1 + Kab!K129)) * (1 + 0.25 * Klvl!K129)
)</f>
        <v>0</v>
      </c>
      <c r="L130" s="24">
        <f>IF(teff!L129&gt;0,
  (((3 / 5 * teff!L129 * (1 + tr!L129 - AvgW!L129)) * (1 + Ktb!L129)) + ((2 / 5 * 'wn6'!L129 * (1 + gwr!L129 - 0.48)) * (1 + Kab!L129))) * (1 + 0.25 * Klvl!L129),
  (('wn6'!L129 * (1 + gwr!L129 - 0.48)) * (1 + Kab!L129)) * (1 + 0.25 * Klvl!L129)
)</f>
        <v>0</v>
      </c>
      <c r="M130" s="24">
        <f>IF(teff!M129&gt;0,
  (((3 / 5 * teff!M129 * (1 + tr!M129 - AvgW!M129)) * (1 + Ktb!M129)) + ((2 / 5 * 'wn6'!M129 * (1 + gwr!M129 - 0.48)) * (1 + Kab!M129))) * (1 + 0.25 * Klvl!M129),
  (('wn6'!M129 * (1 + gwr!M129 - 0.48)) * (1 + Kab!M129)) * (1 + 0.25 * Klvl!M129)
)</f>
        <v>0</v>
      </c>
      <c r="N130" s="24">
        <f>IF(teff!N129&gt;0,
  (((3 / 5 * teff!N129 * (1 + tr!N129 - AvgW!N129)) * (1 + Ktb!N129)) + ((2 / 5 * 'wn6'!N129 * (1 + gwr!N129 - 0.48)) * (1 + Kab!N129))) * (1 + 0.25 * Klvl!N129),
  (('wn6'!N129 * (1 + gwr!N129 - 0.48)) * (1 + Kab!N129)) * (1 + 0.25 * Klvl!N129)
)</f>
        <v>0</v>
      </c>
      <c r="O130" s="24">
        <f>IF(teff!O129&gt;0,
  (((3 / 5 * teff!O129 * (1 + tr!O129 - AvgW!O129)) * (1 + Ktb!O129)) + ((2 / 5 * 'wn6'!O129 * (1 + gwr!O129 - 0.48)) * (1 + Kab!O129))) * (1 + 0.25 * Klvl!O129),
  (('wn6'!O129 * (1 + gwr!O129 - 0.48)) * (1 + Kab!O129)) * (1 + 0.25 * Klvl!O129)
)</f>
        <v>0</v>
      </c>
      <c r="P130" s="24"/>
      <c r="Q130" s="24">
        <f>IF(teff!Q129&gt;0,
  (((3 / 5 * teff!Q129 * (1 + tr!Q129 - AvgW!Q129)) * (1 + Ktb!Q129)) + ((2 / 5 * 'wn6'!Q129 * (1 + gwr!Q129 - 0.48)) * (1 + Kab!Q129))) * (1 + 0.25 * Klvl!Q129),
  (('wn6'!Q129 * (1 + gwr!Q129 - 0.48)) * (1 + Kab!Q129)) * (1 + 0.25 * Klvl!Q129)
)</f>
        <v>0</v>
      </c>
      <c r="R130" s="24">
        <f>IF(teff!R129&gt;0,
  (((3 / 5 * teff!R129 * (1 + tr!R129 - AvgW!R129)) * (1 + Ktb!R129)) + ((2 / 5 * 'wn6'!R129 * (1 + gwr!R129 - 0.48)) * (1 + Kab!R129))) * (1 + 0.25 * Klvl!R129),
  (('wn6'!R129 * (1 + gwr!R129 - 0.48)) * (1 + Kab!R129)) * (1 + 0.25 * Klvl!R129)
)</f>
        <v>0</v>
      </c>
      <c r="S130" s="24">
        <f>IF(teff!S129&gt;0,
  (((3 / 5 * teff!S129 * (1 + tr!S129 - AvgW!S129)) * (1 + Ktb!S129)) + ((2 / 5 * 'wn6'!S129 * (1 + gwr!S129 - 0.48)) * (1 + Kab!S129))) * (1 + 0.25 * Klvl!S129),
  (('wn6'!S129 * (1 + gwr!S129 - 0.48)) * (1 + Kab!S129)) * (1 + 0.25 * Klvl!S129)
)</f>
        <v>0</v>
      </c>
      <c r="T130" s="24">
        <f>IF(teff!T129&gt;0,
  (((3 / 5 * teff!T129 * (1 + tr!T129 - AvgW!T129)) * (1 + Ktb!T129)) + ((2 / 5 * 'wn6'!T129 * (1 + gwr!T129 - 0.48)) * (1 + Kab!T129))) * (1 + 0.25 * Klvl!T129),
  (('wn6'!T129 * (1 + gwr!T129 - 0.48)) * (1 + Kab!T129)) * (1 + 0.25 * Klvl!T129)
)</f>
        <v>0</v>
      </c>
      <c r="U130" s="24">
        <f>IF(teff!U129&gt;0,
  (((3 / 5 * teff!U129 * (1 + tr!U129 - AvgW!U129)) * (1 + Ktb!U129)) + ((2 / 5 * 'wn6'!U129 * (1 + gwr!U129 - 0.48)) * (1 + Kab!U129))) * (1 + 0.25 * Klvl!U129),
  (('wn6'!U129 * (1 + gwr!U129 - 0.48)) * (1 + Kab!U129)) * (1 + 0.25 * Klvl!U129)
)</f>
        <v>0</v>
      </c>
      <c r="V130" s="24">
        <f>IF(teff!V129&gt;0,
  (((3 / 5 * teff!V129 * (1 + tr!V129 - AvgW!V129)) * (1 + Ktb!V129)) + ((2 / 5 * 'wn6'!V129 * (1 + gwr!V129 - 0.48)) * (1 + Kab!V129))) * (1 + 0.25 * Klvl!V129),
  (('wn6'!V129 * (1 + gwr!V129 - 0.48)) * (1 + Kab!V129)) * (1 + 0.25 * Klvl!V129)
)</f>
        <v>0</v>
      </c>
      <c r="W130" s="24">
        <f>IF(teff!W129&gt;0,
  (((3 / 5 * teff!W129 * (1 + tr!W129 - AvgW!W129)) * (1 + Ktb!W129)) + ((2 / 5 * 'wn6'!W129 * (1 + gwr!W129 - 0.48)) * (1 + Kab!W129))) * (1 + 0.25 * Klvl!W129),
  (('wn6'!W129 * (1 + gwr!W129 - 0.48)) * (1 + Kab!W129)) * (1 + 0.25 * Klvl!W129)
)</f>
        <v>0</v>
      </c>
      <c r="X130" s="24">
        <f>IF(teff!X129&gt;0,
  (((3 / 5 * teff!X129 * (1 + tr!X129 - AvgW!X129)) * (1 + Ktb!X129)) + ((2 / 5 * 'wn6'!X129 * (1 + gwr!X129 - 0.48)) * (1 + Kab!X129))) * (1 + 0.25 * Klvl!X129),
  (('wn6'!X129 * (1 + gwr!X129 - 0.48)) * (1 + Kab!X129)) * (1 + 0.25 * Klvl!X129)
)</f>
        <v>0</v>
      </c>
      <c r="Y130" s="24">
        <f>IF(teff!Y129&gt;0,
  (((3 / 5 * teff!Y129 * (1 + tr!Y129 - AvgW!Y129)) * (1 + Ktb!Y129)) + ((2 / 5 * 'wn6'!Y129 * (1 + gwr!Y129 - 0.48)) * (1 + Kab!Y129))) * (1 + 0.25 * Klvl!Y129),
  (('wn6'!Y129 * (1 + gwr!Y129 - 0.48)) * (1 + Kab!Y129)) * (1 + 0.25 * Klvl!Y129)
)</f>
        <v>0</v>
      </c>
      <c r="Z130" s="24">
        <f>IF(teff!Z129&gt;0,
  (((3 / 5 * teff!Z129 * (1 + tr!Z129 - AvgW!Z129)) * (1 + Ktb!Z129)) + ((2 / 5 * 'wn6'!Z129 * (1 + gwr!Z129 - 0.48)) * (1 + Kab!Z129))) * (1 + 0.25 * Klvl!Z129),
  (('wn6'!Z129 * (1 + gwr!Z129 - 0.48)) * (1 + Kab!Z129)) * (1 + 0.25 * Klvl!Z129)
)</f>
        <v>0</v>
      </c>
      <c r="AA130" s="24">
        <f>IF(teff!AA129&gt;0,
  (((3 / 5 * teff!AA129 * (1 + tr!AA129 - AvgW!AA129)) * (1 + Ktb!AA129)) + ((2 / 5 * 'wn6'!AA129 * (1 + gwr!AA129 - 0.48)) * (1 + Kab!AA129))) * (1 + 0.25 * Klvl!AA129),
  (('wn6'!AA129 * (1 + gwr!AA129 - 0.48)) * (1 + Kab!AA129)) * (1 + 0.25 * Klvl!AA129)
)</f>
        <v>0</v>
      </c>
      <c r="AB130" s="24">
        <f>IF(teff!AB129&gt;0,
  (((3 / 5 * teff!AB129 * (1 + tr!AB129 - AvgW!AB129)) * (1 + Ktb!AB129)) + ((2 / 5 * 'wn6'!AB129 * (1 + gwr!AB129 - 0.48)) * (1 + Kab!AB129))) * (1 + 0.25 * Klvl!AB129),
  (('wn6'!AB129 * (1 + gwr!AB129 - 0.48)) * (1 + Kab!AB129)) * (1 + 0.25 * Klvl!AB129)
)</f>
        <v>0</v>
      </c>
      <c r="AC130" s="24">
        <f>IF(teff!AC129&gt;0,
  (((3 / 5 * teff!AC129 * (1 + tr!AC129 - AvgW!AC129)) * (1 + Ktb!AC129)) + ((2 / 5 * 'wn6'!AC129 * (1 + gwr!AC129 - 0.48)) * (1 + Kab!AC129))) * (1 + 0.25 * Klvl!AC129),
  (('wn6'!AC129 * (1 + gwr!AC129 - 0.48)) * (1 + Kab!AC129)) * (1 + 0.25 * Klvl!AC129)
)</f>
        <v>0</v>
      </c>
      <c r="AD130" s="24">
        <f>IF(teff!AD129&gt;0,
  (((3 / 5 * teff!AD129 * (1 + tr!AD129 - AvgW!AD129)) * (1 + Ktb!AD129)) + ((2 / 5 * 'wn6'!AD129 * (1 + gwr!AD129 - 0.48)) * (1 + Kab!AD129))) * (1 + 0.25 * Klvl!AD129),
  (('wn6'!AD129 * (1 + gwr!AD129 - 0.48)) * (1 + Kab!AD129)) * (1 + 0.25 * Klvl!AD129)
)</f>
        <v>0</v>
      </c>
      <c r="AE130" s="24">
        <f>IF(teff!AE129&gt;0,
  (((3 / 5 * teff!AE129 * (1 + tr!AE129 - AvgW!AE129)) * (1 + Ktb!AE129)) + ((2 / 5 * 'wn6'!AE129 * (1 + gwr!AE129 - 0.48)) * (1 + Kab!AE129))) * (1 + 0.25 * Klvl!AE129),
  (('wn6'!AE129 * (1 + gwr!AE129 - 0.48)) * (1 + Kab!AE129)) * (1 + 0.25 * Klvl!AE129)
)</f>
        <v>0</v>
      </c>
      <c r="AF130" s="24"/>
      <c r="AG130" s="24">
        <f t="shared" si="3"/>
        <v>0</v>
      </c>
      <c r="AH130" s="24">
        <f t="shared" si="4"/>
        <v>0</v>
      </c>
      <c r="AI130" s="30">
        <f t="shared" si="5"/>
        <v>0</v>
      </c>
    </row>
    <row r="131" spans="1:35" s="25" customFormat="1" ht="12" x14ac:dyDescent="0.2">
      <c r="A131" s="24">
        <f>IF(teff!A130&gt;0,
  (((3 / 5 * teff!A130 * (1 + tr!A130 - AvgW!A130)) * (1 + Ktb!A130)) + ((2 / 5 * 'wn6'!A130 * (1 + gwr!A130 - 0.48)) * (1 + Kab!A130))) * (1 + 0.25 * Klvl!A130),
  (('wn6'!A130 * (1 + gwr!A130 - 0.48)) * (1 + Kab!A130)) * (1 + 0.25 * Klvl!A130)
)</f>
        <v>0</v>
      </c>
      <c r="B131" s="24">
        <f>IF(teff!B130&gt;0,
  (((3 / 5 * teff!B130 * (1 + tr!B130 - AvgW!B130)) * (1 + Ktb!B130)) + ((2 / 5 * 'wn6'!B130 * (1 + gwr!B130 - 0.48)) * (1 + Kab!B130))) * (1 + 0.25 * Klvl!B130),
  (('wn6'!B130 * (1 + gwr!B130 - 0.48)) * (1 + Kab!B130)) * (1 + 0.25 * Klvl!B130)
)</f>
        <v>0</v>
      </c>
      <c r="C131" s="24">
        <f>IF(teff!C130&gt;0,
  (((3 / 5 * teff!C130 * (1 + tr!C130 - AvgW!C130)) * (1 + Ktb!C130)) + ((2 / 5 * 'wn6'!C130 * (1 + gwr!C130 - 0.48)) * (1 + Kab!C130))) * (1 + 0.25 * Klvl!C130),
  (('wn6'!C130 * (1 + gwr!C130 - 0.48)) * (1 + Kab!C130)) * (1 + 0.25 * Klvl!C130)
)</f>
        <v>0</v>
      </c>
      <c r="D131" s="24">
        <f>IF(teff!D130&gt;0,
  (((3 / 5 * teff!D130 * (1 + tr!D130 - AvgW!D130)) * (1 + Ktb!D130)) + ((2 / 5 * 'wn6'!D130 * (1 + gwr!D130 - 0.48)) * (1 + Kab!D130))) * (1 + 0.25 * Klvl!D130),
  (('wn6'!D130 * (1 + gwr!D130 - 0.48)) * (1 + Kab!D130)) * (1 + 0.25 * Klvl!D130)
)</f>
        <v>0</v>
      </c>
      <c r="E131" s="24">
        <f>IF(teff!E130&gt;0,
  (((3 / 5 * teff!E130 * (1 + tr!E130 - AvgW!E130)) * (1 + Ktb!E130)) + ((2 / 5 * 'wn6'!E130 * (1 + gwr!E130 - 0.48)) * (1 + Kab!E130))) * (1 + 0.25 * Klvl!E130),
  (('wn6'!E130 * (1 + gwr!E130 - 0.48)) * (1 + Kab!E130)) * (1 + 0.25 * Klvl!E130)
)</f>
        <v>0</v>
      </c>
      <c r="F131" s="24">
        <f>IF(teff!F130&gt;0,
  (((3 / 5 * teff!F130 * (1 + tr!F130 - AvgW!F130)) * (1 + Ktb!F130)) + ((2 / 5 * 'wn6'!F130 * (1 + gwr!F130 - 0.48)) * (1 + Kab!F130))) * (1 + 0.25 * Klvl!F130),
  (('wn6'!F130 * (1 + gwr!F130 - 0.48)) * (1 + Kab!F130)) * (1 + 0.25 * Klvl!F130)
)</f>
        <v>0</v>
      </c>
      <c r="G131" s="24">
        <f>IF(teff!G130&gt;0,
  (((3 / 5 * teff!G130 * (1 + tr!G130 - AvgW!G130)) * (1 + Ktb!G130)) + ((2 / 5 * 'wn6'!G130 * (1 + gwr!G130 - 0.48)) * (1 + Kab!G130))) * (1 + 0.25 * Klvl!G130),
  (('wn6'!G130 * (1 + gwr!G130 - 0.48)) * (1 + Kab!G130)) * (1 + 0.25 * Klvl!G130)
)</f>
        <v>0</v>
      </c>
      <c r="H131" s="24">
        <f>IF(teff!H130&gt;0,
  (((3 / 5 * teff!H130 * (1 + tr!H130 - AvgW!H130)) * (1 + Ktb!H130)) + ((2 / 5 * 'wn6'!H130 * (1 + gwr!H130 - 0.48)) * (1 + Kab!H130))) * (1 + 0.25 * Klvl!H130),
  (('wn6'!H130 * (1 + gwr!H130 - 0.48)) * (1 + Kab!H130)) * (1 + 0.25 * Klvl!H130)
)</f>
        <v>0</v>
      </c>
      <c r="I131" s="24">
        <f>IF(teff!I130&gt;0,
  (((3 / 5 * teff!I130 * (1 + tr!I130 - AvgW!I130)) * (1 + Ktb!I130)) + ((2 / 5 * 'wn6'!I130 * (1 + gwr!I130 - 0.48)) * (1 + Kab!I130))) * (1 + 0.25 * Klvl!I130),
  (('wn6'!I130 * (1 + gwr!I130 - 0.48)) * (1 + Kab!I130)) * (1 + 0.25 * Klvl!I130)
)</f>
        <v>0</v>
      </c>
      <c r="J131" s="24">
        <f>IF(teff!J130&gt;0,
  (((3 / 5 * teff!J130 * (1 + tr!J130 - AvgW!J130)) * (1 + Ktb!J130)) + ((2 / 5 * 'wn6'!J130 * (1 + gwr!J130 - 0.48)) * (1 + Kab!J130))) * (1 + 0.25 * Klvl!J130),
  (('wn6'!J130 * (1 + gwr!J130 - 0.48)) * (1 + Kab!J130)) * (1 + 0.25 * Klvl!J130)
)</f>
        <v>0</v>
      </c>
      <c r="K131" s="24">
        <f>IF(teff!K130&gt;0,
  (((3 / 5 * teff!K130 * (1 + tr!K130 - AvgW!K130)) * (1 + Ktb!K130)) + ((2 / 5 * 'wn6'!K130 * (1 + gwr!K130 - 0.48)) * (1 + Kab!K130))) * (1 + 0.25 * Klvl!K130),
  (('wn6'!K130 * (1 + gwr!K130 - 0.48)) * (1 + Kab!K130)) * (1 + 0.25 * Klvl!K130)
)</f>
        <v>0</v>
      </c>
      <c r="L131" s="24">
        <f>IF(teff!L130&gt;0,
  (((3 / 5 * teff!L130 * (1 + tr!L130 - AvgW!L130)) * (1 + Ktb!L130)) + ((2 / 5 * 'wn6'!L130 * (1 + gwr!L130 - 0.48)) * (1 + Kab!L130))) * (1 + 0.25 * Klvl!L130),
  (('wn6'!L130 * (1 + gwr!L130 - 0.48)) * (1 + Kab!L130)) * (1 + 0.25 * Klvl!L130)
)</f>
        <v>0</v>
      </c>
      <c r="M131" s="24">
        <f>IF(teff!M130&gt;0,
  (((3 / 5 * teff!M130 * (1 + tr!M130 - AvgW!M130)) * (1 + Ktb!M130)) + ((2 / 5 * 'wn6'!M130 * (1 + gwr!M130 - 0.48)) * (1 + Kab!M130))) * (1 + 0.25 * Klvl!M130),
  (('wn6'!M130 * (1 + gwr!M130 - 0.48)) * (1 + Kab!M130)) * (1 + 0.25 * Klvl!M130)
)</f>
        <v>0</v>
      </c>
      <c r="N131" s="24">
        <f>IF(teff!N130&gt;0,
  (((3 / 5 * teff!N130 * (1 + tr!N130 - AvgW!N130)) * (1 + Ktb!N130)) + ((2 / 5 * 'wn6'!N130 * (1 + gwr!N130 - 0.48)) * (1 + Kab!N130))) * (1 + 0.25 * Klvl!N130),
  (('wn6'!N130 * (1 + gwr!N130 - 0.48)) * (1 + Kab!N130)) * (1 + 0.25 * Klvl!N130)
)</f>
        <v>0</v>
      </c>
      <c r="O131" s="24">
        <f>IF(teff!O130&gt;0,
  (((3 / 5 * teff!O130 * (1 + tr!O130 - AvgW!O130)) * (1 + Ktb!O130)) + ((2 / 5 * 'wn6'!O130 * (1 + gwr!O130 - 0.48)) * (1 + Kab!O130))) * (1 + 0.25 * Klvl!O130),
  (('wn6'!O130 * (1 + gwr!O130 - 0.48)) * (1 + Kab!O130)) * (1 + 0.25 * Klvl!O130)
)</f>
        <v>0</v>
      </c>
      <c r="P131" s="24"/>
      <c r="Q131" s="24">
        <f>IF(teff!Q130&gt;0,
  (((3 / 5 * teff!Q130 * (1 + tr!Q130 - AvgW!Q130)) * (1 + Ktb!Q130)) + ((2 / 5 * 'wn6'!Q130 * (1 + gwr!Q130 - 0.48)) * (1 + Kab!Q130))) * (1 + 0.25 * Klvl!Q130),
  (('wn6'!Q130 * (1 + gwr!Q130 - 0.48)) * (1 + Kab!Q130)) * (1 + 0.25 * Klvl!Q130)
)</f>
        <v>0</v>
      </c>
      <c r="R131" s="24">
        <f>IF(teff!R130&gt;0,
  (((3 / 5 * teff!R130 * (1 + tr!R130 - AvgW!R130)) * (1 + Ktb!R130)) + ((2 / 5 * 'wn6'!R130 * (1 + gwr!R130 - 0.48)) * (1 + Kab!R130))) * (1 + 0.25 * Klvl!R130),
  (('wn6'!R130 * (1 + gwr!R130 - 0.48)) * (1 + Kab!R130)) * (1 + 0.25 * Klvl!R130)
)</f>
        <v>0</v>
      </c>
      <c r="S131" s="24">
        <f>IF(teff!S130&gt;0,
  (((3 / 5 * teff!S130 * (1 + tr!S130 - AvgW!S130)) * (1 + Ktb!S130)) + ((2 / 5 * 'wn6'!S130 * (1 + gwr!S130 - 0.48)) * (1 + Kab!S130))) * (1 + 0.25 * Klvl!S130),
  (('wn6'!S130 * (1 + gwr!S130 - 0.48)) * (1 + Kab!S130)) * (1 + 0.25 * Klvl!S130)
)</f>
        <v>0</v>
      </c>
      <c r="T131" s="24">
        <f>IF(teff!T130&gt;0,
  (((3 / 5 * teff!T130 * (1 + tr!T130 - AvgW!T130)) * (1 + Ktb!T130)) + ((2 / 5 * 'wn6'!T130 * (1 + gwr!T130 - 0.48)) * (1 + Kab!T130))) * (1 + 0.25 * Klvl!T130),
  (('wn6'!T130 * (1 + gwr!T130 - 0.48)) * (1 + Kab!T130)) * (1 + 0.25 * Klvl!T130)
)</f>
        <v>0</v>
      </c>
      <c r="U131" s="24">
        <f>IF(teff!U130&gt;0,
  (((3 / 5 * teff!U130 * (1 + tr!U130 - AvgW!U130)) * (1 + Ktb!U130)) + ((2 / 5 * 'wn6'!U130 * (1 + gwr!U130 - 0.48)) * (1 + Kab!U130))) * (1 + 0.25 * Klvl!U130),
  (('wn6'!U130 * (1 + gwr!U130 - 0.48)) * (1 + Kab!U130)) * (1 + 0.25 * Klvl!U130)
)</f>
        <v>0</v>
      </c>
      <c r="V131" s="24">
        <f>IF(teff!V130&gt;0,
  (((3 / 5 * teff!V130 * (1 + tr!V130 - AvgW!V130)) * (1 + Ktb!V130)) + ((2 / 5 * 'wn6'!V130 * (1 + gwr!V130 - 0.48)) * (1 + Kab!V130))) * (1 + 0.25 * Klvl!V130),
  (('wn6'!V130 * (1 + gwr!V130 - 0.48)) * (1 + Kab!V130)) * (1 + 0.25 * Klvl!V130)
)</f>
        <v>0</v>
      </c>
      <c r="W131" s="24">
        <f>IF(teff!W130&gt;0,
  (((3 / 5 * teff!W130 * (1 + tr!W130 - AvgW!W130)) * (1 + Ktb!W130)) + ((2 / 5 * 'wn6'!W130 * (1 + gwr!W130 - 0.48)) * (1 + Kab!W130))) * (1 + 0.25 * Klvl!W130),
  (('wn6'!W130 * (1 + gwr!W130 - 0.48)) * (1 + Kab!W130)) * (1 + 0.25 * Klvl!W130)
)</f>
        <v>0</v>
      </c>
      <c r="X131" s="24">
        <f>IF(teff!X130&gt;0,
  (((3 / 5 * teff!X130 * (1 + tr!X130 - AvgW!X130)) * (1 + Ktb!X130)) + ((2 / 5 * 'wn6'!X130 * (1 + gwr!X130 - 0.48)) * (1 + Kab!X130))) * (1 + 0.25 * Klvl!X130),
  (('wn6'!X130 * (1 + gwr!X130 - 0.48)) * (1 + Kab!X130)) * (1 + 0.25 * Klvl!X130)
)</f>
        <v>0</v>
      </c>
      <c r="Y131" s="24">
        <f>IF(teff!Y130&gt;0,
  (((3 / 5 * teff!Y130 * (1 + tr!Y130 - AvgW!Y130)) * (1 + Ktb!Y130)) + ((2 / 5 * 'wn6'!Y130 * (1 + gwr!Y130 - 0.48)) * (1 + Kab!Y130))) * (1 + 0.25 * Klvl!Y130),
  (('wn6'!Y130 * (1 + gwr!Y130 - 0.48)) * (1 + Kab!Y130)) * (1 + 0.25 * Klvl!Y130)
)</f>
        <v>0</v>
      </c>
      <c r="Z131" s="24">
        <f>IF(teff!Z130&gt;0,
  (((3 / 5 * teff!Z130 * (1 + tr!Z130 - AvgW!Z130)) * (1 + Ktb!Z130)) + ((2 / 5 * 'wn6'!Z130 * (1 + gwr!Z130 - 0.48)) * (1 + Kab!Z130))) * (1 + 0.25 * Klvl!Z130),
  (('wn6'!Z130 * (1 + gwr!Z130 - 0.48)) * (1 + Kab!Z130)) * (1 + 0.25 * Klvl!Z130)
)</f>
        <v>0</v>
      </c>
      <c r="AA131" s="24">
        <f>IF(teff!AA130&gt;0,
  (((3 / 5 * teff!AA130 * (1 + tr!AA130 - AvgW!AA130)) * (1 + Ktb!AA130)) + ((2 / 5 * 'wn6'!AA130 * (1 + gwr!AA130 - 0.48)) * (1 + Kab!AA130))) * (1 + 0.25 * Klvl!AA130),
  (('wn6'!AA130 * (1 + gwr!AA130 - 0.48)) * (1 + Kab!AA130)) * (1 + 0.25 * Klvl!AA130)
)</f>
        <v>0</v>
      </c>
      <c r="AB131" s="24">
        <f>IF(teff!AB130&gt;0,
  (((3 / 5 * teff!AB130 * (1 + tr!AB130 - AvgW!AB130)) * (1 + Ktb!AB130)) + ((2 / 5 * 'wn6'!AB130 * (1 + gwr!AB130 - 0.48)) * (1 + Kab!AB130))) * (1 + 0.25 * Klvl!AB130),
  (('wn6'!AB130 * (1 + gwr!AB130 - 0.48)) * (1 + Kab!AB130)) * (1 + 0.25 * Klvl!AB130)
)</f>
        <v>0</v>
      </c>
      <c r="AC131" s="24">
        <f>IF(teff!AC130&gt;0,
  (((3 / 5 * teff!AC130 * (1 + tr!AC130 - AvgW!AC130)) * (1 + Ktb!AC130)) + ((2 / 5 * 'wn6'!AC130 * (1 + gwr!AC130 - 0.48)) * (1 + Kab!AC130))) * (1 + 0.25 * Klvl!AC130),
  (('wn6'!AC130 * (1 + gwr!AC130 - 0.48)) * (1 + Kab!AC130)) * (1 + 0.25 * Klvl!AC130)
)</f>
        <v>0</v>
      </c>
      <c r="AD131" s="24">
        <f>IF(teff!AD130&gt;0,
  (((3 / 5 * teff!AD130 * (1 + tr!AD130 - AvgW!AD130)) * (1 + Ktb!AD130)) + ((2 / 5 * 'wn6'!AD130 * (1 + gwr!AD130 - 0.48)) * (1 + Kab!AD130))) * (1 + 0.25 * Klvl!AD130),
  (('wn6'!AD130 * (1 + gwr!AD130 - 0.48)) * (1 + Kab!AD130)) * (1 + 0.25 * Klvl!AD130)
)</f>
        <v>0</v>
      </c>
      <c r="AE131" s="24">
        <f>IF(teff!AE130&gt;0,
  (((3 / 5 * teff!AE130 * (1 + tr!AE130 - AvgW!AE130)) * (1 + Ktb!AE130)) + ((2 / 5 * 'wn6'!AE130 * (1 + gwr!AE130 - 0.48)) * (1 + Kab!AE130))) * (1 + 0.25 * Klvl!AE130),
  (('wn6'!AE130 * (1 + gwr!AE130 - 0.48)) * (1 + Kab!AE130)) * (1 + 0.25 * Klvl!AE130)
)</f>
        <v>0</v>
      </c>
      <c r="AF131" s="24"/>
      <c r="AG131" s="24">
        <f t="shared" ref="AG131:AG194" si="6">SUM(A131:O131)</f>
        <v>0</v>
      </c>
      <c r="AH131" s="24">
        <f t="shared" ref="AH131:AH194" si="7">SUM(Q131:AE131)</f>
        <v>0</v>
      </c>
      <c r="AI131" s="30">
        <f t="shared" ref="AI131:AI194" si="8">IFERROR(0.5 + (AG131/(AG131+AH131) - 0.5) * 3,)</f>
        <v>0</v>
      </c>
    </row>
    <row r="132" spans="1:35" s="25" customFormat="1" ht="12" x14ac:dyDescent="0.2">
      <c r="A132" s="24">
        <f>IF(teff!A131&gt;0,
  (((3 / 5 * teff!A131 * (1 + tr!A131 - AvgW!A131)) * (1 + Ktb!A131)) + ((2 / 5 * 'wn6'!A131 * (1 + gwr!A131 - 0.48)) * (1 + Kab!A131))) * (1 + 0.25 * Klvl!A131),
  (('wn6'!A131 * (1 + gwr!A131 - 0.48)) * (1 + Kab!A131)) * (1 + 0.25 * Klvl!A131)
)</f>
        <v>0</v>
      </c>
      <c r="B132" s="24">
        <f>IF(teff!B131&gt;0,
  (((3 / 5 * teff!B131 * (1 + tr!B131 - AvgW!B131)) * (1 + Ktb!B131)) + ((2 / 5 * 'wn6'!B131 * (1 + gwr!B131 - 0.48)) * (1 + Kab!B131))) * (1 + 0.25 * Klvl!B131),
  (('wn6'!B131 * (1 + gwr!B131 - 0.48)) * (1 + Kab!B131)) * (1 + 0.25 * Klvl!B131)
)</f>
        <v>0</v>
      </c>
      <c r="C132" s="24">
        <f>IF(teff!C131&gt;0,
  (((3 / 5 * teff!C131 * (1 + tr!C131 - AvgW!C131)) * (1 + Ktb!C131)) + ((2 / 5 * 'wn6'!C131 * (1 + gwr!C131 - 0.48)) * (1 + Kab!C131))) * (1 + 0.25 * Klvl!C131),
  (('wn6'!C131 * (1 + gwr!C131 - 0.48)) * (1 + Kab!C131)) * (1 + 0.25 * Klvl!C131)
)</f>
        <v>0</v>
      </c>
      <c r="D132" s="24">
        <f>IF(teff!D131&gt;0,
  (((3 / 5 * teff!D131 * (1 + tr!D131 - AvgW!D131)) * (1 + Ktb!D131)) + ((2 / 5 * 'wn6'!D131 * (1 + gwr!D131 - 0.48)) * (1 + Kab!D131))) * (1 + 0.25 * Klvl!D131),
  (('wn6'!D131 * (1 + gwr!D131 - 0.48)) * (1 + Kab!D131)) * (1 + 0.25 * Klvl!D131)
)</f>
        <v>0</v>
      </c>
      <c r="E132" s="24">
        <f>IF(teff!E131&gt;0,
  (((3 / 5 * teff!E131 * (1 + tr!E131 - AvgW!E131)) * (1 + Ktb!E131)) + ((2 / 5 * 'wn6'!E131 * (1 + gwr!E131 - 0.48)) * (1 + Kab!E131))) * (1 + 0.25 * Klvl!E131),
  (('wn6'!E131 * (1 + gwr!E131 - 0.48)) * (1 + Kab!E131)) * (1 + 0.25 * Klvl!E131)
)</f>
        <v>0</v>
      </c>
      <c r="F132" s="24">
        <f>IF(teff!F131&gt;0,
  (((3 / 5 * teff!F131 * (1 + tr!F131 - AvgW!F131)) * (1 + Ktb!F131)) + ((2 / 5 * 'wn6'!F131 * (1 + gwr!F131 - 0.48)) * (1 + Kab!F131))) * (1 + 0.25 * Klvl!F131),
  (('wn6'!F131 * (1 + gwr!F131 - 0.48)) * (1 + Kab!F131)) * (1 + 0.25 * Klvl!F131)
)</f>
        <v>0</v>
      </c>
      <c r="G132" s="24">
        <f>IF(teff!G131&gt;0,
  (((3 / 5 * teff!G131 * (1 + tr!G131 - AvgW!G131)) * (1 + Ktb!G131)) + ((2 / 5 * 'wn6'!G131 * (1 + gwr!G131 - 0.48)) * (1 + Kab!G131))) * (1 + 0.25 * Klvl!G131),
  (('wn6'!G131 * (1 + gwr!G131 - 0.48)) * (1 + Kab!G131)) * (1 + 0.25 * Klvl!G131)
)</f>
        <v>0</v>
      </c>
      <c r="H132" s="24">
        <f>IF(teff!H131&gt;0,
  (((3 / 5 * teff!H131 * (1 + tr!H131 - AvgW!H131)) * (1 + Ktb!H131)) + ((2 / 5 * 'wn6'!H131 * (1 + gwr!H131 - 0.48)) * (1 + Kab!H131))) * (1 + 0.25 * Klvl!H131),
  (('wn6'!H131 * (1 + gwr!H131 - 0.48)) * (1 + Kab!H131)) * (1 + 0.25 * Klvl!H131)
)</f>
        <v>0</v>
      </c>
      <c r="I132" s="24">
        <f>IF(teff!I131&gt;0,
  (((3 / 5 * teff!I131 * (1 + tr!I131 - AvgW!I131)) * (1 + Ktb!I131)) + ((2 / 5 * 'wn6'!I131 * (1 + gwr!I131 - 0.48)) * (1 + Kab!I131))) * (1 + 0.25 * Klvl!I131),
  (('wn6'!I131 * (1 + gwr!I131 - 0.48)) * (1 + Kab!I131)) * (1 + 0.25 * Klvl!I131)
)</f>
        <v>0</v>
      </c>
      <c r="J132" s="24">
        <f>IF(teff!J131&gt;0,
  (((3 / 5 * teff!J131 * (1 + tr!J131 - AvgW!J131)) * (1 + Ktb!J131)) + ((2 / 5 * 'wn6'!J131 * (1 + gwr!J131 - 0.48)) * (1 + Kab!J131))) * (1 + 0.25 * Klvl!J131),
  (('wn6'!J131 * (1 + gwr!J131 - 0.48)) * (1 + Kab!J131)) * (1 + 0.25 * Klvl!J131)
)</f>
        <v>0</v>
      </c>
      <c r="K132" s="24">
        <f>IF(teff!K131&gt;0,
  (((3 / 5 * teff!K131 * (1 + tr!K131 - AvgW!K131)) * (1 + Ktb!K131)) + ((2 / 5 * 'wn6'!K131 * (1 + gwr!K131 - 0.48)) * (1 + Kab!K131))) * (1 + 0.25 * Klvl!K131),
  (('wn6'!K131 * (1 + gwr!K131 - 0.48)) * (1 + Kab!K131)) * (1 + 0.25 * Klvl!K131)
)</f>
        <v>0</v>
      </c>
      <c r="L132" s="24">
        <f>IF(teff!L131&gt;0,
  (((3 / 5 * teff!L131 * (1 + tr!L131 - AvgW!L131)) * (1 + Ktb!L131)) + ((2 / 5 * 'wn6'!L131 * (1 + gwr!L131 - 0.48)) * (1 + Kab!L131))) * (1 + 0.25 * Klvl!L131),
  (('wn6'!L131 * (1 + gwr!L131 - 0.48)) * (1 + Kab!L131)) * (1 + 0.25 * Klvl!L131)
)</f>
        <v>0</v>
      </c>
      <c r="M132" s="24">
        <f>IF(teff!M131&gt;0,
  (((3 / 5 * teff!M131 * (1 + tr!M131 - AvgW!M131)) * (1 + Ktb!M131)) + ((2 / 5 * 'wn6'!M131 * (1 + gwr!M131 - 0.48)) * (1 + Kab!M131))) * (1 + 0.25 * Klvl!M131),
  (('wn6'!M131 * (1 + gwr!M131 - 0.48)) * (1 + Kab!M131)) * (1 + 0.25 * Klvl!M131)
)</f>
        <v>0</v>
      </c>
      <c r="N132" s="24">
        <f>IF(teff!N131&gt;0,
  (((3 / 5 * teff!N131 * (1 + tr!N131 - AvgW!N131)) * (1 + Ktb!N131)) + ((2 / 5 * 'wn6'!N131 * (1 + gwr!N131 - 0.48)) * (1 + Kab!N131))) * (1 + 0.25 * Klvl!N131),
  (('wn6'!N131 * (1 + gwr!N131 - 0.48)) * (1 + Kab!N131)) * (1 + 0.25 * Klvl!N131)
)</f>
        <v>0</v>
      </c>
      <c r="O132" s="24">
        <f>IF(teff!O131&gt;0,
  (((3 / 5 * teff!O131 * (1 + tr!O131 - AvgW!O131)) * (1 + Ktb!O131)) + ((2 / 5 * 'wn6'!O131 * (1 + gwr!O131 - 0.48)) * (1 + Kab!O131))) * (1 + 0.25 * Klvl!O131),
  (('wn6'!O131 * (1 + gwr!O131 - 0.48)) * (1 + Kab!O131)) * (1 + 0.25 * Klvl!O131)
)</f>
        <v>0</v>
      </c>
      <c r="P132" s="24"/>
      <c r="Q132" s="24">
        <f>IF(teff!Q131&gt;0,
  (((3 / 5 * teff!Q131 * (1 + tr!Q131 - AvgW!Q131)) * (1 + Ktb!Q131)) + ((2 / 5 * 'wn6'!Q131 * (1 + gwr!Q131 - 0.48)) * (1 + Kab!Q131))) * (1 + 0.25 * Klvl!Q131),
  (('wn6'!Q131 * (1 + gwr!Q131 - 0.48)) * (1 + Kab!Q131)) * (1 + 0.25 * Klvl!Q131)
)</f>
        <v>0</v>
      </c>
      <c r="R132" s="24">
        <f>IF(teff!R131&gt;0,
  (((3 / 5 * teff!R131 * (1 + tr!R131 - AvgW!R131)) * (1 + Ktb!R131)) + ((2 / 5 * 'wn6'!R131 * (1 + gwr!R131 - 0.48)) * (1 + Kab!R131))) * (1 + 0.25 * Klvl!R131),
  (('wn6'!R131 * (1 + gwr!R131 - 0.48)) * (1 + Kab!R131)) * (1 + 0.25 * Klvl!R131)
)</f>
        <v>0</v>
      </c>
      <c r="S132" s="24">
        <f>IF(teff!S131&gt;0,
  (((3 / 5 * teff!S131 * (1 + tr!S131 - AvgW!S131)) * (1 + Ktb!S131)) + ((2 / 5 * 'wn6'!S131 * (1 + gwr!S131 - 0.48)) * (1 + Kab!S131))) * (1 + 0.25 * Klvl!S131),
  (('wn6'!S131 * (1 + gwr!S131 - 0.48)) * (1 + Kab!S131)) * (1 + 0.25 * Klvl!S131)
)</f>
        <v>0</v>
      </c>
      <c r="T132" s="24">
        <f>IF(teff!T131&gt;0,
  (((3 / 5 * teff!T131 * (1 + tr!T131 - AvgW!T131)) * (1 + Ktb!T131)) + ((2 / 5 * 'wn6'!T131 * (1 + gwr!T131 - 0.48)) * (1 + Kab!T131))) * (1 + 0.25 * Klvl!T131),
  (('wn6'!T131 * (1 + gwr!T131 - 0.48)) * (1 + Kab!T131)) * (1 + 0.25 * Klvl!T131)
)</f>
        <v>0</v>
      </c>
      <c r="U132" s="24">
        <f>IF(teff!U131&gt;0,
  (((3 / 5 * teff!U131 * (1 + tr!U131 - AvgW!U131)) * (1 + Ktb!U131)) + ((2 / 5 * 'wn6'!U131 * (1 + gwr!U131 - 0.48)) * (1 + Kab!U131))) * (1 + 0.25 * Klvl!U131),
  (('wn6'!U131 * (1 + gwr!U131 - 0.48)) * (1 + Kab!U131)) * (1 + 0.25 * Klvl!U131)
)</f>
        <v>0</v>
      </c>
      <c r="V132" s="24">
        <f>IF(teff!V131&gt;0,
  (((3 / 5 * teff!V131 * (1 + tr!V131 - AvgW!V131)) * (1 + Ktb!V131)) + ((2 / 5 * 'wn6'!V131 * (1 + gwr!V131 - 0.48)) * (1 + Kab!V131))) * (1 + 0.25 * Klvl!V131),
  (('wn6'!V131 * (1 + gwr!V131 - 0.48)) * (1 + Kab!V131)) * (1 + 0.25 * Klvl!V131)
)</f>
        <v>0</v>
      </c>
      <c r="W132" s="24">
        <f>IF(teff!W131&gt;0,
  (((3 / 5 * teff!W131 * (1 + tr!W131 - AvgW!W131)) * (1 + Ktb!W131)) + ((2 / 5 * 'wn6'!W131 * (1 + gwr!W131 - 0.48)) * (1 + Kab!W131))) * (1 + 0.25 * Klvl!W131),
  (('wn6'!W131 * (1 + gwr!W131 - 0.48)) * (1 + Kab!W131)) * (1 + 0.25 * Klvl!W131)
)</f>
        <v>0</v>
      </c>
      <c r="X132" s="24">
        <f>IF(teff!X131&gt;0,
  (((3 / 5 * teff!X131 * (1 + tr!X131 - AvgW!X131)) * (1 + Ktb!X131)) + ((2 / 5 * 'wn6'!X131 * (1 + gwr!X131 - 0.48)) * (1 + Kab!X131))) * (1 + 0.25 * Klvl!X131),
  (('wn6'!X131 * (1 + gwr!X131 - 0.48)) * (1 + Kab!X131)) * (1 + 0.25 * Klvl!X131)
)</f>
        <v>0</v>
      </c>
      <c r="Y132" s="24">
        <f>IF(teff!Y131&gt;0,
  (((3 / 5 * teff!Y131 * (1 + tr!Y131 - AvgW!Y131)) * (1 + Ktb!Y131)) + ((2 / 5 * 'wn6'!Y131 * (1 + gwr!Y131 - 0.48)) * (1 + Kab!Y131))) * (1 + 0.25 * Klvl!Y131),
  (('wn6'!Y131 * (1 + gwr!Y131 - 0.48)) * (1 + Kab!Y131)) * (1 + 0.25 * Klvl!Y131)
)</f>
        <v>0</v>
      </c>
      <c r="Z132" s="24">
        <f>IF(teff!Z131&gt;0,
  (((3 / 5 * teff!Z131 * (1 + tr!Z131 - AvgW!Z131)) * (1 + Ktb!Z131)) + ((2 / 5 * 'wn6'!Z131 * (1 + gwr!Z131 - 0.48)) * (1 + Kab!Z131))) * (1 + 0.25 * Klvl!Z131),
  (('wn6'!Z131 * (1 + gwr!Z131 - 0.48)) * (1 + Kab!Z131)) * (1 + 0.25 * Klvl!Z131)
)</f>
        <v>0</v>
      </c>
      <c r="AA132" s="24">
        <f>IF(teff!AA131&gt;0,
  (((3 / 5 * teff!AA131 * (1 + tr!AA131 - AvgW!AA131)) * (1 + Ktb!AA131)) + ((2 / 5 * 'wn6'!AA131 * (1 + gwr!AA131 - 0.48)) * (1 + Kab!AA131))) * (1 + 0.25 * Klvl!AA131),
  (('wn6'!AA131 * (1 + gwr!AA131 - 0.48)) * (1 + Kab!AA131)) * (1 + 0.25 * Klvl!AA131)
)</f>
        <v>0</v>
      </c>
      <c r="AB132" s="24">
        <f>IF(teff!AB131&gt;0,
  (((3 / 5 * teff!AB131 * (1 + tr!AB131 - AvgW!AB131)) * (1 + Ktb!AB131)) + ((2 / 5 * 'wn6'!AB131 * (1 + gwr!AB131 - 0.48)) * (1 + Kab!AB131))) * (1 + 0.25 * Klvl!AB131),
  (('wn6'!AB131 * (1 + gwr!AB131 - 0.48)) * (1 + Kab!AB131)) * (1 + 0.25 * Klvl!AB131)
)</f>
        <v>0</v>
      </c>
      <c r="AC132" s="24">
        <f>IF(teff!AC131&gt;0,
  (((3 / 5 * teff!AC131 * (1 + tr!AC131 - AvgW!AC131)) * (1 + Ktb!AC131)) + ((2 / 5 * 'wn6'!AC131 * (1 + gwr!AC131 - 0.48)) * (1 + Kab!AC131))) * (1 + 0.25 * Klvl!AC131),
  (('wn6'!AC131 * (1 + gwr!AC131 - 0.48)) * (1 + Kab!AC131)) * (1 + 0.25 * Klvl!AC131)
)</f>
        <v>0</v>
      </c>
      <c r="AD132" s="24">
        <f>IF(teff!AD131&gt;0,
  (((3 / 5 * teff!AD131 * (1 + tr!AD131 - AvgW!AD131)) * (1 + Ktb!AD131)) + ((2 / 5 * 'wn6'!AD131 * (1 + gwr!AD131 - 0.48)) * (1 + Kab!AD131))) * (1 + 0.25 * Klvl!AD131),
  (('wn6'!AD131 * (1 + gwr!AD131 - 0.48)) * (1 + Kab!AD131)) * (1 + 0.25 * Klvl!AD131)
)</f>
        <v>0</v>
      </c>
      <c r="AE132" s="24">
        <f>IF(teff!AE131&gt;0,
  (((3 / 5 * teff!AE131 * (1 + tr!AE131 - AvgW!AE131)) * (1 + Ktb!AE131)) + ((2 / 5 * 'wn6'!AE131 * (1 + gwr!AE131 - 0.48)) * (1 + Kab!AE131))) * (1 + 0.25 * Klvl!AE131),
  (('wn6'!AE131 * (1 + gwr!AE131 - 0.48)) * (1 + Kab!AE131)) * (1 + 0.25 * Klvl!AE131)
)</f>
        <v>0</v>
      </c>
      <c r="AF132" s="24"/>
      <c r="AG132" s="24">
        <f t="shared" si="6"/>
        <v>0</v>
      </c>
      <c r="AH132" s="24">
        <f t="shared" si="7"/>
        <v>0</v>
      </c>
      <c r="AI132" s="30">
        <f t="shared" si="8"/>
        <v>0</v>
      </c>
    </row>
    <row r="133" spans="1:35" s="25" customFormat="1" ht="12" x14ac:dyDescent="0.2">
      <c r="A133" s="24">
        <f>IF(teff!A132&gt;0,
  (((3 / 5 * teff!A132 * (1 + tr!A132 - AvgW!A132)) * (1 + Ktb!A132)) + ((2 / 5 * 'wn6'!A132 * (1 + gwr!A132 - 0.48)) * (1 + Kab!A132))) * (1 + 0.25 * Klvl!A132),
  (('wn6'!A132 * (1 + gwr!A132 - 0.48)) * (1 + Kab!A132)) * (1 + 0.25 * Klvl!A132)
)</f>
        <v>0</v>
      </c>
      <c r="B133" s="24">
        <f>IF(teff!B132&gt;0,
  (((3 / 5 * teff!B132 * (1 + tr!B132 - AvgW!B132)) * (1 + Ktb!B132)) + ((2 / 5 * 'wn6'!B132 * (1 + gwr!B132 - 0.48)) * (1 + Kab!B132))) * (1 + 0.25 * Klvl!B132),
  (('wn6'!B132 * (1 + gwr!B132 - 0.48)) * (1 + Kab!B132)) * (1 + 0.25 * Klvl!B132)
)</f>
        <v>0</v>
      </c>
      <c r="C133" s="24">
        <f>IF(teff!C132&gt;0,
  (((3 / 5 * teff!C132 * (1 + tr!C132 - AvgW!C132)) * (1 + Ktb!C132)) + ((2 / 5 * 'wn6'!C132 * (1 + gwr!C132 - 0.48)) * (1 + Kab!C132))) * (1 + 0.25 * Klvl!C132),
  (('wn6'!C132 * (1 + gwr!C132 - 0.48)) * (1 + Kab!C132)) * (1 + 0.25 * Klvl!C132)
)</f>
        <v>0</v>
      </c>
      <c r="D133" s="24">
        <f>IF(teff!D132&gt;0,
  (((3 / 5 * teff!D132 * (1 + tr!D132 - AvgW!D132)) * (1 + Ktb!D132)) + ((2 / 5 * 'wn6'!D132 * (1 + gwr!D132 - 0.48)) * (1 + Kab!D132))) * (1 + 0.25 * Klvl!D132),
  (('wn6'!D132 * (1 + gwr!D132 - 0.48)) * (1 + Kab!D132)) * (1 + 0.25 * Klvl!D132)
)</f>
        <v>0</v>
      </c>
      <c r="E133" s="24">
        <f>IF(teff!E132&gt;0,
  (((3 / 5 * teff!E132 * (1 + tr!E132 - AvgW!E132)) * (1 + Ktb!E132)) + ((2 / 5 * 'wn6'!E132 * (1 + gwr!E132 - 0.48)) * (1 + Kab!E132))) * (1 + 0.25 * Klvl!E132),
  (('wn6'!E132 * (1 + gwr!E132 - 0.48)) * (1 + Kab!E132)) * (1 + 0.25 * Klvl!E132)
)</f>
        <v>0</v>
      </c>
      <c r="F133" s="24">
        <f>IF(teff!F132&gt;0,
  (((3 / 5 * teff!F132 * (1 + tr!F132 - AvgW!F132)) * (1 + Ktb!F132)) + ((2 / 5 * 'wn6'!F132 * (1 + gwr!F132 - 0.48)) * (1 + Kab!F132))) * (1 + 0.25 * Klvl!F132),
  (('wn6'!F132 * (1 + gwr!F132 - 0.48)) * (1 + Kab!F132)) * (1 + 0.25 * Klvl!F132)
)</f>
        <v>0</v>
      </c>
      <c r="G133" s="24">
        <f>IF(teff!G132&gt;0,
  (((3 / 5 * teff!G132 * (1 + tr!G132 - AvgW!G132)) * (1 + Ktb!G132)) + ((2 / 5 * 'wn6'!G132 * (1 + gwr!G132 - 0.48)) * (1 + Kab!G132))) * (1 + 0.25 * Klvl!G132),
  (('wn6'!G132 * (1 + gwr!G132 - 0.48)) * (1 + Kab!G132)) * (1 + 0.25 * Klvl!G132)
)</f>
        <v>0</v>
      </c>
      <c r="H133" s="24">
        <f>IF(teff!H132&gt;0,
  (((3 / 5 * teff!H132 * (1 + tr!H132 - AvgW!H132)) * (1 + Ktb!H132)) + ((2 / 5 * 'wn6'!H132 * (1 + gwr!H132 - 0.48)) * (1 + Kab!H132))) * (1 + 0.25 * Klvl!H132),
  (('wn6'!H132 * (1 + gwr!H132 - 0.48)) * (1 + Kab!H132)) * (1 + 0.25 * Klvl!H132)
)</f>
        <v>0</v>
      </c>
      <c r="I133" s="24">
        <f>IF(teff!I132&gt;0,
  (((3 / 5 * teff!I132 * (1 + tr!I132 - AvgW!I132)) * (1 + Ktb!I132)) + ((2 / 5 * 'wn6'!I132 * (1 + gwr!I132 - 0.48)) * (1 + Kab!I132))) * (1 + 0.25 * Klvl!I132),
  (('wn6'!I132 * (1 + gwr!I132 - 0.48)) * (1 + Kab!I132)) * (1 + 0.25 * Klvl!I132)
)</f>
        <v>0</v>
      </c>
      <c r="J133" s="24">
        <f>IF(teff!J132&gt;0,
  (((3 / 5 * teff!J132 * (1 + tr!J132 - AvgW!J132)) * (1 + Ktb!J132)) + ((2 / 5 * 'wn6'!J132 * (1 + gwr!J132 - 0.48)) * (1 + Kab!J132))) * (1 + 0.25 * Klvl!J132),
  (('wn6'!J132 * (1 + gwr!J132 - 0.48)) * (1 + Kab!J132)) * (1 + 0.25 * Klvl!J132)
)</f>
        <v>0</v>
      </c>
      <c r="K133" s="24">
        <f>IF(teff!K132&gt;0,
  (((3 / 5 * teff!K132 * (1 + tr!K132 - AvgW!K132)) * (1 + Ktb!K132)) + ((2 / 5 * 'wn6'!K132 * (1 + gwr!K132 - 0.48)) * (1 + Kab!K132))) * (1 + 0.25 * Klvl!K132),
  (('wn6'!K132 * (1 + gwr!K132 - 0.48)) * (1 + Kab!K132)) * (1 + 0.25 * Klvl!K132)
)</f>
        <v>0</v>
      </c>
      <c r="L133" s="24">
        <f>IF(teff!L132&gt;0,
  (((3 / 5 * teff!L132 * (1 + tr!L132 - AvgW!L132)) * (1 + Ktb!L132)) + ((2 / 5 * 'wn6'!L132 * (1 + gwr!L132 - 0.48)) * (1 + Kab!L132))) * (1 + 0.25 * Klvl!L132),
  (('wn6'!L132 * (1 + gwr!L132 - 0.48)) * (1 + Kab!L132)) * (1 + 0.25 * Klvl!L132)
)</f>
        <v>0</v>
      </c>
      <c r="M133" s="24">
        <f>IF(teff!M132&gt;0,
  (((3 / 5 * teff!M132 * (1 + tr!M132 - AvgW!M132)) * (1 + Ktb!M132)) + ((2 / 5 * 'wn6'!M132 * (1 + gwr!M132 - 0.48)) * (1 + Kab!M132))) * (1 + 0.25 * Klvl!M132),
  (('wn6'!M132 * (1 + gwr!M132 - 0.48)) * (1 + Kab!M132)) * (1 + 0.25 * Klvl!M132)
)</f>
        <v>0</v>
      </c>
      <c r="N133" s="24">
        <f>IF(teff!N132&gt;0,
  (((3 / 5 * teff!N132 * (1 + tr!N132 - AvgW!N132)) * (1 + Ktb!N132)) + ((2 / 5 * 'wn6'!N132 * (1 + gwr!N132 - 0.48)) * (1 + Kab!N132))) * (1 + 0.25 * Klvl!N132),
  (('wn6'!N132 * (1 + gwr!N132 - 0.48)) * (1 + Kab!N132)) * (1 + 0.25 * Klvl!N132)
)</f>
        <v>0</v>
      </c>
      <c r="O133" s="24">
        <f>IF(teff!O132&gt;0,
  (((3 / 5 * teff!O132 * (1 + tr!O132 - AvgW!O132)) * (1 + Ktb!O132)) + ((2 / 5 * 'wn6'!O132 * (1 + gwr!O132 - 0.48)) * (1 + Kab!O132))) * (1 + 0.25 * Klvl!O132),
  (('wn6'!O132 * (1 + gwr!O132 - 0.48)) * (1 + Kab!O132)) * (1 + 0.25 * Klvl!O132)
)</f>
        <v>0</v>
      </c>
      <c r="P133" s="24"/>
      <c r="Q133" s="24">
        <f>IF(teff!Q132&gt;0,
  (((3 / 5 * teff!Q132 * (1 + tr!Q132 - AvgW!Q132)) * (1 + Ktb!Q132)) + ((2 / 5 * 'wn6'!Q132 * (1 + gwr!Q132 - 0.48)) * (1 + Kab!Q132))) * (1 + 0.25 * Klvl!Q132),
  (('wn6'!Q132 * (1 + gwr!Q132 - 0.48)) * (1 + Kab!Q132)) * (1 + 0.25 * Klvl!Q132)
)</f>
        <v>0</v>
      </c>
      <c r="R133" s="24">
        <f>IF(teff!R132&gt;0,
  (((3 / 5 * teff!R132 * (1 + tr!R132 - AvgW!R132)) * (1 + Ktb!R132)) + ((2 / 5 * 'wn6'!R132 * (1 + gwr!R132 - 0.48)) * (1 + Kab!R132))) * (1 + 0.25 * Klvl!R132),
  (('wn6'!R132 * (1 + gwr!R132 - 0.48)) * (1 + Kab!R132)) * (1 + 0.25 * Klvl!R132)
)</f>
        <v>0</v>
      </c>
      <c r="S133" s="24">
        <f>IF(teff!S132&gt;0,
  (((3 / 5 * teff!S132 * (1 + tr!S132 - AvgW!S132)) * (1 + Ktb!S132)) + ((2 / 5 * 'wn6'!S132 * (1 + gwr!S132 - 0.48)) * (1 + Kab!S132))) * (1 + 0.25 * Klvl!S132),
  (('wn6'!S132 * (1 + gwr!S132 - 0.48)) * (1 + Kab!S132)) * (1 + 0.25 * Klvl!S132)
)</f>
        <v>0</v>
      </c>
      <c r="T133" s="24">
        <f>IF(teff!T132&gt;0,
  (((3 / 5 * teff!T132 * (1 + tr!T132 - AvgW!T132)) * (1 + Ktb!T132)) + ((2 / 5 * 'wn6'!T132 * (1 + gwr!T132 - 0.48)) * (1 + Kab!T132))) * (1 + 0.25 * Klvl!T132),
  (('wn6'!T132 * (1 + gwr!T132 - 0.48)) * (1 + Kab!T132)) * (1 + 0.25 * Klvl!T132)
)</f>
        <v>0</v>
      </c>
      <c r="U133" s="24">
        <f>IF(teff!U132&gt;0,
  (((3 / 5 * teff!U132 * (1 + tr!U132 - AvgW!U132)) * (1 + Ktb!U132)) + ((2 / 5 * 'wn6'!U132 * (1 + gwr!U132 - 0.48)) * (1 + Kab!U132))) * (1 + 0.25 * Klvl!U132),
  (('wn6'!U132 * (1 + gwr!U132 - 0.48)) * (1 + Kab!U132)) * (1 + 0.25 * Klvl!U132)
)</f>
        <v>0</v>
      </c>
      <c r="V133" s="24">
        <f>IF(teff!V132&gt;0,
  (((3 / 5 * teff!V132 * (1 + tr!V132 - AvgW!V132)) * (1 + Ktb!V132)) + ((2 / 5 * 'wn6'!V132 * (1 + gwr!V132 - 0.48)) * (1 + Kab!V132))) * (1 + 0.25 * Klvl!V132),
  (('wn6'!V132 * (1 + gwr!V132 - 0.48)) * (1 + Kab!V132)) * (1 + 0.25 * Klvl!V132)
)</f>
        <v>0</v>
      </c>
      <c r="W133" s="24">
        <f>IF(teff!W132&gt;0,
  (((3 / 5 * teff!W132 * (1 + tr!W132 - AvgW!W132)) * (1 + Ktb!W132)) + ((2 / 5 * 'wn6'!W132 * (1 + gwr!W132 - 0.48)) * (1 + Kab!W132))) * (1 + 0.25 * Klvl!W132),
  (('wn6'!W132 * (1 + gwr!W132 - 0.48)) * (1 + Kab!W132)) * (1 + 0.25 * Klvl!W132)
)</f>
        <v>0</v>
      </c>
      <c r="X133" s="24">
        <f>IF(teff!X132&gt;0,
  (((3 / 5 * teff!X132 * (1 + tr!X132 - AvgW!X132)) * (1 + Ktb!X132)) + ((2 / 5 * 'wn6'!X132 * (1 + gwr!X132 - 0.48)) * (1 + Kab!X132))) * (1 + 0.25 * Klvl!X132),
  (('wn6'!X132 * (1 + gwr!X132 - 0.48)) * (1 + Kab!X132)) * (1 + 0.25 * Klvl!X132)
)</f>
        <v>0</v>
      </c>
      <c r="Y133" s="24">
        <f>IF(teff!Y132&gt;0,
  (((3 / 5 * teff!Y132 * (1 + tr!Y132 - AvgW!Y132)) * (1 + Ktb!Y132)) + ((2 / 5 * 'wn6'!Y132 * (1 + gwr!Y132 - 0.48)) * (1 + Kab!Y132))) * (1 + 0.25 * Klvl!Y132),
  (('wn6'!Y132 * (1 + gwr!Y132 - 0.48)) * (1 + Kab!Y132)) * (1 + 0.25 * Klvl!Y132)
)</f>
        <v>0</v>
      </c>
      <c r="Z133" s="24">
        <f>IF(teff!Z132&gt;0,
  (((3 / 5 * teff!Z132 * (1 + tr!Z132 - AvgW!Z132)) * (1 + Ktb!Z132)) + ((2 / 5 * 'wn6'!Z132 * (1 + gwr!Z132 - 0.48)) * (1 + Kab!Z132))) * (1 + 0.25 * Klvl!Z132),
  (('wn6'!Z132 * (1 + gwr!Z132 - 0.48)) * (1 + Kab!Z132)) * (1 + 0.25 * Klvl!Z132)
)</f>
        <v>0</v>
      </c>
      <c r="AA133" s="24">
        <f>IF(teff!AA132&gt;0,
  (((3 / 5 * teff!AA132 * (1 + tr!AA132 - AvgW!AA132)) * (1 + Ktb!AA132)) + ((2 / 5 * 'wn6'!AA132 * (1 + gwr!AA132 - 0.48)) * (1 + Kab!AA132))) * (1 + 0.25 * Klvl!AA132),
  (('wn6'!AA132 * (1 + gwr!AA132 - 0.48)) * (1 + Kab!AA132)) * (1 + 0.25 * Klvl!AA132)
)</f>
        <v>0</v>
      </c>
      <c r="AB133" s="24">
        <f>IF(teff!AB132&gt;0,
  (((3 / 5 * teff!AB132 * (1 + tr!AB132 - AvgW!AB132)) * (1 + Ktb!AB132)) + ((2 / 5 * 'wn6'!AB132 * (1 + gwr!AB132 - 0.48)) * (1 + Kab!AB132))) * (1 + 0.25 * Klvl!AB132),
  (('wn6'!AB132 * (1 + gwr!AB132 - 0.48)) * (1 + Kab!AB132)) * (1 + 0.25 * Klvl!AB132)
)</f>
        <v>0</v>
      </c>
      <c r="AC133" s="24">
        <f>IF(teff!AC132&gt;0,
  (((3 / 5 * teff!AC132 * (1 + tr!AC132 - AvgW!AC132)) * (1 + Ktb!AC132)) + ((2 / 5 * 'wn6'!AC132 * (1 + gwr!AC132 - 0.48)) * (1 + Kab!AC132))) * (1 + 0.25 * Klvl!AC132),
  (('wn6'!AC132 * (1 + gwr!AC132 - 0.48)) * (1 + Kab!AC132)) * (1 + 0.25 * Klvl!AC132)
)</f>
        <v>0</v>
      </c>
      <c r="AD133" s="24">
        <f>IF(teff!AD132&gt;0,
  (((3 / 5 * teff!AD132 * (1 + tr!AD132 - AvgW!AD132)) * (1 + Ktb!AD132)) + ((2 / 5 * 'wn6'!AD132 * (1 + gwr!AD132 - 0.48)) * (1 + Kab!AD132))) * (1 + 0.25 * Klvl!AD132),
  (('wn6'!AD132 * (1 + gwr!AD132 - 0.48)) * (1 + Kab!AD132)) * (1 + 0.25 * Klvl!AD132)
)</f>
        <v>0</v>
      </c>
      <c r="AE133" s="24">
        <f>IF(teff!AE132&gt;0,
  (((3 / 5 * teff!AE132 * (1 + tr!AE132 - AvgW!AE132)) * (1 + Ktb!AE132)) + ((2 / 5 * 'wn6'!AE132 * (1 + gwr!AE132 - 0.48)) * (1 + Kab!AE132))) * (1 + 0.25 * Klvl!AE132),
  (('wn6'!AE132 * (1 + gwr!AE132 - 0.48)) * (1 + Kab!AE132)) * (1 + 0.25 * Klvl!AE132)
)</f>
        <v>0</v>
      </c>
      <c r="AF133" s="24"/>
      <c r="AG133" s="24">
        <f t="shared" si="6"/>
        <v>0</v>
      </c>
      <c r="AH133" s="24">
        <f t="shared" si="7"/>
        <v>0</v>
      </c>
      <c r="AI133" s="30">
        <f t="shared" si="8"/>
        <v>0</v>
      </c>
    </row>
    <row r="134" spans="1:35" s="25" customFormat="1" ht="12" x14ac:dyDescent="0.2">
      <c r="A134" s="24">
        <f>IF(teff!A133&gt;0,
  (((3 / 5 * teff!A133 * (1 + tr!A133 - AvgW!A133)) * (1 + Ktb!A133)) + ((2 / 5 * 'wn6'!A133 * (1 + gwr!A133 - 0.48)) * (1 + Kab!A133))) * (1 + 0.25 * Klvl!A133),
  (('wn6'!A133 * (1 + gwr!A133 - 0.48)) * (1 + Kab!A133)) * (1 + 0.25 * Klvl!A133)
)</f>
        <v>0</v>
      </c>
      <c r="B134" s="24">
        <f>IF(teff!B133&gt;0,
  (((3 / 5 * teff!B133 * (1 + tr!B133 - AvgW!B133)) * (1 + Ktb!B133)) + ((2 / 5 * 'wn6'!B133 * (1 + gwr!B133 - 0.48)) * (1 + Kab!B133))) * (1 + 0.25 * Klvl!B133),
  (('wn6'!B133 * (1 + gwr!B133 - 0.48)) * (1 + Kab!B133)) * (1 + 0.25 * Klvl!B133)
)</f>
        <v>0</v>
      </c>
      <c r="C134" s="24">
        <f>IF(teff!C133&gt;0,
  (((3 / 5 * teff!C133 * (1 + tr!C133 - AvgW!C133)) * (1 + Ktb!C133)) + ((2 / 5 * 'wn6'!C133 * (1 + gwr!C133 - 0.48)) * (1 + Kab!C133))) * (1 + 0.25 * Klvl!C133),
  (('wn6'!C133 * (1 + gwr!C133 - 0.48)) * (1 + Kab!C133)) * (1 + 0.25 * Klvl!C133)
)</f>
        <v>0</v>
      </c>
      <c r="D134" s="24">
        <f>IF(teff!D133&gt;0,
  (((3 / 5 * teff!D133 * (1 + tr!D133 - AvgW!D133)) * (1 + Ktb!D133)) + ((2 / 5 * 'wn6'!D133 * (1 + gwr!D133 - 0.48)) * (1 + Kab!D133))) * (1 + 0.25 * Klvl!D133),
  (('wn6'!D133 * (1 + gwr!D133 - 0.48)) * (1 + Kab!D133)) * (1 + 0.25 * Klvl!D133)
)</f>
        <v>0</v>
      </c>
      <c r="E134" s="24">
        <f>IF(teff!E133&gt;0,
  (((3 / 5 * teff!E133 * (1 + tr!E133 - AvgW!E133)) * (1 + Ktb!E133)) + ((2 / 5 * 'wn6'!E133 * (1 + gwr!E133 - 0.48)) * (1 + Kab!E133))) * (1 + 0.25 * Klvl!E133),
  (('wn6'!E133 * (1 + gwr!E133 - 0.48)) * (1 + Kab!E133)) * (1 + 0.25 * Klvl!E133)
)</f>
        <v>0</v>
      </c>
      <c r="F134" s="24">
        <f>IF(teff!F133&gt;0,
  (((3 / 5 * teff!F133 * (1 + tr!F133 - AvgW!F133)) * (1 + Ktb!F133)) + ((2 / 5 * 'wn6'!F133 * (1 + gwr!F133 - 0.48)) * (1 + Kab!F133))) * (1 + 0.25 * Klvl!F133),
  (('wn6'!F133 * (1 + gwr!F133 - 0.48)) * (1 + Kab!F133)) * (1 + 0.25 * Klvl!F133)
)</f>
        <v>0</v>
      </c>
      <c r="G134" s="24">
        <f>IF(teff!G133&gt;0,
  (((3 / 5 * teff!G133 * (1 + tr!G133 - AvgW!G133)) * (1 + Ktb!G133)) + ((2 / 5 * 'wn6'!G133 * (1 + gwr!G133 - 0.48)) * (1 + Kab!G133))) * (1 + 0.25 * Klvl!G133),
  (('wn6'!G133 * (1 + gwr!G133 - 0.48)) * (1 + Kab!G133)) * (1 + 0.25 * Klvl!G133)
)</f>
        <v>0</v>
      </c>
      <c r="H134" s="24">
        <f>IF(teff!H133&gt;0,
  (((3 / 5 * teff!H133 * (1 + tr!H133 - AvgW!H133)) * (1 + Ktb!H133)) + ((2 / 5 * 'wn6'!H133 * (1 + gwr!H133 - 0.48)) * (1 + Kab!H133))) * (1 + 0.25 * Klvl!H133),
  (('wn6'!H133 * (1 + gwr!H133 - 0.48)) * (1 + Kab!H133)) * (1 + 0.25 * Klvl!H133)
)</f>
        <v>0</v>
      </c>
      <c r="I134" s="24">
        <f>IF(teff!I133&gt;0,
  (((3 / 5 * teff!I133 * (1 + tr!I133 - AvgW!I133)) * (1 + Ktb!I133)) + ((2 / 5 * 'wn6'!I133 * (1 + gwr!I133 - 0.48)) * (1 + Kab!I133))) * (1 + 0.25 * Klvl!I133),
  (('wn6'!I133 * (1 + gwr!I133 - 0.48)) * (1 + Kab!I133)) * (1 + 0.25 * Klvl!I133)
)</f>
        <v>0</v>
      </c>
      <c r="J134" s="24">
        <f>IF(teff!J133&gt;0,
  (((3 / 5 * teff!J133 * (1 + tr!J133 - AvgW!J133)) * (1 + Ktb!J133)) + ((2 / 5 * 'wn6'!J133 * (1 + gwr!J133 - 0.48)) * (1 + Kab!J133))) * (1 + 0.25 * Klvl!J133),
  (('wn6'!J133 * (1 + gwr!J133 - 0.48)) * (1 + Kab!J133)) * (1 + 0.25 * Klvl!J133)
)</f>
        <v>0</v>
      </c>
      <c r="K134" s="24">
        <f>IF(teff!K133&gt;0,
  (((3 / 5 * teff!K133 * (1 + tr!K133 - AvgW!K133)) * (1 + Ktb!K133)) + ((2 / 5 * 'wn6'!K133 * (1 + gwr!K133 - 0.48)) * (1 + Kab!K133))) * (1 + 0.25 * Klvl!K133),
  (('wn6'!K133 * (1 + gwr!K133 - 0.48)) * (1 + Kab!K133)) * (1 + 0.25 * Klvl!K133)
)</f>
        <v>0</v>
      </c>
      <c r="L134" s="24">
        <f>IF(teff!L133&gt;0,
  (((3 / 5 * teff!L133 * (1 + tr!L133 - AvgW!L133)) * (1 + Ktb!L133)) + ((2 / 5 * 'wn6'!L133 * (1 + gwr!L133 - 0.48)) * (1 + Kab!L133))) * (1 + 0.25 * Klvl!L133),
  (('wn6'!L133 * (1 + gwr!L133 - 0.48)) * (1 + Kab!L133)) * (1 + 0.25 * Klvl!L133)
)</f>
        <v>0</v>
      </c>
      <c r="M134" s="24">
        <f>IF(teff!M133&gt;0,
  (((3 / 5 * teff!M133 * (1 + tr!M133 - AvgW!M133)) * (1 + Ktb!M133)) + ((2 / 5 * 'wn6'!M133 * (1 + gwr!M133 - 0.48)) * (1 + Kab!M133))) * (1 + 0.25 * Klvl!M133),
  (('wn6'!M133 * (1 + gwr!M133 - 0.48)) * (1 + Kab!M133)) * (1 + 0.25 * Klvl!M133)
)</f>
        <v>0</v>
      </c>
      <c r="N134" s="24">
        <f>IF(teff!N133&gt;0,
  (((3 / 5 * teff!N133 * (1 + tr!N133 - AvgW!N133)) * (1 + Ktb!N133)) + ((2 / 5 * 'wn6'!N133 * (1 + gwr!N133 - 0.48)) * (1 + Kab!N133))) * (1 + 0.25 * Klvl!N133),
  (('wn6'!N133 * (1 + gwr!N133 - 0.48)) * (1 + Kab!N133)) * (1 + 0.25 * Klvl!N133)
)</f>
        <v>0</v>
      </c>
      <c r="O134" s="24">
        <f>IF(teff!O133&gt;0,
  (((3 / 5 * teff!O133 * (1 + tr!O133 - AvgW!O133)) * (1 + Ktb!O133)) + ((2 / 5 * 'wn6'!O133 * (1 + gwr!O133 - 0.48)) * (1 + Kab!O133))) * (1 + 0.25 * Klvl!O133),
  (('wn6'!O133 * (1 + gwr!O133 - 0.48)) * (1 + Kab!O133)) * (1 + 0.25 * Klvl!O133)
)</f>
        <v>0</v>
      </c>
      <c r="P134" s="24"/>
      <c r="Q134" s="24">
        <f>IF(teff!Q133&gt;0,
  (((3 / 5 * teff!Q133 * (1 + tr!Q133 - AvgW!Q133)) * (1 + Ktb!Q133)) + ((2 / 5 * 'wn6'!Q133 * (1 + gwr!Q133 - 0.48)) * (1 + Kab!Q133))) * (1 + 0.25 * Klvl!Q133),
  (('wn6'!Q133 * (1 + gwr!Q133 - 0.48)) * (1 + Kab!Q133)) * (1 + 0.25 * Klvl!Q133)
)</f>
        <v>0</v>
      </c>
      <c r="R134" s="24">
        <f>IF(teff!R133&gt;0,
  (((3 / 5 * teff!R133 * (1 + tr!R133 - AvgW!R133)) * (1 + Ktb!R133)) + ((2 / 5 * 'wn6'!R133 * (1 + gwr!R133 - 0.48)) * (1 + Kab!R133))) * (1 + 0.25 * Klvl!R133),
  (('wn6'!R133 * (1 + gwr!R133 - 0.48)) * (1 + Kab!R133)) * (1 + 0.25 * Klvl!R133)
)</f>
        <v>0</v>
      </c>
      <c r="S134" s="24">
        <f>IF(teff!S133&gt;0,
  (((3 / 5 * teff!S133 * (1 + tr!S133 - AvgW!S133)) * (1 + Ktb!S133)) + ((2 / 5 * 'wn6'!S133 * (1 + gwr!S133 - 0.48)) * (1 + Kab!S133))) * (1 + 0.25 * Klvl!S133),
  (('wn6'!S133 * (1 + gwr!S133 - 0.48)) * (1 + Kab!S133)) * (1 + 0.25 * Klvl!S133)
)</f>
        <v>0</v>
      </c>
      <c r="T134" s="24">
        <f>IF(teff!T133&gt;0,
  (((3 / 5 * teff!T133 * (1 + tr!T133 - AvgW!T133)) * (1 + Ktb!T133)) + ((2 / 5 * 'wn6'!T133 * (1 + gwr!T133 - 0.48)) * (1 + Kab!T133))) * (1 + 0.25 * Klvl!T133),
  (('wn6'!T133 * (1 + gwr!T133 - 0.48)) * (1 + Kab!T133)) * (1 + 0.25 * Klvl!T133)
)</f>
        <v>0</v>
      </c>
      <c r="U134" s="24">
        <f>IF(teff!U133&gt;0,
  (((3 / 5 * teff!U133 * (1 + tr!U133 - AvgW!U133)) * (1 + Ktb!U133)) + ((2 / 5 * 'wn6'!U133 * (1 + gwr!U133 - 0.48)) * (1 + Kab!U133))) * (1 + 0.25 * Klvl!U133),
  (('wn6'!U133 * (1 + gwr!U133 - 0.48)) * (1 + Kab!U133)) * (1 + 0.25 * Klvl!U133)
)</f>
        <v>0</v>
      </c>
      <c r="V134" s="24">
        <f>IF(teff!V133&gt;0,
  (((3 / 5 * teff!V133 * (1 + tr!V133 - AvgW!V133)) * (1 + Ktb!V133)) + ((2 / 5 * 'wn6'!V133 * (1 + gwr!V133 - 0.48)) * (1 + Kab!V133))) * (1 + 0.25 * Klvl!V133),
  (('wn6'!V133 * (1 + gwr!V133 - 0.48)) * (1 + Kab!V133)) * (1 + 0.25 * Klvl!V133)
)</f>
        <v>0</v>
      </c>
      <c r="W134" s="24">
        <f>IF(teff!W133&gt;0,
  (((3 / 5 * teff!W133 * (1 + tr!W133 - AvgW!W133)) * (1 + Ktb!W133)) + ((2 / 5 * 'wn6'!W133 * (1 + gwr!W133 - 0.48)) * (1 + Kab!W133))) * (1 + 0.25 * Klvl!W133),
  (('wn6'!W133 * (1 + gwr!W133 - 0.48)) * (1 + Kab!W133)) * (1 + 0.25 * Klvl!W133)
)</f>
        <v>0</v>
      </c>
      <c r="X134" s="24">
        <f>IF(teff!X133&gt;0,
  (((3 / 5 * teff!X133 * (1 + tr!X133 - AvgW!X133)) * (1 + Ktb!X133)) + ((2 / 5 * 'wn6'!X133 * (1 + gwr!X133 - 0.48)) * (1 + Kab!X133))) * (1 + 0.25 * Klvl!X133),
  (('wn6'!X133 * (1 + gwr!X133 - 0.48)) * (1 + Kab!X133)) * (1 + 0.25 * Klvl!X133)
)</f>
        <v>0</v>
      </c>
      <c r="Y134" s="24">
        <f>IF(teff!Y133&gt;0,
  (((3 / 5 * teff!Y133 * (1 + tr!Y133 - AvgW!Y133)) * (1 + Ktb!Y133)) + ((2 / 5 * 'wn6'!Y133 * (1 + gwr!Y133 - 0.48)) * (1 + Kab!Y133))) * (1 + 0.25 * Klvl!Y133),
  (('wn6'!Y133 * (1 + gwr!Y133 - 0.48)) * (1 + Kab!Y133)) * (1 + 0.25 * Klvl!Y133)
)</f>
        <v>0</v>
      </c>
      <c r="Z134" s="24">
        <f>IF(teff!Z133&gt;0,
  (((3 / 5 * teff!Z133 * (1 + tr!Z133 - AvgW!Z133)) * (1 + Ktb!Z133)) + ((2 / 5 * 'wn6'!Z133 * (1 + gwr!Z133 - 0.48)) * (1 + Kab!Z133))) * (1 + 0.25 * Klvl!Z133),
  (('wn6'!Z133 * (1 + gwr!Z133 - 0.48)) * (1 + Kab!Z133)) * (1 + 0.25 * Klvl!Z133)
)</f>
        <v>0</v>
      </c>
      <c r="AA134" s="24">
        <f>IF(teff!AA133&gt;0,
  (((3 / 5 * teff!AA133 * (1 + tr!AA133 - AvgW!AA133)) * (1 + Ktb!AA133)) + ((2 / 5 * 'wn6'!AA133 * (1 + gwr!AA133 - 0.48)) * (1 + Kab!AA133))) * (1 + 0.25 * Klvl!AA133),
  (('wn6'!AA133 * (1 + gwr!AA133 - 0.48)) * (1 + Kab!AA133)) * (1 + 0.25 * Klvl!AA133)
)</f>
        <v>0</v>
      </c>
      <c r="AB134" s="24">
        <f>IF(teff!AB133&gt;0,
  (((3 / 5 * teff!AB133 * (1 + tr!AB133 - AvgW!AB133)) * (1 + Ktb!AB133)) + ((2 / 5 * 'wn6'!AB133 * (1 + gwr!AB133 - 0.48)) * (1 + Kab!AB133))) * (1 + 0.25 * Klvl!AB133),
  (('wn6'!AB133 * (1 + gwr!AB133 - 0.48)) * (1 + Kab!AB133)) * (1 + 0.25 * Klvl!AB133)
)</f>
        <v>0</v>
      </c>
      <c r="AC134" s="24">
        <f>IF(teff!AC133&gt;0,
  (((3 / 5 * teff!AC133 * (1 + tr!AC133 - AvgW!AC133)) * (1 + Ktb!AC133)) + ((2 / 5 * 'wn6'!AC133 * (1 + gwr!AC133 - 0.48)) * (1 + Kab!AC133))) * (1 + 0.25 * Klvl!AC133),
  (('wn6'!AC133 * (1 + gwr!AC133 - 0.48)) * (1 + Kab!AC133)) * (1 + 0.25 * Klvl!AC133)
)</f>
        <v>0</v>
      </c>
      <c r="AD134" s="24">
        <f>IF(teff!AD133&gt;0,
  (((3 / 5 * teff!AD133 * (1 + tr!AD133 - AvgW!AD133)) * (1 + Ktb!AD133)) + ((2 / 5 * 'wn6'!AD133 * (1 + gwr!AD133 - 0.48)) * (1 + Kab!AD133))) * (1 + 0.25 * Klvl!AD133),
  (('wn6'!AD133 * (1 + gwr!AD133 - 0.48)) * (1 + Kab!AD133)) * (1 + 0.25 * Klvl!AD133)
)</f>
        <v>0</v>
      </c>
      <c r="AE134" s="24">
        <f>IF(teff!AE133&gt;0,
  (((3 / 5 * teff!AE133 * (1 + tr!AE133 - AvgW!AE133)) * (1 + Ktb!AE133)) + ((2 / 5 * 'wn6'!AE133 * (1 + gwr!AE133 - 0.48)) * (1 + Kab!AE133))) * (1 + 0.25 * Klvl!AE133),
  (('wn6'!AE133 * (1 + gwr!AE133 - 0.48)) * (1 + Kab!AE133)) * (1 + 0.25 * Klvl!AE133)
)</f>
        <v>0</v>
      </c>
      <c r="AF134" s="24"/>
      <c r="AG134" s="24">
        <f t="shared" si="6"/>
        <v>0</v>
      </c>
      <c r="AH134" s="24">
        <f t="shared" si="7"/>
        <v>0</v>
      </c>
      <c r="AI134" s="30">
        <f t="shared" si="8"/>
        <v>0</v>
      </c>
    </row>
    <row r="135" spans="1:35" s="25" customFormat="1" ht="12" x14ac:dyDescent="0.2">
      <c r="A135" s="24">
        <f>IF(teff!A134&gt;0,
  (((3 / 5 * teff!A134 * (1 + tr!A134 - AvgW!A134)) * (1 + Ktb!A134)) + ((2 / 5 * 'wn6'!A134 * (1 + gwr!A134 - 0.48)) * (1 + Kab!A134))) * (1 + 0.25 * Klvl!A134),
  (('wn6'!A134 * (1 + gwr!A134 - 0.48)) * (1 + Kab!A134)) * (1 + 0.25 * Klvl!A134)
)</f>
        <v>0</v>
      </c>
      <c r="B135" s="24">
        <f>IF(teff!B134&gt;0,
  (((3 / 5 * teff!B134 * (1 + tr!B134 - AvgW!B134)) * (1 + Ktb!B134)) + ((2 / 5 * 'wn6'!B134 * (1 + gwr!B134 - 0.48)) * (1 + Kab!B134))) * (1 + 0.25 * Klvl!B134),
  (('wn6'!B134 * (1 + gwr!B134 - 0.48)) * (1 + Kab!B134)) * (1 + 0.25 * Klvl!B134)
)</f>
        <v>0</v>
      </c>
      <c r="C135" s="24">
        <f>IF(teff!C134&gt;0,
  (((3 / 5 * teff!C134 * (1 + tr!C134 - AvgW!C134)) * (1 + Ktb!C134)) + ((2 / 5 * 'wn6'!C134 * (1 + gwr!C134 - 0.48)) * (1 + Kab!C134))) * (1 + 0.25 * Klvl!C134),
  (('wn6'!C134 * (1 + gwr!C134 - 0.48)) * (1 + Kab!C134)) * (1 + 0.25 * Klvl!C134)
)</f>
        <v>0</v>
      </c>
      <c r="D135" s="24">
        <f>IF(teff!D134&gt;0,
  (((3 / 5 * teff!D134 * (1 + tr!D134 - AvgW!D134)) * (1 + Ktb!D134)) + ((2 / 5 * 'wn6'!D134 * (1 + gwr!D134 - 0.48)) * (1 + Kab!D134))) * (1 + 0.25 * Klvl!D134),
  (('wn6'!D134 * (1 + gwr!D134 - 0.48)) * (1 + Kab!D134)) * (1 + 0.25 * Klvl!D134)
)</f>
        <v>0</v>
      </c>
      <c r="E135" s="24">
        <f>IF(teff!E134&gt;0,
  (((3 / 5 * teff!E134 * (1 + tr!E134 - AvgW!E134)) * (1 + Ktb!E134)) + ((2 / 5 * 'wn6'!E134 * (1 + gwr!E134 - 0.48)) * (1 + Kab!E134))) * (1 + 0.25 * Klvl!E134),
  (('wn6'!E134 * (1 + gwr!E134 - 0.48)) * (1 + Kab!E134)) * (1 + 0.25 * Klvl!E134)
)</f>
        <v>0</v>
      </c>
      <c r="F135" s="24">
        <f>IF(teff!F134&gt;0,
  (((3 / 5 * teff!F134 * (1 + tr!F134 - AvgW!F134)) * (1 + Ktb!F134)) + ((2 / 5 * 'wn6'!F134 * (1 + gwr!F134 - 0.48)) * (1 + Kab!F134))) * (1 + 0.25 * Klvl!F134),
  (('wn6'!F134 * (1 + gwr!F134 - 0.48)) * (1 + Kab!F134)) * (1 + 0.25 * Klvl!F134)
)</f>
        <v>0</v>
      </c>
      <c r="G135" s="24">
        <f>IF(teff!G134&gt;0,
  (((3 / 5 * teff!G134 * (1 + tr!G134 - AvgW!G134)) * (1 + Ktb!G134)) + ((2 / 5 * 'wn6'!G134 * (1 + gwr!G134 - 0.48)) * (1 + Kab!G134))) * (1 + 0.25 * Klvl!G134),
  (('wn6'!G134 * (1 + gwr!G134 - 0.48)) * (1 + Kab!G134)) * (1 + 0.25 * Klvl!G134)
)</f>
        <v>0</v>
      </c>
      <c r="H135" s="24">
        <f>IF(teff!H134&gt;0,
  (((3 / 5 * teff!H134 * (1 + tr!H134 - AvgW!H134)) * (1 + Ktb!H134)) + ((2 / 5 * 'wn6'!H134 * (1 + gwr!H134 - 0.48)) * (1 + Kab!H134))) * (1 + 0.25 * Klvl!H134),
  (('wn6'!H134 * (1 + gwr!H134 - 0.48)) * (1 + Kab!H134)) * (1 + 0.25 * Klvl!H134)
)</f>
        <v>0</v>
      </c>
      <c r="I135" s="24">
        <f>IF(teff!I134&gt;0,
  (((3 / 5 * teff!I134 * (1 + tr!I134 - AvgW!I134)) * (1 + Ktb!I134)) + ((2 / 5 * 'wn6'!I134 * (1 + gwr!I134 - 0.48)) * (1 + Kab!I134))) * (1 + 0.25 * Klvl!I134),
  (('wn6'!I134 * (1 + gwr!I134 - 0.48)) * (1 + Kab!I134)) * (1 + 0.25 * Klvl!I134)
)</f>
        <v>0</v>
      </c>
      <c r="J135" s="24">
        <f>IF(teff!J134&gt;0,
  (((3 / 5 * teff!J134 * (1 + tr!J134 - AvgW!J134)) * (1 + Ktb!J134)) + ((2 / 5 * 'wn6'!J134 * (1 + gwr!J134 - 0.48)) * (1 + Kab!J134))) * (1 + 0.25 * Klvl!J134),
  (('wn6'!J134 * (1 + gwr!J134 - 0.48)) * (1 + Kab!J134)) * (1 + 0.25 * Klvl!J134)
)</f>
        <v>0</v>
      </c>
      <c r="K135" s="24">
        <f>IF(teff!K134&gt;0,
  (((3 / 5 * teff!K134 * (1 + tr!K134 - AvgW!K134)) * (1 + Ktb!K134)) + ((2 / 5 * 'wn6'!K134 * (1 + gwr!K134 - 0.48)) * (1 + Kab!K134))) * (1 + 0.25 * Klvl!K134),
  (('wn6'!K134 * (1 + gwr!K134 - 0.48)) * (1 + Kab!K134)) * (1 + 0.25 * Klvl!K134)
)</f>
        <v>0</v>
      </c>
      <c r="L135" s="24">
        <f>IF(teff!L134&gt;0,
  (((3 / 5 * teff!L134 * (1 + tr!L134 - AvgW!L134)) * (1 + Ktb!L134)) + ((2 / 5 * 'wn6'!L134 * (1 + gwr!L134 - 0.48)) * (1 + Kab!L134))) * (1 + 0.25 * Klvl!L134),
  (('wn6'!L134 * (1 + gwr!L134 - 0.48)) * (1 + Kab!L134)) * (1 + 0.25 * Klvl!L134)
)</f>
        <v>0</v>
      </c>
      <c r="M135" s="24">
        <f>IF(teff!M134&gt;0,
  (((3 / 5 * teff!M134 * (1 + tr!M134 - AvgW!M134)) * (1 + Ktb!M134)) + ((2 / 5 * 'wn6'!M134 * (1 + gwr!M134 - 0.48)) * (1 + Kab!M134))) * (1 + 0.25 * Klvl!M134),
  (('wn6'!M134 * (1 + gwr!M134 - 0.48)) * (1 + Kab!M134)) * (1 + 0.25 * Klvl!M134)
)</f>
        <v>0</v>
      </c>
      <c r="N135" s="24">
        <f>IF(teff!N134&gt;0,
  (((3 / 5 * teff!N134 * (1 + tr!N134 - AvgW!N134)) * (1 + Ktb!N134)) + ((2 / 5 * 'wn6'!N134 * (1 + gwr!N134 - 0.48)) * (1 + Kab!N134))) * (1 + 0.25 * Klvl!N134),
  (('wn6'!N134 * (1 + gwr!N134 - 0.48)) * (1 + Kab!N134)) * (1 + 0.25 * Klvl!N134)
)</f>
        <v>0</v>
      </c>
      <c r="O135" s="24">
        <f>IF(teff!O134&gt;0,
  (((3 / 5 * teff!O134 * (1 + tr!O134 - AvgW!O134)) * (1 + Ktb!O134)) + ((2 / 5 * 'wn6'!O134 * (1 + gwr!O134 - 0.48)) * (1 + Kab!O134))) * (1 + 0.25 * Klvl!O134),
  (('wn6'!O134 * (1 + gwr!O134 - 0.48)) * (1 + Kab!O134)) * (1 + 0.25 * Klvl!O134)
)</f>
        <v>0</v>
      </c>
      <c r="P135" s="24"/>
      <c r="Q135" s="24">
        <f>IF(teff!Q134&gt;0,
  (((3 / 5 * teff!Q134 * (1 + tr!Q134 - AvgW!Q134)) * (1 + Ktb!Q134)) + ((2 / 5 * 'wn6'!Q134 * (1 + gwr!Q134 - 0.48)) * (1 + Kab!Q134))) * (1 + 0.25 * Klvl!Q134),
  (('wn6'!Q134 * (1 + gwr!Q134 - 0.48)) * (1 + Kab!Q134)) * (1 + 0.25 * Klvl!Q134)
)</f>
        <v>0</v>
      </c>
      <c r="R135" s="24">
        <f>IF(teff!R134&gt;0,
  (((3 / 5 * teff!R134 * (1 + tr!R134 - AvgW!R134)) * (1 + Ktb!R134)) + ((2 / 5 * 'wn6'!R134 * (1 + gwr!R134 - 0.48)) * (1 + Kab!R134))) * (1 + 0.25 * Klvl!R134),
  (('wn6'!R134 * (1 + gwr!R134 - 0.48)) * (1 + Kab!R134)) * (1 + 0.25 * Klvl!R134)
)</f>
        <v>0</v>
      </c>
      <c r="S135" s="24">
        <f>IF(teff!S134&gt;0,
  (((3 / 5 * teff!S134 * (1 + tr!S134 - AvgW!S134)) * (1 + Ktb!S134)) + ((2 / 5 * 'wn6'!S134 * (1 + gwr!S134 - 0.48)) * (1 + Kab!S134))) * (1 + 0.25 * Klvl!S134),
  (('wn6'!S134 * (1 + gwr!S134 - 0.48)) * (1 + Kab!S134)) * (1 + 0.25 * Klvl!S134)
)</f>
        <v>0</v>
      </c>
      <c r="T135" s="24">
        <f>IF(teff!T134&gt;0,
  (((3 / 5 * teff!T134 * (1 + tr!T134 - AvgW!T134)) * (1 + Ktb!T134)) + ((2 / 5 * 'wn6'!T134 * (1 + gwr!T134 - 0.48)) * (1 + Kab!T134))) * (1 + 0.25 * Klvl!T134),
  (('wn6'!T134 * (1 + gwr!T134 - 0.48)) * (1 + Kab!T134)) * (1 + 0.25 * Klvl!T134)
)</f>
        <v>0</v>
      </c>
      <c r="U135" s="24">
        <f>IF(teff!U134&gt;0,
  (((3 / 5 * teff!U134 * (1 + tr!U134 - AvgW!U134)) * (1 + Ktb!U134)) + ((2 / 5 * 'wn6'!U134 * (1 + gwr!U134 - 0.48)) * (1 + Kab!U134))) * (1 + 0.25 * Klvl!U134),
  (('wn6'!U134 * (1 + gwr!U134 - 0.48)) * (1 + Kab!U134)) * (1 + 0.25 * Klvl!U134)
)</f>
        <v>0</v>
      </c>
      <c r="V135" s="24">
        <f>IF(teff!V134&gt;0,
  (((3 / 5 * teff!V134 * (1 + tr!V134 - AvgW!V134)) * (1 + Ktb!V134)) + ((2 / 5 * 'wn6'!V134 * (1 + gwr!V134 - 0.48)) * (1 + Kab!V134))) * (1 + 0.25 * Klvl!V134),
  (('wn6'!V134 * (1 + gwr!V134 - 0.48)) * (1 + Kab!V134)) * (1 + 0.25 * Klvl!V134)
)</f>
        <v>0</v>
      </c>
      <c r="W135" s="24">
        <f>IF(teff!W134&gt;0,
  (((3 / 5 * teff!W134 * (1 + tr!W134 - AvgW!W134)) * (1 + Ktb!W134)) + ((2 / 5 * 'wn6'!W134 * (1 + gwr!W134 - 0.48)) * (1 + Kab!W134))) * (1 + 0.25 * Klvl!W134),
  (('wn6'!W134 * (1 + gwr!W134 - 0.48)) * (1 + Kab!W134)) * (1 + 0.25 * Klvl!W134)
)</f>
        <v>0</v>
      </c>
      <c r="X135" s="24">
        <f>IF(teff!X134&gt;0,
  (((3 / 5 * teff!X134 * (1 + tr!X134 - AvgW!X134)) * (1 + Ktb!X134)) + ((2 / 5 * 'wn6'!X134 * (1 + gwr!X134 - 0.48)) * (1 + Kab!X134))) * (1 + 0.25 * Klvl!X134),
  (('wn6'!X134 * (1 + gwr!X134 - 0.48)) * (1 + Kab!X134)) * (1 + 0.25 * Klvl!X134)
)</f>
        <v>0</v>
      </c>
      <c r="Y135" s="24">
        <f>IF(teff!Y134&gt;0,
  (((3 / 5 * teff!Y134 * (1 + tr!Y134 - AvgW!Y134)) * (1 + Ktb!Y134)) + ((2 / 5 * 'wn6'!Y134 * (1 + gwr!Y134 - 0.48)) * (1 + Kab!Y134))) * (1 + 0.25 * Klvl!Y134),
  (('wn6'!Y134 * (1 + gwr!Y134 - 0.48)) * (1 + Kab!Y134)) * (1 + 0.25 * Klvl!Y134)
)</f>
        <v>0</v>
      </c>
      <c r="Z135" s="24">
        <f>IF(teff!Z134&gt;0,
  (((3 / 5 * teff!Z134 * (1 + tr!Z134 - AvgW!Z134)) * (1 + Ktb!Z134)) + ((2 / 5 * 'wn6'!Z134 * (1 + gwr!Z134 - 0.48)) * (1 + Kab!Z134))) * (1 + 0.25 * Klvl!Z134),
  (('wn6'!Z134 * (1 + gwr!Z134 - 0.48)) * (1 + Kab!Z134)) * (1 + 0.25 * Klvl!Z134)
)</f>
        <v>0</v>
      </c>
      <c r="AA135" s="24">
        <f>IF(teff!AA134&gt;0,
  (((3 / 5 * teff!AA134 * (1 + tr!AA134 - AvgW!AA134)) * (1 + Ktb!AA134)) + ((2 / 5 * 'wn6'!AA134 * (1 + gwr!AA134 - 0.48)) * (1 + Kab!AA134))) * (1 + 0.25 * Klvl!AA134),
  (('wn6'!AA134 * (1 + gwr!AA134 - 0.48)) * (1 + Kab!AA134)) * (1 + 0.25 * Klvl!AA134)
)</f>
        <v>0</v>
      </c>
      <c r="AB135" s="24">
        <f>IF(teff!AB134&gt;0,
  (((3 / 5 * teff!AB134 * (1 + tr!AB134 - AvgW!AB134)) * (1 + Ktb!AB134)) + ((2 / 5 * 'wn6'!AB134 * (1 + gwr!AB134 - 0.48)) * (1 + Kab!AB134))) * (1 + 0.25 * Klvl!AB134),
  (('wn6'!AB134 * (1 + gwr!AB134 - 0.48)) * (1 + Kab!AB134)) * (1 + 0.25 * Klvl!AB134)
)</f>
        <v>0</v>
      </c>
      <c r="AC135" s="24">
        <f>IF(teff!AC134&gt;0,
  (((3 / 5 * teff!AC134 * (1 + tr!AC134 - AvgW!AC134)) * (1 + Ktb!AC134)) + ((2 / 5 * 'wn6'!AC134 * (1 + gwr!AC134 - 0.48)) * (1 + Kab!AC134))) * (1 + 0.25 * Klvl!AC134),
  (('wn6'!AC134 * (1 + gwr!AC134 - 0.48)) * (1 + Kab!AC134)) * (1 + 0.25 * Klvl!AC134)
)</f>
        <v>0</v>
      </c>
      <c r="AD135" s="24">
        <f>IF(teff!AD134&gt;0,
  (((3 / 5 * teff!AD134 * (1 + tr!AD134 - AvgW!AD134)) * (1 + Ktb!AD134)) + ((2 / 5 * 'wn6'!AD134 * (1 + gwr!AD134 - 0.48)) * (1 + Kab!AD134))) * (1 + 0.25 * Klvl!AD134),
  (('wn6'!AD134 * (1 + gwr!AD134 - 0.48)) * (1 + Kab!AD134)) * (1 + 0.25 * Klvl!AD134)
)</f>
        <v>0</v>
      </c>
      <c r="AE135" s="24">
        <f>IF(teff!AE134&gt;0,
  (((3 / 5 * teff!AE134 * (1 + tr!AE134 - AvgW!AE134)) * (1 + Ktb!AE134)) + ((2 / 5 * 'wn6'!AE134 * (1 + gwr!AE134 - 0.48)) * (1 + Kab!AE134))) * (1 + 0.25 * Klvl!AE134),
  (('wn6'!AE134 * (1 + gwr!AE134 - 0.48)) * (1 + Kab!AE134)) * (1 + 0.25 * Klvl!AE134)
)</f>
        <v>0</v>
      </c>
      <c r="AF135" s="24"/>
      <c r="AG135" s="24">
        <f t="shared" si="6"/>
        <v>0</v>
      </c>
      <c r="AH135" s="24">
        <f t="shared" si="7"/>
        <v>0</v>
      </c>
      <c r="AI135" s="30">
        <f t="shared" si="8"/>
        <v>0</v>
      </c>
    </row>
    <row r="136" spans="1:35" s="25" customFormat="1" ht="12" x14ac:dyDescent="0.2">
      <c r="A136" s="24">
        <f>IF(teff!A135&gt;0,
  (((3 / 5 * teff!A135 * (1 + tr!A135 - AvgW!A135)) * (1 + Ktb!A135)) + ((2 / 5 * 'wn6'!A135 * (1 + gwr!A135 - 0.48)) * (1 + Kab!A135))) * (1 + 0.25 * Klvl!A135),
  (('wn6'!A135 * (1 + gwr!A135 - 0.48)) * (1 + Kab!A135)) * (1 + 0.25 * Klvl!A135)
)</f>
        <v>0</v>
      </c>
      <c r="B136" s="24">
        <f>IF(teff!B135&gt;0,
  (((3 / 5 * teff!B135 * (1 + tr!B135 - AvgW!B135)) * (1 + Ktb!B135)) + ((2 / 5 * 'wn6'!B135 * (1 + gwr!B135 - 0.48)) * (1 + Kab!B135))) * (1 + 0.25 * Klvl!B135),
  (('wn6'!B135 * (1 + gwr!B135 - 0.48)) * (1 + Kab!B135)) * (1 + 0.25 * Klvl!B135)
)</f>
        <v>0</v>
      </c>
      <c r="C136" s="24">
        <f>IF(teff!C135&gt;0,
  (((3 / 5 * teff!C135 * (1 + tr!C135 - AvgW!C135)) * (1 + Ktb!C135)) + ((2 / 5 * 'wn6'!C135 * (1 + gwr!C135 - 0.48)) * (1 + Kab!C135))) * (1 + 0.25 * Klvl!C135),
  (('wn6'!C135 * (1 + gwr!C135 - 0.48)) * (1 + Kab!C135)) * (1 + 0.25 * Klvl!C135)
)</f>
        <v>0</v>
      </c>
      <c r="D136" s="24">
        <f>IF(teff!D135&gt;0,
  (((3 / 5 * teff!D135 * (1 + tr!D135 - AvgW!D135)) * (1 + Ktb!D135)) + ((2 / 5 * 'wn6'!D135 * (1 + gwr!D135 - 0.48)) * (1 + Kab!D135))) * (1 + 0.25 * Klvl!D135),
  (('wn6'!D135 * (1 + gwr!D135 - 0.48)) * (1 + Kab!D135)) * (1 + 0.25 * Klvl!D135)
)</f>
        <v>0</v>
      </c>
      <c r="E136" s="24">
        <f>IF(teff!E135&gt;0,
  (((3 / 5 * teff!E135 * (1 + tr!E135 - AvgW!E135)) * (1 + Ktb!E135)) + ((2 / 5 * 'wn6'!E135 * (1 + gwr!E135 - 0.48)) * (1 + Kab!E135))) * (1 + 0.25 * Klvl!E135),
  (('wn6'!E135 * (1 + gwr!E135 - 0.48)) * (1 + Kab!E135)) * (1 + 0.25 * Klvl!E135)
)</f>
        <v>0</v>
      </c>
      <c r="F136" s="24">
        <f>IF(teff!F135&gt;0,
  (((3 / 5 * teff!F135 * (1 + tr!F135 - AvgW!F135)) * (1 + Ktb!F135)) + ((2 / 5 * 'wn6'!F135 * (1 + gwr!F135 - 0.48)) * (1 + Kab!F135))) * (1 + 0.25 * Klvl!F135),
  (('wn6'!F135 * (1 + gwr!F135 - 0.48)) * (1 + Kab!F135)) * (1 + 0.25 * Klvl!F135)
)</f>
        <v>0</v>
      </c>
      <c r="G136" s="24">
        <f>IF(teff!G135&gt;0,
  (((3 / 5 * teff!G135 * (1 + tr!G135 - AvgW!G135)) * (1 + Ktb!G135)) + ((2 / 5 * 'wn6'!G135 * (1 + gwr!G135 - 0.48)) * (1 + Kab!G135))) * (1 + 0.25 * Klvl!G135),
  (('wn6'!G135 * (1 + gwr!G135 - 0.48)) * (1 + Kab!G135)) * (1 + 0.25 * Klvl!G135)
)</f>
        <v>0</v>
      </c>
      <c r="H136" s="24">
        <f>IF(teff!H135&gt;0,
  (((3 / 5 * teff!H135 * (1 + tr!H135 - AvgW!H135)) * (1 + Ktb!H135)) + ((2 / 5 * 'wn6'!H135 * (1 + gwr!H135 - 0.48)) * (1 + Kab!H135))) * (1 + 0.25 * Klvl!H135),
  (('wn6'!H135 * (1 + gwr!H135 - 0.48)) * (1 + Kab!H135)) * (1 + 0.25 * Klvl!H135)
)</f>
        <v>0</v>
      </c>
      <c r="I136" s="24">
        <f>IF(teff!I135&gt;0,
  (((3 / 5 * teff!I135 * (1 + tr!I135 - AvgW!I135)) * (1 + Ktb!I135)) + ((2 / 5 * 'wn6'!I135 * (1 + gwr!I135 - 0.48)) * (1 + Kab!I135))) * (1 + 0.25 * Klvl!I135),
  (('wn6'!I135 * (1 + gwr!I135 - 0.48)) * (1 + Kab!I135)) * (1 + 0.25 * Klvl!I135)
)</f>
        <v>0</v>
      </c>
      <c r="J136" s="24">
        <f>IF(teff!J135&gt;0,
  (((3 / 5 * teff!J135 * (1 + tr!J135 - AvgW!J135)) * (1 + Ktb!J135)) + ((2 / 5 * 'wn6'!J135 * (1 + gwr!J135 - 0.48)) * (1 + Kab!J135))) * (1 + 0.25 * Klvl!J135),
  (('wn6'!J135 * (1 + gwr!J135 - 0.48)) * (1 + Kab!J135)) * (1 + 0.25 * Klvl!J135)
)</f>
        <v>0</v>
      </c>
      <c r="K136" s="24">
        <f>IF(teff!K135&gt;0,
  (((3 / 5 * teff!K135 * (1 + tr!K135 - AvgW!K135)) * (1 + Ktb!K135)) + ((2 / 5 * 'wn6'!K135 * (1 + gwr!K135 - 0.48)) * (1 + Kab!K135))) * (1 + 0.25 * Klvl!K135),
  (('wn6'!K135 * (1 + gwr!K135 - 0.48)) * (1 + Kab!K135)) * (1 + 0.25 * Klvl!K135)
)</f>
        <v>0</v>
      </c>
      <c r="L136" s="24">
        <f>IF(teff!L135&gt;0,
  (((3 / 5 * teff!L135 * (1 + tr!L135 - AvgW!L135)) * (1 + Ktb!L135)) + ((2 / 5 * 'wn6'!L135 * (1 + gwr!L135 - 0.48)) * (1 + Kab!L135))) * (1 + 0.25 * Klvl!L135),
  (('wn6'!L135 * (1 + gwr!L135 - 0.48)) * (1 + Kab!L135)) * (1 + 0.25 * Klvl!L135)
)</f>
        <v>0</v>
      </c>
      <c r="M136" s="24">
        <f>IF(teff!M135&gt;0,
  (((3 / 5 * teff!M135 * (1 + tr!M135 - AvgW!M135)) * (1 + Ktb!M135)) + ((2 / 5 * 'wn6'!M135 * (1 + gwr!M135 - 0.48)) * (1 + Kab!M135))) * (1 + 0.25 * Klvl!M135),
  (('wn6'!M135 * (1 + gwr!M135 - 0.48)) * (1 + Kab!M135)) * (1 + 0.25 * Klvl!M135)
)</f>
        <v>0</v>
      </c>
      <c r="N136" s="24">
        <f>IF(teff!N135&gt;0,
  (((3 / 5 * teff!N135 * (1 + tr!N135 - AvgW!N135)) * (1 + Ktb!N135)) + ((2 / 5 * 'wn6'!N135 * (1 + gwr!N135 - 0.48)) * (1 + Kab!N135))) * (1 + 0.25 * Klvl!N135),
  (('wn6'!N135 * (1 + gwr!N135 - 0.48)) * (1 + Kab!N135)) * (1 + 0.25 * Klvl!N135)
)</f>
        <v>0</v>
      </c>
      <c r="O136" s="24">
        <f>IF(teff!O135&gt;0,
  (((3 / 5 * teff!O135 * (1 + tr!O135 - AvgW!O135)) * (1 + Ktb!O135)) + ((2 / 5 * 'wn6'!O135 * (1 + gwr!O135 - 0.48)) * (1 + Kab!O135))) * (1 + 0.25 * Klvl!O135),
  (('wn6'!O135 * (1 + gwr!O135 - 0.48)) * (1 + Kab!O135)) * (1 + 0.25 * Klvl!O135)
)</f>
        <v>0</v>
      </c>
      <c r="P136" s="24"/>
      <c r="Q136" s="24">
        <f>IF(teff!Q135&gt;0,
  (((3 / 5 * teff!Q135 * (1 + tr!Q135 - AvgW!Q135)) * (1 + Ktb!Q135)) + ((2 / 5 * 'wn6'!Q135 * (1 + gwr!Q135 - 0.48)) * (1 + Kab!Q135))) * (1 + 0.25 * Klvl!Q135),
  (('wn6'!Q135 * (1 + gwr!Q135 - 0.48)) * (1 + Kab!Q135)) * (1 + 0.25 * Klvl!Q135)
)</f>
        <v>0</v>
      </c>
      <c r="R136" s="24">
        <f>IF(teff!R135&gt;0,
  (((3 / 5 * teff!R135 * (1 + tr!R135 - AvgW!R135)) * (1 + Ktb!R135)) + ((2 / 5 * 'wn6'!R135 * (1 + gwr!R135 - 0.48)) * (1 + Kab!R135))) * (1 + 0.25 * Klvl!R135),
  (('wn6'!R135 * (1 + gwr!R135 - 0.48)) * (1 + Kab!R135)) * (1 + 0.25 * Klvl!R135)
)</f>
        <v>0</v>
      </c>
      <c r="S136" s="24">
        <f>IF(teff!S135&gt;0,
  (((3 / 5 * teff!S135 * (1 + tr!S135 - AvgW!S135)) * (1 + Ktb!S135)) + ((2 / 5 * 'wn6'!S135 * (1 + gwr!S135 - 0.48)) * (1 + Kab!S135))) * (1 + 0.25 * Klvl!S135),
  (('wn6'!S135 * (1 + gwr!S135 - 0.48)) * (1 + Kab!S135)) * (1 + 0.25 * Klvl!S135)
)</f>
        <v>0</v>
      </c>
      <c r="T136" s="24">
        <f>IF(teff!T135&gt;0,
  (((3 / 5 * teff!T135 * (1 + tr!T135 - AvgW!T135)) * (1 + Ktb!T135)) + ((2 / 5 * 'wn6'!T135 * (1 + gwr!T135 - 0.48)) * (1 + Kab!T135))) * (1 + 0.25 * Klvl!T135),
  (('wn6'!T135 * (1 + gwr!T135 - 0.48)) * (1 + Kab!T135)) * (1 + 0.25 * Klvl!T135)
)</f>
        <v>0</v>
      </c>
      <c r="U136" s="24">
        <f>IF(teff!U135&gt;0,
  (((3 / 5 * teff!U135 * (1 + tr!U135 - AvgW!U135)) * (1 + Ktb!U135)) + ((2 / 5 * 'wn6'!U135 * (1 + gwr!U135 - 0.48)) * (1 + Kab!U135))) * (1 + 0.25 * Klvl!U135),
  (('wn6'!U135 * (1 + gwr!U135 - 0.48)) * (1 + Kab!U135)) * (1 + 0.25 * Klvl!U135)
)</f>
        <v>0</v>
      </c>
      <c r="V136" s="24">
        <f>IF(teff!V135&gt;0,
  (((3 / 5 * teff!V135 * (1 + tr!V135 - AvgW!V135)) * (1 + Ktb!V135)) + ((2 / 5 * 'wn6'!V135 * (1 + gwr!V135 - 0.48)) * (1 + Kab!V135))) * (1 + 0.25 * Klvl!V135),
  (('wn6'!V135 * (1 + gwr!V135 - 0.48)) * (1 + Kab!V135)) * (1 + 0.25 * Klvl!V135)
)</f>
        <v>0</v>
      </c>
      <c r="W136" s="24">
        <f>IF(teff!W135&gt;0,
  (((3 / 5 * teff!W135 * (1 + tr!W135 - AvgW!W135)) * (1 + Ktb!W135)) + ((2 / 5 * 'wn6'!W135 * (1 + gwr!W135 - 0.48)) * (1 + Kab!W135))) * (1 + 0.25 * Klvl!W135),
  (('wn6'!W135 * (1 + gwr!W135 - 0.48)) * (1 + Kab!W135)) * (1 + 0.25 * Klvl!W135)
)</f>
        <v>0</v>
      </c>
      <c r="X136" s="24">
        <f>IF(teff!X135&gt;0,
  (((3 / 5 * teff!X135 * (1 + tr!X135 - AvgW!X135)) * (1 + Ktb!X135)) + ((2 / 5 * 'wn6'!X135 * (1 + gwr!X135 - 0.48)) * (1 + Kab!X135))) * (1 + 0.25 * Klvl!X135),
  (('wn6'!X135 * (1 + gwr!X135 - 0.48)) * (1 + Kab!X135)) * (1 + 0.25 * Klvl!X135)
)</f>
        <v>0</v>
      </c>
      <c r="Y136" s="24">
        <f>IF(teff!Y135&gt;0,
  (((3 / 5 * teff!Y135 * (1 + tr!Y135 - AvgW!Y135)) * (1 + Ktb!Y135)) + ((2 / 5 * 'wn6'!Y135 * (1 + gwr!Y135 - 0.48)) * (1 + Kab!Y135))) * (1 + 0.25 * Klvl!Y135),
  (('wn6'!Y135 * (1 + gwr!Y135 - 0.48)) * (1 + Kab!Y135)) * (1 + 0.25 * Klvl!Y135)
)</f>
        <v>0</v>
      </c>
      <c r="Z136" s="24">
        <f>IF(teff!Z135&gt;0,
  (((3 / 5 * teff!Z135 * (1 + tr!Z135 - AvgW!Z135)) * (1 + Ktb!Z135)) + ((2 / 5 * 'wn6'!Z135 * (1 + gwr!Z135 - 0.48)) * (1 + Kab!Z135))) * (1 + 0.25 * Klvl!Z135),
  (('wn6'!Z135 * (1 + gwr!Z135 - 0.48)) * (1 + Kab!Z135)) * (1 + 0.25 * Klvl!Z135)
)</f>
        <v>0</v>
      </c>
      <c r="AA136" s="24">
        <f>IF(teff!AA135&gt;0,
  (((3 / 5 * teff!AA135 * (1 + tr!AA135 - AvgW!AA135)) * (1 + Ktb!AA135)) + ((2 / 5 * 'wn6'!AA135 * (1 + gwr!AA135 - 0.48)) * (1 + Kab!AA135))) * (1 + 0.25 * Klvl!AA135),
  (('wn6'!AA135 * (1 + gwr!AA135 - 0.48)) * (1 + Kab!AA135)) * (1 + 0.25 * Klvl!AA135)
)</f>
        <v>0</v>
      </c>
      <c r="AB136" s="24">
        <f>IF(teff!AB135&gt;0,
  (((3 / 5 * teff!AB135 * (1 + tr!AB135 - AvgW!AB135)) * (1 + Ktb!AB135)) + ((2 / 5 * 'wn6'!AB135 * (1 + gwr!AB135 - 0.48)) * (1 + Kab!AB135))) * (1 + 0.25 * Klvl!AB135),
  (('wn6'!AB135 * (1 + gwr!AB135 - 0.48)) * (1 + Kab!AB135)) * (1 + 0.25 * Klvl!AB135)
)</f>
        <v>0</v>
      </c>
      <c r="AC136" s="24">
        <f>IF(teff!AC135&gt;0,
  (((3 / 5 * teff!AC135 * (1 + tr!AC135 - AvgW!AC135)) * (1 + Ktb!AC135)) + ((2 / 5 * 'wn6'!AC135 * (1 + gwr!AC135 - 0.48)) * (1 + Kab!AC135))) * (1 + 0.25 * Klvl!AC135),
  (('wn6'!AC135 * (1 + gwr!AC135 - 0.48)) * (1 + Kab!AC135)) * (1 + 0.25 * Klvl!AC135)
)</f>
        <v>0</v>
      </c>
      <c r="AD136" s="24">
        <f>IF(teff!AD135&gt;0,
  (((3 / 5 * teff!AD135 * (1 + tr!AD135 - AvgW!AD135)) * (1 + Ktb!AD135)) + ((2 / 5 * 'wn6'!AD135 * (1 + gwr!AD135 - 0.48)) * (1 + Kab!AD135))) * (1 + 0.25 * Klvl!AD135),
  (('wn6'!AD135 * (1 + gwr!AD135 - 0.48)) * (1 + Kab!AD135)) * (1 + 0.25 * Klvl!AD135)
)</f>
        <v>0</v>
      </c>
      <c r="AE136" s="24">
        <f>IF(teff!AE135&gt;0,
  (((3 / 5 * teff!AE135 * (1 + tr!AE135 - AvgW!AE135)) * (1 + Ktb!AE135)) + ((2 / 5 * 'wn6'!AE135 * (1 + gwr!AE135 - 0.48)) * (1 + Kab!AE135))) * (1 + 0.25 * Klvl!AE135),
  (('wn6'!AE135 * (1 + gwr!AE135 - 0.48)) * (1 + Kab!AE135)) * (1 + 0.25 * Klvl!AE135)
)</f>
        <v>0</v>
      </c>
      <c r="AF136" s="24"/>
      <c r="AG136" s="24">
        <f t="shared" si="6"/>
        <v>0</v>
      </c>
      <c r="AH136" s="24">
        <f t="shared" si="7"/>
        <v>0</v>
      </c>
      <c r="AI136" s="30">
        <f t="shared" si="8"/>
        <v>0</v>
      </c>
    </row>
    <row r="137" spans="1:35" s="25" customFormat="1" ht="12" x14ac:dyDescent="0.2">
      <c r="A137" s="24">
        <f>IF(teff!A136&gt;0,
  (((3 / 5 * teff!A136 * (1 + tr!A136 - AvgW!A136)) * (1 + Ktb!A136)) + ((2 / 5 * 'wn6'!A136 * (1 + gwr!A136 - 0.48)) * (1 + Kab!A136))) * (1 + 0.25 * Klvl!A136),
  (('wn6'!A136 * (1 + gwr!A136 - 0.48)) * (1 + Kab!A136)) * (1 + 0.25 * Klvl!A136)
)</f>
        <v>0</v>
      </c>
      <c r="B137" s="24">
        <f>IF(teff!B136&gt;0,
  (((3 / 5 * teff!B136 * (1 + tr!B136 - AvgW!B136)) * (1 + Ktb!B136)) + ((2 / 5 * 'wn6'!B136 * (1 + gwr!B136 - 0.48)) * (1 + Kab!B136))) * (1 + 0.25 * Klvl!B136),
  (('wn6'!B136 * (1 + gwr!B136 - 0.48)) * (1 + Kab!B136)) * (1 + 0.25 * Klvl!B136)
)</f>
        <v>0</v>
      </c>
      <c r="C137" s="24">
        <f>IF(teff!C136&gt;0,
  (((3 / 5 * teff!C136 * (1 + tr!C136 - AvgW!C136)) * (1 + Ktb!C136)) + ((2 / 5 * 'wn6'!C136 * (1 + gwr!C136 - 0.48)) * (1 + Kab!C136))) * (1 + 0.25 * Klvl!C136),
  (('wn6'!C136 * (1 + gwr!C136 - 0.48)) * (1 + Kab!C136)) * (1 + 0.25 * Klvl!C136)
)</f>
        <v>0</v>
      </c>
      <c r="D137" s="24">
        <f>IF(teff!D136&gt;0,
  (((3 / 5 * teff!D136 * (1 + tr!D136 - AvgW!D136)) * (1 + Ktb!D136)) + ((2 / 5 * 'wn6'!D136 * (1 + gwr!D136 - 0.48)) * (1 + Kab!D136))) * (1 + 0.25 * Klvl!D136),
  (('wn6'!D136 * (1 + gwr!D136 - 0.48)) * (1 + Kab!D136)) * (1 + 0.25 * Klvl!D136)
)</f>
        <v>0</v>
      </c>
      <c r="E137" s="24">
        <f>IF(teff!E136&gt;0,
  (((3 / 5 * teff!E136 * (1 + tr!E136 - AvgW!E136)) * (1 + Ktb!E136)) + ((2 / 5 * 'wn6'!E136 * (1 + gwr!E136 - 0.48)) * (1 + Kab!E136))) * (1 + 0.25 * Klvl!E136),
  (('wn6'!E136 * (1 + gwr!E136 - 0.48)) * (1 + Kab!E136)) * (1 + 0.25 * Klvl!E136)
)</f>
        <v>0</v>
      </c>
      <c r="F137" s="24">
        <f>IF(teff!F136&gt;0,
  (((3 / 5 * teff!F136 * (1 + tr!F136 - AvgW!F136)) * (1 + Ktb!F136)) + ((2 / 5 * 'wn6'!F136 * (1 + gwr!F136 - 0.48)) * (1 + Kab!F136))) * (1 + 0.25 * Klvl!F136),
  (('wn6'!F136 * (1 + gwr!F136 - 0.48)) * (1 + Kab!F136)) * (1 + 0.25 * Klvl!F136)
)</f>
        <v>0</v>
      </c>
      <c r="G137" s="24">
        <f>IF(teff!G136&gt;0,
  (((3 / 5 * teff!G136 * (1 + tr!G136 - AvgW!G136)) * (1 + Ktb!G136)) + ((2 / 5 * 'wn6'!G136 * (1 + gwr!G136 - 0.48)) * (1 + Kab!G136))) * (1 + 0.25 * Klvl!G136),
  (('wn6'!G136 * (1 + gwr!G136 - 0.48)) * (1 + Kab!G136)) * (1 + 0.25 * Klvl!G136)
)</f>
        <v>0</v>
      </c>
      <c r="H137" s="24">
        <f>IF(teff!H136&gt;0,
  (((3 / 5 * teff!H136 * (1 + tr!H136 - AvgW!H136)) * (1 + Ktb!H136)) + ((2 / 5 * 'wn6'!H136 * (1 + gwr!H136 - 0.48)) * (1 + Kab!H136))) * (1 + 0.25 * Klvl!H136),
  (('wn6'!H136 * (1 + gwr!H136 - 0.48)) * (1 + Kab!H136)) * (1 + 0.25 * Klvl!H136)
)</f>
        <v>0</v>
      </c>
      <c r="I137" s="24">
        <f>IF(teff!I136&gt;0,
  (((3 / 5 * teff!I136 * (1 + tr!I136 - AvgW!I136)) * (1 + Ktb!I136)) + ((2 / 5 * 'wn6'!I136 * (1 + gwr!I136 - 0.48)) * (1 + Kab!I136))) * (1 + 0.25 * Klvl!I136),
  (('wn6'!I136 * (1 + gwr!I136 - 0.48)) * (1 + Kab!I136)) * (1 + 0.25 * Klvl!I136)
)</f>
        <v>0</v>
      </c>
      <c r="J137" s="24">
        <f>IF(teff!J136&gt;0,
  (((3 / 5 * teff!J136 * (1 + tr!J136 - AvgW!J136)) * (1 + Ktb!J136)) + ((2 / 5 * 'wn6'!J136 * (1 + gwr!J136 - 0.48)) * (1 + Kab!J136))) * (1 + 0.25 * Klvl!J136),
  (('wn6'!J136 * (1 + gwr!J136 - 0.48)) * (1 + Kab!J136)) * (1 + 0.25 * Klvl!J136)
)</f>
        <v>0</v>
      </c>
      <c r="K137" s="24">
        <f>IF(teff!K136&gt;0,
  (((3 / 5 * teff!K136 * (1 + tr!K136 - AvgW!K136)) * (1 + Ktb!K136)) + ((2 / 5 * 'wn6'!K136 * (1 + gwr!K136 - 0.48)) * (1 + Kab!K136))) * (1 + 0.25 * Klvl!K136),
  (('wn6'!K136 * (1 + gwr!K136 - 0.48)) * (1 + Kab!K136)) * (1 + 0.25 * Klvl!K136)
)</f>
        <v>0</v>
      </c>
      <c r="L137" s="24">
        <f>IF(teff!L136&gt;0,
  (((3 / 5 * teff!L136 * (1 + tr!L136 - AvgW!L136)) * (1 + Ktb!L136)) + ((2 / 5 * 'wn6'!L136 * (1 + gwr!L136 - 0.48)) * (1 + Kab!L136))) * (1 + 0.25 * Klvl!L136),
  (('wn6'!L136 * (1 + gwr!L136 - 0.48)) * (1 + Kab!L136)) * (1 + 0.25 * Klvl!L136)
)</f>
        <v>0</v>
      </c>
      <c r="M137" s="24">
        <f>IF(teff!M136&gt;0,
  (((3 / 5 * teff!M136 * (1 + tr!M136 - AvgW!M136)) * (1 + Ktb!M136)) + ((2 / 5 * 'wn6'!M136 * (1 + gwr!M136 - 0.48)) * (1 + Kab!M136))) * (1 + 0.25 * Klvl!M136),
  (('wn6'!M136 * (1 + gwr!M136 - 0.48)) * (1 + Kab!M136)) * (1 + 0.25 * Klvl!M136)
)</f>
        <v>0</v>
      </c>
      <c r="N137" s="24">
        <f>IF(teff!N136&gt;0,
  (((3 / 5 * teff!N136 * (1 + tr!N136 - AvgW!N136)) * (1 + Ktb!N136)) + ((2 / 5 * 'wn6'!N136 * (1 + gwr!N136 - 0.48)) * (1 + Kab!N136))) * (1 + 0.25 * Klvl!N136),
  (('wn6'!N136 * (1 + gwr!N136 - 0.48)) * (1 + Kab!N136)) * (1 + 0.25 * Klvl!N136)
)</f>
        <v>0</v>
      </c>
      <c r="O137" s="24">
        <f>IF(teff!O136&gt;0,
  (((3 / 5 * teff!O136 * (1 + tr!O136 - AvgW!O136)) * (1 + Ktb!O136)) + ((2 / 5 * 'wn6'!O136 * (1 + gwr!O136 - 0.48)) * (1 + Kab!O136))) * (1 + 0.25 * Klvl!O136),
  (('wn6'!O136 * (1 + gwr!O136 - 0.48)) * (1 + Kab!O136)) * (1 + 0.25 * Klvl!O136)
)</f>
        <v>0</v>
      </c>
      <c r="P137" s="24"/>
      <c r="Q137" s="24">
        <f>IF(teff!Q136&gt;0,
  (((3 / 5 * teff!Q136 * (1 + tr!Q136 - AvgW!Q136)) * (1 + Ktb!Q136)) + ((2 / 5 * 'wn6'!Q136 * (1 + gwr!Q136 - 0.48)) * (1 + Kab!Q136))) * (1 + 0.25 * Klvl!Q136),
  (('wn6'!Q136 * (1 + gwr!Q136 - 0.48)) * (1 + Kab!Q136)) * (1 + 0.25 * Klvl!Q136)
)</f>
        <v>0</v>
      </c>
      <c r="R137" s="24">
        <f>IF(teff!R136&gt;0,
  (((3 / 5 * teff!R136 * (1 + tr!R136 - AvgW!R136)) * (1 + Ktb!R136)) + ((2 / 5 * 'wn6'!R136 * (1 + gwr!R136 - 0.48)) * (1 + Kab!R136))) * (1 + 0.25 * Klvl!R136),
  (('wn6'!R136 * (1 + gwr!R136 - 0.48)) * (1 + Kab!R136)) * (1 + 0.25 * Klvl!R136)
)</f>
        <v>0</v>
      </c>
      <c r="S137" s="24">
        <f>IF(teff!S136&gt;0,
  (((3 / 5 * teff!S136 * (1 + tr!S136 - AvgW!S136)) * (1 + Ktb!S136)) + ((2 / 5 * 'wn6'!S136 * (1 + gwr!S136 - 0.48)) * (1 + Kab!S136))) * (1 + 0.25 * Klvl!S136),
  (('wn6'!S136 * (1 + gwr!S136 - 0.48)) * (1 + Kab!S136)) * (1 + 0.25 * Klvl!S136)
)</f>
        <v>0</v>
      </c>
      <c r="T137" s="24">
        <f>IF(teff!T136&gt;0,
  (((3 / 5 * teff!T136 * (1 + tr!T136 - AvgW!T136)) * (1 + Ktb!T136)) + ((2 / 5 * 'wn6'!T136 * (1 + gwr!T136 - 0.48)) * (1 + Kab!T136))) * (1 + 0.25 * Klvl!T136),
  (('wn6'!T136 * (1 + gwr!T136 - 0.48)) * (1 + Kab!T136)) * (1 + 0.25 * Klvl!T136)
)</f>
        <v>0</v>
      </c>
      <c r="U137" s="24">
        <f>IF(teff!U136&gt;0,
  (((3 / 5 * teff!U136 * (1 + tr!U136 - AvgW!U136)) * (1 + Ktb!U136)) + ((2 / 5 * 'wn6'!U136 * (1 + gwr!U136 - 0.48)) * (1 + Kab!U136))) * (1 + 0.25 * Klvl!U136),
  (('wn6'!U136 * (1 + gwr!U136 - 0.48)) * (1 + Kab!U136)) * (1 + 0.25 * Klvl!U136)
)</f>
        <v>0</v>
      </c>
      <c r="V137" s="24">
        <f>IF(teff!V136&gt;0,
  (((3 / 5 * teff!V136 * (1 + tr!V136 - AvgW!V136)) * (1 + Ktb!V136)) + ((2 / 5 * 'wn6'!V136 * (1 + gwr!V136 - 0.48)) * (1 + Kab!V136))) * (1 + 0.25 * Klvl!V136),
  (('wn6'!V136 * (1 + gwr!V136 - 0.48)) * (1 + Kab!V136)) * (1 + 0.25 * Klvl!V136)
)</f>
        <v>0</v>
      </c>
      <c r="W137" s="24">
        <f>IF(teff!W136&gt;0,
  (((3 / 5 * teff!W136 * (1 + tr!W136 - AvgW!W136)) * (1 + Ktb!W136)) + ((2 / 5 * 'wn6'!W136 * (1 + gwr!W136 - 0.48)) * (1 + Kab!W136))) * (1 + 0.25 * Klvl!W136),
  (('wn6'!W136 * (1 + gwr!W136 - 0.48)) * (1 + Kab!W136)) * (1 + 0.25 * Klvl!W136)
)</f>
        <v>0</v>
      </c>
      <c r="X137" s="24">
        <f>IF(teff!X136&gt;0,
  (((3 / 5 * teff!X136 * (1 + tr!X136 - AvgW!X136)) * (1 + Ktb!X136)) + ((2 / 5 * 'wn6'!X136 * (1 + gwr!X136 - 0.48)) * (1 + Kab!X136))) * (1 + 0.25 * Klvl!X136),
  (('wn6'!X136 * (1 + gwr!X136 - 0.48)) * (1 + Kab!X136)) * (1 + 0.25 * Klvl!X136)
)</f>
        <v>0</v>
      </c>
      <c r="Y137" s="24">
        <f>IF(teff!Y136&gt;0,
  (((3 / 5 * teff!Y136 * (1 + tr!Y136 - AvgW!Y136)) * (1 + Ktb!Y136)) + ((2 / 5 * 'wn6'!Y136 * (1 + gwr!Y136 - 0.48)) * (1 + Kab!Y136))) * (1 + 0.25 * Klvl!Y136),
  (('wn6'!Y136 * (1 + gwr!Y136 - 0.48)) * (1 + Kab!Y136)) * (1 + 0.25 * Klvl!Y136)
)</f>
        <v>0</v>
      </c>
      <c r="Z137" s="24">
        <f>IF(teff!Z136&gt;0,
  (((3 / 5 * teff!Z136 * (1 + tr!Z136 - AvgW!Z136)) * (1 + Ktb!Z136)) + ((2 / 5 * 'wn6'!Z136 * (1 + gwr!Z136 - 0.48)) * (1 + Kab!Z136))) * (1 + 0.25 * Klvl!Z136),
  (('wn6'!Z136 * (1 + gwr!Z136 - 0.48)) * (1 + Kab!Z136)) * (1 + 0.25 * Klvl!Z136)
)</f>
        <v>0</v>
      </c>
      <c r="AA137" s="24">
        <f>IF(teff!AA136&gt;0,
  (((3 / 5 * teff!AA136 * (1 + tr!AA136 - AvgW!AA136)) * (1 + Ktb!AA136)) + ((2 / 5 * 'wn6'!AA136 * (1 + gwr!AA136 - 0.48)) * (1 + Kab!AA136))) * (1 + 0.25 * Klvl!AA136),
  (('wn6'!AA136 * (1 + gwr!AA136 - 0.48)) * (1 + Kab!AA136)) * (1 + 0.25 * Klvl!AA136)
)</f>
        <v>0</v>
      </c>
      <c r="AB137" s="24">
        <f>IF(teff!AB136&gt;0,
  (((3 / 5 * teff!AB136 * (1 + tr!AB136 - AvgW!AB136)) * (1 + Ktb!AB136)) + ((2 / 5 * 'wn6'!AB136 * (1 + gwr!AB136 - 0.48)) * (1 + Kab!AB136))) * (1 + 0.25 * Klvl!AB136),
  (('wn6'!AB136 * (1 + gwr!AB136 - 0.48)) * (1 + Kab!AB136)) * (1 + 0.25 * Klvl!AB136)
)</f>
        <v>0</v>
      </c>
      <c r="AC137" s="24">
        <f>IF(teff!AC136&gt;0,
  (((3 / 5 * teff!AC136 * (1 + tr!AC136 - AvgW!AC136)) * (1 + Ktb!AC136)) + ((2 / 5 * 'wn6'!AC136 * (1 + gwr!AC136 - 0.48)) * (1 + Kab!AC136))) * (1 + 0.25 * Klvl!AC136),
  (('wn6'!AC136 * (1 + gwr!AC136 - 0.48)) * (1 + Kab!AC136)) * (1 + 0.25 * Klvl!AC136)
)</f>
        <v>0</v>
      </c>
      <c r="AD137" s="24">
        <f>IF(teff!AD136&gt;0,
  (((3 / 5 * teff!AD136 * (1 + tr!AD136 - AvgW!AD136)) * (1 + Ktb!AD136)) + ((2 / 5 * 'wn6'!AD136 * (1 + gwr!AD136 - 0.48)) * (1 + Kab!AD136))) * (1 + 0.25 * Klvl!AD136),
  (('wn6'!AD136 * (1 + gwr!AD136 - 0.48)) * (1 + Kab!AD136)) * (1 + 0.25 * Klvl!AD136)
)</f>
        <v>0</v>
      </c>
      <c r="AE137" s="24">
        <f>IF(teff!AE136&gt;0,
  (((3 / 5 * teff!AE136 * (1 + tr!AE136 - AvgW!AE136)) * (1 + Ktb!AE136)) + ((2 / 5 * 'wn6'!AE136 * (1 + gwr!AE136 - 0.48)) * (1 + Kab!AE136))) * (1 + 0.25 * Klvl!AE136),
  (('wn6'!AE136 * (1 + gwr!AE136 - 0.48)) * (1 + Kab!AE136)) * (1 + 0.25 * Klvl!AE136)
)</f>
        <v>0</v>
      </c>
      <c r="AF137" s="24"/>
      <c r="AG137" s="24">
        <f t="shared" si="6"/>
        <v>0</v>
      </c>
      <c r="AH137" s="24">
        <f t="shared" si="7"/>
        <v>0</v>
      </c>
      <c r="AI137" s="30">
        <f t="shared" si="8"/>
        <v>0</v>
      </c>
    </row>
    <row r="138" spans="1:35" s="25" customFormat="1" ht="12" x14ac:dyDescent="0.2">
      <c r="A138" s="24">
        <f>IF(teff!A137&gt;0,
  (((3 / 5 * teff!A137 * (1 + tr!A137 - AvgW!A137)) * (1 + Ktb!A137)) + ((2 / 5 * 'wn6'!A137 * (1 + gwr!A137 - 0.48)) * (1 + Kab!A137))) * (1 + 0.25 * Klvl!A137),
  (('wn6'!A137 * (1 + gwr!A137 - 0.48)) * (1 + Kab!A137)) * (1 + 0.25 * Klvl!A137)
)</f>
        <v>0</v>
      </c>
      <c r="B138" s="24">
        <f>IF(teff!B137&gt;0,
  (((3 / 5 * teff!B137 * (1 + tr!B137 - AvgW!B137)) * (1 + Ktb!B137)) + ((2 / 5 * 'wn6'!B137 * (1 + gwr!B137 - 0.48)) * (1 + Kab!B137))) * (1 + 0.25 * Klvl!B137),
  (('wn6'!B137 * (1 + gwr!B137 - 0.48)) * (1 + Kab!B137)) * (1 + 0.25 * Klvl!B137)
)</f>
        <v>0</v>
      </c>
      <c r="C138" s="24">
        <f>IF(teff!C137&gt;0,
  (((3 / 5 * teff!C137 * (1 + tr!C137 - AvgW!C137)) * (1 + Ktb!C137)) + ((2 / 5 * 'wn6'!C137 * (1 + gwr!C137 - 0.48)) * (1 + Kab!C137))) * (1 + 0.25 * Klvl!C137),
  (('wn6'!C137 * (1 + gwr!C137 - 0.48)) * (1 + Kab!C137)) * (1 + 0.25 * Klvl!C137)
)</f>
        <v>0</v>
      </c>
      <c r="D138" s="24">
        <f>IF(teff!D137&gt;0,
  (((3 / 5 * teff!D137 * (1 + tr!D137 - AvgW!D137)) * (1 + Ktb!D137)) + ((2 / 5 * 'wn6'!D137 * (1 + gwr!D137 - 0.48)) * (1 + Kab!D137))) * (1 + 0.25 * Klvl!D137),
  (('wn6'!D137 * (1 + gwr!D137 - 0.48)) * (1 + Kab!D137)) * (1 + 0.25 * Klvl!D137)
)</f>
        <v>0</v>
      </c>
      <c r="E138" s="24">
        <f>IF(teff!E137&gt;0,
  (((3 / 5 * teff!E137 * (1 + tr!E137 - AvgW!E137)) * (1 + Ktb!E137)) + ((2 / 5 * 'wn6'!E137 * (1 + gwr!E137 - 0.48)) * (1 + Kab!E137))) * (1 + 0.25 * Klvl!E137),
  (('wn6'!E137 * (1 + gwr!E137 - 0.48)) * (1 + Kab!E137)) * (1 + 0.25 * Klvl!E137)
)</f>
        <v>0</v>
      </c>
      <c r="F138" s="24">
        <f>IF(teff!F137&gt;0,
  (((3 / 5 * teff!F137 * (1 + tr!F137 - AvgW!F137)) * (1 + Ktb!F137)) + ((2 / 5 * 'wn6'!F137 * (1 + gwr!F137 - 0.48)) * (1 + Kab!F137))) * (1 + 0.25 * Klvl!F137),
  (('wn6'!F137 * (1 + gwr!F137 - 0.48)) * (1 + Kab!F137)) * (1 + 0.25 * Klvl!F137)
)</f>
        <v>0</v>
      </c>
      <c r="G138" s="24">
        <f>IF(teff!G137&gt;0,
  (((3 / 5 * teff!G137 * (1 + tr!G137 - AvgW!G137)) * (1 + Ktb!G137)) + ((2 / 5 * 'wn6'!G137 * (1 + gwr!G137 - 0.48)) * (1 + Kab!G137))) * (1 + 0.25 * Klvl!G137),
  (('wn6'!G137 * (1 + gwr!G137 - 0.48)) * (1 + Kab!G137)) * (1 + 0.25 * Klvl!G137)
)</f>
        <v>0</v>
      </c>
      <c r="H138" s="24">
        <f>IF(teff!H137&gt;0,
  (((3 / 5 * teff!H137 * (1 + tr!H137 - AvgW!H137)) * (1 + Ktb!H137)) + ((2 / 5 * 'wn6'!H137 * (1 + gwr!H137 - 0.48)) * (1 + Kab!H137))) * (1 + 0.25 * Klvl!H137),
  (('wn6'!H137 * (1 + gwr!H137 - 0.48)) * (1 + Kab!H137)) * (1 + 0.25 * Klvl!H137)
)</f>
        <v>0</v>
      </c>
      <c r="I138" s="24">
        <f>IF(teff!I137&gt;0,
  (((3 / 5 * teff!I137 * (1 + tr!I137 - AvgW!I137)) * (1 + Ktb!I137)) + ((2 / 5 * 'wn6'!I137 * (1 + gwr!I137 - 0.48)) * (1 + Kab!I137))) * (1 + 0.25 * Klvl!I137),
  (('wn6'!I137 * (1 + gwr!I137 - 0.48)) * (1 + Kab!I137)) * (1 + 0.25 * Klvl!I137)
)</f>
        <v>0</v>
      </c>
      <c r="J138" s="24">
        <f>IF(teff!J137&gt;0,
  (((3 / 5 * teff!J137 * (1 + tr!J137 - AvgW!J137)) * (1 + Ktb!J137)) + ((2 / 5 * 'wn6'!J137 * (1 + gwr!J137 - 0.48)) * (1 + Kab!J137))) * (1 + 0.25 * Klvl!J137),
  (('wn6'!J137 * (1 + gwr!J137 - 0.48)) * (1 + Kab!J137)) * (1 + 0.25 * Klvl!J137)
)</f>
        <v>0</v>
      </c>
      <c r="K138" s="24">
        <f>IF(teff!K137&gt;0,
  (((3 / 5 * teff!K137 * (1 + tr!K137 - AvgW!K137)) * (1 + Ktb!K137)) + ((2 / 5 * 'wn6'!K137 * (1 + gwr!K137 - 0.48)) * (1 + Kab!K137))) * (1 + 0.25 * Klvl!K137),
  (('wn6'!K137 * (1 + gwr!K137 - 0.48)) * (1 + Kab!K137)) * (1 + 0.25 * Klvl!K137)
)</f>
        <v>0</v>
      </c>
      <c r="L138" s="24">
        <f>IF(teff!L137&gt;0,
  (((3 / 5 * teff!L137 * (1 + tr!L137 - AvgW!L137)) * (1 + Ktb!L137)) + ((2 / 5 * 'wn6'!L137 * (1 + gwr!L137 - 0.48)) * (1 + Kab!L137))) * (1 + 0.25 * Klvl!L137),
  (('wn6'!L137 * (1 + gwr!L137 - 0.48)) * (1 + Kab!L137)) * (1 + 0.25 * Klvl!L137)
)</f>
        <v>0</v>
      </c>
      <c r="M138" s="24">
        <f>IF(teff!M137&gt;0,
  (((3 / 5 * teff!M137 * (1 + tr!M137 - AvgW!M137)) * (1 + Ktb!M137)) + ((2 / 5 * 'wn6'!M137 * (1 + gwr!M137 - 0.48)) * (1 + Kab!M137))) * (1 + 0.25 * Klvl!M137),
  (('wn6'!M137 * (1 + gwr!M137 - 0.48)) * (1 + Kab!M137)) * (1 + 0.25 * Klvl!M137)
)</f>
        <v>0</v>
      </c>
      <c r="N138" s="24">
        <f>IF(teff!N137&gt;0,
  (((3 / 5 * teff!N137 * (1 + tr!N137 - AvgW!N137)) * (1 + Ktb!N137)) + ((2 / 5 * 'wn6'!N137 * (1 + gwr!N137 - 0.48)) * (1 + Kab!N137))) * (1 + 0.25 * Klvl!N137),
  (('wn6'!N137 * (1 + gwr!N137 - 0.48)) * (1 + Kab!N137)) * (1 + 0.25 * Klvl!N137)
)</f>
        <v>0</v>
      </c>
      <c r="O138" s="24">
        <f>IF(teff!O137&gt;0,
  (((3 / 5 * teff!O137 * (1 + tr!O137 - AvgW!O137)) * (1 + Ktb!O137)) + ((2 / 5 * 'wn6'!O137 * (1 + gwr!O137 - 0.48)) * (1 + Kab!O137))) * (1 + 0.25 * Klvl!O137),
  (('wn6'!O137 * (1 + gwr!O137 - 0.48)) * (1 + Kab!O137)) * (1 + 0.25 * Klvl!O137)
)</f>
        <v>0</v>
      </c>
      <c r="P138" s="24"/>
      <c r="Q138" s="24">
        <f>IF(teff!Q137&gt;0,
  (((3 / 5 * teff!Q137 * (1 + tr!Q137 - AvgW!Q137)) * (1 + Ktb!Q137)) + ((2 / 5 * 'wn6'!Q137 * (1 + gwr!Q137 - 0.48)) * (1 + Kab!Q137))) * (1 + 0.25 * Klvl!Q137),
  (('wn6'!Q137 * (1 + gwr!Q137 - 0.48)) * (1 + Kab!Q137)) * (1 + 0.25 * Klvl!Q137)
)</f>
        <v>0</v>
      </c>
      <c r="R138" s="24">
        <f>IF(teff!R137&gt;0,
  (((3 / 5 * teff!R137 * (1 + tr!R137 - AvgW!R137)) * (1 + Ktb!R137)) + ((2 / 5 * 'wn6'!R137 * (1 + gwr!R137 - 0.48)) * (1 + Kab!R137))) * (1 + 0.25 * Klvl!R137),
  (('wn6'!R137 * (1 + gwr!R137 - 0.48)) * (1 + Kab!R137)) * (1 + 0.25 * Klvl!R137)
)</f>
        <v>0</v>
      </c>
      <c r="S138" s="24">
        <f>IF(teff!S137&gt;0,
  (((3 / 5 * teff!S137 * (1 + tr!S137 - AvgW!S137)) * (1 + Ktb!S137)) + ((2 / 5 * 'wn6'!S137 * (1 + gwr!S137 - 0.48)) * (1 + Kab!S137))) * (1 + 0.25 * Klvl!S137),
  (('wn6'!S137 * (1 + gwr!S137 - 0.48)) * (1 + Kab!S137)) * (1 + 0.25 * Klvl!S137)
)</f>
        <v>0</v>
      </c>
      <c r="T138" s="24">
        <f>IF(teff!T137&gt;0,
  (((3 / 5 * teff!T137 * (1 + tr!T137 - AvgW!T137)) * (1 + Ktb!T137)) + ((2 / 5 * 'wn6'!T137 * (1 + gwr!T137 - 0.48)) * (1 + Kab!T137))) * (1 + 0.25 * Klvl!T137),
  (('wn6'!T137 * (1 + gwr!T137 - 0.48)) * (1 + Kab!T137)) * (1 + 0.25 * Klvl!T137)
)</f>
        <v>0</v>
      </c>
      <c r="U138" s="24">
        <f>IF(teff!U137&gt;0,
  (((3 / 5 * teff!U137 * (1 + tr!U137 - AvgW!U137)) * (1 + Ktb!U137)) + ((2 / 5 * 'wn6'!U137 * (1 + gwr!U137 - 0.48)) * (1 + Kab!U137))) * (1 + 0.25 * Klvl!U137),
  (('wn6'!U137 * (1 + gwr!U137 - 0.48)) * (1 + Kab!U137)) * (1 + 0.25 * Klvl!U137)
)</f>
        <v>0</v>
      </c>
      <c r="V138" s="24">
        <f>IF(teff!V137&gt;0,
  (((3 / 5 * teff!V137 * (1 + tr!V137 - AvgW!V137)) * (1 + Ktb!V137)) + ((2 / 5 * 'wn6'!V137 * (1 + gwr!V137 - 0.48)) * (1 + Kab!V137))) * (1 + 0.25 * Klvl!V137),
  (('wn6'!V137 * (1 + gwr!V137 - 0.48)) * (1 + Kab!V137)) * (1 + 0.25 * Klvl!V137)
)</f>
        <v>0</v>
      </c>
      <c r="W138" s="24">
        <f>IF(teff!W137&gt;0,
  (((3 / 5 * teff!W137 * (1 + tr!W137 - AvgW!W137)) * (1 + Ktb!W137)) + ((2 / 5 * 'wn6'!W137 * (1 + gwr!W137 - 0.48)) * (1 + Kab!W137))) * (1 + 0.25 * Klvl!W137),
  (('wn6'!W137 * (1 + gwr!W137 - 0.48)) * (1 + Kab!W137)) * (1 + 0.25 * Klvl!W137)
)</f>
        <v>0</v>
      </c>
      <c r="X138" s="24">
        <f>IF(teff!X137&gt;0,
  (((3 / 5 * teff!X137 * (1 + tr!X137 - AvgW!X137)) * (1 + Ktb!X137)) + ((2 / 5 * 'wn6'!X137 * (1 + gwr!X137 - 0.48)) * (1 + Kab!X137))) * (1 + 0.25 * Klvl!X137),
  (('wn6'!X137 * (1 + gwr!X137 - 0.48)) * (1 + Kab!X137)) * (1 + 0.25 * Klvl!X137)
)</f>
        <v>0</v>
      </c>
      <c r="Y138" s="24">
        <f>IF(teff!Y137&gt;0,
  (((3 / 5 * teff!Y137 * (1 + tr!Y137 - AvgW!Y137)) * (1 + Ktb!Y137)) + ((2 / 5 * 'wn6'!Y137 * (1 + gwr!Y137 - 0.48)) * (1 + Kab!Y137))) * (1 + 0.25 * Klvl!Y137),
  (('wn6'!Y137 * (1 + gwr!Y137 - 0.48)) * (1 + Kab!Y137)) * (1 + 0.25 * Klvl!Y137)
)</f>
        <v>0</v>
      </c>
      <c r="Z138" s="24">
        <f>IF(teff!Z137&gt;0,
  (((3 / 5 * teff!Z137 * (1 + tr!Z137 - AvgW!Z137)) * (1 + Ktb!Z137)) + ((2 / 5 * 'wn6'!Z137 * (1 + gwr!Z137 - 0.48)) * (1 + Kab!Z137))) * (1 + 0.25 * Klvl!Z137),
  (('wn6'!Z137 * (1 + gwr!Z137 - 0.48)) * (1 + Kab!Z137)) * (1 + 0.25 * Klvl!Z137)
)</f>
        <v>0</v>
      </c>
      <c r="AA138" s="24">
        <f>IF(teff!AA137&gt;0,
  (((3 / 5 * teff!AA137 * (1 + tr!AA137 - AvgW!AA137)) * (1 + Ktb!AA137)) + ((2 / 5 * 'wn6'!AA137 * (1 + gwr!AA137 - 0.48)) * (1 + Kab!AA137))) * (1 + 0.25 * Klvl!AA137),
  (('wn6'!AA137 * (1 + gwr!AA137 - 0.48)) * (1 + Kab!AA137)) * (1 + 0.25 * Klvl!AA137)
)</f>
        <v>0</v>
      </c>
      <c r="AB138" s="24">
        <f>IF(teff!AB137&gt;0,
  (((3 / 5 * teff!AB137 * (1 + tr!AB137 - AvgW!AB137)) * (1 + Ktb!AB137)) + ((2 / 5 * 'wn6'!AB137 * (1 + gwr!AB137 - 0.48)) * (1 + Kab!AB137))) * (1 + 0.25 * Klvl!AB137),
  (('wn6'!AB137 * (1 + gwr!AB137 - 0.48)) * (1 + Kab!AB137)) * (1 + 0.25 * Klvl!AB137)
)</f>
        <v>0</v>
      </c>
      <c r="AC138" s="24">
        <f>IF(teff!AC137&gt;0,
  (((3 / 5 * teff!AC137 * (1 + tr!AC137 - AvgW!AC137)) * (1 + Ktb!AC137)) + ((2 / 5 * 'wn6'!AC137 * (1 + gwr!AC137 - 0.48)) * (1 + Kab!AC137))) * (1 + 0.25 * Klvl!AC137),
  (('wn6'!AC137 * (1 + gwr!AC137 - 0.48)) * (1 + Kab!AC137)) * (1 + 0.25 * Klvl!AC137)
)</f>
        <v>0</v>
      </c>
      <c r="AD138" s="24">
        <f>IF(teff!AD137&gt;0,
  (((3 / 5 * teff!AD137 * (1 + tr!AD137 - AvgW!AD137)) * (1 + Ktb!AD137)) + ((2 / 5 * 'wn6'!AD137 * (1 + gwr!AD137 - 0.48)) * (1 + Kab!AD137))) * (1 + 0.25 * Klvl!AD137),
  (('wn6'!AD137 * (1 + gwr!AD137 - 0.48)) * (1 + Kab!AD137)) * (1 + 0.25 * Klvl!AD137)
)</f>
        <v>0</v>
      </c>
      <c r="AE138" s="24">
        <f>IF(teff!AE137&gt;0,
  (((3 / 5 * teff!AE137 * (1 + tr!AE137 - AvgW!AE137)) * (1 + Ktb!AE137)) + ((2 / 5 * 'wn6'!AE137 * (1 + gwr!AE137 - 0.48)) * (1 + Kab!AE137))) * (1 + 0.25 * Klvl!AE137),
  (('wn6'!AE137 * (1 + gwr!AE137 - 0.48)) * (1 + Kab!AE137)) * (1 + 0.25 * Klvl!AE137)
)</f>
        <v>0</v>
      </c>
      <c r="AF138" s="24"/>
      <c r="AG138" s="24">
        <f t="shared" si="6"/>
        <v>0</v>
      </c>
      <c r="AH138" s="24">
        <f t="shared" si="7"/>
        <v>0</v>
      </c>
      <c r="AI138" s="30">
        <f t="shared" si="8"/>
        <v>0</v>
      </c>
    </row>
    <row r="139" spans="1:35" s="25" customFormat="1" ht="12" x14ac:dyDescent="0.2">
      <c r="A139" s="24">
        <f>IF(teff!A138&gt;0,
  (((3 / 5 * teff!A138 * (1 + tr!A138 - AvgW!A138)) * (1 + Ktb!A138)) + ((2 / 5 * 'wn6'!A138 * (1 + gwr!A138 - 0.48)) * (1 + Kab!A138))) * (1 + 0.25 * Klvl!A138),
  (('wn6'!A138 * (1 + gwr!A138 - 0.48)) * (1 + Kab!A138)) * (1 + 0.25 * Klvl!A138)
)</f>
        <v>0</v>
      </c>
      <c r="B139" s="24">
        <f>IF(teff!B138&gt;0,
  (((3 / 5 * teff!B138 * (1 + tr!B138 - AvgW!B138)) * (1 + Ktb!B138)) + ((2 / 5 * 'wn6'!B138 * (1 + gwr!B138 - 0.48)) * (1 + Kab!B138))) * (1 + 0.25 * Klvl!B138),
  (('wn6'!B138 * (1 + gwr!B138 - 0.48)) * (1 + Kab!B138)) * (1 + 0.25 * Klvl!B138)
)</f>
        <v>0</v>
      </c>
      <c r="C139" s="24">
        <f>IF(teff!C138&gt;0,
  (((3 / 5 * teff!C138 * (1 + tr!C138 - AvgW!C138)) * (1 + Ktb!C138)) + ((2 / 5 * 'wn6'!C138 * (1 + gwr!C138 - 0.48)) * (1 + Kab!C138))) * (1 + 0.25 * Klvl!C138),
  (('wn6'!C138 * (1 + gwr!C138 - 0.48)) * (1 + Kab!C138)) * (1 + 0.25 * Klvl!C138)
)</f>
        <v>0</v>
      </c>
      <c r="D139" s="24">
        <f>IF(teff!D138&gt;0,
  (((3 / 5 * teff!D138 * (1 + tr!D138 - AvgW!D138)) * (1 + Ktb!D138)) + ((2 / 5 * 'wn6'!D138 * (1 + gwr!D138 - 0.48)) * (1 + Kab!D138))) * (1 + 0.25 * Klvl!D138),
  (('wn6'!D138 * (1 + gwr!D138 - 0.48)) * (1 + Kab!D138)) * (1 + 0.25 * Klvl!D138)
)</f>
        <v>0</v>
      </c>
      <c r="E139" s="24">
        <f>IF(teff!E138&gt;0,
  (((3 / 5 * teff!E138 * (1 + tr!E138 - AvgW!E138)) * (1 + Ktb!E138)) + ((2 / 5 * 'wn6'!E138 * (1 + gwr!E138 - 0.48)) * (1 + Kab!E138))) * (1 + 0.25 * Klvl!E138),
  (('wn6'!E138 * (1 + gwr!E138 - 0.48)) * (1 + Kab!E138)) * (1 + 0.25 * Klvl!E138)
)</f>
        <v>0</v>
      </c>
      <c r="F139" s="24">
        <f>IF(teff!F138&gt;0,
  (((3 / 5 * teff!F138 * (1 + tr!F138 - AvgW!F138)) * (1 + Ktb!F138)) + ((2 / 5 * 'wn6'!F138 * (1 + gwr!F138 - 0.48)) * (1 + Kab!F138))) * (1 + 0.25 * Klvl!F138),
  (('wn6'!F138 * (1 + gwr!F138 - 0.48)) * (1 + Kab!F138)) * (1 + 0.25 * Klvl!F138)
)</f>
        <v>0</v>
      </c>
      <c r="G139" s="24">
        <f>IF(teff!G138&gt;0,
  (((3 / 5 * teff!G138 * (1 + tr!G138 - AvgW!G138)) * (1 + Ktb!G138)) + ((2 / 5 * 'wn6'!G138 * (1 + gwr!G138 - 0.48)) * (1 + Kab!G138))) * (1 + 0.25 * Klvl!G138),
  (('wn6'!G138 * (1 + gwr!G138 - 0.48)) * (1 + Kab!G138)) * (1 + 0.25 * Klvl!G138)
)</f>
        <v>0</v>
      </c>
      <c r="H139" s="24">
        <f>IF(teff!H138&gt;0,
  (((3 / 5 * teff!H138 * (1 + tr!H138 - AvgW!H138)) * (1 + Ktb!H138)) + ((2 / 5 * 'wn6'!H138 * (1 + gwr!H138 - 0.48)) * (1 + Kab!H138))) * (1 + 0.25 * Klvl!H138),
  (('wn6'!H138 * (1 + gwr!H138 - 0.48)) * (1 + Kab!H138)) * (1 + 0.25 * Klvl!H138)
)</f>
        <v>0</v>
      </c>
      <c r="I139" s="24">
        <f>IF(teff!I138&gt;0,
  (((3 / 5 * teff!I138 * (1 + tr!I138 - AvgW!I138)) * (1 + Ktb!I138)) + ((2 / 5 * 'wn6'!I138 * (1 + gwr!I138 - 0.48)) * (1 + Kab!I138))) * (1 + 0.25 * Klvl!I138),
  (('wn6'!I138 * (1 + gwr!I138 - 0.48)) * (1 + Kab!I138)) * (1 + 0.25 * Klvl!I138)
)</f>
        <v>0</v>
      </c>
      <c r="J139" s="24">
        <f>IF(teff!J138&gt;0,
  (((3 / 5 * teff!J138 * (1 + tr!J138 - AvgW!J138)) * (1 + Ktb!J138)) + ((2 / 5 * 'wn6'!J138 * (1 + gwr!J138 - 0.48)) * (1 + Kab!J138))) * (1 + 0.25 * Klvl!J138),
  (('wn6'!J138 * (1 + gwr!J138 - 0.48)) * (1 + Kab!J138)) * (1 + 0.25 * Klvl!J138)
)</f>
        <v>0</v>
      </c>
      <c r="K139" s="24">
        <f>IF(teff!K138&gt;0,
  (((3 / 5 * teff!K138 * (1 + tr!K138 - AvgW!K138)) * (1 + Ktb!K138)) + ((2 / 5 * 'wn6'!K138 * (1 + gwr!K138 - 0.48)) * (1 + Kab!K138))) * (1 + 0.25 * Klvl!K138),
  (('wn6'!K138 * (1 + gwr!K138 - 0.48)) * (1 + Kab!K138)) * (1 + 0.25 * Klvl!K138)
)</f>
        <v>0</v>
      </c>
      <c r="L139" s="24">
        <f>IF(teff!L138&gt;0,
  (((3 / 5 * teff!L138 * (1 + tr!L138 - AvgW!L138)) * (1 + Ktb!L138)) + ((2 / 5 * 'wn6'!L138 * (1 + gwr!L138 - 0.48)) * (1 + Kab!L138))) * (1 + 0.25 * Klvl!L138),
  (('wn6'!L138 * (1 + gwr!L138 - 0.48)) * (1 + Kab!L138)) * (1 + 0.25 * Klvl!L138)
)</f>
        <v>0</v>
      </c>
      <c r="M139" s="24">
        <f>IF(teff!M138&gt;0,
  (((3 / 5 * teff!M138 * (1 + tr!M138 - AvgW!M138)) * (1 + Ktb!M138)) + ((2 / 5 * 'wn6'!M138 * (1 + gwr!M138 - 0.48)) * (1 + Kab!M138))) * (1 + 0.25 * Klvl!M138),
  (('wn6'!M138 * (1 + gwr!M138 - 0.48)) * (1 + Kab!M138)) * (1 + 0.25 * Klvl!M138)
)</f>
        <v>0</v>
      </c>
      <c r="N139" s="24">
        <f>IF(teff!N138&gt;0,
  (((3 / 5 * teff!N138 * (1 + tr!N138 - AvgW!N138)) * (1 + Ktb!N138)) + ((2 / 5 * 'wn6'!N138 * (1 + gwr!N138 - 0.48)) * (1 + Kab!N138))) * (1 + 0.25 * Klvl!N138),
  (('wn6'!N138 * (1 + gwr!N138 - 0.48)) * (1 + Kab!N138)) * (1 + 0.25 * Klvl!N138)
)</f>
        <v>0</v>
      </c>
      <c r="O139" s="24">
        <f>IF(teff!O138&gt;0,
  (((3 / 5 * teff!O138 * (1 + tr!O138 - AvgW!O138)) * (1 + Ktb!O138)) + ((2 / 5 * 'wn6'!O138 * (1 + gwr!O138 - 0.48)) * (1 + Kab!O138))) * (1 + 0.25 * Klvl!O138),
  (('wn6'!O138 * (1 + gwr!O138 - 0.48)) * (1 + Kab!O138)) * (1 + 0.25 * Klvl!O138)
)</f>
        <v>0</v>
      </c>
      <c r="P139" s="24"/>
      <c r="Q139" s="24">
        <f>IF(teff!Q138&gt;0,
  (((3 / 5 * teff!Q138 * (1 + tr!Q138 - AvgW!Q138)) * (1 + Ktb!Q138)) + ((2 / 5 * 'wn6'!Q138 * (1 + gwr!Q138 - 0.48)) * (1 + Kab!Q138))) * (1 + 0.25 * Klvl!Q138),
  (('wn6'!Q138 * (1 + gwr!Q138 - 0.48)) * (1 + Kab!Q138)) * (1 + 0.25 * Klvl!Q138)
)</f>
        <v>0</v>
      </c>
      <c r="R139" s="24">
        <f>IF(teff!R138&gt;0,
  (((3 / 5 * teff!R138 * (1 + tr!R138 - AvgW!R138)) * (1 + Ktb!R138)) + ((2 / 5 * 'wn6'!R138 * (1 + gwr!R138 - 0.48)) * (1 + Kab!R138))) * (1 + 0.25 * Klvl!R138),
  (('wn6'!R138 * (1 + gwr!R138 - 0.48)) * (1 + Kab!R138)) * (1 + 0.25 * Klvl!R138)
)</f>
        <v>0</v>
      </c>
      <c r="S139" s="24">
        <f>IF(teff!S138&gt;0,
  (((3 / 5 * teff!S138 * (1 + tr!S138 - AvgW!S138)) * (1 + Ktb!S138)) + ((2 / 5 * 'wn6'!S138 * (1 + gwr!S138 - 0.48)) * (1 + Kab!S138))) * (1 + 0.25 * Klvl!S138),
  (('wn6'!S138 * (1 + gwr!S138 - 0.48)) * (1 + Kab!S138)) * (1 + 0.25 * Klvl!S138)
)</f>
        <v>0</v>
      </c>
      <c r="T139" s="24">
        <f>IF(teff!T138&gt;0,
  (((3 / 5 * teff!T138 * (1 + tr!T138 - AvgW!T138)) * (1 + Ktb!T138)) + ((2 / 5 * 'wn6'!T138 * (1 + gwr!T138 - 0.48)) * (1 + Kab!T138))) * (1 + 0.25 * Klvl!T138),
  (('wn6'!T138 * (1 + gwr!T138 - 0.48)) * (1 + Kab!T138)) * (1 + 0.25 * Klvl!T138)
)</f>
        <v>0</v>
      </c>
      <c r="U139" s="24">
        <f>IF(teff!U138&gt;0,
  (((3 / 5 * teff!U138 * (1 + tr!U138 - AvgW!U138)) * (1 + Ktb!U138)) + ((2 / 5 * 'wn6'!U138 * (1 + gwr!U138 - 0.48)) * (1 + Kab!U138))) * (1 + 0.25 * Klvl!U138),
  (('wn6'!U138 * (1 + gwr!U138 - 0.48)) * (1 + Kab!U138)) * (1 + 0.25 * Klvl!U138)
)</f>
        <v>0</v>
      </c>
      <c r="V139" s="24">
        <f>IF(teff!V138&gt;0,
  (((3 / 5 * teff!V138 * (1 + tr!V138 - AvgW!V138)) * (1 + Ktb!V138)) + ((2 / 5 * 'wn6'!V138 * (1 + gwr!V138 - 0.48)) * (1 + Kab!V138))) * (1 + 0.25 * Klvl!V138),
  (('wn6'!V138 * (1 + gwr!V138 - 0.48)) * (1 + Kab!V138)) * (1 + 0.25 * Klvl!V138)
)</f>
        <v>0</v>
      </c>
      <c r="W139" s="24">
        <f>IF(teff!W138&gt;0,
  (((3 / 5 * teff!W138 * (1 + tr!W138 - AvgW!W138)) * (1 + Ktb!W138)) + ((2 / 5 * 'wn6'!W138 * (1 + gwr!W138 - 0.48)) * (1 + Kab!W138))) * (1 + 0.25 * Klvl!W138),
  (('wn6'!W138 * (1 + gwr!W138 - 0.48)) * (1 + Kab!W138)) * (1 + 0.25 * Klvl!W138)
)</f>
        <v>0</v>
      </c>
      <c r="X139" s="24">
        <f>IF(teff!X138&gt;0,
  (((3 / 5 * teff!X138 * (1 + tr!X138 - AvgW!X138)) * (1 + Ktb!X138)) + ((2 / 5 * 'wn6'!X138 * (1 + gwr!X138 - 0.48)) * (1 + Kab!X138))) * (1 + 0.25 * Klvl!X138),
  (('wn6'!X138 * (1 + gwr!X138 - 0.48)) * (1 + Kab!X138)) * (1 + 0.25 * Klvl!X138)
)</f>
        <v>0</v>
      </c>
      <c r="Y139" s="24">
        <f>IF(teff!Y138&gt;0,
  (((3 / 5 * teff!Y138 * (1 + tr!Y138 - AvgW!Y138)) * (1 + Ktb!Y138)) + ((2 / 5 * 'wn6'!Y138 * (1 + gwr!Y138 - 0.48)) * (1 + Kab!Y138))) * (1 + 0.25 * Klvl!Y138),
  (('wn6'!Y138 * (1 + gwr!Y138 - 0.48)) * (1 + Kab!Y138)) * (1 + 0.25 * Klvl!Y138)
)</f>
        <v>0</v>
      </c>
      <c r="Z139" s="24">
        <f>IF(teff!Z138&gt;0,
  (((3 / 5 * teff!Z138 * (1 + tr!Z138 - AvgW!Z138)) * (1 + Ktb!Z138)) + ((2 / 5 * 'wn6'!Z138 * (1 + gwr!Z138 - 0.48)) * (1 + Kab!Z138))) * (1 + 0.25 * Klvl!Z138),
  (('wn6'!Z138 * (1 + gwr!Z138 - 0.48)) * (1 + Kab!Z138)) * (1 + 0.25 * Klvl!Z138)
)</f>
        <v>0</v>
      </c>
      <c r="AA139" s="24">
        <f>IF(teff!AA138&gt;0,
  (((3 / 5 * teff!AA138 * (1 + tr!AA138 - AvgW!AA138)) * (1 + Ktb!AA138)) + ((2 / 5 * 'wn6'!AA138 * (1 + gwr!AA138 - 0.48)) * (1 + Kab!AA138))) * (1 + 0.25 * Klvl!AA138),
  (('wn6'!AA138 * (1 + gwr!AA138 - 0.48)) * (1 + Kab!AA138)) * (1 + 0.25 * Klvl!AA138)
)</f>
        <v>0</v>
      </c>
      <c r="AB139" s="24">
        <f>IF(teff!AB138&gt;0,
  (((3 / 5 * teff!AB138 * (1 + tr!AB138 - AvgW!AB138)) * (1 + Ktb!AB138)) + ((2 / 5 * 'wn6'!AB138 * (1 + gwr!AB138 - 0.48)) * (1 + Kab!AB138))) * (1 + 0.25 * Klvl!AB138),
  (('wn6'!AB138 * (1 + gwr!AB138 - 0.48)) * (1 + Kab!AB138)) * (1 + 0.25 * Klvl!AB138)
)</f>
        <v>0</v>
      </c>
      <c r="AC139" s="24">
        <f>IF(teff!AC138&gt;0,
  (((3 / 5 * teff!AC138 * (1 + tr!AC138 - AvgW!AC138)) * (1 + Ktb!AC138)) + ((2 / 5 * 'wn6'!AC138 * (1 + gwr!AC138 - 0.48)) * (1 + Kab!AC138))) * (1 + 0.25 * Klvl!AC138),
  (('wn6'!AC138 * (1 + gwr!AC138 - 0.48)) * (1 + Kab!AC138)) * (1 + 0.25 * Klvl!AC138)
)</f>
        <v>0</v>
      </c>
      <c r="AD139" s="24">
        <f>IF(teff!AD138&gt;0,
  (((3 / 5 * teff!AD138 * (1 + tr!AD138 - AvgW!AD138)) * (1 + Ktb!AD138)) + ((2 / 5 * 'wn6'!AD138 * (1 + gwr!AD138 - 0.48)) * (1 + Kab!AD138))) * (1 + 0.25 * Klvl!AD138),
  (('wn6'!AD138 * (1 + gwr!AD138 - 0.48)) * (1 + Kab!AD138)) * (1 + 0.25 * Klvl!AD138)
)</f>
        <v>0</v>
      </c>
      <c r="AE139" s="24">
        <f>IF(teff!AE138&gt;0,
  (((3 / 5 * teff!AE138 * (1 + tr!AE138 - AvgW!AE138)) * (1 + Ktb!AE138)) + ((2 / 5 * 'wn6'!AE138 * (1 + gwr!AE138 - 0.48)) * (1 + Kab!AE138))) * (1 + 0.25 * Klvl!AE138),
  (('wn6'!AE138 * (1 + gwr!AE138 - 0.48)) * (1 + Kab!AE138)) * (1 + 0.25 * Klvl!AE138)
)</f>
        <v>0</v>
      </c>
      <c r="AF139" s="24"/>
      <c r="AG139" s="24">
        <f t="shared" si="6"/>
        <v>0</v>
      </c>
      <c r="AH139" s="24">
        <f t="shared" si="7"/>
        <v>0</v>
      </c>
      <c r="AI139" s="30">
        <f t="shared" si="8"/>
        <v>0</v>
      </c>
    </row>
    <row r="140" spans="1:35" s="25" customFormat="1" ht="12" x14ac:dyDescent="0.2">
      <c r="A140" s="24">
        <f>IF(teff!A139&gt;0,
  (((3 / 5 * teff!A139 * (1 + tr!A139 - AvgW!A139)) * (1 + Ktb!A139)) + ((2 / 5 * 'wn6'!A139 * (1 + gwr!A139 - 0.48)) * (1 + Kab!A139))) * (1 + 0.25 * Klvl!A139),
  (('wn6'!A139 * (1 + gwr!A139 - 0.48)) * (1 + Kab!A139)) * (1 + 0.25 * Klvl!A139)
)</f>
        <v>0</v>
      </c>
      <c r="B140" s="24">
        <f>IF(teff!B139&gt;0,
  (((3 / 5 * teff!B139 * (1 + tr!B139 - AvgW!B139)) * (1 + Ktb!B139)) + ((2 / 5 * 'wn6'!B139 * (1 + gwr!B139 - 0.48)) * (1 + Kab!B139))) * (1 + 0.25 * Klvl!B139),
  (('wn6'!B139 * (1 + gwr!B139 - 0.48)) * (1 + Kab!B139)) * (1 + 0.25 * Klvl!B139)
)</f>
        <v>0</v>
      </c>
      <c r="C140" s="24">
        <f>IF(teff!C139&gt;0,
  (((3 / 5 * teff!C139 * (1 + tr!C139 - AvgW!C139)) * (1 + Ktb!C139)) + ((2 / 5 * 'wn6'!C139 * (1 + gwr!C139 - 0.48)) * (1 + Kab!C139))) * (1 + 0.25 * Klvl!C139),
  (('wn6'!C139 * (1 + gwr!C139 - 0.48)) * (1 + Kab!C139)) * (1 + 0.25 * Klvl!C139)
)</f>
        <v>0</v>
      </c>
      <c r="D140" s="24">
        <f>IF(teff!D139&gt;0,
  (((3 / 5 * teff!D139 * (1 + tr!D139 - AvgW!D139)) * (1 + Ktb!D139)) + ((2 / 5 * 'wn6'!D139 * (1 + gwr!D139 - 0.48)) * (1 + Kab!D139))) * (1 + 0.25 * Klvl!D139),
  (('wn6'!D139 * (1 + gwr!D139 - 0.48)) * (1 + Kab!D139)) * (1 + 0.25 * Klvl!D139)
)</f>
        <v>0</v>
      </c>
      <c r="E140" s="24">
        <f>IF(teff!E139&gt;0,
  (((3 / 5 * teff!E139 * (1 + tr!E139 - AvgW!E139)) * (1 + Ktb!E139)) + ((2 / 5 * 'wn6'!E139 * (1 + gwr!E139 - 0.48)) * (1 + Kab!E139))) * (1 + 0.25 * Klvl!E139),
  (('wn6'!E139 * (1 + gwr!E139 - 0.48)) * (1 + Kab!E139)) * (1 + 0.25 * Klvl!E139)
)</f>
        <v>0</v>
      </c>
      <c r="F140" s="24">
        <f>IF(teff!F139&gt;0,
  (((3 / 5 * teff!F139 * (1 + tr!F139 - AvgW!F139)) * (1 + Ktb!F139)) + ((2 / 5 * 'wn6'!F139 * (1 + gwr!F139 - 0.48)) * (1 + Kab!F139))) * (1 + 0.25 * Klvl!F139),
  (('wn6'!F139 * (1 + gwr!F139 - 0.48)) * (1 + Kab!F139)) * (1 + 0.25 * Klvl!F139)
)</f>
        <v>0</v>
      </c>
      <c r="G140" s="24">
        <f>IF(teff!G139&gt;0,
  (((3 / 5 * teff!G139 * (1 + tr!G139 - AvgW!G139)) * (1 + Ktb!G139)) + ((2 / 5 * 'wn6'!G139 * (1 + gwr!G139 - 0.48)) * (1 + Kab!G139))) * (1 + 0.25 * Klvl!G139),
  (('wn6'!G139 * (1 + gwr!G139 - 0.48)) * (1 + Kab!G139)) * (1 + 0.25 * Klvl!G139)
)</f>
        <v>0</v>
      </c>
      <c r="H140" s="24">
        <f>IF(teff!H139&gt;0,
  (((3 / 5 * teff!H139 * (1 + tr!H139 - AvgW!H139)) * (1 + Ktb!H139)) + ((2 / 5 * 'wn6'!H139 * (1 + gwr!H139 - 0.48)) * (1 + Kab!H139))) * (1 + 0.25 * Klvl!H139),
  (('wn6'!H139 * (1 + gwr!H139 - 0.48)) * (1 + Kab!H139)) * (1 + 0.25 * Klvl!H139)
)</f>
        <v>0</v>
      </c>
      <c r="I140" s="24">
        <f>IF(teff!I139&gt;0,
  (((3 / 5 * teff!I139 * (1 + tr!I139 - AvgW!I139)) * (1 + Ktb!I139)) + ((2 / 5 * 'wn6'!I139 * (1 + gwr!I139 - 0.48)) * (1 + Kab!I139))) * (1 + 0.25 * Klvl!I139),
  (('wn6'!I139 * (1 + gwr!I139 - 0.48)) * (1 + Kab!I139)) * (1 + 0.25 * Klvl!I139)
)</f>
        <v>0</v>
      </c>
      <c r="J140" s="24">
        <f>IF(teff!J139&gt;0,
  (((3 / 5 * teff!J139 * (1 + tr!J139 - AvgW!J139)) * (1 + Ktb!J139)) + ((2 / 5 * 'wn6'!J139 * (1 + gwr!J139 - 0.48)) * (1 + Kab!J139))) * (1 + 0.25 * Klvl!J139),
  (('wn6'!J139 * (1 + gwr!J139 - 0.48)) * (1 + Kab!J139)) * (1 + 0.25 * Klvl!J139)
)</f>
        <v>0</v>
      </c>
      <c r="K140" s="24">
        <f>IF(teff!K139&gt;0,
  (((3 / 5 * teff!K139 * (1 + tr!K139 - AvgW!K139)) * (1 + Ktb!K139)) + ((2 / 5 * 'wn6'!K139 * (1 + gwr!K139 - 0.48)) * (1 + Kab!K139))) * (1 + 0.25 * Klvl!K139),
  (('wn6'!K139 * (1 + gwr!K139 - 0.48)) * (1 + Kab!K139)) * (1 + 0.25 * Klvl!K139)
)</f>
        <v>0</v>
      </c>
      <c r="L140" s="24">
        <f>IF(teff!L139&gt;0,
  (((3 / 5 * teff!L139 * (1 + tr!L139 - AvgW!L139)) * (1 + Ktb!L139)) + ((2 / 5 * 'wn6'!L139 * (1 + gwr!L139 - 0.48)) * (1 + Kab!L139))) * (1 + 0.25 * Klvl!L139),
  (('wn6'!L139 * (1 + gwr!L139 - 0.48)) * (1 + Kab!L139)) * (1 + 0.25 * Klvl!L139)
)</f>
        <v>0</v>
      </c>
      <c r="M140" s="24">
        <f>IF(teff!M139&gt;0,
  (((3 / 5 * teff!M139 * (1 + tr!M139 - AvgW!M139)) * (1 + Ktb!M139)) + ((2 / 5 * 'wn6'!M139 * (1 + gwr!M139 - 0.48)) * (1 + Kab!M139))) * (1 + 0.25 * Klvl!M139),
  (('wn6'!M139 * (1 + gwr!M139 - 0.48)) * (1 + Kab!M139)) * (1 + 0.25 * Klvl!M139)
)</f>
        <v>0</v>
      </c>
      <c r="N140" s="24">
        <f>IF(teff!N139&gt;0,
  (((3 / 5 * teff!N139 * (1 + tr!N139 - AvgW!N139)) * (1 + Ktb!N139)) + ((2 / 5 * 'wn6'!N139 * (1 + gwr!N139 - 0.48)) * (1 + Kab!N139))) * (1 + 0.25 * Klvl!N139),
  (('wn6'!N139 * (1 + gwr!N139 - 0.48)) * (1 + Kab!N139)) * (1 + 0.25 * Klvl!N139)
)</f>
        <v>0</v>
      </c>
      <c r="O140" s="24">
        <f>IF(teff!O139&gt;0,
  (((3 / 5 * teff!O139 * (1 + tr!O139 - AvgW!O139)) * (1 + Ktb!O139)) + ((2 / 5 * 'wn6'!O139 * (1 + gwr!O139 - 0.48)) * (1 + Kab!O139))) * (1 + 0.25 * Klvl!O139),
  (('wn6'!O139 * (1 + gwr!O139 - 0.48)) * (1 + Kab!O139)) * (1 + 0.25 * Klvl!O139)
)</f>
        <v>0</v>
      </c>
      <c r="P140" s="24"/>
      <c r="Q140" s="24">
        <f>IF(teff!Q139&gt;0,
  (((3 / 5 * teff!Q139 * (1 + tr!Q139 - AvgW!Q139)) * (1 + Ktb!Q139)) + ((2 / 5 * 'wn6'!Q139 * (1 + gwr!Q139 - 0.48)) * (1 + Kab!Q139))) * (1 + 0.25 * Klvl!Q139),
  (('wn6'!Q139 * (1 + gwr!Q139 - 0.48)) * (1 + Kab!Q139)) * (1 + 0.25 * Klvl!Q139)
)</f>
        <v>0</v>
      </c>
      <c r="R140" s="24">
        <f>IF(teff!R139&gt;0,
  (((3 / 5 * teff!R139 * (1 + tr!R139 - AvgW!R139)) * (1 + Ktb!R139)) + ((2 / 5 * 'wn6'!R139 * (1 + gwr!R139 - 0.48)) * (1 + Kab!R139))) * (1 + 0.25 * Klvl!R139),
  (('wn6'!R139 * (1 + gwr!R139 - 0.48)) * (1 + Kab!R139)) * (1 + 0.25 * Klvl!R139)
)</f>
        <v>0</v>
      </c>
      <c r="S140" s="24">
        <f>IF(teff!S139&gt;0,
  (((3 / 5 * teff!S139 * (1 + tr!S139 - AvgW!S139)) * (1 + Ktb!S139)) + ((2 / 5 * 'wn6'!S139 * (1 + gwr!S139 - 0.48)) * (1 + Kab!S139))) * (1 + 0.25 * Klvl!S139),
  (('wn6'!S139 * (1 + gwr!S139 - 0.48)) * (1 + Kab!S139)) * (1 + 0.25 * Klvl!S139)
)</f>
        <v>0</v>
      </c>
      <c r="T140" s="24">
        <f>IF(teff!T139&gt;0,
  (((3 / 5 * teff!T139 * (1 + tr!T139 - AvgW!T139)) * (1 + Ktb!T139)) + ((2 / 5 * 'wn6'!T139 * (1 + gwr!T139 - 0.48)) * (1 + Kab!T139))) * (1 + 0.25 * Klvl!T139),
  (('wn6'!T139 * (1 + gwr!T139 - 0.48)) * (1 + Kab!T139)) * (1 + 0.25 * Klvl!T139)
)</f>
        <v>0</v>
      </c>
      <c r="U140" s="24">
        <f>IF(teff!U139&gt;0,
  (((3 / 5 * teff!U139 * (1 + tr!U139 - AvgW!U139)) * (1 + Ktb!U139)) + ((2 / 5 * 'wn6'!U139 * (1 + gwr!U139 - 0.48)) * (1 + Kab!U139))) * (1 + 0.25 * Klvl!U139),
  (('wn6'!U139 * (1 + gwr!U139 - 0.48)) * (1 + Kab!U139)) * (1 + 0.25 * Klvl!U139)
)</f>
        <v>0</v>
      </c>
      <c r="V140" s="24">
        <f>IF(teff!V139&gt;0,
  (((3 / 5 * teff!V139 * (1 + tr!V139 - AvgW!V139)) * (1 + Ktb!V139)) + ((2 / 5 * 'wn6'!V139 * (1 + gwr!V139 - 0.48)) * (1 + Kab!V139))) * (1 + 0.25 * Klvl!V139),
  (('wn6'!V139 * (1 + gwr!V139 - 0.48)) * (1 + Kab!V139)) * (1 + 0.25 * Klvl!V139)
)</f>
        <v>0</v>
      </c>
      <c r="W140" s="24">
        <f>IF(teff!W139&gt;0,
  (((3 / 5 * teff!W139 * (1 + tr!W139 - AvgW!W139)) * (1 + Ktb!W139)) + ((2 / 5 * 'wn6'!W139 * (1 + gwr!W139 - 0.48)) * (1 + Kab!W139))) * (1 + 0.25 * Klvl!W139),
  (('wn6'!W139 * (1 + gwr!W139 - 0.48)) * (1 + Kab!W139)) * (1 + 0.25 * Klvl!W139)
)</f>
        <v>0</v>
      </c>
      <c r="X140" s="24">
        <f>IF(teff!X139&gt;0,
  (((3 / 5 * teff!X139 * (1 + tr!X139 - AvgW!X139)) * (1 + Ktb!X139)) + ((2 / 5 * 'wn6'!X139 * (1 + gwr!X139 - 0.48)) * (1 + Kab!X139))) * (1 + 0.25 * Klvl!X139),
  (('wn6'!X139 * (1 + gwr!X139 - 0.48)) * (1 + Kab!X139)) * (1 + 0.25 * Klvl!X139)
)</f>
        <v>0</v>
      </c>
      <c r="Y140" s="24">
        <f>IF(teff!Y139&gt;0,
  (((3 / 5 * teff!Y139 * (1 + tr!Y139 - AvgW!Y139)) * (1 + Ktb!Y139)) + ((2 / 5 * 'wn6'!Y139 * (1 + gwr!Y139 - 0.48)) * (1 + Kab!Y139))) * (1 + 0.25 * Klvl!Y139),
  (('wn6'!Y139 * (1 + gwr!Y139 - 0.48)) * (1 + Kab!Y139)) * (1 + 0.25 * Klvl!Y139)
)</f>
        <v>0</v>
      </c>
      <c r="Z140" s="24">
        <f>IF(teff!Z139&gt;0,
  (((3 / 5 * teff!Z139 * (1 + tr!Z139 - AvgW!Z139)) * (1 + Ktb!Z139)) + ((2 / 5 * 'wn6'!Z139 * (1 + gwr!Z139 - 0.48)) * (1 + Kab!Z139))) * (1 + 0.25 * Klvl!Z139),
  (('wn6'!Z139 * (1 + gwr!Z139 - 0.48)) * (1 + Kab!Z139)) * (1 + 0.25 * Klvl!Z139)
)</f>
        <v>0</v>
      </c>
      <c r="AA140" s="24">
        <f>IF(teff!AA139&gt;0,
  (((3 / 5 * teff!AA139 * (1 + tr!AA139 - AvgW!AA139)) * (1 + Ktb!AA139)) + ((2 / 5 * 'wn6'!AA139 * (1 + gwr!AA139 - 0.48)) * (1 + Kab!AA139))) * (1 + 0.25 * Klvl!AA139),
  (('wn6'!AA139 * (1 + gwr!AA139 - 0.48)) * (1 + Kab!AA139)) * (1 + 0.25 * Klvl!AA139)
)</f>
        <v>0</v>
      </c>
      <c r="AB140" s="24">
        <f>IF(teff!AB139&gt;0,
  (((3 / 5 * teff!AB139 * (1 + tr!AB139 - AvgW!AB139)) * (1 + Ktb!AB139)) + ((2 / 5 * 'wn6'!AB139 * (1 + gwr!AB139 - 0.48)) * (1 + Kab!AB139))) * (1 + 0.25 * Klvl!AB139),
  (('wn6'!AB139 * (1 + gwr!AB139 - 0.48)) * (1 + Kab!AB139)) * (1 + 0.25 * Klvl!AB139)
)</f>
        <v>0</v>
      </c>
      <c r="AC140" s="24">
        <f>IF(teff!AC139&gt;0,
  (((3 / 5 * teff!AC139 * (1 + tr!AC139 - AvgW!AC139)) * (1 + Ktb!AC139)) + ((2 / 5 * 'wn6'!AC139 * (1 + gwr!AC139 - 0.48)) * (1 + Kab!AC139))) * (1 + 0.25 * Klvl!AC139),
  (('wn6'!AC139 * (1 + gwr!AC139 - 0.48)) * (1 + Kab!AC139)) * (1 + 0.25 * Klvl!AC139)
)</f>
        <v>0</v>
      </c>
      <c r="AD140" s="24">
        <f>IF(teff!AD139&gt;0,
  (((3 / 5 * teff!AD139 * (1 + tr!AD139 - AvgW!AD139)) * (1 + Ktb!AD139)) + ((2 / 5 * 'wn6'!AD139 * (1 + gwr!AD139 - 0.48)) * (1 + Kab!AD139))) * (1 + 0.25 * Klvl!AD139),
  (('wn6'!AD139 * (1 + gwr!AD139 - 0.48)) * (1 + Kab!AD139)) * (1 + 0.25 * Klvl!AD139)
)</f>
        <v>0</v>
      </c>
      <c r="AE140" s="24">
        <f>IF(teff!AE139&gt;0,
  (((3 / 5 * teff!AE139 * (1 + tr!AE139 - AvgW!AE139)) * (1 + Ktb!AE139)) + ((2 / 5 * 'wn6'!AE139 * (1 + gwr!AE139 - 0.48)) * (1 + Kab!AE139))) * (1 + 0.25 * Klvl!AE139),
  (('wn6'!AE139 * (1 + gwr!AE139 - 0.48)) * (1 + Kab!AE139)) * (1 + 0.25 * Klvl!AE139)
)</f>
        <v>0</v>
      </c>
      <c r="AF140" s="24"/>
      <c r="AG140" s="24">
        <f t="shared" si="6"/>
        <v>0</v>
      </c>
      <c r="AH140" s="24">
        <f t="shared" si="7"/>
        <v>0</v>
      </c>
      <c r="AI140" s="30">
        <f t="shared" si="8"/>
        <v>0</v>
      </c>
    </row>
    <row r="141" spans="1:35" s="25" customFormat="1" ht="12" x14ac:dyDescent="0.2">
      <c r="A141" s="24">
        <f>IF(teff!A140&gt;0,
  (((3 / 5 * teff!A140 * (1 + tr!A140 - AvgW!A140)) * (1 + Ktb!A140)) + ((2 / 5 * 'wn6'!A140 * (1 + gwr!A140 - 0.48)) * (1 + Kab!A140))) * (1 + 0.25 * Klvl!A140),
  (('wn6'!A140 * (1 + gwr!A140 - 0.48)) * (1 + Kab!A140)) * (1 + 0.25 * Klvl!A140)
)</f>
        <v>0</v>
      </c>
      <c r="B141" s="24">
        <f>IF(teff!B140&gt;0,
  (((3 / 5 * teff!B140 * (1 + tr!B140 - AvgW!B140)) * (1 + Ktb!B140)) + ((2 / 5 * 'wn6'!B140 * (1 + gwr!B140 - 0.48)) * (1 + Kab!B140))) * (1 + 0.25 * Klvl!B140),
  (('wn6'!B140 * (1 + gwr!B140 - 0.48)) * (1 + Kab!B140)) * (1 + 0.25 * Klvl!B140)
)</f>
        <v>0</v>
      </c>
      <c r="C141" s="24">
        <f>IF(teff!C140&gt;0,
  (((3 / 5 * teff!C140 * (1 + tr!C140 - AvgW!C140)) * (1 + Ktb!C140)) + ((2 / 5 * 'wn6'!C140 * (1 + gwr!C140 - 0.48)) * (1 + Kab!C140))) * (1 + 0.25 * Klvl!C140),
  (('wn6'!C140 * (1 + gwr!C140 - 0.48)) * (1 + Kab!C140)) * (1 + 0.25 * Klvl!C140)
)</f>
        <v>0</v>
      </c>
      <c r="D141" s="24">
        <f>IF(teff!D140&gt;0,
  (((3 / 5 * teff!D140 * (1 + tr!D140 - AvgW!D140)) * (1 + Ktb!D140)) + ((2 / 5 * 'wn6'!D140 * (1 + gwr!D140 - 0.48)) * (1 + Kab!D140))) * (1 + 0.25 * Klvl!D140),
  (('wn6'!D140 * (1 + gwr!D140 - 0.48)) * (1 + Kab!D140)) * (1 + 0.25 * Klvl!D140)
)</f>
        <v>0</v>
      </c>
      <c r="E141" s="24">
        <f>IF(teff!E140&gt;0,
  (((3 / 5 * teff!E140 * (1 + tr!E140 - AvgW!E140)) * (1 + Ktb!E140)) + ((2 / 5 * 'wn6'!E140 * (1 + gwr!E140 - 0.48)) * (1 + Kab!E140))) * (1 + 0.25 * Klvl!E140),
  (('wn6'!E140 * (1 + gwr!E140 - 0.48)) * (1 + Kab!E140)) * (1 + 0.25 * Klvl!E140)
)</f>
        <v>0</v>
      </c>
      <c r="F141" s="24">
        <f>IF(teff!F140&gt;0,
  (((3 / 5 * teff!F140 * (1 + tr!F140 - AvgW!F140)) * (1 + Ktb!F140)) + ((2 / 5 * 'wn6'!F140 * (1 + gwr!F140 - 0.48)) * (1 + Kab!F140))) * (1 + 0.25 * Klvl!F140),
  (('wn6'!F140 * (1 + gwr!F140 - 0.48)) * (1 + Kab!F140)) * (1 + 0.25 * Klvl!F140)
)</f>
        <v>0</v>
      </c>
      <c r="G141" s="24">
        <f>IF(teff!G140&gt;0,
  (((3 / 5 * teff!G140 * (1 + tr!G140 - AvgW!G140)) * (1 + Ktb!G140)) + ((2 / 5 * 'wn6'!G140 * (1 + gwr!G140 - 0.48)) * (1 + Kab!G140))) * (1 + 0.25 * Klvl!G140),
  (('wn6'!G140 * (1 + gwr!G140 - 0.48)) * (1 + Kab!G140)) * (1 + 0.25 * Klvl!G140)
)</f>
        <v>0</v>
      </c>
      <c r="H141" s="24">
        <f>IF(teff!H140&gt;0,
  (((3 / 5 * teff!H140 * (1 + tr!H140 - AvgW!H140)) * (1 + Ktb!H140)) + ((2 / 5 * 'wn6'!H140 * (1 + gwr!H140 - 0.48)) * (1 + Kab!H140))) * (1 + 0.25 * Klvl!H140),
  (('wn6'!H140 * (1 + gwr!H140 - 0.48)) * (1 + Kab!H140)) * (1 + 0.25 * Klvl!H140)
)</f>
        <v>0</v>
      </c>
      <c r="I141" s="24">
        <f>IF(teff!I140&gt;0,
  (((3 / 5 * teff!I140 * (1 + tr!I140 - AvgW!I140)) * (1 + Ktb!I140)) + ((2 / 5 * 'wn6'!I140 * (1 + gwr!I140 - 0.48)) * (1 + Kab!I140))) * (1 + 0.25 * Klvl!I140),
  (('wn6'!I140 * (1 + gwr!I140 - 0.48)) * (1 + Kab!I140)) * (1 + 0.25 * Klvl!I140)
)</f>
        <v>0</v>
      </c>
      <c r="J141" s="24">
        <f>IF(teff!J140&gt;0,
  (((3 / 5 * teff!J140 * (1 + tr!J140 - AvgW!J140)) * (1 + Ktb!J140)) + ((2 / 5 * 'wn6'!J140 * (1 + gwr!J140 - 0.48)) * (1 + Kab!J140))) * (1 + 0.25 * Klvl!J140),
  (('wn6'!J140 * (1 + gwr!J140 - 0.48)) * (1 + Kab!J140)) * (1 + 0.25 * Klvl!J140)
)</f>
        <v>0</v>
      </c>
      <c r="K141" s="24">
        <f>IF(teff!K140&gt;0,
  (((3 / 5 * teff!K140 * (1 + tr!K140 - AvgW!K140)) * (1 + Ktb!K140)) + ((2 / 5 * 'wn6'!K140 * (1 + gwr!K140 - 0.48)) * (1 + Kab!K140))) * (1 + 0.25 * Klvl!K140),
  (('wn6'!K140 * (1 + gwr!K140 - 0.48)) * (1 + Kab!K140)) * (1 + 0.25 * Klvl!K140)
)</f>
        <v>0</v>
      </c>
      <c r="L141" s="24">
        <f>IF(teff!L140&gt;0,
  (((3 / 5 * teff!L140 * (1 + tr!L140 - AvgW!L140)) * (1 + Ktb!L140)) + ((2 / 5 * 'wn6'!L140 * (1 + gwr!L140 - 0.48)) * (1 + Kab!L140))) * (1 + 0.25 * Klvl!L140),
  (('wn6'!L140 * (1 + gwr!L140 - 0.48)) * (1 + Kab!L140)) * (1 + 0.25 * Klvl!L140)
)</f>
        <v>0</v>
      </c>
      <c r="M141" s="24">
        <f>IF(teff!M140&gt;0,
  (((3 / 5 * teff!M140 * (1 + tr!M140 - AvgW!M140)) * (1 + Ktb!M140)) + ((2 / 5 * 'wn6'!M140 * (1 + gwr!M140 - 0.48)) * (1 + Kab!M140))) * (1 + 0.25 * Klvl!M140),
  (('wn6'!M140 * (1 + gwr!M140 - 0.48)) * (1 + Kab!M140)) * (1 + 0.25 * Klvl!M140)
)</f>
        <v>0</v>
      </c>
      <c r="N141" s="24">
        <f>IF(teff!N140&gt;0,
  (((3 / 5 * teff!N140 * (1 + tr!N140 - AvgW!N140)) * (1 + Ktb!N140)) + ((2 / 5 * 'wn6'!N140 * (1 + gwr!N140 - 0.48)) * (1 + Kab!N140))) * (1 + 0.25 * Klvl!N140),
  (('wn6'!N140 * (1 + gwr!N140 - 0.48)) * (1 + Kab!N140)) * (1 + 0.25 * Klvl!N140)
)</f>
        <v>0</v>
      </c>
      <c r="O141" s="24">
        <f>IF(teff!O140&gt;0,
  (((3 / 5 * teff!O140 * (1 + tr!O140 - AvgW!O140)) * (1 + Ktb!O140)) + ((2 / 5 * 'wn6'!O140 * (1 + gwr!O140 - 0.48)) * (1 + Kab!O140))) * (1 + 0.25 * Klvl!O140),
  (('wn6'!O140 * (1 + gwr!O140 - 0.48)) * (1 + Kab!O140)) * (1 + 0.25 * Klvl!O140)
)</f>
        <v>0</v>
      </c>
      <c r="P141" s="24"/>
      <c r="Q141" s="24">
        <f>IF(teff!Q140&gt;0,
  (((3 / 5 * teff!Q140 * (1 + tr!Q140 - AvgW!Q140)) * (1 + Ktb!Q140)) + ((2 / 5 * 'wn6'!Q140 * (1 + gwr!Q140 - 0.48)) * (1 + Kab!Q140))) * (1 + 0.25 * Klvl!Q140),
  (('wn6'!Q140 * (1 + gwr!Q140 - 0.48)) * (1 + Kab!Q140)) * (1 + 0.25 * Klvl!Q140)
)</f>
        <v>0</v>
      </c>
      <c r="R141" s="24">
        <f>IF(teff!R140&gt;0,
  (((3 / 5 * teff!R140 * (1 + tr!R140 - AvgW!R140)) * (1 + Ktb!R140)) + ((2 / 5 * 'wn6'!R140 * (1 + gwr!R140 - 0.48)) * (1 + Kab!R140))) * (1 + 0.25 * Klvl!R140),
  (('wn6'!R140 * (1 + gwr!R140 - 0.48)) * (1 + Kab!R140)) * (1 + 0.25 * Klvl!R140)
)</f>
        <v>0</v>
      </c>
      <c r="S141" s="24">
        <f>IF(teff!S140&gt;0,
  (((3 / 5 * teff!S140 * (1 + tr!S140 - AvgW!S140)) * (1 + Ktb!S140)) + ((2 / 5 * 'wn6'!S140 * (1 + gwr!S140 - 0.48)) * (1 + Kab!S140))) * (1 + 0.25 * Klvl!S140),
  (('wn6'!S140 * (1 + gwr!S140 - 0.48)) * (1 + Kab!S140)) * (1 + 0.25 * Klvl!S140)
)</f>
        <v>0</v>
      </c>
      <c r="T141" s="24">
        <f>IF(teff!T140&gt;0,
  (((3 / 5 * teff!T140 * (1 + tr!T140 - AvgW!T140)) * (1 + Ktb!T140)) + ((2 / 5 * 'wn6'!T140 * (1 + gwr!T140 - 0.48)) * (1 + Kab!T140))) * (1 + 0.25 * Klvl!T140),
  (('wn6'!T140 * (1 + gwr!T140 - 0.48)) * (1 + Kab!T140)) * (1 + 0.25 * Klvl!T140)
)</f>
        <v>0</v>
      </c>
      <c r="U141" s="24">
        <f>IF(teff!U140&gt;0,
  (((3 / 5 * teff!U140 * (1 + tr!U140 - AvgW!U140)) * (1 + Ktb!U140)) + ((2 / 5 * 'wn6'!U140 * (1 + gwr!U140 - 0.48)) * (1 + Kab!U140))) * (1 + 0.25 * Klvl!U140),
  (('wn6'!U140 * (1 + gwr!U140 - 0.48)) * (1 + Kab!U140)) * (1 + 0.25 * Klvl!U140)
)</f>
        <v>0</v>
      </c>
      <c r="V141" s="24">
        <f>IF(teff!V140&gt;0,
  (((3 / 5 * teff!V140 * (1 + tr!V140 - AvgW!V140)) * (1 + Ktb!V140)) + ((2 / 5 * 'wn6'!V140 * (1 + gwr!V140 - 0.48)) * (1 + Kab!V140))) * (1 + 0.25 * Klvl!V140),
  (('wn6'!V140 * (1 + gwr!V140 - 0.48)) * (1 + Kab!V140)) * (1 + 0.25 * Klvl!V140)
)</f>
        <v>0</v>
      </c>
      <c r="W141" s="24">
        <f>IF(teff!W140&gt;0,
  (((3 / 5 * teff!W140 * (1 + tr!W140 - AvgW!W140)) * (1 + Ktb!W140)) + ((2 / 5 * 'wn6'!W140 * (1 + gwr!W140 - 0.48)) * (1 + Kab!W140))) * (1 + 0.25 * Klvl!W140),
  (('wn6'!W140 * (1 + gwr!W140 - 0.48)) * (1 + Kab!W140)) * (1 + 0.25 * Klvl!W140)
)</f>
        <v>0</v>
      </c>
      <c r="X141" s="24">
        <f>IF(teff!X140&gt;0,
  (((3 / 5 * teff!X140 * (1 + tr!X140 - AvgW!X140)) * (1 + Ktb!X140)) + ((2 / 5 * 'wn6'!X140 * (1 + gwr!X140 - 0.48)) * (1 + Kab!X140))) * (1 + 0.25 * Klvl!X140),
  (('wn6'!X140 * (1 + gwr!X140 - 0.48)) * (1 + Kab!X140)) * (1 + 0.25 * Klvl!X140)
)</f>
        <v>0</v>
      </c>
      <c r="Y141" s="24">
        <f>IF(teff!Y140&gt;0,
  (((3 / 5 * teff!Y140 * (1 + tr!Y140 - AvgW!Y140)) * (1 + Ktb!Y140)) + ((2 / 5 * 'wn6'!Y140 * (1 + gwr!Y140 - 0.48)) * (1 + Kab!Y140))) * (1 + 0.25 * Klvl!Y140),
  (('wn6'!Y140 * (1 + gwr!Y140 - 0.48)) * (1 + Kab!Y140)) * (1 + 0.25 * Klvl!Y140)
)</f>
        <v>0</v>
      </c>
      <c r="Z141" s="24">
        <f>IF(teff!Z140&gt;0,
  (((3 / 5 * teff!Z140 * (1 + tr!Z140 - AvgW!Z140)) * (1 + Ktb!Z140)) + ((2 / 5 * 'wn6'!Z140 * (1 + gwr!Z140 - 0.48)) * (1 + Kab!Z140))) * (1 + 0.25 * Klvl!Z140),
  (('wn6'!Z140 * (1 + gwr!Z140 - 0.48)) * (1 + Kab!Z140)) * (1 + 0.25 * Klvl!Z140)
)</f>
        <v>0</v>
      </c>
      <c r="AA141" s="24">
        <f>IF(teff!AA140&gt;0,
  (((3 / 5 * teff!AA140 * (1 + tr!AA140 - AvgW!AA140)) * (1 + Ktb!AA140)) + ((2 / 5 * 'wn6'!AA140 * (1 + gwr!AA140 - 0.48)) * (1 + Kab!AA140))) * (1 + 0.25 * Klvl!AA140),
  (('wn6'!AA140 * (1 + gwr!AA140 - 0.48)) * (1 + Kab!AA140)) * (1 + 0.25 * Klvl!AA140)
)</f>
        <v>0</v>
      </c>
      <c r="AB141" s="24">
        <f>IF(teff!AB140&gt;0,
  (((3 / 5 * teff!AB140 * (1 + tr!AB140 - AvgW!AB140)) * (1 + Ktb!AB140)) + ((2 / 5 * 'wn6'!AB140 * (1 + gwr!AB140 - 0.48)) * (1 + Kab!AB140))) * (1 + 0.25 * Klvl!AB140),
  (('wn6'!AB140 * (1 + gwr!AB140 - 0.48)) * (1 + Kab!AB140)) * (1 + 0.25 * Klvl!AB140)
)</f>
        <v>0</v>
      </c>
      <c r="AC141" s="24">
        <f>IF(teff!AC140&gt;0,
  (((3 / 5 * teff!AC140 * (1 + tr!AC140 - AvgW!AC140)) * (1 + Ktb!AC140)) + ((2 / 5 * 'wn6'!AC140 * (1 + gwr!AC140 - 0.48)) * (1 + Kab!AC140))) * (1 + 0.25 * Klvl!AC140),
  (('wn6'!AC140 * (1 + gwr!AC140 - 0.48)) * (1 + Kab!AC140)) * (1 + 0.25 * Klvl!AC140)
)</f>
        <v>0</v>
      </c>
      <c r="AD141" s="24">
        <f>IF(teff!AD140&gt;0,
  (((3 / 5 * teff!AD140 * (1 + tr!AD140 - AvgW!AD140)) * (1 + Ktb!AD140)) + ((2 / 5 * 'wn6'!AD140 * (1 + gwr!AD140 - 0.48)) * (1 + Kab!AD140))) * (1 + 0.25 * Klvl!AD140),
  (('wn6'!AD140 * (1 + gwr!AD140 - 0.48)) * (1 + Kab!AD140)) * (1 + 0.25 * Klvl!AD140)
)</f>
        <v>0</v>
      </c>
      <c r="AE141" s="24">
        <f>IF(teff!AE140&gt;0,
  (((3 / 5 * teff!AE140 * (1 + tr!AE140 - AvgW!AE140)) * (1 + Ktb!AE140)) + ((2 / 5 * 'wn6'!AE140 * (1 + gwr!AE140 - 0.48)) * (1 + Kab!AE140))) * (1 + 0.25 * Klvl!AE140),
  (('wn6'!AE140 * (1 + gwr!AE140 - 0.48)) * (1 + Kab!AE140)) * (1 + 0.25 * Klvl!AE140)
)</f>
        <v>0</v>
      </c>
      <c r="AF141" s="24"/>
      <c r="AG141" s="24">
        <f t="shared" si="6"/>
        <v>0</v>
      </c>
      <c r="AH141" s="24">
        <f t="shared" si="7"/>
        <v>0</v>
      </c>
      <c r="AI141" s="30">
        <f t="shared" si="8"/>
        <v>0</v>
      </c>
    </row>
    <row r="142" spans="1:35" s="25" customFormat="1" ht="12" x14ac:dyDescent="0.2">
      <c r="A142" s="24">
        <f>IF(teff!A141&gt;0,
  (((3 / 5 * teff!A141 * (1 + tr!A141 - AvgW!A141)) * (1 + Ktb!A141)) + ((2 / 5 * 'wn6'!A141 * (1 + gwr!A141 - 0.48)) * (1 + Kab!A141))) * (1 + 0.25 * Klvl!A141),
  (('wn6'!A141 * (1 + gwr!A141 - 0.48)) * (1 + Kab!A141)) * (1 + 0.25 * Klvl!A141)
)</f>
        <v>0</v>
      </c>
      <c r="B142" s="24">
        <f>IF(teff!B141&gt;0,
  (((3 / 5 * teff!B141 * (1 + tr!B141 - AvgW!B141)) * (1 + Ktb!B141)) + ((2 / 5 * 'wn6'!B141 * (1 + gwr!B141 - 0.48)) * (1 + Kab!B141))) * (1 + 0.25 * Klvl!B141),
  (('wn6'!B141 * (1 + gwr!B141 - 0.48)) * (1 + Kab!B141)) * (1 + 0.25 * Klvl!B141)
)</f>
        <v>0</v>
      </c>
      <c r="C142" s="24">
        <f>IF(teff!C141&gt;0,
  (((3 / 5 * teff!C141 * (1 + tr!C141 - AvgW!C141)) * (1 + Ktb!C141)) + ((2 / 5 * 'wn6'!C141 * (1 + gwr!C141 - 0.48)) * (1 + Kab!C141))) * (1 + 0.25 * Klvl!C141),
  (('wn6'!C141 * (1 + gwr!C141 - 0.48)) * (1 + Kab!C141)) * (1 + 0.25 * Klvl!C141)
)</f>
        <v>0</v>
      </c>
      <c r="D142" s="24">
        <f>IF(teff!D141&gt;0,
  (((3 / 5 * teff!D141 * (1 + tr!D141 - AvgW!D141)) * (1 + Ktb!D141)) + ((2 / 5 * 'wn6'!D141 * (1 + gwr!D141 - 0.48)) * (1 + Kab!D141))) * (1 + 0.25 * Klvl!D141),
  (('wn6'!D141 * (1 + gwr!D141 - 0.48)) * (1 + Kab!D141)) * (1 + 0.25 * Klvl!D141)
)</f>
        <v>0</v>
      </c>
      <c r="E142" s="24">
        <f>IF(teff!E141&gt;0,
  (((3 / 5 * teff!E141 * (1 + tr!E141 - AvgW!E141)) * (1 + Ktb!E141)) + ((2 / 5 * 'wn6'!E141 * (1 + gwr!E141 - 0.48)) * (1 + Kab!E141))) * (1 + 0.25 * Klvl!E141),
  (('wn6'!E141 * (1 + gwr!E141 - 0.48)) * (1 + Kab!E141)) * (1 + 0.25 * Klvl!E141)
)</f>
        <v>0</v>
      </c>
      <c r="F142" s="24">
        <f>IF(teff!F141&gt;0,
  (((3 / 5 * teff!F141 * (1 + tr!F141 - AvgW!F141)) * (1 + Ktb!F141)) + ((2 / 5 * 'wn6'!F141 * (1 + gwr!F141 - 0.48)) * (1 + Kab!F141))) * (1 + 0.25 * Klvl!F141),
  (('wn6'!F141 * (1 + gwr!F141 - 0.48)) * (1 + Kab!F141)) * (1 + 0.25 * Klvl!F141)
)</f>
        <v>0</v>
      </c>
      <c r="G142" s="24">
        <f>IF(teff!G141&gt;0,
  (((3 / 5 * teff!G141 * (1 + tr!G141 - AvgW!G141)) * (1 + Ktb!G141)) + ((2 / 5 * 'wn6'!G141 * (1 + gwr!G141 - 0.48)) * (1 + Kab!G141))) * (1 + 0.25 * Klvl!G141),
  (('wn6'!G141 * (1 + gwr!G141 - 0.48)) * (1 + Kab!G141)) * (1 + 0.25 * Klvl!G141)
)</f>
        <v>0</v>
      </c>
      <c r="H142" s="24">
        <f>IF(teff!H141&gt;0,
  (((3 / 5 * teff!H141 * (1 + tr!H141 - AvgW!H141)) * (1 + Ktb!H141)) + ((2 / 5 * 'wn6'!H141 * (1 + gwr!H141 - 0.48)) * (1 + Kab!H141))) * (1 + 0.25 * Klvl!H141),
  (('wn6'!H141 * (1 + gwr!H141 - 0.48)) * (1 + Kab!H141)) * (1 + 0.25 * Klvl!H141)
)</f>
        <v>0</v>
      </c>
      <c r="I142" s="24">
        <f>IF(teff!I141&gt;0,
  (((3 / 5 * teff!I141 * (1 + tr!I141 - AvgW!I141)) * (1 + Ktb!I141)) + ((2 / 5 * 'wn6'!I141 * (1 + gwr!I141 - 0.48)) * (1 + Kab!I141))) * (1 + 0.25 * Klvl!I141),
  (('wn6'!I141 * (1 + gwr!I141 - 0.48)) * (1 + Kab!I141)) * (1 + 0.25 * Klvl!I141)
)</f>
        <v>0</v>
      </c>
      <c r="J142" s="24">
        <f>IF(teff!J141&gt;0,
  (((3 / 5 * teff!J141 * (1 + tr!J141 - AvgW!J141)) * (1 + Ktb!J141)) + ((2 / 5 * 'wn6'!J141 * (1 + gwr!J141 - 0.48)) * (1 + Kab!J141))) * (1 + 0.25 * Klvl!J141),
  (('wn6'!J141 * (1 + gwr!J141 - 0.48)) * (1 + Kab!J141)) * (1 + 0.25 * Klvl!J141)
)</f>
        <v>0</v>
      </c>
      <c r="K142" s="24">
        <f>IF(teff!K141&gt;0,
  (((3 / 5 * teff!K141 * (1 + tr!K141 - AvgW!K141)) * (1 + Ktb!K141)) + ((2 / 5 * 'wn6'!K141 * (1 + gwr!K141 - 0.48)) * (1 + Kab!K141))) * (1 + 0.25 * Klvl!K141),
  (('wn6'!K141 * (1 + gwr!K141 - 0.48)) * (1 + Kab!K141)) * (1 + 0.25 * Klvl!K141)
)</f>
        <v>0</v>
      </c>
      <c r="L142" s="24">
        <f>IF(teff!L141&gt;0,
  (((3 / 5 * teff!L141 * (1 + tr!L141 - AvgW!L141)) * (1 + Ktb!L141)) + ((2 / 5 * 'wn6'!L141 * (1 + gwr!L141 - 0.48)) * (1 + Kab!L141))) * (1 + 0.25 * Klvl!L141),
  (('wn6'!L141 * (1 + gwr!L141 - 0.48)) * (1 + Kab!L141)) * (1 + 0.25 * Klvl!L141)
)</f>
        <v>0</v>
      </c>
      <c r="M142" s="24">
        <f>IF(teff!M141&gt;0,
  (((3 / 5 * teff!M141 * (1 + tr!M141 - AvgW!M141)) * (1 + Ktb!M141)) + ((2 / 5 * 'wn6'!M141 * (1 + gwr!M141 - 0.48)) * (1 + Kab!M141))) * (1 + 0.25 * Klvl!M141),
  (('wn6'!M141 * (1 + gwr!M141 - 0.48)) * (1 + Kab!M141)) * (1 + 0.25 * Klvl!M141)
)</f>
        <v>0</v>
      </c>
      <c r="N142" s="24">
        <f>IF(teff!N141&gt;0,
  (((3 / 5 * teff!N141 * (1 + tr!N141 - AvgW!N141)) * (1 + Ktb!N141)) + ((2 / 5 * 'wn6'!N141 * (1 + gwr!N141 - 0.48)) * (1 + Kab!N141))) * (1 + 0.25 * Klvl!N141),
  (('wn6'!N141 * (1 + gwr!N141 - 0.48)) * (1 + Kab!N141)) * (1 + 0.25 * Klvl!N141)
)</f>
        <v>0</v>
      </c>
      <c r="O142" s="24">
        <f>IF(teff!O141&gt;0,
  (((3 / 5 * teff!O141 * (1 + tr!O141 - AvgW!O141)) * (1 + Ktb!O141)) + ((2 / 5 * 'wn6'!O141 * (1 + gwr!O141 - 0.48)) * (1 + Kab!O141))) * (1 + 0.25 * Klvl!O141),
  (('wn6'!O141 * (1 + gwr!O141 - 0.48)) * (1 + Kab!O141)) * (1 + 0.25 * Klvl!O141)
)</f>
        <v>0</v>
      </c>
      <c r="P142" s="24"/>
      <c r="Q142" s="24">
        <f>IF(teff!Q141&gt;0,
  (((3 / 5 * teff!Q141 * (1 + tr!Q141 - AvgW!Q141)) * (1 + Ktb!Q141)) + ((2 / 5 * 'wn6'!Q141 * (1 + gwr!Q141 - 0.48)) * (1 + Kab!Q141))) * (1 + 0.25 * Klvl!Q141),
  (('wn6'!Q141 * (1 + gwr!Q141 - 0.48)) * (1 + Kab!Q141)) * (1 + 0.25 * Klvl!Q141)
)</f>
        <v>0</v>
      </c>
      <c r="R142" s="24">
        <f>IF(teff!R141&gt;0,
  (((3 / 5 * teff!R141 * (1 + tr!R141 - AvgW!R141)) * (1 + Ktb!R141)) + ((2 / 5 * 'wn6'!R141 * (1 + gwr!R141 - 0.48)) * (1 + Kab!R141))) * (1 + 0.25 * Klvl!R141),
  (('wn6'!R141 * (1 + gwr!R141 - 0.48)) * (1 + Kab!R141)) * (1 + 0.25 * Klvl!R141)
)</f>
        <v>0</v>
      </c>
      <c r="S142" s="24">
        <f>IF(teff!S141&gt;0,
  (((3 / 5 * teff!S141 * (1 + tr!S141 - AvgW!S141)) * (1 + Ktb!S141)) + ((2 / 5 * 'wn6'!S141 * (1 + gwr!S141 - 0.48)) * (1 + Kab!S141))) * (1 + 0.25 * Klvl!S141),
  (('wn6'!S141 * (1 + gwr!S141 - 0.48)) * (1 + Kab!S141)) * (1 + 0.25 * Klvl!S141)
)</f>
        <v>0</v>
      </c>
      <c r="T142" s="24">
        <f>IF(teff!T141&gt;0,
  (((3 / 5 * teff!T141 * (1 + tr!T141 - AvgW!T141)) * (1 + Ktb!T141)) + ((2 / 5 * 'wn6'!T141 * (1 + gwr!T141 - 0.48)) * (1 + Kab!T141))) * (1 + 0.25 * Klvl!T141),
  (('wn6'!T141 * (1 + gwr!T141 - 0.48)) * (1 + Kab!T141)) * (1 + 0.25 * Klvl!T141)
)</f>
        <v>0</v>
      </c>
      <c r="U142" s="24">
        <f>IF(teff!U141&gt;0,
  (((3 / 5 * teff!U141 * (1 + tr!U141 - AvgW!U141)) * (1 + Ktb!U141)) + ((2 / 5 * 'wn6'!U141 * (1 + gwr!U141 - 0.48)) * (1 + Kab!U141))) * (1 + 0.25 * Klvl!U141),
  (('wn6'!U141 * (1 + gwr!U141 - 0.48)) * (1 + Kab!U141)) * (1 + 0.25 * Klvl!U141)
)</f>
        <v>0</v>
      </c>
      <c r="V142" s="24">
        <f>IF(teff!V141&gt;0,
  (((3 / 5 * teff!V141 * (1 + tr!V141 - AvgW!V141)) * (1 + Ktb!V141)) + ((2 / 5 * 'wn6'!V141 * (1 + gwr!V141 - 0.48)) * (1 + Kab!V141))) * (1 + 0.25 * Klvl!V141),
  (('wn6'!V141 * (1 + gwr!V141 - 0.48)) * (1 + Kab!V141)) * (1 + 0.25 * Klvl!V141)
)</f>
        <v>0</v>
      </c>
      <c r="W142" s="24">
        <f>IF(teff!W141&gt;0,
  (((3 / 5 * teff!W141 * (1 + tr!W141 - AvgW!W141)) * (1 + Ktb!W141)) + ((2 / 5 * 'wn6'!W141 * (1 + gwr!W141 - 0.48)) * (1 + Kab!W141))) * (1 + 0.25 * Klvl!W141),
  (('wn6'!W141 * (1 + gwr!W141 - 0.48)) * (1 + Kab!W141)) * (1 + 0.25 * Klvl!W141)
)</f>
        <v>0</v>
      </c>
      <c r="X142" s="24">
        <f>IF(teff!X141&gt;0,
  (((3 / 5 * teff!X141 * (1 + tr!X141 - AvgW!X141)) * (1 + Ktb!X141)) + ((2 / 5 * 'wn6'!X141 * (1 + gwr!X141 - 0.48)) * (1 + Kab!X141))) * (1 + 0.25 * Klvl!X141),
  (('wn6'!X141 * (1 + gwr!X141 - 0.48)) * (1 + Kab!X141)) * (1 + 0.25 * Klvl!X141)
)</f>
        <v>0</v>
      </c>
      <c r="Y142" s="24">
        <f>IF(teff!Y141&gt;0,
  (((3 / 5 * teff!Y141 * (1 + tr!Y141 - AvgW!Y141)) * (1 + Ktb!Y141)) + ((2 / 5 * 'wn6'!Y141 * (1 + gwr!Y141 - 0.48)) * (1 + Kab!Y141))) * (1 + 0.25 * Klvl!Y141),
  (('wn6'!Y141 * (1 + gwr!Y141 - 0.48)) * (1 + Kab!Y141)) * (1 + 0.25 * Klvl!Y141)
)</f>
        <v>0</v>
      </c>
      <c r="Z142" s="24">
        <f>IF(teff!Z141&gt;0,
  (((3 / 5 * teff!Z141 * (1 + tr!Z141 - AvgW!Z141)) * (1 + Ktb!Z141)) + ((2 / 5 * 'wn6'!Z141 * (1 + gwr!Z141 - 0.48)) * (1 + Kab!Z141))) * (1 + 0.25 * Klvl!Z141),
  (('wn6'!Z141 * (1 + gwr!Z141 - 0.48)) * (1 + Kab!Z141)) * (1 + 0.25 * Klvl!Z141)
)</f>
        <v>0</v>
      </c>
      <c r="AA142" s="24">
        <f>IF(teff!AA141&gt;0,
  (((3 / 5 * teff!AA141 * (1 + tr!AA141 - AvgW!AA141)) * (1 + Ktb!AA141)) + ((2 / 5 * 'wn6'!AA141 * (1 + gwr!AA141 - 0.48)) * (1 + Kab!AA141))) * (1 + 0.25 * Klvl!AA141),
  (('wn6'!AA141 * (1 + gwr!AA141 - 0.48)) * (1 + Kab!AA141)) * (1 + 0.25 * Klvl!AA141)
)</f>
        <v>0</v>
      </c>
      <c r="AB142" s="24">
        <f>IF(teff!AB141&gt;0,
  (((3 / 5 * teff!AB141 * (1 + tr!AB141 - AvgW!AB141)) * (1 + Ktb!AB141)) + ((2 / 5 * 'wn6'!AB141 * (1 + gwr!AB141 - 0.48)) * (1 + Kab!AB141))) * (1 + 0.25 * Klvl!AB141),
  (('wn6'!AB141 * (1 + gwr!AB141 - 0.48)) * (1 + Kab!AB141)) * (1 + 0.25 * Klvl!AB141)
)</f>
        <v>0</v>
      </c>
      <c r="AC142" s="24">
        <f>IF(teff!AC141&gt;0,
  (((3 / 5 * teff!AC141 * (1 + tr!AC141 - AvgW!AC141)) * (1 + Ktb!AC141)) + ((2 / 5 * 'wn6'!AC141 * (1 + gwr!AC141 - 0.48)) * (1 + Kab!AC141))) * (1 + 0.25 * Klvl!AC141),
  (('wn6'!AC141 * (1 + gwr!AC141 - 0.48)) * (1 + Kab!AC141)) * (1 + 0.25 * Klvl!AC141)
)</f>
        <v>0</v>
      </c>
      <c r="AD142" s="24">
        <f>IF(teff!AD141&gt;0,
  (((3 / 5 * teff!AD141 * (1 + tr!AD141 - AvgW!AD141)) * (1 + Ktb!AD141)) + ((2 / 5 * 'wn6'!AD141 * (1 + gwr!AD141 - 0.48)) * (1 + Kab!AD141))) * (1 + 0.25 * Klvl!AD141),
  (('wn6'!AD141 * (1 + gwr!AD141 - 0.48)) * (1 + Kab!AD141)) * (1 + 0.25 * Klvl!AD141)
)</f>
        <v>0</v>
      </c>
      <c r="AE142" s="24">
        <f>IF(teff!AE141&gt;0,
  (((3 / 5 * teff!AE141 * (1 + tr!AE141 - AvgW!AE141)) * (1 + Ktb!AE141)) + ((2 / 5 * 'wn6'!AE141 * (1 + gwr!AE141 - 0.48)) * (1 + Kab!AE141))) * (1 + 0.25 * Klvl!AE141),
  (('wn6'!AE141 * (1 + gwr!AE141 - 0.48)) * (1 + Kab!AE141)) * (1 + 0.25 * Klvl!AE141)
)</f>
        <v>0</v>
      </c>
      <c r="AF142" s="24"/>
      <c r="AG142" s="24">
        <f t="shared" si="6"/>
        <v>0</v>
      </c>
      <c r="AH142" s="24">
        <f t="shared" si="7"/>
        <v>0</v>
      </c>
      <c r="AI142" s="30">
        <f t="shared" si="8"/>
        <v>0</v>
      </c>
    </row>
    <row r="143" spans="1:35" s="25" customFormat="1" ht="12" x14ac:dyDescent="0.2">
      <c r="A143" s="24">
        <f>IF(teff!A142&gt;0,
  (((3 / 5 * teff!A142 * (1 + tr!A142 - AvgW!A142)) * (1 + Ktb!A142)) + ((2 / 5 * 'wn6'!A142 * (1 + gwr!A142 - 0.48)) * (1 + Kab!A142))) * (1 + 0.25 * Klvl!A142),
  (('wn6'!A142 * (1 + gwr!A142 - 0.48)) * (1 + Kab!A142)) * (1 + 0.25 * Klvl!A142)
)</f>
        <v>0</v>
      </c>
      <c r="B143" s="24">
        <f>IF(teff!B142&gt;0,
  (((3 / 5 * teff!B142 * (1 + tr!B142 - AvgW!B142)) * (1 + Ktb!B142)) + ((2 / 5 * 'wn6'!B142 * (1 + gwr!B142 - 0.48)) * (1 + Kab!B142))) * (1 + 0.25 * Klvl!B142),
  (('wn6'!B142 * (1 + gwr!B142 - 0.48)) * (1 + Kab!B142)) * (1 + 0.25 * Klvl!B142)
)</f>
        <v>0</v>
      </c>
      <c r="C143" s="24">
        <f>IF(teff!C142&gt;0,
  (((3 / 5 * teff!C142 * (1 + tr!C142 - AvgW!C142)) * (1 + Ktb!C142)) + ((2 / 5 * 'wn6'!C142 * (1 + gwr!C142 - 0.48)) * (1 + Kab!C142))) * (1 + 0.25 * Klvl!C142),
  (('wn6'!C142 * (1 + gwr!C142 - 0.48)) * (1 + Kab!C142)) * (1 + 0.25 * Klvl!C142)
)</f>
        <v>0</v>
      </c>
      <c r="D143" s="24">
        <f>IF(teff!D142&gt;0,
  (((3 / 5 * teff!D142 * (1 + tr!D142 - AvgW!D142)) * (1 + Ktb!D142)) + ((2 / 5 * 'wn6'!D142 * (1 + gwr!D142 - 0.48)) * (1 + Kab!D142))) * (1 + 0.25 * Klvl!D142),
  (('wn6'!D142 * (1 + gwr!D142 - 0.48)) * (1 + Kab!D142)) * (1 + 0.25 * Klvl!D142)
)</f>
        <v>0</v>
      </c>
      <c r="E143" s="24">
        <f>IF(teff!E142&gt;0,
  (((3 / 5 * teff!E142 * (1 + tr!E142 - AvgW!E142)) * (1 + Ktb!E142)) + ((2 / 5 * 'wn6'!E142 * (1 + gwr!E142 - 0.48)) * (1 + Kab!E142))) * (1 + 0.25 * Klvl!E142),
  (('wn6'!E142 * (1 + gwr!E142 - 0.48)) * (1 + Kab!E142)) * (1 + 0.25 * Klvl!E142)
)</f>
        <v>0</v>
      </c>
      <c r="F143" s="24">
        <f>IF(teff!F142&gt;0,
  (((3 / 5 * teff!F142 * (1 + tr!F142 - AvgW!F142)) * (1 + Ktb!F142)) + ((2 / 5 * 'wn6'!F142 * (1 + gwr!F142 - 0.48)) * (1 + Kab!F142))) * (1 + 0.25 * Klvl!F142),
  (('wn6'!F142 * (1 + gwr!F142 - 0.48)) * (1 + Kab!F142)) * (1 + 0.25 * Klvl!F142)
)</f>
        <v>0</v>
      </c>
      <c r="G143" s="24">
        <f>IF(teff!G142&gt;0,
  (((3 / 5 * teff!G142 * (1 + tr!G142 - AvgW!G142)) * (1 + Ktb!G142)) + ((2 / 5 * 'wn6'!G142 * (1 + gwr!G142 - 0.48)) * (1 + Kab!G142))) * (1 + 0.25 * Klvl!G142),
  (('wn6'!G142 * (1 + gwr!G142 - 0.48)) * (1 + Kab!G142)) * (1 + 0.25 * Klvl!G142)
)</f>
        <v>0</v>
      </c>
      <c r="H143" s="24">
        <f>IF(teff!H142&gt;0,
  (((3 / 5 * teff!H142 * (1 + tr!H142 - AvgW!H142)) * (1 + Ktb!H142)) + ((2 / 5 * 'wn6'!H142 * (1 + gwr!H142 - 0.48)) * (1 + Kab!H142))) * (1 + 0.25 * Klvl!H142),
  (('wn6'!H142 * (1 + gwr!H142 - 0.48)) * (1 + Kab!H142)) * (1 + 0.25 * Klvl!H142)
)</f>
        <v>0</v>
      </c>
      <c r="I143" s="24">
        <f>IF(teff!I142&gt;0,
  (((3 / 5 * teff!I142 * (1 + tr!I142 - AvgW!I142)) * (1 + Ktb!I142)) + ((2 / 5 * 'wn6'!I142 * (1 + gwr!I142 - 0.48)) * (1 + Kab!I142))) * (1 + 0.25 * Klvl!I142),
  (('wn6'!I142 * (1 + gwr!I142 - 0.48)) * (1 + Kab!I142)) * (1 + 0.25 * Klvl!I142)
)</f>
        <v>0</v>
      </c>
      <c r="J143" s="24">
        <f>IF(teff!J142&gt;0,
  (((3 / 5 * teff!J142 * (1 + tr!J142 - AvgW!J142)) * (1 + Ktb!J142)) + ((2 / 5 * 'wn6'!J142 * (1 + gwr!J142 - 0.48)) * (1 + Kab!J142))) * (1 + 0.25 * Klvl!J142),
  (('wn6'!J142 * (1 + gwr!J142 - 0.48)) * (1 + Kab!J142)) * (1 + 0.25 * Klvl!J142)
)</f>
        <v>0</v>
      </c>
      <c r="K143" s="24">
        <f>IF(teff!K142&gt;0,
  (((3 / 5 * teff!K142 * (1 + tr!K142 - AvgW!K142)) * (1 + Ktb!K142)) + ((2 / 5 * 'wn6'!K142 * (1 + gwr!K142 - 0.48)) * (1 + Kab!K142))) * (1 + 0.25 * Klvl!K142),
  (('wn6'!K142 * (1 + gwr!K142 - 0.48)) * (1 + Kab!K142)) * (1 + 0.25 * Klvl!K142)
)</f>
        <v>0</v>
      </c>
      <c r="L143" s="24">
        <f>IF(teff!L142&gt;0,
  (((3 / 5 * teff!L142 * (1 + tr!L142 - AvgW!L142)) * (1 + Ktb!L142)) + ((2 / 5 * 'wn6'!L142 * (1 + gwr!L142 - 0.48)) * (1 + Kab!L142))) * (1 + 0.25 * Klvl!L142),
  (('wn6'!L142 * (1 + gwr!L142 - 0.48)) * (1 + Kab!L142)) * (1 + 0.25 * Klvl!L142)
)</f>
        <v>0</v>
      </c>
      <c r="M143" s="24">
        <f>IF(teff!M142&gt;0,
  (((3 / 5 * teff!M142 * (1 + tr!M142 - AvgW!M142)) * (1 + Ktb!M142)) + ((2 / 5 * 'wn6'!M142 * (1 + gwr!M142 - 0.48)) * (1 + Kab!M142))) * (1 + 0.25 * Klvl!M142),
  (('wn6'!M142 * (1 + gwr!M142 - 0.48)) * (1 + Kab!M142)) * (1 + 0.25 * Klvl!M142)
)</f>
        <v>0</v>
      </c>
      <c r="N143" s="24">
        <f>IF(teff!N142&gt;0,
  (((3 / 5 * teff!N142 * (1 + tr!N142 - AvgW!N142)) * (1 + Ktb!N142)) + ((2 / 5 * 'wn6'!N142 * (1 + gwr!N142 - 0.48)) * (1 + Kab!N142))) * (1 + 0.25 * Klvl!N142),
  (('wn6'!N142 * (1 + gwr!N142 - 0.48)) * (1 + Kab!N142)) * (1 + 0.25 * Klvl!N142)
)</f>
        <v>0</v>
      </c>
      <c r="O143" s="24">
        <f>IF(teff!O142&gt;0,
  (((3 / 5 * teff!O142 * (1 + tr!O142 - AvgW!O142)) * (1 + Ktb!O142)) + ((2 / 5 * 'wn6'!O142 * (1 + gwr!O142 - 0.48)) * (1 + Kab!O142))) * (1 + 0.25 * Klvl!O142),
  (('wn6'!O142 * (1 + gwr!O142 - 0.48)) * (1 + Kab!O142)) * (1 + 0.25 * Klvl!O142)
)</f>
        <v>0</v>
      </c>
      <c r="P143" s="24"/>
      <c r="Q143" s="24">
        <f>IF(teff!Q142&gt;0,
  (((3 / 5 * teff!Q142 * (1 + tr!Q142 - AvgW!Q142)) * (1 + Ktb!Q142)) + ((2 / 5 * 'wn6'!Q142 * (1 + gwr!Q142 - 0.48)) * (1 + Kab!Q142))) * (1 + 0.25 * Klvl!Q142),
  (('wn6'!Q142 * (1 + gwr!Q142 - 0.48)) * (1 + Kab!Q142)) * (1 + 0.25 * Klvl!Q142)
)</f>
        <v>0</v>
      </c>
      <c r="R143" s="24">
        <f>IF(teff!R142&gt;0,
  (((3 / 5 * teff!R142 * (1 + tr!R142 - AvgW!R142)) * (1 + Ktb!R142)) + ((2 / 5 * 'wn6'!R142 * (1 + gwr!R142 - 0.48)) * (1 + Kab!R142))) * (1 + 0.25 * Klvl!R142),
  (('wn6'!R142 * (1 + gwr!R142 - 0.48)) * (1 + Kab!R142)) * (1 + 0.25 * Klvl!R142)
)</f>
        <v>0</v>
      </c>
      <c r="S143" s="24">
        <f>IF(teff!S142&gt;0,
  (((3 / 5 * teff!S142 * (1 + tr!S142 - AvgW!S142)) * (1 + Ktb!S142)) + ((2 / 5 * 'wn6'!S142 * (1 + gwr!S142 - 0.48)) * (1 + Kab!S142))) * (1 + 0.25 * Klvl!S142),
  (('wn6'!S142 * (1 + gwr!S142 - 0.48)) * (1 + Kab!S142)) * (1 + 0.25 * Klvl!S142)
)</f>
        <v>0</v>
      </c>
      <c r="T143" s="24">
        <f>IF(teff!T142&gt;0,
  (((3 / 5 * teff!T142 * (1 + tr!T142 - AvgW!T142)) * (1 + Ktb!T142)) + ((2 / 5 * 'wn6'!T142 * (1 + gwr!T142 - 0.48)) * (1 + Kab!T142))) * (1 + 0.25 * Klvl!T142),
  (('wn6'!T142 * (1 + gwr!T142 - 0.48)) * (1 + Kab!T142)) * (1 + 0.25 * Klvl!T142)
)</f>
        <v>0</v>
      </c>
      <c r="U143" s="24">
        <f>IF(teff!U142&gt;0,
  (((3 / 5 * teff!U142 * (1 + tr!U142 - AvgW!U142)) * (1 + Ktb!U142)) + ((2 / 5 * 'wn6'!U142 * (1 + gwr!U142 - 0.48)) * (1 + Kab!U142))) * (1 + 0.25 * Klvl!U142),
  (('wn6'!U142 * (1 + gwr!U142 - 0.48)) * (1 + Kab!U142)) * (1 + 0.25 * Klvl!U142)
)</f>
        <v>0</v>
      </c>
      <c r="V143" s="24">
        <f>IF(teff!V142&gt;0,
  (((3 / 5 * teff!V142 * (1 + tr!V142 - AvgW!V142)) * (1 + Ktb!V142)) + ((2 / 5 * 'wn6'!V142 * (1 + gwr!V142 - 0.48)) * (1 + Kab!V142))) * (1 + 0.25 * Klvl!V142),
  (('wn6'!V142 * (1 + gwr!V142 - 0.48)) * (1 + Kab!V142)) * (1 + 0.25 * Klvl!V142)
)</f>
        <v>0</v>
      </c>
      <c r="W143" s="24">
        <f>IF(teff!W142&gt;0,
  (((3 / 5 * teff!W142 * (1 + tr!W142 - AvgW!W142)) * (1 + Ktb!W142)) + ((2 / 5 * 'wn6'!W142 * (1 + gwr!W142 - 0.48)) * (1 + Kab!W142))) * (1 + 0.25 * Klvl!W142),
  (('wn6'!W142 * (1 + gwr!W142 - 0.48)) * (1 + Kab!W142)) * (1 + 0.25 * Klvl!W142)
)</f>
        <v>0</v>
      </c>
      <c r="X143" s="24">
        <f>IF(teff!X142&gt;0,
  (((3 / 5 * teff!X142 * (1 + tr!X142 - AvgW!X142)) * (1 + Ktb!X142)) + ((2 / 5 * 'wn6'!X142 * (1 + gwr!X142 - 0.48)) * (1 + Kab!X142))) * (1 + 0.25 * Klvl!X142),
  (('wn6'!X142 * (1 + gwr!X142 - 0.48)) * (1 + Kab!X142)) * (1 + 0.25 * Klvl!X142)
)</f>
        <v>0</v>
      </c>
      <c r="Y143" s="24">
        <f>IF(teff!Y142&gt;0,
  (((3 / 5 * teff!Y142 * (1 + tr!Y142 - AvgW!Y142)) * (1 + Ktb!Y142)) + ((2 / 5 * 'wn6'!Y142 * (1 + gwr!Y142 - 0.48)) * (1 + Kab!Y142))) * (1 + 0.25 * Klvl!Y142),
  (('wn6'!Y142 * (1 + gwr!Y142 - 0.48)) * (1 + Kab!Y142)) * (1 + 0.25 * Klvl!Y142)
)</f>
        <v>0</v>
      </c>
      <c r="Z143" s="24">
        <f>IF(teff!Z142&gt;0,
  (((3 / 5 * teff!Z142 * (1 + tr!Z142 - AvgW!Z142)) * (1 + Ktb!Z142)) + ((2 / 5 * 'wn6'!Z142 * (1 + gwr!Z142 - 0.48)) * (1 + Kab!Z142))) * (1 + 0.25 * Klvl!Z142),
  (('wn6'!Z142 * (1 + gwr!Z142 - 0.48)) * (1 + Kab!Z142)) * (1 + 0.25 * Klvl!Z142)
)</f>
        <v>0</v>
      </c>
      <c r="AA143" s="24">
        <f>IF(teff!AA142&gt;0,
  (((3 / 5 * teff!AA142 * (1 + tr!AA142 - AvgW!AA142)) * (1 + Ktb!AA142)) + ((2 / 5 * 'wn6'!AA142 * (1 + gwr!AA142 - 0.48)) * (1 + Kab!AA142))) * (1 + 0.25 * Klvl!AA142),
  (('wn6'!AA142 * (1 + gwr!AA142 - 0.48)) * (1 + Kab!AA142)) * (1 + 0.25 * Klvl!AA142)
)</f>
        <v>0</v>
      </c>
      <c r="AB143" s="24">
        <f>IF(teff!AB142&gt;0,
  (((3 / 5 * teff!AB142 * (1 + tr!AB142 - AvgW!AB142)) * (1 + Ktb!AB142)) + ((2 / 5 * 'wn6'!AB142 * (1 + gwr!AB142 - 0.48)) * (1 + Kab!AB142))) * (1 + 0.25 * Klvl!AB142),
  (('wn6'!AB142 * (1 + gwr!AB142 - 0.48)) * (1 + Kab!AB142)) * (1 + 0.25 * Klvl!AB142)
)</f>
        <v>0</v>
      </c>
      <c r="AC143" s="24">
        <f>IF(teff!AC142&gt;0,
  (((3 / 5 * teff!AC142 * (1 + tr!AC142 - AvgW!AC142)) * (1 + Ktb!AC142)) + ((2 / 5 * 'wn6'!AC142 * (1 + gwr!AC142 - 0.48)) * (1 + Kab!AC142))) * (1 + 0.25 * Klvl!AC142),
  (('wn6'!AC142 * (1 + gwr!AC142 - 0.48)) * (1 + Kab!AC142)) * (1 + 0.25 * Klvl!AC142)
)</f>
        <v>0</v>
      </c>
      <c r="AD143" s="24">
        <f>IF(teff!AD142&gt;0,
  (((3 / 5 * teff!AD142 * (1 + tr!AD142 - AvgW!AD142)) * (1 + Ktb!AD142)) + ((2 / 5 * 'wn6'!AD142 * (1 + gwr!AD142 - 0.48)) * (1 + Kab!AD142))) * (1 + 0.25 * Klvl!AD142),
  (('wn6'!AD142 * (1 + gwr!AD142 - 0.48)) * (1 + Kab!AD142)) * (1 + 0.25 * Klvl!AD142)
)</f>
        <v>0</v>
      </c>
      <c r="AE143" s="24">
        <f>IF(teff!AE142&gt;0,
  (((3 / 5 * teff!AE142 * (1 + tr!AE142 - AvgW!AE142)) * (1 + Ktb!AE142)) + ((2 / 5 * 'wn6'!AE142 * (1 + gwr!AE142 - 0.48)) * (1 + Kab!AE142))) * (1 + 0.25 * Klvl!AE142),
  (('wn6'!AE142 * (1 + gwr!AE142 - 0.48)) * (1 + Kab!AE142)) * (1 + 0.25 * Klvl!AE142)
)</f>
        <v>0</v>
      </c>
      <c r="AF143" s="24"/>
      <c r="AG143" s="24">
        <f t="shared" si="6"/>
        <v>0</v>
      </c>
      <c r="AH143" s="24">
        <f t="shared" si="7"/>
        <v>0</v>
      </c>
      <c r="AI143" s="30">
        <f t="shared" si="8"/>
        <v>0</v>
      </c>
    </row>
    <row r="144" spans="1:35" s="25" customFormat="1" ht="12" x14ac:dyDescent="0.2">
      <c r="A144" s="24">
        <f>IF(teff!A143&gt;0,
  (((3 / 5 * teff!A143 * (1 + tr!A143 - AvgW!A143)) * (1 + Ktb!A143)) + ((2 / 5 * 'wn6'!A143 * (1 + gwr!A143 - 0.48)) * (1 + Kab!A143))) * (1 + 0.25 * Klvl!A143),
  (('wn6'!A143 * (1 + gwr!A143 - 0.48)) * (1 + Kab!A143)) * (1 + 0.25 * Klvl!A143)
)</f>
        <v>0</v>
      </c>
      <c r="B144" s="24">
        <f>IF(teff!B143&gt;0,
  (((3 / 5 * teff!B143 * (1 + tr!B143 - AvgW!B143)) * (1 + Ktb!B143)) + ((2 / 5 * 'wn6'!B143 * (1 + gwr!B143 - 0.48)) * (1 + Kab!B143))) * (1 + 0.25 * Klvl!B143),
  (('wn6'!B143 * (1 + gwr!B143 - 0.48)) * (1 + Kab!B143)) * (1 + 0.25 * Klvl!B143)
)</f>
        <v>0</v>
      </c>
      <c r="C144" s="24">
        <f>IF(teff!C143&gt;0,
  (((3 / 5 * teff!C143 * (1 + tr!C143 - AvgW!C143)) * (1 + Ktb!C143)) + ((2 / 5 * 'wn6'!C143 * (1 + gwr!C143 - 0.48)) * (1 + Kab!C143))) * (1 + 0.25 * Klvl!C143),
  (('wn6'!C143 * (1 + gwr!C143 - 0.48)) * (1 + Kab!C143)) * (1 + 0.25 * Klvl!C143)
)</f>
        <v>0</v>
      </c>
      <c r="D144" s="24">
        <f>IF(teff!D143&gt;0,
  (((3 / 5 * teff!D143 * (1 + tr!D143 - AvgW!D143)) * (1 + Ktb!D143)) + ((2 / 5 * 'wn6'!D143 * (1 + gwr!D143 - 0.48)) * (1 + Kab!D143))) * (1 + 0.25 * Klvl!D143),
  (('wn6'!D143 * (1 + gwr!D143 - 0.48)) * (1 + Kab!D143)) * (1 + 0.25 * Klvl!D143)
)</f>
        <v>0</v>
      </c>
      <c r="E144" s="24">
        <f>IF(teff!E143&gt;0,
  (((3 / 5 * teff!E143 * (1 + tr!E143 - AvgW!E143)) * (1 + Ktb!E143)) + ((2 / 5 * 'wn6'!E143 * (1 + gwr!E143 - 0.48)) * (1 + Kab!E143))) * (1 + 0.25 * Klvl!E143),
  (('wn6'!E143 * (1 + gwr!E143 - 0.48)) * (1 + Kab!E143)) * (1 + 0.25 * Klvl!E143)
)</f>
        <v>0</v>
      </c>
      <c r="F144" s="24">
        <f>IF(teff!F143&gt;0,
  (((3 / 5 * teff!F143 * (1 + tr!F143 - AvgW!F143)) * (1 + Ktb!F143)) + ((2 / 5 * 'wn6'!F143 * (1 + gwr!F143 - 0.48)) * (1 + Kab!F143))) * (1 + 0.25 * Klvl!F143),
  (('wn6'!F143 * (1 + gwr!F143 - 0.48)) * (1 + Kab!F143)) * (1 + 0.25 * Klvl!F143)
)</f>
        <v>0</v>
      </c>
      <c r="G144" s="24">
        <f>IF(teff!G143&gt;0,
  (((3 / 5 * teff!G143 * (1 + tr!G143 - AvgW!G143)) * (1 + Ktb!G143)) + ((2 / 5 * 'wn6'!G143 * (1 + gwr!G143 - 0.48)) * (1 + Kab!G143))) * (1 + 0.25 * Klvl!G143),
  (('wn6'!G143 * (1 + gwr!G143 - 0.48)) * (1 + Kab!G143)) * (1 + 0.25 * Klvl!G143)
)</f>
        <v>0</v>
      </c>
      <c r="H144" s="24">
        <f>IF(teff!H143&gt;0,
  (((3 / 5 * teff!H143 * (1 + tr!H143 - AvgW!H143)) * (1 + Ktb!H143)) + ((2 / 5 * 'wn6'!H143 * (1 + gwr!H143 - 0.48)) * (1 + Kab!H143))) * (1 + 0.25 * Klvl!H143),
  (('wn6'!H143 * (1 + gwr!H143 - 0.48)) * (1 + Kab!H143)) * (1 + 0.25 * Klvl!H143)
)</f>
        <v>0</v>
      </c>
      <c r="I144" s="24">
        <f>IF(teff!I143&gt;0,
  (((3 / 5 * teff!I143 * (1 + tr!I143 - AvgW!I143)) * (1 + Ktb!I143)) + ((2 / 5 * 'wn6'!I143 * (1 + gwr!I143 - 0.48)) * (1 + Kab!I143))) * (1 + 0.25 * Klvl!I143),
  (('wn6'!I143 * (1 + gwr!I143 - 0.48)) * (1 + Kab!I143)) * (1 + 0.25 * Klvl!I143)
)</f>
        <v>0</v>
      </c>
      <c r="J144" s="24">
        <f>IF(teff!J143&gt;0,
  (((3 / 5 * teff!J143 * (1 + tr!J143 - AvgW!J143)) * (1 + Ktb!J143)) + ((2 / 5 * 'wn6'!J143 * (1 + gwr!J143 - 0.48)) * (1 + Kab!J143))) * (1 + 0.25 * Klvl!J143),
  (('wn6'!J143 * (1 + gwr!J143 - 0.48)) * (1 + Kab!J143)) * (1 + 0.25 * Klvl!J143)
)</f>
        <v>0</v>
      </c>
      <c r="K144" s="24">
        <f>IF(teff!K143&gt;0,
  (((3 / 5 * teff!K143 * (1 + tr!K143 - AvgW!K143)) * (1 + Ktb!K143)) + ((2 / 5 * 'wn6'!K143 * (1 + gwr!K143 - 0.48)) * (1 + Kab!K143))) * (1 + 0.25 * Klvl!K143),
  (('wn6'!K143 * (1 + gwr!K143 - 0.48)) * (1 + Kab!K143)) * (1 + 0.25 * Klvl!K143)
)</f>
        <v>0</v>
      </c>
      <c r="L144" s="24">
        <f>IF(teff!L143&gt;0,
  (((3 / 5 * teff!L143 * (1 + tr!L143 - AvgW!L143)) * (1 + Ktb!L143)) + ((2 / 5 * 'wn6'!L143 * (1 + gwr!L143 - 0.48)) * (1 + Kab!L143))) * (1 + 0.25 * Klvl!L143),
  (('wn6'!L143 * (1 + gwr!L143 - 0.48)) * (1 + Kab!L143)) * (1 + 0.25 * Klvl!L143)
)</f>
        <v>0</v>
      </c>
      <c r="M144" s="24">
        <f>IF(teff!M143&gt;0,
  (((3 / 5 * teff!M143 * (1 + tr!M143 - AvgW!M143)) * (1 + Ktb!M143)) + ((2 / 5 * 'wn6'!M143 * (1 + gwr!M143 - 0.48)) * (1 + Kab!M143))) * (1 + 0.25 * Klvl!M143),
  (('wn6'!M143 * (1 + gwr!M143 - 0.48)) * (1 + Kab!M143)) * (1 + 0.25 * Klvl!M143)
)</f>
        <v>0</v>
      </c>
      <c r="N144" s="24">
        <f>IF(teff!N143&gt;0,
  (((3 / 5 * teff!N143 * (1 + tr!N143 - AvgW!N143)) * (1 + Ktb!N143)) + ((2 / 5 * 'wn6'!N143 * (1 + gwr!N143 - 0.48)) * (1 + Kab!N143))) * (1 + 0.25 * Klvl!N143),
  (('wn6'!N143 * (1 + gwr!N143 - 0.48)) * (1 + Kab!N143)) * (1 + 0.25 * Klvl!N143)
)</f>
        <v>0</v>
      </c>
      <c r="O144" s="24">
        <f>IF(teff!O143&gt;0,
  (((3 / 5 * teff!O143 * (1 + tr!O143 - AvgW!O143)) * (1 + Ktb!O143)) + ((2 / 5 * 'wn6'!O143 * (1 + gwr!O143 - 0.48)) * (1 + Kab!O143))) * (1 + 0.25 * Klvl!O143),
  (('wn6'!O143 * (1 + gwr!O143 - 0.48)) * (1 + Kab!O143)) * (1 + 0.25 * Klvl!O143)
)</f>
        <v>0</v>
      </c>
      <c r="P144" s="24"/>
      <c r="Q144" s="24">
        <f>IF(teff!Q143&gt;0,
  (((3 / 5 * teff!Q143 * (1 + tr!Q143 - AvgW!Q143)) * (1 + Ktb!Q143)) + ((2 / 5 * 'wn6'!Q143 * (1 + gwr!Q143 - 0.48)) * (1 + Kab!Q143))) * (1 + 0.25 * Klvl!Q143),
  (('wn6'!Q143 * (1 + gwr!Q143 - 0.48)) * (1 + Kab!Q143)) * (1 + 0.25 * Klvl!Q143)
)</f>
        <v>0</v>
      </c>
      <c r="R144" s="24">
        <f>IF(teff!R143&gt;0,
  (((3 / 5 * teff!R143 * (1 + tr!R143 - AvgW!R143)) * (1 + Ktb!R143)) + ((2 / 5 * 'wn6'!R143 * (1 + gwr!R143 - 0.48)) * (1 + Kab!R143))) * (1 + 0.25 * Klvl!R143),
  (('wn6'!R143 * (1 + gwr!R143 - 0.48)) * (1 + Kab!R143)) * (1 + 0.25 * Klvl!R143)
)</f>
        <v>0</v>
      </c>
      <c r="S144" s="24">
        <f>IF(teff!S143&gt;0,
  (((3 / 5 * teff!S143 * (1 + tr!S143 - AvgW!S143)) * (1 + Ktb!S143)) + ((2 / 5 * 'wn6'!S143 * (1 + gwr!S143 - 0.48)) * (1 + Kab!S143))) * (1 + 0.25 * Klvl!S143),
  (('wn6'!S143 * (1 + gwr!S143 - 0.48)) * (1 + Kab!S143)) * (1 + 0.25 * Klvl!S143)
)</f>
        <v>0</v>
      </c>
      <c r="T144" s="24">
        <f>IF(teff!T143&gt;0,
  (((3 / 5 * teff!T143 * (1 + tr!T143 - AvgW!T143)) * (1 + Ktb!T143)) + ((2 / 5 * 'wn6'!T143 * (1 + gwr!T143 - 0.48)) * (1 + Kab!T143))) * (1 + 0.25 * Klvl!T143),
  (('wn6'!T143 * (1 + gwr!T143 - 0.48)) * (1 + Kab!T143)) * (1 + 0.25 * Klvl!T143)
)</f>
        <v>0</v>
      </c>
      <c r="U144" s="24">
        <f>IF(teff!U143&gt;0,
  (((3 / 5 * teff!U143 * (1 + tr!U143 - AvgW!U143)) * (1 + Ktb!U143)) + ((2 / 5 * 'wn6'!U143 * (1 + gwr!U143 - 0.48)) * (1 + Kab!U143))) * (1 + 0.25 * Klvl!U143),
  (('wn6'!U143 * (1 + gwr!U143 - 0.48)) * (1 + Kab!U143)) * (1 + 0.25 * Klvl!U143)
)</f>
        <v>0</v>
      </c>
      <c r="V144" s="24">
        <f>IF(teff!V143&gt;0,
  (((3 / 5 * teff!V143 * (1 + tr!V143 - AvgW!V143)) * (1 + Ktb!V143)) + ((2 / 5 * 'wn6'!V143 * (1 + gwr!V143 - 0.48)) * (1 + Kab!V143))) * (1 + 0.25 * Klvl!V143),
  (('wn6'!V143 * (1 + gwr!V143 - 0.48)) * (1 + Kab!V143)) * (1 + 0.25 * Klvl!V143)
)</f>
        <v>0</v>
      </c>
      <c r="W144" s="24">
        <f>IF(teff!W143&gt;0,
  (((3 / 5 * teff!W143 * (1 + tr!W143 - AvgW!W143)) * (1 + Ktb!W143)) + ((2 / 5 * 'wn6'!W143 * (1 + gwr!W143 - 0.48)) * (1 + Kab!W143))) * (1 + 0.25 * Klvl!W143),
  (('wn6'!W143 * (1 + gwr!W143 - 0.48)) * (1 + Kab!W143)) * (1 + 0.25 * Klvl!W143)
)</f>
        <v>0</v>
      </c>
      <c r="X144" s="24">
        <f>IF(teff!X143&gt;0,
  (((3 / 5 * teff!X143 * (1 + tr!X143 - AvgW!X143)) * (1 + Ktb!X143)) + ((2 / 5 * 'wn6'!X143 * (1 + gwr!X143 - 0.48)) * (1 + Kab!X143))) * (1 + 0.25 * Klvl!X143),
  (('wn6'!X143 * (1 + gwr!X143 - 0.48)) * (1 + Kab!X143)) * (1 + 0.25 * Klvl!X143)
)</f>
        <v>0</v>
      </c>
      <c r="Y144" s="24">
        <f>IF(teff!Y143&gt;0,
  (((3 / 5 * teff!Y143 * (1 + tr!Y143 - AvgW!Y143)) * (1 + Ktb!Y143)) + ((2 / 5 * 'wn6'!Y143 * (1 + gwr!Y143 - 0.48)) * (1 + Kab!Y143))) * (1 + 0.25 * Klvl!Y143),
  (('wn6'!Y143 * (1 + gwr!Y143 - 0.48)) * (1 + Kab!Y143)) * (1 + 0.25 * Klvl!Y143)
)</f>
        <v>0</v>
      </c>
      <c r="Z144" s="24">
        <f>IF(teff!Z143&gt;0,
  (((3 / 5 * teff!Z143 * (1 + tr!Z143 - AvgW!Z143)) * (1 + Ktb!Z143)) + ((2 / 5 * 'wn6'!Z143 * (1 + gwr!Z143 - 0.48)) * (1 + Kab!Z143))) * (1 + 0.25 * Klvl!Z143),
  (('wn6'!Z143 * (1 + gwr!Z143 - 0.48)) * (1 + Kab!Z143)) * (1 + 0.25 * Klvl!Z143)
)</f>
        <v>0</v>
      </c>
      <c r="AA144" s="24">
        <f>IF(teff!AA143&gt;0,
  (((3 / 5 * teff!AA143 * (1 + tr!AA143 - AvgW!AA143)) * (1 + Ktb!AA143)) + ((2 / 5 * 'wn6'!AA143 * (1 + gwr!AA143 - 0.48)) * (1 + Kab!AA143))) * (1 + 0.25 * Klvl!AA143),
  (('wn6'!AA143 * (1 + gwr!AA143 - 0.48)) * (1 + Kab!AA143)) * (1 + 0.25 * Klvl!AA143)
)</f>
        <v>0</v>
      </c>
      <c r="AB144" s="24">
        <f>IF(teff!AB143&gt;0,
  (((3 / 5 * teff!AB143 * (1 + tr!AB143 - AvgW!AB143)) * (1 + Ktb!AB143)) + ((2 / 5 * 'wn6'!AB143 * (1 + gwr!AB143 - 0.48)) * (1 + Kab!AB143))) * (1 + 0.25 * Klvl!AB143),
  (('wn6'!AB143 * (1 + gwr!AB143 - 0.48)) * (1 + Kab!AB143)) * (1 + 0.25 * Klvl!AB143)
)</f>
        <v>0</v>
      </c>
      <c r="AC144" s="24">
        <f>IF(teff!AC143&gt;0,
  (((3 / 5 * teff!AC143 * (1 + tr!AC143 - AvgW!AC143)) * (1 + Ktb!AC143)) + ((2 / 5 * 'wn6'!AC143 * (1 + gwr!AC143 - 0.48)) * (1 + Kab!AC143))) * (1 + 0.25 * Klvl!AC143),
  (('wn6'!AC143 * (1 + gwr!AC143 - 0.48)) * (1 + Kab!AC143)) * (1 + 0.25 * Klvl!AC143)
)</f>
        <v>0</v>
      </c>
      <c r="AD144" s="24">
        <f>IF(teff!AD143&gt;0,
  (((3 / 5 * teff!AD143 * (1 + tr!AD143 - AvgW!AD143)) * (1 + Ktb!AD143)) + ((2 / 5 * 'wn6'!AD143 * (1 + gwr!AD143 - 0.48)) * (1 + Kab!AD143))) * (1 + 0.25 * Klvl!AD143),
  (('wn6'!AD143 * (1 + gwr!AD143 - 0.48)) * (1 + Kab!AD143)) * (1 + 0.25 * Klvl!AD143)
)</f>
        <v>0</v>
      </c>
      <c r="AE144" s="24">
        <f>IF(teff!AE143&gt;0,
  (((3 / 5 * teff!AE143 * (1 + tr!AE143 - AvgW!AE143)) * (1 + Ktb!AE143)) + ((2 / 5 * 'wn6'!AE143 * (1 + gwr!AE143 - 0.48)) * (1 + Kab!AE143))) * (1 + 0.25 * Klvl!AE143),
  (('wn6'!AE143 * (1 + gwr!AE143 - 0.48)) * (1 + Kab!AE143)) * (1 + 0.25 * Klvl!AE143)
)</f>
        <v>0</v>
      </c>
      <c r="AF144" s="24"/>
      <c r="AG144" s="24">
        <f t="shared" si="6"/>
        <v>0</v>
      </c>
      <c r="AH144" s="24">
        <f t="shared" si="7"/>
        <v>0</v>
      </c>
      <c r="AI144" s="30">
        <f t="shared" si="8"/>
        <v>0</v>
      </c>
    </row>
    <row r="145" spans="1:35" s="25" customFormat="1" ht="12" x14ac:dyDescent="0.2">
      <c r="A145" s="24">
        <f>IF(teff!A144&gt;0,
  (((3 / 5 * teff!A144 * (1 + tr!A144 - AvgW!A144)) * (1 + Ktb!A144)) + ((2 / 5 * 'wn6'!A144 * (1 + gwr!A144 - 0.48)) * (1 + Kab!A144))) * (1 + 0.25 * Klvl!A144),
  (('wn6'!A144 * (1 + gwr!A144 - 0.48)) * (1 + Kab!A144)) * (1 + 0.25 * Klvl!A144)
)</f>
        <v>0</v>
      </c>
      <c r="B145" s="24">
        <f>IF(teff!B144&gt;0,
  (((3 / 5 * teff!B144 * (1 + tr!B144 - AvgW!B144)) * (1 + Ktb!B144)) + ((2 / 5 * 'wn6'!B144 * (1 + gwr!B144 - 0.48)) * (1 + Kab!B144))) * (1 + 0.25 * Klvl!B144),
  (('wn6'!B144 * (1 + gwr!B144 - 0.48)) * (1 + Kab!B144)) * (1 + 0.25 * Klvl!B144)
)</f>
        <v>0</v>
      </c>
      <c r="C145" s="24">
        <f>IF(teff!C144&gt;0,
  (((3 / 5 * teff!C144 * (1 + tr!C144 - AvgW!C144)) * (1 + Ktb!C144)) + ((2 / 5 * 'wn6'!C144 * (1 + gwr!C144 - 0.48)) * (1 + Kab!C144))) * (1 + 0.25 * Klvl!C144),
  (('wn6'!C144 * (1 + gwr!C144 - 0.48)) * (1 + Kab!C144)) * (1 + 0.25 * Klvl!C144)
)</f>
        <v>0</v>
      </c>
      <c r="D145" s="24">
        <f>IF(teff!D144&gt;0,
  (((3 / 5 * teff!D144 * (1 + tr!D144 - AvgW!D144)) * (1 + Ktb!D144)) + ((2 / 5 * 'wn6'!D144 * (1 + gwr!D144 - 0.48)) * (1 + Kab!D144))) * (1 + 0.25 * Klvl!D144),
  (('wn6'!D144 * (1 + gwr!D144 - 0.48)) * (1 + Kab!D144)) * (1 + 0.25 * Klvl!D144)
)</f>
        <v>0</v>
      </c>
      <c r="E145" s="24">
        <f>IF(teff!E144&gt;0,
  (((3 / 5 * teff!E144 * (1 + tr!E144 - AvgW!E144)) * (1 + Ktb!E144)) + ((2 / 5 * 'wn6'!E144 * (1 + gwr!E144 - 0.48)) * (1 + Kab!E144))) * (1 + 0.25 * Klvl!E144),
  (('wn6'!E144 * (1 + gwr!E144 - 0.48)) * (1 + Kab!E144)) * (1 + 0.25 * Klvl!E144)
)</f>
        <v>0</v>
      </c>
      <c r="F145" s="24">
        <f>IF(teff!F144&gt;0,
  (((3 / 5 * teff!F144 * (1 + tr!F144 - AvgW!F144)) * (1 + Ktb!F144)) + ((2 / 5 * 'wn6'!F144 * (1 + gwr!F144 - 0.48)) * (1 + Kab!F144))) * (1 + 0.25 * Klvl!F144),
  (('wn6'!F144 * (1 + gwr!F144 - 0.48)) * (1 + Kab!F144)) * (1 + 0.25 * Klvl!F144)
)</f>
        <v>0</v>
      </c>
      <c r="G145" s="24">
        <f>IF(teff!G144&gt;0,
  (((3 / 5 * teff!G144 * (1 + tr!G144 - AvgW!G144)) * (1 + Ktb!G144)) + ((2 / 5 * 'wn6'!G144 * (1 + gwr!G144 - 0.48)) * (1 + Kab!G144))) * (1 + 0.25 * Klvl!G144),
  (('wn6'!G144 * (1 + gwr!G144 - 0.48)) * (1 + Kab!G144)) * (1 + 0.25 * Klvl!G144)
)</f>
        <v>0</v>
      </c>
      <c r="H145" s="24">
        <f>IF(teff!H144&gt;0,
  (((3 / 5 * teff!H144 * (1 + tr!H144 - AvgW!H144)) * (1 + Ktb!H144)) + ((2 / 5 * 'wn6'!H144 * (1 + gwr!H144 - 0.48)) * (1 + Kab!H144))) * (1 + 0.25 * Klvl!H144),
  (('wn6'!H144 * (1 + gwr!H144 - 0.48)) * (1 + Kab!H144)) * (1 + 0.25 * Klvl!H144)
)</f>
        <v>0</v>
      </c>
      <c r="I145" s="24">
        <f>IF(teff!I144&gt;0,
  (((3 / 5 * teff!I144 * (1 + tr!I144 - AvgW!I144)) * (1 + Ktb!I144)) + ((2 / 5 * 'wn6'!I144 * (1 + gwr!I144 - 0.48)) * (1 + Kab!I144))) * (1 + 0.25 * Klvl!I144),
  (('wn6'!I144 * (1 + gwr!I144 - 0.48)) * (1 + Kab!I144)) * (1 + 0.25 * Klvl!I144)
)</f>
        <v>0</v>
      </c>
      <c r="J145" s="24">
        <f>IF(teff!J144&gt;0,
  (((3 / 5 * teff!J144 * (1 + tr!J144 - AvgW!J144)) * (1 + Ktb!J144)) + ((2 / 5 * 'wn6'!J144 * (1 + gwr!J144 - 0.48)) * (1 + Kab!J144))) * (1 + 0.25 * Klvl!J144),
  (('wn6'!J144 * (1 + gwr!J144 - 0.48)) * (1 + Kab!J144)) * (1 + 0.25 * Klvl!J144)
)</f>
        <v>0</v>
      </c>
      <c r="K145" s="24">
        <f>IF(teff!K144&gt;0,
  (((3 / 5 * teff!K144 * (1 + tr!K144 - AvgW!K144)) * (1 + Ktb!K144)) + ((2 / 5 * 'wn6'!K144 * (1 + gwr!K144 - 0.48)) * (1 + Kab!K144))) * (1 + 0.25 * Klvl!K144),
  (('wn6'!K144 * (1 + gwr!K144 - 0.48)) * (1 + Kab!K144)) * (1 + 0.25 * Klvl!K144)
)</f>
        <v>0</v>
      </c>
      <c r="L145" s="24">
        <f>IF(teff!L144&gt;0,
  (((3 / 5 * teff!L144 * (1 + tr!L144 - AvgW!L144)) * (1 + Ktb!L144)) + ((2 / 5 * 'wn6'!L144 * (1 + gwr!L144 - 0.48)) * (1 + Kab!L144))) * (1 + 0.25 * Klvl!L144),
  (('wn6'!L144 * (1 + gwr!L144 - 0.48)) * (1 + Kab!L144)) * (1 + 0.25 * Klvl!L144)
)</f>
        <v>0</v>
      </c>
      <c r="M145" s="24">
        <f>IF(teff!M144&gt;0,
  (((3 / 5 * teff!M144 * (1 + tr!M144 - AvgW!M144)) * (1 + Ktb!M144)) + ((2 / 5 * 'wn6'!M144 * (1 + gwr!M144 - 0.48)) * (1 + Kab!M144))) * (1 + 0.25 * Klvl!M144),
  (('wn6'!M144 * (1 + gwr!M144 - 0.48)) * (1 + Kab!M144)) * (1 + 0.25 * Klvl!M144)
)</f>
        <v>0</v>
      </c>
      <c r="N145" s="24">
        <f>IF(teff!N144&gt;0,
  (((3 / 5 * teff!N144 * (1 + tr!N144 - AvgW!N144)) * (1 + Ktb!N144)) + ((2 / 5 * 'wn6'!N144 * (1 + gwr!N144 - 0.48)) * (1 + Kab!N144))) * (1 + 0.25 * Klvl!N144),
  (('wn6'!N144 * (1 + gwr!N144 - 0.48)) * (1 + Kab!N144)) * (1 + 0.25 * Klvl!N144)
)</f>
        <v>0</v>
      </c>
      <c r="O145" s="24">
        <f>IF(teff!O144&gt;0,
  (((3 / 5 * teff!O144 * (1 + tr!O144 - AvgW!O144)) * (1 + Ktb!O144)) + ((2 / 5 * 'wn6'!O144 * (1 + gwr!O144 - 0.48)) * (1 + Kab!O144))) * (1 + 0.25 * Klvl!O144),
  (('wn6'!O144 * (1 + gwr!O144 - 0.48)) * (1 + Kab!O144)) * (1 + 0.25 * Klvl!O144)
)</f>
        <v>0</v>
      </c>
      <c r="P145" s="24"/>
      <c r="Q145" s="24">
        <f>IF(teff!Q144&gt;0,
  (((3 / 5 * teff!Q144 * (1 + tr!Q144 - AvgW!Q144)) * (1 + Ktb!Q144)) + ((2 / 5 * 'wn6'!Q144 * (1 + gwr!Q144 - 0.48)) * (1 + Kab!Q144))) * (1 + 0.25 * Klvl!Q144),
  (('wn6'!Q144 * (1 + gwr!Q144 - 0.48)) * (1 + Kab!Q144)) * (1 + 0.25 * Klvl!Q144)
)</f>
        <v>0</v>
      </c>
      <c r="R145" s="24">
        <f>IF(teff!R144&gt;0,
  (((3 / 5 * teff!R144 * (1 + tr!R144 - AvgW!R144)) * (1 + Ktb!R144)) + ((2 / 5 * 'wn6'!R144 * (1 + gwr!R144 - 0.48)) * (1 + Kab!R144))) * (1 + 0.25 * Klvl!R144),
  (('wn6'!R144 * (1 + gwr!R144 - 0.48)) * (1 + Kab!R144)) * (1 + 0.25 * Klvl!R144)
)</f>
        <v>0</v>
      </c>
      <c r="S145" s="24">
        <f>IF(teff!S144&gt;0,
  (((3 / 5 * teff!S144 * (1 + tr!S144 - AvgW!S144)) * (1 + Ktb!S144)) + ((2 / 5 * 'wn6'!S144 * (1 + gwr!S144 - 0.48)) * (1 + Kab!S144))) * (1 + 0.25 * Klvl!S144),
  (('wn6'!S144 * (1 + gwr!S144 - 0.48)) * (1 + Kab!S144)) * (1 + 0.25 * Klvl!S144)
)</f>
        <v>0</v>
      </c>
      <c r="T145" s="24">
        <f>IF(teff!T144&gt;0,
  (((3 / 5 * teff!T144 * (1 + tr!T144 - AvgW!T144)) * (1 + Ktb!T144)) + ((2 / 5 * 'wn6'!T144 * (1 + gwr!T144 - 0.48)) * (1 + Kab!T144))) * (1 + 0.25 * Klvl!T144),
  (('wn6'!T144 * (1 + gwr!T144 - 0.48)) * (1 + Kab!T144)) * (1 + 0.25 * Klvl!T144)
)</f>
        <v>0</v>
      </c>
      <c r="U145" s="24">
        <f>IF(teff!U144&gt;0,
  (((3 / 5 * teff!U144 * (1 + tr!U144 - AvgW!U144)) * (1 + Ktb!U144)) + ((2 / 5 * 'wn6'!U144 * (1 + gwr!U144 - 0.48)) * (1 + Kab!U144))) * (1 + 0.25 * Klvl!U144),
  (('wn6'!U144 * (1 + gwr!U144 - 0.48)) * (1 + Kab!U144)) * (1 + 0.25 * Klvl!U144)
)</f>
        <v>0</v>
      </c>
      <c r="V145" s="24">
        <f>IF(teff!V144&gt;0,
  (((3 / 5 * teff!V144 * (1 + tr!V144 - AvgW!V144)) * (1 + Ktb!V144)) + ((2 / 5 * 'wn6'!V144 * (1 + gwr!V144 - 0.48)) * (1 + Kab!V144))) * (1 + 0.25 * Klvl!V144),
  (('wn6'!V144 * (1 + gwr!V144 - 0.48)) * (1 + Kab!V144)) * (1 + 0.25 * Klvl!V144)
)</f>
        <v>0</v>
      </c>
      <c r="W145" s="24">
        <f>IF(teff!W144&gt;0,
  (((3 / 5 * teff!W144 * (1 + tr!W144 - AvgW!W144)) * (1 + Ktb!W144)) + ((2 / 5 * 'wn6'!W144 * (1 + gwr!W144 - 0.48)) * (1 + Kab!W144))) * (1 + 0.25 * Klvl!W144),
  (('wn6'!W144 * (1 + gwr!W144 - 0.48)) * (1 + Kab!W144)) * (1 + 0.25 * Klvl!W144)
)</f>
        <v>0</v>
      </c>
      <c r="X145" s="24">
        <f>IF(teff!X144&gt;0,
  (((3 / 5 * teff!X144 * (1 + tr!X144 - AvgW!X144)) * (1 + Ktb!X144)) + ((2 / 5 * 'wn6'!X144 * (1 + gwr!X144 - 0.48)) * (1 + Kab!X144))) * (1 + 0.25 * Klvl!X144),
  (('wn6'!X144 * (1 + gwr!X144 - 0.48)) * (1 + Kab!X144)) * (1 + 0.25 * Klvl!X144)
)</f>
        <v>0</v>
      </c>
      <c r="Y145" s="24">
        <f>IF(teff!Y144&gt;0,
  (((3 / 5 * teff!Y144 * (1 + tr!Y144 - AvgW!Y144)) * (1 + Ktb!Y144)) + ((2 / 5 * 'wn6'!Y144 * (1 + gwr!Y144 - 0.48)) * (1 + Kab!Y144))) * (1 + 0.25 * Klvl!Y144),
  (('wn6'!Y144 * (1 + gwr!Y144 - 0.48)) * (1 + Kab!Y144)) * (1 + 0.25 * Klvl!Y144)
)</f>
        <v>0</v>
      </c>
      <c r="Z145" s="24">
        <f>IF(teff!Z144&gt;0,
  (((3 / 5 * teff!Z144 * (1 + tr!Z144 - AvgW!Z144)) * (1 + Ktb!Z144)) + ((2 / 5 * 'wn6'!Z144 * (1 + gwr!Z144 - 0.48)) * (1 + Kab!Z144))) * (1 + 0.25 * Klvl!Z144),
  (('wn6'!Z144 * (1 + gwr!Z144 - 0.48)) * (1 + Kab!Z144)) * (1 + 0.25 * Klvl!Z144)
)</f>
        <v>0</v>
      </c>
      <c r="AA145" s="24">
        <f>IF(teff!AA144&gt;0,
  (((3 / 5 * teff!AA144 * (1 + tr!AA144 - AvgW!AA144)) * (1 + Ktb!AA144)) + ((2 / 5 * 'wn6'!AA144 * (1 + gwr!AA144 - 0.48)) * (1 + Kab!AA144))) * (1 + 0.25 * Klvl!AA144),
  (('wn6'!AA144 * (1 + gwr!AA144 - 0.48)) * (1 + Kab!AA144)) * (1 + 0.25 * Klvl!AA144)
)</f>
        <v>0</v>
      </c>
      <c r="AB145" s="24">
        <f>IF(teff!AB144&gt;0,
  (((3 / 5 * teff!AB144 * (1 + tr!AB144 - AvgW!AB144)) * (1 + Ktb!AB144)) + ((2 / 5 * 'wn6'!AB144 * (1 + gwr!AB144 - 0.48)) * (1 + Kab!AB144))) * (1 + 0.25 * Klvl!AB144),
  (('wn6'!AB144 * (1 + gwr!AB144 - 0.48)) * (1 + Kab!AB144)) * (1 + 0.25 * Klvl!AB144)
)</f>
        <v>0</v>
      </c>
      <c r="AC145" s="24">
        <f>IF(teff!AC144&gt;0,
  (((3 / 5 * teff!AC144 * (1 + tr!AC144 - AvgW!AC144)) * (1 + Ktb!AC144)) + ((2 / 5 * 'wn6'!AC144 * (1 + gwr!AC144 - 0.48)) * (1 + Kab!AC144))) * (1 + 0.25 * Klvl!AC144),
  (('wn6'!AC144 * (1 + gwr!AC144 - 0.48)) * (1 + Kab!AC144)) * (1 + 0.25 * Klvl!AC144)
)</f>
        <v>0</v>
      </c>
      <c r="AD145" s="24">
        <f>IF(teff!AD144&gt;0,
  (((3 / 5 * teff!AD144 * (1 + tr!AD144 - AvgW!AD144)) * (1 + Ktb!AD144)) + ((2 / 5 * 'wn6'!AD144 * (1 + gwr!AD144 - 0.48)) * (1 + Kab!AD144))) * (1 + 0.25 * Klvl!AD144),
  (('wn6'!AD144 * (1 + gwr!AD144 - 0.48)) * (1 + Kab!AD144)) * (1 + 0.25 * Klvl!AD144)
)</f>
        <v>0</v>
      </c>
      <c r="AE145" s="24">
        <f>IF(teff!AE144&gt;0,
  (((3 / 5 * teff!AE144 * (1 + tr!AE144 - AvgW!AE144)) * (1 + Ktb!AE144)) + ((2 / 5 * 'wn6'!AE144 * (1 + gwr!AE144 - 0.48)) * (1 + Kab!AE144))) * (1 + 0.25 * Klvl!AE144),
  (('wn6'!AE144 * (1 + gwr!AE144 - 0.48)) * (1 + Kab!AE144)) * (1 + 0.25 * Klvl!AE144)
)</f>
        <v>0</v>
      </c>
      <c r="AF145" s="24"/>
      <c r="AG145" s="24">
        <f t="shared" si="6"/>
        <v>0</v>
      </c>
      <c r="AH145" s="24">
        <f t="shared" si="7"/>
        <v>0</v>
      </c>
      <c r="AI145" s="30">
        <f t="shared" si="8"/>
        <v>0</v>
      </c>
    </row>
    <row r="146" spans="1:35" s="25" customFormat="1" ht="12" x14ac:dyDescent="0.2">
      <c r="A146" s="24">
        <f>IF(teff!A145&gt;0,
  (((3 / 5 * teff!A145 * (1 + tr!A145 - AvgW!A145)) * (1 + Ktb!A145)) + ((2 / 5 * 'wn6'!A145 * (1 + gwr!A145 - 0.48)) * (1 + Kab!A145))) * (1 + 0.25 * Klvl!A145),
  (('wn6'!A145 * (1 + gwr!A145 - 0.48)) * (1 + Kab!A145)) * (1 + 0.25 * Klvl!A145)
)</f>
        <v>0</v>
      </c>
      <c r="B146" s="24">
        <f>IF(teff!B145&gt;0,
  (((3 / 5 * teff!B145 * (1 + tr!B145 - AvgW!B145)) * (1 + Ktb!B145)) + ((2 / 5 * 'wn6'!B145 * (1 + gwr!B145 - 0.48)) * (1 + Kab!B145))) * (1 + 0.25 * Klvl!B145),
  (('wn6'!B145 * (1 + gwr!B145 - 0.48)) * (1 + Kab!B145)) * (1 + 0.25 * Klvl!B145)
)</f>
        <v>0</v>
      </c>
      <c r="C146" s="24">
        <f>IF(teff!C145&gt;0,
  (((3 / 5 * teff!C145 * (1 + tr!C145 - AvgW!C145)) * (1 + Ktb!C145)) + ((2 / 5 * 'wn6'!C145 * (1 + gwr!C145 - 0.48)) * (1 + Kab!C145))) * (1 + 0.25 * Klvl!C145),
  (('wn6'!C145 * (1 + gwr!C145 - 0.48)) * (1 + Kab!C145)) * (1 + 0.25 * Klvl!C145)
)</f>
        <v>0</v>
      </c>
      <c r="D146" s="24">
        <f>IF(teff!D145&gt;0,
  (((3 / 5 * teff!D145 * (1 + tr!D145 - AvgW!D145)) * (1 + Ktb!D145)) + ((2 / 5 * 'wn6'!D145 * (1 + gwr!D145 - 0.48)) * (1 + Kab!D145))) * (1 + 0.25 * Klvl!D145),
  (('wn6'!D145 * (1 + gwr!D145 - 0.48)) * (1 + Kab!D145)) * (1 + 0.25 * Klvl!D145)
)</f>
        <v>0</v>
      </c>
      <c r="E146" s="24">
        <f>IF(teff!E145&gt;0,
  (((3 / 5 * teff!E145 * (1 + tr!E145 - AvgW!E145)) * (1 + Ktb!E145)) + ((2 / 5 * 'wn6'!E145 * (1 + gwr!E145 - 0.48)) * (1 + Kab!E145))) * (1 + 0.25 * Klvl!E145),
  (('wn6'!E145 * (1 + gwr!E145 - 0.48)) * (1 + Kab!E145)) * (1 + 0.25 * Klvl!E145)
)</f>
        <v>0</v>
      </c>
      <c r="F146" s="24">
        <f>IF(teff!F145&gt;0,
  (((3 / 5 * teff!F145 * (1 + tr!F145 - AvgW!F145)) * (1 + Ktb!F145)) + ((2 / 5 * 'wn6'!F145 * (1 + gwr!F145 - 0.48)) * (1 + Kab!F145))) * (1 + 0.25 * Klvl!F145),
  (('wn6'!F145 * (1 + gwr!F145 - 0.48)) * (1 + Kab!F145)) * (1 + 0.25 * Klvl!F145)
)</f>
        <v>0</v>
      </c>
      <c r="G146" s="24">
        <f>IF(teff!G145&gt;0,
  (((3 / 5 * teff!G145 * (1 + tr!G145 - AvgW!G145)) * (1 + Ktb!G145)) + ((2 / 5 * 'wn6'!G145 * (1 + gwr!G145 - 0.48)) * (1 + Kab!G145))) * (1 + 0.25 * Klvl!G145),
  (('wn6'!G145 * (1 + gwr!G145 - 0.48)) * (1 + Kab!G145)) * (1 + 0.25 * Klvl!G145)
)</f>
        <v>0</v>
      </c>
      <c r="H146" s="24">
        <f>IF(teff!H145&gt;0,
  (((3 / 5 * teff!H145 * (1 + tr!H145 - AvgW!H145)) * (1 + Ktb!H145)) + ((2 / 5 * 'wn6'!H145 * (1 + gwr!H145 - 0.48)) * (1 + Kab!H145))) * (1 + 0.25 * Klvl!H145),
  (('wn6'!H145 * (1 + gwr!H145 - 0.48)) * (1 + Kab!H145)) * (1 + 0.25 * Klvl!H145)
)</f>
        <v>0</v>
      </c>
      <c r="I146" s="24">
        <f>IF(teff!I145&gt;0,
  (((3 / 5 * teff!I145 * (1 + tr!I145 - AvgW!I145)) * (1 + Ktb!I145)) + ((2 / 5 * 'wn6'!I145 * (1 + gwr!I145 - 0.48)) * (1 + Kab!I145))) * (1 + 0.25 * Klvl!I145),
  (('wn6'!I145 * (1 + gwr!I145 - 0.48)) * (1 + Kab!I145)) * (1 + 0.25 * Klvl!I145)
)</f>
        <v>0</v>
      </c>
      <c r="J146" s="24">
        <f>IF(teff!J145&gt;0,
  (((3 / 5 * teff!J145 * (1 + tr!J145 - AvgW!J145)) * (1 + Ktb!J145)) + ((2 / 5 * 'wn6'!J145 * (1 + gwr!J145 - 0.48)) * (1 + Kab!J145))) * (1 + 0.25 * Klvl!J145),
  (('wn6'!J145 * (1 + gwr!J145 - 0.48)) * (1 + Kab!J145)) * (1 + 0.25 * Klvl!J145)
)</f>
        <v>0</v>
      </c>
      <c r="K146" s="24">
        <f>IF(teff!K145&gt;0,
  (((3 / 5 * teff!K145 * (1 + tr!K145 - AvgW!K145)) * (1 + Ktb!K145)) + ((2 / 5 * 'wn6'!K145 * (1 + gwr!K145 - 0.48)) * (1 + Kab!K145))) * (1 + 0.25 * Klvl!K145),
  (('wn6'!K145 * (1 + gwr!K145 - 0.48)) * (1 + Kab!K145)) * (1 + 0.25 * Klvl!K145)
)</f>
        <v>0</v>
      </c>
      <c r="L146" s="24">
        <f>IF(teff!L145&gt;0,
  (((3 / 5 * teff!L145 * (1 + tr!L145 - AvgW!L145)) * (1 + Ktb!L145)) + ((2 / 5 * 'wn6'!L145 * (1 + gwr!L145 - 0.48)) * (1 + Kab!L145))) * (1 + 0.25 * Klvl!L145),
  (('wn6'!L145 * (1 + gwr!L145 - 0.48)) * (1 + Kab!L145)) * (1 + 0.25 * Klvl!L145)
)</f>
        <v>0</v>
      </c>
      <c r="M146" s="24">
        <f>IF(teff!M145&gt;0,
  (((3 / 5 * teff!M145 * (1 + tr!M145 - AvgW!M145)) * (1 + Ktb!M145)) + ((2 / 5 * 'wn6'!M145 * (1 + gwr!M145 - 0.48)) * (1 + Kab!M145))) * (1 + 0.25 * Klvl!M145),
  (('wn6'!M145 * (1 + gwr!M145 - 0.48)) * (1 + Kab!M145)) * (1 + 0.25 * Klvl!M145)
)</f>
        <v>0</v>
      </c>
      <c r="N146" s="24">
        <f>IF(teff!N145&gt;0,
  (((3 / 5 * teff!N145 * (1 + tr!N145 - AvgW!N145)) * (1 + Ktb!N145)) + ((2 / 5 * 'wn6'!N145 * (1 + gwr!N145 - 0.48)) * (1 + Kab!N145))) * (1 + 0.25 * Klvl!N145),
  (('wn6'!N145 * (1 + gwr!N145 - 0.48)) * (1 + Kab!N145)) * (1 + 0.25 * Klvl!N145)
)</f>
        <v>0</v>
      </c>
      <c r="O146" s="24">
        <f>IF(teff!O145&gt;0,
  (((3 / 5 * teff!O145 * (1 + tr!O145 - AvgW!O145)) * (1 + Ktb!O145)) + ((2 / 5 * 'wn6'!O145 * (1 + gwr!O145 - 0.48)) * (1 + Kab!O145))) * (1 + 0.25 * Klvl!O145),
  (('wn6'!O145 * (1 + gwr!O145 - 0.48)) * (1 + Kab!O145)) * (1 + 0.25 * Klvl!O145)
)</f>
        <v>0</v>
      </c>
      <c r="P146" s="24"/>
      <c r="Q146" s="24">
        <f>IF(teff!Q145&gt;0,
  (((3 / 5 * teff!Q145 * (1 + tr!Q145 - AvgW!Q145)) * (1 + Ktb!Q145)) + ((2 / 5 * 'wn6'!Q145 * (1 + gwr!Q145 - 0.48)) * (1 + Kab!Q145))) * (1 + 0.25 * Klvl!Q145),
  (('wn6'!Q145 * (1 + gwr!Q145 - 0.48)) * (1 + Kab!Q145)) * (1 + 0.25 * Klvl!Q145)
)</f>
        <v>0</v>
      </c>
      <c r="R146" s="24">
        <f>IF(teff!R145&gt;0,
  (((3 / 5 * teff!R145 * (1 + tr!R145 - AvgW!R145)) * (1 + Ktb!R145)) + ((2 / 5 * 'wn6'!R145 * (1 + gwr!R145 - 0.48)) * (1 + Kab!R145))) * (1 + 0.25 * Klvl!R145),
  (('wn6'!R145 * (1 + gwr!R145 - 0.48)) * (1 + Kab!R145)) * (1 + 0.25 * Klvl!R145)
)</f>
        <v>0</v>
      </c>
      <c r="S146" s="24">
        <f>IF(teff!S145&gt;0,
  (((3 / 5 * teff!S145 * (1 + tr!S145 - AvgW!S145)) * (1 + Ktb!S145)) + ((2 / 5 * 'wn6'!S145 * (1 + gwr!S145 - 0.48)) * (1 + Kab!S145))) * (1 + 0.25 * Klvl!S145),
  (('wn6'!S145 * (1 + gwr!S145 - 0.48)) * (1 + Kab!S145)) * (1 + 0.25 * Klvl!S145)
)</f>
        <v>0</v>
      </c>
      <c r="T146" s="24">
        <f>IF(teff!T145&gt;0,
  (((3 / 5 * teff!T145 * (1 + tr!T145 - AvgW!T145)) * (1 + Ktb!T145)) + ((2 / 5 * 'wn6'!T145 * (1 + gwr!T145 - 0.48)) * (1 + Kab!T145))) * (1 + 0.25 * Klvl!T145),
  (('wn6'!T145 * (1 + gwr!T145 - 0.48)) * (1 + Kab!T145)) * (1 + 0.25 * Klvl!T145)
)</f>
        <v>0</v>
      </c>
      <c r="U146" s="24">
        <f>IF(teff!U145&gt;0,
  (((3 / 5 * teff!U145 * (1 + tr!U145 - AvgW!U145)) * (1 + Ktb!U145)) + ((2 / 5 * 'wn6'!U145 * (1 + gwr!U145 - 0.48)) * (1 + Kab!U145))) * (1 + 0.25 * Klvl!U145),
  (('wn6'!U145 * (1 + gwr!U145 - 0.48)) * (1 + Kab!U145)) * (1 + 0.25 * Klvl!U145)
)</f>
        <v>0</v>
      </c>
      <c r="V146" s="24">
        <f>IF(teff!V145&gt;0,
  (((3 / 5 * teff!V145 * (1 + tr!V145 - AvgW!V145)) * (1 + Ktb!V145)) + ((2 / 5 * 'wn6'!V145 * (1 + gwr!V145 - 0.48)) * (1 + Kab!V145))) * (1 + 0.25 * Klvl!V145),
  (('wn6'!V145 * (1 + gwr!V145 - 0.48)) * (1 + Kab!V145)) * (1 + 0.25 * Klvl!V145)
)</f>
        <v>0</v>
      </c>
      <c r="W146" s="24">
        <f>IF(teff!W145&gt;0,
  (((3 / 5 * teff!W145 * (1 + tr!W145 - AvgW!W145)) * (1 + Ktb!W145)) + ((2 / 5 * 'wn6'!W145 * (1 + gwr!W145 - 0.48)) * (1 + Kab!W145))) * (1 + 0.25 * Klvl!W145),
  (('wn6'!W145 * (1 + gwr!W145 - 0.48)) * (1 + Kab!W145)) * (1 + 0.25 * Klvl!W145)
)</f>
        <v>0</v>
      </c>
      <c r="X146" s="24">
        <f>IF(teff!X145&gt;0,
  (((3 / 5 * teff!X145 * (1 + tr!X145 - AvgW!X145)) * (1 + Ktb!X145)) + ((2 / 5 * 'wn6'!X145 * (1 + gwr!X145 - 0.48)) * (1 + Kab!X145))) * (1 + 0.25 * Klvl!X145),
  (('wn6'!X145 * (1 + gwr!X145 - 0.48)) * (1 + Kab!X145)) * (1 + 0.25 * Klvl!X145)
)</f>
        <v>0</v>
      </c>
      <c r="Y146" s="24">
        <f>IF(teff!Y145&gt;0,
  (((3 / 5 * teff!Y145 * (1 + tr!Y145 - AvgW!Y145)) * (1 + Ktb!Y145)) + ((2 / 5 * 'wn6'!Y145 * (1 + gwr!Y145 - 0.48)) * (1 + Kab!Y145))) * (1 + 0.25 * Klvl!Y145),
  (('wn6'!Y145 * (1 + gwr!Y145 - 0.48)) * (1 + Kab!Y145)) * (1 + 0.25 * Klvl!Y145)
)</f>
        <v>0</v>
      </c>
      <c r="Z146" s="24">
        <f>IF(teff!Z145&gt;0,
  (((3 / 5 * teff!Z145 * (1 + tr!Z145 - AvgW!Z145)) * (1 + Ktb!Z145)) + ((2 / 5 * 'wn6'!Z145 * (1 + gwr!Z145 - 0.48)) * (1 + Kab!Z145))) * (1 + 0.25 * Klvl!Z145),
  (('wn6'!Z145 * (1 + gwr!Z145 - 0.48)) * (1 + Kab!Z145)) * (1 + 0.25 * Klvl!Z145)
)</f>
        <v>0</v>
      </c>
      <c r="AA146" s="24">
        <f>IF(teff!AA145&gt;0,
  (((3 / 5 * teff!AA145 * (1 + tr!AA145 - AvgW!AA145)) * (1 + Ktb!AA145)) + ((2 / 5 * 'wn6'!AA145 * (1 + gwr!AA145 - 0.48)) * (1 + Kab!AA145))) * (1 + 0.25 * Klvl!AA145),
  (('wn6'!AA145 * (1 + gwr!AA145 - 0.48)) * (1 + Kab!AA145)) * (1 + 0.25 * Klvl!AA145)
)</f>
        <v>0</v>
      </c>
      <c r="AB146" s="24">
        <f>IF(teff!AB145&gt;0,
  (((3 / 5 * teff!AB145 * (1 + tr!AB145 - AvgW!AB145)) * (1 + Ktb!AB145)) + ((2 / 5 * 'wn6'!AB145 * (1 + gwr!AB145 - 0.48)) * (1 + Kab!AB145))) * (1 + 0.25 * Klvl!AB145),
  (('wn6'!AB145 * (1 + gwr!AB145 - 0.48)) * (1 + Kab!AB145)) * (1 + 0.25 * Klvl!AB145)
)</f>
        <v>0</v>
      </c>
      <c r="AC146" s="24">
        <f>IF(teff!AC145&gt;0,
  (((3 / 5 * teff!AC145 * (1 + tr!AC145 - AvgW!AC145)) * (1 + Ktb!AC145)) + ((2 / 5 * 'wn6'!AC145 * (1 + gwr!AC145 - 0.48)) * (1 + Kab!AC145))) * (1 + 0.25 * Klvl!AC145),
  (('wn6'!AC145 * (1 + gwr!AC145 - 0.48)) * (1 + Kab!AC145)) * (1 + 0.25 * Klvl!AC145)
)</f>
        <v>0</v>
      </c>
      <c r="AD146" s="24">
        <f>IF(teff!AD145&gt;0,
  (((3 / 5 * teff!AD145 * (1 + tr!AD145 - AvgW!AD145)) * (1 + Ktb!AD145)) + ((2 / 5 * 'wn6'!AD145 * (1 + gwr!AD145 - 0.48)) * (1 + Kab!AD145))) * (1 + 0.25 * Klvl!AD145),
  (('wn6'!AD145 * (1 + gwr!AD145 - 0.48)) * (1 + Kab!AD145)) * (1 + 0.25 * Klvl!AD145)
)</f>
        <v>0</v>
      </c>
      <c r="AE146" s="24">
        <f>IF(teff!AE145&gt;0,
  (((3 / 5 * teff!AE145 * (1 + tr!AE145 - AvgW!AE145)) * (1 + Ktb!AE145)) + ((2 / 5 * 'wn6'!AE145 * (1 + gwr!AE145 - 0.48)) * (1 + Kab!AE145))) * (1 + 0.25 * Klvl!AE145),
  (('wn6'!AE145 * (1 + gwr!AE145 - 0.48)) * (1 + Kab!AE145)) * (1 + 0.25 * Klvl!AE145)
)</f>
        <v>0</v>
      </c>
      <c r="AF146" s="24"/>
      <c r="AG146" s="24">
        <f t="shared" si="6"/>
        <v>0</v>
      </c>
      <c r="AH146" s="24">
        <f t="shared" si="7"/>
        <v>0</v>
      </c>
      <c r="AI146" s="30">
        <f t="shared" si="8"/>
        <v>0</v>
      </c>
    </row>
    <row r="147" spans="1:35" s="25" customFormat="1" ht="12" x14ac:dyDescent="0.2">
      <c r="A147" s="24">
        <f>IF(teff!A146&gt;0,
  (((3 / 5 * teff!A146 * (1 + tr!A146 - AvgW!A146)) * (1 + Ktb!A146)) + ((2 / 5 * 'wn6'!A146 * (1 + gwr!A146 - 0.48)) * (1 + Kab!A146))) * (1 + 0.25 * Klvl!A146),
  (('wn6'!A146 * (1 + gwr!A146 - 0.48)) * (1 + Kab!A146)) * (1 + 0.25 * Klvl!A146)
)</f>
        <v>0</v>
      </c>
      <c r="B147" s="24">
        <f>IF(teff!B146&gt;0,
  (((3 / 5 * teff!B146 * (1 + tr!B146 - AvgW!B146)) * (1 + Ktb!B146)) + ((2 / 5 * 'wn6'!B146 * (1 + gwr!B146 - 0.48)) * (1 + Kab!B146))) * (1 + 0.25 * Klvl!B146),
  (('wn6'!B146 * (1 + gwr!B146 - 0.48)) * (1 + Kab!B146)) * (1 + 0.25 * Klvl!B146)
)</f>
        <v>0</v>
      </c>
      <c r="C147" s="24">
        <f>IF(teff!C146&gt;0,
  (((3 / 5 * teff!C146 * (1 + tr!C146 - AvgW!C146)) * (1 + Ktb!C146)) + ((2 / 5 * 'wn6'!C146 * (1 + gwr!C146 - 0.48)) * (1 + Kab!C146))) * (1 + 0.25 * Klvl!C146),
  (('wn6'!C146 * (1 + gwr!C146 - 0.48)) * (1 + Kab!C146)) * (1 + 0.25 * Klvl!C146)
)</f>
        <v>0</v>
      </c>
      <c r="D147" s="24">
        <f>IF(teff!D146&gt;0,
  (((3 / 5 * teff!D146 * (1 + tr!D146 - AvgW!D146)) * (1 + Ktb!D146)) + ((2 / 5 * 'wn6'!D146 * (1 + gwr!D146 - 0.48)) * (1 + Kab!D146))) * (1 + 0.25 * Klvl!D146),
  (('wn6'!D146 * (1 + gwr!D146 - 0.48)) * (1 + Kab!D146)) * (1 + 0.25 * Klvl!D146)
)</f>
        <v>0</v>
      </c>
      <c r="E147" s="24">
        <f>IF(teff!E146&gt;0,
  (((3 / 5 * teff!E146 * (1 + tr!E146 - AvgW!E146)) * (1 + Ktb!E146)) + ((2 / 5 * 'wn6'!E146 * (1 + gwr!E146 - 0.48)) * (1 + Kab!E146))) * (1 + 0.25 * Klvl!E146),
  (('wn6'!E146 * (1 + gwr!E146 - 0.48)) * (1 + Kab!E146)) * (1 + 0.25 * Klvl!E146)
)</f>
        <v>0</v>
      </c>
      <c r="F147" s="24">
        <f>IF(teff!F146&gt;0,
  (((3 / 5 * teff!F146 * (1 + tr!F146 - AvgW!F146)) * (1 + Ktb!F146)) + ((2 / 5 * 'wn6'!F146 * (1 + gwr!F146 - 0.48)) * (1 + Kab!F146))) * (1 + 0.25 * Klvl!F146),
  (('wn6'!F146 * (1 + gwr!F146 - 0.48)) * (1 + Kab!F146)) * (1 + 0.25 * Klvl!F146)
)</f>
        <v>0</v>
      </c>
      <c r="G147" s="24">
        <f>IF(teff!G146&gt;0,
  (((3 / 5 * teff!G146 * (1 + tr!G146 - AvgW!G146)) * (1 + Ktb!G146)) + ((2 / 5 * 'wn6'!G146 * (1 + gwr!G146 - 0.48)) * (1 + Kab!G146))) * (1 + 0.25 * Klvl!G146),
  (('wn6'!G146 * (1 + gwr!G146 - 0.48)) * (1 + Kab!G146)) * (1 + 0.25 * Klvl!G146)
)</f>
        <v>0</v>
      </c>
      <c r="H147" s="24">
        <f>IF(teff!H146&gt;0,
  (((3 / 5 * teff!H146 * (1 + tr!H146 - AvgW!H146)) * (1 + Ktb!H146)) + ((2 / 5 * 'wn6'!H146 * (1 + gwr!H146 - 0.48)) * (1 + Kab!H146))) * (1 + 0.25 * Klvl!H146),
  (('wn6'!H146 * (1 + gwr!H146 - 0.48)) * (1 + Kab!H146)) * (1 + 0.25 * Klvl!H146)
)</f>
        <v>0</v>
      </c>
      <c r="I147" s="24">
        <f>IF(teff!I146&gt;0,
  (((3 / 5 * teff!I146 * (1 + tr!I146 - AvgW!I146)) * (1 + Ktb!I146)) + ((2 / 5 * 'wn6'!I146 * (1 + gwr!I146 - 0.48)) * (1 + Kab!I146))) * (1 + 0.25 * Klvl!I146),
  (('wn6'!I146 * (1 + gwr!I146 - 0.48)) * (1 + Kab!I146)) * (1 + 0.25 * Klvl!I146)
)</f>
        <v>0</v>
      </c>
      <c r="J147" s="24">
        <f>IF(teff!J146&gt;0,
  (((3 / 5 * teff!J146 * (1 + tr!J146 - AvgW!J146)) * (1 + Ktb!J146)) + ((2 / 5 * 'wn6'!J146 * (1 + gwr!J146 - 0.48)) * (1 + Kab!J146))) * (1 + 0.25 * Klvl!J146),
  (('wn6'!J146 * (1 + gwr!J146 - 0.48)) * (1 + Kab!J146)) * (1 + 0.25 * Klvl!J146)
)</f>
        <v>0</v>
      </c>
      <c r="K147" s="24">
        <f>IF(teff!K146&gt;0,
  (((3 / 5 * teff!K146 * (1 + tr!K146 - AvgW!K146)) * (1 + Ktb!K146)) + ((2 / 5 * 'wn6'!K146 * (1 + gwr!K146 - 0.48)) * (1 + Kab!K146))) * (1 + 0.25 * Klvl!K146),
  (('wn6'!K146 * (1 + gwr!K146 - 0.48)) * (1 + Kab!K146)) * (1 + 0.25 * Klvl!K146)
)</f>
        <v>0</v>
      </c>
      <c r="L147" s="24">
        <f>IF(teff!L146&gt;0,
  (((3 / 5 * teff!L146 * (1 + tr!L146 - AvgW!L146)) * (1 + Ktb!L146)) + ((2 / 5 * 'wn6'!L146 * (1 + gwr!L146 - 0.48)) * (1 + Kab!L146))) * (1 + 0.25 * Klvl!L146),
  (('wn6'!L146 * (1 + gwr!L146 - 0.48)) * (1 + Kab!L146)) * (1 + 0.25 * Klvl!L146)
)</f>
        <v>0</v>
      </c>
      <c r="M147" s="24">
        <f>IF(teff!M146&gt;0,
  (((3 / 5 * teff!M146 * (1 + tr!M146 - AvgW!M146)) * (1 + Ktb!M146)) + ((2 / 5 * 'wn6'!M146 * (1 + gwr!M146 - 0.48)) * (1 + Kab!M146))) * (1 + 0.25 * Klvl!M146),
  (('wn6'!M146 * (1 + gwr!M146 - 0.48)) * (1 + Kab!M146)) * (1 + 0.25 * Klvl!M146)
)</f>
        <v>0</v>
      </c>
      <c r="N147" s="24">
        <f>IF(teff!N146&gt;0,
  (((3 / 5 * teff!N146 * (1 + tr!N146 - AvgW!N146)) * (1 + Ktb!N146)) + ((2 / 5 * 'wn6'!N146 * (1 + gwr!N146 - 0.48)) * (1 + Kab!N146))) * (1 + 0.25 * Klvl!N146),
  (('wn6'!N146 * (1 + gwr!N146 - 0.48)) * (1 + Kab!N146)) * (1 + 0.25 * Klvl!N146)
)</f>
        <v>0</v>
      </c>
      <c r="O147" s="24">
        <f>IF(teff!O146&gt;0,
  (((3 / 5 * teff!O146 * (1 + tr!O146 - AvgW!O146)) * (1 + Ktb!O146)) + ((2 / 5 * 'wn6'!O146 * (1 + gwr!O146 - 0.48)) * (1 + Kab!O146))) * (1 + 0.25 * Klvl!O146),
  (('wn6'!O146 * (1 + gwr!O146 - 0.48)) * (1 + Kab!O146)) * (1 + 0.25 * Klvl!O146)
)</f>
        <v>0</v>
      </c>
      <c r="P147" s="24"/>
      <c r="Q147" s="24">
        <f>IF(teff!Q146&gt;0,
  (((3 / 5 * teff!Q146 * (1 + tr!Q146 - AvgW!Q146)) * (1 + Ktb!Q146)) + ((2 / 5 * 'wn6'!Q146 * (1 + gwr!Q146 - 0.48)) * (1 + Kab!Q146))) * (1 + 0.25 * Klvl!Q146),
  (('wn6'!Q146 * (1 + gwr!Q146 - 0.48)) * (1 + Kab!Q146)) * (1 + 0.25 * Klvl!Q146)
)</f>
        <v>0</v>
      </c>
      <c r="R147" s="24">
        <f>IF(teff!R146&gt;0,
  (((3 / 5 * teff!R146 * (1 + tr!R146 - AvgW!R146)) * (1 + Ktb!R146)) + ((2 / 5 * 'wn6'!R146 * (1 + gwr!R146 - 0.48)) * (1 + Kab!R146))) * (1 + 0.25 * Klvl!R146),
  (('wn6'!R146 * (1 + gwr!R146 - 0.48)) * (1 + Kab!R146)) * (1 + 0.25 * Klvl!R146)
)</f>
        <v>0</v>
      </c>
      <c r="S147" s="24">
        <f>IF(teff!S146&gt;0,
  (((3 / 5 * teff!S146 * (1 + tr!S146 - AvgW!S146)) * (1 + Ktb!S146)) + ((2 / 5 * 'wn6'!S146 * (1 + gwr!S146 - 0.48)) * (1 + Kab!S146))) * (1 + 0.25 * Klvl!S146),
  (('wn6'!S146 * (1 + gwr!S146 - 0.48)) * (1 + Kab!S146)) * (1 + 0.25 * Klvl!S146)
)</f>
        <v>0</v>
      </c>
      <c r="T147" s="24">
        <f>IF(teff!T146&gt;0,
  (((3 / 5 * teff!T146 * (1 + tr!T146 - AvgW!T146)) * (1 + Ktb!T146)) + ((2 / 5 * 'wn6'!T146 * (1 + gwr!T146 - 0.48)) * (1 + Kab!T146))) * (1 + 0.25 * Klvl!T146),
  (('wn6'!T146 * (1 + gwr!T146 - 0.48)) * (1 + Kab!T146)) * (1 + 0.25 * Klvl!T146)
)</f>
        <v>0</v>
      </c>
      <c r="U147" s="24">
        <f>IF(teff!U146&gt;0,
  (((3 / 5 * teff!U146 * (1 + tr!U146 - AvgW!U146)) * (1 + Ktb!U146)) + ((2 / 5 * 'wn6'!U146 * (1 + gwr!U146 - 0.48)) * (1 + Kab!U146))) * (1 + 0.25 * Klvl!U146),
  (('wn6'!U146 * (1 + gwr!U146 - 0.48)) * (1 + Kab!U146)) * (1 + 0.25 * Klvl!U146)
)</f>
        <v>0</v>
      </c>
      <c r="V147" s="24">
        <f>IF(teff!V146&gt;0,
  (((3 / 5 * teff!V146 * (1 + tr!V146 - AvgW!V146)) * (1 + Ktb!V146)) + ((2 / 5 * 'wn6'!V146 * (1 + gwr!V146 - 0.48)) * (1 + Kab!V146))) * (1 + 0.25 * Klvl!V146),
  (('wn6'!V146 * (1 + gwr!V146 - 0.48)) * (1 + Kab!V146)) * (1 + 0.25 * Klvl!V146)
)</f>
        <v>0</v>
      </c>
      <c r="W147" s="24">
        <f>IF(teff!W146&gt;0,
  (((3 / 5 * teff!W146 * (1 + tr!W146 - AvgW!W146)) * (1 + Ktb!W146)) + ((2 / 5 * 'wn6'!W146 * (1 + gwr!W146 - 0.48)) * (1 + Kab!W146))) * (1 + 0.25 * Klvl!W146),
  (('wn6'!W146 * (1 + gwr!W146 - 0.48)) * (1 + Kab!W146)) * (1 + 0.25 * Klvl!W146)
)</f>
        <v>0</v>
      </c>
      <c r="X147" s="24">
        <f>IF(teff!X146&gt;0,
  (((3 / 5 * teff!X146 * (1 + tr!X146 - AvgW!X146)) * (1 + Ktb!X146)) + ((2 / 5 * 'wn6'!X146 * (1 + gwr!X146 - 0.48)) * (1 + Kab!X146))) * (1 + 0.25 * Klvl!X146),
  (('wn6'!X146 * (1 + gwr!X146 - 0.48)) * (1 + Kab!X146)) * (1 + 0.25 * Klvl!X146)
)</f>
        <v>0</v>
      </c>
      <c r="Y147" s="24">
        <f>IF(teff!Y146&gt;0,
  (((3 / 5 * teff!Y146 * (1 + tr!Y146 - AvgW!Y146)) * (1 + Ktb!Y146)) + ((2 / 5 * 'wn6'!Y146 * (1 + gwr!Y146 - 0.48)) * (1 + Kab!Y146))) * (1 + 0.25 * Klvl!Y146),
  (('wn6'!Y146 * (1 + gwr!Y146 - 0.48)) * (1 + Kab!Y146)) * (1 + 0.25 * Klvl!Y146)
)</f>
        <v>0</v>
      </c>
      <c r="Z147" s="24">
        <f>IF(teff!Z146&gt;0,
  (((3 / 5 * teff!Z146 * (1 + tr!Z146 - AvgW!Z146)) * (1 + Ktb!Z146)) + ((2 / 5 * 'wn6'!Z146 * (1 + gwr!Z146 - 0.48)) * (1 + Kab!Z146))) * (1 + 0.25 * Klvl!Z146),
  (('wn6'!Z146 * (1 + gwr!Z146 - 0.48)) * (1 + Kab!Z146)) * (1 + 0.25 * Klvl!Z146)
)</f>
        <v>0</v>
      </c>
      <c r="AA147" s="24">
        <f>IF(teff!AA146&gt;0,
  (((3 / 5 * teff!AA146 * (1 + tr!AA146 - AvgW!AA146)) * (1 + Ktb!AA146)) + ((2 / 5 * 'wn6'!AA146 * (1 + gwr!AA146 - 0.48)) * (1 + Kab!AA146))) * (1 + 0.25 * Klvl!AA146),
  (('wn6'!AA146 * (1 + gwr!AA146 - 0.48)) * (1 + Kab!AA146)) * (1 + 0.25 * Klvl!AA146)
)</f>
        <v>0</v>
      </c>
      <c r="AB147" s="24">
        <f>IF(teff!AB146&gt;0,
  (((3 / 5 * teff!AB146 * (1 + tr!AB146 - AvgW!AB146)) * (1 + Ktb!AB146)) + ((2 / 5 * 'wn6'!AB146 * (1 + gwr!AB146 - 0.48)) * (1 + Kab!AB146))) * (1 + 0.25 * Klvl!AB146),
  (('wn6'!AB146 * (1 + gwr!AB146 - 0.48)) * (1 + Kab!AB146)) * (1 + 0.25 * Klvl!AB146)
)</f>
        <v>0</v>
      </c>
      <c r="AC147" s="24">
        <f>IF(teff!AC146&gt;0,
  (((3 / 5 * teff!AC146 * (1 + tr!AC146 - AvgW!AC146)) * (1 + Ktb!AC146)) + ((2 / 5 * 'wn6'!AC146 * (1 + gwr!AC146 - 0.48)) * (1 + Kab!AC146))) * (1 + 0.25 * Klvl!AC146),
  (('wn6'!AC146 * (1 + gwr!AC146 - 0.48)) * (1 + Kab!AC146)) * (1 + 0.25 * Klvl!AC146)
)</f>
        <v>0</v>
      </c>
      <c r="AD147" s="24">
        <f>IF(teff!AD146&gt;0,
  (((3 / 5 * teff!AD146 * (1 + tr!AD146 - AvgW!AD146)) * (1 + Ktb!AD146)) + ((2 / 5 * 'wn6'!AD146 * (1 + gwr!AD146 - 0.48)) * (1 + Kab!AD146))) * (1 + 0.25 * Klvl!AD146),
  (('wn6'!AD146 * (1 + gwr!AD146 - 0.48)) * (1 + Kab!AD146)) * (1 + 0.25 * Klvl!AD146)
)</f>
        <v>0</v>
      </c>
      <c r="AE147" s="24">
        <f>IF(teff!AE146&gt;0,
  (((3 / 5 * teff!AE146 * (1 + tr!AE146 - AvgW!AE146)) * (1 + Ktb!AE146)) + ((2 / 5 * 'wn6'!AE146 * (1 + gwr!AE146 - 0.48)) * (1 + Kab!AE146))) * (1 + 0.25 * Klvl!AE146),
  (('wn6'!AE146 * (1 + gwr!AE146 - 0.48)) * (1 + Kab!AE146)) * (1 + 0.25 * Klvl!AE146)
)</f>
        <v>0</v>
      </c>
      <c r="AF147" s="24"/>
      <c r="AG147" s="24">
        <f t="shared" si="6"/>
        <v>0</v>
      </c>
      <c r="AH147" s="24">
        <f t="shared" si="7"/>
        <v>0</v>
      </c>
      <c r="AI147" s="30">
        <f t="shared" si="8"/>
        <v>0</v>
      </c>
    </row>
    <row r="148" spans="1:35" s="25" customFormat="1" ht="12" x14ac:dyDescent="0.2">
      <c r="A148" s="24">
        <f>IF(teff!A147&gt;0,
  (((3 / 5 * teff!A147 * (1 + tr!A147 - AvgW!A147)) * (1 + Ktb!A147)) + ((2 / 5 * 'wn6'!A147 * (1 + gwr!A147 - 0.48)) * (1 + Kab!A147))) * (1 + 0.25 * Klvl!A147),
  (('wn6'!A147 * (1 + gwr!A147 - 0.48)) * (1 + Kab!A147)) * (1 + 0.25 * Klvl!A147)
)</f>
        <v>0</v>
      </c>
      <c r="B148" s="24">
        <f>IF(teff!B147&gt;0,
  (((3 / 5 * teff!B147 * (1 + tr!B147 - AvgW!B147)) * (1 + Ktb!B147)) + ((2 / 5 * 'wn6'!B147 * (1 + gwr!B147 - 0.48)) * (1 + Kab!B147))) * (1 + 0.25 * Klvl!B147),
  (('wn6'!B147 * (1 + gwr!B147 - 0.48)) * (1 + Kab!B147)) * (1 + 0.25 * Klvl!B147)
)</f>
        <v>0</v>
      </c>
      <c r="C148" s="24">
        <f>IF(teff!C147&gt;0,
  (((3 / 5 * teff!C147 * (1 + tr!C147 - AvgW!C147)) * (1 + Ktb!C147)) + ((2 / 5 * 'wn6'!C147 * (1 + gwr!C147 - 0.48)) * (1 + Kab!C147))) * (1 + 0.25 * Klvl!C147),
  (('wn6'!C147 * (1 + gwr!C147 - 0.48)) * (1 + Kab!C147)) * (1 + 0.25 * Klvl!C147)
)</f>
        <v>0</v>
      </c>
      <c r="D148" s="24">
        <f>IF(teff!D147&gt;0,
  (((3 / 5 * teff!D147 * (1 + tr!D147 - AvgW!D147)) * (1 + Ktb!D147)) + ((2 / 5 * 'wn6'!D147 * (1 + gwr!D147 - 0.48)) * (1 + Kab!D147))) * (1 + 0.25 * Klvl!D147),
  (('wn6'!D147 * (1 + gwr!D147 - 0.48)) * (1 + Kab!D147)) * (1 + 0.25 * Klvl!D147)
)</f>
        <v>0</v>
      </c>
      <c r="E148" s="24">
        <f>IF(teff!E147&gt;0,
  (((3 / 5 * teff!E147 * (1 + tr!E147 - AvgW!E147)) * (1 + Ktb!E147)) + ((2 / 5 * 'wn6'!E147 * (1 + gwr!E147 - 0.48)) * (1 + Kab!E147))) * (1 + 0.25 * Klvl!E147),
  (('wn6'!E147 * (1 + gwr!E147 - 0.48)) * (1 + Kab!E147)) * (1 + 0.25 * Klvl!E147)
)</f>
        <v>0</v>
      </c>
      <c r="F148" s="24">
        <f>IF(teff!F147&gt;0,
  (((3 / 5 * teff!F147 * (1 + tr!F147 - AvgW!F147)) * (1 + Ktb!F147)) + ((2 / 5 * 'wn6'!F147 * (1 + gwr!F147 - 0.48)) * (1 + Kab!F147))) * (1 + 0.25 * Klvl!F147),
  (('wn6'!F147 * (1 + gwr!F147 - 0.48)) * (1 + Kab!F147)) * (1 + 0.25 * Klvl!F147)
)</f>
        <v>0</v>
      </c>
      <c r="G148" s="24">
        <f>IF(teff!G147&gt;0,
  (((3 / 5 * teff!G147 * (1 + tr!G147 - AvgW!G147)) * (1 + Ktb!G147)) + ((2 / 5 * 'wn6'!G147 * (1 + gwr!G147 - 0.48)) * (1 + Kab!G147))) * (1 + 0.25 * Klvl!G147),
  (('wn6'!G147 * (1 + gwr!G147 - 0.48)) * (1 + Kab!G147)) * (1 + 0.25 * Klvl!G147)
)</f>
        <v>0</v>
      </c>
      <c r="H148" s="24">
        <f>IF(teff!H147&gt;0,
  (((3 / 5 * teff!H147 * (1 + tr!H147 - AvgW!H147)) * (1 + Ktb!H147)) + ((2 / 5 * 'wn6'!H147 * (1 + gwr!H147 - 0.48)) * (1 + Kab!H147))) * (1 + 0.25 * Klvl!H147),
  (('wn6'!H147 * (1 + gwr!H147 - 0.48)) * (1 + Kab!H147)) * (1 + 0.25 * Klvl!H147)
)</f>
        <v>0</v>
      </c>
      <c r="I148" s="24">
        <f>IF(teff!I147&gt;0,
  (((3 / 5 * teff!I147 * (1 + tr!I147 - AvgW!I147)) * (1 + Ktb!I147)) + ((2 / 5 * 'wn6'!I147 * (1 + gwr!I147 - 0.48)) * (1 + Kab!I147))) * (1 + 0.25 * Klvl!I147),
  (('wn6'!I147 * (1 + gwr!I147 - 0.48)) * (1 + Kab!I147)) * (1 + 0.25 * Klvl!I147)
)</f>
        <v>0</v>
      </c>
      <c r="J148" s="24">
        <f>IF(teff!J147&gt;0,
  (((3 / 5 * teff!J147 * (1 + tr!J147 - AvgW!J147)) * (1 + Ktb!J147)) + ((2 / 5 * 'wn6'!J147 * (1 + gwr!J147 - 0.48)) * (1 + Kab!J147))) * (1 + 0.25 * Klvl!J147),
  (('wn6'!J147 * (1 + gwr!J147 - 0.48)) * (1 + Kab!J147)) * (1 + 0.25 * Klvl!J147)
)</f>
        <v>0</v>
      </c>
      <c r="K148" s="24">
        <f>IF(teff!K147&gt;0,
  (((3 / 5 * teff!K147 * (1 + tr!K147 - AvgW!K147)) * (1 + Ktb!K147)) + ((2 / 5 * 'wn6'!K147 * (1 + gwr!K147 - 0.48)) * (1 + Kab!K147))) * (1 + 0.25 * Klvl!K147),
  (('wn6'!K147 * (1 + gwr!K147 - 0.48)) * (1 + Kab!K147)) * (1 + 0.25 * Klvl!K147)
)</f>
        <v>0</v>
      </c>
      <c r="L148" s="24">
        <f>IF(teff!L147&gt;0,
  (((3 / 5 * teff!L147 * (1 + tr!L147 - AvgW!L147)) * (1 + Ktb!L147)) + ((2 / 5 * 'wn6'!L147 * (1 + gwr!L147 - 0.48)) * (1 + Kab!L147))) * (1 + 0.25 * Klvl!L147),
  (('wn6'!L147 * (1 + gwr!L147 - 0.48)) * (1 + Kab!L147)) * (1 + 0.25 * Klvl!L147)
)</f>
        <v>0</v>
      </c>
      <c r="M148" s="24">
        <f>IF(teff!M147&gt;0,
  (((3 / 5 * teff!M147 * (1 + tr!M147 - AvgW!M147)) * (1 + Ktb!M147)) + ((2 / 5 * 'wn6'!M147 * (1 + gwr!M147 - 0.48)) * (1 + Kab!M147))) * (1 + 0.25 * Klvl!M147),
  (('wn6'!M147 * (1 + gwr!M147 - 0.48)) * (1 + Kab!M147)) * (1 + 0.25 * Klvl!M147)
)</f>
        <v>0</v>
      </c>
      <c r="N148" s="24">
        <f>IF(teff!N147&gt;0,
  (((3 / 5 * teff!N147 * (1 + tr!N147 - AvgW!N147)) * (1 + Ktb!N147)) + ((2 / 5 * 'wn6'!N147 * (1 + gwr!N147 - 0.48)) * (1 + Kab!N147))) * (1 + 0.25 * Klvl!N147),
  (('wn6'!N147 * (1 + gwr!N147 - 0.48)) * (1 + Kab!N147)) * (1 + 0.25 * Klvl!N147)
)</f>
        <v>0</v>
      </c>
      <c r="O148" s="24">
        <f>IF(teff!O147&gt;0,
  (((3 / 5 * teff!O147 * (1 + tr!O147 - AvgW!O147)) * (1 + Ktb!O147)) + ((2 / 5 * 'wn6'!O147 * (1 + gwr!O147 - 0.48)) * (1 + Kab!O147))) * (1 + 0.25 * Klvl!O147),
  (('wn6'!O147 * (1 + gwr!O147 - 0.48)) * (1 + Kab!O147)) * (1 + 0.25 * Klvl!O147)
)</f>
        <v>0</v>
      </c>
      <c r="P148" s="24"/>
      <c r="Q148" s="24">
        <f>IF(teff!Q147&gt;0,
  (((3 / 5 * teff!Q147 * (1 + tr!Q147 - AvgW!Q147)) * (1 + Ktb!Q147)) + ((2 / 5 * 'wn6'!Q147 * (1 + gwr!Q147 - 0.48)) * (1 + Kab!Q147))) * (1 + 0.25 * Klvl!Q147),
  (('wn6'!Q147 * (1 + gwr!Q147 - 0.48)) * (1 + Kab!Q147)) * (1 + 0.25 * Klvl!Q147)
)</f>
        <v>0</v>
      </c>
      <c r="R148" s="24">
        <f>IF(teff!R147&gt;0,
  (((3 / 5 * teff!R147 * (1 + tr!R147 - AvgW!R147)) * (1 + Ktb!R147)) + ((2 / 5 * 'wn6'!R147 * (1 + gwr!R147 - 0.48)) * (1 + Kab!R147))) * (1 + 0.25 * Klvl!R147),
  (('wn6'!R147 * (1 + gwr!R147 - 0.48)) * (1 + Kab!R147)) * (1 + 0.25 * Klvl!R147)
)</f>
        <v>0</v>
      </c>
      <c r="S148" s="24">
        <f>IF(teff!S147&gt;0,
  (((3 / 5 * teff!S147 * (1 + tr!S147 - AvgW!S147)) * (1 + Ktb!S147)) + ((2 / 5 * 'wn6'!S147 * (1 + gwr!S147 - 0.48)) * (1 + Kab!S147))) * (1 + 0.25 * Klvl!S147),
  (('wn6'!S147 * (1 + gwr!S147 - 0.48)) * (1 + Kab!S147)) * (1 + 0.25 * Klvl!S147)
)</f>
        <v>0</v>
      </c>
      <c r="T148" s="24">
        <f>IF(teff!T147&gt;0,
  (((3 / 5 * teff!T147 * (1 + tr!T147 - AvgW!T147)) * (1 + Ktb!T147)) + ((2 / 5 * 'wn6'!T147 * (1 + gwr!T147 - 0.48)) * (1 + Kab!T147))) * (1 + 0.25 * Klvl!T147),
  (('wn6'!T147 * (1 + gwr!T147 - 0.48)) * (1 + Kab!T147)) * (1 + 0.25 * Klvl!T147)
)</f>
        <v>0</v>
      </c>
      <c r="U148" s="24">
        <f>IF(teff!U147&gt;0,
  (((3 / 5 * teff!U147 * (1 + tr!U147 - AvgW!U147)) * (1 + Ktb!U147)) + ((2 / 5 * 'wn6'!U147 * (1 + gwr!U147 - 0.48)) * (1 + Kab!U147))) * (1 + 0.25 * Klvl!U147),
  (('wn6'!U147 * (1 + gwr!U147 - 0.48)) * (1 + Kab!U147)) * (1 + 0.25 * Klvl!U147)
)</f>
        <v>0</v>
      </c>
      <c r="V148" s="24">
        <f>IF(teff!V147&gt;0,
  (((3 / 5 * teff!V147 * (1 + tr!V147 - AvgW!V147)) * (1 + Ktb!V147)) + ((2 / 5 * 'wn6'!V147 * (1 + gwr!V147 - 0.48)) * (1 + Kab!V147))) * (1 + 0.25 * Klvl!V147),
  (('wn6'!V147 * (1 + gwr!V147 - 0.48)) * (1 + Kab!V147)) * (1 + 0.25 * Klvl!V147)
)</f>
        <v>0</v>
      </c>
      <c r="W148" s="24">
        <f>IF(teff!W147&gt;0,
  (((3 / 5 * teff!W147 * (1 + tr!W147 - AvgW!W147)) * (1 + Ktb!W147)) + ((2 / 5 * 'wn6'!W147 * (1 + gwr!W147 - 0.48)) * (1 + Kab!W147))) * (1 + 0.25 * Klvl!W147),
  (('wn6'!W147 * (1 + gwr!W147 - 0.48)) * (1 + Kab!W147)) * (1 + 0.25 * Klvl!W147)
)</f>
        <v>0</v>
      </c>
      <c r="X148" s="24">
        <f>IF(teff!X147&gt;0,
  (((3 / 5 * teff!X147 * (1 + tr!X147 - AvgW!X147)) * (1 + Ktb!X147)) + ((2 / 5 * 'wn6'!X147 * (1 + gwr!X147 - 0.48)) * (1 + Kab!X147))) * (1 + 0.25 * Klvl!X147),
  (('wn6'!X147 * (1 + gwr!X147 - 0.48)) * (1 + Kab!X147)) * (1 + 0.25 * Klvl!X147)
)</f>
        <v>0</v>
      </c>
      <c r="Y148" s="24">
        <f>IF(teff!Y147&gt;0,
  (((3 / 5 * teff!Y147 * (1 + tr!Y147 - AvgW!Y147)) * (1 + Ktb!Y147)) + ((2 / 5 * 'wn6'!Y147 * (1 + gwr!Y147 - 0.48)) * (1 + Kab!Y147))) * (1 + 0.25 * Klvl!Y147),
  (('wn6'!Y147 * (1 + gwr!Y147 - 0.48)) * (1 + Kab!Y147)) * (1 + 0.25 * Klvl!Y147)
)</f>
        <v>0</v>
      </c>
      <c r="Z148" s="24">
        <f>IF(teff!Z147&gt;0,
  (((3 / 5 * teff!Z147 * (1 + tr!Z147 - AvgW!Z147)) * (1 + Ktb!Z147)) + ((2 / 5 * 'wn6'!Z147 * (1 + gwr!Z147 - 0.48)) * (1 + Kab!Z147))) * (1 + 0.25 * Klvl!Z147),
  (('wn6'!Z147 * (1 + gwr!Z147 - 0.48)) * (1 + Kab!Z147)) * (1 + 0.25 * Klvl!Z147)
)</f>
        <v>0</v>
      </c>
      <c r="AA148" s="24">
        <f>IF(teff!AA147&gt;0,
  (((3 / 5 * teff!AA147 * (1 + tr!AA147 - AvgW!AA147)) * (1 + Ktb!AA147)) + ((2 / 5 * 'wn6'!AA147 * (1 + gwr!AA147 - 0.48)) * (1 + Kab!AA147))) * (1 + 0.25 * Klvl!AA147),
  (('wn6'!AA147 * (1 + gwr!AA147 - 0.48)) * (1 + Kab!AA147)) * (1 + 0.25 * Klvl!AA147)
)</f>
        <v>0</v>
      </c>
      <c r="AB148" s="24">
        <f>IF(teff!AB147&gt;0,
  (((3 / 5 * teff!AB147 * (1 + tr!AB147 - AvgW!AB147)) * (1 + Ktb!AB147)) + ((2 / 5 * 'wn6'!AB147 * (1 + gwr!AB147 - 0.48)) * (1 + Kab!AB147))) * (1 + 0.25 * Klvl!AB147),
  (('wn6'!AB147 * (1 + gwr!AB147 - 0.48)) * (1 + Kab!AB147)) * (1 + 0.25 * Klvl!AB147)
)</f>
        <v>0</v>
      </c>
      <c r="AC148" s="24">
        <f>IF(teff!AC147&gt;0,
  (((3 / 5 * teff!AC147 * (1 + tr!AC147 - AvgW!AC147)) * (1 + Ktb!AC147)) + ((2 / 5 * 'wn6'!AC147 * (1 + gwr!AC147 - 0.48)) * (1 + Kab!AC147))) * (1 + 0.25 * Klvl!AC147),
  (('wn6'!AC147 * (1 + gwr!AC147 - 0.48)) * (1 + Kab!AC147)) * (1 + 0.25 * Klvl!AC147)
)</f>
        <v>0</v>
      </c>
      <c r="AD148" s="24">
        <f>IF(teff!AD147&gt;0,
  (((3 / 5 * teff!AD147 * (1 + tr!AD147 - AvgW!AD147)) * (1 + Ktb!AD147)) + ((2 / 5 * 'wn6'!AD147 * (1 + gwr!AD147 - 0.48)) * (1 + Kab!AD147))) * (1 + 0.25 * Klvl!AD147),
  (('wn6'!AD147 * (1 + gwr!AD147 - 0.48)) * (1 + Kab!AD147)) * (1 + 0.25 * Klvl!AD147)
)</f>
        <v>0</v>
      </c>
      <c r="AE148" s="24">
        <f>IF(teff!AE147&gt;0,
  (((3 / 5 * teff!AE147 * (1 + tr!AE147 - AvgW!AE147)) * (1 + Ktb!AE147)) + ((2 / 5 * 'wn6'!AE147 * (1 + gwr!AE147 - 0.48)) * (1 + Kab!AE147))) * (1 + 0.25 * Klvl!AE147),
  (('wn6'!AE147 * (1 + gwr!AE147 - 0.48)) * (1 + Kab!AE147)) * (1 + 0.25 * Klvl!AE147)
)</f>
        <v>0</v>
      </c>
      <c r="AF148" s="24"/>
      <c r="AG148" s="24">
        <f t="shared" si="6"/>
        <v>0</v>
      </c>
      <c r="AH148" s="24">
        <f t="shared" si="7"/>
        <v>0</v>
      </c>
      <c r="AI148" s="30">
        <f t="shared" si="8"/>
        <v>0</v>
      </c>
    </row>
    <row r="149" spans="1:35" s="25" customFormat="1" ht="12" x14ac:dyDescent="0.2">
      <c r="A149" s="24">
        <f>IF(teff!A148&gt;0,
  (((3 / 5 * teff!A148 * (1 + tr!A148 - AvgW!A148)) * (1 + Ktb!A148)) + ((2 / 5 * 'wn6'!A148 * (1 + gwr!A148 - 0.48)) * (1 + Kab!A148))) * (1 + 0.25 * Klvl!A148),
  (('wn6'!A148 * (1 + gwr!A148 - 0.48)) * (1 + Kab!A148)) * (1 + 0.25 * Klvl!A148)
)</f>
        <v>0</v>
      </c>
      <c r="B149" s="24">
        <f>IF(teff!B148&gt;0,
  (((3 / 5 * teff!B148 * (1 + tr!B148 - AvgW!B148)) * (1 + Ktb!B148)) + ((2 / 5 * 'wn6'!B148 * (1 + gwr!B148 - 0.48)) * (1 + Kab!B148))) * (1 + 0.25 * Klvl!B148),
  (('wn6'!B148 * (1 + gwr!B148 - 0.48)) * (1 + Kab!B148)) * (1 + 0.25 * Klvl!B148)
)</f>
        <v>0</v>
      </c>
      <c r="C149" s="24">
        <f>IF(teff!C148&gt;0,
  (((3 / 5 * teff!C148 * (1 + tr!C148 - AvgW!C148)) * (1 + Ktb!C148)) + ((2 / 5 * 'wn6'!C148 * (1 + gwr!C148 - 0.48)) * (1 + Kab!C148))) * (1 + 0.25 * Klvl!C148),
  (('wn6'!C148 * (1 + gwr!C148 - 0.48)) * (1 + Kab!C148)) * (1 + 0.25 * Klvl!C148)
)</f>
        <v>0</v>
      </c>
      <c r="D149" s="24">
        <f>IF(teff!D148&gt;0,
  (((3 / 5 * teff!D148 * (1 + tr!D148 - AvgW!D148)) * (1 + Ktb!D148)) + ((2 / 5 * 'wn6'!D148 * (1 + gwr!D148 - 0.48)) * (1 + Kab!D148))) * (1 + 0.25 * Klvl!D148),
  (('wn6'!D148 * (1 + gwr!D148 - 0.48)) * (1 + Kab!D148)) * (1 + 0.25 * Klvl!D148)
)</f>
        <v>0</v>
      </c>
      <c r="E149" s="24">
        <f>IF(teff!E148&gt;0,
  (((3 / 5 * teff!E148 * (1 + tr!E148 - AvgW!E148)) * (1 + Ktb!E148)) + ((2 / 5 * 'wn6'!E148 * (1 + gwr!E148 - 0.48)) * (1 + Kab!E148))) * (1 + 0.25 * Klvl!E148),
  (('wn6'!E148 * (1 + gwr!E148 - 0.48)) * (1 + Kab!E148)) * (1 + 0.25 * Klvl!E148)
)</f>
        <v>0</v>
      </c>
      <c r="F149" s="24">
        <f>IF(teff!F148&gt;0,
  (((3 / 5 * teff!F148 * (1 + tr!F148 - AvgW!F148)) * (1 + Ktb!F148)) + ((2 / 5 * 'wn6'!F148 * (1 + gwr!F148 - 0.48)) * (1 + Kab!F148))) * (1 + 0.25 * Klvl!F148),
  (('wn6'!F148 * (1 + gwr!F148 - 0.48)) * (1 + Kab!F148)) * (1 + 0.25 * Klvl!F148)
)</f>
        <v>0</v>
      </c>
      <c r="G149" s="24">
        <f>IF(teff!G148&gt;0,
  (((3 / 5 * teff!G148 * (1 + tr!G148 - AvgW!G148)) * (1 + Ktb!G148)) + ((2 / 5 * 'wn6'!G148 * (1 + gwr!G148 - 0.48)) * (1 + Kab!G148))) * (1 + 0.25 * Klvl!G148),
  (('wn6'!G148 * (1 + gwr!G148 - 0.48)) * (1 + Kab!G148)) * (1 + 0.25 * Klvl!G148)
)</f>
        <v>0</v>
      </c>
      <c r="H149" s="24">
        <f>IF(teff!H148&gt;0,
  (((3 / 5 * teff!H148 * (1 + tr!H148 - AvgW!H148)) * (1 + Ktb!H148)) + ((2 / 5 * 'wn6'!H148 * (1 + gwr!H148 - 0.48)) * (1 + Kab!H148))) * (1 + 0.25 * Klvl!H148),
  (('wn6'!H148 * (1 + gwr!H148 - 0.48)) * (1 + Kab!H148)) * (1 + 0.25 * Klvl!H148)
)</f>
        <v>0</v>
      </c>
      <c r="I149" s="24">
        <f>IF(teff!I148&gt;0,
  (((3 / 5 * teff!I148 * (1 + tr!I148 - AvgW!I148)) * (1 + Ktb!I148)) + ((2 / 5 * 'wn6'!I148 * (1 + gwr!I148 - 0.48)) * (1 + Kab!I148))) * (1 + 0.25 * Klvl!I148),
  (('wn6'!I148 * (1 + gwr!I148 - 0.48)) * (1 + Kab!I148)) * (1 + 0.25 * Klvl!I148)
)</f>
        <v>0</v>
      </c>
      <c r="J149" s="24">
        <f>IF(teff!J148&gt;0,
  (((3 / 5 * teff!J148 * (1 + tr!J148 - AvgW!J148)) * (1 + Ktb!J148)) + ((2 / 5 * 'wn6'!J148 * (1 + gwr!J148 - 0.48)) * (1 + Kab!J148))) * (1 + 0.25 * Klvl!J148),
  (('wn6'!J148 * (1 + gwr!J148 - 0.48)) * (1 + Kab!J148)) * (1 + 0.25 * Klvl!J148)
)</f>
        <v>0</v>
      </c>
      <c r="K149" s="24">
        <f>IF(teff!K148&gt;0,
  (((3 / 5 * teff!K148 * (1 + tr!K148 - AvgW!K148)) * (1 + Ktb!K148)) + ((2 / 5 * 'wn6'!K148 * (1 + gwr!K148 - 0.48)) * (1 + Kab!K148))) * (1 + 0.25 * Klvl!K148),
  (('wn6'!K148 * (1 + gwr!K148 - 0.48)) * (1 + Kab!K148)) * (1 + 0.25 * Klvl!K148)
)</f>
        <v>0</v>
      </c>
      <c r="L149" s="24">
        <f>IF(teff!L148&gt;0,
  (((3 / 5 * teff!L148 * (1 + tr!L148 - AvgW!L148)) * (1 + Ktb!L148)) + ((2 / 5 * 'wn6'!L148 * (1 + gwr!L148 - 0.48)) * (1 + Kab!L148))) * (1 + 0.25 * Klvl!L148),
  (('wn6'!L148 * (1 + gwr!L148 - 0.48)) * (1 + Kab!L148)) * (1 + 0.25 * Klvl!L148)
)</f>
        <v>0</v>
      </c>
      <c r="M149" s="24">
        <f>IF(teff!M148&gt;0,
  (((3 / 5 * teff!M148 * (1 + tr!M148 - AvgW!M148)) * (1 + Ktb!M148)) + ((2 / 5 * 'wn6'!M148 * (1 + gwr!M148 - 0.48)) * (1 + Kab!M148))) * (1 + 0.25 * Klvl!M148),
  (('wn6'!M148 * (1 + gwr!M148 - 0.48)) * (1 + Kab!M148)) * (1 + 0.25 * Klvl!M148)
)</f>
        <v>0</v>
      </c>
      <c r="N149" s="24">
        <f>IF(teff!N148&gt;0,
  (((3 / 5 * teff!N148 * (1 + tr!N148 - AvgW!N148)) * (1 + Ktb!N148)) + ((2 / 5 * 'wn6'!N148 * (1 + gwr!N148 - 0.48)) * (1 + Kab!N148))) * (1 + 0.25 * Klvl!N148),
  (('wn6'!N148 * (1 + gwr!N148 - 0.48)) * (1 + Kab!N148)) * (1 + 0.25 * Klvl!N148)
)</f>
        <v>0</v>
      </c>
      <c r="O149" s="24">
        <f>IF(teff!O148&gt;0,
  (((3 / 5 * teff!O148 * (1 + tr!O148 - AvgW!O148)) * (1 + Ktb!O148)) + ((2 / 5 * 'wn6'!O148 * (1 + gwr!O148 - 0.48)) * (1 + Kab!O148))) * (1 + 0.25 * Klvl!O148),
  (('wn6'!O148 * (1 + gwr!O148 - 0.48)) * (1 + Kab!O148)) * (1 + 0.25 * Klvl!O148)
)</f>
        <v>0</v>
      </c>
      <c r="P149" s="24"/>
      <c r="Q149" s="24">
        <f>IF(teff!Q148&gt;0,
  (((3 / 5 * teff!Q148 * (1 + tr!Q148 - AvgW!Q148)) * (1 + Ktb!Q148)) + ((2 / 5 * 'wn6'!Q148 * (1 + gwr!Q148 - 0.48)) * (1 + Kab!Q148))) * (1 + 0.25 * Klvl!Q148),
  (('wn6'!Q148 * (1 + gwr!Q148 - 0.48)) * (1 + Kab!Q148)) * (1 + 0.25 * Klvl!Q148)
)</f>
        <v>0</v>
      </c>
      <c r="R149" s="24">
        <f>IF(teff!R148&gt;0,
  (((3 / 5 * teff!R148 * (1 + tr!R148 - AvgW!R148)) * (1 + Ktb!R148)) + ((2 / 5 * 'wn6'!R148 * (1 + gwr!R148 - 0.48)) * (1 + Kab!R148))) * (1 + 0.25 * Klvl!R148),
  (('wn6'!R148 * (1 + gwr!R148 - 0.48)) * (1 + Kab!R148)) * (1 + 0.25 * Klvl!R148)
)</f>
        <v>0</v>
      </c>
      <c r="S149" s="24">
        <f>IF(teff!S148&gt;0,
  (((3 / 5 * teff!S148 * (1 + tr!S148 - AvgW!S148)) * (1 + Ktb!S148)) + ((2 / 5 * 'wn6'!S148 * (1 + gwr!S148 - 0.48)) * (1 + Kab!S148))) * (1 + 0.25 * Klvl!S148),
  (('wn6'!S148 * (1 + gwr!S148 - 0.48)) * (1 + Kab!S148)) * (1 + 0.25 * Klvl!S148)
)</f>
        <v>0</v>
      </c>
      <c r="T149" s="24">
        <f>IF(teff!T148&gt;0,
  (((3 / 5 * teff!T148 * (1 + tr!T148 - AvgW!T148)) * (1 + Ktb!T148)) + ((2 / 5 * 'wn6'!T148 * (1 + gwr!T148 - 0.48)) * (1 + Kab!T148))) * (1 + 0.25 * Klvl!T148),
  (('wn6'!T148 * (1 + gwr!T148 - 0.48)) * (1 + Kab!T148)) * (1 + 0.25 * Klvl!T148)
)</f>
        <v>0</v>
      </c>
      <c r="U149" s="24">
        <f>IF(teff!U148&gt;0,
  (((3 / 5 * teff!U148 * (1 + tr!U148 - AvgW!U148)) * (1 + Ktb!U148)) + ((2 / 5 * 'wn6'!U148 * (1 + gwr!U148 - 0.48)) * (1 + Kab!U148))) * (1 + 0.25 * Klvl!U148),
  (('wn6'!U148 * (1 + gwr!U148 - 0.48)) * (1 + Kab!U148)) * (1 + 0.25 * Klvl!U148)
)</f>
        <v>0</v>
      </c>
      <c r="V149" s="24">
        <f>IF(teff!V148&gt;0,
  (((3 / 5 * teff!V148 * (1 + tr!V148 - AvgW!V148)) * (1 + Ktb!V148)) + ((2 / 5 * 'wn6'!V148 * (1 + gwr!V148 - 0.48)) * (1 + Kab!V148))) * (1 + 0.25 * Klvl!V148),
  (('wn6'!V148 * (1 + gwr!V148 - 0.48)) * (1 + Kab!V148)) * (1 + 0.25 * Klvl!V148)
)</f>
        <v>0</v>
      </c>
      <c r="W149" s="24">
        <f>IF(teff!W148&gt;0,
  (((3 / 5 * teff!W148 * (1 + tr!W148 - AvgW!W148)) * (1 + Ktb!W148)) + ((2 / 5 * 'wn6'!W148 * (1 + gwr!W148 - 0.48)) * (1 + Kab!W148))) * (1 + 0.25 * Klvl!W148),
  (('wn6'!W148 * (1 + gwr!W148 - 0.48)) * (1 + Kab!W148)) * (1 + 0.25 * Klvl!W148)
)</f>
        <v>0</v>
      </c>
      <c r="X149" s="24">
        <f>IF(teff!X148&gt;0,
  (((3 / 5 * teff!X148 * (1 + tr!X148 - AvgW!X148)) * (1 + Ktb!X148)) + ((2 / 5 * 'wn6'!X148 * (1 + gwr!X148 - 0.48)) * (1 + Kab!X148))) * (1 + 0.25 * Klvl!X148),
  (('wn6'!X148 * (1 + gwr!X148 - 0.48)) * (1 + Kab!X148)) * (1 + 0.25 * Klvl!X148)
)</f>
        <v>0</v>
      </c>
      <c r="Y149" s="24">
        <f>IF(teff!Y148&gt;0,
  (((3 / 5 * teff!Y148 * (1 + tr!Y148 - AvgW!Y148)) * (1 + Ktb!Y148)) + ((2 / 5 * 'wn6'!Y148 * (1 + gwr!Y148 - 0.48)) * (1 + Kab!Y148))) * (1 + 0.25 * Klvl!Y148),
  (('wn6'!Y148 * (1 + gwr!Y148 - 0.48)) * (1 + Kab!Y148)) * (1 + 0.25 * Klvl!Y148)
)</f>
        <v>0</v>
      </c>
      <c r="Z149" s="24">
        <f>IF(teff!Z148&gt;0,
  (((3 / 5 * teff!Z148 * (1 + tr!Z148 - AvgW!Z148)) * (1 + Ktb!Z148)) + ((2 / 5 * 'wn6'!Z148 * (1 + gwr!Z148 - 0.48)) * (1 + Kab!Z148))) * (1 + 0.25 * Klvl!Z148),
  (('wn6'!Z148 * (1 + gwr!Z148 - 0.48)) * (1 + Kab!Z148)) * (1 + 0.25 * Klvl!Z148)
)</f>
        <v>0</v>
      </c>
      <c r="AA149" s="24">
        <f>IF(teff!AA148&gt;0,
  (((3 / 5 * teff!AA148 * (1 + tr!AA148 - AvgW!AA148)) * (1 + Ktb!AA148)) + ((2 / 5 * 'wn6'!AA148 * (1 + gwr!AA148 - 0.48)) * (1 + Kab!AA148))) * (1 + 0.25 * Klvl!AA148),
  (('wn6'!AA148 * (1 + gwr!AA148 - 0.48)) * (1 + Kab!AA148)) * (1 + 0.25 * Klvl!AA148)
)</f>
        <v>0</v>
      </c>
      <c r="AB149" s="24">
        <f>IF(teff!AB148&gt;0,
  (((3 / 5 * teff!AB148 * (1 + tr!AB148 - AvgW!AB148)) * (1 + Ktb!AB148)) + ((2 / 5 * 'wn6'!AB148 * (1 + gwr!AB148 - 0.48)) * (1 + Kab!AB148))) * (1 + 0.25 * Klvl!AB148),
  (('wn6'!AB148 * (1 + gwr!AB148 - 0.48)) * (1 + Kab!AB148)) * (1 + 0.25 * Klvl!AB148)
)</f>
        <v>0</v>
      </c>
      <c r="AC149" s="24">
        <f>IF(teff!AC148&gt;0,
  (((3 / 5 * teff!AC148 * (1 + tr!AC148 - AvgW!AC148)) * (1 + Ktb!AC148)) + ((2 / 5 * 'wn6'!AC148 * (1 + gwr!AC148 - 0.48)) * (1 + Kab!AC148))) * (1 + 0.25 * Klvl!AC148),
  (('wn6'!AC148 * (1 + gwr!AC148 - 0.48)) * (1 + Kab!AC148)) * (1 + 0.25 * Klvl!AC148)
)</f>
        <v>0</v>
      </c>
      <c r="AD149" s="24">
        <f>IF(teff!AD148&gt;0,
  (((3 / 5 * teff!AD148 * (1 + tr!AD148 - AvgW!AD148)) * (1 + Ktb!AD148)) + ((2 / 5 * 'wn6'!AD148 * (1 + gwr!AD148 - 0.48)) * (1 + Kab!AD148))) * (1 + 0.25 * Klvl!AD148),
  (('wn6'!AD148 * (1 + gwr!AD148 - 0.48)) * (1 + Kab!AD148)) * (1 + 0.25 * Klvl!AD148)
)</f>
        <v>0</v>
      </c>
      <c r="AE149" s="24">
        <f>IF(teff!AE148&gt;0,
  (((3 / 5 * teff!AE148 * (1 + tr!AE148 - AvgW!AE148)) * (1 + Ktb!AE148)) + ((2 / 5 * 'wn6'!AE148 * (1 + gwr!AE148 - 0.48)) * (1 + Kab!AE148))) * (1 + 0.25 * Klvl!AE148),
  (('wn6'!AE148 * (1 + gwr!AE148 - 0.48)) * (1 + Kab!AE148)) * (1 + 0.25 * Klvl!AE148)
)</f>
        <v>0</v>
      </c>
      <c r="AF149" s="24"/>
      <c r="AG149" s="24">
        <f t="shared" si="6"/>
        <v>0</v>
      </c>
      <c r="AH149" s="24">
        <f t="shared" si="7"/>
        <v>0</v>
      </c>
      <c r="AI149" s="30">
        <f t="shared" si="8"/>
        <v>0</v>
      </c>
    </row>
    <row r="150" spans="1:35" s="25" customFormat="1" ht="12" x14ac:dyDescent="0.2">
      <c r="A150" s="24">
        <f>IF(teff!A149&gt;0,
  (((3 / 5 * teff!A149 * (1 + tr!A149 - AvgW!A149)) * (1 + Ktb!A149)) + ((2 / 5 * 'wn6'!A149 * (1 + gwr!A149 - 0.48)) * (1 + Kab!A149))) * (1 + 0.25 * Klvl!A149),
  (('wn6'!A149 * (1 + gwr!A149 - 0.48)) * (1 + Kab!A149)) * (1 + 0.25 * Klvl!A149)
)</f>
        <v>0</v>
      </c>
      <c r="B150" s="24">
        <f>IF(teff!B149&gt;0,
  (((3 / 5 * teff!B149 * (1 + tr!B149 - AvgW!B149)) * (1 + Ktb!B149)) + ((2 / 5 * 'wn6'!B149 * (1 + gwr!B149 - 0.48)) * (1 + Kab!B149))) * (1 + 0.25 * Klvl!B149),
  (('wn6'!B149 * (1 + gwr!B149 - 0.48)) * (1 + Kab!B149)) * (1 + 0.25 * Klvl!B149)
)</f>
        <v>0</v>
      </c>
      <c r="C150" s="24">
        <f>IF(teff!C149&gt;0,
  (((3 / 5 * teff!C149 * (1 + tr!C149 - AvgW!C149)) * (1 + Ktb!C149)) + ((2 / 5 * 'wn6'!C149 * (1 + gwr!C149 - 0.48)) * (1 + Kab!C149))) * (1 + 0.25 * Klvl!C149),
  (('wn6'!C149 * (1 + gwr!C149 - 0.48)) * (1 + Kab!C149)) * (1 + 0.25 * Klvl!C149)
)</f>
        <v>0</v>
      </c>
      <c r="D150" s="24">
        <f>IF(teff!D149&gt;0,
  (((3 / 5 * teff!D149 * (1 + tr!D149 - AvgW!D149)) * (1 + Ktb!D149)) + ((2 / 5 * 'wn6'!D149 * (1 + gwr!D149 - 0.48)) * (1 + Kab!D149))) * (1 + 0.25 * Klvl!D149),
  (('wn6'!D149 * (1 + gwr!D149 - 0.48)) * (1 + Kab!D149)) * (1 + 0.25 * Klvl!D149)
)</f>
        <v>0</v>
      </c>
      <c r="E150" s="24">
        <f>IF(teff!E149&gt;0,
  (((3 / 5 * teff!E149 * (1 + tr!E149 - AvgW!E149)) * (1 + Ktb!E149)) + ((2 / 5 * 'wn6'!E149 * (1 + gwr!E149 - 0.48)) * (1 + Kab!E149))) * (1 + 0.25 * Klvl!E149),
  (('wn6'!E149 * (1 + gwr!E149 - 0.48)) * (1 + Kab!E149)) * (1 + 0.25 * Klvl!E149)
)</f>
        <v>0</v>
      </c>
      <c r="F150" s="24">
        <f>IF(teff!F149&gt;0,
  (((3 / 5 * teff!F149 * (1 + tr!F149 - AvgW!F149)) * (1 + Ktb!F149)) + ((2 / 5 * 'wn6'!F149 * (1 + gwr!F149 - 0.48)) * (1 + Kab!F149))) * (1 + 0.25 * Klvl!F149),
  (('wn6'!F149 * (1 + gwr!F149 - 0.48)) * (1 + Kab!F149)) * (1 + 0.25 * Klvl!F149)
)</f>
        <v>0</v>
      </c>
      <c r="G150" s="24">
        <f>IF(teff!G149&gt;0,
  (((3 / 5 * teff!G149 * (1 + tr!G149 - AvgW!G149)) * (1 + Ktb!G149)) + ((2 / 5 * 'wn6'!G149 * (1 + gwr!G149 - 0.48)) * (1 + Kab!G149))) * (1 + 0.25 * Klvl!G149),
  (('wn6'!G149 * (1 + gwr!G149 - 0.48)) * (1 + Kab!G149)) * (1 + 0.25 * Klvl!G149)
)</f>
        <v>0</v>
      </c>
      <c r="H150" s="24">
        <f>IF(teff!H149&gt;0,
  (((3 / 5 * teff!H149 * (1 + tr!H149 - AvgW!H149)) * (1 + Ktb!H149)) + ((2 / 5 * 'wn6'!H149 * (1 + gwr!H149 - 0.48)) * (1 + Kab!H149))) * (1 + 0.25 * Klvl!H149),
  (('wn6'!H149 * (1 + gwr!H149 - 0.48)) * (1 + Kab!H149)) * (1 + 0.25 * Klvl!H149)
)</f>
        <v>0</v>
      </c>
      <c r="I150" s="24">
        <f>IF(teff!I149&gt;0,
  (((3 / 5 * teff!I149 * (1 + tr!I149 - AvgW!I149)) * (1 + Ktb!I149)) + ((2 / 5 * 'wn6'!I149 * (1 + gwr!I149 - 0.48)) * (1 + Kab!I149))) * (1 + 0.25 * Klvl!I149),
  (('wn6'!I149 * (1 + gwr!I149 - 0.48)) * (1 + Kab!I149)) * (1 + 0.25 * Klvl!I149)
)</f>
        <v>0</v>
      </c>
      <c r="J150" s="24">
        <f>IF(teff!J149&gt;0,
  (((3 / 5 * teff!J149 * (1 + tr!J149 - AvgW!J149)) * (1 + Ktb!J149)) + ((2 / 5 * 'wn6'!J149 * (1 + gwr!J149 - 0.48)) * (1 + Kab!J149))) * (1 + 0.25 * Klvl!J149),
  (('wn6'!J149 * (1 + gwr!J149 - 0.48)) * (1 + Kab!J149)) * (1 + 0.25 * Klvl!J149)
)</f>
        <v>0</v>
      </c>
      <c r="K150" s="24">
        <f>IF(teff!K149&gt;0,
  (((3 / 5 * teff!K149 * (1 + tr!K149 - AvgW!K149)) * (1 + Ktb!K149)) + ((2 / 5 * 'wn6'!K149 * (1 + gwr!K149 - 0.48)) * (1 + Kab!K149))) * (1 + 0.25 * Klvl!K149),
  (('wn6'!K149 * (1 + gwr!K149 - 0.48)) * (1 + Kab!K149)) * (1 + 0.25 * Klvl!K149)
)</f>
        <v>0</v>
      </c>
      <c r="L150" s="24">
        <f>IF(teff!L149&gt;0,
  (((3 / 5 * teff!L149 * (1 + tr!L149 - AvgW!L149)) * (1 + Ktb!L149)) + ((2 / 5 * 'wn6'!L149 * (1 + gwr!L149 - 0.48)) * (1 + Kab!L149))) * (1 + 0.25 * Klvl!L149),
  (('wn6'!L149 * (1 + gwr!L149 - 0.48)) * (1 + Kab!L149)) * (1 + 0.25 * Klvl!L149)
)</f>
        <v>0</v>
      </c>
      <c r="M150" s="24">
        <f>IF(teff!M149&gt;0,
  (((3 / 5 * teff!M149 * (1 + tr!M149 - AvgW!M149)) * (1 + Ktb!M149)) + ((2 / 5 * 'wn6'!M149 * (1 + gwr!M149 - 0.48)) * (1 + Kab!M149))) * (1 + 0.25 * Klvl!M149),
  (('wn6'!M149 * (1 + gwr!M149 - 0.48)) * (1 + Kab!M149)) * (1 + 0.25 * Klvl!M149)
)</f>
        <v>0</v>
      </c>
      <c r="N150" s="24">
        <f>IF(teff!N149&gt;0,
  (((3 / 5 * teff!N149 * (1 + tr!N149 - AvgW!N149)) * (1 + Ktb!N149)) + ((2 / 5 * 'wn6'!N149 * (1 + gwr!N149 - 0.48)) * (1 + Kab!N149))) * (1 + 0.25 * Klvl!N149),
  (('wn6'!N149 * (1 + gwr!N149 - 0.48)) * (1 + Kab!N149)) * (1 + 0.25 * Klvl!N149)
)</f>
        <v>0</v>
      </c>
      <c r="O150" s="24">
        <f>IF(teff!O149&gt;0,
  (((3 / 5 * teff!O149 * (1 + tr!O149 - AvgW!O149)) * (1 + Ktb!O149)) + ((2 / 5 * 'wn6'!O149 * (1 + gwr!O149 - 0.48)) * (1 + Kab!O149))) * (1 + 0.25 * Klvl!O149),
  (('wn6'!O149 * (1 + gwr!O149 - 0.48)) * (1 + Kab!O149)) * (1 + 0.25 * Klvl!O149)
)</f>
        <v>0</v>
      </c>
      <c r="P150" s="24"/>
      <c r="Q150" s="24">
        <f>IF(teff!Q149&gt;0,
  (((3 / 5 * teff!Q149 * (1 + tr!Q149 - AvgW!Q149)) * (1 + Ktb!Q149)) + ((2 / 5 * 'wn6'!Q149 * (1 + gwr!Q149 - 0.48)) * (1 + Kab!Q149))) * (1 + 0.25 * Klvl!Q149),
  (('wn6'!Q149 * (1 + gwr!Q149 - 0.48)) * (1 + Kab!Q149)) * (1 + 0.25 * Klvl!Q149)
)</f>
        <v>0</v>
      </c>
      <c r="R150" s="24">
        <f>IF(teff!R149&gt;0,
  (((3 / 5 * teff!R149 * (1 + tr!R149 - AvgW!R149)) * (1 + Ktb!R149)) + ((2 / 5 * 'wn6'!R149 * (1 + gwr!R149 - 0.48)) * (1 + Kab!R149))) * (1 + 0.25 * Klvl!R149),
  (('wn6'!R149 * (1 + gwr!R149 - 0.48)) * (1 + Kab!R149)) * (1 + 0.25 * Klvl!R149)
)</f>
        <v>0</v>
      </c>
      <c r="S150" s="24">
        <f>IF(teff!S149&gt;0,
  (((3 / 5 * teff!S149 * (1 + tr!S149 - AvgW!S149)) * (1 + Ktb!S149)) + ((2 / 5 * 'wn6'!S149 * (1 + gwr!S149 - 0.48)) * (1 + Kab!S149))) * (1 + 0.25 * Klvl!S149),
  (('wn6'!S149 * (1 + gwr!S149 - 0.48)) * (1 + Kab!S149)) * (1 + 0.25 * Klvl!S149)
)</f>
        <v>0</v>
      </c>
      <c r="T150" s="24">
        <f>IF(teff!T149&gt;0,
  (((3 / 5 * teff!T149 * (1 + tr!T149 - AvgW!T149)) * (1 + Ktb!T149)) + ((2 / 5 * 'wn6'!T149 * (1 + gwr!T149 - 0.48)) * (1 + Kab!T149))) * (1 + 0.25 * Klvl!T149),
  (('wn6'!T149 * (1 + gwr!T149 - 0.48)) * (1 + Kab!T149)) * (1 + 0.25 * Klvl!T149)
)</f>
        <v>0</v>
      </c>
      <c r="U150" s="24">
        <f>IF(teff!U149&gt;0,
  (((3 / 5 * teff!U149 * (1 + tr!U149 - AvgW!U149)) * (1 + Ktb!U149)) + ((2 / 5 * 'wn6'!U149 * (1 + gwr!U149 - 0.48)) * (1 + Kab!U149))) * (1 + 0.25 * Klvl!U149),
  (('wn6'!U149 * (1 + gwr!U149 - 0.48)) * (1 + Kab!U149)) * (1 + 0.25 * Klvl!U149)
)</f>
        <v>0</v>
      </c>
      <c r="V150" s="24">
        <f>IF(teff!V149&gt;0,
  (((3 / 5 * teff!V149 * (1 + tr!V149 - AvgW!V149)) * (1 + Ktb!V149)) + ((2 / 5 * 'wn6'!V149 * (1 + gwr!V149 - 0.48)) * (1 + Kab!V149))) * (1 + 0.25 * Klvl!V149),
  (('wn6'!V149 * (1 + gwr!V149 - 0.48)) * (1 + Kab!V149)) * (1 + 0.25 * Klvl!V149)
)</f>
        <v>0</v>
      </c>
      <c r="W150" s="24">
        <f>IF(teff!W149&gt;0,
  (((3 / 5 * teff!W149 * (1 + tr!W149 - AvgW!W149)) * (1 + Ktb!W149)) + ((2 / 5 * 'wn6'!W149 * (1 + gwr!W149 - 0.48)) * (1 + Kab!W149))) * (1 + 0.25 * Klvl!W149),
  (('wn6'!W149 * (1 + gwr!W149 - 0.48)) * (1 + Kab!W149)) * (1 + 0.25 * Klvl!W149)
)</f>
        <v>0</v>
      </c>
      <c r="X150" s="24">
        <f>IF(teff!X149&gt;0,
  (((3 / 5 * teff!X149 * (1 + tr!X149 - AvgW!X149)) * (1 + Ktb!X149)) + ((2 / 5 * 'wn6'!X149 * (1 + gwr!X149 - 0.48)) * (1 + Kab!X149))) * (1 + 0.25 * Klvl!X149),
  (('wn6'!X149 * (1 + gwr!X149 - 0.48)) * (1 + Kab!X149)) * (1 + 0.25 * Klvl!X149)
)</f>
        <v>0</v>
      </c>
      <c r="Y150" s="24">
        <f>IF(teff!Y149&gt;0,
  (((3 / 5 * teff!Y149 * (1 + tr!Y149 - AvgW!Y149)) * (1 + Ktb!Y149)) + ((2 / 5 * 'wn6'!Y149 * (1 + gwr!Y149 - 0.48)) * (1 + Kab!Y149))) * (1 + 0.25 * Klvl!Y149),
  (('wn6'!Y149 * (1 + gwr!Y149 - 0.48)) * (1 + Kab!Y149)) * (1 + 0.25 * Klvl!Y149)
)</f>
        <v>0</v>
      </c>
      <c r="Z150" s="24">
        <f>IF(teff!Z149&gt;0,
  (((3 / 5 * teff!Z149 * (1 + tr!Z149 - AvgW!Z149)) * (1 + Ktb!Z149)) + ((2 / 5 * 'wn6'!Z149 * (1 + gwr!Z149 - 0.48)) * (1 + Kab!Z149))) * (1 + 0.25 * Klvl!Z149),
  (('wn6'!Z149 * (1 + gwr!Z149 - 0.48)) * (1 + Kab!Z149)) * (1 + 0.25 * Klvl!Z149)
)</f>
        <v>0</v>
      </c>
      <c r="AA150" s="24">
        <f>IF(teff!AA149&gt;0,
  (((3 / 5 * teff!AA149 * (1 + tr!AA149 - AvgW!AA149)) * (1 + Ktb!AA149)) + ((2 / 5 * 'wn6'!AA149 * (1 + gwr!AA149 - 0.48)) * (1 + Kab!AA149))) * (1 + 0.25 * Klvl!AA149),
  (('wn6'!AA149 * (1 + gwr!AA149 - 0.48)) * (1 + Kab!AA149)) * (1 + 0.25 * Klvl!AA149)
)</f>
        <v>0</v>
      </c>
      <c r="AB150" s="24">
        <f>IF(teff!AB149&gt;0,
  (((3 / 5 * teff!AB149 * (1 + tr!AB149 - AvgW!AB149)) * (1 + Ktb!AB149)) + ((2 / 5 * 'wn6'!AB149 * (1 + gwr!AB149 - 0.48)) * (1 + Kab!AB149))) * (1 + 0.25 * Klvl!AB149),
  (('wn6'!AB149 * (1 + gwr!AB149 - 0.48)) * (1 + Kab!AB149)) * (1 + 0.25 * Klvl!AB149)
)</f>
        <v>0</v>
      </c>
      <c r="AC150" s="24">
        <f>IF(teff!AC149&gt;0,
  (((3 / 5 * teff!AC149 * (1 + tr!AC149 - AvgW!AC149)) * (1 + Ktb!AC149)) + ((2 / 5 * 'wn6'!AC149 * (1 + gwr!AC149 - 0.48)) * (1 + Kab!AC149))) * (1 + 0.25 * Klvl!AC149),
  (('wn6'!AC149 * (1 + gwr!AC149 - 0.48)) * (1 + Kab!AC149)) * (1 + 0.25 * Klvl!AC149)
)</f>
        <v>0</v>
      </c>
      <c r="AD150" s="24">
        <f>IF(teff!AD149&gt;0,
  (((3 / 5 * teff!AD149 * (1 + tr!AD149 - AvgW!AD149)) * (1 + Ktb!AD149)) + ((2 / 5 * 'wn6'!AD149 * (1 + gwr!AD149 - 0.48)) * (1 + Kab!AD149))) * (1 + 0.25 * Klvl!AD149),
  (('wn6'!AD149 * (1 + gwr!AD149 - 0.48)) * (1 + Kab!AD149)) * (1 + 0.25 * Klvl!AD149)
)</f>
        <v>0</v>
      </c>
      <c r="AE150" s="24">
        <f>IF(teff!AE149&gt;0,
  (((3 / 5 * teff!AE149 * (1 + tr!AE149 - AvgW!AE149)) * (1 + Ktb!AE149)) + ((2 / 5 * 'wn6'!AE149 * (1 + gwr!AE149 - 0.48)) * (1 + Kab!AE149))) * (1 + 0.25 * Klvl!AE149),
  (('wn6'!AE149 * (1 + gwr!AE149 - 0.48)) * (1 + Kab!AE149)) * (1 + 0.25 * Klvl!AE149)
)</f>
        <v>0</v>
      </c>
      <c r="AF150" s="24"/>
      <c r="AG150" s="24">
        <f t="shared" si="6"/>
        <v>0</v>
      </c>
      <c r="AH150" s="24">
        <f t="shared" si="7"/>
        <v>0</v>
      </c>
      <c r="AI150" s="30">
        <f t="shared" si="8"/>
        <v>0</v>
      </c>
    </row>
    <row r="151" spans="1:35" s="25" customFormat="1" ht="12" x14ac:dyDescent="0.2">
      <c r="A151" s="24">
        <f>IF(teff!A150&gt;0,
  (((3 / 5 * teff!A150 * (1 + tr!A150 - AvgW!A150)) * (1 + Ktb!A150)) + ((2 / 5 * 'wn6'!A150 * (1 + gwr!A150 - 0.48)) * (1 + Kab!A150))) * (1 + 0.25 * Klvl!A150),
  (('wn6'!A150 * (1 + gwr!A150 - 0.48)) * (1 + Kab!A150)) * (1 + 0.25 * Klvl!A150)
)</f>
        <v>0</v>
      </c>
      <c r="B151" s="24">
        <f>IF(teff!B150&gt;0,
  (((3 / 5 * teff!B150 * (1 + tr!B150 - AvgW!B150)) * (1 + Ktb!B150)) + ((2 / 5 * 'wn6'!B150 * (1 + gwr!B150 - 0.48)) * (1 + Kab!B150))) * (1 + 0.25 * Klvl!B150),
  (('wn6'!B150 * (1 + gwr!B150 - 0.48)) * (1 + Kab!B150)) * (1 + 0.25 * Klvl!B150)
)</f>
        <v>0</v>
      </c>
      <c r="C151" s="24">
        <f>IF(teff!C150&gt;0,
  (((3 / 5 * teff!C150 * (1 + tr!C150 - AvgW!C150)) * (1 + Ktb!C150)) + ((2 / 5 * 'wn6'!C150 * (1 + gwr!C150 - 0.48)) * (1 + Kab!C150))) * (1 + 0.25 * Klvl!C150),
  (('wn6'!C150 * (1 + gwr!C150 - 0.48)) * (1 + Kab!C150)) * (1 + 0.25 * Klvl!C150)
)</f>
        <v>0</v>
      </c>
      <c r="D151" s="24">
        <f>IF(teff!D150&gt;0,
  (((3 / 5 * teff!D150 * (1 + tr!D150 - AvgW!D150)) * (1 + Ktb!D150)) + ((2 / 5 * 'wn6'!D150 * (1 + gwr!D150 - 0.48)) * (1 + Kab!D150))) * (1 + 0.25 * Klvl!D150),
  (('wn6'!D150 * (1 + gwr!D150 - 0.48)) * (1 + Kab!D150)) * (1 + 0.25 * Klvl!D150)
)</f>
        <v>0</v>
      </c>
      <c r="E151" s="24">
        <f>IF(teff!E150&gt;0,
  (((3 / 5 * teff!E150 * (1 + tr!E150 - AvgW!E150)) * (1 + Ktb!E150)) + ((2 / 5 * 'wn6'!E150 * (1 + gwr!E150 - 0.48)) * (1 + Kab!E150))) * (1 + 0.25 * Klvl!E150),
  (('wn6'!E150 * (1 + gwr!E150 - 0.48)) * (1 + Kab!E150)) * (1 + 0.25 * Klvl!E150)
)</f>
        <v>0</v>
      </c>
      <c r="F151" s="24">
        <f>IF(teff!F150&gt;0,
  (((3 / 5 * teff!F150 * (1 + tr!F150 - AvgW!F150)) * (1 + Ktb!F150)) + ((2 / 5 * 'wn6'!F150 * (1 + gwr!F150 - 0.48)) * (1 + Kab!F150))) * (1 + 0.25 * Klvl!F150),
  (('wn6'!F150 * (1 + gwr!F150 - 0.48)) * (1 + Kab!F150)) * (1 + 0.25 * Klvl!F150)
)</f>
        <v>0</v>
      </c>
      <c r="G151" s="24">
        <f>IF(teff!G150&gt;0,
  (((3 / 5 * teff!G150 * (1 + tr!G150 - AvgW!G150)) * (1 + Ktb!G150)) + ((2 / 5 * 'wn6'!G150 * (1 + gwr!G150 - 0.48)) * (1 + Kab!G150))) * (1 + 0.25 * Klvl!G150),
  (('wn6'!G150 * (1 + gwr!G150 - 0.48)) * (1 + Kab!G150)) * (1 + 0.25 * Klvl!G150)
)</f>
        <v>0</v>
      </c>
      <c r="H151" s="24">
        <f>IF(teff!H150&gt;0,
  (((3 / 5 * teff!H150 * (1 + tr!H150 - AvgW!H150)) * (1 + Ktb!H150)) + ((2 / 5 * 'wn6'!H150 * (1 + gwr!H150 - 0.48)) * (1 + Kab!H150))) * (1 + 0.25 * Klvl!H150),
  (('wn6'!H150 * (1 + gwr!H150 - 0.48)) * (1 + Kab!H150)) * (1 + 0.25 * Klvl!H150)
)</f>
        <v>0</v>
      </c>
      <c r="I151" s="24">
        <f>IF(teff!I150&gt;0,
  (((3 / 5 * teff!I150 * (1 + tr!I150 - AvgW!I150)) * (1 + Ktb!I150)) + ((2 / 5 * 'wn6'!I150 * (1 + gwr!I150 - 0.48)) * (1 + Kab!I150))) * (1 + 0.25 * Klvl!I150),
  (('wn6'!I150 * (1 + gwr!I150 - 0.48)) * (1 + Kab!I150)) * (1 + 0.25 * Klvl!I150)
)</f>
        <v>0</v>
      </c>
      <c r="J151" s="24">
        <f>IF(teff!J150&gt;0,
  (((3 / 5 * teff!J150 * (1 + tr!J150 - AvgW!J150)) * (1 + Ktb!J150)) + ((2 / 5 * 'wn6'!J150 * (1 + gwr!J150 - 0.48)) * (1 + Kab!J150))) * (1 + 0.25 * Klvl!J150),
  (('wn6'!J150 * (1 + gwr!J150 - 0.48)) * (1 + Kab!J150)) * (1 + 0.25 * Klvl!J150)
)</f>
        <v>0</v>
      </c>
      <c r="K151" s="24">
        <f>IF(teff!K150&gt;0,
  (((3 / 5 * teff!K150 * (1 + tr!K150 - AvgW!K150)) * (1 + Ktb!K150)) + ((2 / 5 * 'wn6'!K150 * (1 + gwr!K150 - 0.48)) * (1 + Kab!K150))) * (1 + 0.25 * Klvl!K150),
  (('wn6'!K150 * (1 + gwr!K150 - 0.48)) * (1 + Kab!K150)) * (1 + 0.25 * Klvl!K150)
)</f>
        <v>0</v>
      </c>
      <c r="L151" s="24">
        <f>IF(teff!L150&gt;0,
  (((3 / 5 * teff!L150 * (1 + tr!L150 - AvgW!L150)) * (1 + Ktb!L150)) + ((2 / 5 * 'wn6'!L150 * (1 + gwr!L150 - 0.48)) * (1 + Kab!L150))) * (1 + 0.25 * Klvl!L150),
  (('wn6'!L150 * (1 + gwr!L150 - 0.48)) * (1 + Kab!L150)) * (1 + 0.25 * Klvl!L150)
)</f>
        <v>0</v>
      </c>
      <c r="M151" s="24">
        <f>IF(teff!M150&gt;0,
  (((3 / 5 * teff!M150 * (1 + tr!M150 - AvgW!M150)) * (1 + Ktb!M150)) + ((2 / 5 * 'wn6'!M150 * (1 + gwr!M150 - 0.48)) * (1 + Kab!M150))) * (1 + 0.25 * Klvl!M150),
  (('wn6'!M150 * (1 + gwr!M150 - 0.48)) * (1 + Kab!M150)) * (1 + 0.25 * Klvl!M150)
)</f>
        <v>0</v>
      </c>
      <c r="N151" s="24">
        <f>IF(teff!N150&gt;0,
  (((3 / 5 * teff!N150 * (1 + tr!N150 - AvgW!N150)) * (1 + Ktb!N150)) + ((2 / 5 * 'wn6'!N150 * (1 + gwr!N150 - 0.48)) * (1 + Kab!N150))) * (1 + 0.25 * Klvl!N150),
  (('wn6'!N150 * (1 + gwr!N150 - 0.48)) * (1 + Kab!N150)) * (1 + 0.25 * Klvl!N150)
)</f>
        <v>0</v>
      </c>
      <c r="O151" s="24">
        <f>IF(teff!O150&gt;0,
  (((3 / 5 * teff!O150 * (1 + tr!O150 - AvgW!O150)) * (1 + Ktb!O150)) + ((2 / 5 * 'wn6'!O150 * (1 + gwr!O150 - 0.48)) * (1 + Kab!O150))) * (1 + 0.25 * Klvl!O150),
  (('wn6'!O150 * (1 + gwr!O150 - 0.48)) * (1 + Kab!O150)) * (1 + 0.25 * Klvl!O150)
)</f>
        <v>0</v>
      </c>
      <c r="P151" s="24"/>
      <c r="Q151" s="24">
        <f>IF(teff!Q150&gt;0,
  (((3 / 5 * teff!Q150 * (1 + tr!Q150 - AvgW!Q150)) * (1 + Ktb!Q150)) + ((2 / 5 * 'wn6'!Q150 * (1 + gwr!Q150 - 0.48)) * (1 + Kab!Q150))) * (1 + 0.25 * Klvl!Q150),
  (('wn6'!Q150 * (1 + gwr!Q150 - 0.48)) * (1 + Kab!Q150)) * (1 + 0.25 * Klvl!Q150)
)</f>
        <v>0</v>
      </c>
      <c r="R151" s="24">
        <f>IF(teff!R150&gt;0,
  (((3 / 5 * teff!R150 * (1 + tr!R150 - AvgW!R150)) * (1 + Ktb!R150)) + ((2 / 5 * 'wn6'!R150 * (1 + gwr!R150 - 0.48)) * (1 + Kab!R150))) * (1 + 0.25 * Klvl!R150),
  (('wn6'!R150 * (1 + gwr!R150 - 0.48)) * (1 + Kab!R150)) * (1 + 0.25 * Klvl!R150)
)</f>
        <v>0</v>
      </c>
      <c r="S151" s="24">
        <f>IF(teff!S150&gt;0,
  (((3 / 5 * teff!S150 * (1 + tr!S150 - AvgW!S150)) * (1 + Ktb!S150)) + ((2 / 5 * 'wn6'!S150 * (1 + gwr!S150 - 0.48)) * (1 + Kab!S150))) * (1 + 0.25 * Klvl!S150),
  (('wn6'!S150 * (1 + gwr!S150 - 0.48)) * (1 + Kab!S150)) * (1 + 0.25 * Klvl!S150)
)</f>
        <v>0</v>
      </c>
      <c r="T151" s="24">
        <f>IF(teff!T150&gt;0,
  (((3 / 5 * teff!T150 * (1 + tr!T150 - AvgW!T150)) * (1 + Ktb!T150)) + ((2 / 5 * 'wn6'!T150 * (1 + gwr!T150 - 0.48)) * (1 + Kab!T150))) * (1 + 0.25 * Klvl!T150),
  (('wn6'!T150 * (1 + gwr!T150 - 0.48)) * (1 + Kab!T150)) * (1 + 0.25 * Klvl!T150)
)</f>
        <v>0</v>
      </c>
      <c r="U151" s="24">
        <f>IF(teff!U150&gt;0,
  (((3 / 5 * teff!U150 * (1 + tr!U150 - AvgW!U150)) * (1 + Ktb!U150)) + ((2 / 5 * 'wn6'!U150 * (1 + gwr!U150 - 0.48)) * (1 + Kab!U150))) * (1 + 0.25 * Klvl!U150),
  (('wn6'!U150 * (1 + gwr!U150 - 0.48)) * (1 + Kab!U150)) * (1 + 0.25 * Klvl!U150)
)</f>
        <v>0</v>
      </c>
      <c r="V151" s="24">
        <f>IF(teff!V150&gt;0,
  (((3 / 5 * teff!V150 * (1 + tr!V150 - AvgW!V150)) * (1 + Ktb!V150)) + ((2 / 5 * 'wn6'!V150 * (1 + gwr!V150 - 0.48)) * (1 + Kab!V150))) * (1 + 0.25 * Klvl!V150),
  (('wn6'!V150 * (1 + gwr!V150 - 0.48)) * (1 + Kab!V150)) * (1 + 0.25 * Klvl!V150)
)</f>
        <v>0</v>
      </c>
      <c r="W151" s="24">
        <f>IF(teff!W150&gt;0,
  (((3 / 5 * teff!W150 * (1 + tr!W150 - AvgW!W150)) * (1 + Ktb!W150)) + ((2 / 5 * 'wn6'!W150 * (1 + gwr!W150 - 0.48)) * (1 + Kab!W150))) * (1 + 0.25 * Klvl!W150),
  (('wn6'!W150 * (1 + gwr!W150 - 0.48)) * (1 + Kab!W150)) * (1 + 0.25 * Klvl!W150)
)</f>
        <v>0</v>
      </c>
      <c r="X151" s="24">
        <f>IF(teff!X150&gt;0,
  (((3 / 5 * teff!X150 * (1 + tr!X150 - AvgW!X150)) * (1 + Ktb!X150)) + ((2 / 5 * 'wn6'!X150 * (1 + gwr!X150 - 0.48)) * (1 + Kab!X150))) * (1 + 0.25 * Klvl!X150),
  (('wn6'!X150 * (1 + gwr!X150 - 0.48)) * (1 + Kab!X150)) * (1 + 0.25 * Klvl!X150)
)</f>
        <v>0</v>
      </c>
      <c r="Y151" s="24">
        <f>IF(teff!Y150&gt;0,
  (((3 / 5 * teff!Y150 * (1 + tr!Y150 - AvgW!Y150)) * (1 + Ktb!Y150)) + ((2 / 5 * 'wn6'!Y150 * (1 + gwr!Y150 - 0.48)) * (1 + Kab!Y150))) * (1 + 0.25 * Klvl!Y150),
  (('wn6'!Y150 * (1 + gwr!Y150 - 0.48)) * (1 + Kab!Y150)) * (1 + 0.25 * Klvl!Y150)
)</f>
        <v>0</v>
      </c>
      <c r="Z151" s="24">
        <f>IF(teff!Z150&gt;0,
  (((3 / 5 * teff!Z150 * (1 + tr!Z150 - AvgW!Z150)) * (1 + Ktb!Z150)) + ((2 / 5 * 'wn6'!Z150 * (1 + gwr!Z150 - 0.48)) * (1 + Kab!Z150))) * (1 + 0.25 * Klvl!Z150),
  (('wn6'!Z150 * (1 + gwr!Z150 - 0.48)) * (1 + Kab!Z150)) * (1 + 0.25 * Klvl!Z150)
)</f>
        <v>0</v>
      </c>
      <c r="AA151" s="24">
        <f>IF(teff!AA150&gt;0,
  (((3 / 5 * teff!AA150 * (1 + tr!AA150 - AvgW!AA150)) * (1 + Ktb!AA150)) + ((2 / 5 * 'wn6'!AA150 * (1 + gwr!AA150 - 0.48)) * (1 + Kab!AA150))) * (1 + 0.25 * Klvl!AA150),
  (('wn6'!AA150 * (1 + gwr!AA150 - 0.48)) * (1 + Kab!AA150)) * (1 + 0.25 * Klvl!AA150)
)</f>
        <v>0</v>
      </c>
      <c r="AB151" s="24">
        <f>IF(teff!AB150&gt;0,
  (((3 / 5 * teff!AB150 * (1 + tr!AB150 - AvgW!AB150)) * (1 + Ktb!AB150)) + ((2 / 5 * 'wn6'!AB150 * (1 + gwr!AB150 - 0.48)) * (1 + Kab!AB150))) * (1 + 0.25 * Klvl!AB150),
  (('wn6'!AB150 * (1 + gwr!AB150 - 0.48)) * (1 + Kab!AB150)) * (1 + 0.25 * Klvl!AB150)
)</f>
        <v>0</v>
      </c>
      <c r="AC151" s="24">
        <f>IF(teff!AC150&gt;0,
  (((3 / 5 * teff!AC150 * (1 + tr!AC150 - AvgW!AC150)) * (1 + Ktb!AC150)) + ((2 / 5 * 'wn6'!AC150 * (1 + gwr!AC150 - 0.48)) * (1 + Kab!AC150))) * (1 + 0.25 * Klvl!AC150),
  (('wn6'!AC150 * (1 + gwr!AC150 - 0.48)) * (1 + Kab!AC150)) * (1 + 0.25 * Klvl!AC150)
)</f>
        <v>0</v>
      </c>
      <c r="AD151" s="24">
        <f>IF(teff!AD150&gt;0,
  (((3 / 5 * teff!AD150 * (1 + tr!AD150 - AvgW!AD150)) * (1 + Ktb!AD150)) + ((2 / 5 * 'wn6'!AD150 * (1 + gwr!AD150 - 0.48)) * (1 + Kab!AD150))) * (1 + 0.25 * Klvl!AD150),
  (('wn6'!AD150 * (1 + gwr!AD150 - 0.48)) * (1 + Kab!AD150)) * (1 + 0.25 * Klvl!AD150)
)</f>
        <v>0</v>
      </c>
      <c r="AE151" s="24">
        <f>IF(teff!AE150&gt;0,
  (((3 / 5 * teff!AE150 * (1 + tr!AE150 - AvgW!AE150)) * (1 + Ktb!AE150)) + ((2 / 5 * 'wn6'!AE150 * (1 + gwr!AE150 - 0.48)) * (1 + Kab!AE150))) * (1 + 0.25 * Klvl!AE150),
  (('wn6'!AE150 * (1 + gwr!AE150 - 0.48)) * (1 + Kab!AE150)) * (1 + 0.25 * Klvl!AE150)
)</f>
        <v>0</v>
      </c>
      <c r="AF151" s="24"/>
      <c r="AG151" s="24">
        <f t="shared" si="6"/>
        <v>0</v>
      </c>
      <c r="AH151" s="24">
        <f t="shared" si="7"/>
        <v>0</v>
      </c>
      <c r="AI151" s="30">
        <f t="shared" si="8"/>
        <v>0</v>
      </c>
    </row>
    <row r="152" spans="1:35" s="25" customFormat="1" ht="12" x14ac:dyDescent="0.2">
      <c r="A152" s="24">
        <f>IF(teff!A151&gt;0,
  (((3 / 5 * teff!A151 * (1 + tr!A151 - AvgW!A151)) * (1 + Ktb!A151)) + ((2 / 5 * 'wn6'!A151 * (1 + gwr!A151 - 0.48)) * (1 + Kab!A151))) * (1 + 0.25 * Klvl!A151),
  (('wn6'!A151 * (1 + gwr!A151 - 0.48)) * (1 + Kab!A151)) * (1 + 0.25 * Klvl!A151)
)</f>
        <v>0</v>
      </c>
      <c r="B152" s="24">
        <f>IF(teff!B151&gt;0,
  (((3 / 5 * teff!B151 * (1 + tr!B151 - AvgW!B151)) * (1 + Ktb!B151)) + ((2 / 5 * 'wn6'!B151 * (1 + gwr!B151 - 0.48)) * (1 + Kab!B151))) * (1 + 0.25 * Klvl!B151),
  (('wn6'!B151 * (1 + gwr!B151 - 0.48)) * (1 + Kab!B151)) * (1 + 0.25 * Klvl!B151)
)</f>
        <v>0</v>
      </c>
      <c r="C152" s="24">
        <f>IF(teff!C151&gt;0,
  (((3 / 5 * teff!C151 * (1 + tr!C151 - AvgW!C151)) * (1 + Ktb!C151)) + ((2 / 5 * 'wn6'!C151 * (1 + gwr!C151 - 0.48)) * (1 + Kab!C151))) * (1 + 0.25 * Klvl!C151),
  (('wn6'!C151 * (1 + gwr!C151 - 0.48)) * (1 + Kab!C151)) * (1 + 0.25 * Klvl!C151)
)</f>
        <v>0</v>
      </c>
      <c r="D152" s="24">
        <f>IF(teff!D151&gt;0,
  (((3 / 5 * teff!D151 * (1 + tr!D151 - AvgW!D151)) * (1 + Ktb!D151)) + ((2 / 5 * 'wn6'!D151 * (1 + gwr!D151 - 0.48)) * (1 + Kab!D151))) * (1 + 0.25 * Klvl!D151),
  (('wn6'!D151 * (1 + gwr!D151 - 0.48)) * (1 + Kab!D151)) * (1 + 0.25 * Klvl!D151)
)</f>
        <v>0</v>
      </c>
      <c r="E152" s="24">
        <f>IF(teff!E151&gt;0,
  (((3 / 5 * teff!E151 * (1 + tr!E151 - AvgW!E151)) * (1 + Ktb!E151)) + ((2 / 5 * 'wn6'!E151 * (1 + gwr!E151 - 0.48)) * (1 + Kab!E151))) * (1 + 0.25 * Klvl!E151),
  (('wn6'!E151 * (1 + gwr!E151 - 0.48)) * (1 + Kab!E151)) * (1 + 0.25 * Klvl!E151)
)</f>
        <v>0</v>
      </c>
      <c r="F152" s="24">
        <f>IF(teff!F151&gt;0,
  (((3 / 5 * teff!F151 * (1 + tr!F151 - AvgW!F151)) * (1 + Ktb!F151)) + ((2 / 5 * 'wn6'!F151 * (1 + gwr!F151 - 0.48)) * (1 + Kab!F151))) * (1 + 0.25 * Klvl!F151),
  (('wn6'!F151 * (1 + gwr!F151 - 0.48)) * (1 + Kab!F151)) * (1 + 0.25 * Klvl!F151)
)</f>
        <v>0</v>
      </c>
      <c r="G152" s="24">
        <f>IF(teff!G151&gt;0,
  (((3 / 5 * teff!G151 * (1 + tr!G151 - AvgW!G151)) * (1 + Ktb!G151)) + ((2 / 5 * 'wn6'!G151 * (1 + gwr!G151 - 0.48)) * (1 + Kab!G151))) * (1 + 0.25 * Klvl!G151),
  (('wn6'!G151 * (1 + gwr!G151 - 0.48)) * (1 + Kab!G151)) * (1 + 0.25 * Klvl!G151)
)</f>
        <v>0</v>
      </c>
      <c r="H152" s="24">
        <f>IF(teff!H151&gt;0,
  (((3 / 5 * teff!H151 * (1 + tr!H151 - AvgW!H151)) * (1 + Ktb!H151)) + ((2 / 5 * 'wn6'!H151 * (1 + gwr!H151 - 0.48)) * (1 + Kab!H151))) * (1 + 0.25 * Klvl!H151),
  (('wn6'!H151 * (1 + gwr!H151 - 0.48)) * (1 + Kab!H151)) * (1 + 0.25 * Klvl!H151)
)</f>
        <v>0</v>
      </c>
      <c r="I152" s="24">
        <f>IF(teff!I151&gt;0,
  (((3 / 5 * teff!I151 * (1 + tr!I151 - AvgW!I151)) * (1 + Ktb!I151)) + ((2 / 5 * 'wn6'!I151 * (1 + gwr!I151 - 0.48)) * (1 + Kab!I151))) * (1 + 0.25 * Klvl!I151),
  (('wn6'!I151 * (1 + gwr!I151 - 0.48)) * (1 + Kab!I151)) * (1 + 0.25 * Klvl!I151)
)</f>
        <v>0</v>
      </c>
      <c r="J152" s="24">
        <f>IF(teff!J151&gt;0,
  (((3 / 5 * teff!J151 * (1 + tr!J151 - AvgW!J151)) * (1 + Ktb!J151)) + ((2 / 5 * 'wn6'!J151 * (1 + gwr!J151 - 0.48)) * (1 + Kab!J151))) * (1 + 0.25 * Klvl!J151),
  (('wn6'!J151 * (1 + gwr!J151 - 0.48)) * (1 + Kab!J151)) * (1 + 0.25 * Klvl!J151)
)</f>
        <v>0</v>
      </c>
      <c r="K152" s="24">
        <f>IF(teff!K151&gt;0,
  (((3 / 5 * teff!K151 * (1 + tr!K151 - AvgW!K151)) * (1 + Ktb!K151)) + ((2 / 5 * 'wn6'!K151 * (1 + gwr!K151 - 0.48)) * (1 + Kab!K151))) * (1 + 0.25 * Klvl!K151),
  (('wn6'!K151 * (1 + gwr!K151 - 0.48)) * (1 + Kab!K151)) * (1 + 0.25 * Klvl!K151)
)</f>
        <v>0</v>
      </c>
      <c r="L152" s="24">
        <f>IF(teff!L151&gt;0,
  (((3 / 5 * teff!L151 * (1 + tr!L151 - AvgW!L151)) * (1 + Ktb!L151)) + ((2 / 5 * 'wn6'!L151 * (1 + gwr!L151 - 0.48)) * (1 + Kab!L151))) * (1 + 0.25 * Klvl!L151),
  (('wn6'!L151 * (1 + gwr!L151 - 0.48)) * (1 + Kab!L151)) * (1 + 0.25 * Klvl!L151)
)</f>
        <v>0</v>
      </c>
      <c r="M152" s="24">
        <f>IF(teff!M151&gt;0,
  (((3 / 5 * teff!M151 * (1 + tr!M151 - AvgW!M151)) * (1 + Ktb!M151)) + ((2 / 5 * 'wn6'!M151 * (1 + gwr!M151 - 0.48)) * (1 + Kab!M151))) * (1 + 0.25 * Klvl!M151),
  (('wn6'!M151 * (1 + gwr!M151 - 0.48)) * (1 + Kab!M151)) * (1 + 0.25 * Klvl!M151)
)</f>
        <v>0</v>
      </c>
      <c r="N152" s="24">
        <f>IF(teff!N151&gt;0,
  (((3 / 5 * teff!N151 * (1 + tr!N151 - AvgW!N151)) * (1 + Ktb!N151)) + ((2 / 5 * 'wn6'!N151 * (1 + gwr!N151 - 0.48)) * (1 + Kab!N151))) * (1 + 0.25 * Klvl!N151),
  (('wn6'!N151 * (1 + gwr!N151 - 0.48)) * (1 + Kab!N151)) * (1 + 0.25 * Klvl!N151)
)</f>
        <v>0</v>
      </c>
      <c r="O152" s="24">
        <f>IF(teff!O151&gt;0,
  (((3 / 5 * teff!O151 * (1 + tr!O151 - AvgW!O151)) * (1 + Ktb!O151)) + ((2 / 5 * 'wn6'!O151 * (1 + gwr!O151 - 0.48)) * (1 + Kab!O151))) * (1 + 0.25 * Klvl!O151),
  (('wn6'!O151 * (1 + gwr!O151 - 0.48)) * (1 + Kab!O151)) * (1 + 0.25 * Klvl!O151)
)</f>
        <v>0</v>
      </c>
      <c r="P152" s="24"/>
      <c r="Q152" s="24">
        <f>IF(teff!Q151&gt;0,
  (((3 / 5 * teff!Q151 * (1 + tr!Q151 - AvgW!Q151)) * (1 + Ktb!Q151)) + ((2 / 5 * 'wn6'!Q151 * (1 + gwr!Q151 - 0.48)) * (1 + Kab!Q151))) * (1 + 0.25 * Klvl!Q151),
  (('wn6'!Q151 * (1 + gwr!Q151 - 0.48)) * (1 + Kab!Q151)) * (1 + 0.25 * Klvl!Q151)
)</f>
        <v>0</v>
      </c>
      <c r="R152" s="24">
        <f>IF(teff!R151&gt;0,
  (((3 / 5 * teff!R151 * (1 + tr!R151 - AvgW!R151)) * (1 + Ktb!R151)) + ((2 / 5 * 'wn6'!R151 * (1 + gwr!R151 - 0.48)) * (1 + Kab!R151))) * (1 + 0.25 * Klvl!R151),
  (('wn6'!R151 * (1 + gwr!R151 - 0.48)) * (1 + Kab!R151)) * (1 + 0.25 * Klvl!R151)
)</f>
        <v>0</v>
      </c>
      <c r="S152" s="24">
        <f>IF(teff!S151&gt;0,
  (((3 / 5 * teff!S151 * (1 + tr!S151 - AvgW!S151)) * (1 + Ktb!S151)) + ((2 / 5 * 'wn6'!S151 * (1 + gwr!S151 - 0.48)) * (1 + Kab!S151))) * (1 + 0.25 * Klvl!S151),
  (('wn6'!S151 * (1 + gwr!S151 - 0.48)) * (1 + Kab!S151)) * (1 + 0.25 * Klvl!S151)
)</f>
        <v>0</v>
      </c>
      <c r="T152" s="24">
        <f>IF(teff!T151&gt;0,
  (((3 / 5 * teff!T151 * (1 + tr!T151 - AvgW!T151)) * (1 + Ktb!T151)) + ((2 / 5 * 'wn6'!T151 * (1 + gwr!T151 - 0.48)) * (1 + Kab!T151))) * (1 + 0.25 * Klvl!T151),
  (('wn6'!T151 * (1 + gwr!T151 - 0.48)) * (1 + Kab!T151)) * (1 + 0.25 * Klvl!T151)
)</f>
        <v>0</v>
      </c>
      <c r="U152" s="24">
        <f>IF(teff!U151&gt;0,
  (((3 / 5 * teff!U151 * (1 + tr!U151 - AvgW!U151)) * (1 + Ktb!U151)) + ((2 / 5 * 'wn6'!U151 * (1 + gwr!U151 - 0.48)) * (1 + Kab!U151))) * (1 + 0.25 * Klvl!U151),
  (('wn6'!U151 * (1 + gwr!U151 - 0.48)) * (1 + Kab!U151)) * (1 + 0.25 * Klvl!U151)
)</f>
        <v>0</v>
      </c>
      <c r="V152" s="24">
        <f>IF(teff!V151&gt;0,
  (((3 / 5 * teff!V151 * (1 + tr!V151 - AvgW!V151)) * (1 + Ktb!V151)) + ((2 / 5 * 'wn6'!V151 * (1 + gwr!V151 - 0.48)) * (1 + Kab!V151))) * (1 + 0.25 * Klvl!V151),
  (('wn6'!V151 * (1 + gwr!V151 - 0.48)) * (1 + Kab!V151)) * (1 + 0.25 * Klvl!V151)
)</f>
        <v>0</v>
      </c>
      <c r="W152" s="24">
        <f>IF(teff!W151&gt;0,
  (((3 / 5 * teff!W151 * (1 + tr!W151 - AvgW!W151)) * (1 + Ktb!W151)) + ((2 / 5 * 'wn6'!W151 * (1 + gwr!W151 - 0.48)) * (1 + Kab!W151))) * (1 + 0.25 * Klvl!W151),
  (('wn6'!W151 * (1 + gwr!W151 - 0.48)) * (1 + Kab!W151)) * (1 + 0.25 * Klvl!W151)
)</f>
        <v>0</v>
      </c>
      <c r="X152" s="24">
        <f>IF(teff!X151&gt;0,
  (((3 / 5 * teff!X151 * (1 + tr!X151 - AvgW!X151)) * (1 + Ktb!X151)) + ((2 / 5 * 'wn6'!X151 * (1 + gwr!X151 - 0.48)) * (1 + Kab!X151))) * (1 + 0.25 * Klvl!X151),
  (('wn6'!X151 * (1 + gwr!X151 - 0.48)) * (1 + Kab!X151)) * (1 + 0.25 * Klvl!X151)
)</f>
        <v>0</v>
      </c>
      <c r="Y152" s="24">
        <f>IF(teff!Y151&gt;0,
  (((3 / 5 * teff!Y151 * (1 + tr!Y151 - AvgW!Y151)) * (1 + Ktb!Y151)) + ((2 / 5 * 'wn6'!Y151 * (1 + gwr!Y151 - 0.48)) * (1 + Kab!Y151))) * (1 + 0.25 * Klvl!Y151),
  (('wn6'!Y151 * (1 + gwr!Y151 - 0.48)) * (1 + Kab!Y151)) * (1 + 0.25 * Klvl!Y151)
)</f>
        <v>0</v>
      </c>
      <c r="Z152" s="24">
        <f>IF(teff!Z151&gt;0,
  (((3 / 5 * teff!Z151 * (1 + tr!Z151 - AvgW!Z151)) * (1 + Ktb!Z151)) + ((2 / 5 * 'wn6'!Z151 * (1 + gwr!Z151 - 0.48)) * (1 + Kab!Z151))) * (1 + 0.25 * Klvl!Z151),
  (('wn6'!Z151 * (1 + gwr!Z151 - 0.48)) * (1 + Kab!Z151)) * (1 + 0.25 * Klvl!Z151)
)</f>
        <v>0</v>
      </c>
      <c r="AA152" s="24">
        <f>IF(teff!AA151&gt;0,
  (((3 / 5 * teff!AA151 * (1 + tr!AA151 - AvgW!AA151)) * (1 + Ktb!AA151)) + ((2 / 5 * 'wn6'!AA151 * (1 + gwr!AA151 - 0.48)) * (1 + Kab!AA151))) * (1 + 0.25 * Klvl!AA151),
  (('wn6'!AA151 * (1 + gwr!AA151 - 0.48)) * (1 + Kab!AA151)) * (1 + 0.25 * Klvl!AA151)
)</f>
        <v>0</v>
      </c>
      <c r="AB152" s="24">
        <f>IF(teff!AB151&gt;0,
  (((3 / 5 * teff!AB151 * (1 + tr!AB151 - AvgW!AB151)) * (1 + Ktb!AB151)) + ((2 / 5 * 'wn6'!AB151 * (1 + gwr!AB151 - 0.48)) * (1 + Kab!AB151))) * (1 + 0.25 * Klvl!AB151),
  (('wn6'!AB151 * (1 + gwr!AB151 - 0.48)) * (1 + Kab!AB151)) * (1 + 0.25 * Klvl!AB151)
)</f>
        <v>0</v>
      </c>
      <c r="AC152" s="24">
        <f>IF(teff!AC151&gt;0,
  (((3 / 5 * teff!AC151 * (1 + tr!AC151 - AvgW!AC151)) * (1 + Ktb!AC151)) + ((2 / 5 * 'wn6'!AC151 * (1 + gwr!AC151 - 0.48)) * (1 + Kab!AC151))) * (1 + 0.25 * Klvl!AC151),
  (('wn6'!AC151 * (1 + gwr!AC151 - 0.48)) * (1 + Kab!AC151)) * (1 + 0.25 * Klvl!AC151)
)</f>
        <v>0</v>
      </c>
      <c r="AD152" s="24">
        <f>IF(teff!AD151&gt;0,
  (((3 / 5 * teff!AD151 * (1 + tr!AD151 - AvgW!AD151)) * (1 + Ktb!AD151)) + ((2 / 5 * 'wn6'!AD151 * (1 + gwr!AD151 - 0.48)) * (1 + Kab!AD151))) * (1 + 0.25 * Klvl!AD151),
  (('wn6'!AD151 * (1 + gwr!AD151 - 0.48)) * (1 + Kab!AD151)) * (1 + 0.25 * Klvl!AD151)
)</f>
        <v>0</v>
      </c>
      <c r="AE152" s="24">
        <f>IF(teff!AE151&gt;0,
  (((3 / 5 * teff!AE151 * (1 + tr!AE151 - AvgW!AE151)) * (1 + Ktb!AE151)) + ((2 / 5 * 'wn6'!AE151 * (1 + gwr!AE151 - 0.48)) * (1 + Kab!AE151))) * (1 + 0.25 * Klvl!AE151),
  (('wn6'!AE151 * (1 + gwr!AE151 - 0.48)) * (1 + Kab!AE151)) * (1 + 0.25 * Klvl!AE151)
)</f>
        <v>0</v>
      </c>
      <c r="AF152" s="24"/>
      <c r="AG152" s="24">
        <f t="shared" si="6"/>
        <v>0</v>
      </c>
      <c r="AH152" s="24">
        <f t="shared" si="7"/>
        <v>0</v>
      </c>
      <c r="AI152" s="30">
        <f t="shared" si="8"/>
        <v>0</v>
      </c>
    </row>
    <row r="153" spans="1:35" s="25" customFormat="1" ht="12" x14ac:dyDescent="0.2">
      <c r="A153" s="24">
        <f>IF(teff!A152&gt;0,
  (((3 / 5 * teff!A152 * (1 + tr!A152 - AvgW!A152)) * (1 + Ktb!A152)) + ((2 / 5 * 'wn6'!A152 * (1 + gwr!A152 - 0.48)) * (1 + Kab!A152))) * (1 + 0.25 * Klvl!A152),
  (('wn6'!A152 * (1 + gwr!A152 - 0.48)) * (1 + Kab!A152)) * (1 + 0.25 * Klvl!A152)
)</f>
        <v>0</v>
      </c>
      <c r="B153" s="24">
        <f>IF(teff!B152&gt;0,
  (((3 / 5 * teff!B152 * (1 + tr!B152 - AvgW!B152)) * (1 + Ktb!B152)) + ((2 / 5 * 'wn6'!B152 * (1 + gwr!B152 - 0.48)) * (1 + Kab!B152))) * (1 + 0.25 * Klvl!B152),
  (('wn6'!B152 * (1 + gwr!B152 - 0.48)) * (1 + Kab!B152)) * (1 + 0.25 * Klvl!B152)
)</f>
        <v>0</v>
      </c>
      <c r="C153" s="24">
        <f>IF(teff!C152&gt;0,
  (((3 / 5 * teff!C152 * (1 + tr!C152 - AvgW!C152)) * (1 + Ktb!C152)) + ((2 / 5 * 'wn6'!C152 * (1 + gwr!C152 - 0.48)) * (1 + Kab!C152))) * (1 + 0.25 * Klvl!C152),
  (('wn6'!C152 * (1 + gwr!C152 - 0.48)) * (1 + Kab!C152)) * (1 + 0.25 * Klvl!C152)
)</f>
        <v>0</v>
      </c>
      <c r="D153" s="24">
        <f>IF(teff!D152&gt;0,
  (((3 / 5 * teff!D152 * (1 + tr!D152 - AvgW!D152)) * (1 + Ktb!D152)) + ((2 / 5 * 'wn6'!D152 * (1 + gwr!D152 - 0.48)) * (1 + Kab!D152))) * (1 + 0.25 * Klvl!D152),
  (('wn6'!D152 * (1 + gwr!D152 - 0.48)) * (1 + Kab!D152)) * (1 + 0.25 * Klvl!D152)
)</f>
        <v>0</v>
      </c>
      <c r="E153" s="24">
        <f>IF(teff!E152&gt;0,
  (((3 / 5 * teff!E152 * (1 + tr!E152 - AvgW!E152)) * (1 + Ktb!E152)) + ((2 / 5 * 'wn6'!E152 * (1 + gwr!E152 - 0.48)) * (1 + Kab!E152))) * (1 + 0.25 * Klvl!E152),
  (('wn6'!E152 * (1 + gwr!E152 - 0.48)) * (1 + Kab!E152)) * (1 + 0.25 * Klvl!E152)
)</f>
        <v>0</v>
      </c>
      <c r="F153" s="24">
        <f>IF(teff!F152&gt;0,
  (((3 / 5 * teff!F152 * (1 + tr!F152 - AvgW!F152)) * (1 + Ktb!F152)) + ((2 / 5 * 'wn6'!F152 * (1 + gwr!F152 - 0.48)) * (1 + Kab!F152))) * (1 + 0.25 * Klvl!F152),
  (('wn6'!F152 * (1 + gwr!F152 - 0.48)) * (1 + Kab!F152)) * (1 + 0.25 * Klvl!F152)
)</f>
        <v>0</v>
      </c>
      <c r="G153" s="24">
        <f>IF(teff!G152&gt;0,
  (((3 / 5 * teff!G152 * (1 + tr!G152 - AvgW!G152)) * (1 + Ktb!G152)) + ((2 / 5 * 'wn6'!G152 * (1 + gwr!G152 - 0.48)) * (1 + Kab!G152))) * (1 + 0.25 * Klvl!G152),
  (('wn6'!G152 * (1 + gwr!G152 - 0.48)) * (1 + Kab!G152)) * (1 + 0.25 * Klvl!G152)
)</f>
        <v>0</v>
      </c>
      <c r="H153" s="24">
        <f>IF(teff!H152&gt;0,
  (((3 / 5 * teff!H152 * (1 + tr!H152 - AvgW!H152)) * (1 + Ktb!H152)) + ((2 / 5 * 'wn6'!H152 * (1 + gwr!H152 - 0.48)) * (1 + Kab!H152))) * (1 + 0.25 * Klvl!H152),
  (('wn6'!H152 * (1 + gwr!H152 - 0.48)) * (1 + Kab!H152)) * (1 + 0.25 * Klvl!H152)
)</f>
        <v>0</v>
      </c>
      <c r="I153" s="24">
        <f>IF(teff!I152&gt;0,
  (((3 / 5 * teff!I152 * (1 + tr!I152 - AvgW!I152)) * (1 + Ktb!I152)) + ((2 / 5 * 'wn6'!I152 * (1 + gwr!I152 - 0.48)) * (1 + Kab!I152))) * (1 + 0.25 * Klvl!I152),
  (('wn6'!I152 * (1 + gwr!I152 - 0.48)) * (1 + Kab!I152)) * (1 + 0.25 * Klvl!I152)
)</f>
        <v>0</v>
      </c>
      <c r="J153" s="24">
        <f>IF(teff!J152&gt;0,
  (((3 / 5 * teff!J152 * (1 + tr!J152 - AvgW!J152)) * (1 + Ktb!J152)) + ((2 / 5 * 'wn6'!J152 * (1 + gwr!J152 - 0.48)) * (1 + Kab!J152))) * (1 + 0.25 * Klvl!J152),
  (('wn6'!J152 * (1 + gwr!J152 - 0.48)) * (1 + Kab!J152)) * (1 + 0.25 * Klvl!J152)
)</f>
        <v>0</v>
      </c>
      <c r="K153" s="24">
        <f>IF(teff!K152&gt;0,
  (((3 / 5 * teff!K152 * (1 + tr!K152 - AvgW!K152)) * (1 + Ktb!K152)) + ((2 / 5 * 'wn6'!K152 * (1 + gwr!K152 - 0.48)) * (1 + Kab!K152))) * (1 + 0.25 * Klvl!K152),
  (('wn6'!K152 * (1 + gwr!K152 - 0.48)) * (1 + Kab!K152)) * (1 + 0.25 * Klvl!K152)
)</f>
        <v>0</v>
      </c>
      <c r="L153" s="24">
        <f>IF(teff!L152&gt;0,
  (((3 / 5 * teff!L152 * (1 + tr!L152 - AvgW!L152)) * (1 + Ktb!L152)) + ((2 / 5 * 'wn6'!L152 * (1 + gwr!L152 - 0.48)) * (1 + Kab!L152))) * (1 + 0.25 * Klvl!L152),
  (('wn6'!L152 * (1 + gwr!L152 - 0.48)) * (1 + Kab!L152)) * (1 + 0.25 * Klvl!L152)
)</f>
        <v>0</v>
      </c>
      <c r="M153" s="24">
        <f>IF(teff!M152&gt;0,
  (((3 / 5 * teff!M152 * (1 + tr!M152 - AvgW!M152)) * (1 + Ktb!M152)) + ((2 / 5 * 'wn6'!M152 * (1 + gwr!M152 - 0.48)) * (1 + Kab!M152))) * (1 + 0.25 * Klvl!M152),
  (('wn6'!M152 * (1 + gwr!M152 - 0.48)) * (1 + Kab!M152)) * (1 + 0.25 * Klvl!M152)
)</f>
        <v>0</v>
      </c>
      <c r="N153" s="24">
        <f>IF(teff!N152&gt;0,
  (((3 / 5 * teff!N152 * (1 + tr!N152 - AvgW!N152)) * (1 + Ktb!N152)) + ((2 / 5 * 'wn6'!N152 * (1 + gwr!N152 - 0.48)) * (1 + Kab!N152))) * (1 + 0.25 * Klvl!N152),
  (('wn6'!N152 * (1 + gwr!N152 - 0.48)) * (1 + Kab!N152)) * (1 + 0.25 * Klvl!N152)
)</f>
        <v>0</v>
      </c>
      <c r="O153" s="24">
        <f>IF(teff!O152&gt;0,
  (((3 / 5 * teff!O152 * (1 + tr!O152 - AvgW!O152)) * (1 + Ktb!O152)) + ((2 / 5 * 'wn6'!O152 * (1 + gwr!O152 - 0.48)) * (1 + Kab!O152))) * (1 + 0.25 * Klvl!O152),
  (('wn6'!O152 * (1 + gwr!O152 - 0.48)) * (1 + Kab!O152)) * (1 + 0.25 * Klvl!O152)
)</f>
        <v>0</v>
      </c>
      <c r="P153" s="24"/>
      <c r="Q153" s="24">
        <f>IF(teff!Q152&gt;0,
  (((3 / 5 * teff!Q152 * (1 + tr!Q152 - AvgW!Q152)) * (1 + Ktb!Q152)) + ((2 / 5 * 'wn6'!Q152 * (1 + gwr!Q152 - 0.48)) * (1 + Kab!Q152))) * (1 + 0.25 * Klvl!Q152),
  (('wn6'!Q152 * (1 + gwr!Q152 - 0.48)) * (1 + Kab!Q152)) * (1 + 0.25 * Klvl!Q152)
)</f>
        <v>0</v>
      </c>
      <c r="R153" s="24">
        <f>IF(teff!R152&gt;0,
  (((3 / 5 * teff!R152 * (1 + tr!R152 - AvgW!R152)) * (1 + Ktb!R152)) + ((2 / 5 * 'wn6'!R152 * (1 + gwr!R152 - 0.48)) * (1 + Kab!R152))) * (1 + 0.25 * Klvl!R152),
  (('wn6'!R152 * (1 + gwr!R152 - 0.48)) * (1 + Kab!R152)) * (1 + 0.25 * Klvl!R152)
)</f>
        <v>0</v>
      </c>
      <c r="S153" s="24">
        <f>IF(teff!S152&gt;0,
  (((3 / 5 * teff!S152 * (1 + tr!S152 - AvgW!S152)) * (1 + Ktb!S152)) + ((2 / 5 * 'wn6'!S152 * (1 + gwr!S152 - 0.48)) * (1 + Kab!S152))) * (1 + 0.25 * Klvl!S152),
  (('wn6'!S152 * (1 + gwr!S152 - 0.48)) * (1 + Kab!S152)) * (1 + 0.25 * Klvl!S152)
)</f>
        <v>0</v>
      </c>
      <c r="T153" s="24">
        <f>IF(teff!T152&gt;0,
  (((3 / 5 * teff!T152 * (1 + tr!T152 - AvgW!T152)) * (1 + Ktb!T152)) + ((2 / 5 * 'wn6'!T152 * (1 + gwr!T152 - 0.48)) * (1 + Kab!T152))) * (1 + 0.25 * Klvl!T152),
  (('wn6'!T152 * (1 + gwr!T152 - 0.48)) * (1 + Kab!T152)) * (1 + 0.25 * Klvl!T152)
)</f>
        <v>0</v>
      </c>
      <c r="U153" s="24">
        <f>IF(teff!U152&gt;0,
  (((3 / 5 * teff!U152 * (1 + tr!U152 - AvgW!U152)) * (1 + Ktb!U152)) + ((2 / 5 * 'wn6'!U152 * (1 + gwr!U152 - 0.48)) * (1 + Kab!U152))) * (1 + 0.25 * Klvl!U152),
  (('wn6'!U152 * (1 + gwr!U152 - 0.48)) * (1 + Kab!U152)) * (1 + 0.25 * Klvl!U152)
)</f>
        <v>0</v>
      </c>
      <c r="V153" s="24">
        <f>IF(teff!V152&gt;0,
  (((3 / 5 * teff!V152 * (1 + tr!V152 - AvgW!V152)) * (1 + Ktb!V152)) + ((2 / 5 * 'wn6'!V152 * (1 + gwr!V152 - 0.48)) * (1 + Kab!V152))) * (1 + 0.25 * Klvl!V152),
  (('wn6'!V152 * (1 + gwr!V152 - 0.48)) * (1 + Kab!V152)) * (1 + 0.25 * Klvl!V152)
)</f>
        <v>0</v>
      </c>
      <c r="W153" s="24">
        <f>IF(teff!W152&gt;0,
  (((3 / 5 * teff!W152 * (1 + tr!W152 - AvgW!W152)) * (1 + Ktb!W152)) + ((2 / 5 * 'wn6'!W152 * (1 + gwr!W152 - 0.48)) * (1 + Kab!W152))) * (1 + 0.25 * Klvl!W152),
  (('wn6'!W152 * (1 + gwr!W152 - 0.48)) * (1 + Kab!W152)) * (1 + 0.25 * Klvl!W152)
)</f>
        <v>0</v>
      </c>
      <c r="X153" s="24">
        <f>IF(teff!X152&gt;0,
  (((3 / 5 * teff!X152 * (1 + tr!X152 - AvgW!X152)) * (1 + Ktb!X152)) + ((2 / 5 * 'wn6'!X152 * (1 + gwr!X152 - 0.48)) * (1 + Kab!X152))) * (1 + 0.25 * Klvl!X152),
  (('wn6'!X152 * (1 + gwr!X152 - 0.48)) * (1 + Kab!X152)) * (1 + 0.25 * Klvl!X152)
)</f>
        <v>0</v>
      </c>
      <c r="Y153" s="24">
        <f>IF(teff!Y152&gt;0,
  (((3 / 5 * teff!Y152 * (1 + tr!Y152 - AvgW!Y152)) * (1 + Ktb!Y152)) + ((2 / 5 * 'wn6'!Y152 * (1 + gwr!Y152 - 0.48)) * (1 + Kab!Y152))) * (1 + 0.25 * Klvl!Y152),
  (('wn6'!Y152 * (1 + gwr!Y152 - 0.48)) * (1 + Kab!Y152)) * (1 + 0.25 * Klvl!Y152)
)</f>
        <v>0</v>
      </c>
      <c r="Z153" s="24">
        <f>IF(teff!Z152&gt;0,
  (((3 / 5 * teff!Z152 * (1 + tr!Z152 - AvgW!Z152)) * (1 + Ktb!Z152)) + ((2 / 5 * 'wn6'!Z152 * (1 + gwr!Z152 - 0.48)) * (1 + Kab!Z152))) * (1 + 0.25 * Klvl!Z152),
  (('wn6'!Z152 * (1 + gwr!Z152 - 0.48)) * (1 + Kab!Z152)) * (1 + 0.25 * Klvl!Z152)
)</f>
        <v>0</v>
      </c>
      <c r="AA153" s="24">
        <f>IF(teff!AA152&gt;0,
  (((3 / 5 * teff!AA152 * (1 + tr!AA152 - AvgW!AA152)) * (1 + Ktb!AA152)) + ((2 / 5 * 'wn6'!AA152 * (1 + gwr!AA152 - 0.48)) * (1 + Kab!AA152))) * (1 + 0.25 * Klvl!AA152),
  (('wn6'!AA152 * (1 + gwr!AA152 - 0.48)) * (1 + Kab!AA152)) * (1 + 0.25 * Klvl!AA152)
)</f>
        <v>0</v>
      </c>
      <c r="AB153" s="24">
        <f>IF(teff!AB152&gt;0,
  (((3 / 5 * teff!AB152 * (1 + tr!AB152 - AvgW!AB152)) * (1 + Ktb!AB152)) + ((2 / 5 * 'wn6'!AB152 * (1 + gwr!AB152 - 0.48)) * (1 + Kab!AB152))) * (1 + 0.25 * Klvl!AB152),
  (('wn6'!AB152 * (1 + gwr!AB152 - 0.48)) * (1 + Kab!AB152)) * (1 + 0.25 * Klvl!AB152)
)</f>
        <v>0</v>
      </c>
      <c r="AC153" s="24">
        <f>IF(teff!AC152&gt;0,
  (((3 / 5 * teff!AC152 * (1 + tr!AC152 - AvgW!AC152)) * (1 + Ktb!AC152)) + ((2 / 5 * 'wn6'!AC152 * (1 + gwr!AC152 - 0.48)) * (1 + Kab!AC152))) * (1 + 0.25 * Klvl!AC152),
  (('wn6'!AC152 * (1 + gwr!AC152 - 0.48)) * (1 + Kab!AC152)) * (1 + 0.25 * Klvl!AC152)
)</f>
        <v>0</v>
      </c>
      <c r="AD153" s="24">
        <f>IF(teff!AD152&gt;0,
  (((3 / 5 * teff!AD152 * (1 + tr!AD152 - AvgW!AD152)) * (1 + Ktb!AD152)) + ((2 / 5 * 'wn6'!AD152 * (1 + gwr!AD152 - 0.48)) * (1 + Kab!AD152))) * (1 + 0.25 * Klvl!AD152),
  (('wn6'!AD152 * (1 + gwr!AD152 - 0.48)) * (1 + Kab!AD152)) * (1 + 0.25 * Klvl!AD152)
)</f>
        <v>0</v>
      </c>
      <c r="AE153" s="24">
        <f>IF(teff!AE152&gt;0,
  (((3 / 5 * teff!AE152 * (1 + tr!AE152 - AvgW!AE152)) * (1 + Ktb!AE152)) + ((2 / 5 * 'wn6'!AE152 * (1 + gwr!AE152 - 0.48)) * (1 + Kab!AE152))) * (1 + 0.25 * Klvl!AE152),
  (('wn6'!AE152 * (1 + gwr!AE152 - 0.48)) * (1 + Kab!AE152)) * (1 + 0.25 * Klvl!AE152)
)</f>
        <v>0</v>
      </c>
      <c r="AF153" s="24"/>
      <c r="AG153" s="24">
        <f t="shared" si="6"/>
        <v>0</v>
      </c>
      <c r="AH153" s="24">
        <f t="shared" si="7"/>
        <v>0</v>
      </c>
      <c r="AI153" s="30">
        <f t="shared" si="8"/>
        <v>0</v>
      </c>
    </row>
    <row r="154" spans="1:35" s="25" customFormat="1" ht="12" x14ac:dyDescent="0.2">
      <c r="A154" s="24">
        <f>IF(teff!A153&gt;0,
  (((3 / 5 * teff!A153 * (1 + tr!A153 - AvgW!A153)) * (1 + Ktb!A153)) + ((2 / 5 * 'wn6'!A153 * (1 + gwr!A153 - 0.48)) * (1 + Kab!A153))) * (1 + 0.25 * Klvl!A153),
  (('wn6'!A153 * (1 + gwr!A153 - 0.48)) * (1 + Kab!A153)) * (1 + 0.25 * Klvl!A153)
)</f>
        <v>0</v>
      </c>
      <c r="B154" s="24">
        <f>IF(teff!B153&gt;0,
  (((3 / 5 * teff!B153 * (1 + tr!B153 - AvgW!B153)) * (1 + Ktb!B153)) + ((2 / 5 * 'wn6'!B153 * (1 + gwr!B153 - 0.48)) * (1 + Kab!B153))) * (1 + 0.25 * Klvl!B153),
  (('wn6'!B153 * (1 + gwr!B153 - 0.48)) * (1 + Kab!B153)) * (1 + 0.25 * Klvl!B153)
)</f>
        <v>0</v>
      </c>
      <c r="C154" s="24">
        <f>IF(teff!C153&gt;0,
  (((3 / 5 * teff!C153 * (1 + tr!C153 - AvgW!C153)) * (1 + Ktb!C153)) + ((2 / 5 * 'wn6'!C153 * (1 + gwr!C153 - 0.48)) * (1 + Kab!C153))) * (1 + 0.25 * Klvl!C153),
  (('wn6'!C153 * (1 + gwr!C153 - 0.48)) * (1 + Kab!C153)) * (1 + 0.25 * Klvl!C153)
)</f>
        <v>0</v>
      </c>
      <c r="D154" s="24">
        <f>IF(teff!D153&gt;0,
  (((3 / 5 * teff!D153 * (1 + tr!D153 - AvgW!D153)) * (1 + Ktb!D153)) + ((2 / 5 * 'wn6'!D153 * (1 + gwr!D153 - 0.48)) * (1 + Kab!D153))) * (1 + 0.25 * Klvl!D153),
  (('wn6'!D153 * (1 + gwr!D153 - 0.48)) * (1 + Kab!D153)) * (1 + 0.25 * Klvl!D153)
)</f>
        <v>0</v>
      </c>
      <c r="E154" s="24">
        <f>IF(teff!E153&gt;0,
  (((3 / 5 * teff!E153 * (1 + tr!E153 - AvgW!E153)) * (1 + Ktb!E153)) + ((2 / 5 * 'wn6'!E153 * (1 + gwr!E153 - 0.48)) * (1 + Kab!E153))) * (1 + 0.25 * Klvl!E153),
  (('wn6'!E153 * (1 + gwr!E153 - 0.48)) * (1 + Kab!E153)) * (1 + 0.25 * Klvl!E153)
)</f>
        <v>0</v>
      </c>
      <c r="F154" s="24">
        <f>IF(teff!F153&gt;0,
  (((3 / 5 * teff!F153 * (1 + tr!F153 - AvgW!F153)) * (1 + Ktb!F153)) + ((2 / 5 * 'wn6'!F153 * (1 + gwr!F153 - 0.48)) * (1 + Kab!F153))) * (1 + 0.25 * Klvl!F153),
  (('wn6'!F153 * (1 + gwr!F153 - 0.48)) * (1 + Kab!F153)) * (1 + 0.25 * Klvl!F153)
)</f>
        <v>0</v>
      </c>
      <c r="G154" s="24">
        <f>IF(teff!G153&gt;0,
  (((3 / 5 * teff!G153 * (1 + tr!G153 - AvgW!G153)) * (1 + Ktb!G153)) + ((2 / 5 * 'wn6'!G153 * (1 + gwr!G153 - 0.48)) * (1 + Kab!G153))) * (1 + 0.25 * Klvl!G153),
  (('wn6'!G153 * (1 + gwr!G153 - 0.48)) * (1 + Kab!G153)) * (1 + 0.25 * Klvl!G153)
)</f>
        <v>0</v>
      </c>
      <c r="H154" s="24">
        <f>IF(teff!H153&gt;0,
  (((3 / 5 * teff!H153 * (1 + tr!H153 - AvgW!H153)) * (1 + Ktb!H153)) + ((2 / 5 * 'wn6'!H153 * (1 + gwr!H153 - 0.48)) * (1 + Kab!H153))) * (1 + 0.25 * Klvl!H153),
  (('wn6'!H153 * (1 + gwr!H153 - 0.48)) * (1 + Kab!H153)) * (1 + 0.25 * Klvl!H153)
)</f>
        <v>0</v>
      </c>
      <c r="I154" s="24">
        <f>IF(teff!I153&gt;0,
  (((3 / 5 * teff!I153 * (1 + tr!I153 - AvgW!I153)) * (1 + Ktb!I153)) + ((2 / 5 * 'wn6'!I153 * (1 + gwr!I153 - 0.48)) * (1 + Kab!I153))) * (1 + 0.25 * Klvl!I153),
  (('wn6'!I153 * (1 + gwr!I153 - 0.48)) * (1 + Kab!I153)) * (1 + 0.25 * Klvl!I153)
)</f>
        <v>0</v>
      </c>
      <c r="J154" s="24">
        <f>IF(teff!J153&gt;0,
  (((3 / 5 * teff!J153 * (1 + tr!J153 - AvgW!J153)) * (1 + Ktb!J153)) + ((2 / 5 * 'wn6'!J153 * (1 + gwr!J153 - 0.48)) * (1 + Kab!J153))) * (1 + 0.25 * Klvl!J153),
  (('wn6'!J153 * (1 + gwr!J153 - 0.48)) * (1 + Kab!J153)) * (1 + 0.25 * Klvl!J153)
)</f>
        <v>0</v>
      </c>
      <c r="K154" s="24">
        <f>IF(teff!K153&gt;0,
  (((3 / 5 * teff!K153 * (1 + tr!K153 - AvgW!K153)) * (1 + Ktb!K153)) + ((2 / 5 * 'wn6'!K153 * (1 + gwr!K153 - 0.48)) * (1 + Kab!K153))) * (1 + 0.25 * Klvl!K153),
  (('wn6'!K153 * (1 + gwr!K153 - 0.48)) * (1 + Kab!K153)) * (1 + 0.25 * Klvl!K153)
)</f>
        <v>0</v>
      </c>
      <c r="L154" s="24">
        <f>IF(teff!L153&gt;0,
  (((3 / 5 * teff!L153 * (1 + tr!L153 - AvgW!L153)) * (1 + Ktb!L153)) + ((2 / 5 * 'wn6'!L153 * (1 + gwr!L153 - 0.48)) * (1 + Kab!L153))) * (1 + 0.25 * Klvl!L153),
  (('wn6'!L153 * (1 + gwr!L153 - 0.48)) * (1 + Kab!L153)) * (1 + 0.25 * Klvl!L153)
)</f>
        <v>0</v>
      </c>
      <c r="M154" s="24">
        <f>IF(teff!M153&gt;0,
  (((3 / 5 * teff!M153 * (1 + tr!M153 - AvgW!M153)) * (1 + Ktb!M153)) + ((2 / 5 * 'wn6'!M153 * (1 + gwr!M153 - 0.48)) * (1 + Kab!M153))) * (1 + 0.25 * Klvl!M153),
  (('wn6'!M153 * (1 + gwr!M153 - 0.48)) * (1 + Kab!M153)) * (1 + 0.25 * Klvl!M153)
)</f>
        <v>0</v>
      </c>
      <c r="N154" s="24">
        <f>IF(teff!N153&gt;0,
  (((3 / 5 * teff!N153 * (1 + tr!N153 - AvgW!N153)) * (1 + Ktb!N153)) + ((2 / 5 * 'wn6'!N153 * (1 + gwr!N153 - 0.48)) * (1 + Kab!N153))) * (1 + 0.25 * Klvl!N153),
  (('wn6'!N153 * (1 + gwr!N153 - 0.48)) * (1 + Kab!N153)) * (1 + 0.25 * Klvl!N153)
)</f>
        <v>0</v>
      </c>
      <c r="O154" s="24">
        <f>IF(teff!O153&gt;0,
  (((3 / 5 * teff!O153 * (1 + tr!O153 - AvgW!O153)) * (1 + Ktb!O153)) + ((2 / 5 * 'wn6'!O153 * (1 + gwr!O153 - 0.48)) * (1 + Kab!O153))) * (1 + 0.25 * Klvl!O153),
  (('wn6'!O153 * (1 + gwr!O153 - 0.48)) * (1 + Kab!O153)) * (1 + 0.25 * Klvl!O153)
)</f>
        <v>0</v>
      </c>
      <c r="P154" s="24"/>
      <c r="Q154" s="24">
        <f>IF(teff!Q153&gt;0,
  (((3 / 5 * teff!Q153 * (1 + tr!Q153 - AvgW!Q153)) * (1 + Ktb!Q153)) + ((2 / 5 * 'wn6'!Q153 * (1 + gwr!Q153 - 0.48)) * (1 + Kab!Q153))) * (1 + 0.25 * Klvl!Q153),
  (('wn6'!Q153 * (1 + gwr!Q153 - 0.48)) * (1 + Kab!Q153)) * (1 + 0.25 * Klvl!Q153)
)</f>
        <v>0</v>
      </c>
      <c r="R154" s="24">
        <f>IF(teff!R153&gt;0,
  (((3 / 5 * teff!R153 * (1 + tr!R153 - AvgW!R153)) * (1 + Ktb!R153)) + ((2 / 5 * 'wn6'!R153 * (1 + gwr!R153 - 0.48)) * (1 + Kab!R153))) * (1 + 0.25 * Klvl!R153),
  (('wn6'!R153 * (1 + gwr!R153 - 0.48)) * (1 + Kab!R153)) * (1 + 0.25 * Klvl!R153)
)</f>
        <v>0</v>
      </c>
      <c r="S154" s="24">
        <f>IF(teff!S153&gt;0,
  (((3 / 5 * teff!S153 * (1 + tr!S153 - AvgW!S153)) * (1 + Ktb!S153)) + ((2 / 5 * 'wn6'!S153 * (1 + gwr!S153 - 0.48)) * (1 + Kab!S153))) * (1 + 0.25 * Klvl!S153),
  (('wn6'!S153 * (1 + gwr!S153 - 0.48)) * (1 + Kab!S153)) * (1 + 0.25 * Klvl!S153)
)</f>
        <v>0</v>
      </c>
      <c r="T154" s="24">
        <f>IF(teff!T153&gt;0,
  (((3 / 5 * teff!T153 * (1 + tr!T153 - AvgW!T153)) * (1 + Ktb!T153)) + ((2 / 5 * 'wn6'!T153 * (1 + gwr!T153 - 0.48)) * (1 + Kab!T153))) * (1 + 0.25 * Klvl!T153),
  (('wn6'!T153 * (1 + gwr!T153 - 0.48)) * (1 + Kab!T153)) * (1 + 0.25 * Klvl!T153)
)</f>
        <v>0</v>
      </c>
      <c r="U154" s="24">
        <f>IF(teff!U153&gt;0,
  (((3 / 5 * teff!U153 * (1 + tr!U153 - AvgW!U153)) * (1 + Ktb!U153)) + ((2 / 5 * 'wn6'!U153 * (1 + gwr!U153 - 0.48)) * (1 + Kab!U153))) * (1 + 0.25 * Klvl!U153),
  (('wn6'!U153 * (1 + gwr!U153 - 0.48)) * (1 + Kab!U153)) * (1 + 0.25 * Klvl!U153)
)</f>
        <v>0</v>
      </c>
      <c r="V154" s="24">
        <f>IF(teff!V153&gt;0,
  (((3 / 5 * teff!V153 * (1 + tr!V153 - AvgW!V153)) * (1 + Ktb!V153)) + ((2 / 5 * 'wn6'!V153 * (1 + gwr!V153 - 0.48)) * (1 + Kab!V153))) * (1 + 0.25 * Klvl!V153),
  (('wn6'!V153 * (1 + gwr!V153 - 0.48)) * (1 + Kab!V153)) * (1 + 0.25 * Klvl!V153)
)</f>
        <v>0</v>
      </c>
      <c r="W154" s="24">
        <f>IF(teff!W153&gt;0,
  (((3 / 5 * teff!W153 * (1 + tr!W153 - AvgW!W153)) * (1 + Ktb!W153)) + ((2 / 5 * 'wn6'!W153 * (1 + gwr!W153 - 0.48)) * (1 + Kab!W153))) * (1 + 0.25 * Klvl!W153),
  (('wn6'!W153 * (1 + gwr!W153 - 0.48)) * (1 + Kab!W153)) * (1 + 0.25 * Klvl!W153)
)</f>
        <v>0</v>
      </c>
      <c r="X154" s="24">
        <f>IF(teff!X153&gt;0,
  (((3 / 5 * teff!X153 * (1 + tr!X153 - AvgW!X153)) * (1 + Ktb!X153)) + ((2 / 5 * 'wn6'!X153 * (1 + gwr!X153 - 0.48)) * (1 + Kab!X153))) * (1 + 0.25 * Klvl!X153),
  (('wn6'!X153 * (1 + gwr!X153 - 0.48)) * (1 + Kab!X153)) * (1 + 0.25 * Klvl!X153)
)</f>
        <v>0</v>
      </c>
      <c r="Y154" s="24">
        <f>IF(teff!Y153&gt;0,
  (((3 / 5 * teff!Y153 * (1 + tr!Y153 - AvgW!Y153)) * (1 + Ktb!Y153)) + ((2 / 5 * 'wn6'!Y153 * (1 + gwr!Y153 - 0.48)) * (1 + Kab!Y153))) * (1 + 0.25 * Klvl!Y153),
  (('wn6'!Y153 * (1 + gwr!Y153 - 0.48)) * (1 + Kab!Y153)) * (1 + 0.25 * Klvl!Y153)
)</f>
        <v>0</v>
      </c>
      <c r="Z154" s="24">
        <f>IF(teff!Z153&gt;0,
  (((3 / 5 * teff!Z153 * (1 + tr!Z153 - AvgW!Z153)) * (1 + Ktb!Z153)) + ((2 / 5 * 'wn6'!Z153 * (1 + gwr!Z153 - 0.48)) * (1 + Kab!Z153))) * (1 + 0.25 * Klvl!Z153),
  (('wn6'!Z153 * (1 + gwr!Z153 - 0.48)) * (1 + Kab!Z153)) * (1 + 0.25 * Klvl!Z153)
)</f>
        <v>0</v>
      </c>
      <c r="AA154" s="24">
        <f>IF(teff!AA153&gt;0,
  (((3 / 5 * teff!AA153 * (1 + tr!AA153 - AvgW!AA153)) * (1 + Ktb!AA153)) + ((2 / 5 * 'wn6'!AA153 * (1 + gwr!AA153 - 0.48)) * (1 + Kab!AA153))) * (1 + 0.25 * Klvl!AA153),
  (('wn6'!AA153 * (1 + gwr!AA153 - 0.48)) * (1 + Kab!AA153)) * (1 + 0.25 * Klvl!AA153)
)</f>
        <v>0</v>
      </c>
      <c r="AB154" s="24">
        <f>IF(teff!AB153&gt;0,
  (((3 / 5 * teff!AB153 * (1 + tr!AB153 - AvgW!AB153)) * (1 + Ktb!AB153)) + ((2 / 5 * 'wn6'!AB153 * (1 + gwr!AB153 - 0.48)) * (1 + Kab!AB153))) * (1 + 0.25 * Klvl!AB153),
  (('wn6'!AB153 * (1 + gwr!AB153 - 0.48)) * (1 + Kab!AB153)) * (1 + 0.25 * Klvl!AB153)
)</f>
        <v>0</v>
      </c>
      <c r="AC154" s="24">
        <f>IF(teff!AC153&gt;0,
  (((3 / 5 * teff!AC153 * (1 + tr!AC153 - AvgW!AC153)) * (1 + Ktb!AC153)) + ((2 / 5 * 'wn6'!AC153 * (1 + gwr!AC153 - 0.48)) * (1 + Kab!AC153))) * (1 + 0.25 * Klvl!AC153),
  (('wn6'!AC153 * (1 + gwr!AC153 - 0.48)) * (1 + Kab!AC153)) * (1 + 0.25 * Klvl!AC153)
)</f>
        <v>0</v>
      </c>
      <c r="AD154" s="24">
        <f>IF(teff!AD153&gt;0,
  (((3 / 5 * teff!AD153 * (1 + tr!AD153 - AvgW!AD153)) * (1 + Ktb!AD153)) + ((2 / 5 * 'wn6'!AD153 * (1 + gwr!AD153 - 0.48)) * (1 + Kab!AD153))) * (1 + 0.25 * Klvl!AD153),
  (('wn6'!AD153 * (1 + gwr!AD153 - 0.48)) * (1 + Kab!AD153)) * (1 + 0.25 * Klvl!AD153)
)</f>
        <v>0</v>
      </c>
      <c r="AE154" s="24">
        <f>IF(teff!AE153&gt;0,
  (((3 / 5 * teff!AE153 * (1 + tr!AE153 - AvgW!AE153)) * (1 + Ktb!AE153)) + ((2 / 5 * 'wn6'!AE153 * (1 + gwr!AE153 - 0.48)) * (1 + Kab!AE153))) * (1 + 0.25 * Klvl!AE153),
  (('wn6'!AE153 * (1 + gwr!AE153 - 0.48)) * (1 + Kab!AE153)) * (1 + 0.25 * Klvl!AE153)
)</f>
        <v>0</v>
      </c>
      <c r="AF154" s="24"/>
      <c r="AG154" s="24">
        <f t="shared" si="6"/>
        <v>0</v>
      </c>
      <c r="AH154" s="24">
        <f t="shared" si="7"/>
        <v>0</v>
      </c>
      <c r="AI154" s="30">
        <f t="shared" si="8"/>
        <v>0</v>
      </c>
    </row>
    <row r="155" spans="1:35" s="25" customFormat="1" ht="12" x14ac:dyDescent="0.2">
      <c r="A155" s="24">
        <f>IF(teff!A154&gt;0,
  (((3 / 5 * teff!A154 * (1 + tr!A154 - AvgW!A154)) * (1 + Ktb!A154)) + ((2 / 5 * 'wn6'!A154 * (1 + gwr!A154 - 0.48)) * (1 + Kab!A154))) * (1 + 0.25 * Klvl!A154),
  (('wn6'!A154 * (1 + gwr!A154 - 0.48)) * (1 + Kab!A154)) * (1 + 0.25 * Klvl!A154)
)</f>
        <v>0</v>
      </c>
      <c r="B155" s="24">
        <f>IF(teff!B154&gt;0,
  (((3 / 5 * teff!B154 * (1 + tr!B154 - AvgW!B154)) * (1 + Ktb!B154)) + ((2 / 5 * 'wn6'!B154 * (1 + gwr!B154 - 0.48)) * (1 + Kab!B154))) * (1 + 0.25 * Klvl!B154),
  (('wn6'!B154 * (1 + gwr!B154 - 0.48)) * (1 + Kab!B154)) * (1 + 0.25 * Klvl!B154)
)</f>
        <v>0</v>
      </c>
      <c r="C155" s="24">
        <f>IF(teff!C154&gt;0,
  (((3 / 5 * teff!C154 * (1 + tr!C154 - AvgW!C154)) * (1 + Ktb!C154)) + ((2 / 5 * 'wn6'!C154 * (1 + gwr!C154 - 0.48)) * (1 + Kab!C154))) * (1 + 0.25 * Klvl!C154),
  (('wn6'!C154 * (1 + gwr!C154 - 0.48)) * (1 + Kab!C154)) * (1 + 0.25 * Klvl!C154)
)</f>
        <v>0</v>
      </c>
      <c r="D155" s="24">
        <f>IF(teff!D154&gt;0,
  (((3 / 5 * teff!D154 * (1 + tr!D154 - AvgW!D154)) * (1 + Ktb!D154)) + ((2 / 5 * 'wn6'!D154 * (1 + gwr!D154 - 0.48)) * (1 + Kab!D154))) * (1 + 0.25 * Klvl!D154),
  (('wn6'!D154 * (1 + gwr!D154 - 0.48)) * (1 + Kab!D154)) * (1 + 0.25 * Klvl!D154)
)</f>
        <v>0</v>
      </c>
      <c r="E155" s="24">
        <f>IF(teff!E154&gt;0,
  (((3 / 5 * teff!E154 * (1 + tr!E154 - AvgW!E154)) * (1 + Ktb!E154)) + ((2 / 5 * 'wn6'!E154 * (1 + gwr!E154 - 0.48)) * (1 + Kab!E154))) * (1 + 0.25 * Klvl!E154),
  (('wn6'!E154 * (1 + gwr!E154 - 0.48)) * (1 + Kab!E154)) * (1 + 0.25 * Klvl!E154)
)</f>
        <v>0</v>
      </c>
      <c r="F155" s="24">
        <f>IF(teff!F154&gt;0,
  (((3 / 5 * teff!F154 * (1 + tr!F154 - AvgW!F154)) * (1 + Ktb!F154)) + ((2 / 5 * 'wn6'!F154 * (1 + gwr!F154 - 0.48)) * (1 + Kab!F154))) * (1 + 0.25 * Klvl!F154),
  (('wn6'!F154 * (1 + gwr!F154 - 0.48)) * (1 + Kab!F154)) * (1 + 0.25 * Klvl!F154)
)</f>
        <v>0</v>
      </c>
      <c r="G155" s="24">
        <f>IF(teff!G154&gt;0,
  (((3 / 5 * teff!G154 * (1 + tr!G154 - AvgW!G154)) * (1 + Ktb!G154)) + ((2 / 5 * 'wn6'!G154 * (1 + gwr!G154 - 0.48)) * (1 + Kab!G154))) * (1 + 0.25 * Klvl!G154),
  (('wn6'!G154 * (1 + gwr!G154 - 0.48)) * (1 + Kab!G154)) * (1 + 0.25 * Klvl!G154)
)</f>
        <v>0</v>
      </c>
      <c r="H155" s="24">
        <f>IF(teff!H154&gt;0,
  (((3 / 5 * teff!H154 * (1 + tr!H154 - AvgW!H154)) * (1 + Ktb!H154)) + ((2 / 5 * 'wn6'!H154 * (1 + gwr!H154 - 0.48)) * (1 + Kab!H154))) * (1 + 0.25 * Klvl!H154),
  (('wn6'!H154 * (1 + gwr!H154 - 0.48)) * (1 + Kab!H154)) * (1 + 0.25 * Klvl!H154)
)</f>
        <v>0</v>
      </c>
      <c r="I155" s="24">
        <f>IF(teff!I154&gt;0,
  (((3 / 5 * teff!I154 * (1 + tr!I154 - AvgW!I154)) * (1 + Ktb!I154)) + ((2 / 5 * 'wn6'!I154 * (1 + gwr!I154 - 0.48)) * (1 + Kab!I154))) * (1 + 0.25 * Klvl!I154),
  (('wn6'!I154 * (1 + gwr!I154 - 0.48)) * (1 + Kab!I154)) * (1 + 0.25 * Klvl!I154)
)</f>
        <v>0</v>
      </c>
      <c r="J155" s="24">
        <f>IF(teff!J154&gt;0,
  (((3 / 5 * teff!J154 * (1 + tr!J154 - AvgW!J154)) * (1 + Ktb!J154)) + ((2 / 5 * 'wn6'!J154 * (1 + gwr!J154 - 0.48)) * (1 + Kab!J154))) * (1 + 0.25 * Klvl!J154),
  (('wn6'!J154 * (1 + gwr!J154 - 0.48)) * (1 + Kab!J154)) * (1 + 0.25 * Klvl!J154)
)</f>
        <v>0</v>
      </c>
      <c r="K155" s="24">
        <f>IF(teff!K154&gt;0,
  (((3 / 5 * teff!K154 * (1 + tr!K154 - AvgW!K154)) * (1 + Ktb!K154)) + ((2 / 5 * 'wn6'!K154 * (1 + gwr!K154 - 0.48)) * (1 + Kab!K154))) * (1 + 0.25 * Klvl!K154),
  (('wn6'!K154 * (1 + gwr!K154 - 0.48)) * (1 + Kab!K154)) * (1 + 0.25 * Klvl!K154)
)</f>
        <v>0</v>
      </c>
      <c r="L155" s="24">
        <f>IF(teff!L154&gt;0,
  (((3 / 5 * teff!L154 * (1 + tr!L154 - AvgW!L154)) * (1 + Ktb!L154)) + ((2 / 5 * 'wn6'!L154 * (1 + gwr!L154 - 0.48)) * (1 + Kab!L154))) * (1 + 0.25 * Klvl!L154),
  (('wn6'!L154 * (1 + gwr!L154 - 0.48)) * (1 + Kab!L154)) * (1 + 0.25 * Klvl!L154)
)</f>
        <v>0</v>
      </c>
      <c r="M155" s="24">
        <f>IF(teff!M154&gt;0,
  (((3 / 5 * teff!M154 * (1 + tr!M154 - AvgW!M154)) * (1 + Ktb!M154)) + ((2 / 5 * 'wn6'!M154 * (1 + gwr!M154 - 0.48)) * (1 + Kab!M154))) * (1 + 0.25 * Klvl!M154),
  (('wn6'!M154 * (1 + gwr!M154 - 0.48)) * (1 + Kab!M154)) * (1 + 0.25 * Klvl!M154)
)</f>
        <v>0</v>
      </c>
      <c r="N155" s="24">
        <f>IF(teff!N154&gt;0,
  (((3 / 5 * teff!N154 * (1 + tr!N154 - AvgW!N154)) * (1 + Ktb!N154)) + ((2 / 5 * 'wn6'!N154 * (1 + gwr!N154 - 0.48)) * (1 + Kab!N154))) * (1 + 0.25 * Klvl!N154),
  (('wn6'!N154 * (1 + gwr!N154 - 0.48)) * (1 + Kab!N154)) * (1 + 0.25 * Klvl!N154)
)</f>
        <v>0</v>
      </c>
      <c r="O155" s="24">
        <f>IF(teff!O154&gt;0,
  (((3 / 5 * teff!O154 * (1 + tr!O154 - AvgW!O154)) * (1 + Ktb!O154)) + ((2 / 5 * 'wn6'!O154 * (1 + gwr!O154 - 0.48)) * (1 + Kab!O154))) * (1 + 0.25 * Klvl!O154),
  (('wn6'!O154 * (1 + gwr!O154 - 0.48)) * (1 + Kab!O154)) * (1 + 0.25 * Klvl!O154)
)</f>
        <v>0</v>
      </c>
      <c r="P155" s="24"/>
      <c r="Q155" s="24">
        <f>IF(teff!Q154&gt;0,
  (((3 / 5 * teff!Q154 * (1 + tr!Q154 - AvgW!Q154)) * (1 + Ktb!Q154)) + ((2 / 5 * 'wn6'!Q154 * (1 + gwr!Q154 - 0.48)) * (1 + Kab!Q154))) * (1 + 0.25 * Klvl!Q154),
  (('wn6'!Q154 * (1 + gwr!Q154 - 0.48)) * (1 + Kab!Q154)) * (1 + 0.25 * Klvl!Q154)
)</f>
        <v>0</v>
      </c>
      <c r="R155" s="24">
        <f>IF(teff!R154&gt;0,
  (((3 / 5 * teff!R154 * (1 + tr!R154 - AvgW!R154)) * (1 + Ktb!R154)) + ((2 / 5 * 'wn6'!R154 * (1 + gwr!R154 - 0.48)) * (1 + Kab!R154))) * (1 + 0.25 * Klvl!R154),
  (('wn6'!R154 * (1 + gwr!R154 - 0.48)) * (1 + Kab!R154)) * (1 + 0.25 * Klvl!R154)
)</f>
        <v>0</v>
      </c>
      <c r="S155" s="24">
        <f>IF(teff!S154&gt;0,
  (((3 / 5 * teff!S154 * (1 + tr!S154 - AvgW!S154)) * (1 + Ktb!S154)) + ((2 / 5 * 'wn6'!S154 * (1 + gwr!S154 - 0.48)) * (1 + Kab!S154))) * (1 + 0.25 * Klvl!S154),
  (('wn6'!S154 * (1 + gwr!S154 - 0.48)) * (1 + Kab!S154)) * (1 + 0.25 * Klvl!S154)
)</f>
        <v>0</v>
      </c>
      <c r="T155" s="24">
        <f>IF(teff!T154&gt;0,
  (((3 / 5 * teff!T154 * (1 + tr!T154 - AvgW!T154)) * (1 + Ktb!T154)) + ((2 / 5 * 'wn6'!T154 * (1 + gwr!T154 - 0.48)) * (1 + Kab!T154))) * (1 + 0.25 * Klvl!T154),
  (('wn6'!T154 * (1 + gwr!T154 - 0.48)) * (1 + Kab!T154)) * (1 + 0.25 * Klvl!T154)
)</f>
        <v>0</v>
      </c>
      <c r="U155" s="24">
        <f>IF(teff!U154&gt;0,
  (((3 / 5 * teff!U154 * (1 + tr!U154 - AvgW!U154)) * (1 + Ktb!U154)) + ((2 / 5 * 'wn6'!U154 * (1 + gwr!U154 - 0.48)) * (1 + Kab!U154))) * (1 + 0.25 * Klvl!U154),
  (('wn6'!U154 * (1 + gwr!U154 - 0.48)) * (1 + Kab!U154)) * (1 + 0.25 * Klvl!U154)
)</f>
        <v>0</v>
      </c>
      <c r="V155" s="24">
        <f>IF(teff!V154&gt;0,
  (((3 / 5 * teff!V154 * (1 + tr!V154 - AvgW!V154)) * (1 + Ktb!V154)) + ((2 / 5 * 'wn6'!V154 * (1 + gwr!V154 - 0.48)) * (1 + Kab!V154))) * (1 + 0.25 * Klvl!V154),
  (('wn6'!V154 * (1 + gwr!V154 - 0.48)) * (1 + Kab!V154)) * (1 + 0.25 * Klvl!V154)
)</f>
        <v>0</v>
      </c>
      <c r="W155" s="24">
        <f>IF(teff!W154&gt;0,
  (((3 / 5 * teff!W154 * (1 + tr!W154 - AvgW!W154)) * (1 + Ktb!W154)) + ((2 / 5 * 'wn6'!W154 * (1 + gwr!W154 - 0.48)) * (1 + Kab!W154))) * (1 + 0.25 * Klvl!W154),
  (('wn6'!W154 * (1 + gwr!W154 - 0.48)) * (1 + Kab!W154)) * (1 + 0.25 * Klvl!W154)
)</f>
        <v>0</v>
      </c>
      <c r="X155" s="24">
        <f>IF(teff!X154&gt;0,
  (((3 / 5 * teff!X154 * (1 + tr!X154 - AvgW!X154)) * (1 + Ktb!X154)) + ((2 / 5 * 'wn6'!X154 * (1 + gwr!X154 - 0.48)) * (1 + Kab!X154))) * (1 + 0.25 * Klvl!X154),
  (('wn6'!X154 * (1 + gwr!X154 - 0.48)) * (1 + Kab!X154)) * (1 + 0.25 * Klvl!X154)
)</f>
        <v>0</v>
      </c>
      <c r="Y155" s="24">
        <f>IF(teff!Y154&gt;0,
  (((3 / 5 * teff!Y154 * (1 + tr!Y154 - AvgW!Y154)) * (1 + Ktb!Y154)) + ((2 / 5 * 'wn6'!Y154 * (1 + gwr!Y154 - 0.48)) * (1 + Kab!Y154))) * (1 + 0.25 * Klvl!Y154),
  (('wn6'!Y154 * (1 + gwr!Y154 - 0.48)) * (1 + Kab!Y154)) * (1 + 0.25 * Klvl!Y154)
)</f>
        <v>0</v>
      </c>
      <c r="Z155" s="24">
        <f>IF(teff!Z154&gt;0,
  (((3 / 5 * teff!Z154 * (1 + tr!Z154 - AvgW!Z154)) * (1 + Ktb!Z154)) + ((2 / 5 * 'wn6'!Z154 * (1 + gwr!Z154 - 0.48)) * (1 + Kab!Z154))) * (1 + 0.25 * Klvl!Z154),
  (('wn6'!Z154 * (1 + gwr!Z154 - 0.48)) * (1 + Kab!Z154)) * (1 + 0.25 * Klvl!Z154)
)</f>
        <v>0</v>
      </c>
      <c r="AA155" s="24">
        <f>IF(teff!AA154&gt;0,
  (((3 / 5 * teff!AA154 * (1 + tr!AA154 - AvgW!AA154)) * (1 + Ktb!AA154)) + ((2 / 5 * 'wn6'!AA154 * (1 + gwr!AA154 - 0.48)) * (1 + Kab!AA154))) * (1 + 0.25 * Klvl!AA154),
  (('wn6'!AA154 * (1 + gwr!AA154 - 0.48)) * (1 + Kab!AA154)) * (1 + 0.25 * Klvl!AA154)
)</f>
        <v>0</v>
      </c>
      <c r="AB155" s="24">
        <f>IF(teff!AB154&gt;0,
  (((3 / 5 * teff!AB154 * (1 + tr!AB154 - AvgW!AB154)) * (1 + Ktb!AB154)) + ((2 / 5 * 'wn6'!AB154 * (1 + gwr!AB154 - 0.48)) * (1 + Kab!AB154))) * (1 + 0.25 * Klvl!AB154),
  (('wn6'!AB154 * (1 + gwr!AB154 - 0.48)) * (1 + Kab!AB154)) * (1 + 0.25 * Klvl!AB154)
)</f>
        <v>0</v>
      </c>
      <c r="AC155" s="24">
        <f>IF(teff!AC154&gt;0,
  (((3 / 5 * teff!AC154 * (1 + tr!AC154 - AvgW!AC154)) * (1 + Ktb!AC154)) + ((2 / 5 * 'wn6'!AC154 * (1 + gwr!AC154 - 0.48)) * (1 + Kab!AC154))) * (1 + 0.25 * Klvl!AC154),
  (('wn6'!AC154 * (1 + gwr!AC154 - 0.48)) * (1 + Kab!AC154)) * (1 + 0.25 * Klvl!AC154)
)</f>
        <v>0</v>
      </c>
      <c r="AD155" s="24">
        <f>IF(teff!AD154&gt;0,
  (((3 / 5 * teff!AD154 * (1 + tr!AD154 - AvgW!AD154)) * (1 + Ktb!AD154)) + ((2 / 5 * 'wn6'!AD154 * (1 + gwr!AD154 - 0.48)) * (1 + Kab!AD154))) * (1 + 0.25 * Klvl!AD154),
  (('wn6'!AD154 * (1 + gwr!AD154 - 0.48)) * (1 + Kab!AD154)) * (1 + 0.25 * Klvl!AD154)
)</f>
        <v>0</v>
      </c>
      <c r="AE155" s="24">
        <f>IF(teff!AE154&gt;0,
  (((3 / 5 * teff!AE154 * (1 + tr!AE154 - AvgW!AE154)) * (1 + Ktb!AE154)) + ((2 / 5 * 'wn6'!AE154 * (1 + gwr!AE154 - 0.48)) * (1 + Kab!AE154))) * (1 + 0.25 * Klvl!AE154),
  (('wn6'!AE154 * (1 + gwr!AE154 - 0.48)) * (1 + Kab!AE154)) * (1 + 0.25 * Klvl!AE154)
)</f>
        <v>0</v>
      </c>
      <c r="AF155" s="24"/>
      <c r="AG155" s="24">
        <f t="shared" si="6"/>
        <v>0</v>
      </c>
      <c r="AH155" s="24">
        <f t="shared" si="7"/>
        <v>0</v>
      </c>
      <c r="AI155" s="30">
        <f t="shared" si="8"/>
        <v>0</v>
      </c>
    </row>
    <row r="156" spans="1:35" s="25" customFormat="1" ht="12" x14ac:dyDescent="0.2">
      <c r="A156" s="24">
        <f>IF(teff!A155&gt;0,
  (((3 / 5 * teff!A155 * (1 + tr!A155 - AvgW!A155)) * (1 + Ktb!A155)) + ((2 / 5 * 'wn6'!A155 * (1 + gwr!A155 - 0.48)) * (1 + Kab!A155))) * (1 + 0.25 * Klvl!A155),
  (('wn6'!A155 * (1 + gwr!A155 - 0.48)) * (1 + Kab!A155)) * (1 + 0.25 * Klvl!A155)
)</f>
        <v>0</v>
      </c>
      <c r="B156" s="24">
        <f>IF(teff!B155&gt;0,
  (((3 / 5 * teff!B155 * (1 + tr!B155 - AvgW!B155)) * (1 + Ktb!B155)) + ((2 / 5 * 'wn6'!B155 * (1 + gwr!B155 - 0.48)) * (1 + Kab!B155))) * (1 + 0.25 * Klvl!B155),
  (('wn6'!B155 * (1 + gwr!B155 - 0.48)) * (1 + Kab!B155)) * (1 + 0.25 * Klvl!B155)
)</f>
        <v>0</v>
      </c>
      <c r="C156" s="24">
        <f>IF(teff!C155&gt;0,
  (((3 / 5 * teff!C155 * (1 + tr!C155 - AvgW!C155)) * (1 + Ktb!C155)) + ((2 / 5 * 'wn6'!C155 * (1 + gwr!C155 - 0.48)) * (1 + Kab!C155))) * (1 + 0.25 * Klvl!C155),
  (('wn6'!C155 * (1 + gwr!C155 - 0.48)) * (1 + Kab!C155)) * (1 + 0.25 * Klvl!C155)
)</f>
        <v>0</v>
      </c>
      <c r="D156" s="24">
        <f>IF(teff!D155&gt;0,
  (((3 / 5 * teff!D155 * (1 + tr!D155 - AvgW!D155)) * (1 + Ktb!D155)) + ((2 / 5 * 'wn6'!D155 * (1 + gwr!D155 - 0.48)) * (1 + Kab!D155))) * (1 + 0.25 * Klvl!D155),
  (('wn6'!D155 * (1 + gwr!D155 - 0.48)) * (1 + Kab!D155)) * (1 + 0.25 * Klvl!D155)
)</f>
        <v>0</v>
      </c>
      <c r="E156" s="24">
        <f>IF(teff!E155&gt;0,
  (((3 / 5 * teff!E155 * (1 + tr!E155 - AvgW!E155)) * (1 + Ktb!E155)) + ((2 / 5 * 'wn6'!E155 * (1 + gwr!E155 - 0.48)) * (1 + Kab!E155))) * (1 + 0.25 * Klvl!E155),
  (('wn6'!E155 * (1 + gwr!E155 - 0.48)) * (1 + Kab!E155)) * (1 + 0.25 * Klvl!E155)
)</f>
        <v>0</v>
      </c>
      <c r="F156" s="24">
        <f>IF(teff!F155&gt;0,
  (((3 / 5 * teff!F155 * (1 + tr!F155 - AvgW!F155)) * (1 + Ktb!F155)) + ((2 / 5 * 'wn6'!F155 * (1 + gwr!F155 - 0.48)) * (1 + Kab!F155))) * (1 + 0.25 * Klvl!F155),
  (('wn6'!F155 * (1 + gwr!F155 - 0.48)) * (1 + Kab!F155)) * (1 + 0.25 * Klvl!F155)
)</f>
        <v>0</v>
      </c>
      <c r="G156" s="24">
        <f>IF(teff!G155&gt;0,
  (((3 / 5 * teff!G155 * (1 + tr!G155 - AvgW!G155)) * (1 + Ktb!G155)) + ((2 / 5 * 'wn6'!G155 * (1 + gwr!G155 - 0.48)) * (1 + Kab!G155))) * (1 + 0.25 * Klvl!G155),
  (('wn6'!G155 * (1 + gwr!G155 - 0.48)) * (1 + Kab!G155)) * (1 + 0.25 * Klvl!G155)
)</f>
        <v>0</v>
      </c>
      <c r="H156" s="24">
        <f>IF(teff!H155&gt;0,
  (((3 / 5 * teff!H155 * (1 + tr!H155 - AvgW!H155)) * (1 + Ktb!H155)) + ((2 / 5 * 'wn6'!H155 * (1 + gwr!H155 - 0.48)) * (1 + Kab!H155))) * (1 + 0.25 * Klvl!H155),
  (('wn6'!H155 * (1 + gwr!H155 - 0.48)) * (1 + Kab!H155)) * (1 + 0.25 * Klvl!H155)
)</f>
        <v>0</v>
      </c>
      <c r="I156" s="24">
        <f>IF(teff!I155&gt;0,
  (((3 / 5 * teff!I155 * (1 + tr!I155 - AvgW!I155)) * (1 + Ktb!I155)) + ((2 / 5 * 'wn6'!I155 * (1 + gwr!I155 - 0.48)) * (1 + Kab!I155))) * (1 + 0.25 * Klvl!I155),
  (('wn6'!I155 * (1 + gwr!I155 - 0.48)) * (1 + Kab!I155)) * (1 + 0.25 * Klvl!I155)
)</f>
        <v>0</v>
      </c>
      <c r="J156" s="24">
        <f>IF(teff!J155&gt;0,
  (((3 / 5 * teff!J155 * (1 + tr!J155 - AvgW!J155)) * (1 + Ktb!J155)) + ((2 / 5 * 'wn6'!J155 * (1 + gwr!J155 - 0.48)) * (1 + Kab!J155))) * (1 + 0.25 * Klvl!J155),
  (('wn6'!J155 * (1 + gwr!J155 - 0.48)) * (1 + Kab!J155)) * (1 + 0.25 * Klvl!J155)
)</f>
        <v>0</v>
      </c>
      <c r="K156" s="24">
        <f>IF(teff!K155&gt;0,
  (((3 / 5 * teff!K155 * (1 + tr!K155 - AvgW!K155)) * (1 + Ktb!K155)) + ((2 / 5 * 'wn6'!K155 * (1 + gwr!K155 - 0.48)) * (1 + Kab!K155))) * (1 + 0.25 * Klvl!K155),
  (('wn6'!K155 * (1 + gwr!K155 - 0.48)) * (1 + Kab!K155)) * (1 + 0.25 * Klvl!K155)
)</f>
        <v>0</v>
      </c>
      <c r="L156" s="24">
        <f>IF(teff!L155&gt;0,
  (((3 / 5 * teff!L155 * (1 + tr!L155 - AvgW!L155)) * (1 + Ktb!L155)) + ((2 / 5 * 'wn6'!L155 * (1 + gwr!L155 - 0.48)) * (1 + Kab!L155))) * (1 + 0.25 * Klvl!L155),
  (('wn6'!L155 * (1 + gwr!L155 - 0.48)) * (1 + Kab!L155)) * (1 + 0.25 * Klvl!L155)
)</f>
        <v>0</v>
      </c>
      <c r="M156" s="24">
        <f>IF(teff!M155&gt;0,
  (((3 / 5 * teff!M155 * (1 + tr!M155 - AvgW!M155)) * (1 + Ktb!M155)) + ((2 / 5 * 'wn6'!M155 * (1 + gwr!M155 - 0.48)) * (1 + Kab!M155))) * (1 + 0.25 * Klvl!M155),
  (('wn6'!M155 * (1 + gwr!M155 - 0.48)) * (1 + Kab!M155)) * (1 + 0.25 * Klvl!M155)
)</f>
        <v>0</v>
      </c>
      <c r="N156" s="24">
        <f>IF(teff!N155&gt;0,
  (((3 / 5 * teff!N155 * (1 + tr!N155 - AvgW!N155)) * (1 + Ktb!N155)) + ((2 / 5 * 'wn6'!N155 * (1 + gwr!N155 - 0.48)) * (1 + Kab!N155))) * (1 + 0.25 * Klvl!N155),
  (('wn6'!N155 * (1 + gwr!N155 - 0.48)) * (1 + Kab!N155)) * (1 + 0.25 * Klvl!N155)
)</f>
        <v>0</v>
      </c>
      <c r="O156" s="24">
        <f>IF(teff!O155&gt;0,
  (((3 / 5 * teff!O155 * (1 + tr!O155 - AvgW!O155)) * (1 + Ktb!O155)) + ((2 / 5 * 'wn6'!O155 * (1 + gwr!O155 - 0.48)) * (1 + Kab!O155))) * (1 + 0.25 * Klvl!O155),
  (('wn6'!O155 * (1 + gwr!O155 - 0.48)) * (1 + Kab!O155)) * (1 + 0.25 * Klvl!O155)
)</f>
        <v>0</v>
      </c>
      <c r="P156" s="24"/>
      <c r="Q156" s="24">
        <f>IF(teff!Q155&gt;0,
  (((3 / 5 * teff!Q155 * (1 + tr!Q155 - AvgW!Q155)) * (1 + Ktb!Q155)) + ((2 / 5 * 'wn6'!Q155 * (1 + gwr!Q155 - 0.48)) * (1 + Kab!Q155))) * (1 + 0.25 * Klvl!Q155),
  (('wn6'!Q155 * (1 + gwr!Q155 - 0.48)) * (1 + Kab!Q155)) * (1 + 0.25 * Klvl!Q155)
)</f>
        <v>0</v>
      </c>
      <c r="R156" s="24">
        <f>IF(teff!R155&gt;0,
  (((3 / 5 * teff!R155 * (1 + tr!R155 - AvgW!R155)) * (1 + Ktb!R155)) + ((2 / 5 * 'wn6'!R155 * (1 + gwr!R155 - 0.48)) * (1 + Kab!R155))) * (1 + 0.25 * Klvl!R155),
  (('wn6'!R155 * (1 + gwr!R155 - 0.48)) * (1 + Kab!R155)) * (1 + 0.25 * Klvl!R155)
)</f>
        <v>0</v>
      </c>
      <c r="S156" s="24">
        <f>IF(teff!S155&gt;0,
  (((3 / 5 * teff!S155 * (1 + tr!S155 - AvgW!S155)) * (1 + Ktb!S155)) + ((2 / 5 * 'wn6'!S155 * (1 + gwr!S155 - 0.48)) * (1 + Kab!S155))) * (1 + 0.25 * Klvl!S155),
  (('wn6'!S155 * (1 + gwr!S155 - 0.48)) * (1 + Kab!S155)) * (1 + 0.25 * Klvl!S155)
)</f>
        <v>0</v>
      </c>
      <c r="T156" s="24">
        <f>IF(teff!T155&gt;0,
  (((3 / 5 * teff!T155 * (1 + tr!T155 - AvgW!T155)) * (1 + Ktb!T155)) + ((2 / 5 * 'wn6'!T155 * (1 + gwr!T155 - 0.48)) * (1 + Kab!T155))) * (1 + 0.25 * Klvl!T155),
  (('wn6'!T155 * (1 + gwr!T155 - 0.48)) * (1 + Kab!T155)) * (1 + 0.25 * Klvl!T155)
)</f>
        <v>0</v>
      </c>
      <c r="U156" s="24">
        <f>IF(teff!U155&gt;0,
  (((3 / 5 * teff!U155 * (1 + tr!U155 - AvgW!U155)) * (1 + Ktb!U155)) + ((2 / 5 * 'wn6'!U155 * (1 + gwr!U155 - 0.48)) * (1 + Kab!U155))) * (1 + 0.25 * Klvl!U155),
  (('wn6'!U155 * (1 + gwr!U155 - 0.48)) * (1 + Kab!U155)) * (1 + 0.25 * Klvl!U155)
)</f>
        <v>0</v>
      </c>
      <c r="V156" s="24">
        <f>IF(teff!V155&gt;0,
  (((3 / 5 * teff!V155 * (1 + tr!V155 - AvgW!V155)) * (1 + Ktb!V155)) + ((2 / 5 * 'wn6'!V155 * (1 + gwr!V155 - 0.48)) * (1 + Kab!V155))) * (1 + 0.25 * Klvl!V155),
  (('wn6'!V155 * (1 + gwr!V155 - 0.48)) * (1 + Kab!V155)) * (1 + 0.25 * Klvl!V155)
)</f>
        <v>0</v>
      </c>
      <c r="W156" s="24">
        <f>IF(teff!W155&gt;0,
  (((3 / 5 * teff!W155 * (1 + tr!W155 - AvgW!W155)) * (1 + Ktb!W155)) + ((2 / 5 * 'wn6'!W155 * (1 + gwr!W155 - 0.48)) * (1 + Kab!W155))) * (1 + 0.25 * Klvl!W155),
  (('wn6'!W155 * (1 + gwr!W155 - 0.48)) * (1 + Kab!W155)) * (1 + 0.25 * Klvl!W155)
)</f>
        <v>0</v>
      </c>
      <c r="X156" s="24">
        <f>IF(teff!X155&gt;0,
  (((3 / 5 * teff!X155 * (1 + tr!X155 - AvgW!X155)) * (1 + Ktb!X155)) + ((2 / 5 * 'wn6'!X155 * (1 + gwr!X155 - 0.48)) * (1 + Kab!X155))) * (1 + 0.25 * Klvl!X155),
  (('wn6'!X155 * (1 + gwr!X155 - 0.48)) * (1 + Kab!X155)) * (1 + 0.25 * Klvl!X155)
)</f>
        <v>0</v>
      </c>
      <c r="Y156" s="24">
        <f>IF(teff!Y155&gt;0,
  (((3 / 5 * teff!Y155 * (1 + tr!Y155 - AvgW!Y155)) * (1 + Ktb!Y155)) + ((2 / 5 * 'wn6'!Y155 * (1 + gwr!Y155 - 0.48)) * (1 + Kab!Y155))) * (1 + 0.25 * Klvl!Y155),
  (('wn6'!Y155 * (1 + gwr!Y155 - 0.48)) * (1 + Kab!Y155)) * (1 + 0.25 * Klvl!Y155)
)</f>
        <v>0</v>
      </c>
      <c r="Z156" s="24">
        <f>IF(teff!Z155&gt;0,
  (((3 / 5 * teff!Z155 * (1 + tr!Z155 - AvgW!Z155)) * (1 + Ktb!Z155)) + ((2 / 5 * 'wn6'!Z155 * (1 + gwr!Z155 - 0.48)) * (1 + Kab!Z155))) * (1 + 0.25 * Klvl!Z155),
  (('wn6'!Z155 * (1 + gwr!Z155 - 0.48)) * (1 + Kab!Z155)) * (1 + 0.25 * Klvl!Z155)
)</f>
        <v>0</v>
      </c>
      <c r="AA156" s="24">
        <f>IF(teff!AA155&gt;0,
  (((3 / 5 * teff!AA155 * (1 + tr!AA155 - AvgW!AA155)) * (1 + Ktb!AA155)) + ((2 / 5 * 'wn6'!AA155 * (1 + gwr!AA155 - 0.48)) * (1 + Kab!AA155))) * (1 + 0.25 * Klvl!AA155),
  (('wn6'!AA155 * (1 + gwr!AA155 - 0.48)) * (1 + Kab!AA155)) * (1 + 0.25 * Klvl!AA155)
)</f>
        <v>0</v>
      </c>
      <c r="AB156" s="24">
        <f>IF(teff!AB155&gt;0,
  (((3 / 5 * teff!AB155 * (1 + tr!AB155 - AvgW!AB155)) * (1 + Ktb!AB155)) + ((2 / 5 * 'wn6'!AB155 * (1 + gwr!AB155 - 0.48)) * (1 + Kab!AB155))) * (1 + 0.25 * Klvl!AB155),
  (('wn6'!AB155 * (1 + gwr!AB155 - 0.48)) * (1 + Kab!AB155)) * (1 + 0.25 * Klvl!AB155)
)</f>
        <v>0</v>
      </c>
      <c r="AC156" s="24">
        <f>IF(teff!AC155&gt;0,
  (((3 / 5 * teff!AC155 * (1 + tr!AC155 - AvgW!AC155)) * (1 + Ktb!AC155)) + ((2 / 5 * 'wn6'!AC155 * (1 + gwr!AC155 - 0.48)) * (1 + Kab!AC155))) * (1 + 0.25 * Klvl!AC155),
  (('wn6'!AC155 * (1 + gwr!AC155 - 0.48)) * (1 + Kab!AC155)) * (1 + 0.25 * Klvl!AC155)
)</f>
        <v>0</v>
      </c>
      <c r="AD156" s="24">
        <f>IF(teff!AD155&gt;0,
  (((3 / 5 * teff!AD155 * (1 + tr!AD155 - AvgW!AD155)) * (1 + Ktb!AD155)) + ((2 / 5 * 'wn6'!AD155 * (1 + gwr!AD155 - 0.48)) * (1 + Kab!AD155))) * (1 + 0.25 * Klvl!AD155),
  (('wn6'!AD155 * (1 + gwr!AD155 - 0.48)) * (1 + Kab!AD155)) * (1 + 0.25 * Klvl!AD155)
)</f>
        <v>0</v>
      </c>
      <c r="AE156" s="24">
        <f>IF(teff!AE155&gt;0,
  (((3 / 5 * teff!AE155 * (1 + tr!AE155 - AvgW!AE155)) * (1 + Ktb!AE155)) + ((2 / 5 * 'wn6'!AE155 * (1 + gwr!AE155 - 0.48)) * (1 + Kab!AE155))) * (1 + 0.25 * Klvl!AE155),
  (('wn6'!AE155 * (1 + gwr!AE155 - 0.48)) * (1 + Kab!AE155)) * (1 + 0.25 * Klvl!AE155)
)</f>
        <v>0</v>
      </c>
      <c r="AF156" s="24"/>
      <c r="AG156" s="24">
        <f t="shared" si="6"/>
        <v>0</v>
      </c>
      <c r="AH156" s="24">
        <f t="shared" si="7"/>
        <v>0</v>
      </c>
      <c r="AI156" s="30">
        <f t="shared" si="8"/>
        <v>0</v>
      </c>
    </row>
    <row r="157" spans="1:35" s="25" customFormat="1" ht="12" x14ac:dyDescent="0.2">
      <c r="A157" s="24">
        <f>IF(teff!A156&gt;0,
  (((3 / 5 * teff!A156 * (1 + tr!A156 - AvgW!A156)) * (1 + Ktb!A156)) + ((2 / 5 * 'wn6'!A156 * (1 + gwr!A156 - 0.48)) * (1 + Kab!A156))) * (1 + 0.25 * Klvl!A156),
  (('wn6'!A156 * (1 + gwr!A156 - 0.48)) * (1 + Kab!A156)) * (1 + 0.25 * Klvl!A156)
)</f>
        <v>0</v>
      </c>
      <c r="B157" s="24">
        <f>IF(teff!B156&gt;0,
  (((3 / 5 * teff!B156 * (1 + tr!B156 - AvgW!B156)) * (1 + Ktb!B156)) + ((2 / 5 * 'wn6'!B156 * (1 + gwr!B156 - 0.48)) * (1 + Kab!B156))) * (1 + 0.25 * Klvl!B156),
  (('wn6'!B156 * (1 + gwr!B156 - 0.48)) * (1 + Kab!B156)) * (1 + 0.25 * Klvl!B156)
)</f>
        <v>0</v>
      </c>
      <c r="C157" s="24">
        <f>IF(teff!C156&gt;0,
  (((3 / 5 * teff!C156 * (1 + tr!C156 - AvgW!C156)) * (1 + Ktb!C156)) + ((2 / 5 * 'wn6'!C156 * (1 + gwr!C156 - 0.48)) * (1 + Kab!C156))) * (1 + 0.25 * Klvl!C156),
  (('wn6'!C156 * (1 + gwr!C156 - 0.48)) * (1 + Kab!C156)) * (1 + 0.25 * Klvl!C156)
)</f>
        <v>0</v>
      </c>
      <c r="D157" s="24">
        <f>IF(teff!D156&gt;0,
  (((3 / 5 * teff!D156 * (1 + tr!D156 - AvgW!D156)) * (1 + Ktb!D156)) + ((2 / 5 * 'wn6'!D156 * (1 + gwr!D156 - 0.48)) * (1 + Kab!D156))) * (1 + 0.25 * Klvl!D156),
  (('wn6'!D156 * (1 + gwr!D156 - 0.48)) * (1 + Kab!D156)) * (1 + 0.25 * Klvl!D156)
)</f>
        <v>0</v>
      </c>
      <c r="E157" s="24">
        <f>IF(teff!E156&gt;0,
  (((3 / 5 * teff!E156 * (1 + tr!E156 - AvgW!E156)) * (1 + Ktb!E156)) + ((2 / 5 * 'wn6'!E156 * (1 + gwr!E156 - 0.48)) * (1 + Kab!E156))) * (1 + 0.25 * Klvl!E156),
  (('wn6'!E156 * (1 + gwr!E156 - 0.48)) * (1 + Kab!E156)) * (1 + 0.25 * Klvl!E156)
)</f>
        <v>0</v>
      </c>
      <c r="F157" s="24">
        <f>IF(teff!F156&gt;0,
  (((3 / 5 * teff!F156 * (1 + tr!F156 - AvgW!F156)) * (1 + Ktb!F156)) + ((2 / 5 * 'wn6'!F156 * (1 + gwr!F156 - 0.48)) * (1 + Kab!F156))) * (1 + 0.25 * Klvl!F156),
  (('wn6'!F156 * (1 + gwr!F156 - 0.48)) * (1 + Kab!F156)) * (1 + 0.25 * Klvl!F156)
)</f>
        <v>0</v>
      </c>
      <c r="G157" s="24">
        <f>IF(teff!G156&gt;0,
  (((3 / 5 * teff!G156 * (1 + tr!G156 - AvgW!G156)) * (1 + Ktb!G156)) + ((2 / 5 * 'wn6'!G156 * (1 + gwr!G156 - 0.48)) * (1 + Kab!G156))) * (1 + 0.25 * Klvl!G156),
  (('wn6'!G156 * (1 + gwr!G156 - 0.48)) * (1 + Kab!G156)) * (1 + 0.25 * Klvl!G156)
)</f>
        <v>0</v>
      </c>
      <c r="H157" s="24">
        <f>IF(teff!H156&gt;0,
  (((3 / 5 * teff!H156 * (1 + tr!H156 - AvgW!H156)) * (1 + Ktb!H156)) + ((2 / 5 * 'wn6'!H156 * (1 + gwr!H156 - 0.48)) * (1 + Kab!H156))) * (1 + 0.25 * Klvl!H156),
  (('wn6'!H156 * (1 + gwr!H156 - 0.48)) * (1 + Kab!H156)) * (1 + 0.25 * Klvl!H156)
)</f>
        <v>0</v>
      </c>
      <c r="I157" s="24">
        <f>IF(teff!I156&gt;0,
  (((3 / 5 * teff!I156 * (1 + tr!I156 - AvgW!I156)) * (1 + Ktb!I156)) + ((2 / 5 * 'wn6'!I156 * (1 + gwr!I156 - 0.48)) * (1 + Kab!I156))) * (1 + 0.25 * Klvl!I156),
  (('wn6'!I156 * (1 + gwr!I156 - 0.48)) * (1 + Kab!I156)) * (1 + 0.25 * Klvl!I156)
)</f>
        <v>0</v>
      </c>
      <c r="J157" s="24">
        <f>IF(teff!J156&gt;0,
  (((3 / 5 * teff!J156 * (1 + tr!J156 - AvgW!J156)) * (1 + Ktb!J156)) + ((2 / 5 * 'wn6'!J156 * (1 + gwr!J156 - 0.48)) * (1 + Kab!J156))) * (1 + 0.25 * Klvl!J156),
  (('wn6'!J156 * (1 + gwr!J156 - 0.48)) * (1 + Kab!J156)) * (1 + 0.25 * Klvl!J156)
)</f>
        <v>0</v>
      </c>
      <c r="K157" s="24">
        <f>IF(teff!K156&gt;0,
  (((3 / 5 * teff!K156 * (1 + tr!K156 - AvgW!K156)) * (1 + Ktb!K156)) + ((2 / 5 * 'wn6'!K156 * (1 + gwr!K156 - 0.48)) * (1 + Kab!K156))) * (1 + 0.25 * Klvl!K156),
  (('wn6'!K156 * (1 + gwr!K156 - 0.48)) * (1 + Kab!K156)) * (1 + 0.25 * Klvl!K156)
)</f>
        <v>0</v>
      </c>
      <c r="L157" s="24">
        <f>IF(teff!L156&gt;0,
  (((3 / 5 * teff!L156 * (1 + tr!L156 - AvgW!L156)) * (1 + Ktb!L156)) + ((2 / 5 * 'wn6'!L156 * (1 + gwr!L156 - 0.48)) * (1 + Kab!L156))) * (1 + 0.25 * Klvl!L156),
  (('wn6'!L156 * (1 + gwr!L156 - 0.48)) * (1 + Kab!L156)) * (1 + 0.25 * Klvl!L156)
)</f>
        <v>0</v>
      </c>
      <c r="M157" s="24">
        <f>IF(teff!M156&gt;0,
  (((3 / 5 * teff!M156 * (1 + tr!M156 - AvgW!M156)) * (1 + Ktb!M156)) + ((2 / 5 * 'wn6'!M156 * (1 + gwr!M156 - 0.48)) * (1 + Kab!M156))) * (1 + 0.25 * Klvl!M156),
  (('wn6'!M156 * (1 + gwr!M156 - 0.48)) * (1 + Kab!M156)) * (1 + 0.25 * Klvl!M156)
)</f>
        <v>0</v>
      </c>
      <c r="N157" s="24">
        <f>IF(teff!N156&gt;0,
  (((3 / 5 * teff!N156 * (1 + tr!N156 - AvgW!N156)) * (1 + Ktb!N156)) + ((2 / 5 * 'wn6'!N156 * (1 + gwr!N156 - 0.48)) * (1 + Kab!N156))) * (1 + 0.25 * Klvl!N156),
  (('wn6'!N156 * (1 + gwr!N156 - 0.48)) * (1 + Kab!N156)) * (1 + 0.25 * Klvl!N156)
)</f>
        <v>0</v>
      </c>
      <c r="O157" s="24">
        <f>IF(teff!O156&gt;0,
  (((3 / 5 * teff!O156 * (1 + tr!O156 - AvgW!O156)) * (1 + Ktb!O156)) + ((2 / 5 * 'wn6'!O156 * (1 + gwr!O156 - 0.48)) * (1 + Kab!O156))) * (1 + 0.25 * Klvl!O156),
  (('wn6'!O156 * (1 + gwr!O156 - 0.48)) * (1 + Kab!O156)) * (1 + 0.25 * Klvl!O156)
)</f>
        <v>0</v>
      </c>
      <c r="P157" s="24"/>
      <c r="Q157" s="24">
        <f>IF(teff!Q156&gt;0,
  (((3 / 5 * teff!Q156 * (1 + tr!Q156 - AvgW!Q156)) * (1 + Ktb!Q156)) + ((2 / 5 * 'wn6'!Q156 * (1 + gwr!Q156 - 0.48)) * (1 + Kab!Q156))) * (1 + 0.25 * Klvl!Q156),
  (('wn6'!Q156 * (1 + gwr!Q156 - 0.48)) * (1 + Kab!Q156)) * (1 + 0.25 * Klvl!Q156)
)</f>
        <v>0</v>
      </c>
      <c r="R157" s="24">
        <f>IF(teff!R156&gt;0,
  (((3 / 5 * teff!R156 * (1 + tr!R156 - AvgW!R156)) * (1 + Ktb!R156)) + ((2 / 5 * 'wn6'!R156 * (1 + gwr!R156 - 0.48)) * (1 + Kab!R156))) * (1 + 0.25 * Klvl!R156),
  (('wn6'!R156 * (1 + gwr!R156 - 0.48)) * (1 + Kab!R156)) * (1 + 0.25 * Klvl!R156)
)</f>
        <v>0</v>
      </c>
      <c r="S157" s="24">
        <f>IF(teff!S156&gt;0,
  (((3 / 5 * teff!S156 * (1 + tr!S156 - AvgW!S156)) * (1 + Ktb!S156)) + ((2 / 5 * 'wn6'!S156 * (1 + gwr!S156 - 0.48)) * (1 + Kab!S156))) * (1 + 0.25 * Klvl!S156),
  (('wn6'!S156 * (1 + gwr!S156 - 0.48)) * (1 + Kab!S156)) * (1 + 0.25 * Klvl!S156)
)</f>
        <v>0</v>
      </c>
      <c r="T157" s="24">
        <f>IF(teff!T156&gt;0,
  (((3 / 5 * teff!T156 * (1 + tr!T156 - AvgW!T156)) * (1 + Ktb!T156)) + ((2 / 5 * 'wn6'!T156 * (1 + gwr!T156 - 0.48)) * (1 + Kab!T156))) * (1 + 0.25 * Klvl!T156),
  (('wn6'!T156 * (1 + gwr!T156 - 0.48)) * (1 + Kab!T156)) * (1 + 0.25 * Klvl!T156)
)</f>
        <v>0</v>
      </c>
      <c r="U157" s="24">
        <f>IF(teff!U156&gt;0,
  (((3 / 5 * teff!U156 * (1 + tr!U156 - AvgW!U156)) * (1 + Ktb!U156)) + ((2 / 5 * 'wn6'!U156 * (1 + gwr!U156 - 0.48)) * (1 + Kab!U156))) * (1 + 0.25 * Klvl!U156),
  (('wn6'!U156 * (1 + gwr!U156 - 0.48)) * (1 + Kab!U156)) * (1 + 0.25 * Klvl!U156)
)</f>
        <v>0</v>
      </c>
      <c r="V157" s="24">
        <f>IF(teff!V156&gt;0,
  (((3 / 5 * teff!V156 * (1 + tr!V156 - AvgW!V156)) * (1 + Ktb!V156)) + ((2 / 5 * 'wn6'!V156 * (1 + gwr!V156 - 0.48)) * (1 + Kab!V156))) * (1 + 0.25 * Klvl!V156),
  (('wn6'!V156 * (1 + gwr!V156 - 0.48)) * (1 + Kab!V156)) * (1 + 0.25 * Klvl!V156)
)</f>
        <v>0</v>
      </c>
      <c r="W157" s="24">
        <f>IF(teff!W156&gt;0,
  (((3 / 5 * teff!W156 * (1 + tr!W156 - AvgW!W156)) * (1 + Ktb!W156)) + ((2 / 5 * 'wn6'!W156 * (1 + gwr!W156 - 0.48)) * (1 + Kab!W156))) * (1 + 0.25 * Klvl!W156),
  (('wn6'!W156 * (1 + gwr!W156 - 0.48)) * (1 + Kab!W156)) * (1 + 0.25 * Klvl!W156)
)</f>
        <v>0</v>
      </c>
      <c r="X157" s="24">
        <f>IF(teff!X156&gt;0,
  (((3 / 5 * teff!X156 * (1 + tr!X156 - AvgW!X156)) * (1 + Ktb!X156)) + ((2 / 5 * 'wn6'!X156 * (1 + gwr!X156 - 0.48)) * (1 + Kab!X156))) * (1 + 0.25 * Klvl!X156),
  (('wn6'!X156 * (1 + gwr!X156 - 0.48)) * (1 + Kab!X156)) * (1 + 0.25 * Klvl!X156)
)</f>
        <v>0</v>
      </c>
      <c r="Y157" s="24">
        <f>IF(teff!Y156&gt;0,
  (((3 / 5 * teff!Y156 * (1 + tr!Y156 - AvgW!Y156)) * (1 + Ktb!Y156)) + ((2 / 5 * 'wn6'!Y156 * (1 + gwr!Y156 - 0.48)) * (1 + Kab!Y156))) * (1 + 0.25 * Klvl!Y156),
  (('wn6'!Y156 * (1 + gwr!Y156 - 0.48)) * (1 + Kab!Y156)) * (1 + 0.25 * Klvl!Y156)
)</f>
        <v>0</v>
      </c>
      <c r="Z157" s="24">
        <f>IF(teff!Z156&gt;0,
  (((3 / 5 * teff!Z156 * (1 + tr!Z156 - AvgW!Z156)) * (1 + Ktb!Z156)) + ((2 / 5 * 'wn6'!Z156 * (1 + gwr!Z156 - 0.48)) * (1 + Kab!Z156))) * (1 + 0.25 * Klvl!Z156),
  (('wn6'!Z156 * (1 + gwr!Z156 - 0.48)) * (1 + Kab!Z156)) * (1 + 0.25 * Klvl!Z156)
)</f>
        <v>0</v>
      </c>
      <c r="AA157" s="24">
        <f>IF(teff!AA156&gt;0,
  (((3 / 5 * teff!AA156 * (1 + tr!AA156 - AvgW!AA156)) * (1 + Ktb!AA156)) + ((2 / 5 * 'wn6'!AA156 * (1 + gwr!AA156 - 0.48)) * (1 + Kab!AA156))) * (1 + 0.25 * Klvl!AA156),
  (('wn6'!AA156 * (1 + gwr!AA156 - 0.48)) * (1 + Kab!AA156)) * (1 + 0.25 * Klvl!AA156)
)</f>
        <v>0</v>
      </c>
      <c r="AB157" s="24">
        <f>IF(teff!AB156&gt;0,
  (((3 / 5 * teff!AB156 * (1 + tr!AB156 - AvgW!AB156)) * (1 + Ktb!AB156)) + ((2 / 5 * 'wn6'!AB156 * (1 + gwr!AB156 - 0.48)) * (1 + Kab!AB156))) * (1 + 0.25 * Klvl!AB156),
  (('wn6'!AB156 * (1 + gwr!AB156 - 0.48)) * (1 + Kab!AB156)) * (1 + 0.25 * Klvl!AB156)
)</f>
        <v>0</v>
      </c>
      <c r="AC157" s="24">
        <f>IF(teff!AC156&gt;0,
  (((3 / 5 * teff!AC156 * (1 + tr!AC156 - AvgW!AC156)) * (1 + Ktb!AC156)) + ((2 / 5 * 'wn6'!AC156 * (1 + gwr!AC156 - 0.48)) * (1 + Kab!AC156))) * (1 + 0.25 * Klvl!AC156),
  (('wn6'!AC156 * (1 + gwr!AC156 - 0.48)) * (1 + Kab!AC156)) * (1 + 0.25 * Klvl!AC156)
)</f>
        <v>0</v>
      </c>
      <c r="AD157" s="24">
        <f>IF(teff!AD156&gt;0,
  (((3 / 5 * teff!AD156 * (1 + tr!AD156 - AvgW!AD156)) * (1 + Ktb!AD156)) + ((2 / 5 * 'wn6'!AD156 * (1 + gwr!AD156 - 0.48)) * (1 + Kab!AD156))) * (1 + 0.25 * Klvl!AD156),
  (('wn6'!AD156 * (1 + gwr!AD156 - 0.48)) * (1 + Kab!AD156)) * (1 + 0.25 * Klvl!AD156)
)</f>
        <v>0</v>
      </c>
      <c r="AE157" s="24">
        <f>IF(teff!AE156&gt;0,
  (((3 / 5 * teff!AE156 * (1 + tr!AE156 - AvgW!AE156)) * (1 + Ktb!AE156)) + ((2 / 5 * 'wn6'!AE156 * (1 + gwr!AE156 - 0.48)) * (1 + Kab!AE156))) * (1 + 0.25 * Klvl!AE156),
  (('wn6'!AE156 * (1 + gwr!AE156 - 0.48)) * (1 + Kab!AE156)) * (1 + 0.25 * Klvl!AE156)
)</f>
        <v>0</v>
      </c>
      <c r="AF157" s="24"/>
      <c r="AG157" s="24">
        <f t="shared" si="6"/>
        <v>0</v>
      </c>
      <c r="AH157" s="24">
        <f t="shared" si="7"/>
        <v>0</v>
      </c>
      <c r="AI157" s="30">
        <f t="shared" si="8"/>
        <v>0</v>
      </c>
    </row>
    <row r="158" spans="1:35" s="25" customFormat="1" ht="12" x14ac:dyDescent="0.2">
      <c r="A158" s="24">
        <f>IF(teff!A157&gt;0,
  (((3 / 5 * teff!A157 * (1 + tr!A157 - AvgW!A157)) * (1 + Ktb!A157)) + ((2 / 5 * 'wn6'!A157 * (1 + gwr!A157 - 0.48)) * (1 + Kab!A157))) * (1 + 0.25 * Klvl!A157),
  (('wn6'!A157 * (1 + gwr!A157 - 0.48)) * (1 + Kab!A157)) * (1 + 0.25 * Klvl!A157)
)</f>
        <v>0</v>
      </c>
      <c r="B158" s="24">
        <f>IF(teff!B157&gt;0,
  (((3 / 5 * teff!B157 * (1 + tr!B157 - AvgW!B157)) * (1 + Ktb!B157)) + ((2 / 5 * 'wn6'!B157 * (1 + gwr!B157 - 0.48)) * (1 + Kab!B157))) * (1 + 0.25 * Klvl!B157),
  (('wn6'!B157 * (1 + gwr!B157 - 0.48)) * (1 + Kab!B157)) * (1 + 0.25 * Klvl!B157)
)</f>
        <v>0</v>
      </c>
      <c r="C158" s="24">
        <f>IF(teff!C157&gt;0,
  (((3 / 5 * teff!C157 * (1 + tr!C157 - AvgW!C157)) * (1 + Ktb!C157)) + ((2 / 5 * 'wn6'!C157 * (1 + gwr!C157 - 0.48)) * (1 + Kab!C157))) * (1 + 0.25 * Klvl!C157),
  (('wn6'!C157 * (1 + gwr!C157 - 0.48)) * (1 + Kab!C157)) * (1 + 0.25 * Klvl!C157)
)</f>
        <v>0</v>
      </c>
      <c r="D158" s="24">
        <f>IF(teff!D157&gt;0,
  (((3 / 5 * teff!D157 * (1 + tr!D157 - AvgW!D157)) * (1 + Ktb!D157)) + ((2 / 5 * 'wn6'!D157 * (1 + gwr!D157 - 0.48)) * (1 + Kab!D157))) * (1 + 0.25 * Klvl!D157),
  (('wn6'!D157 * (1 + gwr!D157 - 0.48)) * (1 + Kab!D157)) * (1 + 0.25 * Klvl!D157)
)</f>
        <v>0</v>
      </c>
      <c r="E158" s="24">
        <f>IF(teff!E157&gt;0,
  (((3 / 5 * teff!E157 * (1 + tr!E157 - AvgW!E157)) * (1 + Ktb!E157)) + ((2 / 5 * 'wn6'!E157 * (1 + gwr!E157 - 0.48)) * (1 + Kab!E157))) * (1 + 0.25 * Klvl!E157),
  (('wn6'!E157 * (1 + gwr!E157 - 0.48)) * (1 + Kab!E157)) * (1 + 0.25 * Klvl!E157)
)</f>
        <v>0</v>
      </c>
      <c r="F158" s="24">
        <f>IF(teff!F157&gt;0,
  (((3 / 5 * teff!F157 * (1 + tr!F157 - AvgW!F157)) * (1 + Ktb!F157)) + ((2 / 5 * 'wn6'!F157 * (1 + gwr!F157 - 0.48)) * (1 + Kab!F157))) * (1 + 0.25 * Klvl!F157),
  (('wn6'!F157 * (1 + gwr!F157 - 0.48)) * (1 + Kab!F157)) * (1 + 0.25 * Klvl!F157)
)</f>
        <v>0</v>
      </c>
      <c r="G158" s="24">
        <f>IF(teff!G157&gt;0,
  (((3 / 5 * teff!G157 * (1 + tr!G157 - AvgW!G157)) * (1 + Ktb!G157)) + ((2 / 5 * 'wn6'!G157 * (1 + gwr!G157 - 0.48)) * (1 + Kab!G157))) * (1 + 0.25 * Klvl!G157),
  (('wn6'!G157 * (1 + gwr!G157 - 0.48)) * (1 + Kab!G157)) * (1 + 0.25 * Klvl!G157)
)</f>
        <v>0</v>
      </c>
      <c r="H158" s="24">
        <f>IF(teff!H157&gt;0,
  (((3 / 5 * teff!H157 * (1 + tr!H157 - AvgW!H157)) * (1 + Ktb!H157)) + ((2 / 5 * 'wn6'!H157 * (1 + gwr!H157 - 0.48)) * (1 + Kab!H157))) * (1 + 0.25 * Klvl!H157),
  (('wn6'!H157 * (1 + gwr!H157 - 0.48)) * (1 + Kab!H157)) * (1 + 0.25 * Klvl!H157)
)</f>
        <v>0</v>
      </c>
      <c r="I158" s="24">
        <f>IF(teff!I157&gt;0,
  (((3 / 5 * teff!I157 * (1 + tr!I157 - AvgW!I157)) * (1 + Ktb!I157)) + ((2 / 5 * 'wn6'!I157 * (1 + gwr!I157 - 0.48)) * (1 + Kab!I157))) * (1 + 0.25 * Klvl!I157),
  (('wn6'!I157 * (1 + gwr!I157 - 0.48)) * (1 + Kab!I157)) * (1 + 0.25 * Klvl!I157)
)</f>
        <v>0</v>
      </c>
      <c r="J158" s="24">
        <f>IF(teff!J157&gt;0,
  (((3 / 5 * teff!J157 * (1 + tr!J157 - AvgW!J157)) * (1 + Ktb!J157)) + ((2 / 5 * 'wn6'!J157 * (1 + gwr!J157 - 0.48)) * (1 + Kab!J157))) * (1 + 0.25 * Klvl!J157),
  (('wn6'!J157 * (1 + gwr!J157 - 0.48)) * (1 + Kab!J157)) * (1 + 0.25 * Klvl!J157)
)</f>
        <v>0</v>
      </c>
      <c r="K158" s="24">
        <f>IF(teff!K157&gt;0,
  (((3 / 5 * teff!K157 * (1 + tr!K157 - AvgW!K157)) * (1 + Ktb!K157)) + ((2 / 5 * 'wn6'!K157 * (1 + gwr!K157 - 0.48)) * (1 + Kab!K157))) * (1 + 0.25 * Klvl!K157),
  (('wn6'!K157 * (1 + gwr!K157 - 0.48)) * (1 + Kab!K157)) * (1 + 0.25 * Klvl!K157)
)</f>
        <v>0</v>
      </c>
      <c r="L158" s="24">
        <f>IF(teff!L157&gt;0,
  (((3 / 5 * teff!L157 * (1 + tr!L157 - AvgW!L157)) * (1 + Ktb!L157)) + ((2 / 5 * 'wn6'!L157 * (1 + gwr!L157 - 0.48)) * (1 + Kab!L157))) * (1 + 0.25 * Klvl!L157),
  (('wn6'!L157 * (1 + gwr!L157 - 0.48)) * (1 + Kab!L157)) * (1 + 0.25 * Klvl!L157)
)</f>
        <v>0</v>
      </c>
      <c r="M158" s="24">
        <f>IF(teff!M157&gt;0,
  (((3 / 5 * teff!M157 * (1 + tr!M157 - AvgW!M157)) * (1 + Ktb!M157)) + ((2 / 5 * 'wn6'!M157 * (1 + gwr!M157 - 0.48)) * (1 + Kab!M157))) * (1 + 0.25 * Klvl!M157),
  (('wn6'!M157 * (1 + gwr!M157 - 0.48)) * (1 + Kab!M157)) * (1 + 0.25 * Klvl!M157)
)</f>
        <v>0</v>
      </c>
      <c r="N158" s="24">
        <f>IF(teff!N157&gt;0,
  (((3 / 5 * teff!N157 * (1 + tr!N157 - AvgW!N157)) * (1 + Ktb!N157)) + ((2 / 5 * 'wn6'!N157 * (1 + gwr!N157 - 0.48)) * (1 + Kab!N157))) * (1 + 0.25 * Klvl!N157),
  (('wn6'!N157 * (1 + gwr!N157 - 0.48)) * (1 + Kab!N157)) * (1 + 0.25 * Klvl!N157)
)</f>
        <v>0</v>
      </c>
      <c r="O158" s="24">
        <f>IF(teff!O157&gt;0,
  (((3 / 5 * teff!O157 * (1 + tr!O157 - AvgW!O157)) * (1 + Ktb!O157)) + ((2 / 5 * 'wn6'!O157 * (1 + gwr!O157 - 0.48)) * (1 + Kab!O157))) * (1 + 0.25 * Klvl!O157),
  (('wn6'!O157 * (1 + gwr!O157 - 0.48)) * (1 + Kab!O157)) * (1 + 0.25 * Klvl!O157)
)</f>
        <v>0</v>
      </c>
      <c r="P158" s="24"/>
      <c r="Q158" s="24">
        <f>IF(teff!Q157&gt;0,
  (((3 / 5 * teff!Q157 * (1 + tr!Q157 - AvgW!Q157)) * (1 + Ktb!Q157)) + ((2 / 5 * 'wn6'!Q157 * (1 + gwr!Q157 - 0.48)) * (1 + Kab!Q157))) * (1 + 0.25 * Klvl!Q157),
  (('wn6'!Q157 * (1 + gwr!Q157 - 0.48)) * (1 + Kab!Q157)) * (1 + 0.25 * Klvl!Q157)
)</f>
        <v>0</v>
      </c>
      <c r="R158" s="24">
        <f>IF(teff!R157&gt;0,
  (((3 / 5 * teff!R157 * (1 + tr!R157 - AvgW!R157)) * (1 + Ktb!R157)) + ((2 / 5 * 'wn6'!R157 * (1 + gwr!R157 - 0.48)) * (1 + Kab!R157))) * (1 + 0.25 * Klvl!R157),
  (('wn6'!R157 * (1 + gwr!R157 - 0.48)) * (1 + Kab!R157)) * (1 + 0.25 * Klvl!R157)
)</f>
        <v>0</v>
      </c>
      <c r="S158" s="24">
        <f>IF(teff!S157&gt;0,
  (((3 / 5 * teff!S157 * (1 + tr!S157 - AvgW!S157)) * (1 + Ktb!S157)) + ((2 / 5 * 'wn6'!S157 * (1 + gwr!S157 - 0.48)) * (1 + Kab!S157))) * (1 + 0.25 * Klvl!S157),
  (('wn6'!S157 * (1 + gwr!S157 - 0.48)) * (1 + Kab!S157)) * (1 + 0.25 * Klvl!S157)
)</f>
        <v>0</v>
      </c>
      <c r="T158" s="24">
        <f>IF(teff!T157&gt;0,
  (((3 / 5 * teff!T157 * (1 + tr!T157 - AvgW!T157)) * (1 + Ktb!T157)) + ((2 / 5 * 'wn6'!T157 * (1 + gwr!T157 - 0.48)) * (1 + Kab!T157))) * (1 + 0.25 * Klvl!T157),
  (('wn6'!T157 * (1 + gwr!T157 - 0.48)) * (1 + Kab!T157)) * (1 + 0.25 * Klvl!T157)
)</f>
        <v>0</v>
      </c>
      <c r="U158" s="24">
        <f>IF(teff!U157&gt;0,
  (((3 / 5 * teff!U157 * (1 + tr!U157 - AvgW!U157)) * (1 + Ktb!U157)) + ((2 / 5 * 'wn6'!U157 * (1 + gwr!U157 - 0.48)) * (1 + Kab!U157))) * (1 + 0.25 * Klvl!U157),
  (('wn6'!U157 * (1 + gwr!U157 - 0.48)) * (1 + Kab!U157)) * (1 + 0.25 * Klvl!U157)
)</f>
        <v>0</v>
      </c>
      <c r="V158" s="24">
        <f>IF(teff!V157&gt;0,
  (((3 / 5 * teff!V157 * (1 + tr!V157 - AvgW!V157)) * (1 + Ktb!V157)) + ((2 / 5 * 'wn6'!V157 * (1 + gwr!V157 - 0.48)) * (1 + Kab!V157))) * (1 + 0.25 * Klvl!V157),
  (('wn6'!V157 * (1 + gwr!V157 - 0.48)) * (1 + Kab!V157)) * (1 + 0.25 * Klvl!V157)
)</f>
        <v>0</v>
      </c>
      <c r="W158" s="24">
        <f>IF(teff!W157&gt;0,
  (((3 / 5 * teff!W157 * (1 + tr!W157 - AvgW!W157)) * (1 + Ktb!W157)) + ((2 / 5 * 'wn6'!W157 * (1 + gwr!W157 - 0.48)) * (1 + Kab!W157))) * (1 + 0.25 * Klvl!W157),
  (('wn6'!W157 * (1 + gwr!W157 - 0.48)) * (1 + Kab!W157)) * (1 + 0.25 * Klvl!W157)
)</f>
        <v>0</v>
      </c>
      <c r="X158" s="24">
        <f>IF(teff!X157&gt;0,
  (((3 / 5 * teff!X157 * (1 + tr!X157 - AvgW!X157)) * (1 + Ktb!X157)) + ((2 / 5 * 'wn6'!X157 * (1 + gwr!X157 - 0.48)) * (1 + Kab!X157))) * (1 + 0.25 * Klvl!X157),
  (('wn6'!X157 * (1 + gwr!X157 - 0.48)) * (1 + Kab!X157)) * (1 + 0.25 * Klvl!X157)
)</f>
        <v>0</v>
      </c>
      <c r="Y158" s="24">
        <f>IF(teff!Y157&gt;0,
  (((3 / 5 * teff!Y157 * (1 + tr!Y157 - AvgW!Y157)) * (1 + Ktb!Y157)) + ((2 / 5 * 'wn6'!Y157 * (1 + gwr!Y157 - 0.48)) * (1 + Kab!Y157))) * (1 + 0.25 * Klvl!Y157),
  (('wn6'!Y157 * (1 + gwr!Y157 - 0.48)) * (1 + Kab!Y157)) * (1 + 0.25 * Klvl!Y157)
)</f>
        <v>0</v>
      </c>
      <c r="Z158" s="24">
        <f>IF(teff!Z157&gt;0,
  (((3 / 5 * teff!Z157 * (1 + tr!Z157 - AvgW!Z157)) * (1 + Ktb!Z157)) + ((2 / 5 * 'wn6'!Z157 * (1 + gwr!Z157 - 0.48)) * (1 + Kab!Z157))) * (1 + 0.25 * Klvl!Z157),
  (('wn6'!Z157 * (1 + gwr!Z157 - 0.48)) * (1 + Kab!Z157)) * (1 + 0.25 * Klvl!Z157)
)</f>
        <v>0</v>
      </c>
      <c r="AA158" s="24">
        <f>IF(teff!AA157&gt;0,
  (((3 / 5 * teff!AA157 * (1 + tr!AA157 - AvgW!AA157)) * (1 + Ktb!AA157)) + ((2 / 5 * 'wn6'!AA157 * (1 + gwr!AA157 - 0.48)) * (1 + Kab!AA157))) * (1 + 0.25 * Klvl!AA157),
  (('wn6'!AA157 * (1 + gwr!AA157 - 0.48)) * (1 + Kab!AA157)) * (1 + 0.25 * Klvl!AA157)
)</f>
        <v>0</v>
      </c>
      <c r="AB158" s="24">
        <f>IF(teff!AB157&gt;0,
  (((3 / 5 * teff!AB157 * (1 + tr!AB157 - AvgW!AB157)) * (1 + Ktb!AB157)) + ((2 / 5 * 'wn6'!AB157 * (1 + gwr!AB157 - 0.48)) * (1 + Kab!AB157))) * (1 + 0.25 * Klvl!AB157),
  (('wn6'!AB157 * (1 + gwr!AB157 - 0.48)) * (1 + Kab!AB157)) * (1 + 0.25 * Klvl!AB157)
)</f>
        <v>0</v>
      </c>
      <c r="AC158" s="24">
        <f>IF(teff!AC157&gt;0,
  (((3 / 5 * teff!AC157 * (1 + tr!AC157 - AvgW!AC157)) * (1 + Ktb!AC157)) + ((2 / 5 * 'wn6'!AC157 * (1 + gwr!AC157 - 0.48)) * (1 + Kab!AC157))) * (1 + 0.25 * Klvl!AC157),
  (('wn6'!AC157 * (1 + gwr!AC157 - 0.48)) * (1 + Kab!AC157)) * (1 + 0.25 * Klvl!AC157)
)</f>
        <v>0</v>
      </c>
      <c r="AD158" s="24">
        <f>IF(teff!AD157&gt;0,
  (((3 / 5 * teff!AD157 * (1 + tr!AD157 - AvgW!AD157)) * (1 + Ktb!AD157)) + ((2 / 5 * 'wn6'!AD157 * (1 + gwr!AD157 - 0.48)) * (1 + Kab!AD157))) * (1 + 0.25 * Klvl!AD157),
  (('wn6'!AD157 * (1 + gwr!AD157 - 0.48)) * (1 + Kab!AD157)) * (1 + 0.25 * Klvl!AD157)
)</f>
        <v>0</v>
      </c>
      <c r="AE158" s="24">
        <f>IF(teff!AE157&gt;0,
  (((3 / 5 * teff!AE157 * (1 + tr!AE157 - AvgW!AE157)) * (1 + Ktb!AE157)) + ((2 / 5 * 'wn6'!AE157 * (1 + gwr!AE157 - 0.48)) * (1 + Kab!AE157))) * (1 + 0.25 * Klvl!AE157),
  (('wn6'!AE157 * (1 + gwr!AE157 - 0.48)) * (1 + Kab!AE157)) * (1 + 0.25 * Klvl!AE157)
)</f>
        <v>0</v>
      </c>
      <c r="AF158" s="24"/>
      <c r="AG158" s="24">
        <f t="shared" si="6"/>
        <v>0</v>
      </c>
      <c r="AH158" s="24">
        <f t="shared" si="7"/>
        <v>0</v>
      </c>
      <c r="AI158" s="30">
        <f t="shared" si="8"/>
        <v>0</v>
      </c>
    </row>
    <row r="159" spans="1:35" s="25" customFormat="1" ht="12" x14ac:dyDescent="0.2">
      <c r="A159" s="24">
        <f>IF(teff!A158&gt;0,
  (((3 / 5 * teff!A158 * (1 + tr!A158 - AvgW!A158)) * (1 + Ktb!A158)) + ((2 / 5 * 'wn6'!A158 * (1 + gwr!A158 - 0.48)) * (1 + Kab!A158))) * (1 + 0.25 * Klvl!A158),
  (('wn6'!A158 * (1 + gwr!A158 - 0.48)) * (1 + Kab!A158)) * (1 + 0.25 * Klvl!A158)
)</f>
        <v>0</v>
      </c>
      <c r="B159" s="24">
        <f>IF(teff!B158&gt;0,
  (((3 / 5 * teff!B158 * (1 + tr!B158 - AvgW!B158)) * (1 + Ktb!B158)) + ((2 / 5 * 'wn6'!B158 * (1 + gwr!B158 - 0.48)) * (1 + Kab!B158))) * (1 + 0.25 * Klvl!B158),
  (('wn6'!B158 * (1 + gwr!B158 - 0.48)) * (1 + Kab!B158)) * (1 + 0.25 * Klvl!B158)
)</f>
        <v>0</v>
      </c>
      <c r="C159" s="24">
        <f>IF(teff!C158&gt;0,
  (((3 / 5 * teff!C158 * (1 + tr!C158 - AvgW!C158)) * (1 + Ktb!C158)) + ((2 / 5 * 'wn6'!C158 * (1 + gwr!C158 - 0.48)) * (1 + Kab!C158))) * (1 + 0.25 * Klvl!C158),
  (('wn6'!C158 * (1 + gwr!C158 - 0.48)) * (1 + Kab!C158)) * (1 + 0.25 * Klvl!C158)
)</f>
        <v>0</v>
      </c>
      <c r="D159" s="24">
        <f>IF(teff!D158&gt;0,
  (((3 / 5 * teff!D158 * (1 + tr!D158 - AvgW!D158)) * (1 + Ktb!D158)) + ((2 / 5 * 'wn6'!D158 * (1 + gwr!D158 - 0.48)) * (1 + Kab!D158))) * (1 + 0.25 * Klvl!D158),
  (('wn6'!D158 * (1 + gwr!D158 - 0.48)) * (1 + Kab!D158)) * (1 + 0.25 * Klvl!D158)
)</f>
        <v>0</v>
      </c>
      <c r="E159" s="24">
        <f>IF(teff!E158&gt;0,
  (((3 / 5 * teff!E158 * (1 + tr!E158 - AvgW!E158)) * (1 + Ktb!E158)) + ((2 / 5 * 'wn6'!E158 * (1 + gwr!E158 - 0.48)) * (1 + Kab!E158))) * (1 + 0.25 * Klvl!E158),
  (('wn6'!E158 * (1 + gwr!E158 - 0.48)) * (1 + Kab!E158)) * (1 + 0.25 * Klvl!E158)
)</f>
        <v>0</v>
      </c>
      <c r="F159" s="24">
        <f>IF(teff!F158&gt;0,
  (((3 / 5 * teff!F158 * (1 + tr!F158 - AvgW!F158)) * (1 + Ktb!F158)) + ((2 / 5 * 'wn6'!F158 * (1 + gwr!F158 - 0.48)) * (1 + Kab!F158))) * (1 + 0.25 * Klvl!F158),
  (('wn6'!F158 * (1 + gwr!F158 - 0.48)) * (1 + Kab!F158)) * (1 + 0.25 * Klvl!F158)
)</f>
        <v>0</v>
      </c>
      <c r="G159" s="24">
        <f>IF(teff!G158&gt;0,
  (((3 / 5 * teff!G158 * (1 + tr!G158 - AvgW!G158)) * (1 + Ktb!G158)) + ((2 / 5 * 'wn6'!G158 * (1 + gwr!G158 - 0.48)) * (1 + Kab!G158))) * (1 + 0.25 * Klvl!G158),
  (('wn6'!G158 * (1 + gwr!G158 - 0.48)) * (1 + Kab!G158)) * (1 + 0.25 * Klvl!G158)
)</f>
        <v>0</v>
      </c>
      <c r="H159" s="24">
        <f>IF(teff!H158&gt;0,
  (((3 / 5 * teff!H158 * (1 + tr!H158 - AvgW!H158)) * (1 + Ktb!H158)) + ((2 / 5 * 'wn6'!H158 * (1 + gwr!H158 - 0.48)) * (1 + Kab!H158))) * (1 + 0.25 * Klvl!H158),
  (('wn6'!H158 * (1 + gwr!H158 - 0.48)) * (1 + Kab!H158)) * (1 + 0.25 * Klvl!H158)
)</f>
        <v>0</v>
      </c>
      <c r="I159" s="24">
        <f>IF(teff!I158&gt;0,
  (((3 / 5 * teff!I158 * (1 + tr!I158 - AvgW!I158)) * (1 + Ktb!I158)) + ((2 / 5 * 'wn6'!I158 * (1 + gwr!I158 - 0.48)) * (1 + Kab!I158))) * (1 + 0.25 * Klvl!I158),
  (('wn6'!I158 * (1 + gwr!I158 - 0.48)) * (1 + Kab!I158)) * (1 + 0.25 * Klvl!I158)
)</f>
        <v>0</v>
      </c>
      <c r="J159" s="24">
        <f>IF(teff!J158&gt;0,
  (((3 / 5 * teff!J158 * (1 + tr!J158 - AvgW!J158)) * (1 + Ktb!J158)) + ((2 / 5 * 'wn6'!J158 * (1 + gwr!J158 - 0.48)) * (1 + Kab!J158))) * (1 + 0.25 * Klvl!J158),
  (('wn6'!J158 * (1 + gwr!J158 - 0.48)) * (1 + Kab!J158)) * (1 + 0.25 * Klvl!J158)
)</f>
        <v>0</v>
      </c>
      <c r="K159" s="24">
        <f>IF(teff!K158&gt;0,
  (((3 / 5 * teff!K158 * (1 + tr!K158 - AvgW!K158)) * (1 + Ktb!K158)) + ((2 / 5 * 'wn6'!K158 * (1 + gwr!K158 - 0.48)) * (1 + Kab!K158))) * (1 + 0.25 * Klvl!K158),
  (('wn6'!K158 * (1 + gwr!K158 - 0.48)) * (1 + Kab!K158)) * (1 + 0.25 * Klvl!K158)
)</f>
        <v>0</v>
      </c>
      <c r="L159" s="24">
        <f>IF(teff!L158&gt;0,
  (((3 / 5 * teff!L158 * (1 + tr!L158 - AvgW!L158)) * (1 + Ktb!L158)) + ((2 / 5 * 'wn6'!L158 * (1 + gwr!L158 - 0.48)) * (1 + Kab!L158))) * (1 + 0.25 * Klvl!L158),
  (('wn6'!L158 * (1 + gwr!L158 - 0.48)) * (1 + Kab!L158)) * (1 + 0.25 * Klvl!L158)
)</f>
        <v>0</v>
      </c>
      <c r="M159" s="24">
        <f>IF(teff!M158&gt;0,
  (((3 / 5 * teff!M158 * (1 + tr!M158 - AvgW!M158)) * (1 + Ktb!M158)) + ((2 / 5 * 'wn6'!M158 * (1 + gwr!M158 - 0.48)) * (1 + Kab!M158))) * (1 + 0.25 * Klvl!M158),
  (('wn6'!M158 * (1 + gwr!M158 - 0.48)) * (1 + Kab!M158)) * (1 + 0.25 * Klvl!M158)
)</f>
        <v>0</v>
      </c>
      <c r="N159" s="24">
        <f>IF(teff!N158&gt;0,
  (((3 / 5 * teff!N158 * (1 + tr!N158 - AvgW!N158)) * (1 + Ktb!N158)) + ((2 / 5 * 'wn6'!N158 * (1 + gwr!N158 - 0.48)) * (1 + Kab!N158))) * (1 + 0.25 * Klvl!N158),
  (('wn6'!N158 * (1 + gwr!N158 - 0.48)) * (1 + Kab!N158)) * (1 + 0.25 * Klvl!N158)
)</f>
        <v>0</v>
      </c>
      <c r="O159" s="24">
        <f>IF(teff!O158&gt;0,
  (((3 / 5 * teff!O158 * (1 + tr!O158 - AvgW!O158)) * (1 + Ktb!O158)) + ((2 / 5 * 'wn6'!O158 * (1 + gwr!O158 - 0.48)) * (1 + Kab!O158))) * (1 + 0.25 * Klvl!O158),
  (('wn6'!O158 * (1 + gwr!O158 - 0.48)) * (1 + Kab!O158)) * (1 + 0.25 * Klvl!O158)
)</f>
        <v>0</v>
      </c>
      <c r="P159" s="24"/>
      <c r="Q159" s="24">
        <f>IF(teff!Q158&gt;0,
  (((3 / 5 * teff!Q158 * (1 + tr!Q158 - AvgW!Q158)) * (1 + Ktb!Q158)) + ((2 / 5 * 'wn6'!Q158 * (1 + gwr!Q158 - 0.48)) * (1 + Kab!Q158))) * (1 + 0.25 * Klvl!Q158),
  (('wn6'!Q158 * (1 + gwr!Q158 - 0.48)) * (1 + Kab!Q158)) * (1 + 0.25 * Klvl!Q158)
)</f>
        <v>0</v>
      </c>
      <c r="R159" s="24">
        <f>IF(teff!R158&gt;0,
  (((3 / 5 * teff!R158 * (1 + tr!R158 - AvgW!R158)) * (1 + Ktb!R158)) + ((2 / 5 * 'wn6'!R158 * (1 + gwr!R158 - 0.48)) * (1 + Kab!R158))) * (1 + 0.25 * Klvl!R158),
  (('wn6'!R158 * (1 + gwr!R158 - 0.48)) * (1 + Kab!R158)) * (1 + 0.25 * Klvl!R158)
)</f>
        <v>0</v>
      </c>
      <c r="S159" s="24">
        <f>IF(teff!S158&gt;0,
  (((3 / 5 * teff!S158 * (1 + tr!S158 - AvgW!S158)) * (1 + Ktb!S158)) + ((2 / 5 * 'wn6'!S158 * (1 + gwr!S158 - 0.48)) * (1 + Kab!S158))) * (1 + 0.25 * Klvl!S158),
  (('wn6'!S158 * (1 + gwr!S158 - 0.48)) * (1 + Kab!S158)) * (1 + 0.25 * Klvl!S158)
)</f>
        <v>0</v>
      </c>
      <c r="T159" s="24">
        <f>IF(teff!T158&gt;0,
  (((3 / 5 * teff!T158 * (1 + tr!T158 - AvgW!T158)) * (1 + Ktb!T158)) + ((2 / 5 * 'wn6'!T158 * (1 + gwr!T158 - 0.48)) * (1 + Kab!T158))) * (1 + 0.25 * Klvl!T158),
  (('wn6'!T158 * (1 + gwr!T158 - 0.48)) * (1 + Kab!T158)) * (1 + 0.25 * Klvl!T158)
)</f>
        <v>0</v>
      </c>
      <c r="U159" s="24">
        <f>IF(teff!U158&gt;0,
  (((3 / 5 * teff!U158 * (1 + tr!U158 - AvgW!U158)) * (1 + Ktb!U158)) + ((2 / 5 * 'wn6'!U158 * (1 + gwr!U158 - 0.48)) * (1 + Kab!U158))) * (1 + 0.25 * Klvl!U158),
  (('wn6'!U158 * (1 + gwr!U158 - 0.48)) * (1 + Kab!U158)) * (1 + 0.25 * Klvl!U158)
)</f>
        <v>0</v>
      </c>
      <c r="V159" s="24">
        <f>IF(teff!V158&gt;0,
  (((3 / 5 * teff!V158 * (1 + tr!V158 - AvgW!V158)) * (1 + Ktb!V158)) + ((2 / 5 * 'wn6'!V158 * (1 + gwr!V158 - 0.48)) * (1 + Kab!V158))) * (1 + 0.25 * Klvl!V158),
  (('wn6'!V158 * (1 + gwr!V158 - 0.48)) * (1 + Kab!V158)) * (1 + 0.25 * Klvl!V158)
)</f>
        <v>0</v>
      </c>
      <c r="W159" s="24">
        <f>IF(teff!W158&gt;0,
  (((3 / 5 * teff!W158 * (1 + tr!W158 - AvgW!W158)) * (1 + Ktb!W158)) + ((2 / 5 * 'wn6'!W158 * (1 + gwr!W158 - 0.48)) * (1 + Kab!W158))) * (1 + 0.25 * Klvl!W158),
  (('wn6'!W158 * (1 + gwr!W158 - 0.48)) * (1 + Kab!W158)) * (1 + 0.25 * Klvl!W158)
)</f>
        <v>0</v>
      </c>
      <c r="X159" s="24">
        <f>IF(teff!X158&gt;0,
  (((3 / 5 * teff!X158 * (1 + tr!X158 - AvgW!X158)) * (1 + Ktb!X158)) + ((2 / 5 * 'wn6'!X158 * (1 + gwr!X158 - 0.48)) * (1 + Kab!X158))) * (1 + 0.25 * Klvl!X158),
  (('wn6'!X158 * (1 + gwr!X158 - 0.48)) * (1 + Kab!X158)) * (1 + 0.25 * Klvl!X158)
)</f>
        <v>0</v>
      </c>
      <c r="Y159" s="24">
        <f>IF(teff!Y158&gt;0,
  (((3 / 5 * teff!Y158 * (1 + tr!Y158 - AvgW!Y158)) * (1 + Ktb!Y158)) + ((2 / 5 * 'wn6'!Y158 * (1 + gwr!Y158 - 0.48)) * (1 + Kab!Y158))) * (1 + 0.25 * Klvl!Y158),
  (('wn6'!Y158 * (1 + gwr!Y158 - 0.48)) * (1 + Kab!Y158)) * (1 + 0.25 * Klvl!Y158)
)</f>
        <v>0</v>
      </c>
      <c r="Z159" s="24">
        <f>IF(teff!Z158&gt;0,
  (((3 / 5 * teff!Z158 * (1 + tr!Z158 - AvgW!Z158)) * (1 + Ktb!Z158)) + ((2 / 5 * 'wn6'!Z158 * (1 + gwr!Z158 - 0.48)) * (1 + Kab!Z158))) * (1 + 0.25 * Klvl!Z158),
  (('wn6'!Z158 * (1 + gwr!Z158 - 0.48)) * (1 + Kab!Z158)) * (1 + 0.25 * Klvl!Z158)
)</f>
        <v>0</v>
      </c>
      <c r="AA159" s="24">
        <f>IF(teff!AA158&gt;0,
  (((3 / 5 * teff!AA158 * (1 + tr!AA158 - AvgW!AA158)) * (1 + Ktb!AA158)) + ((2 / 5 * 'wn6'!AA158 * (1 + gwr!AA158 - 0.48)) * (1 + Kab!AA158))) * (1 + 0.25 * Klvl!AA158),
  (('wn6'!AA158 * (1 + gwr!AA158 - 0.48)) * (1 + Kab!AA158)) * (1 + 0.25 * Klvl!AA158)
)</f>
        <v>0</v>
      </c>
      <c r="AB159" s="24">
        <f>IF(teff!AB158&gt;0,
  (((3 / 5 * teff!AB158 * (1 + tr!AB158 - AvgW!AB158)) * (1 + Ktb!AB158)) + ((2 / 5 * 'wn6'!AB158 * (1 + gwr!AB158 - 0.48)) * (1 + Kab!AB158))) * (1 + 0.25 * Klvl!AB158),
  (('wn6'!AB158 * (1 + gwr!AB158 - 0.48)) * (1 + Kab!AB158)) * (1 + 0.25 * Klvl!AB158)
)</f>
        <v>0</v>
      </c>
      <c r="AC159" s="24">
        <f>IF(teff!AC158&gt;0,
  (((3 / 5 * teff!AC158 * (1 + tr!AC158 - AvgW!AC158)) * (1 + Ktb!AC158)) + ((2 / 5 * 'wn6'!AC158 * (1 + gwr!AC158 - 0.48)) * (1 + Kab!AC158))) * (1 + 0.25 * Klvl!AC158),
  (('wn6'!AC158 * (1 + gwr!AC158 - 0.48)) * (1 + Kab!AC158)) * (1 + 0.25 * Klvl!AC158)
)</f>
        <v>0</v>
      </c>
      <c r="AD159" s="24">
        <f>IF(teff!AD158&gt;0,
  (((3 / 5 * teff!AD158 * (1 + tr!AD158 - AvgW!AD158)) * (1 + Ktb!AD158)) + ((2 / 5 * 'wn6'!AD158 * (1 + gwr!AD158 - 0.48)) * (1 + Kab!AD158))) * (1 + 0.25 * Klvl!AD158),
  (('wn6'!AD158 * (1 + gwr!AD158 - 0.48)) * (1 + Kab!AD158)) * (1 + 0.25 * Klvl!AD158)
)</f>
        <v>0</v>
      </c>
      <c r="AE159" s="24">
        <f>IF(teff!AE158&gt;0,
  (((3 / 5 * teff!AE158 * (1 + tr!AE158 - AvgW!AE158)) * (1 + Ktb!AE158)) + ((2 / 5 * 'wn6'!AE158 * (1 + gwr!AE158 - 0.48)) * (1 + Kab!AE158))) * (1 + 0.25 * Klvl!AE158),
  (('wn6'!AE158 * (1 + gwr!AE158 - 0.48)) * (1 + Kab!AE158)) * (1 + 0.25 * Klvl!AE158)
)</f>
        <v>0</v>
      </c>
      <c r="AF159" s="24"/>
      <c r="AG159" s="24">
        <f t="shared" si="6"/>
        <v>0</v>
      </c>
      <c r="AH159" s="24">
        <f t="shared" si="7"/>
        <v>0</v>
      </c>
      <c r="AI159" s="30">
        <f t="shared" si="8"/>
        <v>0</v>
      </c>
    </row>
    <row r="160" spans="1:35" s="25" customFormat="1" ht="12" x14ac:dyDescent="0.2">
      <c r="A160" s="24">
        <f>IF(teff!A159&gt;0,
  (((3 / 5 * teff!A159 * (1 + tr!A159 - AvgW!A159)) * (1 + Ktb!A159)) + ((2 / 5 * 'wn6'!A159 * (1 + gwr!A159 - 0.48)) * (1 + Kab!A159))) * (1 + 0.25 * Klvl!A159),
  (('wn6'!A159 * (1 + gwr!A159 - 0.48)) * (1 + Kab!A159)) * (1 + 0.25 * Klvl!A159)
)</f>
        <v>0</v>
      </c>
      <c r="B160" s="24">
        <f>IF(teff!B159&gt;0,
  (((3 / 5 * teff!B159 * (1 + tr!B159 - AvgW!B159)) * (1 + Ktb!B159)) + ((2 / 5 * 'wn6'!B159 * (1 + gwr!B159 - 0.48)) * (1 + Kab!B159))) * (1 + 0.25 * Klvl!B159),
  (('wn6'!B159 * (1 + gwr!B159 - 0.48)) * (1 + Kab!B159)) * (1 + 0.25 * Klvl!B159)
)</f>
        <v>0</v>
      </c>
      <c r="C160" s="24">
        <f>IF(teff!C159&gt;0,
  (((3 / 5 * teff!C159 * (1 + tr!C159 - AvgW!C159)) * (1 + Ktb!C159)) + ((2 / 5 * 'wn6'!C159 * (1 + gwr!C159 - 0.48)) * (1 + Kab!C159))) * (1 + 0.25 * Klvl!C159),
  (('wn6'!C159 * (1 + gwr!C159 - 0.48)) * (1 + Kab!C159)) * (1 + 0.25 * Klvl!C159)
)</f>
        <v>0</v>
      </c>
      <c r="D160" s="24">
        <f>IF(teff!D159&gt;0,
  (((3 / 5 * teff!D159 * (1 + tr!D159 - AvgW!D159)) * (1 + Ktb!D159)) + ((2 / 5 * 'wn6'!D159 * (1 + gwr!D159 - 0.48)) * (1 + Kab!D159))) * (1 + 0.25 * Klvl!D159),
  (('wn6'!D159 * (1 + gwr!D159 - 0.48)) * (1 + Kab!D159)) * (1 + 0.25 * Klvl!D159)
)</f>
        <v>0</v>
      </c>
      <c r="E160" s="24">
        <f>IF(teff!E159&gt;0,
  (((3 / 5 * teff!E159 * (1 + tr!E159 - AvgW!E159)) * (1 + Ktb!E159)) + ((2 / 5 * 'wn6'!E159 * (1 + gwr!E159 - 0.48)) * (1 + Kab!E159))) * (1 + 0.25 * Klvl!E159),
  (('wn6'!E159 * (1 + gwr!E159 - 0.48)) * (1 + Kab!E159)) * (1 + 0.25 * Klvl!E159)
)</f>
        <v>0</v>
      </c>
      <c r="F160" s="24">
        <f>IF(teff!F159&gt;0,
  (((3 / 5 * teff!F159 * (1 + tr!F159 - AvgW!F159)) * (1 + Ktb!F159)) + ((2 / 5 * 'wn6'!F159 * (1 + gwr!F159 - 0.48)) * (1 + Kab!F159))) * (1 + 0.25 * Klvl!F159),
  (('wn6'!F159 * (1 + gwr!F159 - 0.48)) * (1 + Kab!F159)) * (1 + 0.25 * Klvl!F159)
)</f>
        <v>0</v>
      </c>
      <c r="G160" s="24">
        <f>IF(teff!G159&gt;0,
  (((3 / 5 * teff!G159 * (1 + tr!G159 - AvgW!G159)) * (1 + Ktb!G159)) + ((2 / 5 * 'wn6'!G159 * (1 + gwr!G159 - 0.48)) * (1 + Kab!G159))) * (1 + 0.25 * Klvl!G159),
  (('wn6'!G159 * (1 + gwr!G159 - 0.48)) * (1 + Kab!G159)) * (1 + 0.25 * Klvl!G159)
)</f>
        <v>0</v>
      </c>
      <c r="H160" s="24">
        <f>IF(teff!H159&gt;0,
  (((3 / 5 * teff!H159 * (1 + tr!H159 - AvgW!H159)) * (1 + Ktb!H159)) + ((2 / 5 * 'wn6'!H159 * (1 + gwr!H159 - 0.48)) * (1 + Kab!H159))) * (1 + 0.25 * Klvl!H159),
  (('wn6'!H159 * (1 + gwr!H159 - 0.48)) * (1 + Kab!H159)) * (1 + 0.25 * Klvl!H159)
)</f>
        <v>0</v>
      </c>
      <c r="I160" s="24">
        <f>IF(teff!I159&gt;0,
  (((3 / 5 * teff!I159 * (1 + tr!I159 - AvgW!I159)) * (1 + Ktb!I159)) + ((2 / 5 * 'wn6'!I159 * (1 + gwr!I159 - 0.48)) * (1 + Kab!I159))) * (1 + 0.25 * Klvl!I159),
  (('wn6'!I159 * (1 + gwr!I159 - 0.48)) * (1 + Kab!I159)) * (1 + 0.25 * Klvl!I159)
)</f>
        <v>0</v>
      </c>
      <c r="J160" s="24">
        <f>IF(teff!J159&gt;0,
  (((3 / 5 * teff!J159 * (1 + tr!J159 - AvgW!J159)) * (1 + Ktb!J159)) + ((2 / 5 * 'wn6'!J159 * (1 + gwr!J159 - 0.48)) * (1 + Kab!J159))) * (1 + 0.25 * Klvl!J159),
  (('wn6'!J159 * (1 + gwr!J159 - 0.48)) * (1 + Kab!J159)) * (1 + 0.25 * Klvl!J159)
)</f>
        <v>0</v>
      </c>
      <c r="K160" s="24">
        <f>IF(teff!K159&gt;0,
  (((3 / 5 * teff!K159 * (1 + tr!K159 - AvgW!K159)) * (1 + Ktb!K159)) + ((2 / 5 * 'wn6'!K159 * (1 + gwr!K159 - 0.48)) * (1 + Kab!K159))) * (1 + 0.25 * Klvl!K159),
  (('wn6'!K159 * (1 + gwr!K159 - 0.48)) * (1 + Kab!K159)) * (1 + 0.25 * Klvl!K159)
)</f>
        <v>0</v>
      </c>
      <c r="L160" s="24">
        <f>IF(teff!L159&gt;0,
  (((3 / 5 * teff!L159 * (1 + tr!L159 - AvgW!L159)) * (1 + Ktb!L159)) + ((2 / 5 * 'wn6'!L159 * (1 + gwr!L159 - 0.48)) * (1 + Kab!L159))) * (1 + 0.25 * Klvl!L159),
  (('wn6'!L159 * (1 + gwr!L159 - 0.48)) * (1 + Kab!L159)) * (1 + 0.25 * Klvl!L159)
)</f>
        <v>0</v>
      </c>
      <c r="M160" s="24">
        <f>IF(teff!M159&gt;0,
  (((3 / 5 * teff!M159 * (1 + tr!M159 - AvgW!M159)) * (1 + Ktb!M159)) + ((2 / 5 * 'wn6'!M159 * (1 + gwr!M159 - 0.48)) * (1 + Kab!M159))) * (1 + 0.25 * Klvl!M159),
  (('wn6'!M159 * (1 + gwr!M159 - 0.48)) * (1 + Kab!M159)) * (1 + 0.25 * Klvl!M159)
)</f>
        <v>0</v>
      </c>
      <c r="N160" s="24">
        <f>IF(teff!N159&gt;0,
  (((3 / 5 * teff!N159 * (1 + tr!N159 - AvgW!N159)) * (1 + Ktb!N159)) + ((2 / 5 * 'wn6'!N159 * (1 + gwr!N159 - 0.48)) * (1 + Kab!N159))) * (1 + 0.25 * Klvl!N159),
  (('wn6'!N159 * (1 + gwr!N159 - 0.48)) * (1 + Kab!N159)) * (1 + 0.25 * Klvl!N159)
)</f>
        <v>0</v>
      </c>
      <c r="O160" s="24">
        <f>IF(teff!O159&gt;0,
  (((3 / 5 * teff!O159 * (1 + tr!O159 - AvgW!O159)) * (1 + Ktb!O159)) + ((2 / 5 * 'wn6'!O159 * (1 + gwr!O159 - 0.48)) * (1 + Kab!O159))) * (1 + 0.25 * Klvl!O159),
  (('wn6'!O159 * (1 + gwr!O159 - 0.48)) * (1 + Kab!O159)) * (1 + 0.25 * Klvl!O159)
)</f>
        <v>0</v>
      </c>
      <c r="P160" s="24"/>
      <c r="Q160" s="24">
        <f>IF(teff!Q159&gt;0,
  (((3 / 5 * teff!Q159 * (1 + tr!Q159 - AvgW!Q159)) * (1 + Ktb!Q159)) + ((2 / 5 * 'wn6'!Q159 * (1 + gwr!Q159 - 0.48)) * (1 + Kab!Q159))) * (1 + 0.25 * Klvl!Q159),
  (('wn6'!Q159 * (1 + gwr!Q159 - 0.48)) * (1 + Kab!Q159)) * (1 + 0.25 * Klvl!Q159)
)</f>
        <v>0</v>
      </c>
      <c r="R160" s="24">
        <f>IF(teff!R159&gt;0,
  (((3 / 5 * teff!R159 * (1 + tr!R159 - AvgW!R159)) * (1 + Ktb!R159)) + ((2 / 5 * 'wn6'!R159 * (1 + gwr!R159 - 0.48)) * (1 + Kab!R159))) * (1 + 0.25 * Klvl!R159),
  (('wn6'!R159 * (1 + gwr!R159 - 0.48)) * (1 + Kab!R159)) * (1 + 0.25 * Klvl!R159)
)</f>
        <v>0</v>
      </c>
      <c r="S160" s="24">
        <f>IF(teff!S159&gt;0,
  (((3 / 5 * teff!S159 * (1 + tr!S159 - AvgW!S159)) * (1 + Ktb!S159)) + ((2 / 5 * 'wn6'!S159 * (1 + gwr!S159 - 0.48)) * (1 + Kab!S159))) * (1 + 0.25 * Klvl!S159),
  (('wn6'!S159 * (1 + gwr!S159 - 0.48)) * (1 + Kab!S159)) * (1 + 0.25 * Klvl!S159)
)</f>
        <v>0</v>
      </c>
      <c r="T160" s="24">
        <f>IF(teff!T159&gt;0,
  (((3 / 5 * teff!T159 * (1 + tr!T159 - AvgW!T159)) * (1 + Ktb!T159)) + ((2 / 5 * 'wn6'!T159 * (1 + gwr!T159 - 0.48)) * (1 + Kab!T159))) * (1 + 0.25 * Klvl!T159),
  (('wn6'!T159 * (1 + gwr!T159 - 0.48)) * (1 + Kab!T159)) * (1 + 0.25 * Klvl!T159)
)</f>
        <v>0</v>
      </c>
      <c r="U160" s="24">
        <f>IF(teff!U159&gt;0,
  (((3 / 5 * teff!U159 * (1 + tr!U159 - AvgW!U159)) * (1 + Ktb!U159)) + ((2 / 5 * 'wn6'!U159 * (1 + gwr!U159 - 0.48)) * (1 + Kab!U159))) * (1 + 0.25 * Klvl!U159),
  (('wn6'!U159 * (1 + gwr!U159 - 0.48)) * (1 + Kab!U159)) * (1 + 0.25 * Klvl!U159)
)</f>
        <v>0</v>
      </c>
      <c r="V160" s="24">
        <f>IF(teff!V159&gt;0,
  (((3 / 5 * teff!V159 * (1 + tr!V159 - AvgW!V159)) * (1 + Ktb!V159)) + ((2 / 5 * 'wn6'!V159 * (1 + gwr!V159 - 0.48)) * (1 + Kab!V159))) * (1 + 0.25 * Klvl!V159),
  (('wn6'!V159 * (1 + gwr!V159 - 0.48)) * (1 + Kab!V159)) * (1 + 0.25 * Klvl!V159)
)</f>
        <v>0</v>
      </c>
      <c r="W160" s="24">
        <f>IF(teff!W159&gt;0,
  (((3 / 5 * teff!W159 * (1 + tr!W159 - AvgW!W159)) * (1 + Ktb!W159)) + ((2 / 5 * 'wn6'!W159 * (1 + gwr!W159 - 0.48)) * (1 + Kab!W159))) * (1 + 0.25 * Klvl!W159),
  (('wn6'!W159 * (1 + gwr!W159 - 0.48)) * (1 + Kab!W159)) * (1 + 0.25 * Klvl!W159)
)</f>
        <v>0</v>
      </c>
      <c r="X160" s="24">
        <f>IF(teff!X159&gt;0,
  (((3 / 5 * teff!X159 * (1 + tr!X159 - AvgW!X159)) * (1 + Ktb!X159)) + ((2 / 5 * 'wn6'!X159 * (1 + gwr!X159 - 0.48)) * (1 + Kab!X159))) * (1 + 0.25 * Klvl!X159),
  (('wn6'!X159 * (1 + gwr!X159 - 0.48)) * (1 + Kab!X159)) * (1 + 0.25 * Klvl!X159)
)</f>
        <v>0</v>
      </c>
      <c r="Y160" s="24">
        <f>IF(teff!Y159&gt;0,
  (((3 / 5 * teff!Y159 * (1 + tr!Y159 - AvgW!Y159)) * (1 + Ktb!Y159)) + ((2 / 5 * 'wn6'!Y159 * (1 + gwr!Y159 - 0.48)) * (1 + Kab!Y159))) * (1 + 0.25 * Klvl!Y159),
  (('wn6'!Y159 * (1 + gwr!Y159 - 0.48)) * (1 + Kab!Y159)) * (1 + 0.25 * Klvl!Y159)
)</f>
        <v>0</v>
      </c>
      <c r="Z160" s="24">
        <f>IF(teff!Z159&gt;0,
  (((3 / 5 * teff!Z159 * (1 + tr!Z159 - AvgW!Z159)) * (1 + Ktb!Z159)) + ((2 / 5 * 'wn6'!Z159 * (1 + gwr!Z159 - 0.48)) * (1 + Kab!Z159))) * (1 + 0.25 * Klvl!Z159),
  (('wn6'!Z159 * (1 + gwr!Z159 - 0.48)) * (1 + Kab!Z159)) * (1 + 0.25 * Klvl!Z159)
)</f>
        <v>0</v>
      </c>
      <c r="AA160" s="24">
        <f>IF(teff!AA159&gt;0,
  (((3 / 5 * teff!AA159 * (1 + tr!AA159 - AvgW!AA159)) * (1 + Ktb!AA159)) + ((2 / 5 * 'wn6'!AA159 * (1 + gwr!AA159 - 0.48)) * (1 + Kab!AA159))) * (1 + 0.25 * Klvl!AA159),
  (('wn6'!AA159 * (1 + gwr!AA159 - 0.48)) * (1 + Kab!AA159)) * (1 + 0.25 * Klvl!AA159)
)</f>
        <v>0</v>
      </c>
      <c r="AB160" s="24">
        <f>IF(teff!AB159&gt;0,
  (((3 / 5 * teff!AB159 * (1 + tr!AB159 - AvgW!AB159)) * (1 + Ktb!AB159)) + ((2 / 5 * 'wn6'!AB159 * (1 + gwr!AB159 - 0.48)) * (1 + Kab!AB159))) * (1 + 0.25 * Klvl!AB159),
  (('wn6'!AB159 * (1 + gwr!AB159 - 0.48)) * (1 + Kab!AB159)) * (1 + 0.25 * Klvl!AB159)
)</f>
        <v>0</v>
      </c>
      <c r="AC160" s="24">
        <f>IF(teff!AC159&gt;0,
  (((3 / 5 * teff!AC159 * (1 + tr!AC159 - AvgW!AC159)) * (1 + Ktb!AC159)) + ((2 / 5 * 'wn6'!AC159 * (1 + gwr!AC159 - 0.48)) * (1 + Kab!AC159))) * (1 + 0.25 * Klvl!AC159),
  (('wn6'!AC159 * (1 + gwr!AC159 - 0.48)) * (1 + Kab!AC159)) * (1 + 0.25 * Klvl!AC159)
)</f>
        <v>0</v>
      </c>
      <c r="AD160" s="24">
        <f>IF(teff!AD159&gt;0,
  (((3 / 5 * teff!AD159 * (1 + tr!AD159 - AvgW!AD159)) * (1 + Ktb!AD159)) + ((2 / 5 * 'wn6'!AD159 * (1 + gwr!AD159 - 0.48)) * (1 + Kab!AD159))) * (1 + 0.25 * Klvl!AD159),
  (('wn6'!AD159 * (1 + gwr!AD159 - 0.48)) * (1 + Kab!AD159)) * (1 + 0.25 * Klvl!AD159)
)</f>
        <v>0</v>
      </c>
      <c r="AE160" s="24">
        <f>IF(teff!AE159&gt;0,
  (((3 / 5 * teff!AE159 * (1 + tr!AE159 - AvgW!AE159)) * (1 + Ktb!AE159)) + ((2 / 5 * 'wn6'!AE159 * (1 + gwr!AE159 - 0.48)) * (1 + Kab!AE159))) * (1 + 0.25 * Klvl!AE159),
  (('wn6'!AE159 * (1 + gwr!AE159 - 0.48)) * (1 + Kab!AE159)) * (1 + 0.25 * Klvl!AE159)
)</f>
        <v>0</v>
      </c>
      <c r="AF160" s="24"/>
      <c r="AG160" s="24">
        <f t="shared" si="6"/>
        <v>0</v>
      </c>
      <c r="AH160" s="24">
        <f t="shared" si="7"/>
        <v>0</v>
      </c>
      <c r="AI160" s="30">
        <f t="shared" si="8"/>
        <v>0</v>
      </c>
    </row>
    <row r="161" spans="1:35" s="25" customFormat="1" ht="12" x14ac:dyDescent="0.2">
      <c r="A161" s="24">
        <f>IF(teff!A160&gt;0,
  (((3 / 5 * teff!A160 * (1 + tr!A160 - AvgW!A160)) * (1 + Ktb!A160)) + ((2 / 5 * 'wn6'!A160 * (1 + gwr!A160 - 0.48)) * (1 + Kab!A160))) * (1 + 0.25 * Klvl!A160),
  (('wn6'!A160 * (1 + gwr!A160 - 0.48)) * (1 + Kab!A160)) * (1 + 0.25 * Klvl!A160)
)</f>
        <v>0</v>
      </c>
      <c r="B161" s="24">
        <f>IF(teff!B160&gt;0,
  (((3 / 5 * teff!B160 * (1 + tr!B160 - AvgW!B160)) * (1 + Ktb!B160)) + ((2 / 5 * 'wn6'!B160 * (1 + gwr!B160 - 0.48)) * (1 + Kab!B160))) * (1 + 0.25 * Klvl!B160),
  (('wn6'!B160 * (1 + gwr!B160 - 0.48)) * (1 + Kab!B160)) * (1 + 0.25 * Klvl!B160)
)</f>
        <v>0</v>
      </c>
      <c r="C161" s="24">
        <f>IF(teff!C160&gt;0,
  (((3 / 5 * teff!C160 * (1 + tr!C160 - AvgW!C160)) * (1 + Ktb!C160)) + ((2 / 5 * 'wn6'!C160 * (1 + gwr!C160 - 0.48)) * (1 + Kab!C160))) * (1 + 0.25 * Klvl!C160),
  (('wn6'!C160 * (1 + gwr!C160 - 0.48)) * (1 + Kab!C160)) * (1 + 0.25 * Klvl!C160)
)</f>
        <v>0</v>
      </c>
      <c r="D161" s="24">
        <f>IF(teff!D160&gt;0,
  (((3 / 5 * teff!D160 * (1 + tr!D160 - AvgW!D160)) * (1 + Ktb!D160)) + ((2 / 5 * 'wn6'!D160 * (1 + gwr!D160 - 0.48)) * (1 + Kab!D160))) * (1 + 0.25 * Klvl!D160),
  (('wn6'!D160 * (1 + gwr!D160 - 0.48)) * (1 + Kab!D160)) * (1 + 0.25 * Klvl!D160)
)</f>
        <v>0</v>
      </c>
      <c r="E161" s="24">
        <f>IF(teff!E160&gt;0,
  (((3 / 5 * teff!E160 * (1 + tr!E160 - AvgW!E160)) * (1 + Ktb!E160)) + ((2 / 5 * 'wn6'!E160 * (1 + gwr!E160 - 0.48)) * (1 + Kab!E160))) * (1 + 0.25 * Klvl!E160),
  (('wn6'!E160 * (1 + gwr!E160 - 0.48)) * (1 + Kab!E160)) * (1 + 0.25 * Klvl!E160)
)</f>
        <v>0</v>
      </c>
      <c r="F161" s="24">
        <f>IF(teff!F160&gt;0,
  (((3 / 5 * teff!F160 * (1 + tr!F160 - AvgW!F160)) * (1 + Ktb!F160)) + ((2 / 5 * 'wn6'!F160 * (1 + gwr!F160 - 0.48)) * (1 + Kab!F160))) * (1 + 0.25 * Klvl!F160),
  (('wn6'!F160 * (1 + gwr!F160 - 0.48)) * (1 + Kab!F160)) * (1 + 0.25 * Klvl!F160)
)</f>
        <v>0</v>
      </c>
      <c r="G161" s="24">
        <f>IF(teff!G160&gt;0,
  (((3 / 5 * teff!G160 * (1 + tr!G160 - AvgW!G160)) * (1 + Ktb!G160)) + ((2 / 5 * 'wn6'!G160 * (1 + gwr!G160 - 0.48)) * (1 + Kab!G160))) * (1 + 0.25 * Klvl!G160),
  (('wn6'!G160 * (1 + gwr!G160 - 0.48)) * (1 + Kab!G160)) * (1 + 0.25 * Klvl!G160)
)</f>
        <v>0</v>
      </c>
      <c r="H161" s="24">
        <f>IF(teff!H160&gt;0,
  (((3 / 5 * teff!H160 * (1 + tr!H160 - AvgW!H160)) * (1 + Ktb!H160)) + ((2 / 5 * 'wn6'!H160 * (1 + gwr!H160 - 0.48)) * (1 + Kab!H160))) * (1 + 0.25 * Klvl!H160),
  (('wn6'!H160 * (1 + gwr!H160 - 0.48)) * (1 + Kab!H160)) * (1 + 0.25 * Klvl!H160)
)</f>
        <v>0</v>
      </c>
      <c r="I161" s="24">
        <f>IF(teff!I160&gt;0,
  (((3 / 5 * teff!I160 * (1 + tr!I160 - AvgW!I160)) * (1 + Ktb!I160)) + ((2 / 5 * 'wn6'!I160 * (1 + gwr!I160 - 0.48)) * (1 + Kab!I160))) * (1 + 0.25 * Klvl!I160),
  (('wn6'!I160 * (1 + gwr!I160 - 0.48)) * (1 + Kab!I160)) * (1 + 0.25 * Klvl!I160)
)</f>
        <v>0</v>
      </c>
      <c r="J161" s="24">
        <f>IF(teff!J160&gt;0,
  (((3 / 5 * teff!J160 * (1 + tr!J160 - AvgW!J160)) * (1 + Ktb!J160)) + ((2 / 5 * 'wn6'!J160 * (1 + gwr!J160 - 0.48)) * (1 + Kab!J160))) * (1 + 0.25 * Klvl!J160),
  (('wn6'!J160 * (1 + gwr!J160 - 0.48)) * (1 + Kab!J160)) * (1 + 0.25 * Klvl!J160)
)</f>
        <v>0</v>
      </c>
      <c r="K161" s="24">
        <f>IF(teff!K160&gt;0,
  (((3 / 5 * teff!K160 * (1 + tr!K160 - AvgW!K160)) * (1 + Ktb!K160)) + ((2 / 5 * 'wn6'!K160 * (1 + gwr!K160 - 0.48)) * (1 + Kab!K160))) * (1 + 0.25 * Klvl!K160),
  (('wn6'!K160 * (1 + gwr!K160 - 0.48)) * (1 + Kab!K160)) * (1 + 0.25 * Klvl!K160)
)</f>
        <v>0</v>
      </c>
      <c r="L161" s="24">
        <f>IF(teff!L160&gt;0,
  (((3 / 5 * teff!L160 * (1 + tr!L160 - AvgW!L160)) * (1 + Ktb!L160)) + ((2 / 5 * 'wn6'!L160 * (1 + gwr!L160 - 0.48)) * (1 + Kab!L160))) * (1 + 0.25 * Klvl!L160),
  (('wn6'!L160 * (1 + gwr!L160 - 0.48)) * (1 + Kab!L160)) * (1 + 0.25 * Klvl!L160)
)</f>
        <v>0</v>
      </c>
      <c r="M161" s="24">
        <f>IF(teff!M160&gt;0,
  (((3 / 5 * teff!M160 * (1 + tr!M160 - AvgW!M160)) * (1 + Ktb!M160)) + ((2 / 5 * 'wn6'!M160 * (1 + gwr!M160 - 0.48)) * (1 + Kab!M160))) * (1 + 0.25 * Klvl!M160),
  (('wn6'!M160 * (1 + gwr!M160 - 0.48)) * (1 + Kab!M160)) * (1 + 0.25 * Klvl!M160)
)</f>
        <v>0</v>
      </c>
      <c r="N161" s="24">
        <f>IF(teff!N160&gt;0,
  (((3 / 5 * teff!N160 * (1 + tr!N160 - AvgW!N160)) * (1 + Ktb!N160)) + ((2 / 5 * 'wn6'!N160 * (1 + gwr!N160 - 0.48)) * (1 + Kab!N160))) * (1 + 0.25 * Klvl!N160),
  (('wn6'!N160 * (1 + gwr!N160 - 0.48)) * (1 + Kab!N160)) * (1 + 0.25 * Klvl!N160)
)</f>
        <v>0</v>
      </c>
      <c r="O161" s="24">
        <f>IF(teff!O160&gt;0,
  (((3 / 5 * teff!O160 * (1 + tr!O160 - AvgW!O160)) * (1 + Ktb!O160)) + ((2 / 5 * 'wn6'!O160 * (1 + gwr!O160 - 0.48)) * (1 + Kab!O160))) * (1 + 0.25 * Klvl!O160),
  (('wn6'!O160 * (1 + gwr!O160 - 0.48)) * (1 + Kab!O160)) * (1 + 0.25 * Klvl!O160)
)</f>
        <v>0</v>
      </c>
      <c r="P161" s="24"/>
      <c r="Q161" s="24">
        <f>IF(teff!Q160&gt;0,
  (((3 / 5 * teff!Q160 * (1 + tr!Q160 - AvgW!Q160)) * (1 + Ktb!Q160)) + ((2 / 5 * 'wn6'!Q160 * (1 + gwr!Q160 - 0.48)) * (1 + Kab!Q160))) * (1 + 0.25 * Klvl!Q160),
  (('wn6'!Q160 * (1 + gwr!Q160 - 0.48)) * (1 + Kab!Q160)) * (1 + 0.25 * Klvl!Q160)
)</f>
        <v>0</v>
      </c>
      <c r="R161" s="24">
        <f>IF(teff!R160&gt;0,
  (((3 / 5 * teff!R160 * (1 + tr!R160 - AvgW!R160)) * (1 + Ktb!R160)) + ((2 / 5 * 'wn6'!R160 * (1 + gwr!R160 - 0.48)) * (1 + Kab!R160))) * (1 + 0.25 * Klvl!R160),
  (('wn6'!R160 * (1 + gwr!R160 - 0.48)) * (1 + Kab!R160)) * (1 + 0.25 * Klvl!R160)
)</f>
        <v>0</v>
      </c>
      <c r="S161" s="24">
        <f>IF(teff!S160&gt;0,
  (((3 / 5 * teff!S160 * (1 + tr!S160 - AvgW!S160)) * (1 + Ktb!S160)) + ((2 / 5 * 'wn6'!S160 * (1 + gwr!S160 - 0.48)) * (1 + Kab!S160))) * (1 + 0.25 * Klvl!S160),
  (('wn6'!S160 * (1 + gwr!S160 - 0.48)) * (1 + Kab!S160)) * (1 + 0.25 * Klvl!S160)
)</f>
        <v>0</v>
      </c>
      <c r="T161" s="24">
        <f>IF(teff!T160&gt;0,
  (((3 / 5 * teff!T160 * (1 + tr!T160 - AvgW!T160)) * (1 + Ktb!T160)) + ((2 / 5 * 'wn6'!T160 * (1 + gwr!T160 - 0.48)) * (1 + Kab!T160))) * (1 + 0.25 * Klvl!T160),
  (('wn6'!T160 * (1 + gwr!T160 - 0.48)) * (1 + Kab!T160)) * (1 + 0.25 * Klvl!T160)
)</f>
        <v>0</v>
      </c>
      <c r="U161" s="24">
        <f>IF(teff!U160&gt;0,
  (((3 / 5 * teff!U160 * (1 + tr!U160 - AvgW!U160)) * (1 + Ktb!U160)) + ((2 / 5 * 'wn6'!U160 * (1 + gwr!U160 - 0.48)) * (1 + Kab!U160))) * (1 + 0.25 * Klvl!U160),
  (('wn6'!U160 * (1 + gwr!U160 - 0.48)) * (1 + Kab!U160)) * (1 + 0.25 * Klvl!U160)
)</f>
        <v>0</v>
      </c>
      <c r="V161" s="24">
        <f>IF(teff!V160&gt;0,
  (((3 / 5 * teff!V160 * (1 + tr!V160 - AvgW!V160)) * (1 + Ktb!V160)) + ((2 / 5 * 'wn6'!V160 * (1 + gwr!V160 - 0.48)) * (1 + Kab!V160))) * (1 + 0.25 * Klvl!V160),
  (('wn6'!V160 * (1 + gwr!V160 - 0.48)) * (1 + Kab!V160)) * (1 + 0.25 * Klvl!V160)
)</f>
        <v>0</v>
      </c>
      <c r="W161" s="24">
        <f>IF(teff!W160&gt;0,
  (((3 / 5 * teff!W160 * (1 + tr!W160 - AvgW!W160)) * (1 + Ktb!W160)) + ((2 / 5 * 'wn6'!W160 * (1 + gwr!W160 - 0.48)) * (1 + Kab!W160))) * (1 + 0.25 * Klvl!W160),
  (('wn6'!W160 * (1 + gwr!W160 - 0.48)) * (1 + Kab!W160)) * (1 + 0.25 * Klvl!W160)
)</f>
        <v>0</v>
      </c>
      <c r="X161" s="24">
        <f>IF(teff!X160&gt;0,
  (((3 / 5 * teff!X160 * (1 + tr!X160 - AvgW!X160)) * (1 + Ktb!X160)) + ((2 / 5 * 'wn6'!X160 * (1 + gwr!X160 - 0.48)) * (1 + Kab!X160))) * (1 + 0.25 * Klvl!X160),
  (('wn6'!X160 * (1 + gwr!X160 - 0.48)) * (1 + Kab!X160)) * (1 + 0.25 * Klvl!X160)
)</f>
        <v>0</v>
      </c>
      <c r="Y161" s="24">
        <f>IF(teff!Y160&gt;0,
  (((3 / 5 * teff!Y160 * (1 + tr!Y160 - AvgW!Y160)) * (1 + Ktb!Y160)) + ((2 / 5 * 'wn6'!Y160 * (1 + gwr!Y160 - 0.48)) * (1 + Kab!Y160))) * (1 + 0.25 * Klvl!Y160),
  (('wn6'!Y160 * (1 + gwr!Y160 - 0.48)) * (1 + Kab!Y160)) * (1 + 0.25 * Klvl!Y160)
)</f>
        <v>0</v>
      </c>
      <c r="Z161" s="24">
        <f>IF(teff!Z160&gt;0,
  (((3 / 5 * teff!Z160 * (1 + tr!Z160 - AvgW!Z160)) * (1 + Ktb!Z160)) + ((2 / 5 * 'wn6'!Z160 * (1 + gwr!Z160 - 0.48)) * (1 + Kab!Z160))) * (1 + 0.25 * Klvl!Z160),
  (('wn6'!Z160 * (1 + gwr!Z160 - 0.48)) * (1 + Kab!Z160)) * (1 + 0.25 * Klvl!Z160)
)</f>
        <v>0</v>
      </c>
      <c r="AA161" s="24">
        <f>IF(teff!AA160&gt;0,
  (((3 / 5 * teff!AA160 * (1 + tr!AA160 - AvgW!AA160)) * (1 + Ktb!AA160)) + ((2 / 5 * 'wn6'!AA160 * (1 + gwr!AA160 - 0.48)) * (1 + Kab!AA160))) * (1 + 0.25 * Klvl!AA160),
  (('wn6'!AA160 * (1 + gwr!AA160 - 0.48)) * (1 + Kab!AA160)) * (1 + 0.25 * Klvl!AA160)
)</f>
        <v>0</v>
      </c>
      <c r="AB161" s="24">
        <f>IF(teff!AB160&gt;0,
  (((3 / 5 * teff!AB160 * (1 + tr!AB160 - AvgW!AB160)) * (1 + Ktb!AB160)) + ((2 / 5 * 'wn6'!AB160 * (1 + gwr!AB160 - 0.48)) * (1 + Kab!AB160))) * (1 + 0.25 * Klvl!AB160),
  (('wn6'!AB160 * (1 + gwr!AB160 - 0.48)) * (1 + Kab!AB160)) * (1 + 0.25 * Klvl!AB160)
)</f>
        <v>0</v>
      </c>
      <c r="AC161" s="24">
        <f>IF(teff!AC160&gt;0,
  (((3 / 5 * teff!AC160 * (1 + tr!AC160 - AvgW!AC160)) * (1 + Ktb!AC160)) + ((2 / 5 * 'wn6'!AC160 * (1 + gwr!AC160 - 0.48)) * (1 + Kab!AC160))) * (1 + 0.25 * Klvl!AC160),
  (('wn6'!AC160 * (1 + gwr!AC160 - 0.48)) * (1 + Kab!AC160)) * (1 + 0.25 * Klvl!AC160)
)</f>
        <v>0</v>
      </c>
      <c r="AD161" s="24">
        <f>IF(teff!AD160&gt;0,
  (((3 / 5 * teff!AD160 * (1 + tr!AD160 - AvgW!AD160)) * (1 + Ktb!AD160)) + ((2 / 5 * 'wn6'!AD160 * (1 + gwr!AD160 - 0.48)) * (1 + Kab!AD160))) * (1 + 0.25 * Klvl!AD160),
  (('wn6'!AD160 * (1 + gwr!AD160 - 0.48)) * (1 + Kab!AD160)) * (1 + 0.25 * Klvl!AD160)
)</f>
        <v>0</v>
      </c>
      <c r="AE161" s="24">
        <f>IF(teff!AE160&gt;0,
  (((3 / 5 * teff!AE160 * (1 + tr!AE160 - AvgW!AE160)) * (1 + Ktb!AE160)) + ((2 / 5 * 'wn6'!AE160 * (1 + gwr!AE160 - 0.48)) * (1 + Kab!AE160))) * (1 + 0.25 * Klvl!AE160),
  (('wn6'!AE160 * (1 + gwr!AE160 - 0.48)) * (1 + Kab!AE160)) * (1 + 0.25 * Klvl!AE160)
)</f>
        <v>0</v>
      </c>
      <c r="AF161" s="24"/>
      <c r="AG161" s="24">
        <f t="shared" si="6"/>
        <v>0</v>
      </c>
      <c r="AH161" s="24">
        <f t="shared" si="7"/>
        <v>0</v>
      </c>
      <c r="AI161" s="30">
        <f t="shared" si="8"/>
        <v>0</v>
      </c>
    </row>
    <row r="162" spans="1:35" s="25" customFormat="1" ht="12" x14ac:dyDescent="0.2">
      <c r="A162" s="24">
        <f>IF(teff!A161&gt;0,
  (((3 / 5 * teff!A161 * (1 + tr!A161 - AvgW!A161)) * (1 + Ktb!A161)) + ((2 / 5 * 'wn6'!A161 * (1 + gwr!A161 - 0.48)) * (1 + Kab!A161))) * (1 + 0.25 * Klvl!A161),
  (('wn6'!A161 * (1 + gwr!A161 - 0.48)) * (1 + Kab!A161)) * (1 + 0.25 * Klvl!A161)
)</f>
        <v>0</v>
      </c>
      <c r="B162" s="24">
        <f>IF(teff!B161&gt;0,
  (((3 / 5 * teff!B161 * (1 + tr!B161 - AvgW!B161)) * (1 + Ktb!B161)) + ((2 / 5 * 'wn6'!B161 * (1 + gwr!B161 - 0.48)) * (1 + Kab!B161))) * (1 + 0.25 * Klvl!B161),
  (('wn6'!B161 * (1 + gwr!B161 - 0.48)) * (1 + Kab!B161)) * (1 + 0.25 * Klvl!B161)
)</f>
        <v>0</v>
      </c>
      <c r="C162" s="24">
        <f>IF(teff!C161&gt;0,
  (((3 / 5 * teff!C161 * (1 + tr!C161 - AvgW!C161)) * (1 + Ktb!C161)) + ((2 / 5 * 'wn6'!C161 * (1 + gwr!C161 - 0.48)) * (1 + Kab!C161))) * (1 + 0.25 * Klvl!C161),
  (('wn6'!C161 * (1 + gwr!C161 - 0.48)) * (1 + Kab!C161)) * (1 + 0.25 * Klvl!C161)
)</f>
        <v>0</v>
      </c>
      <c r="D162" s="24">
        <f>IF(teff!D161&gt;0,
  (((3 / 5 * teff!D161 * (1 + tr!D161 - AvgW!D161)) * (1 + Ktb!D161)) + ((2 / 5 * 'wn6'!D161 * (1 + gwr!D161 - 0.48)) * (1 + Kab!D161))) * (1 + 0.25 * Klvl!D161),
  (('wn6'!D161 * (1 + gwr!D161 - 0.48)) * (1 + Kab!D161)) * (1 + 0.25 * Klvl!D161)
)</f>
        <v>0</v>
      </c>
      <c r="E162" s="24">
        <f>IF(teff!E161&gt;0,
  (((3 / 5 * teff!E161 * (1 + tr!E161 - AvgW!E161)) * (1 + Ktb!E161)) + ((2 / 5 * 'wn6'!E161 * (1 + gwr!E161 - 0.48)) * (1 + Kab!E161))) * (1 + 0.25 * Klvl!E161),
  (('wn6'!E161 * (1 + gwr!E161 - 0.48)) * (1 + Kab!E161)) * (1 + 0.25 * Klvl!E161)
)</f>
        <v>0</v>
      </c>
      <c r="F162" s="24">
        <f>IF(teff!F161&gt;0,
  (((3 / 5 * teff!F161 * (1 + tr!F161 - AvgW!F161)) * (1 + Ktb!F161)) + ((2 / 5 * 'wn6'!F161 * (1 + gwr!F161 - 0.48)) * (1 + Kab!F161))) * (1 + 0.25 * Klvl!F161),
  (('wn6'!F161 * (1 + gwr!F161 - 0.48)) * (1 + Kab!F161)) * (1 + 0.25 * Klvl!F161)
)</f>
        <v>0</v>
      </c>
      <c r="G162" s="24">
        <f>IF(teff!G161&gt;0,
  (((3 / 5 * teff!G161 * (1 + tr!G161 - AvgW!G161)) * (1 + Ktb!G161)) + ((2 / 5 * 'wn6'!G161 * (1 + gwr!G161 - 0.48)) * (1 + Kab!G161))) * (1 + 0.25 * Klvl!G161),
  (('wn6'!G161 * (1 + gwr!G161 - 0.48)) * (1 + Kab!G161)) * (1 + 0.25 * Klvl!G161)
)</f>
        <v>0</v>
      </c>
      <c r="H162" s="24">
        <f>IF(teff!H161&gt;0,
  (((3 / 5 * teff!H161 * (1 + tr!H161 - AvgW!H161)) * (1 + Ktb!H161)) + ((2 / 5 * 'wn6'!H161 * (1 + gwr!H161 - 0.48)) * (1 + Kab!H161))) * (1 + 0.25 * Klvl!H161),
  (('wn6'!H161 * (1 + gwr!H161 - 0.48)) * (1 + Kab!H161)) * (1 + 0.25 * Klvl!H161)
)</f>
        <v>0</v>
      </c>
      <c r="I162" s="24">
        <f>IF(teff!I161&gt;0,
  (((3 / 5 * teff!I161 * (1 + tr!I161 - AvgW!I161)) * (1 + Ktb!I161)) + ((2 / 5 * 'wn6'!I161 * (1 + gwr!I161 - 0.48)) * (1 + Kab!I161))) * (1 + 0.25 * Klvl!I161),
  (('wn6'!I161 * (1 + gwr!I161 - 0.48)) * (1 + Kab!I161)) * (1 + 0.25 * Klvl!I161)
)</f>
        <v>0</v>
      </c>
      <c r="J162" s="24">
        <f>IF(teff!J161&gt;0,
  (((3 / 5 * teff!J161 * (1 + tr!J161 - AvgW!J161)) * (1 + Ktb!J161)) + ((2 / 5 * 'wn6'!J161 * (1 + gwr!J161 - 0.48)) * (1 + Kab!J161))) * (1 + 0.25 * Klvl!J161),
  (('wn6'!J161 * (1 + gwr!J161 - 0.48)) * (1 + Kab!J161)) * (1 + 0.25 * Klvl!J161)
)</f>
        <v>0</v>
      </c>
      <c r="K162" s="24">
        <f>IF(teff!K161&gt;0,
  (((3 / 5 * teff!K161 * (1 + tr!K161 - AvgW!K161)) * (1 + Ktb!K161)) + ((2 / 5 * 'wn6'!K161 * (1 + gwr!K161 - 0.48)) * (1 + Kab!K161))) * (1 + 0.25 * Klvl!K161),
  (('wn6'!K161 * (1 + gwr!K161 - 0.48)) * (1 + Kab!K161)) * (1 + 0.25 * Klvl!K161)
)</f>
        <v>0</v>
      </c>
      <c r="L162" s="24">
        <f>IF(teff!L161&gt;0,
  (((3 / 5 * teff!L161 * (1 + tr!L161 - AvgW!L161)) * (1 + Ktb!L161)) + ((2 / 5 * 'wn6'!L161 * (1 + gwr!L161 - 0.48)) * (1 + Kab!L161))) * (1 + 0.25 * Klvl!L161),
  (('wn6'!L161 * (1 + gwr!L161 - 0.48)) * (1 + Kab!L161)) * (1 + 0.25 * Klvl!L161)
)</f>
        <v>0</v>
      </c>
      <c r="M162" s="24">
        <f>IF(teff!M161&gt;0,
  (((3 / 5 * teff!M161 * (1 + tr!M161 - AvgW!M161)) * (1 + Ktb!M161)) + ((2 / 5 * 'wn6'!M161 * (1 + gwr!M161 - 0.48)) * (1 + Kab!M161))) * (1 + 0.25 * Klvl!M161),
  (('wn6'!M161 * (1 + gwr!M161 - 0.48)) * (1 + Kab!M161)) * (1 + 0.25 * Klvl!M161)
)</f>
        <v>0</v>
      </c>
      <c r="N162" s="24">
        <f>IF(teff!N161&gt;0,
  (((3 / 5 * teff!N161 * (1 + tr!N161 - AvgW!N161)) * (1 + Ktb!N161)) + ((2 / 5 * 'wn6'!N161 * (1 + gwr!N161 - 0.48)) * (1 + Kab!N161))) * (1 + 0.25 * Klvl!N161),
  (('wn6'!N161 * (1 + gwr!N161 - 0.48)) * (1 + Kab!N161)) * (1 + 0.25 * Klvl!N161)
)</f>
        <v>0</v>
      </c>
      <c r="O162" s="24">
        <f>IF(teff!O161&gt;0,
  (((3 / 5 * teff!O161 * (1 + tr!O161 - AvgW!O161)) * (1 + Ktb!O161)) + ((2 / 5 * 'wn6'!O161 * (1 + gwr!O161 - 0.48)) * (1 + Kab!O161))) * (1 + 0.25 * Klvl!O161),
  (('wn6'!O161 * (1 + gwr!O161 - 0.48)) * (1 + Kab!O161)) * (1 + 0.25 * Klvl!O161)
)</f>
        <v>0</v>
      </c>
      <c r="P162" s="24"/>
      <c r="Q162" s="24">
        <f>IF(teff!Q161&gt;0,
  (((3 / 5 * teff!Q161 * (1 + tr!Q161 - AvgW!Q161)) * (1 + Ktb!Q161)) + ((2 / 5 * 'wn6'!Q161 * (1 + gwr!Q161 - 0.48)) * (1 + Kab!Q161))) * (1 + 0.25 * Klvl!Q161),
  (('wn6'!Q161 * (1 + gwr!Q161 - 0.48)) * (1 + Kab!Q161)) * (1 + 0.25 * Klvl!Q161)
)</f>
        <v>0</v>
      </c>
      <c r="R162" s="24">
        <f>IF(teff!R161&gt;0,
  (((3 / 5 * teff!R161 * (1 + tr!R161 - AvgW!R161)) * (1 + Ktb!R161)) + ((2 / 5 * 'wn6'!R161 * (1 + gwr!R161 - 0.48)) * (1 + Kab!R161))) * (1 + 0.25 * Klvl!R161),
  (('wn6'!R161 * (1 + gwr!R161 - 0.48)) * (1 + Kab!R161)) * (1 + 0.25 * Klvl!R161)
)</f>
        <v>0</v>
      </c>
      <c r="S162" s="24">
        <f>IF(teff!S161&gt;0,
  (((3 / 5 * teff!S161 * (1 + tr!S161 - AvgW!S161)) * (1 + Ktb!S161)) + ((2 / 5 * 'wn6'!S161 * (1 + gwr!S161 - 0.48)) * (1 + Kab!S161))) * (1 + 0.25 * Klvl!S161),
  (('wn6'!S161 * (1 + gwr!S161 - 0.48)) * (1 + Kab!S161)) * (1 + 0.25 * Klvl!S161)
)</f>
        <v>0</v>
      </c>
      <c r="T162" s="24">
        <f>IF(teff!T161&gt;0,
  (((3 / 5 * teff!T161 * (1 + tr!T161 - AvgW!T161)) * (1 + Ktb!T161)) + ((2 / 5 * 'wn6'!T161 * (1 + gwr!T161 - 0.48)) * (1 + Kab!T161))) * (1 + 0.25 * Klvl!T161),
  (('wn6'!T161 * (1 + gwr!T161 - 0.48)) * (1 + Kab!T161)) * (1 + 0.25 * Klvl!T161)
)</f>
        <v>0</v>
      </c>
      <c r="U162" s="24">
        <f>IF(teff!U161&gt;0,
  (((3 / 5 * teff!U161 * (1 + tr!U161 - AvgW!U161)) * (1 + Ktb!U161)) + ((2 / 5 * 'wn6'!U161 * (1 + gwr!U161 - 0.48)) * (1 + Kab!U161))) * (1 + 0.25 * Klvl!U161),
  (('wn6'!U161 * (1 + gwr!U161 - 0.48)) * (1 + Kab!U161)) * (1 + 0.25 * Klvl!U161)
)</f>
        <v>0</v>
      </c>
      <c r="V162" s="24">
        <f>IF(teff!V161&gt;0,
  (((3 / 5 * teff!V161 * (1 + tr!V161 - AvgW!V161)) * (1 + Ktb!V161)) + ((2 / 5 * 'wn6'!V161 * (1 + gwr!V161 - 0.48)) * (1 + Kab!V161))) * (1 + 0.25 * Klvl!V161),
  (('wn6'!V161 * (1 + gwr!V161 - 0.48)) * (1 + Kab!V161)) * (1 + 0.25 * Klvl!V161)
)</f>
        <v>0</v>
      </c>
      <c r="W162" s="24">
        <f>IF(teff!W161&gt;0,
  (((3 / 5 * teff!W161 * (1 + tr!W161 - AvgW!W161)) * (1 + Ktb!W161)) + ((2 / 5 * 'wn6'!W161 * (1 + gwr!W161 - 0.48)) * (1 + Kab!W161))) * (1 + 0.25 * Klvl!W161),
  (('wn6'!W161 * (1 + gwr!W161 - 0.48)) * (1 + Kab!W161)) * (1 + 0.25 * Klvl!W161)
)</f>
        <v>0</v>
      </c>
      <c r="X162" s="24">
        <f>IF(teff!X161&gt;0,
  (((3 / 5 * teff!X161 * (1 + tr!X161 - AvgW!X161)) * (1 + Ktb!X161)) + ((2 / 5 * 'wn6'!X161 * (1 + gwr!X161 - 0.48)) * (1 + Kab!X161))) * (1 + 0.25 * Klvl!X161),
  (('wn6'!X161 * (1 + gwr!X161 - 0.48)) * (1 + Kab!X161)) * (1 + 0.25 * Klvl!X161)
)</f>
        <v>0</v>
      </c>
      <c r="Y162" s="24">
        <f>IF(teff!Y161&gt;0,
  (((3 / 5 * teff!Y161 * (1 + tr!Y161 - AvgW!Y161)) * (1 + Ktb!Y161)) + ((2 / 5 * 'wn6'!Y161 * (1 + gwr!Y161 - 0.48)) * (1 + Kab!Y161))) * (1 + 0.25 * Klvl!Y161),
  (('wn6'!Y161 * (1 + gwr!Y161 - 0.48)) * (1 + Kab!Y161)) * (1 + 0.25 * Klvl!Y161)
)</f>
        <v>0</v>
      </c>
      <c r="Z162" s="24">
        <f>IF(teff!Z161&gt;0,
  (((3 / 5 * teff!Z161 * (1 + tr!Z161 - AvgW!Z161)) * (1 + Ktb!Z161)) + ((2 / 5 * 'wn6'!Z161 * (1 + gwr!Z161 - 0.48)) * (1 + Kab!Z161))) * (1 + 0.25 * Klvl!Z161),
  (('wn6'!Z161 * (1 + gwr!Z161 - 0.48)) * (1 + Kab!Z161)) * (1 + 0.25 * Klvl!Z161)
)</f>
        <v>0</v>
      </c>
      <c r="AA162" s="24">
        <f>IF(teff!AA161&gt;0,
  (((3 / 5 * teff!AA161 * (1 + tr!AA161 - AvgW!AA161)) * (1 + Ktb!AA161)) + ((2 / 5 * 'wn6'!AA161 * (1 + gwr!AA161 - 0.48)) * (1 + Kab!AA161))) * (1 + 0.25 * Klvl!AA161),
  (('wn6'!AA161 * (1 + gwr!AA161 - 0.48)) * (1 + Kab!AA161)) * (1 + 0.25 * Klvl!AA161)
)</f>
        <v>0</v>
      </c>
      <c r="AB162" s="24">
        <f>IF(teff!AB161&gt;0,
  (((3 / 5 * teff!AB161 * (1 + tr!AB161 - AvgW!AB161)) * (1 + Ktb!AB161)) + ((2 / 5 * 'wn6'!AB161 * (1 + gwr!AB161 - 0.48)) * (1 + Kab!AB161))) * (1 + 0.25 * Klvl!AB161),
  (('wn6'!AB161 * (1 + gwr!AB161 - 0.48)) * (1 + Kab!AB161)) * (1 + 0.25 * Klvl!AB161)
)</f>
        <v>0</v>
      </c>
      <c r="AC162" s="24">
        <f>IF(teff!AC161&gt;0,
  (((3 / 5 * teff!AC161 * (1 + tr!AC161 - AvgW!AC161)) * (1 + Ktb!AC161)) + ((2 / 5 * 'wn6'!AC161 * (1 + gwr!AC161 - 0.48)) * (1 + Kab!AC161))) * (1 + 0.25 * Klvl!AC161),
  (('wn6'!AC161 * (1 + gwr!AC161 - 0.48)) * (1 + Kab!AC161)) * (1 + 0.25 * Klvl!AC161)
)</f>
        <v>0</v>
      </c>
      <c r="AD162" s="24">
        <f>IF(teff!AD161&gt;0,
  (((3 / 5 * teff!AD161 * (1 + tr!AD161 - AvgW!AD161)) * (1 + Ktb!AD161)) + ((2 / 5 * 'wn6'!AD161 * (1 + gwr!AD161 - 0.48)) * (1 + Kab!AD161))) * (1 + 0.25 * Klvl!AD161),
  (('wn6'!AD161 * (1 + gwr!AD161 - 0.48)) * (1 + Kab!AD161)) * (1 + 0.25 * Klvl!AD161)
)</f>
        <v>0</v>
      </c>
      <c r="AE162" s="24">
        <f>IF(teff!AE161&gt;0,
  (((3 / 5 * teff!AE161 * (1 + tr!AE161 - AvgW!AE161)) * (1 + Ktb!AE161)) + ((2 / 5 * 'wn6'!AE161 * (1 + gwr!AE161 - 0.48)) * (1 + Kab!AE161))) * (1 + 0.25 * Klvl!AE161),
  (('wn6'!AE161 * (1 + gwr!AE161 - 0.48)) * (1 + Kab!AE161)) * (1 + 0.25 * Klvl!AE161)
)</f>
        <v>0</v>
      </c>
      <c r="AF162" s="24"/>
      <c r="AG162" s="24">
        <f t="shared" si="6"/>
        <v>0</v>
      </c>
      <c r="AH162" s="24">
        <f t="shared" si="7"/>
        <v>0</v>
      </c>
      <c r="AI162" s="30">
        <f t="shared" si="8"/>
        <v>0</v>
      </c>
    </row>
    <row r="163" spans="1:35" s="25" customFormat="1" ht="12" x14ac:dyDescent="0.2">
      <c r="A163" s="24">
        <f>IF(teff!A162&gt;0,
  (((3 / 5 * teff!A162 * (1 + tr!A162 - AvgW!A162)) * (1 + Ktb!A162)) + ((2 / 5 * 'wn6'!A162 * (1 + gwr!A162 - 0.48)) * (1 + Kab!A162))) * (1 + 0.25 * Klvl!A162),
  (('wn6'!A162 * (1 + gwr!A162 - 0.48)) * (1 + Kab!A162)) * (1 + 0.25 * Klvl!A162)
)</f>
        <v>0</v>
      </c>
      <c r="B163" s="24">
        <f>IF(teff!B162&gt;0,
  (((3 / 5 * teff!B162 * (1 + tr!B162 - AvgW!B162)) * (1 + Ktb!B162)) + ((2 / 5 * 'wn6'!B162 * (1 + gwr!B162 - 0.48)) * (1 + Kab!B162))) * (1 + 0.25 * Klvl!B162),
  (('wn6'!B162 * (1 + gwr!B162 - 0.48)) * (1 + Kab!B162)) * (1 + 0.25 * Klvl!B162)
)</f>
        <v>0</v>
      </c>
      <c r="C163" s="24">
        <f>IF(teff!C162&gt;0,
  (((3 / 5 * teff!C162 * (1 + tr!C162 - AvgW!C162)) * (1 + Ktb!C162)) + ((2 / 5 * 'wn6'!C162 * (1 + gwr!C162 - 0.48)) * (1 + Kab!C162))) * (1 + 0.25 * Klvl!C162),
  (('wn6'!C162 * (1 + gwr!C162 - 0.48)) * (1 + Kab!C162)) * (1 + 0.25 * Klvl!C162)
)</f>
        <v>0</v>
      </c>
      <c r="D163" s="24">
        <f>IF(teff!D162&gt;0,
  (((3 / 5 * teff!D162 * (1 + tr!D162 - AvgW!D162)) * (1 + Ktb!D162)) + ((2 / 5 * 'wn6'!D162 * (1 + gwr!D162 - 0.48)) * (1 + Kab!D162))) * (1 + 0.25 * Klvl!D162),
  (('wn6'!D162 * (1 + gwr!D162 - 0.48)) * (1 + Kab!D162)) * (1 + 0.25 * Klvl!D162)
)</f>
        <v>0</v>
      </c>
      <c r="E163" s="24">
        <f>IF(teff!E162&gt;0,
  (((3 / 5 * teff!E162 * (1 + tr!E162 - AvgW!E162)) * (1 + Ktb!E162)) + ((2 / 5 * 'wn6'!E162 * (1 + gwr!E162 - 0.48)) * (1 + Kab!E162))) * (1 + 0.25 * Klvl!E162),
  (('wn6'!E162 * (1 + gwr!E162 - 0.48)) * (1 + Kab!E162)) * (1 + 0.25 * Klvl!E162)
)</f>
        <v>0</v>
      </c>
      <c r="F163" s="24">
        <f>IF(teff!F162&gt;0,
  (((3 / 5 * teff!F162 * (1 + tr!F162 - AvgW!F162)) * (1 + Ktb!F162)) + ((2 / 5 * 'wn6'!F162 * (1 + gwr!F162 - 0.48)) * (1 + Kab!F162))) * (1 + 0.25 * Klvl!F162),
  (('wn6'!F162 * (1 + gwr!F162 - 0.48)) * (1 + Kab!F162)) * (1 + 0.25 * Klvl!F162)
)</f>
        <v>0</v>
      </c>
      <c r="G163" s="24">
        <f>IF(teff!G162&gt;0,
  (((3 / 5 * teff!G162 * (1 + tr!G162 - AvgW!G162)) * (1 + Ktb!G162)) + ((2 / 5 * 'wn6'!G162 * (1 + gwr!G162 - 0.48)) * (1 + Kab!G162))) * (1 + 0.25 * Klvl!G162),
  (('wn6'!G162 * (1 + gwr!G162 - 0.48)) * (1 + Kab!G162)) * (1 + 0.25 * Klvl!G162)
)</f>
        <v>0</v>
      </c>
      <c r="H163" s="24">
        <f>IF(teff!H162&gt;0,
  (((3 / 5 * teff!H162 * (1 + tr!H162 - AvgW!H162)) * (1 + Ktb!H162)) + ((2 / 5 * 'wn6'!H162 * (1 + gwr!H162 - 0.48)) * (1 + Kab!H162))) * (1 + 0.25 * Klvl!H162),
  (('wn6'!H162 * (1 + gwr!H162 - 0.48)) * (1 + Kab!H162)) * (1 + 0.25 * Klvl!H162)
)</f>
        <v>0</v>
      </c>
      <c r="I163" s="24">
        <f>IF(teff!I162&gt;0,
  (((3 / 5 * teff!I162 * (1 + tr!I162 - AvgW!I162)) * (1 + Ktb!I162)) + ((2 / 5 * 'wn6'!I162 * (1 + gwr!I162 - 0.48)) * (1 + Kab!I162))) * (1 + 0.25 * Klvl!I162),
  (('wn6'!I162 * (1 + gwr!I162 - 0.48)) * (1 + Kab!I162)) * (1 + 0.25 * Klvl!I162)
)</f>
        <v>0</v>
      </c>
      <c r="J163" s="24">
        <f>IF(teff!J162&gt;0,
  (((3 / 5 * teff!J162 * (1 + tr!J162 - AvgW!J162)) * (1 + Ktb!J162)) + ((2 / 5 * 'wn6'!J162 * (1 + gwr!J162 - 0.48)) * (1 + Kab!J162))) * (1 + 0.25 * Klvl!J162),
  (('wn6'!J162 * (1 + gwr!J162 - 0.48)) * (1 + Kab!J162)) * (1 + 0.25 * Klvl!J162)
)</f>
        <v>0</v>
      </c>
      <c r="K163" s="24">
        <f>IF(teff!K162&gt;0,
  (((3 / 5 * teff!K162 * (1 + tr!K162 - AvgW!K162)) * (1 + Ktb!K162)) + ((2 / 5 * 'wn6'!K162 * (1 + gwr!K162 - 0.48)) * (1 + Kab!K162))) * (1 + 0.25 * Klvl!K162),
  (('wn6'!K162 * (1 + gwr!K162 - 0.48)) * (1 + Kab!K162)) * (1 + 0.25 * Klvl!K162)
)</f>
        <v>0</v>
      </c>
      <c r="L163" s="24">
        <f>IF(teff!L162&gt;0,
  (((3 / 5 * teff!L162 * (1 + tr!L162 - AvgW!L162)) * (1 + Ktb!L162)) + ((2 / 5 * 'wn6'!L162 * (1 + gwr!L162 - 0.48)) * (1 + Kab!L162))) * (1 + 0.25 * Klvl!L162),
  (('wn6'!L162 * (1 + gwr!L162 - 0.48)) * (1 + Kab!L162)) * (1 + 0.25 * Klvl!L162)
)</f>
        <v>0</v>
      </c>
      <c r="M163" s="24">
        <f>IF(teff!M162&gt;0,
  (((3 / 5 * teff!M162 * (1 + tr!M162 - AvgW!M162)) * (1 + Ktb!M162)) + ((2 / 5 * 'wn6'!M162 * (1 + gwr!M162 - 0.48)) * (1 + Kab!M162))) * (1 + 0.25 * Klvl!M162),
  (('wn6'!M162 * (1 + gwr!M162 - 0.48)) * (1 + Kab!M162)) * (1 + 0.25 * Klvl!M162)
)</f>
        <v>0</v>
      </c>
      <c r="N163" s="24">
        <f>IF(teff!N162&gt;0,
  (((3 / 5 * teff!N162 * (1 + tr!N162 - AvgW!N162)) * (1 + Ktb!N162)) + ((2 / 5 * 'wn6'!N162 * (1 + gwr!N162 - 0.48)) * (1 + Kab!N162))) * (1 + 0.25 * Klvl!N162),
  (('wn6'!N162 * (1 + gwr!N162 - 0.48)) * (1 + Kab!N162)) * (1 + 0.25 * Klvl!N162)
)</f>
        <v>0</v>
      </c>
      <c r="O163" s="24">
        <f>IF(teff!O162&gt;0,
  (((3 / 5 * teff!O162 * (1 + tr!O162 - AvgW!O162)) * (1 + Ktb!O162)) + ((2 / 5 * 'wn6'!O162 * (1 + gwr!O162 - 0.48)) * (1 + Kab!O162))) * (1 + 0.25 * Klvl!O162),
  (('wn6'!O162 * (1 + gwr!O162 - 0.48)) * (1 + Kab!O162)) * (1 + 0.25 * Klvl!O162)
)</f>
        <v>0</v>
      </c>
      <c r="P163" s="24"/>
      <c r="Q163" s="24">
        <f>IF(teff!Q162&gt;0,
  (((3 / 5 * teff!Q162 * (1 + tr!Q162 - AvgW!Q162)) * (1 + Ktb!Q162)) + ((2 / 5 * 'wn6'!Q162 * (1 + gwr!Q162 - 0.48)) * (1 + Kab!Q162))) * (1 + 0.25 * Klvl!Q162),
  (('wn6'!Q162 * (1 + gwr!Q162 - 0.48)) * (1 + Kab!Q162)) * (1 + 0.25 * Klvl!Q162)
)</f>
        <v>0</v>
      </c>
      <c r="R163" s="24">
        <f>IF(teff!R162&gt;0,
  (((3 / 5 * teff!R162 * (1 + tr!R162 - AvgW!R162)) * (1 + Ktb!R162)) + ((2 / 5 * 'wn6'!R162 * (1 + gwr!R162 - 0.48)) * (1 + Kab!R162))) * (1 + 0.25 * Klvl!R162),
  (('wn6'!R162 * (1 + gwr!R162 - 0.48)) * (1 + Kab!R162)) * (1 + 0.25 * Klvl!R162)
)</f>
        <v>0</v>
      </c>
      <c r="S163" s="24">
        <f>IF(teff!S162&gt;0,
  (((3 / 5 * teff!S162 * (1 + tr!S162 - AvgW!S162)) * (1 + Ktb!S162)) + ((2 / 5 * 'wn6'!S162 * (1 + gwr!S162 - 0.48)) * (1 + Kab!S162))) * (1 + 0.25 * Klvl!S162),
  (('wn6'!S162 * (1 + gwr!S162 - 0.48)) * (1 + Kab!S162)) * (1 + 0.25 * Klvl!S162)
)</f>
        <v>0</v>
      </c>
      <c r="T163" s="24">
        <f>IF(teff!T162&gt;0,
  (((3 / 5 * teff!T162 * (1 + tr!T162 - AvgW!T162)) * (1 + Ktb!T162)) + ((2 / 5 * 'wn6'!T162 * (1 + gwr!T162 - 0.48)) * (1 + Kab!T162))) * (1 + 0.25 * Klvl!T162),
  (('wn6'!T162 * (1 + gwr!T162 - 0.48)) * (1 + Kab!T162)) * (1 + 0.25 * Klvl!T162)
)</f>
        <v>0</v>
      </c>
      <c r="U163" s="24">
        <f>IF(teff!U162&gt;0,
  (((3 / 5 * teff!U162 * (1 + tr!U162 - AvgW!U162)) * (1 + Ktb!U162)) + ((2 / 5 * 'wn6'!U162 * (1 + gwr!U162 - 0.48)) * (1 + Kab!U162))) * (1 + 0.25 * Klvl!U162),
  (('wn6'!U162 * (1 + gwr!U162 - 0.48)) * (1 + Kab!U162)) * (1 + 0.25 * Klvl!U162)
)</f>
        <v>0</v>
      </c>
      <c r="V163" s="24">
        <f>IF(teff!V162&gt;0,
  (((3 / 5 * teff!V162 * (1 + tr!V162 - AvgW!V162)) * (1 + Ktb!V162)) + ((2 / 5 * 'wn6'!V162 * (1 + gwr!V162 - 0.48)) * (1 + Kab!V162))) * (1 + 0.25 * Klvl!V162),
  (('wn6'!V162 * (1 + gwr!V162 - 0.48)) * (1 + Kab!V162)) * (1 + 0.25 * Klvl!V162)
)</f>
        <v>0</v>
      </c>
      <c r="W163" s="24">
        <f>IF(teff!W162&gt;0,
  (((3 / 5 * teff!W162 * (1 + tr!W162 - AvgW!W162)) * (1 + Ktb!W162)) + ((2 / 5 * 'wn6'!W162 * (1 + gwr!W162 - 0.48)) * (1 + Kab!W162))) * (1 + 0.25 * Klvl!W162),
  (('wn6'!W162 * (1 + gwr!W162 - 0.48)) * (1 + Kab!W162)) * (1 + 0.25 * Klvl!W162)
)</f>
        <v>0</v>
      </c>
      <c r="X163" s="24">
        <f>IF(teff!X162&gt;0,
  (((3 / 5 * teff!X162 * (1 + tr!X162 - AvgW!X162)) * (1 + Ktb!X162)) + ((2 / 5 * 'wn6'!X162 * (1 + gwr!X162 - 0.48)) * (1 + Kab!X162))) * (1 + 0.25 * Klvl!X162),
  (('wn6'!X162 * (1 + gwr!X162 - 0.48)) * (1 + Kab!X162)) * (1 + 0.25 * Klvl!X162)
)</f>
        <v>0</v>
      </c>
      <c r="Y163" s="24">
        <f>IF(teff!Y162&gt;0,
  (((3 / 5 * teff!Y162 * (1 + tr!Y162 - AvgW!Y162)) * (1 + Ktb!Y162)) + ((2 / 5 * 'wn6'!Y162 * (1 + gwr!Y162 - 0.48)) * (1 + Kab!Y162))) * (1 + 0.25 * Klvl!Y162),
  (('wn6'!Y162 * (1 + gwr!Y162 - 0.48)) * (1 + Kab!Y162)) * (1 + 0.25 * Klvl!Y162)
)</f>
        <v>0</v>
      </c>
      <c r="Z163" s="24">
        <f>IF(teff!Z162&gt;0,
  (((3 / 5 * teff!Z162 * (1 + tr!Z162 - AvgW!Z162)) * (1 + Ktb!Z162)) + ((2 / 5 * 'wn6'!Z162 * (1 + gwr!Z162 - 0.48)) * (1 + Kab!Z162))) * (1 + 0.25 * Klvl!Z162),
  (('wn6'!Z162 * (1 + gwr!Z162 - 0.48)) * (1 + Kab!Z162)) * (1 + 0.25 * Klvl!Z162)
)</f>
        <v>0</v>
      </c>
      <c r="AA163" s="24">
        <f>IF(teff!AA162&gt;0,
  (((3 / 5 * teff!AA162 * (1 + tr!AA162 - AvgW!AA162)) * (1 + Ktb!AA162)) + ((2 / 5 * 'wn6'!AA162 * (1 + gwr!AA162 - 0.48)) * (1 + Kab!AA162))) * (1 + 0.25 * Klvl!AA162),
  (('wn6'!AA162 * (1 + gwr!AA162 - 0.48)) * (1 + Kab!AA162)) * (1 + 0.25 * Klvl!AA162)
)</f>
        <v>0</v>
      </c>
      <c r="AB163" s="24">
        <f>IF(teff!AB162&gt;0,
  (((3 / 5 * teff!AB162 * (1 + tr!AB162 - AvgW!AB162)) * (1 + Ktb!AB162)) + ((2 / 5 * 'wn6'!AB162 * (1 + gwr!AB162 - 0.48)) * (1 + Kab!AB162))) * (1 + 0.25 * Klvl!AB162),
  (('wn6'!AB162 * (1 + gwr!AB162 - 0.48)) * (1 + Kab!AB162)) * (1 + 0.25 * Klvl!AB162)
)</f>
        <v>0</v>
      </c>
      <c r="AC163" s="24">
        <f>IF(teff!AC162&gt;0,
  (((3 / 5 * teff!AC162 * (1 + tr!AC162 - AvgW!AC162)) * (1 + Ktb!AC162)) + ((2 / 5 * 'wn6'!AC162 * (1 + gwr!AC162 - 0.48)) * (1 + Kab!AC162))) * (1 + 0.25 * Klvl!AC162),
  (('wn6'!AC162 * (1 + gwr!AC162 - 0.48)) * (1 + Kab!AC162)) * (1 + 0.25 * Klvl!AC162)
)</f>
        <v>0</v>
      </c>
      <c r="AD163" s="24">
        <f>IF(teff!AD162&gt;0,
  (((3 / 5 * teff!AD162 * (1 + tr!AD162 - AvgW!AD162)) * (1 + Ktb!AD162)) + ((2 / 5 * 'wn6'!AD162 * (1 + gwr!AD162 - 0.48)) * (1 + Kab!AD162))) * (1 + 0.25 * Klvl!AD162),
  (('wn6'!AD162 * (1 + gwr!AD162 - 0.48)) * (1 + Kab!AD162)) * (1 + 0.25 * Klvl!AD162)
)</f>
        <v>0</v>
      </c>
      <c r="AE163" s="24">
        <f>IF(teff!AE162&gt;0,
  (((3 / 5 * teff!AE162 * (1 + tr!AE162 - AvgW!AE162)) * (1 + Ktb!AE162)) + ((2 / 5 * 'wn6'!AE162 * (1 + gwr!AE162 - 0.48)) * (1 + Kab!AE162))) * (1 + 0.25 * Klvl!AE162),
  (('wn6'!AE162 * (1 + gwr!AE162 - 0.48)) * (1 + Kab!AE162)) * (1 + 0.25 * Klvl!AE162)
)</f>
        <v>0</v>
      </c>
      <c r="AF163" s="24"/>
      <c r="AG163" s="24">
        <f t="shared" si="6"/>
        <v>0</v>
      </c>
      <c r="AH163" s="24">
        <f t="shared" si="7"/>
        <v>0</v>
      </c>
      <c r="AI163" s="30">
        <f t="shared" si="8"/>
        <v>0</v>
      </c>
    </row>
    <row r="164" spans="1:35" s="25" customFormat="1" ht="12" x14ac:dyDescent="0.2">
      <c r="A164" s="24">
        <f>IF(teff!A163&gt;0,
  (((3 / 5 * teff!A163 * (1 + tr!A163 - AvgW!A163)) * (1 + Ktb!A163)) + ((2 / 5 * 'wn6'!A163 * (1 + gwr!A163 - 0.48)) * (1 + Kab!A163))) * (1 + 0.25 * Klvl!A163),
  (('wn6'!A163 * (1 + gwr!A163 - 0.48)) * (1 + Kab!A163)) * (1 + 0.25 * Klvl!A163)
)</f>
        <v>0</v>
      </c>
      <c r="B164" s="24">
        <f>IF(teff!B163&gt;0,
  (((3 / 5 * teff!B163 * (1 + tr!B163 - AvgW!B163)) * (1 + Ktb!B163)) + ((2 / 5 * 'wn6'!B163 * (1 + gwr!B163 - 0.48)) * (1 + Kab!B163))) * (1 + 0.25 * Klvl!B163),
  (('wn6'!B163 * (1 + gwr!B163 - 0.48)) * (1 + Kab!B163)) * (1 + 0.25 * Klvl!B163)
)</f>
        <v>0</v>
      </c>
      <c r="C164" s="24">
        <f>IF(teff!C163&gt;0,
  (((3 / 5 * teff!C163 * (1 + tr!C163 - AvgW!C163)) * (1 + Ktb!C163)) + ((2 / 5 * 'wn6'!C163 * (1 + gwr!C163 - 0.48)) * (1 + Kab!C163))) * (1 + 0.25 * Klvl!C163),
  (('wn6'!C163 * (1 + gwr!C163 - 0.48)) * (1 + Kab!C163)) * (1 + 0.25 * Klvl!C163)
)</f>
        <v>0</v>
      </c>
      <c r="D164" s="24">
        <f>IF(teff!D163&gt;0,
  (((3 / 5 * teff!D163 * (1 + tr!D163 - AvgW!D163)) * (1 + Ktb!D163)) + ((2 / 5 * 'wn6'!D163 * (1 + gwr!D163 - 0.48)) * (1 + Kab!D163))) * (1 + 0.25 * Klvl!D163),
  (('wn6'!D163 * (1 + gwr!D163 - 0.48)) * (1 + Kab!D163)) * (1 + 0.25 * Klvl!D163)
)</f>
        <v>0</v>
      </c>
      <c r="E164" s="24">
        <f>IF(teff!E163&gt;0,
  (((3 / 5 * teff!E163 * (1 + tr!E163 - AvgW!E163)) * (1 + Ktb!E163)) + ((2 / 5 * 'wn6'!E163 * (1 + gwr!E163 - 0.48)) * (1 + Kab!E163))) * (1 + 0.25 * Klvl!E163),
  (('wn6'!E163 * (1 + gwr!E163 - 0.48)) * (1 + Kab!E163)) * (1 + 0.25 * Klvl!E163)
)</f>
        <v>0</v>
      </c>
      <c r="F164" s="24">
        <f>IF(teff!F163&gt;0,
  (((3 / 5 * teff!F163 * (1 + tr!F163 - AvgW!F163)) * (1 + Ktb!F163)) + ((2 / 5 * 'wn6'!F163 * (1 + gwr!F163 - 0.48)) * (1 + Kab!F163))) * (1 + 0.25 * Klvl!F163),
  (('wn6'!F163 * (1 + gwr!F163 - 0.48)) * (1 + Kab!F163)) * (1 + 0.25 * Klvl!F163)
)</f>
        <v>0</v>
      </c>
      <c r="G164" s="24">
        <f>IF(teff!G163&gt;0,
  (((3 / 5 * teff!G163 * (1 + tr!G163 - AvgW!G163)) * (1 + Ktb!G163)) + ((2 / 5 * 'wn6'!G163 * (1 + gwr!G163 - 0.48)) * (1 + Kab!G163))) * (1 + 0.25 * Klvl!G163),
  (('wn6'!G163 * (1 + gwr!G163 - 0.48)) * (1 + Kab!G163)) * (1 + 0.25 * Klvl!G163)
)</f>
        <v>0</v>
      </c>
      <c r="H164" s="24">
        <f>IF(teff!H163&gt;0,
  (((3 / 5 * teff!H163 * (1 + tr!H163 - AvgW!H163)) * (1 + Ktb!H163)) + ((2 / 5 * 'wn6'!H163 * (1 + gwr!H163 - 0.48)) * (1 + Kab!H163))) * (1 + 0.25 * Klvl!H163),
  (('wn6'!H163 * (1 + gwr!H163 - 0.48)) * (1 + Kab!H163)) * (1 + 0.25 * Klvl!H163)
)</f>
        <v>0</v>
      </c>
      <c r="I164" s="24">
        <f>IF(teff!I163&gt;0,
  (((3 / 5 * teff!I163 * (1 + tr!I163 - AvgW!I163)) * (1 + Ktb!I163)) + ((2 / 5 * 'wn6'!I163 * (1 + gwr!I163 - 0.48)) * (1 + Kab!I163))) * (1 + 0.25 * Klvl!I163),
  (('wn6'!I163 * (1 + gwr!I163 - 0.48)) * (1 + Kab!I163)) * (1 + 0.25 * Klvl!I163)
)</f>
        <v>0</v>
      </c>
      <c r="J164" s="24">
        <f>IF(teff!J163&gt;0,
  (((3 / 5 * teff!J163 * (1 + tr!J163 - AvgW!J163)) * (1 + Ktb!J163)) + ((2 / 5 * 'wn6'!J163 * (1 + gwr!J163 - 0.48)) * (1 + Kab!J163))) * (1 + 0.25 * Klvl!J163),
  (('wn6'!J163 * (1 + gwr!J163 - 0.48)) * (1 + Kab!J163)) * (1 + 0.25 * Klvl!J163)
)</f>
        <v>0</v>
      </c>
      <c r="K164" s="24">
        <f>IF(teff!K163&gt;0,
  (((3 / 5 * teff!K163 * (1 + tr!K163 - AvgW!K163)) * (1 + Ktb!K163)) + ((2 / 5 * 'wn6'!K163 * (1 + gwr!K163 - 0.48)) * (1 + Kab!K163))) * (1 + 0.25 * Klvl!K163),
  (('wn6'!K163 * (1 + gwr!K163 - 0.48)) * (1 + Kab!K163)) * (1 + 0.25 * Klvl!K163)
)</f>
        <v>0</v>
      </c>
      <c r="L164" s="24">
        <f>IF(teff!L163&gt;0,
  (((3 / 5 * teff!L163 * (1 + tr!L163 - AvgW!L163)) * (1 + Ktb!L163)) + ((2 / 5 * 'wn6'!L163 * (1 + gwr!L163 - 0.48)) * (1 + Kab!L163))) * (1 + 0.25 * Klvl!L163),
  (('wn6'!L163 * (1 + gwr!L163 - 0.48)) * (1 + Kab!L163)) * (1 + 0.25 * Klvl!L163)
)</f>
        <v>0</v>
      </c>
      <c r="M164" s="24">
        <f>IF(teff!M163&gt;0,
  (((3 / 5 * teff!M163 * (1 + tr!M163 - AvgW!M163)) * (1 + Ktb!M163)) + ((2 / 5 * 'wn6'!M163 * (1 + gwr!M163 - 0.48)) * (1 + Kab!M163))) * (1 + 0.25 * Klvl!M163),
  (('wn6'!M163 * (1 + gwr!M163 - 0.48)) * (1 + Kab!M163)) * (1 + 0.25 * Klvl!M163)
)</f>
        <v>0</v>
      </c>
      <c r="N164" s="24">
        <f>IF(teff!N163&gt;0,
  (((3 / 5 * teff!N163 * (1 + tr!N163 - AvgW!N163)) * (1 + Ktb!N163)) + ((2 / 5 * 'wn6'!N163 * (1 + gwr!N163 - 0.48)) * (1 + Kab!N163))) * (1 + 0.25 * Klvl!N163),
  (('wn6'!N163 * (1 + gwr!N163 - 0.48)) * (1 + Kab!N163)) * (1 + 0.25 * Klvl!N163)
)</f>
        <v>0</v>
      </c>
      <c r="O164" s="24">
        <f>IF(teff!O163&gt;0,
  (((3 / 5 * teff!O163 * (1 + tr!O163 - AvgW!O163)) * (1 + Ktb!O163)) + ((2 / 5 * 'wn6'!O163 * (1 + gwr!O163 - 0.48)) * (1 + Kab!O163))) * (1 + 0.25 * Klvl!O163),
  (('wn6'!O163 * (1 + gwr!O163 - 0.48)) * (1 + Kab!O163)) * (1 + 0.25 * Klvl!O163)
)</f>
        <v>0</v>
      </c>
      <c r="P164" s="24"/>
      <c r="Q164" s="24">
        <f>IF(teff!Q163&gt;0,
  (((3 / 5 * teff!Q163 * (1 + tr!Q163 - AvgW!Q163)) * (1 + Ktb!Q163)) + ((2 / 5 * 'wn6'!Q163 * (1 + gwr!Q163 - 0.48)) * (1 + Kab!Q163))) * (1 + 0.25 * Klvl!Q163),
  (('wn6'!Q163 * (1 + gwr!Q163 - 0.48)) * (1 + Kab!Q163)) * (1 + 0.25 * Klvl!Q163)
)</f>
        <v>0</v>
      </c>
      <c r="R164" s="24">
        <f>IF(teff!R163&gt;0,
  (((3 / 5 * teff!R163 * (1 + tr!R163 - AvgW!R163)) * (1 + Ktb!R163)) + ((2 / 5 * 'wn6'!R163 * (1 + gwr!R163 - 0.48)) * (1 + Kab!R163))) * (1 + 0.25 * Klvl!R163),
  (('wn6'!R163 * (1 + gwr!R163 - 0.48)) * (1 + Kab!R163)) * (1 + 0.25 * Klvl!R163)
)</f>
        <v>0</v>
      </c>
      <c r="S164" s="24">
        <f>IF(teff!S163&gt;0,
  (((3 / 5 * teff!S163 * (1 + tr!S163 - AvgW!S163)) * (1 + Ktb!S163)) + ((2 / 5 * 'wn6'!S163 * (1 + gwr!S163 - 0.48)) * (1 + Kab!S163))) * (1 + 0.25 * Klvl!S163),
  (('wn6'!S163 * (1 + gwr!S163 - 0.48)) * (1 + Kab!S163)) * (1 + 0.25 * Klvl!S163)
)</f>
        <v>0</v>
      </c>
      <c r="T164" s="24">
        <f>IF(teff!T163&gt;0,
  (((3 / 5 * teff!T163 * (1 + tr!T163 - AvgW!T163)) * (1 + Ktb!T163)) + ((2 / 5 * 'wn6'!T163 * (1 + gwr!T163 - 0.48)) * (1 + Kab!T163))) * (1 + 0.25 * Klvl!T163),
  (('wn6'!T163 * (1 + gwr!T163 - 0.48)) * (1 + Kab!T163)) * (1 + 0.25 * Klvl!T163)
)</f>
        <v>0</v>
      </c>
      <c r="U164" s="24">
        <f>IF(teff!U163&gt;0,
  (((3 / 5 * teff!U163 * (1 + tr!U163 - AvgW!U163)) * (1 + Ktb!U163)) + ((2 / 5 * 'wn6'!U163 * (1 + gwr!U163 - 0.48)) * (1 + Kab!U163))) * (1 + 0.25 * Klvl!U163),
  (('wn6'!U163 * (1 + gwr!U163 - 0.48)) * (1 + Kab!U163)) * (1 + 0.25 * Klvl!U163)
)</f>
        <v>0</v>
      </c>
      <c r="V164" s="24">
        <f>IF(teff!V163&gt;0,
  (((3 / 5 * teff!V163 * (1 + tr!V163 - AvgW!V163)) * (1 + Ktb!V163)) + ((2 / 5 * 'wn6'!V163 * (1 + gwr!V163 - 0.48)) * (1 + Kab!V163))) * (1 + 0.25 * Klvl!V163),
  (('wn6'!V163 * (1 + gwr!V163 - 0.48)) * (1 + Kab!V163)) * (1 + 0.25 * Klvl!V163)
)</f>
        <v>0</v>
      </c>
      <c r="W164" s="24">
        <f>IF(teff!W163&gt;0,
  (((3 / 5 * teff!W163 * (1 + tr!W163 - AvgW!W163)) * (1 + Ktb!W163)) + ((2 / 5 * 'wn6'!W163 * (1 + gwr!W163 - 0.48)) * (1 + Kab!W163))) * (1 + 0.25 * Klvl!W163),
  (('wn6'!W163 * (1 + gwr!W163 - 0.48)) * (1 + Kab!W163)) * (1 + 0.25 * Klvl!W163)
)</f>
        <v>0</v>
      </c>
      <c r="X164" s="24">
        <f>IF(teff!X163&gt;0,
  (((3 / 5 * teff!X163 * (1 + tr!X163 - AvgW!X163)) * (1 + Ktb!X163)) + ((2 / 5 * 'wn6'!X163 * (1 + gwr!X163 - 0.48)) * (1 + Kab!X163))) * (1 + 0.25 * Klvl!X163),
  (('wn6'!X163 * (1 + gwr!X163 - 0.48)) * (1 + Kab!X163)) * (1 + 0.25 * Klvl!X163)
)</f>
        <v>0</v>
      </c>
      <c r="Y164" s="24">
        <f>IF(teff!Y163&gt;0,
  (((3 / 5 * teff!Y163 * (1 + tr!Y163 - AvgW!Y163)) * (1 + Ktb!Y163)) + ((2 / 5 * 'wn6'!Y163 * (1 + gwr!Y163 - 0.48)) * (1 + Kab!Y163))) * (1 + 0.25 * Klvl!Y163),
  (('wn6'!Y163 * (1 + gwr!Y163 - 0.48)) * (1 + Kab!Y163)) * (1 + 0.25 * Klvl!Y163)
)</f>
        <v>0</v>
      </c>
      <c r="Z164" s="24">
        <f>IF(teff!Z163&gt;0,
  (((3 / 5 * teff!Z163 * (1 + tr!Z163 - AvgW!Z163)) * (1 + Ktb!Z163)) + ((2 / 5 * 'wn6'!Z163 * (1 + gwr!Z163 - 0.48)) * (1 + Kab!Z163))) * (1 + 0.25 * Klvl!Z163),
  (('wn6'!Z163 * (1 + gwr!Z163 - 0.48)) * (1 + Kab!Z163)) * (1 + 0.25 * Klvl!Z163)
)</f>
        <v>0</v>
      </c>
      <c r="AA164" s="24">
        <f>IF(teff!AA163&gt;0,
  (((3 / 5 * teff!AA163 * (1 + tr!AA163 - AvgW!AA163)) * (1 + Ktb!AA163)) + ((2 / 5 * 'wn6'!AA163 * (1 + gwr!AA163 - 0.48)) * (1 + Kab!AA163))) * (1 + 0.25 * Klvl!AA163),
  (('wn6'!AA163 * (1 + gwr!AA163 - 0.48)) * (1 + Kab!AA163)) * (1 + 0.25 * Klvl!AA163)
)</f>
        <v>0</v>
      </c>
      <c r="AB164" s="24">
        <f>IF(teff!AB163&gt;0,
  (((3 / 5 * teff!AB163 * (1 + tr!AB163 - AvgW!AB163)) * (1 + Ktb!AB163)) + ((2 / 5 * 'wn6'!AB163 * (1 + gwr!AB163 - 0.48)) * (1 + Kab!AB163))) * (1 + 0.25 * Klvl!AB163),
  (('wn6'!AB163 * (1 + gwr!AB163 - 0.48)) * (1 + Kab!AB163)) * (1 + 0.25 * Klvl!AB163)
)</f>
        <v>0</v>
      </c>
      <c r="AC164" s="24">
        <f>IF(teff!AC163&gt;0,
  (((3 / 5 * teff!AC163 * (1 + tr!AC163 - AvgW!AC163)) * (1 + Ktb!AC163)) + ((2 / 5 * 'wn6'!AC163 * (1 + gwr!AC163 - 0.48)) * (1 + Kab!AC163))) * (1 + 0.25 * Klvl!AC163),
  (('wn6'!AC163 * (1 + gwr!AC163 - 0.48)) * (1 + Kab!AC163)) * (1 + 0.25 * Klvl!AC163)
)</f>
        <v>0</v>
      </c>
      <c r="AD164" s="24">
        <f>IF(teff!AD163&gt;0,
  (((3 / 5 * teff!AD163 * (1 + tr!AD163 - AvgW!AD163)) * (1 + Ktb!AD163)) + ((2 / 5 * 'wn6'!AD163 * (1 + gwr!AD163 - 0.48)) * (1 + Kab!AD163))) * (1 + 0.25 * Klvl!AD163),
  (('wn6'!AD163 * (1 + gwr!AD163 - 0.48)) * (1 + Kab!AD163)) * (1 + 0.25 * Klvl!AD163)
)</f>
        <v>0</v>
      </c>
      <c r="AE164" s="24">
        <f>IF(teff!AE163&gt;0,
  (((3 / 5 * teff!AE163 * (1 + tr!AE163 - AvgW!AE163)) * (1 + Ktb!AE163)) + ((2 / 5 * 'wn6'!AE163 * (1 + gwr!AE163 - 0.48)) * (1 + Kab!AE163))) * (1 + 0.25 * Klvl!AE163),
  (('wn6'!AE163 * (1 + gwr!AE163 - 0.48)) * (1 + Kab!AE163)) * (1 + 0.25 * Klvl!AE163)
)</f>
        <v>0</v>
      </c>
      <c r="AF164" s="24"/>
      <c r="AG164" s="24">
        <f t="shared" si="6"/>
        <v>0</v>
      </c>
      <c r="AH164" s="24">
        <f t="shared" si="7"/>
        <v>0</v>
      </c>
      <c r="AI164" s="30">
        <f t="shared" si="8"/>
        <v>0</v>
      </c>
    </row>
    <row r="165" spans="1:35" s="25" customFormat="1" ht="12" x14ac:dyDescent="0.2">
      <c r="A165" s="24">
        <f>IF(teff!A164&gt;0,
  (((3 / 5 * teff!A164 * (1 + tr!A164 - AvgW!A164)) * (1 + Ktb!A164)) + ((2 / 5 * 'wn6'!A164 * (1 + gwr!A164 - 0.48)) * (1 + Kab!A164))) * (1 + 0.25 * Klvl!A164),
  (('wn6'!A164 * (1 + gwr!A164 - 0.48)) * (1 + Kab!A164)) * (1 + 0.25 * Klvl!A164)
)</f>
        <v>0</v>
      </c>
      <c r="B165" s="24">
        <f>IF(teff!B164&gt;0,
  (((3 / 5 * teff!B164 * (1 + tr!B164 - AvgW!B164)) * (1 + Ktb!B164)) + ((2 / 5 * 'wn6'!B164 * (1 + gwr!B164 - 0.48)) * (1 + Kab!B164))) * (1 + 0.25 * Klvl!B164),
  (('wn6'!B164 * (1 + gwr!B164 - 0.48)) * (1 + Kab!B164)) * (1 + 0.25 * Klvl!B164)
)</f>
        <v>0</v>
      </c>
      <c r="C165" s="24">
        <f>IF(teff!C164&gt;0,
  (((3 / 5 * teff!C164 * (1 + tr!C164 - AvgW!C164)) * (1 + Ktb!C164)) + ((2 / 5 * 'wn6'!C164 * (1 + gwr!C164 - 0.48)) * (1 + Kab!C164))) * (1 + 0.25 * Klvl!C164),
  (('wn6'!C164 * (1 + gwr!C164 - 0.48)) * (1 + Kab!C164)) * (1 + 0.25 * Klvl!C164)
)</f>
        <v>0</v>
      </c>
      <c r="D165" s="24">
        <f>IF(teff!D164&gt;0,
  (((3 / 5 * teff!D164 * (1 + tr!D164 - AvgW!D164)) * (1 + Ktb!D164)) + ((2 / 5 * 'wn6'!D164 * (1 + gwr!D164 - 0.48)) * (1 + Kab!D164))) * (1 + 0.25 * Klvl!D164),
  (('wn6'!D164 * (1 + gwr!D164 - 0.48)) * (1 + Kab!D164)) * (1 + 0.25 * Klvl!D164)
)</f>
        <v>0</v>
      </c>
      <c r="E165" s="24">
        <f>IF(teff!E164&gt;0,
  (((3 / 5 * teff!E164 * (1 + tr!E164 - AvgW!E164)) * (1 + Ktb!E164)) + ((2 / 5 * 'wn6'!E164 * (1 + gwr!E164 - 0.48)) * (1 + Kab!E164))) * (1 + 0.25 * Klvl!E164),
  (('wn6'!E164 * (1 + gwr!E164 - 0.48)) * (1 + Kab!E164)) * (1 + 0.25 * Klvl!E164)
)</f>
        <v>0</v>
      </c>
      <c r="F165" s="24">
        <f>IF(teff!F164&gt;0,
  (((3 / 5 * teff!F164 * (1 + tr!F164 - AvgW!F164)) * (1 + Ktb!F164)) + ((2 / 5 * 'wn6'!F164 * (1 + gwr!F164 - 0.48)) * (1 + Kab!F164))) * (1 + 0.25 * Klvl!F164),
  (('wn6'!F164 * (1 + gwr!F164 - 0.48)) * (1 + Kab!F164)) * (1 + 0.25 * Klvl!F164)
)</f>
        <v>0</v>
      </c>
      <c r="G165" s="24">
        <f>IF(teff!G164&gt;0,
  (((3 / 5 * teff!G164 * (1 + tr!G164 - AvgW!G164)) * (1 + Ktb!G164)) + ((2 / 5 * 'wn6'!G164 * (1 + gwr!G164 - 0.48)) * (1 + Kab!G164))) * (1 + 0.25 * Klvl!G164),
  (('wn6'!G164 * (1 + gwr!G164 - 0.48)) * (1 + Kab!G164)) * (1 + 0.25 * Klvl!G164)
)</f>
        <v>0</v>
      </c>
      <c r="H165" s="24">
        <f>IF(teff!H164&gt;0,
  (((3 / 5 * teff!H164 * (1 + tr!H164 - AvgW!H164)) * (1 + Ktb!H164)) + ((2 / 5 * 'wn6'!H164 * (1 + gwr!H164 - 0.48)) * (1 + Kab!H164))) * (1 + 0.25 * Klvl!H164),
  (('wn6'!H164 * (1 + gwr!H164 - 0.48)) * (1 + Kab!H164)) * (1 + 0.25 * Klvl!H164)
)</f>
        <v>0</v>
      </c>
      <c r="I165" s="24">
        <f>IF(teff!I164&gt;0,
  (((3 / 5 * teff!I164 * (1 + tr!I164 - AvgW!I164)) * (1 + Ktb!I164)) + ((2 / 5 * 'wn6'!I164 * (1 + gwr!I164 - 0.48)) * (1 + Kab!I164))) * (1 + 0.25 * Klvl!I164),
  (('wn6'!I164 * (1 + gwr!I164 - 0.48)) * (1 + Kab!I164)) * (1 + 0.25 * Klvl!I164)
)</f>
        <v>0</v>
      </c>
      <c r="J165" s="24">
        <f>IF(teff!J164&gt;0,
  (((3 / 5 * teff!J164 * (1 + tr!J164 - AvgW!J164)) * (1 + Ktb!J164)) + ((2 / 5 * 'wn6'!J164 * (1 + gwr!J164 - 0.48)) * (1 + Kab!J164))) * (1 + 0.25 * Klvl!J164),
  (('wn6'!J164 * (1 + gwr!J164 - 0.48)) * (1 + Kab!J164)) * (1 + 0.25 * Klvl!J164)
)</f>
        <v>0</v>
      </c>
      <c r="K165" s="24">
        <f>IF(teff!K164&gt;0,
  (((3 / 5 * teff!K164 * (1 + tr!K164 - AvgW!K164)) * (1 + Ktb!K164)) + ((2 / 5 * 'wn6'!K164 * (1 + gwr!K164 - 0.48)) * (1 + Kab!K164))) * (1 + 0.25 * Klvl!K164),
  (('wn6'!K164 * (1 + gwr!K164 - 0.48)) * (1 + Kab!K164)) * (1 + 0.25 * Klvl!K164)
)</f>
        <v>0</v>
      </c>
      <c r="L165" s="24">
        <f>IF(teff!L164&gt;0,
  (((3 / 5 * teff!L164 * (1 + tr!L164 - AvgW!L164)) * (1 + Ktb!L164)) + ((2 / 5 * 'wn6'!L164 * (1 + gwr!L164 - 0.48)) * (1 + Kab!L164))) * (1 + 0.25 * Klvl!L164),
  (('wn6'!L164 * (1 + gwr!L164 - 0.48)) * (1 + Kab!L164)) * (1 + 0.25 * Klvl!L164)
)</f>
        <v>0</v>
      </c>
      <c r="M165" s="24">
        <f>IF(teff!M164&gt;0,
  (((3 / 5 * teff!M164 * (1 + tr!M164 - AvgW!M164)) * (1 + Ktb!M164)) + ((2 / 5 * 'wn6'!M164 * (1 + gwr!M164 - 0.48)) * (1 + Kab!M164))) * (1 + 0.25 * Klvl!M164),
  (('wn6'!M164 * (1 + gwr!M164 - 0.48)) * (1 + Kab!M164)) * (1 + 0.25 * Klvl!M164)
)</f>
        <v>0</v>
      </c>
      <c r="N165" s="24">
        <f>IF(teff!N164&gt;0,
  (((3 / 5 * teff!N164 * (1 + tr!N164 - AvgW!N164)) * (1 + Ktb!N164)) + ((2 / 5 * 'wn6'!N164 * (1 + gwr!N164 - 0.48)) * (1 + Kab!N164))) * (1 + 0.25 * Klvl!N164),
  (('wn6'!N164 * (1 + gwr!N164 - 0.48)) * (1 + Kab!N164)) * (1 + 0.25 * Klvl!N164)
)</f>
        <v>0</v>
      </c>
      <c r="O165" s="24">
        <f>IF(teff!O164&gt;0,
  (((3 / 5 * teff!O164 * (1 + tr!O164 - AvgW!O164)) * (1 + Ktb!O164)) + ((2 / 5 * 'wn6'!O164 * (1 + gwr!O164 - 0.48)) * (1 + Kab!O164))) * (1 + 0.25 * Klvl!O164),
  (('wn6'!O164 * (1 + gwr!O164 - 0.48)) * (1 + Kab!O164)) * (1 + 0.25 * Klvl!O164)
)</f>
        <v>0</v>
      </c>
      <c r="P165" s="24"/>
      <c r="Q165" s="24">
        <f>IF(teff!Q164&gt;0,
  (((3 / 5 * teff!Q164 * (1 + tr!Q164 - AvgW!Q164)) * (1 + Ktb!Q164)) + ((2 / 5 * 'wn6'!Q164 * (1 + gwr!Q164 - 0.48)) * (1 + Kab!Q164))) * (1 + 0.25 * Klvl!Q164),
  (('wn6'!Q164 * (1 + gwr!Q164 - 0.48)) * (1 + Kab!Q164)) * (1 + 0.25 * Klvl!Q164)
)</f>
        <v>0</v>
      </c>
      <c r="R165" s="24">
        <f>IF(teff!R164&gt;0,
  (((3 / 5 * teff!R164 * (1 + tr!R164 - AvgW!R164)) * (1 + Ktb!R164)) + ((2 / 5 * 'wn6'!R164 * (1 + gwr!R164 - 0.48)) * (1 + Kab!R164))) * (1 + 0.25 * Klvl!R164),
  (('wn6'!R164 * (1 + gwr!R164 - 0.48)) * (1 + Kab!R164)) * (1 + 0.25 * Klvl!R164)
)</f>
        <v>0</v>
      </c>
      <c r="S165" s="24">
        <f>IF(teff!S164&gt;0,
  (((3 / 5 * teff!S164 * (1 + tr!S164 - AvgW!S164)) * (1 + Ktb!S164)) + ((2 / 5 * 'wn6'!S164 * (1 + gwr!S164 - 0.48)) * (1 + Kab!S164))) * (1 + 0.25 * Klvl!S164),
  (('wn6'!S164 * (1 + gwr!S164 - 0.48)) * (1 + Kab!S164)) * (1 + 0.25 * Klvl!S164)
)</f>
        <v>0</v>
      </c>
      <c r="T165" s="24">
        <f>IF(teff!T164&gt;0,
  (((3 / 5 * teff!T164 * (1 + tr!T164 - AvgW!T164)) * (1 + Ktb!T164)) + ((2 / 5 * 'wn6'!T164 * (1 + gwr!T164 - 0.48)) * (1 + Kab!T164))) * (1 + 0.25 * Klvl!T164),
  (('wn6'!T164 * (1 + gwr!T164 - 0.48)) * (1 + Kab!T164)) * (1 + 0.25 * Klvl!T164)
)</f>
        <v>0</v>
      </c>
      <c r="U165" s="24">
        <f>IF(teff!U164&gt;0,
  (((3 / 5 * teff!U164 * (1 + tr!U164 - AvgW!U164)) * (1 + Ktb!U164)) + ((2 / 5 * 'wn6'!U164 * (1 + gwr!U164 - 0.48)) * (1 + Kab!U164))) * (1 + 0.25 * Klvl!U164),
  (('wn6'!U164 * (1 + gwr!U164 - 0.48)) * (1 + Kab!U164)) * (1 + 0.25 * Klvl!U164)
)</f>
        <v>0</v>
      </c>
      <c r="V165" s="24">
        <f>IF(teff!V164&gt;0,
  (((3 / 5 * teff!V164 * (1 + tr!V164 - AvgW!V164)) * (1 + Ktb!V164)) + ((2 / 5 * 'wn6'!V164 * (1 + gwr!V164 - 0.48)) * (1 + Kab!V164))) * (1 + 0.25 * Klvl!V164),
  (('wn6'!V164 * (1 + gwr!V164 - 0.48)) * (1 + Kab!V164)) * (1 + 0.25 * Klvl!V164)
)</f>
        <v>0</v>
      </c>
      <c r="W165" s="24">
        <f>IF(teff!W164&gt;0,
  (((3 / 5 * teff!W164 * (1 + tr!W164 - AvgW!W164)) * (1 + Ktb!W164)) + ((2 / 5 * 'wn6'!W164 * (1 + gwr!W164 - 0.48)) * (1 + Kab!W164))) * (1 + 0.25 * Klvl!W164),
  (('wn6'!W164 * (1 + gwr!W164 - 0.48)) * (1 + Kab!W164)) * (1 + 0.25 * Klvl!W164)
)</f>
        <v>0</v>
      </c>
      <c r="X165" s="24">
        <f>IF(teff!X164&gt;0,
  (((3 / 5 * teff!X164 * (1 + tr!X164 - AvgW!X164)) * (1 + Ktb!X164)) + ((2 / 5 * 'wn6'!X164 * (1 + gwr!X164 - 0.48)) * (1 + Kab!X164))) * (1 + 0.25 * Klvl!X164),
  (('wn6'!X164 * (1 + gwr!X164 - 0.48)) * (1 + Kab!X164)) * (1 + 0.25 * Klvl!X164)
)</f>
        <v>0</v>
      </c>
      <c r="Y165" s="24">
        <f>IF(teff!Y164&gt;0,
  (((3 / 5 * teff!Y164 * (1 + tr!Y164 - AvgW!Y164)) * (1 + Ktb!Y164)) + ((2 / 5 * 'wn6'!Y164 * (1 + gwr!Y164 - 0.48)) * (1 + Kab!Y164))) * (1 + 0.25 * Klvl!Y164),
  (('wn6'!Y164 * (1 + gwr!Y164 - 0.48)) * (1 + Kab!Y164)) * (1 + 0.25 * Klvl!Y164)
)</f>
        <v>0</v>
      </c>
      <c r="Z165" s="24">
        <f>IF(teff!Z164&gt;0,
  (((3 / 5 * teff!Z164 * (1 + tr!Z164 - AvgW!Z164)) * (1 + Ktb!Z164)) + ((2 / 5 * 'wn6'!Z164 * (1 + gwr!Z164 - 0.48)) * (1 + Kab!Z164))) * (1 + 0.25 * Klvl!Z164),
  (('wn6'!Z164 * (1 + gwr!Z164 - 0.48)) * (1 + Kab!Z164)) * (1 + 0.25 * Klvl!Z164)
)</f>
        <v>0</v>
      </c>
      <c r="AA165" s="24">
        <f>IF(teff!AA164&gt;0,
  (((3 / 5 * teff!AA164 * (1 + tr!AA164 - AvgW!AA164)) * (1 + Ktb!AA164)) + ((2 / 5 * 'wn6'!AA164 * (1 + gwr!AA164 - 0.48)) * (1 + Kab!AA164))) * (1 + 0.25 * Klvl!AA164),
  (('wn6'!AA164 * (1 + gwr!AA164 - 0.48)) * (1 + Kab!AA164)) * (1 + 0.25 * Klvl!AA164)
)</f>
        <v>0</v>
      </c>
      <c r="AB165" s="24">
        <f>IF(teff!AB164&gt;0,
  (((3 / 5 * teff!AB164 * (1 + tr!AB164 - AvgW!AB164)) * (1 + Ktb!AB164)) + ((2 / 5 * 'wn6'!AB164 * (1 + gwr!AB164 - 0.48)) * (1 + Kab!AB164))) * (1 + 0.25 * Klvl!AB164),
  (('wn6'!AB164 * (1 + gwr!AB164 - 0.48)) * (1 + Kab!AB164)) * (1 + 0.25 * Klvl!AB164)
)</f>
        <v>0</v>
      </c>
      <c r="AC165" s="24">
        <f>IF(teff!AC164&gt;0,
  (((3 / 5 * teff!AC164 * (1 + tr!AC164 - AvgW!AC164)) * (1 + Ktb!AC164)) + ((2 / 5 * 'wn6'!AC164 * (1 + gwr!AC164 - 0.48)) * (1 + Kab!AC164))) * (1 + 0.25 * Klvl!AC164),
  (('wn6'!AC164 * (1 + gwr!AC164 - 0.48)) * (1 + Kab!AC164)) * (1 + 0.25 * Klvl!AC164)
)</f>
        <v>0</v>
      </c>
      <c r="AD165" s="24">
        <f>IF(teff!AD164&gt;0,
  (((3 / 5 * teff!AD164 * (1 + tr!AD164 - AvgW!AD164)) * (1 + Ktb!AD164)) + ((2 / 5 * 'wn6'!AD164 * (1 + gwr!AD164 - 0.48)) * (1 + Kab!AD164))) * (1 + 0.25 * Klvl!AD164),
  (('wn6'!AD164 * (1 + gwr!AD164 - 0.48)) * (1 + Kab!AD164)) * (1 + 0.25 * Klvl!AD164)
)</f>
        <v>0</v>
      </c>
      <c r="AE165" s="24">
        <f>IF(teff!AE164&gt;0,
  (((3 / 5 * teff!AE164 * (1 + tr!AE164 - AvgW!AE164)) * (1 + Ktb!AE164)) + ((2 / 5 * 'wn6'!AE164 * (1 + gwr!AE164 - 0.48)) * (1 + Kab!AE164))) * (1 + 0.25 * Klvl!AE164),
  (('wn6'!AE164 * (1 + gwr!AE164 - 0.48)) * (1 + Kab!AE164)) * (1 + 0.25 * Klvl!AE164)
)</f>
        <v>0</v>
      </c>
      <c r="AF165" s="24"/>
      <c r="AG165" s="24">
        <f t="shared" si="6"/>
        <v>0</v>
      </c>
      <c r="AH165" s="24">
        <f t="shared" si="7"/>
        <v>0</v>
      </c>
      <c r="AI165" s="30">
        <f t="shared" si="8"/>
        <v>0</v>
      </c>
    </row>
    <row r="166" spans="1:35" s="25" customFormat="1" ht="12" x14ac:dyDescent="0.2">
      <c r="A166" s="24">
        <f>IF(teff!A165&gt;0,
  (((3 / 5 * teff!A165 * (1 + tr!A165 - AvgW!A165)) * (1 + Ktb!A165)) + ((2 / 5 * 'wn6'!A165 * (1 + gwr!A165 - 0.48)) * (1 + Kab!A165))) * (1 + 0.25 * Klvl!A165),
  (('wn6'!A165 * (1 + gwr!A165 - 0.48)) * (1 + Kab!A165)) * (1 + 0.25 * Klvl!A165)
)</f>
        <v>0</v>
      </c>
      <c r="B166" s="24">
        <f>IF(teff!B165&gt;0,
  (((3 / 5 * teff!B165 * (1 + tr!B165 - AvgW!B165)) * (1 + Ktb!B165)) + ((2 / 5 * 'wn6'!B165 * (1 + gwr!B165 - 0.48)) * (1 + Kab!B165))) * (1 + 0.25 * Klvl!B165),
  (('wn6'!B165 * (1 + gwr!B165 - 0.48)) * (1 + Kab!B165)) * (1 + 0.25 * Klvl!B165)
)</f>
        <v>0</v>
      </c>
      <c r="C166" s="24">
        <f>IF(teff!C165&gt;0,
  (((3 / 5 * teff!C165 * (1 + tr!C165 - AvgW!C165)) * (1 + Ktb!C165)) + ((2 / 5 * 'wn6'!C165 * (1 + gwr!C165 - 0.48)) * (1 + Kab!C165))) * (1 + 0.25 * Klvl!C165),
  (('wn6'!C165 * (1 + gwr!C165 - 0.48)) * (1 + Kab!C165)) * (1 + 0.25 * Klvl!C165)
)</f>
        <v>0</v>
      </c>
      <c r="D166" s="24">
        <f>IF(teff!D165&gt;0,
  (((3 / 5 * teff!D165 * (1 + tr!D165 - AvgW!D165)) * (1 + Ktb!D165)) + ((2 / 5 * 'wn6'!D165 * (1 + gwr!D165 - 0.48)) * (1 + Kab!D165))) * (1 + 0.25 * Klvl!D165),
  (('wn6'!D165 * (1 + gwr!D165 - 0.48)) * (1 + Kab!D165)) * (1 + 0.25 * Klvl!D165)
)</f>
        <v>0</v>
      </c>
      <c r="E166" s="24">
        <f>IF(teff!E165&gt;0,
  (((3 / 5 * teff!E165 * (1 + tr!E165 - AvgW!E165)) * (1 + Ktb!E165)) + ((2 / 5 * 'wn6'!E165 * (1 + gwr!E165 - 0.48)) * (1 + Kab!E165))) * (1 + 0.25 * Klvl!E165),
  (('wn6'!E165 * (1 + gwr!E165 - 0.48)) * (1 + Kab!E165)) * (1 + 0.25 * Klvl!E165)
)</f>
        <v>0</v>
      </c>
      <c r="F166" s="24">
        <f>IF(teff!F165&gt;0,
  (((3 / 5 * teff!F165 * (1 + tr!F165 - AvgW!F165)) * (1 + Ktb!F165)) + ((2 / 5 * 'wn6'!F165 * (1 + gwr!F165 - 0.48)) * (1 + Kab!F165))) * (1 + 0.25 * Klvl!F165),
  (('wn6'!F165 * (1 + gwr!F165 - 0.48)) * (1 + Kab!F165)) * (1 + 0.25 * Klvl!F165)
)</f>
        <v>0</v>
      </c>
      <c r="G166" s="24">
        <f>IF(teff!G165&gt;0,
  (((3 / 5 * teff!G165 * (1 + tr!G165 - AvgW!G165)) * (1 + Ktb!G165)) + ((2 / 5 * 'wn6'!G165 * (1 + gwr!G165 - 0.48)) * (1 + Kab!G165))) * (1 + 0.25 * Klvl!G165),
  (('wn6'!G165 * (1 + gwr!G165 - 0.48)) * (1 + Kab!G165)) * (1 + 0.25 * Klvl!G165)
)</f>
        <v>0</v>
      </c>
      <c r="H166" s="24">
        <f>IF(teff!H165&gt;0,
  (((3 / 5 * teff!H165 * (1 + tr!H165 - AvgW!H165)) * (1 + Ktb!H165)) + ((2 / 5 * 'wn6'!H165 * (1 + gwr!H165 - 0.48)) * (1 + Kab!H165))) * (1 + 0.25 * Klvl!H165),
  (('wn6'!H165 * (1 + gwr!H165 - 0.48)) * (1 + Kab!H165)) * (1 + 0.25 * Klvl!H165)
)</f>
        <v>0</v>
      </c>
      <c r="I166" s="24">
        <f>IF(teff!I165&gt;0,
  (((3 / 5 * teff!I165 * (1 + tr!I165 - AvgW!I165)) * (1 + Ktb!I165)) + ((2 / 5 * 'wn6'!I165 * (1 + gwr!I165 - 0.48)) * (1 + Kab!I165))) * (1 + 0.25 * Klvl!I165),
  (('wn6'!I165 * (1 + gwr!I165 - 0.48)) * (1 + Kab!I165)) * (1 + 0.25 * Klvl!I165)
)</f>
        <v>0</v>
      </c>
      <c r="J166" s="24">
        <f>IF(teff!J165&gt;0,
  (((3 / 5 * teff!J165 * (1 + tr!J165 - AvgW!J165)) * (1 + Ktb!J165)) + ((2 / 5 * 'wn6'!J165 * (1 + gwr!J165 - 0.48)) * (1 + Kab!J165))) * (1 + 0.25 * Klvl!J165),
  (('wn6'!J165 * (1 + gwr!J165 - 0.48)) * (1 + Kab!J165)) * (1 + 0.25 * Klvl!J165)
)</f>
        <v>0</v>
      </c>
      <c r="K166" s="24">
        <f>IF(teff!K165&gt;0,
  (((3 / 5 * teff!K165 * (1 + tr!K165 - AvgW!K165)) * (1 + Ktb!K165)) + ((2 / 5 * 'wn6'!K165 * (1 + gwr!K165 - 0.48)) * (1 + Kab!K165))) * (1 + 0.25 * Klvl!K165),
  (('wn6'!K165 * (1 + gwr!K165 - 0.48)) * (1 + Kab!K165)) * (1 + 0.25 * Klvl!K165)
)</f>
        <v>0</v>
      </c>
      <c r="L166" s="24">
        <f>IF(teff!L165&gt;0,
  (((3 / 5 * teff!L165 * (1 + tr!L165 - AvgW!L165)) * (1 + Ktb!L165)) + ((2 / 5 * 'wn6'!L165 * (1 + gwr!L165 - 0.48)) * (1 + Kab!L165))) * (1 + 0.25 * Klvl!L165),
  (('wn6'!L165 * (1 + gwr!L165 - 0.48)) * (1 + Kab!L165)) * (1 + 0.25 * Klvl!L165)
)</f>
        <v>0</v>
      </c>
      <c r="M166" s="24">
        <f>IF(teff!M165&gt;0,
  (((3 / 5 * teff!M165 * (1 + tr!M165 - AvgW!M165)) * (1 + Ktb!M165)) + ((2 / 5 * 'wn6'!M165 * (1 + gwr!M165 - 0.48)) * (1 + Kab!M165))) * (1 + 0.25 * Klvl!M165),
  (('wn6'!M165 * (1 + gwr!M165 - 0.48)) * (1 + Kab!M165)) * (1 + 0.25 * Klvl!M165)
)</f>
        <v>0</v>
      </c>
      <c r="N166" s="24">
        <f>IF(teff!N165&gt;0,
  (((3 / 5 * teff!N165 * (1 + tr!N165 - AvgW!N165)) * (1 + Ktb!N165)) + ((2 / 5 * 'wn6'!N165 * (1 + gwr!N165 - 0.48)) * (1 + Kab!N165))) * (1 + 0.25 * Klvl!N165),
  (('wn6'!N165 * (1 + gwr!N165 - 0.48)) * (1 + Kab!N165)) * (1 + 0.25 * Klvl!N165)
)</f>
        <v>0</v>
      </c>
      <c r="O166" s="24">
        <f>IF(teff!O165&gt;0,
  (((3 / 5 * teff!O165 * (1 + tr!O165 - AvgW!O165)) * (1 + Ktb!O165)) + ((2 / 5 * 'wn6'!O165 * (1 + gwr!O165 - 0.48)) * (1 + Kab!O165))) * (1 + 0.25 * Klvl!O165),
  (('wn6'!O165 * (1 + gwr!O165 - 0.48)) * (1 + Kab!O165)) * (1 + 0.25 * Klvl!O165)
)</f>
        <v>0</v>
      </c>
      <c r="P166" s="24"/>
      <c r="Q166" s="24">
        <f>IF(teff!Q165&gt;0,
  (((3 / 5 * teff!Q165 * (1 + tr!Q165 - AvgW!Q165)) * (1 + Ktb!Q165)) + ((2 / 5 * 'wn6'!Q165 * (1 + gwr!Q165 - 0.48)) * (1 + Kab!Q165))) * (1 + 0.25 * Klvl!Q165),
  (('wn6'!Q165 * (1 + gwr!Q165 - 0.48)) * (1 + Kab!Q165)) * (1 + 0.25 * Klvl!Q165)
)</f>
        <v>0</v>
      </c>
      <c r="R166" s="24">
        <f>IF(teff!R165&gt;0,
  (((3 / 5 * teff!R165 * (1 + tr!R165 - AvgW!R165)) * (1 + Ktb!R165)) + ((2 / 5 * 'wn6'!R165 * (1 + gwr!R165 - 0.48)) * (1 + Kab!R165))) * (1 + 0.25 * Klvl!R165),
  (('wn6'!R165 * (1 + gwr!R165 - 0.48)) * (1 + Kab!R165)) * (1 + 0.25 * Klvl!R165)
)</f>
        <v>0</v>
      </c>
      <c r="S166" s="24">
        <f>IF(teff!S165&gt;0,
  (((3 / 5 * teff!S165 * (1 + tr!S165 - AvgW!S165)) * (1 + Ktb!S165)) + ((2 / 5 * 'wn6'!S165 * (1 + gwr!S165 - 0.48)) * (1 + Kab!S165))) * (1 + 0.25 * Klvl!S165),
  (('wn6'!S165 * (1 + gwr!S165 - 0.48)) * (1 + Kab!S165)) * (1 + 0.25 * Klvl!S165)
)</f>
        <v>0</v>
      </c>
      <c r="T166" s="24">
        <f>IF(teff!T165&gt;0,
  (((3 / 5 * teff!T165 * (1 + tr!T165 - AvgW!T165)) * (1 + Ktb!T165)) + ((2 / 5 * 'wn6'!T165 * (1 + gwr!T165 - 0.48)) * (1 + Kab!T165))) * (1 + 0.25 * Klvl!T165),
  (('wn6'!T165 * (1 + gwr!T165 - 0.48)) * (1 + Kab!T165)) * (1 + 0.25 * Klvl!T165)
)</f>
        <v>0</v>
      </c>
      <c r="U166" s="24">
        <f>IF(teff!U165&gt;0,
  (((3 / 5 * teff!U165 * (1 + tr!U165 - AvgW!U165)) * (1 + Ktb!U165)) + ((2 / 5 * 'wn6'!U165 * (1 + gwr!U165 - 0.48)) * (1 + Kab!U165))) * (1 + 0.25 * Klvl!U165),
  (('wn6'!U165 * (1 + gwr!U165 - 0.48)) * (1 + Kab!U165)) * (1 + 0.25 * Klvl!U165)
)</f>
        <v>0</v>
      </c>
      <c r="V166" s="24">
        <f>IF(teff!V165&gt;0,
  (((3 / 5 * teff!V165 * (1 + tr!V165 - AvgW!V165)) * (1 + Ktb!V165)) + ((2 / 5 * 'wn6'!V165 * (1 + gwr!V165 - 0.48)) * (1 + Kab!V165))) * (1 + 0.25 * Klvl!V165),
  (('wn6'!V165 * (1 + gwr!V165 - 0.48)) * (1 + Kab!V165)) * (1 + 0.25 * Klvl!V165)
)</f>
        <v>0</v>
      </c>
      <c r="W166" s="24">
        <f>IF(teff!W165&gt;0,
  (((3 / 5 * teff!W165 * (1 + tr!W165 - AvgW!W165)) * (1 + Ktb!W165)) + ((2 / 5 * 'wn6'!W165 * (1 + gwr!W165 - 0.48)) * (1 + Kab!W165))) * (1 + 0.25 * Klvl!W165),
  (('wn6'!W165 * (1 + gwr!W165 - 0.48)) * (1 + Kab!W165)) * (1 + 0.25 * Klvl!W165)
)</f>
        <v>0</v>
      </c>
      <c r="X166" s="24">
        <f>IF(teff!X165&gt;0,
  (((3 / 5 * teff!X165 * (1 + tr!X165 - AvgW!X165)) * (1 + Ktb!X165)) + ((2 / 5 * 'wn6'!X165 * (1 + gwr!X165 - 0.48)) * (1 + Kab!X165))) * (1 + 0.25 * Klvl!X165),
  (('wn6'!X165 * (1 + gwr!X165 - 0.48)) * (1 + Kab!X165)) * (1 + 0.25 * Klvl!X165)
)</f>
        <v>0</v>
      </c>
      <c r="Y166" s="24">
        <f>IF(teff!Y165&gt;0,
  (((3 / 5 * teff!Y165 * (1 + tr!Y165 - AvgW!Y165)) * (1 + Ktb!Y165)) + ((2 / 5 * 'wn6'!Y165 * (1 + gwr!Y165 - 0.48)) * (1 + Kab!Y165))) * (1 + 0.25 * Klvl!Y165),
  (('wn6'!Y165 * (1 + gwr!Y165 - 0.48)) * (1 + Kab!Y165)) * (1 + 0.25 * Klvl!Y165)
)</f>
        <v>0</v>
      </c>
      <c r="Z166" s="24">
        <f>IF(teff!Z165&gt;0,
  (((3 / 5 * teff!Z165 * (1 + tr!Z165 - AvgW!Z165)) * (1 + Ktb!Z165)) + ((2 / 5 * 'wn6'!Z165 * (1 + gwr!Z165 - 0.48)) * (1 + Kab!Z165))) * (1 + 0.25 * Klvl!Z165),
  (('wn6'!Z165 * (1 + gwr!Z165 - 0.48)) * (1 + Kab!Z165)) * (1 + 0.25 * Klvl!Z165)
)</f>
        <v>0</v>
      </c>
      <c r="AA166" s="24">
        <f>IF(teff!AA165&gt;0,
  (((3 / 5 * teff!AA165 * (1 + tr!AA165 - AvgW!AA165)) * (1 + Ktb!AA165)) + ((2 / 5 * 'wn6'!AA165 * (1 + gwr!AA165 - 0.48)) * (1 + Kab!AA165))) * (1 + 0.25 * Klvl!AA165),
  (('wn6'!AA165 * (1 + gwr!AA165 - 0.48)) * (1 + Kab!AA165)) * (1 + 0.25 * Klvl!AA165)
)</f>
        <v>0</v>
      </c>
      <c r="AB166" s="24">
        <f>IF(teff!AB165&gt;0,
  (((3 / 5 * teff!AB165 * (1 + tr!AB165 - AvgW!AB165)) * (1 + Ktb!AB165)) + ((2 / 5 * 'wn6'!AB165 * (1 + gwr!AB165 - 0.48)) * (1 + Kab!AB165))) * (1 + 0.25 * Klvl!AB165),
  (('wn6'!AB165 * (1 + gwr!AB165 - 0.48)) * (1 + Kab!AB165)) * (1 + 0.25 * Klvl!AB165)
)</f>
        <v>0</v>
      </c>
      <c r="AC166" s="24">
        <f>IF(teff!AC165&gt;0,
  (((3 / 5 * teff!AC165 * (1 + tr!AC165 - AvgW!AC165)) * (1 + Ktb!AC165)) + ((2 / 5 * 'wn6'!AC165 * (1 + gwr!AC165 - 0.48)) * (1 + Kab!AC165))) * (1 + 0.25 * Klvl!AC165),
  (('wn6'!AC165 * (1 + gwr!AC165 - 0.48)) * (1 + Kab!AC165)) * (1 + 0.25 * Klvl!AC165)
)</f>
        <v>0</v>
      </c>
      <c r="AD166" s="24">
        <f>IF(teff!AD165&gt;0,
  (((3 / 5 * teff!AD165 * (1 + tr!AD165 - AvgW!AD165)) * (1 + Ktb!AD165)) + ((2 / 5 * 'wn6'!AD165 * (1 + gwr!AD165 - 0.48)) * (1 + Kab!AD165))) * (1 + 0.25 * Klvl!AD165),
  (('wn6'!AD165 * (1 + gwr!AD165 - 0.48)) * (1 + Kab!AD165)) * (1 + 0.25 * Klvl!AD165)
)</f>
        <v>0</v>
      </c>
      <c r="AE166" s="24">
        <f>IF(teff!AE165&gt;0,
  (((3 / 5 * teff!AE165 * (1 + tr!AE165 - AvgW!AE165)) * (1 + Ktb!AE165)) + ((2 / 5 * 'wn6'!AE165 * (1 + gwr!AE165 - 0.48)) * (1 + Kab!AE165))) * (1 + 0.25 * Klvl!AE165),
  (('wn6'!AE165 * (1 + gwr!AE165 - 0.48)) * (1 + Kab!AE165)) * (1 + 0.25 * Klvl!AE165)
)</f>
        <v>0</v>
      </c>
      <c r="AF166" s="24"/>
      <c r="AG166" s="24">
        <f t="shared" si="6"/>
        <v>0</v>
      </c>
      <c r="AH166" s="24">
        <f t="shared" si="7"/>
        <v>0</v>
      </c>
      <c r="AI166" s="30">
        <f t="shared" si="8"/>
        <v>0</v>
      </c>
    </row>
    <row r="167" spans="1:35" s="25" customFormat="1" ht="12" x14ac:dyDescent="0.2">
      <c r="A167" s="24">
        <f>IF(teff!A166&gt;0,
  (((3 / 5 * teff!A166 * (1 + tr!A166 - AvgW!A166)) * (1 + Ktb!A166)) + ((2 / 5 * 'wn6'!A166 * (1 + gwr!A166 - 0.48)) * (1 + Kab!A166))) * (1 + 0.25 * Klvl!A166),
  (('wn6'!A166 * (1 + gwr!A166 - 0.48)) * (1 + Kab!A166)) * (1 + 0.25 * Klvl!A166)
)</f>
        <v>0</v>
      </c>
      <c r="B167" s="24">
        <f>IF(teff!B166&gt;0,
  (((3 / 5 * teff!B166 * (1 + tr!B166 - AvgW!B166)) * (1 + Ktb!B166)) + ((2 / 5 * 'wn6'!B166 * (1 + gwr!B166 - 0.48)) * (1 + Kab!B166))) * (1 + 0.25 * Klvl!B166),
  (('wn6'!B166 * (1 + gwr!B166 - 0.48)) * (1 + Kab!B166)) * (1 + 0.25 * Klvl!B166)
)</f>
        <v>0</v>
      </c>
      <c r="C167" s="24">
        <f>IF(teff!C166&gt;0,
  (((3 / 5 * teff!C166 * (1 + tr!C166 - AvgW!C166)) * (1 + Ktb!C166)) + ((2 / 5 * 'wn6'!C166 * (1 + gwr!C166 - 0.48)) * (1 + Kab!C166))) * (1 + 0.25 * Klvl!C166),
  (('wn6'!C166 * (1 + gwr!C166 - 0.48)) * (1 + Kab!C166)) * (1 + 0.25 * Klvl!C166)
)</f>
        <v>0</v>
      </c>
      <c r="D167" s="24">
        <f>IF(teff!D166&gt;0,
  (((3 / 5 * teff!D166 * (1 + tr!D166 - AvgW!D166)) * (1 + Ktb!D166)) + ((2 / 5 * 'wn6'!D166 * (1 + gwr!D166 - 0.48)) * (1 + Kab!D166))) * (1 + 0.25 * Klvl!D166),
  (('wn6'!D166 * (1 + gwr!D166 - 0.48)) * (1 + Kab!D166)) * (1 + 0.25 * Klvl!D166)
)</f>
        <v>0</v>
      </c>
      <c r="E167" s="24">
        <f>IF(teff!E166&gt;0,
  (((3 / 5 * teff!E166 * (1 + tr!E166 - AvgW!E166)) * (1 + Ktb!E166)) + ((2 / 5 * 'wn6'!E166 * (1 + gwr!E166 - 0.48)) * (1 + Kab!E166))) * (1 + 0.25 * Klvl!E166),
  (('wn6'!E166 * (1 + gwr!E166 - 0.48)) * (1 + Kab!E166)) * (1 + 0.25 * Klvl!E166)
)</f>
        <v>0</v>
      </c>
      <c r="F167" s="24">
        <f>IF(teff!F166&gt;0,
  (((3 / 5 * teff!F166 * (1 + tr!F166 - AvgW!F166)) * (1 + Ktb!F166)) + ((2 / 5 * 'wn6'!F166 * (1 + gwr!F166 - 0.48)) * (1 + Kab!F166))) * (1 + 0.25 * Klvl!F166),
  (('wn6'!F166 * (1 + gwr!F166 - 0.48)) * (1 + Kab!F166)) * (1 + 0.25 * Klvl!F166)
)</f>
        <v>0</v>
      </c>
      <c r="G167" s="24">
        <f>IF(teff!G166&gt;0,
  (((3 / 5 * teff!G166 * (1 + tr!G166 - AvgW!G166)) * (1 + Ktb!G166)) + ((2 / 5 * 'wn6'!G166 * (1 + gwr!G166 - 0.48)) * (1 + Kab!G166))) * (1 + 0.25 * Klvl!G166),
  (('wn6'!G166 * (1 + gwr!G166 - 0.48)) * (1 + Kab!G166)) * (1 + 0.25 * Klvl!G166)
)</f>
        <v>0</v>
      </c>
      <c r="H167" s="24">
        <f>IF(teff!H166&gt;0,
  (((3 / 5 * teff!H166 * (1 + tr!H166 - AvgW!H166)) * (1 + Ktb!H166)) + ((2 / 5 * 'wn6'!H166 * (1 + gwr!H166 - 0.48)) * (1 + Kab!H166))) * (1 + 0.25 * Klvl!H166),
  (('wn6'!H166 * (1 + gwr!H166 - 0.48)) * (1 + Kab!H166)) * (1 + 0.25 * Klvl!H166)
)</f>
        <v>0</v>
      </c>
      <c r="I167" s="24">
        <f>IF(teff!I166&gt;0,
  (((3 / 5 * teff!I166 * (1 + tr!I166 - AvgW!I166)) * (1 + Ktb!I166)) + ((2 / 5 * 'wn6'!I166 * (1 + gwr!I166 - 0.48)) * (1 + Kab!I166))) * (1 + 0.25 * Klvl!I166),
  (('wn6'!I166 * (1 + gwr!I166 - 0.48)) * (1 + Kab!I166)) * (1 + 0.25 * Klvl!I166)
)</f>
        <v>0</v>
      </c>
      <c r="J167" s="24">
        <f>IF(teff!J166&gt;0,
  (((3 / 5 * teff!J166 * (1 + tr!J166 - AvgW!J166)) * (1 + Ktb!J166)) + ((2 / 5 * 'wn6'!J166 * (1 + gwr!J166 - 0.48)) * (1 + Kab!J166))) * (1 + 0.25 * Klvl!J166),
  (('wn6'!J166 * (1 + gwr!J166 - 0.48)) * (1 + Kab!J166)) * (1 + 0.25 * Klvl!J166)
)</f>
        <v>0</v>
      </c>
      <c r="K167" s="24">
        <f>IF(teff!K166&gt;0,
  (((3 / 5 * teff!K166 * (1 + tr!K166 - AvgW!K166)) * (1 + Ktb!K166)) + ((2 / 5 * 'wn6'!K166 * (1 + gwr!K166 - 0.48)) * (1 + Kab!K166))) * (1 + 0.25 * Klvl!K166),
  (('wn6'!K166 * (1 + gwr!K166 - 0.48)) * (1 + Kab!K166)) * (1 + 0.25 * Klvl!K166)
)</f>
        <v>0</v>
      </c>
      <c r="L167" s="24">
        <f>IF(teff!L166&gt;0,
  (((3 / 5 * teff!L166 * (1 + tr!L166 - AvgW!L166)) * (1 + Ktb!L166)) + ((2 / 5 * 'wn6'!L166 * (1 + gwr!L166 - 0.48)) * (1 + Kab!L166))) * (1 + 0.25 * Klvl!L166),
  (('wn6'!L166 * (1 + gwr!L166 - 0.48)) * (1 + Kab!L166)) * (1 + 0.25 * Klvl!L166)
)</f>
        <v>0</v>
      </c>
      <c r="M167" s="24">
        <f>IF(teff!M166&gt;0,
  (((3 / 5 * teff!M166 * (1 + tr!M166 - AvgW!M166)) * (1 + Ktb!M166)) + ((2 / 5 * 'wn6'!M166 * (1 + gwr!M166 - 0.48)) * (1 + Kab!M166))) * (1 + 0.25 * Klvl!M166),
  (('wn6'!M166 * (1 + gwr!M166 - 0.48)) * (1 + Kab!M166)) * (1 + 0.25 * Klvl!M166)
)</f>
        <v>0</v>
      </c>
      <c r="N167" s="24">
        <f>IF(teff!N166&gt;0,
  (((3 / 5 * teff!N166 * (1 + tr!N166 - AvgW!N166)) * (1 + Ktb!N166)) + ((2 / 5 * 'wn6'!N166 * (1 + gwr!N166 - 0.48)) * (1 + Kab!N166))) * (1 + 0.25 * Klvl!N166),
  (('wn6'!N166 * (1 + gwr!N166 - 0.48)) * (1 + Kab!N166)) * (1 + 0.25 * Klvl!N166)
)</f>
        <v>0</v>
      </c>
      <c r="O167" s="24">
        <f>IF(teff!O166&gt;0,
  (((3 / 5 * teff!O166 * (1 + tr!O166 - AvgW!O166)) * (1 + Ktb!O166)) + ((2 / 5 * 'wn6'!O166 * (1 + gwr!O166 - 0.48)) * (1 + Kab!O166))) * (1 + 0.25 * Klvl!O166),
  (('wn6'!O166 * (1 + gwr!O166 - 0.48)) * (1 + Kab!O166)) * (1 + 0.25 * Klvl!O166)
)</f>
        <v>0</v>
      </c>
      <c r="P167" s="24"/>
      <c r="Q167" s="24">
        <f>IF(teff!Q166&gt;0,
  (((3 / 5 * teff!Q166 * (1 + tr!Q166 - AvgW!Q166)) * (1 + Ktb!Q166)) + ((2 / 5 * 'wn6'!Q166 * (1 + gwr!Q166 - 0.48)) * (1 + Kab!Q166))) * (1 + 0.25 * Klvl!Q166),
  (('wn6'!Q166 * (1 + gwr!Q166 - 0.48)) * (1 + Kab!Q166)) * (1 + 0.25 * Klvl!Q166)
)</f>
        <v>0</v>
      </c>
      <c r="R167" s="24">
        <f>IF(teff!R166&gt;0,
  (((3 / 5 * teff!R166 * (1 + tr!R166 - AvgW!R166)) * (1 + Ktb!R166)) + ((2 / 5 * 'wn6'!R166 * (1 + gwr!R166 - 0.48)) * (1 + Kab!R166))) * (1 + 0.25 * Klvl!R166),
  (('wn6'!R166 * (1 + gwr!R166 - 0.48)) * (1 + Kab!R166)) * (1 + 0.25 * Klvl!R166)
)</f>
        <v>0</v>
      </c>
      <c r="S167" s="24">
        <f>IF(teff!S166&gt;0,
  (((3 / 5 * teff!S166 * (1 + tr!S166 - AvgW!S166)) * (1 + Ktb!S166)) + ((2 / 5 * 'wn6'!S166 * (1 + gwr!S166 - 0.48)) * (1 + Kab!S166))) * (1 + 0.25 * Klvl!S166),
  (('wn6'!S166 * (1 + gwr!S166 - 0.48)) * (1 + Kab!S166)) * (1 + 0.25 * Klvl!S166)
)</f>
        <v>0</v>
      </c>
      <c r="T167" s="24">
        <f>IF(teff!T166&gt;0,
  (((3 / 5 * teff!T166 * (1 + tr!T166 - AvgW!T166)) * (1 + Ktb!T166)) + ((2 / 5 * 'wn6'!T166 * (1 + gwr!T166 - 0.48)) * (1 + Kab!T166))) * (1 + 0.25 * Klvl!T166),
  (('wn6'!T166 * (1 + gwr!T166 - 0.48)) * (1 + Kab!T166)) * (1 + 0.25 * Klvl!T166)
)</f>
        <v>0</v>
      </c>
      <c r="U167" s="24">
        <f>IF(teff!U166&gt;0,
  (((3 / 5 * teff!U166 * (1 + tr!U166 - AvgW!U166)) * (1 + Ktb!U166)) + ((2 / 5 * 'wn6'!U166 * (1 + gwr!U166 - 0.48)) * (1 + Kab!U166))) * (1 + 0.25 * Klvl!U166),
  (('wn6'!U166 * (1 + gwr!U166 - 0.48)) * (1 + Kab!U166)) * (1 + 0.25 * Klvl!U166)
)</f>
        <v>0</v>
      </c>
      <c r="V167" s="24">
        <f>IF(teff!V166&gt;0,
  (((3 / 5 * teff!V166 * (1 + tr!V166 - AvgW!V166)) * (1 + Ktb!V166)) + ((2 / 5 * 'wn6'!V166 * (1 + gwr!V166 - 0.48)) * (1 + Kab!V166))) * (1 + 0.25 * Klvl!V166),
  (('wn6'!V166 * (1 + gwr!V166 - 0.48)) * (1 + Kab!V166)) * (1 + 0.25 * Klvl!V166)
)</f>
        <v>0</v>
      </c>
      <c r="W167" s="24">
        <f>IF(teff!W166&gt;0,
  (((3 / 5 * teff!W166 * (1 + tr!W166 - AvgW!W166)) * (1 + Ktb!W166)) + ((2 / 5 * 'wn6'!W166 * (1 + gwr!W166 - 0.48)) * (1 + Kab!W166))) * (1 + 0.25 * Klvl!W166),
  (('wn6'!W166 * (1 + gwr!W166 - 0.48)) * (1 + Kab!W166)) * (1 + 0.25 * Klvl!W166)
)</f>
        <v>0</v>
      </c>
      <c r="X167" s="24">
        <f>IF(teff!X166&gt;0,
  (((3 / 5 * teff!X166 * (1 + tr!X166 - AvgW!X166)) * (1 + Ktb!X166)) + ((2 / 5 * 'wn6'!X166 * (1 + gwr!X166 - 0.48)) * (1 + Kab!X166))) * (1 + 0.25 * Klvl!X166),
  (('wn6'!X166 * (1 + gwr!X166 - 0.48)) * (1 + Kab!X166)) * (1 + 0.25 * Klvl!X166)
)</f>
        <v>0</v>
      </c>
      <c r="Y167" s="24">
        <f>IF(teff!Y166&gt;0,
  (((3 / 5 * teff!Y166 * (1 + tr!Y166 - AvgW!Y166)) * (1 + Ktb!Y166)) + ((2 / 5 * 'wn6'!Y166 * (1 + gwr!Y166 - 0.48)) * (1 + Kab!Y166))) * (1 + 0.25 * Klvl!Y166),
  (('wn6'!Y166 * (1 + gwr!Y166 - 0.48)) * (1 + Kab!Y166)) * (1 + 0.25 * Klvl!Y166)
)</f>
        <v>0</v>
      </c>
      <c r="Z167" s="24">
        <f>IF(teff!Z166&gt;0,
  (((3 / 5 * teff!Z166 * (1 + tr!Z166 - AvgW!Z166)) * (1 + Ktb!Z166)) + ((2 / 5 * 'wn6'!Z166 * (1 + gwr!Z166 - 0.48)) * (1 + Kab!Z166))) * (1 + 0.25 * Klvl!Z166),
  (('wn6'!Z166 * (1 + gwr!Z166 - 0.48)) * (1 + Kab!Z166)) * (1 + 0.25 * Klvl!Z166)
)</f>
        <v>0</v>
      </c>
      <c r="AA167" s="24">
        <f>IF(teff!AA166&gt;0,
  (((3 / 5 * teff!AA166 * (1 + tr!AA166 - AvgW!AA166)) * (1 + Ktb!AA166)) + ((2 / 5 * 'wn6'!AA166 * (1 + gwr!AA166 - 0.48)) * (1 + Kab!AA166))) * (1 + 0.25 * Klvl!AA166),
  (('wn6'!AA166 * (1 + gwr!AA166 - 0.48)) * (1 + Kab!AA166)) * (1 + 0.25 * Klvl!AA166)
)</f>
        <v>0</v>
      </c>
      <c r="AB167" s="24">
        <f>IF(teff!AB166&gt;0,
  (((3 / 5 * teff!AB166 * (1 + tr!AB166 - AvgW!AB166)) * (1 + Ktb!AB166)) + ((2 / 5 * 'wn6'!AB166 * (1 + gwr!AB166 - 0.48)) * (1 + Kab!AB166))) * (1 + 0.25 * Klvl!AB166),
  (('wn6'!AB166 * (1 + gwr!AB166 - 0.48)) * (1 + Kab!AB166)) * (1 + 0.25 * Klvl!AB166)
)</f>
        <v>0</v>
      </c>
      <c r="AC167" s="24">
        <f>IF(teff!AC166&gt;0,
  (((3 / 5 * teff!AC166 * (1 + tr!AC166 - AvgW!AC166)) * (1 + Ktb!AC166)) + ((2 / 5 * 'wn6'!AC166 * (1 + gwr!AC166 - 0.48)) * (1 + Kab!AC166))) * (1 + 0.25 * Klvl!AC166),
  (('wn6'!AC166 * (1 + gwr!AC166 - 0.48)) * (1 + Kab!AC166)) * (1 + 0.25 * Klvl!AC166)
)</f>
        <v>0</v>
      </c>
      <c r="AD167" s="24">
        <f>IF(teff!AD166&gt;0,
  (((3 / 5 * teff!AD166 * (1 + tr!AD166 - AvgW!AD166)) * (1 + Ktb!AD166)) + ((2 / 5 * 'wn6'!AD166 * (1 + gwr!AD166 - 0.48)) * (1 + Kab!AD166))) * (1 + 0.25 * Klvl!AD166),
  (('wn6'!AD166 * (1 + gwr!AD166 - 0.48)) * (1 + Kab!AD166)) * (1 + 0.25 * Klvl!AD166)
)</f>
        <v>0</v>
      </c>
      <c r="AE167" s="24">
        <f>IF(teff!AE166&gt;0,
  (((3 / 5 * teff!AE166 * (1 + tr!AE166 - AvgW!AE166)) * (1 + Ktb!AE166)) + ((2 / 5 * 'wn6'!AE166 * (1 + gwr!AE166 - 0.48)) * (1 + Kab!AE166))) * (1 + 0.25 * Klvl!AE166),
  (('wn6'!AE166 * (1 + gwr!AE166 - 0.48)) * (1 + Kab!AE166)) * (1 + 0.25 * Klvl!AE166)
)</f>
        <v>0</v>
      </c>
      <c r="AF167" s="24"/>
      <c r="AG167" s="24">
        <f t="shared" si="6"/>
        <v>0</v>
      </c>
      <c r="AH167" s="24">
        <f t="shared" si="7"/>
        <v>0</v>
      </c>
      <c r="AI167" s="30">
        <f t="shared" si="8"/>
        <v>0</v>
      </c>
    </row>
    <row r="168" spans="1:35" s="25" customFormat="1" ht="12" x14ac:dyDescent="0.2">
      <c r="A168" s="24">
        <f>IF(teff!A167&gt;0,
  (((3 / 5 * teff!A167 * (1 + tr!A167 - AvgW!A167)) * (1 + Ktb!A167)) + ((2 / 5 * 'wn6'!A167 * (1 + gwr!A167 - 0.48)) * (1 + Kab!A167))) * (1 + 0.25 * Klvl!A167),
  (('wn6'!A167 * (1 + gwr!A167 - 0.48)) * (1 + Kab!A167)) * (1 + 0.25 * Klvl!A167)
)</f>
        <v>0</v>
      </c>
      <c r="B168" s="24">
        <f>IF(teff!B167&gt;0,
  (((3 / 5 * teff!B167 * (1 + tr!B167 - AvgW!B167)) * (1 + Ktb!B167)) + ((2 / 5 * 'wn6'!B167 * (1 + gwr!B167 - 0.48)) * (1 + Kab!B167))) * (1 + 0.25 * Klvl!B167),
  (('wn6'!B167 * (1 + gwr!B167 - 0.48)) * (1 + Kab!B167)) * (1 + 0.25 * Klvl!B167)
)</f>
        <v>0</v>
      </c>
      <c r="C168" s="24">
        <f>IF(teff!C167&gt;0,
  (((3 / 5 * teff!C167 * (1 + tr!C167 - AvgW!C167)) * (1 + Ktb!C167)) + ((2 / 5 * 'wn6'!C167 * (1 + gwr!C167 - 0.48)) * (1 + Kab!C167))) * (1 + 0.25 * Klvl!C167),
  (('wn6'!C167 * (1 + gwr!C167 - 0.48)) * (1 + Kab!C167)) * (1 + 0.25 * Klvl!C167)
)</f>
        <v>0</v>
      </c>
      <c r="D168" s="24">
        <f>IF(teff!D167&gt;0,
  (((3 / 5 * teff!D167 * (1 + tr!D167 - AvgW!D167)) * (1 + Ktb!D167)) + ((2 / 5 * 'wn6'!D167 * (1 + gwr!D167 - 0.48)) * (1 + Kab!D167))) * (1 + 0.25 * Klvl!D167),
  (('wn6'!D167 * (1 + gwr!D167 - 0.48)) * (1 + Kab!D167)) * (1 + 0.25 * Klvl!D167)
)</f>
        <v>0</v>
      </c>
      <c r="E168" s="24">
        <f>IF(teff!E167&gt;0,
  (((3 / 5 * teff!E167 * (1 + tr!E167 - AvgW!E167)) * (1 + Ktb!E167)) + ((2 / 5 * 'wn6'!E167 * (1 + gwr!E167 - 0.48)) * (1 + Kab!E167))) * (1 + 0.25 * Klvl!E167),
  (('wn6'!E167 * (1 + gwr!E167 - 0.48)) * (1 + Kab!E167)) * (1 + 0.25 * Klvl!E167)
)</f>
        <v>0</v>
      </c>
      <c r="F168" s="24">
        <f>IF(teff!F167&gt;0,
  (((3 / 5 * teff!F167 * (1 + tr!F167 - AvgW!F167)) * (1 + Ktb!F167)) + ((2 / 5 * 'wn6'!F167 * (1 + gwr!F167 - 0.48)) * (1 + Kab!F167))) * (1 + 0.25 * Klvl!F167),
  (('wn6'!F167 * (1 + gwr!F167 - 0.48)) * (1 + Kab!F167)) * (1 + 0.25 * Klvl!F167)
)</f>
        <v>0</v>
      </c>
      <c r="G168" s="24">
        <f>IF(teff!G167&gt;0,
  (((3 / 5 * teff!G167 * (1 + tr!G167 - AvgW!G167)) * (1 + Ktb!G167)) + ((2 / 5 * 'wn6'!G167 * (1 + gwr!G167 - 0.48)) * (1 + Kab!G167))) * (1 + 0.25 * Klvl!G167),
  (('wn6'!G167 * (1 + gwr!G167 - 0.48)) * (1 + Kab!G167)) * (1 + 0.25 * Klvl!G167)
)</f>
        <v>0</v>
      </c>
      <c r="H168" s="24">
        <f>IF(teff!H167&gt;0,
  (((3 / 5 * teff!H167 * (1 + tr!H167 - AvgW!H167)) * (1 + Ktb!H167)) + ((2 / 5 * 'wn6'!H167 * (1 + gwr!H167 - 0.48)) * (1 + Kab!H167))) * (1 + 0.25 * Klvl!H167),
  (('wn6'!H167 * (1 + gwr!H167 - 0.48)) * (1 + Kab!H167)) * (1 + 0.25 * Klvl!H167)
)</f>
        <v>0</v>
      </c>
      <c r="I168" s="24">
        <f>IF(teff!I167&gt;0,
  (((3 / 5 * teff!I167 * (1 + tr!I167 - AvgW!I167)) * (1 + Ktb!I167)) + ((2 / 5 * 'wn6'!I167 * (1 + gwr!I167 - 0.48)) * (1 + Kab!I167))) * (1 + 0.25 * Klvl!I167),
  (('wn6'!I167 * (1 + gwr!I167 - 0.48)) * (1 + Kab!I167)) * (1 + 0.25 * Klvl!I167)
)</f>
        <v>0</v>
      </c>
      <c r="J168" s="24">
        <f>IF(teff!J167&gt;0,
  (((3 / 5 * teff!J167 * (1 + tr!J167 - AvgW!J167)) * (1 + Ktb!J167)) + ((2 / 5 * 'wn6'!J167 * (1 + gwr!J167 - 0.48)) * (1 + Kab!J167))) * (1 + 0.25 * Klvl!J167),
  (('wn6'!J167 * (1 + gwr!J167 - 0.48)) * (1 + Kab!J167)) * (1 + 0.25 * Klvl!J167)
)</f>
        <v>0</v>
      </c>
      <c r="K168" s="24">
        <f>IF(teff!K167&gt;0,
  (((3 / 5 * teff!K167 * (1 + tr!K167 - AvgW!K167)) * (1 + Ktb!K167)) + ((2 / 5 * 'wn6'!K167 * (1 + gwr!K167 - 0.48)) * (1 + Kab!K167))) * (1 + 0.25 * Klvl!K167),
  (('wn6'!K167 * (1 + gwr!K167 - 0.48)) * (1 + Kab!K167)) * (1 + 0.25 * Klvl!K167)
)</f>
        <v>0</v>
      </c>
      <c r="L168" s="24">
        <f>IF(teff!L167&gt;0,
  (((3 / 5 * teff!L167 * (1 + tr!L167 - AvgW!L167)) * (1 + Ktb!L167)) + ((2 / 5 * 'wn6'!L167 * (1 + gwr!L167 - 0.48)) * (1 + Kab!L167))) * (1 + 0.25 * Klvl!L167),
  (('wn6'!L167 * (1 + gwr!L167 - 0.48)) * (1 + Kab!L167)) * (1 + 0.25 * Klvl!L167)
)</f>
        <v>0</v>
      </c>
      <c r="M168" s="24">
        <f>IF(teff!M167&gt;0,
  (((3 / 5 * teff!M167 * (1 + tr!M167 - AvgW!M167)) * (1 + Ktb!M167)) + ((2 / 5 * 'wn6'!M167 * (1 + gwr!M167 - 0.48)) * (1 + Kab!M167))) * (1 + 0.25 * Klvl!M167),
  (('wn6'!M167 * (1 + gwr!M167 - 0.48)) * (1 + Kab!M167)) * (1 + 0.25 * Klvl!M167)
)</f>
        <v>0</v>
      </c>
      <c r="N168" s="24">
        <f>IF(teff!N167&gt;0,
  (((3 / 5 * teff!N167 * (1 + tr!N167 - AvgW!N167)) * (1 + Ktb!N167)) + ((2 / 5 * 'wn6'!N167 * (1 + gwr!N167 - 0.48)) * (1 + Kab!N167))) * (1 + 0.25 * Klvl!N167),
  (('wn6'!N167 * (1 + gwr!N167 - 0.48)) * (1 + Kab!N167)) * (1 + 0.25 * Klvl!N167)
)</f>
        <v>0</v>
      </c>
      <c r="O168" s="24">
        <f>IF(teff!O167&gt;0,
  (((3 / 5 * teff!O167 * (1 + tr!O167 - AvgW!O167)) * (1 + Ktb!O167)) + ((2 / 5 * 'wn6'!O167 * (1 + gwr!O167 - 0.48)) * (1 + Kab!O167))) * (1 + 0.25 * Klvl!O167),
  (('wn6'!O167 * (1 + gwr!O167 - 0.48)) * (1 + Kab!O167)) * (1 + 0.25 * Klvl!O167)
)</f>
        <v>0</v>
      </c>
      <c r="P168" s="24"/>
      <c r="Q168" s="24">
        <f>IF(teff!Q167&gt;0,
  (((3 / 5 * teff!Q167 * (1 + tr!Q167 - AvgW!Q167)) * (1 + Ktb!Q167)) + ((2 / 5 * 'wn6'!Q167 * (1 + gwr!Q167 - 0.48)) * (1 + Kab!Q167))) * (1 + 0.25 * Klvl!Q167),
  (('wn6'!Q167 * (1 + gwr!Q167 - 0.48)) * (1 + Kab!Q167)) * (1 + 0.25 * Klvl!Q167)
)</f>
        <v>0</v>
      </c>
      <c r="R168" s="24">
        <f>IF(teff!R167&gt;0,
  (((3 / 5 * teff!R167 * (1 + tr!R167 - AvgW!R167)) * (1 + Ktb!R167)) + ((2 / 5 * 'wn6'!R167 * (1 + gwr!R167 - 0.48)) * (1 + Kab!R167))) * (1 + 0.25 * Klvl!R167),
  (('wn6'!R167 * (1 + gwr!R167 - 0.48)) * (1 + Kab!R167)) * (1 + 0.25 * Klvl!R167)
)</f>
        <v>0</v>
      </c>
      <c r="S168" s="24">
        <f>IF(teff!S167&gt;0,
  (((3 / 5 * teff!S167 * (1 + tr!S167 - AvgW!S167)) * (1 + Ktb!S167)) + ((2 / 5 * 'wn6'!S167 * (1 + gwr!S167 - 0.48)) * (1 + Kab!S167))) * (1 + 0.25 * Klvl!S167),
  (('wn6'!S167 * (1 + gwr!S167 - 0.48)) * (1 + Kab!S167)) * (1 + 0.25 * Klvl!S167)
)</f>
        <v>0</v>
      </c>
      <c r="T168" s="24">
        <f>IF(teff!T167&gt;0,
  (((3 / 5 * teff!T167 * (1 + tr!T167 - AvgW!T167)) * (1 + Ktb!T167)) + ((2 / 5 * 'wn6'!T167 * (1 + gwr!T167 - 0.48)) * (1 + Kab!T167))) * (1 + 0.25 * Klvl!T167),
  (('wn6'!T167 * (1 + gwr!T167 - 0.48)) * (1 + Kab!T167)) * (1 + 0.25 * Klvl!T167)
)</f>
        <v>0</v>
      </c>
      <c r="U168" s="24">
        <f>IF(teff!U167&gt;0,
  (((3 / 5 * teff!U167 * (1 + tr!U167 - AvgW!U167)) * (1 + Ktb!U167)) + ((2 / 5 * 'wn6'!U167 * (1 + gwr!U167 - 0.48)) * (1 + Kab!U167))) * (1 + 0.25 * Klvl!U167),
  (('wn6'!U167 * (1 + gwr!U167 - 0.48)) * (1 + Kab!U167)) * (1 + 0.25 * Klvl!U167)
)</f>
        <v>0</v>
      </c>
      <c r="V168" s="24">
        <f>IF(teff!V167&gt;0,
  (((3 / 5 * teff!V167 * (1 + tr!V167 - AvgW!V167)) * (1 + Ktb!V167)) + ((2 / 5 * 'wn6'!V167 * (1 + gwr!V167 - 0.48)) * (1 + Kab!V167))) * (1 + 0.25 * Klvl!V167),
  (('wn6'!V167 * (1 + gwr!V167 - 0.48)) * (1 + Kab!V167)) * (1 + 0.25 * Klvl!V167)
)</f>
        <v>0</v>
      </c>
      <c r="W168" s="24">
        <f>IF(teff!W167&gt;0,
  (((3 / 5 * teff!W167 * (1 + tr!W167 - AvgW!W167)) * (1 + Ktb!W167)) + ((2 / 5 * 'wn6'!W167 * (1 + gwr!W167 - 0.48)) * (1 + Kab!W167))) * (1 + 0.25 * Klvl!W167),
  (('wn6'!W167 * (1 + gwr!W167 - 0.48)) * (1 + Kab!W167)) * (1 + 0.25 * Klvl!W167)
)</f>
        <v>0</v>
      </c>
      <c r="X168" s="24">
        <f>IF(teff!X167&gt;0,
  (((3 / 5 * teff!X167 * (1 + tr!X167 - AvgW!X167)) * (1 + Ktb!X167)) + ((2 / 5 * 'wn6'!X167 * (1 + gwr!X167 - 0.48)) * (1 + Kab!X167))) * (1 + 0.25 * Klvl!X167),
  (('wn6'!X167 * (1 + gwr!X167 - 0.48)) * (1 + Kab!X167)) * (1 + 0.25 * Klvl!X167)
)</f>
        <v>0</v>
      </c>
      <c r="Y168" s="24">
        <f>IF(teff!Y167&gt;0,
  (((3 / 5 * teff!Y167 * (1 + tr!Y167 - AvgW!Y167)) * (1 + Ktb!Y167)) + ((2 / 5 * 'wn6'!Y167 * (1 + gwr!Y167 - 0.48)) * (1 + Kab!Y167))) * (1 + 0.25 * Klvl!Y167),
  (('wn6'!Y167 * (1 + gwr!Y167 - 0.48)) * (1 + Kab!Y167)) * (1 + 0.25 * Klvl!Y167)
)</f>
        <v>0</v>
      </c>
      <c r="Z168" s="24">
        <f>IF(teff!Z167&gt;0,
  (((3 / 5 * teff!Z167 * (1 + tr!Z167 - AvgW!Z167)) * (1 + Ktb!Z167)) + ((2 / 5 * 'wn6'!Z167 * (1 + gwr!Z167 - 0.48)) * (1 + Kab!Z167))) * (1 + 0.25 * Klvl!Z167),
  (('wn6'!Z167 * (1 + gwr!Z167 - 0.48)) * (1 + Kab!Z167)) * (1 + 0.25 * Klvl!Z167)
)</f>
        <v>0</v>
      </c>
      <c r="AA168" s="24">
        <f>IF(teff!AA167&gt;0,
  (((3 / 5 * teff!AA167 * (1 + tr!AA167 - AvgW!AA167)) * (1 + Ktb!AA167)) + ((2 / 5 * 'wn6'!AA167 * (1 + gwr!AA167 - 0.48)) * (1 + Kab!AA167))) * (1 + 0.25 * Klvl!AA167),
  (('wn6'!AA167 * (1 + gwr!AA167 - 0.48)) * (1 + Kab!AA167)) * (1 + 0.25 * Klvl!AA167)
)</f>
        <v>0</v>
      </c>
      <c r="AB168" s="24">
        <f>IF(teff!AB167&gt;0,
  (((3 / 5 * teff!AB167 * (1 + tr!AB167 - AvgW!AB167)) * (1 + Ktb!AB167)) + ((2 / 5 * 'wn6'!AB167 * (1 + gwr!AB167 - 0.48)) * (1 + Kab!AB167))) * (1 + 0.25 * Klvl!AB167),
  (('wn6'!AB167 * (1 + gwr!AB167 - 0.48)) * (1 + Kab!AB167)) * (1 + 0.25 * Klvl!AB167)
)</f>
        <v>0</v>
      </c>
      <c r="AC168" s="24">
        <f>IF(teff!AC167&gt;0,
  (((3 / 5 * teff!AC167 * (1 + tr!AC167 - AvgW!AC167)) * (1 + Ktb!AC167)) + ((2 / 5 * 'wn6'!AC167 * (1 + gwr!AC167 - 0.48)) * (1 + Kab!AC167))) * (1 + 0.25 * Klvl!AC167),
  (('wn6'!AC167 * (1 + gwr!AC167 - 0.48)) * (1 + Kab!AC167)) * (1 + 0.25 * Klvl!AC167)
)</f>
        <v>0</v>
      </c>
      <c r="AD168" s="24">
        <f>IF(teff!AD167&gt;0,
  (((3 / 5 * teff!AD167 * (1 + tr!AD167 - AvgW!AD167)) * (1 + Ktb!AD167)) + ((2 / 5 * 'wn6'!AD167 * (1 + gwr!AD167 - 0.48)) * (1 + Kab!AD167))) * (1 + 0.25 * Klvl!AD167),
  (('wn6'!AD167 * (1 + gwr!AD167 - 0.48)) * (1 + Kab!AD167)) * (1 + 0.25 * Klvl!AD167)
)</f>
        <v>0</v>
      </c>
      <c r="AE168" s="24">
        <f>IF(teff!AE167&gt;0,
  (((3 / 5 * teff!AE167 * (1 + tr!AE167 - AvgW!AE167)) * (1 + Ktb!AE167)) + ((2 / 5 * 'wn6'!AE167 * (1 + gwr!AE167 - 0.48)) * (1 + Kab!AE167))) * (1 + 0.25 * Klvl!AE167),
  (('wn6'!AE167 * (1 + gwr!AE167 - 0.48)) * (1 + Kab!AE167)) * (1 + 0.25 * Klvl!AE167)
)</f>
        <v>0</v>
      </c>
      <c r="AF168" s="24"/>
      <c r="AG168" s="24">
        <f t="shared" si="6"/>
        <v>0</v>
      </c>
      <c r="AH168" s="24">
        <f t="shared" si="7"/>
        <v>0</v>
      </c>
      <c r="AI168" s="30">
        <f t="shared" si="8"/>
        <v>0</v>
      </c>
    </row>
    <row r="169" spans="1:35" s="25" customFormat="1" ht="12" x14ac:dyDescent="0.2">
      <c r="A169" s="24">
        <f>IF(teff!A168&gt;0,
  (((3 / 5 * teff!A168 * (1 + tr!A168 - AvgW!A168)) * (1 + Ktb!A168)) + ((2 / 5 * 'wn6'!A168 * (1 + gwr!A168 - 0.48)) * (1 + Kab!A168))) * (1 + 0.25 * Klvl!A168),
  (('wn6'!A168 * (1 + gwr!A168 - 0.48)) * (1 + Kab!A168)) * (1 + 0.25 * Klvl!A168)
)</f>
        <v>0</v>
      </c>
      <c r="B169" s="24">
        <f>IF(teff!B168&gt;0,
  (((3 / 5 * teff!B168 * (1 + tr!B168 - AvgW!B168)) * (1 + Ktb!B168)) + ((2 / 5 * 'wn6'!B168 * (1 + gwr!B168 - 0.48)) * (1 + Kab!B168))) * (1 + 0.25 * Klvl!B168),
  (('wn6'!B168 * (1 + gwr!B168 - 0.48)) * (1 + Kab!B168)) * (1 + 0.25 * Klvl!B168)
)</f>
        <v>0</v>
      </c>
      <c r="C169" s="24">
        <f>IF(teff!C168&gt;0,
  (((3 / 5 * teff!C168 * (1 + tr!C168 - AvgW!C168)) * (1 + Ktb!C168)) + ((2 / 5 * 'wn6'!C168 * (1 + gwr!C168 - 0.48)) * (1 + Kab!C168))) * (1 + 0.25 * Klvl!C168),
  (('wn6'!C168 * (1 + gwr!C168 - 0.48)) * (1 + Kab!C168)) * (1 + 0.25 * Klvl!C168)
)</f>
        <v>0</v>
      </c>
      <c r="D169" s="24">
        <f>IF(teff!D168&gt;0,
  (((3 / 5 * teff!D168 * (1 + tr!D168 - AvgW!D168)) * (1 + Ktb!D168)) + ((2 / 5 * 'wn6'!D168 * (1 + gwr!D168 - 0.48)) * (1 + Kab!D168))) * (1 + 0.25 * Klvl!D168),
  (('wn6'!D168 * (1 + gwr!D168 - 0.48)) * (1 + Kab!D168)) * (1 + 0.25 * Klvl!D168)
)</f>
        <v>0</v>
      </c>
      <c r="E169" s="24">
        <f>IF(teff!E168&gt;0,
  (((3 / 5 * teff!E168 * (1 + tr!E168 - AvgW!E168)) * (1 + Ktb!E168)) + ((2 / 5 * 'wn6'!E168 * (1 + gwr!E168 - 0.48)) * (1 + Kab!E168))) * (1 + 0.25 * Klvl!E168),
  (('wn6'!E168 * (1 + gwr!E168 - 0.48)) * (1 + Kab!E168)) * (1 + 0.25 * Klvl!E168)
)</f>
        <v>0</v>
      </c>
      <c r="F169" s="24">
        <f>IF(teff!F168&gt;0,
  (((3 / 5 * teff!F168 * (1 + tr!F168 - AvgW!F168)) * (1 + Ktb!F168)) + ((2 / 5 * 'wn6'!F168 * (1 + gwr!F168 - 0.48)) * (1 + Kab!F168))) * (1 + 0.25 * Klvl!F168),
  (('wn6'!F168 * (1 + gwr!F168 - 0.48)) * (1 + Kab!F168)) * (1 + 0.25 * Klvl!F168)
)</f>
        <v>0</v>
      </c>
      <c r="G169" s="24">
        <f>IF(teff!G168&gt;0,
  (((3 / 5 * teff!G168 * (1 + tr!G168 - AvgW!G168)) * (1 + Ktb!G168)) + ((2 / 5 * 'wn6'!G168 * (1 + gwr!G168 - 0.48)) * (1 + Kab!G168))) * (1 + 0.25 * Klvl!G168),
  (('wn6'!G168 * (1 + gwr!G168 - 0.48)) * (1 + Kab!G168)) * (1 + 0.25 * Klvl!G168)
)</f>
        <v>0</v>
      </c>
      <c r="H169" s="24">
        <f>IF(teff!H168&gt;0,
  (((3 / 5 * teff!H168 * (1 + tr!H168 - AvgW!H168)) * (1 + Ktb!H168)) + ((2 / 5 * 'wn6'!H168 * (1 + gwr!H168 - 0.48)) * (1 + Kab!H168))) * (1 + 0.25 * Klvl!H168),
  (('wn6'!H168 * (1 + gwr!H168 - 0.48)) * (1 + Kab!H168)) * (1 + 0.25 * Klvl!H168)
)</f>
        <v>0</v>
      </c>
      <c r="I169" s="24">
        <f>IF(teff!I168&gt;0,
  (((3 / 5 * teff!I168 * (1 + tr!I168 - AvgW!I168)) * (1 + Ktb!I168)) + ((2 / 5 * 'wn6'!I168 * (1 + gwr!I168 - 0.48)) * (1 + Kab!I168))) * (1 + 0.25 * Klvl!I168),
  (('wn6'!I168 * (1 + gwr!I168 - 0.48)) * (1 + Kab!I168)) * (1 + 0.25 * Klvl!I168)
)</f>
        <v>0</v>
      </c>
      <c r="J169" s="24">
        <f>IF(teff!J168&gt;0,
  (((3 / 5 * teff!J168 * (1 + tr!J168 - AvgW!J168)) * (1 + Ktb!J168)) + ((2 / 5 * 'wn6'!J168 * (1 + gwr!J168 - 0.48)) * (1 + Kab!J168))) * (1 + 0.25 * Klvl!J168),
  (('wn6'!J168 * (1 + gwr!J168 - 0.48)) * (1 + Kab!J168)) * (1 + 0.25 * Klvl!J168)
)</f>
        <v>0</v>
      </c>
      <c r="K169" s="24">
        <f>IF(teff!K168&gt;0,
  (((3 / 5 * teff!K168 * (1 + tr!K168 - AvgW!K168)) * (1 + Ktb!K168)) + ((2 / 5 * 'wn6'!K168 * (1 + gwr!K168 - 0.48)) * (1 + Kab!K168))) * (1 + 0.25 * Klvl!K168),
  (('wn6'!K168 * (1 + gwr!K168 - 0.48)) * (1 + Kab!K168)) * (1 + 0.25 * Klvl!K168)
)</f>
        <v>0</v>
      </c>
      <c r="L169" s="24">
        <f>IF(teff!L168&gt;0,
  (((3 / 5 * teff!L168 * (1 + tr!L168 - AvgW!L168)) * (1 + Ktb!L168)) + ((2 / 5 * 'wn6'!L168 * (1 + gwr!L168 - 0.48)) * (1 + Kab!L168))) * (1 + 0.25 * Klvl!L168),
  (('wn6'!L168 * (1 + gwr!L168 - 0.48)) * (1 + Kab!L168)) * (1 + 0.25 * Klvl!L168)
)</f>
        <v>0</v>
      </c>
      <c r="M169" s="24">
        <f>IF(teff!M168&gt;0,
  (((3 / 5 * teff!M168 * (1 + tr!M168 - AvgW!M168)) * (1 + Ktb!M168)) + ((2 / 5 * 'wn6'!M168 * (1 + gwr!M168 - 0.48)) * (1 + Kab!M168))) * (1 + 0.25 * Klvl!M168),
  (('wn6'!M168 * (1 + gwr!M168 - 0.48)) * (1 + Kab!M168)) * (1 + 0.25 * Klvl!M168)
)</f>
        <v>0</v>
      </c>
      <c r="N169" s="24">
        <f>IF(teff!N168&gt;0,
  (((3 / 5 * teff!N168 * (1 + tr!N168 - AvgW!N168)) * (1 + Ktb!N168)) + ((2 / 5 * 'wn6'!N168 * (1 + gwr!N168 - 0.48)) * (1 + Kab!N168))) * (1 + 0.25 * Klvl!N168),
  (('wn6'!N168 * (1 + gwr!N168 - 0.48)) * (1 + Kab!N168)) * (1 + 0.25 * Klvl!N168)
)</f>
        <v>0</v>
      </c>
      <c r="O169" s="24">
        <f>IF(teff!O168&gt;0,
  (((3 / 5 * teff!O168 * (1 + tr!O168 - AvgW!O168)) * (1 + Ktb!O168)) + ((2 / 5 * 'wn6'!O168 * (1 + gwr!O168 - 0.48)) * (1 + Kab!O168))) * (1 + 0.25 * Klvl!O168),
  (('wn6'!O168 * (1 + gwr!O168 - 0.48)) * (1 + Kab!O168)) * (1 + 0.25 * Klvl!O168)
)</f>
        <v>0</v>
      </c>
      <c r="P169" s="24"/>
      <c r="Q169" s="24">
        <f>IF(teff!Q168&gt;0,
  (((3 / 5 * teff!Q168 * (1 + tr!Q168 - AvgW!Q168)) * (1 + Ktb!Q168)) + ((2 / 5 * 'wn6'!Q168 * (1 + gwr!Q168 - 0.48)) * (1 + Kab!Q168))) * (1 + 0.25 * Klvl!Q168),
  (('wn6'!Q168 * (1 + gwr!Q168 - 0.48)) * (1 + Kab!Q168)) * (1 + 0.25 * Klvl!Q168)
)</f>
        <v>0</v>
      </c>
      <c r="R169" s="24">
        <f>IF(teff!R168&gt;0,
  (((3 / 5 * teff!R168 * (1 + tr!R168 - AvgW!R168)) * (1 + Ktb!R168)) + ((2 / 5 * 'wn6'!R168 * (1 + gwr!R168 - 0.48)) * (1 + Kab!R168))) * (1 + 0.25 * Klvl!R168),
  (('wn6'!R168 * (1 + gwr!R168 - 0.48)) * (1 + Kab!R168)) * (1 + 0.25 * Klvl!R168)
)</f>
        <v>0</v>
      </c>
      <c r="S169" s="24">
        <f>IF(teff!S168&gt;0,
  (((3 / 5 * teff!S168 * (1 + tr!S168 - AvgW!S168)) * (1 + Ktb!S168)) + ((2 / 5 * 'wn6'!S168 * (1 + gwr!S168 - 0.48)) * (1 + Kab!S168))) * (1 + 0.25 * Klvl!S168),
  (('wn6'!S168 * (1 + gwr!S168 - 0.48)) * (1 + Kab!S168)) * (1 + 0.25 * Klvl!S168)
)</f>
        <v>0</v>
      </c>
      <c r="T169" s="24">
        <f>IF(teff!T168&gt;0,
  (((3 / 5 * teff!T168 * (1 + tr!T168 - AvgW!T168)) * (1 + Ktb!T168)) + ((2 / 5 * 'wn6'!T168 * (1 + gwr!T168 - 0.48)) * (1 + Kab!T168))) * (1 + 0.25 * Klvl!T168),
  (('wn6'!T168 * (1 + gwr!T168 - 0.48)) * (1 + Kab!T168)) * (1 + 0.25 * Klvl!T168)
)</f>
        <v>0</v>
      </c>
      <c r="U169" s="24">
        <f>IF(teff!U168&gt;0,
  (((3 / 5 * teff!U168 * (1 + tr!U168 - AvgW!U168)) * (1 + Ktb!U168)) + ((2 / 5 * 'wn6'!U168 * (1 + gwr!U168 - 0.48)) * (1 + Kab!U168))) * (1 + 0.25 * Klvl!U168),
  (('wn6'!U168 * (1 + gwr!U168 - 0.48)) * (1 + Kab!U168)) * (1 + 0.25 * Klvl!U168)
)</f>
        <v>0</v>
      </c>
      <c r="V169" s="24">
        <f>IF(teff!V168&gt;0,
  (((3 / 5 * teff!V168 * (1 + tr!V168 - AvgW!V168)) * (1 + Ktb!V168)) + ((2 / 5 * 'wn6'!V168 * (1 + gwr!V168 - 0.48)) * (1 + Kab!V168))) * (1 + 0.25 * Klvl!V168),
  (('wn6'!V168 * (1 + gwr!V168 - 0.48)) * (1 + Kab!V168)) * (1 + 0.25 * Klvl!V168)
)</f>
        <v>0</v>
      </c>
      <c r="W169" s="24">
        <f>IF(teff!W168&gt;0,
  (((3 / 5 * teff!W168 * (1 + tr!W168 - AvgW!W168)) * (1 + Ktb!W168)) + ((2 / 5 * 'wn6'!W168 * (1 + gwr!W168 - 0.48)) * (1 + Kab!W168))) * (1 + 0.25 * Klvl!W168),
  (('wn6'!W168 * (1 + gwr!W168 - 0.48)) * (1 + Kab!W168)) * (1 + 0.25 * Klvl!W168)
)</f>
        <v>0</v>
      </c>
      <c r="X169" s="24">
        <f>IF(teff!X168&gt;0,
  (((3 / 5 * teff!X168 * (1 + tr!X168 - AvgW!X168)) * (1 + Ktb!X168)) + ((2 / 5 * 'wn6'!X168 * (1 + gwr!X168 - 0.48)) * (1 + Kab!X168))) * (1 + 0.25 * Klvl!X168),
  (('wn6'!X168 * (1 + gwr!X168 - 0.48)) * (1 + Kab!X168)) * (1 + 0.25 * Klvl!X168)
)</f>
        <v>0</v>
      </c>
      <c r="Y169" s="24">
        <f>IF(teff!Y168&gt;0,
  (((3 / 5 * teff!Y168 * (1 + tr!Y168 - AvgW!Y168)) * (1 + Ktb!Y168)) + ((2 / 5 * 'wn6'!Y168 * (1 + gwr!Y168 - 0.48)) * (1 + Kab!Y168))) * (1 + 0.25 * Klvl!Y168),
  (('wn6'!Y168 * (1 + gwr!Y168 - 0.48)) * (1 + Kab!Y168)) * (1 + 0.25 * Klvl!Y168)
)</f>
        <v>0</v>
      </c>
      <c r="Z169" s="24">
        <f>IF(teff!Z168&gt;0,
  (((3 / 5 * teff!Z168 * (1 + tr!Z168 - AvgW!Z168)) * (1 + Ktb!Z168)) + ((2 / 5 * 'wn6'!Z168 * (1 + gwr!Z168 - 0.48)) * (1 + Kab!Z168))) * (1 + 0.25 * Klvl!Z168),
  (('wn6'!Z168 * (1 + gwr!Z168 - 0.48)) * (1 + Kab!Z168)) * (1 + 0.25 * Klvl!Z168)
)</f>
        <v>0</v>
      </c>
      <c r="AA169" s="24">
        <f>IF(teff!AA168&gt;0,
  (((3 / 5 * teff!AA168 * (1 + tr!AA168 - AvgW!AA168)) * (1 + Ktb!AA168)) + ((2 / 5 * 'wn6'!AA168 * (1 + gwr!AA168 - 0.48)) * (1 + Kab!AA168))) * (1 + 0.25 * Klvl!AA168),
  (('wn6'!AA168 * (1 + gwr!AA168 - 0.48)) * (1 + Kab!AA168)) * (1 + 0.25 * Klvl!AA168)
)</f>
        <v>0</v>
      </c>
      <c r="AB169" s="24">
        <f>IF(teff!AB168&gt;0,
  (((3 / 5 * teff!AB168 * (1 + tr!AB168 - AvgW!AB168)) * (1 + Ktb!AB168)) + ((2 / 5 * 'wn6'!AB168 * (1 + gwr!AB168 - 0.48)) * (1 + Kab!AB168))) * (1 + 0.25 * Klvl!AB168),
  (('wn6'!AB168 * (1 + gwr!AB168 - 0.48)) * (1 + Kab!AB168)) * (1 + 0.25 * Klvl!AB168)
)</f>
        <v>0</v>
      </c>
      <c r="AC169" s="24">
        <f>IF(teff!AC168&gt;0,
  (((3 / 5 * teff!AC168 * (1 + tr!AC168 - AvgW!AC168)) * (1 + Ktb!AC168)) + ((2 / 5 * 'wn6'!AC168 * (1 + gwr!AC168 - 0.48)) * (1 + Kab!AC168))) * (1 + 0.25 * Klvl!AC168),
  (('wn6'!AC168 * (1 + gwr!AC168 - 0.48)) * (1 + Kab!AC168)) * (1 + 0.25 * Klvl!AC168)
)</f>
        <v>0</v>
      </c>
      <c r="AD169" s="24">
        <f>IF(teff!AD168&gt;0,
  (((3 / 5 * teff!AD168 * (1 + tr!AD168 - AvgW!AD168)) * (1 + Ktb!AD168)) + ((2 / 5 * 'wn6'!AD168 * (1 + gwr!AD168 - 0.48)) * (1 + Kab!AD168))) * (1 + 0.25 * Klvl!AD168),
  (('wn6'!AD168 * (1 + gwr!AD168 - 0.48)) * (1 + Kab!AD168)) * (1 + 0.25 * Klvl!AD168)
)</f>
        <v>0</v>
      </c>
      <c r="AE169" s="24">
        <f>IF(teff!AE168&gt;0,
  (((3 / 5 * teff!AE168 * (1 + tr!AE168 - AvgW!AE168)) * (1 + Ktb!AE168)) + ((2 / 5 * 'wn6'!AE168 * (1 + gwr!AE168 - 0.48)) * (1 + Kab!AE168))) * (1 + 0.25 * Klvl!AE168),
  (('wn6'!AE168 * (1 + gwr!AE168 - 0.48)) * (1 + Kab!AE168)) * (1 + 0.25 * Klvl!AE168)
)</f>
        <v>0</v>
      </c>
      <c r="AF169" s="24"/>
      <c r="AG169" s="24">
        <f t="shared" si="6"/>
        <v>0</v>
      </c>
      <c r="AH169" s="24">
        <f t="shared" si="7"/>
        <v>0</v>
      </c>
      <c r="AI169" s="30">
        <f t="shared" si="8"/>
        <v>0</v>
      </c>
    </row>
    <row r="170" spans="1:35" s="25" customFormat="1" ht="12" x14ac:dyDescent="0.2">
      <c r="A170" s="24">
        <f>IF(teff!A169&gt;0,
  (((3 / 5 * teff!A169 * (1 + tr!A169 - AvgW!A169)) * (1 + Ktb!A169)) + ((2 / 5 * 'wn6'!A169 * (1 + gwr!A169 - 0.48)) * (1 + Kab!A169))) * (1 + 0.25 * Klvl!A169),
  (('wn6'!A169 * (1 + gwr!A169 - 0.48)) * (1 + Kab!A169)) * (1 + 0.25 * Klvl!A169)
)</f>
        <v>0</v>
      </c>
      <c r="B170" s="24">
        <f>IF(teff!B169&gt;0,
  (((3 / 5 * teff!B169 * (1 + tr!B169 - AvgW!B169)) * (1 + Ktb!B169)) + ((2 / 5 * 'wn6'!B169 * (1 + gwr!B169 - 0.48)) * (1 + Kab!B169))) * (1 + 0.25 * Klvl!B169),
  (('wn6'!B169 * (1 + gwr!B169 - 0.48)) * (1 + Kab!B169)) * (1 + 0.25 * Klvl!B169)
)</f>
        <v>0</v>
      </c>
      <c r="C170" s="24">
        <f>IF(teff!C169&gt;0,
  (((3 / 5 * teff!C169 * (1 + tr!C169 - AvgW!C169)) * (1 + Ktb!C169)) + ((2 / 5 * 'wn6'!C169 * (1 + gwr!C169 - 0.48)) * (1 + Kab!C169))) * (1 + 0.25 * Klvl!C169),
  (('wn6'!C169 * (1 + gwr!C169 - 0.48)) * (1 + Kab!C169)) * (1 + 0.25 * Klvl!C169)
)</f>
        <v>0</v>
      </c>
      <c r="D170" s="24">
        <f>IF(teff!D169&gt;0,
  (((3 / 5 * teff!D169 * (1 + tr!D169 - AvgW!D169)) * (1 + Ktb!D169)) + ((2 / 5 * 'wn6'!D169 * (1 + gwr!D169 - 0.48)) * (1 + Kab!D169))) * (1 + 0.25 * Klvl!D169),
  (('wn6'!D169 * (1 + gwr!D169 - 0.48)) * (1 + Kab!D169)) * (1 + 0.25 * Klvl!D169)
)</f>
        <v>0</v>
      </c>
      <c r="E170" s="24">
        <f>IF(teff!E169&gt;0,
  (((3 / 5 * teff!E169 * (1 + tr!E169 - AvgW!E169)) * (1 + Ktb!E169)) + ((2 / 5 * 'wn6'!E169 * (1 + gwr!E169 - 0.48)) * (1 + Kab!E169))) * (1 + 0.25 * Klvl!E169),
  (('wn6'!E169 * (1 + gwr!E169 - 0.48)) * (1 + Kab!E169)) * (1 + 0.25 * Klvl!E169)
)</f>
        <v>0</v>
      </c>
      <c r="F170" s="24">
        <f>IF(teff!F169&gt;0,
  (((3 / 5 * teff!F169 * (1 + tr!F169 - AvgW!F169)) * (1 + Ktb!F169)) + ((2 / 5 * 'wn6'!F169 * (1 + gwr!F169 - 0.48)) * (1 + Kab!F169))) * (1 + 0.25 * Klvl!F169),
  (('wn6'!F169 * (1 + gwr!F169 - 0.48)) * (1 + Kab!F169)) * (1 + 0.25 * Klvl!F169)
)</f>
        <v>0</v>
      </c>
      <c r="G170" s="24">
        <f>IF(teff!G169&gt;0,
  (((3 / 5 * teff!G169 * (1 + tr!G169 - AvgW!G169)) * (1 + Ktb!G169)) + ((2 / 5 * 'wn6'!G169 * (1 + gwr!G169 - 0.48)) * (1 + Kab!G169))) * (1 + 0.25 * Klvl!G169),
  (('wn6'!G169 * (1 + gwr!G169 - 0.48)) * (1 + Kab!G169)) * (1 + 0.25 * Klvl!G169)
)</f>
        <v>0</v>
      </c>
      <c r="H170" s="24">
        <f>IF(teff!H169&gt;0,
  (((3 / 5 * teff!H169 * (1 + tr!H169 - AvgW!H169)) * (1 + Ktb!H169)) + ((2 / 5 * 'wn6'!H169 * (1 + gwr!H169 - 0.48)) * (1 + Kab!H169))) * (1 + 0.25 * Klvl!H169),
  (('wn6'!H169 * (1 + gwr!H169 - 0.48)) * (1 + Kab!H169)) * (1 + 0.25 * Klvl!H169)
)</f>
        <v>0</v>
      </c>
      <c r="I170" s="24">
        <f>IF(teff!I169&gt;0,
  (((3 / 5 * teff!I169 * (1 + tr!I169 - AvgW!I169)) * (1 + Ktb!I169)) + ((2 / 5 * 'wn6'!I169 * (1 + gwr!I169 - 0.48)) * (1 + Kab!I169))) * (1 + 0.25 * Klvl!I169),
  (('wn6'!I169 * (1 + gwr!I169 - 0.48)) * (1 + Kab!I169)) * (1 + 0.25 * Klvl!I169)
)</f>
        <v>0</v>
      </c>
      <c r="J170" s="24">
        <f>IF(teff!J169&gt;0,
  (((3 / 5 * teff!J169 * (1 + tr!J169 - AvgW!J169)) * (1 + Ktb!J169)) + ((2 / 5 * 'wn6'!J169 * (1 + gwr!J169 - 0.48)) * (1 + Kab!J169))) * (1 + 0.25 * Klvl!J169),
  (('wn6'!J169 * (1 + gwr!J169 - 0.48)) * (1 + Kab!J169)) * (1 + 0.25 * Klvl!J169)
)</f>
        <v>0</v>
      </c>
      <c r="K170" s="24">
        <f>IF(teff!K169&gt;0,
  (((3 / 5 * teff!K169 * (1 + tr!K169 - AvgW!K169)) * (1 + Ktb!K169)) + ((2 / 5 * 'wn6'!K169 * (1 + gwr!K169 - 0.48)) * (1 + Kab!K169))) * (1 + 0.25 * Klvl!K169),
  (('wn6'!K169 * (1 + gwr!K169 - 0.48)) * (1 + Kab!K169)) * (1 + 0.25 * Klvl!K169)
)</f>
        <v>0</v>
      </c>
      <c r="L170" s="24">
        <f>IF(teff!L169&gt;0,
  (((3 / 5 * teff!L169 * (1 + tr!L169 - AvgW!L169)) * (1 + Ktb!L169)) + ((2 / 5 * 'wn6'!L169 * (1 + gwr!L169 - 0.48)) * (1 + Kab!L169))) * (1 + 0.25 * Klvl!L169),
  (('wn6'!L169 * (1 + gwr!L169 - 0.48)) * (1 + Kab!L169)) * (1 + 0.25 * Klvl!L169)
)</f>
        <v>0</v>
      </c>
      <c r="M170" s="24">
        <f>IF(teff!M169&gt;0,
  (((3 / 5 * teff!M169 * (1 + tr!M169 - AvgW!M169)) * (1 + Ktb!M169)) + ((2 / 5 * 'wn6'!M169 * (1 + gwr!M169 - 0.48)) * (1 + Kab!M169))) * (1 + 0.25 * Klvl!M169),
  (('wn6'!M169 * (1 + gwr!M169 - 0.48)) * (1 + Kab!M169)) * (1 + 0.25 * Klvl!M169)
)</f>
        <v>0</v>
      </c>
      <c r="N170" s="24">
        <f>IF(teff!N169&gt;0,
  (((3 / 5 * teff!N169 * (1 + tr!N169 - AvgW!N169)) * (1 + Ktb!N169)) + ((2 / 5 * 'wn6'!N169 * (1 + gwr!N169 - 0.48)) * (1 + Kab!N169))) * (1 + 0.25 * Klvl!N169),
  (('wn6'!N169 * (1 + gwr!N169 - 0.48)) * (1 + Kab!N169)) * (1 + 0.25 * Klvl!N169)
)</f>
        <v>0</v>
      </c>
      <c r="O170" s="24">
        <f>IF(teff!O169&gt;0,
  (((3 / 5 * teff!O169 * (1 + tr!O169 - AvgW!O169)) * (1 + Ktb!O169)) + ((2 / 5 * 'wn6'!O169 * (1 + gwr!O169 - 0.48)) * (1 + Kab!O169))) * (1 + 0.25 * Klvl!O169),
  (('wn6'!O169 * (1 + gwr!O169 - 0.48)) * (1 + Kab!O169)) * (1 + 0.25 * Klvl!O169)
)</f>
        <v>0</v>
      </c>
      <c r="P170" s="24"/>
      <c r="Q170" s="24">
        <f>IF(teff!Q169&gt;0,
  (((3 / 5 * teff!Q169 * (1 + tr!Q169 - AvgW!Q169)) * (1 + Ktb!Q169)) + ((2 / 5 * 'wn6'!Q169 * (1 + gwr!Q169 - 0.48)) * (1 + Kab!Q169))) * (1 + 0.25 * Klvl!Q169),
  (('wn6'!Q169 * (1 + gwr!Q169 - 0.48)) * (1 + Kab!Q169)) * (1 + 0.25 * Klvl!Q169)
)</f>
        <v>0</v>
      </c>
      <c r="R170" s="24">
        <f>IF(teff!R169&gt;0,
  (((3 / 5 * teff!R169 * (1 + tr!R169 - AvgW!R169)) * (1 + Ktb!R169)) + ((2 / 5 * 'wn6'!R169 * (1 + gwr!R169 - 0.48)) * (1 + Kab!R169))) * (1 + 0.25 * Klvl!R169),
  (('wn6'!R169 * (1 + gwr!R169 - 0.48)) * (1 + Kab!R169)) * (1 + 0.25 * Klvl!R169)
)</f>
        <v>0</v>
      </c>
      <c r="S170" s="24">
        <f>IF(teff!S169&gt;0,
  (((3 / 5 * teff!S169 * (1 + tr!S169 - AvgW!S169)) * (1 + Ktb!S169)) + ((2 / 5 * 'wn6'!S169 * (1 + gwr!S169 - 0.48)) * (1 + Kab!S169))) * (1 + 0.25 * Klvl!S169),
  (('wn6'!S169 * (1 + gwr!S169 - 0.48)) * (1 + Kab!S169)) * (1 + 0.25 * Klvl!S169)
)</f>
        <v>0</v>
      </c>
      <c r="T170" s="24">
        <f>IF(teff!T169&gt;0,
  (((3 / 5 * teff!T169 * (1 + tr!T169 - AvgW!T169)) * (1 + Ktb!T169)) + ((2 / 5 * 'wn6'!T169 * (1 + gwr!T169 - 0.48)) * (1 + Kab!T169))) * (1 + 0.25 * Klvl!T169),
  (('wn6'!T169 * (1 + gwr!T169 - 0.48)) * (1 + Kab!T169)) * (1 + 0.25 * Klvl!T169)
)</f>
        <v>0</v>
      </c>
      <c r="U170" s="24">
        <f>IF(teff!U169&gt;0,
  (((3 / 5 * teff!U169 * (1 + tr!U169 - AvgW!U169)) * (1 + Ktb!U169)) + ((2 / 5 * 'wn6'!U169 * (1 + gwr!U169 - 0.48)) * (1 + Kab!U169))) * (1 + 0.25 * Klvl!U169),
  (('wn6'!U169 * (1 + gwr!U169 - 0.48)) * (1 + Kab!U169)) * (1 + 0.25 * Klvl!U169)
)</f>
        <v>0</v>
      </c>
      <c r="V170" s="24">
        <f>IF(teff!V169&gt;0,
  (((3 / 5 * teff!V169 * (1 + tr!V169 - AvgW!V169)) * (1 + Ktb!V169)) + ((2 / 5 * 'wn6'!V169 * (1 + gwr!V169 - 0.48)) * (1 + Kab!V169))) * (1 + 0.25 * Klvl!V169),
  (('wn6'!V169 * (1 + gwr!V169 - 0.48)) * (1 + Kab!V169)) * (1 + 0.25 * Klvl!V169)
)</f>
        <v>0</v>
      </c>
      <c r="W170" s="24">
        <f>IF(teff!W169&gt;0,
  (((3 / 5 * teff!W169 * (1 + tr!W169 - AvgW!W169)) * (1 + Ktb!W169)) + ((2 / 5 * 'wn6'!W169 * (1 + gwr!W169 - 0.48)) * (1 + Kab!W169))) * (1 + 0.25 * Klvl!W169),
  (('wn6'!W169 * (1 + gwr!W169 - 0.48)) * (1 + Kab!W169)) * (1 + 0.25 * Klvl!W169)
)</f>
        <v>0</v>
      </c>
      <c r="X170" s="24">
        <f>IF(teff!X169&gt;0,
  (((3 / 5 * teff!X169 * (1 + tr!X169 - AvgW!X169)) * (1 + Ktb!X169)) + ((2 / 5 * 'wn6'!X169 * (1 + gwr!X169 - 0.48)) * (1 + Kab!X169))) * (1 + 0.25 * Klvl!X169),
  (('wn6'!X169 * (1 + gwr!X169 - 0.48)) * (1 + Kab!X169)) * (1 + 0.25 * Klvl!X169)
)</f>
        <v>0</v>
      </c>
      <c r="Y170" s="24">
        <f>IF(teff!Y169&gt;0,
  (((3 / 5 * teff!Y169 * (1 + tr!Y169 - AvgW!Y169)) * (1 + Ktb!Y169)) + ((2 / 5 * 'wn6'!Y169 * (1 + gwr!Y169 - 0.48)) * (1 + Kab!Y169))) * (1 + 0.25 * Klvl!Y169),
  (('wn6'!Y169 * (1 + gwr!Y169 - 0.48)) * (1 + Kab!Y169)) * (1 + 0.25 * Klvl!Y169)
)</f>
        <v>0</v>
      </c>
      <c r="Z170" s="24">
        <f>IF(teff!Z169&gt;0,
  (((3 / 5 * teff!Z169 * (1 + tr!Z169 - AvgW!Z169)) * (1 + Ktb!Z169)) + ((2 / 5 * 'wn6'!Z169 * (1 + gwr!Z169 - 0.48)) * (1 + Kab!Z169))) * (1 + 0.25 * Klvl!Z169),
  (('wn6'!Z169 * (1 + gwr!Z169 - 0.48)) * (1 + Kab!Z169)) * (1 + 0.25 * Klvl!Z169)
)</f>
        <v>0</v>
      </c>
      <c r="AA170" s="24">
        <f>IF(teff!AA169&gt;0,
  (((3 / 5 * teff!AA169 * (1 + tr!AA169 - AvgW!AA169)) * (1 + Ktb!AA169)) + ((2 / 5 * 'wn6'!AA169 * (1 + gwr!AA169 - 0.48)) * (1 + Kab!AA169))) * (1 + 0.25 * Klvl!AA169),
  (('wn6'!AA169 * (1 + gwr!AA169 - 0.48)) * (1 + Kab!AA169)) * (1 + 0.25 * Klvl!AA169)
)</f>
        <v>0</v>
      </c>
      <c r="AB170" s="24">
        <f>IF(teff!AB169&gt;0,
  (((3 / 5 * teff!AB169 * (1 + tr!AB169 - AvgW!AB169)) * (1 + Ktb!AB169)) + ((2 / 5 * 'wn6'!AB169 * (1 + gwr!AB169 - 0.48)) * (1 + Kab!AB169))) * (1 + 0.25 * Klvl!AB169),
  (('wn6'!AB169 * (1 + gwr!AB169 - 0.48)) * (1 + Kab!AB169)) * (1 + 0.25 * Klvl!AB169)
)</f>
        <v>0</v>
      </c>
      <c r="AC170" s="24">
        <f>IF(teff!AC169&gt;0,
  (((3 / 5 * teff!AC169 * (1 + tr!AC169 - AvgW!AC169)) * (1 + Ktb!AC169)) + ((2 / 5 * 'wn6'!AC169 * (1 + gwr!AC169 - 0.48)) * (1 + Kab!AC169))) * (1 + 0.25 * Klvl!AC169),
  (('wn6'!AC169 * (1 + gwr!AC169 - 0.48)) * (1 + Kab!AC169)) * (1 + 0.25 * Klvl!AC169)
)</f>
        <v>0</v>
      </c>
      <c r="AD170" s="24">
        <f>IF(teff!AD169&gt;0,
  (((3 / 5 * teff!AD169 * (1 + tr!AD169 - AvgW!AD169)) * (1 + Ktb!AD169)) + ((2 / 5 * 'wn6'!AD169 * (1 + gwr!AD169 - 0.48)) * (1 + Kab!AD169))) * (1 + 0.25 * Klvl!AD169),
  (('wn6'!AD169 * (1 + gwr!AD169 - 0.48)) * (1 + Kab!AD169)) * (1 + 0.25 * Klvl!AD169)
)</f>
        <v>0</v>
      </c>
      <c r="AE170" s="24">
        <f>IF(teff!AE169&gt;0,
  (((3 / 5 * teff!AE169 * (1 + tr!AE169 - AvgW!AE169)) * (1 + Ktb!AE169)) + ((2 / 5 * 'wn6'!AE169 * (1 + gwr!AE169 - 0.48)) * (1 + Kab!AE169))) * (1 + 0.25 * Klvl!AE169),
  (('wn6'!AE169 * (1 + gwr!AE169 - 0.48)) * (1 + Kab!AE169)) * (1 + 0.25 * Klvl!AE169)
)</f>
        <v>0</v>
      </c>
      <c r="AF170" s="24"/>
      <c r="AG170" s="24">
        <f t="shared" si="6"/>
        <v>0</v>
      </c>
      <c r="AH170" s="24">
        <f t="shared" si="7"/>
        <v>0</v>
      </c>
      <c r="AI170" s="30">
        <f t="shared" si="8"/>
        <v>0</v>
      </c>
    </row>
    <row r="171" spans="1:35" s="25" customFormat="1" ht="12" x14ac:dyDescent="0.2">
      <c r="A171" s="24">
        <f>IF(teff!A170&gt;0,
  (((3 / 5 * teff!A170 * (1 + tr!A170 - AvgW!A170)) * (1 + Ktb!A170)) + ((2 / 5 * 'wn6'!A170 * (1 + gwr!A170 - 0.48)) * (1 + Kab!A170))) * (1 + 0.25 * Klvl!A170),
  (('wn6'!A170 * (1 + gwr!A170 - 0.48)) * (1 + Kab!A170)) * (1 + 0.25 * Klvl!A170)
)</f>
        <v>0</v>
      </c>
      <c r="B171" s="24">
        <f>IF(teff!B170&gt;0,
  (((3 / 5 * teff!B170 * (1 + tr!B170 - AvgW!B170)) * (1 + Ktb!B170)) + ((2 / 5 * 'wn6'!B170 * (1 + gwr!B170 - 0.48)) * (1 + Kab!B170))) * (1 + 0.25 * Klvl!B170),
  (('wn6'!B170 * (1 + gwr!B170 - 0.48)) * (1 + Kab!B170)) * (1 + 0.25 * Klvl!B170)
)</f>
        <v>0</v>
      </c>
      <c r="C171" s="24">
        <f>IF(teff!C170&gt;0,
  (((3 / 5 * teff!C170 * (1 + tr!C170 - AvgW!C170)) * (1 + Ktb!C170)) + ((2 / 5 * 'wn6'!C170 * (1 + gwr!C170 - 0.48)) * (1 + Kab!C170))) * (1 + 0.25 * Klvl!C170),
  (('wn6'!C170 * (1 + gwr!C170 - 0.48)) * (1 + Kab!C170)) * (1 + 0.25 * Klvl!C170)
)</f>
        <v>0</v>
      </c>
      <c r="D171" s="24">
        <f>IF(teff!D170&gt;0,
  (((3 / 5 * teff!D170 * (1 + tr!D170 - AvgW!D170)) * (1 + Ktb!D170)) + ((2 / 5 * 'wn6'!D170 * (1 + gwr!D170 - 0.48)) * (1 + Kab!D170))) * (1 + 0.25 * Klvl!D170),
  (('wn6'!D170 * (1 + gwr!D170 - 0.48)) * (1 + Kab!D170)) * (1 + 0.25 * Klvl!D170)
)</f>
        <v>0</v>
      </c>
      <c r="E171" s="24">
        <f>IF(teff!E170&gt;0,
  (((3 / 5 * teff!E170 * (1 + tr!E170 - AvgW!E170)) * (1 + Ktb!E170)) + ((2 / 5 * 'wn6'!E170 * (1 + gwr!E170 - 0.48)) * (1 + Kab!E170))) * (1 + 0.25 * Klvl!E170),
  (('wn6'!E170 * (1 + gwr!E170 - 0.48)) * (1 + Kab!E170)) * (1 + 0.25 * Klvl!E170)
)</f>
        <v>0</v>
      </c>
      <c r="F171" s="24">
        <f>IF(teff!F170&gt;0,
  (((3 / 5 * teff!F170 * (1 + tr!F170 - AvgW!F170)) * (1 + Ktb!F170)) + ((2 / 5 * 'wn6'!F170 * (1 + gwr!F170 - 0.48)) * (1 + Kab!F170))) * (1 + 0.25 * Klvl!F170),
  (('wn6'!F170 * (1 + gwr!F170 - 0.48)) * (1 + Kab!F170)) * (1 + 0.25 * Klvl!F170)
)</f>
        <v>0</v>
      </c>
      <c r="G171" s="24">
        <f>IF(teff!G170&gt;0,
  (((3 / 5 * teff!G170 * (1 + tr!G170 - AvgW!G170)) * (1 + Ktb!G170)) + ((2 / 5 * 'wn6'!G170 * (1 + gwr!G170 - 0.48)) * (1 + Kab!G170))) * (1 + 0.25 * Klvl!G170),
  (('wn6'!G170 * (1 + gwr!G170 - 0.48)) * (1 + Kab!G170)) * (1 + 0.25 * Klvl!G170)
)</f>
        <v>0</v>
      </c>
      <c r="H171" s="24">
        <f>IF(teff!H170&gt;0,
  (((3 / 5 * teff!H170 * (1 + tr!H170 - AvgW!H170)) * (1 + Ktb!H170)) + ((2 / 5 * 'wn6'!H170 * (1 + gwr!H170 - 0.48)) * (1 + Kab!H170))) * (1 + 0.25 * Klvl!H170),
  (('wn6'!H170 * (1 + gwr!H170 - 0.48)) * (1 + Kab!H170)) * (1 + 0.25 * Klvl!H170)
)</f>
        <v>0</v>
      </c>
      <c r="I171" s="24">
        <f>IF(teff!I170&gt;0,
  (((3 / 5 * teff!I170 * (1 + tr!I170 - AvgW!I170)) * (1 + Ktb!I170)) + ((2 / 5 * 'wn6'!I170 * (1 + gwr!I170 - 0.48)) * (1 + Kab!I170))) * (1 + 0.25 * Klvl!I170),
  (('wn6'!I170 * (1 + gwr!I170 - 0.48)) * (1 + Kab!I170)) * (1 + 0.25 * Klvl!I170)
)</f>
        <v>0</v>
      </c>
      <c r="J171" s="24">
        <f>IF(teff!J170&gt;0,
  (((3 / 5 * teff!J170 * (1 + tr!J170 - AvgW!J170)) * (1 + Ktb!J170)) + ((2 / 5 * 'wn6'!J170 * (1 + gwr!J170 - 0.48)) * (1 + Kab!J170))) * (1 + 0.25 * Klvl!J170),
  (('wn6'!J170 * (1 + gwr!J170 - 0.48)) * (1 + Kab!J170)) * (1 + 0.25 * Klvl!J170)
)</f>
        <v>0</v>
      </c>
      <c r="K171" s="24">
        <f>IF(teff!K170&gt;0,
  (((3 / 5 * teff!K170 * (1 + tr!K170 - AvgW!K170)) * (1 + Ktb!K170)) + ((2 / 5 * 'wn6'!K170 * (1 + gwr!K170 - 0.48)) * (1 + Kab!K170))) * (1 + 0.25 * Klvl!K170),
  (('wn6'!K170 * (1 + gwr!K170 - 0.48)) * (1 + Kab!K170)) * (1 + 0.25 * Klvl!K170)
)</f>
        <v>0</v>
      </c>
      <c r="L171" s="24">
        <f>IF(teff!L170&gt;0,
  (((3 / 5 * teff!L170 * (1 + tr!L170 - AvgW!L170)) * (1 + Ktb!L170)) + ((2 / 5 * 'wn6'!L170 * (1 + gwr!L170 - 0.48)) * (1 + Kab!L170))) * (1 + 0.25 * Klvl!L170),
  (('wn6'!L170 * (1 + gwr!L170 - 0.48)) * (1 + Kab!L170)) * (1 + 0.25 * Klvl!L170)
)</f>
        <v>0</v>
      </c>
      <c r="M171" s="24">
        <f>IF(teff!M170&gt;0,
  (((3 / 5 * teff!M170 * (1 + tr!M170 - AvgW!M170)) * (1 + Ktb!M170)) + ((2 / 5 * 'wn6'!M170 * (1 + gwr!M170 - 0.48)) * (1 + Kab!M170))) * (1 + 0.25 * Klvl!M170),
  (('wn6'!M170 * (1 + gwr!M170 - 0.48)) * (1 + Kab!M170)) * (1 + 0.25 * Klvl!M170)
)</f>
        <v>0</v>
      </c>
      <c r="N171" s="24">
        <f>IF(teff!N170&gt;0,
  (((3 / 5 * teff!N170 * (1 + tr!N170 - AvgW!N170)) * (1 + Ktb!N170)) + ((2 / 5 * 'wn6'!N170 * (1 + gwr!N170 - 0.48)) * (1 + Kab!N170))) * (1 + 0.25 * Klvl!N170),
  (('wn6'!N170 * (1 + gwr!N170 - 0.48)) * (1 + Kab!N170)) * (1 + 0.25 * Klvl!N170)
)</f>
        <v>0</v>
      </c>
      <c r="O171" s="24">
        <f>IF(teff!O170&gt;0,
  (((3 / 5 * teff!O170 * (1 + tr!O170 - AvgW!O170)) * (1 + Ktb!O170)) + ((2 / 5 * 'wn6'!O170 * (1 + gwr!O170 - 0.48)) * (1 + Kab!O170))) * (1 + 0.25 * Klvl!O170),
  (('wn6'!O170 * (1 + gwr!O170 - 0.48)) * (1 + Kab!O170)) * (1 + 0.25 * Klvl!O170)
)</f>
        <v>0</v>
      </c>
      <c r="P171" s="24"/>
      <c r="Q171" s="24">
        <f>IF(teff!Q170&gt;0,
  (((3 / 5 * teff!Q170 * (1 + tr!Q170 - AvgW!Q170)) * (1 + Ktb!Q170)) + ((2 / 5 * 'wn6'!Q170 * (1 + gwr!Q170 - 0.48)) * (1 + Kab!Q170))) * (1 + 0.25 * Klvl!Q170),
  (('wn6'!Q170 * (1 + gwr!Q170 - 0.48)) * (1 + Kab!Q170)) * (1 + 0.25 * Klvl!Q170)
)</f>
        <v>0</v>
      </c>
      <c r="R171" s="24">
        <f>IF(teff!R170&gt;0,
  (((3 / 5 * teff!R170 * (1 + tr!R170 - AvgW!R170)) * (1 + Ktb!R170)) + ((2 / 5 * 'wn6'!R170 * (1 + gwr!R170 - 0.48)) * (1 + Kab!R170))) * (1 + 0.25 * Klvl!R170),
  (('wn6'!R170 * (1 + gwr!R170 - 0.48)) * (1 + Kab!R170)) * (1 + 0.25 * Klvl!R170)
)</f>
        <v>0</v>
      </c>
      <c r="S171" s="24">
        <f>IF(teff!S170&gt;0,
  (((3 / 5 * teff!S170 * (1 + tr!S170 - AvgW!S170)) * (1 + Ktb!S170)) + ((2 / 5 * 'wn6'!S170 * (1 + gwr!S170 - 0.48)) * (1 + Kab!S170))) * (1 + 0.25 * Klvl!S170),
  (('wn6'!S170 * (1 + gwr!S170 - 0.48)) * (1 + Kab!S170)) * (1 + 0.25 * Klvl!S170)
)</f>
        <v>0</v>
      </c>
      <c r="T171" s="24">
        <f>IF(teff!T170&gt;0,
  (((3 / 5 * teff!T170 * (1 + tr!T170 - AvgW!T170)) * (1 + Ktb!T170)) + ((2 / 5 * 'wn6'!T170 * (1 + gwr!T170 - 0.48)) * (1 + Kab!T170))) * (1 + 0.25 * Klvl!T170),
  (('wn6'!T170 * (1 + gwr!T170 - 0.48)) * (1 + Kab!T170)) * (1 + 0.25 * Klvl!T170)
)</f>
        <v>0</v>
      </c>
      <c r="U171" s="24">
        <f>IF(teff!U170&gt;0,
  (((3 / 5 * teff!U170 * (1 + tr!U170 - AvgW!U170)) * (1 + Ktb!U170)) + ((2 / 5 * 'wn6'!U170 * (1 + gwr!U170 - 0.48)) * (1 + Kab!U170))) * (1 + 0.25 * Klvl!U170),
  (('wn6'!U170 * (1 + gwr!U170 - 0.48)) * (1 + Kab!U170)) * (1 + 0.25 * Klvl!U170)
)</f>
        <v>0</v>
      </c>
      <c r="V171" s="24">
        <f>IF(teff!V170&gt;0,
  (((3 / 5 * teff!V170 * (1 + tr!V170 - AvgW!V170)) * (1 + Ktb!V170)) + ((2 / 5 * 'wn6'!V170 * (1 + gwr!V170 - 0.48)) * (1 + Kab!V170))) * (1 + 0.25 * Klvl!V170),
  (('wn6'!V170 * (1 + gwr!V170 - 0.48)) * (1 + Kab!V170)) * (1 + 0.25 * Klvl!V170)
)</f>
        <v>0</v>
      </c>
      <c r="W171" s="24">
        <f>IF(teff!W170&gt;0,
  (((3 / 5 * teff!W170 * (1 + tr!W170 - AvgW!W170)) * (1 + Ktb!W170)) + ((2 / 5 * 'wn6'!W170 * (1 + gwr!W170 - 0.48)) * (1 + Kab!W170))) * (1 + 0.25 * Klvl!W170),
  (('wn6'!W170 * (1 + gwr!W170 - 0.48)) * (1 + Kab!W170)) * (1 + 0.25 * Klvl!W170)
)</f>
        <v>0</v>
      </c>
      <c r="X171" s="24">
        <f>IF(teff!X170&gt;0,
  (((3 / 5 * teff!X170 * (1 + tr!X170 - AvgW!X170)) * (1 + Ktb!X170)) + ((2 / 5 * 'wn6'!X170 * (1 + gwr!X170 - 0.48)) * (1 + Kab!X170))) * (1 + 0.25 * Klvl!X170),
  (('wn6'!X170 * (1 + gwr!X170 - 0.48)) * (1 + Kab!X170)) * (1 + 0.25 * Klvl!X170)
)</f>
        <v>0</v>
      </c>
      <c r="Y171" s="24">
        <f>IF(teff!Y170&gt;0,
  (((3 / 5 * teff!Y170 * (1 + tr!Y170 - AvgW!Y170)) * (1 + Ktb!Y170)) + ((2 / 5 * 'wn6'!Y170 * (1 + gwr!Y170 - 0.48)) * (1 + Kab!Y170))) * (1 + 0.25 * Klvl!Y170),
  (('wn6'!Y170 * (1 + gwr!Y170 - 0.48)) * (1 + Kab!Y170)) * (1 + 0.25 * Klvl!Y170)
)</f>
        <v>0</v>
      </c>
      <c r="Z171" s="24">
        <f>IF(teff!Z170&gt;0,
  (((3 / 5 * teff!Z170 * (1 + tr!Z170 - AvgW!Z170)) * (1 + Ktb!Z170)) + ((2 / 5 * 'wn6'!Z170 * (1 + gwr!Z170 - 0.48)) * (1 + Kab!Z170))) * (1 + 0.25 * Klvl!Z170),
  (('wn6'!Z170 * (1 + gwr!Z170 - 0.48)) * (1 + Kab!Z170)) * (1 + 0.25 * Klvl!Z170)
)</f>
        <v>0</v>
      </c>
      <c r="AA171" s="24">
        <f>IF(teff!AA170&gt;0,
  (((3 / 5 * teff!AA170 * (1 + tr!AA170 - AvgW!AA170)) * (1 + Ktb!AA170)) + ((2 / 5 * 'wn6'!AA170 * (1 + gwr!AA170 - 0.48)) * (1 + Kab!AA170))) * (1 + 0.25 * Klvl!AA170),
  (('wn6'!AA170 * (1 + gwr!AA170 - 0.48)) * (1 + Kab!AA170)) * (1 + 0.25 * Klvl!AA170)
)</f>
        <v>0</v>
      </c>
      <c r="AB171" s="24">
        <f>IF(teff!AB170&gt;0,
  (((3 / 5 * teff!AB170 * (1 + tr!AB170 - AvgW!AB170)) * (1 + Ktb!AB170)) + ((2 / 5 * 'wn6'!AB170 * (1 + gwr!AB170 - 0.48)) * (1 + Kab!AB170))) * (1 + 0.25 * Klvl!AB170),
  (('wn6'!AB170 * (1 + gwr!AB170 - 0.48)) * (1 + Kab!AB170)) * (1 + 0.25 * Klvl!AB170)
)</f>
        <v>0</v>
      </c>
      <c r="AC171" s="24">
        <f>IF(teff!AC170&gt;0,
  (((3 / 5 * teff!AC170 * (1 + tr!AC170 - AvgW!AC170)) * (1 + Ktb!AC170)) + ((2 / 5 * 'wn6'!AC170 * (1 + gwr!AC170 - 0.48)) * (1 + Kab!AC170))) * (1 + 0.25 * Klvl!AC170),
  (('wn6'!AC170 * (1 + gwr!AC170 - 0.48)) * (1 + Kab!AC170)) * (1 + 0.25 * Klvl!AC170)
)</f>
        <v>0</v>
      </c>
      <c r="AD171" s="24">
        <f>IF(teff!AD170&gt;0,
  (((3 / 5 * teff!AD170 * (1 + tr!AD170 - AvgW!AD170)) * (1 + Ktb!AD170)) + ((2 / 5 * 'wn6'!AD170 * (1 + gwr!AD170 - 0.48)) * (1 + Kab!AD170))) * (1 + 0.25 * Klvl!AD170),
  (('wn6'!AD170 * (1 + gwr!AD170 - 0.48)) * (1 + Kab!AD170)) * (1 + 0.25 * Klvl!AD170)
)</f>
        <v>0</v>
      </c>
      <c r="AE171" s="24">
        <f>IF(teff!AE170&gt;0,
  (((3 / 5 * teff!AE170 * (1 + tr!AE170 - AvgW!AE170)) * (1 + Ktb!AE170)) + ((2 / 5 * 'wn6'!AE170 * (1 + gwr!AE170 - 0.48)) * (1 + Kab!AE170))) * (1 + 0.25 * Klvl!AE170),
  (('wn6'!AE170 * (1 + gwr!AE170 - 0.48)) * (1 + Kab!AE170)) * (1 + 0.25 * Klvl!AE170)
)</f>
        <v>0</v>
      </c>
      <c r="AF171" s="24"/>
      <c r="AG171" s="24">
        <f t="shared" si="6"/>
        <v>0</v>
      </c>
      <c r="AH171" s="24">
        <f t="shared" si="7"/>
        <v>0</v>
      </c>
      <c r="AI171" s="30">
        <f t="shared" si="8"/>
        <v>0</v>
      </c>
    </row>
    <row r="172" spans="1:35" s="25" customFormat="1" ht="12" x14ac:dyDescent="0.2">
      <c r="A172" s="24">
        <f>IF(teff!A171&gt;0,
  (((3 / 5 * teff!A171 * (1 + tr!A171 - AvgW!A171)) * (1 + Ktb!A171)) + ((2 / 5 * 'wn6'!A171 * (1 + gwr!A171 - 0.48)) * (1 + Kab!A171))) * (1 + 0.25 * Klvl!A171),
  (('wn6'!A171 * (1 + gwr!A171 - 0.48)) * (1 + Kab!A171)) * (1 + 0.25 * Klvl!A171)
)</f>
        <v>0</v>
      </c>
      <c r="B172" s="24">
        <f>IF(teff!B171&gt;0,
  (((3 / 5 * teff!B171 * (1 + tr!B171 - AvgW!B171)) * (1 + Ktb!B171)) + ((2 / 5 * 'wn6'!B171 * (1 + gwr!B171 - 0.48)) * (1 + Kab!B171))) * (1 + 0.25 * Klvl!B171),
  (('wn6'!B171 * (1 + gwr!B171 - 0.48)) * (1 + Kab!B171)) * (1 + 0.25 * Klvl!B171)
)</f>
        <v>0</v>
      </c>
      <c r="C172" s="24">
        <f>IF(teff!C171&gt;0,
  (((3 / 5 * teff!C171 * (1 + tr!C171 - AvgW!C171)) * (1 + Ktb!C171)) + ((2 / 5 * 'wn6'!C171 * (1 + gwr!C171 - 0.48)) * (1 + Kab!C171))) * (1 + 0.25 * Klvl!C171),
  (('wn6'!C171 * (1 + gwr!C171 - 0.48)) * (1 + Kab!C171)) * (1 + 0.25 * Klvl!C171)
)</f>
        <v>0</v>
      </c>
      <c r="D172" s="24">
        <f>IF(teff!D171&gt;0,
  (((3 / 5 * teff!D171 * (1 + tr!D171 - AvgW!D171)) * (1 + Ktb!D171)) + ((2 / 5 * 'wn6'!D171 * (1 + gwr!D171 - 0.48)) * (1 + Kab!D171))) * (1 + 0.25 * Klvl!D171),
  (('wn6'!D171 * (1 + gwr!D171 - 0.48)) * (1 + Kab!D171)) * (1 + 0.25 * Klvl!D171)
)</f>
        <v>0</v>
      </c>
      <c r="E172" s="24">
        <f>IF(teff!E171&gt;0,
  (((3 / 5 * teff!E171 * (1 + tr!E171 - AvgW!E171)) * (1 + Ktb!E171)) + ((2 / 5 * 'wn6'!E171 * (1 + gwr!E171 - 0.48)) * (1 + Kab!E171))) * (1 + 0.25 * Klvl!E171),
  (('wn6'!E171 * (1 + gwr!E171 - 0.48)) * (1 + Kab!E171)) * (1 + 0.25 * Klvl!E171)
)</f>
        <v>0</v>
      </c>
      <c r="F172" s="24">
        <f>IF(teff!F171&gt;0,
  (((3 / 5 * teff!F171 * (1 + tr!F171 - AvgW!F171)) * (1 + Ktb!F171)) + ((2 / 5 * 'wn6'!F171 * (1 + gwr!F171 - 0.48)) * (1 + Kab!F171))) * (1 + 0.25 * Klvl!F171),
  (('wn6'!F171 * (1 + gwr!F171 - 0.48)) * (1 + Kab!F171)) * (1 + 0.25 * Klvl!F171)
)</f>
        <v>0</v>
      </c>
      <c r="G172" s="24">
        <f>IF(teff!G171&gt;0,
  (((3 / 5 * teff!G171 * (1 + tr!G171 - AvgW!G171)) * (1 + Ktb!G171)) + ((2 / 5 * 'wn6'!G171 * (1 + gwr!G171 - 0.48)) * (1 + Kab!G171))) * (1 + 0.25 * Klvl!G171),
  (('wn6'!G171 * (1 + gwr!G171 - 0.48)) * (1 + Kab!G171)) * (1 + 0.25 * Klvl!G171)
)</f>
        <v>0</v>
      </c>
      <c r="H172" s="24">
        <f>IF(teff!H171&gt;0,
  (((3 / 5 * teff!H171 * (1 + tr!H171 - AvgW!H171)) * (1 + Ktb!H171)) + ((2 / 5 * 'wn6'!H171 * (1 + gwr!H171 - 0.48)) * (1 + Kab!H171))) * (1 + 0.25 * Klvl!H171),
  (('wn6'!H171 * (1 + gwr!H171 - 0.48)) * (1 + Kab!H171)) * (1 + 0.25 * Klvl!H171)
)</f>
        <v>0</v>
      </c>
      <c r="I172" s="24">
        <f>IF(teff!I171&gt;0,
  (((3 / 5 * teff!I171 * (1 + tr!I171 - AvgW!I171)) * (1 + Ktb!I171)) + ((2 / 5 * 'wn6'!I171 * (1 + gwr!I171 - 0.48)) * (1 + Kab!I171))) * (1 + 0.25 * Klvl!I171),
  (('wn6'!I171 * (1 + gwr!I171 - 0.48)) * (1 + Kab!I171)) * (1 + 0.25 * Klvl!I171)
)</f>
        <v>0</v>
      </c>
      <c r="J172" s="24">
        <f>IF(teff!J171&gt;0,
  (((3 / 5 * teff!J171 * (1 + tr!J171 - AvgW!J171)) * (1 + Ktb!J171)) + ((2 / 5 * 'wn6'!J171 * (1 + gwr!J171 - 0.48)) * (1 + Kab!J171))) * (1 + 0.25 * Klvl!J171),
  (('wn6'!J171 * (1 + gwr!J171 - 0.48)) * (1 + Kab!J171)) * (1 + 0.25 * Klvl!J171)
)</f>
        <v>0</v>
      </c>
      <c r="K172" s="24">
        <f>IF(teff!K171&gt;0,
  (((3 / 5 * teff!K171 * (1 + tr!K171 - AvgW!K171)) * (1 + Ktb!K171)) + ((2 / 5 * 'wn6'!K171 * (1 + gwr!K171 - 0.48)) * (1 + Kab!K171))) * (1 + 0.25 * Klvl!K171),
  (('wn6'!K171 * (1 + gwr!K171 - 0.48)) * (1 + Kab!K171)) * (1 + 0.25 * Klvl!K171)
)</f>
        <v>0</v>
      </c>
      <c r="L172" s="24">
        <f>IF(teff!L171&gt;0,
  (((3 / 5 * teff!L171 * (1 + tr!L171 - AvgW!L171)) * (1 + Ktb!L171)) + ((2 / 5 * 'wn6'!L171 * (1 + gwr!L171 - 0.48)) * (1 + Kab!L171))) * (1 + 0.25 * Klvl!L171),
  (('wn6'!L171 * (1 + gwr!L171 - 0.48)) * (1 + Kab!L171)) * (1 + 0.25 * Klvl!L171)
)</f>
        <v>0</v>
      </c>
      <c r="M172" s="24">
        <f>IF(teff!M171&gt;0,
  (((3 / 5 * teff!M171 * (1 + tr!M171 - AvgW!M171)) * (1 + Ktb!M171)) + ((2 / 5 * 'wn6'!M171 * (1 + gwr!M171 - 0.48)) * (1 + Kab!M171))) * (1 + 0.25 * Klvl!M171),
  (('wn6'!M171 * (1 + gwr!M171 - 0.48)) * (1 + Kab!M171)) * (1 + 0.25 * Klvl!M171)
)</f>
        <v>0</v>
      </c>
      <c r="N172" s="24">
        <f>IF(teff!N171&gt;0,
  (((3 / 5 * teff!N171 * (1 + tr!N171 - AvgW!N171)) * (1 + Ktb!N171)) + ((2 / 5 * 'wn6'!N171 * (1 + gwr!N171 - 0.48)) * (1 + Kab!N171))) * (1 + 0.25 * Klvl!N171),
  (('wn6'!N171 * (1 + gwr!N171 - 0.48)) * (1 + Kab!N171)) * (1 + 0.25 * Klvl!N171)
)</f>
        <v>0</v>
      </c>
      <c r="O172" s="24">
        <f>IF(teff!O171&gt;0,
  (((3 / 5 * teff!O171 * (1 + tr!O171 - AvgW!O171)) * (1 + Ktb!O171)) + ((2 / 5 * 'wn6'!O171 * (1 + gwr!O171 - 0.48)) * (1 + Kab!O171))) * (1 + 0.25 * Klvl!O171),
  (('wn6'!O171 * (1 + gwr!O171 - 0.48)) * (1 + Kab!O171)) * (1 + 0.25 * Klvl!O171)
)</f>
        <v>0</v>
      </c>
      <c r="P172" s="24"/>
      <c r="Q172" s="24">
        <f>IF(teff!Q171&gt;0,
  (((3 / 5 * teff!Q171 * (1 + tr!Q171 - AvgW!Q171)) * (1 + Ktb!Q171)) + ((2 / 5 * 'wn6'!Q171 * (1 + gwr!Q171 - 0.48)) * (1 + Kab!Q171))) * (1 + 0.25 * Klvl!Q171),
  (('wn6'!Q171 * (1 + gwr!Q171 - 0.48)) * (1 + Kab!Q171)) * (1 + 0.25 * Klvl!Q171)
)</f>
        <v>0</v>
      </c>
      <c r="R172" s="24">
        <f>IF(teff!R171&gt;0,
  (((3 / 5 * teff!R171 * (1 + tr!R171 - AvgW!R171)) * (1 + Ktb!R171)) + ((2 / 5 * 'wn6'!R171 * (1 + gwr!R171 - 0.48)) * (1 + Kab!R171))) * (1 + 0.25 * Klvl!R171),
  (('wn6'!R171 * (1 + gwr!R171 - 0.48)) * (1 + Kab!R171)) * (1 + 0.25 * Klvl!R171)
)</f>
        <v>0</v>
      </c>
      <c r="S172" s="24">
        <f>IF(teff!S171&gt;0,
  (((3 / 5 * teff!S171 * (1 + tr!S171 - AvgW!S171)) * (1 + Ktb!S171)) + ((2 / 5 * 'wn6'!S171 * (1 + gwr!S171 - 0.48)) * (1 + Kab!S171))) * (1 + 0.25 * Klvl!S171),
  (('wn6'!S171 * (1 + gwr!S171 - 0.48)) * (1 + Kab!S171)) * (1 + 0.25 * Klvl!S171)
)</f>
        <v>0</v>
      </c>
      <c r="T172" s="24">
        <f>IF(teff!T171&gt;0,
  (((3 / 5 * teff!T171 * (1 + tr!T171 - AvgW!T171)) * (1 + Ktb!T171)) + ((2 / 5 * 'wn6'!T171 * (1 + gwr!T171 - 0.48)) * (1 + Kab!T171))) * (1 + 0.25 * Klvl!T171),
  (('wn6'!T171 * (1 + gwr!T171 - 0.48)) * (1 + Kab!T171)) * (1 + 0.25 * Klvl!T171)
)</f>
        <v>0</v>
      </c>
      <c r="U172" s="24">
        <f>IF(teff!U171&gt;0,
  (((3 / 5 * teff!U171 * (1 + tr!U171 - AvgW!U171)) * (1 + Ktb!U171)) + ((2 / 5 * 'wn6'!U171 * (1 + gwr!U171 - 0.48)) * (1 + Kab!U171))) * (1 + 0.25 * Klvl!U171),
  (('wn6'!U171 * (1 + gwr!U171 - 0.48)) * (1 + Kab!U171)) * (1 + 0.25 * Klvl!U171)
)</f>
        <v>0</v>
      </c>
      <c r="V172" s="24">
        <f>IF(teff!V171&gt;0,
  (((3 / 5 * teff!V171 * (1 + tr!V171 - AvgW!V171)) * (1 + Ktb!V171)) + ((2 / 5 * 'wn6'!V171 * (1 + gwr!V171 - 0.48)) * (1 + Kab!V171))) * (1 + 0.25 * Klvl!V171),
  (('wn6'!V171 * (1 + gwr!V171 - 0.48)) * (1 + Kab!V171)) * (1 + 0.25 * Klvl!V171)
)</f>
        <v>0</v>
      </c>
      <c r="W172" s="24">
        <f>IF(teff!W171&gt;0,
  (((3 / 5 * teff!W171 * (1 + tr!W171 - AvgW!W171)) * (1 + Ktb!W171)) + ((2 / 5 * 'wn6'!W171 * (1 + gwr!W171 - 0.48)) * (1 + Kab!W171))) * (1 + 0.25 * Klvl!W171),
  (('wn6'!W171 * (1 + gwr!W171 - 0.48)) * (1 + Kab!W171)) * (1 + 0.25 * Klvl!W171)
)</f>
        <v>0</v>
      </c>
      <c r="X172" s="24">
        <f>IF(teff!X171&gt;0,
  (((3 / 5 * teff!X171 * (1 + tr!X171 - AvgW!X171)) * (1 + Ktb!X171)) + ((2 / 5 * 'wn6'!X171 * (1 + gwr!X171 - 0.48)) * (1 + Kab!X171))) * (1 + 0.25 * Klvl!X171),
  (('wn6'!X171 * (1 + gwr!X171 - 0.48)) * (1 + Kab!X171)) * (1 + 0.25 * Klvl!X171)
)</f>
        <v>0</v>
      </c>
      <c r="Y172" s="24">
        <f>IF(teff!Y171&gt;0,
  (((3 / 5 * teff!Y171 * (1 + tr!Y171 - AvgW!Y171)) * (1 + Ktb!Y171)) + ((2 / 5 * 'wn6'!Y171 * (1 + gwr!Y171 - 0.48)) * (1 + Kab!Y171))) * (1 + 0.25 * Klvl!Y171),
  (('wn6'!Y171 * (1 + gwr!Y171 - 0.48)) * (1 + Kab!Y171)) * (1 + 0.25 * Klvl!Y171)
)</f>
        <v>0</v>
      </c>
      <c r="Z172" s="24">
        <f>IF(teff!Z171&gt;0,
  (((3 / 5 * teff!Z171 * (1 + tr!Z171 - AvgW!Z171)) * (1 + Ktb!Z171)) + ((2 / 5 * 'wn6'!Z171 * (1 + gwr!Z171 - 0.48)) * (1 + Kab!Z171))) * (1 + 0.25 * Klvl!Z171),
  (('wn6'!Z171 * (1 + gwr!Z171 - 0.48)) * (1 + Kab!Z171)) * (1 + 0.25 * Klvl!Z171)
)</f>
        <v>0</v>
      </c>
      <c r="AA172" s="24">
        <f>IF(teff!AA171&gt;0,
  (((3 / 5 * teff!AA171 * (1 + tr!AA171 - AvgW!AA171)) * (1 + Ktb!AA171)) + ((2 / 5 * 'wn6'!AA171 * (1 + gwr!AA171 - 0.48)) * (1 + Kab!AA171))) * (1 + 0.25 * Klvl!AA171),
  (('wn6'!AA171 * (1 + gwr!AA171 - 0.48)) * (1 + Kab!AA171)) * (1 + 0.25 * Klvl!AA171)
)</f>
        <v>0</v>
      </c>
      <c r="AB172" s="24">
        <f>IF(teff!AB171&gt;0,
  (((3 / 5 * teff!AB171 * (1 + tr!AB171 - AvgW!AB171)) * (1 + Ktb!AB171)) + ((2 / 5 * 'wn6'!AB171 * (1 + gwr!AB171 - 0.48)) * (1 + Kab!AB171))) * (1 + 0.25 * Klvl!AB171),
  (('wn6'!AB171 * (1 + gwr!AB171 - 0.48)) * (1 + Kab!AB171)) * (1 + 0.25 * Klvl!AB171)
)</f>
        <v>0</v>
      </c>
      <c r="AC172" s="24">
        <f>IF(teff!AC171&gt;0,
  (((3 / 5 * teff!AC171 * (1 + tr!AC171 - AvgW!AC171)) * (1 + Ktb!AC171)) + ((2 / 5 * 'wn6'!AC171 * (1 + gwr!AC171 - 0.48)) * (1 + Kab!AC171))) * (1 + 0.25 * Klvl!AC171),
  (('wn6'!AC171 * (1 + gwr!AC171 - 0.48)) * (1 + Kab!AC171)) * (1 + 0.25 * Klvl!AC171)
)</f>
        <v>0</v>
      </c>
      <c r="AD172" s="24">
        <f>IF(teff!AD171&gt;0,
  (((3 / 5 * teff!AD171 * (1 + tr!AD171 - AvgW!AD171)) * (1 + Ktb!AD171)) + ((2 / 5 * 'wn6'!AD171 * (1 + gwr!AD171 - 0.48)) * (1 + Kab!AD171))) * (1 + 0.25 * Klvl!AD171),
  (('wn6'!AD171 * (1 + gwr!AD171 - 0.48)) * (1 + Kab!AD171)) * (1 + 0.25 * Klvl!AD171)
)</f>
        <v>0</v>
      </c>
      <c r="AE172" s="24">
        <f>IF(teff!AE171&gt;0,
  (((3 / 5 * teff!AE171 * (1 + tr!AE171 - AvgW!AE171)) * (1 + Ktb!AE171)) + ((2 / 5 * 'wn6'!AE171 * (1 + gwr!AE171 - 0.48)) * (1 + Kab!AE171))) * (1 + 0.25 * Klvl!AE171),
  (('wn6'!AE171 * (1 + gwr!AE171 - 0.48)) * (1 + Kab!AE171)) * (1 + 0.25 * Klvl!AE171)
)</f>
        <v>0</v>
      </c>
      <c r="AF172" s="24"/>
      <c r="AG172" s="24">
        <f t="shared" si="6"/>
        <v>0</v>
      </c>
      <c r="AH172" s="24">
        <f t="shared" si="7"/>
        <v>0</v>
      </c>
      <c r="AI172" s="30">
        <f t="shared" si="8"/>
        <v>0</v>
      </c>
    </row>
    <row r="173" spans="1:35" s="25" customFormat="1" ht="12" x14ac:dyDescent="0.2">
      <c r="A173" s="24">
        <f>IF(teff!A172&gt;0,
  (((3 / 5 * teff!A172 * (1 + tr!A172 - AvgW!A172)) * (1 + Ktb!A172)) + ((2 / 5 * 'wn6'!A172 * (1 + gwr!A172 - 0.48)) * (1 + Kab!A172))) * (1 + 0.25 * Klvl!A172),
  (('wn6'!A172 * (1 + gwr!A172 - 0.48)) * (1 + Kab!A172)) * (1 + 0.25 * Klvl!A172)
)</f>
        <v>0</v>
      </c>
      <c r="B173" s="24">
        <f>IF(teff!B172&gt;0,
  (((3 / 5 * teff!B172 * (1 + tr!B172 - AvgW!B172)) * (1 + Ktb!B172)) + ((2 / 5 * 'wn6'!B172 * (1 + gwr!B172 - 0.48)) * (1 + Kab!B172))) * (1 + 0.25 * Klvl!B172),
  (('wn6'!B172 * (1 + gwr!B172 - 0.48)) * (1 + Kab!B172)) * (1 + 0.25 * Klvl!B172)
)</f>
        <v>0</v>
      </c>
      <c r="C173" s="24">
        <f>IF(teff!C172&gt;0,
  (((3 / 5 * teff!C172 * (1 + tr!C172 - AvgW!C172)) * (1 + Ktb!C172)) + ((2 / 5 * 'wn6'!C172 * (1 + gwr!C172 - 0.48)) * (1 + Kab!C172))) * (1 + 0.25 * Klvl!C172),
  (('wn6'!C172 * (1 + gwr!C172 - 0.48)) * (1 + Kab!C172)) * (1 + 0.25 * Klvl!C172)
)</f>
        <v>0</v>
      </c>
      <c r="D173" s="24">
        <f>IF(teff!D172&gt;0,
  (((3 / 5 * teff!D172 * (1 + tr!D172 - AvgW!D172)) * (1 + Ktb!D172)) + ((2 / 5 * 'wn6'!D172 * (1 + gwr!D172 - 0.48)) * (1 + Kab!D172))) * (1 + 0.25 * Klvl!D172),
  (('wn6'!D172 * (1 + gwr!D172 - 0.48)) * (1 + Kab!D172)) * (1 + 0.25 * Klvl!D172)
)</f>
        <v>0</v>
      </c>
      <c r="E173" s="24">
        <f>IF(teff!E172&gt;0,
  (((3 / 5 * teff!E172 * (1 + tr!E172 - AvgW!E172)) * (1 + Ktb!E172)) + ((2 / 5 * 'wn6'!E172 * (1 + gwr!E172 - 0.48)) * (1 + Kab!E172))) * (1 + 0.25 * Klvl!E172),
  (('wn6'!E172 * (1 + gwr!E172 - 0.48)) * (1 + Kab!E172)) * (1 + 0.25 * Klvl!E172)
)</f>
        <v>0</v>
      </c>
      <c r="F173" s="24">
        <f>IF(teff!F172&gt;0,
  (((3 / 5 * teff!F172 * (1 + tr!F172 - AvgW!F172)) * (1 + Ktb!F172)) + ((2 / 5 * 'wn6'!F172 * (1 + gwr!F172 - 0.48)) * (1 + Kab!F172))) * (1 + 0.25 * Klvl!F172),
  (('wn6'!F172 * (1 + gwr!F172 - 0.48)) * (1 + Kab!F172)) * (1 + 0.25 * Klvl!F172)
)</f>
        <v>0</v>
      </c>
      <c r="G173" s="24">
        <f>IF(teff!G172&gt;0,
  (((3 / 5 * teff!G172 * (1 + tr!G172 - AvgW!G172)) * (1 + Ktb!G172)) + ((2 / 5 * 'wn6'!G172 * (1 + gwr!G172 - 0.48)) * (1 + Kab!G172))) * (1 + 0.25 * Klvl!G172),
  (('wn6'!G172 * (1 + gwr!G172 - 0.48)) * (1 + Kab!G172)) * (1 + 0.25 * Klvl!G172)
)</f>
        <v>0</v>
      </c>
      <c r="H173" s="24">
        <f>IF(teff!H172&gt;0,
  (((3 / 5 * teff!H172 * (1 + tr!H172 - AvgW!H172)) * (1 + Ktb!H172)) + ((2 / 5 * 'wn6'!H172 * (1 + gwr!H172 - 0.48)) * (1 + Kab!H172))) * (1 + 0.25 * Klvl!H172),
  (('wn6'!H172 * (1 + gwr!H172 - 0.48)) * (1 + Kab!H172)) * (1 + 0.25 * Klvl!H172)
)</f>
        <v>0</v>
      </c>
      <c r="I173" s="24">
        <f>IF(teff!I172&gt;0,
  (((3 / 5 * teff!I172 * (1 + tr!I172 - AvgW!I172)) * (1 + Ktb!I172)) + ((2 / 5 * 'wn6'!I172 * (1 + gwr!I172 - 0.48)) * (1 + Kab!I172))) * (1 + 0.25 * Klvl!I172),
  (('wn6'!I172 * (1 + gwr!I172 - 0.48)) * (1 + Kab!I172)) * (1 + 0.25 * Klvl!I172)
)</f>
        <v>0</v>
      </c>
      <c r="J173" s="24">
        <f>IF(teff!J172&gt;0,
  (((3 / 5 * teff!J172 * (1 + tr!J172 - AvgW!J172)) * (1 + Ktb!J172)) + ((2 / 5 * 'wn6'!J172 * (1 + gwr!J172 - 0.48)) * (1 + Kab!J172))) * (1 + 0.25 * Klvl!J172),
  (('wn6'!J172 * (1 + gwr!J172 - 0.48)) * (1 + Kab!J172)) * (1 + 0.25 * Klvl!J172)
)</f>
        <v>0</v>
      </c>
      <c r="K173" s="24">
        <f>IF(teff!K172&gt;0,
  (((3 / 5 * teff!K172 * (1 + tr!K172 - AvgW!K172)) * (1 + Ktb!K172)) + ((2 / 5 * 'wn6'!K172 * (1 + gwr!K172 - 0.48)) * (1 + Kab!K172))) * (1 + 0.25 * Klvl!K172),
  (('wn6'!K172 * (1 + gwr!K172 - 0.48)) * (1 + Kab!K172)) * (1 + 0.25 * Klvl!K172)
)</f>
        <v>0</v>
      </c>
      <c r="L173" s="24">
        <f>IF(teff!L172&gt;0,
  (((3 / 5 * teff!L172 * (1 + tr!L172 - AvgW!L172)) * (1 + Ktb!L172)) + ((2 / 5 * 'wn6'!L172 * (1 + gwr!L172 - 0.48)) * (1 + Kab!L172))) * (1 + 0.25 * Klvl!L172),
  (('wn6'!L172 * (1 + gwr!L172 - 0.48)) * (1 + Kab!L172)) * (1 + 0.25 * Klvl!L172)
)</f>
        <v>0</v>
      </c>
      <c r="M173" s="24">
        <f>IF(teff!M172&gt;0,
  (((3 / 5 * teff!M172 * (1 + tr!M172 - AvgW!M172)) * (1 + Ktb!M172)) + ((2 / 5 * 'wn6'!M172 * (1 + gwr!M172 - 0.48)) * (1 + Kab!M172))) * (1 + 0.25 * Klvl!M172),
  (('wn6'!M172 * (1 + gwr!M172 - 0.48)) * (1 + Kab!M172)) * (1 + 0.25 * Klvl!M172)
)</f>
        <v>0</v>
      </c>
      <c r="N173" s="24">
        <f>IF(teff!N172&gt;0,
  (((3 / 5 * teff!N172 * (1 + tr!N172 - AvgW!N172)) * (1 + Ktb!N172)) + ((2 / 5 * 'wn6'!N172 * (1 + gwr!N172 - 0.48)) * (1 + Kab!N172))) * (1 + 0.25 * Klvl!N172),
  (('wn6'!N172 * (1 + gwr!N172 - 0.48)) * (1 + Kab!N172)) * (1 + 0.25 * Klvl!N172)
)</f>
        <v>0</v>
      </c>
      <c r="O173" s="24">
        <f>IF(teff!O172&gt;0,
  (((3 / 5 * teff!O172 * (1 + tr!O172 - AvgW!O172)) * (1 + Ktb!O172)) + ((2 / 5 * 'wn6'!O172 * (1 + gwr!O172 - 0.48)) * (1 + Kab!O172))) * (1 + 0.25 * Klvl!O172),
  (('wn6'!O172 * (1 + gwr!O172 - 0.48)) * (1 + Kab!O172)) * (1 + 0.25 * Klvl!O172)
)</f>
        <v>0</v>
      </c>
      <c r="P173" s="24"/>
      <c r="Q173" s="24">
        <f>IF(teff!Q172&gt;0,
  (((3 / 5 * teff!Q172 * (1 + tr!Q172 - AvgW!Q172)) * (1 + Ktb!Q172)) + ((2 / 5 * 'wn6'!Q172 * (1 + gwr!Q172 - 0.48)) * (1 + Kab!Q172))) * (1 + 0.25 * Klvl!Q172),
  (('wn6'!Q172 * (1 + gwr!Q172 - 0.48)) * (1 + Kab!Q172)) * (1 + 0.25 * Klvl!Q172)
)</f>
        <v>0</v>
      </c>
      <c r="R173" s="24">
        <f>IF(teff!R172&gt;0,
  (((3 / 5 * teff!R172 * (1 + tr!R172 - AvgW!R172)) * (1 + Ktb!R172)) + ((2 / 5 * 'wn6'!R172 * (1 + gwr!R172 - 0.48)) * (1 + Kab!R172))) * (1 + 0.25 * Klvl!R172),
  (('wn6'!R172 * (1 + gwr!R172 - 0.48)) * (1 + Kab!R172)) * (1 + 0.25 * Klvl!R172)
)</f>
        <v>0</v>
      </c>
      <c r="S173" s="24">
        <f>IF(teff!S172&gt;0,
  (((3 / 5 * teff!S172 * (1 + tr!S172 - AvgW!S172)) * (1 + Ktb!S172)) + ((2 / 5 * 'wn6'!S172 * (1 + gwr!S172 - 0.48)) * (1 + Kab!S172))) * (1 + 0.25 * Klvl!S172),
  (('wn6'!S172 * (1 + gwr!S172 - 0.48)) * (1 + Kab!S172)) * (1 + 0.25 * Klvl!S172)
)</f>
        <v>0</v>
      </c>
      <c r="T173" s="24">
        <f>IF(teff!T172&gt;0,
  (((3 / 5 * teff!T172 * (1 + tr!T172 - AvgW!T172)) * (1 + Ktb!T172)) + ((2 / 5 * 'wn6'!T172 * (1 + gwr!T172 - 0.48)) * (1 + Kab!T172))) * (1 + 0.25 * Klvl!T172),
  (('wn6'!T172 * (1 + gwr!T172 - 0.48)) * (1 + Kab!T172)) * (1 + 0.25 * Klvl!T172)
)</f>
        <v>0</v>
      </c>
      <c r="U173" s="24">
        <f>IF(teff!U172&gt;0,
  (((3 / 5 * teff!U172 * (1 + tr!U172 - AvgW!U172)) * (1 + Ktb!U172)) + ((2 / 5 * 'wn6'!U172 * (1 + gwr!U172 - 0.48)) * (1 + Kab!U172))) * (1 + 0.25 * Klvl!U172),
  (('wn6'!U172 * (1 + gwr!U172 - 0.48)) * (1 + Kab!U172)) * (1 + 0.25 * Klvl!U172)
)</f>
        <v>0</v>
      </c>
      <c r="V173" s="24">
        <f>IF(teff!V172&gt;0,
  (((3 / 5 * teff!V172 * (1 + tr!V172 - AvgW!V172)) * (1 + Ktb!V172)) + ((2 / 5 * 'wn6'!V172 * (1 + gwr!V172 - 0.48)) * (1 + Kab!V172))) * (1 + 0.25 * Klvl!V172),
  (('wn6'!V172 * (1 + gwr!V172 - 0.48)) * (1 + Kab!V172)) * (1 + 0.25 * Klvl!V172)
)</f>
        <v>0</v>
      </c>
      <c r="W173" s="24">
        <f>IF(teff!W172&gt;0,
  (((3 / 5 * teff!W172 * (1 + tr!W172 - AvgW!W172)) * (1 + Ktb!W172)) + ((2 / 5 * 'wn6'!W172 * (1 + gwr!W172 - 0.48)) * (1 + Kab!W172))) * (1 + 0.25 * Klvl!W172),
  (('wn6'!W172 * (1 + gwr!W172 - 0.48)) * (1 + Kab!W172)) * (1 + 0.25 * Klvl!W172)
)</f>
        <v>0</v>
      </c>
      <c r="X173" s="24">
        <f>IF(teff!X172&gt;0,
  (((3 / 5 * teff!X172 * (1 + tr!X172 - AvgW!X172)) * (1 + Ktb!X172)) + ((2 / 5 * 'wn6'!X172 * (1 + gwr!X172 - 0.48)) * (1 + Kab!X172))) * (1 + 0.25 * Klvl!X172),
  (('wn6'!X172 * (1 + gwr!X172 - 0.48)) * (1 + Kab!X172)) * (1 + 0.25 * Klvl!X172)
)</f>
        <v>0</v>
      </c>
      <c r="Y173" s="24">
        <f>IF(teff!Y172&gt;0,
  (((3 / 5 * teff!Y172 * (1 + tr!Y172 - AvgW!Y172)) * (1 + Ktb!Y172)) + ((2 / 5 * 'wn6'!Y172 * (1 + gwr!Y172 - 0.48)) * (1 + Kab!Y172))) * (1 + 0.25 * Klvl!Y172),
  (('wn6'!Y172 * (1 + gwr!Y172 - 0.48)) * (1 + Kab!Y172)) * (1 + 0.25 * Klvl!Y172)
)</f>
        <v>0</v>
      </c>
      <c r="Z173" s="24">
        <f>IF(teff!Z172&gt;0,
  (((3 / 5 * teff!Z172 * (1 + tr!Z172 - AvgW!Z172)) * (1 + Ktb!Z172)) + ((2 / 5 * 'wn6'!Z172 * (1 + gwr!Z172 - 0.48)) * (1 + Kab!Z172))) * (1 + 0.25 * Klvl!Z172),
  (('wn6'!Z172 * (1 + gwr!Z172 - 0.48)) * (1 + Kab!Z172)) * (1 + 0.25 * Klvl!Z172)
)</f>
        <v>0</v>
      </c>
      <c r="AA173" s="24">
        <f>IF(teff!AA172&gt;0,
  (((3 / 5 * teff!AA172 * (1 + tr!AA172 - AvgW!AA172)) * (1 + Ktb!AA172)) + ((2 / 5 * 'wn6'!AA172 * (1 + gwr!AA172 - 0.48)) * (1 + Kab!AA172))) * (1 + 0.25 * Klvl!AA172),
  (('wn6'!AA172 * (1 + gwr!AA172 - 0.48)) * (1 + Kab!AA172)) * (1 + 0.25 * Klvl!AA172)
)</f>
        <v>0</v>
      </c>
      <c r="AB173" s="24">
        <f>IF(teff!AB172&gt;0,
  (((3 / 5 * teff!AB172 * (1 + tr!AB172 - AvgW!AB172)) * (1 + Ktb!AB172)) + ((2 / 5 * 'wn6'!AB172 * (1 + gwr!AB172 - 0.48)) * (1 + Kab!AB172))) * (1 + 0.25 * Klvl!AB172),
  (('wn6'!AB172 * (1 + gwr!AB172 - 0.48)) * (1 + Kab!AB172)) * (1 + 0.25 * Klvl!AB172)
)</f>
        <v>0</v>
      </c>
      <c r="AC173" s="24">
        <f>IF(teff!AC172&gt;0,
  (((3 / 5 * teff!AC172 * (1 + tr!AC172 - AvgW!AC172)) * (1 + Ktb!AC172)) + ((2 / 5 * 'wn6'!AC172 * (1 + gwr!AC172 - 0.48)) * (1 + Kab!AC172))) * (1 + 0.25 * Klvl!AC172),
  (('wn6'!AC172 * (1 + gwr!AC172 - 0.48)) * (1 + Kab!AC172)) * (1 + 0.25 * Klvl!AC172)
)</f>
        <v>0</v>
      </c>
      <c r="AD173" s="24">
        <f>IF(teff!AD172&gt;0,
  (((3 / 5 * teff!AD172 * (1 + tr!AD172 - AvgW!AD172)) * (1 + Ktb!AD172)) + ((2 / 5 * 'wn6'!AD172 * (1 + gwr!AD172 - 0.48)) * (1 + Kab!AD172))) * (1 + 0.25 * Klvl!AD172),
  (('wn6'!AD172 * (1 + gwr!AD172 - 0.48)) * (1 + Kab!AD172)) * (1 + 0.25 * Klvl!AD172)
)</f>
        <v>0</v>
      </c>
      <c r="AE173" s="24">
        <f>IF(teff!AE172&gt;0,
  (((3 / 5 * teff!AE172 * (1 + tr!AE172 - AvgW!AE172)) * (1 + Ktb!AE172)) + ((2 / 5 * 'wn6'!AE172 * (1 + gwr!AE172 - 0.48)) * (1 + Kab!AE172))) * (1 + 0.25 * Klvl!AE172),
  (('wn6'!AE172 * (1 + gwr!AE172 - 0.48)) * (1 + Kab!AE172)) * (1 + 0.25 * Klvl!AE172)
)</f>
        <v>0</v>
      </c>
      <c r="AF173" s="24"/>
      <c r="AG173" s="24">
        <f t="shared" si="6"/>
        <v>0</v>
      </c>
      <c r="AH173" s="24">
        <f t="shared" si="7"/>
        <v>0</v>
      </c>
      <c r="AI173" s="30">
        <f t="shared" si="8"/>
        <v>0</v>
      </c>
    </row>
    <row r="174" spans="1:35" s="25" customFormat="1" ht="12" x14ac:dyDescent="0.2">
      <c r="A174" s="24">
        <f>IF(teff!A173&gt;0,
  (((3 / 5 * teff!A173 * (1 + tr!A173 - AvgW!A173)) * (1 + Ktb!A173)) + ((2 / 5 * 'wn6'!A173 * (1 + gwr!A173 - 0.48)) * (1 + Kab!A173))) * (1 + 0.25 * Klvl!A173),
  (('wn6'!A173 * (1 + gwr!A173 - 0.48)) * (1 + Kab!A173)) * (1 + 0.25 * Klvl!A173)
)</f>
        <v>0</v>
      </c>
      <c r="B174" s="24">
        <f>IF(teff!B173&gt;0,
  (((3 / 5 * teff!B173 * (1 + tr!B173 - AvgW!B173)) * (1 + Ktb!B173)) + ((2 / 5 * 'wn6'!B173 * (1 + gwr!B173 - 0.48)) * (1 + Kab!B173))) * (1 + 0.25 * Klvl!B173),
  (('wn6'!B173 * (1 + gwr!B173 - 0.48)) * (1 + Kab!B173)) * (1 + 0.25 * Klvl!B173)
)</f>
        <v>0</v>
      </c>
      <c r="C174" s="24">
        <f>IF(teff!C173&gt;0,
  (((3 / 5 * teff!C173 * (1 + tr!C173 - AvgW!C173)) * (1 + Ktb!C173)) + ((2 / 5 * 'wn6'!C173 * (1 + gwr!C173 - 0.48)) * (1 + Kab!C173))) * (1 + 0.25 * Klvl!C173),
  (('wn6'!C173 * (1 + gwr!C173 - 0.48)) * (1 + Kab!C173)) * (1 + 0.25 * Klvl!C173)
)</f>
        <v>0</v>
      </c>
      <c r="D174" s="24">
        <f>IF(teff!D173&gt;0,
  (((3 / 5 * teff!D173 * (1 + tr!D173 - AvgW!D173)) * (1 + Ktb!D173)) + ((2 / 5 * 'wn6'!D173 * (1 + gwr!D173 - 0.48)) * (1 + Kab!D173))) * (1 + 0.25 * Klvl!D173),
  (('wn6'!D173 * (1 + gwr!D173 - 0.48)) * (1 + Kab!D173)) * (1 + 0.25 * Klvl!D173)
)</f>
        <v>0</v>
      </c>
      <c r="E174" s="24">
        <f>IF(teff!E173&gt;0,
  (((3 / 5 * teff!E173 * (1 + tr!E173 - AvgW!E173)) * (1 + Ktb!E173)) + ((2 / 5 * 'wn6'!E173 * (1 + gwr!E173 - 0.48)) * (1 + Kab!E173))) * (1 + 0.25 * Klvl!E173),
  (('wn6'!E173 * (1 + gwr!E173 - 0.48)) * (1 + Kab!E173)) * (1 + 0.25 * Klvl!E173)
)</f>
        <v>0</v>
      </c>
      <c r="F174" s="24">
        <f>IF(teff!F173&gt;0,
  (((3 / 5 * teff!F173 * (1 + tr!F173 - AvgW!F173)) * (1 + Ktb!F173)) + ((2 / 5 * 'wn6'!F173 * (1 + gwr!F173 - 0.48)) * (1 + Kab!F173))) * (1 + 0.25 * Klvl!F173),
  (('wn6'!F173 * (1 + gwr!F173 - 0.48)) * (1 + Kab!F173)) * (1 + 0.25 * Klvl!F173)
)</f>
        <v>0</v>
      </c>
      <c r="G174" s="24">
        <f>IF(teff!G173&gt;0,
  (((3 / 5 * teff!G173 * (1 + tr!G173 - AvgW!G173)) * (1 + Ktb!G173)) + ((2 / 5 * 'wn6'!G173 * (1 + gwr!G173 - 0.48)) * (1 + Kab!G173))) * (1 + 0.25 * Klvl!G173),
  (('wn6'!G173 * (1 + gwr!G173 - 0.48)) * (1 + Kab!G173)) * (1 + 0.25 * Klvl!G173)
)</f>
        <v>0</v>
      </c>
      <c r="H174" s="24">
        <f>IF(teff!H173&gt;0,
  (((3 / 5 * teff!H173 * (1 + tr!H173 - AvgW!H173)) * (1 + Ktb!H173)) + ((2 / 5 * 'wn6'!H173 * (1 + gwr!H173 - 0.48)) * (1 + Kab!H173))) * (1 + 0.25 * Klvl!H173),
  (('wn6'!H173 * (1 + gwr!H173 - 0.48)) * (1 + Kab!H173)) * (1 + 0.25 * Klvl!H173)
)</f>
        <v>0</v>
      </c>
      <c r="I174" s="24">
        <f>IF(teff!I173&gt;0,
  (((3 / 5 * teff!I173 * (1 + tr!I173 - AvgW!I173)) * (1 + Ktb!I173)) + ((2 / 5 * 'wn6'!I173 * (1 + gwr!I173 - 0.48)) * (1 + Kab!I173))) * (1 + 0.25 * Klvl!I173),
  (('wn6'!I173 * (1 + gwr!I173 - 0.48)) * (1 + Kab!I173)) * (1 + 0.25 * Klvl!I173)
)</f>
        <v>0</v>
      </c>
      <c r="J174" s="24">
        <f>IF(teff!J173&gt;0,
  (((3 / 5 * teff!J173 * (1 + tr!J173 - AvgW!J173)) * (1 + Ktb!J173)) + ((2 / 5 * 'wn6'!J173 * (1 + gwr!J173 - 0.48)) * (1 + Kab!J173))) * (1 + 0.25 * Klvl!J173),
  (('wn6'!J173 * (1 + gwr!J173 - 0.48)) * (1 + Kab!J173)) * (1 + 0.25 * Klvl!J173)
)</f>
        <v>0</v>
      </c>
      <c r="K174" s="24">
        <f>IF(teff!K173&gt;0,
  (((3 / 5 * teff!K173 * (1 + tr!K173 - AvgW!K173)) * (1 + Ktb!K173)) + ((2 / 5 * 'wn6'!K173 * (1 + gwr!K173 - 0.48)) * (1 + Kab!K173))) * (1 + 0.25 * Klvl!K173),
  (('wn6'!K173 * (1 + gwr!K173 - 0.48)) * (1 + Kab!K173)) * (1 + 0.25 * Klvl!K173)
)</f>
        <v>0</v>
      </c>
      <c r="L174" s="24">
        <f>IF(teff!L173&gt;0,
  (((3 / 5 * teff!L173 * (1 + tr!L173 - AvgW!L173)) * (1 + Ktb!L173)) + ((2 / 5 * 'wn6'!L173 * (1 + gwr!L173 - 0.48)) * (1 + Kab!L173))) * (1 + 0.25 * Klvl!L173),
  (('wn6'!L173 * (1 + gwr!L173 - 0.48)) * (1 + Kab!L173)) * (1 + 0.25 * Klvl!L173)
)</f>
        <v>0</v>
      </c>
      <c r="M174" s="24">
        <f>IF(teff!M173&gt;0,
  (((3 / 5 * teff!M173 * (1 + tr!M173 - AvgW!M173)) * (1 + Ktb!M173)) + ((2 / 5 * 'wn6'!M173 * (1 + gwr!M173 - 0.48)) * (1 + Kab!M173))) * (1 + 0.25 * Klvl!M173),
  (('wn6'!M173 * (1 + gwr!M173 - 0.48)) * (1 + Kab!M173)) * (1 + 0.25 * Klvl!M173)
)</f>
        <v>0</v>
      </c>
      <c r="N174" s="24">
        <f>IF(teff!N173&gt;0,
  (((3 / 5 * teff!N173 * (1 + tr!N173 - AvgW!N173)) * (1 + Ktb!N173)) + ((2 / 5 * 'wn6'!N173 * (1 + gwr!N173 - 0.48)) * (1 + Kab!N173))) * (1 + 0.25 * Klvl!N173),
  (('wn6'!N173 * (1 + gwr!N173 - 0.48)) * (1 + Kab!N173)) * (1 + 0.25 * Klvl!N173)
)</f>
        <v>0</v>
      </c>
      <c r="O174" s="24">
        <f>IF(teff!O173&gt;0,
  (((3 / 5 * teff!O173 * (1 + tr!O173 - AvgW!O173)) * (1 + Ktb!O173)) + ((2 / 5 * 'wn6'!O173 * (1 + gwr!O173 - 0.48)) * (1 + Kab!O173))) * (1 + 0.25 * Klvl!O173),
  (('wn6'!O173 * (1 + gwr!O173 - 0.48)) * (1 + Kab!O173)) * (1 + 0.25 * Klvl!O173)
)</f>
        <v>0</v>
      </c>
      <c r="P174" s="24"/>
      <c r="Q174" s="24">
        <f>IF(teff!Q173&gt;0,
  (((3 / 5 * teff!Q173 * (1 + tr!Q173 - AvgW!Q173)) * (1 + Ktb!Q173)) + ((2 / 5 * 'wn6'!Q173 * (1 + gwr!Q173 - 0.48)) * (1 + Kab!Q173))) * (1 + 0.25 * Klvl!Q173),
  (('wn6'!Q173 * (1 + gwr!Q173 - 0.48)) * (1 + Kab!Q173)) * (1 + 0.25 * Klvl!Q173)
)</f>
        <v>0</v>
      </c>
      <c r="R174" s="24">
        <f>IF(teff!R173&gt;0,
  (((3 / 5 * teff!R173 * (1 + tr!R173 - AvgW!R173)) * (1 + Ktb!R173)) + ((2 / 5 * 'wn6'!R173 * (1 + gwr!R173 - 0.48)) * (1 + Kab!R173))) * (1 + 0.25 * Klvl!R173),
  (('wn6'!R173 * (1 + gwr!R173 - 0.48)) * (1 + Kab!R173)) * (1 + 0.25 * Klvl!R173)
)</f>
        <v>0</v>
      </c>
      <c r="S174" s="24">
        <f>IF(teff!S173&gt;0,
  (((3 / 5 * teff!S173 * (1 + tr!S173 - AvgW!S173)) * (1 + Ktb!S173)) + ((2 / 5 * 'wn6'!S173 * (1 + gwr!S173 - 0.48)) * (1 + Kab!S173))) * (1 + 0.25 * Klvl!S173),
  (('wn6'!S173 * (1 + gwr!S173 - 0.48)) * (1 + Kab!S173)) * (1 + 0.25 * Klvl!S173)
)</f>
        <v>0</v>
      </c>
      <c r="T174" s="24">
        <f>IF(teff!T173&gt;0,
  (((3 / 5 * teff!T173 * (1 + tr!T173 - AvgW!T173)) * (1 + Ktb!T173)) + ((2 / 5 * 'wn6'!T173 * (1 + gwr!T173 - 0.48)) * (1 + Kab!T173))) * (1 + 0.25 * Klvl!T173),
  (('wn6'!T173 * (1 + gwr!T173 - 0.48)) * (1 + Kab!T173)) * (1 + 0.25 * Klvl!T173)
)</f>
        <v>0</v>
      </c>
      <c r="U174" s="24">
        <f>IF(teff!U173&gt;0,
  (((3 / 5 * teff!U173 * (1 + tr!U173 - AvgW!U173)) * (1 + Ktb!U173)) + ((2 / 5 * 'wn6'!U173 * (1 + gwr!U173 - 0.48)) * (1 + Kab!U173))) * (1 + 0.25 * Klvl!U173),
  (('wn6'!U173 * (1 + gwr!U173 - 0.48)) * (1 + Kab!U173)) * (1 + 0.25 * Klvl!U173)
)</f>
        <v>0</v>
      </c>
      <c r="V174" s="24">
        <f>IF(teff!V173&gt;0,
  (((3 / 5 * teff!V173 * (1 + tr!V173 - AvgW!V173)) * (1 + Ktb!V173)) + ((2 / 5 * 'wn6'!V173 * (1 + gwr!V173 - 0.48)) * (1 + Kab!V173))) * (1 + 0.25 * Klvl!V173),
  (('wn6'!V173 * (1 + gwr!V173 - 0.48)) * (1 + Kab!V173)) * (1 + 0.25 * Klvl!V173)
)</f>
        <v>0</v>
      </c>
      <c r="W174" s="24">
        <f>IF(teff!W173&gt;0,
  (((3 / 5 * teff!W173 * (1 + tr!W173 - AvgW!W173)) * (1 + Ktb!W173)) + ((2 / 5 * 'wn6'!W173 * (1 + gwr!W173 - 0.48)) * (1 + Kab!W173))) * (1 + 0.25 * Klvl!W173),
  (('wn6'!W173 * (1 + gwr!W173 - 0.48)) * (1 + Kab!W173)) * (1 + 0.25 * Klvl!W173)
)</f>
        <v>0</v>
      </c>
      <c r="X174" s="24">
        <f>IF(teff!X173&gt;0,
  (((3 / 5 * teff!X173 * (1 + tr!X173 - AvgW!X173)) * (1 + Ktb!X173)) + ((2 / 5 * 'wn6'!X173 * (1 + gwr!X173 - 0.48)) * (1 + Kab!X173))) * (1 + 0.25 * Klvl!X173),
  (('wn6'!X173 * (1 + gwr!X173 - 0.48)) * (1 + Kab!X173)) * (1 + 0.25 * Klvl!X173)
)</f>
        <v>0</v>
      </c>
      <c r="Y174" s="24">
        <f>IF(teff!Y173&gt;0,
  (((3 / 5 * teff!Y173 * (1 + tr!Y173 - AvgW!Y173)) * (1 + Ktb!Y173)) + ((2 / 5 * 'wn6'!Y173 * (1 + gwr!Y173 - 0.48)) * (1 + Kab!Y173))) * (1 + 0.25 * Klvl!Y173),
  (('wn6'!Y173 * (1 + gwr!Y173 - 0.48)) * (1 + Kab!Y173)) * (1 + 0.25 * Klvl!Y173)
)</f>
        <v>0</v>
      </c>
      <c r="Z174" s="24">
        <f>IF(teff!Z173&gt;0,
  (((3 / 5 * teff!Z173 * (1 + tr!Z173 - AvgW!Z173)) * (1 + Ktb!Z173)) + ((2 / 5 * 'wn6'!Z173 * (1 + gwr!Z173 - 0.48)) * (1 + Kab!Z173))) * (1 + 0.25 * Klvl!Z173),
  (('wn6'!Z173 * (1 + gwr!Z173 - 0.48)) * (1 + Kab!Z173)) * (1 + 0.25 * Klvl!Z173)
)</f>
        <v>0</v>
      </c>
      <c r="AA174" s="24">
        <f>IF(teff!AA173&gt;0,
  (((3 / 5 * teff!AA173 * (1 + tr!AA173 - AvgW!AA173)) * (1 + Ktb!AA173)) + ((2 / 5 * 'wn6'!AA173 * (1 + gwr!AA173 - 0.48)) * (1 + Kab!AA173))) * (1 + 0.25 * Klvl!AA173),
  (('wn6'!AA173 * (1 + gwr!AA173 - 0.48)) * (1 + Kab!AA173)) * (1 + 0.25 * Klvl!AA173)
)</f>
        <v>0</v>
      </c>
      <c r="AB174" s="24">
        <f>IF(teff!AB173&gt;0,
  (((3 / 5 * teff!AB173 * (1 + tr!AB173 - AvgW!AB173)) * (1 + Ktb!AB173)) + ((2 / 5 * 'wn6'!AB173 * (1 + gwr!AB173 - 0.48)) * (1 + Kab!AB173))) * (1 + 0.25 * Klvl!AB173),
  (('wn6'!AB173 * (1 + gwr!AB173 - 0.48)) * (1 + Kab!AB173)) * (1 + 0.25 * Klvl!AB173)
)</f>
        <v>0</v>
      </c>
      <c r="AC174" s="24">
        <f>IF(teff!AC173&gt;0,
  (((3 / 5 * teff!AC173 * (1 + tr!AC173 - AvgW!AC173)) * (1 + Ktb!AC173)) + ((2 / 5 * 'wn6'!AC173 * (1 + gwr!AC173 - 0.48)) * (1 + Kab!AC173))) * (1 + 0.25 * Klvl!AC173),
  (('wn6'!AC173 * (1 + gwr!AC173 - 0.48)) * (1 + Kab!AC173)) * (1 + 0.25 * Klvl!AC173)
)</f>
        <v>0</v>
      </c>
      <c r="AD174" s="24">
        <f>IF(teff!AD173&gt;0,
  (((3 / 5 * teff!AD173 * (1 + tr!AD173 - AvgW!AD173)) * (1 + Ktb!AD173)) + ((2 / 5 * 'wn6'!AD173 * (1 + gwr!AD173 - 0.48)) * (1 + Kab!AD173))) * (1 + 0.25 * Klvl!AD173),
  (('wn6'!AD173 * (1 + gwr!AD173 - 0.48)) * (1 + Kab!AD173)) * (1 + 0.25 * Klvl!AD173)
)</f>
        <v>0</v>
      </c>
      <c r="AE174" s="24">
        <f>IF(teff!AE173&gt;0,
  (((3 / 5 * teff!AE173 * (1 + tr!AE173 - AvgW!AE173)) * (1 + Ktb!AE173)) + ((2 / 5 * 'wn6'!AE173 * (1 + gwr!AE173 - 0.48)) * (1 + Kab!AE173))) * (1 + 0.25 * Klvl!AE173),
  (('wn6'!AE173 * (1 + gwr!AE173 - 0.48)) * (1 + Kab!AE173)) * (1 + 0.25 * Klvl!AE173)
)</f>
        <v>0</v>
      </c>
      <c r="AF174" s="24"/>
      <c r="AG174" s="24">
        <f t="shared" si="6"/>
        <v>0</v>
      </c>
      <c r="AH174" s="24">
        <f t="shared" si="7"/>
        <v>0</v>
      </c>
      <c r="AI174" s="30">
        <f t="shared" si="8"/>
        <v>0</v>
      </c>
    </row>
    <row r="175" spans="1:35" s="25" customFormat="1" ht="12" x14ac:dyDescent="0.2">
      <c r="A175" s="24">
        <f>IF(teff!A174&gt;0,
  (((3 / 5 * teff!A174 * (1 + tr!A174 - AvgW!A174)) * (1 + Ktb!A174)) + ((2 / 5 * 'wn6'!A174 * (1 + gwr!A174 - 0.48)) * (1 + Kab!A174))) * (1 + 0.25 * Klvl!A174),
  (('wn6'!A174 * (1 + gwr!A174 - 0.48)) * (1 + Kab!A174)) * (1 + 0.25 * Klvl!A174)
)</f>
        <v>0</v>
      </c>
      <c r="B175" s="24">
        <f>IF(teff!B174&gt;0,
  (((3 / 5 * teff!B174 * (1 + tr!B174 - AvgW!B174)) * (1 + Ktb!B174)) + ((2 / 5 * 'wn6'!B174 * (1 + gwr!B174 - 0.48)) * (1 + Kab!B174))) * (1 + 0.25 * Klvl!B174),
  (('wn6'!B174 * (1 + gwr!B174 - 0.48)) * (1 + Kab!B174)) * (1 + 0.25 * Klvl!B174)
)</f>
        <v>0</v>
      </c>
      <c r="C175" s="24">
        <f>IF(teff!C174&gt;0,
  (((3 / 5 * teff!C174 * (1 + tr!C174 - AvgW!C174)) * (1 + Ktb!C174)) + ((2 / 5 * 'wn6'!C174 * (1 + gwr!C174 - 0.48)) * (1 + Kab!C174))) * (1 + 0.25 * Klvl!C174),
  (('wn6'!C174 * (1 + gwr!C174 - 0.48)) * (1 + Kab!C174)) * (1 + 0.25 * Klvl!C174)
)</f>
        <v>0</v>
      </c>
      <c r="D175" s="24">
        <f>IF(teff!D174&gt;0,
  (((3 / 5 * teff!D174 * (1 + tr!D174 - AvgW!D174)) * (1 + Ktb!D174)) + ((2 / 5 * 'wn6'!D174 * (1 + gwr!D174 - 0.48)) * (1 + Kab!D174))) * (1 + 0.25 * Klvl!D174),
  (('wn6'!D174 * (1 + gwr!D174 - 0.48)) * (1 + Kab!D174)) * (1 + 0.25 * Klvl!D174)
)</f>
        <v>0</v>
      </c>
      <c r="E175" s="24">
        <f>IF(teff!E174&gt;0,
  (((3 / 5 * teff!E174 * (1 + tr!E174 - AvgW!E174)) * (1 + Ktb!E174)) + ((2 / 5 * 'wn6'!E174 * (1 + gwr!E174 - 0.48)) * (1 + Kab!E174))) * (1 + 0.25 * Klvl!E174),
  (('wn6'!E174 * (1 + gwr!E174 - 0.48)) * (1 + Kab!E174)) * (1 + 0.25 * Klvl!E174)
)</f>
        <v>0</v>
      </c>
      <c r="F175" s="24">
        <f>IF(teff!F174&gt;0,
  (((3 / 5 * teff!F174 * (1 + tr!F174 - AvgW!F174)) * (1 + Ktb!F174)) + ((2 / 5 * 'wn6'!F174 * (1 + gwr!F174 - 0.48)) * (1 + Kab!F174))) * (1 + 0.25 * Klvl!F174),
  (('wn6'!F174 * (1 + gwr!F174 - 0.48)) * (1 + Kab!F174)) * (1 + 0.25 * Klvl!F174)
)</f>
        <v>0</v>
      </c>
      <c r="G175" s="24">
        <f>IF(teff!G174&gt;0,
  (((3 / 5 * teff!G174 * (1 + tr!G174 - AvgW!G174)) * (1 + Ktb!G174)) + ((2 / 5 * 'wn6'!G174 * (1 + gwr!G174 - 0.48)) * (1 + Kab!G174))) * (1 + 0.25 * Klvl!G174),
  (('wn6'!G174 * (1 + gwr!G174 - 0.48)) * (1 + Kab!G174)) * (1 + 0.25 * Klvl!G174)
)</f>
        <v>0</v>
      </c>
      <c r="H175" s="24">
        <f>IF(teff!H174&gt;0,
  (((3 / 5 * teff!H174 * (1 + tr!H174 - AvgW!H174)) * (1 + Ktb!H174)) + ((2 / 5 * 'wn6'!H174 * (1 + gwr!H174 - 0.48)) * (1 + Kab!H174))) * (1 + 0.25 * Klvl!H174),
  (('wn6'!H174 * (1 + gwr!H174 - 0.48)) * (1 + Kab!H174)) * (1 + 0.25 * Klvl!H174)
)</f>
        <v>0</v>
      </c>
      <c r="I175" s="24">
        <f>IF(teff!I174&gt;0,
  (((3 / 5 * teff!I174 * (1 + tr!I174 - AvgW!I174)) * (1 + Ktb!I174)) + ((2 / 5 * 'wn6'!I174 * (1 + gwr!I174 - 0.48)) * (1 + Kab!I174))) * (1 + 0.25 * Klvl!I174),
  (('wn6'!I174 * (1 + gwr!I174 - 0.48)) * (1 + Kab!I174)) * (1 + 0.25 * Klvl!I174)
)</f>
        <v>0</v>
      </c>
      <c r="J175" s="24">
        <f>IF(teff!J174&gt;0,
  (((3 / 5 * teff!J174 * (1 + tr!J174 - AvgW!J174)) * (1 + Ktb!J174)) + ((2 / 5 * 'wn6'!J174 * (1 + gwr!J174 - 0.48)) * (1 + Kab!J174))) * (1 + 0.25 * Klvl!J174),
  (('wn6'!J174 * (1 + gwr!J174 - 0.48)) * (1 + Kab!J174)) * (1 + 0.25 * Klvl!J174)
)</f>
        <v>0</v>
      </c>
      <c r="K175" s="24">
        <f>IF(teff!K174&gt;0,
  (((3 / 5 * teff!K174 * (1 + tr!K174 - AvgW!K174)) * (1 + Ktb!K174)) + ((2 / 5 * 'wn6'!K174 * (1 + gwr!K174 - 0.48)) * (1 + Kab!K174))) * (1 + 0.25 * Klvl!K174),
  (('wn6'!K174 * (1 + gwr!K174 - 0.48)) * (1 + Kab!K174)) * (1 + 0.25 * Klvl!K174)
)</f>
        <v>0</v>
      </c>
      <c r="L175" s="24">
        <f>IF(teff!L174&gt;0,
  (((3 / 5 * teff!L174 * (1 + tr!L174 - AvgW!L174)) * (1 + Ktb!L174)) + ((2 / 5 * 'wn6'!L174 * (1 + gwr!L174 - 0.48)) * (1 + Kab!L174))) * (1 + 0.25 * Klvl!L174),
  (('wn6'!L174 * (1 + gwr!L174 - 0.48)) * (1 + Kab!L174)) * (1 + 0.25 * Klvl!L174)
)</f>
        <v>0</v>
      </c>
      <c r="M175" s="24">
        <f>IF(teff!M174&gt;0,
  (((3 / 5 * teff!M174 * (1 + tr!M174 - AvgW!M174)) * (1 + Ktb!M174)) + ((2 / 5 * 'wn6'!M174 * (1 + gwr!M174 - 0.48)) * (1 + Kab!M174))) * (1 + 0.25 * Klvl!M174),
  (('wn6'!M174 * (1 + gwr!M174 - 0.48)) * (1 + Kab!M174)) * (1 + 0.25 * Klvl!M174)
)</f>
        <v>0</v>
      </c>
      <c r="N175" s="24">
        <f>IF(teff!N174&gt;0,
  (((3 / 5 * teff!N174 * (1 + tr!N174 - AvgW!N174)) * (1 + Ktb!N174)) + ((2 / 5 * 'wn6'!N174 * (1 + gwr!N174 - 0.48)) * (1 + Kab!N174))) * (1 + 0.25 * Klvl!N174),
  (('wn6'!N174 * (1 + gwr!N174 - 0.48)) * (1 + Kab!N174)) * (1 + 0.25 * Klvl!N174)
)</f>
        <v>0</v>
      </c>
      <c r="O175" s="24">
        <f>IF(teff!O174&gt;0,
  (((3 / 5 * teff!O174 * (1 + tr!O174 - AvgW!O174)) * (1 + Ktb!O174)) + ((2 / 5 * 'wn6'!O174 * (1 + gwr!O174 - 0.48)) * (1 + Kab!O174))) * (1 + 0.25 * Klvl!O174),
  (('wn6'!O174 * (1 + gwr!O174 - 0.48)) * (1 + Kab!O174)) * (1 + 0.25 * Klvl!O174)
)</f>
        <v>0</v>
      </c>
      <c r="P175" s="24"/>
      <c r="Q175" s="24">
        <f>IF(teff!Q174&gt;0,
  (((3 / 5 * teff!Q174 * (1 + tr!Q174 - AvgW!Q174)) * (1 + Ktb!Q174)) + ((2 / 5 * 'wn6'!Q174 * (1 + gwr!Q174 - 0.48)) * (1 + Kab!Q174))) * (1 + 0.25 * Klvl!Q174),
  (('wn6'!Q174 * (1 + gwr!Q174 - 0.48)) * (1 + Kab!Q174)) * (1 + 0.25 * Klvl!Q174)
)</f>
        <v>0</v>
      </c>
      <c r="R175" s="24">
        <f>IF(teff!R174&gt;0,
  (((3 / 5 * teff!R174 * (1 + tr!R174 - AvgW!R174)) * (1 + Ktb!R174)) + ((2 / 5 * 'wn6'!R174 * (1 + gwr!R174 - 0.48)) * (1 + Kab!R174))) * (1 + 0.25 * Klvl!R174),
  (('wn6'!R174 * (1 + gwr!R174 - 0.48)) * (1 + Kab!R174)) * (1 + 0.25 * Klvl!R174)
)</f>
        <v>0</v>
      </c>
      <c r="S175" s="24">
        <f>IF(teff!S174&gt;0,
  (((3 / 5 * teff!S174 * (1 + tr!S174 - AvgW!S174)) * (1 + Ktb!S174)) + ((2 / 5 * 'wn6'!S174 * (1 + gwr!S174 - 0.48)) * (1 + Kab!S174))) * (1 + 0.25 * Klvl!S174),
  (('wn6'!S174 * (1 + gwr!S174 - 0.48)) * (1 + Kab!S174)) * (1 + 0.25 * Klvl!S174)
)</f>
        <v>0</v>
      </c>
      <c r="T175" s="24">
        <f>IF(teff!T174&gt;0,
  (((3 / 5 * teff!T174 * (1 + tr!T174 - AvgW!T174)) * (1 + Ktb!T174)) + ((2 / 5 * 'wn6'!T174 * (1 + gwr!T174 - 0.48)) * (1 + Kab!T174))) * (1 + 0.25 * Klvl!T174),
  (('wn6'!T174 * (1 + gwr!T174 - 0.48)) * (1 + Kab!T174)) * (1 + 0.25 * Klvl!T174)
)</f>
        <v>0</v>
      </c>
      <c r="U175" s="24">
        <f>IF(teff!U174&gt;0,
  (((3 / 5 * teff!U174 * (1 + tr!U174 - AvgW!U174)) * (1 + Ktb!U174)) + ((2 / 5 * 'wn6'!U174 * (1 + gwr!U174 - 0.48)) * (1 + Kab!U174))) * (1 + 0.25 * Klvl!U174),
  (('wn6'!U174 * (1 + gwr!U174 - 0.48)) * (1 + Kab!U174)) * (1 + 0.25 * Klvl!U174)
)</f>
        <v>0</v>
      </c>
      <c r="V175" s="24">
        <f>IF(teff!V174&gt;0,
  (((3 / 5 * teff!V174 * (1 + tr!V174 - AvgW!V174)) * (1 + Ktb!V174)) + ((2 / 5 * 'wn6'!V174 * (1 + gwr!V174 - 0.48)) * (1 + Kab!V174))) * (1 + 0.25 * Klvl!V174),
  (('wn6'!V174 * (1 + gwr!V174 - 0.48)) * (1 + Kab!V174)) * (1 + 0.25 * Klvl!V174)
)</f>
        <v>0</v>
      </c>
      <c r="W175" s="24">
        <f>IF(teff!W174&gt;0,
  (((3 / 5 * teff!W174 * (1 + tr!W174 - AvgW!W174)) * (1 + Ktb!W174)) + ((2 / 5 * 'wn6'!W174 * (1 + gwr!W174 - 0.48)) * (1 + Kab!W174))) * (1 + 0.25 * Klvl!W174),
  (('wn6'!W174 * (1 + gwr!W174 - 0.48)) * (1 + Kab!W174)) * (1 + 0.25 * Klvl!W174)
)</f>
        <v>0</v>
      </c>
      <c r="X175" s="24">
        <f>IF(teff!X174&gt;0,
  (((3 / 5 * teff!X174 * (1 + tr!X174 - AvgW!X174)) * (1 + Ktb!X174)) + ((2 / 5 * 'wn6'!X174 * (1 + gwr!X174 - 0.48)) * (1 + Kab!X174))) * (1 + 0.25 * Klvl!X174),
  (('wn6'!X174 * (1 + gwr!X174 - 0.48)) * (1 + Kab!X174)) * (1 + 0.25 * Klvl!X174)
)</f>
        <v>0</v>
      </c>
      <c r="Y175" s="24">
        <f>IF(teff!Y174&gt;0,
  (((3 / 5 * teff!Y174 * (1 + tr!Y174 - AvgW!Y174)) * (1 + Ktb!Y174)) + ((2 / 5 * 'wn6'!Y174 * (1 + gwr!Y174 - 0.48)) * (1 + Kab!Y174))) * (1 + 0.25 * Klvl!Y174),
  (('wn6'!Y174 * (1 + gwr!Y174 - 0.48)) * (1 + Kab!Y174)) * (1 + 0.25 * Klvl!Y174)
)</f>
        <v>0</v>
      </c>
      <c r="Z175" s="24">
        <f>IF(teff!Z174&gt;0,
  (((3 / 5 * teff!Z174 * (1 + tr!Z174 - AvgW!Z174)) * (1 + Ktb!Z174)) + ((2 / 5 * 'wn6'!Z174 * (1 + gwr!Z174 - 0.48)) * (1 + Kab!Z174))) * (1 + 0.25 * Klvl!Z174),
  (('wn6'!Z174 * (1 + gwr!Z174 - 0.48)) * (1 + Kab!Z174)) * (1 + 0.25 * Klvl!Z174)
)</f>
        <v>0</v>
      </c>
      <c r="AA175" s="24">
        <f>IF(teff!AA174&gt;0,
  (((3 / 5 * teff!AA174 * (1 + tr!AA174 - AvgW!AA174)) * (1 + Ktb!AA174)) + ((2 / 5 * 'wn6'!AA174 * (1 + gwr!AA174 - 0.48)) * (1 + Kab!AA174))) * (1 + 0.25 * Klvl!AA174),
  (('wn6'!AA174 * (1 + gwr!AA174 - 0.48)) * (1 + Kab!AA174)) * (1 + 0.25 * Klvl!AA174)
)</f>
        <v>0</v>
      </c>
      <c r="AB175" s="24">
        <f>IF(teff!AB174&gt;0,
  (((3 / 5 * teff!AB174 * (1 + tr!AB174 - AvgW!AB174)) * (1 + Ktb!AB174)) + ((2 / 5 * 'wn6'!AB174 * (1 + gwr!AB174 - 0.48)) * (1 + Kab!AB174))) * (1 + 0.25 * Klvl!AB174),
  (('wn6'!AB174 * (1 + gwr!AB174 - 0.48)) * (1 + Kab!AB174)) * (1 + 0.25 * Klvl!AB174)
)</f>
        <v>0</v>
      </c>
      <c r="AC175" s="24">
        <f>IF(teff!AC174&gt;0,
  (((3 / 5 * teff!AC174 * (1 + tr!AC174 - AvgW!AC174)) * (1 + Ktb!AC174)) + ((2 / 5 * 'wn6'!AC174 * (1 + gwr!AC174 - 0.48)) * (1 + Kab!AC174))) * (1 + 0.25 * Klvl!AC174),
  (('wn6'!AC174 * (1 + gwr!AC174 - 0.48)) * (1 + Kab!AC174)) * (1 + 0.25 * Klvl!AC174)
)</f>
        <v>0</v>
      </c>
      <c r="AD175" s="24">
        <f>IF(teff!AD174&gt;0,
  (((3 / 5 * teff!AD174 * (1 + tr!AD174 - AvgW!AD174)) * (1 + Ktb!AD174)) + ((2 / 5 * 'wn6'!AD174 * (1 + gwr!AD174 - 0.48)) * (1 + Kab!AD174))) * (1 + 0.25 * Klvl!AD174),
  (('wn6'!AD174 * (1 + gwr!AD174 - 0.48)) * (1 + Kab!AD174)) * (1 + 0.25 * Klvl!AD174)
)</f>
        <v>0</v>
      </c>
      <c r="AE175" s="24">
        <f>IF(teff!AE174&gt;0,
  (((3 / 5 * teff!AE174 * (1 + tr!AE174 - AvgW!AE174)) * (1 + Ktb!AE174)) + ((2 / 5 * 'wn6'!AE174 * (1 + gwr!AE174 - 0.48)) * (1 + Kab!AE174))) * (1 + 0.25 * Klvl!AE174),
  (('wn6'!AE174 * (1 + gwr!AE174 - 0.48)) * (1 + Kab!AE174)) * (1 + 0.25 * Klvl!AE174)
)</f>
        <v>0</v>
      </c>
      <c r="AF175" s="24"/>
      <c r="AG175" s="24">
        <f t="shared" si="6"/>
        <v>0</v>
      </c>
      <c r="AH175" s="24">
        <f t="shared" si="7"/>
        <v>0</v>
      </c>
      <c r="AI175" s="30">
        <f t="shared" si="8"/>
        <v>0</v>
      </c>
    </row>
    <row r="176" spans="1:35" s="25" customFormat="1" ht="12" x14ac:dyDescent="0.2">
      <c r="A176" s="24">
        <f>IF(teff!A175&gt;0,
  (((3 / 5 * teff!A175 * (1 + tr!A175 - AvgW!A175)) * (1 + Ktb!A175)) + ((2 / 5 * 'wn6'!A175 * (1 + gwr!A175 - 0.48)) * (1 + Kab!A175))) * (1 + 0.25 * Klvl!A175),
  (('wn6'!A175 * (1 + gwr!A175 - 0.48)) * (1 + Kab!A175)) * (1 + 0.25 * Klvl!A175)
)</f>
        <v>0</v>
      </c>
      <c r="B176" s="24">
        <f>IF(teff!B175&gt;0,
  (((3 / 5 * teff!B175 * (1 + tr!B175 - AvgW!B175)) * (1 + Ktb!B175)) + ((2 / 5 * 'wn6'!B175 * (1 + gwr!B175 - 0.48)) * (1 + Kab!B175))) * (1 + 0.25 * Klvl!B175),
  (('wn6'!B175 * (1 + gwr!B175 - 0.48)) * (1 + Kab!B175)) * (1 + 0.25 * Klvl!B175)
)</f>
        <v>0</v>
      </c>
      <c r="C176" s="24">
        <f>IF(teff!C175&gt;0,
  (((3 / 5 * teff!C175 * (1 + tr!C175 - AvgW!C175)) * (1 + Ktb!C175)) + ((2 / 5 * 'wn6'!C175 * (1 + gwr!C175 - 0.48)) * (1 + Kab!C175))) * (1 + 0.25 * Klvl!C175),
  (('wn6'!C175 * (1 + gwr!C175 - 0.48)) * (1 + Kab!C175)) * (1 + 0.25 * Klvl!C175)
)</f>
        <v>0</v>
      </c>
      <c r="D176" s="24">
        <f>IF(teff!D175&gt;0,
  (((3 / 5 * teff!D175 * (1 + tr!D175 - AvgW!D175)) * (1 + Ktb!D175)) + ((2 / 5 * 'wn6'!D175 * (1 + gwr!D175 - 0.48)) * (1 + Kab!D175))) * (1 + 0.25 * Klvl!D175),
  (('wn6'!D175 * (1 + gwr!D175 - 0.48)) * (1 + Kab!D175)) * (1 + 0.25 * Klvl!D175)
)</f>
        <v>0</v>
      </c>
      <c r="E176" s="24">
        <f>IF(teff!E175&gt;0,
  (((3 / 5 * teff!E175 * (1 + tr!E175 - AvgW!E175)) * (1 + Ktb!E175)) + ((2 / 5 * 'wn6'!E175 * (1 + gwr!E175 - 0.48)) * (1 + Kab!E175))) * (1 + 0.25 * Klvl!E175),
  (('wn6'!E175 * (1 + gwr!E175 - 0.48)) * (1 + Kab!E175)) * (1 + 0.25 * Klvl!E175)
)</f>
        <v>0</v>
      </c>
      <c r="F176" s="24">
        <f>IF(teff!F175&gt;0,
  (((3 / 5 * teff!F175 * (1 + tr!F175 - AvgW!F175)) * (1 + Ktb!F175)) + ((2 / 5 * 'wn6'!F175 * (1 + gwr!F175 - 0.48)) * (1 + Kab!F175))) * (1 + 0.25 * Klvl!F175),
  (('wn6'!F175 * (1 + gwr!F175 - 0.48)) * (1 + Kab!F175)) * (1 + 0.25 * Klvl!F175)
)</f>
        <v>0</v>
      </c>
      <c r="G176" s="24">
        <f>IF(teff!G175&gt;0,
  (((3 / 5 * teff!G175 * (1 + tr!G175 - AvgW!G175)) * (1 + Ktb!G175)) + ((2 / 5 * 'wn6'!G175 * (1 + gwr!G175 - 0.48)) * (1 + Kab!G175))) * (1 + 0.25 * Klvl!G175),
  (('wn6'!G175 * (1 + gwr!G175 - 0.48)) * (1 + Kab!G175)) * (1 + 0.25 * Klvl!G175)
)</f>
        <v>0</v>
      </c>
      <c r="H176" s="24">
        <f>IF(teff!H175&gt;0,
  (((3 / 5 * teff!H175 * (1 + tr!H175 - AvgW!H175)) * (1 + Ktb!H175)) + ((2 / 5 * 'wn6'!H175 * (1 + gwr!H175 - 0.48)) * (1 + Kab!H175))) * (1 + 0.25 * Klvl!H175),
  (('wn6'!H175 * (1 + gwr!H175 - 0.48)) * (1 + Kab!H175)) * (1 + 0.25 * Klvl!H175)
)</f>
        <v>0</v>
      </c>
      <c r="I176" s="24">
        <f>IF(teff!I175&gt;0,
  (((3 / 5 * teff!I175 * (1 + tr!I175 - AvgW!I175)) * (1 + Ktb!I175)) + ((2 / 5 * 'wn6'!I175 * (1 + gwr!I175 - 0.48)) * (1 + Kab!I175))) * (1 + 0.25 * Klvl!I175),
  (('wn6'!I175 * (1 + gwr!I175 - 0.48)) * (1 + Kab!I175)) * (1 + 0.25 * Klvl!I175)
)</f>
        <v>0</v>
      </c>
      <c r="J176" s="24">
        <f>IF(teff!J175&gt;0,
  (((3 / 5 * teff!J175 * (1 + tr!J175 - AvgW!J175)) * (1 + Ktb!J175)) + ((2 / 5 * 'wn6'!J175 * (1 + gwr!J175 - 0.48)) * (1 + Kab!J175))) * (1 + 0.25 * Klvl!J175),
  (('wn6'!J175 * (1 + gwr!J175 - 0.48)) * (1 + Kab!J175)) * (1 + 0.25 * Klvl!J175)
)</f>
        <v>0</v>
      </c>
      <c r="K176" s="24">
        <f>IF(teff!K175&gt;0,
  (((3 / 5 * teff!K175 * (1 + tr!K175 - AvgW!K175)) * (1 + Ktb!K175)) + ((2 / 5 * 'wn6'!K175 * (1 + gwr!K175 - 0.48)) * (1 + Kab!K175))) * (1 + 0.25 * Klvl!K175),
  (('wn6'!K175 * (1 + gwr!K175 - 0.48)) * (1 + Kab!K175)) * (1 + 0.25 * Klvl!K175)
)</f>
        <v>0</v>
      </c>
      <c r="L176" s="24">
        <f>IF(teff!L175&gt;0,
  (((3 / 5 * teff!L175 * (1 + tr!L175 - AvgW!L175)) * (1 + Ktb!L175)) + ((2 / 5 * 'wn6'!L175 * (1 + gwr!L175 - 0.48)) * (1 + Kab!L175))) * (1 + 0.25 * Klvl!L175),
  (('wn6'!L175 * (1 + gwr!L175 - 0.48)) * (1 + Kab!L175)) * (1 + 0.25 * Klvl!L175)
)</f>
        <v>0</v>
      </c>
      <c r="M176" s="24">
        <f>IF(teff!M175&gt;0,
  (((3 / 5 * teff!M175 * (1 + tr!M175 - AvgW!M175)) * (1 + Ktb!M175)) + ((2 / 5 * 'wn6'!M175 * (1 + gwr!M175 - 0.48)) * (1 + Kab!M175))) * (1 + 0.25 * Klvl!M175),
  (('wn6'!M175 * (1 + gwr!M175 - 0.48)) * (1 + Kab!M175)) * (1 + 0.25 * Klvl!M175)
)</f>
        <v>0</v>
      </c>
      <c r="N176" s="24">
        <f>IF(teff!N175&gt;0,
  (((3 / 5 * teff!N175 * (1 + tr!N175 - AvgW!N175)) * (1 + Ktb!N175)) + ((2 / 5 * 'wn6'!N175 * (1 + gwr!N175 - 0.48)) * (1 + Kab!N175))) * (1 + 0.25 * Klvl!N175),
  (('wn6'!N175 * (1 + gwr!N175 - 0.48)) * (1 + Kab!N175)) * (1 + 0.25 * Klvl!N175)
)</f>
        <v>0</v>
      </c>
      <c r="O176" s="24">
        <f>IF(teff!O175&gt;0,
  (((3 / 5 * teff!O175 * (1 + tr!O175 - AvgW!O175)) * (1 + Ktb!O175)) + ((2 / 5 * 'wn6'!O175 * (1 + gwr!O175 - 0.48)) * (1 + Kab!O175))) * (1 + 0.25 * Klvl!O175),
  (('wn6'!O175 * (1 + gwr!O175 - 0.48)) * (1 + Kab!O175)) * (1 + 0.25 * Klvl!O175)
)</f>
        <v>0</v>
      </c>
      <c r="P176" s="24"/>
      <c r="Q176" s="24">
        <f>IF(teff!Q175&gt;0,
  (((3 / 5 * teff!Q175 * (1 + tr!Q175 - AvgW!Q175)) * (1 + Ktb!Q175)) + ((2 / 5 * 'wn6'!Q175 * (1 + gwr!Q175 - 0.48)) * (1 + Kab!Q175))) * (1 + 0.25 * Klvl!Q175),
  (('wn6'!Q175 * (1 + gwr!Q175 - 0.48)) * (1 + Kab!Q175)) * (1 + 0.25 * Klvl!Q175)
)</f>
        <v>0</v>
      </c>
      <c r="R176" s="24">
        <f>IF(teff!R175&gt;0,
  (((3 / 5 * teff!R175 * (1 + tr!R175 - AvgW!R175)) * (1 + Ktb!R175)) + ((2 / 5 * 'wn6'!R175 * (1 + gwr!R175 - 0.48)) * (1 + Kab!R175))) * (1 + 0.25 * Klvl!R175),
  (('wn6'!R175 * (1 + gwr!R175 - 0.48)) * (1 + Kab!R175)) * (1 + 0.25 * Klvl!R175)
)</f>
        <v>0</v>
      </c>
      <c r="S176" s="24">
        <f>IF(teff!S175&gt;0,
  (((3 / 5 * teff!S175 * (1 + tr!S175 - AvgW!S175)) * (1 + Ktb!S175)) + ((2 / 5 * 'wn6'!S175 * (1 + gwr!S175 - 0.48)) * (1 + Kab!S175))) * (1 + 0.25 * Klvl!S175),
  (('wn6'!S175 * (1 + gwr!S175 - 0.48)) * (1 + Kab!S175)) * (1 + 0.25 * Klvl!S175)
)</f>
        <v>0</v>
      </c>
      <c r="T176" s="24">
        <f>IF(teff!T175&gt;0,
  (((3 / 5 * teff!T175 * (1 + tr!T175 - AvgW!T175)) * (1 + Ktb!T175)) + ((2 / 5 * 'wn6'!T175 * (1 + gwr!T175 - 0.48)) * (1 + Kab!T175))) * (1 + 0.25 * Klvl!T175),
  (('wn6'!T175 * (1 + gwr!T175 - 0.48)) * (1 + Kab!T175)) * (1 + 0.25 * Klvl!T175)
)</f>
        <v>0</v>
      </c>
      <c r="U176" s="24">
        <f>IF(teff!U175&gt;0,
  (((3 / 5 * teff!U175 * (1 + tr!U175 - AvgW!U175)) * (1 + Ktb!U175)) + ((2 / 5 * 'wn6'!U175 * (1 + gwr!U175 - 0.48)) * (1 + Kab!U175))) * (1 + 0.25 * Klvl!U175),
  (('wn6'!U175 * (1 + gwr!U175 - 0.48)) * (1 + Kab!U175)) * (1 + 0.25 * Klvl!U175)
)</f>
        <v>0</v>
      </c>
      <c r="V176" s="24">
        <f>IF(teff!V175&gt;0,
  (((3 / 5 * teff!V175 * (1 + tr!V175 - AvgW!V175)) * (1 + Ktb!V175)) + ((2 / 5 * 'wn6'!V175 * (1 + gwr!V175 - 0.48)) * (1 + Kab!V175))) * (1 + 0.25 * Klvl!V175),
  (('wn6'!V175 * (1 + gwr!V175 - 0.48)) * (1 + Kab!V175)) * (1 + 0.25 * Klvl!V175)
)</f>
        <v>0</v>
      </c>
      <c r="W176" s="24">
        <f>IF(teff!W175&gt;0,
  (((3 / 5 * teff!W175 * (1 + tr!W175 - AvgW!W175)) * (1 + Ktb!W175)) + ((2 / 5 * 'wn6'!W175 * (1 + gwr!W175 - 0.48)) * (1 + Kab!W175))) * (1 + 0.25 * Klvl!W175),
  (('wn6'!W175 * (1 + gwr!W175 - 0.48)) * (1 + Kab!W175)) * (1 + 0.25 * Klvl!W175)
)</f>
        <v>0</v>
      </c>
      <c r="X176" s="24">
        <f>IF(teff!X175&gt;0,
  (((3 / 5 * teff!X175 * (1 + tr!X175 - AvgW!X175)) * (1 + Ktb!X175)) + ((2 / 5 * 'wn6'!X175 * (1 + gwr!X175 - 0.48)) * (1 + Kab!X175))) * (1 + 0.25 * Klvl!X175),
  (('wn6'!X175 * (1 + gwr!X175 - 0.48)) * (1 + Kab!X175)) * (1 + 0.25 * Klvl!X175)
)</f>
        <v>0</v>
      </c>
      <c r="Y176" s="24">
        <f>IF(teff!Y175&gt;0,
  (((3 / 5 * teff!Y175 * (1 + tr!Y175 - AvgW!Y175)) * (1 + Ktb!Y175)) + ((2 / 5 * 'wn6'!Y175 * (1 + gwr!Y175 - 0.48)) * (1 + Kab!Y175))) * (1 + 0.25 * Klvl!Y175),
  (('wn6'!Y175 * (1 + gwr!Y175 - 0.48)) * (1 + Kab!Y175)) * (1 + 0.25 * Klvl!Y175)
)</f>
        <v>0</v>
      </c>
      <c r="Z176" s="24">
        <f>IF(teff!Z175&gt;0,
  (((3 / 5 * teff!Z175 * (1 + tr!Z175 - AvgW!Z175)) * (1 + Ktb!Z175)) + ((2 / 5 * 'wn6'!Z175 * (1 + gwr!Z175 - 0.48)) * (1 + Kab!Z175))) * (1 + 0.25 * Klvl!Z175),
  (('wn6'!Z175 * (1 + gwr!Z175 - 0.48)) * (1 + Kab!Z175)) * (1 + 0.25 * Klvl!Z175)
)</f>
        <v>0</v>
      </c>
      <c r="AA176" s="24">
        <f>IF(teff!AA175&gt;0,
  (((3 / 5 * teff!AA175 * (1 + tr!AA175 - AvgW!AA175)) * (1 + Ktb!AA175)) + ((2 / 5 * 'wn6'!AA175 * (1 + gwr!AA175 - 0.48)) * (1 + Kab!AA175))) * (1 + 0.25 * Klvl!AA175),
  (('wn6'!AA175 * (1 + gwr!AA175 - 0.48)) * (1 + Kab!AA175)) * (1 + 0.25 * Klvl!AA175)
)</f>
        <v>0</v>
      </c>
      <c r="AB176" s="24">
        <f>IF(teff!AB175&gt;0,
  (((3 / 5 * teff!AB175 * (1 + tr!AB175 - AvgW!AB175)) * (1 + Ktb!AB175)) + ((2 / 5 * 'wn6'!AB175 * (1 + gwr!AB175 - 0.48)) * (1 + Kab!AB175))) * (1 + 0.25 * Klvl!AB175),
  (('wn6'!AB175 * (1 + gwr!AB175 - 0.48)) * (1 + Kab!AB175)) * (1 + 0.25 * Klvl!AB175)
)</f>
        <v>0</v>
      </c>
      <c r="AC176" s="24">
        <f>IF(teff!AC175&gt;0,
  (((3 / 5 * teff!AC175 * (1 + tr!AC175 - AvgW!AC175)) * (1 + Ktb!AC175)) + ((2 / 5 * 'wn6'!AC175 * (1 + gwr!AC175 - 0.48)) * (1 + Kab!AC175))) * (1 + 0.25 * Klvl!AC175),
  (('wn6'!AC175 * (1 + gwr!AC175 - 0.48)) * (1 + Kab!AC175)) * (1 + 0.25 * Klvl!AC175)
)</f>
        <v>0</v>
      </c>
      <c r="AD176" s="24">
        <f>IF(teff!AD175&gt;0,
  (((3 / 5 * teff!AD175 * (1 + tr!AD175 - AvgW!AD175)) * (1 + Ktb!AD175)) + ((2 / 5 * 'wn6'!AD175 * (1 + gwr!AD175 - 0.48)) * (1 + Kab!AD175))) * (1 + 0.25 * Klvl!AD175),
  (('wn6'!AD175 * (1 + gwr!AD175 - 0.48)) * (1 + Kab!AD175)) * (1 + 0.25 * Klvl!AD175)
)</f>
        <v>0</v>
      </c>
      <c r="AE176" s="24">
        <f>IF(teff!AE175&gt;0,
  (((3 / 5 * teff!AE175 * (1 + tr!AE175 - AvgW!AE175)) * (1 + Ktb!AE175)) + ((2 / 5 * 'wn6'!AE175 * (1 + gwr!AE175 - 0.48)) * (1 + Kab!AE175))) * (1 + 0.25 * Klvl!AE175),
  (('wn6'!AE175 * (1 + gwr!AE175 - 0.48)) * (1 + Kab!AE175)) * (1 + 0.25 * Klvl!AE175)
)</f>
        <v>0</v>
      </c>
      <c r="AF176" s="24"/>
      <c r="AG176" s="24">
        <f t="shared" si="6"/>
        <v>0</v>
      </c>
      <c r="AH176" s="24">
        <f t="shared" si="7"/>
        <v>0</v>
      </c>
      <c r="AI176" s="30">
        <f t="shared" si="8"/>
        <v>0</v>
      </c>
    </row>
    <row r="177" spans="1:35" s="25" customFormat="1" ht="12" x14ac:dyDescent="0.2">
      <c r="A177" s="24">
        <f>IF(teff!A176&gt;0,
  (((3 / 5 * teff!A176 * (1 + tr!A176 - AvgW!A176)) * (1 + Ktb!A176)) + ((2 / 5 * 'wn6'!A176 * (1 + gwr!A176 - 0.48)) * (1 + Kab!A176))) * (1 + 0.25 * Klvl!A176),
  (('wn6'!A176 * (1 + gwr!A176 - 0.48)) * (1 + Kab!A176)) * (1 + 0.25 * Klvl!A176)
)</f>
        <v>0</v>
      </c>
      <c r="B177" s="24">
        <f>IF(teff!B176&gt;0,
  (((3 / 5 * teff!B176 * (1 + tr!B176 - AvgW!B176)) * (1 + Ktb!B176)) + ((2 / 5 * 'wn6'!B176 * (1 + gwr!B176 - 0.48)) * (1 + Kab!B176))) * (1 + 0.25 * Klvl!B176),
  (('wn6'!B176 * (1 + gwr!B176 - 0.48)) * (1 + Kab!B176)) * (1 + 0.25 * Klvl!B176)
)</f>
        <v>0</v>
      </c>
      <c r="C177" s="24">
        <f>IF(teff!C176&gt;0,
  (((3 / 5 * teff!C176 * (1 + tr!C176 - AvgW!C176)) * (1 + Ktb!C176)) + ((2 / 5 * 'wn6'!C176 * (1 + gwr!C176 - 0.48)) * (1 + Kab!C176))) * (1 + 0.25 * Klvl!C176),
  (('wn6'!C176 * (1 + gwr!C176 - 0.48)) * (1 + Kab!C176)) * (1 + 0.25 * Klvl!C176)
)</f>
        <v>0</v>
      </c>
      <c r="D177" s="24">
        <f>IF(teff!D176&gt;0,
  (((3 / 5 * teff!D176 * (1 + tr!D176 - AvgW!D176)) * (1 + Ktb!D176)) + ((2 / 5 * 'wn6'!D176 * (1 + gwr!D176 - 0.48)) * (1 + Kab!D176))) * (1 + 0.25 * Klvl!D176),
  (('wn6'!D176 * (1 + gwr!D176 - 0.48)) * (1 + Kab!D176)) * (1 + 0.25 * Klvl!D176)
)</f>
        <v>0</v>
      </c>
      <c r="E177" s="24">
        <f>IF(teff!E176&gt;0,
  (((3 / 5 * teff!E176 * (1 + tr!E176 - AvgW!E176)) * (1 + Ktb!E176)) + ((2 / 5 * 'wn6'!E176 * (1 + gwr!E176 - 0.48)) * (1 + Kab!E176))) * (1 + 0.25 * Klvl!E176),
  (('wn6'!E176 * (1 + gwr!E176 - 0.48)) * (1 + Kab!E176)) * (1 + 0.25 * Klvl!E176)
)</f>
        <v>0</v>
      </c>
      <c r="F177" s="24">
        <f>IF(teff!F176&gt;0,
  (((3 / 5 * teff!F176 * (1 + tr!F176 - AvgW!F176)) * (1 + Ktb!F176)) + ((2 / 5 * 'wn6'!F176 * (1 + gwr!F176 - 0.48)) * (1 + Kab!F176))) * (1 + 0.25 * Klvl!F176),
  (('wn6'!F176 * (1 + gwr!F176 - 0.48)) * (1 + Kab!F176)) * (1 + 0.25 * Klvl!F176)
)</f>
        <v>0</v>
      </c>
      <c r="G177" s="24">
        <f>IF(teff!G176&gt;0,
  (((3 / 5 * teff!G176 * (1 + tr!G176 - AvgW!G176)) * (1 + Ktb!G176)) + ((2 / 5 * 'wn6'!G176 * (1 + gwr!G176 - 0.48)) * (1 + Kab!G176))) * (1 + 0.25 * Klvl!G176),
  (('wn6'!G176 * (1 + gwr!G176 - 0.48)) * (1 + Kab!G176)) * (1 + 0.25 * Klvl!G176)
)</f>
        <v>0</v>
      </c>
      <c r="H177" s="24">
        <f>IF(teff!H176&gt;0,
  (((3 / 5 * teff!H176 * (1 + tr!H176 - AvgW!H176)) * (1 + Ktb!H176)) + ((2 / 5 * 'wn6'!H176 * (1 + gwr!H176 - 0.48)) * (1 + Kab!H176))) * (1 + 0.25 * Klvl!H176),
  (('wn6'!H176 * (1 + gwr!H176 - 0.48)) * (1 + Kab!H176)) * (1 + 0.25 * Klvl!H176)
)</f>
        <v>0</v>
      </c>
      <c r="I177" s="24">
        <f>IF(teff!I176&gt;0,
  (((3 / 5 * teff!I176 * (1 + tr!I176 - AvgW!I176)) * (1 + Ktb!I176)) + ((2 / 5 * 'wn6'!I176 * (1 + gwr!I176 - 0.48)) * (1 + Kab!I176))) * (1 + 0.25 * Klvl!I176),
  (('wn6'!I176 * (1 + gwr!I176 - 0.48)) * (1 + Kab!I176)) * (1 + 0.25 * Klvl!I176)
)</f>
        <v>0</v>
      </c>
      <c r="J177" s="24">
        <f>IF(teff!J176&gt;0,
  (((3 / 5 * teff!J176 * (1 + tr!J176 - AvgW!J176)) * (1 + Ktb!J176)) + ((2 / 5 * 'wn6'!J176 * (1 + gwr!J176 - 0.48)) * (1 + Kab!J176))) * (1 + 0.25 * Klvl!J176),
  (('wn6'!J176 * (1 + gwr!J176 - 0.48)) * (1 + Kab!J176)) * (1 + 0.25 * Klvl!J176)
)</f>
        <v>0</v>
      </c>
      <c r="K177" s="24">
        <f>IF(teff!K176&gt;0,
  (((3 / 5 * teff!K176 * (1 + tr!K176 - AvgW!K176)) * (1 + Ktb!K176)) + ((2 / 5 * 'wn6'!K176 * (1 + gwr!K176 - 0.48)) * (1 + Kab!K176))) * (1 + 0.25 * Klvl!K176),
  (('wn6'!K176 * (1 + gwr!K176 - 0.48)) * (1 + Kab!K176)) * (1 + 0.25 * Klvl!K176)
)</f>
        <v>0</v>
      </c>
      <c r="L177" s="24">
        <f>IF(teff!L176&gt;0,
  (((3 / 5 * teff!L176 * (1 + tr!L176 - AvgW!L176)) * (1 + Ktb!L176)) + ((2 / 5 * 'wn6'!L176 * (1 + gwr!L176 - 0.48)) * (1 + Kab!L176))) * (1 + 0.25 * Klvl!L176),
  (('wn6'!L176 * (1 + gwr!L176 - 0.48)) * (1 + Kab!L176)) * (1 + 0.25 * Klvl!L176)
)</f>
        <v>0</v>
      </c>
      <c r="M177" s="24">
        <f>IF(teff!M176&gt;0,
  (((3 / 5 * teff!M176 * (1 + tr!M176 - AvgW!M176)) * (1 + Ktb!M176)) + ((2 / 5 * 'wn6'!M176 * (1 + gwr!M176 - 0.48)) * (1 + Kab!M176))) * (1 + 0.25 * Klvl!M176),
  (('wn6'!M176 * (1 + gwr!M176 - 0.48)) * (1 + Kab!M176)) * (1 + 0.25 * Klvl!M176)
)</f>
        <v>0</v>
      </c>
      <c r="N177" s="24">
        <f>IF(teff!N176&gt;0,
  (((3 / 5 * teff!N176 * (1 + tr!N176 - AvgW!N176)) * (1 + Ktb!N176)) + ((2 / 5 * 'wn6'!N176 * (1 + gwr!N176 - 0.48)) * (1 + Kab!N176))) * (1 + 0.25 * Klvl!N176),
  (('wn6'!N176 * (1 + gwr!N176 - 0.48)) * (1 + Kab!N176)) * (1 + 0.25 * Klvl!N176)
)</f>
        <v>0</v>
      </c>
      <c r="O177" s="24">
        <f>IF(teff!O176&gt;0,
  (((3 / 5 * teff!O176 * (1 + tr!O176 - AvgW!O176)) * (1 + Ktb!O176)) + ((2 / 5 * 'wn6'!O176 * (1 + gwr!O176 - 0.48)) * (1 + Kab!O176))) * (1 + 0.25 * Klvl!O176),
  (('wn6'!O176 * (1 + gwr!O176 - 0.48)) * (1 + Kab!O176)) * (1 + 0.25 * Klvl!O176)
)</f>
        <v>0</v>
      </c>
      <c r="P177" s="24"/>
      <c r="Q177" s="24">
        <f>IF(teff!Q176&gt;0,
  (((3 / 5 * teff!Q176 * (1 + tr!Q176 - AvgW!Q176)) * (1 + Ktb!Q176)) + ((2 / 5 * 'wn6'!Q176 * (1 + gwr!Q176 - 0.48)) * (1 + Kab!Q176))) * (1 + 0.25 * Klvl!Q176),
  (('wn6'!Q176 * (1 + gwr!Q176 - 0.48)) * (1 + Kab!Q176)) * (1 + 0.25 * Klvl!Q176)
)</f>
        <v>0</v>
      </c>
      <c r="R177" s="24">
        <f>IF(teff!R176&gt;0,
  (((3 / 5 * teff!R176 * (1 + tr!R176 - AvgW!R176)) * (1 + Ktb!R176)) + ((2 / 5 * 'wn6'!R176 * (1 + gwr!R176 - 0.48)) * (1 + Kab!R176))) * (1 + 0.25 * Klvl!R176),
  (('wn6'!R176 * (1 + gwr!R176 - 0.48)) * (1 + Kab!R176)) * (1 + 0.25 * Klvl!R176)
)</f>
        <v>0</v>
      </c>
      <c r="S177" s="24">
        <f>IF(teff!S176&gt;0,
  (((3 / 5 * teff!S176 * (1 + tr!S176 - AvgW!S176)) * (1 + Ktb!S176)) + ((2 / 5 * 'wn6'!S176 * (1 + gwr!S176 - 0.48)) * (1 + Kab!S176))) * (1 + 0.25 * Klvl!S176),
  (('wn6'!S176 * (1 + gwr!S176 - 0.48)) * (1 + Kab!S176)) * (1 + 0.25 * Klvl!S176)
)</f>
        <v>0</v>
      </c>
      <c r="T177" s="24">
        <f>IF(teff!T176&gt;0,
  (((3 / 5 * teff!T176 * (1 + tr!T176 - AvgW!T176)) * (1 + Ktb!T176)) + ((2 / 5 * 'wn6'!T176 * (1 + gwr!T176 - 0.48)) * (1 + Kab!T176))) * (1 + 0.25 * Klvl!T176),
  (('wn6'!T176 * (1 + gwr!T176 - 0.48)) * (1 + Kab!T176)) * (1 + 0.25 * Klvl!T176)
)</f>
        <v>0</v>
      </c>
      <c r="U177" s="24">
        <f>IF(teff!U176&gt;0,
  (((3 / 5 * teff!U176 * (1 + tr!U176 - AvgW!U176)) * (1 + Ktb!U176)) + ((2 / 5 * 'wn6'!U176 * (1 + gwr!U176 - 0.48)) * (1 + Kab!U176))) * (1 + 0.25 * Klvl!U176),
  (('wn6'!U176 * (1 + gwr!U176 - 0.48)) * (1 + Kab!U176)) * (1 + 0.25 * Klvl!U176)
)</f>
        <v>0</v>
      </c>
      <c r="V177" s="24">
        <f>IF(teff!V176&gt;0,
  (((3 / 5 * teff!V176 * (1 + tr!V176 - AvgW!V176)) * (1 + Ktb!V176)) + ((2 / 5 * 'wn6'!V176 * (1 + gwr!V176 - 0.48)) * (1 + Kab!V176))) * (1 + 0.25 * Klvl!V176),
  (('wn6'!V176 * (1 + gwr!V176 - 0.48)) * (1 + Kab!V176)) * (1 + 0.25 * Klvl!V176)
)</f>
        <v>0</v>
      </c>
      <c r="W177" s="24">
        <f>IF(teff!W176&gt;0,
  (((3 / 5 * teff!W176 * (1 + tr!W176 - AvgW!W176)) * (1 + Ktb!W176)) + ((2 / 5 * 'wn6'!W176 * (1 + gwr!W176 - 0.48)) * (1 + Kab!W176))) * (1 + 0.25 * Klvl!W176),
  (('wn6'!W176 * (1 + gwr!W176 - 0.48)) * (1 + Kab!W176)) * (1 + 0.25 * Klvl!W176)
)</f>
        <v>0</v>
      </c>
      <c r="X177" s="24">
        <f>IF(teff!X176&gt;0,
  (((3 / 5 * teff!X176 * (1 + tr!X176 - AvgW!X176)) * (1 + Ktb!X176)) + ((2 / 5 * 'wn6'!X176 * (1 + gwr!X176 - 0.48)) * (1 + Kab!X176))) * (1 + 0.25 * Klvl!X176),
  (('wn6'!X176 * (1 + gwr!X176 - 0.48)) * (1 + Kab!X176)) * (1 + 0.25 * Klvl!X176)
)</f>
        <v>0</v>
      </c>
      <c r="Y177" s="24">
        <f>IF(teff!Y176&gt;0,
  (((3 / 5 * teff!Y176 * (1 + tr!Y176 - AvgW!Y176)) * (1 + Ktb!Y176)) + ((2 / 5 * 'wn6'!Y176 * (1 + gwr!Y176 - 0.48)) * (1 + Kab!Y176))) * (1 + 0.25 * Klvl!Y176),
  (('wn6'!Y176 * (1 + gwr!Y176 - 0.48)) * (1 + Kab!Y176)) * (1 + 0.25 * Klvl!Y176)
)</f>
        <v>0</v>
      </c>
      <c r="Z177" s="24">
        <f>IF(teff!Z176&gt;0,
  (((3 / 5 * teff!Z176 * (1 + tr!Z176 - AvgW!Z176)) * (1 + Ktb!Z176)) + ((2 / 5 * 'wn6'!Z176 * (1 + gwr!Z176 - 0.48)) * (1 + Kab!Z176))) * (1 + 0.25 * Klvl!Z176),
  (('wn6'!Z176 * (1 + gwr!Z176 - 0.48)) * (1 + Kab!Z176)) * (1 + 0.25 * Klvl!Z176)
)</f>
        <v>0</v>
      </c>
      <c r="AA177" s="24">
        <f>IF(teff!AA176&gt;0,
  (((3 / 5 * teff!AA176 * (1 + tr!AA176 - AvgW!AA176)) * (1 + Ktb!AA176)) + ((2 / 5 * 'wn6'!AA176 * (1 + gwr!AA176 - 0.48)) * (1 + Kab!AA176))) * (1 + 0.25 * Klvl!AA176),
  (('wn6'!AA176 * (1 + gwr!AA176 - 0.48)) * (1 + Kab!AA176)) * (1 + 0.25 * Klvl!AA176)
)</f>
        <v>0</v>
      </c>
      <c r="AB177" s="24">
        <f>IF(teff!AB176&gt;0,
  (((3 / 5 * teff!AB176 * (1 + tr!AB176 - AvgW!AB176)) * (1 + Ktb!AB176)) + ((2 / 5 * 'wn6'!AB176 * (1 + gwr!AB176 - 0.48)) * (1 + Kab!AB176))) * (1 + 0.25 * Klvl!AB176),
  (('wn6'!AB176 * (1 + gwr!AB176 - 0.48)) * (1 + Kab!AB176)) * (1 + 0.25 * Klvl!AB176)
)</f>
        <v>0</v>
      </c>
      <c r="AC177" s="24">
        <f>IF(teff!AC176&gt;0,
  (((3 / 5 * teff!AC176 * (1 + tr!AC176 - AvgW!AC176)) * (1 + Ktb!AC176)) + ((2 / 5 * 'wn6'!AC176 * (1 + gwr!AC176 - 0.48)) * (1 + Kab!AC176))) * (1 + 0.25 * Klvl!AC176),
  (('wn6'!AC176 * (1 + gwr!AC176 - 0.48)) * (1 + Kab!AC176)) * (1 + 0.25 * Klvl!AC176)
)</f>
        <v>0</v>
      </c>
      <c r="AD177" s="24">
        <f>IF(teff!AD176&gt;0,
  (((3 / 5 * teff!AD176 * (1 + tr!AD176 - AvgW!AD176)) * (1 + Ktb!AD176)) + ((2 / 5 * 'wn6'!AD176 * (1 + gwr!AD176 - 0.48)) * (1 + Kab!AD176))) * (1 + 0.25 * Klvl!AD176),
  (('wn6'!AD176 * (1 + gwr!AD176 - 0.48)) * (1 + Kab!AD176)) * (1 + 0.25 * Klvl!AD176)
)</f>
        <v>0</v>
      </c>
      <c r="AE177" s="24">
        <f>IF(teff!AE176&gt;0,
  (((3 / 5 * teff!AE176 * (1 + tr!AE176 - AvgW!AE176)) * (1 + Ktb!AE176)) + ((2 / 5 * 'wn6'!AE176 * (1 + gwr!AE176 - 0.48)) * (1 + Kab!AE176))) * (1 + 0.25 * Klvl!AE176),
  (('wn6'!AE176 * (1 + gwr!AE176 - 0.48)) * (1 + Kab!AE176)) * (1 + 0.25 * Klvl!AE176)
)</f>
        <v>0</v>
      </c>
      <c r="AF177" s="24"/>
      <c r="AG177" s="24">
        <f t="shared" si="6"/>
        <v>0</v>
      </c>
      <c r="AH177" s="24">
        <f t="shared" si="7"/>
        <v>0</v>
      </c>
      <c r="AI177" s="30">
        <f t="shared" si="8"/>
        <v>0</v>
      </c>
    </row>
    <row r="178" spans="1:35" s="25" customFormat="1" ht="12" x14ac:dyDescent="0.2">
      <c r="A178" s="24">
        <f>IF(teff!A177&gt;0,
  (((3 / 5 * teff!A177 * (1 + tr!A177 - AvgW!A177)) * (1 + Ktb!A177)) + ((2 / 5 * 'wn6'!A177 * (1 + gwr!A177 - 0.48)) * (1 + Kab!A177))) * (1 + 0.25 * Klvl!A177),
  (('wn6'!A177 * (1 + gwr!A177 - 0.48)) * (1 + Kab!A177)) * (1 + 0.25 * Klvl!A177)
)</f>
        <v>0</v>
      </c>
      <c r="B178" s="24">
        <f>IF(teff!B177&gt;0,
  (((3 / 5 * teff!B177 * (1 + tr!B177 - AvgW!B177)) * (1 + Ktb!B177)) + ((2 / 5 * 'wn6'!B177 * (1 + gwr!B177 - 0.48)) * (1 + Kab!B177))) * (1 + 0.25 * Klvl!B177),
  (('wn6'!B177 * (1 + gwr!B177 - 0.48)) * (1 + Kab!B177)) * (1 + 0.25 * Klvl!B177)
)</f>
        <v>0</v>
      </c>
      <c r="C178" s="24">
        <f>IF(teff!C177&gt;0,
  (((3 / 5 * teff!C177 * (1 + tr!C177 - AvgW!C177)) * (1 + Ktb!C177)) + ((2 / 5 * 'wn6'!C177 * (1 + gwr!C177 - 0.48)) * (1 + Kab!C177))) * (1 + 0.25 * Klvl!C177),
  (('wn6'!C177 * (1 + gwr!C177 - 0.48)) * (1 + Kab!C177)) * (1 + 0.25 * Klvl!C177)
)</f>
        <v>0</v>
      </c>
      <c r="D178" s="24">
        <f>IF(teff!D177&gt;0,
  (((3 / 5 * teff!D177 * (1 + tr!D177 - AvgW!D177)) * (1 + Ktb!D177)) + ((2 / 5 * 'wn6'!D177 * (1 + gwr!D177 - 0.48)) * (1 + Kab!D177))) * (1 + 0.25 * Klvl!D177),
  (('wn6'!D177 * (1 + gwr!D177 - 0.48)) * (1 + Kab!D177)) * (1 + 0.25 * Klvl!D177)
)</f>
        <v>0</v>
      </c>
      <c r="E178" s="24">
        <f>IF(teff!E177&gt;0,
  (((3 / 5 * teff!E177 * (1 + tr!E177 - AvgW!E177)) * (1 + Ktb!E177)) + ((2 / 5 * 'wn6'!E177 * (1 + gwr!E177 - 0.48)) * (1 + Kab!E177))) * (1 + 0.25 * Klvl!E177),
  (('wn6'!E177 * (1 + gwr!E177 - 0.48)) * (1 + Kab!E177)) * (1 + 0.25 * Klvl!E177)
)</f>
        <v>0</v>
      </c>
      <c r="F178" s="24">
        <f>IF(teff!F177&gt;0,
  (((3 / 5 * teff!F177 * (1 + tr!F177 - AvgW!F177)) * (1 + Ktb!F177)) + ((2 / 5 * 'wn6'!F177 * (1 + gwr!F177 - 0.48)) * (1 + Kab!F177))) * (1 + 0.25 * Klvl!F177),
  (('wn6'!F177 * (1 + gwr!F177 - 0.48)) * (1 + Kab!F177)) * (1 + 0.25 * Klvl!F177)
)</f>
        <v>0</v>
      </c>
      <c r="G178" s="24">
        <f>IF(teff!G177&gt;0,
  (((3 / 5 * teff!G177 * (1 + tr!G177 - AvgW!G177)) * (1 + Ktb!G177)) + ((2 / 5 * 'wn6'!G177 * (1 + gwr!G177 - 0.48)) * (1 + Kab!G177))) * (1 + 0.25 * Klvl!G177),
  (('wn6'!G177 * (1 + gwr!G177 - 0.48)) * (1 + Kab!G177)) * (1 + 0.25 * Klvl!G177)
)</f>
        <v>0</v>
      </c>
      <c r="H178" s="24">
        <f>IF(teff!H177&gt;0,
  (((3 / 5 * teff!H177 * (1 + tr!H177 - AvgW!H177)) * (1 + Ktb!H177)) + ((2 / 5 * 'wn6'!H177 * (1 + gwr!H177 - 0.48)) * (1 + Kab!H177))) * (1 + 0.25 * Klvl!H177),
  (('wn6'!H177 * (1 + gwr!H177 - 0.48)) * (1 + Kab!H177)) * (1 + 0.25 * Klvl!H177)
)</f>
        <v>0</v>
      </c>
      <c r="I178" s="24">
        <f>IF(teff!I177&gt;0,
  (((3 / 5 * teff!I177 * (1 + tr!I177 - AvgW!I177)) * (1 + Ktb!I177)) + ((2 / 5 * 'wn6'!I177 * (1 + gwr!I177 - 0.48)) * (1 + Kab!I177))) * (1 + 0.25 * Klvl!I177),
  (('wn6'!I177 * (1 + gwr!I177 - 0.48)) * (1 + Kab!I177)) * (1 + 0.25 * Klvl!I177)
)</f>
        <v>0</v>
      </c>
      <c r="J178" s="24">
        <f>IF(teff!J177&gt;0,
  (((3 / 5 * teff!J177 * (1 + tr!J177 - AvgW!J177)) * (1 + Ktb!J177)) + ((2 / 5 * 'wn6'!J177 * (1 + gwr!J177 - 0.48)) * (1 + Kab!J177))) * (1 + 0.25 * Klvl!J177),
  (('wn6'!J177 * (1 + gwr!J177 - 0.48)) * (1 + Kab!J177)) * (1 + 0.25 * Klvl!J177)
)</f>
        <v>0</v>
      </c>
      <c r="K178" s="24">
        <f>IF(teff!K177&gt;0,
  (((3 / 5 * teff!K177 * (1 + tr!K177 - AvgW!K177)) * (1 + Ktb!K177)) + ((2 / 5 * 'wn6'!K177 * (1 + gwr!K177 - 0.48)) * (1 + Kab!K177))) * (1 + 0.25 * Klvl!K177),
  (('wn6'!K177 * (1 + gwr!K177 - 0.48)) * (1 + Kab!K177)) * (1 + 0.25 * Klvl!K177)
)</f>
        <v>0</v>
      </c>
      <c r="L178" s="24">
        <f>IF(teff!L177&gt;0,
  (((3 / 5 * teff!L177 * (1 + tr!L177 - AvgW!L177)) * (1 + Ktb!L177)) + ((2 / 5 * 'wn6'!L177 * (1 + gwr!L177 - 0.48)) * (1 + Kab!L177))) * (1 + 0.25 * Klvl!L177),
  (('wn6'!L177 * (1 + gwr!L177 - 0.48)) * (1 + Kab!L177)) * (1 + 0.25 * Klvl!L177)
)</f>
        <v>0</v>
      </c>
      <c r="M178" s="24">
        <f>IF(teff!M177&gt;0,
  (((3 / 5 * teff!M177 * (1 + tr!M177 - AvgW!M177)) * (1 + Ktb!M177)) + ((2 / 5 * 'wn6'!M177 * (1 + gwr!M177 - 0.48)) * (1 + Kab!M177))) * (1 + 0.25 * Klvl!M177),
  (('wn6'!M177 * (1 + gwr!M177 - 0.48)) * (1 + Kab!M177)) * (1 + 0.25 * Klvl!M177)
)</f>
        <v>0</v>
      </c>
      <c r="N178" s="24">
        <f>IF(teff!N177&gt;0,
  (((3 / 5 * teff!N177 * (1 + tr!N177 - AvgW!N177)) * (1 + Ktb!N177)) + ((2 / 5 * 'wn6'!N177 * (1 + gwr!N177 - 0.48)) * (1 + Kab!N177))) * (1 + 0.25 * Klvl!N177),
  (('wn6'!N177 * (1 + gwr!N177 - 0.48)) * (1 + Kab!N177)) * (1 + 0.25 * Klvl!N177)
)</f>
        <v>0</v>
      </c>
      <c r="O178" s="24">
        <f>IF(teff!O177&gt;0,
  (((3 / 5 * teff!O177 * (1 + tr!O177 - AvgW!O177)) * (1 + Ktb!O177)) + ((2 / 5 * 'wn6'!O177 * (1 + gwr!O177 - 0.48)) * (1 + Kab!O177))) * (1 + 0.25 * Klvl!O177),
  (('wn6'!O177 * (1 + gwr!O177 - 0.48)) * (1 + Kab!O177)) * (1 + 0.25 * Klvl!O177)
)</f>
        <v>0</v>
      </c>
      <c r="P178" s="24"/>
      <c r="Q178" s="24">
        <f>IF(teff!Q177&gt;0,
  (((3 / 5 * teff!Q177 * (1 + tr!Q177 - AvgW!Q177)) * (1 + Ktb!Q177)) + ((2 / 5 * 'wn6'!Q177 * (1 + gwr!Q177 - 0.48)) * (1 + Kab!Q177))) * (1 + 0.25 * Klvl!Q177),
  (('wn6'!Q177 * (1 + gwr!Q177 - 0.48)) * (1 + Kab!Q177)) * (1 + 0.25 * Klvl!Q177)
)</f>
        <v>0</v>
      </c>
      <c r="R178" s="24">
        <f>IF(teff!R177&gt;0,
  (((3 / 5 * teff!R177 * (1 + tr!R177 - AvgW!R177)) * (1 + Ktb!R177)) + ((2 / 5 * 'wn6'!R177 * (1 + gwr!R177 - 0.48)) * (1 + Kab!R177))) * (1 + 0.25 * Klvl!R177),
  (('wn6'!R177 * (1 + gwr!R177 - 0.48)) * (1 + Kab!R177)) * (1 + 0.25 * Klvl!R177)
)</f>
        <v>0</v>
      </c>
      <c r="S178" s="24">
        <f>IF(teff!S177&gt;0,
  (((3 / 5 * teff!S177 * (1 + tr!S177 - AvgW!S177)) * (1 + Ktb!S177)) + ((2 / 5 * 'wn6'!S177 * (1 + gwr!S177 - 0.48)) * (1 + Kab!S177))) * (1 + 0.25 * Klvl!S177),
  (('wn6'!S177 * (1 + gwr!S177 - 0.48)) * (1 + Kab!S177)) * (1 + 0.25 * Klvl!S177)
)</f>
        <v>0</v>
      </c>
      <c r="T178" s="24">
        <f>IF(teff!T177&gt;0,
  (((3 / 5 * teff!T177 * (1 + tr!T177 - AvgW!T177)) * (1 + Ktb!T177)) + ((2 / 5 * 'wn6'!T177 * (1 + gwr!T177 - 0.48)) * (1 + Kab!T177))) * (1 + 0.25 * Klvl!T177),
  (('wn6'!T177 * (1 + gwr!T177 - 0.48)) * (1 + Kab!T177)) * (1 + 0.25 * Klvl!T177)
)</f>
        <v>0</v>
      </c>
      <c r="U178" s="24">
        <f>IF(teff!U177&gt;0,
  (((3 / 5 * teff!U177 * (1 + tr!U177 - AvgW!U177)) * (1 + Ktb!U177)) + ((2 / 5 * 'wn6'!U177 * (1 + gwr!U177 - 0.48)) * (1 + Kab!U177))) * (1 + 0.25 * Klvl!U177),
  (('wn6'!U177 * (1 + gwr!U177 - 0.48)) * (1 + Kab!U177)) * (1 + 0.25 * Klvl!U177)
)</f>
        <v>0</v>
      </c>
      <c r="V178" s="24">
        <f>IF(teff!V177&gt;0,
  (((3 / 5 * teff!V177 * (1 + tr!V177 - AvgW!V177)) * (1 + Ktb!V177)) + ((2 / 5 * 'wn6'!V177 * (1 + gwr!V177 - 0.48)) * (1 + Kab!V177))) * (1 + 0.25 * Klvl!V177),
  (('wn6'!V177 * (1 + gwr!V177 - 0.48)) * (1 + Kab!V177)) * (1 + 0.25 * Klvl!V177)
)</f>
        <v>0</v>
      </c>
      <c r="W178" s="24">
        <f>IF(teff!W177&gt;0,
  (((3 / 5 * teff!W177 * (1 + tr!W177 - AvgW!W177)) * (1 + Ktb!W177)) + ((2 / 5 * 'wn6'!W177 * (1 + gwr!W177 - 0.48)) * (1 + Kab!W177))) * (1 + 0.25 * Klvl!W177),
  (('wn6'!W177 * (1 + gwr!W177 - 0.48)) * (1 + Kab!W177)) * (1 + 0.25 * Klvl!W177)
)</f>
        <v>0</v>
      </c>
      <c r="X178" s="24">
        <f>IF(teff!X177&gt;0,
  (((3 / 5 * teff!X177 * (1 + tr!X177 - AvgW!X177)) * (1 + Ktb!X177)) + ((2 / 5 * 'wn6'!X177 * (1 + gwr!X177 - 0.48)) * (1 + Kab!X177))) * (1 + 0.25 * Klvl!X177),
  (('wn6'!X177 * (1 + gwr!X177 - 0.48)) * (1 + Kab!X177)) * (1 + 0.25 * Klvl!X177)
)</f>
        <v>0</v>
      </c>
      <c r="Y178" s="24">
        <f>IF(teff!Y177&gt;0,
  (((3 / 5 * teff!Y177 * (1 + tr!Y177 - AvgW!Y177)) * (1 + Ktb!Y177)) + ((2 / 5 * 'wn6'!Y177 * (1 + gwr!Y177 - 0.48)) * (1 + Kab!Y177))) * (1 + 0.25 * Klvl!Y177),
  (('wn6'!Y177 * (1 + gwr!Y177 - 0.48)) * (1 + Kab!Y177)) * (1 + 0.25 * Klvl!Y177)
)</f>
        <v>0</v>
      </c>
      <c r="Z178" s="24">
        <f>IF(teff!Z177&gt;0,
  (((3 / 5 * teff!Z177 * (1 + tr!Z177 - AvgW!Z177)) * (1 + Ktb!Z177)) + ((2 / 5 * 'wn6'!Z177 * (1 + gwr!Z177 - 0.48)) * (1 + Kab!Z177))) * (1 + 0.25 * Klvl!Z177),
  (('wn6'!Z177 * (1 + gwr!Z177 - 0.48)) * (1 + Kab!Z177)) * (1 + 0.25 * Klvl!Z177)
)</f>
        <v>0</v>
      </c>
      <c r="AA178" s="24">
        <f>IF(teff!AA177&gt;0,
  (((3 / 5 * teff!AA177 * (1 + tr!AA177 - AvgW!AA177)) * (1 + Ktb!AA177)) + ((2 / 5 * 'wn6'!AA177 * (1 + gwr!AA177 - 0.48)) * (1 + Kab!AA177))) * (1 + 0.25 * Klvl!AA177),
  (('wn6'!AA177 * (1 + gwr!AA177 - 0.48)) * (1 + Kab!AA177)) * (1 + 0.25 * Klvl!AA177)
)</f>
        <v>0</v>
      </c>
      <c r="AB178" s="24">
        <f>IF(teff!AB177&gt;0,
  (((3 / 5 * teff!AB177 * (1 + tr!AB177 - AvgW!AB177)) * (1 + Ktb!AB177)) + ((2 / 5 * 'wn6'!AB177 * (1 + gwr!AB177 - 0.48)) * (1 + Kab!AB177))) * (1 + 0.25 * Klvl!AB177),
  (('wn6'!AB177 * (1 + gwr!AB177 - 0.48)) * (1 + Kab!AB177)) * (1 + 0.25 * Klvl!AB177)
)</f>
        <v>0</v>
      </c>
      <c r="AC178" s="24">
        <f>IF(teff!AC177&gt;0,
  (((3 / 5 * teff!AC177 * (1 + tr!AC177 - AvgW!AC177)) * (1 + Ktb!AC177)) + ((2 / 5 * 'wn6'!AC177 * (1 + gwr!AC177 - 0.48)) * (1 + Kab!AC177))) * (1 + 0.25 * Klvl!AC177),
  (('wn6'!AC177 * (1 + gwr!AC177 - 0.48)) * (1 + Kab!AC177)) * (1 + 0.25 * Klvl!AC177)
)</f>
        <v>0</v>
      </c>
      <c r="AD178" s="24">
        <f>IF(teff!AD177&gt;0,
  (((3 / 5 * teff!AD177 * (1 + tr!AD177 - AvgW!AD177)) * (1 + Ktb!AD177)) + ((2 / 5 * 'wn6'!AD177 * (1 + gwr!AD177 - 0.48)) * (1 + Kab!AD177))) * (1 + 0.25 * Klvl!AD177),
  (('wn6'!AD177 * (1 + gwr!AD177 - 0.48)) * (1 + Kab!AD177)) * (1 + 0.25 * Klvl!AD177)
)</f>
        <v>0</v>
      </c>
      <c r="AE178" s="24">
        <f>IF(teff!AE177&gt;0,
  (((3 / 5 * teff!AE177 * (1 + tr!AE177 - AvgW!AE177)) * (1 + Ktb!AE177)) + ((2 / 5 * 'wn6'!AE177 * (1 + gwr!AE177 - 0.48)) * (1 + Kab!AE177))) * (1 + 0.25 * Klvl!AE177),
  (('wn6'!AE177 * (1 + gwr!AE177 - 0.48)) * (1 + Kab!AE177)) * (1 + 0.25 * Klvl!AE177)
)</f>
        <v>0</v>
      </c>
      <c r="AF178" s="24"/>
      <c r="AG178" s="24">
        <f t="shared" si="6"/>
        <v>0</v>
      </c>
      <c r="AH178" s="24">
        <f t="shared" si="7"/>
        <v>0</v>
      </c>
      <c r="AI178" s="30">
        <f t="shared" si="8"/>
        <v>0</v>
      </c>
    </row>
    <row r="179" spans="1:35" s="25" customFormat="1" ht="12" x14ac:dyDescent="0.2">
      <c r="A179" s="24">
        <f>IF(teff!A178&gt;0,
  (((3 / 5 * teff!A178 * (1 + tr!A178 - AvgW!A178)) * (1 + Ktb!A178)) + ((2 / 5 * 'wn6'!A178 * (1 + gwr!A178 - 0.48)) * (1 + Kab!A178))) * (1 + 0.25 * Klvl!A178),
  (('wn6'!A178 * (1 + gwr!A178 - 0.48)) * (1 + Kab!A178)) * (1 + 0.25 * Klvl!A178)
)</f>
        <v>0</v>
      </c>
      <c r="B179" s="24">
        <f>IF(teff!B178&gt;0,
  (((3 / 5 * teff!B178 * (1 + tr!B178 - AvgW!B178)) * (1 + Ktb!B178)) + ((2 / 5 * 'wn6'!B178 * (1 + gwr!B178 - 0.48)) * (1 + Kab!B178))) * (1 + 0.25 * Klvl!B178),
  (('wn6'!B178 * (1 + gwr!B178 - 0.48)) * (1 + Kab!B178)) * (1 + 0.25 * Klvl!B178)
)</f>
        <v>0</v>
      </c>
      <c r="C179" s="24">
        <f>IF(teff!C178&gt;0,
  (((3 / 5 * teff!C178 * (1 + tr!C178 - AvgW!C178)) * (1 + Ktb!C178)) + ((2 / 5 * 'wn6'!C178 * (1 + gwr!C178 - 0.48)) * (1 + Kab!C178))) * (1 + 0.25 * Klvl!C178),
  (('wn6'!C178 * (1 + gwr!C178 - 0.48)) * (1 + Kab!C178)) * (1 + 0.25 * Klvl!C178)
)</f>
        <v>0</v>
      </c>
      <c r="D179" s="24">
        <f>IF(teff!D178&gt;0,
  (((3 / 5 * teff!D178 * (1 + tr!D178 - AvgW!D178)) * (1 + Ktb!D178)) + ((2 / 5 * 'wn6'!D178 * (1 + gwr!D178 - 0.48)) * (1 + Kab!D178))) * (1 + 0.25 * Klvl!D178),
  (('wn6'!D178 * (1 + gwr!D178 - 0.48)) * (1 + Kab!D178)) * (1 + 0.25 * Klvl!D178)
)</f>
        <v>0</v>
      </c>
      <c r="E179" s="24">
        <f>IF(teff!E178&gt;0,
  (((3 / 5 * teff!E178 * (1 + tr!E178 - AvgW!E178)) * (1 + Ktb!E178)) + ((2 / 5 * 'wn6'!E178 * (1 + gwr!E178 - 0.48)) * (1 + Kab!E178))) * (1 + 0.25 * Klvl!E178),
  (('wn6'!E178 * (1 + gwr!E178 - 0.48)) * (1 + Kab!E178)) * (1 + 0.25 * Klvl!E178)
)</f>
        <v>0</v>
      </c>
      <c r="F179" s="24">
        <f>IF(teff!F178&gt;0,
  (((3 / 5 * teff!F178 * (1 + tr!F178 - AvgW!F178)) * (1 + Ktb!F178)) + ((2 / 5 * 'wn6'!F178 * (1 + gwr!F178 - 0.48)) * (1 + Kab!F178))) * (1 + 0.25 * Klvl!F178),
  (('wn6'!F178 * (1 + gwr!F178 - 0.48)) * (1 + Kab!F178)) * (1 + 0.25 * Klvl!F178)
)</f>
        <v>0</v>
      </c>
      <c r="G179" s="24">
        <f>IF(teff!G178&gt;0,
  (((3 / 5 * teff!G178 * (1 + tr!G178 - AvgW!G178)) * (1 + Ktb!G178)) + ((2 / 5 * 'wn6'!G178 * (1 + gwr!G178 - 0.48)) * (1 + Kab!G178))) * (1 + 0.25 * Klvl!G178),
  (('wn6'!G178 * (1 + gwr!G178 - 0.48)) * (1 + Kab!G178)) * (1 + 0.25 * Klvl!G178)
)</f>
        <v>0</v>
      </c>
      <c r="H179" s="24">
        <f>IF(teff!H178&gt;0,
  (((3 / 5 * teff!H178 * (1 + tr!H178 - AvgW!H178)) * (1 + Ktb!H178)) + ((2 / 5 * 'wn6'!H178 * (1 + gwr!H178 - 0.48)) * (1 + Kab!H178))) * (1 + 0.25 * Klvl!H178),
  (('wn6'!H178 * (1 + gwr!H178 - 0.48)) * (1 + Kab!H178)) * (1 + 0.25 * Klvl!H178)
)</f>
        <v>0</v>
      </c>
      <c r="I179" s="24">
        <f>IF(teff!I178&gt;0,
  (((3 / 5 * teff!I178 * (1 + tr!I178 - AvgW!I178)) * (1 + Ktb!I178)) + ((2 / 5 * 'wn6'!I178 * (1 + gwr!I178 - 0.48)) * (1 + Kab!I178))) * (1 + 0.25 * Klvl!I178),
  (('wn6'!I178 * (1 + gwr!I178 - 0.48)) * (1 + Kab!I178)) * (1 + 0.25 * Klvl!I178)
)</f>
        <v>0</v>
      </c>
      <c r="J179" s="24">
        <f>IF(teff!J178&gt;0,
  (((3 / 5 * teff!J178 * (1 + tr!J178 - AvgW!J178)) * (1 + Ktb!J178)) + ((2 / 5 * 'wn6'!J178 * (1 + gwr!J178 - 0.48)) * (1 + Kab!J178))) * (1 + 0.25 * Klvl!J178),
  (('wn6'!J178 * (1 + gwr!J178 - 0.48)) * (1 + Kab!J178)) * (1 + 0.25 * Klvl!J178)
)</f>
        <v>0</v>
      </c>
      <c r="K179" s="24">
        <f>IF(teff!K178&gt;0,
  (((3 / 5 * teff!K178 * (1 + tr!K178 - AvgW!K178)) * (1 + Ktb!K178)) + ((2 / 5 * 'wn6'!K178 * (1 + gwr!K178 - 0.48)) * (1 + Kab!K178))) * (1 + 0.25 * Klvl!K178),
  (('wn6'!K178 * (1 + gwr!K178 - 0.48)) * (1 + Kab!K178)) * (1 + 0.25 * Klvl!K178)
)</f>
        <v>0</v>
      </c>
      <c r="L179" s="24">
        <f>IF(teff!L178&gt;0,
  (((3 / 5 * teff!L178 * (1 + tr!L178 - AvgW!L178)) * (1 + Ktb!L178)) + ((2 / 5 * 'wn6'!L178 * (1 + gwr!L178 - 0.48)) * (1 + Kab!L178))) * (1 + 0.25 * Klvl!L178),
  (('wn6'!L178 * (1 + gwr!L178 - 0.48)) * (1 + Kab!L178)) * (1 + 0.25 * Klvl!L178)
)</f>
        <v>0</v>
      </c>
      <c r="M179" s="24">
        <f>IF(teff!M178&gt;0,
  (((3 / 5 * teff!M178 * (1 + tr!M178 - AvgW!M178)) * (1 + Ktb!M178)) + ((2 / 5 * 'wn6'!M178 * (1 + gwr!M178 - 0.48)) * (1 + Kab!M178))) * (1 + 0.25 * Klvl!M178),
  (('wn6'!M178 * (1 + gwr!M178 - 0.48)) * (1 + Kab!M178)) * (1 + 0.25 * Klvl!M178)
)</f>
        <v>0</v>
      </c>
      <c r="N179" s="24">
        <f>IF(teff!N178&gt;0,
  (((3 / 5 * teff!N178 * (1 + tr!N178 - AvgW!N178)) * (1 + Ktb!N178)) + ((2 / 5 * 'wn6'!N178 * (1 + gwr!N178 - 0.48)) * (1 + Kab!N178))) * (1 + 0.25 * Klvl!N178),
  (('wn6'!N178 * (1 + gwr!N178 - 0.48)) * (1 + Kab!N178)) * (1 + 0.25 * Klvl!N178)
)</f>
        <v>0</v>
      </c>
      <c r="O179" s="24">
        <f>IF(teff!O178&gt;0,
  (((3 / 5 * teff!O178 * (1 + tr!O178 - AvgW!O178)) * (1 + Ktb!O178)) + ((2 / 5 * 'wn6'!O178 * (1 + gwr!O178 - 0.48)) * (1 + Kab!O178))) * (1 + 0.25 * Klvl!O178),
  (('wn6'!O178 * (1 + gwr!O178 - 0.48)) * (1 + Kab!O178)) * (1 + 0.25 * Klvl!O178)
)</f>
        <v>0</v>
      </c>
      <c r="P179" s="24"/>
      <c r="Q179" s="24">
        <f>IF(teff!Q178&gt;0,
  (((3 / 5 * teff!Q178 * (1 + tr!Q178 - AvgW!Q178)) * (1 + Ktb!Q178)) + ((2 / 5 * 'wn6'!Q178 * (1 + gwr!Q178 - 0.48)) * (1 + Kab!Q178))) * (1 + 0.25 * Klvl!Q178),
  (('wn6'!Q178 * (1 + gwr!Q178 - 0.48)) * (1 + Kab!Q178)) * (1 + 0.25 * Klvl!Q178)
)</f>
        <v>0</v>
      </c>
      <c r="R179" s="24">
        <f>IF(teff!R178&gt;0,
  (((3 / 5 * teff!R178 * (1 + tr!R178 - AvgW!R178)) * (1 + Ktb!R178)) + ((2 / 5 * 'wn6'!R178 * (1 + gwr!R178 - 0.48)) * (1 + Kab!R178))) * (1 + 0.25 * Klvl!R178),
  (('wn6'!R178 * (1 + gwr!R178 - 0.48)) * (1 + Kab!R178)) * (1 + 0.25 * Klvl!R178)
)</f>
        <v>0</v>
      </c>
      <c r="S179" s="24">
        <f>IF(teff!S178&gt;0,
  (((3 / 5 * teff!S178 * (1 + tr!S178 - AvgW!S178)) * (1 + Ktb!S178)) + ((2 / 5 * 'wn6'!S178 * (1 + gwr!S178 - 0.48)) * (1 + Kab!S178))) * (1 + 0.25 * Klvl!S178),
  (('wn6'!S178 * (1 + gwr!S178 - 0.48)) * (1 + Kab!S178)) * (1 + 0.25 * Klvl!S178)
)</f>
        <v>0</v>
      </c>
      <c r="T179" s="24">
        <f>IF(teff!T178&gt;0,
  (((3 / 5 * teff!T178 * (1 + tr!T178 - AvgW!T178)) * (1 + Ktb!T178)) + ((2 / 5 * 'wn6'!T178 * (1 + gwr!T178 - 0.48)) * (1 + Kab!T178))) * (1 + 0.25 * Klvl!T178),
  (('wn6'!T178 * (1 + gwr!T178 - 0.48)) * (1 + Kab!T178)) * (1 + 0.25 * Klvl!T178)
)</f>
        <v>0</v>
      </c>
      <c r="U179" s="24">
        <f>IF(teff!U178&gt;0,
  (((3 / 5 * teff!U178 * (1 + tr!U178 - AvgW!U178)) * (1 + Ktb!U178)) + ((2 / 5 * 'wn6'!U178 * (1 + gwr!U178 - 0.48)) * (1 + Kab!U178))) * (1 + 0.25 * Klvl!U178),
  (('wn6'!U178 * (1 + gwr!U178 - 0.48)) * (1 + Kab!U178)) * (1 + 0.25 * Klvl!U178)
)</f>
        <v>0</v>
      </c>
      <c r="V179" s="24">
        <f>IF(teff!V178&gt;0,
  (((3 / 5 * teff!V178 * (1 + tr!V178 - AvgW!V178)) * (1 + Ktb!V178)) + ((2 / 5 * 'wn6'!V178 * (1 + gwr!V178 - 0.48)) * (1 + Kab!V178))) * (1 + 0.25 * Klvl!V178),
  (('wn6'!V178 * (1 + gwr!V178 - 0.48)) * (1 + Kab!V178)) * (1 + 0.25 * Klvl!V178)
)</f>
        <v>0</v>
      </c>
      <c r="W179" s="24">
        <f>IF(teff!W178&gt;0,
  (((3 / 5 * teff!W178 * (1 + tr!W178 - AvgW!W178)) * (1 + Ktb!W178)) + ((2 / 5 * 'wn6'!W178 * (1 + gwr!W178 - 0.48)) * (1 + Kab!W178))) * (1 + 0.25 * Klvl!W178),
  (('wn6'!W178 * (1 + gwr!W178 - 0.48)) * (1 + Kab!W178)) * (1 + 0.25 * Klvl!W178)
)</f>
        <v>0</v>
      </c>
      <c r="X179" s="24">
        <f>IF(teff!X178&gt;0,
  (((3 / 5 * teff!X178 * (1 + tr!X178 - AvgW!X178)) * (1 + Ktb!X178)) + ((2 / 5 * 'wn6'!X178 * (1 + gwr!X178 - 0.48)) * (1 + Kab!X178))) * (1 + 0.25 * Klvl!X178),
  (('wn6'!X178 * (1 + gwr!X178 - 0.48)) * (1 + Kab!X178)) * (1 + 0.25 * Klvl!X178)
)</f>
        <v>0</v>
      </c>
      <c r="Y179" s="24">
        <f>IF(teff!Y178&gt;0,
  (((3 / 5 * teff!Y178 * (1 + tr!Y178 - AvgW!Y178)) * (1 + Ktb!Y178)) + ((2 / 5 * 'wn6'!Y178 * (1 + gwr!Y178 - 0.48)) * (1 + Kab!Y178))) * (1 + 0.25 * Klvl!Y178),
  (('wn6'!Y178 * (1 + gwr!Y178 - 0.48)) * (1 + Kab!Y178)) * (1 + 0.25 * Klvl!Y178)
)</f>
        <v>0</v>
      </c>
      <c r="Z179" s="24">
        <f>IF(teff!Z178&gt;0,
  (((3 / 5 * teff!Z178 * (1 + tr!Z178 - AvgW!Z178)) * (1 + Ktb!Z178)) + ((2 / 5 * 'wn6'!Z178 * (1 + gwr!Z178 - 0.48)) * (1 + Kab!Z178))) * (1 + 0.25 * Klvl!Z178),
  (('wn6'!Z178 * (1 + gwr!Z178 - 0.48)) * (1 + Kab!Z178)) * (1 + 0.25 * Klvl!Z178)
)</f>
        <v>0</v>
      </c>
      <c r="AA179" s="24">
        <f>IF(teff!AA178&gt;0,
  (((3 / 5 * teff!AA178 * (1 + tr!AA178 - AvgW!AA178)) * (1 + Ktb!AA178)) + ((2 / 5 * 'wn6'!AA178 * (1 + gwr!AA178 - 0.48)) * (1 + Kab!AA178))) * (1 + 0.25 * Klvl!AA178),
  (('wn6'!AA178 * (1 + gwr!AA178 - 0.48)) * (1 + Kab!AA178)) * (1 + 0.25 * Klvl!AA178)
)</f>
        <v>0</v>
      </c>
      <c r="AB179" s="24">
        <f>IF(teff!AB178&gt;0,
  (((3 / 5 * teff!AB178 * (1 + tr!AB178 - AvgW!AB178)) * (1 + Ktb!AB178)) + ((2 / 5 * 'wn6'!AB178 * (1 + gwr!AB178 - 0.48)) * (1 + Kab!AB178))) * (1 + 0.25 * Klvl!AB178),
  (('wn6'!AB178 * (1 + gwr!AB178 - 0.48)) * (1 + Kab!AB178)) * (1 + 0.25 * Klvl!AB178)
)</f>
        <v>0</v>
      </c>
      <c r="AC179" s="24">
        <f>IF(teff!AC178&gt;0,
  (((3 / 5 * teff!AC178 * (1 + tr!AC178 - AvgW!AC178)) * (1 + Ktb!AC178)) + ((2 / 5 * 'wn6'!AC178 * (1 + gwr!AC178 - 0.48)) * (1 + Kab!AC178))) * (1 + 0.25 * Klvl!AC178),
  (('wn6'!AC178 * (1 + gwr!AC178 - 0.48)) * (1 + Kab!AC178)) * (1 + 0.25 * Klvl!AC178)
)</f>
        <v>0</v>
      </c>
      <c r="AD179" s="24">
        <f>IF(teff!AD178&gt;0,
  (((3 / 5 * teff!AD178 * (1 + tr!AD178 - AvgW!AD178)) * (1 + Ktb!AD178)) + ((2 / 5 * 'wn6'!AD178 * (1 + gwr!AD178 - 0.48)) * (1 + Kab!AD178))) * (1 + 0.25 * Klvl!AD178),
  (('wn6'!AD178 * (1 + gwr!AD178 - 0.48)) * (1 + Kab!AD178)) * (1 + 0.25 * Klvl!AD178)
)</f>
        <v>0</v>
      </c>
      <c r="AE179" s="24">
        <f>IF(teff!AE178&gt;0,
  (((3 / 5 * teff!AE178 * (1 + tr!AE178 - AvgW!AE178)) * (1 + Ktb!AE178)) + ((2 / 5 * 'wn6'!AE178 * (1 + gwr!AE178 - 0.48)) * (1 + Kab!AE178))) * (1 + 0.25 * Klvl!AE178),
  (('wn6'!AE178 * (1 + gwr!AE178 - 0.48)) * (1 + Kab!AE178)) * (1 + 0.25 * Klvl!AE178)
)</f>
        <v>0</v>
      </c>
      <c r="AF179" s="24"/>
      <c r="AG179" s="24">
        <f t="shared" si="6"/>
        <v>0</v>
      </c>
      <c r="AH179" s="24">
        <f t="shared" si="7"/>
        <v>0</v>
      </c>
      <c r="AI179" s="30">
        <f t="shared" si="8"/>
        <v>0</v>
      </c>
    </row>
    <row r="180" spans="1:35" s="25" customFormat="1" ht="12" x14ac:dyDescent="0.2">
      <c r="A180" s="24">
        <f>IF(teff!A179&gt;0,
  (((3 / 5 * teff!A179 * (1 + tr!A179 - AvgW!A179)) * (1 + Ktb!A179)) + ((2 / 5 * 'wn6'!A179 * (1 + gwr!A179 - 0.48)) * (1 + Kab!A179))) * (1 + 0.25 * Klvl!A179),
  (('wn6'!A179 * (1 + gwr!A179 - 0.48)) * (1 + Kab!A179)) * (1 + 0.25 * Klvl!A179)
)</f>
        <v>0</v>
      </c>
      <c r="B180" s="24">
        <f>IF(teff!B179&gt;0,
  (((3 / 5 * teff!B179 * (1 + tr!B179 - AvgW!B179)) * (1 + Ktb!B179)) + ((2 / 5 * 'wn6'!B179 * (1 + gwr!B179 - 0.48)) * (1 + Kab!B179))) * (1 + 0.25 * Klvl!B179),
  (('wn6'!B179 * (1 + gwr!B179 - 0.48)) * (1 + Kab!B179)) * (1 + 0.25 * Klvl!B179)
)</f>
        <v>0</v>
      </c>
      <c r="C180" s="24">
        <f>IF(teff!C179&gt;0,
  (((3 / 5 * teff!C179 * (1 + tr!C179 - AvgW!C179)) * (1 + Ktb!C179)) + ((2 / 5 * 'wn6'!C179 * (1 + gwr!C179 - 0.48)) * (1 + Kab!C179))) * (1 + 0.25 * Klvl!C179),
  (('wn6'!C179 * (1 + gwr!C179 - 0.48)) * (1 + Kab!C179)) * (1 + 0.25 * Klvl!C179)
)</f>
        <v>0</v>
      </c>
      <c r="D180" s="24">
        <f>IF(teff!D179&gt;0,
  (((3 / 5 * teff!D179 * (1 + tr!D179 - AvgW!D179)) * (1 + Ktb!D179)) + ((2 / 5 * 'wn6'!D179 * (1 + gwr!D179 - 0.48)) * (1 + Kab!D179))) * (1 + 0.25 * Klvl!D179),
  (('wn6'!D179 * (1 + gwr!D179 - 0.48)) * (1 + Kab!D179)) * (1 + 0.25 * Klvl!D179)
)</f>
        <v>0</v>
      </c>
      <c r="E180" s="24">
        <f>IF(teff!E179&gt;0,
  (((3 / 5 * teff!E179 * (1 + tr!E179 - AvgW!E179)) * (1 + Ktb!E179)) + ((2 / 5 * 'wn6'!E179 * (1 + gwr!E179 - 0.48)) * (1 + Kab!E179))) * (1 + 0.25 * Klvl!E179),
  (('wn6'!E179 * (1 + gwr!E179 - 0.48)) * (1 + Kab!E179)) * (1 + 0.25 * Klvl!E179)
)</f>
        <v>0</v>
      </c>
      <c r="F180" s="24">
        <f>IF(teff!F179&gt;0,
  (((3 / 5 * teff!F179 * (1 + tr!F179 - AvgW!F179)) * (1 + Ktb!F179)) + ((2 / 5 * 'wn6'!F179 * (1 + gwr!F179 - 0.48)) * (1 + Kab!F179))) * (1 + 0.25 * Klvl!F179),
  (('wn6'!F179 * (1 + gwr!F179 - 0.48)) * (1 + Kab!F179)) * (1 + 0.25 * Klvl!F179)
)</f>
        <v>0</v>
      </c>
      <c r="G180" s="24">
        <f>IF(teff!G179&gt;0,
  (((3 / 5 * teff!G179 * (1 + tr!G179 - AvgW!G179)) * (1 + Ktb!G179)) + ((2 / 5 * 'wn6'!G179 * (1 + gwr!G179 - 0.48)) * (1 + Kab!G179))) * (1 + 0.25 * Klvl!G179),
  (('wn6'!G179 * (1 + gwr!G179 - 0.48)) * (1 + Kab!G179)) * (1 + 0.25 * Klvl!G179)
)</f>
        <v>0</v>
      </c>
      <c r="H180" s="24">
        <f>IF(teff!H179&gt;0,
  (((3 / 5 * teff!H179 * (1 + tr!H179 - AvgW!H179)) * (1 + Ktb!H179)) + ((2 / 5 * 'wn6'!H179 * (1 + gwr!H179 - 0.48)) * (1 + Kab!H179))) * (1 + 0.25 * Klvl!H179),
  (('wn6'!H179 * (1 + gwr!H179 - 0.48)) * (1 + Kab!H179)) * (1 + 0.25 * Klvl!H179)
)</f>
        <v>0</v>
      </c>
      <c r="I180" s="24">
        <f>IF(teff!I179&gt;0,
  (((3 / 5 * teff!I179 * (1 + tr!I179 - AvgW!I179)) * (1 + Ktb!I179)) + ((2 / 5 * 'wn6'!I179 * (1 + gwr!I179 - 0.48)) * (1 + Kab!I179))) * (1 + 0.25 * Klvl!I179),
  (('wn6'!I179 * (1 + gwr!I179 - 0.48)) * (1 + Kab!I179)) * (1 + 0.25 * Klvl!I179)
)</f>
        <v>0</v>
      </c>
      <c r="J180" s="24">
        <f>IF(teff!J179&gt;0,
  (((3 / 5 * teff!J179 * (1 + tr!J179 - AvgW!J179)) * (1 + Ktb!J179)) + ((2 / 5 * 'wn6'!J179 * (1 + gwr!J179 - 0.48)) * (1 + Kab!J179))) * (1 + 0.25 * Klvl!J179),
  (('wn6'!J179 * (1 + gwr!J179 - 0.48)) * (1 + Kab!J179)) * (1 + 0.25 * Klvl!J179)
)</f>
        <v>0</v>
      </c>
      <c r="K180" s="24">
        <f>IF(teff!K179&gt;0,
  (((3 / 5 * teff!K179 * (1 + tr!K179 - AvgW!K179)) * (1 + Ktb!K179)) + ((2 / 5 * 'wn6'!K179 * (1 + gwr!K179 - 0.48)) * (1 + Kab!K179))) * (1 + 0.25 * Klvl!K179),
  (('wn6'!K179 * (1 + gwr!K179 - 0.48)) * (1 + Kab!K179)) * (1 + 0.25 * Klvl!K179)
)</f>
        <v>0</v>
      </c>
      <c r="L180" s="24">
        <f>IF(teff!L179&gt;0,
  (((3 / 5 * teff!L179 * (1 + tr!L179 - AvgW!L179)) * (1 + Ktb!L179)) + ((2 / 5 * 'wn6'!L179 * (1 + gwr!L179 - 0.48)) * (1 + Kab!L179))) * (1 + 0.25 * Klvl!L179),
  (('wn6'!L179 * (1 + gwr!L179 - 0.48)) * (1 + Kab!L179)) * (1 + 0.25 * Klvl!L179)
)</f>
        <v>0</v>
      </c>
      <c r="M180" s="24">
        <f>IF(teff!M179&gt;0,
  (((3 / 5 * teff!M179 * (1 + tr!M179 - AvgW!M179)) * (1 + Ktb!M179)) + ((2 / 5 * 'wn6'!M179 * (1 + gwr!M179 - 0.48)) * (1 + Kab!M179))) * (1 + 0.25 * Klvl!M179),
  (('wn6'!M179 * (1 + gwr!M179 - 0.48)) * (1 + Kab!M179)) * (1 + 0.25 * Klvl!M179)
)</f>
        <v>0</v>
      </c>
      <c r="N180" s="24">
        <f>IF(teff!N179&gt;0,
  (((3 / 5 * teff!N179 * (1 + tr!N179 - AvgW!N179)) * (1 + Ktb!N179)) + ((2 / 5 * 'wn6'!N179 * (1 + gwr!N179 - 0.48)) * (1 + Kab!N179))) * (1 + 0.25 * Klvl!N179),
  (('wn6'!N179 * (1 + gwr!N179 - 0.48)) * (1 + Kab!N179)) * (1 + 0.25 * Klvl!N179)
)</f>
        <v>0</v>
      </c>
      <c r="O180" s="24">
        <f>IF(teff!O179&gt;0,
  (((3 / 5 * teff!O179 * (1 + tr!O179 - AvgW!O179)) * (1 + Ktb!O179)) + ((2 / 5 * 'wn6'!O179 * (1 + gwr!O179 - 0.48)) * (1 + Kab!O179))) * (1 + 0.25 * Klvl!O179),
  (('wn6'!O179 * (1 + gwr!O179 - 0.48)) * (1 + Kab!O179)) * (1 + 0.25 * Klvl!O179)
)</f>
        <v>0</v>
      </c>
      <c r="P180" s="24"/>
      <c r="Q180" s="24">
        <f>IF(teff!Q179&gt;0,
  (((3 / 5 * teff!Q179 * (1 + tr!Q179 - AvgW!Q179)) * (1 + Ktb!Q179)) + ((2 / 5 * 'wn6'!Q179 * (1 + gwr!Q179 - 0.48)) * (1 + Kab!Q179))) * (1 + 0.25 * Klvl!Q179),
  (('wn6'!Q179 * (1 + gwr!Q179 - 0.48)) * (1 + Kab!Q179)) * (1 + 0.25 * Klvl!Q179)
)</f>
        <v>0</v>
      </c>
      <c r="R180" s="24">
        <f>IF(teff!R179&gt;0,
  (((3 / 5 * teff!R179 * (1 + tr!R179 - AvgW!R179)) * (1 + Ktb!R179)) + ((2 / 5 * 'wn6'!R179 * (1 + gwr!R179 - 0.48)) * (1 + Kab!R179))) * (1 + 0.25 * Klvl!R179),
  (('wn6'!R179 * (1 + gwr!R179 - 0.48)) * (1 + Kab!R179)) * (1 + 0.25 * Klvl!R179)
)</f>
        <v>0</v>
      </c>
      <c r="S180" s="24">
        <f>IF(teff!S179&gt;0,
  (((3 / 5 * teff!S179 * (1 + tr!S179 - AvgW!S179)) * (1 + Ktb!S179)) + ((2 / 5 * 'wn6'!S179 * (1 + gwr!S179 - 0.48)) * (1 + Kab!S179))) * (1 + 0.25 * Klvl!S179),
  (('wn6'!S179 * (1 + gwr!S179 - 0.48)) * (1 + Kab!S179)) * (1 + 0.25 * Klvl!S179)
)</f>
        <v>0</v>
      </c>
      <c r="T180" s="24">
        <f>IF(teff!T179&gt;0,
  (((3 / 5 * teff!T179 * (1 + tr!T179 - AvgW!T179)) * (1 + Ktb!T179)) + ((2 / 5 * 'wn6'!T179 * (1 + gwr!T179 - 0.48)) * (1 + Kab!T179))) * (1 + 0.25 * Klvl!T179),
  (('wn6'!T179 * (1 + gwr!T179 - 0.48)) * (1 + Kab!T179)) * (1 + 0.25 * Klvl!T179)
)</f>
        <v>0</v>
      </c>
      <c r="U180" s="24">
        <f>IF(teff!U179&gt;0,
  (((3 / 5 * teff!U179 * (1 + tr!U179 - AvgW!U179)) * (1 + Ktb!U179)) + ((2 / 5 * 'wn6'!U179 * (1 + gwr!U179 - 0.48)) * (1 + Kab!U179))) * (1 + 0.25 * Klvl!U179),
  (('wn6'!U179 * (1 + gwr!U179 - 0.48)) * (1 + Kab!U179)) * (1 + 0.25 * Klvl!U179)
)</f>
        <v>0</v>
      </c>
      <c r="V180" s="24">
        <f>IF(teff!V179&gt;0,
  (((3 / 5 * teff!V179 * (1 + tr!V179 - AvgW!V179)) * (1 + Ktb!V179)) + ((2 / 5 * 'wn6'!V179 * (1 + gwr!V179 - 0.48)) * (1 + Kab!V179))) * (1 + 0.25 * Klvl!V179),
  (('wn6'!V179 * (1 + gwr!V179 - 0.48)) * (1 + Kab!V179)) * (1 + 0.25 * Klvl!V179)
)</f>
        <v>0</v>
      </c>
      <c r="W180" s="24">
        <f>IF(teff!W179&gt;0,
  (((3 / 5 * teff!W179 * (1 + tr!W179 - AvgW!W179)) * (1 + Ktb!W179)) + ((2 / 5 * 'wn6'!W179 * (1 + gwr!W179 - 0.48)) * (1 + Kab!W179))) * (1 + 0.25 * Klvl!W179),
  (('wn6'!W179 * (1 + gwr!W179 - 0.48)) * (1 + Kab!W179)) * (1 + 0.25 * Klvl!W179)
)</f>
        <v>0</v>
      </c>
      <c r="X180" s="24">
        <f>IF(teff!X179&gt;0,
  (((3 / 5 * teff!X179 * (1 + tr!X179 - AvgW!X179)) * (1 + Ktb!X179)) + ((2 / 5 * 'wn6'!X179 * (1 + gwr!X179 - 0.48)) * (1 + Kab!X179))) * (1 + 0.25 * Klvl!X179),
  (('wn6'!X179 * (1 + gwr!X179 - 0.48)) * (1 + Kab!X179)) * (1 + 0.25 * Klvl!X179)
)</f>
        <v>0</v>
      </c>
      <c r="Y180" s="24">
        <f>IF(teff!Y179&gt;0,
  (((3 / 5 * teff!Y179 * (1 + tr!Y179 - AvgW!Y179)) * (1 + Ktb!Y179)) + ((2 / 5 * 'wn6'!Y179 * (1 + gwr!Y179 - 0.48)) * (1 + Kab!Y179))) * (1 + 0.25 * Klvl!Y179),
  (('wn6'!Y179 * (1 + gwr!Y179 - 0.48)) * (1 + Kab!Y179)) * (1 + 0.25 * Klvl!Y179)
)</f>
        <v>0</v>
      </c>
      <c r="Z180" s="24">
        <f>IF(teff!Z179&gt;0,
  (((3 / 5 * teff!Z179 * (1 + tr!Z179 - AvgW!Z179)) * (1 + Ktb!Z179)) + ((2 / 5 * 'wn6'!Z179 * (1 + gwr!Z179 - 0.48)) * (1 + Kab!Z179))) * (1 + 0.25 * Klvl!Z179),
  (('wn6'!Z179 * (1 + gwr!Z179 - 0.48)) * (1 + Kab!Z179)) * (1 + 0.25 * Klvl!Z179)
)</f>
        <v>0</v>
      </c>
      <c r="AA180" s="24">
        <f>IF(teff!AA179&gt;0,
  (((3 / 5 * teff!AA179 * (1 + tr!AA179 - AvgW!AA179)) * (1 + Ktb!AA179)) + ((2 / 5 * 'wn6'!AA179 * (1 + gwr!AA179 - 0.48)) * (1 + Kab!AA179))) * (1 + 0.25 * Klvl!AA179),
  (('wn6'!AA179 * (1 + gwr!AA179 - 0.48)) * (1 + Kab!AA179)) * (1 + 0.25 * Klvl!AA179)
)</f>
        <v>0</v>
      </c>
      <c r="AB180" s="24">
        <f>IF(teff!AB179&gt;0,
  (((3 / 5 * teff!AB179 * (1 + tr!AB179 - AvgW!AB179)) * (1 + Ktb!AB179)) + ((2 / 5 * 'wn6'!AB179 * (1 + gwr!AB179 - 0.48)) * (1 + Kab!AB179))) * (1 + 0.25 * Klvl!AB179),
  (('wn6'!AB179 * (1 + gwr!AB179 - 0.48)) * (1 + Kab!AB179)) * (1 + 0.25 * Klvl!AB179)
)</f>
        <v>0</v>
      </c>
      <c r="AC180" s="24">
        <f>IF(teff!AC179&gt;0,
  (((3 / 5 * teff!AC179 * (1 + tr!AC179 - AvgW!AC179)) * (1 + Ktb!AC179)) + ((2 / 5 * 'wn6'!AC179 * (1 + gwr!AC179 - 0.48)) * (1 + Kab!AC179))) * (1 + 0.25 * Klvl!AC179),
  (('wn6'!AC179 * (1 + gwr!AC179 - 0.48)) * (1 + Kab!AC179)) * (1 + 0.25 * Klvl!AC179)
)</f>
        <v>0</v>
      </c>
      <c r="AD180" s="24">
        <f>IF(teff!AD179&gt;0,
  (((3 / 5 * teff!AD179 * (1 + tr!AD179 - AvgW!AD179)) * (1 + Ktb!AD179)) + ((2 / 5 * 'wn6'!AD179 * (1 + gwr!AD179 - 0.48)) * (1 + Kab!AD179))) * (1 + 0.25 * Klvl!AD179),
  (('wn6'!AD179 * (1 + gwr!AD179 - 0.48)) * (1 + Kab!AD179)) * (1 + 0.25 * Klvl!AD179)
)</f>
        <v>0</v>
      </c>
      <c r="AE180" s="24">
        <f>IF(teff!AE179&gt;0,
  (((3 / 5 * teff!AE179 * (1 + tr!AE179 - AvgW!AE179)) * (1 + Ktb!AE179)) + ((2 / 5 * 'wn6'!AE179 * (1 + gwr!AE179 - 0.48)) * (1 + Kab!AE179))) * (1 + 0.25 * Klvl!AE179),
  (('wn6'!AE179 * (1 + gwr!AE179 - 0.48)) * (1 + Kab!AE179)) * (1 + 0.25 * Klvl!AE179)
)</f>
        <v>0</v>
      </c>
      <c r="AF180" s="24"/>
      <c r="AG180" s="24">
        <f t="shared" si="6"/>
        <v>0</v>
      </c>
      <c r="AH180" s="24">
        <f t="shared" si="7"/>
        <v>0</v>
      </c>
      <c r="AI180" s="30">
        <f t="shared" si="8"/>
        <v>0</v>
      </c>
    </row>
    <row r="181" spans="1:35" s="25" customFormat="1" ht="12" x14ac:dyDescent="0.2">
      <c r="A181" s="24">
        <f>IF(teff!A180&gt;0,
  (((3 / 5 * teff!A180 * (1 + tr!A180 - AvgW!A180)) * (1 + Ktb!A180)) + ((2 / 5 * 'wn6'!A180 * (1 + gwr!A180 - 0.48)) * (1 + Kab!A180))) * (1 + 0.25 * Klvl!A180),
  (('wn6'!A180 * (1 + gwr!A180 - 0.48)) * (1 + Kab!A180)) * (1 + 0.25 * Klvl!A180)
)</f>
        <v>0</v>
      </c>
      <c r="B181" s="24">
        <f>IF(teff!B180&gt;0,
  (((3 / 5 * teff!B180 * (1 + tr!B180 - AvgW!B180)) * (1 + Ktb!B180)) + ((2 / 5 * 'wn6'!B180 * (1 + gwr!B180 - 0.48)) * (1 + Kab!B180))) * (1 + 0.25 * Klvl!B180),
  (('wn6'!B180 * (1 + gwr!B180 - 0.48)) * (1 + Kab!B180)) * (1 + 0.25 * Klvl!B180)
)</f>
        <v>0</v>
      </c>
      <c r="C181" s="24">
        <f>IF(teff!C180&gt;0,
  (((3 / 5 * teff!C180 * (1 + tr!C180 - AvgW!C180)) * (1 + Ktb!C180)) + ((2 / 5 * 'wn6'!C180 * (1 + gwr!C180 - 0.48)) * (1 + Kab!C180))) * (1 + 0.25 * Klvl!C180),
  (('wn6'!C180 * (1 + gwr!C180 - 0.48)) * (1 + Kab!C180)) * (1 + 0.25 * Klvl!C180)
)</f>
        <v>0</v>
      </c>
      <c r="D181" s="24">
        <f>IF(teff!D180&gt;0,
  (((3 / 5 * teff!D180 * (1 + tr!D180 - AvgW!D180)) * (1 + Ktb!D180)) + ((2 / 5 * 'wn6'!D180 * (1 + gwr!D180 - 0.48)) * (1 + Kab!D180))) * (1 + 0.25 * Klvl!D180),
  (('wn6'!D180 * (1 + gwr!D180 - 0.48)) * (1 + Kab!D180)) * (1 + 0.25 * Klvl!D180)
)</f>
        <v>0</v>
      </c>
      <c r="E181" s="24">
        <f>IF(teff!E180&gt;0,
  (((3 / 5 * teff!E180 * (1 + tr!E180 - AvgW!E180)) * (1 + Ktb!E180)) + ((2 / 5 * 'wn6'!E180 * (1 + gwr!E180 - 0.48)) * (1 + Kab!E180))) * (1 + 0.25 * Klvl!E180),
  (('wn6'!E180 * (1 + gwr!E180 - 0.48)) * (1 + Kab!E180)) * (1 + 0.25 * Klvl!E180)
)</f>
        <v>0</v>
      </c>
      <c r="F181" s="24">
        <f>IF(teff!F180&gt;0,
  (((3 / 5 * teff!F180 * (1 + tr!F180 - AvgW!F180)) * (1 + Ktb!F180)) + ((2 / 5 * 'wn6'!F180 * (1 + gwr!F180 - 0.48)) * (1 + Kab!F180))) * (1 + 0.25 * Klvl!F180),
  (('wn6'!F180 * (1 + gwr!F180 - 0.48)) * (1 + Kab!F180)) * (1 + 0.25 * Klvl!F180)
)</f>
        <v>0</v>
      </c>
      <c r="G181" s="24">
        <f>IF(teff!G180&gt;0,
  (((3 / 5 * teff!G180 * (1 + tr!G180 - AvgW!G180)) * (1 + Ktb!G180)) + ((2 / 5 * 'wn6'!G180 * (1 + gwr!G180 - 0.48)) * (1 + Kab!G180))) * (1 + 0.25 * Klvl!G180),
  (('wn6'!G180 * (1 + gwr!G180 - 0.48)) * (1 + Kab!G180)) * (1 + 0.25 * Klvl!G180)
)</f>
        <v>0</v>
      </c>
      <c r="H181" s="24">
        <f>IF(teff!H180&gt;0,
  (((3 / 5 * teff!H180 * (1 + tr!H180 - AvgW!H180)) * (1 + Ktb!H180)) + ((2 / 5 * 'wn6'!H180 * (1 + gwr!H180 - 0.48)) * (1 + Kab!H180))) * (1 + 0.25 * Klvl!H180),
  (('wn6'!H180 * (1 + gwr!H180 - 0.48)) * (1 + Kab!H180)) * (1 + 0.25 * Klvl!H180)
)</f>
        <v>0</v>
      </c>
      <c r="I181" s="24">
        <f>IF(teff!I180&gt;0,
  (((3 / 5 * teff!I180 * (1 + tr!I180 - AvgW!I180)) * (1 + Ktb!I180)) + ((2 / 5 * 'wn6'!I180 * (1 + gwr!I180 - 0.48)) * (1 + Kab!I180))) * (1 + 0.25 * Klvl!I180),
  (('wn6'!I180 * (1 + gwr!I180 - 0.48)) * (1 + Kab!I180)) * (1 + 0.25 * Klvl!I180)
)</f>
        <v>0</v>
      </c>
      <c r="J181" s="24">
        <f>IF(teff!J180&gt;0,
  (((3 / 5 * teff!J180 * (1 + tr!J180 - AvgW!J180)) * (1 + Ktb!J180)) + ((2 / 5 * 'wn6'!J180 * (1 + gwr!J180 - 0.48)) * (1 + Kab!J180))) * (1 + 0.25 * Klvl!J180),
  (('wn6'!J180 * (1 + gwr!J180 - 0.48)) * (1 + Kab!J180)) * (1 + 0.25 * Klvl!J180)
)</f>
        <v>0</v>
      </c>
      <c r="K181" s="24">
        <f>IF(teff!K180&gt;0,
  (((3 / 5 * teff!K180 * (1 + tr!K180 - AvgW!K180)) * (1 + Ktb!K180)) + ((2 / 5 * 'wn6'!K180 * (1 + gwr!K180 - 0.48)) * (1 + Kab!K180))) * (1 + 0.25 * Klvl!K180),
  (('wn6'!K180 * (1 + gwr!K180 - 0.48)) * (1 + Kab!K180)) * (1 + 0.25 * Klvl!K180)
)</f>
        <v>0</v>
      </c>
      <c r="L181" s="24">
        <f>IF(teff!L180&gt;0,
  (((3 / 5 * teff!L180 * (1 + tr!L180 - AvgW!L180)) * (1 + Ktb!L180)) + ((2 / 5 * 'wn6'!L180 * (1 + gwr!L180 - 0.48)) * (1 + Kab!L180))) * (1 + 0.25 * Klvl!L180),
  (('wn6'!L180 * (1 + gwr!L180 - 0.48)) * (1 + Kab!L180)) * (1 + 0.25 * Klvl!L180)
)</f>
        <v>0</v>
      </c>
      <c r="M181" s="24">
        <f>IF(teff!M180&gt;0,
  (((3 / 5 * teff!M180 * (1 + tr!M180 - AvgW!M180)) * (1 + Ktb!M180)) + ((2 / 5 * 'wn6'!M180 * (1 + gwr!M180 - 0.48)) * (1 + Kab!M180))) * (1 + 0.25 * Klvl!M180),
  (('wn6'!M180 * (1 + gwr!M180 - 0.48)) * (1 + Kab!M180)) * (1 + 0.25 * Klvl!M180)
)</f>
        <v>0</v>
      </c>
      <c r="N181" s="24">
        <f>IF(teff!N180&gt;0,
  (((3 / 5 * teff!N180 * (1 + tr!N180 - AvgW!N180)) * (1 + Ktb!N180)) + ((2 / 5 * 'wn6'!N180 * (1 + gwr!N180 - 0.48)) * (1 + Kab!N180))) * (1 + 0.25 * Klvl!N180),
  (('wn6'!N180 * (1 + gwr!N180 - 0.48)) * (1 + Kab!N180)) * (1 + 0.25 * Klvl!N180)
)</f>
        <v>0</v>
      </c>
      <c r="O181" s="24">
        <f>IF(teff!O180&gt;0,
  (((3 / 5 * teff!O180 * (1 + tr!O180 - AvgW!O180)) * (1 + Ktb!O180)) + ((2 / 5 * 'wn6'!O180 * (1 + gwr!O180 - 0.48)) * (1 + Kab!O180))) * (1 + 0.25 * Klvl!O180),
  (('wn6'!O180 * (1 + gwr!O180 - 0.48)) * (1 + Kab!O180)) * (1 + 0.25 * Klvl!O180)
)</f>
        <v>0</v>
      </c>
      <c r="P181" s="24"/>
      <c r="Q181" s="24">
        <f>IF(teff!Q180&gt;0,
  (((3 / 5 * teff!Q180 * (1 + tr!Q180 - AvgW!Q180)) * (1 + Ktb!Q180)) + ((2 / 5 * 'wn6'!Q180 * (1 + gwr!Q180 - 0.48)) * (1 + Kab!Q180))) * (1 + 0.25 * Klvl!Q180),
  (('wn6'!Q180 * (1 + gwr!Q180 - 0.48)) * (1 + Kab!Q180)) * (1 + 0.25 * Klvl!Q180)
)</f>
        <v>0</v>
      </c>
      <c r="R181" s="24">
        <f>IF(teff!R180&gt;0,
  (((3 / 5 * teff!R180 * (1 + tr!R180 - AvgW!R180)) * (1 + Ktb!R180)) + ((2 / 5 * 'wn6'!R180 * (1 + gwr!R180 - 0.48)) * (1 + Kab!R180))) * (1 + 0.25 * Klvl!R180),
  (('wn6'!R180 * (1 + gwr!R180 - 0.48)) * (1 + Kab!R180)) * (1 + 0.25 * Klvl!R180)
)</f>
        <v>0</v>
      </c>
      <c r="S181" s="24">
        <f>IF(teff!S180&gt;0,
  (((3 / 5 * teff!S180 * (1 + tr!S180 - AvgW!S180)) * (1 + Ktb!S180)) + ((2 / 5 * 'wn6'!S180 * (1 + gwr!S180 - 0.48)) * (1 + Kab!S180))) * (1 + 0.25 * Klvl!S180),
  (('wn6'!S180 * (1 + gwr!S180 - 0.48)) * (1 + Kab!S180)) * (1 + 0.25 * Klvl!S180)
)</f>
        <v>0</v>
      </c>
      <c r="T181" s="24">
        <f>IF(teff!T180&gt;0,
  (((3 / 5 * teff!T180 * (1 + tr!T180 - AvgW!T180)) * (1 + Ktb!T180)) + ((2 / 5 * 'wn6'!T180 * (1 + gwr!T180 - 0.48)) * (1 + Kab!T180))) * (1 + 0.25 * Klvl!T180),
  (('wn6'!T180 * (1 + gwr!T180 - 0.48)) * (1 + Kab!T180)) * (1 + 0.25 * Klvl!T180)
)</f>
        <v>0</v>
      </c>
      <c r="U181" s="24">
        <f>IF(teff!U180&gt;0,
  (((3 / 5 * teff!U180 * (1 + tr!U180 - AvgW!U180)) * (1 + Ktb!U180)) + ((2 / 5 * 'wn6'!U180 * (1 + gwr!U180 - 0.48)) * (1 + Kab!U180))) * (1 + 0.25 * Klvl!U180),
  (('wn6'!U180 * (1 + gwr!U180 - 0.48)) * (1 + Kab!U180)) * (1 + 0.25 * Klvl!U180)
)</f>
        <v>0</v>
      </c>
      <c r="V181" s="24">
        <f>IF(teff!V180&gt;0,
  (((3 / 5 * teff!V180 * (1 + tr!V180 - AvgW!V180)) * (1 + Ktb!V180)) + ((2 / 5 * 'wn6'!V180 * (1 + gwr!V180 - 0.48)) * (1 + Kab!V180))) * (1 + 0.25 * Klvl!V180),
  (('wn6'!V180 * (1 + gwr!V180 - 0.48)) * (1 + Kab!V180)) * (1 + 0.25 * Klvl!V180)
)</f>
        <v>0</v>
      </c>
      <c r="W181" s="24">
        <f>IF(teff!W180&gt;0,
  (((3 / 5 * teff!W180 * (1 + tr!W180 - AvgW!W180)) * (1 + Ktb!W180)) + ((2 / 5 * 'wn6'!W180 * (1 + gwr!W180 - 0.48)) * (1 + Kab!W180))) * (1 + 0.25 * Klvl!W180),
  (('wn6'!W180 * (1 + gwr!W180 - 0.48)) * (1 + Kab!W180)) * (1 + 0.25 * Klvl!W180)
)</f>
        <v>0</v>
      </c>
      <c r="X181" s="24">
        <f>IF(teff!X180&gt;0,
  (((3 / 5 * teff!X180 * (1 + tr!X180 - AvgW!X180)) * (1 + Ktb!X180)) + ((2 / 5 * 'wn6'!X180 * (1 + gwr!X180 - 0.48)) * (1 + Kab!X180))) * (1 + 0.25 * Klvl!X180),
  (('wn6'!X180 * (1 + gwr!X180 - 0.48)) * (1 + Kab!X180)) * (1 + 0.25 * Klvl!X180)
)</f>
        <v>0</v>
      </c>
      <c r="Y181" s="24">
        <f>IF(teff!Y180&gt;0,
  (((3 / 5 * teff!Y180 * (1 + tr!Y180 - AvgW!Y180)) * (1 + Ktb!Y180)) + ((2 / 5 * 'wn6'!Y180 * (1 + gwr!Y180 - 0.48)) * (1 + Kab!Y180))) * (1 + 0.25 * Klvl!Y180),
  (('wn6'!Y180 * (1 + gwr!Y180 - 0.48)) * (1 + Kab!Y180)) * (1 + 0.25 * Klvl!Y180)
)</f>
        <v>0</v>
      </c>
      <c r="Z181" s="24">
        <f>IF(teff!Z180&gt;0,
  (((3 / 5 * teff!Z180 * (1 + tr!Z180 - AvgW!Z180)) * (1 + Ktb!Z180)) + ((2 / 5 * 'wn6'!Z180 * (1 + gwr!Z180 - 0.48)) * (1 + Kab!Z180))) * (1 + 0.25 * Klvl!Z180),
  (('wn6'!Z180 * (1 + gwr!Z180 - 0.48)) * (1 + Kab!Z180)) * (1 + 0.25 * Klvl!Z180)
)</f>
        <v>0</v>
      </c>
      <c r="AA181" s="24">
        <f>IF(teff!AA180&gt;0,
  (((3 / 5 * teff!AA180 * (1 + tr!AA180 - AvgW!AA180)) * (1 + Ktb!AA180)) + ((2 / 5 * 'wn6'!AA180 * (1 + gwr!AA180 - 0.48)) * (1 + Kab!AA180))) * (1 + 0.25 * Klvl!AA180),
  (('wn6'!AA180 * (1 + gwr!AA180 - 0.48)) * (1 + Kab!AA180)) * (1 + 0.25 * Klvl!AA180)
)</f>
        <v>0</v>
      </c>
      <c r="AB181" s="24">
        <f>IF(teff!AB180&gt;0,
  (((3 / 5 * teff!AB180 * (1 + tr!AB180 - AvgW!AB180)) * (1 + Ktb!AB180)) + ((2 / 5 * 'wn6'!AB180 * (1 + gwr!AB180 - 0.48)) * (1 + Kab!AB180))) * (1 + 0.25 * Klvl!AB180),
  (('wn6'!AB180 * (1 + gwr!AB180 - 0.48)) * (1 + Kab!AB180)) * (1 + 0.25 * Klvl!AB180)
)</f>
        <v>0</v>
      </c>
      <c r="AC181" s="24">
        <f>IF(teff!AC180&gt;0,
  (((3 / 5 * teff!AC180 * (1 + tr!AC180 - AvgW!AC180)) * (1 + Ktb!AC180)) + ((2 / 5 * 'wn6'!AC180 * (1 + gwr!AC180 - 0.48)) * (1 + Kab!AC180))) * (1 + 0.25 * Klvl!AC180),
  (('wn6'!AC180 * (1 + gwr!AC180 - 0.48)) * (1 + Kab!AC180)) * (1 + 0.25 * Klvl!AC180)
)</f>
        <v>0</v>
      </c>
      <c r="AD181" s="24">
        <f>IF(teff!AD180&gt;0,
  (((3 / 5 * teff!AD180 * (1 + tr!AD180 - AvgW!AD180)) * (1 + Ktb!AD180)) + ((2 / 5 * 'wn6'!AD180 * (1 + gwr!AD180 - 0.48)) * (1 + Kab!AD180))) * (1 + 0.25 * Klvl!AD180),
  (('wn6'!AD180 * (1 + gwr!AD180 - 0.48)) * (1 + Kab!AD180)) * (1 + 0.25 * Klvl!AD180)
)</f>
        <v>0</v>
      </c>
      <c r="AE181" s="24">
        <f>IF(teff!AE180&gt;0,
  (((3 / 5 * teff!AE180 * (1 + tr!AE180 - AvgW!AE180)) * (1 + Ktb!AE180)) + ((2 / 5 * 'wn6'!AE180 * (1 + gwr!AE180 - 0.48)) * (1 + Kab!AE180))) * (1 + 0.25 * Klvl!AE180),
  (('wn6'!AE180 * (1 + gwr!AE180 - 0.48)) * (1 + Kab!AE180)) * (1 + 0.25 * Klvl!AE180)
)</f>
        <v>0</v>
      </c>
      <c r="AF181" s="24"/>
      <c r="AG181" s="24">
        <f t="shared" si="6"/>
        <v>0</v>
      </c>
      <c r="AH181" s="24">
        <f t="shared" si="7"/>
        <v>0</v>
      </c>
      <c r="AI181" s="30">
        <f t="shared" si="8"/>
        <v>0</v>
      </c>
    </row>
    <row r="182" spans="1:35" s="25" customFormat="1" ht="12" x14ac:dyDescent="0.2">
      <c r="A182" s="24">
        <f>IF(teff!A181&gt;0,
  (((3 / 5 * teff!A181 * (1 + tr!A181 - AvgW!A181)) * (1 + Ktb!A181)) + ((2 / 5 * 'wn6'!A181 * (1 + gwr!A181 - 0.48)) * (1 + Kab!A181))) * (1 + 0.25 * Klvl!A181),
  (('wn6'!A181 * (1 + gwr!A181 - 0.48)) * (1 + Kab!A181)) * (1 + 0.25 * Klvl!A181)
)</f>
        <v>0</v>
      </c>
      <c r="B182" s="24">
        <f>IF(teff!B181&gt;0,
  (((3 / 5 * teff!B181 * (1 + tr!B181 - AvgW!B181)) * (1 + Ktb!B181)) + ((2 / 5 * 'wn6'!B181 * (1 + gwr!B181 - 0.48)) * (1 + Kab!B181))) * (1 + 0.25 * Klvl!B181),
  (('wn6'!B181 * (1 + gwr!B181 - 0.48)) * (1 + Kab!B181)) * (1 + 0.25 * Klvl!B181)
)</f>
        <v>0</v>
      </c>
      <c r="C182" s="24">
        <f>IF(teff!C181&gt;0,
  (((3 / 5 * teff!C181 * (1 + tr!C181 - AvgW!C181)) * (1 + Ktb!C181)) + ((2 / 5 * 'wn6'!C181 * (1 + gwr!C181 - 0.48)) * (1 + Kab!C181))) * (1 + 0.25 * Klvl!C181),
  (('wn6'!C181 * (1 + gwr!C181 - 0.48)) * (1 + Kab!C181)) * (1 + 0.25 * Klvl!C181)
)</f>
        <v>0</v>
      </c>
      <c r="D182" s="24">
        <f>IF(teff!D181&gt;0,
  (((3 / 5 * teff!D181 * (1 + tr!D181 - AvgW!D181)) * (1 + Ktb!D181)) + ((2 / 5 * 'wn6'!D181 * (1 + gwr!D181 - 0.48)) * (1 + Kab!D181))) * (1 + 0.25 * Klvl!D181),
  (('wn6'!D181 * (1 + gwr!D181 - 0.48)) * (1 + Kab!D181)) * (1 + 0.25 * Klvl!D181)
)</f>
        <v>0</v>
      </c>
      <c r="E182" s="24">
        <f>IF(teff!E181&gt;0,
  (((3 / 5 * teff!E181 * (1 + tr!E181 - AvgW!E181)) * (1 + Ktb!E181)) + ((2 / 5 * 'wn6'!E181 * (1 + gwr!E181 - 0.48)) * (1 + Kab!E181))) * (1 + 0.25 * Klvl!E181),
  (('wn6'!E181 * (1 + gwr!E181 - 0.48)) * (1 + Kab!E181)) * (1 + 0.25 * Klvl!E181)
)</f>
        <v>0</v>
      </c>
      <c r="F182" s="24">
        <f>IF(teff!F181&gt;0,
  (((3 / 5 * teff!F181 * (1 + tr!F181 - AvgW!F181)) * (1 + Ktb!F181)) + ((2 / 5 * 'wn6'!F181 * (1 + gwr!F181 - 0.48)) * (1 + Kab!F181))) * (1 + 0.25 * Klvl!F181),
  (('wn6'!F181 * (1 + gwr!F181 - 0.48)) * (1 + Kab!F181)) * (1 + 0.25 * Klvl!F181)
)</f>
        <v>0</v>
      </c>
      <c r="G182" s="24">
        <f>IF(teff!G181&gt;0,
  (((3 / 5 * teff!G181 * (1 + tr!G181 - AvgW!G181)) * (1 + Ktb!G181)) + ((2 / 5 * 'wn6'!G181 * (1 + gwr!G181 - 0.48)) * (1 + Kab!G181))) * (1 + 0.25 * Klvl!G181),
  (('wn6'!G181 * (1 + gwr!G181 - 0.48)) * (1 + Kab!G181)) * (1 + 0.25 * Klvl!G181)
)</f>
        <v>0</v>
      </c>
      <c r="H182" s="24">
        <f>IF(teff!H181&gt;0,
  (((3 / 5 * teff!H181 * (1 + tr!H181 - AvgW!H181)) * (1 + Ktb!H181)) + ((2 / 5 * 'wn6'!H181 * (1 + gwr!H181 - 0.48)) * (1 + Kab!H181))) * (1 + 0.25 * Klvl!H181),
  (('wn6'!H181 * (1 + gwr!H181 - 0.48)) * (1 + Kab!H181)) * (1 + 0.25 * Klvl!H181)
)</f>
        <v>0</v>
      </c>
      <c r="I182" s="24">
        <f>IF(teff!I181&gt;0,
  (((3 / 5 * teff!I181 * (1 + tr!I181 - AvgW!I181)) * (1 + Ktb!I181)) + ((2 / 5 * 'wn6'!I181 * (1 + gwr!I181 - 0.48)) * (1 + Kab!I181))) * (1 + 0.25 * Klvl!I181),
  (('wn6'!I181 * (1 + gwr!I181 - 0.48)) * (1 + Kab!I181)) * (1 + 0.25 * Klvl!I181)
)</f>
        <v>0</v>
      </c>
      <c r="J182" s="24">
        <f>IF(teff!J181&gt;0,
  (((3 / 5 * teff!J181 * (1 + tr!J181 - AvgW!J181)) * (1 + Ktb!J181)) + ((2 / 5 * 'wn6'!J181 * (1 + gwr!J181 - 0.48)) * (1 + Kab!J181))) * (1 + 0.25 * Klvl!J181),
  (('wn6'!J181 * (1 + gwr!J181 - 0.48)) * (1 + Kab!J181)) * (1 + 0.25 * Klvl!J181)
)</f>
        <v>0</v>
      </c>
      <c r="K182" s="24">
        <f>IF(teff!K181&gt;0,
  (((3 / 5 * teff!K181 * (1 + tr!K181 - AvgW!K181)) * (1 + Ktb!K181)) + ((2 / 5 * 'wn6'!K181 * (1 + gwr!K181 - 0.48)) * (1 + Kab!K181))) * (1 + 0.25 * Klvl!K181),
  (('wn6'!K181 * (1 + gwr!K181 - 0.48)) * (1 + Kab!K181)) * (1 + 0.25 * Klvl!K181)
)</f>
        <v>0</v>
      </c>
      <c r="L182" s="24">
        <f>IF(teff!L181&gt;0,
  (((3 / 5 * teff!L181 * (1 + tr!L181 - AvgW!L181)) * (1 + Ktb!L181)) + ((2 / 5 * 'wn6'!L181 * (1 + gwr!L181 - 0.48)) * (1 + Kab!L181))) * (1 + 0.25 * Klvl!L181),
  (('wn6'!L181 * (1 + gwr!L181 - 0.48)) * (1 + Kab!L181)) * (1 + 0.25 * Klvl!L181)
)</f>
        <v>0</v>
      </c>
      <c r="M182" s="24">
        <f>IF(teff!M181&gt;0,
  (((3 / 5 * teff!M181 * (1 + tr!M181 - AvgW!M181)) * (1 + Ktb!M181)) + ((2 / 5 * 'wn6'!M181 * (1 + gwr!M181 - 0.48)) * (1 + Kab!M181))) * (1 + 0.25 * Klvl!M181),
  (('wn6'!M181 * (1 + gwr!M181 - 0.48)) * (1 + Kab!M181)) * (1 + 0.25 * Klvl!M181)
)</f>
        <v>0</v>
      </c>
      <c r="N182" s="24">
        <f>IF(teff!N181&gt;0,
  (((3 / 5 * teff!N181 * (1 + tr!N181 - AvgW!N181)) * (1 + Ktb!N181)) + ((2 / 5 * 'wn6'!N181 * (1 + gwr!N181 - 0.48)) * (1 + Kab!N181))) * (1 + 0.25 * Klvl!N181),
  (('wn6'!N181 * (1 + gwr!N181 - 0.48)) * (1 + Kab!N181)) * (1 + 0.25 * Klvl!N181)
)</f>
        <v>0</v>
      </c>
      <c r="O182" s="24">
        <f>IF(teff!O181&gt;0,
  (((3 / 5 * teff!O181 * (1 + tr!O181 - AvgW!O181)) * (1 + Ktb!O181)) + ((2 / 5 * 'wn6'!O181 * (1 + gwr!O181 - 0.48)) * (1 + Kab!O181))) * (1 + 0.25 * Klvl!O181),
  (('wn6'!O181 * (1 + gwr!O181 - 0.48)) * (1 + Kab!O181)) * (1 + 0.25 * Klvl!O181)
)</f>
        <v>0</v>
      </c>
      <c r="P182" s="24"/>
      <c r="Q182" s="24">
        <f>IF(teff!Q181&gt;0,
  (((3 / 5 * teff!Q181 * (1 + tr!Q181 - AvgW!Q181)) * (1 + Ktb!Q181)) + ((2 / 5 * 'wn6'!Q181 * (1 + gwr!Q181 - 0.48)) * (1 + Kab!Q181))) * (1 + 0.25 * Klvl!Q181),
  (('wn6'!Q181 * (1 + gwr!Q181 - 0.48)) * (1 + Kab!Q181)) * (1 + 0.25 * Klvl!Q181)
)</f>
        <v>0</v>
      </c>
      <c r="R182" s="24">
        <f>IF(teff!R181&gt;0,
  (((3 / 5 * teff!R181 * (1 + tr!R181 - AvgW!R181)) * (1 + Ktb!R181)) + ((2 / 5 * 'wn6'!R181 * (1 + gwr!R181 - 0.48)) * (1 + Kab!R181))) * (1 + 0.25 * Klvl!R181),
  (('wn6'!R181 * (1 + gwr!R181 - 0.48)) * (1 + Kab!R181)) * (1 + 0.25 * Klvl!R181)
)</f>
        <v>0</v>
      </c>
      <c r="S182" s="24">
        <f>IF(teff!S181&gt;0,
  (((3 / 5 * teff!S181 * (1 + tr!S181 - AvgW!S181)) * (1 + Ktb!S181)) + ((2 / 5 * 'wn6'!S181 * (1 + gwr!S181 - 0.48)) * (1 + Kab!S181))) * (1 + 0.25 * Klvl!S181),
  (('wn6'!S181 * (1 + gwr!S181 - 0.48)) * (1 + Kab!S181)) * (1 + 0.25 * Klvl!S181)
)</f>
        <v>0</v>
      </c>
      <c r="T182" s="24">
        <f>IF(teff!T181&gt;0,
  (((3 / 5 * teff!T181 * (1 + tr!T181 - AvgW!T181)) * (1 + Ktb!T181)) + ((2 / 5 * 'wn6'!T181 * (1 + gwr!T181 - 0.48)) * (1 + Kab!T181))) * (1 + 0.25 * Klvl!T181),
  (('wn6'!T181 * (1 + gwr!T181 - 0.48)) * (1 + Kab!T181)) * (1 + 0.25 * Klvl!T181)
)</f>
        <v>0</v>
      </c>
      <c r="U182" s="24">
        <f>IF(teff!U181&gt;0,
  (((3 / 5 * teff!U181 * (1 + tr!U181 - AvgW!U181)) * (1 + Ktb!U181)) + ((2 / 5 * 'wn6'!U181 * (1 + gwr!U181 - 0.48)) * (1 + Kab!U181))) * (1 + 0.25 * Klvl!U181),
  (('wn6'!U181 * (1 + gwr!U181 - 0.48)) * (1 + Kab!U181)) * (1 + 0.25 * Klvl!U181)
)</f>
        <v>0</v>
      </c>
      <c r="V182" s="24">
        <f>IF(teff!V181&gt;0,
  (((3 / 5 * teff!V181 * (1 + tr!V181 - AvgW!V181)) * (1 + Ktb!V181)) + ((2 / 5 * 'wn6'!V181 * (1 + gwr!V181 - 0.48)) * (1 + Kab!V181))) * (1 + 0.25 * Klvl!V181),
  (('wn6'!V181 * (1 + gwr!V181 - 0.48)) * (1 + Kab!V181)) * (1 + 0.25 * Klvl!V181)
)</f>
        <v>0</v>
      </c>
      <c r="W182" s="24">
        <f>IF(teff!W181&gt;0,
  (((3 / 5 * teff!W181 * (1 + tr!W181 - AvgW!W181)) * (1 + Ktb!W181)) + ((2 / 5 * 'wn6'!W181 * (1 + gwr!W181 - 0.48)) * (1 + Kab!W181))) * (1 + 0.25 * Klvl!W181),
  (('wn6'!W181 * (1 + gwr!W181 - 0.48)) * (1 + Kab!W181)) * (1 + 0.25 * Klvl!W181)
)</f>
        <v>0</v>
      </c>
      <c r="X182" s="24">
        <f>IF(teff!X181&gt;0,
  (((3 / 5 * teff!X181 * (1 + tr!X181 - AvgW!X181)) * (1 + Ktb!X181)) + ((2 / 5 * 'wn6'!X181 * (1 + gwr!X181 - 0.48)) * (1 + Kab!X181))) * (1 + 0.25 * Klvl!X181),
  (('wn6'!X181 * (1 + gwr!X181 - 0.48)) * (1 + Kab!X181)) * (1 + 0.25 * Klvl!X181)
)</f>
        <v>0</v>
      </c>
      <c r="Y182" s="24">
        <f>IF(teff!Y181&gt;0,
  (((3 / 5 * teff!Y181 * (1 + tr!Y181 - AvgW!Y181)) * (1 + Ktb!Y181)) + ((2 / 5 * 'wn6'!Y181 * (1 + gwr!Y181 - 0.48)) * (1 + Kab!Y181))) * (1 + 0.25 * Klvl!Y181),
  (('wn6'!Y181 * (1 + gwr!Y181 - 0.48)) * (1 + Kab!Y181)) * (1 + 0.25 * Klvl!Y181)
)</f>
        <v>0</v>
      </c>
      <c r="Z182" s="24">
        <f>IF(teff!Z181&gt;0,
  (((3 / 5 * teff!Z181 * (1 + tr!Z181 - AvgW!Z181)) * (1 + Ktb!Z181)) + ((2 / 5 * 'wn6'!Z181 * (1 + gwr!Z181 - 0.48)) * (1 + Kab!Z181))) * (1 + 0.25 * Klvl!Z181),
  (('wn6'!Z181 * (1 + gwr!Z181 - 0.48)) * (1 + Kab!Z181)) * (1 + 0.25 * Klvl!Z181)
)</f>
        <v>0</v>
      </c>
      <c r="AA182" s="24">
        <f>IF(teff!AA181&gt;0,
  (((3 / 5 * teff!AA181 * (1 + tr!AA181 - AvgW!AA181)) * (1 + Ktb!AA181)) + ((2 / 5 * 'wn6'!AA181 * (1 + gwr!AA181 - 0.48)) * (1 + Kab!AA181))) * (1 + 0.25 * Klvl!AA181),
  (('wn6'!AA181 * (1 + gwr!AA181 - 0.48)) * (1 + Kab!AA181)) * (1 + 0.25 * Klvl!AA181)
)</f>
        <v>0</v>
      </c>
      <c r="AB182" s="24">
        <f>IF(teff!AB181&gt;0,
  (((3 / 5 * teff!AB181 * (1 + tr!AB181 - AvgW!AB181)) * (1 + Ktb!AB181)) + ((2 / 5 * 'wn6'!AB181 * (1 + gwr!AB181 - 0.48)) * (1 + Kab!AB181))) * (1 + 0.25 * Klvl!AB181),
  (('wn6'!AB181 * (1 + gwr!AB181 - 0.48)) * (1 + Kab!AB181)) * (1 + 0.25 * Klvl!AB181)
)</f>
        <v>0</v>
      </c>
      <c r="AC182" s="24">
        <f>IF(teff!AC181&gt;0,
  (((3 / 5 * teff!AC181 * (1 + tr!AC181 - AvgW!AC181)) * (1 + Ktb!AC181)) + ((2 / 5 * 'wn6'!AC181 * (1 + gwr!AC181 - 0.48)) * (1 + Kab!AC181))) * (1 + 0.25 * Klvl!AC181),
  (('wn6'!AC181 * (1 + gwr!AC181 - 0.48)) * (1 + Kab!AC181)) * (1 + 0.25 * Klvl!AC181)
)</f>
        <v>0</v>
      </c>
      <c r="AD182" s="24">
        <f>IF(teff!AD181&gt;0,
  (((3 / 5 * teff!AD181 * (1 + tr!AD181 - AvgW!AD181)) * (1 + Ktb!AD181)) + ((2 / 5 * 'wn6'!AD181 * (1 + gwr!AD181 - 0.48)) * (1 + Kab!AD181))) * (1 + 0.25 * Klvl!AD181),
  (('wn6'!AD181 * (1 + gwr!AD181 - 0.48)) * (1 + Kab!AD181)) * (1 + 0.25 * Klvl!AD181)
)</f>
        <v>0</v>
      </c>
      <c r="AE182" s="24">
        <f>IF(teff!AE181&gt;0,
  (((3 / 5 * teff!AE181 * (1 + tr!AE181 - AvgW!AE181)) * (1 + Ktb!AE181)) + ((2 / 5 * 'wn6'!AE181 * (1 + gwr!AE181 - 0.48)) * (1 + Kab!AE181))) * (1 + 0.25 * Klvl!AE181),
  (('wn6'!AE181 * (1 + gwr!AE181 - 0.48)) * (1 + Kab!AE181)) * (1 + 0.25 * Klvl!AE181)
)</f>
        <v>0</v>
      </c>
      <c r="AF182" s="24"/>
      <c r="AG182" s="24">
        <f t="shared" si="6"/>
        <v>0</v>
      </c>
      <c r="AH182" s="24">
        <f t="shared" si="7"/>
        <v>0</v>
      </c>
      <c r="AI182" s="30">
        <f t="shared" si="8"/>
        <v>0</v>
      </c>
    </row>
    <row r="183" spans="1:35" s="25" customFormat="1" ht="12" x14ac:dyDescent="0.2">
      <c r="A183" s="24">
        <f>IF(teff!A182&gt;0,
  (((3 / 5 * teff!A182 * (1 + tr!A182 - AvgW!A182)) * (1 + Ktb!A182)) + ((2 / 5 * 'wn6'!A182 * (1 + gwr!A182 - 0.48)) * (1 + Kab!A182))) * (1 + 0.25 * Klvl!A182),
  (('wn6'!A182 * (1 + gwr!A182 - 0.48)) * (1 + Kab!A182)) * (1 + 0.25 * Klvl!A182)
)</f>
        <v>0</v>
      </c>
      <c r="B183" s="24">
        <f>IF(teff!B182&gt;0,
  (((3 / 5 * teff!B182 * (1 + tr!B182 - AvgW!B182)) * (1 + Ktb!B182)) + ((2 / 5 * 'wn6'!B182 * (1 + gwr!B182 - 0.48)) * (1 + Kab!B182))) * (1 + 0.25 * Klvl!B182),
  (('wn6'!B182 * (1 + gwr!B182 - 0.48)) * (1 + Kab!B182)) * (1 + 0.25 * Klvl!B182)
)</f>
        <v>0</v>
      </c>
      <c r="C183" s="24">
        <f>IF(teff!C182&gt;0,
  (((3 / 5 * teff!C182 * (1 + tr!C182 - AvgW!C182)) * (1 + Ktb!C182)) + ((2 / 5 * 'wn6'!C182 * (1 + gwr!C182 - 0.48)) * (1 + Kab!C182))) * (1 + 0.25 * Klvl!C182),
  (('wn6'!C182 * (1 + gwr!C182 - 0.48)) * (1 + Kab!C182)) * (1 + 0.25 * Klvl!C182)
)</f>
        <v>0</v>
      </c>
      <c r="D183" s="24">
        <f>IF(teff!D182&gt;0,
  (((3 / 5 * teff!D182 * (1 + tr!D182 - AvgW!D182)) * (1 + Ktb!D182)) + ((2 / 5 * 'wn6'!D182 * (1 + gwr!D182 - 0.48)) * (1 + Kab!D182))) * (1 + 0.25 * Klvl!D182),
  (('wn6'!D182 * (1 + gwr!D182 - 0.48)) * (1 + Kab!D182)) * (1 + 0.25 * Klvl!D182)
)</f>
        <v>0</v>
      </c>
      <c r="E183" s="24">
        <f>IF(teff!E182&gt;0,
  (((3 / 5 * teff!E182 * (1 + tr!E182 - AvgW!E182)) * (1 + Ktb!E182)) + ((2 / 5 * 'wn6'!E182 * (1 + gwr!E182 - 0.48)) * (1 + Kab!E182))) * (1 + 0.25 * Klvl!E182),
  (('wn6'!E182 * (1 + gwr!E182 - 0.48)) * (1 + Kab!E182)) * (1 + 0.25 * Klvl!E182)
)</f>
        <v>0</v>
      </c>
      <c r="F183" s="24">
        <f>IF(teff!F182&gt;0,
  (((3 / 5 * teff!F182 * (1 + tr!F182 - AvgW!F182)) * (1 + Ktb!F182)) + ((2 / 5 * 'wn6'!F182 * (1 + gwr!F182 - 0.48)) * (1 + Kab!F182))) * (1 + 0.25 * Klvl!F182),
  (('wn6'!F182 * (1 + gwr!F182 - 0.48)) * (1 + Kab!F182)) * (1 + 0.25 * Klvl!F182)
)</f>
        <v>0</v>
      </c>
      <c r="G183" s="24">
        <f>IF(teff!G182&gt;0,
  (((3 / 5 * teff!G182 * (1 + tr!G182 - AvgW!G182)) * (1 + Ktb!G182)) + ((2 / 5 * 'wn6'!G182 * (1 + gwr!G182 - 0.48)) * (1 + Kab!G182))) * (1 + 0.25 * Klvl!G182),
  (('wn6'!G182 * (1 + gwr!G182 - 0.48)) * (1 + Kab!G182)) * (1 + 0.25 * Klvl!G182)
)</f>
        <v>0</v>
      </c>
      <c r="H183" s="24">
        <f>IF(teff!H182&gt;0,
  (((3 / 5 * teff!H182 * (1 + tr!H182 - AvgW!H182)) * (1 + Ktb!H182)) + ((2 / 5 * 'wn6'!H182 * (1 + gwr!H182 - 0.48)) * (1 + Kab!H182))) * (1 + 0.25 * Klvl!H182),
  (('wn6'!H182 * (1 + gwr!H182 - 0.48)) * (1 + Kab!H182)) * (1 + 0.25 * Klvl!H182)
)</f>
        <v>0</v>
      </c>
      <c r="I183" s="24">
        <f>IF(teff!I182&gt;0,
  (((3 / 5 * teff!I182 * (1 + tr!I182 - AvgW!I182)) * (1 + Ktb!I182)) + ((2 / 5 * 'wn6'!I182 * (1 + gwr!I182 - 0.48)) * (1 + Kab!I182))) * (1 + 0.25 * Klvl!I182),
  (('wn6'!I182 * (1 + gwr!I182 - 0.48)) * (1 + Kab!I182)) * (1 + 0.25 * Klvl!I182)
)</f>
        <v>0</v>
      </c>
      <c r="J183" s="24">
        <f>IF(teff!J182&gt;0,
  (((3 / 5 * teff!J182 * (1 + tr!J182 - AvgW!J182)) * (1 + Ktb!J182)) + ((2 / 5 * 'wn6'!J182 * (1 + gwr!J182 - 0.48)) * (1 + Kab!J182))) * (1 + 0.25 * Klvl!J182),
  (('wn6'!J182 * (1 + gwr!J182 - 0.48)) * (1 + Kab!J182)) * (1 + 0.25 * Klvl!J182)
)</f>
        <v>0</v>
      </c>
      <c r="K183" s="24">
        <f>IF(teff!K182&gt;0,
  (((3 / 5 * teff!K182 * (1 + tr!K182 - AvgW!K182)) * (1 + Ktb!K182)) + ((2 / 5 * 'wn6'!K182 * (1 + gwr!K182 - 0.48)) * (1 + Kab!K182))) * (1 + 0.25 * Klvl!K182),
  (('wn6'!K182 * (1 + gwr!K182 - 0.48)) * (1 + Kab!K182)) * (1 + 0.25 * Klvl!K182)
)</f>
        <v>0</v>
      </c>
      <c r="L183" s="24">
        <f>IF(teff!L182&gt;0,
  (((3 / 5 * teff!L182 * (1 + tr!L182 - AvgW!L182)) * (1 + Ktb!L182)) + ((2 / 5 * 'wn6'!L182 * (1 + gwr!L182 - 0.48)) * (1 + Kab!L182))) * (1 + 0.25 * Klvl!L182),
  (('wn6'!L182 * (1 + gwr!L182 - 0.48)) * (1 + Kab!L182)) * (1 + 0.25 * Klvl!L182)
)</f>
        <v>0</v>
      </c>
      <c r="M183" s="24">
        <f>IF(teff!M182&gt;0,
  (((3 / 5 * teff!M182 * (1 + tr!M182 - AvgW!M182)) * (1 + Ktb!M182)) + ((2 / 5 * 'wn6'!M182 * (1 + gwr!M182 - 0.48)) * (1 + Kab!M182))) * (1 + 0.25 * Klvl!M182),
  (('wn6'!M182 * (1 + gwr!M182 - 0.48)) * (1 + Kab!M182)) * (1 + 0.25 * Klvl!M182)
)</f>
        <v>0</v>
      </c>
      <c r="N183" s="24">
        <f>IF(teff!N182&gt;0,
  (((3 / 5 * teff!N182 * (1 + tr!N182 - AvgW!N182)) * (1 + Ktb!N182)) + ((2 / 5 * 'wn6'!N182 * (1 + gwr!N182 - 0.48)) * (1 + Kab!N182))) * (1 + 0.25 * Klvl!N182),
  (('wn6'!N182 * (1 + gwr!N182 - 0.48)) * (1 + Kab!N182)) * (1 + 0.25 * Klvl!N182)
)</f>
        <v>0</v>
      </c>
      <c r="O183" s="24">
        <f>IF(teff!O182&gt;0,
  (((3 / 5 * teff!O182 * (1 + tr!O182 - AvgW!O182)) * (1 + Ktb!O182)) + ((2 / 5 * 'wn6'!O182 * (1 + gwr!O182 - 0.48)) * (1 + Kab!O182))) * (1 + 0.25 * Klvl!O182),
  (('wn6'!O182 * (1 + gwr!O182 - 0.48)) * (1 + Kab!O182)) * (1 + 0.25 * Klvl!O182)
)</f>
        <v>0</v>
      </c>
      <c r="P183" s="24"/>
      <c r="Q183" s="24">
        <f>IF(teff!Q182&gt;0,
  (((3 / 5 * teff!Q182 * (1 + tr!Q182 - AvgW!Q182)) * (1 + Ktb!Q182)) + ((2 / 5 * 'wn6'!Q182 * (1 + gwr!Q182 - 0.48)) * (1 + Kab!Q182))) * (1 + 0.25 * Klvl!Q182),
  (('wn6'!Q182 * (1 + gwr!Q182 - 0.48)) * (1 + Kab!Q182)) * (1 + 0.25 * Klvl!Q182)
)</f>
        <v>0</v>
      </c>
      <c r="R183" s="24">
        <f>IF(teff!R182&gt;0,
  (((3 / 5 * teff!R182 * (1 + tr!R182 - AvgW!R182)) * (1 + Ktb!R182)) + ((2 / 5 * 'wn6'!R182 * (1 + gwr!R182 - 0.48)) * (1 + Kab!R182))) * (1 + 0.25 * Klvl!R182),
  (('wn6'!R182 * (1 + gwr!R182 - 0.48)) * (1 + Kab!R182)) * (1 + 0.25 * Klvl!R182)
)</f>
        <v>0</v>
      </c>
      <c r="S183" s="24">
        <f>IF(teff!S182&gt;0,
  (((3 / 5 * teff!S182 * (1 + tr!S182 - AvgW!S182)) * (1 + Ktb!S182)) + ((2 / 5 * 'wn6'!S182 * (1 + gwr!S182 - 0.48)) * (1 + Kab!S182))) * (1 + 0.25 * Klvl!S182),
  (('wn6'!S182 * (1 + gwr!S182 - 0.48)) * (1 + Kab!S182)) * (1 + 0.25 * Klvl!S182)
)</f>
        <v>0</v>
      </c>
      <c r="T183" s="24">
        <f>IF(teff!T182&gt;0,
  (((3 / 5 * teff!T182 * (1 + tr!T182 - AvgW!T182)) * (1 + Ktb!T182)) + ((2 / 5 * 'wn6'!T182 * (1 + gwr!T182 - 0.48)) * (1 + Kab!T182))) * (1 + 0.25 * Klvl!T182),
  (('wn6'!T182 * (1 + gwr!T182 - 0.48)) * (1 + Kab!T182)) * (1 + 0.25 * Klvl!T182)
)</f>
        <v>0</v>
      </c>
      <c r="U183" s="24">
        <f>IF(teff!U182&gt;0,
  (((3 / 5 * teff!U182 * (1 + tr!U182 - AvgW!U182)) * (1 + Ktb!U182)) + ((2 / 5 * 'wn6'!U182 * (1 + gwr!U182 - 0.48)) * (1 + Kab!U182))) * (1 + 0.25 * Klvl!U182),
  (('wn6'!U182 * (1 + gwr!U182 - 0.48)) * (1 + Kab!U182)) * (1 + 0.25 * Klvl!U182)
)</f>
        <v>0</v>
      </c>
      <c r="V183" s="24">
        <f>IF(teff!V182&gt;0,
  (((3 / 5 * teff!V182 * (1 + tr!V182 - AvgW!V182)) * (1 + Ktb!V182)) + ((2 / 5 * 'wn6'!V182 * (1 + gwr!V182 - 0.48)) * (1 + Kab!V182))) * (1 + 0.25 * Klvl!V182),
  (('wn6'!V182 * (1 + gwr!V182 - 0.48)) * (1 + Kab!V182)) * (1 + 0.25 * Klvl!V182)
)</f>
        <v>0</v>
      </c>
      <c r="W183" s="24">
        <f>IF(teff!W182&gt;0,
  (((3 / 5 * teff!W182 * (1 + tr!W182 - AvgW!W182)) * (1 + Ktb!W182)) + ((2 / 5 * 'wn6'!W182 * (1 + gwr!W182 - 0.48)) * (1 + Kab!W182))) * (1 + 0.25 * Klvl!W182),
  (('wn6'!W182 * (1 + gwr!W182 - 0.48)) * (1 + Kab!W182)) * (1 + 0.25 * Klvl!W182)
)</f>
        <v>0</v>
      </c>
      <c r="X183" s="24">
        <f>IF(teff!X182&gt;0,
  (((3 / 5 * teff!X182 * (1 + tr!X182 - AvgW!X182)) * (1 + Ktb!X182)) + ((2 / 5 * 'wn6'!X182 * (1 + gwr!X182 - 0.48)) * (1 + Kab!X182))) * (1 + 0.25 * Klvl!X182),
  (('wn6'!X182 * (1 + gwr!X182 - 0.48)) * (1 + Kab!X182)) * (1 + 0.25 * Klvl!X182)
)</f>
        <v>0</v>
      </c>
      <c r="Y183" s="24">
        <f>IF(teff!Y182&gt;0,
  (((3 / 5 * teff!Y182 * (1 + tr!Y182 - AvgW!Y182)) * (1 + Ktb!Y182)) + ((2 / 5 * 'wn6'!Y182 * (1 + gwr!Y182 - 0.48)) * (1 + Kab!Y182))) * (1 + 0.25 * Klvl!Y182),
  (('wn6'!Y182 * (1 + gwr!Y182 - 0.48)) * (1 + Kab!Y182)) * (1 + 0.25 * Klvl!Y182)
)</f>
        <v>0</v>
      </c>
      <c r="Z183" s="24">
        <f>IF(teff!Z182&gt;0,
  (((3 / 5 * teff!Z182 * (1 + tr!Z182 - AvgW!Z182)) * (1 + Ktb!Z182)) + ((2 / 5 * 'wn6'!Z182 * (1 + gwr!Z182 - 0.48)) * (1 + Kab!Z182))) * (1 + 0.25 * Klvl!Z182),
  (('wn6'!Z182 * (1 + gwr!Z182 - 0.48)) * (1 + Kab!Z182)) * (1 + 0.25 * Klvl!Z182)
)</f>
        <v>0</v>
      </c>
      <c r="AA183" s="24">
        <f>IF(teff!AA182&gt;0,
  (((3 / 5 * teff!AA182 * (1 + tr!AA182 - AvgW!AA182)) * (1 + Ktb!AA182)) + ((2 / 5 * 'wn6'!AA182 * (1 + gwr!AA182 - 0.48)) * (1 + Kab!AA182))) * (1 + 0.25 * Klvl!AA182),
  (('wn6'!AA182 * (1 + gwr!AA182 - 0.48)) * (1 + Kab!AA182)) * (1 + 0.25 * Klvl!AA182)
)</f>
        <v>0</v>
      </c>
      <c r="AB183" s="24">
        <f>IF(teff!AB182&gt;0,
  (((3 / 5 * teff!AB182 * (1 + tr!AB182 - AvgW!AB182)) * (1 + Ktb!AB182)) + ((2 / 5 * 'wn6'!AB182 * (1 + gwr!AB182 - 0.48)) * (1 + Kab!AB182))) * (1 + 0.25 * Klvl!AB182),
  (('wn6'!AB182 * (1 + gwr!AB182 - 0.48)) * (1 + Kab!AB182)) * (1 + 0.25 * Klvl!AB182)
)</f>
        <v>0</v>
      </c>
      <c r="AC183" s="24">
        <f>IF(teff!AC182&gt;0,
  (((3 / 5 * teff!AC182 * (1 + tr!AC182 - AvgW!AC182)) * (1 + Ktb!AC182)) + ((2 / 5 * 'wn6'!AC182 * (1 + gwr!AC182 - 0.48)) * (1 + Kab!AC182))) * (1 + 0.25 * Klvl!AC182),
  (('wn6'!AC182 * (1 + gwr!AC182 - 0.48)) * (1 + Kab!AC182)) * (1 + 0.25 * Klvl!AC182)
)</f>
        <v>0</v>
      </c>
      <c r="AD183" s="24">
        <f>IF(teff!AD182&gt;0,
  (((3 / 5 * teff!AD182 * (1 + tr!AD182 - AvgW!AD182)) * (1 + Ktb!AD182)) + ((2 / 5 * 'wn6'!AD182 * (1 + gwr!AD182 - 0.48)) * (1 + Kab!AD182))) * (1 + 0.25 * Klvl!AD182),
  (('wn6'!AD182 * (1 + gwr!AD182 - 0.48)) * (1 + Kab!AD182)) * (1 + 0.25 * Klvl!AD182)
)</f>
        <v>0</v>
      </c>
      <c r="AE183" s="24">
        <f>IF(teff!AE182&gt;0,
  (((3 / 5 * teff!AE182 * (1 + tr!AE182 - AvgW!AE182)) * (1 + Ktb!AE182)) + ((2 / 5 * 'wn6'!AE182 * (1 + gwr!AE182 - 0.48)) * (1 + Kab!AE182))) * (1 + 0.25 * Klvl!AE182),
  (('wn6'!AE182 * (1 + gwr!AE182 - 0.48)) * (1 + Kab!AE182)) * (1 + 0.25 * Klvl!AE182)
)</f>
        <v>0</v>
      </c>
      <c r="AF183" s="24"/>
      <c r="AG183" s="24">
        <f t="shared" si="6"/>
        <v>0</v>
      </c>
      <c r="AH183" s="24">
        <f t="shared" si="7"/>
        <v>0</v>
      </c>
      <c r="AI183" s="30">
        <f t="shared" si="8"/>
        <v>0</v>
      </c>
    </row>
    <row r="184" spans="1:35" s="25" customFormat="1" ht="12" x14ac:dyDescent="0.2">
      <c r="A184" s="24">
        <f>IF(teff!A183&gt;0,
  (((3 / 5 * teff!A183 * (1 + tr!A183 - AvgW!A183)) * (1 + Ktb!A183)) + ((2 / 5 * 'wn6'!A183 * (1 + gwr!A183 - 0.48)) * (1 + Kab!A183))) * (1 + 0.25 * Klvl!A183),
  (('wn6'!A183 * (1 + gwr!A183 - 0.48)) * (1 + Kab!A183)) * (1 + 0.25 * Klvl!A183)
)</f>
        <v>0</v>
      </c>
      <c r="B184" s="24">
        <f>IF(teff!B183&gt;0,
  (((3 / 5 * teff!B183 * (1 + tr!B183 - AvgW!B183)) * (1 + Ktb!B183)) + ((2 / 5 * 'wn6'!B183 * (1 + gwr!B183 - 0.48)) * (1 + Kab!B183))) * (1 + 0.25 * Klvl!B183),
  (('wn6'!B183 * (1 + gwr!B183 - 0.48)) * (1 + Kab!B183)) * (1 + 0.25 * Klvl!B183)
)</f>
        <v>0</v>
      </c>
      <c r="C184" s="24">
        <f>IF(teff!C183&gt;0,
  (((3 / 5 * teff!C183 * (1 + tr!C183 - AvgW!C183)) * (1 + Ktb!C183)) + ((2 / 5 * 'wn6'!C183 * (1 + gwr!C183 - 0.48)) * (1 + Kab!C183))) * (1 + 0.25 * Klvl!C183),
  (('wn6'!C183 * (1 + gwr!C183 - 0.48)) * (1 + Kab!C183)) * (1 + 0.25 * Klvl!C183)
)</f>
        <v>0</v>
      </c>
      <c r="D184" s="24">
        <f>IF(teff!D183&gt;0,
  (((3 / 5 * teff!D183 * (1 + tr!D183 - AvgW!D183)) * (1 + Ktb!D183)) + ((2 / 5 * 'wn6'!D183 * (1 + gwr!D183 - 0.48)) * (1 + Kab!D183))) * (1 + 0.25 * Klvl!D183),
  (('wn6'!D183 * (1 + gwr!D183 - 0.48)) * (1 + Kab!D183)) * (1 + 0.25 * Klvl!D183)
)</f>
        <v>0</v>
      </c>
      <c r="E184" s="24">
        <f>IF(teff!E183&gt;0,
  (((3 / 5 * teff!E183 * (1 + tr!E183 - AvgW!E183)) * (1 + Ktb!E183)) + ((2 / 5 * 'wn6'!E183 * (1 + gwr!E183 - 0.48)) * (1 + Kab!E183))) * (1 + 0.25 * Klvl!E183),
  (('wn6'!E183 * (1 + gwr!E183 - 0.48)) * (1 + Kab!E183)) * (1 + 0.25 * Klvl!E183)
)</f>
        <v>0</v>
      </c>
      <c r="F184" s="24">
        <f>IF(teff!F183&gt;0,
  (((3 / 5 * teff!F183 * (1 + tr!F183 - AvgW!F183)) * (1 + Ktb!F183)) + ((2 / 5 * 'wn6'!F183 * (1 + gwr!F183 - 0.48)) * (1 + Kab!F183))) * (1 + 0.25 * Klvl!F183),
  (('wn6'!F183 * (1 + gwr!F183 - 0.48)) * (1 + Kab!F183)) * (1 + 0.25 * Klvl!F183)
)</f>
        <v>0</v>
      </c>
      <c r="G184" s="24">
        <f>IF(teff!G183&gt;0,
  (((3 / 5 * teff!G183 * (1 + tr!G183 - AvgW!G183)) * (1 + Ktb!G183)) + ((2 / 5 * 'wn6'!G183 * (1 + gwr!G183 - 0.48)) * (1 + Kab!G183))) * (1 + 0.25 * Klvl!G183),
  (('wn6'!G183 * (1 + gwr!G183 - 0.48)) * (1 + Kab!G183)) * (1 + 0.25 * Klvl!G183)
)</f>
        <v>0</v>
      </c>
      <c r="H184" s="24">
        <f>IF(teff!H183&gt;0,
  (((3 / 5 * teff!H183 * (1 + tr!H183 - AvgW!H183)) * (1 + Ktb!H183)) + ((2 / 5 * 'wn6'!H183 * (1 + gwr!H183 - 0.48)) * (1 + Kab!H183))) * (1 + 0.25 * Klvl!H183),
  (('wn6'!H183 * (1 + gwr!H183 - 0.48)) * (1 + Kab!H183)) * (1 + 0.25 * Klvl!H183)
)</f>
        <v>0</v>
      </c>
      <c r="I184" s="24">
        <f>IF(teff!I183&gt;0,
  (((3 / 5 * teff!I183 * (1 + tr!I183 - AvgW!I183)) * (1 + Ktb!I183)) + ((2 / 5 * 'wn6'!I183 * (1 + gwr!I183 - 0.48)) * (1 + Kab!I183))) * (1 + 0.25 * Klvl!I183),
  (('wn6'!I183 * (1 + gwr!I183 - 0.48)) * (1 + Kab!I183)) * (1 + 0.25 * Klvl!I183)
)</f>
        <v>0</v>
      </c>
      <c r="J184" s="24">
        <f>IF(teff!J183&gt;0,
  (((3 / 5 * teff!J183 * (1 + tr!J183 - AvgW!J183)) * (1 + Ktb!J183)) + ((2 / 5 * 'wn6'!J183 * (1 + gwr!J183 - 0.48)) * (1 + Kab!J183))) * (1 + 0.25 * Klvl!J183),
  (('wn6'!J183 * (1 + gwr!J183 - 0.48)) * (1 + Kab!J183)) * (1 + 0.25 * Klvl!J183)
)</f>
        <v>0</v>
      </c>
      <c r="K184" s="24">
        <f>IF(teff!K183&gt;0,
  (((3 / 5 * teff!K183 * (1 + tr!K183 - AvgW!K183)) * (1 + Ktb!K183)) + ((2 / 5 * 'wn6'!K183 * (1 + gwr!K183 - 0.48)) * (1 + Kab!K183))) * (1 + 0.25 * Klvl!K183),
  (('wn6'!K183 * (1 + gwr!K183 - 0.48)) * (1 + Kab!K183)) * (1 + 0.25 * Klvl!K183)
)</f>
        <v>0</v>
      </c>
      <c r="L184" s="24">
        <f>IF(teff!L183&gt;0,
  (((3 / 5 * teff!L183 * (1 + tr!L183 - AvgW!L183)) * (1 + Ktb!L183)) + ((2 / 5 * 'wn6'!L183 * (1 + gwr!L183 - 0.48)) * (1 + Kab!L183))) * (1 + 0.25 * Klvl!L183),
  (('wn6'!L183 * (1 + gwr!L183 - 0.48)) * (1 + Kab!L183)) * (1 + 0.25 * Klvl!L183)
)</f>
        <v>0</v>
      </c>
      <c r="M184" s="24">
        <f>IF(teff!M183&gt;0,
  (((3 / 5 * teff!M183 * (1 + tr!M183 - AvgW!M183)) * (1 + Ktb!M183)) + ((2 / 5 * 'wn6'!M183 * (1 + gwr!M183 - 0.48)) * (1 + Kab!M183))) * (1 + 0.25 * Klvl!M183),
  (('wn6'!M183 * (1 + gwr!M183 - 0.48)) * (1 + Kab!M183)) * (1 + 0.25 * Klvl!M183)
)</f>
        <v>0</v>
      </c>
      <c r="N184" s="24">
        <f>IF(teff!N183&gt;0,
  (((3 / 5 * teff!N183 * (1 + tr!N183 - AvgW!N183)) * (1 + Ktb!N183)) + ((2 / 5 * 'wn6'!N183 * (1 + gwr!N183 - 0.48)) * (1 + Kab!N183))) * (1 + 0.25 * Klvl!N183),
  (('wn6'!N183 * (1 + gwr!N183 - 0.48)) * (1 + Kab!N183)) * (1 + 0.25 * Klvl!N183)
)</f>
        <v>0</v>
      </c>
      <c r="O184" s="24">
        <f>IF(teff!O183&gt;0,
  (((3 / 5 * teff!O183 * (1 + tr!O183 - AvgW!O183)) * (1 + Ktb!O183)) + ((2 / 5 * 'wn6'!O183 * (1 + gwr!O183 - 0.48)) * (1 + Kab!O183))) * (1 + 0.25 * Klvl!O183),
  (('wn6'!O183 * (1 + gwr!O183 - 0.48)) * (1 + Kab!O183)) * (1 + 0.25 * Klvl!O183)
)</f>
        <v>0</v>
      </c>
      <c r="P184" s="24"/>
      <c r="Q184" s="24">
        <f>IF(teff!Q183&gt;0,
  (((3 / 5 * teff!Q183 * (1 + tr!Q183 - AvgW!Q183)) * (1 + Ktb!Q183)) + ((2 / 5 * 'wn6'!Q183 * (1 + gwr!Q183 - 0.48)) * (1 + Kab!Q183))) * (1 + 0.25 * Klvl!Q183),
  (('wn6'!Q183 * (1 + gwr!Q183 - 0.48)) * (1 + Kab!Q183)) * (1 + 0.25 * Klvl!Q183)
)</f>
        <v>0</v>
      </c>
      <c r="R184" s="24">
        <f>IF(teff!R183&gt;0,
  (((3 / 5 * teff!R183 * (1 + tr!R183 - AvgW!R183)) * (1 + Ktb!R183)) + ((2 / 5 * 'wn6'!R183 * (1 + gwr!R183 - 0.48)) * (1 + Kab!R183))) * (1 + 0.25 * Klvl!R183),
  (('wn6'!R183 * (1 + gwr!R183 - 0.48)) * (1 + Kab!R183)) * (1 + 0.25 * Klvl!R183)
)</f>
        <v>0</v>
      </c>
      <c r="S184" s="24">
        <f>IF(teff!S183&gt;0,
  (((3 / 5 * teff!S183 * (1 + tr!S183 - AvgW!S183)) * (1 + Ktb!S183)) + ((2 / 5 * 'wn6'!S183 * (1 + gwr!S183 - 0.48)) * (1 + Kab!S183))) * (1 + 0.25 * Klvl!S183),
  (('wn6'!S183 * (1 + gwr!S183 - 0.48)) * (1 + Kab!S183)) * (1 + 0.25 * Klvl!S183)
)</f>
        <v>0</v>
      </c>
      <c r="T184" s="24">
        <f>IF(teff!T183&gt;0,
  (((3 / 5 * teff!T183 * (1 + tr!T183 - AvgW!T183)) * (1 + Ktb!T183)) + ((2 / 5 * 'wn6'!T183 * (1 + gwr!T183 - 0.48)) * (1 + Kab!T183))) * (1 + 0.25 * Klvl!T183),
  (('wn6'!T183 * (1 + gwr!T183 - 0.48)) * (1 + Kab!T183)) * (1 + 0.25 * Klvl!T183)
)</f>
        <v>0</v>
      </c>
      <c r="U184" s="24">
        <f>IF(teff!U183&gt;0,
  (((3 / 5 * teff!U183 * (1 + tr!U183 - AvgW!U183)) * (1 + Ktb!U183)) + ((2 / 5 * 'wn6'!U183 * (1 + gwr!U183 - 0.48)) * (1 + Kab!U183))) * (1 + 0.25 * Klvl!U183),
  (('wn6'!U183 * (1 + gwr!U183 - 0.48)) * (1 + Kab!U183)) * (1 + 0.25 * Klvl!U183)
)</f>
        <v>0</v>
      </c>
      <c r="V184" s="24">
        <f>IF(teff!V183&gt;0,
  (((3 / 5 * teff!V183 * (1 + tr!V183 - AvgW!V183)) * (1 + Ktb!V183)) + ((2 / 5 * 'wn6'!V183 * (1 + gwr!V183 - 0.48)) * (1 + Kab!V183))) * (1 + 0.25 * Klvl!V183),
  (('wn6'!V183 * (1 + gwr!V183 - 0.48)) * (1 + Kab!V183)) * (1 + 0.25 * Klvl!V183)
)</f>
        <v>0</v>
      </c>
      <c r="W184" s="24">
        <f>IF(teff!W183&gt;0,
  (((3 / 5 * teff!W183 * (1 + tr!W183 - AvgW!W183)) * (1 + Ktb!W183)) + ((2 / 5 * 'wn6'!W183 * (1 + gwr!W183 - 0.48)) * (1 + Kab!W183))) * (1 + 0.25 * Klvl!W183),
  (('wn6'!W183 * (1 + gwr!W183 - 0.48)) * (1 + Kab!W183)) * (1 + 0.25 * Klvl!W183)
)</f>
        <v>0</v>
      </c>
      <c r="X184" s="24">
        <f>IF(teff!X183&gt;0,
  (((3 / 5 * teff!X183 * (1 + tr!X183 - AvgW!X183)) * (1 + Ktb!X183)) + ((2 / 5 * 'wn6'!X183 * (1 + gwr!X183 - 0.48)) * (1 + Kab!X183))) * (1 + 0.25 * Klvl!X183),
  (('wn6'!X183 * (1 + gwr!X183 - 0.48)) * (1 + Kab!X183)) * (1 + 0.25 * Klvl!X183)
)</f>
        <v>0</v>
      </c>
      <c r="Y184" s="24">
        <f>IF(teff!Y183&gt;0,
  (((3 / 5 * teff!Y183 * (1 + tr!Y183 - AvgW!Y183)) * (1 + Ktb!Y183)) + ((2 / 5 * 'wn6'!Y183 * (1 + gwr!Y183 - 0.48)) * (1 + Kab!Y183))) * (1 + 0.25 * Klvl!Y183),
  (('wn6'!Y183 * (1 + gwr!Y183 - 0.48)) * (1 + Kab!Y183)) * (1 + 0.25 * Klvl!Y183)
)</f>
        <v>0</v>
      </c>
      <c r="Z184" s="24">
        <f>IF(teff!Z183&gt;0,
  (((3 / 5 * teff!Z183 * (1 + tr!Z183 - AvgW!Z183)) * (1 + Ktb!Z183)) + ((2 / 5 * 'wn6'!Z183 * (1 + gwr!Z183 - 0.48)) * (1 + Kab!Z183))) * (1 + 0.25 * Klvl!Z183),
  (('wn6'!Z183 * (1 + gwr!Z183 - 0.48)) * (1 + Kab!Z183)) * (1 + 0.25 * Klvl!Z183)
)</f>
        <v>0</v>
      </c>
      <c r="AA184" s="24">
        <f>IF(teff!AA183&gt;0,
  (((3 / 5 * teff!AA183 * (1 + tr!AA183 - AvgW!AA183)) * (1 + Ktb!AA183)) + ((2 / 5 * 'wn6'!AA183 * (1 + gwr!AA183 - 0.48)) * (1 + Kab!AA183))) * (1 + 0.25 * Klvl!AA183),
  (('wn6'!AA183 * (1 + gwr!AA183 - 0.48)) * (1 + Kab!AA183)) * (1 + 0.25 * Klvl!AA183)
)</f>
        <v>0</v>
      </c>
      <c r="AB184" s="24">
        <f>IF(teff!AB183&gt;0,
  (((3 / 5 * teff!AB183 * (1 + tr!AB183 - AvgW!AB183)) * (1 + Ktb!AB183)) + ((2 / 5 * 'wn6'!AB183 * (1 + gwr!AB183 - 0.48)) * (1 + Kab!AB183))) * (1 + 0.25 * Klvl!AB183),
  (('wn6'!AB183 * (1 + gwr!AB183 - 0.48)) * (1 + Kab!AB183)) * (1 + 0.25 * Klvl!AB183)
)</f>
        <v>0</v>
      </c>
      <c r="AC184" s="24">
        <f>IF(teff!AC183&gt;0,
  (((3 / 5 * teff!AC183 * (1 + tr!AC183 - AvgW!AC183)) * (1 + Ktb!AC183)) + ((2 / 5 * 'wn6'!AC183 * (1 + gwr!AC183 - 0.48)) * (1 + Kab!AC183))) * (1 + 0.25 * Klvl!AC183),
  (('wn6'!AC183 * (1 + gwr!AC183 - 0.48)) * (1 + Kab!AC183)) * (1 + 0.25 * Klvl!AC183)
)</f>
        <v>0</v>
      </c>
      <c r="AD184" s="24">
        <f>IF(teff!AD183&gt;0,
  (((3 / 5 * teff!AD183 * (1 + tr!AD183 - AvgW!AD183)) * (1 + Ktb!AD183)) + ((2 / 5 * 'wn6'!AD183 * (1 + gwr!AD183 - 0.48)) * (1 + Kab!AD183))) * (1 + 0.25 * Klvl!AD183),
  (('wn6'!AD183 * (1 + gwr!AD183 - 0.48)) * (1 + Kab!AD183)) * (1 + 0.25 * Klvl!AD183)
)</f>
        <v>0</v>
      </c>
      <c r="AE184" s="24">
        <f>IF(teff!AE183&gt;0,
  (((3 / 5 * teff!AE183 * (1 + tr!AE183 - AvgW!AE183)) * (1 + Ktb!AE183)) + ((2 / 5 * 'wn6'!AE183 * (1 + gwr!AE183 - 0.48)) * (1 + Kab!AE183))) * (1 + 0.25 * Klvl!AE183),
  (('wn6'!AE183 * (1 + gwr!AE183 - 0.48)) * (1 + Kab!AE183)) * (1 + 0.25 * Klvl!AE183)
)</f>
        <v>0</v>
      </c>
      <c r="AF184" s="24"/>
      <c r="AG184" s="24">
        <f t="shared" si="6"/>
        <v>0</v>
      </c>
      <c r="AH184" s="24">
        <f t="shared" si="7"/>
        <v>0</v>
      </c>
      <c r="AI184" s="30">
        <f t="shared" si="8"/>
        <v>0</v>
      </c>
    </row>
    <row r="185" spans="1:35" s="25" customFormat="1" ht="12" x14ac:dyDescent="0.2">
      <c r="A185" s="24">
        <f>IF(teff!A184&gt;0,
  (((3 / 5 * teff!A184 * (1 + tr!A184 - AvgW!A184)) * (1 + Ktb!A184)) + ((2 / 5 * 'wn6'!A184 * (1 + gwr!A184 - 0.48)) * (1 + Kab!A184))) * (1 + 0.25 * Klvl!A184),
  (('wn6'!A184 * (1 + gwr!A184 - 0.48)) * (1 + Kab!A184)) * (1 + 0.25 * Klvl!A184)
)</f>
        <v>0</v>
      </c>
      <c r="B185" s="24">
        <f>IF(teff!B184&gt;0,
  (((3 / 5 * teff!B184 * (1 + tr!B184 - AvgW!B184)) * (1 + Ktb!B184)) + ((2 / 5 * 'wn6'!B184 * (1 + gwr!B184 - 0.48)) * (1 + Kab!B184))) * (1 + 0.25 * Klvl!B184),
  (('wn6'!B184 * (1 + gwr!B184 - 0.48)) * (1 + Kab!B184)) * (1 + 0.25 * Klvl!B184)
)</f>
        <v>0</v>
      </c>
      <c r="C185" s="24">
        <f>IF(teff!C184&gt;0,
  (((3 / 5 * teff!C184 * (1 + tr!C184 - AvgW!C184)) * (1 + Ktb!C184)) + ((2 / 5 * 'wn6'!C184 * (1 + gwr!C184 - 0.48)) * (1 + Kab!C184))) * (1 + 0.25 * Klvl!C184),
  (('wn6'!C184 * (1 + gwr!C184 - 0.48)) * (1 + Kab!C184)) * (1 + 0.25 * Klvl!C184)
)</f>
        <v>0</v>
      </c>
      <c r="D185" s="24">
        <f>IF(teff!D184&gt;0,
  (((3 / 5 * teff!D184 * (1 + tr!D184 - AvgW!D184)) * (1 + Ktb!D184)) + ((2 / 5 * 'wn6'!D184 * (1 + gwr!D184 - 0.48)) * (1 + Kab!D184))) * (1 + 0.25 * Klvl!D184),
  (('wn6'!D184 * (1 + gwr!D184 - 0.48)) * (1 + Kab!D184)) * (1 + 0.25 * Klvl!D184)
)</f>
        <v>0</v>
      </c>
      <c r="E185" s="24">
        <f>IF(teff!E184&gt;0,
  (((3 / 5 * teff!E184 * (1 + tr!E184 - AvgW!E184)) * (1 + Ktb!E184)) + ((2 / 5 * 'wn6'!E184 * (1 + gwr!E184 - 0.48)) * (1 + Kab!E184))) * (1 + 0.25 * Klvl!E184),
  (('wn6'!E184 * (1 + gwr!E184 - 0.48)) * (1 + Kab!E184)) * (1 + 0.25 * Klvl!E184)
)</f>
        <v>0</v>
      </c>
      <c r="F185" s="24">
        <f>IF(teff!F184&gt;0,
  (((3 / 5 * teff!F184 * (1 + tr!F184 - AvgW!F184)) * (1 + Ktb!F184)) + ((2 / 5 * 'wn6'!F184 * (1 + gwr!F184 - 0.48)) * (1 + Kab!F184))) * (1 + 0.25 * Klvl!F184),
  (('wn6'!F184 * (1 + gwr!F184 - 0.48)) * (1 + Kab!F184)) * (1 + 0.25 * Klvl!F184)
)</f>
        <v>0</v>
      </c>
      <c r="G185" s="24">
        <f>IF(teff!G184&gt;0,
  (((3 / 5 * teff!G184 * (1 + tr!G184 - AvgW!G184)) * (1 + Ktb!G184)) + ((2 / 5 * 'wn6'!G184 * (1 + gwr!G184 - 0.48)) * (1 + Kab!G184))) * (1 + 0.25 * Klvl!G184),
  (('wn6'!G184 * (1 + gwr!G184 - 0.48)) * (1 + Kab!G184)) * (1 + 0.25 * Klvl!G184)
)</f>
        <v>0</v>
      </c>
      <c r="H185" s="24">
        <f>IF(teff!H184&gt;0,
  (((3 / 5 * teff!H184 * (1 + tr!H184 - AvgW!H184)) * (1 + Ktb!H184)) + ((2 / 5 * 'wn6'!H184 * (1 + gwr!H184 - 0.48)) * (1 + Kab!H184))) * (1 + 0.25 * Klvl!H184),
  (('wn6'!H184 * (1 + gwr!H184 - 0.48)) * (1 + Kab!H184)) * (1 + 0.25 * Klvl!H184)
)</f>
        <v>0</v>
      </c>
      <c r="I185" s="24">
        <f>IF(teff!I184&gt;0,
  (((3 / 5 * teff!I184 * (1 + tr!I184 - AvgW!I184)) * (1 + Ktb!I184)) + ((2 / 5 * 'wn6'!I184 * (1 + gwr!I184 - 0.48)) * (1 + Kab!I184))) * (1 + 0.25 * Klvl!I184),
  (('wn6'!I184 * (1 + gwr!I184 - 0.48)) * (1 + Kab!I184)) * (1 + 0.25 * Klvl!I184)
)</f>
        <v>0</v>
      </c>
      <c r="J185" s="24">
        <f>IF(teff!J184&gt;0,
  (((3 / 5 * teff!J184 * (1 + tr!J184 - AvgW!J184)) * (1 + Ktb!J184)) + ((2 / 5 * 'wn6'!J184 * (1 + gwr!J184 - 0.48)) * (1 + Kab!J184))) * (1 + 0.25 * Klvl!J184),
  (('wn6'!J184 * (1 + gwr!J184 - 0.48)) * (1 + Kab!J184)) * (1 + 0.25 * Klvl!J184)
)</f>
        <v>0</v>
      </c>
      <c r="K185" s="24">
        <f>IF(teff!K184&gt;0,
  (((3 / 5 * teff!K184 * (1 + tr!K184 - AvgW!K184)) * (1 + Ktb!K184)) + ((2 / 5 * 'wn6'!K184 * (1 + gwr!K184 - 0.48)) * (1 + Kab!K184))) * (1 + 0.25 * Klvl!K184),
  (('wn6'!K184 * (1 + gwr!K184 - 0.48)) * (1 + Kab!K184)) * (1 + 0.25 * Klvl!K184)
)</f>
        <v>0</v>
      </c>
      <c r="L185" s="24">
        <f>IF(teff!L184&gt;0,
  (((3 / 5 * teff!L184 * (1 + tr!L184 - AvgW!L184)) * (1 + Ktb!L184)) + ((2 / 5 * 'wn6'!L184 * (1 + gwr!L184 - 0.48)) * (1 + Kab!L184))) * (1 + 0.25 * Klvl!L184),
  (('wn6'!L184 * (1 + gwr!L184 - 0.48)) * (1 + Kab!L184)) * (1 + 0.25 * Klvl!L184)
)</f>
        <v>0</v>
      </c>
      <c r="M185" s="24">
        <f>IF(teff!M184&gt;0,
  (((3 / 5 * teff!M184 * (1 + tr!M184 - AvgW!M184)) * (1 + Ktb!M184)) + ((2 / 5 * 'wn6'!M184 * (1 + gwr!M184 - 0.48)) * (1 + Kab!M184))) * (1 + 0.25 * Klvl!M184),
  (('wn6'!M184 * (1 + gwr!M184 - 0.48)) * (1 + Kab!M184)) * (1 + 0.25 * Klvl!M184)
)</f>
        <v>0</v>
      </c>
      <c r="N185" s="24">
        <f>IF(teff!N184&gt;0,
  (((3 / 5 * teff!N184 * (1 + tr!N184 - AvgW!N184)) * (1 + Ktb!N184)) + ((2 / 5 * 'wn6'!N184 * (1 + gwr!N184 - 0.48)) * (1 + Kab!N184))) * (1 + 0.25 * Klvl!N184),
  (('wn6'!N184 * (1 + gwr!N184 - 0.48)) * (1 + Kab!N184)) * (1 + 0.25 * Klvl!N184)
)</f>
        <v>0</v>
      </c>
      <c r="O185" s="24">
        <f>IF(teff!O184&gt;0,
  (((3 / 5 * teff!O184 * (1 + tr!O184 - AvgW!O184)) * (1 + Ktb!O184)) + ((2 / 5 * 'wn6'!O184 * (1 + gwr!O184 - 0.48)) * (1 + Kab!O184))) * (1 + 0.25 * Klvl!O184),
  (('wn6'!O184 * (1 + gwr!O184 - 0.48)) * (1 + Kab!O184)) * (1 + 0.25 * Klvl!O184)
)</f>
        <v>0</v>
      </c>
      <c r="P185" s="24"/>
      <c r="Q185" s="24">
        <f>IF(teff!Q184&gt;0,
  (((3 / 5 * teff!Q184 * (1 + tr!Q184 - AvgW!Q184)) * (1 + Ktb!Q184)) + ((2 / 5 * 'wn6'!Q184 * (1 + gwr!Q184 - 0.48)) * (1 + Kab!Q184))) * (1 + 0.25 * Klvl!Q184),
  (('wn6'!Q184 * (1 + gwr!Q184 - 0.48)) * (1 + Kab!Q184)) * (1 + 0.25 * Klvl!Q184)
)</f>
        <v>0</v>
      </c>
      <c r="R185" s="24">
        <f>IF(teff!R184&gt;0,
  (((3 / 5 * teff!R184 * (1 + tr!R184 - AvgW!R184)) * (1 + Ktb!R184)) + ((2 / 5 * 'wn6'!R184 * (1 + gwr!R184 - 0.48)) * (1 + Kab!R184))) * (1 + 0.25 * Klvl!R184),
  (('wn6'!R184 * (1 + gwr!R184 - 0.48)) * (1 + Kab!R184)) * (1 + 0.25 * Klvl!R184)
)</f>
        <v>0</v>
      </c>
      <c r="S185" s="24">
        <f>IF(teff!S184&gt;0,
  (((3 / 5 * teff!S184 * (1 + tr!S184 - AvgW!S184)) * (1 + Ktb!S184)) + ((2 / 5 * 'wn6'!S184 * (1 + gwr!S184 - 0.48)) * (1 + Kab!S184))) * (1 + 0.25 * Klvl!S184),
  (('wn6'!S184 * (1 + gwr!S184 - 0.48)) * (1 + Kab!S184)) * (1 + 0.25 * Klvl!S184)
)</f>
        <v>0</v>
      </c>
      <c r="T185" s="24">
        <f>IF(teff!T184&gt;0,
  (((3 / 5 * teff!T184 * (1 + tr!T184 - AvgW!T184)) * (1 + Ktb!T184)) + ((2 / 5 * 'wn6'!T184 * (1 + gwr!T184 - 0.48)) * (1 + Kab!T184))) * (1 + 0.25 * Klvl!T184),
  (('wn6'!T184 * (1 + gwr!T184 - 0.48)) * (1 + Kab!T184)) * (1 + 0.25 * Klvl!T184)
)</f>
        <v>0</v>
      </c>
      <c r="U185" s="24">
        <f>IF(teff!U184&gt;0,
  (((3 / 5 * teff!U184 * (1 + tr!U184 - AvgW!U184)) * (1 + Ktb!U184)) + ((2 / 5 * 'wn6'!U184 * (1 + gwr!U184 - 0.48)) * (1 + Kab!U184))) * (1 + 0.25 * Klvl!U184),
  (('wn6'!U184 * (1 + gwr!U184 - 0.48)) * (1 + Kab!U184)) * (1 + 0.25 * Klvl!U184)
)</f>
        <v>0</v>
      </c>
      <c r="V185" s="24">
        <f>IF(teff!V184&gt;0,
  (((3 / 5 * teff!V184 * (1 + tr!V184 - AvgW!V184)) * (1 + Ktb!V184)) + ((2 / 5 * 'wn6'!V184 * (1 + gwr!V184 - 0.48)) * (1 + Kab!V184))) * (1 + 0.25 * Klvl!V184),
  (('wn6'!V184 * (1 + gwr!V184 - 0.48)) * (1 + Kab!V184)) * (1 + 0.25 * Klvl!V184)
)</f>
        <v>0</v>
      </c>
      <c r="W185" s="24">
        <f>IF(teff!W184&gt;0,
  (((3 / 5 * teff!W184 * (1 + tr!W184 - AvgW!W184)) * (1 + Ktb!W184)) + ((2 / 5 * 'wn6'!W184 * (1 + gwr!W184 - 0.48)) * (1 + Kab!W184))) * (1 + 0.25 * Klvl!W184),
  (('wn6'!W184 * (1 + gwr!W184 - 0.48)) * (1 + Kab!W184)) * (1 + 0.25 * Klvl!W184)
)</f>
        <v>0</v>
      </c>
      <c r="X185" s="24">
        <f>IF(teff!X184&gt;0,
  (((3 / 5 * teff!X184 * (1 + tr!X184 - AvgW!X184)) * (1 + Ktb!X184)) + ((2 / 5 * 'wn6'!X184 * (1 + gwr!X184 - 0.48)) * (1 + Kab!X184))) * (1 + 0.25 * Klvl!X184),
  (('wn6'!X184 * (1 + gwr!X184 - 0.48)) * (1 + Kab!X184)) * (1 + 0.25 * Klvl!X184)
)</f>
        <v>0</v>
      </c>
      <c r="Y185" s="24">
        <f>IF(teff!Y184&gt;0,
  (((3 / 5 * teff!Y184 * (1 + tr!Y184 - AvgW!Y184)) * (1 + Ktb!Y184)) + ((2 / 5 * 'wn6'!Y184 * (1 + gwr!Y184 - 0.48)) * (1 + Kab!Y184))) * (1 + 0.25 * Klvl!Y184),
  (('wn6'!Y184 * (1 + gwr!Y184 - 0.48)) * (1 + Kab!Y184)) * (1 + 0.25 * Klvl!Y184)
)</f>
        <v>0</v>
      </c>
      <c r="Z185" s="24">
        <f>IF(teff!Z184&gt;0,
  (((3 / 5 * teff!Z184 * (1 + tr!Z184 - AvgW!Z184)) * (1 + Ktb!Z184)) + ((2 / 5 * 'wn6'!Z184 * (1 + gwr!Z184 - 0.48)) * (1 + Kab!Z184))) * (1 + 0.25 * Klvl!Z184),
  (('wn6'!Z184 * (1 + gwr!Z184 - 0.48)) * (1 + Kab!Z184)) * (1 + 0.25 * Klvl!Z184)
)</f>
        <v>0</v>
      </c>
      <c r="AA185" s="24">
        <f>IF(teff!AA184&gt;0,
  (((3 / 5 * teff!AA184 * (1 + tr!AA184 - AvgW!AA184)) * (1 + Ktb!AA184)) + ((2 / 5 * 'wn6'!AA184 * (1 + gwr!AA184 - 0.48)) * (1 + Kab!AA184))) * (1 + 0.25 * Klvl!AA184),
  (('wn6'!AA184 * (1 + gwr!AA184 - 0.48)) * (1 + Kab!AA184)) * (1 + 0.25 * Klvl!AA184)
)</f>
        <v>0</v>
      </c>
      <c r="AB185" s="24">
        <f>IF(teff!AB184&gt;0,
  (((3 / 5 * teff!AB184 * (1 + tr!AB184 - AvgW!AB184)) * (1 + Ktb!AB184)) + ((2 / 5 * 'wn6'!AB184 * (1 + gwr!AB184 - 0.48)) * (1 + Kab!AB184))) * (1 + 0.25 * Klvl!AB184),
  (('wn6'!AB184 * (1 + gwr!AB184 - 0.48)) * (1 + Kab!AB184)) * (1 + 0.25 * Klvl!AB184)
)</f>
        <v>0</v>
      </c>
      <c r="AC185" s="24">
        <f>IF(teff!AC184&gt;0,
  (((3 / 5 * teff!AC184 * (1 + tr!AC184 - AvgW!AC184)) * (1 + Ktb!AC184)) + ((2 / 5 * 'wn6'!AC184 * (1 + gwr!AC184 - 0.48)) * (1 + Kab!AC184))) * (1 + 0.25 * Klvl!AC184),
  (('wn6'!AC184 * (1 + gwr!AC184 - 0.48)) * (1 + Kab!AC184)) * (1 + 0.25 * Klvl!AC184)
)</f>
        <v>0</v>
      </c>
      <c r="AD185" s="24">
        <f>IF(teff!AD184&gt;0,
  (((3 / 5 * teff!AD184 * (1 + tr!AD184 - AvgW!AD184)) * (1 + Ktb!AD184)) + ((2 / 5 * 'wn6'!AD184 * (1 + gwr!AD184 - 0.48)) * (1 + Kab!AD184))) * (1 + 0.25 * Klvl!AD184),
  (('wn6'!AD184 * (1 + gwr!AD184 - 0.48)) * (1 + Kab!AD184)) * (1 + 0.25 * Klvl!AD184)
)</f>
        <v>0</v>
      </c>
      <c r="AE185" s="24">
        <f>IF(teff!AE184&gt;0,
  (((3 / 5 * teff!AE184 * (1 + tr!AE184 - AvgW!AE184)) * (1 + Ktb!AE184)) + ((2 / 5 * 'wn6'!AE184 * (1 + gwr!AE184 - 0.48)) * (1 + Kab!AE184))) * (1 + 0.25 * Klvl!AE184),
  (('wn6'!AE184 * (1 + gwr!AE184 - 0.48)) * (1 + Kab!AE184)) * (1 + 0.25 * Klvl!AE184)
)</f>
        <v>0</v>
      </c>
      <c r="AF185" s="24"/>
      <c r="AG185" s="24">
        <f t="shared" si="6"/>
        <v>0</v>
      </c>
      <c r="AH185" s="24">
        <f t="shared" si="7"/>
        <v>0</v>
      </c>
      <c r="AI185" s="30">
        <f t="shared" si="8"/>
        <v>0</v>
      </c>
    </row>
    <row r="186" spans="1:35" s="25" customFormat="1" ht="12" x14ac:dyDescent="0.2">
      <c r="A186" s="24">
        <f>IF(teff!A185&gt;0,
  (((3 / 5 * teff!A185 * (1 + tr!A185 - AvgW!A185)) * (1 + Ktb!A185)) + ((2 / 5 * 'wn6'!A185 * (1 + gwr!A185 - 0.48)) * (1 + Kab!A185))) * (1 + 0.25 * Klvl!A185),
  (('wn6'!A185 * (1 + gwr!A185 - 0.48)) * (1 + Kab!A185)) * (1 + 0.25 * Klvl!A185)
)</f>
        <v>0</v>
      </c>
      <c r="B186" s="24">
        <f>IF(teff!B185&gt;0,
  (((3 / 5 * teff!B185 * (1 + tr!B185 - AvgW!B185)) * (1 + Ktb!B185)) + ((2 / 5 * 'wn6'!B185 * (1 + gwr!B185 - 0.48)) * (1 + Kab!B185))) * (1 + 0.25 * Klvl!B185),
  (('wn6'!B185 * (1 + gwr!B185 - 0.48)) * (1 + Kab!B185)) * (1 + 0.25 * Klvl!B185)
)</f>
        <v>0</v>
      </c>
      <c r="C186" s="24">
        <f>IF(teff!C185&gt;0,
  (((3 / 5 * teff!C185 * (1 + tr!C185 - AvgW!C185)) * (1 + Ktb!C185)) + ((2 / 5 * 'wn6'!C185 * (1 + gwr!C185 - 0.48)) * (1 + Kab!C185))) * (1 + 0.25 * Klvl!C185),
  (('wn6'!C185 * (1 + gwr!C185 - 0.48)) * (1 + Kab!C185)) * (1 + 0.25 * Klvl!C185)
)</f>
        <v>0</v>
      </c>
      <c r="D186" s="24">
        <f>IF(teff!D185&gt;0,
  (((3 / 5 * teff!D185 * (1 + tr!D185 - AvgW!D185)) * (1 + Ktb!D185)) + ((2 / 5 * 'wn6'!D185 * (1 + gwr!D185 - 0.48)) * (1 + Kab!D185))) * (1 + 0.25 * Klvl!D185),
  (('wn6'!D185 * (1 + gwr!D185 - 0.48)) * (1 + Kab!D185)) * (1 + 0.25 * Klvl!D185)
)</f>
        <v>0</v>
      </c>
      <c r="E186" s="24">
        <f>IF(teff!E185&gt;0,
  (((3 / 5 * teff!E185 * (1 + tr!E185 - AvgW!E185)) * (1 + Ktb!E185)) + ((2 / 5 * 'wn6'!E185 * (1 + gwr!E185 - 0.48)) * (1 + Kab!E185))) * (1 + 0.25 * Klvl!E185),
  (('wn6'!E185 * (1 + gwr!E185 - 0.48)) * (1 + Kab!E185)) * (1 + 0.25 * Klvl!E185)
)</f>
        <v>0</v>
      </c>
      <c r="F186" s="24">
        <f>IF(teff!F185&gt;0,
  (((3 / 5 * teff!F185 * (1 + tr!F185 - AvgW!F185)) * (1 + Ktb!F185)) + ((2 / 5 * 'wn6'!F185 * (1 + gwr!F185 - 0.48)) * (1 + Kab!F185))) * (1 + 0.25 * Klvl!F185),
  (('wn6'!F185 * (1 + gwr!F185 - 0.48)) * (1 + Kab!F185)) * (1 + 0.25 * Klvl!F185)
)</f>
        <v>0</v>
      </c>
      <c r="G186" s="24">
        <f>IF(teff!G185&gt;0,
  (((3 / 5 * teff!G185 * (1 + tr!G185 - AvgW!G185)) * (1 + Ktb!G185)) + ((2 / 5 * 'wn6'!G185 * (1 + gwr!G185 - 0.48)) * (1 + Kab!G185))) * (1 + 0.25 * Klvl!G185),
  (('wn6'!G185 * (1 + gwr!G185 - 0.48)) * (1 + Kab!G185)) * (1 + 0.25 * Klvl!G185)
)</f>
        <v>0</v>
      </c>
      <c r="H186" s="24">
        <f>IF(teff!H185&gt;0,
  (((3 / 5 * teff!H185 * (1 + tr!H185 - AvgW!H185)) * (1 + Ktb!H185)) + ((2 / 5 * 'wn6'!H185 * (1 + gwr!H185 - 0.48)) * (1 + Kab!H185))) * (1 + 0.25 * Klvl!H185),
  (('wn6'!H185 * (1 + gwr!H185 - 0.48)) * (1 + Kab!H185)) * (1 + 0.25 * Klvl!H185)
)</f>
        <v>0</v>
      </c>
      <c r="I186" s="24">
        <f>IF(teff!I185&gt;0,
  (((3 / 5 * teff!I185 * (1 + tr!I185 - AvgW!I185)) * (1 + Ktb!I185)) + ((2 / 5 * 'wn6'!I185 * (1 + gwr!I185 - 0.48)) * (1 + Kab!I185))) * (1 + 0.25 * Klvl!I185),
  (('wn6'!I185 * (1 + gwr!I185 - 0.48)) * (1 + Kab!I185)) * (1 + 0.25 * Klvl!I185)
)</f>
        <v>0</v>
      </c>
      <c r="J186" s="24">
        <f>IF(teff!J185&gt;0,
  (((3 / 5 * teff!J185 * (1 + tr!J185 - AvgW!J185)) * (1 + Ktb!J185)) + ((2 / 5 * 'wn6'!J185 * (1 + gwr!J185 - 0.48)) * (1 + Kab!J185))) * (1 + 0.25 * Klvl!J185),
  (('wn6'!J185 * (1 + gwr!J185 - 0.48)) * (1 + Kab!J185)) * (1 + 0.25 * Klvl!J185)
)</f>
        <v>0</v>
      </c>
      <c r="K186" s="24">
        <f>IF(teff!K185&gt;0,
  (((3 / 5 * teff!K185 * (1 + tr!K185 - AvgW!K185)) * (1 + Ktb!K185)) + ((2 / 5 * 'wn6'!K185 * (1 + gwr!K185 - 0.48)) * (1 + Kab!K185))) * (1 + 0.25 * Klvl!K185),
  (('wn6'!K185 * (1 + gwr!K185 - 0.48)) * (1 + Kab!K185)) * (1 + 0.25 * Klvl!K185)
)</f>
        <v>0</v>
      </c>
      <c r="L186" s="24">
        <f>IF(teff!L185&gt;0,
  (((3 / 5 * teff!L185 * (1 + tr!L185 - AvgW!L185)) * (1 + Ktb!L185)) + ((2 / 5 * 'wn6'!L185 * (1 + gwr!L185 - 0.48)) * (1 + Kab!L185))) * (1 + 0.25 * Klvl!L185),
  (('wn6'!L185 * (1 + gwr!L185 - 0.48)) * (1 + Kab!L185)) * (1 + 0.25 * Klvl!L185)
)</f>
        <v>0</v>
      </c>
      <c r="M186" s="24">
        <f>IF(teff!M185&gt;0,
  (((3 / 5 * teff!M185 * (1 + tr!M185 - AvgW!M185)) * (1 + Ktb!M185)) + ((2 / 5 * 'wn6'!M185 * (1 + gwr!M185 - 0.48)) * (1 + Kab!M185))) * (1 + 0.25 * Klvl!M185),
  (('wn6'!M185 * (1 + gwr!M185 - 0.48)) * (1 + Kab!M185)) * (1 + 0.25 * Klvl!M185)
)</f>
        <v>0</v>
      </c>
      <c r="N186" s="24">
        <f>IF(teff!N185&gt;0,
  (((3 / 5 * teff!N185 * (1 + tr!N185 - AvgW!N185)) * (1 + Ktb!N185)) + ((2 / 5 * 'wn6'!N185 * (1 + gwr!N185 - 0.48)) * (1 + Kab!N185))) * (1 + 0.25 * Klvl!N185),
  (('wn6'!N185 * (1 + gwr!N185 - 0.48)) * (1 + Kab!N185)) * (1 + 0.25 * Klvl!N185)
)</f>
        <v>0</v>
      </c>
      <c r="O186" s="24">
        <f>IF(teff!O185&gt;0,
  (((3 / 5 * teff!O185 * (1 + tr!O185 - AvgW!O185)) * (1 + Ktb!O185)) + ((2 / 5 * 'wn6'!O185 * (1 + gwr!O185 - 0.48)) * (1 + Kab!O185))) * (1 + 0.25 * Klvl!O185),
  (('wn6'!O185 * (1 + gwr!O185 - 0.48)) * (1 + Kab!O185)) * (1 + 0.25 * Klvl!O185)
)</f>
        <v>0</v>
      </c>
      <c r="P186" s="24"/>
      <c r="Q186" s="24">
        <f>IF(teff!Q185&gt;0,
  (((3 / 5 * teff!Q185 * (1 + tr!Q185 - AvgW!Q185)) * (1 + Ktb!Q185)) + ((2 / 5 * 'wn6'!Q185 * (1 + gwr!Q185 - 0.48)) * (1 + Kab!Q185))) * (1 + 0.25 * Klvl!Q185),
  (('wn6'!Q185 * (1 + gwr!Q185 - 0.48)) * (1 + Kab!Q185)) * (1 + 0.25 * Klvl!Q185)
)</f>
        <v>0</v>
      </c>
      <c r="R186" s="24">
        <f>IF(teff!R185&gt;0,
  (((3 / 5 * teff!R185 * (1 + tr!R185 - AvgW!R185)) * (1 + Ktb!R185)) + ((2 / 5 * 'wn6'!R185 * (1 + gwr!R185 - 0.48)) * (1 + Kab!R185))) * (1 + 0.25 * Klvl!R185),
  (('wn6'!R185 * (1 + gwr!R185 - 0.48)) * (1 + Kab!R185)) * (1 + 0.25 * Klvl!R185)
)</f>
        <v>0</v>
      </c>
      <c r="S186" s="24">
        <f>IF(teff!S185&gt;0,
  (((3 / 5 * teff!S185 * (1 + tr!S185 - AvgW!S185)) * (1 + Ktb!S185)) + ((2 / 5 * 'wn6'!S185 * (1 + gwr!S185 - 0.48)) * (1 + Kab!S185))) * (1 + 0.25 * Klvl!S185),
  (('wn6'!S185 * (1 + gwr!S185 - 0.48)) * (1 + Kab!S185)) * (1 + 0.25 * Klvl!S185)
)</f>
        <v>0</v>
      </c>
      <c r="T186" s="24">
        <f>IF(teff!T185&gt;0,
  (((3 / 5 * teff!T185 * (1 + tr!T185 - AvgW!T185)) * (1 + Ktb!T185)) + ((2 / 5 * 'wn6'!T185 * (1 + gwr!T185 - 0.48)) * (1 + Kab!T185))) * (1 + 0.25 * Klvl!T185),
  (('wn6'!T185 * (1 + gwr!T185 - 0.48)) * (1 + Kab!T185)) * (1 + 0.25 * Klvl!T185)
)</f>
        <v>0</v>
      </c>
      <c r="U186" s="24">
        <f>IF(teff!U185&gt;0,
  (((3 / 5 * teff!U185 * (1 + tr!U185 - AvgW!U185)) * (1 + Ktb!U185)) + ((2 / 5 * 'wn6'!U185 * (1 + gwr!U185 - 0.48)) * (1 + Kab!U185))) * (1 + 0.25 * Klvl!U185),
  (('wn6'!U185 * (1 + gwr!U185 - 0.48)) * (1 + Kab!U185)) * (1 + 0.25 * Klvl!U185)
)</f>
        <v>0</v>
      </c>
      <c r="V186" s="24">
        <f>IF(teff!V185&gt;0,
  (((3 / 5 * teff!V185 * (1 + tr!V185 - AvgW!V185)) * (1 + Ktb!V185)) + ((2 / 5 * 'wn6'!V185 * (1 + gwr!V185 - 0.48)) * (1 + Kab!V185))) * (1 + 0.25 * Klvl!V185),
  (('wn6'!V185 * (1 + gwr!V185 - 0.48)) * (1 + Kab!V185)) * (1 + 0.25 * Klvl!V185)
)</f>
        <v>0</v>
      </c>
      <c r="W186" s="24">
        <f>IF(teff!W185&gt;0,
  (((3 / 5 * teff!W185 * (1 + tr!W185 - AvgW!W185)) * (1 + Ktb!W185)) + ((2 / 5 * 'wn6'!W185 * (1 + gwr!W185 - 0.48)) * (1 + Kab!W185))) * (1 + 0.25 * Klvl!W185),
  (('wn6'!W185 * (1 + gwr!W185 - 0.48)) * (1 + Kab!W185)) * (1 + 0.25 * Klvl!W185)
)</f>
        <v>0</v>
      </c>
      <c r="X186" s="24">
        <f>IF(teff!X185&gt;0,
  (((3 / 5 * teff!X185 * (1 + tr!X185 - AvgW!X185)) * (1 + Ktb!X185)) + ((2 / 5 * 'wn6'!X185 * (1 + gwr!X185 - 0.48)) * (1 + Kab!X185))) * (1 + 0.25 * Klvl!X185),
  (('wn6'!X185 * (1 + gwr!X185 - 0.48)) * (1 + Kab!X185)) * (1 + 0.25 * Klvl!X185)
)</f>
        <v>0</v>
      </c>
      <c r="Y186" s="24">
        <f>IF(teff!Y185&gt;0,
  (((3 / 5 * teff!Y185 * (1 + tr!Y185 - AvgW!Y185)) * (1 + Ktb!Y185)) + ((2 / 5 * 'wn6'!Y185 * (1 + gwr!Y185 - 0.48)) * (1 + Kab!Y185))) * (1 + 0.25 * Klvl!Y185),
  (('wn6'!Y185 * (1 + gwr!Y185 - 0.48)) * (1 + Kab!Y185)) * (1 + 0.25 * Klvl!Y185)
)</f>
        <v>0</v>
      </c>
      <c r="Z186" s="24">
        <f>IF(teff!Z185&gt;0,
  (((3 / 5 * teff!Z185 * (1 + tr!Z185 - AvgW!Z185)) * (1 + Ktb!Z185)) + ((2 / 5 * 'wn6'!Z185 * (1 + gwr!Z185 - 0.48)) * (1 + Kab!Z185))) * (1 + 0.25 * Klvl!Z185),
  (('wn6'!Z185 * (1 + gwr!Z185 - 0.48)) * (1 + Kab!Z185)) * (1 + 0.25 * Klvl!Z185)
)</f>
        <v>0</v>
      </c>
      <c r="AA186" s="24">
        <f>IF(teff!AA185&gt;0,
  (((3 / 5 * teff!AA185 * (1 + tr!AA185 - AvgW!AA185)) * (1 + Ktb!AA185)) + ((2 / 5 * 'wn6'!AA185 * (1 + gwr!AA185 - 0.48)) * (1 + Kab!AA185))) * (1 + 0.25 * Klvl!AA185),
  (('wn6'!AA185 * (1 + gwr!AA185 - 0.48)) * (1 + Kab!AA185)) * (1 + 0.25 * Klvl!AA185)
)</f>
        <v>0</v>
      </c>
      <c r="AB186" s="24">
        <f>IF(teff!AB185&gt;0,
  (((3 / 5 * teff!AB185 * (1 + tr!AB185 - AvgW!AB185)) * (1 + Ktb!AB185)) + ((2 / 5 * 'wn6'!AB185 * (1 + gwr!AB185 - 0.48)) * (1 + Kab!AB185))) * (1 + 0.25 * Klvl!AB185),
  (('wn6'!AB185 * (1 + gwr!AB185 - 0.48)) * (1 + Kab!AB185)) * (1 + 0.25 * Klvl!AB185)
)</f>
        <v>0</v>
      </c>
      <c r="AC186" s="24">
        <f>IF(teff!AC185&gt;0,
  (((3 / 5 * teff!AC185 * (1 + tr!AC185 - AvgW!AC185)) * (1 + Ktb!AC185)) + ((2 / 5 * 'wn6'!AC185 * (1 + gwr!AC185 - 0.48)) * (1 + Kab!AC185))) * (1 + 0.25 * Klvl!AC185),
  (('wn6'!AC185 * (1 + gwr!AC185 - 0.48)) * (1 + Kab!AC185)) * (1 + 0.25 * Klvl!AC185)
)</f>
        <v>0</v>
      </c>
      <c r="AD186" s="24">
        <f>IF(teff!AD185&gt;0,
  (((3 / 5 * teff!AD185 * (1 + tr!AD185 - AvgW!AD185)) * (1 + Ktb!AD185)) + ((2 / 5 * 'wn6'!AD185 * (1 + gwr!AD185 - 0.48)) * (1 + Kab!AD185))) * (1 + 0.25 * Klvl!AD185),
  (('wn6'!AD185 * (1 + gwr!AD185 - 0.48)) * (1 + Kab!AD185)) * (1 + 0.25 * Klvl!AD185)
)</f>
        <v>0</v>
      </c>
      <c r="AE186" s="24">
        <f>IF(teff!AE185&gt;0,
  (((3 / 5 * teff!AE185 * (1 + tr!AE185 - AvgW!AE185)) * (1 + Ktb!AE185)) + ((2 / 5 * 'wn6'!AE185 * (1 + gwr!AE185 - 0.48)) * (1 + Kab!AE185))) * (1 + 0.25 * Klvl!AE185),
  (('wn6'!AE185 * (1 + gwr!AE185 - 0.48)) * (1 + Kab!AE185)) * (1 + 0.25 * Klvl!AE185)
)</f>
        <v>0</v>
      </c>
      <c r="AF186" s="24"/>
      <c r="AG186" s="24">
        <f t="shared" si="6"/>
        <v>0</v>
      </c>
      <c r="AH186" s="24">
        <f t="shared" si="7"/>
        <v>0</v>
      </c>
      <c r="AI186" s="30">
        <f t="shared" si="8"/>
        <v>0</v>
      </c>
    </row>
    <row r="187" spans="1:35" s="25" customFormat="1" ht="12" x14ac:dyDescent="0.2">
      <c r="A187" s="24">
        <f>IF(teff!A186&gt;0,
  (((3 / 5 * teff!A186 * (1 + tr!A186 - AvgW!A186)) * (1 + Ktb!A186)) + ((2 / 5 * 'wn6'!A186 * (1 + gwr!A186 - 0.48)) * (1 + Kab!A186))) * (1 + 0.25 * Klvl!A186),
  (('wn6'!A186 * (1 + gwr!A186 - 0.48)) * (1 + Kab!A186)) * (1 + 0.25 * Klvl!A186)
)</f>
        <v>0</v>
      </c>
      <c r="B187" s="24">
        <f>IF(teff!B186&gt;0,
  (((3 / 5 * teff!B186 * (1 + tr!B186 - AvgW!B186)) * (1 + Ktb!B186)) + ((2 / 5 * 'wn6'!B186 * (1 + gwr!B186 - 0.48)) * (1 + Kab!B186))) * (1 + 0.25 * Klvl!B186),
  (('wn6'!B186 * (1 + gwr!B186 - 0.48)) * (1 + Kab!B186)) * (1 + 0.25 * Klvl!B186)
)</f>
        <v>0</v>
      </c>
      <c r="C187" s="24">
        <f>IF(teff!C186&gt;0,
  (((3 / 5 * teff!C186 * (1 + tr!C186 - AvgW!C186)) * (1 + Ktb!C186)) + ((2 / 5 * 'wn6'!C186 * (1 + gwr!C186 - 0.48)) * (1 + Kab!C186))) * (1 + 0.25 * Klvl!C186),
  (('wn6'!C186 * (1 + gwr!C186 - 0.48)) * (1 + Kab!C186)) * (1 + 0.25 * Klvl!C186)
)</f>
        <v>0</v>
      </c>
      <c r="D187" s="24">
        <f>IF(teff!D186&gt;0,
  (((3 / 5 * teff!D186 * (1 + tr!D186 - AvgW!D186)) * (1 + Ktb!D186)) + ((2 / 5 * 'wn6'!D186 * (1 + gwr!D186 - 0.48)) * (1 + Kab!D186))) * (1 + 0.25 * Klvl!D186),
  (('wn6'!D186 * (1 + gwr!D186 - 0.48)) * (1 + Kab!D186)) * (1 + 0.25 * Klvl!D186)
)</f>
        <v>0</v>
      </c>
      <c r="E187" s="24">
        <f>IF(teff!E186&gt;0,
  (((3 / 5 * teff!E186 * (1 + tr!E186 - AvgW!E186)) * (1 + Ktb!E186)) + ((2 / 5 * 'wn6'!E186 * (1 + gwr!E186 - 0.48)) * (1 + Kab!E186))) * (1 + 0.25 * Klvl!E186),
  (('wn6'!E186 * (1 + gwr!E186 - 0.48)) * (1 + Kab!E186)) * (1 + 0.25 * Klvl!E186)
)</f>
        <v>0</v>
      </c>
      <c r="F187" s="24">
        <f>IF(teff!F186&gt;0,
  (((3 / 5 * teff!F186 * (1 + tr!F186 - AvgW!F186)) * (1 + Ktb!F186)) + ((2 / 5 * 'wn6'!F186 * (1 + gwr!F186 - 0.48)) * (1 + Kab!F186))) * (1 + 0.25 * Klvl!F186),
  (('wn6'!F186 * (1 + gwr!F186 - 0.48)) * (1 + Kab!F186)) * (1 + 0.25 * Klvl!F186)
)</f>
        <v>0</v>
      </c>
      <c r="G187" s="24">
        <f>IF(teff!G186&gt;0,
  (((3 / 5 * teff!G186 * (1 + tr!G186 - AvgW!G186)) * (1 + Ktb!G186)) + ((2 / 5 * 'wn6'!G186 * (1 + gwr!G186 - 0.48)) * (1 + Kab!G186))) * (1 + 0.25 * Klvl!G186),
  (('wn6'!G186 * (1 + gwr!G186 - 0.48)) * (1 + Kab!G186)) * (1 + 0.25 * Klvl!G186)
)</f>
        <v>0</v>
      </c>
      <c r="H187" s="24">
        <f>IF(teff!H186&gt;0,
  (((3 / 5 * teff!H186 * (1 + tr!H186 - AvgW!H186)) * (1 + Ktb!H186)) + ((2 / 5 * 'wn6'!H186 * (1 + gwr!H186 - 0.48)) * (1 + Kab!H186))) * (1 + 0.25 * Klvl!H186),
  (('wn6'!H186 * (1 + gwr!H186 - 0.48)) * (1 + Kab!H186)) * (1 + 0.25 * Klvl!H186)
)</f>
        <v>0</v>
      </c>
      <c r="I187" s="24">
        <f>IF(teff!I186&gt;0,
  (((3 / 5 * teff!I186 * (1 + tr!I186 - AvgW!I186)) * (1 + Ktb!I186)) + ((2 / 5 * 'wn6'!I186 * (1 + gwr!I186 - 0.48)) * (1 + Kab!I186))) * (1 + 0.25 * Klvl!I186),
  (('wn6'!I186 * (1 + gwr!I186 - 0.48)) * (1 + Kab!I186)) * (1 + 0.25 * Klvl!I186)
)</f>
        <v>0</v>
      </c>
      <c r="J187" s="24">
        <f>IF(teff!J186&gt;0,
  (((3 / 5 * teff!J186 * (1 + tr!J186 - AvgW!J186)) * (1 + Ktb!J186)) + ((2 / 5 * 'wn6'!J186 * (1 + gwr!J186 - 0.48)) * (1 + Kab!J186))) * (1 + 0.25 * Klvl!J186),
  (('wn6'!J186 * (1 + gwr!J186 - 0.48)) * (1 + Kab!J186)) * (1 + 0.25 * Klvl!J186)
)</f>
        <v>0</v>
      </c>
      <c r="K187" s="24">
        <f>IF(teff!K186&gt;0,
  (((3 / 5 * teff!K186 * (1 + tr!K186 - AvgW!K186)) * (1 + Ktb!K186)) + ((2 / 5 * 'wn6'!K186 * (1 + gwr!K186 - 0.48)) * (1 + Kab!K186))) * (1 + 0.25 * Klvl!K186),
  (('wn6'!K186 * (1 + gwr!K186 - 0.48)) * (1 + Kab!K186)) * (1 + 0.25 * Klvl!K186)
)</f>
        <v>0</v>
      </c>
      <c r="L187" s="24">
        <f>IF(teff!L186&gt;0,
  (((3 / 5 * teff!L186 * (1 + tr!L186 - AvgW!L186)) * (1 + Ktb!L186)) + ((2 / 5 * 'wn6'!L186 * (1 + gwr!L186 - 0.48)) * (1 + Kab!L186))) * (1 + 0.25 * Klvl!L186),
  (('wn6'!L186 * (1 + gwr!L186 - 0.48)) * (1 + Kab!L186)) * (1 + 0.25 * Klvl!L186)
)</f>
        <v>0</v>
      </c>
      <c r="M187" s="24">
        <f>IF(teff!M186&gt;0,
  (((3 / 5 * teff!M186 * (1 + tr!M186 - AvgW!M186)) * (1 + Ktb!M186)) + ((2 / 5 * 'wn6'!M186 * (1 + gwr!M186 - 0.48)) * (1 + Kab!M186))) * (1 + 0.25 * Klvl!M186),
  (('wn6'!M186 * (1 + gwr!M186 - 0.48)) * (1 + Kab!M186)) * (1 + 0.25 * Klvl!M186)
)</f>
        <v>0</v>
      </c>
      <c r="N187" s="24">
        <f>IF(teff!N186&gt;0,
  (((3 / 5 * teff!N186 * (1 + tr!N186 - AvgW!N186)) * (1 + Ktb!N186)) + ((2 / 5 * 'wn6'!N186 * (1 + gwr!N186 - 0.48)) * (1 + Kab!N186))) * (1 + 0.25 * Klvl!N186),
  (('wn6'!N186 * (1 + gwr!N186 - 0.48)) * (1 + Kab!N186)) * (1 + 0.25 * Klvl!N186)
)</f>
        <v>0</v>
      </c>
      <c r="O187" s="24">
        <f>IF(teff!O186&gt;0,
  (((3 / 5 * teff!O186 * (1 + tr!O186 - AvgW!O186)) * (1 + Ktb!O186)) + ((2 / 5 * 'wn6'!O186 * (1 + gwr!O186 - 0.48)) * (1 + Kab!O186))) * (1 + 0.25 * Klvl!O186),
  (('wn6'!O186 * (1 + gwr!O186 - 0.48)) * (1 + Kab!O186)) * (1 + 0.25 * Klvl!O186)
)</f>
        <v>0</v>
      </c>
      <c r="P187" s="24"/>
      <c r="Q187" s="24">
        <f>IF(teff!Q186&gt;0,
  (((3 / 5 * teff!Q186 * (1 + tr!Q186 - AvgW!Q186)) * (1 + Ktb!Q186)) + ((2 / 5 * 'wn6'!Q186 * (1 + gwr!Q186 - 0.48)) * (1 + Kab!Q186))) * (1 + 0.25 * Klvl!Q186),
  (('wn6'!Q186 * (1 + gwr!Q186 - 0.48)) * (1 + Kab!Q186)) * (1 + 0.25 * Klvl!Q186)
)</f>
        <v>0</v>
      </c>
      <c r="R187" s="24">
        <f>IF(teff!R186&gt;0,
  (((3 / 5 * teff!R186 * (1 + tr!R186 - AvgW!R186)) * (1 + Ktb!R186)) + ((2 / 5 * 'wn6'!R186 * (1 + gwr!R186 - 0.48)) * (1 + Kab!R186))) * (1 + 0.25 * Klvl!R186),
  (('wn6'!R186 * (1 + gwr!R186 - 0.48)) * (1 + Kab!R186)) * (1 + 0.25 * Klvl!R186)
)</f>
        <v>0</v>
      </c>
      <c r="S187" s="24">
        <f>IF(teff!S186&gt;0,
  (((3 / 5 * teff!S186 * (1 + tr!S186 - AvgW!S186)) * (1 + Ktb!S186)) + ((2 / 5 * 'wn6'!S186 * (1 + gwr!S186 - 0.48)) * (1 + Kab!S186))) * (1 + 0.25 * Klvl!S186),
  (('wn6'!S186 * (1 + gwr!S186 - 0.48)) * (1 + Kab!S186)) * (1 + 0.25 * Klvl!S186)
)</f>
        <v>0</v>
      </c>
      <c r="T187" s="24">
        <f>IF(teff!T186&gt;0,
  (((3 / 5 * teff!T186 * (1 + tr!T186 - AvgW!T186)) * (1 + Ktb!T186)) + ((2 / 5 * 'wn6'!T186 * (1 + gwr!T186 - 0.48)) * (1 + Kab!T186))) * (1 + 0.25 * Klvl!T186),
  (('wn6'!T186 * (1 + gwr!T186 - 0.48)) * (1 + Kab!T186)) * (1 + 0.25 * Klvl!T186)
)</f>
        <v>0</v>
      </c>
      <c r="U187" s="24">
        <f>IF(teff!U186&gt;0,
  (((3 / 5 * teff!U186 * (1 + tr!U186 - AvgW!U186)) * (1 + Ktb!U186)) + ((2 / 5 * 'wn6'!U186 * (1 + gwr!U186 - 0.48)) * (1 + Kab!U186))) * (1 + 0.25 * Klvl!U186),
  (('wn6'!U186 * (1 + gwr!U186 - 0.48)) * (1 + Kab!U186)) * (1 + 0.25 * Klvl!U186)
)</f>
        <v>0</v>
      </c>
      <c r="V187" s="24">
        <f>IF(teff!V186&gt;0,
  (((3 / 5 * teff!V186 * (1 + tr!V186 - AvgW!V186)) * (1 + Ktb!V186)) + ((2 / 5 * 'wn6'!V186 * (1 + gwr!V186 - 0.48)) * (1 + Kab!V186))) * (1 + 0.25 * Klvl!V186),
  (('wn6'!V186 * (1 + gwr!V186 - 0.48)) * (1 + Kab!V186)) * (1 + 0.25 * Klvl!V186)
)</f>
        <v>0</v>
      </c>
      <c r="W187" s="24">
        <f>IF(teff!W186&gt;0,
  (((3 / 5 * teff!W186 * (1 + tr!W186 - AvgW!W186)) * (1 + Ktb!W186)) + ((2 / 5 * 'wn6'!W186 * (1 + gwr!W186 - 0.48)) * (1 + Kab!W186))) * (1 + 0.25 * Klvl!W186),
  (('wn6'!W186 * (1 + gwr!W186 - 0.48)) * (1 + Kab!W186)) * (1 + 0.25 * Klvl!W186)
)</f>
        <v>0</v>
      </c>
      <c r="X187" s="24">
        <f>IF(teff!X186&gt;0,
  (((3 / 5 * teff!X186 * (1 + tr!X186 - AvgW!X186)) * (1 + Ktb!X186)) + ((2 / 5 * 'wn6'!X186 * (1 + gwr!X186 - 0.48)) * (1 + Kab!X186))) * (1 + 0.25 * Klvl!X186),
  (('wn6'!X186 * (1 + gwr!X186 - 0.48)) * (1 + Kab!X186)) * (1 + 0.25 * Klvl!X186)
)</f>
        <v>0</v>
      </c>
      <c r="Y187" s="24">
        <f>IF(teff!Y186&gt;0,
  (((3 / 5 * teff!Y186 * (1 + tr!Y186 - AvgW!Y186)) * (1 + Ktb!Y186)) + ((2 / 5 * 'wn6'!Y186 * (1 + gwr!Y186 - 0.48)) * (1 + Kab!Y186))) * (1 + 0.25 * Klvl!Y186),
  (('wn6'!Y186 * (1 + gwr!Y186 - 0.48)) * (1 + Kab!Y186)) * (1 + 0.25 * Klvl!Y186)
)</f>
        <v>0</v>
      </c>
      <c r="Z187" s="24">
        <f>IF(teff!Z186&gt;0,
  (((3 / 5 * teff!Z186 * (1 + tr!Z186 - AvgW!Z186)) * (1 + Ktb!Z186)) + ((2 / 5 * 'wn6'!Z186 * (1 + gwr!Z186 - 0.48)) * (1 + Kab!Z186))) * (1 + 0.25 * Klvl!Z186),
  (('wn6'!Z186 * (1 + gwr!Z186 - 0.48)) * (1 + Kab!Z186)) * (1 + 0.25 * Klvl!Z186)
)</f>
        <v>0</v>
      </c>
      <c r="AA187" s="24">
        <f>IF(teff!AA186&gt;0,
  (((3 / 5 * teff!AA186 * (1 + tr!AA186 - AvgW!AA186)) * (1 + Ktb!AA186)) + ((2 / 5 * 'wn6'!AA186 * (1 + gwr!AA186 - 0.48)) * (1 + Kab!AA186))) * (1 + 0.25 * Klvl!AA186),
  (('wn6'!AA186 * (1 + gwr!AA186 - 0.48)) * (1 + Kab!AA186)) * (1 + 0.25 * Klvl!AA186)
)</f>
        <v>0</v>
      </c>
      <c r="AB187" s="24">
        <f>IF(teff!AB186&gt;0,
  (((3 / 5 * teff!AB186 * (1 + tr!AB186 - AvgW!AB186)) * (1 + Ktb!AB186)) + ((2 / 5 * 'wn6'!AB186 * (1 + gwr!AB186 - 0.48)) * (1 + Kab!AB186))) * (1 + 0.25 * Klvl!AB186),
  (('wn6'!AB186 * (1 + gwr!AB186 - 0.48)) * (1 + Kab!AB186)) * (1 + 0.25 * Klvl!AB186)
)</f>
        <v>0</v>
      </c>
      <c r="AC187" s="24">
        <f>IF(teff!AC186&gt;0,
  (((3 / 5 * teff!AC186 * (1 + tr!AC186 - AvgW!AC186)) * (1 + Ktb!AC186)) + ((2 / 5 * 'wn6'!AC186 * (1 + gwr!AC186 - 0.48)) * (1 + Kab!AC186))) * (1 + 0.25 * Klvl!AC186),
  (('wn6'!AC186 * (1 + gwr!AC186 - 0.48)) * (1 + Kab!AC186)) * (1 + 0.25 * Klvl!AC186)
)</f>
        <v>0</v>
      </c>
      <c r="AD187" s="24">
        <f>IF(teff!AD186&gt;0,
  (((3 / 5 * teff!AD186 * (1 + tr!AD186 - AvgW!AD186)) * (1 + Ktb!AD186)) + ((2 / 5 * 'wn6'!AD186 * (1 + gwr!AD186 - 0.48)) * (1 + Kab!AD186))) * (1 + 0.25 * Klvl!AD186),
  (('wn6'!AD186 * (1 + gwr!AD186 - 0.48)) * (1 + Kab!AD186)) * (1 + 0.25 * Klvl!AD186)
)</f>
        <v>0</v>
      </c>
      <c r="AE187" s="24">
        <f>IF(teff!AE186&gt;0,
  (((3 / 5 * teff!AE186 * (1 + tr!AE186 - AvgW!AE186)) * (1 + Ktb!AE186)) + ((2 / 5 * 'wn6'!AE186 * (1 + gwr!AE186 - 0.48)) * (1 + Kab!AE186))) * (1 + 0.25 * Klvl!AE186),
  (('wn6'!AE186 * (1 + gwr!AE186 - 0.48)) * (1 + Kab!AE186)) * (1 + 0.25 * Klvl!AE186)
)</f>
        <v>0</v>
      </c>
      <c r="AF187" s="24"/>
      <c r="AG187" s="24">
        <f t="shared" si="6"/>
        <v>0</v>
      </c>
      <c r="AH187" s="24">
        <f t="shared" si="7"/>
        <v>0</v>
      </c>
      <c r="AI187" s="30">
        <f t="shared" si="8"/>
        <v>0</v>
      </c>
    </row>
    <row r="188" spans="1:35" s="25" customFormat="1" ht="12" x14ac:dyDescent="0.2">
      <c r="A188" s="24">
        <f>IF(teff!A187&gt;0,
  (((3 / 5 * teff!A187 * (1 + tr!A187 - AvgW!A187)) * (1 + Ktb!A187)) + ((2 / 5 * 'wn6'!A187 * (1 + gwr!A187 - 0.48)) * (1 + Kab!A187))) * (1 + 0.25 * Klvl!A187),
  (('wn6'!A187 * (1 + gwr!A187 - 0.48)) * (1 + Kab!A187)) * (1 + 0.25 * Klvl!A187)
)</f>
        <v>0</v>
      </c>
      <c r="B188" s="24">
        <f>IF(teff!B187&gt;0,
  (((3 / 5 * teff!B187 * (1 + tr!B187 - AvgW!B187)) * (1 + Ktb!B187)) + ((2 / 5 * 'wn6'!B187 * (1 + gwr!B187 - 0.48)) * (1 + Kab!B187))) * (1 + 0.25 * Klvl!B187),
  (('wn6'!B187 * (1 + gwr!B187 - 0.48)) * (1 + Kab!B187)) * (1 + 0.25 * Klvl!B187)
)</f>
        <v>0</v>
      </c>
      <c r="C188" s="24">
        <f>IF(teff!C187&gt;0,
  (((3 / 5 * teff!C187 * (1 + tr!C187 - AvgW!C187)) * (1 + Ktb!C187)) + ((2 / 5 * 'wn6'!C187 * (1 + gwr!C187 - 0.48)) * (1 + Kab!C187))) * (1 + 0.25 * Klvl!C187),
  (('wn6'!C187 * (1 + gwr!C187 - 0.48)) * (1 + Kab!C187)) * (1 + 0.25 * Klvl!C187)
)</f>
        <v>0</v>
      </c>
      <c r="D188" s="24">
        <f>IF(teff!D187&gt;0,
  (((3 / 5 * teff!D187 * (1 + tr!D187 - AvgW!D187)) * (1 + Ktb!D187)) + ((2 / 5 * 'wn6'!D187 * (1 + gwr!D187 - 0.48)) * (1 + Kab!D187))) * (1 + 0.25 * Klvl!D187),
  (('wn6'!D187 * (1 + gwr!D187 - 0.48)) * (1 + Kab!D187)) * (1 + 0.25 * Klvl!D187)
)</f>
        <v>0</v>
      </c>
      <c r="E188" s="24">
        <f>IF(teff!E187&gt;0,
  (((3 / 5 * teff!E187 * (1 + tr!E187 - AvgW!E187)) * (1 + Ktb!E187)) + ((2 / 5 * 'wn6'!E187 * (1 + gwr!E187 - 0.48)) * (1 + Kab!E187))) * (1 + 0.25 * Klvl!E187),
  (('wn6'!E187 * (1 + gwr!E187 - 0.48)) * (1 + Kab!E187)) * (1 + 0.25 * Klvl!E187)
)</f>
        <v>0</v>
      </c>
      <c r="F188" s="24">
        <f>IF(teff!F187&gt;0,
  (((3 / 5 * teff!F187 * (1 + tr!F187 - AvgW!F187)) * (1 + Ktb!F187)) + ((2 / 5 * 'wn6'!F187 * (1 + gwr!F187 - 0.48)) * (1 + Kab!F187))) * (1 + 0.25 * Klvl!F187),
  (('wn6'!F187 * (1 + gwr!F187 - 0.48)) * (1 + Kab!F187)) * (1 + 0.25 * Klvl!F187)
)</f>
        <v>0</v>
      </c>
      <c r="G188" s="24">
        <f>IF(teff!G187&gt;0,
  (((3 / 5 * teff!G187 * (1 + tr!G187 - AvgW!G187)) * (1 + Ktb!G187)) + ((2 / 5 * 'wn6'!G187 * (1 + gwr!G187 - 0.48)) * (1 + Kab!G187))) * (1 + 0.25 * Klvl!G187),
  (('wn6'!G187 * (1 + gwr!G187 - 0.48)) * (1 + Kab!G187)) * (1 + 0.25 * Klvl!G187)
)</f>
        <v>0</v>
      </c>
      <c r="H188" s="24">
        <f>IF(teff!H187&gt;0,
  (((3 / 5 * teff!H187 * (1 + tr!H187 - AvgW!H187)) * (1 + Ktb!H187)) + ((2 / 5 * 'wn6'!H187 * (1 + gwr!H187 - 0.48)) * (1 + Kab!H187))) * (1 + 0.25 * Klvl!H187),
  (('wn6'!H187 * (1 + gwr!H187 - 0.48)) * (1 + Kab!H187)) * (1 + 0.25 * Klvl!H187)
)</f>
        <v>0</v>
      </c>
      <c r="I188" s="24">
        <f>IF(teff!I187&gt;0,
  (((3 / 5 * teff!I187 * (1 + tr!I187 - AvgW!I187)) * (1 + Ktb!I187)) + ((2 / 5 * 'wn6'!I187 * (1 + gwr!I187 - 0.48)) * (1 + Kab!I187))) * (1 + 0.25 * Klvl!I187),
  (('wn6'!I187 * (1 + gwr!I187 - 0.48)) * (1 + Kab!I187)) * (1 + 0.25 * Klvl!I187)
)</f>
        <v>0</v>
      </c>
      <c r="J188" s="24">
        <f>IF(teff!J187&gt;0,
  (((3 / 5 * teff!J187 * (1 + tr!J187 - AvgW!J187)) * (1 + Ktb!J187)) + ((2 / 5 * 'wn6'!J187 * (1 + gwr!J187 - 0.48)) * (1 + Kab!J187))) * (1 + 0.25 * Klvl!J187),
  (('wn6'!J187 * (1 + gwr!J187 - 0.48)) * (1 + Kab!J187)) * (1 + 0.25 * Klvl!J187)
)</f>
        <v>0</v>
      </c>
      <c r="K188" s="24">
        <f>IF(teff!K187&gt;0,
  (((3 / 5 * teff!K187 * (1 + tr!K187 - AvgW!K187)) * (1 + Ktb!K187)) + ((2 / 5 * 'wn6'!K187 * (1 + gwr!K187 - 0.48)) * (1 + Kab!K187))) * (1 + 0.25 * Klvl!K187),
  (('wn6'!K187 * (1 + gwr!K187 - 0.48)) * (1 + Kab!K187)) * (1 + 0.25 * Klvl!K187)
)</f>
        <v>0</v>
      </c>
      <c r="L188" s="24">
        <f>IF(teff!L187&gt;0,
  (((3 / 5 * teff!L187 * (1 + tr!L187 - AvgW!L187)) * (1 + Ktb!L187)) + ((2 / 5 * 'wn6'!L187 * (1 + gwr!L187 - 0.48)) * (1 + Kab!L187))) * (1 + 0.25 * Klvl!L187),
  (('wn6'!L187 * (1 + gwr!L187 - 0.48)) * (1 + Kab!L187)) * (1 + 0.25 * Klvl!L187)
)</f>
        <v>0</v>
      </c>
      <c r="M188" s="24">
        <f>IF(teff!M187&gt;0,
  (((3 / 5 * teff!M187 * (1 + tr!M187 - AvgW!M187)) * (1 + Ktb!M187)) + ((2 / 5 * 'wn6'!M187 * (1 + gwr!M187 - 0.48)) * (1 + Kab!M187))) * (1 + 0.25 * Klvl!M187),
  (('wn6'!M187 * (1 + gwr!M187 - 0.48)) * (1 + Kab!M187)) * (1 + 0.25 * Klvl!M187)
)</f>
        <v>0</v>
      </c>
      <c r="N188" s="24">
        <f>IF(teff!N187&gt;0,
  (((3 / 5 * teff!N187 * (1 + tr!N187 - AvgW!N187)) * (1 + Ktb!N187)) + ((2 / 5 * 'wn6'!N187 * (1 + gwr!N187 - 0.48)) * (1 + Kab!N187))) * (1 + 0.25 * Klvl!N187),
  (('wn6'!N187 * (1 + gwr!N187 - 0.48)) * (1 + Kab!N187)) * (1 + 0.25 * Klvl!N187)
)</f>
        <v>0</v>
      </c>
      <c r="O188" s="24">
        <f>IF(teff!O187&gt;0,
  (((3 / 5 * teff!O187 * (1 + tr!O187 - AvgW!O187)) * (1 + Ktb!O187)) + ((2 / 5 * 'wn6'!O187 * (1 + gwr!O187 - 0.48)) * (1 + Kab!O187))) * (1 + 0.25 * Klvl!O187),
  (('wn6'!O187 * (1 + gwr!O187 - 0.48)) * (1 + Kab!O187)) * (1 + 0.25 * Klvl!O187)
)</f>
        <v>0</v>
      </c>
      <c r="P188" s="24"/>
      <c r="Q188" s="24">
        <f>IF(teff!Q187&gt;0,
  (((3 / 5 * teff!Q187 * (1 + tr!Q187 - AvgW!Q187)) * (1 + Ktb!Q187)) + ((2 / 5 * 'wn6'!Q187 * (1 + gwr!Q187 - 0.48)) * (1 + Kab!Q187))) * (1 + 0.25 * Klvl!Q187),
  (('wn6'!Q187 * (1 + gwr!Q187 - 0.48)) * (1 + Kab!Q187)) * (1 + 0.25 * Klvl!Q187)
)</f>
        <v>0</v>
      </c>
      <c r="R188" s="24">
        <f>IF(teff!R187&gt;0,
  (((3 / 5 * teff!R187 * (1 + tr!R187 - AvgW!R187)) * (1 + Ktb!R187)) + ((2 / 5 * 'wn6'!R187 * (1 + gwr!R187 - 0.48)) * (1 + Kab!R187))) * (1 + 0.25 * Klvl!R187),
  (('wn6'!R187 * (1 + gwr!R187 - 0.48)) * (1 + Kab!R187)) * (1 + 0.25 * Klvl!R187)
)</f>
        <v>0</v>
      </c>
      <c r="S188" s="24">
        <f>IF(teff!S187&gt;0,
  (((3 / 5 * teff!S187 * (1 + tr!S187 - AvgW!S187)) * (1 + Ktb!S187)) + ((2 / 5 * 'wn6'!S187 * (1 + gwr!S187 - 0.48)) * (1 + Kab!S187))) * (1 + 0.25 * Klvl!S187),
  (('wn6'!S187 * (1 + gwr!S187 - 0.48)) * (1 + Kab!S187)) * (1 + 0.25 * Klvl!S187)
)</f>
        <v>0</v>
      </c>
      <c r="T188" s="24">
        <f>IF(teff!T187&gt;0,
  (((3 / 5 * teff!T187 * (1 + tr!T187 - AvgW!T187)) * (1 + Ktb!T187)) + ((2 / 5 * 'wn6'!T187 * (1 + gwr!T187 - 0.48)) * (1 + Kab!T187))) * (1 + 0.25 * Klvl!T187),
  (('wn6'!T187 * (1 + gwr!T187 - 0.48)) * (1 + Kab!T187)) * (1 + 0.25 * Klvl!T187)
)</f>
        <v>0</v>
      </c>
      <c r="U188" s="24">
        <f>IF(teff!U187&gt;0,
  (((3 / 5 * teff!U187 * (1 + tr!U187 - AvgW!U187)) * (1 + Ktb!U187)) + ((2 / 5 * 'wn6'!U187 * (1 + gwr!U187 - 0.48)) * (1 + Kab!U187))) * (1 + 0.25 * Klvl!U187),
  (('wn6'!U187 * (1 + gwr!U187 - 0.48)) * (1 + Kab!U187)) * (1 + 0.25 * Klvl!U187)
)</f>
        <v>0</v>
      </c>
      <c r="V188" s="24">
        <f>IF(teff!V187&gt;0,
  (((3 / 5 * teff!V187 * (1 + tr!V187 - AvgW!V187)) * (1 + Ktb!V187)) + ((2 / 5 * 'wn6'!V187 * (1 + gwr!V187 - 0.48)) * (1 + Kab!V187))) * (1 + 0.25 * Klvl!V187),
  (('wn6'!V187 * (1 + gwr!V187 - 0.48)) * (1 + Kab!V187)) * (1 + 0.25 * Klvl!V187)
)</f>
        <v>0</v>
      </c>
      <c r="W188" s="24">
        <f>IF(teff!W187&gt;0,
  (((3 / 5 * teff!W187 * (1 + tr!W187 - AvgW!W187)) * (1 + Ktb!W187)) + ((2 / 5 * 'wn6'!W187 * (1 + gwr!W187 - 0.48)) * (1 + Kab!W187))) * (1 + 0.25 * Klvl!W187),
  (('wn6'!W187 * (1 + gwr!W187 - 0.48)) * (1 + Kab!W187)) * (1 + 0.25 * Klvl!W187)
)</f>
        <v>0</v>
      </c>
      <c r="X188" s="24">
        <f>IF(teff!X187&gt;0,
  (((3 / 5 * teff!X187 * (1 + tr!X187 - AvgW!X187)) * (1 + Ktb!X187)) + ((2 / 5 * 'wn6'!X187 * (1 + gwr!X187 - 0.48)) * (1 + Kab!X187))) * (1 + 0.25 * Klvl!X187),
  (('wn6'!X187 * (1 + gwr!X187 - 0.48)) * (1 + Kab!X187)) * (1 + 0.25 * Klvl!X187)
)</f>
        <v>0</v>
      </c>
      <c r="Y188" s="24">
        <f>IF(teff!Y187&gt;0,
  (((3 / 5 * teff!Y187 * (1 + tr!Y187 - AvgW!Y187)) * (1 + Ktb!Y187)) + ((2 / 5 * 'wn6'!Y187 * (1 + gwr!Y187 - 0.48)) * (1 + Kab!Y187))) * (1 + 0.25 * Klvl!Y187),
  (('wn6'!Y187 * (1 + gwr!Y187 - 0.48)) * (1 + Kab!Y187)) * (1 + 0.25 * Klvl!Y187)
)</f>
        <v>0</v>
      </c>
      <c r="Z188" s="24">
        <f>IF(teff!Z187&gt;0,
  (((3 / 5 * teff!Z187 * (1 + tr!Z187 - AvgW!Z187)) * (1 + Ktb!Z187)) + ((2 / 5 * 'wn6'!Z187 * (1 + gwr!Z187 - 0.48)) * (1 + Kab!Z187))) * (1 + 0.25 * Klvl!Z187),
  (('wn6'!Z187 * (1 + gwr!Z187 - 0.48)) * (1 + Kab!Z187)) * (1 + 0.25 * Klvl!Z187)
)</f>
        <v>0</v>
      </c>
      <c r="AA188" s="24">
        <f>IF(teff!AA187&gt;0,
  (((3 / 5 * teff!AA187 * (1 + tr!AA187 - AvgW!AA187)) * (1 + Ktb!AA187)) + ((2 / 5 * 'wn6'!AA187 * (1 + gwr!AA187 - 0.48)) * (1 + Kab!AA187))) * (1 + 0.25 * Klvl!AA187),
  (('wn6'!AA187 * (1 + gwr!AA187 - 0.48)) * (1 + Kab!AA187)) * (1 + 0.25 * Klvl!AA187)
)</f>
        <v>0</v>
      </c>
      <c r="AB188" s="24">
        <f>IF(teff!AB187&gt;0,
  (((3 / 5 * teff!AB187 * (1 + tr!AB187 - AvgW!AB187)) * (1 + Ktb!AB187)) + ((2 / 5 * 'wn6'!AB187 * (1 + gwr!AB187 - 0.48)) * (1 + Kab!AB187))) * (1 + 0.25 * Klvl!AB187),
  (('wn6'!AB187 * (1 + gwr!AB187 - 0.48)) * (1 + Kab!AB187)) * (1 + 0.25 * Klvl!AB187)
)</f>
        <v>0</v>
      </c>
      <c r="AC188" s="24">
        <f>IF(teff!AC187&gt;0,
  (((3 / 5 * teff!AC187 * (1 + tr!AC187 - AvgW!AC187)) * (1 + Ktb!AC187)) + ((2 / 5 * 'wn6'!AC187 * (1 + gwr!AC187 - 0.48)) * (1 + Kab!AC187))) * (1 + 0.25 * Klvl!AC187),
  (('wn6'!AC187 * (1 + gwr!AC187 - 0.48)) * (1 + Kab!AC187)) * (1 + 0.25 * Klvl!AC187)
)</f>
        <v>0</v>
      </c>
      <c r="AD188" s="24">
        <f>IF(teff!AD187&gt;0,
  (((3 / 5 * teff!AD187 * (1 + tr!AD187 - AvgW!AD187)) * (1 + Ktb!AD187)) + ((2 / 5 * 'wn6'!AD187 * (1 + gwr!AD187 - 0.48)) * (1 + Kab!AD187))) * (1 + 0.25 * Klvl!AD187),
  (('wn6'!AD187 * (1 + gwr!AD187 - 0.48)) * (1 + Kab!AD187)) * (1 + 0.25 * Klvl!AD187)
)</f>
        <v>0</v>
      </c>
      <c r="AE188" s="24">
        <f>IF(teff!AE187&gt;0,
  (((3 / 5 * teff!AE187 * (1 + tr!AE187 - AvgW!AE187)) * (1 + Ktb!AE187)) + ((2 / 5 * 'wn6'!AE187 * (1 + gwr!AE187 - 0.48)) * (1 + Kab!AE187))) * (1 + 0.25 * Klvl!AE187),
  (('wn6'!AE187 * (1 + gwr!AE187 - 0.48)) * (1 + Kab!AE187)) * (1 + 0.25 * Klvl!AE187)
)</f>
        <v>0</v>
      </c>
      <c r="AF188" s="24"/>
      <c r="AG188" s="24">
        <f t="shared" si="6"/>
        <v>0</v>
      </c>
      <c r="AH188" s="24">
        <f t="shared" si="7"/>
        <v>0</v>
      </c>
      <c r="AI188" s="30">
        <f t="shared" si="8"/>
        <v>0</v>
      </c>
    </row>
    <row r="189" spans="1:35" s="25" customFormat="1" ht="12" x14ac:dyDescent="0.2">
      <c r="A189" s="24">
        <f>IF(teff!A188&gt;0,
  (((3 / 5 * teff!A188 * (1 + tr!A188 - AvgW!A188)) * (1 + Ktb!A188)) + ((2 / 5 * 'wn6'!A188 * (1 + gwr!A188 - 0.48)) * (1 + Kab!A188))) * (1 + 0.25 * Klvl!A188),
  (('wn6'!A188 * (1 + gwr!A188 - 0.48)) * (1 + Kab!A188)) * (1 + 0.25 * Klvl!A188)
)</f>
        <v>0</v>
      </c>
      <c r="B189" s="24">
        <f>IF(teff!B188&gt;0,
  (((3 / 5 * teff!B188 * (1 + tr!B188 - AvgW!B188)) * (1 + Ktb!B188)) + ((2 / 5 * 'wn6'!B188 * (1 + gwr!B188 - 0.48)) * (1 + Kab!B188))) * (1 + 0.25 * Klvl!B188),
  (('wn6'!B188 * (1 + gwr!B188 - 0.48)) * (1 + Kab!B188)) * (1 + 0.25 * Klvl!B188)
)</f>
        <v>0</v>
      </c>
      <c r="C189" s="24">
        <f>IF(teff!C188&gt;0,
  (((3 / 5 * teff!C188 * (1 + tr!C188 - AvgW!C188)) * (1 + Ktb!C188)) + ((2 / 5 * 'wn6'!C188 * (1 + gwr!C188 - 0.48)) * (1 + Kab!C188))) * (1 + 0.25 * Klvl!C188),
  (('wn6'!C188 * (1 + gwr!C188 - 0.48)) * (1 + Kab!C188)) * (1 + 0.25 * Klvl!C188)
)</f>
        <v>0</v>
      </c>
      <c r="D189" s="24">
        <f>IF(teff!D188&gt;0,
  (((3 / 5 * teff!D188 * (1 + tr!D188 - AvgW!D188)) * (1 + Ktb!D188)) + ((2 / 5 * 'wn6'!D188 * (1 + gwr!D188 - 0.48)) * (1 + Kab!D188))) * (1 + 0.25 * Klvl!D188),
  (('wn6'!D188 * (1 + gwr!D188 - 0.48)) * (1 + Kab!D188)) * (1 + 0.25 * Klvl!D188)
)</f>
        <v>0</v>
      </c>
      <c r="E189" s="24">
        <f>IF(teff!E188&gt;0,
  (((3 / 5 * teff!E188 * (1 + tr!E188 - AvgW!E188)) * (1 + Ktb!E188)) + ((2 / 5 * 'wn6'!E188 * (1 + gwr!E188 - 0.48)) * (1 + Kab!E188))) * (1 + 0.25 * Klvl!E188),
  (('wn6'!E188 * (1 + gwr!E188 - 0.48)) * (1 + Kab!E188)) * (1 + 0.25 * Klvl!E188)
)</f>
        <v>0</v>
      </c>
      <c r="F189" s="24">
        <f>IF(teff!F188&gt;0,
  (((3 / 5 * teff!F188 * (1 + tr!F188 - AvgW!F188)) * (1 + Ktb!F188)) + ((2 / 5 * 'wn6'!F188 * (1 + gwr!F188 - 0.48)) * (1 + Kab!F188))) * (1 + 0.25 * Klvl!F188),
  (('wn6'!F188 * (1 + gwr!F188 - 0.48)) * (1 + Kab!F188)) * (1 + 0.25 * Klvl!F188)
)</f>
        <v>0</v>
      </c>
      <c r="G189" s="24">
        <f>IF(teff!G188&gt;0,
  (((3 / 5 * teff!G188 * (1 + tr!G188 - AvgW!G188)) * (1 + Ktb!G188)) + ((2 / 5 * 'wn6'!G188 * (1 + gwr!G188 - 0.48)) * (1 + Kab!G188))) * (1 + 0.25 * Klvl!G188),
  (('wn6'!G188 * (1 + gwr!G188 - 0.48)) * (1 + Kab!G188)) * (1 + 0.25 * Klvl!G188)
)</f>
        <v>0</v>
      </c>
      <c r="H189" s="24">
        <f>IF(teff!H188&gt;0,
  (((3 / 5 * teff!H188 * (1 + tr!H188 - AvgW!H188)) * (1 + Ktb!H188)) + ((2 / 5 * 'wn6'!H188 * (1 + gwr!H188 - 0.48)) * (1 + Kab!H188))) * (1 + 0.25 * Klvl!H188),
  (('wn6'!H188 * (1 + gwr!H188 - 0.48)) * (1 + Kab!H188)) * (1 + 0.25 * Klvl!H188)
)</f>
        <v>0</v>
      </c>
      <c r="I189" s="24">
        <f>IF(teff!I188&gt;0,
  (((3 / 5 * teff!I188 * (1 + tr!I188 - AvgW!I188)) * (1 + Ktb!I188)) + ((2 / 5 * 'wn6'!I188 * (1 + gwr!I188 - 0.48)) * (1 + Kab!I188))) * (1 + 0.25 * Klvl!I188),
  (('wn6'!I188 * (1 + gwr!I188 - 0.48)) * (1 + Kab!I188)) * (1 + 0.25 * Klvl!I188)
)</f>
        <v>0</v>
      </c>
      <c r="J189" s="24">
        <f>IF(teff!J188&gt;0,
  (((3 / 5 * teff!J188 * (1 + tr!J188 - AvgW!J188)) * (1 + Ktb!J188)) + ((2 / 5 * 'wn6'!J188 * (1 + gwr!J188 - 0.48)) * (1 + Kab!J188))) * (1 + 0.25 * Klvl!J188),
  (('wn6'!J188 * (1 + gwr!J188 - 0.48)) * (1 + Kab!J188)) * (1 + 0.25 * Klvl!J188)
)</f>
        <v>0</v>
      </c>
      <c r="K189" s="24">
        <f>IF(teff!K188&gt;0,
  (((3 / 5 * teff!K188 * (1 + tr!K188 - AvgW!K188)) * (1 + Ktb!K188)) + ((2 / 5 * 'wn6'!K188 * (1 + gwr!K188 - 0.48)) * (1 + Kab!K188))) * (1 + 0.25 * Klvl!K188),
  (('wn6'!K188 * (1 + gwr!K188 - 0.48)) * (1 + Kab!K188)) * (1 + 0.25 * Klvl!K188)
)</f>
        <v>0</v>
      </c>
      <c r="L189" s="24">
        <f>IF(teff!L188&gt;0,
  (((3 / 5 * teff!L188 * (1 + tr!L188 - AvgW!L188)) * (1 + Ktb!L188)) + ((2 / 5 * 'wn6'!L188 * (1 + gwr!L188 - 0.48)) * (1 + Kab!L188))) * (1 + 0.25 * Klvl!L188),
  (('wn6'!L188 * (1 + gwr!L188 - 0.48)) * (1 + Kab!L188)) * (1 + 0.25 * Klvl!L188)
)</f>
        <v>0</v>
      </c>
      <c r="M189" s="24">
        <f>IF(teff!M188&gt;0,
  (((3 / 5 * teff!M188 * (1 + tr!M188 - AvgW!M188)) * (1 + Ktb!M188)) + ((2 / 5 * 'wn6'!M188 * (1 + gwr!M188 - 0.48)) * (1 + Kab!M188))) * (1 + 0.25 * Klvl!M188),
  (('wn6'!M188 * (1 + gwr!M188 - 0.48)) * (1 + Kab!M188)) * (1 + 0.25 * Klvl!M188)
)</f>
        <v>0</v>
      </c>
      <c r="N189" s="24">
        <f>IF(teff!N188&gt;0,
  (((3 / 5 * teff!N188 * (1 + tr!N188 - AvgW!N188)) * (1 + Ktb!N188)) + ((2 / 5 * 'wn6'!N188 * (1 + gwr!N188 - 0.48)) * (1 + Kab!N188))) * (1 + 0.25 * Klvl!N188),
  (('wn6'!N188 * (1 + gwr!N188 - 0.48)) * (1 + Kab!N188)) * (1 + 0.25 * Klvl!N188)
)</f>
        <v>0</v>
      </c>
      <c r="O189" s="24">
        <f>IF(teff!O188&gt;0,
  (((3 / 5 * teff!O188 * (1 + tr!O188 - AvgW!O188)) * (1 + Ktb!O188)) + ((2 / 5 * 'wn6'!O188 * (1 + gwr!O188 - 0.48)) * (1 + Kab!O188))) * (1 + 0.25 * Klvl!O188),
  (('wn6'!O188 * (1 + gwr!O188 - 0.48)) * (1 + Kab!O188)) * (1 + 0.25 * Klvl!O188)
)</f>
        <v>0</v>
      </c>
      <c r="P189" s="24"/>
      <c r="Q189" s="24">
        <f>IF(teff!Q188&gt;0,
  (((3 / 5 * teff!Q188 * (1 + tr!Q188 - AvgW!Q188)) * (1 + Ktb!Q188)) + ((2 / 5 * 'wn6'!Q188 * (1 + gwr!Q188 - 0.48)) * (1 + Kab!Q188))) * (1 + 0.25 * Klvl!Q188),
  (('wn6'!Q188 * (1 + gwr!Q188 - 0.48)) * (1 + Kab!Q188)) * (1 + 0.25 * Klvl!Q188)
)</f>
        <v>0</v>
      </c>
      <c r="R189" s="24">
        <f>IF(teff!R188&gt;0,
  (((3 / 5 * teff!R188 * (1 + tr!R188 - AvgW!R188)) * (1 + Ktb!R188)) + ((2 / 5 * 'wn6'!R188 * (1 + gwr!R188 - 0.48)) * (1 + Kab!R188))) * (1 + 0.25 * Klvl!R188),
  (('wn6'!R188 * (1 + gwr!R188 - 0.48)) * (1 + Kab!R188)) * (1 + 0.25 * Klvl!R188)
)</f>
        <v>0</v>
      </c>
      <c r="S189" s="24">
        <f>IF(teff!S188&gt;0,
  (((3 / 5 * teff!S188 * (1 + tr!S188 - AvgW!S188)) * (1 + Ktb!S188)) + ((2 / 5 * 'wn6'!S188 * (1 + gwr!S188 - 0.48)) * (1 + Kab!S188))) * (1 + 0.25 * Klvl!S188),
  (('wn6'!S188 * (1 + gwr!S188 - 0.48)) * (1 + Kab!S188)) * (1 + 0.25 * Klvl!S188)
)</f>
        <v>0</v>
      </c>
      <c r="T189" s="24">
        <f>IF(teff!T188&gt;0,
  (((3 / 5 * teff!T188 * (1 + tr!T188 - AvgW!T188)) * (1 + Ktb!T188)) + ((2 / 5 * 'wn6'!T188 * (1 + gwr!T188 - 0.48)) * (1 + Kab!T188))) * (1 + 0.25 * Klvl!T188),
  (('wn6'!T188 * (1 + gwr!T188 - 0.48)) * (1 + Kab!T188)) * (1 + 0.25 * Klvl!T188)
)</f>
        <v>0</v>
      </c>
      <c r="U189" s="24">
        <f>IF(teff!U188&gt;0,
  (((3 / 5 * teff!U188 * (1 + tr!U188 - AvgW!U188)) * (1 + Ktb!U188)) + ((2 / 5 * 'wn6'!U188 * (1 + gwr!U188 - 0.48)) * (1 + Kab!U188))) * (1 + 0.25 * Klvl!U188),
  (('wn6'!U188 * (1 + gwr!U188 - 0.48)) * (1 + Kab!U188)) * (1 + 0.25 * Klvl!U188)
)</f>
        <v>0</v>
      </c>
      <c r="V189" s="24">
        <f>IF(teff!V188&gt;0,
  (((3 / 5 * teff!V188 * (1 + tr!V188 - AvgW!V188)) * (1 + Ktb!V188)) + ((2 / 5 * 'wn6'!V188 * (1 + gwr!V188 - 0.48)) * (1 + Kab!V188))) * (1 + 0.25 * Klvl!V188),
  (('wn6'!V188 * (1 + gwr!V188 - 0.48)) * (1 + Kab!V188)) * (1 + 0.25 * Klvl!V188)
)</f>
        <v>0</v>
      </c>
      <c r="W189" s="24">
        <f>IF(teff!W188&gt;0,
  (((3 / 5 * teff!W188 * (1 + tr!W188 - AvgW!W188)) * (1 + Ktb!W188)) + ((2 / 5 * 'wn6'!W188 * (1 + gwr!W188 - 0.48)) * (1 + Kab!W188))) * (1 + 0.25 * Klvl!W188),
  (('wn6'!W188 * (1 + gwr!W188 - 0.48)) * (1 + Kab!W188)) * (1 + 0.25 * Klvl!W188)
)</f>
        <v>0</v>
      </c>
      <c r="X189" s="24">
        <f>IF(teff!X188&gt;0,
  (((3 / 5 * teff!X188 * (1 + tr!X188 - AvgW!X188)) * (1 + Ktb!X188)) + ((2 / 5 * 'wn6'!X188 * (1 + gwr!X188 - 0.48)) * (1 + Kab!X188))) * (1 + 0.25 * Klvl!X188),
  (('wn6'!X188 * (1 + gwr!X188 - 0.48)) * (1 + Kab!X188)) * (1 + 0.25 * Klvl!X188)
)</f>
        <v>0</v>
      </c>
      <c r="Y189" s="24">
        <f>IF(teff!Y188&gt;0,
  (((3 / 5 * teff!Y188 * (1 + tr!Y188 - AvgW!Y188)) * (1 + Ktb!Y188)) + ((2 / 5 * 'wn6'!Y188 * (1 + gwr!Y188 - 0.48)) * (1 + Kab!Y188))) * (1 + 0.25 * Klvl!Y188),
  (('wn6'!Y188 * (1 + gwr!Y188 - 0.48)) * (1 + Kab!Y188)) * (1 + 0.25 * Klvl!Y188)
)</f>
        <v>0</v>
      </c>
      <c r="Z189" s="24">
        <f>IF(teff!Z188&gt;0,
  (((3 / 5 * teff!Z188 * (1 + tr!Z188 - AvgW!Z188)) * (1 + Ktb!Z188)) + ((2 / 5 * 'wn6'!Z188 * (1 + gwr!Z188 - 0.48)) * (1 + Kab!Z188))) * (1 + 0.25 * Klvl!Z188),
  (('wn6'!Z188 * (1 + gwr!Z188 - 0.48)) * (1 + Kab!Z188)) * (1 + 0.25 * Klvl!Z188)
)</f>
        <v>0</v>
      </c>
      <c r="AA189" s="24">
        <f>IF(teff!AA188&gt;0,
  (((3 / 5 * teff!AA188 * (1 + tr!AA188 - AvgW!AA188)) * (1 + Ktb!AA188)) + ((2 / 5 * 'wn6'!AA188 * (1 + gwr!AA188 - 0.48)) * (1 + Kab!AA188))) * (1 + 0.25 * Klvl!AA188),
  (('wn6'!AA188 * (1 + gwr!AA188 - 0.48)) * (1 + Kab!AA188)) * (1 + 0.25 * Klvl!AA188)
)</f>
        <v>0</v>
      </c>
      <c r="AB189" s="24">
        <f>IF(teff!AB188&gt;0,
  (((3 / 5 * teff!AB188 * (1 + tr!AB188 - AvgW!AB188)) * (1 + Ktb!AB188)) + ((2 / 5 * 'wn6'!AB188 * (1 + gwr!AB188 - 0.48)) * (1 + Kab!AB188))) * (1 + 0.25 * Klvl!AB188),
  (('wn6'!AB188 * (1 + gwr!AB188 - 0.48)) * (1 + Kab!AB188)) * (1 + 0.25 * Klvl!AB188)
)</f>
        <v>0</v>
      </c>
      <c r="AC189" s="24">
        <f>IF(teff!AC188&gt;0,
  (((3 / 5 * teff!AC188 * (1 + tr!AC188 - AvgW!AC188)) * (1 + Ktb!AC188)) + ((2 / 5 * 'wn6'!AC188 * (1 + gwr!AC188 - 0.48)) * (1 + Kab!AC188))) * (1 + 0.25 * Klvl!AC188),
  (('wn6'!AC188 * (1 + gwr!AC188 - 0.48)) * (1 + Kab!AC188)) * (1 + 0.25 * Klvl!AC188)
)</f>
        <v>0</v>
      </c>
      <c r="AD189" s="24">
        <f>IF(teff!AD188&gt;0,
  (((3 / 5 * teff!AD188 * (1 + tr!AD188 - AvgW!AD188)) * (1 + Ktb!AD188)) + ((2 / 5 * 'wn6'!AD188 * (1 + gwr!AD188 - 0.48)) * (1 + Kab!AD188))) * (1 + 0.25 * Klvl!AD188),
  (('wn6'!AD188 * (1 + gwr!AD188 - 0.48)) * (1 + Kab!AD188)) * (1 + 0.25 * Klvl!AD188)
)</f>
        <v>0</v>
      </c>
      <c r="AE189" s="24">
        <f>IF(teff!AE188&gt;0,
  (((3 / 5 * teff!AE188 * (1 + tr!AE188 - AvgW!AE188)) * (1 + Ktb!AE188)) + ((2 / 5 * 'wn6'!AE188 * (1 + gwr!AE188 - 0.48)) * (1 + Kab!AE188))) * (1 + 0.25 * Klvl!AE188),
  (('wn6'!AE188 * (1 + gwr!AE188 - 0.48)) * (1 + Kab!AE188)) * (1 + 0.25 * Klvl!AE188)
)</f>
        <v>0</v>
      </c>
      <c r="AF189" s="24"/>
      <c r="AG189" s="24">
        <f t="shared" si="6"/>
        <v>0</v>
      </c>
      <c r="AH189" s="24">
        <f t="shared" si="7"/>
        <v>0</v>
      </c>
      <c r="AI189" s="30">
        <f t="shared" si="8"/>
        <v>0</v>
      </c>
    </row>
    <row r="190" spans="1:35" s="25" customFormat="1" ht="12" x14ac:dyDescent="0.2">
      <c r="A190" s="24">
        <f>IF(teff!A189&gt;0,
  (((3 / 5 * teff!A189 * (1 + tr!A189 - AvgW!A189)) * (1 + Ktb!A189)) + ((2 / 5 * 'wn6'!A189 * (1 + gwr!A189 - 0.48)) * (1 + Kab!A189))) * (1 + 0.25 * Klvl!A189),
  (('wn6'!A189 * (1 + gwr!A189 - 0.48)) * (1 + Kab!A189)) * (1 + 0.25 * Klvl!A189)
)</f>
        <v>0</v>
      </c>
      <c r="B190" s="24">
        <f>IF(teff!B189&gt;0,
  (((3 / 5 * teff!B189 * (1 + tr!B189 - AvgW!B189)) * (1 + Ktb!B189)) + ((2 / 5 * 'wn6'!B189 * (1 + gwr!B189 - 0.48)) * (1 + Kab!B189))) * (1 + 0.25 * Klvl!B189),
  (('wn6'!B189 * (1 + gwr!B189 - 0.48)) * (1 + Kab!B189)) * (1 + 0.25 * Klvl!B189)
)</f>
        <v>0</v>
      </c>
      <c r="C190" s="24">
        <f>IF(teff!C189&gt;0,
  (((3 / 5 * teff!C189 * (1 + tr!C189 - AvgW!C189)) * (1 + Ktb!C189)) + ((2 / 5 * 'wn6'!C189 * (1 + gwr!C189 - 0.48)) * (1 + Kab!C189))) * (1 + 0.25 * Klvl!C189),
  (('wn6'!C189 * (1 + gwr!C189 - 0.48)) * (1 + Kab!C189)) * (1 + 0.25 * Klvl!C189)
)</f>
        <v>0</v>
      </c>
      <c r="D190" s="24">
        <f>IF(teff!D189&gt;0,
  (((3 / 5 * teff!D189 * (1 + tr!D189 - AvgW!D189)) * (1 + Ktb!D189)) + ((2 / 5 * 'wn6'!D189 * (1 + gwr!D189 - 0.48)) * (1 + Kab!D189))) * (1 + 0.25 * Klvl!D189),
  (('wn6'!D189 * (1 + gwr!D189 - 0.48)) * (1 + Kab!D189)) * (1 + 0.25 * Klvl!D189)
)</f>
        <v>0</v>
      </c>
      <c r="E190" s="24">
        <f>IF(teff!E189&gt;0,
  (((3 / 5 * teff!E189 * (1 + tr!E189 - AvgW!E189)) * (1 + Ktb!E189)) + ((2 / 5 * 'wn6'!E189 * (1 + gwr!E189 - 0.48)) * (1 + Kab!E189))) * (1 + 0.25 * Klvl!E189),
  (('wn6'!E189 * (1 + gwr!E189 - 0.48)) * (1 + Kab!E189)) * (1 + 0.25 * Klvl!E189)
)</f>
        <v>0</v>
      </c>
      <c r="F190" s="24">
        <f>IF(teff!F189&gt;0,
  (((3 / 5 * teff!F189 * (1 + tr!F189 - AvgW!F189)) * (1 + Ktb!F189)) + ((2 / 5 * 'wn6'!F189 * (1 + gwr!F189 - 0.48)) * (1 + Kab!F189))) * (1 + 0.25 * Klvl!F189),
  (('wn6'!F189 * (1 + gwr!F189 - 0.48)) * (1 + Kab!F189)) * (1 + 0.25 * Klvl!F189)
)</f>
        <v>0</v>
      </c>
      <c r="G190" s="24">
        <f>IF(teff!G189&gt;0,
  (((3 / 5 * teff!G189 * (1 + tr!G189 - AvgW!G189)) * (1 + Ktb!G189)) + ((2 / 5 * 'wn6'!G189 * (1 + gwr!G189 - 0.48)) * (1 + Kab!G189))) * (1 + 0.25 * Klvl!G189),
  (('wn6'!G189 * (1 + gwr!G189 - 0.48)) * (1 + Kab!G189)) * (1 + 0.25 * Klvl!G189)
)</f>
        <v>0</v>
      </c>
      <c r="H190" s="24">
        <f>IF(teff!H189&gt;0,
  (((3 / 5 * teff!H189 * (1 + tr!H189 - AvgW!H189)) * (1 + Ktb!H189)) + ((2 / 5 * 'wn6'!H189 * (1 + gwr!H189 - 0.48)) * (1 + Kab!H189))) * (1 + 0.25 * Klvl!H189),
  (('wn6'!H189 * (1 + gwr!H189 - 0.48)) * (1 + Kab!H189)) * (1 + 0.25 * Klvl!H189)
)</f>
        <v>0</v>
      </c>
      <c r="I190" s="24">
        <f>IF(teff!I189&gt;0,
  (((3 / 5 * teff!I189 * (1 + tr!I189 - AvgW!I189)) * (1 + Ktb!I189)) + ((2 / 5 * 'wn6'!I189 * (1 + gwr!I189 - 0.48)) * (1 + Kab!I189))) * (1 + 0.25 * Klvl!I189),
  (('wn6'!I189 * (1 + gwr!I189 - 0.48)) * (1 + Kab!I189)) * (1 + 0.25 * Klvl!I189)
)</f>
        <v>0</v>
      </c>
      <c r="J190" s="24">
        <f>IF(teff!J189&gt;0,
  (((3 / 5 * teff!J189 * (1 + tr!J189 - AvgW!J189)) * (1 + Ktb!J189)) + ((2 / 5 * 'wn6'!J189 * (1 + gwr!J189 - 0.48)) * (1 + Kab!J189))) * (1 + 0.25 * Klvl!J189),
  (('wn6'!J189 * (1 + gwr!J189 - 0.48)) * (1 + Kab!J189)) * (1 + 0.25 * Klvl!J189)
)</f>
        <v>0</v>
      </c>
      <c r="K190" s="24">
        <f>IF(teff!K189&gt;0,
  (((3 / 5 * teff!K189 * (1 + tr!K189 - AvgW!K189)) * (1 + Ktb!K189)) + ((2 / 5 * 'wn6'!K189 * (1 + gwr!K189 - 0.48)) * (1 + Kab!K189))) * (1 + 0.25 * Klvl!K189),
  (('wn6'!K189 * (1 + gwr!K189 - 0.48)) * (1 + Kab!K189)) * (1 + 0.25 * Klvl!K189)
)</f>
        <v>0</v>
      </c>
      <c r="L190" s="24">
        <f>IF(teff!L189&gt;0,
  (((3 / 5 * teff!L189 * (1 + tr!L189 - AvgW!L189)) * (1 + Ktb!L189)) + ((2 / 5 * 'wn6'!L189 * (1 + gwr!L189 - 0.48)) * (1 + Kab!L189))) * (1 + 0.25 * Klvl!L189),
  (('wn6'!L189 * (1 + gwr!L189 - 0.48)) * (1 + Kab!L189)) * (1 + 0.25 * Klvl!L189)
)</f>
        <v>0</v>
      </c>
      <c r="M190" s="24">
        <f>IF(teff!M189&gt;0,
  (((3 / 5 * teff!M189 * (1 + tr!M189 - AvgW!M189)) * (1 + Ktb!M189)) + ((2 / 5 * 'wn6'!M189 * (1 + gwr!M189 - 0.48)) * (1 + Kab!M189))) * (1 + 0.25 * Klvl!M189),
  (('wn6'!M189 * (1 + gwr!M189 - 0.48)) * (1 + Kab!M189)) * (1 + 0.25 * Klvl!M189)
)</f>
        <v>0</v>
      </c>
      <c r="N190" s="24">
        <f>IF(teff!N189&gt;0,
  (((3 / 5 * teff!N189 * (1 + tr!N189 - AvgW!N189)) * (1 + Ktb!N189)) + ((2 / 5 * 'wn6'!N189 * (1 + gwr!N189 - 0.48)) * (1 + Kab!N189))) * (1 + 0.25 * Klvl!N189),
  (('wn6'!N189 * (1 + gwr!N189 - 0.48)) * (1 + Kab!N189)) * (1 + 0.25 * Klvl!N189)
)</f>
        <v>0</v>
      </c>
      <c r="O190" s="24">
        <f>IF(teff!O189&gt;0,
  (((3 / 5 * teff!O189 * (1 + tr!O189 - AvgW!O189)) * (1 + Ktb!O189)) + ((2 / 5 * 'wn6'!O189 * (1 + gwr!O189 - 0.48)) * (1 + Kab!O189))) * (1 + 0.25 * Klvl!O189),
  (('wn6'!O189 * (1 + gwr!O189 - 0.48)) * (1 + Kab!O189)) * (1 + 0.25 * Klvl!O189)
)</f>
        <v>0</v>
      </c>
      <c r="P190" s="24"/>
      <c r="Q190" s="24">
        <f>IF(teff!Q189&gt;0,
  (((3 / 5 * teff!Q189 * (1 + tr!Q189 - AvgW!Q189)) * (1 + Ktb!Q189)) + ((2 / 5 * 'wn6'!Q189 * (1 + gwr!Q189 - 0.48)) * (1 + Kab!Q189))) * (1 + 0.25 * Klvl!Q189),
  (('wn6'!Q189 * (1 + gwr!Q189 - 0.48)) * (1 + Kab!Q189)) * (1 + 0.25 * Klvl!Q189)
)</f>
        <v>0</v>
      </c>
      <c r="R190" s="24">
        <f>IF(teff!R189&gt;0,
  (((3 / 5 * teff!R189 * (1 + tr!R189 - AvgW!R189)) * (1 + Ktb!R189)) + ((2 / 5 * 'wn6'!R189 * (1 + gwr!R189 - 0.48)) * (1 + Kab!R189))) * (1 + 0.25 * Klvl!R189),
  (('wn6'!R189 * (1 + gwr!R189 - 0.48)) * (1 + Kab!R189)) * (1 + 0.25 * Klvl!R189)
)</f>
        <v>0</v>
      </c>
      <c r="S190" s="24">
        <f>IF(teff!S189&gt;0,
  (((3 / 5 * teff!S189 * (1 + tr!S189 - AvgW!S189)) * (1 + Ktb!S189)) + ((2 / 5 * 'wn6'!S189 * (1 + gwr!S189 - 0.48)) * (1 + Kab!S189))) * (1 + 0.25 * Klvl!S189),
  (('wn6'!S189 * (1 + gwr!S189 - 0.48)) * (1 + Kab!S189)) * (1 + 0.25 * Klvl!S189)
)</f>
        <v>0</v>
      </c>
      <c r="T190" s="24">
        <f>IF(teff!T189&gt;0,
  (((3 / 5 * teff!T189 * (1 + tr!T189 - AvgW!T189)) * (1 + Ktb!T189)) + ((2 / 5 * 'wn6'!T189 * (1 + gwr!T189 - 0.48)) * (1 + Kab!T189))) * (1 + 0.25 * Klvl!T189),
  (('wn6'!T189 * (1 + gwr!T189 - 0.48)) * (1 + Kab!T189)) * (1 + 0.25 * Klvl!T189)
)</f>
        <v>0</v>
      </c>
      <c r="U190" s="24">
        <f>IF(teff!U189&gt;0,
  (((3 / 5 * teff!U189 * (1 + tr!U189 - AvgW!U189)) * (1 + Ktb!U189)) + ((2 / 5 * 'wn6'!U189 * (1 + gwr!U189 - 0.48)) * (1 + Kab!U189))) * (1 + 0.25 * Klvl!U189),
  (('wn6'!U189 * (1 + gwr!U189 - 0.48)) * (1 + Kab!U189)) * (1 + 0.25 * Klvl!U189)
)</f>
        <v>0</v>
      </c>
      <c r="V190" s="24">
        <f>IF(teff!V189&gt;0,
  (((3 / 5 * teff!V189 * (1 + tr!V189 - AvgW!V189)) * (1 + Ktb!V189)) + ((2 / 5 * 'wn6'!V189 * (1 + gwr!V189 - 0.48)) * (1 + Kab!V189))) * (1 + 0.25 * Klvl!V189),
  (('wn6'!V189 * (1 + gwr!V189 - 0.48)) * (1 + Kab!V189)) * (1 + 0.25 * Klvl!V189)
)</f>
        <v>0</v>
      </c>
      <c r="W190" s="24">
        <f>IF(teff!W189&gt;0,
  (((3 / 5 * teff!W189 * (1 + tr!W189 - AvgW!W189)) * (1 + Ktb!W189)) + ((2 / 5 * 'wn6'!W189 * (1 + gwr!W189 - 0.48)) * (1 + Kab!W189))) * (1 + 0.25 * Klvl!W189),
  (('wn6'!W189 * (1 + gwr!W189 - 0.48)) * (1 + Kab!W189)) * (1 + 0.25 * Klvl!W189)
)</f>
        <v>0</v>
      </c>
      <c r="X190" s="24">
        <f>IF(teff!X189&gt;0,
  (((3 / 5 * teff!X189 * (1 + tr!X189 - AvgW!X189)) * (1 + Ktb!X189)) + ((2 / 5 * 'wn6'!X189 * (1 + gwr!X189 - 0.48)) * (1 + Kab!X189))) * (1 + 0.25 * Klvl!X189),
  (('wn6'!X189 * (1 + gwr!X189 - 0.48)) * (1 + Kab!X189)) * (1 + 0.25 * Klvl!X189)
)</f>
        <v>0</v>
      </c>
      <c r="Y190" s="24">
        <f>IF(teff!Y189&gt;0,
  (((3 / 5 * teff!Y189 * (1 + tr!Y189 - AvgW!Y189)) * (1 + Ktb!Y189)) + ((2 / 5 * 'wn6'!Y189 * (1 + gwr!Y189 - 0.48)) * (1 + Kab!Y189))) * (1 + 0.25 * Klvl!Y189),
  (('wn6'!Y189 * (1 + gwr!Y189 - 0.48)) * (1 + Kab!Y189)) * (1 + 0.25 * Klvl!Y189)
)</f>
        <v>0</v>
      </c>
      <c r="Z190" s="24">
        <f>IF(teff!Z189&gt;0,
  (((3 / 5 * teff!Z189 * (1 + tr!Z189 - AvgW!Z189)) * (1 + Ktb!Z189)) + ((2 / 5 * 'wn6'!Z189 * (1 + gwr!Z189 - 0.48)) * (1 + Kab!Z189))) * (1 + 0.25 * Klvl!Z189),
  (('wn6'!Z189 * (1 + gwr!Z189 - 0.48)) * (1 + Kab!Z189)) * (1 + 0.25 * Klvl!Z189)
)</f>
        <v>0</v>
      </c>
      <c r="AA190" s="24">
        <f>IF(teff!AA189&gt;0,
  (((3 / 5 * teff!AA189 * (1 + tr!AA189 - AvgW!AA189)) * (1 + Ktb!AA189)) + ((2 / 5 * 'wn6'!AA189 * (1 + gwr!AA189 - 0.48)) * (1 + Kab!AA189))) * (1 + 0.25 * Klvl!AA189),
  (('wn6'!AA189 * (1 + gwr!AA189 - 0.48)) * (1 + Kab!AA189)) * (1 + 0.25 * Klvl!AA189)
)</f>
        <v>0</v>
      </c>
      <c r="AB190" s="24">
        <f>IF(teff!AB189&gt;0,
  (((3 / 5 * teff!AB189 * (1 + tr!AB189 - AvgW!AB189)) * (1 + Ktb!AB189)) + ((2 / 5 * 'wn6'!AB189 * (1 + gwr!AB189 - 0.48)) * (1 + Kab!AB189))) * (1 + 0.25 * Klvl!AB189),
  (('wn6'!AB189 * (1 + gwr!AB189 - 0.48)) * (1 + Kab!AB189)) * (1 + 0.25 * Klvl!AB189)
)</f>
        <v>0</v>
      </c>
      <c r="AC190" s="24">
        <f>IF(teff!AC189&gt;0,
  (((3 / 5 * teff!AC189 * (1 + tr!AC189 - AvgW!AC189)) * (1 + Ktb!AC189)) + ((2 / 5 * 'wn6'!AC189 * (1 + gwr!AC189 - 0.48)) * (1 + Kab!AC189))) * (1 + 0.25 * Klvl!AC189),
  (('wn6'!AC189 * (1 + gwr!AC189 - 0.48)) * (1 + Kab!AC189)) * (1 + 0.25 * Klvl!AC189)
)</f>
        <v>0</v>
      </c>
      <c r="AD190" s="24">
        <f>IF(teff!AD189&gt;0,
  (((3 / 5 * teff!AD189 * (1 + tr!AD189 - AvgW!AD189)) * (1 + Ktb!AD189)) + ((2 / 5 * 'wn6'!AD189 * (1 + gwr!AD189 - 0.48)) * (1 + Kab!AD189))) * (1 + 0.25 * Klvl!AD189),
  (('wn6'!AD189 * (1 + gwr!AD189 - 0.48)) * (1 + Kab!AD189)) * (1 + 0.25 * Klvl!AD189)
)</f>
        <v>0</v>
      </c>
      <c r="AE190" s="24">
        <f>IF(teff!AE189&gt;0,
  (((3 / 5 * teff!AE189 * (1 + tr!AE189 - AvgW!AE189)) * (1 + Ktb!AE189)) + ((2 / 5 * 'wn6'!AE189 * (1 + gwr!AE189 - 0.48)) * (1 + Kab!AE189))) * (1 + 0.25 * Klvl!AE189),
  (('wn6'!AE189 * (1 + gwr!AE189 - 0.48)) * (1 + Kab!AE189)) * (1 + 0.25 * Klvl!AE189)
)</f>
        <v>0</v>
      </c>
      <c r="AF190" s="24"/>
      <c r="AG190" s="24">
        <f t="shared" si="6"/>
        <v>0</v>
      </c>
      <c r="AH190" s="24">
        <f t="shared" si="7"/>
        <v>0</v>
      </c>
      <c r="AI190" s="30">
        <f t="shared" si="8"/>
        <v>0</v>
      </c>
    </row>
    <row r="191" spans="1:35" s="25" customFormat="1" ht="12" x14ac:dyDescent="0.2">
      <c r="A191" s="24">
        <f>IF(teff!A190&gt;0,
  (((3 / 5 * teff!A190 * (1 + tr!A190 - AvgW!A190)) * (1 + Ktb!A190)) + ((2 / 5 * 'wn6'!A190 * (1 + gwr!A190 - 0.48)) * (1 + Kab!A190))) * (1 + 0.25 * Klvl!A190),
  (('wn6'!A190 * (1 + gwr!A190 - 0.48)) * (1 + Kab!A190)) * (1 + 0.25 * Klvl!A190)
)</f>
        <v>0</v>
      </c>
      <c r="B191" s="24">
        <f>IF(teff!B190&gt;0,
  (((3 / 5 * teff!B190 * (1 + tr!B190 - AvgW!B190)) * (1 + Ktb!B190)) + ((2 / 5 * 'wn6'!B190 * (1 + gwr!B190 - 0.48)) * (1 + Kab!B190))) * (1 + 0.25 * Klvl!B190),
  (('wn6'!B190 * (1 + gwr!B190 - 0.48)) * (1 + Kab!B190)) * (1 + 0.25 * Klvl!B190)
)</f>
        <v>0</v>
      </c>
      <c r="C191" s="24">
        <f>IF(teff!C190&gt;0,
  (((3 / 5 * teff!C190 * (1 + tr!C190 - AvgW!C190)) * (1 + Ktb!C190)) + ((2 / 5 * 'wn6'!C190 * (1 + gwr!C190 - 0.48)) * (1 + Kab!C190))) * (1 + 0.25 * Klvl!C190),
  (('wn6'!C190 * (1 + gwr!C190 - 0.48)) * (1 + Kab!C190)) * (1 + 0.25 * Klvl!C190)
)</f>
        <v>0</v>
      </c>
      <c r="D191" s="24">
        <f>IF(teff!D190&gt;0,
  (((3 / 5 * teff!D190 * (1 + tr!D190 - AvgW!D190)) * (1 + Ktb!D190)) + ((2 / 5 * 'wn6'!D190 * (1 + gwr!D190 - 0.48)) * (1 + Kab!D190))) * (1 + 0.25 * Klvl!D190),
  (('wn6'!D190 * (1 + gwr!D190 - 0.48)) * (1 + Kab!D190)) * (1 + 0.25 * Klvl!D190)
)</f>
        <v>0</v>
      </c>
      <c r="E191" s="24">
        <f>IF(teff!E190&gt;0,
  (((3 / 5 * teff!E190 * (1 + tr!E190 - AvgW!E190)) * (1 + Ktb!E190)) + ((2 / 5 * 'wn6'!E190 * (1 + gwr!E190 - 0.48)) * (1 + Kab!E190))) * (1 + 0.25 * Klvl!E190),
  (('wn6'!E190 * (1 + gwr!E190 - 0.48)) * (1 + Kab!E190)) * (1 + 0.25 * Klvl!E190)
)</f>
        <v>0</v>
      </c>
      <c r="F191" s="24">
        <f>IF(teff!F190&gt;0,
  (((3 / 5 * teff!F190 * (1 + tr!F190 - AvgW!F190)) * (1 + Ktb!F190)) + ((2 / 5 * 'wn6'!F190 * (1 + gwr!F190 - 0.48)) * (1 + Kab!F190))) * (1 + 0.25 * Klvl!F190),
  (('wn6'!F190 * (1 + gwr!F190 - 0.48)) * (1 + Kab!F190)) * (1 + 0.25 * Klvl!F190)
)</f>
        <v>0</v>
      </c>
      <c r="G191" s="24">
        <f>IF(teff!G190&gt;0,
  (((3 / 5 * teff!G190 * (1 + tr!G190 - AvgW!G190)) * (1 + Ktb!G190)) + ((2 / 5 * 'wn6'!G190 * (1 + gwr!G190 - 0.48)) * (1 + Kab!G190))) * (1 + 0.25 * Klvl!G190),
  (('wn6'!G190 * (1 + gwr!G190 - 0.48)) * (1 + Kab!G190)) * (1 + 0.25 * Klvl!G190)
)</f>
        <v>0</v>
      </c>
      <c r="H191" s="24">
        <f>IF(teff!H190&gt;0,
  (((3 / 5 * teff!H190 * (1 + tr!H190 - AvgW!H190)) * (1 + Ktb!H190)) + ((2 / 5 * 'wn6'!H190 * (1 + gwr!H190 - 0.48)) * (1 + Kab!H190))) * (1 + 0.25 * Klvl!H190),
  (('wn6'!H190 * (1 + gwr!H190 - 0.48)) * (1 + Kab!H190)) * (1 + 0.25 * Klvl!H190)
)</f>
        <v>0</v>
      </c>
      <c r="I191" s="24">
        <f>IF(teff!I190&gt;0,
  (((3 / 5 * teff!I190 * (1 + tr!I190 - AvgW!I190)) * (1 + Ktb!I190)) + ((2 / 5 * 'wn6'!I190 * (1 + gwr!I190 - 0.48)) * (1 + Kab!I190))) * (1 + 0.25 * Klvl!I190),
  (('wn6'!I190 * (1 + gwr!I190 - 0.48)) * (1 + Kab!I190)) * (1 + 0.25 * Klvl!I190)
)</f>
        <v>0</v>
      </c>
      <c r="J191" s="24">
        <f>IF(teff!J190&gt;0,
  (((3 / 5 * teff!J190 * (1 + tr!J190 - AvgW!J190)) * (1 + Ktb!J190)) + ((2 / 5 * 'wn6'!J190 * (1 + gwr!J190 - 0.48)) * (1 + Kab!J190))) * (1 + 0.25 * Klvl!J190),
  (('wn6'!J190 * (1 + gwr!J190 - 0.48)) * (1 + Kab!J190)) * (1 + 0.25 * Klvl!J190)
)</f>
        <v>0</v>
      </c>
      <c r="K191" s="24">
        <f>IF(teff!K190&gt;0,
  (((3 / 5 * teff!K190 * (1 + tr!K190 - AvgW!K190)) * (1 + Ktb!K190)) + ((2 / 5 * 'wn6'!K190 * (1 + gwr!K190 - 0.48)) * (1 + Kab!K190))) * (1 + 0.25 * Klvl!K190),
  (('wn6'!K190 * (1 + gwr!K190 - 0.48)) * (1 + Kab!K190)) * (1 + 0.25 * Klvl!K190)
)</f>
        <v>0</v>
      </c>
      <c r="L191" s="24">
        <f>IF(teff!L190&gt;0,
  (((3 / 5 * teff!L190 * (1 + tr!L190 - AvgW!L190)) * (1 + Ktb!L190)) + ((2 / 5 * 'wn6'!L190 * (1 + gwr!L190 - 0.48)) * (1 + Kab!L190))) * (1 + 0.25 * Klvl!L190),
  (('wn6'!L190 * (1 + gwr!L190 - 0.48)) * (1 + Kab!L190)) * (1 + 0.25 * Klvl!L190)
)</f>
        <v>0</v>
      </c>
      <c r="M191" s="24">
        <f>IF(teff!M190&gt;0,
  (((3 / 5 * teff!M190 * (1 + tr!M190 - AvgW!M190)) * (1 + Ktb!M190)) + ((2 / 5 * 'wn6'!M190 * (1 + gwr!M190 - 0.48)) * (1 + Kab!M190))) * (1 + 0.25 * Klvl!M190),
  (('wn6'!M190 * (1 + gwr!M190 - 0.48)) * (1 + Kab!M190)) * (1 + 0.25 * Klvl!M190)
)</f>
        <v>0</v>
      </c>
      <c r="N191" s="24">
        <f>IF(teff!N190&gt;0,
  (((3 / 5 * teff!N190 * (1 + tr!N190 - AvgW!N190)) * (1 + Ktb!N190)) + ((2 / 5 * 'wn6'!N190 * (1 + gwr!N190 - 0.48)) * (1 + Kab!N190))) * (1 + 0.25 * Klvl!N190),
  (('wn6'!N190 * (1 + gwr!N190 - 0.48)) * (1 + Kab!N190)) * (1 + 0.25 * Klvl!N190)
)</f>
        <v>0</v>
      </c>
      <c r="O191" s="24">
        <f>IF(teff!O190&gt;0,
  (((3 / 5 * teff!O190 * (1 + tr!O190 - AvgW!O190)) * (1 + Ktb!O190)) + ((2 / 5 * 'wn6'!O190 * (1 + gwr!O190 - 0.48)) * (1 + Kab!O190))) * (1 + 0.25 * Klvl!O190),
  (('wn6'!O190 * (1 + gwr!O190 - 0.48)) * (1 + Kab!O190)) * (1 + 0.25 * Klvl!O190)
)</f>
        <v>0</v>
      </c>
      <c r="P191" s="24"/>
      <c r="Q191" s="24">
        <f>IF(teff!Q190&gt;0,
  (((3 / 5 * teff!Q190 * (1 + tr!Q190 - AvgW!Q190)) * (1 + Ktb!Q190)) + ((2 / 5 * 'wn6'!Q190 * (1 + gwr!Q190 - 0.48)) * (1 + Kab!Q190))) * (1 + 0.25 * Klvl!Q190),
  (('wn6'!Q190 * (1 + gwr!Q190 - 0.48)) * (1 + Kab!Q190)) * (1 + 0.25 * Klvl!Q190)
)</f>
        <v>0</v>
      </c>
      <c r="R191" s="24">
        <f>IF(teff!R190&gt;0,
  (((3 / 5 * teff!R190 * (1 + tr!R190 - AvgW!R190)) * (1 + Ktb!R190)) + ((2 / 5 * 'wn6'!R190 * (1 + gwr!R190 - 0.48)) * (1 + Kab!R190))) * (1 + 0.25 * Klvl!R190),
  (('wn6'!R190 * (1 + gwr!R190 - 0.48)) * (1 + Kab!R190)) * (1 + 0.25 * Klvl!R190)
)</f>
        <v>0</v>
      </c>
      <c r="S191" s="24">
        <f>IF(teff!S190&gt;0,
  (((3 / 5 * teff!S190 * (1 + tr!S190 - AvgW!S190)) * (1 + Ktb!S190)) + ((2 / 5 * 'wn6'!S190 * (1 + gwr!S190 - 0.48)) * (1 + Kab!S190))) * (1 + 0.25 * Klvl!S190),
  (('wn6'!S190 * (1 + gwr!S190 - 0.48)) * (1 + Kab!S190)) * (1 + 0.25 * Klvl!S190)
)</f>
        <v>0</v>
      </c>
      <c r="T191" s="24">
        <f>IF(teff!T190&gt;0,
  (((3 / 5 * teff!T190 * (1 + tr!T190 - AvgW!T190)) * (1 + Ktb!T190)) + ((2 / 5 * 'wn6'!T190 * (1 + gwr!T190 - 0.48)) * (1 + Kab!T190))) * (1 + 0.25 * Klvl!T190),
  (('wn6'!T190 * (1 + gwr!T190 - 0.48)) * (1 + Kab!T190)) * (1 + 0.25 * Klvl!T190)
)</f>
        <v>0</v>
      </c>
      <c r="U191" s="24">
        <f>IF(teff!U190&gt;0,
  (((3 / 5 * teff!U190 * (1 + tr!U190 - AvgW!U190)) * (1 + Ktb!U190)) + ((2 / 5 * 'wn6'!U190 * (1 + gwr!U190 - 0.48)) * (1 + Kab!U190))) * (1 + 0.25 * Klvl!U190),
  (('wn6'!U190 * (1 + gwr!U190 - 0.48)) * (1 + Kab!U190)) * (1 + 0.25 * Klvl!U190)
)</f>
        <v>0</v>
      </c>
      <c r="V191" s="24">
        <f>IF(teff!V190&gt;0,
  (((3 / 5 * teff!V190 * (1 + tr!V190 - AvgW!V190)) * (1 + Ktb!V190)) + ((2 / 5 * 'wn6'!V190 * (1 + gwr!V190 - 0.48)) * (1 + Kab!V190))) * (1 + 0.25 * Klvl!V190),
  (('wn6'!V190 * (1 + gwr!V190 - 0.48)) * (1 + Kab!V190)) * (1 + 0.25 * Klvl!V190)
)</f>
        <v>0</v>
      </c>
      <c r="W191" s="24">
        <f>IF(teff!W190&gt;0,
  (((3 / 5 * teff!W190 * (1 + tr!W190 - AvgW!W190)) * (1 + Ktb!W190)) + ((2 / 5 * 'wn6'!W190 * (1 + gwr!W190 - 0.48)) * (1 + Kab!W190))) * (1 + 0.25 * Klvl!W190),
  (('wn6'!W190 * (1 + gwr!W190 - 0.48)) * (1 + Kab!W190)) * (1 + 0.25 * Klvl!W190)
)</f>
        <v>0</v>
      </c>
      <c r="X191" s="24">
        <f>IF(teff!X190&gt;0,
  (((3 / 5 * teff!X190 * (1 + tr!X190 - AvgW!X190)) * (1 + Ktb!X190)) + ((2 / 5 * 'wn6'!X190 * (1 + gwr!X190 - 0.48)) * (1 + Kab!X190))) * (1 + 0.25 * Klvl!X190),
  (('wn6'!X190 * (1 + gwr!X190 - 0.48)) * (1 + Kab!X190)) * (1 + 0.25 * Klvl!X190)
)</f>
        <v>0</v>
      </c>
      <c r="Y191" s="24">
        <f>IF(teff!Y190&gt;0,
  (((3 / 5 * teff!Y190 * (1 + tr!Y190 - AvgW!Y190)) * (1 + Ktb!Y190)) + ((2 / 5 * 'wn6'!Y190 * (1 + gwr!Y190 - 0.48)) * (1 + Kab!Y190))) * (1 + 0.25 * Klvl!Y190),
  (('wn6'!Y190 * (1 + gwr!Y190 - 0.48)) * (1 + Kab!Y190)) * (1 + 0.25 * Klvl!Y190)
)</f>
        <v>0</v>
      </c>
      <c r="Z191" s="24">
        <f>IF(teff!Z190&gt;0,
  (((3 / 5 * teff!Z190 * (1 + tr!Z190 - AvgW!Z190)) * (1 + Ktb!Z190)) + ((2 / 5 * 'wn6'!Z190 * (1 + gwr!Z190 - 0.48)) * (1 + Kab!Z190))) * (1 + 0.25 * Klvl!Z190),
  (('wn6'!Z190 * (1 + gwr!Z190 - 0.48)) * (1 + Kab!Z190)) * (1 + 0.25 * Klvl!Z190)
)</f>
        <v>0</v>
      </c>
      <c r="AA191" s="24">
        <f>IF(teff!AA190&gt;0,
  (((3 / 5 * teff!AA190 * (1 + tr!AA190 - AvgW!AA190)) * (1 + Ktb!AA190)) + ((2 / 5 * 'wn6'!AA190 * (1 + gwr!AA190 - 0.48)) * (1 + Kab!AA190))) * (1 + 0.25 * Klvl!AA190),
  (('wn6'!AA190 * (1 + gwr!AA190 - 0.48)) * (1 + Kab!AA190)) * (1 + 0.25 * Klvl!AA190)
)</f>
        <v>0</v>
      </c>
      <c r="AB191" s="24">
        <f>IF(teff!AB190&gt;0,
  (((3 / 5 * teff!AB190 * (1 + tr!AB190 - AvgW!AB190)) * (1 + Ktb!AB190)) + ((2 / 5 * 'wn6'!AB190 * (1 + gwr!AB190 - 0.48)) * (1 + Kab!AB190))) * (1 + 0.25 * Klvl!AB190),
  (('wn6'!AB190 * (1 + gwr!AB190 - 0.48)) * (1 + Kab!AB190)) * (1 + 0.25 * Klvl!AB190)
)</f>
        <v>0</v>
      </c>
      <c r="AC191" s="24">
        <f>IF(teff!AC190&gt;0,
  (((3 / 5 * teff!AC190 * (1 + tr!AC190 - AvgW!AC190)) * (1 + Ktb!AC190)) + ((2 / 5 * 'wn6'!AC190 * (1 + gwr!AC190 - 0.48)) * (1 + Kab!AC190))) * (1 + 0.25 * Klvl!AC190),
  (('wn6'!AC190 * (1 + gwr!AC190 - 0.48)) * (1 + Kab!AC190)) * (1 + 0.25 * Klvl!AC190)
)</f>
        <v>0</v>
      </c>
      <c r="AD191" s="24">
        <f>IF(teff!AD190&gt;0,
  (((3 / 5 * teff!AD190 * (1 + tr!AD190 - AvgW!AD190)) * (1 + Ktb!AD190)) + ((2 / 5 * 'wn6'!AD190 * (1 + gwr!AD190 - 0.48)) * (1 + Kab!AD190))) * (1 + 0.25 * Klvl!AD190),
  (('wn6'!AD190 * (1 + gwr!AD190 - 0.48)) * (1 + Kab!AD190)) * (1 + 0.25 * Klvl!AD190)
)</f>
        <v>0</v>
      </c>
      <c r="AE191" s="24">
        <f>IF(teff!AE190&gt;0,
  (((3 / 5 * teff!AE190 * (1 + tr!AE190 - AvgW!AE190)) * (1 + Ktb!AE190)) + ((2 / 5 * 'wn6'!AE190 * (1 + gwr!AE190 - 0.48)) * (1 + Kab!AE190))) * (1 + 0.25 * Klvl!AE190),
  (('wn6'!AE190 * (1 + gwr!AE190 - 0.48)) * (1 + Kab!AE190)) * (1 + 0.25 * Klvl!AE190)
)</f>
        <v>0</v>
      </c>
      <c r="AF191" s="24"/>
      <c r="AG191" s="24">
        <f t="shared" si="6"/>
        <v>0</v>
      </c>
      <c r="AH191" s="24">
        <f t="shared" si="7"/>
        <v>0</v>
      </c>
      <c r="AI191" s="30">
        <f t="shared" si="8"/>
        <v>0</v>
      </c>
    </row>
    <row r="192" spans="1:35" s="25" customFormat="1" ht="12" x14ac:dyDescent="0.2">
      <c r="A192" s="24">
        <f>IF(teff!A191&gt;0,
  (((3 / 5 * teff!A191 * (1 + tr!A191 - AvgW!A191)) * (1 + Ktb!A191)) + ((2 / 5 * 'wn6'!A191 * (1 + gwr!A191 - 0.48)) * (1 + Kab!A191))) * (1 + 0.25 * Klvl!A191),
  (('wn6'!A191 * (1 + gwr!A191 - 0.48)) * (1 + Kab!A191)) * (1 + 0.25 * Klvl!A191)
)</f>
        <v>0</v>
      </c>
      <c r="B192" s="24">
        <f>IF(teff!B191&gt;0,
  (((3 / 5 * teff!B191 * (1 + tr!B191 - AvgW!B191)) * (1 + Ktb!B191)) + ((2 / 5 * 'wn6'!B191 * (1 + gwr!B191 - 0.48)) * (1 + Kab!B191))) * (1 + 0.25 * Klvl!B191),
  (('wn6'!B191 * (1 + gwr!B191 - 0.48)) * (1 + Kab!B191)) * (1 + 0.25 * Klvl!B191)
)</f>
        <v>0</v>
      </c>
      <c r="C192" s="24">
        <f>IF(teff!C191&gt;0,
  (((3 / 5 * teff!C191 * (1 + tr!C191 - AvgW!C191)) * (1 + Ktb!C191)) + ((2 / 5 * 'wn6'!C191 * (1 + gwr!C191 - 0.48)) * (1 + Kab!C191))) * (1 + 0.25 * Klvl!C191),
  (('wn6'!C191 * (1 + gwr!C191 - 0.48)) * (1 + Kab!C191)) * (1 + 0.25 * Klvl!C191)
)</f>
        <v>0</v>
      </c>
      <c r="D192" s="24">
        <f>IF(teff!D191&gt;0,
  (((3 / 5 * teff!D191 * (1 + tr!D191 - AvgW!D191)) * (1 + Ktb!D191)) + ((2 / 5 * 'wn6'!D191 * (1 + gwr!D191 - 0.48)) * (1 + Kab!D191))) * (1 + 0.25 * Klvl!D191),
  (('wn6'!D191 * (1 + gwr!D191 - 0.48)) * (1 + Kab!D191)) * (1 + 0.25 * Klvl!D191)
)</f>
        <v>0</v>
      </c>
      <c r="E192" s="24">
        <f>IF(teff!E191&gt;0,
  (((3 / 5 * teff!E191 * (1 + tr!E191 - AvgW!E191)) * (1 + Ktb!E191)) + ((2 / 5 * 'wn6'!E191 * (1 + gwr!E191 - 0.48)) * (1 + Kab!E191))) * (1 + 0.25 * Klvl!E191),
  (('wn6'!E191 * (1 + gwr!E191 - 0.48)) * (1 + Kab!E191)) * (1 + 0.25 * Klvl!E191)
)</f>
        <v>0</v>
      </c>
      <c r="F192" s="24">
        <f>IF(teff!F191&gt;0,
  (((3 / 5 * teff!F191 * (1 + tr!F191 - AvgW!F191)) * (1 + Ktb!F191)) + ((2 / 5 * 'wn6'!F191 * (1 + gwr!F191 - 0.48)) * (1 + Kab!F191))) * (1 + 0.25 * Klvl!F191),
  (('wn6'!F191 * (1 + gwr!F191 - 0.48)) * (1 + Kab!F191)) * (1 + 0.25 * Klvl!F191)
)</f>
        <v>0</v>
      </c>
      <c r="G192" s="24">
        <f>IF(teff!G191&gt;0,
  (((3 / 5 * teff!G191 * (1 + tr!G191 - AvgW!G191)) * (1 + Ktb!G191)) + ((2 / 5 * 'wn6'!G191 * (1 + gwr!G191 - 0.48)) * (1 + Kab!G191))) * (1 + 0.25 * Klvl!G191),
  (('wn6'!G191 * (1 + gwr!G191 - 0.48)) * (1 + Kab!G191)) * (1 + 0.25 * Klvl!G191)
)</f>
        <v>0</v>
      </c>
      <c r="H192" s="24">
        <f>IF(teff!H191&gt;0,
  (((3 / 5 * teff!H191 * (1 + tr!H191 - AvgW!H191)) * (1 + Ktb!H191)) + ((2 / 5 * 'wn6'!H191 * (1 + gwr!H191 - 0.48)) * (1 + Kab!H191))) * (1 + 0.25 * Klvl!H191),
  (('wn6'!H191 * (1 + gwr!H191 - 0.48)) * (1 + Kab!H191)) * (1 + 0.25 * Klvl!H191)
)</f>
        <v>0</v>
      </c>
      <c r="I192" s="24">
        <f>IF(teff!I191&gt;0,
  (((3 / 5 * teff!I191 * (1 + tr!I191 - AvgW!I191)) * (1 + Ktb!I191)) + ((2 / 5 * 'wn6'!I191 * (1 + gwr!I191 - 0.48)) * (1 + Kab!I191))) * (1 + 0.25 * Klvl!I191),
  (('wn6'!I191 * (1 + gwr!I191 - 0.48)) * (1 + Kab!I191)) * (1 + 0.25 * Klvl!I191)
)</f>
        <v>0</v>
      </c>
      <c r="J192" s="24">
        <f>IF(teff!J191&gt;0,
  (((3 / 5 * teff!J191 * (1 + tr!J191 - AvgW!J191)) * (1 + Ktb!J191)) + ((2 / 5 * 'wn6'!J191 * (1 + gwr!J191 - 0.48)) * (1 + Kab!J191))) * (1 + 0.25 * Klvl!J191),
  (('wn6'!J191 * (1 + gwr!J191 - 0.48)) * (1 + Kab!J191)) * (1 + 0.25 * Klvl!J191)
)</f>
        <v>0</v>
      </c>
      <c r="K192" s="24">
        <f>IF(teff!K191&gt;0,
  (((3 / 5 * teff!K191 * (1 + tr!K191 - AvgW!K191)) * (1 + Ktb!K191)) + ((2 / 5 * 'wn6'!K191 * (1 + gwr!K191 - 0.48)) * (1 + Kab!K191))) * (1 + 0.25 * Klvl!K191),
  (('wn6'!K191 * (1 + gwr!K191 - 0.48)) * (1 + Kab!K191)) * (1 + 0.25 * Klvl!K191)
)</f>
        <v>0</v>
      </c>
      <c r="L192" s="24">
        <f>IF(teff!L191&gt;0,
  (((3 / 5 * teff!L191 * (1 + tr!L191 - AvgW!L191)) * (1 + Ktb!L191)) + ((2 / 5 * 'wn6'!L191 * (1 + gwr!L191 - 0.48)) * (1 + Kab!L191))) * (1 + 0.25 * Klvl!L191),
  (('wn6'!L191 * (1 + gwr!L191 - 0.48)) * (1 + Kab!L191)) * (1 + 0.25 * Klvl!L191)
)</f>
        <v>0</v>
      </c>
      <c r="M192" s="24">
        <f>IF(teff!M191&gt;0,
  (((3 / 5 * teff!M191 * (1 + tr!M191 - AvgW!M191)) * (1 + Ktb!M191)) + ((2 / 5 * 'wn6'!M191 * (1 + gwr!M191 - 0.48)) * (1 + Kab!M191))) * (1 + 0.25 * Klvl!M191),
  (('wn6'!M191 * (1 + gwr!M191 - 0.48)) * (1 + Kab!M191)) * (1 + 0.25 * Klvl!M191)
)</f>
        <v>0</v>
      </c>
      <c r="N192" s="24">
        <f>IF(teff!N191&gt;0,
  (((3 / 5 * teff!N191 * (1 + tr!N191 - AvgW!N191)) * (1 + Ktb!N191)) + ((2 / 5 * 'wn6'!N191 * (1 + gwr!N191 - 0.48)) * (1 + Kab!N191))) * (1 + 0.25 * Klvl!N191),
  (('wn6'!N191 * (1 + gwr!N191 - 0.48)) * (1 + Kab!N191)) * (1 + 0.25 * Klvl!N191)
)</f>
        <v>0</v>
      </c>
      <c r="O192" s="24">
        <f>IF(teff!O191&gt;0,
  (((3 / 5 * teff!O191 * (1 + tr!O191 - AvgW!O191)) * (1 + Ktb!O191)) + ((2 / 5 * 'wn6'!O191 * (1 + gwr!O191 - 0.48)) * (1 + Kab!O191))) * (1 + 0.25 * Klvl!O191),
  (('wn6'!O191 * (1 + gwr!O191 - 0.48)) * (1 + Kab!O191)) * (1 + 0.25 * Klvl!O191)
)</f>
        <v>0</v>
      </c>
      <c r="P192" s="24"/>
      <c r="Q192" s="24">
        <f>IF(teff!Q191&gt;0,
  (((3 / 5 * teff!Q191 * (1 + tr!Q191 - AvgW!Q191)) * (1 + Ktb!Q191)) + ((2 / 5 * 'wn6'!Q191 * (1 + gwr!Q191 - 0.48)) * (1 + Kab!Q191))) * (1 + 0.25 * Klvl!Q191),
  (('wn6'!Q191 * (1 + gwr!Q191 - 0.48)) * (1 + Kab!Q191)) * (1 + 0.25 * Klvl!Q191)
)</f>
        <v>0</v>
      </c>
      <c r="R192" s="24">
        <f>IF(teff!R191&gt;0,
  (((3 / 5 * teff!R191 * (1 + tr!R191 - AvgW!R191)) * (1 + Ktb!R191)) + ((2 / 5 * 'wn6'!R191 * (1 + gwr!R191 - 0.48)) * (1 + Kab!R191))) * (1 + 0.25 * Klvl!R191),
  (('wn6'!R191 * (1 + gwr!R191 - 0.48)) * (1 + Kab!R191)) * (1 + 0.25 * Klvl!R191)
)</f>
        <v>0</v>
      </c>
      <c r="S192" s="24">
        <f>IF(teff!S191&gt;0,
  (((3 / 5 * teff!S191 * (1 + tr!S191 - AvgW!S191)) * (1 + Ktb!S191)) + ((2 / 5 * 'wn6'!S191 * (1 + gwr!S191 - 0.48)) * (1 + Kab!S191))) * (1 + 0.25 * Klvl!S191),
  (('wn6'!S191 * (1 + gwr!S191 - 0.48)) * (1 + Kab!S191)) * (1 + 0.25 * Klvl!S191)
)</f>
        <v>0</v>
      </c>
      <c r="T192" s="24">
        <f>IF(teff!T191&gt;0,
  (((3 / 5 * teff!T191 * (1 + tr!T191 - AvgW!T191)) * (1 + Ktb!T191)) + ((2 / 5 * 'wn6'!T191 * (1 + gwr!T191 - 0.48)) * (1 + Kab!T191))) * (1 + 0.25 * Klvl!T191),
  (('wn6'!T191 * (1 + gwr!T191 - 0.48)) * (1 + Kab!T191)) * (1 + 0.25 * Klvl!T191)
)</f>
        <v>0</v>
      </c>
      <c r="U192" s="24">
        <f>IF(teff!U191&gt;0,
  (((3 / 5 * teff!U191 * (1 + tr!U191 - AvgW!U191)) * (1 + Ktb!U191)) + ((2 / 5 * 'wn6'!U191 * (1 + gwr!U191 - 0.48)) * (1 + Kab!U191))) * (1 + 0.25 * Klvl!U191),
  (('wn6'!U191 * (1 + gwr!U191 - 0.48)) * (1 + Kab!U191)) * (1 + 0.25 * Klvl!U191)
)</f>
        <v>0</v>
      </c>
      <c r="V192" s="24">
        <f>IF(teff!V191&gt;0,
  (((3 / 5 * teff!V191 * (1 + tr!V191 - AvgW!V191)) * (1 + Ktb!V191)) + ((2 / 5 * 'wn6'!V191 * (1 + gwr!V191 - 0.48)) * (1 + Kab!V191))) * (1 + 0.25 * Klvl!V191),
  (('wn6'!V191 * (1 + gwr!V191 - 0.48)) * (1 + Kab!V191)) * (1 + 0.25 * Klvl!V191)
)</f>
        <v>0</v>
      </c>
      <c r="W192" s="24">
        <f>IF(teff!W191&gt;0,
  (((3 / 5 * teff!W191 * (1 + tr!W191 - AvgW!W191)) * (1 + Ktb!W191)) + ((2 / 5 * 'wn6'!W191 * (1 + gwr!W191 - 0.48)) * (1 + Kab!W191))) * (1 + 0.25 * Klvl!W191),
  (('wn6'!W191 * (1 + gwr!W191 - 0.48)) * (1 + Kab!W191)) * (1 + 0.25 * Klvl!W191)
)</f>
        <v>0</v>
      </c>
      <c r="X192" s="24">
        <f>IF(teff!X191&gt;0,
  (((3 / 5 * teff!X191 * (1 + tr!X191 - AvgW!X191)) * (1 + Ktb!X191)) + ((2 / 5 * 'wn6'!X191 * (1 + gwr!X191 - 0.48)) * (1 + Kab!X191))) * (1 + 0.25 * Klvl!X191),
  (('wn6'!X191 * (1 + gwr!X191 - 0.48)) * (1 + Kab!X191)) * (1 + 0.25 * Klvl!X191)
)</f>
        <v>0</v>
      </c>
      <c r="Y192" s="24">
        <f>IF(teff!Y191&gt;0,
  (((3 / 5 * teff!Y191 * (1 + tr!Y191 - AvgW!Y191)) * (1 + Ktb!Y191)) + ((2 / 5 * 'wn6'!Y191 * (1 + gwr!Y191 - 0.48)) * (1 + Kab!Y191))) * (1 + 0.25 * Klvl!Y191),
  (('wn6'!Y191 * (1 + gwr!Y191 - 0.48)) * (1 + Kab!Y191)) * (1 + 0.25 * Klvl!Y191)
)</f>
        <v>0</v>
      </c>
      <c r="Z192" s="24">
        <f>IF(teff!Z191&gt;0,
  (((3 / 5 * teff!Z191 * (1 + tr!Z191 - AvgW!Z191)) * (1 + Ktb!Z191)) + ((2 / 5 * 'wn6'!Z191 * (1 + gwr!Z191 - 0.48)) * (1 + Kab!Z191))) * (1 + 0.25 * Klvl!Z191),
  (('wn6'!Z191 * (1 + gwr!Z191 - 0.48)) * (1 + Kab!Z191)) * (1 + 0.25 * Klvl!Z191)
)</f>
        <v>0</v>
      </c>
      <c r="AA192" s="24">
        <f>IF(teff!AA191&gt;0,
  (((3 / 5 * teff!AA191 * (1 + tr!AA191 - AvgW!AA191)) * (1 + Ktb!AA191)) + ((2 / 5 * 'wn6'!AA191 * (1 + gwr!AA191 - 0.48)) * (1 + Kab!AA191))) * (1 + 0.25 * Klvl!AA191),
  (('wn6'!AA191 * (1 + gwr!AA191 - 0.48)) * (1 + Kab!AA191)) * (1 + 0.25 * Klvl!AA191)
)</f>
        <v>0</v>
      </c>
      <c r="AB192" s="24">
        <f>IF(teff!AB191&gt;0,
  (((3 / 5 * teff!AB191 * (1 + tr!AB191 - AvgW!AB191)) * (1 + Ktb!AB191)) + ((2 / 5 * 'wn6'!AB191 * (1 + gwr!AB191 - 0.48)) * (1 + Kab!AB191))) * (1 + 0.25 * Klvl!AB191),
  (('wn6'!AB191 * (1 + gwr!AB191 - 0.48)) * (1 + Kab!AB191)) * (1 + 0.25 * Klvl!AB191)
)</f>
        <v>0</v>
      </c>
      <c r="AC192" s="24">
        <f>IF(teff!AC191&gt;0,
  (((3 / 5 * teff!AC191 * (1 + tr!AC191 - AvgW!AC191)) * (1 + Ktb!AC191)) + ((2 / 5 * 'wn6'!AC191 * (1 + gwr!AC191 - 0.48)) * (1 + Kab!AC191))) * (1 + 0.25 * Klvl!AC191),
  (('wn6'!AC191 * (1 + gwr!AC191 - 0.48)) * (1 + Kab!AC191)) * (1 + 0.25 * Klvl!AC191)
)</f>
        <v>0</v>
      </c>
      <c r="AD192" s="24">
        <f>IF(teff!AD191&gt;0,
  (((3 / 5 * teff!AD191 * (1 + tr!AD191 - AvgW!AD191)) * (1 + Ktb!AD191)) + ((2 / 5 * 'wn6'!AD191 * (1 + gwr!AD191 - 0.48)) * (1 + Kab!AD191))) * (1 + 0.25 * Klvl!AD191),
  (('wn6'!AD191 * (1 + gwr!AD191 - 0.48)) * (1 + Kab!AD191)) * (1 + 0.25 * Klvl!AD191)
)</f>
        <v>0</v>
      </c>
      <c r="AE192" s="24">
        <f>IF(teff!AE191&gt;0,
  (((3 / 5 * teff!AE191 * (1 + tr!AE191 - AvgW!AE191)) * (1 + Ktb!AE191)) + ((2 / 5 * 'wn6'!AE191 * (1 + gwr!AE191 - 0.48)) * (1 + Kab!AE191))) * (1 + 0.25 * Klvl!AE191),
  (('wn6'!AE191 * (1 + gwr!AE191 - 0.48)) * (1 + Kab!AE191)) * (1 + 0.25 * Klvl!AE191)
)</f>
        <v>0</v>
      </c>
      <c r="AF192" s="24"/>
      <c r="AG192" s="24">
        <f t="shared" si="6"/>
        <v>0</v>
      </c>
      <c r="AH192" s="24">
        <f t="shared" si="7"/>
        <v>0</v>
      </c>
      <c r="AI192" s="30">
        <f t="shared" si="8"/>
        <v>0</v>
      </c>
    </row>
    <row r="193" spans="1:35" s="25" customFormat="1" ht="12" x14ac:dyDescent="0.2">
      <c r="A193" s="24">
        <f>IF(teff!A192&gt;0,
  (((3 / 5 * teff!A192 * (1 + tr!A192 - AvgW!A192)) * (1 + Ktb!A192)) + ((2 / 5 * 'wn6'!A192 * (1 + gwr!A192 - 0.48)) * (1 + Kab!A192))) * (1 + 0.25 * Klvl!A192),
  (('wn6'!A192 * (1 + gwr!A192 - 0.48)) * (1 + Kab!A192)) * (1 + 0.25 * Klvl!A192)
)</f>
        <v>0</v>
      </c>
      <c r="B193" s="24">
        <f>IF(teff!B192&gt;0,
  (((3 / 5 * teff!B192 * (1 + tr!B192 - AvgW!B192)) * (1 + Ktb!B192)) + ((2 / 5 * 'wn6'!B192 * (1 + gwr!B192 - 0.48)) * (1 + Kab!B192))) * (1 + 0.25 * Klvl!B192),
  (('wn6'!B192 * (1 + gwr!B192 - 0.48)) * (1 + Kab!B192)) * (1 + 0.25 * Klvl!B192)
)</f>
        <v>0</v>
      </c>
      <c r="C193" s="24">
        <f>IF(teff!C192&gt;0,
  (((3 / 5 * teff!C192 * (1 + tr!C192 - AvgW!C192)) * (1 + Ktb!C192)) + ((2 / 5 * 'wn6'!C192 * (1 + gwr!C192 - 0.48)) * (1 + Kab!C192))) * (1 + 0.25 * Klvl!C192),
  (('wn6'!C192 * (1 + gwr!C192 - 0.48)) * (1 + Kab!C192)) * (1 + 0.25 * Klvl!C192)
)</f>
        <v>0</v>
      </c>
      <c r="D193" s="24">
        <f>IF(teff!D192&gt;0,
  (((3 / 5 * teff!D192 * (1 + tr!D192 - AvgW!D192)) * (1 + Ktb!D192)) + ((2 / 5 * 'wn6'!D192 * (1 + gwr!D192 - 0.48)) * (1 + Kab!D192))) * (1 + 0.25 * Klvl!D192),
  (('wn6'!D192 * (1 + gwr!D192 - 0.48)) * (1 + Kab!D192)) * (1 + 0.25 * Klvl!D192)
)</f>
        <v>0</v>
      </c>
      <c r="E193" s="24">
        <f>IF(teff!E192&gt;0,
  (((3 / 5 * teff!E192 * (1 + tr!E192 - AvgW!E192)) * (1 + Ktb!E192)) + ((2 / 5 * 'wn6'!E192 * (1 + gwr!E192 - 0.48)) * (1 + Kab!E192))) * (1 + 0.25 * Klvl!E192),
  (('wn6'!E192 * (1 + gwr!E192 - 0.48)) * (1 + Kab!E192)) * (1 + 0.25 * Klvl!E192)
)</f>
        <v>0</v>
      </c>
      <c r="F193" s="24">
        <f>IF(teff!F192&gt;0,
  (((3 / 5 * teff!F192 * (1 + tr!F192 - AvgW!F192)) * (1 + Ktb!F192)) + ((2 / 5 * 'wn6'!F192 * (1 + gwr!F192 - 0.48)) * (1 + Kab!F192))) * (1 + 0.25 * Klvl!F192),
  (('wn6'!F192 * (1 + gwr!F192 - 0.48)) * (1 + Kab!F192)) * (1 + 0.25 * Klvl!F192)
)</f>
        <v>0</v>
      </c>
      <c r="G193" s="24">
        <f>IF(teff!G192&gt;0,
  (((3 / 5 * teff!G192 * (1 + tr!G192 - AvgW!G192)) * (1 + Ktb!G192)) + ((2 / 5 * 'wn6'!G192 * (1 + gwr!G192 - 0.48)) * (1 + Kab!G192))) * (1 + 0.25 * Klvl!G192),
  (('wn6'!G192 * (1 + gwr!G192 - 0.48)) * (1 + Kab!G192)) * (1 + 0.25 * Klvl!G192)
)</f>
        <v>0</v>
      </c>
      <c r="H193" s="24">
        <f>IF(teff!H192&gt;0,
  (((3 / 5 * teff!H192 * (1 + tr!H192 - AvgW!H192)) * (1 + Ktb!H192)) + ((2 / 5 * 'wn6'!H192 * (1 + gwr!H192 - 0.48)) * (1 + Kab!H192))) * (1 + 0.25 * Klvl!H192),
  (('wn6'!H192 * (1 + gwr!H192 - 0.48)) * (1 + Kab!H192)) * (1 + 0.25 * Klvl!H192)
)</f>
        <v>0</v>
      </c>
      <c r="I193" s="24">
        <f>IF(teff!I192&gt;0,
  (((3 / 5 * teff!I192 * (1 + tr!I192 - AvgW!I192)) * (1 + Ktb!I192)) + ((2 / 5 * 'wn6'!I192 * (1 + gwr!I192 - 0.48)) * (1 + Kab!I192))) * (1 + 0.25 * Klvl!I192),
  (('wn6'!I192 * (1 + gwr!I192 - 0.48)) * (1 + Kab!I192)) * (1 + 0.25 * Klvl!I192)
)</f>
        <v>0</v>
      </c>
      <c r="J193" s="24">
        <f>IF(teff!J192&gt;0,
  (((3 / 5 * teff!J192 * (1 + tr!J192 - AvgW!J192)) * (1 + Ktb!J192)) + ((2 / 5 * 'wn6'!J192 * (1 + gwr!J192 - 0.48)) * (1 + Kab!J192))) * (1 + 0.25 * Klvl!J192),
  (('wn6'!J192 * (1 + gwr!J192 - 0.48)) * (1 + Kab!J192)) * (1 + 0.25 * Klvl!J192)
)</f>
        <v>0</v>
      </c>
      <c r="K193" s="24">
        <f>IF(teff!K192&gt;0,
  (((3 / 5 * teff!K192 * (1 + tr!K192 - AvgW!K192)) * (1 + Ktb!K192)) + ((2 / 5 * 'wn6'!K192 * (1 + gwr!K192 - 0.48)) * (1 + Kab!K192))) * (1 + 0.25 * Klvl!K192),
  (('wn6'!K192 * (1 + gwr!K192 - 0.48)) * (1 + Kab!K192)) * (1 + 0.25 * Klvl!K192)
)</f>
        <v>0</v>
      </c>
      <c r="L193" s="24">
        <f>IF(teff!L192&gt;0,
  (((3 / 5 * teff!L192 * (1 + tr!L192 - AvgW!L192)) * (1 + Ktb!L192)) + ((2 / 5 * 'wn6'!L192 * (1 + gwr!L192 - 0.48)) * (1 + Kab!L192))) * (1 + 0.25 * Klvl!L192),
  (('wn6'!L192 * (1 + gwr!L192 - 0.48)) * (1 + Kab!L192)) * (1 + 0.25 * Klvl!L192)
)</f>
        <v>0</v>
      </c>
      <c r="M193" s="24">
        <f>IF(teff!M192&gt;0,
  (((3 / 5 * teff!M192 * (1 + tr!M192 - AvgW!M192)) * (1 + Ktb!M192)) + ((2 / 5 * 'wn6'!M192 * (1 + gwr!M192 - 0.48)) * (1 + Kab!M192))) * (1 + 0.25 * Klvl!M192),
  (('wn6'!M192 * (1 + gwr!M192 - 0.48)) * (1 + Kab!M192)) * (1 + 0.25 * Klvl!M192)
)</f>
        <v>0</v>
      </c>
      <c r="N193" s="24">
        <f>IF(teff!N192&gt;0,
  (((3 / 5 * teff!N192 * (1 + tr!N192 - AvgW!N192)) * (1 + Ktb!N192)) + ((2 / 5 * 'wn6'!N192 * (1 + gwr!N192 - 0.48)) * (1 + Kab!N192))) * (1 + 0.25 * Klvl!N192),
  (('wn6'!N192 * (1 + gwr!N192 - 0.48)) * (1 + Kab!N192)) * (1 + 0.25 * Klvl!N192)
)</f>
        <v>0</v>
      </c>
      <c r="O193" s="24">
        <f>IF(teff!O192&gt;0,
  (((3 / 5 * teff!O192 * (1 + tr!O192 - AvgW!O192)) * (1 + Ktb!O192)) + ((2 / 5 * 'wn6'!O192 * (1 + gwr!O192 - 0.48)) * (1 + Kab!O192))) * (1 + 0.25 * Klvl!O192),
  (('wn6'!O192 * (1 + gwr!O192 - 0.48)) * (1 + Kab!O192)) * (1 + 0.25 * Klvl!O192)
)</f>
        <v>0</v>
      </c>
      <c r="P193" s="24"/>
      <c r="Q193" s="24">
        <f>IF(teff!Q192&gt;0,
  (((3 / 5 * teff!Q192 * (1 + tr!Q192 - AvgW!Q192)) * (1 + Ktb!Q192)) + ((2 / 5 * 'wn6'!Q192 * (1 + gwr!Q192 - 0.48)) * (1 + Kab!Q192))) * (1 + 0.25 * Klvl!Q192),
  (('wn6'!Q192 * (1 + gwr!Q192 - 0.48)) * (1 + Kab!Q192)) * (1 + 0.25 * Klvl!Q192)
)</f>
        <v>0</v>
      </c>
      <c r="R193" s="24">
        <f>IF(teff!R192&gt;0,
  (((3 / 5 * teff!R192 * (1 + tr!R192 - AvgW!R192)) * (1 + Ktb!R192)) + ((2 / 5 * 'wn6'!R192 * (1 + gwr!R192 - 0.48)) * (1 + Kab!R192))) * (1 + 0.25 * Klvl!R192),
  (('wn6'!R192 * (1 + gwr!R192 - 0.48)) * (1 + Kab!R192)) * (1 + 0.25 * Klvl!R192)
)</f>
        <v>0</v>
      </c>
      <c r="S193" s="24">
        <f>IF(teff!S192&gt;0,
  (((3 / 5 * teff!S192 * (1 + tr!S192 - AvgW!S192)) * (1 + Ktb!S192)) + ((2 / 5 * 'wn6'!S192 * (1 + gwr!S192 - 0.48)) * (1 + Kab!S192))) * (1 + 0.25 * Klvl!S192),
  (('wn6'!S192 * (1 + gwr!S192 - 0.48)) * (1 + Kab!S192)) * (1 + 0.25 * Klvl!S192)
)</f>
        <v>0</v>
      </c>
      <c r="T193" s="24">
        <f>IF(teff!T192&gt;0,
  (((3 / 5 * teff!T192 * (1 + tr!T192 - AvgW!T192)) * (1 + Ktb!T192)) + ((2 / 5 * 'wn6'!T192 * (1 + gwr!T192 - 0.48)) * (1 + Kab!T192))) * (1 + 0.25 * Klvl!T192),
  (('wn6'!T192 * (1 + gwr!T192 - 0.48)) * (1 + Kab!T192)) * (1 + 0.25 * Klvl!T192)
)</f>
        <v>0</v>
      </c>
      <c r="U193" s="24">
        <f>IF(teff!U192&gt;0,
  (((3 / 5 * teff!U192 * (1 + tr!U192 - AvgW!U192)) * (1 + Ktb!U192)) + ((2 / 5 * 'wn6'!U192 * (1 + gwr!U192 - 0.48)) * (1 + Kab!U192))) * (1 + 0.25 * Klvl!U192),
  (('wn6'!U192 * (1 + gwr!U192 - 0.48)) * (1 + Kab!U192)) * (1 + 0.25 * Klvl!U192)
)</f>
        <v>0</v>
      </c>
      <c r="V193" s="24">
        <f>IF(teff!V192&gt;0,
  (((3 / 5 * teff!V192 * (1 + tr!V192 - AvgW!V192)) * (1 + Ktb!V192)) + ((2 / 5 * 'wn6'!V192 * (1 + gwr!V192 - 0.48)) * (1 + Kab!V192))) * (1 + 0.25 * Klvl!V192),
  (('wn6'!V192 * (1 + gwr!V192 - 0.48)) * (1 + Kab!V192)) * (1 + 0.25 * Klvl!V192)
)</f>
        <v>0</v>
      </c>
      <c r="W193" s="24">
        <f>IF(teff!W192&gt;0,
  (((3 / 5 * teff!W192 * (1 + tr!W192 - AvgW!W192)) * (1 + Ktb!W192)) + ((2 / 5 * 'wn6'!W192 * (1 + gwr!W192 - 0.48)) * (1 + Kab!W192))) * (1 + 0.25 * Klvl!W192),
  (('wn6'!W192 * (1 + gwr!W192 - 0.48)) * (1 + Kab!W192)) * (1 + 0.25 * Klvl!W192)
)</f>
        <v>0</v>
      </c>
      <c r="X193" s="24">
        <f>IF(teff!X192&gt;0,
  (((3 / 5 * teff!X192 * (1 + tr!X192 - AvgW!X192)) * (1 + Ktb!X192)) + ((2 / 5 * 'wn6'!X192 * (1 + gwr!X192 - 0.48)) * (1 + Kab!X192))) * (1 + 0.25 * Klvl!X192),
  (('wn6'!X192 * (1 + gwr!X192 - 0.48)) * (1 + Kab!X192)) * (1 + 0.25 * Klvl!X192)
)</f>
        <v>0</v>
      </c>
      <c r="Y193" s="24">
        <f>IF(teff!Y192&gt;0,
  (((3 / 5 * teff!Y192 * (1 + tr!Y192 - AvgW!Y192)) * (1 + Ktb!Y192)) + ((2 / 5 * 'wn6'!Y192 * (1 + gwr!Y192 - 0.48)) * (1 + Kab!Y192))) * (1 + 0.25 * Klvl!Y192),
  (('wn6'!Y192 * (1 + gwr!Y192 - 0.48)) * (1 + Kab!Y192)) * (1 + 0.25 * Klvl!Y192)
)</f>
        <v>0</v>
      </c>
      <c r="Z193" s="24">
        <f>IF(teff!Z192&gt;0,
  (((3 / 5 * teff!Z192 * (1 + tr!Z192 - AvgW!Z192)) * (1 + Ktb!Z192)) + ((2 / 5 * 'wn6'!Z192 * (1 + gwr!Z192 - 0.48)) * (1 + Kab!Z192))) * (1 + 0.25 * Klvl!Z192),
  (('wn6'!Z192 * (1 + gwr!Z192 - 0.48)) * (1 + Kab!Z192)) * (1 + 0.25 * Klvl!Z192)
)</f>
        <v>0</v>
      </c>
      <c r="AA193" s="24">
        <f>IF(teff!AA192&gt;0,
  (((3 / 5 * teff!AA192 * (1 + tr!AA192 - AvgW!AA192)) * (1 + Ktb!AA192)) + ((2 / 5 * 'wn6'!AA192 * (1 + gwr!AA192 - 0.48)) * (1 + Kab!AA192))) * (1 + 0.25 * Klvl!AA192),
  (('wn6'!AA192 * (1 + gwr!AA192 - 0.48)) * (1 + Kab!AA192)) * (1 + 0.25 * Klvl!AA192)
)</f>
        <v>0</v>
      </c>
      <c r="AB193" s="24">
        <f>IF(teff!AB192&gt;0,
  (((3 / 5 * teff!AB192 * (1 + tr!AB192 - AvgW!AB192)) * (1 + Ktb!AB192)) + ((2 / 5 * 'wn6'!AB192 * (1 + gwr!AB192 - 0.48)) * (1 + Kab!AB192))) * (1 + 0.25 * Klvl!AB192),
  (('wn6'!AB192 * (1 + gwr!AB192 - 0.48)) * (1 + Kab!AB192)) * (1 + 0.25 * Klvl!AB192)
)</f>
        <v>0</v>
      </c>
      <c r="AC193" s="24">
        <f>IF(teff!AC192&gt;0,
  (((3 / 5 * teff!AC192 * (1 + tr!AC192 - AvgW!AC192)) * (1 + Ktb!AC192)) + ((2 / 5 * 'wn6'!AC192 * (1 + gwr!AC192 - 0.48)) * (1 + Kab!AC192))) * (1 + 0.25 * Klvl!AC192),
  (('wn6'!AC192 * (1 + gwr!AC192 - 0.48)) * (1 + Kab!AC192)) * (1 + 0.25 * Klvl!AC192)
)</f>
        <v>0</v>
      </c>
      <c r="AD193" s="24">
        <f>IF(teff!AD192&gt;0,
  (((3 / 5 * teff!AD192 * (1 + tr!AD192 - AvgW!AD192)) * (1 + Ktb!AD192)) + ((2 / 5 * 'wn6'!AD192 * (1 + gwr!AD192 - 0.48)) * (1 + Kab!AD192))) * (1 + 0.25 * Klvl!AD192),
  (('wn6'!AD192 * (1 + gwr!AD192 - 0.48)) * (1 + Kab!AD192)) * (1 + 0.25 * Klvl!AD192)
)</f>
        <v>0</v>
      </c>
      <c r="AE193" s="24">
        <f>IF(teff!AE192&gt;0,
  (((3 / 5 * teff!AE192 * (1 + tr!AE192 - AvgW!AE192)) * (1 + Ktb!AE192)) + ((2 / 5 * 'wn6'!AE192 * (1 + gwr!AE192 - 0.48)) * (1 + Kab!AE192))) * (1 + 0.25 * Klvl!AE192),
  (('wn6'!AE192 * (1 + gwr!AE192 - 0.48)) * (1 + Kab!AE192)) * (1 + 0.25 * Klvl!AE192)
)</f>
        <v>0</v>
      </c>
      <c r="AF193" s="24"/>
      <c r="AG193" s="24">
        <f t="shared" si="6"/>
        <v>0</v>
      </c>
      <c r="AH193" s="24">
        <f t="shared" si="7"/>
        <v>0</v>
      </c>
      <c r="AI193" s="30">
        <f t="shared" si="8"/>
        <v>0</v>
      </c>
    </row>
    <row r="194" spans="1:35" s="25" customFormat="1" ht="12" x14ac:dyDescent="0.2">
      <c r="A194" s="24">
        <f>IF(teff!A193&gt;0,
  (((3 / 5 * teff!A193 * (1 + tr!A193 - AvgW!A193)) * (1 + Ktb!A193)) + ((2 / 5 * 'wn6'!A193 * (1 + gwr!A193 - 0.48)) * (1 + Kab!A193))) * (1 + 0.25 * Klvl!A193),
  (('wn6'!A193 * (1 + gwr!A193 - 0.48)) * (1 + Kab!A193)) * (1 + 0.25 * Klvl!A193)
)</f>
        <v>0</v>
      </c>
      <c r="B194" s="24">
        <f>IF(teff!B193&gt;0,
  (((3 / 5 * teff!B193 * (1 + tr!B193 - AvgW!B193)) * (1 + Ktb!B193)) + ((2 / 5 * 'wn6'!B193 * (1 + gwr!B193 - 0.48)) * (1 + Kab!B193))) * (1 + 0.25 * Klvl!B193),
  (('wn6'!B193 * (1 + gwr!B193 - 0.48)) * (1 + Kab!B193)) * (1 + 0.25 * Klvl!B193)
)</f>
        <v>0</v>
      </c>
      <c r="C194" s="24">
        <f>IF(teff!C193&gt;0,
  (((3 / 5 * teff!C193 * (1 + tr!C193 - AvgW!C193)) * (1 + Ktb!C193)) + ((2 / 5 * 'wn6'!C193 * (1 + gwr!C193 - 0.48)) * (1 + Kab!C193))) * (1 + 0.25 * Klvl!C193),
  (('wn6'!C193 * (1 + gwr!C193 - 0.48)) * (1 + Kab!C193)) * (1 + 0.25 * Klvl!C193)
)</f>
        <v>0</v>
      </c>
      <c r="D194" s="24">
        <f>IF(teff!D193&gt;0,
  (((3 / 5 * teff!D193 * (1 + tr!D193 - AvgW!D193)) * (1 + Ktb!D193)) + ((2 / 5 * 'wn6'!D193 * (1 + gwr!D193 - 0.48)) * (1 + Kab!D193))) * (1 + 0.25 * Klvl!D193),
  (('wn6'!D193 * (1 + gwr!D193 - 0.48)) * (1 + Kab!D193)) * (1 + 0.25 * Klvl!D193)
)</f>
        <v>0</v>
      </c>
      <c r="E194" s="24">
        <f>IF(teff!E193&gt;0,
  (((3 / 5 * teff!E193 * (1 + tr!E193 - AvgW!E193)) * (1 + Ktb!E193)) + ((2 / 5 * 'wn6'!E193 * (1 + gwr!E193 - 0.48)) * (1 + Kab!E193))) * (1 + 0.25 * Klvl!E193),
  (('wn6'!E193 * (1 + gwr!E193 - 0.48)) * (1 + Kab!E193)) * (1 + 0.25 * Klvl!E193)
)</f>
        <v>0</v>
      </c>
      <c r="F194" s="24">
        <f>IF(teff!F193&gt;0,
  (((3 / 5 * teff!F193 * (1 + tr!F193 - AvgW!F193)) * (1 + Ktb!F193)) + ((2 / 5 * 'wn6'!F193 * (1 + gwr!F193 - 0.48)) * (1 + Kab!F193))) * (1 + 0.25 * Klvl!F193),
  (('wn6'!F193 * (1 + gwr!F193 - 0.48)) * (1 + Kab!F193)) * (1 + 0.25 * Klvl!F193)
)</f>
        <v>0</v>
      </c>
      <c r="G194" s="24">
        <f>IF(teff!G193&gt;0,
  (((3 / 5 * teff!G193 * (1 + tr!G193 - AvgW!G193)) * (1 + Ktb!G193)) + ((2 / 5 * 'wn6'!G193 * (1 + gwr!G193 - 0.48)) * (1 + Kab!G193))) * (1 + 0.25 * Klvl!G193),
  (('wn6'!G193 * (1 + gwr!G193 - 0.48)) * (1 + Kab!G193)) * (1 + 0.25 * Klvl!G193)
)</f>
        <v>0</v>
      </c>
      <c r="H194" s="24">
        <f>IF(teff!H193&gt;0,
  (((3 / 5 * teff!H193 * (1 + tr!H193 - AvgW!H193)) * (1 + Ktb!H193)) + ((2 / 5 * 'wn6'!H193 * (1 + gwr!H193 - 0.48)) * (1 + Kab!H193))) * (1 + 0.25 * Klvl!H193),
  (('wn6'!H193 * (1 + gwr!H193 - 0.48)) * (1 + Kab!H193)) * (1 + 0.25 * Klvl!H193)
)</f>
        <v>0</v>
      </c>
      <c r="I194" s="24">
        <f>IF(teff!I193&gt;0,
  (((3 / 5 * teff!I193 * (1 + tr!I193 - AvgW!I193)) * (1 + Ktb!I193)) + ((2 / 5 * 'wn6'!I193 * (1 + gwr!I193 - 0.48)) * (1 + Kab!I193))) * (1 + 0.25 * Klvl!I193),
  (('wn6'!I193 * (1 + gwr!I193 - 0.48)) * (1 + Kab!I193)) * (1 + 0.25 * Klvl!I193)
)</f>
        <v>0</v>
      </c>
      <c r="J194" s="24">
        <f>IF(teff!J193&gt;0,
  (((3 / 5 * teff!J193 * (1 + tr!J193 - AvgW!J193)) * (1 + Ktb!J193)) + ((2 / 5 * 'wn6'!J193 * (1 + gwr!J193 - 0.48)) * (1 + Kab!J193))) * (1 + 0.25 * Klvl!J193),
  (('wn6'!J193 * (1 + gwr!J193 - 0.48)) * (1 + Kab!J193)) * (1 + 0.25 * Klvl!J193)
)</f>
        <v>0</v>
      </c>
      <c r="K194" s="24">
        <f>IF(teff!K193&gt;0,
  (((3 / 5 * teff!K193 * (1 + tr!K193 - AvgW!K193)) * (1 + Ktb!K193)) + ((2 / 5 * 'wn6'!K193 * (1 + gwr!K193 - 0.48)) * (1 + Kab!K193))) * (1 + 0.25 * Klvl!K193),
  (('wn6'!K193 * (1 + gwr!K193 - 0.48)) * (1 + Kab!K193)) * (1 + 0.25 * Klvl!K193)
)</f>
        <v>0</v>
      </c>
      <c r="L194" s="24">
        <f>IF(teff!L193&gt;0,
  (((3 / 5 * teff!L193 * (1 + tr!L193 - AvgW!L193)) * (1 + Ktb!L193)) + ((2 / 5 * 'wn6'!L193 * (1 + gwr!L193 - 0.48)) * (1 + Kab!L193))) * (1 + 0.25 * Klvl!L193),
  (('wn6'!L193 * (1 + gwr!L193 - 0.48)) * (1 + Kab!L193)) * (1 + 0.25 * Klvl!L193)
)</f>
        <v>0</v>
      </c>
      <c r="M194" s="24">
        <f>IF(teff!M193&gt;0,
  (((3 / 5 * teff!M193 * (1 + tr!M193 - AvgW!M193)) * (1 + Ktb!M193)) + ((2 / 5 * 'wn6'!M193 * (1 + gwr!M193 - 0.48)) * (1 + Kab!M193))) * (1 + 0.25 * Klvl!M193),
  (('wn6'!M193 * (1 + gwr!M193 - 0.48)) * (1 + Kab!M193)) * (1 + 0.25 * Klvl!M193)
)</f>
        <v>0</v>
      </c>
      <c r="N194" s="24">
        <f>IF(teff!N193&gt;0,
  (((3 / 5 * teff!N193 * (1 + tr!N193 - AvgW!N193)) * (1 + Ktb!N193)) + ((2 / 5 * 'wn6'!N193 * (1 + gwr!N193 - 0.48)) * (1 + Kab!N193))) * (1 + 0.25 * Klvl!N193),
  (('wn6'!N193 * (1 + gwr!N193 - 0.48)) * (1 + Kab!N193)) * (1 + 0.25 * Klvl!N193)
)</f>
        <v>0</v>
      </c>
      <c r="O194" s="24">
        <f>IF(teff!O193&gt;0,
  (((3 / 5 * teff!O193 * (1 + tr!O193 - AvgW!O193)) * (1 + Ktb!O193)) + ((2 / 5 * 'wn6'!O193 * (1 + gwr!O193 - 0.48)) * (1 + Kab!O193))) * (1 + 0.25 * Klvl!O193),
  (('wn6'!O193 * (1 + gwr!O193 - 0.48)) * (1 + Kab!O193)) * (1 + 0.25 * Klvl!O193)
)</f>
        <v>0</v>
      </c>
      <c r="P194" s="24"/>
      <c r="Q194" s="24">
        <f>IF(teff!Q193&gt;0,
  (((3 / 5 * teff!Q193 * (1 + tr!Q193 - AvgW!Q193)) * (1 + Ktb!Q193)) + ((2 / 5 * 'wn6'!Q193 * (1 + gwr!Q193 - 0.48)) * (1 + Kab!Q193))) * (1 + 0.25 * Klvl!Q193),
  (('wn6'!Q193 * (1 + gwr!Q193 - 0.48)) * (1 + Kab!Q193)) * (1 + 0.25 * Klvl!Q193)
)</f>
        <v>0</v>
      </c>
      <c r="R194" s="24">
        <f>IF(teff!R193&gt;0,
  (((3 / 5 * teff!R193 * (1 + tr!R193 - AvgW!R193)) * (1 + Ktb!R193)) + ((2 / 5 * 'wn6'!R193 * (1 + gwr!R193 - 0.48)) * (1 + Kab!R193))) * (1 + 0.25 * Klvl!R193),
  (('wn6'!R193 * (1 + gwr!R193 - 0.48)) * (1 + Kab!R193)) * (1 + 0.25 * Klvl!R193)
)</f>
        <v>0</v>
      </c>
      <c r="S194" s="24">
        <f>IF(teff!S193&gt;0,
  (((3 / 5 * teff!S193 * (1 + tr!S193 - AvgW!S193)) * (1 + Ktb!S193)) + ((2 / 5 * 'wn6'!S193 * (1 + gwr!S193 - 0.48)) * (1 + Kab!S193))) * (1 + 0.25 * Klvl!S193),
  (('wn6'!S193 * (1 + gwr!S193 - 0.48)) * (1 + Kab!S193)) * (1 + 0.25 * Klvl!S193)
)</f>
        <v>0</v>
      </c>
      <c r="T194" s="24">
        <f>IF(teff!T193&gt;0,
  (((3 / 5 * teff!T193 * (1 + tr!T193 - AvgW!T193)) * (1 + Ktb!T193)) + ((2 / 5 * 'wn6'!T193 * (1 + gwr!T193 - 0.48)) * (1 + Kab!T193))) * (1 + 0.25 * Klvl!T193),
  (('wn6'!T193 * (1 + gwr!T193 - 0.48)) * (1 + Kab!T193)) * (1 + 0.25 * Klvl!T193)
)</f>
        <v>0</v>
      </c>
      <c r="U194" s="24">
        <f>IF(teff!U193&gt;0,
  (((3 / 5 * teff!U193 * (1 + tr!U193 - AvgW!U193)) * (1 + Ktb!U193)) + ((2 / 5 * 'wn6'!U193 * (1 + gwr!U193 - 0.48)) * (1 + Kab!U193))) * (1 + 0.25 * Klvl!U193),
  (('wn6'!U193 * (1 + gwr!U193 - 0.48)) * (1 + Kab!U193)) * (1 + 0.25 * Klvl!U193)
)</f>
        <v>0</v>
      </c>
      <c r="V194" s="24">
        <f>IF(teff!V193&gt;0,
  (((3 / 5 * teff!V193 * (1 + tr!V193 - AvgW!V193)) * (1 + Ktb!V193)) + ((2 / 5 * 'wn6'!V193 * (1 + gwr!V193 - 0.48)) * (1 + Kab!V193))) * (1 + 0.25 * Klvl!V193),
  (('wn6'!V193 * (1 + gwr!V193 - 0.48)) * (1 + Kab!V193)) * (1 + 0.25 * Klvl!V193)
)</f>
        <v>0</v>
      </c>
      <c r="W194" s="24">
        <f>IF(teff!W193&gt;0,
  (((3 / 5 * teff!W193 * (1 + tr!W193 - AvgW!W193)) * (1 + Ktb!W193)) + ((2 / 5 * 'wn6'!W193 * (1 + gwr!W193 - 0.48)) * (1 + Kab!W193))) * (1 + 0.25 * Klvl!W193),
  (('wn6'!W193 * (1 + gwr!W193 - 0.48)) * (1 + Kab!W193)) * (1 + 0.25 * Klvl!W193)
)</f>
        <v>0</v>
      </c>
      <c r="X194" s="24">
        <f>IF(teff!X193&gt;0,
  (((3 / 5 * teff!X193 * (1 + tr!X193 - AvgW!X193)) * (1 + Ktb!X193)) + ((2 / 5 * 'wn6'!X193 * (1 + gwr!X193 - 0.48)) * (1 + Kab!X193))) * (1 + 0.25 * Klvl!X193),
  (('wn6'!X193 * (1 + gwr!X193 - 0.48)) * (1 + Kab!X193)) * (1 + 0.25 * Klvl!X193)
)</f>
        <v>0</v>
      </c>
      <c r="Y194" s="24">
        <f>IF(teff!Y193&gt;0,
  (((3 / 5 * teff!Y193 * (1 + tr!Y193 - AvgW!Y193)) * (1 + Ktb!Y193)) + ((2 / 5 * 'wn6'!Y193 * (1 + gwr!Y193 - 0.48)) * (1 + Kab!Y193))) * (1 + 0.25 * Klvl!Y193),
  (('wn6'!Y193 * (1 + gwr!Y193 - 0.48)) * (1 + Kab!Y193)) * (1 + 0.25 * Klvl!Y193)
)</f>
        <v>0</v>
      </c>
      <c r="Z194" s="24">
        <f>IF(teff!Z193&gt;0,
  (((3 / 5 * teff!Z193 * (1 + tr!Z193 - AvgW!Z193)) * (1 + Ktb!Z193)) + ((2 / 5 * 'wn6'!Z193 * (1 + gwr!Z193 - 0.48)) * (1 + Kab!Z193))) * (1 + 0.25 * Klvl!Z193),
  (('wn6'!Z193 * (1 + gwr!Z193 - 0.48)) * (1 + Kab!Z193)) * (1 + 0.25 * Klvl!Z193)
)</f>
        <v>0</v>
      </c>
      <c r="AA194" s="24">
        <f>IF(teff!AA193&gt;0,
  (((3 / 5 * teff!AA193 * (1 + tr!AA193 - AvgW!AA193)) * (1 + Ktb!AA193)) + ((2 / 5 * 'wn6'!AA193 * (1 + gwr!AA193 - 0.48)) * (1 + Kab!AA193))) * (1 + 0.25 * Klvl!AA193),
  (('wn6'!AA193 * (1 + gwr!AA193 - 0.48)) * (1 + Kab!AA193)) * (1 + 0.25 * Klvl!AA193)
)</f>
        <v>0</v>
      </c>
      <c r="AB194" s="24">
        <f>IF(teff!AB193&gt;0,
  (((3 / 5 * teff!AB193 * (1 + tr!AB193 - AvgW!AB193)) * (1 + Ktb!AB193)) + ((2 / 5 * 'wn6'!AB193 * (1 + gwr!AB193 - 0.48)) * (1 + Kab!AB193))) * (1 + 0.25 * Klvl!AB193),
  (('wn6'!AB193 * (1 + gwr!AB193 - 0.48)) * (1 + Kab!AB193)) * (1 + 0.25 * Klvl!AB193)
)</f>
        <v>0</v>
      </c>
      <c r="AC194" s="24">
        <f>IF(teff!AC193&gt;0,
  (((3 / 5 * teff!AC193 * (1 + tr!AC193 - AvgW!AC193)) * (1 + Ktb!AC193)) + ((2 / 5 * 'wn6'!AC193 * (1 + gwr!AC193 - 0.48)) * (1 + Kab!AC193))) * (1 + 0.25 * Klvl!AC193),
  (('wn6'!AC193 * (1 + gwr!AC193 - 0.48)) * (1 + Kab!AC193)) * (1 + 0.25 * Klvl!AC193)
)</f>
        <v>0</v>
      </c>
      <c r="AD194" s="24">
        <f>IF(teff!AD193&gt;0,
  (((3 / 5 * teff!AD193 * (1 + tr!AD193 - AvgW!AD193)) * (1 + Ktb!AD193)) + ((2 / 5 * 'wn6'!AD193 * (1 + gwr!AD193 - 0.48)) * (1 + Kab!AD193))) * (1 + 0.25 * Klvl!AD193),
  (('wn6'!AD193 * (1 + gwr!AD193 - 0.48)) * (1 + Kab!AD193)) * (1 + 0.25 * Klvl!AD193)
)</f>
        <v>0</v>
      </c>
      <c r="AE194" s="24">
        <f>IF(teff!AE193&gt;0,
  (((3 / 5 * teff!AE193 * (1 + tr!AE193 - AvgW!AE193)) * (1 + Ktb!AE193)) + ((2 / 5 * 'wn6'!AE193 * (1 + gwr!AE193 - 0.48)) * (1 + Kab!AE193))) * (1 + 0.25 * Klvl!AE193),
  (('wn6'!AE193 * (1 + gwr!AE193 - 0.48)) * (1 + Kab!AE193)) * (1 + 0.25 * Klvl!AE193)
)</f>
        <v>0</v>
      </c>
      <c r="AF194" s="24"/>
      <c r="AG194" s="24">
        <f t="shared" si="6"/>
        <v>0</v>
      </c>
      <c r="AH194" s="24">
        <f t="shared" si="7"/>
        <v>0</v>
      </c>
      <c r="AI194" s="30">
        <f t="shared" si="8"/>
        <v>0</v>
      </c>
    </row>
    <row r="195" spans="1:35" s="25" customFormat="1" ht="12" x14ac:dyDescent="0.2">
      <c r="A195" s="24">
        <f>IF(teff!A194&gt;0,
  (((3 / 5 * teff!A194 * (1 + tr!A194 - AvgW!A194)) * (1 + Ktb!A194)) + ((2 / 5 * 'wn6'!A194 * (1 + gwr!A194 - 0.48)) * (1 + Kab!A194))) * (1 + 0.25 * Klvl!A194),
  (('wn6'!A194 * (1 + gwr!A194 - 0.48)) * (1 + Kab!A194)) * (1 + 0.25 * Klvl!A194)
)</f>
        <v>0</v>
      </c>
      <c r="B195" s="24">
        <f>IF(teff!B194&gt;0,
  (((3 / 5 * teff!B194 * (1 + tr!B194 - AvgW!B194)) * (1 + Ktb!B194)) + ((2 / 5 * 'wn6'!B194 * (1 + gwr!B194 - 0.48)) * (1 + Kab!B194))) * (1 + 0.25 * Klvl!B194),
  (('wn6'!B194 * (1 + gwr!B194 - 0.48)) * (1 + Kab!B194)) * (1 + 0.25 * Klvl!B194)
)</f>
        <v>0</v>
      </c>
      <c r="C195" s="24">
        <f>IF(teff!C194&gt;0,
  (((3 / 5 * teff!C194 * (1 + tr!C194 - AvgW!C194)) * (1 + Ktb!C194)) + ((2 / 5 * 'wn6'!C194 * (1 + gwr!C194 - 0.48)) * (1 + Kab!C194))) * (1 + 0.25 * Klvl!C194),
  (('wn6'!C194 * (1 + gwr!C194 - 0.48)) * (1 + Kab!C194)) * (1 + 0.25 * Klvl!C194)
)</f>
        <v>0</v>
      </c>
      <c r="D195" s="24">
        <f>IF(teff!D194&gt;0,
  (((3 / 5 * teff!D194 * (1 + tr!D194 - AvgW!D194)) * (1 + Ktb!D194)) + ((2 / 5 * 'wn6'!D194 * (1 + gwr!D194 - 0.48)) * (1 + Kab!D194))) * (1 + 0.25 * Klvl!D194),
  (('wn6'!D194 * (1 + gwr!D194 - 0.48)) * (1 + Kab!D194)) * (1 + 0.25 * Klvl!D194)
)</f>
        <v>0</v>
      </c>
      <c r="E195" s="24">
        <f>IF(teff!E194&gt;0,
  (((3 / 5 * teff!E194 * (1 + tr!E194 - AvgW!E194)) * (1 + Ktb!E194)) + ((2 / 5 * 'wn6'!E194 * (1 + gwr!E194 - 0.48)) * (1 + Kab!E194))) * (1 + 0.25 * Klvl!E194),
  (('wn6'!E194 * (1 + gwr!E194 - 0.48)) * (1 + Kab!E194)) * (1 + 0.25 * Klvl!E194)
)</f>
        <v>0</v>
      </c>
      <c r="F195" s="24">
        <f>IF(teff!F194&gt;0,
  (((3 / 5 * teff!F194 * (1 + tr!F194 - AvgW!F194)) * (1 + Ktb!F194)) + ((2 / 5 * 'wn6'!F194 * (1 + gwr!F194 - 0.48)) * (1 + Kab!F194))) * (1 + 0.25 * Klvl!F194),
  (('wn6'!F194 * (1 + gwr!F194 - 0.48)) * (1 + Kab!F194)) * (1 + 0.25 * Klvl!F194)
)</f>
        <v>0</v>
      </c>
      <c r="G195" s="24">
        <f>IF(teff!G194&gt;0,
  (((3 / 5 * teff!G194 * (1 + tr!G194 - AvgW!G194)) * (1 + Ktb!G194)) + ((2 / 5 * 'wn6'!G194 * (1 + gwr!G194 - 0.48)) * (1 + Kab!G194))) * (1 + 0.25 * Klvl!G194),
  (('wn6'!G194 * (1 + gwr!G194 - 0.48)) * (1 + Kab!G194)) * (1 + 0.25 * Klvl!G194)
)</f>
        <v>0</v>
      </c>
      <c r="H195" s="24">
        <f>IF(teff!H194&gt;0,
  (((3 / 5 * teff!H194 * (1 + tr!H194 - AvgW!H194)) * (1 + Ktb!H194)) + ((2 / 5 * 'wn6'!H194 * (1 + gwr!H194 - 0.48)) * (1 + Kab!H194))) * (1 + 0.25 * Klvl!H194),
  (('wn6'!H194 * (1 + gwr!H194 - 0.48)) * (1 + Kab!H194)) * (1 + 0.25 * Klvl!H194)
)</f>
        <v>0</v>
      </c>
      <c r="I195" s="24">
        <f>IF(teff!I194&gt;0,
  (((3 / 5 * teff!I194 * (1 + tr!I194 - AvgW!I194)) * (1 + Ktb!I194)) + ((2 / 5 * 'wn6'!I194 * (1 + gwr!I194 - 0.48)) * (1 + Kab!I194))) * (1 + 0.25 * Klvl!I194),
  (('wn6'!I194 * (1 + gwr!I194 - 0.48)) * (1 + Kab!I194)) * (1 + 0.25 * Klvl!I194)
)</f>
        <v>0</v>
      </c>
      <c r="J195" s="24">
        <f>IF(teff!J194&gt;0,
  (((3 / 5 * teff!J194 * (1 + tr!J194 - AvgW!J194)) * (1 + Ktb!J194)) + ((2 / 5 * 'wn6'!J194 * (1 + gwr!J194 - 0.48)) * (1 + Kab!J194))) * (1 + 0.25 * Klvl!J194),
  (('wn6'!J194 * (1 + gwr!J194 - 0.48)) * (1 + Kab!J194)) * (1 + 0.25 * Klvl!J194)
)</f>
        <v>0</v>
      </c>
      <c r="K195" s="24">
        <f>IF(teff!K194&gt;0,
  (((3 / 5 * teff!K194 * (1 + tr!K194 - AvgW!K194)) * (1 + Ktb!K194)) + ((2 / 5 * 'wn6'!K194 * (1 + gwr!K194 - 0.48)) * (1 + Kab!K194))) * (1 + 0.25 * Klvl!K194),
  (('wn6'!K194 * (1 + gwr!K194 - 0.48)) * (1 + Kab!K194)) * (1 + 0.25 * Klvl!K194)
)</f>
        <v>0</v>
      </c>
      <c r="L195" s="24">
        <f>IF(teff!L194&gt;0,
  (((3 / 5 * teff!L194 * (1 + tr!L194 - AvgW!L194)) * (1 + Ktb!L194)) + ((2 / 5 * 'wn6'!L194 * (1 + gwr!L194 - 0.48)) * (1 + Kab!L194))) * (1 + 0.25 * Klvl!L194),
  (('wn6'!L194 * (1 + gwr!L194 - 0.48)) * (1 + Kab!L194)) * (1 + 0.25 * Klvl!L194)
)</f>
        <v>0</v>
      </c>
      <c r="M195" s="24">
        <f>IF(teff!M194&gt;0,
  (((3 / 5 * teff!M194 * (1 + tr!M194 - AvgW!M194)) * (1 + Ktb!M194)) + ((2 / 5 * 'wn6'!M194 * (1 + gwr!M194 - 0.48)) * (1 + Kab!M194))) * (1 + 0.25 * Klvl!M194),
  (('wn6'!M194 * (1 + gwr!M194 - 0.48)) * (1 + Kab!M194)) * (1 + 0.25 * Klvl!M194)
)</f>
        <v>0</v>
      </c>
      <c r="N195" s="24">
        <f>IF(teff!N194&gt;0,
  (((3 / 5 * teff!N194 * (1 + tr!N194 - AvgW!N194)) * (1 + Ktb!N194)) + ((2 / 5 * 'wn6'!N194 * (1 + gwr!N194 - 0.48)) * (1 + Kab!N194))) * (1 + 0.25 * Klvl!N194),
  (('wn6'!N194 * (1 + gwr!N194 - 0.48)) * (1 + Kab!N194)) * (1 + 0.25 * Klvl!N194)
)</f>
        <v>0</v>
      </c>
      <c r="O195" s="24">
        <f>IF(teff!O194&gt;0,
  (((3 / 5 * teff!O194 * (1 + tr!O194 - AvgW!O194)) * (1 + Ktb!O194)) + ((2 / 5 * 'wn6'!O194 * (1 + gwr!O194 - 0.48)) * (1 + Kab!O194))) * (1 + 0.25 * Klvl!O194),
  (('wn6'!O194 * (1 + gwr!O194 - 0.48)) * (1 + Kab!O194)) * (1 + 0.25 * Klvl!O194)
)</f>
        <v>0</v>
      </c>
      <c r="P195" s="24"/>
      <c r="Q195" s="24">
        <f>IF(teff!Q194&gt;0,
  (((3 / 5 * teff!Q194 * (1 + tr!Q194 - AvgW!Q194)) * (1 + Ktb!Q194)) + ((2 / 5 * 'wn6'!Q194 * (1 + gwr!Q194 - 0.48)) * (1 + Kab!Q194))) * (1 + 0.25 * Klvl!Q194),
  (('wn6'!Q194 * (1 + gwr!Q194 - 0.48)) * (1 + Kab!Q194)) * (1 + 0.25 * Klvl!Q194)
)</f>
        <v>0</v>
      </c>
      <c r="R195" s="24">
        <f>IF(teff!R194&gt;0,
  (((3 / 5 * teff!R194 * (1 + tr!R194 - AvgW!R194)) * (1 + Ktb!R194)) + ((2 / 5 * 'wn6'!R194 * (1 + gwr!R194 - 0.48)) * (1 + Kab!R194))) * (1 + 0.25 * Klvl!R194),
  (('wn6'!R194 * (1 + gwr!R194 - 0.48)) * (1 + Kab!R194)) * (1 + 0.25 * Klvl!R194)
)</f>
        <v>0</v>
      </c>
      <c r="S195" s="24">
        <f>IF(teff!S194&gt;0,
  (((3 / 5 * teff!S194 * (1 + tr!S194 - AvgW!S194)) * (1 + Ktb!S194)) + ((2 / 5 * 'wn6'!S194 * (1 + gwr!S194 - 0.48)) * (1 + Kab!S194))) * (1 + 0.25 * Klvl!S194),
  (('wn6'!S194 * (1 + gwr!S194 - 0.48)) * (1 + Kab!S194)) * (1 + 0.25 * Klvl!S194)
)</f>
        <v>0</v>
      </c>
      <c r="T195" s="24">
        <f>IF(teff!T194&gt;0,
  (((3 / 5 * teff!T194 * (1 + tr!T194 - AvgW!T194)) * (1 + Ktb!T194)) + ((2 / 5 * 'wn6'!T194 * (1 + gwr!T194 - 0.48)) * (1 + Kab!T194))) * (1 + 0.25 * Klvl!T194),
  (('wn6'!T194 * (1 + gwr!T194 - 0.48)) * (1 + Kab!T194)) * (1 + 0.25 * Klvl!T194)
)</f>
        <v>0</v>
      </c>
      <c r="U195" s="24">
        <f>IF(teff!U194&gt;0,
  (((3 / 5 * teff!U194 * (1 + tr!U194 - AvgW!U194)) * (1 + Ktb!U194)) + ((2 / 5 * 'wn6'!U194 * (1 + gwr!U194 - 0.48)) * (1 + Kab!U194))) * (1 + 0.25 * Klvl!U194),
  (('wn6'!U194 * (1 + gwr!U194 - 0.48)) * (1 + Kab!U194)) * (1 + 0.25 * Klvl!U194)
)</f>
        <v>0</v>
      </c>
      <c r="V195" s="24">
        <f>IF(teff!V194&gt;0,
  (((3 / 5 * teff!V194 * (1 + tr!V194 - AvgW!V194)) * (1 + Ktb!V194)) + ((2 / 5 * 'wn6'!V194 * (1 + gwr!V194 - 0.48)) * (1 + Kab!V194))) * (1 + 0.25 * Klvl!V194),
  (('wn6'!V194 * (1 + gwr!V194 - 0.48)) * (1 + Kab!V194)) * (1 + 0.25 * Klvl!V194)
)</f>
        <v>0</v>
      </c>
      <c r="W195" s="24">
        <f>IF(teff!W194&gt;0,
  (((3 / 5 * teff!W194 * (1 + tr!W194 - AvgW!W194)) * (1 + Ktb!W194)) + ((2 / 5 * 'wn6'!W194 * (1 + gwr!W194 - 0.48)) * (1 + Kab!W194))) * (1 + 0.25 * Klvl!W194),
  (('wn6'!W194 * (1 + gwr!W194 - 0.48)) * (1 + Kab!W194)) * (1 + 0.25 * Klvl!W194)
)</f>
        <v>0</v>
      </c>
      <c r="X195" s="24">
        <f>IF(teff!X194&gt;0,
  (((3 / 5 * teff!X194 * (1 + tr!X194 - AvgW!X194)) * (1 + Ktb!X194)) + ((2 / 5 * 'wn6'!X194 * (1 + gwr!X194 - 0.48)) * (1 + Kab!X194))) * (1 + 0.25 * Klvl!X194),
  (('wn6'!X194 * (1 + gwr!X194 - 0.48)) * (1 + Kab!X194)) * (1 + 0.25 * Klvl!X194)
)</f>
        <v>0</v>
      </c>
      <c r="Y195" s="24">
        <f>IF(teff!Y194&gt;0,
  (((3 / 5 * teff!Y194 * (1 + tr!Y194 - AvgW!Y194)) * (1 + Ktb!Y194)) + ((2 / 5 * 'wn6'!Y194 * (1 + gwr!Y194 - 0.48)) * (1 + Kab!Y194))) * (1 + 0.25 * Klvl!Y194),
  (('wn6'!Y194 * (1 + gwr!Y194 - 0.48)) * (1 + Kab!Y194)) * (1 + 0.25 * Klvl!Y194)
)</f>
        <v>0</v>
      </c>
      <c r="Z195" s="24">
        <f>IF(teff!Z194&gt;0,
  (((3 / 5 * teff!Z194 * (1 + tr!Z194 - AvgW!Z194)) * (1 + Ktb!Z194)) + ((2 / 5 * 'wn6'!Z194 * (1 + gwr!Z194 - 0.48)) * (1 + Kab!Z194))) * (1 + 0.25 * Klvl!Z194),
  (('wn6'!Z194 * (1 + gwr!Z194 - 0.48)) * (1 + Kab!Z194)) * (1 + 0.25 * Klvl!Z194)
)</f>
        <v>0</v>
      </c>
      <c r="AA195" s="24">
        <f>IF(teff!AA194&gt;0,
  (((3 / 5 * teff!AA194 * (1 + tr!AA194 - AvgW!AA194)) * (1 + Ktb!AA194)) + ((2 / 5 * 'wn6'!AA194 * (1 + gwr!AA194 - 0.48)) * (1 + Kab!AA194))) * (1 + 0.25 * Klvl!AA194),
  (('wn6'!AA194 * (1 + gwr!AA194 - 0.48)) * (1 + Kab!AA194)) * (1 + 0.25 * Klvl!AA194)
)</f>
        <v>0</v>
      </c>
      <c r="AB195" s="24">
        <f>IF(teff!AB194&gt;0,
  (((3 / 5 * teff!AB194 * (1 + tr!AB194 - AvgW!AB194)) * (1 + Ktb!AB194)) + ((2 / 5 * 'wn6'!AB194 * (1 + gwr!AB194 - 0.48)) * (1 + Kab!AB194))) * (1 + 0.25 * Klvl!AB194),
  (('wn6'!AB194 * (1 + gwr!AB194 - 0.48)) * (1 + Kab!AB194)) * (1 + 0.25 * Klvl!AB194)
)</f>
        <v>0</v>
      </c>
      <c r="AC195" s="24">
        <f>IF(teff!AC194&gt;0,
  (((3 / 5 * teff!AC194 * (1 + tr!AC194 - AvgW!AC194)) * (1 + Ktb!AC194)) + ((2 / 5 * 'wn6'!AC194 * (1 + gwr!AC194 - 0.48)) * (1 + Kab!AC194))) * (1 + 0.25 * Klvl!AC194),
  (('wn6'!AC194 * (1 + gwr!AC194 - 0.48)) * (1 + Kab!AC194)) * (1 + 0.25 * Klvl!AC194)
)</f>
        <v>0</v>
      </c>
      <c r="AD195" s="24">
        <f>IF(teff!AD194&gt;0,
  (((3 / 5 * teff!AD194 * (1 + tr!AD194 - AvgW!AD194)) * (1 + Ktb!AD194)) + ((2 / 5 * 'wn6'!AD194 * (1 + gwr!AD194 - 0.48)) * (1 + Kab!AD194))) * (1 + 0.25 * Klvl!AD194),
  (('wn6'!AD194 * (1 + gwr!AD194 - 0.48)) * (1 + Kab!AD194)) * (1 + 0.25 * Klvl!AD194)
)</f>
        <v>0</v>
      </c>
      <c r="AE195" s="24">
        <f>IF(teff!AE194&gt;0,
  (((3 / 5 * teff!AE194 * (1 + tr!AE194 - AvgW!AE194)) * (1 + Ktb!AE194)) + ((2 / 5 * 'wn6'!AE194 * (1 + gwr!AE194 - 0.48)) * (1 + Kab!AE194))) * (1 + 0.25 * Klvl!AE194),
  (('wn6'!AE194 * (1 + gwr!AE194 - 0.48)) * (1 + Kab!AE194)) * (1 + 0.25 * Klvl!AE194)
)</f>
        <v>0</v>
      </c>
      <c r="AF195" s="24"/>
      <c r="AG195" s="24">
        <f t="shared" ref="AG195:AG201" si="9">SUM(A195:O195)</f>
        <v>0</v>
      </c>
      <c r="AH195" s="24">
        <f t="shared" ref="AH195:AH201" si="10">SUM(Q195:AE195)</f>
        <v>0</v>
      </c>
      <c r="AI195" s="30">
        <f t="shared" ref="AI195:AI201" si="11">IFERROR(0.5 + (AG195/(AG195+AH195) - 0.5) * 3,)</f>
        <v>0</v>
      </c>
    </row>
    <row r="196" spans="1:35" s="25" customFormat="1" ht="12" x14ac:dyDescent="0.2">
      <c r="A196" s="24">
        <f>IF(teff!A195&gt;0,
  (((3 / 5 * teff!A195 * (1 + tr!A195 - AvgW!A195)) * (1 + Ktb!A195)) + ((2 / 5 * 'wn6'!A195 * (1 + gwr!A195 - 0.48)) * (1 + Kab!A195))) * (1 + 0.25 * Klvl!A195),
  (('wn6'!A195 * (1 + gwr!A195 - 0.48)) * (1 + Kab!A195)) * (1 + 0.25 * Klvl!A195)
)</f>
        <v>0</v>
      </c>
      <c r="B196" s="24">
        <f>IF(teff!B195&gt;0,
  (((3 / 5 * teff!B195 * (1 + tr!B195 - AvgW!B195)) * (1 + Ktb!B195)) + ((2 / 5 * 'wn6'!B195 * (1 + gwr!B195 - 0.48)) * (1 + Kab!B195))) * (1 + 0.25 * Klvl!B195),
  (('wn6'!B195 * (1 + gwr!B195 - 0.48)) * (1 + Kab!B195)) * (1 + 0.25 * Klvl!B195)
)</f>
        <v>0</v>
      </c>
      <c r="C196" s="24">
        <f>IF(teff!C195&gt;0,
  (((3 / 5 * teff!C195 * (1 + tr!C195 - AvgW!C195)) * (1 + Ktb!C195)) + ((2 / 5 * 'wn6'!C195 * (1 + gwr!C195 - 0.48)) * (1 + Kab!C195))) * (1 + 0.25 * Klvl!C195),
  (('wn6'!C195 * (1 + gwr!C195 - 0.48)) * (1 + Kab!C195)) * (1 + 0.25 * Klvl!C195)
)</f>
        <v>0</v>
      </c>
      <c r="D196" s="24">
        <f>IF(teff!D195&gt;0,
  (((3 / 5 * teff!D195 * (1 + tr!D195 - AvgW!D195)) * (1 + Ktb!D195)) + ((2 / 5 * 'wn6'!D195 * (1 + gwr!D195 - 0.48)) * (1 + Kab!D195))) * (1 + 0.25 * Klvl!D195),
  (('wn6'!D195 * (1 + gwr!D195 - 0.48)) * (1 + Kab!D195)) * (1 + 0.25 * Klvl!D195)
)</f>
        <v>0</v>
      </c>
      <c r="E196" s="24">
        <f>IF(teff!E195&gt;0,
  (((3 / 5 * teff!E195 * (1 + tr!E195 - AvgW!E195)) * (1 + Ktb!E195)) + ((2 / 5 * 'wn6'!E195 * (1 + gwr!E195 - 0.48)) * (1 + Kab!E195))) * (1 + 0.25 * Klvl!E195),
  (('wn6'!E195 * (1 + gwr!E195 - 0.48)) * (1 + Kab!E195)) * (1 + 0.25 * Klvl!E195)
)</f>
        <v>0</v>
      </c>
      <c r="F196" s="24">
        <f>IF(teff!F195&gt;0,
  (((3 / 5 * teff!F195 * (1 + tr!F195 - AvgW!F195)) * (1 + Ktb!F195)) + ((2 / 5 * 'wn6'!F195 * (1 + gwr!F195 - 0.48)) * (1 + Kab!F195))) * (1 + 0.25 * Klvl!F195),
  (('wn6'!F195 * (1 + gwr!F195 - 0.48)) * (1 + Kab!F195)) * (1 + 0.25 * Klvl!F195)
)</f>
        <v>0</v>
      </c>
      <c r="G196" s="24">
        <f>IF(teff!G195&gt;0,
  (((3 / 5 * teff!G195 * (1 + tr!G195 - AvgW!G195)) * (1 + Ktb!G195)) + ((2 / 5 * 'wn6'!G195 * (1 + gwr!G195 - 0.48)) * (1 + Kab!G195))) * (1 + 0.25 * Klvl!G195),
  (('wn6'!G195 * (1 + gwr!G195 - 0.48)) * (1 + Kab!G195)) * (1 + 0.25 * Klvl!G195)
)</f>
        <v>0</v>
      </c>
      <c r="H196" s="24">
        <f>IF(teff!H195&gt;0,
  (((3 / 5 * teff!H195 * (1 + tr!H195 - AvgW!H195)) * (1 + Ktb!H195)) + ((2 / 5 * 'wn6'!H195 * (1 + gwr!H195 - 0.48)) * (1 + Kab!H195))) * (1 + 0.25 * Klvl!H195),
  (('wn6'!H195 * (1 + gwr!H195 - 0.48)) * (1 + Kab!H195)) * (1 + 0.25 * Klvl!H195)
)</f>
        <v>0</v>
      </c>
      <c r="I196" s="24">
        <f>IF(teff!I195&gt;0,
  (((3 / 5 * teff!I195 * (1 + tr!I195 - AvgW!I195)) * (1 + Ktb!I195)) + ((2 / 5 * 'wn6'!I195 * (1 + gwr!I195 - 0.48)) * (1 + Kab!I195))) * (1 + 0.25 * Klvl!I195),
  (('wn6'!I195 * (1 + gwr!I195 - 0.48)) * (1 + Kab!I195)) * (1 + 0.25 * Klvl!I195)
)</f>
        <v>0</v>
      </c>
      <c r="J196" s="24">
        <f>IF(teff!J195&gt;0,
  (((3 / 5 * teff!J195 * (1 + tr!J195 - AvgW!J195)) * (1 + Ktb!J195)) + ((2 / 5 * 'wn6'!J195 * (1 + gwr!J195 - 0.48)) * (1 + Kab!J195))) * (1 + 0.25 * Klvl!J195),
  (('wn6'!J195 * (1 + gwr!J195 - 0.48)) * (1 + Kab!J195)) * (1 + 0.25 * Klvl!J195)
)</f>
        <v>0</v>
      </c>
      <c r="K196" s="24">
        <f>IF(teff!K195&gt;0,
  (((3 / 5 * teff!K195 * (1 + tr!K195 - AvgW!K195)) * (1 + Ktb!K195)) + ((2 / 5 * 'wn6'!K195 * (1 + gwr!K195 - 0.48)) * (1 + Kab!K195))) * (1 + 0.25 * Klvl!K195),
  (('wn6'!K195 * (1 + gwr!K195 - 0.48)) * (1 + Kab!K195)) * (1 + 0.25 * Klvl!K195)
)</f>
        <v>0</v>
      </c>
      <c r="L196" s="24">
        <f>IF(teff!L195&gt;0,
  (((3 / 5 * teff!L195 * (1 + tr!L195 - AvgW!L195)) * (1 + Ktb!L195)) + ((2 / 5 * 'wn6'!L195 * (1 + gwr!L195 - 0.48)) * (1 + Kab!L195))) * (1 + 0.25 * Klvl!L195),
  (('wn6'!L195 * (1 + gwr!L195 - 0.48)) * (1 + Kab!L195)) * (1 + 0.25 * Klvl!L195)
)</f>
        <v>0</v>
      </c>
      <c r="M196" s="24">
        <f>IF(teff!M195&gt;0,
  (((3 / 5 * teff!M195 * (1 + tr!M195 - AvgW!M195)) * (1 + Ktb!M195)) + ((2 / 5 * 'wn6'!M195 * (1 + gwr!M195 - 0.48)) * (1 + Kab!M195))) * (1 + 0.25 * Klvl!M195),
  (('wn6'!M195 * (1 + gwr!M195 - 0.48)) * (1 + Kab!M195)) * (1 + 0.25 * Klvl!M195)
)</f>
        <v>0</v>
      </c>
      <c r="N196" s="24">
        <f>IF(teff!N195&gt;0,
  (((3 / 5 * teff!N195 * (1 + tr!N195 - AvgW!N195)) * (1 + Ktb!N195)) + ((2 / 5 * 'wn6'!N195 * (1 + gwr!N195 - 0.48)) * (1 + Kab!N195))) * (1 + 0.25 * Klvl!N195),
  (('wn6'!N195 * (1 + gwr!N195 - 0.48)) * (1 + Kab!N195)) * (1 + 0.25 * Klvl!N195)
)</f>
        <v>0</v>
      </c>
      <c r="O196" s="24">
        <f>IF(teff!O195&gt;0,
  (((3 / 5 * teff!O195 * (1 + tr!O195 - AvgW!O195)) * (1 + Ktb!O195)) + ((2 / 5 * 'wn6'!O195 * (1 + gwr!O195 - 0.48)) * (1 + Kab!O195))) * (1 + 0.25 * Klvl!O195),
  (('wn6'!O195 * (1 + gwr!O195 - 0.48)) * (1 + Kab!O195)) * (1 + 0.25 * Klvl!O195)
)</f>
        <v>0</v>
      </c>
      <c r="P196" s="24"/>
      <c r="Q196" s="24">
        <f>IF(teff!Q195&gt;0,
  (((3 / 5 * teff!Q195 * (1 + tr!Q195 - AvgW!Q195)) * (1 + Ktb!Q195)) + ((2 / 5 * 'wn6'!Q195 * (1 + gwr!Q195 - 0.48)) * (1 + Kab!Q195))) * (1 + 0.25 * Klvl!Q195),
  (('wn6'!Q195 * (1 + gwr!Q195 - 0.48)) * (1 + Kab!Q195)) * (1 + 0.25 * Klvl!Q195)
)</f>
        <v>0</v>
      </c>
      <c r="R196" s="24">
        <f>IF(teff!R195&gt;0,
  (((3 / 5 * teff!R195 * (1 + tr!R195 - AvgW!R195)) * (1 + Ktb!R195)) + ((2 / 5 * 'wn6'!R195 * (1 + gwr!R195 - 0.48)) * (1 + Kab!R195))) * (1 + 0.25 * Klvl!R195),
  (('wn6'!R195 * (1 + gwr!R195 - 0.48)) * (1 + Kab!R195)) * (1 + 0.25 * Klvl!R195)
)</f>
        <v>0</v>
      </c>
      <c r="S196" s="24">
        <f>IF(teff!S195&gt;0,
  (((3 / 5 * teff!S195 * (1 + tr!S195 - AvgW!S195)) * (1 + Ktb!S195)) + ((2 / 5 * 'wn6'!S195 * (1 + gwr!S195 - 0.48)) * (1 + Kab!S195))) * (1 + 0.25 * Klvl!S195),
  (('wn6'!S195 * (1 + gwr!S195 - 0.48)) * (1 + Kab!S195)) * (1 + 0.25 * Klvl!S195)
)</f>
        <v>0</v>
      </c>
      <c r="T196" s="24">
        <f>IF(teff!T195&gt;0,
  (((3 / 5 * teff!T195 * (1 + tr!T195 - AvgW!T195)) * (1 + Ktb!T195)) + ((2 / 5 * 'wn6'!T195 * (1 + gwr!T195 - 0.48)) * (1 + Kab!T195))) * (1 + 0.25 * Klvl!T195),
  (('wn6'!T195 * (1 + gwr!T195 - 0.48)) * (1 + Kab!T195)) * (1 + 0.25 * Klvl!T195)
)</f>
        <v>0</v>
      </c>
      <c r="U196" s="24">
        <f>IF(teff!U195&gt;0,
  (((3 / 5 * teff!U195 * (1 + tr!U195 - AvgW!U195)) * (1 + Ktb!U195)) + ((2 / 5 * 'wn6'!U195 * (1 + gwr!U195 - 0.48)) * (1 + Kab!U195))) * (1 + 0.25 * Klvl!U195),
  (('wn6'!U195 * (1 + gwr!U195 - 0.48)) * (1 + Kab!U195)) * (1 + 0.25 * Klvl!U195)
)</f>
        <v>0</v>
      </c>
      <c r="V196" s="24">
        <f>IF(teff!V195&gt;0,
  (((3 / 5 * teff!V195 * (1 + tr!V195 - AvgW!V195)) * (1 + Ktb!V195)) + ((2 / 5 * 'wn6'!V195 * (1 + gwr!V195 - 0.48)) * (1 + Kab!V195))) * (1 + 0.25 * Klvl!V195),
  (('wn6'!V195 * (1 + gwr!V195 - 0.48)) * (1 + Kab!V195)) * (1 + 0.25 * Klvl!V195)
)</f>
        <v>0</v>
      </c>
      <c r="W196" s="24">
        <f>IF(teff!W195&gt;0,
  (((3 / 5 * teff!W195 * (1 + tr!W195 - AvgW!W195)) * (1 + Ktb!W195)) + ((2 / 5 * 'wn6'!W195 * (1 + gwr!W195 - 0.48)) * (1 + Kab!W195))) * (1 + 0.25 * Klvl!W195),
  (('wn6'!W195 * (1 + gwr!W195 - 0.48)) * (1 + Kab!W195)) * (1 + 0.25 * Klvl!W195)
)</f>
        <v>0</v>
      </c>
      <c r="X196" s="24">
        <f>IF(teff!X195&gt;0,
  (((3 / 5 * teff!X195 * (1 + tr!X195 - AvgW!X195)) * (1 + Ktb!X195)) + ((2 / 5 * 'wn6'!X195 * (1 + gwr!X195 - 0.48)) * (1 + Kab!X195))) * (1 + 0.25 * Klvl!X195),
  (('wn6'!X195 * (1 + gwr!X195 - 0.48)) * (1 + Kab!X195)) * (1 + 0.25 * Klvl!X195)
)</f>
        <v>0</v>
      </c>
      <c r="Y196" s="24">
        <f>IF(teff!Y195&gt;0,
  (((3 / 5 * teff!Y195 * (1 + tr!Y195 - AvgW!Y195)) * (1 + Ktb!Y195)) + ((2 / 5 * 'wn6'!Y195 * (1 + gwr!Y195 - 0.48)) * (1 + Kab!Y195))) * (1 + 0.25 * Klvl!Y195),
  (('wn6'!Y195 * (1 + gwr!Y195 - 0.48)) * (1 + Kab!Y195)) * (1 + 0.25 * Klvl!Y195)
)</f>
        <v>0</v>
      </c>
      <c r="Z196" s="24">
        <f>IF(teff!Z195&gt;0,
  (((3 / 5 * teff!Z195 * (1 + tr!Z195 - AvgW!Z195)) * (1 + Ktb!Z195)) + ((2 / 5 * 'wn6'!Z195 * (1 + gwr!Z195 - 0.48)) * (1 + Kab!Z195))) * (1 + 0.25 * Klvl!Z195),
  (('wn6'!Z195 * (1 + gwr!Z195 - 0.48)) * (1 + Kab!Z195)) * (1 + 0.25 * Klvl!Z195)
)</f>
        <v>0</v>
      </c>
      <c r="AA196" s="24">
        <f>IF(teff!AA195&gt;0,
  (((3 / 5 * teff!AA195 * (1 + tr!AA195 - AvgW!AA195)) * (1 + Ktb!AA195)) + ((2 / 5 * 'wn6'!AA195 * (1 + gwr!AA195 - 0.48)) * (1 + Kab!AA195))) * (1 + 0.25 * Klvl!AA195),
  (('wn6'!AA195 * (1 + gwr!AA195 - 0.48)) * (1 + Kab!AA195)) * (1 + 0.25 * Klvl!AA195)
)</f>
        <v>0</v>
      </c>
      <c r="AB196" s="24">
        <f>IF(teff!AB195&gt;0,
  (((3 / 5 * teff!AB195 * (1 + tr!AB195 - AvgW!AB195)) * (1 + Ktb!AB195)) + ((2 / 5 * 'wn6'!AB195 * (1 + gwr!AB195 - 0.48)) * (1 + Kab!AB195))) * (1 + 0.25 * Klvl!AB195),
  (('wn6'!AB195 * (1 + gwr!AB195 - 0.48)) * (1 + Kab!AB195)) * (1 + 0.25 * Klvl!AB195)
)</f>
        <v>0</v>
      </c>
      <c r="AC196" s="24">
        <f>IF(teff!AC195&gt;0,
  (((3 / 5 * teff!AC195 * (1 + tr!AC195 - AvgW!AC195)) * (1 + Ktb!AC195)) + ((2 / 5 * 'wn6'!AC195 * (1 + gwr!AC195 - 0.48)) * (1 + Kab!AC195))) * (1 + 0.25 * Klvl!AC195),
  (('wn6'!AC195 * (1 + gwr!AC195 - 0.48)) * (1 + Kab!AC195)) * (1 + 0.25 * Klvl!AC195)
)</f>
        <v>0</v>
      </c>
      <c r="AD196" s="24">
        <f>IF(teff!AD195&gt;0,
  (((3 / 5 * teff!AD195 * (1 + tr!AD195 - AvgW!AD195)) * (1 + Ktb!AD195)) + ((2 / 5 * 'wn6'!AD195 * (1 + gwr!AD195 - 0.48)) * (1 + Kab!AD195))) * (1 + 0.25 * Klvl!AD195),
  (('wn6'!AD195 * (1 + gwr!AD195 - 0.48)) * (1 + Kab!AD195)) * (1 + 0.25 * Klvl!AD195)
)</f>
        <v>0</v>
      </c>
      <c r="AE196" s="24">
        <f>IF(teff!AE195&gt;0,
  (((3 / 5 * teff!AE195 * (1 + tr!AE195 - AvgW!AE195)) * (1 + Ktb!AE195)) + ((2 / 5 * 'wn6'!AE195 * (1 + gwr!AE195 - 0.48)) * (1 + Kab!AE195))) * (1 + 0.25 * Klvl!AE195),
  (('wn6'!AE195 * (1 + gwr!AE195 - 0.48)) * (1 + Kab!AE195)) * (1 + 0.25 * Klvl!AE195)
)</f>
        <v>0</v>
      </c>
      <c r="AF196" s="24"/>
      <c r="AG196" s="24">
        <f t="shared" si="9"/>
        <v>0</v>
      </c>
      <c r="AH196" s="24">
        <f t="shared" si="10"/>
        <v>0</v>
      </c>
      <c r="AI196" s="30">
        <f t="shared" si="11"/>
        <v>0</v>
      </c>
    </row>
    <row r="197" spans="1:35" s="25" customFormat="1" ht="12" x14ac:dyDescent="0.2">
      <c r="A197" s="24">
        <f>IF(teff!A196&gt;0,
  (((3 / 5 * teff!A196 * (1 + tr!A196 - AvgW!A196)) * (1 + Ktb!A196)) + ((2 / 5 * 'wn6'!A196 * (1 + gwr!A196 - 0.48)) * (1 + Kab!A196))) * (1 + 0.25 * Klvl!A196),
  (('wn6'!A196 * (1 + gwr!A196 - 0.48)) * (1 + Kab!A196)) * (1 + 0.25 * Klvl!A196)
)</f>
        <v>0</v>
      </c>
      <c r="B197" s="24">
        <f>IF(teff!B196&gt;0,
  (((3 / 5 * teff!B196 * (1 + tr!B196 - AvgW!B196)) * (1 + Ktb!B196)) + ((2 / 5 * 'wn6'!B196 * (1 + gwr!B196 - 0.48)) * (1 + Kab!B196))) * (1 + 0.25 * Klvl!B196),
  (('wn6'!B196 * (1 + gwr!B196 - 0.48)) * (1 + Kab!B196)) * (1 + 0.25 * Klvl!B196)
)</f>
        <v>0</v>
      </c>
      <c r="C197" s="24">
        <f>IF(teff!C196&gt;0,
  (((3 / 5 * teff!C196 * (1 + tr!C196 - AvgW!C196)) * (1 + Ktb!C196)) + ((2 / 5 * 'wn6'!C196 * (1 + gwr!C196 - 0.48)) * (1 + Kab!C196))) * (1 + 0.25 * Klvl!C196),
  (('wn6'!C196 * (1 + gwr!C196 - 0.48)) * (1 + Kab!C196)) * (1 + 0.25 * Klvl!C196)
)</f>
        <v>0</v>
      </c>
      <c r="D197" s="24">
        <f>IF(teff!D196&gt;0,
  (((3 / 5 * teff!D196 * (1 + tr!D196 - AvgW!D196)) * (1 + Ktb!D196)) + ((2 / 5 * 'wn6'!D196 * (1 + gwr!D196 - 0.48)) * (1 + Kab!D196))) * (1 + 0.25 * Klvl!D196),
  (('wn6'!D196 * (1 + gwr!D196 - 0.48)) * (1 + Kab!D196)) * (1 + 0.25 * Klvl!D196)
)</f>
        <v>0</v>
      </c>
      <c r="E197" s="24">
        <f>IF(teff!E196&gt;0,
  (((3 / 5 * teff!E196 * (1 + tr!E196 - AvgW!E196)) * (1 + Ktb!E196)) + ((2 / 5 * 'wn6'!E196 * (1 + gwr!E196 - 0.48)) * (1 + Kab!E196))) * (1 + 0.25 * Klvl!E196),
  (('wn6'!E196 * (1 + gwr!E196 - 0.48)) * (1 + Kab!E196)) * (1 + 0.25 * Klvl!E196)
)</f>
        <v>0</v>
      </c>
      <c r="F197" s="24">
        <f>IF(teff!F196&gt;0,
  (((3 / 5 * teff!F196 * (1 + tr!F196 - AvgW!F196)) * (1 + Ktb!F196)) + ((2 / 5 * 'wn6'!F196 * (1 + gwr!F196 - 0.48)) * (1 + Kab!F196))) * (1 + 0.25 * Klvl!F196),
  (('wn6'!F196 * (1 + gwr!F196 - 0.48)) * (1 + Kab!F196)) * (1 + 0.25 * Klvl!F196)
)</f>
        <v>0</v>
      </c>
      <c r="G197" s="24">
        <f>IF(teff!G196&gt;0,
  (((3 / 5 * teff!G196 * (1 + tr!G196 - AvgW!G196)) * (1 + Ktb!G196)) + ((2 / 5 * 'wn6'!G196 * (1 + gwr!G196 - 0.48)) * (1 + Kab!G196))) * (1 + 0.25 * Klvl!G196),
  (('wn6'!G196 * (1 + gwr!G196 - 0.48)) * (1 + Kab!G196)) * (1 + 0.25 * Klvl!G196)
)</f>
        <v>0</v>
      </c>
      <c r="H197" s="24">
        <f>IF(teff!H196&gt;0,
  (((3 / 5 * teff!H196 * (1 + tr!H196 - AvgW!H196)) * (1 + Ktb!H196)) + ((2 / 5 * 'wn6'!H196 * (1 + gwr!H196 - 0.48)) * (1 + Kab!H196))) * (1 + 0.25 * Klvl!H196),
  (('wn6'!H196 * (1 + gwr!H196 - 0.48)) * (1 + Kab!H196)) * (1 + 0.25 * Klvl!H196)
)</f>
        <v>0</v>
      </c>
      <c r="I197" s="24">
        <f>IF(teff!I196&gt;0,
  (((3 / 5 * teff!I196 * (1 + tr!I196 - AvgW!I196)) * (1 + Ktb!I196)) + ((2 / 5 * 'wn6'!I196 * (1 + gwr!I196 - 0.48)) * (1 + Kab!I196))) * (1 + 0.25 * Klvl!I196),
  (('wn6'!I196 * (1 + gwr!I196 - 0.48)) * (1 + Kab!I196)) * (1 + 0.25 * Klvl!I196)
)</f>
        <v>0</v>
      </c>
      <c r="J197" s="24">
        <f>IF(teff!J196&gt;0,
  (((3 / 5 * teff!J196 * (1 + tr!J196 - AvgW!J196)) * (1 + Ktb!J196)) + ((2 / 5 * 'wn6'!J196 * (1 + gwr!J196 - 0.48)) * (1 + Kab!J196))) * (1 + 0.25 * Klvl!J196),
  (('wn6'!J196 * (1 + gwr!J196 - 0.48)) * (1 + Kab!J196)) * (1 + 0.25 * Klvl!J196)
)</f>
        <v>0</v>
      </c>
      <c r="K197" s="24">
        <f>IF(teff!K196&gt;0,
  (((3 / 5 * teff!K196 * (1 + tr!K196 - AvgW!K196)) * (1 + Ktb!K196)) + ((2 / 5 * 'wn6'!K196 * (1 + gwr!K196 - 0.48)) * (1 + Kab!K196))) * (1 + 0.25 * Klvl!K196),
  (('wn6'!K196 * (1 + gwr!K196 - 0.48)) * (1 + Kab!K196)) * (1 + 0.25 * Klvl!K196)
)</f>
        <v>0</v>
      </c>
      <c r="L197" s="24">
        <f>IF(teff!L196&gt;0,
  (((3 / 5 * teff!L196 * (1 + tr!L196 - AvgW!L196)) * (1 + Ktb!L196)) + ((2 / 5 * 'wn6'!L196 * (1 + gwr!L196 - 0.48)) * (1 + Kab!L196))) * (1 + 0.25 * Klvl!L196),
  (('wn6'!L196 * (1 + gwr!L196 - 0.48)) * (1 + Kab!L196)) * (1 + 0.25 * Klvl!L196)
)</f>
        <v>0</v>
      </c>
      <c r="M197" s="24">
        <f>IF(teff!M196&gt;0,
  (((3 / 5 * teff!M196 * (1 + tr!M196 - AvgW!M196)) * (1 + Ktb!M196)) + ((2 / 5 * 'wn6'!M196 * (1 + gwr!M196 - 0.48)) * (1 + Kab!M196))) * (1 + 0.25 * Klvl!M196),
  (('wn6'!M196 * (1 + gwr!M196 - 0.48)) * (1 + Kab!M196)) * (1 + 0.25 * Klvl!M196)
)</f>
        <v>0</v>
      </c>
      <c r="N197" s="24">
        <f>IF(teff!N196&gt;0,
  (((3 / 5 * teff!N196 * (1 + tr!N196 - AvgW!N196)) * (1 + Ktb!N196)) + ((2 / 5 * 'wn6'!N196 * (1 + gwr!N196 - 0.48)) * (1 + Kab!N196))) * (1 + 0.25 * Klvl!N196),
  (('wn6'!N196 * (1 + gwr!N196 - 0.48)) * (1 + Kab!N196)) * (1 + 0.25 * Klvl!N196)
)</f>
        <v>0</v>
      </c>
      <c r="O197" s="24">
        <f>IF(teff!O196&gt;0,
  (((3 / 5 * teff!O196 * (1 + tr!O196 - AvgW!O196)) * (1 + Ktb!O196)) + ((2 / 5 * 'wn6'!O196 * (1 + gwr!O196 - 0.48)) * (1 + Kab!O196))) * (1 + 0.25 * Klvl!O196),
  (('wn6'!O196 * (1 + gwr!O196 - 0.48)) * (1 + Kab!O196)) * (1 + 0.25 * Klvl!O196)
)</f>
        <v>0</v>
      </c>
      <c r="P197" s="24"/>
      <c r="Q197" s="24">
        <f>IF(teff!Q196&gt;0,
  (((3 / 5 * teff!Q196 * (1 + tr!Q196 - AvgW!Q196)) * (1 + Ktb!Q196)) + ((2 / 5 * 'wn6'!Q196 * (1 + gwr!Q196 - 0.48)) * (1 + Kab!Q196))) * (1 + 0.25 * Klvl!Q196),
  (('wn6'!Q196 * (1 + gwr!Q196 - 0.48)) * (1 + Kab!Q196)) * (1 + 0.25 * Klvl!Q196)
)</f>
        <v>0</v>
      </c>
      <c r="R197" s="24">
        <f>IF(teff!R196&gt;0,
  (((3 / 5 * teff!R196 * (1 + tr!R196 - AvgW!R196)) * (1 + Ktb!R196)) + ((2 / 5 * 'wn6'!R196 * (1 + gwr!R196 - 0.48)) * (1 + Kab!R196))) * (1 + 0.25 * Klvl!R196),
  (('wn6'!R196 * (1 + gwr!R196 - 0.48)) * (1 + Kab!R196)) * (1 + 0.25 * Klvl!R196)
)</f>
        <v>0</v>
      </c>
      <c r="S197" s="24">
        <f>IF(teff!S196&gt;0,
  (((3 / 5 * teff!S196 * (1 + tr!S196 - AvgW!S196)) * (1 + Ktb!S196)) + ((2 / 5 * 'wn6'!S196 * (1 + gwr!S196 - 0.48)) * (1 + Kab!S196))) * (1 + 0.25 * Klvl!S196),
  (('wn6'!S196 * (1 + gwr!S196 - 0.48)) * (1 + Kab!S196)) * (1 + 0.25 * Klvl!S196)
)</f>
        <v>0</v>
      </c>
      <c r="T197" s="24">
        <f>IF(teff!T196&gt;0,
  (((3 / 5 * teff!T196 * (1 + tr!T196 - AvgW!T196)) * (1 + Ktb!T196)) + ((2 / 5 * 'wn6'!T196 * (1 + gwr!T196 - 0.48)) * (1 + Kab!T196))) * (1 + 0.25 * Klvl!T196),
  (('wn6'!T196 * (1 + gwr!T196 - 0.48)) * (1 + Kab!T196)) * (1 + 0.25 * Klvl!T196)
)</f>
        <v>0</v>
      </c>
      <c r="U197" s="24">
        <f>IF(teff!U196&gt;0,
  (((3 / 5 * teff!U196 * (1 + tr!U196 - AvgW!U196)) * (1 + Ktb!U196)) + ((2 / 5 * 'wn6'!U196 * (1 + gwr!U196 - 0.48)) * (1 + Kab!U196))) * (1 + 0.25 * Klvl!U196),
  (('wn6'!U196 * (1 + gwr!U196 - 0.48)) * (1 + Kab!U196)) * (1 + 0.25 * Klvl!U196)
)</f>
        <v>0</v>
      </c>
      <c r="V197" s="24">
        <f>IF(teff!V196&gt;0,
  (((3 / 5 * teff!V196 * (1 + tr!V196 - AvgW!V196)) * (1 + Ktb!V196)) + ((2 / 5 * 'wn6'!V196 * (1 + gwr!V196 - 0.48)) * (1 + Kab!V196))) * (1 + 0.25 * Klvl!V196),
  (('wn6'!V196 * (1 + gwr!V196 - 0.48)) * (1 + Kab!V196)) * (1 + 0.25 * Klvl!V196)
)</f>
        <v>0</v>
      </c>
      <c r="W197" s="24">
        <f>IF(teff!W196&gt;0,
  (((3 / 5 * teff!W196 * (1 + tr!W196 - AvgW!W196)) * (1 + Ktb!W196)) + ((2 / 5 * 'wn6'!W196 * (1 + gwr!W196 - 0.48)) * (1 + Kab!W196))) * (1 + 0.25 * Klvl!W196),
  (('wn6'!W196 * (1 + gwr!W196 - 0.48)) * (1 + Kab!W196)) * (1 + 0.25 * Klvl!W196)
)</f>
        <v>0</v>
      </c>
      <c r="X197" s="24">
        <f>IF(teff!X196&gt;0,
  (((3 / 5 * teff!X196 * (1 + tr!X196 - AvgW!X196)) * (1 + Ktb!X196)) + ((2 / 5 * 'wn6'!X196 * (1 + gwr!X196 - 0.48)) * (1 + Kab!X196))) * (1 + 0.25 * Klvl!X196),
  (('wn6'!X196 * (1 + gwr!X196 - 0.48)) * (1 + Kab!X196)) * (1 + 0.25 * Klvl!X196)
)</f>
        <v>0</v>
      </c>
      <c r="Y197" s="24">
        <f>IF(teff!Y196&gt;0,
  (((3 / 5 * teff!Y196 * (1 + tr!Y196 - AvgW!Y196)) * (1 + Ktb!Y196)) + ((2 / 5 * 'wn6'!Y196 * (1 + gwr!Y196 - 0.48)) * (1 + Kab!Y196))) * (1 + 0.25 * Klvl!Y196),
  (('wn6'!Y196 * (1 + gwr!Y196 - 0.48)) * (1 + Kab!Y196)) * (1 + 0.25 * Klvl!Y196)
)</f>
        <v>0</v>
      </c>
      <c r="Z197" s="24">
        <f>IF(teff!Z196&gt;0,
  (((3 / 5 * teff!Z196 * (1 + tr!Z196 - AvgW!Z196)) * (1 + Ktb!Z196)) + ((2 / 5 * 'wn6'!Z196 * (1 + gwr!Z196 - 0.48)) * (1 + Kab!Z196))) * (1 + 0.25 * Klvl!Z196),
  (('wn6'!Z196 * (1 + gwr!Z196 - 0.48)) * (1 + Kab!Z196)) * (1 + 0.25 * Klvl!Z196)
)</f>
        <v>0</v>
      </c>
      <c r="AA197" s="24">
        <f>IF(teff!AA196&gt;0,
  (((3 / 5 * teff!AA196 * (1 + tr!AA196 - AvgW!AA196)) * (1 + Ktb!AA196)) + ((2 / 5 * 'wn6'!AA196 * (1 + gwr!AA196 - 0.48)) * (1 + Kab!AA196))) * (1 + 0.25 * Klvl!AA196),
  (('wn6'!AA196 * (1 + gwr!AA196 - 0.48)) * (1 + Kab!AA196)) * (1 + 0.25 * Klvl!AA196)
)</f>
        <v>0</v>
      </c>
      <c r="AB197" s="24">
        <f>IF(teff!AB196&gt;0,
  (((3 / 5 * teff!AB196 * (1 + tr!AB196 - AvgW!AB196)) * (1 + Ktb!AB196)) + ((2 / 5 * 'wn6'!AB196 * (1 + gwr!AB196 - 0.48)) * (1 + Kab!AB196))) * (1 + 0.25 * Klvl!AB196),
  (('wn6'!AB196 * (1 + gwr!AB196 - 0.48)) * (1 + Kab!AB196)) * (1 + 0.25 * Klvl!AB196)
)</f>
        <v>0</v>
      </c>
      <c r="AC197" s="24">
        <f>IF(teff!AC196&gt;0,
  (((3 / 5 * teff!AC196 * (1 + tr!AC196 - AvgW!AC196)) * (1 + Ktb!AC196)) + ((2 / 5 * 'wn6'!AC196 * (1 + gwr!AC196 - 0.48)) * (1 + Kab!AC196))) * (1 + 0.25 * Klvl!AC196),
  (('wn6'!AC196 * (1 + gwr!AC196 - 0.48)) * (1 + Kab!AC196)) * (1 + 0.25 * Klvl!AC196)
)</f>
        <v>0</v>
      </c>
      <c r="AD197" s="24">
        <f>IF(teff!AD196&gt;0,
  (((3 / 5 * teff!AD196 * (1 + tr!AD196 - AvgW!AD196)) * (1 + Ktb!AD196)) + ((2 / 5 * 'wn6'!AD196 * (1 + gwr!AD196 - 0.48)) * (1 + Kab!AD196))) * (1 + 0.25 * Klvl!AD196),
  (('wn6'!AD196 * (1 + gwr!AD196 - 0.48)) * (1 + Kab!AD196)) * (1 + 0.25 * Klvl!AD196)
)</f>
        <v>0</v>
      </c>
      <c r="AE197" s="24">
        <f>IF(teff!AE196&gt;0,
  (((3 / 5 * teff!AE196 * (1 + tr!AE196 - AvgW!AE196)) * (1 + Ktb!AE196)) + ((2 / 5 * 'wn6'!AE196 * (1 + gwr!AE196 - 0.48)) * (1 + Kab!AE196))) * (1 + 0.25 * Klvl!AE196),
  (('wn6'!AE196 * (1 + gwr!AE196 - 0.48)) * (1 + Kab!AE196)) * (1 + 0.25 * Klvl!AE196)
)</f>
        <v>0</v>
      </c>
      <c r="AF197" s="24"/>
      <c r="AG197" s="24">
        <f t="shared" si="9"/>
        <v>0</v>
      </c>
      <c r="AH197" s="24">
        <f t="shared" si="10"/>
        <v>0</v>
      </c>
      <c r="AI197" s="30">
        <f t="shared" si="11"/>
        <v>0</v>
      </c>
    </row>
    <row r="198" spans="1:35" s="25" customFormat="1" ht="12" x14ac:dyDescent="0.2">
      <c r="A198" s="24">
        <f>IF(teff!A197&gt;0,
  (((3 / 5 * teff!A197 * (1 + tr!A197 - AvgW!A197)) * (1 + Ktb!A197)) + ((2 / 5 * 'wn6'!A197 * (1 + gwr!A197 - 0.48)) * (1 + Kab!A197))) * (1 + 0.25 * Klvl!A197),
  (('wn6'!A197 * (1 + gwr!A197 - 0.48)) * (1 + Kab!A197)) * (1 + 0.25 * Klvl!A197)
)</f>
        <v>0</v>
      </c>
      <c r="B198" s="24">
        <f>IF(teff!B197&gt;0,
  (((3 / 5 * teff!B197 * (1 + tr!B197 - AvgW!B197)) * (1 + Ktb!B197)) + ((2 / 5 * 'wn6'!B197 * (1 + gwr!B197 - 0.48)) * (1 + Kab!B197))) * (1 + 0.25 * Klvl!B197),
  (('wn6'!B197 * (1 + gwr!B197 - 0.48)) * (1 + Kab!B197)) * (1 + 0.25 * Klvl!B197)
)</f>
        <v>0</v>
      </c>
      <c r="C198" s="24">
        <f>IF(teff!C197&gt;0,
  (((3 / 5 * teff!C197 * (1 + tr!C197 - AvgW!C197)) * (1 + Ktb!C197)) + ((2 / 5 * 'wn6'!C197 * (1 + gwr!C197 - 0.48)) * (1 + Kab!C197))) * (1 + 0.25 * Klvl!C197),
  (('wn6'!C197 * (1 + gwr!C197 - 0.48)) * (1 + Kab!C197)) * (1 + 0.25 * Klvl!C197)
)</f>
        <v>0</v>
      </c>
      <c r="D198" s="24">
        <f>IF(teff!D197&gt;0,
  (((3 / 5 * teff!D197 * (1 + tr!D197 - AvgW!D197)) * (1 + Ktb!D197)) + ((2 / 5 * 'wn6'!D197 * (1 + gwr!D197 - 0.48)) * (1 + Kab!D197))) * (1 + 0.25 * Klvl!D197),
  (('wn6'!D197 * (1 + gwr!D197 - 0.48)) * (1 + Kab!D197)) * (1 + 0.25 * Klvl!D197)
)</f>
        <v>0</v>
      </c>
      <c r="E198" s="24">
        <f>IF(teff!E197&gt;0,
  (((3 / 5 * teff!E197 * (1 + tr!E197 - AvgW!E197)) * (1 + Ktb!E197)) + ((2 / 5 * 'wn6'!E197 * (1 + gwr!E197 - 0.48)) * (1 + Kab!E197))) * (1 + 0.25 * Klvl!E197),
  (('wn6'!E197 * (1 + gwr!E197 - 0.48)) * (1 + Kab!E197)) * (1 + 0.25 * Klvl!E197)
)</f>
        <v>0</v>
      </c>
      <c r="F198" s="24">
        <f>IF(teff!F197&gt;0,
  (((3 / 5 * teff!F197 * (1 + tr!F197 - AvgW!F197)) * (1 + Ktb!F197)) + ((2 / 5 * 'wn6'!F197 * (1 + gwr!F197 - 0.48)) * (1 + Kab!F197))) * (1 + 0.25 * Klvl!F197),
  (('wn6'!F197 * (1 + gwr!F197 - 0.48)) * (1 + Kab!F197)) * (1 + 0.25 * Klvl!F197)
)</f>
        <v>0</v>
      </c>
      <c r="G198" s="24">
        <f>IF(teff!G197&gt;0,
  (((3 / 5 * teff!G197 * (1 + tr!G197 - AvgW!G197)) * (1 + Ktb!G197)) + ((2 / 5 * 'wn6'!G197 * (1 + gwr!G197 - 0.48)) * (1 + Kab!G197))) * (1 + 0.25 * Klvl!G197),
  (('wn6'!G197 * (1 + gwr!G197 - 0.48)) * (1 + Kab!G197)) * (1 + 0.25 * Klvl!G197)
)</f>
        <v>0</v>
      </c>
      <c r="H198" s="24">
        <f>IF(teff!H197&gt;0,
  (((3 / 5 * teff!H197 * (1 + tr!H197 - AvgW!H197)) * (1 + Ktb!H197)) + ((2 / 5 * 'wn6'!H197 * (1 + gwr!H197 - 0.48)) * (1 + Kab!H197))) * (1 + 0.25 * Klvl!H197),
  (('wn6'!H197 * (1 + gwr!H197 - 0.48)) * (1 + Kab!H197)) * (1 + 0.25 * Klvl!H197)
)</f>
        <v>0</v>
      </c>
      <c r="I198" s="24">
        <f>IF(teff!I197&gt;0,
  (((3 / 5 * teff!I197 * (1 + tr!I197 - AvgW!I197)) * (1 + Ktb!I197)) + ((2 / 5 * 'wn6'!I197 * (1 + gwr!I197 - 0.48)) * (1 + Kab!I197))) * (1 + 0.25 * Klvl!I197),
  (('wn6'!I197 * (1 + gwr!I197 - 0.48)) * (1 + Kab!I197)) * (1 + 0.25 * Klvl!I197)
)</f>
        <v>0</v>
      </c>
      <c r="J198" s="24">
        <f>IF(teff!J197&gt;0,
  (((3 / 5 * teff!J197 * (1 + tr!J197 - AvgW!J197)) * (1 + Ktb!J197)) + ((2 / 5 * 'wn6'!J197 * (1 + gwr!J197 - 0.48)) * (1 + Kab!J197))) * (1 + 0.25 * Klvl!J197),
  (('wn6'!J197 * (1 + gwr!J197 - 0.48)) * (1 + Kab!J197)) * (1 + 0.25 * Klvl!J197)
)</f>
        <v>0</v>
      </c>
      <c r="K198" s="24">
        <f>IF(teff!K197&gt;0,
  (((3 / 5 * teff!K197 * (1 + tr!K197 - AvgW!K197)) * (1 + Ktb!K197)) + ((2 / 5 * 'wn6'!K197 * (1 + gwr!K197 - 0.48)) * (1 + Kab!K197))) * (1 + 0.25 * Klvl!K197),
  (('wn6'!K197 * (1 + gwr!K197 - 0.48)) * (1 + Kab!K197)) * (1 + 0.25 * Klvl!K197)
)</f>
        <v>0</v>
      </c>
      <c r="L198" s="24">
        <f>IF(teff!L197&gt;0,
  (((3 / 5 * teff!L197 * (1 + tr!L197 - AvgW!L197)) * (1 + Ktb!L197)) + ((2 / 5 * 'wn6'!L197 * (1 + gwr!L197 - 0.48)) * (1 + Kab!L197))) * (1 + 0.25 * Klvl!L197),
  (('wn6'!L197 * (1 + gwr!L197 - 0.48)) * (1 + Kab!L197)) * (1 + 0.25 * Klvl!L197)
)</f>
        <v>0</v>
      </c>
      <c r="M198" s="24">
        <f>IF(teff!M197&gt;0,
  (((3 / 5 * teff!M197 * (1 + tr!M197 - AvgW!M197)) * (1 + Ktb!M197)) + ((2 / 5 * 'wn6'!M197 * (1 + gwr!M197 - 0.48)) * (1 + Kab!M197))) * (1 + 0.25 * Klvl!M197),
  (('wn6'!M197 * (1 + gwr!M197 - 0.48)) * (1 + Kab!M197)) * (1 + 0.25 * Klvl!M197)
)</f>
        <v>0</v>
      </c>
      <c r="N198" s="24">
        <f>IF(teff!N197&gt;0,
  (((3 / 5 * teff!N197 * (1 + tr!N197 - AvgW!N197)) * (1 + Ktb!N197)) + ((2 / 5 * 'wn6'!N197 * (1 + gwr!N197 - 0.48)) * (1 + Kab!N197))) * (1 + 0.25 * Klvl!N197),
  (('wn6'!N197 * (1 + gwr!N197 - 0.48)) * (1 + Kab!N197)) * (1 + 0.25 * Klvl!N197)
)</f>
        <v>0</v>
      </c>
      <c r="O198" s="24">
        <f>IF(teff!O197&gt;0,
  (((3 / 5 * teff!O197 * (1 + tr!O197 - AvgW!O197)) * (1 + Ktb!O197)) + ((2 / 5 * 'wn6'!O197 * (1 + gwr!O197 - 0.48)) * (1 + Kab!O197))) * (1 + 0.25 * Klvl!O197),
  (('wn6'!O197 * (1 + gwr!O197 - 0.48)) * (1 + Kab!O197)) * (1 + 0.25 * Klvl!O197)
)</f>
        <v>0</v>
      </c>
      <c r="P198" s="24"/>
      <c r="Q198" s="24">
        <f>IF(teff!Q197&gt;0,
  (((3 / 5 * teff!Q197 * (1 + tr!Q197 - AvgW!Q197)) * (1 + Ktb!Q197)) + ((2 / 5 * 'wn6'!Q197 * (1 + gwr!Q197 - 0.48)) * (1 + Kab!Q197))) * (1 + 0.25 * Klvl!Q197),
  (('wn6'!Q197 * (1 + gwr!Q197 - 0.48)) * (1 + Kab!Q197)) * (1 + 0.25 * Klvl!Q197)
)</f>
        <v>0</v>
      </c>
      <c r="R198" s="24">
        <f>IF(teff!R197&gt;0,
  (((3 / 5 * teff!R197 * (1 + tr!R197 - AvgW!R197)) * (1 + Ktb!R197)) + ((2 / 5 * 'wn6'!R197 * (1 + gwr!R197 - 0.48)) * (1 + Kab!R197))) * (1 + 0.25 * Klvl!R197),
  (('wn6'!R197 * (1 + gwr!R197 - 0.48)) * (1 + Kab!R197)) * (1 + 0.25 * Klvl!R197)
)</f>
        <v>0</v>
      </c>
      <c r="S198" s="24">
        <f>IF(teff!S197&gt;0,
  (((3 / 5 * teff!S197 * (1 + tr!S197 - AvgW!S197)) * (1 + Ktb!S197)) + ((2 / 5 * 'wn6'!S197 * (1 + gwr!S197 - 0.48)) * (1 + Kab!S197))) * (1 + 0.25 * Klvl!S197),
  (('wn6'!S197 * (1 + gwr!S197 - 0.48)) * (1 + Kab!S197)) * (1 + 0.25 * Klvl!S197)
)</f>
        <v>0</v>
      </c>
      <c r="T198" s="24">
        <f>IF(teff!T197&gt;0,
  (((3 / 5 * teff!T197 * (1 + tr!T197 - AvgW!T197)) * (1 + Ktb!T197)) + ((2 / 5 * 'wn6'!T197 * (1 + gwr!T197 - 0.48)) * (1 + Kab!T197))) * (1 + 0.25 * Klvl!T197),
  (('wn6'!T197 * (1 + gwr!T197 - 0.48)) * (1 + Kab!T197)) * (1 + 0.25 * Klvl!T197)
)</f>
        <v>0</v>
      </c>
      <c r="U198" s="24">
        <f>IF(teff!U197&gt;0,
  (((3 / 5 * teff!U197 * (1 + tr!U197 - AvgW!U197)) * (1 + Ktb!U197)) + ((2 / 5 * 'wn6'!U197 * (1 + gwr!U197 - 0.48)) * (1 + Kab!U197))) * (1 + 0.25 * Klvl!U197),
  (('wn6'!U197 * (1 + gwr!U197 - 0.48)) * (1 + Kab!U197)) * (1 + 0.25 * Klvl!U197)
)</f>
        <v>0</v>
      </c>
      <c r="V198" s="24">
        <f>IF(teff!V197&gt;0,
  (((3 / 5 * teff!V197 * (1 + tr!V197 - AvgW!V197)) * (1 + Ktb!V197)) + ((2 / 5 * 'wn6'!V197 * (1 + gwr!V197 - 0.48)) * (1 + Kab!V197))) * (1 + 0.25 * Klvl!V197),
  (('wn6'!V197 * (1 + gwr!V197 - 0.48)) * (1 + Kab!V197)) * (1 + 0.25 * Klvl!V197)
)</f>
        <v>0</v>
      </c>
      <c r="W198" s="24">
        <f>IF(teff!W197&gt;0,
  (((3 / 5 * teff!W197 * (1 + tr!W197 - AvgW!W197)) * (1 + Ktb!W197)) + ((2 / 5 * 'wn6'!W197 * (1 + gwr!W197 - 0.48)) * (1 + Kab!W197))) * (1 + 0.25 * Klvl!W197),
  (('wn6'!W197 * (1 + gwr!W197 - 0.48)) * (1 + Kab!W197)) * (1 + 0.25 * Klvl!W197)
)</f>
        <v>0</v>
      </c>
      <c r="X198" s="24">
        <f>IF(teff!X197&gt;0,
  (((3 / 5 * teff!X197 * (1 + tr!X197 - AvgW!X197)) * (1 + Ktb!X197)) + ((2 / 5 * 'wn6'!X197 * (1 + gwr!X197 - 0.48)) * (1 + Kab!X197))) * (1 + 0.25 * Klvl!X197),
  (('wn6'!X197 * (1 + gwr!X197 - 0.48)) * (1 + Kab!X197)) * (1 + 0.25 * Klvl!X197)
)</f>
        <v>0</v>
      </c>
      <c r="Y198" s="24">
        <f>IF(teff!Y197&gt;0,
  (((3 / 5 * teff!Y197 * (1 + tr!Y197 - AvgW!Y197)) * (1 + Ktb!Y197)) + ((2 / 5 * 'wn6'!Y197 * (1 + gwr!Y197 - 0.48)) * (1 + Kab!Y197))) * (1 + 0.25 * Klvl!Y197),
  (('wn6'!Y197 * (1 + gwr!Y197 - 0.48)) * (1 + Kab!Y197)) * (1 + 0.25 * Klvl!Y197)
)</f>
        <v>0</v>
      </c>
      <c r="Z198" s="24">
        <f>IF(teff!Z197&gt;0,
  (((3 / 5 * teff!Z197 * (1 + tr!Z197 - AvgW!Z197)) * (1 + Ktb!Z197)) + ((2 / 5 * 'wn6'!Z197 * (1 + gwr!Z197 - 0.48)) * (1 + Kab!Z197))) * (1 + 0.25 * Klvl!Z197),
  (('wn6'!Z197 * (1 + gwr!Z197 - 0.48)) * (1 + Kab!Z197)) * (1 + 0.25 * Klvl!Z197)
)</f>
        <v>0</v>
      </c>
      <c r="AA198" s="24">
        <f>IF(teff!AA197&gt;0,
  (((3 / 5 * teff!AA197 * (1 + tr!AA197 - AvgW!AA197)) * (1 + Ktb!AA197)) + ((2 / 5 * 'wn6'!AA197 * (1 + gwr!AA197 - 0.48)) * (1 + Kab!AA197))) * (1 + 0.25 * Klvl!AA197),
  (('wn6'!AA197 * (1 + gwr!AA197 - 0.48)) * (1 + Kab!AA197)) * (1 + 0.25 * Klvl!AA197)
)</f>
        <v>0</v>
      </c>
      <c r="AB198" s="24">
        <f>IF(teff!AB197&gt;0,
  (((3 / 5 * teff!AB197 * (1 + tr!AB197 - AvgW!AB197)) * (1 + Ktb!AB197)) + ((2 / 5 * 'wn6'!AB197 * (1 + gwr!AB197 - 0.48)) * (1 + Kab!AB197))) * (1 + 0.25 * Klvl!AB197),
  (('wn6'!AB197 * (1 + gwr!AB197 - 0.48)) * (1 + Kab!AB197)) * (1 + 0.25 * Klvl!AB197)
)</f>
        <v>0</v>
      </c>
      <c r="AC198" s="24">
        <f>IF(teff!AC197&gt;0,
  (((3 / 5 * teff!AC197 * (1 + tr!AC197 - AvgW!AC197)) * (1 + Ktb!AC197)) + ((2 / 5 * 'wn6'!AC197 * (1 + gwr!AC197 - 0.48)) * (1 + Kab!AC197))) * (1 + 0.25 * Klvl!AC197),
  (('wn6'!AC197 * (1 + gwr!AC197 - 0.48)) * (1 + Kab!AC197)) * (1 + 0.25 * Klvl!AC197)
)</f>
        <v>0</v>
      </c>
      <c r="AD198" s="24">
        <f>IF(teff!AD197&gt;0,
  (((3 / 5 * teff!AD197 * (1 + tr!AD197 - AvgW!AD197)) * (1 + Ktb!AD197)) + ((2 / 5 * 'wn6'!AD197 * (1 + gwr!AD197 - 0.48)) * (1 + Kab!AD197))) * (1 + 0.25 * Klvl!AD197),
  (('wn6'!AD197 * (1 + gwr!AD197 - 0.48)) * (1 + Kab!AD197)) * (1 + 0.25 * Klvl!AD197)
)</f>
        <v>0</v>
      </c>
      <c r="AE198" s="24">
        <f>IF(teff!AE197&gt;0,
  (((3 / 5 * teff!AE197 * (1 + tr!AE197 - AvgW!AE197)) * (1 + Ktb!AE197)) + ((2 / 5 * 'wn6'!AE197 * (1 + gwr!AE197 - 0.48)) * (1 + Kab!AE197))) * (1 + 0.25 * Klvl!AE197),
  (('wn6'!AE197 * (1 + gwr!AE197 - 0.48)) * (1 + Kab!AE197)) * (1 + 0.25 * Klvl!AE197)
)</f>
        <v>0</v>
      </c>
      <c r="AF198" s="24"/>
      <c r="AG198" s="24">
        <f t="shared" si="9"/>
        <v>0</v>
      </c>
      <c r="AH198" s="24">
        <f t="shared" si="10"/>
        <v>0</v>
      </c>
      <c r="AI198" s="30">
        <f t="shared" si="11"/>
        <v>0</v>
      </c>
    </row>
    <row r="199" spans="1:35" s="25" customFormat="1" ht="12" x14ac:dyDescent="0.2">
      <c r="A199" s="24">
        <f>IF(teff!A198&gt;0,
  (((3 / 5 * teff!A198 * (1 + tr!A198 - AvgW!A198)) * (1 + Ktb!A198)) + ((2 / 5 * 'wn6'!A198 * (1 + gwr!A198 - 0.48)) * (1 + Kab!A198))) * (1 + 0.25 * Klvl!A198),
  (('wn6'!A198 * (1 + gwr!A198 - 0.48)) * (1 + Kab!A198)) * (1 + 0.25 * Klvl!A198)
)</f>
        <v>0</v>
      </c>
      <c r="B199" s="24">
        <f>IF(teff!B198&gt;0,
  (((3 / 5 * teff!B198 * (1 + tr!B198 - AvgW!B198)) * (1 + Ktb!B198)) + ((2 / 5 * 'wn6'!B198 * (1 + gwr!B198 - 0.48)) * (1 + Kab!B198))) * (1 + 0.25 * Klvl!B198),
  (('wn6'!B198 * (1 + gwr!B198 - 0.48)) * (1 + Kab!B198)) * (1 + 0.25 * Klvl!B198)
)</f>
        <v>0</v>
      </c>
      <c r="C199" s="24">
        <f>IF(teff!C198&gt;0,
  (((3 / 5 * teff!C198 * (1 + tr!C198 - AvgW!C198)) * (1 + Ktb!C198)) + ((2 / 5 * 'wn6'!C198 * (1 + gwr!C198 - 0.48)) * (1 + Kab!C198))) * (1 + 0.25 * Klvl!C198),
  (('wn6'!C198 * (1 + gwr!C198 - 0.48)) * (1 + Kab!C198)) * (1 + 0.25 * Klvl!C198)
)</f>
        <v>0</v>
      </c>
      <c r="D199" s="24">
        <f>IF(teff!D198&gt;0,
  (((3 / 5 * teff!D198 * (1 + tr!D198 - AvgW!D198)) * (1 + Ktb!D198)) + ((2 / 5 * 'wn6'!D198 * (1 + gwr!D198 - 0.48)) * (1 + Kab!D198))) * (1 + 0.25 * Klvl!D198),
  (('wn6'!D198 * (1 + gwr!D198 - 0.48)) * (1 + Kab!D198)) * (1 + 0.25 * Klvl!D198)
)</f>
        <v>0</v>
      </c>
      <c r="E199" s="24">
        <f>IF(teff!E198&gt;0,
  (((3 / 5 * teff!E198 * (1 + tr!E198 - AvgW!E198)) * (1 + Ktb!E198)) + ((2 / 5 * 'wn6'!E198 * (1 + gwr!E198 - 0.48)) * (1 + Kab!E198))) * (1 + 0.25 * Klvl!E198),
  (('wn6'!E198 * (1 + gwr!E198 - 0.48)) * (1 + Kab!E198)) * (1 + 0.25 * Klvl!E198)
)</f>
        <v>0</v>
      </c>
      <c r="F199" s="24">
        <f>IF(teff!F198&gt;0,
  (((3 / 5 * teff!F198 * (1 + tr!F198 - AvgW!F198)) * (1 + Ktb!F198)) + ((2 / 5 * 'wn6'!F198 * (1 + gwr!F198 - 0.48)) * (1 + Kab!F198))) * (1 + 0.25 * Klvl!F198),
  (('wn6'!F198 * (1 + gwr!F198 - 0.48)) * (1 + Kab!F198)) * (1 + 0.25 * Klvl!F198)
)</f>
        <v>0</v>
      </c>
      <c r="G199" s="24">
        <f>IF(teff!G198&gt;0,
  (((3 / 5 * teff!G198 * (1 + tr!G198 - AvgW!G198)) * (1 + Ktb!G198)) + ((2 / 5 * 'wn6'!G198 * (1 + gwr!G198 - 0.48)) * (1 + Kab!G198))) * (1 + 0.25 * Klvl!G198),
  (('wn6'!G198 * (1 + gwr!G198 - 0.48)) * (1 + Kab!G198)) * (1 + 0.25 * Klvl!G198)
)</f>
        <v>0</v>
      </c>
      <c r="H199" s="24">
        <f>IF(teff!H198&gt;0,
  (((3 / 5 * teff!H198 * (1 + tr!H198 - AvgW!H198)) * (1 + Ktb!H198)) + ((2 / 5 * 'wn6'!H198 * (1 + gwr!H198 - 0.48)) * (1 + Kab!H198))) * (1 + 0.25 * Klvl!H198),
  (('wn6'!H198 * (1 + gwr!H198 - 0.48)) * (1 + Kab!H198)) * (1 + 0.25 * Klvl!H198)
)</f>
        <v>0</v>
      </c>
      <c r="I199" s="24">
        <f>IF(teff!I198&gt;0,
  (((3 / 5 * teff!I198 * (1 + tr!I198 - AvgW!I198)) * (1 + Ktb!I198)) + ((2 / 5 * 'wn6'!I198 * (1 + gwr!I198 - 0.48)) * (1 + Kab!I198))) * (1 + 0.25 * Klvl!I198),
  (('wn6'!I198 * (1 + gwr!I198 - 0.48)) * (1 + Kab!I198)) * (1 + 0.25 * Klvl!I198)
)</f>
        <v>0</v>
      </c>
      <c r="J199" s="24">
        <f>IF(teff!J198&gt;0,
  (((3 / 5 * teff!J198 * (1 + tr!J198 - AvgW!J198)) * (1 + Ktb!J198)) + ((2 / 5 * 'wn6'!J198 * (1 + gwr!J198 - 0.48)) * (1 + Kab!J198))) * (1 + 0.25 * Klvl!J198),
  (('wn6'!J198 * (1 + gwr!J198 - 0.48)) * (1 + Kab!J198)) * (1 + 0.25 * Klvl!J198)
)</f>
        <v>0</v>
      </c>
      <c r="K199" s="24">
        <f>IF(teff!K198&gt;0,
  (((3 / 5 * teff!K198 * (1 + tr!K198 - AvgW!K198)) * (1 + Ktb!K198)) + ((2 / 5 * 'wn6'!K198 * (1 + gwr!K198 - 0.48)) * (1 + Kab!K198))) * (1 + 0.25 * Klvl!K198),
  (('wn6'!K198 * (1 + gwr!K198 - 0.48)) * (1 + Kab!K198)) * (1 + 0.25 * Klvl!K198)
)</f>
        <v>0</v>
      </c>
      <c r="L199" s="24">
        <f>IF(teff!L198&gt;0,
  (((3 / 5 * teff!L198 * (1 + tr!L198 - AvgW!L198)) * (1 + Ktb!L198)) + ((2 / 5 * 'wn6'!L198 * (1 + gwr!L198 - 0.48)) * (1 + Kab!L198))) * (1 + 0.25 * Klvl!L198),
  (('wn6'!L198 * (1 + gwr!L198 - 0.48)) * (1 + Kab!L198)) * (1 + 0.25 * Klvl!L198)
)</f>
        <v>0</v>
      </c>
      <c r="M199" s="24">
        <f>IF(teff!M198&gt;0,
  (((3 / 5 * teff!M198 * (1 + tr!M198 - AvgW!M198)) * (1 + Ktb!M198)) + ((2 / 5 * 'wn6'!M198 * (1 + gwr!M198 - 0.48)) * (1 + Kab!M198))) * (1 + 0.25 * Klvl!M198),
  (('wn6'!M198 * (1 + gwr!M198 - 0.48)) * (1 + Kab!M198)) * (1 + 0.25 * Klvl!M198)
)</f>
        <v>0</v>
      </c>
      <c r="N199" s="24">
        <f>IF(teff!N198&gt;0,
  (((3 / 5 * teff!N198 * (1 + tr!N198 - AvgW!N198)) * (1 + Ktb!N198)) + ((2 / 5 * 'wn6'!N198 * (1 + gwr!N198 - 0.48)) * (1 + Kab!N198))) * (1 + 0.25 * Klvl!N198),
  (('wn6'!N198 * (1 + gwr!N198 - 0.48)) * (1 + Kab!N198)) * (1 + 0.25 * Klvl!N198)
)</f>
        <v>0</v>
      </c>
      <c r="O199" s="24">
        <f>IF(teff!O198&gt;0,
  (((3 / 5 * teff!O198 * (1 + tr!O198 - AvgW!O198)) * (1 + Ktb!O198)) + ((2 / 5 * 'wn6'!O198 * (1 + gwr!O198 - 0.48)) * (1 + Kab!O198))) * (1 + 0.25 * Klvl!O198),
  (('wn6'!O198 * (1 + gwr!O198 - 0.48)) * (1 + Kab!O198)) * (1 + 0.25 * Klvl!O198)
)</f>
        <v>0</v>
      </c>
      <c r="P199" s="24"/>
      <c r="Q199" s="24">
        <f>IF(teff!Q198&gt;0,
  (((3 / 5 * teff!Q198 * (1 + tr!Q198 - AvgW!Q198)) * (1 + Ktb!Q198)) + ((2 / 5 * 'wn6'!Q198 * (1 + gwr!Q198 - 0.48)) * (1 + Kab!Q198))) * (1 + 0.25 * Klvl!Q198),
  (('wn6'!Q198 * (1 + gwr!Q198 - 0.48)) * (1 + Kab!Q198)) * (1 + 0.25 * Klvl!Q198)
)</f>
        <v>0</v>
      </c>
      <c r="R199" s="24">
        <f>IF(teff!R198&gt;0,
  (((3 / 5 * teff!R198 * (1 + tr!R198 - AvgW!R198)) * (1 + Ktb!R198)) + ((2 / 5 * 'wn6'!R198 * (1 + gwr!R198 - 0.48)) * (1 + Kab!R198))) * (1 + 0.25 * Klvl!R198),
  (('wn6'!R198 * (1 + gwr!R198 - 0.48)) * (1 + Kab!R198)) * (1 + 0.25 * Klvl!R198)
)</f>
        <v>0</v>
      </c>
      <c r="S199" s="24">
        <f>IF(teff!S198&gt;0,
  (((3 / 5 * teff!S198 * (1 + tr!S198 - AvgW!S198)) * (1 + Ktb!S198)) + ((2 / 5 * 'wn6'!S198 * (1 + gwr!S198 - 0.48)) * (1 + Kab!S198))) * (1 + 0.25 * Klvl!S198),
  (('wn6'!S198 * (1 + gwr!S198 - 0.48)) * (1 + Kab!S198)) * (1 + 0.25 * Klvl!S198)
)</f>
        <v>0</v>
      </c>
      <c r="T199" s="24">
        <f>IF(teff!T198&gt;0,
  (((3 / 5 * teff!T198 * (1 + tr!T198 - AvgW!T198)) * (1 + Ktb!T198)) + ((2 / 5 * 'wn6'!T198 * (1 + gwr!T198 - 0.48)) * (1 + Kab!T198))) * (1 + 0.25 * Klvl!T198),
  (('wn6'!T198 * (1 + gwr!T198 - 0.48)) * (1 + Kab!T198)) * (1 + 0.25 * Klvl!T198)
)</f>
        <v>0</v>
      </c>
      <c r="U199" s="24">
        <f>IF(teff!U198&gt;0,
  (((3 / 5 * teff!U198 * (1 + tr!U198 - AvgW!U198)) * (1 + Ktb!U198)) + ((2 / 5 * 'wn6'!U198 * (1 + gwr!U198 - 0.48)) * (1 + Kab!U198))) * (1 + 0.25 * Klvl!U198),
  (('wn6'!U198 * (1 + gwr!U198 - 0.48)) * (1 + Kab!U198)) * (1 + 0.25 * Klvl!U198)
)</f>
        <v>0</v>
      </c>
      <c r="V199" s="24">
        <f>IF(teff!V198&gt;0,
  (((3 / 5 * teff!V198 * (1 + tr!V198 - AvgW!V198)) * (1 + Ktb!V198)) + ((2 / 5 * 'wn6'!V198 * (1 + gwr!V198 - 0.48)) * (1 + Kab!V198))) * (1 + 0.25 * Klvl!V198),
  (('wn6'!V198 * (1 + gwr!V198 - 0.48)) * (1 + Kab!V198)) * (1 + 0.25 * Klvl!V198)
)</f>
        <v>0</v>
      </c>
      <c r="W199" s="24">
        <f>IF(teff!W198&gt;0,
  (((3 / 5 * teff!W198 * (1 + tr!W198 - AvgW!W198)) * (1 + Ktb!W198)) + ((2 / 5 * 'wn6'!W198 * (1 + gwr!W198 - 0.48)) * (1 + Kab!W198))) * (1 + 0.25 * Klvl!W198),
  (('wn6'!W198 * (1 + gwr!W198 - 0.48)) * (1 + Kab!W198)) * (1 + 0.25 * Klvl!W198)
)</f>
        <v>0</v>
      </c>
      <c r="X199" s="24">
        <f>IF(teff!X198&gt;0,
  (((3 / 5 * teff!X198 * (1 + tr!X198 - AvgW!X198)) * (1 + Ktb!X198)) + ((2 / 5 * 'wn6'!X198 * (1 + gwr!X198 - 0.48)) * (1 + Kab!X198))) * (1 + 0.25 * Klvl!X198),
  (('wn6'!X198 * (1 + gwr!X198 - 0.48)) * (1 + Kab!X198)) * (1 + 0.25 * Klvl!X198)
)</f>
        <v>0</v>
      </c>
      <c r="Y199" s="24">
        <f>IF(teff!Y198&gt;0,
  (((3 / 5 * teff!Y198 * (1 + tr!Y198 - AvgW!Y198)) * (1 + Ktb!Y198)) + ((2 / 5 * 'wn6'!Y198 * (1 + gwr!Y198 - 0.48)) * (1 + Kab!Y198))) * (1 + 0.25 * Klvl!Y198),
  (('wn6'!Y198 * (1 + gwr!Y198 - 0.48)) * (1 + Kab!Y198)) * (1 + 0.25 * Klvl!Y198)
)</f>
        <v>0</v>
      </c>
      <c r="Z199" s="24">
        <f>IF(teff!Z198&gt;0,
  (((3 / 5 * teff!Z198 * (1 + tr!Z198 - AvgW!Z198)) * (1 + Ktb!Z198)) + ((2 / 5 * 'wn6'!Z198 * (1 + gwr!Z198 - 0.48)) * (1 + Kab!Z198))) * (1 + 0.25 * Klvl!Z198),
  (('wn6'!Z198 * (1 + gwr!Z198 - 0.48)) * (1 + Kab!Z198)) * (1 + 0.25 * Klvl!Z198)
)</f>
        <v>0</v>
      </c>
      <c r="AA199" s="24">
        <f>IF(teff!AA198&gt;0,
  (((3 / 5 * teff!AA198 * (1 + tr!AA198 - AvgW!AA198)) * (1 + Ktb!AA198)) + ((2 / 5 * 'wn6'!AA198 * (1 + gwr!AA198 - 0.48)) * (1 + Kab!AA198))) * (1 + 0.25 * Klvl!AA198),
  (('wn6'!AA198 * (1 + gwr!AA198 - 0.48)) * (1 + Kab!AA198)) * (1 + 0.25 * Klvl!AA198)
)</f>
        <v>0</v>
      </c>
      <c r="AB199" s="24">
        <f>IF(teff!AB198&gt;0,
  (((3 / 5 * teff!AB198 * (1 + tr!AB198 - AvgW!AB198)) * (1 + Ktb!AB198)) + ((2 / 5 * 'wn6'!AB198 * (1 + gwr!AB198 - 0.48)) * (1 + Kab!AB198))) * (1 + 0.25 * Klvl!AB198),
  (('wn6'!AB198 * (1 + gwr!AB198 - 0.48)) * (1 + Kab!AB198)) * (1 + 0.25 * Klvl!AB198)
)</f>
        <v>0</v>
      </c>
      <c r="AC199" s="24">
        <f>IF(teff!AC198&gt;0,
  (((3 / 5 * teff!AC198 * (1 + tr!AC198 - AvgW!AC198)) * (1 + Ktb!AC198)) + ((2 / 5 * 'wn6'!AC198 * (1 + gwr!AC198 - 0.48)) * (1 + Kab!AC198))) * (1 + 0.25 * Klvl!AC198),
  (('wn6'!AC198 * (1 + gwr!AC198 - 0.48)) * (1 + Kab!AC198)) * (1 + 0.25 * Klvl!AC198)
)</f>
        <v>0</v>
      </c>
      <c r="AD199" s="24">
        <f>IF(teff!AD198&gt;0,
  (((3 / 5 * teff!AD198 * (1 + tr!AD198 - AvgW!AD198)) * (1 + Ktb!AD198)) + ((2 / 5 * 'wn6'!AD198 * (1 + gwr!AD198 - 0.48)) * (1 + Kab!AD198))) * (1 + 0.25 * Klvl!AD198),
  (('wn6'!AD198 * (1 + gwr!AD198 - 0.48)) * (1 + Kab!AD198)) * (1 + 0.25 * Klvl!AD198)
)</f>
        <v>0</v>
      </c>
      <c r="AE199" s="24">
        <f>IF(teff!AE198&gt;0,
  (((3 / 5 * teff!AE198 * (1 + tr!AE198 - AvgW!AE198)) * (1 + Ktb!AE198)) + ((2 / 5 * 'wn6'!AE198 * (1 + gwr!AE198 - 0.48)) * (1 + Kab!AE198))) * (1 + 0.25 * Klvl!AE198),
  (('wn6'!AE198 * (1 + gwr!AE198 - 0.48)) * (1 + Kab!AE198)) * (1 + 0.25 * Klvl!AE198)
)</f>
        <v>0</v>
      </c>
      <c r="AF199" s="24"/>
      <c r="AG199" s="24">
        <f t="shared" si="9"/>
        <v>0</v>
      </c>
      <c r="AH199" s="24">
        <f t="shared" si="10"/>
        <v>0</v>
      </c>
      <c r="AI199" s="30">
        <f t="shared" si="11"/>
        <v>0</v>
      </c>
    </row>
    <row r="200" spans="1:35" s="25" customFormat="1" ht="12" x14ac:dyDescent="0.2">
      <c r="A200" s="24">
        <f>IF(teff!A199&gt;0,
  (((3 / 5 * teff!A199 * (1 + tr!A199 - AvgW!A199)) * (1 + Ktb!A199)) + ((2 / 5 * 'wn6'!A199 * (1 + gwr!A199 - 0.48)) * (1 + Kab!A199))) * (1 + 0.25 * Klvl!A199),
  (('wn6'!A199 * (1 + gwr!A199 - 0.48)) * (1 + Kab!A199)) * (1 + 0.25 * Klvl!A199)
)</f>
        <v>0</v>
      </c>
      <c r="B200" s="24">
        <f>IF(teff!B199&gt;0,
  (((3 / 5 * teff!B199 * (1 + tr!B199 - AvgW!B199)) * (1 + Ktb!B199)) + ((2 / 5 * 'wn6'!B199 * (1 + gwr!B199 - 0.48)) * (1 + Kab!B199))) * (1 + 0.25 * Klvl!B199),
  (('wn6'!B199 * (1 + gwr!B199 - 0.48)) * (1 + Kab!B199)) * (1 + 0.25 * Klvl!B199)
)</f>
        <v>0</v>
      </c>
      <c r="C200" s="24">
        <f>IF(teff!C199&gt;0,
  (((3 / 5 * teff!C199 * (1 + tr!C199 - AvgW!C199)) * (1 + Ktb!C199)) + ((2 / 5 * 'wn6'!C199 * (1 + gwr!C199 - 0.48)) * (1 + Kab!C199))) * (1 + 0.25 * Klvl!C199),
  (('wn6'!C199 * (1 + gwr!C199 - 0.48)) * (1 + Kab!C199)) * (1 + 0.25 * Klvl!C199)
)</f>
        <v>0</v>
      </c>
      <c r="D200" s="24">
        <f>IF(teff!D199&gt;0,
  (((3 / 5 * teff!D199 * (1 + tr!D199 - AvgW!D199)) * (1 + Ktb!D199)) + ((2 / 5 * 'wn6'!D199 * (1 + gwr!D199 - 0.48)) * (1 + Kab!D199))) * (1 + 0.25 * Klvl!D199),
  (('wn6'!D199 * (1 + gwr!D199 - 0.48)) * (1 + Kab!D199)) * (1 + 0.25 * Klvl!D199)
)</f>
        <v>0</v>
      </c>
      <c r="E200" s="24">
        <f>IF(teff!E199&gt;0,
  (((3 / 5 * teff!E199 * (1 + tr!E199 - AvgW!E199)) * (1 + Ktb!E199)) + ((2 / 5 * 'wn6'!E199 * (1 + gwr!E199 - 0.48)) * (1 + Kab!E199))) * (1 + 0.25 * Klvl!E199),
  (('wn6'!E199 * (1 + gwr!E199 - 0.48)) * (1 + Kab!E199)) * (1 + 0.25 * Klvl!E199)
)</f>
        <v>0</v>
      </c>
      <c r="F200" s="24">
        <f>IF(teff!F199&gt;0,
  (((3 / 5 * teff!F199 * (1 + tr!F199 - AvgW!F199)) * (1 + Ktb!F199)) + ((2 / 5 * 'wn6'!F199 * (1 + gwr!F199 - 0.48)) * (1 + Kab!F199))) * (1 + 0.25 * Klvl!F199),
  (('wn6'!F199 * (1 + gwr!F199 - 0.48)) * (1 + Kab!F199)) * (1 + 0.25 * Klvl!F199)
)</f>
        <v>0</v>
      </c>
      <c r="G200" s="24">
        <f>IF(teff!G199&gt;0,
  (((3 / 5 * teff!G199 * (1 + tr!G199 - AvgW!G199)) * (1 + Ktb!G199)) + ((2 / 5 * 'wn6'!G199 * (1 + gwr!G199 - 0.48)) * (1 + Kab!G199))) * (1 + 0.25 * Klvl!G199),
  (('wn6'!G199 * (1 + gwr!G199 - 0.48)) * (1 + Kab!G199)) * (1 + 0.25 * Klvl!G199)
)</f>
        <v>0</v>
      </c>
      <c r="H200" s="24">
        <f>IF(teff!H199&gt;0,
  (((3 / 5 * teff!H199 * (1 + tr!H199 - AvgW!H199)) * (1 + Ktb!H199)) + ((2 / 5 * 'wn6'!H199 * (1 + gwr!H199 - 0.48)) * (1 + Kab!H199))) * (1 + 0.25 * Klvl!H199),
  (('wn6'!H199 * (1 + gwr!H199 - 0.48)) * (1 + Kab!H199)) * (1 + 0.25 * Klvl!H199)
)</f>
        <v>0</v>
      </c>
      <c r="I200" s="24">
        <f>IF(teff!I199&gt;0,
  (((3 / 5 * teff!I199 * (1 + tr!I199 - AvgW!I199)) * (1 + Ktb!I199)) + ((2 / 5 * 'wn6'!I199 * (1 + gwr!I199 - 0.48)) * (1 + Kab!I199))) * (1 + 0.25 * Klvl!I199),
  (('wn6'!I199 * (1 + gwr!I199 - 0.48)) * (1 + Kab!I199)) * (1 + 0.25 * Klvl!I199)
)</f>
        <v>0</v>
      </c>
      <c r="J200" s="24">
        <f>IF(teff!J199&gt;0,
  (((3 / 5 * teff!J199 * (1 + tr!J199 - AvgW!J199)) * (1 + Ktb!J199)) + ((2 / 5 * 'wn6'!J199 * (1 + gwr!J199 - 0.48)) * (1 + Kab!J199))) * (1 + 0.25 * Klvl!J199),
  (('wn6'!J199 * (1 + gwr!J199 - 0.48)) * (1 + Kab!J199)) * (1 + 0.25 * Klvl!J199)
)</f>
        <v>0</v>
      </c>
      <c r="K200" s="24">
        <f>IF(teff!K199&gt;0,
  (((3 / 5 * teff!K199 * (1 + tr!K199 - AvgW!K199)) * (1 + Ktb!K199)) + ((2 / 5 * 'wn6'!K199 * (1 + gwr!K199 - 0.48)) * (1 + Kab!K199))) * (1 + 0.25 * Klvl!K199),
  (('wn6'!K199 * (1 + gwr!K199 - 0.48)) * (1 + Kab!K199)) * (1 + 0.25 * Klvl!K199)
)</f>
        <v>0</v>
      </c>
      <c r="L200" s="24">
        <f>IF(teff!L199&gt;0,
  (((3 / 5 * teff!L199 * (1 + tr!L199 - AvgW!L199)) * (1 + Ktb!L199)) + ((2 / 5 * 'wn6'!L199 * (1 + gwr!L199 - 0.48)) * (1 + Kab!L199))) * (1 + 0.25 * Klvl!L199),
  (('wn6'!L199 * (1 + gwr!L199 - 0.48)) * (1 + Kab!L199)) * (1 + 0.25 * Klvl!L199)
)</f>
        <v>0</v>
      </c>
      <c r="M200" s="24">
        <f>IF(teff!M199&gt;0,
  (((3 / 5 * teff!M199 * (1 + tr!M199 - AvgW!M199)) * (1 + Ktb!M199)) + ((2 / 5 * 'wn6'!M199 * (1 + gwr!M199 - 0.48)) * (1 + Kab!M199))) * (1 + 0.25 * Klvl!M199),
  (('wn6'!M199 * (1 + gwr!M199 - 0.48)) * (1 + Kab!M199)) * (1 + 0.25 * Klvl!M199)
)</f>
        <v>0</v>
      </c>
      <c r="N200" s="24">
        <f>IF(teff!N199&gt;0,
  (((3 / 5 * teff!N199 * (1 + tr!N199 - AvgW!N199)) * (1 + Ktb!N199)) + ((2 / 5 * 'wn6'!N199 * (1 + gwr!N199 - 0.48)) * (1 + Kab!N199))) * (1 + 0.25 * Klvl!N199),
  (('wn6'!N199 * (1 + gwr!N199 - 0.48)) * (1 + Kab!N199)) * (1 + 0.25 * Klvl!N199)
)</f>
        <v>0</v>
      </c>
      <c r="O200" s="24">
        <f>IF(teff!O199&gt;0,
  (((3 / 5 * teff!O199 * (1 + tr!O199 - AvgW!O199)) * (1 + Ktb!O199)) + ((2 / 5 * 'wn6'!O199 * (1 + gwr!O199 - 0.48)) * (1 + Kab!O199))) * (1 + 0.25 * Klvl!O199),
  (('wn6'!O199 * (1 + gwr!O199 - 0.48)) * (1 + Kab!O199)) * (1 + 0.25 * Klvl!O199)
)</f>
        <v>0</v>
      </c>
      <c r="P200" s="24"/>
      <c r="Q200" s="24">
        <f>IF(teff!Q199&gt;0,
  (((3 / 5 * teff!Q199 * (1 + tr!Q199 - AvgW!Q199)) * (1 + Ktb!Q199)) + ((2 / 5 * 'wn6'!Q199 * (1 + gwr!Q199 - 0.48)) * (1 + Kab!Q199))) * (1 + 0.25 * Klvl!Q199),
  (('wn6'!Q199 * (1 + gwr!Q199 - 0.48)) * (1 + Kab!Q199)) * (1 + 0.25 * Klvl!Q199)
)</f>
        <v>0</v>
      </c>
      <c r="R200" s="24">
        <f>IF(teff!R199&gt;0,
  (((3 / 5 * teff!R199 * (1 + tr!R199 - AvgW!R199)) * (1 + Ktb!R199)) + ((2 / 5 * 'wn6'!R199 * (1 + gwr!R199 - 0.48)) * (1 + Kab!R199))) * (1 + 0.25 * Klvl!R199),
  (('wn6'!R199 * (1 + gwr!R199 - 0.48)) * (1 + Kab!R199)) * (1 + 0.25 * Klvl!R199)
)</f>
        <v>0</v>
      </c>
      <c r="S200" s="24">
        <f>IF(teff!S199&gt;0,
  (((3 / 5 * teff!S199 * (1 + tr!S199 - AvgW!S199)) * (1 + Ktb!S199)) + ((2 / 5 * 'wn6'!S199 * (1 + gwr!S199 - 0.48)) * (1 + Kab!S199))) * (1 + 0.25 * Klvl!S199),
  (('wn6'!S199 * (1 + gwr!S199 - 0.48)) * (1 + Kab!S199)) * (1 + 0.25 * Klvl!S199)
)</f>
        <v>0</v>
      </c>
      <c r="T200" s="24">
        <f>IF(teff!T199&gt;0,
  (((3 / 5 * teff!T199 * (1 + tr!T199 - AvgW!T199)) * (1 + Ktb!T199)) + ((2 / 5 * 'wn6'!T199 * (1 + gwr!T199 - 0.48)) * (1 + Kab!T199))) * (1 + 0.25 * Klvl!T199),
  (('wn6'!T199 * (1 + gwr!T199 - 0.48)) * (1 + Kab!T199)) * (1 + 0.25 * Klvl!T199)
)</f>
        <v>0</v>
      </c>
      <c r="U200" s="24">
        <f>IF(teff!U199&gt;0,
  (((3 / 5 * teff!U199 * (1 + tr!U199 - AvgW!U199)) * (1 + Ktb!U199)) + ((2 / 5 * 'wn6'!U199 * (1 + gwr!U199 - 0.48)) * (1 + Kab!U199))) * (1 + 0.25 * Klvl!U199),
  (('wn6'!U199 * (1 + gwr!U199 - 0.48)) * (1 + Kab!U199)) * (1 + 0.25 * Klvl!U199)
)</f>
        <v>0</v>
      </c>
      <c r="V200" s="24">
        <f>IF(teff!V199&gt;0,
  (((3 / 5 * teff!V199 * (1 + tr!V199 - AvgW!V199)) * (1 + Ktb!V199)) + ((2 / 5 * 'wn6'!V199 * (1 + gwr!V199 - 0.48)) * (1 + Kab!V199))) * (1 + 0.25 * Klvl!V199),
  (('wn6'!V199 * (1 + gwr!V199 - 0.48)) * (1 + Kab!V199)) * (1 + 0.25 * Klvl!V199)
)</f>
        <v>0</v>
      </c>
      <c r="W200" s="24">
        <f>IF(teff!W199&gt;0,
  (((3 / 5 * teff!W199 * (1 + tr!W199 - AvgW!W199)) * (1 + Ktb!W199)) + ((2 / 5 * 'wn6'!W199 * (1 + gwr!W199 - 0.48)) * (1 + Kab!W199))) * (1 + 0.25 * Klvl!W199),
  (('wn6'!W199 * (1 + gwr!W199 - 0.48)) * (1 + Kab!W199)) * (1 + 0.25 * Klvl!W199)
)</f>
        <v>0</v>
      </c>
      <c r="X200" s="24">
        <f>IF(teff!X199&gt;0,
  (((3 / 5 * teff!X199 * (1 + tr!X199 - AvgW!X199)) * (1 + Ktb!X199)) + ((2 / 5 * 'wn6'!X199 * (1 + gwr!X199 - 0.48)) * (1 + Kab!X199))) * (1 + 0.25 * Klvl!X199),
  (('wn6'!X199 * (1 + gwr!X199 - 0.48)) * (1 + Kab!X199)) * (1 + 0.25 * Klvl!X199)
)</f>
        <v>0</v>
      </c>
      <c r="Y200" s="24">
        <f>IF(teff!Y199&gt;0,
  (((3 / 5 * teff!Y199 * (1 + tr!Y199 - AvgW!Y199)) * (1 + Ktb!Y199)) + ((2 / 5 * 'wn6'!Y199 * (1 + gwr!Y199 - 0.48)) * (1 + Kab!Y199))) * (1 + 0.25 * Klvl!Y199),
  (('wn6'!Y199 * (1 + gwr!Y199 - 0.48)) * (1 + Kab!Y199)) * (1 + 0.25 * Klvl!Y199)
)</f>
        <v>0</v>
      </c>
      <c r="Z200" s="24">
        <f>IF(teff!Z199&gt;0,
  (((3 / 5 * teff!Z199 * (1 + tr!Z199 - AvgW!Z199)) * (1 + Ktb!Z199)) + ((2 / 5 * 'wn6'!Z199 * (1 + gwr!Z199 - 0.48)) * (1 + Kab!Z199))) * (1 + 0.25 * Klvl!Z199),
  (('wn6'!Z199 * (1 + gwr!Z199 - 0.48)) * (1 + Kab!Z199)) * (1 + 0.25 * Klvl!Z199)
)</f>
        <v>0</v>
      </c>
      <c r="AA200" s="24">
        <f>IF(teff!AA199&gt;0,
  (((3 / 5 * teff!AA199 * (1 + tr!AA199 - AvgW!AA199)) * (1 + Ktb!AA199)) + ((2 / 5 * 'wn6'!AA199 * (1 + gwr!AA199 - 0.48)) * (1 + Kab!AA199))) * (1 + 0.25 * Klvl!AA199),
  (('wn6'!AA199 * (1 + gwr!AA199 - 0.48)) * (1 + Kab!AA199)) * (1 + 0.25 * Klvl!AA199)
)</f>
        <v>0</v>
      </c>
      <c r="AB200" s="24">
        <f>IF(teff!AB199&gt;0,
  (((3 / 5 * teff!AB199 * (1 + tr!AB199 - AvgW!AB199)) * (1 + Ktb!AB199)) + ((2 / 5 * 'wn6'!AB199 * (1 + gwr!AB199 - 0.48)) * (1 + Kab!AB199))) * (1 + 0.25 * Klvl!AB199),
  (('wn6'!AB199 * (1 + gwr!AB199 - 0.48)) * (1 + Kab!AB199)) * (1 + 0.25 * Klvl!AB199)
)</f>
        <v>0</v>
      </c>
      <c r="AC200" s="24">
        <f>IF(teff!AC199&gt;0,
  (((3 / 5 * teff!AC199 * (1 + tr!AC199 - AvgW!AC199)) * (1 + Ktb!AC199)) + ((2 / 5 * 'wn6'!AC199 * (1 + gwr!AC199 - 0.48)) * (1 + Kab!AC199))) * (1 + 0.25 * Klvl!AC199),
  (('wn6'!AC199 * (1 + gwr!AC199 - 0.48)) * (1 + Kab!AC199)) * (1 + 0.25 * Klvl!AC199)
)</f>
        <v>0</v>
      </c>
      <c r="AD200" s="24">
        <f>IF(teff!AD199&gt;0,
  (((3 / 5 * teff!AD199 * (1 + tr!AD199 - AvgW!AD199)) * (1 + Ktb!AD199)) + ((2 / 5 * 'wn6'!AD199 * (1 + gwr!AD199 - 0.48)) * (1 + Kab!AD199))) * (1 + 0.25 * Klvl!AD199),
  (('wn6'!AD199 * (1 + gwr!AD199 - 0.48)) * (1 + Kab!AD199)) * (1 + 0.25 * Klvl!AD199)
)</f>
        <v>0</v>
      </c>
      <c r="AE200" s="24">
        <f>IF(teff!AE199&gt;0,
  (((3 / 5 * teff!AE199 * (1 + tr!AE199 - AvgW!AE199)) * (1 + Ktb!AE199)) + ((2 / 5 * 'wn6'!AE199 * (1 + gwr!AE199 - 0.48)) * (1 + Kab!AE199))) * (1 + 0.25 * Klvl!AE199),
  (('wn6'!AE199 * (1 + gwr!AE199 - 0.48)) * (1 + Kab!AE199)) * (1 + 0.25 * Klvl!AE199)
)</f>
        <v>0</v>
      </c>
      <c r="AF200" s="24"/>
      <c r="AG200" s="24">
        <f t="shared" si="9"/>
        <v>0</v>
      </c>
      <c r="AH200" s="24">
        <f t="shared" si="10"/>
        <v>0</v>
      </c>
      <c r="AI200" s="30">
        <f t="shared" si="11"/>
        <v>0</v>
      </c>
    </row>
    <row r="201" spans="1:35" s="25" customFormat="1" ht="12" x14ac:dyDescent="0.2">
      <c r="A201" s="24">
        <f>IF(teff!A200&gt;0,
  (((3 / 5 * teff!A200 * (1 + tr!A200 - AvgW!A200)) * (1 + Ktb!A200)) + ((2 / 5 * 'wn6'!A200 * (1 + gwr!A200 - 0.48)) * (1 + Kab!A200))) * (1 + 0.25 * Klvl!A200),
  (('wn6'!A200 * (1 + gwr!A200 - 0.48)) * (1 + Kab!A200)) * (1 + 0.25 * Klvl!A200)
)</f>
        <v>0</v>
      </c>
      <c r="B201" s="24">
        <f>IF(teff!B200&gt;0,
  (((3 / 5 * teff!B200 * (1 + tr!B200 - AvgW!B200)) * (1 + Ktb!B200)) + ((2 / 5 * 'wn6'!B200 * (1 + gwr!B200 - 0.48)) * (1 + Kab!B200))) * (1 + 0.25 * Klvl!B200),
  (('wn6'!B200 * (1 + gwr!B200 - 0.48)) * (1 + Kab!B200)) * (1 + 0.25 * Klvl!B200)
)</f>
        <v>0</v>
      </c>
      <c r="C201" s="24">
        <f>IF(teff!C200&gt;0,
  (((3 / 5 * teff!C200 * (1 + tr!C200 - AvgW!C200)) * (1 + Ktb!C200)) + ((2 / 5 * 'wn6'!C200 * (1 + gwr!C200 - 0.48)) * (1 + Kab!C200))) * (1 + 0.25 * Klvl!C200),
  (('wn6'!C200 * (1 + gwr!C200 - 0.48)) * (1 + Kab!C200)) * (1 + 0.25 * Klvl!C200)
)</f>
        <v>0</v>
      </c>
      <c r="D201" s="24">
        <f>IF(teff!D200&gt;0,
  (((3 / 5 * teff!D200 * (1 + tr!D200 - AvgW!D200)) * (1 + Ktb!D200)) + ((2 / 5 * 'wn6'!D200 * (1 + gwr!D200 - 0.48)) * (1 + Kab!D200))) * (1 + 0.25 * Klvl!D200),
  (('wn6'!D200 * (1 + gwr!D200 - 0.48)) * (1 + Kab!D200)) * (1 + 0.25 * Klvl!D200)
)</f>
        <v>0</v>
      </c>
      <c r="E201" s="24">
        <f>IF(teff!E200&gt;0,
  (((3 / 5 * teff!E200 * (1 + tr!E200 - AvgW!E200)) * (1 + Ktb!E200)) + ((2 / 5 * 'wn6'!E200 * (1 + gwr!E200 - 0.48)) * (1 + Kab!E200))) * (1 + 0.25 * Klvl!E200),
  (('wn6'!E200 * (1 + gwr!E200 - 0.48)) * (1 + Kab!E200)) * (1 + 0.25 * Klvl!E200)
)</f>
        <v>0</v>
      </c>
      <c r="F201" s="24">
        <f>IF(teff!F200&gt;0,
  (((3 / 5 * teff!F200 * (1 + tr!F200 - AvgW!F200)) * (1 + Ktb!F200)) + ((2 / 5 * 'wn6'!F200 * (1 + gwr!F200 - 0.48)) * (1 + Kab!F200))) * (1 + 0.25 * Klvl!F200),
  (('wn6'!F200 * (1 + gwr!F200 - 0.48)) * (1 + Kab!F200)) * (1 + 0.25 * Klvl!F200)
)</f>
        <v>0</v>
      </c>
      <c r="G201" s="24">
        <f>IF(teff!G200&gt;0,
  (((3 / 5 * teff!G200 * (1 + tr!G200 - AvgW!G200)) * (1 + Ktb!G200)) + ((2 / 5 * 'wn6'!G200 * (1 + gwr!G200 - 0.48)) * (1 + Kab!G200))) * (1 + 0.25 * Klvl!G200),
  (('wn6'!G200 * (1 + gwr!G200 - 0.48)) * (1 + Kab!G200)) * (1 + 0.25 * Klvl!G200)
)</f>
        <v>0</v>
      </c>
      <c r="H201" s="24">
        <f>IF(teff!H200&gt;0,
  (((3 / 5 * teff!H200 * (1 + tr!H200 - AvgW!H200)) * (1 + Ktb!H200)) + ((2 / 5 * 'wn6'!H200 * (1 + gwr!H200 - 0.48)) * (1 + Kab!H200))) * (1 + 0.25 * Klvl!H200),
  (('wn6'!H200 * (1 + gwr!H200 - 0.48)) * (1 + Kab!H200)) * (1 + 0.25 * Klvl!H200)
)</f>
        <v>0</v>
      </c>
      <c r="I201" s="24">
        <f>IF(teff!I200&gt;0,
  (((3 / 5 * teff!I200 * (1 + tr!I200 - AvgW!I200)) * (1 + Ktb!I200)) + ((2 / 5 * 'wn6'!I200 * (1 + gwr!I200 - 0.48)) * (1 + Kab!I200))) * (1 + 0.25 * Klvl!I200),
  (('wn6'!I200 * (1 + gwr!I200 - 0.48)) * (1 + Kab!I200)) * (1 + 0.25 * Klvl!I200)
)</f>
        <v>0</v>
      </c>
      <c r="J201" s="24">
        <f>IF(teff!J200&gt;0,
  (((3 / 5 * teff!J200 * (1 + tr!J200 - AvgW!J200)) * (1 + Ktb!J200)) + ((2 / 5 * 'wn6'!J200 * (1 + gwr!J200 - 0.48)) * (1 + Kab!J200))) * (1 + 0.25 * Klvl!J200),
  (('wn6'!J200 * (1 + gwr!J200 - 0.48)) * (1 + Kab!J200)) * (1 + 0.25 * Klvl!J200)
)</f>
        <v>0</v>
      </c>
      <c r="K201" s="24">
        <f>IF(teff!K200&gt;0,
  (((3 / 5 * teff!K200 * (1 + tr!K200 - AvgW!K200)) * (1 + Ktb!K200)) + ((2 / 5 * 'wn6'!K200 * (1 + gwr!K200 - 0.48)) * (1 + Kab!K200))) * (1 + 0.25 * Klvl!K200),
  (('wn6'!K200 * (1 + gwr!K200 - 0.48)) * (1 + Kab!K200)) * (1 + 0.25 * Klvl!K200)
)</f>
        <v>0</v>
      </c>
      <c r="L201" s="24">
        <f>IF(teff!L200&gt;0,
  (((3 / 5 * teff!L200 * (1 + tr!L200 - AvgW!L200)) * (1 + Ktb!L200)) + ((2 / 5 * 'wn6'!L200 * (1 + gwr!L200 - 0.48)) * (1 + Kab!L200))) * (1 + 0.25 * Klvl!L200),
  (('wn6'!L200 * (1 + gwr!L200 - 0.48)) * (1 + Kab!L200)) * (1 + 0.25 * Klvl!L200)
)</f>
        <v>0</v>
      </c>
      <c r="M201" s="24">
        <f>IF(teff!M200&gt;0,
  (((3 / 5 * teff!M200 * (1 + tr!M200 - AvgW!M200)) * (1 + Ktb!M200)) + ((2 / 5 * 'wn6'!M200 * (1 + gwr!M200 - 0.48)) * (1 + Kab!M200))) * (1 + 0.25 * Klvl!M200),
  (('wn6'!M200 * (1 + gwr!M200 - 0.48)) * (1 + Kab!M200)) * (1 + 0.25 * Klvl!M200)
)</f>
        <v>0</v>
      </c>
      <c r="N201" s="24">
        <f>IF(teff!N200&gt;0,
  (((3 / 5 * teff!N200 * (1 + tr!N200 - AvgW!N200)) * (1 + Ktb!N200)) + ((2 / 5 * 'wn6'!N200 * (1 + gwr!N200 - 0.48)) * (1 + Kab!N200))) * (1 + 0.25 * Klvl!N200),
  (('wn6'!N200 * (1 + gwr!N200 - 0.48)) * (1 + Kab!N200)) * (1 + 0.25 * Klvl!N200)
)</f>
        <v>0</v>
      </c>
      <c r="O201" s="24">
        <f>IF(teff!O200&gt;0,
  (((3 / 5 * teff!O200 * (1 + tr!O200 - AvgW!O200)) * (1 + Ktb!O200)) + ((2 / 5 * 'wn6'!O200 * (1 + gwr!O200 - 0.48)) * (1 + Kab!O200))) * (1 + 0.25 * Klvl!O200),
  (('wn6'!O200 * (1 + gwr!O200 - 0.48)) * (1 + Kab!O200)) * (1 + 0.25 * Klvl!O200)
)</f>
        <v>0</v>
      </c>
      <c r="P201" s="24"/>
      <c r="Q201" s="24">
        <f>IF(teff!Q200&gt;0,
  (((3 / 5 * teff!Q200 * (1 + tr!Q200 - AvgW!Q200)) * (1 + Ktb!Q200)) + ((2 / 5 * 'wn6'!Q200 * (1 + gwr!Q200 - 0.48)) * (1 + Kab!Q200))) * (1 + 0.25 * Klvl!Q200),
  (('wn6'!Q200 * (1 + gwr!Q200 - 0.48)) * (1 + Kab!Q200)) * (1 + 0.25 * Klvl!Q200)
)</f>
        <v>0</v>
      </c>
      <c r="R201" s="24">
        <f>IF(teff!R200&gt;0,
  (((3 / 5 * teff!R200 * (1 + tr!R200 - AvgW!R200)) * (1 + Ktb!R200)) + ((2 / 5 * 'wn6'!R200 * (1 + gwr!R200 - 0.48)) * (1 + Kab!R200))) * (1 + 0.25 * Klvl!R200),
  (('wn6'!R200 * (1 + gwr!R200 - 0.48)) * (1 + Kab!R200)) * (1 + 0.25 * Klvl!R200)
)</f>
        <v>0</v>
      </c>
      <c r="S201" s="24">
        <f>IF(teff!S200&gt;0,
  (((3 / 5 * teff!S200 * (1 + tr!S200 - AvgW!S200)) * (1 + Ktb!S200)) + ((2 / 5 * 'wn6'!S200 * (1 + gwr!S200 - 0.48)) * (1 + Kab!S200))) * (1 + 0.25 * Klvl!S200),
  (('wn6'!S200 * (1 + gwr!S200 - 0.48)) * (1 + Kab!S200)) * (1 + 0.25 * Klvl!S200)
)</f>
        <v>0</v>
      </c>
      <c r="T201" s="24">
        <f>IF(teff!T200&gt;0,
  (((3 / 5 * teff!T200 * (1 + tr!T200 - AvgW!T200)) * (1 + Ktb!T200)) + ((2 / 5 * 'wn6'!T200 * (1 + gwr!T200 - 0.48)) * (1 + Kab!T200))) * (1 + 0.25 * Klvl!T200),
  (('wn6'!T200 * (1 + gwr!T200 - 0.48)) * (1 + Kab!T200)) * (1 + 0.25 * Klvl!T200)
)</f>
        <v>0</v>
      </c>
      <c r="U201" s="24">
        <f>IF(teff!U200&gt;0,
  (((3 / 5 * teff!U200 * (1 + tr!U200 - AvgW!U200)) * (1 + Ktb!U200)) + ((2 / 5 * 'wn6'!U200 * (1 + gwr!U200 - 0.48)) * (1 + Kab!U200))) * (1 + 0.25 * Klvl!U200),
  (('wn6'!U200 * (1 + gwr!U200 - 0.48)) * (1 + Kab!U200)) * (1 + 0.25 * Klvl!U200)
)</f>
        <v>0</v>
      </c>
      <c r="V201" s="24">
        <f>IF(teff!V200&gt;0,
  (((3 / 5 * teff!V200 * (1 + tr!V200 - AvgW!V200)) * (1 + Ktb!V200)) + ((2 / 5 * 'wn6'!V200 * (1 + gwr!V200 - 0.48)) * (1 + Kab!V200))) * (1 + 0.25 * Klvl!V200),
  (('wn6'!V200 * (1 + gwr!V200 - 0.48)) * (1 + Kab!V200)) * (1 + 0.25 * Klvl!V200)
)</f>
        <v>0</v>
      </c>
      <c r="W201" s="24">
        <f>IF(teff!W200&gt;0,
  (((3 / 5 * teff!W200 * (1 + tr!W200 - AvgW!W200)) * (1 + Ktb!W200)) + ((2 / 5 * 'wn6'!W200 * (1 + gwr!W200 - 0.48)) * (1 + Kab!W200))) * (1 + 0.25 * Klvl!W200),
  (('wn6'!W200 * (1 + gwr!W200 - 0.48)) * (1 + Kab!W200)) * (1 + 0.25 * Klvl!W200)
)</f>
        <v>0</v>
      </c>
      <c r="X201" s="24">
        <f>IF(teff!X200&gt;0,
  (((3 / 5 * teff!X200 * (1 + tr!X200 - AvgW!X200)) * (1 + Ktb!X200)) + ((2 / 5 * 'wn6'!X200 * (1 + gwr!X200 - 0.48)) * (1 + Kab!X200))) * (1 + 0.25 * Klvl!X200),
  (('wn6'!X200 * (1 + gwr!X200 - 0.48)) * (1 + Kab!X200)) * (1 + 0.25 * Klvl!X200)
)</f>
        <v>0</v>
      </c>
      <c r="Y201" s="24">
        <f>IF(teff!Y200&gt;0,
  (((3 / 5 * teff!Y200 * (1 + tr!Y200 - AvgW!Y200)) * (1 + Ktb!Y200)) + ((2 / 5 * 'wn6'!Y200 * (1 + gwr!Y200 - 0.48)) * (1 + Kab!Y200))) * (1 + 0.25 * Klvl!Y200),
  (('wn6'!Y200 * (1 + gwr!Y200 - 0.48)) * (1 + Kab!Y200)) * (1 + 0.25 * Klvl!Y200)
)</f>
        <v>0</v>
      </c>
      <c r="Z201" s="24">
        <f>IF(teff!Z200&gt;0,
  (((3 / 5 * teff!Z200 * (1 + tr!Z200 - AvgW!Z200)) * (1 + Ktb!Z200)) + ((2 / 5 * 'wn6'!Z200 * (1 + gwr!Z200 - 0.48)) * (1 + Kab!Z200))) * (1 + 0.25 * Klvl!Z200),
  (('wn6'!Z200 * (1 + gwr!Z200 - 0.48)) * (1 + Kab!Z200)) * (1 + 0.25 * Klvl!Z200)
)</f>
        <v>0</v>
      </c>
      <c r="AA201" s="24">
        <f>IF(teff!AA200&gt;0,
  (((3 / 5 * teff!AA200 * (1 + tr!AA200 - AvgW!AA200)) * (1 + Ktb!AA200)) + ((2 / 5 * 'wn6'!AA200 * (1 + gwr!AA200 - 0.48)) * (1 + Kab!AA200))) * (1 + 0.25 * Klvl!AA200),
  (('wn6'!AA200 * (1 + gwr!AA200 - 0.48)) * (1 + Kab!AA200)) * (1 + 0.25 * Klvl!AA200)
)</f>
        <v>0</v>
      </c>
      <c r="AB201" s="24">
        <f>IF(teff!AB200&gt;0,
  (((3 / 5 * teff!AB200 * (1 + tr!AB200 - AvgW!AB200)) * (1 + Ktb!AB200)) + ((2 / 5 * 'wn6'!AB200 * (1 + gwr!AB200 - 0.48)) * (1 + Kab!AB200))) * (1 + 0.25 * Klvl!AB200),
  (('wn6'!AB200 * (1 + gwr!AB200 - 0.48)) * (1 + Kab!AB200)) * (1 + 0.25 * Klvl!AB200)
)</f>
        <v>0</v>
      </c>
      <c r="AC201" s="24">
        <f>IF(teff!AC200&gt;0,
  (((3 / 5 * teff!AC200 * (1 + tr!AC200 - AvgW!AC200)) * (1 + Ktb!AC200)) + ((2 / 5 * 'wn6'!AC200 * (1 + gwr!AC200 - 0.48)) * (1 + Kab!AC200))) * (1 + 0.25 * Klvl!AC200),
  (('wn6'!AC200 * (1 + gwr!AC200 - 0.48)) * (1 + Kab!AC200)) * (1 + 0.25 * Klvl!AC200)
)</f>
        <v>0</v>
      </c>
      <c r="AD201" s="24">
        <f>IF(teff!AD200&gt;0,
  (((3 / 5 * teff!AD200 * (1 + tr!AD200 - AvgW!AD200)) * (1 + Ktb!AD200)) + ((2 / 5 * 'wn6'!AD200 * (1 + gwr!AD200 - 0.48)) * (1 + Kab!AD200))) * (1 + 0.25 * Klvl!AD200),
  (('wn6'!AD200 * (1 + gwr!AD200 - 0.48)) * (1 + Kab!AD200)) * (1 + 0.25 * Klvl!AD200)
)</f>
        <v>0</v>
      </c>
      <c r="AE201" s="24">
        <f>IF(teff!AE200&gt;0,
  (((3 / 5 * teff!AE200 * (1 + tr!AE200 - AvgW!AE200)) * (1 + Ktb!AE200)) + ((2 / 5 * 'wn6'!AE200 * (1 + gwr!AE200 - 0.48)) * (1 + Kab!AE200))) * (1 + 0.25 * Klvl!AE200),
  (('wn6'!AE200 * (1 + gwr!AE200 - 0.48)) * (1 + Kab!AE200)) * (1 + 0.25 * Klvl!AE200)
)</f>
        <v>0</v>
      </c>
      <c r="AF201" s="24"/>
      <c r="AG201" s="24">
        <f t="shared" si="9"/>
        <v>0</v>
      </c>
      <c r="AH201" s="24">
        <f t="shared" si="10"/>
        <v>0</v>
      </c>
      <c r="AI201" s="30">
        <f t="shared" si="11"/>
        <v>0</v>
      </c>
    </row>
  </sheetData>
  <pageMargins left="0.7" right="0.7" top="0.75" bottom="0.75" header="0.3" footer="0.3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0"/>
  <sheetViews>
    <sheetView workbookViewId="0"/>
  </sheetViews>
  <sheetFormatPr defaultRowHeight="15" x14ac:dyDescent="0.25"/>
  <cols>
    <col min="1" max="15" width="4.5703125" style="27" bestFit="1" customWidth="1"/>
    <col min="16" max="16" width="9.140625" style="27"/>
    <col min="17" max="31" width="4.5703125" style="27" bestFit="1" customWidth="1"/>
    <col min="32" max="16384" width="9.140625" style="27"/>
  </cols>
  <sheetData>
    <row r="1" spans="1:31" x14ac:dyDescent="0.25">
      <c r="A1" s="38">
        <f>IF(tb!A1&lt;=100,0,
IF(tb!A1&lt;=500,(tb!A1-100)/500,
IF(tb!A1&lt;=1000,0.8 + (tb!A1-500)/2000,
IF(tb!A1&lt;=2000,1.05 + (tb!A1-1000)/4000,
1.3 + (tb!A1-2000)/8000))))</f>
        <v>0.19400000000000001</v>
      </c>
      <c r="B1" s="38">
        <f>IF(tb!B1&lt;=100,0,
IF(tb!B1&lt;=500,(tb!B1-100)/500,
IF(tb!B1&lt;=1000,0.8 + (tb!B1-500)/2000,
IF(tb!B1&lt;=2000,1.05 + (tb!B1-1000)/4000,
1.3 + (tb!B1-2000)/8000))))</f>
        <v>0</v>
      </c>
      <c r="C1" s="38">
        <f>IF(tb!C1&lt;=100,0,
IF(tb!C1&lt;=500,(tb!C1-100)/500,
IF(tb!C1&lt;=1000,0.8 + (tb!C1-500)/2000,
IF(tb!C1&lt;=2000,1.05 + (tb!C1-1000)/4000,
1.3 + (tb!C1-2000)/8000))))</f>
        <v>0</v>
      </c>
      <c r="D1" s="38">
        <f>IF(tb!D1&lt;=100,0,
IF(tb!D1&lt;=500,(tb!D1-100)/500,
IF(tb!D1&lt;=1000,0.8 + (tb!D1-500)/2000,
IF(tb!D1&lt;=2000,1.05 + (tb!D1-1000)/4000,
1.3 + (tb!D1-2000)/8000))))</f>
        <v>0.67800000000000005</v>
      </c>
      <c r="E1" s="38">
        <f>IF(tb!E1&lt;=100,0,
IF(tb!E1&lt;=500,(tb!E1-100)/500,
IF(tb!E1&lt;=1000,0.8 + (tb!E1-500)/2000,
IF(tb!E1&lt;=2000,1.05 + (tb!E1-1000)/4000,
1.3 + (tb!E1-2000)/8000))))</f>
        <v>0</v>
      </c>
      <c r="F1" s="38">
        <f>IF(tb!F1&lt;=100,0,
IF(tb!F1&lt;=500,(tb!F1-100)/500,
IF(tb!F1&lt;=1000,0.8 + (tb!F1-500)/2000,
IF(tb!F1&lt;=2000,1.05 + (tb!F1-1000)/4000,
1.3 + (tb!F1-2000)/8000))))</f>
        <v>0</v>
      </c>
      <c r="G1" s="38">
        <f>IF(tb!G1&lt;=100,0,
IF(tb!G1&lt;=500,(tb!G1-100)/500,
IF(tb!G1&lt;=1000,0.8 + (tb!G1-500)/2000,
IF(tb!G1&lt;=2000,1.05 + (tb!G1-1000)/4000,
1.3 + (tb!G1-2000)/8000))))</f>
        <v>0</v>
      </c>
      <c r="H1" s="38">
        <f>IF(tb!H1&lt;=100,0,
IF(tb!H1&lt;=500,(tb!H1-100)/500,
IF(tb!H1&lt;=1000,0.8 + (tb!H1-500)/2000,
IF(tb!H1&lt;=2000,1.05 + (tb!H1-1000)/4000,
1.3 + (tb!H1-2000)/8000))))</f>
        <v>0.36399999999999999</v>
      </c>
      <c r="I1" s="38">
        <f>IF(tb!I1&lt;=100,0,
IF(tb!I1&lt;=500,(tb!I1-100)/500,
IF(tb!I1&lt;=1000,0.8 + (tb!I1-500)/2000,
IF(tb!I1&lt;=2000,1.05 + (tb!I1-1000)/4000,
1.3 + (tb!I1-2000)/8000))))</f>
        <v>0</v>
      </c>
      <c r="J1" s="38">
        <f>IF(tb!J1&lt;=100,0,
IF(tb!J1&lt;=500,(tb!J1-100)/500,
IF(tb!J1&lt;=1000,0.8 + (tb!J1-500)/2000,
IF(tb!J1&lt;=2000,1.05 + (tb!J1-1000)/4000,
1.3 + (tb!J1-2000)/8000))))</f>
        <v>0</v>
      </c>
      <c r="K1" s="38">
        <f>IF(tb!K1&lt;=100,0,
IF(tb!K1&lt;=500,(tb!K1-100)/500,
IF(tb!K1&lt;=1000,0.8 + (tb!K1-500)/2000,
IF(tb!K1&lt;=2000,1.05 + (tb!K1-1000)/4000,
1.3 + (tb!K1-2000)/8000))))</f>
        <v>0</v>
      </c>
      <c r="L1" s="38">
        <f>IF(tb!L1&lt;=100,0,
IF(tb!L1&lt;=500,(tb!L1-100)/500,
IF(tb!L1&lt;=1000,0.8 + (tb!L1-500)/2000,
IF(tb!L1&lt;=2000,1.05 + (tb!L1-1000)/4000,
1.3 + (tb!L1-2000)/8000))))</f>
        <v>0.65</v>
      </c>
      <c r="M1" s="38">
        <f>IF(tb!M1&lt;=100,0,
IF(tb!M1&lt;=500,(tb!M1-100)/500,
IF(tb!M1&lt;=1000,0.8 + (tb!M1-500)/2000,
IF(tb!M1&lt;=2000,1.05 + (tb!M1-1000)/4000,
1.3 + (tb!M1-2000)/8000))))</f>
        <v>0</v>
      </c>
      <c r="N1" s="38">
        <f>IF(tb!N1&lt;=100,0,
IF(tb!N1&lt;=500,(tb!N1-100)/500,
IF(tb!N1&lt;=1000,0.8 + (tb!N1-500)/2000,
IF(tb!N1&lt;=2000,1.05 + (tb!N1-1000)/4000,
1.3 + (tb!N1-2000)/8000))))</f>
        <v>0</v>
      </c>
      <c r="O1" s="38">
        <f>IF(tb!O1&lt;=100,0,
IF(tb!O1&lt;=500,(tb!O1-100)/500,
IF(tb!O1&lt;=1000,0.8 + (tb!O1-500)/2000,
IF(tb!O1&lt;=2000,1.05 + (tb!O1-1000)/4000,
1.3 + (tb!O1-2000)/8000))))</f>
        <v>0</v>
      </c>
      <c r="P1" s="38"/>
      <c r="Q1" s="38">
        <f>IF(tb!Q1&lt;=100,0,
IF(tb!Q1&lt;=500,(tb!Q1-100)/500,
IF(tb!Q1&lt;=1000,0.8 + (tb!Q1-500)/2000,
IF(tb!Q1&lt;=2000,1.05 + (tb!Q1-1000)/4000,
1.3 + (tb!Q1-2000)/8000))))</f>
        <v>0.95850000000000002</v>
      </c>
      <c r="R1" s="38">
        <f>IF(tb!R1&lt;=100,0,
IF(tb!R1&lt;=500,(tb!R1-100)/500,
IF(tb!R1&lt;=1000,0.8 + (tb!R1-500)/2000,
IF(tb!R1&lt;=2000,1.05 + (tb!R1-1000)/4000,
1.3 + (tb!R1-2000)/8000))))</f>
        <v>0</v>
      </c>
      <c r="S1" s="38">
        <f>IF(tb!S1&lt;=100,0,
IF(tb!S1&lt;=500,(tb!S1-100)/500,
IF(tb!S1&lt;=1000,0.8 + (tb!S1-500)/2000,
IF(tb!S1&lt;=2000,1.05 + (tb!S1-1000)/4000,
1.3 + (tb!S1-2000)/8000))))</f>
        <v>0</v>
      </c>
      <c r="T1" s="38">
        <f>IF(tb!T1&lt;=100,0,
IF(tb!T1&lt;=500,(tb!T1-100)/500,
IF(tb!T1&lt;=1000,0.8 + (tb!T1-500)/2000,
IF(tb!T1&lt;=2000,1.05 + (tb!T1-1000)/4000,
1.3 + (tb!T1-2000)/8000))))</f>
        <v>0.93</v>
      </c>
      <c r="U1" s="38">
        <f>IF(tb!U1&lt;=100,0,
IF(tb!U1&lt;=500,(tb!U1-100)/500,
IF(tb!U1&lt;=1000,0.8 + (tb!U1-500)/2000,
IF(tb!U1&lt;=2000,1.05 + (tb!U1-1000)/4000,
1.3 + (tb!U1-2000)/8000))))</f>
        <v>0</v>
      </c>
      <c r="V1" s="38">
        <f>IF(tb!V1&lt;=100,0,
IF(tb!V1&lt;=500,(tb!V1-100)/500,
IF(tb!V1&lt;=1000,0.8 + (tb!V1-500)/2000,
IF(tb!V1&lt;=2000,1.05 + (tb!V1-1000)/4000,
1.3 + (tb!V1-2000)/8000))))</f>
        <v>0</v>
      </c>
      <c r="W1" s="38">
        <f>IF(tb!W1&lt;=100,0,
IF(tb!W1&lt;=500,(tb!W1-100)/500,
IF(tb!W1&lt;=1000,0.8 + (tb!W1-500)/2000,
IF(tb!W1&lt;=2000,1.05 + (tb!W1-1000)/4000,
1.3 + (tb!W1-2000)/8000))))</f>
        <v>0</v>
      </c>
      <c r="X1" s="38">
        <f>IF(tb!X1&lt;=100,0,
IF(tb!X1&lt;=500,(tb!X1-100)/500,
IF(tb!X1&lt;=1000,0.8 + (tb!X1-500)/2000,
IF(tb!X1&lt;=2000,1.05 + (tb!X1-1000)/4000,
1.3 + (tb!X1-2000)/8000))))</f>
        <v>0</v>
      </c>
      <c r="Y1" s="38">
        <f>IF(tb!Y1&lt;=100,0,
IF(tb!Y1&lt;=500,(tb!Y1-100)/500,
IF(tb!Y1&lt;=1000,0.8 + (tb!Y1-500)/2000,
IF(tb!Y1&lt;=2000,1.05 + (tb!Y1-1000)/4000,
1.3 + (tb!Y1-2000)/8000))))</f>
        <v>0</v>
      </c>
      <c r="Z1" s="38">
        <f>IF(tb!Z1&lt;=100,0,
IF(tb!Z1&lt;=500,(tb!Z1-100)/500,
IF(tb!Z1&lt;=1000,0.8 + (tb!Z1-500)/2000,
IF(tb!Z1&lt;=2000,1.05 + (tb!Z1-1000)/4000,
1.3 + (tb!Z1-2000)/8000))))</f>
        <v>0</v>
      </c>
      <c r="AA1" s="38">
        <f>IF(tb!AA1&lt;=100,0,
IF(tb!AA1&lt;=500,(tb!AA1-100)/500,
IF(tb!AA1&lt;=1000,0.8 + (tb!AA1-500)/2000,
IF(tb!AA1&lt;=2000,1.05 + (tb!AA1-1000)/4000,
1.3 + (tb!AA1-2000)/8000))))</f>
        <v>0</v>
      </c>
      <c r="AB1" s="38">
        <f>IF(tb!AB1&lt;=100,0,
IF(tb!AB1&lt;=500,(tb!AB1-100)/500,
IF(tb!AB1&lt;=1000,0.8 + (tb!AB1-500)/2000,
IF(tb!AB1&lt;=2000,1.05 + (tb!AB1-1000)/4000,
1.3 + (tb!AB1-2000)/8000))))</f>
        <v>0</v>
      </c>
      <c r="AC1" s="38">
        <f>IF(tb!AC1&lt;=100,0,
IF(tb!AC1&lt;=500,(tb!AC1-100)/500,
IF(tb!AC1&lt;=1000,0.8 + (tb!AC1-500)/2000,
IF(tb!AC1&lt;=2000,1.05 + (tb!AC1-1000)/4000,
1.3 + (tb!AC1-2000)/8000))))</f>
        <v>0</v>
      </c>
      <c r="AD1" s="38">
        <f>IF(tb!AD1&lt;=100,0,
IF(tb!AD1&lt;=500,(tb!AD1-100)/500,
IF(tb!AD1&lt;=1000,0.8 + (tb!AD1-500)/2000,
IF(tb!AD1&lt;=2000,1.05 + (tb!AD1-1000)/4000,
1.3 + (tb!AD1-2000)/8000))))</f>
        <v>0</v>
      </c>
      <c r="AE1" s="38">
        <f>IF(tb!AE1&lt;=100,0,
IF(tb!AE1&lt;=500,(tb!AE1-100)/500,
IF(tb!AE1&lt;=1000,0.8 + (tb!AE1-500)/2000,
IF(tb!AE1&lt;=2000,1.05 + (tb!AE1-1000)/4000,
1.3 + (tb!AE1-2000)/8000))))</f>
        <v>0</v>
      </c>
    </row>
    <row r="2" spans="1:31" x14ac:dyDescent="0.25">
      <c r="A2" s="38">
        <f>IF(tb!A2&lt;=100,0,
IF(tb!A2&lt;=500,(tb!A2-100)/500,
IF(tb!A2&lt;=1000,0.8 + (tb!A2-500)/2000,
IF(tb!A2&lt;=2000,1.05 + (tb!A2-1000)/4000,
1.3 + (tb!A2-2000)/8000))))</f>
        <v>0.77</v>
      </c>
      <c r="B2" s="38">
        <f>IF(tb!B2&lt;=100,0,
IF(tb!B2&lt;=500,(tb!B2-100)/500,
IF(tb!B2&lt;=1000,0.8 + (tb!B2-500)/2000,
IF(tb!B2&lt;=2000,1.05 + (tb!B2-1000)/4000,
1.3 + (tb!B2-2000)/8000))))</f>
        <v>0.93450000000000011</v>
      </c>
      <c r="C2" s="38">
        <f>IF(tb!C2&lt;=100,0,
IF(tb!C2&lt;=500,(tb!C2-100)/500,
IF(tb!C2&lt;=1000,0.8 + (tb!C2-500)/2000,
IF(tb!C2&lt;=2000,1.05 + (tb!C2-1000)/4000,
1.3 + (tb!C2-2000)/8000))))</f>
        <v>0</v>
      </c>
      <c r="D2" s="38">
        <f>IF(tb!D2&lt;=100,0,
IF(tb!D2&lt;=500,(tb!D2-100)/500,
IF(tb!D2&lt;=1000,0.8 + (tb!D2-500)/2000,
IF(tb!D2&lt;=2000,1.05 + (tb!D2-1000)/4000,
1.3 + (tb!D2-2000)/8000))))</f>
        <v>0.82300000000000006</v>
      </c>
      <c r="E2" s="38">
        <f>IF(tb!E2&lt;=100,0,
IF(tb!E2&lt;=500,(tb!E2-100)/500,
IF(tb!E2&lt;=1000,0.8 + (tb!E2-500)/2000,
IF(tb!E2&lt;=2000,1.05 + (tb!E2-1000)/4000,
1.3 + (tb!E2-2000)/8000))))</f>
        <v>0</v>
      </c>
      <c r="F2" s="38">
        <f>IF(tb!F2&lt;=100,0,
IF(tb!F2&lt;=500,(tb!F2-100)/500,
IF(tb!F2&lt;=1000,0.8 + (tb!F2-500)/2000,
IF(tb!F2&lt;=2000,1.05 + (tb!F2-1000)/4000,
1.3 + (tb!F2-2000)/8000))))</f>
        <v>0</v>
      </c>
      <c r="G2" s="38">
        <f>IF(tb!G2&lt;=100,0,
IF(tb!G2&lt;=500,(tb!G2-100)/500,
IF(tb!G2&lt;=1000,0.8 + (tb!G2-500)/2000,
IF(tb!G2&lt;=2000,1.05 + (tb!G2-1000)/4000,
1.3 + (tb!G2-2000)/8000))))</f>
        <v>0.97750000000000004</v>
      </c>
      <c r="H2" s="38">
        <f>IF(tb!H2&lt;=100,0,
IF(tb!H2&lt;=500,(tb!H2-100)/500,
IF(tb!H2&lt;=1000,0.8 + (tb!H2-500)/2000,
IF(tb!H2&lt;=2000,1.05 + (tb!H2-1000)/4000,
1.3 + (tb!H2-2000)/8000))))</f>
        <v>0.11</v>
      </c>
      <c r="I2" s="38">
        <f>IF(tb!I2&lt;=100,0,
IF(tb!I2&lt;=500,(tb!I2-100)/500,
IF(tb!I2&lt;=1000,0.8 + (tb!I2-500)/2000,
IF(tb!I2&lt;=2000,1.05 + (tb!I2-1000)/4000,
1.3 + (tb!I2-2000)/8000))))</f>
        <v>0.91949999999999998</v>
      </c>
      <c r="J2" s="38">
        <f>IF(tb!J2&lt;=100,0,
IF(tb!J2&lt;=500,(tb!J2-100)/500,
IF(tb!J2&lt;=1000,0.8 + (tb!J2-500)/2000,
IF(tb!J2&lt;=2000,1.05 + (tb!J2-1000)/4000,
1.3 + (tb!J2-2000)/8000))))</f>
        <v>0</v>
      </c>
      <c r="K2" s="38">
        <f>IF(tb!K2&lt;=100,0,
IF(tb!K2&lt;=500,(tb!K2-100)/500,
IF(tb!K2&lt;=1000,0.8 + (tb!K2-500)/2000,
IF(tb!K2&lt;=2000,1.05 + (tb!K2-1000)/4000,
1.3 + (tb!K2-2000)/8000))))</f>
        <v>0.49199999999999999</v>
      </c>
      <c r="L2" s="38">
        <f>IF(tb!L2&lt;=100,0,
IF(tb!L2&lt;=500,(tb!L2-100)/500,
IF(tb!L2&lt;=1000,0.8 + (tb!L2-500)/2000,
IF(tb!L2&lt;=2000,1.05 + (tb!L2-1000)/4000,
1.3 + (tb!L2-2000)/8000))))</f>
        <v>0</v>
      </c>
      <c r="M2" s="38">
        <f>IF(tb!M2&lt;=100,0,
IF(tb!M2&lt;=500,(tb!M2-100)/500,
IF(tb!M2&lt;=1000,0.8 + (tb!M2-500)/2000,
IF(tb!M2&lt;=2000,1.05 + (tb!M2-1000)/4000,
1.3 + (tb!M2-2000)/8000))))</f>
        <v>0</v>
      </c>
      <c r="N2" s="38">
        <f>IF(tb!N2&lt;=100,0,
IF(tb!N2&lt;=500,(tb!N2-100)/500,
IF(tb!N2&lt;=1000,0.8 + (tb!N2-500)/2000,
IF(tb!N2&lt;=2000,1.05 + (tb!N2-1000)/4000,
1.3 + (tb!N2-2000)/8000))))</f>
        <v>0.35</v>
      </c>
      <c r="O2" s="38">
        <f>IF(tb!O2&lt;=100,0,
IF(tb!O2&lt;=500,(tb!O2-100)/500,
IF(tb!O2&lt;=1000,0.8 + (tb!O2-500)/2000,
IF(tb!O2&lt;=2000,1.05 + (tb!O2-1000)/4000,
1.3 + (tb!O2-2000)/8000))))</f>
        <v>0.19400000000000001</v>
      </c>
      <c r="P2" s="38"/>
      <c r="Q2" s="38">
        <f>IF(tb!Q2&lt;=100,0,
IF(tb!Q2&lt;=500,(tb!Q2-100)/500,
IF(tb!Q2&lt;=1000,0.8 + (tb!Q2-500)/2000,
IF(tb!Q2&lt;=2000,1.05 + (tb!Q2-1000)/4000,
1.3 + (tb!Q2-2000)/8000))))</f>
        <v>0</v>
      </c>
      <c r="R2" s="38">
        <f>IF(tb!R2&lt;=100,0,
IF(tb!R2&lt;=500,(tb!R2-100)/500,
IF(tb!R2&lt;=1000,0.8 + (tb!R2-500)/2000,
IF(tb!R2&lt;=2000,1.05 + (tb!R2-1000)/4000,
1.3 + (tb!R2-2000)/8000))))</f>
        <v>0.41</v>
      </c>
      <c r="S2" s="38">
        <f>IF(tb!S2&lt;=100,0,
IF(tb!S2&lt;=500,(tb!S2-100)/500,
IF(tb!S2&lt;=1000,0.8 + (tb!S2-500)/2000,
IF(tb!S2&lt;=2000,1.05 + (tb!S2-1000)/4000,
1.3 + (tb!S2-2000)/8000))))</f>
        <v>0.52400000000000002</v>
      </c>
      <c r="T2" s="38">
        <f>IF(tb!T2&lt;=100,0,
IF(tb!T2&lt;=500,(tb!T2-100)/500,
IF(tb!T2&lt;=1000,0.8 + (tb!T2-500)/2000,
IF(tb!T2&lt;=2000,1.05 + (tb!T2-1000)/4000,
1.3 + (tb!T2-2000)/8000))))</f>
        <v>0</v>
      </c>
      <c r="U2" s="38">
        <f>IF(tb!U2&lt;=100,0,
IF(tb!U2&lt;=500,(tb!U2-100)/500,
IF(tb!U2&lt;=1000,0.8 + (tb!U2-500)/2000,
IF(tb!U2&lt;=2000,1.05 + (tb!U2-1000)/4000,
1.3 + (tb!U2-2000)/8000))))</f>
        <v>0</v>
      </c>
      <c r="V2" s="38">
        <f>IF(tb!V2&lt;=100,0,
IF(tb!V2&lt;=500,(tb!V2-100)/500,
IF(tb!V2&lt;=1000,0.8 + (tb!V2-500)/2000,
IF(tb!V2&lt;=2000,1.05 + (tb!V2-1000)/4000,
1.3 + (tb!V2-2000)/8000))))</f>
        <v>0</v>
      </c>
      <c r="W2" s="38">
        <f>IF(tb!W2&lt;=100,0,
IF(tb!W2&lt;=500,(tb!W2-100)/500,
IF(tb!W2&lt;=1000,0.8 + (tb!W2-500)/2000,
IF(tb!W2&lt;=2000,1.05 + (tb!W2-1000)/4000,
1.3 + (tb!W2-2000)/8000))))</f>
        <v>0.67800000000000005</v>
      </c>
      <c r="X2" s="38">
        <f>IF(tb!X2&lt;=100,0,
IF(tb!X2&lt;=500,(tb!X2-100)/500,
IF(tb!X2&lt;=1000,0.8 + (tb!X2-500)/2000,
IF(tb!X2&lt;=2000,1.05 + (tb!X2-1000)/4000,
1.3 + (tb!X2-2000)/8000))))</f>
        <v>2.8000000000000001E-2</v>
      </c>
      <c r="Y2" s="38">
        <f>IF(tb!Y2&lt;=100,0,
IF(tb!Y2&lt;=500,(tb!Y2-100)/500,
IF(tb!Y2&lt;=1000,0.8 + (tb!Y2-500)/2000,
IF(tb!Y2&lt;=2000,1.05 + (tb!Y2-1000)/4000,
1.3 + (tb!Y2-2000)/8000))))</f>
        <v>0.09</v>
      </c>
      <c r="Z2" s="38">
        <f>IF(tb!Z2&lt;=100,0,
IF(tb!Z2&lt;=500,(tb!Z2-100)/500,
IF(tb!Z2&lt;=1000,0.8 + (tb!Z2-500)/2000,
IF(tb!Z2&lt;=2000,1.05 + (tb!Z2-1000)/4000,
1.3 + (tb!Z2-2000)/8000))))</f>
        <v>0</v>
      </c>
      <c r="AA2" s="38">
        <f>IF(tb!AA2&lt;=100,0,
IF(tb!AA2&lt;=500,(tb!AA2-100)/500,
IF(tb!AA2&lt;=1000,0.8 + (tb!AA2-500)/2000,
IF(tb!AA2&lt;=2000,1.05 + (tb!AA2-1000)/4000,
1.3 + (tb!AA2-2000)/8000))))</f>
        <v>0</v>
      </c>
      <c r="AB2" s="38">
        <f>IF(tb!AB2&lt;=100,0,
IF(tb!AB2&lt;=500,(tb!AB2-100)/500,
IF(tb!AB2&lt;=1000,0.8 + (tb!AB2-500)/2000,
IF(tb!AB2&lt;=2000,1.05 + (tb!AB2-1000)/4000,
1.3 + (tb!AB2-2000)/8000))))</f>
        <v>0</v>
      </c>
      <c r="AC2" s="38">
        <f>IF(tb!AC2&lt;=100,0,
IF(tb!AC2&lt;=500,(tb!AC2-100)/500,
IF(tb!AC2&lt;=1000,0.8 + (tb!AC2-500)/2000,
IF(tb!AC2&lt;=2000,1.05 + (tb!AC2-1000)/4000,
1.3 + (tb!AC2-2000)/8000))))</f>
        <v>0</v>
      </c>
      <c r="AD2" s="38">
        <f>IF(tb!AD2&lt;=100,0,
IF(tb!AD2&lt;=500,(tb!AD2-100)/500,
IF(tb!AD2&lt;=1000,0.8 + (tb!AD2-500)/2000,
IF(tb!AD2&lt;=2000,1.05 + (tb!AD2-1000)/4000,
1.3 + (tb!AD2-2000)/8000))))</f>
        <v>0.64800000000000002</v>
      </c>
      <c r="AE2" s="38">
        <f>IF(tb!AE2&lt;=100,0,
IF(tb!AE2&lt;=500,(tb!AE2-100)/500,
IF(tb!AE2&lt;=1000,0.8 + (tb!AE2-500)/2000,
IF(tb!AE2&lt;=2000,1.05 + (tb!AE2-1000)/4000,
1.3 + (tb!AE2-2000)/8000))))</f>
        <v>0.34599999999999997</v>
      </c>
    </row>
    <row r="3" spans="1:31" x14ac:dyDescent="0.25">
      <c r="A3" s="38">
        <f>IF(tb!A3&lt;=100,0,
IF(tb!A3&lt;=500,(tb!A3-100)/500,
IF(tb!A3&lt;=1000,0.8 + (tb!A3-500)/2000,
IF(tb!A3&lt;=2000,1.05 + (tb!A3-1000)/4000,
1.3 + (tb!A3-2000)/8000))))</f>
        <v>0</v>
      </c>
      <c r="B3" s="38">
        <f>IF(tb!B3&lt;=100,0,
IF(tb!B3&lt;=500,(tb!B3-100)/500,
IF(tb!B3&lt;=1000,0.8 + (tb!B3-500)/2000,
IF(tb!B3&lt;=2000,1.05 + (tb!B3-1000)/4000,
1.3 + (tb!B3-2000)/8000))))</f>
        <v>0</v>
      </c>
      <c r="C3" s="38">
        <f>IF(tb!C3&lt;=100,0,
IF(tb!C3&lt;=500,(tb!C3-100)/500,
IF(tb!C3&lt;=1000,0.8 + (tb!C3-500)/2000,
IF(tb!C3&lt;=2000,1.05 + (tb!C3-1000)/4000,
1.3 + (tb!C3-2000)/8000))))</f>
        <v>0</v>
      </c>
      <c r="D3" s="38">
        <f>IF(tb!D3&lt;=100,0,
IF(tb!D3&lt;=500,(tb!D3-100)/500,
IF(tb!D3&lt;=1000,0.8 + (tb!D3-500)/2000,
IF(tb!D3&lt;=2000,1.05 + (tb!D3-1000)/4000,
1.3 + (tb!D3-2000)/8000))))</f>
        <v>0</v>
      </c>
      <c r="E3" s="38">
        <f>IF(tb!E3&lt;=100,0,
IF(tb!E3&lt;=500,(tb!E3-100)/500,
IF(tb!E3&lt;=1000,0.8 + (tb!E3-500)/2000,
IF(tb!E3&lt;=2000,1.05 + (tb!E3-1000)/4000,
1.3 + (tb!E3-2000)/8000))))</f>
        <v>1.1760000000000002</v>
      </c>
      <c r="F3" s="38">
        <f>IF(tb!F3&lt;=100,0,
IF(tb!F3&lt;=500,(tb!F3-100)/500,
IF(tb!F3&lt;=1000,0.8 + (tb!F3-500)/2000,
IF(tb!F3&lt;=2000,1.05 + (tb!F3-1000)/4000,
1.3 + (tb!F3-2000)/8000))))</f>
        <v>0</v>
      </c>
      <c r="G3" s="38">
        <f>IF(tb!G3&lt;=100,0,
IF(tb!G3&lt;=500,(tb!G3-100)/500,
IF(tb!G3&lt;=1000,0.8 + (tb!G3-500)/2000,
IF(tb!G3&lt;=2000,1.05 + (tb!G3-1000)/4000,
1.3 + (tb!G3-2000)/8000))))</f>
        <v>2.4E-2</v>
      </c>
      <c r="H3" s="38">
        <f>IF(tb!H3&lt;=100,0,
IF(tb!H3&lt;=500,(tb!H3-100)/500,
IF(tb!H3&lt;=1000,0.8 + (tb!H3-500)/2000,
IF(tb!H3&lt;=2000,1.05 + (tb!H3-1000)/4000,
1.3 + (tb!H3-2000)/8000))))</f>
        <v>0.45200000000000001</v>
      </c>
      <c r="I3" s="38">
        <f>IF(tb!I3&lt;=100,0,
IF(tb!I3&lt;=500,(tb!I3-100)/500,
IF(tb!I3&lt;=1000,0.8 + (tb!I3-500)/2000,
IF(tb!I3&lt;=2000,1.05 + (tb!I3-1000)/4000,
1.3 + (tb!I3-2000)/8000))))</f>
        <v>0</v>
      </c>
      <c r="J3" s="38">
        <f>IF(tb!J3&lt;=100,0,
IF(tb!J3&lt;=500,(tb!J3-100)/500,
IF(tb!J3&lt;=1000,0.8 + (tb!J3-500)/2000,
IF(tb!J3&lt;=2000,1.05 + (tb!J3-1000)/4000,
1.3 + (tb!J3-2000)/8000))))</f>
        <v>0</v>
      </c>
      <c r="K3" s="38">
        <f>IF(tb!K3&lt;=100,0,
IF(tb!K3&lt;=500,(tb!K3-100)/500,
IF(tb!K3&lt;=1000,0.8 + (tb!K3-500)/2000,
IF(tb!K3&lt;=2000,1.05 + (tb!K3-1000)/4000,
1.3 + (tb!K3-2000)/8000))))</f>
        <v>0</v>
      </c>
      <c r="L3" s="38">
        <f>IF(tb!L3&lt;=100,0,
IF(tb!L3&lt;=500,(tb!L3-100)/500,
IF(tb!L3&lt;=1000,0.8 + (tb!L3-500)/2000,
IF(tb!L3&lt;=2000,1.05 + (tb!L3-1000)/4000,
1.3 + (tb!L3-2000)/8000))))</f>
        <v>0</v>
      </c>
      <c r="M3" s="38">
        <f>IF(tb!M3&lt;=100,0,
IF(tb!M3&lt;=500,(tb!M3-100)/500,
IF(tb!M3&lt;=1000,0.8 + (tb!M3-500)/2000,
IF(tb!M3&lt;=2000,1.05 + (tb!M3-1000)/4000,
1.3 + (tb!M3-2000)/8000))))</f>
        <v>0</v>
      </c>
      <c r="N3" s="38">
        <f>IF(tb!N3&lt;=100,0,
IF(tb!N3&lt;=500,(tb!N3-100)/500,
IF(tb!N3&lt;=1000,0.8 + (tb!N3-500)/2000,
IF(tb!N3&lt;=2000,1.05 + (tb!N3-1000)/4000,
1.3 + (tb!N3-2000)/8000))))</f>
        <v>0</v>
      </c>
      <c r="O3" s="38">
        <f>IF(tb!O3&lt;=100,0,
IF(tb!O3&lt;=500,(tb!O3-100)/500,
IF(tb!O3&lt;=1000,0.8 + (tb!O3-500)/2000,
IF(tb!O3&lt;=2000,1.05 + (tb!O3-1000)/4000,
1.3 + (tb!O3-2000)/8000))))</f>
        <v>0</v>
      </c>
      <c r="P3" s="38"/>
      <c r="Q3" s="38">
        <f>IF(tb!Q3&lt;=100,0,
IF(tb!Q3&lt;=500,(tb!Q3-100)/500,
IF(tb!Q3&lt;=1000,0.8 + (tb!Q3-500)/2000,
IF(tb!Q3&lt;=2000,1.05 + (tb!Q3-1000)/4000,
1.3 + (tb!Q3-2000)/8000))))</f>
        <v>0</v>
      </c>
      <c r="R3" s="38">
        <f>IF(tb!R3&lt;=100,0,
IF(tb!R3&lt;=500,(tb!R3-100)/500,
IF(tb!R3&lt;=1000,0.8 + (tb!R3-500)/2000,
IF(tb!R3&lt;=2000,1.05 + (tb!R3-1000)/4000,
1.3 + (tb!R3-2000)/8000))))</f>
        <v>0</v>
      </c>
      <c r="S3" s="38">
        <f>IF(tb!S3&lt;=100,0,
IF(tb!S3&lt;=500,(tb!S3-100)/500,
IF(tb!S3&lt;=1000,0.8 + (tb!S3-500)/2000,
IF(tb!S3&lt;=2000,1.05 + (tb!S3-1000)/4000,
1.3 + (tb!S3-2000)/8000))))</f>
        <v>0</v>
      </c>
      <c r="T3" s="38">
        <f>IF(tb!T3&lt;=100,0,
IF(tb!T3&lt;=500,(tb!T3-100)/500,
IF(tb!T3&lt;=1000,0.8 + (tb!T3-500)/2000,
IF(tb!T3&lt;=2000,1.05 + (tb!T3-1000)/4000,
1.3 + (tb!T3-2000)/8000))))</f>
        <v>3.4000000000000002E-2</v>
      </c>
      <c r="U3" s="38">
        <f>IF(tb!U3&lt;=100,0,
IF(tb!U3&lt;=500,(tb!U3-100)/500,
IF(tb!U3&lt;=1000,0.8 + (tb!U3-500)/2000,
IF(tb!U3&lt;=2000,1.05 + (tb!U3-1000)/4000,
1.3 + (tb!U3-2000)/8000))))</f>
        <v>0</v>
      </c>
      <c r="V3" s="38">
        <f>IF(tb!V3&lt;=100,0,
IF(tb!V3&lt;=500,(tb!V3-100)/500,
IF(tb!V3&lt;=1000,0.8 + (tb!V3-500)/2000,
IF(tb!V3&lt;=2000,1.05 + (tb!V3-1000)/4000,
1.3 + (tb!V3-2000)/8000))))</f>
        <v>0</v>
      </c>
      <c r="W3" s="38">
        <f>IF(tb!W3&lt;=100,0,
IF(tb!W3&lt;=500,(tb!W3-100)/500,
IF(tb!W3&lt;=1000,0.8 + (tb!W3-500)/2000,
IF(tb!W3&lt;=2000,1.05 + (tb!W3-1000)/4000,
1.3 + (tb!W3-2000)/8000))))</f>
        <v>0</v>
      </c>
      <c r="X3" s="38">
        <f>IF(tb!X3&lt;=100,0,
IF(tb!X3&lt;=500,(tb!X3-100)/500,
IF(tb!X3&lt;=1000,0.8 + (tb!X3-500)/2000,
IF(tb!X3&lt;=2000,1.05 + (tb!X3-1000)/4000,
1.3 + (tb!X3-2000)/8000))))</f>
        <v>0</v>
      </c>
      <c r="Y3" s="38">
        <f>IF(tb!Y3&lt;=100,0,
IF(tb!Y3&lt;=500,(tb!Y3-100)/500,
IF(tb!Y3&lt;=1000,0.8 + (tb!Y3-500)/2000,
IF(tb!Y3&lt;=2000,1.05 + (tb!Y3-1000)/4000,
1.3 + (tb!Y3-2000)/8000))))</f>
        <v>0</v>
      </c>
      <c r="Z3" s="38">
        <f>IF(tb!Z3&lt;=100,0,
IF(tb!Z3&lt;=500,(tb!Z3-100)/500,
IF(tb!Z3&lt;=1000,0.8 + (tb!Z3-500)/2000,
IF(tb!Z3&lt;=2000,1.05 + (tb!Z3-1000)/4000,
1.3 + (tb!Z3-2000)/8000))))</f>
        <v>0.12</v>
      </c>
      <c r="AA3" s="38">
        <f>IF(tb!AA3&lt;=100,0,
IF(tb!AA3&lt;=500,(tb!AA3-100)/500,
IF(tb!AA3&lt;=1000,0.8 + (tb!AA3-500)/2000,
IF(tb!AA3&lt;=2000,1.05 + (tb!AA3-1000)/4000,
1.3 + (tb!AA3-2000)/8000))))</f>
        <v>0</v>
      </c>
      <c r="AB3" s="38">
        <f>IF(tb!AB3&lt;=100,0,
IF(tb!AB3&lt;=500,(tb!AB3-100)/500,
IF(tb!AB3&lt;=1000,0.8 + (tb!AB3-500)/2000,
IF(tb!AB3&lt;=2000,1.05 + (tb!AB3-1000)/4000,
1.3 + (tb!AB3-2000)/8000))))</f>
        <v>0</v>
      </c>
      <c r="AC3" s="38">
        <f>IF(tb!AC3&lt;=100,0,
IF(tb!AC3&lt;=500,(tb!AC3-100)/500,
IF(tb!AC3&lt;=1000,0.8 + (tb!AC3-500)/2000,
IF(tb!AC3&lt;=2000,1.05 + (tb!AC3-1000)/4000,
1.3 + (tb!AC3-2000)/8000))))</f>
        <v>0</v>
      </c>
      <c r="AD3" s="38">
        <f>IF(tb!AD3&lt;=100,0,
IF(tb!AD3&lt;=500,(tb!AD3-100)/500,
IF(tb!AD3&lt;=1000,0.8 + (tb!AD3-500)/2000,
IF(tb!AD3&lt;=2000,1.05 + (tb!AD3-1000)/4000,
1.3 + (tb!AD3-2000)/8000))))</f>
        <v>0</v>
      </c>
      <c r="AE3" s="38">
        <f>IF(tb!AE3&lt;=100,0,
IF(tb!AE3&lt;=500,(tb!AE3-100)/500,
IF(tb!AE3&lt;=1000,0.8 + (tb!AE3-500)/2000,
IF(tb!AE3&lt;=2000,1.05 + (tb!AE3-1000)/4000,
1.3 + (tb!AE3-2000)/8000))))</f>
        <v>0</v>
      </c>
    </row>
    <row r="4" spans="1:31" x14ac:dyDescent="0.25">
      <c r="A4" s="38">
        <f>IF(tb!A4&lt;=100,0,
IF(tb!A4&lt;=500,(tb!A4-100)/500,
IF(tb!A4&lt;=1000,0.8 + (tb!A4-500)/2000,
IF(tb!A4&lt;=2000,1.05 + (tb!A4-1000)/4000,
1.3 + (tb!A4-2000)/8000))))</f>
        <v>0.35399999999999998</v>
      </c>
      <c r="B4" s="38">
        <f>IF(tb!B4&lt;=100,0,
IF(tb!B4&lt;=500,(tb!B4-100)/500,
IF(tb!B4&lt;=1000,0.8 + (tb!B4-500)/2000,
IF(tb!B4&lt;=2000,1.05 + (tb!B4-1000)/4000,
1.3 + (tb!B4-2000)/8000))))</f>
        <v>0</v>
      </c>
      <c r="C4" s="38">
        <f>IF(tb!C4&lt;=100,0,
IF(tb!C4&lt;=500,(tb!C4-100)/500,
IF(tb!C4&lt;=1000,0.8 + (tb!C4-500)/2000,
IF(tb!C4&lt;=2000,1.05 + (tb!C4-1000)/4000,
1.3 + (tb!C4-2000)/8000))))</f>
        <v>0.15</v>
      </c>
      <c r="D4" s="38">
        <f>IF(tb!D4&lt;=100,0,
IF(tb!D4&lt;=500,(tb!D4-100)/500,
IF(tb!D4&lt;=1000,0.8 + (tb!D4-500)/2000,
IF(tb!D4&lt;=2000,1.05 + (tb!D4-1000)/4000,
1.3 + (tb!D4-2000)/8000))))</f>
        <v>0</v>
      </c>
      <c r="E4" s="38">
        <f>IF(tb!E4&lt;=100,0,
IF(tb!E4&lt;=500,(tb!E4-100)/500,
IF(tb!E4&lt;=1000,0.8 + (tb!E4-500)/2000,
IF(tb!E4&lt;=2000,1.05 + (tb!E4-1000)/4000,
1.3 + (tb!E4-2000)/8000))))</f>
        <v>0.84650000000000003</v>
      </c>
      <c r="F4" s="38">
        <f>IF(tb!F4&lt;=100,0,
IF(tb!F4&lt;=500,(tb!F4-100)/500,
IF(tb!F4&lt;=1000,0.8 + (tb!F4-500)/2000,
IF(tb!F4&lt;=2000,1.05 + (tb!F4-1000)/4000,
1.3 + (tb!F4-2000)/8000))))</f>
        <v>0</v>
      </c>
      <c r="G4" s="38">
        <f>IF(tb!G4&lt;=100,0,
IF(tb!G4&lt;=500,(tb!G4-100)/500,
IF(tb!G4&lt;=1000,0.8 + (tb!G4-500)/2000,
IF(tb!G4&lt;=2000,1.05 + (tb!G4-1000)/4000,
1.3 + (tb!G4-2000)/8000))))</f>
        <v>0</v>
      </c>
      <c r="H4" s="38">
        <f>IF(tb!H4&lt;=100,0,
IF(tb!H4&lt;=500,(tb!H4-100)/500,
IF(tb!H4&lt;=1000,0.8 + (tb!H4-500)/2000,
IF(tb!H4&lt;=2000,1.05 + (tb!H4-1000)/4000,
1.3 + (tb!H4-2000)/8000))))</f>
        <v>0</v>
      </c>
      <c r="I4" s="38">
        <f>IF(tb!I4&lt;=100,0,
IF(tb!I4&lt;=500,(tb!I4-100)/500,
IF(tb!I4&lt;=1000,0.8 + (tb!I4-500)/2000,
IF(tb!I4&lt;=2000,1.05 + (tb!I4-1000)/4000,
1.3 + (tb!I4-2000)/8000))))</f>
        <v>0</v>
      </c>
      <c r="J4" s="38">
        <f>IF(tb!J4&lt;=100,0,
IF(tb!J4&lt;=500,(tb!J4-100)/500,
IF(tb!J4&lt;=1000,0.8 + (tb!J4-500)/2000,
IF(tb!J4&lt;=2000,1.05 + (tb!J4-1000)/4000,
1.3 + (tb!J4-2000)/8000))))</f>
        <v>6.6000000000000003E-2</v>
      </c>
      <c r="K4" s="38">
        <f>IF(tb!K4&lt;=100,0,
IF(tb!K4&lt;=500,(tb!K4-100)/500,
IF(tb!K4&lt;=1000,0.8 + (tb!K4-500)/2000,
IF(tb!K4&lt;=2000,1.05 + (tb!K4-1000)/4000,
1.3 + (tb!K4-2000)/8000))))</f>
        <v>0</v>
      </c>
      <c r="L4" s="38">
        <f>IF(tb!L4&lt;=100,0,
IF(tb!L4&lt;=500,(tb!L4-100)/500,
IF(tb!L4&lt;=1000,0.8 + (tb!L4-500)/2000,
IF(tb!L4&lt;=2000,1.05 + (tb!L4-1000)/4000,
1.3 + (tb!L4-2000)/8000))))</f>
        <v>0</v>
      </c>
      <c r="M4" s="38">
        <f>IF(tb!M4&lt;=100,0,
IF(tb!M4&lt;=500,(tb!M4-100)/500,
IF(tb!M4&lt;=1000,0.8 + (tb!M4-500)/2000,
IF(tb!M4&lt;=2000,1.05 + (tb!M4-1000)/4000,
1.3 + (tb!M4-2000)/8000))))</f>
        <v>0</v>
      </c>
      <c r="N4" s="38">
        <f>IF(tb!N4&lt;=100,0,
IF(tb!N4&lt;=500,(tb!N4-100)/500,
IF(tb!N4&lt;=1000,0.8 + (tb!N4-500)/2000,
IF(tb!N4&lt;=2000,1.05 + (tb!N4-1000)/4000,
1.3 + (tb!N4-2000)/8000))))</f>
        <v>0</v>
      </c>
      <c r="O4" s="38">
        <f>IF(tb!O4&lt;=100,0,
IF(tb!O4&lt;=500,(tb!O4-100)/500,
IF(tb!O4&lt;=1000,0.8 + (tb!O4-500)/2000,
IF(tb!O4&lt;=2000,1.05 + (tb!O4-1000)/4000,
1.3 + (tb!O4-2000)/8000))))</f>
        <v>0</v>
      </c>
      <c r="P4" s="38"/>
      <c r="Q4" s="38">
        <f>IF(tb!Q4&lt;=100,0,
IF(tb!Q4&lt;=500,(tb!Q4-100)/500,
IF(tb!Q4&lt;=1000,0.8 + (tb!Q4-500)/2000,
IF(tb!Q4&lt;=2000,1.05 + (tb!Q4-1000)/4000,
1.3 + (tb!Q4-2000)/8000))))</f>
        <v>0</v>
      </c>
      <c r="R4" s="38">
        <f>IF(tb!R4&lt;=100,0,
IF(tb!R4&lt;=500,(tb!R4-100)/500,
IF(tb!R4&lt;=1000,0.8 + (tb!R4-500)/2000,
IF(tb!R4&lt;=2000,1.05 + (tb!R4-1000)/4000,
1.3 + (tb!R4-2000)/8000))))</f>
        <v>0</v>
      </c>
      <c r="S4" s="38">
        <f>IF(tb!S4&lt;=100,0,
IF(tb!S4&lt;=500,(tb!S4-100)/500,
IF(tb!S4&lt;=1000,0.8 + (tb!S4-500)/2000,
IF(tb!S4&lt;=2000,1.05 + (tb!S4-1000)/4000,
1.3 + (tb!S4-2000)/8000))))</f>
        <v>0</v>
      </c>
      <c r="T4" s="38">
        <f>IF(tb!T4&lt;=100,0,
IF(tb!T4&lt;=500,(tb!T4-100)/500,
IF(tb!T4&lt;=1000,0.8 + (tb!T4-500)/2000,
IF(tb!T4&lt;=2000,1.05 + (tb!T4-1000)/4000,
1.3 + (tb!T4-2000)/8000))))</f>
        <v>0.69399999999999995</v>
      </c>
      <c r="U4" s="38">
        <f>IF(tb!U4&lt;=100,0,
IF(tb!U4&lt;=500,(tb!U4-100)/500,
IF(tb!U4&lt;=1000,0.8 + (tb!U4-500)/2000,
IF(tb!U4&lt;=2000,1.05 + (tb!U4-1000)/4000,
1.3 + (tb!U4-2000)/8000))))</f>
        <v>4.5999999999999999E-2</v>
      </c>
      <c r="V4" s="38">
        <f>IF(tb!V4&lt;=100,0,
IF(tb!V4&lt;=500,(tb!V4-100)/500,
IF(tb!V4&lt;=1000,0.8 + (tb!V4-500)/2000,
IF(tb!V4&lt;=2000,1.05 + (tb!V4-1000)/4000,
1.3 + (tb!V4-2000)/8000))))</f>
        <v>0</v>
      </c>
      <c r="W4" s="38">
        <f>IF(tb!W4&lt;=100,0,
IF(tb!W4&lt;=500,(tb!W4-100)/500,
IF(tb!W4&lt;=1000,0.8 + (tb!W4-500)/2000,
IF(tb!W4&lt;=2000,1.05 + (tb!W4-1000)/4000,
1.3 + (tb!W4-2000)/8000))))</f>
        <v>0</v>
      </c>
      <c r="X4" s="38">
        <f>IF(tb!X4&lt;=100,0,
IF(tb!X4&lt;=500,(tb!X4-100)/500,
IF(tb!X4&lt;=1000,0.8 + (tb!X4-500)/2000,
IF(tb!X4&lt;=2000,1.05 + (tb!X4-1000)/4000,
1.3 + (tb!X4-2000)/8000))))</f>
        <v>0</v>
      </c>
      <c r="Y4" s="38">
        <f>IF(tb!Y4&lt;=100,0,
IF(tb!Y4&lt;=500,(tb!Y4-100)/500,
IF(tb!Y4&lt;=1000,0.8 + (tb!Y4-500)/2000,
IF(tb!Y4&lt;=2000,1.05 + (tb!Y4-1000)/4000,
1.3 + (tb!Y4-2000)/8000))))</f>
        <v>0.14399999999999999</v>
      </c>
      <c r="Z4" s="38">
        <f>IF(tb!Z4&lt;=100,0,
IF(tb!Z4&lt;=500,(tb!Z4-100)/500,
IF(tb!Z4&lt;=1000,0.8 + (tb!Z4-500)/2000,
IF(tb!Z4&lt;=2000,1.05 + (tb!Z4-1000)/4000,
1.3 + (tb!Z4-2000)/8000))))</f>
        <v>0</v>
      </c>
      <c r="AA4" s="38">
        <f>IF(tb!AA4&lt;=100,0,
IF(tb!AA4&lt;=500,(tb!AA4-100)/500,
IF(tb!AA4&lt;=1000,0.8 + (tb!AA4-500)/2000,
IF(tb!AA4&lt;=2000,1.05 + (tb!AA4-1000)/4000,
1.3 + (tb!AA4-2000)/8000))))</f>
        <v>0.628</v>
      </c>
      <c r="AB4" s="38">
        <f>IF(tb!AB4&lt;=100,0,
IF(tb!AB4&lt;=500,(tb!AB4-100)/500,
IF(tb!AB4&lt;=1000,0.8 + (tb!AB4-500)/2000,
IF(tb!AB4&lt;=2000,1.05 + (tb!AB4-1000)/4000,
1.3 + (tb!AB4-2000)/8000))))</f>
        <v>0.112</v>
      </c>
      <c r="AC4" s="38">
        <f>IF(tb!AC4&lt;=100,0,
IF(tb!AC4&lt;=500,(tb!AC4-100)/500,
IF(tb!AC4&lt;=1000,0.8 + (tb!AC4-500)/2000,
IF(tb!AC4&lt;=2000,1.05 + (tb!AC4-1000)/4000,
1.3 + (tb!AC4-2000)/8000))))</f>
        <v>0</v>
      </c>
      <c r="AD4" s="38">
        <f>IF(tb!AD4&lt;=100,0,
IF(tb!AD4&lt;=500,(tb!AD4-100)/500,
IF(tb!AD4&lt;=1000,0.8 + (tb!AD4-500)/2000,
IF(tb!AD4&lt;=2000,1.05 + (tb!AD4-1000)/4000,
1.3 + (tb!AD4-2000)/8000))))</f>
        <v>0</v>
      </c>
      <c r="AE4" s="38">
        <f>IF(tb!AE4&lt;=100,0,
IF(tb!AE4&lt;=500,(tb!AE4-100)/500,
IF(tb!AE4&lt;=1000,0.8 + (tb!AE4-500)/2000,
IF(tb!AE4&lt;=2000,1.05 + (tb!AE4-1000)/4000,
1.3 + (tb!AE4-2000)/8000))))</f>
        <v>0.98650000000000004</v>
      </c>
    </row>
    <row r="5" spans="1:31" x14ac:dyDescent="0.25">
      <c r="A5" s="38">
        <f>IF(tb!A5&lt;=100,0,
IF(tb!A5&lt;=500,(tb!A5-100)/500,
IF(tb!A5&lt;=1000,0.8 + (tb!A5-500)/2000,
IF(tb!A5&lt;=2000,1.05 + (tb!A5-1000)/4000,
1.3 + (tb!A5-2000)/8000))))</f>
        <v>0</v>
      </c>
      <c r="B5" s="38">
        <f>IF(tb!B5&lt;=100,0,
IF(tb!B5&lt;=500,(tb!B5-100)/500,
IF(tb!B5&lt;=1000,0.8 + (tb!B5-500)/2000,
IF(tb!B5&lt;=2000,1.05 + (tb!B5-1000)/4000,
1.3 + (tb!B5-2000)/8000))))</f>
        <v>5.8000000000000003E-2</v>
      </c>
      <c r="C5" s="38">
        <f>IF(tb!C5&lt;=100,0,
IF(tb!C5&lt;=500,(tb!C5-100)/500,
IF(tb!C5&lt;=1000,0.8 + (tb!C5-500)/2000,
IF(tb!C5&lt;=2000,1.05 + (tb!C5-1000)/4000,
1.3 + (tb!C5-2000)/8000))))</f>
        <v>0</v>
      </c>
      <c r="D5" s="38">
        <f>IF(tb!D5&lt;=100,0,
IF(tb!D5&lt;=500,(tb!D5-100)/500,
IF(tb!D5&lt;=1000,0.8 + (tb!D5-500)/2000,
IF(tb!D5&lt;=2000,1.05 + (tb!D5-1000)/4000,
1.3 + (tb!D5-2000)/8000))))</f>
        <v>0.72799999999999998</v>
      </c>
      <c r="E5" s="38">
        <f>IF(tb!E5&lt;=100,0,
IF(tb!E5&lt;=500,(tb!E5-100)/500,
IF(tb!E5&lt;=1000,0.8 + (tb!E5-500)/2000,
IF(tb!E5&lt;=2000,1.05 + (tb!E5-1000)/4000,
1.3 + (tb!E5-2000)/8000))))</f>
        <v>0</v>
      </c>
      <c r="F5" s="38">
        <f>IF(tb!F5&lt;=100,0,
IF(tb!F5&lt;=500,(tb!F5-100)/500,
IF(tb!F5&lt;=1000,0.8 + (tb!F5-500)/2000,
IF(tb!F5&lt;=2000,1.05 + (tb!F5-1000)/4000,
1.3 + (tb!F5-2000)/8000))))</f>
        <v>0</v>
      </c>
      <c r="G5" s="38">
        <f>IF(tb!G5&lt;=100,0,
IF(tb!G5&lt;=500,(tb!G5-100)/500,
IF(tb!G5&lt;=1000,0.8 + (tb!G5-500)/2000,
IF(tb!G5&lt;=2000,1.05 + (tb!G5-1000)/4000,
1.3 + (tb!G5-2000)/8000))))</f>
        <v>0</v>
      </c>
      <c r="H5" s="38">
        <f>IF(tb!H5&lt;=100,0,
IF(tb!H5&lt;=500,(tb!H5-100)/500,
IF(tb!H5&lt;=1000,0.8 + (tb!H5-500)/2000,
IF(tb!H5&lt;=2000,1.05 + (tb!H5-1000)/4000,
1.3 + (tb!H5-2000)/8000))))</f>
        <v>0.46</v>
      </c>
      <c r="I5" s="38">
        <f>IF(tb!I5&lt;=100,0,
IF(tb!I5&lt;=500,(tb!I5-100)/500,
IF(tb!I5&lt;=1000,0.8 + (tb!I5-500)/2000,
IF(tb!I5&lt;=2000,1.05 + (tb!I5-1000)/4000,
1.3 + (tb!I5-2000)/8000))))</f>
        <v>0</v>
      </c>
      <c r="J5" s="38">
        <f>IF(tb!J5&lt;=100,0,
IF(tb!J5&lt;=500,(tb!J5-100)/500,
IF(tb!J5&lt;=1000,0.8 + (tb!J5-500)/2000,
IF(tb!J5&lt;=2000,1.05 + (tb!J5-1000)/4000,
1.3 + (tb!J5-2000)/8000))))</f>
        <v>0</v>
      </c>
      <c r="K5" s="38">
        <f>IF(tb!K5&lt;=100,0,
IF(tb!K5&lt;=500,(tb!K5-100)/500,
IF(tb!K5&lt;=1000,0.8 + (tb!K5-500)/2000,
IF(tb!K5&lt;=2000,1.05 + (tb!K5-1000)/4000,
1.3 + (tb!K5-2000)/8000))))</f>
        <v>0.83900000000000008</v>
      </c>
      <c r="L5" s="38">
        <f>IF(tb!L5&lt;=100,0,
IF(tb!L5&lt;=500,(tb!L5-100)/500,
IF(tb!L5&lt;=1000,0.8 + (tb!L5-500)/2000,
IF(tb!L5&lt;=2000,1.05 + (tb!L5-1000)/4000,
1.3 + (tb!L5-2000)/8000))))</f>
        <v>0.33</v>
      </c>
      <c r="M5" s="38">
        <f>IF(tb!M5&lt;=100,0,
IF(tb!M5&lt;=500,(tb!M5-100)/500,
IF(tb!M5&lt;=1000,0.8 + (tb!M5-500)/2000,
IF(tb!M5&lt;=2000,1.05 + (tb!M5-1000)/4000,
1.3 + (tb!M5-2000)/8000))))</f>
        <v>0.192</v>
      </c>
      <c r="N5" s="38">
        <f>IF(tb!N5&lt;=100,0,
IF(tb!N5&lt;=500,(tb!N5-100)/500,
IF(tb!N5&lt;=1000,0.8 + (tb!N5-500)/2000,
IF(tb!N5&lt;=2000,1.05 + (tb!N5-1000)/4000,
1.3 + (tb!N5-2000)/8000))))</f>
        <v>0</v>
      </c>
      <c r="O5" s="38">
        <f>IF(tb!O5&lt;=100,0,
IF(tb!O5&lt;=500,(tb!O5-100)/500,
IF(tb!O5&lt;=1000,0.8 + (tb!O5-500)/2000,
IF(tb!O5&lt;=2000,1.05 + (tb!O5-1000)/4000,
1.3 + (tb!O5-2000)/8000))))</f>
        <v>0</v>
      </c>
      <c r="P5" s="38"/>
      <c r="Q5" s="38">
        <f>IF(tb!Q5&lt;=100,0,
IF(tb!Q5&lt;=500,(tb!Q5-100)/500,
IF(tb!Q5&lt;=1000,0.8 + (tb!Q5-500)/2000,
IF(tb!Q5&lt;=2000,1.05 + (tb!Q5-1000)/4000,
1.3 + (tb!Q5-2000)/8000))))</f>
        <v>0</v>
      </c>
      <c r="R5" s="38">
        <f>IF(tb!R5&lt;=100,0,
IF(tb!R5&lt;=500,(tb!R5-100)/500,
IF(tb!R5&lt;=1000,0.8 + (tb!R5-500)/2000,
IF(tb!R5&lt;=2000,1.05 + (tb!R5-1000)/4000,
1.3 + (tb!R5-2000)/8000))))</f>
        <v>0</v>
      </c>
      <c r="S5" s="38">
        <f>IF(tb!S5&lt;=100,0,
IF(tb!S5&lt;=500,(tb!S5-100)/500,
IF(tb!S5&lt;=1000,0.8 + (tb!S5-500)/2000,
IF(tb!S5&lt;=2000,1.05 + (tb!S5-1000)/4000,
1.3 + (tb!S5-2000)/8000))))</f>
        <v>0</v>
      </c>
      <c r="T5" s="38">
        <f>IF(tb!T5&lt;=100,0,
IF(tb!T5&lt;=500,(tb!T5-100)/500,
IF(tb!T5&lt;=1000,0.8 + (tb!T5-500)/2000,
IF(tb!T5&lt;=2000,1.05 + (tb!T5-1000)/4000,
1.3 + (tb!T5-2000)/8000))))</f>
        <v>0.246</v>
      </c>
      <c r="U5" s="38">
        <f>IF(tb!U5&lt;=100,0,
IF(tb!U5&lt;=500,(tb!U5-100)/500,
IF(tb!U5&lt;=1000,0.8 + (tb!U5-500)/2000,
IF(tb!U5&lt;=2000,1.05 + (tb!U5-1000)/4000,
1.3 + (tb!U5-2000)/8000))))</f>
        <v>0</v>
      </c>
      <c r="V5" s="38">
        <f>IF(tb!V5&lt;=100,0,
IF(tb!V5&lt;=500,(tb!V5-100)/500,
IF(tb!V5&lt;=1000,0.8 + (tb!V5-500)/2000,
IF(tb!V5&lt;=2000,1.05 + (tb!V5-1000)/4000,
1.3 + (tb!V5-2000)/8000))))</f>
        <v>0</v>
      </c>
      <c r="W5" s="38">
        <f>IF(tb!W5&lt;=100,0,
IF(tb!W5&lt;=500,(tb!W5-100)/500,
IF(tb!W5&lt;=1000,0.8 + (tb!W5-500)/2000,
IF(tb!W5&lt;=2000,1.05 + (tb!W5-1000)/4000,
1.3 + (tb!W5-2000)/8000))))</f>
        <v>0</v>
      </c>
      <c r="X5" s="38">
        <f>IF(tb!X5&lt;=100,0,
IF(tb!X5&lt;=500,(tb!X5-100)/500,
IF(tb!X5&lt;=1000,0.8 + (tb!X5-500)/2000,
IF(tb!X5&lt;=2000,1.05 + (tb!X5-1000)/4000,
1.3 + (tb!X5-2000)/8000))))</f>
        <v>0.254</v>
      </c>
      <c r="Y5" s="38">
        <f>IF(tb!Y5&lt;=100,0,
IF(tb!Y5&lt;=500,(tb!Y5-100)/500,
IF(tb!Y5&lt;=1000,0.8 + (tb!Y5-500)/2000,
IF(tb!Y5&lt;=2000,1.05 + (tb!Y5-1000)/4000,
1.3 + (tb!Y5-2000)/8000))))</f>
        <v>0</v>
      </c>
      <c r="Z5" s="38">
        <f>IF(tb!Z5&lt;=100,0,
IF(tb!Z5&lt;=500,(tb!Z5-100)/500,
IF(tb!Z5&lt;=1000,0.8 + (tb!Z5-500)/2000,
IF(tb!Z5&lt;=2000,1.05 + (tb!Z5-1000)/4000,
1.3 + (tb!Z5-2000)/8000))))</f>
        <v>0</v>
      </c>
      <c r="AA5" s="38">
        <f>IF(tb!AA5&lt;=100,0,
IF(tb!AA5&lt;=500,(tb!AA5-100)/500,
IF(tb!AA5&lt;=1000,0.8 + (tb!AA5-500)/2000,
IF(tb!AA5&lt;=2000,1.05 + (tb!AA5-1000)/4000,
1.3 + (tb!AA5-2000)/8000))))</f>
        <v>0</v>
      </c>
      <c r="AB5" s="38">
        <f>IF(tb!AB5&lt;=100,0,
IF(tb!AB5&lt;=500,(tb!AB5-100)/500,
IF(tb!AB5&lt;=1000,0.8 + (tb!AB5-500)/2000,
IF(tb!AB5&lt;=2000,1.05 + (tb!AB5-1000)/4000,
1.3 + (tb!AB5-2000)/8000))))</f>
        <v>0.218</v>
      </c>
      <c r="AC5" s="38">
        <f>IF(tb!AC5&lt;=100,0,
IF(tb!AC5&lt;=500,(tb!AC5-100)/500,
IF(tb!AC5&lt;=1000,0.8 + (tb!AC5-500)/2000,
IF(tb!AC5&lt;=2000,1.05 + (tb!AC5-1000)/4000,
1.3 + (tb!AC5-2000)/8000))))</f>
        <v>0</v>
      </c>
      <c r="AD5" s="38">
        <f>IF(tb!AD5&lt;=100,0,
IF(tb!AD5&lt;=500,(tb!AD5-100)/500,
IF(tb!AD5&lt;=1000,0.8 + (tb!AD5-500)/2000,
IF(tb!AD5&lt;=2000,1.05 + (tb!AD5-1000)/4000,
1.3 + (tb!AD5-2000)/8000))))</f>
        <v>0.53200000000000003</v>
      </c>
      <c r="AE5" s="38">
        <f>IF(tb!AE5&lt;=100,0,
IF(tb!AE5&lt;=500,(tb!AE5-100)/500,
IF(tb!AE5&lt;=1000,0.8 + (tb!AE5-500)/2000,
IF(tb!AE5&lt;=2000,1.05 + (tb!AE5-1000)/4000,
1.3 + (tb!AE5-2000)/8000))))</f>
        <v>0</v>
      </c>
    </row>
    <row r="6" spans="1:31" x14ac:dyDescent="0.25">
      <c r="A6" s="38">
        <f>IF(tb!A6&lt;=100,0,
IF(tb!A6&lt;=500,(tb!A6-100)/500,
IF(tb!A6&lt;=1000,0.8 + (tb!A6-500)/2000,
IF(tb!A6&lt;=2000,1.05 + (tb!A6-1000)/4000,
1.3 + (tb!A6-2000)/8000))))</f>
        <v>1.7999999999999999E-2</v>
      </c>
      <c r="B6" s="38">
        <f>IF(tb!B6&lt;=100,0,
IF(tb!B6&lt;=500,(tb!B6-100)/500,
IF(tb!B6&lt;=1000,0.8 + (tb!B6-500)/2000,
IF(tb!B6&lt;=2000,1.05 + (tb!B6-1000)/4000,
1.3 + (tb!B6-2000)/8000))))</f>
        <v>2.1999999999999999E-2</v>
      </c>
      <c r="C6" s="38">
        <f>IF(tb!C6&lt;=100,0,
IF(tb!C6&lt;=500,(tb!C6-100)/500,
IF(tb!C6&lt;=1000,0.8 + (tb!C6-500)/2000,
IF(tb!C6&lt;=2000,1.05 + (tb!C6-1000)/4000,
1.3 + (tb!C6-2000)/8000))))</f>
        <v>0</v>
      </c>
      <c r="D6" s="38">
        <f>IF(tb!D6&lt;=100,0,
IF(tb!D6&lt;=500,(tb!D6-100)/500,
IF(tb!D6&lt;=1000,0.8 + (tb!D6-500)/2000,
IF(tb!D6&lt;=2000,1.05 + (tb!D6-1000)/4000,
1.3 + (tb!D6-2000)/8000))))</f>
        <v>0</v>
      </c>
      <c r="E6" s="38">
        <f>IF(tb!E6&lt;=100,0,
IF(tb!E6&lt;=500,(tb!E6-100)/500,
IF(tb!E6&lt;=1000,0.8 + (tb!E6-500)/2000,
IF(tb!E6&lt;=2000,1.05 + (tb!E6-1000)/4000,
1.3 + (tb!E6-2000)/8000))))</f>
        <v>0.97350000000000003</v>
      </c>
      <c r="F6" s="38">
        <f>IF(tb!F6&lt;=100,0,
IF(tb!F6&lt;=500,(tb!F6-100)/500,
IF(tb!F6&lt;=1000,0.8 + (tb!F6-500)/2000,
IF(tb!F6&lt;=2000,1.05 + (tb!F6-1000)/4000,
1.3 + (tb!F6-2000)/8000))))</f>
        <v>0</v>
      </c>
      <c r="G6" s="38">
        <f>IF(tb!G6&lt;=100,0,
IF(tb!G6&lt;=500,(tb!G6-100)/500,
IF(tb!G6&lt;=1000,0.8 + (tb!G6-500)/2000,
IF(tb!G6&lt;=2000,1.05 + (tb!G6-1000)/4000,
1.3 + (tb!G6-2000)/8000))))</f>
        <v>0</v>
      </c>
      <c r="H6" s="38">
        <f>IF(tb!H6&lt;=100,0,
IF(tb!H6&lt;=500,(tb!H6-100)/500,
IF(tb!H6&lt;=1000,0.8 + (tb!H6-500)/2000,
IF(tb!H6&lt;=2000,1.05 + (tb!H6-1000)/4000,
1.3 + (tb!H6-2000)/8000))))</f>
        <v>0.27800000000000002</v>
      </c>
      <c r="I6" s="38">
        <f>IF(tb!I6&lt;=100,0,
IF(tb!I6&lt;=500,(tb!I6-100)/500,
IF(tb!I6&lt;=1000,0.8 + (tb!I6-500)/2000,
IF(tb!I6&lt;=2000,1.05 + (tb!I6-1000)/4000,
1.3 + (tb!I6-2000)/8000))))</f>
        <v>0</v>
      </c>
      <c r="J6" s="38">
        <f>IF(tb!J6&lt;=100,0,
IF(tb!J6&lt;=500,(tb!J6-100)/500,
IF(tb!J6&lt;=1000,0.8 + (tb!J6-500)/2000,
IF(tb!J6&lt;=2000,1.05 + (tb!J6-1000)/4000,
1.3 + (tb!J6-2000)/8000))))</f>
        <v>0</v>
      </c>
      <c r="K6" s="38">
        <f>IF(tb!K6&lt;=100,0,
IF(tb!K6&lt;=500,(tb!K6-100)/500,
IF(tb!K6&lt;=1000,0.8 + (tb!K6-500)/2000,
IF(tb!K6&lt;=2000,1.05 + (tb!K6-1000)/4000,
1.3 + (tb!K6-2000)/8000))))</f>
        <v>0</v>
      </c>
      <c r="L6" s="38">
        <f>IF(tb!L6&lt;=100,0,
IF(tb!L6&lt;=500,(tb!L6-100)/500,
IF(tb!L6&lt;=1000,0.8 + (tb!L6-500)/2000,
IF(tb!L6&lt;=2000,1.05 + (tb!L6-1000)/4000,
1.3 + (tb!L6-2000)/8000))))</f>
        <v>0</v>
      </c>
      <c r="M6" s="38">
        <f>IF(tb!M6&lt;=100,0,
IF(tb!M6&lt;=500,(tb!M6-100)/500,
IF(tb!M6&lt;=1000,0.8 + (tb!M6-500)/2000,
IF(tb!M6&lt;=2000,1.05 + (tb!M6-1000)/4000,
1.3 + (tb!M6-2000)/8000))))</f>
        <v>0</v>
      </c>
      <c r="N6" s="38">
        <f>IF(tb!N6&lt;=100,0,
IF(tb!N6&lt;=500,(tb!N6-100)/500,
IF(tb!N6&lt;=1000,0.8 + (tb!N6-500)/2000,
IF(tb!N6&lt;=2000,1.05 + (tb!N6-1000)/4000,
1.3 + (tb!N6-2000)/8000))))</f>
        <v>0</v>
      </c>
      <c r="O6" s="38">
        <f>IF(tb!O6&lt;=100,0,
IF(tb!O6&lt;=500,(tb!O6-100)/500,
IF(tb!O6&lt;=1000,0.8 + (tb!O6-500)/2000,
IF(tb!O6&lt;=2000,1.05 + (tb!O6-1000)/4000,
1.3 + (tb!O6-2000)/8000))))</f>
        <v>0.33600000000000002</v>
      </c>
      <c r="P6" s="38"/>
      <c r="Q6" s="38">
        <f>IF(tb!Q6&lt;=100,0,
IF(tb!Q6&lt;=500,(tb!Q6-100)/500,
IF(tb!Q6&lt;=1000,0.8 + (tb!Q6-500)/2000,
IF(tb!Q6&lt;=2000,1.05 + (tb!Q6-1000)/4000,
1.3 + (tb!Q6-2000)/8000))))</f>
        <v>0</v>
      </c>
      <c r="R6" s="38">
        <f>IF(tb!R6&lt;=100,0,
IF(tb!R6&lt;=500,(tb!R6-100)/500,
IF(tb!R6&lt;=1000,0.8 + (tb!R6-500)/2000,
IF(tb!R6&lt;=2000,1.05 + (tb!R6-1000)/4000,
1.3 + (tb!R6-2000)/8000))))</f>
        <v>0</v>
      </c>
      <c r="S6" s="38">
        <f>IF(tb!S6&lt;=100,0,
IF(tb!S6&lt;=500,(tb!S6-100)/500,
IF(tb!S6&lt;=1000,0.8 + (tb!S6-500)/2000,
IF(tb!S6&lt;=2000,1.05 + (tb!S6-1000)/4000,
1.3 + (tb!S6-2000)/8000))))</f>
        <v>0</v>
      </c>
      <c r="T6" s="38">
        <f>IF(tb!T6&lt;=100,0,
IF(tb!T6&lt;=500,(tb!T6-100)/500,
IF(tb!T6&lt;=1000,0.8 + (tb!T6-500)/2000,
IF(tb!T6&lt;=2000,1.05 + (tb!T6-1000)/4000,
1.3 + (tb!T6-2000)/8000))))</f>
        <v>0</v>
      </c>
      <c r="U6" s="38">
        <f>IF(tb!U6&lt;=100,0,
IF(tb!U6&lt;=500,(tb!U6-100)/500,
IF(tb!U6&lt;=1000,0.8 + (tb!U6-500)/2000,
IF(tb!U6&lt;=2000,1.05 + (tb!U6-1000)/4000,
1.3 + (tb!U6-2000)/8000))))</f>
        <v>0</v>
      </c>
      <c r="V6" s="38">
        <f>IF(tb!V6&lt;=100,0,
IF(tb!V6&lt;=500,(tb!V6-100)/500,
IF(tb!V6&lt;=1000,0.8 + (tb!V6-500)/2000,
IF(tb!V6&lt;=2000,1.05 + (tb!V6-1000)/4000,
1.3 + (tb!V6-2000)/8000))))</f>
        <v>0</v>
      </c>
      <c r="W6" s="38">
        <f>IF(tb!W6&lt;=100,0,
IF(tb!W6&lt;=500,(tb!W6-100)/500,
IF(tb!W6&lt;=1000,0.8 + (tb!W6-500)/2000,
IF(tb!W6&lt;=2000,1.05 + (tb!W6-1000)/4000,
1.3 + (tb!W6-2000)/8000))))</f>
        <v>0</v>
      </c>
      <c r="X6" s="38">
        <f>IF(tb!X6&lt;=100,0,
IF(tb!X6&lt;=500,(tb!X6-100)/500,
IF(tb!X6&lt;=1000,0.8 + (tb!X6-500)/2000,
IF(tb!X6&lt;=2000,1.05 + (tb!X6-1000)/4000,
1.3 + (tb!X6-2000)/8000))))</f>
        <v>0</v>
      </c>
      <c r="Y6" s="38">
        <f>IF(tb!Y6&lt;=100,0,
IF(tb!Y6&lt;=500,(tb!Y6-100)/500,
IF(tb!Y6&lt;=1000,0.8 + (tb!Y6-500)/2000,
IF(tb!Y6&lt;=2000,1.05 + (tb!Y6-1000)/4000,
1.3 + (tb!Y6-2000)/8000))))</f>
        <v>0</v>
      </c>
      <c r="Z6" s="38">
        <f>IF(tb!Z6&lt;=100,0,
IF(tb!Z6&lt;=500,(tb!Z6-100)/500,
IF(tb!Z6&lt;=1000,0.8 + (tb!Z6-500)/2000,
IF(tb!Z6&lt;=2000,1.05 + (tb!Z6-1000)/4000,
1.3 + (tb!Z6-2000)/8000))))</f>
        <v>0.56799999999999995</v>
      </c>
      <c r="AA6" s="38">
        <f>IF(tb!AA6&lt;=100,0,
IF(tb!AA6&lt;=500,(tb!AA6-100)/500,
IF(tb!AA6&lt;=1000,0.8 + (tb!AA6-500)/2000,
IF(tb!AA6&lt;=2000,1.05 + (tb!AA6-1000)/4000,
1.3 + (tb!AA6-2000)/8000))))</f>
        <v>0</v>
      </c>
      <c r="AB6" s="38">
        <f>IF(tb!AB6&lt;=100,0,
IF(tb!AB6&lt;=500,(tb!AB6-100)/500,
IF(tb!AB6&lt;=1000,0.8 + (tb!AB6-500)/2000,
IF(tb!AB6&lt;=2000,1.05 + (tb!AB6-1000)/4000,
1.3 + (tb!AB6-2000)/8000))))</f>
        <v>0</v>
      </c>
      <c r="AC6" s="38">
        <f>IF(tb!AC6&lt;=100,0,
IF(tb!AC6&lt;=500,(tb!AC6-100)/500,
IF(tb!AC6&lt;=1000,0.8 + (tb!AC6-500)/2000,
IF(tb!AC6&lt;=2000,1.05 + (tb!AC6-1000)/4000,
1.3 + (tb!AC6-2000)/8000))))</f>
        <v>0</v>
      </c>
      <c r="AD6" s="38">
        <f>IF(tb!AD6&lt;=100,0,
IF(tb!AD6&lt;=500,(tb!AD6-100)/500,
IF(tb!AD6&lt;=1000,0.8 + (tb!AD6-500)/2000,
IF(tb!AD6&lt;=2000,1.05 + (tb!AD6-1000)/4000,
1.3 + (tb!AD6-2000)/8000))))</f>
        <v>0.27200000000000002</v>
      </c>
      <c r="AE6" s="38">
        <f>IF(tb!AE6&lt;=100,0,
IF(tb!AE6&lt;=500,(tb!AE6-100)/500,
IF(tb!AE6&lt;=1000,0.8 + (tb!AE6-500)/2000,
IF(tb!AE6&lt;=2000,1.05 + (tb!AE6-1000)/4000,
1.3 + (tb!AE6-2000)/8000))))</f>
        <v>0</v>
      </c>
    </row>
    <row r="7" spans="1:31" x14ac:dyDescent="0.25">
      <c r="A7" s="38">
        <f>IF(tb!A7&lt;=100,0,
IF(tb!A7&lt;=500,(tb!A7-100)/500,
IF(tb!A7&lt;=1000,0.8 + (tb!A7-500)/2000,
IF(tb!A7&lt;=2000,1.05 + (tb!A7-1000)/4000,
1.3 + (tb!A7-2000)/8000))))</f>
        <v>0</v>
      </c>
      <c r="B7" s="38">
        <f>IF(tb!B7&lt;=100,0,
IF(tb!B7&lt;=500,(tb!B7-100)/500,
IF(tb!B7&lt;=1000,0.8 + (tb!B7-500)/2000,
IF(tb!B7&lt;=2000,1.05 + (tb!B7-1000)/4000,
1.3 + (tb!B7-2000)/8000))))</f>
        <v>0</v>
      </c>
      <c r="C7" s="38">
        <f>IF(tb!C7&lt;=100,0,
IF(tb!C7&lt;=500,(tb!C7-100)/500,
IF(tb!C7&lt;=1000,0.8 + (tb!C7-500)/2000,
IF(tb!C7&lt;=2000,1.05 + (tb!C7-1000)/4000,
1.3 + (tb!C7-2000)/8000))))</f>
        <v>5.8000000000000003E-2</v>
      </c>
      <c r="D7" s="38">
        <f>IF(tb!D7&lt;=100,0,
IF(tb!D7&lt;=500,(tb!D7-100)/500,
IF(tb!D7&lt;=1000,0.8 + (tb!D7-500)/2000,
IF(tb!D7&lt;=2000,1.05 + (tb!D7-1000)/4000,
1.3 + (tb!D7-2000)/8000))))</f>
        <v>0</v>
      </c>
      <c r="E7" s="38">
        <f>IF(tb!E7&lt;=100,0,
IF(tb!E7&lt;=500,(tb!E7-100)/500,
IF(tb!E7&lt;=1000,0.8 + (tb!E7-500)/2000,
IF(tb!E7&lt;=2000,1.05 + (tb!E7-1000)/4000,
1.3 + (tb!E7-2000)/8000))))</f>
        <v>0</v>
      </c>
      <c r="F7" s="38">
        <f>IF(tb!F7&lt;=100,0,
IF(tb!F7&lt;=500,(tb!F7-100)/500,
IF(tb!F7&lt;=1000,0.8 + (tb!F7-500)/2000,
IF(tb!F7&lt;=2000,1.05 + (tb!F7-1000)/4000,
1.3 + (tb!F7-2000)/8000))))</f>
        <v>0</v>
      </c>
      <c r="G7" s="38">
        <f>IF(tb!G7&lt;=100,0,
IF(tb!G7&lt;=500,(tb!G7-100)/500,
IF(tb!G7&lt;=1000,0.8 + (tb!G7-500)/2000,
IF(tb!G7&lt;=2000,1.05 + (tb!G7-1000)/4000,
1.3 + (tb!G7-2000)/8000))))</f>
        <v>0</v>
      </c>
      <c r="H7" s="38">
        <f>IF(tb!H7&lt;=100,0,
IF(tb!H7&lt;=500,(tb!H7-100)/500,
IF(tb!H7&lt;=1000,0.8 + (tb!H7-500)/2000,
IF(tb!H7&lt;=2000,1.05 + (tb!H7-1000)/4000,
1.3 + (tb!H7-2000)/8000))))</f>
        <v>0</v>
      </c>
      <c r="I7" s="38">
        <f>IF(tb!I7&lt;=100,0,
IF(tb!I7&lt;=500,(tb!I7-100)/500,
IF(tb!I7&lt;=1000,0.8 + (tb!I7-500)/2000,
IF(tb!I7&lt;=2000,1.05 + (tb!I7-1000)/4000,
1.3 + (tb!I7-2000)/8000))))</f>
        <v>0.64600000000000002</v>
      </c>
      <c r="J7" s="38">
        <f>IF(tb!J7&lt;=100,0,
IF(tb!J7&lt;=500,(tb!J7-100)/500,
IF(tb!J7&lt;=1000,0.8 + (tb!J7-500)/2000,
IF(tb!J7&lt;=2000,1.05 + (tb!J7-1000)/4000,
1.3 + (tb!J7-2000)/8000))))</f>
        <v>0</v>
      </c>
      <c r="K7" s="38">
        <f>IF(tb!K7&lt;=100,0,
IF(tb!K7&lt;=500,(tb!K7-100)/500,
IF(tb!K7&lt;=1000,0.8 + (tb!K7-500)/2000,
IF(tb!K7&lt;=2000,1.05 + (tb!K7-1000)/4000,
1.3 + (tb!K7-2000)/8000))))</f>
        <v>0</v>
      </c>
      <c r="L7" s="38">
        <f>IF(tb!L7&lt;=100,0,
IF(tb!L7&lt;=500,(tb!L7-100)/500,
IF(tb!L7&lt;=1000,0.8 + (tb!L7-500)/2000,
IF(tb!L7&lt;=2000,1.05 + (tb!L7-1000)/4000,
1.3 + (tb!L7-2000)/8000))))</f>
        <v>0</v>
      </c>
      <c r="M7" s="38">
        <f>IF(tb!M7&lt;=100,0,
IF(tb!M7&lt;=500,(tb!M7-100)/500,
IF(tb!M7&lt;=1000,0.8 + (tb!M7-500)/2000,
IF(tb!M7&lt;=2000,1.05 + (tb!M7-1000)/4000,
1.3 + (tb!M7-2000)/8000))))</f>
        <v>0</v>
      </c>
      <c r="N7" s="38">
        <f>IF(tb!N7&lt;=100,0,
IF(tb!N7&lt;=500,(tb!N7-100)/500,
IF(tb!N7&lt;=1000,0.8 + (tb!N7-500)/2000,
IF(tb!N7&lt;=2000,1.05 + (tb!N7-1000)/4000,
1.3 + (tb!N7-2000)/8000))))</f>
        <v>0</v>
      </c>
      <c r="O7" s="38">
        <f>IF(tb!O7&lt;=100,0,
IF(tb!O7&lt;=500,(tb!O7-100)/500,
IF(tb!O7&lt;=1000,0.8 + (tb!O7-500)/2000,
IF(tb!O7&lt;=2000,1.05 + (tb!O7-1000)/4000,
1.3 + (tb!O7-2000)/8000))))</f>
        <v>0</v>
      </c>
      <c r="P7" s="38"/>
      <c r="Q7" s="38">
        <f>IF(tb!Q7&lt;=100,0,
IF(tb!Q7&lt;=500,(tb!Q7-100)/500,
IF(tb!Q7&lt;=1000,0.8 + (tb!Q7-500)/2000,
IF(tb!Q7&lt;=2000,1.05 + (tb!Q7-1000)/4000,
1.3 + (tb!Q7-2000)/8000))))</f>
        <v>0.52800000000000002</v>
      </c>
      <c r="R7" s="38">
        <f>IF(tb!R7&lt;=100,0,
IF(tb!R7&lt;=500,(tb!R7-100)/500,
IF(tb!R7&lt;=1000,0.8 + (tb!R7-500)/2000,
IF(tb!R7&lt;=2000,1.05 + (tb!R7-1000)/4000,
1.3 + (tb!R7-2000)/8000))))</f>
        <v>0</v>
      </c>
      <c r="S7" s="38">
        <f>IF(tb!S7&lt;=100,0,
IF(tb!S7&lt;=500,(tb!S7-100)/500,
IF(tb!S7&lt;=1000,0.8 + (tb!S7-500)/2000,
IF(tb!S7&lt;=2000,1.05 + (tb!S7-1000)/4000,
1.3 + (tb!S7-2000)/8000))))</f>
        <v>0.1</v>
      </c>
      <c r="T7" s="38">
        <f>IF(tb!T7&lt;=100,0,
IF(tb!T7&lt;=500,(tb!T7-100)/500,
IF(tb!T7&lt;=1000,0.8 + (tb!T7-500)/2000,
IF(tb!T7&lt;=2000,1.05 + (tb!T7-1000)/4000,
1.3 + (tb!T7-2000)/8000))))</f>
        <v>0</v>
      </c>
      <c r="U7" s="38">
        <f>IF(tb!U7&lt;=100,0,
IF(tb!U7&lt;=500,(tb!U7-100)/500,
IF(tb!U7&lt;=1000,0.8 + (tb!U7-500)/2000,
IF(tb!U7&lt;=2000,1.05 + (tb!U7-1000)/4000,
1.3 + (tb!U7-2000)/8000))))</f>
        <v>0.80349999999999999</v>
      </c>
      <c r="V7" s="38">
        <f>IF(tb!V7&lt;=100,0,
IF(tb!V7&lt;=500,(tb!V7-100)/500,
IF(tb!V7&lt;=1000,0.8 + (tb!V7-500)/2000,
IF(tb!V7&lt;=2000,1.05 + (tb!V7-1000)/4000,
1.3 + (tb!V7-2000)/8000))))</f>
        <v>0</v>
      </c>
      <c r="W7" s="38">
        <f>IF(tb!W7&lt;=100,0,
IF(tb!W7&lt;=500,(tb!W7-100)/500,
IF(tb!W7&lt;=1000,0.8 + (tb!W7-500)/2000,
IF(tb!W7&lt;=2000,1.05 + (tb!W7-1000)/4000,
1.3 + (tb!W7-2000)/8000))))</f>
        <v>0</v>
      </c>
      <c r="X7" s="38">
        <f>IF(tb!X7&lt;=100,0,
IF(tb!X7&lt;=500,(tb!X7-100)/500,
IF(tb!X7&lt;=1000,0.8 + (tb!X7-500)/2000,
IF(tb!X7&lt;=2000,1.05 + (tb!X7-1000)/4000,
1.3 + (tb!X7-2000)/8000))))</f>
        <v>0.01</v>
      </c>
      <c r="Y7" s="38">
        <f>IF(tb!Y7&lt;=100,0,
IF(tb!Y7&lt;=500,(tb!Y7-100)/500,
IF(tb!Y7&lt;=1000,0.8 + (tb!Y7-500)/2000,
IF(tb!Y7&lt;=2000,1.05 + (tb!Y7-1000)/4000,
1.3 + (tb!Y7-2000)/8000))))</f>
        <v>0</v>
      </c>
      <c r="Z7" s="38">
        <f>IF(tb!Z7&lt;=100,0,
IF(tb!Z7&lt;=500,(tb!Z7-100)/500,
IF(tb!Z7&lt;=1000,0.8 + (tb!Z7-500)/2000,
IF(tb!Z7&lt;=2000,1.05 + (tb!Z7-1000)/4000,
1.3 + (tb!Z7-2000)/8000))))</f>
        <v>0.442</v>
      </c>
      <c r="AA7" s="38">
        <f>IF(tb!AA7&lt;=100,0,
IF(tb!AA7&lt;=500,(tb!AA7-100)/500,
IF(tb!AA7&lt;=1000,0.8 + (tb!AA7-500)/2000,
IF(tb!AA7&lt;=2000,1.05 + (tb!AA7-1000)/4000,
1.3 + (tb!AA7-2000)/8000))))</f>
        <v>0</v>
      </c>
      <c r="AB7" s="38">
        <f>IF(tb!AB7&lt;=100,0,
IF(tb!AB7&lt;=500,(tb!AB7-100)/500,
IF(tb!AB7&lt;=1000,0.8 + (tb!AB7-500)/2000,
IF(tb!AB7&lt;=2000,1.05 + (tb!AB7-1000)/4000,
1.3 + (tb!AB7-2000)/8000))))</f>
        <v>0</v>
      </c>
      <c r="AC7" s="38">
        <f>IF(tb!AC7&lt;=100,0,
IF(tb!AC7&lt;=500,(tb!AC7-100)/500,
IF(tb!AC7&lt;=1000,0.8 + (tb!AC7-500)/2000,
IF(tb!AC7&lt;=2000,1.05 + (tb!AC7-1000)/4000,
1.3 + (tb!AC7-2000)/8000))))</f>
        <v>0</v>
      </c>
      <c r="AD7" s="38">
        <f>IF(tb!AD7&lt;=100,0,
IF(tb!AD7&lt;=500,(tb!AD7-100)/500,
IF(tb!AD7&lt;=1000,0.8 + (tb!AD7-500)/2000,
IF(tb!AD7&lt;=2000,1.05 + (tb!AD7-1000)/4000,
1.3 + (tb!AD7-2000)/8000))))</f>
        <v>0</v>
      </c>
      <c r="AE7" s="38">
        <f>IF(tb!AE7&lt;=100,0,
IF(tb!AE7&lt;=500,(tb!AE7-100)/500,
IF(tb!AE7&lt;=1000,0.8 + (tb!AE7-500)/2000,
IF(tb!AE7&lt;=2000,1.05 + (tb!AE7-1000)/4000,
1.3 + (tb!AE7-2000)/8000))))</f>
        <v>0</v>
      </c>
    </row>
    <row r="8" spans="1:31" x14ac:dyDescent="0.25">
      <c r="A8" s="38">
        <f>IF(tb!A8&lt;=100,0,
IF(tb!A8&lt;=500,(tb!A8-100)/500,
IF(tb!A8&lt;=1000,0.8 + (tb!A8-500)/2000,
IF(tb!A8&lt;=2000,1.05 + (tb!A8-1000)/4000,
1.3 + (tb!A8-2000)/8000))))</f>
        <v>0</v>
      </c>
      <c r="B8" s="38">
        <f>IF(tb!B8&lt;=100,0,
IF(tb!B8&lt;=500,(tb!B8-100)/500,
IF(tb!B8&lt;=1000,0.8 + (tb!B8-500)/2000,
IF(tb!B8&lt;=2000,1.05 + (tb!B8-1000)/4000,
1.3 + (tb!B8-2000)/8000))))</f>
        <v>0</v>
      </c>
      <c r="C8" s="38">
        <f>IF(tb!C8&lt;=100,0,
IF(tb!C8&lt;=500,(tb!C8-100)/500,
IF(tb!C8&lt;=1000,0.8 + (tb!C8-500)/2000,
IF(tb!C8&lt;=2000,1.05 + (tb!C8-1000)/4000,
1.3 + (tb!C8-2000)/8000))))</f>
        <v>0</v>
      </c>
      <c r="D8" s="38">
        <f>IF(tb!D8&lt;=100,0,
IF(tb!D8&lt;=500,(tb!D8-100)/500,
IF(tb!D8&lt;=1000,0.8 + (tb!D8-500)/2000,
IF(tb!D8&lt;=2000,1.05 + (tb!D8-1000)/4000,
1.3 + (tb!D8-2000)/8000))))</f>
        <v>0</v>
      </c>
      <c r="E8" s="38">
        <f>IF(tb!E8&lt;=100,0,
IF(tb!E8&lt;=500,(tb!E8-100)/500,
IF(tb!E8&lt;=1000,0.8 + (tb!E8-500)/2000,
IF(tb!E8&lt;=2000,1.05 + (tb!E8-1000)/4000,
1.3 + (tb!E8-2000)/8000))))</f>
        <v>0</v>
      </c>
      <c r="F8" s="38">
        <f>IF(tb!F8&lt;=100,0,
IF(tb!F8&lt;=500,(tb!F8-100)/500,
IF(tb!F8&lt;=1000,0.8 + (tb!F8-500)/2000,
IF(tb!F8&lt;=2000,1.05 + (tb!F8-1000)/4000,
1.3 + (tb!F8-2000)/8000))))</f>
        <v>0</v>
      </c>
      <c r="G8" s="38">
        <f>IF(tb!G8&lt;=100,0,
IF(tb!G8&lt;=500,(tb!G8-100)/500,
IF(tb!G8&lt;=1000,0.8 + (tb!G8-500)/2000,
IF(tb!G8&lt;=2000,1.05 + (tb!G8-1000)/4000,
1.3 + (tb!G8-2000)/8000))))</f>
        <v>0.94200000000000006</v>
      </c>
      <c r="H8" s="38">
        <f>IF(tb!H8&lt;=100,0,
IF(tb!H8&lt;=500,(tb!H8-100)/500,
IF(tb!H8&lt;=1000,0.8 + (tb!H8-500)/2000,
IF(tb!H8&lt;=2000,1.05 + (tb!H8-1000)/4000,
1.3 + (tb!H8-2000)/8000))))</f>
        <v>1.0825</v>
      </c>
      <c r="I8" s="38">
        <f>IF(tb!I8&lt;=100,0,
IF(tb!I8&lt;=500,(tb!I8-100)/500,
IF(tb!I8&lt;=1000,0.8 + (tb!I8-500)/2000,
IF(tb!I8&lt;=2000,1.05 + (tb!I8-1000)/4000,
1.3 + (tb!I8-2000)/8000))))</f>
        <v>0</v>
      </c>
      <c r="J8" s="38">
        <f>IF(tb!J8&lt;=100,0,
IF(tb!J8&lt;=500,(tb!J8-100)/500,
IF(tb!J8&lt;=1000,0.8 + (tb!J8-500)/2000,
IF(tb!J8&lt;=2000,1.05 + (tb!J8-1000)/4000,
1.3 + (tb!J8-2000)/8000))))</f>
        <v>1.378125</v>
      </c>
      <c r="K8" s="38">
        <f>IF(tb!K8&lt;=100,0,
IF(tb!K8&lt;=500,(tb!K8-100)/500,
IF(tb!K8&lt;=1000,0.8 + (tb!K8-500)/2000,
IF(tb!K8&lt;=2000,1.05 + (tb!K8-1000)/4000,
1.3 + (tb!K8-2000)/8000))))</f>
        <v>0</v>
      </c>
      <c r="L8" s="38">
        <f>IF(tb!L8&lt;=100,0,
IF(tb!L8&lt;=500,(tb!L8-100)/500,
IF(tb!L8&lt;=1000,0.8 + (tb!L8-500)/2000,
IF(tb!L8&lt;=2000,1.05 + (tb!L8-1000)/4000,
1.3 + (tb!L8-2000)/8000))))</f>
        <v>0</v>
      </c>
      <c r="M8" s="38">
        <f>IF(tb!M8&lt;=100,0,
IF(tb!M8&lt;=500,(tb!M8-100)/500,
IF(tb!M8&lt;=1000,0.8 + (tb!M8-500)/2000,
IF(tb!M8&lt;=2000,1.05 + (tb!M8-1000)/4000,
1.3 + (tb!M8-2000)/8000))))</f>
        <v>0</v>
      </c>
      <c r="N8" s="38">
        <f>IF(tb!N8&lt;=100,0,
IF(tb!N8&lt;=500,(tb!N8-100)/500,
IF(tb!N8&lt;=1000,0.8 + (tb!N8-500)/2000,
IF(tb!N8&lt;=2000,1.05 + (tb!N8-1000)/4000,
1.3 + (tb!N8-2000)/8000))))</f>
        <v>0</v>
      </c>
      <c r="O8" s="38">
        <f>IF(tb!O8&lt;=100,0,
IF(tb!O8&lt;=500,(tb!O8-100)/500,
IF(tb!O8&lt;=1000,0.8 + (tb!O8-500)/2000,
IF(tb!O8&lt;=2000,1.05 + (tb!O8-1000)/4000,
1.3 + (tb!O8-2000)/8000))))</f>
        <v>0</v>
      </c>
      <c r="P8" s="38"/>
      <c r="Q8" s="38">
        <f>IF(tb!Q8&lt;=100,0,
IF(tb!Q8&lt;=500,(tb!Q8-100)/500,
IF(tb!Q8&lt;=1000,0.8 + (tb!Q8-500)/2000,
IF(tb!Q8&lt;=2000,1.05 + (tb!Q8-1000)/4000,
1.3 + (tb!Q8-2000)/8000))))</f>
        <v>0</v>
      </c>
      <c r="R8" s="38">
        <f>IF(tb!R8&lt;=100,0,
IF(tb!R8&lt;=500,(tb!R8-100)/500,
IF(tb!R8&lt;=1000,0.8 + (tb!R8-500)/2000,
IF(tb!R8&lt;=2000,1.05 + (tb!R8-1000)/4000,
1.3 + (tb!R8-2000)/8000))))</f>
        <v>0</v>
      </c>
      <c r="S8" s="38">
        <f>IF(tb!S8&lt;=100,0,
IF(tb!S8&lt;=500,(tb!S8-100)/500,
IF(tb!S8&lt;=1000,0.8 + (tb!S8-500)/2000,
IF(tb!S8&lt;=2000,1.05 + (tb!S8-1000)/4000,
1.3 + (tb!S8-2000)/8000))))</f>
        <v>0.25</v>
      </c>
      <c r="T8" s="38">
        <f>IF(tb!T8&lt;=100,0,
IF(tb!T8&lt;=500,(tb!T8-100)/500,
IF(tb!T8&lt;=1000,0.8 + (tb!T8-500)/2000,
IF(tb!T8&lt;=2000,1.05 + (tb!T8-1000)/4000,
1.3 + (tb!T8-2000)/8000))))</f>
        <v>0</v>
      </c>
      <c r="U8" s="38">
        <f>IF(tb!U8&lt;=100,0,
IF(tb!U8&lt;=500,(tb!U8-100)/500,
IF(tb!U8&lt;=1000,0.8 + (tb!U8-500)/2000,
IF(tb!U8&lt;=2000,1.05 + (tb!U8-1000)/4000,
1.3 + (tb!U8-2000)/8000))))</f>
        <v>0</v>
      </c>
      <c r="V8" s="38">
        <f>IF(tb!V8&lt;=100,0,
IF(tb!V8&lt;=500,(tb!V8-100)/500,
IF(tb!V8&lt;=1000,0.8 + (tb!V8-500)/2000,
IF(tb!V8&lt;=2000,1.05 + (tb!V8-1000)/4000,
1.3 + (tb!V8-2000)/8000))))</f>
        <v>0</v>
      </c>
      <c r="W8" s="38">
        <f>IF(tb!W8&lt;=100,0,
IF(tb!W8&lt;=500,(tb!W8-100)/500,
IF(tb!W8&lt;=1000,0.8 + (tb!W8-500)/2000,
IF(tb!W8&lt;=2000,1.05 + (tb!W8-1000)/4000,
1.3 + (tb!W8-2000)/8000))))</f>
        <v>0</v>
      </c>
      <c r="X8" s="38">
        <f>IF(tb!X8&lt;=100,0,
IF(tb!X8&lt;=500,(tb!X8-100)/500,
IF(tb!X8&lt;=1000,0.8 + (tb!X8-500)/2000,
IF(tb!X8&lt;=2000,1.05 + (tb!X8-1000)/4000,
1.3 + (tb!X8-2000)/8000))))</f>
        <v>0</v>
      </c>
      <c r="Y8" s="38">
        <f>IF(tb!Y8&lt;=100,0,
IF(tb!Y8&lt;=500,(tb!Y8-100)/500,
IF(tb!Y8&lt;=1000,0.8 + (tb!Y8-500)/2000,
IF(tb!Y8&lt;=2000,1.05 + (tb!Y8-1000)/4000,
1.3 + (tb!Y8-2000)/8000))))</f>
        <v>0</v>
      </c>
      <c r="Z8" s="38">
        <f>IF(tb!Z8&lt;=100,0,
IF(tb!Z8&lt;=500,(tb!Z8-100)/500,
IF(tb!Z8&lt;=1000,0.8 + (tb!Z8-500)/2000,
IF(tb!Z8&lt;=2000,1.05 + (tb!Z8-1000)/4000,
1.3 + (tb!Z8-2000)/8000))))</f>
        <v>0</v>
      </c>
      <c r="AA8" s="38">
        <f>IF(tb!AA8&lt;=100,0,
IF(tb!AA8&lt;=500,(tb!AA8-100)/500,
IF(tb!AA8&lt;=1000,0.8 + (tb!AA8-500)/2000,
IF(tb!AA8&lt;=2000,1.05 + (tb!AA8-1000)/4000,
1.3 + (tb!AA8-2000)/8000))))</f>
        <v>0</v>
      </c>
      <c r="AB8" s="38">
        <f>IF(tb!AB8&lt;=100,0,
IF(tb!AB8&lt;=500,(tb!AB8-100)/500,
IF(tb!AB8&lt;=1000,0.8 + (tb!AB8-500)/2000,
IF(tb!AB8&lt;=2000,1.05 + (tb!AB8-1000)/4000,
1.3 + (tb!AB8-2000)/8000))))</f>
        <v>0</v>
      </c>
      <c r="AC8" s="38">
        <f>IF(tb!AC8&lt;=100,0,
IF(tb!AC8&lt;=500,(tb!AC8-100)/500,
IF(tb!AC8&lt;=1000,0.8 + (tb!AC8-500)/2000,
IF(tb!AC8&lt;=2000,1.05 + (tb!AC8-1000)/4000,
1.3 + (tb!AC8-2000)/8000))))</f>
        <v>0.124</v>
      </c>
      <c r="AD8" s="38">
        <f>IF(tb!AD8&lt;=100,0,
IF(tb!AD8&lt;=500,(tb!AD8-100)/500,
IF(tb!AD8&lt;=1000,0.8 + (tb!AD8-500)/2000,
IF(tb!AD8&lt;=2000,1.05 + (tb!AD8-1000)/4000,
1.3 + (tb!AD8-2000)/8000))))</f>
        <v>0</v>
      </c>
      <c r="AE8" s="38">
        <f>IF(tb!AE8&lt;=100,0,
IF(tb!AE8&lt;=500,(tb!AE8-100)/500,
IF(tb!AE8&lt;=1000,0.8 + (tb!AE8-500)/2000,
IF(tb!AE8&lt;=2000,1.05 + (tb!AE8-1000)/4000,
1.3 + (tb!AE8-2000)/8000))))</f>
        <v>0</v>
      </c>
    </row>
    <row r="9" spans="1:31" x14ac:dyDescent="0.25">
      <c r="A9" s="38">
        <f>IF(tb!A9&lt;=100,0,
IF(tb!A9&lt;=500,(tb!A9-100)/500,
IF(tb!A9&lt;=1000,0.8 + (tb!A9-500)/2000,
IF(tb!A9&lt;=2000,1.05 + (tb!A9-1000)/4000,
1.3 + (tb!A9-2000)/8000))))</f>
        <v>0</v>
      </c>
      <c r="B9" s="38">
        <f>IF(tb!B9&lt;=100,0,
IF(tb!B9&lt;=500,(tb!B9-100)/500,
IF(tb!B9&lt;=1000,0.8 + (tb!B9-500)/2000,
IF(tb!B9&lt;=2000,1.05 + (tb!B9-1000)/4000,
1.3 + (tb!B9-2000)/8000))))</f>
        <v>0</v>
      </c>
      <c r="C9" s="38">
        <f>IF(tb!C9&lt;=100,0,
IF(tb!C9&lt;=500,(tb!C9-100)/500,
IF(tb!C9&lt;=1000,0.8 + (tb!C9-500)/2000,
IF(tb!C9&lt;=2000,1.05 + (tb!C9-1000)/4000,
1.3 + (tb!C9-2000)/8000))))</f>
        <v>0</v>
      </c>
      <c r="D9" s="38">
        <f>IF(tb!D9&lt;=100,0,
IF(tb!D9&lt;=500,(tb!D9-100)/500,
IF(tb!D9&lt;=1000,0.8 + (tb!D9-500)/2000,
IF(tb!D9&lt;=2000,1.05 + (tb!D9-1000)/4000,
1.3 + (tb!D9-2000)/8000))))</f>
        <v>0</v>
      </c>
      <c r="E9" s="38">
        <f>IF(tb!E9&lt;=100,0,
IF(tb!E9&lt;=500,(tb!E9-100)/500,
IF(tb!E9&lt;=1000,0.8 + (tb!E9-500)/2000,
IF(tb!E9&lt;=2000,1.05 + (tb!E9-1000)/4000,
1.3 + (tb!E9-2000)/8000))))</f>
        <v>0</v>
      </c>
      <c r="F9" s="38">
        <f>IF(tb!F9&lt;=100,0,
IF(tb!F9&lt;=500,(tb!F9-100)/500,
IF(tb!F9&lt;=1000,0.8 + (tb!F9-500)/2000,
IF(tb!F9&lt;=2000,1.05 + (tb!F9-1000)/4000,
1.3 + (tb!F9-2000)/8000))))</f>
        <v>0</v>
      </c>
      <c r="G9" s="38">
        <f>IF(tb!G9&lt;=100,0,
IF(tb!G9&lt;=500,(tb!G9-100)/500,
IF(tb!G9&lt;=1000,0.8 + (tb!G9-500)/2000,
IF(tb!G9&lt;=2000,1.05 + (tb!G9-1000)/4000,
1.3 + (tb!G9-2000)/8000))))</f>
        <v>0</v>
      </c>
      <c r="H9" s="38">
        <f>IF(tb!H9&lt;=100,0,
IF(tb!H9&lt;=500,(tb!H9-100)/500,
IF(tb!H9&lt;=1000,0.8 + (tb!H9-500)/2000,
IF(tb!H9&lt;=2000,1.05 + (tb!H9-1000)/4000,
1.3 + (tb!H9-2000)/8000))))</f>
        <v>6.6000000000000003E-2</v>
      </c>
      <c r="I9" s="38">
        <f>IF(tb!I9&lt;=100,0,
IF(tb!I9&lt;=500,(tb!I9-100)/500,
IF(tb!I9&lt;=1000,0.8 + (tb!I9-500)/2000,
IF(tb!I9&lt;=2000,1.05 + (tb!I9-1000)/4000,
1.3 + (tb!I9-2000)/8000))))</f>
        <v>0.27</v>
      </c>
      <c r="J9" s="38">
        <f>IF(tb!J9&lt;=100,0,
IF(tb!J9&lt;=500,(tb!J9-100)/500,
IF(tb!J9&lt;=1000,0.8 + (tb!J9-500)/2000,
IF(tb!J9&lt;=2000,1.05 + (tb!J9-1000)/4000,
1.3 + (tb!J9-2000)/8000))))</f>
        <v>0</v>
      </c>
      <c r="K9" s="38">
        <f>IF(tb!K9&lt;=100,0,
IF(tb!K9&lt;=500,(tb!K9-100)/500,
IF(tb!K9&lt;=1000,0.8 + (tb!K9-500)/2000,
IF(tb!K9&lt;=2000,1.05 + (tb!K9-1000)/4000,
1.3 + (tb!K9-2000)/8000))))</f>
        <v>0.11600000000000001</v>
      </c>
      <c r="L9" s="38">
        <f>IF(tb!L9&lt;=100,0,
IF(tb!L9&lt;=500,(tb!L9-100)/500,
IF(tb!L9&lt;=1000,0.8 + (tb!L9-500)/2000,
IF(tb!L9&lt;=2000,1.05 + (tb!L9-1000)/4000,
1.3 + (tb!L9-2000)/8000))))</f>
        <v>0</v>
      </c>
      <c r="M9" s="38">
        <f>IF(tb!M9&lt;=100,0,
IF(tb!M9&lt;=500,(tb!M9-100)/500,
IF(tb!M9&lt;=1000,0.8 + (tb!M9-500)/2000,
IF(tb!M9&lt;=2000,1.05 + (tb!M9-1000)/4000,
1.3 + (tb!M9-2000)/8000))))</f>
        <v>0.83900000000000008</v>
      </c>
      <c r="N9" s="38">
        <f>IF(tb!N9&lt;=100,0,
IF(tb!N9&lt;=500,(tb!N9-100)/500,
IF(tb!N9&lt;=1000,0.8 + (tb!N9-500)/2000,
IF(tb!N9&lt;=2000,1.05 + (tb!N9-1000)/4000,
1.3 + (tb!N9-2000)/8000))))</f>
        <v>0.156</v>
      </c>
      <c r="O9" s="38">
        <f>IF(tb!O9&lt;=100,0,
IF(tb!O9&lt;=500,(tb!O9-100)/500,
IF(tb!O9&lt;=1000,0.8 + (tb!O9-500)/2000,
IF(tb!O9&lt;=2000,1.05 + (tb!O9-1000)/4000,
1.3 + (tb!O9-2000)/8000))))</f>
        <v>0</v>
      </c>
      <c r="P9" s="38"/>
      <c r="Q9" s="38">
        <f>IF(tb!Q9&lt;=100,0,
IF(tb!Q9&lt;=500,(tb!Q9-100)/500,
IF(tb!Q9&lt;=1000,0.8 + (tb!Q9-500)/2000,
IF(tb!Q9&lt;=2000,1.05 + (tb!Q9-1000)/4000,
1.3 + (tb!Q9-2000)/8000))))</f>
        <v>0</v>
      </c>
      <c r="R9" s="38">
        <f>IF(tb!R9&lt;=100,0,
IF(tb!R9&lt;=500,(tb!R9-100)/500,
IF(tb!R9&lt;=1000,0.8 + (tb!R9-500)/2000,
IF(tb!R9&lt;=2000,1.05 + (tb!R9-1000)/4000,
1.3 + (tb!R9-2000)/8000))))</f>
        <v>0</v>
      </c>
      <c r="S9" s="38">
        <f>IF(tb!S9&lt;=100,0,
IF(tb!S9&lt;=500,(tb!S9-100)/500,
IF(tb!S9&lt;=1000,0.8 + (tb!S9-500)/2000,
IF(tb!S9&lt;=2000,1.05 + (tb!S9-1000)/4000,
1.3 + (tb!S9-2000)/8000))))</f>
        <v>0.33</v>
      </c>
      <c r="T9" s="38">
        <f>IF(tb!T9&lt;=100,0,
IF(tb!T9&lt;=500,(tb!T9-100)/500,
IF(tb!T9&lt;=1000,0.8 + (tb!T9-500)/2000,
IF(tb!T9&lt;=2000,1.05 + (tb!T9-1000)/4000,
1.3 + (tb!T9-2000)/8000))))</f>
        <v>0</v>
      </c>
      <c r="U9" s="38">
        <f>IF(tb!U9&lt;=100,0,
IF(tb!U9&lt;=500,(tb!U9-100)/500,
IF(tb!U9&lt;=1000,0.8 + (tb!U9-500)/2000,
IF(tb!U9&lt;=2000,1.05 + (tb!U9-1000)/4000,
1.3 + (tb!U9-2000)/8000))))</f>
        <v>0</v>
      </c>
      <c r="V9" s="38">
        <f>IF(tb!V9&lt;=100,0,
IF(tb!V9&lt;=500,(tb!V9-100)/500,
IF(tb!V9&lt;=1000,0.8 + (tb!V9-500)/2000,
IF(tb!V9&lt;=2000,1.05 + (tb!V9-1000)/4000,
1.3 + (tb!V9-2000)/8000))))</f>
        <v>0</v>
      </c>
      <c r="W9" s="38">
        <f>IF(tb!W9&lt;=100,0,
IF(tb!W9&lt;=500,(tb!W9-100)/500,
IF(tb!W9&lt;=1000,0.8 + (tb!W9-500)/2000,
IF(tb!W9&lt;=2000,1.05 + (tb!W9-1000)/4000,
1.3 + (tb!W9-2000)/8000))))</f>
        <v>0</v>
      </c>
      <c r="X9" s="38">
        <f>IF(tb!X9&lt;=100,0,
IF(tb!X9&lt;=500,(tb!X9-100)/500,
IF(tb!X9&lt;=1000,0.8 + (tb!X9-500)/2000,
IF(tb!X9&lt;=2000,1.05 + (tb!X9-1000)/4000,
1.3 + (tb!X9-2000)/8000))))</f>
        <v>9.6000000000000002E-2</v>
      </c>
      <c r="Y9" s="38">
        <f>IF(tb!Y9&lt;=100,0,
IF(tb!Y9&lt;=500,(tb!Y9-100)/500,
IF(tb!Y9&lt;=1000,0.8 + (tb!Y9-500)/2000,
IF(tb!Y9&lt;=2000,1.05 + (tb!Y9-1000)/4000,
1.3 + (tb!Y9-2000)/8000))))</f>
        <v>0.378</v>
      </c>
      <c r="Z9" s="38">
        <f>IF(tb!Z9&lt;=100,0,
IF(tb!Z9&lt;=500,(tb!Z9-100)/500,
IF(tb!Z9&lt;=1000,0.8 + (tb!Z9-500)/2000,
IF(tb!Z9&lt;=2000,1.05 + (tb!Z9-1000)/4000,
1.3 + (tb!Z9-2000)/8000))))</f>
        <v>1.103</v>
      </c>
      <c r="AA9" s="38">
        <f>IF(tb!AA9&lt;=100,0,
IF(tb!AA9&lt;=500,(tb!AA9-100)/500,
IF(tb!AA9&lt;=1000,0.8 + (tb!AA9-500)/2000,
IF(tb!AA9&lt;=2000,1.05 + (tb!AA9-1000)/4000,
1.3 + (tb!AA9-2000)/8000))))</f>
        <v>0</v>
      </c>
      <c r="AB9" s="38">
        <f>IF(tb!AB9&lt;=100,0,
IF(tb!AB9&lt;=500,(tb!AB9-100)/500,
IF(tb!AB9&lt;=1000,0.8 + (tb!AB9-500)/2000,
IF(tb!AB9&lt;=2000,1.05 + (tb!AB9-1000)/4000,
1.3 + (tb!AB9-2000)/8000))))</f>
        <v>0</v>
      </c>
      <c r="AC9" s="38">
        <f>IF(tb!AC9&lt;=100,0,
IF(tb!AC9&lt;=500,(tb!AC9-100)/500,
IF(tb!AC9&lt;=1000,0.8 + (tb!AC9-500)/2000,
IF(tb!AC9&lt;=2000,1.05 + (tb!AC9-1000)/4000,
1.3 + (tb!AC9-2000)/8000))))</f>
        <v>0.17399999999999999</v>
      </c>
      <c r="AD9" s="38">
        <f>IF(tb!AD9&lt;=100,0,
IF(tb!AD9&lt;=500,(tb!AD9-100)/500,
IF(tb!AD9&lt;=1000,0.8 + (tb!AD9-500)/2000,
IF(tb!AD9&lt;=2000,1.05 + (tb!AD9-1000)/4000,
1.3 + (tb!AD9-2000)/8000))))</f>
        <v>0</v>
      </c>
      <c r="AE9" s="38">
        <f>IF(tb!AE9&lt;=100,0,
IF(tb!AE9&lt;=500,(tb!AE9-100)/500,
IF(tb!AE9&lt;=1000,0.8 + (tb!AE9-500)/2000,
IF(tb!AE9&lt;=2000,1.05 + (tb!AE9-1000)/4000,
1.3 + (tb!AE9-2000)/8000))))</f>
        <v>0.312</v>
      </c>
    </row>
    <row r="10" spans="1:31" x14ac:dyDescent="0.25">
      <c r="A10" s="38">
        <f>IF(tb!A10&lt;=100,0,
IF(tb!A10&lt;=500,(tb!A10-100)/500,
IF(tb!A10&lt;=1000,0.8 + (tb!A10-500)/2000,
IF(tb!A10&lt;=2000,1.05 + (tb!A10-1000)/4000,
1.3 + (tb!A10-2000)/8000))))</f>
        <v>0</v>
      </c>
      <c r="B10" s="38">
        <f>IF(tb!B10&lt;=100,0,
IF(tb!B10&lt;=500,(tb!B10-100)/500,
IF(tb!B10&lt;=1000,0.8 + (tb!B10-500)/2000,
IF(tb!B10&lt;=2000,1.05 + (tb!B10-1000)/4000,
1.3 + (tb!B10-2000)/8000))))</f>
        <v>0</v>
      </c>
      <c r="C10" s="38">
        <f>IF(tb!C10&lt;=100,0,
IF(tb!C10&lt;=500,(tb!C10-100)/500,
IF(tb!C10&lt;=1000,0.8 + (tb!C10-500)/2000,
IF(tb!C10&lt;=2000,1.05 + (tb!C10-1000)/4000,
1.3 + (tb!C10-2000)/8000))))</f>
        <v>0</v>
      </c>
      <c r="D10" s="38">
        <f>IF(tb!D10&lt;=100,0,
IF(tb!D10&lt;=500,(tb!D10-100)/500,
IF(tb!D10&lt;=1000,0.8 + (tb!D10-500)/2000,
IF(tb!D10&lt;=2000,1.05 + (tb!D10-1000)/4000,
1.3 + (tb!D10-2000)/8000))))</f>
        <v>0</v>
      </c>
      <c r="E10" s="38">
        <f>IF(tb!E10&lt;=100,0,
IF(tb!E10&lt;=500,(tb!E10-100)/500,
IF(tb!E10&lt;=1000,0.8 + (tb!E10-500)/2000,
IF(tb!E10&lt;=2000,1.05 + (tb!E10-1000)/4000,
1.3 + (tb!E10-2000)/8000))))</f>
        <v>0</v>
      </c>
      <c r="F10" s="38">
        <f>IF(tb!F10&lt;=100,0,
IF(tb!F10&lt;=500,(tb!F10-100)/500,
IF(tb!F10&lt;=1000,0.8 + (tb!F10-500)/2000,
IF(tb!F10&lt;=2000,1.05 + (tb!F10-1000)/4000,
1.3 + (tb!F10-2000)/8000))))</f>
        <v>0</v>
      </c>
      <c r="G10" s="38">
        <f>IF(tb!G10&lt;=100,0,
IF(tb!G10&lt;=500,(tb!G10-100)/500,
IF(tb!G10&lt;=1000,0.8 + (tb!G10-500)/2000,
IF(tb!G10&lt;=2000,1.05 + (tb!G10-1000)/4000,
1.3 + (tb!G10-2000)/8000))))</f>
        <v>0</v>
      </c>
      <c r="H10" s="38">
        <f>IF(tb!H10&lt;=100,0,
IF(tb!H10&lt;=500,(tb!H10-100)/500,
IF(tb!H10&lt;=1000,0.8 + (tb!H10-500)/2000,
IF(tb!H10&lt;=2000,1.05 + (tb!H10-1000)/4000,
1.3 + (tb!H10-2000)/8000))))</f>
        <v>0</v>
      </c>
      <c r="I10" s="38">
        <f>IF(tb!I10&lt;=100,0,
IF(tb!I10&lt;=500,(tb!I10-100)/500,
IF(tb!I10&lt;=1000,0.8 + (tb!I10-500)/2000,
IF(tb!I10&lt;=2000,1.05 + (tb!I10-1000)/4000,
1.3 + (tb!I10-2000)/8000))))</f>
        <v>0</v>
      </c>
      <c r="J10" s="38">
        <f>IF(tb!J10&lt;=100,0,
IF(tb!J10&lt;=500,(tb!J10-100)/500,
IF(tb!J10&lt;=1000,0.8 + (tb!J10-500)/2000,
IF(tb!J10&lt;=2000,1.05 + (tb!J10-1000)/4000,
1.3 + (tb!J10-2000)/8000))))</f>
        <v>0</v>
      </c>
      <c r="K10" s="38">
        <f>IF(tb!K10&lt;=100,0,
IF(tb!K10&lt;=500,(tb!K10-100)/500,
IF(tb!K10&lt;=1000,0.8 + (tb!K10-500)/2000,
IF(tb!K10&lt;=2000,1.05 + (tb!K10-1000)/4000,
1.3 + (tb!K10-2000)/8000))))</f>
        <v>0.01</v>
      </c>
      <c r="L10" s="38">
        <f>IF(tb!L10&lt;=100,0,
IF(tb!L10&lt;=500,(tb!L10-100)/500,
IF(tb!L10&lt;=1000,0.8 + (tb!L10-500)/2000,
IF(tb!L10&lt;=2000,1.05 + (tb!L10-1000)/4000,
1.3 + (tb!L10-2000)/8000))))</f>
        <v>0</v>
      </c>
      <c r="M10" s="38">
        <f>IF(tb!M10&lt;=100,0,
IF(tb!M10&lt;=500,(tb!M10-100)/500,
IF(tb!M10&lt;=1000,0.8 + (tb!M10-500)/2000,
IF(tb!M10&lt;=2000,1.05 + (tb!M10-1000)/4000,
1.3 + (tb!M10-2000)/8000))))</f>
        <v>0</v>
      </c>
      <c r="N10" s="38">
        <f>IF(tb!N10&lt;=100,0,
IF(tb!N10&lt;=500,(tb!N10-100)/500,
IF(tb!N10&lt;=1000,0.8 + (tb!N10-500)/2000,
IF(tb!N10&lt;=2000,1.05 + (tb!N10-1000)/4000,
1.3 + (tb!N10-2000)/8000))))</f>
        <v>0</v>
      </c>
      <c r="O10" s="38">
        <f>IF(tb!O10&lt;=100,0,
IF(tb!O10&lt;=500,(tb!O10-100)/500,
IF(tb!O10&lt;=1000,0.8 + (tb!O10-500)/2000,
IF(tb!O10&lt;=2000,1.05 + (tb!O10-1000)/4000,
1.3 + (tb!O10-2000)/8000))))</f>
        <v>0</v>
      </c>
      <c r="P10" s="38"/>
      <c r="Q10" s="38">
        <f>IF(tb!Q10&lt;=100,0,
IF(tb!Q10&lt;=500,(tb!Q10-100)/500,
IF(tb!Q10&lt;=1000,0.8 + (tb!Q10-500)/2000,
IF(tb!Q10&lt;=2000,1.05 + (tb!Q10-1000)/4000,
1.3 + (tb!Q10-2000)/8000))))</f>
        <v>0.20200000000000001</v>
      </c>
      <c r="R10" s="38">
        <f>IF(tb!R10&lt;=100,0,
IF(tb!R10&lt;=500,(tb!R10-100)/500,
IF(tb!R10&lt;=1000,0.8 + (tb!R10-500)/2000,
IF(tb!R10&lt;=2000,1.05 + (tb!R10-1000)/4000,
1.3 + (tb!R10-2000)/8000))))</f>
        <v>0.38400000000000001</v>
      </c>
      <c r="S10" s="38">
        <f>IF(tb!S10&lt;=100,0,
IF(tb!S10&lt;=500,(tb!S10-100)/500,
IF(tb!S10&lt;=1000,0.8 + (tb!S10-500)/2000,
IF(tb!S10&lt;=2000,1.05 + (tb!S10-1000)/4000,
1.3 + (tb!S10-2000)/8000))))</f>
        <v>0</v>
      </c>
      <c r="T10" s="38">
        <f>IF(tb!T10&lt;=100,0,
IF(tb!T10&lt;=500,(tb!T10-100)/500,
IF(tb!T10&lt;=1000,0.8 + (tb!T10-500)/2000,
IF(tb!T10&lt;=2000,1.05 + (tb!T10-1000)/4000,
1.3 + (tb!T10-2000)/8000))))</f>
        <v>0.13800000000000001</v>
      </c>
      <c r="U10" s="38">
        <f>IF(tb!U10&lt;=100,0,
IF(tb!U10&lt;=500,(tb!U10-100)/500,
IF(tb!U10&lt;=1000,0.8 + (tb!U10-500)/2000,
IF(tb!U10&lt;=2000,1.05 + (tb!U10-1000)/4000,
1.3 + (tb!U10-2000)/8000))))</f>
        <v>0</v>
      </c>
      <c r="V10" s="38">
        <f>IF(tb!V10&lt;=100,0,
IF(tb!V10&lt;=500,(tb!V10-100)/500,
IF(tb!V10&lt;=1000,0.8 + (tb!V10-500)/2000,
IF(tb!V10&lt;=2000,1.05 + (tb!V10-1000)/4000,
1.3 + (tb!V10-2000)/8000))))</f>
        <v>0</v>
      </c>
      <c r="W10" s="38">
        <f>IF(tb!W10&lt;=100,0,
IF(tb!W10&lt;=500,(tb!W10-100)/500,
IF(tb!W10&lt;=1000,0.8 + (tb!W10-500)/2000,
IF(tb!W10&lt;=2000,1.05 + (tb!W10-1000)/4000,
1.3 + (tb!W10-2000)/8000))))</f>
        <v>1.318875</v>
      </c>
      <c r="X10" s="38">
        <f>IF(tb!X10&lt;=100,0,
IF(tb!X10&lt;=500,(tb!X10-100)/500,
IF(tb!X10&lt;=1000,0.8 + (tb!X10-500)/2000,
IF(tb!X10&lt;=2000,1.05 + (tb!X10-1000)/4000,
1.3 + (tb!X10-2000)/8000))))</f>
        <v>1.3278750000000001</v>
      </c>
      <c r="Y10" s="38">
        <f>IF(tb!Y10&lt;=100,0,
IF(tb!Y10&lt;=500,(tb!Y10-100)/500,
IF(tb!Y10&lt;=1000,0.8 + (tb!Y10-500)/2000,
IF(tb!Y10&lt;=2000,1.05 + (tb!Y10-1000)/4000,
1.3 + (tb!Y10-2000)/8000))))</f>
        <v>0</v>
      </c>
      <c r="Z10" s="38">
        <f>IF(tb!Z10&lt;=100,0,
IF(tb!Z10&lt;=500,(tb!Z10-100)/500,
IF(tb!Z10&lt;=1000,0.8 + (tb!Z10-500)/2000,
IF(tb!Z10&lt;=2000,1.05 + (tb!Z10-1000)/4000,
1.3 + (tb!Z10-2000)/8000))))</f>
        <v>0.23</v>
      </c>
      <c r="AA10" s="38">
        <f>IF(tb!AA10&lt;=100,0,
IF(tb!AA10&lt;=500,(tb!AA10-100)/500,
IF(tb!AA10&lt;=1000,0.8 + (tb!AA10-500)/2000,
IF(tb!AA10&lt;=2000,1.05 + (tb!AA10-1000)/4000,
1.3 + (tb!AA10-2000)/8000))))</f>
        <v>0</v>
      </c>
      <c r="AB10" s="38">
        <f>IF(tb!AB10&lt;=100,0,
IF(tb!AB10&lt;=500,(tb!AB10-100)/500,
IF(tb!AB10&lt;=1000,0.8 + (tb!AB10-500)/2000,
IF(tb!AB10&lt;=2000,1.05 + (tb!AB10-1000)/4000,
1.3 + (tb!AB10-2000)/8000))))</f>
        <v>0</v>
      </c>
      <c r="AC10" s="38">
        <f>IF(tb!AC10&lt;=100,0,
IF(tb!AC10&lt;=500,(tb!AC10-100)/500,
IF(tb!AC10&lt;=1000,0.8 + (tb!AC10-500)/2000,
IF(tb!AC10&lt;=2000,1.05 + (tb!AC10-1000)/4000,
1.3 + (tb!AC10-2000)/8000))))</f>
        <v>0</v>
      </c>
      <c r="AD10" s="38">
        <f>IF(tb!AD10&lt;=100,0,
IF(tb!AD10&lt;=500,(tb!AD10-100)/500,
IF(tb!AD10&lt;=1000,0.8 + (tb!AD10-500)/2000,
IF(tb!AD10&lt;=2000,1.05 + (tb!AD10-1000)/4000,
1.3 + (tb!AD10-2000)/8000))))</f>
        <v>0</v>
      </c>
      <c r="AE10" s="38">
        <f>IF(tb!AE10&lt;=100,0,
IF(tb!AE10&lt;=500,(tb!AE10-100)/500,
IF(tb!AE10&lt;=1000,0.8 + (tb!AE10-500)/2000,
IF(tb!AE10&lt;=2000,1.05 + (tb!AE10-1000)/4000,
1.3 + (tb!AE10-2000)/8000))))</f>
        <v>0</v>
      </c>
    </row>
    <row r="11" spans="1:31" x14ac:dyDescent="0.25">
      <c r="A11" s="38">
        <f>IF(tb!A11&lt;=100,0,
IF(tb!A11&lt;=500,(tb!A11-100)/500,
IF(tb!A11&lt;=1000,0.8 + (tb!A11-500)/2000,
IF(tb!A11&lt;=2000,1.05 + (tb!A11-1000)/4000,
1.3 + (tb!A11-2000)/8000))))</f>
        <v>0</v>
      </c>
      <c r="B11" s="38">
        <f>IF(tb!B11&lt;=100,0,
IF(tb!B11&lt;=500,(tb!B11-100)/500,
IF(tb!B11&lt;=1000,0.8 + (tb!B11-500)/2000,
IF(tb!B11&lt;=2000,1.05 + (tb!B11-1000)/4000,
1.3 + (tb!B11-2000)/8000))))</f>
        <v>0</v>
      </c>
      <c r="C11" s="38">
        <f>IF(tb!C11&lt;=100,0,
IF(tb!C11&lt;=500,(tb!C11-100)/500,
IF(tb!C11&lt;=1000,0.8 + (tb!C11-500)/2000,
IF(tb!C11&lt;=2000,1.05 + (tb!C11-1000)/4000,
1.3 + (tb!C11-2000)/8000))))</f>
        <v>1.095</v>
      </c>
      <c r="D11" s="38">
        <f>IF(tb!D11&lt;=100,0,
IF(tb!D11&lt;=500,(tb!D11-100)/500,
IF(tb!D11&lt;=1000,0.8 + (tb!D11-500)/2000,
IF(tb!D11&lt;=2000,1.05 + (tb!D11-1000)/4000,
1.3 + (tb!D11-2000)/8000))))</f>
        <v>0</v>
      </c>
      <c r="E11" s="38">
        <f>IF(tb!E11&lt;=100,0,
IF(tb!E11&lt;=500,(tb!E11-100)/500,
IF(tb!E11&lt;=1000,0.8 + (tb!E11-500)/2000,
IF(tb!E11&lt;=2000,1.05 + (tb!E11-1000)/4000,
1.3 + (tb!E11-2000)/8000))))</f>
        <v>0.24</v>
      </c>
      <c r="F11" s="38">
        <f>IF(tb!F11&lt;=100,0,
IF(tb!F11&lt;=500,(tb!F11-100)/500,
IF(tb!F11&lt;=1000,0.8 + (tb!F11-500)/2000,
IF(tb!F11&lt;=2000,1.05 + (tb!F11-1000)/4000,
1.3 + (tb!F11-2000)/8000))))</f>
        <v>0</v>
      </c>
      <c r="G11" s="38">
        <f>IF(tb!G11&lt;=100,0,
IF(tb!G11&lt;=500,(tb!G11-100)/500,
IF(tb!G11&lt;=1000,0.8 + (tb!G11-500)/2000,
IF(tb!G11&lt;=2000,1.05 + (tb!G11-1000)/4000,
1.3 + (tb!G11-2000)/8000))))</f>
        <v>0</v>
      </c>
      <c r="H11" s="38">
        <f>IF(tb!H11&lt;=100,0,
IF(tb!H11&lt;=500,(tb!H11-100)/500,
IF(tb!H11&lt;=1000,0.8 + (tb!H11-500)/2000,
IF(tb!H11&lt;=2000,1.05 + (tb!H11-1000)/4000,
1.3 + (tb!H11-2000)/8000))))</f>
        <v>0</v>
      </c>
      <c r="I11" s="38">
        <f>IF(tb!I11&lt;=100,0,
IF(tb!I11&lt;=500,(tb!I11-100)/500,
IF(tb!I11&lt;=1000,0.8 + (tb!I11-500)/2000,
IF(tb!I11&lt;=2000,1.05 + (tb!I11-1000)/4000,
1.3 + (tb!I11-2000)/8000))))</f>
        <v>0</v>
      </c>
      <c r="J11" s="38">
        <f>IF(tb!J11&lt;=100,0,
IF(tb!J11&lt;=500,(tb!J11-100)/500,
IF(tb!J11&lt;=1000,0.8 + (tb!J11-500)/2000,
IF(tb!J11&lt;=2000,1.05 + (tb!J11-1000)/4000,
1.3 + (tb!J11-2000)/8000))))</f>
        <v>0</v>
      </c>
      <c r="K11" s="38">
        <f>IF(tb!K11&lt;=100,0,
IF(tb!K11&lt;=500,(tb!K11-100)/500,
IF(tb!K11&lt;=1000,0.8 + (tb!K11-500)/2000,
IF(tb!K11&lt;=2000,1.05 + (tb!K11-1000)/4000,
1.3 + (tb!K11-2000)/8000))))</f>
        <v>0</v>
      </c>
      <c r="L11" s="38">
        <f>IF(tb!L11&lt;=100,0,
IF(tb!L11&lt;=500,(tb!L11-100)/500,
IF(tb!L11&lt;=1000,0.8 + (tb!L11-500)/2000,
IF(tb!L11&lt;=2000,1.05 + (tb!L11-1000)/4000,
1.3 + (tb!L11-2000)/8000))))</f>
        <v>0</v>
      </c>
      <c r="M11" s="38">
        <f>IF(tb!M11&lt;=100,0,
IF(tb!M11&lt;=500,(tb!M11-100)/500,
IF(tb!M11&lt;=1000,0.8 + (tb!M11-500)/2000,
IF(tb!M11&lt;=2000,1.05 + (tb!M11-1000)/4000,
1.3 + (tb!M11-2000)/8000))))</f>
        <v>0.67400000000000004</v>
      </c>
      <c r="N11" s="38">
        <f>IF(tb!N11&lt;=100,0,
IF(tb!N11&lt;=500,(tb!N11-100)/500,
IF(tb!N11&lt;=1000,0.8 + (tb!N11-500)/2000,
IF(tb!N11&lt;=2000,1.05 + (tb!N11-1000)/4000,
1.3 + (tb!N11-2000)/8000))))</f>
        <v>0</v>
      </c>
      <c r="O11" s="38">
        <f>IF(tb!O11&lt;=100,0,
IF(tb!O11&lt;=500,(tb!O11-100)/500,
IF(tb!O11&lt;=1000,0.8 + (tb!O11-500)/2000,
IF(tb!O11&lt;=2000,1.05 + (tb!O11-1000)/4000,
1.3 + (tb!O11-2000)/8000))))</f>
        <v>0</v>
      </c>
      <c r="P11" s="38"/>
      <c r="Q11" s="38">
        <f>IF(tb!Q11&lt;=100,0,
IF(tb!Q11&lt;=500,(tb!Q11-100)/500,
IF(tb!Q11&lt;=1000,0.8 + (tb!Q11-500)/2000,
IF(tb!Q11&lt;=2000,1.05 + (tb!Q11-1000)/4000,
1.3 + (tb!Q11-2000)/8000))))</f>
        <v>0</v>
      </c>
      <c r="R11" s="38">
        <f>IF(tb!R11&lt;=100,0,
IF(tb!R11&lt;=500,(tb!R11-100)/500,
IF(tb!R11&lt;=1000,0.8 + (tb!R11-500)/2000,
IF(tb!R11&lt;=2000,1.05 + (tb!R11-1000)/4000,
1.3 + (tb!R11-2000)/8000))))</f>
        <v>6.8000000000000005E-2</v>
      </c>
      <c r="S11" s="38">
        <f>IF(tb!S11&lt;=100,0,
IF(tb!S11&lt;=500,(tb!S11-100)/500,
IF(tb!S11&lt;=1000,0.8 + (tb!S11-500)/2000,
IF(tb!S11&lt;=2000,1.05 + (tb!S11-1000)/4000,
1.3 + (tb!S11-2000)/8000))))</f>
        <v>4.3999999999999997E-2</v>
      </c>
      <c r="T11" s="38">
        <f>IF(tb!T11&lt;=100,0,
IF(tb!T11&lt;=500,(tb!T11-100)/500,
IF(tb!T11&lt;=1000,0.8 + (tb!T11-500)/2000,
IF(tb!T11&lt;=2000,1.05 + (tb!T11-1000)/4000,
1.3 + (tb!T11-2000)/8000))))</f>
        <v>0.25</v>
      </c>
      <c r="U11" s="38">
        <f>IF(tb!U11&lt;=100,0,
IF(tb!U11&lt;=500,(tb!U11-100)/500,
IF(tb!U11&lt;=1000,0.8 + (tb!U11-500)/2000,
IF(tb!U11&lt;=2000,1.05 + (tb!U11-1000)/4000,
1.3 + (tb!U11-2000)/8000))))</f>
        <v>3.7999999999999999E-2</v>
      </c>
      <c r="V11" s="38">
        <f>IF(tb!V11&lt;=100,0,
IF(tb!V11&lt;=500,(tb!V11-100)/500,
IF(tb!V11&lt;=1000,0.8 + (tb!V11-500)/2000,
IF(tb!V11&lt;=2000,1.05 + (tb!V11-1000)/4000,
1.3 + (tb!V11-2000)/8000))))</f>
        <v>0</v>
      </c>
      <c r="W11" s="38">
        <f>IF(tb!W11&lt;=100,0,
IF(tb!W11&lt;=500,(tb!W11-100)/500,
IF(tb!W11&lt;=1000,0.8 + (tb!W11-500)/2000,
IF(tb!W11&lt;=2000,1.05 + (tb!W11-1000)/4000,
1.3 + (tb!W11-2000)/8000))))</f>
        <v>0</v>
      </c>
      <c r="X11" s="38">
        <f>IF(tb!X11&lt;=100,0,
IF(tb!X11&lt;=500,(tb!X11-100)/500,
IF(tb!X11&lt;=1000,0.8 + (tb!X11-500)/2000,
IF(tb!X11&lt;=2000,1.05 + (tb!X11-1000)/4000,
1.3 + (tb!X11-2000)/8000))))</f>
        <v>0</v>
      </c>
      <c r="Y11" s="38">
        <f>IF(tb!Y11&lt;=100,0,
IF(tb!Y11&lt;=500,(tb!Y11-100)/500,
IF(tb!Y11&lt;=1000,0.8 + (tb!Y11-500)/2000,
IF(tb!Y11&lt;=2000,1.05 + (tb!Y11-1000)/4000,
1.3 + (tb!Y11-2000)/8000))))</f>
        <v>0.81600000000000006</v>
      </c>
      <c r="Z11" s="38">
        <f>IF(tb!Z11&lt;=100,0,
IF(tb!Z11&lt;=500,(tb!Z11-100)/500,
IF(tb!Z11&lt;=1000,0.8 + (tb!Z11-500)/2000,
IF(tb!Z11&lt;=2000,1.05 + (tb!Z11-1000)/4000,
1.3 + (tb!Z11-2000)/8000))))</f>
        <v>0</v>
      </c>
      <c r="AA11" s="38">
        <f>IF(tb!AA11&lt;=100,0,
IF(tb!AA11&lt;=500,(tb!AA11-100)/500,
IF(tb!AA11&lt;=1000,0.8 + (tb!AA11-500)/2000,
IF(tb!AA11&lt;=2000,1.05 + (tb!AA11-1000)/4000,
1.3 + (tb!AA11-2000)/8000))))</f>
        <v>0.126</v>
      </c>
      <c r="AB11" s="38">
        <f>IF(tb!AB11&lt;=100,0,
IF(tb!AB11&lt;=500,(tb!AB11-100)/500,
IF(tb!AB11&lt;=1000,0.8 + (tb!AB11-500)/2000,
IF(tb!AB11&lt;=2000,1.05 + (tb!AB11-1000)/4000,
1.3 + (tb!AB11-2000)/8000))))</f>
        <v>0.20599999999999999</v>
      </c>
      <c r="AC11" s="38">
        <f>IF(tb!AC11&lt;=100,0,
IF(tb!AC11&lt;=500,(tb!AC11-100)/500,
IF(tb!AC11&lt;=1000,0.8 + (tb!AC11-500)/2000,
IF(tb!AC11&lt;=2000,1.05 + (tb!AC11-1000)/4000,
1.3 + (tb!AC11-2000)/8000))))</f>
        <v>0.54400000000000004</v>
      </c>
      <c r="AD11" s="38">
        <f>IF(tb!AD11&lt;=100,0,
IF(tb!AD11&lt;=500,(tb!AD11-100)/500,
IF(tb!AD11&lt;=1000,0.8 + (tb!AD11-500)/2000,
IF(tb!AD11&lt;=2000,1.05 + (tb!AD11-1000)/4000,
1.3 + (tb!AD11-2000)/8000))))</f>
        <v>0</v>
      </c>
      <c r="AE11" s="38">
        <f>IF(tb!AE11&lt;=100,0,
IF(tb!AE11&lt;=500,(tb!AE11-100)/500,
IF(tb!AE11&lt;=1000,0.8 + (tb!AE11-500)/2000,
IF(tb!AE11&lt;=2000,1.05 + (tb!AE11-1000)/4000,
1.3 + (tb!AE11-2000)/8000))))</f>
        <v>0</v>
      </c>
    </row>
    <row r="12" spans="1:31" x14ac:dyDescent="0.25">
      <c r="A12" s="38">
        <f>IF(tb!A12&lt;=100,0,
IF(tb!A12&lt;=500,(tb!A12-100)/500,
IF(tb!A12&lt;=1000,0.8 + (tb!A12-500)/2000,
IF(tb!A12&lt;=2000,1.05 + (tb!A12-1000)/4000,
1.3 + (tb!A12-2000)/8000))))</f>
        <v>0.60799999999999998</v>
      </c>
      <c r="B12" s="38">
        <f>IF(tb!B12&lt;=100,0,
IF(tb!B12&lt;=500,(tb!B12-100)/500,
IF(tb!B12&lt;=1000,0.8 + (tb!B12-500)/2000,
IF(tb!B12&lt;=2000,1.05 + (tb!B12-1000)/4000,
1.3 + (tb!B12-2000)/8000))))</f>
        <v>0</v>
      </c>
      <c r="C12" s="38">
        <f>IF(tb!C12&lt;=100,0,
IF(tb!C12&lt;=500,(tb!C12-100)/500,
IF(tb!C12&lt;=1000,0.8 + (tb!C12-500)/2000,
IF(tb!C12&lt;=2000,1.05 + (tb!C12-1000)/4000,
1.3 + (tb!C12-2000)/8000))))</f>
        <v>0.20200000000000001</v>
      </c>
      <c r="D12" s="38">
        <f>IF(tb!D12&lt;=100,0,
IF(tb!D12&lt;=500,(tb!D12-100)/500,
IF(tb!D12&lt;=1000,0.8 + (tb!D12-500)/2000,
IF(tb!D12&lt;=2000,1.05 + (tb!D12-1000)/4000,
1.3 + (tb!D12-2000)/8000))))</f>
        <v>0</v>
      </c>
      <c r="E12" s="38">
        <f>IF(tb!E12&lt;=100,0,
IF(tb!E12&lt;=500,(tb!E12-100)/500,
IF(tb!E12&lt;=1000,0.8 + (tb!E12-500)/2000,
IF(tb!E12&lt;=2000,1.05 + (tb!E12-1000)/4000,
1.3 + (tb!E12-2000)/8000))))</f>
        <v>0</v>
      </c>
      <c r="F12" s="38">
        <f>IF(tb!F12&lt;=100,0,
IF(tb!F12&lt;=500,(tb!F12-100)/500,
IF(tb!F12&lt;=1000,0.8 + (tb!F12-500)/2000,
IF(tb!F12&lt;=2000,1.05 + (tb!F12-1000)/4000,
1.3 + (tb!F12-2000)/8000))))</f>
        <v>0</v>
      </c>
      <c r="G12" s="38">
        <f>IF(tb!G12&lt;=100,0,
IF(tb!G12&lt;=500,(tb!G12-100)/500,
IF(tb!G12&lt;=1000,0.8 + (tb!G12-500)/2000,
IF(tb!G12&lt;=2000,1.05 + (tb!G12-1000)/4000,
1.3 + (tb!G12-2000)/8000))))</f>
        <v>0.224</v>
      </c>
      <c r="H12" s="38">
        <f>IF(tb!H12&lt;=100,0,
IF(tb!H12&lt;=500,(tb!H12-100)/500,
IF(tb!H12&lt;=1000,0.8 + (tb!H12-500)/2000,
IF(tb!H12&lt;=2000,1.05 + (tb!H12-1000)/4000,
1.3 + (tb!H12-2000)/8000))))</f>
        <v>0</v>
      </c>
      <c r="I12" s="38">
        <f>IF(tb!I12&lt;=100,0,
IF(tb!I12&lt;=500,(tb!I12-100)/500,
IF(tb!I12&lt;=1000,0.8 + (tb!I12-500)/2000,
IF(tb!I12&lt;=2000,1.05 + (tb!I12-1000)/4000,
1.3 + (tb!I12-2000)/8000))))</f>
        <v>6.0000000000000001E-3</v>
      </c>
      <c r="J12" s="38">
        <f>IF(tb!J12&lt;=100,0,
IF(tb!J12&lt;=500,(tb!J12-100)/500,
IF(tb!J12&lt;=1000,0.8 + (tb!J12-500)/2000,
IF(tb!J12&lt;=2000,1.05 + (tb!J12-1000)/4000,
1.3 + (tb!J12-2000)/8000))))</f>
        <v>0</v>
      </c>
      <c r="K12" s="38">
        <f>IF(tb!K12&lt;=100,0,
IF(tb!K12&lt;=500,(tb!K12-100)/500,
IF(tb!K12&lt;=1000,0.8 + (tb!K12-500)/2000,
IF(tb!K12&lt;=2000,1.05 + (tb!K12-1000)/4000,
1.3 + (tb!K12-2000)/8000))))</f>
        <v>0.35399999999999998</v>
      </c>
      <c r="L12" s="38">
        <f>IF(tb!L12&lt;=100,0,
IF(tb!L12&lt;=500,(tb!L12-100)/500,
IF(tb!L12&lt;=1000,0.8 + (tb!L12-500)/2000,
IF(tb!L12&lt;=2000,1.05 + (tb!L12-1000)/4000,
1.3 + (tb!L12-2000)/8000))))</f>
        <v>0.57399999999999995</v>
      </c>
      <c r="M12" s="38">
        <f>IF(tb!M12&lt;=100,0,
IF(tb!M12&lt;=500,(tb!M12-100)/500,
IF(tb!M12&lt;=1000,0.8 + (tb!M12-500)/2000,
IF(tb!M12&lt;=2000,1.05 + (tb!M12-1000)/4000,
1.3 + (tb!M12-2000)/8000))))</f>
        <v>0</v>
      </c>
      <c r="N12" s="38">
        <f>IF(tb!N12&lt;=100,0,
IF(tb!N12&lt;=500,(tb!N12-100)/500,
IF(tb!N12&lt;=1000,0.8 + (tb!N12-500)/2000,
IF(tb!N12&lt;=2000,1.05 + (tb!N12-1000)/4000,
1.3 + (tb!N12-2000)/8000))))</f>
        <v>0.04</v>
      </c>
      <c r="O12" s="38">
        <f>IF(tb!O12&lt;=100,0,
IF(tb!O12&lt;=500,(tb!O12-100)/500,
IF(tb!O12&lt;=1000,0.8 + (tb!O12-500)/2000,
IF(tb!O12&lt;=2000,1.05 + (tb!O12-1000)/4000,
1.3 + (tb!O12-2000)/8000))))</f>
        <v>0</v>
      </c>
      <c r="P12" s="38"/>
      <c r="Q12" s="38">
        <f>IF(tb!Q12&lt;=100,0,
IF(tb!Q12&lt;=500,(tb!Q12-100)/500,
IF(tb!Q12&lt;=1000,0.8 + (tb!Q12-500)/2000,
IF(tb!Q12&lt;=2000,1.05 + (tb!Q12-1000)/4000,
1.3 + (tb!Q12-2000)/8000))))</f>
        <v>9.8000000000000004E-2</v>
      </c>
      <c r="R12" s="38">
        <f>IF(tb!R12&lt;=100,0,
IF(tb!R12&lt;=500,(tb!R12-100)/500,
IF(tb!R12&lt;=1000,0.8 + (tb!R12-500)/2000,
IF(tb!R12&lt;=2000,1.05 + (tb!R12-1000)/4000,
1.3 + (tb!R12-2000)/8000))))</f>
        <v>0</v>
      </c>
      <c r="S12" s="38">
        <f>IF(tb!S12&lt;=100,0,
IF(tb!S12&lt;=500,(tb!S12-100)/500,
IF(tb!S12&lt;=1000,0.8 + (tb!S12-500)/2000,
IF(tb!S12&lt;=2000,1.05 + (tb!S12-1000)/4000,
1.3 + (tb!S12-2000)/8000))))</f>
        <v>0</v>
      </c>
      <c r="T12" s="38">
        <f>IF(tb!T12&lt;=100,0,
IF(tb!T12&lt;=500,(tb!T12-100)/500,
IF(tb!T12&lt;=1000,0.8 + (tb!T12-500)/2000,
IF(tb!T12&lt;=2000,1.05 + (tb!T12-1000)/4000,
1.3 + (tb!T12-2000)/8000))))</f>
        <v>0.186</v>
      </c>
      <c r="U12" s="38">
        <f>IF(tb!U12&lt;=100,0,
IF(tb!U12&lt;=500,(tb!U12-100)/500,
IF(tb!U12&lt;=1000,0.8 + (tb!U12-500)/2000,
IF(tb!U12&lt;=2000,1.05 + (tb!U12-1000)/4000,
1.3 + (tb!U12-2000)/8000))))</f>
        <v>0.42799999999999999</v>
      </c>
      <c r="V12" s="38">
        <f>IF(tb!V12&lt;=100,0,
IF(tb!V12&lt;=500,(tb!V12-100)/500,
IF(tb!V12&lt;=1000,0.8 + (tb!V12-500)/2000,
IF(tb!V12&lt;=2000,1.05 + (tb!V12-1000)/4000,
1.3 + (tb!V12-2000)/8000))))</f>
        <v>0.01</v>
      </c>
      <c r="W12" s="38">
        <f>IF(tb!W12&lt;=100,0,
IF(tb!W12&lt;=500,(tb!W12-100)/500,
IF(tb!W12&lt;=1000,0.8 + (tb!W12-500)/2000,
IF(tb!W12&lt;=2000,1.05 + (tb!W12-1000)/4000,
1.3 + (tb!W12-2000)/8000))))</f>
        <v>0.83000000000000007</v>
      </c>
      <c r="X12" s="38">
        <f>IF(tb!X12&lt;=100,0,
IF(tb!X12&lt;=500,(tb!X12-100)/500,
IF(tb!X12&lt;=1000,0.8 + (tb!X12-500)/2000,
IF(tb!X12&lt;=2000,1.05 + (tb!X12-1000)/4000,
1.3 + (tb!X12-2000)/8000))))</f>
        <v>0</v>
      </c>
      <c r="Y12" s="38">
        <f>IF(tb!Y12&lt;=100,0,
IF(tb!Y12&lt;=500,(tb!Y12-100)/500,
IF(tb!Y12&lt;=1000,0.8 + (tb!Y12-500)/2000,
IF(tb!Y12&lt;=2000,1.05 + (tb!Y12-1000)/4000,
1.3 + (tb!Y12-2000)/8000))))</f>
        <v>0</v>
      </c>
      <c r="Z12" s="38">
        <f>IF(tb!Z12&lt;=100,0,
IF(tb!Z12&lt;=500,(tb!Z12-100)/500,
IF(tb!Z12&lt;=1000,0.8 + (tb!Z12-500)/2000,
IF(tb!Z12&lt;=2000,1.05 + (tb!Z12-1000)/4000,
1.3 + (tb!Z12-2000)/8000))))</f>
        <v>0</v>
      </c>
      <c r="AA12" s="38">
        <f>IF(tb!AA12&lt;=100,0,
IF(tb!AA12&lt;=500,(tb!AA12-100)/500,
IF(tb!AA12&lt;=1000,0.8 + (tb!AA12-500)/2000,
IF(tb!AA12&lt;=2000,1.05 + (tb!AA12-1000)/4000,
1.3 + (tb!AA12-2000)/8000))))</f>
        <v>0.3</v>
      </c>
      <c r="AB12" s="38">
        <f>IF(tb!AB12&lt;=100,0,
IF(tb!AB12&lt;=500,(tb!AB12-100)/500,
IF(tb!AB12&lt;=1000,0.8 + (tb!AB12-500)/2000,
IF(tb!AB12&lt;=2000,1.05 + (tb!AB12-1000)/4000,
1.3 + (tb!AB12-2000)/8000))))</f>
        <v>0</v>
      </c>
      <c r="AC12" s="38">
        <f>IF(tb!AC12&lt;=100,0,
IF(tb!AC12&lt;=500,(tb!AC12-100)/500,
IF(tb!AC12&lt;=1000,0.8 + (tb!AC12-500)/2000,
IF(tb!AC12&lt;=2000,1.05 + (tb!AC12-1000)/4000,
1.3 + (tb!AC12-2000)/8000))))</f>
        <v>0.12</v>
      </c>
      <c r="AD12" s="38">
        <f>IF(tb!AD12&lt;=100,0,
IF(tb!AD12&lt;=500,(tb!AD12-100)/500,
IF(tb!AD12&lt;=1000,0.8 + (tb!AD12-500)/2000,
IF(tb!AD12&lt;=2000,1.05 + (tb!AD12-1000)/4000,
1.3 + (tb!AD12-2000)/8000))))</f>
        <v>0</v>
      </c>
      <c r="AE12" s="38">
        <f>IF(tb!AE12&lt;=100,0,
IF(tb!AE12&lt;=500,(tb!AE12-100)/500,
IF(tb!AE12&lt;=1000,0.8 + (tb!AE12-500)/2000,
IF(tb!AE12&lt;=2000,1.05 + (tb!AE12-1000)/4000,
1.3 + (tb!AE12-2000)/8000))))</f>
        <v>0</v>
      </c>
    </row>
    <row r="13" spans="1:31" x14ac:dyDescent="0.25">
      <c r="A13" s="38">
        <f>IF(tb!A13&lt;=100,0,
IF(tb!A13&lt;=500,(tb!A13-100)/500,
IF(tb!A13&lt;=1000,0.8 + (tb!A13-500)/2000,
IF(tb!A13&lt;=2000,1.05 + (tb!A13-1000)/4000,
1.3 + (tb!A13-2000)/8000))))</f>
        <v>0</v>
      </c>
      <c r="B13" s="38">
        <f>IF(tb!B13&lt;=100,0,
IF(tb!B13&lt;=500,(tb!B13-100)/500,
IF(tb!B13&lt;=1000,0.8 + (tb!B13-500)/2000,
IF(tb!B13&lt;=2000,1.05 + (tb!B13-1000)/4000,
1.3 + (tb!B13-2000)/8000))))</f>
        <v>0</v>
      </c>
      <c r="C13" s="38">
        <f>IF(tb!C13&lt;=100,0,
IF(tb!C13&lt;=500,(tb!C13-100)/500,
IF(tb!C13&lt;=1000,0.8 + (tb!C13-500)/2000,
IF(tb!C13&lt;=2000,1.05 + (tb!C13-1000)/4000,
1.3 + (tb!C13-2000)/8000))))</f>
        <v>0.47599999999999998</v>
      </c>
      <c r="D13" s="38">
        <f>IF(tb!D13&lt;=100,0,
IF(tb!D13&lt;=500,(tb!D13-100)/500,
IF(tb!D13&lt;=1000,0.8 + (tb!D13-500)/2000,
IF(tb!D13&lt;=2000,1.05 + (tb!D13-1000)/4000,
1.3 + (tb!D13-2000)/8000))))</f>
        <v>0</v>
      </c>
      <c r="E13" s="38">
        <f>IF(tb!E13&lt;=100,0,
IF(tb!E13&lt;=500,(tb!E13-100)/500,
IF(tb!E13&lt;=1000,0.8 + (tb!E13-500)/2000,
IF(tb!E13&lt;=2000,1.05 + (tb!E13-1000)/4000,
1.3 + (tb!E13-2000)/8000))))</f>
        <v>0</v>
      </c>
      <c r="F13" s="38">
        <f>IF(tb!F13&lt;=100,0,
IF(tb!F13&lt;=500,(tb!F13-100)/500,
IF(tb!F13&lt;=1000,0.8 + (tb!F13-500)/2000,
IF(tb!F13&lt;=2000,1.05 + (tb!F13-1000)/4000,
1.3 + (tb!F13-2000)/8000))))</f>
        <v>9.4E-2</v>
      </c>
      <c r="G13" s="38">
        <f>IF(tb!G13&lt;=100,0,
IF(tb!G13&lt;=500,(tb!G13-100)/500,
IF(tb!G13&lt;=1000,0.8 + (tb!G13-500)/2000,
IF(tb!G13&lt;=2000,1.05 + (tb!G13-1000)/4000,
1.3 + (tb!G13-2000)/8000))))</f>
        <v>0</v>
      </c>
      <c r="H13" s="38">
        <f>IF(tb!H13&lt;=100,0,
IF(tb!H13&lt;=500,(tb!H13-100)/500,
IF(tb!H13&lt;=1000,0.8 + (tb!H13-500)/2000,
IF(tb!H13&lt;=2000,1.05 + (tb!H13-1000)/4000,
1.3 + (tb!H13-2000)/8000))))</f>
        <v>0</v>
      </c>
      <c r="I13" s="38">
        <f>IF(tb!I13&lt;=100,0,
IF(tb!I13&lt;=500,(tb!I13-100)/500,
IF(tb!I13&lt;=1000,0.8 + (tb!I13-500)/2000,
IF(tb!I13&lt;=2000,1.05 + (tb!I13-1000)/4000,
1.3 + (tb!I13-2000)/8000))))</f>
        <v>0.28999999999999998</v>
      </c>
      <c r="J13" s="38">
        <f>IF(tb!J13&lt;=100,0,
IF(tb!J13&lt;=500,(tb!J13-100)/500,
IF(tb!J13&lt;=1000,0.8 + (tb!J13-500)/2000,
IF(tb!J13&lt;=2000,1.05 + (tb!J13-1000)/4000,
1.3 + (tb!J13-2000)/8000))))</f>
        <v>0</v>
      </c>
      <c r="K13" s="38">
        <f>IF(tb!K13&lt;=100,0,
IF(tb!K13&lt;=500,(tb!K13-100)/500,
IF(tb!K13&lt;=1000,0.8 + (tb!K13-500)/2000,
IF(tb!K13&lt;=2000,1.05 + (tb!K13-1000)/4000,
1.3 + (tb!K13-2000)/8000))))</f>
        <v>0.36799999999999999</v>
      </c>
      <c r="L13" s="38">
        <f>IF(tb!L13&lt;=100,0,
IF(tb!L13&lt;=500,(tb!L13-100)/500,
IF(tb!L13&lt;=1000,0.8 + (tb!L13-500)/2000,
IF(tb!L13&lt;=2000,1.05 + (tb!L13-1000)/4000,
1.3 + (tb!L13-2000)/8000))))</f>
        <v>1.21675</v>
      </c>
      <c r="M13" s="38">
        <f>IF(tb!M13&lt;=100,0,
IF(tb!M13&lt;=500,(tb!M13-100)/500,
IF(tb!M13&lt;=1000,0.8 + (tb!M13-500)/2000,
IF(tb!M13&lt;=2000,1.05 + (tb!M13-1000)/4000,
1.3 + (tb!M13-2000)/8000))))</f>
        <v>0</v>
      </c>
      <c r="N13" s="38">
        <f>IF(tb!N13&lt;=100,0,
IF(tb!N13&lt;=500,(tb!N13-100)/500,
IF(tb!N13&lt;=1000,0.8 + (tb!N13-500)/2000,
IF(tb!N13&lt;=2000,1.05 + (tb!N13-1000)/4000,
1.3 + (tb!N13-2000)/8000))))</f>
        <v>0</v>
      </c>
      <c r="O13" s="38">
        <f>IF(tb!O13&lt;=100,0,
IF(tb!O13&lt;=500,(tb!O13-100)/500,
IF(tb!O13&lt;=1000,0.8 + (tb!O13-500)/2000,
IF(tb!O13&lt;=2000,1.05 + (tb!O13-1000)/4000,
1.3 + (tb!O13-2000)/8000))))</f>
        <v>0.86299999999999999</v>
      </c>
      <c r="P13" s="38"/>
      <c r="Q13" s="38">
        <f>IF(tb!Q13&lt;=100,0,
IF(tb!Q13&lt;=500,(tb!Q13-100)/500,
IF(tb!Q13&lt;=1000,0.8 + (tb!Q13-500)/2000,
IF(tb!Q13&lt;=2000,1.05 + (tb!Q13-1000)/4000,
1.3 + (tb!Q13-2000)/8000))))</f>
        <v>0</v>
      </c>
      <c r="R13" s="38">
        <f>IF(tb!R13&lt;=100,0,
IF(tb!R13&lt;=500,(tb!R13-100)/500,
IF(tb!R13&lt;=1000,0.8 + (tb!R13-500)/2000,
IF(tb!R13&lt;=2000,1.05 + (tb!R13-1000)/4000,
1.3 + (tb!R13-2000)/8000))))</f>
        <v>0.88950000000000007</v>
      </c>
      <c r="S13" s="38">
        <f>IF(tb!S13&lt;=100,0,
IF(tb!S13&lt;=500,(tb!S13-100)/500,
IF(tb!S13&lt;=1000,0.8 + (tb!S13-500)/2000,
IF(tb!S13&lt;=2000,1.05 + (tb!S13-1000)/4000,
1.3 + (tb!S13-2000)/8000))))</f>
        <v>0.78400000000000003</v>
      </c>
      <c r="T13" s="38">
        <f>IF(tb!T13&lt;=100,0,
IF(tb!T13&lt;=500,(tb!T13-100)/500,
IF(tb!T13&lt;=1000,0.8 + (tb!T13-500)/2000,
IF(tb!T13&lt;=2000,1.05 + (tb!T13-1000)/4000,
1.3 + (tb!T13-2000)/8000))))</f>
        <v>0</v>
      </c>
      <c r="U13" s="38">
        <f>IF(tb!U13&lt;=100,0,
IF(tb!U13&lt;=500,(tb!U13-100)/500,
IF(tb!U13&lt;=1000,0.8 + (tb!U13-500)/2000,
IF(tb!U13&lt;=2000,1.05 + (tb!U13-1000)/4000,
1.3 + (tb!U13-2000)/8000))))</f>
        <v>1.1797500000000001</v>
      </c>
      <c r="V13" s="38">
        <f>IF(tb!V13&lt;=100,0,
IF(tb!V13&lt;=500,(tb!V13-100)/500,
IF(tb!V13&lt;=1000,0.8 + (tb!V13-500)/2000,
IF(tb!V13&lt;=2000,1.05 + (tb!V13-1000)/4000,
1.3 + (tb!V13-2000)/8000))))</f>
        <v>1.0535000000000001</v>
      </c>
      <c r="W13" s="38">
        <f>IF(tb!W13&lt;=100,0,
IF(tb!W13&lt;=500,(tb!W13-100)/500,
IF(tb!W13&lt;=1000,0.8 + (tb!W13-500)/2000,
IF(tb!W13&lt;=2000,1.05 + (tb!W13-1000)/4000,
1.3 + (tb!W13-2000)/8000))))</f>
        <v>0</v>
      </c>
      <c r="X13" s="38">
        <f>IF(tb!X13&lt;=100,0,
IF(tb!X13&lt;=500,(tb!X13-100)/500,
IF(tb!X13&lt;=1000,0.8 + (tb!X13-500)/2000,
IF(tb!X13&lt;=2000,1.05 + (tb!X13-1000)/4000,
1.3 + (tb!X13-2000)/8000))))</f>
        <v>0.58599999999999997</v>
      </c>
      <c r="Y13" s="38">
        <f>IF(tb!Y13&lt;=100,0,
IF(tb!Y13&lt;=500,(tb!Y13-100)/500,
IF(tb!Y13&lt;=1000,0.8 + (tb!Y13-500)/2000,
IF(tb!Y13&lt;=2000,1.05 + (tb!Y13-1000)/4000,
1.3 + (tb!Y13-2000)/8000))))</f>
        <v>0.314</v>
      </c>
      <c r="Z13" s="38">
        <f>IF(tb!Z13&lt;=100,0,
IF(tb!Z13&lt;=500,(tb!Z13-100)/500,
IF(tb!Z13&lt;=1000,0.8 + (tb!Z13-500)/2000,
IF(tb!Z13&lt;=2000,1.05 + (tb!Z13-1000)/4000,
1.3 + (tb!Z13-2000)/8000))))</f>
        <v>0</v>
      </c>
      <c r="AA13" s="38">
        <f>IF(tb!AA13&lt;=100,0,
IF(tb!AA13&lt;=500,(tb!AA13-100)/500,
IF(tb!AA13&lt;=1000,0.8 + (tb!AA13-500)/2000,
IF(tb!AA13&lt;=2000,1.05 + (tb!AA13-1000)/4000,
1.3 + (tb!AA13-2000)/8000))))</f>
        <v>0</v>
      </c>
      <c r="AB13" s="38">
        <f>IF(tb!AB13&lt;=100,0,
IF(tb!AB13&lt;=500,(tb!AB13-100)/500,
IF(tb!AB13&lt;=1000,0.8 + (tb!AB13-500)/2000,
IF(tb!AB13&lt;=2000,1.05 + (tb!AB13-1000)/4000,
1.3 + (tb!AB13-2000)/8000))))</f>
        <v>0.80449999999999999</v>
      </c>
      <c r="AC13" s="38">
        <f>IF(tb!AC13&lt;=100,0,
IF(tb!AC13&lt;=500,(tb!AC13-100)/500,
IF(tb!AC13&lt;=1000,0.8 + (tb!AC13-500)/2000,
IF(tb!AC13&lt;=2000,1.05 + (tb!AC13-1000)/4000,
1.3 + (tb!AC13-2000)/8000))))</f>
        <v>0</v>
      </c>
      <c r="AD13" s="38">
        <f>IF(tb!AD13&lt;=100,0,
IF(tb!AD13&lt;=500,(tb!AD13-100)/500,
IF(tb!AD13&lt;=1000,0.8 + (tb!AD13-500)/2000,
IF(tb!AD13&lt;=2000,1.05 + (tb!AD13-1000)/4000,
1.3 + (tb!AD13-2000)/8000))))</f>
        <v>0.36</v>
      </c>
      <c r="AE13" s="38">
        <f>IF(tb!AE13&lt;=100,0,
IF(tb!AE13&lt;=500,(tb!AE13-100)/500,
IF(tb!AE13&lt;=1000,0.8 + (tb!AE13-500)/2000,
IF(tb!AE13&lt;=2000,1.05 + (tb!AE13-1000)/4000,
1.3 + (tb!AE13-2000)/8000))))</f>
        <v>0</v>
      </c>
    </row>
    <row r="14" spans="1:31" x14ac:dyDescent="0.25">
      <c r="A14" s="38">
        <f>IF(tb!A14&lt;=100,0,
IF(tb!A14&lt;=500,(tb!A14-100)/500,
IF(tb!A14&lt;=1000,0.8 + (tb!A14-500)/2000,
IF(tb!A14&lt;=2000,1.05 + (tb!A14-1000)/4000,
1.3 + (tb!A14-2000)/8000))))</f>
        <v>0</v>
      </c>
      <c r="B14" s="38">
        <f>IF(tb!B14&lt;=100,0,
IF(tb!B14&lt;=500,(tb!B14-100)/500,
IF(tb!B14&lt;=1000,0.8 + (tb!B14-500)/2000,
IF(tb!B14&lt;=2000,1.05 + (tb!B14-1000)/4000,
1.3 + (tb!B14-2000)/8000))))</f>
        <v>0.44</v>
      </c>
      <c r="C14" s="38">
        <f>IF(tb!C14&lt;=100,0,
IF(tb!C14&lt;=500,(tb!C14-100)/500,
IF(tb!C14&lt;=1000,0.8 + (tb!C14-500)/2000,
IF(tb!C14&lt;=2000,1.05 + (tb!C14-1000)/4000,
1.3 + (tb!C14-2000)/8000))))</f>
        <v>0.19800000000000001</v>
      </c>
      <c r="D14" s="38">
        <f>IF(tb!D14&lt;=100,0,
IF(tb!D14&lt;=500,(tb!D14-100)/500,
IF(tb!D14&lt;=1000,0.8 + (tb!D14-500)/2000,
IF(tb!D14&lt;=2000,1.05 + (tb!D14-1000)/4000,
1.3 + (tb!D14-2000)/8000))))</f>
        <v>1.2145000000000001</v>
      </c>
      <c r="E14" s="38">
        <f>IF(tb!E14&lt;=100,0,
IF(tb!E14&lt;=500,(tb!E14-100)/500,
IF(tb!E14&lt;=1000,0.8 + (tb!E14-500)/2000,
IF(tb!E14&lt;=2000,1.05 + (tb!E14-1000)/4000,
1.3 + (tb!E14-2000)/8000))))</f>
        <v>0.39200000000000002</v>
      </c>
      <c r="F14" s="38">
        <f>IF(tb!F14&lt;=100,0,
IF(tb!F14&lt;=500,(tb!F14-100)/500,
IF(tb!F14&lt;=1000,0.8 + (tb!F14-500)/2000,
IF(tb!F14&lt;=2000,1.05 + (tb!F14-1000)/4000,
1.3 + (tb!F14-2000)/8000))))</f>
        <v>5.6000000000000001E-2</v>
      </c>
      <c r="G14" s="38">
        <f>IF(tb!G14&lt;=100,0,
IF(tb!G14&lt;=500,(tb!G14-100)/500,
IF(tb!G14&lt;=1000,0.8 + (tb!G14-500)/2000,
IF(tb!G14&lt;=2000,1.05 + (tb!G14-1000)/4000,
1.3 + (tb!G14-2000)/8000))))</f>
        <v>0.75600000000000001</v>
      </c>
      <c r="H14" s="38">
        <f>IF(tb!H14&lt;=100,0,
IF(tb!H14&lt;=500,(tb!H14-100)/500,
IF(tb!H14&lt;=1000,0.8 + (tb!H14-500)/2000,
IF(tb!H14&lt;=2000,1.05 + (tb!H14-1000)/4000,
1.3 + (tb!H14-2000)/8000))))</f>
        <v>1.0567500000000001</v>
      </c>
      <c r="I14" s="38">
        <f>IF(tb!I14&lt;=100,0,
IF(tb!I14&lt;=500,(tb!I14-100)/500,
IF(tb!I14&lt;=1000,0.8 + (tb!I14-500)/2000,
IF(tb!I14&lt;=2000,1.05 + (tb!I14-1000)/4000,
1.3 + (tb!I14-2000)/8000))))</f>
        <v>0</v>
      </c>
      <c r="J14" s="38">
        <f>IF(tb!J14&lt;=100,0,
IF(tb!J14&lt;=500,(tb!J14-100)/500,
IF(tb!J14&lt;=1000,0.8 + (tb!J14-500)/2000,
IF(tb!J14&lt;=2000,1.05 + (tb!J14-1000)/4000,
1.3 + (tb!J14-2000)/8000))))</f>
        <v>1.3487500000000001</v>
      </c>
      <c r="K14" s="38">
        <f>IF(tb!K14&lt;=100,0,
IF(tb!K14&lt;=500,(tb!K14-100)/500,
IF(tb!K14&lt;=1000,0.8 + (tb!K14-500)/2000,
IF(tb!K14&lt;=2000,1.05 + (tb!K14-1000)/4000,
1.3 + (tb!K14-2000)/8000))))</f>
        <v>0</v>
      </c>
      <c r="L14" s="38">
        <f>IF(tb!L14&lt;=100,0,
IF(tb!L14&lt;=500,(tb!L14-100)/500,
IF(tb!L14&lt;=1000,0.8 + (tb!L14-500)/2000,
IF(tb!L14&lt;=2000,1.05 + (tb!L14-1000)/4000,
1.3 + (tb!L14-2000)/8000))))</f>
        <v>0.34599999999999997</v>
      </c>
      <c r="M14" s="38">
        <f>IF(tb!M14&lt;=100,0,
IF(tb!M14&lt;=500,(tb!M14-100)/500,
IF(tb!M14&lt;=1000,0.8 + (tb!M14-500)/2000,
IF(tb!M14&lt;=2000,1.05 + (tb!M14-1000)/4000,
1.3 + (tb!M14-2000)/8000))))</f>
        <v>0.23400000000000001</v>
      </c>
      <c r="N14" s="38">
        <f>IF(tb!N14&lt;=100,0,
IF(tb!N14&lt;=500,(tb!N14-100)/500,
IF(tb!N14&lt;=1000,0.8 + (tb!N14-500)/2000,
IF(tb!N14&lt;=2000,1.05 + (tb!N14-1000)/4000,
1.3 + (tb!N14-2000)/8000))))</f>
        <v>1.475875</v>
      </c>
      <c r="O14" s="38">
        <f>IF(tb!O14&lt;=100,0,
IF(tb!O14&lt;=500,(tb!O14-100)/500,
IF(tb!O14&lt;=1000,0.8 + (tb!O14-500)/2000,
IF(tb!O14&lt;=2000,1.05 + (tb!O14-1000)/4000,
1.3 + (tb!O14-2000)/8000))))</f>
        <v>0.91300000000000003</v>
      </c>
      <c r="P14" s="38"/>
      <c r="Q14" s="38">
        <f>IF(tb!Q14&lt;=100,0,
IF(tb!Q14&lt;=500,(tb!Q14-100)/500,
IF(tb!Q14&lt;=1000,0.8 + (tb!Q14-500)/2000,
IF(tb!Q14&lt;=2000,1.05 + (tb!Q14-1000)/4000,
1.3 + (tb!Q14-2000)/8000))))</f>
        <v>0.878</v>
      </c>
      <c r="R14" s="38">
        <f>IF(tb!R14&lt;=100,0,
IF(tb!R14&lt;=500,(tb!R14-100)/500,
IF(tb!R14&lt;=1000,0.8 + (tb!R14-500)/2000,
IF(tb!R14&lt;=2000,1.05 + (tb!R14-1000)/4000,
1.3 + (tb!R14-2000)/8000))))</f>
        <v>1.1340000000000001</v>
      </c>
      <c r="S14" s="38">
        <f>IF(tb!S14&lt;=100,0,
IF(tb!S14&lt;=500,(tb!S14-100)/500,
IF(tb!S14&lt;=1000,0.8 + (tb!S14-500)/2000,
IF(tb!S14&lt;=2000,1.05 + (tb!S14-1000)/4000,
1.3 + (tb!S14-2000)/8000))))</f>
        <v>1.302</v>
      </c>
      <c r="T14" s="38">
        <f>IF(tb!T14&lt;=100,0,
IF(tb!T14&lt;=500,(tb!T14-100)/500,
IF(tb!T14&lt;=1000,0.8 + (tb!T14-500)/2000,
IF(tb!T14&lt;=2000,1.05 + (tb!T14-1000)/4000,
1.3 + (tb!T14-2000)/8000))))</f>
        <v>1.3055000000000001</v>
      </c>
      <c r="U14" s="38">
        <f>IF(tb!U14&lt;=100,0,
IF(tb!U14&lt;=500,(tb!U14-100)/500,
IF(tb!U14&lt;=1000,0.8 + (tb!U14-500)/2000,
IF(tb!U14&lt;=2000,1.05 + (tb!U14-1000)/4000,
1.3 + (tb!U14-2000)/8000))))</f>
        <v>0.87650000000000006</v>
      </c>
      <c r="V14" s="38">
        <f>IF(tb!V14&lt;=100,0,
IF(tb!V14&lt;=500,(tb!V14-100)/500,
IF(tb!V14&lt;=1000,0.8 + (tb!V14-500)/2000,
IF(tb!V14&lt;=2000,1.05 + (tb!V14-1000)/4000,
1.3 + (tb!V14-2000)/8000))))</f>
        <v>1.07975</v>
      </c>
      <c r="W14" s="38">
        <f>IF(tb!W14&lt;=100,0,
IF(tb!W14&lt;=500,(tb!W14-100)/500,
IF(tb!W14&lt;=1000,0.8 + (tb!W14-500)/2000,
IF(tb!W14&lt;=2000,1.05 + (tb!W14-1000)/4000,
1.3 + (tb!W14-2000)/8000))))</f>
        <v>5.1999999999999998E-2</v>
      </c>
      <c r="X14" s="38">
        <f>IF(tb!X14&lt;=100,0,
IF(tb!X14&lt;=500,(tb!X14-100)/500,
IF(tb!X14&lt;=1000,0.8 + (tb!X14-500)/2000,
IF(tb!X14&lt;=2000,1.05 + (tb!X14-1000)/4000,
1.3 + (tb!X14-2000)/8000))))</f>
        <v>1.1320000000000001</v>
      </c>
      <c r="Y14" s="38">
        <f>IF(tb!Y14&lt;=100,0,
IF(tb!Y14&lt;=500,(tb!Y14-100)/500,
IF(tb!Y14&lt;=1000,0.8 + (tb!Y14-500)/2000,
IF(tb!Y14&lt;=2000,1.05 + (tb!Y14-1000)/4000,
1.3 + (tb!Y14-2000)/8000))))</f>
        <v>0</v>
      </c>
      <c r="Z14" s="38">
        <f>IF(tb!Z14&lt;=100,0,
IF(tb!Z14&lt;=500,(tb!Z14-100)/500,
IF(tb!Z14&lt;=1000,0.8 + (tb!Z14-500)/2000,
IF(tb!Z14&lt;=2000,1.05 + (tb!Z14-1000)/4000,
1.3 + (tb!Z14-2000)/8000))))</f>
        <v>0.22</v>
      </c>
      <c r="AA14" s="38">
        <f>IF(tb!AA14&lt;=100,0,
IF(tb!AA14&lt;=500,(tb!AA14-100)/500,
IF(tb!AA14&lt;=1000,0.8 + (tb!AA14-500)/2000,
IF(tb!AA14&lt;=2000,1.05 + (tb!AA14-1000)/4000,
1.3 + (tb!AA14-2000)/8000))))</f>
        <v>8.5999999999999993E-2</v>
      </c>
      <c r="AB14" s="38">
        <f>IF(tb!AB14&lt;=100,0,
IF(tb!AB14&lt;=500,(tb!AB14-100)/500,
IF(tb!AB14&lt;=1000,0.8 + (tb!AB14-500)/2000,
IF(tb!AB14&lt;=2000,1.05 + (tb!AB14-1000)/4000,
1.3 + (tb!AB14-2000)/8000))))</f>
        <v>0</v>
      </c>
      <c r="AC14" s="38">
        <f>IF(tb!AC14&lt;=100,0,
IF(tb!AC14&lt;=500,(tb!AC14-100)/500,
IF(tb!AC14&lt;=1000,0.8 + (tb!AC14-500)/2000,
IF(tb!AC14&lt;=2000,1.05 + (tb!AC14-1000)/4000,
1.3 + (tb!AC14-2000)/8000))))</f>
        <v>0.154</v>
      </c>
      <c r="AD14" s="38">
        <f>IF(tb!AD14&lt;=100,0,
IF(tb!AD14&lt;=500,(tb!AD14-100)/500,
IF(tb!AD14&lt;=1000,0.8 + (tb!AD14-500)/2000,
IF(tb!AD14&lt;=2000,1.05 + (tb!AD14-1000)/4000,
1.3 + (tb!AD14-2000)/8000))))</f>
        <v>7.3999999999999996E-2</v>
      </c>
      <c r="AE14" s="38">
        <f>IF(tb!AE14&lt;=100,0,
IF(tb!AE14&lt;=500,(tb!AE14-100)/500,
IF(tb!AE14&lt;=1000,0.8 + (tb!AE14-500)/2000,
IF(tb!AE14&lt;=2000,1.05 + (tb!AE14-1000)/4000,
1.3 + (tb!AE14-2000)/8000))))</f>
        <v>8.2000000000000003E-2</v>
      </c>
    </row>
    <row r="15" spans="1:31" x14ac:dyDescent="0.25">
      <c r="A15" s="38">
        <f>IF(tb!A15&lt;=100,0,
IF(tb!A15&lt;=500,(tb!A15-100)/500,
IF(tb!A15&lt;=1000,0.8 + (tb!A15-500)/2000,
IF(tb!A15&lt;=2000,1.05 + (tb!A15-1000)/4000,
1.3 + (tb!A15-2000)/8000))))</f>
        <v>0</v>
      </c>
      <c r="B15" s="38">
        <f>IF(tb!B15&lt;=100,0,
IF(tb!B15&lt;=500,(tb!B15-100)/500,
IF(tb!B15&lt;=1000,0.8 + (tb!B15-500)/2000,
IF(tb!B15&lt;=2000,1.05 + (tb!B15-1000)/4000,
1.3 + (tb!B15-2000)/8000))))</f>
        <v>0</v>
      </c>
      <c r="C15" s="38">
        <f>IF(tb!C15&lt;=100,0,
IF(tb!C15&lt;=500,(tb!C15-100)/500,
IF(tb!C15&lt;=1000,0.8 + (tb!C15-500)/2000,
IF(tb!C15&lt;=2000,1.05 + (tb!C15-1000)/4000,
1.3 + (tb!C15-2000)/8000))))</f>
        <v>0.14000000000000001</v>
      </c>
      <c r="D15" s="38">
        <f>IF(tb!D15&lt;=100,0,
IF(tb!D15&lt;=500,(tb!D15-100)/500,
IF(tb!D15&lt;=1000,0.8 + (tb!D15-500)/2000,
IF(tb!D15&lt;=2000,1.05 + (tb!D15-1000)/4000,
1.3 + (tb!D15-2000)/8000))))</f>
        <v>0</v>
      </c>
      <c r="E15" s="38">
        <f>IF(tb!E15&lt;=100,0,
IF(tb!E15&lt;=500,(tb!E15-100)/500,
IF(tb!E15&lt;=1000,0.8 + (tb!E15-500)/2000,
IF(tb!E15&lt;=2000,1.05 + (tb!E15-1000)/4000,
1.3 + (tb!E15-2000)/8000))))</f>
        <v>0</v>
      </c>
      <c r="F15" s="38">
        <f>IF(tb!F15&lt;=100,0,
IF(tb!F15&lt;=500,(tb!F15-100)/500,
IF(tb!F15&lt;=1000,0.8 + (tb!F15-500)/2000,
IF(tb!F15&lt;=2000,1.05 + (tb!F15-1000)/4000,
1.3 + (tb!F15-2000)/8000))))</f>
        <v>0</v>
      </c>
      <c r="G15" s="38">
        <f>IF(tb!G15&lt;=100,0,
IF(tb!G15&lt;=500,(tb!G15-100)/500,
IF(tb!G15&lt;=1000,0.8 + (tb!G15-500)/2000,
IF(tb!G15&lt;=2000,1.05 + (tb!G15-1000)/4000,
1.3 + (tb!G15-2000)/8000))))</f>
        <v>0</v>
      </c>
      <c r="H15" s="38">
        <f>IF(tb!H15&lt;=100,0,
IF(tb!H15&lt;=500,(tb!H15-100)/500,
IF(tb!H15&lt;=1000,0.8 + (tb!H15-500)/2000,
IF(tb!H15&lt;=2000,1.05 + (tb!H15-1000)/4000,
1.3 + (tb!H15-2000)/8000))))</f>
        <v>0</v>
      </c>
      <c r="I15" s="38">
        <f>IF(tb!I15&lt;=100,0,
IF(tb!I15&lt;=500,(tb!I15-100)/500,
IF(tb!I15&lt;=1000,0.8 + (tb!I15-500)/2000,
IF(tb!I15&lt;=2000,1.05 + (tb!I15-1000)/4000,
1.3 + (tb!I15-2000)/8000))))</f>
        <v>0.84100000000000008</v>
      </c>
      <c r="J15" s="38">
        <f>IF(tb!J15&lt;=100,0,
IF(tb!J15&lt;=500,(tb!J15-100)/500,
IF(tb!J15&lt;=1000,0.8 + (tb!J15-500)/2000,
IF(tb!J15&lt;=2000,1.05 + (tb!J15-1000)/4000,
1.3 + (tb!J15-2000)/8000))))</f>
        <v>0</v>
      </c>
      <c r="K15" s="38">
        <f>IF(tb!K15&lt;=100,0,
IF(tb!K15&lt;=500,(tb!K15-100)/500,
IF(tb!K15&lt;=1000,0.8 + (tb!K15-500)/2000,
IF(tb!K15&lt;=2000,1.05 + (tb!K15-1000)/4000,
1.3 + (tb!K15-2000)/8000))))</f>
        <v>1.4E-2</v>
      </c>
      <c r="L15" s="38">
        <f>IF(tb!L15&lt;=100,0,
IF(tb!L15&lt;=500,(tb!L15-100)/500,
IF(tb!L15&lt;=1000,0.8 + (tb!L15-500)/2000,
IF(tb!L15&lt;=2000,1.05 + (tb!L15-1000)/4000,
1.3 + (tb!L15-2000)/8000))))</f>
        <v>0</v>
      </c>
      <c r="M15" s="38">
        <f>IF(tb!M15&lt;=100,0,
IF(tb!M15&lt;=500,(tb!M15-100)/500,
IF(tb!M15&lt;=1000,0.8 + (tb!M15-500)/2000,
IF(tb!M15&lt;=2000,1.05 + (tb!M15-1000)/4000,
1.3 + (tb!M15-2000)/8000))))</f>
        <v>0.36</v>
      </c>
      <c r="N15" s="38">
        <f>IF(tb!N15&lt;=100,0,
IF(tb!N15&lt;=500,(tb!N15-100)/500,
IF(tb!N15&lt;=1000,0.8 + (tb!N15-500)/2000,
IF(tb!N15&lt;=2000,1.05 + (tb!N15-1000)/4000,
1.3 + (tb!N15-2000)/8000))))</f>
        <v>0</v>
      </c>
      <c r="O15" s="38">
        <f>IF(tb!O15&lt;=100,0,
IF(tb!O15&lt;=500,(tb!O15-100)/500,
IF(tb!O15&lt;=1000,0.8 + (tb!O15-500)/2000,
IF(tb!O15&lt;=2000,1.05 + (tb!O15-1000)/4000,
1.3 + (tb!O15-2000)/8000))))</f>
        <v>0.60199999999999998</v>
      </c>
      <c r="P15" s="38"/>
      <c r="Q15" s="38">
        <f>IF(tb!Q15&lt;=100,0,
IF(tb!Q15&lt;=500,(tb!Q15-100)/500,
IF(tb!Q15&lt;=1000,0.8 + (tb!Q15-500)/2000,
IF(tb!Q15&lt;=2000,1.05 + (tb!Q15-1000)/4000,
1.3 + (tb!Q15-2000)/8000))))</f>
        <v>0</v>
      </c>
      <c r="R15" s="38">
        <f>IF(tb!R15&lt;=100,0,
IF(tb!R15&lt;=500,(tb!R15-100)/500,
IF(tb!R15&lt;=1000,0.8 + (tb!R15-500)/2000,
IF(tb!R15&lt;=2000,1.05 + (tb!R15-1000)/4000,
1.3 + (tb!R15-2000)/8000))))</f>
        <v>0</v>
      </c>
      <c r="S15" s="38">
        <f>IF(tb!S15&lt;=100,0,
IF(tb!S15&lt;=500,(tb!S15-100)/500,
IF(tb!S15&lt;=1000,0.8 + (tb!S15-500)/2000,
IF(tb!S15&lt;=2000,1.05 + (tb!S15-1000)/4000,
1.3 + (tb!S15-2000)/8000))))</f>
        <v>0</v>
      </c>
      <c r="T15" s="38">
        <f>IF(tb!T15&lt;=100,0,
IF(tb!T15&lt;=500,(tb!T15-100)/500,
IF(tb!T15&lt;=1000,0.8 + (tb!T15-500)/2000,
IF(tb!T15&lt;=2000,1.05 + (tb!T15-1000)/4000,
1.3 + (tb!T15-2000)/8000))))</f>
        <v>0</v>
      </c>
      <c r="U15" s="38">
        <f>IF(tb!U15&lt;=100,0,
IF(tb!U15&lt;=500,(tb!U15-100)/500,
IF(tb!U15&lt;=1000,0.8 + (tb!U15-500)/2000,
IF(tb!U15&lt;=2000,1.05 + (tb!U15-1000)/4000,
1.3 + (tb!U15-2000)/8000))))</f>
        <v>0</v>
      </c>
      <c r="V15" s="38">
        <f>IF(tb!V15&lt;=100,0,
IF(tb!V15&lt;=500,(tb!V15-100)/500,
IF(tb!V15&lt;=1000,0.8 + (tb!V15-500)/2000,
IF(tb!V15&lt;=2000,1.05 + (tb!V15-1000)/4000,
1.3 + (tb!V15-2000)/8000))))</f>
        <v>0</v>
      </c>
      <c r="W15" s="38">
        <f>IF(tb!W15&lt;=100,0,
IF(tb!W15&lt;=500,(tb!W15-100)/500,
IF(tb!W15&lt;=1000,0.8 + (tb!W15-500)/2000,
IF(tb!W15&lt;=2000,1.05 + (tb!W15-1000)/4000,
1.3 + (tb!W15-2000)/8000))))</f>
        <v>0.85200000000000009</v>
      </c>
      <c r="X15" s="38">
        <f>IF(tb!X15&lt;=100,0,
IF(tb!X15&lt;=500,(tb!X15-100)/500,
IF(tb!X15&lt;=1000,0.8 + (tb!X15-500)/2000,
IF(tb!X15&lt;=2000,1.05 + (tb!X15-1000)/4000,
1.3 + (tb!X15-2000)/8000))))</f>
        <v>0</v>
      </c>
      <c r="Y15" s="38">
        <f>IF(tb!Y15&lt;=100,0,
IF(tb!Y15&lt;=500,(tb!Y15-100)/500,
IF(tb!Y15&lt;=1000,0.8 + (tb!Y15-500)/2000,
IF(tb!Y15&lt;=2000,1.05 + (tb!Y15-1000)/4000,
1.3 + (tb!Y15-2000)/8000))))</f>
        <v>0</v>
      </c>
      <c r="Z15" s="38">
        <f>IF(tb!Z15&lt;=100,0,
IF(tb!Z15&lt;=500,(tb!Z15-100)/500,
IF(tb!Z15&lt;=1000,0.8 + (tb!Z15-500)/2000,
IF(tb!Z15&lt;=2000,1.05 + (tb!Z15-1000)/4000,
1.3 + (tb!Z15-2000)/8000))))</f>
        <v>6.6000000000000003E-2</v>
      </c>
      <c r="AA15" s="38">
        <f>IF(tb!AA15&lt;=100,0,
IF(tb!AA15&lt;=500,(tb!AA15-100)/500,
IF(tb!AA15&lt;=1000,0.8 + (tb!AA15-500)/2000,
IF(tb!AA15&lt;=2000,1.05 + (tb!AA15-1000)/4000,
1.3 + (tb!AA15-2000)/8000))))</f>
        <v>0.85450000000000004</v>
      </c>
      <c r="AB15" s="38">
        <f>IF(tb!AB15&lt;=100,0,
IF(tb!AB15&lt;=500,(tb!AB15-100)/500,
IF(tb!AB15&lt;=1000,0.8 + (tb!AB15-500)/2000,
IF(tb!AB15&lt;=2000,1.05 + (tb!AB15-1000)/4000,
1.3 + (tb!AB15-2000)/8000))))</f>
        <v>0</v>
      </c>
      <c r="AC15" s="38">
        <f>IF(tb!AC15&lt;=100,0,
IF(tb!AC15&lt;=500,(tb!AC15-100)/500,
IF(tb!AC15&lt;=1000,0.8 + (tb!AC15-500)/2000,
IF(tb!AC15&lt;=2000,1.05 + (tb!AC15-1000)/4000,
1.3 + (tb!AC15-2000)/8000))))</f>
        <v>0.114</v>
      </c>
      <c r="AD15" s="38">
        <f>IF(tb!AD15&lt;=100,0,
IF(tb!AD15&lt;=500,(tb!AD15-100)/500,
IF(tb!AD15&lt;=1000,0.8 + (tb!AD15-500)/2000,
IF(tb!AD15&lt;=2000,1.05 + (tb!AD15-1000)/4000,
1.3 + (tb!AD15-2000)/8000))))</f>
        <v>0</v>
      </c>
      <c r="AE15" s="38">
        <f>IF(tb!AE15&lt;=100,0,
IF(tb!AE15&lt;=500,(tb!AE15-100)/500,
IF(tb!AE15&lt;=1000,0.8 + (tb!AE15-500)/2000,
IF(tb!AE15&lt;=2000,1.05 + (tb!AE15-1000)/4000,
1.3 + (tb!AE15-2000)/8000))))</f>
        <v>0</v>
      </c>
    </row>
    <row r="16" spans="1:31" x14ac:dyDescent="0.25">
      <c r="A16" s="38">
        <f>IF(tb!A16&lt;=100,0,
IF(tb!A16&lt;=500,(tb!A16-100)/500,
IF(tb!A16&lt;=1000,0.8 + (tb!A16-500)/2000,
IF(tb!A16&lt;=2000,1.05 + (tb!A16-1000)/4000,
1.3 + (tb!A16-2000)/8000))))</f>
        <v>6.6000000000000003E-2</v>
      </c>
      <c r="B16" s="38">
        <f>IF(tb!B16&lt;=100,0,
IF(tb!B16&lt;=500,(tb!B16-100)/500,
IF(tb!B16&lt;=1000,0.8 + (tb!B16-500)/2000,
IF(tb!B16&lt;=2000,1.05 + (tb!B16-1000)/4000,
1.3 + (tb!B16-2000)/8000))))</f>
        <v>5.3999999999999999E-2</v>
      </c>
      <c r="C16" s="38">
        <f>IF(tb!C16&lt;=100,0,
IF(tb!C16&lt;=500,(tb!C16-100)/500,
IF(tb!C16&lt;=1000,0.8 + (tb!C16-500)/2000,
IF(tb!C16&lt;=2000,1.05 + (tb!C16-1000)/4000,
1.3 + (tb!C16-2000)/8000))))</f>
        <v>0</v>
      </c>
      <c r="D16" s="38">
        <f>IF(tb!D16&lt;=100,0,
IF(tb!D16&lt;=500,(tb!D16-100)/500,
IF(tb!D16&lt;=1000,0.8 + (tb!D16-500)/2000,
IF(tb!D16&lt;=2000,1.05 + (tb!D16-1000)/4000,
1.3 + (tb!D16-2000)/8000))))</f>
        <v>0</v>
      </c>
      <c r="E16" s="38">
        <f>IF(tb!E16&lt;=100,0,
IF(tb!E16&lt;=500,(tb!E16-100)/500,
IF(tb!E16&lt;=1000,0.8 + (tb!E16-500)/2000,
IF(tb!E16&lt;=2000,1.05 + (tb!E16-1000)/4000,
1.3 + (tb!E16-2000)/8000))))</f>
        <v>0.184</v>
      </c>
      <c r="F16" s="38">
        <f>IF(tb!F16&lt;=100,0,
IF(tb!F16&lt;=500,(tb!F16-100)/500,
IF(tb!F16&lt;=1000,0.8 + (tb!F16-500)/2000,
IF(tb!F16&lt;=2000,1.05 + (tb!F16-1000)/4000,
1.3 + (tb!F16-2000)/8000))))</f>
        <v>0</v>
      </c>
      <c r="G16" s="38">
        <f>IF(tb!G16&lt;=100,0,
IF(tb!G16&lt;=500,(tb!G16-100)/500,
IF(tb!G16&lt;=1000,0.8 + (tb!G16-500)/2000,
IF(tb!G16&lt;=2000,1.05 + (tb!G16-1000)/4000,
1.3 + (tb!G16-2000)/8000))))</f>
        <v>0</v>
      </c>
      <c r="H16" s="38">
        <f>IF(tb!H16&lt;=100,0,
IF(tb!H16&lt;=500,(tb!H16-100)/500,
IF(tb!H16&lt;=1000,0.8 + (tb!H16-500)/2000,
IF(tb!H16&lt;=2000,1.05 + (tb!H16-1000)/4000,
1.3 + (tb!H16-2000)/8000))))</f>
        <v>0</v>
      </c>
      <c r="I16" s="38">
        <f>IF(tb!I16&lt;=100,0,
IF(tb!I16&lt;=500,(tb!I16-100)/500,
IF(tb!I16&lt;=1000,0.8 + (tb!I16-500)/2000,
IF(tb!I16&lt;=2000,1.05 + (tb!I16-1000)/4000,
1.3 + (tb!I16-2000)/8000))))</f>
        <v>0</v>
      </c>
      <c r="J16" s="38">
        <f>IF(tb!J16&lt;=100,0,
IF(tb!J16&lt;=500,(tb!J16-100)/500,
IF(tb!J16&lt;=1000,0.8 + (tb!J16-500)/2000,
IF(tb!J16&lt;=2000,1.05 + (tb!J16-1000)/4000,
1.3 + (tb!J16-2000)/8000))))</f>
        <v>0</v>
      </c>
      <c r="K16" s="38">
        <f>IF(tb!K16&lt;=100,0,
IF(tb!K16&lt;=500,(tb!K16-100)/500,
IF(tb!K16&lt;=1000,0.8 + (tb!K16-500)/2000,
IF(tb!K16&lt;=2000,1.05 + (tb!K16-1000)/4000,
1.3 + (tb!K16-2000)/8000))))</f>
        <v>0</v>
      </c>
      <c r="L16" s="38">
        <f>IF(tb!L16&lt;=100,0,
IF(tb!L16&lt;=500,(tb!L16-100)/500,
IF(tb!L16&lt;=1000,0.8 + (tb!L16-500)/2000,
IF(tb!L16&lt;=2000,1.05 + (tb!L16-1000)/4000,
1.3 + (tb!L16-2000)/8000))))</f>
        <v>0.17199999999999999</v>
      </c>
      <c r="M16" s="38">
        <f>IF(tb!M16&lt;=100,0,
IF(tb!M16&lt;=500,(tb!M16-100)/500,
IF(tb!M16&lt;=1000,0.8 + (tb!M16-500)/2000,
IF(tb!M16&lt;=2000,1.05 + (tb!M16-1000)/4000,
1.3 + (tb!M16-2000)/8000))))</f>
        <v>0</v>
      </c>
      <c r="N16" s="38">
        <f>IF(tb!N16&lt;=100,0,
IF(tb!N16&lt;=500,(tb!N16-100)/500,
IF(tb!N16&lt;=1000,0.8 + (tb!N16-500)/2000,
IF(tb!N16&lt;=2000,1.05 + (tb!N16-1000)/4000,
1.3 + (tb!N16-2000)/8000))))</f>
        <v>0.84700000000000009</v>
      </c>
      <c r="O16" s="38">
        <f>IF(tb!O16&lt;=100,0,
IF(tb!O16&lt;=500,(tb!O16-100)/500,
IF(tb!O16&lt;=1000,0.8 + (tb!O16-500)/2000,
IF(tb!O16&lt;=2000,1.05 + (tb!O16-1000)/4000,
1.3 + (tb!O16-2000)/8000))))</f>
        <v>0</v>
      </c>
      <c r="P16" s="38"/>
      <c r="Q16" s="38">
        <f>IF(tb!Q16&lt;=100,0,
IF(tb!Q16&lt;=500,(tb!Q16-100)/500,
IF(tb!Q16&lt;=1000,0.8 + (tb!Q16-500)/2000,
IF(tb!Q16&lt;=2000,1.05 + (tb!Q16-1000)/4000,
1.3 + (tb!Q16-2000)/8000))))</f>
        <v>0.38400000000000001</v>
      </c>
      <c r="R16" s="38">
        <f>IF(tb!R16&lt;=100,0,
IF(tb!R16&lt;=500,(tb!R16-100)/500,
IF(tb!R16&lt;=1000,0.8 + (tb!R16-500)/2000,
IF(tb!R16&lt;=2000,1.05 + (tb!R16-1000)/4000,
1.3 + (tb!R16-2000)/8000))))</f>
        <v>0</v>
      </c>
      <c r="S16" s="38">
        <f>IF(tb!S16&lt;=100,0,
IF(tb!S16&lt;=500,(tb!S16-100)/500,
IF(tb!S16&lt;=1000,0.8 + (tb!S16-500)/2000,
IF(tb!S16&lt;=2000,1.05 + (tb!S16-1000)/4000,
1.3 + (tb!S16-2000)/8000))))</f>
        <v>0</v>
      </c>
      <c r="T16" s="38">
        <f>IF(tb!T16&lt;=100,0,
IF(tb!T16&lt;=500,(tb!T16-100)/500,
IF(tb!T16&lt;=1000,0.8 + (tb!T16-500)/2000,
IF(tb!T16&lt;=2000,1.05 + (tb!T16-1000)/4000,
1.3 + (tb!T16-2000)/8000))))</f>
        <v>0</v>
      </c>
      <c r="U16" s="38">
        <f>IF(tb!U16&lt;=100,0,
IF(tb!U16&lt;=500,(tb!U16-100)/500,
IF(tb!U16&lt;=1000,0.8 + (tb!U16-500)/2000,
IF(tb!U16&lt;=2000,1.05 + (tb!U16-1000)/4000,
1.3 + (tb!U16-2000)/8000))))</f>
        <v>2.8000000000000001E-2</v>
      </c>
      <c r="V16" s="38">
        <f>IF(tb!V16&lt;=100,0,
IF(tb!V16&lt;=500,(tb!V16-100)/500,
IF(tb!V16&lt;=1000,0.8 + (tb!V16-500)/2000,
IF(tb!V16&lt;=2000,1.05 + (tb!V16-1000)/4000,
1.3 + (tb!V16-2000)/8000))))</f>
        <v>0.17599999999999999</v>
      </c>
      <c r="W16" s="38">
        <f>IF(tb!W16&lt;=100,0,
IF(tb!W16&lt;=500,(tb!W16-100)/500,
IF(tb!W16&lt;=1000,0.8 + (tb!W16-500)/2000,
IF(tb!W16&lt;=2000,1.05 + (tb!W16-1000)/4000,
1.3 + (tb!W16-2000)/8000))))</f>
        <v>1.2E-2</v>
      </c>
      <c r="X16" s="38">
        <f>IF(tb!X16&lt;=100,0,
IF(tb!X16&lt;=500,(tb!X16-100)/500,
IF(tb!X16&lt;=1000,0.8 + (tb!X16-500)/2000,
IF(tb!X16&lt;=2000,1.05 + (tb!X16-1000)/4000,
1.3 + (tb!X16-2000)/8000))))</f>
        <v>3.7999999999999999E-2</v>
      </c>
      <c r="Y16" s="38">
        <f>IF(tb!Y16&lt;=100,0,
IF(tb!Y16&lt;=500,(tb!Y16-100)/500,
IF(tb!Y16&lt;=1000,0.8 + (tb!Y16-500)/2000,
IF(tb!Y16&lt;=2000,1.05 + (tb!Y16-1000)/4000,
1.3 + (tb!Y16-2000)/8000))))</f>
        <v>0</v>
      </c>
      <c r="Z16" s="38">
        <f>IF(tb!Z16&lt;=100,0,
IF(tb!Z16&lt;=500,(tb!Z16-100)/500,
IF(tb!Z16&lt;=1000,0.8 + (tb!Z16-500)/2000,
IF(tb!Z16&lt;=2000,1.05 + (tb!Z16-1000)/4000,
1.3 + (tb!Z16-2000)/8000))))</f>
        <v>0</v>
      </c>
      <c r="AA16" s="38">
        <f>IF(tb!AA16&lt;=100,0,
IF(tb!AA16&lt;=500,(tb!AA16-100)/500,
IF(tb!AA16&lt;=1000,0.8 + (tb!AA16-500)/2000,
IF(tb!AA16&lt;=2000,1.05 + (tb!AA16-1000)/4000,
1.3 + (tb!AA16-2000)/8000))))</f>
        <v>0</v>
      </c>
      <c r="AB16" s="38">
        <f>IF(tb!AB16&lt;=100,0,
IF(tb!AB16&lt;=500,(tb!AB16-100)/500,
IF(tb!AB16&lt;=1000,0.8 + (tb!AB16-500)/2000,
IF(tb!AB16&lt;=2000,1.05 + (tb!AB16-1000)/4000,
1.3 + (tb!AB16-2000)/8000))))</f>
        <v>0.72599999999999998</v>
      </c>
      <c r="AC16" s="38">
        <f>IF(tb!AC16&lt;=100,0,
IF(tb!AC16&lt;=500,(tb!AC16-100)/500,
IF(tb!AC16&lt;=1000,0.8 + (tb!AC16-500)/2000,
IF(tb!AC16&lt;=2000,1.05 + (tb!AC16-1000)/4000,
1.3 + (tb!AC16-2000)/8000))))</f>
        <v>3.2000000000000001E-2</v>
      </c>
      <c r="AD16" s="38">
        <f>IF(tb!AD16&lt;=100,0,
IF(tb!AD16&lt;=500,(tb!AD16-100)/500,
IF(tb!AD16&lt;=1000,0.8 + (tb!AD16-500)/2000,
IF(tb!AD16&lt;=2000,1.05 + (tb!AD16-1000)/4000,
1.3 + (tb!AD16-2000)/8000))))</f>
        <v>0</v>
      </c>
      <c r="AE16" s="38">
        <f>IF(tb!AE16&lt;=100,0,
IF(tb!AE16&lt;=500,(tb!AE16-100)/500,
IF(tb!AE16&lt;=1000,0.8 + (tb!AE16-500)/2000,
IF(tb!AE16&lt;=2000,1.05 + (tb!AE16-1000)/4000,
1.3 + (tb!AE16-2000)/8000))))</f>
        <v>0</v>
      </c>
    </row>
    <row r="17" spans="1:31" x14ac:dyDescent="0.25">
      <c r="A17" s="38">
        <f>IF(tb!A17&lt;=100,0,
IF(tb!A17&lt;=500,(tb!A17-100)/500,
IF(tb!A17&lt;=1000,0.8 + (tb!A17-500)/2000,
IF(tb!A17&lt;=2000,1.05 + (tb!A17-1000)/4000,
1.3 + (tb!A17-2000)/8000))))</f>
        <v>0.66400000000000003</v>
      </c>
      <c r="B17" s="38">
        <f>IF(tb!B17&lt;=100,0,
IF(tb!B17&lt;=500,(tb!B17-100)/500,
IF(tb!B17&lt;=1000,0.8 + (tb!B17-500)/2000,
IF(tb!B17&lt;=2000,1.05 + (tb!B17-1000)/4000,
1.3 + (tb!B17-2000)/8000))))</f>
        <v>0</v>
      </c>
      <c r="C17" s="38">
        <f>IF(tb!C17&lt;=100,0,
IF(tb!C17&lt;=500,(tb!C17-100)/500,
IF(tb!C17&lt;=1000,0.8 + (tb!C17-500)/2000,
IF(tb!C17&lt;=2000,1.05 + (tb!C17-1000)/4000,
1.3 + (tb!C17-2000)/8000))))</f>
        <v>0.34799999999999998</v>
      </c>
      <c r="D17" s="38">
        <f>IF(tb!D17&lt;=100,0,
IF(tb!D17&lt;=500,(tb!D17-100)/500,
IF(tb!D17&lt;=1000,0.8 + (tb!D17-500)/2000,
IF(tb!D17&lt;=2000,1.05 + (tb!D17-1000)/4000,
1.3 + (tb!D17-2000)/8000))))</f>
        <v>0</v>
      </c>
      <c r="E17" s="38">
        <f>IF(tb!E17&lt;=100,0,
IF(tb!E17&lt;=500,(tb!E17-100)/500,
IF(tb!E17&lt;=1000,0.8 + (tb!E17-500)/2000,
IF(tb!E17&lt;=2000,1.05 + (tb!E17-1000)/4000,
1.3 + (tb!E17-2000)/8000))))</f>
        <v>0</v>
      </c>
      <c r="F17" s="38">
        <f>IF(tb!F17&lt;=100,0,
IF(tb!F17&lt;=500,(tb!F17-100)/500,
IF(tb!F17&lt;=1000,0.8 + (tb!F17-500)/2000,
IF(tb!F17&lt;=2000,1.05 + (tb!F17-1000)/4000,
1.3 + (tb!F17-2000)/8000))))</f>
        <v>0</v>
      </c>
      <c r="G17" s="38">
        <f>IF(tb!G17&lt;=100,0,
IF(tb!G17&lt;=500,(tb!G17-100)/500,
IF(tb!G17&lt;=1000,0.8 + (tb!G17-500)/2000,
IF(tb!G17&lt;=2000,1.05 + (tb!G17-1000)/4000,
1.3 + (tb!G17-2000)/8000))))</f>
        <v>0.25</v>
      </c>
      <c r="H17" s="38">
        <f>IF(tb!H17&lt;=100,0,
IF(tb!H17&lt;=500,(tb!H17-100)/500,
IF(tb!H17&lt;=1000,0.8 + (tb!H17-500)/2000,
IF(tb!H17&lt;=2000,1.05 + (tb!H17-1000)/4000,
1.3 + (tb!H17-2000)/8000))))</f>
        <v>0.83650000000000002</v>
      </c>
      <c r="I17" s="38">
        <f>IF(tb!I17&lt;=100,0,
IF(tb!I17&lt;=500,(tb!I17-100)/500,
IF(tb!I17&lt;=1000,0.8 + (tb!I17-500)/2000,
IF(tb!I17&lt;=2000,1.05 + (tb!I17-1000)/4000,
1.3 + (tb!I17-2000)/8000))))</f>
        <v>0.30599999999999999</v>
      </c>
      <c r="J17" s="38">
        <f>IF(tb!J17&lt;=100,0,
IF(tb!J17&lt;=500,(tb!J17-100)/500,
IF(tb!J17&lt;=1000,0.8 + (tb!J17-500)/2000,
IF(tb!J17&lt;=2000,1.05 + (tb!J17-1000)/4000,
1.3 + (tb!J17-2000)/8000))))</f>
        <v>0</v>
      </c>
      <c r="K17" s="38">
        <f>IF(tb!K17&lt;=100,0,
IF(tb!K17&lt;=500,(tb!K17-100)/500,
IF(tb!K17&lt;=1000,0.8 + (tb!K17-500)/2000,
IF(tb!K17&lt;=2000,1.05 + (tb!K17-1000)/4000,
1.3 + (tb!K17-2000)/8000))))</f>
        <v>1.09975</v>
      </c>
      <c r="L17" s="38">
        <f>IF(tb!L17&lt;=100,0,
IF(tb!L17&lt;=500,(tb!L17-100)/500,
IF(tb!L17&lt;=1000,0.8 + (tb!L17-500)/2000,
IF(tb!L17&lt;=2000,1.05 + (tb!L17-1000)/4000,
1.3 + (tb!L17-2000)/8000))))</f>
        <v>0</v>
      </c>
      <c r="M17" s="38">
        <f>IF(tb!M17&lt;=100,0,
IF(tb!M17&lt;=500,(tb!M17-100)/500,
IF(tb!M17&lt;=1000,0.8 + (tb!M17-500)/2000,
IF(tb!M17&lt;=2000,1.05 + (tb!M17-1000)/4000,
1.3 + (tb!M17-2000)/8000))))</f>
        <v>2E-3</v>
      </c>
      <c r="N17" s="38">
        <f>IF(tb!N17&lt;=100,0,
IF(tb!N17&lt;=500,(tb!N17-100)/500,
IF(tb!N17&lt;=1000,0.8 + (tb!N17-500)/2000,
IF(tb!N17&lt;=2000,1.05 + (tb!N17-1000)/4000,
1.3 + (tb!N17-2000)/8000))))</f>
        <v>0</v>
      </c>
      <c r="O17" s="38">
        <f>IF(tb!O17&lt;=100,0,
IF(tb!O17&lt;=500,(tb!O17-100)/500,
IF(tb!O17&lt;=1000,0.8 + (tb!O17-500)/2000,
IF(tb!O17&lt;=2000,1.05 + (tb!O17-1000)/4000,
1.3 + (tb!O17-2000)/8000))))</f>
        <v>0</v>
      </c>
      <c r="P17" s="38"/>
      <c r="Q17" s="38">
        <f>IF(tb!Q17&lt;=100,0,
IF(tb!Q17&lt;=500,(tb!Q17-100)/500,
IF(tb!Q17&lt;=1000,0.8 + (tb!Q17-500)/2000,
IF(tb!Q17&lt;=2000,1.05 + (tb!Q17-1000)/4000,
1.3 + (tb!Q17-2000)/8000))))</f>
        <v>0</v>
      </c>
      <c r="R17" s="38">
        <f>IF(tb!R17&lt;=100,0,
IF(tb!R17&lt;=500,(tb!R17-100)/500,
IF(tb!R17&lt;=1000,0.8 + (tb!R17-500)/2000,
IF(tb!R17&lt;=2000,1.05 + (tb!R17-1000)/4000,
1.3 + (tb!R17-2000)/8000))))</f>
        <v>0</v>
      </c>
      <c r="S17" s="38">
        <f>IF(tb!S17&lt;=100,0,
IF(tb!S17&lt;=500,(tb!S17-100)/500,
IF(tb!S17&lt;=1000,0.8 + (tb!S17-500)/2000,
IF(tb!S17&lt;=2000,1.05 + (tb!S17-1000)/4000,
1.3 + (tb!S17-2000)/8000))))</f>
        <v>1.369375</v>
      </c>
      <c r="T17" s="38">
        <f>IF(tb!T17&lt;=100,0,
IF(tb!T17&lt;=500,(tb!T17-100)/500,
IF(tb!T17&lt;=1000,0.8 + (tb!T17-500)/2000,
IF(tb!T17&lt;=2000,1.05 + (tb!T17-1000)/4000,
1.3 + (tb!T17-2000)/8000))))</f>
        <v>0.28399999999999997</v>
      </c>
      <c r="U17" s="38">
        <f>IF(tb!U17&lt;=100,0,
IF(tb!U17&lt;=500,(tb!U17-100)/500,
IF(tb!U17&lt;=1000,0.8 + (tb!U17-500)/2000,
IF(tb!U17&lt;=2000,1.05 + (tb!U17-1000)/4000,
1.3 + (tb!U17-2000)/8000))))</f>
        <v>0.29599999999999999</v>
      </c>
      <c r="V17" s="38">
        <f>IF(tb!V17&lt;=100,0,
IF(tb!V17&lt;=500,(tb!V17-100)/500,
IF(tb!V17&lt;=1000,0.8 + (tb!V17-500)/2000,
IF(tb!V17&lt;=2000,1.05 + (tb!V17-1000)/4000,
1.3 + (tb!V17-2000)/8000))))</f>
        <v>0.17599999999999999</v>
      </c>
      <c r="W17" s="38">
        <f>IF(tb!W17&lt;=100,0,
IF(tb!W17&lt;=500,(tb!W17-100)/500,
IF(tb!W17&lt;=1000,0.8 + (tb!W17-500)/2000,
IF(tb!W17&lt;=2000,1.05 + (tb!W17-1000)/4000,
1.3 + (tb!W17-2000)/8000))))</f>
        <v>0</v>
      </c>
      <c r="X17" s="38">
        <f>IF(tb!X17&lt;=100,0,
IF(tb!X17&lt;=500,(tb!X17-100)/500,
IF(tb!X17&lt;=1000,0.8 + (tb!X17-500)/2000,
IF(tb!X17&lt;=2000,1.05 + (tb!X17-1000)/4000,
1.3 + (tb!X17-2000)/8000))))</f>
        <v>0</v>
      </c>
      <c r="Y17" s="38">
        <f>IF(tb!Y17&lt;=100,0,
IF(tb!Y17&lt;=500,(tb!Y17-100)/500,
IF(tb!Y17&lt;=1000,0.8 + (tb!Y17-500)/2000,
IF(tb!Y17&lt;=2000,1.05 + (tb!Y17-1000)/4000,
1.3 + (tb!Y17-2000)/8000))))</f>
        <v>0</v>
      </c>
      <c r="Z17" s="38">
        <f>IF(tb!Z17&lt;=100,0,
IF(tb!Z17&lt;=500,(tb!Z17-100)/500,
IF(tb!Z17&lt;=1000,0.8 + (tb!Z17-500)/2000,
IF(tb!Z17&lt;=2000,1.05 + (tb!Z17-1000)/4000,
1.3 + (tb!Z17-2000)/8000))))</f>
        <v>0.80400000000000005</v>
      </c>
      <c r="AA17" s="38">
        <f>IF(tb!AA17&lt;=100,0,
IF(tb!AA17&lt;=500,(tb!AA17-100)/500,
IF(tb!AA17&lt;=1000,0.8 + (tb!AA17-500)/2000,
IF(tb!AA17&lt;=2000,1.05 + (tb!AA17-1000)/4000,
1.3 + (tb!AA17-2000)/8000))))</f>
        <v>0</v>
      </c>
      <c r="AB17" s="38">
        <f>IF(tb!AB17&lt;=100,0,
IF(tb!AB17&lt;=500,(tb!AB17-100)/500,
IF(tb!AB17&lt;=1000,0.8 + (tb!AB17-500)/2000,
IF(tb!AB17&lt;=2000,1.05 + (tb!AB17-1000)/4000,
1.3 + (tb!AB17-2000)/8000))))</f>
        <v>0.114</v>
      </c>
      <c r="AC17" s="38">
        <f>IF(tb!AC17&lt;=100,0,
IF(tb!AC17&lt;=500,(tb!AC17-100)/500,
IF(tb!AC17&lt;=1000,0.8 + (tb!AC17-500)/2000,
IF(tb!AC17&lt;=2000,1.05 + (tb!AC17-1000)/4000,
1.3 + (tb!AC17-2000)/8000))))</f>
        <v>0</v>
      </c>
      <c r="AD17" s="38">
        <f>IF(tb!AD17&lt;=100,0,
IF(tb!AD17&lt;=500,(tb!AD17-100)/500,
IF(tb!AD17&lt;=1000,0.8 + (tb!AD17-500)/2000,
IF(tb!AD17&lt;=2000,1.05 + (tb!AD17-1000)/4000,
1.3 + (tb!AD17-2000)/8000))))</f>
        <v>0.52800000000000002</v>
      </c>
      <c r="AE17" s="38">
        <f>IF(tb!AE17&lt;=100,0,
IF(tb!AE17&lt;=500,(tb!AE17-100)/500,
IF(tb!AE17&lt;=1000,0.8 + (tb!AE17-500)/2000,
IF(tb!AE17&lt;=2000,1.05 + (tb!AE17-1000)/4000,
1.3 + (tb!AE17-2000)/8000))))</f>
        <v>0.90550000000000008</v>
      </c>
    </row>
    <row r="18" spans="1:31" x14ac:dyDescent="0.25">
      <c r="A18" s="38">
        <f>IF(tb!A18&lt;=100,0,
IF(tb!A18&lt;=500,(tb!A18-100)/500,
IF(tb!A18&lt;=1000,0.8 + (tb!A18-500)/2000,
IF(tb!A18&lt;=2000,1.05 + (tb!A18-1000)/4000,
1.3 + (tb!A18-2000)/8000))))</f>
        <v>4.2000000000000003E-2</v>
      </c>
      <c r="B18" s="38">
        <f>IF(tb!B18&lt;=100,0,
IF(tb!B18&lt;=500,(tb!B18-100)/500,
IF(tb!B18&lt;=1000,0.8 + (tb!B18-500)/2000,
IF(tb!B18&lt;=2000,1.05 + (tb!B18-1000)/4000,
1.3 + (tb!B18-2000)/8000))))</f>
        <v>1.06775</v>
      </c>
      <c r="C18" s="38">
        <f>IF(tb!C18&lt;=100,0,
IF(tb!C18&lt;=500,(tb!C18-100)/500,
IF(tb!C18&lt;=1000,0.8 + (tb!C18-500)/2000,
IF(tb!C18&lt;=2000,1.05 + (tb!C18-1000)/4000,
1.3 + (tb!C18-2000)/8000))))</f>
        <v>0</v>
      </c>
      <c r="D18" s="38">
        <f>IF(tb!D18&lt;=100,0,
IF(tb!D18&lt;=500,(tb!D18-100)/500,
IF(tb!D18&lt;=1000,0.8 + (tb!D18-500)/2000,
IF(tb!D18&lt;=2000,1.05 + (tb!D18-1000)/4000,
1.3 + (tb!D18-2000)/8000))))</f>
        <v>0</v>
      </c>
      <c r="E18" s="38">
        <f>IF(tb!E18&lt;=100,0,
IF(tb!E18&lt;=500,(tb!E18-100)/500,
IF(tb!E18&lt;=1000,0.8 + (tb!E18-500)/2000,
IF(tb!E18&lt;=2000,1.05 + (tb!E18-1000)/4000,
1.3 + (tb!E18-2000)/8000))))</f>
        <v>0</v>
      </c>
      <c r="F18" s="38">
        <f>IF(tb!F18&lt;=100,0,
IF(tb!F18&lt;=500,(tb!F18-100)/500,
IF(tb!F18&lt;=1000,0.8 + (tb!F18-500)/2000,
IF(tb!F18&lt;=2000,1.05 + (tb!F18-1000)/4000,
1.3 + (tb!F18-2000)/8000))))</f>
        <v>0</v>
      </c>
      <c r="G18" s="38">
        <f>IF(tb!G18&lt;=100,0,
IF(tb!G18&lt;=500,(tb!G18-100)/500,
IF(tb!G18&lt;=1000,0.8 + (tb!G18-500)/2000,
IF(tb!G18&lt;=2000,1.05 + (tb!G18-1000)/4000,
1.3 + (tb!G18-2000)/8000))))</f>
        <v>0</v>
      </c>
      <c r="H18" s="38">
        <f>IF(tb!H18&lt;=100,0,
IF(tb!H18&lt;=500,(tb!H18-100)/500,
IF(tb!H18&lt;=1000,0.8 + (tb!H18-500)/2000,
IF(tb!H18&lt;=2000,1.05 + (tb!H18-1000)/4000,
1.3 + (tb!H18-2000)/8000))))</f>
        <v>0</v>
      </c>
      <c r="I18" s="38">
        <f>IF(tb!I18&lt;=100,0,
IF(tb!I18&lt;=500,(tb!I18-100)/500,
IF(tb!I18&lt;=1000,0.8 + (tb!I18-500)/2000,
IF(tb!I18&lt;=2000,1.05 + (tb!I18-1000)/4000,
1.3 + (tb!I18-2000)/8000))))</f>
        <v>0</v>
      </c>
      <c r="J18" s="38">
        <f>IF(tb!J18&lt;=100,0,
IF(tb!J18&lt;=500,(tb!J18-100)/500,
IF(tb!J18&lt;=1000,0.8 + (tb!J18-500)/2000,
IF(tb!J18&lt;=2000,1.05 + (tb!J18-1000)/4000,
1.3 + (tb!J18-2000)/8000))))</f>
        <v>0</v>
      </c>
      <c r="K18" s="38">
        <f>IF(tb!K18&lt;=100,0,
IF(tb!K18&lt;=500,(tb!K18-100)/500,
IF(tb!K18&lt;=1000,0.8 + (tb!K18-500)/2000,
IF(tb!K18&lt;=2000,1.05 + (tb!K18-1000)/4000,
1.3 + (tb!K18-2000)/8000))))</f>
        <v>0</v>
      </c>
      <c r="L18" s="38">
        <f>IF(tb!L18&lt;=100,0,
IF(tb!L18&lt;=500,(tb!L18-100)/500,
IF(tb!L18&lt;=1000,0.8 + (tb!L18-500)/2000,
IF(tb!L18&lt;=2000,1.05 + (tb!L18-1000)/4000,
1.3 + (tb!L18-2000)/8000))))</f>
        <v>0.56799999999999995</v>
      </c>
      <c r="M18" s="38">
        <f>IF(tb!M18&lt;=100,0,
IF(tb!M18&lt;=500,(tb!M18-100)/500,
IF(tb!M18&lt;=1000,0.8 + (tb!M18-500)/2000,
IF(tb!M18&lt;=2000,1.05 + (tb!M18-1000)/4000,
1.3 + (tb!M18-2000)/8000))))</f>
        <v>0</v>
      </c>
      <c r="N18" s="38">
        <f>IF(tb!N18&lt;=100,0,
IF(tb!N18&lt;=500,(tb!N18-100)/500,
IF(tb!N18&lt;=1000,0.8 + (tb!N18-500)/2000,
IF(tb!N18&lt;=2000,1.05 + (tb!N18-1000)/4000,
1.3 + (tb!N18-2000)/8000))))</f>
        <v>0</v>
      </c>
      <c r="O18" s="38">
        <f>IF(tb!O18&lt;=100,0,
IF(tb!O18&lt;=500,(tb!O18-100)/500,
IF(tb!O18&lt;=1000,0.8 + (tb!O18-500)/2000,
IF(tb!O18&lt;=2000,1.05 + (tb!O18-1000)/4000,
1.3 + (tb!O18-2000)/8000))))</f>
        <v>0</v>
      </c>
      <c r="P18" s="38"/>
      <c r="Q18" s="38">
        <f>IF(tb!Q18&lt;=100,0,
IF(tb!Q18&lt;=500,(tb!Q18-100)/500,
IF(tb!Q18&lt;=1000,0.8 + (tb!Q18-500)/2000,
IF(tb!Q18&lt;=2000,1.05 + (tb!Q18-1000)/4000,
1.3 + (tb!Q18-2000)/8000))))</f>
        <v>0</v>
      </c>
      <c r="R18" s="38">
        <f>IF(tb!R18&lt;=100,0,
IF(tb!R18&lt;=500,(tb!R18-100)/500,
IF(tb!R18&lt;=1000,0.8 + (tb!R18-500)/2000,
IF(tb!R18&lt;=2000,1.05 + (tb!R18-1000)/4000,
1.3 + (tb!R18-2000)/8000))))</f>
        <v>0</v>
      </c>
      <c r="S18" s="38">
        <f>IF(tb!S18&lt;=100,0,
IF(tb!S18&lt;=500,(tb!S18-100)/500,
IF(tb!S18&lt;=1000,0.8 + (tb!S18-500)/2000,
IF(tb!S18&lt;=2000,1.05 + (tb!S18-1000)/4000,
1.3 + (tb!S18-2000)/8000))))</f>
        <v>0.82250000000000001</v>
      </c>
      <c r="T18" s="38">
        <f>IF(tb!T18&lt;=100,0,
IF(tb!T18&lt;=500,(tb!T18-100)/500,
IF(tb!T18&lt;=1000,0.8 + (tb!T18-500)/2000,
IF(tb!T18&lt;=2000,1.05 + (tb!T18-1000)/4000,
1.3 + (tb!T18-2000)/8000))))</f>
        <v>0</v>
      </c>
      <c r="U18" s="38">
        <f>IF(tb!U18&lt;=100,0,
IF(tb!U18&lt;=500,(tb!U18-100)/500,
IF(tb!U18&lt;=1000,0.8 + (tb!U18-500)/2000,
IF(tb!U18&lt;=2000,1.05 + (tb!U18-1000)/4000,
1.3 + (tb!U18-2000)/8000))))</f>
        <v>2.5999999999999999E-2</v>
      </c>
      <c r="V18" s="38">
        <f>IF(tb!V18&lt;=100,0,
IF(tb!V18&lt;=500,(tb!V18-100)/500,
IF(tb!V18&lt;=1000,0.8 + (tb!V18-500)/2000,
IF(tb!V18&lt;=2000,1.05 + (tb!V18-1000)/4000,
1.3 + (tb!V18-2000)/8000))))</f>
        <v>0.08</v>
      </c>
      <c r="W18" s="38">
        <f>IF(tb!W18&lt;=100,0,
IF(tb!W18&lt;=500,(tb!W18-100)/500,
IF(tb!W18&lt;=1000,0.8 + (tb!W18-500)/2000,
IF(tb!W18&lt;=2000,1.05 + (tb!W18-1000)/4000,
1.3 + (tb!W18-2000)/8000))))</f>
        <v>0</v>
      </c>
      <c r="X18" s="38">
        <f>IF(tb!X18&lt;=100,0,
IF(tb!X18&lt;=500,(tb!X18-100)/500,
IF(tb!X18&lt;=1000,0.8 + (tb!X18-500)/2000,
IF(tb!X18&lt;=2000,1.05 + (tb!X18-1000)/4000,
1.3 + (tb!X18-2000)/8000))))</f>
        <v>0</v>
      </c>
      <c r="Y18" s="38">
        <f>IF(tb!Y18&lt;=100,0,
IF(tb!Y18&lt;=500,(tb!Y18-100)/500,
IF(tb!Y18&lt;=1000,0.8 + (tb!Y18-500)/2000,
IF(tb!Y18&lt;=2000,1.05 + (tb!Y18-1000)/4000,
1.3 + (tb!Y18-2000)/8000))))</f>
        <v>0.11799999999999999</v>
      </c>
      <c r="Z18" s="38">
        <f>IF(tb!Z18&lt;=100,0,
IF(tb!Z18&lt;=500,(tb!Z18-100)/500,
IF(tb!Z18&lt;=1000,0.8 + (tb!Z18-500)/2000,
IF(tb!Z18&lt;=2000,1.05 + (tb!Z18-1000)/4000,
1.3 + (tb!Z18-2000)/8000))))</f>
        <v>6.6000000000000003E-2</v>
      </c>
      <c r="AA18" s="38">
        <f>IF(tb!AA18&lt;=100,0,
IF(tb!AA18&lt;=500,(tb!AA18-100)/500,
IF(tb!AA18&lt;=1000,0.8 + (tb!AA18-500)/2000,
IF(tb!AA18&lt;=2000,1.05 + (tb!AA18-1000)/4000,
1.3 + (tb!AA18-2000)/8000))))</f>
        <v>0.152</v>
      </c>
      <c r="AB18" s="38">
        <f>IF(tb!AB18&lt;=100,0,
IF(tb!AB18&lt;=500,(tb!AB18-100)/500,
IF(tb!AB18&lt;=1000,0.8 + (tb!AB18-500)/2000,
IF(tb!AB18&lt;=2000,1.05 + (tb!AB18-1000)/4000,
1.3 + (tb!AB18-2000)/8000))))</f>
        <v>0.188</v>
      </c>
      <c r="AC18" s="38">
        <f>IF(tb!AC18&lt;=100,0,
IF(tb!AC18&lt;=500,(tb!AC18-100)/500,
IF(tb!AC18&lt;=1000,0.8 + (tb!AC18-500)/2000,
IF(tb!AC18&lt;=2000,1.05 + (tb!AC18-1000)/4000,
1.3 + (tb!AC18-2000)/8000))))</f>
        <v>0</v>
      </c>
      <c r="AD18" s="38">
        <f>IF(tb!AD18&lt;=100,0,
IF(tb!AD18&lt;=500,(tb!AD18-100)/500,
IF(tb!AD18&lt;=1000,0.8 + (tb!AD18-500)/2000,
IF(tb!AD18&lt;=2000,1.05 + (tb!AD18-1000)/4000,
1.3 + (tb!AD18-2000)/8000))))</f>
        <v>0</v>
      </c>
      <c r="AE18" s="38">
        <f>IF(tb!AE18&lt;=100,0,
IF(tb!AE18&lt;=500,(tb!AE18-100)/500,
IF(tb!AE18&lt;=1000,0.8 + (tb!AE18-500)/2000,
IF(tb!AE18&lt;=2000,1.05 + (tb!AE18-1000)/4000,
1.3 + (tb!AE18-2000)/8000))))</f>
        <v>7.0000000000000007E-2</v>
      </c>
    </row>
    <row r="19" spans="1:31" x14ac:dyDescent="0.25">
      <c r="A19" s="38">
        <f>IF(tb!A19&lt;=100,0,
IF(tb!A19&lt;=500,(tb!A19-100)/500,
IF(tb!A19&lt;=1000,0.8 + (tb!A19-500)/2000,
IF(tb!A19&lt;=2000,1.05 + (tb!A19-1000)/4000,
1.3 + (tb!A19-2000)/8000))))</f>
        <v>0</v>
      </c>
      <c r="B19" s="38">
        <f>IF(tb!B19&lt;=100,0,
IF(tb!B19&lt;=500,(tb!B19-100)/500,
IF(tb!B19&lt;=1000,0.8 + (tb!B19-500)/2000,
IF(tb!B19&lt;=2000,1.05 + (tb!B19-1000)/4000,
1.3 + (tb!B19-2000)/8000))))</f>
        <v>0</v>
      </c>
      <c r="C19" s="38">
        <f>IF(tb!C19&lt;=100,0,
IF(tb!C19&lt;=500,(tb!C19-100)/500,
IF(tb!C19&lt;=1000,0.8 + (tb!C19-500)/2000,
IF(tb!C19&lt;=2000,1.05 + (tb!C19-1000)/4000,
1.3 + (tb!C19-2000)/8000))))</f>
        <v>0</v>
      </c>
      <c r="D19" s="38">
        <f>IF(tb!D19&lt;=100,0,
IF(tb!D19&lt;=500,(tb!D19-100)/500,
IF(tb!D19&lt;=1000,0.8 + (tb!D19-500)/2000,
IF(tb!D19&lt;=2000,1.05 + (tb!D19-1000)/4000,
1.3 + (tb!D19-2000)/8000))))</f>
        <v>0.05</v>
      </c>
      <c r="E19" s="38">
        <f>IF(tb!E19&lt;=100,0,
IF(tb!E19&lt;=500,(tb!E19-100)/500,
IF(tb!E19&lt;=1000,0.8 + (tb!E19-500)/2000,
IF(tb!E19&lt;=2000,1.05 + (tb!E19-1000)/4000,
1.3 + (tb!E19-2000)/8000))))</f>
        <v>0</v>
      </c>
      <c r="F19" s="38">
        <f>IF(tb!F19&lt;=100,0,
IF(tb!F19&lt;=500,(tb!F19-100)/500,
IF(tb!F19&lt;=1000,0.8 + (tb!F19-500)/2000,
IF(tb!F19&lt;=2000,1.05 + (tb!F19-1000)/4000,
1.3 + (tb!F19-2000)/8000))))</f>
        <v>7.8E-2</v>
      </c>
      <c r="G19" s="38">
        <f>IF(tb!G19&lt;=100,0,
IF(tb!G19&lt;=500,(tb!G19-100)/500,
IF(tb!G19&lt;=1000,0.8 + (tb!G19-500)/2000,
IF(tb!G19&lt;=2000,1.05 + (tb!G19-1000)/4000,
1.3 + (tb!G19-2000)/8000))))</f>
        <v>0</v>
      </c>
      <c r="H19" s="38">
        <f>IF(tb!H19&lt;=100,0,
IF(tb!H19&lt;=500,(tb!H19-100)/500,
IF(tb!H19&lt;=1000,0.8 + (tb!H19-500)/2000,
IF(tb!H19&lt;=2000,1.05 + (tb!H19-1000)/4000,
1.3 + (tb!H19-2000)/8000))))</f>
        <v>0</v>
      </c>
      <c r="I19" s="38">
        <f>IF(tb!I19&lt;=100,0,
IF(tb!I19&lt;=500,(tb!I19-100)/500,
IF(tb!I19&lt;=1000,0.8 + (tb!I19-500)/2000,
IF(tb!I19&lt;=2000,1.05 + (tb!I19-1000)/4000,
1.3 + (tb!I19-2000)/8000))))</f>
        <v>0</v>
      </c>
      <c r="J19" s="38">
        <f>IF(tb!J19&lt;=100,0,
IF(tb!J19&lt;=500,(tb!J19-100)/500,
IF(tb!J19&lt;=1000,0.8 + (tb!J19-500)/2000,
IF(tb!J19&lt;=2000,1.05 + (tb!J19-1000)/4000,
1.3 + (tb!J19-2000)/8000))))</f>
        <v>0.13</v>
      </c>
      <c r="K19" s="38">
        <f>IF(tb!K19&lt;=100,0,
IF(tb!K19&lt;=500,(tb!K19-100)/500,
IF(tb!K19&lt;=1000,0.8 + (tb!K19-500)/2000,
IF(tb!K19&lt;=2000,1.05 + (tb!K19-1000)/4000,
1.3 + (tb!K19-2000)/8000))))</f>
        <v>0</v>
      </c>
      <c r="L19" s="38">
        <f>IF(tb!L19&lt;=100,0,
IF(tb!L19&lt;=500,(tb!L19-100)/500,
IF(tb!L19&lt;=1000,0.8 + (tb!L19-500)/2000,
IF(tb!L19&lt;=2000,1.05 + (tb!L19-1000)/4000,
1.3 + (tb!L19-2000)/8000))))</f>
        <v>5.6000000000000001E-2</v>
      </c>
      <c r="M19" s="38">
        <f>IF(tb!M19&lt;=100,0,
IF(tb!M19&lt;=500,(tb!M19-100)/500,
IF(tb!M19&lt;=1000,0.8 + (tb!M19-500)/2000,
IF(tb!M19&lt;=2000,1.05 + (tb!M19-1000)/4000,
1.3 + (tb!M19-2000)/8000))))</f>
        <v>0.05</v>
      </c>
      <c r="N19" s="38">
        <f>IF(tb!N19&lt;=100,0,
IF(tb!N19&lt;=500,(tb!N19-100)/500,
IF(tb!N19&lt;=1000,0.8 + (tb!N19-500)/2000,
IF(tb!N19&lt;=2000,1.05 + (tb!N19-1000)/4000,
1.3 + (tb!N19-2000)/8000))))</f>
        <v>0</v>
      </c>
      <c r="O19" s="38">
        <f>IF(tb!O19&lt;=100,0,
IF(tb!O19&lt;=500,(tb!O19-100)/500,
IF(tb!O19&lt;=1000,0.8 + (tb!O19-500)/2000,
IF(tb!O19&lt;=2000,1.05 + (tb!O19-1000)/4000,
1.3 + (tb!O19-2000)/8000))))</f>
        <v>6.6000000000000003E-2</v>
      </c>
      <c r="P19" s="38"/>
      <c r="Q19" s="38">
        <f>IF(tb!Q19&lt;=100,0,
IF(tb!Q19&lt;=500,(tb!Q19-100)/500,
IF(tb!Q19&lt;=1000,0.8 + (tb!Q19-500)/2000,
IF(tb!Q19&lt;=2000,1.05 + (tb!Q19-1000)/4000,
1.3 + (tb!Q19-2000)/8000))))</f>
        <v>0.182</v>
      </c>
      <c r="R19" s="38">
        <f>IF(tb!R19&lt;=100,0,
IF(tb!R19&lt;=500,(tb!R19-100)/500,
IF(tb!R19&lt;=1000,0.8 + (tb!R19-500)/2000,
IF(tb!R19&lt;=2000,1.05 + (tb!R19-1000)/4000,
1.3 + (tb!R19-2000)/8000))))</f>
        <v>0</v>
      </c>
      <c r="S19" s="38">
        <f>IF(tb!S19&lt;=100,0,
IF(tb!S19&lt;=500,(tb!S19-100)/500,
IF(tb!S19&lt;=1000,0.8 + (tb!S19-500)/2000,
IF(tb!S19&lt;=2000,1.05 + (tb!S19-1000)/4000,
1.3 + (tb!S19-2000)/8000))))</f>
        <v>0</v>
      </c>
      <c r="T19" s="38">
        <f>IF(tb!T19&lt;=100,0,
IF(tb!T19&lt;=500,(tb!T19-100)/500,
IF(tb!T19&lt;=1000,0.8 + (tb!T19-500)/2000,
IF(tb!T19&lt;=2000,1.05 + (tb!T19-1000)/4000,
1.3 + (tb!T19-2000)/8000))))</f>
        <v>0</v>
      </c>
      <c r="U19" s="38">
        <f>IF(tb!U19&lt;=100,0,
IF(tb!U19&lt;=500,(tb!U19-100)/500,
IF(tb!U19&lt;=1000,0.8 + (tb!U19-500)/2000,
IF(tb!U19&lt;=2000,1.05 + (tb!U19-1000)/4000,
1.3 + (tb!U19-2000)/8000))))</f>
        <v>0</v>
      </c>
      <c r="V19" s="38">
        <f>IF(tb!V19&lt;=100,0,
IF(tb!V19&lt;=500,(tb!V19-100)/500,
IF(tb!V19&lt;=1000,0.8 + (tb!V19-500)/2000,
IF(tb!V19&lt;=2000,1.05 + (tb!V19-1000)/4000,
1.3 + (tb!V19-2000)/8000))))</f>
        <v>0.83850000000000002</v>
      </c>
      <c r="W19" s="38">
        <f>IF(tb!W19&lt;=100,0,
IF(tb!W19&lt;=500,(tb!W19-100)/500,
IF(tb!W19&lt;=1000,0.8 + (tb!W19-500)/2000,
IF(tb!W19&lt;=2000,1.05 + (tb!W19-1000)/4000,
1.3 + (tb!W19-2000)/8000))))</f>
        <v>0</v>
      </c>
      <c r="X19" s="38">
        <f>IF(tb!X19&lt;=100,0,
IF(tb!X19&lt;=500,(tb!X19-100)/500,
IF(tb!X19&lt;=1000,0.8 + (tb!X19-500)/2000,
IF(tb!X19&lt;=2000,1.05 + (tb!X19-1000)/4000,
1.3 + (tb!X19-2000)/8000))))</f>
        <v>0</v>
      </c>
      <c r="Y19" s="38">
        <f>IF(tb!Y19&lt;=100,0,
IF(tb!Y19&lt;=500,(tb!Y19-100)/500,
IF(tb!Y19&lt;=1000,0.8 + (tb!Y19-500)/2000,
IF(tb!Y19&lt;=2000,1.05 + (tb!Y19-1000)/4000,
1.3 + (tb!Y19-2000)/8000))))</f>
        <v>0</v>
      </c>
      <c r="Z19" s="38">
        <f>IF(tb!Z19&lt;=100,0,
IF(tb!Z19&lt;=500,(tb!Z19-100)/500,
IF(tb!Z19&lt;=1000,0.8 + (tb!Z19-500)/2000,
IF(tb!Z19&lt;=2000,1.05 + (tb!Z19-1000)/4000,
1.3 + (tb!Z19-2000)/8000))))</f>
        <v>0</v>
      </c>
      <c r="AA19" s="38">
        <f>IF(tb!AA19&lt;=100,0,
IF(tb!AA19&lt;=500,(tb!AA19-100)/500,
IF(tb!AA19&lt;=1000,0.8 + (tb!AA19-500)/2000,
IF(tb!AA19&lt;=2000,1.05 + (tb!AA19-1000)/4000,
1.3 + (tb!AA19-2000)/8000))))</f>
        <v>0</v>
      </c>
      <c r="AB19" s="38">
        <f>IF(tb!AB19&lt;=100,0,
IF(tb!AB19&lt;=500,(tb!AB19-100)/500,
IF(tb!AB19&lt;=1000,0.8 + (tb!AB19-500)/2000,
IF(tb!AB19&lt;=2000,1.05 + (tb!AB19-1000)/4000,
1.3 + (tb!AB19-2000)/8000))))</f>
        <v>0.112</v>
      </c>
      <c r="AC19" s="38">
        <f>IF(tb!AC19&lt;=100,0,
IF(tb!AC19&lt;=500,(tb!AC19-100)/500,
IF(tb!AC19&lt;=1000,0.8 + (tb!AC19-500)/2000,
IF(tb!AC19&lt;=2000,1.05 + (tb!AC19-1000)/4000,
1.3 + (tb!AC19-2000)/8000))))</f>
        <v>0.58599999999999997</v>
      </c>
      <c r="AD19" s="38">
        <f>IF(tb!AD19&lt;=100,0,
IF(tb!AD19&lt;=500,(tb!AD19-100)/500,
IF(tb!AD19&lt;=1000,0.8 + (tb!AD19-500)/2000,
IF(tb!AD19&lt;=2000,1.05 + (tb!AD19-1000)/4000,
1.3 + (tb!AD19-2000)/8000))))</f>
        <v>0</v>
      </c>
      <c r="AE19" s="38">
        <f>IF(tb!AE19&lt;=100,0,
IF(tb!AE19&lt;=500,(tb!AE19-100)/500,
IF(tb!AE19&lt;=1000,0.8 + (tb!AE19-500)/2000,
IF(tb!AE19&lt;=2000,1.05 + (tb!AE19-1000)/4000,
1.3 + (tb!AE19-2000)/8000))))</f>
        <v>0.14199999999999999</v>
      </c>
    </row>
    <row r="20" spans="1:31" x14ac:dyDescent="0.25">
      <c r="A20" s="38">
        <f>IF(tb!A20&lt;=100,0,
IF(tb!A20&lt;=500,(tb!A20-100)/500,
IF(tb!A20&lt;=1000,0.8 + (tb!A20-500)/2000,
IF(tb!A20&lt;=2000,1.05 + (tb!A20-1000)/4000,
1.3 + (tb!A20-2000)/8000))))</f>
        <v>0</v>
      </c>
      <c r="B20" s="38">
        <f>IF(tb!B20&lt;=100,0,
IF(tb!B20&lt;=500,(tb!B20-100)/500,
IF(tb!B20&lt;=1000,0.8 + (tb!B20-500)/2000,
IF(tb!B20&lt;=2000,1.05 + (tb!B20-1000)/4000,
1.3 + (tb!B20-2000)/8000))))</f>
        <v>0</v>
      </c>
      <c r="C20" s="38">
        <f>IF(tb!C20&lt;=100,0,
IF(tb!C20&lt;=500,(tb!C20-100)/500,
IF(tb!C20&lt;=1000,0.8 + (tb!C20-500)/2000,
IF(tb!C20&lt;=2000,1.05 + (tb!C20-1000)/4000,
1.3 + (tb!C20-2000)/8000))))</f>
        <v>0</v>
      </c>
      <c r="D20" s="38">
        <f>IF(tb!D20&lt;=100,0,
IF(tb!D20&lt;=500,(tb!D20-100)/500,
IF(tb!D20&lt;=1000,0.8 + (tb!D20-500)/2000,
IF(tb!D20&lt;=2000,1.05 + (tb!D20-1000)/4000,
1.3 + (tb!D20-2000)/8000))))</f>
        <v>0</v>
      </c>
      <c r="E20" s="38">
        <f>IF(tb!E20&lt;=100,0,
IF(tb!E20&lt;=500,(tb!E20-100)/500,
IF(tb!E20&lt;=1000,0.8 + (tb!E20-500)/2000,
IF(tb!E20&lt;=2000,1.05 + (tb!E20-1000)/4000,
1.3 + (tb!E20-2000)/8000))))</f>
        <v>0</v>
      </c>
      <c r="F20" s="38">
        <f>IF(tb!F20&lt;=100,0,
IF(tb!F20&lt;=500,(tb!F20-100)/500,
IF(tb!F20&lt;=1000,0.8 + (tb!F20-500)/2000,
IF(tb!F20&lt;=2000,1.05 + (tb!F20-1000)/4000,
1.3 + (tb!F20-2000)/8000))))</f>
        <v>0.9</v>
      </c>
      <c r="G20" s="38">
        <f>IF(tb!G20&lt;=100,0,
IF(tb!G20&lt;=500,(tb!G20-100)/500,
IF(tb!G20&lt;=1000,0.8 + (tb!G20-500)/2000,
IF(tb!G20&lt;=2000,1.05 + (tb!G20-1000)/4000,
1.3 + (tb!G20-2000)/8000))))</f>
        <v>0</v>
      </c>
      <c r="H20" s="38">
        <f>IF(tb!H20&lt;=100,0,
IF(tb!H20&lt;=500,(tb!H20-100)/500,
IF(tb!H20&lt;=1000,0.8 + (tb!H20-500)/2000,
IF(tb!H20&lt;=2000,1.05 + (tb!H20-1000)/4000,
1.3 + (tb!H20-2000)/8000))))</f>
        <v>0</v>
      </c>
      <c r="I20" s="38">
        <f>IF(tb!I20&lt;=100,0,
IF(tb!I20&lt;=500,(tb!I20-100)/500,
IF(tb!I20&lt;=1000,0.8 + (tb!I20-500)/2000,
IF(tb!I20&lt;=2000,1.05 + (tb!I20-1000)/4000,
1.3 + (tb!I20-2000)/8000))))</f>
        <v>0</v>
      </c>
      <c r="J20" s="38">
        <f>IF(tb!J20&lt;=100,0,
IF(tb!J20&lt;=500,(tb!J20-100)/500,
IF(tb!J20&lt;=1000,0.8 + (tb!J20-500)/2000,
IF(tb!J20&lt;=2000,1.05 + (tb!J20-1000)/4000,
1.3 + (tb!J20-2000)/8000))))</f>
        <v>0</v>
      </c>
      <c r="K20" s="38">
        <f>IF(tb!K20&lt;=100,0,
IF(tb!K20&lt;=500,(tb!K20-100)/500,
IF(tb!K20&lt;=1000,0.8 + (tb!K20-500)/2000,
IF(tb!K20&lt;=2000,1.05 + (tb!K20-1000)/4000,
1.3 + (tb!K20-2000)/8000))))</f>
        <v>3.2000000000000001E-2</v>
      </c>
      <c r="L20" s="38">
        <f>IF(tb!L20&lt;=100,0,
IF(tb!L20&lt;=500,(tb!L20-100)/500,
IF(tb!L20&lt;=1000,0.8 + (tb!L20-500)/2000,
IF(tb!L20&lt;=2000,1.05 + (tb!L20-1000)/4000,
1.3 + (tb!L20-2000)/8000))))</f>
        <v>0</v>
      </c>
      <c r="M20" s="38">
        <f>IF(tb!M20&lt;=100,0,
IF(tb!M20&lt;=500,(tb!M20-100)/500,
IF(tb!M20&lt;=1000,0.8 + (tb!M20-500)/2000,
IF(tb!M20&lt;=2000,1.05 + (tb!M20-1000)/4000,
1.3 + (tb!M20-2000)/8000))))</f>
        <v>0</v>
      </c>
      <c r="N20" s="38">
        <f>IF(tb!N20&lt;=100,0,
IF(tb!N20&lt;=500,(tb!N20-100)/500,
IF(tb!N20&lt;=1000,0.8 + (tb!N20-500)/2000,
IF(tb!N20&lt;=2000,1.05 + (tb!N20-1000)/4000,
1.3 + (tb!N20-2000)/8000))))</f>
        <v>0.82300000000000006</v>
      </c>
      <c r="O20" s="38">
        <f>IF(tb!O20&lt;=100,0,
IF(tb!O20&lt;=500,(tb!O20-100)/500,
IF(tb!O20&lt;=1000,0.8 + (tb!O20-500)/2000,
IF(tb!O20&lt;=2000,1.05 + (tb!O20-1000)/4000,
1.3 + (tb!O20-2000)/8000))))</f>
        <v>0.77800000000000002</v>
      </c>
      <c r="P20" s="38"/>
      <c r="Q20" s="38">
        <f>IF(tb!Q20&lt;=100,0,
IF(tb!Q20&lt;=500,(tb!Q20-100)/500,
IF(tb!Q20&lt;=1000,0.8 + (tb!Q20-500)/2000,
IF(tb!Q20&lt;=2000,1.05 + (tb!Q20-1000)/4000,
1.3 + (tb!Q20-2000)/8000))))</f>
        <v>0</v>
      </c>
      <c r="R20" s="38">
        <f>IF(tb!R20&lt;=100,0,
IF(tb!R20&lt;=500,(tb!R20-100)/500,
IF(tb!R20&lt;=1000,0.8 + (tb!R20-500)/2000,
IF(tb!R20&lt;=2000,1.05 + (tb!R20-1000)/4000,
1.3 + (tb!R20-2000)/8000))))</f>
        <v>0</v>
      </c>
      <c r="S20" s="38">
        <f>IF(tb!S20&lt;=100,0,
IF(tb!S20&lt;=500,(tb!S20-100)/500,
IF(tb!S20&lt;=1000,0.8 + (tb!S20-500)/2000,
IF(tb!S20&lt;=2000,1.05 + (tb!S20-1000)/4000,
1.3 + (tb!S20-2000)/8000))))</f>
        <v>0.55200000000000005</v>
      </c>
      <c r="T20" s="38">
        <f>IF(tb!T20&lt;=100,0,
IF(tb!T20&lt;=500,(tb!T20-100)/500,
IF(tb!T20&lt;=1000,0.8 + (tb!T20-500)/2000,
IF(tb!T20&lt;=2000,1.05 + (tb!T20-1000)/4000,
1.3 + (tb!T20-2000)/8000))))</f>
        <v>0</v>
      </c>
      <c r="U20" s="38">
        <f>IF(tb!U20&lt;=100,0,
IF(tb!U20&lt;=500,(tb!U20-100)/500,
IF(tb!U20&lt;=1000,0.8 + (tb!U20-500)/2000,
IF(tb!U20&lt;=2000,1.05 + (tb!U20-1000)/4000,
1.3 + (tb!U20-2000)/8000))))</f>
        <v>1.362625</v>
      </c>
      <c r="V20" s="38">
        <f>IF(tb!V20&lt;=100,0,
IF(tb!V20&lt;=500,(tb!V20-100)/500,
IF(tb!V20&lt;=1000,0.8 + (tb!V20-500)/2000,
IF(tb!V20&lt;=2000,1.05 + (tb!V20-1000)/4000,
1.3 + (tb!V20-2000)/8000))))</f>
        <v>0</v>
      </c>
      <c r="W20" s="38">
        <f>IF(tb!W20&lt;=100,0,
IF(tb!W20&lt;=500,(tb!W20-100)/500,
IF(tb!W20&lt;=1000,0.8 + (tb!W20-500)/2000,
IF(tb!W20&lt;=2000,1.05 + (tb!W20-1000)/4000,
1.3 + (tb!W20-2000)/8000))))</f>
        <v>0</v>
      </c>
      <c r="X20" s="38">
        <f>IF(tb!X20&lt;=100,0,
IF(tb!X20&lt;=500,(tb!X20-100)/500,
IF(tb!X20&lt;=1000,0.8 + (tb!X20-500)/2000,
IF(tb!X20&lt;=2000,1.05 + (tb!X20-1000)/4000,
1.3 + (tb!X20-2000)/8000))))</f>
        <v>0</v>
      </c>
      <c r="Y20" s="38">
        <f>IF(tb!Y20&lt;=100,0,
IF(tb!Y20&lt;=500,(tb!Y20-100)/500,
IF(tb!Y20&lt;=1000,0.8 + (tb!Y20-500)/2000,
IF(tb!Y20&lt;=2000,1.05 + (tb!Y20-1000)/4000,
1.3 + (tb!Y20-2000)/8000))))</f>
        <v>0</v>
      </c>
      <c r="Z20" s="38">
        <f>IF(tb!Z20&lt;=100,0,
IF(tb!Z20&lt;=500,(tb!Z20-100)/500,
IF(tb!Z20&lt;=1000,0.8 + (tb!Z20-500)/2000,
IF(tb!Z20&lt;=2000,1.05 + (tb!Z20-1000)/4000,
1.3 + (tb!Z20-2000)/8000))))</f>
        <v>0</v>
      </c>
      <c r="AA20" s="38">
        <f>IF(tb!AA20&lt;=100,0,
IF(tb!AA20&lt;=500,(tb!AA20-100)/500,
IF(tb!AA20&lt;=1000,0.8 + (tb!AA20-500)/2000,
IF(tb!AA20&lt;=2000,1.05 + (tb!AA20-1000)/4000,
1.3 + (tb!AA20-2000)/8000))))</f>
        <v>0.06</v>
      </c>
      <c r="AB20" s="38">
        <f>IF(tb!AB20&lt;=100,0,
IF(tb!AB20&lt;=500,(tb!AB20-100)/500,
IF(tb!AB20&lt;=1000,0.8 + (tb!AB20-500)/2000,
IF(tb!AB20&lt;=2000,1.05 + (tb!AB20-1000)/4000,
1.3 + (tb!AB20-2000)/8000))))</f>
        <v>1.6E-2</v>
      </c>
      <c r="AC20" s="38">
        <f>IF(tb!AC20&lt;=100,0,
IF(tb!AC20&lt;=500,(tb!AC20-100)/500,
IF(tb!AC20&lt;=1000,0.8 + (tb!AC20-500)/2000,
IF(tb!AC20&lt;=2000,1.05 + (tb!AC20-1000)/4000,
1.3 + (tb!AC20-2000)/8000))))</f>
        <v>0</v>
      </c>
      <c r="AD20" s="38">
        <f>IF(tb!AD20&lt;=100,0,
IF(tb!AD20&lt;=500,(tb!AD20-100)/500,
IF(tb!AD20&lt;=1000,0.8 + (tb!AD20-500)/2000,
IF(tb!AD20&lt;=2000,1.05 + (tb!AD20-1000)/4000,
1.3 + (tb!AD20-2000)/8000))))</f>
        <v>0.19400000000000001</v>
      </c>
      <c r="AE20" s="38">
        <f>IF(tb!AE20&lt;=100,0,
IF(tb!AE20&lt;=500,(tb!AE20-100)/500,
IF(tb!AE20&lt;=1000,0.8 + (tb!AE20-500)/2000,
IF(tb!AE20&lt;=2000,1.05 + (tb!AE20-1000)/4000,
1.3 + (tb!AE20-2000)/8000))))</f>
        <v>0</v>
      </c>
    </row>
    <row r="21" spans="1:31" x14ac:dyDescent="0.25">
      <c r="A21" s="38">
        <f>IF(tb!A21&lt;=100,0,
IF(tb!A21&lt;=500,(tb!A21-100)/500,
IF(tb!A21&lt;=1000,0.8 + (tb!A21-500)/2000,
IF(tb!A21&lt;=2000,1.05 + (tb!A21-1000)/4000,
1.3 + (tb!A21-2000)/8000))))</f>
        <v>0.45200000000000001</v>
      </c>
      <c r="B21" s="38">
        <f>IF(tb!B21&lt;=100,0,
IF(tb!B21&lt;=500,(tb!B21-100)/500,
IF(tb!B21&lt;=1000,0.8 + (tb!B21-500)/2000,
IF(tb!B21&lt;=2000,1.05 + (tb!B21-1000)/4000,
1.3 + (tb!B21-2000)/8000))))</f>
        <v>0</v>
      </c>
      <c r="C21" s="38">
        <f>IF(tb!C21&lt;=100,0,
IF(tb!C21&lt;=500,(tb!C21-100)/500,
IF(tb!C21&lt;=1000,0.8 + (tb!C21-500)/2000,
IF(tb!C21&lt;=2000,1.05 + (tb!C21-1000)/4000,
1.3 + (tb!C21-2000)/8000))))</f>
        <v>1.024</v>
      </c>
      <c r="D21" s="38">
        <f>IF(tb!D21&lt;=100,0,
IF(tb!D21&lt;=500,(tb!D21-100)/500,
IF(tb!D21&lt;=1000,0.8 + (tb!D21-500)/2000,
IF(tb!D21&lt;=2000,1.05 + (tb!D21-1000)/4000,
1.3 + (tb!D21-2000)/8000))))</f>
        <v>0</v>
      </c>
      <c r="E21" s="38">
        <f>IF(tb!E21&lt;=100,0,
IF(tb!E21&lt;=500,(tb!E21-100)/500,
IF(tb!E21&lt;=1000,0.8 + (tb!E21-500)/2000,
IF(tb!E21&lt;=2000,1.05 + (tb!E21-1000)/4000,
1.3 + (tb!E21-2000)/8000))))</f>
        <v>1.3267500000000001</v>
      </c>
      <c r="F21" s="38">
        <f>IF(tb!F21&lt;=100,0,
IF(tb!F21&lt;=500,(tb!F21-100)/500,
IF(tb!F21&lt;=1000,0.8 + (tb!F21-500)/2000,
IF(tb!F21&lt;=2000,1.05 + (tb!F21-1000)/4000,
1.3 + (tb!F21-2000)/8000))))</f>
        <v>0</v>
      </c>
      <c r="G21" s="38">
        <f>IF(tb!G21&lt;=100,0,
IF(tb!G21&lt;=500,(tb!G21-100)/500,
IF(tb!G21&lt;=1000,0.8 + (tb!G21-500)/2000,
IF(tb!G21&lt;=2000,1.05 + (tb!G21-1000)/4000,
1.3 + (tb!G21-2000)/8000))))</f>
        <v>0.19800000000000001</v>
      </c>
      <c r="H21" s="38">
        <f>IF(tb!H21&lt;=100,0,
IF(tb!H21&lt;=500,(tb!H21-100)/500,
IF(tb!H21&lt;=1000,0.8 + (tb!H21-500)/2000,
IF(tb!H21&lt;=2000,1.05 + (tb!H21-1000)/4000,
1.3 + (tb!H21-2000)/8000))))</f>
        <v>0.374</v>
      </c>
      <c r="I21" s="38">
        <f>IF(tb!I21&lt;=100,0,
IF(tb!I21&lt;=500,(tb!I21-100)/500,
IF(tb!I21&lt;=1000,0.8 + (tb!I21-500)/2000,
IF(tb!I21&lt;=2000,1.05 + (tb!I21-1000)/4000,
1.3 + (tb!I21-2000)/8000))))</f>
        <v>0</v>
      </c>
      <c r="J21" s="38">
        <f>IF(tb!J21&lt;=100,0,
IF(tb!J21&lt;=500,(tb!J21-100)/500,
IF(tb!J21&lt;=1000,0.8 + (tb!J21-500)/2000,
IF(tb!J21&lt;=2000,1.05 + (tb!J21-1000)/4000,
1.3 + (tb!J21-2000)/8000))))</f>
        <v>0</v>
      </c>
      <c r="K21" s="38">
        <f>IF(tb!K21&lt;=100,0,
IF(tb!K21&lt;=500,(tb!K21-100)/500,
IF(tb!K21&lt;=1000,0.8 + (tb!K21-500)/2000,
IF(tb!K21&lt;=2000,1.05 + (tb!K21-1000)/4000,
1.3 + (tb!K21-2000)/8000))))</f>
        <v>0.40600000000000003</v>
      </c>
      <c r="L21" s="38">
        <f>IF(tb!L21&lt;=100,0,
IF(tb!L21&lt;=500,(tb!L21-100)/500,
IF(tb!L21&lt;=1000,0.8 + (tb!L21-500)/2000,
IF(tb!L21&lt;=2000,1.05 + (tb!L21-1000)/4000,
1.3 + (tb!L21-2000)/8000))))</f>
        <v>0.42599999999999999</v>
      </c>
      <c r="M21" s="38">
        <f>IF(tb!M21&lt;=100,0,
IF(tb!M21&lt;=500,(tb!M21-100)/500,
IF(tb!M21&lt;=1000,0.8 + (tb!M21-500)/2000,
IF(tb!M21&lt;=2000,1.05 + (tb!M21-1000)/4000,
1.3 + (tb!M21-2000)/8000))))</f>
        <v>0</v>
      </c>
      <c r="N21" s="38">
        <f>IF(tb!N21&lt;=100,0,
IF(tb!N21&lt;=500,(tb!N21-100)/500,
IF(tb!N21&lt;=1000,0.8 + (tb!N21-500)/2000,
IF(tb!N21&lt;=2000,1.05 + (tb!N21-1000)/4000,
1.3 + (tb!N21-2000)/8000))))</f>
        <v>9.6000000000000002E-2</v>
      </c>
      <c r="O21" s="38">
        <f>IF(tb!O21&lt;=100,0,
IF(tb!O21&lt;=500,(tb!O21-100)/500,
IF(tb!O21&lt;=1000,0.8 + (tb!O21-500)/2000,
IF(tb!O21&lt;=2000,1.05 + (tb!O21-1000)/4000,
1.3 + (tb!O21-2000)/8000))))</f>
        <v>0</v>
      </c>
      <c r="P21" s="38"/>
      <c r="Q21" s="38">
        <f>IF(tb!Q21&lt;=100,0,
IF(tb!Q21&lt;=500,(tb!Q21-100)/500,
IF(tb!Q21&lt;=1000,0.8 + (tb!Q21-500)/2000,
IF(tb!Q21&lt;=2000,1.05 + (tb!Q21-1000)/4000,
1.3 + (tb!Q21-2000)/8000))))</f>
        <v>1.288</v>
      </c>
      <c r="R21" s="38">
        <f>IF(tb!R21&lt;=100,0,
IF(tb!R21&lt;=500,(tb!R21-100)/500,
IF(tb!R21&lt;=1000,0.8 + (tb!R21-500)/2000,
IF(tb!R21&lt;=2000,1.05 + (tb!R21-1000)/4000,
1.3 + (tb!R21-2000)/8000))))</f>
        <v>0</v>
      </c>
      <c r="S21" s="38">
        <f>IF(tb!S21&lt;=100,0,
IF(tb!S21&lt;=500,(tb!S21-100)/500,
IF(tb!S21&lt;=1000,0.8 + (tb!S21-500)/2000,
IF(tb!S21&lt;=2000,1.05 + (tb!S21-1000)/4000,
1.3 + (tb!S21-2000)/8000))))</f>
        <v>0</v>
      </c>
      <c r="T21" s="38">
        <f>IF(tb!T21&lt;=100,0,
IF(tb!T21&lt;=500,(tb!T21-100)/500,
IF(tb!T21&lt;=1000,0.8 + (tb!T21-500)/2000,
IF(tb!T21&lt;=2000,1.05 + (tb!T21-1000)/4000,
1.3 + (tb!T21-2000)/8000))))</f>
        <v>0</v>
      </c>
      <c r="U21" s="38">
        <f>IF(tb!U21&lt;=100,0,
IF(tb!U21&lt;=500,(tb!U21-100)/500,
IF(tb!U21&lt;=1000,0.8 + (tb!U21-500)/2000,
IF(tb!U21&lt;=2000,1.05 + (tb!U21-1000)/4000,
1.3 + (tb!U21-2000)/8000))))</f>
        <v>0.96200000000000008</v>
      </c>
      <c r="V21" s="38">
        <f>IF(tb!V21&lt;=100,0,
IF(tb!V21&lt;=500,(tb!V21-100)/500,
IF(tb!V21&lt;=1000,0.8 + (tb!V21-500)/2000,
IF(tb!V21&lt;=2000,1.05 + (tb!V21-1000)/4000,
1.3 + (tb!V21-2000)/8000))))</f>
        <v>5.8000000000000003E-2</v>
      </c>
      <c r="W21" s="38">
        <f>IF(tb!W21&lt;=100,0,
IF(tb!W21&lt;=500,(tb!W21-100)/500,
IF(tb!W21&lt;=1000,0.8 + (tb!W21-500)/2000,
IF(tb!W21&lt;=2000,1.05 + (tb!W21-1000)/4000,
1.3 + (tb!W21-2000)/8000))))</f>
        <v>0.64</v>
      </c>
      <c r="X21" s="38">
        <f>IF(tb!X21&lt;=100,0,
IF(tb!X21&lt;=500,(tb!X21-100)/500,
IF(tb!X21&lt;=1000,0.8 + (tb!X21-500)/2000,
IF(tb!X21&lt;=2000,1.05 + (tb!X21-1000)/4000,
1.3 + (tb!X21-2000)/8000))))</f>
        <v>0</v>
      </c>
      <c r="Y21" s="38">
        <f>IF(tb!Y21&lt;=100,0,
IF(tb!Y21&lt;=500,(tb!Y21-100)/500,
IF(tb!Y21&lt;=1000,0.8 + (tb!Y21-500)/2000,
IF(tb!Y21&lt;=2000,1.05 + (tb!Y21-1000)/4000,
1.3 + (tb!Y21-2000)/8000))))</f>
        <v>0.71599999999999997</v>
      </c>
      <c r="Z21" s="38">
        <f>IF(tb!Z21&lt;=100,0,
IF(tb!Z21&lt;=500,(tb!Z21-100)/500,
IF(tb!Z21&lt;=1000,0.8 + (tb!Z21-500)/2000,
IF(tb!Z21&lt;=2000,1.05 + (tb!Z21-1000)/4000,
1.3 + (tb!Z21-2000)/8000))))</f>
        <v>0.26800000000000002</v>
      </c>
      <c r="AA21" s="38">
        <f>IF(tb!AA21&lt;=100,0,
IF(tb!AA21&lt;=500,(tb!AA21-100)/500,
IF(tb!AA21&lt;=1000,0.8 + (tb!AA21-500)/2000,
IF(tb!AA21&lt;=2000,1.05 + (tb!AA21-1000)/4000,
1.3 + (tb!AA21-2000)/8000))))</f>
        <v>1.4857500000000001</v>
      </c>
      <c r="AB21" s="38">
        <f>IF(tb!AB21&lt;=100,0,
IF(tb!AB21&lt;=500,(tb!AB21-100)/500,
IF(tb!AB21&lt;=1000,0.8 + (tb!AB21-500)/2000,
IF(tb!AB21&lt;=2000,1.05 + (tb!AB21-1000)/4000,
1.3 + (tb!AB21-2000)/8000))))</f>
        <v>0.184</v>
      </c>
      <c r="AC21" s="38">
        <f>IF(tb!AC21&lt;=100,0,
IF(tb!AC21&lt;=500,(tb!AC21-100)/500,
IF(tb!AC21&lt;=1000,0.8 + (tb!AC21-500)/2000,
IF(tb!AC21&lt;=2000,1.05 + (tb!AC21-1000)/4000,
1.3 + (tb!AC21-2000)/8000))))</f>
        <v>0.40600000000000003</v>
      </c>
      <c r="AD21" s="38">
        <f>IF(tb!AD21&lt;=100,0,
IF(tb!AD21&lt;=500,(tb!AD21-100)/500,
IF(tb!AD21&lt;=1000,0.8 + (tb!AD21-500)/2000,
IF(tb!AD21&lt;=2000,1.05 + (tb!AD21-1000)/4000,
1.3 + (tb!AD21-2000)/8000))))</f>
        <v>0</v>
      </c>
      <c r="AE21" s="38">
        <f>IF(tb!AE21&lt;=100,0,
IF(tb!AE21&lt;=500,(tb!AE21-100)/500,
IF(tb!AE21&lt;=1000,0.8 + (tb!AE21-500)/2000,
IF(tb!AE21&lt;=2000,1.05 + (tb!AE21-1000)/4000,
1.3 + (tb!AE21-2000)/8000))))</f>
        <v>0.20799999999999999</v>
      </c>
    </row>
    <row r="22" spans="1:31" x14ac:dyDescent="0.25">
      <c r="A22" s="38">
        <f>IF(tb!A22&lt;=100,0,
IF(tb!A22&lt;=500,(tb!A22-100)/500,
IF(tb!A22&lt;=1000,0.8 + (tb!A22-500)/2000,
IF(tb!A22&lt;=2000,1.05 + (tb!A22-1000)/4000,
1.3 + (tb!A22-2000)/8000))))</f>
        <v>0.60799999999999998</v>
      </c>
      <c r="B22" s="38">
        <f>IF(tb!B22&lt;=100,0,
IF(tb!B22&lt;=500,(tb!B22-100)/500,
IF(tb!B22&lt;=1000,0.8 + (tb!B22-500)/2000,
IF(tb!B22&lt;=2000,1.05 + (tb!B22-1000)/4000,
1.3 + (tb!B22-2000)/8000))))</f>
        <v>0</v>
      </c>
      <c r="C22" s="38">
        <f>IF(tb!C22&lt;=100,0,
IF(tb!C22&lt;=500,(tb!C22-100)/500,
IF(tb!C22&lt;=1000,0.8 + (tb!C22-500)/2000,
IF(tb!C22&lt;=2000,1.05 + (tb!C22-1000)/4000,
1.3 + (tb!C22-2000)/8000))))</f>
        <v>0.20200000000000001</v>
      </c>
      <c r="D22" s="38">
        <f>IF(tb!D22&lt;=100,0,
IF(tb!D22&lt;=500,(tb!D22-100)/500,
IF(tb!D22&lt;=1000,0.8 + (tb!D22-500)/2000,
IF(tb!D22&lt;=2000,1.05 + (tb!D22-1000)/4000,
1.3 + (tb!D22-2000)/8000))))</f>
        <v>0</v>
      </c>
      <c r="E22" s="38">
        <f>IF(tb!E22&lt;=100,0,
IF(tb!E22&lt;=500,(tb!E22-100)/500,
IF(tb!E22&lt;=1000,0.8 + (tb!E22-500)/2000,
IF(tb!E22&lt;=2000,1.05 + (tb!E22-1000)/4000,
1.3 + (tb!E22-2000)/8000))))</f>
        <v>0</v>
      </c>
      <c r="F22" s="38">
        <f>IF(tb!F22&lt;=100,0,
IF(tb!F22&lt;=500,(tb!F22-100)/500,
IF(tb!F22&lt;=1000,0.8 + (tb!F22-500)/2000,
IF(tb!F22&lt;=2000,1.05 + (tb!F22-1000)/4000,
1.3 + (tb!F22-2000)/8000))))</f>
        <v>0</v>
      </c>
      <c r="G22" s="38">
        <f>IF(tb!G22&lt;=100,0,
IF(tb!G22&lt;=500,(tb!G22-100)/500,
IF(tb!G22&lt;=1000,0.8 + (tb!G22-500)/2000,
IF(tb!G22&lt;=2000,1.05 + (tb!G22-1000)/4000,
1.3 + (tb!G22-2000)/8000))))</f>
        <v>0.224</v>
      </c>
      <c r="H22" s="38">
        <f>IF(tb!H22&lt;=100,0,
IF(tb!H22&lt;=500,(tb!H22-100)/500,
IF(tb!H22&lt;=1000,0.8 + (tb!H22-500)/2000,
IF(tb!H22&lt;=2000,1.05 + (tb!H22-1000)/4000,
1.3 + (tb!H22-2000)/8000))))</f>
        <v>0</v>
      </c>
      <c r="I22" s="38">
        <f>IF(tb!I22&lt;=100,0,
IF(tb!I22&lt;=500,(tb!I22-100)/500,
IF(tb!I22&lt;=1000,0.8 + (tb!I22-500)/2000,
IF(tb!I22&lt;=2000,1.05 + (tb!I22-1000)/4000,
1.3 + (tb!I22-2000)/8000))))</f>
        <v>6.0000000000000001E-3</v>
      </c>
      <c r="J22" s="38">
        <f>IF(tb!J22&lt;=100,0,
IF(tb!J22&lt;=500,(tb!J22-100)/500,
IF(tb!J22&lt;=1000,0.8 + (tb!J22-500)/2000,
IF(tb!J22&lt;=2000,1.05 + (tb!J22-1000)/4000,
1.3 + (tb!J22-2000)/8000))))</f>
        <v>0</v>
      </c>
      <c r="K22" s="38">
        <f>IF(tb!K22&lt;=100,0,
IF(tb!K22&lt;=500,(tb!K22-100)/500,
IF(tb!K22&lt;=1000,0.8 + (tb!K22-500)/2000,
IF(tb!K22&lt;=2000,1.05 + (tb!K22-1000)/4000,
1.3 + (tb!K22-2000)/8000))))</f>
        <v>0.35399999999999998</v>
      </c>
      <c r="L22" s="38">
        <f>IF(tb!L22&lt;=100,0,
IF(tb!L22&lt;=500,(tb!L22-100)/500,
IF(tb!L22&lt;=1000,0.8 + (tb!L22-500)/2000,
IF(tb!L22&lt;=2000,1.05 + (tb!L22-1000)/4000,
1.3 + (tb!L22-2000)/8000))))</f>
        <v>0.57399999999999995</v>
      </c>
      <c r="M22" s="38">
        <f>IF(tb!M22&lt;=100,0,
IF(tb!M22&lt;=500,(tb!M22-100)/500,
IF(tb!M22&lt;=1000,0.8 + (tb!M22-500)/2000,
IF(tb!M22&lt;=2000,1.05 + (tb!M22-1000)/4000,
1.3 + (tb!M22-2000)/8000))))</f>
        <v>0</v>
      </c>
      <c r="N22" s="38">
        <f>IF(tb!N22&lt;=100,0,
IF(tb!N22&lt;=500,(tb!N22-100)/500,
IF(tb!N22&lt;=1000,0.8 + (tb!N22-500)/2000,
IF(tb!N22&lt;=2000,1.05 + (tb!N22-1000)/4000,
1.3 + (tb!N22-2000)/8000))))</f>
        <v>0.04</v>
      </c>
      <c r="O22" s="38">
        <f>IF(tb!O22&lt;=100,0,
IF(tb!O22&lt;=500,(tb!O22-100)/500,
IF(tb!O22&lt;=1000,0.8 + (tb!O22-500)/2000,
IF(tb!O22&lt;=2000,1.05 + (tb!O22-1000)/4000,
1.3 + (tb!O22-2000)/8000))))</f>
        <v>0</v>
      </c>
      <c r="P22" s="38"/>
      <c r="Q22" s="38">
        <f>IF(tb!Q22&lt;=100,0,
IF(tb!Q22&lt;=500,(tb!Q22-100)/500,
IF(tb!Q22&lt;=1000,0.8 + (tb!Q22-500)/2000,
IF(tb!Q22&lt;=2000,1.05 + (tb!Q22-1000)/4000,
1.3 + (tb!Q22-2000)/8000))))</f>
        <v>9.8000000000000004E-2</v>
      </c>
      <c r="R22" s="38">
        <f>IF(tb!R22&lt;=100,0,
IF(tb!R22&lt;=500,(tb!R22-100)/500,
IF(tb!R22&lt;=1000,0.8 + (tb!R22-500)/2000,
IF(tb!R22&lt;=2000,1.05 + (tb!R22-1000)/4000,
1.3 + (tb!R22-2000)/8000))))</f>
        <v>0</v>
      </c>
      <c r="S22" s="38">
        <f>IF(tb!S22&lt;=100,0,
IF(tb!S22&lt;=500,(tb!S22-100)/500,
IF(tb!S22&lt;=1000,0.8 + (tb!S22-500)/2000,
IF(tb!S22&lt;=2000,1.05 + (tb!S22-1000)/4000,
1.3 + (tb!S22-2000)/8000))))</f>
        <v>0</v>
      </c>
      <c r="T22" s="38">
        <f>IF(tb!T22&lt;=100,0,
IF(tb!T22&lt;=500,(tb!T22-100)/500,
IF(tb!T22&lt;=1000,0.8 + (tb!T22-500)/2000,
IF(tb!T22&lt;=2000,1.05 + (tb!T22-1000)/4000,
1.3 + (tb!T22-2000)/8000))))</f>
        <v>0.186</v>
      </c>
      <c r="U22" s="38">
        <f>IF(tb!U22&lt;=100,0,
IF(tb!U22&lt;=500,(tb!U22-100)/500,
IF(tb!U22&lt;=1000,0.8 + (tb!U22-500)/2000,
IF(tb!U22&lt;=2000,1.05 + (tb!U22-1000)/4000,
1.3 + (tb!U22-2000)/8000))))</f>
        <v>0.42799999999999999</v>
      </c>
      <c r="V22" s="38">
        <f>IF(tb!V22&lt;=100,0,
IF(tb!V22&lt;=500,(tb!V22-100)/500,
IF(tb!V22&lt;=1000,0.8 + (tb!V22-500)/2000,
IF(tb!V22&lt;=2000,1.05 + (tb!V22-1000)/4000,
1.3 + (tb!V22-2000)/8000))))</f>
        <v>0.01</v>
      </c>
      <c r="W22" s="38">
        <f>IF(tb!W22&lt;=100,0,
IF(tb!W22&lt;=500,(tb!W22-100)/500,
IF(tb!W22&lt;=1000,0.8 + (tb!W22-500)/2000,
IF(tb!W22&lt;=2000,1.05 + (tb!W22-1000)/4000,
1.3 + (tb!W22-2000)/8000))))</f>
        <v>0.83000000000000007</v>
      </c>
      <c r="X22" s="38">
        <f>IF(tb!X22&lt;=100,0,
IF(tb!X22&lt;=500,(tb!X22-100)/500,
IF(tb!X22&lt;=1000,0.8 + (tb!X22-500)/2000,
IF(tb!X22&lt;=2000,1.05 + (tb!X22-1000)/4000,
1.3 + (tb!X22-2000)/8000))))</f>
        <v>0</v>
      </c>
      <c r="Y22" s="38">
        <f>IF(tb!Y22&lt;=100,0,
IF(tb!Y22&lt;=500,(tb!Y22-100)/500,
IF(tb!Y22&lt;=1000,0.8 + (tb!Y22-500)/2000,
IF(tb!Y22&lt;=2000,1.05 + (tb!Y22-1000)/4000,
1.3 + (tb!Y22-2000)/8000))))</f>
        <v>0</v>
      </c>
      <c r="Z22" s="38">
        <f>IF(tb!Z22&lt;=100,0,
IF(tb!Z22&lt;=500,(tb!Z22-100)/500,
IF(tb!Z22&lt;=1000,0.8 + (tb!Z22-500)/2000,
IF(tb!Z22&lt;=2000,1.05 + (tb!Z22-1000)/4000,
1.3 + (tb!Z22-2000)/8000))))</f>
        <v>0</v>
      </c>
      <c r="AA22" s="38">
        <f>IF(tb!AA22&lt;=100,0,
IF(tb!AA22&lt;=500,(tb!AA22-100)/500,
IF(tb!AA22&lt;=1000,0.8 + (tb!AA22-500)/2000,
IF(tb!AA22&lt;=2000,1.05 + (tb!AA22-1000)/4000,
1.3 + (tb!AA22-2000)/8000))))</f>
        <v>0.3</v>
      </c>
      <c r="AB22" s="38">
        <f>IF(tb!AB22&lt;=100,0,
IF(tb!AB22&lt;=500,(tb!AB22-100)/500,
IF(tb!AB22&lt;=1000,0.8 + (tb!AB22-500)/2000,
IF(tb!AB22&lt;=2000,1.05 + (tb!AB22-1000)/4000,
1.3 + (tb!AB22-2000)/8000))))</f>
        <v>0</v>
      </c>
      <c r="AC22" s="38">
        <f>IF(tb!AC22&lt;=100,0,
IF(tb!AC22&lt;=500,(tb!AC22-100)/500,
IF(tb!AC22&lt;=1000,0.8 + (tb!AC22-500)/2000,
IF(tb!AC22&lt;=2000,1.05 + (tb!AC22-1000)/4000,
1.3 + (tb!AC22-2000)/8000))))</f>
        <v>0.12</v>
      </c>
      <c r="AD22" s="38">
        <f>IF(tb!AD22&lt;=100,0,
IF(tb!AD22&lt;=500,(tb!AD22-100)/500,
IF(tb!AD22&lt;=1000,0.8 + (tb!AD22-500)/2000,
IF(tb!AD22&lt;=2000,1.05 + (tb!AD22-1000)/4000,
1.3 + (tb!AD22-2000)/8000))))</f>
        <v>0</v>
      </c>
      <c r="AE22" s="38">
        <f>IF(tb!AE22&lt;=100,0,
IF(tb!AE22&lt;=500,(tb!AE22-100)/500,
IF(tb!AE22&lt;=1000,0.8 + (tb!AE22-500)/2000,
IF(tb!AE22&lt;=2000,1.05 + (tb!AE22-1000)/4000,
1.3 + (tb!AE22-2000)/8000))))</f>
        <v>0</v>
      </c>
    </row>
    <row r="23" spans="1:31" x14ac:dyDescent="0.25">
      <c r="A23" s="38">
        <f>IF(tb!A23&lt;=100,0,
IF(tb!A23&lt;=500,(tb!A23-100)/500,
IF(tb!A23&lt;=1000,0.8 + (tb!A23-500)/2000,
IF(tb!A23&lt;=2000,1.05 + (tb!A23-1000)/4000,
1.3 + (tb!A23-2000)/8000))))</f>
        <v>0</v>
      </c>
      <c r="B23" s="38">
        <f>IF(tb!B23&lt;=100,0,
IF(tb!B23&lt;=500,(tb!B23-100)/500,
IF(tb!B23&lt;=1000,0.8 + (tb!B23-500)/2000,
IF(tb!B23&lt;=2000,1.05 + (tb!B23-1000)/4000,
1.3 + (tb!B23-2000)/8000))))</f>
        <v>0</v>
      </c>
      <c r="C23" s="38">
        <f>IF(tb!C23&lt;=100,0,
IF(tb!C23&lt;=500,(tb!C23-100)/500,
IF(tb!C23&lt;=1000,0.8 + (tb!C23-500)/2000,
IF(tb!C23&lt;=2000,1.05 + (tb!C23-1000)/4000,
1.3 + (tb!C23-2000)/8000))))</f>
        <v>0.47599999999999998</v>
      </c>
      <c r="D23" s="38">
        <f>IF(tb!D23&lt;=100,0,
IF(tb!D23&lt;=500,(tb!D23-100)/500,
IF(tb!D23&lt;=1000,0.8 + (tb!D23-500)/2000,
IF(tb!D23&lt;=2000,1.05 + (tb!D23-1000)/4000,
1.3 + (tb!D23-2000)/8000))))</f>
        <v>0</v>
      </c>
      <c r="E23" s="38">
        <f>IF(tb!E23&lt;=100,0,
IF(tb!E23&lt;=500,(tb!E23-100)/500,
IF(tb!E23&lt;=1000,0.8 + (tb!E23-500)/2000,
IF(tb!E23&lt;=2000,1.05 + (tb!E23-1000)/4000,
1.3 + (tb!E23-2000)/8000))))</f>
        <v>0</v>
      </c>
      <c r="F23" s="38">
        <f>IF(tb!F23&lt;=100,0,
IF(tb!F23&lt;=500,(tb!F23-100)/500,
IF(tb!F23&lt;=1000,0.8 + (tb!F23-500)/2000,
IF(tb!F23&lt;=2000,1.05 + (tb!F23-1000)/4000,
1.3 + (tb!F23-2000)/8000))))</f>
        <v>9.4E-2</v>
      </c>
      <c r="G23" s="38">
        <f>IF(tb!G23&lt;=100,0,
IF(tb!G23&lt;=500,(tb!G23-100)/500,
IF(tb!G23&lt;=1000,0.8 + (tb!G23-500)/2000,
IF(tb!G23&lt;=2000,1.05 + (tb!G23-1000)/4000,
1.3 + (tb!G23-2000)/8000))))</f>
        <v>0</v>
      </c>
      <c r="H23" s="38">
        <f>IF(tb!H23&lt;=100,0,
IF(tb!H23&lt;=500,(tb!H23-100)/500,
IF(tb!H23&lt;=1000,0.8 + (tb!H23-500)/2000,
IF(tb!H23&lt;=2000,1.05 + (tb!H23-1000)/4000,
1.3 + (tb!H23-2000)/8000))))</f>
        <v>0</v>
      </c>
      <c r="I23" s="38">
        <f>IF(tb!I23&lt;=100,0,
IF(tb!I23&lt;=500,(tb!I23-100)/500,
IF(tb!I23&lt;=1000,0.8 + (tb!I23-500)/2000,
IF(tb!I23&lt;=2000,1.05 + (tb!I23-1000)/4000,
1.3 + (tb!I23-2000)/8000))))</f>
        <v>0.28999999999999998</v>
      </c>
      <c r="J23" s="38">
        <f>IF(tb!J23&lt;=100,0,
IF(tb!J23&lt;=500,(tb!J23-100)/500,
IF(tb!J23&lt;=1000,0.8 + (tb!J23-500)/2000,
IF(tb!J23&lt;=2000,1.05 + (tb!J23-1000)/4000,
1.3 + (tb!J23-2000)/8000))))</f>
        <v>0</v>
      </c>
      <c r="K23" s="38">
        <f>IF(tb!K23&lt;=100,0,
IF(tb!K23&lt;=500,(tb!K23-100)/500,
IF(tb!K23&lt;=1000,0.8 + (tb!K23-500)/2000,
IF(tb!K23&lt;=2000,1.05 + (tb!K23-1000)/4000,
1.3 + (tb!K23-2000)/8000))))</f>
        <v>0.36799999999999999</v>
      </c>
      <c r="L23" s="38">
        <f>IF(tb!L23&lt;=100,0,
IF(tb!L23&lt;=500,(tb!L23-100)/500,
IF(tb!L23&lt;=1000,0.8 + (tb!L23-500)/2000,
IF(tb!L23&lt;=2000,1.05 + (tb!L23-1000)/4000,
1.3 + (tb!L23-2000)/8000))))</f>
        <v>1.21675</v>
      </c>
      <c r="M23" s="38">
        <f>IF(tb!M23&lt;=100,0,
IF(tb!M23&lt;=500,(tb!M23-100)/500,
IF(tb!M23&lt;=1000,0.8 + (tb!M23-500)/2000,
IF(tb!M23&lt;=2000,1.05 + (tb!M23-1000)/4000,
1.3 + (tb!M23-2000)/8000))))</f>
        <v>0</v>
      </c>
      <c r="N23" s="38">
        <f>IF(tb!N23&lt;=100,0,
IF(tb!N23&lt;=500,(tb!N23-100)/500,
IF(tb!N23&lt;=1000,0.8 + (tb!N23-500)/2000,
IF(tb!N23&lt;=2000,1.05 + (tb!N23-1000)/4000,
1.3 + (tb!N23-2000)/8000))))</f>
        <v>0</v>
      </c>
      <c r="O23" s="38">
        <f>IF(tb!O23&lt;=100,0,
IF(tb!O23&lt;=500,(tb!O23-100)/500,
IF(tb!O23&lt;=1000,0.8 + (tb!O23-500)/2000,
IF(tb!O23&lt;=2000,1.05 + (tb!O23-1000)/4000,
1.3 + (tb!O23-2000)/8000))))</f>
        <v>0.86299999999999999</v>
      </c>
      <c r="P23" s="38"/>
      <c r="Q23" s="38">
        <f>IF(tb!Q23&lt;=100,0,
IF(tb!Q23&lt;=500,(tb!Q23-100)/500,
IF(tb!Q23&lt;=1000,0.8 + (tb!Q23-500)/2000,
IF(tb!Q23&lt;=2000,1.05 + (tb!Q23-1000)/4000,
1.3 + (tb!Q23-2000)/8000))))</f>
        <v>0</v>
      </c>
      <c r="R23" s="38">
        <f>IF(tb!R23&lt;=100,0,
IF(tb!R23&lt;=500,(tb!R23-100)/500,
IF(tb!R23&lt;=1000,0.8 + (tb!R23-500)/2000,
IF(tb!R23&lt;=2000,1.05 + (tb!R23-1000)/4000,
1.3 + (tb!R23-2000)/8000))))</f>
        <v>0.88950000000000007</v>
      </c>
      <c r="S23" s="38">
        <f>IF(tb!S23&lt;=100,0,
IF(tb!S23&lt;=500,(tb!S23-100)/500,
IF(tb!S23&lt;=1000,0.8 + (tb!S23-500)/2000,
IF(tb!S23&lt;=2000,1.05 + (tb!S23-1000)/4000,
1.3 + (tb!S23-2000)/8000))))</f>
        <v>0.78400000000000003</v>
      </c>
      <c r="T23" s="38">
        <f>IF(tb!T23&lt;=100,0,
IF(tb!T23&lt;=500,(tb!T23-100)/500,
IF(tb!T23&lt;=1000,0.8 + (tb!T23-500)/2000,
IF(tb!T23&lt;=2000,1.05 + (tb!T23-1000)/4000,
1.3 + (tb!T23-2000)/8000))))</f>
        <v>0</v>
      </c>
      <c r="U23" s="38">
        <f>IF(tb!U23&lt;=100,0,
IF(tb!U23&lt;=500,(tb!U23-100)/500,
IF(tb!U23&lt;=1000,0.8 + (tb!U23-500)/2000,
IF(tb!U23&lt;=2000,1.05 + (tb!U23-1000)/4000,
1.3 + (tb!U23-2000)/8000))))</f>
        <v>1.1797500000000001</v>
      </c>
      <c r="V23" s="38">
        <f>IF(tb!V23&lt;=100,0,
IF(tb!V23&lt;=500,(tb!V23-100)/500,
IF(tb!V23&lt;=1000,0.8 + (tb!V23-500)/2000,
IF(tb!V23&lt;=2000,1.05 + (tb!V23-1000)/4000,
1.3 + (tb!V23-2000)/8000))))</f>
        <v>1.0535000000000001</v>
      </c>
      <c r="W23" s="38">
        <f>IF(tb!W23&lt;=100,0,
IF(tb!W23&lt;=500,(tb!W23-100)/500,
IF(tb!W23&lt;=1000,0.8 + (tb!W23-500)/2000,
IF(tb!W23&lt;=2000,1.05 + (tb!W23-1000)/4000,
1.3 + (tb!W23-2000)/8000))))</f>
        <v>0</v>
      </c>
      <c r="X23" s="38">
        <f>IF(tb!X23&lt;=100,0,
IF(tb!X23&lt;=500,(tb!X23-100)/500,
IF(tb!X23&lt;=1000,0.8 + (tb!X23-500)/2000,
IF(tb!X23&lt;=2000,1.05 + (tb!X23-1000)/4000,
1.3 + (tb!X23-2000)/8000))))</f>
        <v>0.58599999999999997</v>
      </c>
      <c r="Y23" s="38">
        <f>IF(tb!Y23&lt;=100,0,
IF(tb!Y23&lt;=500,(tb!Y23-100)/500,
IF(tb!Y23&lt;=1000,0.8 + (tb!Y23-500)/2000,
IF(tb!Y23&lt;=2000,1.05 + (tb!Y23-1000)/4000,
1.3 + (tb!Y23-2000)/8000))))</f>
        <v>0.314</v>
      </c>
      <c r="Z23" s="38">
        <f>IF(tb!Z23&lt;=100,0,
IF(tb!Z23&lt;=500,(tb!Z23-100)/500,
IF(tb!Z23&lt;=1000,0.8 + (tb!Z23-500)/2000,
IF(tb!Z23&lt;=2000,1.05 + (tb!Z23-1000)/4000,
1.3 + (tb!Z23-2000)/8000))))</f>
        <v>0</v>
      </c>
      <c r="AA23" s="38">
        <f>IF(tb!AA23&lt;=100,0,
IF(tb!AA23&lt;=500,(tb!AA23-100)/500,
IF(tb!AA23&lt;=1000,0.8 + (tb!AA23-500)/2000,
IF(tb!AA23&lt;=2000,1.05 + (tb!AA23-1000)/4000,
1.3 + (tb!AA23-2000)/8000))))</f>
        <v>0</v>
      </c>
      <c r="AB23" s="38">
        <f>IF(tb!AB23&lt;=100,0,
IF(tb!AB23&lt;=500,(tb!AB23-100)/500,
IF(tb!AB23&lt;=1000,0.8 + (tb!AB23-500)/2000,
IF(tb!AB23&lt;=2000,1.05 + (tb!AB23-1000)/4000,
1.3 + (tb!AB23-2000)/8000))))</f>
        <v>0.80449999999999999</v>
      </c>
      <c r="AC23" s="38">
        <f>IF(tb!AC23&lt;=100,0,
IF(tb!AC23&lt;=500,(tb!AC23-100)/500,
IF(tb!AC23&lt;=1000,0.8 + (tb!AC23-500)/2000,
IF(tb!AC23&lt;=2000,1.05 + (tb!AC23-1000)/4000,
1.3 + (tb!AC23-2000)/8000))))</f>
        <v>0</v>
      </c>
      <c r="AD23" s="38">
        <f>IF(tb!AD23&lt;=100,0,
IF(tb!AD23&lt;=500,(tb!AD23-100)/500,
IF(tb!AD23&lt;=1000,0.8 + (tb!AD23-500)/2000,
IF(tb!AD23&lt;=2000,1.05 + (tb!AD23-1000)/4000,
1.3 + (tb!AD23-2000)/8000))))</f>
        <v>0.36</v>
      </c>
      <c r="AE23" s="38">
        <f>IF(tb!AE23&lt;=100,0,
IF(tb!AE23&lt;=500,(tb!AE23-100)/500,
IF(tb!AE23&lt;=1000,0.8 + (tb!AE23-500)/2000,
IF(tb!AE23&lt;=2000,1.05 + (tb!AE23-1000)/4000,
1.3 + (tb!AE23-2000)/8000))))</f>
        <v>0</v>
      </c>
    </row>
    <row r="24" spans="1:31" x14ac:dyDescent="0.25">
      <c r="A24" s="38">
        <f>IF(tb!A24&lt;=100,0,
IF(tb!A24&lt;=500,(tb!A24-100)/500,
IF(tb!A24&lt;=1000,0.8 + (tb!A24-500)/2000,
IF(tb!A24&lt;=2000,1.05 + (tb!A24-1000)/4000,
1.3 + (tb!A24-2000)/8000))))</f>
        <v>0</v>
      </c>
      <c r="B24" s="38">
        <f>IF(tb!B24&lt;=100,0,
IF(tb!B24&lt;=500,(tb!B24-100)/500,
IF(tb!B24&lt;=1000,0.8 + (tb!B24-500)/2000,
IF(tb!B24&lt;=2000,1.05 + (tb!B24-1000)/4000,
1.3 + (tb!B24-2000)/8000))))</f>
        <v>0.44</v>
      </c>
      <c r="C24" s="38">
        <f>IF(tb!C24&lt;=100,0,
IF(tb!C24&lt;=500,(tb!C24-100)/500,
IF(tb!C24&lt;=1000,0.8 + (tb!C24-500)/2000,
IF(tb!C24&lt;=2000,1.05 + (tb!C24-1000)/4000,
1.3 + (tb!C24-2000)/8000))))</f>
        <v>0.19800000000000001</v>
      </c>
      <c r="D24" s="38">
        <f>IF(tb!D24&lt;=100,0,
IF(tb!D24&lt;=500,(tb!D24-100)/500,
IF(tb!D24&lt;=1000,0.8 + (tb!D24-500)/2000,
IF(tb!D24&lt;=2000,1.05 + (tb!D24-1000)/4000,
1.3 + (tb!D24-2000)/8000))))</f>
        <v>1.2145000000000001</v>
      </c>
      <c r="E24" s="38">
        <f>IF(tb!E24&lt;=100,0,
IF(tb!E24&lt;=500,(tb!E24-100)/500,
IF(tb!E24&lt;=1000,0.8 + (tb!E24-500)/2000,
IF(tb!E24&lt;=2000,1.05 + (tb!E24-1000)/4000,
1.3 + (tb!E24-2000)/8000))))</f>
        <v>0.39200000000000002</v>
      </c>
      <c r="F24" s="38">
        <f>IF(tb!F24&lt;=100,0,
IF(tb!F24&lt;=500,(tb!F24-100)/500,
IF(tb!F24&lt;=1000,0.8 + (tb!F24-500)/2000,
IF(tb!F24&lt;=2000,1.05 + (tb!F24-1000)/4000,
1.3 + (tb!F24-2000)/8000))))</f>
        <v>5.6000000000000001E-2</v>
      </c>
      <c r="G24" s="38">
        <f>IF(tb!G24&lt;=100,0,
IF(tb!G24&lt;=500,(tb!G24-100)/500,
IF(tb!G24&lt;=1000,0.8 + (tb!G24-500)/2000,
IF(tb!G24&lt;=2000,1.05 + (tb!G24-1000)/4000,
1.3 + (tb!G24-2000)/8000))))</f>
        <v>0.75600000000000001</v>
      </c>
      <c r="H24" s="38">
        <f>IF(tb!H24&lt;=100,0,
IF(tb!H24&lt;=500,(tb!H24-100)/500,
IF(tb!H24&lt;=1000,0.8 + (tb!H24-500)/2000,
IF(tb!H24&lt;=2000,1.05 + (tb!H24-1000)/4000,
1.3 + (tb!H24-2000)/8000))))</f>
        <v>1.0567500000000001</v>
      </c>
      <c r="I24" s="38">
        <f>IF(tb!I24&lt;=100,0,
IF(tb!I24&lt;=500,(tb!I24-100)/500,
IF(tb!I24&lt;=1000,0.8 + (tb!I24-500)/2000,
IF(tb!I24&lt;=2000,1.05 + (tb!I24-1000)/4000,
1.3 + (tb!I24-2000)/8000))))</f>
        <v>0</v>
      </c>
      <c r="J24" s="38">
        <f>IF(tb!J24&lt;=100,0,
IF(tb!J24&lt;=500,(tb!J24-100)/500,
IF(tb!J24&lt;=1000,0.8 + (tb!J24-500)/2000,
IF(tb!J24&lt;=2000,1.05 + (tb!J24-1000)/4000,
1.3 + (tb!J24-2000)/8000))))</f>
        <v>1.3487500000000001</v>
      </c>
      <c r="K24" s="38">
        <f>IF(tb!K24&lt;=100,0,
IF(tb!K24&lt;=500,(tb!K24-100)/500,
IF(tb!K24&lt;=1000,0.8 + (tb!K24-500)/2000,
IF(tb!K24&lt;=2000,1.05 + (tb!K24-1000)/4000,
1.3 + (tb!K24-2000)/8000))))</f>
        <v>0</v>
      </c>
      <c r="L24" s="38">
        <f>IF(tb!L24&lt;=100,0,
IF(tb!L24&lt;=500,(tb!L24-100)/500,
IF(tb!L24&lt;=1000,0.8 + (tb!L24-500)/2000,
IF(tb!L24&lt;=2000,1.05 + (tb!L24-1000)/4000,
1.3 + (tb!L24-2000)/8000))))</f>
        <v>0.34599999999999997</v>
      </c>
      <c r="M24" s="38">
        <f>IF(tb!M24&lt;=100,0,
IF(tb!M24&lt;=500,(tb!M24-100)/500,
IF(tb!M24&lt;=1000,0.8 + (tb!M24-500)/2000,
IF(tb!M24&lt;=2000,1.05 + (tb!M24-1000)/4000,
1.3 + (tb!M24-2000)/8000))))</f>
        <v>0.23400000000000001</v>
      </c>
      <c r="N24" s="38">
        <f>IF(tb!N24&lt;=100,0,
IF(tb!N24&lt;=500,(tb!N24-100)/500,
IF(tb!N24&lt;=1000,0.8 + (tb!N24-500)/2000,
IF(tb!N24&lt;=2000,1.05 + (tb!N24-1000)/4000,
1.3 + (tb!N24-2000)/8000))))</f>
        <v>1.475875</v>
      </c>
      <c r="O24" s="38">
        <f>IF(tb!O24&lt;=100,0,
IF(tb!O24&lt;=500,(tb!O24-100)/500,
IF(tb!O24&lt;=1000,0.8 + (tb!O24-500)/2000,
IF(tb!O24&lt;=2000,1.05 + (tb!O24-1000)/4000,
1.3 + (tb!O24-2000)/8000))))</f>
        <v>0.91300000000000003</v>
      </c>
      <c r="P24" s="38"/>
      <c r="Q24" s="38">
        <f>IF(tb!Q24&lt;=100,0,
IF(tb!Q24&lt;=500,(tb!Q24-100)/500,
IF(tb!Q24&lt;=1000,0.8 + (tb!Q24-500)/2000,
IF(tb!Q24&lt;=2000,1.05 + (tb!Q24-1000)/4000,
1.3 + (tb!Q24-2000)/8000))))</f>
        <v>0.878</v>
      </c>
      <c r="R24" s="38">
        <f>IF(tb!R24&lt;=100,0,
IF(tb!R24&lt;=500,(tb!R24-100)/500,
IF(tb!R24&lt;=1000,0.8 + (tb!R24-500)/2000,
IF(tb!R24&lt;=2000,1.05 + (tb!R24-1000)/4000,
1.3 + (tb!R24-2000)/8000))))</f>
        <v>1.1340000000000001</v>
      </c>
      <c r="S24" s="38">
        <f>IF(tb!S24&lt;=100,0,
IF(tb!S24&lt;=500,(tb!S24-100)/500,
IF(tb!S24&lt;=1000,0.8 + (tb!S24-500)/2000,
IF(tb!S24&lt;=2000,1.05 + (tb!S24-1000)/4000,
1.3 + (tb!S24-2000)/8000))))</f>
        <v>1.302</v>
      </c>
      <c r="T24" s="38">
        <f>IF(tb!T24&lt;=100,0,
IF(tb!T24&lt;=500,(tb!T24-100)/500,
IF(tb!T24&lt;=1000,0.8 + (tb!T24-500)/2000,
IF(tb!T24&lt;=2000,1.05 + (tb!T24-1000)/4000,
1.3 + (tb!T24-2000)/8000))))</f>
        <v>1.3055000000000001</v>
      </c>
      <c r="U24" s="38">
        <f>IF(tb!U24&lt;=100,0,
IF(tb!U24&lt;=500,(tb!U24-100)/500,
IF(tb!U24&lt;=1000,0.8 + (tb!U24-500)/2000,
IF(tb!U24&lt;=2000,1.05 + (tb!U24-1000)/4000,
1.3 + (tb!U24-2000)/8000))))</f>
        <v>0.87650000000000006</v>
      </c>
      <c r="V24" s="38">
        <f>IF(tb!V24&lt;=100,0,
IF(tb!V24&lt;=500,(tb!V24-100)/500,
IF(tb!V24&lt;=1000,0.8 + (tb!V24-500)/2000,
IF(tb!V24&lt;=2000,1.05 + (tb!V24-1000)/4000,
1.3 + (tb!V24-2000)/8000))))</f>
        <v>1.07975</v>
      </c>
      <c r="W24" s="38">
        <f>IF(tb!W24&lt;=100,0,
IF(tb!W24&lt;=500,(tb!W24-100)/500,
IF(tb!W24&lt;=1000,0.8 + (tb!W24-500)/2000,
IF(tb!W24&lt;=2000,1.05 + (tb!W24-1000)/4000,
1.3 + (tb!W24-2000)/8000))))</f>
        <v>5.1999999999999998E-2</v>
      </c>
      <c r="X24" s="38">
        <f>IF(tb!X24&lt;=100,0,
IF(tb!X24&lt;=500,(tb!X24-100)/500,
IF(tb!X24&lt;=1000,0.8 + (tb!X24-500)/2000,
IF(tb!X24&lt;=2000,1.05 + (tb!X24-1000)/4000,
1.3 + (tb!X24-2000)/8000))))</f>
        <v>1.1320000000000001</v>
      </c>
      <c r="Y24" s="38">
        <f>IF(tb!Y24&lt;=100,0,
IF(tb!Y24&lt;=500,(tb!Y24-100)/500,
IF(tb!Y24&lt;=1000,0.8 + (tb!Y24-500)/2000,
IF(tb!Y24&lt;=2000,1.05 + (tb!Y24-1000)/4000,
1.3 + (tb!Y24-2000)/8000))))</f>
        <v>0</v>
      </c>
      <c r="Z24" s="38">
        <f>IF(tb!Z24&lt;=100,0,
IF(tb!Z24&lt;=500,(tb!Z24-100)/500,
IF(tb!Z24&lt;=1000,0.8 + (tb!Z24-500)/2000,
IF(tb!Z24&lt;=2000,1.05 + (tb!Z24-1000)/4000,
1.3 + (tb!Z24-2000)/8000))))</f>
        <v>0.22</v>
      </c>
      <c r="AA24" s="38">
        <f>IF(tb!AA24&lt;=100,0,
IF(tb!AA24&lt;=500,(tb!AA24-100)/500,
IF(tb!AA24&lt;=1000,0.8 + (tb!AA24-500)/2000,
IF(tb!AA24&lt;=2000,1.05 + (tb!AA24-1000)/4000,
1.3 + (tb!AA24-2000)/8000))))</f>
        <v>8.5999999999999993E-2</v>
      </c>
      <c r="AB24" s="38">
        <f>IF(tb!AB24&lt;=100,0,
IF(tb!AB24&lt;=500,(tb!AB24-100)/500,
IF(tb!AB24&lt;=1000,0.8 + (tb!AB24-500)/2000,
IF(tb!AB24&lt;=2000,1.05 + (tb!AB24-1000)/4000,
1.3 + (tb!AB24-2000)/8000))))</f>
        <v>0</v>
      </c>
      <c r="AC24" s="38">
        <f>IF(tb!AC24&lt;=100,0,
IF(tb!AC24&lt;=500,(tb!AC24-100)/500,
IF(tb!AC24&lt;=1000,0.8 + (tb!AC24-500)/2000,
IF(tb!AC24&lt;=2000,1.05 + (tb!AC24-1000)/4000,
1.3 + (tb!AC24-2000)/8000))))</f>
        <v>0.154</v>
      </c>
      <c r="AD24" s="38">
        <f>IF(tb!AD24&lt;=100,0,
IF(tb!AD24&lt;=500,(tb!AD24-100)/500,
IF(tb!AD24&lt;=1000,0.8 + (tb!AD24-500)/2000,
IF(tb!AD24&lt;=2000,1.05 + (tb!AD24-1000)/4000,
1.3 + (tb!AD24-2000)/8000))))</f>
        <v>7.3999999999999996E-2</v>
      </c>
      <c r="AE24" s="38">
        <f>IF(tb!AE24&lt;=100,0,
IF(tb!AE24&lt;=500,(tb!AE24-100)/500,
IF(tb!AE24&lt;=1000,0.8 + (tb!AE24-500)/2000,
IF(tb!AE24&lt;=2000,1.05 + (tb!AE24-1000)/4000,
1.3 + (tb!AE24-2000)/8000))))</f>
        <v>8.2000000000000003E-2</v>
      </c>
    </row>
    <row r="25" spans="1:31" x14ac:dyDescent="0.25">
      <c r="A25" s="38">
        <f>IF(tb!A25&lt;=100,0,
IF(tb!A25&lt;=500,(tb!A25-100)/500,
IF(tb!A25&lt;=1000,0.8 + (tb!A25-500)/2000,
IF(tb!A25&lt;=2000,1.05 + (tb!A25-1000)/4000,
1.3 + (tb!A25-2000)/8000))))</f>
        <v>0</v>
      </c>
      <c r="B25" s="38">
        <f>IF(tb!B25&lt;=100,0,
IF(tb!B25&lt;=500,(tb!B25-100)/500,
IF(tb!B25&lt;=1000,0.8 + (tb!B25-500)/2000,
IF(tb!B25&lt;=2000,1.05 + (tb!B25-1000)/4000,
1.3 + (tb!B25-2000)/8000))))</f>
        <v>0</v>
      </c>
      <c r="C25" s="38">
        <f>IF(tb!C25&lt;=100,0,
IF(tb!C25&lt;=500,(tb!C25-100)/500,
IF(tb!C25&lt;=1000,0.8 + (tb!C25-500)/2000,
IF(tb!C25&lt;=2000,1.05 + (tb!C25-1000)/4000,
1.3 + (tb!C25-2000)/8000))))</f>
        <v>0.14000000000000001</v>
      </c>
      <c r="D25" s="38">
        <f>IF(tb!D25&lt;=100,0,
IF(tb!D25&lt;=500,(tb!D25-100)/500,
IF(tb!D25&lt;=1000,0.8 + (tb!D25-500)/2000,
IF(tb!D25&lt;=2000,1.05 + (tb!D25-1000)/4000,
1.3 + (tb!D25-2000)/8000))))</f>
        <v>0</v>
      </c>
      <c r="E25" s="38">
        <f>IF(tb!E25&lt;=100,0,
IF(tb!E25&lt;=500,(tb!E25-100)/500,
IF(tb!E25&lt;=1000,0.8 + (tb!E25-500)/2000,
IF(tb!E25&lt;=2000,1.05 + (tb!E25-1000)/4000,
1.3 + (tb!E25-2000)/8000))))</f>
        <v>0</v>
      </c>
      <c r="F25" s="38">
        <f>IF(tb!F25&lt;=100,0,
IF(tb!F25&lt;=500,(tb!F25-100)/500,
IF(tb!F25&lt;=1000,0.8 + (tb!F25-500)/2000,
IF(tb!F25&lt;=2000,1.05 + (tb!F25-1000)/4000,
1.3 + (tb!F25-2000)/8000))))</f>
        <v>0</v>
      </c>
      <c r="G25" s="38">
        <f>IF(tb!G25&lt;=100,0,
IF(tb!G25&lt;=500,(tb!G25-100)/500,
IF(tb!G25&lt;=1000,0.8 + (tb!G25-500)/2000,
IF(tb!G25&lt;=2000,1.05 + (tb!G25-1000)/4000,
1.3 + (tb!G25-2000)/8000))))</f>
        <v>0</v>
      </c>
      <c r="H25" s="38">
        <f>IF(tb!H25&lt;=100,0,
IF(tb!H25&lt;=500,(tb!H25-100)/500,
IF(tb!H25&lt;=1000,0.8 + (tb!H25-500)/2000,
IF(tb!H25&lt;=2000,1.05 + (tb!H25-1000)/4000,
1.3 + (tb!H25-2000)/8000))))</f>
        <v>0</v>
      </c>
      <c r="I25" s="38">
        <f>IF(tb!I25&lt;=100,0,
IF(tb!I25&lt;=500,(tb!I25-100)/500,
IF(tb!I25&lt;=1000,0.8 + (tb!I25-500)/2000,
IF(tb!I25&lt;=2000,1.05 + (tb!I25-1000)/4000,
1.3 + (tb!I25-2000)/8000))))</f>
        <v>0.84100000000000008</v>
      </c>
      <c r="J25" s="38">
        <f>IF(tb!J25&lt;=100,0,
IF(tb!J25&lt;=500,(tb!J25-100)/500,
IF(tb!J25&lt;=1000,0.8 + (tb!J25-500)/2000,
IF(tb!J25&lt;=2000,1.05 + (tb!J25-1000)/4000,
1.3 + (tb!J25-2000)/8000))))</f>
        <v>0</v>
      </c>
      <c r="K25" s="38">
        <f>IF(tb!K25&lt;=100,0,
IF(tb!K25&lt;=500,(tb!K25-100)/500,
IF(tb!K25&lt;=1000,0.8 + (tb!K25-500)/2000,
IF(tb!K25&lt;=2000,1.05 + (tb!K25-1000)/4000,
1.3 + (tb!K25-2000)/8000))))</f>
        <v>1.4E-2</v>
      </c>
      <c r="L25" s="38">
        <f>IF(tb!L25&lt;=100,0,
IF(tb!L25&lt;=500,(tb!L25-100)/500,
IF(tb!L25&lt;=1000,0.8 + (tb!L25-500)/2000,
IF(tb!L25&lt;=2000,1.05 + (tb!L25-1000)/4000,
1.3 + (tb!L25-2000)/8000))))</f>
        <v>0</v>
      </c>
      <c r="M25" s="38">
        <f>IF(tb!M25&lt;=100,0,
IF(tb!M25&lt;=500,(tb!M25-100)/500,
IF(tb!M25&lt;=1000,0.8 + (tb!M25-500)/2000,
IF(tb!M25&lt;=2000,1.05 + (tb!M25-1000)/4000,
1.3 + (tb!M25-2000)/8000))))</f>
        <v>0.36</v>
      </c>
      <c r="N25" s="38">
        <f>IF(tb!N25&lt;=100,0,
IF(tb!N25&lt;=500,(tb!N25-100)/500,
IF(tb!N25&lt;=1000,0.8 + (tb!N25-500)/2000,
IF(tb!N25&lt;=2000,1.05 + (tb!N25-1000)/4000,
1.3 + (tb!N25-2000)/8000))))</f>
        <v>0</v>
      </c>
      <c r="O25" s="38">
        <f>IF(tb!O25&lt;=100,0,
IF(tb!O25&lt;=500,(tb!O25-100)/500,
IF(tb!O25&lt;=1000,0.8 + (tb!O25-500)/2000,
IF(tb!O25&lt;=2000,1.05 + (tb!O25-1000)/4000,
1.3 + (tb!O25-2000)/8000))))</f>
        <v>0.60199999999999998</v>
      </c>
      <c r="P25" s="38"/>
      <c r="Q25" s="38">
        <f>IF(tb!Q25&lt;=100,0,
IF(tb!Q25&lt;=500,(tb!Q25-100)/500,
IF(tb!Q25&lt;=1000,0.8 + (tb!Q25-500)/2000,
IF(tb!Q25&lt;=2000,1.05 + (tb!Q25-1000)/4000,
1.3 + (tb!Q25-2000)/8000))))</f>
        <v>0</v>
      </c>
      <c r="R25" s="38">
        <f>IF(tb!R25&lt;=100,0,
IF(tb!R25&lt;=500,(tb!R25-100)/500,
IF(tb!R25&lt;=1000,0.8 + (tb!R25-500)/2000,
IF(tb!R25&lt;=2000,1.05 + (tb!R25-1000)/4000,
1.3 + (tb!R25-2000)/8000))))</f>
        <v>0</v>
      </c>
      <c r="S25" s="38">
        <f>IF(tb!S25&lt;=100,0,
IF(tb!S25&lt;=500,(tb!S25-100)/500,
IF(tb!S25&lt;=1000,0.8 + (tb!S25-500)/2000,
IF(tb!S25&lt;=2000,1.05 + (tb!S25-1000)/4000,
1.3 + (tb!S25-2000)/8000))))</f>
        <v>0</v>
      </c>
      <c r="T25" s="38">
        <f>IF(tb!T25&lt;=100,0,
IF(tb!T25&lt;=500,(tb!T25-100)/500,
IF(tb!T25&lt;=1000,0.8 + (tb!T25-500)/2000,
IF(tb!T25&lt;=2000,1.05 + (tb!T25-1000)/4000,
1.3 + (tb!T25-2000)/8000))))</f>
        <v>0</v>
      </c>
      <c r="U25" s="38">
        <f>IF(tb!U25&lt;=100,0,
IF(tb!U25&lt;=500,(tb!U25-100)/500,
IF(tb!U25&lt;=1000,0.8 + (tb!U25-500)/2000,
IF(tb!U25&lt;=2000,1.05 + (tb!U25-1000)/4000,
1.3 + (tb!U25-2000)/8000))))</f>
        <v>0</v>
      </c>
      <c r="V25" s="38">
        <f>IF(tb!V25&lt;=100,0,
IF(tb!V25&lt;=500,(tb!V25-100)/500,
IF(tb!V25&lt;=1000,0.8 + (tb!V25-500)/2000,
IF(tb!V25&lt;=2000,1.05 + (tb!V25-1000)/4000,
1.3 + (tb!V25-2000)/8000))))</f>
        <v>0</v>
      </c>
      <c r="W25" s="38">
        <f>IF(tb!W25&lt;=100,0,
IF(tb!W25&lt;=500,(tb!W25-100)/500,
IF(tb!W25&lt;=1000,0.8 + (tb!W25-500)/2000,
IF(tb!W25&lt;=2000,1.05 + (tb!W25-1000)/4000,
1.3 + (tb!W25-2000)/8000))))</f>
        <v>0.85200000000000009</v>
      </c>
      <c r="X25" s="38">
        <f>IF(tb!X25&lt;=100,0,
IF(tb!X25&lt;=500,(tb!X25-100)/500,
IF(tb!X25&lt;=1000,0.8 + (tb!X25-500)/2000,
IF(tb!X25&lt;=2000,1.05 + (tb!X25-1000)/4000,
1.3 + (tb!X25-2000)/8000))))</f>
        <v>0</v>
      </c>
      <c r="Y25" s="38">
        <f>IF(tb!Y25&lt;=100,0,
IF(tb!Y25&lt;=500,(tb!Y25-100)/500,
IF(tb!Y25&lt;=1000,0.8 + (tb!Y25-500)/2000,
IF(tb!Y25&lt;=2000,1.05 + (tb!Y25-1000)/4000,
1.3 + (tb!Y25-2000)/8000))))</f>
        <v>0</v>
      </c>
      <c r="Z25" s="38">
        <f>IF(tb!Z25&lt;=100,0,
IF(tb!Z25&lt;=500,(tb!Z25-100)/500,
IF(tb!Z25&lt;=1000,0.8 + (tb!Z25-500)/2000,
IF(tb!Z25&lt;=2000,1.05 + (tb!Z25-1000)/4000,
1.3 + (tb!Z25-2000)/8000))))</f>
        <v>6.6000000000000003E-2</v>
      </c>
      <c r="AA25" s="38">
        <f>IF(tb!AA25&lt;=100,0,
IF(tb!AA25&lt;=500,(tb!AA25-100)/500,
IF(tb!AA25&lt;=1000,0.8 + (tb!AA25-500)/2000,
IF(tb!AA25&lt;=2000,1.05 + (tb!AA25-1000)/4000,
1.3 + (tb!AA25-2000)/8000))))</f>
        <v>0.85450000000000004</v>
      </c>
      <c r="AB25" s="38">
        <f>IF(tb!AB25&lt;=100,0,
IF(tb!AB25&lt;=500,(tb!AB25-100)/500,
IF(tb!AB25&lt;=1000,0.8 + (tb!AB25-500)/2000,
IF(tb!AB25&lt;=2000,1.05 + (tb!AB25-1000)/4000,
1.3 + (tb!AB25-2000)/8000))))</f>
        <v>0</v>
      </c>
      <c r="AC25" s="38">
        <f>IF(tb!AC25&lt;=100,0,
IF(tb!AC25&lt;=500,(tb!AC25-100)/500,
IF(tb!AC25&lt;=1000,0.8 + (tb!AC25-500)/2000,
IF(tb!AC25&lt;=2000,1.05 + (tb!AC25-1000)/4000,
1.3 + (tb!AC25-2000)/8000))))</f>
        <v>0.114</v>
      </c>
      <c r="AD25" s="38">
        <f>IF(tb!AD25&lt;=100,0,
IF(tb!AD25&lt;=500,(tb!AD25-100)/500,
IF(tb!AD25&lt;=1000,0.8 + (tb!AD25-500)/2000,
IF(tb!AD25&lt;=2000,1.05 + (tb!AD25-1000)/4000,
1.3 + (tb!AD25-2000)/8000))))</f>
        <v>0</v>
      </c>
      <c r="AE25" s="38">
        <f>IF(tb!AE25&lt;=100,0,
IF(tb!AE25&lt;=500,(tb!AE25-100)/500,
IF(tb!AE25&lt;=1000,0.8 + (tb!AE25-500)/2000,
IF(tb!AE25&lt;=2000,1.05 + (tb!AE25-1000)/4000,
1.3 + (tb!AE25-2000)/8000))))</f>
        <v>0</v>
      </c>
    </row>
    <row r="26" spans="1:31" x14ac:dyDescent="0.25">
      <c r="A26" s="38">
        <f>IF(tb!A26&lt;=100,0,
IF(tb!A26&lt;=500,(tb!A26-100)/500,
IF(tb!A26&lt;=1000,0.8 + (tb!A26-500)/2000,
IF(tb!A26&lt;=2000,1.05 + (tb!A26-1000)/4000,
1.3 + (tb!A26-2000)/8000))))</f>
        <v>6.6000000000000003E-2</v>
      </c>
      <c r="B26" s="38">
        <f>IF(tb!B26&lt;=100,0,
IF(tb!B26&lt;=500,(tb!B26-100)/500,
IF(tb!B26&lt;=1000,0.8 + (tb!B26-500)/2000,
IF(tb!B26&lt;=2000,1.05 + (tb!B26-1000)/4000,
1.3 + (tb!B26-2000)/8000))))</f>
        <v>5.3999999999999999E-2</v>
      </c>
      <c r="C26" s="38">
        <f>IF(tb!C26&lt;=100,0,
IF(tb!C26&lt;=500,(tb!C26-100)/500,
IF(tb!C26&lt;=1000,0.8 + (tb!C26-500)/2000,
IF(tb!C26&lt;=2000,1.05 + (tb!C26-1000)/4000,
1.3 + (tb!C26-2000)/8000))))</f>
        <v>0</v>
      </c>
      <c r="D26" s="38">
        <f>IF(tb!D26&lt;=100,0,
IF(tb!D26&lt;=500,(tb!D26-100)/500,
IF(tb!D26&lt;=1000,0.8 + (tb!D26-500)/2000,
IF(tb!D26&lt;=2000,1.05 + (tb!D26-1000)/4000,
1.3 + (tb!D26-2000)/8000))))</f>
        <v>0</v>
      </c>
      <c r="E26" s="38">
        <f>IF(tb!E26&lt;=100,0,
IF(tb!E26&lt;=500,(tb!E26-100)/500,
IF(tb!E26&lt;=1000,0.8 + (tb!E26-500)/2000,
IF(tb!E26&lt;=2000,1.05 + (tb!E26-1000)/4000,
1.3 + (tb!E26-2000)/8000))))</f>
        <v>0.184</v>
      </c>
      <c r="F26" s="38">
        <f>IF(tb!F26&lt;=100,0,
IF(tb!F26&lt;=500,(tb!F26-100)/500,
IF(tb!F26&lt;=1000,0.8 + (tb!F26-500)/2000,
IF(tb!F26&lt;=2000,1.05 + (tb!F26-1000)/4000,
1.3 + (tb!F26-2000)/8000))))</f>
        <v>0</v>
      </c>
      <c r="G26" s="38">
        <f>IF(tb!G26&lt;=100,0,
IF(tb!G26&lt;=500,(tb!G26-100)/500,
IF(tb!G26&lt;=1000,0.8 + (tb!G26-500)/2000,
IF(tb!G26&lt;=2000,1.05 + (tb!G26-1000)/4000,
1.3 + (tb!G26-2000)/8000))))</f>
        <v>0</v>
      </c>
      <c r="H26" s="38">
        <f>IF(tb!H26&lt;=100,0,
IF(tb!H26&lt;=500,(tb!H26-100)/500,
IF(tb!H26&lt;=1000,0.8 + (tb!H26-500)/2000,
IF(tb!H26&lt;=2000,1.05 + (tb!H26-1000)/4000,
1.3 + (tb!H26-2000)/8000))))</f>
        <v>0</v>
      </c>
      <c r="I26" s="38">
        <f>IF(tb!I26&lt;=100,0,
IF(tb!I26&lt;=500,(tb!I26-100)/500,
IF(tb!I26&lt;=1000,0.8 + (tb!I26-500)/2000,
IF(tb!I26&lt;=2000,1.05 + (tb!I26-1000)/4000,
1.3 + (tb!I26-2000)/8000))))</f>
        <v>0</v>
      </c>
      <c r="J26" s="38">
        <f>IF(tb!J26&lt;=100,0,
IF(tb!J26&lt;=500,(tb!J26-100)/500,
IF(tb!J26&lt;=1000,0.8 + (tb!J26-500)/2000,
IF(tb!J26&lt;=2000,1.05 + (tb!J26-1000)/4000,
1.3 + (tb!J26-2000)/8000))))</f>
        <v>0</v>
      </c>
      <c r="K26" s="38">
        <f>IF(tb!K26&lt;=100,0,
IF(tb!K26&lt;=500,(tb!K26-100)/500,
IF(tb!K26&lt;=1000,0.8 + (tb!K26-500)/2000,
IF(tb!K26&lt;=2000,1.05 + (tb!K26-1000)/4000,
1.3 + (tb!K26-2000)/8000))))</f>
        <v>0</v>
      </c>
      <c r="L26" s="38">
        <f>IF(tb!L26&lt;=100,0,
IF(tb!L26&lt;=500,(tb!L26-100)/500,
IF(tb!L26&lt;=1000,0.8 + (tb!L26-500)/2000,
IF(tb!L26&lt;=2000,1.05 + (tb!L26-1000)/4000,
1.3 + (tb!L26-2000)/8000))))</f>
        <v>0.17199999999999999</v>
      </c>
      <c r="M26" s="38">
        <f>IF(tb!M26&lt;=100,0,
IF(tb!M26&lt;=500,(tb!M26-100)/500,
IF(tb!M26&lt;=1000,0.8 + (tb!M26-500)/2000,
IF(tb!M26&lt;=2000,1.05 + (tb!M26-1000)/4000,
1.3 + (tb!M26-2000)/8000))))</f>
        <v>0</v>
      </c>
      <c r="N26" s="38">
        <f>IF(tb!N26&lt;=100,0,
IF(tb!N26&lt;=500,(tb!N26-100)/500,
IF(tb!N26&lt;=1000,0.8 + (tb!N26-500)/2000,
IF(tb!N26&lt;=2000,1.05 + (tb!N26-1000)/4000,
1.3 + (tb!N26-2000)/8000))))</f>
        <v>0.84700000000000009</v>
      </c>
      <c r="O26" s="38">
        <f>IF(tb!O26&lt;=100,0,
IF(tb!O26&lt;=500,(tb!O26-100)/500,
IF(tb!O26&lt;=1000,0.8 + (tb!O26-500)/2000,
IF(tb!O26&lt;=2000,1.05 + (tb!O26-1000)/4000,
1.3 + (tb!O26-2000)/8000))))</f>
        <v>0</v>
      </c>
      <c r="P26" s="38"/>
      <c r="Q26" s="38">
        <f>IF(tb!Q26&lt;=100,0,
IF(tb!Q26&lt;=500,(tb!Q26-100)/500,
IF(tb!Q26&lt;=1000,0.8 + (tb!Q26-500)/2000,
IF(tb!Q26&lt;=2000,1.05 + (tb!Q26-1000)/4000,
1.3 + (tb!Q26-2000)/8000))))</f>
        <v>0.38400000000000001</v>
      </c>
      <c r="R26" s="38">
        <f>IF(tb!R26&lt;=100,0,
IF(tb!R26&lt;=500,(tb!R26-100)/500,
IF(tb!R26&lt;=1000,0.8 + (tb!R26-500)/2000,
IF(tb!R26&lt;=2000,1.05 + (tb!R26-1000)/4000,
1.3 + (tb!R26-2000)/8000))))</f>
        <v>0</v>
      </c>
      <c r="S26" s="38">
        <f>IF(tb!S26&lt;=100,0,
IF(tb!S26&lt;=500,(tb!S26-100)/500,
IF(tb!S26&lt;=1000,0.8 + (tb!S26-500)/2000,
IF(tb!S26&lt;=2000,1.05 + (tb!S26-1000)/4000,
1.3 + (tb!S26-2000)/8000))))</f>
        <v>0</v>
      </c>
      <c r="T26" s="38">
        <f>IF(tb!T26&lt;=100,0,
IF(tb!T26&lt;=500,(tb!T26-100)/500,
IF(tb!T26&lt;=1000,0.8 + (tb!T26-500)/2000,
IF(tb!T26&lt;=2000,1.05 + (tb!T26-1000)/4000,
1.3 + (tb!T26-2000)/8000))))</f>
        <v>0</v>
      </c>
      <c r="U26" s="38">
        <f>IF(tb!U26&lt;=100,0,
IF(tb!U26&lt;=500,(tb!U26-100)/500,
IF(tb!U26&lt;=1000,0.8 + (tb!U26-500)/2000,
IF(tb!U26&lt;=2000,1.05 + (tb!U26-1000)/4000,
1.3 + (tb!U26-2000)/8000))))</f>
        <v>2.8000000000000001E-2</v>
      </c>
      <c r="V26" s="38">
        <f>IF(tb!V26&lt;=100,0,
IF(tb!V26&lt;=500,(tb!V26-100)/500,
IF(tb!V26&lt;=1000,0.8 + (tb!V26-500)/2000,
IF(tb!V26&lt;=2000,1.05 + (tb!V26-1000)/4000,
1.3 + (tb!V26-2000)/8000))))</f>
        <v>0.17599999999999999</v>
      </c>
      <c r="W26" s="38">
        <f>IF(tb!W26&lt;=100,0,
IF(tb!W26&lt;=500,(tb!W26-100)/500,
IF(tb!W26&lt;=1000,0.8 + (tb!W26-500)/2000,
IF(tb!W26&lt;=2000,1.05 + (tb!W26-1000)/4000,
1.3 + (tb!W26-2000)/8000))))</f>
        <v>1.2E-2</v>
      </c>
      <c r="X26" s="38">
        <f>IF(tb!X26&lt;=100,0,
IF(tb!X26&lt;=500,(tb!X26-100)/500,
IF(tb!X26&lt;=1000,0.8 + (tb!X26-500)/2000,
IF(tb!X26&lt;=2000,1.05 + (tb!X26-1000)/4000,
1.3 + (tb!X26-2000)/8000))))</f>
        <v>3.7999999999999999E-2</v>
      </c>
      <c r="Y26" s="38">
        <f>IF(tb!Y26&lt;=100,0,
IF(tb!Y26&lt;=500,(tb!Y26-100)/500,
IF(tb!Y26&lt;=1000,0.8 + (tb!Y26-500)/2000,
IF(tb!Y26&lt;=2000,1.05 + (tb!Y26-1000)/4000,
1.3 + (tb!Y26-2000)/8000))))</f>
        <v>0</v>
      </c>
      <c r="Z26" s="38">
        <f>IF(tb!Z26&lt;=100,0,
IF(tb!Z26&lt;=500,(tb!Z26-100)/500,
IF(tb!Z26&lt;=1000,0.8 + (tb!Z26-500)/2000,
IF(tb!Z26&lt;=2000,1.05 + (tb!Z26-1000)/4000,
1.3 + (tb!Z26-2000)/8000))))</f>
        <v>0</v>
      </c>
      <c r="AA26" s="38">
        <f>IF(tb!AA26&lt;=100,0,
IF(tb!AA26&lt;=500,(tb!AA26-100)/500,
IF(tb!AA26&lt;=1000,0.8 + (tb!AA26-500)/2000,
IF(tb!AA26&lt;=2000,1.05 + (tb!AA26-1000)/4000,
1.3 + (tb!AA26-2000)/8000))))</f>
        <v>0</v>
      </c>
      <c r="AB26" s="38">
        <f>IF(tb!AB26&lt;=100,0,
IF(tb!AB26&lt;=500,(tb!AB26-100)/500,
IF(tb!AB26&lt;=1000,0.8 + (tb!AB26-500)/2000,
IF(tb!AB26&lt;=2000,1.05 + (tb!AB26-1000)/4000,
1.3 + (tb!AB26-2000)/8000))))</f>
        <v>0.72599999999999998</v>
      </c>
      <c r="AC26" s="38">
        <f>IF(tb!AC26&lt;=100,0,
IF(tb!AC26&lt;=500,(tb!AC26-100)/500,
IF(tb!AC26&lt;=1000,0.8 + (tb!AC26-500)/2000,
IF(tb!AC26&lt;=2000,1.05 + (tb!AC26-1000)/4000,
1.3 + (tb!AC26-2000)/8000))))</f>
        <v>3.2000000000000001E-2</v>
      </c>
      <c r="AD26" s="38">
        <f>IF(tb!AD26&lt;=100,0,
IF(tb!AD26&lt;=500,(tb!AD26-100)/500,
IF(tb!AD26&lt;=1000,0.8 + (tb!AD26-500)/2000,
IF(tb!AD26&lt;=2000,1.05 + (tb!AD26-1000)/4000,
1.3 + (tb!AD26-2000)/8000))))</f>
        <v>0</v>
      </c>
      <c r="AE26" s="38">
        <f>IF(tb!AE26&lt;=100,0,
IF(tb!AE26&lt;=500,(tb!AE26-100)/500,
IF(tb!AE26&lt;=1000,0.8 + (tb!AE26-500)/2000,
IF(tb!AE26&lt;=2000,1.05 + (tb!AE26-1000)/4000,
1.3 + (tb!AE26-2000)/8000))))</f>
        <v>0</v>
      </c>
    </row>
    <row r="27" spans="1:31" x14ac:dyDescent="0.25">
      <c r="A27" s="38">
        <f>IF(tb!A27&lt;=100,0,
IF(tb!A27&lt;=500,(tb!A27-100)/500,
IF(tb!A27&lt;=1000,0.8 + (tb!A27-500)/2000,
IF(tb!A27&lt;=2000,1.05 + (tb!A27-1000)/4000,
1.3 + (tb!A27-2000)/8000))))</f>
        <v>0.66400000000000003</v>
      </c>
      <c r="B27" s="38">
        <f>IF(tb!B27&lt;=100,0,
IF(tb!B27&lt;=500,(tb!B27-100)/500,
IF(tb!B27&lt;=1000,0.8 + (tb!B27-500)/2000,
IF(tb!B27&lt;=2000,1.05 + (tb!B27-1000)/4000,
1.3 + (tb!B27-2000)/8000))))</f>
        <v>0</v>
      </c>
      <c r="C27" s="38">
        <f>IF(tb!C27&lt;=100,0,
IF(tb!C27&lt;=500,(tb!C27-100)/500,
IF(tb!C27&lt;=1000,0.8 + (tb!C27-500)/2000,
IF(tb!C27&lt;=2000,1.05 + (tb!C27-1000)/4000,
1.3 + (tb!C27-2000)/8000))))</f>
        <v>0.34799999999999998</v>
      </c>
      <c r="D27" s="38">
        <f>IF(tb!D27&lt;=100,0,
IF(tb!D27&lt;=500,(tb!D27-100)/500,
IF(tb!D27&lt;=1000,0.8 + (tb!D27-500)/2000,
IF(tb!D27&lt;=2000,1.05 + (tb!D27-1000)/4000,
1.3 + (tb!D27-2000)/8000))))</f>
        <v>0</v>
      </c>
      <c r="E27" s="38">
        <f>IF(tb!E27&lt;=100,0,
IF(tb!E27&lt;=500,(tb!E27-100)/500,
IF(tb!E27&lt;=1000,0.8 + (tb!E27-500)/2000,
IF(tb!E27&lt;=2000,1.05 + (tb!E27-1000)/4000,
1.3 + (tb!E27-2000)/8000))))</f>
        <v>0</v>
      </c>
      <c r="F27" s="38">
        <f>IF(tb!F27&lt;=100,0,
IF(tb!F27&lt;=500,(tb!F27-100)/500,
IF(tb!F27&lt;=1000,0.8 + (tb!F27-500)/2000,
IF(tb!F27&lt;=2000,1.05 + (tb!F27-1000)/4000,
1.3 + (tb!F27-2000)/8000))))</f>
        <v>0</v>
      </c>
      <c r="G27" s="38">
        <f>IF(tb!G27&lt;=100,0,
IF(tb!G27&lt;=500,(tb!G27-100)/500,
IF(tb!G27&lt;=1000,0.8 + (tb!G27-500)/2000,
IF(tb!G27&lt;=2000,1.05 + (tb!G27-1000)/4000,
1.3 + (tb!G27-2000)/8000))))</f>
        <v>0.25</v>
      </c>
      <c r="H27" s="38">
        <f>IF(tb!H27&lt;=100,0,
IF(tb!H27&lt;=500,(tb!H27-100)/500,
IF(tb!H27&lt;=1000,0.8 + (tb!H27-500)/2000,
IF(tb!H27&lt;=2000,1.05 + (tb!H27-1000)/4000,
1.3 + (tb!H27-2000)/8000))))</f>
        <v>0.83650000000000002</v>
      </c>
      <c r="I27" s="38">
        <f>IF(tb!I27&lt;=100,0,
IF(tb!I27&lt;=500,(tb!I27-100)/500,
IF(tb!I27&lt;=1000,0.8 + (tb!I27-500)/2000,
IF(tb!I27&lt;=2000,1.05 + (tb!I27-1000)/4000,
1.3 + (tb!I27-2000)/8000))))</f>
        <v>0.30599999999999999</v>
      </c>
      <c r="J27" s="38">
        <f>IF(tb!J27&lt;=100,0,
IF(tb!J27&lt;=500,(tb!J27-100)/500,
IF(tb!J27&lt;=1000,0.8 + (tb!J27-500)/2000,
IF(tb!J27&lt;=2000,1.05 + (tb!J27-1000)/4000,
1.3 + (tb!J27-2000)/8000))))</f>
        <v>0</v>
      </c>
      <c r="K27" s="38">
        <f>IF(tb!K27&lt;=100,0,
IF(tb!K27&lt;=500,(tb!K27-100)/500,
IF(tb!K27&lt;=1000,0.8 + (tb!K27-500)/2000,
IF(tb!K27&lt;=2000,1.05 + (tb!K27-1000)/4000,
1.3 + (tb!K27-2000)/8000))))</f>
        <v>1.09975</v>
      </c>
      <c r="L27" s="38">
        <f>IF(tb!L27&lt;=100,0,
IF(tb!L27&lt;=500,(tb!L27-100)/500,
IF(tb!L27&lt;=1000,0.8 + (tb!L27-500)/2000,
IF(tb!L27&lt;=2000,1.05 + (tb!L27-1000)/4000,
1.3 + (tb!L27-2000)/8000))))</f>
        <v>0</v>
      </c>
      <c r="M27" s="38">
        <f>IF(tb!M27&lt;=100,0,
IF(tb!M27&lt;=500,(tb!M27-100)/500,
IF(tb!M27&lt;=1000,0.8 + (tb!M27-500)/2000,
IF(tb!M27&lt;=2000,1.05 + (tb!M27-1000)/4000,
1.3 + (tb!M27-2000)/8000))))</f>
        <v>2E-3</v>
      </c>
      <c r="N27" s="38">
        <f>IF(tb!N27&lt;=100,0,
IF(tb!N27&lt;=500,(tb!N27-100)/500,
IF(tb!N27&lt;=1000,0.8 + (tb!N27-500)/2000,
IF(tb!N27&lt;=2000,1.05 + (tb!N27-1000)/4000,
1.3 + (tb!N27-2000)/8000))))</f>
        <v>0</v>
      </c>
      <c r="O27" s="38">
        <f>IF(tb!O27&lt;=100,0,
IF(tb!O27&lt;=500,(tb!O27-100)/500,
IF(tb!O27&lt;=1000,0.8 + (tb!O27-500)/2000,
IF(tb!O27&lt;=2000,1.05 + (tb!O27-1000)/4000,
1.3 + (tb!O27-2000)/8000))))</f>
        <v>0</v>
      </c>
      <c r="P27" s="38"/>
      <c r="Q27" s="38">
        <f>IF(tb!Q27&lt;=100,0,
IF(tb!Q27&lt;=500,(tb!Q27-100)/500,
IF(tb!Q27&lt;=1000,0.8 + (tb!Q27-500)/2000,
IF(tb!Q27&lt;=2000,1.05 + (tb!Q27-1000)/4000,
1.3 + (tb!Q27-2000)/8000))))</f>
        <v>0</v>
      </c>
      <c r="R27" s="38">
        <f>IF(tb!R27&lt;=100,0,
IF(tb!R27&lt;=500,(tb!R27-100)/500,
IF(tb!R27&lt;=1000,0.8 + (tb!R27-500)/2000,
IF(tb!R27&lt;=2000,1.05 + (tb!R27-1000)/4000,
1.3 + (tb!R27-2000)/8000))))</f>
        <v>0</v>
      </c>
      <c r="S27" s="38">
        <f>IF(tb!S27&lt;=100,0,
IF(tb!S27&lt;=500,(tb!S27-100)/500,
IF(tb!S27&lt;=1000,0.8 + (tb!S27-500)/2000,
IF(tb!S27&lt;=2000,1.05 + (tb!S27-1000)/4000,
1.3 + (tb!S27-2000)/8000))))</f>
        <v>1.369375</v>
      </c>
      <c r="T27" s="38">
        <f>IF(tb!T27&lt;=100,0,
IF(tb!T27&lt;=500,(tb!T27-100)/500,
IF(tb!T27&lt;=1000,0.8 + (tb!T27-500)/2000,
IF(tb!T27&lt;=2000,1.05 + (tb!T27-1000)/4000,
1.3 + (tb!T27-2000)/8000))))</f>
        <v>0.28399999999999997</v>
      </c>
      <c r="U27" s="38">
        <f>IF(tb!U27&lt;=100,0,
IF(tb!U27&lt;=500,(tb!U27-100)/500,
IF(tb!U27&lt;=1000,0.8 + (tb!U27-500)/2000,
IF(tb!U27&lt;=2000,1.05 + (tb!U27-1000)/4000,
1.3 + (tb!U27-2000)/8000))))</f>
        <v>0.29599999999999999</v>
      </c>
      <c r="V27" s="38">
        <f>IF(tb!V27&lt;=100,0,
IF(tb!V27&lt;=500,(tb!V27-100)/500,
IF(tb!V27&lt;=1000,0.8 + (tb!V27-500)/2000,
IF(tb!V27&lt;=2000,1.05 + (tb!V27-1000)/4000,
1.3 + (tb!V27-2000)/8000))))</f>
        <v>0.17599999999999999</v>
      </c>
      <c r="W27" s="38">
        <f>IF(tb!W27&lt;=100,0,
IF(tb!W27&lt;=500,(tb!W27-100)/500,
IF(tb!W27&lt;=1000,0.8 + (tb!W27-500)/2000,
IF(tb!W27&lt;=2000,1.05 + (tb!W27-1000)/4000,
1.3 + (tb!W27-2000)/8000))))</f>
        <v>0</v>
      </c>
      <c r="X27" s="38">
        <f>IF(tb!X27&lt;=100,0,
IF(tb!X27&lt;=500,(tb!X27-100)/500,
IF(tb!X27&lt;=1000,0.8 + (tb!X27-500)/2000,
IF(tb!X27&lt;=2000,1.05 + (tb!X27-1000)/4000,
1.3 + (tb!X27-2000)/8000))))</f>
        <v>0</v>
      </c>
      <c r="Y27" s="38">
        <f>IF(tb!Y27&lt;=100,0,
IF(tb!Y27&lt;=500,(tb!Y27-100)/500,
IF(tb!Y27&lt;=1000,0.8 + (tb!Y27-500)/2000,
IF(tb!Y27&lt;=2000,1.05 + (tb!Y27-1000)/4000,
1.3 + (tb!Y27-2000)/8000))))</f>
        <v>0</v>
      </c>
      <c r="Z27" s="38">
        <f>IF(tb!Z27&lt;=100,0,
IF(tb!Z27&lt;=500,(tb!Z27-100)/500,
IF(tb!Z27&lt;=1000,0.8 + (tb!Z27-500)/2000,
IF(tb!Z27&lt;=2000,1.05 + (tb!Z27-1000)/4000,
1.3 + (tb!Z27-2000)/8000))))</f>
        <v>0.80400000000000005</v>
      </c>
      <c r="AA27" s="38">
        <f>IF(tb!AA27&lt;=100,0,
IF(tb!AA27&lt;=500,(tb!AA27-100)/500,
IF(tb!AA27&lt;=1000,0.8 + (tb!AA27-500)/2000,
IF(tb!AA27&lt;=2000,1.05 + (tb!AA27-1000)/4000,
1.3 + (tb!AA27-2000)/8000))))</f>
        <v>0</v>
      </c>
      <c r="AB27" s="38">
        <f>IF(tb!AB27&lt;=100,0,
IF(tb!AB27&lt;=500,(tb!AB27-100)/500,
IF(tb!AB27&lt;=1000,0.8 + (tb!AB27-500)/2000,
IF(tb!AB27&lt;=2000,1.05 + (tb!AB27-1000)/4000,
1.3 + (tb!AB27-2000)/8000))))</f>
        <v>0.114</v>
      </c>
      <c r="AC27" s="38">
        <f>IF(tb!AC27&lt;=100,0,
IF(tb!AC27&lt;=500,(tb!AC27-100)/500,
IF(tb!AC27&lt;=1000,0.8 + (tb!AC27-500)/2000,
IF(tb!AC27&lt;=2000,1.05 + (tb!AC27-1000)/4000,
1.3 + (tb!AC27-2000)/8000))))</f>
        <v>0</v>
      </c>
      <c r="AD27" s="38">
        <f>IF(tb!AD27&lt;=100,0,
IF(tb!AD27&lt;=500,(tb!AD27-100)/500,
IF(tb!AD27&lt;=1000,0.8 + (tb!AD27-500)/2000,
IF(tb!AD27&lt;=2000,1.05 + (tb!AD27-1000)/4000,
1.3 + (tb!AD27-2000)/8000))))</f>
        <v>0.52800000000000002</v>
      </c>
      <c r="AE27" s="38">
        <f>IF(tb!AE27&lt;=100,0,
IF(tb!AE27&lt;=500,(tb!AE27-100)/500,
IF(tb!AE27&lt;=1000,0.8 + (tb!AE27-500)/2000,
IF(tb!AE27&lt;=2000,1.05 + (tb!AE27-1000)/4000,
1.3 + (tb!AE27-2000)/8000))))</f>
        <v>0.90550000000000008</v>
      </c>
    </row>
    <row r="28" spans="1:31" x14ac:dyDescent="0.25">
      <c r="A28" s="38">
        <f>IF(tb!A28&lt;=100,0,
IF(tb!A28&lt;=500,(tb!A28-100)/500,
IF(tb!A28&lt;=1000,0.8 + (tb!A28-500)/2000,
IF(tb!A28&lt;=2000,1.05 + (tb!A28-1000)/4000,
1.3 + (tb!A28-2000)/8000))))</f>
        <v>4.2000000000000003E-2</v>
      </c>
      <c r="B28" s="38">
        <f>IF(tb!B28&lt;=100,0,
IF(tb!B28&lt;=500,(tb!B28-100)/500,
IF(tb!B28&lt;=1000,0.8 + (tb!B28-500)/2000,
IF(tb!B28&lt;=2000,1.05 + (tb!B28-1000)/4000,
1.3 + (tb!B28-2000)/8000))))</f>
        <v>1.06775</v>
      </c>
      <c r="C28" s="38">
        <f>IF(tb!C28&lt;=100,0,
IF(tb!C28&lt;=500,(tb!C28-100)/500,
IF(tb!C28&lt;=1000,0.8 + (tb!C28-500)/2000,
IF(tb!C28&lt;=2000,1.05 + (tb!C28-1000)/4000,
1.3 + (tb!C28-2000)/8000))))</f>
        <v>0</v>
      </c>
      <c r="D28" s="38">
        <f>IF(tb!D28&lt;=100,0,
IF(tb!D28&lt;=500,(tb!D28-100)/500,
IF(tb!D28&lt;=1000,0.8 + (tb!D28-500)/2000,
IF(tb!D28&lt;=2000,1.05 + (tb!D28-1000)/4000,
1.3 + (tb!D28-2000)/8000))))</f>
        <v>0</v>
      </c>
      <c r="E28" s="38">
        <f>IF(tb!E28&lt;=100,0,
IF(tb!E28&lt;=500,(tb!E28-100)/500,
IF(tb!E28&lt;=1000,0.8 + (tb!E28-500)/2000,
IF(tb!E28&lt;=2000,1.05 + (tb!E28-1000)/4000,
1.3 + (tb!E28-2000)/8000))))</f>
        <v>0</v>
      </c>
      <c r="F28" s="38">
        <f>IF(tb!F28&lt;=100,0,
IF(tb!F28&lt;=500,(tb!F28-100)/500,
IF(tb!F28&lt;=1000,0.8 + (tb!F28-500)/2000,
IF(tb!F28&lt;=2000,1.05 + (tb!F28-1000)/4000,
1.3 + (tb!F28-2000)/8000))))</f>
        <v>0</v>
      </c>
      <c r="G28" s="38">
        <f>IF(tb!G28&lt;=100,0,
IF(tb!G28&lt;=500,(tb!G28-100)/500,
IF(tb!G28&lt;=1000,0.8 + (tb!G28-500)/2000,
IF(tb!G28&lt;=2000,1.05 + (tb!G28-1000)/4000,
1.3 + (tb!G28-2000)/8000))))</f>
        <v>0</v>
      </c>
      <c r="H28" s="38">
        <f>IF(tb!H28&lt;=100,0,
IF(tb!H28&lt;=500,(tb!H28-100)/500,
IF(tb!H28&lt;=1000,0.8 + (tb!H28-500)/2000,
IF(tb!H28&lt;=2000,1.05 + (tb!H28-1000)/4000,
1.3 + (tb!H28-2000)/8000))))</f>
        <v>0</v>
      </c>
      <c r="I28" s="38">
        <f>IF(tb!I28&lt;=100,0,
IF(tb!I28&lt;=500,(tb!I28-100)/500,
IF(tb!I28&lt;=1000,0.8 + (tb!I28-500)/2000,
IF(tb!I28&lt;=2000,1.05 + (tb!I28-1000)/4000,
1.3 + (tb!I28-2000)/8000))))</f>
        <v>0</v>
      </c>
      <c r="J28" s="38">
        <f>IF(tb!J28&lt;=100,0,
IF(tb!J28&lt;=500,(tb!J28-100)/500,
IF(tb!J28&lt;=1000,0.8 + (tb!J28-500)/2000,
IF(tb!J28&lt;=2000,1.05 + (tb!J28-1000)/4000,
1.3 + (tb!J28-2000)/8000))))</f>
        <v>0</v>
      </c>
      <c r="K28" s="38">
        <f>IF(tb!K28&lt;=100,0,
IF(tb!K28&lt;=500,(tb!K28-100)/500,
IF(tb!K28&lt;=1000,0.8 + (tb!K28-500)/2000,
IF(tb!K28&lt;=2000,1.05 + (tb!K28-1000)/4000,
1.3 + (tb!K28-2000)/8000))))</f>
        <v>0</v>
      </c>
      <c r="L28" s="38">
        <f>IF(tb!L28&lt;=100,0,
IF(tb!L28&lt;=500,(tb!L28-100)/500,
IF(tb!L28&lt;=1000,0.8 + (tb!L28-500)/2000,
IF(tb!L28&lt;=2000,1.05 + (tb!L28-1000)/4000,
1.3 + (tb!L28-2000)/8000))))</f>
        <v>0.56799999999999995</v>
      </c>
      <c r="M28" s="38">
        <f>IF(tb!M28&lt;=100,0,
IF(tb!M28&lt;=500,(tb!M28-100)/500,
IF(tb!M28&lt;=1000,0.8 + (tb!M28-500)/2000,
IF(tb!M28&lt;=2000,1.05 + (tb!M28-1000)/4000,
1.3 + (tb!M28-2000)/8000))))</f>
        <v>0</v>
      </c>
      <c r="N28" s="38">
        <f>IF(tb!N28&lt;=100,0,
IF(tb!N28&lt;=500,(tb!N28-100)/500,
IF(tb!N28&lt;=1000,0.8 + (tb!N28-500)/2000,
IF(tb!N28&lt;=2000,1.05 + (tb!N28-1000)/4000,
1.3 + (tb!N28-2000)/8000))))</f>
        <v>0</v>
      </c>
      <c r="O28" s="38">
        <f>IF(tb!O28&lt;=100,0,
IF(tb!O28&lt;=500,(tb!O28-100)/500,
IF(tb!O28&lt;=1000,0.8 + (tb!O28-500)/2000,
IF(tb!O28&lt;=2000,1.05 + (tb!O28-1000)/4000,
1.3 + (tb!O28-2000)/8000))))</f>
        <v>0</v>
      </c>
      <c r="P28" s="38"/>
      <c r="Q28" s="38">
        <f>IF(tb!Q28&lt;=100,0,
IF(tb!Q28&lt;=500,(tb!Q28-100)/500,
IF(tb!Q28&lt;=1000,0.8 + (tb!Q28-500)/2000,
IF(tb!Q28&lt;=2000,1.05 + (tb!Q28-1000)/4000,
1.3 + (tb!Q28-2000)/8000))))</f>
        <v>0</v>
      </c>
      <c r="R28" s="38">
        <f>IF(tb!R28&lt;=100,0,
IF(tb!R28&lt;=500,(tb!R28-100)/500,
IF(tb!R28&lt;=1000,0.8 + (tb!R28-500)/2000,
IF(tb!R28&lt;=2000,1.05 + (tb!R28-1000)/4000,
1.3 + (tb!R28-2000)/8000))))</f>
        <v>0</v>
      </c>
      <c r="S28" s="38">
        <f>IF(tb!S28&lt;=100,0,
IF(tb!S28&lt;=500,(tb!S28-100)/500,
IF(tb!S28&lt;=1000,0.8 + (tb!S28-500)/2000,
IF(tb!S28&lt;=2000,1.05 + (tb!S28-1000)/4000,
1.3 + (tb!S28-2000)/8000))))</f>
        <v>0.82250000000000001</v>
      </c>
      <c r="T28" s="38">
        <f>IF(tb!T28&lt;=100,0,
IF(tb!T28&lt;=500,(tb!T28-100)/500,
IF(tb!T28&lt;=1000,0.8 + (tb!T28-500)/2000,
IF(tb!T28&lt;=2000,1.05 + (tb!T28-1000)/4000,
1.3 + (tb!T28-2000)/8000))))</f>
        <v>0</v>
      </c>
      <c r="U28" s="38">
        <f>IF(tb!U28&lt;=100,0,
IF(tb!U28&lt;=500,(tb!U28-100)/500,
IF(tb!U28&lt;=1000,0.8 + (tb!U28-500)/2000,
IF(tb!U28&lt;=2000,1.05 + (tb!U28-1000)/4000,
1.3 + (tb!U28-2000)/8000))))</f>
        <v>2.5999999999999999E-2</v>
      </c>
      <c r="V28" s="38">
        <f>IF(tb!V28&lt;=100,0,
IF(tb!V28&lt;=500,(tb!V28-100)/500,
IF(tb!V28&lt;=1000,0.8 + (tb!V28-500)/2000,
IF(tb!V28&lt;=2000,1.05 + (tb!V28-1000)/4000,
1.3 + (tb!V28-2000)/8000))))</f>
        <v>0.08</v>
      </c>
      <c r="W28" s="38">
        <f>IF(tb!W28&lt;=100,0,
IF(tb!W28&lt;=500,(tb!W28-100)/500,
IF(tb!W28&lt;=1000,0.8 + (tb!W28-500)/2000,
IF(tb!W28&lt;=2000,1.05 + (tb!W28-1000)/4000,
1.3 + (tb!W28-2000)/8000))))</f>
        <v>0</v>
      </c>
      <c r="X28" s="38">
        <f>IF(tb!X28&lt;=100,0,
IF(tb!X28&lt;=500,(tb!X28-100)/500,
IF(tb!X28&lt;=1000,0.8 + (tb!X28-500)/2000,
IF(tb!X28&lt;=2000,1.05 + (tb!X28-1000)/4000,
1.3 + (tb!X28-2000)/8000))))</f>
        <v>0</v>
      </c>
      <c r="Y28" s="38">
        <f>IF(tb!Y28&lt;=100,0,
IF(tb!Y28&lt;=500,(tb!Y28-100)/500,
IF(tb!Y28&lt;=1000,0.8 + (tb!Y28-500)/2000,
IF(tb!Y28&lt;=2000,1.05 + (tb!Y28-1000)/4000,
1.3 + (tb!Y28-2000)/8000))))</f>
        <v>0.11799999999999999</v>
      </c>
      <c r="Z28" s="38">
        <f>IF(tb!Z28&lt;=100,0,
IF(tb!Z28&lt;=500,(tb!Z28-100)/500,
IF(tb!Z28&lt;=1000,0.8 + (tb!Z28-500)/2000,
IF(tb!Z28&lt;=2000,1.05 + (tb!Z28-1000)/4000,
1.3 + (tb!Z28-2000)/8000))))</f>
        <v>6.6000000000000003E-2</v>
      </c>
      <c r="AA28" s="38">
        <f>IF(tb!AA28&lt;=100,0,
IF(tb!AA28&lt;=500,(tb!AA28-100)/500,
IF(tb!AA28&lt;=1000,0.8 + (tb!AA28-500)/2000,
IF(tb!AA28&lt;=2000,1.05 + (tb!AA28-1000)/4000,
1.3 + (tb!AA28-2000)/8000))))</f>
        <v>0.152</v>
      </c>
      <c r="AB28" s="38">
        <f>IF(tb!AB28&lt;=100,0,
IF(tb!AB28&lt;=500,(tb!AB28-100)/500,
IF(tb!AB28&lt;=1000,0.8 + (tb!AB28-500)/2000,
IF(tb!AB28&lt;=2000,1.05 + (tb!AB28-1000)/4000,
1.3 + (tb!AB28-2000)/8000))))</f>
        <v>0.188</v>
      </c>
      <c r="AC28" s="38">
        <f>IF(tb!AC28&lt;=100,0,
IF(tb!AC28&lt;=500,(tb!AC28-100)/500,
IF(tb!AC28&lt;=1000,0.8 + (tb!AC28-500)/2000,
IF(tb!AC28&lt;=2000,1.05 + (tb!AC28-1000)/4000,
1.3 + (tb!AC28-2000)/8000))))</f>
        <v>0</v>
      </c>
      <c r="AD28" s="38">
        <f>IF(tb!AD28&lt;=100,0,
IF(tb!AD28&lt;=500,(tb!AD28-100)/500,
IF(tb!AD28&lt;=1000,0.8 + (tb!AD28-500)/2000,
IF(tb!AD28&lt;=2000,1.05 + (tb!AD28-1000)/4000,
1.3 + (tb!AD28-2000)/8000))))</f>
        <v>0</v>
      </c>
      <c r="AE28" s="38">
        <f>IF(tb!AE28&lt;=100,0,
IF(tb!AE28&lt;=500,(tb!AE28-100)/500,
IF(tb!AE28&lt;=1000,0.8 + (tb!AE28-500)/2000,
IF(tb!AE28&lt;=2000,1.05 + (tb!AE28-1000)/4000,
1.3 + (tb!AE28-2000)/8000))))</f>
        <v>7.0000000000000007E-2</v>
      </c>
    </row>
    <row r="29" spans="1:31" x14ac:dyDescent="0.25">
      <c r="A29" s="38">
        <f>IF(tb!A29&lt;=100,0,
IF(tb!A29&lt;=500,(tb!A29-100)/500,
IF(tb!A29&lt;=1000,0.8 + (tb!A29-500)/2000,
IF(tb!A29&lt;=2000,1.05 + (tb!A29-1000)/4000,
1.3 + (tb!A29-2000)/8000))))</f>
        <v>0</v>
      </c>
      <c r="B29" s="38">
        <f>IF(tb!B29&lt;=100,0,
IF(tb!B29&lt;=500,(tb!B29-100)/500,
IF(tb!B29&lt;=1000,0.8 + (tb!B29-500)/2000,
IF(tb!B29&lt;=2000,1.05 + (tb!B29-1000)/4000,
1.3 + (tb!B29-2000)/8000))))</f>
        <v>0</v>
      </c>
      <c r="C29" s="38">
        <f>IF(tb!C29&lt;=100,0,
IF(tb!C29&lt;=500,(tb!C29-100)/500,
IF(tb!C29&lt;=1000,0.8 + (tb!C29-500)/2000,
IF(tb!C29&lt;=2000,1.05 + (tb!C29-1000)/4000,
1.3 + (tb!C29-2000)/8000))))</f>
        <v>0</v>
      </c>
      <c r="D29" s="38">
        <f>IF(tb!D29&lt;=100,0,
IF(tb!D29&lt;=500,(tb!D29-100)/500,
IF(tb!D29&lt;=1000,0.8 + (tb!D29-500)/2000,
IF(tb!D29&lt;=2000,1.05 + (tb!D29-1000)/4000,
1.3 + (tb!D29-2000)/8000))))</f>
        <v>0.05</v>
      </c>
      <c r="E29" s="38">
        <f>IF(tb!E29&lt;=100,0,
IF(tb!E29&lt;=500,(tb!E29-100)/500,
IF(tb!E29&lt;=1000,0.8 + (tb!E29-500)/2000,
IF(tb!E29&lt;=2000,1.05 + (tb!E29-1000)/4000,
1.3 + (tb!E29-2000)/8000))))</f>
        <v>0</v>
      </c>
      <c r="F29" s="38">
        <f>IF(tb!F29&lt;=100,0,
IF(tb!F29&lt;=500,(tb!F29-100)/500,
IF(tb!F29&lt;=1000,0.8 + (tb!F29-500)/2000,
IF(tb!F29&lt;=2000,1.05 + (tb!F29-1000)/4000,
1.3 + (tb!F29-2000)/8000))))</f>
        <v>7.8E-2</v>
      </c>
      <c r="G29" s="38">
        <f>IF(tb!G29&lt;=100,0,
IF(tb!G29&lt;=500,(tb!G29-100)/500,
IF(tb!G29&lt;=1000,0.8 + (tb!G29-500)/2000,
IF(tb!G29&lt;=2000,1.05 + (tb!G29-1000)/4000,
1.3 + (tb!G29-2000)/8000))))</f>
        <v>0</v>
      </c>
      <c r="H29" s="38">
        <f>IF(tb!H29&lt;=100,0,
IF(tb!H29&lt;=500,(tb!H29-100)/500,
IF(tb!H29&lt;=1000,0.8 + (tb!H29-500)/2000,
IF(tb!H29&lt;=2000,1.05 + (tb!H29-1000)/4000,
1.3 + (tb!H29-2000)/8000))))</f>
        <v>0</v>
      </c>
      <c r="I29" s="38">
        <f>IF(tb!I29&lt;=100,0,
IF(tb!I29&lt;=500,(tb!I29-100)/500,
IF(tb!I29&lt;=1000,0.8 + (tb!I29-500)/2000,
IF(tb!I29&lt;=2000,1.05 + (tb!I29-1000)/4000,
1.3 + (tb!I29-2000)/8000))))</f>
        <v>0</v>
      </c>
      <c r="J29" s="38">
        <f>IF(tb!J29&lt;=100,0,
IF(tb!J29&lt;=500,(tb!J29-100)/500,
IF(tb!J29&lt;=1000,0.8 + (tb!J29-500)/2000,
IF(tb!J29&lt;=2000,1.05 + (tb!J29-1000)/4000,
1.3 + (tb!J29-2000)/8000))))</f>
        <v>0.13</v>
      </c>
      <c r="K29" s="38">
        <f>IF(tb!K29&lt;=100,0,
IF(tb!K29&lt;=500,(tb!K29-100)/500,
IF(tb!K29&lt;=1000,0.8 + (tb!K29-500)/2000,
IF(tb!K29&lt;=2000,1.05 + (tb!K29-1000)/4000,
1.3 + (tb!K29-2000)/8000))))</f>
        <v>0</v>
      </c>
      <c r="L29" s="38">
        <f>IF(tb!L29&lt;=100,0,
IF(tb!L29&lt;=500,(tb!L29-100)/500,
IF(tb!L29&lt;=1000,0.8 + (tb!L29-500)/2000,
IF(tb!L29&lt;=2000,1.05 + (tb!L29-1000)/4000,
1.3 + (tb!L29-2000)/8000))))</f>
        <v>5.6000000000000001E-2</v>
      </c>
      <c r="M29" s="38">
        <f>IF(tb!M29&lt;=100,0,
IF(tb!M29&lt;=500,(tb!M29-100)/500,
IF(tb!M29&lt;=1000,0.8 + (tb!M29-500)/2000,
IF(tb!M29&lt;=2000,1.05 + (tb!M29-1000)/4000,
1.3 + (tb!M29-2000)/8000))))</f>
        <v>0.05</v>
      </c>
      <c r="N29" s="38">
        <f>IF(tb!N29&lt;=100,0,
IF(tb!N29&lt;=500,(tb!N29-100)/500,
IF(tb!N29&lt;=1000,0.8 + (tb!N29-500)/2000,
IF(tb!N29&lt;=2000,1.05 + (tb!N29-1000)/4000,
1.3 + (tb!N29-2000)/8000))))</f>
        <v>0</v>
      </c>
      <c r="O29" s="38">
        <f>IF(tb!O29&lt;=100,0,
IF(tb!O29&lt;=500,(tb!O29-100)/500,
IF(tb!O29&lt;=1000,0.8 + (tb!O29-500)/2000,
IF(tb!O29&lt;=2000,1.05 + (tb!O29-1000)/4000,
1.3 + (tb!O29-2000)/8000))))</f>
        <v>6.6000000000000003E-2</v>
      </c>
      <c r="P29" s="38"/>
      <c r="Q29" s="38">
        <f>IF(tb!Q29&lt;=100,0,
IF(tb!Q29&lt;=500,(tb!Q29-100)/500,
IF(tb!Q29&lt;=1000,0.8 + (tb!Q29-500)/2000,
IF(tb!Q29&lt;=2000,1.05 + (tb!Q29-1000)/4000,
1.3 + (tb!Q29-2000)/8000))))</f>
        <v>0.182</v>
      </c>
      <c r="R29" s="38">
        <f>IF(tb!R29&lt;=100,0,
IF(tb!R29&lt;=500,(tb!R29-100)/500,
IF(tb!R29&lt;=1000,0.8 + (tb!R29-500)/2000,
IF(tb!R29&lt;=2000,1.05 + (tb!R29-1000)/4000,
1.3 + (tb!R29-2000)/8000))))</f>
        <v>0</v>
      </c>
      <c r="S29" s="38">
        <f>IF(tb!S29&lt;=100,0,
IF(tb!S29&lt;=500,(tb!S29-100)/500,
IF(tb!S29&lt;=1000,0.8 + (tb!S29-500)/2000,
IF(tb!S29&lt;=2000,1.05 + (tb!S29-1000)/4000,
1.3 + (tb!S29-2000)/8000))))</f>
        <v>0</v>
      </c>
      <c r="T29" s="38">
        <f>IF(tb!T29&lt;=100,0,
IF(tb!T29&lt;=500,(tb!T29-100)/500,
IF(tb!T29&lt;=1000,0.8 + (tb!T29-500)/2000,
IF(tb!T29&lt;=2000,1.05 + (tb!T29-1000)/4000,
1.3 + (tb!T29-2000)/8000))))</f>
        <v>0</v>
      </c>
      <c r="U29" s="38">
        <f>IF(tb!U29&lt;=100,0,
IF(tb!U29&lt;=500,(tb!U29-100)/500,
IF(tb!U29&lt;=1000,0.8 + (tb!U29-500)/2000,
IF(tb!U29&lt;=2000,1.05 + (tb!U29-1000)/4000,
1.3 + (tb!U29-2000)/8000))))</f>
        <v>0</v>
      </c>
      <c r="V29" s="38">
        <f>IF(tb!V29&lt;=100,0,
IF(tb!V29&lt;=500,(tb!V29-100)/500,
IF(tb!V29&lt;=1000,0.8 + (tb!V29-500)/2000,
IF(tb!V29&lt;=2000,1.05 + (tb!V29-1000)/4000,
1.3 + (tb!V29-2000)/8000))))</f>
        <v>0.83850000000000002</v>
      </c>
      <c r="W29" s="38">
        <f>IF(tb!W29&lt;=100,0,
IF(tb!W29&lt;=500,(tb!W29-100)/500,
IF(tb!W29&lt;=1000,0.8 + (tb!W29-500)/2000,
IF(tb!W29&lt;=2000,1.05 + (tb!W29-1000)/4000,
1.3 + (tb!W29-2000)/8000))))</f>
        <v>0</v>
      </c>
      <c r="X29" s="38">
        <f>IF(tb!X29&lt;=100,0,
IF(tb!X29&lt;=500,(tb!X29-100)/500,
IF(tb!X29&lt;=1000,0.8 + (tb!X29-500)/2000,
IF(tb!X29&lt;=2000,1.05 + (tb!X29-1000)/4000,
1.3 + (tb!X29-2000)/8000))))</f>
        <v>0</v>
      </c>
      <c r="Y29" s="38">
        <f>IF(tb!Y29&lt;=100,0,
IF(tb!Y29&lt;=500,(tb!Y29-100)/500,
IF(tb!Y29&lt;=1000,0.8 + (tb!Y29-500)/2000,
IF(tb!Y29&lt;=2000,1.05 + (tb!Y29-1000)/4000,
1.3 + (tb!Y29-2000)/8000))))</f>
        <v>0</v>
      </c>
      <c r="Z29" s="38">
        <f>IF(tb!Z29&lt;=100,0,
IF(tb!Z29&lt;=500,(tb!Z29-100)/500,
IF(tb!Z29&lt;=1000,0.8 + (tb!Z29-500)/2000,
IF(tb!Z29&lt;=2000,1.05 + (tb!Z29-1000)/4000,
1.3 + (tb!Z29-2000)/8000))))</f>
        <v>0</v>
      </c>
      <c r="AA29" s="38">
        <f>IF(tb!AA29&lt;=100,0,
IF(tb!AA29&lt;=500,(tb!AA29-100)/500,
IF(tb!AA29&lt;=1000,0.8 + (tb!AA29-500)/2000,
IF(tb!AA29&lt;=2000,1.05 + (tb!AA29-1000)/4000,
1.3 + (tb!AA29-2000)/8000))))</f>
        <v>0</v>
      </c>
      <c r="AB29" s="38">
        <f>IF(tb!AB29&lt;=100,0,
IF(tb!AB29&lt;=500,(tb!AB29-100)/500,
IF(tb!AB29&lt;=1000,0.8 + (tb!AB29-500)/2000,
IF(tb!AB29&lt;=2000,1.05 + (tb!AB29-1000)/4000,
1.3 + (tb!AB29-2000)/8000))))</f>
        <v>0.112</v>
      </c>
      <c r="AC29" s="38">
        <f>IF(tb!AC29&lt;=100,0,
IF(tb!AC29&lt;=500,(tb!AC29-100)/500,
IF(tb!AC29&lt;=1000,0.8 + (tb!AC29-500)/2000,
IF(tb!AC29&lt;=2000,1.05 + (tb!AC29-1000)/4000,
1.3 + (tb!AC29-2000)/8000))))</f>
        <v>0.58599999999999997</v>
      </c>
      <c r="AD29" s="38">
        <f>IF(tb!AD29&lt;=100,0,
IF(tb!AD29&lt;=500,(tb!AD29-100)/500,
IF(tb!AD29&lt;=1000,0.8 + (tb!AD29-500)/2000,
IF(tb!AD29&lt;=2000,1.05 + (tb!AD29-1000)/4000,
1.3 + (tb!AD29-2000)/8000))))</f>
        <v>0</v>
      </c>
      <c r="AE29" s="38">
        <f>IF(tb!AE29&lt;=100,0,
IF(tb!AE29&lt;=500,(tb!AE29-100)/500,
IF(tb!AE29&lt;=1000,0.8 + (tb!AE29-500)/2000,
IF(tb!AE29&lt;=2000,1.05 + (tb!AE29-1000)/4000,
1.3 + (tb!AE29-2000)/8000))))</f>
        <v>0.14199999999999999</v>
      </c>
    </row>
    <row r="30" spans="1:31" x14ac:dyDescent="0.25">
      <c r="A30" s="38">
        <f>IF(tb!A30&lt;=100,0,
IF(tb!A30&lt;=500,(tb!A30-100)/500,
IF(tb!A30&lt;=1000,0.8 + (tb!A30-500)/2000,
IF(tb!A30&lt;=2000,1.05 + (tb!A30-1000)/4000,
1.3 + (tb!A30-2000)/8000))))</f>
        <v>0</v>
      </c>
      <c r="B30" s="38">
        <f>IF(tb!B30&lt;=100,0,
IF(tb!B30&lt;=500,(tb!B30-100)/500,
IF(tb!B30&lt;=1000,0.8 + (tb!B30-500)/2000,
IF(tb!B30&lt;=2000,1.05 + (tb!B30-1000)/4000,
1.3 + (tb!B30-2000)/8000))))</f>
        <v>0</v>
      </c>
      <c r="C30" s="38">
        <f>IF(tb!C30&lt;=100,0,
IF(tb!C30&lt;=500,(tb!C30-100)/500,
IF(tb!C30&lt;=1000,0.8 + (tb!C30-500)/2000,
IF(tb!C30&lt;=2000,1.05 + (tb!C30-1000)/4000,
1.3 + (tb!C30-2000)/8000))))</f>
        <v>0</v>
      </c>
      <c r="D30" s="38">
        <f>IF(tb!D30&lt;=100,0,
IF(tb!D30&lt;=500,(tb!D30-100)/500,
IF(tb!D30&lt;=1000,0.8 + (tb!D30-500)/2000,
IF(tb!D30&lt;=2000,1.05 + (tb!D30-1000)/4000,
1.3 + (tb!D30-2000)/8000))))</f>
        <v>0</v>
      </c>
      <c r="E30" s="38">
        <f>IF(tb!E30&lt;=100,0,
IF(tb!E30&lt;=500,(tb!E30-100)/500,
IF(tb!E30&lt;=1000,0.8 + (tb!E30-500)/2000,
IF(tb!E30&lt;=2000,1.05 + (tb!E30-1000)/4000,
1.3 + (tb!E30-2000)/8000))))</f>
        <v>0</v>
      </c>
      <c r="F30" s="38">
        <f>IF(tb!F30&lt;=100,0,
IF(tb!F30&lt;=500,(tb!F30-100)/500,
IF(tb!F30&lt;=1000,0.8 + (tb!F30-500)/2000,
IF(tb!F30&lt;=2000,1.05 + (tb!F30-1000)/4000,
1.3 + (tb!F30-2000)/8000))))</f>
        <v>0.9</v>
      </c>
      <c r="G30" s="38">
        <f>IF(tb!G30&lt;=100,0,
IF(tb!G30&lt;=500,(tb!G30-100)/500,
IF(tb!G30&lt;=1000,0.8 + (tb!G30-500)/2000,
IF(tb!G30&lt;=2000,1.05 + (tb!G30-1000)/4000,
1.3 + (tb!G30-2000)/8000))))</f>
        <v>0</v>
      </c>
      <c r="H30" s="38">
        <f>IF(tb!H30&lt;=100,0,
IF(tb!H30&lt;=500,(tb!H30-100)/500,
IF(tb!H30&lt;=1000,0.8 + (tb!H30-500)/2000,
IF(tb!H30&lt;=2000,1.05 + (tb!H30-1000)/4000,
1.3 + (tb!H30-2000)/8000))))</f>
        <v>0</v>
      </c>
      <c r="I30" s="38">
        <f>IF(tb!I30&lt;=100,0,
IF(tb!I30&lt;=500,(tb!I30-100)/500,
IF(tb!I30&lt;=1000,0.8 + (tb!I30-500)/2000,
IF(tb!I30&lt;=2000,1.05 + (tb!I30-1000)/4000,
1.3 + (tb!I30-2000)/8000))))</f>
        <v>0</v>
      </c>
      <c r="J30" s="38">
        <f>IF(tb!J30&lt;=100,0,
IF(tb!J30&lt;=500,(tb!J30-100)/500,
IF(tb!J30&lt;=1000,0.8 + (tb!J30-500)/2000,
IF(tb!J30&lt;=2000,1.05 + (tb!J30-1000)/4000,
1.3 + (tb!J30-2000)/8000))))</f>
        <v>0</v>
      </c>
      <c r="K30" s="38">
        <f>IF(tb!K30&lt;=100,0,
IF(tb!K30&lt;=500,(tb!K30-100)/500,
IF(tb!K30&lt;=1000,0.8 + (tb!K30-500)/2000,
IF(tb!K30&lt;=2000,1.05 + (tb!K30-1000)/4000,
1.3 + (tb!K30-2000)/8000))))</f>
        <v>3.2000000000000001E-2</v>
      </c>
      <c r="L30" s="38">
        <f>IF(tb!L30&lt;=100,0,
IF(tb!L30&lt;=500,(tb!L30-100)/500,
IF(tb!L30&lt;=1000,0.8 + (tb!L30-500)/2000,
IF(tb!L30&lt;=2000,1.05 + (tb!L30-1000)/4000,
1.3 + (tb!L30-2000)/8000))))</f>
        <v>0</v>
      </c>
      <c r="M30" s="38">
        <f>IF(tb!M30&lt;=100,0,
IF(tb!M30&lt;=500,(tb!M30-100)/500,
IF(tb!M30&lt;=1000,0.8 + (tb!M30-500)/2000,
IF(tb!M30&lt;=2000,1.05 + (tb!M30-1000)/4000,
1.3 + (tb!M30-2000)/8000))))</f>
        <v>0</v>
      </c>
      <c r="N30" s="38">
        <f>IF(tb!N30&lt;=100,0,
IF(tb!N30&lt;=500,(tb!N30-100)/500,
IF(tb!N30&lt;=1000,0.8 + (tb!N30-500)/2000,
IF(tb!N30&lt;=2000,1.05 + (tb!N30-1000)/4000,
1.3 + (tb!N30-2000)/8000))))</f>
        <v>0.82300000000000006</v>
      </c>
      <c r="O30" s="38">
        <f>IF(tb!O30&lt;=100,0,
IF(tb!O30&lt;=500,(tb!O30-100)/500,
IF(tb!O30&lt;=1000,0.8 + (tb!O30-500)/2000,
IF(tb!O30&lt;=2000,1.05 + (tb!O30-1000)/4000,
1.3 + (tb!O30-2000)/8000))))</f>
        <v>0.77800000000000002</v>
      </c>
      <c r="P30" s="38"/>
      <c r="Q30" s="38">
        <f>IF(tb!Q30&lt;=100,0,
IF(tb!Q30&lt;=500,(tb!Q30-100)/500,
IF(tb!Q30&lt;=1000,0.8 + (tb!Q30-500)/2000,
IF(tb!Q30&lt;=2000,1.05 + (tb!Q30-1000)/4000,
1.3 + (tb!Q30-2000)/8000))))</f>
        <v>0</v>
      </c>
      <c r="R30" s="38">
        <f>IF(tb!R30&lt;=100,0,
IF(tb!R30&lt;=500,(tb!R30-100)/500,
IF(tb!R30&lt;=1000,0.8 + (tb!R30-500)/2000,
IF(tb!R30&lt;=2000,1.05 + (tb!R30-1000)/4000,
1.3 + (tb!R30-2000)/8000))))</f>
        <v>0</v>
      </c>
      <c r="S30" s="38">
        <f>IF(tb!S30&lt;=100,0,
IF(tb!S30&lt;=500,(tb!S30-100)/500,
IF(tb!S30&lt;=1000,0.8 + (tb!S30-500)/2000,
IF(tb!S30&lt;=2000,1.05 + (tb!S30-1000)/4000,
1.3 + (tb!S30-2000)/8000))))</f>
        <v>0.55200000000000005</v>
      </c>
      <c r="T30" s="38">
        <f>IF(tb!T30&lt;=100,0,
IF(tb!T30&lt;=500,(tb!T30-100)/500,
IF(tb!T30&lt;=1000,0.8 + (tb!T30-500)/2000,
IF(tb!T30&lt;=2000,1.05 + (tb!T30-1000)/4000,
1.3 + (tb!T30-2000)/8000))))</f>
        <v>0</v>
      </c>
      <c r="U30" s="38">
        <f>IF(tb!U30&lt;=100,0,
IF(tb!U30&lt;=500,(tb!U30-100)/500,
IF(tb!U30&lt;=1000,0.8 + (tb!U30-500)/2000,
IF(tb!U30&lt;=2000,1.05 + (tb!U30-1000)/4000,
1.3 + (tb!U30-2000)/8000))))</f>
        <v>1.362625</v>
      </c>
      <c r="V30" s="38">
        <f>IF(tb!V30&lt;=100,0,
IF(tb!V30&lt;=500,(tb!V30-100)/500,
IF(tb!V30&lt;=1000,0.8 + (tb!V30-500)/2000,
IF(tb!V30&lt;=2000,1.05 + (tb!V30-1000)/4000,
1.3 + (tb!V30-2000)/8000))))</f>
        <v>0</v>
      </c>
      <c r="W30" s="38">
        <f>IF(tb!W30&lt;=100,0,
IF(tb!W30&lt;=500,(tb!W30-100)/500,
IF(tb!W30&lt;=1000,0.8 + (tb!W30-500)/2000,
IF(tb!W30&lt;=2000,1.05 + (tb!W30-1000)/4000,
1.3 + (tb!W30-2000)/8000))))</f>
        <v>0</v>
      </c>
      <c r="X30" s="38">
        <f>IF(tb!X30&lt;=100,0,
IF(tb!X30&lt;=500,(tb!X30-100)/500,
IF(tb!X30&lt;=1000,0.8 + (tb!X30-500)/2000,
IF(tb!X30&lt;=2000,1.05 + (tb!X30-1000)/4000,
1.3 + (tb!X30-2000)/8000))))</f>
        <v>0</v>
      </c>
      <c r="Y30" s="38">
        <f>IF(tb!Y30&lt;=100,0,
IF(tb!Y30&lt;=500,(tb!Y30-100)/500,
IF(tb!Y30&lt;=1000,0.8 + (tb!Y30-500)/2000,
IF(tb!Y30&lt;=2000,1.05 + (tb!Y30-1000)/4000,
1.3 + (tb!Y30-2000)/8000))))</f>
        <v>0</v>
      </c>
      <c r="Z30" s="38">
        <f>IF(tb!Z30&lt;=100,0,
IF(tb!Z30&lt;=500,(tb!Z30-100)/500,
IF(tb!Z30&lt;=1000,0.8 + (tb!Z30-500)/2000,
IF(tb!Z30&lt;=2000,1.05 + (tb!Z30-1000)/4000,
1.3 + (tb!Z30-2000)/8000))))</f>
        <v>0</v>
      </c>
      <c r="AA30" s="38">
        <f>IF(tb!AA30&lt;=100,0,
IF(tb!AA30&lt;=500,(tb!AA30-100)/500,
IF(tb!AA30&lt;=1000,0.8 + (tb!AA30-500)/2000,
IF(tb!AA30&lt;=2000,1.05 + (tb!AA30-1000)/4000,
1.3 + (tb!AA30-2000)/8000))))</f>
        <v>0.06</v>
      </c>
      <c r="AB30" s="38">
        <f>IF(tb!AB30&lt;=100,0,
IF(tb!AB30&lt;=500,(tb!AB30-100)/500,
IF(tb!AB30&lt;=1000,0.8 + (tb!AB30-500)/2000,
IF(tb!AB30&lt;=2000,1.05 + (tb!AB30-1000)/4000,
1.3 + (tb!AB30-2000)/8000))))</f>
        <v>1.6E-2</v>
      </c>
      <c r="AC30" s="38">
        <f>IF(tb!AC30&lt;=100,0,
IF(tb!AC30&lt;=500,(tb!AC30-100)/500,
IF(tb!AC30&lt;=1000,0.8 + (tb!AC30-500)/2000,
IF(tb!AC30&lt;=2000,1.05 + (tb!AC30-1000)/4000,
1.3 + (tb!AC30-2000)/8000))))</f>
        <v>0</v>
      </c>
      <c r="AD30" s="38">
        <f>IF(tb!AD30&lt;=100,0,
IF(tb!AD30&lt;=500,(tb!AD30-100)/500,
IF(tb!AD30&lt;=1000,0.8 + (tb!AD30-500)/2000,
IF(tb!AD30&lt;=2000,1.05 + (tb!AD30-1000)/4000,
1.3 + (tb!AD30-2000)/8000))))</f>
        <v>0.19400000000000001</v>
      </c>
      <c r="AE30" s="38">
        <f>IF(tb!AE30&lt;=100,0,
IF(tb!AE30&lt;=500,(tb!AE30-100)/500,
IF(tb!AE30&lt;=1000,0.8 + (tb!AE30-500)/2000,
IF(tb!AE30&lt;=2000,1.05 + (tb!AE30-1000)/4000,
1.3 + (tb!AE30-2000)/8000))))</f>
        <v>0</v>
      </c>
    </row>
    <row r="31" spans="1:31" x14ac:dyDescent="0.25">
      <c r="A31" s="38">
        <f>IF(tb!A31&lt;=100,0,
IF(tb!A31&lt;=500,(tb!A31-100)/500,
IF(tb!A31&lt;=1000,0.8 + (tb!A31-500)/2000,
IF(tb!A31&lt;=2000,1.05 + (tb!A31-1000)/4000,
1.3 + (tb!A31-2000)/8000))))</f>
        <v>0.45200000000000001</v>
      </c>
      <c r="B31" s="38">
        <f>IF(tb!B31&lt;=100,0,
IF(tb!B31&lt;=500,(tb!B31-100)/500,
IF(tb!B31&lt;=1000,0.8 + (tb!B31-500)/2000,
IF(tb!B31&lt;=2000,1.05 + (tb!B31-1000)/4000,
1.3 + (tb!B31-2000)/8000))))</f>
        <v>0</v>
      </c>
      <c r="C31" s="38">
        <f>IF(tb!C31&lt;=100,0,
IF(tb!C31&lt;=500,(tb!C31-100)/500,
IF(tb!C31&lt;=1000,0.8 + (tb!C31-500)/2000,
IF(tb!C31&lt;=2000,1.05 + (tb!C31-1000)/4000,
1.3 + (tb!C31-2000)/8000))))</f>
        <v>1.024</v>
      </c>
      <c r="D31" s="38">
        <f>IF(tb!D31&lt;=100,0,
IF(tb!D31&lt;=500,(tb!D31-100)/500,
IF(tb!D31&lt;=1000,0.8 + (tb!D31-500)/2000,
IF(tb!D31&lt;=2000,1.05 + (tb!D31-1000)/4000,
1.3 + (tb!D31-2000)/8000))))</f>
        <v>0</v>
      </c>
      <c r="E31" s="38">
        <f>IF(tb!E31&lt;=100,0,
IF(tb!E31&lt;=500,(tb!E31-100)/500,
IF(tb!E31&lt;=1000,0.8 + (tb!E31-500)/2000,
IF(tb!E31&lt;=2000,1.05 + (tb!E31-1000)/4000,
1.3 + (tb!E31-2000)/8000))))</f>
        <v>1.3267500000000001</v>
      </c>
      <c r="F31" s="38">
        <f>IF(tb!F31&lt;=100,0,
IF(tb!F31&lt;=500,(tb!F31-100)/500,
IF(tb!F31&lt;=1000,0.8 + (tb!F31-500)/2000,
IF(tb!F31&lt;=2000,1.05 + (tb!F31-1000)/4000,
1.3 + (tb!F31-2000)/8000))))</f>
        <v>0</v>
      </c>
      <c r="G31" s="38">
        <f>IF(tb!G31&lt;=100,0,
IF(tb!G31&lt;=500,(tb!G31-100)/500,
IF(tb!G31&lt;=1000,0.8 + (tb!G31-500)/2000,
IF(tb!G31&lt;=2000,1.05 + (tb!G31-1000)/4000,
1.3 + (tb!G31-2000)/8000))))</f>
        <v>0.19800000000000001</v>
      </c>
      <c r="H31" s="38">
        <f>IF(tb!H31&lt;=100,0,
IF(tb!H31&lt;=500,(tb!H31-100)/500,
IF(tb!H31&lt;=1000,0.8 + (tb!H31-500)/2000,
IF(tb!H31&lt;=2000,1.05 + (tb!H31-1000)/4000,
1.3 + (tb!H31-2000)/8000))))</f>
        <v>0.374</v>
      </c>
      <c r="I31" s="38">
        <f>IF(tb!I31&lt;=100,0,
IF(tb!I31&lt;=500,(tb!I31-100)/500,
IF(tb!I31&lt;=1000,0.8 + (tb!I31-500)/2000,
IF(tb!I31&lt;=2000,1.05 + (tb!I31-1000)/4000,
1.3 + (tb!I31-2000)/8000))))</f>
        <v>0</v>
      </c>
      <c r="J31" s="38">
        <f>IF(tb!J31&lt;=100,0,
IF(tb!J31&lt;=500,(tb!J31-100)/500,
IF(tb!J31&lt;=1000,0.8 + (tb!J31-500)/2000,
IF(tb!J31&lt;=2000,1.05 + (tb!J31-1000)/4000,
1.3 + (tb!J31-2000)/8000))))</f>
        <v>0</v>
      </c>
      <c r="K31" s="38">
        <f>IF(tb!K31&lt;=100,0,
IF(tb!K31&lt;=500,(tb!K31-100)/500,
IF(tb!K31&lt;=1000,0.8 + (tb!K31-500)/2000,
IF(tb!K31&lt;=2000,1.05 + (tb!K31-1000)/4000,
1.3 + (tb!K31-2000)/8000))))</f>
        <v>0.40600000000000003</v>
      </c>
      <c r="L31" s="38">
        <f>IF(tb!L31&lt;=100,0,
IF(tb!L31&lt;=500,(tb!L31-100)/500,
IF(tb!L31&lt;=1000,0.8 + (tb!L31-500)/2000,
IF(tb!L31&lt;=2000,1.05 + (tb!L31-1000)/4000,
1.3 + (tb!L31-2000)/8000))))</f>
        <v>0.42599999999999999</v>
      </c>
      <c r="M31" s="38">
        <f>IF(tb!M31&lt;=100,0,
IF(tb!M31&lt;=500,(tb!M31-100)/500,
IF(tb!M31&lt;=1000,0.8 + (tb!M31-500)/2000,
IF(tb!M31&lt;=2000,1.05 + (tb!M31-1000)/4000,
1.3 + (tb!M31-2000)/8000))))</f>
        <v>0</v>
      </c>
      <c r="N31" s="38">
        <f>IF(tb!N31&lt;=100,0,
IF(tb!N31&lt;=500,(tb!N31-100)/500,
IF(tb!N31&lt;=1000,0.8 + (tb!N31-500)/2000,
IF(tb!N31&lt;=2000,1.05 + (tb!N31-1000)/4000,
1.3 + (tb!N31-2000)/8000))))</f>
        <v>9.6000000000000002E-2</v>
      </c>
      <c r="O31" s="38">
        <f>IF(tb!O31&lt;=100,0,
IF(tb!O31&lt;=500,(tb!O31-100)/500,
IF(tb!O31&lt;=1000,0.8 + (tb!O31-500)/2000,
IF(tb!O31&lt;=2000,1.05 + (tb!O31-1000)/4000,
1.3 + (tb!O31-2000)/8000))))</f>
        <v>0</v>
      </c>
      <c r="P31" s="38"/>
      <c r="Q31" s="38">
        <f>IF(tb!Q31&lt;=100,0,
IF(tb!Q31&lt;=500,(tb!Q31-100)/500,
IF(tb!Q31&lt;=1000,0.8 + (tb!Q31-500)/2000,
IF(tb!Q31&lt;=2000,1.05 + (tb!Q31-1000)/4000,
1.3 + (tb!Q31-2000)/8000))))</f>
        <v>1.288</v>
      </c>
      <c r="R31" s="38">
        <f>IF(tb!R31&lt;=100,0,
IF(tb!R31&lt;=500,(tb!R31-100)/500,
IF(tb!R31&lt;=1000,0.8 + (tb!R31-500)/2000,
IF(tb!R31&lt;=2000,1.05 + (tb!R31-1000)/4000,
1.3 + (tb!R31-2000)/8000))))</f>
        <v>0</v>
      </c>
      <c r="S31" s="38">
        <f>IF(tb!S31&lt;=100,0,
IF(tb!S31&lt;=500,(tb!S31-100)/500,
IF(tb!S31&lt;=1000,0.8 + (tb!S31-500)/2000,
IF(tb!S31&lt;=2000,1.05 + (tb!S31-1000)/4000,
1.3 + (tb!S31-2000)/8000))))</f>
        <v>0</v>
      </c>
      <c r="T31" s="38">
        <f>IF(tb!T31&lt;=100,0,
IF(tb!T31&lt;=500,(tb!T31-100)/500,
IF(tb!T31&lt;=1000,0.8 + (tb!T31-500)/2000,
IF(tb!T31&lt;=2000,1.05 + (tb!T31-1000)/4000,
1.3 + (tb!T31-2000)/8000))))</f>
        <v>0</v>
      </c>
      <c r="U31" s="38">
        <f>IF(tb!U31&lt;=100,0,
IF(tb!U31&lt;=500,(tb!U31-100)/500,
IF(tb!U31&lt;=1000,0.8 + (tb!U31-500)/2000,
IF(tb!U31&lt;=2000,1.05 + (tb!U31-1000)/4000,
1.3 + (tb!U31-2000)/8000))))</f>
        <v>0.96200000000000008</v>
      </c>
      <c r="V31" s="38">
        <f>IF(tb!V31&lt;=100,0,
IF(tb!V31&lt;=500,(tb!V31-100)/500,
IF(tb!V31&lt;=1000,0.8 + (tb!V31-500)/2000,
IF(tb!V31&lt;=2000,1.05 + (tb!V31-1000)/4000,
1.3 + (tb!V31-2000)/8000))))</f>
        <v>5.8000000000000003E-2</v>
      </c>
      <c r="W31" s="38">
        <f>IF(tb!W31&lt;=100,0,
IF(tb!W31&lt;=500,(tb!W31-100)/500,
IF(tb!W31&lt;=1000,0.8 + (tb!W31-500)/2000,
IF(tb!W31&lt;=2000,1.05 + (tb!W31-1000)/4000,
1.3 + (tb!W31-2000)/8000))))</f>
        <v>0.64</v>
      </c>
      <c r="X31" s="38">
        <f>IF(tb!X31&lt;=100,0,
IF(tb!X31&lt;=500,(tb!X31-100)/500,
IF(tb!X31&lt;=1000,0.8 + (tb!X31-500)/2000,
IF(tb!X31&lt;=2000,1.05 + (tb!X31-1000)/4000,
1.3 + (tb!X31-2000)/8000))))</f>
        <v>0</v>
      </c>
      <c r="Y31" s="38">
        <f>IF(tb!Y31&lt;=100,0,
IF(tb!Y31&lt;=500,(tb!Y31-100)/500,
IF(tb!Y31&lt;=1000,0.8 + (tb!Y31-500)/2000,
IF(tb!Y31&lt;=2000,1.05 + (tb!Y31-1000)/4000,
1.3 + (tb!Y31-2000)/8000))))</f>
        <v>0.71599999999999997</v>
      </c>
      <c r="Z31" s="38">
        <f>IF(tb!Z31&lt;=100,0,
IF(tb!Z31&lt;=500,(tb!Z31-100)/500,
IF(tb!Z31&lt;=1000,0.8 + (tb!Z31-500)/2000,
IF(tb!Z31&lt;=2000,1.05 + (tb!Z31-1000)/4000,
1.3 + (tb!Z31-2000)/8000))))</f>
        <v>0.26800000000000002</v>
      </c>
      <c r="AA31" s="38">
        <f>IF(tb!AA31&lt;=100,0,
IF(tb!AA31&lt;=500,(tb!AA31-100)/500,
IF(tb!AA31&lt;=1000,0.8 + (tb!AA31-500)/2000,
IF(tb!AA31&lt;=2000,1.05 + (tb!AA31-1000)/4000,
1.3 + (tb!AA31-2000)/8000))))</f>
        <v>1.4857500000000001</v>
      </c>
      <c r="AB31" s="38">
        <f>IF(tb!AB31&lt;=100,0,
IF(tb!AB31&lt;=500,(tb!AB31-100)/500,
IF(tb!AB31&lt;=1000,0.8 + (tb!AB31-500)/2000,
IF(tb!AB31&lt;=2000,1.05 + (tb!AB31-1000)/4000,
1.3 + (tb!AB31-2000)/8000))))</f>
        <v>0.184</v>
      </c>
      <c r="AC31" s="38">
        <f>IF(tb!AC31&lt;=100,0,
IF(tb!AC31&lt;=500,(tb!AC31-100)/500,
IF(tb!AC31&lt;=1000,0.8 + (tb!AC31-500)/2000,
IF(tb!AC31&lt;=2000,1.05 + (tb!AC31-1000)/4000,
1.3 + (tb!AC31-2000)/8000))))</f>
        <v>0.40600000000000003</v>
      </c>
      <c r="AD31" s="38">
        <f>IF(tb!AD31&lt;=100,0,
IF(tb!AD31&lt;=500,(tb!AD31-100)/500,
IF(tb!AD31&lt;=1000,0.8 + (tb!AD31-500)/2000,
IF(tb!AD31&lt;=2000,1.05 + (tb!AD31-1000)/4000,
1.3 + (tb!AD31-2000)/8000))))</f>
        <v>0</v>
      </c>
      <c r="AE31" s="38">
        <f>IF(tb!AE31&lt;=100,0,
IF(tb!AE31&lt;=500,(tb!AE31-100)/500,
IF(tb!AE31&lt;=1000,0.8 + (tb!AE31-500)/2000,
IF(tb!AE31&lt;=2000,1.05 + (tb!AE31-1000)/4000,
1.3 + (tb!AE31-2000)/8000))))</f>
        <v>0.20799999999999999</v>
      </c>
    </row>
    <row r="32" spans="1:31" x14ac:dyDescent="0.25">
      <c r="A32" s="38">
        <f>IF(tb!A32&lt;=100,0,
IF(tb!A32&lt;=500,(tb!A32-100)/500,
IF(tb!A32&lt;=1000,0.8 + (tb!A32-500)/2000,
IF(tb!A32&lt;=2000,1.05 + (tb!A32-1000)/4000,
1.3 + (tb!A32-2000)/8000))))</f>
        <v>0</v>
      </c>
      <c r="B32" s="38">
        <f>IF(tb!B32&lt;=100,0,
IF(tb!B32&lt;=500,(tb!B32-100)/500,
IF(tb!B32&lt;=1000,0.8 + (tb!B32-500)/2000,
IF(tb!B32&lt;=2000,1.05 + (tb!B32-1000)/4000,
1.3 + (tb!B32-2000)/8000))))</f>
        <v>0</v>
      </c>
      <c r="C32" s="38">
        <f>IF(tb!C32&lt;=100,0,
IF(tb!C32&lt;=500,(tb!C32-100)/500,
IF(tb!C32&lt;=1000,0.8 + (tb!C32-500)/2000,
IF(tb!C32&lt;=2000,1.05 + (tb!C32-1000)/4000,
1.3 + (tb!C32-2000)/8000))))</f>
        <v>0</v>
      </c>
      <c r="D32" s="38">
        <f>IF(tb!D32&lt;=100,0,
IF(tb!D32&lt;=500,(tb!D32-100)/500,
IF(tb!D32&lt;=1000,0.8 + (tb!D32-500)/2000,
IF(tb!D32&lt;=2000,1.05 + (tb!D32-1000)/4000,
1.3 + (tb!D32-2000)/8000))))</f>
        <v>0</v>
      </c>
      <c r="E32" s="38">
        <f>IF(tb!E32&lt;=100,0,
IF(tb!E32&lt;=500,(tb!E32-100)/500,
IF(tb!E32&lt;=1000,0.8 + (tb!E32-500)/2000,
IF(tb!E32&lt;=2000,1.05 + (tb!E32-1000)/4000,
1.3 + (tb!E32-2000)/8000))))</f>
        <v>0</v>
      </c>
      <c r="F32" s="38">
        <f>IF(tb!F32&lt;=100,0,
IF(tb!F32&lt;=500,(tb!F32-100)/500,
IF(tb!F32&lt;=1000,0.8 + (tb!F32-500)/2000,
IF(tb!F32&lt;=2000,1.05 + (tb!F32-1000)/4000,
1.3 + (tb!F32-2000)/8000))))</f>
        <v>0</v>
      </c>
      <c r="G32" s="38">
        <f>IF(tb!G32&lt;=100,0,
IF(tb!G32&lt;=500,(tb!G32-100)/500,
IF(tb!G32&lt;=1000,0.8 + (tb!G32-500)/2000,
IF(tb!G32&lt;=2000,1.05 + (tb!G32-1000)/4000,
1.3 + (tb!G32-2000)/8000))))</f>
        <v>0</v>
      </c>
      <c r="H32" s="38">
        <f>IF(tb!H32&lt;=100,0,
IF(tb!H32&lt;=500,(tb!H32-100)/500,
IF(tb!H32&lt;=1000,0.8 + (tb!H32-500)/2000,
IF(tb!H32&lt;=2000,1.05 + (tb!H32-1000)/4000,
1.3 + (tb!H32-2000)/8000))))</f>
        <v>0</v>
      </c>
      <c r="I32" s="38">
        <f>IF(tb!I32&lt;=100,0,
IF(tb!I32&lt;=500,(tb!I32-100)/500,
IF(tb!I32&lt;=1000,0.8 + (tb!I32-500)/2000,
IF(tb!I32&lt;=2000,1.05 + (tb!I32-1000)/4000,
1.3 + (tb!I32-2000)/8000))))</f>
        <v>0</v>
      </c>
      <c r="J32" s="38">
        <f>IF(tb!J32&lt;=100,0,
IF(tb!J32&lt;=500,(tb!J32-100)/500,
IF(tb!J32&lt;=1000,0.8 + (tb!J32-500)/2000,
IF(tb!J32&lt;=2000,1.05 + (tb!J32-1000)/4000,
1.3 + (tb!J32-2000)/8000))))</f>
        <v>0</v>
      </c>
      <c r="K32" s="38">
        <f>IF(tb!K32&lt;=100,0,
IF(tb!K32&lt;=500,(tb!K32-100)/500,
IF(tb!K32&lt;=1000,0.8 + (tb!K32-500)/2000,
IF(tb!K32&lt;=2000,1.05 + (tb!K32-1000)/4000,
1.3 + (tb!K32-2000)/8000))))</f>
        <v>0</v>
      </c>
      <c r="L32" s="38">
        <f>IF(tb!L32&lt;=100,0,
IF(tb!L32&lt;=500,(tb!L32-100)/500,
IF(tb!L32&lt;=1000,0.8 + (tb!L32-500)/2000,
IF(tb!L32&lt;=2000,1.05 + (tb!L32-1000)/4000,
1.3 + (tb!L32-2000)/8000))))</f>
        <v>0</v>
      </c>
      <c r="M32" s="38">
        <f>IF(tb!M32&lt;=100,0,
IF(tb!M32&lt;=500,(tb!M32-100)/500,
IF(tb!M32&lt;=1000,0.8 + (tb!M32-500)/2000,
IF(tb!M32&lt;=2000,1.05 + (tb!M32-1000)/4000,
1.3 + (tb!M32-2000)/8000))))</f>
        <v>0</v>
      </c>
      <c r="N32" s="38">
        <f>IF(tb!N32&lt;=100,0,
IF(tb!N32&lt;=500,(tb!N32-100)/500,
IF(tb!N32&lt;=1000,0.8 + (tb!N32-500)/2000,
IF(tb!N32&lt;=2000,1.05 + (tb!N32-1000)/4000,
1.3 + (tb!N32-2000)/8000))))</f>
        <v>0</v>
      </c>
      <c r="O32" s="38">
        <f>IF(tb!O32&lt;=100,0,
IF(tb!O32&lt;=500,(tb!O32-100)/500,
IF(tb!O32&lt;=1000,0.8 + (tb!O32-500)/2000,
IF(tb!O32&lt;=2000,1.05 + (tb!O32-1000)/4000,
1.3 + (tb!O32-2000)/8000))))</f>
        <v>0</v>
      </c>
      <c r="P32" s="38"/>
      <c r="Q32" s="38">
        <f>IF(tb!Q32&lt;=100,0,
IF(tb!Q32&lt;=500,(tb!Q32-100)/500,
IF(tb!Q32&lt;=1000,0.8 + (tb!Q32-500)/2000,
IF(tb!Q32&lt;=2000,1.05 + (tb!Q32-1000)/4000,
1.3 + (tb!Q32-2000)/8000))))</f>
        <v>0</v>
      </c>
      <c r="R32" s="38">
        <f>IF(tb!R32&lt;=100,0,
IF(tb!R32&lt;=500,(tb!R32-100)/500,
IF(tb!R32&lt;=1000,0.8 + (tb!R32-500)/2000,
IF(tb!R32&lt;=2000,1.05 + (tb!R32-1000)/4000,
1.3 + (tb!R32-2000)/8000))))</f>
        <v>0</v>
      </c>
      <c r="S32" s="38">
        <f>IF(tb!S32&lt;=100,0,
IF(tb!S32&lt;=500,(tb!S32-100)/500,
IF(tb!S32&lt;=1000,0.8 + (tb!S32-500)/2000,
IF(tb!S32&lt;=2000,1.05 + (tb!S32-1000)/4000,
1.3 + (tb!S32-2000)/8000))))</f>
        <v>0</v>
      </c>
      <c r="T32" s="38">
        <f>IF(tb!T32&lt;=100,0,
IF(tb!T32&lt;=500,(tb!T32-100)/500,
IF(tb!T32&lt;=1000,0.8 + (tb!T32-500)/2000,
IF(tb!T32&lt;=2000,1.05 + (tb!T32-1000)/4000,
1.3 + (tb!T32-2000)/8000))))</f>
        <v>0</v>
      </c>
      <c r="U32" s="38">
        <f>IF(tb!U32&lt;=100,0,
IF(tb!U32&lt;=500,(tb!U32-100)/500,
IF(tb!U32&lt;=1000,0.8 + (tb!U32-500)/2000,
IF(tb!U32&lt;=2000,1.05 + (tb!U32-1000)/4000,
1.3 + (tb!U32-2000)/8000))))</f>
        <v>0</v>
      </c>
      <c r="V32" s="38">
        <f>IF(tb!V32&lt;=100,0,
IF(tb!V32&lt;=500,(tb!V32-100)/500,
IF(tb!V32&lt;=1000,0.8 + (tb!V32-500)/2000,
IF(tb!V32&lt;=2000,1.05 + (tb!V32-1000)/4000,
1.3 + (tb!V32-2000)/8000))))</f>
        <v>0</v>
      </c>
      <c r="W32" s="38">
        <f>IF(tb!W32&lt;=100,0,
IF(tb!W32&lt;=500,(tb!W32-100)/500,
IF(tb!W32&lt;=1000,0.8 + (tb!W32-500)/2000,
IF(tb!W32&lt;=2000,1.05 + (tb!W32-1000)/4000,
1.3 + (tb!W32-2000)/8000))))</f>
        <v>0</v>
      </c>
      <c r="X32" s="38">
        <f>IF(tb!X32&lt;=100,0,
IF(tb!X32&lt;=500,(tb!X32-100)/500,
IF(tb!X32&lt;=1000,0.8 + (tb!X32-500)/2000,
IF(tb!X32&lt;=2000,1.05 + (tb!X32-1000)/4000,
1.3 + (tb!X32-2000)/8000))))</f>
        <v>0</v>
      </c>
      <c r="Y32" s="38">
        <f>IF(tb!Y32&lt;=100,0,
IF(tb!Y32&lt;=500,(tb!Y32-100)/500,
IF(tb!Y32&lt;=1000,0.8 + (tb!Y32-500)/2000,
IF(tb!Y32&lt;=2000,1.05 + (tb!Y32-1000)/4000,
1.3 + (tb!Y32-2000)/8000))))</f>
        <v>0</v>
      </c>
      <c r="Z32" s="38">
        <f>IF(tb!Z32&lt;=100,0,
IF(tb!Z32&lt;=500,(tb!Z32-100)/500,
IF(tb!Z32&lt;=1000,0.8 + (tb!Z32-500)/2000,
IF(tb!Z32&lt;=2000,1.05 + (tb!Z32-1000)/4000,
1.3 + (tb!Z32-2000)/8000))))</f>
        <v>0</v>
      </c>
      <c r="AA32" s="38">
        <f>IF(tb!AA32&lt;=100,0,
IF(tb!AA32&lt;=500,(tb!AA32-100)/500,
IF(tb!AA32&lt;=1000,0.8 + (tb!AA32-500)/2000,
IF(tb!AA32&lt;=2000,1.05 + (tb!AA32-1000)/4000,
1.3 + (tb!AA32-2000)/8000))))</f>
        <v>0</v>
      </c>
      <c r="AB32" s="38">
        <f>IF(tb!AB32&lt;=100,0,
IF(tb!AB32&lt;=500,(tb!AB32-100)/500,
IF(tb!AB32&lt;=1000,0.8 + (tb!AB32-500)/2000,
IF(tb!AB32&lt;=2000,1.05 + (tb!AB32-1000)/4000,
1.3 + (tb!AB32-2000)/8000))))</f>
        <v>0</v>
      </c>
      <c r="AC32" s="38">
        <f>IF(tb!AC32&lt;=100,0,
IF(tb!AC32&lt;=500,(tb!AC32-100)/500,
IF(tb!AC32&lt;=1000,0.8 + (tb!AC32-500)/2000,
IF(tb!AC32&lt;=2000,1.05 + (tb!AC32-1000)/4000,
1.3 + (tb!AC32-2000)/8000))))</f>
        <v>0</v>
      </c>
      <c r="AD32" s="38">
        <f>IF(tb!AD32&lt;=100,0,
IF(tb!AD32&lt;=500,(tb!AD32-100)/500,
IF(tb!AD32&lt;=1000,0.8 + (tb!AD32-500)/2000,
IF(tb!AD32&lt;=2000,1.05 + (tb!AD32-1000)/4000,
1.3 + (tb!AD32-2000)/8000))))</f>
        <v>0</v>
      </c>
      <c r="AE32" s="38">
        <f>IF(tb!AE32&lt;=100,0,
IF(tb!AE32&lt;=500,(tb!AE32-100)/500,
IF(tb!AE32&lt;=1000,0.8 + (tb!AE32-500)/2000,
IF(tb!AE32&lt;=2000,1.05 + (tb!AE32-1000)/4000,
1.3 + (tb!AE32-2000)/8000))))</f>
        <v>0</v>
      </c>
    </row>
    <row r="33" spans="1:31" x14ac:dyDescent="0.25">
      <c r="A33" s="38">
        <f>IF(tb!A33&lt;=100,0,
IF(tb!A33&lt;=500,(tb!A33-100)/500,
IF(tb!A33&lt;=1000,0.8 + (tb!A33-500)/2000,
IF(tb!A33&lt;=2000,1.05 + (tb!A33-1000)/4000,
1.3 + (tb!A33-2000)/8000))))</f>
        <v>0</v>
      </c>
      <c r="B33" s="38">
        <f>IF(tb!B33&lt;=100,0,
IF(tb!B33&lt;=500,(tb!B33-100)/500,
IF(tb!B33&lt;=1000,0.8 + (tb!B33-500)/2000,
IF(tb!B33&lt;=2000,1.05 + (tb!B33-1000)/4000,
1.3 + (tb!B33-2000)/8000))))</f>
        <v>0</v>
      </c>
      <c r="C33" s="38">
        <f>IF(tb!C33&lt;=100,0,
IF(tb!C33&lt;=500,(tb!C33-100)/500,
IF(tb!C33&lt;=1000,0.8 + (tb!C33-500)/2000,
IF(tb!C33&lt;=2000,1.05 + (tb!C33-1000)/4000,
1.3 + (tb!C33-2000)/8000))))</f>
        <v>0</v>
      </c>
      <c r="D33" s="38">
        <f>IF(tb!D33&lt;=100,0,
IF(tb!D33&lt;=500,(tb!D33-100)/500,
IF(tb!D33&lt;=1000,0.8 + (tb!D33-500)/2000,
IF(tb!D33&lt;=2000,1.05 + (tb!D33-1000)/4000,
1.3 + (tb!D33-2000)/8000))))</f>
        <v>0</v>
      </c>
      <c r="E33" s="38">
        <f>IF(tb!E33&lt;=100,0,
IF(tb!E33&lt;=500,(tb!E33-100)/500,
IF(tb!E33&lt;=1000,0.8 + (tb!E33-500)/2000,
IF(tb!E33&lt;=2000,1.05 + (tb!E33-1000)/4000,
1.3 + (tb!E33-2000)/8000))))</f>
        <v>0</v>
      </c>
      <c r="F33" s="38">
        <f>IF(tb!F33&lt;=100,0,
IF(tb!F33&lt;=500,(tb!F33-100)/500,
IF(tb!F33&lt;=1000,0.8 + (tb!F33-500)/2000,
IF(tb!F33&lt;=2000,1.05 + (tb!F33-1000)/4000,
1.3 + (tb!F33-2000)/8000))))</f>
        <v>0</v>
      </c>
      <c r="G33" s="38">
        <f>IF(tb!G33&lt;=100,0,
IF(tb!G33&lt;=500,(tb!G33-100)/500,
IF(tb!G33&lt;=1000,0.8 + (tb!G33-500)/2000,
IF(tb!G33&lt;=2000,1.05 + (tb!G33-1000)/4000,
1.3 + (tb!G33-2000)/8000))))</f>
        <v>0</v>
      </c>
      <c r="H33" s="38">
        <f>IF(tb!H33&lt;=100,0,
IF(tb!H33&lt;=500,(tb!H33-100)/500,
IF(tb!H33&lt;=1000,0.8 + (tb!H33-500)/2000,
IF(tb!H33&lt;=2000,1.05 + (tb!H33-1000)/4000,
1.3 + (tb!H33-2000)/8000))))</f>
        <v>0</v>
      </c>
      <c r="I33" s="38">
        <f>IF(tb!I33&lt;=100,0,
IF(tb!I33&lt;=500,(tb!I33-100)/500,
IF(tb!I33&lt;=1000,0.8 + (tb!I33-500)/2000,
IF(tb!I33&lt;=2000,1.05 + (tb!I33-1000)/4000,
1.3 + (tb!I33-2000)/8000))))</f>
        <v>0</v>
      </c>
      <c r="J33" s="38">
        <f>IF(tb!J33&lt;=100,0,
IF(tb!J33&lt;=500,(tb!J33-100)/500,
IF(tb!J33&lt;=1000,0.8 + (tb!J33-500)/2000,
IF(tb!J33&lt;=2000,1.05 + (tb!J33-1000)/4000,
1.3 + (tb!J33-2000)/8000))))</f>
        <v>0</v>
      </c>
      <c r="K33" s="38">
        <f>IF(tb!K33&lt;=100,0,
IF(tb!K33&lt;=500,(tb!K33-100)/500,
IF(tb!K33&lt;=1000,0.8 + (tb!K33-500)/2000,
IF(tb!K33&lt;=2000,1.05 + (tb!K33-1000)/4000,
1.3 + (tb!K33-2000)/8000))))</f>
        <v>0</v>
      </c>
      <c r="L33" s="38">
        <f>IF(tb!L33&lt;=100,0,
IF(tb!L33&lt;=500,(tb!L33-100)/500,
IF(tb!L33&lt;=1000,0.8 + (tb!L33-500)/2000,
IF(tb!L33&lt;=2000,1.05 + (tb!L33-1000)/4000,
1.3 + (tb!L33-2000)/8000))))</f>
        <v>0</v>
      </c>
      <c r="M33" s="38">
        <f>IF(tb!M33&lt;=100,0,
IF(tb!M33&lt;=500,(tb!M33-100)/500,
IF(tb!M33&lt;=1000,0.8 + (tb!M33-500)/2000,
IF(tb!M33&lt;=2000,1.05 + (tb!M33-1000)/4000,
1.3 + (tb!M33-2000)/8000))))</f>
        <v>0</v>
      </c>
      <c r="N33" s="38">
        <f>IF(tb!N33&lt;=100,0,
IF(tb!N33&lt;=500,(tb!N33-100)/500,
IF(tb!N33&lt;=1000,0.8 + (tb!N33-500)/2000,
IF(tb!N33&lt;=2000,1.05 + (tb!N33-1000)/4000,
1.3 + (tb!N33-2000)/8000))))</f>
        <v>0</v>
      </c>
      <c r="O33" s="38">
        <f>IF(tb!O33&lt;=100,0,
IF(tb!O33&lt;=500,(tb!O33-100)/500,
IF(tb!O33&lt;=1000,0.8 + (tb!O33-500)/2000,
IF(tb!O33&lt;=2000,1.05 + (tb!O33-1000)/4000,
1.3 + (tb!O33-2000)/8000))))</f>
        <v>0</v>
      </c>
      <c r="P33" s="38"/>
      <c r="Q33" s="38">
        <f>IF(tb!Q33&lt;=100,0,
IF(tb!Q33&lt;=500,(tb!Q33-100)/500,
IF(tb!Q33&lt;=1000,0.8 + (tb!Q33-500)/2000,
IF(tb!Q33&lt;=2000,1.05 + (tb!Q33-1000)/4000,
1.3 + (tb!Q33-2000)/8000))))</f>
        <v>0</v>
      </c>
      <c r="R33" s="38">
        <f>IF(tb!R33&lt;=100,0,
IF(tb!R33&lt;=500,(tb!R33-100)/500,
IF(tb!R33&lt;=1000,0.8 + (tb!R33-500)/2000,
IF(tb!R33&lt;=2000,1.05 + (tb!R33-1000)/4000,
1.3 + (tb!R33-2000)/8000))))</f>
        <v>0</v>
      </c>
      <c r="S33" s="38">
        <f>IF(tb!S33&lt;=100,0,
IF(tb!S33&lt;=500,(tb!S33-100)/500,
IF(tb!S33&lt;=1000,0.8 + (tb!S33-500)/2000,
IF(tb!S33&lt;=2000,1.05 + (tb!S33-1000)/4000,
1.3 + (tb!S33-2000)/8000))))</f>
        <v>0</v>
      </c>
      <c r="T33" s="38">
        <f>IF(tb!T33&lt;=100,0,
IF(tb!T33&lt;=500,(tb!T33-100)/500,
IF(tb!T33&lt;=1000,0.8 + (tb!T33-500)/2000,
IF(tb!T33&lt;=2000,1.05 + (tb!T33-1000)/4000,
1.3 + (tb!T33-2000)/8000))))</f>
        <v>0</v>
      </c>
      <c r="U33" s="38">
        <f>IF(tb!U33&lt;=100,0,
IF(tb!U33&lt;=500,(tb!U33-100)/500,
IF(tb!U33&lt;=1000,0.8 + (tb!U33-500)/2000,
IF(tb!U33&lt;=2000,1.05 + (tb!U33-1000)/4000,
1.3 + (tb!U33-2000)/8000))))</f>
        <v>0</v>
      </c>
      <c r="V33" s="38">
        <f>IF(tb!V33&lt;=100,0,
IF(tb!V33&lt;=500,(tb!V33-100)/500,
IF(tb!V33&lt;=1000,0.8 + (tb!V33-500)/2000,
IF(tb!V33&lt;=2000,1.05 + (tb!V33-1000)/4000,
1.3 + (tb!V33-2000)/8000))))</f>
        <v>0</v>
      </c>
      <c r="W33" s="38">
        <f>IF(tb!W33&lt;=100,0,
IF(tb!W33&lt;=500,(tb!W33-100)/500,
IF(tb!W33&lt;=1000,0.8 + (tb!W33-500)/2000,
IF(tb!W33&lt;=2000,1.05 + (tb!W33-1000)/4000,
1.3 + (tb!W33-2000)/8000))))</f>
        <v>0</v>
      </c>
      <c r="X33" s="38">
        <f>IF(tb!X33&lt;=100,0,
IF(tb!X33&lt;=500,(tb!X33-100)/500,
IF(tb!X33&lt;=1000,0.8 + (tb!X33-500)/2000,
IF(tb!X33&lt;=2000,1.05 + (tb!X33-1000)/4000,
1.3 + (tb!X33-2000)/8000))))</f>
        <v>0</v>
      </c>
      <c r="Y33" s="38">
        <f>IF(tb!Y33&lt;=100,0,
IF(tb!Y33&lt;=500,(tb!Y33-100)/500,
IF(tb!Y33&lt;=1000,0.8 + (tb!Y33-500)/2000,
IF(tb!Y33&lt;=2000,1.05 + (tb!Y33-1000)/4000,
1.3 + (tb!Y33-2000)/8000))))</f>
        <v>0</v>
      </c>
      <c r="Z33" s="38">
        <f>IF(tb!Z33&lt;=100,0,
IF(tb!Z33&lt;=500,(tb!Z33-100)/500,
IF(tb!Z33&lt;=1000,0.8 + (tb!Z33-500)/2000,
IF(tb!Z33&lt;=2000,1.05 + (tb!Z33-1000)/4000,
1.3 + (tb!Z33-2000)/8000))))</f>
        <v>0</v>
      </c>
      <c r="AA33" s="38">
        <f>IF(tb!AA33&lt;=100,0,
IF(tb!AA33&lt;=500,(tb!AA33-100)/500,
IF(tb!AA33&lt;=1000,0.8 + (tb!AA33-500)/2000,
IF(tb!AA33&lt;=2000,1.05 + (tb!AA33-1000)/4000,
1.3 + (tb!AA33-2000)/8000))))</f>
        <v>0</v>
      </c>
      <c r="AB33" s="38">
        <f>IF(tb!AB33&lt;=100,0,
IF(tb!AB33&lt;=500,(tb!AB33-100)/500,
IF(tb!AB33&lt;=1000,0.8 + (tb!AB33-500)/2000,
IF(tb!AB33&lt;=2000,1.05 + (tb!AB33-1000)/4000,
1.3 + (tb!AB33-2000)/8000))))</f>
        <v>0</v>
      </c>
      <c r="AC33" s="38">
        <f>IF(tb!AC33&lt;=100,0,
IF(tb!AC33&lt;=500,(tb!AC33-100)/500,
IF(tb!AC33&lt;=1000,0.8 + (tb!AC33-500)/2000,
IF(tb!AC33&lt;=2000,1.05 + (tb!AC33-1000)/4000,
1.3 + (tb!AC33-2000)/8000))))</f>
        <v>0</v>
      </c>
      <c r="AD33" s="38">
        <f>IF(tb!AD33&lt;=100,0,
IF(tb!AD33&lt;=500,(tb!AD33-100)/500,
IF(tb!AD33&lt;=1000,0.8 + (tb!AD33-500)/2000,
IF(tb!AD33&lt;=2000,1.05 + (tb!AD33-1000)/4000,
1.3 + (tb!AD33-2000)/8000))))</f>
        <v>0</v>
      </c>
      <c r="AE33" s="38">
        <f>IF(tb!AE33&lt;=100,0,
IF(tb!AE33&lt;=500,(tb!AE33-100)/500,
IF(tb!AE33&lt;=1000,0.8 + (tb!AE33-500)/2000,
IF(tb!AE33&lt;=2000,1.05 + (tb!AE33-1000)/4000,
1.3 + (tb!AE33-2000)/8000))))</f>
        <v>0</v>
      </c>
    </row>
    <row r="34" spans="1:31" x14ac:dyDescent="0.25">
      <c r="A34" s="38">
        <f>IF(tb!A34&lt;=100,0,
IF(tb!A34&lt;=500,(tb!A34-100)/500,
IF(tb!A34&lt;=1000,0.8 + (tb!A34-500)/2000,
IF(tb!A34&lt;=2000,1.05 + (tb!A34-1000)/4000,
1.3 + (tb!A34-2000)/8000))))</f>
        <v>0</v>
      </c>
      <c r="B34" s="38">
        <f>IF(tb!B34&lt;=100,0,
IF(tb!B34&lt;=500,(tb!B34-100)/500,
IF(tb!B34&lt;=1000,0.8 + (tb!B34-500)/2000,
IF(tb!B34&lt;=2000,1.05 + (tb!B34-1000)/4000,
1.3 + (tb!B34-2000)/8000))))</f>
        <v>0</v>
      </c>
      <c r="C34" s="38">
        <f>IF(tb!C34&lt;=100,0,
IF(tb!C34&lt;=500,(tb!C34-100)/500,
IF(tb!C34&lt;=1000,0.8 + (tb!C34-500)/2000,
IF(tb!C34&lt;=2000,1.05 + (tb!C34-1000)/4000,
1.3 + (tb!C34-2000)/8000))))</f>
        <v>0</v>
      </c>
      <c r="D34" s="38">
        <f>IF(tb!D34&lt;=100,0,
IF(tb!D34&lt;=500,(tb!D34-100)/500,
IF(tb!D34&lt;=1000,0.8 + (tb!D34-500)/2000,
IF(tb!D34&lt;=2000,1.05 + (tb!D34-1000)/4000,
1.3 + (tb!D34-2000)/8000))))</f>
        <v>0</v>
      </c>
      <c r="E34" s="38">
        <f>IF(tb!E34&lt;=100,0,
IF(tb!E34&lt;=500,(tb!E34-100)/500,
IF(tb!E34&lt;=1000,0.8 + (tb!E34-500)/2000,
IF(tb!E34&lt;=2000,1.05 + (tb!E34-1000)/4000,
1.3 + (tb!E34-2000)/8000))))</f>
        <v>0</v>
      </c>
      <c r="F34" s="38">
        <f>IF(tb!F34&lt;=100,0,
IF(tb!F34&lt;=500,(tb!F34-100)/500,
IF(tb!F34&lt;=1000,0.8 + (tb!F34-500)/2000,
IF(tb!F34&lt;=2000,1.05 + (tb!F34-1000)/4000,
1.3 + (tb!F34-2000)/8000))))</f>
        <v>0</v>
      </c>
      <c r="G34" s="38">
        <f>IF(tb!G34&lt;=100,0,
IF(tb!G34&lt;=500,(tb!G34-100)/500,
IF(tb!G34&lt;=1000,0.8 + (tb!G34-500)/2000,
IF(tb!G34&lt;=2000,1.05 + (tb!G34-1000)/4000,
1.3 + (tb!G34-2000)/8000))))</f>
        <v>0</v>
      </c>
      <c r="H34" s="38">
        <f>IF(tb!H34&lt;=100,0,
IF(tb!H34&lt;=500,(tb!H34-100)/500,
IF(tb!H34&lt;=1000,0.8 + (tb!H34-500)/2000,
IF(tb!H34&lt;=2000,1.05 + (tb!H34-1000)/4000,
1.3 + (tb!H34-2000)/8000))))</f>
        <v>0</v>
      </c>
      <c r="I34" s="38">
        <f>IF(tb!I34&lt;=100,0,
IF(tb!I34&lt;=500,(tb!I34-100)/500,
IF(tb!I34&lt;=1000,0.8 + (tb!I34-500)/2000,
IF(tb!I34&lt;=2000,1.05 + (tb!I34-1000)/4000,
1.3 + (tb!I34-2000)/8000))))</f>
        <v>0</v>
      </c>
      <c r="J34" s="38">
        <f>IF(tb!J34&lt;=100,0,
IF(tb!J34&lt;=500,(tb!J34-100)/500,
IF(tb!J34&lt;=1000,0.8 + (tb!J34-500)/2000,
IF(tb!J34&lt;=2000,1.05 + (tb!J34-1000)/4000,
1.3 + (tb!J34-2000)/8000))))</f>
        <v>0</v>
      </c>
      <c r="K34" s="38">
        <f>IF(tb!K34&lt;=100,0,
IF(tb!K34&lt;=500,(tb!K34-100)/500,
IF(tb!K34&lt;=1000,0.8 + (tb!K34-500)/2000,
IF(tb!K34&lt;=2000,1.05 + (tb!K34-1000)/4000,
1.3 + (tb!K34-2000)/8000))))</f>
        <v>0</v>
      </c>
      <c r="L34" s="38">
        <f>IF(tb!L34&lt;=100,0,
IF(tb!L34&lt;=500,(tb!L34-100)/500,
IF(tb!L34&lt;=1000,0.8 + (tb!L34-500)/2000,
IF(tb!L34&lt;=2000,1.05 + (tb!L34-1000)/4000,
1.3 + (tb!L34-2000)/8000))))</f>
        <v>0</v>
      </c>
      <c r="M34" s="38">
        <f>IF(tb!M34&lt;=100,0,
IF(tb!M34&lt;=500,(tb!M34-100)/500,
IF(tb!M34&lt;=1000,0.8 + (tb!M34-500)/2000,
IF(tb!M34&lt;=2000,1.05 + (tb!M34-1000)/4000,
1.3 + (tb!M34-2000)/8000))))</f>
        <v>0</v>
      </c>
      <c r="N34" s="38">
        <f>IF(tb!N34&lt;=100,0,
IF(tb!N34&lt;=500,(tb!N34-100)/500,
IF(tb!N34&lt;=1000,0.8 + (tb!N34-500)/2000,
IF(tb!N34&lt;=2000,1.05 + (tb!N34-1000)/4000,
1.3 + (tb!N34-2000)/8000))))</f>
        <v>0</v>
      </c>
      <c r="O34" s="38">
        <f>IF(tb!O34&lt;=100,0,
IF(tb!O34&lt;=500,(tb!O34-100)/500,
IF(tb!O34&lt;=1000,0.8 + (tb!O34-500)/2000,
IF(tb!O34&lt;=2000,1.05 + (tb!O34-1000)/4000,
1.3 + (tb!O34-2000)/8000))))</f>
        <v>0</v>
      </c>
      <c r="P34" s="38"/>
      <c r="Q34" s="38">
        <f>IF(tb!Q34&lt;=100,0,
IF(tb!Q34&lt;=500,(tb!Q34-100)/500,
IF(tb!Q34&lt;=1000,0.8 + (tb!Q34-500)/2000,
IF(tb!Q34&lt;=2000,1.05 + (tb!Q34-1000)/4000,
1.3 + (tb!Q34-2000)/8000))))</f>
        <v>0</v>
      </c>
      <c r="R34" s="38">
        <f>IF(tb!R34&lt;=100,0,
IF(tb!R34&lt;=500,(tb!R34-100)/500,
IF(tb!R34&lt;=1000,0.8 + (tb!R34-500)/2000,
IF(tb!R34&lt;=2000,1.05 + (tb!R34-1000)/4000,
1.3 + (tb!R34-2000)/8000))))</f>
        <v>0</v>
      </c>
      <c r="S34" s="38">
        <f>IF(tb!S34&lt;=100,0,
IF(tb!S34&lt;=500,(tb!S34-100)/500,
IF(tb!S34&lt;=1000,0.8 + (tb!S34-500)/2000,
IF(tb!S34&lt;=2000,1.05 + (tb!S34-1000)/4000,
1.3 + (tb!S34-2000)/8000))))</f>
        <v>0</v>
      </c>
      <c r="T34" s="38">
        <f>IF(tb!T34&lt;=100,0,
IF(tb!T34&lt;=500,(tb!T34-100)/500,
IF(tb!T34&lt;=1000,0.8 + (tb!T34-500)/2000,
IF(tb!T34&lt;=2000,1.05 + (tb!T34-1000)/4000,
1.3 + (tb!T34-2000)/8000))))</f>
        <v>0</v>
      </c>
      <c r="U34" s="38">
        <f>IF(tb!U34&lt;=100,0,
IF(tb!U34&lt;=500,(tb!U34-100)/500,
IF(tb!U34&lt;=1000,0.8 + (tb!U34-500)/2000,
IF(tb!U34&lt;=2000,1.05 + (tb!U34-1000)/4000,
1.3 + (tb!U34-2000)/8000))))</f>
        <v>0</v>
      </c>
      <c r="V34" s="38">
        <f>IF(tb!V34&lt;=100,0,
IF(tb!V34&lt;=500,(tb!V34-100)/500,
IF(tb!V34&lt;=1000,0.8 + (tb!V34-500)/2000,
IF(tb!V34&lt;=2000,1.05 + (tb!V34-1000)/4000,
1.3 + (tb!V34-2000)/8000))))</f>
        <v>0</v>
      </c>
      <c r="W34" s="38">
        <f>IF(tb!W34&lt;=100,0,
IF(tb!W34&lt;=500,(tb!W34-100)/500,
IF(tb!W34&lt;=1000,0.8 + (tb!W34-500)/2000,
IF(tb!W34&lt;=2000,1.05 + (tb!W34-1000)/4000,
1.3 + (tb!W34-2000)/8000))))</f>
        <v>0</v>
      </c>
      <c r="X34" s="38">
        <f>IF(tb!X34&lt;=100,0,
IF(tb!X34&lt;=500,(tb!X34-100)/500,
IF(tb!X34&lt;=1000,0.8 + (tb!X34-500)/2000,
IF(tb!X34&lt;=2000,1.05 + (tb!X34-1000)/4000,
1.3 + (tb!X34-2000)/8000))))</f>
        <v>0</v>
      </c>
      <c r="Y34" s="38">
        <f>IF(tb!Y34&lt;=100,0,
IF(tb!Y34&lt;=500,(tb!Y34-100)/500,
IF(tb!Y34&lt;=1000,0.8 + (tb!Y34-500)/2000,
IF(tb!Y34&lt;=2000,1.05 + (tb!Y34-1000)/4000,
1.3 + (tb!Y34-2000)/8000))))</f>
        <v>0</v>
      </c>
      <c r="Z34" s="38">
        <f>IF(tb!Z34&lt;=100,0,
IF(tb!Z34&lt;=500,(tb!Z34-100)/500,
IF(tb!Z34&lt;=1000,0.8 + (tb!Z34-500)/2000,
IF(tb!Z34&lt;=2000,1.05 + (tb!Z34-1000)/4000,
1.3 + (tb!Z34-2000)/8000))))</f>
        <v>0</v>
      </c>
      <c r="AA34" s="38">
        <f>IF(tb!AA34&lt;=100,0,
IF(tb!AA34&lt;=500,(tb!AA34-100)/500,
IF(tb!AA34&lt;=1000,0.8 + (tb!AA34-500)/2000,
IF(tb!AA34&lt;=2000,1.05 + (tb!AA34-1000)/4000,
1.3 + (tb!AA34-2000)/8000))))</f>
        <v>0</v>
      </c>
      <c r="AB34" s="38">
        <f>IF(tb!AB34&lt;=100,0,
IF(tb!AB34&lt;=500,(tb!AB34-100)/500,
IF(tb!AB34&lt;=1000,0.8 + (tb!AB34-500)/2000,
IF(tb!AB34&lt;=2000,1.05 + (tb!AB34-1000)/4000,
1.3 + (tb!AB34-2000)/8000))))</f>
        <v>0</v>
      </c>
      <c r="AC34" s="38">
        <f>IF(tb!AC34&lt;=100,0,
IF(tb!AC34&lt;=500,(tb!AC34-100)/500,
IF(tb!AC34&lt;=1000,0.8 + (tb!AC34-500)/2000,
IF(tb!AC34&lt;=2000,1.05 + (tb!AC34-1000)/4000,
1.3 + (tb!AC34-2000)/8000))))</f>
        <v>0</v>
      </c>
      <c r="AD34" s="38">
        <f>IF(tb!AD34&lt;=100,0,
IF(tb!AD34&lt;=500,(tb!AD34-100)/500,
IF(tb!AD34&lt;=1000,0.8 + (tb!AD34-500)/2000,
IF(tb!AD34&lt;=2000,1.05 + (tb!AD34-1000)/4000,
1.3 + (tb!AD34-2000)/8000))))</f>
        <v>0</v>
      </c>
      <c r="AE34" s="38">
        <f>IF(tb!AE34&lt;=100,0,
IF(tb!AE34&lt;=500,(tb!AE34-100)/500,
IF(tb!AE34&lt;=1000,0.8 + (tb!AE34-500)/2000,
IF(tb!AE34&lt;=2000,1.05 + (tb!AE34-1000)/4000,
1.3 + (tb!AE34-2000)/8000))))</f>
        <v>0</v>
      </c>
    </row>
    <row r="35" spans="1:31" x14ac:dyDescent="0.25">
      <c r="A35" s="38">
        <f>IF(tb!A35&lt;=100,0,
IF(tb!A35&lt;=500,(tb!A35-100)/500,
IF(tb!A35&lt;=1000,0.8 + (tb!A35-500)/2000,
IF(tb!A35&lt;=2000,1.05 + (tb!A35-1000)/4000,
1.3 + (tb!A35-2000)/8000))))</f>
        <v>0</v>
      </c>
      <c r="B35" s="38">
        <f>IF(tb!B35&lt;=100,0,
IF(tb!B35&lt;=500,(tb!B35-100)/500,
IF(tb!B35&lt;=1000,0.8 + (tb!B35-500)/2000,
IF(tb!B35&lt;=2000,1.05 + (tb!B35-1000)/4000,
1.3 + (tb!B35-2000)/8000))))</f>
        <v>0</v>
      </c>
      <c r="C35" s="38">
        <f>IF(tb!C35&lt;=100,0,
IF(tb!C35&lt;=500,(tb!C35-100)/500,
IF(tb!C35&lt;=1000,0.8 + (tb!C35-500)/2000,
IF(tb!C35&lt;=2000,1.05 + (tb!C35-1000)/4000,
1.3 + (tb!C35-2000)/8000))))</f>
        <v>0</v>
      </c>
      <c r="D35" s="38">
        <f>IF(tb!D35&lt;=100,0,
IF(tb!D35&lt;=500,(tb!D35-100)/500,
IF(tb!D35&lt;=1000,0.8 + (tb!D35-500)/2000,
IF(tb!D35&lt;=2000,1.05 + (tb!D35-1000)/4000,
1.3 + (tb!D35-2000)/8000))))</f>
        <v>0</v>
      </c>
      <c r="E35" s="38">
        <f>IF(tb!E35&lt;=100,0,
IF(tb!E35&lt;=500,(tb!E35-100)/500,
IF(tb!E35&lt;=1000,0.8 + (tb!E35-500)/2000,
IF(tb!E35&lt;=2000,1.05 + (tb!E35-1000)/4000,
1.3 + (tb!E35-2000)/8000))))</f>
        <v>0</v>
      </c>
      <c r="F35" s="38">
        <f>IF(tb!F35&lt;=100,0,
IF(tb!F35&lt;=500,(tb!F35-100)/500,
IF(tb!F35&lt;=1000,0.8 + (tb!F35-500)/2000,
IF(tb!F35&lt;=2000,1.05 + (tb!F35-1000)/4000,
1.3 + (tb!F35-2000)/8000))))</f>
        <v>0</v>
      </c>
      <c r="G35" s="38">
        <f>IF(tb!G35&lt;=100,0,
IF(tb!G35&lt;=500,(tb!G35-100)/500,
IF(tb!G35&lt;=1000,0.8 + (tb!G35-500)/2000,
IF(tb!G35&lt;=2000,1.05 + (tb!G35-1000)/4000,
1.3 + (tb!G35-2000)/8000))))</f>
        <v>0</v>
      </c>
      <c r="H35" s="38">
        <f>IF(tb!H35&lt;=100,0,
IF(tb!H35&lt;=500,(tb!H35-100)/500,
IF(tb!H35&lt;=1000,0.8 + (tb!H35-500)/2000,
IF(tb!H35&lt;=2000,1.05 + (tb!H35-1000)/4000,
1.3 + (tb!H35-2000)/8000))))</f>
        <v>0</v>
      </c>
      <c r="I35" s="38">
        <f>IF(tb!I35&lt;=100,0,
IF(tb!I35&lt;=500,(tb!I35-100)/500,
IF(tb!I35&lt;=1000,0.8 + (tb!I35-500)/2000,
IF(tb!I35&lt;=2000,1.05 + (tb!I35-1000)/4000,
1.3 + (tb!I35-2000)/8000))))</f>
        <v>0</v>
      </c>
      <c r="J35" s="38">
        <f>IF(tb!J35&lt;=100,0,
IF(tb!J35&lt;=500,(tb!J35-100)/500,
IF(tb!J35&lt;=1000,0.8 + (tb!J35-500)/2000,
IF(tb!J35&lt;=2000,1.05 + (tb!J35-1000)/4000,
1.3 + (tb!J35-2000)/8000))))</f>
        <v>0</v>
      </c>
      <c r="K35" s="38">
        <f>IF(tb!K35&lt;=100,0,
IF(tb!K35&lt;=500,(tb!K35-100)/500,
IF(tb!K35&lt;=1000,0.8 + (tb!K35-500)/2000,
IF(tb!K35&lt;=2000,1.05 + (tb!K35-1000)/4000,
1.3 + (tb!K35-2000)/8000))))</f>
        <v>0</v>
      </c>
      <c r="L35" s="38">
        <f>IF(tb!L35&lt;=100,0,
IF(tb!L35&lt;=500,(tb!L35-100)/500,
IF(tb!L35&lt;=1000,0.8 + (tb!L35-500)/2000,
IF(tb!L35&lt;=2000,1.05 + (tb!L35-1000)/4000,
1.3 + (tb!L35-2000)/8000))))</f>
        <v>0</v>
      </c>
      <c r="M35" s="38">
        <f>IF(tb!M35&lt;=100,0,
IF(tb!M35&lt;=500,(tb!M35-100)/500,
IF(tb!M35&lt;=1000,0.8 + (tb!M35-500)/2000,
IF(tb!M35&lt;=2000,1.05 + (tb!M35-1000)/4000,
1.3 + (tb!M35-2000)/8000))))</f>
        <v>0</v>
      </c>
      <c r="N35" s="38">
        <f>IF(tb!N35&lt;=100,0,
IF(tb!N35&lt;=500,(tb!N35-100)/500,
IF(tb!N35&lt;=1000,0.8 + (tb!N35-500)/2000,
IF(tb!N35&lt;=2000,1.05 + (tb!N35-1000)/4000,
1.3 + (tb!N35-2000)/8000))))</f>
        <v>0</v>
      </c>
      <c r="O35" s="38">
        <f>IF(tb!O35&lt;=100,0,
IF(tb!O35&lt;=500,(tb!O35-100)/500,
IF(tb!O35&lt;=1000,0.8 + (tb!O35-500)/2000,
IF(tb!O35&lt;=2000,1.05 + (tb!O35-1000)/4000,
1.3 + (tb!O35-2000)/8000))))</f>
        <v>0</v>
      </c>
      <c r="P35" s="38"/>
      <c r="Q35" s="38">
        <f>IF(tb!Q35&lt;=100,0,
IF(tb!Q35&lt;=500,(tb!Q35-100)/500,
IF(tb!Q35&lt;=1000,0.8 + (tb!Q35-500)/2000,
IF(tb!Q35&lt;=2000,1.05 + (tb!Q35-1000)/4000,
1.3 + (tb!Q35-2000)/8000))))</f>
        <v>0</v>
      </c>
      <c r="R35" s="38">
        <f>IF(tb!R35&lt;=100,0,
IF(tb!R35&lt;=500,(tb!R35-100)/500,
IF(tb!R35&lt;=1000,0.8 + (tb!R35-500)/2000,
IF(tb!R35&lt;=2000,1.05 + (tb!R35-1000)/4000,
1.3 + (tb!R35-2000)/8000))))</f>
        <v>0</v>
      </c>
      <c r="S35" s="38">
        <f>IF(tb!S35&lt;=100,0,
IF(tb!S35&lt;=500,(tb!S35-100)/500,
IF(tb!S35&lt;=1000,0.8 + (tb!S35-500)/2000,
IF(tb!S35&lt;=2000,1.05 + (tb!S35-1000)/4000,
1.3 + (tb!S35-2000)/8000))))</f>
        <v>0</v>
      </c>
      <c r="T35" s="38">
        <f>IF(tb!T35&lt;=100,0,
IF(tb!T35&lt;=500,(tb!T35-100)/500,
IF(tb!T35&lt;=1000,0.8 + (tb!T35-500)/2000,
IF(tb!T35&lt;=2000,1.05 + (tb!T35-1000)/4000,
1.3 + (tb!T35-2000)/8000))))</f>
        <v>0</v>
      </c>
      <c r="U35" s="38">
        <f>IF(tb!U35&lt;=100,0,
IF(tb!U35&lt;=500,(tb!U35-100)/500,
IF(tb!U35&lt;=1000,0.8 + (tb!U35-500)/2000,
IF(tb!U35&lt;=2000,1.05 + (tb!U35-1000)/4000,
1.3 + (tb!U35-2000)/8000))))</f>
        <v>0</v>
      </c>
      <c r="V35" s="38">
        <f>IF(tb!V35&lt;=100,0,
IF(tb!V35&lt;=500,(tb!V35-100)/500,
IF(tb!V35&lt;=1000,0.8 + (tb!V35-500)/2000,
IF(tb!V35&lt;=2000,1.05 + (tb!V35-1000)/4000,
1.3 + (tb!V35-2000)/8000))))</f>
        <v>0</v>
      </c>
      <c r="W35" s="38">
        <f>IF(tb!W35&lt;=100,0,
IF(tb!W35&lt;=500,(tb!W35-100)/500,
IF(tb!W35&lt;=1000,0.8 + (tb!W35-500)/2000,
IF(tb!W35&lt;=2000,1.05 + (tb!W35-1000)/4000,
1.3 + (tb!W35-2000)/8000))))</f>
        <v>0</v>
      </c>
      <c r="X35" s="38">
        <f>IF(tb!X35&lt;=100,0,
IF(tb!X35&lt;=500,(tb!X35-100)/500,
IF(tb!X35&lt;=1000,0.8 + (tb!X35-500)/2000,
IF(tb!X35&lt;=2000,1.05 + (tb!X35-1000)/4000,
1.3 + (tb!X35-2000)/8000))))</f>
        <v>0</v>
      </c>
      <c r="Y35" s="38">
        <f>IF(tb!Y35&lt;=100,0,
IF(tb!Y35&lt;=500,(tb!Y35-100)/500,
IF(tb!Y35&lt;=1000,0.8 + (tb!Y35-500)/2000,
IF(tb!Y35&lt;=2000,1.05 + (tb!Y35-1000)/4000,
1.3 + (tb!Y35-2000)/8000))))</f>
        <v>0</v>
      </c>
      <c r="Z35" s="38">
        <f>IF(tb!Z35&lt;=100,0,
IF(tb!Z35&lt;=500,(tb!Z35-100)/500,
IF(tb!Z35&lt;=1000,0.8 + (tb!Z35-500)/2000,
IF(tb!Z35&lt;=2000,1.05 + (tb!Z35-1000)/4000,
1.3 + (tb!Z35-2000)/8000))))</f>
        <v>0</v>
      </c>
      <c r="AA35" s="38">
        <f>IF(tb!AA35&lt;=100,0,
IF(tb!AA35&lt;=500,(tb!AA35-100)/500,
IF(tb!AA35&lt;=1000,0.8 + (tb!AA35-500)/2000,
IF(tb!AA35&lt;=2000,1.05 + (tb!AA35-1000)/4000,
1.3 + (tb!AA35-2000)/8000))))</f>
        <v>0</v>
      </c>
      <c r="AB35" s="38">
        <f>IF(tb!AB35&lt;=100,0,
IF(tb!AB35&lt;=500,(tb!AB35-100)/500,
IF(tb!AB35&lt;=1000,0.8 + (tb!AB35-500)/2000,
IF(tb!AB35&lt;=2000,1.05 + (tb!AB35-1000)/4000,
1.3 + (tb!AB35-2000)/8000))))</f>
        <v>0</v>
      </c>
      <c r="AC35" s="38">
        <f>IF(tb!AC35&lt;=100,0,
IF(tb!AC35&lt;=500,(tb!AC35-100)/500,
IF(tb!AC35&lt;=1000,0.8 + (tb!AC35-500)/2000,
IF(tb!AC35&lt;=2000,1.05 + (tb!AC35-1000)/4000,
1.3 + (tb!AC35-2000)/8000))))</f>
        <v>0</v>
      </c>
      <c r="AD35" s="38">
        <f>IF(tb!AD35&lt;=100,0,
IF(tb!AD35&lt;=500,(tb!AD35-100)/500,
IF(tb!AD35&lt;=1000,0.8 + (tb!AD35-500)/2000,
IF(tb!AD35&lt;=2000,1.05 + (tb!AD35-1000)/4000,
1.3 + (tb!AD35-2000)/8000))))</f>
        <v>0</v>
      </c>
      <c r="AE35" s="38">
        <f>IF(tb!AE35&lt;=100,0,
IF(tb!AE35&lt;=500,(tb!AE35-100)/500,
IF(tb!AE35&lt;=1000,0.8 + (tb!AE35-500)/2000,
IF(tb!AE35&lt;=2000,1.05 + (tb!AE35-1000)/4000,
1.3 + (tb!AE35-2000)/8000))))</f>
        <v>0</v>
      </c>
    </row>
    <row r="36" spans="1:31" x14ac:dyDescent="0.25">
      <c r="A36" s="38">
        <f>IF(tb!A36&lt;=100,0,
IF(tb!A36&lt;=500,(tb!A36-100)/500,
IF(tb!A36&lt;=1000,0.8 + (tb!A36-500)/2000,
IF(tb!A36&lt;=2000,1.05 + (tb!A36-1000)/4000,
1.3 + (tb!A36-2000)/8000))))</f>
        <v>0</v>
      </c>
      <c r="B36" s="38">
        <f>IF(tb!B36&lt;=100,0,
IF(tb!B36&lt;=500,(tb!B36-100)/500,
IF(tb!B36&lt;=1000,0.8 + (tb!B36-500)/2000,
IF(tb!B36&lt;=2000,1.05 + (tb!B36-1000)/4000,
1.3 + (tb!B36-2000)/8000))))</f>
        <v>0</v>
      </c>
      <c r="C36" s="38">
        <f>IF(tb!C36&lt;=100,0,
IF(tb!C36&lt;=500,(tb!C36-100)/500,
IF(tb!C36&lt;=1000,0.8 + (tb!C36-500)/2000,
IF(tb!C36&lt;=2000,1.05 + (tb!C36-1000)/4000,
1.3 + (tb!C36-2000)/8000))))</f>
        <v>0</v>
      </c>
      <c r="D36" s="38">
        <f>IF(tb!D36&lt;=100,0,
IF(tb!D36&lt;=500,(tb!D36-100)/500,
IF(tb!D36&lt;=1000,0.8 + (tb!D36-500)/2000,
IF(tb!D36&lt;=2000,1.05 + (tb!D36-1000)/4000,
1.3 + (tb!D36-2000)/8000))))</f>
        <v>0</v>
      </c>
      <c r="E36" s="38">
        <f>IF(tb!E36&lt;=100,0,
IF(tb!E36&lt;=500,(tb!E36-100)/500,
IF(tb!E36&lt;=1000,0.8 + (tb!E36-500)/2000,
IF(tb!E36&lt;=2000,1.05 + (tb!E36-1000)/4000,
1.3 + (tb!E36-2000)/8000))))</f>
        <v>0</v>
      </c>
      <c r="F36" s="38">
        <f>IF(tb!F36&lt;=100,0,
IF(tb!F36&lt;=500,(tb!F36-100)/500,
IF(tb!F36&lt;=1000,0.8 + (tb!F36-500)/2000,
IF(tb!F36&lt;=2000,1.05 + (tb!F36-1000)/4000,
1.3 + (tb!F36-2000)/8000))))</f>
        <v>0</v>
      </c>
      <c r="G36" s="38">
        <f>IF(tb!G36&lt;=100,0,
IF(tb!G36&lt;=500,(tb!G36-100)/500,
IF(tb!G36&lt;=1000,0.8 + (tb!G36-500)/2000,
IF(tb!G36&lt;=2000,1.05 + (tb!G36-1000)/4000,
1.3 + (tb!G36-2000)/8000))))</f>
        <v>0</v>
      </c>
      <c r="H36" s="38">
        <f>IF(tb!H36&lt;=100,0,
IF(tb!H36&lt;=500,(tb!H36-100)/500,
IF(tb!H36&lt;=1000,0.8 + (tb!H36-500)/2000,
IF(tb!H36&lt;=2000,1.05 + (tb!H36-1000)/4000,
1.3 + (tb!H36-2000)/8000))))</f>
        <v>0</v>
      </c>
      <c r="I36" s="38">
        <f>IF(tb!I36&lt;=100,0,
IF(tb!I36&lt;=500,(tb!I36-100)/500,
IF(tb!I36&lt;=1000,0.8 + (tb!I36-500)/2000,
IF(tb!I36&lt;=2000,1.05 + (tb!I36-1000)/4000,
1.3 + (tb!I36-2000)/8000))))</f>
        <v>0</v>
      </c>
      <c r="J36" s="38">
        <f>IF(tb!J36&lt;=100,0,
IF(tb!J36&lt;=500,(tb!J36-100)/500,
IF(tb!J36&lt;=1000,0.8 + (tb!J36-500)/2000,
IF(tb!J36&lt;=2000,1.05 + (tb!J36-1000)/4000,
1.3 + (tb!J36-2000)/8000))))</f>
        <v>0</v>
      </c>
      <c r="K36" s="38">
        <f>IF(tb!K36&lt;=100,0,
IF(tb!K36&lt;=500,(tb!K36-100)/500,
IF(tb!K36&lt;=1000,0.8 + (tb!K36-500)/2000,
IF(tb!K36&lt;=2000,1.05 + (tb!K36-1000)/4000,
1.3 + (tb!K36-2000)/8000))))</f>
        <v>0</v>
      </c>
      <c r="L36" s="38">
        <f>IF(tb!L36&lt;=100,0,
IF(tb!L36&lt;=500,(tb!L36-100)/500,
IF(tb!L36&lt;=1000,0.8 + (tb!L36-500)/2000,
IF(tb!L36&lt;=2000,1.05 + (tb!L36-1000)/4000,
1.3 + (tb!L36-2000)/8000))))</f>
        <v>0</v>
      </c>
      <c r="M36" s="38">
        <f>IF(tb!M36&lt;=100,0,
IF(tb!M36&lt;=500,(tb!M36-100)/500,
IF(tb!M36&lt;=1000,0.8 + (tb!M36-500)/2000,
IF(tb!M36&lt;=2000,1.05 + (tb!M36-1000)/4000,
1.3 + (tb!M36-2000)/8000))))</f>
        <v>0</v>
      </c>
      <c r="N36" s="38">
        <f>IF(tb!N36&lt;=100,0,
IF(tb!N36&lt;=500,(tb!N36-100)/500,
IF(tb!N36&lt;=1000,0.8 + (tb!N36-500)/2000,
IF(tb!N36&lt;=2000,1.05 + (tb!N36-1000)/4000,
1.3 + (tb!N36-2000)/8000))))</f>
        <v>0</v>
      </c>
      <c r="O36" s="38">
        <f>IF(tb!O36&lt;=100,0,
IF(tb!O36&lt;=500,(tb!O36-100)/500,
IF(tb!O36&lt;=1000,0.8 + (tb!O36-500)/2000,
IF(tb!O36&lt;=2000,1.05 + (tb!O36-1000)/4000,
1.3 + (tb!O36-2000)/8000))))</f>
        <v>0</v>
      </c>
      <c r="P36" s="38"/>
      <c r="Q36" s="38">
        <f>IF(tb!Q36&lt;=100,0,
IF(tb!Q36&lt;=500,(tb!Q36-100)/500,
IF(tb!Q36&lt;=1000,0.8 + (tb!Q36-500)/2000,
IF(tb!Q36&lt;=2000,1.05 + (tb!Q36-1000)/4000,
1.3 + (tb!Q36-2000)/8000))))</f>
        <v>0</v>
      </c>
      <c r="R36" s="38">
        <f>IF(tb!R36&lt;=100,0,
IF(tb!R36&lt;=500,(tb!R36-100)/500,
IF(tb!R36&lt;=1000,0.8 + (tb!R36-500)/2000,
IF(tb!R36&lt;=2000,1.05 + (tb!R36-1000)/4000,
1.3 + (tb!R36-2000)/8000))))</f>
        <v>0</v>
      </c>
      <c r="S36" s="38">
        <f>IF(tb!S36&lt;=100,0,
IF(tb!S36&lt;=500,(tb!S36-100)/500,
IF(tb!S36&lt;=1000,0.8 + (tb!S36-500)/2000,
IF(tb!S36&lt;=2000,1.05 + (tb!S36-1000)/4000,
1.3 + (tb!S36-2000)/8000))))</f>
        <v>0</v>
      </c>
      <c r="T36" s="38">
        <f>IF(tb!T36&lt;=100,0,
IF(tb!T36&lt;=500,(tb!T36-100)/500,
IF(tb!T36&lt;=1000,0.8 + (tb!T36-500)/2000,
IF(tb!T36&lt;=2000,1.05 + (tb!T36-1000)/4000,
1.3 + (tb!T36-2000)/8000))))</f>
        <v>0</v>
      </c>
      <c r="U36" s="38">
        <f>IF(tb!U36&lt;=100,0,
IF(tb!U36&lt;=500,(tb!U36-100)/500,
IF(tb!U36&lt;=1000,0.8 + (tb!U36-500)/2000,
IF(tb!U36&lt;=2000,1.05 + (tb!U36-1000)/4000,
1.3 + (tb!U36-2000)/8000))))</f>
        <v>0</v>
      </c>
      <c r="V36" s="38">
        <f>IF(tb!V36&lt;=100,0,
IF(tb!V36&lt;=500,(tb!V36-100)/500,
IF(tb!V36&lt;=1000,0.8 + (tb!V36-500)/2000,
IF(tb!V36&lt;=2000,1.05 + (tb!V36-1000)/4000,
1.3 + (tb!V36-2000)/8000))))</f>
        <v>0</v>
      </c>
      <c r="W36" s="38">
        <f>IF(tb!W36&lt;=100,0,
IF(tb!W36&lt;=500,(tb!W36-100)/500,
IF(tb!W36&lt;=1000,0.8 + (tb!W36-500)/2000,
IF(tb!W36&lt;=2000,1.05 + (tb!W36-1000)/4000,
1.3 + (tb!W36-2000)/8000))))</f>
        <v>0</v>
      </c>
      <c r="X36" s="38">
        <f>IF(tb!X36&lt;=100,0,
IF(tb!X36&lt;=500,(tb!X36-100)/500,
IF(tb!X36&lt;=1000,0.8 + (tb!X36-500)/2000,
IF(tb!X36&lt;=2000,1.05 + (tb!X36-1000)/4000,
1.3 + (tb!X36-2000)/8000))))</f>
        <v>0</v>
      </c>
      <c r="Y36" s="38">
        <f>IF(tb!Y36&lt;=100,0,
IF(tb!Y36&lt;=500,(tb!Y36-100)/500,
IF(tb!Y36&lt;=1000,0.8 + (tb!Y36-500)/2000,
IF(tb!Y36&lt;=2000,1.05 + (tb!Y36-1000)/4000,
1.3 + (tb!Y36-2000)/8000))))</f>
        <v>0</v>
      </c>
      <c r="Z36" s="38">
        <f>IF(tb!Z36&lt;=100,0,
IF(tb!Z36&lt;=500,(tb!Z36-100)/500,
IF(tb!Z36&lt;=1000,0.8 + (tb!Z36-500)/2000,
IF(tb!Z36&lt;=2000,1.05 + (tb!Z36-1000)/4000,
1.3 + (tb!Z36-2000)/8000))))</f>
        <v>0</v>
      </c>
      <c r="AA36" s="38">
        <f>IF(tb!AA36&lt;=100,0,
IF(tb!AA36&lt;=500,(tb!AA36-100)/500,
IF(tb!AA36&lt;=1000,0.8 + (tb!AA36-500)/2000,
IF(tb!AA36&lt;=2000,1.05 + (tb!AA36-1000)/4000,
1.3 + (tb!AA36-2000)/8000))))</f>
        <v>0</v>
      </c>
      <c r="AB36" s="38">
        <f>IF(tb!AB36&lt;=100,0,
IF(tb!AB36&lt;=500,(tb!AB36-100)/500,
IF(tb!AB36&lt;=1000,0.8 + (tb!AB36-500)/2000,
IF(tb!AB36&lt;=2000,1.05 + (tb!AB36-1000)/4000,
1.3 + (tb!AB36-2000)/8000))))</f>
        <v>0</v>
      </c>
      <c r="AC36" s="38">
        <f>IF(tb!AC36&lt;=100,0,
IF(tb!AC36&lt;=500,(tb!AC36-100)/500,
IF(tb!AC36&lt;=1000,0.8 + (tb!AC36-500)/2000,
IF(tb!AC36&lt;=2000,1.05 + (tb!AC36-1000)/4000,
1.3 + (tb!AC36-2000)/8000))))</f>
        <v>0</v>
      </c>
      <c r="AD36" s="38">
        <f>IF(tb!AD36&lt;=100,0,
IF(tb!AD36&lt;=500,(tb!AD36-100)/500,
IF(tb!AD36&lt;=1000,0.8 + (tb!AD36-500)/2000,
IF(tb!AD36&lt;=2000,1.05 + (tb!AD36-1000)/4000,
1.3 + (tb!AD36-2000)/8000))))</f>
        <v>0</v>
      </c>
      <c r="AE36" s="38">
        <f>IF(tb!AE36&lt;=100,0,
IF(tb!AE36&lt;=500,(tb!AE36-100)/500,
IF(tb!AE36&lt;=1000,0.8 + (tb!AE36-500)/2000,
IF(tb!AE36&lt;=2000,1.05 + (tb!AE36-1000)/4000,
1.3 + (tb!AE36-2000)/8000))))</f>
        <v>0</v>
      </c>
    </row>
    <row r="37" spans="1:31" x14ac:dyDescent="0.25">
      <c r="A37" s="38">
        <f>IF(tb!A37&lt;=100,0,
IF(tb!A37&lt;=500,(tb!A37-100)/500,
IF(tb!A37&lt;=1000,0.8 + (tb!A37-500)/2000,
IF(tb!A37&lt;=2000,1.05 + (tb!A37-1000)/4000,
1.3 + (tb!A37-2000)/8000))))</f>
        <v>0</v>
      </c>
      <c r="B37" s="38">
        <f>IF(tb!B37&lt;=100,0,
IF(tb!B37&lt;=500,(tb!B37-100)/500,
IF(tb!B37&lt;=1000,0.8 + (tb!B37-500)/2000,
IF(tb!B37&lt;=2000,1.05 + (tb!B37-1000)/4000,
1.3 + (tb!B37-2000)/8000))))</f>
        <v>0</v>
      </c>
      <c r="C37" s="38">
        <f>IF(tb!C37&lt;=100,0,
IF(tb!C37&lt;=500,(tb!C37-100)/500,
IF(tb!C37&lt;=1000,0.8 + (tb!C37-500)/2000,
IF(tb!C37&lt;=2000,1.05 + (tb!C37-1000)/4000,
1.3 + (tb!C37-2000)/8000))))</f>
        <v>0</v>
      </c>
      <c r="D37" s="38">
        <f>IF(tb!D37&lt;=100,0,
IF(tb!D37&lt;=500,(tb!D37-100)/500,
IF(tb!D37&lt;=1000,0.8 + (tb!D37-500)/2000,
IF(tb!D37&lt;=2000,1.05 + (tb!D37-1000)/4000,
1.3 + (tb!D37-2000)/8000))))</f>
        <v>0</v>
      </c>
      <c r="E37" s="38">
        <f>IF(tb!E37&lt;=100,0,
IF(tb!E37&lt;=500,(tb!E37-100)/500,
IF(tb!E37&lt;=1000,0.8 + (tb!E37-500)/2000,
IF(tb!E37&lt;=2000,1.05 + (tb!E37-1000)/4000,
1.3 + (tb!E37-2000)/8000))))</f>
        <v>0</v>
      </c>
      <c r="F37" s="38">
        <f>IF(tb!F37&lt;=100,0,
IF(tb!F37&lt;=500,(tb!F37-100)/500,
IF(tb!F37&lt;=1000,0.8 + (tb!F37-500)/2000,
IF(tb!F37&lt;=2000,1.05 + (tb!F37-1000)/4000,
1.3 + (tb!F37-2000)/8000))))</f>
        <v>0</v>
      </c>
      <c r="G37" s="38">
        <f>IF(tb!G37&lt;=100,0,
IF(tb!G37&lt;=500,(tb!G37-100)/500,
IF(tb!G37&lt;=1000,0.8 + (tb!G37-500)/2000,
IF(tb!G37&lt;=2000,1.05 + (tb!G37-1000)/4000,
1.3 + (tb!G37-2000)/8000))))</f>
        <v>0</v>
      </c>
      <c r="H37" s="38">
        <f>IF(tb!H37&lt;=100,0,
IF(tb!H37&lt;=500,(tb!H37-100)/500,
IF(tb!H37&lt;=1000,0.8 + (tb!H37-500)/2000,
IF(tb!H37&lt;=2000,1.05 + (tb!H37-1000)/4000,
1.3 + (tb!H37-2000)/8000))))</f>
        <v>0</v>
      </c>
      <c r="I37" s="38">
        <f>IF(tb!I37&lt;=100,0,
IF(tb!I37&lt;=500,(tb!I37-100)/500,
IF(tb!I37&lt;=1000,0.8 + (tb!I37-500)/2000,
IF(tb!I37&lt;=2000,1.05 + (tb!I37-1000)/4000,
1.3 + (tb!I37-2000)/8000))))</f>
        <v>0</v>
      </c>
      <c r="J37" s="38">
        <f>IF(tb!J37&lt;=100,0,
IF(tb!J37&lt;=500,(tb!J37-100)/500,
IF(tb!J37&lt;=1000,0.8 + (tb!J37-500)/2000,
IF(tb!J37&lt;=2000,1.05 + (tb!J37-1000)/4000,
1.3 + (tb!J37-2000)/8000))))</f>
        <v>0</v>
      </c>
      <c r="K37" s="38">
        <f>IF(tb!K37&lt;=100,0,
IF(tb!K37&lt;=500,(tb!K37-100)/500,
IF(tb!K37&lt;=1000,0.8 + (tb!K37-500)/2000,
IF(tb!K37&lt;=2000,1.05 + (tb!K37-1000)/4000,
1.3 + (tb!K37-2000)/8000))))</f>
        <v>0</v>
      </c>
      <c r="L37" s="38">
        <f>IF(tb!L37&lt;=100,0,
IF(tb!L37&lt;=500,(tb!L37-100)/500,
IF(tb!L37&lt;=1000,0.8 + (tb!L37-500)/2000,
IF(tb!L37&lt;=2000,1.05 + (tb!L37-1000)/4000,
1.3 + (tb!L37-2000)/8000))))</f>
        <v>0</v>
      </c>
      <c r="M37" s="38">
        <f>IF(tb!M37&lt;=100,0,
IF(tb!M37&lt;=500,(tb!M37-100)/500,
IF(tb!M37&lt;=1000,0.8 + (tb!M37-500)/2000,
IF(tb!M37&lt;=2000,1.05 + (tb!M37-1000)/4000,
1.3 + (tb!M37-2000)/8000))))</f>
        <v>0</v>
      </c>
      <c r="N37" s="38">
        <f>IF(tb!N37&lt;=100,0,
IF(tb!N37&lt;=500,(tb!N37-100)/500,
IF(tb!N37&lt;=1000,0.8 + (tb!N37-500)/2000,
IF(tb!N37&lt;=2000,1.05 + (tb!N37-1000)/4000,
1.3 + (tb!N37-2000)/8000))))</f>
        <v>0</v>
      </c>
      <c r="O37" s="38">
        <f>IF(tb!O37&lt;=100,0,
IF(tb!O37&lt;=500,(tb!O37-100)/500,
IF(tb!O37&lt;=1000,0.8 + (tb!O37-500)/2000,
IF(tb!O37&lt;=2000,1.05 + (tb!O37-1000)/4000,
1.3 + (tb!O37-2000)/8000))))</f>
        <v>0</v>
      </c>
      <c r="P37" s="38"/>
      <c r="Q37" s="38">
        <f>IF(tb!Q37&lt;=100,0,
IF(tb!Q37&lt;=500,(tb!Q37-100)/500,
IF(tb!Q37&lt;=1000,0.8 + (tb!Q37-500)/2000,
IF(tb!Q37&lt;=2000,1.05 + (tb!Q37-1000)/4000,
1.3 + (tb!Q37-2000)/8000))))</f>
        <v>0</v>
      </c>
      <c r="R37" s="38">
        <f>IF(tb!R37&lt;=100,0,
IF(tb!R37&lt;=500,(tb!R37-100)/500,
IF(tb!R37&lt;=1000,0.8 + (tb!R37-500)/2000,
IF(tb!R37&lt;=2000,1.05 + (tb!R37-1000)/4000,
1.3 + (tb!R37-2000)/8000))))</f>
        <v>0</v>
      </c>
      <c r="S37" s="38">
        <f>IF(tb!S37&lt;=100,0,
IF(tb!S37&lt;=500,(tb!S37-100)/500,
IF(tb!S37&lt;=1000,0.8 + (tb!S37-500)/2000,
IF(tb!S37&lt;=2000,1.05 + (tb!S37-1000)/4000,
1.3 + (tb!S37-2000)/8000))))</f>
        <v>0</v>
      </c>
      <c r="T37" s="38">
        <f>IF(tb!T37&lt;=100,0,
IF(tb!T37&lt;=500,(tb!T37-100)/500,
IF(tb!T37&lt;=1000,0.8 + (tb!T37-500)/2000,
IF(tb!T37&lt;=2000,1.05 + (tb!T37-1000)/4000,
1.3 + (tb!T37-2000)/8000))))</f>
        <v>0</v>
      </c>
      <c r="U37" s="38">
        <f>IF(tb!U37&lt;=100,0,
IF(tb!U37&lt;=500,(tb!U37-100)/500,
IF(tb!U37&lt;=1000,0.8 + (tb!U37-500)/2000,
IF(tb!U37&lt;=2000,1.05 + (tb!U37-1000)/4000,
1.3 + (tb!U37-2000)/8000))))</f>
        <v>0</v>
      </c>
      <c r="V37" s="38">
        <f>IF(tb!V37&lt;=100,0,
IF(tb!V37&lt;=500,(tb!V37-100)/500,
IF(tb!V37&lt;=1000,0.8 + (tb!V37-500)/2000,
IF(tb!V37&lt;=2000,1.05 + (tb!V37-1000)/4000,
1.3 + (tb!V37-2000)/8000))))</f>
        <v>0</v>
      </c>
      <c r="W37" s="38">
        <f>IF(tb!W37&lt;=100,0,
IF(tb!W37&lt;=500,(tb!W37-100)/500,
IF(tb!W37&lt;=1000,0.8 + (tb!W37-500)/2000,
IF(tb!W37&lt;=2000,1.05 + (tb!W37-1000)/4000,
1.3 + (tb!W37-2000)/8000))))</f>
        <v>0</v>
      </c>
      <c r="X37" s="38">
        <f>IF(tb!X37&lt;=100,0,
IF(tb!X37&lt;=500,(tb!X37-100)/500,
IF(tb!X37&lt;=1000,0.8 + (tb!X37-500)/2000,
IF(tb!X37&lt;=2000,1.05 + (tb!X37-1000)/4000,
1.3 + (tb!X37-2000)/8000))))</f>
        <v>0</v>
      </c>
      <c r="Y37" s="38">
        <f>IF(tb!Y37&lt;=100,0,
IF(tb!Y37&lt;=500,(tb!Y37-100)/500,
IF(tb!Y37&lt;=1000,0.8 + (tb!Y37-500)/2000,
IF(tb!Y37&lt;=2000,1.05 + (tb!Y37-1000)/4000,
1.3 + (tb!Y37-2000)/8000))))</f>
        <v>0</v>
      </c>
      <c r="Z37" s="38">
        <f>IF(tb!Z37&lt;=100,0,
IF(tb!Z37&lt;=500,(tb!Z37-100)/500,
IF(tb!Z37&lt;=1000,0.8 + (tb!Z37-500)/2000,
IF(tb!Z37&lt;=2000,1.05 + (tb!Z37-1000)/4000,
1.3 + (tb!Z37-2000)/8000))))</f>
        <v>0</v>
      </c>
      <c r="AA37" s="38">
        <f>IF(tb!AA37&lt;=100,0,
IF(tb!AA37&lt;=500,(tb!AA37-100)/500,
IF(tb!AA37&lt;=1000,0.8 + (tb!AA37-500)/2000,
IF(tb!AA37&lt;=2000,1.05 + (tb!AA37-1000)/4000,
1.3 + (tb!AA37-2000)/8000))))</f>
        <v>0</v>
      </c>
      <c r="AB37" s="38">
        <f>IF(tb!AB37&lt;=100,0,
IF(tb!AB37&lt;=500,(tb!AB37-100)/500,
IF(tb!AB37&lt;=1000,0.8 + (tb!AB37-500)/2000,
IF(tb!AB37&lt;=2000,1.05 + (tb!AB37-1000)/4000,
1.3 + (tb!AB37-2000)/8000))))</f>
        <v>0</v>
      </c>
      <c r="AC37" s="38">
        <f>IF(tb!AC37&lt;=100,0,
IF(tb!AC37&lt;=500,(tb!AC37-100)/500,
IF(tb!AC37&lt;=1000,0.8 + (tb!AC37-500)/2000,
IF(tb!AC37&lt;=2000,1.05 + (tb!AC37-1000)/4000,
1.3 + (tb!AC37-2000)/8000))))</f>
        <v>0</v>
      </c>
      <c r="AD37" s="38">
        <f>IF(tb!AD37&lt;=100,0,
IF(tb!AD37&lt;=500,(tb!AD37-100)/500,
IF(tb!AD37&lt;=1000,0.8 + (tb!AD37-500)/2000,
IF(tb!AD37&lt;=2000,1.05 + (tb!AD37-1000)/4000,
1.3 + (tb!AD37-2000)/8000))))</f>
        <v>0</v>
      </c>
      <c r="AE37" s="38">
        <f>IF(tb!AE37&lt;=100,0,
IF(tb!AE37&lt;=500,(tb!AE37-100)/500,
IF(tb!AE37&lt;=1000,0.8 + (tb!AE37-500)/2000,
IF(tb!AE37&lt;=2000,1.05 + (tb!AE37-1000)/4000,
1.3 + (tb!AE37-2000)/8000))))</f>
        <v>0</v>
      </c>
    </row>
    <row r="38" spans="1:31" x14ac:dyDescent="0.25">
      <c r="A38" s="38">
        <f>IF(tb!A38&lt;=100,0,
IF(tb!A38&lt;=500,(tb!A38-100)/500,
IF(tb!A38&lt;=1000,0.8 + (tb!A38-500)/2000,
IF(tb!A38&lt;=2000,1.05 + (tb!A38-1000)/4000,
1.3 + (tb!A38-2000)/8000))))</f>
        <v>0</v>
      </c>
      <c r="B38" s="38">
        <f>IF(tb!B38&lt;=100,0,
IF(tb!B38&lt;=500,(tb!B38-100)/500,
IF(tb!B38&lt;=1000,0.8 + (tb!B38-500)/2000,
IF(tb!B38&lt;=2000,1.05 + (tb!B38-1000)/4000,
1.3 + (tb!B38-2000)/8000))))</f>
        <v>0</v>
      </c>
      <c r="C38" s="38">
        <f>IF(tb!C38&lt;=100,0,
IF(tb!C38&lt;=500,(tb!C38-100)/500,
IF(tb!C38&lt;=1000,0.8 + (tb!C38-500)/2000,
IF(tb!C38&lt;=2000,1.05 + (tb!C38-1000)/4000,
1.3 + (tb!C38-2000)/8000))))</f>
        <v>0</v>
      </c>
      <c r="D38" s="38">
        <f>IF(tb!D38&lt;=100,0,
IF(tb!D38&lt;=500,(tb!D38-100)/500,
IF(tb!D38&lt;=1000,0.8 + (tb!D38-500)/2000,
IF(tb!D38&lt;=2000,1.05 + (tb!D38-1000)/4000,
1.3 + (tb!D38-2000)/8000))))</f>
        <v>0</v>
      </c>
      <c r="E38" s="38">
        <f>IF(tb!E38&lt;=100,0,
IF(tb!E38&lt;=500,(tb!E38-100)/500,
IF(tb!E38&lt;=1000,0.8 + (tb!E38-500)/2000,
IF(tb!E38&lt;=2000,1.05 + (tb!E38-1000)/4000,
1.3 + (tb!E38-2000)/8000))))</f>
        <v>0</v>
      </c>
      <c r="F38" s="38">
        <f>IF(tb!F38&lt;=100,0,
IF(tb!F38&lt;=500,(tb!F38-100)/500,
IF(tb!F38&lt;=1000,0.8 + (tb!F38-500)/2000,
IF(tb!F38&lt;=2000,1.05 + (tb!F38-1000)/4000,
1.3 + (tb!F38-2000)/8000))))</f>
        <v>0</v>
      </c>
      <c r="G38" s="38">
        <f>IF(tb!G38&lt;=100,0,
IF(tb!G38&lt;=500,(tb!G38-100)/500,
IF(tb!G38&lt;=1000,0.8 + (tb!G38-500)/2000,
IF(tb!G38&lt;=2000,1.05 + (tb!G38-1000)/4000,
1.3 + (tb!G38-2000)/8000))))</f>
        <v>0</v>
      </c>
      <c r="H38" s="38">
        <f>IF(tb!H38&lt;=100,0,
IF(tb!H38&lt;=500,(tb!H38-100)/500,
IF(tb!H38&lt;=1000,0.8 + (tb!H38-500)/2000,
IF(tb!H38&lt;=2000,1.05 + (tb!H38-1000)/4000,
1.3 + (tb!H38-2000)/8000))))</f>
        <v>0</v>
      </c>
      <c r="I38" s="38">
        <f>IF(tb!I38&lt;=100,0,
IF(tb!I38&lt;=500,(tb!I38-100)/500,
IF(tb!I38&lt;=1000,0.8 + (tb!I38-500)/2000,
IF(tb!I38&lt;=2000,1.05 + (tb!I38-1000)/4000,
1.3 + (tb!I38-2000)/8000))))</f>
        <v>0</v>
      </c>
      <c r="J38" s="38">
        <f>IF(tb!J38&lt;=100,0,
IF(tb!J38&lt;=500,(tb!J38-100)/500,
IF(tb!J38&lt;=1000,0.8 + (tb!J38-500)/2000,
IF(tb!J38&lt;=2000,1.05 + (tb!J38-1000)/4000,
1.3 + (tb!J38-2000)/8000))))</f>
        <v>0</v>
      </c>
      <c r="K38" s="38">
        <f>IF(tb!K38&lt;=100,0,
IF(tb!K38&lt;=500,(tb!K38-100)/500,
IF(tb!K38&lt;=1000,0.8 + (tb!K38-500)/2000,
IF(tb!K38&lt;=2000,1.05 + (tb!K38-1000)/4000,
1.3 + (tb!K38-2000)/8000))))</f>
        <v>0</v>
      </c>
      <c r="L38" s="38">
        <f>IF(tb!L38&lt;=100,0,
IF(tb!L38&lt;=500,(tb!L38-100)/500,
IF(tb!L38&lt;=1000,0.8 + (tb!L38-500)/2000,
IF(tb!L38&lt;=2000,1.05 + (tb!L38-1000)/4000,
1.3 + (tb!L38-2000)/8000))))</f>
        <v>0</v>
      </c>
      <c r="M38" s="38">
        <f>IF(tb!M38&lt;=100,0,
IF(tb!M38&lt;=500,(tb!M38-100)/500,
IF(tb!M38&lt;=1000,0.8 + (tb!M38-500)/2000,
IF(tb!M38&lt;=2000,1.05 + (tb!M38-1000)/4000,
1.3 + (tb!M38-2000)/8000))))</f>
        <v>0</v>
      </c>
      <c r="N38" s="38">
        <f>IF(tb!N38&lt;=100,0,
IF(tb!N38&lt;=500,(tb!N38-100)/500,
IF(tb!N38&lt;=1000,0.8 + (tb!N38-500)/2000,
IF(tb!N38&lt;=2000,1.05 + (tb!N38-1000)/4000,
1.3 + (tb!N38-2000)/8000))))</f>
        <v>0</v>
      </c>
      <c r="O38" s="38">
        <f>IF(tb!O38&lt;=100,0,
IF(tb!O38&lt;=500,(tb!O38-100)/500,
IF(tb!O38&lt;=1000,0.8 + (tb!O38-500)/2000,
IF(tb!O38&lt;=2000,1.05 + (tb!O38-1000)/4000,
1.3 + (tb!O38-2000)/8000))))</f>
        <v>0</v>
      </c>
      <c r="P38" s="38"/>
      <c r="Q38" s="38">
        <f>IF(tb!Q38&lt;=100,0,
IF(tb!Q38&lt;=500,(tb!Q38-100)/500,
IF(tb!Q38&lt;=1000,0.8 + (tb!Q38-500)/2000,
IF(tb!Q38&lt;=2000,1.05 + (tb!Q38-1000)/4000,
1.3 + (tb!Q38-2000)/8000))))</f>
        <v>0</v>
      </c>
      <c r="R38" s="38">
        <f>IF(tb!R38&lt;=100,0,
IF(tb!R38&lt;=500,(tb!R38-100)/500,
IF(tb!R38&lt;=1000,0.8 + (tb!R38-500)/2000,
IF(tb!R38&lt;=2000,1.05 + (tb!R38-1000)/4000,
1.3 + (tb!R38-2000)/8000))))</f>
        <v>0</v>
      </c>
      <c r="S38" s="38">
        <f>IF(tb!S38&lt;=100,0,
IF(tb!S38&lt;=500,(tb!S38-100)/500,
IF(tb!S38&lt;=1000,0.8 + (tb!S38-500)/2000,
IF(tb!S38&lt;=2000,1.05 + (tb!S38-1000)/4000,
1.3 + (tb!S38-2000)/8000))))</f>
        <v>0</v>
      </c>
      <c r="T38" s="38">
        <f>IF(tb!T38&lt;=100,0,
IF(tb!T38&lt;=500,(tb!T38-100)/500,
IF(tb!T38&lt;=1000,0.8 + (tb!T38-500)/2000,
IF(tb!T38&lt;=2000,1.05 + (tb!T38-1000)/4000,
1.3 + (tb!T38-2000)/8000))))</f>
        <v>0</v>
      </c>
      <c r="U38" s="38">
        <f>IF(tb!U38&lt;=100,0,
IF(tb!U38&lt;=500,(tb!U38-100)/500,
IF(tb!U38&lt;=1000,0.8 + (tb!U38-500)/2000,
IF(tb!U38&lt;=2000,1.05 + (tb!U38-1000)/4000,
1.3 + (tb!U38-2000)/8000))))</f>
        <v>0</v>
      </c>
      <c r="V38" s="38">
        <f>IF(tb!V38&lt;=100,0,
IF(tb!V38&lt;=500,(tb!V38-100)/500,
IF(tb!V38&lt;=1000,0.8 + (tb!V38-500)/2000,
IF(tb!V38&lt;=2000,1.05 + (tb!V38-1000)/4000,
1.3 + (tb!V38-2000)/8000))))</f>
        <v>0</v>
      </c>
      <c r="W38" s="38">
        <f>IF(tb!W38&lt;=100,0,
IF(tb!W38&lt;=500,(tb!W38-100)/500,
IF(tb!W38&lt;=1000,0.8 + (tb!W38-500)/2000,
IF(tb!W38&lt;=2000,1.05 + (tb!W38-1000)/4000,
1.3 + (tb!W38-2000)/8000))))</f>
        <v>0</v>
      </c>
      <c r="X38" s="38">
        <f>IF(tb!X38&lt;=100,0,
IF(tb!X38&lt;=500,(tb!X38-100)/500,
IF(tb!X38&lt;=1000,0.8 + (tb!X38-500)/2000,
IF(tb!X38&lt;=2000,1.05 + (tb!X38-1000)/4000,
1.3 + (tb!X38-2000)/8000))))</f>
        <v>0</v>
      </c>
      <c r="Y38" s="38">
        <f>IF(tb!Y38&lt;=100,0,
IF(tb!Y38&lt;=500,(tb!Y38-100)/500,
IF(tb!Y38&lt;=1000,0.8 + (tb!Y38-500)/2000,
IF(tb!Y38&lt;=2000,1.05 + (tb!Y38-1000)/4000,
1.3 + (tb!Y38-2000)/8000))))</f>
        <v>0</v>
      </c>
      <c r="Z38" s="38">
        <f>IF(tb!Z38&lt;=100,0,
IF(tb!Z38&lt;=500,(tb!Z38-100)/500,
IF(tb!Z38&lt;=1000,0.8 + (tb!Z38-500)/2000,
IF(tb!Z38&lt;=2000,1.05 + (tb!Z38-1000)/4000,
1.3 + (tb!Z38-2000)/8000))))</f>
        <v>0</v>
      </c>
      <c r="AA38" s="38">
        <f>IF(tb!AA38&lt;=100,0,
IF(tb!AA38&lt;=500,(tb!AA38-100)/500,
IF(tb!AA38&lt;=1000,0.8 + (tb!AA38-500)/2000,
IF(tb!AA38&lt;=2000,1.05 + (tb!AA38-1000)/4000,
1.3 + (tb!AA38-2000)/8000))))</f>
        <v>0</v>
      </c>
      <c r="AB38" s="38">
        <f>IF(tb!AB38&lt;=100,0,
IF(tb!AB38&lt;=500,(tb!AB38-100)/500,
IF(tb!AB38&lt;=1000,0.8 + (tb!AB38-500)/2000,
IF(tb!AB38&lt;=2000,1.05 + (tb!AB38-1000)/4000,
1.3 + (tb!AB38-2000)/8000))))</f>
        <v>0</v>
      </c>
      <c r="AC38" s="38">
        <f>IF(tb!AC38&lt;=100,0,
IF(tb!AC38&lt;=500,(tb!AC38-100)/500,
IF(tb!AC38&lt;=1000,0.8 + (tb!AC38-500)/2000,
IF(tb!AC38&lt;=2000,1.05 + (tb!AC38-1000)/4000,
1.3 + (tb!AC38-2000)/8000))))</f>
        <v>0</v>
      </c>
      <c r="AD38" s="38">
        <f>IF(tb!AD38&lt;=100,0,
IF(tb!AD38&lt;=500,(tb!AD38-100)/500,
IF(tb!AD38&lt;=1000,0.8 + (tb!AD38-500)/2000,
IF(tb!AD38&lt;=2000,1.05 + (tb!AD38-1000)/4000,
1.3 + (tb!AD38-2000)/8000))))</f>
        <v>0</v>
      </c>
      <c r="AE38" s="38">
        <f>IF(tb!AE38&lt;=100,0,
IF(tb!AE38&lt;=500,(tb!AE38-100)/500,
IF(tb!AE38&lt;=1000,0.8 + (tb!AE38-500)/2000,
IF(tb!AE38&lt;=2000,1.05 + (tb!AE38-1000)/4000,
1.3 + (tb!AE38-2000)/8000))))</f>
        <v>0</v>
      </c>
    </row>
    <row r="39" spans="1:31" x14ac:dyDescent="0.25">
      <c r="A39" s="38">
        <f>IF(tb!A39&lt;=100,0,
IF(tb!A39&lt;=500,(tb!A39-100)/500,
IF(tb!A39&lt;=1000,0.8 + (tb!A39-500)/2000,
IF(tb!A39&lt;=2000,1.05 + (tb!A39-1000)/4000,
1.3 + (tb!A39-2000)/8000))))</f>
        <v>0</v>
      </c>
      <c r="B39" s="38">
        <f>IF(tb!B39&lt;=100,0,
IF(tb!B39&lt;=500,(tb!B39-100)/500,
IF(tb!B39&lt;=1000,0.8 + (tb!B39-500)/2000,
IF(tb!B39&lt;=2000,1.05 + (tb!B39-1000)/4000,
1.3 + (tb!B39-2000)/8000))))</f>
        <v>0</v>
      </c>
      <c r="C39" s="38">
        <f>IF(tb!C39&lt;=100,0,
IF(tb!C39&lt;=500,(tb!C39-100)/500,
IF(tb!C39&lt;=1000,0.8 + (tb!C39-500)/2000,
IF(tb!C39&lt;=2000,1.05 + (tb!C39-1000)/4000,
1.3 + (tb!C39-2000)/8000))))</f>
        <v>0</v>
      </c>
      <c r="D39" s="38">
        <f>IF(tb!D39&lt;=100,0,
IF(tb!D39&lt;=500,(tb!D39-100)/500,
IF(tb!D39&lt;=1000,0.8 + (tb!D39-500)/2000,
IF(tb!D39&lt;=2000,1.05 + (tb!D39-1000)/4000,
1.3 + (tb!D39-2000)/8000))))</f>
        <v>0</v>
      </c>
      <c r="E39" s="38">
        <f>IF(tb!E39&lt;=100,0,
IF(tb!E39&lt;=500,(tb!E39-100)/500,
IF(tb!E39&lt;=1000,0.8 + (tb!E39-500)/2000,
IF(tb!E39&lt;=2000,1.05 + (tb!E39-1000)/4000,
1.3 + (tb!E39-2000)/8000))))</f>
        <v>0</v>
      </c>
      <c r="F39" s="38">
        <f>IF(tb!F39&lt;=100,0,
IF(tb!F39&lt;=500,(tb!F39-100)/500,
IF(tb!F39&lt;=1000,0.8 + (tb!F39-500)/2000,
IF(tb!F39&lt;=2000,1.05 + (tb!F39-1000)/4000,
1.3 + (tb!F39-2000)/8000))))</f>
        <v>0</v>
      </c>
      <c r="G39" s="38">
        <f>IF(tb!G39&lt;=100,0,
IF(tb!G39&lt;=500,(tb!G39-100)/500,
IF(tb!G39&lt;=1000,0.8 + (tb!G39-500)/2000,
IF(tb!G39&lt;=2000,1.05 + (tb!G39-1000)/4000,
1.3 + (tb!G39-2000)/8000))))</f>
        <v>0</v>
      </c>
      <c r="H39" s="38">
        <f>IF(tb!H39&lt;=100,0,
IF(tb!H39&lt;=500,(tb!H39-100)/500,
IF(tb!H39&lt;=1000,0.8 + (tb!H39-500)/2000,
IF(tb!H39&lt;=2000,1.05 + (tb!H39-1000)/4000,
1.3 + (tb!H39-2000)/8000))))</f>
        <v>0</v>
      </c>
      <c r="I39" s="38">
        <f>IF(tb!I39&lt;=100,0,
IF(tb!I39&lt;=500,(tb!I39-100)/500,
IF(tb!I39&lt;=1000,0.8 + (tb!I39-500)/2000,
IF(tb!I39&lt;=2000,1.05 + (tb!I39-1000)/4000,
1.3 + (tb!I39-2000)/8000))))</f>
        <v>0</v>
      </c>
      <c r="J39" s="38">
        <f>IF(tb!J39&lt;=100,0,
IF(tb!J39&lt;=500,(tb!J39-100)/500,
IF(tb!J39&lt;=1000,0.8 + (tb!J39-500)/2000,
IF(tb!J39&lt;=2000,1.05 + (tb!J39-1000)/4000,
1.3 + (tb!J39-2000)/8000))))</f>
        <v>0</v>
      </c>
      <c r="K39" s="38">
        <f>IF(tb!K39&lt;=100,0,
IF(tb!K39&lt;=500,(tb!K39-100)/500,
IF(tb!K39&lt;=1000,0.8 + (tb!K39-500)/2000,
IF(tb!K39&lt;=2000,1.05 + (tb!K39-1000)/4000,
1.3 + (tb!K39-2000)/8000))))</f>
        <v>0</v>
      </c>
      <c r="L39" s="38">
        <f>IF(tb!L39&lt;=100,0,
IF(tb!L39&lt;=500,(tb!L39-100)/500,
IF(tb!L39&lt;=1000,0.8 + (tb!L39-500)/2000,
IF(tb!L39&lt;=2000,1.05 + (tb!L39-1000)/4000,
1.3 + (tb!L39-2000)/8000))))</f>
        <v>0</v>
      </c>
      <c r="M39" s="38">
        <f>IF(tb!M39&lt;=100,0,
IF(tb!M39&lt;=500,(tb!M39-100)/500,
IF(tb!M39&lt;=1000,0.8 + (tb!M39-500)/2000,
IF(tb!M39&lt;=2000,1.05 + (tb!M39-1000)/4000,
1.3 + (tb!M39-2000)/8000))))</f>
        <v>0</v>
      </c>
      <c r="N39" s="38">
        <f>IF(tb!N39&lt;=100,0,
IF(tb!N39&lt;=500,(tb!N39-100)/500,
IF(tb!N39&lt;=1000,0.8 + (tb!N39-500)/2000,
IF(tb!N39&lt;=2000,1.05 + (tb!N39-1000)/4000,
1.3 + (tb!N39-2000)/8000))))</f>
        <v>0</v>
      </c>
      <c r="O39" s="38">
        <f>IF(tb!O39&lt;=100,0,
IF(tb!O39&lt;=500,(tb!O39-100)/500,
IF(tb!O39&lt;=1000,0.8 + (tb!O39-500)/2000,
IF(tb!O39&lt;=2000,1.05 + (tb!O39-1000)/4000,
1.3 + (tb!O39-2000)/8000))))</f>
        <v>0</v>
      </c>
      <c r="P39" s="38"/>
      <c r="Q39" s="38">
        <f>IF(tb!Q39&lt;=100,0,
IF(tb!Q39&lt;=500,(tb!Q39-100)/500,
IF(tb!Q39&lt;=1000,0.8 + (tb!Q39-500)/2000,
IF(tb!Q39&lt;=2000,1.05 + (tb!Q39-1000)/4000,
1.3 + (tb!Q39-2000)/8000))))</f>
        <v>0</v>
      </c>
      <c r="R39" s="38">
        <f>IF(tb!R39&lt;=100,0,
IF(tb!R39&lt;=500,(tb!R39-100)/500,
IF(tb!R39&lt;=1000,0.8 + (tb!R39-500)/2000,
IF(tb!R39&lt;=2000,1.05 + (tb!R39-1000)/4000,
1.3 + (tb!R39-2000)/8000))))</f>
        <v>0</v>
      </c>
      <c r="S39" s="38">
        <f>IF(tb!S39&lt;=100,0,
IF(tb!S39&lt;=500,(tb!S39-100)/500,
IF(tb!S39&lt;=1000,0.8 + (tb!S39-500)/2000,
IF(tb!S39&lt;=2000,1.05 + (tb!S39-1000)/4000,
1.3 + (tb!S39-2000)/8000))))</f>
        <v>0</v>
      </c>
      <c r="T39" s="38">
        <f>IF(tb!T39&lt;=100,0,
IF(tb!T39&lt;=500,(tb!T39-100)/500,
IF(tb!T39&lt;=1000,0.8 + (tb!T39-500)/2000,
IF(tb!T39&lt;=2000,1.05 + (tb!T39-1000)/4000,
1.3 + (tb!T39-2000)/8000))))</f>
        <v>0</v>
      </c>
      <c r="U39" s="38">
        <f>IF(tb!U39&lt;=100,0,
IF(tb!U39&lt;=500,(tb!U39-100)/500,
IF(tb!U39&lt;=1000,0.8 + (tb!U39-500)/2000,
IF(tb!U39&lt;=2000,1.05 + (tb!U39-1000)/4000,
1.3 + (tb!U39-2000)/8000))))</f>
        <v>0</v>
      </c>
      <c r="V39" s="38">
        <f>IF(tb!V39&lt;=100,0,
IF(tb!V39&lt;=500,(tb!V39-100)/500,
IF(tb!V39&lt;=1000,0.8 + (tb!V39-500)/2000,
IF(tb!V39&lt;=2000,1.05 + (tb!V39-1000)/4000,
1.3 + (tb!V39-2000)/8000))))</f>
        <v>0</v>
      </c>
      <c r="W39" s="38">
        <f>IF(tb!W39&lt;=100,0,
IF(tb!W39&lt;=500,(tb!W39-100)/500,
IF(tb!W39&lt;=1000,0.8 + (tb!W39-500)/2000,
IF(tb!W39&lt;=2000,1.05 + (tb!W39-1000)/4000,
1.3 + (tb!W39-2000)/8000))))</f>
        <v>0</v>
      </c>
      <c r="X39" s="38">
        <f>IF(tb!X39&lt;=100,0,
IF(tb!X39&lt;=500,(tb!X39-100)/500,
IF(tb!X39&lt;=1000,0.8 + (tb!X39-500)/2000,
IF(tb!X39&lt;=2000,1.05 + (tb!X39-1000)/4000,
1.3 + (tb!X39-2000)/8000))))</f>
        <v>0</v>
      </c>
      <c r="Y39" s="38">
        <f>IF(tb!Y39&lt;=100,0,
IF(tb!Y39&lt;=500,(tb!Y39-100)/500,
IF(tb!Y39&lt;=1000,0.8 + (tb!Y39-500)/2000,
IF(tb!Y39&lt;=2000,1.05 + (tb!Y39-1000)/4000,
1.3 + (tb!Y39-2000)/8000))))</f>
        <v>0</v>
      </c>
      <c r="Z39" s="38">
        <f>IF(tb!Z39&lt;=100,0,
IF(tb!Z39&lt;=500,(tb!Z39-100)/500,
IF(tb!Z39&lt;=1000,0.8 + (tb!Z39-500)/2000,
IF(tb!Z39&lt;=2000,1.05 + (tb!Z39-1000)/4000,
1.3 + (tb!Z39-2000)/8000))))</f>
        <v>0</v>
      </c>
      <c r="AA39" s="38">
        <f>IF(tb!AA39&lt;=100,0,
IF(tb!AA39&lt;=500,(tb!AA39-100)/500,
IF(tb!AA39&lt;=1000,0.8 + (tb!AA39-500)/2000,
IF(tb!AA39&lt;=2000,1.05 + (tb!AA39-1000)/4000,
1.3 + (tb!AA39-2000)/8000))))</f>
        <v>0</v>
      </c>
      <c r="AB39" s="38">
        <f>IF(tb!AB39&lt;=100,0,
IF(tb!AB39&lt;=500,(tb!AB39-100)/500,
IF(tb!AB39&lt;=1000,0.8 + (tb!AB39-500)/2000,
IF(tb!AB39&lt;=2000,1.05 + (tb!AB39-1000)/4000,
1.3 + (tb!AB39-2000)/8000))))</f>
        <v>0</v>
      </c>
      <c r="AC39" s="38">
        <f>IF(tb!AC39&lt;=100,0,
IF(tb!AC39&lt;=500,(tb!AC39-100)/500,
IF(tb!AC39&lt;=1000,0.8 + (tb!AC39-500)/2000,
IF(tb!AC39&lt;=2000,1.05 + (tb!AC39-1000)/4000,
1.3 + (tb!AC39-2000)/8000))))</f>
        <v>0</v>
      </c>
      <c r="AD39" s="38">
        <f>IF(tb!AD39&lt;=100,0,
IF(tb!AD39&lt;=500,(tb!AD39-100)/500,
IF(tb!AD39&lt;=1000,0.8 + (tb!AD39-500)/2000,
IF(tb!AD39&lt;=2000,1.05 + (tb!AD39-1000)/4000,
1.3 + (tb!AD39-2000)/8000))))</f>
        <v>0</v>
      </c>
      <c r="AE39" s="38">
        <f>IF(tb!AE39&lt;=100,0,
IF(tb!AE39&lt;=500,(tb!AE39-100)/500,
IF(tb!AE39&lt;=1000,0.8 + (tb!AE39-500)/2000,
IF(tb!AE39&lt;=2000,1.05 + (tb!AE39-1000)/4000,
1.3 + (tb!AE39-2000)/8000))))</f>
        <v>0</v>
      </c>
    </row>
    <row r="40" spans="1:31" x14ac:dyDescent="0.25">
      <c r="A40" s="38">
        <f>IF(tb!A40&lt;=100,0,
IF(tb!A40&lt;=500,(tb!A40-100)/500,
IF(tb!A40&lt;=1000,0.8 + (tb!A40-500)/2000,
IF(tb!A40&lt;=2000,1.05 + (tb!A40-1000)/4000,
1.3 + (tb!A40-2000)/8000))))</f>
        <v>0</v>
      </c>
      <c r="B40" s="38">
        <f>IF(tb!B40&lt;=100,0,
IF(tb!B40&lt;=500,(tb!B40-100)/500,
IF(tb!B40&lt;=1000,0.8 + (tb!B40-500)/2000,
IF(tb!B40&lt;=2000,1.05 + (tb!B40-1000)/4000,
1.3 + (tb!B40-2000)/8000))))</f>
        <v>0</v>
      </c>
      <c r="C40" s="38">
        <f>IF(tb!C40&lt;=100,0,
IF(tb!C40&lt;=500,(tb!C40-100)/500,
IF(tb!C40&lt;=1000,0.8 + (tb!C40-500)/2000,
IF(tb!C40&lt;=2000,1.05 + (tb!C40-1000)/4000,
1.3 + (tb!C40-2000)/8000))))</f>
        <v>0</v>
      </c>
      <c r="D40" s="38">
        <f>IF(tb!D40&lt;=100,0,
IF(tb!D40&lt;=500,(tb!D40-100)/500,
IF(tb!D40&lt;=1000,0.8 + (tb!D40-500)/2000,
IF(tb!D40&lt;=2000,1.05 + (tb!D40-1000)/4000,
1.3 + (tb!D40-2000)/8000))))</f>
        <v>0</v>
      </c>
      <c r="E40" s="38">
        <f>IF(tb!E40&lt;=100,0,
IF(tb!E40&lt;=500,(tb!E40-100)/500,
IF(tb!E40&lt;=1000,0.8 + (tb!E40-500)/2000,
IF(tb!E40&lt;=2000,1.05 + (tb!E40-1000)/4000,
1.3 + (tb!E40-2000)/8000))))</f>
        <v>0</v>
      </c>
      <c r="F40" s="38">
        <f>IF(tb!F40&lt;=100,0,
IF(tb!F40&lt;=500,(tb!F40-100)/500,
IF(tb!F40&lt;=1000,0.8 + (tb!F40-500)/2000,
IF(tb!F40&lt;=2000,1.05 + (tb!F40-1000)/4000,
1.3 + (tb!F40-2000)/8000))))</f>
        <v>0</v>
      </c>
      <c r="G40" s="38">
        <f>IF(tb!G40&lt;=100,0,
IF(tb!G40&lt;=500,(tb!G40-100)/500,
IF(tb!G40&lt;=1000,0.8 + (tb!G40-500)/2000,
IF(tb!G40&lt;=2000,1.05 + (tb!G40-1000)/4000,
1.3 + (tb!G40-2000)/8000))))</f>
        <v>0</v>
      </c>
      <c r="H40" s="38">
        <f>IF(tb!H40&lt;=100,0,
IF(tb!H40&lt;=500,(tb!H40-100)/500,
IF(tb!H40&lt;=1000,0.8 + (tb!H40-500)/2000,
IF(tb!H40&lt;=2000,1.05 + (tb!H40-1000)/4000,
1.3 + (tb!H40-2000)/8000))))</f>
        <v>0</v>
      </c>
      <c r="I40" s="38">
        <f>IF(tb!I40&lt;=100,0,
IF(tb!I40&lt;=500,(tb!I40-100)/500,
IF(tb!I40&lt;=1000,0.8 + (tb!I40-500)/2000,
IF(tb!I40&lt;=2000,1.05 + (tb!I40-1000)/4000,
1.3 + (tb!I40-2000)/8000))))</f>
        <v>0</v>
      </c>
      <c r="J40" s="38">
        <f>IF(tb!J40&lt;=100,0,
IF(tb!J40&lt;=500,(tb!J40-100)/500,
IF(tb!J40&lt;=1000,0.8 + (tb!J40-500)/2000,
IF(tb!J40&lt;=2000,1.05 + (tb!J40-1000)/4000,
1.3 + (tb!J40-2000)/8000))))</f>
        <v>0</v>
      </c>
      <c r="K40" s="38">
        <f>IF(tb!K40&lt;=100,0,
IF(tb!K40&lt;=500,(tb!K40-100)/500,
IF(tb!K40&lt;=1000,0.8 + (tb!K40-500)/2000,
IF(tb!K40&lt;=2000,1.05 + (tb!K40-1000)/4000,
1.3 + (tb!K40-2000)/8000))))</f>
        <v>0</v>
      </c>
      <c r="L40" s="38">
        <f>IF(tb!L40&lt;=100,0,
IF(tb!L40&lt;=500,(tb!L40-100)/500,
IF(tb!L40&lt;=1000,0.8 + (tb!L40-500)/2000,
IF(tb!L40&lt;=2000,1.05 + (tb!L40-1000)/4000,
1.3 + (tb!L40-2000)/8000))))</f>
        <v>0</v>
      </c>
      <c r="M40" s="38">
        <f>IF(tb!M40&lt;=100,0,
IF(tb!M40&lt;=500,(tb!M40-100)/500,
IF(tb!M40&lt;=1000,0.8 + (tb!M40-500)/2000,
IF(tb!M40&lt;=2000,1.05 + (tb!M40-1000)/4000,
1.3 + (tb!M40-2000)/8000))))</f>
        <v>0</v>
      </c>
      <c r="N40" s="38">
        <f>IF(tb!N40&lt;=100,0,
IF(tb!N40&lt;=500,(tb!N40-100)/500,
IF(tb!N40&lt;=1000,0.8 + (tb!N40-500)/2000,
IF(tb!N40&lt;=2000,1.05 + (tb!N40-1000)/4000,
1.3 + (tb!N40-2000)/8000))))</f>
        <v>0</v>
      </c>
      <c r="O40" s="38">
        <f>IF(tb!O40&lt;=100,0,
IF(tb!O40&lt;=500,(tb!O40-100)/500,
IF(tb!O40&lt;=1000,0.8 + (tb!O40-500)/2000,
IF(tb!O40&lt;=2000,1.05 + (tb!O40-1000)/4000,
1.3 + (tb!O40-2000)/8000))))</f>
        <v>0</v>
      </c>
      <c r="P40" s="38"/>
      <c r="Q40" s="38">
        <f>IF(tb!Q40&lt;=100,0,
IF(tb!Q40&lt;=500,(tb!Q40-100)/500,
IF(tb!Q40&lt;=1000,0.8 + (tb!Q40-500)/2000,
IF(tb!Q40&lt;=2000,1.05 + (tb!Q40-1000)/4000,
1.3 + (tb!Q40-2000)/8000))))</f>
        <v>0</v>
      </c>
      <c r="R40" s="38">
        <f>IF(tb!R40&lt;=100,0,
IF(tb!R40&lt;=500,(tb!R40-100)/500,
IF(tb!R40&lt;=1000,0.8 + (tb!R40-500)/2000,
IF(tb!R40&lt;=2000,1.05 + (tb!R40-1000)/4000,
1.3 + (tb!R40-2000)/8000))))</f>
        <v>0</v>
      </c>
      <c r="S40" s="38">
        <f>IF(tb!S40&lt;=100,0,
IF(tb!S40&lt;=500,(tb!S40-100)/500,
IF(tb!S40&lt;=1000,0.8 + (tb!S40-500)/2000,
IF(tb!S40&lt;=2000,1.05 + (tb!S40-1000)/4000,
1.3 + (tb!S40-2000)/8000))))</f>
        <v>0</v>
      </c>
      <c r="T40" s="38">
        <f>IF(tb!T40&lt;=100,0,
IF(tb!T40&lt;=500,(tb!T40-100)/500,
IF(tb!T40&lt;=1000,0.8 + (tb!T40-500)/2000,
IF(tb!T40&lt;=2000,1.05 + (tb!T40-1000)/4000,
1.3 + (tb!T40-2000)/8000))))</f>
        <v>0</v>
      </c>
      <c r="U40" s="38">
        <f>IF(tb!U40&lt;=100,0,
IF(tb!U40&lt;=500,(tb!U40-100)/500,
IF(tb!U40&lt;=1000,0.8 + (tb!U40-500)/2000,
IF(tb!U40&lt;=2000,1.05 + (tb!U40-1000)/4000,
1.3 + (tb!U40-2000)/8000))))</f>
        <v>0</v>
      </c>
      <c r="V40" s="38">
        <f>IF(tb!V40&lt;=100,0,
IF(tb!V40&lt;=500,(tb!V40-100)/500,
IF(tb!V40&lt;=1000,0.8 + (tb!V40-500)/2000,
IF(tb!V40&lt;=2000,1.05 + (tb!V40-1000)/4000,
1.3 + (tb!V40-2000)/8000))))</f>
        <v>0</v>
      </c>
      <c r="W40" s="38">
        <f>IF(tb!W40&lt;=100,0,
IF(tb!W40&lt;=500,(tb!W40-100)/500,
IF(tb!W40&lt;=1000,0.8 + (tb!W40-500)/2000,
IF(tb!W40&lt;=2000,1.05 + (tb!W40-1000)/4000,
1.3 + (tb!W40-2000)/8000))))</f>
        <v>0</v>
      </c>
      <c r="X40" s="38">
        <f>IF(tb!X40&lt;=100,0,
IF(tb!X40&lt;=500,(tb!X40-100)/500,
IF(tb!X40&lt;=1000,0.8 + (tb!X40-500)/2000,
IF(tb!X40&lt;=2000,1.05 + (tb!X40-1000)/4000,
1.3 + (tb!X40-2000)/8000))))</f>
        <v>0</v>
      </c>
      <c r="Y40" s="38">
        <f>IF(tb!Y40&lt;=100,0,
IF(tb!Y40&lt;=500,(tb!Y40-100)/500,
IF(tb!Y40&lt;=1000,0.8 + (tb!Y40-500)/2000,
IF(tb!Y40&lt;=2000,1.05 + (tb!Y40-1000)/4000,
1.3 + (tb!Y40-2000)/8000))))</f>
        <v>0</v>
      </c>
      <c r="Z40" s="38">
        <f>IF(tb!Z40&lt;=100,0,
IF(tb!Z40&lt;=500,(tb!Z40-100)/500,
IF(tb!Z40&lt;=1000,0.8 + (tb!Z40-500)/2000,
IF(tb!Z40&lt;=2000,1.05 + (tb!Z40-1000)/4000,
1.3 + (tb!Z40-2000)/8000))))</f>
        <v>0</v>
      </c>
      <c r="AA40" s="38">
        <f>IF(tb!AA40&lt;=100,0,
IF(tb!AA40&lt;=500,(tb!AA40-100)/500,
IF(tb!AA40&lt;=1000,0.8 + (tb!AA40-500)/2000,
IF(tb!AA40&lt;=2000,1.05 + (tb!AA40-1000)/4000,
1.3 + (tb!AA40-2000)/8000))))</f>
        <v>0</v>
      </c>
      <c r="AB40" s="38">
        <f>IF(tb!AB40&lt;=100,0,
IF(tb!AB40&lt;=500,(tb!AB40-100)/500,
IF(tb!AB40&lt;=1000,0.8 + (tb!AB40-500)/2000,
IF(tb!AB40&lt;=2000,1.05 + (tb!AB40-1000)/4000,
1.3 + (tb!AB40-2000)/8000))))</f>
        <v>0</v>
      </c>
      <c r="AC40" s="38">
        <f>IF(tb!AC40&lt;=100,0,
IF(tb!AC40&lt;=500,(tb!AC40-100)/500,
IF(tb!AC40&lt;=1000,0.8 + (tb!AC40-500)/2000,
IF(tb!AC40&lt;=2000,1.05 + (tb!AC40-1000)/4000,
1.3 + (tb!AC40-2000)/8000))))</f>
        <v>0</v>
      </c>
      <c r="AD40" s="38">
        <f>IF(tb!AD40&lt;=100,0,
IF(tb!AD40&lt;=500,(tb!AD40-100)/500,
IF(tb!AD40&lt;=1000,0.8 + (tb!AD40-500)/2000,
IF(tb!AD40&lt;=2000,1.05 + (tb!AD40-1000)/4000,
1.3 + (tb!AD40-2000)/8000))))</f>
        <v>0</v>
      </c>
      <c r="AE40" s="38">
        <f>IF(tb!AE40&lt;=100,0,
IF(tb!AE40&lt;=500,(tb!AE40-100)/500,
IF(tb!AE40&lt;=1000,0.8 + (tb!AE40-500)/2000,
IF(tb!AE40&lt;=2000,1.05 + (tb!AE40-1000)/4000,
1.3 + (tb!AE40-2000)/8000))))</f>
        <v>0</v>
      </c>
    </row>
    <row r="41" spans="1:31" x14ac:dyDescent="0.25">
      <c r="A41" s="38">
        <f>IF(tb!A41&lt;=100,0,
IF(tb!A41&lt;=500,(tb!A41-100)/500,
IF(tb!A41&lt;=1000,0.8 + (tb!A41-500)/2000,
IF(tb!A41&lt;=2000,1.05 + (tb!A41-1000)/4000,
1.3 + (tb!A41-2000)/8000))))</f>
        <v>0</v>
      </c>
      <c r="B41" s="38">
        <f>IF(tb!B41&lt;=100,0,
IF(tb!B41&lt;=500,(tb!B41-100)/500,
IF(tb!B41&lt;=1000,0.8 + (tb!B41-500)/2000,
IF(tb!B41&lt;=2000,1.05 + (tb!B41-1000)/4000,
1.3 + (tb!B41-2000)/8000))))</f>
        <v>0</v>
      </c>
      <c r="C41" s="38">
        <f>IF(tb!C41&lt;=100,0,
IF(tb!C41&lt;=500,(tb!C41-100)/500,
IF(tb!C41&lt;=1000,0.8 + (tb!C41-500)/2000,
IF(tb!C41&lt;=2000,1.05 + (tb!C41-1000)/4000,
1.3 + (tb!C41-2000)/8000))))</f>
        <v>0</v>
      </c>
      <c r="D41" s="38">
        <f>IF(tb!D41&lt;=100,0,
IF(tb!D41&lt;=500,(tb!D41-100)/500,
IF(tb!D41&lt;=1000,0.8 + (tb!D41-500)/2000,
IF(tb!D41&lt;=2000,1.05 + (tb!D41-1000)/4000,
1.3 + (tb!D41-2000)/8000))))</f>
        <v>0</v>
      </c>
      <c r="E41" s="38">
        <f>IF(tb!E41&lt;=100,0,
IF(tb!E41&lt;=500,(tb!E41-100)/500,
IF(tb!E41&lt;=1000,0.8 + (tb!E41-500)/2000,
IF(tb!E41&lt;=2000,1.05 + (tb!E41-1000)/4000,
1.3 + (tb!E41-2000)/8000))))</f>
        <v>0</v>
      </c>
      <c r="F41" s="38">
        <f>IF(tb!F41&lt;=100,0,
IF(tb!F41&lt;=500,(tb!F41-100)/500,
IF(tb!F41&lt;=1000,0.8 + (tb!F41-500)/2000,
IF(tb!F41&lt;=2000,1.05 + (tb!F41-1000)/4000,
1.3 + (tb!F41-2000)/8000))))</f>
        <v>0</v>
      </c>
      <c r="G41" s="38">
        <f>IF(tb!G41&lt;=100,0,
IF(tb!G41&lt;=500,(tb!G41-100)/500,
IF(tb!G41&lt;=1000,0.8 + (tb!G41-500)/2000,
IF(tb!G41&lt;=2000,1.05 + (tb!G41-1000)/4000,
1.3 + (tb!G41-2000)/8000))))</f>
        <v>0</v>
      </c>
      <c r="H41" s="38">
        <f>IF(tb!H41&lt;=100,0,
IF(tb!H41&lt;=500,(tb!H41-100)/500,
IF(tb!H41&lt;=1000,0.8 + (tb!H41-500)/2000,
IF(tb!H41&lt;=2000,1.05 + (tb!H41-1000)/4000,
1.3 + (tb!H41-2000)/8000))))</f>
        <v>0</v>
      </c>
      <c r="I41" s="38">
        <f>IF(tb!I41&lt;=100,0,
IF(tb!I41&lt;=500,(tb!I41-100)/500,
IF(tb!I41&lt;=1000,0.8 + (tb!I41-500)/2000,
IF(tb!I41&lt;=2000,1.05 + (tb!I41-1000)/4000,
1.3 + (tb!I41-2000)/8000))))</f>
        <v>0</v>
      </c>
      <c r="J41" s="38">
        <f>IF(tb!J41&lt;=100,0,
IF(tb!J41&lt;=500,(tb!J41-100)/500,
IF(tb!J41&lt;=1000,0.8 + (tb!J41-500)/2000,
IF(tb!J41&lt;=2000,1.05 + (tb!J41-1000)/4000,
1.3 + (tb!J41-2000)/8000))))</f>
        <v>0</v>
      </c>
      <c r="K41" s="38">
        <f>IF(tb!K41&lt;=100,0,
IF(tb!K41&lt;=500,(tb!K41-100)/500,
IF(tb!K41&lt;=1000,0.8 + (tb!K41-500)/2000,
IF(tb!K41&lt;=2000,1.05 + (tb!K41-1000)/4000,
1.3 + (tb!K41-2000)/8000))))</f>
        <v>0</v>
      </c>
      <c r="L41" s="38">
        <f>IF(tb!L41&lt;=100,0,
IF(tb!L41&lt;=500,(tb!L41-100)/500,
IF(tb!L41&lt;=1000,0.8 + (tb!L41-500)/2000,
IF(tb!L41&lt;=2000,1.05 + (tb!L41-1000)/4000,
1.3 + (tb!L41-2000)/8000))))</f>
        <v>0</v>
      </c>
      <c r="M41" s="38">
        <f>IF(tb!M41&lt;=100,0,
IF(tb!M41&lt;=500,(tb!M41-100)/500,
IF(tb!M41&lt;=1000,0.8 + (tb!M41-500)/2000,
IF(tb!M41&lt;=2000,1.05 + (tb!M41-1000)/4000,
1.3 + (tb!M41-2000)/8000))))</f>
        <v>0</v>
      </c>
      <c r="N41" s="38">
        <f>IF(tb!N41&lt;=100,0,
IF(tb!N41&lt;=500,(tb!N41-100)/500,
IF(tb!N41&lt;=1000,0.8 + (tb!N41-500)/2000,
IF(tb!N41&lt;=2000,1.05 + (tb!N41-1000)/4000,
1.3 + (tb!N41-2000)/8000))))</f>
        <v>0</v>
      </c>
      <c r="O41" s="38">
        <f>IF(tb!O41&lt;=100,0,
IF(tb!O41&lt;=500,(tb!O41-100)/500,
IF(tb!O41&lt;=1000,0.8 + (tb!O41-500)/2000,
IF(tb!O41&lt;=2000,1.05 + (tb!O41-1000)/4000,
1.3 + (tb!O41-2000)/8000))))</f>
        <v>0</v>
      </c>
      <c r="P41" s="38"/>
      <c r="Q41" s="38">
        <f>IF(tb!Q41&lt;=100,0,
IF(tb!Q41&lt;=500,(tb!Q41-100)/500,
IF(tb!Q41&lt;=1000,0.8 + (tb!Q41-500)/2000,
IF(tb!Q41&lt;=2000,1.05 + (tb!Q41-1000)/4000,
1.3 + (tb!Q41-2000)/8000))))</f>
        <v>0</v>
      </c>
      <c r="R41" s="38">
        <f>IF(tb!R41&lt;=100,0,
IF(tb!R41&lt;=500,(tb!R41-100)/500,
IF(tb!R41&lt;=1000,0.8 + (tb!R41-500)/2000,
IF(tb!R41&lt;=2000,1.05 + (tb!R41-1000)/4000,
1.3 + (tb!R41-2000)/8000))))</f>
        <v>0</v>
      </c>
      <c r="S41" s="38">
        <f>IF(tb!S41&lt;=100,0,
IF(tb!S41&lt;=500,(tb!S41-100)/500,
IF(tb!S41&lt;=1000,0.8 + (tb!S41-500)/2000,
IF(tb!S41&lt;=2000,1.05 + (tb!S41-1000)/4000,
1.3 + (tb!S41-2000)/8000))))</f>
        <v>0</v>
      </c>
      <c r="T41" s="38">
        <f>IF(tb!T41&lt;=100,0,
IF(tb!T41&lt;=500,(tb!T41-100)/500,
IF(tb!T41&lt;=1000,0.8 + (tb!T41-500)/2000,
IF(tb!T41&lt;=2000,1.05 + (tb!T41-1000)/4000,
1.3 + (tb!T41-2000)/8000))))</f>
        <v>0</v>
      </c>
      <c r="U41" s="38">
        <f>IF(tb!U41&lt;=100,0,
IF(tb!U41&lt;=500,(tb!U41-100)/500,
IF(tb!U41&lt;=1000,0.8 + (tb!U41-500)/2000,
IF(tb!U41&lt;=2000,1.05 + (tb!U41-1000)/4000,
1.3 + (tb!U41-2000)/8000))))</f>
        <v>0</v>
      </c>
      <c r="V41" s="38">
        <f>IF(tb!V41&lt;=100,0,
IF(tb!V41&lt;=500,(tb!V41-100)/500,
IF(tb!V41&lt;=1000,0.8 + (tb!V41-500)/2000,
IF(tb!V41&lt;=2000,1.05 + (tb!V41-1000)/4000,
1.3 + (tb!V41-2000)/8000))))</f>
        <v>0</v>
      </c>
      <c r="W41" s="38">
        <f>IF(tb!W41&lt;=100,0,
IF(tb!W41&lt;=500,(tb!W41-100)/500,
IF(tb!W41&lt;=1000,0.8 + (tb!W41-500)/2000,
IF(tb!W41&lt;=2000,1.05 + (tb!W41-1000)/4000,
1.3 + (tb!W41-2000)/8000))))</f>
        <v>0</v>
      </c>
      <c r="X41" s="38">
        <f>IF(tb!X41&lt;=100,0,
IF(tb!X41&lt;=500,(tb!X41-100)/500,
IF(tb!X41&lt;=1000,0.8 + (tb!X41-500)/2000,
IF(tb!X41&lt;=2000,1.05 + (tb!X41-1000)/4000,
1.3 + (tb!X41-2000)/8000))))</f>
        <v>0</v>
      </c>
      <c r="Y41" s="38">
        <f>IF(tb!Y41&lt;=100,0,
IF(tb!Y41&lt;=500,(tb!Y41-100)/500,
IF(tb!Y41&lt;=1000,0.8 + (tb!Y41-500)/2000,
IF(tb!Y41&lt;=2000,1.05 + (tb!Y41-1000)/4000,
1.3 + (tb!Y41-2000)/8000))))</f>
        <v>0</v>
      </c>
      <c r="Z41" s="38">
        <f>IF(tb!Z41&lt;=100,0,
IF(tb!Z41&lt;=500,(tb!Z41-100)/500,
IF(tb!Z41&lt;=1000,0.8 + (tb!Z41-500)/2000,
IF(tb!Z41&lt;=2000,1.05 + (tb!Z41-1000)/4000,
1.3 + (tb!Z41-2000)/8000))))</f>
        <v>0</v>
      </c>
      <c r="AA41" s="38">
        <f>IF(tb!AA41&lt;=100,0,
IF(tb!AA41&lt;=500,(tb!AA41-100)/500,
IF(tb!AA41&lt;=1000,0.8 + (tb!AA41-500)/2000,
IF(tb!AA41&lt;=2000,1.05 + (tb!AA41-1000)/4000,
1.3 + (tb!AA41-2000)/8000))))</f>
        <v>0</v>
      </c>
      <c r="AB41" s="38">
        <f>IF(tb!AB41&lt;=100,0,
IF(tb!AB41&lt;=500,(tb!AB41-100)/500,
IF(tb!AB41&lt;=1000,0.8 + (tb!AB41-500)/2000,
IF(tb!AB41&lt;=2000,1.05 + (tb!AB41-1000)/4000,
1.3 + (tb!AB41-2000)/8000))))</f>
        <v>0</v>
      </c>
      <c r="AC41" s="38">
        <f>IF(tb!AC41&lt;=100,0,
IF(tb!AC41&lt;=500,(tb!AC41-100)/500,
IF(tb!AC41&lt;=1000,0.8 + (tb!AC41-500)/2000,
IF(tb!AC41&lt;=2000,1.05 + (tb!AC41-1000)/4000,
1.3 + (tb!AC41-2000)/8000))))</f>
        <v>0</v>
      </c>
      <c r="AD41" s="38">
        <f>IF(tb!AD41&lt;=100,0,
IF(tb!AD41&lt;=500,(tb!AD41-100)/500,
IF(tb!AD41&lt;=1000,0.8 + (tb!AD41-500)/2000,
IF(tb!AD41&lt;=2000,1.05 + (tb!AD41-1000)/4000,
1.3 + (tb!AD41-2000)/8000))))</f>
        <v>0</v>
      </c>
      <c r="AE41" s="38">
        <f>IF(tb!AE41&lt;=100,0,
IF(tb!AE41&lt;=500,(tb!AE41-100)/500,
IF(tb!AE41&lt;=1000,0.8 + (tb!AE41-500)/2000,
IF(tb!AE41&lt;=2000,1.05 + (tb!AE41-1000)/4000,
1.3 + (tb!AE41-2000)/8000))))</f>
        <v>0</v>
      </c>
    </row>
    <row r="42" spans="1:31" x14ac:dyDescent="0.25">
      <c r="A42" s="38">
        <f>IF(tb!A42&lt;=100,0,
IF(tb!A42&lt;=500,(tb!A42-100)/500,
IF(tb!A42&lt;=1000,0.8 + (tb!A42-500)/2000,
IF(tb!A42&lt;=2000,1.05 + (tb!A42-1000)/4000,
1.3 + (tb!A42-2000)/8000))))</f>
        <v>0</v>
      </c>
      <c r="B42" s="38">
        <f>IF(tb!B42&lt;=100,0,
IF(tb!B42&lt;=500,(tb!B42-100)/500,
IF(tb!B42&lt;=1000,0.8 + (tb!B42-500)/2000,
IF(tb!B42&lt;=2000,1.05 + (tb!B42-1000)/4000,
1.3 + (tb!B42-2000)/8000))))</f>
        <v>0</v>
      </c>
      <c r="C42" s="38">
        <f>IF(tb!C42&lt;=100,0,
IF(tb!C42&lt;=500,(tb!C42-100)/500,
IF(tb!C42&lt;=1000,0.8 + (tb!C42-500)/2000,
IF(tb!C42&lt;=2000,1.05 + (tb!C42-1000)/4000,
1.3 + (tb!C42-2000)/8000))))</f>
        <v>0</v>
      </c>
      <c r="D42" s="38">
        <f>IF(tb!D42&lt;=100,0,
IF(tb!D42&lt;=500,(tb!D42-100)/500,
IF(tb!D42&lt;=1000,0.8 + (tb!D42-500)/2000,
IF(tb!D42&lt;=2000,1.05 + (tb!D42-1000)/4000,
1.3 + (tb!D42-2000)/8000))))</f>
        <v>0</v>
      </c>
      <c r="E42" s="38">
        <f>IF(tb!E42&lt;=100,0,
IF(tb!E42&lt;=500,(tb!E42-100)/500,
IF(tb!E42&lt;=1000,0.8 + (tb!E42-500)/2000,
IF(tb!E42&lt;=2000,1.05 + (tb!E42-1000)/4000,
1.3 + (tb!E42-2000)/8000))))</f>
        <v>0</v>
      </c>
      <c r="F42" s="38">
        <f>IF(tb!F42&lt;=100,0,
IF(tb!F42&lt;=500,(tb!F42-100)/500,
IF(tb!F42&lt;=1000,0.8 + (tb!F42-500)/2000,
IF(tb!F42&lt;=2000,1.05 + (tb!F42-1000)/4000,
1.3 + (tb!F42-2000)/8000))))</f>
        <v>0</v>
      </c>
      <c r="G42" s="38">
        <f>IF(tb!G42&lt;=100,0,
IF(tb!G42&lt;=500,(tb!G42-100)/500,
IF(tb!G42&lt;=1000,0.8 + (tb!G42-500)/2000,
IF(tb!G42&lt;=2000,1.05 + (tb!G42-1000)/4000,
1.3 + (tb!G42-2000)/8000))))</f>
        <v>0</v>
      </c>
      <c r="H42" s="38">
        <f>IF(tb!H42&lt;=100,0,
IF(tb!H42&lt;=500,(tb!H42-100)/500,
IF(tb!H42&lt;=1000,0.8 + (tb!H42-500)/2000,
IF(tb!H42&lt;=2000,1.05 + (tb!H42-1000)/4000,
1.3 + (tb!H42-2000)/8000))))</f>
        <v>0</v>
      </c>
      <c r="I42" s="38">
        <f>IF(tb!I42&lt;=100,0,
IF(tb!I42&lt;=500,(tb!I42-100)/500,
IF(tb!I42&lt;=1000,0.8 + (tb!I42-500)/2000,
IF(tb!I42&lt;=2000,1.05 + (tb!I42-1000)/4000,
1.3 + (tb!I42-2000)/8000))))</f>
        <v>0</v>
      </c>
      <c r="J42" s="38">
        <f>IF(tb!J42&lt;=100,0,
IF(tb!J42&lt;=500,(tb!J42-100)/500,
IF(tb!J42&lt;=1000,0.8 + (tb!J42-500)/2000,
IF(tb!J42&lt;=2000,1.05 + (tb!J42-1000)/4000,
1.3 + (tb!J42-2000)/8000))))</f>
        <v>0</v>
      </c>
      <c r="K42" s="38">
        <f>IF(tb!K42&lt;=100,0,
IF(tb!K42&lt;=500,(tb!K42-100)/500,
IF(tb!K42&lt;=1000,0.8 + (tb!K42-500)/2000,
IF(tb!K42&lt;=2000,1.05 + (tb!K42-1000)/4000,
1.3 + (tb!K42-2000)/8000))))</f>
        <v>0</v>
      </c>
      <c r="L42" s="38">
        <f>IF(tb!L42&lt;=100,0,
IF(tb!L42&lt;=500,(tb!L42-100)/500,
IF(tb!L42&lt;=1000,0.8 + (tb!L42-500)/2000,
IF(tb!L42&lt;=2000,1.05 + (tb!L42-1000)/4000,
1.3 + (tb!L42-2000)/8000))))</f>
        <v>0</v>
      </c>
      <c r="M42" s="38">
        <f>IF(tb!M42&lt;=100,0,
IF(tb!M42&lt;=500,(tb!M42-100)/500,
IF(tb!M42&lt;=1000,0.8 + (tb!M42-500)/2000,
IF(tb!M42&lt;=2000,1.05 + (tb!M42-1000)/4000,
1.3 + (tb!M42-2000)/8000))))</f>
        <v>0</v>
      </c>
      <c r="N42" s="38">
        <f>IF(tb!N42&lt;=100,0,
IF(tb!N42&lt;=500,(tb!N42-100)/500,
IF(tb!N42&lt;=1000,0.8 + (tb!N42-500)/2000,
IF(tb!N42&lt;=2000,1.05 + (tb!N42-1000)/4000,
1.3 + (tb!N42-2000)/8000))))</f>
        <v>0</v>
      </c>
      <c r="O42" s="38">
        <f>IF(tb!O42&lt;=100,0,
IF(tb!O42&lt;=500,(tb!O42-100)/500,
IF(tb!O42&lt;=1000,0.8 + (tb!O42-500)/2000,
IF(tb!O42&lt;=2000,1.05 + (tb!O42-1000)/4000,
1.3 + (tb!O42-2000)/8000))))</f>
        <v>0</v>
      </c>
      <c r="P42" s="38"/>
      <c r="Q42" s="38">
        <f>IF(tb!Q42&lt;=100,0,
IF(tb!Q42&lt;=500,(tb!Q42-100)/500,
IF(tb!Q42&lt;=1000,0.8 + (tb!Q42-500)/2000,
IF(tb!Q42&lt;=2000,1.05 + (tb!Q42-1000)/4000,
1.3 + (tb!Q42-2000)/8000))))</f>
        <v>0</v>
      </c>
      <c r="R42" s="38">
        <f>IF(tb!R42&lt;=100,0,
IF(tb!R42&lt;=500,(tb!R42-100)/500,
IF(tb!R42&lt;=1000,0.8 + (tb!R42-500)/2000,
IF(tb!R42&lt;=2000,1.05 + (tb!R42-1000)/4000,
1.3 + (tb!R42-2000)/8000))))</f>
        <v>0</v>
      </c>
      <c r="S42" s="38">
        <f>IF(tb!S42&lt;=100,0,
IF(tb!S42&lt;=500,(tb!S42-100)/500,
IF(tb!S42&lt;=1000,0.8 + (tb!S42-500)/2000,
IF(tb!S42&lt;=2000,1.05 + (tb!S42-1000)/4000,
1.3 + (tb!S42-2000)/8000))))</f>
        <v>0</v>
      </c>
      <c r="T42" s="38">
        <f>IF(tb!T42&lt;=100,0,
IF(tb!T42&lt;=500,(tb!T42-100)/500,
IF(tb!T42&lt;=1000,0.8 + (tb!T42-500)/2000,
IF(tb!T42&lt;=2000,1.05 + (tb!T42-1000)/4000,
1.3 + (tb!T42-2000)/8000))))</f>
        <v>0</v>
      </c>
      <c r="U42" s="38">
        <f>IF(tb!U42&lt;=100,0,
IF(tb!U42&lt;=500,(tb!U42-100)/500,
IF(tb!U42&lt;=1000,0.8 + (tb!U42-500)/2000,
IF(tb!U42&lt;=2000,1.05 + (tb!U42-1000)/4000,
1.3 + (tb!U42-2000)/8000))))</f>
        <v>0</v>
      </c>
      <c r="V42" s="38">
        <f>IF(tb!V42&lt;=100,0,
IF(tb!V42&lt;=500,(tb!V42-100)/500,
IF(tb!V42&lt;=1000,0.8 + (tb!V42-500)/2000,
IF(tb!V42&lt;=2000,1.05 + (tb!V42-1000)/4000,
1.3 + (tb!V42-2000)/8000))))</f>
        <v>0</v>
      </c>
      <c r="W42" s="38">
        <f>IF(tb!W42&lt;=100,0,
IF(tb!W42&lt;=500,(tb!W42-100)/500,
IF(tb!W42&lt;=1000,0.8 + (tb!W42-500)/2000,
IF(tb!W42&lt;=2000,1.05 + (tb!W42-1000)/4000,
1.3 + (tb!W42-2000)/8000))))</f>
        <v>0</v>
      </c>
      <c r="X42" s="38">
        <f>IF(tb!X42&lt;=100,0,
IF(tb!X42&lt;=500,(tb!X42-100)/500,
IF(tb!X42&lt;=1000,0.8 + (tb!X42-500)/2000,
IF(tb!X42&lt;=2000,1.05 + (tb!X42-1000)/4000,
1.3 + (tb!X42-2000)/8000))))</f>
        <v>0</v>
      </c>
      <c r="Y42" s="38">
        <f>IF(tb!Y42&lt;=100,0,
IF(tb!Y42&lt;=500,(tb!Y42-100)/500,
IF(tb!Y42&lt;=1000,0.8 + (tb!Y42-500)/2000,
IF(tb!Y42&lt;=2000,1.05 + (tb!Y42-1000)/4000,
1.3 + (tb!Y42-2000)/8000))))</f>
        <v>0</v>
      </c>
      <c r="Z42" s="38">
        <f>IF(tb!Z42&lt;=100,0,
IF(tb!Z42&lt;=500,(tb!Z42-100)/500,
IF(tb!Z42&lt;=1000,0.8 + (tb!Z42-500)/2000,
IF(tb!Z42&lt;=2000,1.05 + (tb!Z42-1000)/4000,
1.3 + (tb!Z42-2000)/8000))))</f>
        <v>0</v>
      </c>
      <c r="AA42" s="38">
        <f>IF(tb!AA42&lt;=100,0,
IF(tb!AA42&lt;=500,(tb!AA42-100)/500,
IF(tb!AA42&lt;=1000,0.8 + (tb!AA42-500)/2000,
IF(tb!AA42&lt;=2000,1.05 + (tb!AA42-1000)/4000,
1.3 + (tb!AA42-2000)/8000))))</f>
        <v>0</v>
      </c>
      <c r="AB42" s="38">
        <f>IF(tb!AB42&lt;=100,0,
IF(tb!AB42&lt;=500,(tb!AB42-100)/500,
IF(tb!AB42&lt;=1000,0.8 + (tb!AB42-500)/2000,
IF(tb!AB42&lt;=2000,1.05 + (tb!AB42-1000)/4000,
1.3 + (tb!AB42-2000)/8000))))</f>
        <v>0</v>
      </c>
      <c r="AC42" s="38">
        <f>IF(tb!AC42&lt;=100,0,
IF(tb!AC42&lt;=500,(tb!AC42-100)/500,
IF(tb!AC42&lt;=1000,0.8 + (tb!AC42-500)/2000,
IF(tb!AC42&lt;=2000,1.05 + (tb!AC42-1000)/4000,
1.3 + (tb!AC42-2000)/8000))))</f>
        <v>0</v>
      </c>
      <c r="AD42" s="38">
        <f>IF(tb!AD42&lt;=100,0,
IF(tb!AD42&lt;=500,(tb!AD42-100)/500,
IF(tb!AD42&lt;=1000,0.8 + (tb!AD42-500)/2000,
IF(tb!AD42&lt;=2000,1.05 + (tb!AD42-1000)/4000,
1.3 + (tb!AD42-2000)/8000))))</f>
        <v>0</v>
      </c>
      <c r="AE42" s="38">
        <f>IF(tb!AE42&lt;=100,0,
IF(tb!AE42&lt;=500,(tb!AE42-100)/500,
IF(tb!AE42&lt;=1000,0.8 + (tb!AE42-500)/2000,
IF(tb!AE42&lt;=2000,1.05 + (tb!AE42-1000)/4000,
1.3 + (tb!AE42-2000)/8000))))</f>
        <v>0</v>
      </c>
    </row>
    <row r="43" spans="1:31" x14ac:dyDescent="0.25">
      <c r="A43" s="38">
        <f>IF(tb!A43&lt;=100,0,
IF(tb!A43&lt;=500,(tb!A43-100)/500,
IF(tb!A43&lt;=1000,0.8 + (tb!A43-500)/2000,
IF(tb!A43&lt;=2000,1.05 + (tb!A43-1000)/4000,
1.3 + (tb!A43-2000)/8000))))</f>
        <v>0</v>
      </c>
      <c r="B43" s="38">
        <f>IF(tb!B43&lt;=100,0,
IF(tb!B43&lt;=500,(tb!B43-100)/500,
IF(tb!B43&lt;=1000,0.8 + (tb!B43-500)/2000,
IF(tb!B43&lt;=2000,1.05 + (tb!B43-1000)/4000,
1.3 + (tb!B43-2000)/8000))))</f>
        <v>0</v>
      </c>
      <c r="C43" s="38">
        <f>IF(tb!C43&lt;=100,0,
IF(tb!C43&lt;=500,(tb!C43-100)/500,
IF(tb!C43&lt;=1000,0.8 + (tb!C43-500)/2000,
IF(tb!C43&lt;=2000,1.05 + (tb!C43-1000)/4000,
1.3 + (tb!C43-2000)/8000))))</f>
        <v>0</v>
      </c>
      <c r="D43" s="38">
        <f>IF(tb!D43&lt;=100,0,
IF(tb!D43&lt;=500,(tb!D43-100)/500,
IF(tb!D43&lt;=1000,0.8 + (tb!D43-500)/2000,
IF(tb!D43&lt;=2000,1.05 + (tb!D43-1000)/4000,
1.3 + (tb!D43-2000)/8000))))</f>
        <v>0</v>
      </c>
      <c r="E43" s="38">
        <f>IF(tb!E43&lt;=100,0,
IF(tb!E43&lt;=500,(tb!E43-100)/500,
IF(tb!E43&lt;=1000,0.8 + (tb!E43-500)/2000,
IF(tb!E43&lt;=2000,1.05 + (tb!E43-1000)/4000,
1.3 + (tb!E43-2000)/8000))))</f>
        <v>0</v>
      </c>
      <c r="F43" s="38">
        <f>IF(tb!F43&lt;=100,0,
IF(tb!F43&lt;=500,(tb!F43-100)/500,
IF(tb!F43&lt;=1000,0.8 + (tb!F43-500)/2000,
IF(tb!F43&lt;=2000,1.05 + (tb!F43-1000)/4000,
1.3 + (tb!F43-2000)/8000))))</f>
        <v>0</v>
      </c>
      <c r="G43" s="38">
        <f>IF(tb!G43&lt;=100,0,
IF(tb!G43&lt;=500,(tb!G43-100)/500,
IF(tb!G43&lt;=1000,0.8 + (tb!G43-500)/2000,
IF(tb!G43&lt;=2000,1.05 + (tb!G43-1000)/4000,
1.3 + (tb!G43-2000)/8000))))</f>
        <v>0</v>
      </c>
      <c r="H43" s="38">
        <f>IF(tb!H43&lt;=100,0,
IF(tb!H43&lt;=500,(tb!H43-100)/500,
IF(tb!H43&lt;=1000,0.8 + (tb!H43-500)/2000,
IF(tb!H43&lt;=2000,1.05 + (tb!H43-1000)/4000,
1.3 + (tb!H43-2000)/8000))))</f>
        <v>0</v>
      </c>
      <c r="I43" s="38">
        <f>IF(tb!I43&lt;=100,0,
IF(tb!I43&lt;=500,(tb!I43-100)/500,
IF(tb!I43&lt;=1000,0.8 + (tb!I43-500)/2000,
IF(tb!I43&lt;=2000,1.05 + (tb!I43-1000)/4000,
1.3 + (tb!I43-2000)/8000))))</f>
        <v>0</v>
      </c>
      <c r="J43" s="38">
        <f>IF(tb!J43&lt;=100,0,
IF(tb!J43&lt;=500,(tb!J43-100)/500,
IF(tb!J43&lt;=1000,0.8 + (tb!J43-500)/2000,
IF(tb!J43&lt;=2000,1.05 + (tb!J43-1000)/4000,
1.3 + (tb!J43-2000)/8000))))</f>
        <v>0</v>
      </c>
      <c r="K43" s="38">
        <f>IF(tb!K43&lt;=100,0,
IF(tb!K43&lt;=500,(tb!K43-100)/500,
IF(tb!K43&lt;=1000,0.8 + (tb!K43-500)/2000,
IF(tb!K43&lt;=2000,1.05 + (tb!K43-1000)/4000,
1.3 + (tb!K43-2000)/8000))))</f>
        <v>0</v>
      </c>
      <c r="L43" s="38">
        <f>IF(tb!L43&lt;=100,0,
IF(tb!L43&lt;=500,(tb!L43-100)/500,
IF(tb!L43&lt;=1000,0.8 + (tb!L43-500)/2000,
IF(tb!L43&lt;=2000,1.05 + (tb!L43-1000)/4000,
1.3 + (tb!L43-2000)/8000))))</f>
        <v>0</v>
      </c>
      <c r="M43" s="38">
        <f>IF(tb!M43&lt;=100,0,
IF(tb!M43&lt;=500,(tb!M43-100)/500,
IF(tb!M43&lt;=1000,0.8 + (tb!M43-500)/2000,
IF(tb!M43&lt;=2000,1.05 + (tb!M43-1000)/4000,
1.3 + (tb!M43-2000)/8000))))</f>
        <v>0</v>
      </c>
      <c r="N43" s="38">
        <f>IF(tb!N43&lt;=100,0,
IF(tb!N43&lt;=500,(tb!N43-100)/500,
IF(tb!N43&lt;=1000,0.8 + (tb!N43-500)/2000,
IF(tb!N43&lt;=2000,1.05 + (tb!N43-1000)/4000,
1.3 + (tb!N43-2000)/8000))))</f>
        <v>0</v>
      </c>
      <c r="O43" s="38">
        <f>IF(tb!O43&lt;=100,0,
IF(tb!O43&lt;=500,(tb!O43-100)/500,
IF(tb!O43&lt;=1000,0.8 + (tb!O43-500)/2000,
IF(tb!O43&lt;=2000,1.05 + (tb!O43-1000)/4000,
1.3 + (tb!O43-2000)/8000))))</f>
        <v>0</v>
      </c>
      <c r="P43" s="38"/>
      <c r="Q43" s="38">
        <f>IF(tb!Q43&lt;=100,0,
IF(tb!Q43&lt;=500,(tb!Q43-100)/500,
IF(tb!Q43&lt;=1000,0.8 + (tb!Q43-500)/2000,
IF(tb!Q43&lt;=2000,1.05 + (tb!Q43-1000)/4000,
1.3 + (tb!Q43-2000)/8000))))</f>
        <v>0</v>
      </c>
      <c r="R43" s="38">
        <f>IF(tb!R43&lt;=100,0,
IF(tb!R43&lt;=500,(tb!R43-100)/500,
IF(tb!R43&lt;=1000,0.8 + (tb!R43-500)/2000,
IF(tb!R43&lt;=2000,1.05 + (tb!R43-1000)/4000,
1.3 + (tb!R43-2000)/8000))))</f>
        <v>0</v>
      </c>
      <c r="S43" s="38">
        <f>IF(tb!S43&lt;=100,0,
IF(tb!S43&lt;=500,(tb!S43-100)/500,
IF(tb!S43&lt;=1000,0.8 + (tb!S43-500)/2000,
IF(tb!S43&lt;=2000,1.05 + (tb!S43-1000)/4000,
1.3 + (tb!S43-2000)/8000))))</f>
        <v>0</v>
      </c>
      <c r="T43" s="38">
        <f>IF(tb!T43&lt;=100,0,
IF(tb!T43&lt;=500,(tb!T43-100)/500,
IF(tb!T43&lt;=1000,0.8 + (tb!T43-500)/2000,
IF(tb!T43&lt;=2000,1.05 + (tb!T43-1000)/4000,
1.3 + (tb!T43-2000)/8000))))</f>
        <v>0</v>
      </c>
      <c r="U43" s="38">
        <f>IF(tb!U43&lt;=100,0,
IF(tb!U43&lt;=500,(tb!U43-100)/500,
IF(tb!U43&lt;=1000,0.8 + (tb!U43-500)/2000,
IF(tb!U43&lt;=2000,1.05 + (tb!U43-1000)/4000,
1.3 + (tb!U43-2000)/8000))))</f>
        <v>0</v>
      </c>
      <c r="V43" s="38">
        <f>IF(tb!V43&lt;=100,0,
IF(tb!V43&lt;=500,(tb!V43-100)/500,
IF(tb!V43&lt;=1000,0.8 + (tb!V43-500)/2000,
IF(tb!V43&lt;=2000,1.05 + (tb!V43-1000)/4000,
1.3 + (tb!V43-2000)/8000))))</f>
        <v>0</v>
      </c>
      <c r="W43" s="38">
        <f>IF(tb!W43&lt;=100,0,
IF(tb!W43&lt;=500,(tb!W43-100)/500,
IF(tb!W43&lt;=1000,0.8 + (tb!W43-500)/2000,
IF(tb!W43&lt;=2000,1.05 + (tb!W43-1000)/4000,
1.3 + (tb!W43-2000)/8000))))</f>
        <v>0</v>
      </c>
      <c r="X43" s="38">
        <f>IF(tb!X43&lt;=100,0,
IF(tb!X43&lt;=500,(tb!X43-100)/500,
IF(tb!X43&lt;=1000,0.8 + (tb!X43-500)/2000,
IF(tb!X43&lt;=2000,1.05 + (tb!X43-1000)/4000,
1.3 + (tb!X43-2000)/8000))))</f>
        <v>0</v>
      </c>
      <c r="Y43" s="38">
        <f>IF(tb!Y43&lt;=100,0,
IF(tb!Y43&lt;=500,(tb!Y43-100)/500,
IF(tb!Y43&lt;=1000,0.8 + (tb!Y43-500)/2000,
IF(tb!Y43&lt;=2000,1.05 + (tb!Y43-1000)/4000,
1.3 + (tb!Y43-2000)/8000))))</f>
        <v>0</v>
      </c>
      <c r="Z43" s="38">
        <f>IF(tb!Z43&lt;=100,0,
IF(tb!Z43&lt;=500,(tb!Z43-100)/500,
IF(tb!Z43&lt;=1000,0.8 + (tb!Z43-500)/2000,
IF(tb!Z43&lt;=2000,1.05 + (tb!Z43-1000)/4000,
1.3 + (tb!Z43-2000)/8000))))</f>
        <v>0</v>
      </c>
      <c r="AA43" s="38">
        <f>IF(tb!AA43&lt;=100,0,
IF(tb!AA43&lt;=500,(tb!AA43-100)/500,
IF(tb!AA43&lt;=1000,0.8 + (tb!AA43-500)/2000,
IF(tb!AA43&lt;=2000,1.05 + (tb!AA43-1000)/4000,
1.3 + (tb!AA43-2000)/8000))))</f>
        <v>0</v>
      </c>
      <c r="AB43" s="38">
        <f>IF(tb!AB43&lt;=100,0,
IF(tb!AB43&lt;=500,(tb!AB43-100)/500,
IF(tb!AB43&lt;=1000,0.8 + (tb!AB43-500)/2000,
IF(tb!AB43&lt;=2000,1.05 + (tb!AB43-1000)/4000,
1.3 + (tb!AB43-2000)/8000))))</f>
        <v>0</v>
      </c>
      <c r="AC43" s="38">
        <f>IF(tb!AC43&lt;=100,0,
IF(tb!AC43&lt;=500,(tb!AC43-100)/500,
IF(tb!AC43&lt;=1000,0.8 + (tb!AC43-500)/2000,
IF(tb!AC43&lt;=2000,1.05 + (tb!AC43-1000)/4000,
1.3 + (tb!AC43-2000)/8000))))</f>
        <v>0</v>
      </c>
      <c r="AD43" s="38">
        <f>IF(tb!AD43&lt;=100,0,
IF(tb!AD43&lt;=500,(tb!AD43-100)/500,
IF(tb!AD43&lt;=1000,0.8 + (tb!AD43-500)/2000,
IF(tb!AD43&lt;=2000,1.05 + (tb!AD43-1000)/4000,
1.3 + (tb!AD43-2000)/8000))))</f>
        <v>0</v>
      </c>
      <c r="AE43" s="38">
        <f>IF(tb!AE43&lt;=100,0,
IF(tb!AE43&lt;=500,(tb!AE43-100)/500,
IF(tb!AE43&lt;=1000,0.8 + (tb!AE43-500)/2000,
IF(tb!AE43&lt;=2000,1.05 + (tb!AE43-1000)/4000,
1.3 + (tb!AE43-2000)/8000))))</f>
        <v>0</v>
      </c>
    </row>
    <row r="44" spans="1:31" x14ac:dyDescent="0.25">
      <c r="A44" s="38">
        <f>IF(tb!A44&lt;=100,0,
IF(tb!A44&lt;=500,(tb!A44-100)/500,
IF(tb!A44&lt;=1000,0.8 + (tb!A44-500)/2000,
IF(tb!A44&lt;=2000,1.05 + (tb!A44-1000)/4000,
1.3 + (tb!A44-2000)/8000))))</f>
        <v>0</v>
      </c>
      <c r="B44" s="38">
        <f>IF(tb!B44&lt;=100,0,
IF(tb!B44&lt;=500,(tb!B44-100)/500,
IF(tb!B44&lt;=1000,0.8 + (tb!B44-500)/2000,
IF(tb!B44&lt;=2000,1.05 + (tb!B44-1000)/4000,
1.3 + (tb!B44-2000)/8000))))</f>
        <v>0</v>
      </c>
      <c r="C44" s="38">
        <f>IF(tb!C44&lt;=100,0,
IF(tb!C44&lt;=500,(tb!C44-100)/500,
IF(tb!C44&lt;=1000,0.8 + (tb!C44-500)/2000,
IF(tb!C44&lt;=2000,1.05 + (tb!C44-1000)/4000,
1.3 + (tb!C44-2000)/8000))))</f>
        <v>0</v>
      </c>
      <c r="D44" s="38">
        <f>IF(tb!D44&lt;=100,0,
IF(tb!D44&lt;=500,(tb!D44-100)/500,
IF(tb!D44&lt;=1000,0.8 + (tb!D44-500)/2000,
IF(tb!D44&lt;=2000,1.05 + (tb!D44-1000)/4000,
1.3 + (tb!D44-2000)/8000))))</f>
        <v>0</v>
      </c>
      <c r="E44" s="38">
        <f>IF(tb!E44&lt;=100,0,
IF(tb!E44&lt;=500,(tb!E44-100)/500,
IF(tb!E44&lt;=1000,0.8 + (tb!E44-500)/2000,
IF(tb!E44&lt;=2000,1.05 + (tb!E44-1000)/4000,
1.3 + (tb!E44-2000)/8000))))</f>
        <v>0</v>
      </c>
      <c r="F44" s="38">
        <f>IF(tb!F44&lt;=100,0,
IF(tb!F44&lt;=500,(tb!F44-100)/500,
IF(tb!F44&lt;=1000,0.8 + (tb!F44-500)/2000,
IF(tb!F44&lt;=2000,1.05 + (tb!F44-1000)/4000,
1.3 + (tb!F44-2000)/8000))))</f>
        <v>0</v>
      </c>
      <c r="G44" s="38">
        <f>IF(tb!G44&lt;=100,0,
IF(tb!G44&lt;=500,(tb!G44-100)/500,
IF(tb!G44&lt;=1000,0.8 + (tb!G44-500)/2000,
IF(tb!G44&lt;=2000,1.05 + (tb!G44-1000)/4000,
1.3 + (tb!G44-2000)/8000))))</f>
        <v>0</v>
      </c>
      <c r="H44" s="38">
        <f>IF(tb!H44&lt;=100,0,
IF(tb!H44&lt;=500,(tb!H44-100)/500,
IF(tb!H44&lt;=1000,0.8 + (tb!H44-500)/2000,
IF(tb!H44&lt;=2000,1.05 + (tb!H44-1000)/4000,
1.3 + (tb!H44-2000)/8000))))</f>
        <v>0</v>
      </c>
      <c r="I44" s="38">
        <f>IF(tb!I44&lt;=100,0,
IF(tb!I44&lt;=500,(tb!I44-100)/500,
IF(tb!I44&lt;=1000,0.8 + (tb!I44-500)/2000,
IF(tb!I44&lt;=2000,1.05 + (tb!I44-1000)/4000,
1.3 + (tb!I44-2000)/8000))))</f>
        <v>0</v>
      </c>
      <c r="J44" s="38">
        <f>IF(tb!J44&lt;=100,0,
IF(tb!J44&lt;=500,(tb!J44-100)/500,
IF(tb!J44&lt;=1000,0.8 + (tb!J44-500)/2000,
IF(tb!J44&lt;=2000,1.05 + (tb!J44-1000)/4000,
1.3 + (tb!J44-2000)/8000))))</f>
        <v>0</v>
      </c>
      <c r="K44" s="38">
        <f>IF(tb!K44&lt;=100,0,
IF(tb!K44&lt;=500,(tb!K44-100)/500,
IF(tb!K44&lt;=1000,0.8 + (tb!K44-500)/2000,
IF(tb!K44&lt;=2000,1.05 + (tb!K44-1000)/4000,
1.3 + (tb!K44-2000)/8000))))</f>
        <v>0</v>
      </c>
      <c r="L44" s="38">
        <f>IF(tb!L44&lt;=100,0,
IF(tb!L44&lt;=500,(tb!L44-100)/500,
IF(tb!L44&lt;=1000,0.8 + (tb!L44-500)/2000,
IF(tb!L44&lt;=2000,1.05 + (tb!L44-1000)/4000,
1.3 + (tb!L44-2000)/8000))))</f>
        <v>0</v>
      </c>
      <c r="M44" s="38">
        <f>IF(tb!M44&lt;=100,0,
IF(tb!M44&lt;=500,(tb!M44-100)/500,
IF(tb!M44&lt;=1000,0.8 + (tb!M44-500)/2000,
IF(tb!M44&lt;=2000,1.05 + (tb!M44-1000)/4000,
1.3 + (tb!M44-2000)/8000))))</f>
        <v>0</v>
      </c>
      <c r="N44" s="38">
        <f>IF(tb!N44&lt;=100,0,
IF(tb!N44&lt;=500,(tb!N44-100)/500,
IF(tb!N44&lt;=1000,0.8 + (tb!N44-500)/2000,
IF(tb!N44&lt;=2000,1.05 + (tb!N44-1000)/4000,
1.3 + (tb!N44-2000)/8000))))</f>
        <v>0</v>
      </c>
      <c r="O44" s="38">
        <f>IF(tb!O44&lt;=100,0,
IF(tb!O44&lt;=500,(tb!O44-100)/500,
IF(tb!O44&lt;=1000,0.8 + (tb!O44-500)/2000,
IF(tb!O44&lt;=2000,1.05 + (tb!O44-1000)/4000,
1.3 + (tb!O44-2000)/8000))))</f>
        <v>0</v>
      </c>
      <c r="P44" s="38"/>
      <c r="Q44" s="38">
        <f>IF(tb!Q44&lt;=100,0,
IF(tb!Q44&lt;=500,(tb!Q44-100)/500,
IF(tb!Q44&lt;=1000,0.8 + (tb!Q44-500)/2000,
IF(tb!Q44&lt;=2000,1.05 + (tb!Q44-1000)/4000,
1.3 + (tb!Q44-2000)/8000))))</f>
        <v>0</v>
      </c>
      <c r="R44" s="38">
        <f>IF(tb!R44&lt;=100,0,
IF(tb!R44&lt;=500,(tb!R44-100)/500,
IF(tb!R44&lt;=1000,0.8 + (tb!R44-500)/2000,
IF(tb!R44&lt;=2000,1.05 + (tb!R44-1000)/4000,
1.3 + (tb!R44-2000)/8000))))</f>
        <v>0</v>
      </c>
      <c r="S44" s="38">
        <f>IF(tb!S44&lt;=100,0,
IF(tb!S44&lt;=500,(tb!S44-100)/500,
IF(tb!S44&lt;=1000,0.8 + (tb!S44-500)/2000,
IF(tb!S44&lt;=2000,1.05 + (tb!S44-1000)/4000,
1.3 + (tb!S44-2000)/8000))))</f>
        <v>0</v>
      </c>
      <c r="T44" s="38">
        <f>IF(tb!T44&lt;=100,0,
IF(tb!T44&lt;=500,(tb!T44-100)/500,
IF(tb!T44&lt;=1000,0.8 + (tb!T44-500)/2000,
IF(tb!T44&lt;=2000,1.05 + (tb!T44-1000)/4000,
1.3 + (tb!T44-2000)/8000))))</f>
        <v>0</v>
      </c>
      <c r="U44" s="38">
        <f>IF(tb!U44&lt;=100,0,
IF(tb!U44&lt;=500,(tb!U44-100)/500,
IF(tb!U44&lt;=1000,0.8 + (tb!U44-500)/2000,
IF(tb!U44&lt;=2000,1.05 + (tb!U44-1000)/4000,
1.3 + (tb!U44-2000)/8000))))</f>
        <v>0</v>
      </c>
      <c r="V44" s="38">
        <f>IF(tb!V44&lt;=100,0,
IF(tb!V44&lt;=500,(tb!V44-100)/500,
IF(tb!V44&lt;=1000,0.8 + (tb!V44-500)/2000,
IF(tb!V44&lt;=2000,1.05 + (tb!V44-1000)/4000,
1.3 + (tb!V44-2000)/8000))))</f>
        <v>0</v>
      </c>
      <c r="W44" s="38">
        <f>IF(tb!W44&lt;=100,0,
IF(tb!W44&lt;=500,(tb!W44-100)/500,
IF(tb!W44&lt;=1000,0.8 + (tb!W44-500)/2000,
IF(tb!W44&lt;=2000,1.05 + (tb!W44-1000)/4000,
1.3 + (tb!W44-2000)/8000))))</f>
        <v>0</v>
      </c>
      <c r="X44" s="38">
        <f>IF(tb!X44&lt;=100,0,
IF(tb!X44&lt;=500,(tb!X44-100)/500,
IF(tb!X44&lt;=1000,0.8 + (tb!X44-500)/2000,
IF(tb!X44&lt;=2000,1.05 + (tb!X44-1000)/4000,
1.3 + (tb!X44-2000)/8000))))</f>
        <v>0</v>
      </c>
      <c r="Y44" s="38">
        <f>IF(tb!Y44&lt;=100,0,
IF(tb!Y44&lt;=500,(tb!Y44-100)/500,
IF(tb!Y44&lt;=1000,0.8 + (tb!Y44-500)/2000,
IF(tb!Y44&lt;=2000,1.05 + (tb!Y44-1000)/4000,
1.3 + (tb!Y44-2000)/8000))))</f>
        <v>0</v>
      </c>
      <c r="Z44" s="38">
        <f>IF(tb!Z44&lt;=100,0,
IF(tb!Z44&lt;=500,(tb!Z44-100)/500,
IF(tb!Z44&lt;=1000,0.8 + (tb!Z44-500)/2000,
IF(tb!Z44&lt;=2000,1.05 + (tb!Z44-1000)/4000,
1.3 + (tb!Z44-2000)/8000))))</f>
        <v>0</v>
      </c>
      <c r="AA44" s="38">
        <f>IF(tb!AA44&lt;=100,0,
IF(tb!AA44&lt;=500,(tb!AA44-100)/500,
IF(tb!AA44&lt;=1000,0.8 + (tb!AA44-500)/2000,
IF(tb!AA44&lt;=2000,1.05 + (tb!AA44-1000)/4000,
1.3 + (tb!AA44-2000)/8000))))</f>
        <v>0</v>
      </c>
      <c r="AB44" s="38">
        <f>IF(tb!AB44&lt;=100,0,
IF(tb!AB44&lt;=500,(tb!AB44-100)/500,
IF(tb!AB44&lt;=1000,0.8 + (tb!AB44-500)/2000,
IF(tb!AB44&lt;=2000,1.05 + (tb!AB44-1000)/4000,
1.3 + (tb!AB44-2000)/8000))))</f>
        <v>0</v>
      </c>
      <c r="AC44" s="38">
        <f>IF(tb!AC44&lt;=100,0,
IF(tb!AC44&lt;=500,(tb!AC44-100)/500,
IF(tb!AC44&lt;=1000,0.8 + (tb!AC44-500)/2000,
IF(tb!AC44&lt;=2000,1.05 + (tb!AC44-1000)/4000,
1.3 + (tb!AC44-2000)/8000))))</f>
        <v>0</v>
      </c>
      <c r="AD44" s="38">
        <f>IF(tb!AD44&lt;=100,0,
IF(tb!AD44&lt;=500,(tb!AD44-100)/500,
IF(tb!AD44&lt;=1000,0.8 + (tb!AD44-500)/2000,
IF(tb!AD44&lt;=2000,1.05 + (tb!AD44-1000)/4000,
1.3 + (tb!AD44-2000)/8000))))</f>
        <v>0</v>
      </c>
      <c r="AE44" s="38">
        <f>IF(tb!AE44&lt;=100,0,
IF(tb!AE44&lt;=500,(tb!AE44-100)/500,
IF(tb!AE44&lt;=1000,0.8 + (tb!AE44-500)/2000,
IF(tb!AE44&lt;=2000,1.05 + (tb!AE44-1000)/4000,
1.3 + (tb!AE44-2000)/8000))))</f>
        <v>0</v>
      </c>
    </row>
    <row r="45" spans="1:31" x14ac:dyDescent="0.25">
      <c r="A45" s="38">
        <f>IF(tb!A45&lt;=100,0,
IF(tb!A45&lt;=500,(tb!A45-100)/500,
IF(tb!A45&lt;=1000,0.8 + (tb!A45-500)/2000,
IF(tb!A45&lt;=2000,1.05 + (tb!A45-1000)/4000,
1.3 + (tb!A45-2000)/8000))))</f>
        <v>0</v>
      </c>
      <c r="B45" s="38">
        <f>IF(tb!B45&lt;=100,0,
IF(tb!B45&lt;=500,(tb!B45-100)/500,
IF(tb!B45&lt;=1000,0.8 + (tb!B45-500)/2000,
IF(tb!B45&lt;=2000,1.05 + (tb!B45-1000)/4000,
1.3 + (tb!B45-2000)/8000))))</f>
        <v>0</v>
      </c>
      <c r="C45" s="38">
        <f>IF(tb!C45&lt;=100,0,
IF(tb!C45&lt;=500,(tb!C45-100)/500,
IF(tb!C45&lt;=1000,0.8 + (tb!C45-500)/2000,
IF(tb!C45&lt;=2000,1.05 + (tb!C45-1000)/4000,
1.3 + (tb!C45-2000)/8000))))</f>
        <v>0</v>
      </c>
      <c r="D45" s="38">
        <f>IF(tb!D45&lt;=100,0,
IF(tb!D45&lt;=500,(tb!D45-100)/500,
IF(tb!D45&lt;=1000,0.8 + (tb!D45-500)/2000,
IF(tb!D45&lt;=2000,1.05 + (tb!D45-1000)/4000,
1.3 + (tb!D45-2000)/8000))))</f>
        <v>0</v>
      </c>
      <c r="E45" s="38">
        <f>IF(tb!E45&lt;=100,0,
IF(tb!E45&lt;=500,(tb!E45-100)/500,
IF(tb!E45&lt;=1000,0.8 + (tb!E45-500)/2000,
IF(tb!E45&lt;=2000,1.05 + (tb!E45-1000)/4000,
1.3 + (tb!E45-2000)/8000))))</f>
        <v>0</v>
      </c>
      <c r="F45" s="38">
        <f>IF(tb!F45&lt;=100,0,
IF(tb!F45&lt;=500,(tb!F45-100)/500,
IF(tb!F45&lt;=1000,0.8 + (tb!F45-500)/2000,
IF(tb!F45&lt;=2000,1.05 + (tb!F45-1000)/4000,
1.3 + (tb!F45-2000)/8000))))</f>
        <v>0</v>
      </c>
      <c r="G45" s="38">
        <f>IF(tb!G45&lt;=100,0,
IF(tb!G45&lt;=500,(tb!G45-100)/500,
IF(tb!G45&lt;=1000,0.8 + (tb!G45-500)/2000,
IF(tb!G45&lt;=2000,1.05 + (tb!G45-1000)/4000,
1.3 + (tb!G45-2000)/8000))))</f>
        <v>0</v>
      </c>
      <c r="H45" s="38">
        <f>IF(tb!H45&lt;=100,0,
IF(tb!H45&lt;=500,(tb!H45-100)/500,
IF(tb!H45&lt;=1000,0.8 + (tb!H45-500)/2000,
IF(tb!H45&lt;=2000,1.05 + (tb!H45-1000)/4000,
1.3 + (tb!H45-2000)/8000))))</f>
        <v>0</v>
      </c>
      <c r="I45" s="38">
        <f>IF(tb!I45&lt;=100,0,
IF(tb!I45&lt;=500,(tb!I45-100)/500,
IF(tb!I45&lt;=1000,0.8 + (tb!I45-500)/2000,
IF(tb!I45&lt;=2000,1.05 + (tb!I45-1000)/4000,
1.3 + (tb!I45-2000)/8000))))</f>
        <v>0</v>
      </c>
      <c r="J45" s="38">
        <f>IF(tb!J45&lt;=100,0,
IF(tb!J45&lt;=500,(tb!J45-100)/500,
IF(tb!J45&lt;=1000,0.8 + (tb!J45-500)/2000,
IF(tb!J45&lt;=2000,1.05 + (tb!J45-1000)/4000,
1.3 + (tb!J45-2000)/8000))))</f>
        <v>0</v>
      </c>
      <c r="K45" s="38">
        <f>IF(tb!K45&lt;=100,0,
IF(tb!K45&lt;=500,(tb!K45-100)/500,
IF(tb!K45&lt;=1000,0.8 + (tb!K45-500)/2000,
IF(tb!K45&lt;=2000,1.05 + (tb!K45-1000)/4000,
1.3 + (tb!K45-2000)/8000))))</f>
        <v>0</v>
      </c>
      <c r="L45" s="38">
        <f>IF(tb!L45&lt;=100,0,
IF(tb!L45&lt;=500,(tb!L45-100)/500,
IF(tb!L45&lt;=1000,0.8 + (tb!L45-500)/2000,
IF(tb!L45&lt;=2000,1.05 + (tb!L45-1000)/4000,
1.3 + (tb!L45-2000)/8000))))</f>
        <v>0</v>
      </c>
      <c r="M45" s="38">
        <f>IF(tb!M45&lt;=100,0,
IF(tb!M45&lt;=500,(tb!M45-100)/500,
IF(tb!M45&lt;=1000,0.8 + (tb!M45-500)/2000,
IF(tb!M45&lt;=2000,1.05 + (tb!M45-1000)/4000,
1.3 + (tb!M45-2000)/8000))))</f>
        <v>0</v>
      </c>
      <c r="N45" s="38">
        <f>IF(tb!N45&lt;=100,0,
IF(tb!N45&lt;=500,(tb!N45-100)/500,
IF(tb!N45&lt;=1000,0.8 + (tb!N45-500)/2000,
IF(tb!N45&lt;=2000,1.05 + (tb!N45-1000)/4000,
1.3 + (tb!N45-2000)/8000))))</f>
        <v>0</v>
      </c>
      <c r="O45" s="38">
        <f>IF(tb!O45&lt;=100,0,
IF(tb!O45&lt;=500,(tb!O45-100)/500,
IF(tb!O45&lt;=1000,0.8 + (tb!O45-500)/2000,
IF(tb!O45&lt;=2000,1.05 + (tb!O45-1000)/4000,
1.3 + (tb!O45-2000)/8000))))</f>
        <v>0</v>
      </c>
      <c r="P45" s="38"/>
      <c r="Q45" s="38">
        <f>IF(tb!Q45&lt;=100,0,
IF(tb!Q45&lt;=500,(tb!Q45-100)/500,
IF(tb!Q45&lt;=1000,0.8 + (tb!Q45-500)/2000,
IF(tb!Q45&lt;=2000,1.05 + (tb!Q45-1000)/4000,
1.3 + (tb!Q45-2000)/8000))))</f>
        <v>0</v>
      </c>
      <c r="R45" s="38">
        <f>IF(tb!R45&lt;=100,0,
IF(tb!R45&lt;=500,(tb!R45-100)/500,
IF(tb!R45&lt;=1000,0.8 + (tb!R45-500)/2000,
IF(tb!R45&lt;=2000,1.05 + (tb!R45-1000)/4000,
1.3 + (tb!R45-2000)/8000))))</f>
        <v>0</v>
      </c>
      <c r="S45" s="38">
        <f>IF(tb!S45&lt;=100,0,
IF(tb!S45&lt;=500,(tb!S45-100)/500,
IF(tb!S45&lt;=1000,0.8 + (tb!S45-500)/2000,
IF(tb!S45&lt;=2000,1.05 + (tb!S45-1000)/4000,
1.3 + (tb!S45-2000)/8000))))</f>
        <v>0</v>
      </c>
      <c r="T45" s="38">
        <f>IF(tb!T45&lt;=100,0,
IF(tb!T45&lt;=500,(tb!T45-100)/500,
IF(tb!T45&lt;=1000,0.8 + (tb!T45-500)/2000,
IF(tb!T45&lt;=2000,1.05 + (tb!T45-1000)/4000,
1.3 + (tb!T45-2000)/8000))))</f>
        <v>0</v>
      </c>
      <c r="U45" s="38">
        <f>IF(tb!U45&lt;=100,0,
IF(tb!U45&lt;=500,(tb!U45-100)/500,
IF(tb!U45&lt;=1000,0.8 + (tb!U45-500)/2000,
IF(tb!U45&lt;=2000,1.05 + (tb!U45-1000)/4000,
1.3 + (tb!U45-2000)/8000))))</f>
        <v>0</v>
      </c>
      <c r="V45" s="38">
        <f>IF(tb!V45&lt;=100,0,
IF(tb!V45&lt;=500,(tb!V45-100)/500,
IF(tb!V45&lt;=1000,0.8 + (tb!V45-500)/2000,
IF(tb!V45&lt;=2000,1.05 + (tb!V45-1000)/4000,
1.3 + (tb!V45-2000)/8000))))</f>
        <v>0</v>
      </c>
      <c r="W45" s="38">
        <f>IF(tb!W45&lt;=100,0,
IF(tb!W45&lt;=500,(tb!W45-100)/500,
IF(tb!W45&lt;=1000,0.8 + (tb!W45-500)/2000,
IF(tb!W45&lt;=2000,1.05 + (tb!W45-1000)/4000,
1.3 + (tb!W45-2000)/8000))))</f>
        <v>0</v>
      </c>
      <c r="X45" s="38">
        <f>IF(tb!X45&lt;=100,0,
IF(tb!X45&lt;=500,(tb!X45-100)/500,
IF(tb!X45&lt;=1000,0.8 + (tb!X45-500)/2000,
IF(tb!X45&lt;=2000,1.05 + (tb!X45-1000)/4000,
1.3 + (tb!X45-2000)/8000))))</f>
        <v>0</v>
      </c>
      <c r="Y45" s="38">
        <f>IF(tb!Y45&lt;=100,0,
IF(tb!Y45&lt;=500,(tb!Y45-100)/500,
IF(tb!Y45&lt;=1000,0.8 + (tb!Y45-500)/2000,
IF(tb!Y45&lt;=2000,1.05 + (tb!Y45-1000)/4000,
1.3 + (tb!Y45-2000)/8000))))</f>
        <v>0</v>
      </c>
      <c r="Z45" s="38">
        <f>IF(tb!Z45&lt;=100,0,
IF(tb!Z45&lt;=500,(tb!Z45-100)/500,
IF(tb!Z45&lt;=1000,0.8 + (tb!Z45-500)/2000,
IF(tb!Z45&lt;=2000,1.05 + (tb!Z45-1000)/4000,
1.3 + (tb!Z45-2000)/8000))))</f>
        <v>0</v>
      </c>
      <c r="AA45" s="38">
        <f>IF(tb!AA45&lt;=100,0,
IF(tb!AA45&lt;=500,(tb!AA45-100)/500,
IF(tb!AA45&lt;=1000,0.8 + (tb!AA45-500)/2000,
IF(tb!AA45&lt;=2000,1.05 + (tb!AA45-1000)/4000,
1.3 + (tb!AA45-2000)/8000))))</f>
        <v>0</v>
      </c>
      <c r="AB45" s="38">
        <f>IF(tb!AB45&lt;=100,0,
IF(tb!AB45&lt;=500,(tb!AB45-100)/500,
IF(tb!AB45&lt;=1000,0.8 + (tb!AB45-500)/2000,
IF(tb!AB45&lt;=2000,1.05 + (tb!AB45-1000)/4000,
1.3 + (tb!AB45-2000)/8000))))</f>
        <v>0</v>
      </c>
      <c r="AC45" s="38">
        <f>IF(tb!AC45&lt;=100,0,
IF(tb!AC45&lt;=500,(tb!AC45-100)/500,
IF(tb!AC45&lt;=1000,0.8 + (tb!AC45-500)/2000,
IF(tb!AC45&lt;=2000,1.05 + (tb!AC45-1000)/4000,
1.3 + (tb!AC45-2000)/8000))))</f>
        <v>0</v>
      </c>
      <c r="AD45" s="38">
        <f>IF(tb!AD45&lt;=100,0,
IF(tb!AD45&lt;=500,(tb!AD45-100)/500,
IF(tb!AD45&lt;=1000,0.8 + (tb!AD45-500)/2000,
IF(tb!AD45&lt;=2000,1.05 + (tb!AD45-1000)/4000,
1.3 + (tb!AD45-2000)/8000))))</f>
        <v>0</v>
      </c>
      <c r="AE45" s="38">
        <f>IF(tb!AE45&lt;=100,0,
IF(tb!AE45&lt;=500,(tb!AE45-100)/500,
IF(tb!AE45&lt;=1000,0.8 + (tb!AE45-500)/2000,
IF(tb!AE45&lt;=2000,1.05 + (tb!AE45-1000)/4000,
1.3 + (tb!AE45-2000)/8000))))</f>
        <v>0</v>
      </c>
    </row>
    <row r="46" spans="1:31" x14ac:dyDescent="0.25">
      <c r="A46" s="38">
        <f>IF(tb!A46&lt;=100,0,
IF(tb!A46&lt;=500,(tb!A46-100)/500,
IF(tb!A46&lt;=1000,0.8 + (tb!A46-500)/2000,
IF(tb!A46&lt;=2000,1.05 + (tb!A46-1000)/4000,
1.3 + (tb!A46-2000)/8000))))</f>
        <v>0</v>
      </c>
      <c r="B46" s="38">
        <f>IF(tb!B46&lt;=100,0,
IF(tb!B46&lt;=500,(tb!B46-100)/500,
IF(tb!B46&lt;=1000,0.8 + (tb!B46-500)/2000,
IF(tb!B46&lt;=2000,1.05 + (tb!B46-1000)/4000,
1.3 + (tb!B46-2000)/8000))))</f>
        <v>0</v>
      </c>
      <c r="C46" s="38">
        <f>IF(tb!C46&lt;=100,0,
IF(tb!C46&lt;=500,(tb!C46-100)/500,
IF(tb!C46&lt;=1000,0.8 + (tb!C46-500)/2000,
IF(tb!C46&lt;=2000,1.05 + (tb!C46-1000)/4000,
1.3 + (tb!C46-2000)/8000))))</f>
        <v>0</v>
      </c>
      <c r="D46" s="38">
        <f>IF(tb!D46&lt;=100,0,
IF(tb!D46&lt;=500,(tb!D46-100)/500,
IF(tb!D46&lt;=1000,0.8 + (tb!D46-500)/2000,
IF(tb!D46&lt;=2000,1.05 + (tb!D46-1000)/4000,
1.3 + (tb!D46-2000)/8000))))</f>
        <v>0</v>
      </c>
      <c r="E46" s="38">
        <f>IF(tb!E46&lt;=100,0,
IF(tb!E46&lt;=500,(tb!E46-100)/500,
IF(tb!E46&lt;=1000,0.8 + (tb!E46-500)/2000,
IF(tb!E46&lt;=2000,1.05 + (tb!E46-1000)/4000,
1.3 + (tb!E46-2000)/8000))))</f>
        <v>0</v>
      </c>
      <c r="F46" s="38">
        <f>IF(tb!F46&lt;=100,0,
IF(tb!F46&lt;=500,(tb!F46-100)/500,
IF(tb!F46&lt;=1000,0.8 + (tb!F46-500)/2000,
IF(tb!F46&lt;=2000,1.05 + (tb!F46-1000)/4000,
1.3 + (tb!F46-2000)/8000))))</f>
        <v>0</v>
      </c>
      <c r="G46" s="38">
        <f>IF(tb!G46&lt;=100,0,
IF(tb!G46&lt;=500,(tb!G46-100)/500,
IF(tb!G46&lt;=1000,0.8 + (tb!G46-500)/2000,
IF(tb!G46&lt;=2000,1.05 + (tb!G46-1000)/4000,
1.3 + (tb!G46-2000)/8000))))</f>
        <v>0</v>
      </c>
      <c r="H46" s="38">
        <f>IF(tb!H46&lt;=100,0,
IF(tb!H46&lt;=500,(tb!H46-100)/500,
IF(tb!H46&lt;=1000,0.8 + (tb!H46-500)/2000,
IF(tb!H46&lt;=2000,1.05 + (tb!H46-1000)/4000,
1.3 + (tb!H46-2000)/8000))))</f>
        <v>0</v>
      </c>
      <c r="I46" s="38">
        <f>IF(tb!I46&lt;=100,0,
IF(tb!I46&lt;=500,(tb!I46-100)/500,
IF(tb!I46&lt;=1000,0.8 + (tb!I46-500)/2000,
IF(tb!I46&lt;=2000,1.05 + (tb!I46-1000)/4000,
1.3 + (tb!I46-2000)/8000))))</f>
        <v>0</v>
      </c>
      <c r="J46" s="38">
        <f>IF(tb!J46&lt;=100,0,
IF(tb!J46&lt;=500,(tb!J46-100)/500,
IF(tb!J46&lt;=1000,0.8 + (tb!J46-500)/2000,
IF(tb!J46&lt;=2000,1.05 + (tb!J46-1000)/4000,
1.3 + (tb!J46-2000)/8000))))</f>
        <v>0</v>
      </c>
      <c r="K46" s="38">
        <f>IF(tb!K46&lt;=100,0,
IF(tb!K46&lt;=500,(tb!K46-100)/500,
IF(tb!K46&lt;=1000,0.8 + (tb!K46-500)/2000,
IF(tb!K46&lt;=2000,1.05 + (tb!K46-1000)/4000,
1.3 + (tb!K46-2000)/8000))))</f>
        <v>0</v>
      </c>
      <c r="L46" s="38">
        <f>IF(tb!L46&lt;=100,0,
IF(tb!L46&lt;=500,(tb!L46-100)/500,
IF(tb!L46&lt;=1000,0.8 + (tb!L46-500)/2000,
IF(tb!L46&lt;=2000,1.05 + (tb!L46-1000)/4000,
1.3 + (tb!L46-2000)/8000))))</f>
        <v>0</v>
      </c>
      <c r="M46" s="38">
        <f>IF(tb!M46&lt;=100,0,
IF(tb!M46&lt;=500,(tb!M46-100)/500,
IF(tb!M46&lt;=1000,0.8 + (tb!M46-500)/2000,
IF(tb!M46&lt;=2000,1.05 + (tb!M46-1000)/4000,
1.3 + (tb!M46-2000)/8000))))</f>
        <v>0</v>
      </c>
      <c r="N46" s="38">
        <f>IF(tb!N46&lt;=100,0,
IF(tb!N46&lt;=500,(tb!N46-100)/500,
IF(tb!N46&lt;=1000,0.8 + (tb!N46-500)/2000,
IF(tb!N46&lt;=2000,1.05 + (tb!N46-1000)/4000,
1.3 + (tb!N46-2000)/8000))))</f>
        <v>0</v>
      </c>
      <c r="O46" s="38">
        <f>IF(tb!O46&lt;=100,0,
IF(tb!O46&lt;=500,(tb!O46-100)/500,
IF(tb!O46&lt;=1000,0.8 + (tb!O46-500)/2000,
IF(tb!O46&lt;=2000,1.05 + (tb!O46-1000)/4000,
1.3 + (tb!O46-2000)/8000))))</f>
        <v>0</v>
      </c>
      <c r="P46" s="38"/>
      <c r="Q46" s="38">
        <f>IF(tb!Q46&lt;=100,0,
IF(tb!Q46&lt;=500,(tb!Q46-100)/500,
IF(tb!Q46&lt;=1000,0.8 + (tb!Q46-500)/2000,
IF(tb!Q46&lt;=2000,1.05 + (tb!Q46-1000)/4000,
1.3 + (tb!Q46-2000)/8000))))</f>
        <v>0</v>
      </c>
      <c r="R46" s="38">
        <f>IF(tb!R46&lt;=100,0,
IF(tb!R46&lt;=500,(tb!R46-100)/500,
IF(tb!R46&lt;=1000,0.8 + (tb!R46-500)/2000,
IF(tb!R46&lt;=2000,1.05 + (tb!R46-1000)/4000,
1.3 + (tb!R46-2000)/8000))))</f>
        <v>0</v>
      </c>
      <c r="S46" s="38">
        <f>IF(tb!S46&lt;=100,0,
IF(tb!S46&lt;=500,(tb!S46-100)/500,
IF(tb!S46&lt;=1000,0.8 + (tb!S46-500)/2000,
IF(tb!S46&lt;=2000,1.05 + (tb!S46-1000)/4000,
1.3 + (tb!S46-2000)/8000))))</f>
        <v>0</v>
      </c>
      <c r="T46" s="38">
        <f>IF(tb!T46&lt;=100,0,
IF(tb!T46&lt;=500,(tb!T46-100)/500,
IF(tb!T46&lt;=1000,0.8 + (tb!T46-500)/2000,
IF(tb!T46&lt;=2000,1.05 + (tb!T46-1000)/4000,
1.3 + (tb!T46-2000)/8000))))</f>
        <v>0</v>
      </c>
      <c r="U46" s="38">
        <f>IF(tb!U46&lt;=100,0,
IF(tb!U46&lt;=500,(tb!U46-100)/500,
IF(tb!U46&lt;=1000,0.8 + (tb!U46-500)/2000,
IF(tb!U46&lt;=2000,1.05 + (tb!U46-1000)/4000,
1.3 + (tb!U46-2000)/8000))))</f>
        <v>0</v>
      </c>
      <c r="V46" s="38">
        <f>IF(tb!V46&lt;=100,0,
IF(tb!V46&lt;=500,(tb!V46-100)/500,
IF(tb!V46&lt;=1000,0.8 + (tb!V46-500)/2000,
IF(tb!V46&lt;=2000,1.05 + (tb!V46-1000)/4000,
1.3 + (tb!V46-2000)/8000))))</f>
        <v>0</v>
      </c>
      <c r="W46" s="38">
        <f>IF(tb!W46&lt;=100,0,
IF(tb!W46&lt;=500,(tb!W46-100)/500,
IF(tb!W46&lt;=1000,0.8 + (tb!W46-500)/2000,
IF(tb!W46&lt;=2000,1.05 + (tb!W46-1000)/4000,
1.3 + (tb!W46-2000)/8000))))</f>
        <v>0</v>
      </c>
      <c r="X46" s="38">
        <f>IF(tb!X46&lt;=100,0,
IF(tb!X46&lt;=500,(tb!X46-100)/500,
IF(tb!X46&lt;=1000,0.8 + (tb!X46-500)/2000,
IF(tb!X46&lt;=2000,1.05 + (tb!X46-1000)/4000,
1.3 + (tb!X46-2000)/8000))))</f>
        <v>0</v>
      </c>
      <c r="Y46" s="38">
        <f>IF(tb!Y46&lt;=100,0,
IF(tb!Y46&lt;=500,(tb!Y46-100)/500,
IF(tb!Y46&lt;=1000,0.8 + (tb!Y46-500)/2000,
IF(tb!Y46&lt;=2000,1.05 + (tb!Y46-1000)/4000,
1.3 + (tb!Y46-2000)/8000))))</f>
        <v>0</v>
      </c>
      <c r="Z46" s="38">
        <f>IF(tb!Z46&lt;=100,0,
IF(tb!Z46&lt;=500,(tb!Z46-100)/500,
IF(tb!Z46&lt;=1000,0.8 + (tb!Z46-500)/2000,
IF(tb!Z46&lt;=2000,1.05 + (tb!Z46-1000)/4000,
1.3 + (tb!Z46-2000)/8000))))</f>
        <v>0</v>
      </c>
      <c r="AA46" s="38">
        <f>IF(tb!AA46&lt;=100,0,
IF(tb!AA46&lt;=500,(tb!AA46-100)/500,
IF(tb!AA46&lt;=1000,0.8 + (tb!AA46-500)/2000,
IF(tb!AA46&lt;=2000,1.05 + (tb!AA46-1000)/4000,
1.3 + (tb!AA46-2000)/8000))))</f>
        <v>0</v>
      </c>
      <c r="AB46" s="38">
        <f>IF(tb!AB46&lt;=100,0,
IF(tb!AB46&lt;=500,(tb!AB46-100)/500,
IF(tb!AB46&lt;=1000,0.8 + (tb!AB46-500)/2000,
IF(tb!AB46&lt;=2000,1.05 + (tb!AB46-1000)/4000,
1.3 + (tb!AB46-2000)/8000))))</f>
        <v>0</v>
      </c>
      <c r="AC46" s="38">
        <f>IF(tb!AC46&lt;=100,0,
IF(tb!AC46&lt;=500,(tb!AC46-100)/500,
IF(tb!AC46&lt;=1000,0.8 + (tb!AC46-500)/2000,
IF(tb!AC46&lt;=2000,1.05 + (tb!AC46-1000)/4000,
1.3 + (tb!AC46-2000)/8000))))</f>
        <v>0</v>
      </c>
      <c r="AD46" s="38">
        <f>IF(tb!AD46&lt;=100,0,
IF(tb!AD46&lt;=500,(tb!AD46-100)/500,
IF(tb!AD46&lt;=1000,0.8 + (tb!AD46-500)/2000,
IF(tb!AD46&lt;=2000,1.05 + (tb!AD46-1000)/4000,
1.3 + (tb!AD46-2000)/8000))))</f>
        <v>0</v>
      </c>
      <c r="AE46" s="38">
        <f>IF(tb!AE46&lt;=100,0,
IF(tb!AE46&lt;=500,(tb!AE46-100)/500,
IF(tb!AE46&lt;=1000,0.8 + (tb!AE46-500)/2000,
IF(tb!AE46&lt;=2000,1.05 + (tb!AE46-1000)/4000,
1.3 + (tb!AE46-2000)/8000))))</f>
        <v>0</v>
      </c>
    </row>
    <row r="47" spans="1:31" x14ac:dyDescent="0.25">
      <c r="A47" s="38">
        <f>IF(tb!A47&lt;=100,0,
IF(tb!A47&lt;=500,(tb!A47-100)/500,
IF(tb!A47&lt;=1000,0.8 + (tb!A47-500)/2000,
IF(tb!A47&lt;=2000,1.05 + (tb!A47-1000)/4000,
1.3 + (tb!A47-2000)/8000))))</f>
        <v>0</v>
      </c>
      <c r="B47" s="38">
        <f>IF(tb!B47&lt;=100,0,
IF(tb!B47&lt;=500,(tb!B47-100)/500,
IF(tb!B47&lt;=1000,0.8 + (tb!B47-500)/2000,
IF(tb!B47&lt;=2000,1.05 + (tb!B47-1000)/4000,
1.3 + (tb!B47-2000)/8000))))</f>
        <v>0</v>
      </c>
      <c r="C47" s="38">
        <f>IF(tb!C47&lt;=100,0,
IF(tb!C47&lt;=500,(tb!C47-100)/500,
IF(tb!C47&lt;=1000,0.8 + (tb!C47-500)/2000,
IF(tb!C47&lt;=2000,1.05 + (tb!C47-1000)/4000,
1.3 + (tb!C47-2000)/8000))))</f>
        <v>0</v>
      </c>
      <c r="D47" s="38">
        <f>IF(tb!D47&lt;=100,0,
IF(tb!D47&lt;=500,(tb!D47-100)/500,
IF(tb!D47&lt;=1000,0.8 + (tb!D47-500)/2000,
IF(tb!D47&lt;=2000,1.05 + (tb!D47-1000)/4000,
1.3 + (tb!D47-2000)/8000))))</f>
        <v>0</v>
      </c>
      <c r="E47" s="38">
        <f>IF(tb!E47&lt;=100,0,
IF(tb!E47&lt;=500,(tb!E47-100)/500,
IF(tb!E47&lt;=1000,0.8 + (tb!E47-500)/2000,
IF(tb!E47&lt;=2000,1.05 + (tb!E47-1000)/4000,
1.3 + (tb!E47-2000)/8000))))</f>
        <v>0</v>
      </c>
      <c r="F47" s="38">
        <f>IF(tb!F47&lt;=100,0,
IF(tb!F47&lt;=500,(tb!F47-100)/500,
IF(tb!F47&lt;=1000,0.8 + (tb!F47-500)/2000,
IF(tb!F47&lt;=2000,1.05 + (tb!F47-1000)/4000,
1.3 + (tb!F47-2000)/8000))))</f>
        <v>0</v>
      </c>
      <c r="G47" s="38">
        <f>IF(tb!G47&lt;=100,0,
IF(tb!G47&lt;=500,(tb!G47-100)/500,
IF(tb!G47&lt;=1000,0.8 + (tb!G47-500)/2000,
IF(tb!G47&lt;=2000,1.05 + (tb!G47-1000)/4000,
1.3 + (tb!G47-2000)/8000))))</f>
        <v>0</v>
      </c>
      <c r="H47" s="38">
        <f>IF(tb!H47&lt;=100,0,
IF(tb!H47&lt;=500,(tb!H47-100)/500,
IF(tb!H47&lt;=1000,0.8 + (tb!H47-500)/2000,
IF(tb!H47&lt;=2000,1.05 + (tb!H47-1000)/4000,
1.3 + (tb!H47-2000)/8000))))</f>
        <v>0</v>
      </c>
      <c r="I47" s="38">
        <f>IF(tb!I47&lt;=100,0,
IF(tb!I47&lt;=500,(tb!I47-100)/500,
IF(tb!I47&lt;=1000,0.8 + (tb!I47-500)/2000,
IF(tb!I47&lt;=2000,1.05 + (tb!I47-1000)/4000,
1.3 + (tb!I47-2000)/8000))))</f>
        <v>0</v>
      </c>
      <c r="J47" s="38">
        <f>IF(tb!J47&lt;=100,0,
IF(tb!J47&lt;=500,(tb!J47-100)/500,
IF(tb!J47&lt;=1000,0.8 + (tb!J47-500)/2000,
IF(tb!J47&lt;=2000,1.05 + (tb!J47-1000)/4000,
1.3 + (tb!J47-2000)/8000))))</f>
        <v>0</v>
      </c>
      <c r="K47" s="38">
        <f>IF(tb!K47&lt;=100,0,
IF(tb!K47&lt;=500,(tb!K47-100)/500,
IF(tb!K47&lt;=1000,0.8 + (tb!K47-500)/2000,
IF(tb!K47&lt;=2000,1.05 + (tb!K47-1000)/4000,
1.3 + (tb!K47-2000)/8000))))</f>
        <v>0</v>
      </c>
      <c r="L47" s="38">
        <f>IF(tb!L47&lt;=100,0,
IF(tb!L47&lt;=500,(tb!L47-100)/500,
IF(tb!L47&lt;=1000,0.8 + (tb!L47-500)/2000,
IF(tb!L47&lt;=2000,1.05 + (tb!L47-1000)/4000,
1.3 + (tb!L47-2000)/8000))))</f>
        <v>0</v>
      </c>
      <c r="M47" s="38">
        <f>IF(tb!M47&lt;=100,0,
IF(tb!M47&lt;=500,(tb!M47-100)/500,
IF(tb!M47&lt;=1000,0.8 + (tb!M47-500)/2000,
IF(tb!M47&lt;=2000,1.05 + (tb!M47-1000)/4000,
1.3 + (tb!M47-2000)/8000))))</f>
        <v>0</v>
      </c>
      <c r="N47" s="38">
        <f>IF(tb!N47&lt;=100,0,
IF(tb!N47&lt;=500,(tb!N47-100)/500,
IF(tb!N47&lt;=1000,0.8 + (tb!N47-500)/2000,
IF(tb!N47&lt;=2000,1.05 + (tb!N47-1000)/4000,
1.3 + (tb!N47-2000)/8000))))</f>
        <v>0</v>
      </c>
      <c r="O47" s="38">
        <f>IF(tb!O47&lt;=100,0,
IF(tb!O47&lt;=500,(tb!O47-100)/500,
IF(tb!O47&lt;=1000,0.8 + (tb!O47-500)/2000,
IF(tb!O47&lt;=2000,1.05 + (tb!O47-1000)/4000,
1.3 + (tb!O47-2000)/8000))))</f>
        <v>0</v>
      </c>
      <c r="P47" s="38"/>
      <c r="Q47" s="38">
        <f>IF(tb!Q47&lt;=100,0,
IF(tb!Q47&lt;=500,(tb!Q47-100)/500,
IF(tb!Q47&lt;=1000,0.8 + (tb!Q47-500)/2000,
IF(tb!Q47&lt;=2000,1.05 + (tb!Q47-1000)/4000,
1.3 + (tb!Q47-2000)/8000))))</f>
        <v>0</v>
      </c>
      <c r="R47" s="38">
        <f>IF(tb!R47&lt;=100,0,
IF(tb!R47&lt;=500,(tb!R47-100)/500,
IF(tb!R47&lt;=1000,0.8 + (tb!R47-500)/2000,
IF(tb!R47&lt;=2000,1.05 + (tb!R47-1000)/4000,
1.3 + (tb!R47-2000)/8000))))</f>
        <v>0</v>
      </c>
      <c r="S47" s="38">
        <f>IF(tb!S47&lt;=100,0,
IF(tb!S47&lt;=500,(tb!S47-100)/500,
IF(tb!S47&lt;=1000,0.8 + (tb!S47-500)/2000,
IF(tb!S47&lt;=2000,1.05 + (tb!S47-1000)/4000,
1.3 + (tb!S47-2000)/8000))))</f>
        <v>0</v>
      </c>
      <c r="T47" s="38">
        <f>IF(tb!T47&lt;=100,0,
IF(tb!T47&lt;=500,(tb!T47-100)/500,
IF(tb!T47&lt;=1000,0.8 + (tb!T47-500)/2000,
IF(tb!T47&lt;=2000,1.05 + (tb!T47-1000)/4000,
1.3 + (tb!T47-2000)/8000))))</f>
        <v>0</v>
      </c>
      <c r="U47" s="38">
        <f>IF(tb!U47&lt;=100,0,
IF(tb!U47&lt;=500,(tb!U47-100)/500,
IF(tb!U47&lt;=1000,0.8 + (tb!U47-500)/2000,
IF(tb!U47&lt;=2000,1.05 + (tb!U47-1000)/4000,
1.3 + (tb!U47-2000)/8000))))</f>
        <v>0</v>
      </c>
      <c r="V47" s="38">
        <f>IF(tb!V47&lt;=100,0,
IF(tb!V47&lt;=500,(tb!V47-100)/500,
IF(tb!V47&lt;=1000,0.8 + (tb!V47-500)/2000,
IF(tb!V47&lt;=2000,1.05 + (tb!V47-1000)/4000,
1.3 + (tb!V47-2000)/8000))))</f>
        <v>0</v>
      </c>
      <c r="W47" s="38">
        <f>IF(tb!W47&lt;=100,0,
IF(tb!W47&lt;=500,(tb!W47-100)/500,
IF(tb!W47&lt;=1000,0.8 + (tb!W47-500)/2000,
IF(tb!W47&lt;=2000,1.05 + (tb!W47-1000)/4000,
1.3 + (tb!W47-2000)/8000))))</f>
        <v>0</v>
      </c>
      <c r="X47" s="38">
        <f>IF(tb!X47&lt;=100,0,
IF(tb!X47&lt;=500,(tb!X47-100)/500,
IF(tb!X47&lt;=1000,0.8 + (tb!X47-500)/2000,
IF(tb!X47&lt;=2000,1.05 + (tb!X47-1000)/4000,
1.3 + (tb!X47-2000)/8000))))</f>
        <v>0</v>
      </c>
      <c r="Y47" s="38">
        <f>IF(tb!Y47&lt;=100,0,
IF(tb!Y47&lt;=500,(tb!Y47-100)/500,
IF(tb!Y47&lt;=1000,0.8 + (tb!Y47-500)/2000,
IF(tb!Y47&lt;=2000,1.05 + (tb!Y47-1000)/4000,
1.3 + (tb!Y47-2000)/8000))))</f>
        <v>0</v>
      </c>
      <c r="Z47" s="38">
        <f>IF(tb!Z47&lt;=100,0,
IF(tb!Z47&lt;=500,(tb!Z47-100)/500,
IF(tb!Z47&lt;=1000,0.8 + (tb!Z47-500)/2000,
IF(tb!Z47&lt;=2000,1.05 + (tb!Z47-1000)/4000,
1.3 + (tb!Z47-2000)/8000))))</f>
        <v>0</v>
      </c>
      <c r="AA47" s="38">
        <f>IF(tb!AA47&lt;=100,0,
IF(tb!AA47&lt;=500,(tb!AA47-100)/500,
IF(tb!AA47&lt;=1000,0.8 + (tb!AA47-500)/2000,
IF(tb!AA47&lt;=2000,1.05 + (tb!AA47-1000)/4000,
1.3 + (tb!AA47-2000)/8000))))</f>
        <v>0</v>
      </c>
      <c r="AB47" s="38">
        <f>IF(tb!AB47&lt;=100,0,
IF(tb!AB47&lt;=500,(tb!AB47-100)/500,
IF(tb!AB47&lt;=1000,0.8 + (tb!AB47-500)/2000,
IF(tb!AB47&lt;=2000,1.05 + (tb!AB47-1000)/4000,
1.3 + (tb!AB47-2000)/8000))))</f>
        <v>0</v>
      </c>
      <c r="AC47" s="38">
        <f>IF(tb!AC47&lt;=100,0,
IF(tb!AC47&lt;=500,(tb!AC47-100)/500,
IF(tb!AC47&lt;=1000,0.8 + (tb!AC47-500)/2000,
IF(tb!AC47&lt;=2000,1.05 + (tb!AC47-1000)/4000,
1.3 + (tb!AC47-2000)/8000))))</f>
        <v>0</v>
      </c>
      <c r="AD47" s="38">
        <f>IF(tb!AD47&lt;=100,0,
IF(tb!AD47&lt;=500,(tb!AD47-100)/500,
IF(tb!AD47&lt;=1000,0.8 + (tb!AD47-500)/2000,
IF(tb!AD47&lt;=2000,1.05 + (tb!AD47-1000)/4000,
1.3 + (tb!AD47-2000)/8000))))</f>
        <v>0</v>
      </c>
      <c r="AE47" s="38">
        <f>IF(tb!AE47&lt;=100,0,
IF(tb!AE47&lt;=500,(tb!AE47-100)/500,
IF(tb!AE47&lt;=1000,0.8 + (tb!AE47-500)/2000,
IF(tb!AE47&lt;=2000,1.05 + (tb!AE47-1000)/4000,
1.3 + (tb!AE47-2000)/8000))))</f>
        <v>0</v>
      </c>
    </row>
    <row r="48" spans="1:31" x14ac:dyDescent="0.25">
      <c r="A48" s="38">
        <f>IF(tb!A48&lt;=100,0,
IF(tb!A48&lt;=500,(tb!A48-100)/500,
IF(tb!A48&lt;=1000,0.8 + (tb!A48-500)/2000,
IF(tb!A48&lt;=2000,1.05 + (tb!A48-1000)/4000,
1.3 + (tb!A48-2000)/8000))))</f>
        <v>0</v>
      </c>
      <c r="B48" s="38">
        <f>IF(tb!B48&lt;=100,0,
IF(tb!B48&lt;=500,(tb!B48-100)/500,
IF(tb!B48&lt;=1000,0.8 + (tb!B48-500)/2000,
IF(tb!B48&lt;=2000,1.05 + (tb!B48-1000)/4000,
1.3 + (tb!B48-2000)/8000))))</f>
        <v>0</v>
      </c>
      <c r="C48" s="38">
        <f>IF(tb!C48&lt;=100,0,
IF(tb!C48&lt;=500,(tb!C48-100)/500,
IF(tb!C48&lt;=1000,0.8 + (tb!C48-500)/2000,
IF(tb!C48&lt;=2000,1.05 + (tb!C48-1000)/4000,
1.3 + (tb!C48-2000)/8000))))</f>
        <v>0</v>
      </c>
      <c r="D48" s="38">
        <f>IF(tb!D48&lt;=100,0,
IF(tb!D48&lt;=500,(tb!D48-100)/500,
IF(tb!D48&lt;=1000,0.8 + (tb!D48-500)/2000,
IF(tb!D48&lt;=2000,1.05 + (tb!D48-1000)/4000,
1.3 + (tb!D48-2000)/8000))))</f>
        <v>0</v>
      </c>
      <c r="E48" s="38">
        <f>IF(tb!E48&lt;=100,0,
IF(tb!E48&lt;=500,(tb!E48-100)/500,
IF(tb!E48&lt;=1000,0.8 + (tb!E48-500)/2000,
IF(tb!E48&lt;=2000,1.05 + (tb!E48-1000)/4000,
1.3 + (tb!E48-2000)/8000))))</f>
        <v>0</v>
      </c>
      <c r="F48" s="38">
        <f>IF(tb!F48&lt;=100,0,
IF(tb!F48&lt;=500,(tb!F48-100)/500,
IF(tb!F48&lt;=1000,0.8 + (tb!F48-500)/2000,
IF(tb!F48&lt;=2000,1.05 + (tb!F48-1000)/4000,
1.3 + (tb!F48-2000)/8000))))</f>
        <v>0</v>
      </c>
      <c r="G48" s="38">
        <f>IF(tb!G48&lt;=100,0,
IF(tb!G48&lt;=500,(tb!G48-100)/500,
IF(tb!G48&lt;=1000,0.8 + (tb!G48-500)/2000,
IF(tb!G48&lt;=2000,1.05 + (tb!G48-1000)/4000,
1.3 + (tb!G48-2000)/8000))))</f>
        <v>0</v>
      </c>
      <c r="H48" s="38">
        <f>IF(tb!H48&lt;=100,0,
IF(tb!H48&lt;=500,(tb!H48-100)/500,
IF(tb!H48&lt;=1000,0.8 + (tb!H48-500)/2000,
IF(tb!H48&lt;=2000,1.05 + (tb!H48-1000)/4000,
1.3 + (tb!H48-2000)/8000))))</f>
        <v>0</v>
      </c>
      <c r="I48" s="38">
        <f>IF(tb!I48&lt;=100,0,
IF(tb!I48&lt;=500,(tb!I48-100)/500,
IF(tb!I48&lt;=1000,0.8 + (tb!I48-500)/2000,
IF(tb!I48&lt;=2000,1.05 + (tb!I48-1000)/4000,
1.3 + (tb!I48-2000)/8000))))</f>
        <v>0</v>
      </c>
      <c r="J48" s="38">
        <f>IF(tb!J48&lt;=100,0,
IF(tb!J48&lt;=500,(tb!J48-100)/500,
IF(tb!J48&lt;=1000,0.8 + (tb!J48-500)/2000,
IF(tb!J48&lt;=2000,1.05 + (tb!J48-1000)/4000,
1.3 + (tb!J48-2000)/8000))))</f>
        <v>0</v>
      </c>
      <c r="K48" s="38">
        <f>IF(tb!K48&lt;=100,0,
IF(tb!K48&lt;=500,(tb!K48-100)/500,
IF(tb!K48&lt;=1000,0.8 + (tb!K48-500)/2000,
IF(tb!K48&lt;=2000,1.05 + (tb!K48-1000)/4000,
1.3 + (tb!K48-2000)/8000))))</f>
        <v>0</v>
      </c>
      <c r="L48" s="38">
        <f>IF(tb!L48&lt;=100,0,
IF(tb!L48&lt;=500,(tb!L48-100)/500,
IF(tb!L48&lt;=1000,0.8 + (tb!L48-500)/2000,
IF(tb!L48&lt;=2000,1.05 + (tb!L48-1000)/4000,
1.3 + (tb!L48-2000)/8000))))</f>
        <v>0</v>
      </c>
      <c r="M48" s="38">
        <f>IF(tb!M48&lt;=100,0,
IF(tb!M48&lt;=500,(tb!M48-100)/500,
IF(tb!M48&lt;=1000,0.8 + (tb!M48-500)/2000,
IF(tb!M48&lt;=2000,1.05 + (tb!M48-1000)/4000,
1.3 + (tb!M48-2000)/8000))))</f>
        <v>0</v>
      </c>
      <c r="N48" s="38">
        <f>IF(tb!N48&lt;=100,0,
IF(tb!N48&lt;=500,(tb!N48-100)/500,
IF(tb!N48&lt;=1000,0.8 + (tb!N48-500)/2000,
IF(tb!N48&lt;=2000,1.05 + (tb!N48-1000)/4000,
1.3 + (tb!N48-2000)/8000))))</f>
        <v>0</v>
      </c>
      <c r="O48" s="38">
        <f>IF(tb!O48&lt;=100,0,
IF(tb!O48&lt;=500,(tb!O48-100)/500,
IF(tb!O48&lt;=1000,0.8 + (tb!O48-500)/2000,
IF(tb!O48&lt;=2000,1.05 + (tb!O48-1000)/4000,
1.3 + (tb!O48-2000)/8000))))</f>
        <v>0</v>
      </c>
      <c r="P48" s="38"/>
      <c r="Q48" s="38">
        <f>IF(tb!Q48&lt;=100,0,
IF(tb!Q48&lt;=500,(tb!Q48-100)/500,
IF(tb!Q48&lt;=1000,0.8 + (tb!Q48-500)/2000,
IF(tb!Q48&lt;=2000,1.05 + (tb!Q48-1000)/4000,
1.3 + (tb!Q48-2000)/8000))))</f>
        <v>0</v>
      </c>
      <c r="R48" s="38">
        <f>IF(tb!R48&lt;=100,0,
IF(tb!R48&lt;=500,(tb!R48-100)/500,
IF(tb!R48&lt;=1000,0.8 + (tb!R48-500)/2000,
IF(tb!R48&lt;=2000,1.05 + (tb!R48-1000)/4000,
1.3 + (tb!R48-2000)/8000))))</f>
        <v>0</v>
      </c>
      <c r="S48" s="38">
        <f>IF(tb!S48&lt;=100,0,
IF(tb!S48&lt;=500,(tb!S48-100)/500,
IF(tb!S48&lt;=1000,0.8 + (tb!S48-500)/2000,
IF(tb!S48&lt;=2000,1.05 + (tb!S48-1000)/4000,
1.3 + (tb!S48-2000)/8000))))</f>
        <v>0</v>
      </c>
      <c r="T48" s="38">
        <f>IF(tb!T48&lt;=100,0,
IF(tb!T48&lt;=500,(tb!T48-100)/500,
IF(tb!T48&lt;=1000,0.8 + (tb!T48-500)/2000,
IF(tb!T48&lt;=2000,1.05 + (tb!T48-1000)/4000,
1.3 + (tb!T48-2000)/8000))))</f>
        <v>0</v>
      </c>
      <c r="U48" s="38">
        <f>IF(tb!U48&lt;=100,0,
IF(tb!U48&lt;=500,(tb!U48-100)/500,
IF(tb!U48&lt;=1000,0.8 + (tb!U48-500)/2000,
IF(tb!U48&lt;=2000,1.05 + (tb!U48-1000)/4000,
1.3 + (tb!U48-2000)/8000))))</f>
        <v>0</v>
      </c>
      <c r="V48" s="38">
        <f>IF(tb!V48&lt;=100,0,
IF(tb!V48&lt;=500,(tb!V48-100)/500,
IF(tb!V48&lt;=1000,0.8 + (tb!V48-500)/2000,
IF(tb!V48&lt;=2000,1.05 + (tb!V48-1000)/4000,
1.3 + (tb!V48-2000)/8000))))</f>
        <v>0</v>
      </c>
      <c r="W48" s="38">
        <f>IF(tb!W48&lt;=100,0,
IF(tb!W48&lt;=500,(tb!W48-100)/500,
IF(tb!W48&lt;=1000,0.8 + (tb!W48-500)/2000,
IF(tb!W48&lt;=2000,1.05 + (tb!W48-1000)/4000,
1.3 + (tb!W48-2000)/8000))))</f>
        <v>0</v>
      </c>
      <c r="X48" s="38">
        <f>IF(tb!X48&lt;=100,0,
IF(tb!X48&lt;=500,(tb!X48-100)/500,
IF(tb!X48&lt;=1000,0.8 + (tb!X48-500)/2000,
IF(tb!X48&lt;=2000,1.05 + (tb!X48-1000)/4000,
1.3 + (tb!X48-2000)/8000))))</f>
        <v>0</v>
      </c>
      <c r="Y48" s="38">
        <f>IF(tb!Y48&lt;=100,0,
IF(tb!Y48&lt;=500,(tb!Y48-100)/500,
IF(tb!Y48&lt;=1000,0.8 + (tb!Y48-500)/2000,
IF(tb!Y48&lt;=2000,1.05 + (tb!Y48-1000)/4000,
1.3 + (tb!Y48-2000)/8000))))</f>
        <v>0</v>
      </c>
      <c r="Z48" s="38">
        <f>IF(tb!Z48&lt;=100,0,
IF(tb!Z48&lt;=500,(tb!Z48-100)/500,
IF(tb!Z48&lt;=1000,0.8 + (tb!Z48-500)/2000,
IF(tb!Z48&lt;=2000,1.05 + (tb!Z48-1000)/4000,
1.3 + (tb!Z48-2000)/8000))))</f>
        <v>0</v>
      </c>
      <c r="AA48" s="38">
        <f>IF(tb!AA48&lt;=100,0,
IF(tb!AA48&lt;=500,(tb!AA48-100)/500,
IF(tb!AA48&lt;=1000,0.8 + (tb!AA48-500)/2000,
IF(tb!AA48&lt;=2000,1.05 + (tb!AA48-1000)/4000,
1.3 + (tb!AA48-2000)/8000))))</f>
        <v>0</v>
      </c>
      <c r="AB48" s="38">
        <f>IF(tb!AB48&lt;=100,0,
IF(tb!AB48&lt;=500,(tb!AB48-100)/500,
IF(tb!AB48&lt;=1000,0.8 + (tb!AB48-500)/2000,
IF(tb!AB48&lt;=2000,1.05 + (tb!AB48-1000)/4000,
1.3 + (tb!AB48-2000)/8000))))</f>
        <v>0</v>
      </c>
      <c r="AC48" s="38">
        <f>IF(tb!AC48&lt;=100,0,
IF(tb!AC48&lt;=500,(tb!AC48-100)/500,
IF(tb!AC48&lt;=1000,0.8 + (tb!AC48-500)/2000,
IF(tb!AC48&lt;=2000,1.05 + (tb!AC48-1000)/4000,
1.3 + (tb!AC48-2000)/8000))))</f>
        <v>0</v>
      </c>
      <c r="AD48" s="38">
        <f>IF(tb!AD48&lt;=100,0,
IF(tb!AD48&lt;=500,(tb!AD48-100)/500,
IF(tb!AD48&lt;=1000,0.8 + (tb!AD48-500)/2000,
IF(tb!AD48&lt;=2000,1.05 + (tb!AD48-1000)/4000,
1.3 + (tb!AD48-2000)/8000))))</f>
        <v>0</v>
      </c>
      <c r="AE48" s="38">
        <f>IF(tb!AE48&lt;=100,0,
IF(tb!AE48&lt;=500,(tb!AE48-100)/500,
IF(tb!AE48&lt;=1000,0.8 + (tb!AE48-500)/2000,
IF(tb!AE48&lt;=2000,1.05 + (tb!AE48-1000)/4000,
1.3 + (tb!AE48-2000)/8000))))</f>
        <v>0</v>
      </c>
    </row>
    <row r="49" spans="1:31" x14ac:dyDescent="0.25">
      <c r="A49" s="38">
        <f>IF(tb!A49&lt;=100,0,
IF(tb!A49&lt;=500,(tb!A49-100)/500,
IF(tb!A49&lt;=1000,0.8 + (tb!A49-500)/2000,
IF(tb!A49&lt;=2000,1.05 + (tb!A49-1000)/4000,
1.3 + (tb!A49-2000)/8000))))</f>
        <v>0</v>
      </c>
      <c r="B49" s="38">
        <f>IF(tb!B49&lt;=100,0,
IF(tb!B49&lt;=500,(tb!B49-100)/500,
IF(tb!B49&lt;=1000,0.8 + (tb!B49-500)/2000,
IF(tb!B49&lt;=2000,1.05 + (tb!B49-1000)/4000,
1.3 + (tb!B49-2000)/8000))))</f>
        <v>0</v>
      </c>
      <c r="C49" s="38">
        <f>IF(tb!C49&lt;=100,0,
IF(tb!C49&lt;=500,(tb!C49-100)/500,
IF(tb!C49&lt;=1000,0.8 + (tb!C49-500)/2000,
IF(tb!C49&lt;=2000,1.05 + (tb!C49-1000)/4000,
1.3 + (tb!C49-2000)/8000))))</f>
        <v>0</v>
      </c>
      <c r="D49" s="38">
        <f>IF(tb!D49&lt;=100,0,
IF(tb!D49&lt;=500,(tb!D49-100)/500,
IF(tb!D49&lt;=1000,0.8 + (tb!D49-500)/2000,
IF(tb!D49&lt;=2000,1.05 + (tb!D49-1000)/4000,
1.3 + (tb!D49-2000)/8000))))</f>
        <v>0</v>
      </c>
      <c r="E49" s="38">
        <f>IF(tb!E49&lt;=100,0,
IF(tb!E49&lt;=500,(tb!E49-100)/500,
IF(tb!E49&lt;=1000,0.8 + (tb!E49-500)/2000,
IF(tb!E49&lt;=2000,1.05 + (tb!E49-1000)/4000,
1.3 + (tb!E49-2000)/8000))))</f>
        <v>0</v>
      </c>
      <c r="F49" s="38">
        <f>IF(tb!F49&lt;=100,0,
IF(tb!F49&lt;=500,(tb!F49-100)/500,
IF(tb!F49&lt;=1000,0.8 + (tb!F49-500)/2000,
IF(tb!F49&lt;=2000,1.05 + (tb!F49-1000)/4000,
1.3 + (tb!F49-2000)/8000))))</f>
        <v>0</v>
      </c>
      <c r="G49" s="38">
        <f>IF(tb!G49&lt;=100,0,
IF(tb!G49&lt;=500,(tb!G49-100)/500,
IF(tb!G49&lt;=1000,0.8 + (tb!G49-500)/2000,
IF(tb!G49&lt;=2000,1.05 + (tb!G49-1000)/4000,
1.3 + (tb!G49-2000)/8000))))</f>
        <v>0</v>
      </c>
      <c r="H49" s="38">
        <f>IF(tb!H49&lt;=100,0,
IF(tb!H49&lt;=500,(tb!H49-100)/500,
IF(tb!H49&lt;=1000,0.8 + (tb!H49-500)/2000,
IF(tb!H49&lt;=2000,1.05 + (tb!H49-1000)/4000,
1.3 + (tb!H49-2000)/8000))))</f>
        <v>0</v>
      </c>
      <c r="I49" s="38">
        <f>IF(tb!I49&lt;=100,0,
IF(tb!I49&lt;=500,(tb!I49-100)/500,
IF(tb!I49&lt;=1000,0.8 + (tb!I49-500)/2000,
IF(tb!I49&lt;=2000,1.05 + (tb!I49-1000)/4000,
1.3 + (tb!I49-2000)/8000))))</f>
        <v>0</v>
      </c>
      <c r="J49" s="38">
        <f>IF(tb!J49&lt;=100,0,
IF(tb!J49&lt;=500,(tb!J49-100)/500,
IF(tb!J49&lt;=1000,0.8 + (tb!J49-500)/2000,
IF(tb!J49&lt;=2000,1.05 + (tb!J49-1000)/4000,
1.3 + (tb!J49-2000)/8000))))</f>
        <v>0</v>
      </c>
      <c r="K49" s="38">
        <f>IF(tb!K49&lt;=100,0,
IF(tb!K49&lt;=500,(tb!K49-100)/500,
IF(tb!K49&lt;=1000,0.8 + (tb!K49-500)/2000,
IF(tb!K49&lt;=2000,1.05 + (tb!K49-1000)/4000,
1.3 + (tb!K49-2000)/8000))))</f>
        <v>0</v>
      </c>
      <c r="L49" s="38">
        <f>IF(tb!L49&lt;=100,0,
IF(tb!L49&lt;=500,(tb!L49-100)/500,
IF(tb!L49&lt;=1000,0.8 + (tb!L49-500)/2000,
IF(tb!L49&lt;=2000,1.05 + (tb!L49-1000)/4000,
1.3 + (tb!L49-2000)/8000))))</f>
        <v>0</v>
      </c>
      <c r="M49" s="38">
        <f>IF(tb!M49&lt;=100,0,
IF(tb!M49&lt;=500,(tb!M49-100)/500,
IF(tb!M49&lt;=1000,0.8 + (tb!M49-500)/2000,
IF(tb!M49&lt;=2000,1.05 + (tb!M49-1000)/4000,
1.3 + (tb!M49-2000)/8000))))</f>
        <v>0</v>
      </c>
      <c r="N49" s="38">
        <f>IF(tb!N49&lt;=100,0,
IF(tb!N49&lt;=500,(tb!N49-100)/500,
IF(tb!N49&lt;=1000,0.8 + (tb!N49-500)/2000,
IF(tb!N49&lt;=2000,1.05 + (tb!N49-1000)/4000,
1.3 + (tb!N49-2000)/8000))))</f>
        <v>0</v>
      </c>
      <c r="O49" s="38">
        <f>IF(tb!O49&lt;=100,0,
IF(tb!O49&lt;=500,(tb!O49-100)/500,
IF(tb!O49&lt;=1000,0.8 + (tb!O49-500)/2000,
IF(tb!O49&lt;=2000,1.05 + (tb!O49-1000)/4000,
1.3 + (tb!O49-2000)/8000))))</f>
        <v>0</v>
      </c>
      <c r="P49" s="38"/>
      <c r="Q49" s="38">
        <f>IF(tb!Q49&lt;=100,0,
IF(tb!Q49&lt;=500,(tb!Q49-100)/500,
IF(tb!Q49&lt;=1000,0.8 + (tb!Q49-500)/2000,
IF(tb!Q49&lt;=2000,1.05 + (tb!Q49-1000)/4000,
1.3 + (tb!Q49-2000)/8000))))</f>
        <v>0</v>
      </c>
      <c r="R49" s="38">
        <f>IF(tb!R49&lt;=100,0,
IF(tb!R49&lt;=500,(tb!R49-100)/500,
IF(tb!R49&lt;=1000,0.8 + (tb!R49-500)/2000,
IF(tb!R49&lt;=2000,1.05 + (tb!R49-1000)/4000,
1.3 + (tb!R49-2000)/8000))))</f>
        <v>0</v>
      </c>
      <c r="S49" s="38">
        <f>IF(tb!S49&lt;=100,0,
IF(tb!S49&lt;=500,(tb!S49-100)/500,
IF(tb!S49&lt;=1000,0.8 + (tb!S49-500)/2000,
IF(tb!S49&lt;=2000,1.05 + (tb!S49-1000)/4000,
1.3 + (tb!S49-2000)/8000))))</f>
        <v>0</v>
      </c>
      <c r="T49" s="38">
        <f>IF(tb!T49&lt;=100,0,
IF(tb!T49&lt;=500,(tb!T49-100)/500,
IF(tb!T49&lt;=1000,0.8 + (tb!T49-500)/2000,
IF(tb!T49&lt;=2000,1.05 + (tb!T49-1000)/4000,
1.3 + (tb!T49-2000)/8000))))</f>
        <v>0</v>
      </c>
      <c r="U49" s="38">
        <f>IF(tb!U49&lt;=100,0,
IF(tb!U49&lt;=500,(tb!U49-100)/500,
IF(tb!U49&lt;=1000,0.8 + (tb!U49-500)/2000,
IF(tb!U49&lt;=2000,1.05 + (tb!U49-1000)/4000,
1.3 + (tb!U49-2000)/8000))))</f>
        <v>0</v>
      </c>
      <c r="V49" s="38">
        <f>IF(tb!V49&lt;=100,0,
IF(tb!V49&lt;=500,(tb!V49-100)/500,
IF(tb!V49&lt;=1000,0.8 + (tb!V49-500)/2000,
IF(tb!V49&lt;=2000,1.05 + (tb!V49-1000)/4000,
1.3 + (tb!V49-2000)/8000))))</f>
        <v>0</v>
      </c>
      <c r="W49" s="38">
        <f>IF(tb!W49&lt;=100,0,
IF(tb!W49&lt;=500,(tb!W49-100)/500,
IF(tb!W49&lt;=1000,0.8 + (tb!W49-500)/2000,
IF(tb!W49&lt;=2000,1.05 + (tb!W49-1000)/4000,
1.3 + (tb!W49-2000)/8000))))</f>
        <v>0</v>
      </c>
      <c r="X49" s="38">
        <f>IF(tb!X49&lt;=100,0,
IF(tb!X49&lt;=500,(tb!X49-100)/500,
IF(tb!X49&lt;=1000,0.8 + (tb!X49-500)/2000,
IF(tb!X49&lt;=2000,1.05 + (tb!X49-1000)/4000,
1.3 + (tb!X49-2000)/8000))))</f>
        <v>0</v>
      </c>
      <c r="Y49" s="38">
        <f>IF(tb!Y49&lt;=100,0,
IF(tb!Y49&lt;=500,(tb!Y49-100)/500,
IF(tb!Y49&lt;=1000,0.8 + (tb!Y49-500)/2000,
IF(tb!Y49&lt;=2000,1.05 + (tb!Y49-1000)/4000,
1.3 + (tb!Y49-2000)/8000))))</f>
        <v>0</v>
      </c>
      <c r="Z49" s="38">
        <f>IF(tb!Z49&lt;=100,0,
IF(tb!Z49&lt;=500,(tb!Z49-100)/500,
IF(tb!Z49&lt;=1000,0.8 + (tb!Z49-500)/2000,
IF(tb!Z49&lt;=2000,1.05 + (tb!Z49-1000)/4000,
1.3 + (tb!Z49-2000)/8000))))</f>
        <v>0</v>
      </c>
      <c r="AA49" s="38">
        <f>IF(tb!AA49&lt;=100,0,
IF(tb!AA49&lt;=500,(tb!AA49-100)/500,
IF(tb!AA49&lt;=1000,0.8 + (tb!AA49-500)/2000,
IF(tb!AA49&lt;=2000,1.05 + (tb!AA49-1000)/4000,
1.3 + (tb!AA49-2000)/8000))))</f>
        <v>0</v>
      </c>
      <c r="AB49" s="38">
        <f>IF(tb!AB49&lt;=100,0,
IF(tb!AB49&lt;=500,(tb!AB49-100)/500,
IF(tb!AB49&lt;=1000,0.8 + (tb!AB49-500)/2000,
IF(tb!AB49&lt;=2000,1.05 + (tb!AB49-1000)/4000,
1.3 + (tb!AB49-2000)/8000))))</f>
        <v>0</v>
      </c>
      <c r="AC49" s="38">
        <f>IF(tb!AC49&lt;=100,0,
IF(tb!AC49&lt;=500,(tb!AC49-100)/500,
IF(tb!AC49&lt;=1000,0.8 + (tb!AC49-500)/2000,
IF(tb!AC49&lt;=2000,1.05 + (tb!AC49-1000)/4000,
1.3 + (tb!AC49-2000)/8000))))</f>
        <v>0</v>
      </c>
      <c r="AD49" s="38">
        <f>IF(tb!AD49&lt;=100,0,
IF(tb!AD49&lt;=500,(tb!AD49-100)/500,
IF(tb!AD49&lt;=1000,0.8 + (tb!AD49-500)/2000,
IF(tb!AD49&lt;=2000,1.05 + (tb!AD49-1000)/4000,
1.3 + (tb!AD49-2000)/8000))))</f>
        <v>0</v>
      </c>
      <c r="AE49" s="38">
        <f>IF(tb!AE49&lt;=100,0,
IF(tb!AE49&lt;=500,(tb!AE49-100)/500,
IF(tb!AE49&lt;=1000,0.8 + (tb!AE49-500)/2000,
IF(tb!AE49&lt;=2000,1.05 + (tb!AE49-1000)/4000,
1.3 + (tb!AE49-2000)/8000))))</f>
        <v>0</v>
      </c>
    </row>
    <row r="50" spans="1:31" x14ac:dyDescent="0.25">
      <c r="A50" s="38">
        <f>IF(tb!A50&lt;=100,0,
IF(tb!A50&lt;=500,(tb!A50-100)/500,
IF(tb!A50&lt;=1000,0.8 + (tb!A50-500)/2000,
IF(tb!A50&lt;=2000,1.05 + (tb!A50-1000)/4000,
1.3 + (tb!A50-2000)/8000))))</f>
        <v>0</v>
      </c>
      <c r="B50" s="38">
        <f>IF(tb!B50&lt;=100,0,
IF(tb!B50&lt;=500,(tb!B50-100)/500,
IF(tb!B50&lt;=1000,0.8 + (tb!B50-500)/2000,
IF(tb!B50&lt;=2000,1.05 + (tb!B50-1000)/4000,
1.3 + (tb!B50-2000)/8000))))</f>
        <v>0</v>
      </c>
      <c r="C50" s="38">
        <f>IF(tb!C50&lt;=100,0,
IF(tb!C50&lt;=500,(tb!C50-100)/500,
IF(tb!C50&lt;=1000,0.8 + (tb!C50-500)/2000,
IF(tb!C50&lt;=2000,1.05 + (tb!C50-1000)/4000,
1.3 + (tb!C50-2000)/8000))))</f>
        <v>0</v>
      </c>
      <c r="D50" s="38">
        <f>IF(tb!D50&lt;=100,0,
IF(tb!D50&lt;=500,(tb!D50-100)/500,
IF(tb!D50&lt;=1000,0.8 + (tb!D50-500)/2000,
IF(tb!D50&lt;=2000,1.05 + (tb!D50-1000)/4000,
1.3 + (tb!D50-2000)/8000))))</f>
        <v>0</v>
      </c>
      <c r="E50" s="38">
        <f>IF(tb!E50&lt;=100,0,
IF(tb!E50&lt;=500,(tb!E50-100)/500,
IF(tb!E50&lt;=1000,0.8 + (tb!E50-500)/2000,
IF(tb!E50&lt;=2000,1.05 + (tb!E50-1000)/4000,
1.3 + (tb!E50-2000)/8000))))</f>
        <v>0</v>
      </c>
      <c r="F50" s="38">
        <f>IF(tb!F50&lt;=100,0,
IF(tb!F50&lt;=500,(tb!F50-100)/500,
IF(tb!F50&lt;=1000,0.8 + (tb!F50-500)/2000,
IF(tb!F50&lt;=2000,1.05 + (tb!F50-1000)/4000,
1.3 + (tb!F50-2000)/8000))))</f>
        <v>0</v>
      </c>
      <c r="G50" s="38">
        <f>IF(tb!G50&lt;=100,0,
IF(tb!G50&lt;=500,(tb!G50-100)/500,
IF(tb!G50&lt;=1000,0.8 + (tb!G50-500)/2000,
IF(tb!G50&lt;=2000,1.05 + (tb!G50-1000)/4000,
1.3 + (tb!G50-2000)/8000))))</f>
        <v>0</v>
      </c>
      <c r="H50" s="38">
        <f>IF(tb!H50&lt;=100,0,
IF(tb!H50&lt;=500,(tb!H50-100)/500,
IF(tb!H50&lt;=1000,0.8 + (tb!H50-500)/2000,
IF(tb!H50&lt;=2000,1.05 + (tb!H50-1000)/4000,
1.3 + (tb!H50-2000)/8000))))</f>
        <v>0</v>
      </c>
      <c r="I50" s="38">
        <f>IF(tb!I50&lt;=100,0,
IF(tb!I50&lt;=500,(tb!I50-100)/500,
IF(tb!I50&lt;=1000,0.8 + (tb!I50-500)/2000,
IF(tb!I50&lt;=2000,1.05 + (tb!I50-1000)/4000,
1.3 + (tb!I50-2000)/8000))))</f>
        <v>0</v>
      </c>
      <c r="J50" s="38">
        <f>IF(tb!J50&lt;=100,0,
IF(tb!J50&lt;=500,(tb!J50-100)/500,
IF(tb!J50&lt;=1000,0.8 + (tb!J50-500)/2000,
IF(tb!J50&lt;=2000,1.05 + (tb!J50-1000)/4000,
1.3 + (tb!J50-2000)/8000))))</f>
        <v>0</v>
      </c>
      <c r="K50" s="38">
        <f>IF(tb!K50&lt;=100,0,
IF(tb!K50&lt;=500,(tb!K50-100)/500,
IF(tb!K50&lt;=1000,0.8 + (tb!K50-500)/2000,
IF(tb!K50&lt;=2000,1.05 + (tb!K50-1000)/4000,
1.3 + (tb!K50-2000)/8000))))</f>
        <v>0</v>
      </c>
      <c r="L50" s="38">
        <f>IF(tb!L50&lt;=100,0,
IF(tb!L50&lt;=500,(tb!L50-100)/500,
IF(tb!L50&lt;=1000,0.8 + (tb!L50-500)/2000,
IF(tb!L50&lt;=2000,1.05 + (tb!L50-1000)/4000,
1.3 + (tb!L50-2000)/8000))))</f>
        <v>0</v>
      </c>
      <c r="M50" s="38">
        <f>IF(tb!M50&lt;=100,0,
IF(tb!M50&lt;=500,(tb!M50-100)/500,
IF(tb!M50&lt;=1000,0.8 + (tb!M50-500)/2000,
IF(tb!M50&lt;=2000,1.05 + (tb!M50-1000)/4000,
1.3 + (tb!M50-2000)/8000))))</f>
        <v>0</v>
      </c>
      <c r="N50" s="38">
        <f>IF(tb!N50&lt;=100,0,
IF(tb!N50&lt;=500,(tb!N50-100)/500,
IF(tb!N50&lt;=1000,0.8 + (tb!N50-500)/2000,
IF(tb!N50&lt;=2000,1.05 + (tb!N50-1000)/4000,
1.3 + (tb!N50-2000)/8000))))</f>
        <v>0</v>
      </c>
      <c r="O50" s="38">
        <f>IF(tb!O50&lt;=100,0,
IF(tb!O50&lt;=500,(tb!O50-100)/500,
IF(tb!O50&lt;=1000,0.8 + (tb!O50-500)/2000,
IF(tb!O50&lt;=2000,1.05 + (tb!O50-1000)/4000,
1.3 + (tb!O50-2000)/8000))))</f>
        <v>0</v>
      </c>
      <c r="P50" s="38"/>
      <c r="Q50" s="38">
        <f>IF(tb!Q50&lt;=100,0,
IF(tb!Q50&lt;=500,(tb!Q50-100)/500,
IF(tb!Q50&lt;=1000,0.8 + (tb!Q50-500)/2000,
IF(tb!Q50&lt;=2000,1.05 + (tb!Q50-1000)/4000,
1.3 + (tb!Q50-2000)/8000))))</f>
        <v>0</v>
      </c>
      <c r="R50" s="38">
        <f>IF(tb!R50&lt;=100,0,
IF(tb!R50&lt;=500,(tb!R50-100)/500,
IF(tb!R50&lt;=1000,0.8 + (tb!R50-500)/2000,
IF(tb!R50&lt;=2000,1.05 + (tb!R50-1000)/4000,
1.3 + (tb!R50-2000)/8000))))</f>
        <v>0</v>
      </c>
      <c r="S50" s="38">
        <f>IF(tb!S50&lt;=100,0,
IF(tb!S50&lt;=500,(tb!S50-100)/500,
IF(tb!S50&lt;=1000,0.8 + (tb!S50-500)/2000,
IF(tb!S50&lt;=2000,1.05 + (tb!S50-1000)/4000,
1.3 + (tb!S50-2000)/8000))))</f>
        <v>0</v>
      </c>
      <c r="T50" s="38">
        <f>IF(tb!T50&lt;=100,0,
IF(tb!T50&lt;=500,(tb!T50-100)/500,
IF(tb!T50&lt;=1000,0.8 + (tb!T50-500)/2000,
IF(tb!T50&lt;=2000,1.05 + (tb!T50-1000)/4000,
1.3 + (tb!T50-2000)/8000))))</f>
        <v>0</v>
      </c>
      <c r="U50" s="38">
        <f>IF(tb!U50&lt;=100,0,
IF(tb!U50&lt;=500,(tb!U50-100)/500,
IF(tb!U50&lt;=1000,0.8 + (tb!U50-500)/2000,
IF(tb!U50&lt;=2000,1.05 + (tb!U50-1000)/4000,
1.3 + (tb!U50-2000)/8000))))</f>
        <v>0</v>
      </c>
      <c r="V50" s="38">
        <f>IF(tb!V50&lt;=100,0,
IF(tb!V50&lt;=500,(tb!V50-100)/500,
IF(tb!V50&lt;=1000,0.8 + (tb!V50-500)/2000,
IF(tb!V50&lt;=2000,1.05 + (tb!V50-1000)/4000,
1.3 + (tb!V50-2000)/8000))))</f>
        <v>0</v>
      </c>
      <c r="W50" s="38">
        <f>IF(tb!W50&lt;=100,0,
IF(tb!W50&lt;=500,(tb!W50-100)/500,
IF(tb!W50&lt;=1000,0.8 + (tb!W50-500)/2000,
IF(tb!W50&lt;=2000,1.05 + (tb!W50-1000)/4000,
1.3 + (tb!W50-2000)/8000))))</f>
        <v>0</v>
      </c>
      <c r="X50" s="38">
        <f>IF(tb!X50&lt;=100,0,
IF(tb!X50&lt;=500,(tb!X50-100)/500,
IF(tb!X50&lt;=1000,0.8 + (tb!X50-500)/2000,
IF(tb!X50&lt;=2000,1.05 + (tb!X50-1000)/4000,
1.3 + (tb!X50-2000)/8000))))</f>
        <v>0</v>
      </c>
      <c r="Y50" s="38">
        <f>IF(tb!Y50&lt;=100,0,
IF(tb!Y50&lt;=500,(tb!Y50-100)/500,
IF(tb!Y50&lt;=1000,0.8 + (tb!Y50-500)/2000,
IF(tb!Y50&lt;=2000,1.05 + (tb!Y50-1000)/4000,
1.3 + (tb!Y50-2000)/8000))))</f>
        <v>0</v>
      </c>
      <c r="Z50" s="38">
        <f>IF(tb!Z50&lt;=100,0,
IF(tb!Z50&lt;=500,(tb!Z50-100)/500,
IF(tb!Z50&lt;=1000,0.8 + (tb!Z50-500)/2000,
IF(tb!Z50&lt;=2000,1.05 + (tb!Z50-1000)/4000,
1.3 + (tb!Z50-2000)/8000))))</f>
        <v>0</v>
      </c>
      <c r="AA50" s="38">
        <f>IF(tb!AA50&lt;=100,0,
IF(tb!AA50&lt;=500,(tb!AA50-100)/500,
IF(tb!AA50&lt;=1000,0.8 + (tb!AA50-500)/2000,
IF(tb!AA50&lt;=2000,1.05 + (tb!AA50-1000)/4000,
1.3 + (tb!AA50-2000)/8000))))</f>
        <v>0</v>
      </c>
      <c r="AB50" s="38">
        <f>IF(tb!AB50&lt;=100,0,
IF(tb!AB50&lt;=500,(tb!AB50-100)/500,
IF(tb!AB50&lt;=1000,0.8 + (tb!AB50-500)/2000,
IF(tb!AB50&lt;=2000,1.05 + (tb!AB50-1000)/4000,
1.3 + (tb!AB50-2000)/8000))))</f>
        <v>0</v>
      </c>
      <c r="AC50" s="38">
        <f>IF(tb!AC50&lt;=100,0,
IF(tb!AC50&lt;=500,(tb!AC50-100)/500,
IF(tb!AC50&lt;=1000,0.8 + (tb!AC50-500)/2000,
IF(tb!AC50&lt;=2000,1.05 + (tb!AC50-1000)/4000,
1.3 + (tb!AC50-2000)/8000))))</f>
        <v>0</v>
      </c>
      <c r="AD50" s="38">
        <f>IF(tb!AD50&lt;=100,0,
IF(tb!AD50&lt;=500,(tb!AD50-100)/500,
IF(tb!AD50&lt;=1000,0.8 + (tb!AD50-500)/2000,
IF(tb!AD50&lt;=2000,1.05 + (tb!AD50-1000)/4000,
1.3 + (tb!AD50-2000)/8000))))</f>
        <v>0</v>
      </c>
      <c r="AE50" s="38">
        <f>IF(tb!AE50&lt;=100,0,
IF(tb!AE50&lt;=500,(tb!AE50-100)/500,
IF(tb!AE50&lt;=1000,0.8 + (tb!AE50-500)/2000,
IF(tb!AE50&lt;=2000,1.05 + (tb!AE50-1000)/4000,
1.3 + (tb!AE50-2000)/8000))))</f>
        <v>0</v>
      </c>
    </row>
    <row r="51" spans="1:31" x14ac:dyDescent="0.25">
      <c r="A51" s="38">
        <f>IF(tb!A51&lt;=100,0,
IF(tb!A51&lt;=500,(tb!A51-100)/500,
IF(tb!A51&lt;=1000,0.8 + (tb!A51-500)/2000,
IF(tb!A51&lt;=2000,1.05 + (tb!A51-1000)/4000,
1.3 + (tb!A51-2000)/8000))))</f>
        <v>0</v>
      </c>
      <c r="B51" s="38">
        <f>IF(tb!B51&lt;=100,0,
IF(tb!B51&lt;=500,(tb!B51-100)/500,
IF(tb!B51&lt;=1000,0.8 + (tb!B51-500)/2000,
IF(tb!B51&lt;=2000,1.05 + (tb!B51-1000)/4000,
1.3 + (tb!B51-2000)/8000))))</f>
        <v>0</v>
      </c>
      <c r="C51" s="38">
        <f>IF(tb!C51&lt;=100,0,
IF(tb!C51&lt;=500,(tb!C51-100)/500,
IF(tb!C51&lt;=1000,0.8 + (tb!C51-500)/2000,
IF(tb!C51&lt;=2000,1.05 + (tb!C51-1000)/4000,
1.3 + (tb!C51-2000)/8000))))</f>
        <v>0</v>
      </c>
      <c r="D51" s="38">
        <f>IF(tb!D51&lt;=100,0,
IF(tb!D51&lt;=500,(tb!D51-100)/500,
IF(tb!D51&lt;=1000,0.8 + (tb!D51-500)/2000,
IF(tb!D51&lt;=2000,1.05 + (tb!D51-1000)/4000,
1.3 + (tb!D51-2000)/8000))))</f>
        <v>0</v>
      </c>
      <c r="E51" s="38">
        <f>IF(tb!E51&lt;=100,0,
IF(tb!E51&lt;=500,(tb!E51-100)/500,
IF(tb!E51&lt;=1000,0.8 + (tb!E51-500)/2000,
IF(tb!E51&lt;=2000,1.05 + (tb!E51-1000)/4000,
1.3 + (tb!E51-2000)/8000))))</f>
        <v>0</v>
      </c>
      <c r="F51" s="38">
        <f>IF(tb!F51&lt;=100,0,
IF(tb!F51&lt;=500,(tb!F51-100)/500,
IF(tb!F51&lt;=1000,0.8 + (tb!F51-500)/2000,
IF(tb!F51&lt;=2000,1.05 + (tb!F51-1000)/4000,
1.3 + (tb!F51-2000)/8000))))</f>
        <v>0</v>
      </c>
      <c r="G51" s="38">
        <f>IF(tb!G51&lt;=100,0,
IF(tb!G51&lt;=500,(tb!G51-100)/500,
IF(tb!G51&lt;=1000,0.8 + (tb!G51-500)/2000,
IF(tb!G51&lt;=2000,1.05 + (tb!G51-1000)/4000,
1.3 + (tb!G51-2000)/8000))))</f>
        <v>0</v>
      </c>
      <c r="H51" s="38">
        <f>IF(tb!H51&lt;=100,0,
IF(tb!H51&lt;=500,(tb!H51-100)/500,
IF(tb!H51&lt;=1000,0.8 + (tb!H51-500)/2000,
IF(tb!H51&lt;=2000,1.05 + (tb!H51-1000)/4000,
1.3 + (tb!H51-2000)/8000))))</f>
        <v>0</v>
      </c>
      <c r="I51" s="38">
        <f>IF(tb!I51&lt;=100,0,
IF(tb!I51&lt;=500,(tb!I51-100)/500,
IF(tb!I51&lt;=1000,0.8 + (tb!I51-500)/2000,
IF(tb!I51&lt;=2000,1.05 + (tb!I51-1000)/4000,
1.3 + (tb!I51-2000)/8000))))</f>
        <v>0</v>
      </c>
      <c r="J51" s="38">
        <f>IF(tb!J51&lt;=100,0,
IF(tb!J51&lt;=500,(tb!J51-100)/500,
IF(tb!J51&lt;=1000,0.8 + (tb!J51-500)/2000,
IF(tb!J51&lt;=2000,1.05 + (tb!J51-1000)/4000,
1.3 + (tb!J51-2000)/8000))))</f>
        <v>0</v>
      </c>
      <c r="K51" s="38">
        <f>IF(tb!K51&lt;=100,0,
IF(tb!K51&lt;=500,(tb!K51-100)/500,
IF(tb!K51&lt;=1000,0.8 + (tb!K51-500)/2000,
IF(tb!K51&lt;=2000,1.05 + (tb!K51-1000)/4000,
1.3 + (tb!K51-2000)/8000))))</f>
        <v>0</v>
      </c>
      <c r="L51" s="38">
        <f>IF(tb!L51&lt;=100,0,
IF(tb!L51&lt;=500,(tb!L51-100)/500,
IF(tb!L51&lt;=1000,0.8 + (tb!L51-500)/2000,
IF(tb!L51&lt;=2000,1.05 + (tb!L51-1000)/4000,
1.3 + (tb!L51-2000)/8000))))</f>
        <v>0</v>
      </c>
      <c r="M51" s="38">
        <f>IF(tb!M51&lt;=100,0,
IF(tb!M51&lt;=500,(tb!M51-100)/500,
IF(tb!M51&lt;=1000,0.8 + (tb!M51-500)/2000,
IF(tb!M51&lt;=2000,1.05 + (tb!M51-1000)/4000,
1.3 + (tb!M51-2000)/8000))))</f>
        <v>0</v>
      </c>
      <c r="N51" s="38">
        <f>IF(tb!N51&lt;=100,0,
IF(tb!N51&lt;=500,(tb!N51-100)/500,
IF(tb!N51&lt;=1000,0.8 + (tb!N51-500)/2000,
IF(tb!N51&lt;=2000,1.05 + (tb!N51-1000)/4000,
1.3 + (tb!N51-2000)/8000))))</f>
        <v>0</v>
      </c>
      <c r="O51" s="38">
        <f>IF(tb!O51&lt;=100,0,
IF(tb!O51&lt;=500,(tb!O51-100)/500,
IF(tb!O51&lt;=1000,0.8 + (tb!O51-500)/2000,
IF(tb!O51&lt;=2000,1.05 + (tb!O51-1000)/4000,
1.3 + (tb!O51-2000)/8000))))</f>
        <v>0</v>
      </c>
      <c r="P51" s="38"/>
      <c r="Q51" s="38">
        <f>IF(tb!Q51&lt;=100,0,
IF(tb!Q51&lt;=500,(tb!Q51-100)/500,
IF(tb!Q51&lt;=1000,0.8 + (tb!Q51-500)/2000,
IF(tb!Q51&lt;=2000,1.05 + (tb!Q51-1000)/4000,
1.3 + (tb!Q51-2000)/8000))))</f>
        <v>0</v>
      </c>
      <c r="R51" s="38">
        <f>IF(tb!R51&lt;=100,0,
IF(tb!R51&lt;=500,(tb!R51-100)/500,
IF(tb!R51&lt;=1000,0.8 + (tb!R51-500)/2000,
IF(tb!R51&lt;=2000,1.05 + (tb!R51-1000)/4000,
1.3 + (tb!R51-2000)/8000))))</f>
        <v>0</v>
      </c>
      <c r="S51" s="38">
        <f>IF(tb!S51&lt;=100,0,
IF(tb!S51&lt;=500,(tb!S51-100)/500,
IF(tb!S51&lt;=1000,0.8 + (tb!S51-500)/2000,
IF(tb!S51&lt;=2000,1.05 + (tb!S51-1000)/4000,
1.3 + (tb!S51-2000)/8000))))</f>
        <v>0</v>
      </c>
      <c r="T51" s="38">
        <f>IF(tb!T51&lt;=100,0,
IF(tb!T51&lt;=500,(tb!T51-100)/500,
IF(tb!T51&lt;=1000,0.8 + (tb!T51-500)/2000,
IF(tb!T51&lt;=2000,1.05 + (tb!T51-1000)/4000,
1.3 + (tb!T51-2000)/8000))))</f>
        <v>0</v>
      </c>
      <c r="U51" s="38">
        <f>IF(tb!U51&lt;=100,0,
IF(tb!U51&lt;=500,(tb!U51-100)/500,
IF(tb!U51&lt;=1000,0.8 + (tb!U51-500)/2000,
IF(tb!U51&lt;=2000,1.05 + (tb!U51-1000)/4000,
1.3 + (tb!U51-2000)/8000))))</f>
        <v>0</v>
      </c>
      <c r="V51" s="38">
        <f>IF(tb!V51&lt;=100,0,
IF(tb!V51&lt;=500,(tb!V51-100)/500,
IF(tb!V51&lt;=1000,0.8 + (tb!V51-500)/2000,
IF(tb!V51&lt;=2000,1.05 + (tb!V51-1000)/4000,
1.3 + (tb!V51-2000)/8000))))</f>
        <v>0</v>
      </c>
      <c r="W51" s="38">
        <f>IF(tb!W51&lt;=100,0,
IF(tb!W51&lt;=500,(tb!W51-100)/500,
IF(tb!W51&lt;=1000,0.8 + (tb!W51-500)/2000,
IF(tb!W51&lt;=2000,1.05 + (tb!W51-1000)/4000,
1.3 + (tb!W51-2000)/8000))))</f>
        <v>0</v>
      </c>
      <c r="X51" s="38">
        <f>IF(tb!X51&lt;=100,0,
IF(tb!X51&lt;=500,(tb!X51-100)/500,
IF(tb!X51&lt;=1000,0.8 + (tb!X51-500)/2000,
IF(tb!X51&lt;=2000,1.05 + (tb!X51-1000)/4000,
1.3 + (tb!X51-2000)/8000))))</f>
        <v>0</v>
      </c>
      <c r="Y51" s="38">
        <f>IF(tb!Y51&lt;=100,0,
IF(tb!Y51&lt;=500,(tb!Y51-100)/500,
IF(tb!Y51&lt;=1000,0.8 + (tb!Y51-500)/2000,
IF(tb!Y51&lt;=2000,1.05 + (tb!Y51-1000)/4000,
1.3 + (tb!Y51-2000)/8000))))</f>
        <v>0</v>
      </c>
      <c r="Z51" s="38">
        <f>IF(tb!Z51&lt;=100,0,
IF(tb!Z51&lt;=500,(tb!Z51-100)/500,
IF(tb!Z51&lt;=1000,0.8 + (tb!Z51-500)/2000,
IF(tb!Z51&lt;=2000,1.05 + (tb!Z51-1000)/4000,
1.3 + (tb!Z51-2000)/8000))))</f>
        <v>0</v>
      </c>
      <c r="AA51" s="38">
        <f>IF(tb!AA51&lt;=100,0,
IF(tb!AA51&lt;=500,(tb!AA51-100)/500,
IF(tb!AA51&lt;=1000,0.8 + (tb!AA51-500)/2000,
IF(tb!AA51&lt;=2000,1.05 + (tb!AA51-1000)/4000,
1.3 + (tb!AA51-2000)/8000))))</f>
        <v>0</v>
      </c>
      <c r="AB51" s="38">
        <f>IF(tb!AB51&lt;=100,0,
IF(tb!AB51&lt;=500,(tb!AB51-100)/500,
IF(tb!AB51&lt;=1000,0.8 + (tb!AB51-500)/2000,
IF(tb!AB51&lt;=2000,1.05 + (tb!AB51-1000)/4000,
1.3 + (tb!AB51-2000)/8000))))</f>
        <v>0</v>
      </c>
      <c r="AC51" s="38">
        <f>IF(tb!AC51&lt;=100,0,
IF(tb!AC51&lt;=500,(tb!AC51-100)/500,
IF(tb!AC51&lt;=1000,0.8 + (tb!AC51-500)/2000,
IF(tb!AC51&lt;=2000,1.05 + (tb!AC51-1000)/4000,
1.3 + (tb!AC51-2000)/8000))))</f>
        <v>0</v>
      </c>
      <c r="AD51" s="38">
        <f>IF(tb!AD51&lt;=100,0,
IF(tb!AD51&lt;=500,(tb!AD51-100)/500,
IF(tb!AD51&lt;=1000,0.8 + (tb!AD51-500)/2000,
IF(tb!AD51&lt;=2000,1.05 + (tb!AD51-1000)/4000,
1.3 + (tb!AD51-2000)/8000))))</f>
        <v>0</v>
      </c>
      <c r="AE51" s="38">
        <f>IF(tb!AE51&lt;=100,0,
IF(tb!AE51&lt;=500,(tb!AE51-100)/500,
IF(tb!AE51&lt;=1000,0.8 + (tb!AE51-500)/2000,
IF(tb!AE51&lt;=2000,1.05 + (tb!AE51-1000)/4000,
1.3 + (tb!AE51-2000)/8000))))</f>
        <v>0</v>
      </c>
    </row>
    <row r="52" spans="1:31" x14ac:dyDescent="0.25">
      <c r="A52" s="38">
        <f>IF(tb!A52&lt;=100,0,
IF(tb!A52&lt;=500,(tb!A52-100)/500,
IF(tb!A52&lt;=1000,0.8 + (tb!A52-500)/2000,
IF(tb!A52&lt;=2000,1.05 + (tb!A52-1000)/4000,
1.3 + (tb!A52-2000)/8000))))</f>
        <v>0</v>
      </c>
      <c r="B52" s="38">
        <f>IF(tb!B52&lt;=100,0,
IF(tb!B52&lt;=500,(tb!B52-100)/500,
IF(tb!B52&lt;=1000,0.8 + (tb!B52-500)/2000,
IF(tb!B52&lt;=2000,1.05 + (tb!B52-1000)/4000,
1.3 + (tb!B52-2000)/8000))))</f>
        <v>0</v>
      </c>
      <c r="C52" s="38">
        <f>IF(tb!C52&lt;=100,0,
IF(tb!C52&lt;=500,(tb!C52-100)/500,
IF(tb!C52&lt;=1000,0.8 + (tb!C52-500)/2000,
IF(tb!C52&lt;=2000,1.05 + (tb!C52-1000)/4000,
1.3 + (tb!C52-2000)/8000))))</f>
        <v>0</v>
      </c>
      <c r="D52" s="38">
        <f>IF(tb!D52&lt;=100,0,
IF(tb!D52&lt;=500,(tb!D52-100)/500,
IF(tb!D52&lt;=1000,0.8 + (tb!D52-500)/2000,
IF(tb!D52&lt;=2000,1.05 + (tb!D52-1000)/4000,
1.3 + (tb!D52-2000)/8000))))</f>
        <v>0</v>
      </c>
      <c r="E52" s="38">
        <f>IF(tb!E52&lt;=100,0,
IF(tb!E52&lt;=500,(tb!E52-100)/500,
IF(tb!E52&lt;=1000,0.8 + (tb!E52-500)/2000,
IF(tb!E52&lt;=2000,1.05 + (tb!E52-1000)/4000,
1.3 + (tb!E52-2000)/8000))))</f>
        <v>0</v>
      </c>
      <c r="F52" s="38">
        <f>IF(tb!F52&lt;=100,0,
IF(tb!F52&lt;=500,(tb!F52-100)/500,
IF(tb!F52&lt;=1000,0.8 + (tb!F52-500)/2000,
IF(tb!F52&lt;=2000,1.05 + (tb!F52-1000)/4000,
1.3 + (tb!F52-2000)/8000))))</f>
        <v>0</v>
      </c>
      <c r="G52" s="38">
        <f>IF(tb!G52&lt;=100,0,
IF(tb!G52&lt;=500,(tb!G52-100)/500,
IF(tb!G52&lt;=1000,0.8 + (tb!G52-500)/2000,
IF(tb!G52&lt;=2000,1.05 + (tb!G52-1000)/4000,
1.3 + (tb!G52-2000)/8000))))</f>
        <v>0</v>
      </c>
      <c r="H52" s="38">
        <f>IF(tb!H52&lt;=100,0,
IF(tb!H52&lt;=500,(tb!H52-100)/500,
IF(tb!H52&lt;=1000,0.8 + (tb!H52-500)/2000,
IF(tb!H52&lt;=2000,1.05 + (tb!H52-1000)/4000,
1.3 + (tb!H52-2000)/8000))))</f>
        <v>0</v>
      </c>
      <c r="I52" s="38">
        <f>IF(tb!I52&lt;=100,0,
IF(tb!I52&lt;=500,(tb!I52-100)/500,
IF(tb!I52&lt;=1000,0.8 + (tb!I52-500)/2000,
IF(tb!I52&lt;=2000,1.05 + (tb!I52-1000)/4000,
1.3 + (tb!I52-2000)/8000))))</f>
        <v>0</v>
      </c>
      <c r="J52" s="38">
        <f>IF(tb!J52&lt;=100,0,
IF(tb!J52&lt;=500,(tb!J52-100)/500,
IF(tb!J52&lt;=1000,0.8 + (tb!J52-500)/2000,
IF(tb!J52&lt;=2000,1.05 + (tb!J52-1000)/4000,
1.3 + (tb!J52-2000)/8000))))</f>
        <v>0</v>
      </c>
      <c r="K52" s="38">
        <f>IF(tb!K52&lt;=100,0,
IF(tb!K52&lt;=500,(tb!K52-100)/500,
IF(tb!K52&lt;=1000,0.8 + (tb!K52-500)/2000,
IF(tb!K52&lt;=2000,1.05 + (tb!K52-1000)/4000,
1.3 + (tb!K52-2000)/8000))))</f>
        <v>0</v>
      </c>
      <c r="L52" s="38">
        <f>IF(tb!L52&lt;=100,0,
IF(tb!L52&lt;=500,(tb!L52-100)/500,
IF(tb!L52&lt;=1000,0.8 + (tb!L52-500)/2000,
IF(tb!L52&lt;=2000,1.05 + (tb!L52-1000)/4000,
1.3 + (tb!L52-2000)/8000))))</f>
        <v>0</v>
      </c>
      <c r="M52" s="38">
        <f>IF(tb!M52&lt;=100,0,
IF(tb!M52&lt;=500,(tb!M52-100)/500,
IF(tb!M52&lt;=1000,0.8 + (tb!M52-500)/2000,
IF(tb!M52&lt;=2000,1.05 + (tb!M52-1000)/4000,
1.3 + (tb!M52-2000)/8000))))</f>
        <v>0</v>
      </c>
      <c r="N52" s="38">
        <f>IF(tb!N52&lt;=100,0,
IF(tb!N52&lt;=500,(tb!N52-100)/500,
IF(tb!N52&lt;=1000,0.8 + (tb!N52-500)/2000,
IF(tb!N52&lt;=2000,1.05 + (tb!N52-1000)/4000,
1.3 + (tb!N52-2000)/8000))))</f>
        <v>0</v>
      </c>
      <c r="O52" s="38">
        <f>IF(tb!O52&lt;=100,0,
IF(tb!O52&lt;=500,(tb!O52-100)/500,
IF(tb!O52&lt;=1000,0.8 + (tb!O52-500)/2000,
IF(tb!O52&lt;=2000,1.05 + (tb!O52-1000)/4000,
1.3 + (tb!O52-2000)/8000))))</f>
        <v>0</v>
      </c>
      <c r="P52" s="38"/>
      <c r="Q52" s="38">
        <f>IF(tb!Q52&lt;=100,0,
IF(tb!Q52&lt;=500,(tb!Q52-100)/500,
IF(tb!Q52&lt;=1000,0.8 + (tb!Q52-500)/2000,
IF(tb!Q52&lt;=2000,1.05 + (tb!Q52-1000)/4000,
1.3 + (tb!Q52-2000)/8000))))</f>
        <v>0</v>
      </c>
      <c r="R52" s="38">
        <f>IF(tb!R52&lt;=100,0,
IF(tb!R52&lt;=500,(tb!R52-100)/500,
IF(tb!R52&lt;=1000,0.8 + (tb!R52-500)/2000,
IF(tb!R52&lt;=2000,1.05 + (tb!R52-1000)/4000,
1.3 + (tb!R52-2000)/8000))))</f>
        <v>0</v>
      </c>
      <c r="S52" s="38">
        <f>IF(tb!S52&lt;=100,0,
IF(tb!S52&lt;=500,(tb!S52-100)/500,
IF(tb!S52&lt;=1000,0.8 + (tb!S52-500)/2000,
IF(tb!S52&lt;=2000,1.05 + (tb!S52-1000)/4000,
1.3 + (tb!S52-2000)/8000))))</f>
        <v>0</v>
      </c>
      <c r="T52" s="38">
        <f>IF(tb!T52&lt;=100,0,
IF(tb!T52&lt;=500,(tb!T52-100)/500,
IF(tb!T52&lt;=1000,0.8 + (tb!T52-500)/2000,
IF(tb!T52&lt;=2000,1.05 + (tb!T52-1000)/4000,
1.3 + (tb!T52-2000)/8000))))</f>
        <v>0</v>
      </c>
      <c r="U52" s="38">
        <f>IF(tb!U52&lt;=100,0,
IF(tb!U52&lt;=500,(tb!U52-100)/500,
IF(tb!U52&lt;=1000,0.8 + (tb!U52-500)/2000,
IF(tb!U52&lt;=2000,1.05 + (tb!U52-1000)/4000,
1.3 + (tb!U52-2000)/8000))))</f>
        <v>0</v>
      </c>
      <c r="V52" s="38">
        <f>IF(tb!V52&lt;=100,0,
IF(tb!V52&lt;=500,(tb!V52-100)/500,
IF(tb!V52&lt;=1000,0.8 + (tb!V52-500)/2000,
IF(tb!V52&lt;=2000,1.05 + (tb!V52-1000)/4000,
1.3 + (tb!V52-2000)/8000))))</f>
        <v>0</v>
      </c>
      <c r="W52" s="38">
        <f>IF(tb!W52&lt;=100,0,
IF(tb!W52&lt;=500,(tb!W52-100)/500,
IF(tb!W52&lt;=1000,0.8 + (tb!W52-500)/2000,
IF(tb!W52&lt;=2000,1.05 + (tb!W52-1000)/4000,
1.3 + (tb!W52-2000)/8000))))</f>
        <v>0</v>
      </c>
      <c r="X52" s="38">
        <f>IF(tb!X52&lt;=100,0,
IF(tb!X52&lt;=500,(tb!X52-100)/500,
IF(tb!X52&lt;=1000,0.8 + (tb!X52-500)/2000,
IF(tb!X52&lt;=2000,1.05 + (tb!X52-1000)/4000,
1.3 + (tb!X52-2000)/8000))))</f>
        <v>0</v>
      </c>
      <c r="Y52" s="38">
        <f>IF(tb!Y52&lt;=100,0,
IF(tb!Y52&lt;=500,(tb!Y52-100)/500,
IF(tb!Y52&lt;=1000,0.8 + (tb!Y52-500)/2000,
IF(tb!Y52&lt;=2000,1.05 + (tb!Y52-1000)/4000,
1.3 + (tb!Y52-2000)/8000))))</f>
        <v>0</v>
      </c>
      <c r="Z52" s="38">
        <f>IF(tb!Z52&lt;=100,0,
IF(tb!Z52&lt;=500,(tb!Z52-100)/500,
IF(tb!Z52&lt;=1000,0.8 + (tb!Z52-500)/2000,
IF(tb!Z52&lt;=2000,1.05 + (tb!Z52-1000)/4000,
1.3 + (tb!Z52-2000)/8000))))</f>
        <v>0</v>
      </c>
      <c r="AA52" s="38">
        <f>IF(tb!AA52&lt;=100,0,
IF(tb!AA52&lt;=500,(tb!AA52-100)/500,
IF(tb!AA52&lt;=1000,0.8 + (tb!AA52-500)/2000,
IF(tb!AA52&lt;=2000,1.05 + (tb!AA52-1000)/4000,
1.3 + (tb!AA52-2000)/8000))))</f>
        <v>0</v>
      </c>
      <c r="AB52" s="38">
        <f>IF(tb!AB52&lt;=100,0,
IF(tb!AB52&lt;=500,(tb!AB52-100)/500,
IF(tb!AB52&lt;=1000,0.8 + (tb!AB52-500)/2000,
IF(tb!AB52&lt;=2000,1.05 + (tb!AB52-1000)/4000,
1.3 + (tb!AB52-2000)/8000))))</f>
        <v>0</v>
      </c>
      <c r="AC52" s="38">
        <f>IF(tb!AC52&lt;=100,0,
IF(tb!AC52&lt;=500,(tb!AC52-100)/500,
IF(tb!AC52&lt;=1000,0.8 + (tb!AC52-500)/2000,
IF(tb!AC52&lt;=2000,1.05 + (tb!AC52-1000)/4000,
1.3 + (tb!AC52-2000)/8000))))</f>
        <v>0</v>
      </c>
      <c r="AD52" s="38">
        <f>IF(tb!AD52&lt;=100,0,
IF(tb!AD52&lt;=500,(tb!AD52-100)/500,
IF(tb!AD52&lt;=1000,0.8 + (tb!AD52-500)/2000,
IF(tb!AD52&lt;=2000,1.05 + (tb!AD52-1000)/4000,
1.3 + (tb!AD52-2000)/8000))))</f>
        <v>0</v>
      </c>
      <c r="AE52" s="38">
        <f>IF(tb!AE52&lt;=100,0,
IF(tb!AE52&lt;=500,(tb!AE52-100)/500,
IF(tb!AE52&lt;=1000,0.8 + (tb!AE52-500)/2000,
IF(tb!AE52&lt;=2000,1.05 + (tb!AE52-1000)/4000,
1.3 + (tb!AE52-2000)/8000))))</f>
        <v>0</v>
      </c>
    </row>
    <row r="53" spans="1:31" x14ac:dyDescent="0.25">
      <c r="A53" s="38">
        <f>IF(tb!A53&lt;=100,0,
IF(tb!A53&lt;=500,(tb!A53-100)/500,
IF(tb!A53&lt;=1000,0.8 + (tb!A53-500)/2000,
IF(tb!A53&lt;=2000,1.05 + (tb!A53-1000)/4000,
1.3 + (tb!A53-2000)/8000))))</f>
        <v>0</v>
      </c>
      <c r="B53" s="38">
        <f>IF(tb!B53&lt;=100,0,
IF(tb!B53&lt;=500,(tb!B53-100)/500,
IF(tb!B53&lt;=1000,0.8 + (tb!B53-500)/2000,
IF(tb!B53&lt;=2000,1.05 + (tb!B53-1000)/4000,
1.3 + (tb!B53-2000)/8000))))</f>
        <v>0</v>
      </c>
      <c r="C53" s="38">
        <f>IF(tb!C53&lt;=100,0,
IF(tb!C53&lt;=500,(tb!C53-100)/500,
IF(tb!C53&lt;=1000,0.8 + (tb!C53-500)/2000,
IF(tb!C53&lt;=2000,1.05 + (tb!C53-1000)/4000,
1.3 + (tb!C53-2000)/8000))))</f>
        <v>0</v>
      </c>
      <c r="D53" s="38">
        <f>IF(tb!D53&lt;=100,0,
IF(tb!D53&lt;=500,(tb!D53-100)/500,
IF(tb!D53&lt;=1000,0.8 + (tb!D53-500)/2000,
IF(tb!D53&lt;=2000,1.05 + (tb!D53-1000)/4000,
1.3 + (tb!D53-2000)/8000))))</f>
        <v>0</v>
      </c>
      <c r="E53" s="38">
        <f>IF(tb!E53&lt;=100,0,
IF(tb!E53&lt;=500,(tb!E53-100)/500,
IF(tb!E53&lt;=1000,0.8 + (tb!E53-500)/2000,
IF(tb!E53&lt;=2000,1.05 + (tb!E53-1000)/4000,
1.3 + (tb!E53-2000)/8000))))</f>
        <v>0</v>
      </c>
      <c r="F53" s="38">
        <f>IF(tb!F53&lt;=100,0,
IF(tb!F53&lt;=500,(tb!F53-100)/500,
IF(tb!F53&lt;=1000,0.8 + (tb!F53-500)/2000,
IF(tb!F53&lt;=2000,1.05 + (tb!F53-1000)/4000,
1.3 + (tb!F53-2000)/8000))))</f>
        <v>0</v>
      </c>
      <c r="G53" s="38">
        <f>IF(tb!G53&lt;=100,0,
IF(tb!G53&lt;=500,(tb!G53-100)/500,
IF(tb!G53&lt;=1000,0.8 + (tb!G53-500)/2000,
IF(tb!G53&lt;=2000,1.05 + (tb!G53-1000)/4000,
1.3 + (tb!G53-2000)/8000))))</f>
        <v>0</v>
      </c>
      <c r="H53" s="38">
        <f>IF(tb!H53&lt;=100,0,
IF(tb!H53&lt;=500,(tb!H53-100)/500,
IF(tb!H53&lt;=1000,0.8 + (tb!H53-500)/2000,
IF(tb!H53&lt;=2000,1.05 + (tb!H53-1000)/4000,
1.3 + (tb!H53-2000)/8000))))</f>
        <v>0</v>
      </c>
      <c r="I53" s="38">
        <f>IF(tb!I53&lt;=100,0,
IF(tb!I53&lt;=500,(tb!I53-100)/500,
IF(tb!I53&lt;=1000,0.8 + (tb!I53-500)/2000,
IF(tb!I53&lt;=2000,1.05 + (tb!I53-1000)/4000,
1.3 + (tb!I53-2000)/8000))))</f>
        <v>0</v>
      </c>
      <c r="J53" s="38">
        <f>IF(tb!J53&lt;=100,0,
IF(tb!J53&lt;=500,(tb!J53-100)/500,
IF(tb!J53&lt;=1000,0.8 + (tb!J53-500)/2000,
IF(tb!J53&lt;=2000,1.05 + (tb!J53-1000)/4000,
1.3 + (tb!J53-2000)/8000))))</f>
        <v>0</v>
      </c>
      <c r="K53" s="38">
        <f>IF(tb!K53&lt;=100,0,
IF(tb!K53&lt;=500,(tb!K53-100)/500,
IF(tb!K53&lt;=1000,0.8 + (tb!K53-500)/2000,
IF(tb!K53&lt;=2000,1.05 + (tb!K53-1000)/4000,
1.3 + (tb!K53-2000)/8000))))</f>
        <v>0</v>
      </c>
      <c r="L53" s="38">
        <f>IF(tb!L53&lt;=100,0,
IF(tb!L53&lt;=500,(tb!L53-100)/500,
IF(tb!L53&lt;=1000,0.8 + (tb!L53-500)/2000,
IF(tb!L53&lt;=2000,1.05 + (tb!L53-1000)/4000,
1.3 + (tb!L53-2000)/8000))))</f>
        <v>0</v>
      </c>
      <c r="M53" s="38">
        <f>IF(tb!M53&lt;=100,0,
IF(tb!M53&lt;=500,(tb!M53-100)/500,
IF(tb!M53&lt;=1000,0.8 + (tb!M53-500)/2000,
IF(tb!M53&lt;=2000,1.05 + (tb!M53-1000)/4000,
1.3 + (tb!M53-2000)/8000))))</f>
        <v>0</v>
      </c>
      <c r="N53" s="38">
        <f>IF(tb!N53&lt;=100,0,
IF(tb!N53&lt;=500,(tb!N53-100)/500,
IF(tb!N53&lt;=1000,0.8 + (tb!N53-500)/2000,
IF(tb!N53&lt;=2000,1.05 + (tb!N53-1000)/4000,
1.3 + (tb!N53-2000)/8000))))</f>
        <v>0</v>
      </c>
      <c r="O53" s="38">
        <f>IF(tb!O53&lt;=100,0,
IF(tb!O53&lt;=500,(tb!O53-100)/500,
IF(tb!O53&lt;=1000,0.8 + (tb!O53-500)/2000,
IF(tb!O53&lt;=2000,1.05 + (tb!O53-1000)/4000,
1.3 + (tb!O53-2000)/8000))))</f>
        <v>0</v>
      </c>
      <c r="P53" s="38"/>
      <c r="Q53" s="38">
        <f>IF(tb!Q53&lt;=100,0,
IF(tb!Q53&lt;=500,(tb!Q53-100)/500,
IF(tb!Q53&lt;=1000,0.8 + (tb!Q53-500)/2000,
IF(tb!Q53&lt;=2000,1.05 + (tb!Q53-1000)/4000,
1.3 + (tb!Q53-2000)/8000))))</f>
        <v>0</v>
      </c>
      <c r="R53" s="38">
        <f>IF(tb!R53&lt;=100,0,
IF(tb!R53&lt;=500,(tb!R53-100)/500,
IF(tb!R53&lt;=1000,0.8 + (tb!R53-500)/2000,
IF(tb!R53&lt;=2000,1.05 + (tb!R53-1000)/4000,
1.3 + (tb!R53-2000)/8000))))</f>
        <v>0</v>
      </c>
      <c r="S53" s="38">
        <f>IF(tb!S53&lt;=100,0,
IF(tb!S53&lt;=500,(tb!S53-100)/500,
IF(tb!S53&lt;=1000,0.8 + (tb!S53-500)/2000,
IF(tb!S53&lt;=2000,1.05 + (tb!S53-1000)/4000,
1.3 + (tb!S53-2000)/8000))))</f>
        <v>0</v>
      </c>
      <c r="T53" s="38">
        <f>IF(tb!T53&lt;=100,0,
IF(tb!T53&lt;=500,(tb!T53-100)/500,
IF(tb!T53&lt;=1000,0.8 + (tb!T53-500)/2000,
IF(tb!T53&lt;=2000,1.05 + (tb!T53-1000)/4000,
1.3 + (tb!T53-2000)/8000))))</f>
        <v>0</v>
      </c>
      <c r="U53" s="38">
        <f>IF(tb!U53&lt;=100,0,
IF(tb!U53&lt;=500,(tb!U53-100)/500,
IF(tb!U53&lt;=1000,0.8 + (tb!U53-500)/2000,
IF(tb!U53&lt;=2000,1.05 + (tb!U53-1000)/4000,
1.3 + (tb!U53-2000)/8000))))</f>
        <v>0</v>
      </c>
      <c r="V53" s="38">
        <f>IF(tb!V53&lt;=100,0,
IF(tb!V53&lt;=500,(tb!V53-100)/500,
IF(tb!V53&lt;=1000,0.8 + (tb!V53-500)/2000,
IF(tb!V53&lt;=2000,1.05 + (tb!V53-1000)/4000,
1.3 + (tb!V53-2000)/8000))))</f>
        <v>0</v>
      </c>
      <c r="W53" s="38">
        <f>IF(tb!W53&lt;=100,0,
IF(tb!W53&lt;=500,(tb!W53-100)/500,
IF(tb!W53&lt;=1000,0.8 + (tb!W53-500)/2000,
IF(tb!W53&lt;=2000,1.05 + (tb!W53-1000)/4000,
1.3 + (tb!W53-2000)/8000))))</f>
        <v>0</v>
      </c>
      <c r="X53" s="38">
        <f>IF(tb!X53&lt;=100,0,
IF(tb!X53&lt;=500,(tb!X53-100)/500,
IF(tb!X53&lt;=1000,0.8 + (tb!X53-500)/2000,
IF(tb!X53&lt;=2000,1.05 + (tb!X53-1000)/4000,
1.3 + (tb!X53-2000)/8000))))</f>
        <v>0</v>
      </c>
      <c r="Y53" s="38">
        <f>IF(tb!Y53&lt;=100,0,
IF(tb!Y53&lt;=500,(tb!Y53-100)/500,
IF(tb!Y53&lt;=1000,0.8 + (tb!Y53-500)/2000,
IF(tb!Y53&lt;=2000,1.05 + (tb!Y53-1000)/4000,
1.3 + (tb!Y53-2000)/8000))))</f>
        <v>0</v>
      </c>
      <c r="Z53" s="38">
        <f>IF(tb!Z53&lt;=100,0,
IF(tb!Z53&lt;=500,(tb!Z53-100)/500,
IF(tb!Z53&lt;=1000,0.8 + (tb!Z53-500)/2000,
IF(tb!Z53&lt;=2000,1.05 + (tb!Z53-1000)/4000,
1.3 + (tb!Z53-2000)/8000))))</f>
        <v>0</v>
      </c>
      <c r="AA53" s="38">
        <f>IF(tb!AA53&lt;=100,0,
IF(tb!AA53&lt;=500,(tb!AA53-100)/500,
IF(tb!AA53&lt;=1000,0.8 + (tb!AA53-500)/2000,
IF(tb!AA53&lt;=2000,1.05 + (tb!AA53-1000)/4000,
1.3 + (tb!AA53-2000)/8000))))</f>
        <v>0</v>
      </c>
      <c r="AB53" s="38">
        <f>IF(tb!AB53&lt;=100,0,
IF(tb!AB53&lt;=500,(tb!AB53-100)/500,
IF(tb!AB53&lt;=1000,0.8 + (tb!AB53-500)/2000,
IF(tb!AB53&lt;=2000,1.05 + (tb!AB53-1000)/4000,
1.3 + (tb!AB53-2000)/8000))))</f>
        <v>0</v>
      </c>
      <c r="AC53" s="38">
        <f>IF(tb!AC53&lt;=100,0,
IF(tb!AC53&lt;=500,(tb!AC53-100)/500,
IF(tb!AC53&lt;=1000,0.8 + (tb!AC53-500)/2000,
IF(tb!AC53&lt;=2000,1.05 + (tb!AC53-1000)/4000,
1.3 + (tb!AC53-2000)/8000))))</f>
        <v>0</v>
      </c>
      <c r="AD53" s="38">
        <f>IF(tb!AD53&lt;=100,0,
IF(tb!AD53&lt;=500,(tb!AD53-100)/500,
IF(tb!AD53&lt;=1000,0.8 + (tb!AD53-500)/2000,
IF(tb!AD53&lt;=2000,1.05 + (tb!AD53-1000)/4000,
1.3 + (tb!AD53-2000)/8000))))</f>
        <v>0</v>
      </c>
      <c r="AE53" s="38">
        <f>IF(tb!AE53&lt;=100,0,
IF(tb!AE53&lt;=500,(tb!AE53-100)/500,
IF(tb!AE53&lt;=1000,0.8 + (tb!AE53-500)/2000,
IF(tb!AE53&lt;=2000,1.05 + (tb!AE53-1000)/4000,
1.3 + (tb!AE53-2000)/8000))))</f>
        <v>0</v>
      </c>
    </row>
    <row r="54" spans="1:31" x14ac:dyDescent="0.25">
      <c r="A54" s="38">
        <f>IF(tb!A54&lt;=100,0,
IF(tb!A54&lt;=500,(tb!A54-100)/500,
IF(tb!A54&lt;=1000,0.8 + (tb!A54-500)/2000,
IF(tb!A54&lt;=2000,1.05 + (tb!A54-1000)/4000,
1.3 + (tb!A54-2000)/8000))))</f>
        <v>0</v>
      </c>
      <c r="B54" s="38">
        <f>IF(tb!B54&lt;=100,0,
IF(tb!B54&lt;=500,(tb!B54-100)/500,
IF(tb!B54&lt;=1000,0.8 + (tb!B54-500)/2000,
IF(tb!B54&lt;=2000,1.05 + (tb!B54-1000)/4000,
1.3 + (tb!B54-2000)/8000))))</f>
        <v>0</v>
      </c>
      <c r="C54" s="38">
        <f>IF(tb!C54&lt;=100,0,
IF(tb!C54&lt;=500,(tb!C54-100)/500,
IF(tb!C54&lt;=1000,0.8 + (tb!C54-500)/2000,
IF(tb!C54&lt;=2000,1.05 + (tb!C54-1000)/4000,
1.3 + (tb!C54-2000)/8000))))</f>
        <v>0</v>
      </c>
      <c r="D54" s="38">
        <f>IF(tb!D54&lt;=100,0,
IF(tb!D54&lt;=500,(tb!D54-100)/500,
IF(tb!D54&lt;=1000,0.8 + (tb!D54-500)/2000,
IF(tb!D54&lt;=2000,1.05 + (tb!D54-1000)/4000,
1.3 + (tb!D54-2000)/8000))))</f>
        <v>0</v>
      </c>
      <c r="E54" s="38">
        <f>IF(tb!E54&lt;=100,0,
IF(tb!E54&lt;=500,(tb!E54-100)/500,
IF(tb!E54&lt;=1000,0.8 + (tb!E54-500)/2000,
IF(tb!E54&lt;=2000,1.05 + (tb!E54-1000)/4000,
1.3 + (tb!E54-2000)/8000))))</f>
        <v>0</v>
      </c>
      <c r="F54" s="38">
        <f>IF(tb!F54&lt;=100,0,
IF(tb!F54&lt;=500,(tb!F54-100)/500,
IF(tb!F54&lt;=1000,0.8 + (tb!F54-500)/2000,
IF(tb!F54&lt;=2000,1.05 + (tb!F54-1000)/4000,
1.3 + (tb!F54-2000)/8000))))</f>
        <v>0</v>
      </c>
      <c r="G54" s="38">
        <f>IF(tb!G54&lt;=100,0,
IF(tb!G54&lt;=500,(tb!G54-100)/500,
IF(tb!G54&lt;=1000,0.8 + (tb!G54-500)/2000,
IF(tb!G54&lt;=2000,1.05 + (tb!G54-1000)/4000,
1.3 + (tb!G54-2000)/8000))))</f>
        <v>0</v>
      </c>
      <c r="H54" s="38">
        <f>IF(tb!H54&lt;=100,0,
IF(tb!H54&lt;=500,(tb!H54-100)/500,
IF(tb!H54&lt;=1000,0.8 + (tb!H54-500)/2000,
IF(tb!H54&lt;=2000,1.05 + (tb!H54-1000)/4000,
1.3 + (tb!H54-2000)/8000))))</f>
        <v>0</v>
      </c>
      <c r="I54" s="38">
        <f>IF(tb!I54&lt;=100,0,
IF(tb!I54&lt;=500,(tb!I54-100)/500,
IF(tb!I54&lt;=1000,0.8 + (tb!I54-500)/2000,
IF(tb!I54&lt;=2000,1.05 + (tb!I54-1000)/4000,
1.3 + (tb!I54-2000)/8000))))</f>
        <v>0</v>
      </c>
      <c r="J54" s="38">
        <f>IF(tb!J54&lt;=100,0,
IF(tb!J54&lt;=500,(tb!J54-100)/500,
IF(tb!J54&lt;=1000,0.8 + (tb!J54-500)/2000,
IF(tb!J54&lt;=2000,1.05 + (tb!J54-1000)/4000,
1.3 + (tb!J54-2000)/8000))))</f>
        <v>0</v>
      </c>
      <c r="K54" s="38">
        <f>IF(tb!K54&lt;=100,0,
IF(tb!K54&lt;=500,(tb!K54-100)/500,
IF(tb!K54&lt;=1000,0.8 + (tb!K54-500)/2000,
IF(tb!K54&lt;=2000,1.05 + (tb!K54-1000)/4000,
1.3 + (tb!K54-2000)/8000))))</f>
        <v>0</v>
      </c>
      <c r="L54" s="38">
        <f>IF(tb!L54&lt;=100,0,
IF(tb!L54&lt;=500,(tb!L54-100)/500,
IF(tb!L54&lt;=1000,0.8 + (tb!L54-500)/2000,
IF(tb!L54&lt;=2000,1.05 + (tb!L54-1000)/4000,
1.3 + (tb!L54-2000)/8000))))</f>
        <v>0</v>
      </c>
      <c r="M54" s="38">
        <f>IF(tb!M54&lt;=100,0,
IF(tb!M54&lt;=500,(tb!M54-100)/500,
IF(tb!M54&lt;=1000,0.8 + (tb!M54-500)/2000,
IF(tb!M54&lt;=2000,1.05 + (tb!M54-1000)/4000,
1.3 + (tb!M54-2000)/8000))))</f>
        <v>0</v>
      </c>
      <c r="N54" s="38">
        <f>IF(tb!N54&lt;=100,0,
IF(tb!N54&lt;=500,(tb!N54-100)/500,
IF(tb!N54&lt;=1000,0.8 + (tb!N54-500)/2000,
IF(tb!N54&lt;=2000,1.05 + (tb!N54-1000)/4000,
1.3 + (tb!N54-2000)/8000))))</f>
        <v>0</v>
      </c>
      <c r="O54" s="38">
        <f>IF(tb!O54&lt;=100,0,
IF(tb!O54&lt;=500,(tb!O54-100)/500,
IF(tb!O54&lt;=1000,0.8 + (tb!O54-500)/2000,
IF(tb!O54&lt;=2000,1.05 + (tb!O54-1000)/4000,
1.3 + (tb!O54-2000)/8000))))</f>
        <v>0</v>
      </c>
      <c r="P54" s="38"/>
      <c r="Q54" s="38">
        <f>IF(tb!Q54&lt;=100,0,
IF(tb!Q54&lt;=500,(tb!Q54-100)/500,
IF(tb!Q54&lt;=1000,0.8 + (tb!Q54-500)/2000,
IF(tb!Q54&lt;=2000,1.05 + (tb!Q54-1000)/4000,
1.3 + (tb!Q54-2000)/8000))))</f>
        <v>0</v>
      </c>
      <c r="R54" s="38">
        <f>IF(tb!R54&lt;=100,0,
IF(tb!R54&lt;=500,(tb!R54-100)/500,
IF(tb!R54&lt;=1000,0.8 + (tb!R54-500)/2000,
IF(tb!R54&lt;=2000,1.05 + (tb!R54-1000)/4000,
1.3 + (tb!R54-2000)/8000))))</f>
        <v>0</v>
      </c>
      <c r="S54" s="38">
        <f>IF(tb!S54&lt;=100,0,
IF(tb!S54&lt;=500,(tb!S54-100)/500,
IF(tb!S54&lt;=1000,0.8 + (tb!S54-500)/2000,
IF(tb!S54&lt;=2000,1.05 + (tb!S54-1000)/4000,
1.3 + (tb!S54-2000)/8000))))</f>
        <v>0</v>
      </c>
      <c r="T54" s="38">
        <f>IF(tb!T54&lt;=100,0,
IF(tb!T54&lt;=500,(tb!T54-100)/500,
IF(tb!T54&lt;=1000,0.8 + (tb!T54-500)/2000,
IF(tb!T54&lt;=2000,1.05 + (tb!T54-1000)/4000,
1.3 + (tb!T54-2000)/8000))))</f>
        <v>0</v>
      </c>
      <c r="U54" s="38">
        <f>IF(tb!U54&lt;=100,0,
IF(tb!U54&lt;=500,(tb!U54-100)/500,
IF(tb!U54&lt;=1000,0.8 + (tb!U54-500)/2000,
IF(tb!U54&lt;=2000,1.05 + (tb!U54-1000)/4000,
1.3 + (tb!U54-2000)/8000))))</f>
        <v>0</v>
      </c>
      <c r="V54" s="38">
        <f>IF(tb!V54&lt;=100,0,
IF(tb!V54&lt;=500,(tb!V54-100)/500,
IF(tb!V54&lt;=1000,0.8 + (tb!V54-500)/2000,
IF(tb!V54&lt;=2000,1.05 + (tb!V54-1000)/4000,
1.3 + (tb!V54-2000)/8000))))</f>
        <v>0</v>
      </c>
      <c r="W54" s="38">
        <f>IF(tb!W54&lt;=100,0,
IF(tb!W54&lt;=500,(tb!W54-100)/500,
IF(tb!W54&lt;=1000,0.8 + (tb!W54-500)/2000,
IF(tb!W54&lt;=2000,1.05 + (tb!W54-1000)/4000,
1.3 + (tb!W54-2000)/8000))))</f>
        <v>0</v>
      </c>
      <c r="X54" s="38">
        <f>IF(tb!X54&lt;=100,0,
IF(tb!X54&lt;=500,(tb!X54-100)/500,
IF(tb!X54&lt;=1000,0.8 + (tb!X54-500)/2000,
IF(tb!X54&lt;=2000,1.05 + (tb!X54-1000)/4000,
1.3 + (tb!X54-2000)/8000))))</f>
        <v>0</v>
      </c>
      <c r="Y54" s="38">
        <f>IF(tb!Y54&lt;=100,0,
IF(tb!Y54&lt;=500,(tb!Y54-100)/500,
IF(tb!Y54&lt;=1000,0.8 + (tb!Y54-500)/2000,
IF(tb!Y54&lt;=2000,1.05 + (tb!Y54-1000)/4000,
1.3 + (tb!Y54-2000)/8000))))</f>
        <v>0</v>
      </c>
      <c r="Z54" s="38">
        <f>IF(tb!Z54&lt;=100,0,
IF(tb!Z54&lt;=500,(tb!Z54-100)/500,
IF(tb!Z54&lt;=1000,0.8 + (tb!Z54-500)/2000,
IF(tb!Z54&lt;=2000,1.05 + (tb!Z54-1000)/4000,
1.3 + (tb!Z54-2000)/8000))))</f>
        <v>0</v>
      </c>
      <c r="AA54" s="38">
        <f>IF(tb!AA54&lt;=100,0,
IF(tb!AA54&lt;=500,(tb!AA54-100)/500,
IF(tb!AA54&lt;=1000,0.8 + (tb!AA54-500)/2000,
IF(tb!AA54&lt;=2000,1.05 + (tb!AA54-1000)/4000,
1.3 + (tb!AA54-2000)/8000))))</f>
        <v>0</v>
      </c>
      <c r="AB54" s="38">
        <f>IF(tb!AB54&lt;=100,0,
IF(tb!AB54&lt;=500,(tb!AB54-100)/500,
IF(tb!AB54&lt;=1000,0.8 + (tb!AB54-500)/2000,
IF(tb!AB54&lt;=2000,1.05 + (tb!AB54-1000)/4000,
1.3 + (tb!AB54-2000)/8000))))</f>
        <v>0</v>
      </c>
      <c r="AC54" s="38">
        <f>IF(tb!AC54&lt;=100,0,
IF(tb!AC54&lt;=500,(tb!AC54-100)/500,
IF(tb!AC54&lt;=1000,0.8 + (tb!AC54-500)/2000,
IF(tb!AC54&lt;=2000,1.05 + (tb!AC54-1000)/4000,
1.3 + (tb!AC54-2000)/8000))))</f>
        <v>0</v>
      </c>
      <c r="AD54" s="38">
        <f>IF(tb!AD54&lt;=100,0,
IF(tb!AD54&lt;=500,(tb!AD54-100)/500,
IF(tb!AD54&lt;=1000,0.8 + (tb!AD54-500)/2000,
IF(tb!AD54&lt;=2000,1.05 + (tb!AD54-1000)/4000,
1.3 + (tb!AD54-2000)/8000))))</f>
        <v>0</v>
      </c>
      <c r="AE54" s="38">
        <f>IF(tb!AE54&lt;=100,0,
IF(tb!AE54&lt;=500,(tb!AE54-100)/500,
IF(tb!AE54&lt;=1000,0.8 + (tb!AE54-500)/2000,
IF(tb!AE54&lt;=2000,1.05 + (tb!AE54-1000)/4000,
1.3 + (tb!AE54-2000)/8000))))</f>
        <v>0</v>
      </c>
    </row>
    <row r="55" spans="1:31" x14ac:dyDescent="0.25">
      <c r="A55" s="38">
        <f>IF(tb!A55&lt;=100,0,
IF(tb!A55&lt;=500,(tb!A55-100)/500,
IF(tb!A55&lt;=1000,0.8 + (tb!A55-500)/2000,
IF(tb!A55&lt;=2000,1.05 + (tb!A55-1000)/4000,
1.3 + (tb!A55-2000)/8000))))</f>
        <v>0</v>
      </c>
      <c r="B55" s="38">
        <f>IF(tb!B55&lt;=100,0,
IF(tb!B55&lt;=500,(tb!B55-100)/500,
IF(tb!B55&lt;=1000,0.8 + (tb!B55-500)/2000,
IF(tb!B55&lt;=2000,1.05 + (tb!B55-1000)/4000,
1.3 + (tb!B55-2000)/8000))))</f>
        <v>0</v>
      </c>
      <c r="C55" s="38">
        <f>IF(tb!C55&lt;=100,0,
IF(tb!C55&lt;=500,(tb!C55-100)/500,
IF(tb!C55&lt;=1000,0.8 + (tb!C55-500)/2000,
IF(tb!C55&lt;=2000,1.05 + (tb!C55-1000)/4000,
1.3 + (tb!C55-2000)/8000))))</f>
        <v>0</v>
      </c>
      <c r="D55" s="38">
        <f>IF(tb!D55&lt;=100,0,
IF(tb!D55&lt;=500,(tb!D55-100)/500,
IF(tb!D55&lt;=1000,0.8 + (tb!D55-500)/2000,
IF(tb!D55&lt;=2000,1.05 + (tb!D55-1000)/4000,
1.3 + (tb!D55-2000)/8000))))</f>
        <v>0</v>
      </c>
      <c r="E55" s="38">
        <f>IF(tb!E55&lt;=100,0,
IF(tb!E55&lt;=500,(tb!E55-100)/500,
IF(tb!E55&lt;=1000,0.8 + (tb!E55-500)/2000,
IF(tb!E55&lt;=2000,1.05 + (tb!E55-1000)/4000,
1.3 + (tb!E55-2000)/8000))))</f>
        <v>0</v>
      </c>
      <c r="F55" s="38">
        <f>IF(tb!F55&lt;=100,0,
IF(tb!F55&lt;=500,(tb!F55-100)/500,
IF(tb!F55&lt;=1000,0.8 + (tb!F55-500)/2000,
IF(tb!F55&lt;=2000,1.05 + (tb!F55-1000)/4000,
1.3 + (tb!F55-2000)/8000))))</f>
        <v>0</v>
      </c>
      <c r="G55" s="38">
        <f>IF(tb!G55&lt;=100,0,
IF(tb!G55&lt;=500,(tb!G55-100)/500,
IF(tb!G55&lt;=1000,0.8 + (tb!G55-500)/2000,
IF(tb!G55&lt;=2000,1.05 + (tb!G55-1000)/4000,
1.3 + (tb!G55-2000)/8000))))</f>
        <v>0</v>
      </c>
      <c r="H55" s="38">
        <f>IF(tb!H55&lt;=100,0,
IF(tb!H55&lt;=500,(tb!H55-100)/500,
IF(tb!H55&lt;=1000,0.8 + (tb!H55-500)/2000,
IF(tb!H55&lt;=2000,1.05 + (tb!H55-1000)/4000,
1.3 + (tb!H55-2000)/8000))))</f>
        <v>0</v>
      </c>
      <c r="I55" s="38">
        <f>IF(tb!I55&lt;=100,0,
IF(tb!I55&lt;=500,(tb!I55-100)/500,
IF(tb!I55&lt;=1000,0.8 + (tb!I55-500)/2000,
IF(tb!I55&lt;=2000,1.05 + (tb!I55-1000)/4000,
1.3 + (tb!I55-2000)/8000))))</f>
        <v>0</v>
      </c>
      <c r="J55" s="38">
        <f>IF(tb!J55&lt;=100,0,
IF(tb!J55&lt;=500,(tb!J55-100)/500,
IF(tb!J55&lt;=1000,0.8 + (tb!J55-500)/2000,
IF(tb!J55&lt;=2000,1.05 + (tb!J55-1000)/4000,
1.3 + (tb!J55-2000)/8000))))</f>
        <v>0</v>
      </c>
      <c r="K55" s="38">
        <f>IF(tb!K55&lt;=100,0,
IF(tb!K55&lt;=500,(tb!K55-100)/500,
IF(tb!K55&lt;=1000,0.8 + (tb!K55-500)/2000,
IF(tb!K55&lt;=2000,1.05 + (tb!K55-1000)/4000,
1.3 + (tb!K55-2000)/8000))))</f>
        <v>0</v>
      </c>
      <c r="L55" s="38">
        <f>IF(tb!L55&lt;=100,0,
IF(tb!L55&lt;=500,(tb!L55-100)/500,
IF(tb!L55&lt;=1000,0.8 + (tb!L55-500)/2000,
IF(tb!L55&lt;=2000,1.05 + (tb!L55-1000)/4000,
1.3 + (tb!L55-2000)/8000))))</f>
        <v>0</v>
      </c>
      <c r="M55" s="38">
        <f>IF(tb!M55&lt;=100,0,
IF(tb!M55&lt;=500,(tb!M55-100)/500,
IF(tb!M55&lt;=1000,0.8 + (tb!M55-500)/2000,
IF(tb!M55&lt;=2000,1.05 + (tb!M55-1000)/4000,
1.3 + (tb!M55-2000)/8000))))</f>
        <v>0</v>
      </c>
      <c r="N55" s="38">
        <f>IF(tb!N55&lt;=100,0,
IF(tb!N55&lt;=500,(tb!N55-100)/500,
IF(tb!N55&lt;=1000,0.8 + (tb!N55-500)/2000,
IF(tb!N55&lt;=2000,1.05 + (tb!N55-1000)/4000,
1.3 + (tb!N55-2000)/8000))))</f>
        <v>0</v>
      </c>
      <c r="O55" s="38">
        <f>IF(tb!O55&lt;=100,0,
IF(tb!O55&lt;=500,(tb!O55-100)/500,
IF(tb!O55&lt;=1000,0.8 + (tb!O55-500)/2000,
IF(tb!O55&lt;=2000,1.05 + (tb!O55-1000)/4000,
1.3 + (tb!O55-2000)/8000))))</f>
        <v>0</v>
      </c>
      <c r="P55" s="38"/>
      <c r="Q55" s="38">
        <f>IF(tb!Q55&lt;=100,0,
IF(tb!Q55&lt;=500,(tb!Q55-100)/500,
IF(tb!Q55&lt;=1000,0.8 + (tb!Q55-500)/2000,
IF(tb!Q55&lt;=2000,1.05 + (tb!Q55-1000)/4000,
1.3 + (tb!Q55-2000)/8000))))</f>
        <v>0</v>
      </c>
      <c r="R55" s="38">
        <f>IF(tb!R55&lt;=100,0,
IF(tb!R55&lt;=500,(tb!R55-100)/500,
IF(tb!R55&lt;=1000,0.8 + (tb!R55-500)/2000,
IF(tb!R55&lt;=2000,1.05 + (tb!R55-1000)/4000,
1.3 + (tb!R55-2000)/8000))))</f>
        <v>0</v>
      </c>
      <c r="S55" s="38">
        <f>IF(tb!S55&lt;=100,0,
IF(tb!S55&lt;=500,(tb!S55-100)/500,
IF(tb!S55&lt;=1000,0.8 + (tb!S55-500)/2000,
IF(tb!S55&lt;=2000,1.05 + (tb!S55-1000)/4000,
1.3 + (tb!S55-2000)/8000))))</f>
        <v>0</v>
      </c>
      <c r="T55" s="38">
        <f>IF(tb!T55&lt;=100,0,
IF(tb!T55&lt;=500,(tb!T55-100)/500,
IF(tb!T55&lt;=1000,0.8 + (tb!T55-500)/2000,
IF(tb!T55&lt;=2000,1.05 + (tb!T55-1000)/4000,
1.3 + (tb!T55-2000)/8000))))</f>
        <v>0</v>
      </c>
      <c r="U55" s="38">
        <f>IF(tb!U55&lt;=100,0,
IF(tb!U55&lt;=500,(tb!U55-100)/500,
IF(tb!U55&lt;=1000,0.8 + (tb!U55-500)/2000,
IF(tb!U55&lt;=2000,1.05 + (tb!U55-1000)/4000,
1.3 + (tb!U55-2000)/8000))))</f>
        <v>0</v>
      </c>
      <c r="V55" s="38">
        <f>IF(tb!V55&lt;=100,0,
IF(tb!V55&lt;=500,(tb!V55-100)/500,
IF(tb!V55&lt;=1000,0.8 + (tb!V55-500)/2000,
IF(tb!V55&lt;=2000,1.05 + (tb!V55-1000)/4000,
1.3 + (tb!V55-2000)/8000))))</f>
        <v>0</v>
      </c>
      <c r="W55" s="38">
        <f>IF(tb!W55&lt;=100,0,
IF(tb!W55&lt;=500,(tb!W55-100)/500,
IF(tb!W55&lt;=1000,0.8 + (tb!W55-500)/2000,
IF(tb!W55&lt;=2000,1.05 + (tb!W55-1000)/4000,
1.3 + (tb!W55-2000)/8000))))</f>
        <v>0</v>
      </c>
      <c r="X55" s="38">
        <f>IF(tb!X55&lt;=100,0,
IF(tb!X55&lt;=500,(tb!X55-100)/500,
IF(tb!X55&lt;=1000,0.8 + (tb!X55-500)/2000,
IF(tb!X55&lt;=2000,1.05 + (tb!X55-1000)/4000,
1.3 + (tb!X55-2000)/8000))))</f>
        <v>0</v>
      </c>
      <c r="Y55" s="38">
        <f>IF(tb!Y55&lt;=100,0,
IF(tb!Y55&lt;=500,(tb!Y55-100)/500,
IF(tb!Y55&lt;=1000,0.8 + (tb!Y55-500)/2000,
IF(tb!Y55&lt;=2000,1.05 + (tb!Y55-1000)/4000,
1.3 + (tb!Y55-2000)/8000))))</f>
        <v>0</v>
      </c>
      <c r="Z55" s="38">
        <f>IF(tb!Z55&lt;=100,0,
IF(tb!Z55&lt;=500,(tb!Z55-100)/500,
IF(tb!Z55&lt;=1000,0.8 + (tb!Z55-500)/2000,
IF(tb!Z55&lt;=2000,1.05 + (tb!Z55-1000)/4000,
1.3 + (tb!Z55-2000)/8000))))</f>
        <v>0</v>
      </c>
      <c r="AA55" s="38">
        <f>IF(tb!AA55&lt;=100,0,
IF(tb!AA55&lt;=500,(tb!AA55-100)/500,
IF(tb!AA55&lt;=1000,0.8 + (tb!AA55-500)/2000,
IF(tb!AA55&lt;=2000,1.05 + (tb!AA55-1000)/4000,
1.3 + (tb!AA55-2000)/8000))))</f>
        <v>0</v>
      </c>
      <c r="AB55" s="38">
        <f>IF(tb!AB55&lt;=100,0,
IF(tb!AB55&lt;=500,(tb!AB55-100)/500,
IF(tb!AB55&lt;=1000,0.8 + (tb!AB55-500)/2000,
IF(tb!AB55&lt;=2000,1.05 + (tb!AB55-1000)/4000,
1.3 + (tb!AB55-2000)/8000))))</f>
        <v>0</v>
      </c>
      <c r="AC55" s="38">
        <f>IF(tb!AC55&lt;=100,0,
IF(tb!AC55&lt;=500,(tb!AC55-100)/500,
IF(tb!AC55&lt;=1000,0.8 + (tb!AC55-500)/2000,
IF(tb!AC55&lt;=2000,1.05 + (tb!AC55-1000)/4000,
1.3 + (tb!AC55-2000)/8000))))</f>
        <v>0</v>
      </c>
      <c r="AD55" s="38">
        <f>IF(tb!AD55&lt;=100,0,
IF(tb!AD55&lt;=500,(tb!AD55-100)/500,
IF(tb!AD55&lt;=1000,0.8 + (tb!AD55-500)/2000,
IF(tb!AD55&lt;=2000,1.05 + (tb!AD55-1000)/4000,
1.3 + (tb!AD55-2000)/8000))))</f>
        <v>0</v>
      </c>
      <c r="AE55" s="38">
        <f>IF(tb!AE55&lt;=100,0,
IF(tb!AE55&lt;=500,(tb!AE55-100)/500,
IF(tb!AE55&lt;=1000,0.8 + (tb!AE55-500)/2000,
IF(tb!AE55&lt;=2000,1.05 + (tb!AE55-1000)/4000,
1.3 + (tb!AE55-2000)/8000))))</f>
        <v>0</v>
      </c>
    </row>
    <row r="56" spans="1:31" x14ac:dyDescent="0.25">
      <c r="A56" s="38">
        <f>IF(tb!A56&lt;=100,0,
IF(tb!A56&lt;=500,(tb!A56-100)/500,
IF(tb!A56&lt;=1000,0.8 + (tb!A56-500)/2000,
IF(tb!A56&lt;=2000,1.05 + (tb!A56-1000)/4000,
1.3 + (tb!A56-2000)/8000))))</f>
        <v>0</v>
      </c>
      <c r="B56" s="38">
        <f>IF(tb!B56&lt;=100,0,
IF(tb!B56&lt;=500,(tb!B56-100)/500,
IF(tb!B56&lt;=1000,0.8 + (tb!B56-500)/2000,
IF(tb!B56&lt;=2000,1.05 + (tb!B56-1000)/4000,
1.3 + (tb!B56-2000)/8000))))</f>
        <v>0</v>
      </c>
      <c r="C56" s="38">
        <f>IF(tb!C56&lt;=100,0,
IF(tb!C56&lt;=500,(tb!C56-100)/500,
IF(tb!C56&lt;=1000,0.8 + (tb!C56-500)/2000,
IF(tb!C56&lt;=2000,1.05 + (tb!C56-1000)/4000,
1.3 + (tb!C56-2000)/8000))))</f>
        <v>0</v>
      </c>
      <c r="D56" s="38">
        <f>IF(tb!D56&lt;=100,0,
IF(tb!D56&lt;=500,(tb!D56-100)/500,
IF(tb!D56&lt;=1000,0.8 + (tb!D56-500)/2000,
IF(tb!D56&lt;=2000,1.05 + (tb!D56-1000)/4000,
1.3 + (tb!D56-2000)/8000))))</f>
        <v>0</v>
      </c>
      <c r="E56" s="38">
        <f>IF(tb!E56&lt;=100,0,
IF(tb!E56&lt;=500,(tb!E56-100)/500,
IF(tb!E56&lt;=1000,0.8 + (tb!E56-500)/2000,
IF(tb!E56&lt;=2000,1.05 + (tb!E56-1000)/4000,
1.3 + (tb!E56-2000)/8000))))</f>
        <v>0</v>
      </c>
      <c r="F56" s="38">
        <f>IF(tb!F56&lt;=100,0,
IF(tb!F56&lt;=500,(tb!F56-100)/500,
IF(tb!F56&lt;=1000,0.8 + (tb!F56-500)/2000,
IF(tb!F56&lt;=2000,1.05 + (tb!F56-1000)/4000,
1.3 + (tb!F56-2000)/8000))))</f>
        <v>0</v>
      </c>
      <c r="G56" s="38">
        <f>IF(tb!G56&lt;=100,0,
IF(tb!G56&lt;=500,(tb!G56-100)/500,
IF(tb!G56&lt;=1000,0.8 + (tb!G56-500)/2000,
IF(tb!G56&lt;=2000,1.05 + (tb!G56-1000)/4000,
1.3 + (tb!G56-2000)/8000))))</f>
        <v>0</v>
      </c>
      <c r="H56" s="38">
        <f>IF(tb!H56&lt;=100,0,
IF(tb!H56&lt;=500,(tb!H56-100)/500,
IF(tb!H56&lt;=1000,0.8 + (tb!H56-500)/2000,
IF(tb!H56&lt;=2000,1.05 + (tb!H56-1000)/4000,
1.3 + (tb!H56-2000)/8000))))</f>
        <v>0</v>
      </c>
      <c r="I56" s="38">
        <f>IF(tb!I56&lt;=100,0,
IF(tb!I56&lt;=500,(tb!I56-100)/500,
IF(tb!I56&lt;=1000,0.8 + (tb!I56-500)/2000,
IF(tb!I56&lt;=2000,1.05 + (tb!I56-1000)/4000,
1.3 + (tb!I56-2000)/8000))))</f>
        <v>0</v>
      </c>
      <c r="J56" s="38">
        <f>IF(tb!J56&lt;=100,0,
IF(tb!J56&lt;=500,(tb!J56-100)/500,
IF(tb!J56&lt;=1000,0.8 + (tb!J56-500)/2000,
IF(tb!J56&lt;=2000,1.05 + (tb!J56-1000)/4000,
1.3 + (tb!J56-2000)/8000))))</f>
        <v>0</v>
      </c>
      <c r="K56" s="38">
        <f>IF(tb!K56&lt;=100,0,
IF(tb!K56&lt;=500,(tb!K56-100)/500,
IF(tb!K56&lt;=1000,0.8 + (tb!K56-500)/2000,
IF(tb!K56&lt;=2000,1.05 + (tb!K56-1000)/4000,
1.3 + (tb!K56-2000)/8000))))</f>
        <v>0</v>
      </c>
      <c r="L56" s="38">
        <f>IF(tb!L56&lt;=100,0,
IF(tb!L56&lt;=500,(tb!L56-100)/500,
IF(tb!L56&lt;=1000,0.8 + (tb!L56-500)/2000,
IF(tb!L56&lt;=2000,1.05 + (tb!L56-1000)/4000,
1.3 + (tb!L56-2000)/8000))))</f>
        <v>0</v>
      </c>
      <c r="M56" s="38">
        <f>IF(tb!M56&lt;=100,0,
IF(tb!M56&lt;=500,(tb!M56-100)/500,
IF(tb!M56&lt;=1000,0.8 + (tb!M56-500)/2000,
IF(tb!M56&lt;=2000,1.05 + (tb!M56-1000)/4000,
1.3 + (tb!M56-2000)/8000))))</f>
        <v>0</v>
      </c>
      <c r="N56" s="38">
        <f>IF(tb!N56&lt;=100,0,
IF(tb!N56&lt;=500,(tb!N56-100)/500,
IF(tb!N56&lt;=1000,0.8 + (tb!N56-500)/2000,
IF(tb!N56&lt;=2000,1.05 + (tb!N56-1000)/4000,
1.3 + (tb!N56-2000)/8000))))</f>
        <v>0</v>
      </c>
      <c r="O56" s="38">
        <f>IF(tb!O56&lt;=100,0,
IF(tb!O56&lt;=500,(tb!O56-100)/500,
IF(tb!O56&lt;=1000,0.8 + (tb!O56-500)/2000,
IF(tb!O56&lt;=2000,1.05 + (tb!O56-1000)/4000,
1.3 + (tb!O56-2000)/8000))))</f>
        <v>0</v>
      </c>
      <c r="P56" s="38"/>
      <c r="Q56" s="38">
        <f>IF(tb!Q56&lt;=100,0,
IF(tb!Q56&lt;=500,(tb!Q56-100)/500,
IF(tb!Q56&lt;=1000,0.8 + (tb!Q56-500)/2000,
IF(tb!Q56&lt;=2000,1.05 + (tb!Q56-1000)/4000,
1.3 + (tb!Q56-2000)/8000))))</f>
        <v>0</v>
      </c>
      <c r="R56" s="38">
        <f>IF(tb!R56&lt;=100,0,
IF(tb!R56&lt;=500,(tb!R56-100)/500,
IF(tb!R56&lt;=1000,0.8 + (tb!R56-500)/2000,
IF(tb!R56&lt;=2000,1.05 + (tb!R56-1000)/4000,
1.3 + (tb!R56-2000)/8000))))</f>
        <v>0</v>
      </c>
      <c r="S56" s="38">
        <f>IF(tb!S56&lt;=100,0,
IF(tb!S56&lt;=500,(tb!S56-100)/500,
IF(tb!S56&lt;=1000,0.8 + (tb!S56-500)/2000,
IF(tb!S56&lt;=2000,1.05 + (tb!S56-1000)/4000,
1.3 + (tb!S56-2000)/8000))))</f>
        <v>0</v>
      </c>
      <c r="T56" s="38">
        <f>IF(tb!T56&lt;=100,0,
IF(tb!T56&lt;=500,(tb!T56-100)/500,
IF(tb!T56&lt;=1000,0.8 + (tb!T56-500)/2000,
IF(tb!T56&lt;=2000,1.05 + (tb!T56-1000)/4000,
1.3 + (tb!T56-2000)/8000))))</f>
        <v>0</v>
      </c>
      <c r="U56" s="38">
        <f>IF(tb!U56&lt;=100,0,
IF(tb!U56&lt;=500,(tb!U56-100)/500,
IF(tb!U56&lt;=1000,0.8 + (tb!U56-500)/2000,
IF(tb!U56&lt;=2000,1.05 + (tb!U56-1000)/4000,
1.3 + (tb!U56-2000)/8000))))</f>
        <v>0</v>
      </c>
      <c r="V56" s="38">
        <f>IF(tb!V56&lt;=100,0,
IF(tb!V56&lt;=500,(tb!V56-100)/500,
IF(tb!V56&lt;=1000,0.8 + (tb!V56-500)/2000,
IF(tb!V56&lt;=2000,1.05 + (tb!V56-1000)/4000,
1.3 + (tb!V56-2000)/8000))))</f>
        <v>0</v>
      </c>
      <c r="W56" s="38">
        <f>IF(tb!W56&lt;=100,0,
IF(tb!W56&lt;=500,(tb!W56-100)/500,
IF(tb!W56&lt;=1000,0.8 + (tb!W56-500)/2000,
IF(tb!W56&lt;=2000,1.05 + (tb!W56-1000)/4000,
1.3 + (tb!W56-2000)/8000))))</f>
        <v>0</v>
      </c>
      <c r="X56" s="38">
        <f>IF(tb!X56&lt;=100,0,
IF(tb!X56&lt;=500,(tb!X56-100)/500,
IF(tb!X56&lt;=1000,0.8 + (tb!X56-500)/2000,
IF(tb!X56&lt;=2000,1.05 + (tb!X56-1000)/4000,
1.3 + (tb!X56-2000)/8000))))</f>
        <v>0</v>
      </c>
      <c r="Y56" s="38">
        <f>IF(tb!Y56&lt;=100,0,
IF(tb!Y56&lt;=500,(tb!Y56-100)/500,
IF(tb!Y56&lt;=1000,0.8 + (tb!Y56-500)/2000,
IF(tb!Y56&lt;=2000,1.05 + (tb!Y56-1000)/4000,
1.3 + (tb!Y56-2000)/8000))))</f>
        <v>0</v>
      </c>
      <c r="Z56" s="38">
        <f>IF(tb!Z56&lt;=100,0,
IF(tb!Z56&lt;=500,(tb!Z56-100)/500,
IF(tb!Z56&lt;=1000,0.8 + (tb!Z56-500)/2000,
IF(tb!Z56&lt;=2000,1.05 + (tb!Z56-1000)/4000,
1.3 + (tb!Z56-2000)/8000))))</f>
        <v>0</v>
      </c>
      <c r="AA56" s="38">
        <f>IF(tb!AA56&lt;=100,0,
IF(tb!AA56&lt;=500,(tb!AA56-100)/500,
IF(tb!AA56&lt;=1000,0.8 + (tb!AA56-500)/2000,
IF(tb!AA56&lt;=2000,1.05 + (tb!AA56-1000)/4000,
1.3 + (tb!AA56-2000)/8000))))</f>
        <v>0</v>
      </c>
      <c r="AB56" s="38">
        <f>IF(tb!AB56&lt;=100,0,
IF(tb!AB56&lt;=500,(tb!AB56-100)/500,
IF(tb!AB56&lt;=1000,0.8 + (tb!AB56-500)/2000,
IF(tb!AB56&lt;=2000,1.05 + (tb!AB56-1000)/4000,
1.3 + (tb!AB56-2000)/8000))))</f>
        <v>0</v>
      </c>
      <c r="AC56" s="38">
        <f>IF(tb!AC56&lt;=100,0,
IF(tb!AC56&lt;=500,(tb!AC56-100)/500,
IF(tb!AC56&lt;=1000,0.8 + (tb!AC56-500)/2000,
IF(tb!AC56&lt;=2000,1.05 + (tb!AC56-1000)/4000,
1.3 + (tb!AC56-2000)/8000))))</f>
        <v>0</v>
      </c>
      <c r="AD56" s="38">
        <f>IF(tb!AD56&lt;=100,0,
IF(tb!AD56&lt;=500,(tb!AD56-100)/500,
IF(tb!AD56&lt;=1000,0.8 + (tb!AD56-500)/2000,
IF(tb!AD56&lt;=2000,1.05 + (tb!AD56-1000)/4000,
1.3 + (tb!AD56-2000)/8000))))</f>
        <v>0</v>
      </c>
      <c r="AE56" s="38">
        <f>IF(tb!AE56&lt;=100,0,
IF(tb!AE56&lt;=500,(tb!AE56-100)/500,
IF(tb!AE56&lt;=1000,0.8 + (tb!AE56-500)/2000,
IF(tb!AE56&lt;=2000,1.05 + (tb!AE56-1000)/4000,
1.3 + (tb!AE56-2000)/8000))))</f>
        <v>0</v>
      </c>
    </row>
    <row r="57" spans="1:31" x14ac:dyDescent="0.25">
      <c r="A57" s="38">
        <f>IF(tb!A57&lt;=100,0,
IF(tb!A57&lt;=500,(tb!A57-100)/500,
IF(tb!A57&lt;=1000,0.8 + (tb!A57-500)/2000,
IF(tb!A57&lt;=2000,1.05 + (tb!A57-1000)/4000,
1.3 + (tb!A57-2000)/8000))))</f>
        <v>0</v>
      </c>
      <c r="B57" s="38">
        <f>IF(tb!B57&lt;=100,0,
IF(tb!B57&lt;=500,(tb!B57-100)/500,
IF(tb!B57&lt;=1000,0.8 + (tb!B57-500)/2000,
IF(tb!B57&lt;=2000,1.05 + (tb!B57-1000)/4000,
1.3 + (tb!B57-2000)/8000))))</f>
        <v>0</v>
      </c>
      <c r="C57" s="38">
        <f>IF(tb!C57&lt;=100,0,
IF(tb!C57&lt;=500,(tb!C57-100)/500,
IF(tb!C57&lt;=1000,0.8 + (tb!C57-500)/2000,
IF(tb!C57&lt;=2000,1.05 + (tb!C57-1000)/4000,
1.3 + (tb!C57-2000)/8000))))</f>
        <v>0</v>
      </c>
      <c r="D57" s="38">
        <f>IF(tb!D57&lt;=100,0,
IF(tb!D57&lt;=500,(tb!D57-100)/500,
IF(tb!D57&lt;=1000,0.8 + (tb!D57-500)/2000,
IF(tb!D57&lt;=2000,1.05 + (tb!D57-1000)/4000,
1.3 + (tb!D57-2000)/8000))))</f>
        <v>0</v>
      </c>
      <c r="E57" s="38">
        <f>IF(tb!E57&lt;=100,0,
IF(tb!E57&lt;=500,(tb!E57-100)/500,
IF(tb!E57&lt;=1000,0.8 + (tb!E57-500)/2000,
IF(tb!E57&lt;=2000,1.05 + (tb!E57-1000)/4000,
1.3 + (tb!E57-2000)/8000))))</f>
        <v>0</v>
      </c>
      <c r="F57" s="38">
        <f>IF(tb!F57&lt;=100,0,
IF(tb!F57&lt;=500,(tb!F57-100)/500,
IF(tb!F57&lt;=1000,0.8 + (tb!F57-500)/2000,
IF(tb!F57&lt;=2000,1.05 + (tb!F57-1000)/4000,
1.3 + (tb!F57-2000)/8000))))</f>
        <v>0</v>
      </c>
      <c r="G57" s="38">
        <f>IF(tb!G57&lt;=100,0,
IF(tb!G57&lt;=500,(tb!G57-100)/500,
IF(tb!G57&lt;=1000,0.8 + (tb!G57-500)/2000,
IF(tb!G57&lt;=2000,1.05 + (tb!G57-1000)/4000,
1.3 + (tb!G57-2000)/8000))))</f>
        <v>0</v>
      </c>
      <c r="H57" s="38">
        <f>IF(tb!H57&lt;=100,0,
IF(tb!H57&lt;=500,(tb!H57-100)/500,
IF(tb!H57&lt;=1000,0.8 + (tb!H57-500)/2000,
IF(tb!H57&lt;=2000,1.05 + (tb!H57-1000)/4000,
1.3 + (tb!H57-2000)/8000))))</f>
        <v>0</v>
      </c>
      <c r="I57" s="38">
        <f>IF(tb!I57&lt;=100,0,
IF(tb!I57&lt;=500,(tb!I57-100)/500,
IF(tb!I57&lt;=1000,0.8 + (tb!I57-500)/2000,
IF(tb!I57&lt;=2000,1.05 + (tb!I57-1000)/4000,
1.3 + (tb!I57-2000)/8000))))</f>
        <v>0</v>
      </c>
      <c r="J57" s="38">
        <f>IF(tb!J57&lt;=100,0,
IF(tb!J57&lt;=500,(tb!J57-100)/500,
IF(tb!J57&lt;=1000,0.8 + (tb!J57-500)/2000,
IF(tb!J57&lt;=2000,1.05 + (tb!J57-1000)/4000,
1.3 + (tb!J57-2000)/8000))))</f>
        <v>0</v>
      </c>
      <c r="K57" s="38">
        <f>IF(tb!K57&lt;=100,0,
IF(tb!K57&lt;=500,(tb!K57-100)/500,
IF(tb!K57&lt;=1000,0.8 + (tb!K57-500)/2000,
IF(tb!K57&lt;=2000,1.05 + (tb!K57-1000)/4000,
1.3 + (tb!K57-2000)/8000))))</f>
        <v>0</v>
      </c>
      <c r="L57" s="38">
        <f>IF(tb!L57&lt;=100,0,
IF(tb!L57&lt;=500,(tb!L57-100)/500,
IF(tb!L57&lt;=1000,0.8 + (tb!L57-500)/2000,
IF(tb!L57&lt;=2000,1.05 + (tb!L57-1000)/4000,
1.3 + (tb!L57-2000)/8000))))</f>
        <v>0</v>
      </c>
      <c r="M57" s="38">
        <f>IF(tb!M57&lt;=100,0,
IF(tb!M57&lt;=500,(tb!M57-100)/500,
IF(tb!M57&lt;=1000,0.8 + (tb!M57-500)/2000,
IF(tb!M57&lt;=2000,1.05 + (tb!M57-1000)/4000,
1.3 + (tb!M57-2000)/8000))))</f>
        <v>0</v>
      </c>
      <c r="N57" s="38">
        <f>IF(tb!N57&lt;=100,0,
IF(tb!N57&lt;=500,(tb!N57-100)/500,
IF(tb!N57&lt;=1000,0.8 + (tb!N57-500)/2000,
IF(tb!N57&lt;=2000,1.05 + (tb!N57-1000)/4000,
1.3 + (tb!N57-2000)/8000))))</f>
        <v>0</v>
      </c>
      <c r="O57" s="38">
        <f>IF(tb!O57&lt;=100,0,
IF(tb!O57&lt;=500,(tb!O57-100)/500,
IF(tb!O57&lt;=1000,0.8 + (tb!O57-500)/2000,
IF(tb!O57&lt;=2000,1.05 + (tb!O57-1000)/4000,
1.3 + (tb!O57-2000)/8000))))</f>
        <v>0</v>
      </c>
      <c r="P57" s="38"/>
      <c r="Q57" s="38">
        <f>IF(tb!Q57&lt;=100,0,
IF(tb!Q57&lt;=500,(tb!Q57-100)/500,
IF(tb!Q57&lt;=1000,0.8 + (tb!Q57-500)/2000,
IF(tb!Q57&lt;=2000,1.05 + (tb!Q57-1000)/4000,
1.3 + (tb!Q57-2000)/8000))))</f>
        <v>0</v>
      </c>
      <c r="R57" s="38">
        <f>IF(tb!R57&lt;=100,0,
IF(tb!R57&lt;=500,(tb!R57-100)/500,
IF(tb!R57&lt;=1000,0.8 + (tb!R57-500)/2000,
IF(tb!R57&lt;=2000,1.05 + (tb!R57-1000)/4000,
1.3 + (tb!R57-2000)/8000))))</f>
        <v>0</v>
      </c>
      <c r="S57" s="38">
        <f>IF(tb!S57&lt;=100,0,
IF(tb!S57&lt;=500,(tb!S57-100)/500,
IF(tb!S57&lt;=1000,0.8 + (tb!S57-500)/2000,
IF(tb!S57&lt;=2000,1.05 + (tb!S57-1000)/4000,
1.3 + (tb!S57-2000)/8000))))</f>
        <v>0</v>
      </c>
      <c r="T57" s="38">
        <f>IF(tb!T57&lt;=100,0,
IF(tb!T57&lt;=500,(tb!T57-100)/500,
IF(tb!T57&lt;=1000,0.8 + (tb!T57-500)/2000,
IF(tb!T57&lt;=2000,1.05 + (tb!T57-1000)/4000,
1.3 + (tb!T57-2000)/8000))))</f>
        <v>0</v>
      </c>
      <c r="U57" s="38">
        <f>IF(tb!U57&lt;=100,0,
IF(tb!U57&lt;=500,(tb!U57-100)/500,
IF(tb!U57&lt;=1000,0.8 + (tb!U57-500)/2000,
IF(tb!U57&lt;=2000,1.05 + (tb!U57-1000)/4000,
1.3 + (tb!U57-2000)/8000))))</f>
        <v>0</v>
      </c>
      <c r="V57" s="38">
        <f>IF(tb!V57&lt;=100,0,
IF(tb!V57&lt;=500,(tb!V57-100)/500,
IF(tb!V57&lt;=1000,0.8 + (tb!V57-500)/2000,
IF(tb!V57&lt;=2000,1.05 + (tb!V57-1000)/4000,
1.3 + (tb!V57-2000)/8000))))</f>
        <v>0</v>
      </c>
      <c r="W57" s="38">
        <f>IF(tb!W57&lt;=100,0,
IF(tb!W57&lt;=500,(tb!W57-100)/500,
IF(tb!W57&lt;=1000,0.8 + (tb!W57-500)/2000,
IF(tb!W57&lt;=2000,1.05 + (tb!W57-1000)/4000,
1.3 + (tb!W57-2000)/8000))))</f>
        <v>0</v>
      </c>
      <c r="X57" s="38">
        <f>IF(tb!X57&lt;=100,0,
IF(tb!X57&lt;=500,(tb!X57-100)/500,
IF(tb!X57&lt;=1000,0.8 + (tb!X57-500)/2000,
IF(tb!X57&lt;=2000,1.05 + (tb!X57-1000)/4000,
1.3 + (tb!X57-2000)/8000))))</f>
        <v>0</v>
      </c>
      <c r="Y57" s="38">
        <f>IF(tb!Y57&lt;=100,0,
IF(tb!Y57&lt;=500,(tb!Y57-100)/500,
IF(tb!Y57&lt;=1000,0.8 + (tb!Y57-500)/2000,
IF(tb!Y57&lt;=2000,1.05 + (tb!Y57-1000)/4000,
1.3 + (tb!Y57-2000)/8000))))</f>
        <v>0</v>
      </c>
      <c r="Z57" s="38">
        <f>IF(tb!Z57&lt;=100,0,
IF(tb!Z57&lt;=500,(tb!Z57-100)/500,
IF(tb!Z57&lt;=1000,0.8 + (tb!Z57-500)/2000,
IF(tb!Z57&lt;=2000,1.05 + (tb!Z57-1000)/4000,
1.3 + (tb!Z57-2000)/8000))))</f>
        <v>0</v>
      </c>
      <c r="AA57" s="38">
        <f>IF(tb!AA57&lt;=100,0,
IF(tb!AA57&lt;=500,(tb!AA57-100)/500,
IF(tb!AA57&lt;=1000,0.8 + (tb!AA57-500)/2000,
IF(tb!AA57&lt;=2000,1.05 + (tb!AA57-1000)/4000,
1.3 + (tb!AA57-2000)/8000))))</f>
        <v>0</v>
      </c>
      <c r="AB57" s="38">
        <f>IF(tb!AB57&lt;=100,0,
IF(tb!AB57&lt;=500,(tb!AB57-100)/500,
IF(tb!AB57&lt;=1000,0.8 + (tb!AB57-500)/2000,
IF(tb!AB57&lt;=2000,1.05 + (tb!AB57-1000)/4000,
1.3 + (tb!AB57-2000)/8000))))</f>
        <v>0</v>
      </c>
      <c r="AC57" s="38">
        <f>IF(tb!AC57&lt;=100,0,
IF(tb!AC57&lt;=500,(tb!AC57-100)/500,
IF(tb!AC57&lt;=1000,0.8 + (tb!AC57-500)/2000,
IF(tb!AC57&lt;=2000,1.05 + (tb!AC57-1000)/4000,
1.3 + (tb!AC57-2000)/8000))))</f>
        <v>0</v>
      </c>
      <c r="AD57" s="38">
        <f>IF(tb!AD57&lt;=100,0,
IF(tb!AD57&lt;=500,(tb!AD57-100)/500,
IF(tb!AD57&lt;=1000,0.8 + (tb!AD57-500)/2000,
IF(tb!AD57&lt;=2000,1.05 + (tb!AD57-1000)/4000,
1.3 + (tb!AD57-2000)/8000))))</f>
        <v>0</v>
      </c>
      <c r="AE57" s="38">
        <f>IF(tb!AE57&lt;=100,0,
IF(tb!AE57&lt;=500,(tb!AE57-100)/500,
IF(tb!AE57&lt;=1000,0.8 + (tb!AE57-500)/2000,
IF(tb!AE57&lt;=2000,1.05 + (tb!AE57-1000)/4000,
1.3 + (tb!AE57-2000)/8000))))</f>
        <v>0</v>
      </c>
    </row>
    <row r="58" spans="1:31" x14ac:dyDescent="0.25">
      <c r="A58" s="38">
        <f>IF(tb!A58&lt;=100,0,
IF(tb!A58&lt;=500,(tb!A58-100)/500,
IF(tb!A58&lt;=1000,0.8 + (tb!A58-500)/2000,
IF(tb!A58&lt;=2000,1.05 + (tb!A58-1000)/4000,
1.3 + (tb!A58-2000)/8000))))</f>
        <v>0</v>
      </c>
      <c r="B58" s="38">
        <f>IF(tb!B58&lt;=100,0,
IF(tb!B58&lt;=500,(tb!B58-100)/500,
IF(tb!B58&lt;=1000,0.8 + (tb!B58-500)/2000,
IF(tb!B58&lt;=2000,1.05 + (tb!B58-1000)/4000,
1.3 + (tb!B58-2000)/8000))))</f>
        <v>0</v>
      </c>
      <c r="C58" s="38">
        <f>IF(tb!C58&lt;=100,0,
IF(tb!C58&lt;=500,(tb!C58-100)/500,
IF(tb!C58&lt;=1000,0.8 + (tb!C58-500)/2000,
IF(tb!C58&lt;=2000,1.05 + (tb!C58-1000)/4000,
1.3 + (tb!C58-2000)/8000))))</f>
        <v>0</v>
      </c>
      <c r="D58" s="38">
        <f>IF(tb!D58&lt;=100,0,
IF(tb!D58&lt;=500,(tb!D58-100)/500,
IF(tb!D58&lt;=1000,0.8 + (tb!D58-500)/2000,
IF(tb!D58&lt;=2000,1.05 + (tb!D58-1000)/4000,
1.3 + (tb!D58-2000)/8000))))</f>
        <v>0</v>
      </c>
      <c r="E58" s="38">
        <f>IF(tb!E58&lt;=100,0,
IF(tb!E58&lt;=500,(tb!E58-100)/500,
IF(tb!E58&lt;=1000,0.8 + (tb!E58-500)/2000,
IF(tb!E58&lt;=2000,1.05 + (tb!E58-1000)/4000,
1.3 + (tb!E58-2000)/8000))))</f>
        <v>0</v>
      </c>
      <c r="F58" s="38">
        <f>IF(tb!F58&lt;=100,0,
IF(tb!F58&lt;=500,(tb!F58-100)/500,
IF(tb!F58&lt;=1000,0.8 + (tb!F58-500)/2000,
IF(tb!F58&lt;=2000,1.05 + (tb!F58-1000)/4000,
1.3 + (tb!F58-2000)/8000))))</f>
        <v>0</v>
      </c>
      <c r="G58" s="38">
        <f>IF(tb!G58&lt;=100,0,
IF(tb!G58&lt;=500,(tb!G58-100)/500,
IF(tb!G58&lt;=1000,0.8 + (tb!G58-500)/2000,
IF(tb!G58&lt;=2000,1.05 + (tb!G58-1000)/4000,
1.3 + (tb!G58-2000)/8000))))</f>
        <v>0</v>
      </c>
      <c r="H58" s="38">
        <f>IF(tb!H58&lt;=100,0,
IF(tb!H58&lt;=500,(tb!H58-100)/500,
IF(tb!H58&lt;=1000,0.8 + (tb!H58-500)/2000,
IF(tb!H58&lt;=2000,1.05 + (tb!H58-1000)/4000,
1.3 + (tb!H58-2000)/8000))))</f>
        <v>0</v>
      </c>
      <c r="I58" s="38">
        <f>IF(tb!I58&lt;=100,0,
IF(tb!I58&lt;=500,(tb!I58-100)/500,
IF(tb!I58&lt;=1000,0.8 + (tb!I58-500)/2000,
IF(tb!I58&lt;=2000,1.05 + (tb!I58-1000)/4000,
1.3 + (tb!I58-2000)/8000))))</f>
        <v>0</v>
      </c>
      <c r="J58" s="38">
        <f>IF(tb!J58&lt;=100,0,
IF(tb!J58&lt;=500,(tb!J58-100)/500,
IF(tb!J58&lt;=1000,0.8 + (tb!J58-500)/2000,
IF(tb!J58&lt;=2000,1.05 + (tb!J58-1000)/4000,
1.3 + (tb!J58-2000)/8000))))</f>
        <v>0</v>
      </c>
      <c r="K58" s="38">
        <f>IF(tb!K58&lt;=100,0,
IF(tb!K58&lt;=500,(tb!K58-100)/500,
IF(tb!K58&lt;=1000,0.8 + (tb!K58-500)/2000,
IF(tb!K58&lt;=2000,1.05 + (tb!K58-1000)/4000,
1.3 + (tb!K58-2000)/8000))))</f>
        <v>0</v>
      </c>
      <c r="L58" s="38">
        <f>IF(tb!L58&lt;=100,0,
IF(tb!L58&lt;=500,(tb!L58-100)/500,
IF(tb!L58&lt;=1000,0.8 + (tb!L58-500)/2000,
IF(tb!L58&lt;=2000,1.05 + (tb!L58-1000)/4000,
1.3 + (tb!L58-2000)/8000))))</f>
        <v>0</v>
      </c>
      <c r="M58" s="38">
        <f>IF(tb!M58&lt;=100,0,
IF(tb!M58&lt;=500,(tb!M58-100)/500,
IF(tb!M58&lt;=1000,0.8 + (tb!M58-500)/2000,
IF(tb!M58&lt;=2000,1.05 + (tb!M58-1000)/4000,
1.3 + (tb!M58-2000)/8000))))</f>
        <v>0</v>
      </c>
      <c r="N58" s="38">
        <f>IF(tb!N58&lt;=100,0,
IF(tb!N58&lt;=500,(tb!N58-100)/500,
IF(tb!N58&lt;=1000,0.8 + (tb!N58-500)/2000,
IF(tb!N58&lt;=2000,1.05 + (tb!N58-1000)/4000,
1.3 + (tb!N58-2000)/8000))))</f>
        <v>0</v>
      </c>
      <c r="O58" s="38">
        <f>IF(tb!O58&lt;=100,0,
IF(tb!O58&lt;=500,(tb!O58-100)/500,
IF(tb!O58&lt;=1000,0.8 + (tb!O58-500)/2000,
IF(tb!O58&lt;=2000,1.05 + (tb!O58-1000)/4000,
1.3 + (tb!O58-2000)/8000))))</f>
        <v>0</v>
      </c>
      <c r="P58" s="38"/>
      <c r="Q58" s="38">
        <f>IF(tb!Q58&lt;=100,0,
IF(tb!Q58&lt;=500,(tb!Q58-100)/500,
IF(tb!Q58&lt;=1000,0.8 + (tb!Q58-500)/2000,
IF(tb!Q58&lt;=2000,1.05 + (tb!Q58-1000)/4000,
1.3 + (tb!Q58-2000)/8000))))</f>
        <v>0</v>
      </c>
      <c r="R58" s="38">
        <f>IF(tb!R58&lt;=100,0,
IF(tb!R58&lt;=500,(tb!R58-100)/500,
IF(tb!R58&lt;=1000,0.8 + (tb!R58-500)/2000,
IF(tb!R58&lt;=2000,1.05 + (tb!R58-1000)/4000,
1.3 + (tb!R58-2000)/8000))))</f>
        <v>0</v>
      </c>
      <c r="S58" s="38">
        <f>IF(tb!S58&lt;=100,0,
IF(tb!S58&lt;=500,(tb!S58-100)/500,
IF(tb!S58&lt;=1000,0.8 + (tb!S58-500)/2000,
IF(tb!S58&lt;=2000,1.05 + (tb!S58-1000)/4000,
1.3 + (tb!S58-2000)/8000))))</f>
        <v>0</v>
      </c>
      <c r="T58" s="38">
        <f>IF(tb!T58&lt;=100,0,
IF(tb!T58&lt;=500,(tb!T58-100)/500,
IF(tb!T58&lt;=1000,0.8 + (tb!T58-500)/2000,
IF(tb!T58&lt;=2000,1.05 + (tb!T58-1000)/4000,
1.3 + (tb!T58-2000)/8000))))</f>
        <v>0</v>
      </c>
      <c r="U58" s="38">
        <f>IF(tb!U58&lt;=100,0,
IF(tb!U58&lt;=500,(tb!U58-100)/500,
IF(tb!U58&lt;=1000,0.8 + (tb!U58-500)/2000,
IF(tb!U58&lt;=2000,1.05 + (tb!U58-1000)/4000,
1.3 + (tb!U58-2000)/8000))))</f>
        <v>0</v>
      </c>
      <c r="V58" s="38">
        <f>IF(tb!V58&lt;=100,0,
IF(tb!V58&lt;=500,(tb!V58-100)/500,
IF(tb!V58&lt;=1000,0.8 + (tb!V58-500)/2000,
IF(tb!V58&lt;=2000,1.05 + (tb!V58-1000)/4000,
1.3 + (tb!V58-2000)/8000))))</f>
        <v>0</v>
      </c>
      <c r="W58" s="38">
        <f>IF(tb!W58&lt;=100,0,
IF(tb!W58&lt;=500,(tb!W58-100)/500,
IF(tb!W58&lt;=1000,0.8 + (tb!W58-500)/2000,
IF(tb!W58&lt;=2000,1.05 + (tb!W58-1000)/4000,
1.3 + (tb!W58-2000)/8000))))</f>
        <v>0</v>
      </c>
      <c r="X58" s="38">
        <f>IF(tb!X58&lt;=100,0,
IF(tb!X58&lt;=500,(tb!X58-100)/500,
IF(tb!X58&lt;=1000,0.8 + (tb!X58-500)/2000,
IF(tb!X58&lt;=2000,1.05 + (tb!X58-1000)/4000,
1.3 + (tb!X58-2000)/8000))))</f>
        <v>0</v>
      </c>
      <c r="Y58" s="38">
        <f>IF(tb!Y58&lt;=100,0,
IF(tb!Y58&lt;=500,(tb!Y58-100)/500,
IF(tb!Y58&lt;=1000,0.8 + (tb!Y58-500)/2000,
IF(tb!Y58&lt;=2000,1.05 + (tb!Y58-1000)/4000,
1.3 + (tb!Y58-2000)/8000))))</f>
        <v>0</v>
      </c>
      <c r="Z58" s="38">
        <f>IF(tb!Z58&lt;=100,0,
IF(tb!Z58&lt;=500,(tb!Z58-100)/500,
IF(tb!Z58&lt;=1000,0.8 + (tb!Z58-500)/2000,
IF(tb!Z58&lt;=2000,1.05 + (tb!Z58-1000)/4000,
1.3 + (tb!Z58-2000)/8000))))</f>
        <v>0</v>
      </c>
      <c r="AA58" s="38">
        <f>IF(tb!AA58&lt;=100,0,
IF(tb!AA58&lt;=500,(tb!AA58-100)/500,
IF(tb!AA58&lt;=1000,0.8 + (tb!AA58-500)/2000,
IF(tb!AA58&lt;=2000,1.05 + (tb!AA58-1000)/4000,
1.3 + (tb!AA58-2000)/8000))))</f>
        <v>0</v>
      </c>
      <c r="AB58" s="38">
        <f>IF(tb!AB58&lt;=100,0,
IF(tb!AB58&lt;=500,(tb!AB58-100)/500,
IF(tb!AB58&lt;=1000,0.8 + (tb!AB58-500)/2000,
IF(tb!AB58&lt;=2000,1.05 + (tb!AB58-1000)/4000,
1.3 + (tb!AB58-2000)/8000))))</f>
        <v>0</v>
      </c>
      <c r="AC58" s="38">
        <f>IF(tb!AC58&lt;=100,0,
IF(tb!AC58&lt;=500,(tb!AC58-100)/500,
IF(tb!AC58&lt;=1000,0.8 + (tb!AC58-500)/2000,
IF(tb!AC58&lt;=2000,1.05 + (tb!AC58-1000)/4000,
1.3 + (tb!AC58-2000)/8000))))</f>
        <v>0</v>
      </c>
      <c r="AD58" s="38">
        <f>IF(tb!AD58&lt;=100,0,
IF(tb!AD58&lt;=500,(tb!AD58-100)/500,
IF(tb!AD58&lt;=1000,0.8 + (tb!AD58-500)/2000,
IF(tb!AD58&lt;=2000,1.05 + (tb!AD58-1000)/4000,
1.3 + (tb!AD58-2000)/8000))))</f>
        <v>0</v>
      </c>
      <c r="AE58" s="38">
        <f>IF(tb!AE58&lt;=100,0,
IF(tb!AE58&lt;=500,(tb!AE58-100)/500,
IF(tb!AE58&lt;=1000,0.8 + (tb!AE58-500)/2000,
IF(tb!AE58&lt;=2000,1.05 + (tb!AE58-1000)/4000,
1.3 + (tb!AE58-2000)/8000))))</f>
        <v>0</v>
      </c>
    </row>
    <row r="59" spans="1:31" x14ac:dyDescent="0.25">
      <c r="A59" s="38">
        <f>IF(tb!A59&lt;=100,0,
IF(tb!A59&lt;=500,(tb!A59-100)/500,
IF(tb!A59&lt;=1000,0.8 + (tb!A59-500)/2000,
IF(tb!A59&lt;=2000,1.05 + (tb!A59-1000)/4000,
1.3 + (tb!A59-2000)/8000))))</f>
        <v>0</v>
      </c>
      <c r="B59" s="38">
        <f>IF(tb!B59&lt;=100,0,
IF(tb!B59&lt;=500,(tb!B59-100)/500,
IF(tb!B59&lt;=1000,0.8 + (tb!B59-500)/2000,
IF(tb!B59&lt;=2000,1.05 + (tb!B59-1000)/4000,
1.3 + (tb!B59-2000)/8000))))</f>
        <v>0</v>
      </c>
      <c r="C59" s="38">
        <f>IF(tb!C59&lt;=100,0,
IF(tb!C59&lt;=500,(tb!C59-100)/500,
IF(tb!C59&lt;=1000,0.8 + (tb!C59-500)/2000,
IF(tb!C59&lt;=2000,1.05 + (tb!C59-1000)/4000,
1.3 + (tb!C59-2000)/8000))))</f>
        <v>0</v>
      </c>
      <c r="D59" s="38">
        <f>IF(tb!D59&lt;=100,0,
IF(tb!D59&lt;=500,(tb!D59-100)/500,
IF(tb!D59&lt;=1000,0.8 + (tb!D59-500)/2000,
IF(tb!D59&lt;=2000,1.05 + (tb!D59-1000)/4000,
1.3 + (tb!D59-2000)/8000))))</f>
        <v>0</v>
      </c>
      <c r="E59" s="38">
        <f>IF(tb!E59&lt;=100,0,
IF(tb!E59&lt;=500,(tb!E59-100)/500,
IF(tb!E59&lt;=1000,0.8 + (tb!E59-500)/2000,
IF(tb!E59&lt;=2000,1.05 + (tb!E59-1000)/4000,
1.3 + (tb!E59-2000)/8000))))</f>
        <v>0</v>
      </c>
      <c r="F59" s="38">
        <f>IF(tb!F59&lt;=100,0,
IF(tb!F59&lt;=500,(tb!F59-100)/500,
IF(tb!F59&lt;=1000,0.8 + (tb!F59-500)/2000,
IF(tb!F59&lt;=2000,1.05 + (tb!F59-1000)/4000,
1.3 + (tb!F59-2000)/8000))))</f>
        <v>0</v>
      </c>
      <c r="G59" s="38">
        <f>IF(tb!G59&lt;=100,0,
IF(tb!G59&lt;=500,(tb!G59-100)/500,
IF(tb!G59&lt;=1000,0.8 + (tb!G59-500)/2000,
IF(tb!G59&lt;=2000,1.05 + (tb!G59-1000)/4000,
1.3 + (tb!G59-2000)/8000))))</f>
        <v>0</v>
      </c>
      <c r="H59" s="38">
        <f>IF(tb!H59&lt;=100,0,
IF(tb!H59&lt;=500,(tb!H59-100)/500,
IF(tb!H59&lt;=1000,0.8 + (tb!H59-500)/2000,
IF(tb!H59&lt;=2000,1.05 + (tb!H59-1000)/4000,
1.3 + (tb!H59-2000)/8000))))</f>
        <v>0</v>
      </c>
      <c r="I59" s="38">
        <f>IF(tb!I59&lt;=100,0,
IF(tb!I59&lt;=500,(tb!I59-100)/500,
IF(tb!I59&lt;=1000,0.8 + (tb!I59-500)/2000,
IF(tb!I59&lt;=2000,1.05 + (tb!I59-1000)/4000,
1.3 + (tb!I59-2000)/8000))))</f>
        <v>0</v>
      </c>
      <c r="J59" s="38">
        <f>IF(tb!J59&lt;=100,0,
IF(tb!J59&lt;=500,(tb!J59-100)/500,
IF(tb!J59&lt;=1000,0.8 + (tb!J59-500)/2000,
IF(tb!J59&lt;=2000,1.05 + (tb!J59-1000)/4000,
1.3 + (tb!J59-2000)/8000))))</f>
        <v>0</v>
      </c>
      <c r="K59" s="38">
        <f>IF(tb!K59&lt;=100,0,
IF(tb!K59&lt;=500,(tb!K59-100)/500,
IF(tb!K59&lt;=1000,0.8 + (tb!K59-500)/2000,
IF(tb!K59&lt;=2000,1.05 + (tb!K59-1000)/4000,
1.3 + (tb!K59-2000)/8000))))</f>
        <v>0</v>
      </c>
      <c r="L59" s="38">
        <f>IF(tb!L59&lt;=100,0,
IF(tb!L59&lt;=500,(tb!L59-100)/500,
IF(tb!L59&lt;=1000,0.8 + (tb!L59-500)/2000,
IF(tb!L59&lt;=2000,1.05 + (tb!L59-1000)/4000,
1.3 + (tb!L59-2000)/8000))))</f>
        <v>0</v>
      </c>
      <c r="M59" s="38">
        <f>IF(tb!M59&lt;=100,0,
IF(tb!M59&lt;=500,(tb!M59-100)/500,
IF(tb!M59&lt;=1000,0.8 + (tb!M59-500)/2000,
IF(tb!M59&lt;=2000,1.05 + (tb!M59-1000)/4000,
1.3 + (tb!M59-2000)/8000))))</f>
        <v>0</v>
      </c>
      <c r="N59" s="38">
        <f>IF(tb!N59&lt;=100,0,
IF(tb!N59&lt;=500,(tb!N59-100)/500,
IF(tb!N59&lt;=1000,0.8 + (tb!N59-500)/2000,
IF(tb!N59&lt;=2000,1.05 + (tb!N59-1000)/4000,
1.3 + (tb!N59-2000)/8000))))</f>
        <v>0</v>
      </c>
      <c r="O59" s="38">
        <f>IF(tb!O59&lt;=100,0,
IF(tb!O59&lt;=500,(tb!O59-100)/500,
IF(tb!O59&lt;=1000,0.8 + (tb!O59-500)/2000,
IF(tb!O59&lt;=2000,1.05 + (tb!O59-1000)/4000,
1.3 + (tb!O59-2000)/8000))))</f>
        <v>0</v>
      </c>
      <c r="P59" s="38"/>
      <c r="Q59" s="38">
        <f>IF(tb!Q59&lt;=100,0,
IF(tb!Q59&lt;=500,(tb!Q59-100)/500,
IF(tb!Q59&lt;=1000,0.8 + (tb!Q59-500)/2000,
IF(tb!Q59&lt;=2000,1.05 + (tb!Q59-1000)/4000,
1.3 + (tb!Q59-2000)/8000))))</f>
        <v>0</v>
      </c>
      <c r="R59" s="38">
        <f>IF(tb!R59&lt;=100,0,
IF(tb!R59&lt;=500,(tb!R59-100)/500,
IF(tb!R59&lt;=1000,0.8 + (tb!R59-500)/2000,
IF(tb!R59&lt;=2000,1.05 + (tb!R59-1000)/4000,
1.3 + (tb!R59-2000)/8000))))</f>
        <v>0</v>
      </c>
      <c r="S59" s="38">
        <f>IF(tb!S59&lt;=100,0,
IF(tb!S59&lt;=500,(tb!S59-100)/500,
IF(tb!S59&lt;=1000,0.8 + (tb!S59-500)/2000,
IF(tb!S59&lt;=2000,1.05 + (tb!S59-1000)/4000,
1.3 + (tb!S59-2000)/8000))))</f>
        <v>0</v>
      </c>
      <c r="T59" s="38">
        <f>IF(tb!T59&lt;=100,0,
IF(tb!T59&lt;=500,(tb!T59-100)/500,
IF(tb!T59&lt;=1000,0.8 + (tb!T59-500)/2000,
IF(tb!T59&lt;=2000,1.05 + (tb!T59-1000)/4000,
1.3 + (tb!T59-2000)/8000))))</f>
        <v>0</v>
      </c>
      <c r="U59" s="38">
        <f>IF(tb!U59&lt;=100,0,
IF(tb!U59&lt;=500,(tb!U59-100)/500,
IF(tb!U59&lt;=1000,0.8 + (tb!U59-500)/2000,
IF(tb!U59&lt;=2000,1.05 + (tb!U59-1000)/4000,
1.3 + (tb!U59-2000)/8000))))</f>
        <v>0</v>
      </c>
      <c r="V59" s="38">
        <f>IF(tb!V59&lt;=100,0,
IF(tb!V59&lt;=500,(tb!V59-100)/500,
IF(tb!V59&lt;=1000,0.8 + (tb!V59-500)/2000,
IF(tb!V59&lt;=2000,1.05 + (tb!V59-1000)/4000,
1.3 + (tb!V59-2000)/8000))))</f>
        <v>0</v>
      </c>
      <c r="W59" s="38">
        <f>IF(tb!W59&lt;=100,0,
IF(tb!W59&lt;=500,(tb!W59-100)/500,
IF(tb!W59&lt;=1000,0.8 + (tb!W59-500)/2000,
IF(tb!W59&lt;=2000,1.05 + (tb!W59-1000)/4000,
1.3 + (tb!W59-2000)/8000))))</f>
        <v>0</v>
      </c>
      <c r="X59" s="38">
        <f>IF(tb!X59&lt;=100,0,
IF(tb!X59&lt;=500,(tb!X59-100)/500,
IF(tb!X59&lt;=1000,0.8 + (tb!X59-500)/2000,
IF(tb!X59&lt;=2000,1.05 + (tb!X59-1000)/4000,
1.3 + (tb!X59-2000)/8000))))</f>
        <v>0</v>
      </c>
      <c r="Y59" s="38">
        <f>IF(tb!Y59&lt;=100,0,
IF(tb!Y59&lt;=500,(tb!Y59-100)/500,
IF(tb!Y59&lt;=1000,0.8 + (tb!Y59-500)/2000,
IF(tb!Y59&lt;=2000,1.05 + (tb!Y59-1000)/4000,
1.3 + (tb!Y59-2000)/8000))))</f>
        <v>0</v>
      </c>
      <c r="Z59" s="38">
        <f>IF(tb!Z59&lt;=100,0,
IF(tb!Z59&lt;=500,(tb!Z59-100)/500,
IF(tb!Z59&lt;=1000,0.8 + (tb!Z59-500)/2000,
IF(tb!Z59&lt;=2000,1.05 + (tb!Z59-1000)/4000,
1.3 + (tb!Z59-2000)/8000))))</f>
        <v>0</v>
      </c>
      <c r="AA59" s="38">
        <f>IF(tb!AA59&lt;=100,0,
IF(tb!AA59&lt;=500,(tb!AA59-100)/500,
IF(tb!AA59&lt;=1000,0.8 + (tb!AA59-500)/2000,
IF(tb!AA59&lt;=2000,1.05 + (tb!AA59-1000)/4000,
1.3 + (tb!AA59-2000)/8000))))</f>
        <v>0</v>
      </c>
      <c r="AB59" s="38">
        <f>IF(tb!AB59&lt;=100,0,
IF(tb!AB59&lt;=500,(tb!AB59-100)/500,
IF(tb!AB59&lt;=1000,0.8 + (tb!AB59-500)/2000,
IF(tb!AB59&lt;=2000,1.05 + (tb!AB59-1000)/4000,
1.3 + (tb!AB59-2000)/8000))))</f>
        <v>0</v>
      </c>
      <c r="AC59" s="38">
        <f>IF(tb!AC59&lt;=100,0,
IF(tb!AC59&lt;=500,(tb!AC59-100)/500,
IF(tb!AC59&lt;=1000,0.8 + (tb!AC59-500)/2000,
IF(tb!AC59&lt;=2000,1.05 + (tb!AC59-1000)/4000,
1.3 + (tb!AC59-2000)/8000))))</f>
        <v>0</v>
      </c>
      <c r="AD59" s="38">
        <f>IF(tb!AD59&lt;=100,0,
IF(tb!AD59&lt;=500,(tb!AD59-100)/500,
IF(tb!AD59&lt;=1000,0.8 + (tb!AD59-500)/2000,
IF(tb!AD59&lt;=2000,1.05 + (tb!AD59-1000)/4000,
1.3 + (tb!AD59-2000)/8000))))</f>
        <v>0</v>
      </c>
      <c r="AE59" s="38">
        <f>IF(tb!AE59&lt;=100,0,
IF(tb!AE59&lt;=500,(tb!AE59-100)/500,
IF(tb!AE59&lt;=1000,0.8 + (tb!AE59-500)/2000,
IF(tb!AE59&lt;=2000,1.05 + (tb!AE59-1000)/4000,
1.3 + (tb!AE59-2000)/8000))))</f>
        <v>0</v>
      </c>
    </row>
    <row r="60" spans="1:31" x14ac:dyDescent="0.25">
      <c r="A60" s="38">
        <f>IF(tb!A60&lt;=100,0,
IF(tb!A60&lt;=500,(tb!A60-100)/500,
IF(tb!A60&lt;=1000,0.8 + (tb!A60-500)/2000,
IF(tb!A60&lt;=2000,1.05 + (tb!A60-1000)/4000,
1.3 + (tb!A60-2000)/8000))))</f>
        <v>0</v>
      </c>
      <c r="B60" s="38">
        <f>IF(tb!B60&lt;=100,0,
IF(tb!B60&lt;=500,(tb!B60-100)/500,
IF(tb!B60&lt;=1000,0.8 + (tb!B60-500)/2000,
IF(tb!B60&lt;=2000,1.05 + (tb!B60-1000)/4000,
1.3 + (tb!B60-2000)/8000))))</f>
        <v>0</v>
      </c>
      <c r="C60" s="38">
        <f>IF(tb!C60&lt;=100,0,
IF(tb!C60&lt;=500,(tb!C60-100)/500,
IF(tb!C60&lt;=1000,0.8 + (tb!C60-500)/2000,
IF(tb!C60&lt;=2000,1.05 + (tb!C60-1000)/4000,
1.3 + (tb!C60-2000)/8000))))</f>
        <v>0</v>
      </c>
      <c r="D60" s="38">
        <f>IF(tb!D60&lt;=100,0,
IF(tb!D60&lt;=500,(tb!D60-100)/500,
IF(tb!D60&lt;=1000,0.8 + (tb!D60-500)/2000,
IF(tb!D60&lt;=2000,1.05 + (tb!D60-1000)/4000,
1.3 + (tb!D60-2000)/8000))))</f>
        <v>0</v>
      </c>
      <c r="E60" s="38">
        <f>IF(tb!E60&lt;=100,0,
IF(tb!E60&lt;=500,(tb!E60-100)/500,
IF(tb!E60&lt;=1000,0.8 + (tb!E60-500)/2000,
IF(tb!E60&lt;=2000,1.05 + (tb!E60-1000)/4000,
1.3 + (tb!E60-2000)/8000))))</f>
        <v>0</v>
      </c>
      <c r="F60" s="38">
        <f>IF(tb!F60&lt;=100,0,
IF(tb!F60&lt;=500,(tb!F60-100)/500,
IF(tb!F60&lt;=1000,0.8 + (tb!F60-500)/2000,
IF(tb!F60&lt;=2000,1.05 + (tb!F60-1000)/4000,
1.3 + (tb!F60-2000)/8000))))</f>
        <v>0</v>
      </c>
      <c r="G60" s="38">
        <f>IF(tb!G60&lt;=100,0,
IF(tb!G60&lt;=500,(tb!G60-100)/500,
IF(tb!G60&lt;=1000,0.8 + (tb!G60-500)/2000,
IF(tb!G60&lt;=2000,1.05 + (tb!G60-1000)/4000,
1.3 + (tb!G60-2000)/8000))))</f>
        <v>0</v>
      </c>
      <c r="H60" s="38">
        <f>IF(tb!H60&lt;=100,0,
IF(tb!H60&lt;=500,(tb!H60-100)/500,
IF(tb!H60&lt;=1000,0.8 + (tb!H60-500)/2000,
IF(tb!H60&lt;=2000,1.05 + (tb!H60-1000)/4000,
1.3 + (tb!H60-2000)/8000))))</f>
        <v>0</v>
      </c>
      <c r="I60" s="38">
        <f>IF(tb!I60&lt;=100,0,
IF(tb!I60&lt;=500,(tb!I60-100)/500,
IF(tb!I60&lt;=1000,0.8 + (tb!I60-500)/2000,
IF(tb!I60&lt;=2000,1.05 + (tb!I60-1000)/4000,
1.3 + (tb!I60-2000)/8000))))</f>
        <v>0</v>
      </c>
      <c r="J60" s="38">
        <f>IF(tb!J60&lt;=100,0,
IF(tb!J60&lt;=500,(tb!J60-100)/500,
IF(tb!J60&lt;=1000,0.8 + (tb!J60-500)/2000,
IF(tb!J60&lt;=2000,1.05 + (tb!J60-1000)/4000,
1.3 + (tb!J60-2000)/8000))))</f>
        <v>0</v>
      </c>
      <c r="K60" s="38">
        <f>IF(tb!K60&lt;=100,0,
IF(tb!K60&lt;=500,(tb!K60-100)/500,
IF(tb!K60&lt;=1000,0.8 + (tb!K60-500)/2000,
IF(tb!K60&lt;=2000,1.05 + (tb!K60-1000)/4000,
1.3 + (tb!K60-2000)/8000))))</f>
        <v>0</v>
      </c>
      <c r="L60" s="38">
        <f>IF(tb!L60&lt;=100,0,
IF(tb!L60&lt;=500,(tb!L60-100)/500,
IF(tb!L60&lt;=1000,0.8 + (tb!L60-500)/2000,
IF(tb!L60&lt;=2000,1.05 + (tb!L60-1000)/4000,
1.3 + (tb!L60-2000)/8000))))</f>
        <v>0</v>
      </c>
      <c r="M60" s="38">
        <f>IF(tb!M60&lt;=100,0,
IF(tb!M60&lt;=500,(tb!M60-100)/500,
IF(tb!M60&lt;=1000,0.8 + (tb!M60-500)/2000,
IF(tb!M60&lt;=2000,1.05 + (tb!M60-1000)/4000,
1.3 + (tb!M60-2000)/8000))))</f>
        <v>0</v>
      </c>
      <c r="N60" s="38">
        <f>IF(tb!N60&lt;=100,0,
IF(tb!N60&lt;=500,(tb!N60-100)/500,
IF(tb!N60&lt;=1000,0.8 + (tb!N60-500)/2000,
IF(tb!N60&lt;=2000,1.05 + (tb!N60-1000)/4000,
1.3 + (tb!N60-2000)/8000))))</f>
        <v>0</v>
      </c>
      <c r="O60" s="38">
        <f>IF(tb!O60&lt;=100,0,
IF(tb!O60&lt;=500,(tb!O60-100)/500,
IF(tb!O60&lt;=1000,0.8 + (tb!O60-500)/2000,
IF(tb!O60&lt;=2000,1.05 + (tb!O60-1000)/4000,
1.3 + (tb!O60-2000)/8000))))</f>
        <v>0</v>
      </c>
      <c r="P60" s="38"/>
      <c r="Q60" s="38">
        <f>IF(tb!Q60&lt;=100,0,
IF(tb!Q60&lt;=500,(tb!Q60-100)/500,
IF(tb!Q60&lt;=1000,0.8 + (tb!Q60-500)/2000,
IF(tb!Q60&lt;=2000,1.05 + (tb!Q60-1000)/4000,
1.3 + (tb!Q60-2000)/8000))))</f>
        <v>0</v>
      </c>
      <c r="R60" s="38">
        <f>IF(tb!R60&lt;=100,0,
IF(tb!R60&lt;=500,(tb!R60-100)/500,
IF(tb!R60&lt;=1000,0.8 + (tb!R60-500)/2000,
IF(tb!R60&lt;=2000,1.05 + (tb!R60-1000)/4000,
1.3 + (tb!R60-2000)/8000))))</f>
        <v>0</v>
      </c>
      <c r="S60" s="38">
        <f>IF(tb!S60&lt;=100,0,
IF(tb!S60&lt;=500,(tb!S60-100)/500,
IF(tb!S60&lt;=1000,0.8 + (tb!S60-500)/2000,
IF(tb!S60&lt;=2000,1.05 + (tb!S60-1000)/4000,
1.3 + (tb!S60-2000)/8000))))</f>
        <v>0</v>
      </c>
      <c r="T60" s="38">
        <f>IF(tb!T60&lt;=100,0,
IF(tb!T60&lt;=500,(tb!T60-100)/500,
IF(tb!T60&lt;=1000,0.8 + (tb!T60-500)/2000,
IF(tb!T60&lt;=2000,1.05 + (tb!T60-1000)/4000,
1.3 + (tb!T60-2000)/8000))))</f>
        <v>0</v>
      </c>
      <c r="U60" s="38">
        <f>IF(tb!U60&lt;=100,0,
IF(tb!U60&lt;=500,(tb!U60-100)/500,
IF(tb!U60&lt;=1000,0.8 + (tb!U60-500)/2000,
IF(tb!U60&lt;=2000,1.05 + (tb!U60-1000)/4000,
1.3 + (tb!U60-2000)/8000))))</f>
        <v>0</v>
      </c>
      <c r="V60" s="38">
        <f>IF(tb!V60&lt;=100,0,
IF(tb!V60&lt;=500,(tb!V60-100)/500,
IF(tb!V60&lt;=1000,0.8 + (tb!V60-500)/2000,
IF(tb!V60&lt;=2000,1.05 + (tb!V60-1000)/4000,
1.3 + (tb!V60-2000)/8000))))</f>
        <v>0</v>
      </c>
      <c r="W60" s="38">
        <f>IF(tb!W60&lt;=100,0,
IF(tb!W60&lt;=500,(tb!W60-100)/500,
IF(tb!W60&lt;=1000,0.8 + (tb!W60-500)/2000,
IF(tb!W60&lt;=2000,1.05 + (tb!W60-1000)/4000,
1.3 + (tb!W60-2000)/8000))))</f>
        <v>0</v>
      </c>
      <c r="X60" s="38">
        <f>IF(tb!X60&lt;=100,0,
IF(tb!X60&lt;=500,(tb!X60-100)/500,
IF(tb!X60&lt;=1000,0.8 + (tb!X60-500)/2000,
IF(tb!X60&lt;=2000,1.05 + (tb!X60-1000)/4000,
1.3 + (tb!X60-2000)/8000))))</f>
        <v>0</v>
      </c>
      <c r="Y60" s="38">
        <f>IF(tb!Y60&lt;=100,0,
IF(tb!Y60&lt;=500,(tb!Y60-100)/500,
IF(tb!Y60&lt;=1000,0.8 + (tb!Y60-500)/2000,
IF(tb!Y60&lt;=2000,1.05 + (tb!Y60-1000)/4000,
1.3 + (tb!Y60-2000)/8000))))</f>
        <v>0</v>
      </c>
      <c r="Z60" s="38">
        <f>IF(tb!Z60&lt;=100,0,
IF(tb!Z60&lt;=500,(tb!Z60-100)/500,
IF(tb!Z60&lt;=1000,0.8 + (tb!Z60-500)/2000,
IF(tb!Z60&lt;=2000,1.05 + (tb!Z60-1000)/4000,
1.3 + (tb!Z60-2000)/8000))))</f>
        <v>0</v>
      </c>
      <c r="AA60" s="38">
        <f>IF(tb!AA60&lt;=100,0,
IF(tb!AA60&lt;=500,(tb!AA60-100)/500,
IF(tb!AA60&lt;=1000,0.8 + (tb!AA60-500)/2000,
IF(tb!AA60&lt;=2000,1.05 + (tb!AA60-1000)/4000,
1.3 + (tb!AA60-2000)/8000))))</f>
        <v>0</v>
      </c>
      <c r="AB60" s="38">
        <f>IF(tb!AB60&lt;=100,0,
IF(tb!AB60&lt;=500,(tb!AB60-100)/500,
IF(tb!AB60&lt;=1000,0.8 + (tb!AB60-500)/2000,
IF(tb!AB60&lt;=2000,1.05 + (tb!AB60-1000)/4000,
1.3 + (tb!AB60-2000)/8000))))</f>
        <v>0</v>
      </c>
      <c r="AC60" s="38">
        <f>IF(tb!AC60&lt;=100,0,
IF(tb!AC60&lt;=500,(tb!AC60-100)/500,
IF(tb!AC60&lt;=1000,0.8 + (tb!AC60-500)/2000,
IF(tb!AC60&lt;=2000,1.05 + (tb!AC60-1000)/4000,
1.3 + (tb!AC60-2000)/8000))))</f>
        <v>0</v>
      </c>
      <c r="AD60" s="38">
        <f>IF(tb!AD60&lt;=100,0,
IF(tb!AD60&lt;=500,(tb!AD60-100)/500,
IF(tb!AD60&lt;=1000,0.8 + (tb!AD60-500)/2000,
IF(tb!AD60&lt;=2000,1.05 + (tb!AD60-1000)/4000,
1.3 + (tb!AD60-2000)/8000))))</f>
        <v>0</v>
      </c>
      <c r="AE60" s="38">
        <f>IF(tb!AE60&lt;=100,0,
IF(tb!AE60&lt;=500,(tb!AE60-100)/500,
IF(tb!AE60&lt;=1000,0.8 + (tb!AE60-500)/2000,
IF(tb!AE60&lt;=2000,1.05 + (tb!AE60-1000)/4000,
1.3 + (tb!AE60-2000)/8000))))</f>
        <v>0</v>
      </c>
    </row>
    <row r="61" spans="1:31" x14ac:dyDescent="0.25">
      <c r="A61" s="38">
        <f>IF(tb!A61&lt;=100,0,
IF(tb!A61&lt;=500,(tb!A61-100)/500,
IF(tb!A61&lt;=1000,0.8 + (tb!A61-500)/2000,
IF(tb!A61&lt;=2000,1.05 + (tb!A61-1000)/4000,
1.3 + (tb!A61-2000)/8000))))</f>
        <v>0</v>
      </c>
      <c r="B61" s="38">
        <f>IF(tb!B61&lt;=100,0,
IF(tb!B61&lt;=500,(tb!B61-100)/500,
IF(tb!B61&lt;=1000,0.8 + (tb!B61-500)/2000,
IF(tb!B61&lt;=2000,1.05 + (tb!B61-1000)/4000,
1.3 + (tb!B61-2000)/8000))))</f>
        <v>0</v>
      </c>
      <c r="C61" s="38">
        <f>IF(tb!C61&lt;=100,0,
IF(tb!C61&lt;=500,(tb!C61-100)/500,
IF(tb!C61&lt;=1000,0.8 + (tb!C61-500)/2000,
IF(tb!C61&lt;=2000,1.05 + (tb!C61-1000)/4000,
1.3 + (tb!C61-2000)/8000))))</f>
        <v>0</v>
      </c>
      <c r="D61" s="38">
        <f>IF(tb!D61&lt;=100,0,
IF(tb!D61&lt;=500,(tb!D61-100)/500,
IF(tb!D61&lt;=1000,0.8 + (tb!D61-500)/2000,
IF(tb!D61&lt;=2000,1.05 + (tb!D61-1000)/4000,
1.3 + (tb!D61-2000)/8000))))</f>
        <v>0</v>
      </c>
      <c r="E61" s="38">
        <f>IF(tb!E61&lt;=100,0,
IF(tb!E61&lt;=500,(tb!E61-100)/500,
IF(tb!E61&lt;=1000,0.8 + (tb!E61-500)/2000,
IF(tb!E61&lt;=2000,1.05 + (tb!E61-1000)/4000,
1.3 + (tb!E61-2000)/8000))))</f>
        <v>0</v>
      </c>
      <c r="F61" s="38">
        <f>IF(tb!F61&lt;=100,0,
IF(tb!F61&lt;=500,(tb!F61-100)/500,
IF(tb!F61&lt;=1000,0.8 + (tb!F61-500)/2000,
IF(tb!F61&lt;=2000,1.05 + (tb!F61-1000)/4000,
1.3 + (tb!F61-2000)/8000))))</f>
        <v>0</v>
      </c>
      <c r="G61" s="38">
        <f>IF(tb!G61&lt;=100,0,
IF(tb!G61&lt;=500,(tb!G61-100)/500,
IF(tb!G61&lt;=1000,0.8 + (tb!G61-500)/2000,
IF(tb!G61&lt;=2000,1.05 + (tb!G61-1000)/4000,
1.3 + (tb!G61-2000)/8000))))</f>
        <v>0</v>
      </c>
      <c r="H61" s="38">
        <f>IF(tb!H61&lt;=100,0,
IF(tb!H61&lt;=500,(tb!H61-100)/500,
IF(tb!H61&lt;=1000,0.8 + (tb!H61-500)/2000,
IF(tb!H61&lt;=2000,1.05 + (tb!H61-1000)/4000,
1.3 + (tb!H61-2000)/8000))))</f>
        <v>0</v>
      </c>
      <c r="I61" s="38">
        <f>IF(tb!I61&lt;=100,0,
IF(tb!I61&lt;=500,(tb!I61-100)/500,
IF(tb!I61&lt;=1000,0.8 + (tb!I61-500)/2000,
IF(tb!I61&lt;=2000,1.05 + (tb!I61-1000)/4000,
1.3 + (tb!I61-2000)/8000))))</f>
        <v>0</v>
      </c>
      <c r="J61" s="38">
        <f>IF(tb!J61&lt;=100,0,
IF(tb!J61&lt;=500,(tb!J61-100)/500,
IF(tb!J61&lt;=1000,0.8 + (tb!J61-500)/2000,
IF(tb!J61&lt;=2000,1.05 + (tb!J61-1000)/4000,
1.3 + (tb!J61-2000)/8000))))</f>
        <v>0</v>
      </c>
      <c r="K61" s="38">
        <f>IF(tb!K61&lt;=100,0,
IF(tb!K61&lt;=500,(tb!K61-100)/500,
IF(tb!K61&lt;=1000,0.8 + (tb!K61-500)/2000,
IF(tb!K61&lt;=2000,1.05 + (tb!K61-1000)/4000,
1.3 + (tb!K61-2000)/8000))))</f>
        <v>0</v>
      </c>
      <c r="L61" s="38">
        <f>IF(tb!L61&lt;=100,0,
IF(tb!L61&lt;=500,(tb!L61-100)/500,
IF(tb!L61&lt;=1000,0.8 + (tb!L61-500)/2000,
IF(tb!L61&lt;=2000,1.05 + (tb!L61-1000)/4000,
1.3 + (tb!L61-2000)/8000))))</f>
        <v>0</v>
      </c>
      <c r="M61" s="38">
        <f>IF(tb!M61&lt;=100,0,
IF(tb!M61&lt;=500,(tb!M61-100)/500,
IF(tb!M61&lt;=1000,0.8 + (tb!M61-500)/2000,
IF(tb!M61&lt;=2000,1.05 + (tb!M61-1000)/4000,
1.3 + (tb!M61-2000)/8000))))</f>
        <v>0</v>
      </c>
      <c r="N61" s="38">
        <f>IF(tb!N61&lt;=100,0,
IF(tb!N61&lt;=500,(tb!N61-100)/500,
IF(tb!N61&lt;=1000,0.8 + (tb!N61-500)/2000,
IF(tb!N61&lt;=2000,1.05 + (tb!N61-1000)/4000,
1.3 + (tb!N61-2000)/8000))))</f>
        <v>0</v>
      </c>
      <c r="O61" s="38">
        <f>IF(tb!O61&lt;=100,0,
IF(tb!O61&lt;=500,(tb!O61-100)/500,
IF(tb!O61&lt;=1000,0.8 + (tb!O61-500)/2000,
IF(tb!O61&lt;=2000,1.05 + (tb!O61-1000)/4000,
1.3 + (tb!O61-2000)/8000))))</f>
        <v>0</v>
      </c>
      <c r="P61" s="38"/>
      <c r="Q61" s="38">
        <f>IF(tb!Q61&lt;=100,0,
IF(tb!Q61&lt;=500,(tb!Q61-100)/500,
IF(tb!Q61&lt;=1000,0.8 + (tb!Q61-500)/2000,
IF(tb!Q61&lt;=2000,1.05 + (tb!Q61-1000)/4000,
1.3 + (tb!Q61-2000)/8000))))</f>
        <v>0</v>
      </c>
      <c r="R61" s="38">
        <f>IF(tb!R61&lt;=100,0,
IF(tb!R61&lt;=500,(tb!R61-100)/500,
IF(tb!R61&lt;=1000,0.8 + (tb!R61-500)/2000,
IF(tb!R61&lt;=2000,1.05 + (tb!R61-1000)/4000,
1.3 + (tb!R61-2000)/8000))))</f>
        <v>0</v>
      </c>
      <c r="S61" s="38">
        <f>IF(tb!S61&lt;=100,0,
IF(tb!S61&lt;=500,(tb!S61-100)/500,
IF(tb!S61&lt;=1000,0.8 + (tb!S61-500)/2000,
IF(tb!S61&lt;=2000,1.05 + (tb!S61-1000)/4000,
1.3 + (tb!S61-2000)/8000))))</f>
        <v>0</v>
      </c>
      <c r="T61" s="38">
        <f>IF(tb!T61&lt;=100,0,
IF(tb!T61&lt;=500,(tb!T61-100)/500,
IF(tb!T61&lt;=1000,0.8 + (tb!T61-500)/2000,
IF(tb!T61&lt;=2000,1.05 + (tb!T61-1000)/4000,
1.3 + (tb!T61-2000)/8000))))</f>
        <v>0</v>
      </c>
      <c r="U61" s="38">
        <f>IF(tb!U61&lt;=100,0,
IF(tb!U61&lt;=500,(tb!U61-100)/500,
IF(tb!U61&lt;=1000,0.8 + (tb!U61-500)/2000,
IF(tb!U61&lt;=2000,1.05 + (tb!U61-1000)/4000,
1.3 + (tb!U61-2000)/8000))))</f>
        <v>0</v>
      </c>
      <c r="V61" s="38">
        <f>IF(tb!V61&lt;=100,0,
IF(tb!V61&lt;=500,(tb!V61-100)/500,
IF(tb!V61&lt;=1000,0.8 + (tb!V61-500)/2000,
IF(tb!V61&lt;=2000,1.05 + (tb!V61-1000)/4000,
1.3 + (tb!V61-2000)/8000))))</f>
        <v>0</v>
      </c>
      <c r="W61" s="38">
        <f>IF(tb!W61&lt;=100,0,
IF(tb!W61&lt;=500,(tb!W61-100)/500,
IF(tb!W61&lt;=1000,0.8 + (tb!W61-500)/2000,
IF(tb!W61&lt;=2000,1.05 + (tb!W61-1000)/4000,
1.3 + (tb!W61-2000)/8000))))</f>
        <v>0</v>
      </c>
      <c r="X61" s="38">
        <f>IF(tb!X61&lt;=100,0,
IF(tb!X61&lt;=500,(tb!X61-100)/500,
IF(tb!X61&lt;=1000,0.8 + (tb!X61-500)/2000,
IF(tb!X61&lt;=2000,1.05 + (tb!X61-1000)/4000,
1.3 + (tb!X61-2000)/8000))))</f>
        <v>0</v>
      </c>
      <c r="Y61" s="38">
        <f>IF(tb!Y61&lt;=100,0,
IF(tb!Y61&lt;=500,(tb!Y61-100)/500,
IF(tb!Y61&lt;=1000,0.8 + (tb!Y61-500)/2000,
IF(tb!Y61&lt;=2000,1.05 + (tb!Y61-1000)/4000,
1.3 + (tb!Y61-2000)/8000))))</f>
        <v>0</v>
      </c>
      <c r="Z61" s="38">
        <f>IF(tb!Z61&lt;=100,0,
IF(tb!Z61&lt;=500,(tb!Z61-100)/500,
IF(tb!Z61&lt;=1000,0.8 + (tb!Z61-500)/2000,
IF(tb!Z61&lt;=2000,1.05 + (tb!Z61-1000)/4000,
1.3 + (tb!Z61-2000)/8000))))</f>
        <v>0</v>
      </c>
      <c r="AA61" s="38">
        <f>IF(tb!AA61&lt;=100,0,
IF(tb!AA61&lt;=500,(tb!AA61-100)/500,
IF(tb!AA61&lt;=1000,0.8 + (tb!AA61-500)/2000,
IF(tb!AA61&lt;=2000,1.05 + (tb!AA61-1000)/4000,
1.3 + (tb!AA61-2000)/8000))))</f>
        <v>0</v>
      </c>
      <c r="AB61" s="38">
        <f>IF(tb!AB61&lt;=100,0,
IF(tb!AB61&lt;=500,(tb!AB61-100)/500,
IF(tb!AB61&lt;=1000,0.8 + (tb!AB61-500)/2000,
IF(tb!AB61&lt;=2000,1.05 + (tb!AB61-1000)/4000,
1.3 + (tb!AB61-2000)/8000))))</f>
        <v>0</v>
      </c>
      <c r="AC61" s="38">
        <f>IF(tb!AC61&lt;=100,0,
IF(tb!AC61&lt;=500,(tb!AC61-100)/500,
IF(tb!AC61&lt;=1000,0.8 + (tb!AC61-500)/2000,
IF(tb!AC61&lt;=2000,1.05 + (tb!AC61-1000)/4000,
1.3 + (tb!AC61-2000)/8000))))</f>
        <v>0</v>
      </c>
      <c r="AD61" s="38">
        <f>IF(tb!AD61&lt;=100,0,
IF(tb!AD61&lt;=500,(tb!AD61-100)/500,
IF(tb!AD61&lt;=1000,0.8 + (tb!AD61-500)/2000,
IF(tb!AD61&lt;=2000,1.05 + (tb!AD61-1000)/4000,
1.3 + (tb!AD61-2000)/8000))))</f>
        <v>0</v>
      </c>
      <c r="AE61" s="38">
        <f>IF(tb!AE61&lt;=100,0,
IF(tb!AE61&lt;=500,(tb!AE61-100)/500,
IF(tb!AE61&lt;=1000,0.8 + (tb!AE61-500)/2000,
IF(tb!AE61&lt;=2000,1.05 + (tb!AE61-1000)/4000,
1.3 + (tb!AE61-2000)/8000))))</f>
        <v>0</v>
      </c>
    </row>
    <row r="62" spans="1:31" x14ac:dyDescent="0.25">
      <c r="A62" s="38">
        <f>IF(tb!A62&lt;=100,0,
IF(tb!A62&lt;=500,(tb!A62-100)/500,
IF(tb!A62&lt;=1000,0.8 + (tb!A62-500)/2000,
IF(tb!A62&lt;=2000,1.05 + (tb!A62-1000)/4000,
1.3 + (tb!A62-2000)/8000))))</f>
        <v>0</v>
      </c>
      <c r="B62" s="38">
        <f>IF(tb!B62&lt;=100,0,
IF(tb!B62&lt;=500,(tb!B62-100)/500,
IF(tb!B62&lt;=1000,0.8 + (tb!B62-500)/2000,
IF(tb!B62&lt;=2000,1.05 + (tb!B62-1000)/4000,
1.3 + (tb!B62-2000)/8000))))</f>
        <v>0</v>
      </c>
      <c r="C62" s="38">
        <f>IF(tb!C62&lt;=100,0,
IF(tb!C62&lt;=500,(tb!C62-100)/500,
IF(tb!C62&lt;=1000,0.8 + (tb!C62-500)/2000,
IF(tb!C62&lt;=2000,1.05 + (tb!C62-1000)/4000,
1.3 + (tb!C62-2000)/8000))))</f>
        <v>0</v>
      </c>
      <c r="D62" s="38">
        <f>IF(tb!D62&lt;=100,0,
IF(tb!D62&lt;=500,(tb!D62-100)/500,
IF(tb!D62&lt;=1000,0.8 + (tb!D62-500)/2000,
IF(tb!D62&lt;=2000,1.05 + (tb!D62-1000)/4000,
1.3 + (tb!D62-2000)/8000))))</f>
        <v>0</v>
      </c>
      <c r="E62" s="38">
        <f>IF(tb!E62&lt;=100,0,
IF(tb!E62&lt;=500,(tb!E62-100)/500,
IF(tb!E62&lt;=1000,0.8 + (tb!E62-500)/2000,
IF(tb!E62&lt;=2000,1.05 + (tb!E62-1000)/4000,
1.3 + (tb!E62-2000)/8000))))</f>
        <v>0</v>
      </c>
      <c r="F62" s="38">
        <f>IF(tb!F62&lt;=100,0,
IF(tb!F62&lt;=500,(tb!F62-100)/500,
IF(tb!F62&lt;=1000,0.8 + (tb!F62-500)/2000,
IF(tb!F62&lt;=2000,1.05 + (tb!F62-1000)/4000,
1.3 + (tb!F62-2000)/8000))))</f>
        <v>0</v>
      </c>
      <c r="G62" s="38">
        <f>IF(tb!G62&lt;=100,0,
IF(tb!G62&lt;=500,(tb!G62-100)/500,
IF(tb!G62&lt;=1000,0.8 + (tb!G62-500)/2000,
IF(tb!G62&lt;=2000,1.05 + (tb!G62-1000)/4000,
1.3 + (tb!G62-2000)/8000))))</f>
        <v>0</v>
      </c>
      <c r="H62" s="38">
        <f>IF(tb!H62&lt;=100,0,
IF(tb!H62&lt;=500,(tb!H62-100)/500,
IF(tb!H62&lt;=1000,0.8 + (tb!H62-500)/2000,
IF(tb!H62&lt;=2000,1.05 + (tb!H62-1000)/4000,
1.3 + (tb!H62-2000)/8000))))</f>
        <v>0</v>
      </c>
      <c r="I62" s="38">
        <f>IF(tb!I62&lt;=100,0,
IF(tb!I62&lt;=500,(tb!I62-100)/500,
IF(tb!I62&lt;=1000,0.8 + (tb!I62-500)/2000,
IF(tb!I62&lt;=2000,1.05 + (tb!I62-1000)/4000,
1.3 + (tb!I62-2000)/8000))))</f>
        <v>0</v>
      </c>
      <c r="J62" s="38">
        <f>IF(tb!J62&lt;=100,0,
IF(tb!J62&lt;=500,(tb!J62-100)/500,
IF(tb!J62&lt;=1000,0.8 + (tb!J62-500)/2000,
IF(tb!J62&lt;=2000,1.05 + (tb!J62-1000)/4000,
1.3 + (tb!J62-2000)/8000))))</f>
        <v>0</v>
      </c>
      <c r="K62" s="38">
        <f>IF(tb!K62&lt;=100,0,
IF(tb!K62&lt;=500,(tb!K62-100)/500,
IF(tb!K62&lt;=1000,0.8 + (tb!K62-500)/2000,
IF(tb!K62&lt;=2000,1.05 + (tb!K62-1000)/4000,
1.3 + (tb!K62-2000)/8000))))</f>
        <v>0</v>
      </c>
      <c r="L62" s="38">
        <f>IF(tb!L62&lt;=100,0,
IF(tb!L62&lt;=500,(tb!L62-100)/500,
IF(tb!L62&lt;=1000,0.8 + (tb!L62-500)/2000,
IF(tb!L62&lt;=2000,1.05 + (tb!L62-1000)/4000,
1.3 + (tb!L62-2000)/8000))))</f>
        <v>0</v>
      </c>
      <c r="M62" s="38">
        <f>IF(tb!M62&lt;=100,0,
IF(tb!M62&lt;=500,(tb!M62-100)/500,
IF(tb!M62&lt;=1000,0.8 + (tb!M62-500)/2000,
IF(tb!M62&lt;=2000,1.05 + (tb!M62-1000)/4000,
1.3 + (tb!M62-2000)/8000))))</f>
        <v>0</v>
      </c>
      <c r="N62" s="38">
        <f>IF(tb!N62&lt;=100,0,
IF(tb!N62&lt;=500,(tb!N62-100)/500,
IF(tb!N62&lt;=1000,0.8 + (tb!N62-500)/2000,
IF(tb!N62&lt;=2000,1.05 + (tb!N62-1000)/4000,
1.3 + (tb!N62-2000)/8000))))</f>
        <v>0</v>
      </c>
      <c r="O62" s="38">
        <f>IF(tb!O62&lt;=100,0,
IF(tb!O62&lt;=500,(tb!O62-100)/500,
IF(tb!O62&lt;=1000,0.8 + (tb!O62-500)/2000,
IF(tb!O62&lt;=2000,1.05 + (tb!O62-1000)/4000,
1.3 + (tb!O62-2000)/8000))))</f>
        <v>0</v>
      </c>
      <c r="P62" s="38"/>
      <c r="Q62" s="38">
        <f>IF(tb!Q62&lt;=100,0,
IF(tb!Q62&lt;=500,(tb!Q62-100)/500,
IF(tb!Q62&lt;=1000,0.8 + (tb!Q62-500)/2000,
IF(tb!Q62&lt;=2000,1.05 + (tb!Q62-1000)/4000,
1.3 + (tb!Q62-2000)/8000))))</f>
        <v>0</v>
      </c>
      <c r="R62" s="38">
        <f>IF(tb!R62&lt;=100,0,
IF(tb!R62&lt;=500,(tb!R62-100)/500,
IF(tb!R62&lt;=1000,0.8 + (tb!R62-500)/2000,
IF(tb!R62&lt;=2000,1.05 + (tb!R62-1000)/4000,
1.3 + (tb!R62-2000)/8000))))</f>
        <v>0</v>
      </c>
      <c r="S62" s="38">
        <f>IF(tb!S62&lt;=100,0,
IF(tb!S62&lt;=500,(tb!S62-100)/500,
IF(tb!S62&lt;=1000,0.8 + (tb!S62-500)/2000,
IF(tb!S62&lt;=2000,1.05 + (tb!S62-1000)/4000,
1.3 + (tb!S62-2000)/8000))))</f>
        <v>0</v>
      </c>
      <c r="T62" s="38">
        <f>IF(tb!T62&lt;=100,0,
IF(tb!T62&lt;=500,(tb!T62-100)/500,
IF(tb!T62&lt;=1000,0.8 + (tb!T62-500)/2000,
IF(tb!T62&lt;=2000,1.05 + (tb!T62-1000)/4000,
1.3 + (tb!T62-2000)/8000))))</f>
        <v>0</v>
      </c>
      <c r="U62" s="38">
        <f>IF(tb!U62&lt;=100,0,
IF(tb!U62&lt;=500,(tb!U62-100)/500,
IF(tb!U62&lt;=1000,0.8 + (tb!U62-500)/2000,
IF(tb!U62&lt;=2000,1.05 + (tb!U62-1000)/4000,
1.3 + (tb!U62-2000)/8000))))</f>
        <v>0</v>
      </c>
      <c r="V62" s="38">
        <f>IF(tb!V62&lt;=100,0,
IF(tb!V62&lt;=500,(tb!V62-100)/500,
IF(tb!V62&lt;=1000,0.8 + (tb!V62-500)/2000,
IF(tb!V62&lt;=2000,1.05 + (tb!V62-1000)/4000,
1.3 + (tb!V62-2000)/8000))))</f>
        <v>0</v>
      </c>
      <c r="W62" s="38">
        <f>IF(tb!W62&lt;=100,0,
IF(tb!W62&lt;=500,(tb!W62-100)/500,
IF(tb!W62&lt;=1000,0.8 + (tb!W62-500)/2000,
IF(tb!W62&lt;=2000,1.05 + (tb!W62-1000)/4000,
1.3 + (tb!W62-2000)/8000))))</f>
        <v>0</v>
      </c>
      <c r="X62" s="38">
        <f>IF(tb!X62&lt;=100,0,
IF(tb!X62&lt;=500,(tb!X62-100)/500,
IF(tb!X62&lt;=1000,0.8 + (tb!X62-500)/2000,
IF(tb!X62&lt;=2000,1.05 + (tb!X62-1000)/4000,
1.3 + (tb!X62-2000)/8000))))</f>
        <v>0</v>
      </c>
      <c r="Y62" s="38">
        <f>IF(tb!Y62&lt;=100,0,
IF(tb!Y62&lt;=500,(tb!Y62-100)/500,
IF(tb!Y62&lt;=1000,0.8 + (tb!Y62-500)/2000,
IF(tb!Y62&lt;=2000,1.05 + (tb!Y62-1000)/4000,
1.3 + (tb!Y62-2000)/8000))))</f>
        <v>0</v>
      </c>
      <c r="Z62" s="38">
        <f>IF(tb!Z62&lt;=100,0,
IF(tb!Z62&lt;=500,(tb!Z62-100)/500,
IF(tb!Z62&lt;=1000,0.8 + (tb!Z62-500)/2000,
IF(tb!Z62&lt;=2000,1.05 + (tb!Z62-1000)/4000,
1.3 + (tb!Z62-2000)/8000))))</f>
        <v>0</v>
      </c>
      <c r="AA62" s="38">
        <f>IF(tb!AA62&lt;=100,0,
IF(tb!AA62&lt;=500,(tb!AA62-100)/500,
IF(tb!AA62&lt;=1000,0.8 + (tb!AA62-500)/2000,
IF(tb!AA62&lt;=2000,1.05 + (tb!AA62-1000)/4000,
1.3 + (tb!AA62-2000)/8000))))</f>
        <v>0</v>
      </c>
      <c r="AB62" s="38">
        <f>IF(tb!AB62&lt;=100,0,
IF(tb!AB62&lt;=500,(tb!AB62-100)/500,
IF(tb!AB62&lt;=1000,0.8 + (tb!AB62-500)/2000,
IF(tb!AB62&lt;=2000,1.05 + (tb!AB62-1000)/4000,
1.3 + (tb!AB62-2000)/8000))))</f>
        <v>0</v>
      </c>
      <c r="AC62" s="38">
        <f>IF(tb!AC62&lt;=100,0,
IF(tb!AC62&lt;=500,(tb!AC62-100)/500,
IF(tb!AC62&lt;=1000,0.8 + (tb!AC62-500)/2000,
IF(tb!AC62&lt;=2000,1.05 + (tb!AC62-1000)/4000,
1.3 + (tb!AC62-2000)/8000))))</f>
        <v>0</v>
      </c>
      <c r="AD62" s="38">
        <f>IF(tb!AD62&lt;=100,0,
IF(tb!AD62&lt;=500,(tb!AD62-100)/500,
IF(tb!AD62&lt;=1000,0.8 + (tb!AD62-500)/2000,
IF(tb!AD62&lt;=2000,1.05 + (tb!AD62-1000)/4000,
1.3 + (tb!AD62-2000)/8000))))</f>
        <v>0</v>
      </c>
      <c r="AE62" s="38">
        <f>IF(tb!AE62&lt;=100,0,
IF(tb!AE62&lt;=500,(tb!AE62-100)/500,
IF(tb!AE62&lt;=1000,0.8 + (tb!AE62-500)/2000,
IF(tb!AE62&lt;=2000,1.05 + (tb!AE62-1000)/4000,
1.3 + (tb!AE62-2000)/8000))))</f>
        <v>0</v>
      </c>
    </row>
    <row r="63" spans="1:31" x14ac:dyDescent="0.25">
      <c r="A63" s="38">
        <f>IF(tb!A63&lt;=100,0,
IF(tb!A63&lt;=500,(tb!A63-100)/500,
IF(tb!A63&lt;=1000,0.8 + (tb!A63-500)/2000,
IF(tb!A63&lt;=2000,1.05 + (tb!A63-1000)/4000,
1.3 + (tb!A63-2000)/8000))))</f>
        <v>0</v>
      </c>
      <c r="B63" s="38">
        <f>IF(tb!B63&lt;=100,0,
IF(tb!B63&lt;=500,(tb!B63-100)/500,
IF(tb!B63&lt;=1000,0.8 + (tb!B63-500)/2000,
IF(tb!B63&lt;=2000,1.05 + (tb!B63-1000)/4000,
1.3 + (tb!B63-2000)/8000))))</f>
        <v>0</v>
      </c>
      <c r="C63" s="38">
        <f>IF(tb!C63&lt;=100,0,
IF(tb!C63&lt;=500,(tb!C63-100)/500,
IF(tb!C63&lt;=1000,0.8 + (tb!C63-500)/2000,
IF(tb!C63&lt;=2000,1.05 + (tb!C63-1000)/4000,
1.3 + (tb!C63-2000)/8000))))</f>
        <v>0</v>
      </c>
      <c r="D63" s="38">
        <f>IF(tb!D63&lt;=100,0,
IF(tb!D63&lt;=500,(tb!D63-100)/500,
IF(tb!D63&lt;=1000,0.8 + (tb!D63-500)/2000,
IF(tb!D63&lt;=2000,1.05 + (tb!D63-1000)/4000,
1.3 + (tb!D63-2000)/8000))))</f>
        <v>0</v>
      </c>
      <c r="E63" s="38">
        <f>IF(tb!E63&lt;=100,0,
IF(tb!E63&lt;=500,(tb!E63-100)/500,
IF(tb!E63&lt;=1000,0.8 + (tb!E63-500)/2000,
IF(tb!E63&lt;=2000,1.05 + (tb!E63-1000)/4000,
1.3 + (tb!E63-2000)/8000))))</f>
        <v>0</v>
      </c>
      <c r="F63" s="38">
        <f>IF(tb!F63&lt;=100,0,
IF(tb!F63&lt;=500,(tb!F63-100)/500,
IF(tb!F63&lt;=1000,0.8 + (tb!F63-500)/2000,
IF(tb!F63&lt;=2000,1.05 + (tb!F63-1000)/4000,
1.3 + (tb!F63-2000)/8000))))</f>
        <v>0</v>
      </c>
      <c r="G63" s="38">
        <f>IF(tb!G63&lt;=100,0,
IF(tb!G63&lt;=500,(tb!G63-100)/500,
IF(tb!G63&lt;=1000,0.8 + (tb!G63-500)/2000,
IF(tb!G63&lt;=2000,1.05 + (tb!G63-1000)/4000,
1.3 + (tb!G63-2000)/8000))))</f>
        <v>0</v>
      </c>
      <c r="H63" s="38">
        <f>IF(tb!H63&lt;=100,0,
IF(tb!H63&lt;=500,(tb!H63-100)/500,
IF(tb!H63&lt;=1000,0.8 + (tb!H63-500)/2000,
IF(tb!H63&lt;=2000,1.05 + (tb!H63-1000)/4000,
1.3 + (tb!H63-2000)/8000))))</f>
        <v>0</v>
      </c>
      <c r="I63" s="38">
        <f>IF(tb!I63&lt;=100,0,
IF(tb!I63&lt;=500,(tb!I63-100)/500,
IF(tb!I63&lt;=1000,0.8 + (tb!I63-500)/2000,
IF(tb!I63&lt;=2000,1.05 + (tb!I63-1000)/4000,
1.3 + (tb!I63-2000)/8000))))</f>
        <v>0</v>
      </c>
      <c r="J63" s="38">
        <f>IF(tb!J63&lt;=100,0,
IF(tb!J63&lt;=500,(tb!J63-100)/500,
IF(tb!J63&lt;=1000,0.8 + (tb!J63-500)/2000,
IF(tb!J63&lt;=2000,1.05 + (tb!J63-1000)/4000,
1.3 + (tb!J63-2000)/8000))))</f>
        <v>0</v>
      </c>
      <c r="K63" s="38">
        <f>IF(tb!K63&lt;=100,0,
IF(tb!K63&lt;=500,(tb!K63-100)/500,
IF(tb!K63&lt;=1000,0.8 + (tb!K63-500)/2000,
IF(tb!K63&lt;=2000,1.05 + (tb!K63-1000)/4000,
1.3 + (tb!K63-2000)/8000))))</f>
        <v>0</v>
      </c>
      <c r="L63" s="38">
        <f>IF(tb!L63&lt;=100,0,
IF(tb!L63&lt;=500,(tb!L63-100)/500,
IF(tb!L63&lt;=1000,0.8 + (tb!L63-500)/2000,
IF(tb!L63&lt;=2000,1.05 + (tb!L63-1000)/4000,
1.3 + (tb!L63-2000)/8000))))</f>
        <v>0</v>
      </c>
      <c r="M63" s="38">
        <f>IF(tb!M63&lt;=100,0,
IF(tb!M63&lt;=500,(tb!M63-100)/500,
IF(tb!M63&lt;=1000,0.8 + (tb!M63-500)/2000,
IF(tb!M63&lt;=2000,1.05 + (tb!M63-1000)/4000,
1.3 + (tb!M63-2000)/8000))))</f>
        <v>0</v>
      </c>
      <c r="N63" s="38">
        <f>IF(tb!N63&lt;=100,0,
IF(tb!N63&lt;=500,(tb!N63-100)/500,
IF(tb!N63&lt;=1000,0.8 + (tb!N63-500)/2000,
IF(tb!N63&lt;=2000,1.05 + (tb!N63-1000)/4000,
1.3 + (tb!N63-2000)/8000))))</f>
        <v>0</v>
      </c>
      <c r="O63" s="38">
        <f>IF(tb!O63&lt;=100,0,
IF(tb!O63&lt;=500,(tb!O63-100)/500,
IF(tb!O63&lt;=1000,0.8 + (tb!O63-500)/2000,
IF(tb!O63&lt;=2000,1.05 + (tb!O63-1000)/4000,
1.3 + (tb!O63-2000)/8000))))</f>
        <v>0</v>
      </c>
      <c r="P63" s="38"/>
      <c r="Q63" s="38">
        <f>IF(tb!Q63&lt;=100,0,
IF(tb!Q63&lt;=500,(tb!Q63-100)/500,
IF(tb!Q63&lt;=1000,0.8 + (tb!Q63-500)/2000,
IF(tb!Q63&lt;=2000,1.05 + (tb!Q63-1000)/4000,
1.3 + (tb!Q63-2000)/8000))))</f>
        <v>0</v>
      </c>
      <c r="R63" s="38">
        <f>IF(tb!R63&lt;=100,0,
IF(tb!R63&lt;=500,(tb!R63-100)/500,
IF(tb!R63&lt;=1000,0.8 + (tb!R63-500)/2000,
IF(tb!R63&lt;=2000,1.05 + (tb!R63-1000)/4000,
1.3 + (tb!R63-2000)/8000))))</f>
        <v>0</v>
      </c>
      <c r="S63" s="38">
        <f>IF(tb!S63&lt;=100,0,
IF(tb!S63&lt;=500,(tb!S63-100)/500,
IF(tb!S63&lt;=1000,0.8 + (tb!S63-500)/2000,
IF(tb!S63&lt;=2000,1.05 + (tb!S63-1000)/4000,
1.3 + (tb!S63-2000)/8000))))</f>
        <v>0</v>
      </c>
      <c r="T63" s="38">
        <f>IF(tb!T63&lt;=100,0,
IF(tb!T63&lt;=500,(tb!T63-100)/500,
IF(tb!T63&lt;=1000,0.8 + (tb!T63-500)/2000,
IF(tb!T63&lt;=2000,1.05 + (tb!T63-1000)/4000,
1.3 + (tb!T63-2000)/8000))))</f>
        <v>0</v>
      </c>
      <c r="U63" s="38">
        <f>IF(tb!U63&lt;=100,0,
IF(tb!U63&lt;=500,(tb!U63-100)/500,
IF(tb!U63&lt;=1000,0.8 + (tb!U63-500)/2000,
IF(tb!U63&lt;=2000,1.05 + (tb!U63-1000)/4000,
1.3 + (tb!U63-2000)/8000))))</f>
        <v>0</v>
      </c>
      <c r="V63" s="38">
        <f>IF(tb!V63&lt;=100,0,
IF(tb!V63&lt;=500,(tb!V63-100)/500,
IF(tb!V63&lt;=1000,0.8 + (tb!V63-500)/2000,
IF(tb!V63&lt;=2000,1.05 + (tb!V63-1000)/4000,
1.3 + (tb!V63-2000)/8000))))</f>
        <v>0</v>
      </c>
      <c r="W63" s="38">
        <f>IF(tb!W63&lt;=100,0,
IF(tb!W63&lt;=500,(tb!W63-100)/500,
IF(tb!W63&lt;=1000,0.8 + (tb!W63-500)/2000,
IF(tb!W63&lt;=2000,1.05 + (tb!W63-1000)/4000,
1.3 + (tb!W63-2000)/8000))))</f>
        <v>0</v>
      </c>
      <c r="X63" s="38">
        <f>IF(tb!X63&lt;=100,0,
IF(tb!X63&lt;=500,(tb!X63-100)/500,
IF(tb!X63&lt;=1000,0.8 + (tb!X63-500)/2000,
IF(tb!X63&lt;=2000,1.05 + (tb!X63-1000)/4000,
1.3 + (tb!X63-2000)/8000))))</f>
        <v>0</v>
      </c>
      <c r="Y63" s="38">
        <f>IF(tb!Y63&lt;=100,0,
IF(tb!Y63&lt;=500,(tb!Y63-100)/500,
IF(tb!Y63&lt;=1000,0.8 + (tb!Y63-500)/2000,
IF(tb!Y63&lt;=2000,1.05 + (tb!Y63-1000)/4000,
1.3 + (tb!Y63-2000)/8000))))</f>
        <v>0</v>
      </c>
      <c r="Z63" s="38">
        <f>IF(tb!Z63&lt;=100,0,
IF(tb!Z63&lt;=500,(tb!Z63-100)/500,
IF(tb!Z63&lt;=1000,0.8 + (tb!Z63-500)/2000,
IF(tb!Z63&lt;=2000,1.05 + (tb!Z63-1000)/4000,
1.3 + (tb!Z63-2000)/8000))))</f>
        <v>0</v>
      </c>
      <c r="AA63" s="38">
        <f>IF(tb!AA63&lt;=100,0,
IF(tb!AA63&lt;=500,(tb!AA63-100)/500,
IF(tb!AA63&lt;=1000,0.8 + (tb!AA63-500)/2000,
IF(tb!AA63&lt;=2000,1.05 + (tb!AA63-1000)/4000,
1.3 + (tb!AA63-2000)/8000))))</f>
        <v>0</v>
      </c>
      <c r="AB63" s="38">
        <f>IF(tb!AB63&lt;=100,0,
IF(tb!AB63&lt;=500,(tb!AB63-100)/500,
IF(tb!AB63&lt;=1000,0.8 + (tb!AB63-500)/2000,
IF(tb!AB63&lt;=2000,1.05 + (tb!AB63-1000)/4000,
1.3 + (tb!AB63-2000)/8000))))</f>
        <v>0</v>
      </c>
      <c r="AC63" s="38">
        <f>IF(tb!AC63&lt;=100,0,
IF(tb!AC63&lt;=500,(tb!AC63-100)/500,
IF(tb!AC63&lt;=1000,0.8 + (tb!AC63-500)/2000,
IF(tb!AC63&lt;=2000,1.05 + (tb!AC63-1000)/4000,
1.3 + (tb!AC63-2000)/8000))))</f>
        <v>0</v>
      </c>
      <c r="AD63" s="38">
        <f>IF(tb!AD63&lt;=100,0,
IF(tb!AD63&lt;=500,(tb!AD63-100)/500,
IF(tb!AD63&lt;=1000,0.8 + (tb!AD63-500)/2000,
IF(tb!AD63&lt;=2000,1.05 + (tb!AD63-1000)/4000,
1.3 + (tb!AD63-2000)/8000))))</f>
        <v>0</v>
      </c>
      <c r="AE63" s="38">
        <f>IF(tb!AE63&lt;=100,0,
IF(tb!AE63&lt;=500,(tb!AE63-100)/500,
IF(tb!AE63&lt;=1000,0.8 + (tb!AE63-500)/2000,
IF(tb!AE63&lt;=2000,1.05 + (tb!AE63-1000)/4000,
1.3 + (tb!AE63-2000)/8000))))</f>
        <v>0</v>
      </c>
    </row>
    <row r="64" spans="1:31" x14ac:dyDescent="0.25">
      <c r="A64" s="38">
        <f>IF(tb!A64&lt;=100,0,
IF(tb!A64&lt;=500,(tb!A64-100)/500,
IF(tb!A64&lt;=1000,0.8 + (tb!A64-500)/2000,
IF(tb!A64&lt;=2000,1.05 + (tb!A64-1000)/4000,
1.3 + (tb!A64-2000)/8000))))</f>
        <v>0</v>
      </c>
      <c r="B64" s="38">
        <f>IF(tb!B64&lt;=100,0,
IF(tb!B64&lt;=500,(tb!B64-100)/500,
IF(tb!B64&lt;=1000,0.8 + (tb!B64-500)/2000,
IF(tb!B64&lt;=2000,1.05 + (tb!B64-1000)/4000,
1.3 + (tb!B64-2000)/8000))))</f>
        <v>0</v>
      </c>
      <c r="C64" s="38">
        <f>IF(tb!C64&lt;=100,0,
IF(tb!C64&lt;=500,(tb!C64-100)/500,
IF(tb!C64&lt;=1000,0.8 + (tb!C64-500)/2000,
IF(tb!C64&lt;=2000,1.05 + (tb!C64-1000)/4000,
1.3 + (tb!C64-2000)/8000))))</f>
        <v>0</v>
      </c>
      <c r="D64" s="38">
        <f>IF(tb!D64&lt;=100,0,
IF(tb!D64&lt;=500,(tb!D64-100)/500,
IF(tb!D64&lt;=1000,0.8 + (tb!D64-500)/2000,
IF(tb!D64&lt;=2000,1.05 + (tb!D64-1000)/4000,
1.3 + (tb!D64-2000)/8000))))</f>
        <v>0</v>
      </c>
      <c r="E64" s="38">
        <f>IF(tb!E64&lt;=100,0,
IF(tb!E64&lt;=500,(tb!E64-100)/500,
IF(tb!E64&lt;=1000,0.8 + (tb!E64-500)/2000,
IF(tb!E64&lt;=2000,1.05 + (tb!E64-1000)/4000,
1.3 + (tb!E64-2000)/8000))))</f>
        <v>0</v>
      </c>
      <c r="F64" s="38">
        <f>IF(tb!F64&lt;=100,0,
IF(tb!F64&lt;=500,(tb!F64-100)/500,
IF(tb!F64&lt;=1000,0.8 + (tb!F64-500)/2000,
IF(tb!F64&lt;=2000,1.05 + (tb!F64-1000)/4000,
1.3 + (tb!F64-2000)/8000))))</f>
        <v>0</v>
      </c>
      <c r="G64" s="38">
        <f>IF(tb!G64&lt;=100,0,
IF(tb!G64&lt;=500,(tb!G64-100)/500,
IF(tb!G64&lt;=1000,0.8 + (tb!G64-500)/2000,
IF(tb!G64&lt;=2000,1.05 + (tb!G64-1000)/4000,
1.3 + (tb!G64-2000)/8000))))</f>
        <v>0</v>
      </c>
      <c r="H64" s="38">
        <f>IF(tb!H64&lt;=100,0,
IF(tb!H64&lt;=500,(tb!H64-100)/500,
IF(tb!H64&lt;=1000,0.8 + (tb!H64-500)/2000,
IF(tb!H64&lt;=2000,1.05 + (tb!H64-1000)/4000,
1.3 + (tb!H64-2000)/8000))))</f>
        <v>0</v>
      </c>
      <c r="I64" s="38">
        <f>IF(tb!I64&lt;=100,0,
IF(tb!I64&lt;=500,(tb!I64-100)/500,
IF(tb!I64&lt;=1000,0.8 + (tb!I64-500)/2000,
IF(tb!I64&lt;=2000,1.05 + (tb!I64-1000)/4000,
1.3 + (tb!I64-2000)/8000))))</f>
        <v>0</v>
      </c>
      <c r="J64" s="38">
        <f>IF(tb!J64&lt;=100,0,
IF(tb!J64&lt;=500,(tb!J64-100)/500,
IF(tb!J64&lt;=1000,0.8 + (tb!J64-500)/2000,
IF(tb!J64&lt;=2000,1.05 + (tb!J64-1000)/4000,
1.3 + (tb!J64-2000)/8000))))</f>
        <v>0</v>
      </c>
      <c r="K64" s="38">
        <f>IF(tb!K64&lt;=100,0,
IF(tb!K64&lt;=500,(tb!K64-100)/500,
IF(tb!K64&lt;=1000,0.8 + (tb!K64-500)/2000,
IF(tb!K64&lt;=2000,1.05 + (tb!K64-1000)/4000,
1.3 + (tb!K64-2000)/8000))))</f>
        <v>0</v>
      </c>
      <c r="L64" s="38">
        <f>IF(tb!L64&lt;=100,0,
IF(tb!L64&lt;=500,(tb!L64-100)/500,
IF(tb!L64&lt;=1000,0.8 + (tb!L64-500)/2000,
IF(tb!L64&lt;=2000,1.05 + (tb!L64-1000)/4000,
1.3 + (tb!L64-2000)/8000))))</f>
        <v>0</v>
      </c>
      <c r="M64" s="38">
        <f>IF(tb!M64&lt;=100,0,
IF(tb!M64&lt;=500,(tb!M64-100)/500,
IF(tb!M64&lt;=1000,0.8 + (tb!M64-500)/2000,
IF(tb!M64&lt;=2000,1.05 + (tb!M64-1000)/4000,
1.3 + (tb!M64-2000)/8000))))</f>
        <v>0</v>
      </c>
      <c r="N64" s="38">
        <f>IF(tb!N64&lt;=100,0,
IF(tb!N64&lt;=500,(tb!N64-100)/500,
IF(tb!N64&lt;=1000,0.8 + (tb!N64-500)/2000,
IF(tb!N64&lt;=2000,1.05 + (tb!N64-1000)/4000,
1.3 + (tb!N64-2000)/8000))))</f>
        <v>0</v>
      </c>
      <c r="O64" s="38">
        <f>IF(tb!O64&lt;=100,0,
IF(tb!O64&lt;=500,(tb!O64-100)/500,
IF(tb!O64&lt;=1000,0.8 + (tb!O64-500)/2000,
IF(tb!O64&lt;=2000,1.05 + (tb!O64-1000)/4000,
1.3 + (tb!O64-2000)/8000))))</f>
        <v>0</v>
      </c>
      <c r="P64" s="38"/>
      <c r="Q64" s="38">
        <f>IF(tb!Q64&lt;=100,0,
IF(tb!Q64&lt;=500,(tb!Q64-100)/500,
IF(tb!Q64&lt;=1000,0.8 + (tb!Q64-500)/2000,
IF(tb!Q64&lt;=2000,1.05 + (tb!Q64-1000)/4000,
1.3 + (tb!Q64-2000)/8000))))</f>
        <v>0</v>
      </c>
      <c r="R64" s="38">
        <f>IF(tb!R64&lt;=100,0,
IF(tb!R64&lt;=500,(tb!R64-100)/500,
IF(tb!R64&lt;=1000,0.8 + (tb!R64-500)/2000,
IF(tb!R64&lt;=2000,1.05 + (tb!R64-1000)/4000,
1.3 + (tb!R64-2000)/8000))))</f>
        <v>0</v>
      </c>
      <c r="S64" s="38">
        <f>IF(tb!S64&lt;=100,0,
IF(tb!S64&lt;=500,(tb!S64-100)/500,
IF(tb!S64&lt;=1000,0.8 + (tb!S64-500)/2000,
IF(tb!S64&lt;=2000,1.05 + (tb!S64-1000)/4000,
1.3 + (tb!S64-2000)/8000))))</f>
        <v>0</v>
      </c>
      <c r="T64" s="38">
        <f>IF(tb!T64&lt;=100,0,
IF(tb!T64&lt;=500,(tb!T64-100)/500,
IF(tb!T64&lt;=1000,0.8 + (tb!T64-500)/2000,
IF(tb!T64&lt;=2000,1.05 + (tb!T64-1000)/4000,
1.3 + (tb!T64-2000)/8000))))</f>
        <v>0</v>
      </c>
      <c r="U64" s="38">
        <f>IF(tb!U64&lt;=100,0,
IF(tb!U64&lt;=500,(tb!U64-100)/500,
IF(tb!U64&lt;=1000,0.8 + (tb!U64-500)/2000,
IF(tb!U64&lt;=2000,1.05 + (tb!U64-1000)/4000,
1.3 + (tb!U64-2000)/8000))))</f>
        <v>0</v>
      </c>
      <c r="V64" s="38">
        <f>IF(tb!V64&lt;=100,0,
IF(tb!V64&lt;=500,(tb!V64-100)/500,
IF(tb!V64&lt;=1000,0.8 + (tb!V64-500)/2000,
IF(tb!V64&lt;=2000,1.05 + (tb!V64-1000)/4000,
1.3 + (tb!V64-2000)/8000))))</f>
        <v>0</v>
      </c>
      <c r="W64" s="38">
        <f>IF(tb!W64&lt;=100,0,
IF(tb!W64&lt;=500,(tb!W64-100)/500,
IF(tb!W64&lt;=1000,0.8 + (tb!W64-500)/2000,
IF(tb!W64&lt;=2000,1.05 + (tb!W64-1000)/4000,
1.3 + (tb!W64-2000)/8000))))</f>
        <v>0</v>
      </c>
      <c r="X64" s="38">
        <f>IF(tb!X64&lt;=100,0,
IF(tb!X64&lt;=500,(tb!X64-100)/500,
IF(tb!X64&lt;=1000,0.8 + (tb!X64-500)/2000,
IF(tb!X64&lt;=2000,1.05 + (tb!X64-1000)/4000,
1.3 + (tb!X64-2000)/8000))))</f>
        <v>0</v>
      </c>
      <c r="Y64" s="38">
        <f>IF(tb!Y64&lt;=100,0,
IF(tb!Y64&lt;=500,(tb!Y64-100)/500,
IF(tb!Y64&lt;=1000,0.8 + (tb!Y64-500)/2000,
IF(tb!Y64&lt;=2000,1.05 + (tb!Y64-1000)/4000,
1.3 + (tb!Y64-2000)/8000))))</f>
        <v>0</v>
      </c>
      <c r="Z64" s="38">
        <f>IF(tb!Z64&lt;=100,0,
IF(tb!Z64&lt;=500,(tb!Z64-100)/500,
IF(tb!Z64&lt;=1000,0.8 + (tb!Z64-500)/2000,
IF(tb!Z64&lt;=2000,1.05 + (tb!Z64-1000)/4000,
1.3 + (tb!Z64-2000)/8000))))</f>
        <v>0</v>
      </c>
      <c r="AA64" s="38">
        <f>IF(tb!AA64&lt;=100,0,
IF(tb!AA64&lt;=500,(tb!AA64-100)/500,
IF(tb!AA64&lt;=1000,0.8 + (tb!AA64-500)/2000,
IF(tb!AA64&lt;=2000,1.05 + (tb!AA64-1000)/4000,
1.3 + (tb!AA64-2000)/8000))))</f>
        <v>0</v>
      </c>
      <c r="AB64" s="38">
        <f>IF(tb!AB64&lt;=100,0,
IF(tb!AB64&lt;=500,(tb!AB64-100)/500,
IF(tb!AB64&lt;=1000,0.8 + (tb!AB64-500)/2000,
IF(tb!AB64&lt;=2000,1.05 + (tb!AB64-1000)/4000,
1.3 + (tb!AB64-2000)/8000))))</f>
        <v>0</v>
      </c>
      <c r="AC64" s="38">
        <f>IF(tb!AC64&lt;=100,0,
IF(tb!AC64&lt;=500,(tb!AC64-100)/500,
IF(tb!AC64&lt;=1000,0.8 + (tb!AC64-500)/2000,
IF(tb!AC64&lt;=2000,1.05 + (tb!AC64-1000)/4000,
1.3 + (tb!AC64-2000)/8000))))</f>
        <v>0</v>
      </c>
      <c r="AD64" s="38">
        <f>IF(tb!AD64&lt;=100,0,
IF(tb!AD64&lt;=500,(tb!AD64-100)/500,
IF(tb!AD64&lt;=1000,0.8 + (tb!AD64-500)/2000,
IF(tb!AD64&lt;=2000,1.05 + (tb!AD64-1000)/4000,
1.3 + (tb!AD64-2000)/8000))))</f>
        <v>0</v>
      </c>
      <c r="AE64" s="38">
        <f>IF(tb!AE64&lt;=100,0,
IF(tb!AE64&lt;=500,(tb!AE64-100)/500,
IF(tb!AE64&lt;=1000,0.8 + (tb!AE64-500)/2000,
IF(tb!AE64&lt;=2000,1.05 + (tb!AE64-1000)/4000,
1.3 + (tb!AE64-2000)/8000))))</f>
        <v>0</v>
      </c>
    </row>
    <row r="65" spans="1:31" x14ac:dyDescent="0.25">
      <c r="A65" s="38">
        <f>IF(tb!A65&lt;=100,0,
IF(tb!A65&lt;=500,(tb!A65-100)/500,
IF(tb!A65&lt;=1000,0.8 + (tb!A65-500)/2000,
IF(tb!A65&lt;=2000,1.05 + (tb!A65-1000)/4000,
1.3 + (tb!A65-2000)/8000))))</f>
        <v>0</v>
      </c>
      <c r="B65" s="38">
        <f>IF(tb!B65&lt;=100,0,
IF(tb!B65&lt;=500,(tb!B65-100)/500,
IF(tb!B65&lt;=1000,0.8 + (tb!B65-500)/2000,
IF(tb!B65&lt;=2000,1.05 + (tb!B65-1000)/4000,
1.3 + (tb!B65-2000)/8000))))</f>
        <v>0</v>
      </c>
      <c r="C65" s="38">
        <f>IF(tb!C65&lt;=100,0,
IF(tb!C65&lt;=500,(tb!C65-100)/500,
IF(tb!C65&lt;=1000,0.8 + (tb!C65-500)/2000,
IF(tb!C65&lt;=2000,1.05 + (tb!C65-1000)/4000,
1.3 + (tb!C65-2000)/8000))))</f>
        <v>0</v>
      </c>
      <c r="D65" s="38">
        <f>IF(tb!D65&lt;=100,0,
IF(tb!D65&lt;=500,(tb!D65-100)/500,
IF(tb!D65&lt;=1000,0.8 + (tb!D65-500)/2000,
IF(tb!D65&lt;=2000,1.05 + (tb!D65-1000)/4000,
1.3 + (tb!D65-2000)/8000))))</f>
        <v>0</v>
      </c>
      <c r="E65" s="38">
        <f>IF(tb!E65&lt;=100,0,
IF(tb!E65&lt;=500,(tb!E65-100)/500,
IF(tb!E65&lt;=1000,0.8 + (tb!E65-500)/2000,
IF(tb!E65&lt;=2000,1.05 + (tb!E65-1000)/4000,
1.3 + (tb!E65-2000)/8000))))</f>
        <v>0</v>
      </c>
      <c r="F65" s="38">
        <f>IF(tb!F65&lt;=100,0,
IF(tb!F65&lt;=500,(tb!F65-100)/500,
IF(tb!F65&lt;=1000,0.8 + (tb!F65-500)/2000,
IF(tb!F65&lt;=2000,1.05 + (tb!F65-1000)/4000,
1.3 + (tb!F65-2000)/8000))))</f>
        <v>0</v>
      </c>
      <c r="G65" s="38">
        <f>IF(tb!G65&lt;=100,0,
IF(tb!G65&lt;=500,(tb!G65-100)/500,
IF(tb!G65&lt;=1000,0.8 + (tb!G65-500)/2000,
IF(tb!G65&lt;=2000,1.05 + (tb!G65-1000)/4000,
1.3 + (tb!G65-2000)/8000))))</f>
        <v>0</v>
      </c>
      <c r="H65" s="38">
        <f>IF(tb!H65&lt;=100,0,
IF(tb!H65&lt;=500,(tb!H65-100)/500,
IF(tb!H65&lt;=1000,0.8 + (tb!H65-500)/2000,
IF(tb!H65&lt;=2000,1.05 + (tb!H65-1000)/4000,
1.3 + (tb!H65-2000)/8000))))</f>
        <v>0</v>
      </c>
      <c r="I65" s="38">
        <f>IF(tb!I65&lt;=100,0,
IF(tb!I65&lt;=500,(tb!I65-100)/500,
IF(tb!I65&lt;=1000,0.8 + (tb!I65-500)/2000,
IF(tb!I65&lt;=2000,1.05 + (tb!I65-1000)/4000,
1.3 + (tb!I65-2000)/8000))))</f>
        <v>0</v>
      </c>
      <c r="J65" s="38">
        <f>IF(tb!J65&lt;=100,0,
IF(tb!J65&lt;=500,(tb!J65-100)/500,
IF(tb!J65&lt;=1000,0.8 + (tb!J65-500)/2000,
IF(tb!J65&lt;=2000,1.05 + (tb!J65-1000)/4000,
1.3 + (tb!J65-2000)/8000))))</f>
        <v>0</v>
      </c>
      <c r="K65" s="38">
        <f>IF(tb!K65&lt;=100,0,
IF(tb!K65&lt;=500,(tb!K65-100)/500,
IF(tb!K65&lt;=1000,0.8 + (tb!K65-500)/2000,
IF(tb!K65&lt;=2000,1.05 + (tb!K65-1000)/4000,
1.3 + (tb!K65-2000)/8000))))</f>
        <v>0</v>
      </c>
      <c r="L65" s="38">
        <f>IF(tb!L65&lt;=100,0,
IF(tb!L65&lt;=500,(tb!L65-100)/500,
IF(tb!L65&lt;=1000,0.8 + (tb!L65-500)/2000,
IF(tb!L65&lt;=2000,1.05 + (tb!L65-1000)/4000,
1.3 + (tb!L65-2000)/8000))))</f>
        <v>0</v>
      </c>
      <c r="M65" s="38">
        <f>IF(tb!M65&lt;=100,0,
IF(tb!M65&lt;=500,(tb!M65-100)/500,
IF(tb!M65&lt;=1000,0.8 + (tb!M65-500)/2000,
IF(tb!M65&lt;=2000,1.05 + (tb!M65-1000)/4000,
1.3 + (tb!M65-2000)/8000))))</f>
        <v>0</v>
      </c>
      <c r="N65" s="38">
        <f>IF(tb!N65&lt;=100,0,
IF(tb!N65&lt;=500,(tb!N65-100)/500,
IF(tb!N65&lt;=1000,0.8 + (tb!N65-500)/2000,
IF(tb!N65&lt;=2000,1.05 + (tb!N65-1000)/4000,
1.3 + (tb!N65-2000)/8000))))</f>
        <v>0</v>
      </c>
      <c r="O65" s="38">
        <f>IF(tb!O65&lt;=100,0,
IF(tb!O65&lt;=500,(tb!O65-100)/500,
IF(tb!O65&lt;=1000,0.8 + (tb!O65-500)/2000,
IF(tb!O65&lt;=2000,1.05 + (tb!O65-1000)/4000,
1.3 + (tb!O65-2000)/8000))))</f>
        <v>0</v>
      </c>
      <c r="P65" s="38"/>
      <c r="Q65" s="38">
        <f>IF(tb!Q65&lt;=100,0,
IF(tb!Q65&lt;=500,(tb!Q65-100)/500,
IF(tb!Q65&lt;=1000,0.8 + (tb!Q65-500)/2000,
IF(tb!Q65&lt;=2000,1.05 + (tb!Q65-1000)/4000,
1.3 + (tb!Q65-2000)/8000))))</f>
        <v>0</v>
      </c>
      <c r="R65" s="38">
        <f>IF(tb!R65&lt;=100,0,
IF(tb!R65&lt;=500,(tb!R65-100)/500,
IF(tb!R65&lt;=1000,0.8 + (tb!R65-500)/2000,
IF(tb!R65&lt;=2000,1.05 + (tb!R65-1000)/4000,
1.3 + (tb!R65-2000)/8000))))</f>
        <v>0</v>
      </c>
      <c r="S65" s="38">
        <f>IF(tb!S65&lt;=100,0,
IF(tb!S65&lt;=500,(tb!S65-100)/500,
IF(tb!S65&lt;=1000,0.8 + (tb!S65-500)/2000,
IF(tb!S65&lt;=2000,1.05 + (tb!S65-1000)/4000,
1.3 + (tb!S65-2000)/8000))))</f>
        <v>0</v>
      </c>
      <c r="T65" s="38">
        <f>IF(tb!T65&lt;=100,0,
IF(tb!T65&lt;=500,(tb!T65-100)/500,
IF(tb!T65&lt;=1000,0.8 + (tb!T65-500)/2000,
IF(tb!T65&lt;=2000,1.05 + (tb!T65-1000)/4000,
1.3 + (tb!T65-2000)/8000))))</f>
        <v>0</v>
      </c>
      <c r="U65" s="38">
        <f>IF(tb!U65&lt;=100,0,
IF(tb!U65&lt;=500,(tb!U65-100)/500,
IF(tb!U65&lt;=1000,0.8 + (tb!U65-500)/2000,
IF(tb!U65&lt;=2000,1.05 + (tb!U65-1000)/4000,
1.3 + (tb!U65-2000)/8000))))</f>
        <v>0</v>
      </c>
      <c r="V65" s="38">
        <f>IF(tb!V65&lt;=100,0,
IF(tb!V65&lt;=500,(tb!V65-100)/500,
IF(tb!V65&lt;=1000,0.8 + (tb!V65-500)/2000,
IF(tb!V65&lt;=2000,1.05 + (tb!V65-1000)/4000,
1.3 + (tb!V65-2000)/8000))))</f>
        <v>0</v>
      </c>
      <c r="W65" s="38">
        <f>IF(tb!W65&lt;=100,0,
IF(tb!W65&lt;=500,(tb!W65-100)/500,
IF(tb!W65&lt;=1000,0.8 + (tb!W65-500)/2000,
IF(tb!W65&lt;=2000,1.05 + (tb!W65-1000)/4000,
1.3 + (tb!W65-2000)/8000))))</f>
        <v>0</v>
      </c>
      <c r="X65" s="38">
        <f>IF(tb!X65&lt;=100,0,
IF(tb!X65&lt;=500,(tb!X65-100)/500,
IF(tb!X65&lt;=1000,0.8 + (tb!X65-500)/2000,
IF(tb!X65&lt;=2000,1.05 + (tb!X65-1000)/4000,
1.3 + (tb!X65-2000)/8000))))</f>
        <v>0</v>
      </c>
      <c r="Y65" s="38">
        <f>IF(tb!Y65&lt;=100,0,
IF(tb!Y65&lt;=500,(tb!Y65-100)/500,
IF(tb!Y65&lt;=1000,0.8 + (tb!Y65-500)/2000,
IF(tb!Y65&lt;=2000,1.05 + (tb!Y65-1000)/4000,
1.3 + (tb!Y65-2000)/8000))))</f>
        <v>0</v>
      </c>
      <c r="Z65" s="38">
        <f>IF(tb!Z65&lt;=100,0,
IF(tb!Z65&lt;=500,(tb!Z65-100)/500,
IF(tb!Z65&lt;=1000,0.8 + (tb!Z65-500)/2000,
IF(tb!Z65&lt;=2000,1.05 + (tb!Z65-1000)/4000,
1.3 + (tb!Z65-2000)/8000))))</f>
        <v>0</v>
      </c>
      <c r="AA65" s="38">
        <f>IF(tb!AA65&lt;=100,0,
IF(tb!AA65&lt;=500,(tb!AA65-100)/500,
IF(tb!AA65&lt;=1000,0.8 + (tb!AA65-500)/2000,
IF(tb!AA65&lt;=2000,1.05 + (tb!AA65-1000)/4000,
1.3 + (tb!AA65-2000)/8000))))</f>
        <v>0</v>
      </c>
      <c r="AB65" s="38">
        <f>IF(tb!AB65&lt;=100,0,
IF(tb!AB65&lt;=500,(tb!AB65-100)/500,
IF(tb!AB65&lt;=1000,0.8 + (tb!AB65-500)/2000,
IF(tb!AB65&lt;=2000,1.05 + (tb!AB65-1000)/4000,
1.3 + (tb!AB65-2000)/8000))))</f>
        <v>0</v>
      </c>
      <c r="AC65" s="38">
        <f>IF(tb!AC65&lt;=100,0,
IF(tb!AC65&lt;=500,(tb!AC65-100)/500,
IF(tb!AC65&lt;=1000,0.8 + (tb!AC65-500)/2000,
IF(tb!AC65&lt;=2000,1.05 + (tb!AC65-1000)/4000,
1.3 + (tb!AC65-2000)/8000))))</f>
        <v>0</v>
      </c>
      <c r="AD65" s="38">
        <f>IF(tb!AD65&lt;=100,0,
IF(tb!AD65&lt;=500,(tb!AD65-100)/500,
IF(tb!AD65&lt;=1000,0.8 + (tb!AD65-500)/2000,
IF(tb!AD65&lt;=2000,1.05 + (tb!AD65-1000)/4000,
1.3 + (tb!AD65-2000)/8000))))</f>
        <v>0</v>
      </c>
      <c r="AE65" s="38">
        <f>IF(tb!AE65&lt;=100,0,
IF(tb!AE65&lt;=500,(tb!AE65-100)/500,
IF(tb!AE65&lt;=1000,0.8 + (tb!AE65-500)/2000,
IF(tb!AE65&lt;=2000,1.05 + (tb!AE65-1000)/4000,
1.3 + (tb!AE65-2000)/8000))))</f>
        <v>0</v>
      </c>
    </row>
    <row r="66" spans="1:31" x14ac:dyDescent="0.25">
      <c r="A66" s="38">
        <f>IF(tb!A66&lt;=100,0,
IF(tb!A66&lt;=500,(tb!A66-100)/500,
IF(tb!A66&lt;=1000,0.8 + (tb!A66-500)/2000,
IF(tb!A66&lt;=2000,1.05 + (tb!A66-1000)/4000,
1.3 + (tb!A66-2000)/8000))))</f>
        <v>0</v>
      </c>
      <c r="B66" s="38">
        <f>IF(tb!B66&lt;=100,0,
IF(tb!B66&lt;=500,(tb!B66-100)/500,
IF(tb!B66&lt;=1000,0.8 + (tb!B66-500)/2000,
IF(tb!B66&lt;=2000,1.05 + (tb!B66-1000)/4000,
1.3 + (tb!B66-2000)/8000))))</f>
        <v>0</v>
      </c>
      <c r="C66" s="38">
        <f>IF(tb!C66&lt;=100,0,
IF(tb!C66&lt;=500,(tb!C66-100)/500,
IF(tb!C66&lt;=1000,0.8 + (tb!C66-500)/2000,
IF(tb!C66&lt;=2000,1.05 + (tb!C66-1000)/4000,
1.3 + (tb!C66-2000)/8000))))</f>
        <v>0</v>
      </c>
      <c r="D66" s="38">
        <f>IF(tb!D66&lt;=100,0,
IF(tb!D66&lt;=500,(tb!D66-100)/500,
IF(tb!D66&lt;=1000,0.8 + (tb!D66-500)/2000,
IF(tb!D66&lt;=2000,1.05 + (tb!D66-1000)/4000,
1.3 + (tb!D66-2000)/8000))))</f>
        <v>0</v>
      </c>
      <c r="E66" s="38">
        <f>IF(tb!E66&lt;=100,0,
IF(tb!E66&lt;=500,(tb!E66-100)/500,
IF(tb!E66&lt;=1000,0.8 + (tb!E66-500)/2000,
IF(tb!E66&lt;=2000,1.05 + (tb!E66-1000)/4000,
1.3 + (tb!E66-2000)/8000))))</f>
        <v>0</v>
      </c>
      <c r="F66" s="38">
        <f>IF(tb!F66&lt;=100,0,
IF(tb!F66&lt;=500,(tb!F66-100)/500,
IF(tb!F66&lt;=1000,0.8 + (tb!F66-500)/2000,
IF(tb!F66&lt;=2000,1.05 + (tb!F66-1000)/4000,
1.3 + (tb!F66-2000)/8000))))</f>
        <v>0</v>
      </c>
      <c r="G66" s="38">
        <f>IF(tb!G66&lt;=100,0,
IF(tb!G66&lt;=500,(tb!G66-100)/500,
IF(tb!G66&lt;=1000,0.8 + (tb!G66-500)/2000,
IF(tb!G66&lt;=2000,1.05 + (tb!G66-1000)/4000,
1.3 + (tb!G66-2000)/8000))))</f>
        <v>0</v>
      </c>
      <c r="H66" s="38">
        <f>IF(tb!H66&lt;=100,0,
IF(tb!H66&lt;=500,(tb!H66-100)/500,
IF(tb!H66&lt;=1000,0.8 + (tb!H66-500)/2000,
IF(tb!H66&lt;=2000,1.05 + (tb!H66-1000)/4000,
1.3 + (tb!H66-2000)/8000))))</f>
        <v>0</v>
      </c>
      <c r="I66" s="38">
        <f>IF(tb!I66&lt;=100,0,
IF(tb!I66&lt;=500,(tb!I66-100)/500,
IF(tb!I66&lt;=1000,0.8 + (tb!I66-500)/2000,
IF(tb!I66&lt;=2000,1.05 + (tb!I66-1000)/4000,
1.3 + (tb!I66-2000)/8000))))</f>
        <v>0</v>
      </c>
      <c r="J66" s="38">
        <f>IF(tb!J66&lt;=100,0,
IF(tb!J66&lt;=500,(tb!J66-100)/500,
IF(tb!J66&lt;=1000,0.8 + (tb!J66-500)/2000,
IF(tb!J66&lt;=2000,1.05 + (tb!J66-1000)/4000,
1.3 + (tb!J66-2000)/8000))))</f>
        <v>0</v>
      </c>
      <c r="K66" s="38">
        <f>IF(tb!K66&lt;=100,0,
IF(tb!K66&lt;=500,(tb!K66-100)/500,
IF(tb!K66&lt;=1000,0.8 + (tb!K66-500)/2000,
IF(tb!K66&lt;=2000,1.05 + (tb!K66-1000)/4000,
1.3 + (tb!K66-2000)/8000))))</f>
        <v>0</v>
      </c>
      <c r="L66" s="38">
        <f>IF(tb!L66&lt;=100,0,
IF(tb!L66&lt;=500,(tb!L66-100)/500,
IF(tb!L66&lt;=1000,0.8 + (tb!L66-500)/2000,
IF(tb!L66&lt;=2000,1.05 + (tb!L66-1000)/4000,
1.3 + (tb!L66-2000)/8000))))</f>
        <v>0</v>
      </c>
      <c r="M66" s="38">
        <f>IF(tb!M66&lt;=100,0,
IF(tb!M66&lt;=500,(tb!M66-100)/500,
IF(tb!M66&lt;=1000,0.8 + (tb!M66-500)/2000,
IF(tb!M66&lt;=2000,1.05 + (tb!M66-1000)/4000,
1.3 + (tb!M66-2000)/8000))))</f>
        <v>0</v>
      </c>
      <c r="N66" s="38">
        <f>IF(tb!N66&lt;=100,0,
IF(tb!N66&lt;=500,(tb!N66-100)/500,
IF(tb!N66&lt;=1000,0.8 + (tb!N66-500)/2000,
IF(tb!N66&lt;=2000,1.05 + (tb!N66-1000)/4000,
1.3 + (tb!N66-2000)/8000))))</f>
        <v>0</v>
      </c>
      <c r="O66" s="38">
        <f>IF(tb!O66&lt;=100,0,
IF(tb!O66&lt;=500,(tb!O66-100)/500,
IF(tb!O66&lt;=1000,0.8 + (tb!O66-500)/2000,
IF(tb!O66&lt;=2000,1.05 + (tb!O66-1000)/4000,
1.3 + (tb!O66-2000)/8000))))</f>
        <v>0</v>
      </c>
      <c r="P66" s="38"/>
      <c r="Q66" s="38">
        <f>IF(tb!Q66&lt;=100,0,
IF(tb!Q66&lt;=500,(tb!Q66-100)/500,
IF(tb!Q66&lt;=1000,0.8 + (tb!Q66-500)/2000,
IF(tb!Q66&lt;=2000,1.05 + (tb!Q66-1000)/4000,
1.3 + (tb!Q66-2000)/8000))))</f>
        <v>0</v>
      </c>
      <c r="R66" s="38">
        <f>IF(tb!R66&lt;=100,0,
IF(tb!R66&lt;=500,(tb!R66-100)/500,
IF(tb!R66&lt;=1000,0.8 + (tb!R66-500)/2000,
IF(tb!R66&lt;=2000,1.05 + (tb!R66-1000)/4000,
1.3 + (tb!R66-2000)/8000))))</f>
        <v>0</v>
      </c>
      <c r="S66" s="38">
        <f>IF(tb!S66&lt;=100,0,
IF(tb!S66&lt;=500,(tb!S66-100)/500,
IF(tb!S66&lt;=1000,0.8 + (tb!S66-500)/2000,
IF(tb!S66&lt;=2000,1.05 + (tb!S66-1000)/4000,
1.3 + (tb!S66-2000)/8000))))</f>
        <v>0</v>
      </c>
      <c r="T66" s="38">
        <f>IF(tb!T66&lt;=100,0,
IF(tb!T66&lt;=500,(tb!T66-100)/500,
IF(tb!T66&lt;=1000,0.8 + (tb!T66-500)/2000,
IF(tb!T66&lt;=2000,1.05 + (tb!T66-1000)/4000,
1.3 + (tb!T66-2000)/8000))))</f>
        <v>0</v>
      </c>
      <c r="U66" s="38">
        <f>IF(tb!U66&lt;=100,0,
IF(tb!U66&lt;=500,(tb!U66-100)/500,
IF(tb!U66&lt;=1000,0.8 + (tb!U66-500)/2000,
IF(tb!U66&lt;=2000,1.05 + (tb!U66-1000)/4000,
1.3 + (tb!U66-2000)/8000))))</f>
        <v>0</v>
      </c>
      <c r="V66" s="38">
        <f>IF(tb!V66&lt;=100,0,
IF(tb!V66&lt;=500,(tb!V66-100)/500,
IF(tb!V66&lt;=1000,0.8 + (tb!V66-500)/2000,
IF(tb!V66&lt;=2000,1.05 + (tb!V66-1000)/4000,
1.3 + (tb!V66-2000)/8000))))</f>
        <v>0</v>
      </c>
      <c r="W66" s="38">
        <f>IF(tb!W66&lt;=100,0,
IF(tb!W66&lt;=500,(tb!W66-100)/500,
IF(tb!W66&lt;=1000,0.8 + (tb!W66-500)/2000,
IF(tb!W66&lt;=2000,1.05 + (tb!W66-1000)/4000,
1.3 + (tb!W66-2000)/8000))))</f>
        <v>0</v>
      </c>
      <c r="X66" s="38">
        <f>IF(tb!X66&lt;=100,0,
IF(tb!X66&lt;=500,(tb!X66-100)/500,
IF(tb!X66&lt;=1000,0.8 + (tb!X66-500)/2000,
IF(tb!X66&lt;=2000,1.05 + (tb!X66-1000)/4000,
1.3 + (tb!X66-2000)/8000))))</f>
        <v>0</v>
      </c>
      <c r="Y66" s="38">
        <f>IF(tb!Y66&lt;=100,0,
IF(tb!Y66&lt;=500,(tb!Y66-100)/500,
IF(tb!Y66&lt;=1000,0.8 + (tb!Y66-500)/2000,
IF(tb!Y66&lt;=2000,1.05 + (tb!Y66-1000)/4000,
1.3 + (tb!Y66-2000)/8000))))</f>
        <v>0</v>
      </c>
      <c r="Z66" s="38">
        <f>IF(tb!Z66&lt;=100,0,
IF(tb!Z66&lt;=500,(tb!Z66-100)/500,
IF(tb!Z66&lt;=1000,0.8 + (tb!Z66-500)/2000,
IF(tb!Z66&lt;=2000,1.05 + (tb!Z66-1000)/4000,
1.3 + (tb!Z66-2000)/8000))))</f>
        <v>0</v>
      </c>
      <c r="AA66" s="38">
        <f>IF(tb!AA66&lt;=100,0,
IF(tb!AA66&lt;=500,(tb!AA66-100)/500,
IF(tb!AA66&lt;=1000,0.8 + (tb!AA66-500)/2000,
IF(tb!AA66&lt;=2000,1.05 + (tb!AA66-1000)/4000,
1.3 + (tb!AA66-2000)/8000))))</f>
        <v>0</v>
      </c>
      <c r="AB66" s="38">
        <f>IF(tb!AB66&lt;=100,0,
IF(tb!AB66&lt;=500,(tb!AB66-100)/500,
IF(tb!AB66&lt;=1000,0.8 + (tb!AB66-500)/2000,
IF(tb!AB66&lt;=2000,1.05 + (tb!AB66-1000)/4000,
1.3 + (tb!AB66-2000)/8000))))</f>
        <v>0</v>
      </c>
      <c r="AC66" s="38">
        <f>IF(tb!AC66&lt;=100,0,
IF(tb!AC66&lt;=500,(tb!AC66-100)/500,
IF(tb!AC66&lt;=1000,0.8 + (tb!AC66-500)/2000,
IF(tb!AC66&lt;=2000,1.05 + (tb!AC66-1000)/4000,
1.3 + (tb!AC66-2000)/8000))))</f>
        <v>0</v>
      </c>
      <c r="AD66" s="38">
        <f>IF(tb!AD66&lt;=100,0,
IF(tb!AD66&lt;=500,(tb!AD66-100)/500,
IF(tb!AD66&lt;=1000,0.8 + (tb!AD66-500)/2000,
IF(tb!AD66&lt;=2000,1.05 + (tb!AD66-1000)/4000,
1.3 + (tb!AD66-2000)/8000))))</f>
        <v>0</v>
      </c>
      <c r="AE66" s="38">
        <f>IF(tb!AE66&lt;=100,0,
IF(tb!AE66&lt;=500,(tb!AE66-100)/500,
IF(tb!AE66&lt;=1000,0.8 + (tb!AE66-500)/2000,
IF(tb!AE66&lt;=2000,1.05 + (tb!AE66-1000)/4000,
1.3 + (tb!AE66-2000)/8000))))</f>
        <v>0</v>
      </c>
    </row>
    <row r="67" spans="1:31" x14ac:dyDescent="0.25">
      <c r="A67" s="38">
        <f>IF(tb!A67&lt;=100,0,
IF(tb!A67&lt;=500,(tb!A67-100)/500,
IF(tb!A67&lt;=1000,0.8 + (tb!A67-500)/2000,
IF(tb!A67&lt;=2000,1.05 + (tb!A67-1000)/4000,
1.3 + (tb!A67-2000)/8000))))</f>
        <v>0</v>
      </c>
      <c r="B67" s="38">
        <f>IF(tb!B67&lt;=100,0,
IF(tb!B67&lt;=500,(tb!B67-100)/500,
IF(tb!B67&lt;=1000,0.8 + (tb!B67-500)/2000,
IF(tb!B67&lt;=2000,1.05 + (tb!B67-1000)/4000,
1.3 + (tb!B67-2000)/8000))))</f>
        <v>0</v>
      </c>
      <c r="C67" s="38">
        <f>IF(tb!C67&lt;=100,0,
IF(tb!C67&lt;=500,(tb!C67-100)/500,
IF(tb!C67&lt;=1000,0.8 + (tb!C67-500)/2000,
IF(tb!C67&lt;=2000,1.05 + (tb!C67-1000)/4000,
1.3 + (tb!C67-2000)/8000))))</f>
        <v>0</v>
      </c>
      <c r="D67" s="38">
        <f>IF(tb!D67&lt;=100,0,
IF(tb!D67&lt;=500,(tb!D67-100)/500,
IF(tb!D67&lt;=1000,0.8 + (tb!D67-500)/2000,
IF(tb!D67&lt;=2000,1.05 + (tb!D67-1000)/4000,
1.3 + (tb!D67-2000)/8000))))</f>
        <v>0</v>
      </c>
      <c r="E67" s="38">
        <f>IF(tb!E67&lt;=100,0,
IF(tb!E67&lt;=500,(tb!E67-100)/500,
IF(tb!E67&lt;=1000,0.8 + (tb!E67-500)/2000,
IF(tb!E67&lt;=2000,1.05 + (tb!E67-1000)/4000,
1.3 + (tb!E67-2000)/8000))))</f>
        <v>0</v>
      </c>
      <c r="F67" s="38">
        <f>IF(tb!F67&lt;=100,0,
IF(tb!F67&lt;=500,(tb!F67-100)/500,
IF(tb!F67&lt;=1000,0.8 + (tb!F67-500)/2000,
IF(tb!F67&lt;=2000,1.05 + (tb!F67-1000)/4000,
1.3 + (tb!F67-2000)/8000))))</f>
        <v>0</v>
      </c>
      <c r="G67" s="38">
        <f>IF(tb!G67&lt;=100,0,
IF(tb!G67&lt;=500,(tb!G67-100)/500,
IF(tb!G67&lt;=1000,0.8 + (tb!G67-500)/2000,
IF(tb!G67&lt;=2000,1.05 + (tb!G67-1000)/4000,
1.3 + (tb!G67-2000)/8000))))</f>
        <v>0</v>
      </c>
      <c r="H67" s="38">
        <f>IF(tb!H67&lt;=100,0,
IF(tb!H67&lt;=500,(tb!H67-100)/500,
IF(tb!H67&lt;=1000,0.8 + (tb!H67-500)/2000,
IF(tb!H67&lt;=2000,1.05 + (tb!H67-1000)/4000,
1.3 + (tb!H67-2000)/8000))))</f>
        <v>0</v>
      </c>
      <c r="I67" s="38">
        <f>IF(tb!I67&lt;=100,0,
IF(tb!I67&lt;=500,(tb!I67-100)/500,
IF(tb!I67&lt;=1000,0.8 + (tb!I67-500)/2000,
IF(tb!I67&lt;=2000,1.05 + (tb!I67-1000)/4000,
1.3 + (tb!I67-2000)/8000))))</f>
        <v>0</v>
      </c>
      <c r="J67" s="38">
        <f>IF(tb!J67&lt;=100,0,
IF(tb!J67&lt;=500,(tb!J67-100)/500,
IF(tb!J67&lt;=1000,0.8 + (tb!J67-500)/2000,
IF(tb!J67&lt;=2000,1.05 + (tb!J67-1000)/4000,
1.3 + (tb!J67-2000)/8000))))</f>
        <v>0</v>
      </c>
      <c r="K67" s="38">
        <f>IF(tb!K67&lt;=100,0,
IF(tb!K67&lt;=500,(tb!K67-100)/500,
IF(tb!K67&lt;=1000,0.8 + (tb!K67-500)/2000,
IF(tb!K67&lt;=2000,1.05 + (tb!K67-1000)/4000,
1.3 + (tb!K67-2000)/8000))))</f>
        <v>0</v>
      </c>
      <c r="L67" s="38">
        <f>IF(tb!L67&lt;=100,0,
IF(tb!L67&lt;=500,(tb!L67-100)/500,
IF(tb!L67&lt;=1000,0.8 + (tb!L67-500)/2000,
IF(tb!L67&lt;=2000,1.05 + (tb!L67-1000)/4000,
1.3 + (tb!L67-2000)/8000))))</f>
        <v>0</v>
      </c>
      <c r="M67" s="38">
        <f>IF(tb!M67&lt;=100,0,
IF(tb!M67&lt;=500,(tb!M67-100)/500,
IF(tb!M67&lt;=1000,0.8 + (tb!M67-500)/2000,
IF(tb!M67&lt;=2000,1.05 + (tb!M67-1000)/4000,
1.3 + (tb!M67-2000)/8000))))</f>
        <v>0</v>
      </c>
      <c r="N67" s="38">
        <f>IF(tb!N67&lt;=100,0,
IF(tb!N67&lt;=500,(tb!N67-100)/500,
IF(tb!N67&lt;=1000,0.8 + (tb!N67-500)/2000,
IF(tb!N67&lt;=2000,1.05 + (tb!N67-1000)/4000,
1.3 + (tb!N67-2000)/8000))))</f>
        <v>0</v>
      </c>
      <c r="O67" s="38">
        <f>IF(tb!O67&lt;=100,0,
IF(tb!O67&lt;=500,(tb!O67-100)/500,
IF(tb!O67&lt;=1000,0.8 + (tb!O67-500)/2000,
IF(tb!O67&lt;=2000,1.05 + (tb!O67-1000)/4000,
1.3 + (tb!O67-2000)/8000))))</f>
        <v>0</v>
      </c>
      <c r="P67" s="38"/>
      <c r="Q67" s="38">
        <f>IF(tb!Q67&lt;=100,0,
IF(tb!Q67&lt;=500,(tb!Q67-100)/500,
IF(tb!Q67&lt;=1000,0.8 + (tb!Q67-500)/2000,
IF(tb!Q67&lt;=2000,1.05 + (tb!Q67-1000)/4000,
1.3 + (tb!Q67-2000)/8000))))</f>
        <v>0</v>
      </c>
      <c r="R67" s="38">
        <f>IF(tb!R67&lt;=100,0,
IF(tb!R67&lt;=500,(tb!R67-100)/500,
IF(tb!R67&lt;=1000,0.8 + (tb!R67-500)/2000,
IF(tb!R67&lt;=2000,1.05 + (tb!R67-1000)/4000,
1.3 + (tb!R67-2000)/8000))))</f>
        <v>0</v>
      </c>
      <c r="S67" s="38">
        <f>IF(tb!S67&lt;=100,0,
IF(tb!S67&lt;=500,(tb!S67-100)/500,
IF(tb!S67&lt;=1000,0.8 + (tb!S67-500)/2000,
IF(tb!S67&lt;=2000,1.05 + (tb!S67-1000)/4000,
1.3 + (tb!S67-2000)/8000))))</f>
        <v>0</v>
      </c>
      <c r="T67" s="38">
        <f>IF(tb!T67&lt;=100,0,
IF(tb!T67&lt;=500,(tb!T67-100)/500,
IF(tb!T67&lt;=1000,0.8 + (tb!T67-500)/2000,
IF(tb!T67&lt;=2000,1.05 + (tb!T67-1000)/4000,
1.3 + (tb!T67-2000)/8000))))</f>
        <v>0</v>
      </c>
      <c r="U67" s="38">
        <f>IF(tb!U67&lt;=100,0,
IF(tb!U67&lt;=500,(tb!U67-100)/500,
IF(tb!U67&lt;=1000,0.8 + (tb!U67-500)/2000,
IF(tb!U67&lt;=2000,1.05 + (tb!U67-1000)/4000,
1.3 + (tb!U67-2000)/8000))))</f>
        <v>0</v>
      </c>
      <c r="V67" s="38">
        <f>IF(tb!V67&lt;=100,0,
IF(tb!V67&lt;=500,(tb!V67-100)/500,
IF(tb!V67&lt;=1000,0.8 + (tb!V67-500)/2000,
IF(tb!V67&lt;=2000,1.05 + (tb!V67-1000)/4000,
1.3 + (tb!V67-2000)/8000))))</f>
        <v>0</v>
      </c>
      <c r="W67" s="38">
        <f>IF(tb!W67&lt;=100,0,
IF(tb!W67&lt;=500,(tb!W67-100)/500,
IF(tb!W67&lt;=1000,0.8 + (tb!W67-500)/2000,
IF(tb!W67&lt;=2000,1.05 + (tb!W67-1000)/4000,
1.3 + (tb!W67-2000)/8000))))</f>
        <v>0</v>
      </c>
      <c r="X67" s="38">
        <f>IF(tb!X67&lt;=100,0,
IF(tb!X67&lt;=500,(tb!X67-100)/500,
IF(tb!X67&lt;=1000,0.8 + (tb!X67-500)/2000,
IF(tb!X67&lt;=2000,1.05 + (tb!X67-1000)/4000,
1.3 + (tb!X67-2000)/8000))))</f>
        <v>0</v>
      </c>
      <c r="Y67" s="38">
        <f>IF(tb!Y67&lt;=100,0,
IF(tb!Y67&lt;=500,(tb!Y67-100)/500,
IF(tb!Y67&lt;=1000,0.8 + (tb!Y67-500)/2000,
IF(tb!Y67&lt;=2000,1.05 + (tb!Y67-1000)/4000,
1.3 + (tb!Y67-2000)/8000))))</f>
        <v>0</v>
      </c>
      <c r="Z67" s="38">
        <f>IF(tb!Z67&lt;=100,0,
IF(tb!Z67&lt;=500,(tb!Z67-100)/500,
IF(tb!Z67&lt;=1000,0.8 + (tb!Z67-500)/2000,
IF(tb!Z67&lt;=2000,1.05 + (tb!Z67-1000)/4000,
1.3 + (tb!Z67-2000)/8000))))</f>
        <v>0</v>
      </c>
      <c r="AA67" s="38">
        <f>IF(tb!AA67&lt;=100,0,
IF(tb!AA67&lt;=500,(tb!AA67-100)/500,
IF(tb!AA67&lt;=1000,0.8 + (tb!AA67-500)/2000,
IF(tb!AA67&lt;=2000,1.05 + (tb!AA67-1000)/4000,
1.3 + (tb!AA67-2000)/8000))))</f>
        <v>0</v>
      </c>
      <c r="AB67" s="38">
        <f>IF(tb!AB67&lt;=100,0,
IF(tb!AB67&lt;=500,(tb!AB67-100)/500,
IF(tb!AB67&lt;=1000,0.8 + (tb!AB67-500)/2000,
IF(tb!AB67&lt;=2000,1.05 + (tb!AB67-1000)/4000,
1.3 + (tb!AB67-2000)/8000))))</f>
        <v>0</v>
      </c>
      <c r="AC67" s="38">
        <f>IF(tb!AC67&lt;=100,0,
IF(tb!AC67&lt;=500,(tb!AC67-100)/500,
IF(tb!AC67&lt;=1000,0.8 + (tb!AC67-500)/2000,
IF(tb!AC67&lt;=2000,1.05 + (tb!AC67-1000)/4000,
1.3 + (tb!AC67-2000)/8000))))</f>
        <v>0</v>
      </c>
      <c r="AD67" s="38">
        <f>IF(tb!AD67&lt;=100,0,
IF(tb!AD67&lt;=500,(tb!AD67-100)/500,
IF(tb!AD67&lt;=1000,0.8 + (tb!AD67-500)/2000,
IF(tb!AD67&lt;=2000,1.05 + (tb!AD67-1000)/4000,
1.3 + (tb!AD67-2000)/8000))))</f>
        <v>0</v>
      </c>
      <c r="AE67" s="38">
        <f>IF(tb!AE67&lt;=100,0,
IF(tb!AE67&lt;=500,(tb!AE67-100)/500,
IF(tb!AE67&lt;=1000,0.8 + (tb!AE67-500)/2000,
IF(tb!AE67&lt;=2000,1.05 + (tb!AE67-1000)/4000,
1.3 + (tb!AE67-2000)/8000))))</f>
        <v>0</v>
      </c>
    </row>
    <row r="68" spans="1:31" x14ac:dyDescent="0.25">
      <c r="A68" s="38">
        <f>IF(tb!A68&lt;=100,0,
IF(tb!A68&lt;=500,(tb!A68-100)/500,
IF(tb!A68&lt;=1000,0.8 + (tb!A68-500)/2000,
IF(tb!A68&lt;=2000,1.05 + (tb!A68-1000)/4000,
1.3 + (tb!A68-2000)/8000))))</f>
        <v>0</v>
      </c>
      <c r="B68" s="38">
        <f>IF(tb!B68&lt;=100,0,
IF(tb!B68&lt;=500,(tb!B68-100)/500,
IF(tb!B68&lt;=1000,0.8 + (tb!B68-500)/2000,
IF(tb!B68&lt;=2000,1.05 + (tb!B68-1000)/4000,
1.3 + (tb!B68-2000)/8000))))</f>
        <v>0</v>
      </c>
      <c r="C68" s="38">
        <f>IF(tb!C68&lt;=100,0,
IF(tb!C68&lt;=500,(tb!C68-100)/500,
IF(tb!C68&lt;=1000,0.8 + (tb!C68-500)/2000,
IF(tb!C68&lt;=2000,1.05 + (tb!C68-1000)/4000,
1.3 + (tb!C68-2000)/8000))))</f>
        <v>0</v>
      </c>
      <c r="D68" s="38">
        <f>IF(tb!D68&lt;=100,0,
IF(tb!D68&lt;=500,(tb!D68-100)/500,
IF(tb!D68&lt;=1000,0.8 + (tb!D68-500)/2000,
IF(tb!D68&lt;=2000,1.05 + (tb!D68-1000)/4000,
1.3 + (tb!D68-2000)/8000))))</f>
        <v>0</v>
      </c>
      <c r="E68" s="38">
        <f>IF(tb!E68&lt;=100,0,
IF(tb!E68&lt;=500,(tb!E68-100)/500,
IF(tb!E68&lt;=1000,0.8 + (tb!E68-500)/2000,
IF(tb!E68&lt;=2000,1.05 + (tb!E68-1000)/4000,
1.3 + (tb!E68-2000)/8000))))</f>
        <v>0</v>
      </c>
      <c r="F68" s="38">
        <f>IF(tb!F68&lt;=100,0,
IF(tb!F68&lt;=500,(tb!F68-100)/500,
IF(tb!F68&lt;=1000,0.8 + (tb!F68-500)/2000,
IF(tb!F68&lt;=2000,1.05 + (tb!F68-1000)/4000,
1.3 + (tb!F68-2000)/8000))))</f>
        <v>0</v>
      </c>
      <c r="G68" s="38">
        <f>IF(tb!G68&lt;=100,0,
IF(tb!G68&lt;=500,(tb!G68-100)/500,
IF(tb!G68&lt;=1000,0.8 + (tb!G68-500)/2000,
IF(tb!G68&lt;=2000,1.05 + (tb!G68-1000)/4000,
1.3 + (tb!G68-2000)/8000))))</f>
        <v>0</v>
      </c>
      <c r="H68" s="38">
        <f>IF(tb!H68&lt;=100,0,
IF(tb!H68&lt;=500,(tb!H68-100)/500,
IF(tb!H68&lt;=1000,0.8 + (tb!H68-500)/2000,
IF(tb!H68&lt;=2000,1.05 + (tb!H68-1000)/4000,
1.3 + (tb!H68-2000)/8000))))</f>
        <v>0</v>
      </c>
      <c r="I68" s="38">
        <f>IF(tb!I68&lt;=100,0,
IF(tb!I68&lt;=500,(tb!I68-100)/500,
IF(tb!I68&lt;=1000,0.8 + (tb!I68-500)/2000,
IF(tb!I68&lt;=2000,1.05 + (tb!I68-1000)/4000,
1.3 + (tb!I68-2000)/8000))))</f>
        <v>0</v>
      </c>
      <c r="J68" s="38">
        <f>IF(tb!J68&lt;=100,0,
IF(tb!J68&lt;=500,(tb!J68-100)/500,
IF(tb!J68&lt;=1000,0.8 + (tb!J68-500)/2000,
IF(tb!J68&lt;=2000,1.05 + (tb!J68-1000)/4000,
1.3 + (tb!J68-2000)/8000))))</f>
        <v>0</v>
      </c>
      <c r="K68" s="38">
        <f>IF(tb!K68&lt;=100,0,
IF(tb!K68&lt;=500,(tb!K68-100)/500,
IF(tb!K68&lt;=1000,0.8 + (tb!K68-500)/2000,
IF(tb!K68&lt;=2000,1.05 + (tb!K68-1000)/4000,
1.3 + (tb!K68-2000)/8000))))</f>
        <v>0</v>
      </c>
      <c r="L68" s="38">
        <f>IF(tb!L68&lt;=100,0,
IF(tb!L68&lt;=500,(tb!L68-100)/500,
IF(tb!L68&lt;=1000,0.8 + (tb!L68-500)/2000,
IF(tb!L68&lt;=2000,1.05 + (tb!L68-1000)/4000,
1.3 + (tb!L68-2000)/8000))))</f>
        <v>0</v>
      </c>
      <c r="M68" s="38">
        <f>IF(tb!M68&lt;=100,0,
IF(tb!M68&lt;=500,(tb!M68-100)/500,
IF(tb!M68&lt;=1000,0.8 + (tb!M68-500)/2000,
IF(tb!M68&lt;=2000,1.05 + (tb!M68-1000)/4000,
1.3 + (tb!M68-2000)/8000))))</f>
        <v>0</v>
      </c>
      <c r="N68" s="38">
        <f>IF(tb!N68&lt;=100,0,
IF(tb!N68&lt;=500,(tb!N68-100)/500,
IF(tb!N68&lt;=1000,0.8 + (tb!N68-500)/2000,
IF(tb!N68&lt;=2000,1.05 + (tb!N68-1000)/4000,
1.3 + (tb!N68-2000)/8000))))</f>
        <v>0</v>
      </c>
      <c r="O68" s="38">
        <f>IF(tb!O68&lt;=100,0,
IF(tb!O68&lt;=500,(tb!O68-100)/500,
IF(tb!O68&lt;=1000,0.8 + (tb!O68-500)/2000,
IF(tb!O68&lt;=2000,1.05 + (tb!O68-1000)/4000,
1.3 + (tb!O68-2000)/8000))))</f>
        <v>0</v>
      </c>
      <c r="P68" s="38"/>
      <c r="Q68" s="38">
        <f>IF(tb!Q68&lt;=100,0,
IF(tb!Q68&lt;=500,(tb!Q68-100)/500,
IF(tb!Q68&lt;=1000,0.8 + (tb!Q68-500)/2000,
IF(tb!Q68&lt;=2000,1.05 + (tb!Q68-1000)/4000,
1.3 + (tb!Q68-2000)/8000))))</f>
        <v>0</v>
      </c>
      <c r="R68" s="38">
        <f>IF(tb!R68&lt;=100,0,
IF(tb!R68&lt;=500,(tb!R68-100)/500,
IF(tb!R68&lt;=1000,0.8 + (tb!R68-500)/2000,
IF(tb!R68&lt;=2000,1.05 + (tb!R68-1000)/4000,
1.3 + (tb!R68-2000)/8000))))</f>
        <v>0</v>
      </c>
      <c r="S68" s="38">
        <f>IF(tb!S68&lt;=100,0,
IF(tb!S68&lt;=500,(tb!S68-100)/500,
IF(tb!S68&lt;=1000,0.8 + (tb!S68-500)/2000,
IF(tb!S68&lt;=2000,1.05 + (tb!S68-1000)/4000,
1.3 + (tb!S68-2000)/8000))))</f>
        <v>0</v>
      </c>
      <c r="T68" s="38">
        <f>IF(tb!T68&lt;=100,0,
IF(tb!T68&lt;=500,(tb!T68-100)/500,
IF(tb!T68&lt;=1000,0.8 + (tb!T68-500)/2000,
IF(tb!T68&lt;=2000,1.05 + (tb!T68-1000)/4000,
1.3 + (tb!T68-2000)/8000))))</f>
        <v>0</v>
      </c>
      <c r="U68" s="38">
        <f>IF(tb!U68&lt;=100,0,
IF(tb!U68&lt;=500,(tb!U68-100)/500,
IF(tb!U68&lt;=1000,0.8 + (tb!U68-500)/2000,
IF(tb!U68&lt;=2000,1.05 + (tb!U68-1000)/4000,
1.3 + (tb!U68-2000)/8000))))</f>
        <v>0</v>
      </c>
      <c r="V68" s="38">
        <f>IF(tb!V68&lt;=100,0,
IF(tb!V68&lt;=500,(tb!V68-100)/500,
IF(tb!V68&lt;=1000,0.8 + (tb!V68-500)/2000,
IF(tb!V68&lt;=2000,1.05 + (tb!V68-1000)/4000,
1.3 + (tb!V68-2000)/8000))))</f>
        <v>0</v>
      </c>
      <c r="W68" s="38">
        <f>IF(tb!W68&lt;=100,0,
IF(tb!W68&lt;=500,(tb!W68-100)/500,
IF(tb!W68&lt;=1000,0.8 + (tb!W68-500)/2000,
IF(tb!W68&lt;=2000,1.05 + (tb!W68-1000)/4000,
1.3 + (tb!W68-2000)/8000))))</f>
        <v>0</v>
      </c>
      <c r="X68" s="38">
        <f>IF(tb!X68&lt;=100,0,
IF(tb!X68&lt;=500,(tb!X68-100)/500,
IF(tb!X68&lt;=1000,0.8 + (tb!X68-500)/2000,
IF(tb!X68&lt;=2000,1.05 + (tb!X68-1000)/4000,
1.3 + (tb!X68-2000)/8000))))</f>
        <v>0</v>
      </c>
      <c r="Y68" s="38">
        <f>IF(tb!Y68&lt;=100,0,
IF(tb!Y68&lt;=500,(tb!Y68-100)/500,
IF(tb!Y68&lt;=1000,0.8 + (tb!Y68-500)/2000,
IF(tb!Y68&lt;=2000,1.05 + (tb!Y68-1000)/4000,
1.3 + (tb!Y68-2000)/8000))))</f>
        <v>0</v>
      </c>
      <c r="Z68" s="38">
        <f>IF(tb!Z68&lt;=100,0,
IF(tb!Z68&lt;=500,(tb!Z68-100)/500,
IF(tb!Z68&lt;=1000,0.8 + (tb!Z68-500)/2000,
IF(tb!Z68&lt;=2000,1.05 + (tb!Z68-1000)/4000,
1.3 + (tb!Z68-2000)/8000))))</f>
        <v>0</v>
      </c>
      <c r="AA68" s="38">
        <f>IF(tb!AA68&lt;=100,0,
IF(tb!AA68&lt;=500,(tb!AA68-100)/500,
IF(tb!AA68&lt;=1000,0.8 + (tb!AA68-500)/2000,
IF(tb!AA68&lt;=2000,1.05 + (tb!AA68-1000)/4000,
1.3 + (tb!AA68-2000)/8000))))</f>
        <v>0</v>
      </c>
      <c r="AB68" s="38">
        <f>IF(tb!AB68&lt;=100,0,
IF(tb!AB68&lt;=500,(tb!AB68-100)/500,
IF(tb!AB68&lt;=1000,0.8 + (tb!AB68-500)/2000,
IF(tb!AB68&lt;=2000,1.05 + (tb!AB68-1000)/4000,
1.3 + (tb!AB68-2000)/8000))))</f>
        <v>0</v>
      </c>
      <c r="AC68" s="38">
        <f>IF(tb!AC68&lt;=100,0,
IF(tb!AC68&lt;=500,(tb!AC68-100)/500,
IF(tb!AC68&lt;=1000,0.8 + (tb!AC68-500)/2000,
IF(tb!AC68&lt;=2000,1.05 + (tb!AC68-1000)/4000,
1.3 + (tb!AC68-2000)/8000))))</f>
        <v>0</v>
      </c>
      <c r="AD68" s="38">
        <f>IF(tb!AD68&lt;=100,0,
IF(tb!AD68&lt;=500,(tb!AD68-100)/500,
IF(tb!AD68&lt;=1000,0.8 + (tb!AD68-500)/2000,
IF(tb!AD68&lt;=2000,1.05 + (tb!AD68-1000)/4000,
1.3 + (tb!AD68-2000)/8000))))</f>
        <v>0</v>
      </c>
      <c r="AE68" s="38">
        <f>IF(tb!AE68&lt;=100,0,
IF(tb!AE68&lt;=500,(tb!AE68-100)/500,
IF(tb!AE68&lt;=1000,0.8 + (tb!AE68-500)/2000,
IF(tb!AE68&lt;=2000,1.05 + (tb!AE68-1000)/4000,
1.3 + (tb!AE68-2000)/8000))))</f>
        <v>0</v>
      </c>
    </row>
    <row r="69" spans="1:31" x14ac:dyDescent="0.25">
      <c r="A69" s="38">
        <f>IF(tb!A69&lt;=100,0,
IF(tb!A69&lt;=500,(tb!A69-100)/500,
IF(tb!A69&lt;=1000,0.8 + (tb!A69-500)/2000,
IF(tb!A69&lt;=2000,1.05 + (tb!A69-1000)/4000,
1.3 + (tb!A69-2000)/8000))))</f>
        <v>0</v>
      </c>
      <c r="B69" s="38">
        <f>IF(tb!B69&lt;=100,0,
IF(tb!B69&lt;=500,(tb!B69-100)/500,
IF(tb!B69&lt;=1000,0.8 + (tb!B69-500)/2000,
IF(tb!B69&lt;=2000,1.05 + (tb!B69-1000)/4000,
1.3 + (tb!B69-2000)/8000))))</f>
        <v>0</v>
      </c>
      <c r="C69" s="38">
        <f>IF(tb!C69&lt;=100,0,
IF(tb!C69&lt;=500,(tb!C69-100)/500,
IF(tb!C69&lt;=1000,0.8 + (tb!C69-500)/2000,
IF(tb!C69&lt;=2000,1.05 + (tb!C69-1000)/4000,
1.3 + (tb!C69-2000)/8000))))</f>
        <v>0</v>
      </c>
      <c r="D69" s="38">
        <f>IF(tb!D69&lt;=100,0,
IF(tb!D69&lt;=500,(tb!D69-100)/500,
IF(tb!D69&lt;=1000,0.8 + (tb!D69-500)/2000,
IF(tb!D69&lt;=2000,1.05 + (tb!D69-1000)/4000,
1.3 + (tb!D69-2000)/8000))))</f>
        <v>0</v>
      </c>
      <c r="E69" s="38">
        <f>IF(tb!E69&lt;=100,0,
IF(tb!E69&lt;=500,(tb!E69-100)/500,
IF(tb!E69&lt;=1000,0.8 + (tb!E69-500)/2000,
IF(tb!E69&lt;=2000,1.05 + (tb!E69-1000)/4000,
1.3 + (tb!E69-2000)/8000))))</f>
        <v>0</v>
      </c>
      <c r="F69" s="38">
        <f>IF(tb!F69&lt;=100,0,
IF(tb!F69&lt;=500,(tb!F69-100)/500,
IF(tb!F69&lt;=1000,0.8 + (tb!F69-500)/2000,
IF(tb!F69&lt;=2000,1.05 + (tb!F69-1000)/4000,
1.3 + (tb!F69-2000)/8000))))</f>
        <v>0</v>
      </c>
      <c r="G69" s="38">
        <f>IF(tb!G69&lt;=100,0,
IF(tb!G69&lt;=500,(tb!G69-100)/500,
IF(tb!G69&lt;=1000,0.8 + (tb!G69-500)/2000,
IF(tb!G69&lt;=2000,1.05 + (tb!G69-1000)/4000,
1.3 + (tb!G69-2000)/8000))))</f>
        <v>0</v>
      </c>
      <c r="H69" s="38">
        <f>IF(tb!H69&lt;=100,0,
IF(tb!H69&lt;=500,(tb!H69-100)/500,
IF(tb!H69&lt;=1000,0.8 + (tb!H69-500)/2000,
IF(tb!H69&lt;=2000,1.05 + (tb!H69-1000)/4000,
1.3 + (tb!H69-2000)/8000))))</f>
        <v>0</v>
      </c>
      <c r="I69" s="38">
        <f>IF(tb!I69&lt;=100,0,
IF(tb!I69&lt;=500,(tb!I69-100)/500,
IF(tb!I69&lt;=1000,0.8 + (tb!I69-500)/2000,
IF(tb!I69&lt;=2000,1.05 + (tb!I69-1000)/4000,
1.3 + (tb!I69-2000)/8000))))</f>
        <v>0</v>
      </c>
      <c r="J69" s="38">
        <f>IF(tb!J69&lt;=100,0,
IF(tb!J69&lt;=500,(tb!J69-100)/500,
IF(tb!J69&lt;=1000,0.8 + (tb!J69-500)/2000,
IF(tb!J69&lt;=2000,1.05 + (tb!J69-1000)/4000,
1.3 + (tb!J69-2000)/8000))))</f>
        <v>0</v>
      </c>
      <c r="K69" s="38">
        <f>IF(tb!K69&lt;=100,0,
IF(tb!K69&lt;=500,(tb!K69-100)/500,
IF(tb!K69&lt;=1000,0.8 + (tb!K69-500)/2000,
IF(tb!K69&lt;=2000,1.05 + (tb!K69-1000)/4000,
1.3 + (tb!K69-2000)/8000))))</f>
        <v>0</v>
      </c>
      <c r="L69" s="38">
        <f>IF(tb!L69&lt;=100,0,
IF(tb!L69&lt;=500,(tb!L69-100)/500,
IF(tb!L69&lt;=1000,0.8 + (tb!L69-500)/2000,
IF(tb!L69&lt;=2000,1.05 + (tb!L69-1000)/4000,
1.3 + (tb!L69-2000)/8000))))</f>
        <v>0</v>
      </c>
      <c r="M69" s="38">
        <f>IF(tb!M69&lt;=100,0,
IF(tb!M69&lt;=500,(tb!M69-100)/500,
IF(tb!M69&lt;=1000,0.8 + (tb!M69-500)/2000,
IF(tb!M69&lt;=2000,1.05 + (tb!M69-1000)/4000,
1.3 + (tb!M69-2000)/8000))))</f>
        <v>0</v>
      </c>
      <c r="N69" s="38">
        <f>IF(tb!N69&lt;=100,0,
IF(tb!N69&lt;=500,(tb!N69-100)/500,
IF(tb!N69&lt;=1000,0.8 + (tb!N69-500)/2000,
IF(tb!N69&lt;=2000,1.05 + (tb!N69-1000)/4000,
1.3 + (tb!N69-2000)/8000))))</f>
        <v>0</v>
      </c>
      <c r="O69" s="38">
        <f>IF(tb!O69&lt;=100,0,
IF(tb!O69&lt;=500,(tb!O69-100)/500,
IF(tb!O69&lt;=1000,0.8 + (tb!O69-500)/2000,
IF(tb!O69&lt;=2000,1.05 + (tb!O69-1000)/4000,
1.3 + (tb!O69-2000)/8000))))</f>
        <v>0</v>
      </c>
      <c r="P69" s="38"/>
      <c r="Q69" s="38">
        <f>IF(tb!Q69&lt;=100,0,
IF(tb!Q69&lt;=500,(tb!Q69-100)/500,
IF(tb!Q69&lt;=1000,0.8 + (tb!Q69-500)/2000,
IF(tb!Q69&lt;=2000,1.05 + (tb!Q69-1000)/4000,
1.3 + (tb!Q69-2000)/8000))))</f>
        <v>0</v>
      </c>
      <c r="R69" s="38">
        <f>IF(tb!R69&lt;=100,0,
IF(tb!R69&lt;=500,(tb!R69-100)/500,
IF(tb!R69&lt;=1000,0.8 + (tb!R69-500)/2000,
IF(tb!R69&lt;=2000,1.05 + (tb!R69-1000)/4000,
1.3 + (tb!R69-2000)/8000))))</f>
        <v>0</v>
      </c>
      <c r="S69" s="38">
        <f>IF(tb!S69&lt;=100,0,
IF(tb!S69&lt;=500,(tb!S69-100)/500,
IF(tb!S69&lt;=1000,0.8 + (tb!S69-500)/2000,
IF(tb!S69&lt;=2000,1.05 + (tb!S69-1000)/4000,
1.3 + (tb!S69-2000)/8000))))</f>
        <v>0</v>
      </c>
      <c r="T69" s="38">
        <f>IF(tb!T69&lt;=100,0,
IF(tb!T69&lt;=500,(tb!T69-100)/500,
IF(tb!T69&lt;=1000,0.8 + (tb!T69-500)/2000,
IF(tb!T69&lt;=2000,1.05 + (tb!T69-1000)/4000,
1.3 + (tb!T69-2000)/8000))))</f>
        <v>0</v>
      </c>
      <c r="U69" s="38">
        <f>IF(tb!U69&lt;=100,0,
IF(tb!U69&lt;=500,(tb!U69-100)/500,
IF(tb!U69&lt;=1000,0.8 + (tb!U69-500)/2000,
IF(tb!U69&lt;=2000,1.05 + (tb!U69-1000)/4000,
1.3 + (tb!U69-2000)/8000))))</f>
        <v>0</v>
      </c>
      <c r="V69" s="38">
        <f>IF(tb!V69&lt;=100,0,
IF(tb!V69&lt;=500,(tb!V69-100)/500,
IF(tb!V69&lt;=1000,0.8 + (tb!V69-500)/2000,
IF(tb!V69&lt;=2000,1.05 + (tb!V69-1000)/4000,
1.3 + (tb!V69-2000)/8000))))</f>
        <v>0</v>
      </c>
      <c r="W69" s="38">
        <f>IF(tb!W69&lt;=100,0,
IF(tb!W69&lt;=500,(tb!W69-100)/500,
IF(tb!W69&lt;=1000,0.8 + (tb!W69-500)/2000,
IF(tb!W69&lt;=2000,1.05 + (tb!W69-1000)/4000,
1.3 + (tb!W69-2000)/8000))))</f>
        <v>0</v>
      </c>
      <c r="X69" s="38">
        <f>IF(tb!X69&lt;=100,0,
IF(tb!X69&lt;=500,(tb!X69-100)/500,
IF(tb!X69&lt;=1000,0.8 + (tb!X69-500)/2000,
IF(tb!X69&lt;=2000,1.05 + (tb!X69-1000)/4000,
1.3 + (tb!X69-2000)/8000))))</f>
        <v>0</v>
      </c>
      <c r="Y69" s="38">
        <f>IF(tb!Y69&lt;=100,0,
IF(tb!Y69&lt;=500,(tb!Y69-100)/500,
IF(tb!Y69&lt;=1000,0.8 + (tb!Y69-500)/2000,
IF(tb!Y69&lt;=2000,1.05 + (tb!Y69-1000)/4000,
1.3 + (tb!Y69-2000)/8000))))</f>
        <v>0</v>
      </c>
      <c r="Z69" s="38">
        <f>IF(tb!Z69&lt;=100,0,
IF(tb!Z69&lt;=500,(tb!Z69-100)/500,
IF(tb!Z69&lt;=1000,0.8 + (tb!Z69-500)/2000,
IF(tb!Z69&lt;=2000,1.05 + (tb!Z69-1000)/4000,
1.3 + (tb!Z69-2000)/8000))))</f>
        <v>0</v>
      </c>
      <c r="AA69" s="38">
        <f>IF(tb!AA69&lt;=100,0,
IF(tb!AA69&lt;=500,(tb!AA69-100)/500,
IF(tb!AA69&lt;=1000,0.8 + (tb!AA69-500)/2000,
IF(tb!AA69&lt;=2000,1.05 + (tb!AA69-1000)/4000,
1.3 + (tb!AA69-2000)/8000))))</f>
        <v>0</v>
      </c>
      <c r="AB69" s="38">
        <f>IF(tb!AB69&lt;=100,0,
IF(tb!AB69&lt;=500,(tb!AB69-100)/500,
IF(tb!AB69&lt;=1000,0.8 + (tb!AB69-500)/2000,
IF(tb!AB69&lt;=2000,1.05 + (tb!AB69-1000)/4000,
1.3 + (tb!AB69-2000)/8000))))</f>
        <v>0</v>
      </c>
      <c r="AC69" s="38">
        <f>IF(tb!AC69&lt;=100,0,
IF(tb!AC69&lt;=500,(tb!AC69-100)/500,
IF(tb!AC69&lt;=1000,0.8 + (tb!AC69-500)/2000,
IF(tb!AC69&lt;=2000,1.05 + (tb!AC69-1000)/4000,
1.3 + (tb!AC69-2000)/8000))))</f>
        <v>0</v>
      </c>
      <c r="AD69" s="38">
        <f>IF(tb!AD69&lt;=100,0,
IF(tb!AD69&lt;=500,(tb!AD69-100)/500,
IF(tb!AD69&lt;=1000,0.8 + (tb!AD69-500)/2000,
IF(tb!AD69&lt;=2000,1.05 + (tb!AD69-1000)/4000,
1.3 + (tb!AD69-2000)/8000))))</f>
        <v>0</v>
      </c>
      <c r="AE69" s="38">
        <f>IF(tb!AE69&lt;=100,0,
IF(tb!AE69&lt;=500,(tb!AE69-100)/500,
IF(tb!AE69&lt;=1000,0.8 + (tb!AE69-500)/2000,
IF(tb!AE69&lt;=2000,1.05 + (tb!AE69-1000)/4000,
1.3 + (tb!AE69-2000)/8000))))</f>
        <v>0</v>
      </c>
    </row>
    <row r="70" spans="1:31" x14ac:dyDescent="0.25">
      <c r="A70" s="38">
        <f>IF(tb!A70&lt;=100,0,
IF(tb!A70&lt;=500,(tb!A70-100)/500,
IF(tb!A70&lt;=1000,0.8 + (tb!A70-500)/2000,
IF(tb!A70&lt;=2000,1.05 + (tb!A70-1000)/4000,
1.3 + (tb!A70-2000)/8000))))</f>
        <v>0</v>
      </c>
      <c r="B70" s="38">
        <f>IF(tb!B70&lt;=100,0,
IF(tb!B70&lt;=500,(tb!B70-100)/500,
IF(tb!B70&lt;=1000,0.8 + (tb!B70-500)/2000,
IF(tb!B70&lt;=2000,1.05 + (tb!B70-1000)/4000,
1.3 + (tb!B70-2000)/8000))))</f>
        <v>0</v>
      </c>
      <c r="C70" s="38">
        <f>IF(tb!C70&lt;=100,0,
IF(tb!C70&lt;=500,(tb!C70-100)/500,
IF(tb!C70&lt;=1000,0.8 + (tb!C70-500)/2000,
IF(tb!C70&lt;=2000,1.05 + (tb!C70-1000)/4000,
1.3 + (tb!C70-2000)/8000))))</f>
        <v>0</v>
      </c>
      <c r="D70" s="38">
        <f>IF(tb!D70&lt;=100,0,
IF(tb!D70&lt;=500,(tb!D70-100)/500,
IF(tb!D70&lt;=1000,0.8 + (tb!D70-500)/2000,
IF(tb!D70&lt;=2000,1.05 + (tb!D70-1000)/4000,
1.3 + (tb!D70-2000)/8000))))</f>
        <v>0</v>
      </c>
      <c r="E70" s="38">
        <f>IF(tb!E70&lt;=100,0,
IF(tb!E70&lt;=500,(tb!E70-100)/500,
IF(tb!E70&lt;=1000,0.8 + (tb!E70-500)/2000,
IF(tb!E70&lt;=2000,1.05 + (tb!E70-1000)/4000,
1.3 + (tb!E70-2000)/8000))))</f>
        <v>0</v>
      </c>
      <c r="F70" s="38">
        <f>IF(tb!F70&lt;=100,0,
IF(tb!F70&lt;=500,(tb!F70-100)/500,
IF(tb!F70&lt;=1000,0.8 + (tb!F70-500)/2000,
IF(tb!F70&lt;=2000,1.05 + (tb!F70-1000)/4000,
1.3 + (tb!F70-2000)/8000))))</f>
        <v>0</v>
      </c>
      <c r="G70" s="38">
        <f>IF(tb!G70&lt;=100,0,
IF(tb!G70&lt;=500,(tb!G70-100)/500,
IF(tb!G70&lt;=1000,0.8 + (tb!G70-500)/2000,
IF(tb!G70&lt;=2000,1.05 + (tb!G70-1000)/4000,
1.3 + (tb!G70-2000)/8000))))</f>
        <v>0</v>
      </c>
      <c r="H70" s="38">
        <f>IF(tb!H70&lt;=100,0,
IF(tb!H70&lt;=500,(tb!H70-100)/500,
IF(tb!H70&lt;=1000,0.8 + (tb!H70-500)/2000,
IF(tb!H70&lt;=2000,1.05 + (tb!H70-1000)/4000,
1.3 + (tb!H70-2000)/8000))))</f>
        <v>0</v>
      </c>
      <c r="I70" s="38">
        <f>IF(tb!I70&lt;=100,0,
IF(tb!I70&lt;=500,(tb!I70-100)/500,
IF(tb!I70&lt;=1000,0.8 + (tb!I70-500)/2000,
IF(tb!I70&lt;=2000,1.05 + (tb!I70-1000)/4000,
1.3 + (tb!I70-2000)/8000))))</f>
        <v>0</v>
      </c>
      <c r="J70" s="38">
        <f>IF(tb!J70&lt;=100,0,
IF(tb!J70&lt;=500,(tb!J70-100)/500,
IF(tb!J70&lt;=1000,0.8 + (tb!J70-500)/2000,
IF(tb!J70&lt;=2000,1.05 + (tb!J70-1000)/4000,
1.3 + (tb!J70-2000)/8000))))</f>
        <v>0</v>
      </c>
      <c r="K70" s="38">
        <f>IF(tb!K70&lt;=100,0,
IF(tb!K70&lt;=500,(tb!K70-100)/500,
IF(tb!K70&lt;=1000,0.8 + (tb!K70-500)/2000,
IF(tb!K70&lt;=2000,1.05 + (tb!K70-1000)/4000,
1.3 + (tb!K70-2000)/8000))))</f>
        <v>0</v>
      </c>
      <c r="L70" s="38">
        <f>IF(tb!L70&lt;=100,0,
IF(tb!L70&lt;=500,(tb!L70-100)/500,
IF(tb!L70&lt;=1000,0.8 + (tb!L70-500)/2000,
IF(tb!L70&lt;=2000,1.05 + (tb!L70-1000)/4000,
1.3 + (tb!L70-2000)/8000))))</f>
        <v>0</v>
      </c>
      <c r="M70" s="38">
        <f>IF(tb!M70&lt;=100,0,
IF(tb!M70&lt;=500,(tb!M70-100)/500,
IF(tb!M70&lt;=1000,0.8 + (tb!M70-500)/2000,
IF(tb!M70&lt;=2000,1.05 + (tb!M70-1000)/4000,
1.3 + (tb!M70-2000)/8000))))</f>
        <v>0</v>
      </c>
      <c r="N70" s="38">
        <f>IF(tb!N70&lt;=100,0,
IF(tb!N70&lt;=500,(tb!N70-100)/500,
IF(tb!N70&lt;=1000,0.8 + (tb!N70-500)/2000,
IF(tb!N70&lt;=2000,1.05 + (tb!N70-1000)/4000,
1.3 + (tb!N70-2000)/8000))))</f>
        <v>0</v>
      </c>
      <c r="O70" s="38">
        <f>IF(tb!O70&lt;=100,0,
IF(tb!O70&lt;=500,(tb!O70-100)/500,
IF(tb!O70&lt;=1000,0.8 + (tb!O70-500)/2000,
IF(tb!O70&lt;=2000,1.05 + (tb!O70-1000)/4000,
1.3 + (tb!O70-2000)/8000))))</f>
        <v>0</v>
      </c>
      <c r="P70" s="38"/>
      <c r="Q70" s="38">
        <f>IF(tb!Q70&lt;=100,0,
IF(tb!Q70&lt;=500,(tb!Q70-100)/500,
IF(tb!Q70&lt;=1000,0.8 + (tb!Q70-500)/2000,
IF(tb!Q70&lt;=2000,1.05 + (tb!Q70-1000)/4000,
1.3 + (tb!Q70-2000)/8000))))</f>
        <v>0</v>
      </c>
      <c r="R70" s="38">
        <f>IF(tb!R70&lt;=100,0,
IF(tb!R70&lt;=500,(tb!R70-100)/500,
IF(tb!R70&lt;=1000,0.8 + (tb!R70-500)/2000,
IF(tb!R70&lt;=2000,1.05 + (tb!R70-1000)/4000,
1.3 + (tb!R70-2000)/8000))))</f>
        <v>0</v>
      </c>
      <c r="S70" s="38">
        <f>IF(tb!S70&lt;=100,0,
IF(tb!S70&lt;=500,(tb!S70-100)/500,
IF(tb!S70&lt;=1000,0.8 + (tb!S70-500)/2000,
IF(tb!S70&lt;=2000,1.05 + (tb!S70-1000)/4000,
1.3 + (tb!S70-2000)/8000))))</f>
        <v>0</v>
      </c>
      <c r="T70" s="38">
        <f>IF(tb!T70&lt;=100,0,
IF(tb!T70&lt;=500,(tb!T70-100)/500,
IF(tb!T70&lt;=1000,0.8 + (tb!T70-500)/2000,
IF(tb!T70&lt;=2000,1.05 + (tb!T70-1000)/4000,
1.3 + (tb!T70-2000)/8000))))</f>
        <v>0</v>
      </c>
      <c r="U70" s="38">
        <f>IF(tb!U70&lt;=100,0,
IF(tb!U70&lt;=500,(tb!U70-100)/500,
IF(tb!U70&lt;=1000,0.8 + (tb!U70-500)/2000,
IF(tb!U70&lt;=2000,1.05 + (tb!U70-1000)/4000,
1.3 + (tb!U70-2000)/8000))))</f>
        <v>0</v>
      </c>
      <c r="V70" s="38">
        <f>IF(tb!V70&lt;=100,0,
IF(tb!V70&lt;=500,(tb!V70-100)/500,
IF(tb!V70&lt;=1000,0.8 + (tb!V70-500)/2000,
IF(tb!V70&lt;=2000,1.05 + (tb!V70-1000)/4000,
1.3 + (tb!V70-2000)/8000))))</f>
        <v>0</v>
      </c>
      <c r="W70" s="38">
        <f>IF(tb!W70&lt;=100,0,
IF(tb!W70&lt;=500,(tb!W70-100)/500,
IF(tb!W70&lt;=1000,0.8 + (tb!W70-500)/2000,
IF(tb!W70&lt;=2000,1.05 + (tb!W70-1000)/4000,
1.3 + (tb!W70-2000)/8000))))</f>
        <v>0</v>
      </c>
      <c r="X70" s="38">
        <f>IF(tb!X70&lt;=100,0,
IF(tb!X70&lt;=500,(tb!X70-100)/500,
IF(tb!X70&lt;=1000,0.8 + (tb!X70-500)/2000,
IF(tb!X70&lt;=2000,1.05 + (tb!X70-1000)/4000,
1.3 + (tb!X70-2000)/8000))))</f>
        <v>0</v>
      </c>
      <c r="Y70" s="38">
        <f>IF(tb!Y70&lt;=100,0,
IF(tb!Y70&lt;=500,(tb!Y70-100)/500,
IF(tb!Y70&lt;=1000,0.8 + (tb!Y70-500)/2000,
IF(tb!Y70&lt;=2000,1.05 + (tb!Y70-1000)/4000,
1.3 + (tb!Y70-2000)/8000))))</f>
        <v>0</v>
      </c>
      <c r="Z70" s="38">
        <f>IF(tb!Z70&lt;=100,0,
IF(tb!Z70&lt;=500,(tb!Z70-100)/500,
IF(tb!Z70&lt;=1000,0.8 + (tb!Z70-500)/2000,
IF(tb!Z70&lt;=2000,1.05 + (tb!Z70-1000)/4000,
1.3 + (tb!Z70-2000)/8000))))</f>
        <v>0</v>
      </c>
      <c r="AA70" s="38">
        <f>IF(tb!AA70&lt;=100,0,
IF(tb!AA70&lt;=500,(tb!AA70-100)/500,
IF(tb!AA70&lt;=1000,0.8 + (tb!AA70-500)/2000,
IF(tb!AA70&lt;=2000,1.05 + (tb!AA70-1000)/4000,
1.3 + (tb!AA70-2000)/8000))))</f>
        <v>0</v>
      </c>
      <c r="AB70" s="38">
        <f>IF(tb!AB70&lt;=100,0,
IF(tb!AB70&lt;=500,(tb!AB70-100)/500,
IF(tb!AB70&lt;=1000,0.8 + (tb!AB70-500)/2000,
IF(tb!AB70&lt;=2000,1.05 + (tb!AB70-1000)/4000,
1.3 + (tb!AB70-2000)/8000))))</f>
        <v>0</v>
      </c>
      <c r="AC70" s="38">
        <f>IF(tb!AC70&lt;=100,0,
IF(tb!AC70&lt;=500,(tb!AC70-100)/500,
IF(tb!AC70&lt;=1000,0.8 + (tb!AC70-500)/2000,
IF(tb!AC70&lt;=2000,1.05 + (tb!AC70-1000)/4000,
1.3 + (tb!AC70-2000)/8000))))</f>
        <v>0</v>
      </c>
      <c r="AD70" s="38">
        <f>IF(tb!AD70&lt;=100,0,
IF(tb!AD70&lt;=500,(tb!AD70-100)/500,
IF(tb!AD70&lt;=1000,0.8 + (tb!AD70-500)/2000,
IF(tb!AD70&lt;=2000,1.05 + (tb!AD70-1000)/4000,
1.3 + (tb!AD70-2000)/8000))))</f>
        <v>0</v>
      </c>
      <c r="AE70" s="38">
        <f>IF(tb!AE70&lt;=100,0,
IF(tb!AE70&lt;=500,(tb!AE70-100)/500,
IF(tb!AE70&lt;=1000,0.8 + (tb!AE70-500)/2000,
IF(tb!AE70&lt;=2000,1.05 + (tb!AE70-1000)/4000,
1.3 + (tb!AE70-2000)/8000))))</f>
        <v>0</v>
      </c>
    </row>
    <row r="71" spans="1:31" x14ac:dyDescent="0.25">
      <c r="A71" s="38">
        <f>IF(tb!A71&lt;=100,0,
IF(tb!A71&lt;=500,(tb!A71-100)/500,
IF(tb!A71&lt;=1000,0.8 + (tb!A71-500)/2000,
IF(tb!A71&lt;=2000,1.05 + (tb!A71-1000)/4000,
1.3 + (tb!A71-2000)/8000))))</f>
        <v>0</v>
      </c>
      <c r="B71" s="38">
        <f>IF(tb!B71&lt;=100,0,
IF(tb!B71&lt;=500,(tb!B71-100)/500,
IF(tb!B71&lt;=1000,0.8 + (tb!B71-500)/2000,
IF(tb!B71&lt;=2000,1.05 + (tb!B71-1000)/4000,
1.3 + (tb!B71-2000)/8000))))</f>
        <v>0</v>
      </c>
      <c r="C71" s="38">
        <f>IF(tb!C71&lt;=100,0,
IF(tb!C71&lt;=500,(tb!C71-100)/500,
IF(tb!C71&lt;=1000,0.8 + (tb!C71-500)/2000,
IF(tb!C71&lt;=2000,1.05 + (tb!C71-1000)/4000,
1.3 + (tb!C71-2000)/8000))))</f>
        <v>0</v>
      </c>
      <c r="D71" s="38">
        <f>IF(tb!D71&lt;=100,0,
IF(tb!D71&lt;=500,(tb!D71-100)/500,
IF(tb!D71&lt;=1000,0.8 + (tb!D71-500)/2000,
IF(tb!D71&lt;=2000,1.05 + (tb!D71-1000)/4000,
1.3 + (tb!D71-2000)/8000))))</f>
        <v>0</v>
      </c>
      <c r="E71" s="38">
        <f>IF(tb!E71&lt;=100,0,
IF(tb!E71&lt;=500,(tb!E71-100)/500,
IF(tb!E71&lt;=1000,0.8 + (tb!E71-500)/2000,
IF(tb!E71&lt;=2000,1.05 + (tb!E71-1000)/4000,
1.3 + (tb!E71-2000)/8000))))</f>
        <v>0</v>
      </c>
      <c r="F71" s="38">
        <f>IF(tb!F71&lt;=100,0,
IF(tb!F71&lt;=500,(tb!F71-100)/500,
IF(tb!F71&lt;=1000,0.8 + (tb!F71-500)/2000,
IF(tb!F71&lt;=2000,1.05 + (tb!F71-1000)/4000,
1.3 + (tb!F71-2000)/8000))))</f>
        <v>0</v>
      </c>
      <c r="G71" s="38">
        <f>IF(tb!G71&lt;=100,0,
IF(tb!G71&lt;=500,(tb!G71-100)/500,
IF(tb!G71&lt;=1000,0.8 + (tb!G71-500)/2000,
IF(tb!G71&lt;=2000,1.05 + (tb!G71-1000)/4000,
1.3 + (tb!G71-2000)/8000))))</f>
        <v>0</v>
      </c>
      <c r="H71" s="38">
        <f>IF(tb!H71&lt;=100,0,
IF(tb!H71&lt;=500,(tb!H71-100)/500,
IF(tb!H71&lt;=1000,0.8 + (tb!H71-500)/2000,
IF(tb!H71&lt;=2000,1.05 + (tb!H71-1000)/4000,
1.3 + (tb!H71-2000)/8000))))</f>
        <v>0</v>
      </c>
      <c r="I71" s="38">
        <f>IF(tb!I71&lt;=100,0,
IF(tb!I71&lt;=500,(tb!I71-100)/500,
IF(tb!I71&lt;=1000,0.8 + (tb!I71-500)/2000,
IF(tb!I71&lt;=2000,1.05 + (tb!I71-1000)/4000,
1.3 + (tb!I71-2000)/8000))))</f>
        <v>0</v>
      </c>
      <c r="J71" s="38">
        <f>IF(tb!J71&lt;=100,0,
IF(tb!J71&lt;=500,(tb!J71-100)/500,
IF(tb!J71&lt;=1000,0.8 + (tb!J71-500)/2000,
IF(tb!J71&lt;=2000,1.05 + (tb!J71-1000)/4000,
1.3 + (tb!J71-2000)/8000))))</f>
        <v>0</v>
      </c>
      <c r="K71" s="38">
        <f>IF(tb!K71&lt;=100,0,
IF(tb!K71&lt;=500,(tb!K71-100)/500,
IF(tb!K71&lt;=1000,0.8 + (tb!K71-500)/2000,
IF(tb!K71&lt;=2000,1.05 + (tb!K71-1000)/4000,
1.3 + (tb!K71-2000)/8000))))</f>
        <v>0</v>
      </c>
      <c r="L71" s="38">
        <f>IF(tb!L71&lt;=100,0,
IF(tb!L71&lt;=500,(tb!L71-100)/500,
IF(tb!L71&lt;=1000,0.8 + (tb!L71-500)/2000,
IF(tb!L71&lt;=2000,1.05 + (tb!L71-1000)/4000,
1.3 + (tb!L71-2000)/8000))))</f>
        <v>0</v>
      </c>
      <c r="M71" s="38">
        <f>IF(tb!M71&lt;=100,0,
IF(tb!M71&lt;=500,(tb!M71-100)/500,
IF(tb!M71&lt;=1000,0.8 + (tb!M71-500)/2000,
IF(tb!M71&lt;=2000,1.05 + (tb!M71-1000)/4000,
1.3 + (tb!M71-2000)/8000))))</f>
        <v>0</v>
      </c>
      <c r="N71" s="38">
        <f>IF(tb!N71&lt;=100,0,
IF(tb!N71&lt;=500,(tb!N71-100)/500,
IF(tb!N71&lt;=1000,0.8 + (tb!N71-500)/2000,
IF(tb!N71&lt;=2000,1.05 + (tb!N71-1000)/4000,
1.3 + (tb!N71-2000)/8000))))</f>
        <v>0</v>
      </c>
      <c r="O71" s="38">
        <f>IF(tb!O71&lt;=100,0,
IF(tb!O71&lt;=500,(tb!O71-100)/500,
IF(tb!O71&lt;=1000,0.8 + (tb!O71-500)/2000,
IF(tb!O71&lt;=2000,1.05 + (tb!O71-1000)/4000,
1.3 + (tb!O71-2000)/8000))))</f>
        <v>0</v>
      </c>
      <c r="P71" s="38"/>
      <c r="Q71" s="38">
        <f>IF(tb!Q71&lt;=100,0,
IF(tb!Q71&lt;=500,(tb!Q71-100)/500,
IF(tb!Q71&lt;=1000,0.8 + (tb!Q71-500)/2000,
IF(tb!Q71&lt;=2000,1.05 + (tb!Q71-1000)/4000,
1.3 + (tb!Q71-2000)/8000))))</f>
        <v>0</v>
      </c>
      <c r="R71" s="38">
        <f>IF(tb!R71&lt;=100,0,
IF(tb!R71&lt;=500,(tb!R71-100)/500,
IF(tb!R71&lt;=1000,0.8 + (tb!R71-500)/2000,
IF(tb!R71&lt;=2000,1.05 + (tb!R71-1000)/4000,
1.3 + (tb!R71-2000)/8000))))</f>
        <v>0</v>
      </c>
      <c r="S71" s="38">
        <f>IF(tb!S71&lt;=100,0,
IF(tb!S71&lt;=500,(tb!S71-100)/500,
IF(tb!S71&lt;=1000,0.8 + (tb!S71-500)/2000,
IF(tb!S71&lt;=2000,1.05 + (tb!S71-1000)/4000,
1.3 + (tb!S71-2000)/8000))))</f>
        <v>0</v>
      </c>
      <c r="T71" s="38">
        <f>IF(tb!T71&lt;=100,0,
IF(tb!T71&lt;=500,(tb!T71-100)/500,
IF(tb!T71&lt;=1000,0.8 + (tb!T71-500)/2000,
IF(tb!T71&lt;=2000,1.05 + (tb!T71-1000)/4000,
1.3 + (tb!T71-2000)/8000))))</f>
        <v>0</v>
      </c>
      <c r="U71" s="38">
        <f>IF(tb!U71&lt;=100,0,
IF(tb!U71&lt;=500,(tb!U71-100)/500,
IF(tb!U71&lt;=1000,0.8 + (tb!U71-500)/2000,
IF(tb!U71&lt;=2000,1.05 + (tb!U71-1000)/4000,
1.3 + (tb!U71-2000)/8000))))</f>
        <v>0</v>
      </c>
      <c r="V71" s="38">
        <f>IF(tb!V71&lt;=100,0,
IF(tb!V71&lt;=500,(tb!V71-100)/500,
IF(tb!V71&lt;=1000,0.8 + (tb!V71-500)/2000,
IF(tb!V71&lt;=2000,1.05 + (tb!V71-1000)/4000,
1.3 + (tb!V71-2000)/8000))))</f>
        <v>0</v>
      </c>
      <c r="W71" s="38">
        <f>IF(tb!W71&lt;=100,0,
IF(tb!W71&lt;=500,(tb!W71-100)/500,
IF(tb!W71&lt;=1000,0.8 + (tb!W71-500)/2000,
IF(tb!W71&lt;=2000,1.05 + (tb!W71-1000)/4000,
1.3 + (tb!W71-2000)/8000))))</f>
        <v>0</v>
      </c>
      <c r="X71" s="38">
        <f>IF(tb!X71&lt;=100,0,
IF(tb!X71&lt;=500,(tb!X71-100)/500,
IF(tb!X71&lt;=1000,0.8 + (tb!X71-500)/2000,
IF(tb!X71&lt;=2000,1.05 + (tb!X71-1000)/4000,
1.3 + (tb!X71-2000)/8000))))</f>
        <v>0</v>
      </c>
      <c r="Y71" s="38">
        <f>IF(tb!Y71&lt;=100,0,
IF(tb!Y71&lt;=500,(tb!Y71-100)/500,
IF(tb!Y71&lt;=1000,0.8 + (tb!Y71-500)/2000,
IF(tb!Y71&lt;=2000,1.05 + (tb!Y71-1000)/4000,
1.3 + (tb!Y71-2000)/8000))))</f>
        <v>0</v>
      </c>
      <c r="Z71" s="38">
        <f>IF(tb!Z71&lt;=100,0,
IF(tb!Z71&lt;=500,(tb!Z71-100)/500,
IF(tb!Z71&lt;=1000,0.8 + (tb!Z71-500)/2000,
IF(tb!Z71&lt;=2000,1.05 + (tb!Z71-1000)/4000,
1.3 + (tb!Z71-2000)/8000))))</f>
        <v>0</v>
      </c>
      <c r="AA71" s="38">
        <f>IF(tb!AA71&lt;=100,0,
IF(tb!AA71&lt;=500,(tb!AA71-100)/500,
IF(tb!AA71&lt;=1000,0.8 + (tb!AA71-500)/2000,
IF(tb!AA71&lt;=2000,1.05 + (tb!AA71-1000)/4000,
1.3 + (tb!AA71-2000)/8000))))</f>
        <v>0</v>
      </c>
      <c r="AB71" s="38">
        <f>IF(tb!AB71&lt;=100,0,
IF(tb!AB71&lt;=500,(tb!AB71-100)/500,
IF(tb!AB71&lt;=1000,0.8 + (tb!AB71-500)/2000,
IF(tb!AB71&lt;=2000,1.05 + (tb!AB71-1000)/4000,
1.3 + (tb!AB71-2000)/8000))))</f>
        <v>0</v>
      </c>
      <c r="AC71" s="38">
        <f>IF(tb!AC71&lt;=100,0,
IF(tb!AC71&lt;=500,(tb!AC71-100)/500,
IF(tb!AC71&lt;=1000,0.8 + (tb!AC71-500)/2000,
IF(tb!AC71&lt;=2000,1.05 + (tb!AC71-1000)/4000,
1.3 + (tb!AC71-2000)/8000))))</f>
        <v>0</v>
      </c>
      <c r="AD71" s="38">
        <f>IF(tb!AD71&lt;=100,0,
IF(tb!AD71&lt;=500,(tb!AD71-100)/500,
IF(tb!AD71&lt;=1000,0.8 + (tb!AD71-500)/2000,
IF(tb!AD71&lt;=2000,1.05 + (tb!AD71-1000)/4000,
1.3 + (tb!AD71-2000)/8000))))</f>
        <v>0</v>
      </c>
      <c r="AE71" s="38">
        <f>IF(tb!AE71&lt;=100,0,
IF(tb!AE71&lt;=500,(tb!AE71-100)/500,
IF(tb!AE71&lt;=1000,0.8 + (tb!AE71-500)/2000,
IF(tb!AE71&lt;=2000,1.05 + (tb!AE71-1000)/4000,
1.3 + (tb!AE71-2000)/8000))))</f>
        <v>0</v>
      </c>
    </row>
    <row r="72" spans="1:31" x14ac:dyDescent="0.25">
      <c r="A72" s="38">
        <f>IF(tb!A72&lt;=100,0,
IF(tb!A72&lt;=500,(tb!A72-100)/500,
IF(tb!A72&lt;=1000,0.8 + (tb!A72-500)/2000,
IF(tb!A72&lt;=2000,1.05 + (tb!A72-1000)/4000,
1.3 + (tb!A72-2000)/8000))))</f>
        <v>0</v>
      </c>
      <c r="B72" s="38">
        <f>IF(tb!B72&lt;=100,0,
IF(tb!B72&lt;=500,(tb!B72-100)/500,
IF(tb!B72&lt;=1000,0.8 + (tb!B72-500)/2000,
IF(tb!B72&lt;=2000,1.05 + (tb!B72-1000)/4000,
1.3 + (tb!B72-2000)/8000))))</f>
        <v>0</v>
      </c>
      <c r="C72" s="38">
        <f>IF(tb!C72&lt;=100,0,
IF(tb!C72&lt;=500,(tb!C72-100)/500,
IF(tb!C72&lt;=1000,0.8 + (tb!C72-500)/2000,
IF(tb!C72&lt;=2000,1.05 + (tb!C72-1000)/4000,
1.3 + (tb!C72-2000)/8000))))</f>
        <v>0</v>
      </c>
      <c r="D72" s="38">
        <f>IF(tb!D72&lt;=100,0,
IF(tb!D72&lt;=500,(tb!D72-100)/500,
IF(tb!D72&lt;=1000,0.8 + (tb!D72-500)/2000,
IF(tb!D72&lt;=2000,1.05 + (tb!D72-1000)/4000,
1.3 + (tb!D72-2000)/8000))))</f>
        <v>0</v>
      </c>
      <c r="E72" s="38">
        <f>IF(tb!E72&lt;=100,0,
IF(tb!E72&lt;=500,(tb!E72-100)/500,
IF(tb!E72&lt;=1000,0.8 + (tb!E72-500)/2000,
IF(tb!E72&lt;=2000,1.05 + (tb!E72-1000)/4000,
1.3 + (tb!E72-2000)/8000))))</f>
        <v>0</v>
      </c>
      <c r="F72" s="38">
        <f>IF(tb!F72&lt;=100,0,
IF(tb!F72&lt;=500,(tb!F72-100)/500,
IF(tb!F72&lt;=1000,0.8 + (tb!F72-500)/2000,
IF(tb!F72&lt;=2000,1.05 + (tb!F72-1000)/4000,
1.3 + (tb!F72-2000)/8000))))</f>
        <v>0</v>
      </c>
      <c r="G72" s="38">
        <f>IF(tb!G72&lt;=100,0,
IF(tb!G72&lt;=500,(tb!G72-100)/500,
IF(tb!G72&lt;=1000,0.8 + (tb!G72-500)/2000,
IF(tb!G72&lt;=2000,1.05 + (tb!G72-1000)/4000,
1.3 + (tb!G72-2000)/8000))))</f>
        <v>0</v>
      </c>
      <c r="H72" s="38">
        <f>IF(tb!H72&lt;=100,0,
IF(tb!H72&lt;=500,(tb!H72-100)/500,
IF(tb!H72&lt;=1000,0.8 + (tb!H72-500)/2000,
IF(tb!H72&lt;=2000,1.05 + (tb!H72-1000)/4000,
1.3 + (tb!H72-2000)/8000))))</f>
        <v>0</v>
      </c>
      <c r="I72" s="38">
        <f>IF(tb!I72&lt;=100,0,
IF(tb!I72&lt;=500,(tb!I72-100)/500,
IF(tb!I72&lt;=1000,0.8 + (tb!I72-500)/2000,
IF(tb!I72&lt;=2000,1.05 + (tb!I72-1000)/4000,
1.3 + (tb!I72-2000)/8000))))</f>
        <v>0</v>
      </c>
      <c r="J72" s="38">
        <f>IF(tb!J72&lt;=100,0,
IF(tb!J72&lt;=500,(tb!J72-100)/500,
IF(tb!J72&lt;=1000,0.8 + (tb!J72-500)/2000,
IF(tb!J72&lt;=2000,1.05 + (tb!J72-1000)/4000,
1.3 + (tb!J72-2000)/8000))))</f>
        <v>0</v>
      </c>
      <c r="K72" s="38">
        <f>IF(tb!K72&lt;=100,0,
IF(tb!K72&lt;=500,(tb!K72-100)/500,
IF(tb!K72&lt;=1000,0.8 + (tb!K72-500)/2000,
IF(tb!K72&lt;=2000,1.05 + (tb!K72-1000)/4000,
1.3 + (tb!K72-2000)/8000))))</f>
        <v>0</v>
      </c>
      <c r="L72" s="38">
        <f>IF(tb!L72&lt;=100,0,
IF(tb!L72&lt;=500,(tb!L72-100)/500,
IF(tb!L72&lt;=1000,0.8 + (tb!L72-500)/2000,
IF(tb!L72&lt;=2000,1.05 + (tb!L72-1000)/4000,
1.3 + (tb!L72-2000)/8000))))</f>
        <v>0</v>
      </c>
      <c r="M72" s="38">
        <f>IF(tb!M72&lt;=100,0,
IF(tb!M72&lt;=500,(tb!M72-100)/500,
IF(tb!M72&lt;=1000,0.8 + (tb!M72-500)/2000,
IF(tb!M72&lt;=2000,1.05 + (tb!M72-1000)/4000,
1.3 + (tb!M72-2000)/8000))))</f>
        <v>0</v>
      </c>
      <c r="N72" s="38">
        <f>IF(tb!N72&lt;=100,0,
IF(tb!N72&lt;=500,(tb!N72-100)/500,
IF(tb!N72&lt;=1000,0.8 + (tb!N72-500)/2000,
IF(tb!N72&lt;=2000,1.05 + (tb!N72-1000)/4000,
1.3 + (tb!N72-2000)/8000))))</f>
        <v>0</v>
      </c>
      <c r="O72" s="38">
        <f>IF(tb!O72&lt;=100,0,
IF(tb!O72&lt;=500,(tb!O72-100)/500,
IF(tb!O72&lt;=1000,0.8 + (tb!O72-500)/2000,
IF(tb!O72&lt;=2000,1.05 + (tb!O72-1000)/4000,
1.3 + (tb!O72-2000)/8000))))</f>
        <v>0</v>
      </c>
      <c r="P72" s="38"/>
      <c r="Q72" s="38">
        <f>IF(tb!Q72&lt;=100,0,
IF(tb!Q72&lt;=500,(tb!Q72-100)/500,
IF(tb!Q72&lt;=1000,0.8 + (tb!Q72-500)/2000,
IF(tb!Q72&lt;=2000,1.05 + (tb!Q72-1000)/4000,
1.3 + (tb!Q72-2000)/8000))))</f>
        <v>0</v>
      </c>
      <c r="R72" s="38">
        <f>IF(tb!R72&lt;=100,0,
IF(tb!R72&lt;=500,(tb!R72-100)/500,
IF(tb!R72&lt;=1000,0.8 + (tb!R72-500)/2000,
IF(tb!R72&lt;=2000,1.05 + (tb!R72-1000)/4000,
1.3 + (tb!R72-2000)/8000))))</f>
        <v>0</v>
      </c>
      <c r="S72" s="38">
        <f>IF(tb!S72&lt;=100,0,
IF(tb!S72&lt;=500,(tb!S72-100)/500,
IF(tb!S72&lt;=1000,0.8 + (tb!S72-500)/2000,
IF(tb!S72&lt;=2000,1.05 + (tb!S72-1000)/4000,
1.3 + (tb!S72-2000)/8000))))</f>
        <v>0</v>
      </c>
      <c r="T72" s="38">
        <f>IF(tb!T72&lt;=100,0,
IF(tb!T72&lt;=500,(tb!T72-100)/500,
IF(tb!T72&lt;=1000,0.8 + (tb!T72-500)/2000,
IF(tb!T72&lt;=2000,1.05 + (tb!T72-1000)/4000,
1.3 + (tb!T72-2000)/8000))))</f>
        <v>0</v>
      </c>
      <c r="U72" s="38">
        <f>IF(tb!U72&lt;=100,0,
IF(tb!U72&lt;=500,(tb!U72-100)/500,
IF(tb!U72&lt;=1000,0.8 + (tb!U72-500)/2000,
IF(tb!U72&lt;=2000,1.05 + (tb!U72-1000)/4000,
1.3 + (tb!U72-2000)/8000))))</f>
        <v>0</v>
      </c>
      <c r="V72" s="38">
        <f>IF(tb!V72&lt;=100,0,
IF(tb!V72&lt;=500,(tb!V72-100)/500,
IF(tb!V72&lt;=1000,0.8 + (tb!V72-500)/2000,
IF(tb!V72&lt;=2000,1.05 + (tb!V72-1000)/4000,
1.3 + (tb!V72-2000)/8000))))</f>
        <v>0</v>
      </c>
      <c r="W72" s="38">
        <f>IF(tb!W72&lt;=100,0,
IF(tb!W72&lt;=500,(tb!W72-100)/500,
IF(tb!W72&lt;=1000,0.8 + (tb!W72-500)/2000,
IF(tb!W72&lt;=2000,1.05 + (tb!W72-1000)/4000,
1.3 + (tb!W72-2000)/8000))))</f>
        <v>0</v>
      </c>
      <c r="X72" s="38">
        <f>IF(tb!X72&lt;=100,0,
IF(tb!X72&lt;=500,(tb!X72-100)/500,
IF(tb!X72&lt;=1000,0.8 + (tb!X72-500)/2000,
IF(tb!X72&lt;=2000,1.05 + (tb!X72-1000)/4000,
1.3 + (tb!X72-2000)/8000))))</f>
        <v>0</v>
      </c>
      <c r="Y72" s="38">
        <f>IF(tb!Y72&lt;=100,0,
IF(tb!Y72&lt;=500,(tb!Y72-100)/500,
IF(tb!Y72&lt;=1000,0.8 + (tb!Y72-500)/2000,
IF(tb!Y72&lt;=2000,1.05 + (tb!Y72-1000)/4000,
1.3 + (tb!Y72-2000)/8000))))</f>
        <v>0</v>
      </c>
      <c r="Z72" s="38">
        <f>IF(tb!Z72&lt;=100,0,
IF(tb!Z72&lt;=500,(tb!Z72-100)/500,
IF(tb!Z72&lt;=1000,0.8 + (tb!Z72-500)/2000,
IF(tb!Z72&lt;=2000,1.05 + (tb!Z72-1000)/4000,
1.3 + (tb!Z72-2000)/8000))))</f>
        <v>0</v>
      </c>
      <c r="AA72" s="38">
        <f>IF(tb!AA72&lt;=100,0,
IF(tb!AA72&lt;=500,(tb!AA72-100)/500,
IF(tb!AA72&lt;=1000,0.8 + (tb!AA72-500)/2000,
IF(tb!AA72&lt;=2000,1.05 + (tb!AA72-1000)/4000,
1.3 + (tb!AA72-2000)/8000))))</f>
        <v>0</v>
      </c>
      <c r="AB72" s="38">
        <f>IF(tb!AB72&lt;=100,0,
IF(tb!AB72&lt;=500,(tb!AB72-100)/500,
IF(tb!AB72&lt;=1000,0.8 + (tb!AB72-500)/2000,
IF(tb!AB72&lt;=2000,1.05 + (tb!AB72-1000)/4000,
1.3 + (tb!AB72-2000)/8000))))</f>
        <v>0</v>
      </c>
      <c r="AC72" s="38">
        <f>IF(tb!AC72&lt;=100,0,
IF(tb!AC72&lt;=500,(tb!AC72-100)/500,
IF(tb!AC72&lt;=1000,0.8 + (tb!AC72-500)/2000,
IF(tb!AC72&lt;=2000,1.05 + (tb!AC72-1000)/4000,
1.3 + (tb!AC72-2000)/8000))))</f>
        <v>0</v>
      </c>
      <c r="AD72" s="38">
        <f>IF(tb!AD72&lt;=100,0,
IF(tb!AD72&lt;=500,(tb!AD72-100)/500,
IF(tb!AD72&lt;=1000,0.8 + (tb!AD72-500)/2000,
IF(tb!AD72&lt;=2000,1.05 + (tb!AD72-1000)/4000,
1.3 + (tb!AD72-2000)/8000))))</f>
        <v>0</v>
      </c>
      <c r="AE72" s="38">
        <f>IF(tb!AE72&lt;=100,0,
IF(tb!AE72&lt;=500,(tb!AE72-100)/500,
IF(tb!AE72&lt;=1000,0.8 + (tb!AE72-500)/2000,
IF(tb!AE72&lt;=2000,1.05 + (tb!AE72-1000)/4000,
1.3 + (tb!AE72-2000)/8000))))</f>
        <v>0</v>
      </c>
    </row>
    <row r="73" spans="1:31" x14ac:dyDescent="0.25">
      <c r="A73" s="38">
        <f>IF(tb!A73&lt;=100,0,
IF(tb!A73&lt;=500,(tb!A73-100)/500,
IF(tb!A73&lt;=1000,0.8 + (tb!A73-500)/2000,
IF(tb!A73&lt;=2000,1.05 + (tb!A73-1000)/4000,
1.3 + (tb!A73-2000)/8000))))</f>
        <v>0</v>
      </c>
      <c r="B73" s="38">
        <f>IF(tb!B73&lt;=100,0,
IF(tb!B73&lt;=500,(tb!B73-100)/500,
IF(tb!B73&lt;=1000,0.8 + (tb!B73-500)/2000,
IF(tb!B73&lt;=2000,1.05 + (tb!B73-1000)/4000,
1.3 + (tb!B73-2000)/8000))))</f>
        <v>0</v>
      </c>
      <c r="C73" s="38">
        <f>IF(tb!C73&lt;=100,0,
IF(tb!C73&lt;=500,(tb!C73-100)/500,
IF(tb!C73&lt;=1000,0.8 + (tb!C73-500)/2000,
IF(tb!C73&lt;=2000,1.05 + (tb!C73-1000)/4000,
1.3 + (tb!C73-2000)/8000))))</f>
        <v>0</v>
      </c>
      <c r="D73" s="38">
        <f>IF(tb!D73&lt;=100,0,
IF(tb!D73&lt;=500,(tb!D73-100)/500,
IF(tb!D73&lt;=1000,0.8 + (tb!D73-500)/2000,
IF(tb!D73&lt;=2000,1.05 + (tb!D73-1000)/4000,
1.3 + (tb!D73-2000)/8000))))</f>
        <v>0</v>
      </c>
      <c r="E73" s="38">
        <f>IF(tb!E73&lt;=100,0,
IF(tb!E73&lt;=500,(tb!E73-100)/500,
IF(tb!E73&lt;=1000,0.8 + (tb!E73-500)/2000,
IF(tb!E73&lt;=2000,1.05 + (tb!E73-1000)/4000,
1.3 + (tb!E73-2000)/8000))))</f>
        <v>0</v>
      </c>
      <c r="F73" s="38">
        <f>IF(tb!F73&lt;=100,0,
IF(tb!F73&lt;=500,(tb!F73-100)/500,
IF(tb!F73&lt;=1000,0.8 + (tb!F73-500)/2000,
IF(tb!F73&lt;=2000,1.05 + (tb!F73-1000)/4000,
1.3 + (tb!F73-2000)/8000))))</f>
        <v>0</v>
      </c>
      <c r="G73" s="38">
        <f>IF(tb!G73&lt;=100,0,
IF(tb!G73&lt;=500,(tb!G73-100)/500,
IF(tb!G73&lt;=1000,0.8 + (tb!G73-500)/2000,
IF(tb!G73&lt;=2000,1.05 + (tb!G73-1000)/4000,
1.3 + (tb!G73-2000)/8000))))</f>
        <v>0</v>
      </c>
      <c r="H73" s="38">
        <f>IF(tb!H73&lt;=100,0,
IF(tb!H73&lt;=500,(tb!H73-100)/500,
IF(tb!H73&lt;=1000,0.8 + (tb!H73-500)/2000,
IF(tb!H73&lt;=2000,1.05 + (tb!H73-1000)/4000,
1.3 + (tb!H73-2000)/8000))))</f>
        <v>0</v>
      </c>
      <c r="I73" s="38">
        <f>IF(tb!I73&lt;=100,0,
IF(tb!I73&lt;=500,(tb!I73-100)/500,
IF(tb!I73&lt;=1000,0.8 + (tb!I73-500)/2000,
IF(tb!I73&lt;=2000,1.05 + (tb!I73-1000)/4000,
1.3 + (tb!I73-2000)/8000))))</f>
        <v>0</v>
      </c>
      <c r="J73" s="38">
        <f>IF(tb!J73&lt;=100,0,
IF(tb!J73&lt;=500,(tb!J73-100)/500,
IF(tb!J73&lt;=1000,0.8 + (tb!J73-500)/2000,
IF(tb!J73&lt;=2000,1.05 + (tb!J73-1000)/4000,
1.3 + (tb!J73-2000)/8000))))</f>
        <v>0</v>
      </c>
      <c r="K73" s="38">
        <f>IF(tb!K73&lt;=100,0,
IF(tb!K73&lt;=500,(tb!K73-100)/500,
IF(tb!K73&lt;=1000,0.8 + (tb!K73-500)/2000,
IF(tb!K73&lt;=2000,1.05 + (tb!K73-1000)/4000,
1.3 + (tb!K73-2000)/8000))))</f>
        <v>0</v>
      </c>
      <c r="L73" s="38">
        <f>IF(tb!L73&lt;=100,0,
IF(tb!L73&lt;=500,(tb!L73-100)/500,
IF(tb!L73&lt;=1000,0.8 + (tb!L73-500)/2000,
IF(tb!L73&lt;=2000,1.05 + (tb!L73-1000)/4000,
1.3 + (tb!L73-2000)/8000))))</f>
        <v>0</v>
      </c>
      <c r="M73" s="38">
        <f>IF(tb!M73&lt;=100,0,
IF(tb!M73&lt;=500,(tb!M73-100)/500,
IF(tb!M73&lt;=1000,0.8 + (tb!M73-500)/2000,
IF(tb!M73&lt;=2000,1.05 + (tb!M73-1000)/4000,
1.3 + (tb!M73-2000)/8000))))</f>
        <v>0</v>
      </c>
      <c r="N73" s="38">
        <f>IF(tb!N73&lt;=100,0,
IF(tb!N73&lt;=500,(tb!N73-100)/500,
IF(tb!N73&lt;=1000,0.8 + (tb!N73-500)/2000,
IF(tb!N73&lt;=2000,1.05 + (tb!N73-1000)/4000,
1.3 + (tb!N73-2000)/8000))))</f>
        <v>0</v>
      </c>
      <c r="O73" s="38">
        <f>IF(tb!O73&lt;=100,0,
IF(tb!O73&lt;=500,(tb!O73-100)/500,
IF(tb!O73&lt;=1000,0.8 + (tb!O73-500)/2000,
IF(tb!O73&lt;=2000,1.05 + (tb!O73-1000)/4000,
1.3 + (tb!O73-2000)/8000))))</f>
        <v>0</v>
      </c>
      <c r="P73" s="38"/>
      <c r="Q73" s="38">
        <f>IF(tb!Q73&lt;=100,0,
IF(tb!Q73&lt;=500,(tb!Q73-100)/500,
IF(tb!Q73&lt;=1000,0.8 + (tb!Q73-500)/2000,
IF(tb!Q73&lt;=2000,1.05 + (tb!Q73-1000)/4000,
1.3 + (tb!Q73-2000)/8000))))</f>
        <v>0</v>
      </c>
      <c r="R73" s="38">
        <f>IF(tb!R73&lt;=100,0,
IF(tb!R73&lt;=500,(tb!R73-100)/500,
IF(tb!R73&lt;=1000,0.8 + (tb!R73-500)/2000,
IF(tb!R73&lt;=2000,1.05 + (tb!R73-1000)/4000,
1.3 + (tb!R73-2000)/8000))))</f>
        <v>0</v>
      </c>
      <c r="S73" s="38">
        <f>IF(tb!S73&lt;=100,0,
IF(tb!S73&lt;=500,(tb!S73-100)/500,
IF(tb!S73&lt;=1000,0.8 + (tb!S73-500)/2000,
IF(tb!S73&lt;=2000,1.05 + (tb!S73-1000)/4000,
1.3 + (tb!S73-2000)/8000))))</f>
        <v>0</v>
      </c>
      <c r="T73" s="38">
        <f>IF(tb!T73&lt;=100,0,
IF(tb!T73&lt;=500,(tb!T73-100)/500,
IF(tb!T73&lt;=1000,0.8 + (tb!T73-500)/2000,
IF(tb!T73&lt;=2000,1.05 + (tb!T73-1000)/4000,
1.3 + (tb!T73-2000)/8000))))</f>
        <v>0</v>
      </c>
      <c r="U73" s="38">
        <f>IF(tb!U73&lt;=100,0,
IF(tb!U73&lt;=500,(tb!U73-100)/500,
IF(tb!U73&lt;=1000,0.8 + (tb!U73-500)/2000,
IF(tb!U73&lt;=2000,1.05 + (tb!U73-1000)/4000,
1.3 + (tb!U73-2000)/8000))))</f>
        <v>0</v>
      </c>
      <c r="V73" s="38">
        <f>IF(tb!V73&lt;=100,0,
IF(tb!V73&lt;=500,(tb!V73-100)/500,
IF(tb!V73&lt;=1000,0.8 + (tb!V73-500)/2000,
IF(tb!V73&lt;=2000,1.05 + (tb!V73-1000)/4000,
1.3 + (tb!V73-2000)/8000))))</f>
        <v>0</v>
      </c>
      <c r="W73" s="38">
        <f>IF(tb!W73&lt;=100,0,
IF(tb!W73&lt;=500,(tb!W73-100)/500,
IF(tb!W73&lt;=1000,0.8 + (tb!W73-500)/2000,
IF(tb!W73&lt;=2000,1.05 + (tb!W73-1000)/4000,
1.3 + (tb!W73-2000)/8000))))</f>
        <v>0</v>
      </c>
      <c r="X73" s="38">
        <f>IF(tb!X73&lt;=100,0,
IF(tb!X73&lt;=500,(tb!X73-100)/500,
IF(tb!X73&lt;=1000,0.8 + (tb!X73-500)/2000,
IF(tb!X73&lt;=2000,1.05 + (tb!X73-1000)/4000,
1.3 + (tb!X73-2000)/8000))))</f>
        <v>0</v>
      </c>
      <c r="Y73" s="38">
        <f>IF(tb!Y73&lt;=100,0,
IF(tb!Y73&lt;=500,(tb!Y73-100)/500,
IF(tb!Y73&lt;=1000,0.8 + (tb!Y73-500)/2000,
IF(tb!Y73&lt;=2000,1.05 + (tb!Y73-1000)/4000,
1.3 + (tb!Y73-2000)/8000))))</f>
        <v>0</v>
      </c>
      <c r="Z73" s="38">
        <f>IF(tb!Z73&lt;=100,0,
IF(tb!Z73&lt;=500,(tb!Z73-100)/500,
IF(tb!Z73&lt;=1000,0.8 + (tb!Z73-500)/2000,
IF(tb!Z73&lt;=2000,1.05 + (tb!Z73-1000)/4000,
1.3 + (tb!Z73-2000)/8000))))</f>
        <v>0</v>
      </c>
      <c r="AA73" s="38">
        <f>IF(tb!AA73&lt;=100,0,
IF(tb!AA73&lt;=500,(tb!AA73-100)/500,
IF(tb!AA73&lt;=1000,0.8 + (tb!AA73-500)/2000,
IF(tb!AA73&lt;=2000,1.05 + (tb!AA73-1000)/4000,
1.3 + (tb!AA73-2000)/8000))))</f>
        <v>0</v>
      </c>
      <c r="AB73" s="38">
        <f>IF(tb!AB73&lt;=100,0,
IF(tb!AB73&lt;=500,(tb!AB73-100)/500,
IF(tb!AB73&lt;=1000,0.8 + (tb!AB73-500)/2000,
IF(tb!AB73&lt;=2000,1.05 + (tb!AB73-1000)/4000,
1.3 + (tb!AB73-2000)/8000))))</f>
        <v>0</v>
      </c>
      <c r="AC73" s="38">
        <f>IF(tb!AC73&lt;=100,0,
IF(tb!AC73&lt;=500,(tb!AC73-100)/500,
IF(tb!AC73&lt;=1000,0.8 + (tb!AC73-500)/2000,
IF(tb!AC73&lt;=2000,1.05 + (tb!AC73-1000)/4000,
1.3 + (tb!AC73-2000)/8000))))</f>
        <v>0</v>
      </c>
      <c r="AD73" s="38">
        <f>IF(tb!AD73&lt;=100,0,
IF(tb!AD73&lt;=500,(tb!AD73-100)/500,
IF(tb!AD73&lt;=1000,0.8 + (tb!AD73-500)/2000,
IF(tb!AD73&lt;=2000,1.05 + (tb!AD73-1000)/4000,
1.3 + (tb!AD73-2000)/8000))))</f>
        <v>0</v>
      </c>
      <c r="AE73" s="38">
        <f>IF(tb!AE73&lt;=100,0,
IF(tb!AE73&lt;=500,(tb!AE73-100)/500,
IF(tb!AE73&lt;=1000,0.8 + (tb!AE73-500)/2000,
IF(tb!AE73&lt;=2000,1.05 + (tb!AE73-1000)/4000,
1.3 + (tb!AE73-2000)/8000))))</f>
        <v>0</v>
      </c>
    </row>
    <row r="74" spans="1:31" x14ac:dyDescent="0.25">
      <c r="A74" s="38">
        <f>IF(tb!A74&lt;=100,0,
IF(tb!A74&lt;=500,(tb!A74-100)/500,
IF(tb!A74&lt;=1000,0.8 + (tb!A74-500)/2000,
IF(tb!A74&lt;=2000,1.05 + (tb!A74-1000)/4000,
1.3 + (tb!A74-2000)/8000))))</f>
        <v>0</v>
      </c>
      <c r="B74" s="38">
        <f>IF(tb!B74&lt;=100,0,
IF(tb!B74&lt;=500,(tb!B74-100)/500,
IF(tb!B74&lt;=1000,0.8 + (tb!B74-500)/2000,
IF(tb!B74&lt;=2000,1.05 + (tb!B74-1000)/4000,
1.3 + (tb!B74-2000)/8000))))</f>
        <v>0</v>
      </c>
      <c r="C74" s="38">
        <f>IF(tb!C74&lt;=100,0,
IF(tb!C74&lt;=500,(tb!C74-100)/500,
IF(tb!C74&lt;=1000,0.8 + (tb!C74-500)/2000,
IF(tb!C74&lt;=2000,1.05 + (tb!C74-1000)/4000,
1.3 + (tb!C74-2000)/8000))))</f>
        <v>0</v>
      </c>
      <c r="D74" s="38">
        <f>IF(tb!D74&lt;=100,0,
IF(tb!D74&lt;=500,(tb!D74-100)/500,
IF(tb!D74&lt;=1000,0.8 + (tb!D74-500)/2000,
IF(tb!D74&lt;=2000,1.05 + (tb!D74-1000)/4000,
1.3 + (tb!D74-2000)/8000))))</f>
        <v>0</v>
      </c>
      <c r="E74" s="38">
        <f>IF(tb!E74&lt;=100,0,
IF(tb!E74&lt;=500,(tb!E74-100)/500,
IF(tb!E74&lt;=1000,0.8 + (tb!E74-500)/2000,
IF(tb!E74&lt;=2000,1.05 + (tb!E74-1000)/4000,
1.3 + (tb!E74-2000)/8000))))</f>
        <v>0</v>
      </c>
      <c r="F74" s="38">
        <f>IF(tb!F74&lt;=100,0,
IF(tb!F74&lt;=500,(tb!F74-100)/500,
IF(tb!F74&lt;=1000,0.8 + (tb!F74-500)/2000,
IF(tb!F74&lt;=2000,1.05 + (tb!F74-1000)/4000,
1.3 + (tb!F74-2000)/8000))))</f>
        <v>0</v>
      </c>
      <c r="G74" s="38">
        <f>IF(tb!G74&lt;=100,0,
IF(tb!G74&lt;=500,(tb!G74-100)/500,
IF(tb!G74&lt;=1000,0.8 + (tb!G74-500)/2000,
IF(tb!G74&lt;=2000,1.05 + (tb!G74-1000)/4000,
1.3 + (tb!G74-2000)/8000))))</f>
        <v>0</v>
      </c>
      <c r="H74" s="38">
        <f>IF(tb!H74&lt;=100,0,
IF(tb!H74&lt;=500,(tb!H74-100)/500,
IF(tb!H74&lt;=1000,0.8 + (tb!H74-500)/2000,
IF(tb!H74&lt;=2000,1.05 + (tb!H74-1000)/4000,
1.3 + (tb!H74-2000)/8000))))</f>
        <v>0</v>
      </c>
      <c r="I74" s="38">
        <f>IF(tb!I74&lt;=100,0,
IF(tb!I74&lt;=500,(tb!I74-100)/500,
IF(tb!I74&lt;=1000,0.8 + (tb!I74-500)/2000,
IF(tb!I74&lt;=2000,1.05 + (tb!I74-1000)/4000,
1.3 + (tb!I74-2000)/8000))))</f>
        <v>0</v>
      </c>
      <c r="J74" s="38">
        <f>IF(tb!J74&lt;=100,0,
IF(tb!J74&lt;=500,(tb!J74-100)/500,
IF(tb!J74&lt;=1000,0.8 + (tb!J74-500)/2000,
IF(tb!J74&lt;=2000,1.05 + (tb!J74-1000)/4000,
1.3 + (tb!J74-2000)/8000))))</f>
        <v>0</v>
      </c>
      <c r="K74" s="38">
        <f>IF(tb!K74&lt;=100,0,
IF(tb!K74&lt;=500,(tb!K74-100)/500,
IF(tb!K74&lt;=1000,0.8 + (tb!K74-500)/2000,
IF(tb!K74&lt;=2000,1.05 + (tb!K74-1000)/4000,
1.3 + (tb!K74-2000)/8000))))</f>
        <v>0</v>
      </c>
      <c r="L74" s="38">
        <f>IF(tb!L74&lt;=100,0,
IF(tb!L74&lt;=500,(tb!L74-100)/500,
IF(tb!L74&lt;=1000,0.8 + (tb!L74-500)/2000,
IF(tb!L74&lt;=2000,1.05 + (tb!L74-1000)/4000,
1.3 + (tb!L74-2000)/8000))))</f>
        <v>0</v>
      </c>
      <c r="M74" s="38">
        <f>IF(tb!M74&lt;=100,0,
IF(tb!M74&lt;=500,(tb!M74-100)/500,
IF(tb!M74&lt;=1000,0.8 + (tb!M74-500)/2000,
IF(tb!M74&lt;=2000,1.05 + (tb!M74-1000)/4000,
1.3 + (tb!M74-2000)/8000))))</f>
        <v>0</v>
      </c>
      <c r="N74" s="38">
        <f>IF(tb!N74&lt;=100,0,
IF(tb!N74&lt;=500,(tb!N74-100)/500,
IF(tb!N74&lt;=1000,0.8 + (tb!N74-500)/2000,
IF(tb!N74&lt;=2000,1.05 + (tb!N74-1000)/4000,
1.3 + (tb!N74-2000)/8000))))</f>
        <v>0</v>
      </c>
      <c r="O74" s="38">
        <f>IF(tb!O74&lt;=100,0,
IF(tb!O74&lt;=500,(tb!O74-100)/500,
IF(tb!O74&lt;=1000,0.8 + (tb!O74-500)/2000,
IF(tb!O74&lt;=2000,1.05 + (tb!O74-1000)/4000,
1.3 + (tb!O74-2000)/8000))))</f>
        <v>0</v>
      </c>
      <c r="P74" s="38"/>
      <c r="Q74" s="38">
        <f>IF(tb!Q74&lt;=100,0,
IF(tb!Q74&lt;=500,(tb!Q74-100)/500,
IF(tb!Q74&lt;=1000,0.8 + (tb!Q74-500)/2000,
IF(tb!Q74&lt;=2000,1.05 + (tb!Q74-1000)/4000,
1.3 + (tb!Q74-2000)/8000))))</f>
        <v>0</v>
      </c>
      <c r="R74" s="38">
        <f>IF(tb!R74&lt;=100,0,
IF(tb!R74&lt;=500,(tb!R74-100)/500,
IF(tb!R74&lt;=1000,0.8 + (tb!R74-500)/2000,
IF(tb!R74&lt;=2000,1.05 + (tb!R74-1000)/4000,
1.3 + (tb!R74-2000)/8000))))</f>
        <v>0</v>
      </c>
      <c r="S74" s="38">
        <f>IF(tb!S74&lt;=100,0,
IF(tb!S74&lt;=500,(tb!S74-100)/500,
IF(tb!S74&lt;=1000,0.8 + (tb!S74-500)/2000,
IF(tb!S74&lt;=2000,1.05 + (tb!S74-1000)/4000,
1.3 + (tb!S74-2000)/8000))))</f>
        <v>0</v>
      </c>
      <c r="T74" s="38">
        <f>IF(tb!T74&lt;=100,0,
IF(tb!T74&lt;=500,(tb!T74-100)/500,
IF(tb!T74&lt;=1000,0.8 + (tb!T74-500)/2000,
IF(tb!T74&lt;=2000,1.05 + (tb!T74-1000)/4000,
1.3 + (tb!T74-2000)/8000))))</f>
        <v>0</v>
      </c>
      <c r="U74" s="38">
        <f>IF(tb!U74&lt;=100,0,
IF(tb!U74&lt;=500,(tb!U74-100)/500,
IF(tb!U74&lt;=1000,0.8 + (tb!U74-500)/2000,
IF(tb!U74&lt;=2000,1.05 + (tb!U74-1000)/4000,
1.3 + (tb!U74-2000)/8000))))</f>
        <v>0</v>
      </c>
      <c r="V74" s="38">
        <f>IF(tb!V74&lt;=100,0,
IF(tb!V74&lt;=500,(tb!V74-100)/500,
IF(tb!V74&lt;=1000,0.8 + (tb!V74-500)/2000,
IF(tb!V74&lt;=2000,1.05 + (tb!V74-1000)/4000,
1.3 + (tb!V74-2000)/8000))))</f>
        <v>0</v>
      </c>
      <c r="W74" s="38">
        <f>IF(tb!W74&lt;=100,0,
IF(tb!W74&lt;=500,(tb!W74-100)/500,
IF(tb!W74&lt;=1000,0.8 + (tb!W74-500)/2000,
IF(tb!W74&lt;=2000,1.05 + (tb!W74-1000)/4000,
1.3 + (tb!W74-2000)/8000))))</f>
        <v>0</v>
      </c>
      <c r="X74" s="38">
        <f>IF(tb!X74&lt;=100,0,
IF(tb!X74&lt;=500,(tb!X74-100)/500,
IF(tb!X74&lt;=1000,0.8 + (tb!X74-500)/2000,
IF(tb!X74&lt;=2000,1.05 + (tb!X74-1000)/4000,
1.3 + (tb!X74-2000)/8000))))</f>
        <v>0</v>
      </c>
      <c r="Y74" s="38">
        <f>IF(tb!Y74&lt;=100,0,
IF(tb!Y74&lt;=500,(tb!Y74-100)/500,
IF(tb!Y74&lt;=1000,0.8 + (tb!Y74-500)/2000,
IF(tb!Y74&lt;=2000,1.05 + (tb!Y74-1000)/4000,
1.3 + (tb!Y74-2000)/8000))))</f>
        <v>0</v>
      </c>
      <c r="Z74" s="38">
        <f>IF(tb!Z74&lt;=100,0,
IF(tb!Z74&lt;=500,(tb!Z74-100)/500,
IF(tb!Z74&lt;=1000,0.8 + (tb!Z74-500)/2000,
IF(tb!Z74&lt;=2000,1.05 + (tb!Z74-1000)/4000,
1.3 + (tb!Z74-2000)/8000))))</f>
        <v>0</v>
      </c>
      <c r="AA74" s="38">
        <f>IF(tb!AA74&lt;=100,0,
IF(tb!AA74&lt;=500,(tb!AA74-100)/500,
IF(tb!AA74&lt;=1000,0.8 + (tb!AA74-500)/2000,
IF(tb!AA74&lt;=2000,1.05 + (tb!AA74-1000)/4000,
1.3 + (tb!AA74-2000)/8000))))</f>
        <v>0</v>
      </c>
      <c r="AB74" s="38">
        <f>IF(tb!AB74&lt;=100,0,
IF(tb!AB74&lt;=500,(tb!AB74-100)/500,
IF(tb!AB74&lt;=1000,0.8 + (tb!AB74-500)/2000,
IF(tb!AB74&lt;=2000,1.05 + (tb!AB74-1000)/4000,
1.3 + (tb!AB74-2000)/8000))))</f>
        <v>0</v>
      </c>
      <c r="AC74" s="38">
        <f>IF(tb!AC74&lt;=100,0,
IF(tb!AC74&lt;=500,(tb!AC74-100)/500,
IF(tb!AC74&lt;=1000,0.8 + (tb!AC74-500)/2000,
IF(tb!AC74&lt;=2000,1.05 + (tb!AC74-1000)/4000,
1.3 + (tb!AC74-2000)/8000))))</f>
        <v>0</v>
      </c>
      <c r="AD74" s="38">
        <f>IF(tb!AD74&lt;=100,0,
IF(tb!AD74&lt;=500,(tb!AD74-100)/500,
IF(tb!AD74&lt;=1000,0.8 + (tb!AD74-500)/2000,
IF(tb!AD74&lt;=2000,1.05 + (tb!AD74-1000)/4000,
1.3 + (tb!AD74-2000)/8000))))</f>
        <v>0</v>
      </c>
      <c r="AE74" s="38">
        <f>IF(tb!AE74&lt;=100,0,
IF(tb!AE74&lt;=500,(tb!AE74-100)/500,
IF(tb!AE74&lt;=1000,0.8 + (tb!AE74-500)/2000,
IF(tb!AE74&lt;=2000,1.05 + (tb!AE74-1000)/4000,
1.3 + (tb!AE74-2000)/8000))))</f>
        <v>0</v>
      </c>
    </row>
    <row r="75" spans="1:31" x14ac:dyDescent="0.25">
      <c r="A75" s="38">
        <f>IF(tb!A75&lt;=100,0,
IF(tb!A75&lt;=500,(tb!A75-100)/500,
IF(tb!A75&lt;=1000,0.8 + (tb!A75-500)/2000,
IF(tb!A75&lt;=2000,1.05 + (tb!A75-1000)/4000,
1.3 + (tb!A75-2000)/8000))))</f>
        <v>0</v>
      </c>
      <c r="B75" s="38">
        <f>IF(tb!B75&lt;=100,0,
IF(tb!B75&lt;=500,(tb!B75-100)/500,
IF(tb!B75&lt;=1000,0.8 + (tb!B75-500)/2000,
IF(tb!B75&lt;=2000,1.05 + (tb!B75-1000)/4000,
1.3 + (tb!B75-2000)/8000))))</f>
        <v>0</v>
      </c>
      <c r="C75" s="38">
        <f>IF(tb!C75&lt;=100,0,
IF(tb!C75&lt;=500,(tb!C75-100)/500,
IF(tb!C75&lt;=1000,0.8 + (tb!C75-500)/2000,
IF(tb!C75&lt;=2000,1.05 + (tb!C75-1000)/4000,
1.3 + (tb!C75-2000)/8000))))</f>
        <v>0</v>
      </c>
      <c r="D75" s="38">
        <f>IF(tb!D75&lt;=100,0,
IF(tb!D75&lt;=500,(tb!D75-100)/500,
IF(tb!D75&lt;=1000,0.8 + (tb!D75-500)/2000,
IF(tb!D75&lt;=2000,1.05 + (tb!D75-1000)/4000,
1.3 + (tb!D75-2000)/8000))))</f>
        <v>0</v>
      </c>
      <c r="E75" s="38">
        <f>IF(tb!E75&lt;=100,0,
IF(tb!E75&lt;=500,(tb!E75-100)/500,
IF(tb!E75&lt;=1000,0.8 + (tb!E75-500)/2000,
IF(tb!E75&lt;=2000,1.05 + (tb!E75-1000)/4000,
1.3 + (tb!E75-2000)/8000))))</f>
        <v>0</v>
      </c>
      <c r="F75" s="38">
        <f>IF(tb!F75&lt;=100,0,
IF(tb!F75&lt;=500,(tb!F75-100)/500,
IF(tb!F75&lt;=1000,0.8 + (tb!F75-500)/2000,
IF(tb!F75&lt;=2000,1.05 + (tb!F75-1000)/4000,
1.3 + (tb!F75-2000)/8000))))</f>
        <v>0</v>
      </c>
      <c r="G75" s="38">
        <f>IF(tb!G75&lt;=100,0,
IF(tb!G75&lt;=500,(tb!G75-100)/500,
IF(tb!G75&lt;=1000,0.8 + (tb!G75-500)/2000,
IF(tb!G75&lt;=2000,1.05 + (tb!G75-1000)/4000,
1.3 + (tb!G75-2000)/8000))))</f>
        <v>0</v>
      </c>
      <c r="H75" s="38">
        <f>IF(tb!H75&lt;=100,0,
IF(tb!H75&lt;=500,(tb!H75-100)/500,
IF(tb!H75&lt;=1000,0.8 + (tb!H75-500)/2000,
IF(tb!H75&lt;=2000,1.05 + (tb!H75-1000)/4000,
1.3 + (tb!H75-2000)/8000))))</f>
        <v>0</v>
      </c>
      <c r="I75" s="38">
        <f>IF(tb!I75&lt;=100,0,
IF(tb!I75&lt;=500,(tb!I75-100)/500,
IF(tb!I75&lt;=1000,0.8 + (tb!I75-500)/2000,
IF(tb!I75&lt;=2000,1.05 + (tb!I75-1000)/4000,
1.3 + (tb!I75-2000)/8000))))</f>
        <v>0</v>
      </c>
      <c r="J75" s="38">
        <f>IF(tb!J75&lt;=100,0,
IF(tb!J75&lt;=500,(tb!J75-100)/500,
IF(tb!J75&lt;=1000,0.8 + (tb!J75-500)/2000,
IF(tb!J75&lt;=2000,1.05 + (tb!J75-1000)/4000,
1.3 + (tb!J75-2000)/8000))))</f>
        <v>0</v>
      </c>
      <c r="K75" s="38">
        <f>IF(tb!K75&lt;=100,0,
IF(tb!K75&lt;=500,(tb!K75-100)/500,
IF(tb!K75&lt;=1000,0.8 + (tb!K75-500)/2000,
IF(tb!K75&lt;=2000,1.05 + (tb!K75-1000)/4000,
1.3 + (tb!K75-2000)/8000))))</f>
        <v>0</v>
      </c>
      <c r="L75" s="38">
        <f>IF(tb!L75&lt;=100,0,
IF(tb!L75&lt;=500,(tb!L75-100)/500,
IF(tb!L75&lt;=1000,0.8 + (tb!L75-500)/2000,
IF(tb!L75&lt;=2000,1.05 + (tb!L75-1000)/4000,
1.3 + (tb!L75-2000)/8000))))</f>
        <v>0</v>
      </c>
      <c r="M75" s="38">
        <f>IF(tb!M75&lt;=100,0,
IF(tb!M75&lt;=500,(tb!M75-100)/500,
IF(tb!M75&lt;=1000,0.8 + (tb!M75-500)/2000,
IF(tb!M75&lt;=2000,1.05 + (tb!M75-1000)/4000,
1.3 + (tb!M75-2000)/8000))))</f>
        <v>0</v>
      </c>
      <c r="N75" s="38">
        <f>IF(tb!N75&lt;=100,0,
IF(tb!N75&lt;=500,(tb!N75-100)/500,
IF(tb!N75&lt;=1000,0.8 + (tb!N75-500)/2000,
IF(tb!N75&lt;=2000,1.05 + (tb!N75-1000)/4000,
1.3 + (tb!N75-2000)/8000))))</f>
        <v>0</v>
      </c>
      <c r="O75" s="38">
        <f>IF(tb!O75&lt;=100,0,
IF(tb!O75&lt;=500,(tb!O75-100)/500,
IF(tb!O75&lt;=1000,0.8 + (tb!O75-500)/2000,
IF(tb!O75&lt;=2000,1.05 + (tb!O75-1000)/4000,
1.3 + (tb!O75-2000)/8000))))</f>
        <v>0</v>
      </c>
      <c r="P75" s="38"/>
      <c r="Q75" s="38">
        <f>IF(tb!Q75&lt;=100,0,
IF(tb!Q75&lt;=500,(tb!Q75-100)/500,
IF(tb!Q75&lt;=1000,0.8 + (tb!Q75-500)/2000,
IF(tb!Q75&lt;=2000,1.05 + (tb!Q75-1000)/4000,
1.3 + (tb!Q75-2000)/8000))))</f>
        <v>0</v>
      </c>
      <c r="R75" s="38">
        <f>IF(tb!R75&lt;=100,0,
IF(tb!R75&lt;=500,(tb!R75-100)/500,
IF(tb!R75&lt;=1000,0.8 + (tb!R75-500)/2000,
IF(tb!R75&lt;=2000,1.05 + (tb!R75-1000)/4000,
1.3 + (tb!R75-2000)/8000))))</f>
        <v>0</v>
      </c>
      <c r="S75" s="38">
        <f>IF(tb!S75&lt;=100,0,
IF(tb!S75&lt;=500,(tb!S75-100)/500,
IF(tb!S75&lt;=1000,0.8 + (tb!S75-500)/2000,
IF(tb!S75&lt;=2000,1.05 + (tb!S75-1000)/4000,
1.3 + (tb!S75-2000)/8000))))</f>
        <v>0</v>
      </c>
      <c r="T75" s="38">
        <f>IF(tb!T75&lt;=100,0,
IF(tb!T75&lt;=500,(tb!T75-100)/500,
IF(tb!T75&lt;=1000,0.8 + (tb!T75-500)/2000,
IF(tb!T75&lt;=2000,1.05 + (tb!T75-1000)/4000,
1.3 + (tb!T75-2000)/8000))))</f>
        <v>0</v>
      </c>
      <c r="U75" s="38">
        <f>IF(tb!U75&lt;=100,0,
IF(tb!U75&lt;=500,(tb!U75-100)/500,
IF(tb!U75&lt;=1000,0.8 + (tb!U75-500)/2000,
IF(tb!U75&lt;=2000,1.05 + (tb!U75-1000)/4000,
1.3 + (tb!U75-2000)/8000))))</f>
        <v>0</v>
      </c>
      <c r="V75" s="38">
        <f>IF(tb!V75&lt;=100,0,
IF(tb!V75&lt;=500,(tb!V75-100)/500,
IF(tb!V75&lt;=1000,0.8 + (tb!V75-500)/2000,
IF(tb!V75&lt;=2000,1.05 + (tb!V75-1000)/4000,
1.3 + (tb!V75-2000)/8000))))</f>
        <v>0</v>
      </c>
      <c r="W75" s="38">
        <f>IF(tb!W75&lt;=100,0,
IF(tb!W75&lt;=500,(tb!W75-100)/500,
IF(tb!W75&lt;=1000,0.8 + (tb!W75-500)/2000,
IF(tb!W75&lt;=2000,1.05 + (tb!W75-1000)/4000,
1.3 + (tb!W75-2000)/8000))))</f>
        <v>0</v>
      </c>
      <c r="X75" s="38">
        <f>IF(tb!X75&lt;=100,0,
IF(tb!X75&lt;=500,(tb!X75-100)/500,
IF(tb!X75&lt;=1000,0.8 + (tb!X75-500)/2000,
IF(tb!X75&lt;=2000,1.05 + (tb!X75-1000)/4000,
1.3 + (tb!X75-2000)/8000))))</f>
        <v>0</v>
      </c>
      <c r="Y75" s="38">
        <f>IF(tb!Y75&lt;=100,0,
IF(tb!Y75&lt;=500,(tb!Y75-100)/500,
IF(tb!Y75&lt;=1000,0.8 + (tb!Y75-500)/2000,
IF(tb!Y75&lt;=2000,1.05 + (tb!Y75-1000)/4000,
1.3 + (tb!Y75-2000)/8000))))</f>
        <v>0</v>
      </c>
      <c r="Z75" s="38">
        <f>IF(tb!Z75&lt;=100,0,
IF(tb!Z75&lt;=500,(tb!Z75-100)/500,
IF(tb!Z75&lt;=1000,0.8 + (tb!Z75-500)/2000,
IF(tb!Z75&lt;=2000,1.05 + (tb!Z75-1000)/4000,
1.3 + (tb!Z75-2000)/8000))))</f>
        <v>0</v>
      </c>
      <c r="AA75" s="38">
        <f>IF(tb!AA75&lt;=100,0,
IF(tb!AA75&lt;=500,(tb!AA75-100)/500,
IF(tb!AA75&lt;=1000,0.8 + (tb!AA75-500)/2000,
IF(tb!AA75&lt;=2000,1.05 + (tb!AA75-1000)/4000,
1.3 + (tb!AA75-2000)/8000))))</f>
        <v>0</v>
      </c>
      <c r="AB75" s="38">
        <f>IF(tb!AB75&lt;=100,0,
IF(tb!AB75&lt;=500,(tb!AB75-100)/500,
IF(tb!AB75&lt;=1000,0.8 + (tb!AB75-500)/2000,
IF(tb!AB75&lt;=2000,1.05 + (tb!AB75-1000)/4000,
1.3 + (tb!AB75-2000)/8000))))</f>
        <v>0</v>
      </c>
      <c r="AC75" s="38">
        <f>IF(tb!AC75&lt;=100,0,
IF(tb!AC75&lt;=500,(tb!AC75-100)/500,
IF(tb!AC75&lt;=1000,0.8 + (tb!AC75-500)/2000,
IF(tb!AC75&lt;=2000,1.05 + (tb!AC75-1000)/4000,
1.3 + (tb!AC75-2000)/8000))))</f>
        <v>0</v>
      </c>
      <c r="AD75" s="38">
        <f>IF(tb!AD75&lt;=100,0,
IF(tb!AD75&lt;=500,(tb!AD75-100)/500,
IF(tb!AD75&lt;=1000,0.8 + (tb!AD75-500)/2000,
IF(tb!AD75&lt;=2000,1.05 + (tb!AD75-1000)/4000,
1.3 + (tb!AD75-2000)/8000))))</f>
        <v>0</v>
      </c>
      <c r="AE75" s="38">
        <f>IF(tb!AE75&lt;=100,0,
IF(tb!AE75&lt;=500,(tb!AE75-100)/500,
IF(tb!AE75&lt;=1000,0.8 + (tb!AE75-500)/2000,
IF(tb!AE75&lt;=2000,1.05 + (tb!AE75-1000)/4000,
1.3 + (tb!AE75-2000)/8000))))</f>
        <v>0</v>
      </c>
    </row>
    <row r="76" spans="1:31" x14ac:dyDescent="0.25">
      <c r="A76" s="38">
        <f>IF(tb!A76&lt;=100,0,
IF(tb!A76&lt;=500,(tb!A76-100)/500,
IF(tb!A76&lt;=1000,0.8 + (tb!A76-500)/2000,
IF(tb!A76&lt;=2000,1.05 + (tb!A76-1000)/4000,
1.3 + (tb!A76-2000)/8000))))</f>
        <v>0</v>
      </c>
      <c r="B76" s="38">
        <f>IF(tb!B76&lt;=100,0,
IF(tb!B76&lt;=500,(tb!B76-100)/500,
IF(tb!B76&lt;=1000,0.8 + (tb!B76-500)/2000,
IF(tb!B76&lt;=2000,1.05 + (tb!B76-1000)/4000,
1.3 + (tb!B76-2000)/8000))))</f>
        <v>0</v>
      </c>
      <c r="C76" s="38">
        <f>IF(tb!C76&lt;=100,0,
IF(tb!C76&lt;=500,(tb!C76-100)/500,
IF(tb!C76&lt;=1000,0.8 + (tb!C76-500)/2000,
IF(tb!C76&lt;=2000,1.05 + (tb!C76-1000)/4000,
1.3 + (tb!C76-2000)/8000))))</f>
        <v>0</v>
      </c>
      <c r="D76" s="38">
        <f>IF(tb!D76&lt;=100,0,
IF(tb!D76&lt;=500,(tb!D76-100)/500,
IF(tb!D76&lt;=1000,0.8 + (tb!D76-500)/2000,
IF(tb!D76&lt;=2000,1.05 + (tb!D76-1000)/4000,
1.3 + (tb!D76-2000)/8000))))</f>
        <v>0</v>
      </c>
      <c r="E76" s="38">
        <f>IF(tb!E76&lt;=100,0,
IF(tb!E76&lt;=500,(tb!E76-100)/500,
IF(tb!E76&lt;=1000,0.8 + (tb!E76-500)/2000,
IF(tb!E76&lt;=2000,1.05 + (tb!E76-1000)/4000,
1.3 + (tb!E76-2000)/8000))))</f>
        <v>0</v>
      </c>
      <c r="F76" s="38">
        <f>IF(tb!F76&lt;=100,0,
IF(tb!F76&lt;=500,(tb!F76-100)/500,
IF(tb!F76&lt;=1000,0.8 + (tb!F76-500)/2000,
IF(tb!F76&lt;=2000,1.05 + (tb!F76-1000)/4000,
1.3 + (tb!F76-2000)/8000))))</f>
        <v>0</v>
      </c>
      <c r="G76" s="38">
        <f>IF(tb!G76&lt;=100,0,
IF(tb!G76&lt;=500,(tb!G76-100)/500,
IF(tb!G76&lt;=1000,0.8 + (tb!G76-500)/2000,
IF(tb!G76&lt;=2000,1.05 + (tb!G76-1000)/4000,
1.3 + (tb!G76-2000)/8000))))</f>
        <v>0</v>
      </c>
      <c r="H76" s="38">
        <f>IF(tb!H76&lt;=100,0,
IF(tb!H76&lt;=500,(tb!H76-100)/500,
IF(tb!H76&lt;=1000,0.8 + (tb!H76-500)/2000,
IF(tb!H76&lt;=2000,1.05 + (tb!H76-1000)/4000,
1.3 + (tb!H76-2000)/8000))))</f>
        <v>0</v>
      </c>
      <c r="I76" s="38">
        <f>IF(tb!I76&lt;=100,0,
IF(tb!I76&lt;=500,(tb!I76-100)/500,
IF(tb!I76&lt;=1000,0.8 + (tb!I76-500)/2000,
IF(tb!I76&lt;=2000,1.05 + (tb!I76-1000)/4000,
1.3 + (tb!I76-2000)/8000))))</f>
        <v>0</v>
      </c>
      <c r="J76" s="38">
        <f>IF(tb!J76&lt;=100,0,
IF(tb!J76&lt;=500,(tb!J76-100)/500,
IF(tb!J76&lt;=1000,0.8 + (tb!J76-500)/2000,
IF(tb!J76&lt;=2000,1.05 + (tb!J76-1000)/4000,
1.3 + (tb!J76-2000)/8000))))</f>
        <v>0</v>
      </c>
      <c r="K76" s="38">
        <f>IF(tb!K76&lt;=100,0,
IF(tb!K76&lt;=500,(tb!K76-100)/500,
IF(tb!K76&lt;=1000,0.8 + (tb!K76-500)/2000,
IF(tb!K76&lt;=2000,1.05 + (tb!K76-1000)/4000,
1.3 + (tb!K76-2000)/8000))))</f>
        <v>0</v>
      </c>
      <c r="L76" s="38">
        <f>IF(tb!L76&lt;=100,0,
IF(tb!L76&lt;=500,(tb!L76-100)/500,
IF(tb!L76&lt;=1000,0.8 + (tb!L76-500)/2000,
IF(tb!L76&lt;=2000,1.05 + (tb!L76-1000)/4000,
1.3 + (tb!L76-2000)/8000))))</f>
        <v>0</v>
      </c>
      <c r="M76" s="38">
        <f>IF(tb!M76&lt;=100,0,
IF(tb!M76&lt;=500,(tb!M76-100)/500,
IF(tb!M76&lt;=1000,0.8 + (tb!M76-500)/2000,
IF(tb!M76&lt;=2000,1.05 + (tb!M76-1000)/4000,
1.3 + (tb!M76-2000)/8000))))</f>
        <v>0</v>
      </c>
      <c r="N76" s="38">
        <f>IF(tb!N76&lt;=100,0,
IF(tb!N76&lt;=500,(tb!N76-100)/500,
IF(tb!N76&lt;=1000,0.8 + (tb!N76-500)/2000,
IF(tb!N76&lt;=2000,1.05 + (tb!N76-1000)/4000,
1.3 + (tb!N76-2000)/8000))))</f>
        <v>0</v>
      </c>
      <c r="O76" s="38">
        <f>IF(tb!O76&lt;=100,0,
IF(tb!O76&lt;=500,(tb!O76-100)/500,
IF(tb!O76&lt;=1000,0.8 + (tb!O76-500)/2000,
IF(tb!O76&lt;=2000,1.05 + (tb!O76-1000)/4000,
1.3 + (tb!O76-2000)/8000))))</f>
        <v>0</v>
      </c>
      <c r="P76" s="38"/>
      <c r="Q76" s="38">
        <f>IF(tb!Q76&lt;=100,0,
IF(tb!Q76&lt;=500,(tb!Q76-100)/500,
IF(tb!Q76&lt;=1000,0.8 + (tb!Q76-500)/2000,
IF(tb!Q76&lt;=2000,1.05 + (tb!Q76-1000)/4000,
1.3 + (tb!Q76-2000)/8000))))</f>
        <v>0</v>
      </c>
      <c r="R76" s="38">
        <f>IF(tb!R76&lt;=100,0,
IF(tb!R76&lt;=500,(tb!R76-100)/500,
IF(tb!R76&lt;=1000,0.8 + (tb!R76-500)/2000,
IF(tb!R76&lt;=2000,1.05 + (tb!R76-1000)/4000,
1.3 + (tb!R76-2000)/8000))))</f>
        <v>0</v>
      </c>
      <c r="S76" s="38">
        <f>IF(tb!S76&lt;=100,0,
IF(tb!S76&lt;=500,(tb!S76-100)/500,
IF(tb!S76&lt;=1000,0.8 + (tb!S76-500)/2000,
IF(tb!S76&lt;=2000,1.05 + (tb!S76-1000)/4000,
1.3 + (tb!S76-2000)/8000))))</f>
        <v>0</v>
      </c>
      <c r="T76" s="38">
        <f>IF(tb!T76&lt;=100,0,
IF(tb!T76&lt;=500,(tb!T76-100)/500,
IF(tb!T76&lt;=1000,0.8 + (tb!T76-500)/2000,
IF(tb!T76&lt;=2000,1.05 + (tb!T76-1000)/4000,
1.3 + (tb!T76-2000)/8000))))</f>
        <v>0</v>
      </c>
      <c r="U76" s="38">
        <f>IF(tb!U76&lt;=100,0,
IF(tb!U76&lt;=500,(tb!U76-100)/500,
IF(tb!U76&lt;=1000,0.8 + (tb!U76-500)/2000,
IF(tb!U76&lt;=2000,1.05 + (tb!U76-1000)/4000,
1.3 + (tb!U76-2000)/8000))))</f>
        <v>0</v>
      </c>
      <c r="V76" s="38">
        <f>IF(tb!V76&lt;=100,0,
IF(tb!V76&lt;=500,(tb!V76-100)/500,
IF(tb!V76&lt;=1000,0.8 + (tb!V76-500)/2000,
IF(tb!V76&lt;=2000,1.05 + (tb!V76-1000)/4000,
1.3 + (tb!V76-2000)/8000))))</f>
        <v>0</v>
      </c>
      <c r="W76" s="38">
        <f>IF(tb!W76&lt;=100,0,
IF(tb!W76&lt;=500,(tb!W76-100)/500,
IF(tb!W76&lt;=1000,0.8 + (tb!W76-500)/2000,
IF(tb!W76&lt;=2000,1.05 + (tb!W76-1000)/4000,
1.3 + (tb!W76-2000)/8000))))</f>
        <v>0</v>
      </c>
      <c r="X76" s="38">
        <f>IF(tb!X76&lt;=100,0,
IF(tb!X76&lt;=500,(tb!X76-100)/500,
IF(tb!X76&lt;=1000,0.8 + (tb!X76-500)/2000,
IF(tb!X76&lt;=2000,1.05 + (tb!X76-1000)/4000,
1.3 + (tb!X76-2000)/8000))))</f>
        <v>0</v>
      </c>
      <c r="Y76" s="38">
        <f>IF(tb!Y76&lt;=100,0,
IF(tb!Y76&lt;=500,(tb!Y76-100)/500,
IF(tb!Y76&lt;=1000,0.8 + (tb!Y76-500)/2000,
IF(tb!Y76&lt;=2000,1.05 + (tb!Y76-1000)/4000,
1.3 + (tb!Y76-2000)/8000))))</f>
        <v>0</v>
      </c>
      <c r="Z76" s="38">
        <f>IF(tb!Z76&lt;=100,0,
IF(tb!Z76&lt;=500,(tb!Z76-100)/500,
IF(tb!Z76&lt;=1000,0.8 + (tb!Z76-500)/2000,
IF(tb!Z76&lt;=2000,1.05 + (tb!Z76-1000)/4000,
1.3 + (tb!Z76-2000)/8000))))</f>
        <v>0</v>
      </c>
      <c r="AA76" s="38">
        <f>IF(tb!AA76&lt;=100,0,
IF(tb!AA76&lt;=500,(tb!AA76-100)/500,
IF(tb!AA76&lt;=1000,0.8 + (tb!AA76-500)/2000,
IF(tb!AA76&lt;=2000,1.05 + (tb!AA76-1000)/4000,
1.3 + (tb!AA76-2000)/8000))))</f>
        <v>0</v>
      </c>
      <c r="AB76" s="38">
        <f>IF(tb!AB76&lt;=100,0,
IF(tb!AB76&lt;=500,(tb!AB76-100)/500,
IF(tb!AB76&lt;=1000,0.8 + (tb!AB76-500)/2000,
IF(tb!AB76&lt;=2000,1.05 + (tb!AB76-1000)/4000,
1.3 + (tb!AB76-2000)/8000))))</f>
        <v>0</v>
      </c>
      <c r="AC76" s="38">
        <f>IF(tb!AC76&lt;=100,0,
IF(tb!AC76&lt;=500,(tb!AC76-100)/500,
IF(tb!AC76&lt;=1000,0.8 + (tb!AC76-500)/2000,
IF(tb!AC76&lt;=2000,1.05 + (tb!AC76-1000)/4000,
1.3 + (tb!AC76-2000)/8000))))</f>
        <v>0</v>
      </c>
      <c r="AD76" s="38">
        <f>IF(tb!AD76&lt;=100,0,
IF(tb!AD76&lt;=500,(tb!AD76-100)/500,
IF(tb!AD76&lt;=1000,0.8 + (tb!AD76-500)/2000,
IF(tb!AD76&lt;=2000,1.05 + (tb!AD76-1000)/4000,
1.3 + (tb!AD76-2000)/8000))))</f>
        <v>0</v>
      </c>
      <c r="AE76" s="38">
        <f>IF(tb!AE76&lt;=100,0,
IF(tb!AE76&lt;=500,(tb!AE76-100)/500,
IF(tb!AE76&lt;=1000,0.8 + (tb!AE76-500)/2000,
IF(tb!AE76&lt;=2000,1.05 + (tb!AE76-1000)/4000,
1.3 + (tb!AE76-2000)/8000))))</f>
        <v>0</v>
      </c>
    </row>
    <row r="77" spans="1:31" x14ac:dyDescent="0.25">
      <c r="A77" s="38">
        <f>IF(tb!A77&lt;=100,0,
IF(tb!A77&lt;=500,(tb!A77-100)/500,
IF(tb!A77&lt;=1000,0.8 + (tb!A77-500)/2000,
IF(tb!A77&lt;=2000,1.05 + (tb!A77-1000)/4000,
1.3 + (tb!A77-2000)/8000))))</f>
        <v>0</v>
      </c>
      <c r="B77" s="38">
        <f>IF(tb!B77&lt;=100,0,
IF(tb!B77&lt;=500,(tb!B77-100)/500,
IF(tb!B77&lt;=1000,0.8 + (tb!B77-500)/2000,
IF(tb!B77&lt;=2000,1.05 + (tb!B77-1000)/4000,
1.3 + (tb!B77-2000)/8000))))</f>
        <v>0</v>
      </c>
      <c r="C77" s="38">
        <f>IF(tb!C77&lt;=100,0,
IF(tb!C77&lt;=500,(tb!C77-100)/500,
IF(tb!C77&lt;=1000,0.8 + (tb!C77-500)/2000,
IF(tb!C77&lt;=2000,1.05 + (tb!C77-1000)/4000,
1.3 + (tb!C77-2000)/8000))))</f>
        <v>0</v>
      </c>
      <c r="D77" s="38">
        <f>IF(tb!D77&lt;=100,0,
IF(tb!D77&lt;=500,(tb!D77-100)/500,
IF(tb!D77&lt;=1000,0.8 + (tb!D77-500)/2000,
IF(tb!D77&lt;=2000,1.05 + (tb!D77-1000)/4000,
1.3 + (tb!D77-2000)/8000))))</f>
        <v>0</v>
      </c>
      <c r="E77" s="38">
        <f>IF(tb!E77&lt;=100,0,
IF(tb!E77&lt;=500,(tb!E77-100)/500,
IF(tb!E77&lt;=1000,0.8 + (tb!E77-500)/2000,
IF(tb!E77&lt;=2000,1.05 + (tb!E77-1000)/4000,
1.3 + (tb!E77-2000)/8000))))</f>
        <v>0</v>
      </c>
      <c r="F77" s="38">
        <f>IF(tb!F77&lt;=100,0,
IF(tb!F77&lt;=500,(tb!F77-100)/500,
IF(tb!F77&lt;=1000,0.8 + (tb!F77-500)/2000,
IF(tb!F77&lt;=2000,1.05 + (tb!F77-1000)/4000,
1.3 + (tb!F77-2000)/8000))))</f>
        <v>0</v>
      </c>
      <c r="G77" s="38">
        <f>IF(tb!G77&lt;=100,0,
IF(tb!G77&lt;=500,(tb!G77-100)/500,
IF(tb!G77&lt;=1000,0.8 + (tb!G77-500)/2000,
IF(tb!G77&lt;=2000,1.05 + (tb!G77-1000)/4000,
1.3 + (tb!G77-2000)/8000))))</f>
        <v>0</v>
      </c>
      <c r="H77" s="38">
        <f>IF(tb!H77&lt;=100,0,
IF(tb!H77&lt;=500,(tb!H77-100)/500,
IF(tb!H77&lt;=1000,0.8 + (tb!H77-500)/2000,
IF(tb!H77&lt;=2000,1.05 + (tb!H77-1000)/4000,
1.3 + (tb!H77-2000)/8000))))</f>
        <v>0</v>
      </c>
      <c r="I77" s="38">
        <f>IF(tb!I77&lt;=100,0,
IF(tb!I77&lt;=500,(tb!I77-100)/500,
IF(tb!I77&lt;=1000,0.8 + (tb!I77-500)/2000,
IF(tb!I77&lt;=2000,1.05 + (tb!I77-1000)/4000,
1.3 + (tb!I77-2000)/8000))))</f>
        <v>0</v>
      </c>
      <c r="J77" s="38">
        <f>IF(tb!J77&lt;=100,0,
IF(tb!J77&lt;=500,(tb!J77-100)/500,
IF(tb!J77&lt;=1000,0.8 + (tb!J77-500)/2000,
IF(tb!J77&lt;=2000,1.05 + (tb!J77-1000)/4000,
1.3 + (tb!J77-2000)/8000))))</f>
        <v>0</v>
      </c>
      <c r="K77" s="38">
        <f>IF(tb!K77&lt;=100,0,
IF(tb!K77&lt;=500,(tb!K77-100)/500,
IF(tb!K77&lt;=1000,0.8 + (tb!K77-500)/2000,
IF(tb!K77&lt;=2000,1.05 + (tb!K77-1000)/4000,
1.3 + (tb!K77-2000)/8000))))</f>
        <v>0</v>
      </c>
      <c r="L77" s="38">
        <f>IF(tb!L77&lt;=100,0,
IF(tb!L77&lt;=500,(tb!L77-100)/500,
IF(tb!L77&lt;=1000,0.8 + (tb!L77-500)/2000,
IF(tb!L77&lt;=2000,1.05 + (tb!L77-1000)/4000,
1.3 + (tb!L77-2000)/8000))))</f>
        <v>0</v>
      </c>
      <c r="M77" s="38">
        <f>IF(tb!M77&lt;=100,0,
IF(tb!M77&lt;=500,(tb!M77-100)/500,
IF(tb!M77&lt;=1000,0.8 + (tb!M77-500)/2000,
IF(tb!M77&lt;=2000,1.05 + (tb!M77-1000)/4000,
1.3 + (tb!M77-2000)/8000))))</f>
        <v>0</v>
      </c>
      <c r="N77" s="38">
        <f>IF(tb!N77&lt;=100,0,
IF(tb!N77&lt;=500,(tb!N77-100)/500,
IF(tb!N77&lt;=1000,0.8 + (tb!N77-500)/2000,
IF(tb!N77&lt;=2000,1.05 + (tb!N77-1000)/4000,
1.3 + (tb!N77-2000)/8000))))</f>
        <v>0</v>
      </c>
      <c r="O77" s="38">
        <f>IF(tb!O77&lt;=100,0,
IF(tb!O77&lt;=500,(tb!O77-100)/500,
IF(tb!O77&lt;=1000,0.8 + (tb!O77-500)/2000,
IF(tb!O77&lt;=2000,1.05 + (tb!O77-1000)/4000,
1.3 + (tb!O77-2000)/8000))))</f>
        <v>0</v>
      </c>
      <c r="P77" s="38"/>
      <c r="Q77" s="38">
        <f>IF(tb!Q77&lt;=100,0,
IF(tb!Q77&lt;=500,(tb!Q77-100)/500,
IF(tb!Q77&lt;=1000,0.8 + (tb!Q77-500)/2000,
IF(tb!Q77&lt;=2000,1.05 + (tb!Q77-1000)/4000,
1.3 + (tb!Q77-2000)/8000))))</f>
        <v>0</v>
      </c>
      <c r="R77" s="38">
        <f>IF(tb!R77&lt;=100,0,
IF(tb!R77&lt;=500,(tb!R77-100)/500,
IF(tb!R77&lt;=1000,0.8 + (tb!R77-500)/2000,
IF(tb!R77&lt;=2000,1.05 + (tb!R77-1000)/4000,
1.3 + (tb!R77-2000)/8000))))</f>
        <v>0</v>
      </c>
      <c r="S77" s="38">
        <f>IF(tb!S77&lt;=100,0,
IF(tb!S77&lt;=500,(tb!S77-100)/500,
IF(tb!S77&lt;=1000,0.8 + (tb!S77-500)/2000,
IF(tb!S77&lt;=2000,1.05 + (tb!S77-1000)/4000,
1.3 + (tb!S77-2000)/8000))))</f>
        <v>0</v>
      </c>
      <c r="T77" s="38">
        <f>IF(tb!T77&lt;=100,0,
IF(tb!T77&lt;=500,(tb!T77-100)/500,
IF(tb!T77&lt;=1000,0.8 + (tb!T77-500)/2000,
IF(tb!T77&lt;=2000,1.05 + (tb!T77-1000)/4000,
1.3 + (tb!T77-2000)/8000))))</f>
        <v>0</v>
      </c>
      <c r="U77" s="38">
        <f>IF(tb!U77&lt;=100,0,
IF(tb!U77&lt;=500,(tb!U77-100)/500,
IF(tb!U77&lt;=1000,0.8 + (tb!U77-500)/2000,
IF(tb!U77&lt;=2000,1.05 + (tb!U77-1000)/4000,
1.3 + (tb!U77-2000)/8000))))</f>
        <v>0</v>
      </c>
      <c r="V77" s="38">
        <f>IF(tb!V77&lt;=100,0,
IF(tb!V77&lt;=500,(tb!V77-100)/500,
IF(tb!V77&lt;=1000,0.8 + (tb!V77-500)/2000,
IF(tb!V77&lt;=2000,1.05 + (tb!V77-1000)/4000,
1.3 + (tb!V77-2000)/8000))))</f>
        <v>0</v>
      </c>
      <c r="W77" s="38">
        <f>IF(tb!W77&lt;=100,0,
IF(tb!W77&lt;=500,(tb!W77-100)/500,
IF(tb!W77&lt;=1000,0.8 + (tb!W77-500)/2000,
IF(tb!W77&lt;=2000,1.05 + (tb!W77-1000)/4000,
1.3 + (tb!W77-2000)/8000))))</f>
        <v>0</v>
      </c>
      <c r="X77" s="38">
        <f>IF(tb!X77&lt;=100,0,
IF(tb!X77&lt;=500,(tb!X77-100)/500,
IF(tb!X77&lt;=1000,0.8 + (tb!X77-500)/2000,
IF(tb!X77&lt;=2000,1.05 + (tb!X77-1000)/4000,
1.3 + (tb!X77-2000)/8000))))</f>
        <v>0</v>
      </c>
      <c r="Y77" s="38">
        <f>IF(tb!Y77&lt;=100,0,
IF(tb!Y77&lt;=500,(tb!Y77-100)/500,
IF(tb!Y77&lt;=1000,0.8 + (tb!Y77-500)/2000,
IF(tb!Y77&lt;=2000,1.05 + (tb!Y77-1000)/4000,
1.3 + (tb!Y77-2000)/8000))))</f>
        <v>0</v>
      </c>
      <c r="Z77" s="38">
        <f>IF(tb!Z77&lt;=100,0,
IF(tb!Z77&lt;=500,(tb!Z77-100)/500,
IF(tb!Z77&lt;=1000,0.8 + (tb!Z77-500)/2000,
IF(tb!Z77&lt;=2000,1.05 + (tb!Z77-1000)/4000,
1.3 + (tb!Z77-2000)/8000))))</f>
        <v>0</v>
      </c>
      <c r="AA77" s="38">
        <f>IF(tb!AA77&lt;=100,0,
IF(tb!AA77&lt;=500,(tb!AA77-100)/500,
IF(tb!AA77&lt;=1000,0.8 + (tb!AA77-500)/2000,
IF(tb!AA77&lt;=2000,1.05 + (tb!AA77-1000)/4000,
1.3 + (tb!AA77-2000)/8000))))</f>
        <v>0</v>
      </c>
      <c r="AB77" s="38">
        <f>IF(tb!AB77&lt;=100,0,
IF(tb!AB77&lt;=500,(tb!AB77-100)/500,
IF(tb!AB77&lt;=1000,0.8 + (tb!AB77-500)/2000,
IF(tb!AB77&lt;=2000,1.05 + (tb!AB77-1000)/4000,
1.3 + (tb!AB77-2000)/8000))))</f>
        <v>0</v>
      </c>
      <c r="AC77" s="38">
        <f>IF(tb!AC77&lt;=100,0,
IF(tb!AC77&lt;=500,(tb!AC77-100)/500,
IF(tb!AC77&lt;=1000,0.8 + (tb!AC77-500)/2000,
IF(tb!AC77&lt;=2000,1.05 + (tb!AC77-1000)/4000,
1.3 + (tb!AC77-2000)/8000))))</f>
        <v>0</v>
      </c>
      <c r="AD77" s="38">
        <f>IF(tb!AD77&lt;=100,0,
IF(tb!AD77&lt;=500,(tb!AD77-100)/500,
IF(tb!AD77&lt;=1000,0.8 + (tb!AD77-500)/2000,
IF(tb!AD77&lt;=2000,1.05 + (tb!AD77-1000)/4000,
1.3 + (tb!AD77-2000)/8000))))</f>
        <v>0</v>
      </c>
      <c r="AE77" s="38">
        <f>IF(tb!AE77&lt;=100,0,
IF(tb!AE77&lt;=500,(tb!AE77-100)/500,
IF(tb!AE77&lt;=1000,0.8 + (tb!AE77-500)/2000,
IF(tb!AE77&lt;=2000,1.05 + (tb!AE77-1000)/4000,
1.3 + (tb!AE77-2000)/8000))))</f>
        <v>0</v>
      </c>
    </row>
    <row r="78" spans="1:31" x14ac:dyDescent="0.25">
      <c r="A78" s="38">
        <f>IF(tb!A78&lt;=100,0,
IF(tb!A78&lt;=500,(tb!A78-100)/500,
IF(tb!A78&lt;=1000,0.8 + (tb!A78-500)/2000,
IF(tb!A78&lt;=2000,1.05 + (tb!A78-1000)/4000,
1.3 + (tb!A78-2000)/8000))))</f>
        <v>0</v>
      </c>
      <c r="B78" s="38">
        <f>IF(tb!B78&lt;=100,0,
IF(tb!B78&lt;=500,(tb!B78-100)/500,
IF(tb!B78&lt;=1000,0.8 + (tb!B78-500)/2000,
IF(tb!B78&lt;=2000,1.05 + (tb!B78-1000)/4000,
1.3 + (tb!B78-2000)/8000))))</f>
        <v>0</v>
      </c>
      <c r="C78" s="38">
        <f>IF(tb!C78&lt;=100,0,
IF(tb!C78&lt;=500,(tb!C78-100)/500,
IF(tb!C78&lt;=1000,0.8 + (tb!C78-500)/2000,
IF(tb!C78&lt;=2000,1.05 + (tb!C78-1000)/4000,
1.3 + (tb!C78-2000)/8000))))</f>
        <v>0</v>
      </c>
      <c r="D78" s="38">
        <f>IF(tb!D78&lt;=100,0,
IF(tb!D78&lt;=500,(tb!D78-100)/500,
IF(tb!D78&lt;=1000,0.8 + (tb!D78-500)/2000,
IF(tb!D78&lt;=2000,1.05 + (tb!D78-1000)/4000,
1.3 + (tb!D78-2000)/8000))))</f>
        <v>0</v>
      </c>
      <c r="E78" s="38">
        <f>IF(tb!E78&lt;=100,0,
IF(tb!E78&lt;=500,(tb!E78-100)/500,
IF(tb!E78&lt;=1000,0.8 + (tb!E78-500)/2000,
IF(tb!E78&lt;=2000,1.05 + (tb!E78-1000)/4000,
1.3 + (tb!E78-2000)/8000))))</f>
        <v>0</v>
      </c>
      <c r="F78" s="38">
        <f>IF(tb!F78&lt;=100,0,
IF(tb!F78&lt;=500,(tb!F78-100)/500,
IF(tb!F78&lt;=1000,0.8 + (tb!F78-500)/2000,
IF(tb!F78&lt;=2000,1.05 + (tb!F78-1000)/4000,
1.3 + (tb!F78-2000)/8000))))</f>
        <v>0</v>
      </c>
      <c r="G78" s="38">
        <f>IF(tb!G78&lt;=100,0,
IF(tb!G78&lt;=500,(tb!G78-100)/500,
IF(tb!G78&lt;=1000,0.8 + (tb!G78-500)/2000,
IF(tb!G78&lt;=2000,1.05 + (tb!G78-1000)/4000,
1.3 + (tb!G78-2000)/8000))))</f>
        <v>0</v>
      </c>
      <c r="H78" s="38">
        <f>IF(tb!H78&lt;=100,0,
IF(tb!H78&lt;=500,(tb!H78-100)/500,
IF(tb!H78&lt;=1000,0.8 + (tb!H78-500)/2000,
IF(tb!H78&lt;=2000,1.05 + (tb!H78-1000)/4000,
1.3 + (tb!H78-2000)/8000))))</f>
        <v>0</v>
      </c>
      <c r="I78" s="38">
        <f>IF(tb!I78&lt;=100,0,
IF(tb!I78&lt;=500,(tb!I78-100)/500,
IF(tb!I78&lt;=1000,0.8 + (tb!I78-500)/2000,
IF(tb!I78&lt;=2000,1.05 + (tb!I78-1000)/4000,
1.3 + (tb!I78-2000)/8000))))</f>
        <v>0</v>
      </c>
      <c r="J78" s="38">
        <f>IF(tb!J78&lt;=100,0,
IF(tb!J78&lt;=500,(tb!J78-100)/500,
IF(tb!J78&lt;=1000,0.8 + (tb!J78-500)/2000,
IF(tb!J78&lt;=2000,1.05 + (tb!J78-1000)/4000,
1.3 + (tb!J78-2000)/8000))))</f>
        <v>0</v>
      </c>
      <c r="K78" s="38">
        <f>IF(tb!K78&lt;=100,0,
IF(tb!K78&lt;=500,(tb!K78-100)/500,
IF(tb!K78&lt;=1000,0.8 + (tb!K78-500)/2000,
IF(tb!K78&lt;=2000,1.05 + (tb!K78-1000)/4000,
1.3 + (tb!K78-2000)/8000))))</f>
        <v>0</v>
      </c>
      <c r="L78" s="38">
        <f>IF(tb!L78&lt;=100,0,
IF(tb!L78&lt;=500,(tb!L78-100)/500,
IF(tb!L78&lt;=1000,0.8 + (tb!L78-500)/2000,
IF(tb!L78&lt;=2000,1.05 + (tb!L78-1000)/4000,
1.3 + (tb!L78-2000)/8000))))</f>
        <v>0</v>
      </c>
      <c r="M78" s="38">
        <f>IF(tb!M78&lt;=100,0,
IF(tb!M78&lt;=500,(tb!M78-100)/500,
IF(tb!M78&lt;=1000,0.8 + (tb!M78-500)/2000,
IF(tb!M78&lt;=2000,1.05 + (tb!M78-1000)/4000,
1.3 + (tb!M78-2000)/8000))))</f>
        <v>0</v>
      </c>
      <c r="N78" s="38">
        <f>IF(tb!N78&lt;=100,0,
IF(tb!N78&lt;=500,(tb!N78-100)/500,
IF(tb!N78&lt;=1000,0.8 + (tb!N78-500)/2000,
IF(tb!N78&lt;=2000,1.05 + (tb!N78-1000)/4000,
1.3 + (tb!N78-2000)/8000))))</f>
        <v>0</v>
      </c>
      <c r="O78" s="38">
        <f>IF(tb!O78&lt;=100,0,
IF(tb!O78&lt;=500,(tb!O78-100)/500,
IF(tb!O78&lt;=1000,0.8 + (tb!O78-500)/2000,
IF(tb!O78&lt;=2000,1.05 + (tb!O78-1000)/4000,
1.3 + (tb!O78-2000)/8000))))</f>
        <v>0</v>
      </c>
      <c r="P78" s="38"/>
      <c r="Q78" s="38">
        <f>IF(tb!Q78&lt;=100,0,
IF(tb!Q78&lt;=500,(tb!Q78-100)/500,
IF(tb!Q78&lt;=1000,0.8 + (tb!Q78-500)/2000,
IF(tb!Q78&lt;=2000,1.05 + (tb!Q78-1000)/4000,
1.3 + (tb!Q78-2000)/8000))))</f>
        <v>0</v>
      </c>
      <c r="R78" s="38">
        <f>IF(tb!R78&lt;=100,0,
IF(tb!R78&lt;=500,(tb!R78-100)/500,
IF(tb!R78&lt;=1000,0.8 + (tb!R78-500)/2000,
IF(tb!R78&lt;=2000,1.05 + (tb!R78-1000)/4000,
1.3 + (tb!R78-2000)/8000))))</f>
        <v>0</v>
      </c>
      <c r="S78" s="38">
        <f>IF(tb!S78&lt;=100,0,
IF(tb!S78&lt;=500,(tb!S78-100)/500,
IF(tb!S78&lt;=1000,0.8 + (tb!S78-500)/2000,
IF(tb!S78&lt;=2000,1.05 + (tb!S78-1000)/4000,
1.3 + (tb!S78-2000)/8000))))</f>
        <v>0</v>
      </c>
      <c r="T78" s="38">
        <f>IF(tb!T78&lt;=100,0,
IF(tb!T78&lt;=500,(tb!T78-100)/500,
IF(tb!T78&lt;=1000,0.8 + (tb!T78-500)/2000,
IF(tb!T78&lt;=2000,1.05 + (tb!T78-1000)/4000,
1.3 + (tb!T78-2000)/8000))))</f>
        <v>0</v>
      </c>
      <c r="U78" s="38">
        <f>IF(tb!U78&lt;=100,0,
IF(tb!U78&lt;=500,(tb!U78-100)/500,
IF(tb!U78&lt;=1000,0.8 + (tb!U78-500)/2000,
IF(tb!U78&lt;=2000,1.05 + (tb!U78-1000)/4000,
1.3 + (tb!U78-2000)/8000))))</f>
        <v>0</v>
      </c>
      <c r="V78" s="38">
        <f>IF(tb!V78&lt;=100,0,
IF(tb!V78&lt;=500,(tb!V78-100)/500,
IF(tb!V78&lt;=1000,0.8 + (tb!V78-500)/2000,
IF(tb!V78&lt;=2000,1.05 + (tb!V78-1000)/4000,
1.3 + (tb!V78-2000)/8000))))</f>
        <v>0</v>
      </c>
      <c r="W78" s="38">
        <f>IF(tb!W78&lt;=100,0,
IF(tb!W78&lt;=500,(tb!W78-100)/500,
IF(tb!W78&lt;=1000,0.8 + (tb!W78-500)/2000,
IF(tb!W78&lt;=2000,1.05 + (tb!W78-1000)/4000,
1.3 + (tb!W78-2000)/8000))))</f>
        <v>0</v>
      </c>
      <c r="X78" s="38">
        <f>IF(tb!X78&lt;=100,0,
IF(tb!X78&lt;=500,(tb!X78-100)/500,
IF(tb!X78&lt;=1000,0.8 + (tb!X78-500)/2000,
IF(tb!X78&lt;=2000,1.05 + (tb!X78-1000)/4000,
1.3 + (tb!X78-2000)/8000))))</f>
        <v>0</v>
      </c>
      <c r="Y78" s="38">
        <f>IF(tb!Y78&lt;=100,0,
IF(tb!Y78&lt;=500,(tb!Y78-100)/500,
IF(tb!Y78&lt;=1000,0.8 + (tb!Y78-500)/2000,
IF(tb!Y78&lt;=2000,1.05 + (tb!Y78-1000)/4000,
1.3 + (tb!Y78-2000)/8000))))</f>
        <v>0</v>
      </c>
      <c r="Z78" s="38">
        <f>IF(tb!Z78&lt;=100,0,
IF(tb!Z78&lt;=500,(tb!Z78-100)/500,
IF(tb!Z78&lt;=1000,0.8 + (tb!Z78-500)/2000,
IF(tb!Z78&lt;=2000,1.05 + (tb!Z78-1000)/4000,
1.3 + (tb!Z78-2000)/8000))))</f>
        <v>0</v>
      </c>
      <c r="AA78" s="38">
        <f>IF(tb!AA78&lt;=100,0,
IF(tb!AA78&lt;=500,(tb!AA78-100)/500,
IF(tb!AA78&lt;=1000,0.8 + (tb!AA78-500)/2000,
IF(tb!AA78&lt;=2000,1.05 + (tb!AA78-1000)/4000,
1.3 + (tb!AA78-2000)/8000))))</f>
        <v>0</v>
      </c>
      <c r="AB78" s="38">
        <f>IF(tb!AB78&lt;=100,0,
IF(tb!AB78&lt;=500,(tb!AB78-100)/500,
IF(tb!AB78&lt;=1000,0.8 + (tb!AB78-500)/2000,
IF(tb!AB78&lt;=2000,1.05 + (tb!AB78-1000)/4000,
1.3 + (tb!AB78-2000)/8000))))</f>
        <v>0</v>
      </c>
      <c r="AC78" s="38">
        <f>IF(tb!AC78&lt;=100,0,
IF(tb!AC78&lt;=500,(tb!AC78-100)/500,
IF(tb!AC78&lt;=1000,0.8 + (tb!AC78-500)/2000,
IF(tb!AC78&lt;=2000,1.05 + (tb!AC78-1000)/4000,
1.3 + (tb!AC78-2000)/8000))))</f>
        <v>0</v>
      </c>
      <c r="AD78" s="38">
        <f>IF(tb!AD78&lt;=100,0,
IF(tb!AD78&lt;=500,(tb!AD78-100)/500,
IF(tb!AD78&lt;=1000,0.8 + (tb!AD78-500)/2000,
IF(tb!AD78&lt;=2000,1.05 + (tb!AD78-1000)/4000,
1.3 + (tb!AD78-2000)/8000))))</f>
        <v>0</v>
      </c>
      <c r="AE78" s="38">
        <f>IF(tb!AE78&lt;=100,0,
IF(tb!AE78&lt;=500,(tb!AE78-100)/500,
IF(tb!AE78&lt;=1000,0.8 + (tb!AE78-500)/2000,
IF(tb!AE78&lt;=2000,1.05 + (tb!AE78-1000)/4000,
1.3 + (tb!AE78-2000)/8000))))</f>
        <v>0</v>
      </c>
    </row>
    <row r="79" spans="1:31" x14ac:dyDescent="0.25">
      <c r="A79" s="38">
        <f>IF(tb!A79&lt;=100,0,
IF(tb!A79&lt;=500,(tb!A79-100)/500,
IF(tb!A79&lt;=1000,0.8 + (tb!A79-500)/2000,
IF(tb!A79&lt;=2000,1.05 + (tb!A79-1000)/4000,
1.3 + (tb!A79-2000)/8000))))</f>
        <v>0</v>
      </c>
      <c r="B79" s="38">
        <f>IF(tb!B79&lt;=100,0,
IF(tb!B79&lt;=500,(tb!B79-100)/500,
IF(tb!B79&lt;=1000,0.8 + (tb!B79-500)/2000,
IF(tb!B79&lt;=2000,1.05 + (tb!B79-1000)/4000,
1.3 + (tb!B79-2000)/8000))))</f>
        <v>0</v>
      </c>
      <c r="C79" s="38">
        <f>IF(tb!C79&lt;=100,0,
IF(tb!C79&lt;=500,(tb!C79-100)/500,
IF(tb!C79&lt;=1000,0.8 + (tb!C79-500)/2000,
IF(tb!C79&lt;=2000,1.05 + (tb!C79-1000)/4000,
1.3 + (tb!C79-2000)/8000))))</f>
        <v>0</v>
      </c>
      <c r="D79" s="38">
        <f>IF(tb!D79&lt;=100,0,
IF(tb!D79&lt;=500,(tb!D79-100)/500,
IF(tb!D79&lt;=1000,0.8 + (tb!D79-500)/2000,
IF(tb!D79&lt;=2000,1.05 + (tb!D79-1000)/4000,
1.3 + (tb!D79-2000)/8000))))</f>
        <v>0</v>
      </c>
      <c r="E79" s="38">
        <f>IF(tb!E79&lt;=100,0,
IF(tb!E79&lt;=500,(tb!E79-100)/500,
IF(tb!E79&lt;=1000,0.8 + (tb!E79-500)/2000,
IF(tb!E79&lt;=2000,1.05 + (tb!E79-1000)/4000,
1.3 + (tb!E79-2000)/8000))))</f>
        <v>0</v>
      </c>
      <c r="F79" s="38">
        <f>IF(tb!F79&lt;=100,0,
IF(tb!F79&lt;=500,(tb!F79-100)/500,
IF(tb!F79&lt;=1000,0.8 + (tb!F79-500)/2000,
IF(tb!F79&lt;=2000,1.05 + (tb!F79-1000)/4000,
1.3 + (tb!F79-2000)/8000))))</f>
        <v>0</v>
      </c>
      <c r="G79" s="38">
        <f>IF(tb!G79&lt;=100,0,
IF(tb!G79&lt;=500,(tb!G79-100)/500,
IF(tb!G79&lt;=1000,0.8 + (tb!G79-500)/2000,
IF(tb!G79&lt;=2000,1.05 + (tb!G79-1000)/4000,
1.3 + (tb!G79-2000)/8000))))</f>
        <v>0</v>
      </c>
      <c r="H79" s="38">
        <f>IF(tb!H79&lt;=100,0,
IF(tb!H79&lt;=500,(tb!H79-100)/500,
IF(tb!H79&lt;=1000,0.8 + (tb!H79-500)/2000,
IF(tb!H79&lt;=2000,1.05 + (tb!H79-1000)/4000,
1.3 + (tb!H79-2000)/8000))))</f>
        <v>0</v>
      </c>
      <c r="I79" s="38">
        <f>IF(tb!I79&lt;=100,0,
IF(tb!I79&lt;=500,(tb!I79-100)/500,
IF(tb!I79&lt;=1000,0.8 + (tb!I79-500)/2000,
IF(tb!I79&lt;=2000,1.05 + (tb!I79-1000)/4000,
1.3 + (tb!I79-2000)/8000))))</f>
        <v>0</v>
      </c>
      <c r="J79" s="38">
        <f>IF(tb!J79&lt;=100,0,
IF(tb!J79&lt;=500,(tb!J79-100)/500,
IF(tb!J79&lt;=1000,0.8 + (tb!J79-500)/2000,
IF(tb!J79&lt;=2000,1.05 + (tb!J79-1000)/4000,
1.3 + (tb!J79-2000)/8000))))</f>
        <v>0</v>
      </c>
      <c r="K79" s="38">
        <f>IF(tb!K79&lt;=100,0,
IF(tb!K79&lt;=500,(tb!K79-100)/500,
IF(tb!K79&lt;=1000,0.8 + (tb!K79-500)/2000,
IF(tb!K79&lt;=2000,1.05 + (tb!K79-1000)/4000,
1.3 + (tb!K79-2000)/8000))))</f>
        <v>0</v>
      </c>
      <c r="L79" s="38">
        <f>IF(tb!L79&lt;=100,0,
IF(tb!L79&lt;=500,(tb!L79-100)/500,
IF(tb!L79&lt;=1000,0.8 + (tb!L79-500)/2000,
IF(tb!L79&lt;=2000,1.05 + (tb!L79-1000)/4000,
1.3 + (tb!L79-2000)/8000))))</f>
        <v>0</v>
      </c>
      <c r="M79" s="38">
        <f>IF(tb!M79&lt;=100,0,
IF(tb!M79&lt;=500,(tb!M79-100)/500,
IF(tb!M79&lt;=1000,0.8 + (tb!M79-500)/2000,
IF(tb!M79&lt;=2000,1.05 + (tb!M79-1000)/4000,
1.3 + (tb!M79-2000)/8000))))</f>
        <v>0</v>
      </c>
      <c r="N79" s="38">
        <f>IF(tb!N79&lt;=100,0,
IF(tb!N79&lt;=500,(tb!N79-100)/500,
IF(tb!N79&lt;=1000,0.8 + (tb!N79-500)/2000,
IF(tb!N79&lt;=2000,1.05 + (tb!N79-1000)/4000,
1.3 + (tb!N79-2000)/8000))))</f>
        <v>0</v>
      </c>
      <c r="O79" s="38">
        <f>IF(tb!O79&lt;=100,0,
IF(tb!O79&lt;=500,(tb!O79-100)/500,
IF(tb!O79&lt;=1000,0.8 + (tb!O79-500)/2000,
IF(tb!O79&lt;=2000,1.05 + (tb!O79-1000)/4000,
1.3 + (tb!O79-2000)/8000))))</f>
        <v>0</v>
      </c>
      <c r="P79" s="38"/>
      <c r="Q79" s="38">
        <f>IF(tb!Q79&lt;=100,0,
IF(tb!Q79&lt;=500,(tb!Q79-100)/500,
IF(tb!Q79&lt;=1000,0.8 + (tb!Q79-500)/2000,
IF(tb!Q79&lt;=2000,1.05 + (tb!Q79-1000)/4000,
1.3 + (tb!Q79-2000)/8000))))</f>
        <v>0</v>
      </c>
      <c r="R79" s="38">
        <f>IF(tb!R79&lt;=100,0,
IF(tb!R79&lt;=500,(tb!R79-100)/500,
IF(tb!R79&lt;=1000,0.8 + (tb!R79-500)/2000,
IF(tb!R79&lt;=2000,1.05 + (tb!R79-1000)/4000,
1.3 + (tb!R79-2000)/8000))))</f>
        <v>0</v>
      </c>
      <c r="S79" s="38">
        <f>IF(tb!S79&lt;=100,0,
IF(tb!S79&lt;=500,(tb!S79-100)/500,
IF(tb!S79&lt;=1000,0.8 + (tb!S79-500)/2000,
IF(tb!S79&lt;=2000,1.05 + (tb!S79-1000)/4000,
1.3 + (tb!S79-2000)/8000))))</f>
        <v>0</v>
      </c>
      <c r="T79" s="38">
        <f>IF(tb!T79&lt;=100,0,
IF(tb!T79&lt;=500,(tb!T79-100)/500,
IF(tb!T79&lt;=1000,0.8 + (tb!T79-500)/2000,
IF(tb!T79&lt;=2000,1.05 + (tb!T79-1000)/4000,
1.3 + (tb!T79-2000)/8000))))</f>
        <v>0</v>
      </c>
      <c r="U79" s="38">
        <f>IF(tb!U79&lt;=100,0,
IF(tb!U79&lt;=500,(tb!U79-100)/500,
IF(tb!U79&lt;=1000,0.8 + (tb!U79-500)/2000,
IF(tb!U79&lt;=2000,1.05 + (tb!U79-1000)/4000,
1.3 + (tb!U79-2000)/8000))))</f>
        <v>0</v>
      </c>
      <c r="V79" s="38">
        <f>IF(tb!V79&lt;=100,0,
IF(tb!V79&lt;=500,(tb!V79-100)/500,
IF(tb!V79&lt;=1000,0.8 + (tb!V79-500)/2000,
IF(tb!V79&lt;=2000,1.05 + (tb!V79-1000)/4000,
1.3 + (tb!V79-2000)/8000))))</f>
        <v>0</v>
      </c>
      <c r="W79" s="38">
        <f>IF(tb!W79&lt;=100,0,
IF(tb!W79&lt;=500,(tb!W79-100)/500,
IF(tb!W79&lt;=1000,0.8 + (tb!W79-500)/2000,
IF(tb!W79&lt;=2000,1.05 + (tb!W79-1000)/4000,
1.3 + (tb!W79-2000)/8000))))</f>
        <v>0</v>
      </c>
      <c r="X79" s="38">
        <f>IF(tb!X79&lt;=100,0,
IF(tb!X79&lt;=500,(tb!X79-100)/500,
IF(tb!X79&lt;=1000,0.8 + (tb!X79-500)/2000,
IF(tb!X79&lt;=2000,1.05 + (tb!X79-1000)/4000,
1.3 + (tb!X79-2000)/8000))))</f>
        <v>0</v>
      </c>
      <c r="Y79" s="38">
        <f>IF(tb!Y79&lt;=100,0,
IF(tb!Y79&lt;=500,(tb!Y79-100)/500,
IF(tb!Y79&lt;=1000,0.8 + (tb!Y79-500)/2000,
IF(tb!Y79&lt;=2000,1.05 + (tb!Y79-1000)/4000,
1.3 + (tb!Y79-2000)/8000))))</f>
        <v>0</v>
      </c>
      <c r="Z79" s="38">
        <f>IF(tb!Z79&lt;=100,0,
IF(tb!Z79&lt;=500,(tb!Z79-100)/500,
IF(tb!Z79&lt;=1000,0.8 + (tb!Z79-500)/2000,
IF(tb!Z79&lt;=2000,1.05 + (tb!Z79-1000)/4000,
1.3 + (tb!Z79-2000)/8000))))</f>
        <v>0</v>
      </c>
      <c r="AA79" s="38">
        <f>IF(tb!AA79&lt;=100,0,
IF(tb!AA79&lt;=500,(tb!AA79-100)/500,
IF(tb!AA79&lt;=1000,0.8 + (tb!AA79-500)/2000,
IF(tb!AA79&lt;=2000,1.05 + (tb!AA79-1000)/4000,
1.3 + (tb!AA79-2000)/8000))))</f>
        <v>0</v>
      </c>
      <c r="AB79" s="38">
        <f>IF(tb!AB79&lt;=100,0,
IF(tb!AB79&lt;=500,(tb!AB79-100)/500,
IF(tb!AB79&lt;=1000,0.8 + (tb!AB79-500)/2000,
IF(tb!AB79&lt;=2000,1.05 + (tb!AB79-1000)/4000,
1.3 + (tb!AB79-2000)/8000))))</f>
        <v>0</v>
      </c>
      <c r="AC79" s="38">
        <f>IF(tb!AC79&lt;=100,0,
IF(tb!AC79&lt;=500,(tb!AC79-100)/500,
IF(tb!AC79&lt;=1000,0.8 + (tb!AC79-500)/2000,
IF(tb!AC79&lt;=2000,1.05 + (tb!AC79-1000)/4000,
1.3 + (tb!AC79-2000)/8000))))</f>
        <v>0</v>
      </c>
      <c r="AD79" s="38">
        <f>IF(tb!AD79&lt;=100,0,
IF(tb!AD79&lt;=500,(tb!AD79-100)/500,
IF(tb!AD79&lt;=1000,0.8 + (tb!AD79-500)/2000,
IF(tb!AD79&lt;=2000,1.05 + (tb!AD79-1000)/4000,
1.3 + (tb!AD79-2000)/8000))))</f>
        <v>0</v>
      </c>
      <c r="AE79" s="38">
        <f>IF(tb!AE79&lt;=100,0,
IF(tb!AE79&lt;=500,(tb!AE79-100)/500,
IF(tb!AE79&lt;=1000,0.8 + (tb!AE79-500)/2000,
IF(tb!AE79&lt;=2000,1.05 + (tb!AE79-1000)/4000,
1.3 + (tb!AE79-2000)/8000))))</f>
        <v>0</v>
      </c>
    </row>
    <row r="80" spans="1:31" x14ac:dyDescent="0.25">
      <c r="A80" s="38">
        <f>IF(tb!A80&lt;=100,0,
IF(tb!A80&lt;=500,(tb!A80-100)/500,
IF(tb!A80&lt;=1000,0.8 + (tb!A80-500)/2000,
IF(tb!A80&lt;=2000,1.05 + (tb!A80-1000)/4000,
1.3 + (tb!A80-2000)/8000))))</f>
        <v>0</v>
      </c>
      <c r="B80" s="38">
        <f>IF(tb!B80&lt;=100,0,
IF(tb!B80&lt;=500,(tb!B80-100)/500,
IF(tb!B80&lt;=1000,0.8 + (tb!B80-500)/2000,
IF(tb!B80&lt;=2000,1.05 + (tb!B80-1000)/4000,
1.3 + (tb!B80-2000)/8000))))</f>
        <v>0</v>
      </c>
      <c r="C80" s="38">
        <f>IF(tb!C80&lt;=100,0,
IF(tb!C80&lt;=500,(tb!C80-100)/500,
IF(tb!C80&lt;=1000,0.8 + (tb!C80-500)/2000,
IF(tb!C80&lt;=2000,1.05 + (tb!C80-1000)/4000,
1.3 + (tb!C80-2000)/8000))))</f>
        <v>0</v>
      </c>
      <c r="D80" s="38">
        <f>IF(tb!D80&lt;=100,0,
IF(tb!D80&lt;=500,(tb!D80-100)/500,
IF(tb!D80&lt;=1000,0.8 + (tb!D80-500)/2000,
IF(tb!D80&lt;=2000,1.05 + (tb!D80-1000)/4000,
1.3 + (tb!D80-2000)/8000))))</f>
        <v>0</v>
      </c>
      <c r="E80" s="38">
        <f>IF(tb!E80&lt;=100,0,
IF(tb!E80&lt;=500,(tb!E80-100)/500,
IF(tb!E80&lt;=1000,0.8 + (tb!E80-500)/2000,
IF(tb!E80&lt;=2000,1.05 + (tb!E80-1000)/4000,
1.3 + (tb!E80-2000)/8000))))</f>
        <v>0</v>
      </c>
      <c r="F80" s="38">
        <f>IF(tb!F80&lt;=100,0,
IF(tb!F80&lt;=500,(tb!F80-100)/500,
IF(tb!F80&lt;=1000,0.8 + (tb!F80-500)/2000,
IF(tb!F80&lt;=2000,1.05 + (tb!F80-1000)/4000,
1.3 + (tb!F80-2000)/8000))))</f>
        <v>0</v>
      </c>
      <c r="G80" s="38">
        <f>IF(tb!G80&lt;=100,0,
IF(tb!G80&lt;=500,(tb!G80-100)/500,
IF(tb!G80&lt;=1000,0.8 + (tb!G80-500)/2000,
IF(tb!G80&lt;=2000,1.05 + (tb!G80-1000)/4000,
1.3 + (tb!G80-2000)/8000))))</f>
        <v>0</v>
      </c>
      <c r="H80" s="38">
        <f>IF(tb!H80&lt;=100,0,
IF(tb!H80&lt;=500,(tb!H80-100)/500,
IF(tb!H80&lt;=1000,0.8 + (tb!H80-500)/2000,
IF(tb!H80&lt;=2000,1.05 + (tb!H80-1000)/4000,
1.3 + (tb!H80-2000)/8000))))</f>
        <v>0</v>
      </c>
      <c r="I80" s="38">
        <f>IF(tb!I80&lt;=100,0,
IF(tb!I80&lt;=500,(tb!I80-100)/500,
IF(tb!I80&lt;=1000,0.8 + (tb!I80-500)/2000,
IF(tb!I80&lt;=2000,1.05 + (tb!I80-1000)/4000,
1.3 + (tb!I80-2000)/8000))))</f>
        <v>0</v>
      </c>
      <c r="J80" s="38">
        <f>IF(tb!J80&lt;=100,0,
IF(tb!J80&lt;=500,(tb!J80-100)/500,
IF(tb!J80&lt;=1000,0.8 + (tb!J80-500)/2000,
IF(tb!J80&lt;=2000,1.05 + (tb!J80-1000)/4000,
1.3 + (tb!J80-2000)/8000))))</f>
        <v>0</v>
      </c>
      <c r="K80" s="38">
        <f>IF(tb!K80&lt;=100,0,
IF(tb!K80&lt;=500,(tb!K80-100)/500,
IF(tb!K80&lt;=1000,0.8 + (tb!K80-500)/2000,
IF(tb!K80&lt;=2000,1.05 + (tb!K80-1000)/4000,
1.3 + (tb!K80-2000)/8000))))</f>
        <v>0</v>
      </c>
      <c r="L80" s="38">
        <f>IF(tb!L80&lt;=100,0,
IF(tb!L80&lt;=500,(tb!L80-100)/500,
IF(tb!L80&lt;=1000,0.8 + (tb!L80-500)/2000,
IF(tb!L80&lt;=2000,1.05 + (tb!L80-1000)/4000,
1.3 + (tb!L80-2000)/8000))))</f>
        <v>0</v>
      </c>
      <c r="M80" s="38">
        <f>IF(tb!M80&lt;=100,0,
IF(tb!M80&lt;=500,(tb!M80-100)/500,
IF(tb!M80&lt;=1000,0.8 + (tb!M80-500)/2000,
IF(tb!M80&lt;=2000,1.05 + (tb!M80-1000)/4000,
1.3 + (tb!M80-2000)/8000))))</f>
        <v>0</v>
      </c>
      <c r="N80" s="38">
        <f>IF(tb!N80&lt;=100,0,
IF(tb!N80&lt;=500,(tb!N80-100)/500,
IF(tb!N80&lt;=1000,0.8 + (tb!N80-500)/2000,
IF(tb!N80&lt;=2000,1.05 + (tb!N80-1000)/4000,
1.3 + (tb!N80-2000)/8000))))</f>
        <v>0</v>
      </c>
      <c r="O80" s="38">
        <f>IF(tb!O80&lt;=100,0,
IF(tb!O80&lt;=500,(tb!O80-100)/500,
IF(tb!O80&lt;=1000,0.8 + (tb!O80-500)/2000,
IF(tb!O80&lt;=2000,1.05 + (tb!O80-1000)/4000,
1.3 + (tb!O80-2000)/8000))))</f>
        <v>0</v>
      </c>
      <c r="P80" s="38"/>
      <c r="Q80" s="38">
        <f>IF(tb!Q80&lt;=100,0,
IF(tb!Q80&lt;=500,(tb!Q80-100)/500,
IF(tb!Q80&lt;=1000,0.8 + (tb!Q80-500)/2000,
IF(tb!Q80&lt;=2000,1.05 + (tb!Q80-1000)/4000,
1.3 + (tb!Q80-2000)/8000))))</f>
        <v>0</v>
      </c>
      <c r="R80" s="38">
        <f>IF(tb!R80&lt;=100,0,
IF(tb!R80&lt;=500,(tb!R80-100)/500,
IF(tb!R80&lt;=1000,0.8 + (tb!R80-500)/2000,
IF(tb!R80&lt;=2000,1.05 + (tb!R80-1000)/4000,
1.3 + (tb!R80-2000)/8000))))</f>
        <v>0</v>
      </c>
      <c r="S80" s="38">
        <f>IF(tb!S80&lt;=100,0,
IF(tb!S80&lt;=500,(tb!S80-100)/500,
IF(tb!S80&lt;=1000,0.8 + (tb!S80-500)/2000,
IF(tb!S80&lt;=2000,1.05 + (tb!S80-1000)/4000,
1.3 + (tb!S80-2000)/8000))))</f>
        <v>0</v>
      </c>
      <c r="T80" s="38">
        <f>IF(tb!T80&lt;=100,0,
IF(tb!T80&lt;=500,(tb!T80-100)/500,
IF(tb!T80&lt;=1000,0.8 + (tb!T80-500)/2000,
IF(tb!T80&lt;=2000,1.05 + (tb!T80-1000)/4000,
1.3 + (tb!T80-2000)/8000))))</f>
        <v>0</v>
      </c>
      <c r="U80" s="38">
        <f>IF(tb!U80&lt;=100,0,
IF(tb!U80&lt;=500,(tb!U80-100)/500,
IF(tb!U80&lt;=1000,0.8 + (tb!U80-500)/2000,
IF(tb!U80&lt;=2000,1.05 + (tb!U80-1000)/4000,
1.3 + (tb!U80-2000)/8000))))</f>
        <v>0</v>
      </c>
      <c r="V80" s="38">
        <f>IF(tb!V80&lt;=100,0,
IF(tb!V80&lt;=500,(tb!V80-100)/500,
IF(tb!V80&lt;=1000,0.8 + (tb!V80-500)/2000,
IF(tb!V80&lt;=2000,1.05 + (tb!V80-1000)/4000,
1.3 + (tb!V80-2000)/8000))))</f>
        <v>0</v>
      </c>
      <c r="W80" s="38">
        <f>IF(tb!W80&lt;=100,0,
IF(tb!W80&lt;=500,(tb!W80-100)/500,
IF(tb!W80&lt;=1000,0.8 + (tb!W80-500)/2000,
IF(tb!W80&lt;=2000,1.05 + (tb!W80-1000)/4000,
1.3 + (tb!W80-2000)/8000))))</f>
        <v>0</v>
      </c>
      <c r="X80" s="38">
        <f>IF(tb!X80&lt;=100,0,
IF(tb!X80&lt;=500,(tb!X80-100)/500,
IF(tb!X80&lt;=1000,0.8 + (tb!X80-500)/2000,
IF(tb!X80&lt;=2000,1.05 + (tb!X80-1000)/4000,
1.3 + (tb!X80-2000)/8000))))</f>
        <v>0</v>
      </c>
      <c r="Y80" s="38">
        <f>IF(tb!Y80&lt;=100,0,
IF(tb!Y80&lt;=500,(tb!Y80-100)/500,
IF(tb!Y80&lt;=1000,0.8 + (tb!Y80-500)/2000,
IF(tb!Y80&lt;=2000,1.05 + (tb!Y80-1000)/4000,
1.3 + (tb!Y80-2000)/8000))))</f>
        <v>0</v>
      </c>
      <c r="Z80" s="38">
        <f>IF(tb!Z80&lt;=100,0,
IF(tb!Z80&lt;=500,(tb!Z80-100)/500,
IF(tb!Z80&lt;=1000,0.8 + (tb!Z80-500)/2000,
IF(tb!Z80&lt;=2000,1.05 + (tb!Z80-1000)/4000,
1.3 + (tb!Z80-2000)/8000))))</f>
        <v>0</v>
      </c>
      <c r="AA80" s="38">
        <f>IF(tb!AA80&lt;=100,0,
IF(tb!AA80&lt;=500,(tb!AA80-100)/500,
IF(tb!AA80&lt;=1000,0.8 + (tb!AA80-500)/2000,
IF(tb!AA80&lt;=2000,1.05 + (tb!AA80-1000)/4000,
1.3 + (tb!AA80-2000)/8000))))</f>
        <v>0</v>
      </c>
      <c r="AB80" s="38">
        <f>IF(tb!AB80&lt;=100,0,
IF(tb!AB80&lt;=500,(tb!AB80-100)/500,
IF(tb!AB80&lt;=1000,0.8 + (tb!AB80-500)/2000,
IF(tb!AB80&lt;=2000,1.05 + (tb!AB80-1000)/4000,
1.3 + (tb!AB80-2000)/8000))))</f>
        <v>0</v>
      </c>
      <c r="AC80" s="38">
        <f>IF(tb!AC80&lt;=100,0,
IF(tb!AC80&lt;=500,(tb!AC80-100)/500,
IF(tb!AC80&lt;=1000,0.8 + (tb!AC80-500)/2000,
IF(tb!AC80&lt;=2000,1.05 + (tb!AC80-1000)/4000,
1.3 + (tb!AC80-2000)/8000))))</f>
        <v>0</v>
      </c>
      <c r="AD80" s="38">
        <f>IF(tb!AD80&lt;=100,0,
IF(tb!AD80&lt;=500,(tb!AD80-100)/500,
IF(tb!AD80&lt;=1000,0.8 + (tb!AD80-500)/2000,
IF(tb!AD80&lt;=2000,1.05 + (tb!AD80-1000)/4000,
1.3 + (tb!AD80-2000)/8000))))</f>
        <v>0</v>
      </c>
      <c r="AE80" s="38">
        <f>IF(tb!AE80&lt;=100,0,
IF(tb!AE80&lt;=500,(tb!AE80-100)/500,
IF(tb!AE80&lt;=1000,0.8 + (tb!AE80-500)/2000,
IF(tb!AE80&lt;=2000,1.05 + (tb!AE80-1000)/4000,
1.3 + (tb!AE80-2000)/8000))))</f>
        <v>0</v>
      </c>
    </row>
    <row r="81" spans="1:31" x14ac:dyDescent="0.25">
      <c r="A81" s="38">
        <f>IF(tb!A81&lt;=100,0,
IF(tb!A81&lt;=500,(tb!A81-100)/500,
IF(tb!A81&lt;=1000,0.8 + (tb!A81-500)/2000,
IF(tb!A81&lt;=2000,1.05 + (tb!A81-1000)/4000,
1.3 + (tb!A81-2000)/8000))))</f>
        <v>0</v>
      </c>
      <c r="B81" s="38">
        <f>IF(tb!B81&lt;=100,0,
IF(tb!B81&lt;=500,(tb!B81-100)/500,
IF(tb!B81&lt;=1000,0.8 + (tb!B81-500)/2000,
IF(tb!B81&lt;=2000,1.05 + (tb!B81-1000)/4000,
1.3 + (tb!B81-2000)/8000))))</f>
        <v>0</v>
      </c>
      <c r="C81" s="38">
        <f>IF(tb!C81&lt;=100,0,
IF(tb!C81&lt;=500,(tb!C81-100)/500,
IF(tb!C81&lt;=1000,0.8 + (tb!C81-500)/2000,
IF(tb!C81&lt;=2000,1.05 + (tb!C81-1000)/4000,
1.3 + (tb!C81-2000)/8000))))</f>
        <v>0</v>
      </c>
      <c r="D81" s="38">
        <f>IF(tb!D81&lt;=100,0,
IF(tb!D81&lt;=500,(tb!D81-100)/500,
IF(tb!D81&lt;=1000,0.8 + (tb!D81-500)/2000,
IF(tb!D81&lt;=2000,1.05 + (tb!D81-1000)/4000,
1.3 + (tb!D81-2000)/8000))))</f>
        <v>0</v>
      </c>
      <c r="E81" s="38">
        <f>IF(tb!E81&lt;=100,0,
IF(tb!E81&lt;=500,(tb!E81-100)/500,
IF(tb!E81&lt;=1000,0.8 + (tb!E81-500)/2000,
IF(tb!E81&lt;=2000,1.05 + (tb!E81-1000)/4000,
1.3 + (tb!E81-2000)/8000))))</f>
        <v>0</v>
      </c>
      <c r="F81" s="38">
        <f>IF(tb!F81&lt;=100,0,
IF(tb!F81&lt;=500,(tb!F81-100)/500,
IF(tb!F81&lt;=1000,0.8 + (tb!F81-500)/2000,
IF(tb!F81&lt;=2000,1.05 + (tb!F81-1000)/4000,
1.3 + (tb!F81-2000)/8000))))</f>
        <v>0</v>
      </c>
      <c r="G81" s="38">
        <f>IF(tb!G81&lt;=100,0,
IF(tb!G81&lt;=500,(tb!G81-100)/500,
IF(tb!G81&lt;=1000,0.8 + (tb!G81-500)/2000,
IF(tb!G81&lt;=2000,1.05 + (tb!G81-1000)/4000,
1.3 + (tb!G81-2000)/8000))))</f>
        <v>0</v>
      </c>
      <c r="H81" s="38">
        <f>IF(tb!H81&lt;=100,0,
IF(tb!H81&lt;=500,(tb!H81-100)/500,
IF(tb!H81&lt;=1000,0.8 + (tb!H81-500)/2000,
IF(tb!H81&lt;=2000,1.05 + (tb!H81-1000)/4000,
1.3 + (tb!H81-2000)/8000))))</f>
        <v>0</v>
      </c>
      <c r="I81" s="38">
        <f>IF(tb!I81&lt;=100,0,
IF(tb!I81&lt;=500,(tb!I81-100)/500,
IF(tb!I81&lt;=1000,0.8 + (tb!I81-500)/2000,
IF(tb!I81&lt;=2000,1.05 + (tb!I81-1000)/4000,
1.3 + (tb!I81-2000)/8000))))</f>
        <v>0</v>
      </c>
      <c r="J81" s="38">
        <f>IF(tb!J81&lt;=100,0,
IF(tb!J81&lt;=500,(tb!J81-100)/500,
IF(tb!J81&lt;=1000,0.8 + (tb!J81-500)/2000,
IF(tb!J81&lt;=2000,1.05 + (tb!J81-1000)/4000,
1.3 + (tb!J81-2000)/8000))))</f>
        <v>0</v>
      </c>
      <c r="K81" s="38">
        <f>IF(tb!K81&lt;=100,0,
IF(tb!K81&lt;=500,(tb!K81-100)/500,
IF(tb!K81&lt;=1000,0.8 + (tb!K81-500)/2000,
IF(tb!K81&lt;=2000,1.05 + (tb!K81-1000)/4000,
1.3 + (tb!K81-2000)/8000))))</f>
        <v>0</v>
      </c>
      <c r="L81" s="38">
        <f>IF(tb!L81&lt;=100,0,
IF(tb!L81&lt;=500,(tb!L81-100)/500,
IF(tb!L81&lt;=1000,0.8 + (tb!L81-500)/2000,
IF(tb!L81&lt;=2000,1.05 + (tb!L81-1000)/4000,
1.3 + (tb!L81-2000)/8000))))</f>
        <v>0</v>
      </c>
      <c r="M81" s="38">
        <f>IF(tb!M81&lt;=100,0,
IF(tb!M81&lt;=500,(tb!M81-100)/500,
IF(tb!M81&lt;=1000,0.8 + (tb!M81-500)/2000,
IF(tb!M81&lt;=2000,1.05 + (tb!M81-1000)/4000,
1.3 + (tb!M81-2000)/8000))))</f>
        <v>0</v>
      </c>
      <c r="N81" s="38">
        <f>IF(tb!N81&lt;=100,0,
IF(tb!N81&lt;=500,(tb!N81-100)/500,
IF(tb!N81&lt;=1000,0.8 + (tb!N81-500)/2000,
IF(tb!N81&lt;=2000,1.05 + (tb!N81-1000)/4000,
1.3 + (tb!N81-2000)/8000))))</f>
        <v>0</v>
      </c>
      <c r="O81" s="38">
        <f>IF(tb!O81&lt;=100,0,
IF(tb!O81&lt;=500,(tb!O81-100)/500,
IF(tb!O81&lt;=1000,0.8 + (tb!O81-500)/2000,
IF(tb!O81&lt;=2000,1.05 + (tb!O81-1000)/4000,
1.3 + (tb!O81-2000)/8000))))</f>
        <v>0</v>
      </c>
      <c r="P81" s="38"/>
      <c r="Q81" s="38">
        <f>IF(tb!Q81&lt;=100,0,
IF(tb!Q81&lt;=500,(tb!Q81-100)/500,
IF(tb!Q81&lt;=1000,0.8 + (tb!Q81-500)/2000,
IF(tb!Q81&lt;=2000,1.05 + (tb!Q81-1000)/4000,
1.3 + (tb!Q81-2000)/8000))))</f>
        <v>0</v>
      </c>
      <c r="R81" s="38">
        <f>IF(tb!R81&lt;=100,0,
IF(tb!R81&lt;=500,(tb!R81-100)/500,
IF(tb!R81&lt;=1000,0.8 + (tb!R81-500)/2000,
IF(tb!R81&lt;=2000,1.05 + (tb!R81-1000)/4000,
1.3 + (tb!R81-2000)/8000))))</f>
        <v>0</v>
      </c>
      <c r="S81" s="38">
        <f>IF(tb!S81&lt;=100,0,
IF(tb!S81&lt;=500,(tb!S81-100)/500,
IF(tb!S81&lt;=1000,0.8 + (tb!S81-500)/2000,
IF(tb!S81&lt;=2000,1.05 + (tb!S81-1000)/4000,
1.3 + (tb!S81-2000)/8000))))</f>
        <v>0</v>
      </c>
      <c r="T81" s="38">
        <f>IF(tb!T81&lt;=100,0,
IF(tb!T81&lt;=500,(tb!T81-100)/500,
IF(tb!T81&lt;=1000,0.8 + (tb!T81-500)/2000,
IF(tb!T81&lt;=2000,1.05 + (tb!T81-1000)/4000,
1.3 + (tb!T81-2000)/8000))))</f>
        <v>0</v>
      </c>
      <c r="U81" s="38">
        <f>IF(tb!U81&lt;=100,0,
IF(tb!U81&lt;=500,(tb!U81-100)/500,
IF(tb!U81&lt;=1000,0.8 + (tb!U81-500)/2000,
IF(tb!U81&lt;=2000,1.05 + (tb!U81-1000)/4000,
1.3 + (tb!U81-2000)/8000))))</f>
        <v>0</v>
      </c>
      <c r="V81" s="38">
        <f>IF(tb!V81&lt;=100,0,
IF(tb!V81&lt;=500,(tb!V81-100)/500,
IF(tb!V81&lt;=1000,0.8 + (tb!V81-500)/2000,
IF(tb!V81&lt;=2000,1.05 + (tb!V81-1000)/4000,
1.3 + (tb!V81-2000)/8000))))</f>
        <v>0</v>
      </c>
      <c r="W81" s="38">
        <f>IF(tb!W81&lt;=100,0,
IF(tb!W81&lt;=500,(tb!W81-100)/500,
IF(tb!W81&lt;=1000,0.8 + (tb!W81-500)/2000,
IF(tb!W81&lt;=2000,1.05 + (tb!W81-1000)/4000,
1.3 + (tb!W81-2000)/8000))))</f>
        <v>0</v>
      </c>
      <c r="X81" s="38">
        <f>IF(tb!X81&lt;=100,0,
IF(tb!X81&lt;=500,(tb!X81-100)/500,
IF(tb!X81&lt;=1000,0.8 + (tb!X81-500)/2000,
IF(tb!X81&lt;=2000,1.05 + (tb!X81-1000)/4000,
1.3 + (tb!X81-2000)/8000))))</f>
        <v>0</v>
      </c>
      <c r="Y81" s="38">
        <f>IF(tb!Y81&lt;=100,0,
IF(tb!Y81&lt;=500,(tb!Y81-100)/500,
IF(tb!Y81&lt;=1000,0.8 + (tb!Y81-500)/2000,
IF(tb!Y81&lt;=2000,1.05 + (tb!Y81-1000)/4000,
1.3 + (tb!Y81-2000)/8000))))</f>
        <v>0</v>
      </c>
      <c r="Z81" s="38">
        <f>IF(tb!Z81&lt;=100,0,
IF(tb!Z81&lt;=500,(tb!Z81-100)/500,
IF(tb!Z81&lt;=1000,0.8 + (tb!Z81-500)/2000,
IF(tb!Z81&lt;=2000,1.05 + (tb!Z81-1000)/4000,
1.3 + (tb!Z81-2000)/8000))))</f>
        <v>0</v>
      </c>
      <c r="AA81" s="38">
        <f>IF(tb!AA81&lt;=100,0,
IF(tb!AA81&lt;=500,(tb!AA81-100)/500,
IF(tb!AA81&lt;=1000,0.8 + (tb!AA81-500)/2000,
IF(tb!AA81&lt;=2000,1.05 + (tb!AA81-1000)/4000,
1.3 + (tb!AA81-2000)/8000))))</f>
        <v>0</v>
      </c>
      <c r="AB81" s="38">
        <f>IF(tb!AB81&lt;=100,0,
IF(tb!AB81&lt;=500,(tb!AB81-100)/500,
IF(tb!AB81&lt;=1000,0.8 + (tb!AB81-500)/2000,
IF(tb!AB81&lt;=2000,1.05 + (tb!AB81-1000)/4000,
1.3 + (tb!AB81-2000)/8000))))</f>
        <v>0</v>
      </c>
      <c r="AC81" s="38">
        <f>IF(tb!AC81&lt;=100,0,
IF(tb!AC81&lt;=500,(tb!AC81-100)/500,
IF(tb!AC81&lt;=1000,0.8 + (tb!AC81-500)/2000,
IF(tb!AC81&lt;=2000,1.05 + (tb!AC81-1000)/4000,
1.3 + (tb!AC81-2000)/8000))))</f>
        <v>0</v>
      </c>
      <c r="AD81" s="38">
        <f>IF(tb!AD81&lt;=100,0,
IF(tb!AD81&lt;=500,(tb!AD81-100)/500,
IF(tb!AD81&lt;=1000,0.8 + (tb!AD81-500)/2000,
IF(tb!AD81&lt;=2000,1.05 + (tb!AD81-1000)/4000,
1.3 + (tb!AD81-2000)/8000))))</f>
        <v>0</v>
      </c>
      <c r="AE81" s="38">
        <f>IF(tb!AE81&lt;=100,0,
IF(tb!AE81&lt;=500,(tb!AE81-100)/500,
IF(tb!AE81&lt;=1000,0.8 + (tb!AE81-500)/2000,
IF(tb!AE81&lt;=2000,1.05 + (tb!AE81-1000)/4000,
1.3 + (tb!AE81-2000)/8000))))</f>
        <v>0</v>
      </c>
    </row>
    <row r="82" spans="1:31" x14ac:dyDescent="0.25">
      <c r="A82" s="38">
        <f>IF(tb!A82&lt;=100,0,
IF(tb!A82&lt;=500,(tb!A82-100)/500,
IF(tb!A82&lt;=1000,0.8 + (tb!A82-500)/2000,
IF(tb!A82&lt;=2000,1.05 + (tb!A82-1000)/4000,
1.3 + (tb!A82-2000)/8000))))</f>
        <v>0</v>
      </c>
      <c r="B82" s="38">
        <f>IF(tb!B82&lt;=100,0,
IF(tb!B82&lt;=500,(tb!B82-100)/500,
IF(tb!B82&lt;=1000,0.8 + (tb!B82-500)/2000,
IF(tb!B82&lt;=2000,1.05 + (tb!B82-1000)/4000,
1.3 + (tb!B82-2000)/8000))))</f>
        <v>0</v>
      </c>
      <c r="C82" s="38">
        <f>IF(tb!C82&lt;=100,0,
IF(tb!C82&lt;=500,(tb!C82-100)/500,
IF(tb!C82&lt;=1000,0.8 + (tb!C82-500)/2000,
IF(tb!C82&lt;=2000,1.05 + (tb!C82-1000)/4000,
1.3 + (tb!C82-2000)/8000))))</f>
        <v>0</v>
      </c>
      <c r="D82" s="38">
        <f>IF(tb!D82&lt;=100,0,
IF(tb!D82&lt;=500,(tb!D82-100)/500,
IF(tb!D82&lt;=1000,0.8 + (tb!D82-500)/2000,
IF(tb!D82&lt;=2000,1.05 + (tb!D82-1000)/4000,
1.3 + (tb!D82-2000)/8000))))</f>
        <v>0</v>
      </c>
      <c r="E82" s="38">
        <f>IF(tb!E82&lt;=100,0,
IF(tb!E82&lt;=500,(tb!E82-100)/500,
IF(tb!E82&lt;=1000,0.8 + (tb!E82-500)/2000,
IF(tb!E82&lt;=2000,1.05 + (tb!E82-1000)/4000,
1.3 + (tb!E82-2000)/8000))))</f>
        <v>0</v>
      </c>
      <c r="F82" s="38">
        <f>IF(tb!F82&lt;=100,0,
IF(tb!F82&lt;=500,(tb!F82-100)/500,
IF(tb!F82&lt;=1000,0.8 + (tb!F82-500)/2000,
IF(tb!F82&lt;=2000,1.05 + (tb!F82-1000)/4000,
1.3 + (tb!F82-2000)/8000))))</f>
        <v>0</v>
      </c>
      <c r="G82" s="38">
        <f>IF(tb!G82&lt;=100,0,
IF(tb!G82&lt;=500,(tb!G82-100)/500,
IF(tb!G82&lt;=1000,0.8 + (tb!G82-500)/2000,
IF(tb!G82&lt;=2000,1.05 + (tb!G82-1000)/4000,
1.3 + (tb!G82-2000)/8000))))</f>
        <v>0</v>
      </c>
      <c r="H82" s="38">
        <f>IF(tb!H82&lt;=100,0,
IF(tb!H82&lt;=500,(tb!H82-100)/500,
IF(tb!H82&lt;=1000,0.8 + (tb!H82-500)/2000,
IF(tb!H82&lt;=2000,1.05 + (tb!H82-1000)/4000,
1.3 + (tb!H82-2000)/8000))))</f>
        <v>0</v>
      </c>
      <c r="I82" s="38">
        <f>IF(tb!I82&lt;=100,0,
IF(tb!I82&lt;=500,(tb!I82-100)/500,
IF(tb!I82&lt;=1000,0.8 + (tb!I82-500)/2000,
IF(tb!I82&lt;=2000,1.05 + (tb!I82-1000)/4000,
1.3 + (tb!I82-2000)/8000))))</f>
        <v>0</v>
      </c>
      <c r="J82" s="38">
        <f>IF(tb!J82&lt;=100,0,
IF(tb!J82&lt;=500,(tb!J82-100)/500,
IF(tb!J82&lt;=1000,0.8 + (tb!J82-500)/2000,
IF(tb!J82&lt;=2000,1.05 + (tb!J82-1000)/4000,
1.3 + (tb!J82-2000)/8000))))</f>
        <v>0</v>
      </c>
      <c r="K82" s="38">
        <f>IF(tb!K82&lt;=100,0,
IF(tb!K82&lt;=500,(tb!K82-100)/500,
IF(tb!K82&lt;=1000,0.8 + (tb!K82-500)/2000,
IF(tb!K82&lt;=2000,1.05 + (tb!K82-1000)/4000,
1.3 + (tb!K82-2000)/8000))))</f>
        <v>0</v>
      </c>
      <c r="L82" s="38">
        <f>IF(tb!L82&lt;=100,0,
IF(tb!L82&lt;=500,(tb!L82-100)/500,
IF(tb!L82&lt;=1000,0.8 + (tb!L82-500)/2000,
IF(tb!L82&lt;=2000,1.05 + (tb!L82-1000)/4000,
1.3 + (tb!L82-2000)/8000))))</f>
        <v>0</v>
      </c>
      <c r="M82" s="38">
        <f>IF(tb!M82&lt;=100,0,
IF(tb!M82&lt;=500,(tb!M82-100)/500,
IF(tb!M82&lt;=1000,0.8 + (tb!M82-500)/2000,
IF(tb!M82&lt;=2000,1.05 + (tb!M82-1000)/4000,
1.3 + (tb!M82-2000)/8000))))</f>
        <v>0</v>
      </c>
      <c r="N82" s="38">
        <f>IF(tb!N82&lt;=100,0,
IF(tb!N82&lt;=500,(tb!N82-100)/500,
IF(tb!N82&lt;=1000,0.8 + (tb!N82-500)/2000,
IF(tb!N82&lt;=2000,1.05 + (tb!N82-1000)/4000,
1.3 + (tb!N82-2000)/8000))))</f>
        <v>0</v>
      </c>
      <c r="O82" s="38">
        <f>IF(tb!O82&lt;=100,0,
IF(tb!O82&lt;=500,(tb!O82-100)/500,
IF(tb!O82&lt;=1000,0.8 + (tb!O82-500)/2000,
IF(tb!O82&lt;=2000,1.05 + (tb!O82-1000)/4000,
1.3 + (tb!O82-2000)/8000))))</f>
        <v>0</v>
      </c>
      <c r="P82" s="38"/>
      <c r="Q82" s="38">
        <f>IF(tb!Q82&lt;=100,0,
IF(tb!Q82&lt;=500,(tb!Q82-100)/500,
IF(tb!Q82&lt;=1000,0.8 + (tb!Q82-500)/2000,
IF(tb!Q82&lt;=2000,1.05 + (tb!Q82-1000)/4000,
1.3 + (tb!Q82-2000)/8000))))</f>
        <v>0</v>
      </c>
      <c r="R82" s="38">
        <f>IF(tb!R82&lt;=100,0,
IF(tb!R82&lt;=500,(tb!R82-100)/500,
IF(tb!R82&lt;=1000,0.8 + (tb!R82-500)/2000,
IF(tb!R82&lt;=2000,1.05 + (tb!R82-1000)/4000,
1.3 + (tb!R82-2000)/8000))))</f>
        <v>0</v>
      </c>
      <c r="S82" s="38">
        <f>IF(tb!S82&lt;=100,0,
IF(tb!S82&lt;=500,(tb!S82-100)/500,
IF(tb!S82&lt;=1000,0.8 + (tb!S82-500)/2000,
IF(tb!S82&lt;=2000,1.05 + (tb!S82-1000)/4000,
1.3 + (tb!S82-2000)/8000))))</f>
        <v>0</v>
      </c>
      <c r="T82" s="38">
        <f>IF(tb!T82&lt;=100,0,
IF(tb!T82&lt;=500,(tb!T82-100)/500,
IF(tb!T82&lt;=1000,0.8 + (tb!T82-500)/2000,
IF(tb!T82&lt;=2000,1.05 + (tb!T82-1000)/4000,
1.3 + (tb!T82-2000)/8000))))</f>
        <v>0</v>
      </c>
      <c r="U82" s="38">
        <f>IF(tb!U82&lt;=100,0,
IF(tb!U82&lt;=500,(tb!U82-100)/500,
IF(tb!U82&lt;=1000,0.8 + (tb!U82-500)/2000,
IF(tb!U82&lt;=2000,1.05 + (tb!U82-1000)/4000,
1.3 + (tb!U82-2000)/8000))))</f>
        <v>0</v>
      </c>
      <c r="V82" s="38">
        <f>IF(tb!V82&lt;=100,0,
IF(tb!V82&lt;=500,(tb!V82-100)/500,
IF(tb!V82&lt;=1000,0.8 + (tb!V82-500)/2000,
IF(tb!V82&lt;=2000,1.05 + (tb!V82-1000)/4000,
1.3 + (tb!V82-2000)/8000))))</f>
        <v>0</v>
      </c>
      <c r="W82" s="38">
        <f>IF(tb!W82&lt;=100,0,
IF(tb!W82&lt;=500,(tb!W82-100)/500,
IF(tb!W82&lt;=1000,0.8 + (tb!W82-500)/2000,
IF(tb!W82&lt;=2000,1.05 + (tb!W82-1000)/4000,
1.3 + (tb!W82-2000)/8000))))</f>
        <v>0</v>
      </c>
      <c r="X82" s="38">
        <f>IF(tb!X82&lt;=100,0,
IF(tb!X82&lt;=500,(tb!X82-100)/500,
IF(tb!X82&lt;=1000,0.8 + (tb!X82-500)/2000,
IF(tb!X82&lt;=2000,1.05 + (tb!X82-1000)/4000,
1.3 + (tb!X82-2000)/8000))))</f>
        <v>0</v>
      </c>
      <c r="Y82" s="38">
        <f>IF(tb!Y82&lt;=100,0,
IF(tb!Y82&lt;=500,(tb!Y82-100)/500,
IF(tb!Y82&lt;=1000,0.8 + (tb!Y82-500)/2000,
IF(tb!Y82&lt;=2000,1.05 + (tb!Y82-1000)/4000,
1.3 + (tb!Y82-2000)/8000))))</f>
        <v>0</v>
      </c>
      <c r="Z82" s="38">
        <f>IF(tb!Z82&lt;=100,0,
IF(tb!Z82&lt;=500,(tb!Z82-100)/500,
IF(tb!Z82&lt;=1000,0.8 + (tb!Z82-500)/2000,
IF(tb!Z82&lt;=2000,1.05 + (tb!Z82-1000)/4000,
1.3 + (tb!Z82-2000)/8000))))</f>
        <v>0</v>
      </c>
      <c r="AA82" s="38">
        <f>IF(tb!AA82&lt;=100,0,
IF(tb!AA82&lt;=500,(tb!AA82-100)/500,
IF(tb!AA82&lt;=1000,0.8 + (tb!AA82-500)/2000,
IF(tb!AA82&lt;=2000,1.05 + (tb!AA82-1000)/4000,
1.3 + (tb!AA82-2000)/8000))))</f>
        <v>0</v>
      </c>
      <c r="AB82" s="38">
        <f>IF(tb!AB82&lt;=100,0,
IF(tb!AB82&lt;=500,(tb!AB82-100)/500,
IF(tb!AB82&lt;=1000,0.8 + (tb!AB82-500)/2000,
IF(tb!AB82&lt;=2000,1.05 + (tb!AB82-1000)/4000,
1.3 + (tb!AB82-2000)/8000))))</f>
        <v>0</v>
      </c>
      <c r="AC82" s="38">
        <f>IF(tb!AC82&lt;=100,0,
IF(tb!AC82&lt;=500,(tb!AC82-100)/500,
IF(tb!AC82&lt;=1000,0.8 + (tb!AC82-500)/2000,
IF(tb!AC82&lt;=2000,1.05 + (tb!AC82-1000)/4000,
1.3 + (tb!AC82-2000)/8000))))</f>
        <v>0</v>
      </c>
      <c r="AD82" s="38">
        <f>IF(tb!AD82&lt;=100,0,
IF(tb!AD82&lt;=500,(tb!AD82-100)/500,
IF(tb!AD82&lt;=1000,0.8 + (tb!AD82-500)/2000,
IF(tb!AD82&lt;=2000,1.05 + (tb!AD82-1000)/4000,
1.3 + (tb!AD82-2000)/8000))))</f>
        <v>0</v>
      </c>
      <c r="AE82" s="38">
        <f>IF(tb!AE82&lt;=100,0,
IF(tb!AE82&lt;=500,(tb!AE82-100)/500,
IF(tb!AE82&lt;=1000,0.8 + (tb!AE82-500)/2000,
IF(tb!AE82&lt;=2000,1.05 + (tb!AE82-1000)/4000,
1.3 + (tb!AE82-2000)/8000))))</f>
        <v>0</v>
      </c>
    </row>
    <row r="83" spans="1:31" x14ac:dyDescent="0.25">
      <c r="A83" s="38">
        <f>IF(tb!A83&lt;=100,0,
IF(tb!A83&lt;=500,(tb!A83-100)/500,
IF(tb!A83&lt;=1000,0.8 + (tb!A83-500)/2000,
IF(tb!A83&lt;=2000,1.05 + (tb!A83-1000)/4000,
1.3 + (tb!A83-2000)/8000))))</f>
        <v>0</v>
      </c>
      <c r="B83" s="38">
        <f>IF(tb!B83&lt;=100,0,
IF(tb!B83&lt;=500,(tb!B83-100)/500,
IF(tb!B83&lt;=1000,0.8 + (tb!B83-500)/2000,
IF(tb!B83&lt;=2000,1.05 + (tb!B83-1000)/4000,
1.3 + (tb!B83-2000)/8000))))</f>
        <v>0</v>
      </c>
      <c r="C83" s="38">
        <f>IF(tb!C83&lt;=100,0,
IF(tb!C83&lt;=500,(tb!C83-100)/500,
IF(tb!C83&lt;=1000,0.8 + (tb!C83-500)/2000,
IF(tb!C83&lt;=2000,1.05 + (tb!C83-1000)/4000,
1.3 + (tb!C83-2000)/8000))))</f>
        <v>0</v>
      </c>
      <c r="D83" s="38">
        <f>IF(tb!D83&lt;=100,0,
IF(tb!D83&lt;=500,(tb!D83-100)/500,
IF(tb!D83&lt;=1000,0.8 + (tb!D83-500)/2000,
IF(tb!D83&lt;=2000,1.05 + (tb!D83-1000)/4000,
1.3 + (tb!D83-2000)/8000))))</f>
        <v>0</v>
      </c>
      <c r="E83" s="38">
        <f>IF(tb!E83&lt;=100,0,
IF(tb!E83&lt;=500,(tb!E83-100)/500,
IF(tb!E83&lt;=1000,0.8 + (tb!E83-500)/2000,
IF(tb!E83&lt;=2000,1.05 + (tb!E83-1000)/4000,
1.3 + (tb!E83-2000)/8000))))</f>
        <v>0</v>
      </c>
      <c r="F83" s="38">
        <f>IF(tb!F83&lt;=100,0,
IF(tb!F83&lt;=500,(tb!F83-100)/500,
IF(tb!F83&lt;=1000,0.8 + (tb!F83-500)/2000,
IF(tb!F83&lt;=2000,1.05 + (tb!F83-1000)/4000,
1.3 + (tb!F83-2000)/8000))))</f>
        <v>0</v>
      </c>
      <c r="G83" s="38">
        <f>IF(tb!G83&lt;=100,0,
IF(tb!G83&lt;=500,(tb!G83-100)/500,
IF(tb!G83&lt;=1000,0.8 + (tb!G83-500)/2000,
IF(tb!G83&lt;=2000,1.05 + (tb!G83-1000)/4000,
1.3 + (tb!G83-2000)/8000))))</f>
        <v>0</v>
      </c>
      <c r="H83" s="38">
        <f>IF(tb!H83&lt;=100,0,
IF(tb!H83&lt;=500,(tb!H83-100)/500,
IF(tb!H83&lt;=1000,0.8 + (tb!H83-500)/2000,
IF(tb!H83&lt;=2000,1.05 + (tb!H83-1000)/4000,
1.3 + (tb!H83-2000)/8000))))</f>
        <v>0</v>
      </c>
      <c r="I83" s="38">
        <f>IF(tb!I83&lt;=100,0,
IF(tb!I83&lt;=500,(tb!I83-100)/500,
IF(tb!I83&lt;=1000,0.8 + (tb!I83-500)/2000,
IF(tb!I83&lt;=2000,1.05 + (tb!I83-1000)/4000,
1.3 + (tb!I83-2000)/8000))))</f>
        <v>0</v>
      </c>
      <c r="J83" s="38">
        <f>IF(tb!J83&lt;=100,0,
IF(tb!J83&lt;=500,(tb!J83-100)/500,
IF(tb!J83&lt;=1000,0.8 + (tb!J83-500)/2000,
IF(tb!J83&lt;=2000,1.05 + (tb!J83-1000)/4000,
1.3 + (tb!J83-2000)/8000))))</f>
        <v>0</v>
      </c>
      <c r="K83" s="38">
        <f>IF(tb!K83&lt;=100,0,
IF(tb!K83&lt;=500,(tb!K83-100)/500,
IF(tb!K83&lt;=1000,0.8 + (tb!K83-500)/2000,
IF(tb!K83&lt;=2000,1.05 + (tb!K83-1000)/4000,
1.3 + (tb!K83-2000)/8000))))</f>
        <v>0</v>
      </c>
      <c r="L83" s="38">
        <f>IF(tb!L83&lt;=100,0,
IF(tb!L83&lt;=500,(tb!L83-100)/500,
IF(tb!L83&lt;=1000,0.8 + (tb!L83-500)/2000,
IF(tb!L83&lt;=2000,1.05 + (tb!L83-1000)/4000,
1.3 + (tb!L83-2000)/8000))))</f>
        <v>0</v>
      </c>
      <c r="M83" s="38">
        <f>IF(tb!M83&lt;=100,0,
IF(tb!M83&lt;=500,(tb!M83-100)/500,
IF(tb!M83&lt;=1000,0.8 + (tb!M83-500)/2000,
IF(tb!M83&lt;=2000,1.05 + (tb!M83-1000)/4000,
1.3 + (tb!M83-2000)/8000))))</f>
        <v>0</v>
      </c>
      <c r="N83" s="38">
        <f>IF(tb!N83&lt;=100,0,
IF(tb!N83&lt;=500,(tb!N83-100)/500,
IF(tb!N83&lt;=1000,0.8 + (tb!N83-500)/2000,
IF(tb!N83&lt;=2000,1.05 + (tb!N83-1000)/4000,
1.3 + (tb!N83-2000)/8000))))</f>
        <v>0</v>
      </c>
      <c r="O83" s="38">
        <f>IF(tb!O83&lt;=100,0,
IF(tb!O83&lt;=500,(tb!O83-100)/500,
IF(tb!O83&lt;=1000,0.8 + (tb!O83-500)/2000,
IF(tb!O83&lt;=2000,1.05 + (tb!O83-1000)/4000,
1.3 + (tb!O83-2000)/8000))))</f>
        <v>0</v>
      </c>
      <c r="P83" s="38"/>
      <c r="Q83" s="38">
        <f>IF(tb!Q83&lt;=100,0,
IF(tb!Q83&lt;=500,(tb!Q83-100)/500,
IF(tb!Q83&lt;=1000,0.8 + (tb!Q83-500)/2000,
IF(tb!Q83&lt;=2000,1.05 + (tb!Q83-1000)/4000,
1.3 + (tb!Q83-2000)/8000))))</f>
        <v>0</v>
      </c>
      <c r="R83" s="38">
        <f>IF(tb!R83&lt;=100,0,
IF(tb!R83&lt;=500,(tb!R83-100)/500,
IF(tb!R83&lt;=1000,0.8 + (tb!R83-500)/2000,
IF(tb!R83&lt;=2000,1.05 + (tb!R83-1000)/4000,
1.3 + (tb!R83-2000)/8000))))</f>
        <v>0</v>
      </c>
      <c r="S83" s="38">
        <f>IF(tb!S83&lt;=100,0,
IF(tb!S83&lt;=500,(tb!S83-100)/500,
IF(tb!S83&lt;=1000,0.8 + (tb!S83-500)/2000,
IF(tb!S83&lt;=2000,1.05 + (tb!S83-1000)/4000,
1.3 + (tb!S83-2000)/8000))))</f>
        <v>0</v>
      </c>
      <c r="T83" s="38">
        <f>IF(tb!T83&lt;=100,0,
IF(tb!T83&lt;=500,(tb!T83-100)/500,
IF(tb!T83&lt;=1000,0.8 + (tb!T83-500)/2000,
IF(tb!T83&lt;=2000,1.05 + (tb!T83-1000)/4000,
1.3 + (tb!T83-2000)/8000))))</f>
        <v>0</v>
      </c>
      <c r="U83" s="38">
        <f>IF(tb!U83&lt;=100,0,
IF(tb!U83&lt;=500,(tb!U83-100)/500,
IF(tb!U83&lt;=1000,0.8 + (tb!U83-500)/2000,
IF(tb!U83&lt;=2000,1.05 + (tb!U83-1000)/4000,
1.3 + (tb!U83-2000)/8000))))</f>
        <v>0</v>
      </c>
      <c r="V83" s="38">
        <f>IF(tb!V83&lt;=100,0,
IF(tb!V83&lt;=500,(tb!V83-100)/500,
IF(tb!V83&lt;=1000,0.8 + (tb!V83-500)/2000,
IF(tb!V83&lt;=2000,1.05 + (tb!V83-1000)/4000,
1.3 + (tb!V83-2000)/8000))))</f>
        <v>0</v>
      </c>
      <c r="W83" s="38">
        <f>IF(tb!W83&lt;=100,0,
IF(tb!W83&lt;=500,(tb!W83-100)/500,
IF(tb!W83&lt;=1000,0.8 + (tb!W83-500)/2000,
IF(tb!W83&lt;=2000,1.05 + (tb!W83-1000)/4000,
1.3 + (tb!W83-2000)/8000))))</f>
        <v>0</v>
      </c>
      <c r="X83" s="38">
        <f>IF(tb!X83&lt;=100,0,
IF(tb!X83&lt;=500,(tb!X83-100)/500,
IF(tb!X83&lt;=1000,0.8 + (tb!X83-500)/2000,
IF(tb!X83&lt;=2000,1.05 + (tb!X83-1000)/4000,
1.3 + (tb!X83-2000)/8000))))</f>
        <v>0</v>
      </c>
      <c r="Y83" s="38">
        <f>IF(tb!Y83&lt;=100,0,
IF(tb!Y83&lt;=500,(tb!Y83-100)/500,
IF(tb!Y83&lt;=1000,0.8 + (tb!Y83-500)/2000,
IF(tb!Y83&lt;=2000,1.05 + (tb!Y83-1000)/4000,
1.3 + (tb!Y83-2000)/8000))))</f>
        <v>0</v>
      </c>
      <c r="Z83" s="38">
        <f>IF(tb!Z83&lt;=100,0,
IF(tb!Z83&lt;=500,(tb!Z83-100)/500,
IF(tb!Z83&lt;=1000,0.8 + (tb!Z83-500)/2000,
IF(tb!Z83&lt;=2000,1.05 + (tb!Z83-1000)/4000,
1.3 + (tb!Z83-2000)/8000))))</f>
        <v>0</v>
      </c>
      <c r="AA83" s="38">
        <f>IF(tb!AA83&lt;=100,0,
IF(tb!AA83&lt;=500,(tb!AA83-100)/500,
IF(tb!AA83&lt;=1000,0.8 + (tb!AA83-500)/2000,
IF(tb!AA83&lt;=2000,1.05 + (tb!AA83-1000)/4000,
1.3 + (tb!AA83-2000)/8000))))</f>
        <v>0</v>
      </c>
      <c r="AB83" s="38">
        <f>IF(tb!AB83&lt;=100,0,
IF(tb!AB83&lt;=500,(tb!AB83-100)/500,
IF(tb!AB83&lt;=1000,0.8 + (tb!AB83-500)/2000,
IF(tb!AB83&lt;=2000,1.05 + (tb!AB83-1000)/4000,
1.3 + (tb!AB83-2000)/8000))))</f>
        <v>0</v>
      </c>
      <c r="AC83" s="38">
        <f>IF(tb!AC83&lt;=100,0,
IF(tb!AC83&lt;=500,(tb!AC83-100)/500,
IF(tb!AC83&lt;=1000,0.8 + (tb!AC83-500)/2000,
IF(tb!AC83&lt;=2000,1.05 + (tb!AC83-1000)/4000,
1.3 + (tb!AC83-2000)/8000))))</f>
        <v>0</v>
      </c>
      <c r="AD83" s="38">
        <f>IF(tb!AD83&lt;=100,0,
IF(tb!AD83&lt;=500,(tb!AD83-100)/500,
IF(tb!AD83&lt;=1000,0.8 + (tb!AD83-500)/2000,
IF(tb!AD83&lt;=2000,1.05 + (tb!AD83-1000)/4000,
1.3 + (tb!AD83-2000)/8000))))</f>
        <v>0</v>
      </c>
      <c r="AE83" s="38">
        <f>IF(tb!AE83&lt;=100,0,
IF(tb!AE83&lt;=500,(tb!AE83-100)/500,
IF(tb!AE83&lt;=1000,0.8 + (tb!AE83-500)/2000,
IF(tb!AE83&lt;=2000,1.05 + (tb!AE83-1000)/4000,
1.3 + (tb!AE83-2000)/8000))))</f>
        <v>0</v>
      </c>
    </row>
    <row r="84" spans="1:31" x14ac:dyDescent="0.25">
      <c r="A84" s="38">
        <f>IF(tb!A84&lt;=100,0,
IF(tb!A84&lt;=500,(tb!A84-100)/500,
IF(tb!A84&lt;=1000,0.8 + (tb!A84-500)/2000,
IF(tb!A84&lt;=2000,1.05 + (tb!A84-1000)/4000,
1.3 + (tb!A84-2000)/8000))))</f>
        <v>0</v>
      </c>
      <c r="B84" s="38">
        <f>IF(tb!B84&lt;=100,0,
IF(tb!B84&lt;=500,(tb!B84-100)/500,
IF(tb!B84&lt;=1000,0.8 + (tb!B84-500)/2000,
IF(tb!B84&lt;=2000,1.05 + (tb!B84-1000)/4000,
1.3 + (tb!B84-2000)/8000))))</f>
        <v>0</v>
      </c>
      <c r="C84" s="38">
        <f>IF(tb!C84&lt;=100,0,
IF(tb!C84&lt;=500,(tb!C84-100)/500,
IF(tb!C84&lt;=1000,0.8 + (tb!C84-500)/2000,
IF(tb!C84&lt;=2000,1.05 + (tb!C84-1000)/4000,
1.3 + (tb!C84-2000)/8000))))</f>
        <v>0</v>
      </c>
      <c r="D84" s="38">
        <f>IF(tb!D84&lt;=100,0,
IF(tb!D84&lt;=500,(tb!D84-100)/500,
IF(tb!D84&lt;=1000,0.8 + (tb!D84-500)/2000,
IF(tb!D84&lt;=2000,1.05 + (tb!D84-1000)/4000,
1.3 + (tb!D84-2000)/8000))))</f>
        <v>0</v>
      </c>
      <c r="E84" s="38">
        <f>IF(tb!E84&lt;=100,0,
IF(tb!E84&lt;=500,(tb!E84-100)/500,
IF(tb!E84&lt;=1000,0.8 + (tb!E84-500)/2000,
IF(tb!E84&lt;=2000,1.05 + (tb!E84-1000)/4000,
1.3 + (tb!E84-2000)/8000))))</f>
        <v>0</v>
      </c>
      <c r="F84" s="38">
        <f>IF(tb!F84&lt;=100,0,
IF(tb!F84&lt;=500,(tb!F84-100)/500,
IF(tb!F84&lt;=1000,0.8 + (tb!F84-500)/2000,
IF(tb!F84&lt;=2000,1.05 + (tb!F84-1000)/4000,
1.3 + (tb!F84-2000)/8000))))</f>
        <v>0</v>
      </c>
      <c r="G84" s="38">
        <f>IF(tb!G84&lt;=100,0,
IF(tb!G84&lt;=500,(tb!G84-100)/500,
IF(tb!G84&lt;=1000,0.8 + (tb!G84-500)/2000,
IF(tb!G84&lt;=2000,1.05 + (tb!G84-1000)/4000,
1.3 + (tb!G84-2000)/8000))))</f>
        <v>0</v>
      </c>
      <c r="H84" s="38">
        <f>IF(tb!H84&lt;=100,0,
IF(tb!H84&lt;=500,(tb!H84-100)/500,
IF(tb!H84&lt;=1000,0.8 + (tb!H84-500)/2000,
IF(tb!H84&lt;=2000,1.05 + (tb!H84-1000)/4000,
1.3 + (tb!H84-2000)/8000))))</f>
        <v>0</v>
      </c>
      <c r="I84" s="38">
        <f>IF(tb!I84&lt;=100,0,
IF(tb!I84&lt;=500,(tb!I84-100)/500,
IF(tb!I84&lt;=1000,0.8 + (tb!I84-500)/2000,
IF(tb!I84&lt;=2000,1.05 + (tb!I84-1000)/4000,
1.3 + (tb!I84-2000)/8000))))</f>
        <v>0</v>
      </c>
      <c r="J84" s="38">
        <f>IF(tb!J84&lt;=100,0,
IF(tb!J84&lt;=500,(tb!J84-100)/500,
IF(tb!J84&lt;=1000,0.8 + (tb!J84-500)/2000,
IF(tb!J84&lt;=2000,1.05 + (tb!J84-1000)/4000,
1.3 + (tb!J84-2000)/8000))))</f>
        <v>0</v>
      </c>
      <c r="K84" s="38">
        <f>IF(tb!K84&lt;=100,0,
IF(tb!K84&lt;=500,(tb!K84-100)/500,
IF(tb!K84&lt;=1000,0.8 + (tb!K84-500)/2000,
IF(tb!K84&lt;=2000,1.05 + (tb!K84-1000)/4000,
1.3 + (tb!K84-2000)/8000))))</f>
        <v>0</v>
      </c>
      <c r="L84" s="38">
        <f>IF(tb!L84&lt;=100,0,
IF(tb!L84&lt;=500,(tb!L84-100)/500,
IF(tb!L84&lt;=1000,0.8 + (tb!L84-500)/2000,
IF(tb!L84&lt;=2000,1.05 + (tb!L84-1000)/4000,
1.3 + (tb!L84-2000)/8000))))</f>
        <v>0</v>
      </c>
      <c r="M84" s="38">
        <f>IF(tb!M84&lt;=100,0,
IF(tb!M84&lt;=500,(tb!M84-100)/500,
IF(tb!M84&lt;=1000,0.8 + (tb!M84-500)/2000,
IF(tb!M84&lt;=2000,1.05 + (tb!M84-1000)/4000,
1.3 + (tb!M84-2000)/8000))))</f>
        <v>0</v>
      </c>
      <c r="N84" s="38">
        <f>IF(tb!N84&lt;=100,0,
IF(tb!N84&lt;=500,(tb!N84-100)/500,
IF(tb!N84&lt;=1000,0.8 + (tb!N84-500)/2000,
IF(tb!N84&lt;=2000,1.05 + (tb!N84-1000)/4000,
1.3 + (tb!N84-2000)/8000))))</f>
        <v>0</v>
      </c>
      <c r="O84" s="38">
        <f>IF(tb!O84&lt;=100,0,
IF(tb!O84&lt;=500,(tb!O84-100)/500,
IF(tb!O84&lt;=1000,0.8 + (tb!O84-500)/2000,
IF(tb!O84&lt;=2000,1.05 + (tb!O84-1000)/4000,
1.3 + (tb!O84-2000)/8000))))</f>
        <v>0</v>
      </c>
      <c r="P84" s="38"/>
      <c r="Q84" s="38">
        <f>IF(tb!Q84&lt;=100,0,
IF(tb!Q84&lt;=500,(tb!Q84-100)/500,
IF(tb!Q84&lt;=1000,0.8 + (tb!Q84-500)/2000,
IF(tb!Q84&lt;=2000,1.05 + (tb!Q84-1000)/4000,
1.3 + (tb!Q84-2000)/8000))))</f>
        <v>0</v>
      </c>
      <c r="R84" s="38">
        <f>IF(tb!R84&lt;=100,0,
IF(tb!R84&lt;=500,(tb!R84-100)/500,
IF(tb!R84&lt;=1000,0.8 + (tb!R84-500)/2000,
IF(tb!R84&lt;=2000,1.05 + (tb!R84-1000)/4000,
1.3 + (tb!R84-2000)/8000))))</f>
        <v>0</v>
      </c>
      <c r="S84" s="38">
        <f>IF(tb!S84&lt;=100,0,
IF(tb!S84&lt;=500,(tb!S84-100)/500,
IF(tb!S84&lt;=1000,0.8 + (tb!S84-500)/2000,
IF(tb!S84&lt;=2000,1.05 + (tb!S84-1000)/4000,
1.3 + (tb!S84-2000)/8000))))</f>
        <v>0</v>
      </c>
      <c r="T84" s="38">
        <f>IF(tb!T84&lt;=100,0,
IF(tb!T84&lt;=500,(tb!T84-100)/500,
IF(tb!T84&lt;=1000,0.8 + (tb!T84-500)/2000,
IF(tb!T84&lt;=2000,1.05 + (tb!T84-1000)/4000,
1.3 + (tb!T84-2000)/8000))))</f>
        <v>0</v>
      </c>
      <c r="U84" s="38">
        <f>IF(tb!U84&lt;=100,0,
IF(tb!U84&lt;=500,(tb!U84-100)/500,
IF(tb!U84&lt;=1000,0.8 + (tb!U84-500)/2000,
IF(tb!U84&lt;=2000,1.05 + (tb!U84-1000)/4000,
1.3 + (tb!U84-2000)/8000))))</f>
        <v>0</v>
      </c>
      <c r="V84" s="38">
        <f>IF(tb!V84&lt;=100,0,
IF(tb!V84&lt;=500,(tb!V84-100)/500,
IF(tb!V84&lt;=1000,0.8 + (tb!V84-500)/2000,
IF(tb!V84&lt;=2000,1.05 + (tb!V84-1000)/4000,
1.3 + (tb!V84-2000)/8000))))</f>
        <v>0</v>
      </c>
      <c r="W84" s="38">
        <f>IF(tb!W84&lt;=100,0,
IF(tb!W84&lt;=500,(tb!W84-100)/500,
IF(tb!W84&lt;=1000,0.8 + (tb!W84-500)/2000,
IF(tb!W84&lt;=2000,1.05 + (tb!W84-1000)/4000,
1.3 + (tb!W84-2000)/8000))))</f>
        <v>0</v>
      </c>
      <c r="X84" s="38">
        <f>IF(tb!X84&lt;=100,0,
IF(tb!X84&lt;=500,(tb!X84-100)/500,
IF(tb!X84&lt;=1000,0.8 + (tb!X84-500)/2000,
IF(tb!X84&lt;=2000,1.05 + (tb!X84-1000)/4000,
1.3 + (tb!X84-2000)/8000))))</f>
        <v>0</v>
      </c>
      <c r="Y84" s="38">
        <f>IF(tb!Y84&lt;=100,0,
IF(tb!Y84&lt;=500,(tb!Y84-100)/500,
IF(tb!Y84&lt;=1000,0.8 + (tb!Y84-500)/2000,
IF(tb!Y84&lt;=2000,1.05 + (tb!Y84-1000)/4000,
1.3 + (tb!Y84-2000)/8000))))</f>
        <v>0</v>
      </c>
      <c r="Z84" s="38">
        <f>IF(tb!Z84&lt;=100,0,
IF(tb!Z84&lt;=500,(tb!Z84-100)/500,
IF(tb!Z84&lt;=1000,0.8 + (tb!Z84-500)/2000,
IF(tb!Z84&lt;=2000,1.05 + (tb!Z84-1000)/4000,
1.3 + (tb!Z84-2000)/8000))))</f>
        <v>0</v>
      </c>
      <c r="AA84" s="38">
        <f>IF(tb!AA84&lt;=100,0,
IF(tb!AA84&lt;=500,(tb!AA84-100)/500,
IF(tb!AA84&lt;=1000,0.8 + (tb!AA84-500)/2000,
IF(tb!AA84&lt;=2000,1.05 + (tb!AA84-1000)/4000,
1.3 + (tb!AA84-2000)/8000))))</f>
        <v>0</v>
      </c>
      <c r="AB84" s="38">
        <f>IF(tb!AB84&lt;=100,0,
IF(tb!AB84&lt;=500,(tb!AB84-100)/500,
IF(tb!AB84&lt;=1000,0.8 + (tb!AB84-500)/2000,
IF(tb!AB84&lt;=2000,1.05 + (tb!AB84-1000)/4000,
1.3 + (tb!AB84-2000)/8000))))</f>
        <v>0</v>
      </c>
      <c r="AC84" s="38">
        <f>IF(tb!AC84&lt;=100,0,
IF(tb!AC84&lt;=500,(tb!AC84-100)/500,
IF(tb!AC84&lt;=1000,0.8 + (tb!AC84-500)/2000,
IF(tb!AC84&lt;=2000,1.05 + (tb!AC84-1000)/4000,
1.3 + (tb!AC84-2000)/8000))))</f>
        <v>0</v>
      </c>
      <c r="AD84" s="38">
        <f>IF(tb!AD84&lt;=100,0,
IF(tb!AD84&lt;=500,(tb!AD84-100)/500,
IF(tb!AD84&lt;=1000,0.8 + (tb!AD84-500)/2000,
IF(tb!AD84&lt;=2000,1.05 + (tb!AD84-1000)/4000,
1.3 + (tb!AD84-2000)/8000))))</f>
        <v>0</v>
      </c>
      <c r="AE84" s="38">
        <f>IF(tb!AE84&lt;=100,0,
IF(tb!AE84&lt;=500,(tb!AE84-100)/500,
IF(tb!AE84&lt;=1000,0.8 + (tb!AE84-500)/2000,
IF(tb!AE84&lt;=2000,1.05 + (tb!AE84-1000)/4000,
1.3 + (tb!AE84-2000)/8000))))</f>
        <v>0</v>
      </c>
    </row>
    <row r="85" spans="1:31" x14ac:dyDescent="0.25">
      <c r="A85" s="38">
        <f>IF(tb!A85&lt;=100,0,
IF(tb!A85&lt;=500,(tb!A85-100)/500,
IF(tb!A85&lt;=1000,0.8 + (tb!A85-500)/2000,
IF(tb!A85&lt;=2000,1.05 + (tb!A85-1000)/4000,
1.3 + (tb!A85-2000)/8000))))</f>
        <v>0</v>
      </c>
      <c r="B85" s="38">
        <f>IF(tb!B85&lt;=100,0,
IF(tb!B85&lt;=500,(tb!B85-100)/500,
IF(tb!B85&lt;=1000,0.8 + (tb!B85-500)/2000,
IF(tb!B85&lt;=2000,1.05 + (tb!B85-1000)/4000,
1.3 + (tb!B85-2000)/8000))))</f>
        <v>0</v>
      </c>
      <c r="C85" s="38">
        <f>IF(tb!C85&lt;=100,0,
IF(tb!C85&lt;=500,(tb!C85-100)/500,
IF(tb!C85&lt;=1000,0.8 + (tb!C85-500)/2000,
IF(tb!C85&lt;=2000,1.05 + (tb!C85-1000)/4000,
1.3 + (tb!C85-2000)/8000))))</f>
        <v>0</v>
      </c>
      <c r="D85" s="38">
        <f>IF(tb!D85&lt;=100,0,
IF(tb!D85&lt;=500,(tb!D85-100)/500,
IF(tb!D85&lt;=1000,0.8 + (tb!D85-500)/2000,
IF(tb!D85&lt;=2000,1.05 + (tb!D85-1000)/4000,
1.3 + (tb!D85-2000)/8000))))</f>
        <v>0</v>
      </c>
      <c r="E85" s="38">
        <f>IF(tb!E85&lt;=100,0,
IF(tb!E85&lt;=500,(tb!E85-100)/500,
IF(tb!E85&lt;=1000,0.8 + (tb!E85-500)/2000,
IF(tb!E85&lt;=2000,1.05 + (tb!E85-1000)/4000,
1.3 + (tb!E85-2000)/8000))))</f>
        <v>0</v>
      </c>
      <c r="F85" s="38">
        <f>IF(tb!F85&lt;=100,0,
IF(tb!F85&lt;=500,(tb!F85-100)/500,
IF(tb!F85&lt;=1000,0.8 + (tb!F85-500)/2000,
IF(tb!F85&lt;=2000,1.05 + (tb!F85-1000)/4000,
1.3 + (tb!F85-2000)/8000))))</f>
        <v>0</v>
      </c>
      <c r="G85" s="38">
        <f>IF(tb!G85&lt;=100,0,
IF(tb!G85&lt;=500,(tb!G85-100)/500,
IF(tb!G85&lt;=1000,0.8 + (tb!G85-500)/2000,
IF(tb!G85&lt;=2000,1.05 + (tb!G85-1000)/4000,
1.3 + (tb!G85-2000)/8000))))</f>
        <v>0</v>
      </c>
      <c r="H85" s="38">
        <f>IF(tb!H85&lt;=100,0,
IF(tb!H85&lt;=500,(tb!H85-100)/500,
IF(tb!H85&lt;=1000,0.8 + (tb!H85-500)/2000,
IF(tb!H85&lt;=2000,1.05 + (tb!H85-1000)/4000,
1.3 + (tb!H85-2000)/8000))))</f>
        <v>0</v>
      </c>
      <c r="I85" s="38">
        <f>IF(tb!I85&lt;=100,0,
IF(tb!I85&lt;=500,(tb!I85-100)/500,
IF(tb!I85&lt;=1000,0.8 + (tb!I85-500)/2000,
IF(tb!I85&lt;=2000,1.05 + (tb!I85-1000)/4000,
1.3 + (tb!I85-2000)/8000))))</f>
        <v>0</v>
      </c>
      <c r="J85" s="38">
        <f>IF(tb!J85&lt;=100,0,
IF(tb!J85&lt;=500,(tb!J85-100)/500,
IF(tb!J85&lt;=1000,0.8 + (tb!J85-500)/2000,
IF(tb!J85&lt;=2000,1.05 + (tb!J85-1000)/4000,
1.3 + (tb!J85-2000)/8000))))</f>
        <v>0</v>
      </c>
      <c r="K85" s="38">
        <f>IF(tb!K85&lt;=100,0,
IF(tb!K85&lt;=500,(tb!K85-100)/500,
IF(tb!K85&lt;=1000,0.8 + (tb!K85-500)/2000,
IF(tb!K85&lt;=2000,1.05 + (tb!K85-1000)/4000,
1.3 + (tb!K85-2000)/8000))))</f>
        <v>0</v>
      </c>
      <c r="L85" s="38">
        <f>IF(tb!L85&lt;=100,0,
IF(tb!L85&lt;=500,(tb!L85-100)/500,
IF(tb!L85&lt;=1000,0.8 + (tb!L85-500)/2000,
IF(tb!L85&lt;=2000,1.05 + (tb!L85-1000)/4000,
1.3 + (tb!L85-2000)/8000))))</f>
        <v>0</v>
      </c>
      <c r="M85" s="38">
        <f>IF(tb!M85&lt;=100,0,
IF(tb!M85&lt;=500,(tb!M85-100)/500,
IF(tb!M85&lt;=1000,0.8 + (tb!M85-500)/2000,
IF(tb!M85&lt;=2000,1.05 + (tb!M85-1000)/4000,
1.3 + (tb!M85-2000)/8000))))</f>
        <v>0</v>
      </c>
      <c r="N85" s="38">
        <f>IF(tb!N85&lt;=100,0,
IF(tb!N85&lt;=500,(tb!N85-100)/500,
IF(tb!N85&lt;=1000,0.8 + (tb!N85-500)/2000,
IF(tb!N85&lt;=2000,1.05 + (tb!N85-1000)/4000,
1.3 + (tb!N85-2000)/8000))))</f>
        <v>0</v>
      </c>
      <c r="O85" s="38">
        <f>IF(tb!O85&lt;=100,0,
IF(tb!O85&lt;=500,(tb!O85-100)/500,
IF(tb!O85&lt;=1000,0.8 + (tb!O85-500)/2000,
IF(tb!O85&lt;=2000,1.05 + (tb!O85-1000)/4000,
1.3 + (tb!O85-2000)/8000))))</f>
        <v>0</v>
      </c>
      <c r="P85" s="38"/>
      <c r="Q85" s="38">
        <f>IF(tb!Q85&lt;=100,0,
IF(tb!Q85&lt;=500,(tb!Q85-100)/500,
IF(tb!Q85&lt;=1000,0.8 + (tb!Q85-500)/2000,
IF(tb!Q85&lt;=2000,1.05 + (tb!Q85-1000)/4000,
1.3 + (tb!Q85-2000)/8000))))</f>
        <v>0</v>
      </c>
      <c r="R85" s="38">
        <f>IF(tb!R85&lt;=100,0,
IF(tb!R85&lt;=500,(tb!R85-100)/500,
IF(tb!R85&lt;=1000,0.8 + (tb!R85-500)/2000,
IF(tb!R85&lt;=2000,1.05 + (tb!R85-1000)/4000,
1.3 + (tb!R85-2000)/8000))))</f>
        <v>0</v>
      </c>
      <c r="S85" s="38">
        <f>IF(tb!S85&lt;=100,0,
IF(tb!S85&lt;=500,(tb!S85-100)/500,
IF(tb!S85&lt;=1000,0.8 + (tb!S85-500)/2000,
IF(tb!S85&lt;=2000,1.05 + (tb!S85-1000)/4000,
1.3 + (tb!S85-2000)/8000))))</f>
        <v>0</v>
      </c>
      <c r="T85" s="38">
        <f>IF(tb!T85&lt;=100,0,
IF(tb!T85&lt;=500,(tb!T85-100)/500,
IF(tb!T85&lt;=1000,0.8 + (tb!T85-500)/2000,
IF(tb!T85&lt;=2000,1.05 + (tb!T85-1000)/4000,
1.3 + (tb!T85-2000)/8000))))</f>
        <v>0</v>
      </c>
      <c r="U85" s="38">
        <f>IF(tb!U85&lt;=100,0,
IF(tb!U85&lt;=500,(tb!U85-100)/500,
IF(tb!U85&lt;=1000,0.8 + (tb!U85-500)/2000,
IF(tb!U85&lt;=2000,1.05 + (tb!U85-1000)/4000,
1.3 + (tb!U85-2000)/8000))))</f>
        <v>0</v>
      </c>
      <c r="V85" s="38">
        <f>IF(tb!V85&lt;=100,0,
IF(tb!V85&lt;=500,(tb!V85-100)/500,
IF(tb!V85&lt;=1000,0.8 + (tb!V85-500)/2000,
IF(tb!V85&lt;=2000,1.05 + (tb!V85-1000)/4000,
1.3 + (tb!V85-2000)/8000))))</f>
        <v>0</v>
      </c>
      <c r="W85" s="38">
        <f>IF(tb!W85&lt;=100,0,
IF(tb!W85&lt;=500,(tb!W85-100)/500,
IF(tb!W85&lt;=1000,0.8 + (tb!W85-500)/2000,
IF(tb!W85&lt;=2000,1.05 + (tb!W85-1000)/4000,
1.3 + (tb!W85-2000)/8000))))</f>
        <v>0</v>
      </c>
      <c r="X85" s="38">
        <f>IF(tb!X85&lt;=100,0,
IF(tb!X85&lt;=500,(tb!X85-100)/500,
IF(tb!X85&lt;=1000,0.8 + (tb!X85-500)/2000,
IF(tb!X85&lt;=2000,1.05 + (tb!X85-1000)/4000,
1.3 + (tb!X85-2000)/8000))))</f>
        <v>0</v>
      </c>
      <c r="Y85" s="38">
        <f>IF(tb!Y85&lt;=100,0,
IF(tb!Y85&lt;=500,(tb!Y85-100)/500,
IF(tb!Y85&lt;=1000,0.8 + (tb!Y85-500)/2000,
IF(tb!Y85&lt;=2000,1.05 + (tb!Y85-1000)/4000,
1.3 + (tb!Y85-2000)/8000))))</f>
        <v>0</v>
      </c>
      <c r="Z85" s="38">
        <f>IF(tb!Z85&lt;=100,0,
IF(tb!Z85&lt;=500,(tb!Z85-100)/500,
IF(tb!Z85&lt;=1000,0.8 + (tb!Z85-500)/2000,
IF(tb!Z85&lt;=2000,1.05 + (tb!Z85-1000)/4000,
1.3 + (tb!Z85-2000)/8000))))</f>
        <v>0</v>
      </c>
      <c r="AA85" s="38">
        <f>IF(tb!AA85&lt;=100,0,
IF(tb!AA85&lt;=500,(tb!AA85-100)/500,
IF(tb!AA85&lt;=1000,0.8 + (tb!AA85-500)/2000,
IF(tb!AA85&lt;=2000,1.05 + (tb!AA85-1000)/4000,
1.3 + (tb!AA85-2000)/8000))))</f>
        <v>0</v>
      </c>
      <c r="AB85" s="38">
        <f>IF(tb!AB85&lt;=100,0,
IF(tb!AB85&lt;=500,(tb!AB85-100)/500,
IF(tb!AB85&lt;=1000,0.8 + (tb!AB85-500)/2000,
IF(tb!AB85&lt;=2000,1.05 + (tb!AB85-1000)/4000,
1.3 + (tb!AB85-2000)/8000))))</f>
        <v>0</v>
      </c>
      <c r="AC85" s="38">
        <f>IF(tb!AC85&lt;=100,0,
IF(tb!AC85&lt;=500,(tb!AC85-100)/500,
IF(tb!AC85&lt;=1000,0.8 + (tb!AC85-500)/2000,
IF(tb!AC85&lt;=2000,1.05 + (tb!AC85-1000)/4000,
1.3 + (tb!AC85-2000)/8000))))</f>
        <v>0</v>
      </c>
      <c r="AD85" s="38">
        <f>IF(tb!AD85&lt;=100,0,
IF(tb!AD85&lt;=500,(tb!AD85-100)/500,
IF(tb!AD85&lt;=1000,0.8 + (tb!AD85-500)/2000,
IF(tb!AD85&lt;=2000,1.05 + (tb!AD85-1000)/4000,
1.3 + (tb!AD85-2000)/8000))))</f>
        <v>0</v>
      </c>
      <c r="AE85" s="38">
        <f>IF(tb!AE85&lt;=100,0,
IF(tb!AE85&lt;=500,(tb!AE85-100)/500,
IF(tb!AE85&lt;=1000,0.8 + (tb!AE85-500)/2000,
IF(tb!AE85&lt;=2000,1.05 + (tb!AE85-1000)/4000,
1.3 + (tb!AE85-2000)/8000))))</f>
        <v>0</v>
      </c>
    </row>
    <row r="86" spans="1:31" x14ac:dyDescent="0.25">
      <c r="A86" s="38">
        <f>IF(tb!A86&lt;=100,0,
IF(tb!A86&lt;=500,(tb!A86-100)/500,
IF(tb!A86&lt;=1000,0.8 + (tb!A86-500)/2000,
IF(tb!A86&lt;=2000,1.05 + (tb!A86-1000)/4000,
1.3 + (tb!A86-2000)/8000))))</f>
        <v>0</v>
      </c>
      <c r="B86" s="38">
        <f>IF(tb!B86&lt;=100,0,
IF(tb!B86&lt;=500,(tb!B86-100)/500,
IF(tb!B86&lt;=1000,0.8 + (tb!B86-500)/2000,
IF(tb!B86&lt;=2000,1.05 + (tb!B86-1000)/4000,
1.3 + (tb!B86-2000)/8000))))</f>
        <v>0</v>
      </c>
      <c r="C86" s="38">
        <f>IF(tb!C86&lt;=100,0,
IF(tb!C86&lt;=500,(tb!C86-100)/500,
IF(tb!C86&lt;=1000,0.8 + (tb!C86-500)/2000,
IF(tb!C86&lt;=2000,1.05 + (tb!C86-1000)/4000,
1.3 + (tb!C86-2000)/8000))))</f>
        <v>0</v>
      </c>
      <c r="D86" s="38">
        <f>IF(tb!D86&lt;=100,0,
IF(tb!D86&lt;=500,(tb!D86-100)/500,
IF(tb!D86&lt;=1000,0.8 + (tb!D86-500)/2000,
IF(tb!D86&lt;=2000,1.05 + (tb!D86-1000)/4000,
1.3 + (tb!D86-2000)/8000))))</f>
        <v>0</v>
      </c>
      <c r="E86" s="38">
        <f>IF(tb!E86&lt;=100,0,
IF(tb!E86&lt;=500,(tb!E86-100)/500,
IF(tb!E86&lt;=1000,0.8 + (tb!E86-500)/2000,
IF(tb!E86&lt;=2000,1.05 + (tb!E86-1000)/4000,
1.3 + (tb!E86-2000)/8000))))</f>
        <v>0</v>
      </c>
      <c r="F86" s="38">
        <f>IF(tb!F86&lt;=100,0,
IF(tb!F86&lt;=500,(tb!F86-100)/500,
IF(tb!F86&lt;=1000,0.8 + (tb!F86-500)/2000,
IF(tb!F86&lt;=2000,1.05 + (tb!F86-1000)/4000,
1.3 + (tb!F86-2000)/8000))))</f>
        <v>0</v>
      </c>
      <c r="G86" s="38">
        <f>IF(tb!G86&lt;=100,0,
IF(tb!G86&lt;=500,(tb!G86-100)/500,
IF(tb!G86&lt;=1000,0.8 + (tb!G86-500)/2000,
IF(tb!G86&lt;=2000,1.05 + (tb!G86-1000)/4000,
1.3 + (tb!G86-2000)/8000))))</f>
        <v>0</v>
      </c>
      <c r="H86" s="38">
        <f>IF(tb!H86&lt;=100,0,
IF(tb!H86&lt;=500,(tb!H86-100)/500,
IF(tb!H86&lt;=1000,0.8 + (tb!H86-500)/2000,
IF(tb!H86&lt;=2000,1.05 + (tb!H86-1000)/4000,
1.3 + (tb!H86-2000)/8000))))</f>
        <v>0</v>
      </c>
      <c r="I86" s="38">
        <f>IF(tb!I86&lt;=100,0,
IF(tb!I86&lt;=500,(tb!I86-100)/500,
IF(tb!I86&lt;=1000,0.8 + (tb!I86-500)/2000,
IF(tb!I86&lt;=2000,1.05 + (tb!I86-1000)/4000,
1.3 + (tb!I86-2000)/8000))))</f>
        <v>0</v>
      </c>
      <c r="J86" s="38">
        <f>IF(tb!J86&lt;=100,0,
IF(tb!J86&lt;=500,(tb!J86-100)/500,
IF(tb!J86&lt;=1000,0.8 + (tb!J86-500)/2000,
IF(tb!J86&lt;=2000,1.05 + (tb!J86-1000)/4000,
1.3 + (tb!J86-2000)/8000))))</f>
        <v>0</v>
      </c>
      <c r="K86" s="38">
        <f>IF(tb!K86&lt;=100,0,
IF(tb!K86&lt;=500,(tb!K86-100)/500,
IF(tb!K86&lt;=1000,0.8 + (tb!K86-500)/2000,
IF(tb!K86&lt;=2000,1.05 + (tb!K86-1000)/4000,
1.3 + (tb!K86-2000)/8000))))</f>
        <v>0</v>
      </c>
      <c r="L86" s="38">
        <f>IF(tb!L86&lt;=100,0,
IF(tb!L86&lt;=500,(tb!L86-100)/500,
IF(tb!L86&lt;=1000,0.8 + (tb!L86-500)/2000,
IF(tb!L86&lt;=2000,1.05 + (tb!L86-1000)/4000,
1.3 + (tb!L86-2000)/8000))))</f>
        <v>0</v>
      </c>
      <c r="M86" s="38">
        <f>IF(tb!M86&lt;=100,0,
IF(tb!M86&lt;=500,(tb!M86-100)/500,
IF(tb!M86&lt;=1000,0.8 + (tb!M86-500)/2000,
IF(tb!M86&lt;=2000,1.05 + (tb!M86-1000)/4000,
1.3 + (tb!M86-2000)/8000))))</f>
        <v>0</v>
      </c>
      <c r="N86" s="38">
        <f>IF(tb!N86&lt;=100,0,
IF(tb!N86&lt;=500,(tb!N86-100)/500,
IF(tb!N86&lt;=1000,0.8 + (tb!N86-500)/2000,
IF(tb!N86&lt;=2000,1.05 + (tb!N86-1000)/4000,
1.3 + (tb!N86-2000)/8000))))</f>
        <v>0</v>
      </c>
      <c r="O86" s="38">
        <f>IF(tb!O86&lt;=100,0,
IF(tb!O86&lt;=500,(tb!O86-100)/500,
IF(tb!O86&lt;=1000,0.8 + (tb!O86-500)/2000,
IF(tb!O86&lt;=2000,1.05 + (tb!O86-1000)/4000,
1.3 + (tb!O86-2000)/8000))))</f>
        <v>0</v>
      </c>
      <c r="P86" s="38"/>
      <c r="Q86" s="38">
        <f>IF(tb!Q86&lt;=100,0,
IF(tb!Q86&lt;=500,(tb!Q86-100)/500,
IF(tb!Q86&lt;=1000,0.8 + (tb!Q86-500)/2000,
IF(tb!Q86&lt;=2000,1.05 + (tb!Q86-1000)/4000,
1.3 + (tb!Q86-2000)/8000))))</f>
        <v>0</v>
      </c>
      <c r="R86" s="38">
        <f>IF(tb!R86&lt;=100,0,
IF(tb!R86&lt;=500,(tb!R86-100)/500,
IF(tb!R86&lt;=1000,0.8 + (tb!R86-500)/2000,
IF(tb!R86&lt;=2000,1.05 + (tb!R86-1000)/4000,
1.3 + (tb!R86-2000)/8000))))</f>
        <v>0</v>
      </c>
      <c r="S86" s="38">
        <f>IF(tb!S86&lt;=100,0,
IF(tb!S86&lt;=500,(tb!S86-100)/500,
IF(tb!S86&lt;=1000,0.8 + (tb!S86-500)/2000,
IF(tb!S86&lt;=2000,1.05 + (tb!S86-1000)/4000,
1.3 + (tb!S86-2000)/8000))))</f>
        <v>0</v>
      </c>
      <c r="T86" s="38">
        <f>IF(tb!T86&lt;=100,0,
IF(tb!T86&lt;=500,(tb!T86-100)/500,
IF(tb!T86&lt;=1000,0.8 + (tb!T86-500)/2000,
IF(tb!T86&lt;=2000,1.05 + (tb!T86-1000)/4000,
1.3 + (tb!T86-2000)/8000))))</f>
        <v>0</v>
      </c>
      <c r="U86" s="38">
        <f>IF(tb!U86&lt;=100,0,
IF(tb!U86&lt;=500,(tb!U86-100)/500,
IF(tb!U86&lt;=1000,0.8 + (tb!U86-500)/2000,
IF(tb!U86&lt;=2000,1.05 + (tb!U86-1000)/4000,
1.3 + (tb!U86-2000)/8000))))</f>
        <v>0</v>
      </c>
      <c r="V86" s="38">
        <f>IF(tb!V86&lt;=100,0,
IF(tb!V86&lt;=500,(tb!V86-100)/500,
IF(tb!V86&lt;=1000,0.8 + (tb!V86-500)/2000,
IF(tb!V86&lt;=2000,1.05 + (tb!V86-1000)/4000,
1.3 + (tb!V86-2000)/8000))))</f>
        <v>0</v>
      </c>
      <c r="W86" s="38">
        <f>IF(tb!W86&lt;=100,0,
IF(tb!W86&lt;=500,(tb!W86-100)/500,
IF(tb!W86&lt;=1000,0.8 + (tb!W86-500)/2000,
IF(tb!W86&lt;=2000,1.05 + (tb!W86-1000)/4000,
1.3 + (tb!W86-2000)/8000))))</f>
        <v>0</v>
      </c>
      <c r="X86" s="38">
        <f>IF(tb!X86&lt;=100,0,
IF(tb!X86&lt;=500,(tb!X86-100)/500,
IF(tb!X86&lt;=1000,0.8 + (tb!X86-500)/2000,
IF(tb!X86&lt;=2000,1.05 + (tb!X86-1000)/4000,
1.3 + (tb!X86-2000)/8000))))</f>
        <v>0</v>
      </c>
      <c r="Y86" s="38">
        <f>IF(tb!Y86&lt;=100,0,
IF(tb!Y86&lt;=500,(tb!Y86-100)/500,
IF(tb!Y86&lt;=1000,0.8 + (tb!Y86-500)/2000,
IF(tb!Y86&lt;=2000,1.05 + (tb!Y86-1000)/4000,
1.3 + (tb!Y86-2000)/8000))))</f>
        <v>0</v>
      </c>
      <c r="Z86" s="38">
        <f>IF(tb!Z86&lt;=100,0,
IF(tb!Z86&lt;=500,(tb!Z86-100)/500,
IF(tb!Z86&lt;=1000,0.8 + (tb!Z86-500)/2000,
IF(tb!Z86&lt;=2000,1.05 + (tb!Z86-1000)/4000,
1.3 + (tb!Z86-2000)/8000))))</f>
        <v>0</v>
      </c>
      <c r="AA86" s="38">
        <f>IF(tb!AA86&lt;=100,0,
IF(tb!AA86&lt;=500,(tb!AA86-100)/500,
IF(tb!AA86&lt;=1000,0.8 + (tb!AA86-500)/2000,
IF(tb!AA86&lt;=2000,1.05 + (tb!AA86-1000)/4000,
1.3 + (tb!AA86-2000)/8000))))</f>
        <v>0</v>
      </c>
      <c r="AB86" s="38">
        <f>IF(tb!AB86&lt;=100,0,
IF(tb!AB86&lt;=500,(tb!AB86-100)/500,
IF(tb!AB86&lt;=1000,0.8 + (tb!AB86-500)/2000,
IF(tb!AB86&lt;=2000,1.05 + (tb!AB86-1000)/4000,
1.3 + (tb!AB86-2000)/8000))))</f>
        <v>0</v>
      </c>
      <c r="AC86" s="38">
        <f>IF(tb!AC86&lt;=100,0,
IF(tb!AC86&lt;=500,(tb!AC86-100)/500,
IF(tb!AC86&lt;=1000,0.8 + (tb!AC86-500)/2000,
IF(tb!AC86&lt;=2000,1.05 + (tb!AC86-1000)/4000,
1.3 + (tb!AC86-2000)/8000))))</f>
        <v>0</v>
      </c>
      <c r="AD86" s="38">
        <f>IF(tb!AD86&lt;=100,0,
IF(tb!AD86&lt;=500,(tb!AD86-100)/500,
IF(tb!AD86&lt;=1000,0.8 + (tb!AD86-500)/2000,
IF(tb!AD86&lt;=2000,1.05 + (tb!AD86-1000)/4000,
1.3 + (tb!AD86-2000)/8000))))</f>
        <v>0</v>
      </c>
      <c r="AE86" s="38">
        <f>IF(tb!AE86&lt;=100,0,
IF(tb!AE86&lt;=500,(tb!AE86-100)/500,
IF(tb!AE86&lt;=1000,0.8 + (tb!AE86-500)/2000,
IF(tb!AE86&lt;=2000,1.05 + (tb!AE86-1000)/4000,
1.3 + (tb!AE86-2000)/8000))))</f>
        <v>0</v>
      </c>
    </row>
    <row r="87" spans="1:31" x14ac:dyDescent="0.25">
      <c r="A87" s="38">
        <f>IF(tb!A87&lt;=100,0,
IF(tb!A87&lt;=500,(tb!A87-100)/500,
IF(tb!A87&lt;=1000,0.8 + (tb!A87-500)/2000,
IF(tb!A87&lt;=2000,1.05 + (tb!A87-1000)/4000,
1.3 + (tb!A87-2000)/8000))))</f>
        <v>0</v>
      </c>
      <c r="B87" s="38">
        <f>IF(tb!B87&lt;=100,0,
IF(tb!B87&lt;=500,(tb!B87-100)/500,
IF(tb!B87&lt;=1000,0.8 + (tb!B87-500)/2000,
IF(tb!B87&lt;=2000,1.05 + (tb!B87-1000)/4000,
1.3 + (tb!B87-2000)/8000))))</f>
        <v>0</v>
      </c>
      <c r="C87" s="38">
        <f>IF(tb!C87&lt;=100,0,
IF(tb!C87&lt;=500,(tb!C87-100)/500,
IF(tb!C87&lt;=1000,0.8 + (tb!C87-500)/2000,
IF(tb!C87&lt;=2000,1.05 + (tb!C87-1000)/4000,
1.3 + (tb!C87-2000)/8000))))</f>
        <v>0</v>
      </c>
      <c r="D87" s="38">
        <f>IF(tb!D87&lt;=100,0,
IF(tb!D87&lt;=500,(tb!D87-100)/500,
IF(tb!D87&lt;=1000,0.8 + (tb!D87-500)/2000,
IF(tb!D87&lt;=2000,1.05 + (tb!D87-1000)/4000,
1.3 + (tb!D87-2000)/8000))))</f>
        <v>0</v>
      </c>
      <c r="E87" s="38">
        <f>IF(tb!E87&lt;=100,0,
IF(tb!E87&lt;=500,(tb!E87-100)/500,
IF(tb!E87&lt;=1000,0.8 + (tb!E87-500)/2000,
IF(tb!E87&lt;=2000,1.05 + (tb!E87-1000)/4000,
1.3 + (tb!E87-2000)/8000))))</f>
        <v>0</v>
      </c>
      <c r="F87" s="38">
        <f>IF(tb!F87&lt;=100,0,
IF(tb!F87&lt;=500,(tb!F87-100)/500,
IF(tb!F87&lt;=1000,0.8 + (tb!F87-500)/2000,
IF(tb!F87&lt;=2000,1.05 + (tb!F87-1000)/4000,
1.3 + (tb!F87-2000)/8000))))</f>
        <v>0</v>
      </c>
      <c r="G87" s="38">
        <f>IF(tb!G87&lt;=100,0,
IF(tb!G87&lt;=500,(tb!G87-100)/500,
IF(tb!G87&lt;=1000,0.8 + (tb!G87-500)/2000,
IF(tb!G87&lt;=2000,1.05 + (tb!G87-1000)/4000,
1.3 + (tb!G87-2000)/8000))))</f>
        <v>0</v>
      </c>
      <c r="H87" s="38">
        <f>IF(tb!H87&lt;=100,0,
IF(tb!H87&lt;=500,(tb!H87-100)/500,
IF(tb!H87&lt;=1000,0.8 + (tb!H87-500)/2000,
IF(tb!H87&lt;=2000,1.05 + (tb!H87-1000)/4000,
1.3 + (tb!H87-2000)/8000))))</f>
        <v>0</v>
      </c>
      <c r="I87" s="38">
        <f>IF(tb!I87&lt;=100,0,
IF(tb!I87&lt;=500,(tb!I87-100)/500,
IF(tb!I87&lt;=1000,0.8 + (tb!I87-500)/2000,
IF(tb!I87&lt;=2000,1.05 + (tb!I87-1000)/4000,
1.3 + (tb!I87-2000)/8000))))</f>
        <v>0</v>
      </c>
      <c r="J87" s="38">
        <f>IF(tb!J87&lt;=100,0,
IF(tb!J87&lt;=500,(tb!J87-100)/500,
IF(tb!J87&lt;=1000,0.8 + (tb!J87-500)/2000,
IF(tb!J87&lt;=2000,1.05 + (tb!J87-1000)/4000,
1.3 + (tb!J87-2000)/8000))))</f>
        <v>0</v>
      </c>
      <c r="K87" s="38">
        <f>IF(tb!K87&lt;=100,0,
IF(tb!K87&lt;=500,(tb!K87-100)/500,
IF(tb!K87&lt;=1000,0.8 + (tb!K87-500)/2000,
IF(tb!K87&lt;=2000,1.05 + (tb!K87-1000)/4000,
1.3 + (tb!K87-2000)/8000))))</f>
        <v>0</v>
      </c>
      <c r="L87" s="38">
        <f>IF(tb!L87&lt;=100,0,
IF(tb!L87&lt;=500,(tb!L87-100)/500,
IF(tb!L87&lt;=1000,0.8 + (tb!L87-500)/2000,
IF(tb!L87&lt;=2000,1.05 + (tb!L87-1000)/4000,
1.3 + (tb!L87-2000)/8000))))</f>
        <v>0</v>
      </c>
      <c r="M87" s="38">
        <f>IF(tb!M87&lt;=100,0,
IF(tb!M87&lt;=500,(tb!M87-100)/500,
IF(tb!M87&lt;=1000,0.8 + (tb!M87-500)/2000,
IF(tb!M87&lt;=2000,1.05 + (tb!M87-1000)/4000,
1.3 + (tb!M87-2000)/8000))))</f>
        <v>0</v>
      </c>
      <c r="N87" s="38">
        <f>IF(tb!N87&lt;=100,0,
IF(tb!N87&lt;=500,(tb!N87-100)/500,
IF(tb!N87&lt;=1000,0.8 + (tb!N87-500)/2000,
IF(tb!N87&lt;=2000,1.05 + (tb!N87-1000)/4000,
1.3 + (tb!N87-2000)/8000))))</f>
        <v>0</v>
      </c>
      <c r="O87" s="38">
        <f>IF(tb!O87&lt;=100,0,
IF(tb!O87&lt;=500,(tb!O87-100)/500,
IF(tb!O87&lt;=1000,0.8 + (tb!O87-500)/2000,
IF(tb!O87&lt;=2000,1.05 + (tb!O87-1000)/4000,
1.3 + (tb!O87-2000)/8000))))</f>
        <v>0</v>
      </c>
      <c r="P87" s="38"/>
      <c r="Q87" s="38">
        <f>IF(tb!Q87&lt;=100,0,
IF(tb!Q87&lt;=500,(tb!Q87-100)/500,
IF(tb!Q87&lt;=1000,0.8 + (tb!Q87-500)/2000,
IF(tb!Q87&lt;=2000,1.05 + (tb!Q87-1000)/4000,
1.3 + (tb!Q87-2000)/8000))))</f>
        <v>0</v>
      </c>
      <c r="R87" s="38">
        <f>IF(tb!R87&lt;=100,0,
IF(tb!R87&lt;=500,(tb!R87-100)/500,
IF(tb!R87&lt;=1000,0.8 + (tb!R87-500)/2000,
IF(tb!R87&lt;=2000,1.05 + (tb!R87-1000)/4000,
1.3 + (tb!R87-2000)/8000))))</f>
        <v>0</v>
      </c>
      <c r="S87" s="38">
        <f>IF(tb!S87&lt;=100,0,
IF(tb!S87&lt;=500,(tb!S87-100)/500,
IF(tb!S87&lt;=1000,0.8 + (tb!S87-500)/2000,
IF(tb!S87&lt;=2000,1.05 + (tb!S87-1000)/4000,
1.3 + (tb!S87-2000)/8000))))</f>
        <v>0</v>
      </c>
      <c r="T87" s="38">
        <f>IF(tb!T87&lt;=100,0,
IF(tb!T87&lt;=500,(tb!T87-100)/500,
IF(tb!T87&lt;=1000,0.8 + (tb!T87-500)/2000,
IF(tb!T87&lt;=2000,1.05 + (tb!T87-1000)/4000,
1.3 + (tb!T87-2000)/8000))))</f>
        <v>0</v>
      </c>
      <c r="U87" s="38">
        <f>IF(tb!U87&lt;=100,0,
IF(tb!U87&lt;=500,(tb!U87-100)/500,
IF(tb!U87&lt;=1000,0.8 + (tb!U87-500)/2000,
IF(tb!U87&lt;=2000,1.05 + (tb!U87-1000)/4000,
1.3 + (tb!U87-2000)/8000))))</f>
        <v>0</v>
      </c>
      <c r="V87" s="38">
        <f>IF(tb!V87&lt;=100,0,
IF(tb!V87&lt;=500,(tb!V87-100)/500,
IF(tb!V87&lt;=1000,0.8 + (tb!V87-500)/2000,
IF(tb!V87&lt;=2000,1.05 + (tb!V87-1000)/4000,
1.3 + (tb!V87-2000)/8000))))</f>
        <v>0</v>
      </c>
      <c r="W87" s="38">
        <f>IF(tb!W87&lt;=100,0,
IF(tb!W87&lt;=500,(tb!W87-100)/500,
IF(tb!W87&lt;=1000,0.8 + (tb!W87-500)/2000,
IF(tb!W87&lt;=2000,1.05 + (tb!W87-1000)/4000,
1.3 + (tb!W87-2000)/8000))))</f>
        <v>0</v>
      </c>
      <c r="X87" s="38">
        <f>IF(tb!X87&lt;=100,0,
IF(tb!X87&lt;=500,(tb!X87-100)/500,
IF(tb!X87&lt;=1000,0.8 + (tb!X87-500)/2000,
IF(tb!X87&lt;=2000,1.05 + (tb!X87-1000)/4000,
1.3 + (tb!X87-2000)/8000))))</f>
        <v>0</v>
      </c>
      <c r="Y87" s="38">
        <f>IF(tb!Y87&lt;=100,0,
IF(tb!Y87&lt;=500,(tb!Y87-100)/500,
IF(tb!Y87&lt;=1000,0.8 + (tb!Y87-500)/2000,
IF(tb!Y87&lt;=2000,1.05 + (tb!Y87-1000)/4000,
1.3 + (tb!Y87-2000)/8000))))</f>
        <v>0</v>
      </c>
      <c r="Z87" s="38">
        <f>IF(tb!Z87&lt;=100,0,
IF(tb!Z87&lt;=500,(tb!Z87-100)/500,
IF(tb!Z87&lt;=1000,0.8 + (tb!Z87-500)/2000,
IF(tb!Z87&lt;=2000,1.05 + (tb!Z87-1000)/4000,
1.3 + (tb!Z87-2000)/8000))))</f>
        <v>0</v>
      </c>
      <c r="AA87" s="38">
        <f>IF(tb!AA87&lt;=100,0,
IF(tb!AA87&lt;=500,(tb!AA87-100)/500,
IF(tb!AA87&lt;=1000,0.8 + (tb!AA87-500)/2000,
IF(tb!AA87&lt;=2000,1.05 + (tb!AA87-1000)/4000,
1.3 + (tb!AA87-2000)/8000))))</f>
        <v>0</v>
      </c>
      <c r="AB87" s="38">
        <f>IF(tb!AB87&lt;=100,0,
IF(tb!AB87&lt;=500,(tb!AB87-100)/500,
IF(tb!AB87&lt;=1000,0.8 + (tb!AB87-500)/2000,
IF(tb!AB87&lt;=2000,1.05 + (tb!AB87-1000)/4000,
1.3 + (tb!AB87-2000)/8000))))</f>
        <v>0</v>
      </c>
      <c r="AC87" s="38">
        <f>IF(tb!AC87&lt;=100,0,
IF(tb!AC87&lt;=500,(tb!AC87-100)/500,
IF(tb!AC87&lt;=1000,0.8 + (tb!AC87-500)/2000,
IF(tb!AC87&lt;=2000,1.05 + (tb!AC87-1000)/4000,
1.3 + (tb!AC87-2000)/8000))))</f>
        <v>0</v>
      </c>
      <c r="AD87" s="38">
        <f>IF(tb!AD87&lt;=100,0,
IF(tb!AD87&lt;=500,(tb!AD87-100)/500,
IF(tb!AD87&lt;=1000,0.8 + (tb!AD87-500)/2000,
IF(tb!AD87&lt;=2000,1.05 + (tb!AD87-1000)/4000,
1.3 + (tb!AD87-2000)/8000))))</f>
        <v>0</v>
      </c>
      <c r="AE87" s="38">
        <f>IF(tb!AE87&lt;=100,0,
IF(tb!AE87&lt;=500,(tb!AE87-100)/500,
IF(tb!AE87&lt;=1000,0.8 + (tb!AE87-500)/2000,
IF(tb!AE87&lt;=2000,1.05 + (tb!AE87-1000)/4000,
1.3 + (tb!AE87-2000)/8000))))</f>
        <v>0</v>
      </c>
    </row>
    <row r="88" spans="1:31" x14ac:dyDescent="0.25">
      <c r="A88" s="38">
        <f>IF(tb!A88&lt;=100,0,
IF(tb!A88&lt;=500,(tb!A88-100)/500,
IF(tb!A88&lt;=1000,0.8 + (tb!A88-500)/2000,
IF(tb!A88&lt;=2000,1.05 + (tb!A88-1000)/4000,
1.3 + (tb!A88-2000)/8000))))</f>
        <v>0</v>
      </c>
      <c r="B88" s="38">
        <f>IF(tb!B88&lt;=100,0,
IF(tb!B88&lt;=500,(tb!B88-100)/500,
IF(tb!B88&lt;=1000,0.8 + (tb!B88-500)/2000,
IF(tb!B88&lt;=2000,1.05 + (tb!B88-1000)/4000,
1.3 + (tb!B88-2000)/8000))))</f>
        <v>0</v>
      </c>
      <c r="C88" s="38">
        <f>IF(tb!C88&lt;=100,0,
IF(tb!C88&lt;=500,(tb!C88-100)/500,
IF(tb!C88&lt;=1000,0.8 + (tb!C88-500)/2000,
IF(tb!C88&lt;=2000,1.05 + (tb!C88-1000)/4000,
1.3 + (tb!C88-2000)/8000))))</f>
        <v>0</v>
      </c>
      <c r="D88" s="38">
        <f>IF(tb!D88&lt;=100,0,
IF(tb!D88&lt;=500,(tb!D88-100)/500,
IF(tb!D88&lt;=1000,0.8 + (tb!D88-500)/2000,
IF(tb!D88&lt;=2000,1.05 + (tb!D88-1000)/4000,
1.3 + (tb!D88-2000)/8000))))</f>
        <v>0</v>
      </c>
      <c r="E88" s="38">
        <f>IF(tb!E88&lt;=100,0,
IF(tb!E88&lt;=500,(tb!E88-100)/500,
IF(tb!E88&lt;=1000,0.8 + (tb!E88-500)/2000,
IF(tb!E88&lt;=2000,1.05 + (tb!E88-1000)/4000,
1.3 + (tb!E88-2000)/8000))))</f>
        <v>0</v>
      </c>
      <c r="F88" s="38">
        <f>IF(tb!F88&lt;=100,0,
IF(tb!F88&lt;=500,(tb!F88-100)/500,
IF(tb!F88&lt;=1000,0.8 + (tb!F88-500)/2000,
IF(tb!F88&lt;=2000,1.05 + (tb!F88-1000)/4000,
1.3 + (tb!F88-2000)/8000))))</f>
        <v>0</v>
      </c>
      <c r="G88" s="38">
        <f>IF(tb!G88&lt;=100,0,
IF(tb!G88&lt;=500,(tb!G88-100)/500,
IF(tb!G88&lt;=1000,0.8 + (tb!G88-500)/2000,
IF(tb!G88&lt;=2000,1.05 + (tb!G88-1000)/4000,
1.3 + (tb!G88-2000)/8000))))</f>
        <v>0</v>
      </c>
      <c r="H88" s="38">
        <f>IF(tb!H88&lt;=100,0,
IF(tb!H88&lt;=500,(tb!H88-100)/500,
IF(tb!H88&lt;=1000,0.8 + (tb!H88-500)/2000,
IF(tb!H88&lt;=2000,1.05 + (tb!H88-1000)/4000,
1.3 + (tb!H88-2000)/8000))))</f>
        <v>0</v>
      </c>
      <c r="I88" s="38">
        <f>IF(tb!I88&lt;=100,0,
IF(tb!I88&lt;=500,(tb!I88-100)/500,
IF(tb!I88&lt;=1000,0.8 + (tb!I88-500)/2000,
IF(tb!I88&lt;=2000,1.05 + (tb!I88-1000)/4000,
1.3 + (tb!I88-2000)/8000))))</f>
        <v>0</v>
      </c>
      <c r="J88" s="38">
        <f>IF(tb!J88&lt;=100,0,
IF(tb!J88&lt;=500,(tb!J88-100)/500,
IF(tb!J88&lt;=1000,0.8 + (tb!J88-500)/2000,
IF(tb!J88&lt;=2000,1.05 + (tb!J88-1000)/4000,
1.3 + (tb!J88-2000)/8000))))</f>
        <v>0</v>
      </c>
      <c r="K88" s="38">
        <f>IF(tb!K88&lt;=100,0,
IF(tb!K88&lt;=500,(tb!K88-100)/500,
IF(tb!K88&lt;=1000,0.8 + (tb!K88-500)/2000,
IF(tb!K88&lt;=2000,1.05 + (tb!K88-1000)/4000,
1.3 + (tb!K88-2000)/8000))))</f>
        <v>0</v>
      </c>
      <c r="L88" s="38">
        <f>IF(tb!L88&lt;=100,0,
IF(tb!L88&lt;=500,(tb!L88-100)/500,
IF(tb!L88&lt;=1000,0.8 + (tb!L88-500)/2000,
IF(tb!L88&lt;=2000,1.05 + (tb!L88-1000)/4000,
1.3 + (tb!L88-2000)/8000))))</f>
        <v>0</v>
      </c>
      <c r="M88" s="38">
        <f>IF(tb!M88&lt;=100,0,
IF(tb!M88&lt;=500,(tb!M88-100)/500,
IF(tb!M88&lt;=1000,0.8 + (tb!M88-500)/2000,
IF(tb!M88&lt;=2000,1.05 + (tb!M88-1000)/4000,
1.3 + (tb!M88-2000)/8000))))</f>
        <v>0</v>
      </c>
      <c r="N88" s="38">
        <f>IF(tb!N88&lt;=100,0,
IF(tb!N88&lt;=500,(tb!N88-100)/500,
IF(tb!N88&lt;=1000,0.8 + (tb!N88-500)/2000,
IF(tb!N88&lt;=2000,1.05 + (tb!N88-1000)/4000,
1.3 + (tb!N88-2000)/8000))))</f>
        <v>0</v>
      </c>
      <c r="O88" s="38">
        <f>IF(tb!O88&lt;=100,0,
IF(tb!O88&lt;=500,(tb!O88-100)/500,
IF(tb!O88&lt;=1000,0.8 + (tb!O88-500)/2000,
IF(tb!O88&lt;=2000,1.05 + (tb!O88-1000)/4000,
1.3 + (tb!O88-2000)/8000))))</f>
        <v>0</v>
      </c>
      <c r="P88" s="38"/>
      <c r="Q88" s="38">
        <f>IF(tb!Q88&lt;=100,0,
IF(tb!Q88&lt;=500,(tb!Q88-100)/500,
IF(tb!Q88&lt;=1000,0.8 + (tb!Q88-500)/2000,
IF(tb!Q88&lt;=2000,1.05 + (tb!Q88-1000)/4000,
1.3 + (tb!Q88-2000)/8000))))</f>
        <v>0</v>
      </c>
      <c r="R88" s="38">
        <f>IF(tb!R88&lt;=100,0,
IF(tb!R88&lt;=500,(tb!R88-100)/500,
IF(tb!R88&lt;=1000,0.8 + (tb!R88-500)/2000,
IF(tb!R88&lt;=2000,1.05 + (tb!R88-1000)/4000,
1.3 + (tb!R88-2000)/8000))))</f>
        <v>0</v>
      </c>
      <c r="S88" s="38">
        <f>IF(tb!S88&lt;=100,0,
IF(tb!S88&lt;=500,(tb!S88-100)/500,
IF(tb!S88&lt;=1000,0.8 + (tb!S88-500)/2000,
IF(tb!S88&lt;=2000,1.05 + (tb!S88-1000)/4000,
1.3 + (tb!S88-2000)/8000))))</f>
        <v>0</v>
      </c>
      <c r="T88" s="38">
        <f>IF(tb!T88&lt;=100,0,
IF(tb!T88&lt;=500,(tb!T88-100)/500,
IF(tb!T88&lt;=1000,0.8 + (tb!T88-500)/2000,
IF(tb!T88&lt;=2000,1.05 + (tb!T88-1000)/4000,
1.3 + (tb!T88-2000)/8000))))</f>
        <v>0</v>
      </c>
      <c r="U88" s="38">
        <f>IF(tb!U88&lt;=100,0,
IF(tb!U88&lt;=500,(tb!U88-100)/500,
IF(tb!U88&lt;=1000,0.8 + (tb!U88-500)/2000,
IF(tb!U88&lt;=2000,1.05 + (tb!U88-1000)/4000,
1.3 + (tb!U88-2000)/8000))))</f>
        <v>0</v>
      </c>
      <c r="V88" s="38">
        <f>IF(tb!V88&lt;=100,0,
IF(tb!V88&lt;=500,(tb!V88-100)/500,
IF(tb!V88&lt;=1000,0.8 + (tb!V88-500)/2000,
IF(tb!V88&lt;=2000,1.05 + (tb!V88-1000)/4000,
1.3 + (tb!V88-2000)/8000))))</f>
        <v>0</v>
      </c>
      <c r="W88" s="38">
        <f>IF(tb!W88&lt;=100,0,
IF(tb!W88&lt;=500,(tb!W88-100)/500,
IF(tb!W88&lt;=1000,0.8 + (tb!W88-500)/2000,
IF(tb!W88&lt;=2000,1.05 + (tb!W88-1000)/4000,
1.3 + (tb!W88-2000)/8000))))</f>
        <v>0</v>
      </c>
      <c r="X88" s="38">
        <f>IF(tb!X88&lt;=100,0,
IF(tb!X88&lt;=500,(tb!X88-100)/500,
IF(tb!X88&lt;=1000,0.8 + (tb!X88-500)/2000,
IF(tb!X88&lt;=2000,1.05 + (tb!X88-1000)/4000,
1.3 + (tb!X88-2000)/8000))))</f>
        <v>0</v>
      </c>
      <c r="Y88" s="38">
        <f>IF(tb!Y88&lt;=100,0,
IF(tb!Y88&lt;=500,(tb!Y88-100)/500,
IF(tb!Y88&lt;=1000,0.8 + (tb!Y88-500)/2000,
IF(tb!Y88&lt;=2000,1.05 + (tb!Y88-1000)/4000,
1.3 + (tb!Y88-2000)/8000))))</f>
        <v>0</v>
      </c>
      <c r="Z88" s="38">
        <f>IF(tb!Z88&lt;=100,0,
IF(tb!Z88&lt;=500,(tb!Z88-100)/500,
IF(tb!Z88&lt;=1000,0.8 + (tb!Z88-500)/2000,
IF(tb!Z88&lt;=2000,1.05 + (tb!Z88-1000)/4000,
1.3 + (tb!Z88-2000)/8000))))</f>
        <v>0</v>
      </c>
      <c r="AA88" s="38">
        <f>IF(tb!AA88&lt;=100,0,
IF(tb!AA88&lt;=500,(tb!AA88-100)/500,
IF(tb!AA88&lt;=1000,0.8 + (tb!AA88-500)/2000,
IF(tb!AA88&lt;=2000,1.05 + (tb!AA88-1000)/4000,
1.3 + (tb!AA88-2000)/8000))))</f>
        <v>0</v>
      </c>
      <c r="AB88" s="38">
        <f>IF(tb!AB88&lt;=100,0,
IF(tb!AB88&lt;=500,(tb!AB88-100)/500,
IF(tb!AB88&lt;=1000,0.8 + (tb!AB88-500)/2000,
IF(tb!AB88&lt;=2000,1.05 + (tb!AB88-1000)/4000,
1.3 + (tb!AB88-2000)/8000))))</f>
        <v>0</v>
      </c>
      <c r="AC88" s="38">
        <f>IF(tb!AC88&lt;=100,0,
IF(tb!AC88&lt;=500,(tb!AC88-100)/500,
IF(tb!AC88&lt;=1000,0.8 + (tb!AC88-500)/2000,
IF(tb!AC88&lt;=2000,1.05 + (tb!AC88-1000)/4000,
1.3 + (tb!AC88-2000)/8000))))</f>
        <v>0</v>
      </c>
      <c r="AD88" s="38">
        <f>IF(tb!AD88&lt;=100,0,
IF(tb!AD88&lt;=500,(tb!AD88-100)/500,
IF(tb!AD88&lt;=1000,0.8 + (tb!AD88-500)/2000,
IF(tb!AD88&lt;=2000,1.05 + (tb!AD88-1000)/4000,
1.3 + (tb!AD88-2000)/8000))))</f>
        <v>0</v>
      </c>
      <c r="AE88" s="38">
        <f>IF(tb!AE88&lt;=100,0,
IF(tb!AE88&lt;=500,(tb!AE88-100)/500,
IF(tb!AE88&lt;=1000,0.8 + (tb!AE88-500)/2000,
IF(tb!AE88&lt;=2000,1.05 + (tb!AE88-1000)/4000,
1.3 + (tb!AE88-2000)/8000))))</f>
        <v>0</v>
      </c>
    </row>
    <row r="89" spans="1:31" x14ac:dyDescent="0.25">
      <c r="A89" s="38">
        <f>IF(tb!A89&lt;=100,0,
IF(tb!A89&lt;=500,(tb!A89-100)/500,
IF(tb!A89&lt;=1000,0.8 + (tb!A89-500)/2000,
IF(tb!A89&lt;=2000,1.05 + (tb!A89-1000)/4000,
1.3 + (tb!A89-2000)/8000))))</f>
        <v>0</v>
      </c>
      <c r="B89" s="38">
        <f>IF(tb!B89&lt;=100,0,
IF(tb!B89&lt;=500,(tb!B89-100)/500,
IF(tb!B89&lt;=1000,0.8 + (tb!B89-500)/2000,
IF(tb!B89&lt;=2000,1.05 + (tb!B89-1000)/4000,
1.3 + (tb!B89-2000)/8000))))</f>
        <v>0</v>
      </c>
      <c r="C89" s="38">
        <f>IF(tb!C89&lt;=100,0,
IF(tb!C89&lt;=500,(tb!C89-100)/500,
IF(tb!C89&lt;=1000,0.8 + (tb!C89-500)/2000,
IF(tb!C89&lt;=2000,1.05 + (tb!C89-1000)/4000,
1.3 + (tb!C89-2000)/8000))))</f>
        <v>0</v>
      </c>
      <c r="D89" s="38">
        <f>IF(tb!D89&lt;=100,0,
IF(tb!D89&lt;=500,(tb!D89-100)/500,
IF(tb!D89&lt;=1000,0.8 + (tb!D89-500)/2000,
IF(tb!D89&lt;=2000,1.05 + (tb!D89-1000)/4000,
1.3 + (tb!D89-2000)/8000))))</f>
        <v>0</v>
      </c>
      <c r="E89" s="38">
        <f>IF(tb!E89&lt;=100,0,
IF(tb!E89&lt;=500,(tb!E89-100)/500,
IF(tb!E89&lt;=1000,0.8 + (tb!E89-500)/2000,
IF(tb!E89&lt;=2000,1.05 + (tb!E89-1000)/4000,
1.3 + (tb!E89-2000)/8000))))</f>
        <v>0</v>
      </c>
      <c r="F89" s="38">
        <f>IF(tb!F89&lt;=100,0,
IF(tb!F89&lt;=500,(tb!F89-100)/500,
IF(tb!F89&lt;=1000,0.8 + (tb!F89-500)/2000,
IF(tb!F89&lt;=2000,1.05 + (tb!F89-1000)/4000,
1.3 + (tb!F89-2000)/8000))))</f>
        <v>0</v>
      </c>
      <c r="G89" s="38">
        <f>IF(tb!G89&lt;=100,0,
IF(tb!G89&lt;=500,(tb!G89-100)/500,
IF(tb!G89&lt;=1000,0.8 + (tb!G89-500)/2000,
IF(tb!G89&lt;=2000,1.05 + (tb!G89-1000)/4000,
1.3 + (tb!G89-2000)/8000))))</f>
        <v>0</v>
      </c>
      <c r="H89" s="38">
        <f>IF(tb!H89&lt;=100,0,
IF(tb!H89&lt;=500,(tb!H89-100)/500,
IF(tb!H89&lt;=1000,0.8 + (tb!H89-500)/2000,
IF(tb!H89&lt;=2000,1.05 + (tb!H89-1000)/4000,
1.3 + (tb!H89-2000)/8000))))</f>
        <v>0</v>
      </c>
      <c r="I89" s="38">
        <f>IF(tb!I89&lt;=100,0,
IF(tb!I89&lt;=500,(tb!I89-100)/500,
IF(tb!I89&lt;=1000,0.8 + (tb!I89-500)/2000,
IF(tb!I89&lt;=2000,1.05 + (tb!I89-1000)/4000,
1.3 + (tb!I89-2000)/8000))))</f>
        <v>0</v>
      </c>
      <c r="J89" s="38">
        <f>IF(tb!J89&lt;=100,0,
IF(tb!J89&lt;=500,(tb!J89-100)/500,
IF(tb!J89&lt;=1000,0.8 + (tb!J89-500)/2000,
IF(tb!J89&lt;=2000,1.05 + (tb!J89-1000)/4000,
1.3 + (tb!J89-2000)/8000))))</f>
        <v>0</v>
      </c>
      <c r="K89" s="38">
        <f>IF(tb!K89&lt;=100,0,
IF(tb!K89&lt;=500,(tb!K89-100)/500,
IF(tb!K89&lt;=1000,0.8 + (tb!K89-500)/2000,
IF(tb!K89&lt;=2000,1.05 + (tb!K89-1000)/4000,
1.3 + (tb!K89-2000)/8000))))</f>
        <v>0</v>
      </c>
      <c r="L89" s="38">
        <f>IF(tb!L89&lt;=100,0,
IF(tb!L89&lt;=500,(tb!L89-100)/500,
IF(tb!L89&lt;=1000,0.8 + (tb!L89-500)/2000,
IF(tb!L89&lt;=2000,1.05 + (tb!L89-1000)/4000,
1.3 + (tb!L89-2000)/8000))))</f>
        <v>0</v>
      </c>
      <c r="M89" s="38">
        <f>IF(tb!M89&lt;=100,0,
IF(tb!M89&lt;=500,(tb!M89-100)/500,
IF(tb!M89&lt;=1000,0.8 + (tb!M89-500)/2000,
IF(tb!M89&lt;=2000,1.05 + (tb!M89-1000)/4000,
1.3 + (tb!M89-2000)/8000))))</f>
        <v>0</v>
      </c>
      <c r="N89" s="38">
        <f>IF(tb!N89&lt;=100,0,
IF(tb!N89&lt;=500,(tb!N89-100)/500,
IF(tb!N89&lt;=1000,0.8 + (tb!N89-500)/2000,
IF(tb!N89&lt;=2000,1.05 + (tb!N89-1000)/4000,
1.3 + (tb!N89-2000)/8000))))</f>
        <v>0</v>
      </c>
      <c r="O89" s="38">
        <f>IF(tb!O89&lt;=100,0,
IF(tb!O89&lt;=500,(tb!O89-100)/500,
IF(tb!O89&lt;=1000,0.8 + (tb!O89-500)/2000,
IF(tb!O89&lt;=2000,1.05 + (tb!O89-1000)/4000,
1.3 + (tb!O89-2000)/8000))))</f>
        <v>0</v>
      </c>
      <c r="P89" s="38"/>
      <c r="Q89" s="38">
        <f>IF(tb!Q89&lt;=100,0,
IF(tb!Q89&lt;=500,(tb!Q89-100)/500,
IF(tb!Q89&lt;=1000,0.8 + (tb!Q89-500)/2000,
IF(tb!Q89&lt;=2000,1.05 + (tb!Q89-1000)/4000,
1.3 + (tb!Q89-2000)/8000))))</f>
        <v>0</v>
      </c>
      <c r="R89" s="38">
        <f>IF(tb!R89&lt;=100,0,
IF(tb!R89&lt;=500,(tb!R89-100)/500,
IF(tb!R89&lt;=1000,0.8 + (tb!R89-500)/2000,
IF(tb!R89&lt;=2000,1.05 + (tb!R89-1000)/4000,
1.3 + (tb!R89-2000)/8000))))</f>
        <v>0</v>
      </c>
      <c r="S89" s="38">
        <f>IF(tb!S89&lt;=100,0,
IF(tb!S89&lt;=500,(tb!S89-100)/500,
IF(tb!S89&lt;=1000,0.8 + (tb!S89-500)/2000,
IF(tb!S89&lt;=2000,1.05 + (tb!S89-1000)/4000,
1.3 + (tb!S89-2000)/8000))))</f>
        <v>0</v>
      </c>
      <c r="T89" s="38">
        <f>IF(tb!T89&lt;=100,0,
IF(tb!T89&lt;=500,(tb!T89-100)/500,
IF(tb!T89&lt;=1000,0.8 + (tb!T89-500)/2000,
IF(tb!T89&lt;=2000,1.05 + (tb!T89-1000)/4000,
1.3 + (tb!T89-2000)/8000))))</f>
        <v>0</v>
      </c>
      <c r="U89" s="38">
        <f>IF(tb!U89&lt;=100,0,
IF(tb!U89&lt;=500,(tb!U89-100)/500,
IF(tb!U89&lt;=1000,0.8 + (tb!U89-500)/2000,
IF(tb!U89&lt;=2000,1.05 + (tb!U89-1000)/4000,
1.3 + (tb!U89-2000)/8000))))</f>
        <v>0</v>
      </c>
      <c r="V89" s="38">
        <f>IF(tb!V89&lt;=100,0,
IF(tb!V89&lt;=500,(tb!V89-100)/500,
IF(tb!V89&lt;=1000,0.8 + (tb!V89-500)/2000,
IF(tb!V89&lt;=2000,1.05 + (tb!V89-1000)/4000,
1.3 + (tb!V89-2000)/8000))))</f>
        <v>0</v>
      </c>
      <c r="W89" s="38">
        <f>IF(tb!W89&lt;=100,0,
IF(tb!W89&lt;=500,(tb!W89-100)/500,
IF(tb!W89&lt;=1000,0.8 + (tb!W89-500)/2000,
IF(tb!W89&lt;=2000,1.05 + (tb!W89-1000)/4000,
1.3 + (tb!W89-2000)/8000))))</f>
        <v>0</v>
      </c>
      <c r="X89" s="38">
        <f>IF(tb!X89&lt;=100,0,
IF(tb!X89&lt;=500,(tb!X89-100)/500,
IF(tb!X89&lt;=1000,0.8 + (tb!X89-500)/2000,
IF(tb!X89&lt;=2000,1.05 + (tb!X89-1000)/4000,
1.3 + (tb!X89-2000)/8000))))</f>
        <v>0</v>
      </c>
      <c r="Y89" s="38">
        <f>IF(tb!Y89&lt;=100,0,
IF(tb!Y89&lt;=500,(tb!Y89-100)/500,
IF(tb!Y89&lt;=1000,0.8 + (tb!Y89-500)/2000,
IF(tb!Y89&lt;=2000,1.05 + (tb!Y89-1000)/4000,
1.3 + (tb!Y89-2000)/8000))))</f>
        <v>0</v>
      </c>
      <c r="Z89" s="38">
        <f>IF(tb!Z89&lt;=100,0,
IF(tb!Z89&lt;=500,(tb!Z89-100)/500,
IF(tb!Z89&lt;=1000,0.8 + (tb!Z89-500)/2000,
IF(tb!Z89&lt;=2000,1.05 + (tb!Z89-1000)/4000,
1.3 + (tb!Z89-2000)/8000))))</f>
        <v>0</v>
      </c>
      <c r="AA89" s="38">
        <f>IF(tb!AA89&lt;=100,0,
IF(tb!AA89&lt;=500,(tb!AA89-100)/500,
IF(tb!AA89&lt;=1000,0.8 + (tb!AA89-500)/2000,
IF(tb!AA89&lt;=2000,1.05 + (tb!AA89-1000)/4000,
1.3 + (tb!AA89-2000)/8000))))</f>
        <v>0</v>
      </c>
      <c r="AB89" s="38">
        <f>IF(tb!AB89&lt;=100,0,
IF(tb!AB89&lt;=500,(tb!AB89-100)/500,
IF(tb!AB89&lt;=1000,0.8 + (tb!AB89-500)/2000,
IF(tb!AB89&lt;=2000,1.05 + (tb!AB89-1000)/4000,
1.3 + (tb!AB89-2000)/8000))))</f>
        <v>0</v>
      </c>
      <c r="AC89" s="38">
        <f>IF(tb!AC89&lt;=100,0,
IF(tb!AC89&lt;=500,(tb!AC89-100)/500,
IF(tb!AC89&lt;=1000,0.8 + (tb!AC89-500)/2000,
IF(tb!AC89&lt;=2000,1.05 + (tb!AC89-1000)/4000,
1.3 + (tb!AC89-2000)/8000))))</f>
        <v>0</v>
      </c>
      <c r="AD89" s="38">
        <f>IF(tb!AD89&lt;=100,0,
IF(tb!AD89&lt;=500,(tb!AD89-100)/500,
IF(tb!AD89&lt;=1000,0.8 + (tb!AD89-500)/2000,
IF(tb!AD89&lt;=2000,1.05 + (tb!AD89-1000)/4000,
1.3 + (tb!AD89-2000)/8000))))</f>
        <v>0</v>
      </c>
      <c r="AE89" s="38">
        <f>IF(tb!AE89&lt;=100,0,
IF(tb!AE89&lt;=500,(tb!AE89-100)/500,
IF(tb!AE89&lt;=1000,0.8 + (tb!AE89-500)/2000,
IF(tb!AE89&lt;=2000,1.05 + (tb!AE89-1000)/4000,
1.3 + (tb!AE89-2000)/8000))))</f>
        <v>0</v>
      </c>
    </row>
    <row r="90" spans="1:31" x14ac:dyDescent="0.25">
      <c r="A90" s="38">
        <f>IF(tb!A90&lt;=100,0,
IF(tb!A90&lt;=500,(tb!A90-100)/500,
IF(tb!A90&lt;=1000,0.8 + (tb!A90-500)/2000,
IF(tb!A90&lt;=2000,1.05 + (tb!A90-1000)/4000,
1.3 + (tb!A90-2000)/8000))))</f>
        <v>0</v>
      </c>
      <c r="B90" s="38">
        <f>IF(tb!B90&lt;=100,0,
IF(tb!B90&lt;=500,(tb!B90-100)/500,
IF(tb!B90&lt;=1000,0.8 + (tb!B90-500)/2000,
IF(tb!B90&lt;=2000,1.05 + (tb!B90-1000)/4000,
1.3 + (tb!B90-2000)/8000))))</f>
        <v>0</v>
      </c>
      <c r="C90" s="38">
        <f>IF(tb!C90&lt;=100,0,
IF(tb!C90&lt;=500,(tb!C90-100)/500,
IF(tb!C90&lt;=1000,0.8 + (tb!C90-500)/2000,
IF(tb!C90&lt;=2000,1.05 + (tb!C90-1000)/4000,
1.3 + (tb!C90-2000)/8000))))</f>
        <v>0</v>
      </c>
      <c r="D90" s="38">
        <f>IF(tb!D90&lt;=100,0,
IF(tb!D90&lt;=500,(tb!D90-100)/500,
IF(tb!D90&lt;=1000,0.8 + (tb!D90-500)/2000,
IF(tb!D90&lt;=2000,1.05 + (tb!D90-1000)/4000,
1.3 + (tb!D90-2000)/8000))))</f>
        <v>0</v>
      </c>
      <c r="E90" s="38">
        <f>IF(tb!E90&lt;=100,0,
IF(tb!E90&lt;=500,(tb!E90-100)/500,
IF(tb!E90&lt;=1000,0.8 + (tb!E90-500)/2000,
IF(tb!E90&lt;=2000,1.05 + (tb!E90-1000)/4000,
1.3 + (tb!E90-2000)/8000))))</f>
        <v>0</v>
      </c>
      <c r="F90" s="38">
        <f>IF(tb!F90&lt;=100,0,
IF(tb!F90&lt;=500,(tb!F90-100)/500,
IF(tb!F90&lt;=1000,0.8 + (tb!F90-500)/2000,
IF(tb!F90&lt;=2000,1.05 + (tb!F90-1000)/4000,
1.3 + (tb!F90-2000)/8000))))</f>
        <v>0</v>
      </c>
      <c r="G90" s="38">
        <f>IF(tb!G90&lt;=100,0,
IF(tb!G90&lt;=500,(tb!G90-100)/500,
IF(tb!G90&lt;=1000,0.8 + (tb!G90-500)/2000,
IF(tb!G90&lt;=2000,1.05 + (tb!G90-1000)/4000,
1.3 + (tb!G90-2000)/8000))))</f>
        <v>0</v>
      </c>
      <c r="H90" s="38">
        <f>IF(tb!H90&lt;=100,0,
IF(tb!H90&lt;=500,(tb!H90-100)/500,
IF(tb!H90&lt;=1000,0.8 + (tb!H90-500)/2000,
IF(tb!H90&lt;=2000,1.05 + (tb!H90-1000)/4000,
1.3 + (tb!H90-2000)/8000))))</f>
        <v>0</v>
      </c>
      <c r="I90" s="38">
        <f>IF(tb!I90&lt;=100,0,
IF(tb!I90&lt;=500,(tb!I90-100)/500,
IF(tb!I90&lt;=1000,0.8 + (tb!I90-500)/2000,
IF(tb!I90&lt;=2000,1.05 + (tb!I90-1000)/4000,
1.3 + (tb!I90-2000)/8000))))</f>
        <v>0</v>
      </c>
      <c r="J90" s="38">
        <f>IF(tb!J90&lt;=100,0,
IF(tb!J90&lt;=500,(tb!J90-100)/500,
IF(tb!J90&lt;=1000,0.8 + (tb!J90-500)/2000,
IF(tb!J90&lt;=2000,1.05 + (tb!J90-1000)/4000,
1.3 + (tb!J90-2000)/8000))))</f>
        <v>0</v>
      </c>
      <c r="K90" s="38">
        <f>IF(tb!K90&lt;=100,0,
IF(tb!K90&lt;=500,(tb!K90-100)/500,
IF(tb!K90&lt;=1000,0.8 + (tb!K90-500)/2000,
IF(tb!K90&lt;=2000,1.05 + (tb!K90-1000)/4000,
1.3 + (tb!K90-2000)/8000))))</f>
        <v>0</v>
      </c>
      <c r="L90" s="38">
        <f>IF(tb!L90&lt;=100,0,
IF(tb!L90&lt;=500,(tb!L90-100)/500,
IF(tb!L90&lt;=1000,0.8 + (tb!L90-500)/2000,
IF(tb!L90&lt;=2000,1.05 + (tb!L90-1000)/4000,
1.3 + (tb!L90-2000)/8000))))</f>
        <v>0</v>
      </c>
      <c r="M90" s="38">
        <f>IF(tb!M90&lt;=100,0,
IF(tb!M90&lt;=500,(tb!M90-100)/500,
IF(tb!M90&lt;=1000,0.8 + (tb!M90-500)/2000,
IF(tb!M90&lt;=2000,1.05 + (tb!M90-1000)/4000,
1.3 + (tb!M90-2000)/8000))))</f>
        <v>0</v>
      </c>
      <c r="N90" s="38">
        <f>IF(tb!N90&lt;=100,0,
IF(tb!N90&lt;=500,(tb!N90-100)/500,
IF(tb!N90&lt;=1000,0.8 + (tb!N90-500)/2000,
IF(tb!N90&lt;=2000,1.05 + (tb!N90-1000)/4000,
1.3 + (tb!N90-2000)/8000))))</f>
        <v>0</v>
      </c>
      <c r="O90" s="38">
        <f>IF(tb!O90&lt;=100,0,
IF(tb!O90&lt;=500,(tb!O90-100)/500,
IF(tb!O90&lt;=1000,0.8 + (tb!O90-500)/2000,
IF(tb!O90&lt;=2000,1.05 + (tb!O90-1000)/4000,
1.3 + (tb!O90-2000)/8000))))</f>
        <v>0</v>
      </c>
      <c r="P90" s="38"/>
      <c r="Q90" s="38">
        <f>IF(tb!Q90&lt;=100,0,
IF(tb!Q90&lt;=500,(tb!Q90-100)/500,
IF(tb!Q90&lt;=1000,0.8 + (tb!Q90-500)/2000,
IF(tb!Q90&lt;=2000,1.05 + (tb!Q90-1000)/4000,
1.3 + (tb!Q90-2000)/8000))))</f>
        <v>0</v>
      </c>
      <c r="R90" s="38">
        <f>IF(tb!R90&lt;=100,0,
IF(tb!R90&lt;=500,(tb!R90-100)/500,
IF(tb!R90&lt;=1000,0.8 + (tb!R90-500)/2000,
IF(tb!R90&lt;=2000,1.05 + (tb!R90-1000)/4000,
1.3 + (tb!R90-2000)/8000))))</f>
        <v>0</v>
      </c>
      <c r="S90" s="38">
        <f>IF(tb!S90&lt;=100,0,
IF(tb!S90&lt;=500,(tb!S90-100)/500,
IF(tb!S90&lt;=1000,0.8 + (tb!S90-500)/2000,
IF(tb!S90&lt;=2000,1.05 + (tb!S90-1000)/4000,
1.3 + (tb!S90-2000)/8000))))</f>
        <v>0</v>
      </c>
      <c r="T90" s="38">
        <f>IF(tb!T90&lt;=100,0,
IF(tb!T90&lt;=500,(tb!T90-100)/500,
IF(tb!T90&lt;=1000,0.8 + (tb!T90-500)/2000,
IF(tb!T90&lt;=2000,1.05 + (tb!T90-1000)/4000,
1.3 + (tb!T90-2000)/8000))))</f>
        <v>0</v>
      </c>
      <c r="U90" s="38">
        <f>IF(tb!U90&lt;=100,0,
IF(tb!U90&lt;=500,(tb!U90-100)/500,
IF(tb!U90&lt;=1000,0.8 + (tb!U90-500)/2000,
IF(tb!U90&lt;=2000,1.05 + (tb!U90-1000)/4000,
1.3 + (tb!U90-2000)/8000))))</f>
        <v>0</v>
      </c>
      <c r="V90" s="38">
        <f>IF(tb!V90&lt;=100,0,
IF(tb!V90&lt;=500,(tb!V90-100)/500,
IF(tb!V90&lt;=1000,0.8 + (tb!V90-500)/2000,
IF(tb!V90&lt;=2000,1.05 + (tb!V90-1000)/4000,
1.3 + (tb!V90-2000)/8000))))</f>
        <v>0</v>
      </c>
      <c r="W90" s="38">
        <f>IF(tb!W90&lt;=100,0,
IF(tb!W90&lt;=500,(tb!W90-100)/500,
IF(tb!W90&lt;=1000,0.8 + (tb!W90-500)/2000,
IF(tb!W90&lt;=2000,1.05 + (tb!W90-1000)/4000,
1.3 + (tb!W90-2000)/8000))))</f>
        <v>0</v>
      </c>
      <c r="X90" s="38">
        <f>IF(tb!X90&lt;=100,0,
IF(tb!X90&lt;=500,(tb!X90-100)/500,
IF(tb!X90&lt;=1000,0.8 + (tb!X90-500)/2000,
IF(tb!X90&lt;=2000,1.05 + (tb!X90-1000)/4000,
1.3 + (tb!X90-2000)/8000))))</f>
        <v>0</v>
      </c>
      <c r="Y90" s="38">
        <f>IF(tb!Y90&lt;=100,0,
IF(tb!Y90&lt;=500,(tb!Y90-100)/500,
IF(tb!Y90&lt;=1000,0.8 + (tb!Y90-500)/2000,
IF(tb!Y90&lt;=2000,1.05 + (tb!Y90-1000)/4000,
1.3 + (tb!Y90-2000)/8000))))</f>
        <v>0</v>
      </c>
      <c r="Z90" s="38">
        <f>IF(tb!Z90&lt;=100,0,
IF(tb!Z90&lt;=500,(tb!Z90-100)/500,
IF(tb!Z90&lt;=1000,0.8 + (tb!Z90-500)/2000,
IF(tb!Z90&lt;=2000,1.05 + (tb!Z90-1000)/4000,
1.3 + (tb!Z90-2000)/8000))))</f>
        <v>0</v>
      </c>
      <c r="AA90" s="38">
        <f>IF(tb!AA90&lt;=100,0,
IF(tb!AA90&lt;=500,(tb!AA90-100)/500,
IF(tb!AA90&lt;=1000,0.8 + (tb!AA90-500)/2000,
IF(tb!AA90&lt;=2000,1.05 + (tb!AA90-1000)/4000,
1.3 + (tb!AA90-2000)/8000))))</f>
        <v>0</v>
      </c>
      <c r="AB90" s="38">
        <f>IF(tb!AB90&lt;=100,0,
IF(tb!AB90&lt;=500,(tb!AB90-100)/500,
IF(tb!AB90&lt;=1000,0.8 + (tb!AB90-500)/2000,
IF(tb!AB90&lt;=2000,1.05 + (tb!AB90-1000)/4000,
1.3 + (tb!AB90-2000)/8000))))</f>
        <v>0</v>
      </c>
      <c r="AC90" s="38">
        <f>IF(tb!AC90&lt;=100,0,
IF(tb!AC90&lt;=500,(tb!AC90-100)/500,
IF(tb!AC90&lt;=1000,0.8 + (tb!AC90-500)/2000,
IF(tb!AC90&lt;=2000,1.05 + (tb!AC90-1000)/4000,
1.3 + (tb!AC90-2000)/8000))))</f>
        <v>0</v>
      </c>
      <c r="AD90" s="38">
        <f>IF(tb!AD90&lt;=100,0,
IF(tb!AD90&lt;=500,(tb!AD90-100)/500,
IF(tb!AD90&lt;=1000,0.8 + (tb!AD90-500)/2000,
IF(tb!AD90&lt;=2000,1.05 + (tb!AD90-1000)/4000,
1.3 + (tb!AD90-2000)/8000))))</f>
        <v>0</v>
      </c>
      <c r="AE90" s="38">
        <f>IF(tb!AE90&lt;=100,0,
IF(tb!AE90&lt;=500,(tb!AE90-100)/500,
IF(tb!AE90&lt;=1000,0.8 + (tb!AE90-500)/2000,
IF(tb!AE90&lt;=2000,1.05 + (tb!AE90-1000)/4000,
1.3 + (tb!AE90-2000)/8000))))</f>
        <v>0</v>
      </c>
    </row>
    <row r="91" spans="1:31" x14ac:dyDescent="0.25">
      <c r="A91" s="38">
        <f>IF(tb!A91&lt;=100,0,
IF(tb!A91&lt;=500,(tb!A91-100)/500,
IF(tb!A91&lt;=1000,0.8 + (tb!A91-500)/2000,
IF(tb!A91&lt;=2000,1.05 + (tb!A91-1000)/4000,
1.3 + (tb!A91-2000)/8000))))</f>
        <v>0</v>
      </c>
      <c r="B91" s="38">
        <f>IF(tb!B91&lt;=100,0,
IF(tb!B91&lt;=500,(tb!B91-100)/500,
IF(tb!B91&lt;=1000,0.8 + (tb!B91-500)/2000,
IF(tb!B91&lt;=2000,1.05 + (tb!B91-1000)/4000,
1.3 + (tb!B91-2000)/8000))))</f>
        <v>0</v>
      </c>
      <c r="C91" s="38">
        <f>IF(tb!C91&lt;=100,0,
IF(tb!C91&lt;=500,(tb!C91-100)/500,
IF(tb!C91&lt;=1000,0.8 + (tb!C91-500)/2000,
IF(tb!C91&lt;=2000,1.05 + (tb!C91-1000)/4000,
1.3 + (tb!C91-2000)/8000))))</f>
        <v>0</v>
      </c>
      <c r="D91" s="38">
        <f>IF(tb!D91&lt;=100,0,
IF(tb!D91&lt;=500,(tb!D91-100)/500,
IF(tb!D91&lt;=1000,0.8 + (tb!D91-500)/2000,
IF(tb!D91&lt;=2000,1.05 + (tb!D91-1000)/4000,
1.3 + (tb!D91-2000)/8000))))</f>
        <v>0</v>
      </c>
      <c r="E91" s="38">
        <f>IF(tb!E91&lt;=100,0,
IF(tb!E91&lt;=500,(tb!E91-100)/500,
IF(tb!E91&lt;=1000,0.8 + (tb!E91-500)/2000,
IF(tb!E91&lt;=2000,1.05 + (tb!E91-1000)/4000,
1.3 + (tb!E91-2000)/8000))))</f>
        <v>0</v>
      </c>
      <c r="F91" s="38">
        <f>IF(tb!F91&lt;=100,0,
IF(tb!F91&lt;=500,(tb!F91-100)/500,
IF(tb!F91&lt;=1000,0.8 + (tb!F91-500)/2000,
IF(tb!F91&lt;=2000,1.05 + (tb!F91-1000)/4000,
1.3 + (tb!F91-2000)/8000))))</f>
        <v>0</v>
      </c>
      <c r="G91" s="38">
        <f>IF(tb!G91&lt;=100,0,
IF(tb!G91&lt;=500,(tb!G91-100)/500,
IF(tb!G91&lt;=1000,0.8 + (tb!G91-500)/2000,
IF(tb!G91&lt;=2000,1.05 + (tb!G91-1000)/4000,
1.3 + (tb!G91-2000)/8000))))</f>
        <v>0</v>
      </c>
      <c r="H91" s="38">
        <f>IF(tb!H91&lt;=100,0,
IF(tb!H91&lt;=500,(tb!H91-100)/500,
IF(tb!H91&lt;=1000,0.8 + (tb!H91-500)/2000,
IF(tb!H91&lt;=2000,1.05 + (tb!H91-1000)/4000,
1.3 + (tb!H91-2000)/8000))))</f>
        <v>0</v>
      </c>
      <c r="I91" s="38">
        <f>IF(tb!I91&lt;=100,0,
IF(tb!I91&lt;=500,(tb!I91-100)/500,
IF(tb!I91&lt;=1000,0.8 + (tb!I91-500)/2000,
IF(tb!I91&lt;=2000,1.05 + (tb!I91-1000)/4000,
1.3 + (tb!I91-2000)/8000))))</f>
        <v>0</v>
      </c>
      <c r="J91" s="38">
        <f>IF(tb!J91&lt;=100,0,
IF(tb!J91&lt;=500,(tb!J91-100)/500,
IF(tb!J91&lt;=1000,0.8 + (tb!J91-500)/2000,
IF(tb!J91&lt;=2000,1.05 + (tb!J91-1000)/4000,
1.3 + (tb!J91-2000)/8000))))</f>
        <v>0</v>
      </c>
      <c r="K91" s="38">
        <f>IF(tb!K91&lt;=100,0,
IF(tb!K91&lt;=500,(tb!K91-100)/500,
IF(tb!K91&lt;=1000,0.8 + (tb!K91-500)/2000,
IF(tb!K91&lt;=2000,1.05 + (tb!K91-1000)/4000,
1.3 + (tb!K91-2000)/8000))))</f>
        <v>0</v>
      </c>
      <c r="L91" s="38">
        <f>IF(tb!L91&lt;=100,0,
IF(tb!L91&lt;=500,(tb!L91-100)/500,
IF(tb!L91&lt;=1000,0.8 + (tb!L91-500)/2000,
IF(tb!L91&lt;=2000,1.05 + (tb!L91-1000)/4000,
1.3 + (tb!L91-2000)/8000))))</f>
        <v>0</v>
      </c>
      <c r="M91" s="38">
        <f>IF(tb!M91&lt;=100,0,
IF(tb!M91&lt;=500,(tb!M91-100)/500,
IF(tb!M91&lt;=1000,0.8 + (tb!M91-500)/2000,
IF(tb!M91&lt;=2000,1.05 + (tb!M91-1000)/4000,
1.3 + (tb!M91-2000)/8000))))</f>
        <v>0</v>
      </c>
      <c r="N91" s="38">
        <f>IF(tb!N91&lt;=100,0,
IF(tb!N91&lt;=500,(tb!N91-100)/500,
IF(tb!N91&lt;=1000,0.8 + (tb!N91-500)/2000,
IF(tb!N91&lt;=2000,1.05 + (tb!N91-1000)/4000,
1.3 + (tb!N91-2000)/8000))))</f>
        <v>0</v>
      </c>
      <c r="O91" s="38">
        <f>IF(tb!O91&lt;=100,0,
IF(tb!O91&lt;=500,(tb!O91-100)/500,
IF(tb!O91&lt;=1000,0.8 + (tb!O91-500)/2000,
IF(tb!O91&lt;=2000,1.05 + (tb!O91-1000)/4000,
1.3 + (tb!O91-2000)/8000))))</f>
        <v>0</v>
      </c>
      <c r="P91" s="38"/>
      <c r="Q91" s="38">
        <f>IF(tb!Q91&lt;=100,0,
IF(tb!Q91&lt;=500,(tb!Q91-100)/500,
IF(tb!Q91&lt;=1000,0.8 + (tb!Q91-500)/2000,
IF(tb!Q91&lt;=2000,1.05 + (tb!Q91-1000)/4000,
1.3 + (tb!Q91-2000)/8000))))</f>
        <v>0</v>
      </c>
      <c r="R91" s="38">
        <f>IF(tb!R91&lt;=100,0,
IF(tb!R91&lt;=500,(tb!R91-100)/500,
IF(tb!R91&lt;=1000,0.8 + (tb!R91-500)/2000,
IF(tb!R91&lt;=2000,1.05 + (tb!R91-1000)/4000,
1.3 + (tb!R91-2000)/8000))))</f>
        <v>0</v>
      </c>
      <c r="S91" s="38">
        <f>IF(tb!S91&lt;=100,0,
IF(tb!S91&lt;=500,(tb!S91-100)/500,
IF(tb!S91&lt;=1000,0.8 + (tb!S91-500)/2000,
IF(tb!S91&lt;=2000,1.05 + (tb!S91-1000)/4000,
1.3 + (tb!S91-2000)/8000))))</f>
        <v>0</v>
      </c>
      <c r="T91" s="38">
        <f>IF(tb!T91&lt;=100,0,
IF(tb!T91&lt;=500,(tb!T91-100)/500,
IF(tb!T91&lt;=1000,0.8 + (tb!T91-500)/2000,
IF(tb!T91&lt;=2000,1.05 + (tb!T91-1000)/4000,
1.3 + (tb!T91-2000)/8000))))</f>
        <v>0</v>
      </c>
      <c r="U91" s="38">
        <f>IF(tb!U91&lt;=100,0,
IF(tb!U91&lt;=500,(tb!U91-100)/500,
IF(tb!U91&lt;=1000,0.8 + (tb!U91-500)/2000,
IF(tb!U91&lt;=2000,1.05 + (tb!U91-1000)/4000,
1.3 + (tb!U91-2000)/8000))))</f>
        <v>0</v>
      </c>
      <c r="V91" s="38">
        <f>IF(tb!V91&lt;=100,0,
IF(tb!V91&lt;=500,(tb!V91-100)/500,
IF(tb!V91&lt;=1000,0.8 + (tb!V91-500)/2000,
IF(tb!V91&lt;=2000,1.05 + (tb!V91-1000)/4000,
1.3 + (tb!V91-2000)/8000))))</f>
        <v>0</v>
      </c>
      <c r="W91" s="38">
        <f>IF(tb!W91&lt;=100,0,
IF(tb!W91&lt;=500,(tb!W91-100)/500,
IF(tb!W91&lt;=1000,0.8 + (tb!W91-500)/2000,
IF(tb!W91&lt;=2000,1.05 + (tb!W91-1000)/4000,
1.3 + (tb!W91-2000)/8000))))</f>
        <v>0</v>
      </c>
      <c r="X91" s="38">
        <f>IF(tb!X91&lt;=100,0,
IF(tb!X91&lt;=500,(tb!X91-100)/500,
IF(tb!X91&lt;=1000,0.8 + (tb!X91-500)/2000,
IF(tb!X91&lt;=2000,1.05 + (tb!X91-1000)/4000,
1.3 + (tb!X91-2000)/8000))))</f>
        <v>0</v>
      </c>
      <c r="Y91" s="38">
        <f>IF(tb!Y91&lt;=100,0,
IF(tb!Y91&lt;=500,(tb!Y91-100)/500,
IF(tb!Y91&lt;=1000,0.8 + (tb!Y91-500)/2000,
IF(tb!Y91&lt;=2000,1.05 + (tb!Y91-1000)/4000,
1.3 + (tb!Y91-2000)/8000))))</f>
        <v>0</v>
      </c>
      <c r="Z91" s="38">
        <f>IF(tb!Z91&lt;=100,0,
IF(tb!Z91&lt;=500,(tb!Z91-100)/500,
IF(tb!Z91&lt;=1000,0.8 + (tb!Z91-500)/2000,
IF(tb!Z91&lt;=2000,1.05 + (tb!Z91-1000)/4000,
1.3 + (tb!Z91-2000)/8000))))</f>
        <v>0</v>
      </c>
      <c r="AA91" s="38">
        <f>IF(tb!AA91&lt;=100,0,
IF(tb!AA91&lt;=500,(tb!AA91-100)/500,
IF(tb!AA91&lt;=1000,0.8 + (tb!AA91-500)/2000,
IF(tb!AA91&lt;=2000,1.05 + (tb!AA91-1000)/4000,
1.3 + (tb!AA91-2000)/8000))))</f>
        <v>0</v>
      </c>
      <c r="AB91" s="38">
        <f>IF(tb!AB91&lt;=100,0,
IF(tb!AB91&lt;=500,(tb!AB91-100)/500,
IF(tb!AB91&lt;=1000,0.8 + (tb!AB91-500)/2000,
IF(tb!AB91&lt;=2000,1.05 + (tb!AB91-1000)/4000,
1.3 + (tb!AB91-2000)/8000))))</f>
        <v>0</v>
      </c>
      <c r="AC91" s="38">
        <f>IF(tb!AC91&lt;=100,0,
IF(tb!AC91&lt;=500,(tb!AC91-100)/500,
IF(tb!AC91&lt;=1000,0.8 + (tb!AC91-500)/2000,
IF(tb!AC91&lt;=2000,1.05 + (tb!AC91-1000)/4000,
1.3 + (tb!AC91-2000)/8000))))</f>
        <v>0</v>
      </c>
      <c r="AD91" s="38">
        <f>IF(tb!AD91&lt;=100,0,
IF(tb!AD91&lt;=500,(tb!AD91-100)/500,
IF(tb!AD91&lt;=1000,0.8 + (tb!AD91-500)/2000,
IF(tb!AD91&lt;=2000,1.05 + (tb!AD91-1000)/4000,
1.3 + (tb!AD91-2000)/8000))))</f>
        <v>0</v>
      </c>
      <c r="AE91" s="38">
        <f>IF(tb!AE91&lt;=100,0,
IF(tb!AE91&lt;=500,(tb!AE91-100)/500,
IF(tb!AE91&lt;=1000,0.8 + (tb!AE91-500)/2000,
IF(tb!AE91&lt;=2000,1.05 + (tb!AE91-1000)/4000,
1.3 + (tb!AE91-2000)/8000))))</f>
        <v>0</v>
      </c>
    </row>
    <row r="92" spans="1:31" x14ac:dyDescent="0.25">
      <c r="A92" s="38">
        <f>IF(tb!A92&lt;=100,0,
IF(tb!A92&lt;=500,(tb!A92-100)/500,
IF(tb!A92&lt;=1000,0.8 + (tb!A92-500)/2000,
IF(tb!A92&lt;=2000,1.05 + (tb!A92-1000)/4000,
1.3 + (tb!A92-2000)/8000))))</f>
        <v>0</v>
      </c>
      <c r="B92" s="38">
        <f>IF(tb!B92&lt;=100,0,
IF(tb!B92&lt;=500,(tb!B92-100)/500,
IF(tb!B92&lt;=1000,0.8 + (tb!B92-500)/2000,
IF(tb!B92&lt;=2000,1.05 + (tb!B92-1000)/4000,
1.3 + (tb!B92-2000)/8000))))</f>
        <v>0</v>
      </c>
      <c r="C92" s="38">
        <f>IF(tb!C92&lt;=100,0,
IF(tb!C92&lt;=500,(tb!C92-100)/500,
IF(tb!C92&lt;=1000,0.8 + (tb!C92-500)/2000,
IF(tb!C92&lt;=2000,1.05 + (tb!C92-1000)/4000,
1.3 + (tb!C92-2000)/8000))))</f>
        <v>0</v>
      </c>
      <c r="D92" s="38">
        <f>IF(tb!D92&lt;=100,0,
IF(tb!D92&lt;=500,(tb!D92-100)/500,
IF(tb!D92&lt;=1000,0.8 + (tb!D92-500)/2000,
IF(tb!D92&lt;=2000,1.05 + (tb!D92-1000)/4000,
1.3 + (tb!D92-2000)/8000))))</f>
        <v>0</v>
      </c>
      <c r="E92" s="38">
        <f>IF(tb!E92&lt;=100,0,
IF(tb!E92&lt;=500,(tb!E92-100)/500,
IF(tb!E92&lt;=1000,0.8 + (tb!E92-500)/2000,
IF(tb!E92&lt;=2000,1.05 + (tb!E92-1000)/4000,
1.3 + (tb!E92-2000)/8000))))</f>
        <v>0</v>
      </c>
      <c r="F92" s="38">
        <f>IF(tb!F92&lt;=100,0,
IF(tb!F92&lt;=500,(tb!F92-100)/500,
IF(tb!F92&lt;=1000,0.8 + (tb!F92-500)/2000,
IF(tb!F92&lt;=2000,1.05 + (tb!F92-1000)/4000,
1.3 + (tb!F92-2000)/8000))))</f>
        <v>0</v>
      </c>
      <c r="G92" s="38">
        <f>IF(tb!G92&lt;=100,0,
IF(tb!G92&lt;=500,(tb!G92-100)/500,
IF(tb!G92&lt;=1000,0.8 + (tb!G92-500)/2000,
IF(tb!G92&lt;=2000,1.05 + (tb!G92-1000)/4000,
1.3 + (tb!G92-2000)/8000))))</f>
        <v>0</v>
      </c>
      <c r="H92" s="38">
        <f>IF(tb!H92&lt;=100,0,
IF(tb!H92&lt;=500,(tb!H92-100)/500,
IF(tb!H92&lt;=1000,0.8 + (tb!H92-500)/2000,
IF(tb!H92&lt;=2000,1.05 + (tb!H92-1000)/4000,
1.3 + (tb!H92-2000)/8000))))</f>
        <v>0</v>
      </c>
      <c r="I92" s="38">
        <f>IF(tb!I92&lt;=100,0,
IF(tb!I92&lt;=500,(tb!I92-100)/500,
IF(tb!I92&lt;=1000,0.8 + (tb!I92-500)/2000,
IF(tb!I92&lt;=2000,1.05 + (tb!I92-1000)/4000,
1.3 + (tb!I92-2000)/8000))))</f>
        <v>0</v>
      </c>
      <c r="J92" s="38">
        <f>IF(tb!J92&lt;=100,0,
IF(tb!J92&lt;=500,(tb!J92-100)/500,
IF(tb!J92&lt;=1000,0.8 + (tb!J92-500)/2000,
IF(tb!J92&lt;=2000,1.05 + (tb!J92-1000)/4000,
1.3 + (tb!J92-2000)/8000))))</f>
        <v>0</v>
      </c>
      <c r="K92" s="38">
        <f>IF(tb!K92&lt;=100,0,
IF(tb!K92&lt;=500,(tb!K92-100)/500,
IF(tb!K92&lt;=1000,0.8 + (tb!K92-500)/2000,
IF(tb!K92&lt;=2000,1.05 + (tb!K92-1000)/4000,
1.3 + (tb!K92-2000)/8000))))</f>
        <v>0</v>
      </c>
      <c r="L92" s="38">
        <f>IF(tb!L92&lt;=100,0,
IF(tb!L92&lt;=500,(tb!L92-100)/500,
IF(tb!L92&lt;=1000,0.8 + (tb!L92-500)/2000,
IF(tb!L92&lt;=2000,1.05 + (tb!L92-1000)/4000,
1.3 + (tb!L92-2000)/8000))))</f>
        <v>0</v>
      </c>
      <c r="M92" s="38">
        <f>IF(tb!M92&lt;=100,0,
IF(tb!M92&lt;=500,(tb!M92-100)/500,
IF(tb!M92&lt;=1000,0.8 + (tb!M92-500)/2000,
IF(tb!M92&lt;=2000,1.05 + (tb!M92-1000)/4000,
1.3 + (tb!M92-2000)/8000))))</f>
        <v>0</v>
      </c>
      <c r="N92" s="38">
        <f>IF(tb!N92&lt;=100,0,
IF(tb!N92&lt;=500,(tb!N92-100)/500,
IF(tb!N92&lt;=1000,0.8 + (tb!N92-500)/2000,
IF(tb!N92&lt;=2000,1.05 + (tb!N92-1000)/4000,
1.3 + (tb!N92-2000)/8000))))</f>
        <v>0</v>
      </c>
      <c r="O92" s="38">
        <f>IF(tb!O92&lt;=100,0,
IF(tb!O92&lt;=500,(tb!O92-100)/500,
IF(tb!O92&lt;=1000,0.8 + (tb!O92-500)/2000,
IF(tb!O92&lt;=2000,1.05 + (tb!O92-1000)/4000,
1.3 + (tb!O92-2000)/8000))))</f>
        <v>0</v>
      </c>
      <c r="P92" s="38"/>
      <c r="Q92" s="38">
        <f>IF(tb!Q92&lt;=100,0,
IF(tb!Q92&lt;=500,(tb!Q92-100)/500,
IF(tb!Q92&lt;=1000,0.8 + (tb!Q92-500)/2000,
IF(tb!Q92&lt;=2000,1.05 + (tb!Q92-1000)/4000,
1.3 + (tb!Q92-2000)/8000))))</f>
        <v>0</v>
      </c>
      <c r="R92" s="38">
        <f>IF(tb!R92&lt;=100,0,
IF(tb!R92&lt;=500,(tb!R92-100)/500,
IF(tb!R92&lt;=1000,0.8 + (tb!R92-500)/2000,
IF(tb!R92&lt;=2000,1.05 + (tb!R92-1000)/4000,
1.3 + (tb!R92-2000)/8000))))</f>
        <v>0</v>
      </c>
      <c r="S92" s="38">
        <f>IF(tb!S92&lt;=100,0,
IF(tb!S92&lt;=500,(tb!S92-100)/500,
IF(tb!S92&lt;=1000,0.8 + (tb!S92-500)/2000,
IF(tb!S92&lt;=2000,1.05 + (tb!S92-1000)/4000,
1.3 + (tb!S92-2000)/8000))))</f>
        <v>0</v>
      </c>
      <c r="T92" s="38">
        <f>IF(tb!T92&lt;=100,0,
IF(tb!T92&lt;=500,(tb!T92-100)/500,
IF(tb!T92&lt;=1000,0.8 + (tb!T92-500)/2000,
IF(tb!T92&lt;=2000,1.05 + (tb!T92-1000)/4000,
1.3 + (tb!T92-2000)/8000))))</f>
        <v>0</v>
      </c>
      <c r="U92" s="38">
        <f>IF(tb!U92&lt;=100,0,
IF(tb!U92&lt;=500,(tb!U92-100)/500,
IF(tb!U92&lt;=1000,0.8 + (tb!U92-500)/2000,
IF(tb!U92&lt;=2000,1.05 + (tb!U92-1000)/4000,
1.3 + (tb!U92-2000)/8000))))</f>
        <v>0</v>
      </c>
      <c r="V92" s="38">
        <f>IF(tb!V92&lt;=100,0,
IF(tb!V92&lt;=500,(tb!V92-100)/500,
IF(tb!V92&lt;=1000,0.8 + (tb!V92-500)/2000,
IF(tb!V92&lt;=2000,1.05 + (tb!V92-1000)/4000,
1.3 + (tb!V92-2000)/8000))))</f>
        <v>0</v>
      </c>
      <c r="W92" s="38">
        <f>IF(tb!W92&lt;=100,0,
IF(tb!W92&lt;=500,(tb!W92-100)/500,
IF(tb!W92&lt;=1000,0.8 + (tb!W92-500)/2000,
IF(tb!W92&lt;=2000,1.05 + (tb!W92-1000)/4000,
1.3 + (tb!W92-2000)/8000))))</f>
        <v>0</v>
      </c>
      <c r="X92" s="38">
        <f>IF(tb!X92&lt;=100,0,
IF(tb!X92&lt;=500,(tb!X92-100)/500,
IF(tb!X92&lt;=1000,0.8 + (tb!X92-500)/2000,
IF(tb!X92&lt;=2000,1.05 + (tb!X92-1000)/4000,
1.3 + (tb!X92-2000)/8000))))</f>
        <v>0</v>
      </c>
      <c r="Y92" s="38">
        <f>IF(tb!Y92&lt;=100,0,
IF(tb!Y92&lt;=500,(tb!Y92-100)/500,
IF(tb!Y92&lt;=1000,0.8 + (tb!Y92-500)/2000,
IF(tb!Y92&lt;=2000,1.05 + (tb!Y92-1000)/4000,
1.3 + (tb!Y92-2000)/8000))))</f>
        <v>0</v>
      </c>
      <c r="Z92" s="38">
        <f>IF(tb!Z92&lt;=100,0,
IF(tb!Z92&lt;=500,(tb!Z92-100)/500,
IF(tb!Z92&lt;=1000,0.8 + (tb!Z92-500)/2000,
IF(tb!Z92&lt;=2000,1.05 + (tb!Z92-1000)/4000,
1.3 + (tb!Z92-2000)/8000))))</f>
        <v>0</v>
      </c>
      <c r="AA92" s="38">
        <f>IF(tb!AA92&lt;=100,0,
IF(tb!AA92&lt;=500,(tb!AA92-100)/500,
IF(tb!AA92&lt;=1000,0.8 + (tb!AA92-500)/2000,
IF(tb!AA92&lt;=2000,1.05 + (tb!AA92-1000)/4000,
1.3 + (tb!AA92-2000)/8000))))</f>
        <v>0</v>
      </c>
      <c r="AB92" s="38">
        <f>IF(tb!AB92&lt;=100,0,
IF(tb!AB92&lt;=500,(tb!AB92-100)/500,
IF(tb!AB92&lt;=1000,0.8 + (tb!AB92-500)/2000,
IF(tb!AB92&lt;=2000,1.05 + (tb!AB92-1000)/4000,
1.3 + (tb!AB92-2000)/8000))))</f>
        <v>0</v>
      </c>
      <c r="AC92" s="38">
        <f>IF(tb!AC92&lt;=100,0,
IF(tb!AC92&lt;=500,(tb!AC92-100)/500,
IF(tb!AC92&lt;=1000,0.8 + (tb!AC92-500)/2000,
IF(tb!AC92&lt;=2000,1.05 + (tb!AC92-1000)/4000,
1.3 + (tb!AC92-2000)/8000))))</f>
        <v>0</v>
      </c>
      <c r="AD92" s="38">
        <f>IF(tb!AD92&lt;=100,0,
IF(tb!AD92&lt;=500,(tb!AD92-100)/500,
IF(tb!AD92&lt;=1000,0.8 + (tb!AD92-500)/2000,
IF(tb!AD92&lt;=2000,1.05 + (tb!AD92-1000)/4000,
1.3 + (tb!AD92-2000)/8000))))</f>
        <v>0</v>
      </c>
      <c r="AE92" s="38">
        <f>IF(tb!AE92&lt;=100,0,
IF(tb!AE92&lt;=500,(tb!AE92-100)/500,
IF(tb!AE92&lt;=1000,0.8 + (tb!AE92-500)/2000,
IF(tb!AE92&lt;=2000,1.05 + (tb!AE92-1000)/4000,
1.3 + (tb!AE92-2000)/8000))))</f>
        <v>0</v>
      </c>
    </row>
    <row r="93" spans="1:31" x14ac:dyDescent="0.25">
      <c r="A93" s="38">
        <f>IF(tb!A93&lt;=100,0,
IF(tb!A93&lt;=500,(tb!A93-100)/500,
IF(tb!A93&lt;=1000,0.8 + (tb!A93-500)/2000,
IF(tb!A93&lt;=2000,1.05 + (tb!A93-1000)/4000,
1.3 + (tb!A93-2000)/8000))))</f>
        <v>0</v>
      </c>
      <c r="B93" s="38">
        <f>IF(tb!B93&lt;=100,0,
IF(tb!B93&lt;=500,(tb!B93-100)/500,
IF(tb!B93&lt;=1000,0.8 + (tb!B93-500)/2000,
IF(tb!B93&lt;=2000,1.05 + (tb!B93-1000)/4000,
1.3 + (tb!B93-2000)/8000))))</f>
        <v>0</v>
      </c>
      <c r="C93" s="38">
        <f>IF(tb!C93&lt;=100,0,
IF(tb!C93&lt;=500,(tb!C93-100)/500,
IF(tb!C93&lt;=1000,0.8 + (tb!C93-500)/2000,
IF(tb!C93&lt;=2000,1.05 + (tb!C93-1000)/4000,
1.3 + (tb!C93-2000)/8000))))</f>
        <v>0</v>
      </c>
      <c r="D93" s="38">
        <f>IF(tb!D93&lt;=100,0,
IF(tb!D93&lt;=500,(tb!D93-100)/500,
IF(tb!D93&lt;=1000,0.8 + (tb!D93-500)/2000,
IF(tb!D93&lt;=2000,1.05 + (tb!D93-1000)/4000,
1.3 + (tb!D93-2000)/8000))))</f>
        <v>0</v>
      </c>
      <c r="E93" s="38">
        <f>IF(tb!E93&lt;=100,0,
IF(tb!E93&lt;=500,(tb!E93-100)/500,
IF(tb!E93&lt;=1000,0.8 + (tb!E93-500)/2000,
IF(tb!E93&lt;=2000,1.05 + (tb!E93-1000)/4000,
1.3 + (tb!E93-2000)/8000))))</f>
        <v>0</v>
      </c>
      <c r="F93" s="38">
        <f>IF(tb!F93&lt;=100,0,
IF(tb!F93&lt;=500,(tb!F93-100)/500,
IF(tb!F93&lt;=1000,0.8 + (tb!F93-500)/2000,
IF(tb!F93&lt;=2000,1.05 + (tb!F93-1000)/4000,
1.3 + (tb!F93-2000)/8000))))</f>
        <v>0</v>
      </c>
      <c r="G93" s="38">
        <f>IF(tb!G93&lt;=100,0,
IF(tb!G93&lt;=500,(tb!G93-100)/500,
IF(tb!G93&lt;=1000,0.8 + (tb!G93-500)/2000,
IF(tb!G93&lt;=2000,1.05 + (tb!G93-1000)/4000,
1.3 + (tb!G93-2000)/8000))))</f>
        <v>0</v>
      </c>
      <c r="H93" s="38">
        <f>IF(tb!H93&lt;=100,0,
IF(tb!H93&lt;=500,(tb!H93-100)/500,
IF(tb!H93&lt;=1000,0.8 + (tb!H93-500)/2000,
IF(tb!H93&lt;=2000,1.05 + (tb!H93-1000)/4000,
1.3 + (tb!H93-2000)/8000))))</f>
        <v>0</v>
      </c>
      <c r="I93" s="38">
        <f>IF(tb!I93&lt;=100,0,
IF(tb!I93&lt;=500,(tb!I93-100)/500,
IF(tb!I93&lt;=1000,0.8 + (tb!I93-500)/2000,
IF(tb!I93&lt;=2000,1.05 + (tb!I93-1000)/4000,
1.3 + (tb!I93-2000)/8000))))</f>
        <v>0</v>
      </c>
      <c r="J93" s="38">
        <f>IF(tb!J93&lt;=100,0,
IF(tb!J93&lt;=500,(tb!J93-100)/500,
IF(tb!J93&lt;=1000,0.8 + (tb!J93-500)/2000,
IF(tb!J93&lt;=2000,1.05 + (tb!J93-1000)/4000,
1.3 + (tb!J93-2000)/8000))))</f>
        <v>0</v>
      </c>
      <c r="K93" s="38">
        <f>IF(tb!K93&lt;=100,0,
IF(tb!K93&lt;=500,(tb!K93-100)/500,
IF(tb!K93&lt;=1000,0.8 + (tb!K93-500)/2000,
IF(tb!K93&lt;=2000,1.05 + (tb!K93-1000)/4000,
1.3 + (tb!K93-2000)/8000))))</f>
        <v>0</v>
      </c>
      <c r="L93" s="38">
        <f>IF(tb!L93&lt;=100,0,
IF(tb!L93&lt;=500,(tb!L93-100)/500,
IF(tb!L93&lt;=1000,0.8 + (tb!L93-500)/2000,
IF(tb!L93&lt;=2000,1.05 + (tb!L93-1000)/4000,
1.3 + (tb!L93-2000)/8000))))</f>
        <v>0</v>
      </c>
      <c r="M93" s="38">
        <f>IF(tb!M93&lt;=100,0,
IF(tb!M93&lt;=500,(tb!M93-100)/500,
IF(tb!M93&lt;=1000,0.8 + (tb!M93-500)/2000,
IF(tb!M93&lt;=2000,1.05 + (tb!M93-1000)/4000,
1.3 + (tb!M93-2000)/8000))))</f>
        <v>0</v>
      </c>
      <c r="N93" s="38">
        <f>IF(tb!N93&lt;=100,0,
IF(tb!N93&lt;=500,(tb!N93-100)/500,
IF(tb!N93&lt;=1000,0.8 + (tb!N93-500)/2000,
IF(tb!N93&lt;=2000,1.05 + (tb!N93-1000)/4000,
1.3 + (tb!N93-2000)/8000))))</f>
        <v>0</v>
      </c>
      <c r="O93" s="38">
        <f>IF(tb!O93&lt;=100,0,
IF(tb!O93&lt;=500,(tb!O93-100)/500,
IF(tb!O93&lt;=1000,0.8 + (tb!O93-500)/2000,
IF(tb!O93&lt;=2000,1.05 + (tb!O93-1000)/4000,
1.3 + (tb!O93-2000)/8000))))</f>
        <v>0</v>
      </c>
      <c r="P93" s="38"/>
      <c r="Q93" s="38">
        <f>IF(tb!Q93&lt;=100,0,
IF(tb!Q93&lt;=500,(tb!Q93-100)/500,
IF(tb!Q93&lt;=1000,0.8 + (tb!Q93-500)/2000,
IF(tb!Q93&lt;=2000,1.05 + (tb!Q93-1000)/4000,
1.3 + (tb!Q93-2000)/8000))))</f>
        <v>0</v>
      </c>
      <c r="R93" s="38">
        <f>IF(tb!R93&lt;=100,0,
IF(tb!R93&lt;=500,(tb!R93-100)/500,
IF(tb!R93&lt;=1000,0.8 + (tb!R93-500)/2000,
IF(tb!R93&lt;=2000,1.05 + (tb!R93-1000)/4000,
1.3 + (tb!R93-2000)/8000))))</f>
        <v>0</v>
      </c>
      <c r="S93" s="38">
        <f>IF(tb!S93&lt;=100,0,
IF(tb!S93&lt;=500,(tb!S93-100)/500,
IF(tb!S93&lt;=1000,0.8 + (tb!S93-500)/2000,
IF(tb!S93&lt;=2000,1.05 + (tb!S93-1000)/4000,
1.3 + (tb!S93-2000)/8000))))</f>
        <v>0</v>
      </c>
      <c r="T93" s="38">
        <f>IF(tb!T93&lt;=100,0,
IF(tb!T93&lt;=500,(tb!T93-100)/500,
IF(tb!T93&lt;=1000,0.8 + (tb!T93-500)/2000,
IF(tb!T93&lt;=2000,1.05 + (tb!T93-1000)/4000,
1.3 + (tb!T93-2000)/8000))))</f>
        <v>0</v>
      </c>
      <c r="U93" s="38">
        <f>IF(tb!U93&lt;=100,0,
IF(tb!U93&lt;=500,(tb!U93-100)/500,
IF(tb!U93&lt;=1000,0.8 + (tb!U93-500)/2000,
IF(tb!U93&lt;=2000,1.05 + (tb!U93-1000)/4000,
1.3 + (tb!U93-2000)/8000))))</f>
        <v>0</v>
      </c>
      <c r="V93" s="38">
        <f>IF(tb!V93&lt;=100,0,
IF(tb!V93&lt;=500,(tb!V93-100)/500,
IF(tb!V93&lt;=1000,0.8 + (tb!V93-500)/2000,
IF(tb!V93&lt;=2000,1.05 + (tb!V93-1000)/4000,
1.3 + (tb!V93-2000)/8000))))</f>
        <v>0</v>
      </c>
      <c r="W93" s="38">
        <f>IF(tb!W93&lt;=100,0,
IF(tb!W93&lt;=500,(tb!W93-100)/500,
IF(tb!W93&lt;=1000,0.8 + (tb!W93-500)/2000,
IF(tb!W93&lt;=2000,1.05 + (tb!W93-1000)/4000,
1.3 + (tb!W93-2000)/8000))))</f>
        <v>0</v>
      </c>
      <c r="X93" s="38">
        <f>IF(tb!X93&lt;=100,0,
IF(tb!X93&lt;=500,(tb!X93-100)/500,
IF(tb!X93&lt;=1000,0.8 + (tb!X93-500)/2000,
IF(tb!X93&lt;=2000,1.05 + (tb!X93-1000)/4000,
1.3 + (tb!X93-2000)/8000))))</f>
        <v>0</v>
      </c>
      <c r="Y93" s="38">
        <f>IF(tb!Y93&lt;=100,0,
IF(tb!Y93&lt;=500,(tb!Y93-100)/500,
IF(tb!Y93&lt;=1000,0.8 + (tb!Y93-500)/2000,
IF(tb!Y93&lt;=2000,1.05 + (tb!Y93-1000)/4000,
1.3 + (tb!Y93-2000)/8000))))</f>
        <v>0</v>
      </c>
      <c r="Z93" s="38">
        <f>IF(tb!Z93&lt;=100,0,
IF(tb!Z93&lt;=500,(tb!Z93-100)/500,
IF(tb!Z93&lt;=1000,0.8 + (tb!Z93-500)/2000,
IF(tb!Z93&lt;=2000,1.05 + (tb!Z93-1000)/4000,
1.3 + (tb!Z93-2000)/8000))))</f>
        <v>0</v>
      </c>
      <c r="AA93" s="38">
        <f>IF(tb!AA93&lt;=100,0,
IF(tb!AA93&lt;=500,(tb!AA93-100)/500,
IF(tb!AA93&lt;=1000,0.8 + (tb!AA93-500)/2000,
IF(tb!AA93&lt;=2000,1.05 + (tb!AA93-1000)/4000,
1.3 + (tb!AA93-2000)/8000))))</f>
        <v>0</v>
      </c>
      <c r="AB93" s="38">
        <f>IF(tb!AB93&lt;=100,0,
IF(tb!AB93&lt;=500,(tb!AB93-100)/500,
IF(tb!AB93&lt;=1000,0.8 + (tb!AB93-500)/2000,
IF(tb!AB93&lt;=2000,1.05 + (tb!AB93-1000)/4000,
1.3 + (tb!AB93-2000)/8000))))</f>
        <v>0</v>
      </c>
      <c r="AC93" s="38">
        <f>IF(tb!AC93&lt;=100,0,
IF(tb!AC93&lt;=500,(tb!AC93-100)/500,
IF(tb!AC93&lt;=1000,0.8 + (tb!AC93-500)/2000,
IF(tb!AC93&lt;=2000,1.05 + (tb!AC93-1000)/4000,
1.3 + (tb!AC93-2000)/8000))))</f>
        <v>0</v>
      </c>
      <c r="AD93" s="38">
        <f>IF(tb!AD93&lt;=100,0,
IF(tb!AD93&lt;=500,(tb!AD93-100)/500,
IF(tb!AD93&lt;=1000,0.8 + (tb!AD93-500)/2000,
IF(tb!AD93&lt;=2000,1.05 + (tb!AD93-1000)/4000,
1.3 + (tb!AD93-2000)/8000))))</f>
        <v>0</v>
      </c>
      <c r="AE93" s="38">
        <f>IF(tb!AE93&lt;=100,0,
IF(tb!AE93&lt;=500,(tb!AE93-100)/500,
IF(tb!AE93&lt;=1000,0.8 + (tb!AE93-500)/2000,
IF(tb!AE93&lt;=2000,1.05 + (tb!AE93-1000)/4000,
1.3 + (tb!AE93-2000)/8000))))</f>
        <v>0</v>
      </c>
    </row>
    <row r="94" spans="1:31" x14ac:dyDescent="0.25">
      <c r="A94" s="38">
        <f>IF(tb!A94&lt;=100,0,
IF(tb!A94&lt;=500,(tb!A94-100)/500,
IF(tb!A94&lt;=1000,0.8 + (tb!A94-500)/2000,
IF(tb!A94&lt;=2000,1.05 + (tb!A94-1000)/4000,
1.3 + (tb!A94-2000)/8000))))</f>
        <v>0</v>
      </c>
      <c r="B94" s="38">
        <f>IF(tb!B94&lt;=100,0,
IF(tb!B94&lt;=500,(tb!B94-100)/500,
IF(tb!B94&lt;=1000,0.8 + (tb!B94-500)/2000,
IF(tb!B94&lt;=2000,1.05 + (tb!B94-1000)/4000,
1.3 + (tb!B94-2000)/8000))))</f>
        <v>0</v>
      </c>
      <c r="C94" s="38">
        <f>IF(tb!C94&lt;=100,0,
IF(tb!C94&lt;=500,(tb!C94-100)/500,
IF(tb!C94&lt;=1000,0.8 + (tb!C94-500)/2000,
IF(tb!C94&lt;=2000,1.05 + (tb!C94-1000)/4000,
1.3 + (tb!C94-2000)/8000))))</f>
        <v>0</v>
      </c>
      <c r="D94" s="38">
        <f>IF(tb!D94&lt;=100,0,
IF(tb!D94&lt;=500,(tb!D94-100)/500,
IF(tb!D94&lt;=1000,0.8 + (tb!D94-500)/2000,
IF(tb!D94&lt;=2000,1.05 + (tb!D94-1000)/4000,
1.3 + (tb!D94-2000)/8000))))</f>
        <v>0</v>
      </c>
      <c r="E94" s="38">
        <f>IF(tb!E94&lt;=100,0,
IF(tb!E94&lt;=500,(tb!E94-100)/500,
IF(tb!E94&lt;=1000,0.8 + (tb!E94-500)/2000,
IF(tb!E94&lt;=2000,1.05 + (tb!E94-1000)/4000,
1.3 + (tb!E94-2000)/8000))))</f>
        <v>0</v>
      </c>
      <c r="F94" s="38">
        <f>IF(tb!F94&lt;=100,0,
IF(tb!F94&lt;=500,(tb!F94-100)/500,
IF(tb!F94&lt;=1000,0.8 + (tb!F94-500)/2000,
IF(tb!F94&lt;=2000,1.05 + (tb!F94-1000)/4000,
1.3 + (tb!F94-2000)/8000))))</f>
        <v>0</v>
      </c>
      <c r="G94" s="38">
        <f>IF(tb!G94&lt;=100,0,
IF(tb!G94&lt;=500,(tb!G94-100)/500,
IF(tb!G94&lt;=1000,0.8 + (tb!G94-500)/2000,
IF(tb!G94&lt;=2000,1.05 + (tb!G94-1000)/4000,
1.3 + (tb!G94-2000)/8000))))</f>
        <v>0</v>
      </c>
      <c r="H94" s="38">
        <f>IF(tb!H94&lt;=100,0,
IF(tb!H94&lt;=500,(tb!H94-100)/500,
IF(tb!H94&lt;=1000,0.8 + (tb!H94-500)/2000,
IF(tb!H94&lt;=2000,1.05 + (tb!H94-1000)/4000,
1.3 + (tb!H94-2000)/8000))))</f>
        <v>0</v>
      </c>
      <c r="I94" s="38">
        <f>IF(tb!I94&lt;=100,0,
IF(tb!I94&lt;=500,(tb!I94-100)/500,
IF(tb!I94&lt;=1000,0.8 + (tb!I94-500)/2000,
IF(tb!I94&lt;=2000,1.05 + (tb!I94-1000)/4000,
1.3 + (tb!I94-2000)/8000))))</f>
        <v>0</v>
      </c>
      <c r="J94" s="38">
        <f>IF(tb!J94&lt;=100,0,
IF(tb!J94&lt;=500,(tb!J94-100)/500,
IF(tb!J94&lt;=1000,0.8 + (tb!J94-500)/2000,
IF(tb!J94&lt;=2000,1.05 + (tb!J94-1000)/4000,
1.3 + (tb!J94-2000)/8000))))</f>
        <v>0</v>
      </c>
      <c r="K94" s="38">
        <f>IF(tb!K94&lt;=100,0,
IF(tb!K94&lt;=500,(tb!K94-100)/500,
IF(tb!K94&lt;=1000,0.8 + (tb!K94-500)/2000,
IF(tb!K94&lt;=2000,1.05 + (tb!K94-1000)/4000,
1.3 + (tb!K94-2000)/8000))))</f>
        <v>0</v>
      </c>
      <c r="L94" s="38">
        <f>IF(tb!L94&lt;=100,0,
IF(tb!L94&lt;=500,(tb!L94-100)/500,
IF(tb!L94&lt;=1000,0.8 + (tb!L94-500)/2000,
IF(tb!L94&lt;=2000,1.05 + (tb!L94-1000)/4000,
1.3 + (tb!L94-2000)/8000))))</f>
        <v>0</v>
      </c>
      <c r="M94" s="38">
        <f>IF(tb!M94&lt;=100,0,
IF(tb!M94&lt;=500,(tb!M94-100)/500,
IF(tb!M94&lt;=1000,0.8 + (tb!M94-500)/2000,
IF(tb!M94&lt;=2000,1.05 + (tb!M94-1000)/4000,
1.3 + (tb!M94-2000)/8000))))</f>
        <v>0</v>
      </c>
      <c r="N94" s="38">
        <f>IF(tb!N94&lt;=100,0,
IF(tb!N94&lt;=500,(tb!N94-100)/500,
IF(tb!N94&lt;=1000,0.8 + (tb!N94-500)/2000,
IF(tb!N94&lt;=2000,1.05 + (tb!N94-1000)/4000,
1.3 + (tb!N94-2000)/8000))))</f>
        <v>0</v>
      </c>
      <c r="O94" s="38">
        <f>IF(tb!O94&lt;=100,0,
IF(tb!O94&lt;=500,(tb!O94-100)/500,
IF(tb!O94&lt;=1000,0.8 + (tb!O94-500)/2000,
IF(tb!O94&lt;=2000,1.05 + (tb!O94-1000)/4000,
1.3 + (tb!O94-2000)/8000))))</f>
        <v>0</v>
      </c>
      <c r="P94" s="38"/>
      <c r="Q94" s="38">
        <f>IF(tb!Q94&lt;=100,0,
IF(tb!Q94&lt;=500,(tb!Q94-100)/500,
IF(tb!Q94&lt;=1000,0.8 + (tb!Q94-500)/2000,
IF(tb!Q94&lt;=2000,1.05 + (tb!Q94-1000)/4000,
1.3 + (tb!Q94-2000)/8000))))</f>
        <v>0</v>
      </c>
      <c r="R94" s="38">
        <f>IF(tb!R94&lt;=100,0,
IF(tb!R94&lt;=500,(tb!R94-100)/500,
IF(tb!R94&lt;=1000,0.8 + (tb!R94-500)/2000,
IF(tb!R94&lt;=2000,1.05 + (tb!R94-1000)/4000,
1.3 + (tb!R94-2000)/8000))))</f>
        <v>0</v>
      </c>
      <c r="S94" s="38">
        <f>IF(tb!S94&lt;=100,0,
IF(tb!S94&lt;=500,(tb!S94-100)/500,
IF(tb!S94&lt;=1000,0.8 + (tb!S94-500)/2000,
IF(tb!S94&lt;=2000,1.05 + (tb!S94-1000)/4000,
1.3 + (tb!S94-2000)/8000))))</f>
        <v>0</v>
      </c>
      <c r="T94" s="38">
        <f>IF(tb!T94&lt;=100,0,
IF(tb!T94&lt;=500,(tb!T94-100)/500,
IF(tb!T94&lt;=1000,0.8 + (tb!T94-500)/2000,
IF(tb!T94&lt;=2000,1.05 + (tb!T94-1000)/4000,
1.3 + (tb!T94-2000)/8000))))</f>
        <v>0</v>
      </c>
      <c r="U94" s="38">
        <f>IF(tb!U94&lt;=100,0,
IF(tb!U94&lt;=500,(tb!U94-100)/500,
IF(tb!U94&lt;=1000,0.8 + (tb!U94-500)/2000,
IF(tb!U94&lt;=2000,1.05 + (tb!U94-1000)/4000,
1.3 + (tb!U94-2000)/8000))))</f>
        <v>0</v>
      </c>
      <c r="V94" s="38">
        <f>IF(tb!V94&lt;=100,0,
IF(tb!V94&lt;=500,(tb!V94-100)/500,
IF(tb!V94&lt;=1000,0.8 + (tb!V94-500)/2000,
IF(tb!V94&lt;=2000,1.05 + (tb!V94-1000)/4000,
1.3 + (tb!V94-2000)/8000))))</f>
        <v>0</v>
      </c>
      <c r="W94" s="38">
        <f>IF(tb!W94&lt;=100,0,
IF(tb!W94&lt;=500,(tb!W94-100)/500,
IF(tb!W94&lt;=1000,0.8 + (tb!W94-500)/2000,
IF(tb!W94&lt;=2000,1.05 + (tb!W94-1000)/4000,
1.3 + (tb!W94-2000)/8000))))</f>
        <v>0</v>
      </c>
      <c r="X94" s="38">
        <f>IF(tb!X94&lt;=100,0,
IF(tb!X94&lt;=500,(tb!X94-100)/500,
IF(tb!X94&lt;=1000,0.8 + (tb!X94-500)/2000,
IF(tb!X94&lt;=2000,1.05 + (tb!X94-1000)/4000,
1.3 + (tb!X94-2000)/8000))))</f>
        <v>0</v>
      </c>
      <c r="Y94" s="38">
        <f>IF(tb!Y94&lt;=100,0,
IF(tb!Y94&lt;=500,(tb!Y94-100)/500,
IF(tb!Y94&lt;=1000,0.8 + (tb!Y94-500)/2000,
IF(tb!Y94&lt;=2000,1.05 + (tb!Y94-1000)/4000,
1.3 + (tb!Y94-2000)/8000))))</f>
        <v>0</v>
      </c>
      <c r="Z94" s="38">
        <f>IF(tb!Z94&lt;=100,0,
IF(tb!Z94&lt;=500,(tb!Z94-100)/500,
IF(tb!Z94&lt;=1000,0.8 + (tb!Z94-500)/2000,
IF(tb!Z94&lt;=2000,1.05 + (tb!Z94-1000)/4000,
1.3 + (tb!Z94-2000)/8000))))</f>
        <v>0</v>
      </c>
      <c r="AA94" s="38">
        <f>IF(tb!AA94&lt;=100,0,
IF(tb!AA94&lt;=500,(tb!AA94-100)/500,
IF(tb!AA94&lt;=1000,0.8 + (tb!AA94-500)/2000,
IF(tb!AA94&lt;=2000,1.05 + (tb!AA94-1000)/4000,
1.3 + (tb!AA94-2000)/8000))))</f>
        <v>0</v>
      </c>
      <c r="AB94" s="38">
        <f>IF(tb!AB94&lt;=100,0,
IF(tb!AB94&lt;=500,(tb!AB94-100)/500,
IF(tb!AB94&lt;=1000,0.8 + (tb!AB94-500)/2000,
IF(tb!AB94&lt;=2000,1.05 + (tb!AB94-1000)/4000,
1.3 + (tb!AB94-2000)/8000))))</f>
        <v>0</v>
      </c>
      <c r="AC94" s="38">
        <f>IF(tb!AC94&lt;=100,0,
IF(tb!AC94&lt;=500,(tb!AC94-100)/500,
IF(tb!AC94&lt;=1000,0.8 + (tb!AC94-500)/2000,
IF(tb!AC94&lt;=2000,1.05 + (tb!AC94-1000)/4000,
1.3 + (tb!AC94-2000)/8000))))</f>
        <v>0</v>
      </c>
      <c r="AD94" s="38">
        <f>IF(tb!AD94&lt;=100,0,
IF(tb!AD94&lt;=500,(tb!AD94-100)/500,
IF(tb!AD94&lt;=1000,0.8 + (tb!AD94-500)/2000,
IF(tb!AD94&lt;=2000,1.05 + (tb!AD94-1000)/4000,
1.3 + (tb!AD94-2000)/8000))))</f>
        <v>0</v>
      </c>
      <c r="AE94" s="38">
        <f>IF(tb!AE94&lt;=100,0,
IF(tb!AE94&lt;=500,(tb!AE94-100)/500,
IF(tb!AE94&lt;=1000,0.8 + (tb!AE94-500)/2000,
IF(tb!AE94&lt;=2000,1.05 + (tb!AE94-1000)/4000,
1.3 + (tb!AE94-2000)/8000))))</f>
        <v>0</v>
      </c>
    </row>
    <row r="95" spans="1:31" x14ac:dyDescent="0.25">
      <c r="A95" s="38">
        <f>IF(tb!A95&lt;=100,0,
IF(tb!A95&lt;=500,(tb!A95-100)/500,
IF(tb!A95&lt;=1000,0.8 + (tb!A95-500)/2000,
IF(tb!A95&lt;=2000,1.05 + (tb!A95-1000)/4000,
1.3 + (tb!A95-2000)/8000))))</f>
        <v>0</v>
      </c>
      <c r="B95" s="38">
        <f>IF(tb!B95&lt;=100,0,
IF(tb!B95&lt;=500,(tb!B95-100)/500,
IF(tb!B95&lt;=1000,0.8 + (tb!B95-500)/2000,
IF(tb!B95&lt;=2000,1.05 + (tb!B95-1000)/4000,
1.3 + (tb!B95-2000)/8000))))</f>
        <v>0</v>
      </c>
      <c r="C95" s="38">
        <f>IF(tb!C95&lt;=100,0,
IF(tb!C95&lt;=500,(tb!C95-100)/500,
IF(tb!C95&lt;=1000,0.8 + (tb!C95-500)/2000,
IF(tb!C95&lt;=2000,1.05 + (tb!C95-1000)/4000,
1.3 + (tb!C95-2000)/8000))))</f>
        <v>0</v>
      </c>
      <c r="D95" s="38">
        <f>IF(tb!D95&lt;=100,0,
IF(tb!D95&lt;=500,(tb!D95-100)/500,
IF(tb!D95&lt;=1000,0.8 + (tb!D95-500)/2000,
IF(tb!D95&lt;=2000,1.05 + (tb!D95-1000)/4000,
1.3 + (tb!D95-2000)/8000))))</f>
        <v>0</v>
      </c>
      <c r="E95" s="38">
        <f>IF(tb!E95&lt;=100,0,
IF(tb!E95&lt;=500,(tb!E95-100)/500,
IF(tb!E95&lt;=1000,0.8 + (tb!E95-500)/2000,
IF(tb!E95&lt;=2000,1.05 + (tb!E95-1000)/4000,
1.3 + (tb!E95-2000)/8000))))</f>
        <v>0</v>
      </c>
      <c r="F95" s="38">
        <f>IF(tb!F95&lt;=100,0,
IF(tb!F95&lt;=500,(tb!F95-100)/500,
IF(tb!F95&lt;=1000,0.8 + (tb!F95-500)/2000,
IF(tb!F95&lt;=2000,1.05 + (tb!F95-1000)/4000,
1.3 + (tb!F95-2000)/8000))))</f>
        <v>0</v>
      </c>
      <c r="G95" s="38">
        <f>IF(tb!G95&lt;=100,0,
IF(tb!G95&lt;=500,(tb!G95-100)/500,
IF(tb!G95&lt;=1000,0.8 + (tb!G95-500)/2000,
IF(tb!G95&lt;=2000,1.05 + (tb!G95-1000)/4000,
1.3 + (tb!G95-2000)/8000))))</f>
        <v>0</v>
      </c>
      <c r="H95" s="38">
        <f>IF(tb!H95&lt;=100,0,
IF(tb!H95&lt;=500,(tb!H95-100)/500,
IF(tb!H95&lt;=1000,0.8 + (tb!H95-500)/2000,
IF(tb!H95&lt;=2000,1.05 + (tb!H95-1000)/4000,
1.3 + (tb!H95-2000)/8000))))</f>
        <v>0</v>
      </c>
      <c r="I95" s="38">
        <f>IF(tb!I95&lt;=100,0,
IF(tb!I95&lt;=500,(tb!I95-100)/500,
IF(tb!I95&lt;=1000,0.8 + (tb!I95-500)/2000,
IF(tb!I95&lt;=2000,1.05 + (tb!I95-1000)/4000,
1.3 + (tb!I95-2000)/8000))))</f>
        <v>0</v>
      </c>
      <c r="J95" s="38">
        <f>IF(tb!J95&lt;=100,0,
IF(tb!J95&lt;=500,(tb!J95-100)/500,
IF(tb!J95&lt;=1000,0.8 + (tb!J95-500)/2000,
IF(tb!J95&lt;=2000,1.05 + (tb!J95-1000)/4000,
1.3 + (tb!J95-2000)/8000))))</f>
        <v>0</v>
      </c>
      <c r="K95" s="38">
        <f>IF(tb!K95&lt;=100,0,
IF(tb!K95&lt;=500,(tb!K95-100)/500,
IF(tb!K95&lt;=1000,0.8 + (tb!K95-500)/2000,
IF(tb!K95&lt;=2000,1.05 + (tb!K95-1000)/4000,
1.3 + (tb!K95-2000)/8000))))</f>
        <v>0</v>
      </c>
      <c r="L95" s="38">
        <f>IF(tb!L95&lt;=100,0,
IF(tb!L95&lt;=500,(tb!L95-100)/500,
IF(tb!L95&lt;=1000,0.8 + (tb!L95-500)/2000,
IF(tb!L95&lt;=2000,1.05 + (tb!L95-1000)/4000,
1.3 + (tb!L95-2000)/8000))))</f>
        <v>0</v>
      </c>
      <c r="M95" s="38">
        <f>IF(tb!M95&lt;=100,0,
IF(tb!M95&lt;=500,(tb!M95-100)/500,
IF(tb!M95&lt;=1000,0.8 + (tb!M95-500)/2000,
IF(tb!M95&lt;=2000,1.05 + (tb!M95-1000)/4000,
1.3 + (tb!M95-2000)/8000))))</f>
        <v>0</v>
      </c>
      <c r="N95" s="38">
        <f>IF(tb!N95&lt;=100,0,
IF(tb!N95&lt;=500,(tb!N95-100)/500,
IF(tb!N95&lt;=1000,0.8 + (tb!N95-500)/2000,
IF(tb!N95&lt;=2000,1.05 + (tb!N95-1000)/4000,
1.3 + (tb!N95-2000)/8000))))</f>
        <v>0</v>
      </c>
      <c r="O95" s="38">
        <f>IF(tb!O95&lt;=100,0,
IF(tb!O95&lt;=500,(tb!O95-100)/500,
IF(tb!O95&lt;=1000,0.8 + (tb!O95-500)/2000,
IF(tb!O95&lt;=2000,1.05 + (tb!O95-1000)/4000,
1.3 + (tb!O95-2000)/8000))))</f>
        <v>0</v>
      </c>
      <c r="P95" s="38"/>
      <c r="Q95" s="38">
        <f>IF(tb!Q95&lt;=100,0,
IF(tb!Q95&lt;=500,(tb!Q95-100)/500,
IF(tb!Q95&lt;=1000,0.8 + (tb!Q95-500)/2000,
IF(tb!Q95&lt;=2000,1.05 + (tb!Q95-1000)/4000,
1.3 + (tb!Q95-2000)/8000))))</f>
        <v>0</v>
      </c>
      <c r="R95" s="38">
        <f>IF(tb!R95&lt;=100,0,
IF(tb!R95&lt;=500,(tb!R95-100)/500,
IF(tb!R95&lt;=1000,0.8 + (tb!R95-500)/2000,
IF(tb!R95&lt;=2000,1.05 + (tb!R95-1000)/4000,
1.3 + (tb!R95-2000)/8000))))</f>
        <v>0</v>
      </c>
      <c r="S95" s="38">
        <f>IF(tb!S95&lt;=100,0,
IF(tb!S95&lt;=500,(tb!S95-100)/500,
IF(tb!S95&lt;=1000,0.8 + (tb!S95-500)/2000,
IF(tb!S95&lt;=2000,1.05 + (tb!S95-1000)/4000,
1.3 + (tb!S95-2000)/8000))))</f>
        <v>0</v>
      </c>
      <c r="T95" s="38">
        <f>IF(tb!T95&lt;=100,0,
IF(tb!T95&lt;=500,(tb!T95-100)/500,
IF(tb!T95&lt;=1000,0.8 + (tb!T95-500)/2000,
IF(tb!T95&lt;=2000,1.05 + (tb!T95-1000)/4000,
1.3 + (tb!T95-2000)/8000))))</f>
        <v>0</v>
      </c>
      <c r="U95" s="38">
        <f>IF(tb!U95&lt;=100,0,
IF(tb!U95&lt;=500,(tb!U95-100)/500,
IF(tb!U95&lt;=1000,0.8 + (tb!U95-500)/2000,
IF(tb!U95&lt;=2000,1.05 + (tb!U95-1000)/4000,
1.3 + (tb!U95-2000)/8000))))</f>
        <v>0</v>
      </c>
      <c r="V95" s="38">
        <f>IF(tb!V95&lt;=100,0,
IF(tb!V95&lt;=500,(tb!V95-100)/500,
IF(tb!V95&lt;=1000,0.8 + (tb!V95-500)/2000,
IF(tb!V95&lt;=2000,1.05 + (tb!V95-1000)/4000,
1.3 + (tb!V95-2000)/8000))))</f>
        <v>0</v>
      </c>
      <c r="W95" s="38">
        <f>IF(tb!W95&lt;=100,0,
IF(tb!W95&lt;=500,(tb!W95-100)/500,
IF(tb!W95&lt;=1000,0.8 + (tb!W95-500)/2000,
IF(tb!W95&lt;=2000,1.05 + (tb!W95-1000)/4000,
1.3 + (tb!W95-2000)/8000))))</f>
        <v>0</v>
      </c>
      <c r="X95" s="38">
        <f>IF(tb!X95&lt;=100,0,
IF(tb!X95&lt;=500,(tb!X95-100)/500,
IF(tb!X95&lt;=1000,0.8 + (tb!X95-500)/2000,
IF(tb!X95&lt;=2000,1.05 + (tb!X95-1000)/4000,
1.3 + (tb!X95-2000)/8000))))</f>
        <v>0</v>
      </c>
      <c r="Y95" s="38">
        <f>IF(tb!Y95&lt;=100,0,
IF(tb!Y95&lt;=500,(tb!Y95-100)/500,
IF(tb!Y95&lt;=1000,0.8 + (tb!Y95-500)/2000,
IF(tb!Y95&lt;=2000,1.05 + (tb!Y95-1000)/4000,
1.3 + (tb!Y95-2000)/8000))))</f>
        <v>0</v>
      </c>
      <c r="Z95" s="38">
        <f>IF(tb!Z95&lt;=100,0,
IF(tb!Z95&lt;=500,(tb!Z95-100)/500,
IF(tb!Z95&lt;=1000,0.8 + (tb!Z95-500)/2000,
IF(tb!Z95&lt;=2000,1.05 + (tb!Z95-1000)/4000,
1.3 + (tb!Z95-2000)/8000))))</f>
        <v>0</v>
      </c>
      <c r="AA95" s="38">
        <f>IF(tb!AA95&lt;=100,0,
IF(tb!AA95&lt;=500,(tb!AA95-100)/500,
IF(tb!AA95&lt;=1000,0.8 + (tb!AA95-500)/2000,
IF(tb!AA95&lt;=2000,1.05 + (tb!AA95-1000)/4000,
1.3 + (tb!AA95-2000)/8000))))</f>
        <v>0</v>
      </c>
      <c r="AB95" s="38">
        <f>IF(tb!AB95&lt;=100,0,
IF(tb!AB95&lt;=500,(tb!AB95-100)/500,
IF(tb!AB95&lt;=1000,0.8 + (tb!AB95-500)/2000,
IF(tb!AB95&lt;=2000,1.05 + (tb!AB95-1000)/4000,
1.3 + (tb!AB95-2000)/8000))))</f>
        <v>0</v>
      </c>
      <c r="AC95" s="38">
        <f>IF(tb!AC95&lt;=100,0,
IF(tb!AC95&lt;=500,(tb!AC95-100)/500,
IF(tb!AC95&lt;=1000,0.8 + (tb!AC95-500)/2000,
IF(tb!AC95&lt;=2000,1.05 + (tb!AC95-1000)/4000,
1.3 + (tb!AC95-2000)/8000))))</f>
        <v>0</v>
      </c>
      <c r="AD95" s="38">
        <f>IF(tb!AD95&lt;=100,0,
IF(tb!AD95&lt;=500,(tb!AD95-100)/500,
IF(tb!AD95&lt;=1000,0.8 + (tb!AD95-500)/2000,
IF(tb!AD95&lt;=2000,1.05 + (tb!AD95-1000)/4000,
1.3 + (tb!AD95-2000)/8000))))</f>
        <v>0</v>
      </c>
      <c r="AE95" s="38">
        <f>IF(tb!AE95&lt;=100,0,
IF(tb!AE95&lt;=500,(tb!AE95-100)/500,
IF(tb!AE95&lt;=1000,0.8 + (tb!AE95-500)/2000,
IF(tb!AE95&lt;=2000,1.05 + (tb!AE95-1000)/4000,
1.3 + (tb!AE95-2000)/8000))))</f>
        <v>0</v>
      </c>
    </row>
    <row r="96" spans="1:31" x14ac:dyDescent="0.25">
      <c r="A96" s="38">
        <f>IF(tb!A96&lt;=100,0,
IF(tb!A96&lt;=500,(tb!A96-100)/500,
IF(tb!A96&lt;=1000,0.8 + (tb!A96-500)/2000,
IF(tb!A96&lt;=2000,1.05 + (tb!A96-1000)/4000,
1.3 + (tb!A96-2000)/8000))))</f>
        <v>0</v>
      </c>
      <c r="B96" s="38">
        <f>IF(tb!B96&lt;=100,0,
IF(tb!B96&lt;=500,(tb!B96-100)/500,
IF(tb!B96&lt;=1000,0.8 + (tb!B96-500)/2000,
IF(tb!B96&lt;=2000,1.05 + (tb!B96-1000)/4000,
1.3 + (tb!B96-2000)/8000))))</f>
        <v>0</v>
      </c>
      <c r="C96" s="38">
        <f>IF(tb!C96&lt;=100,0,
IF(tb!C96&lt;=500,(tb!C96-100)/500,
IF(tb!C96&lt;=1000,0.8 + (tb!C96-500)/2000,
IF(tb!C96&lt;=2000,1.05 + (tb!C96-1000)/4000,
1.3 + (tb!C96-2000)/8000))))</f>
        <v>0</v>
      </c>
      <c r="D96" s="38">
        <f>IF(tb!D96&lt;=100,0,
IF(tb!D96&lt;=500,(tb!D96-100)/500,
IF(tb!D96&lt;=1000,0.8 + (tb!D96-500)/2000,
IF(tb!D96&lt;=2000,1.05 + (tb!D96-1000)/4000,
1.3 + (tb!D96-2000)/8000))))</f>
        <v>0</v>
      </c>
      <c r="E96" s="38">
        <f>IF(tb!E96&lt;=100,0,
IF(tb!E96&lt;=500,(tb!E96-100)/500,
IF(tb!E96&lt;=1000,0.8 + (tb!E96-500)/2000,
IF(tb!E96&lt;=2000,1.05 + (tb!E96-1000)/4000,
1.3 + (tb!E96-2000)/8000))))</f>
        <v>0</v>
      </c>
      <c r="F96" s="38">
        <f>IF(tb!F96&lt;=100,0,
IF(tb!F96&lt;=500,(tb!F96-100)/500,
IF(tb!F96&lt;=1000,0.8 + (tb!F96-500)/2000,
IF(tb!F96&lt;=2000,1.05 + (tb!F96-1000)/4000,
1.3 + (tb!F96-2000)/8000))))</f>
        <v>0</v>
      </c>
      <c r="G96" s="38">
        <f>IF(tb!G96&lt;=100,0,
IF(tb!G96&lt;=500,(tb!G96-100)/500,
IF(tb!G96&lt;=1000,0.8 + (tb!G96-500)/2000,
IF(tb!G96&lt;=2000,1.05 + (tb!G96-1000)/4000,
1.3 + (tb!G96-2000)/8000))))</f>
        <v>0</v>
      </c>
      <c r="H96" s="38">
        <f>IF(tb!H96&lt;=100,0,
IF(tb!H96&lt;=500,(tb!H96-100)/500,
IF(tb!H96&lt;=1000,0.8 + (tb!H96-500)/2000,
IF(tb!H96&lt;=2000,1.05 + (tb!H96-1000)/4000,
1.3 + (tb!H96-2000)/8000))))</f>
        <v>0</v>
      </c>
      <c r="I96" s="38">
        <f>IF(tb!I96&lt;=100,0,
IF(tb!I96&lt;=500,(tb!I96-100)/500,
IF(tb!I96&lt;=1000,0.8 + (tb!I96-500)/2000,
IF(tb!I96&lt;=2000,1.05 + (tb!I96-1000)/4000,
1.3 + (tb!I96-2000)/8000))))</f>
        <v>0</v>
      </c>
      <c r="J96" s="38">
        <f>IF(tb!J96&lt;=100,0,
IF(tb!J96&lt;=500,(tb!J96-100)/500,
IF(tb!J96&lt;=1000,0.8 + (tb!J96-500)/2000,
IF(tb!J96&lt;=2000,1.05 + (tb!J96-1000)/4000,
1.3 + (tb!J96-2000)/8000))))</f>
        <v>0</v>
      </c>
      <c r="K96" s="38">
        <f>IF(tb!K96&lt;=100,0,
IF(tb!K96&lt;=500,(tb!K96-100)/500,
IF(tb!K96&lt;=1000,0.8 + (tb!K96-500)/2000,
IF(tb!K96&lt;=2000,1.05 + (tb!K96-1000)/4000,
1.3 + (tb!K96-2000)/8000))))</f>
        <v>0</v>
      </c>
      <c r="L96" s="38">
        <f>IF(tb!L96&lt;=100,0,
IF(tb!L96&lt;=500,(tb!L96-100)/500,
IF(tb!L96&lt;=1000,0.8 + (tb!L96-500)/2000,
IF(tb!L96&lt;=2000,1.05 + (tb!L96-1000)/4000,
1.3 + (tb!L96-2000)/8000))))</f>
        <v>0</v>
      </c>
      <c r="M96" s="38">
        <f>IF(tb!M96&lt;=100,0,
IF(tb!M96&lt;=500,(tb!M96-100)/500,
IF(tb!M96&lt;=1000,0.8 + (tb!M96-500)/2000,
IF(tb!M96&lt;=2000,1.05 + (tb!M96-1000)/4000,
1.3 + (tb!M96-2000)/8000))))</f>
        <v>0</v>
      </c>
      <c r="N96" s="38">
        <f>IF(tb!N96&lt;=100,0,
IF(tb!N96&lt;=500,(tb!N96-100)/500,
IF(tb!N96&lt;=1000,0.8 + (tb!N96-500)/2000,
IF(tb!N96&lt;=2000,1.05 + (tb!N96-1000)/4000,
1.3 + (tb!N96-2000)/8000))))</f>
        <v>0</v>
      </c>
      <c r="O96" s="38">
        <f>IF(tb!O96&lt;=100,0,
IF(tb!O96&lt;=500,(tb!O96-100)/500,
IF(tb!O96&lt;=1000,0.8 + (tb!O96-500)/2000,
IF(tb!O96&lt;=2000,1.05 + (tb!O96-1000)/4000,
1.3 + (tb!O96-2000)/8000))))</f>
        <v>0</v>
      </c>
      <c r="P96" s="38"/>
      <c r="Q96" s="38">
        <f>IF(tb!Q96&lt;=100,0,
IF(tb!Q96&lt;=500,(tb!Q96-100)/500,
IF(tb!Q96&lt;=1000,0.8 + (tb!Q96-500)/2000,
IF(tb!Q96&lt;=2000,1.05 + (tb!Q96-1000)/4000,
1.3 + (tb!Q96-2000)/8000))))</f>
        <v>0</v>
      </c>
      <c r="R96" s="38">
        <f>IF(tb!R96&lt;=100,0,
IF(tb!R96&lt;=500,(tb!R96-100)/500,
IF(tb!R96&lt;=1000,0.8 + (tb!R96-500)/2000,
IF(tb!R96&lt;=2000,1.05 + (tb!R96-1000)/4000,
1.3 + (tb!R96-2000)/8000))))</f>
        <v>0</v>
      </c>
      <c r="S96" s="38">
        <f>IF(tb!S96&lt;=100,0,
IF(tb!S96&lt;=500,(tb!S96-100)/500,
IF(tb!S96&lt;=1000,0.8 + (tb!S96-500)/2000,
IF(tb!S96&lt;=2000,1.05 + (tb!S96-1000)/4000,
1.3 + (tb!S96-2000)/8000))))</f>
        <v>0</v>
      </c>
      <c r="T96" s="38">
        <f>IF(tb!T96&lt;=100,0,
IF(tb!T96&lt;=500,(tb!T96-100)/500,
IF(tb!T96&lt;=1000,0.8 + (tb!T96-500)/2000,
IF(tb!T96&lt;=2000,1.05 + (tb!T96-1000)/4000,
1.3 + (tb!T96-2000)/8000))))</f>
        <v>0</v>
      </c>
      <c r="U96" s="38">
        <f>IF(tb!U96&lt;=100,0,
IF(tb!U96&lt;=500,(tb!U96-100)/500,
IF(tb!U96&lt;=1000,0.8 + (tb!U96-500)/2000,
IF(tb!U96&lt;=2000,1.05 + (tb!U96-1000)/4000,
1.3 + (tb!U96-2000)/8000))))</f>
        <v>0</v>
      </c>
      <c r="V96" s="38">
        <f>IF(tb!V96&lt;=100,0,
IF(tb!V96&lt;=500,(tb!V96-100)/500,
IF(tb!V96&lt;=1000,0.8 + (tb!V96-500)/2000,
IF(tb!V96&lt;=2000,1.05 + (tb!V96-1000)/4000,
1.3 + (tb!V96-2000)/8000))))</f>
        <v>0</v>
      </c>
      <c r="W96" s="38">
        <f>IF(tb!W96&lt;=100,0,
IF(tb!W96&lt;=500,(tb!W96-100)/500,
IF(tb!W96&lt;=1000,0.8 + (tb!W96-500)/2000,
IF(tb!W96&lt;=2000,1.05 + (tb!W96-1000)/4000,
1.3 + (tb!W96-2000)/8000))))</f>
        <v>0</v>
      </c>
      <c r="X96" s="38">
        <f>IF(tb!X96&lt;=100,0,
IF(tb!X96&lt;=500,(tb!X96-100)/500,
IF(tb!X96&lt;=1000,0.8 + (tb!X96-500)/2000,
IF(tb!X96&lt;=2000,1.05 + (tb!X96-1000)/4000,
1.3 + (tb!X96-2000)/8000))))</f>
        <v>0</v>
      </c>
      <c r="Y96" s="38">
        <f>IF(tb!Y96&lt;=100,0,
IF(tb!Y96&lt;=500,(tb!Y96-100)/500,
IF(tb!Y96&lt;=1000,0.8 + (tb!Y96-500)/2000,
IF(tb!Y96&lt;=2000,1.05 + (tb!Y96-1000)/4000,
1.3 + (tb!Y96-2000)/8000))))</f>
        <v>0</v>
      </c>
      <c r="Z96" s="38">
        <f>IF(tb!Z96&lt;=100,0,
IF(tb!Z96&lt;=500,(tb!Z96-100)/500,
IF(tb!Z96&lt;=1000,0.8 + (tb!Z96-500)/2000,
IF(tb!Z96&lt;=2000,1.05 + (tb!Z96-1000)/4000,
1.3 + (tb!Z96-2000)/8000))))</f>
        <v>0</v>
      </c>
      <c r="AA96" s="38">
        <f>IF(tb!AA96&lt;=100,0,
IF(tb!AA96&lt;=500,(tb!AA96-100)/500,
IF(tb!AA96&lt;=1000,0.8 + (tb!AA96-500)/2000,
IF(tb!AA96&lt;=2000,1.05 + (tb!AA96-1000)/4000,
1.3 + (tb!AA96-2000)/8000))))</f>
        <v>0</v>
      </c>
      <c r="AB96" s="38">
        <f>IF(tb!AB96&lt;=100,0,
IF(tb!AB96&lt;=500,(tb!AB96-100)/500,
IF(tb!AB96&lt;=1000,0.8 + (tb!AB96-500)/2000,
IF(tb!AB96&lt;=2000,1.05 + (tb!AB96-1000)/4000,
1.3 + (tb!AB96-2000)/8000))))</f>
        <v>0</v>
      </c>
      <c r="AC96" s="38">
        <f>IF(tb!AC96&lt;=100,0,
IF(tb!AC96&lt;=500,(tb!AC96-100)/500,
IF(tb!AC96&lt;=1000,0.8 + (tb!AC96-500)/2000,
IF(tb!AC96&lt;=2000,1.05 + (tb!AC96-1000)/4000,
1.3 + (tb!AC96-2000)/8000))))</f>
        <v>0</v>
      </c>
      <c r="AD96" s="38">
        <f>IF(tb!AD96&lt;=100,0,
IF(tb!AD96&lt;=500,(tb!AD96-100)/500,
IF(tb!AD96&lt;=1000,0.8 + (tb!AD96-500)/2000,
IF(tb!AD96&lt;=2000,1.05 + (tb!AD96-1000)/4000,
1.3 + (tb!AD96-2000)/8000))))</f>
        <v>0</v>
      </c>
      <c r="AE96" s="38">
        <f>IF(tb!AE96&lt;=100,0,
IF(tb!AE96&lt;=500,(tb!AE96-100)/500,
IF(tb!AE96&lt;=1000,0.8 + (tb!AE96-500)/2000,
IF(tb!AE96&lt;=2000,1.05 + (tb!AE96-1000)/4000,
1.3 + (tb!AE96-2000)/8000))))</f>
        <v>0</v>
      </c>
    </row>
    <row r="97" spans="1:31" x14ac:dyDescent="0.25">
      <c r="A97" s="38">
        <f>IF(tb!A97&lt;=100,0,
IF(tb!A97&lt;=500,(tb!A97-100)/500,
IF(tb!A97&lt;=1000,0.8 + (tb!A97-500)/2000,
IF(tb!A97&lt;=2000,1.05 + (tb!A97-1000)/4000,
1.3 + (tb!A97-2000)/8000))))</f>
        <v>0</v>
      </c>
      <c r="B97" s="38">
        <f>IF(tb!B97&lt;=100,0,
IF(tb!B97&lt;=500,(tb!B97-100)/500,
IF(tb!B97&lt;=1000,0.8 + (tb!B97-500)/2000,
IF(tb!B97&lt;=2000,1.05 + (tb!B97-1000)/4000,
1.3 + (tb!B97-2000)/8000))))</f>
        <v>0</v>
      </c>
      <c r="C97" s="38">
        <f>IF(tb!C97&lt;=100,0,
IF(tb!C97&lt;=500,(tb!C97-100)/500,
IF(tb!C97&lt;=1000,0.8 + (tb!C97-500)/2000,
IF(tb!C97&lt;=2000,1.05 + (tb!C97-1000)/4000,
1.3 + (tb!C97-2000)/8000))))</f>
        <v>0</v>
      </c>
      <c r="D97" s="38">
        <f>IF(tb!D97&lt;=100,0,
IF(tb!D97&lt;=500,(tb!D97-100)/500,
IF(tb!D97&lt;=1000,0.8 + (tb!D97-500)/2000,
IF(tb!D97&lt;=2000,1.05 + (tb!D97-1000)/4000,
1.3 + (tb!D97-2000)/8000))))</f>
        <v>0</v>
      </c>
      <c r="E97" s="38">
        <f>IF(tb!E97&lt;=100,0,
IF(tb!E97&lt;=500,(tb!E97-100)/500,
IF(tb!E97&lt;=1000,0.8 + (tb!E97-500)/2000,
IF(tb!E97&lt;=2000,1.05 + (tb!E97-1000)/4000,
1.3 + (tb!E97-2000)/8000))))</f>
        <v>0</v>
      </c>
      <c r="F97" s="38">
        <f>IF(tb!F97&lt;=100,0,
IF(tb!F97&lt;=500,(tb!F97-100)/500,
IF(tb!F97&lt;=1000,0.8 + (tb!F97-500)/2000,
IF(tb!F97&lt;=2000,1.05 + (tb!F97-1000)/4000,
1.3 + (tb!F97-2000)/8000))))</f>
        <v>0</v>
      </c>
      <c r="G97" s="38">
        <f>IF(tb!G97&lt;=100,0,
IF(tb!G97&lt;=500,(tb!G97-100)/500,
IF(tb!G97&lt;=1000,0.8 + (tb!G97-500)/2000,
IF(tb!G97&lt;=2000,1.05 + (tb!G97-1000)/4000,
1.3 + (tb!G97-2000)/8000))))</f>
        <v>0</v>
      </c>
      <c r="H97" s="38">
        <f>IF(tb!H97&lt;=100,0,
IF(tb!H97&lt;=500,(tb!H97-100)/500,
IF(tb!H97&lt;=1000,0.8 + (tb!H97-500)/2000,
IF(tb!H97&lt;=2000,1.05 + (tb!H97-1000)/4000,
1.3 + (tb!H97-2000)/8000))))</f>
        <v>0</v>
      </c>
      <c r="I97" s="38">
        <f>IF(tb!I97&lt;=100,0,
IF(tb!I97&lt;=500,(tb!I97-100)/500,
IF(tb!I97&lt;=1000,0.8 + (tb!I97-500)/2000,
IF(tb!I97&lt;=2000,1.05 + (tb!I97-1000)/4000,
1.3 + (tb!I97-2000)/8000))))</f>
        <v>0</v>
      </c>
      <c r="J97" s="38">
        <f>IF(tb!J97&lt;=100,0,
IF(tb!J97&lt;=500,(tb!J97-100)/500,
IF(tb!J97&lt;=1000,0.8 + (tb!J97-500)/2000,
IF(tb!J97&lt;=2000,1.05 + (tb!J97-1000)/4000,
1.3 + (tb!J97-2000)/8000))))</f>
        <v>0</v>
      </c>
      <c r="K97" s="38">
        <f>IF(tb!K97&lt;=100,0,
IF(tb!K97&lt;=500,(tb!K97-100)/500,
IF(tb!K97&lt;=1000,0.8 + (tb!K97-500)/2000,
IF(tb!K97&lt;=2000,1.05 + (tb!K97-1000)/4000,
1.3 + (tb!K97-2000)/8000))))</f>
        <v>0</v>
      </c>
      <c r="L97" s="38">
        <f>IF(tb!L97&lt;=100,0,
IF(tb!L97&lt;=500,(tb!L97-100)/500,
IF(tb!L97&lt;=1000,0.8 + (tb!L97-500)/2000,
IF(tb!L97&lt;=2000,1.05 + (tb!L97-1000)/4000,
1.3 + (tb!L97-2000)/8000))))</f>
        <v>0</v>
      </c>
      <c r="M97" s="38">
        <f>IF(tb!M97&lt;=100,0,
IF(tb!M97&lt;=500,(tb!M97-100)/500,
IF(tb!M97&lt;=1000,0.8 + (tb!M97-500)/2000,
IF(tb!M97&lt;=2000,1.05 + (tb!M97-1000)/4000,
1.3 + (tb!M97-2000)/8000))))</f>
        <v>0</v>
      </c>
      <c r="N97" s="38">
        <f>IF(tb!N97&lt;=100,0,
IF(tb!N97&lt;=500,(tb!N97-100)/500,
IF(tb!N97&lt;=1000,0.8 + (tb!N97-500)/2000,
IF(tb!N97&lt;=2000,1.05 + (tb!N97-1000)/4000,
1.3 + (tb!N97-2000)/8000))))</f>
        <v>0</v>
      </c>
      <c r="O97" s="38">
        <f>IF(tb!O97&lt;=100,0,
IF(tb!O97&lt;=500,(tb!O97-100)/500,
IF(tb!O97&lt;=1000,0.8 + (tb!O97-500)/2000,
IF(tb!O97&lt;=2000,1.05 + (tb!O97-1000)/4000,
1.3 + (tb!O97-2000)/8000))))</f>
        <v>0</v>
      </c>
      <c r="P97" s="38"/>
      <c r="Q97" s="38">
        <f>IF(tb!Q97&lt;=100,0,
IF(tb!Q97&lt;=500,(tb!Q97-100)/500,
IF(tb!Q97&lt;=1000,0.8 + (tb!Q97-500)/2000,
IF(tb!Q97&lt;=2000,1.05 + (tb!Q97-1000)/4000,
1.3 + (tb!Q97-2000)/8000))))</f>
        <v>0</v>
      </c>
      <c r="R97" s="38">
        <f>IF(tb!R97&lt;=100,0,
IF(tb!R97&lt;=500,(tb!R97-100)/500,
IF(tb!R97&lt;=1000,0.8 + (tb!R97-500)/2000,
IF(tb!R97&lt;=2000,1.05 + (tb!R97-1000)/4000,
1.3 + (tb!R97-2000)/8000))))</f>
        <v>0</v>
      </c>
      <c r="S97" s="38">
        <f>IF(tb!S97&lt;=100,0,
IF(tb!S97&lt;=500,(tb!S97-100)/500,
IF(tb!S97&lt;=1000,0.8 + (tb!S97-500)/2000,
IF(tb!S97&lt;=2000,1.05 + (tb!S97-1000)/4000,
1.3 + (tb!S97-2000)/8000))))</f>
        <v>0</v>
      </c>
      <c r="T97" s="38">
        <f>IF(tb!T97&lt;=100,0,
IF(tb!T97&lt;=500,(tb!T97-100)/500,
IF(tb!T97&lt;=1000,0.8 + (tb!T97-500)/2000,
IF(tb!T97&lt;=2000,1.05 + (tb!T97-1000)/4000,
1.3 + (tb!T97-2000)/8000))))</f>
        <v>0</v>
      </c>
      <c r="U97" s="38">
        <f>IF(tb!U97&lt;=100,0,
IF(tb!U97&lt;=500,(tb!U97-100)/500,
IF(tb!U97&lt;=1000,0.8 + (tb!U97-500)/2000,
IF(tb!U97&lt;=2000,1.05 + (tb!U97-1000)/4000,
1.3 + (tb!U97-2000)/8000))))</f>
        <v>0</v>
      </c>
      <c r="V97" s="38">
        <f>IF(tb!V97&lt;=100,0,
IF(tb!V97&lt;=500,(tb!V97-100)/500,
IF(tb!V97&lt;=1000,0.8 + (tb!V97-500)/2000,
IF(tb!V97&lt;=2000,1.05 + (tb!V97-1000)/4000,
1.3 + (tb!V97-2000)/8000))))</f>
        <v>0</v>
      </c>
      <c r="W97" s="38">
        <f>IF(tb!W97&lt;=100,0,
IF(tb!W97&lt;=500,(tb!W97-100)/500,
IF(tb!W97&lt;=1000,0.8 + (tb!W97-500)/2000,
IF(tb!W97&lt;=2000,1.05 + (tb!W97-1000)/4000,
1.3 + (tb!W97-2000)/8000))))</f>
        <v>0</v>
      </c>
      <c r="X97" s="38">
        <f>IF(tb!X97&lt;=100,0,
IF(tb!X97&lt;=500,(tb!X97-100)/500,
IF(tb!X97&lt;=1000,0.8 + (tb!X97-500)/2000,
IF(tb!X97&lt;=2000,1.05 + (tb!X97-1000)/4000,
1.3 + (tb!X97-2000)/8000))))</f>
        <v>0</v>
      </c>
      <c r="Y97" s="38">
        <f>IF(tb!Y97&lt;=100,0,
IF(tb!Y97&lt;=500,(tb!Y97-100)/500,
IF(tb!Y97&lt;=1000,0.8 + (tb!Y97-500)/2000,
IF(tb!Y97&lt;=2000,1.05 + (tb!Y97-1000)/4000,
1.3 + (tb!Y97-2000)/8000))))</f>
        <v>0</v>
      </c>
      <c r="Z97" s="38">
        <f>IF(tb!Z97&lt;=100,0,
IF(tb!Z97&lt;=500,(tb!Z97-100)/500,
IF(tb!Z97&lt;=1000,0.8 + (tb!Z97-500)/2000,
IF(tb!Z97&lt;=2000,1.05 + (tb!Z97-1000)/4000,
1.3 + (tb!Z97-2000)/8000))))</f>
        <v>0</v>
      </c>
      <c r="AA97" s="38">
        <f>IF(tb!AA97&lt;=100,0,
IF(tb!AA97&lt;=500,(tb!AA97-100)/500,
IF(tb!AA97&lt;=1000,0.8 + (tb!AA97-500)/2000,
IF(tb!AA97&lt;=2000,1.05 + (tb!AA97-1000)/4000,
1.3 + (tb!AA97-2000)/8000))))</f>
        <v>0</v>
      </c>
      <c r="AB97" s="38">
        <f>IF(tb!AB97&lt;=100,0,
IF(tb!AB97&lt;=500,(tb!AB97-100)/500,
IF(tb!AB97&lt;=1000,0.8 + (tb!AB97-500)/2000,
IF(tb!AB97&lt;=2000,1.05 + (tb!AB97-1000)/4000,
1.3 + (tb!AB97-2000)/8000))))</f>
        <v>0</v>
      </c>
      <c r="AC97" s="38">
        <f>IF(tb!AC97&lt;=100,0,
IF(tb!AC97&lt;=500,(tb!AC97-100)/500,
IF(tb!AC97&lt;=1000,0.8 + (tb!AC97-500)/2000,
IF(tb!AC97&lt;=2000,1.05 + (tb!AC97-1000)/4000,
1.3 + (tb!AC97-2000)/8000))))</f>
        <v>0</v>
      </c>
      <c r="AD97" s="38">
        <f>IF(tb!AD97&lt;=100,0,
IF(tb!AD97&lt;=500,(tb!AD97-100)/500,
IF(tb!AD97&lt;=1000,0.8 + (tb!AD97-500)/2000,
IF(tb!AD97&lt;=2000,1.05 + (tb!AD97-1000)/4000,
1.3 + (tb!AD97-2000)/8000))))</f>
        <v>0</v>
      </c>
      <c r="AE97" s="38">
        <f>IF(tb!AE97&lt;=100,0,
IF(tb!AE97&lt;=500,(tb!AE97-100)/500,
IF(tb!AE97&lt;=1000,0.8 + (tb!AE97-500)/2000,
IF(tb!AE97&lt;=2000,1.05 + (tb!AE97-1000)/4000,
1.3 + (tb!AE97-2000)/8000))))</f>
        <v>0</v>
      </c>
    </row>
    <row r="98" spans="1:31" x14ac:dyDescent="0.25">
      <c r="A98" s="38">
        <f>IF(tb!A98&lt;=100,0,
IF(tb!A98&lt;=500,(tb!A98-100)/500,
IF(tb!A98&lt;=1000,0.8 + (tb!A98-500)/2000,
IF(tb!A98&lt;=2000,1.05 + (tb!A98-1000)/4000,
1.3 + (tb!A98-2000)/8000))))</f>
        <v>0</v>
      </c>
      <c r="B98" s="38">
        <f>IF(tb!B98&lt;=100,0,
IF(tb!B98&lt;=500,(tb!B98-100)/500,
IF(tb!B98&lt;=1000,0.8 + (tb!B98-500)/2000,
IF(tb!B98&lt;=2000,1.05 + (tb!B98-1000)/4000,
1.3 + (tb!B98-2000)/8000))))</f>
        <v>0</v>
      </c>
      <c r="C98" s="38">
        <f>IF(tb!C98&lt;=100,0,
IF(tb!C98&lt;=500,(tb!C98-100)/500,
IF(tb!C98&lt;=1000,0.8 + (tb!C98-500)/2000,
IF(tb!C98&lt;=2000,1.05 + (tb!C98-1000)/4000,
1.3 + (tb!C98-2000)/8000))))</f>
        <v>0</v>
      </c>
      <c r="D98" s="38">
        <f>IF(tb!D98&lt;=100,0,
IF(tb!D98&lt;=500,(tb!D98-100)/500,
IF(tb!D98&lt;=1000,0.8 + (tb!D98-500)/2000,
IF(tb!D98&lt;=2000,1.05 + (tb!D98-1000)/4000,
1.3 + (tb!D98-2000)/8000))))</f>
        <v>0</v>
      </c>
      <c r="E98" s="38">
        <f>IF(tb!E98&lt;=100,0,
IF(tb!E98&lt;=500,(tb!E98-100)/500,
IF(tb!E98&lt;=1000,0.8 + (tb!E98-500)/2000,
IF(tb!E98&lt;=2000,1.05 + (tb!E98-1000)/4000,
1.3 + (tb!E98-2000)/8000))))</f>
        <v>0</v>
      </c>
      <c r="F98" s="38">
        <f>IF(tb!F98&lt;=100,0,
IF(tb!F98&lt;=500,(tb!F98-100)/500,
IF(tb!F98&lt;=1000,0.8 + (tb!F98-500)/2000,
IF(tb!F98&lt;=2000,1.05 + (tb!F98-1000)/4000,
1.3 + (tb!F98-2000)/8000))))</f>
        <v>0</v>
      </c>
      <c r="G98" s="38">
        <f>IF(tb!G98&lt;=100,0,
IF(tb!G98&lt;=500,(tb!G98-100)/500,
IF(tb!G98&lt;=1000,0.8 + (tb!G98-500)/2000,
IF(tb!G98&lt;=2000,1.05 + (tb!G98-1000)/4000,
1.3 + (tb!G98-2000)/8000))))</f>
        <v>0</v>
      </c>
      <c r="H98" s="38">
        <f>IF(tb!H98&lt;=100,0,
IF(tb!H98&lt;=500,(tb!H98-100)/500,
IF(tb!H98&lt;=1000,0.8 + (tb!H98-500)/2000,
IF(tb!H98&lt;=2000,1.05 + (tb!H98-1000)/4000,
1.3 + (tb!H98-2000)/8000))))</f>
        <v>0</v>
      </c>
      <c r="I98" s="38">
        <f>IF(tb!I98&lt;=100,0,
IF(tb!I98&lt;=500,(tb!I98-100)/500,
IF(tb!I98&lt;=1000,0.8 + (tb!I98-500)/2000,
IF(tb!I98&lt;=2000,1.05 + (tb!I98-1000)/4000,
1.3 + (tb!I98-2000)/8000))))</f>
        <v>0</v>
      </c>
      <c r="J98" s="38">
        <f>IF(tb!J98&lt;=100,0,
IF(tb!J98&lt;=500,(tb!J98-100)/500,
IF(tb!J98&lt;=1000,0.8 + (tb!J98-500)/2000,
IF(tb!J98&lt;=2000,1.05 + (tb!J98-1000)/4000,
1.3 + (tb!J98-2000)/8000))))</f>
        <v>0</v>
      </c>
      <c r="K98" s="38">
        <f>IF(tb!K98&lt;=100,0,
IF(tb!K98&lt;=500,(tb!K98-100)/500,
IF(tb!K98&lt;=1000,0.8 + (tb!K98-500)/2000,
IF(tb!K98&lt;=2000,1.05 + (tb!K98-1000)/4000,
1.3 + (tb!K98-2000)/8000))))</f>
        <v>0</v>
      </c>
      <c r="L98" s="38">
        <f>IF(tb!L98&lt;=100,0,
IF(tb!L98&lt;=500,(tb!L98-100)/500,
IF(tb!L98&lt;=1000,0.8 + (tb!L98-500)/2000,
IF(tb!L98&lt;=2000,1.05 + (tb!L98-1000)/4000,
1.3 + (tb!L98-2000)/8000))))</f>
        <v>0</v>
      </c>
      <c r="M98" s="38">
        <f>IF(tb!M98&lt;=100,0,
IF(tb!M98&lt;=500,(tb!M98-100)/500,
IF(tb!M98&lt;=1000,0.8 + (tb!M98-500)/2000,
IF(tb!M98&lt;=2000,1.05 + (tb!M98-1000)/4000,
1.3 + (tb!M98-2000)/8000))))</f>
        <v>0</v>
      </c>
      <c r="N98" s="38">
        <f>IF(tb!N98&lt;=100,0,
IF(tb!N98&lt;=500,(tb!N98-100)/500,
IF(tb!N98&lt;=1000,0.8 + (tb!N98-500)/2000,
IF(tb!N98&lt;=2000,1.05 + (tb!N98-1000)/4000,
1.3 + (tb!N98-2000)/8000))))</f>
        <v>0</v>
      </c>
      <c r="O98" s="38">
        <f>IF(tb!O98&lt;=100,0,
IF(tb!O98&lt;=500,(tb!O98-100)/500,
IF(tb!O98&lt;=1000,0.8 + (tb!O98-500)/2000,
IF(tb!O98&lt;=2000,1.05 + (tb!O98-1000)/4000,
1.3 + (tb!O98-2000)/8000))))</f>
        <v>0</v>
      </c>
      <c r="P98" s="38"/>
      <c r="Q98" s="38">
        <f>IF(tb!Q98&lt;=100,0,
IF(tb!Q98&lt;=500,(tb!Q98-100)/500,
IF(tb!Q98&lt;=1000,0.8 + (tb!Q98-500)/2000,
IF(tb!Q98&lt;=2000,1.05 + (tb!Q98-1000)/4000,
1.3 + (tb!Q98-2000)/8000))))</f>
        <v>0</v>
      </c>
      <c r="R98" s="38">
        <f>IF(tb!R98&lt;=100,0,
IF(tb!R98&lt;=500,(tb!R98-100)/500,
IF(tb!R98&lt;=1000,0.8 + (tb!R98-500)/2000,
IF(tb!R98&lt;=2000,1.05 + (tb!R98-1000)/4000,
1.3 + (tb!R98-2000)/8000))))</f>
        <v>0</v>
      </c>
      <c r="S98" s="38">
        <f>IF(tb!S98&lt;=100,0,
IF(tb!S98&lt;=500,(tb!S98-100)/500,
IF(tb!S98&lt;=1000,0.8 + (tb!S98-500)/2000,
IF(tb!S98&lt;=2000,1.05 + (tb!S98-1000)/4000,
1.3 + (tb!S98-2000)/8000))))</f>
        <v>0</v>
      </c>
      <c r="T98" s="38">
        <f>IF(tb!T98&lt;=100,0,
IF(tb!T98&lt;=500,(tb!T98-100)/500,
IF(tb!T98&lt;=1000,0.8 + (tb!T98-500)/2000,
IF(tb!T98&lt;=2000,1.05 + (tb!T98-1000)/4000,
1.3 + (tb!T98-2000)/8000))))</f>
        <v>0</v>
      </c>
      <c r="U98" s="38">
        <f>IF(tb!U98&lt;=100,0,
IF(tb!U98&lt;=500,(tb!U98-100)/500,
IF(tb!U98&lt;=1000,0.8 + (tb!U98-500)/2000,
IF(tb!U98&lt;=2000,1.05 + (tb!U98-1000)/4000,
1.3 + (tb!U98-2000)/8000))))</f>
        <v>0</v>
      </c>
      <c r="V98" s="38">
        <f>IF(tb!V98&lt;=100,0,
IF(tb!V98&lt;=500,(tb!V98-100)/500,
IF(tb!V98&lt;=1000,0.8 + (tb!V98-500)/2000,
IF(tb!V98&lt;=2000,1.05 + (tb!V98-1000)/4000,
1.3 + (tb!V98-2000)/8000))))</f>
        <v>0</v>
      </c>
      <c r="W98" s="38">
        <f>IF(tb!W98&lt;=100,0,
IF(tb!W98&lt;=500,(tb!W98-100)/500,
IF(tb!W98&lt;=1000,0.8 + (tb!W98-500)/2000,
IF(tb!W98&lt;=2000,1.05 + (tb!W98-1000)/4000,
1.3 + (tb!W98-2000)/8000))))</f>
        <v>0</v>
      </c>
      <c r="X98" s="38">
        <f>IF(tb!X98&lt;=100,0,
IF(tb!X98&lt;=500,(tb!X98-100)/500,
IF(tb!X98&lt;=1000,0.8 + (tb!X98-500)/2000,
IF(tb!X98&lt;=2000,1.05 + (tb!X98-1000)/4000,
1.3 + (tb!X98-2000)/8000))))</f>
        <v>0</v>
      </c>
      <c r="Y98" s="38">
        <f>IF(tb!Y98&lt;=100,0,
IF(tb!Y98&lt;=500,(tb!Y98-100)/500,
IF(tb!Y98&lt;=1000,0.8 + (tb!Y98-500)/2000,
IF(tb!Y98&lt;=2000,1.05 + (tb!Y98-1000)/4000,
1.3 + (tb!Y98-2000)/8000))))</f>
        <v>0</v>
      </c>
      <c r="Z98" s="38">
        <f>IF(tb!Z98&lt;=100,0,
IF(tb!Z98&lt;=500,(tb!Z98-100)/500,
IF(tb!Z98&lt;=1000,0.8 + (tb!Z98-500)/2000,
IF(tb!Z98&lt;=2000,1.05 + (tb!Z98-1000)/4000,
1.3 + (tb!Z98-2000)/8000))))</f>
        <v>0</v>
      </c>
      <c r="AA98" s="38">
        <f>IF(tb!AA98&lt;=100,0,
IF(tb!AA98&lt;=500,(tb!AA98-100)/500,
IF(tb!AA98&lt;=1000,0.8 + (tb!AA98-500)/2000,
IF(tb!AA98&lt;=2000,1.05 + (tb!AA98-1000)/4000,
1.3 + (tb!AA98-2000)/8000))))</f>
        <v>0</v>
      </c>
      <c r="AB98" s="38">
        <f>IF(tb!AB98&lt;=100,0,
IF(tb!AB98&lt;=500,(tb!AB98-100)/500,
IF(tb!AB98&lt;=1000,0.8 + (tb!AB98-500)/2000,
IF(tb!AB98&lt;=2000,1.05 + (tb!AB98-1000)/4000,
1.3 + (tb!AB98-2000)/8000))))</f>
        <v>0</v>
      </c>
      <c r="AC98" s="38">
        <f>IF(tb!AC98&lt;=100,0,
IF(tb!AC98&lt;=500,(tb!AC98-100)/500,
IF(tb!AC98&lt;=1000,0.8 + (tb!AC98-500)/2000,
IF(tb!AC98&lt;=2000,1.05 + (tb!AC98-1000)/4000,
1.3 + (tb!AC98-2000)/8000))))</f>
        <v>0</v>
      </c>
      <c r="AD98" s="38">
        <f>IF(tb!AD98&lt;=100,0,
IF(tb!AD98&lt;=500,(tb!AD98-100)/500,
IF(tb!AD98&lt;=1000,0.8 + (tb!AD98-500)/2000,
IF(tb!AD98&lt;=2000,1.05 + (tb!AD98-1000)/4000,
1.3 + (tb!AD98-2000)/8000))))</f>
        <v>0</v>
      </c>
      <c r="AE98" s="38">
        <f>IF(tb!AE98&lt;=100,0,
IF(tb!AE98&lt;=500,(tb!AE98-100)/500,
IF(tb!AE98&lt;=1000,0.8 + (tb!AE98-500)/2000,
IF(tb!AE98&lt;=2000,1.05 + (tb!AE98-1000)/4000,
1.3 + (tb!AE98-2000)/8000))))</f>
        <v>0</v>
      </c>
    </row>
    <row r="99" spans="1:31" x14ac:dyDescent="0.25">
      <c r="A99" s="38">
        <f>IF(tb!A99&lt;=100,0,
IF(tb!A99&lt;=500,(tb!A99-100)/500,
IF(tb!A99&lt;=1000,0.8 + (tb!A99-500)/2000,
IF(tb!A99&lt;=2000,1.05 + (tb!A99-1000)/4000,
1.3 + (tb!A99-2000)/8000))))</f>
        <v>0</v>
      </c>
      <c r="B99" s="38">
        <f>IF(tb!B99&lt;=100,0,
IF(tb!B99&lt;=500,(tb!B99-100)/500,
IF(tb!B99&lt;=1000,0.8 + (tb!B99-500)/2000,
IF(tb!B99&lt;=2000,1.05 + (tb!B99-1000)/4000,
1.3 + (tb!B99-2000)/8000))))</f>
        <v>0</v>
      </c>
      <c r="C99" s="38">
        <f>IF(tb!C99&lt;=100,0,
IF(tb!C99&lt;=500,(tb!C99-100)/500,
IF(tb!C99&lt;=1000,0.8 + (tb!C99-500)/2000,
IF(tb!C99&lt;=2000,1.05 + (tb!C99-1000)/4000,
1.3 + (tb!C99-2000)/8000))))</f>
        <v>0</v>
      </c>
      <c r="D99" s="38">
        <f>IF(tb!D99&lt;=100,0,
IF(tb!D99&lt;=500,(tb!D99-100)/500,
IF(tb!D99&lt;=1000,0.8 + (tb!D99-500)/2000,
IF(tb!D99&lt;=2000,1.05 + (tb!D99-1000)/4000,
1.3 + (tb!D99-2000)/8000))))</f>
        <v>0</v>
      </c>
      <c r="E99" s="38">
        <f>IF(tb!E99&lt;=100,0,
IF(tb!E99&lt;=500,(tb!E99-100)/500,
IF(tb!E99&lt;=1000,0.8 + (tb!E99-500)/2000,
IF(tb!E99&lt;=2000,1.05 + (tb!E99-1000)/4000,
1.3 + (tb!E99-2000)/8000))))</f>
        <v>0</v>
      </c>
      <c r="F99" s="38">
        <f>IF(tb!F99&lt;=100,0,
IF(tb!F99&lt;=500,(tb!F99-100)/500,
IF(tb!F99&lt;=1000,0.8 + (tb!F99-500)/2000,
IF(tb!F99&lt;=2000,1.05 + (tb!F99-1000)/4000,
1.3 + (tb!F99-2000)/8000))))</f>
        <v>0</v>
      </c>
      <c r="G99" s="38">
        <f>IF(tb!G99&lt;=100,0,
IF(tb!G99&lt;=500,(tb!G99-100)/500,
IF(tb!G99&lt;=1000,0.8 + (tb!G99-500)/2000,
IF(tb!G99&lt;=2000,1.05 + (tb!G99-1000)/4000,
1.3 + (tb!G99-2000)/8000))))</f>
        <v>0</v>
      </c>
      <c r="H99" s="38">
        <f>IF(tb!H99&lt;=100,0,
IF(tb!H99&lt;=500,(tb!H99-100)/500,
IF(tb!H99&lt;=1000,0.8 + (tb!H99-500)/2000,
IF(tb!H99&lt;=2000,1.05 + (tb!H99-1000)/4000,
1.3 + (tb!H99-2000)/8000))))</f>
        <v>0</v>
      </c>
      <c r="I99" s="38">
        <f>IF(tb!I99&lt;=100,0,
IF(tb!I99&lt;=500,(tb!I99-100)/500,
IF(tb!I99&lt;=1000,0.8 + (tb!I99-500)/2000,
IF(tb!I99&lt;=2000,1.05 + (tb!I99-1000)/4000,
1.3 + (tb!I99-2000)/8000))))</f>
        <v>0</v>
      </c>
      <c r="J99" s="38">
        <f>IF(tb!J99&lt;=100,0,
IF(tb!J99&lt;=500,(tb!J99-100)/500,
IF(tb!J99&lt;=1000,0.8 + (tb!J99-500)/2000,
IF(tb!J99&lt;=2000,1.05 + (tb!J99-1000)/4000,
1.3 + (tb!J99-2000)/8000))))</f>
        <v>0</v>
      </c>
      <c r="K99" s="38">
        <f>IF(tb!K99&lt;=100,0,
IF(tb!K99&lt;=500,(tb!K99-100)/500,
IF(tb!K99&lt;=1000,0.8 + (tb!K99-500)/2000,
IF(tb!K99&lt;=2000,1.05 + (tb!K99-1000)/4000,
1.3 + (tb!K99-2000)/8000))))</f>
        <v>0</v>
      </c>
      <c r="L99" s="38">
        <f>IF(tb!L99&lt;=100,0,
IF(tb!L99&lt;=500,(tb!L99-100)/500,
IF(tb!L99&lt;=1000,0.8 + (tb!L99-500)/2000,
IF(tb!L99&lt;=2000,1.05 + (tb!L99-1000)/4000,
1.3 + (tb!L99-2000)/8000))))</f>
        <v>0</v>
      </c>
      <c r="M99" s="38">
        <f>IF(tb!M99&lt;=100,0,
IF(tb!M99&lt;=500,(tb!M99-100)/500,
IF(tb!M99&lt;=1000,0.8 + (tb!M99-500)/2000,
IF(tb!M99&lt;=2000,1.05 + (tb!M99-1000)/4000,
1.3 + (tb!M99-2000)/8000))))</f>
        <v>0</v>
      </c>
      <c r="N99" s="38">
        <f>IF(tb!N99&lt;=100,0,
IF(tb!N99&lt;=500,(tb!N99-100)/500,
IF(tb!N99&lt;=1000,0.8 + (tb!N99-500)/2000,
IF(tb!N99&lt;=2000,1.05 + (tb!N99-1000)/4000,
1.3 + (tb!N99-2000)/8000))))</f>
        <v>0</v>
      </c>
      <c r="O99" s="38">
        <f>IF(tb!O99&lt;=100,0,
IF(tb!O99&lt;=500,(tb!O99-100)/500,
IF(tb!O99&lt;=1000,0.8 + (tb!O99-500)/2000,
IF(tb!O99&lt;=2000,1.05 + (tb!O99-1000)/4000,
1.3 + (tb!O99-2000)/8000))))</f>
        <v>0</v>
      </c>
      <c r="P99" s="38"/>
      <c r="Q99" s="38">
        <f>IF(tb!Q99&lt;=100,0,
IF(tb!Q99&lt;=500,(tb!Q99-100)/500,
IF(tb!Q99&lt;=1000,0.8 + (tb!Q99-500)/2000,
IF(tb!Q99&lt;=2000,1.05 + (tb!Q99-1000)/4000,
1.3 + (tb!Q99-2000)/8000))))</f>
        <v>0</v>
      </c>
      <c r="R99" s="38">
        <f>IF(tb!R99&lt;=100,0,
IF(tb!R99&lt;=500,(tb!R99-100)/500,
IF(tb!R99&lt;=1000,0.8 + (tb!R99-500)/2000,
IF(tb!R99&lt;=2000,1.05 + (tb!R99-1000)/4000,
1.3 + (tb!R99-2000)/8000))))</f>
        <v>0</v>
      </c>
      <c r="S99" s="38">
        <f>IF(tb!S99&lt;=100,0,
IF(tb!S99&lt;=500,(tb!S99-100)/500,
IF(tb!S99&lt;=1000,0.8 + (tb!S99-500)/2000,
IF(tb!S99&lt;=2000,1.05 + (tb!S99-1000)/4000,
1.3 + (tb!S99-2000)/8000))))</f>
        <v>0</v>
      </c>
      <c r="T99" s="38">
        <f>IF(tb!T99&lt;=100,0,
IF(tb!T99&lt;=500,(tb!T99-100)/500,
IF(tb!T99&lt;=1000,0.8 + (tb!T99-500)/2000,
IF(tb!T99&lt;=2000,1.05 + (tb!T99-1000)/4000,
1.3 + (tb!T99-2000)/8000))))</f>
        <v>0</v>
      </c>
      <c r="U99" s="38">
        <f>IF(tb!U99&lt;=100,0,
IF(tb!U99&lt;=500,(tb!U99-100)/500,
IF(tb!U99&lt;=1000,0.8 + (tb!U99-500)/2000,
IF(tb!U99&lt;=2000,1.05 + (tb!U99-1000)/4000,
1.3 + (tb!U99-2000)/8000))))</f>
        <v>0</v>
      </c>
      <c r="V99" s="38">
        <f>IF(tb!V99&lt;=100,0,
IF(tb!V99&lt;=500,(tb!V99-100)/500,
IF(tb!V99&lt;=1000,0.8 + (tb!V99-500)/2000,
IF(tb!V99&lt;=2000,1.05 + (tb!V99-1000)/4000,
1.3 + (tb!V99-2000)/8000))))</f>
        <v>0</v>
      </c>
      <c r="W99" s="38">
        <f>IF(tb!W99&lt;=100,0,
IF(tb!W99&lt;=500,(tb!W99-100)/500,
IF(tb!W99&lt;=1000,0.8 + (tb!W99-500)/2000,
IF(tb!W99&lt;=2000,1.05 + (tb!W99-1000)/4000,
1.3 + (tb!W99-2000)/8000))))</f>
        <v>0</v>
      </c>
      <c r="X99" s="38">
        <f>IF(tb!X99&lt;=100,0,
IF(tb!X99&lt;=500,(tb!X99-100)/500,
IF(tb!X99&lt;=1000,0.8 + (tb!X99-500)/2000,
IF(tb!X99&lt;=2000,1.05 + (tb!X99-1000)/4000,
1.3 + (tb!X99-2000)/8000))))</f>
        <v>0</v>
      </c>
      <c r="Y99" s="38">
        <f>IF(tb!Y99&lt;=100,0,
IF(tb!Y99&lt;=500,(tb!Y99-100)/500,
IF(tb!Y99&lt;=1000,0.8 + (tb!Y99-500)/2000,
IF(tb!Y99&lt;=2000,1.05 + (tb!Y99-1000)/4000,
1.3 + (tb!Y99-2000)/8000))))</f>
        <v>0</v>
      </c>
      <c r="Z99" s="38">
        <f>IF(tb!Z99&lt;=100,0,
IF(tb!Z99&lt;=500,(tb!Z99-100)/500,
IF(tb!Z99&lt;=1000,0.8 + (tb!Z99-500)/2000,
IF(tb!Z99&lt;=2000,1.05 + (tb!Z99-1000)/4000,
1.3 + (tb!Z99-2000)/8000))))</f>
        <v>0</v>
      </c>
      <c r="AA99" s="38">
        <f>IF(tb!AA99&lt;=100,0,
IF(tb!AA99&lt;=500,(tb!AA99-100)/500,
IF(tb!AA99&lt;=1000,0.8 + (tb!AA99-500)/2000,
IF(tb!AA99&lt;=2000,1.05 + (tb!AA99-1000)/4000,
1.3 + (tb!AA99-2000)/8000))))</f>
        <v>0</v>
      </c>
      <c r="AB99" s="38">
        <f>IF(tb!AB99&lt;=100,0,
IF(tb!AB99&lt;=500,(tb!AB99-100)/500,
IF(tb!AB99&lt;=1000,0.8 + (tb!AB99-500)/2000,
IF(tb!AB99&lt;=2000,1.05 + (tb!AB99-1000)/4000,
1.3 + (tb!AB99-2000)/8000))))</f>
        <v>0</v>
      </c>
      <c r="AC99" s="38">
        <f>IF(tb!AC99&lt;=100,0,
IF(tb!AC99&lt;=500,(tb!AC99-100)/500,
IF(tb!AC99&lt;=1000,0.8 + (tb!AC99-500)/2000,
IF(tb!AC99&lt;=2000,1.05 + (tb!AC99-1000)/4000,
1.3 + (tb!AC99-2000)/8000))))</f>
        <v>0</v>
      </c>
      <c r="AD99" s="38">
        <f>IF(tb!AD99&lt;=100,0,
IF(tb!AD99&lt;=500,(tb!AD99-100)/500,
IF(tb!AD99&lt;=1000,0.8 + (tb!AD99-500)/2000,
IF(tb!AD99&lt;=2000,1.05 + (tb!AD99-1000)/4000,
1.3 + (tb!AD99-2000)/8000))))</f>
        <v>0</v>
      </c>
      <c r="AE99" s="38">
        <f>IF(tb!AE99&lt;=100,0,
IF(tb!AE99&lt;=500,(tb!AE99-100)/500,
IF(tb!AE99&lt;=1000,0.8 + (tb!AE99-500)/2000,
IF(tb!AE99&lt;=2000,1.05 + (tb!AE99-1000)/4000,
1.3 + (tb!AE99-2000)/8000))))</f>
        <v>0</v>
      </c>
    </row>
    <row r="100" spans="1:31" x14ac:dyDescent="0.25">
      <c r="A100" s="38">
        <f>IF(tb!A100&lt;=100,0,
IF(tb!A100&lt;=500,(tb!A100-100)/500,
IF(tb!A100&lt;=1000,0.8 + (tb!A100-500)/2000,
IF(tb!A100&lt;=2000,1.05 + (tb!A100-1000)/4000,
1.3 + (tb!A100-2000)/8000))))</f>
        <v>0</v>
      </c>
      <c r="B100" s="38">
        <f>IF(tb!B100&lt;=100,0,
IF(tb!B100&lt;=500,(tb!B100-100)/500,
IF(tb!B100&lt;=1000,0.8 + (tb!B100-500)/2000,
IF(tb!B100&lt;=2000,1.05 + (tb!B100-1000)/4000,
1.3 + (tb!B100-2000)/8000))))</f>
        <v>0</v>
      </c>
      <c r="C100" s="38">
        <f>IF(tb!C100&lt;=100,0,
IF(tb!C100&lt;=500,(tb!C100-100)/500,
IF(tb!C100&lt;=1000,0.8 + (tb!C100-500)/2000,
IF(tb!C100&lt;=2000,1.05 + (tb!C100-1000)/4000,
1.3 + (tb!C100-2000)/8000))))</f>
        <v>0</v>
      </c>
      <c r="D100" s="38">
        <f>IF(tb!D100&lt;=100,0,
IF(tb!D100&lt;=500,(tb!D100-100)/500,
IF(tb!D100&lt;=1000,0.8 + (tb!D100-500)/2000,
IF(tb!D100&lt;=2000,1.05 + (tb!D100-1000)/4000,
1.3 + (tb!D100-2000)/8000))))</f>
        <v>0</v>
      </c>
      <c r="E100" s="38">
        <f>IF(tb!E100&lt;=100,0,
IF(tb!E100&lt;=500,(tb!E100-100)/500,
IF(tb!E100&lt;=1000,0.8 + (tb!E100-500)/2000,
IF(tb!E100&lt;=2000,1.05 + (tb!E100-1000)/4000,
1.3 + (tb!E100-2000)/8000))))</f>
        <v>0</v>
      </c>
      <c r="F100" s="38">
        <f>IF(tb!F100&lt;=100,0,
IF(tb!F100&lt;=500,(tb!F100-100)/500,
IF(tb!F100&lt;=1000,0.8 + (tb!F100-500)/2000,
IF(tb!F100&lt;=2000,1.05 + (tb!F100-1000)/4000,
1.3 + (tb!F100-2000)/8000))))</f>
        <v>0</v>
      </c>
      <c r="G100" s="38">
        <f>IF(tb!G100&lt;=100,0,
IF(tb!G100&lt;=500,(tb!G100-100)/500,
IF(tb!G100&lt;=1000,0.8 + (tb!G100-500)/2000,
IF(tb!G100&lt;=2000,1.05 + (tb!G100-1000)/4000,
1.3 + (tb!G100-2000)/8000))))</f>
        <v>0</v>
      </c>
      <c r="H100" s="38">
        <f>IF(tb!H100&lt;=100,0,
IF(tb!H100&lt;=500,(tb!H100-100)/500,
IF(tb!H100&lt;=1000,0.8 + (tb!H100-500)/2000,
IF(tb!H100&lt;=2000,1.05 + (tb!H100-1000)/4000,
1.3 + (tb!H100-2000)/8000))))</f>
        <v>0</v>
      </c>
      <c r="I100" s="38">
        <f>IF(tb!I100&lt;=100,0,
IF(tb!I100&lt;=500,(tb!I100-100)/500,
IF(tb!I100&lt;=1000,0.8 + (tb!I100-500)/2000,
IF(tb!I100&lt;=2000,1.05 + (tb!I100-1000)/4000,
1.3 + (tb!I100-2000)/8000))))</f>
        <v>0</v>
      </c>
      <c r="J100" s="38">
        <f>IF(tb!J100&lt;=100,0,
IF(tb!J100&lt;=500,(tb!J100-100)/500,
IF(tb!J100&lt;=1000,0.8 + (tb!J100-500)/2000,
IF(tb!J100&lt;=2000,1.05 + (tb!J100-1000)/4000,
1.3 + (tb!J100-2000)/8000))))</f>
        <v>0</v>
      </c>
      <c r="K100" s="38">
        <f>IF(tb!K100&lt;=100,0,
IF(tb!K100&lt;=500,(tb!K100-100)/500,
IF(tb!K100&lt;=1000,0.8 + (tb!K100-500)/2000,
IF(tb!K100&lt;=2000,1.05 + (tb!K100-1000)/4000,
1.3 + (tb!K100-2000)/8000))))</f>
        <v>0</v>
      </c>
      <c r="L100" s="38">
        <f>IF(tb!L100&lt;=100,0,
IF(tb!L100&lt;=500,(tb!L100-100)/500,
IF(tb!L100&lt;=1000,0.8 + (tb!L100-500)/2000,
IF(tb!L100&lt;=2000,1.05 + (tb!L100-1000)/4000,
1.3 + (tb!L100-2000)/8000))))</f>
        <v>0</v>
      </c>
      <c r="M100" s="38">
        <f>IF(tb!M100&lt;=100,0,
IF(tb!M100&lt;=500,(tb!M100-100)/500,
IF(tb!M100&lt;=1000,0.8 + (tb!M100-500)/2000,
IF(tb!M100&lt;=2000,1.05 + (tb!M100-1000)/4000,
1.3 + (tb!M100-2000)/8000))))</f>
        <v>0</v>
      </c>
      <c r="N100" s="38">
        <f>IF(tb!N100&lt;=100,0,
IF(tb!N100&lt;=500,(tb!N100-100)/500,
IF(tb!N100&lt;=1000,0.8 + (tb!N100-500)/2000,
IF(tb!N100&lt;=2000,1.05 + (tb!N100-1000)/4000,
1.3 + (tb!N100-2000)/8000))))</f>
        <v>0</v>
      </c>
      <c r="O100" s="38">
        <f>IF(tb!O100&lt;=100,0,
IF(tb!O100&lt;=500,(tb!O100-100)/500,
IF(tb!O100&lt;=1000,0.8 + (tb!O100-500)/2000,
IF(tb!O100&lt;=2000,1.05 + (tb!O100-1000)/4000,
1.3 + (tb!O100-2000)/8000))))</f>
        <v>0</v>
      </c>
      <c r="P100" s="38"/>
      <c r="Q100" s="38">
        <f>IF(tb!Q100&lt;=100,0,
IF(tb!Q100&lt;=500,(tb!Q100-100)/500,
IF(tb!Q100&lt;=1000,0.8 + (tb!Q100-500)/2000,
IF(tb!Q100&lt;=2000,1.05 + (tb!Q100-1000)/4000,
1.3 + (tb!Q100-2000)/8000))))</f>
        <v>0</v>
      </c>
      <c r="R100" s="38">
        <f>IF(tb!R100&lt;=100,0,
IF(tb!R100&lt;=500,(tb!R100-100)/500,
IF(tb!R100&lt;=1000,0.8 + (tb!R100-500)/2000,
IF(tb!R100&lt;=2000,1.05 + (tb!R100-1000)/4000,
1.3 + (tb!R100-2000)/8000))))</f>
        <v>0</v>
      </c>
      <c r="S100" s="38">
        <f>IF(tb!S100&lt;=100,0,
IF(tb!S100&lt;=500,(tb!S100-100)/500,
IF(tb!S100&lt;=1000,0.8 + (tb!S100-500)/2000,
IF(tb!S100&lt;=2000,1.05 + (tb!S100-1000)/4000,
1.3 + (tb!S100-2000)/8000))))</f>
        <v>0</v>
      </c>
      <c r="T100" s="38">
        <f>IF(tb!T100&lt;=100,0,
IF(tb!T100&lt;=500,(tb!T100-100)/500,
IF(tb!T100&lt;=1000,0.8 + (tb!T100-500)/2000,
IF(tb!T100&lt;=2000,1.05 + (tb!T100-1000)/4000,
1.3 + (tb!T100-2000)/8000))))</f>
        <v>0</v>
      </c>
      <c r="U100" s="38">
        <f>IF(tb!U100&lt;=100,0,
IF(tb!U100&lt;=500,(tb!U100-100)/500,
IF(tb!U100&lt;=1000,0.8 + (tb!U100-500)/2000,
IF(tb!U100&lt;=2000,1.05 + (tb!U100-1000)/4000,
1.3 + (tb!U100-2000)/8000))))</f>
        <v>0</v>
      </c>
      <c r="V100" s="38">
        <f>IF(tb!V100&lt;=100,0,
IF(tb!V100&lt;=500,(tb!V100-100)/500,
IF(tb!V100&lt;=1000,0.8 + (tb!V100-500)/2000,
IF(tb!V100&lt;=2000,1.05 + (tb!V100-1000)/4000,
1.3 + (tb!V100-2000)/8000))))</f>
        <v>0</v>
      </c>
      <c r="W100" s="38">
        <f>IF(tb!W100&lt;=100,0,
IF(tb!W100&lt;=500,(tb!W100-100)/500,
IF(tb!W100&lt;=1000,0.8 + (tb!W100-500)/2000,
IF(tb!W100&lt;=2000,1.05 + (tb!W100-1000)/4000,
1.3 + (tb!W100-2000)/8000))))</f>
        <v>0</v>
      </c>
      <c r="X100" s="38">
        <f>IF(tb!X100&lt;=100,0,
IF(tb!X100&lt;=500,(tb!X100-100)/500,
IF(tb!X100&lt;=1000,0.8 + (tb!X100-500)/2000,
IF(tb!X100&lt;=2000,1.05 + (tb!X100-1000)/4000,
1.3 + (tb!X100-2000)/8000))))</f>
        <v>0</v>
      </c>
      <c r="Y100" s="38">
        <f>IF(tb!Y100&lt;=100,0,
IF(tb!Y100&lt;=500,(tb!Y100-100)/500,
IF(tb!Y100&lt;=1000,0.8 + (tb!Y100-500)/2000,
IF(tb!Y100&lt;=2000,1.05 + (tb!Y100-1000)/4000,
1.3 + (tb!Y100-2000)/8000))))</f>
        <v>0</v>
      </c>
      <c r="Z100" s="38">
        <f>IF(tb!Z100&lt;=100,0,
IF(tb!Z100&lt;=500,(tb!Z100-100)/500,
IF(tb!Z100&lt;=1000,0.8 + (tb!Z100-500)/2000,
IF(tb!Z100&lt;=2000,1.05 + (tb!Z100-1000)/4000,
1.3 + (tb!Z100-2000)/8000))))</f>
        <v>0</v>
      </c>
      <c r="AA100" s="38">
        <f>IF(tb!AA100&lt;=100,0,
IF(tb!AA100&lt;=500,(tb!AA100-100)/500,
IF(tb!AA100&lt;=1000,0.8 + (tb!AA100-500)/2000,
IF(tb!AA100&lt;=2000,1.05 + (tb!AA100-1000)/4000,
1.3 + (tb!AA100-2000)/8000))))</f>
        <v>0</v>
      </c>
      <c r="AB100" s="38">
        <f>IF(tb!AB100&lt;=100,0,
IF(tb!AB100&lt;=500,(tb!AB100-100)/500,
IF(tb!AB100&lt;=1000,0.8 + (tb!AB100-500)/2000,
IF(tb!AB100&lt;=2000,1.05 + (tb!AB100-1000)/4000,
1.3 + (tb!AB100-2000)/8000))))</f>
        <v>0</v>
      </c>
      <c r="AC100" s="38">
        <f>IF(tb!AC100&lt;=100,0,
IF(tb!AC100&lt;=500,(tb!AC100-100)/500,
IF(tb!AC100&lt;=1000,0.8 + (tb!AC100-500)/2000,
IF(tb!AC100&lt;=2000,1.05 + (tb!AC100-1000)/4000,
1.3 + (tb!AC100-2000)/8000))))</f>
        <v>0</v>
      </c>
      <c r="AD100" s="38">
        <f>IF(tb!AD100&lt;=100,0,
IF(tb!AD100&lt;=500,(tb!AD100-100)/500,
IF(tb!AD100&lt;=1000,0.8 + (tb!AD100-500)/2000,
IF(tb!AD100&lt;=2000,1.05 + (tb!AD100-1000)/4000,
1.3 + (tb!AD100-2000)/8000))))</f>
        <v>0</v>
      </c>
      <c r="AE100" s="38">
        <f>IF(tb!AE100&lt;=100,0,
IF(tb!AE100&lt;=500,(tb!AE100-100)/500,
IF(tb!AE100&lt;=1000,0.8 + (tb!AE100-500)/2000,
IF(tb!AE100&lt;=2000,1.05 + (tb!AE100-1000)/4000,
1.3 + (tb!AE100-2000)/8000))))</f>
        <v>0</v>
      </c>
    </row>
    <row r="101" spans="1:31" x14ac:dyDescent="0.25">
      <c r="A101" s="38">
        <f>IF(tb!A101&lt;=100,0,
IF(tb!A101&lt;=500,(tb!A101-100)/500,
IF(tb!A101&lt;=1000,0.8 + (tb!A101-500)/2000,
IF(tb!A101&lt;=2000,1.05 + (tb!A101-1000)/4000,
1.3 + (tb!A101-2000)/8000))))</f>
        <v>0</v>
      </c>
      <c r="B101" s="38">
        <f>IF(tb!B101&lt;=100,0,
IF(tb!B101&lt;=500,(tb!B101-100)/500,
IF(tb!B101&lt;=1000,0.8 + (tb!B101-500)/2000,
IF(tb!B101&lt;=2000,1.05 + (tb!B101-1000)/4000,
1.3 + (tb!B101-2000)/8000))))</f>
        <v>0</v>
      </c>
      <c r="C101" s="38">
        <f>IF(tb!C101&lt;=100,0,
IF(tb!C101&lt;=500,(tb!C101-100)/500,
IF(tb!C101&lt;=1000,0.8 + (tb!C101-500)/2000,
IF(tb!C101&lt;=2000,1.05 + (tb!C101-1000)/4000,
1.3 + (tb!C101-2000)/8000))))</f>
        <v>0</v>
      </c>
      <c r="D101" s="38">
        <f>IF(tb!D101&lt;=100,0,
IF(tb!D101&lt;=500,(tb!D101-100)/500,
IF(tb!D101&lt;=1000,0.8 + (tb!D101-500)/2000,
IF(tb!D101&lt;=2000,1.05 + (tb!D101-1000)/4000,
1.3 + (tb!D101-2000)/8000))))</f>
        <v>0</v>
      </c>
      <c r="E101" s="38">
        <f>IF(tb!E101&lt;=100,0,
IF(tb!E101&lt;=500,(tb!E101-100)/500,
IF(tb!E101&lt;=1000,0.8 + (tb!E101-500)/2000,
IF(tb!E101&lt;=2000,1.05 + (tb!E101-1000)/4000,
1.3 + (tb!E101-2000)/8000))))</f>
        <v>0</v>
      </c>
      <c r="F101" s="38">
        <f>IF(tb!F101&lt;=100,0,
IF(tb!F101&lt;=500,(tb!F101-100)/500,
IF(tb!F101&lt;=1000,0.8 + (tb!F101-500)/2000,
IF(tb!F101&lt;=2000,1.05 + (tb!F101-1000)/4000,
1.3 + (tb!F101-2000)/8000))))</f>
        <v>0</v>
      </c>
      <c r="G101" s="38">
        <f>IF(tb!G101&lt;=100,0,
IF(tb!G101&lt;=500,(tb!G101-100)/500,
IF(tb!G101&lt;=1000,0.8 + (tb!G101-500)/2000,
IF(tb!G101&lt;=2000,1.05 + (tb!G101-1000)/4000,
1.3 + (tb!G101-2000)/8000))))</f>
        <v>0</v>
      </c>
      <c r="H101" s="38">
        <f>IF(tb!H101&lt;=100,0,
IF(tb!H101&lt;=500,(tb!H101-100)/500,
IF(tb!H101&lt;=1000,0.8 + (tb!H101-500)/2000,
IF(tb!H101&lt;=2000,1.05 + (tb!H101-1000)/4000,
1.3 + (tb!H101-2000)/8000))))</f>
        <v>0</v>
      </c>
      <c r="I101" s="38">
        <f>IF(tb!I101&lt;=100,0,
IF(tb!I101&lt;=500,(tb!I101-100)/500,
IF(tb!I101&lt;=1000,0.8 + (tb!I101-500)/2000,
IF(tb!I101&lt;=2000,1.05 + (tb!I101-1000)/4000,
1.3 + (tb!I101-2000)/8000))))</f>
        <v>0</v>
      </c>
      <c r="J101" s="38">
        <f>IF(tb!J101&lt;=100,0,
IF(tb!J101&lt;=500,(tb!J101-100)/500,
IF(tb!J101&lt;=1000,0.8 + (tb!J101-500)/2000,
IF(tb!J101&lt;=2000,1.05 + (tb!J101-1000)/4000,
1.3 + (tb!J101-2000)/8000))))</f>
        <v>0</v>
      </c>
      <c r="K101" s="38">
        <f>IF(tb!K101&lt;=100,0,
IF(tb!K101&lt;=500,(tb!K101-100)/500,
IF(tb!K101&lt;=1000,0.8 + (tb!K101-500)/2000,
IF(tb!K101&lt;=2000,1.05 + (tb!K101-1000)/4000,
1.3 + (tb!K101-2000)/8000))))</f>
        <v>0</v>
      </c>
      <c r="L101" s="38">
        <f>IF(tb!L101&lt;=100,0,
IF(tb!L101&lt;=500,(tb!L101-100)/500,
IF(tb!L101&lt;=1000,0.8 + (tb!L101-500)/2000,
IF(tb!L101&lt;=2000,1.05 + (tb!L101-1000)/4000,
1.3 + (tb!L101-2000)/8000))))</f>
        <v>0</v>
      </c>
      <c r="M101" s="38">
        <f>IF(tb!M101&lt;=100,0,
IF(tb!M101&lt;=500,(tb!M101-100)/500,
IF(tb!M101&lt;=1000,0.8 + (tb!M101-500)/2000,
IF(tb!M101&lt;=2000,1.05 + (tb!M101-1000)/4000,
1.3 + (tb!M101-2000)/8000))))</f>
        <v>0</v>
      </c>
      <c r="N101" s="38">
        <f>IF(tb!N101&lt;=100,0,
IF(tb!N101&lt;=500,(tb!N101-100)/500,
IF(tb!N101&lt;=1000,0.8 + (tb!N101-500)/2000,
IF(tb!N101&lt;=2000,1.05 + (tb!N101-1000)/4000,
1.3 + (tb!N101-2000)/8000))))</f>
        <v>0</v>
      </c>
      <c r="O101" s="38">
        <f>IF(tb!O101&lt;=100,0,
IF(tb!O101&lt;=500,(tb!O101-100)/500,
IF(tb!O101&lt;=1000,0.8 + (tb!O101-500)/2000,
IF(tb!O101&lt;=2000,1.05 + (tb!O101-1000)/4000,
1.3 + (tb!O101-2000)/8000))))</f>
        <v>0</v>
      </c>
      <c r="P101" s="38"/>
      <c r="Q101" s="38">
        <f>IF(tb!Q101&lt;=100,0,
IF(tb!Q101&lt;=500,(tb!Q101-100)/500,
IF(tb!Q101&lt;=1000,0.8 + (tb!Q101-500)/2000,
IF(tb!Q101&lt;=2000,1.05 + (tb!Q101-1000)/4000,
1.3 + (tb!Q101-2000)/8000))))</f>
        <v>0</v>
      </c>
      <c r="R101" s="38">
        <f>IF(tb!R101&lt;=100,0,
IF(tb!R101&lt;=500,(tb!R101-100)/500,
IF(tb!R101&lt;=1000,0.8 + (tb!R101-500)/2000,
IF(tb!R101&lt;=2000,1.05 + (tb!R101-1000)/4000,
1.3 + (tb!R101-2000)/8000))))</f>
        <v>0</v>
      </c>
      <c r="S101" s="38">
        <f>IF(tb!S101&lt;=100,0,
IF(tb!S101&lt;=500,(tb!S101-100)/500,
IF(tb!S101&lt;=1000,0.8 + (tb!S101-500)/2000,
IF(tb!S101&lt;=2000,1.05 + (tb!S101-1000)/4000,
1.3 + (tb!S101-2000)/8000))))</f>
        <v>0</v>
      </c>
      <c r="T101" s="38">
        <f>IF(tb!T101&lt;=100,0,
IF(tb!T101&lt;=500,(tb!T101-100)/500,
IF(tb!T101&lt;=1000,0.8 + (tb!T101-500)/2000,
IF(tb!T101&lt;=2000,1.05 + (tb!T101-1000)/4000,
1.3 + (tb!T101-2000)/8000))))</f>
        <v>0</v>
      </c>
      <c r="U101" s="38">
        <f>IF(tb!U101&lt;=100,0,
IF(tb!U101&lt;=500,(tb!U101-100)/500,
IF(tb!U101&lt;=1000,0.8 + (tb!U101-500)/2000,
IF(tb!U101&lt;=2000,1.05 + (tb!U101-1000)/4000,
1.3 + (tb!U101-2000)/8000))))</f>
        <v>0</v>
      </c>
      <c r="V101" s="38">
        <f>IF(tb!V101&lt;=100,0,
IF(tb!V101&lt;=500,(tb!V101-100)/500,
IF(tb!V101&lt;=1000,0.8 + (tb!V101-500)/2000,
IF(tb!V101&lt;=2000,1.05 + (tb!V101-1000)/4000,
1.3 + (tb!V101-2000)/8000))))</f>
        <v>0</v>
      </c>
      <c r="W101" s="38">
        <f>IF(tb!W101&lt;=100,0,
IF(tb!W101&lt;=500,(tb!W101-100)/500,
IF(tb!W101&lt;=1000,0.8 + (tb!W101-500)/2000,
IF(tb!W101&lt;=2000,1.05 + (tb!W101-1000)/4000,
1.3 + (tb!W101-2000)/8000))))</f>
        <v>0</v>
      </c>
      <c r="X101" s="38">
        <f>IF(tb!X101&lt;=100,0,
IF(tb!X101&lt;=500,(tb!X101-100)/500,
IF(tb!X101&lt;=1000,0.8 + (tb!X101-500)/2000,
IF(tb!X101&lt;=2000,1.05 + (tb!X101-1000)/4000,
1.3 + (tb!X101-2000)/8000))))</f>
        <v>0</v>
      </c>
      <c r="Y101" s="38">
        <f>IF(tb!Y101&lt;=100,0,
IF(tb!Y101&lt;=500,(tb!Y101-100)/500,
IF(tb!Y101&lt;=1000,0.8 + (tb!Y101-500)/2000,
IF(tb!Y101&lt;=2000,1.05 + (tb!Y101-1000)/4000,
1.3 + (tb!Y101-2000)/8000))))</f>
        <v>0</v>
      </c>
      <c r="Z101" s="38">
        <f>IF(tb!Z101&lt;=100,0,
IF(tb!Z101&lt;=500,(tb!Z101-100)/500,
IF(tb!Z101&lt;=1000,0.8 + (tb!Z101-500)/2000,
IF(tb!Z101&lt;=2000,1.05 + (tb!Z101-1000)/4000,
1.3 + (tb!Z101-2000)/8000))))</f>
        <v>0</v>
      </c>
      <c r="AA101" s="38">
        <f>IF(tb!AA101&lt;=100,0,
IF(tb!AA101&lt;=500,(tb!AA101-100)/500,
IF(tb!AA101&lt;=1000,0.8 + (tb!AA101-500)/2000,
IF(tb!AA101&lt;=2000,1.05 + (tb!AA101-1000)/4000,
1.3 + (tb!AA101-2000)/8000))))</f>
        <v>0</v>
      </c>
      <c r="AB101" s="38">
        <f>IF(tb!AB101&lt;=100,0,
IF(tb!AB101&lt;=500,(tb!AB101-100)/500,
IF(tb!AB101&lt;=1000,0.8 + (tb!AB101-500)/2000,
IF(tb!AB101&lt;=2000,1.05 + (tb!AB101-1000)/4000,
1.3 + (tb!AB101-2000)/8000))))</f>
        <v>0</v>
      </c>
      <c r="AC101" s="38">
        <f>IF(tb!AC101&lt;=100,0,
IF(tb!AC101&lt;=500,(tb!AC101-100)/500,
IF(tb!AC101&lt;=1000,0.8 + (tb!AC101-500)/2000,
IF(tb!AC101&lt;=2000,1.05 + (tb!AC101-1000)/4000,
1.3 + (tb!AC101-2000)/8000))))</f>
        <v>0</v>
      </c>
      <c r="AD101" s="38">
        <f>IF(tb!AD101&lt;=100,0,
IF(tb!AD101&lt;=500,(tb!AD101-100)/500,
IF(tb!AD101&lt;=1000,0.8 + (tb!AD101-500)/2000,
IF(tb!AD101&lt;=2000,1.05 + (tb!AD101-1000)/4000,
1.3 + (tb!AD101-2000)/8000))))</f>
        <v>0</v>
      </c>
      <c r="AE101" s="38">
        <f>IF(tb!AE101&lt;=100,0,
IF(tb!AE101&lt;=500,(tb!AE101-100)/500,
IF(tb!AE101&lt;=1000,0.8 + (tb!AE101-500)/2000,
IF(tb!AE101&lt;=2000,1.05 + (tb!AE101-1000)/4000,
1.3 + (tb!AE101-2000)/8000))))</f>
        <v>0</v>
      </c>
    </row>
    <row r="102" spans="1:31" x14ac:dyDescent="0.25">
      <c r="A102" s="38">
        <f>IF(tb!A102&lt;=100,0,
IF(tb!A102&lt;=500,(tb!A102-100)/500,
IF(tb!A102&lt;=1000,0.8 + (tb!A102-500)/2000,
IF(tb!A102&lt;=2000,1.05 + (tb!A102-1000)/4000,
1.3 + (tb!A102-2000)/8000))))</f>
        <v>0</v>
      </c>
      <c r="B102" s="38">
        <f>IF(tb!B102&lt;=100,0,
IF(tb!B102&lt;=500,(tb!B102-100)/500,
IF(tb!B102&lt;=1000,0.8 + (tb!B102-500)/2000,
IF(tb!B102&lt;=2000,1.05 + (tb!B102-1000)/4000,
1.3 + (tb!B102-2000)/8000))))</f>
        <v>0</v>
      </c>
      <c r="C102" s="38">
        <f>IF(tb!C102&lt;=100,0,
IF(tb!C102&lt;=500,(tb!C102-100)/500,
IF(tb!C102&lt;=1000,0.8 + (tb!C102-500)/2000,
IF(tb!C102&lt;=2000,1.05 + (tb!C102-1000)/4000,
1.3 + (tb!C102-2000)/8000))))</f>
        <v>0</v>
      </c>
      <c r="D102" s="38">
        <f>IF(tb!D102&lt;=100,0,
IF(tb!D102&lt;=500,(tb!D102-100)/500,
IF(tb!D102&lt;=1000,0.8 + (tb!D102-500)/2000,
IF(tb!D102&lt;=2000,1.05 + (tb!D102-1000)/4000,
1.3 + (tb!D102-2000)/8000))))</f>
        <v>0</v>
      </c>
      <c r="E102" s="38">
        <f>IF(tb!E102&lt;=100,0,
IF(tb!E102&lt;=500,(tb!E102-100)/500,
IF(tb!E102&lt;=1000,0.8 + (tb!E102-500)/2000,
IF(tb!E102&lt;=2000,1.05 + (tb!E102-1000)/4000,
1.3 + (tb!E102-2000)/8000))))</f>
        <v>0</v>
      </c>
      <c r="F102" s="38">
        <f>IF(tb!F102&lt;=100,0,
IF(tb!F102&lt;=500,(tb!F102-100)/500,
IF(tb!F102&lt;=1000,0.8 + (tb!F102-500)/2000,
IF(tb!F102&lt;=2000,1.05 + (tb!F102-1000)/4000,
1.3 + (tb!F102-2000)/8000))))</f>
        <v>0</v>
      </c>
      <c r="G102" s="38">
        <f>IF(tb!G102&lt;=100,0,
IF(tb!G102&lt;=500,(tb!G102-100)/500,
IF(tb!G102&lt;=1000,0.8 + (tb!G102-500)/2000,
IF(tb!G102&lt;=2000,1.05 + (tb!G102-1000)/4000,
1.3 + (tb!G102-2000)/8000))))</f>
        <v>0</v>
      </c>
      <c r="H102" s="38">
        <f>IF(tb!H102&lt;=100,0,
IF(tb!H102&lt;=500,(tb!H102-100)/500,
IF(tb!H102&lt;=1000,0.8 + (tb!H102-500)/2000,
IF(tb!H102&lt;=2000,1.05 + (tb!H102-1000)/4000,
1.3 + (tb!H102-2000)/8000))))</f>
        <v>0</v>
      </c>
      <c r="I102" s="38">
        <f>IF(tb!I102&lt;=100,0,
IF(tb!I102&lt;=500,(tb!I102-100)/500,
IF(tb!I102&lt;=1000,0.8 + (tb!I102-500)/2000,
IF(tb!I102&lt;=2000,1.05 + (tb!I102-1000)/4000,
1.3 + (tb!I102-2000)/8000))))</f>
        <v>0</v>
      </c>
      <c r="J102" s="38">
        <f>IF(tb!J102&lt;=100,0,
IF(tb!J102&lt;=500,(tb!J102-100)/500,
IF(tb!J102&lt;=1000,0.8 + (tb!J102-500)/2000,
IF(tb!J102&lt;=2000,1.05 + (tb!J102-1000)/4000,
1.3 + (tb!J102-2000)/8000))))</f>
        <v>0</v>
      </c>
      <c r="K102" s="38">
        <f>IF(tb!K102&lt;=100,0,
IF(tb!K102&lt;=500,(tb!K102-100)/500,
IF(tb!K102&lt;=1000,0.8 + (tb!K102-500)/2000,
IF(tb!K102&lt;=2000,1.05 + (tb!K102-1000)/4000,
1.3 + (tb!K102-2000)/8000))))</f>
        <v>0</v>
      </c>
      <c r="L102" s="38">
        <f>IF(tb!L102&lt;=100,0,
IF(tb!L102&lt;=500,(tb!L102-100)/500,
IF(tb!L102&lt;=1000,0.8 + (tb!L102-500)/2000,
IF(tb!L102&lt;=2000,1.05 + (tb!L102-1000)/4000,
1.3 + (tb!L102-2000)/8000))))</f>
        <v>0</v>
      </c>
      <c r="M102" s="38">
        <f>IF(tb!M102&lt;=100,0,
IF(tb!M102&lt;=500,(tb!M102-100)/500,
IF(tb!M102&lt;=1000,0.8 + (tb!M102-500)/2000,
IF(tb!M102&lt;=2000,1.05 + (tb!M102-1000)/4000,
1.3 + (tb!M102-2000)/8000))))</f>
        <v>0</v>
      </c>
      <c r="N102" s="38">
        <f>IF(tb!N102&lt;=100,0,
IF(tb!N102&lt;=500,(tb!N102-100)/500,
IF(tb!N102&lt;=1000,0.8 + (tb!N102-500)/2000,
IF(tb!N102&lt;=2000,1.05 + (tb!N102-1000)/4000,
1.3 + (tb!N102-2000)/8000))))</f>
        <v>0</v>
      </c>
      <c r="O102" s="38">
        <f>IF(tb!O102&lt;=100,0,
IF(tb!O102&lt;=500,(tb!O102-100)/500,
IF(tb!O102&lt;=1000,0.8 + (tb!O102-500)/2000,
IF(tb!O102&lt;=2000,1.05 + (tb!O102-1000)/4000,
1.3 + (tb!O102-2000)/8000))))</f>
        <v>0</v>
      </c>
      <c r="P102" s="38"/>
      <c r="Q102" s="38">
        <f>IF(tb!Q102&lt;=100,0,
IF(tb!Q102&lt;=500,(tb!Q102-100)/500,
IF(tb!Q102&lt;=1000,0.8 + (tb!Q102-500)/2000,
IF(tb!Q102&lt;=2000,1.05 + (tb!Q102-1000)/4000,
1.3 + (tb!Q102-2000)/8000))))</f>
        <v>0</v>
      </c>
      <c r="R102" s="38">
        <f>IF(tb!R102&lt;=100,0,
IF(tb!R102&lt;=500,(tb!R102-100)/500,
IF(tb!R102&lt;=1000,0.8 + (tb!R102-500)/2000,
IF(tb!R102&lt;=2000,1.05 + (tb!R102-1000)/4000,
1.3 + (tb!R102-2000)/8000))))</f>
        <v>0</v>
      </c>
      <c r="S102" s="38">
        <f>IF(tb!S102&lt;=100,0,
IF(tb!S102&lt;=500,(tb!S102-100)/500,
IF(tb!S102&lt;=1000,0.8 + (tb!S102-500)/2000,
IF(tb!S102&lt;=2000,1.05 + (tb!S102-1000)/4000,
1.3 + (tb!S102-2000)/8000))))</f>
        <v>0</v>
      </c>
      <c r="T102" s="38">
        <f>IF(tb!T102&lt;=100,0,
IF(tb!T102&lt;=500,(tb!T102-100)/500,
IF(tb!T102&lt;=1000,0.8 + (tb!T102-500)/2000,
IF(tb!T102&lt;=2000,1.05 + (tb!T102-1000)/4000,
1.3 + (tb!T102-2000)/8000))))</f>
        <v>0</v>
      </c>
      <c r="U102" s="38">
        <f>IF(tb!U102&lt;=100,0,
IF(tb!U102&lt;=500,(tb!U102-100)/500,
IF(tb!U102&lt;=1000,0.8 + (tb!U102-500)/2000,
IF(tb!U102&lt;=2000,1.05 + (tb!U102-1000)/4000,
1.3 + (tb!U102-2000)/8000))))</f>
        <v>0</v>
      </c>
      <c r="V102" s="38">
        <f>IF(tb!V102&lt;=100,0,
IF(tb!V102&lt;=500,(tb!V102-100)/500,
IF(tb!V102&lt;=1000,0.8 + (tb!V102-500)/2000,
IF(tb!V102&lt;=2000,1.05 + (tb!V102-1000)/4000,
1.3 + (tb!V102-2000)/8000))))</f>
        <v>0</v>
      </c>
      <c r="W102" s="38">
        <f>IF(tb!W102&lt;=100,0,
IF(tb!W102&lt;=500,(tb!W102-100)/500,
IF(tb!W102&lt;=1000,0.8 + (tb!W102-500)/2000,
IF(tb!W102&lt;=2000,1.05 + (tb!W102-1000)/4000,
1.3 + (tb!W102-2000)/8000))))</f>
        <v>0</v>
      </c>
      <c r="X102" s="38">
        <f>IF(tb!X102&lt;=100,0,
IF(tb!X102&lt;=500,(tb!X102-100)/500,
IF(tb!X102&lt;=1000,0.8 + (tb!X102-500)/2000,
IF(tb!X102&lt;=2000,1.05 + (tb!X102-1000)/4000,
1.3 + (tb!X102-2000)/8000))))</f>
        <v>0</v>
      </c>
      <c r="Y102" s="38">
        <f>IF(tb!Y102&lt;=100,0,
IF(tb!Y102&lt;=500,(tb!Y102-100)/500,
IF(tb!Y102&lt;=1000,0.8 + (tb!Y102-500)/2000,
IF(tb!Y102&lt;=2000,1.05 + (tb!Y102-1000)/4000,
1.3 + (tb!Y102-2000)/8000))))</f>
        <v>0</v>
      </c>
      <c r="Z102" s="38">
        <f>IF(tb!Z102&lt;=100,0,
IF(tb!Z102&lt;=500,(tb!Z102-100)/500,
IF(tb!Z102&lt;=1000,0.8 + (tb!Z102-500)/2000,
IF(tb!Z102&lt;=2000,1.05 + (tb!Z102-1000)/4000,
1.3 + (tb!Z102-2000)/8000))))</f>
        <v>0</v>
      </c>
      <c r="AA102" s="38">
        <f>IF(tb!AA102&lt;=100,0,
IF(tb!AA102&lt;=500,(tb!AA102-100)/500,
IF(tb!AA102&lt;=1000,0.8 + (tb!AA102-500)/2000,
IF(tb!AA102&lt;=2000,1.05 + (tb!AA102-1000)/4000,
1.3 + (tb!AA102-2000)/8000))))</f>
        <v>0</v>
      </c>
      <c r="AB102" s="38">
        <f>IF(tb!AB102&lt;=100,0,
IF(tb!AB102&lt;=500,(tb!AB102-100)/500,
IF(tb!AB102&lt;=1000,0.8 + (tb!AB102-500)/2000,
IF(tb!AB102&lt;=2000,1.05 + (tb!AB102-1000)/4000,
1.3 + (tb!AB102-2000)/8000))))</f>
        <v>0</v>
      </c>
      <c r="AC102" s="38">
        <f>IF(tb!AC102&lt;=100,0,
IF(tb!AC102&lt;=500,(tb!AC102-100)/500,
IF(tb!AC102&lt;=1000,0.8 + (tb!AC102-500)/2000,
IF(tb!AC102&lt;=2000,1.05 + (tb!AC102-1000)/4000,
1.3 + (tb!AC102-2000)/8000))))</f>
        <v>0</v>
      </c>
      <c r="AD102" s="38">
        <f>IF(tb!AD102&lt;=100,0,
IF(tb!AD102&lt;=500,(tb!AD102-100)/500,
IF(tb!AD102&lt;=1000,0.8 + (tb!AD102-500)/2000,
IF(tb!AD102&lt;=2000,1.05 + (tb!AD102-1000)/4000,
1.3 + (tb!AD102-2000)/8000))))</f>
        <v>0</v>
      </c>
      <c r="AE102" s="38">
        <f>IF(tb!AE102&lt;=100,0,
IF(tb!AE102&lt;=500,(tb!AE102-100)/500,
IF(tb!AE102&lt;=1000,0.8 + (tb!AE102-500)/2000,
IF(tb!AE102&lt;=2000,1.05 + (tb!AE102-1000)/4000,
1.3 + (tb!AE102-2000)/8000))))</f>
        <v>0</v>
      </c>
    </row>
    <row r="103" spans="1:31" x14ac:dyDescent="0.25">
      <c r="A103" s="38">
        <f>IF(tb!A103&lt;=100,0,
IF(tb!A103&lt;=500,(tb!A103-100)/500,
IF(tb!A103&lt;=1000,0.8 + (tb!A103-500)/2000,
IF(tb!A103&lt;=2000,1.05 + (tb!A103-1000)/4000,
1.3 + (tb!A103-2000)/8000))))</f>
        <v>0</v>
      </c>
      <c r="B103" s="38">
        <f>IF(tb!B103&lt;=100,0,
IF(tb!B103&lt;=500,(tb!B103-100)/500,
IF(tb!B103&lt;=1000,0.8 + (tb!B103-500)/2000,
IF(tb!B103&lt;=2000,1.05 + (tb!B103-1000)/4000,
1.3 + (tb!B103-2000)/8000))))</f>
        <v>0</v>
      </c>
      <c r="C103" s="38">
        <f>IF(tb!C103&lt;=100,0,
IF(tb!C103&lt;=500,(tb!C103-100)/500,
IF(tb!C103&lt;=1000,0.8 + (tb!C103-500)/2000,
IF(tb!C103&lt;=2000,1.05 + (tb!C103-1000)/4000,
1.3 + (tb!C103-2000)/8000))))</f>
        <v>0</v>
      </c>
      <c r="D103" s="38">
        <f>IF(tb!D103&lt;=100,0,
IF(tb!D103&lt;=500,(tb!D103-100)/500,
IF(tb!D103&lt;=1000,0.8 + (tb!D103-500)/2000,
IF(tb!D103&lt;=2000,1.05 + (tb!D103-1000)/4000,
1.3 + (tb!D103-2000)/8000))))</f>
        <v>0</v>
      </c>
      <c r="E103" s="38">
        <f>IF(tb!E103&lt;=100,0,
IF(tb!E103&lt;=500,(tb!E103-100)/500,
IF(tb!E103&lt;=1000,0.8 + (tb!E103-500)/2000,
IF(tb!E103&lt;=2000,1.05 + (tb!E103-1000)/4000,
1.3 + (tb!E103-2000)/8000))))</f>
        <v>0</v>
      </c>
      <c r="F103" s="38">
        <f>IF(tb!F103&lt;=100,0,
IF(tb!F103&lt;=500,(tb!F103-100)/500,
IF(tb!F103&lt;=1000,0.8 + (tb!F103-500)/2000,
IF(tb!F103&lt;=2000,1.05 + (tb!F103-1000)/4000,
1.3 + (tb!F103-2000)/8000))))</f>
        <v>0</v>
      </c>
      <c r="G103" s="38">
        <f>IF(tb!G103&lt;=100,0,
IF(tb!G103&lt;=500,(tb!G103-100)/500,
IF(tb!G103&lt;=1000,0.8 + (tb!G103-500)/2000,
IF(tb!G103&lt;=2000,1.05 + (tb!G103-1000)/4000,
1.3 + (tb!G103-2000)/8000))))</f>
        <v>0</v>
      </c>
      <c r="H103" s="38">
        <f>IF(tb!H103&lt;=100,0,
IF(tb!H103&lt;=500,(tb!H103-100)/500,
IF(tb!H103&lt;=1000,0.8 + (tb!H103-500)/2000,
IF(tb!H103&lt;=2000,1.05 + (tb!H103-1000)/4000,
1.3 + (tb!H103-2000)/8000))))</f>
        <v>0</v>
      </c>
      <c r="I103" s="38">
        <f>IF(tb!I103&lt;=100,0,
IF(tb!I103&lt;=500,(tb!I103-100)/500,
IF(tb!I103&lt;=1000,0.8 + (tb!I103-500)/2000,
IF(tb!I103&lt;=2000,1.05 + (tb!I103-1000)/4000,
1.3 + (tb!I103-2000)/8000))))</f>
        <v>0</v>
      </c>
      <c r="J103" s="38">
        <f>IF(tb!J103&lt;=100,0,
IF(tb!J103&lt;=500,(tb!J103-100)/500,
IF(tb!J103&lt;=1000,0.8 + (tb!J103-500)/2000,
IF(tb!J103&lt;=2000,1.05 + (tb!J103-1000)/4000,
1.3 + (tb!J103-2000)/8000))))</f>
        <v>0</v>
      </c>
      <c r="K103" s="38">
        <f>IF(tb!K103&lt;=100,0,
IF(tb!K103&lt;=500,(tb!K103-100)/500,
IF(tb!K103&lt;=1000,0.8 + (tb!K103-500)/2000,
IF(tb!K103&lt;=2000,1.05 + (tb!K103-1000)/4000,
1.3 + (tb!K103-2000)/8000))))</f>
        <v>0</v>
      </c>
      <c r="L103" s="38">
        <f>IF(tb!L103&lt;=100,0,
IF(tb!L103&lt;=500,(tb!L103-100)/500,
IF(tb!L103&lt;=1000,0.8 + (tb!L103-500)/2000,
IF(tb!L103&lt;=2000,1.05 + (tb!L103-1000)/4000,
1.3 + (tb!L103-2000)/8000))))</f>
        <v>0</v>
      </c>
      <c r="M103" s="38">
        <f>IF(tb!M103&lt;=100,0,
IF(tb!M103&lt;=500,(tb!M103-100)/500,
IF(tb!M103&lt;=1000,0.8 + (tb!M103-500)/2000,
IF(tb!M103&lt;=2000,1.05 + (tb!M103-1000)/4000,
1.3 + (tb!M103-2000)/8000))))</f>
        <v>0</v>
      </c>
      <c r="N103" s="38">
        <f>IF(tb!N103&lt;=100,0,
IF(tb!N103&lt;=500,(tb!N103-100)/500,
IF(tb!N103&lt;=1000,0.8 + (tb!N103-500)/2000,
IF(tb!N103&lt;=2000,1.05 + (tb!N103-1000)/4000,
1.3 + (tb!N103-2000)/8000))))</f>
        <v>0</v>
      </c>
      <c r="O103" s="38">
        <f>IF(tb!O103&lt;=100,0,
IF(tb!O103&lt;=500,(tb!O103-100)/500,
IF(tb!O103&lt;=1000,0.8 + (tb!O103-500)/2000,
IF(tb!O103&lt;=2000,1.05 + (tb!O103-1000)/4000,
1.3 + (tb!O103-2000)/8000))))</f>
        <v>0</v>
      </c>
      <c r="P103" s="38"/>
      <c r="Q103" s="38">
        <f>IF(tb!Q103&lt;=100,0,
IF(tb!Q103&lt;=500,(tb!Q103-100)/500,
IF(tb!Q103&lt;=1000,0.8 + (tb!Q103-500)/2000,
IF(tb!Q103&lt;=2000,1.05 + (tb!Q103-1000)/4000,
1.3 + (tb!Q103-2000)/8000))))</f>
        <v>0</v>
      </c>
      <c r="R103" s="38">
        <f>IF(tb!R103&lt;=100,0,
IF(tb!R103&lt;=500,(tb!R103-100)/500,
IF(tb!R103&lt;=1000,0.8 + (tb!R103-500)/2000,
IF(tb!R103&lt;=2000,1.05 + (tb!R103-1000)/4000,
1.3 + (tb!R103-2000)/8000))))</f>
        <v>0</v>
      </c>
      <c r="S103" s="38">
        <f>IF(tb!S103&lt;=100,0,
IF(tb!S103&lt;=500,(tb!S103-100)/500,
IF(tb!S103&lt;=1000,0.8 + (tb!S103-500)/2000,
IF(tb!S103&lt;=2000,1.05 + (tb!S103-1000)/4000,
1.3 + (tb!S103-2000)/8000))))</f>
        <v>0</v>
      </c>
      <c r="T103" s="38">
        <f>IF(tb!T103&lt;=100,0,
IF(tb!T103&lt;=500,(tb!T103-100)/500,
IF(tb!T103&lt;=1000,0.8 + (tb!T103-500)/2000,
IF(tb!T103&lt;=2000,1.05 + (tb!T103-1000)/4000,
1.3 + (tb!T103-2000)/8000))))</f>
        <v>0</v>
      </c>
      <c r="U103" s="38">
        <f>IF(tb!U103&lt;=100,0,
IF(tb!U103&lt;=500,(tb!U103-100)/500,
IF(tb!U103&lt;=1000,0.8 + (tb!U103-500)/2000,
IF(tb!U103&lt;=2000,1.05 + (tb!U103-1000)/4000,
1.3 + (tb!U103-2000)/8000))))</f>
        <v>0</v>
      </c>
      <c r="V103" s="38">
        <f>IF(tb!V103&lt;=100,0,
IF(tb!V103&lt;=500,(tb!V103-100)/500,
IF(tb!V103&lt;=1000,0.8 + (tb!V103-500)/2000,
IF(tb!V103&lt;=2000,1.05 + (tb!V103-1000)/4000,
1.3 + (tb!V103-2000)/8000))))</f>
        <v>0</v>
      </c>
      <c r="W103" s="38">
        <f>IF(tb!W103&lt;=100,0,
IF(tb!W103&lt;=500,(tb!W103-100)/500,
IF(tb!W103&lt;=1000,0.8 + (tb!W103-500)/2000,
IF(tb!W103&lt;=2000,1.05 + (tb!W103-1000)/4000,
1.3 + (tb!W103-2000)/8000))))</f>
        <v>0</v>
      </c>
      <c r="X103" s="38">
        <f>IF(tb!X103&lt;=100,0,
IF(tb!X103&lt;=500,(tb!X103-100)/500,
IF(tb!X103&lt;=1000,0.8 + (tb!X103-500)/2000,
IF(tb!X103&lt;=2000,1.05 + (tb!X103-1000)/4000,
1.3 + (tb!X103-2000)/8000))))</f>
        <v>0</v>
      </c>
      <c r="Y103" s="38">
        <f>IF(tb!Y103&lt;=100,0,
IF(tb!Y103&lt;=500,(tb!Y103-100)/500,
IF(tb!Y103&lt;=1000,0.8 + (tb!Y103-500)/2000,
IF(tb!Y103&lt;=2000,1.05 + (tb!Y103-1000)/4000,
1.3 + (tb!Y103-2000)/8000))))</f>
        <v>0</v>
      </c>
      <c r="Z103" s="38">
        <f>IF(tb!Z103&lt;=100,0,
IF(tb!Z103&lt;=500,(tb!Z103-100)/500,
IF(tb!Z103&lt;=1000,0.8 + (tb!Z103-500)/2000,
IF(tb!Z103&lt;=2000,1.05 + (tb!Z103-1000)/4000,
1.3 + (tb!Z103-2000)/8000))))</f>
        <v>0</v>
      </c>
      <c r="AA103" s="38">
        <f>IF(tb!AA103&lt;=100,0,
IF(tb!AA103&lt;=500,(tb!AA103-100)/500,
IF(tb!AA103&lt;=1000,0.8 + (tb!AA103-500)/2000,
IF(tb!AA103&lt;=2000,1.05 + (tb!AA103-1000)/4000,
1.3 + (tb!AA103-2000)/8000))))</f>
        <v>0</v>
      </c>
      <c r="AB103" s="38">
        <f>IF(tb!AB103&lt;=100,0,
IF(tb!AB103&lt;=500,(tb!AB103-100)/500,
IF(tb!AB103&lt;=1000,0.8 + (tb!AB103-500)/2000,
IF(tb!AB103&lt;=2000,1.05 + (tb!AB103-1000)/4000,
1.3 + (tb!AB103-2000)/8000))))</f>
        <v>0</v>
      </c>
      <c r="AC103" s="38">
        <f>IF(tb!AC103&lt;=100,0,
IF(tb!AC103&lt;=500,(tb!AC103-100)/500,
IF(tb!AC103&lt;=1000,0.8 + (tb!AC103-500)/2000,
IF(tb!AC103&lt;=2000,1.05 + (tb!AC103-1000)/4000,
1.3 + (tb!AC103-2000)/8000))))</f>
        <v>0</v>
      </c>
      <c r="AD103" s="38">
        <f>IF(tb!AD103&lt;=100,0,
IF(tb!AD103&lt;=500,(tb!AD103-100)/500,
IF(tb!AD103&lt;=1000,0.8 + (tb!AD103-500)/2000,
IF(tb!AD103&lt;=2000,1.05 + (tb!AD103-1000)/4000,
1.3 + (tb!AD103-2000)/8000))))</f>
        <v>0</v>
      </c>
      <c r="AE103" s="38">
        <f>IF(tb!AE103&lt;=100,0,
IF(tb!AE103&lt;=500,(tb!AE103-100)/500,
IF(tb!AE103&lt;=1000,0.8 + (tb!AE103-500)/2000,
IF(tb!AE103&lt;=2000,1.05 + (tb!AE103-1000)/4000,
1.3 + (tb!AE103-2000)/8000))))</f>
        <v>0</v>
      </c>
    </row>
    <row r="104" spans="1:31" x14ac:dyDescent="0.25">
      <c r="A104" s="38">
        <f>IF(tb!A104&lt;=100,0,
IF(tb!A104&lt;=500,(tb!A104-100)/500,
IF(tb!A104&lt;=1000,0.8 + (tb!A104-500)/2000,
IF(tb!A104&lt;=2000,1.05 + (tb!A104-1000)/4000,
1.3 + (tb!A104-2000)/8000))))</f>
        <v>0</v>
      </c>
      <c r="B104" s="38">
        <f>IF(tb!B104&lt;=100,0,
IF(tb!B104&lt;=500,(tb!B104-100)/500,
IF(tb!B104&lt;=1000,0.8 + (tb!B104-500)/2000,
IF(tb!B104&lt;=2000,1.05 + (tb!B104-1000)/4000,
1.3 + (tb!B104-2000)/8000))))</f>
        <v>0</v>
      </c>
      <c r="C104" s="38">
        <f>IF(tb!C104&lt;=100,0,
IF(tb!C104&lt;=500,(tb!C104-100)/500,
IF(tb!C104&lt;=1000,0.8 + (tb!C104-500)/2000,
IF(tb!C104&lt;=2000,1.05 + (tb!C104-1000)/4000,
1.3 + (tb!C104-2000)/8000))))</f>
        <v>0</v>
      </c>
      <c r="D104" s="38">
        <f>IF(tb!D104&lt;=100,0,
IF(tb!D104&lt;=500,(tb!D104-100)/500,
IF(tb!D104&lt;=1000,0.8 + (tb!D104-500)/2000,
IF(tb!D104&lt;=2000,1.05 + (tb!D104-1000)/4000,
1.3 + (tb!D104-2000)/8000))))</f>
        <v>0</v>
      </c>
      <c r="E104" s="38">
        <f>IF(tb!E104&lt;=100,0,
IF(tb!E104&lt;=500,(tb!E104-100)/500,
IF(tb!E104&lt;=1000,0.8 + (tb!E104-500)/2000,
IF(tb!E104&lt;=2000,1.05 + (tb!E104-1000)/4000,
1.3 + (tb!E104-2000)/8000))))</f>
        <v>0</v>
      </c>
      <c r="F104" s="38">
        <f>IF(tb!F104&lt;=100,0,
IF(tb!F104&lt;=500,(tb!F104-100)/500,
IF(tb!F104&lt;=1000,0.8 + (tb!F104-500)/2000,
IF(tb!F104&lt;=2000,1.05 + (tb!F104-1000)/4000,
1.3 + (tb!F104-2000)/8000))))</f>
        <v>0</v>
      </c>
      <c r="G104" s="38">
        <f>IF(tb!G104&lt;=100,0,
IF(tb!G104&lt;=500,(tb!G104-100)/500,
IF(tb!G104&lt;=1000,0.8 + (tb!G104-500)/2000,
IF(tb!G104&lt;=2000,1.05 + (tb!G104-1000)/4000,
1.3 + (tb!G104-2000)/8000))))</f>
        <v>0</v>
      </c>
      <c r="H104" s="38">
        <f>IF(tb!H104&lt;=100,0,
IF(tb!H104&lt;=500,(tb!H104-100)/500,
IF(tb!H104&lt;=1000,0.8 + (tb!H104-500)/2000,
IF(tb!H104&lt;=2000,1.05 + (tb!H104-1000)/4000,
1.3 + (tb!H104-2000)/8000))))</f>
        <v>0</v>
      </c>
      <c r="I104" s="38">
        <f>IF(tb!I104&lt;=100,0,
IF(tb!I104&lt;=500,(tb!I104-100)/500,
IF(tb!I104&lt;=1000,0.8 + (tb!I104-500)/2000,
IF(tb!I104&lt;=2000,1.05 + (tb!I104-1000)/4000,
1.3 + (tb!I104-2000)/8000))))</f>
        <v>0</v>
      </c>
      <c r="J104" s="38">
        <f>IF(tb!J104&lt;=100,0,
IF(tb!J104&lt;=500,(tb!J104-100)/500,
IF(tb!J104&lt;=1000,0.8 + (tb!J104-500)/2000,
IF(tb!J104&lt;=2000,1.05 + (tb!J104-1000)/4000,
1.3 + (tb!J104-2000)/8000))))</f>
        <v>0</v>
      </c>
      <c r="K104" s="38">
        <f>IF(tb!K104&lt;=100,0,
IF(tb!K104&lt;=500,(tb!K104-100)/500,
IF(tb!K104&lt;=1000,0.8 + (tb!K104-500)/2000,
IF(tb!K104&lt;=2000,1.05 + (tb!K104-1000)/4000,
1.3 + (tb!K104-2000)/8000))))</f>
        <v>0</v>
      </c>
      <c r="L104" s="38">
        <f>IF(tb!L104&lt;=100,0,
IF(tb!L104&lt;=500,(tb!L104-100)/500,
IF(tb!L104&lt;=1000,0.8 + (tb!L104-500)/2000,
IF(tb!L104&lt;=2000,1.05 + (tb!L104-1000)/4000,
1.3 + (tb!L104-2000)/8000))))</f>
        <v>0</v>
      </c>
      <c r="M104" s="38">
        <f>IF(tb!M104&lt;=100,0,
IF(tb!M104&lt;=500,(tb!M104-100)/500,
IF(tb!M104&lt;=1000,0.8 + (tb!M104-500)/2000,
IF(tb!M104&lt;=2000,1.05 + (tb!M104-1000)/4000,
1.3 + (tb!M104-2000)/8000))))</f>
        <v>0</v>
      </c>
      <c r="N104" s="38">
        <f>IF(tb!N104&lt;=100,0,
IF(tb!N104&lt;=500,(tb!N104-100)/500,
IF(tb!N104&lt;=1000,0.8 + (tb!N104-500)/2000,
IF(tb!N104&lt;=2000,1.05 + (tb!N104-1000)/4000,
1.3 + (tb!N104-2000)/8000))))</f>
        <v>0</v>
      </c>
      <c r="O104" s="38">
        <f>IF(tb!O104&lt;=100,0,
IF(tb!O104&lt;=500,(tb!O104-100)/500,
IF(tb!O104&lt;=1000,0.8 + (tb!O104-500)/2000,
IF(tb!O104&lt;=2000,1.05 + (tb!O104-1000)/4000,
1.3 + (tb!O104-2000)/8000))))</f>
        <v>0</v>
      </c>
      <c r="P104" s="38"/>
      <c r="Q104" s="38">
        <f>IF(tb!Q104&lt;=100,0,
IF(tb!Q104&lt;=500,(tb!Q104-100)/500,
IF(tb!Q104&lt;=1000,0.8 + (tb!Q104-500)/2000,
IF(tb!Q104&lt;=2000,1.05 + (tb!Q104-1000)/4000,
1.3 + (tb!Q104-2000)/8000))))</f>
        <v>0</v>
      </c>
      <c r="R104" s="38">
        <f>IF(tb!R104&lt;=100,0,
IF(tb!R104&lt;=500,(tb!R104-100)/500,
IF(tb!R104&lt;=1000,0.8 + (tb!R104-500)/2000,
IF(tb!R104&lt;=2000,1.05 + (tb!R104-1000)/4000,
1.3 + (tb!R104-2000)/8000))))</f>
        <v>0</v>
      </c>
      <c r="S104" s="38">
        <f>IF(tb!S104&lt;=100,0,
IF(tb!S104&lt;=500,(tb!S104-100)/500,
IF(tb!S104&lt;=1000,0.8 + (tb!S104-500)/2000,
IF(tb!S104&lt;=2000,1.05 + (tb!S104-1000)/4000,
1.3 + (tb!S104-2000)/8000))))</f>
        <v>0</v>
      </c>
      <c r="T104" s="38">
        <f>IF(tb!T104&lt;=100,0,
IF(tb!T104&lt;=500,(tb!T104-100)/500,
IF(tb!T104&lt;=1000,0.8 + (tb!T104-500)/2000,
IF(tb!T104&lt;=2000,1.05 + (tb!T104-1000)/4000,
1.3 + (tb!T104-2000)/8000))))</f>
        <v>0</v>
      </c>
      <c r="U104" s="38">
        <f>IF(tb!U104&lt;=100,0,
IF(tb!U104&lt;=500,(tb!U104-100)/500,
IF(tb!U104&lt;=1000,0.8 + (tb!U104-500)/2000,
IF(tb!U104&lt;=2000,1.05 + (tb!U104-1000)/4000,
1.3 + (tb!U104-2000)/8000))))</f>
        <v>0</v>
      </c>
      <c r="V104" s="38">
        <f>IF(tb!V104&lt;=100,0,
IF(tb!V104&lt;=500,(tb!V104-100)/500,
IF(tb!V104&lt;=1000,0.8 + (tb!V104-500)/2000,
IF(tb!V104&lt;=2000,1.05 + (tb!V104-1000)/4000,
1.3 + (tb!V104-2000)/8000))))</f>
        <v>0</v>
      </c>
      <c r="W104" s="38">
        <f>IF(tb!W104&lt;=100,0,
IF(tb!W104&lt;=500,(tb!W104-100)/500,
IF(tb!W104&lt;=1000,0.8 + (tb!W104-500)/2000,
IF(tb!W104&lt;=2000,1.05 + (tb!W104-1000)/4000,
1.3 + (tb!W104-2000)/8000))))</f>
        <v>0</v>
      </c>
      <c r="X104" s="38">
        <f>IF(tb!X104&lt;=100,0,
IF(tb!X104&lt;=500,(tb!X104-100)/500,
IF(tb!X104&lt;=1000,0.8 + (tb!X104-500)/2000,
IF(tb!X104&lt;=2000,1.05 + (tb!X104-1000)/4000,
1.3 + (tb!X104-2000)/8000))))</f>
        <v>0</v>
      </c>
      <c r="Y104" s="38">
        <f>IF(tb!Y104&lt;=100,0,
IF(tb!Y104&lt;=500,(tb!Y104-100)/500,
IF(tb!Y104&lt;=1000,0.8 + (tb!Y104-500)/2000,
IF(tb!Y104&lt;=2000,1.05 + (tb!Y104-1000)/4000,
1.3 + (tb!Y104-2000)/8000))))</f>
        <v>0</v>
      </c>
      <c r="Z104" s="38">
        <f>IF(tb!Z104&lt;=100,0,
IF(tb!Z104&lt;=500,(tb!Z104-100)/500,
IF(tb!Z104&lt;=1000,0.8 + (tb!Z104-500)/2000,
IF(tb!Z104&lt;=2000,1.05 + (tb!Z104-1000)/4000,
1.3 + (tb!Z104-2000)/8000))))</f>
        <v>0</v>
      </c>
      <c r="AA104" s="38">
        <f>IF(tb!AA104&lt;=100,0,
IF(tb!AA104&lt;=500,(tb!AA104-100)/500,
IF(tb!AA104&lt;=1000,0.8 + (tb!AA104-500)/2000,
IF(tb!AA104&lt;=2000,1.05 + (tb!AA104-1000)/4000,
1.3 + (tb!AA104-2000)/8000))))</f>
        <v>0</v>
      </c>
      <c r="AB104" s="38">
        <f>IF(tb!AB104&lt;=100,0,
IF(tb!AB104&lt;=500,(tb!AB104-100)/500,
IF(tb!AB104&lt;=1000,0.8 + (tb!AB104-500)/2000,
IF(tb!AB104&lt;=2000,1.05 + (tb!AB104-1000)/4000,
1.3 + (tb!AB104-2000)/8000))))</f>
        <v>0</v>
      </c>
      <c r="AC104" s="38">
        <f>IF(tb!AC104&lt;=100,0,
IF(tb!AC104&lt;=500,(tb!AC104-100)/500,
IF(tb!AC104&lt;=1000,0.8 + (tb!AC104-500)/2000,
IF(tb!AC104&lt;=2000,1.05 + (tb!AC104-1000)/4000,
1.3 + (tb!AC104-2000)/8000))))</f>
        <v>0</v>
      </c>
      <c r="AD104" s="38">
        <f>IF(tb!AD104&lt;=100,0,
IF(tb!AD104&lt;=500,(tb!AD104-100)/500,
IF(tb!AD104&lt;=1000,0.8 + (tb!AD104-500)/2000,
IF(tb!AD104&lt;=2000,1.05 + (tb!AD104-1000)/4000,
1.3 + (tb!AD104-2000)/8000))))</f>
        <v>0</v>
      </c>
      <c r="AE104" s="38">
        <f>IF(tb!AE104&lt;=100,0,
IF(tb!AE104&lt;=500,(tb!AE104-100)/500,
IF(tb!AE104&lt;=1000,0.8 + (tb!AE104-500)/2000,
IF(tb!AE104&lt;=2000,1.05 + (tb!AE104-1000)/4000,
1.3 + (tb!AE104-2000)/8000))))</f>
        <v>0</v>
      </c>
    </row>
    <row r="105" spans="1:31" x14ac:dyDescent="0.25">
      <c r="A105" s="38">
        <f>IF(tb!A105&lt;=100,0,
IF(tb!A105&lt;=500,(tb!A105-100)/500,
IF(tb!A105&lt;=1000,0.8 + (tb!A105-500)/2000,
IF(tb!A105&lt;=2000,1.05 + (tb!A105-1000)/4000,
1.3 + (tb!A105-2000)/8000))))</f>
        <v>0</v>
      </c>
      <c r="B105" s="38">
        <f>IF(tb!B105&lt;=100,0,
IF(tb!B105&lt;=500,(tb!B105-100)/500,
IF(tb!B105&lt;=1000,0.8 + (tb!B105-500)/2000,
IF(tb!B105&lt;=2000,1.05 + (tb!B105-1000)/4000,
1.3 + (tb!B105-2000)/8000))))</f>
        <v>0</v>
      </c>
      <c r="C105" s="38">
        <f>IF(tb!C105&lt;=100,0,
IF(tb!C105&lt;=500,(tb!C105-100)/500,
IF(tb!C105&lt;=1000,0.8 + (tb!C105-500)/2000,
IF(tb!C105&lt;=2000,1.05 + (tb!C105-1000)/4000,
1.3 + (tb!C105-2000)/8000))))</f>
        <v>0</v>
      </c>
      <c r="D105" s="38">
        <f>IF(tb!D105&lt;=100,0,
IF(tb!D105&lt;=500,(tb!D105-100)/500,
IF(tb!D105&lt;=1000,0.8 + (tb!D105-500)/2000,
IF(tb!D105&lt;=2000,1.05 + (tb!D105-1000)/4000,
1.3 + (tb!D105-2000)/8000))))</f>
        <v>0</v>
      </c>
      <c r="E105" s="38">
        <f>IF(tb!E105&lt;=100,0,
IF(tb!E105&lt;=500,(tb!E105-100)/500,
IF(tb!E105&lt;=1000,0.8 + (tb!E105-500)/2000,
IF(tb!E105&lt;=2000,1.05 + (tb!E105-1000)/4000,
1.3 + (tb!E105-2000)/8000))))</f>
        <v>0</v>
      </c>
      <c r="F105" s="38">
        <f>IF(tb!F105&lt;=100,0,
IF(tb!F105&lt;=500,(tb!F105-100)/500,
IF(tb!F105&lt;=1000,0.8 + (tb!F105-500)/2000,
IF(tb!F105&lt;=2000,1.05 + (tb!F105-1000)/4000,
1.3 + (tb!F105-2000)/8000))))</f>
        <v>0</v>
      </c>
      <c r="G105" s="38">
        <f>IF(tb!G105&lt;=100,0,
IF(tb!G105&lt;=500,(tb!G105-100)/500,
IF(tb!G105&lt;=1000,0.8 + (tb!G105-500)/2000,
IF(tb!G105&lt;=2000,1.05 + (tb!G105-1000)/4000,
1.3 + (tb!G105-2000)/8000))))</f>
        <v>0</v>
      </c>
      <c r="H105" s="38">
        <f>IF(tb!H105&lt;=100,0,
IF(tb!H105&lt;=500,(tb!H105-100)/500,
IF(tb!H105&lt;=1000,0.8 + (tb!H105-500)/2000,
IF(tb!H105&lt;=2000,1.05 + (tb!H105-1000)/4000,
1.3 + (tb!H105-2000)/8000))))</f>
        <v>0</v>
      </c>
      <c r="I105" s="38">
        <f>IF(tb!I105&lt;=100,0,
IF(tb!I105&lt;=500,(tb!I105-100)/500,
IF(tb!I105&lt;=1000,0.8 + (tb!I105-500)/2000,
IF(tb!I105&lt;=2000,1.05 + (tb!I105-1000)/4000,
1.3 + (tb!I105-2000)/8000))))</f>
        <v>0</v>
      </c>
      <c r="J105" s="38">
        <f>IF(tb!J105&lt;=100,0,
IF(tb!J105&lt;=500,(tb!J105-100)/500,
IF(tb!J105&lt;=1000,0.8 + (tb!J105-500)/2000,
IF(tb!J105&lt;=2000,1.05 + (tb!J105-1000)/4000,
1.3 + (tb!J105-2000)/8000))))</f>
        <v>0</v>
      </c>
      <c r="K105" s="38">
        <f>IF(tb!K105&lt;=100,0,
IF(tb!K105&lt;=500,(tb!K105-100)/500,
IF(tb!K105&lt;=1000,0.8 + (tb!K105-500)/2000,
IF(tb!K105&lt;=2000,1.05 + (tb!K105-1000)/4000,
1.3 + (tb!K105-2000)/8000))))</f>
        <v>0</v>
      </c>
      <c r="L105" s="38">
        <f>IF(tb!L105&lt;=100,0,
IF(tb!L105&lt;=500,(tb!L105-100)/500,
IF(tb!L105&lt;=1000,0.8 + (tb!L105-500)/2000,
IF(tb!L105&lt;=2000,1.05 + (tb!L105-1000)/4000,
1.3 + (tb!L105-2000)/8000))))</f>
        <v>0</v>
      </c>
      <c r="M105" s="38">
        <f>IF(tb!M105&lt;=100,0,
IF(tb!M105&lt;=500,(tb!M105-100)/500,
IF(tb!M105&lt;=1000,0.8 + (tb!M105-500)/2000,
IF(tb!M105&lt;=2000,1.05 + (tb!M105-1000)/4000,
1.3 + (tb!M105-2000)/8000))))</f>
        <v>0</v>
      </c>
      <c r="N105" s="38">
        <f>IF(tb!N105&lt;=100,0,
IF(tb!N105&lt;=500,(tb!N105-100)/500,
IF(tb!N105&lt;=1000,0.8 + (tb!N105-500)/2000,
IF(tb!N105&lt;=2000,1.05 + (tb!N105-1000)/4000,
1.3 + (tb!N105-2000)/8000))))</f>
        <v>0</v>
      </c>
      <c r="O105" s="38">
        <f>IF(tb!O105&lt;=100,0,
IF(tb!O105&lt;=500,(tb!O105-100)/500,
IF(tb!O105&lt;=1000,0.8 + (tb!O105-500)/2000,
IF(tb!O105&lt;=2000,1.05 + (tb!O105-1000)/4000,
1.3 + (tb!O105-2000)/8000))))</f>
        <v>0</v>
      </c>
      <c r="P105" s="38"/>
      <c r="Q105" s="38">
        <f>IF(tb!Q105&lt;=100,0,
IF(tb!Q105&lt;=500,(tb!Q105-100)/500,
IF(tb!Q105&lt;=1000,0.8 + (tb!Q105-500)/2000,
IF(tb!Q105&lt;=2000,1.05 + (tb!Q105-1000)/4000,
1.3 + (tb!Q105-2000)/8000))))</f>
        <v>0</v>
      </c>
      <c r="R105" s="38">
        <f>IF(tb!R105&lt;=100,0,
IF(tb!R105&lt;=500,(tb!R105-100)/500,
IF(tb!R105&lt;=1000,0.8 + (tb!R105-500)/2000,
IF(tb!R105&lt;=2000,1.05 + (tb!R105-1000)/4000,
1.3 + (tb!R105-2000)/8000))))</f>
        <v>0</v>
      </c>
      <c r="S105" s="38">
        <f>IF(tb!S105&lt;=100,0,
IF(tb!S105&lt;=500,(tb!S105-100)/500,
IF(tb!S105&lt;=1000,0.8 + (tb!S105-500)/2000,
IF(tb!S105&lt;=2000,1.05 + (tb!S105-1000)/4000,
1.3 + (tb!S105-2000)/8000))))</f>
        <v>0</v>
      </c>
      <c r="T105" s="38">
        <f>IF(tb!T105&lt;=100,0,
IF(tb!T105&lt;=500,(tb!T105-100)/500,
IF(tb!T105&lt;=1000,0.8 + (tb!T105-500)/2000,
IF(tb!T105&lt;=2000,1.05 + (tb!T105-1000)/4000,
1.3 + (tb!T105-2000)/8000))))</f>
        <v>0</v>
      </c>
      <c r="U105" s="38">
        <f>IF(tb!U105&lt;=100,0,
IF(tb!U105&lt;=500,(tb!U105-100)/500,
IF(tb!U105&lt;=1000,0.8 + (tb!U105-500)/2000,
IF(tb!U105&lt;=2000,1.05 + (tb!U105-1000)/4000,
1.3 + (tb!U105-2000)/8000))))</f>
        <v>0</v>
      </c>
      <c r="V105" s="38">
        <f>IF(tb!V105&lt;=100,0,
IF(tb!V105&lt;=500,(tb!V105-100)/500,
IF(tb!V105&lt;=1000,0.8 + (tb!V105-500)/2000,
IF(tb!V105&lt;=2000,1.05 + (tb!V105-1000)/4000,
1.3 + (tb!V105-2000)/8000))))</f>
        <v>0</v>
      </c>
      <c r="W105" s="38">
        <f>IF(tb!W105&lt;=100,0,
IF(tb!W105&lt;=500,(tb!W105-100)/500,
IF(tb!W105&lt;=1000,0.8 + (tb!W105-500)/2000,
IF(tb!W105&lt;=2000,1.05 + (tb!W105-1000)/4000,
1.3 + (tb!W105-2000)/8000))))</f>
        <v>0</v>
      </c>
      <c r="X105" s="38">
        <f>IF(tb!X105&lt;=100,0,
IF(tb!X105&lt;=500,(tb!X105-100)/500,
IF(tb!X105&lt;=1000,0.8 + (tb!X105-500)/2000,
IF(tb!X105&lt;=2000,1.05 + (tb!X105-1000)/4000,
1.3 + (tb!X105-2000)/8000))))</f>
        <v>0</v>
      </c>
      <c r="Y105" s="38">
        <f>IF(tb!Y105&lt;=100,0,
IF(tb!Y105&lt;=500,(tb!Y105-100)/500,
IF(tb!Y105&lt;=1000,0.8 + (tb!Y105-500)/2000,
IF(tb!Y105&lt;=2000,1.05 + (tb!Y105-1000)/4000,
1.3 + (tb!Y105-2000)/8000))))</f>
        <v>0</v>
      </c>
      <c r="Z105" s="38">
        <f>IF(tb!Z105&lt;=100,0,
IF(tb!Z105&lt;=500,(tb!Z105-100)/500,
IF(tb!Z105&lt;=1000,0.8 + (tb!Z105-500)/2000,
IF(tb!Z105&lt;=2000,1.05 + (tb!Z105-1000)/4000,
1.3 + (tb!Z105-2000)/8000))))</f>
        <v>0</v>
      </c>
      <c r="AA105" s="38">
        <f>IF(tb!AA105&lt;=100,0,
IF(tb!AA105&lt;=500,(tb!AA105-100)/500,
IF(tb!AA105&lt;=1000,0.8 + (tb!AA105-500)/2000,
IF(tb!AA105&lt;=2000,1.05 + (tb!AA105-1000)/4000,
1.3 + (tb!AA105-2000)/8000))))</f>
        <v>0</v>
      </c>
      <c r="AB105" s="38">
        <f>IF(tb!AB105&lt;=100,0,
IF(tb!AB105&lt;=500,(tb!AB105-100)/500,
IF(tb!AB105&lt;=1000,0.8 + (tb!AB105-500)/2000,
IF(tb!AB105&lt;=2000,1.05 + (tb!AB105-1000)/4000,
1.3 + (tb!AB105-2000)/8000))))</f>
        <v>0</v>
      </c>
      <c r="AC105" s="38">
        <f>IF(tb!AC105&lt;=100,0,
IF(tb!AC105&lt;=500,(tb!AC105-100)/500,
IF(tb!AC105&lt;=1000,0.8 + (tb!AC105-500)/2000,
IF(tb!AC105&lt;=2000,1.05 + (tb!AC105-1000)/4000,
1.3 + (tb!AC105-2000)/8000))))</f>
        <v>0</v>
      </c>
      <c r="AD105" s="38">
        <f>IF(tb!AD105&lt;=100,0,
IF(tb!AD105&lt;=500,(tb!AD105-100)/500,
IF(tb!AD105&lt;=1000,0.8 + (tb!AD105-500)/2000,
IF(tb!AD105&lt;=2000,1.05 + (tb!AD105-1000)/4000,
1.3 + (tb!AD105-2000)/8000))))</f>
        <v>0</v>
      </c>
      <c r="AE105" s="38">
        <f>IF(tb!AE105&lt;=100,0,
IF(tb!AE105&lt;=500,(tb!AE105-100)/500,
IF(tb!AE105&lt;=1000,0.8 + (tb!AE105-500)/2000,
IF(tb!AE105&lt;=2000,1.05 + (tb!AE105-1000)/4000,
1.3 + (tb!AE105-2000)/8000))))</f>
        <v>0</v>
      </c>
    </row>
    <row r="106" spans="1:31" x14ac:dyDescent="0.25">
      <c r="A106" s="38">
        <f>IF(tb!A106&lt;=100,0,
IF(tb!A106&lt;=500,(tb!A106-100)/500,
IF(tb!A106&lt;=1000,0.8 + (tb!A106-500)/2000,
IF(tb!A106&lt;=2000,1.05 + (tb!A106-1000)/4000,
1.3 + (tb!A106-2000)/8000))))</f>
        <v>0</v>
      </c>
      <c r="B106" s="38">
        <f>IF(tb!B106&lt;=100,0,
IF(tb!B106&lt;=500,(tb!B106-100)/500,
IF(tb!B106&lt;=1000,0.8 + (tb!B106-500)/2000,
IF(tb!B106&lt;=2000,1.05 + (tb!B106-1000)/4000,
1.3 + (tb!B106-2000)/8000))))</f>
        <v>0</v>
      </c>
      <c r="C106" s="38">
        <f>IF(tb!C106&lt;=100,0,
IF(tb!C106&lt;=500,(tb!C106-100)/500,
IF(tb!C106&lt;=1000,0.8 + (tb!C106-500)/2000,
IF(tb!C106&lt;=2000,1.05 + (tb!C106-1000)/4000,
1.3 + (tb!C106-2000)/8000))))</f>
        <v>0</v>
      </c>
      <c r="D106" s="38">
        <f>IF(tb!D106&lt;=100,0,
IF(tb!D106&lt;=500,(tb!D106-100)/500,
IF(tb!D106&lt;=1000,0.8 + (tb!D106-500)/2000,
IF(tb!D106&lt;=2000,1.05 + (tb!D106-1000)/4000,
1.3 + (tb!D106-2000)/8000))))</f>
        <v>0</v>
      </c>
      <c r="E106" s="38">
        <f>IF(tb!E106&lt;=100,0,
IF(tb!E106&lt;=500,(tb!E106-100)/500,
IF(tb!E106&lt;=1000,0.8 + (tb!E106-500)/2000,
IF(tb!E106&lt;=2000,1.05 + (tb!E106-1000)/4000,
1.3 + (tb!E106-2000)/8000))))</f>
        <v>0</v>
      </c>
      <c r="F106" s="38">
        <f>IF(tb!F106&lt;=100,0,
IF(tb!F106&lt;=500,(tb!F106-100)/500,
IF(tb!F106&lt;=1000,0.8 + (tb!F106-500)/2000,
IF(tb!F106&lt;=2000,1.05 + (tb!F106-1000)/4000,
1.3 + (tb!F106-2000)/8000))))</f>
        <v>0</v>
      </c>
      <c r="G106" s="38">
        <f>IF(tb!G106&lt;=100,0,
IF(tb!G106&lt;=500,(tb!G106-100)/500,
IF(tb!G106&lt;=1000,0.8 + (tb!G106-500)/2000,
IF(tb!G106&lt;=2000,1.05 + (tb!G106-1000)/4000,
1.3 + (tb!G106-2000)/8000))))</f>
        <v>0</v>
      </c>
      <c r="H106" s="38">
        <f>IF(tb!H106&lt;=100,0,
IF(tb!H106&lt;=500,(tb!H106-100)/500,
IF(tb!H106&lt;=1000,0.8 + (tb!H106-500)/2000,
IF(tb!H106&lt;=2000,1.05 + (tb!H106-1000)/4000,
1.3 + (tb!H106-2000)/8000))))</f>
        <v>0</v>
      </c>
      <c r="I106" s="38">
        <f>IF(tb!I106&lt;=100,0,
IF(tb!I106&lt;=500,(tb!I106-100)/500,
IF(tb!I106&lt;=1000,0.8 + (tb!I106-500)/2000,
IF(tb!I106&lt;=2000,1.05 + (tb!I106-1000)/4000,
1.3 + (tb!I106-2000)/8000))))</f>
        <v>0</v>
      </c>
      <c r="J106" s="38">
        <f>IF(tb!J106&lt;=100,0,
IF(tb!J106&lt;=500,(tb!J106-100)/500,
IF(tb!J106&lt;=1000,0.8 + (tb!J106-500)/2000,
IF(tb!J106&lt;=2000,1.05 + (tb!J106-1000)/4000,
1.3 + (tb!J106-2000)/8000))))</f>
        <v>0</v>
      </c>
      <c r="K106" s="38">
        <f>IF(tb!K106&lt;=100,0,
IF(tb!K106&lt;=500,(tb!K106-100)/500,
IF(tb!K106&lt;=1000,0.8 + (tb!K106-500)/2000,
IF(tb!K106&lt;=2000,1.05 + (tb!K106-1000)/4000,
1.3 + (tb!K106-2000)/8000))))</f>
        <v>0</v>
      </c>
      <c r="L106" s="38">
        <f>IF(tb!L106&lt;=100,0,
IF(tb!L106&lt;=500,(tb!L106-100)/500,
IF(tb!L106&lt;=1000,0.8 + (tb!L106-500)/2000,
IF(tb!L106&lt;=2000,1.05 + (tb!L106-1000)/4000,
1.3 + (tb!L106-2000)/8000))))</f>
        <v>0</v>
      </c>
      <c r="M106" s="38">
        <f>IF(tb!M106&lt;=100,0,
IF(tb!M106&lt;=500,(tb!M106-100)/500,
IF(tb!M106&lt;=1000,0.8 + (tb!M106-500)/2000,
IF(tb!M106&lt;=2000,1.05 + (tb!M106-1000)/4000,
1.3 + (tb!M106-2000)/8000))))</f>
        <v>0</v>
      </c>
      <c r="N106" s="38">
        <f>IF(tb!N106&lt;=100,0,
IF(tb!N106&lt;=500,(tb!N106-100)/500,
IF(tb!N106&lt;=1000,0.8 + (tb!N106-500)/2000,
IF(tb!N106&lt;=2000,1.05 + (tb!N106-1000)/4000,
1.3 + (tb!N106-2000)/8000))))</f>
        <v>0</v>
      </c>
      <c r="O106" s="38">
        <f>IF(tb!O106&lt;=100,0,
IF(tb!O106&lt;=500,(tb!O106-100)/500,
IF(tb!O106&lt;=1000,0.8 + (tb!O106-500)/2000,
IF(tb!O106&lt;=2000,1.05 + (tb!O106-1000)/4000,
1.3 + (tb!O106-2000)/8000))))</f>
        <v>0</v>
      </c>
      <c r="P106" s="38"/>
      <c r="Q106" s="38">
        <f>IF(tb!Q106&lt;=100,0,
IF(tb!Q106&lt;=500,(tb!Q106-100)/500,
IF(tb!Q106&lt;=1000,0.8 + (tb!Q106-500)/2000,
IF(tb!Q106&lt;=2000,1.05 + (tb!Q106-1000)/4000,
1.3 + (tb!Q106-2000)/8000))))</f>
        <v>0</v>
      </c>
      <c r="R106" s="38">
        <f>IF(tb!R106&lt;=100,0,
IF(tb!R106&lt;=500,(tb!R106-100)/500,
IF(tb!R106&lt;=1000,0.8 + (tb!R106-500)/2000,
IF(tb!R106&lt;=2000,1.05 + (tb!R106-1000)/4000,
1.3 + (tb!R106-2000)/8000))))</f>
        <v>0</v>
      </c>
      <c r="S106" s="38">
        <f>IF(tb!S106&lt;=100,0,
IF(tb!S106&lt;=500,(tb!S106-100)/500,
IF(tb!S106&lt;=1000,0.8 + (tb!S106-500)/2000,
IF(tb!S106&lt;=2000,1.05 + (tb!S106-1000)/4000,
1.3 + (tb!S106-2000)/8000))))</f>
        <v>0</v>
      </c>
      <c r="T106" s="38">
        <f>IF(tb!T106&lt;=100,0,
IF(tb!T106&lt;=500,(tb!T106-100)/500,
IF(tb!T106&lt;=1000,0.8 + (tb!T106-500)/2000,
IF(tb!T106&lt;=2000,1.05 + (tb!T106-1000)/4000,
1.3 + (tb!T106-2000)/8000))))</f>
        <v>0</v>
      </c>
      <c r="U106" s="38">
        <f>IF(tb!U106&lt;=100,0,
IF(tb!U106&lt;=500,(tb!U106-100)/500,
IF(tb!U106&lt;=1000,0.8 + (tb!U106-500)/2000,
IF(tb!U106&lt;=2000,1.05 + (tb!U106-1000)/4000,
1.3 + (tb!U106-2000)/8000))))</f>
        <v>0</v>
      </c>
      <c r="V106" s="38">
        <f>IF(tb!V106&lt;=100,0,
IF(tb!V106&lt;=500,(tb!V106-100)/500,
IF(tb!V106&lt;=1000,0.8 + (tb!V106-500)/2000,
IF(tb!V106&lt;=2000,1.05 + (tb!V106-1000)/4000,
1.3 + (tb!V106-2000)/8000))))</f>
        <v>0</v>
      </c>
      <c r="W106" s="38">
        <f>IF(tb!W106&lt;=100,0,
IF(tb!W106&lt;=500,(tb!W106-100)/500,
IF(tb!W106&lt;=1000,0.8 + (tb!W106-500)/2000,
IF(tb!W106&lt;=2000,1.05 + (tb!W106-1000)/4000,
1.3 + (tb!W106-2000)/8000))))</f>
        <v>0</v>
      </c>
      <c r="X106" s="38">
        <f>IF(tb!X106&lt;=100,0,
IF(tb!X106&lt;=500,(tb!X106-100)/500,
IF(tb!X106&lt;=1000,0.8 + (tb!X106-500)/2000,
IF(tb!X106&lt;=2000,1.05 + (tb!X106-1000)/4000,
1.3 + (tb!X106-2000)/8000))))</f>
        <v>0</v>
      </c>
      <c r="Y106" s="38">
        <f>IF(tb!Y106&lt;=100,0,
IF(tb!Y106&lt;=500,(tb!Y106-100)/500,
IF(tb!Y106&lt;=1000,0.8 + (tb!Y106-500)/2000,
IF(tb!Y106&lt;=2000,1.05 + (tb!Y106-1000)/4000,
1.3 + (tb!Y106-2000)/8000))))</f>
        <v>0</v>
      </c>
      <c r="Z106" s="38">
        <f>IF(tb!Z106&lt;=100,0,
IF(tb!Z106&lt;=500,(tb!Z106-100)/500,
IF(tb!Z106&lt;=1000,0.8 + (tb!Z106-500)/2000,
IF(tb!Z106&lt;=2000,1.05 + (tb!Z106-1000)/4000,
1.3 + (tb!Z106-2000)/8000))))</f>
        <v>0</v>
      </c>
      <c r="AA106" s="38">
        <f>IF(tb!AA106&lt;=100,0,
IF(tb!AA106&lt;=500,(tb!AA106-100)/500,
IF(tb!AA106&lt;=1000,0.8 + (tb!AA106-500)/2000,
IF(tb!AA106&lt;=2000,1.05 + (tb!AA106-1000)/4000,
1.3 + (tb!AA106-2000)/8000))))</f>
        <v>0</v>
      </c>
      <c r="AB106" s="38">
        <f>IF(tb!AB106&lt;=100,0,
IF(tb!AB106&lt;=500,(tb!AB106-100)/500,
IF(tb!AB106&lt;=1000,0.8 + (tb!AB106-500)/2000,
IF(tb!AB106&lt;=2000,1.05 + (tb!AB106-1000)/4000,
1.3 + (tb!AB106-2000)/8000))))</f>
        <v>0</v>
      </c>
      <c r="AC106" s="38">
        <f>IF(tb!AC106&lt;=100,0,
IF(tb!AC106&lt;=500,(tb!AC106-100)/500,
IF(tb!AC106&lt;=1000,0.8 + (tb!AC106-500)/2000,
IF(tb!AC106&lt;=2000,1.05 + (tb!AC106-1000)/4000,
1.3 + (tb!AC106-2000)/8000))))</f>
        <v>0</v>
      </c>
      <c r="AD106" s="38">
        <f>IF(tb!AD106&lt;=100,0,
IF(tb!AD106&lt;=500,(tb!AD106-100)/500,
IF(tb!AD106&lt;=1000,0.8 + (tb!AD106-500)/2000,
IF(tb!AD106&lt;=2000,1.05 + (tb!AD106-1000)/4000,
1.3 + (tb!AD106-2000)/8000))))</f>
        <v>0</v>
      </c>
      <c r="AE106" s="38">
        <f>IF(tb!AE106&lt;=100,0,
IF(tb!AE106&lt;=500,(tb!AE106-100)/500,
IF(tb!AE106&lt;=1000,0.8 + (tb!AE106-500)/2000,
IF(tb!AE106&lt;=2000,1.05 + (tb!AE106-1000)/4000,
1.3 + (tb!AE106-2000)/8000))))</f>
        <v>0</v>
      </c>
    </row>
    <row r="107" spans="1:31" x14ac:dyDescent="0.25">
      <c r="A107" s="38">
        <f>IF(tb!A107&lt;=100,0,
IF(tb!A107&lt;=500,(tb!A107-100)/500,
IF(tb!A107&lt;=1000,0.8 + (tb!A107-500)/2000,
IF(tb!A107&lt;=2000,1.05 + (tb!A107-1000)/4000,
1.3 + (tb!A107-2000)/8000))))</f>
        <v>0</v>
      </c>
      <c r="B107" s="38">
        <f>IF(tb!B107&lt;=100,0,
IF(tb!B107&lt;=500,(tb!B107-100)/500,
IF(tb!B107&lt;=1000,0.8 + (tb!B107-500)/2000,
IF(tb!B107&lt;=2000,1.05 + (tb!B107-1000)/4000,
1.3 + (tb!B107-2000)/8000))))</f>
        <v>0</v>
      </c>
      <c r="C107" s="38">
        <f>IF(tb!C107&lt;=100,0,
IF(tb!C107&lt;=500,(tb!C107-100)/500,
IF(tb!C107&lt;=1000,0.8 + (tb!C107-500)/2000,
IF(tb!C107&lt;=2000,1.05 + (tb!C107-1000)/4000,
1.3 + (tb!C107-2000)/8000))))</f>
        <v>0</v>
      </c>
      <c r="D107" s="38">
        <f>IF(tb!D107&lt;=100,0,
IF(tb!D107&lt;=500,(tb!D107-100)/500,
IF(tb!D107&lt;=1000,0.8 + (tb!D107-500)/2000,
IF(tb!D107&lt;=2000,1.05 + (tb!D107-1000)/4000,
1.3 + (tb!D107-2000)/8000))))</f>
        <v>0</v>
      </c>
      <c r="E107" s="38">
        <f>IF(tb!E107&lt;=100,0,
IF(tb!E107&lt;=500,(tb!E107-100)/500,
IF(tb!E107&lt;=1000,0.8 + (tb!E107-500)/2000,
IF(tb!E107&lt;=2000,1.05 + (tb!E107-1000)/4000,
1.3 + (tb!E107-2000)/8000))))</f>
        <v>0</v>
      </c>
      <c r="F107" s="38">
        <f>IF(tb!F107&lt;=100,0,
IF(tb!F107&lt;=500,(tb!F107-100)/500,
IF(tb!F107&lt;=1000,0.8 + (tb!F107-500)/2000,
IF(tb!F107&lt;=2000,1.05 + (tb!F107-1000)/4000,
1.3 + (tb!F107-2000)/8000))))</f>
        <v>0</v>
      </c>
      <c r="G107" s="38">
        <f>IF(tb!G107&lt;=100,0,
IF(tb!G107&lt;=500,(tb!G107-100)/500,
IF(tb!G107&lt;=1000,0.8 + (tb!G107-500)/2000,
IF(tb!G107&lt;=2000,1.05 + (tb!G107-1000)/4000,
1.3 + (tb!G107-2000)/8000))))</f>
        <v>0</v>
      </c>
      <c r="H107" s="38">
        <f>IF(tb!H107&lt;=100,0,
IF(tb!H107&lt;=500,(tb!H107-100)/500,
IF(tb!H107&lt;=1000,0.8 + (tb!H107-500)/2000,
IF(tb!H107&lt;=2000,1.05 + (tb!H107-1000)/4000,
1.3 + (tb!H107-2000)/8000))))</f>
        <v>0</v>
      </c>
      <c r="I107" s="38">
        <f>IF(tb!I107&lt;=100,0,
IF(tb!I107&lt;=500,(tb!I107-100)/500,
IF(tb!I107&lt;=1000,0.8 + (tb!I107-500)/2000,
IF(tb!I107&lt;=2000,1.05 + (tb!I107-1000)/4000,
1.3 + (tb!I107-2000)/8000))))</f>
        <v>0</v>
      </c>
      <c r="J107" s="38">
        <f>IF(tb!J107&lt;=100,0,
IF(tb!J107&lt;=500,(tb!J107-100)/500,
IF(tb!J107&lt;=1000,0.8 + (tb!J107-500)/2000,
IF(tb!J107&lt;=2000,1.05 + (tb!J107-1000)/4000,
1.3 + (tb!J107-2000)/8000))))</f>
        <v>0</v>
      </c>
      <c r="K107" s="38">
        <f>IF(tb!K107&lt;=100,0,
IF(tb!K107&lt;=500,(tb!K107-100)/500,
IF(tb!K107&lt;=1000,0.8 + (tb!K107-500)/2000,
IF(tb!K107&lt;=2000,1.05 + (tb!K107-1000)/4000,
1.3 + (tb!K107-2000)/8000))))</f>
        <v>0</v>
      </c>
      <c r="L107" s="38">
        <f>IF(tb!L107&lt;=100,0,
IF(tb!L107&lt;=500,(tb!L107-100)/500,
IF(tb!L107&lt;=1000,0.8 + (tb!L107-500)/2000,
IF(tb!L107&lt;=2000,1.05 + (tb!L107-1000)/4000,
1.3 + (tb!L107-2000)/8000))))</f>
        <v>0</v>
      </c>
      <c r="M107" s="38">
        <f>IF(tb!M107&lt;=100,0,
IF(tb!M107&lt;=500,(tb!M107-100)/500,
IF(tb!M107&lt;=1000,0.8 + (tb!M107-500)/2000,
IF(tb!M107&lt;=2000,1.05 + (tb!M107-1000)/4000,
1.3 + (tb!M107-2000)/8000))))</f>
        <v>0</v>
      </c>
      <c r="N107" s="38">
        <f>IF(tb!N107&lt;=100,0,
IF(tb!N107&lt;=500,(tb!N107-100)/500,
IF(tb!N107&lt;=1000,0.8 + (tb!N107-500)/2000,
IF(tb!N107&lt;=2000,1.05 + (tb!N107-1000)/4000,
1.3 + (tb!N107-2000)/8000))))</f>
        <v>0</v>
      </c>
      <c r="O107" s="38">
        <f>IF(tb!O107&lt;=100,0,
IF(tb!O107&lt;=500,(tb!O107-100)/500,
IF(tb!O107&lt;=1000,0.8 + (tb!O107-500)/2000,
IF(tb!O107&lt;=2000,1.05 + (tb!O107-1000)/4000,
1.3 + (tb!O107-2000)/8000))))</f>
        <v>0</v>
      </c>
      <c r="P107" s="38"/>
      <c r="Q107" s="38">
        <f>IF(tb!Q107&lt;=100,0,
IF(tb!Q107&lt;=500,(tb!Q107-100)/500,
IF(tb!Q107&lt;=1000,0.8 + (tb!Q107-500)/2000,
IF(tb!Q107&lt;=2000,1.05 + (tb!Q107-1000)/4000,
1.3 + (tb!Q107-2000)/8000))))</f>
        <v>0</v>
      </c>
      <c r="R107" s="38">
        <f>IF(tb!R107&lt;=100,0,
IF(tb!R107&lt;=500,(tb!R107-100)/500,
IF(tb!R107&lt;=1000,0.8 + (tb!R107-500)/2000,
IF(tb!R107&lt;=2000,1.05 + (tb!R107-1000)/4000,
1.3 + (tb!R107-2000)/8000))))</f>
        <v>0</v>
      </c>
      <c r="S107" s="38">
        <f>IF(tb!S107&lt;=100,0,
IF(tb!S107&lt;=500,(tb!S107-100)/500,
IF(tb!S107&lt;=1000,0.8 + (tb!S107-500)/2000,
IF(tb!S107&lt;=2000,1.05 + (tb!S107-1000)/4000,
1.3 + (tb!S107-2000)/8000))))</f>
        <v>0</v>
      </c>
      <c r="T107" s="38">
        <f>IF(tb!T107&lt;=100,0,
IF(tb!T107&lt;=500,(tb!T107-100)/500,
IF(tb!T107&lt;=1000,0.8 + (tb!T107-500)/2000,
IF(tb!T107&lt;=2000,1.05 + (tb!T107-1000)/4000,
1.3 + (tb!T107-2000)/8000))))</f>
        <v>0</v>
      </c>
      <c r="U107" s="38">
        <f>IF(tb!U107&lt;=100,0,
IF(tb!U107&lt;=500,(tb!U107-100)/500,
IF(tb!U107&lt;=1000,0.8 + (tb!U107-500)/2000,
IF(tb!U107&lt;=2000,1.05 + (tb!U107-1000)/4000,
1.3 + (tb!U107-2000)/8000))))</f>
        <v>0</v>
      </c>
      <c r="V107" s="38">
        <f>IF(tb!V107&lt;=100,0,
IF(tb!V107&lt;=500,(tb!V107-100)/500,
IF(tb!V107&lt;=1000,0.8 + (tb!V107-500)/2000,
IF(tb!V107&lt;=2000,1.05 + (tb!V107-1000)/4000,
1.3 + (tb!V107-2000)/8000))))</f>
        <v>0</v>
      </c>
      <c r="W107" s="38">
        <f>IF(tb!W107&lt;=100,0,
IF(tb!W107&lt;=500,(tb!W107-100)/500,
IF(tb!W107&lt;=1000,0.8 + (tb!W107-500)/2000,
IF(tb!W107&lt;=2000,1.05 + (tb!W107-1000)/4000,
1.3 + (tb!W107-2000)/8000))))</f>
        <v>0</v>
      </c>
      <c r="X107" s="38">
        <f>IF(tb!X107&lt;=100,0,
IF(tb!X107&lt;=500,(tb!X107-100)/500,
IF(tb!X107&lt;=1000,0.8 + (tb!X107-500)/2000,
IF(tb!X107&lt;=2000,1.05 + (tb!X107-1000)/4000,
1.3 + (tb!X107-2000)/8000))))</f>
        <v>0</v>
      </c>
      <c r="Y107" s="38">
        <f>IF(tb!Y107&lt;=100,0,
IF(tb!Y107&lt;=500,(tb!Y107-100)/500,
IF(tb!Y107&lt;=1000,0.8 + (tb!Y107-500)/2000,
IF(tb!Y107&lt;=2000,1.05 + (tb!Y107-1000)/4000,
1.3 + (tb!Y107-2000)/8000))))</f>
        <v>0</v>
      </c>
      <c r="Z107" s="38">
        <f>IF(tb!Z107&lt;=100,0,
IF(tb!Z107&lt;=500,(tb!Z107-100)/500,
IF(tb!Z107&lt;=1000,0.8 + (tb!Z107-500)/2000,
IF(tb!Z107&lt;=2000,1.05 + (tb!Z107-1000)/4000,
1.3 + (tb!Z107-2000)/8000))))</f>
        <v>0</v>
      </c>
      <c r="AA107" s="38">
        <f>IF(tb!AA107&lt;=100,0,
IF(tb!AA107&lt;=500,(tb!AA107-100)/500,
IF(tb!AA107&lt;=1000,0.8 + (tb!AA107-500)/2000,
IF(tb!AA107&lt;=2000,1.05 + (tb!AA107-1000)/4000,
1.3 + (tb!AA107-2000)/8000))))</f>
        <v>0</v>
      </c>
      <c r="AB107" s="38">
        <f>IF(tb!AB107&lt;=100,0,
IF(tb!AB107&lt;=500,(tb!AB107-100)/500,
IF(tb!AB107&lt;=1000,0.8 + (tb!AB107-500)/2000,
IF(tb!AB107&lt;=2000,1.05 + (tb!AB107-1000)/4000,
1.3 + (tb!AB107-2000)/8000))))</f>
        <v>0</v>
      </c>
      <c r="AC107" s="38">
        <f>IF(tb!AC107&lt;=100,0,
IF(tb!AC107&lt;=500,(tb!AC107-100)/500,
IF(tb!AC107&lt;=1000,0.8 + (tb!AC107-500)/2000,
IF(tb!AC107&lt;=2000,1.05 + (tb!AC107-1000)/4000,
1.3 + (tb!AC107-2000)/8000))))</f>
        <v>0</v>
      </c>
      <c r="AD107" s="38">
        <f>IF(tb!AD107&lt;=100,0,
IF(tb!AD107&lt;=500,(tb!AD107-100)/500,
IF(tb!AD107&lt;=1000,0.8 + (tb!AD107-500)/2000,
IF(tb!AD107&lt;=2000,1.05 + (tb!AD107-1000)/4000,
1.3 + (tb!AD107-2000)/8000))))</f>
        <v>0</v>
      </c>
      <c r="AE107" s="38">
        <f>IF(tb!AE107&lt;=100,0,
IF(tb!AE107&lt;=500,(tb!AE107-100)/500,
IF(tb!AE107&lt;=1000,0.8 + (tb!AE107-500)/2000,
IF(tb!AE107&lt;=2000,1.05 + (tb!AE107-1000)/4000,
1.3 + (tb!AE107-2000)/8000))))</f>
        <v>0</v>
      </c>
    </row>
    <row r="108" spans="1:31" x14ac:dyDescent="0.25">
      <c r="A108" s="38">
        <f>IF(tb!A108&lt;=100,0,
IF(tb!A108&lt;=500,(tb!A108-100)/500,
IF(tb!A108&lt;=1000,0.8 + (tb!A108-500)/2000,
IF(tb!A108&lt;=2000,1.05 + (tb!A108-1000)/4000,
1.3 + (tb!A108-2000)/8000))))</f>
        <v>0</v>
      </c>
      <c r="B108" s="38">
        <f>IF(tb!B108&lt;=100,0,
IF(tb!B108&lt;=500,(tb!B108-100)/500,
IF(tb!B108&lt;=1000,0.8 + (tb!B108-500)/2000,
IF(tb!B108&lt;=2000,1.05 + (tb!B108-1000)/4000,
1.3 + (tb!B108-2000)/8000))))</f>
        <v>0</v>
      </c>
      <c r="C108" s="38">
        <f>IF(tb!C108&lt;=100,0,
IF(tb!C108&lt;=500,(tb!C108-100)/500,
IF(tb!C108&lt;=1000,0.8 + (tb!C108-500)/2000,
IF(tb!C108&lt;=2000,1.05 + (tb!C108-1000)/4000,
1.3 + (tb!C108-2000)/8000))))</f>
        <v>0</v>
      </c>
      <c r="D108" s="38">
        <f>IF(tb!D108&lt;=100,0,
IF(tb!D108&lt;=500,(tb!D108-100)/500,
IF(tb!D108&lt;=1000,0.8 + (tb!D108-500)/2000,
IF(tb!D108&lt;=2000,1.05 + (tb!D108-1000)/4000,
1.3 + (tb!D108-2000)/8000))))</f>
        <v>0</v>
      </c>
      <c r="E108" s="38">
        <f>IF(tb!E108&lt;=100,0,
IF(tb!E108&lt;=500,(tb!E108-100)/500,
IF(tb!E108&lt;=1000,0.8 + (tb!E108-500)/2000,
IF(tb!E108&lt;=2000,1.05 + (tb!E108-1000)/4000,
1.3 + (tb!E108-2000)/8000))))</f>
        <v>0</v>
      </c>
      <c r="F108" s="38">
        <f>IF(tb!F108&lt;=100,0,
IF(tb!F108&lt;=500,(tb!F108-100)/500,
IF(tb!F108&lt;=1000,0.8 + (tb!F108-500)/2000,
IF(tb!F108&lt;=2000,1.05 + (tb!F108-1000)/4000,
1.3 + (tb!F108-2000)/8000))))</f>
        <v>0</v>
      </c>
      <c r="G108" s="38">
        <f>IF(tb!G108&lt;=100,0,
IF(tb!G108&lt;=500,(tb!G108-100)/500,
IF(tb!G108&lt;=1000,0.8 + (tb!G108-500)/2000,
IF(tb!G108&lt;=2000,1.05 + (tb!G108-1000)/4000,
1.3 + (tb!G108-2000)/8000))))</f>
        <v>0</v>
      </c>
      <c r="H108" s="38">
        <f>IF(tb!H108&lt;=100,0,
IF(tb!H108&lt;=500,(tb!H108-100)/500,
IF(tb!H108&lt;=1000,0.8 + (tb!H108-500)/2000,
IF(tb!H108&lt;=2000,1.05 + (tb!H108-1000)/4000,
1.3 + (tb!H108-2000)/8000))))</f>
        <v>0</v>
      </c>
      <c r="I108" s="38">
        <f>IF(tb!I108&lt;=100,0,
IF(tb!I108&lt;=500,(tb!I108-100)/500,
IF(tb!I108&lt;=1000,0.8 + (tb!I108-500)/2000,
IF(tb!I108&lt;=2000,1.05 + (tb!I108-1000)/4000,
1.3 + (tb!I108-2000)/8000))))</f>
        <v>0</v>
      </c>
      <c r="J108" s="38">
        <f>IF(tb!J108&lt;=100,0,
IF(tb!J108&lt;=500,(tb!J108-100)/500,
IF(tb!J108&lt;=1000,0.8 + (tb!J108-500)/2000,
IF(tb!J108&lt;=2000,1.05 + (tb!J108-1000)/4000,
1.3 + (tb!J108-2000)/8000))))</f>
        <v>0</v>
      </c>
      <c r="K108" s="38">
        <f>IF(tb!K108&lt;=100,0,
IF(tb!K108&lt;=500,(tb!K108-100)/500,
IF(tb!K108&lt;=1000,0.8 + (tb!K108-500)/2000,
IF(tb!K108&lt;=2000,1.05 + (tb!K108-1000)/4000,
1.3 + (tb!K108-2000)/8000))))</f>
        <v>0</v>
      </c>
      <c r="L108" s="38">
        <f>IF(tb!L108&lt;=100,0,
IF(tb!L108&lt;=500,(tb!L108-100)/500,
IF(tb!L108&lt;=1000,0.8 + (tb!L108-500)/2000,
IF(tb!L108&lt;=2000,1.05 + (tb!L108-1000)/4000,
1.3 + (tb!L108-2000)/8000))))</f>
        <v>0</v>
      </c>
      <c r="M108" s="38">
        <f>IF(tb!M108&lt;=100,0,
IF(tb!M108&lt;=500,(tb!M108-100)/500,
IF(tb!M108&lt;=1000,0.8 + (tb!M108-500)/2000,
IF(tb!M108&lt;=2000,1.05 + (tb!M108-1000)/4000,
1.3 + (tb!M108-2000)/8000))))</f>
        <v>0</v>
      </c>
      <c r="N108" s="38">
        <f>IF(tb!N108&lt;=100,0,
IF(tb!N108&lt;=500,(tb!N108-100)/500,
IF(tb!N108&lt;=1000,0.8 + (tb!N108-500)/2000,
IF(tb!N108&lt;=2000,1.05 + (tb!N108-1000)/4000,
1.3 + (tb!N108-2000)/8000))))</f>
        <v>0</v>
      </c>
      <c r="O108" s="38">
        <f>IF(tb!O108&lt;=100,0,
IF(tb!O108&lt;=500,(tb!O108-100)/500,
IF(tb!O108&lt;=1000,0.8 + (tb!O108-500)/2000,
IF(tb!O108&lt;=2000,1.05 + (tb!O108-1000)/4000,
1.3 + (tb!O108-2000)/8000))))</f>
        <v>0</v>
      </c>
      <c r="P108" s="38"/>
      <c r="Q108" s="38">
        <f>IF(tb!Q108&lt;=100,0,
IF(tb!Q108&lt;=500,(tb!Q108-100)/500,
IF(tb!Q108&lt;=1000,0.8 + (tb!Q108-500)/2000,
IF(tb!Q108&lt;=2000,1.05 + (tb!Q108-1000)/4000,
1.3 + (tb!Q108-2000)/8000))))</f>
        <v>0</v>
      </c>
      <c r="R108" s="38">
        <f>IF(tb!R108&lt;=100,0,
IF(tb!R108&lt;=500,(tb!R108-100)/500,
IF(tb!R108&lt;=1000,0.8 + (tb!R108-500)/2000,
IF(tb!R108&lt;=2000,1.05 + (tb!R108-1000)/4000,
1.3 + (tb!R108-2000)/8000))))</f>
        <v>0</v>
      </c>
      <c r="S108" s="38">
        <f>IF(tb!S108&lt;=100,0,
IF(tb!S108&lt;=500,(tb!S108-100)/500,
IF(tb!S108&lt;=1000,0.8 + (tb!S108-500)/2000,
IF(tb!S108&lt;=2000,1.05 + (tb!S108-1000)/4000,
1.3 + (tb!S108-2000)/8000))))</f>
        <v>0</v>
      </c>
      <c r="T108" s="38">
        <f>IF(tb!T108&lt;=100,0,
IF(tb!T108&lt;=500,(tb!T108-100)/500,
IF(tb!T108&lt;=1000,0.8 + (tb!T108-500)/2000,
IF(tb!T108&lt;=2000,1.05 + (tb!T108-1000)/4000,
1.3 + (tb!T108-2000)/8000))))</f>
        <v>0</v>
      </c>
      <c r="U108" s="38">
        <f>IF(tb!U108&lt;=100,0,
IF(tb!U108&lt;=500,(tb!U108-100)/500,
IF(tb!U108&lt;=1000,0.8 + (tb!U108-500)/2000,
IF(tb!U108&lt;=2000,1.05 + (tb!U108-1000)/4000,
1.3 + (tb!U108-2000)/8000))))</f>
        <v>0</v>
      </c>
      <c r="V108" s="38">
        <f>IF(tb!V108&lt;=100,0,
IF(tb!V108&lt;=500,(tb!V108-100)/500,
IF(tb!V108&lt;=1000,0.8 + (tb!V108-500)/2000,
IF(tb!V108&lt;=2000,1.05 + (tb!V108-1000)/4000,
1.3 + (tb!V108-2000)/8000))))</f>
        <v>0</v>
      </c>
      <c r="W108" s="38">
        <f>IF(tb!W108&lt;=100,0,
IF(tb!W108&lt;=500,(tb!W108-100)/500,
IF(tb!W108&lt;=1000,0.8 + (tb!W108-500)/2000,
IF(tb!W108&lt;=2000,1.05 + (tb!W108-1000)/4000,
1.3 + (tb!W108-2000)/8000))))</f>
        <v>0</v>
      </c>
      <c r="X108" s="38">
        <f>IF(tb!X108&lt;=100,0,
IF(tb!X108&lt;=500,(tb!X108-100)/500,
IF(tb!X108&lt;=1000,0.8 + (tb!X108-500)/2000,
IF(tb!X108&lt;=2000,1.05 + (tb!X108-1000)/4000,
1.3 + (tb!X108-2000)/8000))))</f>
        <v>0</v>
      </c>
      <c r="Y108" s="38">
        <f>IF(tb!Y108&lt;=100,0,
IF(tb!Y108&lt;=500,(tb!Y108-100)/500,
IF(tb!Y108&lt;=1000,0.8 + (tb!Y108-500)/2000,
IF(tb!Y108&lt;=2000,1.05 + (tb!Y108-1000)/4000,
1.3 + (tb!Y108-2000)/8000))))</f>
        <v>0</v>
      </c>
      <c r="Z108" s="38">
        <f>IF(tb!Z108&lt;=100,0,
IF(tb!Z108&lt;=500,(tb!Z108-100)/500,
IF(tb!Z108&lt;=1000,0.8 + (tb!Z108-500)/2000,
IF(tb!Z108&lt;=2000,1.05 + (tb!Z108-1000)/4000,
1.3 + (tb!Z108-2000)/8000))))</f>
        <v>0</v>
      </c>
      <c r="AA108" s="38">
        <f>IF(tb!AA108&lt;=100,0,
IF(tb!AA108&lt;=500,(tb!AA108-100)/500,
IF(tb!AA108&lt;=1000,0.8 + (tb!AA108-500)/2000,
IF(tb!AA108&lt;=2000,1.05 + (tb!AA108-1000)/4000,
1.3 + (tb!AA108-2000)/8000))))</f>
        <v>0</v>
      </c>
      <c r="AB108" s="38">
        <f>IF(tb!AB108&lt;=100,0,
IF(tb!AB108&lt;=500,(tb!AB108-100)/500,
IF(tb!AB108&lt;=1000,0.8 + (tb!AB108-500)/2000,
IF(tb!AB108&lt;=2000,1.05 + (tb!AB108-1000)/4000,
1.3 + (tb!AB108-2000)/8000))))</f>
        <v>0</v>
      </c>
      <c r="AC108" s="38">
        <f>IF(tb!AC108&lt;=100,0,
IF(tb!AC108&lt;=500,(tb!AC108-100)/500,
IF(tb!AC108&lt;=1000,0.8 + (tb!AC108-500)/2000,
IF(tb!AC108&lt;=2000,1.05 + (tb!AC108-1000)/4000,
1.3 + (tb!AC108-2000)/8000))))</f>
        <v>0</v>
      </c>
      <c r="AD108" s="38">
        <f>IF(tb!AD108&lt;=100,0,
IF(tb!AD108&lt;=500,(tb!AD108-100)/500,
IF(tb!AD108&lt;=1000,0.8 + (tb!AD108-500)/2000,
IF(tb!AD108&lt;=2000,1.05 + (tb!AD108-1000)/4000,
1.3 + (tb!AD108-2000)/8000))))</f>
        <v>0</v>
      </c>
      <c r="AE108" s="38">
        <f>IF(tb!AE108&lt;=100,0,
IF(tb!AE108&lt;=500,(tb!AE108-100)/500,
IF(tb!AE108&lt;=1000,0.8 + (tb!AE108-500)/2000,
IF(tb!AE108&lt;=2000,1.05 + (tb!AE108-1000)/4000,
1.3 + (tb!AE108-2000)/8000))))</f>
        <v>0</v>
      </c>
    </row>
    <row r="109" spans="1:31" x14ac:dyDescent="0.25">
      <c r="A109" s="38">
        <f>IF(tb!A109&lt;=100,0,
IF(tb!A109&lt;=500,(tb!A109-100)/500,
IF(tb!A109&lt;=1000,0.8 + (tb!A109-500)/2000,
IF(tb!A109&lt;=2000,1.05 + (tb!A109-1000)/4000,
1.3 + (tb!A109-2000)/8000))))</f>
        <v>0</v>
      </c>
      <c r="B109" s="38">
        <f>IF(tb!B109&lt;=100,0,
IF(tb!B109&lt;=500,(tb!B109-100)/500,
IF(tb!B109&lt;=1000,0.8 + (tb!B109-500)/2000,
IF(tb!B109&lt;=2000,1.05 + (tb!B109-1000)/4000,
1.3 + (tb!B109-2000)/8000))))</f>
        <v>0</v>
      </c>
      <c r="C109" s="38">
        <f>IF(tb!C109&lt;=100,0,
IF(tb!C109&lt;=500,(tb!C109-100)/500,
IF(tb!C109&lt;=1000,0.8 + (tb!C109-500)/2000,
IF(tb!C109&lt;=2000,1.05 + (tb!C109-1000)/4000,
1.3 + (tb!C109-2000)/8000))))</f>
        <v>0</v>
      </c>
      <c r="D109" s="38">
        <f>IF(tb!D109&lt;=100,0,
IF(tb!D109&lt;=500,(tb!D109-100)/500,
IF(tb!D109&lt;=1000,0.8 + (tb!D109-500)/2000,
IF(tb!D109&lt;=2000,1.05 + (tb!D109-1000)/4000,
1.3 + (tb!D109-2000)/8000))))</f>
        <v>0</v>
      </c>
      <c r="E109" s="38">
        <f>IF(tb!E109&lt;=100,0,
IF(tb!E109&lt;=500,(tb!E109-100)/500,
IF(tb!E109&lt;=1000,0.8 + (tb!E109-500)/2000,
IF(tb!E109&lt;=2000,1.05 + (tb!E109-1000)/4000,
1.3 + (tb!E109-2000)/8000))))</f>
        <v>0</v>
      </c>
      <c r="F109" s="38">
        <f>IF(tb!F109&lt;=100,0,
IF(tb!F109&lt;=500,(tb!F109-100)/500,
IF(tb!F109&lt;=1000,0.8 + (tb!F109-500)/2000,
IF(tb!F109&lt;=2000,1.05 + (tb!F109-1000)/4000,
1.3 + (tb!F109-2000)/8000))))</f>
        <v>0</v>
      </c>
      <c r="G109" s="38">
        <f>IF(tb!G109&lt;=100,0,
IF(tb!G109&lt;=500,(tb!G109-100)/500,
IF(tb!G109&lt;=1000,0.8 + (tb!G109-500)/2000,
IF(tb!G109&lt;=2000,1.05 + (tb!G109-1000)/4000,
1.3 + (tb!G109-2000)/8000))))</f>
        <v>0</v>
      </c>
      <c r="H109" s="38">
        <f>IF(tb!H109&lt;=100,0,
IF(tb!H109&lt;=500,(tb!H109-100)/500,
IF(tb!H109&lt;=1000,0.8 + (tb!H109-500)/2000,
IF(tb!H109&lt;=2000,1.05 + (tb!H109-1000)/4000,
1.3 + (tb!H109-2000)/8000))))</f>
        <v>0</v>
      </c>
      <c r="I109" s="38">
        <f>IF(tb!I109&lt;=100,0,
IF(tb!I109&lt;=500,(tb!I109-100)/500,
IF(tb!I109&lt;=1000,0.8 + (tb!I109-500)/2000,
IF(tb!I109&lt;=2000,1.05 + (tb!I109-1000)/4000,
1.3 + (tb!I109-2000)/8000))))</f>
        <v>0</v>
      </c>
      <c r="J109" s="38">
        <f>IF(tb!J109&lt;=100,0,
IF(tb!J109&lt;=500,(tb!J109-100)/500,
IF(tb!J109&lt;=1000,0.8 + (tb!J109-500)/2000,
IF(tb!J109&lt;=2000,1.05 + (tb!J109-1000)/4000,
1.3 + (tb!J109-2000)/8000))))</f>
        <v>0</v>
      </c>
      <c r="K109" s="38">
        <f>IF(tb!K109&lt;=100,0,
IF(tb!K109&lt;=500,(tb!K109-100)/500,
IF(tb!K109&lt;=1000,0.8 + (tb!K109-500)/2000,
IF(tb!K109&lt;=2000,1.05 + (tb!K109-1000)/4000,
1.3 + (tb!K109-2000)/8000))))</f>
        <v>0</v>
      </c>
      <c r="L109" s="38">
        <f>IF(tb!L109&lt;=100,0,
IF(tb!L109&lt;=500,(tb!L109-100)/500,
IF(tb!L109&lt;=1000,0.8 + (tb!L109-500)/2000,
IF(tb!L109&lt;=2000,1.05 + (tb!L109-1000)/4000,
1.3 + (tb!L109-2000)/8000))))</f>
        <v>0</v>
      </c>
      <c r="M109" s="38">
        <f>IF(tb!M109&lt;=100,0,
IF(tb!M109&lt;=500,(tb!M109-100)/500,
IF(tb!M109&lt;=1000,0.8 + (tb!M109-500)/2000,
IF(tb!M109&lt;=2000,1.05 + (tb!M109-1000)/4000,
1.3 + (tb!M109-2000)/8000))))</f>
        <v>0</v>
      </c>
      <c r="N109" s="38">
        <f>IF(tb!N109&lt;=100,0,
IF(tb!N109&lt;=500,(tb!N109-100)/500,
IF(tb!N109&lt;=1000,0.8 + (tb!N109-500)/2000,
IF(tb!N109&lt;=2000,1.05 + (tb!N109-1000)/4000,
1.3 + (tb!N109-2000)/8000))))</f>
        <v>0</v>
      </c>
      <c r="O109" s="38">
        <f>IF(tb!O109&lt;=100,0,
IF(tb!O109&lt;=500,(tb!O109-100)/500,
IF(tb!O109&lt;=1000,0.8 + (tb!O109-500)/2000,
IF(tb!O109&lt;=2000,1.05 + (tb!O109-1000)/4000,
1.3 + (tb!O109-2000)/8000))))</f>
        <v>0</v>
      </c>
      <c r="P109" s="38"/>
      <c r="Q109" s="38">
        <f>IF(tb!Q109&lt;=100,0,
IF(tb!Q109&lt;=500,(tb!Q109-100)/500,
IF(tb!Q109&lt;=1000,0.8 + (tb!Q109-500)/2000,
IF(tb!Q109&lt;=2000,1.05 + (tb!Q109-1000)/4000,
1.3 + (tb!Q109-2000)/8000))))</f>
        <v>0</v>
      </c>
      <c r="R109" s="38">
        <f>IF(tb!R109&lt;=100,0,
IF(tb!R109&lt;=500,(tb!R109-100)/500,
IF(tb!R109&lt;=1000,0.8 + (tb!R109-500)/2000,
IF(tb!R109&lt;=2000,1.05 + (tb!R109-1000)/4000,
1.3 + (tb!R109-2000)/8000))))</f>
        <v>0</v>
      </c>
      <c r="S109" s="38">
        <f>IF(tb!S109&lt;=100,0,
IF(tb!S109&lt;=500,(tb!S109-100)/500,
IF(tb!S109&lt;=1000,0.8 + (tb!S109-500)/2000,
IF(tb!S109&lt;=2000,1.05 + (tb!S109-1000)/4000,
1.3 + (tb!S109-2000)/8000))))</f>
        <v>0</v>
      </c>
      <c r="T109" s="38">
        <f>IF(tb!T109&lt;=100,0,
IF(tb!T109&lt;=500,(tb!T109-100)/500,
IF(tb!T109&lt;=1000,0.8 + (tb!T109-500)/2000,
IF(tb!T109&lt;=2000,1.05 + (tb!T109-1000)/4000,
1.3 + (tb!T109-2000)/8000))))</f>
        <v>0</v>
      </c>
      <c r="U109" s="38">
        <f>IF(tb!U109&lt;=100,0,
IF(tb!U109&lt;=500,(tb!U109-100)/500,
IF(tb!U109&lt;=1000,0.8 + (tb!U109-500)/2000,
IF(tb!U109&lt;=2000,1.05 + (tb!U109-1000)/4000,
1.3 + (tb!U109-2000)/8000))))</f>
        <v>0</v>
      </c>
      <c r="V109" s="38">
        <f>IF(tb!V109&lt;=100,0,
IF(tb!V109&lt;=500,(tb!V109-100)/500,
IF(tb!V109&lt;=1000,0.8 + (tb!V109-500)/2000,
IF(tb!V109&lt;=2000,1.05 + (tb!V109-1000)/4000,
1.3 + (tb!V109-2000)/8000))))</f>
        <v>0</v>
      </c>
      <c r="W109" s="38">
        <f>IF(tb!W109&lt;=100,0,
IF(tb!W109&lt;=500,(tb!W109-100)/500,
IF(tb!W109&lt;=1000,0.8 + (tb!W109-500)/2000,
IF(tb!W109&lt;=2000,1.05 + (tb!W109-1000)/4000,
1.3 + (tb!W109-2000)/8000))))</f>
        <v>0</v>
      </c>
      <c r="X109" s="38">
        <f>IF(tb!X109&lt;=100,0,
IF(tb!X109&lt;=500,(tb!X109-100)/500,
IF(tb!X109&lt;=1000,0.8 + (tb!X109-500)/2000,
IF(tb!X109&lt;=2000,1.05 + (tb!X109-1000)/4000,
1.3 + (tb!X109-2000)/8000))))</f>
        <v>0</v>
      </c>
      <c r="Y109" s="38">
        <f>IF(tb!Y109&lt;=100,0,
IF(tb!Y109&lt;=500,(tb!Y109-100)/500,
IF(tb!Y109&lt;=1000,0.8 + (tb!Y109-500)/2000,
IF(tb!Y109&lt;=2000,1.05 + (tb!Y109-1000)/4000,
1.3 + (tb!Y109-2000)/8000))))</f>
        <v>0</v>
      </c>
      <c r="Z109" s="38">
        <f>IF(tb!Z109&lt;=100,0,
IF(tb!Z109&lt;=500,(tb!Z109-100)/500,
IF(tb!Z109&lt;=1000,0.8 + (tb!Z109-500)/2000,
IF(tb!Z109&lt;=2000,1.05 + (tb!Z109-1000)/4000,
1.3 + (tb!Z109-2000)/8000))))</f>
        <v>0</v>
      </c>
      <c r="AA109" s="38">
        <f>IF(tb!AA109&lt;=100,0,
IF(tb!AA109&lt;=500,(tb!AA109-100)/500,
IF(tb!AA109&lt;=1000,0.8 + (tb!AA109-500)/2000,
IF(tb!AA109&lt;=2000,1.05 + (tb!AA109-1000)/4000,
1.3 + (tb!AA109-2000)/8000))))</f>
        <v>0</v>
      </c>
      <c r="AB109" s="38">
        <f>IF(tb!AB109&lt;=100,0,
IF(tb!AB109&lt;=500,(tb!AB109-100)/500,
IF(tb!AB109&lt;=1000,0.8 + (tb!AB109-500)/2000,
IF(tb!AB109&lt;=2000,1.05 + (tb!AB109-1000)/4000,
1.3 + (tb!AB109-2000)/8000))))</f>
        <v>0</v>
      </c>
      <c r="AC109" s="38">
        <f>IF(tb!AC109&lt;=100,0,
IF(tb!AC109&lt;=500,(tb!AC109-100)/500,
IF(tb!AC109&lt;=1000,0.8 + (tb!AC109-500)/2000,
IF(tb!AC109&lt;=2000,1.05 + (tb!AC109-1000)/4000,
1.3 + (tb!AC109-2000)/8000))))</f>
        <v>0</v>
      </c>
      <c r="AD109" s="38">
        <f>IF(tb!AD109&lt;=100,0,
IF(tb!AD109&lt;=500,(tb!AD109-100)/500,
IF(tb!AD109&lt;=1000,0.8 + (tb!AD109-500)/2000,
IF(tb!AD109&lt;=2000,1.05 + (tb!AD109-1000)/4000,
1.3 + (tb!AD109-2000)/8000))))</f>
        <v>0</v>
      </c>
      <c r="AE109" s="38">
        <f>IF(tb!AE109&lt;=100,0,
IF(tb!AE109&lt;=500,(tb!AE109-100)/500,
IF(tb!AE109&lt;=1000,0.8 + (tb!AE109-500)/2000,
IF(tb!AE109&lt;=2000,1.05 + (tb!AE109-1000)/4000,
1.3 + (tb!AE109-2000)/8000))))</f>
        <v>0</v>
      </c>
    </row>
    <row r="110" spans="1:31" x14ac:dyDescent="0.25">
      <c r="A110" s="38">
        <f>IF(tb!A110&lt;=100,0,
IF(tb!A110&lt;=500,(tb!A110-100)/500,
IF(tb!A110&lt;=1000,0.8 + (tb!A110-500)/2000,
IF(tb!A110&lt;=2000,1.05 + (tb!A110-1000)/4000,
1.3 + (tb!A110-2000)/8000))))</f>
        <v>0</v>
      </c>
      <c r="B110" s="38">
        <f>IF(tb!B110&lt;=100,0,
IF(tb!B110&lt;=500,(tb!B110-100)/500,
IF(tb!B110&lt;=1000,0.8 + (tb!B110-500)/2000,
IF(tb!B110&lt;=2000,1.05 + (tb!B110-1000)/4000,
1.3 + (tb!B110-2000)/8000))))</f>
        <v>0</v>
      </c>
      <c r="C110" s="38">
        <f>IF(tb!C110&lt;=100,0,
IF(tb!C110&lt;=500,(tb!C110-100)/500,
IF(tb!C110&lt;=1000,0.8 + (tb!C110-500)/2000,
IF(tb!C110&lt;=2000,1.05 + (tb!C110-1000)/4000,
1.3 + (tb!C110-2000)/8000))))</f>
        <v>0</v>
      </c>
      <c r="D110" s="38">
        <f>IF(tb!D110&lt;=100,0,
IF(tb!D110&lt;=500,(tb!D110-100)/500,
IF(tb!D110&lt;=1000,0.8 + (tb!D110-500)/2000,
IF(tb!D110&lt;=2000,1.05 + (tb!D110-1000)/4000,
1.3 + (tb!D110-2000)/8000))))</f>
        <v>0</v>
      </c>
      <c r="E110" s="38">
        <f>IF(tb!E110&lt;=100,0,
IF(tb!E110&lt;=500,(tb!E110-100)/500,
IF(tb!E110&lt;=1000,0.8 + (tb!E110-500)/2000,
IF(tb!E110&lt;=2000,1.05 + (tb!E110-1000)/4000,
1.3 + (tb!E110-2000)/8000))))</f>
        <v>0</v>
      </c>
      <c r="F110" s="38">
        <f>IF(tb!F110&lt;=100,0,
IF(tb!F110&lt;=500,(tb!F110-100)/500,
IF(tb!F110&lt;=1000,0.8 + (tb!F110-500)/2000,
IF(tb!F110&lt;=2000,1.05 + (tb!F110-1000)/4000,
1.3 + (tb!F110-2000)/8000))))</f>
        <v>0</v>
      </c>
      <c r="G110" s="38">
        <f>IF(tb!G110&lt;=100,0,
IF(tb!G110&lt;=500,(tb!G110-100)/500,
IF(tb!G110&lt;=1000,0.8 + (tb!G110-500)/2000,
IF(tb!G110&lt;=2000,1.05 + (tb!G110-1000)/4000,
1.3 + (tb!G110-2000)/8000))))</f>
        <v>0</v>
      </c>
      <c r="H110" s="38">
        <f>IF(tb!H110&lt;=100,0,
IF(tb!H110&lt;=500,(tb!H110-100)/500,
IF(tb!H110&lt;=1000,0.8 + (tb!H110-500)/2000,
IF(tb!H110&lt;=2000,1.05 + (tb!H110-1000)/4000,
1.3 + (tb!H110-2000)/8000))))</f>
        <v>0</v>
      </c>
      <c r="I110" s="38">
        <f>IF(tb!I110&lt;=100,0,
IF(tb!I110&lt;=500,(tb!I110-100)/500,
IF(tb!I110&lt;=1000,0.8 + (tb!I110-500)/2000,
IF(tb!I110&lt;=2000,1.05 + (tb!I110-1000)/4000,
1.3 + (tb!I110-2000)/8000))))</f>
        <v>0</v>
      </c>
      <c r="J110" s="38">
        <f>IF(tb!J110&lt;=100,0,
IF(tb!J110&lt;=500,(tb!J110-100)/500,
IF(tb!J110&lt;=1000,0.8 + (tb!J110-500)/2000,
IF(tb!J110&lt;=2000,1.05 + (tb!J110-1000)/4000,
1.3 + (tb!J110-2000)/8000))))</f>
        <v>0</v>
      </c>
      <c r="K110" s="38">
        <f>IF(tb!K110&lt;=100,0,
IF(tb!K110&lt;=500,(tb!K110-100)/500,
IF(tb!K110&lt;=1000,0.8 + (tb!K110-500)/2000,
IF(tb!K110&lt;=2000,1.05 + (tb!K110-1000)/4000,
1.3 + (tb!K110-2000)/8000))))</f>
        <v>0</v>
      </c>
      <c r="L110" s="38">
        <f>IF(tb!L110&lt;=100,0,
IF(tb!L110&lt;=500,(tb!L110-100)/500,
IF(tb!L110&lt;=1000,0.8 + (tb!L110-500)/2000,
IF(tb!L110&lt;=2000,1.05 + (tb!L110-1000)/4000,
1.3 + (tb!L110-2000)/8000))))</f>
        <v>0</v>
      </c>
      <c r="M110" s="38">
        <f>IF(tb!M110&lt;=100,0,
IF(tb!M110&lt;=500,(tb!M110-100)/500,
IF(tb!M110&lt;=1000,0.8 + (tb!M110-500)/2000,
IF(tb!M110&lt;=2000,1.05 + (tb!M110-1000)/4000,
1.3 + (tb!M110-2000)/8000))))</f>
        <v>0</v>
      </c>
      <c r="N110" s="38">
        <f>IF(tb!N110&lt;=100,0,
IF(tb!N110&lt;=500,(tb!N110-100)/500,
IF(tb!N110&lt;=1000,0.8 + (tb!N110-500)/2000,
IF(tb!N110&lt;=2000,1.05 + (tb!N110-1000)/4000,
1.3 + (tb!N110-2000)/8000))))</f>
        <v>0</v>
      </c>
      <c r="O110" s="38">
        <f>IF(tb!O110&lt;=100,0,
IF(tb!O110&lt;=500,(tb!O110-100)/500,
IF(tb!O110&lt;=1000,0.8 + (tb!O110-500)/2000,
IF(tb!O110&lt;=2000,1.05 + (tb!O110-1000)/4000,
1.3 + (tb!O110-2000)/8000))))</f>
        <v>0</v>
      </c>
      <c r="P110" s="38"/>
      <c r="Q110" s="38">
        <f>IF(tb!Q110&lt;=100,0,
IF(tb!Q110&lt;=500,(tb!Q110-100)/500,
IF(tb!Q110&lt;=1000,0.8 + (tb!Q110-500)/2000,
IF(tb!Q110&lt;=2000,1.05 + (tb!Q110-1000)/4000,
1.3 + (tb!Q110-2000)/8000))))</f>
        <v>0</v>
      </c>
      <c r="R110" s="38">
        <f>IF(tb!R110&lt;=100,0,
IF(tb!R110&lt;=500,(tb!R110-100)/500,
IF(tb!R110&lt;=1000,0.8 + (tb!R110-500)/2000,
IF(tb!R110&lt;=2000,1.05 + (tb!R110-1000)/4000,
1.3 + (tb!R110-2000)/8000))))</f>
        <v>0</v>
      </c>
      <c r="S110" s="38">
        <f>IF(tb!S110&lt;=100,0,
IF(tb!S110&lt;=500,(tb!S110-100)/500,
IF(tb!S110&lt;=1000,0.8 + (tb!S110-500)/2000,
IF(tb!S110&lt;=2000,1.05 + (tb!S110-1000)/4000,
1.3 + (tb!S110-2000)/8000))))</f>
        <v>0</v>
      </c>
      <c r="T110" s="38">
        <f>IF(tb!T110&lt;=100,0,
IF(tb!T110&lt;=500,(tb!T110-100)/500,
IF(tb!T110&lt;=1000,0.8 + (tb!T110-500)/2000,
IF(tb!T110&lt;=2000,1.05 + (tb!T110-1000)/4000,
1.3 + (tb!T110-2000)/8000))))</f>
        <v>0</v>
      </c>
      <c r="U110" s="38">
        <f>IF(tb!U110&lt;=100,0,
IF(tb!U110&lt;=500,(tb!U110-100)/500,
IF(tb!U110&lt;=1000,0.8 + (tb!U110-500)/2000,
IF(tb!U110&lt;=2000,1.05 + (tb!U110-1000)/4000,
1.3 + (tb!U110-2000)/8000))))</f>
        <v>0</v>
      </c>
      <c r="V110" s="38">
        <f>IF(tb!V110&lt;=100,0,
IF(tb!V110&lt;=500,(tb!V110-100)/500,
IF(tb!V110&lt;=1000,0.8 + (tb!V110-500)/2000,
IF(tb!V110&lt;=2000,1.05 + (tb!V110-1000)/4000,
1.3 + (tb!V110-2000)/8000))))</f>
        <v>0</v>
      </c>
      <c r="W110" s="38">
        <f>IF(tb!W110&lt;=100,0,
IF(tb!W110&lt;=500,(tb!W110-100)/500,
IF(tb!W110&lt;=1000,0.8 + (tb!W110-500)/2000,
IF(tb!W110&lt;=2000,1.05 + (tb!W110-1000)/4000,
1.3 + (tb!W110-2000)/8000))))</f>
        <v>0</v>
      </c>
      <c r="X110" s="38">
        <f>IF(tb!X110&lt;=100,0,
IF(tb!X110&lt;=500,(tb!X110-100)/500,
IF(tb!X110&lt;=1000,0.8 + (tb!X110-500)/2000,
IF(tb!X110&lt;=2000,1.05 + (tb!X110-1000)/4000,
1.3 + (tb!X110-2000)/8000))))</f>
        <v>0</v>
      </c>
      <c r="Y110" s="38">
        <f>IF(tb!Y110&lt;=100,0,
IF(tb!Y110&lt;=500,(tb!Y110-100)/500,
IF(tb!Y110&lt;=1000,0.8 + (tb!Y110-500)/2000,
IF(tb!Y110&lt;=2000,1.05 + (tb!Y110-1000)/4000,
1.3 + (tb!Y110-2000)/8000))))</f>
        <v>0</v>
      </c>
      <c r="Z110" s="38">
        <f>IF(tb!Z110&lt;=100,0,
IF(tb!Z110&lt;=500,(tb!Z110-100)/500,
IF(tb!Z110&lt;=1000,0.8 + (tb!Z110-500)/2000,
IF(tb!Z110&lt;=2000,1.05 + (tb!Z110-1000)/4000,
1.3 + (tb!Z110-2000)/8000))))</f>
        <v>0</v>
      </c>
      <c r="AA110" s="38">
        <f>IF(tb!AA110&lt;=100,0,
IF(tb!AA110&lt;=500,(tb!AA110-100)/500,
IF(tb!AA110&lt;=1000,0.8 + (tb!AA110-500)/2000,
IF(tb!AA110&lt;=2000,1.05 + (tb!AA110-1000)/4000,
1.3 + (tb!AA110-2000)/8000))))</f>
        <v>0</v>
      </c>
      <c r="AB110" s="38">
        <f>IF(tb!AB110&lt;=100,0,
IF(tb!AB110&lt;=500,(tb!AB110-100)/500,
IF(tb!AB110&lt;=1000,0.8 + (tb!AB110-500)/2000,
IF(tb!AB110&lt;=2000,1.05 + (tb!AB110-1000)/4000,
1.3 + (tb!AB110-2000)/8000))))</f>
        <v>0</v>
      </c>
      <c r="AC110" s="38">
        <f>IF(tb!AC110&lt;=100,0,
IF(tb!AC110&lt;=500,(tb!AC110-100)/500,
IF(tb!AC110&lt;=1000,0.8 + (tb!AC110-500)/2000,
IF(tb!AC110&lt;=2000,1.05 + (tb!AC110-1000)/4000,
1.3 + (tb!AC110-2000)/8000))))</f>
        <v>0</v>
      </c>
      <c r="AD110" s="38">
        <f>IF(tb!AD110&lt;=100,0,
IF(tb!AD110&lt;=500,(tb!AD110-100)/500,
IF(tb!AD110&lt;=1000,0.8 + (tb!AD110-500)/2000,
IF(tb!AD110&lt;=2000,1.05 + (tb!AD110-1000)/4000,
1.3 + (tb!AD110-2000)/8000))))</f>
        <v>0</v>
      </c>
      <c r="AE110" s="38">
        <f>IF(tb!AE110&lt;=100,0,
IF(tb!AE110&lt;=500,(tb!AE110-100)/500,
IF(tb!AE110&lt;=1000,0.8 + (tb!AE110-500)/2000,
IF(tb!AE110&lt;=2000,1.05 + (tb!AE110-1000)/4000,
1.3 + (tb!AE110-2000)/8000))))</f>
        <v>0</v>
      </c>
    </row>
    <row r="111" spans="1:31" x14ac:dyDescent="0.25">
      <c r="A111" s="38">
        <f>IF(tb!A111&lt;=100,0,
IF(tb!A111&lt;=500,(tb!A111-100)/500,
IF(tb!A111&lt;=1000,0.8 + (tb!A111-500)/2000,
IF(tb!A111&lt;=2000,1.05 + (tb!A111-1000)/4000,
1.3 + (tb!A111-2000)/8000))))</f>
        <v>0</v>
      </c>
      <c r="B111" s="38">
        <f>IF(tb!B111&lt;=100,0,
IF(tb!B111&lt;=500,(tb!B111-100)/500,
IF(tb!B111&lt;=1000,0.8 + (tb!B111-500)/2000,
IF(tb!B111&lt;=2000,1.05 + (tb!B111-1000)/4000,
1.3 + (tb!B111-2000)/8000))))</f>
        <v>0</v>
      </c>
      <c r="C111" s="38">
        <f>IF(tb!C111&lt;=100,0,
IF(tb!C111&lt;=500,(tb!C111-100)/500,
IF(tb!C111&lt;=1000,0.8 + (tb!C111-500)/2000,
IF(tb!C111&lt;=2000,1.05 + (tb!C111-1000)/4000,
1.3 + (tb!C111-2000)/8000))))</f>
        <v>0</v>
      </c>
      <c r="D111" s="38">
        <f>IF(tb!D111&lt;=100,0,
IF(tb!D111&lt;=500,(tb!D111-100)/500,
IF(tb!D111&lt;=1000,0.8 + (tb!D111-500)/2000,
IF(tb!D111&lt;=2000,1.05 + (tb!D111-1000)/4000,
1.3 + (tb!D111-2000)/8000))))</f>
        <v>0</v>
      </c>
      <c r="E111" s="38">
        <f>IF(tb!E111&lt;=100,0,
IF(tb!E111&lt;=500,(tb!E111-100)/500,
IF(tb!E111&lt;=1000,0.8 + (tb!E111-500)/2000,
IF(tb!E111&lt;=2000,1.05 + (tb!E111-1000)/4000,
1.3 + (tb!E111-2000)/8000))))</f>
        <v>0</v>
      </c>
      <c r="F111" s="38">
        <f>IF(tb!F111&lt;=100,0,
IF(tb!F111&lt;=500,(tb!F111-100)/500,
IF(tb!F111&lt;=1000,0.8 + (tb!F111-500)/2000,
IF(tb!F111&lt;=2000,1.05 + (tb!F111-1000)/4000,
1.3 + (tb!F111-2000)/8000))))</f>
        <v>0</v>
      </c>
      <c r="G111" s="38">
        <f>IF(tb!G111&lt;=100,0,
IF(tb!G111&lt;=500,(tb!G111-100)/500,
IF(tb!G111&lt;=1000,0.8 + (tb!G111-500)/2000,
IF(tb!G111&lt;=2000,1.05 + (tb!G111-1000)/4000,
1.3 + (tb!G111-2000)/8000))))</f>
        <v>0</v>
      </c>
      <c r="H111" s="38">
        <f>IF(tb!H111&lt;=100,0,
IF(tb!H111&lt;=500,(tb!H111-100)/500,
IF(tb!H111&lt;=1000,0.8 + (tb!H111-500)/2000,
IF(tb!H111&lt;=2000,1.05 + (tb!H111-1000)/4000,
1.3 + (tb!H111-2000)/8000))))</f>
        <v>0</v>
      </c>
      <c r="I111" s="38">
        <f>IF(tb!I111&lt;=100,0,
IF(tb!I111&lt;=500,(tb!I111-100)/500,
IF(tb!I111&lt;=1000,0.8 + (tb!I111-500)/2000,
IF(tb!I111&lt;=2000,1.05 + (tb!I111-1000)/4000,
1.3 + (tb!I111-2000)/8000))))</f>
        <v>0</v>
      </c>
      <c r="J111" s="38">
        <f>IF(tb!J111&lt;=100,0,
IF(tb!J111&lt;=500,(tb!J111-100)/500,
IF(tb!J111&lt;=1000,0.8 + (tb!J111-500)/2000,
IF(tb!J111&lt;=2000,1.05 + (tb!J111-1000)/4000,
1.3 + (tb!J111-2000)/8000))))</f>
        <v>0</v>
      </c>
      <c r="K111" s="38">
        <f>IF(tb!K111&lt;=100,0,
IF(tb!K111&lt;=500,(tb!K111-100)/500,
IF(tb!K111&lt;=1000,0.8 + (tb!K111-500)/2000,
IF(tb!K111&lt;=2000,1.05 + (tb!K111-1000)/4000,
1.3 + (tb!K111-2000)/8000))))</f>
        <v>0</v>
      </c>
      <c r="L111" s="38">
        <f>IF(tb!L111&lt;=100,0,
IF(tb!L111&lt;=500,(tb!L111-100)/500,
IF(tb!L111&lt;=1000,0.8 + (tb!L111-500)/2000,
IF(tb!L111&lt;=2000,1.05 + (tb!L111-1000)/4000,
1.3 + (tb!L111-2000)/8000))))</f>
        <v>0</v>
      </c>
      <c r="M111" s="38">
        <f>IF(tb!M111&lt;=100,0,
IF(tb!M111&lt;=500,(tb!M111-100)/500,
IF(tb!M111&lt;=1000,0.8 + (tb!M111-500)/2000,
IF(tb!M111&lt;=2000,1.05 + (tb!M111-1000)/4000,
1.3 + (tb!M111-2000)/8000))))</f>
        <v>0</v>
      </c>
      <c r="N111" s="38">
        <f>IF(tb!N111&lt;=100,0,
IF(tb!N111&lt;=500,(tb!N111-100)/500,
IF(tb!N111&lt;=1000,0.8 + (tb!N111-500)/2000,
IF(tb!N111&lt;=2000,1.05 + (tb!N111-1000)/4000,
1.3 + (tb!N111-2000)/8000))))</f>
        <v>0</v>
      </c>
      <c r="O111" s="38">
        <f>IF(tb!O111&lt;=100,0,
IF(tb!O111&lt;=500,(tb!O111-100)/500,
IF(tb!O111&lt;=1000,0.8 + (tb!O111-500)/2000,
IF(tb!O111&lt;=2000,1.05 + (tb!O111-1000)/4000,
1.3 + (tb!O111-2000)/8000))))</f>
        <v>0</v>
      </c>
      <c r="P111" s="38"/>
      <c r="Q111" s="38">
        <f>IF(tb!Q111&lt;=100,0,
IF(tb!Q111&lt;=500,(tb!Q111-100)/500,
IF(tb!Q111&lt;=1000,0.8 + (tb!Q111-500)/2000,
IF(tb!Q111&lt;=2000,1.05 + (tb!Q111-1000)/4000,
1.3 + (tb!Q111-2000)/8000))))</f>
        <v>0</v>
      </c>
      <c r="R111" s="38">
        <f>IF(tb!R111&lt;=100,0,
IF(tb!R111&lt;=500,(tb!R111-100)/500,
IF(tb!R111&lt;=1000,0.8 + (tb!R111-500)/2000,
IF(tb!R111&lt;=2000,1.05 + (tb!R111-1000)/4000,
1.3 + (tb!R111-2000)/8000))))</f>
        <v>0</v>
      </c>
      <c r="S111" s="38">
        <f>IF(tb!S111&lt;=100,0,
IF(tb!S111&lt;=500,(tb!S111-100)/500,
IF(tb!S111&lt;=1000,0.8 + (tb!S111-500)/2000,
IF(tb!S111&lt;=2000,1.05 + (tb!S111-1000)/4000,
1.3 + (tb!S111-2000)/8000))))</f>
        <v>0</v>
      </c>
      <c r="T111" s="38">
        <f>IF(tb!T111&lt;=100,0,
IF(tb!T111&lt;=500,(tb!T111-100)/500,
IF(tb!T111&lt;=1000,0.8 + (tb!T111-500)/2000,
IF(tb!T111&lt;=2000,1.05 + (tb!T111-1000)/4000,
1.3 + (tb!T111-2000)/8000))))</f>
        <v>0</v>
      </c>
      <c r="U111" s="38">
        <f>IF(tb!U111&lt;=100,0,
IF(tb!U111&lt;=500,(tb!U111-100)/500,
IF(tb!U111&lt;=1000,0.8 + (tb!U111-500)/2000,
IF(tb!U111&lt;=2000,1.05 + (tb!U111-1000)/4000,
1.3 + (tb!U111-2000)/8000))))</f>
        <v>0</v>
      </c>
      <c r="V111" s="38">
        <f>IF(tb!V111&lt;=100,0,
IF(tb!V111&lt;=500,(tb!V111-100)/500,
IF(tb!V111&lt;=1000,0.8 + (tb!V111-500)/2000,
IF(tb!V111&lt;=2000,1.05 + (tb!V111-1000)/4000,
1.3 + (tb!V111-2000)/8000))))</f>
        <v>0</v>
      </c>
      <c r="W111" s="38">
        <f>IF(tb!W111&lt;=100,0,
IF(tb!W111&lt;=500,(tb!W111-100)/500,
IF(tb!W111&lt;=1000,0.8 + (tb!W111-500)/2000,
IF(tb!W111&lt;=2000,1.05 + (tb!W111-1000)/4000,
1.3 + (tb!W111-2000)/8000))))</f>
        <v>0</v>
      </c>
      <c r="X111" s="38">
        <f>IF(tb!X111&lt;=100,0,
IF(tb!X111&lt;=500,(tb!X111-100)/500,
IF(tb!X111&lt;=1000,0.8 + (tb!X111-500)/2000,
IF(tb!X111&lt;=2000,1.05 + (tb!X111-1000)/4000,
1.3 + (tb!X111-2000)/8000))))</f>
        <v>0</v>
      </c>
      <c r="Y111" s="38">
        <f>IF(tb!Y111&lt;=100,0,
IF(tb!Y111&lt;=500,(tb!Y111-100)/500,
IF(tb!Y111&lt;=1000,0.8 + (tb!Y111-500)/2000,
IF(tb!Y111&lt;=2000,1.05 + (tb!Y111-1000)/4000,
1.3 + (tb!Y111-2000)/8000))))</f>
        <v>0</v>
      </c>
      <c r="Z111" s="38">
        <f>IF(tb!Z111&lt;=100,0,
IF(tb!Z111&lt;=500,(tb!Z111-100)/500,
IF(tb!Z111&lt;=1000,0.8 + (tb!Z111-500)/2000,
IF(tb!Z111&lt;=2000,1.05 + (tb!Z111-1000)/4000,
1.3 + (tb!Z111-2000)/8000))))</f>
        <v>0</v>
      </c>
      <c r="AA111" s="38">
        <f>IF(tb!AA111&lt;=100,0,
IF(tb!AA111&lt;=500,(tb!AA111-100)/500,
IF(tb!AA111&lt;=1000,0.8 + (tb!AA111-500)/2000,
IF(tb!AA111&lt;=2000,1.05 + (tb!AA111-1000)/4000,
1.3 + (tb!AA111-2000)/8000))))</f>
        <v>0</v>
      </c>
      <c r="AB111" s="38">
        <f>IF(tb!AB111&lt;=100,0,
IF(tb!AB111&lt;=500,(tb!AB111-100)/500,
IF(tb!AB111&lt;=1000,0.8 + (tb!AB111-500)/2000,
IF(tb!AB111&lt;=2000,1.05 + (tb!AB111-1000)/4000,
1.3 + (tb!AB111-2000)/8000))))</f>
        <v>0</v>
      </c>
      <c r="AC111" s="38">
        <f>IF(tb!AC111&lt;=100,0,
IF(tb!AC111&lt;=500,(tb!AC111-100)/500,
IF(tb!AC111&lt;=1000,0.8 + (tb!AC111-500)/2000,
IF(tb!AC111&lt;=2000,1.05 + (tb!AC111-1000)/4000,
1.3 + (tb!AC111-2000)/8000))))</f>
        <v>0</v>
      </c>
      <c r="AD111" s="38">
        <f>IF(tb!AD111&lt;=100,0,
IF(tb!AD111&lt;=500,(tb!AD111-100)/500,
IF(tb!AD111&lt;=1000,0.8 + (tb!AD111-500)/2000,
IF(tb!AD111&lt;=2000,1.05 + (tb!AD111-1000)/4000,
1.3 + (tb!AD111-2000)/8000))))</f>
        <v>0</v>
      </c>
      <c r="AE111" s="38">
        <f>IF(tb!AE111&lt;=100,0,
IF(tb!AE111&lt;=500,(tb!AE111-100)/500,
IF(tb!AE111&lt;=1000,0.8 + (tb!AE111-500)/2000,
IF(tb!AE111&lt;=2000,1.05 + (tb!AE111-1000)/4000,
1.3 + (tb!AE111-2000)/8000))))</f>
        <v>0</v>
      </c>
    </row>
    <row r="112" spans="1:31" x14ac:dyDescent="0.25">
      <c r="A112" s="38">
        <f>IF(tb!A112&lt;=100,0,
IF(tb!A112&lt;=500,(tb!A112-100)/500,
IF(tb!A112&lt;=1000,0.8 + (tb!A112-500)/2000,
IF(tb!A112&lt;=2000,1.05 + (tb!A112-1000)/4000,
1.3 + (tb!A112-2000)/8000))))</f>
        <v>0</v>
      </c>
      <c r="B112" s="38">
        <f>IF(tb!B112&lt;=100,0,
IF(tb!B112&lt;=500,(tb!B112-100)/500,
IF(tb!B112&lt;=1000,0.8 + (tb!B112-500)/2000,
IF(tb!B112&lt;=2000,1.05 + (tb!B112-1000)/4000,
1.3 + (tb!B112-2000)/8000))))</f>
        <v>0</v>
      </c>
      <c r="C112" s="38">
        <f>IF(tb!C112&lt;=100,0,
IF(tb!C112&lt;=500,(tb!C112-100)/500,
IF(tb!C112&lt;=1000,0.8 + (tb!C112-500)/2000,
IF(tb!C112&lt;=2000,1.05 + (tb!C112-1000)/4000,
1.3 + (tb!C112-2000)/8000))))</f>
        <v>0</v>
      </c>
      <c r="D112" s="38">
        <f>IF(tb!D112&lt;=100,0,
IF(tb!D112&lt;=500,(tb!D112-100)/500,
IF(tb!D112&lt;=1000,0.8 + (tb!D112-500)/2000,
IF(tb!D112&lt;=2000,1.05 + (tb!D112-1000)/4000,
1.3 + (tb!D112-2000)/8000))))</f>
        <v>0</v>
      </c>
      <c r="E112" s="38">
        <f>IF(tb!E112&lt;=100,0,
IF(tb!E112&lt;=500,(tb!E112-100)/500,
IF(tb!E112&lt;=1000,0.8 + (tb!E112-500)/2000,
IF(tb!E112&lt;=2000,1.05 + (tb!E112-1000)/4000,
1.3 + (tb!E112-2000)/8000))))</f>
        <v>0</v>
      </c>
      <c r="F112" s="38">
        <f>IF(tb!F112&lt;=100,0,
IF(tb!F112&lt;=500,(tb!F112-100)/500,
IF(tb!F112&lt;=1000,0.8 + (tb!F112-500)/2000,
IF(tb!F112&lt;=2000,1.05 + (tb!F112-1000)/4000,
1.3 + (tb!F112-2000)/8000))))</f>
        <v>0</v>
      </c>
      <c r="G112" s="38">
        <f>IF(tb!G112&lt;=100,0,
IF(tb!G112&lt;=500,(tb!G112-100)/500,
IF(tb!G112&lt;=1000,0.8 + (tb!G112-500)/2000,
IF(tb!G112&lt;=2000,1.05 + (tb!G112-1000)/4000,
1.3 + (tb!G112-2000)/8000))))</f>
        <v>0</v>
      </c>
      <c r="H112" s="38">
        <f>IF(tb!H112&lt;=100,0,
IF(tb!H112&lt;=500,(tb!H112-100)/500,
IF(tb!H112&lt;=1000,0.8 + (tb!H112-500)/2000,
IF(tb!H112&lt;=2000,1.05 + (tb!H112-1000)/4000,
1.3 + (tb!H112-2000)/8000))))</f>
        <v>0</v>
      </c>
      <c r="I112" s="38">
        <f>IF(tb!I112&lt;=100,0,
IF(tb!I112&lt;=500,(tb!I112-100)/500,
IF(tb!I112&lt;=1000,0.8 + (tb!I112-500)/2000,
IF(tb!I112&lt;=2000,1.05 + (tb!I112-1000)/4000,
1.3 + (tb!I112-2000)/8000))))</f>
        <v>0</v>
      </c>
      <c r="J112" s="38">
        <f>IF(tb!J112&lt;=100,0,
IF(tb!J112&lt;=500,(tb!J112-100)/500,
IF(tb!J112&lt;=1000,0.8 + (tb!J112-500)/2000,
IF(tb!J112&lt;=2000,1.05 + (tb!J112-1000)/4000,
1.3 + (tb!J112-2000)/8000))))</f>
        <v>0</v>
      </c>
      <c r="K112" s="38">
        <f>IF(tb!K112&lt;=100,0,
IF(tb!K112&lt;=500,(tb!K112-100)/500,
IF(tb!K112&lt;=1000,0.8 + (tb!K112-500)/2000,
IF(tb!K112&lt;=2000,1.05 + (tb!K112-1000)/4000,
1.3 + (tb!K112-2000)/8000))))</f>
        <v>0</v>
      </c>
      <c r="L112" s="38">
        <f>IF(tb!L112&lt;=100,0,
IF(tb!L112&lt;=500,(tb!L112-100)/500,
IF(tb!L112&lt;=1000,0.8 + (tb!L112-500)/2000,
IF(tb!L112&lt;=2000,1.05 + (tb!L112-1000)/4000,
1.3 + (tb!L112-2000)/8000))))</f>
        <v>0</v>
      </c>
      <c r="M112" s="38">
        <f>IF(tb!M112&lt;=100,0,
IF(tb!M112&lt;=500,(tb!M112-100)/500,
IF(tb!M112&lt;=1000,0.8 + (tb!M112-500)/2000,
IF(tb!M112&lt;=2000,1.05 + (tb!M112-1000)/4000,
1.3 + (tb!M112-2000)/8000))))</f>
        <v>0</v>
      </c>
      <c r="N112" s="38">
        <f>IF(tb!N112&lt;=100,0,
IF(tb!N112&lt;=500,(tb!N112-100)/500,
IF(tb!N112&lt;=1000,0.8 + (tb!N112-500)/2000,
IF(tb!N112&lt;=2000,1.05 + (tb!N112-1000)/4000,
1.3 + (tb!N112-2000)/8000))))</f>
        <v>0</v>
      </c>
      <c r="O112" s="38">
        <f>IF(tb!O112&lt;=100,0,
IF(tb!O112&lt;=500,(tb!O112-100)/500,
IF(tb!O112&lt;=1000,0.8 + (tb!O112-500)/2000,
IF(tb!O112&lt;=2000,1.05 + (tb!O112-1000)/4000,
1.3 + (tb!O112-2000)/8000))))</f>
        <v>0</v>
      </c>
      <c r="P112" s="38"/>
      <c r="Q112" s="38">
        <f>IF(tb!Q112&lt;=100,0,
IF(tb!Q112&lt;=500,(tb!Q112-100)/500,
IF(tb!Q112&lt;=1000,0.8 + (tb!Q112-500)/2000,
IF(tb!Q112&lt;=2000,1.05 + (tb!Q112-1000)/4000,
1.3 + (tb!Q112-2000)/8000))))</f>
        <v>0</v>
      </c>
      <c r="R112" s="38">
        <f>IF(tb!R112&lt;=100,0,
IF(tb!R112&lt;=500,(tb!R112-100)/500,
IF(tb!R112&lt;=1000,0.8 + (tb!R112-500)/2000,
IF(tb!R112&lt;=2000,1.05 + (tb!R112-1000)/4000,
1.3 + (tb!R112-2000)/8000))))</f>
        <v>0</v>
      </c>
      <c r="S112" s="38">
        <f>IF(tb!S112&lt;=100,0,
IF(tb!S112&lt;=500,(tb!S112-100)/500,
IF(tb!S112&lt;=1000,0.8 + (tb!S112-500)/2000,
IF(tb!S112&lt;=2000,1.05 + (tb!S112-1000)/4000,
1.3 + (tb!S112-2000)/8000))))</f>
        <v>0</v>
      </c>
      <c r="T112" s="38">
        <f>IF(tb!T112&lt;=100,0,
IF(tb!T112&lt;=500,(tb!T112-100)/500,
IF(tb!T112&lt;=1000,0.8 + (tb!T112-500)/2000,
IF(tb!T112&lt;=2000,1.05 + (tb!T112-1000)/4000,
1.3 + (tb!T112-2000)/8000))))</f>
        <v>0</v>
      </c>
      <c r="U112" s="38">
        <f>IF(tb!U112&lt;=100,0,
IF(tb!U112&lt;=500,(tb!U112-100)/500,
IF(tb!U112&lt;=1000,0.8 + (tb!U112-500)/2000,
IF(tb!U112&lt;=2000,1.05 + (tb!U112-1000)/4000,
1.3 + (tb!U112-2000)/8000))))</f>
        <v>0</v>
      </c>
      <c r="V112" s="38">
        <f>IF(tb!V112&lt;=100,0,
IF(tb!V112&lt;=500,(tb!V112-100)/500,
IF(tb!V112&lt;=1000,0.8 + (tb!V112-500)/2000,
IF(tb!V112&lt;=2000,1.05 + (tb!V112-1000)/4000,
1.3 + (tb!V112-2000)/8000))))</f>
        <v>0</v>
      </c>
      <c r="W112" s="38">
        <f>IF(tb!W112&lt;=100,0,
IF(tb!W112&lt;=500,(tb!W112-100)/500,
IF(tb!W112&lt;=1000,0.8 + (tb!W112-500)/2000,
IF(tb!W112&lt;=2000,1.05 + (tb!W112-1000)/4000,
1.3 + (tb!W112-2000)/8000))))</f>
        <v>0</v>
      </c>
      <c r="X112" s="38">
        <f>IF(tb!X112&lt;=100,0,
IF(tb!X112&lt;=500,(tb!X112-100)/500,
IF(tb!X112&lt;=1000,0.8 + (tb!X112-500)/2000,
IF(tb!X112&lt;=2000,1.05 + (tb!X112-1000)/4000,
1.3 + (tb!X112-2000)/8000))))</f>
        <v>0</v>
      </c>
      <c r="Y112" s="38">
        <f>IF(tb!Y112&lt;=100,0,
IF(tb!Y112&lt;=500,(tb!Y112-100)/500,
IF(tb!Y112&lt;=1000,0.8 + (tb!Y112-500)/2000,
IF(tb!Y112&lt;=2000,1.05 + (tb!Y112-1000)/4000,
1.3 + (tb!Y112-2000)/8000))))</f>
        <v>0</v>
      </c>
      <c r="Z112" s="38">
        <f>IF(tb!Z112&lt;=100,0,
IF(tb!Z112&lt;=500,(tb!Z112-100)/500,
IF(tb!Z112&lt;=1000,0.8 + (tb!Z112-500)/2000,
IF(tb!Z112&lt;=2000,1.05 + (tb!Z112-1000)/4000,
1.3 + (tb!Z112-2000)/8000))))</f>
        <v>0</v>
      </c>
      <c r="AA112" s="38">
        <f>IF(tb!AA112&lt;=100,0,
IF(tb!AA112&lt;=500,(tb!AA112-100)/500,
IF(tb!AA112&lt;=1000,0.8 + (tb!AA112-500)/2000,
IF(tb!AA112&lt;=2000,1.05 + (tb!AA112-1000)/4000,
1.3 + (tb!AA112-2000)/8000))))</f>
        <v>0</v>
      </c>
      <c r="AB112" s="38">
        <f>IF(tb!AB112&lt;=100,0,
IF(tb!AB112&lt;=500,(tb!AB112-100)/500,
IF(tb!AB112&lt;=1000,0.8 + (tb!AB112-500)/2000,
IF(tb!AB112&lt;=2000,1.05 + (tb!AB112-1000)/4000,
1.3 + (tb!AB112-2000)/8000))))</f>
        <v>0</v>
      </c>
      <c r="AC112" s="38">
        <f>IF(tb!AC112&lt;=100,0,
IF(tb!AC112&lt;=500,(tb!AC112-100)/500,
IF(tb!AC112&lt;=1000,0.8 + (tb!AC112-500)/2000,
IF(tb!AC112&lt;=2000,1.05 + (tb!AC112-1000)/4000,
1.3 + (tb!AC112-2000)/8000))))</f>
        <v>0</v>
      </c>
      <c r="AD112" s="38">
        <f>IF(tb!AD112&lt;=100,0,
IF(tb!AD112&lt;=500,(tb!AD112-100)/500,
IF(tb!AD112&lt;=1000,0.8 + (tb!AD112-500)/2000,
IF(tb!AD112&lt;=2000,1.05 + (tb!AD112-1000)/4000,
1.3 + (tb!AD112-2000)/8000))))</f>
        <v>0</v>
      </c>
      <c r="AE112" s="38">
        <f>IF(tb!AE112&lt;=100,0,
IF(tb!AE112&lt;=500,(tb!AE112-100)/500,
IF(tb!AE112&lt;=1000,0.8 + (tb!AE112-500)/2000,
IF(tb!AE112&lt;=2000,1.05 + (tb!AE112-1000)/4000,
1.3 + (tb!AE112-2000)/8000))))</f>
        <v>0</v>
      </c>
    </row>
    <row r="113" spans="1:31" x14ac:dyDescent="0.25">
      <c r="A113" s="38">
        <f>IF(tb!A113&lt;=100,0,
IF(tb!A113&lt;=500,(tb!A113-100)/500,
IF(tb!A113&lt;=1000,0.8 + (tb!A113-500)/2000,
IF(tb!A113&lt;=2000,1.05 + (tb!A113-1000)/4000,
1.3 + (tb!A113-2000)/8000))))</f>
        <v>0</v>
      </c>
      <c r="B113" s="38">
        <f>IF(tb!B113&lt;=100,0,
IF(tb!B113&lt;=500,(tb!B113-100)/500,
IF(tb!B113&lt;=1000,0.8 + (tb!B113-500)/2000,
IF(tb!B113&lt;=2000,1.05 + (tb!B113-1000)/4000,
1.3 + (tb!B113-2000)/8000))))</f>
        <v>0</v>
      </c>
      <c r="C113" s="38">
        <f>IF(tb!C113&lt;=100,0,
IF(tb!C113&lt;=500,(tb!C113-100)/500,
IF(tb!C113&lt;=1000,0.8 + (tb!C113-500)/2000,
IF(tb!C113&lt;=2000,1.05 + (tb!C113-1000)/4000,
1.3 + (tb!C113-2000)/8000))))</f>
        <v>0</v>
      </c>
      <c r="D113" s="38">
        <f>IF(tb!D113&lt;=100,0,
IF(tb!D113&lt;=500,(tb!D113-100)/500,
IF(tb!D113&lt;=1000,0.8 + (tb!D113-500)/2000,
IF(tb!D113&lt;=2000,1.05 + (tb!D113-1000)/4000,
1.3 + (tb!D113-2000)/8000))))</f>
        <v>0</v>
      </c>
      <c r="E113" s="38">
        <f>IF(tb!E113&lt;=100,0,
IF(tb!E113&lt;=500,(tb!E113-100)/500,
IF(tb!E113&lt;=1000,0.8 + (tb!E113-500)/2000,
IF(tb!E113&lt;=2000,1.05 + (tb!E113-1000)/4000,
1.3 + (tb!E113-2000)/8000))))</f>
        <v>0</v>
      </c>
      <c r="F113" s="38">
        <f>IF(tb!F113&lt;=100,0,
IF(tb!F113&lt;=500,(tb!F113-100)/500,
IF(tb!F113&lt;=1000,0.8 + (tb!F113-500)/2000,
IF(tb!F113&lt;=2000,1.05 + (tb!F113-1000)/4000,
1.3 + (tb!F113-2000)/8000))))</f>
        <v>0</v>
      </c>
      <c r="G113" s="38">
        <f>IF(tb!G113&lt;=100,0,
IF(tb!G113&lt;=500,(tb!G113-100)/500,
IF(tb!G113&lt;=1000,0.8 + (tb!G113-500)/2000,
IF(tb!G113&lt;=2000,1.05 + (tb!G113-1000)/4000,
1.3 + (tb!G113-2000)/8000))))</f>
        <v>0</v>
      </c>
      <c r="H113" s="38">
        <f>IF(tb!H113&lt;=100,0,
IF(tb!H113&lt;=500,(tb!H113-100)/500,
IF(tb!H113&lt;=1000,0.8 + (tb!H113-500)/2000,
IF(tb!H113&lt;=2000,1.05 + (tb!H113-1000)/4000,
1.3 + (tb!H113-2000)/8000))))</f>
        <v>0</v>
      </c>
      <c r="I113" s="38">
        <f>IF(tb!I113&lt;=100,0,
IF(tb!I113&lt;=500,(tb!I113-100)/500,
IF(tb!I113&lt;=1000,0.8 + (tb!I113-500)/2000,
IF(tb!I113&lt;=2000,1.05 + (tb!I113-1000)/4000,
1.3 + (tb!I113-2000)/8000))))</f>
        <v>0</v>
      </c>
      <c r="J113" s="38">
        <f>IF(tb!J113&lt;=100,0,
IF(tb!J113&lt;=500,(tb!J113-100)/500,
IF(tb!J113&lt;=1000,0.8 + (tb!J113-500)/2000,
IF(tb!J113&lt;=2000,1.05 + (tb!J113-1000)/4000,
1.3 + (tb!J113-2000)/8000))))</f>
        <v>0</v>
      </c>
      <c r="K113" s="38">
        <f>IF(tb!K113&lt;=100,0,
IF(tb!K113&lt;=500,(tb!K113-100)/500,
IF(tb!K113&lt;=1000,0.8 + (tb!K113-500)/2000,
IF(tb!K113&lt;=2000,1.05 + (tb!K113-1000)/4000,
1.3 + (tb!K113-2000)/8000))))</f>
        <v>0</v>
      </c>
      <c r="L113" s="38">
        <f>IF(tb!L113&lt;=100,0,
IF(tb!L113&lt;=500,(tb!L113-100)/500,
IF(tb!L113&lt;=1000,0.8 + (tb!L113-500)/2000,
IF(tb!L113&lt;=2000,1.05 + (tb!L113-1000)/4000,
1.3 + (tb!L113-2000)/8000))))</f>
        <v>0</v>
      </c>
      <c r="M113" s="38">
        <f>IF(tb!M113&lt;=100,0,
IF(tb!M113&lt;=500,(tb!M113-100)/500,
IF(tb!M113&lt;=1000,0.8 + (tb!M113-500)/2000,
IF(tb!M113&lt;=2000,1.05 + (tb!M113-1000)/4000,
1.3 + (tb!M113-2000)/8000))))</f>
        <v>0</v>
      </c>
      <c r="N113" s="38">
        <f>IF(tb!N113&lt;=100,0,
IF(tb!N113&lt;=500,(tb!N113-100)/500,
IF(tb!N113&lt;=1000,0.8 + (tb!N113-500)/2000,
IF(tb!N113&lt;=2000,1.05 + (tb!N113-1000)/4000,
1.3 + (tb!N113-2000)/8000))))</f>
        <v>0</v>
      </c>
      <c r="O113" s="38">
        <f>IF(tb!O113&lt;=100,0,
IF(tb!O113&lt;=500,(tb!O113-100)/500,
IF(tb!O113&lt;=1000,0.8 + (tb!O113-500)/2000,
IF(tb!O113&lt;=2000,1.05 + (tb!O113-1000)/4000,
1.3 + (tb!O113-2000)/8000))))</f>
        <v>0</v>
      </c>
      <c r="P113" s="38"/>
      <c r="Q113" s="38">
        <f>IF(tb!Q113&lt;=100,0,
IF(tb!Q113&lt;=500,(tb!Q113-100)/500,
IF(tb!Q113&lt;=1000,0.8 + (tb!Q113-500)/2000,
IF(tb!Q113&lt;=2000,1.05 + (tb!Q113-1000)/4000,
1.3 + (tb!Q113-2000)/8000))))</f>
        <v>0</v>
      </c>
      <c r="R113" s="38">
        <f>IF(tb!R113&lt;=100,0,
IF(tb!R113&lt;=500,(tb!R113-100)/500,
IF(tb!R113&lt;=1000,0.8 + (tb!R113-500)/2000,
IF(tb!R113&lt;=2000,1.05 + (tb!R113-1000)/4000,
1.3 + (tb!R113-2000)/8000))))</f>
        <v>0</v>
      </c>
      <c r="S113" s="38">
        <f>IF(tb!S113&lt;=100,0,
IF(tb!S113&lt;=500,(tb!S113-100)/500,
IF(tb!S113&lt;=1000,0.8 + (tb!S113-500)/2000,
IF(tb!S113&lt;=2000,1.05 + (tb!S113-1000)/4000,
1.3 + (tb!S113-2000)/8000))))</f>
        <v>0</v>
      </c>
      <c r="T113" s="38">
        <f>IF(tb!T113&lt;=100,0,
IF(tb!T113&lt;=500,(tb!T113-100)/500,
IF(tb!T113&lt;=1000,0.8 + (tb!T113-500)/2000,
IF(tb!T113&lt;=2000,1.05 + (tb!T113-1000)/4000,
1.3 + (tb!T113-2000)/8000))))</f>
        <v>0</v>
      </c>
      <c r="U113" s="38">
        <f>IF(tb!U113&lt;=100,0,
IF(tb!U113&lt;=500,(tb!U113-100)/500,
IF(tb!U113&lt;=1000,0.8 + (tb!U113-500)/2000,
IF(tb!U113&lt;=2000,1.05 + (tb!U113-1000)/4000,
1.3 + (tb!U113-2000)/8000))))</f>
        <v>0</v>
      </c>
      <c r="V113" s="38">
        <f>IF(tb!V113&lt;=100,0,
IF(tb!V113&lt;=500,(tb!V113-100)/500,
IF(tb!V113&lt;=1000,0.8 + (tb!V113-500)/2000,
IF(tb!V113&lt;=2000,1.05 + (tb!V113-1000)/4000,
1.3 + (tb!V113-2000)/8000))))</f>
        <v>0</v>
      </c>
      <c r="W113" s="38">
        <f>IF(tb!W113&lt;=100,0,
IF(tb!W113&lt;=500,(tb!W113-100)/500,
IF(tb!W113&lt;=1000,0.8 + (tb!W113-500)/2000,
IF(tb!W113&lt;=2000,1.05 + (tb!W113-1000)/4000,
1.3 + (tb!W113-2000)/8000))))</f>
        <v>0</v>
      </c>
      <c r="X113" s="38">
        <f>IF(tb!X113&lt;=100,0,
IF(tb!X113&lt;=500,(tb!X113-100)/500,
IF(tb!X113&lt;=1000,0.8 + (tb!X113-500)/2000,
IF(tb!X113&lt;=2000,1.05 + (tb!X113-1000)/4000,
1.3 + (tb!X113-2000)/8000))))</f>
        <v>0</v>
      </c>
      <c r="Y113" s="38">
        <f>IF(tb!Y113&lt;=100,0,
IF(tb!Y113&lt;=500,(tb!Y113-100)/500,
IF(tb!Y113&lt;=1000,0.8 + (tb!Y113-500)/2000,
IF(tb!Y113&lt;=2000,1.05 + (tb!Y113-1000)/4000,
1.3 + (tb!Y113-2000)/8000))))</f>
        <v>0</v>
      </c>
      <c r="Z113" s="38">
        <f>IF(tb!Z113&lt;=100,0,
IF(tb!Z113&lt;=500,(tb!Z113-100)/500,
IF(tb!Z113&lt;=1000,0.8 + (tb!Z113-500)/2000,
IF(tb!Z113&lt;=2000,1.05 + (tb!Z113-1000)/4000,
1.3 + (tb!Z113-2000)/8000))))</f>
        <v>0</v>
      </c>
      <c r="AA113" s="38">
        <f>IF(tb!AA113&lt;=100,0,
IF(tb!AA113&lt;=500,(tb!AA113-100)/500,
IF(tb!AA113&lt;=1000,0.8 + (tb!AA113-500)/2000,
IF(tb!AA113&lt;=2000,1.05 + (tb!AA113-1000)/4000,
1.3 + (tb!AA113-2000)/8000))))</f>
        <v>0</v>
      </c>
      <c r="AB113" s="38">
        <f>IF(tb!AB113&lt;=100,0,
IF(tb!AB113&lt;=500,(tb!AB113-100)/500,
IF(tb!AB113&lt;=1000,0.8 + (tb!AB113-500)/2000,
IF(tb!AB113&lt;=2000,1.05 + (tb!AB113-1000)/4000,
1.3 + (tb!AB113-2000)/8000))))</f>
        <v>0</v>
      </c>
      <c r="AC113" s="38">
        <f>IF(tb!AC113&lt;=100,0,
IF(tb!AC113&lt;=500,(tb!AC113-100)/500,
IF(tb!AC113&lt;=1000,0.8 + (tb!AC113-500)/2000,
IF(tb!AC113&lt;=2000,1.05 + (tb!AC113-1000)/4000,
1.3 + (tb!AC113-2000)/8000))))</f>
        <v>0</v>
      </c>
      <c r="AD113" s="38">
        <f>IF(tb!AD113&lt;=100,0,
IF(tb!AD113&lt;=500,(tb!AD113-100)/500,
IF(tb!AD113&lt;=1000,0.8 + (tb!AD113-500)/2000,
IF(tb!AD113&lt;=2000,1.05 + (tb!AD113-1000)/4000,
1.3 + (tb!AD113-2000)/8000))))</f>
        <v>0</v>
      </c>
      <c r="AE113" s="38">
        <f>IF(tb!AE113&lt;=100,0,
IF(tb!AE113&lt;=500,(tb!AE113-100)/500,
IF(tb!AE113&lt;=1000,0.8 + (tb!AE113-500)/2000,
IF(tb!AE113&lt;=2000,1.05 + (tb!AE113-1000)/4000,
1.3 + (tb!AE113-2000)/8000))))</f>
        <v>0</v>
      </c>
    </row>
    <row r="114" spans="1:31" x14ac:dyDescent="0.25">
      <c r="A114" s="38">
        <f>IF(tb!A114&lt;=100,0,
IF(tb!A114&lt;=500,(tb!A114-100)/500,
IF(tb!A114&lt;=1000,0.8 + (tb!A114-500)/2000,
IF(tb!A114&lt;=2000,1.05 + (tb!A114-1000)/4000,
1.3 + (tb!A114-2000)/8000))))</f>
        <v>0</v>
      </c>
      <c r="B114" s="38">
        <f>IF(tb!B114&lt;=100,0,
IF(tb!B114&lt;=500,(tb!B114-100)/500,
IF(tb!B114&lt;=1000,0.8 + (tb!B114-500)/2000,
IF(tb!B114&lt;=2000,1.05 + (tb!B114-1000)/4000,
1.3 + (tb!B114-2000)/8000))))</f>
        <v>0</v>
      </c>
      <c r="C114" s="38">
        <f>IF(tb!C114&lt;=100,0,
IF(tb!C114&lt;=500,(tb!C114-100)/500,
IF(tb!C114&lt;=1000,0.8 + (tb!C114-500)/2000,
IF(tb!C114&lt;=2000,1.05 + (tb!C114-1000)/4000,
1.3 + (tb!C114-2000)/8000))))</f>
        <v>0</v>
      </c>
      <c r="D114" s="38">
        <f>IF(tb!D114&lt;=100,0,
IF(tb!D114&lt;=500,(tb!D114-100)/500,
IF(tb!D114&lt;=1000,0.8 + (tb!D114-500)/2000,
IF(tb!D114&lt;=2000,1.05 + (tb!D114-1000)/4000,
1.3 + (tb!D114-2000)/8000))))</f>
        <v>0</v>
      </c>
      <c r="E114" s="38">
        <f>IF(tb!E114&lt;=100,0,
IF(tb!E114&lt;=500,(tb!E114-100)/500,
IF(tb!E114&lt;=1000,0.8 + (tb!E114-500)/2000,
IF(tb!E114&lt;=2000,1.05 + (tb!E114-1000)/4000,
1.3 + (tb!E114-2000)/8000))))</f>
        <v>0</v>
      </c>
      <c r="F114" s="38">
        <f>IF(tb!F114&lt;=100,0,
IF(tb!F114&lt;=500,(tb!F114-100)/500,
IF(tb!F114&lt;=1000,0.8 + (tb!F114-500)/2000,
IF(tb!F114&lt;=2000,1.05 + (tb!F114-1000)/4000,
1.3 + (tb!F114-2000)/8000))))</f>
        <v>0</v>
      </c>
      <c r="G114" s="38">
        <f>IF(tb!G114&lt;=100,0,
IF(tb!G114&lt;=500,(tb!G114-100)/500,
IF(tb!G114&lt;=1000,0.8 + (tb!G114-500)/2000,
IF(tb!G114&lt;=2000,1.05 + (tb!G114-1000)/4000,
1.3 + (tb!G114-2000)/8000))))</f>
        <v>0</v>
      </c>
      <c r="H114" s="38">
        <f>IF(tb!H114&lt;=100,0,
IF(tb!H114&lt;=500,(tb!H114-100)/500,
IF(tb!H114&lt;=1000,0.8 + (tb!H114-500)/2000,
IF(tb!H114&lt;=2000,1.05 + (tb!H114-1000)/4000,
1.3 + (tb!H114-2000)/8000))))</f>
        <v>0</v>
      </c>
      <c r="I114" s="38">
        <f>IF(tb!I114&lt;=100,0,
IF(tb!I114&lt;=500,(tb!I114-100)/500,
IF(tb!I114&lt;=1000,0.8 + (tb!I114-500)/2000,
IF(tb!I114&lt;=2000,1.05 + (tb!I114-1000)/4000,
1.3 + (tb!I114-2000)/8000))))</f>
        <v>0</v>
      </c>
      <c r="J114" s="38">
        <f>IF(tb!J114&lt;=100,0,
IF(tb!J114&lt;=500,(tb!J114-100)/500,
IF(tb!J114&lt;=1000,0.8 + (tb!J114-500)/2000,
IF(tb!J114&lt;=2000,1.05 + (tb!J114-1000)/4000,
1.3 + (tb!J114-2000)/8000))))</f>
        <v>0</v>
      </c>
      <c r="K114" s="38">
        <f>IF(tb!K114&lt;=100,0,
IF(tb!K114&lt;=500,(tb!K114-100)/500,
IF(tb!K114&lt;=1000,0.8 + (tb!K114-500)/2000,
IF(tb!K114&lt;=2000,1.05 + (tb!K114-1000)/4000,
1.3 + (tb!K114-2000)/8000))))</f>
        <v>0</v>
      </c>
      <c r="L114" s="38">
        <f>IF(tb!L114&lt;=100,0,
IF(tb!L114&lt;=500,(tb!L114-100)/500,
IF(tb!L114&lt;=1000,0.8 + (tb!L114-500)/2000,
IF(tb!L114&lt;=2000,1.05 + (tb!L114-1000)/4000,
1.3 + (tb!L114-2000)/8000))))</f>
        <v>0</v>
      </c>
      <c r="M114" s="38">
        <f>IF(tb!M114&lt;=100,0,
IF(tb!M114&lt;=500,(tb!M114-100)/500,
IF(tb!M114&lt;=1000,0.8 + (tb!M114-500)/2000,
IF(tb!M114&lt;=2000,1.05 + (tb!M114-1000)/4000,
1.3 + (tb!M114-2000)/8000))))</f>
        <v>0</v>
      </c>
      <c r="N114" s="38">
        <f>IF(tb!N114&lt;=100,0,
IF(tb!N114&lt;=500,(tb!N114-100)/500,
IF(tb!N114&lt;=1000,0.8 + (tb!N114-500)/2000,
IF(tb!N114&lt;=2000,1.05 + (tb!N114-1000)/4000,
1.3 + (tb!N114-2000)/8000))))</f>
        <v>0</v>
      </c>
      <c r="O114" s="38">
        <f>IF(tb!O114&lt;=100,0,
IF(tb!O114&lt;=500,(tb!O114-100)/500,
IF(tb!O114&lt;=1000,0.8 + (tb!O114-500)/2000,
IF(tb!O114&lt;=2000,1.05 + (tb!O114-1000)/4000,
1.3 + (tb!O114-2000)/8000))))</f>
        <v>0</v>
      </c>
      <c r="P114" s="38"/>
      <c r="Q114" s="38">
        <f>IF(tb!Q114&lt;=100,0,
IF(tb!Q114&lt;=500,(tb!Q114-100)/500,
IF(tb!Q114&lt;=1000,0.8 + (tb!Q114-500)/2000,
IF(tb!Q114&lt;=2000,1.05 + (tb!Q114-1000)/4000,
1.3 + (tb!Q114-2000)/8000))))</f>
        <v>0</v>
      </c>
      <c r="R114" s="38">
        <f>IF(tb!R114&lt;=100,0,
IF(tb!R114&lt;=500,(tb!R114-100)/500,
IF(tb!R114&lt;=1000,0.8 + (tb!R114-500)/2000,
IF(tb!R114&lt;=2000,1.05 + (tb!R114-1000)/4000,
1.3 + (tb!R114-2000)/8000))))</f>
        <v>0</v>
      </c>
      <c r="S114" s="38">
        <f>IF(tb!S114&lt;=100,0,
IF(tb!S114&lt;=500,(tb!S114-100)/500,
IF(tb!S114&lt;=1000,0.8 + (tb!S114-500)/2000,
IF(tb!S114&lt;=2000,1.05 + (tb!S114-1000)/4000,
1.3 + (tb!S114-2000)/8000))))</f>
        <v>0</v>
      </c>
      <c r="T114" s="38">
        <f>IF(tb!T114&lt;=100,0,
IF(tb!T114&lt;=500,(tb!T114-100)/500,
IF(tb!T114&lt;=1000,0.8 + (tb!T114-500)/2000,
IF(tb!T114&lt;=2000,1.05 + (tb!T114-1000)/4000,
1.3 + (tb!T114-2000)/8000))))</f>
        <v>0</v>
      </c>
      <c r="U114" s="38">
        <f>IF(tb!U114&lt;=100,0,
IF(tb!U114&lt;=500,(tb!U114-100)/500,
IF(tb!U114&lt;=1000,0.8 + (tb!U114-500)/2000,
IF(tb!U114&lt;=2000,1.05 + (tb!U114-1000)/4000,
1.3 + (tb!U114-2000)/8000))))</f>
        <v>0</v>
      </c>
      <c r="V114" s="38">
        <f>IF(tb!V114&lt;=100,0,
IF(tb!V114&lt;=500,(tb!V114-100)/500,
IF(tb!V114&lt;=1000,0.8 + (tb!V114-500)/2000,
IF(tb!V114&lt;=2000,1.05 + (tb!V114-1000)/4000,
1.3 + (tb!V114-2000)/8000))))</f>
        <v>0</v>
      </c>
      <c r="W114" s="38">
        <f>IF(tb!W114&lt;=100,0,
IF(tb!W114&lt;=500,(tb!W114-100)/500,
IF(tb!W114&lt;=1000,0.8 + (tb!W114-500)/2000,
IF(tb!W114&lt;=2000,1.05 + (tb!W114-1000)/4000,
1.3 + (tb!W114-2000)/8000))))</f>
        <v>0</v>
      </c>
      <c r="X114" s="38">
        <f>IF(tb!X114&lt;=100,0,
IF(tb!X114&lt;=500,(tb!X114-100)/500,
IF(tb!X114&lt;=1000,0.8 + (tb!X114-500)/2000,
IF(tb!X114&lt;=2000,1.05 + (tb!X114-1000)/4000,
1.3 + (tb!X114-2000)/8000))))</f>
        <v>0</v>
      </c>
      <c r="Y114" s="38">
        <f>IF(tb!Y114&lt;=100,0,
IF(tb!Y114&lt;=500,(tb!Y114-100)/500,
IF(tb!Y114&lt;=1000,0.8 + (tb!Y114-500)/2000,
IF(tb!Y114&lt;=2000,1.05 + (tb!Y114-1000)/4000,
1.3 + (tb!Y114-2000)/8000))))</f>
        <v>0</v>
      </c>
      <c r="Z114" s="38">
        <f>IF(tb!Z114&lt;=100,0,
IF(tb!Z114&lt;=500,(tb!Z114-100)/500,
IF(tb!Z114&lt;=1000,0.8 + (tb!Z114-500)/2000,
IF(tb!Z114&lt;=2000,1.05 + (tb!Z114-1000)/4000,
1.3 + (tb!Z114-2000)/8000))))</f>
        <v>0</v>
      </c>
      <c r="AA114" s="38">
        <f>IF(tb!AA114&lt;=100,0,
IF(tb!AA114&lt;=500,(tb!AA114-100)/500,
IF(tb!AA114&lt;=1000,0.8 + (tb!AA114-500)/2000,
IF(tb!AA114&lt;=2000,1.05 + (tb!AA114-1000)/4000,
1.3 + (tb!AA114-2000)/8000))))</f>
        <v>0</v>
      </c>
      <c r="AB114" s="38">
        <f>IF(tb!AB114&lt;=100,0,
IF(tb!AB114&lt;=500,(tb!AB114-100)/500,
IF(tb!AB114&lt;=1000,0.8 + (tb!AB114-500)/2000,
IF(tb!AB114&lt;=2000,1.05 + (tb!AB114-1000)/4000,
1.3 + (tb!AB114-2000)/8000))))</f>
        <v>0</v>
      </c>
      <c r="AC114" s="38">
        <f>IF(tb!AC114&lt;=100,0,
IF(tb!AC114&lt;=500,(tb!AC114-100)/500,
IF(tb!AC114&lt;=1000,0.8 + (tb!AC114-500)/2000,
IF(tb!AC114&lt;=2000,1.05 + (tb!AC114-1000)/4000,
1.3 + (tb!AC114-2000)/8000))))</f>
        <v>0</v>
      </c>
      <c r="AD114" s="38">
        <f>IF(tb!AD114&lt;=100,0,
IF(tb!AD114&lt;=500,(tb!AD114-100)/500,
IF(tb!AD114&lt;=1000,0.8 + (tb!AD114-500)/2000,
IF(tb!AD114&lt;=2000,1.05 + (tb!AD114-1000)/4000,
1.3 + (tb!AD114-2000)/8000))))</f>
        <v>0</v>
      </c>
      <c r="AE114" s="38">
        <f>IF(tb!AE114&lt;=100,0,
IF(tb!AE114&lt;=500,(tb!AE114-100)/500,
IF(tb!AE114&lt;=1000,0.8 + (tb!AE114-500)/2000,
IF(tb!AE114&lt;=2000,1.05 + (tb!AE114-1000)/4000,
1.3 + (tb!AE114-2000)/8000))))</f>
        <v>0</v>
      </c>
    </row>
    <row r="115" spans="1:31" x14ac:dyDescent="0.25">
      <c r="A115" s="38">
        <f>IF(tb!A115&lt;=100,0,
IF(tb!A115&lt;=500,(tb!A115-100)/500,
IF(tb!A115&lt;=1000,0.8 + (tb!A115-500)/2000,
IF(tb!A115&lt;=2000,1.05 + (tb!A115-1000)/4000,
1.3 + (tb!A115-2000)/8000))))</f>
        <v>0</v>
      </c>
      <c r="B115" s="38">
        <f>IF(tb!B115&lt;=100,0,
IF(tb!B115&lt;=500,(tb!B115-100)/500,
IF(tb!B115&lt;=1000,0.8 + (tb!B115-500)/2000,
IF(tb!B115&lt;=2000,1.05 + (tb!B115-1000)/4000,
1.3 + (tb!B115-2000)/8000))))</f>
        <v>0</v>
      </c>
      <c r="C115" s="38">
        <f>IF(tb!C115&lt;=100,0,
IF(tb!C115&lt;=500,(tb!C115-100)/500,
IF(tb!C115&lt;=1000,0.8 + (tb!C115-500)/2000,
IF(tb!C115&lt;=2000,1.05 + (tb!C115-1000)/4000,
1.3 + (tb!C115-2000)/8000))))</f>
        <v>0</v>
      </c>
      <c r="D115" s="38">
        <f>IF(tb!D115&lt;=100,0,
IF(tb!D115&lt;=500,(tb!D115-100)/500,
IF(tb!D115&lt;=1000,0.8 + (tb!D115-500)/2000,
IF(tb!D115&lt;=2000,1.05 + (tb!D115-1000)/4000,
1.3 + (tb!D115-2000)/8000))))</f>
        <v>0</v>
      </c>
      <c r="E115" s="38">
        <f>IF(tb!E115&lt;=100,0,
IF(tb!E115&lt;=500,(tb!E115-100)/500,
IF(tb!E115&lt;=1000,0.8 + (tb!E115-500)/2000,
IF(tb!E115&lt;=2000,1.05 + (tb!E115-1000)/4000,
1.3 + (tb!E115-2000)/8000))))</f>
        <v>0</v>
      </c>
      <c r="F115" s="38">
        <f>IF(tb!F115&lt;=100,0,
IF(tb!F115&lt;=500,(tb!F115-100)/500,
IF(tb!F115&lt;=1000,0.8 + (tb!F115-500)/2000,
IF(tb!F115&lt;=2000,1.05 + (tb!F115-1000)/4000,
1.3 + (tb!F115-2000)/8000))))</f>
        <v>0</v>
      </c>
      <c r="G115" s="38">
        <f>IF(tb!G115&lt;=100,0,
IF(tb!G115&lt;=500,(tb!G115-100)/500,
IF(tb!G115&lt;=1000,0.8 + (tb!G115-500)/2000,
IF(tb!G115&lt;=2000,1.05 + (tb!G115-1000)/4000,
1.3 + (tb!G115-2000)/8000))))</f>
        <v>0</v>
      </c>
      <c r="H115" s="38">
        <f>IF(tb!H115&lt;=100,0,
IF(tb!H115&lt;=500,(tb!H115-100)/500,
IF(tb!H115&lt;=1000,0.8 + (tb!H115-500)/2000,
IF(tb!H115&lt;=2000,1.05 + (tb!H115-1000)/4000,
1.3 + (tb!H115-2000)/8000))))</f>
        <v>0</v>
      </c>
      <c r="I115" s="38">
        <f>IF(tb!I115&lt;=100,0,
IF(tb!I115&lt;=500,(tb!I115-100)/500,
IF(tb!I115&lt;=1000,0.8 + (tb!I115-500)/2000,
IF(tb!I115&lt;=2000,1.05 + (tb!I115-1000)/4000,
1.3 + (tb!I115-2000)/8000))))</f>
        <v>0</v>
      </c>
      <c r="J115" s="38">
        <f>IF(tb!J115&lt;=100,0,
IF(tb!J115&lt;=500,(tb!J115-100)/500,
IF(tb!J115&lt;=1000,0.8 + (tb!J115-500)/2000,
IF(tb!J115&lt;=2000,1.05 + (tb!J115-1000)/4000,
1.3 + (tb!J115-2000)/8000))))</f>
        <v>0</v>
      </c>
      <c r="K115" s="38">
        <f>IF(tb!K115&lt;=100,0,
IF(tb!K115&lt;=500,(tb!K115-100)/500,
IF(tb!K115&lt;=1000,0.8 + (tb!K115-500)/2000,
IF(tb!K115&lt;=2000,1.05 + (tb!K115-1000)/4000,
1.3 + (tb!K115-2000)/8000))))</f>
        <v>0</v>
      </c>
      <c r="L115" s="38">
        <f>IF(tb!L115&lt;=100,0,
IF(tb!L115&lt;=500,(tb!L115-100)/500,
IF(tb!L115&lt;=1000,0.8 + (tb!L115-500)/2000,
IF(tb!L115&lt;=2000,1.05 + (tb!L115-1000)/4000,
1.3 + (tb!L115-2000)/8000))))</f>
        <v>0</v>
      </c>
      <c r="M115" s="38">
        <f>IF(tb!M115&lt;=100,0,
IF(tb!M115&lt;=500,(tb!M115-100)/500,
IF(tb!M115&lt;=1000,0.8 + (tb!M115-500)/2000,
IF(tb!M115&lt;=2000,1.05 + (tb!M115-1000)/4000,
1.3 + (tb!M115-2000)/8000))))</f>
        <v>0</v>
      </c>
      <c r="N115" s="38">
        <f>IF(tb!N115&lt;=100,0,
IF(tb!N115&lt;=500,(tb!N115-100)/500,
IF(tb!N115&lt;=1000,0.8 + (tb!N115-500)/2000,
IF(tb!N115&lt;=2000,1.05 + (tb!N115-1000)/4000,
1.3 + (tb!N115-2000)/8000))))</f>
        <v>0</v>
      </c>
      <c r="O115" s="38">
        <f>IF(tb!O115&lt;=100,0,
IF(tb!O115&lt;=500,(tb!O115-100)/500,
IF(tb!O115&lt;=1000,0.8 + (tb!O115-500)/2000,
IF(tb!O115&lt;=2000,1.05 + (tb!O115-1000)/4000,
1.3 + (tb!O115-2000)/8000))))</f>
        <v>0</v>
      </c>
      <c r="P115" s="38"/>
      <c r="Q115" s="38">
        <f>IF(tb!Q115&lt;=100,0,
IF(tb!Q115&lt;=500,(tb!Q115-100)/500,
IF(tb!Q115&lt;=1000,0.8 + (tb!Q115-500)/2000,
IF(tb!Q115&lt;=2000,1.05 + (tb!Q115-1000)/4000,
1.3 + (tb!Q115-2000)/8000))))</f>
        <v>0</v>
      </c>
      <c r="R115" s="38">
        <f>IF(tb!R115&lt;=100,0,
IF(tb!R115&lt;=500,(tb!R115-100)/500,
IF(tb!R115&lt;=1000,0.8 + (tb!R115-500)/2000,
IF(tb!R115&lt;=2000,1.05 + (tb!R115-1000)/4000,
1.3 + (tb!R115-2000)/8000))))</f>
        <v>0</v>
      </c>
      <c r="S115" s="38">
        <f>IF(tb!S115&lt;=100,0,
IF(tb!S115&lt;=500,(tb!S115-100)/500,
IF(tb!S115&lt;=1000,0.8 + (tb!S115-500)/2000,
IF(tb!S115&lt;=2000,1.05 + (tb!S115-1000)/4000,
1.3 + (tb!S115-2000)/8000))))</f>
        <v>0</v>
      </c>
      <c r="T115" s="38">
        <f>IF(tb!T115&lt;=100,0,
IF(tb!T115&lt;=500,(tb!T115-100)/500,
IF(tb!T115&lt;=1000,0.8 + (tb!T115-500)/2000,
IF(tb!T115&lt;=2000,1.05 + (tb!T115-1000)/4000,
1.3 + (tb!T115-2000)/8000))))</f>
        <v>0</v>
      </c>
      <c r="U115" s="38">
        <f>IF(tb!U115&lt;=100,0,
IF(tb!U115&lt;=500,(tb!U115-100)/500,
IF(tb!U115&lt;=1000,0.8 + (tb!U115-500)/2000,
IF(tb!U115&lt;=2000,1.05 + (tb!U115-1000)/4000,
1.3 + (tb!U115-2000)/8000))))</f>
        <v>0</v>
      </c>
      <c r="V115" s="38">
        <f>IF(tb!V115&lt;=100,0,
IF(tb!V115&lt;=500,(tb!V115-100)/500,
IF(tb!V115&lt;=1000,0.8 + (tb!V115-500)/2000,
IF(tb!V115&lt;=2000,1.05 + (tb!V115-1000)/4000,
1.3 + (tb!V115-2000)/8000))))</f>
        <v>0</v>
      </c>
      <c r="W115" s="38">
        <f>IF(tb!W115&lt;=100,0,
IF(tb!W115&lt;=500,(tb!W115-100)/500,
IF(tb!W115&lt;=1000,0.8 + (tb!W115-500)/2000,
IF(tb!W115&lt;=2000,1.05 + (tb!W115-1000)/4000,
1.3 + (tb!W115-2000)/8000))))</f>
        <v>0</v>
      </c>
      <c r="X115" s="38">
        <f>IF(tb!X115&lt;=100,0,
IF(tb!X115&lt;=500,(tb!X115-100)/500,
IF(tb!X115&lt;=1000,0.8 + (tb!X115-500)/2000,
IF(tb!X115&lt;=2000,1.05 + (tb!X115-1000)/4000,
1.3 + (tb!X115-2000)/8000))))</f>
        <v>0</v>
      </c>
      <c r="Y115" s="38">
        <f>IF(tb!Y115&lt;=100,0,
IF(tb!Y115&lt;=500,(tb!Y115-100)/500,
IF(tb!Y115&lt;=1000,0.8 + (tb!Y115-500)/2000,
IF(tb!Y115&lt;=2000,1.05 + (tb!Y115-1000)/4000,
1.3 + (tb!Y115-2000)/8000))))</f>
        <v>0</v>
      </c>
      <c r="Z115" s="38">
        <f>IF(tb!Z115&lt;=100,0,
IF(tb!Z115&lt;=500,(tb!Z115-100)/500,
IF(tb!Z115&lt;=1000,0.8 + (tb!Z115-500)/2000,
IF(tb!Z115&lt;=2000,1.05 + (tb!Z115-1000)/4000,
1.3 + (tb!Z115-2000)/8000))))</f>
        <v>0</v>
      </c>
      <c r="AA115" s="38">
        <f>IF(tb!AA115&lt;=100,0,
IF(tb!AA115&lt;=500,(tb!AA115-100)/500,
IF(tb!AA115&lt;=1000,0.8 + (tb!AA115-500)/2000,
IF(tb!AA115&lt;=2000,1.05 + (tb!AA115-1000)/4000,
1.3 + (tb!AA115-2000)/8000))))</f>
        <v>0</v>
      </c>
      <c r="AB115" s="38">
        <f>IF(tb!AB115&lt;=100,0,
IF(tb!AB115&lt;=500,(tb!AB115-100)/500,
IF(tb!AB115&lt;=1000,0.8 + (tb!AB115-500)/2000,
IF(tb!AB115&lt;=2000,1.05 + (tb!AB115-1000)/4000,
1.3 + (tb!AB115-2000)/8000))))</f>
        <v>0</v>
      </c>
      <c r="AC115" s="38">
        <f>IF(tb!AC115&lt;=100,0,
IF(tb!AC115&lt;=500,(tb!AC115-100)/500,
IF(tb!AC115&lt;=1000,0.8 + (tb!AC115-500)/2000,
IF(tb!AC115&lt;=2000,1.05 + (tb!AC115-1000)/4000,
1.3 + (tb!AC115-2000)/8000))))</f>
        <v>0</v>
      </c>
      <c r="AD115" s="38">
        <f>IF(tb!AD115&lt;=100,0,
IF(tb!AD115&lt;=500,(tb!AD115-100)/500,
IF(tb!AD115&lt;=1000,0.8 + (tb!AD115-500)/2000,
IF(tb!AD115&lt;=2000,1.05 + (tb!AD115-1000)/4000,
1.3 + (tb!AD115-2000)/8000))))</f>
        <v>0</v>
      </c>
      <c r="AE115" s="38">
        <f>IF(tb!AE115&lt;=100,0,
IF(tb!AE115&lt;=500,(tb!AE115-100)/500,
IF(tb!AE115&lt;=1000,0.8 + (tb!AE115-500)/2000,
IF(tb!AE115&lt;=2000,1.05 + (tb!AE115-1000)/4000,
1.3 + (tb!AE115-2000)/8000))))</f>
        <v>0</v>
      </c>
    </row>
    <row r="116" spans="1:31" x14ac:dyDescent="0.25">
      <c r="A116" s="38">
        <f>IF(tb!A116&lt;=100,0,
IF(tb!A116&lt;=500,(tb!A116-100)/500,
IF(tb!A116&lt;=1000,0.8 + (tb!A116-500)/2000,
IF(tb!A116&lt;=2000,1.05 + (tb!A116-1000)/4000,
1.3 + (tb!A116-2000)/8000))))</f>
        <v>0</v>
      </c>
      <c r="B116" s="38">
        <f>IF(tb!B116&lt;=100,0,
IF(tb!B116&lt;=500,(tb!B116-100)/500,
IF(tb!B116&lt;=1000,0.8 + (tb!B116-500)/2000,
IF(tb!B116&lt;=2000,1.05 + (tb!B116-1000)/4000,
1.3 + (tb!B116-2000)/8000))))</f>
        <v>0</v>
      </c>
      <c r="C116" s="38">
        <f>IF(tb!C116&lt;=100,0,
IF(tb!C116&lt;=500,(tb!C116-100)/500,
IF(tb!C116&lt;=1000,0.8 + (tb!C116-500)/2000,
IF(tb!C116&lt;=2000,1.05 + (tb!C116-1000)/4000,
1.3 + (tb!C116-2000)/8000))))</f>
        <v>0</v>
      </c>
      <c r="D116" s="38">
        <f>IF(tb!D116&lt;=100,0,
IF(tb!D116&lt;=500,(tb!D116-100)/500,
IF(tb!D116&lt;=1000,0.8 + (tb!D116-500)/2000,
IF(tb!D116&lt;=2000,1.05 + (tb!D116-1000)/4000,
1.3 + (tb!D116-2000)/8000))))</f>
        <v>0</v>
      </c>
      <c r="E116" s="38">
        <f>IF(tb!E116&lt;=100,0,
IF(tb!E116&lt;=500,(tb!E116-100)/500,
IF(tb!E116&lt;=1000,0.8 + (tb!E116-500)/2000,
IF(tb!E116&lt;=2000,1.05 + (tb!E116-1000)/4000,
1.3 + (tb!E116-2000)/8000))))</f>
        <v>0</v>
      </c>
      <c r="F116" s="38">
        <f>IF(tb!F116&lt;=100,0,
IF(tb!F116&lt;=500,(tb!F116-100)/500,
IF(tb!F116&lt;=1000,0.8 + (tb!F116-500)/2000,
IF(tb!F116&lt;=2000,1.05 + (tb!F116-1000)/4000,
1.3 + (tb!F116-2000)/8000))))</f>
        <v>0</v>
      </c>
      <c r="G116" s="38">
        <f>IF(tb!G116&lt;=100,0,
IF(tb!G116&lt;=500,(tb!G116-100)/500,
IF(tb!G116&lt;=1000,0.8 + (tb!G116-500)/2000,
IF(tb!G116&lt;=2000,1.05 + (tb!G116-1000)/4000,
1.3 + (tb!G116-2000)/8000))))</f>
        <v>0</v>
      </c>
      <c r="H116" s="38">
        <f>IF(tb!H116&lt;=100,0,
IF(tb!H116&lt;=500,(tb!H116-100)/500,
IF(tb!H116&lt;=1000,0.8 + (tb!H116-500)/2000,
IF(tb!H116&lt;=2000,1.05 + (tb!H116-1000)/4000,
1.3 + (tb!H116-2000)/8000))))</f>
        <v>0</v>
      </c>
      <c r="I116" s="38">
        <f>IF(tb!I116&lt;=100,0,
IF(tb!I116&lt;=500,(tb!I116-100)/500,
IF(tb!I116&lt;=1000,0.8 + (tb!I116-500)/2000,
IF(tb!I116&lt;=2000,1.05 + (tb!I116-1000)/4000,
1.3 + (tb!I116-2000)/8000))))</f>
        <v>0</v>
      </c>
      <c r="J116" s="38">
        <f>IF(tb!J116&lt;=100,0,
IF(tb!J116&lt;=500,(tb!J116-100)/500,
IF(tb!J116&lt;=1000,0.8 + (tb!J116-500)/2000,
IF(tb!J116&lt;=2000,1.05 + (tb!J116-1000)/4000,
1.3 + (tb!J116-2000)/8000))))</f>
        <v>0</v>
      </c>
      <c r="K116" s="38">
        <f>IF(tb!K116&lt;=100,0,
IF(tb!K116&lt;=500,(tb!K116-100)/500,
IF(tb!K116&lt;=1000,0.8 + (tb!K116-500)/2000,
IF(tb!K116&lt;=2000,1.05 + (tb!K116-1000)/4000,
1.3 + (tb!K116-2000)/8000))))</f>
        <v>0</v>
      </c>
      <c r="L116" s="38">
        <f>IF(tb!L116&lt;=100,0,
IF(tb!L116&lt;=500,(tb!L116-100)/500,
IF(tb!L116&lt;=1000,0.8 + (tb!L116-500)/2000,
IF(tb!L116&lt;=2000,1.05 + (tb!L116-1000)/4000,
1.3 + (tb!L116-2000)/8000))))</f>
        <v>0</v>
      </c>
      <c r="M116" s="38">
        <f>IF(tb!M116&lt;=100,0,
IF(tb!M116&lt;=500,(tb!M116-100)/500,
IF(tb!M116&lt;=1000,0.8 + (tb!M116-500)/2000,
IF(tb!M116&lt;=2000,1.05 + (tb!M116-1000)/4000,
1.3 + (tb!M116-2000)/8000))))</f>
        <v>0</v>
      </c>
      <c r="N116" s="38">
        <f>IF(tb!N116&lt;=100,0,
IF(tb!N116&lt;=500,(tb!N116-100)/500,
IF(tb!N116&lt;=1000,0.8 + (tb!N116-500)/2000,
IF(tb!N116&lt;=2000,1.05 + (tb!N116-1000)/4000,
1.3 + (tb!N116-2000)/8000))))</f>
        <v>0</v>
      </c>
      <c r="O116" s="38">
        <f>IF(tb!O116&lt;=100,0,
IF(tb!O116&lt;=500,(tb!O116-100)/500,
IF(tb!O116&lt;=1000,0.8 + (tb!O116-500)/2000,
IF(tb!O116&lt;=2000,1.05 + (tb!O116-1000)/4000,
1.3 + (tb!O116-2000)/8000))))</f>
        <v>0</v>
      </c>
      <c r="P116" s="38"/>
      <c r="Q116" s="38">
        <f>IF(tb!Q116&lt;=100,0,
IF(tb!Q116&lt;=500,(tb!Q116-100)/500,
IF(tb!Q116&lt;=1000,0.8 + (tb!Q116-500)/2000,
IF(tb!Q116&lt;=2000,1.05 + (tb!Q116-1000)/4000,
1.3 + (tb!Q116-2000)/8000))))</f>
        <v>0</v>
      </c>
      <c r="R116" s="38">
        <f>IF(tb!R116&lt;=100,0,
IF(tb!R116&lt;=500,(tb!R116-100)/500,
IF(tb!R116&lt;=1000,0.8 + (tb!R116-500)/2000,
IF(tb!R116&lt;=2000,1.05 + (tb!R116-1000)/4000,
1.3 + (tb!R116-2000)/8000))))</f>
        <v>0</v>
      </c>
      <c r="S116" s="38">
        <f>IF(tb!S116&lt;=100,0,
IF(tb!S116&lt;=500,(tb!S116-100)/500,
IF(tb!S116&lt;=1000,0.8 + (tb!S116-500)/2000,
IF(tb!S116&lt;=2000,1.05 + (tb!S116-1000)/4000,
1.3 + (tb!S116-2000)/8000))))</f>
        <v>0</v>
      </c>
      <c r="T116" s="38">
        <f>IF(tb!T116&lt;=100,0,
IF(tb!T116&lt;=500,(tb!T116-100)/500,
IF(tb!T116&lt;=1000,0.8 + (tb!T116-500)/2000,
IF(tb!T116&lt;=2000,1.05 + (tb!T116-1000)/4000,
1.3 + (tb!T116-2000)/8000))))</f>
        <v>0</v>
      </c>
      <c r="U116" s="38">
        <f>IF(tb!U116&lt;=100,0,
IF(tb!U116&lt;=500,(tb!U116-100)/500,
IF(tb!U116&lt;=1000,0.8 + (tb!U116-500)/2000,
IF(tb!U116&lt;=2000,1.05 + (tb!U116-1000)/4000,
1.3 + (tb!U116-2000)/8000))))</f>
        <v>0</v>
      </c>
      <c r="V116" s="38">
        <f>IF(tb!V116&lt;=100,0,
IF(tb!V116&lt;=500,(tb!V116-100)/500,
IF(tb!V116&lt;=1000,0.8 + (tb!V116-500)/2000,
IF(tb!V116&lt;=2000,1.05 + (tb!V116-1000)/4000,
1.3 + (tb!V116-2000)/8000))))</f>
        <v>0</v>
      </c>
      <c r="W116" s="38">
        <f>IF(tb!W116&lt;=100,0,
IF(tb!W116&lt;=500,(tb!W116-100)/500,
IF(tb!W116&lt;=1000,0.8 + (tb!W116-500)/2000,
IF(tb!W116&lt;=2000,1.05 + (tb!W116-1000)/4000,
1.3 + (tb!W116-2000)/8000))))</f>
        <v>0</v>
      </c>
      <c r="X116" s="38">
        <f>IF(tb!X116&lt;=100,0,
IF(tb!X116&lt;=500,(tb!X116-100)/500,
IF(tb!X116&lt;=1000,0.8 + (tb!X116-500)/2000,
IF(tb!X116&lt;=2000,1.05 + (tb!X116-1000)/4000,
1.3 + (tb!X116-2000)/8000))))</f>
        <v>0</v>
      </c>
      <c r="Y116" s="38">
        <f>IF(tb!Y116&lt;=100,0,
IF(tb!Y116&lt;=500,(tb!Y116-100)/500,
IF(tb!Y116&lt;=1000,0.8 + (tb!Y116-500)/2000,
IF(tb!Y116&lt;=2000,1.05 + (tb!Y116-1000)/4000,
1.3 + (tb!Y116-2000)/8000))))</f>
        <v>0</v>
      </c>
      <c r="Z116" s="38">
        <f>IF(tb!Z116&lt;=100,0,
IF(tb!Z116&lt;=500,(tb!Z116-100)/500,
IF(tb!Z116&lt;=1000,0.8 + (tb!Z116-500)/2000,
IF(tb!Z116&lt;=2000,1.05 + (tb!Z116-1000)/4000,
1.3 + (tb!Z116-2000)/8000))))</f>
        <v>0</v>
      </c>
      <c r="AA116" s="38">
        <f>IF(tb!AA116&lt;=100,0,
IF(tb!AA116&lt;=500,(tb!AA116-100)/500,
IF(tb!AA116&lt;=1000,0.8 + (tb!AA116-500)/2000,
IF(tb!AA116&lt;=2000,1.05 + (tb!AA116-1000)/4000,
1.3 + (tb!AA116-2000)/8000))))</f>
        <v>0</v>
      </c>
      <c r="AB116" s="38">
        <f>IF(tb!AB116&lt;=100,0,
IF(tb!AB116&lt;=500,(tb!AB116-100)/500,
IF(tb!AB116&lt;=1000,0.8 + (tb!AB116-500)/2000,
IF(tb!AB116&lt;=2000,1.05 + (tb!AB116-1000)/4000,
1.3 + (tb!AB116-2000)/8000))))</f>
        <v>0</v>
      </c>
      <c r="AC116" s="38">
        <f>IF(tb!AC116&lt;=100,0,
IF(tb!AC116&lt;=500,(tb!AC116-100)/500,
IF(tb!AC116&lt;=1000,0.8 + (tb!AC116-500)/2000,
IF(tb!AC116&lt;=2000,1.05 + (tb!AC116-1000)/4000,
1.3 + (tb!AC116-2000)/8000))))</f>
        <v>0</v>
      </c>
      <c r="AD116" s="38">
        <f>IF(tb!AD116&lt;=100,0,
IF(tb!AD116&lt;=500,(tb!AD116-100)/500,
IF(tb!AD116&lt;=1000,0.8 + (tb!AD116-500)/2000,
IF(tb!AD116&lt;=2000,1.05 + (tb!AD116-1000)/4000,
1.3 + (tb!AD116-2000)/8000))))</f>
        <v>0</v>
      </c>
      <c r="AE116" s="38">
        <f>IF(tb!AE116&lt;=100,0,
IF(tb!AE116&lt;=500,(tb!AE116-100)/500,
IF(tb!AE116&lt;=1000,0.8 + (tb!AE116-500)/2000,
IF(tb!AE116&lt;=2000,1.05 + (tb!AE116-1000)/4000,
1.3 + (tb!AE116-2000)/8000))))</f>
        <v>0</v>
      </c>
    </row>
    <row r="117" spans="1:31" x14ac:dyDescent="0.25">
      <c r="A117" s="38">
        <f>IF(tb!A117&lt;=100,0,
IF(tb!A117&lt;=500,(tb!A117-100)/500,
IF(tb!A117&lt;=1000,0.8 + (tb!A117-500)/2000,
IF(tb!A117&lt;=2000,1.05 + (tb!A117-1000)/4000,
1.3 + (tb!A117-2000)/8000))))</f>
        <v>0</v>
      </c>
      <c r="B117" s="38">
        <f>IF(tb!B117&lt;=100,0,
IF(tb!B117&lt;=500,(tb!B117-100)/500,
IF(tb!B117&lt;=1000,0.8 + (tb!B117-500)/2000,
IF(tb!B117&lt;=2000,1.05 + (tb!B117-1000)/4000,
1.3 + (tb!B117-2000)/8000))))</f>
        <v>0</v>
      </c>
      <c r="C117" s="38">
        <f>IF(tb!C117&lt;=100,0,
IF(tb!C117&lt;=500,(tb!C117-100)/500,
IF(tb!C117&lt;=1000,0.8 + (tb!C117-500)/2000,
IF(tb!C117&lt;=2000,1.05 + (tb!C117-1000)/4000,
1.3 + (tb!C117-2000)/8000))))</f>
        <v>0</v>
      </c>
      <c r="D117" s="38">
        <f>IF(tb!D117&lt;=100,0,
IF(tb!D117&lt;=500,(tb!D117-100)/500,
IF(tb!D117&lt;=1000,0.8 + (tb!D117-500)/2000,
IF(tb!D117&lt;=2000,1.05 + (tb!D117-1000)/4000,
1.3 + (tb!D117-2000)/8000))))</f>
        <v>0</v>
      </c>
      <c r="E117" s="38">
        <f>IF(tb!E117&lt;=100,0,
IF(tb!E117&lt;=500,(tb!E117-100)/500,
IF(tb!E117&lt;=1000,0.8 + (tb!E117-500)/2000,
IF(tb!E117&lt;=2000,1.05 + (tb!E117-1000)/4000,
1.3 + (tb!E117-2000)/8000))))</f>
        <v>0</v>
      </c>
      <c r="F117" s="38">
        <f>IF(tb!F117&lt;=100,0,
IF(tb!F117&lt;=500,(tb!F117-100)/500,
IF(tb!F117&lt;=1000,0.8 + (tb!F117-500)/2000,
IF(tb!F117&lt;=2000,1.05 + (tb!F117-1000)/4000,
1.3 + (tb!F117-2000)/8000))))</f>
        <v>0</v>
      </c>
      <c r="G117" s="38">
        <f>IF(tb!G117&lt;=100,0,
IF(tb!G117&lt;=500,(tb!G117-100)/500,
IF(tb!G117&lt;=1000,0.8 + (tb!G117-500)/2000,
IF(tb!G117&lt;=2000,1.05 + (tb!G117-1000)/4000,
1.3 + (tb!G117-2000)/8000))))</f>
        <v>0</v>
      </c>
      <c r="H117" s="38">
        <f>IF(tb!H117&lt;=100,0,
IF(tb!H117&lt;=500,(tb!H117-100)/500,
IF(tb!H117&lt;=1000,0.8 + (tb!H117-500)/2000,
IF(tb!H117&lt;=2000,1.05 + (tb!H117-1000)/4000,
1.3 + (tb!H117-2000)/8000))))</f>
        <v>0</v>
      </c>
      <c r="I117" s="38">
        <f>IF(tb!I117&lt;=100,0,
IF(tb!I117&lt;=500,(tb!I117-100)/500,
IF(tb!I117&lt;=1000,0.8 + (tb!I117-500)/2000,
IF(tb!I117&lt;=2000,1.05 + (tb!I117-1000)/4000,
1.3 + (tb!I117-2000)/8000))))</f>
        <v>0</v>
      </c>
      <c r="J117" s="38">
        <f>IF(tb!J117&lt;=100,0,
IF(tb!J117&lt;=500,(tb!J117-100)/500,
IF(tb!J117&lt;=1000,0.8 + (tb!J117-500)/2000,
IF(tb!J117&lt;=2000,1.05 + (tb!J117-1000)/4000,
1.3 + (tb!J117-2000)/8000))))</f>
        <v>0</v>
      </c>
      <c r="K117" s="38">
        <f>IF(tb!K117&lt;=100,0,
IF(tb!K117&lt;=500,(tb!K117-100)/500,
IF(tb!K117&lt;=1000,0.8 + (tb!K117-500)/2000,
IF(tb!K117&lt;=2000,1.05 + (tb!K117-1000)/4000,
1.3 + (tb!K117-2000)/8000))))</f>
        <v>0</v>
      </c>
      <c r="L117" s="38">
        <f>IF(tb!L117&lt;=100,0,
IF(tb!L117&lt;=500,(tb!L117-100)/500,
IF(tb!L117&lt;=1000,0.8 + (tb!L117-500)/2000,
IF(tb!L117&lt;=2000,1.05 + (tb!L117-1000)/4000,
1.3 + (tb!L117-2000)/8000))))</f>
        <v>0</v>
      </c>
      <c r="M117" s="38">
        <f>IF(tb!M117&lt;=100,0,
IF(tb!M117&lt;=500,(tb!M117-100)/500,
IF(tb!M117&lt;=1000,0.8 + (tb!M117-500)/2000,
IF(tb!M117&lt;=2000,1.05 + (tb!M117-1000)/4000,
1.3 + (tb!M117-2000)/8000))))</f>
        <v>0</v>
      </c>
      <c r="N117" s="38">
        <f>IF(tb!N117&lt;=100,0,
IF(tb!N117&lt;=500,(tb!N117-100)/500,
IF(tb!N117&lt;=1000,0.8 + (tb!N117-500)/2000,
IF(tb!N117&lt;=2000,1.05 + (tb!N117-1000)/4000,
1.3 + (tb!N117-2000)/8000))))</f>
        <v>0</v>
      </c>
      <c r="O117" s="38">
        <f>IF(tb!O117&lt;=100,0,
IF(tb!O117&lt;=500,(tb!O117-100)/500,
IF(tb!O117&lt;=1000,0.8 + (tb!O117-500)/2000,
IF(tb!O117&lt;=2000,1.05 + (tb!O117-1000)/4000,
1.3 + (tb!O117-2000)/8000))))</f>
        <v>0</v>
      </c>
      <c r="P117" s="38"/>
      <c r="Q117" s="38">
        <f>IF(tb!Q117&lt;=100,0,
IF(tb!Q117&lt;=500,(tb!Q117-100)/500,
IF(tb!Q117&lt;=1000,0.8 + (tb!Q117-500)/2000,
IF(tb!Q117&lt;=2000,1.05 + (tb!Q117-1000)/4000,
1.3 + (tb!Q117-2000)/8000))))</f>
        <v>0</v>
      </c>
      <c r="R117" s="38">
        <f>IF(tb!R117&lt;=100,0,
IF(tb!R117&lt;=500,(tb!R117-100)/500,
IF(tb!R117&lt;=1000,0.8 + (tb!R117-500)/2000,
IF(tb!R117&lt;=2000,1.05 + (tb!R117-1000)/4000,
1.3 + (tb!R117-2000)/8000))))</f>
        <v>0</v>
      </c>
      <c r="S117" s="38">
        <f>IF(tb!S117&lt;=100,0,
IF(tb!S117&lt;=500,(tb!S117-100)/500,
IF(tb!S117&lt;=1000,0.8 + (tb!S117-500)/2000,
IF(tb!S117&lt;=2000,1.05 + (tb!S117-1000)/4000,
1.3 + (tb!S117-2000)/8000))))</f>
        <v>0</v>
      </c>
      <c r="T117" s="38">
        <f>IF(tb!T117&lt;=100,0,
IF(tb!T117&lt;=500,(tb!T117-100)/500,
IF(tb!T117&lt;=1000,0.8 + (tb!T117-500)/2000,
IF(tb!T117&lt;=2000,1.05 + (tb!T117-1000)/4000,
1.3 + (tb!T117-2000)/8000))))</f>
        <v>0</v>
      </c>
      <c r="U117" s="38">
        <f>IF(tb!U117&lt;=100,0,
IF(tb!U117&lt;=500,(tb!U117-100)/500,
IF(tb!U117&lt;=1000,0.8 + (tb!U117-500)/2000,
IF(tb!U117&lt;=2000,1.05 + (tb!U117-1000)/4000,
1.3 + (tb!U117-2000)/8000))))</f>
        <v>0</v>
      </c>
      <c r="V117" s="38">
        <f>IF(tb!V117&lt;=100,0,
IF(tb!V117&lt;=500,(tb!V117-100)/500,
IF(tb!V117&lt;=1000,0.8 + (tb!V117-500)/2000,
IF(tb!V117&lt;=2000,1.05 + (tb!V117-1000)/4000,
1.3 + (tb!V117-2000)/8000))))</f>
        <v>0</v>
      </c>
      <c r="W117" s="38">
        <f>IF(tb!W117&lt;=100,0,
IF(tb!W117&lt;=500,(tb!W117-100)/500,
IF(tb!W117&lt;=1000,0.8 + (tb!W117-500)/2000,
IF(tb!W117&lt;=2000,1.05 + (tb!W117-1000)/4000,
1.3 + (tb!W117-2000)/8000))))</f>
        <v>0</v>
      </c>
      <c r="X117" s="38">
        <f>IF(tb!X117&lt;=100,0,
IF(tb!X117&lt;=500,(tb!X117-100)/500,
IF(tb!X117&lt;=1000,0.8 + (tb!X117-500)/2000,
IF(tb!X117&lt;=2000,1.05 + (tb!X117-1000)/4000,
1.3 + (tb!X117-2000)/8000))))</f>
        <v>0</v>
      </c>
      <c r="Y117" s="38">
        <f>IF(tb!Y117&lt;=100,0,
IF(tb!Y117&lt;=500,(tb!Y117-100)/500,
IF(tb!Y117&lt;=1000,0.8 + (tb!Y117-500)/2000,
IF(tb!Y117&lt;=2000,1.05 + (tb!Y117-1000)/4000,
1.3 + (tb!Y117-2000)/8000))))</f>
        <v>0</v>
      </c>
      <c r="Z117" s="38">
        <f>IF(tb!Z117&lt;=100,0,
IF(tb!Z117&lt;=500,(tb!Z117-100)/500,
IF(tb!Z117&lt;=1000,0.8 + (tb!Z117-500)/2000,
IF(tb!Z117&lt;=2000,1.05 + (tb!Z117-1000)/4000,
1.3 + (tb!Z117-2000)/8000))))</f>
        <v>0</v>
      </c>
      <c r="AA117" s="38">
        <f>IF(tb!AA117&lt;=100,0,
IF(tb!AA117&lt;=500,(tb!AA117-100)/500,
IF(tb!AA117&lt;=1000,0.8 + (tb!AA117-500)/2000,
IF(tb!AA117&lt;=2000,1.05 + (tb!AA117-1000)/4000,
1.3 + (tb!AA117-2000)/8000))))</f>
        <v>0</v>
      </c>
      <c r="AB117" s="38">
        <f>IF(tb!AB117&lt;=100,0,
IF(tb!AB117&lt;=500,(tb!AB117-100)/500,
IF(tb!AB117&lt;=1000,0.8 + (tb!AB117-500)/2000,
IF(tb!AB117&lt;=2000,1.05 + (tb!AB117-1000)/4000,
1.3 + (tb!AB117-2000)/8000))))</f>
        <v>0</v>
      </c>
      <c r="AC117" s="38">
        <f>IF(tb!AC117&lt;=100,0,
IF(tb!AC117&lt;=500,(tb!AC117-100)/500,
IF(tb!AC117&lt;=1000,0.8 + (tb!AC117-500)/2000,
IF(tb!AC117&lt;=2000,1.05 + (tb!AC117-1000)/4000,
1.3 + (tb!AC117-2000)/8000))))</f>
        <v>0</v>
      </c>
      <c r="AD117" s="38">
        <f>IF(tb!AD117&lt;=100,0,
IF(tb!AD117&lt;=500,(tb!AD117-100)/500,
IF(tb!AD117&lt;=1000,0.8 + (tb!AD117-500)/2000,
IF(tb!AD117&lt;=2000,1.05 + (tb!AD117-1000)/4000,
1.3 + (tb!AD117-2000)/8000))))</f>
        <v>0</v>
      </c>
      <c r="AE117" s="38">
        <f>IF(tb!AE117&lt;=100,0,
IF(tb!AE117&lt;=500,(tb!AE117-100)/500,
IF(tb!AE117&lt;=1000,0.8 + (tb!AE117-500)/2000,
IF(tb!AE117&lt;=2000,1.05 + (tb!AE117-1000)/4000,
1.3 + (tb!AE117-2000)/8000))))</f>
        <v>0</v>
      </c>
    </row>
    <row r="118" spans="1:31" x14ac:dyDescent="0.25">
      <c r="A118" s="38">
        <f>IF(tb!A118&lt;=100,0,
IF(tb!A118&lt;=500,(tb!A118-100)/500,
IF(tb!A118&lt;=1000,0.8 + (tb!A118-500)/2000,
IF(tb!A118&lt;=2000,1.05 + (tb!A118-1000)/4000,
1.3 + (tb!A118-2000)/8000))))</f>
        <v>0</v>
      </c>
      <c r="B118" s="38">
        <f>IF(tb!B118&lt;=100,0,
IF(tb!B118&lt;=500,(tb!B118-100)/500,
IF(tb!B118&lt;=1000,0.8 + (tb!B118-500)/2000,
IF(tb!B118&lt;=2000,1.05 + (tb!B118-1000)/4000,
1.3 + (tb!B118-2000)/8000))))</f>
        <v>0</v>
      </c>
      <c r="C118" s="38">
        <f>IF(tb!C118&lt;=100,0,
IF(tb!C118&lt;=500,(tb!C118-100)/500,
IF(tb!C118&lt;=1000,0.8 + (tb!C118-500)/2000,
IF(tb!C118&lt;=2000,1.05 + (tb!C118-1000)/4000,
1.3 + (tb!C118-2000)/8000))))</f>
        <v>0</v>
      </c>
      <c r="D118" s="38">
        <f>IF(tb!D118&lt;=100,0,
IF(tb!D118&lt;=500,(tb!D118-100)/500,
IF(tb!D118&lt;=1000,0.8 + (tb!D118-500)/2000,
IF(tb!D118&lt;=2000,1.05 + (tb!D118-1000)/4000,
1.3 + (tb!D118-2000)/8000))))</f>
        <v>0</v>
      </c>
      <c r="E118" s="38">
        <f>IF(tb!E118&lt;=100,0,
IF(tb!E118&lt;=500,(tb!E118-100)/500,
IF(tb!E118&lt;=1000,0.8 + (tb!E118-500)/2000,
IF(tb!E118&lt;=2000,1.05 + (tb!E118-1000)/4000,
1.3 + (tb!E118-2000)/8000))))</f>
        <v>0</v>
      </c>
      <c r="F118" s="38">
        <f>IF(tb!F118&lt;=100,0,
IF(tb!F118&lt;=500,(tb!F118-100)/500,
IF(tb!F118&lt;=1000,0.8 + (tb!F118-500)/2000,
IF(tb!F118&lt;=2000,1.05 + (tb!F118-1000)/4000,
1.3 + (tb!F118-2000)/8000))))</f>
        <v>0</v>
      </c>
      <c r="G118" s="38">
        <f>IF(tb!G118&lt;=100,0,
IF(tb!G118&lt;=500,(tb!G118-100)/500,
IF(tb!G118&lt;=1000,0.8 + (tb!G118-500)/2000,
IF(tb!G118&lt;=2000,1.05 + (tb!G118-1000)/4000,
1.3 + (tb!G118-2000)/8000))))</f>
        <v>0</v>
      </c>
      <c r="H118" s="38">
        <f>IF(tb!H118&lt;=100,0,
IF(tb!H118&lt;=500,(tb!H118-100)/500,
IF(tb!H118&lt;=1000,0.8 + (tb!H118-500)/2000,
IF(tb!H118&lt;=2000,1.05 + (tb!H118-1000)/4000,
1.3 + (tb!H118-2000)/8000))))</f>
        <v>0</v>
      </c>
      <c r="I118" s="38">
        <f>IF(tb!I118&lt;=100,0,
IF(tb!I118&lt;=500,(tb!I118-100)/500,
IF(tb!I118&lt;=1000,0.8 + (tb!I118-500)/2000,
IF(tb!I118&lt;=2000,1.05 + (tb!I118-1000)/4000,
1.3 + (tb!I118-2000)/8000))))</f>
        <v>0</v>
      </c>
      <c r="J118" s="38">
        <f>IF(tb!J118&lt;=100,0,
IF(tb!J118&lt;=500,(tb!J118-100)/500,
IF(tb!J118&lt;=1000,0.8 + (tb!J118-500)/2000,
IF(tb!J118&lt;=2000,1.05 + (tb!J118-1000)/4000,
1.3 + (tb!J118-2000)/8000))))</f>
        <v>0</v>
      </c>
      <c r="K118" s="38">
        <f>IF(tb!K118&lt;=100,0,
IF(tb!K118&lt;=500,(tb!K118-100)/500,
IF(tb!K118&lt;=1000,0.8 + (tb!K118-500)/2000,
IF(tb!K118&lt;=2000,1.05 + (tb!K118-1000)/4000,
1.3 + (tb!K118-2000)/8000))))</f>
        <v>0</v>
      </c>
      <c r="L118" s="38">
        <f>IF(tb!L118&lt;=100,0,
IF(tb!L118&lt;=500,(tb!L118-100)/500,
IF(tb!L118&lt;=1000,0.8 + (tb!L118-500)/2000,
IF(tb!L118&lt;=2000,1.05 + (tb!L118-1000)/4000,
1.3 + (tb!L118-2000)/8000))))</f>
        <v>0</v>
      </c>
      <c r="M118" s="38">
        <f>IF(tb!M118&lt;=100,0,
IF(tb!M118&lt;=500,(tb!M118-100)/500,
IF(tb!M118&lt;=1000,0.8 + (tb!M118-500)/2000,
IF(tb!M118&lt;=2000,1.05 + (tb!M118-1000)/4000,
1.3 + (tb!M118-2000)/8000))))</f>
        <v>0</v>
      </c>
      <c r="N118" s="38">
        <f>IF(tb!N118&lt;=100,0,
IF(tb!N118&lt;=500,(tb!N118-100)/500,
IF(tb!N118&lt;=1000,0.8 + (tb!N118-500)/2000,
IF(tb!N118&lt;=2000,1.05 + (tb!N118-1000)/4000,
1.3 + (tb!N118-2000)/8000))))</f>
        <v>0</v>
      </c>
      <c r="O118" s="38">
        <f>IF(tb!O118&lt;=100,0,
IF(tb!O118&lt;=500,(tb!O118-100)/500,
IF(tb!O118&lt;=1000,0.8 + (tb!O118-500)/2000,
IF(tb!O118&lt;=2000,1.05 + (tb!O118-1000)/4000,
1.3 + (tb!O118-2000)/8000))))</f>
        <v>0</v>
      </c>
      <c r="P118" s="38"/>
      <c r="Q118" s="38">
        <f>IF(tb!Q118&lt;=100,0,
IF(tb!Q118&lt;=500,(tb!Q118-100)/500,
IF(tb!Q118&lt;=1000,0.8 + (tb!Q118-500)/2000,
IF(tb!Q118&lt;=2000,1.05 + (tb!Q118-1000)/4000,
1.3 + (tb!Q118-2000)/8000))))</f>
        <v>0</v>
      </c>
      <c r="R118" s="38">
        <f>IF(tb!R118&lt;=100,0,
IF(tb!R118&lt;=500,(tb!R118-100)/500,
IF(tb!R118&lt;=1000,0.8 + (tb!R118-500)/2000,
IF(tb!R118&lt;=2000,1.05 + (tb!R118-1000)/4000,
1.3 + (tb!R118-2000)/8000))))</f>
        <v>0</v>
      </c>
      <c r="S118" s="38">
        <f>IF(tb!S118&lt;=100,0,
IF(tb!S118&lt;=500,(tb!S118-100)/500,
IF(tb!S118&lt;=1000,0.8 + (tb!S118-500)/2000,
IF(tb!S118&lt;=2000,1.05 + (tb!S118-1000)/4000,
1.3 + (tb!S118-2000)/8000))))</f>
        <v>0</v>
      </c>
      <c r="T118" s="38">
        <f>IF(tb!T118&lt;=100,0,
IF(tb!T118&lt;=500,(tb!T118-100)/500,
IF(tb!T118&lt;=1000,0.8 + (tb!T118-500)/2000,
IF(tb!T118&lt;=2000,1.05 + (tb!T118-1000)/4000,
1.3 + (tb!T118-2000)/8000))))</f>
        <v>0</v>
      </c>
      <c r="U118" s="38">
        <f>IF(tb!U118&lt;=100,0,
IF(tb!U118&lt;=500,(tb!U118-100)/500,
IF(tb!U118&lt;=1000,0.8 + (tb!U118-500)/2000,
IF(tb!U118&lt;=2000,1.05 + (tb!U118-1000)/4000,
1.3 + (tb!U118-2000)/8000))))</f>
        <v>0</v>
      </c>
      <c r="V118" s="38">
        <f>IF(tb!V118&lt;=100,0,
IF(tb!V118&lt;=500,(tb!V118-100)/500,
IF(tb!V118&lt;=1000,0.8 + (tb!V118-500)/2000,
IF(tb!V118&lt;=2000,1.05 + (tb!V118-1000)/4000,
1.3 + (tb!V118-2000)/8000))))</f>
        <v>0</v>
      </c>
      <c r="W118" s="38">
        <f>IF(tb!W118&lt;=100,0,
IF(tb!W118&lt;=500,(tb!W118-100)/500,
IF(tb!W118&lt;=1000,0.8 + (tb!W118-500)/2000,
IF(tb!W118&lt;=2000,1.05 + (tb!W118-1000)/4000,
1.3 + (tb!W118-2000)/8000))))</f>
        <v>0</v>
      </c>
      <c r="X118" s="38">
        <f>IF(tb!X118&lt;=100,0,
IF(tb!X118&lt;=500,(tb!X118-100)/500,
IF(tb!X118&lt;=1000,0.8 + (tb!X118-500)/2000,
IF(tb!X118&lt;=2000,1.05 + (tb!X118-1000)/4000,
1.3 + (tb!X118-2000)/8000))))</f>
        <v>0</v>
      </c>
      <c r="Y118" s="38">
        <f>IF(tb!Y118&lt;=100,0,
IF(tb!Y118&lt;=500,(tb!Y118-100)/500,
IF(tb!Y118&lt;=1000,0.8 + (tb!Y118-500)/2000,
IF(tb!Y118&lt;=2000,1.05 + (tb!Y118-1000)/4000,
1.3 + (tb!Y118-2000)/8000))))</f>
        <v>0</v>
      </c>
      <c r="Z118" s="38">
        <f>IF(tb!Z118&lt;=100,0,
IF(tb!Z118&lt;=500,(tb!Z118-100)/500,
IF(tb!Z118&lt;=1000,0.8 + (tb!Z118-500)/2000,
IF(tb!Z118&lt;=2000,1.05 + (tb!Z118-1000)/4000,
1.3 + (tb!Z118-2000)/8000))))</f>
        <v>0</v>
      </c>
      <c r="AA118" s="38">
        <f>IF(tb!AA118&lt;=100,0,
IF(tb!AA118&lt;=500,(tb!AA118-100)/500,
IF(tb!AA118&lt;=1000,0.8 + (tb!AA118-500)/2000,
IF(tb!AA118&lt;=2000,1.05 + (tb!AA118-1000)/4000,
1.3 + (tb!AA118-2000)/8000))))</f>
        <v>0</v>
      </c>
      <c r="AB118" s="38">
        <f>IF(tb!AB118&lt;=100,0,
IF(tb!AB118&lt;=500,(tb!AB118-100)/500,
IF(tb!AB118&lt;=1000,0.8 + (tb!AB118-500)/2000,
IF(tb!AB118&lt;=2000,1.05 + (tb!AB118-1000)/4000,
1.3 + (tb!AB118-2000)/8000))))</f>
        <v>0</v>
      </c>
      <c r="AC118" s="38">
        <f>IF(tb!AC118&lt;=100,0,
IF(tb!AC118&lt;=500,(tb!AC118-100)/500,
IF(tb!AC118&lt;=1000,0.8 + (tb!AC118-500)/2000,
IF(tb!AC118&lt;=2000,1.05 + (tb!AC118-1000)/4000,
1.3 + (tb!AC118-2000)/8000))))</f>
        <v>0</v>
      </c>
      <c r="AD118" s="38">
        <f>IF(tb!AD118&lt;=100,0,
IF(tb!AD118&lt;=500,(tb!AD118-100)/500,
IF(tb!AD118&lt;=1000,0.8 + (tb!AD118-500)/2000,
IF(tb!AD118&lt;=2000,1.05 + (tb!AD118-1000)/4000,
1.3 + (tb!AD118-2000)/8000))))</f>
        <v>0</v>
      </c>
      <c r="AE118" s="38">
        <f>IF(tb!AE118&lt;=100,0,
IF(tb!AE118&lt;=500,(tb!AE118-100)/500,
IF(tb!AE118&lt;=1000,0.8 + (tb!AE118-500)/2000,
IF(tb!AE118&lt;=2000,1.05 + (tb!AE118-1000)/4000,
1.3 + (tb!AE118-2000)/8000))))</f>
        <v>0</v>
      </c>
    </row>
    <row r="119" spans="1:31" x14ac:dyDescent="0.25">
      <c r="A119" s="38">
        <f>IF(tb!A119&lt;=100,0,
IF(tb!A119&lt;=500,(tb!A119-100)/500,
IF(tb!A119&lt;=1000,0.8 + (tb!A119-500)/2000,
IF(tb!A119&lt;=2000,1.05 + (tb!A119-1000)/4000,
1.3 + (tb!A119-2000)/8000))))</f>
        <v>0</v>
      </c>
      <c r="B119" s="38">
        <f>IF(tb!B119&lt;=100,0,
IF(tb!B119&lt;=500,(tb!B119-100)/500,
IF(tb!B119&lt;=1000,0.8 + (tb!B119-500)/2000,
IF(tb!B119&lt;=2000,1.05 + (tb!B119-1000)/4000,
1.3 + (tb!B119-2000)/8000))))</f>
        <v>0</v>
      </c>
      <c r="C119" s="38">
        <f>IF(tb!C119&lt;=100,0,
IF(tb!C119&lt;=500,(tb!C119-100)/500,
IF(tb!C119&lt;=1000,0.8 + (tb!C119-500)/2000,
IF(tb!C119&lt;=2000,1.05 + (tb!C119-1000)/4000,
1.3 + (tb!C119-2000)/8000))))</f>
        <v>0</v>
      </c>
      <c r="D119" s="38">
        <f>IF(tb!D119&lt;=100,0,
IF(tb!D119&lt;=500,(tb!D119-100)/500,
IF(tb!D119&lt;=1000,0.8 + (tb!D119-500)/2000,
IF(tb!D119&lt;=2000,1.05 + (tb!D119-1000)/4000,
1.3 + (tb!D119-2000)/8000))))</f>
        <v>0</v>
      </c>
      <c r="E119" s="38">
        <f>IF(tb!E119&lt;=100,0,
IF(tb!E119&lt;=500,(tb!E119-100)/500,
IF(tb!E119&lt;=1000,0.8 + (tb!E119-500)/2000,
IF(tb!E119&lt;=2000,1.05 + (tb!E119-1000)/4000,
1.3 + (tb!E119-2000)/8000))))</f>
        <v>0</v>
      </c>
      <c r="F119" s="38">
        <f>IF(tb!F119&lt;=100,0,
IF(tb!F119&lt;=500,(tb!F119-100)/500,
IF(tb!F119&lt;=1000,0.8 + (tb!F119-500)/2000,
IF(tb!F119&lt;=2000,1.05 + (tb!F119-1000)/4000,
1.3 + (tb!F119-2000)/8000))))</f>
        <v>0</v>
      </c>
      <c r="G119" s="38">
        <f>IF(tb!G119&lt;=100,0,
IF(tb!G119&lt;=500,(tb!G119-100)/500,
IF(tb!G119&lt;=1000,0.8 + (tb!G119-500)/2000,
IF(tb!G119&lt;=2000,1.05 + (tb!G119-1000)/4000,
1.3 + (tb!G119-2000)/8000))))</f>
        <v>0</v>
      </c>
      <c r="H119" s="38">
        <f>IF(tb!H119&lt;=100,0,
IF(tb!H119&lt;=500,(tb!H119-100)/500,
IF(tb!H119&lt;=1000,0.8 + (tb!H119-500)/2000,
IF(tb!H119&lt;=2000,1.05 + (tb!H119-1000)/4000,
1.3 + (tb!H119-2000)/8000))))</f>
        <v>0</v>
      </c>
      <c r="I119" s="38">
        <f>IF(tb!I119&lt;=100,0,
IF(tb!I119&lt;=500,(tb!I119-100)/500,
IF(tb!I119&lt;=1000,0.8 + (tb!I119-500)/2000,
IF(tb!I119&lt;=2000,1.05 + (tb!I119-1000)/4000,
1.3 + (tb!I119-2000)/8000))))</f>
        <v>0</v>
      </c>
      <c r="J119" s="38">
        <f>IF(tb!J119&lt;=100,0,
IF(tb!J119&lt;=500,(tb!J119-100)/500,
IF(tb!J119&lt;=1000,0.8 + (tb!J119-500)/2000,
IF(tb!J119&lt;=2000,1.05 + (tb!J119-1000)/4000,
1.3 + (tb!J119-2000)/8000))))</f>
        <v>0</v>
      </c>
      <c r="K119" s="38">
        <f>IF(tb!K119&lt;=100,0,
IF(tb!K119&lt;=500,(tb!K119-100)/500,
IF(tb!K119&lt;=1000,0.8 + (tb!K119-500)/2000,
IF(tb!K119&lt;=2000,1.05 + (tb!K119-1000)/4000,
1.3 + (tb!K119-2000)/8000))))</f>
        <v>0</v>
      </c>
      <c r="L119" s="38">
        <f>IF(tb!L119&lt;=100,0,
IF(tb!L119&lt;=500,(tb!L119-100)/500,
IF(tb!L119&lt;=1000,0.8 + (tb!L119-500)/2000,
IF(tb!L119&lt;=2000,1.05 + (tb!L119-1000)/4000,
1.3 + (tb!L119-2000)/8000))))</f>
        <v>0</v>
      </c>
      <c r="M119" s="38">
        <f>IF(tb!M119&lt;=100,0,
IF(tb!M119&lt;=500,(tb!M119-100)/500,
IF(tb!M119&lt;=1000,0.8 + (tb!M119-500)/2000,
IF(tb!M119&lt;=2000,1.05 + (tb!M119-1000)/4000,
1.3 + (tb!M119-2000)/8000))))</f>
        <v>0</v>
      </c>
      <c r="N119" s="38">
        <f>IF(tb!N119&lt;=100,0,
IF(tb!N119&lt;=500,(tb!N119-100)/500,
IF(tb!N119&lt;=1000,0.8 + (tb!N119-500)/2000,
IF(tb!N119&lt;=2000,1.05 + (tb!N119-1000)/4000,
1.3 + (tb!N119-2000)/8000))))</f>
        <v>0</v>
      </c>
      <c r="O119" s="38">
        <f>IF(tb!O119&lt;=100,0,
IF(tb!O119&lt;=500,(tb!O119-100)/500,
IF(tb!O119&lt;=1000,0.8 + (tb!O119-500)/2000,
IF(tb!O119&lt;=2000,1.05 + (tb!O119-1000)/4000,
1.3 + (tb!O119-2000)/8000))))</f>
        <v>0</v>
      </c>
      <c r="P119" s="38"/>
      <c r="Q119" s="38">
        <f>IF(tb!Q119&lt;=100,0,
IF(tb!Q119&lt;=500,(tb!Q119-100)/500,
IF(tb!Q119&lt;=1000,0.8 + (tb!Q119-500)/2000,
IF(tb!Q119&lt;=2000,1.05 + (tb!Q119-1000)/4000,
1.3 + (tb!Q119-2000)/8000))))</f>
        <v>0</v>
      </c>
      <c r="R119" s="38">
        <f>IF(tb!R119&lt;=100,0,
IF(tb!R119&lt;=500,(tb!R119-100)/500,
IF(tb!R119&lt;=1000,0.8 + (tb!R119-500)/2000,
IF(tb!R119&lt;=2000,1.05 + (tb!R119-1000)/4000,
1.3 + (tb!R119-2000)/8000))))</f>
        <v>0</v>
      </c>
      <c r="S119" s="38">
        <f>IF(tb!S119&lt;=100,0,
IF(tb!S119&lt;=500,(tb!S119-100)/500,
IF(tb!S119&lt;=1000,0.8 + (tb!S119-500)/2000,
IF(tb!S119&lt;=2000,1.05 + (tb!S119-1000)/4000,
1.3 + (tb!S119-2000)/8000))))</f>
        <v>0</v>
      </c>
      <c r="T119" s="38">
        <f>IF(tb!T119&lt;=100,0,
IF(tb!T119&lt;=500,(tb!T119-100)/500,
IF(tb!T119&lt;=1000,0.8 + (tb!T119-500)/2000,
IF(tb!T119&lt;=2000,1.05 + (tb!T119-1000)/4000,
1.3 + (tb!T119-2000)/8000))))</f>
        <v>0</v>
      </c>
      <c r="U119" s="38">
        <f>IF(tb!U119&lt;=100,0,
IF(tb!U119&lt;=500,(tb!U119-100)/500,
IF(tb!U119&lt;=1000,0.8 + (tb!U119-500)/2000,
IF(tb!U119&lt;=2000,1.05 + (tb!U119-1000)/4000,
1.3 + (tb!U119-2000)/8000))))</f>
        <v>0</v>
      </c>
      <c r="V119" s="38">
        <f>IF(tb!V119&lt;=100,0,
IF(tb!V119&lt;=500,(tb!V119-100)/500,
IF(tb!V119&lt;=1000,0.8 + (tb!V119-500)/2000,
IF(tb!V119&lt;=2000,1.05 + (tb!V119-1000)/4000,
1.3 + (tb!V119-2000)/8000))))</f>
        <v>0</v>
      </c>
      <c r="W119" s="38">
        <f>IF(tb!W119&lt;=100,0,
IF(tb!W119&lt;=500,(tb!W119-100)/500,
IF(tb!W119&lt;=1000,0.8 + (tb!W119-500)/2000,
IF(tb!W119&lt;=2000,1.05 + (tb!W119-1000)/4000,
1.3 + (tb!W119-2000)/8000))))</f>
        <v>0</v>
      </c>
      <c r="X119" s="38">
        <f>IF(tb!X119&lt;=100,0,
IF(tb!X119&lt;=500,(tb!X119-100)/500,
IF(tb!X119&lt;=1000,0.8 + (tb!X119-500)/2000,
IF(tb!X119&lt;=2000,1.05 + (tb!X119-1000)/4000,
1.3 + (tb!X119-2000)/8000))))</f>
        <v>0</v>
      </c>
      <c r="Y119" s="38">
        <f>IF(tb!Y119&lt;=100,0,
IF(tb!Y119&lt;=500,(tb!Y119-100)/500,
IF(tb!Y119&lt;=1000,0.8 + (tb!Y119-500)/2000,
IF(tb!Y119&lt;=2000,1.05 + (tb!Y119-1000)/4000,
1.3 + (tb!Y119-2000)/8000))))</f>
        <v>0</v>
      </c>
      <c r="Z119" s="38">
        <f>IF(tb!Z119&lt;=100,0,
IF(tb!Z119&lt;=500,(tb!Z119-100)/500,
IF(tb!Z119&lt;=1000,0.8 + (tb!Z119-500)/2000,
IF(tb!Z119&lt;=2000,1.05 + (tb!Z119-1000)/4000,
1.3 + (tb!Z119-2000)/8000))))</f>
        <v>0</v>
      </c>
      <c r="AA119" s="38">
        <f>IF(tb!AA119&lt;=100,0,
IF(tb!AA119&lt;=500,(tb!AA119-100)/500,
IF(tb!AA119&lt;=1000,0.8 + (tb!AA119-500)/2000,
IF(tb!AA119&lt;=2000,1.05 + (tb!AA119-1000)/4000,
1.3 + (tb!AA119-2000)/8000))))</f>
        <v>0</v>
      </c>
      <c r="AB119" s="38">
        <f>IF(tb!AB119&lt;=100,0,
IF(tb!AB119&lt;=500,(tb!AB119-100)/500,
IF(tb!AB119&lt;=1000,0.8 + (tb!AB119-500)/2000,
IF(tb!AB119&lt;=2000,1.05 + (tb!AB119-1000)/4000,
1.3 + (tb!AB119-2000)/8000))))</f>
        <v>0</v>
      </c>
      <c r="AC119" s="38">
        <f>IF(tb!AC119&lt;=100,0,
IF(tb!AC119&lt;=500,(tb!AC119-100)/500,
IF(tb!AC119&lt;=1000,0.8 + (tb!AC119-500)/2000,
IF(tb!AC119&lt;=2000,1.05 + (tb!AC119-1000)/4000,
1.3 + (tb!AC119-2000)/8000))))</f>
        <v>0</v>
      </c>
      <c r="AD119" s="38">
        <f>IF(tb!AD119&lt;=100,0,
IF(tb!AD119&lt;=500,(tb!AD119-100)/500,
IF(tb!AD119&lt;=1000,0.8 + (tb!AD119-500)/2000,
IF(tb!AD119&lt;=2000,1.05 + (tb!AD119-1000)/4000,
1.3 + (tb!AD119-2000)/8000))))</f>
        <v>0</v>
      </c>
      <c r="AE119" s="38">
        <f>IF(tb!AE119&lt;=100,0,
IF(tb!AE119&lt;=500,(tb!AE119-100)/500,
IF(tb!AE119&lt;=1000,0.8 + (tb!AE119-500)/2000,
IF(tb!AE119&lt;=2000,1.05 + (tb!AE119-1000)/4000,
1.3 + (tb!AE119-2000)/8000))))</f>
        <v>0</v>
      </c>
    </row>
    <row r="120" spans="1:31" x14ac:dyDescent="0.25">
      <c r="A120" s="38">
        <f>IF(tb!A120&lt;=100,0,
IF(tb!A120&lt;=500,(tb!A120-100)/500,
IF(tb!A120&lt;=1000,0.8 + (tb!A120-500)/2000,
IF(tb!A120&lt;=2000,1.05 + (tb!A120-1000)/4000,
1.3 + (tb!A120-2000)/8000))))</f>
        <v>0</v>
      </c>
      <c r="B120" s="38">
        <f>IF(tb!B120&lt;=100,0,
IF(tb!B120&lt;=500,(tb!B120-100)/500,
IF(tb!B120&lt;=1000,0.8 + (tb!B120-500)/2000,
IF(tb!B120&lt;=2000,1.05 + (tb!B120-1000)/4000,
1.3 + (tb!B120-2000)/8000))))</f>
        <v>0</v>
      </c>
      <c r="C120" s="38">
        <f>IF(tb!C120&lt;=100,0,
IF(tb!C120&lt;=500,(tb!C120-100)/500,
IF(tb!C120&lt;=1000,0.8 + (tb!C120-500)/2000,
IF(tb!C120&lt;=2000,1.05 + (tb!C120-1000)/4000,
1.3 + (tb!C120-2000)/8000))))</f>
        <v>0</v>
      </c>
      <c r="D120" s="38">
        <f>IF(tb!D120&lt;=100,0,
IF(tb!D120&lt;=500,(tb!D120-100)/500,
IF(tb!D120&lt;=1000,0.8 + (tb!D120-500)/2000,
IF(tb!D120&lt;=2000,1.05 + (tb!D120-1000)/4000,
1.3 + (tb!D120-2000)/8000))))</f>
        <v>0</v>
      </c>
      <c r="E120" s="38">
        <f>IF(tb!E120&lt;=100,0,
IF(tb!E120&lt;=500,(tb!E120-100)/500,
IF(tb!E120&lt;=1000,0.8 + (tb!E120-500)/2000,
IF(tb!E120&lt;=2000,1.05 + (tb!E120-1000)/4000,
1.3 + (tb!E120-2000)/8000))))</f>
        <v>0</v>
      </c>
      <c r="F120" s="38">
        <f>IF(tb!F120&lt;=100,0,
IF(tb!F120&lt;=500,(tb!F120-100)/500,
IF(tb!F120&lt;=1000,0.8 + (tb!F120-500)/2000,
IF(tb!F120&lt;=2000,1.05 + (tb!F120-1000)/4000,
1.3 + (tb!F120-2000)/8000))))</f>
        <v>0</v>
      </c>
      <c r="G120" s="38">
        <f>IF(tb!G120&lt;=100,0,
IF(tb!G120&lt;=500,(tb!G120-100)/500,
IF(tb!G120&lt;=1000,0.8 + (tb!G120-500)/2000,
IF(tb!G120&lt;=2000,1.05 + (tb!G120-1000)/4000,
1.3 + (tb!G120-2000)/8000))))</f>
        <v>0</v>
      </c>
      <c r="H120" s="38">
        <f>IF(tb!H120&lt;=100,0,
IF(tb!H120&lt;=500,(tb!H120-100)/500,
IF(tb!H120&lt;=1000,0.8 + (tb!H120-500)/2000,
IF(tb!H120&lt;=2000,1.05 + (tb!H120-1000)/4000,
1.3 + (tb!H120-2000)/8000))))</f>
        <v>0</v>
      </c>
      <c r="I120" s="38">
        <f>IF(tb!I120&lt;=100,0,
IF(tb!I120&lt;=500,(tb!I120-100)/500,
IF(tb!I120&lt;=1000,0.8 + (tb!I120-500)/2000,
IF(tb!I120&lt;=2000,1.05 + (tb!I120-1000)/4000,
1.3 + (tb!I120-2000)/8000))))</f>
        <v>0</v>
      </c>
      <c r="J120" s="38">
        <f>IF(tb!J120&lt;=100,0,
IF(tb!J120&lt;=500,(tb!J120-100)/500,
IF(tb!J120&lt;=1000,0.8 + (tb!J120-500)/2000,
IF(tb!J120&lt;=2000,1.05 + (tb!J120-1000)/4000,
1.3 + (tb!J120-2000)/8000))))</f>
        <v>0</v>
      </c>
      <c r="K120" s="38">
        <f>IF(tb!K120&lt;=100,0,
IF(tb!K120&lt;=500,(tb!K120-100)/500,
IF(tb!K120&lt;=1000,0.8 + (tb!K120-500)/2000,
IF(tb!K120&lt;=2000,1.05 + (tb!K120-1000)/4000,
1.3 + (tb!K120-2000)/8000))))</f>
        <v>0</v>
      </c>
      <c r="L120" s="38">
        <f>IF(tb!L120&lt;=100,0,
IF(tb!L120&lt;=500,(tb!L120-100)/500,
IF(tb!L120&lt;=1000,0.8 + (tb!L120-500)/2000,
IF(tb!L120&lt;=2000,1.05 + (tb!L120-1000)/4000,
1.3 + (tb!L120-2000)/8000))))</f>
        <v>0</v>
      </c>
      <c r="M120" s="38">
        <f>IF(tb!M120&lt;=100,0,
IF(tb!M120&lt;=500,(tb!M120-100)/500,
IF(tb!M120&lt;=1000,0.8 + (tb!M120-500)/2000,
IF(tb!M120&lt;=2000,1.05 + (tb!M120-1000)/4000,
1.3 + (tb!M120-2000)/8000))))</f>
        <v>0</v>
      </c>
      <c r="N120" s="38">
        <f>IF(tb!N120&lt;=100,0,
IF(tb!N120&lt;=500,(tb!N120-100)/500,
IF(tb!N120&lt;=1000,0.8 + (tb!N120-500)/2000,
IF(tb!N120&lt;=2000,1.05 + (tb!N120-1000)/4000,
1.3 + (tb!N120-2000)/8000))))</f>
        <v>0</v>
      </c>
      <c r="O120" s="38">
        <f>IF(tb!O120&lt;=100,0,
IF(tb!O120&lt;=500,(tb!O120-100)/500,
IF(tb!O120&lt;=1000,0.8 + (tb!O120-500)/2000,
IF(tb!O120&lt;=2000,1.05 + (tb!O120-1000)/4000,
1.3 + (tb!O120-2000)/8000))))</f>
        <v>0</v>
      </c>
      <c r="P120" s="38"/>
      <c r="Q120" s="38">
        <f>IF(tb!Q120&lt;=100,0,
IF(tb!Q120&lt;=500,(tb!Q120-100)/500,
IF(tb!Q120&lt;=1000,0.8 + (tb!Q120-500)/2000,
IF(tb!Q120&lt;=2000,1.05 + (tb!Q120-1000)/4000,
1.3 + (tb!Q120-2000)/8000))))</f>
        <v>0</v>
      </c>
      <c r="R120" s="38">
        <f>IF(tb!R120&lt;=100,0,
IF(tb!R120&lt;=500,(tb!R120-100)/500,
IF(tb!R120&lt;=1000,0.8 + (tb!R120-500)/2000,
IF(tb!R120&lt;=2000,1.05 + (tb!R120-1000)/4000,
1.3 + (tb!R120-2000)/8000))))</f>
        <v>0</v>
      </c>
      <c r="S120" s="38">
        <f>IF(tb!S120&lt;=100,0,
IF(tb!S120&lt;=500,(tb!S120-100)/500,
IF(tb!S120&lt;=1000,0.8 + (tb!S120-500)/2000,
IF(tb!S120&lt;=2000,1.05 + (tb!S120-1000)/4000,
1.3 + (tb!S120-2000)/8000))))</f>
        <v>0</v>
      </c>
      <c r="T120" s="38">
        <f>IF(tb!T120&lt;=100,0,
IF(tb!T120&lt;=500,(tb!T120-100)/500,
IF(tb!T120&lt;=1000,0.8 + (tb!T120-500)/2000,
IF(tb!T120&lt;=2000,1.05 + (tb!T120-1000)/4000,
1.3 + (tb!T120-2000)/8000))))</f>
        <v>0</v>
      </c>
      <c r="U120" s="38">
        <f>IF(tb!U120&lt;=100,0,
IF(tb!U120&lt;=500,(tb!U120-100)/500,
IF(tb!U120&lt;=1000,0.8 + (tb!U120-500)/2000,
IF(tb!U120&lt;=2000,1.05 + (tb!U120-1000)/4000,
1.3 + (tb!U120-2000)/8000))))</f>
        <v>0</v>
      </c>
      <c r="V120" s="38">
        <f>IF(tb!V120&lt;=100,0,
IF(tb!V120&lt;=500,(tb!V120-100)/500,
IF(tb!V120&lt;=1000,0.8 + (tb!V120-500)/2000,
IF(tb!V120&lt;=2000,1.05 + (tb!V120-1000)/4000,
1.3 + (tb!V120-2000)/8000))))</f>
        <v>0</v>
      </c>
      <c r="W120" s="38">
        <f>IF(tb!W120&lt;=100,0,
IF(tb!W120&lt;=500,(tb!W120-100)/500,
IF(tb!W120&lt;=1000,0.8 + (tb!W120-500)/2000,
IF(tb!W120&lt;=2000,1.05 + (tb!W120-1000)/4000,
1.3 + (tb!W120-2000)/8000))))</f>
        <v>0</v>
      </c>
      <c r="X120" s="38">
        <f>IF(tb!X120&lt;=100,0,
IF(tb!X120&lt;=500,(tb!X120-100)/500,
IF(tb!X120&lt;=1000,0.8 + (tb!X120-500)/2000,
IF(tb!X120&lt;=2000,1.05 + (tb!X120-1000)/4000,
1.3 + (tb!X120-2000)/8000))))</f>
        <v>0</v>
      </c>
      <c r="Y120" s="38">
        <f>IF(tb!Y120&lt;=100,0,
IF(tb!Y120&lt;=500,(tb!Y120-100)/500,
IF(tb!Y120&lt;=1000,0.8 + (tb!Y120-500)/2000,
IF(tb!Y120&lt;=2000,1.05 + (tb!Y120-1000)/4000,
1.3 + (tb!Y120-2000)/8000))))</f>
        <v>0</v>
      </c>
      <c r="Z120" s="38">
        <f>IF(tb!Z120&lt;=100,0,
IF(tb!Z120&lt;=500,(tb!Z120-100)/500,
IF(tb!Z120&lt;=1000,0.8 + (tb!Z120-500)/2000,
IF(tb!Z120&lt;=2000,1.05 + (tb!Z120-1000)/4000,
1.3 + (tb!Z120-2000)/8000))))</f>
        <v>0</v>
      </c>
      <c r="AA120" s="38">
        <f>IF(tb!AA120&lt;=100,0,
IF(tb!AA120&lt;=500,(tb!AA120-100)/500,
IF(tb!AA120&lt;=1000,0.8 + (tb!AA120-500)/2000,
IF(tb!AA120&lt;=2000,1.05 + (tb!AA120-1000)/4000,
1.3 + (tb!AA120-2000)/8000))))</f>
        <v>0</v>
      </c>
      <c r="AB120" s="38">
        <f>IF(tb!AB120&lt;=100,0,
IF(tb!AB120&lt;=500,(tb!AB120-100)/500,
IF(tb!AB120&lt;=1000,0.8 + (tb!AB120-500)/2000,
IF(tb!AB120&lt;=2000,1.05 + (tb!AB120-1000)/4000,
1.3 + (tb!AB120-2000)/8000))))</f>
        <v>0</v>
      </c>
      <c r="AC120" s="38">
        <f>IF(tb!AC120&lt;=100,0,
IF(tb!AC120&lt;=500,(tb!AC120-100)/500,
IF(tb!AC120&lt;=1000,0.8 + (tb!AC120-500)/2000,
IF(tb!AC120&lt;=2000,1.05 + (tb!AC120-1000)/4000,
1.3 + (tb!AC120-2000)/8000))))</f>
        <v>0</v>
      </c>
      <c r="AD120" s="38">
        <f>IF(tb!AD120&lt;=100,0,
IF(tb!AD120&lt;=500,(tb!AD120-100)/500,
IF(tb!AD120&lt;=1000,0.8 + (tb!AD120-500)/2000,
IF(tb!AD120&lt;=2000,1.05 + (tb!AD120-1000)/4000,
1.3 + (tb!AD120-2000)/8000))))</f>
        <v>0</v>
      </c>
      <c r="AE120" s="38">
        <f>IF(tb!AE120&lt;=100,0,
IF(tb!AE120&lt;=500,(tb!AE120-100)/500,
IF(tb!AE120&lt;=1000,0.8 + (tb!AE120-500)/2000,
IF(tb!AE120&lt;=2000,1.05 + (tb!AE120-1000)/4000,
1.3 + (tb!AE120-2000)/8000))))</f>
        <v>0</v>
      </c>
    </row>
    <row r="121" spans="1:31" x14ac:dyDescent="0.25">
      <c r="A121" s="38">
        <f>IF(tb!A121&lt;=100,0,
IF(tb!A121&lt;=500,(tb!A121-100)/500,
IF(tb!A121&lt;=1000,0.8 + (tb!A121-500)/2000,
IF(tb!A121&lt;=2000,1.05 + (tb!A121-1000)/4000,
1.3 + (tb!A121-2000)/8000))))</f>
        <v>0</v>
      </c>
      <c r="B121" s="38">
        <f>IF(tb!B121&lt;=100,0,
IF(tb!B121&lt;=500,(tb!B121-100)/500,
IF(tb!B121&lt;=1000,0.8 + (tb!B121-500)/2000,
IF(tb!B121&lt;=2000,1.05 + (tb!B121-1000)/4000,
1.3 + (tb!B121-2000)/8000))))</f>
        <v>0</v>
      </c>
      <c r="C121" s="38">
        <f>IF(tb!C121&lt;=100,0,
IF(tb!C121&lt;=500,(tb!C121-100)/500,
IF(tb!C121&lt;=1000,0.8 + (tb!C121-500)/2000,
IF(tb!C121&lt;=2000,1.05 + (tb!C121-1000)/4000,
1.3 + (tb!C121-2000)/8000))))</f>
        <v>0</v>
      </c>
      <c r="D121" s="38">
        <f>IF(tb!D121&lt;=100,0,
IF(tb!D121&lt;=500,(tb!D121-100)/500,
IF(tb!D121&lt;=1000,0.8 + (tb!D121-500)/2000,
IF(tb!D121&lt;=2000,1.05 + (tb!D121-1000)/4000,
1.3 + (tb!D121-2000)/8000))))</f>
        <v>0</v>
      </c>
      <c r="E121" s="38">
        <f>IF(tb!E121&lt;=100,0,
IF(tb!E121&lt;=500,(tb!E121-100)/500,
IF(tb!E121&lt;=1000,0.8 + (tb!E121-500)/2000,
IF(tb!E121&lt;=2000,1.05 + (tb!E121-1000)/4000,
1.3 + (tb!E121-2000)/8000))))</f>
        <v>0</v>
      </c>
      <c r="F121" s="38">
        <f>IF(tb!F121&lt;=100,0,
IF(tb!F121&lt;=500,(tb!F121-100)/500,
IF(tb!F121&lt;=1000,0.8 + (tb!F121-500)/2000,
IF(tb!F121&lt;=2000,1.05 + (tb!F121-1000)/4000,
1.3 + (tb!F121-2000)/8000))))</f>
        <v>0</v>
      </c>
      <c r="G121" s="38">
        <f>IF(tb!G121&lt;=100,0,
IF(tb!G121&lt;=500,(tb!G121-100)/500,
IF(tb!G121&lt;=1000,0.8 + (tb!G121-500)/2000,
IF(tb!G121&lt;=2000,1.05 + (tb!G121-1000)/4000,
1.3 + (tb!G121-2000)/8000))))</f>
        <v>0</v>
      </c>
      <c r="H121" s="38">
        <f>IF(tb!H121&lt;=100,0,
IF(tb!H121&lt;=500,(tb!H121-100)/500,
IF(tb!H121&lt;=1000,0.8 + (tb!H121-500)/2000,
IF(tb!H121&lt;=2000,1.05 + (tb!H121-1000)/4000,
1.3 + (tb!H121-2000)/8000))))</f>
        <v>0</v>
      </c>
      <c r="I121" s="38">
        <f>IF(tb!I121&lt;=100,0,
IF(tb!I121&lt;=500,(tb!I121-100)/500,
IF(tb!I121&lt;=1000,0.8 + (tb!I121-500)/2000,
IF(tb!I121&lt;=2000,1.05 + (tb!I121-1000)/4000,
1.3 + (tb!I121-2000)/8000))))</f>
        <v>0</v>
      </c>
      <c r="J121" s="38">
        <f>IF(tb!J121&lt;=100,0,
IF(tb!J121&lt;=500,(tb!J121-100)/500,
IF(tb!J121&lt;=1000,0.8 + (tb!J121-500)/2000,
IF(tb!J121&lt;=2000,1.05 + (tb!J121-1000)/4000,
1.3 + (tb!J121-2000)/8000))))</f>
        <v>0</v>
      </c>
      <c r="K121" s="38">
        <f>IF(tb!K121&lt;=100,0,
IF(tb!K121&lt;=500,(tb!K121-100)/500,
IF(tb!K121&lt;=1000,0.8 + (tb!K121-500)/2000,
IF(tb!K121&lt;=2000,1.05 + (tb!K121-1000)/4000,
1.3 + (tb!K121-2000)/8000))))</f>
        <v>0</v>
      </c>
      <c r="L121" s="38">
        <f>IF(tb!L121&lt;=100,0,
IF(tb!L121&lt;=500,(tb!L121-100)/500,
IF(tb!L121&lt;=1000,0.8 + (tb!L121-500)/2000,
IF(tb!L121&lt;=2000,1.05 + (tb!L121-1000)/4000,
1.3 + (tb!L121-2000)/8000))))</f>
        <v>0</v>
      </c>
      <c r="M121" s="38">
        <f>IF(tb!M121&lt;=100,0,
IF(tb!M121&lt;=500,(tb!M121-100)/500,
IF(tb!M121&lt;=1000,0.8 + (tb!M121-500)/2000,
IF(tb!M121&lt;=2000,1.05 + (tb!M121-1000)/4000,
1.3 + (tb!M121-2000)/8000))))</f>
        <v>0</v>
      </c>
      <c r="N121" s="38">
        <f>IF(tb!N121&lt;=100,0,
IF(tb!N121&lt;=500,(tb!N121-100)/500,
IF(tb!N121&lt;=1000,0.8 + (tb!N121-500)/2000,
IF(tb!N121&lt;=2000,1.05 + (tb!N121-1000)/4000,
1.3 + (tb!N121-2000)/8000))))</f>
        <v>0</v>
      </c>
      <c r="O121" s="38">
        <f>IF(tb!O121&lt;=100,0,
IF(tb!O121&lt;=500,(tb!O121-100)/500,
IF(tb!O121&lt;=1000,0.8 + (tb!O121-500)/2000,
IF(tb!O121&lt;=2000,1.05 + (tb!O121-1000)/4000,
1.3 + (tb!O121-2000)/8000))))</f>
        <v>0</v>
      </c>
      <c r="P121" s="38"/>
      <c r="Q121" s="38">
        <f>IF(tb!Q121&lt;=100,0,
IF(tb!Q121&lt;=500,(tb!Q121-100)/500,
IF(tb!Q121&lt;=1000,0.8 + (tb!Q121-500)/2000,
IF(tb!Q121&lt;=2000,1.05 + (tb!Q121-1000)/4000,
1.3 + (tb!Q121-2000)/8000))))</f>
        <v>0</v>
      </c>
      <c r="R121" s="38">
        <f>IF(tb!R121&lt;=100,0,
IF(tb!R121&lt;=500,(tb!R121-100)/500,
IF(tb!R121&lt;=1000,0.8 + (tb!R121-500)/2000,
IF(tb!R121&lt;=2000,1.05 + (tb!R121-1000)/4000,
1.3 + (tb!R121-2000)/8000))))</f>
        <v>0</v>
      </c>
      <c r="S121" s="38">
        <f>IF(tb!S121&lt;=100,0,
IF(tb!S121&lt;=500,(tb!S121-100)/500,
IF(tb!S121&lt;=1000,0.8 + (tb!S121-500)/2000,
IF(tb!S121&lt;=2000,1.05 + (tb!S121-1000)/4000,
1.3 + (tb!S121-2000)/8000))))</f>
        <v>0</v>
      </c>
      <c r="T121" s="38">
        <f>IF(tb!T121&lt;=100,0,
IF(tb!T121&lt;=500,(tb!T121-100)/500,
IF(tb!T121&lt;=1000,0.8 + (tb!T121-500)/2000,
IF(tb!T121&lt;=2000,1.05 + (tb!T121-1000)/4000,
1.3 + (tb!T121-2000)/8000))))</f>
        <v>0</v>
      </c>
      <c r="U121" s="38">
        <f>IF(tb!U121&lt;=100,0,
IF(tb!U121&lt;=500,(tb!U121-100)/500,
IF(tb!U121&lt;=1000,0.8 + (tb!U121-500)/2000,
IF(tb!U121&lt;=2000,1.05 + (tb!U121-1000)/4000,
1.3 + (tb!U121-2000)/8000))))</f>
        <v>0</v>
      </c>
      <c r="V121" s="38">
        <f>IF(tb!V121&lt;=100,0,
IF(tb!V121&lt;=500,(tb!V121-100)/500,
IF(tb!V121&lt;=1000,0.8 + (tb!V121-500)/2000,
IF(tb!V121&lt;=2000,1.05 + (tb!V121-1000)/4000,
1.3 + (tb!V121-2000)/8000))))</f>
        <v>0</v>
      </c>
      <c r="W121" s="38">
        <f>IF(tb!W121&lt;=100,0,
IF(tb!W121&lt;=500,(tb!W121-100)/500,
IF(tb!W121&lt;=1000,0.8 + (tb!W121-500)/2000,
IF(tb!W121&lt;=2000,1.05 + (tb!W121-1000)/4000,
1.3 + (tb!W121-2000)/8000))))</f>
        <v>0</v>
      </c>
      <c r="X121" s="38">
        <f>IF(tb!X121&lt;=100,0,
IF(tb!X121&lt;=500,(tb!X121-100)/500,
IF(tb!X121&lt;=1000,0.8 + (tb!X121-500)/2000,
IF(tb!X121&lt;=2000,1.05 + (tb!X121-1000)/4000,
1.3 + (tb!X121-2000)/8000))))</f>
        <v>0</v>
      </c>
      <c r="Y121" s="38">
        <f>IF(tb!Y121&lt;=100,0,
IF(tb!Y121&lt;=500,(tb!Y121-100)/500,
IF(tb!Y121&lt;=1000,0.8 + (tb!Y121-500)/2000,
IF(tb!Y121&lt;=2000,1.05 + (tb!Y121-1000)/4000,
1.3 + (tb!Y121-2000)/8000))))</f>
        <v>0</v>
      </c>
      <c r="Z121" s="38">
        <f>IF(tb!Z121&lt;=100,0,
IF(tb!Z121&lt;=500,(tb!Z121-100)/500,
IF(tb!Z121&lt;=1000,0.8 + (tb!Z121-500)/2000,
IF(tb!Z121&lt;=2000,1.05 + (tb!Z121-1000)/4000,
1.3 + (tb!Z121-2000)/8000))))</f>
        <v>0</v>
      </c>
      <c r="AA121" s="38">
        <f>IF(tb!AA121&lt;=100,0,
IF(tb!AA121&lt;=500,(tb!AA121-100)/500,
IF(tb!AA121&lt;=1000,0.8 + (tb!AA121-500)/2000,
IF(tb!AA121&lt;=2000,1.05 + (tb!AA121-1000)/4000,
1.3 + (tb!AA121-2000)/8000))))</f>
        <v>0</v>
      </c>
      <c r="AB121" s="38">
        <f>IF(tb!AB121&lt;=100,0,
IF(tb!AB121&lt;=500,(tb!AB121-100)/500,
IF(tb!AB121&lt;=1000,0.8 + (tb!AB121-500)/2000,
IF(tb!AB121&lt;=2000,1.05 + (tb!AB121-1000)/4000,
1.3 + (tb!AB121-2000)/8000))))</f>
        <v>0</v>
      </c>
      <c r="AC121" s="38">
        <f>IF(tb!AC121&lt;=100,0,
IF(tb!AC121&lt;=500,(tb!AC121-100)/500,
IF(tb!AC121&lt;=1000,0.8 + (tb!AC121-500)/2000,
IF(tb!AC121&lt;=2000,1.05 + (tb!AC121-1000)/4000,
1.3 + (tb!AC121-2000)/8000))))</f>
        <v>0</v>
      </c>
      <c r="AD121" s="38">
        <f>IF(tb!AD121&lt;=100,0,
IF(tb!AD121&lt;=500,(tb!AD121-100)/500,
IF(tb!AD121&lt;=1000,0.8 + (tb!AD121-500)/2000,
IF(tb!AD121&lt;=2000,1.05 + (tb!AD121-1000)/4000,
1.3 + (tb!AD121-2000)/8000))))</f>
        <v>0</v>
      </c>
      <c r="AE121" s="38">
        <f>IF(tb!AE121&lt;=100,0,
IF(tb!AE121&lt;=500,(tb!AE121-100)/500,
IF(tb!AE121&lt;=1000,0.8 + (tb!AE121-500)/2000,
IF(tb!AE121&lt;=2000,1.05 + (tb!AE121-1000)/4000,
1.3 + (tb!AE121-2000)/8000))))</f>
        <v>0</v>
      </c>
    </row>
    <row r="122" spans="1:31" x14ac:dyDescent="0.25">
      <c r="A122" s="38">
        <f>IF(tb!A122&lt;=100,0,
IF(tb!A122&lt;=500,(tb!A122-100)/500,
IF(tb!A122&lt;=1000,0.8 + (tb!A122-500)/2000,
IF(tb!A122&lt;=2000,1.05 + (tb!A122-1000)/4000,
1.3 + (tb!A122-2000)/8000))))</f>
        <v>0</v>
      </c>
      <c r="B122" s="38">
        <f>IF(tb!B122&lt;=100,0,
IF(tb!B122&lt;=500,(tb!B122-100)/500,
IF(tb!B122&lt;=1000,0.8 + (tb!B122-500)/2000,
IF(tb!B122&lt;=2000,1.05 + (tb!B122-1000)/4000,
1.3 + (tb!B122-2000)/8000))))</f>
        <v>0</v>
      </c>
      <c r="C122" s="38">
        <f>IF(tb!C122&lt;=100,0,
IF(tb!C122&lt;=500,(tb!C122-100)/500,
IF(tb!C122&lt;=1000,0.8 + (tb!C122-500)/2000,
IF(tb!C122&lt;=2000,1.05 + (tb!C122-1000)/4000,
1.3 + (tb!C122-2000)/8000))))</f>
        <v>0</v>
      </c>
      <c r="D122" s="38">
        <f>IF(tb!D122&lt;=100,0,
IF(tb!D122&lt;=500,(tb!D122-100)/500,
IF(tb!D122&lt;=1000,0.8 + (tb!D122-500)/2000,
IF(tb!D122&lt;=2000,1.05 + (tb!D122-1000)/4000,
1.3 + (tb!D122-2000)/8000))))</f>
        <v>0</v>
      </c>
      <c r="E122" s="38">
        <f>IF(tb!E122&lt;=100,0,
IF(tb!E122&lt;=500,(tb!E122-100)/500,
IF(tb!E122&lt;=1000,0.8 + (tb!E122-500)/2000,
IF(tb!E122&lt;=2000,1.05 + (tb!E122-1000)/4000,
1.3 + (tb!E122-2000)/8000))))</f>
        <v>0</v>
      </c>
      <c r="F122" s="38">
        <f>IF(tb!F122&lt;=100,0,
IF(tb!F122&lt;=500,(tb!F122-100)/500,
IF(tb!F122&lt;=1000,0.8 + (tb!F122-500)/2000,
IF(tb!F122&lt;=2000,1.05 + (tb!F122-1000)/4000,
1.3 + (tb!F122-2000)/8000))))</f>
        <v>0</v>
      </c>
      <c r="G122" s="38">
        <f>IF(tb!G122&lt;=100,0,
IF(tb!G122&lt;=500,(tb!G122-100)/500,
IF(tb!G122&lt;=1000,0.8 + (tb!G122-500)/2000,
IF(tb!G122&lt;=2000,1.05 + (tb!G122-1000)/4000,
1.3 + (tb!G122-2000)/8000))))</f>
        <v>0</v>
      </c>
      <c r="H122" s="38">
        <f>IF(tb!H122&lt;=100,0,
IF(tb!H122&lt;=500,(tb!H122-100)/500,
IF(tb!H122&lt;=1000,0.8 + (tb!H122-500)/2000,
IF(tb!H122&lt;=2000,1.05 + (tb!H122-1000)/4000,
1.3 + (tb!H122-2000)/8000))))</f>
        <v>0</v>
      </c>
      <c r="I122" s="38">
        <f>IF(tb!I122&lt;=100,0,
IF(tb!I122&lt;=500,(tb!I122-100)/500,
IF(tb!I122&lt;=1000,0.8 + (tb!I122-500)/2000,
IF(tb!I122&lt;=2000,1.05 + (tb!I122-1000)/4000,
1.3 + (tb!I122-2000)/8000))))</f>
        <v>0</v>
      </c>
      <c r="J122" s="38">
        <f>IF(tb!J122&lt;=100,0,
IF(tb!J122&lt;=500,(tb!J122-100)/500,
IF(tb!J122&lt;=1000,0.8 + (tb!J122-500)/2000,
IF(tb!J122&lt;=2000,1.05 + (tb!J122-1000)/4000,
1.3 + (tb!J122-2000)/8000))))</f>
        <v>0</v>
      </c>
      <c r="K122" s="38">
        <f>IF(tb!K122&lt;=100,0,
IF(tb!K122&lt;=500,(tb!K122-100)/500,
IF(tb!K122&lt;=1000,0.8 + (tb!K122-500)/2000,
IF(tb!K122&lt;=2000,1.05 + (tb!K122-1000)/4000,
1.3 + (tb!K122-2000)/8000))))</f>
        <v>0</v>
      </c>
      <c r="L122" s="38">
        <f>IF(tb!L122&lt;=100,0,
IF(tb!L122&lt;=500,(tb!L122-100)/500,
IF(tb!L122&lt;=1000,0.8 + (tb!L122-500)/2000,
IF(tb!L122&lt;=2000,1.05 + (tb!L122-1000)/4000,
1.3 + (tb!L122-2000)/8000))))</f>
        <v>0</v>
      </c>
      <c r="M122" s="38">
        <f>IF(tb!M122&lt;=100,0,
IF(tb!M122&lt;=500,(tb!M122-100)/500,
IF(tb!M122&lt;=1000,0.8 + (tb!M122-500)/2000,
IF(tb!M122&lt;=2000,1.05 + (tb!M122-1000)/4000,
1.3 + (tb!M122-2000)/8000))))</f>
        <v>0</v>
      </c>
      <c r="N122" s="38">
        <f>IF(tb!N122&lt;=100,0,
IF(tb!N122&lt;=500,(tb!N122-100)/500,
IF(tb!N122&lt;=1000,0.8 + (tb!N122-500)/2000,
IF(tb!N122&lt;=2000,1.05 + (tb!N122-1000)/4000,
1.3 + (tb!N122-2000)/8000))))</f>
        <v>0</v>
      </c>
      <c r="O122" s="38">
        <f>IF(tb!O122&lt;=100,0,
IF(tb!O122&lt;=500,(tb!O122-100)/500,
IF(tb!O122&lt;=1000,0.8 + (tb!O122-500)/2000,
IF(tb!O122&lt;=2000,1.05 + (tb!O122-1000)/4000,
1.3 + (tb!O122-2000)/8000))))</f>
        <v>0</v>
      </c>
      <c r="P122" s="38"/>
      <c r="Q122" s="38">
        <f>IF(tb!Q122&lt;=100,0,
IF(tb!Q122&lt;=500,(tb!Q122-100)/500,
IF(tb!Q122&lt;=1000,0.8 + (tb!Q122-500)/2000,
IF(tb!Q122&lt;=2000,1.05 + (tb!Q122-1000)/4000,
1.3 + (tb!Q122-2000)/8000))))</f>
        <v>0</v>
      </c>
      <c r="R122" s="38">
        <f>IF(tb!R122&lt;=100,0,
IF(tb!R122&lt;=500,(tb!R122-100)/500,
IF(tb!R122&lt;=1000,0.8 + (tb!R122-500)/2000,
IF(tb!R122&lt;=2000,1.05 + (tb!R122-1000)/4000,
1.3 + (tb!R122-2000)/8000))))</f>
        <v>0</v>
      </c>
      <c r="S122" s="38">
        <f>IF(tb!S122&lt;=100,0,
IF(tb!S122&lt;=500,(tb!S122-100)/500,
IF(tb!S122&lt;=1000,0.8 + (tb!S122-500)/2000,
IF(tb!S122&lt;=2000,1.05 + (tb!S122-1000)/4000,
1.3 + (tb!S122-2000)/8000))))</f>
        <v>0</v>
      </c>
      <c r="T122" s="38">
        <f>IF(tb!T122&lt;=100,0,
IF(tb!T122&lt;=500,(tb!T122-100)/500,
IF(tb!T122&lt;=1000,0.8 + (tb!T122-500)/2000,
IF(tb!T122&lt;=2000,1.05 + (tb!T122-1000)/4000,
1.3 + (tb!T122-2000)/8000))))</f>
        <v>0</v>
      </c>
      <c r="U122" s="38">
        <f>IF(tb!U122&lt;=100,0,
IF(tb!U122&lt;=500,(tb!U122-100)/500,
IF(tb!U122&lt;=1000,0.8 + (tb!U122-500)/2000,
IF(tb!U122&lt;=2000,1.05 + (tb!U122-1000)/4000,
1.3 + (tb!U122-2000)/8000))))</f>
        <v>0</v>
      </c>
      <c r="V122" s="38">
        <f>IF(tb!V122&lt;=100,0,
IF(tb!V122&lt;=500,(tb!V122-100)/500,
IF(tb!V122&lt;=1000,0.8 + (tb!V122-500)/2000,
IF(tb!V122&lt;=2000,1.05 + (tb!V122-1000)/4000,
1.3 + (tb!V122-2000)/8000))))</f>
        <v>0</v>
      </c>
      <c r="W122" s="38">
        <f>IF(tb!W122&lt;=100,0,
IF(tb!W122&lt;=500,(tb!W122-100)/500,
IF(tb!W122&lt;=1000,0.8 + (tb!W122-500)/2000,
IF(tb!W122&lt;=2000,1.05 + (tb!W122-1000)/4000,
1.3 + (tb!W122-2000)/8000))))</f>
        <v>0</v>
      </c>
      <c r="X122" s="38">
        <f>IF(tb!X122&lt;=100,0,
IF(tb!X122&lt;=500,(tb!X122-100)/500,
IF(tb!X122&lt;=1000,0.8 + (tb!X122-500)/2000,
IF(tb!X122&lt;=2000,1.05 + (tb!X122-1000)/4000,
1.3 + (tb!X122-2000)/8000))))</f>
        <v>0</v>
      </c>
      <c r="Y122" s="38">
        <f>IF(tb!Y122&lt;=100,0,
IF(tb!Y122&lt;=500,(tb!Y122-100)/500,
IF(tb!Y122&lt;=1000,0.8 + (tb!Y122-500)/2000,
IF(tb!Y122&lt;=2000,1.05 + (tb!Y122-1000)/4000,
1.3 + (tb!Y122-2000)/8000))))</f>
        <v>0</v>
      </c>
      <c r="Z122" s="38">
        <f>IF(tb!Z122&lt;=100,0,
IF(tb!Z122&lt;=500,(tb!Z122-100)/500,
IF(tb!Z122&lt;=1000,0.8 + (tb!Z122-500)/2000,
IF(tb!Z122&lt;=2000,1.05 + (tb!Z122-1000)/4000,
1.3 + (tb!Z122-2000)/8000))))</f>
        <v>0</v>
      </c>
      <c r="AA122" s="38">
        <f>IF(tb!AA122&lt;=100,0,
IF(tb!AA122&lt;=500,(tb!AA122-100)/500,
IF(tb!AA122&lt;=1000,0.8 + (tb!AA122-500)/2000,
IF(tb!AA122&lt;=2000,1.05 + (tb!AA122-1000)/4000,
1.3 + (tb!AA122-2000)/8000))))</f>
        <v>0</v>
      </c>
      <c r="AB122" s="38">
        <f>IF(tb!AB122&lt;=100,0,
IF(tb!AB122&lt;=500,(tb!AB122-100)/500,
IF(tb!AB122&lt;=1000,0.8 + (tb!AB122-500)/2000,
IF(tb!AB122&lt;=2000,1.05 + (tb!AB122-1000)/4000,
1.3 + (tb!AB122-2000)/8000))))</f>
        <v>0</v>
      </c>
      <c r="AC122" s="38">
        <f>IF(tb!AC122&lt;=100,0,
IF(tb!AC122&lt;=500,(tb!AC122-100)/500,
IF(tb!AC122&lt;=1000,0.8 + (tb!AC122-500)/2000,
IF(tb!AC122&lt;=2000,1.05 + (tb!AC122-1000)/4000,
1.3 + (tb!AC122-2000)/8000))))</f>
        <v>0</v>
      </c>
      <c r="AD122" s="38">
        <f>IF(tb!AD122&lt;=100,0,
IF(tb!AD122&lt;=500,(tb!AD122-100)/500,
IF(tb!AD122&lt;=1000,0.8 + (tb!AD122-500)/2000,
IF(tb!AD122&lt;=2000,1.05 + (tb!AD122-1000)/4000,
1.3 + (tb!AD122-2000)/8000))))</f>
        <v>0</v>
      </c>
      <c r="AE122" s="38">
        <f>IF(tb!AE122&lt;=100,0,
IF(tb!AE122&lt;=500,(tb!AE122-100)/500,
IF(tb!AE122&lt;=1000,0.8 + (tb!AE122-500)/2000,
IF(tb!AE122&lt;=2000,1.05 + (tb!AE122-1000)/4000,
1.3 + (tb!AE122-2000)/8000))))</f>
        <v>0</v>
      </c>
    </row>
    <row r="123" spans="1:31" x14ac:dyDescent="0.25">
      <c r="A123" s="38">
        <f>IF(tb!A123&lt;=100,0,
IF(tb!A123&lt;=500,(tb!A123-100)/500,
IF(tb!A123&lt;=1000,0.8 + (tb!A123-500)/2000,
IF(tb!A123&lt;=2000,1.05 + (tb!A123-1000)/4000,
1.3 + (tb!A123-2000)/8000))))</f>
        <v>0</v>
      </c>
      <c r="B123" s="38">
        <f>IF(tb!B123&lt;=100,0,
IF(tb!B123&lt;=500,(tb!B123-100)/500,
IF(tb!B123&lt;=1000,0.8 + (tb!B123-500)/2000,
IF(tb!B123&lt;=2000,1.05 + (tb!B123-1000)/4000,
1.3 + (tb!B123-2000)/8000))))</f>
        <v>0</v>
      </c>
      <c r="C123" s="38">
        <f>IF(tb!C123&lt;=100,0,
IF(tb!C123&lt;=500,(tb!C123-100)/500,
IF(tb!C123&lt;=1000,0.8 + (tb!C123-500)/2000,
IF(tb!C123&lt;=2000,1.05 + (tb!C123-1000)/4000,
1.3 + (tb!C123-2000)/8000))))</f>
        <v>0</v>
      </c>
      <c r="D123" s="38">
        <f>IF(tb!D123&lt;=100,0,
IF(tb!D123&lt;=500,(tb!D123-100)/500,
IF(tb!D123&lt;=1000,0.8 + (tb!D123-500)/2000,
IF(tb!D123&lt;=2000,1.05 + (tb!D123-1000)/4000,
1.3 + (tb!D123-2000)/8000))))</f>
        <v>0</v>
      </c>
      <c r="E123" s="38">
        <f>IF(tb!E123&lt;=100,0,
IF(tb!E123&lt;=500,(tb!E123-100)/500,
IF(tb!E123&lt;=1000,0.8 + (tb!E123-500)/2000,
IF(tb!E123&lt;=2000,1.05 + (tb!E123-1000)/4000,
1.3 + (tb!E123-2000)/8000))))</f>
        <v>0</v>
      </c>
      <c r="F123" s="38">
        <f>IF(tb!F123&lt;=100,0,
IF(tb!F123&lt;=500,(tb!F123-100)/500,
IF(tb!F123&lt;=1000,0.8 + (tb!F123-500)/2000,
IF(tb!F123&lt;=2000,1.05 + (tb!F123-1000)/4000,
1.3 + (tb!F123-2000)/8000))))</f>
        <v>0</v>
      </c>
      <c r="G123" s="38">
        <f>IF(tb!G123&lt;=100,0,
IF(tb!G123&lt;=500,(tb!G123-100)/500,
IF(tb!G123&lt;=1000,0.8 + (tb!G123-500)/2000,
IF(tb!G123&lt;=2000,1.05 + (tb!G123-1000)/4000,
1.3 + (tb!G123-2000)/8000))))</f>
        <v>0</v>
      </c>
      <c r="H123" s="38">
        <f>IF(tb!H123&lt;=100,0,
IF(tb!H123&lt;=500,(tb!H123-100)/500,
IF(tb!H123&lt;=1000,0.8 + (tb!H123-500)/2000,
IF(tb!H123&lt;=2000,1.05 + (tb!H123-1000)/4000,
1.3 + (tb!H123-2000)/8000))))</f>
        <v>0</v>
      </c>
      <c r="I123" s="38">
        <f>IF(tb!I123&lt;=100,0,
IF(tb!I123&lt;=500,(tb!I123-100)/500,
IF(tb!I123&lt;=1000,0.8 + (tb!I123-500)/2000,
IF(tb!I123&lt;=2000,1.05 + (tb!I123-1000)/4000,
1.3 + (tb!I123-2000)/8000))))</f>
        <v>0</v>
      </c>
      <c r="J123" s="38">
        <f>IF(tb!J123&lt;=100,0,
IF(tb!J123&lt;=500,(tb!J123-100)/500,
IF(tb!J123&lt;=1000,0.8 + (tb!J123-500)/2000,
IF(tb!J123&lt;=2000,1.05 + (tb!J123-1000)/4000,
1.3 + (tb!J123-2000)/8000))))</f>
        <v>0</v>
      </c>
      <c r="K123" s="38">
        <f>IF(tb!K123&lt;=100,0,
IF(tb!K123&lt;=500,(tb!K123-100)/500,
IF(tb!K123&lt;=1000,0.8 + (tb!K123-500)/2000,
IF(tb!K123&lt;=2000,1.05 + (tb!K123-1000)/4000,
1.3 + (tb!K123-2000)/8000))))</f>
        <v>0</v>
      </c>
      <c r="L123" s="38">
        <f>IF(tb!L123&lt;=100,0,
IF(tb!L123&lt;=500,(tb!L123-100)/500,
IF(tb!L123&lt;=1000,0.8 + (tb!L123-500)/2000,
IF(tb!L123&lt;=2000,1.05 + (tb!L123-1000)/4000,
1.3 + (tb!L123-2000)/8000))))</f>
        <v>0</v>
      </c>
      <c r="M123" s="38">
        <f>IF(tb!M123&lt;=100,0,
IF(tb!M123&lt;=500,(tb!M123-100)/500,
IF(tb!M123&lt;=1000,0.8 + (tb!M123-500)/2000,
IF(tb!M123&lt;=2000,1.05 + (tb!M123-1000)/4000,
1.3 + (tb!M123-2000)/8000))))</f>
        <v>0</v>
      </c>
      <c r="N123" s="38">
        <f>IF(tb!N123&lt;=100,0,
IF(tb!N123&lt;=500,(tb!N123-100)/500,
IF(tb!N123&lt;=1000,0.8 + (tb!N123-500)/2000,
IF(tb!N123&lt;=2000,1.05 + (tb!N123-1000)/4000,
1.3 + (tb!N123-2000)/8000))))</f>
        <v>0</v>
      </c>
      <c r="O123" s="38">
        <f>IF(tb!O123&lt;=100,0,
IF(tb!O123&lt;=500,(tb!O123-100)/500,
IF(tb!O123&lt;=1000,0.8 + (tb!O123-500)/2000,
IF(tb!O123&lt;=2000,1.05 + (tb!O123-1000)/4000,
1.3 + (tb!O123-2000)/8000))))</f>
        <v>0</v>
      </c>
      <c r="P123" s="38"/>
      <c r="Q123" s="38">
        <f>IF(tb!Q123&lt;=100,0,
IF(tb!Q123&lt;=500,(tb!Q123-100)/500,
IF(tb!Q123&lt;=1000,0.8 + (tb!Q123-500)/2000,
IF(tb!Q123&lt;=2000,1.05 + (tb!Q123-1000)/4000,
1.3 + (tb!Q123-2000)/8000))))</f>
        <v>0</v>
      </c>
      <c r="R123" s="38">
        <f>IF(tb!R123&lt;=100,0,
IF(tb!R123&lt;=500,(tb!R123-100)/500,
IF(tb!R123&lt;=1000,0.8 + (tb!R123-500)/2000,
IF(tb!R123&lt;=2000,1.05 + (tb!R123-1000)/4000,
1.3 + (tb!R123-2000)/8000))))</f>
        <v>0</v>
      </c>
      <c r="S123" s="38">
        <f>IF(tb!S123&lt;=100,0,
IF(tb!S123&lt;=500,(tb!S123-100)/500,
IF(tb!S123&lt;=1000,0.8 + (tb!S123-500)/2000,
IF(tb!S123&lt;=2000,1.05 + (tb!S123-1000)/4000,
1.3 + (tb!S123-2000)/8000))))</f>
        <v>0</v>
      </c>
      <c r="T123" s="38">
        <f>IF(tb!T123&lt;=100,0,
IF(tb!T123&lt;=500,(tb!T123-100)/500,
IF(tb!T123&lt;=1000,0.8 + (tb!T123-500)/2000,
IF(tb!T123&lt;=2000,1.05 + (tb!T123-1000)/4000,
1.3 + (tb!T123-2000)/8000))))</f>
        <v>0</v>
      </c>
      <c r="U123" s="38">
        <f>IF(tb!U123&lt;=100,0,
IF(tb!U123&lt;=500,(tb!U123-100)/500,
IF(tb!U123&lt;=1000,0.8 + (tb!U123-500)/2000,
IF(tb!U123&lt;=2000,1.05 + (tb!U123-1000)/4000,
1.3 + (tb!U123-2000)/8000))))</f>
        <v>0</v>
      </c>
      <c r="V123" s="38">
        <f>IF(tb!V123&lt;=100,0,
IF(tb!V123&lt;=500,(tb!V123-100)/500,
IF(tb!V123&lt;=1000,0.8 + (tb!V123-500)/2000,
IF(tb!V123&lt;=2000,1.05 + (tb!V123-1000)/4000,
1.3 + (tb!V123-2000)/8000))))</f>
        <v>0</v>
      </c>
      <c r="W123" s="38">
        <f>IF(tb!W123&lt;=100,0,
IF(tb!W123&lt;=500,(tb!W123-100)/500,
IF(tb!W123&lt;=1000,0.8 + (tb!W123-500)/2000,
IF(tb!W123&lt;=2000,1.05 + (tb!W123-1000)/4000,
1.3 + (tb!W123-2000)/8000))))</f>
        <v>0</v>
      </c>
      <c r="X123" s="38">
        <f>IF(tb!X123&lt;=100,0,
IF(tb!X123&lt;=500,(tb!X123-100)/500,
IF(tb!X123&lt;=1000,0.8 + (tb!X123-500)/2000,
IF(tb!X123&lt;=2000,1.05 + (tb!X123-1000)/4000,
1.3 + (tb!X123-2000)/8000))))</f>
        <v>0</v>
      </c>
      <c r="Y123" s="38">
        <f>IF(tb!Y123&lt;=100,0,
IF(tb!Y123&lt;=500,(tb!Y123-100)/500,
IF(tb!Y123&lt;=1000,0.8 + (tb!Y123-500)/2000,
IF(tb!Y123&lt;=2000,1.05 + (tb!Y123-1000)/4000,
1.3 + (tb!Y123-2000)/8000))))</f>
        <v>0</v>
      </c>
      <c r="Z123" s="38">
        <f>IF(tb!Z123&lt;=100,0,
IF(tb!Z123&lt;=500,(tb!Z123-100)/500,
IF(tb!Z123&lt;=1000,0.8 + (tb!Z123-500)/2000,
IF(tb!Z123&lt;=2000,1.05 + (tb!Z123-1000)/4000,
1.3 + (tb!Z123-2000)/8000))))</f>
        <v>0</v>
      </c>
      <c r="AA123" s="38">
        <f>IF(tb!AA123&lt;=100,0,
IF(tb!AA123&lt;=500,(tb!AA123-100)/500,
IF(tb!AA123&lt;=1000,0.8 + (tb!AA123-500)/2000,
IF(tb!AA123&lt;=2000,1.05 + (tb!AA123-1000)/4000,
1.3 + (tb!AA123-2000)/8000))))</f>
        <v>0</v>
      </c>
      <c r="AB123" s="38">
        <f>IF(tb!AB123&lt;=100,0,
IF(tb!AB123&lt;=500,(tb!AB123-100)/500,
IF(tb!AB123&lt;=1000,0.8 + (tb!AB123-500)/2000,
IF(tb!AB123&lt;=2000,1.05 + (tb!AB123-1000)/4000,
1.3 + (tb!AB123-2000)/8000))))</f>
        <v>0</v>
      </c>
      <c r="AC123" s="38">
        <f>IF(tb!AC123&lt;=100,0,
IF(tb!AC123&lt;=500,(tb!AC123-100)/500,
IF(tb!AC123&lt;=1000,0.8 + (tb!AC123-500)/2000,
IF(tb!AC123&lt;=2000,1.05 + (tb!AC123-1000)/4000,
1.3 + (tb!AC123-2000)/8000))))</f>
        <v>0</v>
      </c>
      <c r="AD123" s="38">
        <f>IF(tb!AD123&lt;=100,0,
IF(tb!AD123&lt;=500,(tb!AD123-100)/500,
IF(tb!AD123&lt;=1000,0.8 + (tb!AD123-500)/2000,
IF(tb!AD123&lt;=2000,1.05 + (tb!AD123-1000)/4000,
1.3 + (tb!AD123-2000)/8000))))</f>
        <v>0</v>
      </c>
      <c r="AE123" s="38">
        <f>IF(tb!AE123&lt;=100,0,
IF(tb!AE123&lt;=500,(tb!AE123-100)/500,
IF(tb!AE123&lt;=1000,0.8 + (tb!AE123-500)/2000,
IF(tb!AE123&lt;=2000,1.05 + (tb!AE123-1000)/4000,
1.3 + (tb!AE123-2000)/8000))))</f>
        <v>0</v>
      </c>
    </row>
    <row r="124" spans="1:31" x14ac:dyDescent="0.25">
      <c r="A124" s="38">
        <f>IF(tb!A124&lt;=100,0,
IF(tb!A124&lt;=500,(tb!A124-100)/500,
IF(tb!A124&lt;=1000,0.8 + (tb!A124-500)/2000,
IF(tb!A124&lt;=2000,1.05 + (tb!A124-1000)/4000,
1.3 + (tb!A124-2000)/8000))))</f>
        <v>0</v>
      </c>
      <c r="B124" s="38">
        <f>IF(tb!B124&lt;=100,0,
IF(tb!B124&lt;=500,(tb!B124-100)/500,
IF(tb!B124&lt;=1000,0.8 + (tb!B124-500)/2000,
IF(tb!B124&lt;=2000,1.05 + (tb!B124-1000)/4000,
1.3 + (tb!B124-2000)/8000))))</f>
        <v>0</v>
      </c>
      <c r="C124" s="38">
        <f>IF(tb!C124&lt;=100,0,
IF(tb!C124&lt;=500,(tb!C124-100)/500,
IF(tb!C124&lt;=1000,0.8 + (tb!C124-500)/2000,
IF(tb!C124&lt;=2000,1.05 + (tb!C124-1000)/4000,
1.3 + (tb!C124-2000)/8000))))</f>
        <v>0</v>
      </c>
      <c r="D124" s="38">
        <f>IF(tb!D124&lt;=100,0,
IF(tb!D124&lt;=500,(tb!D124-100)/500,
IF(tb!D124&lt;=1000,0.8 + (tb!D124-500)/2000,
IF(tb!D124&lt;=2000,1.05 + (tb!D124-1000)/4000,
1.3 + (tb!D124-2000)/8000))))</f>
        <v>0</v>
      </c>
      <c r="E124" s="38">
        <f>IF(tb!E124&lt;=100,0,
IF(tb!E124&lt;=500,(tb!E124-100)/500,
IF(tb!E124&lt;=1000,0.8 + (tb!E124-500)/2000,
IF(tb!E124&lt;=2000,1.05 + (tb!E124-1000)/4000,
1.3 + (tb!E124-2000)/8000))))</f>
        <v>0</v>
      </c>
      <c r="F124" s="38">
        <f>IF(tb!F124&lt;=100,0,
IF(tb!F124&lt;=500,(tb!F124-100)/500,
IF(tb!F124&lt;=1000,0.8 + (tb!F124-500)/2000,
IF(tb!F124&lt;=2000,1.05 + (tb!F124-1000)/4000,
1.3 + (tb!F124-2000)/8000))))</f>
        <v>0</v>
      </c>
      <c r="G124" s="38">
        <f>IF(tb!G124&lt;=100,0,
IF(tb!G124&lt;=500,(tb!G124-100)/500,
IF(tb!G124&lt;=1000,0.8 + (tb!G124-500)/2000,
IF(tb!G124&lt;=2000,1.05 + (tb!G124-1000)/4000,
1.3 + (tb!G124-2000)/8000))))</f>
        <v>0</v>
      </c>
      <c r="H124" s="38">
        <f>IF(tb!H124&lt;=100,0,
IF(tb!H124&lt;=500,(tb!H124-100)/500,
IF(tb!H124&lt;=1000,0.8 + (tb!H124-500)/2000,
IF(tb!H124&lt;=2000,1.05 + (tb!H124-1000)/4000,
1.3 + (tb!H124-2000)/8000))))</f>
        <v>0</v>
      </c>
      <c r="I124" s="38">
        <f>IF(tb!I124&lt;=100,0,
IF(tb!I124&lt;=500,(tb!I124-100)/500,
IF(tb!I124&lt;=1000,0.8 + (tb!I124-500)/2000,
IF(tb!I124&lt;=2000,1.05 + (tb!I124-1000)/4000,
1.3 + (tb!I124-2000)/8000))))</f>
        <v>0</v>
      </c>
      <c r="J124" s="38">
        <f>IF(tb!J124&lt;=100,0,
IF(tb!J124&lt;=500,(tb!J124-100)/500,
IF(tb!J124&lt;=1000,0.8 + (tb!J124-500)/2000,
IF(tb!J124&lt;=2000,1.05 + (tb!J124-1000)/4000,
1.3 + (tb!J124-2000)/8000))))</f>
        <v>0</v>
      </c>
      <c r="K124" s="38">
        <f>IF(tb!K124&lt;=100,0,
IF(tb!K124&lt;=500,(tb!K124-100)/500,
IF(tb!K124&lt;=1000,0.8 + (tb!K124-500)/2000,
IF(tb!K124&lt;=2000,1.05 + (tb!K124-1000)/4000,
1.3 + (tb!K124-2000)/8000))))</f>
        <v>0</v>
      </c>
      <c r="L124" s="38">
        <f>IF(tb!L124&lt;=100,0,
IF(tb!L124&lt;=500,(tb!L124-100)/500,
IF(tb!L124&lt;=1000,0.8 + (tb!L124-500)/2000,
IF(tb!L124&lt;=2000,1.05 + (tb!L124-1000)/4000,
1.3 + (tb!L124-2000)/8000))))</f>
        <v>0</v>
      </c>
      <c r="M124" s="38">
        <f>IF(tb!M124&lt;=100,0,
IF(tb!M124&lt;=500,(tb!M124-100)/500,
IF(tb!M124&lt;=1000,0.8 + (tb!M124-500)/2000,
IF(tb!M124&lt;=2000,1.05 + (tb!M124-1000)/4000,
1.3 + (tb!M124-2000)/8000))))</f>
        <v>0</v>
      </c>
      <c r="N124" s="38">
        <f>IF(tb!N124&lt;=100,0,
IF(tb!N124&lt;=500,(tb!N124-100)/500,
IF(tb!N124&lt;=1000,0.8 + (tb!N124-500)/2000,
IF(tb!N124&lt;=2000,1.05 + (tb!N124-1000)/4000,
1.3 + (tb!N124-2000)/8000))))</f>
        <v>0</v>
      </c>
      <c r="O124" s="38">
        <f>IF(tb!O124&lt;=100,0,
IF(tb!O124&lt;=500,(tb!O124-100)/500,
IF(tb!O124&lt;=1000,0.8 + (tb!O124-500)/2000,
IF(tb!O124&lt;=2000,1.05 + (tb!O124-1000)/4000,
1.3 + (tb!O124-2000)/8000))))</f>
        <v>0</v>
      </c>
      <c r="P124" s="38"/>
      <c r="Q124" s="38">
        <f>IF(tb!Q124&lt;=100,0,
IF(tb!Q124&lt;=500,(tb!Q124-100)/500,
IF(tb!Q124&lt;=1000,0.8 + (tb!Q124-500)/2000,
IF(tb!Q124&lt;=2000,1.05 + (tb!Q124-1000)/4000,
1.3 + (tb!Q124-2000)/8000))))</f>
        <v>0</v>
      </c>
      <c r="R124" s="38">
        <f>IF(tb!R124&lt;=100,0,
IF(tb!R124&lt;=500,(tb!R124-100)/500,
IF(tb!R124&lt;=1000,0.8 + (tb!R124-500)/2000,
IF(tb!R124&lt;=2000,1.05 + (tb!R124-1000)/4000,
1.3 + (tb!R124-2000)/8000))))</f>
        <v>0</v>
      </c>
      <c r="S124" s="38">
        <f>IF(tb!S124&lt;=100,0,
IF(tb!S124&lt;=500,(tb!S124-100)/500,
IF(tb!S124&lt;=1000,0.8 + (tb!S124-500)/2000,
IF(tb!S124&lt;=2000,1.05 + (tb!S124-1000)/4000,
1.3 + (tb!S124-2000)/8000))))</f>
        <v>0</v>
      </c>
      <c r="T124" s="38">
        <f>IF(tb!T124&lt;=100,0,
IF(tb!T124&lt;=500,(tb!T124-100)/500,
IF(tb!T124&lt;=1000,0.8 + (tb!T124-500)/2000,
IF(tb!T124&lt;=2000,1.05 + (tb!T124-1000)/4000,
1.3 + (tb!T124-2000)/8000))))</f>
        <v>0</v>
      </c>
      <c r="U124" s="38">
        <f>IF(tb!U124&lt;=100,0,
IF(tb!U124&lt;=500,(tb!U124-100)/500,
IF(tb!U124&lt;=1000,0.8 + (tb!U124-500)/2000,
IF(tb!U124&lt;=2000,1.05 + (tb!U124-1000)/4000,
1.3 + (tb!U124-2000)/8000))))</f>
        <v>0</v>
      </c>
      <c r="V124" s="38">
        <f>IF(tb!V124&lt;=100,0,
IF(tb!V124&lt;=500,(tb!V124-100)/500,
IF(tb!V124&lt;=1000,0.8 + (tb!V124-500)/2000,
IF(tb!V124&lt;=2000,1.05 + (tb!V124-1000)/4000,
1.3 + (tb!V124-2000)/8000))))</f>
        <v>0</v>
      </c>
      <c r="W124" s="38">
        <f>IF(tb!W124&lt;=100,0,
IF(tb!W124&lt;=500,(tb!W124-100)/500,
IF(tb!W124&lt;=1000,0.8 + (tb!W124-500)/2000,
IF(tb!W124&lt;=2000,1.05 + (tb!W124-1000)/4000,
1.3 + (tb!W124-2000)/8000))))</f>
        <v>0</v>
      </c>
      <c r="X124" s="38">
        <f>IF(tb!X124&lt;=100,0,
IF(tb!X124&lt;=500,(tb!X124-100)/500,
IF(tb!X124&lt;=1000,0.8 + (tb!X124-500)/2000,
IF(tb!X124&lt;=2000,1.05 + (tb!X124-1000)/4000,
1.3 + (tb!X124-2000)/8000))))</f>
        <v>0</v>
      </c>
      <c r="Y124" s="38">
        <f>IF(tb!Y124&lt;=100,0,
IF(tb!Y124&lt;=500,(tb!Y124-100)/500,
IF(tb!Y124&lt;=1000,0.8 + (tb!Y124-500)/2000,
IF(tb!Y124&lt;=2000,1.05 + (tb!Y124-1000)/4000,
1.3 + (tb!Y124-2000)/8000))))</f>
        <v>0</v>
      </c>
      <c r="Z124" s="38">
        <f>IF(tb!Z124&lt;=100,0,
IF(tb!Z124&lt;=500,(tb!Z124-100)/500,
IF(tb!Z124&lt;=1000,0.8 + (tb!Z124-500)/2000,
IF(tb!Z124&lt;=2000,1.05 + (tb!Z124-1000)/4000,
1.3 + (tb!Z124-2000)/8000))))</f>
        <v>0</v>
      </c>
      <c r="AA124" s="38">
        <f>IF(tb!AA124&lt;=100,0,
IF(tb!AA124&lt;=500,(tb!AA124-100)/500,
IF(tb!AA124&lt;=1000,0.8 + (tb!AA124-500)/2000,
IF(tb!AA124&lt;=2000,1.05 + (tb!AA124-1000)/4000,
1.3 + (tb!AA124-2000)/8000))))</f>
        <v>0</v>
      </c>
      <c r="AB124" s="38">
        <f>IF(tb!AB124&lt;=100,0,
IF(tb!AB124&lt;=500,(tb!AB124-100)/500,
IF(tb!AB124&lt;=1000,0.8 + (tb!AB124-500)/2000,
IF(tb!AB124&lt;=2000,1.05 + (tb!AB124-1000)/4000,
1.3 + (tb!AB124-2000)/8000))))</f>
        <v>0</v>
      </c>
      <c r="AC124" s="38">
        <f>IF(tb!AC124&lt;=100,0,
IF(tb!AC124&lt;=500,(tb!AC124-100)/500,
IF(tb!AC124&lt;=1000,0.8 + (tb!AC124-500)/2000,
IF(tb!AC124&lt;=2000,1.05 + (tb!AC124-1000)/4000,
1.3 + (tb!AC124-2000)/8000))))</f>
        <v>0</v>
      </c>
      <c r="AD124" s="38">
        <f>IF(tb!AD124&lt;=100,0,
IF(tb!AD124&lt;=500,(tb!AD124-100)/500,
IF(tb!AD124&lt;=1000,0.8 + (tb!AD124-500)/2000,
IF(tb!AD124&lt;=2000,1.05 + (tb!AD124-1000)/4000,
1.3 + (tb!AD124-2000)/8000))))</f>
        <v>0</v>
      </c>
      <c r="AE124" s="38">
        <f>IF(tb!AE124&lt;=100,0,
IF(tb!AE124&lt;=500,(tb!AE124-100)/500,
IF(tb!AE124&lt;=1000,0.8 + (tb!AE124-500)/2000,
IF(tb!AE124&lt;=2000,1.05 + (tb!AE124-1000)/4000,
1.3 + (tb!AE124-2000)/8000))))</f>
        <v>0</v>
      </c>
    </row>
    <row r="125" spans="1:31" x14ac:dyDescent="0.25">
      <c r="A125" s="38">
        <f>IF(tb!A125&lt;=100,0,
IF(tb!A125&lt;=500,(tb!A125-100)/500,
IF(tb!A125&lt;=1000,0.8 + (tb!A125-500)/2000,
IF(tb!A125&lt;=2000,1.05 + (tb!A125-1000)/4000,
1.3 + (tb!A125-2000)/8000))))</f>
        <v>0</v>
      </c>
      <c r="B125" s="38">
        <f>IF(tb!B125&lt;=100,0,
IF(tb!B125&lt;=500,(tb!B125-100)/500,
IF(tb!B125&lt;=1000,0.8 + (tb!B125-500)/2000,
IF(tb!B125&lt;=2000,1.05 + (tb!B125-1000)/4000,
1.3 + (tb!B125-2000)/8000))))</f>
        <v>0</v>
      </c>
      <c r="C125" s="38">
        <f>IF(tb!C125&lt;=100,0,
IF(tb!C125&lt;=500,(tb!C125-100)/500,
IF(tb!C125&lt;=1000,0.8 + (tb!C125-500)/2000,
IF(tb!C125&lt;=2000,1.05 + (tb!C125-1000)/4000,
1.3 + (tb!C125-2000)/8000))))</f>
        <v>0</v>
      </c>
      <c r="D125" s="38">
        <f>IF(tb!D125&lt;=100,0,
IF(tb!D125&lt;=500,(tb!D125-100)/500,
IF(tb!D125&lt;=1000,0.8 + (tb!D125-500)/2000,
IF(tb!D125&lt;=2000,1.05 + (tb!D125-1000)/4000,
1.3 + (tb!D125-2000)/8000))))</f>
        <v>0</v>
      </c>
      <c r="E125" s="38">
        <f>IF(tb!E125&lt;=100,0,
IF(tb!E125&lt;=500,(tb!E125-100)/500,
IF(tb!E125&lt;=1000,0.8 + (tb!E125-500)/2000,
IF(tb!E125&lt;=2000,1.05 + (tb!E125-1000)/4000,
1.3 + (tb!E125-2000)/8000))))</f>
        <v>0</v>
      </c>
      <c r="F125" s="38">
        <f>IF(tb!F125&lt;=100,0,
IF(tb!F125&lt;=500,(tb!F125-100)/500,
IF(tb!F125&lt;=1000,0.8 + (tb!F125-500)/2000,
IF(tb!F125&lt;=2000,1.05 + (tb!F125-1000)/4000,
1.3 + (tb!F125-2000)/8000))))</f>
        <v>0</v>
      </c>
      <c r="G125" s="38">
        <f>IF(tb!G125&lt;=100,0,
IF(tb!G125&lt;=500,(tb!G125-100)/500,
IF(tb!G125&lt;=1000,0.8 + (tb!G125-500)/2000,
IF(tb!G125&lt;=2000,1.05 + (tb!G125-1000)/4000,
1.3 + (tb!G125-2000)/8000))))</f>
        <v>0</v>
      </c>
      <c r="H125" s="38">
        <f>IF(tb!H125&lt;=100,0,
IF(tb!H125&lt;=500,(tb!H125-100)/500,
IF(tb!H125&lt;=1000,0.8 + (tb!H125-500)/2000,
IF(tb!H125&lt;=2000,1.05 + (tb!H125-1000)/4000,
1.3 + (tb!H125-2000)/8000))))</f>
        <v>0</v>
      </c>
      <c r="I125" s="38">
        <f>IF(tb!I125&lt;=100,0,
IF(tb!I125&lt;=500,(tb!I125-100)/500,
IF(tb!I125&lt;=1000,0.8 + (tb!I125-500)/2000,
IF(tb!I125&lt;=2000,1.05 + (tb!I125-1000)/4000,
1.3 + (tb!I125-2000)/8000))))</f>
        <v>0</v>
      </c>
      <c r="J125" s="38">
        <f>IF(tb!J125&lt;=100,0,
IF(tb!J125&lt;=500,(tb!J125-100)/500,
IF(tb!J125&lt;=1000,0.8 + (tb!J125-500)/2000,
IF(tb!J125&lt;=2000,1.05 + (tb!J125-1000)/4000,
1.3 + (tb!J125-2000)/8000))))</f>
        <v>0</v>
      </c>
      <c r="K125" s="38">
        <f>IF(tb!K125&lt;=100,0,
IF(tb!K125&lt;=500,(tb!K125-100)/500,
IF(tb!K125&lt;=1000,0.8 + (tb!K125-500)/2000,
IF(tb!K125&lt;=2000,1.05 + (tb!K125-1000)/4000,
1.3 + (tb!K125-2000)/8000))))</f>
        <v>0</v>
      </c>
      <c r="L125" s="38">
        <f>IF(tb!L125&lt;=100,0,
IF(tb!L125&lt;=500,(tb!L125-100)/500,
IF(tb!L125&lt;=1000,0.8 + (tb!L125-500)/2000,
IF(tb!L125&lt;=2000,1.05 + (tb!L125-1000)/4000,
1.3 + (tb!L125-2000)/8000))))</f>
        <v>0</v>
      </c>
      <c r="M125" s="38">
        <f>IF(tb!M125&lt;=100,0,
IF(tb!M125&lt;=500,(tb!M125-100)/500,
IF(tb!M125&lt;=1000,0.8 + (tb!M125-500)/2000,
IF(tb!M125&lt;=2000,1.05 + (tb!M125-1000)/4000,
1.3 + (tb!M125-2000)/8000))))</f>
        <v>0</v>
      </c>
      <c r="N125" s="38">
        <f>IF(tb!N125&lt;=100,0,
IF(tb!N125&lt;=500,(tb!N125-100)/500,
IF(tb!N125&lt;=1000,0.8 + (tb!N125-500)/2000,
IF(tb!N125&lt;=2000,1.05 + (tb!N125-1000)/4000,
1.3 + (tb!N125-2000)/8000))))</f>
        <v>0</v>
      </c>
      <c r="O125" s="38">
        <f>IF(tb!O125&lt;=100,0,
IF(tb!O125&lt;=500,(tb!O125-100)/500,
IF(tb!O125&lt;=1000,0.8 + (tb!O125-500)/2000,
IF(tb!O125&lt;=2000,1.05 + (tb!O125-1000)/4000,
1.3 + (tb!O125-2000)/8000))))</f>
        <v>0</v>
      </c>
      <c r="P125" s="38"/>
      <c r="Q125" s="38">
        <f>IF(tb!Q125&lt;=100,0,
IF(tb!Q125&lt;=500,(tb!Q125-100)/500,
IF(tb!Q125&lt;=1000,0.8 + (tb!Q125-500)/2000,
IF(tb!Q125&lt;=2000,1.05 + (tb!Q125-1000)/4000,
1.3 + (tb!Q125-2000)/8000))))</f>
        <v>0</v>
      </c>
      <c r="R125" s="38">
        <f>IF(tb!R125&lt;=100,0,
IF(tb!R125&lt;=500,(tb!R125-100)/500,
IF(tb!R125&lt;=1000,0.8 + (tb!R125-500)/2000,
IF(tb!R125&lt;=2000,1.05 + (tb!R125-1000)/4000,
1.3 + (tb!R125-2000)/8000))))</f>
        <v>0</v>
      </c>
      <c r="S125" s="38">
        <f>IF(tb!S125&lt;=100,0,
IF(tb!S125&lt;=500,(tb!S125-100)/500,
IF(tb!S125&lt;=1000,0.8 + (tb!S125-500)/2000,
IF(tb!S125&lt;=2000,1.05 + (tb!S125-1000)/4000,
1.3 + (tb!S125-2000)/8000))))</f>
        <v>0</v>
      </c>
      <c r="T125" s="38">
        <f>IF(tb!T125&lt;=100,0,
IF(tb!T125&lt;=500,(tb!T125-100)/500,
IF(tb!T125&lt;=1000,0.8 + (tb!T125-500)/2000,
IF(tb!T125&lt;=2000,1.05 + (tb!T125-1000)/4000,
1.3 + (tb!T125-2000)/8000))))</f>
        <v>0</v>
      </c>
      <c r="U125" s="38">
        <f>IF(tb!U125&lt;=100,0,
IF(tb!U125&lt;=500,(tb!U125-100)/500,
IF(tb!U125&lt;=1000,0.8 + (tb!U125-500)/2000,
IF(tb!U125&lt;=2000,1.05 + (tb!U125-1000)/4000,
1.3 + (tb!U125-2000)/8000))))</f>
        <v>0</v>
      </c>
      <c r="V125" s="38">
        <f>IF(tb!V125&lt;=100,0,
IF(tb!V125&lt;=500,(tb!V125-100)/500,
IF(tb!V125&lt;=1000,0.8 + (tb!V125-500)/2000,
IF(tb!V125&lt;=2000,1.05 + (tb!V125-1000)/4000,
1.3 + (tb!V125-2000)/8000))))</f>
        <v>0</v>
      </c>
      <c r="W125" s="38">
        <f>IF(tb!W125&lt;=100,0,
IF(tb!W125&lt;=500,(tb!W125-100)/500,
IF(tb!W125&lt;=1000,0.8 + (tb!W125-500)/2000,
IF(tb!W125&lt;=2000,1.05 + (tb!W125-1000)/4000,
1.3 + (tb!W125-2000)/8000))))</f>
        <v>0</v>
      </c>
      <c r="X125" s="38">
        <f>IF(tb!X125&lt;=100,0,
IF(tb!X125&lt;=500,(tb!X125-100)/500,
IF(tb!X125&lt;=1000,0.8 + (tb!X125-500)/2000,
IF(tb!X125&lt;=2000,1.05 + (tb!X125-1000)/4000,
1.3 + (tb!X125-2000)/8000))))</f>
        <v>0</v>
      </c>
      <c r="Y125" s="38">
        <f>IF(tb!Y125&lt;=100,0,
IF(tb!Y125&lt;=500,(tb!Y125-100)/500,
IF(tb!Y125&lt;=1000,0.8 + (tb!Y125-500)/2000,
IF(tb!Y125&lt;=2000,1.05 + (tb!Y125-1000)/4000,
1.3 + (tb!Y125-2000)/8000))))</f>
        <v>0</v>
      </c>
      <c r="Z125" s="38">
        <f>IF(tb!Z125&lt;=100,0,
IF(tb!Z125&lt;=500,(tb!Z125-100)/500,
IF(tb!Z125&lt;=1000,0.8 + (tb!Z125-500)/2000,
IF(tb!Z125&lt;=2000,1.05 + (tb!Z125-1000)/4000,
1.3 + (tb!Z125-2000)/8000))))</f>
        <v>0</v>
      </c>
      <c r="AA125" s="38">
        <f>IF(tb!AA125&lt;=100,0,
IF(tb!AA125&lt;=500,(tb!AA125-100)/500,
IF(tb!AA125&lt;=1000,0.8 + (tb!AA125-500)/2000,
IF(tb!AA125&lt;=2000,1.05 + (tb!AA125-1000)/4000,
1.3 + (tb!AA125-2000)/8000))))</f>
        <v>0</v>
      </c>
      <c r="AB125" s="38">
        <f>IF(tb!AB125&lt;=100,0,
IF(tb!AB125&lt;=500,(tb!AB125-100)/500,
IF(tb!AB125&lt;=1000,0.8 + (tb!AB125-500)/2000,
IF(tb!AB125&lt;=2000,1.05 + (tb!AB125-1000)/4000,
1.3 + (tb!AB125-2000)/8000))))</f>
        <v>0</v>
      </c>
      <c r="AC125" s="38">
        <f>IF(tb!AC125&lt;=100,0,
IF(tb!AC125&lt;=500,(tb!AC125-100)/500,
IF(tb!AC125&lt;=1000,0.8 + (tb!AC125-500)/2000,
IF(tb!AC125&lt;=2000,1.05 + (tb!AC125-1000)/4000,
1.3 + (tb!AC125-2000)/8000))))</f>
        <v>0</v>
      </c>
      <c r="AD125" s="38">
        <f>IF(tb!AD125&lt;=100,0,
IF(tb!AD125&lt;=500,(tb!AD125-100)/500,
IF(tb!AD125&lt;=1000,0.8 + (tb!AD125-500)/2000,
IF(tb!AD125&lt;=2000,1.05 + (tb!AD125-1000)/4000,
1.3 + (tb!AD125-2000)/8000))))</f>
        <v>0</v>
      </c>
      <c r="AE125" s="38">
        <f>IF(tb!AE125&lt;=100,0,
IF(tb!AE125&lt;=500,(tb!AE125-100)/500,
IF(tb!AE125&lt;=1000,0.8 + (tb!AE125-500)/2000,
IF(tb!AE125&lt;=2000,1.05 + (tb!AE125-1000)/4000,
1.3 + (tb!AE125-2000)/8000))))</f>
        <v>0</v>
      </c>
    </row>
    <row r="126" spans="1:31" x14ac:dyDescent="0.25">
      <c r="A126" s="38">
        <f>IF(tb!A126&lt;=100,0,
IF(tb!A126&lt;=500,(tb!A126-100)/500,
IF(tb!A126&lt;=1000,0.8 + (tb!A126-500)/2000,
IF(tb!A126&lt;=2000,1.05 + (tb!A126-1000)/4000,
1.3 + (tb!A126-2000)/8000))))</f>
        <v>0</v>
      </c>
      <c r="B126" s="38">
        <f>IF(tb!B126&lt;=100,0,
IF(tb!B126&lt;=500,(tb!B126-100)/500,
IF(tb!B126&lt;=1000,0.8 + (tb!B126-500)/2000,
IF(tb!B126&lt;=2000,1.05 + (tb!B126-1000)/4000,
1.3 + (tb!B126-2000)/8000))))</f>
        <v>0</v>
      </c>
      <c r="C126" s="38">
        <f>IF(tb!C126&lt;=100,0,
IF(tb!C126&lt;=500,(tb!C126-100)/500,
IF(tb!C126&lt;=1000,0.8 + (tb!C126-500)/2000,
IF(tb!C126&lt;=2000,1.05 + (tb!C126-1000)/4000,
1.3 + (tb!C126-2000)/8000))))</f>
        <v>0</v>
      </c>
      <c r="D126" s="38">
        <f>IF(tb!D126&lt;=100,0,
IF(tb!D126&lt;=500,(tb!D126-100)/500,
IF(tb!D126&lt;=1000,0.8 + (tb!D126-500)/2000,
IF(tb!D126&lt;=2000,1.05 + (tb!D126-1000)/4000,
1.3 + (tb!D126-2000)/8000))))</f>
        <v>0</v>
      </c>
      <c r="E126" s="38">
        <f>IF(tb!E126&lt;=100,0,
IF(tb!E126&lt;=500,(tb!E126-100)/500,
IF(tb!E126&lt;=1000,0.8 + (tb!E126-500)/2000,
IF(tb!E126&lt;=2000,1.05 + (tb!E126-1000)/4000,
1.3 + (tb!E126-2000)/8000))))</f>
        <v>0</v>
      </c>
      <c r="F126" s="38">
        <f>IF(tb!F126&lt;=100,0,
IF(tb!F126&lt;=500,(tb!F126-100)/500,
IF(tb!F126&lt;=1000,0.8 + (tb!F126-500)/2000,
IF(tb!F126&lt;=2000,1.05 + (tb!F126-1000)/4000,
1.3 + (tb!F126-2000)/8000))))</f>
        <v>0</v>
      </c>
      <c r="G126" s="38">
        <f>IF(tb!G126&lt;=100,0,
IF(tb!G126&lt;=500,(tb!G126-100)/500,
IF(tb!G126&lt;=1000,0.8 + (tb!G126-500)/2000,
IF(tb!G126&lt;=2000,1.05 + (tb!G126-1000)/4000,
1.3 + (tb!G126-2000)/8000))))</f>
        <v>0</v>
      </c>
      <c r="H126" s="38">
        <f>IF(tb!H126&lt;=100,0,
IF(tb!H126&lt;=500,(tb!H126-100)/500,
IF(tb!H126&lt;=1000,0.8 + (tb!H126-500)/2000,
IF(tb!H126&lt;=2000,1.05 + (tb!H126-1000)/4000,
1.3 + (tb!H126-2000)/8000))))</f>
        <v>0</v>
      </c>
      <c r="I126" s="38">
        <f>IF(tb!I126&lt;=100,0,
IF(tb!I126&lt;=500,(tb!I126-100)/500,
IF(tb!I126&lt;=1000,0.8 + (tb!I126-500)/2000,
IF(tb!I126&lt;=2000,1.05 + (tb!I126-1000)/4000,
1.3 + (tb!I126-2000)/8000))))</f>
        <v>0</v>
      </c>
      <c r="J126" s="38">
        <f>IF(tb!J126&lt;=100,0,
IF(tb!J126&lt;=500,(tb!J126-100)/500,
IF(tb!J126&lt;=1000,0.8 + (tb!J126-500)/2000,
IF(tb!J126&lt;=2000,1.05 + (tb!J126-1000)/4000,
1.3 + (tb!J126-2000)/8000))))</f>
        <v>0</v>
      </c>
      <c r="K126" s="38">
        <f>IF(tb!K126&lt;=100,0,
IF(tb!K126&lt;=500,(tb!K126-100)/500,
IF(tb!K126&lt;=1000,0.8 + (tb!K126-500)/2000,
IF(tb!K126&lt;=2000,1.05 + (tb!K126-1000)/4000,
1.3 + (tb!K126-2000)/8000))))</f>
        <v>0</v>
      </c>
      <c r="L126" s="38">
        <f>IF(tb!L126&lt;=100,0,
IF(tb!L126&lt;=500,(tb!L126-100)/500,
IF(tb!L126&lt;=1000,0.8 + (tb!L126-500)/2000,
IF(tb!L126&lt;=2000,1.05 + (tb!L126-1000)/4000,
1.3 + (tb!L126-2000)/8000))))</f>
        <v>0</v>
      </c>
      <c r="M126" s="38">
        <f>IF(tb!M126&lt;=100,0,
IF(tb!M126&lt;=500,(tb!M126-100)/500,
IF(tb!M126&lt;=1000,0.8 + (tb!M126-500)/2000,
IF(tb!M126&lt;=2000,1.05 + (tb!M126-1000)/4000,
1.3 + (tb!M126-2000)/8000))))</f>
        <v>0</v>
      </c>
      <c r="N126" s="38">
        <f>IF(tb!N126&lt;=100,0,
IF(tb!N126&lt;=500,(tb!N126-100)/500,
IF(tb!N126&lt;=1000,0.8 + (tb!N126-500)/2000,
IF(tb!N126&lt;=2000,1.05 + (tb!N126-1000)/4000,
1.3 + (tb!N126-2000)/8000))))</f>
        <v>0</v>
      </c>
      <c r="O126" s="38">
        <f>IF(tb!O126&lt;=100,0,
IF(tb!O126&lt;=500,(tb!O126-100)/500,
IF(tb!O126&lt;=1000,0.8 + (tb!O126-500)/2000,
IF(tb!O126&lt;=2000,1.05 + (tb!O126-1000)/4000,
1.3 + (tb!O126-2000)/8000))))</f>
        <v>0</v>
      </c>
      <c r="P126" s="38"/>
      <c r="Q126" s="38">
        <f>IF(tb!Q126&lt;=100,0,
IF(tb!Q126&lt;=500,(tb!Q126-100)/500,
IF(tb!Q126&lt;=1000,0.8 + (tb!Q126-500)/2000,
IF(tb!Q126&lt;=2000,1.05 + (tb!Q126-1000)/4000,
1.3 + (tb!Q126-2000)/8000))))</f>
        <v>0</v>
      </c>
      <c r="R126" s="38">
        <f>IF(tb!R126&lt;=100,0,
IF(tb!R126&lt;=500,(tb!R126-100)/500,
IF(tb!R126&lt;=1000,0.8 + (tb!R126-500)/2000,
IF(tb!R126&lt;=2000,1.05 + (tb!R126-1000)/4000,
1.3 + (tb!R126-2000)/8000))))</f>
        <v>0</v>
      </c>
      <c r="S126" s="38">
        <f>IF(tb!S126&lt;=100,0,
IF(tb!S126&lt;=500,(tb!S126-100)/500,
IF(tb!S126&lt;=1000,0.8 + (tb!S126-500)/2000,
IF(tb!S126&lt;=2000,1.05 + (tb!S126-1000)/4000,
1.3 + (tb!S126-2000)/8000))))</f>
        <v>0</v>
      </c>
      <c r="T126" s="38">
        <f>IF(tb!T126&lt;=100,0,
IF(tb!T126&lt;=500,(tb!T126-100)/500,
IF(tb!T126&lt;=1000,0.8 + (tb!T126-500)/2000,
IF(tb!T126&lt;=2000,1.05 + (tb!T126-1000)/4000,
1.3 + (tb!T126-2000)/8000))))</f>
        <v>0</v>
      </c>
      <c r="U126" s="38">
        <f>IF(tb!U126&lt;=100,0,
IF(tb!U126&lt;=500,(tb!U126-100)/500,
IF(tb!U126&lt;=1000,0.8 + (tb!U126-500)/2000,
IF(tb!U126&lt;=2000,1.05 + (tb!U126-1000)/4000,
1.3 + (tb!U126-2000)/8000))))</f>
        <v>0</v>
      </c>
      <c r="V126" s="38">
        <f>IF(tb!V126&lt;=100,0,
IF(tb!V126&lt;=500,(tb!V126-100)/500,
IF(tb!V126&lt;=1000,0.8 + (tb!V126-500)/2000,
IF(tb!V126&lt;=2000,1.05 + (tb!V126-1000)/4000,
1.3 + (tb!V126-2000)/8000))))</f>
        <v>0</v>
      </c>
      <c r="W126" s="38">
        <f>IF(tb!W126&lt;=100,0,
IF(tb!W126&lt;=500,(tb!W126-100)/500,
IF(tb!W126&lt;=1000,0.8 + (tb!W126-500)/2000,
IF(tb!W126&lt;=2000,1.05 + (tb!W126-1000)/4000,
1.3 + (tb!W126-2000)/8000))))</f>
        <v>0</v>
      </c>
      <c r="X126" s="38">
        <f>IF(tb!X126&lt;=100,0,
IF(tb!X126&lt;=500,(tb!X126-100)/500,
IF(tb!X126&lt;=1000,0.8 + (tb!X126-500)/2000,
IF(tb!X126&lt;=2000,1.05 + (tb!X126-1000)/4000,
1.3 + (tb!X126-2000)/8000))))</f>
        <v>0</v>
      </c>
      <c r="Y126" s="38">
        <f>IF(tb!Y126&lt;=100,0,
IF(tb!Y126&lt;=500,(tb!Y126-100)/500,
IF(tb!Y126&lt;=1000,0.8 + (tb!Y126-500)/2000,
IF(tb!Y126&lt;=2000,1.05 + (tb!Y126-1000)/4000,
1.3 + (tb!Y126-2000)/8000))))</f>
        <v>0</v>
      </c>
      <c r="Z126" s="38">
        <f>IF(tb!Z126&lt;=100,0,
IF(tb!Z126&lt;=500,(tb!Z126-100)/500,
IF(tb!Z126&lt;=1000,0.8 + (tb!Z126-500)/2000,
IF(tb!Z126&lt;=2000,1.05 + (tb!Z126-1000)/4000,
1.3 + (tb!Z126-2000)/8000))))</f>
        <v>0</v>
      </c>
      <c r="AA126" s="38">
        <f>IF(tb!AA126&lt;=100,0,
IF(tb!AA126&lt;=500,(tb!AA126-100)/500,
IF(tb!AA126&lt;=1000,0.8 + (tb!AA126-500)/2000,
IF(tb!AA126&lt;=2000,1.05 + (tb!AA126-1000)/4000,
1.3 + (tb!AA126-2000)/8000))))</f>
        <v>0</v>
      </c>
      <c r="AB126" s="38">
        <f>IF(tb!AB126&lt;=100,0,
IF(tb!AB126&lt;=500,(tb!AB126-100)/500,
IF(tb!AB126&lt;=1000,0.8 + (tb!AB126-500)/2000,
IF(tb!AB126&lt;=2000,1.05 + (tb!AB126-1000)/4000,
1.3 + (tb!AB126-2000)/8000))))</f>
        <v>0</v>
      </c>
      <c r="AC126" s="38">
        <f>IF(tb!AC126&lt;=100,0,
IF(tb!AC126&lt;=500,(tb!AC126-100)/500,
IF(tb!AC126&lt;=1000,0.8 + (tb!AC126-500)/2000,
IF(tb!AC126&lt;=2000,1.05 + (tb!AC126-1000)/4000,
1.3 + (tb!AC126-2000)/8000))))</f>
        <v>0</v>
      </c>
      <c r="AD126" s="38">
        <f>IF(tb!AD126&lt;=100,0,
IF(tb!AD126&lt;=500,(tb!AD126-100)/500,
IF(tb!AD126&lt;=1000,0.8 + (tb!AD126-500)/2000,
IF(tb!AD126&lt;=2000,1.05 + (tb!AD126-1000)/4000,
1.3 + (tb!AD126-2000)/8000))))</f>
        <v>0</v>
      </c>
      <c r="AE126" s="38">
        <f>IF(tb!AE126&lt;=100,0,
IF(tb!AE126&lt;=500,(tb!AE126-100)/500,
IF(tb!AE126&lt;=1000,0.8 + (tb!AE126-500)/2000,
IF(tb!AE126&lt;=2000,1.05 + (tb!AE126-1000)/4000,
1.3 + (tb!AE126-2000)/8000))))</f>
        <v>0</v>
      </c>
    </row>
    <row r="127" spans="1:31" x14ac:dyDescent="0.25">
      <c r="A127" s="38">
        <f>IF(tb!A127&lt;=100,0,
IF(tb!A127&lt;=500,(tb!A127-100)/500,
IF(tb!A127&lt;=1000,0.8 + (tb!A127-500)/2000,
IF(tb!A127&lt;=2000,1.05 + (tb!A127-1000)/4000,
1.3 + (tb!A127-2000)/8000))))</f>
        <v>0</v>
      </c>
      <c r="B127" s="38">
        <f>IF(tb!B127&lt;=100,0,
IF(tb!B127&lt;=500,(tb!B127-100)/500,
IF(tb!B127&lt;=1000,0.8 + (tb!B127-500)/2000,
IF(tb!B127&lt;=2000,1.05 + (tb!B127-1000)/4000,
1.3 + (tb!B127-2000)/8000))))</f>
        <v>0</v>
      </c>
      <c r="C127" s="38">
        <f>IF(tb!C127&lt;=100,0,
IF(tb!C127&lt;=500,(tb!C127-100)/500,
IF(tb!C127&lt;=1000,0.8 + (tb!C127-500)/2000,
IF(tb!C127&lt;=2000,1.05 + (tb!C127-1000)/4000,
1.3 + (tb!C127-2000)/8000))))</f>
        <v>0</v>
      </c>
      <c r="D127" s="38">
        <f>IF(tb!D127&lt;=100,0,
IF(tb!D127&lt;=500,(tb!D127-100)/500,
IF(tb!D127&lt;=1000,0.8 + (tb!D127-500)/2000,
IF(tb!D127&lt;=2000,1.05 + (tb!D127-1000)/4000,
1.3 + (tb!D127-2000)/8000))))</f>
        <v>0</v>
      </c>
      <c r="E127" s="38">
        <f>IF(tb!E127&lt;=100,0,
IF(tb!E127&lt;=500,(tb!E127-100)/500,
IF(tb!E127&lt;=1000,0.8 + (tb!E127-500)/2000,
IF(tb!E127&lt;=2000,1.05 + (tb!E127-1000)/4000,
1.3 + (tb!E127-2000)/8000))))</f>
        <v>0</v>
      </c>
      <c r="F127" s="38">
        <f>IF(tb!F127&lt;=100,0,
IF(tb!F127&lt;=500,(tb!F127-100)/500,
IF(tb!F127&lt;=1000,0.8 + (tb!F127-500)/2000,
IF(tb!F127&lt;=2000,1.05 + (tb!F127-1000)/4000,
1.3 + (tb!F127-2000)/8000))))</f>
        <v>0</v>
      </c>
      <c r="G127" s="38">
        <f>IF(tb!G127&lt;=100,0,
IF(tb!G127&lt;=500,(tb!G127-100)/500,
IF(tb!G127&lt;=1000,0.8 + (tb!G127-500)/2000,
IF(tb!G127&lt;=2000,1.05 + (tb!G127-1000)/4000,
1.3 + (tb!G127-2000)/8000))))</f>
        <v>0</v>
      </c>
      <c r="H127" s="38">
        <f>IF(tb!H127&lt;=100,0,
IF(tb!H127&lt;=500,(tb!H127-100)/500,
IF(tb!H127&lt;=1000,0.8 + (tb!H127-500)/2000,
IF(tb!H127&lt;=2000,1.05 + (tb!H127-1000)/4000,
1.3 + (tb!H127-2000)/8000))))</f>
        <v>0</v>
      </c>
      <c r="I127" s="38">
        <f>IF(tb!I127&lt;=100,0,
IF(tb!I127&lt;=500,(tb!I127-100)/500,
IF(tb!I127&lt;=1000,0.8 + (tb!I127-500)/2000,
IF(tb!I127&lt;=2000,1.05 + (tb!I127-1000)/4000,
1.3 + (tb!I127-2000)/8000))))</f>
        <v>0</v>
      </c>
      <c r="J127" s="38">
        <f>IF(tb!J127&lt;=100,0,
IF(tb!J127&lt;=500,(tb!J127-100)/500,
IF(tb!J127&lt;=1000,0.8 + (tb!J127-500)/2000,
IF(tb!J127&lt;=2000,1.05 + (tb!J127-1000)/4000,
1.3 + (tb!J127-2000)/8000))))</f>
        <v>0</v>
      </c>
      <c r="K127" s="38">
        <f>IF(tb!K127&lt;=100,0,
IF(tb!K127&lt;=500,(tb!K127-100)/500,
IF(tb!K127&lt;=1000,0.8 + (tb!K127-500)/2000,
IF(tb!K127&lt;=2000,1.05 + (tb!K127-1000)/4000,
1.3 + (tb!K127-2000)/8000))))</f>
        <v>0</v>
      </c>
      <c r="L127" s="38">
        <f>IF(tb!L127&lt;=100,0,
IF(tb!L127&lt;=500,(tb!L127-100)/500,
IF(tb!L127&lt;=1000,0.8 + (tb!L127-500)/2000,
IF(tb!L127&lt;=2000,1.05 + (tb!L127-1000)/4000,
1.3 + (tb!L127-2000)/8000))))</f>
        <v>0</v>
      </c>
      <c r="M127" s="38">
        <f>IF(tb!M127&lt;=100,0,
IF(tb!M127&lt;=500,(tb!M127-100)/500,
IF(tb!M127&lt;=1000,0.8 + (tb!M127-500)/2000,
IF(tb!M127&lt;=2000,1.05 + (tb!M127-1000)/4000,
1.3 + (tb!M127-2000)/8000))))</f>
        <v>0</v>
      </c>
      <c r="N127" s="38">
        <f>IF(tb!N127&lt;=100,0,
IF(tb!N127&lt;=500,(tb!N127-100)/500,
IF(tb!N127&lt;=1000,0.8 + (tb!N127-500)/2000,
IF(tb!N127&lt;=2000,1.05 + (tb!N127-1000)/4000,
1.3 + (tb!N127-2000)/8000))))</f>
        <v>0</v>
      </c>
      <c r="O127" s="38">
        <f>IF(tb!O127&lt;=100,0,
IF(tb!O127&lt;=500,(tb!O127-100)/500,
IF(tb!O127&lt;=1000,0.8 + (tb!O127-500)/2000,
IF(tb!O127&lt;=2000,1.05 + (tb!O127-1000)/4000,
1.3 + (tb!O127-2000)/8000))))</f>
        <v>0</v>
      </c>
      <c r="P127" s="38"/>
      <c r="Q127" s="38">
        <f>IF(tb!Q127&lt;=100,0,
IF(tb!Q127&lt;=500,(tb!Q127-100)/500,
IF(tb!Q127&lt;=1000,0.8 + (tb!Q127-500)/2000,
IF(tb!Q127&lt;=2000,1.05 + (tb!Q127-1000)/4000,
1.3 + (tb!Q127-2000)/8000))))</f>
        <v>0</v>
      </c>
      <c r="R127" s="38">
        <f>IF(tb!R127&lt;=100,0,
IF(tb!R127&lt;=500,(tb!R127-100)/500,
IF(tb!R127&lt;=1000,0.8 + (tb!R127-500)/2000,
IF(tb!R127&lt;=2000,1.05 + (tb!R127-1000)/4000,
1.3 + (tb!R127-2000)/8000))))</f>
        <v>0</v>
      </c>
      <c r="S127" s="38">
        <f>IF(tb!S127&lt;=100,0,
IF(tb!S127&lt;=500,(tb!S127-100)/500,
IF(tb!S127&lt;=1000,0.8 + (tb!S127-500)/2000,
IF(tb!S127&lt;=2000,1.05 + (tb!S127-1000)/4000,
1.3 + (tb!S127-2000)/8000))))</f>
        <v>0</v>
      </c>
      <c r="T127" s="38">
        <f>IF(tb!T127&lt;=100,0,
IF(tb!T127&lt;=500,(tb!T127-100)/500,
IF(tb!T127&lt;=1000,0.8 + (tb!T127-500)/2000,
IF(tb!T127&lt;=2000,1.05 + (tb!T127-1000)/4000,
1.3 + (tb!T127-2000)/8000))))</f>
        <v>0</v>
      </c>
      <c r="U127" s="38">
        <f>IF(tb!U127&lt;=100,0,
IF(tb!U127&lt;=500,(tb!U127-100)/500,
IF(tb!U127&lt;=1000,0.8 + (tb!U127-500)/2000,
IF(tb!U127&lt;=2000,1.05 + (tb!U127-1000)/4000,
1.3 + (tb!U127-2000)/8000))))</f>
        <v>0</v>
      </c>
      <c r="V127" s="38">
        <f>IF(tb!V127&lt;=100,0,
IF(tb!V127&lt;=500,(tb!V127-100)/500,
IF(tb!V127&lt;=1000,0.8 + (tb!V127-500)/2000,
IF(tb!V127&lt;=2000,1.05 + (tb!V127-1000)/4000,
1.3 + (tb!V127-2000)/8000))))</f>
        <v>0</v>
      </c>
      <c r="W127" s="38">
        <f>IF(tb!W127&lt;=100,0,
IF(tb!W127&lt;=500,(tb!W127-100)/500,
IF(tb!W127&lt;=1000,0.8 + (tb!W127-500)/2000,
IF(tb!W127&lt;=2000,1.05 + (tb!W127-1000)/4000,
1.3 + (tb!W127-2000)/8000))))</f>
        <v>0</v>
      </c>
      <c r="X127" s="38">
        <f>IF(tb!X127&lt;=100,0,
IF(tb!X127&lt;=500,(tb!X127-100)/500,
IF(tb!X127&lt;=1000,0.8 + (tb!X127-500)/2000,
IF(tb!X127&lt;=2000,1.05 + (tb!X127-1000)/4000,
1.3 + (tb!X127-2000)/8000))))</f>
        <v>0</v>
      </c>
      <c r="Y127" s="38">
        <f>IF(tb!Y127&lt;=100,0,
IF(tb!Y127&lt;=500,(tb!Y127-100)/500,
IF(tb!Y127&lt;=1000,0.8 + (tb!Y127-500)/2000,
IF(tb!Y127&lt;=2000,1.05 + (tb!Y127-1000)/4000,
1.3 + (tb!Y127-2000)/8000))))</f>
        <v>0</v>
      </c>
      <c r="Z127" s="38">
        <f>IF(tb!Z127&lt;=100,0,
IF(tb!Z127&lt;=500,(tb!Z127-100)/500,
IF(tb!Z127&lt;=1000,0.8 + (tb!Z127-500)/2000,
IF(tb!Z127&lt;=2000,1.05 + (tb!Z127-1000)/4000,
1.3 + (tb!Z127-2000)/8000))))</f>
        <v>0</v>
      </c>
      <c r="AA127" s="38">
        <f>IF(tb!AA127&lt;=100,0,
IF(tb!AA127&lt;=500,(tb!AA127-100)/500,
IF(tb!AA127&lt;=1000,0.8 + (tb!AA127-500)/2000,
IF(tb!AA127&lt;=2000,1.05 + (tb!AA127-1000)/4000,
1.3 + (tb!AA127-2000)/8000))))</f>
        <v>0</v>
      </c>
      <c r="AB127" s="38">
        <f>IF(tb!AB127&lt;=100,0,
IF(tb!AB127&lt;=500,(tb!AB127-100)/500,
IF(tb!AB127&lt;=1000,0.8 + (tb!AB127-500)/2000,
IF(tb!AB127&lt;=2000,1.05 + (tb!AB127-1000)/4000,
1.3 + (tb!AB127-2000)/8000))))</f>
        <v>0</v>
      </c>
      <c r="AC127" s="38">
        <f>IF(tb!AC127&lt;=100,0,
IF(tb!AC127&lt;=500,(tb!AC127-100)/500,
IF(tb!AC127&lt;=1000,0.8 + (tb!AC127-500)/2000,
IF(tb!AC127&lt;=2000,1.05 + (tb!AC127-1000)/4000,
1.3 + (tb!AC127-2000)/8000))))</f>
        <v>0</v>
      </c>
      <c r="AD127" s="38">
        <f>IF(tb!AD127&lt;=100,0,
IF(tb!AD127&lt;=500,(tb!AD127-100)/500,
IF(tb!AD127&lt;=1000,0.8 + (tb!AD127-500)/2000,
IF(tb!AD127&lt;=2000,1.05 + (tb!AD127-1000)/4000,
1.3 + (tb!AD127-2000)/8000))))</f>
        <v>0</v>
      </c>
      <c r="AE127" s="38">
        <f>IF(tb!AE127&lt;=100,0,
IF(tb!AE127&lt;=500,(tb!AE127-100)/500,
IF(tb!AE127&lt;=1000,0.8 + (tb!AE127-500)/2000,
IF(tb!AE127&lt;=2000,1.05 + (tb!AE127-1000)/4000,
1.3 + (tb!AE127-2000)/8000))))</f>
        <v>0</v>
      </c>
    </row>
    <row r="128" spans="1:31" x14ac:dyDescent="0.25">
      <c r="A128" s="38">
        <f>IF(tb!A128&lt;=100,0,
IF(tb!A128&lt;=500,(tb!A128-100)/500,
IF(tb!A128&lt;=1000,0.8 + (tb!A128-500)/2000,
IF(tb!A128&lt;=2000,1.05 + (tb!A128-1000)/4000,
1.3 + (tb!A128-2000)/8000))))</f>
        <v>0</v>
      </c>
      <c r="B128" s="38">
        <f>IF(tb!B128&lt;=100,0,
IF(tb!B128&lt;=500,(tb!B128-100)/500,
IF(tb!B128&lt;=1000,0.8 + (tb!B128-500)/2000,
IF(tb!B128&lt;=2000,1.05 + (tb!B128-1000)/4000,
1.3 + (tb!B128-2000)/8000))))</f>
        <v>0</v>
      </c>
      <c r="C128" s="38">
        <f>IF(tb!C128&lt;=100,0,
IF(tb!C128&lt;=500,(tb!C128-100)/500,
IF(tb!C128&lt;=1000,0.8 + (tb!C128-500)/2000,
IF(tb!C128&lt;=2000,1.05 + (tb!C128-1000)/4000,
1.3 + (tb!C128-2000)/8000))))</f>
        <v>0</v>
      </c>
      <c r="D128" s="38">
        <f>IF(tb!D128&lt;=100,0,
IF(tb!D128&lt;=500,(tb!D128-100)/500,
IF(tb!D128&lt;=1000,0.8 + (tb!D128-500)/2000,
IF(tb!D128&lt;=2000,1.05 + (tb!D128-1000)/4000,
1.3 + (tb!D128-2000)/8000))))</f>
        <v>0</v>
      </c>
      <c r="E128" s="38">
        <f>IF(tb!E128&lt;=100,0,
IF(tb!E128&lt;=500,(tb!E128-100)/500,
IF(tb!E128&lt;=1000,0.8 + (tb!E128-500)/2000,
IF(tb!E128&lt;=2000,1.05 + (tb!E128-1000)/4000,
1.3 + (tb!E128-2000)/8000))))</f>
        <v>0</v>
      </c>
      <c r="F128" s="38">
        <f>IF(tb!F128&lt;=100,0,
IF(tb!F128&lt;=500,(tb!F128-100)/500,
IF(tb!F128&lt;=1000,0.8 + (tb!F128-500)/2000,
IF(tb!F128&lt;=2000,1.05 + (tb!F128-1000)/4000,
1.3 + (tb!F128-2000)/8000))))</f>
        <v>0</v>
      </c>
      <c r="G128" s="38">
        <f>IF(tb!G128&lt;=100,0,
IF(tb!G128&lt;=500,(tb!G128-100)/500,
IF(tb!G128&lt;=1000,0.8 + (tb!G128-500)/2000,
IF(tb!G128&lt;=2000,1.05 + (tb!G128-1000)/4000,
1.3 + (tb!G128-2000)/8000))))</f>
        <v>0</v>
      </c>
      <c r="H128" s="38">
        <f>IF(tb!H128&lt;=100,0,
IF(tb!H128&lt;=500,(tb!H128-100)/500,
IF(tb!H128&lt;=1000,0.8 + (tb!H128-500)/2000,
IF(tb!H128&lt;=2000,1.05 + (tb!H128-1000)/4000,
1.3 + (tb!H128-2000)/8000))))</f>
        <v>0</v>
      </c>
      <c r="I128" s="38">
        <f>IF(tb!I128&lt;=100,0,
IF(tb!I128&lt;=500,(tb!I128-100)/500,
IF(tb!I128&lt;=1000,0.8 + (tb!I128-500)/2000,
IF(tb!I128&lt;=2000,1.05 + (tb!I128-1000)/4000,
1.3 + (tb!I128-2000)/8000))))</f>
        <v>0</v>
      </c>
      <c r="J128" s="38">
        <f>IF(tb!J128&lt;=100,0,
IF(tb!J128&lt;=500,(tb!J128-100)/500,
IF(tb!J128&lt;=1000,0.8 + (tb!J128-500)/2000,
IF(tb!J128&lt;=2000,1.05 + (tb!J128-1000)/4000,
1.3 + (tb!J128-2000)/8000))))</f>
        <v>0</v>
      </c>
      <c r="K128" s="38">
        <f>IF(tb!K128&lt;=100,0,
IF(tb!K128&lt;=500,(tb!K128-100)/500,
IF(tb!K128&lt;=1000,0.8 + (tb!K128-500)/2000,
IF(tb!K128&lt;=2000,1.05 + (tb!K128-1000)/4000,
1.3 + (tb!K128-2000)/8000))))</f>
        <v>0</v>
      </c>
      <c r="L128" s="38">
        <f>IF(tb!L128&lt;=100,0,
IF(tb!L128&lt;=500,(tb!L128-100)/500,
IF(tb!L128&lt;=1000,0.8 + (tb!L128-500)/2000,
IF(tb!L128&lt;=2000,1.05 + (tb!L128-1000)/4000,
1.3 + (tb!L128-2000)/8000))))</f>
        <v>0</v>
      </c>
      <c r="M128" s="38">
        <f>IF(tb!M128&lt;=100,0,
IF(tb!M128&lt;=500,(tb!M128-100)/500,
IF(tb!M128&lt;=1000,0.8 + (tb!M128-500)/2000,
IF(tb!M128&lt;=2000,1.05 + (tb!M128-1000)/4000,
1.3 + (tb!M128-2000)/8000))))</f>
        <v>0</v>
      </c>
      <c r="N128" s="38">
        <f>IF(tb!N128&lt;=100,0,
IF(tb!N128&lt;=500,(tb!N128-100)/500,
IF(tb!N128&lt;=1000,0.8 + (tb!N128-500)/2000,
IF(tb!N128&lt;=2000,1.05 + (tb!N128-1000)/4000,
1.3 + (tb!N128-2000)/8000))))</f>
        <v>0</v>
      </c>
      <c r="O128" s="38">
        <f>IF(tb!O128&lt;=100,0,
IF(tb!O128&lt;=500,(tb!O128-100)/500,
IF(tb!O128&lt;=1000,0.8 + (tb!O128-500)/2000,
IF(tb!O128&lt;=2000,1.05 + (tb!O128-1000)/4000,
1.3 + (tb!O128-2000)/8000))))</f>
        <v>0</v>
      </c>
      <c r="P128" s="38"/>
      <c r="Q128" s="38">
        <f>IF(tb!Q128&lt;=100,0,
IF(tb!Q128&lt;=500,(tb!Q128-100)/500,
IF(tb!Q128&lt;=1000,0.8 + (tb!Q128-500)/2000,
IF(tb!Q128&lt;=2000,1.05 + (tb!Q128-1000)/4000,
1.3 + (tb!Q128-2000)/8000))))</f>
        <v>0</v>
      </c>
      <c r="R128" s="38">
        <f>IF(tb!R128&lt;=100,0,
IF(tb!R128&lt;=500,(tb!R128-100)/500,
IF(tb!R128&lt;=1000,0.8 + (tb!R128-500)/2000,
IF(tb!R128&lt;=2000,1.05 + (tb!R128-1000)/4000,
1.3 + (tb!R128-2000)/8000))))</f>
        <v>0</v>
      </c>
      <c r="S128" s="38">
        <f>IF(tb!S128&lt;=100,0,
IF(tb!S128&lt;=500,(tb!S128-100)/500,
IF(tb!S128&lt;=1000,0.8 + (tb!S128-500)/2000,
IF(tb!S128&lt;=2000,1.05 + (tb!S128-1000)/4000,
1.3 + (tb!S128-2000)/8000))))</f>
        <v>0</v>
      </c>
      <c r="T128" s="38">
        <f>IF(tb!T128&lt;=100,0,
IF(tb!T128&lt;=500,(tb!T128-100)/500,
IF(tb!T128&lt;=1000,0.8 + (tb!T128-500)/2000,
IF(tb!T128&lt;=2000,1.05 + (tb!T128-1000)/4000,
1.3 + (tb!T128-2000)/8000))))</f>
        <v>0</v>
      </c>
      <c r="U128" s="38">
        <f>IF(tb!U128&lt;=100,0,
IF(tb!U128&lt;=500,(tb!U128-100)/500,
IF(tb!U128&lt;=1000,0.8 + (tb!U128-500)/2000,
IF(tb!U128&lt;=2000,1.05 + (tb!U128-1000)/4000,
1.3 + (tb!U128-2000)/8000))))</f>
        <v>0</v>
      </c>
      <c r="V128" s="38">
        <f>IF(tb!V128&lt;=100,0,
IF(tb!V128&lt;=500,(tb!V128-100)/500,
IF(tb!V128&lt;=1000,0.8 + (tb!V128-500)/2000,
IF(tb!V128&lt;=2000,1.05 + (tb!V128-1000)/4000,
1.3 + (tb!V128-2000)/8000))))</f>
        <v>0</v>
      </c>
      <c r="W128" s="38">
        <f>IF(tb!W128&lt;=100,0,
IF(tb!W128&lt;=500,(tb!W128-100)/500,
IF(tb!W128&lt;=1000,0.8 + (tb!W128-500)/2000,
IF(tb!W128&lt;=2000,1.05 + (tb!W128-1000)/4000,
1.3 + (tb!W128-2000)/8000))))</f>
        <v>0</v>
      </c>
      <c r="X128" s="38">
        <f>IF(tb!X128&lt;=100,0,
IF(tb!X128&lt;=500,(tb!X128-100)/500,
IF(tb!X128&lt;=1000,0.8 + (tb!X128-500)/2000,
IF(tb!X128&lt;=2000,1.05 + (tb!X128-1000)/4000,
1.3 + (tb!X128-2000)/8000))))</f>
        <v>0</v>
      </c>
      <c r="Y128" s="38">
        <f>IF(tb!Y128&lt;=100,0,
IF(tb!Y128&lt;=500,(tb!Y128-100)/500,
IF(tb!Y128&lt;=1000,0.8 + (tb!Y128-500)/2000,
IF(tb!Y128&lt;=2000,1.05 + (tb!Y128-1000)/4000,
1.3 + (tb!Y128-2000)/8000))))</f>
        <v>0</v>
      </c>
      <c r="Z128" s="38">
        <f>IF(tb!Z128&lt;=100,0,
IF(tb!Z128&lt;=500,(tb!Z128-100)/500,
IF(tb!Z128&lt;=1000,0.8 + (tb!Z128-500)/2000,
IF(tb!Z128&lt;=2000,1.05 + (tb!Z128-1000)/4000,
1.3 + (tb!Z128-2000)/8000))))</f>
        <v>0</v>
      </c>
      <c r="AA128" s="38">
        <f>IF(tb!AA128&lt;=100,0,
IF(tb!AA128&lt;=500,(tb!AA128-100)/500,
IF(tb!AA128&lt;=1000,0.8 + (tb!AA128-500)/2000,
IF(tb!AA128&lt;=2000,1.05 + (tb!AA128-1000)/4000,
1.3 + (tb!AA128-2000)/8000))))</f>
        <v>0</v>
      </c>
      <c r="AB128" s="38">
        <f>IF(tb!AB128&lt;=100,0,
IF(tb!AB128&lt;=500,(tb!AB128-100)/500,
IF(tb!AB128&lt;=1000,0.8 + (tb!AB128-500)/2000,
IF(tb!AB128&lt;=2000,1.05 + (tb!AB128-1000)/4000,
1.3 + (tb!AB128-2000)/8000))))</f>
        <v>0</v>
      </c>
      <c r="AC128" s="38">
        <f>IF(tb!AC128&lt;=100,0,
IF(tb!AC128&lt;=500,(tb!AC128-100)/500,
IF(tb!AC128&lt;=1000,0.8 + (tb!AC128-500)/2000,
IF(tb!AC128&lt;=2000,1.05 + (tb!AC128-1000)/4000,
1.3 + (tb!AC128-2000)/8000))))</f>
        <v>0</v>
      </c>
      <c r="AD128" s="38">
        <f>IF(tb!AD128&lt;=100,0,
IF(tb!AD128&lt;=500,(tb!AD128-100)/500,
IF(tb!AD128&lt;=1000,0.8 + (tb!AD128-500)/2000,
IF(tb!AD128&lt;=2000,1.05 + (tb!AD128-1000)/4000,
1.3 + (tb!AD128-2000)/8000))))</f>
        <v>0</v>
      </c>
      <c r="AE128" s="38">
        <f>IF(tb!AE128&lt;=100,0,
IF(tb!AE128&lt;=500,(tb!AE128-100)/500,
IF(tb!AE128&lt;=1000,0.8 + (tb!AE128-500)/2000,
IF(tb!AE128&lt;=2000,1.05 + (tb!AE128-1000)/4000,
1.3 + (tb!AE128-2000)/8000))))</f>
        <v>0</v>
      </c>
    </row>
    <row r="129" spans="1:31" x14ac:dyDescent="0.25">
      <c r="A129" s="38">
        <f>IF(tb!A129&lt;=100,0,
IF(tb!A129&lt;=500,(tb!A129-100)/500,
IF(tb!A129&lt;=1000,0.8 + (tb!A129-500)/2000,
IF(tb!A129&lt;=2000,1.05 + (tb!A129-1000)/4000,
1.3 + (tb!A129-2000)/8000))))</f>
        <v>0</v>
      </c>
      <c r="B129" s="38">
        <f>IF(tb!B129&lt;=100,0,
IF(tb!B129&lt;=500,(tb!B129-100)/500,
IF(tb!B129&lt;=1000,0.8 + (tb!B129-500)/2000,
IF(tb!B129&lt;=2000,1.05 + (tb!B129-1000)/4000,
1.3 + (tb!B129-2000)/8000))))</f>
        <v>0</v>
      </c>
      <c r="C129" s="38">
        <f>IF(tb!C129&lt;=100,0,
IF(tb!C129&lt;=500,(tb!C129-100)/500,
IF(tb!C129&lt;=1000,0.8 + (tb!C129-500)/2000,
IF(tb!C129&lt;=2000,1.05 + (tb!C129-1000)/4000,
1.3 + (tb!C129-2000)/8000))))</f>
        <v>0</v>
      </c>
      <c r="D129" s="38">
        <f>IF(tb!D129&lt;=100,0,
IF(tb!D129&lt;=500,(tb!D129-100)/500,
IF(tb!D129&lt;=1000,0.8 + (tb!D129-500)/2000,
IF(tb!D129&lt;=2000,1.05 + (tb!D129-1000)/4000,
1.3 + (tb!D129-2000)/8000))))</f>
        <v>0</v>
      </c>
      <c r="E129" s="38">
        <f>IF(tb!E129&lt;=100,0,
IF(tb!E129&lt;=500,(tb!E129-100)/500,
IF(tb!E129&lt;=1000,0.8 + (tb!E129-500)/2000,
IF(tb!E129&lt;=2000,1.05 + (tb!E129-1000)/4000,
1.3 + (tb!E129-2000)/8000))))</f>
        <v>0</v>
      </c>
      <c r="F129" s="38">
        <f>IF(tb!F129&lt;=100,0,
IF(tb!F129&lt;=500,(tb!F129-100)/500,
IF(tb!F129&lt;=1000,0.8 + (tb!F129-500)/2000,
IF(tb!F129&lt;=2000,1.05 + (tb!F129-1000)/4000,
1.3 + (tb!F129-2000)/8000))))</f>
        <v>0</v>
      </c>
      <c r="G129" s="38">
        <f>IF(tb!G129&lt;=100,0,
IF(tb!G129&lt;=500,(tb!G129-100)/500,
IF(tb!G129&lt;=1000,0.8 + (tb!G129-500)/2000,
IF(tb!G129&lt;=2000,1.05 + (tb!G129-1000)/4000,
1.3 + (tb!G129-2000)/8000))))</f>
        <v>0</v>
      </c>
      <c r="H129" s="38">
        <f>IF(tb!H129&lt;=100,0,
IF(tb!H129&lt;=500,(tb!H129-100)/500,
IF(tb!H129&lt;=1000,0.8 + (tb!H129-500)/2000,
IF(tb!H129&lt;=2000,1.05 + (tb!H129-1000)/4000,
1.3 + (tb!H129-2000)/8000))))</f>
        <v>0</v>
      </c>
      <c r="I129" s="38">
        <f>IF(tb!I129&lt;=100,0,
IF(tb!I129&lt;=500,(tb!I129-100)/500,
IF(tb!I129&lt;=1000,0.8 + (tb!I129-500)/2000,
IF(tb!I129&lt;=2000,1.05 + (tb!I129-1000)/4000,
1.3 + (tb!I129-2000)/8000))))</f>
        <v>0</v>
      </c>
      <c r="J129" s="38">
        <f>IF(tb!J129&lt;=100,0,
IF(tb!J129&lt;=500,(tb!J129-100)/500,
IF(tb!J129&lt;=1000,0.8 + (tb!J129-500)/2000,
IF(tb!J129&lt;=2000,1.05 + (tb!J129-1000)/4000,
1.3 + (tb!J129-2000)/8000))))</f>
        <v>0</v>
      </c>
      <c r="K129" s="38">
        <f>IF(tb!K129&lt;=100,0,
IF(tb!K129&lt;=500,(tb!K129-100)/500,
IF(tb!K129&lt;=1000,0.8 + (tb!K129-500)/2000,
IF(tb!K129&lt;=2000,1.05 + (tb!K129-1000)/4000,
1.3 + (tb!K129-2000)/8000))))</f>
        <v>0</v>
      </c>
      <c r="L129" s="38">
        <f>IF(tb!L129&lt;=100,0,
IF(tb!L129&lt;=500,(tb!L129-100)/500,
IF(tb!L129&lt;=1000,0.8 + (tb!L129-500)/2000,
IF(tb!L129&lt;=2000,1.05 + (tb!L129-1000)/4000,
1.3 + (tb!L129-2000)/8000))))</f>
        <v>0</v>
      </c>
      <c r="M129" s="38">
        <f>IF(tb!M129&lt;=100,0,
IF(tb!M129&lt;=500,(tb!M129-100)/500,
IF(tb!M129&lt;=1000,0.8 + (tb!M129-500)/2000,
IF(tb!M129&lt;=2000,1.05 + (tb!M129-1000)/4000,
1.3 + (tb!M129-2000)/8000))))</f>
        <v>0</v>
      </c>
      <c r="N129" s="38">
        <f>IF(tb!N129&lt;=100,0,
IF(tb!N129&lt;=500,(tb!N129-100)/500,
IF(tb!N129&lt;=1000,0.8 + (tb!N129-500)/2000,
IF(tb!N129&lt;=2000,1.05 + (tb!N129-1000)/4000,
1.3 + (tb!N129-2000)/8000))))</f>
        <v>0</v>
      </c>
      <c r="O129" s="38">
        <f>IF(tb!O129&lt;=100,0,
IF(tb!O129&lt;=500,(tb!O129-100)/500,
IF(tb!O129&lt;=1000,0.8 + (tb!O129-500)/2000,
IF(tb!O129&lt;=2000,1.05 + (tb!O129-1000)/4000,
1.3 + (tb!O129-2000)/8000))))</f>
        <v>0</v>
      </c>
      <c r="P129" s="38"/>
      <c r="Q129" s="38">
        <f>IF(tb!Q129&lt;=100,0,
IF(tb!Q129&lt;=500,(tb!Q129-100)/500,
IF(tb!Q129&lt;=1000,0.8 + (tb!Q129-500)/2000,
IF(tb!Q129&lt;=2000,1.05 + (tb!Q129-1000)/4000,
1.3 + (tb!Q129-2000)/8000))))</f>
        <v>0</v>
      </c>
      <c r="R129" s="38">
        <f>IF(tb!R129&lt;=100,0,
IF(tb!R129&lt;=500,(tb!R129-100)/500,
IF(tb!R129&lt;=1000,0.8 + (tb!R129-500)/2000,
IF(tb!R129&lt;=2000,1.05 + (tb!R129-1000)/4000,
1.3 + (tb!R129-2000)/8000))))</f>
        <v>0</v>
      </c>
      <c r="S129" s="38">
        <f>IF(tb!S129&lt;=100,0,
IF(tb!S129&lt;=500,(tb!S129-100)/500,
IF(tb!S129&lt;=1000,0.8 + (tb!S129-500)/2000,
IF(tb!S129&lt;=2000,1.05 + (tb!S129-1000)/4000,
1.3 + (tb!S129-2000)/8000))))</f>
        <v>0</v>
      </c>
      <c r="T129" s="38">
        <f>IF(tb!T129&lt;=100,0,
IF(tb!T129&lt;=500,(tb!T129-100)/500,
IF(tb!T129&lt;=1000,0.8 + (tb!T129-500)/2000,
IF(tb!T129&lt;=2000,1.05 + (tb!T129-1000)/4000,
1.3 + (tb!T129-2000)/8000))))</f>
        <v>0</v>
      </c>
      <c r="U129" s="38">
        <f>IF(tb!U129&lt;=100,0,
IF(tb!U129&lt;=500,(tb!U129-100)/500,
IF(tb!U129&lt;=1000,0.8 + (tb!U129-500)/2000,
IF(tb!U129&lt;=2000,1.05 + (tb!U129-1000)/4000,
1.3 + (tb!U129-2000)/8000))))</f>
        <v>0</v>
      </c>
      <c r="V129" s="38">
        <f>IF(tb!V129&lt;=100,0,
IF(tb!V129&lt;=500,(tb!V129-100)/500,
IF(tb!V129&lt;=1000,0.8 + (tb!V129-500)/2000,
IF(tb!V129&lt;=2000,1.05 + (tb!V129-1000)/4000,
1.3 + (tb!V129-2000)/8000))))</f>
        <v>0</v>
      </c>
      <c r="W129" s="38">
        <f>IF(tb!W129&lt;=100,0,
IF(tb!W129&lt;=500,(tb!W129-100)/500,
IF(tb!W129&lt;=1000,0.8 + (tb!W129-500)/2000,
IF(tb!W129&lt;=2000,1.05 + (tb!W129-1000)/4000,
1.3 + (tb!W129-2000)/8000))))</f>
        <v>0</v>
      </c>
      <c r="X129" s="38">
        <f>IF(tb!X129&lt;=100,0,
IF(tb!X129&lt;=500,(tb!X129-100)/500,
IF(tb!X129&lt;=1000,0.8 + (tb!X129-500)/2000,
IF(tb!X129&lt;=2000,1.05 + (tb!X129-1000)/4000,
1.3 + (tb!X129-2000)/8000))))</f>
        <v>0</v>
      </c>
      <c r="Y129" s="38">
        <f>IF(tb!Y129&lt;=100,0,
IF(tb!Y129&lt;=500,(tb!Y129-100)/500,
IF(tb!Y129&lt;=1000,0.8 + (tb!Y129-500)/2000,
IF(tb!Y129&lt;=2000,1.05 + (tb!Y129-1000)/4000,
1.3 + (tb!Y129-2000)/8000))))</f>
        <v>0</v>
      </c>
      <c r="Z129" s="38">
        <f>IF(tb!Z129&lt;=100,0,
IF(tb!Z129&lt;=500,(tb!Z129-100)/500,
IF(tb!Z129&lt;=1000,0.8 + (tb!Z129-500)/2000,
IF(tb!Z129&lt;=2000,1.05 + (tb!Z129-1000)/4000,
1.3 + (tb!Z129-2000)/8000))))</f>
        <v>0</v>
      </c>
      <c r="AA129" s="38">
        <f>IF(tb!AA129&lt;=100,0,
IF(tb!AA129&lt;=500,(tb!AA129-100)/500,
IF(tb!AA129&lt;=1000,0.8 + (tb!AA129-500)/2000,
IF(tb!AA129&lt;=2000,1.05 + (tb!AA129-1000)/4000,
1.3 + (tb!AA129-2000)/8000))))</f>
        <v>0</v>
      </c>
      <c r="AB129" s="38">
        <f>IF(tb!AB129&lt;=100,0,
IF(tb!AB129&lt;=500,(tb!AB129-100)/500,
IF(tb!AB129&lt;=1000,0.8 + (tb!AB129-500)/2000,
IF(tb!AB129&lt;=2000,1.05 + (tb!AB129-1000)/4000,
1.3 + (tb!AB129-2000)/8000))))</f>
        <v>0</v>
      </c>
      <c r="AC129" s="38">
        <f>IF(tb!AC129&lt;=100,0,
IF(tb!AC129&lt;=500,(tb!AC129-100)/500,
IF(tb!AC129&lt;=1000,0.8 + (tb!AC129-500)/2000,
IF(tb!AC129&lt;=2000,1.05 + (tb!AC129-1000)/4000,
1.3 + (tb!AC129-2000)/8000))))</f>
        <v>0</v>
      </c>
      <c r="AD129" s="38">
        <f>IF(tb!AD129&lt;=100,0,
IF(tb!AD129&lt;=500,(tb!AD129-100)/500,
IF(tb!AD129&lt;=1000,0.8 + (tb!AD129-500)/2000,
IF(tb!AD129&lt;=2000,1.05 + (tb!AD129-1000)/4000,
1.3 + (tb!AD129-2000)/8000))))</f>
        <v>0</v>
      </c>
      <c r="AE129" s="38">
        <f>IF(tb!AE129&lt;=100,0,
IF(tb!AE129&lt;=500,(tb!AE129-100)/500,
IF(tb!AE129&lt;=1000,0.8 + (tb!AE129-500)/2000,
IF(tb!AE129&lt;=2000,1.05 + (tb!AE129-1000)/4000,
1.3 + (tb!AE129-2000)/8000))))</f>
        <v>0</v>
      </c>
    </row>
    <row r="130" spans="1:31" x14ac:dyDescent="0.25">
      <c r="A130" s="38">
        <f>IF(tb!A130&lt;=100,0,
IF(tb!A130&lt;=500,(tb!A130-100)/500,
IF(tb!A130&lt;=1000,0.8 + (tb!A130-500)/2000,
IF(tb!A130&lt;=2000,1.05 + (tb!A130-1000)/4000,
1.3 + (tb!A130-2000)/8000))))</f>
        <v>0</v>
      </c>
      <c r="B130" s="38">
        <f>IF(tb!B130&lt;=100,0,
IF(tb!B130&lt;=500,(tb!B130-100)/500,
IF(tb!B130&lt;=1000,0.8 + (tb!B130-500)/2000,
IF(tb!B130&lt;=2000,1.05 + (tb!B130-1000)/4000,
1.3 + (tb!B130-2000)/8000))))</f>
        <v>0</v>
      </c>
      <c r="C130" s="38">
        <f>IF(tb!C130&lt;=100,0,
IF(tb!C130&lt;=500,(tb!C130-100)/500,
IF(tb!C130&lt;=1000,0.8 + (tb!C130-500)/2000,
IF(tb!C130&lt;=2000,1.05 + (tb!C130-1000)/4000,
1.3 + (tb!C130-2000)/8000))))</f>
        <v>0</v>
      </c>
      <c r="D130" s="38">
        <f>IF(tb!D130&lt;=100,0,
IF(tb!D130&lt;=500,(tb!D130-100)/500,
IF(tb!D130&lt;=1000,0.8 + (tb!D130-500)/2000,
IF(tb!D130&lt;=2000,1.05 + (tb!D130-1000)/4000,
1.3 + (tb!D130-2000)/8000))))</f>
        <v>0</v>
      </c>
      <c r="E130" s="38">
        <f>IF(tb!E130&lt;=100,0,
IF(tb!E130&lt;=500,(tb!E130-100)/500,
IF(tb!E130&lt;=1000,0.8 + (tb!E130-500)/2000,
IF(tb!E130&lt;=2000,1.05 + (tb!E130-1000)/4000,
1.3 + (tb!E130-2000)/8000))))</f>
        <v>0</v>
      </c>
      <c r="F130" s="38">
        <f>IF(tb!F130&lt;=100,0,
IF(tb!F130&lt;=500,(tb!F130-100)/500,
IF(tb!F130&lt;=1000,0.8 + (tb!F130-500)/2000,
IF(tb!F130&lt;=2000,1.05 + (tb!F130-1000)/4000,
1.3 + (tb!F130-2000)/8000))))</f>
        <v>0</v>
      </c>
      <c r="G130" s="38">
        <f>IF(tb!G130&lt;=100,0,
IF(tb!G130&lt;=500,(tb!G130-100)/500,
IF(tb!G130&lt;=1000,0.8 + (tb!G130-500)/2000,
IF(tb!G130&lt;=2000,1.05 + (tb!G130-1000)/4000,
1.3 + (tb!G130-2000)/8000))))</f>
        <v>0</v>
      </c>
      <c r="H130" s="38">
        <f>IF(tb!H130&lt;=100,0,
IF(tb!H130&lt;=500,(tb!H130-100)/500,
IF(tb!H130&lt;=1000,0.8 + (tb!H130-500)/2000,
IF(tb!H130&lt;=2000,1.05 + (tb!H130-1000)/4000,
1.3 + (tb!H130-2000)/8000))))</f>
        <v>0</v>
      </c>
      <c r="I130" s="38">
        <f>IF(tb!I130&lt;=100,0,
IF(tb!I130&lt;=500,(tb!I130-100)/500,
IF(tb!I130&lt;=1000,0.8 + (tb!I130-500)/2000,
IF(tb!I130&lt;=2000,1.05 + (tb!I130-1000)/4000,
1.3 + (tb!I130-2000)/8000))))</f>
        <v>0</v>
      </c>
      <c r="J130" s="38">
        <f>IF(tb!J130&lt;=100,0,
IF(tb!J130&lt;=500,(tb!J130-100)/500,
IF(tb!J130&lt;=1000,0.8 + (tb!J130-500)/2000,
IF(tb!J130&lt;=2000,1.05 + (tb!J130-1000)/4000,
1.3 + (tb!J130-2000)/8000))))</f>
        <v>0</v>
      </c>
      <c r="K130" s="38">
        <f>IF(tb!K130&lt;=100,0,
IF(tb!K130&lt;=500,(tb!K130-100)/500,
IF(tb!K130&lt;=1000,0.8 + (tb!K130-500)/2000,
IF(tb!K130&lt;=2000,1.05 + (tb!K130-1000)/4000,
1.3 + (tb!K130-2000)/8000))))</f>
        <v>0</v>
      </c>
      <c r="L130" s="38">
        <f>IF(tb!L130&lt;=100,0,
IF(tb!L130&lt;=500,(tb!L130-100)/500,
IF(tb!L130&lt;=1000,0.8 + (tb!L130-500)/2000,
IF(tb!L130&lt;=2000,1.05 + (tb!L130-1000)/4000,
1.3 + (tb!L130-2000)/8000))))</f>
        <v>0</v>
      </c>
      <c r="M130" s="38">
        <f>IF(tb!M130&lt;=100,0,
IF(tb!M130&lt;=500,(tb!M130-100)/500,
IF(tb!M130&lt;=1000,0.8 + (tb!M130-500)/2000,
IF(tb!M130&lt;=2000,1.05 + (tb!M130-1000)/4000,
1.3 + (tb!M130-2000)/8000))))</f>
        <v>0</v>
      </c>
      <c r="N130" s="38">
        <f>IF(tb!N130&lt;=100,0,
IF(tb!N130&lt;=500,(tb!N130-100)/500,
IF(tb!N130&lt;=1000,0.8 + (tb!N130-500)/2000,
IF(tb!N130&lt;=2000,1.05 + (tb!N130-1000)/4000,
1.3 + (tb!N130-2000)/8000))))</f>
        <v>0</v>
      </c>
      <c r="O130" s="38">
        <f>IF(tb!O130&lt;=100,0,
IF(tb!O130&lt;=500,(tb!O130-100)/500,
IF(tb!O130&lt;=1000,0.8 + (tb!O130-500)/2000,
IF(tb!O130&lt;=2000,1.05 + (tb!O130-1000)/4000,
1.3 + (tb!O130-2000)/8000))))</f>
        <v>0</v>
      </c>
      <c r="P130" s="38"/>
      <c r="Q130" s="38">
        <f>IF(tb!Q130&lt;=100,0,
IF(tb!Q130&lt;=500,(tb!Q130-100)/500,
IF(tb!Q130&lt;=1000,0.8 + (tb!Q130-500)/2000,
IF(tb!Q130&lt;=2000,1.05 + (tb!Q130-1000)/4000,
1.3 + (tb!Q130-2000)/8000))))</f>
        <v>0</v>
      </c>
      <c r="R130" s="38">
        <f>IF(tb!R130&lt;=100,0,
IF(tb!R130&lt;=500,(tb!R130-100)/500,
IF(tb!R130&lt;=1000,0.8 + (tb!R130-500)/2000,
IF(tb!R130&lt;=2000,1.05 + (tb!R130-1000)/4000,
1.3 + (tb!R130-2000)/8000))))</f>
        <v>0</v>
      </c>
      <c r="S130" s="38">
        <f>IF(tb!S130&lt;=100,0,
IF(tb!S130&lt;=500,(tb!S130-100)/500,
IF(tb!S130&lt;=1000,0.8 + (tb!S130-500)/2000,
IF(tb!S130&lt;=2000,1.05 + (tb!S130-1000)/4000,
1.3 + (tb!S130-2000)/8000))))</f>
        <v>0</v>
      </c>
      <c r="T130" s="38">
        <f>IF(tb!T130&lt;=100,0,
IF(tb!T130&lt;=500,(tb!T130-100)/500,
IF(tb!T130&lt;=1000,0.8 + (tb!T130-500)/2000,
IF(tb!T130&lt;=2000,1.05 + (tb!T130-1000)/4000,
1.3 + (tb!T130-2000)/8000))))</f>
        <v>0</v>
      </c>
      <c r="U130" s="38">
        <f>IF(tb!U130&lt;=100,0,
IF(tb!U130&lt;=500,(tb!U130-100)/500,
IF(tb!U130&lt;=1000,0.8 + (tb!U130-500)/2000,
IF(tb!U130&lt;=2000,1.05 + (tb!U130-1000)/4000,
1.3 + (tb!U130-2000)/8000))))</f>
        <v>0</v>
      </c>
      <c r="V130" s="38">
        <f>IF(tb!V130&lt;=100,0,
IF(tb!V130&lt;=500,(tb!V130-100)/500,
IF(tb!V130&lt;=1000,0.8 + (tb!V130-500)/2000,
IF(tb!V130&lt;=2000,1.05 + (tb!V130-1000)/4000,
1.3 + (tb!V130-2000)/8000))))</f>
        <v>0</v>
      </c>
      <c r="W130" s="38">
        <f>IF(tb!W130&lt;=100,0,
IF(tb!W130&lt;=500,(tb!W130-100)/500,
IF(tb!W130&lt;=1000,0.8 + (tb!W130-500)/2000,
IF(tb!W130&lt;=2000,1.05 + (tb!W130-1000)/4000,
1.3 + (tb!W130-2000)/8000))))</f>
        <v>0</v>
      </c>
      <c r="X130" s="38">
        <f>IF(tb!X130&lt;=100,0,
IF(tb!X130&lt;=500,(tb!X130-100)/500,
IF(tb!X130&lt;=1000,0.8 + (tb!X130-500)/2000,
IF(tb!X130&lt;=2000,1.05 + (tb!X130-1000)/4000,
1.3 + (tb!X130-2000)/8000))))</f>
        <v>0</v>
      </c>
      <c r="Y130" s="38">
        <f>IF(tb!Y130&lt;=100,0,
IF(tb!Y130&lt;=500,(tb!Y130-100)/500,
IF(tb!Y130&lt;=1000,0.8 + (tb!Y130-500)/2000,
IF(tb!Y130&lt;=2000,1.05 + (tb!Y130-1000)/4000,
1.3 + (tb!Y130-2000)/8000))))</f>
        <v>0</v>
      </c>
      <c r="Z130" s="38">
        <f>IF(tb!Z130&lt;=100,0,
IF(tb!Z130&lt;=500,(tb!Z130-100)/500,
IF(tb!Z130&lt;=1000,0.8 + (tb!Z130-500)/2000,
IF(tb!Z130&lt;=2000,1.05 + (tb!Z130-1000)/4000,
1.3 + (tb!Z130-2000)/8000))))</f>
        <v>0</v>
      </c>
      <c r="AA130" s="38">
        <f>IF(tb!AA130&lt;=100,0,
IF(tb!AA130&lt;=500,(tb!AA130-100)/500,
IF(tb!AA130&lt;=1000,0.8 + (tb!AA130-500)/2000,
IF(tb!AA130&lt;=2000,1.05 + (tb!AA130-1000)/4000,
1.3 + (tb!AA130-2000)/8000))))</f>
        <v>0</v>
      </c>
      <c r="AB130" s="38">
        <f>IF(tb!AB130&lt;=100,0,
IF(tb!AB130&lt;=500,(tb!AB130-100)/500,
IF(tb!AB130&lt;=1000,0.8 + (tb!AB130-500)/2000,
IF(tb!AB130&lt;=2000,1.05 + (tb!AB130-1000)/4000,
1.3 + (tb!AB130-2000)/8000))))</f>
        <v>0</v>
      </c>
      <c r="AC130" s="38">
        <f>IF(tb!AC130&lt;=100,0,
IF(tb!AC130&lt;=500,(tb!AC130-100)/500,
IF(tb!AC130&lt;=1000,0.8 + (tb!AC130-500)/2000,
IF(tb!AC130&lt;=2000,1.05 + (tb!AC130-1000)/4000,
1.3 + (tb!AC130-2000)/8000))))</f>
        <v>0</v>
      </c>
      <c r="AD130" s="38">
        <f>IF(tb!AD130&lt;=100,0,
IF(tb!AD130&lt;=500,(tb!AD130-100)/500,
IF(tb!AD130&lt;=1000,0.8 + (tb!AD130-500)/2000,
IF(tb!AD130&lt;=2000,1.05 + (tb!AD130-1000)/4000,
1.3 + (tb!AD130-2000)/8000))))</f>
        <v>0</v>
      </c>
      <c r="AE130" s="38">
        <f>IF(tb!AE130&lt;=100,0,
IF(tb!AE130&lt;=500,(tb!AE130-100)/500,
IF(tb!AE130&lt;=1000,0.8 + (tb!AE130-500)/2000,
IF(tb!AE130&lt;=2000,1.05 + (tb!AE130-1000)/4000,
1.3 + (tb!AE130-2000)/8000))))</f>
        <v>0</v>
      </c>
    </row>
    <row r="131" spans="1:31" x14ac:dyDescent="0.25">
      <c r="A131" s="38">
        <f>IF(tb!A131&lt;=100,0,
IF(tb!A131&lt;=500,(tb!A131-100)/500,
IF(tb!A131&lt;=1000,0.8 + (tb!A131-500)/2000,
IF(tb!A131&lt;=2000,1.05 + (tb!A131-1000)/4000,
1.3 + (tb!A131-2000)/8000))))</f>
        <v>0</v>
      </c>
      <c r="B131" s="38">
        <f>IF(tb!B131&lt;=100,0,
IF(tb!B131&lt;=500,(tb!B131-100)/500,
IF(tb!B131&lt;=1000,0.8 + (tb!B131-500)/2000,
IF(tb!B131&lt;=2000,1.05 + (tb!B131-1000)/4000,
1.3 + (tb!B131-2000)/8000))))</f>
        <v>0</v>
      </c>
      <c r="C131" s="38">
        <f>IF(tb!C131&lt;=100,0,
IF(tb!C131&lt;=500,(tb!C131-100)/500,
IF(tb!C131&lt;=1000,0.8 + (tb!C131-500)/2000,
IF(tb!C131&lt;=2000,1.05 + (tb!C131-1000)/4000,
1.3 + (tb!C131-2000)/8000))))</f>
        <v>0</v>
      </c>
      <c r="D131" s="38">
        <f>IF(tb!D131&lt;=100,0,
IF(tb!D131&lt;=500,(tb!D131-100)/500,
IF(tb!D131&lt;=1000,0.8 + (tb!D131-500)/2000,
IF(tb!D131&lt;=2000,1.05 + (tb!D131-1000)/4000,
1.3 + (tb!D131-2000)/8000))))</f>
        <v>0</v>
      </c>
      <c r="E131" s="38">
        <f>IF(tb!E131&lt;=100,0,
IF(tb!E131&lt;=500,(tb!E131-100)/500,
IF(tb!E131&lt;=1000,0.8 + (tb!E131-500)/2000,
IF(tb!E131&lt;=2000,1.05 + (tb!E131-1000)/4000,
1.3 + (tb!E131-2000)/8000))))</f>
        <v>0</v>
      </c>
      <c r="F131" s="38">
        <f>IF(tb!F131&lt;=100,0,
IF(tb!F131&lt;=500,(tb!F131-100)/500,
IF(tb!F131&lt;=1000,0.8 + (tb!F131-500)/2000,
IF(tb!F131&lt;=2000,1.05 + (tb!F131-1000)/4000,
1.3 + (tb!F131-2000)/8000))))</f>
        <v>0</v>
      </c>
      <c r="G131" s="38">
        <f>IF(tb!G131&lt;=100,0,
IF(tb!G131&lt;=500,(tb!G131-100)/500,
IF(tb!G131&lt;=1000,0.8 + (tb!G131-500)/2000,
IF(tb!G131&lt;=2000,1.05 + (tb!G131-1000)/4000,
1.3 + (tb!G131-2000)/8000))))</f>
        <v>0</v>
      </c>
      <c r="H131" s="38">
        <f>IF(tb!H131&lt;=100,0,
IF(tb!H131&lt;=500,(tb!H131-100)/500,
IF(tb!H131&lt;=1000,0.8 + (tb!H131-500)/2000,
IF(tb!H131&lt;=2000,1.05 + (tb!H131-1000)/4000,
1.3 + (tb!H131-2000)/8000))))</f>
        <v>0</v>
      </c>
      <c r="I131" s="38">
        <f>IF(tb!I131&lt;=100,0,
IF(tb!I131&lt;=500,(tb!I131-100)/500,
IF(tb!I131&lt;=1000,0.8 + (tb!I131-500)/2000,
IF(tb!I131&lt;=2000,1.05 + (tb!I131-1000)/4000,
1.3 + (tb!I131-2000)/8000))))</f>
        <v>0</v>
      </c>
      <c r="J131" s="38">
        <f>IF(tb!J131&lt;=100,0,
IF(tb!J131&lt;=500,(tb!J131-100)/500,
IF(tb!J131&lt;=1000,0.8 + (tb!J131-500)/2000,
IF(tb!J131&lt;=2000,1.05 + (tb!J131-1000)/4000,
1.3 + (tb!J131-2000)/8000))))</f>
        <v>0</v>
      </c>
      <c r="K131" s="38">
        <f>IF(tb!K131&lt;=100,0,
IF(tb!K131&lt;=500,(tb!K131-100)/500,
IF(tb!K131&lt;=1000,0.8 + (tb!K131-500)/2000,
IF(tb!K131&lt;=2000,1.05 + (tb!K131-1000)/4000,
1.3 + (tb!K131-2000)/8000))))</f>
        <v>0</v>
      </c>
      <c r="L131" s="38">
        <f>IF(tb!L131&lt;=100,0,
IF(tb!L131&lt;=500,(tb!L131-100)/500,
IF(tb!L131&lt;=1000,0.8 + (tb!L131-500)/2000,
IF(tb!L131&lt;=2000,1.05 + (tb!L131-1000)/4000,
1.3 + (tb!L131-2000)/8000))))</f>
        <v>0</v>
      </c>
      <c r="M131" s="38">
        <f>IF(tb!M131&lt;=100,0,
IF(tb!M131&lt;=500,(tb!M131-100)/500,
IF(tb!M131&lt;=1000,0.8 + (tb!M131-500)/2000,
IF(tb!M131&lt;=2000,1.05 + (tb!M131-1000)/4000,
1.3 + (tb!M131-2000)/8000))))</f>
        <v>0</v>
      </c>
      <c r="N131" s="38">
        <f>IF(tb!N131&lt;=100,0,
IF(tb!N131&lt;=500,(tb!N131-100)/500,
IF(tb!N131&lt;=1000,0.8 + (tb!N131-500)/2000,
IF(tb!N131&lt;=2000,1.05 + (tb!N131-1000)/4000,
1.3 + (tb!N131-2000)/8000))))</f>
        <v>0</v>
      </c>
      <c r="O131" s="38">
        <f>IF(tb!O131&lt;=100,0,
IF(tb!O131&lt;=500,(tb!O131-100)/500,
IF(tb!O131&lt;=1000,0.8 + (tb!O131-500)/2000,
IF(tb!O131&lt;=2000,1.05 + (tb!O131-1000)/4000,
1.3 + (tb!O131-2000)/8000))))</f>
        <v>0</v>
      </c>
      <c r="P131" s="38"/>
      <c r="Q131" s="38">
        <f>IF(tb!Q131&lt;=100,0,
IF(tb!Q131&lt;=500,(tb!Q131-100)/500,
IF(tb!Q131&lt;=1000,0.8 + (tb!Q131-500)/2000,
IF(tb!Q131&lt;=2000,1.05 + (tb!Q131-1000)/4000,
1.3 + (tb!Q131-2000)/8000))))</f>
        <v>0</v>
      </c>
      <c r="R131" s="38">
        <f>IF(tb!R131&lt;=100,0,
IF(tb!R131&lt;=500,(tb!R131-100)/500,
IF(tb!R131&lt;=1000,0.8 + (tb!R131-500)/2000,
IF(tb!R131&lt;=2000,1.05 + (tb!R131-1000)/4000,
1.3 + (tb!R131-2000)/8000))))</f>
        <v>0</v>
      </c>
      <c r="S131" s="38">
        <f>IF(tb!S131&lt;=100,0,
IF(tb!S131&lt;=500,(tb!S131-100)/500,
IF(tb!S131&lt;=1000,0.8 + (tb!S131-500)/2000,
IF(tb!S131&lt;=2000,1.05 + (tb!S131-1000)/4000,
1.3 + (tb!S131-2000)/8000))))</f>
        <v>0</v>
      </c>
      <c r="T131" s="38">
        <f>IF(tb!T131&lt;=100,0,
IF(tb!T131&lt;=500,(tb!T131-100)/500,
IF(tb!T131&lt;=1000,0.8 + (tb!T131-500)/2000,
IF(tb!T131&lt;=2000,1.05 + (tb!T131-1000)/4000,
1.3 + (tb!T131-2000)/8000))))</f>
        <v>0</v>
      </c>
      <c r="U131" s="38">
        <f>IF(tb!U131&lt;=100,0,
IF(tb!U131&lt;=500,(tb!U131-100)/500,
IF(tb!U131&lt;=1000,0.8 + (tb!U131-500)/2000,
IF(tb!U131&lt;=2000,1.05 + (tb!U131-1000)/4000,
1.3 + (tb!U131-2000)/8000))))</f>
        <v>0</v>
      </c>
      <c r="V131" s="38">
        <f>IF(tb!V131&lt;=100,0,
IF(tb!V131&lt;=500,(tb!V131-100)/500,
IF(tb!V131&lt;=1000,0.8 + (tb!V131-500)/2000,
IF(tb!V131&lt;=2000,1.05 + (tb!V131-1000)/4000,
1.3 + (tb!V131-2000)/8000))))</f>
        <v>0</v>
      </c>
      <c r="W131" s="38">
        <f>IF(tb!W131&lt;=100,0,
IF(tb!W131&lt;=500,(tb!W131-100)/500,
IF(tb!W131&lt;=1000,0.8 + (tb!W131-500)/2000,
IF(tb!W131&lt;=2000,1.05 + (tb!W131-1000)/4000,
1.3 + (tb!W131-2000)/8000))))</f>
        <v>0</v>
      </c>
      <c r="X131" s="38">
        <f>IF(tb!X131&lt;=100,0,
IF(tb!X131&lt;=500,(tb!X131-100)/500,
IF(tb!X131&lt;=1000,0.8 + (tb!X131-500)/2000,
IF(tb!X131&lt;=2000,1.05 + (tb!X131-1000)/4000,
1.3 + (tb!X131-2000)/8000))))</f>
        <v>0</v>
      </c>
      <c r="Y131" s="38">
        <f>IF(tb!Y131&lt;=100,0,
IF(tb!Y131&lt;=500,(tb!Y131-100)/500,
IF(tb!Y131&lt;=1000,0.8 + (tb!Y131-500)/2000,
IF(tb!Y131&lt;=2000,1.05 + (tb!Y131-1000)/4000,
1.3 + (tb!Y131-2000)/8000))))</f>
        <v>0</v>
      </c>
      <c r="Z131" s="38">
        <f>IF(tb!Z131&lt;=100,0,
IF(tb!Z131&lt;=500,(tb!Z131-100)/500,
IF(tb!Z131&lt;=1000,0.8 + (tb!Z131-500)/2000,
IF(tb!Z131&lt;=2000,1.05 + (tb!Z131-1000)/4000,
1.3 + (tb!Z131-2000)/8000))))</f>
        <v>0</v>
      </c>
      <c r="AA131" s="38">
        <f>IF(tb!AA131&lt;=100,0,
IF(tb!AA131&lt;=500,(tb!AA131-100)/500,
IF(tb!AA131&lt;=1000,0.8 + (tb!AA131-500)/2000,
IF(tb!AA131&lt;=2000,1.05 + (tb!AA131-1000)/4000,
1.3 + (tb!AA131-2000)/8000))))</f>
        <v>0</v>
      </c>
      <c r="AB131" s="38">
        <f>IF(tb!AB131&lt;=100,0,
IF(tb!AB131&lt;=500,(tb!AB131-100)/500,
IF(tb!AB131&lt;=1000,0.8 + (tb!AB131-500)/2000,
IF(tb!AB131&lt;=2000,1.05 + (tb!AB131-1000)/4000,
1.3 + (tb!AB131-2000)/8000))))</f>
        <v>0</v>
      </c>
      <c r="AC131" s="38">
        <f>IF(tb!AC131&lt;=100,0,
IF(tb!AC131&lt;=500,(tb!AC131-100)/500,
IF(tb!AC131&lt;=1000,0.8 + (tb!AC131-500)/2000,
IF(tb!AC131&lt;=2000,1.05 + (tb!AC131-1000)/4000,
1.3 + (tb!AC131-2000)/8000))))</f>
        <v>0</v>
      </c>
      <c r="AD131" s="38">
        <f>IF(tb!AD131&lt;=100,0,
IF(tb!AD131&lt;=500,(tb!AD131-100)/500,
IF(tb!AD131&lt;=1000,0.8 + (tb!AD131-500)/2000,
IF(tb!AD131&lt;=2000,1.05 + (tb!AD131-1000)/4000,
1.3 + (tb!AD131-2000)/8000))))</f>
        <v>0</v>
      </c>
      <c r="AE131" s="38">
        <f>IF(tb!AE131&lt;=100,0,
IF(tb!AE131&lt;=500,(tb!AE131-100)/500,
IF(tb!AE131&lt;=1000,0.8 + (tb!AE131-500)/2000,
IF(tb!AE131&lt;=2000,1.05 + (tb!AE131-1000)/4000,
1.3 + (tb!AE131-2000)/8000))))</f>
        <v>0</v>
      </c>
    </row>
    <row r="132" spans="1:31" x14ac:dyDescent="0.25">
      <c r="A132" s="38">
        <f>IF(tb!A132&lt;=100,0,
IF(tb!A132&lt;=500,(tb!A132-100)/500,
IF(tb!A132&lt;=1000,0.8 + (tb!A132-500)/2000,
IF(tb!A132&lt;=2000,1.05 + (tb!A132-1000)/4000,
1.3 + (tb!A132-2000)/8000))))</f>
        <v>0</v>
      </c>
      <c r="B132" s="38">
        <f>IF(tb!B132&lt;=100,0,
IF(tb!B132&lt;=500,(tb!B132-100)/500,
IF(tb!B132&lt;=1000,0.8 + (tb!B132-500)/2000,
IF(tb!B132&lt;=2000,1.05 + (tb!B132-1000)/4000,
1.3 + (tb!B132-2000)/8000))))</f>
        <v>0</v>
      </c>
      <c r="C132" s="38">
        <f>IF(tb!C132&lt;=100,0,
IF(tb!C132&lt;=500,(tb!C132-100)/500,
IF(tb!C132&lt;=1000,0.8 + (tb!C132-500)/2000,
IF(tb!C132&lt;=2000,1.05 + (tb!C132-1000)/4000,
1.3 + (tb!C132-2000)/8000))))</f>
        <v>0</v>
      </c>
      <c r="D132" s="38">
        <f>IF(tb!D132&lt;=100,0,
IF(tb!D132&lt;=500,(tb!D132-100)/500,
IF(tb!D132&lt;=1000,0.8 + (tb!D132-500)/2000,
IF(tb!D132&lt;=2000,1.05 + (tb!D132-1000)/4000,
1.3 + (tb!D132-2000)/8000))))</f>
        <v>0</v>
      </c>
      <c r="E132" s="38">
        <f>IF(tb!E132&lt;=100,0,
IF(tb!E132&lt;=500,(tb!E132-100)/500,
IF(tb!E132&lt;=1000,0.8 + (tb!E132-500)/2000,
IF(tb!E132&lt;=2000,1.05 + (tb!E132-1000)/4000,
1.3 + (tb!E132-2000)/8000))))</f>
        <v>0</v>
      </c>
      <c r="F132" s="38">
        <f>IF(tb!F132&lt;=100,0,
IF(tb!F132&lt;=500,(tb!F132-100)/500,
IF(tb!F132&lt;=1000,0.8 + (tb!F132-500)/2000,
IF(tb!F132&lt;=2000,1.05 + (tb!F132-1000)/4000,
1.3 + (tb!F132-2000)/8000))))</f>
        <v>0</v>
      </c>
      <c r="G132" s="38">
        <f>IF(tb!G132&lt;=100,0,
IF(tb!G132&lt;=500,(tb!G132-100)/500,
IF(tb!G132&lt;=1000,0.8 + (tb!G132-500)/2000,
IF(tb!G132&lt;=2000,1.05 + (tb!G132-1000)/4000,
1.3 + (tb!G132-2000)/8000))))</f>
        <v>0</v>
      </c>
      <c r="H132" s="38">
        <f>IF(tb!H132&lt;=100,0,
IF(tb!H132&lt;=500,(tb!H132-100)/500,
IF(tb!H132&lt;=1000,0.8 + (tb!H132-500)/2000,
IF(tb!H132&lt;=2000,1.05 + (tb!H132-1000)/4000,
1.3 + (tb!H132-2000)/8000))))</f>
        <v>0</v>
      </c>
      <c r="I132" s="38">
        <f>IF(tb!I132&lt;=100,0,
IF(tb!I132&lt;=500,(tb!I132-100)/500,
IF(tb!I132&lt;=1000,0.8 + (tb!I132-500)/2000,
IF(tb!I132&lt;=2000,1.05 + (tb!I132-1000)/4000,
1.3 + (tb!I132-2000)/8000))))</f>
        <v>0</v>
      </c>
      <c r="J132" s="38">
        <f>IF(tb!J132&lt;=100,0,
IF(tb!J132&lt;=500,(tb!J132-100)/500,
IF(tb!J132&lt;=1000,0.8 + (tb!J132-500)/2000,
IF(tb!J132&lt;=2000,1.05 + (tb!J132-1000)/4000,
1.3 + (tb!J132-2000)/8000))))</f>
        <v>0</v>
      </c>
      <c r="K132" s="38">
        <f>IF(tb!K132&lt;=100,0,
IF(tb!K132&lt;=500,(tb!K132-100)/500,
IF(tb!K132&lt;=1000,0.8 + (tb!K132-500)/2000,
IF(tb!K132&lt;=2000,1.05 + (tb!K132-1000)/4000,
1.3 + (tb!K132-2000)/8000))))</f>
        <v>0</v>
      </c>
      <c r="L132" s="38">
        <f>IF(tb!L132&lt;=100,0,
IF(tb!L132&lt;=500,(tb!L132-100)/500,
IF(tb!L132&lt;=1000,0.8 + (tb!L132-500)/2000,
IF(tb!L132&lt;=2000,1.05 + (tb!L132-1000)/4000,
1.3 + (tb!L132-2000)/8000))))</f>
        <v>0</v>
      </c>
      <c r="M132" s="38">
        <f>IF(tb!M132&lt;=100,0,
IF(tb!M132&lt;=500,(tb!M132-100)/500,
IF(tb!M132&lt;=1000,0.8 + (tb!M132-500)/2000,
IF(tb!M132&lt;=2000,1.05 + (tb!M132-1000)/4000,
1.3 + (tb!M132-2000)/8000))))</f>
        <v>0</v>
      </c>
      <c r="N132" s="38">
        <f>IF(tb!N132&lt;=100,0,
IF(tb!N132&lt;=500,(tb!N132-100)/500,
IF(tb!N132&lt;=1000,0.8 + (tb!N132-500)/2000,
IF(tb!N132&lt;=2000,1.05 + (tb!N132-1000)/4000,
1.3 + (tb!N132-2000)/8000))))</f>
        <v>0</v>
      </c>
      <c r="O132" s="38">
        <f>IF(tb!O132&lt;=100,0,
IF(tb!O132&lt;=500,(tb!O132-100)/500,
IF(tb!O132&lt;=1000,0.8 + (tb!O132-500)/2000,
IF(tb!O132&lt;=2000,1.05 + (tb!O132-1000)/4000,
1.3 + (tb!O132-2000)/8000))))</f>
        <v>0</v>
      </c>
      <c r="P132" s="38"/>
      <c r="Q132" s="38">
        <f>IF(tb!Q132&lt;=100,0,
IF(tb!Q132&lt;=500,(tb!Q132-100)/500,
IF(tb!Q132&lt;=1000,0.8 + (tb!Q132-500)/2000,
IF(tb!Q132&lt;=2000,1.05 + (tb!Q132-1000)/4000,
1.3 + (tb!Q132-2000)/8000))))</f>
        <v>0</v>
      </c>
      <c r="R132" s="38">
        <f>IF(tb!R132&lt;=100,0,
IF(tb!R132&lt;=500,(tb!R132-100)/500,
IF(tb!R132&lt;=1000,0.8 + (tb!R132-500)/2000,
IF(tb!R132&lt;=2000,1.05 + (tb!R132-1000)/4000,
1.3 + (tb!R132-2000)/8000))))</f>
        <v>0</v>
      </c>
      <c r="S132" s="38">
        <f>IF(tb!S132&lt;=100,0,
IF(tb!S132&lt;=500,(tb!S132-100)/500,
IF(tb!S132&lt;=1000,0.8 + (tb!S132-500)/2000,
IF(tb!S132&lt;=2000,1.05 + (tb!S132-1000)/4000,
1.3 + (tb!S132-2000)/8000))))</f>
        <v>0</v>
      </c>
      <c r="T132" s="38">
        <f>IF(tb!T132&lt;=100,0,
IF(tb!T132&lt;=500,(tb!T132-100)/500,
IF(tb!T132&lt;=1000,0.8 + (tb!T132-500)/2000,
IF(tb!T132&lt;=2000,1.05 + (tb!T132-1000)/4000,
1.3 + (tb!T132-2000)/8000))))</f>
        <v>0</v>
      </c>
      <c r="U132" s="38">
        <f>IF(tb!U132&lt;=100,0,
IF(tb!U132&lt;=500,(tb!U132-100)/500,
IF(tb!U132&lt;=1000,0.8 + (tb!U132-500)/2000,
IF(tb!U132&lt;=2000,1.05 + (tb!U132-1000)/4000,
1.3 + (tb!U132-2000)/8000))))</f>
        <v>0</v>
      </c>
      <c r="V132" s="38">
        <f>IF(tb!V132&lt;=100,0,
IF(tb!V132&lt;=500,(tb!V132-100)/500,
IF(tb!V132&lt;=1000,0.8 + (tb!V132-500)/2000,
IF(tb!V132&lt;=2000,1.05 + (tb!V132-1000)/4000,
1.3 + (tb!V132-2000)/8000))))</f>
        <v>0</v>
      </c>
      <c r="W132" s="38">
        <f>IF(tb!W132&lt;=100,0,
IF(tb!W132&lt;=500,(tb!W132-100)/500,
IF(tb!W132&lt;=1000,0.8 + (tb!W132-500)/2000,
IF(tb!W132&lt;=2000,1.05 + (tb!W132-1000)/4000,
1.3 + (tb!W132-2000)/8000))))</f>
        <v>0</v>
      </c>
      <c r="X132" s="38">
        <f>IF(tb!X132&lt;=100,0,
IF(tb!X132&lt;=500,(tb!X132-100)/500,
IF(tb!X132&lt;=1000,0.8 + (tb!X132-500)/2000,
IF(tb!X132&lt;=2000,1.05 + (tb!X132-1000)/4000,
1.3 + (tb!X132-2000)/8000))))</f>
        <v>0</v>
      </c>
      <c r="Y132" s="38">
        <f>IF(tb!Y132&lt;=100,0,
IF(tb!Y132&lt;=500,(tb!Y132-100)/500,
IF(tb!Y132&lt;=1000,0.8 + (tb!Y132-500)/2000,
IF(tb!Y132&lt;=2000,1.05 + (tb!Y132-1000)/4000,
1.3 + (tb!Y132-2000)/8000))))</f>
        <v>0</v>
      </c>
      <c r="Z132" s="38">
        <f>IF(tb!Z132&lt;=100,0,
IF(tb!Z132&lt;=500,(tb!Z132-100)/500,
IF(tb!Z132&lt;=1000,0.8 + (tb!Z132-500)/2000,
IF(tb!Z132&lt;=2000,1.05 + (tb!Z132-1000)/4000,
1.3 + (tb!Z132-2000)/8000))))</f>
        <v>0</v>
      </c>
      <c r="AA132" s="38">
        <f>IF(tb!AA132&lt;=100,0,
IF(tb!AA132&lt;=500,(tb!AA132-100)/500,
IF(tb!AA132&lt;=1000,0.8 + (tb!AA132-500)/2000,
IF(tb!AA132&lt;=2000,1.05 + (tb!AA132-1000)/4000,
1.3 + (tb!AA132-2000)/8000))))</f>
        <v>0</v>
      </c>
      <c r="AB132" s="38">
        <f>IF(tb!AB132&lt;=100,0,
IF(tb!AB132&lt;=500,(tb!AB132-100)/500,
IF(tb!AB132&lt;=1000,0.8 + (tb!AB132-500)/2000,
IF(tb!AB132&lt;=2000,1.05 + (tb!AB132-1000)/4000,
1.3 + (tb!AB132-2000)/8000))))</f>
        <v>0</v>
      </c>
      <c r="AC132" s="38">
        <f>IF(tb!AC132&lt;=100,0,
IF(tb!AC132&lt;=500,(tb!AC132-100)/500,
IF(tb!AC132&lt;=1000,0.8 + (tb!AC132-500)/2000,
IF(tb!AC132&lt;=2000,1.05 + (tb!AC132-1000)/4000,
1.3 + (tb!AC132-2000)/8000))))</f>
        <v>0</v>
      </c>
      <c r="AD132" s="38">
        <f>IF(tb!AD132&lt;=100,0,
IF(tb!AD132&lt;=500,(tb!AD132-100)/500,
IF(tb!AD132&lt;=1000,0.8 + (tb!AD132-500)/2000,
IF(tb!AD132&lt;=2000,1.05 + (tb!AD132-1000)/4000,
1.3 + (tb!AD132-2000)/8000))))</f>
        <v>0</v>
      </c>
      <c r="AE132" s="38">
        <f>IF(tb!AE132&lt;=100,0,
IF(tb!AE132&lt;=500,(tb!AE132-100)/500,
IF(tb!AE132&lt;=1000,0.8 + (tb!AE132-500)/2000,
IF(tb!AE132&lt;=2000,1.05 + (tb!AE132-1000)/4000,
1.3 + (tb!AE132-2000)/8000))))</f>
        <v>0</v>
      </c>
    </row>
    <row r="133" spans="1:31" x14ac:dyDescent="0.25">
      <c r="A133" s="38">
        <f>IF(tb!A133&lt;=100,0,
IF(tb!A133&lt;=500,(tb!A133-100)/500,
IF(tb!A133&lt;=1000,0.8 + (tb!A133-500)/2000,
IF(tb!A133&lt;=2000,1.05 + (tb!A133-1000)/4000,
1.3 + (tb!A133-2000)/8000))))</f>
        <v>0</v>
      </c>
      <c r="B133" s="38">
        <f>IF(tb!B133&lt;=100,0,
IF(tb!B133&lt;=500,(tb!B133-100)/500,
IF(tb!B133&lt;=1000,0.8 + (tb!B133-500)/2000,
IF(tb!B133&lt;=2000,1.05 + (tb!B133-1000)/4000,
1.3 + (tb!B133-2000)/8000))))</f>
        <v>0</v>
      </c>
      <c r="C133" s="38">
        <f>IF(tb!C133&lt;=100,0,
IF(tb!C133&lt;=500,(tb!C133-100)/500,
IF(tb!C133&lt;=1000,0.8 + (tb!C133-500)/2000,
IF(tb!C133&lt;=2000,1.05 + (tb!C133-1000)/4000,
1.3 + (tb!C133-2000)/8000))))</f>
        <v>0</v>
      </c>
      <c r="D133" s="38">
        <f>IF(tb!D133&lt;=100,0,
IF(tb!D133&lt;=500,(tb!D133-100)/500,
IF(tb!D133&lt;=1000,0.8 + (tb!D133-500)/2000,
IF(tb!D133&lt;=2000,1.05 + (tb!D133-1000)/4000,
1.3 + (tb!D133-2000)/8000))))</f>
        <v>0</v>
      </c>
      <c r="E133" s="38">
        <f>IF(tb!E133&lt;=100,0,
IF(tb!E133&lt;=500,(tb!E133-100)/500,
IF(tb!E133&lt;=1000,0.8 + (tb!E133-500)/2000,
IF(tb!E133&lt;=2000,1.05 + (tb!E133-1000)/4000,
1.3 + (tb!E133-2000)/8000))))</f>
        <v>0</v>
      </c>
      <c r="F133" s="38">
        <f>IF(tb!F133&lt;=100,0,
IF(tb!F133&lt;=500,(tb!F133-100)/500,
IF(tb!F133&lt;=1000,0.8 + (tb!F133-500)/2000,
IF(tb!F133&lt;=2000,1.05 + (tb!F133-1000)/4000,
1.3 + (tb!F133-2000)/8000))))</f>
        <v>0</v>
      </c>
      <c r="G133" s="38">
        <f>IF(tb!G133&lt;=100,0,
IF(tb!G133&lt;=500,(tb!G133-100)/500,
IF(tb!G133&lt;=1000,0.8 + (tb!G133-500)/2000,
IF(tb!G133&lt;=2000,1.05 + (tb!G133-1000)/4000,
1.3 + (tb!G133-2000)/8000))))</f>
        <v>0</v>
      </c>
      <c r="H133" s="38">
        <f>IF(tb!H133&lt;=100,0,
IF(tb!H133&lt;=500,(tb!H133-100)/500,
IF(tb!H133&lt;=1000,0.8 + (tb!H133-500)/2000,
IF(tb!H133&lt;=2000,1.05 + (tb!H133-1000)/4000,
1.3 + (tb!H133-2000)/8000))))</f>
        <v>0</v>
      </c>
      <c r="I133" s="38">
        <f>IF(tb!I133&lt;=100,0,
IF(tb!I133&lt;=500,(tb!I133-100)/500,
IF(tb!I133&lt;=1000,0.8 + (tb!I133-500)/2000,
IF(tb!I133&lt;=2000,1.05 + (tb!I133-1000)/4000,
1.3 + (tb!I133-2000)/8000))))</f>
        <v>0</v>
      </c>
      <c r="J133" s="38">
        <f>IF(tb!J133&lt;=100,0,
IF(tb!J133&lt;=500,(tb!J133-100)/500,
IF(tb!J133&lt;=1000,0.8 + (tb!J133-500)/2000,
IF(tb!J133&lt;=2000,1.05 + (tb!J133-1000)/4000,
1.3 + (tb!J133-2000)/8000))))</f>
        <v>0</v>
      </c>
      <c r="K133" s="38">
        <f>IF(tb!K133&lt;=100,0,
IF(tb!K133&lt;=500,(tb!K133-100)/500,
IF(tb!K133&lt;=1000,0.8 + (tb!K133-500)/2000,
IF(tb!K133&lt;=2000,1.05 + (tb!K133-1000)/4000,
1.3 + (tb!K133-2000)/8000))))</f>
        <v>0</v>
      </c>
      <c r="L133" s="38">
        <f>IF(tb!L133&lt;=100,0,
IF(tb!L133&lt;=500,(tb!L133-100)/500,
IF(tb!L133&lt;=1000,0.8 + (tb!L133-500)/2000,
IF(tb!L133&lt;=2000,1.05 + (tb!L133-1000)/4000,
1.3 + (tb!L133-2000)/8000))))</f>
        <v>0</v>
      </c>
      <c r="M133" s="38">
        <f>IF(tb!M133&lt;=100,0,
IF(tb!M133&lt;=500,(tb!M133-100)/500,
IF(tb!M133&lt;=1000,0.8 + (tb!M133-500)/2000,
IF(tb!M133&lt;=2000,1.05 + (tb!M133-1000)/4000,
1.3 + (tb!M133-2000)/8000))))</f>
        <v>0</v>
      </c>
      <c r="N133" s="38">
        <f>IF(tb!N133&lt;=100,0,
IF(tb!N133&lt;=500,(tb!N133-100)/500,
IF(tb!N133&lt;=1000,0.8 + (tb!N133-500)/2000,
IF(tb!N133&lt;=2000,1.05 + (tb!N133-1000)/4000,
1.3 + (tb!N133-2000)/8000))))</f>
        <v>0</v>
      </c>
      <c r="O133" s="38">
        <f>IF(tb!O133&lt;=100,0,
IF(tb!O133&lt;=500,(tb!O133-100)/500,
IF(tb!O133&lt;=1000,0.8 + (tb!O133-500)/2000,
IF(tb!O133&lt;=2000,1.05 + (tb!O133-1000)/4000,
1.3 + (tb!O133-2000)/8000))))</f>
        <v>0</v>
      </c>
      <c r="P133" s="38"/>
      <c r="Q133" s="38">
        <f>IF(tb!Q133&lt;=100,0,
IF(tb!Q133&lt;=500,(tb!Q133-100)/500,
IF(tb!Q133&lt;=1000,0.8 + (tb!Q133-500)/2000,
IF(tb!Q133&lt;=2000,1.05 + (tb!Q133-1000)/4000,
1.3 + (tb!Q133-2000)/8000))))</f>
        <v>0</v>
      </c>
      <c r="R133" s="38">
        <f>IF(tb!R133&lt;=100,0,
IF(tb!R133&lt;=500,(tb!R133-100)/500,
IF(tb!R133&lt;=1000,0.8 + (tb!R133-500)/2000,
IF(tb!R133&lt;=2000,1.05 + (tb!R133-1000)/4000,
1.3 + (tb!R133-2000)/8000))))</f>
        <v>0</v>
      </c>
      <c r="S133" s="38">
        <f>IF(tb!S133&lt;=100,0,
IF(tb!S133&lt;=500,(tb!S133-100)/500,
IF(tb!S133&lt;=1000,0.8 + (tb!S133-500)/2000,
IF(tb!S133&lt;=2000,1.05 + (tb!S133-1000)/4000,
1.3 + (tb!S133-2000)/8000))))</f>
        <v>0</v>
      </c>
      <c r="T133" s="38">
        <f>IF(tb!T133&lt;=100,0,
IF(tb!T133&lt;=500,(tb!T133-100)/500,
IF(tb!T133&lt;=1000,0.8 + (tb!T133-500)/2000,
IF(tb!T133&lt;=2000,1.05 + (tb!T133-1000)/4000,
1.3 + (tb!T133-2000)/8000))))</f>
        <v>0</v>
      </c>
      <c r="U133" s="38">
        <f>IF(tb!U133&lt;=100,0,
IF(tb!U133&lt;=500,(tb!U133-100)/500,
IF(tb!U133&lt;=1000,0.8 + (tb!U133-500)/2000,
IF(tb!U133&lt;=2000,1.05 + (tb!U133-1000)/4000,
1.3 + (tb!U133-2000)/8000))))</f>
        <v>0</v>
      </c>
      <c r="V133" s="38">
        <f>IF(tb!V133&lt;=100,0,
IF(tb!V133&lt;=500,(tb!V133-100)/500,
IF(tb!V133&lt;=1000,0.8 + (tb!V133-500)/2000,
IF(tb!V133&lt;=2000,1.05 + (tb!V133-1000)/4000,
1.3 + (tb!V133-2000)/8000))))</f>
        <v>0</v>
      </c>
      <c r="W133" s="38">
        <f>IF(tb!W133&lt;=100,0,
IF(tb!W133&lt;=500,(tb!W133-100)/500,
IF(tb!W133&lt;=1000,0.8 + (tb!W133-500)/2000,
IF(tb!W133&lt;=2000,1.05 + (tb!W133-1000)/4000,
1.3 + (tb!W133-2000)/8000))))</f>
        <v>0</v>
      </c>
      <c r="X133" s="38">
        <f>IF(tb!X133&lt;=100,0,
IF(tb!X133&lt;=500,(tb!X133-100)/500,
IF(tb!X133&lt;=1000,0.8 + (tb!X133-500)/2000,
IF(tb!X133&lt;=2000,1.05 + (tb!X133-1000)/4000,
1.3 + (tb!X133-2000)/8000))))</f>
        <v>0</v>
      </c>
      <c r="Y133" s="38">
        <f>IF(tb!Y133&lt;=100,0,
IF(tb!Y133&lt;=500,(tb!Y133-100)/500,
IF(tb!Y133&lt;=1000,0.8 + (tb!Y133-500)/2000,
IF(tb!Y133&lt;=2000,1.05 + (tb!Y133-1000)/4000,
1.3 + (tb!Y133-2000)/8000))))</f>
        <v>0</v>
      </c>
      <c r="Z133" s="38">
        <f>IF(tb!Z133&lt;=100,0,
IF(tb!Z133&lt;=500,(tb!Z133-100)/500,
IF(tb!Z133&lt;=1000,0.8 + (tb!Z133-500)/2000,
IF(tb!Z133&lt;=2000,1.05 + (tb!Z133-1000)/4000,
1.3 + (tb!Z133-2000)/8000))))</f>
        <v>0</v>
      </c>
      <c r="AA133" s="38">
        <f>IF(tb!AA133&lt;=100,0,
IF(tb!AA133&lt;=500,(tb!AA133-100)/500,
IF(tb!AA133&lt;=1000,0.8 + (tb!AA133-500)/2000,
IF(tb!AA133&lt;=2000,1.05 + (tb!AA133-1000)/4000,
1.3 + (tb!AA133-2000)/8000))))</f>
        <v>0</v>
      </c>
      <c r="AB133" s="38">
        <f>IF(tb!AB133&lt;=100,0,
IF(tb!AB133&lt;=500,(tb!AB133-100)/500,
IF(tb!AB133&lt;=1000,0.8 + (tb!AB133-500)/2000,
IF(tb!AB133&lt;=2000,1.05 + (tb!AB133-1000)/4000,
1.3 + (tb!AB133-2000)/8000))))</f>
        <v>0</v>
      </c>
      <c r="AC133" s="38">
        <f>IF(tb!AC133&lt;=100,0,
IF(tb!AC133&lt;=500,(tb!AC133-100)/500,
IF(tb!AC133&lt;=1000,0.8 + (tb!AC133-500)/2000,
IF(tb!AC133&lt;=2000,1.05 + (tb!AC133-1000)/4000,
1.3 + (tb!AC133-2000)/8000))))</f>
        <v>0</v>
      </c>
      <c r="AD133" s="38">
        <f>IF(tb!AD133&lt;=100,0,
IF(tb!AD133&lt;=500,(tb!AD133-100)/500,
IF(tb!AD133&lt;=1000,0.8 + (tb!AD133-500)/2000,
IF(tb!AD133&lt;=2000,1.05 + (tb!AD133-1000)/4000,
1.3 + (tb!AD133-2000)/8000))))</f>
        <v>0</v>
      </c>
      <c r="AE133" s="38">
        <f>IF(tb!AE133&lt;=100,0,
IF(tb!AE133&lt;=500,(tb!AE133-100)/500,
IF(tb!AE133&lt;=1000,0.8 + (tb!AE133-500)/2000,
IF(tb!AE133&lt;=2000,1.05 + (tb!AE133-1000)/4000,
1.3 + (tb!AE133-2000)/8000))))</f>
        <v>0</v>
      </c>
    </row>
    <row r="134" spans="1:31" x14ac:dyDescent="0.25">
      <c r="A134" s="38">
        <f>IF(tb!A134&lt;=100,0,
IF(tb!A134&lt;=500,(tb!A134-100)/500,
IF(tb!A134&lt;=1000,0.8 + (tb!A134-500)/2000,
IF(tb!A134&lt;=2000,1.05 + (tb!A134-1000)/4000,
1.3 + (tb!A134-2000)/8000))))</f>
        <v>0</v>
      </c>
      <c r="B134" s="38">
        <f>IF(tb!B134&lt;=100,0,
IF(tb!B134&lt;=500,(tb!B134-100)/500,
IF(tb!B134&lt;=1000,0.8 + (tb!B134-500)/2000,
IF(tb!B134&lt;=2000,1.05 + (tb!B134-1000)/4000,
1.3 + (tb!B134-2000)/8000))))</f>
        <v>0</v>
      </c>
      <c r="C134" s="38">
        <f>IF(tb!C134&lt;=100,0,
IF(tb!C134&lt;=500,(tb!C134-100)/500,
IF(tb!C134&lt;=1000,0.8 + (tb!C134-500)/2000,
IF(tb!C134&lt;=2000,1.05 + (tb!C134-1000)/4000,
1.3 + (tb!C134-2000)/8000))))</f>
        <v>0</v>
      </c>
      <c r="D134" s="38">
        <f>IF(tb!D134&lt;=100,0,
IF(tb!D134&lt;=500,(tb!D134-100)/500,
IF(tb!D134&lt;=1000,0.8 + (tb!D134-500)/2000,
IF(tb!D134&lt;=2000,1.05 + (tb!D134-1000)/4000,
1.3 + (tb!D134-2000)/8000))))</f>
        <v>0</v>
      </c>
      <c r="E134" s="38">
        <f>IF(tb!E134&lt;=100,0,
IF(tb!E134&lt;=500,(tb!E134-100)/500,
IF(tb!E134&lt;=1000,0.8 + (tb!E134-500)/2000,
IF(tb!E134&lt;=2000,1.05 + (tb!E134-1000)/4000,
1.3 + (tb!E134-2000)/8000))))</f>
        <v>0</v>
      </c>
      <c r="F134" s="38">
        <f>IF(tb!F134&lt;=100,0,
IF(tb!F134&lt;=500,(tb!F134-100)/500,
IF(tb!F134&lt;=1000,0.8 + (tb!F134-500)/2000,
IF(tb!F134&lt;=2000,1.05 + (tb!F134-1000)/4000,
1.3 + (tb!F134-2000)/8000))))</f>
        <v>0</v>
      </c>
      <c r="G134" s="38">
        <f>IF(tb!G134&lt;=100,0,
IF(tb!G134&lt;=500,(tb!G134-100)/500,
IF(tb!G134&lt;=1000,0.8 + (tb!G134-500)/2000,
IF(tb!G134&lt;=2000,1.05 + (tb!G134-1000)/4000,
1.3 + (tb!G134-2000)/8000))))</f>
        <v>0</v>
      </c>
      <c r="H134" s="38">
        <f>IF(tb!H134&lt;=100,0,
IF(tb!H134&lt;=500,(tb!H134-100)/500,
IF(tb!H134&lt;=1000,0.8 + (tb!H134-500)/2000,
IF(tb!H134&lt;=2000,1.05 + (tb!H134-1000)/4000,
1.3 + (tb!H134-2000)/8000))))</f>
        <v>0</v>
      </c>
      <c r="I134" s="38">
        <f>IF(tb!I134&lt;=100,0,
IF(tb!I134&lt;=500,(tb!I134-100)/500,
IF(tb!I134&lt;=1000,0.8 + (tb!I134-500)/2000,
IF(tb!I134&lt;=2000,1.05 + (tb!I134-1000)/4000,
1.3 + (tb!I134-2000)/8000))))</f>
        <v>0</v>
      </c>
      <c r="J134" s="38">
        <f>IF(tb!J134&lt;=100,0,
IF(tb!J134&lt;=500,(tb!J134-100)/500,
IF(tb!J134&lt;=1000,0.8 + (tb!J134-500)/2000,
IF(tb!J134&lt;=2000,1.05 + (tb!J134-1000)/4000,
1.3 + (tb!J134-2000)/8000))))</f>
        <v>0</v>
      </c>
      <c r="K134" s="38">
        <f>IF(tb!K134&lt;=100,0,
IF(tb!K134&lt;=500,(tb!K134-100)/500,
IF(tb!K134&lt;=1000,0.8 + (tb!K134-500)/2000,
IF(tb!K134&lt;=2000,1.05 + (tb!K134-1000)/4000,
1.3 + (tb!K134-2000)/8000))))</f>
        <v>0</v>
      </c>
      <c r="L134" s="38">
        <f>IF(tb!L134&lt;=100,0,
IF(tb!L134&lt;=500,(tb!L134-100)/500,
IF(tb!L134&lt;=1000,0.8 + (tb!L134-500)/2000,
IF(tb!L134&lt;=2000,1.05 + (tb!L134-1000)/4000,
1.3 + (tb!L134-2000)/8000))))</f>
        <v>0</v>
      </c>
      <c r="M134" s="38">
        <f>IF(tb!M134&lt;=100,0,
IF(tb!M134&lt;=500,(tb!M134-100)/500,
IF(tb!M134&lt;=1000,0.8 + (tb!M134-500)/2000,
IF(tb!M134&lt;=2000,1.05 + (tb!M134-1000)/4000,
1.3 + (tb!M134-2000)/8000))))</f>
        <v>0</v>
      </c>
      <c r="N134" s="38">
        <f>IF(tb!N134&lt;=100,0,
IF(tb!N134&lt;=500,(tb!N134-100)/500,
IF(tb!N134&lt;=1000,0.8 + (tb!N134-500)/2000,
IF(tb!N134&lt;=2000,1.05 + (tb!N134-1000)/4000,
1.3 + (tb!N134-2000)/8000))))</f>
        <v>0</v>
      </c>
      <c r="O134" s="38">
        <f>IF(tb!O134&lt;=100,0,
IF(tb!O134&lt;=500,(tb!O134-100)/500,
IF(tb!O134&lt;=1000,0.8 + (tb!O134-500)/2000,
IF(tb!O134&lt;=2000,1.05 + (tb!O134-1000)/4000,
1.3 + (tb!O134-2000)/8000))))</f>
        <v>0</v>
      </c>
      <c r="P134" s="38"/>
      <c r="Q134" s="38">
        <f>IF(tb!Q134&lt;=100,0,
IF(tb!Q134&lt;=500,(tb!Q134-100)/500,
IF(tb!Q134&lt;=1000,0.8 + (tb!Q134-500)/2000,
IF(tb!Q134&lt;=2000,1.05 + (tb!Q134-1000)/4000,
1.3 + (tb!Q134-2000)/8000))))</f>
        <v>0</v>
      </c>
      <c r="R134" s="38">
        <f>IF(tb!R134&lt;=100,0,
IF(tb!R134&lt;=500,(tb!R134-100)/500,
IF(tb!R134&lt;=1000,0.8 + (tb!R134-500)/2000,
IF(tb!R134&lt;=2000,1.05 + (tb!R134-1000)/4000,
1.3 + (tb!R134-2000)/8000))))</f>
        <v>0</v>
      </c>
      <c r="S134" s="38">
        <f>IF(tb!S134&lt;=100,0,
IF(tb!S134&lt;=500,(tb!S134-100)/500,
IF(tb!S134&lt;=1000,0.8 + (tb!S134-500)/2000,
IF(tb!S134&lt;=2000,1.05 + (tb!S134-1000)/4000,
1.3 + (tb!S134-2000)/8000))))</f>
        <v>0</v>
      </c>
      <c r="T134" s="38">
        <f>IF(tb!T134&lt;=100,0,
IF(tb!T134&lt;=500,(tb!T134-100)/500,
IF(tb!T134&lt;=1000,0.8 + (tb!T134-500)/2000,
IF(tb!T134&lt;=2000,1.05 + (tb!T134-1000)/4000,
1.3 + (tb!T134-2000)/8000))))</f>
        <v>0</v>
      </c>
      <c r="U134" s="38">
        <f>IF(tb!U134&lt;=100,0,
IF(tb!U134&lt;=500,(tb!U134-100)/500,
IF(tb!U134&lt;=1000,0.8 + (tb!U134-500)/2000,
IF(tb!U134&lt;=2000,1.05 + (tb!U134-1000)/4000,
1.3 + (tb!U134-2000)/8000))))</f>
        <v>0</v>
      </c>
      <c r="V134" s="38">
        <f>IF(tb!V134&lt;=100,0,
IF(tb!V134&lt;=500,(tb!V134-100)/500,
IF(tb!V134&lt;=1000,0.8 + (tb!V134-500)/2000,
IF(tb!V134&lt;=2000,1.05 + (tb!V134-1000)/4000,
1.3 + (tb!V134-2000)/8000))))</f>
        <v>0</v>
      </c>
      <c r="W134" s="38">
        <f>IF(tb!W134&lt;=100,0,
IF(tb!W134&lt;=500,(tb!W134-100)/500,
IF(tb!W134&lt;=1000,0.8 + (tb!W134-500)/2000,
IF(tb!W134&lt;=2000,1.05 + (tb!W134-1000)/4000,
1.3 + (tb!W134-2000)/8000))))</f>
        <v>0</v>
      </c>
      <c r="X134" s="38">
        <f>IF(tb!X134&lt;=100,0,
IF(tb!X134&lt;=500,(tb!X134-100)/500,
IF(tb!X134&lt;=1000,0.8 + (tb!X134-500)/2000,
IF(tb!X134&lt;=2000,1.05 + (tb!X134-1000)/4000,
1.3 + (tb!X134-2000)/8000))))</f>
        <v>0</v>
      </c>
      <c r="Y134" s="38">
        <f>IF(tb!Y134&lt;=100,0,
IF(tb!Y134&lt;=500,(tb!Y134-100)/500,
IF(tb!Y134&lt;=1000,0.8 + (tb!Y134-500)/2000,
IF(tb!Y134&lt;=2000,1.05 + (tb!Y134-1000)/4000,
1.3 + (tb!Y134-2000)/8000))))</f>
        <v>0</v>
      </c>
      <c r="Z134" s="38">
        <f>IF(tb!Z134&lt;=100,0,
IF(tb!Z134&lt;=500,(tb!Z134-100)/500,
IF(tb!Z134&lt;=1000,0.8 + (tb!Z134-500)/2000,
IF(tb!Z134&lt;=2000,1.05 + (tb!Z134-1000)/4000,
1.3 + (tb!Z134-2000)/8000))))</f>
        <v>0</v>
      </c>
      <c r="AA134" s="38">
        <f>IF(tb!AA134&lt;=100,0,
IF(tb!AA134&lt;=500,(tb!AA134-100)/500,
IF(tb!AA134&lt;=1000,0.8 + (tb!AA134-500)/2000,
IF(tb!AA134&lt;=2000,1.05 + (tb!AA134-1000)/4000,
1.3 + (tb!AA134-2000)/8000))))</f>
        <v>0</v>
      </c>
      <c r="AB134" s="38">
        <f>IF(tb!AB134&lt;=100,0,
IF(tb!AB134&lt;=500,(tb!AB134-100)/500,
IF(tb!AB134&lt;=1000,0.8 + (tb!AB134-500)/2000,
IF(tb!AB134&lt;=2000,1.05 + (tb!AB134-1000)/4000,
1.3 + (tb!AB134-2000)/8000))))</f>
        <v>0</v>
      </c>
      <c r="AC134" s="38">
        <f>IF(tb!AC134&lt;=100,0,
IF(tb!AC134&lt;=500,(tb!AC134-100)/500,
IF(tb!AC134&lt;=1000,0.8 + (tb!AC134-500)/2000,
IF(tb!AC134&lt;=2000,1.05 + (tb!AC134-1000)/4000,
1.3 + (tb!AC134-2000)/8000))))</f>
        <v>0</v>
      </c>
      <c r="AD134" s="38">
        <f>IF(tb!AD134&lt;=100,0,
IF(tb!AD134&lt;=500,(tb!AD134-100)/500,
IF(tb!AD134&lt;=1000,0.8 + (tb!AD134-500)/2000,
IF(tb!AD134&lt;=2000,1.05 + (tb!AD134-1000)/4000,
1.3 + (tb!AD134-2000)/8000))))</f>
        <v>0</v>
      </c>
      <c r="AE134" s="38">
        <f>IF(tb!AE134&lt;=100,0,
IF(tb!AE134&lt;=500,(tb!AE134-100)/500,
IF(tb!AE134&lt;=1000,0.8 + (tb!AE134-500)/2000,
IF(tb!AE134&lt;=2000,1.05 + (tb!AE134-1000)/4000,
1.3 + (tb!AE134-2000)/8000))))</f>
        <v>0</v>
      </c>
    </row>
    <row r="135" spans="1:31" x14ac:dyDescent="0.25">
      <c r="A135" s="38">
        <f>IF(tb!A135&lt;=100,0,
IF(tb!A135&lt;=500,(tb!A135-100)/500,
IF(tb!A135&lt;=1000,0.8 + (tb!A135-500)/2000,
IF(tb!A135&lt;=2000,1.05 + (tb!A135-1000)/4000,
1.3 + (tb!A135-2000)/8000))))</f>
        <v>0</v>
      </c>
      <c r="B135" s="38">
        <f>IF(tb!B135&lt;=100,0,
IF(tb!B135&lt;=500,(tb!B135-100)/500,
IF(tb!B135&lt;=1000,0.8 + (tb!B135-500)/2000,
IF(tb!B135&lt;=2000,1.05 + (tb!B135-1000)/4000,
1.3 + (tb!B135-2000)/8000))))</f>
        <v>0</v>
      </c>
      <c r="C135" s="38">
        <f>IF(tb!C135&lt;=100,0,
IF(tb!C135&lt;=500,(tb!C135-100)/500,
IF(tb!C135&lt;=1000,0.8 + (tb!C135-500)/2000,
IF(tb!C135&lt;=2000,1.05 + (tb!C135-1000)/4000,
1.3 + (tb!C135-2000)/8000))))</f>
        <v>0</v>
      </c>
      <c r="D135" s="38">
        <f>IF(tb!D135&lt;=100,0,
IF(tb!D135&lt;=500,(tb!D135-100)/500,
IF(tb!D135&lt;=1000,0.8 + (tb!D135-500)/2000,
IF(tb!D135&lt;=2000,1.05 + (tb!D135-1000)/4000,
1.3 + (tb!D135-2000)/8000))))</f>
        <v>0</v>
      </c>
      <c r="E135" s="38">
        <f>IF(tb!E135&lt;=100,0,
IF(tb!E135&lt;=500,(tb!E135-100)/500,
IF(tb!E135&lt;=1000,0.8 + (tb!E135-500)/2000,
IF(tb!E135&lt;=2000,1.05 + (tb!E135-1000)/4000,
1.3 + (tb!E135-2000)/8000))))</f>
        <v>0</v>
      </c>
      <c r="F135" s="38">
        <f>IF(tb!F135&lt;=100,0,
IF(tb!F135&lt;=500,(tb!F135-100)/500,
IF(tb!F135&lt;=1000,0.8 + (tb!F135-500)/2000,
IF(tb!F135&lt;=2000,1.05 + (tb!F135-1000)/4000,
1.3 + (tb!F135-2000)/8000))))</f>
        <v>0</v>
      </c>
      <c r="G135" s="38">
        <f>IF(tb!G135&lt;=100,0,
IF(tb!G135&lt;=500,(tb!G135-100)/500,
IF(tb!G135&lt;=1000,0.8 + (tb!G135-500)/2000,
IF(tb!G135&lt;=2000,1.05 + (tb!G135-1000)/4000,
1.3 + (tb!G135-2000)/8000))))</f>
        <v>0</v>
      </c>
      <c r="H135" s="38">
        <f>IF(tb!H135&lt;=100,0,
IF(tb!H135&lt;=500,(tb!H135-100)/500,
IF(tb!H135&lt;=1000,0.8 + (tb!H135-500)/2000,
IF(tb!H135&lt;=2000,1.05 + (tb!H135-1000)/4000,
1.3 + (tb!H135-2000)/8000))))</f>
        <v>0</v>
      </c>
      <c r="I135" s="38">
        <f>IF(tb!I135&lt;=100,0,
IF(tb!I135&lt;=500,(tb!I135-100)/500,
IF(tb!I135&lt;=1000,0.8 + (tb!I135-500)/2000,
IF(tb!I135&lt;=2000,1.05 + (tb!I135-1000)/4000,
1.3 + (tb!I135-2000)/8000))))</f>
        <v>0</v>
      </c>
      <c r="J135" s="38">
        <f>IF(tb!J135&lt;=100,0,
IF(tb!J135&lt;=500,(tb!J135-100)/500,
IF(tb!J135&lt;=1000,0.8 + (tb!J135-500)/2000,
IF(tb!J135&lt;=2000,1.05 + (tb!J135-1000)/4000,
1.3 + (tb!J135-2000)/8000))))</f>
        <v>0</v>
      </c>
      <c r="K135" s="38">
        <f>IF(tb!K135&lt;=100,0,
IF(tb!K135&lt;=500,(tb!K135-100)/500,
IF(tb!K135&lt;=1000,0.8 + (tb!K135-500)/2000,
IF(tb!K135&lt;=2000,1.05 + (tb!K135-1000)/4000,
1.3 + (tb!K135-2000)/8000))))</f>
        <v>0</v>
      </c>
      <c r="L135" s="38">
        <f>IF(tb!L135&lt;=100,0,
IF(tb!L135&lt;=500,(tb!L135-100)/500,
IF(tb!L135&lt;=1000,0.8 + (tb!L135-500)/2000,
IF(tb!L135&lt;=2000,1.05 + (tb!L135-1000)/4000,
1.3 + (tb!L135-2000)/8000))))</f>
        <v>0</v>
      </c>
      <c r="M135" s="38">
        <f>IF(tb!M135&lt;=100,0,
IF(tb!M135&lt;=500,(tb!M135-100)/500,
IF(tb!M135&lt;=1000,0.8 + (tb!M135-500)/2000,
IF(tb!M135&lt;=2000,1.05 + (tb!M135-1000)/4000,
1.3 + (tb!M135-2000)/8000))))</f>
        <v>0</v>
      </c>
      <c r="N135" s="38">
        <f>IF(tb!N135&lt;=100,0,
IF(tb!N135&lt;=500,(tb!N135-100)/500,
IF(tb!N135&lt;=1000,0.8 + (tb!N135-500)/2000,
IF(tb!N135&lt;=2000,1.05 + (tb!N135-1000)/4000,
1.3 + (tb!N135-2000)/8000))))</f>
        <v>0</v>
      </c>
      <c r="O135" s="38">
        <f>IF(tb!O135&lt;=100,0,
IF(tb!O135&lt;=500,(tb!O135-100)/500,
IF(tb!O135&lt;=1000,0.8 + (tb!O135-500)/2000,
IF(tb!O135&lt;=2000,1.05 + (tb!O135-1000)/4000,
1.3 + (tb!O135-2000)/8000))))</f>
        <v>0</v>
      </c>
      <c r="P135" s="38"/>
      <c r="Q135" s="38">
        <f>IF(tb!Q135&lt;=100,0,
IF(tb!Q135&lt;=500,(tb!Q135-100)/500,
IF(tb!Q135&lt;=1000,0.8 + (tb!Q135-500)/2000,
IF(tb!Q135&lt;=2000,1.05 + (tb!Q135-1000)/4000,
1.3 + (tb!Q135-2000)/8000))))</f>
        <v>0</v>
      </c>
      <c r="R135" s="38">
        <f>IF(tb!R135&lt;=100,0,
IF(tb!R135&lt;=500,(tb!R135-100)/500,
IF(tb!R135&lt;=1000,0.8 + (tb!R135-500)/2000,
IF(tb!R135&lt;=2000,1.05 + (tb!R135-1000)/4000,
1.3 + (tb!R135-2000)/8000))))</f>
        <v>0</v>
      </c>
      <c r="S135" s="38">
        <f>IF(tb!S135&lt;=100,0,
IF(tb!S135&lt;=500,(tb!S135-100)/500,
IF(tb!S135&lt;=1000,0.8 + (tb!S135-500)/2000,
IF(tb!S135&lt;=2000,1.05 + (tb!S135-1000)/4000,
1.3 + (tb!S135-2000)/8000))))</f>
        <v>0</v>
      </c>
      <c r="T135" s="38">
        <f>IF(tb!T135&lt;=100,0,
IF(tb!T135&lt;=500,(tb!T135-100)/500,
IF(tb!T135&lt;=1000,0.8 + (tb!T135-500)/2000,
IF(tb!T135&lt;=2000,1.05 + (tb!T135-1000)/4000,
1.3 + (tb!T135-2000)/8000))))</f>
        <v>0</v>
      </c>
      <c r="U135" s="38">
        <f>IF(tb!U135&lt;=100,0,
IF(tb!U135&lt;=500,(tb!U135-100)/500,
IF(tb!U135&lt;=1000,0.8 + (tb!U135-500)/2000,
IF(tb!U135&lt;=2000,1.05 + (tb!U135-1000)/4000,
1.3 + (tb!U135-2000)/8000))))</f>
        <v>0</v>
      </c>
      <c r="V135" s="38">
        <f>IF(tb!V135&lt;=100,0,
IF(tb!V135&lt;=500,(tb!V135-100)/500,
IF(tb!V135&lt;=1000,0.8 + (tb!V135-500)/2000,
IF(tb!V135&lt;=2000,1.05 + (tb!V135-1000)/4000,
1.3 + (tb!V135-2000)/8000))))</f>
        <v>0</v>
      </c>
      <c r="W135" s="38">
        <f>IF(tb!W135&lt;=100,0,
IF(tb!W135&lt;=500,(tb!W135-100)/500,
IF(tb!W135&lt;=1000,0.8 + (tb!W135-500)/2000,
IF(tb!W135&lt;=2000,1.05 + (tb!W135-1000)/4000,
1.3 + (tb!W135-2000)/8000))))</f>
        <v>0</v>
      </c>
      <c r="X135" s="38">
        <f>IF(tb!X135&lt;=100,0,
IF(tb!X135&lt;=500,(tb!X135-100)/500,
IF(tb!X135&lt;=1000,0.8 + (tb!X135-500)/2000,
IF(tb!X135&lt;=2000,1.05 + (tb!X135-1000)/4000,
1.3 + (tb!X135-2000)/8000))))</f>
        <v>0</v>
      </c>
      <c r="Y135" s="38">
        <f>IF(tb!Y135&lt;=100,0,
IF(tb!Y135&lt;=500,(tb!Y135-100)/500,
IF(tb!Y135&lt;=1000,0.8 + (tb!Y135-500)/2000,
IF(tb!Y135&lt;=2000,1.05 + (tb!Y135-1000)/4000,
1.3 + (tb!Y135-2000)/8000))))</f>
        <v>0</v>
      </c>
      <c r="Z135" s="38">
        <f>IF(tb!Z135&lt;=100,0,
IF(tb!Z135&lt;=500,(tb!Z135-100)/500,
IF(tb!Z135&lt;=1000,0.8 + (tb!Z135-500)/2000,
IF(tb!Z135&lt;=2000,1.05 + (tb!Z135-1000)/4000,
1.3 + (tb!Z135-2000)/8000))))</f>
        <v>0</v>
      </c>
      <c r="AA135" s="38">
        <f>IF(tb!AA135&lt;=100,0,
IF(tb!AA135&lt;=500,(tb!AA135-100)/500,
IF(tb!AA135&lt;=1000,0.8 + (tb!AA135-500)/2000,
IF(tb!AA135&lt;=2000,1.05 + (tb!AA135-1000)/4000,
1.3 + (tb!AA135-2000)/8000))))</f>
        <v>0</v>
      </c>
      <c r="AB135" s="38">
        <f>IF(tb!AB135&lt;=100,0,
IF(tb!AB135&lt;=500,(tb!AB135-100)/500,
IF(tb!AB135&lt;=1000,0.8 + (tb!AB135-500)/2000,
IF(tb!AB135&lt;=2000,1.05 + (tb!AB135-1000)/4000,
1.3 + (tb!AB135-2000)/8000))))</f>
        <v>0</v>
      </c>
      <c r="AC135" s="38">
        <f>IF(tb!AC135&lt;=100,0,
IF(tb!AC135&lt;=500,(tb!AC135-100)/500,
IF(tb!AC135&lt;=1000,0.8 + (tb!AC135-500)/2000,
IF(tb!AC135&lt;=2000,1.05 + (tb!AC135-1000)/4000,
1.3 + (tb!AC135-2000)/8000))))</f>
        <v>0</v>
      </c>
      <c r="AD135" s="38">
        <f>IF(tb!AD135&lt;=100,0,
IF(tb!AD135&lt;=500,(tb!AD135-100)/500,
IF(tb!AD135&lt;=1000,0.8 + (tb!AD135-500)/2000,
IF(tb!AD135&lt;=2000,1.05 + (tb!AD135-1000)/4000,
1.3 + (tb!AD135-2000)/8000))))</f>
        <v>0</v>
      </c>
      <c r="AE135" s="38">
        <f>IF(tb!AE135&lt;=100,0,
IF(tb!AE135&lt;=500,(tb!AE135-100)/500,
IF(tb!AE135&lt;=1000,0.8 + (tb!AE135-500)/2000,
IF(tb!AE135&lt;=2000,1.05 + (tb!AE135-1000)/4000,
1.3 + (tb!AE135-2000)/8000))))</f>
        <v>0</v>
      </c>
    </row>
    <row r="136" spans="1:31" x14ac:dyDescent="0.25">
      <c r="A136" s="38">
        <f>IF(tb!A136&lt;=100,0,
IF(tb!A136&lt;=500,(tb!A136-100)/500,
IF(tb!A136&lt;=1000,0.8 + (tb!A136-500)/2000,
IF(tb!A136&lt;=2000,1.05 + (tb!A136-1000)/4000,
1.3 + (tb!A136-2000)/8000))))</f>
        <v>0</v>
      </c>
      <c r="B136" s="38">
        <f>IF(tb!B136&lt;=100,0,
IF(tb!B136&lt;=500,(tb!B136-100)/500,
IF(tb!B136&lt;=1000,0.8 + (tb!B136-500)/2000,
IF(tb!B136&lt;=2000,1.05 + (tb!B136-1000)/4000,
1.3 + (tb!B136-2000)/8000))))</f>
        <v>0</v>
      </c>
      <c r="C136" s="38">
        <f>IF(tb!C136&lt;=100,0,
IF(tb!C136&lt;=500,(tb!C136-100)/500,
IF(tb!C136&lt;=1000,0.8 + (tb!C136-500)/2000,
IF(tb!C136&lt;=2000,1.05 + (tb!C136-1000)/4000,
1.3 + (tb!C136-2000)/8000))))</f>
        <v>0</v>
      </c>
      <c r="D136" s="38">
        <f>IF(tb!D136&lt;=100,0,
IF(tb!D136&lt;=500,(tb!D136-100)/500,
IF(tb!D136&lt;=1000,0.8 + (tb!D136-500)/2000,
IF(tb!D136&lt;=2000,1.05 + (tb!D136-1000)/4000,
1.3 + (tb!D136-2000)/8000))))</f>
        <v>0</v>
      </c>
      <c r="E136" s="38">
        <f>IF(tb!E136&lt;=100,0,
IF(tb!E136&lt;=500,(tb!E136-100)/500,
IF(tb!E136&lt;=1000,0.8 + (tb!E136-500)/2000,
IF(tb!E136&lt;=2000,1.05 + (tb!E136-1000)/4000,
1.3 + (tb!E136-2000)/8000))))</f>
        <v>0</v>
      </c>
      <c r="F136" s="38">
        <f>IF(tb!F136&lt;=100,0,
IF(tb!F136&lt;=500,(tb!F136-100)/500,
IF(tb!F136&lt;=1000,0.8 + (tb!F136-500)/2000,
IF(tb!F136&lt;=2000,1.05 + (tb!F136-1000)/4000,
1.3 + (tb!F136-2000)/8000))))</f>
        <v>0</v>
      </c>
      <c r="G136" s="38">
        <f>IF(tb!G136&lt;=100,0,
IF(tb!G136&lt;=500,(tb!G136-100)/500,
IF(tb!G136&lt;=1000,0.8 + (tb!G136-500)/2000,
IF(tb!G136&lt;=2000,1.05 + (tb!G136-1000)/4000,
1.3 + (tb!G136-2000)/8000))))</f>
        <v>0</v>
      </c>
      <c r="H136" s="38">
        <f>IF(tb!H136&lt;=100,0,
IF(tb!H136&lt;=500,(tb!H136-100)/500,
IF(tb!H136&lt;=1000,0.8 + (tb!H136-500)/2000,
IF(tb!H136&lt;=2000,1.05 + (tb!H136-1000)/4000,
1.3 + (tb!H136-2000)/8000))))</f>
        <v>0</v>
      </c>
      <c r="I136" s="38">
        <f>IF(tb!I136&lt;=100,0,
IF(tb!I136&lt;=500,(tb!I136-100)/500,
IF(tb!I136&lt;=1000,0.8 + (tb!I136-500)/2000,
IF(tb!I136&lt;=2000,1.05 + (tb!I136-1000)/4000,
1.3 + (tb!I136-2000)/8000))))</f>
        <v>0</v>
      </c>
      <c r="J136" s="38">
        <f>IF(tb!J136&lt;=100,0,
IF(tb!J136&lt;=500,(tb!J136-100)/500,
IF(tb!J136&lt;=1000,0.8 + (tb!J136-500)/2000,
IF(tb!J136&lt;=2000,1.05 + (tb!J136-1000)/4000,
1.3 + (tb!J136-2000)/8000))))</f>
        <v>0</v>
      </c>
      <c r="K136" s="38">
        <f>IF(tb!K136&lt;=100,0,
IF(tb!K136&lt;=500,(tb!K136-100)/500,
IF(tb!K136&lt;=1000,0.8 + (tb!K136-500)/2000,
IF(tb!K136&lt;=2000,1.05 + (tb!K136-1000)/4000,
1.3 + (tb!K136-2000)/8000))))</f>
        <v>0</v>
      </c>
      <c r="L136" s="38">
        <f>IF(tb!L136&lt;=100,0,
IF(tb!L136&lt;=500,(tb!L136-100)/500,
IF(tb!L136&lt;=1000,0.8 + (tb!L136-500)/2000,
IF(tb!L136&lt;=2000,1.05 + (tb!L136-1000)/4000,
1.3 + (tb!L136-2000)/8000))))</f>
        <v>0</v>
      </c>
      <c r="M136" s="38">
        <f>IF(tb!M136&lt;=100,0,
IF(tb!M136&lt;=500,(tb!M136-100)/500,
IF(tb!M136&lt;=1000,0.8 + (tb!M136-500)/2000,
IF(tb!M136&lt;=2000,1.05 + (tb!M136-1000)/4000,
1.3 + (tb!M136-2000)/8000))))</f>
        <v>0</v>
      </c>
      <c r="N136" s="38">
        <f>IF(tb!N136&lt;=100,0,
IF(tb!N136&lt;=500,(tb!N136-100)/500,
IF(tb!N136&lt;=1000,0.8 + (tb!N136-500)/2000,
IF(tb!N136&lt;=2000,1.05 + (tb!N136-1000)/4000,
1.3 + (tb!N136-2000)/8000))))</f>
        <v>0</v>
      </c>
      <c r="O136" s="38">
        <f>IF(tb!O136&lt;=100,0,
IF(tb!O136&lt;=500,(tb!O136-100)/500,
IF(tb!O136&lt;=1000,0.8 + (tb!O136-500)/2000,
IF(tb!O136&lt;=2000,1.05 + (tb!O136-1000)/4000,
1.3 + (tb!O136-2000)/8000))))</f>
        <v>0</v>
      </c>
      <c r="P136" s="38"/>
      <c r="Q136" s="38">
        <f>IF(tb!Q136&lt;=100,0,
IF(tb!Q136&lt;=500,(tb!Q136-100)/500,
IF(tb!Q136&lt;=1000,0.8 + (tb!Q136-500)/2000,
IF(tb!Q136&lt;=2000,1.05 + (tb!Q136-1000)/4000,
1.3 + (tb!Q136-2000)/8000))))</f>
        <v>0</v>
      </c>
      <c r="R136" s="38">
        <f>IF(tb!R136&lt;=100,0,
IF(tb!R136&lt;=500,(tb!R136-100)/500,
IF(tb!R136&lt;=1000,0.8 + (tb!R136-500)/2000,
IF(tb!R136&lt;=2000,1.05 + (tb!R136-1000)/4000,
1.3 + (tb!R136-2000)/8000))))</f>
        <v>0</v>
      </c>
      <c r="S136" s="38">
        <f>IF(tb!S136&lt;=100,0,
IF(tb!S136&lt;=500,(tb!S136-100)/500,
IF(tb!S136&lt;=1000,0.8 + (tb!S136-500)/2000,
IF(tb!S136&lt;=2000,1.05 + (tb!S136-1000)/4000,
1.3 + (tb!S136-2000)/8000))))</f>
        <v>0</v>
      </c>
      <c r="T136" s="38">
        <f>IF(tb!T136&lt;=100,0,
IF(tb!T136&lt;=500,(tb!T136-100)/500,
IF(tb!T136&lt;=1000,0.8 + (tb!T136-500)/2000,
IF(tb!T136&lt;=2000,1.05 + (tb!T136-1000)/4000,
1.3 + (tb!T136-2000)/8000))))</f>
        <v>0</v>
      </c>
      <c r="U136" s="38">
        <f>IF(tb!U136&lt;=100,0,
IF(tb!U136&lt;=500,(tb!U136-100)/500,
IF(tb!U136&lt;=1000,0.8 + (tb!U136-500)/2000,
IF(tb!U136&lt;=2000,1.05 + (tb!U136-1000)/4000,
1.3 + (tb!U136-2000)/8000))))</f>
        <v>0</v>
      </c>
      <c r="V136" s="38">
        <f>IF(tb!V136&lt;=100,0,
IF(tb!V136&lt;=500,(tb!V136-100)/500,
IF(tb!V136&lt;=1000,0.8 + (tb!V136-500)/2000,
IF(tb!V136&lt;=2000,1.05 + (tb!V136-1000)/4000,
1.3 + (tb!V136-2000)/8000))))</f>
        <v>0</v>
      </c>
      <c r="W136" s="38">
        <f>IF(tb!W136&lt;=100,0,
IF(tb!W136&lt;=500,(tb!W136-100)/500,
IF(tb!W136&lt;=1000,0.8 + (tb!W136-500)/2000,
IF(tb!W136&lt;=2000,1.05 + (tb!W136-1000)/4000,
1.3 + (tb!W136-2000)/8000))))</f>
        <v>0</v>
      </c>
      <c r="X136" s="38">
        <f>IF(tb!X136&lt;=100,0,
IF(tb!X136&lt;=500,(tb!X136-100)/500,
IF(tb!X136&lt;=1000,0.8 + (tb!X136-500)/2000,
IF(tb!X136&lt;=2000,1.05 + (tb!X136-1000)/4000,
1.3 + (tb!X136-2000)/8000))))</f>
        <v>0</v>
      </c>
      <c r="Y136" s="38">
        <f>IF(tb!Y136&lt;=100,0,
IF(tb!Y136&lt;=500,(tb!Y136-100)/500,
IF(tb!Y136&lt;=1000,0.8 + (tb!Y136-500)/2000,
IF(tb!Y136&lt;=2000,1.05 + (tb!Y136-1000)/4000,
1.3 + (tb!Y136-2000)/8000))))</f>
        <v>0</v>
      </c>
      <c r="Z136" s="38">
        <f>IF(tb!Z136&lt;=100,0,
IF(tb!Z136&lt;=500,(tb!Z136-100)/500,
IF(tb!Z136&lt;=1000,0.8 + (tb!Z136-500)/2000,
IF(tb!Z136&lt;=2000,1.05 + (tb!Z136-1000)/4000,
1.3 + (tb!Z136-2000)/8000))))</f>
        <v>0</v>
      </c>
      <c r="AA136" s="38">
        <f>IF(tb!AA136&lt;=100,0,
IF(tb!AA136&lt;=500,(tb!AA136-100)/500,
IF(tb!AA136&lt;=1000,0.8 + (tb!AA136-500)/2000,
IF(tb!AA136&lt;=2000,1.05 + (tb!AA136-1000)/4000,
1.3 + (tb!AA136-2000)/8000))))</f>
        <v>0</v>
      </c>
      <c r="AB136" s="38">
        <f>IF(tb!AB136&lt;=100,0,
IF(tb!AB136&lt;=500,(tb!AB136-100)/500,
IF(tb!AB136&lt;=1000,0.8 + (tb!AB136-500)/2000,
IF(tb!AB136&lt;=2000,1.05 + (tb!AB136-1000)/4000,
1.3 + (tb!AB136-2000)/8000))))</f>
        <v>0</v>
      </c>
      <c r="AC136" s="38">
        <f>IF(tb!AC136&lt;=100,0,
IF(tb!AC136&lt;=500,(tb!AC136-100)/500,
IF(tb!AC136&lt;=1000,0.8 + (tb!AC136-500)/2000,
IF(tb!AC136&lt;=2000,1.05 + (tb!AC136-1000)/4000,
1.3 + (tb!AC136-2000)/8000))))</f>
        <v>0</v>
      </c>
      <c r="AD136" s="38">
        <f>IF(tb!AD136&lt;=100,0,
IF(tb!AD136&lt;=500,(tb!AD136-100)/500,
IF(tb!AD136&lt;=1000,0.8 + (tb!AD136-500)/2000,
IF(tb!AD136&lt;=2000,1.05 + (tb!AD136-1000)/4000,
1.3 + (tb!AD136-2000)/8000))))</f>
        <v>0</v>
      </c>
      <c r="AE136" s="38">
        <f>IF(tb!AE136&lt;=100,0,
IF(tb!AE136&lt;=500,(tb!AE136-100)/500,
IF(tb!AE136&lt;=1000,0.8 + (tb!AE136-500)/2000,
IF(tb!AE136&lt;=2000,1.05 + (tb!AE136-1000)/4000,
1.3 + (tb!AE136-2000)/8000))))</f>
        <v>0</v>
      </c>
    </row>
    <row r="137" spans="1:31" x14ac:dyDescent="0.25">
      <c r="A137" s="38">
        <f>IF(tb!A137&lt;=100,0,
IF(tb!A137&lt;=500,(tb!A137-100)/500,
IF(tb!A137&lt;=1000,0.8 + (tb!A137-500)/2000,
IF(tb!A137&lt;=2000,1.05 + (tb!A137-1000)/4000,
1.3 + (tb!A137-2000)/8000))))</f>
        <v>0</v>
      </c>
      <c r="B137" s="38">
        <f>IF(tb!B137&lt;=100,0,
IF(tb!B137&lt;=500,(tb!B137-100)/500,
IF(tb!B137&lt;=1000,0.8 + (tb!B137-500)/2000,
IF(tb!B137&lt;=2000,1.05 + (tb!B137-1000)/4000,
1.3 + (tb!B137-2000)/8000))))</f>
        <v>0</v>
      </c>
      <c r="C137" s="38">
        <f>IF(tb!C137&lt;=100,0,
IF(tb!C137&lt;=500,(tb!C137-100)/500,
IF(tb!C137&lt;=1000,0.8 + (tb!C137-500)/2000,
IF(tb!C137&lt;=2000,1.05 + (tb!C137-1000)/4000,
1.3 + (tb!C137-2000)/8000))))</f>
        <v>0</v>
      </c>
      <c r="D137" s="38">
        <f>IF(tb!D137&lt;=100,0,
IF(tb!D137&lt;=500,(tb!D137-100)/500,
IF(tb!D137&lt;=1000,0.8 + (tb!D137-500)/2000,
IF(tb!D137&lt;=2000,1.05 + (tb!D137-1000)/4000,
1.3 + (tb!D137-2000)/8000))))</f>
        <v>0</v>
      </c>
      <c r="E137" s="38">
        <f>IF(tb!E137&lt;=100,0,
IF(tb!E137&lt;=500,(tb!E137-100)/500,
IF(tb!E137&lt;=1000,0.8 + (tb!E137-500)/2000,
IF(tb!E137&lt;=2000,1.05 + (tb!E137-1000)/4000,
1.3 + (tb!E137-2000)/8000))))</f>
        <v>0</v>
      </c>
      <c r="F137" s="38">
        <f>IF(tb!F137&lt;=100,0,
IF(tb!F137&lt;=500,(tb!F137-100)/500,
IF(tb!F137&lt;=1000,0.8 + (tb!F137-500)/2000,
IF(tb!F137&lt;=2000,1.05 + (tb!F137-1000)/4000,
1.3 + (tb!F137-2000)/8000))))</f>
        <v>0</v>
      </c>
      <c r="G137" s="38">
        <f>IF(tb!G137&lt;=100,0,
IF(tb!G137&lt;=500,(tb!G137-100)/500,
IF(tb!G137&lt;=1000,0.8 + (tb!G137-500)/2000,
IF(tb!G137&lt;=2000,1.05 + (tb!G137-1000)/4000,
1.3 + (tb!G137-2000)/8000))))</f>
        <v>0</v>
      </c>
      <c r="H137" s="38">
        <f>IF(tb!H137&lt;=100,0,
IF(tb!H137&lt;=500,(tb!H137-100)/500,
IF(tb!H137&lt;=1000,0.8 + (tb!H137-500)/2000,
IF(tb!H137&lt;=2000,1.05 + (tb!H137-1000)/4000,
1.3 + (tb!H137-2000)/8000))))</f>
        <v>0</v>
      </c>
      <c r="I137" s="38">
        <f>IF(tb!I137&lt;=100,0,
IF(tb!I137&lt;=500,(tb!I137-100)/500,
IF(tb!I137&lt;=1000,0.8 + (tb!I137-500)/2000,
IF(tb!I137&lt;=2000,1.05 + (tb!I137-1000)/4000,
1.3 + (tb!I137-2000)/8000))))</f>
        <v>0</v>
      </c>
      <c r="J137" s="38">
        <f>IF(tb!J137&lt;=100,0,
IF(tb!J137&lt;=500,(tb!J137-100)/500,
IF(tb!J137&lt;=1000,0.8 + (tb!J137-500)/2000,
IF(tb!J137&lt;=2000,1.05 + (tb!J137-1000)/4000,
1.3 + (tb!J137-2000)/8000))))</f>
        <v>0</v>
      </c>
      <c r="K137" s="38">
        <f>IF(tb!K137&lt;=100,0,
IF(tb!K137&lt;=500,(tb!K137-100)/500,
IF(tb!K137&lt;=1000,0.8 + (tb!K137-500)/2000,
IF(tb!K137&lt;=2000,1.05 + (tb!K137-1000)/4000,
1.3 + (tb!K137-2000)/8000))))</f>
        <v>0</v>
      </c>
      <c r="L137" s="38">
        <f>IF(tb!L137&lt;=100,0,
IF(tb!L137&lt;=500,(tb!L137-100)/500,
IF(tb!L137&lt;=1000,0.8 + (tb!L137-500)/2000,
IF(tb!L137&lt;=2000,1.05 + (tb!L137-1000)/4000,
1.3 + (tb!L137-2000)/8000))))</f>
        <v>0</v>
      </c>
      <c r="M137" s="38">
        <f>IF(tb!M137&lt;=100,0,
IF(tb!M137&lt;=500,(tb!M137-100)/500,
IF(tb!M137&lt;=1000,0.8 + (tb!M137-500)/2000,
IF(tb!M137&lt;=2000,1.05 + (tb!M137-1000)/4000,
1.3 + (tb!M137-2000)/8000))))</f>
        <v>0</v>
      </c>
      <c r="N137" s="38">
        <f>IF(tb!N137&lt;=100,0,
IF(tb!N137&lt;=500,(tb!N137-100)/500,
IF(tb!N137&lt;=1000,0.8 + (tb!N137-500)/2000,
IF(tb!N137&lt;=2000,1.05 + (tb!N137-1000)/4000,
1.3 + (tb!N137-2000)/8000))))</f>
        <v>0</v>
      </c>
      <c r="O137" s="38">
        <f>IF(tb!O137&lt;=100,0,
IF(tb!O137&lt;=500,(tb!O137-100)/500,
IF(tb!O137&lt;=1000,0.8 + (tb!O137-500)/2000,
IF(tb!O137&lt;=2000,1.05 + (tb!O137-1000)/4000,
1.3 + (tb!O137-2000)/8000))))</f>
        <v>0</v>
      </c>
      <c r="P137" s="38"/>
      <c r="Q137" s="38">
        <f>IF(tb!Q137&lt;=100,0,
IF(tb!Q137&lt;=500,(tb!Q137-100)/500,
IF(tb!Q137&lt;=1000,0.8 + (tb!Q137-500)/2000,
IF(tb!Q137&lt;=2000,1.05 + (tb!Q137-1000)/4000,
1.3 + (tb!Q137-2000)/8000))))</f>
        <v>0</v>
      </c>
      <c r="R137" s="38">
        <f>IF(tb!R137&lt;=100,0,
IF(tb!R137&lt;=500,(tb!R137-100)/500,
IF(tb!R137&lt;=1000,0.8 + (tb!R137-500)/2000,
IF(tb!R137&lt;=2000,1.05 + (tb!R137-1000)/4000,
1.3 + (tb!R137-2000)/8000))))</f>
        <v>0</v>
      </c>
      <c r="S137" s="38">
        <f>IF(tb!S137&lt;=100,0,
IF(tb!S137&lt;=500,(tb!S137-100)/500,
IF(tb!S137&lt;=1000,0.8 + (tb!S137-500)/2000,
IF(tb!S137&lt;=2000,1.05 + (tb!S137-1000)/4000,
1.3 + (tb!S137-2000)/8000))))</f>
        <v>0</v>
      </c>
      <c r="T137" s="38">
        <f>IF(tb!T137&lt;=100,0,
IF(tb!T137&lt;=500,(tb!T137-100)/500,
IF(tb!T137&lt;=1000,0.8 + (tb!T137-500)/2000,
IF(tb!T137&lt;=2000,1.05 + (tb!T137-1000)/4000,
1.3 + (tb!T137-2000)/8000))))</f>
        <v>0</v>
      </c>
      <c r="U137" s="38">
        <f>IF(tb!U137&lt;=100,0,
IF(tb!U137&lt;=500,(tb!U137-100)/500,
IF(tb!U137&lt;=1000,0.8 + (tb!U137-500)/2000,
IF(tb!U137&lt;=2000,1.05 + (tb!U137-1000)/4000,
1.3 + (tb!U137-2000)/8000))))</f>
        <v>0</v>
      </c>
      <c r="V137" s="38">
        <f>IF(tb!V137&lt;=100,0,
IF(tb!V137&lt;=500,(tb!V137-100)/500,
IF(tb!V137&lt;=1000,0.8 + (tb!V137-500)/2000,
IF(tb!V137&lt;=2000,1.05 + (tb!V137-1000)/4000,
1.3 + (tb!V137-2000)/8000))))</f>
        <v>0</v>
      </c>
      <c r="W137" s="38">
        <f>IF(tb!W137&lt;=100,0,
IF(tb!W137&lt;=500,(tb!W137-100)/500,
IF(tb!W137&lt;=1000,0.8 + (tb!W137-500)/2000,
IF(tb!W137&lt;=2000,1.05 + (tb!W137-1000)/4000,
1.3 + (tb!W137-2000)/8000))))</f>
        <v>0</v>
      </c>
      <c r="X137" s="38">
        <f>IF(tb!X137&lt;=100,0,
IF(tb!X137&lt;=500,(tb!X137-100)/500,
IF(tb!X137&lt;=1000,0.8 + (tb!X137-500)/2000,
IF(tb!X137&lt;=2000,1.05 + (tb!X137-1000)/4000,
1.3 + (tb!X137-2000)/8000))))</f>
        <v>0</v>
      </c>
      <c r="Y137" s="38">
        <f>IF(tb!Y137&lt;=100,0,
IF(tb!Y137&lt;=500,(tb!Y137-100)/500,
IF(tb!Y137&lt;=1000,0.8 + (tb!Y137-500)/2000,
IF(tb!Y137&lt;=2000,1.05 + (tb!Y137-1000)/4000,
1.3 + (tb!Y137-2000)/8000))))</f>
        <v>0</v>
      </c>
      <c r="Z137" s="38">
        <f>IF(tb!Z137&lt;=100,0,
IF(tb!Z137&lt;=500,(tb!Z137-100)/500,
IF(tb!Z137&lt;=1000,0.8 + (tb!Z137-500)/2000,
IF(tb!Z137&lt;=2000,1.05 + (tb!Z137-1000)/4000,
1.3 + (tb!Z137-2000)/8000))))</f>
        <v>0</v>
      </c>
      <c r="AA137" s="38">
        <f>IF(tb!AA137&lt;=100,0,
IF(tb!AA137&lt;=500,(tb!AA137-100)/500,
IF(tb!AA137&lt;=1000,0.8 + (tb!AA137-500)/2000,
IF(tb!AA137&lt;=2000,1.05 + (tb!AA137-1000)/4000,
1.3 + (tb!AA137-2000)/8000))))</f>
        <v>0</v>
      </c>
      <c r="AB137" s="38">
        <f>IF(tb!AB137&lt;=100,0,
IF(tb!AB137&lt;=500,(tb!AB137-100)/500,
IF(tb!AB137&lt;=1000,0.8 + (tb!AB137-500)/2000,
IF(tb!AB137&lt;=2000,1.05 + (tb!AB137-1000)/4000,
1.3 + (tb!AB137-2000)/8000))))</f>
        <v>0</v>
      </c>
      <c r="AC137" s="38">
        <f>IF(tb!AC137&lt;=100,0,
IF(tb!AC137&lt;=500,(tb!AC137-100)/500,
IF(tb!AC137&lt;=1000,0.8 + (tb!AC137-500)/2000,
IF(tb!AC137&lt;=2000,1.05 + (tb!AC137-1000)/4000,
1.3 + (tb!AC137-2000)/8000))))</f>
        <v>0</v>
      </c>
      <c r="AD137" s="38">
        <f>IF(tb!AD137&lt;=100,0,
IF(tb!AD137&lt;=500,(tb!AD137-100)/500,
IF(tb!AD137&lt;=1000,0.8 + (tb!AD137-500)/2000,
IF(tb!AD137&lt;=2000,1.05 + (tb!AD137-1000)/4000,
1.3 + (tb!AD137-2000)/8000))))</f>
        <v>0</v>
      </c>
      <c r="AE137" s="38">
        <f>IF(tb!AE137&lt;=100,0,
IF(tb!AE137&lt;=500,(tb!AE137-100)/500,
IF(tb!AE137&lt;=1000,0.8 + (tb!AE137-500)/2000,
IF(tb!AE137&lt;=2000,1.05 + (tb!AE137-1000)/4000,
1.3 + (tb!AE137-2000)/8000))))</f>
        <v>0</v>
      </c>
    </row>
    <row r="138" spans="1:31" x14ac:dyDescent="0.25">
      <c r="A138" s="38">
        <f>IF(tb!A138&lt;=100,0,
IF(tb!A138&lt;=500,(tb!A138-100)/500,
IF(tb!A138&lt;=1000,0.8 + (tb!A138-500)/2000,
IF(tb!A138&lt;=2000,1.05 + (tb!A138-1000)/4000,
1.3 + (tb!A138-2000)/8000))))</f>
        <v>0</v>
      </c>
      <c r="B138" s="38">
        <f>IF(tb!B138&lt;=100,0,
IF(tb!B138&lt;=500,(tb!B138-100)/500,
IF(tb!B138&lt;=1000,0.8 + (tb!B138-500)/2000,
IF(tb!B138&lt;=2000,1.05 + (tb!B138-1000)/4000,
1.3 + (tb!B138-2000)/8000))))</f>
        <v>0</v>
      </c>
      <c r="C138" s="38">
        <f>IF(tb!C138&lt;=100,0,
IF(tb!C138&lt;=500,(tb!C138-100)/500,
IF(tb!C138&lt;=1000,0.8 + (tb!C138-500)/2000,
IF(tb!C138&lt;=2000,1.05 + (tb!C138-1000)/4000,
1.3 + (tb!C138-2000)/8000))))</f>
        <v>0</v>
      </c>
      <c r="D138" s="38">
        <f>IF(tb!D138&lt;=100,0,
IF(tb!D138&lt;=500,(tb!D138-100)/500,
IF(tb!D138&lt;=1000,0.8 + (tb!D138-500)/2000,
IF(tb!D138&lt;=2000,1.05 + (tb!D138-1000)/4000,
1.3 + (tb!D138-2000)/8000))))</f>
        <v>0</v>
      </c>
      <c r="E138" s="38">
        <f>IF(tb!E138&lt;=100,0,
IF(tb!E138&lt;=500,(tb!E138-100)/500,
IF(tb!E138&lt;=1000,0.8 + (tb!E138-500)/2000,
IF(tb!E138&lt;=2000,1.05 + (tb!E138-1000)/4000,
1.3 + (tb!E138-2000)/8000))))</f>
        <v>0</v>
      </c>
      <c r="F138" s="38">
        <f>IF(tb!F138&lt;=100,0,
IF(tb!F138&lt;=500,(tb!F138-100)/500,
IF(tb!F138&lt;=1000,0.8 + (tb!F138-500)/2000,
IF(tb!F138&lt;=2000,1.05 + (tb!F138-1000)/4000,
1.3 + (tb!F138-2000)/8000))))</f>
        <v>0</v>
      </c>
      <c r="G138" s="38">
        <f>IF(tb!G138&lt;=100,0,
IF(tb!G138&lt;=500,(tb!G138-100)/500,
IF(tb!G138&lt;=1000,0.8 + (tb!G138-500)/2000,
IF(tb!G138&lt;=2000,1.05 + (tb!G138-1000)/4000,
1.3 + (tb!G138-2000)/8000))))</f>
        <v>0</v>
      </c>
      <c r="H138" s="38">
        <f>IF(tb!H138&lt;=100,0,
IF(tb!H138&lt;=500,(tb!H138-100)/500,
IF(tb!H138&lt;=1000,0.8 + (tb!H138-500)/2000,
IF(tb!H138&lt;=2000,1.05 + (tb!H138-1000)/4000,
1.3 + (tb!H138-2000)/8000))))</f>
        <v>0</v>
      </c>
      <c r="I138" s="38">
        <f>IF(tb!I138&lt;=100,0,
IF(tb!I138&lt;=500,(tb!I138-100)/500,
IF(tb!I138&lt;=1000,0.8 + (tb!I138-500)/2000,
IF(tb!I138&lt;=2000,1.05 + (tb!I138-1000)/4000,
1.3 + (tb!I138-2000)/8000))))</f>
        <v>0</v>
      </c>
      <c r="J138" s="38">
        <f>IF(tb!J138&lt;=100,0,
IF(tb!J138&lt;=500,(tb!J138-100)/500,
IF(tb!J138&lt;=1000,0.8 + (tb!J138-500)/2000,
IF(tb!J138&lt;=2000,1.05 + (tb!J138-1000)/4000,
1.3 + (tb!J138-2000)/8000))))</f>
        <v>0</v>
      </c>
      <c r="K138" s="38">
        <f>IF(tb!K138&lt;=100,0,
IF(tb!K138&lt;=500,(tb!K138-100)/500,
IF(tb!K138&lt;=1000,0.8 + (tb!K138-500)/2000,
IF(tb!K138&lt;=2000,1.05 + (tb!K138-1000)/4000,
1.3 + (tb!K138-2000)/8000))))</f>
        <v>0</v>
      </c>
      <c r="L138" s="38">
        <f>IF(tb!L138&lt;=100,0,
IF(tb!L138&lt;=500,(tb!L138-100)/500,
IF(tb!L138&lt;=1000,0.8 + (tb!L138-500)/2000,
IF(tb!L138&lt;=2000,1.05 + (tb!L138-1000)/4000,
1.3 + (tb!L138-2000)/8000))))</f>
        <v>0</v>
      </c>
      <c r="M138" s="38">
        <f>IF(tb!M138&lt;=100,0,
IF(tb!M138&lt;=500,(tb!M138-100)/500,
IF(tb!M138&lt;=1000,0.8 + (tb!M138-500)/2000,
IF(tb!M138&lt;=2000,1.05 + (tb!M138-1000)/4000,
1.3 + (tb!M138-2000)/8000))))</f>
        <v>0</v>
      </c>
      <c r="N138" s="38">
        <f>IF(tb!N138&lt;=100,0,
IF(tb!N138&lt;=500,(tb!N138-100)/500,
IF(tb!N138&lt;=1000,0.8 + (tb!N138-500)/2000,
IF(tb!N138&lt;=2000,1.05 + (tb!N138-1000)/4000,
1.3 + (tb!N138-2000)/8000))))</f>
        <v>0</v>
      </c>
      <c r="O138" s="38">
        <f>IF(tb!O138&lt;=100,0,
IF(tb!O138&lt;=500,(tb!O138-100)/500,
IF(tb!O138&lt;=1000,0.8 + (tb!O138-500)/2000,
IF(tb!O138&lt;=2000,1.05 + (tb!O138-1000)/4000,
1.3 + (tb!O138-2000)/8000))))</f>
        <v>0</v>
      </c>
      <c r="P138" s="38"/>
      <c r="Q138" s="38">
        <f>IF(tb!Q138&lt;=100,0,
IF(tb!Q138&lt;=500,(tb!Q138-100)/500,
IF(tb!Q138&lt;=1000,0.8 + (tb!Q138-500)/2000,
IF(tb!Q138&lt;=2000,1.05 + (tb!Q138-1000)/4000,
1.3 + (tb!Q138-2000)/8000))))</f>
        <v>0</v>
      </c>
      <c r="R138" s="38">
        <f>IF(tb!R138&lt;=100,0,
IF(tb!R138&lt;=500,(tb!R138-100)/500,
IF(tb!R138&lt;=1000,0.8 + (tb!R138-500)/2000,
IF(tb!R138&lt;=2000,1.05 + (tb!R138-1000)/4000,
1.3 + (tb!R138-2000)/8000))))</f>
        <v>0</v>
      </c>
      <c r="S138" s="38">
        <f>IF(tb!S138&lt;=100,0,
IF(tb!S138&lt;=500,(tb!S138-100)/500,
IF(tb!S138&lt;=1000,0.8 + (tb!S138-500)/2000,
IF(tb!S138&lt;=2000,1.05 + (tb!S138-1000)/4000,
1.3 + (tb!S138-2000)/8000))))</f>
        <v>0</v>
      </c>
      <c r="T138" s="38">
        <f>IF(tb!T138&lt;=100,0,
IF(tb!T138&lt;=500,(tb!T138-100)/500,
IF(tb!T138&lt;=1000,0.8 + (tb!T138-500)/2000,
IF(tb!T138&lt;=2000,1.05 + (tb!T138-1000)/4000,
1.3 + (tb!T138-2000)/8000))))</f>
        <v>0</v>
      </c>
      <c r="U138" s="38">
        <f>IF(tb!U138&lt;=100,0,
IF(tb!U138&lt;=500,(tb!U138-100)/500,
IF(tb!U138&lt;=1000,0.8 + (tb!U138-500)/2000,
IF(tb!U138&lt;=2000,1.05 + (tb!U138-1000)/4000,
1.3 + (tb!U138-2000)/8000))))</f>
        <v>0</v>
      </c>
      <c r="V138" s="38">
        <f>IF(tb!V138&lt;=100,0,
IF(tb!V138&lt;=500,(tb!V138-100)/500,
IF(tb!V138&lt;=1000,0.8 + (tb!V138-500)/2000,
IF(tb!V138&lt;=2000,1.05 + (tb!V138-1000)/4000,
1.3 + (tb!V138-2000)/8000))))</f>
        <v>0</v>
      </c>
      <c r="W138" s="38">
        <f>IF(tb!W138&lt;=100,0,
IF(tb!W138&lt;=500,(tb!W138-100)/500,
IF(tb!W138&lt;=1000,0.8 + (tb!W138-500)/2000,
IF(tb!W138&lt;=2000,1.05 + (tb!W138-1000)/4000,
1.3 + (tb!W138-2000)/8000))))</f>
        <v>0</v>
      </c>
      <c r="X138" s="38">
        <f>IF(tb!X138&lt;=100,0,
IF(tb!X138&lt;=500,(tb!X138-100)/500,
IF(tb!X138&lt;=1000,0.8 + (tb!X138-500)/2000,
IF(tb!X138&lt;=2000,1.05 + (tb!X138-1000)/4000,
1.3 + (tb!X138-2000)/8000))))</f>
        <v>0</v>
      </c>
      <c r="Y138" s="38">
        <f>IF(tb!Y138&lt;=100,0,
IF(tb!Y138&lt;=500,(tb!Y138-100)/500,
IF(tb!Y138&lt;=1000,0.8 + (tb!Y138-500)/2000,
IF(tb!Y138&lt;=2000,1.05 + (tb!Y138-1000)/4000,
1.3 + (tb!Y138-2000)/8000))))</f>
        <v>0</v>
      </c>
      <c r="Z138" s="38">
        <f>IF(tb!Z138&lt;=100,0,
IF(tb!Z138&lt;=500,(tb!Z138-100)/500,
IF(tb!Z138&lt;=1000,0.8 + (tb!Z138-500)/2000,
IF(tb!Z138&lt;=2000,1.05 + (tb!Z138-1000)/4000,
1.3 + (tb!Z138-2000)/8000))))</f>
        <v>0</v>
      </c>
      <c r="AA138" s="38">
        <f>IF(tb!AA138&lt;=100,0,
IF(tb!AA138&lt;=500,(tb!AA138-100)/500,
IF(tb!AA138&lt;=1000,0.8 + (tb!AA138-500)/2000,
IF(tb!AA138&lt;=2000,1.05 + (tb!AA138-1000)/4000,
1.3 + (tb!AA138-2000)/8000))))</f>
        <v>0</v>
      </c>
      <c r="AB138" s="38">
        <f>IF(tb!AB138&lt;=100,0,
IF(tb!AB138&lt;=500,(tb!AB138-100)/500,
IF(tb!AB138&lt;=1000,0.8 + (tb!AB138-500)/2000,
IF(tb!AB138&lt;=2000,1.05 + (tb!AB138-1000)/4000,
1.3 + (tb!AB138-2000)/8000))))</f>
        <v>0</v>
      </c>
      <c r="AC138" s="38">
        <f>IF(tb!AC138&lt;=100,0,
IF(tb!AC138&lt;=500,(tb!AC138-100)/500,
IF(tb!AC138&lt;=1000,0.8 + (tb!AC138-500)/2000,
IF(tb!AC138&lt;=2000,1.05 + (tb!AC138-1000)/4000,
1.3 + (tb!AC138-2000)/8000))))</f>
        <v>0</v>
      </c>
      <c r="AD138" s="38">
        <f>IF(tb!AD138&lt;=100,0,
IF(tb!AD138&lt;=500,(tb!AD138-100)/500,
IF(tb!AD138&lt;=1000,0.8 + (tb!AD138-500)/2000,
IF(tb!AD138&lt;=2000,1.05 + (tb!AD138-1000)/4000,
1.3 + (tb!AD138-2000)/8000))))</f>
        <v>0</v>
      </c>
      <c r="AE138" s="38">
        <f>IF(tb!AE138&lt;=100,0,
IF(tb!AE138&lt;=500,(tb!AE138-100)/500,
IF(tb!AE138&lt;=1000,0.8 + (tb!AE138-500)/2000,
IF(tb!AE138&lt;=2000,1.05 + (tb!AE138-1000)/4000,
1.3 + (tb!AE138-2000)/8000))))</f>
        <v>0</v>
      </c>
    </row>
    <row r="139" spans="1:31" x14ac:dyDescent="0.25">
      <c r="A139" s="38">
        <f>IF(tb!A139&lt;=100,0,
IF(tb!A139&lt;=500,(tb!A139-100)/500,
IF(tb!A139&lt;=1000,0.8 + (tb!A139-500)/2000,
IF(tb!A139&lt;=2000,1.05 + (tb!A139-1000)/4000,
1.3 + (tb!A139-2000)/8000))))</f>
        <v>0</v>
      </c>
      <c r="B139" s="38">
        <f>IF(tb!B139&lt;=100,0,
IF(tb!B139&lt;=500,(tb!B139-100)/500,
IF(tb!B139&lt;=1000,0.8 + (tb!B139-500)/2000,
IF(tb!B139&lt;=2000,1.05 + (tb!B139-1000)/4000,
1.3 + (tb!B139-2000)/8000))))</f>
        <v>0</v>
      </c>
      <c r="C139" s="38">
        <f>IF(tb!C139&lt;=100,0,
IF(tb!C139&lt;=500,(tb!C139-100)/500,
IF(tb!C139&lt;=1000,0.8 + (tb!C139-500)/2000,
IF(tb!C139&lt;=2000,1.05 + (tb!C139-1000)/4000,
1.3 + (tb!C139-2000)/8000))))</f>
        <v>0</v>
      </c>
      <c r="D139" s="38">
        <f>IF(tb!D139&lt;=100,0,
IF(tb!D139&lt;=500,(tb!D139-100)/500,
IF(tb!D139&lt;=1000,0.8 + (tb!D139-500)/2000,
IF(tb!D139&lt;=2000,1.05 + (tb!D139-1000)/4000,
1.3 + (tb!D139-2000)/8000))))</f>
        <v>0</v>
      </c>
      <c r="E139" s="38">
        <f>IF(tb!E139&lt;=100,0,
IF(tb!E139&lt;=500,(tb!E139-100)/500,
IF(tb!E139&lt;=1000,0.8 + (tb!E139-500)/2000,
IF(tb!E139&lt;=2000,1.05 + (tb!E139-1000)/4000,
1.3 + (tb!E139-2000)/8000))))</f>
        <v>0</v>
      </c>
      <c r="F139" s="38">
        <f>IF(tb!F139&lt;=100,0,
IF(tb!F139&lt;=500,(tb!F139-100)/500,
IF(tb!F139&lt;=1000,0.8 + (tb!F139-500)/2000,
IF(tb!F139&lt;=2000,1.05 + (tb!F139-1000)/4000,
1.3 + (tb!F139-2000)/8000))))</f>
        <v>0</v>
      </c>
      <c r="G139" s="38">
        <f>IF(tb!G139&lt;=100,0,
IF(tb!G139&lt;=500,(tb!G139-100)/500,
IF(tb!G139&lt;=1000,0.8 + (tb!G139-500)/2000,
IF(tb!G139&lt;=2000,1.05 + (tb!G139-1000)/4000,
1.3 + (tb!G139-2000)/8000))))</f>
        <v>0</v>
      </c>
      <c r="H139" s="38">
        <f>IF(tb!H139&lt;=100,0,
IF(tb!H139&lt;=500,(tb!H139-100)/500,
IF(tb!H139&lt;=1000,0.8 + (tb!H139-500)/2000,
IF(tb!H139&lt;=2000,1.05 + (tb!H139-1000)/4000,
1.3 + (tb!H139-2000)/8000))))</f>
        <v>0</v>
      </c>
      <c r="I139" s="38">
        <f>IF(tb!I139&lt;=100,0,
IF(tb!I139&lt;=500,(tb!I139-100)/500,
IF(tb!I139&lt;=1000,0.8 + (tb!I139-500)/2000,
IF(tb!I139&lt;=2000,1.05 + (tb!I139-1000)/4000,
1.3 + (tb!I139-2000)/8000))))</f>
        <v>0</v>
      </c>
      <c r="J139" s="38">
        <f>IF(tb!J139&lt;=100,0,
IF(tb!J139&lt;=500,(tb!J139-100)/500,
IF(tb!J139&lt;=1000,0.8 + (tb!J139-500)/2000,
IF(tb!J139&lt;=2000,1.05 + (tb!J139-1000)/4000,
1.3 + (tb!J139-2000)/8000))))</f>
        <v>0</v>
      </c>
      <c r="K139" s="38">
        <f>IF(tb!K139&lt;=100,0,
IF(tb!K139&lt;=500,(tb!K139-100)/500,
IF(tb!K139&lt;=1000,0.8 + (tb!K139-500)/2000,
IF(tb!K139&lt;=2000,1.05 + (tb!K139-1000)/4000,
1.3 + (tb!K139-2000)/8000))))</f>
        <v>0</v>
      </c>
      <c r="L139" s="38">
        <f>IF(tb!L139&lt;=100,0,
IF(tb!L139&lt;=500,(tb!L139-100)/500,
IF(tb!L139&lt;=1000,0.8 + (tb!L139-500)/2000,
IF(tb!L139&lt;=2000,1.05 + (tb!L139-1000)/4000,
1.3 + (tb!L139-2000)/8000))))</f>
        <v>0</v>
      </c>
      <c r="M139" s="38">
        <f>IF(tb!M139&lt;=100,0,
IF(tb!M139&lt;=500,(tb!M139-100)/500,
IF(tb!M139&lt;=1000,0.8 + (tb!M139-500)/2000,
IF(tb!M139&lt;=2000,1.05 + (tb!M139-1000)/4000,
1.3 + (tb!M139-2000)/8000))))</f>
        <v>0</v>
      </c>
      <c r="N139" s="38">
        <f>IF(tb!N139&lt;=100,0,
IF(tb!N139&lt;=500,(tb!N139-100)/500,
IF(tb!N139&lt;=1000,0.8 + (tb!N139-500)/2000,
IF(tb!N139&lt;=2000,1.05 + (tb!N139-1000)/4000,
1.3 + (tb!N139-2000)/8000))))</f>
        <v>0</v>
      </c>
      <c r="O139" s="38">
        <f>IF(tb!O139&lt;=100,0,
IF(tb!O139&lt;=500,(tb!O139-100)/500,
IF(tb!O139&lt;=1000,0.8 + (tb!O139-500)/2000,
IF(tb!O139&lt;=2000,1.05 + (tb!O139-1000)/4000,
1.3 + (tb!O139-2000)/8000))))</f>
        <v>0</v>
      </c>
      <c r="P139" s="38"/>
      <c r="Q139" s="38">
        <f>IF(tb!Q139&lt;=100,0,
IF(tb!Q139&lt;=500,(tb!Q139-100)/500,
IF(tb!Q139&lt;=1000,0.8 + (tb!Q139-500)/2000,
IF(tb!Q139&lt;=2000,1.05 + (tb!Q139-1000)/4000,
1.3 + (tb!Q139-2000)/8000))))</f>
        <v>0</v>
      </c>
      <c r="R139" s="38">
        <f>IF(tb!R139&lt;=100,0,
IF(tb!R139&lt;=500,(tb!R139-100)/500,
IF(tb!R139&lt;=1000,0.8 + (tb!R139-500)/2000,
IF(tb!R139&lt;=2000,1.05 + (tb!R139-1000)/4000,
1.3 + (tb!R139-2000)/8000))))</f>
        <v>0</v>
      </c>
      <c r="S139" s="38">
        <f>IF(tb!S139&lt;=100,0,
IF(tb!S139&lt;=500,(tb!S139-100)/500,
IF(tb!S139&lt;=1000,0.8 + (tb!S139-500)/2000,
IF(tb!S139&lt;=2000,1.05 + (tb!S139-1000)/4000,
1.3 + (tb!S139-2000)/8000))))</f>
        <v>0</v>
      </c>
      <c r="T139" s="38">
        <f>IF(tb!T139&lt;=100,0,
IF(tb!T139&lt;=500,(tb!T139-100)/500,
IF(tb!T139&lt;=1000,0.8 + (tb!T139-500)/2000,
IF(tb!T139&lt;=2000,1.05 + (tb!T139-1000)/4000,
1.3 + (tb!T139-2000)/8000))))</f>
        <v>0</v>
      </c>
      <c r="U139" s="38">
        <f>IF(tb!U139&lt;=100,0,
IF(tb!U139&lt;=500,(tb!U139-100)/500,
IF(tb!U139&lt;=1000,0.8 + (tb!U139-500)/2000,
IF(tb!U139&lt;=2000,1.05 + (tb!U139-1000)/4000,
1.3 + (tb!U139-2000)/8000))))</f>
        <v>0</v>
      </c>
      <c r="V139" s="38">
        <f>IF(tb!V139&lt;=100,0,
IF(tb!V139&lt;=500,(tb!V139-100)/500,
IF(tb!V139&lt;=1000,0.8 + (tb!V139-500)/2000,
IF(tb!V139&lt;=2000,1.05 + (tb!V139-1000)/4000,
1.3 + (tb!V139-2000)/8000))))</f>
        <v>0</v>
      </c>
      <c r="W139" s="38">
        <f>IF(tb!W139&lt;=100,0,
IF(tb!W139&lt;=500,(tb!W139-100)/500,
IF(tb!W139&lt;=1000,0.8 + (tb!W139-500)/2000,
IF(tb!W139&lt;=2000,1.05 + (tb!W139-1000)/4000,
1.3 + (tb!W139-2000)/8000))))</f>
        <v>0</v>
      </c>
      <c r="X139" s="38">
        <f>IF(tb!X139&lt;=100,0,
IF(tb!X139&lt;=500,(tb!X139-100)/500,
IF(tb!X139&lt;=1000,0.8 + (tb!X139-500)/2000,
IF(tb!X139&lt;=2000,1.05 + (tb!X139-1000)/4000,
1.3 + (tb!X139-2000)/8000))))</f>
        <v>0</v>
      </c>
      <c r="Y139" s="38">
        <f>IF(tb!Y139&lt;=100,0,
IF(tb!Y139&lt;=500,(tb!Y139-100)/500,
IF(tb!Y139&lt;=1000,0.8 + (tb!Y139-500)/2000,
IF(tb!Y139&lt;=2000,1.05 + (tb!Y139-1000)/4000,
1.3 + (tb!Y139-2000)/8000))))</f>
        <v>0</v>
      </c>
      <c r="Z139" s="38">
        <f>IF(tb!Z139&lt;=100,0,
IF(tb!Z139&lt;=500,(tb!Z139-100)/500,
IF(tb!Z139&lt;=1000,0.8 + (tb!Z139-500)/2000,
IF(tb!Z139&lt;=2000,1.05 + (tb!Z139-1000)/4000,
1.3 + (tb!Z139-2000)/8000))))</f>
        <v>0</v>
      </c>
      <c r="AA139" s="38">
        <f>IF(tb!AA139&lt;=100,0,
IF(tb!AA139&lt;=500,(tb!AA139-100)/500,
IF(tb!AA139&lt;=1000,0.8 + (tb!AA139-500)/2000,
IF(tb!AA139&lt;=2000,1.05 + (tb!AA139-1000)/4000,
1.3 + (tb!AA139-2000)/8000))))</f>
        <v>0</v>
      </c>
      <c r="AB139" s="38">
        <f>IF(tb!AB139&lt;=100,0,
IF(tb!AB139&lt;=500,(tb!AB139-100)/500,
IF(tb!AB139&lt;=1000,0.8 + (tb!AB139-500)/2000,
IF(tb!AB139&lt;=2000,1.05 + (tb!AB139-1000)/4000,
1.3 + (tb!AB139-2000)/8000))))</f>
        <v>0</v>
      </c>
      <c r="AC139" s="38">
        <f>IF(tb!AC139&lt;=100,0,
IF(tb!AC139&lt;=500,(tb!AC139-100)/500,
IF(tb!AC139&lt;=1000,0.8 + (tb!AC139-500)/2000,
IF(tb!AC139&lt;=2000,1.05 + (tb!AC139-1000)/4000,
1.3 + (tb!AC139-2000)/8000))))</f>
        <v>0</v>
      </c>
      <c r="AD139" s="38">
        <f>IF(tb!AD139&lt;=100,0,
IF(tb!AD139&lt;=500,(tb!AD139-100)/500,
IF(tb!AD139&lt;=1000,0.8 + (tb!AD139-500)/2000,
IF(tb!AD139&lt;=2000,1.05 + (tb!AD139-1000)/4000,
1.3 + (tb!AD139-2000)/8000))))</f>
        <v>0</v>
      </c>
      <c r="AE139" s="38">
        <f>IF(tb!AE139&lt;=100,0,
IF(tb!AE139&lt;=500,(tb!AE139-100)/500,
IF(tb!AE139&lt;=1000,0.8 + (tb!AE139-500)/2000,
IF(tb!AE139&lt;=2000,1.05 + (tb!AE139-1000)/4000,
1.3 + (tb!AE139-2000)/8000))))</f>
        <v>0</v>
      </c>
    </row>
    <row r="140" spans="1:31" x14ac:dyDescent="0.25">
      <c r="A140" s="38">
        <f>IF(tb!A140&lt;=100,0,
IF(tb!A140&lt;=500,(tb!A140-100)/500,
IF(tb!A140&lt;=1000,0.8 + (tb!A140-500)/2000,
IF(tb!A140&lt;=2000,1.05 + (tb!A140-1000)/4000,
1.3 + (tb!A140-2000)/8000))))</f>
        <v>0</v>
      </c>
      <c r="B140" s="38">
        <f>IF(tb!B140&lt;=100,0,
IF(tb!B140&lt;=500,(tb!B140-100)/500,
IF(tb!B140&lt;=1000,0.8 + (tb!B140-500)/2000,
IF(tb!B140&lt;=2000,1.05 + (tb!B140-1000)/4000,
1.3 + (tb!B140-2000)/8000))))</f>
        <v>0</v>
      </c>
      <c r="C140" s="38">
        <f>IF(tb!C140&lt;=100,0,
IF(tb!C140&lt;=500,(tb!C140-100)/500,
IF(tb!C140&lt;=1000,0.8 + (tb!C140-500)/2000,
IF(tb!C140&lt;=2000,1.05 + (tb!C140-1000)/4000,
1.3 + (tb!C140-2000)/8000))))</f>
        <v>0</v>
      </c>
      <c r="D140" s="38">
        <f>IF(tb!D140&lt;=100,0,
IF(tb!D140&lt;=500,(tb!D140-100)/500,
IF(tb!D140&lt;=1000,0.8 + (tb!D140-500)/2000,
IF(tb!D140&lt;=2000,1.05 + (tb!D140-1000)/4000,
1.3 + (tb!D140-2000)/8000))))</f>
        <v>0</v>
      </c>
      <c r="E140" s="38">
        <f>IF(tb!E140&lt;=100,0,
IF(tb!E140&lt;=500,(tb!E140-100)/500,
IF(tb!E140&lt;=1000,0.8 + (tb!E140-500)/2000,
IF(tb!E140&lt;=2000,1.05 + (tb!E140-1000)/4000,
1.3 + (tb!E140-2000)/8000))))</f>
        <v>0</v>
      </c>
      <c r="F140" s="38">
        <f>IF(tb!F140&lt;=100,0,
IF(tb!F140&lt;=500,(tb!F140-100)/500,
IF(tb!F140&lt;=1000,0.8 + (tb!F140-500)/2000,
IF(tb!F140&lt;=2000,1.05 + (tb!F140-1000)/4000,
1.3 + (tb!F140-2000)/8000))))</f>
        <v>0</v>
      </c>
      <c r="G140" s="38">
        <f>IF(tb!G140&lt;=100,0,
IF(tb!G140&lt;=500,(tb!G140-100)/500,
IF(tb!G140&lt;=1000,0.8 + (tb!G140-500)/2000,
IF(tb!G140&lt;=2000,1.05 + (tb!G140-1000)/4000,
1.3 + (tb!G140-2000)/8000))))</f>
        <v>0</v>
      </c>
      <c r="H140" s="38">
        <f>IF(tb!H140&lt;=100,0,
IF(tb!H140&lt;=500,(tb!H140-100)/500,
IF(tb!H140&lt;=1000,0.8 + (tb!H140-500)/2000,
IF(tb!H140&lt;=2000,1.05 + (tb!H140-1000)/4000,
1.3 + (tb!H140-2000)/8000))))</f>
        <v>0</v>
      </c>
      <c r="I140" s="38">
        <f>IF(tb!I140&lt;=100,0,
IF(tb!I140&lt;=500,(tb!I140-100)/500,
IF(tb!I140&lt;=1000,0.8 + (tb!I140-500)/2000,
IF(tb!I140&lt;=2000,1.05 + (tb!I140-1000)/4000,
1.3 + (tb!I140-2000)/8000))))</f>
        <v>0</v>
      </c>
      <c r="J140" s="38">
        <f>IF(tb!J140&lt;=100,0,
IF(tb!J140&lt;=500,(tb!J140-100)/500,
IF(tb!J140&lt;=1000,0.8 + (tb!J140-500)/2000,
IF(tb!J140&lt;=2000,1.05 + (tb!J140-1000)/4000,
1.3 + (tb!J140-2000)/8000))))</f>
        <v>0</v>
      </c>
      <c r="K140" s="38">
        <f>IF(tb!K140&lt;=100,0,
IF(tb!K140&lt;=500,(tb!K140-100)/500,
IF(tb!K140&lt;=1000,0.8 + (tb!K140-500)/2000,
IF(tb!K140&lt;=2000,1.05 + (tb!K140-1000)/4000,
1.3 + (tb!K140-2000)/8000))))</f>
        <v>0</v>
      </c>
      <c r="L140" s="38">
        <f>IF(tb!L140&lt;=100,0,
IF(tb!L140&lt;=500,(tb!L140-100)/500,
IF(tb!L140&lt;=1000,0.8 + (tb!L140-500)/2000,
IF(tb!L140&lt;=2000,1.05 + (tb!L140-1000)/4000,
1.3 + (tb!L140-2000)/8000))))</f>
        <v>0</v>
      </c>
      <c r="M140" s="38">
        <f>IF(tb!M140&lt;=100,0,
IF(tb!M140&lt;=500,(tb!M140-100)/500,
IF(tb!M140&lt;=1000,0.8 + (tb!M140-500)/2000,
IF(tb!M140&lt;=2000,1.05 + (tb!M140-1000)/4000,
1.3 + (tb!M140-2000)/8000))))</f>
        <v>0</v>
      </c>
      <c r="N140" s="38">
        <f>IF(tb!N140&lt;=100,0,
IF(tb!N140&lt;=500,(tb!N140-100)/500,
IF(tb!N140&lt;=1000,0.8 + (tb!N140-500)/2000,
IF(tb!N140&lt;=2000,1.05 + (tb!N140-1000)/4000,
1.3 + (tb!N140-2000)/8000))))</f>
        <v>0</v>
      </c>
      <c r="O140" s="38">
        <f>IF(tb!O140&lt;=100,0,
IF(tb!O140&lt;=500,(tb!O140-100)/500,
IF(tb!O140&lt;=1000,0.8 + (tb!O140-500)/2000,
IF(tb!O140&lt;=2000,1.05 + (tb!O140-1000)/4000,
1.3 + (tb!O140-2000)/8000))))</f>
        <v>0</v>
      </c>
      <c r="P140" s="38"/>
      <c r="Q140" s="38">
        <f>IF(tb!Q140&lt;=100,0,
IF(tb!Q140&lt;=500,(tb!Q140-100)/500,
IF(tb!Q140&lt;=1000,0.8 + (tb!Q140-500)/2000,
IF(tb!Q140&lt;=2000,1.05 + (tb!Q140-1000)/4000,
1.3 + (tb!Q140-2000)/8000))))</f>
        <v>0</v>
      </c>
      <c r="R140" s="38">
        <f>IF(tb!R140&lt;=100,0,
IF(tb!R140&lt;=500,(tb!R140-100)/500,
IF(tb!R140&lt;=1000,0.8 + (tb!R140-500)/2000,
IF(tb!R140&lt;=2000,1.05 + (tb!R140-1000)/4000,
1.3 + (tb!R140-2000)/8000))))</f>
        <v>0</v>
      </c>
      <c r="S140" s="38">
        <f>IF(tb!S140&lt;=100,0,
IF(tb!S140&lt;=500,(tb!S140-100)/500,
IF(tb!S140&lt;=1000,0.8 + (tb!S140-500)/2000,
IF(tb!S140&lt;=2000,1.05 + (tb!S140-1000)/4000,
1.3 + (tb!S140-2000)/8000))))</f>
        <v>0</v>
      </c>
      <c r="T140" s="38">
        <f>IF(tb!T140&lt;=100,0,
IF(tb!T140&lt;=500,(tb!T140-100)/500,
IF(tb!T140&lt;=1000,0.8 + (tb!T140-500)/2000,
IF(tb!T140&lt;=2000,1.05 + (tb!T140-1000)/4000,
1.3 + (tb!T140-2000)/8000))))</f>
        <v>0</v>
      </c>
      <c r="U140" s="38">
        <f>IF(tb!U140&lt;=100,0,
IF(tb!U140&lt;=500,(tb!U140-100)/500,
IF(tb!U140&lt;=1000,0.8 + (tb!U140-500)/2000,
IF(tb!U140&lt;=2000,1.05 + (tb!U140-1000)/4000,
1.3 + (tb!U140-2000)/8000))))</f>
        <v>0</v>
      </c>
      <c r="V140" s="38">
        <f>IF(tb!V140&lt;=100,0,
IF(tb!V140&lt;=500,(tb!V140-100)/500,
IF(tb!V140&lt;=1000,0.8 + (tb!V140-500)/2000,
IF(tb!V140&lt;=2000,1.05 + (tb!V140-1000)/4000,
1.3 + (tb!V140-2000)/8000))))</f>
        <v>0</v>
      </c>
      <c r="W140" s="38">
        <f>IF(tb!W140&lt;=100,0,
IF(tb!W140&lt;=500,(tb!W140-100)/500,
IF(tb!W140&lt;=1000,0.8 + (tb!W140-500)/2000,
IF(tb!W140&lt;=2000,1.05 + (tb!W140-1000)/4000,
1.3 + (tb!W140-2000)/8000))))</f>
        <v>0</v>
      </c>
      <c r="X140" s="38">
        <f>IF(tb!X140&lt;=100,0,
IF(tb!X140&lt;=500,(tb!X140-100)/500,
IF(tb!X140&lt;=1000,0.8 + (tb!X140-500)/2000,
IF(tb!X140&lt;=2000,1.05 + (tb!X140-1000)/4000,
1.3 + (tb!X140-2000)/8000))))</f>
        <v>0</v>
      </c>
      <c r="Y140" s="38">
        <f>IF(tb!Y140&lt;=100,0,
IF(tb!Y140&lt;=500,(tb!Y140-100)/500,
IF(tb!Y140&lt;=1000,0.8 + (tb!Y140-500)/2000,
IF(tb!Y140&lt;=2000,1.05 + (tb!Y140-1000)/4000,
1.3 + (tb!Y140-2000)/8000))))</f>
        <v>0</v>
      </c>
      <c r="Z140" s="38">
        <f>IF(tb!Z140&lt;=100,0,
IF(tb!Z140&lt;=500,(tb!Z140-100)/500,
IF(tb!Z140&lt;=1000,0.8 + (tb!Z140-500)/2000,
IF(tb!Z140&lt;=2000,1.05 + (tb!Z140-1000)/4000,
1.3 + (tb!Z140-2000)/8000))))</f>
        <v>0</v>
      </c>
      <c r="AA140" s="38">
        <f>IF(tb!AA140&lt;=100,0,
IF(tb!AA140&lt;=500,(tb!AA140-100)/500,
IF(tb!AA140&lt;=1000,0.8 + (tb!AA140-500)/2000,
IF(tb!AA140&lt;=2000,1.05 + (tb!AA140-1000)/4000,
1.3 + (tb!AA140-2000)/8000))))</f>
        <v>0</v>
      </c>
      <c r="AB140" s="38">
        <f>IF(tb!AB140&lt;=100,0,
IF(tb!AB140&lt;=500,(tb!AB140-100)/500,
IF(tb!AB140&lt;=1000,0.8 + (tb!AB140-500)/2000,
IF(tb!AB140&lt;=2000,1.05 + (tb!AB140-1000)/4000,
1.3 + (tb!AB140-2000)/8000))))</f>
        <v>0</v>
      </c>
      <c r="AC140" s="38">
        <f>IF(tb!AC140&lt;=100,0,
IF(tb!AC140&lt;=500,(tb!AC140-100)/500,
IF(tb!AC140&lt;=1000,0.8 + (tb!AC140-500)/2000,
IF(tb!AC140&lt;=2000,1.05 + (tb!AC140-1000)/4000,
1.3 + (tb!AC140-2000)/8000))))</f>
        <v>0</v>
      </c>
      <c r="AD140" s="38">
        <f>IF(tb!AD140&lt;=100,0,
IF(tb!AD140&lt;=500,(tb!AD140-100)/500,
IF(tb!AD140&lt;=1000,0.8 + (tb!AD140-500)/2000,
IF(tb!AD140&lt;=2000,1.05 + (tb!AD140-1000)/4000,
1.3 + (tb!AD140-2000)/8000))))</f>
        <v>0</v>
      </c>
      <c r="AE140" s="38">
        <f>IF(tb!AE140&lt;=100,0,
IF(tb!AE140&lt;=500,(tb!AE140-100)/500,
IF(tb!AE140&lt;=1000,0.8 + (tb!AE140-500)/2000,
IF(tb!AE140&lt;=2000,1.05 + (tb!AE140-1000)/4000,
1.3 + (tb!AE140-2000)/8000))))</f>
        <v>0</v>
      </c>
    </row>
    <row r="141" spans="1:31" x14ac:dyDescent="0.25">
      <c r="A141" s="38">
        <f>IF(tb!A141&lt;=100,0,
IF(tb!A141&lt;=500,(tb!A141-100)/500,
IF(tb!A141&lt;=1000,0.8 + (tb!A141-500)/2000,
IF(tb!A141&lt;=2000,1.05 + (tb!A141-1000)/4000,
1.3 + (tb!A141-2000)/8000))))</f>
        <v>0</v>
      </c>
      <c r="B141" s="38">
        <f>IF(tb!B141&lt;=100,0,
IF(tb!B141&lt;=500,(tb!B141-100)/500,
IF(tb!B141&lt;=1000,0.8 + (tb!B141-500)/2000,
IF(tb!B141&lt;=2000,1.05 + (tb!B141-1000)/4000,
1.3 + (tb!B141-2000)/8000))))</f>
        <v>0</v>
      </c>
      <c r="C141" s="38">
        <f>IF(tb!C141&lt;=100,0,
IF(tb!C141&lt;=500,(tb!C141-100)/500,
IF(tb!C141&lt;=1000,0.8 + (tb!C141-500)/2000,
IF(tb!C141&lt;=2000,1.05 + (tb!C141-1000)/4000,
1.3 + (tb!C141-2000)/8000))))</f>
        <v>0</v>
      </c>
      <c r="D141" s="38">
        <f>IF(tb!D141&lt;=100,0,
IF(tb!D141&lt;=500,(tb!D141-100)/500,
IF(tb!D141&lt;=1000,0.8 + (tb!D141-500)/2000,
IF(tb!D141&lt;=2000,1.05 + (tb!D141-1000)/4000,
1.3 + (tb!D141-2000)/8000))))</f>
        <v>0</v>
      </c>
      <c r="E141" s="38">
        <f>IF(tb!E141&lt;=100,0,
IF(tb!E141&lt;=500,(tb!E141-100)/500,
IF(tb!E141&lt;=1000,0.8 + (tb!E141-500)/2000,
IF(tb!E141&lt;=2000,1.05 + (tb!E141-1000)/4000,
1.3 + (tb!E141-2000)/8000))))</f>
        <v>0</v>
      </c>
      <c r="F141" s="38">
        <f>IF(tb!F141&lt;=100,0,
IF(tb!F141&lt;=500,(tb!F141-100)/500,
IF(tb!F141&lt;=1000,0.8 + (tb!F141-500)/2000,
IF(tb!F141&lt;=2000,1.05 + (tb!F141-1000)/4000,
1.3 + (tb!F141-2000)/8000))))</f>
        <v>0</v>
      </c>
      <c r="G141" s="38">
        <f>IF(tb!G141&lt;=100,0,
IF(tb!G141&lt;=500,(tb!G141-100)/500,
IF(tb!G141&lt;=1000,0.8 + (tb!G141-500)/2000,
IF(tb!G141&lt;=2000,1.05 + (tb!G141-1000)/4000,
1.3 + (tb!G141-2000)/8000))))</f>
        <v>0</v>
      </c>
      <c r="H141" s="38">
        <f>IF(tb!H141&lt;=100,0,
IF(tb!H141&lt;=500,(tb!H141-100)/500,
IF(tb!H141&lt;=1000,0.8 + (tb!H141-500)/2000,
IF(tb!H141&lt;=2000,1.05 + (tb!H141-1000)/4000,
1.3 + (tb!H141-2000)/8000))))</f>
        <v>0</v>
      </c>
      <c r="I141" s="38">
        <f>IF(tb!I141&lt;=100,0,
IF(tb!I141&lt;=500,(tb!I141-100)/500,
IF(tb!I141&lt;=1000,0.8 + (tb!I141-500)/2000,
IF(tb!I141&lt;=2000,1.05 + (tb!I141-1000)/4000,
1.3 + (tb!I141-2000)/8000))))</f>
        <v>0</v>
      </c>
      <c r="J141" s="38">
        <f>IF(tb!J141&lt;=100,0,
IF(tb!J141&lt;=500,(tb!J141-100)/500,
IF(tb!J141&lt;=1000,0.8 + (tb!J141-500)/2000,
IF(tb!J141&lt;=2000,1.05 + (tb!J141-1000)/4000,
1.3 + (tb!J141-2000)/8000))))</f>
        <v>0</v>
      </c>
      <c r="K141" s="38">
        <f>IF(tb!K141&lt;=100,0,
IF(tb!K141&lt;=500,(tb!K141-100)/500,
IF(tb!K141&lt;=1000,0.8 + (tb!K141-500)/2000,
IF(tb!K141&lt;=2000,1.05 + (tb!K141-1000)/4000,
1.3 + (tb!K141-2000)/8000))))</f>
        <v>0</v>
      </c>
      <c r="L141" s="38">
        <f>IF(tb!L141&lt;=100,0,
IF(tb!L141&lt;=500,(tb!L141-100)/500,
IF(tb!L141&lt;=1000,0.8 + (tb!L141-500)/2000,
IF(tb!L141&lt;=2000,1.05 + (tb!L141-1000)/4000,
1.3 + (tb!L141-2000)/8000))))</f>
        <v>0</v>
      </c>
      <c r="M141" s="38">
        <f>IF(tb!M141&lt;=100,0,
IF(tb!M141&lt;=500,(tb!M141-100)/500,
IF(tb!M141&lt;=1000,0.8 + (tb!M141-500)/2000,
IF(tb!M141&lt;=2000,1.05 + (tb!M141-1000)/4000,
1.3 + (tb!M141-2000)/8000))))</f>
        <v>0</v>
      </c>
      <c r="N141" s="38">
        <f>IF(tb!N141&lt;=100,0,
IF(tb!N141&lt;=500,(tb!N141-100)/500,
IF(tb!N141&lt;=1000,0.8 + (tb!N141-500)/2000,
IF(tb!N141&lt;=2000,1.05 + (tb!N141-1000)/4000,
1.3 + (tb!N141-2000)/8000))))</f>
        <v>0</v>
      </c>
      <c r="O141" s="38">
        <f>IF(tb!O141&lt;=100,0,
IF(tb!O141&lt;=500,(tb!O141-100)/500,
IF(tb!O141&lt;=1000,0.8 + (tb!O141-500)/2000,
IF(tb!O141&lt;=2000,1.05 + (tb!O141-1000)/4000,
1.3 + (tb!O141-2000)/8000))))</f>
        <v>0</v>
      </c>
      <c r="P141" s="38"/>
      <c r="Q141" s="38">
        <f>IF(tb!Q141&lt;=100,0,
IF(tb!Q141&lt;=500,(tb!Q141-100)/500,
IF(tb!Q141&lt;=1000,0.8 + (tb!Q141-500)/2000,
IF(tb!Q141&lt;=2000,1.05 + (tb!Q141-1000)/4000,
1.3 + (tb!Q141-2000)/8000))))</f>
        <v>0</v>
      </c>
      <c r="R141" s="38">
        <f>IF(tb!R141&lt;=100,0,
IF(tb!R141&lt;=500,(tb!R141-100)/500,
IF(tb!R141&lt;=1000,0.8 + (tb!R141-500)/2000,
IF(tb!R141&lt;=2000,1.05 + (tb!R141-1000)/4000,
1.3 + (tb!R141-2000)/8000))))</f>
        <v>0</v>
      </c>
      <c r="S141" s="38">
        <f>IF(tb!S141&lt;=100,0,
IF(tb!S141&lt;=500,(tb!S141-100)/500,
IF(tb!S141&lt;=1000,0.8 + (tb!S141-500)/2000,
IF(tb!S141&lt;=2000,1.05 + (tb!S141-1000)/4000,
1.3 + (tb!S141-2000)/8000))))</f>
        <v>0</v>
      </c>
      <c r="T141" s="38">
        <f>IF(tb!T141&lt;=100,0,
IF(tb!T141&lt;=500,(tb!T141-100)/500,
IF(tb!T141&lt;=1000,0.8 + (tb!T141-500)/2000,
IF(tb!T141&lt;=2000,1.05 + (tb!T141-1000)/4000,
1.3 + (tb!T141-2000)/8000))))</f>
        <v>0</v>
      </c>
      <c r="U141" s="38">
        <f>IF(tb!U141&lt;=100,0,
IF(tb!U141&lt;=500,(tb!U141-100)/500,
IF(tb!U141&lt;=1000,0.8 + (tb!U141-500)/2000,
IF(tb!U141&lt;=2000,1.05 + (tb!U141-1000)/4000,
1.3 + (tb!U141-2000)/8000))))</f>
        <v>0</v>
      </c>
      <c r="V141" s="38">
        <f>IF(tb!V141&lt;=100,0,
IF(tb!V141&lt;=500,(tb!V141-100)/500,
IF(tb!V141&lt;=1000,0.8 + (tb!V141-500)/2000,
IF(tb!V141&lt;=2000,1.05 + (tb!V141-1000)/4000,
1.3 + (tb!V141-2000)/8000))))</f>
        <v>0</v>
      </c>
      <c r="W141" s="38">
        <f>IF(tb!W141&lt;=100,0,
IF(tb!W141&lt;=500,(tb!W141-100)/500,
IF(tb!W141&lt;=1000,0.8 + (tb!W141-500)/2000,
IF(tb!W141&lt;=2000,1.05 + (tb!W141-1000)/4000,
1.3 + (tb!W141-2000)/8000))))</f>
        <v>0</v>
      </c>
      <c r="X141" s="38">
        <f>IF(tb!X141&lt;=100,0,
IF(tb!X141&lt;=500,(tb!X141-100)/500,
IF(tb!X141&lt;=1000,0.8 + (tb!X141-500)/2000,
IF(tb!X141&lt;=2000,1.05 + (tb!X141-1000)/4000,
1.3 + (tb!X141-2000)/8000))))</f>
        <v>0</v>
      </c>
      <c r="Y141" s="38">
        <f>IF(tb!Y141&lt;=100,0,
IF(tb!Y141&lt;=500,(tb!Y141-100)/500,
IF(tb!Y141&lt;=1000,0.8 + (tb!Y141-500)/2000,
IF(tb!Y141&lt;=2000,1.05 + (tb!Y141-1000)/4000,
1.3 + (tb!Y141-2000)/8000))))</f>
        <v>0</v>
      </c>
      <c r="Z141" s="38">
        <f>IF(tb!Z141&lt;=100,0,
IF(tb!Z141&lt;=500,(tb!Z141-100)/500,
IF(tb!Z141&lt;=1000,0.8 + (tb!Z141-500)/2000,
IF(tb!Z141&lt;=2000,1.05 + (tb!Z141-1000)/4000,
1.3 + (tb!Z141-2000)/8000))))</f>
        <v>0</v>
      </c>
      <c r="AA141" s="38">
        <f>IF(tb!AA141&lt;=100,0,
IF(tb!AA141&lt;=500,(tb!AA141-100)/500,
IF(tb!AA141&lt;=1000,0.8 + (tb!AA141-500)/2000,
IF(tb!AA141&lt;=2000,1.05 + (tb!AA141-1000)/4000,
1.3 + (tb!AA141-2000)/8000))))</f>
        <v>0</v>
      </c>
      <c r="AB141" s="38">
        <f>IF(tb!AB141&lt;=100,0,
IF(tb!AB141&lt;=500,(tb!AB141-100)/500,
IF(tb!AB141&lt;=1000,0.8 + (tb!AB141-500)/2000,
IF(tb!AB141&lt;=2000,1.05 + (tb!AB141-1000)/4000,
1.3 + (tb!AB141-2000)/8000))))</f>
        <v>0</v>
      </c>
      <c r="AC141" s="38">
        <f>IF(tb!AC141&lt;=100,0,
IF(tb!AC141&lt;=500,(tb!AC141-100)/500,
IF(tb!AC141&lt;=1000,0.8 + (tb!AC141-500)/2000,
IF(tb!AC141&lt;=2000,1.05 + (tb!AC141-1000)/4000,
1.3 + (tb!AC141-2000)/8000))))</f>
        <v>0</v>
      </c>
      <c r="AD141" s="38">
        <f>IF(tb!AD141&lt;=100,0,
IF(tb!AD141&lt;=500,(tb!AD141-100)/500,
IF(tb!AD141&lt;=1000,0.8 + (tb!AD141-500)/2000,
IF(tb!AD141&lt;=2000,1.05 + (tb!AD141-1000)/4000,
1.3 + (tb!AD141-2000)/8000))))</f>
        <v>0</v>
      </c>
      <c r="AE141" s="38">
        <f>IF(tb!AE141&lt;=100,0,
IF(tb!AE141&lt;=500,(tb!AE141-100)/500,
IF(tb!AE141&lt;=1000,0.8 + (tb!AE141-500)/2000,
IF(tb!AE141&lt;=2000,1.05 + (tb!AE141-1000)/4000,
1.3 + (tb!AE141-2000)/8000))))</f>
        <v>0</v>
      </c>
    </row>
    <row r="142" spans="1:31" x14ac:dyDescent="0.25">
      <c r="A142" s="38">
        <f>IF(tb!A142&lt;=100,0,
IF(tb!A142&lt;=500,(tb!A142-100)/500,
IF(tb!A142&lt;=1000,0.8 + (tb!A142-500)/2000,
IF(tb!A142&lt;=2000,1.05 + (tb!A142-1000)/4000,
1.3 + (tb!A142-2000)/8000))))</f>
        <v>0</v>
      </c>
      <c r="B142" s="38">
        <f>IF(tb!B142&lt;=100,0,
IF(tb!B142&lt;=500,(tb!B142-100)/500,
IF(tb!B142&lt;=1000,0.8 + (tb!B142-500)/2000,
IF(tb!B142&lt;=2000,1.05 + (tb!B142-1000)/4000,
1.3 + (tb!B142-2000)/8000))))</f>
        <v>0</v>
      </c>
      <c r="C142" s="38">
        <f>IF(tb!C142&lt;=100,0,
IF(tb!C142&lt;=500,(tb!C142-100)/500,
IF(tb!C142&lt;=1000,0.8 + (tb!C142-500)/2000,
IF(tb!C142&lt;=2000,1.05 + (tb!C142-1000)/4000,
1.3 + (tb!C142-2000)/8000))))</f>
        <v>0</v>
      </c>
      <c r="D142" s="38">
        <f>IF(tb!D142&lt;=100,0,
IF(tb!D142&lt;=500,(tb!D142-100)/500,
IF(tb!D142&lt;=1000,0.8 + (tb!D142-500)/2000,
IF(tb!D142&lt;=2000,1.05 + (tb!D142-1000)/4000,
1.3 + (tb!D142-2000)/8000))))</f>
        <v>0</v>
      </c>
      <c r="E142" s="38">
        <f>IF(tb!E142&lt;=100,0,
IF(tb!E142&lt;=500,(tb!E142-100)/500,
IF(tb!E142&lt;=1000,0.8 + (tb!E142-500)/2000,
IF(tb!E142&lt;=2000,1.05 + (tb!E142-1000)/4000,
1.3 + (tb!E142-2000)/8000))))</f>
        <v>0</v>
      </c>
      <c r="F142" s="38">
        <f>IF(tb!F142&lt;=100,0,
IF(tb!F142&lt;=500,(tb!F142-100)/500,
IF(tb!F142&lt;=1000,0.8 + (tb!F142-500)/2000,
IF(tb!F142&lt;=2000,1.05 + (tb!F142-1000)/4000,
1.3 + (tb!F142-2000)/8000))))</f>
        <v>0</v>
      </c>
      <c r="G142" s="38">
        <f>IF(tb!G142&lt;=100,0,
IF(tb!G142&lt;=500,(tb!G142-100)/500,
IF(tb!G142&lt;=1000,0.8 + (tb!G142-500)/2000,
IF(tb!G142&lt;=2000,1.05 + (tb!G142-1000)/4000,
1.3 + (tb!G142-2000)/8000))))</f>
        <v>0</v>
      </c>
      <c r="H142" s="38">
        <f>IF(tb!H142&lt;=100,0,
IF(tb!H142&lt;=500,(tb!H142-100)/500,
IF(tb!H142&lt;=1000,0.8 + (tb!H142-500)/2000,
IF(tb!H142&lt;=2000,1.05 + (tb!H142-1000)/4000,
1.3 + (tb!H142-2000)/8000))))</f>
        <v>0</v>
      </c>
      <c r="I142" s="38">
        <f>IF(tb!I142&lt;=100,0,
IF(tb!I142&lt;=500,(tb!I142-100)/500,
IF(tb!I142&lt;=1000,0.8 + (tb!I142-500)/2000,
IF(tb!I142&lt;=2000,1.05 + (tb!I142-1000)/4000,
1.3 + (tb!I142-2000)/8000))))</f>
        <v>0</v>
      </c>
      <c r="J142" s="38">
        <f>IF(tb!J142&lt;=100,0,
IF(tb!J142&lt;=500,(tb!J142-100)/500,
IF(tb!J142&lt;=1000,0.8 + (tb!J142-500)/2000,
IF(tb!J142&lt;=2000,1.05 + (tb!J142-1000)/4000,
1.3 + (tb!J142-2000)/8000))))</f>
        <v>0</v>
      </c>
      <c r="K142" s="38">
        <f>IF(tb!K142&lt;=100,0,
IF(tb!K142&lt;=500,(tb!K142-100)/500,
IF(tb!K142&lt;=1000,0.8 + (tb!K142-500)/2000,
IF(tb!K142&lt;=2000,1.05 + (tb!K142-1000)/4000,
1.3 + (tb!K142-2000)/8000))))</f>
        <v>0</v>
      </c>
      <c r="L142" s="38">
        <f>IF(tb!L142&lt;=100,0,
IF(tb!L142&lt;=500,(tb!L142-100)/500,
IF(tb!L142&lt;=1000,0.8 + (tb!L142-500)/2000,
IF(tb!L142&lt;=2000,1.05 + (tb!L142-1000)/4000,
1.3 + (tb!L142-2000)/8000))))</f>
        <v>0</v>
      </c>
      <c r="M142" s="38">
        <f>IF(tb!M142&lt;=100,0,
IF(tb!M142&lt;=500,(tb!M142-100)/500,
IF(tb!M142&lt;=1000,0.8 + (tb!M142-500)/2000,
IF(tb!M142&lt;=2000,1.05 + (tb!M142-1000)/4000,
1.3 + (tb!M142-2000)/8000))))</f>
        <v>0</v>
      </c>
      <c r="N142" s="38">
        <f>IF(tb!N142&lt;=100,0,
IF(tb!N142&lt;=500,(tb!N142-100)/500,
IF(tb!N142&lt;=1000,0.8 + (tb!N142-500)/2000,
IF(tb!N142&lt;=2000,1.05 + (tb!N142-1000)/4000,
1.3 + (tb!N142-2000)/8000))))</f>
        <v>0</v>
      </c>
      <c r="O142" s="38">
        <f>IF(tb!O142&lt;=100,0,
IF(tb!O142&lt;=500,(tb!O142-100)/500,
IF(tb!O142&lt;=1000,0.8 + (tb!O142-500)/2000,
IF(tb!O142&lt;=2000,1.05 + (tb!O142-1000)/4000,
1.3 + (tb!O142-2000)/8000))))</f>
        <v>0</v>
      </c>
      <c r="P142" s="38"/>
      <c r="Q142" s="38">
        <f>IF(tb!Q142&lt;=100,0,
IF(tb!Q142&lt;=500,(tb!Q142-100)/500,
IF(tb!Q142&lt;=1000,0.8 + (tb!Q142-500)/2000,
IF(tb!Q142&lt;=2000,1.05 + (tb!Q142-1000)/4000,
1.3 + (tb!Q142-2000)/8000))))</f>
        <v>0</v>
      </c>
      <c r="R142" s="38">
        <f>IF(tb!R142&lt;=100,0,
IF(tb!R142&lt;=500,(tb!R142-100)/500,
IF(tb!R142&lt;=1000,0.8 + (tb!R142-500)/2000,
IF(tb!R142&lt;=2000,1.05 + (tb!R142-1000)/4000,
1.3 + (tb!R142-2000)/8000))))</f>
        <v>0</v>
      </c>
      <c r="S142" s="38">
        <f>IF(tb!S142&lt;=100,0,
IF(tb!S142&lt;=500,(tb!S142-100)/500,
IF(tb!S142&lt;=1000,0.8 + (tb!S142-500)/2000,
IF(tb!S142&lt;=2000,1.05 + (tb!S142-1000)/4000,
1.3 + (tb!S142-2000)/8000))))</f>
        <v>0</v>
      </c>
      <c r="T142" s="38">
        <f>IF(tb!T142&lt;=100,0,
IF(tb!T142&lt;=500,(tb!T142-100)/500,
IF(tb!T142&lt;=1000,0.8 + (tb!T142-500)/2000,
IF(tb!T142&lt;=2000,1.05 + (tb!T142-1000)/4000,
1.3 + (tb!T142-2000)/8000))))</f>
        <v>0</v>
      </c>
      <c r="U142" s="38">
        <f>IF(tb!U142&lt;=100,0,
IF(tb!U142&lt;=500,(tb!U142-100)/500,
IF(tb!U142&lt;=1000,0.8 + (tb!U142-500)/2000,
IF(tb!U142&lt;=2000,1.05 + (tb!U142-1000)/4000,
1.3 + (tb!U142-2000)/8000))))</f>
        <v>0</v>
      </c>
      <c r="V142" s="38">
        <f>IF(tb!V142&lt;=100,0,
IF(tb!V142&lt;=500,(tb!V142-100)/500,
IF(tb!V142&lt;=1000,0.8 + (tb!V142-500)/2000,
IF(tb!V142&lt;=2000,1.05 + (tb!V142-1000)/4000,
1.3 + (tb!V142-2000)/8000))))</f>
        <v>0</v>
      </c>
      <c r="W142" s="38">
        <f>IF(tb!W142&lt;=100,0,
IF(tb!W142&lt;=500,(tb!W142-100)/500,
IF(tb!W142&lt;=1000,0.8 + (tb!W142-500)/2000,
IF(tb!W142&lt;=2000,1.05 + (tb!W142-1000)/4000,
1.3 + (tb!W142-2000)/8000))))</f>
        <v>0</v>
      </c>
      <c r="X142" s="38">
        <f>IF(tb!X142&lt;=100,0,
IF(tb!X142&lt;=500,(tb!X142-100)/500,
IF(tb!X142&lt;=1000,0.8 + (tb!X142-500)/2000,
IF(tb!X142&lt;=2000,1.05 + (tb!X142-1000)/4000,
1.3 + (tb!X142-2000)/8000))))</f>
        <v>0</v>
      </c>
      <c r="Y142" s="38">
        <f>IF(tb!Y142&lt;=100,0,
IF(tb!Y142&lt;=500,(tb!Y142-100)/500,
IF(tb!Y142&lt;=1000,0.8 + (tb!Y142-500)/2000,
IF(tb!Y142&lt;=2000,1.05 + (tb!Y142-1000)/4000,
1.3 + (tb!Y142-2000)/8000))))</f>
        <v>0</v>
      </c>
      <c r="Z142" s="38">
        <f>IF(tb!Z142&lt;=100,0,
IF(tb!Z142&lt;=500,(tb!Z142-100)/500,
IF(tb!Z142&lt;=1000,0.8 + (tb!Z142-500)/2000,
IF(tb!Z142&lt;=2000,1.05 + (tb!Z142-1000)/4000,
1.3 + (tb!Z142-2000)/8000))))</f>
        <v>0</v>
      </c>
      <c r="AA142" s="38">
        <f>IF(tb!AA142&lt;=100,0,
IF(tb!AA142&lt;=500,(tb!AA142-100)/500,
IF(tb!AA142&lt;=1000,0.8 + (tb!AA142-500)/2000,
IF(tb!AA142&lt;=2000,1.05 + (tb!AA142-1000)/4000,
1.3 + (tb!AA142-2000)/8000))))</f>
        <v>0</v>
      </c>
      <c r="AB142" s="38">
        <f>IF(tb!AB142&lt;=100,0,
IF(tb!AB142&lt;=500,(tb!AB142-100)/500,
IF(tb!AB142&lt;=1000,0.8 + (tb!AB142-500)/2000,
IF(tb!AB142&lt;=2000,1.05 + (tb!AB142-1000)/4000,
1.3 + (tb!AB142-2000)/8000))))</f>
        <v>0</v>
      </c>
      <c r="AC142" s="38">
        <f>IF(tb!AC142&lt;=100,0,
IF(tb!AC142&lt;=500,(tb!AC142-100)/500,
IF(tb!AC142&lt;=1000,0.8 + (tb!AC142-500)/2000,
IF(tb!AC142&lt;=2000,1.05 + (tb!AC142-1000)/4000,
1.3 + (tb!AC142-2000)/8000))))</f>
        <v>0</v>
      </c>
      <c r="AD142" s="38">
        <f>IF(tb!AD142&lt;=100,0,
IF(tb!AD142&lt;=500,(tb!AD142-100)/500,
IF(tb!AD142&lt;=1000,0.8 + (tb!AD142-500)/2000,
IF(tb!AD142&lt;=2000,1.05 + (tb!AD142-1000)/4000,
1.3 + (tb!AD142-2000)/8000))))</f>
        <v>0</v>
      </c>
      <c r="AE142" s="38">
        <f>IF(tb!AE142&lt;=100,0,
IF(tb!AE142&lt;=500,(tb!AE142-100)/500,
IF(tb!AE142&lt;=1000,0.8 + (tb!AE142-500)/2000,
IF(tb!AE142&lt;=2000,1.05 + (tb!AE142-1000)/4000,
1.3 + (tb!AE142-2000)/8000))))</f>
        <v>0</v>
      </c>
    </row>
    <row r="143" spans="1:31" x14ac:dyDescent="0.25">
      <c r="A143" s="38">
        <f>IF(tb!A143&lt;=100,0,
IF(tb!A143&lt;=500,(tb!A143-100)/500,
IF(tb!A143&lt;=1000,0.8 + (tb!A143-500)/2000,
IF(tb!A143&lt;=2000,1.05 + (tb!A143-1000)/4000,
1.3 + (tb!A143-2000)/8000))))</f>
        <v>0</v>
      </c>
      <c r="B143" s="38">
        <f>IF(tb!B143&lt;=100,0,
IF(tb!B143&lt;=500,(tb!B143-100)/500,
IF(tb!B143&lt;=1000,0.8 + (tb!B143-500)/2000,
IF(tb!B143&lt;=2000,1.05 + (tb!B143-1000)/4000,
1.3 + (tb!B143-2000)/8000))))</f>
        <v>0</v>
      </c>
      <c r="C143" s="38">
        <f>IF(tb!C143&lt;=100,0,
IF(tb!C143&lt;=500,(tb!C143-100)/500,
IF(tb!C143&lt;=1000,0.8 + (tb!C143-500)/2000,
IF(tb!C143&lt;=2000,1.05 + (tb!C143-1000)/4000,
1.3 + (tb!C143-2000)/8000))))</f>
        <v>0</v>
      </c>
      <c r="D143" s="38">
        <f>IF(tb!D143&lt;=100,0,
IF(tb!D143&lt;=500,(tb!D143-100)/500,
IF(tb!D143&lt;=1000,0.8 + (tb!D143-500)/2000,
IF(tb!D143&lt;=2000,1.05 + (tb!D143-1000)/4000,
1.3 + (tb!D143-2000)/8000))))</f>
        <v>0</v>
      </c>
      <c r="E143" s="38">
        <f>IF(tb!E143&lt;=100,0,
IF(tb!E143&lt;=500,(tb!E143-100)/500,
IF(tb!E143&lt;=1000,0.8 + (tb!E143-500)/2000,
IF(tb!E143&lt;=2000,1.05 + (tb!E143-1000)/4000,
1.3 + (tb!E143-2000)/8000))))</f>
        <v>0</v>
      </c>
      <c r="F143" s="38">
        <f>IF(tb!F143&lt;=100,0,
IF(tb!F143&lt;=500,(tb!F143-100)/500,
IF(tb!F143&lt;=1000,0.8 + (tb!F143-500)/2000,
IF(tb!F143&lt;=2000,1.05 + (tb!F143-1000)/4000,
1.3 + (tb!F143-2000)/8000))))</f>
        <v>0</v>
      </c>
      <c r="G143" s="38">
        <f>IF(tb!G143&lt;=100,0,
IF(tb!G143&lt;=500,(tb!G143-100)/500,
IF(tb!G143&lt;=1000,0.8 + (tb!G143-500)/2000,
IF(tb!G143&lt;=2000,1.05 + (tb!G143-1000)/4000,
1.3 + (tb!G143-2000)/8000))))</f>
        <v>0</v>
      </c>
      <c r="H143" s="38">
        <f>IF(tb!H143&lt;=100,0,
IF(tb!H143&lt;=500,(tb!H143-100)/500,
IF(tb!H143&lt;=1000,0.8 + (tb!H143-500)/2000,
IF(tb!H143&lt;=2000,1.05 + (tb!H143-1000)/4000,
1.3 + (tb!H143-2000)/8000))))</f>
        <v>0</v>
      </c>
      <c r="I143" s="38">
        <f>IF(tb!I143&lt;=100,0,
IF(tb!I143&lt;=500,(tb!I143-100)/500,
IF(tb!I143&lt;=1000,0.8 + (tb!I143-500)/2000,
IF(tb!I143&lt;=2000,1.05 + (tb!I143-1000)/4000,
1.3 + (tb!I143-2000)/8000))))</f>
        <v>0</v>
      </c>
      <c r="J143" s="38">
        <f>IF(tb!J143&lt;=100,0,
IF(tb!J143&lt;=500,(tb!J143-100)/500,
IF(tb!J143&lt;=1000,0.8 + (tb!J143-500)/2000,
IF(tb!J143&lt;=2000,1.05 + (tb!J143-1000)/4000,
1.3 + (tb!J143-2000)/8000))))</f>
        <v>0</v>
      </c>
      <c r="K143" s="38">
        <f>IF(tb!K143&lt;=100,0,
IF(tb!K143&lt;=500,(tb!K143-100)/500,
IF(tb!K143&lt;=1000,0.8 + (tb!K143-500)/2000,
IF(tb!K143&lt;=2000,1.05 + (tb!K143-1000)/4000,
1.3 + (tb!K143-2000)/8000))))</f>
        <v>0</v>
      </c>
      <c r="L143" s="38">
        <f>IF(tb!L143&lt;=100,0,
IF(tb!L143&lt;=500,(tb!L143-100)/500,
IF(tb!L143&lt;=1000,0.8 + (tb!L143-500)/2000,
IF(tb!L143&lt;=2000,1.05 + (tb!L143-1000)/4000,
1.3 + (tb!L143-2000)/8000))))</f>
        <v>0</v>
      </c>
      <c r="M143" s="38">
        <f>IF(tb!M143&lt;=100,0,
IF(tb!M143&lt;=500,(tb!M143-100)/500,
IF(tb!M143&lt;=1000,0.8 + (tb!M143-500)/2000,
IF(tb!M143&lt;=2000,1.05 + (tb!M143-1000)/4000,
1.3 + (tb!M143-2000)/8000))))</f>
        <v>0</v>
      </c>
      <c r="N143" s="38">
        <f>IF(tb!N143&lt;=100,0,
IF(tb!N143&lt;=500,(tb!N143-100)/500,
IF(tb!N143&lt;=1000,0.8 + (tb!N143-500)/2000,
IF(tb!N143&lt;=2000,1.05 + (tb!N143-1000)/4000,
1.3 + (tb!N143-2000)/8000))))</f>
        <v>0</v>
      </c>
      <c r="O143" s="38">
        <f>IF(tb!O143&lt;=100,0,
IF(tb!O143&lt;=500,(tb!O143-100)/500,
IF(tb!O143&lt;=1000,0.8 + (tb!O143-500)/2000,
IF(tb!O143&lt;=2000,1.05 + (tb!O143-1000)/4000,
1.3 + (tb!O143-2000)/8000))))</f>
        <v>0</v>
      </c>
      <c r="P143" s="38"/>
      <c r="Q143" s="38">
        <f>IF(tb!Q143&lt;=100,0,
IF(tb!Q143&lt;=500,(tb!Q143-100)/500,
IF(tb!Q143&lt;=1000,0.8 + (tb!Q143-500)/2000,
IF(tb!Q143&lt;=2000,1.05 + (tb!Q143-1000)/4000,
1.3 + (tb!Q143-2000)/8000))))</f>
        <v>0</v>
      </c>
      <c r="R143" s="38">
        <f>IF(tb!R143&lt;=100,0,
IF(tb!R143&lt;=500,(tb!R143-100)/500,
IF(tb!R143&lt;=1000,0.8 + (tb!R143-500)/2000,
IF(tb!R143&lt;=2000,1.05 + (tb!R143-1000)/4000,
1.3 + (tb!R143-2000)/8000))))</f>
        <v>0</v>
      </c>
      <c r="S143" s="38">
        <f>IF(tb!S143&lt;=100,0,
IF(tb!S143&lt;=500,(tb!S143-100)/500,
IF(tb!S143&lt;=1000,0.8 + (tb!S143-500)/2000,
IF(tb!S143&lt;=2000,1.05 + (tb!S143-1000)/4000,
1.3 + (tb!S143-2000)/8000))))</f>
        <v>0</v>
      </c>
      <c r="T143" s="38">
        <f>IF(tb!T143&lt;=100,0,
IF(tb!T143&lt;=500,(tb!T143-100)/500,
IF(tb!T143&lt;=1000,0.8 + (tb!T143-500)/2000,
IF(tb!T143&lt;=2000,1.05 + (tb!T143-1000)/4000,
1.3 + (tb!T143-2000)/8000))))</f>
        <v>0</v>
      </c>
      <c r="U143" s="38">
        <f>IF(tb!U143&lt;=100,0,
IF(tb!U143&lt;=500,(tb!U143-100)/500,
IF(tb!U143&lt;=1000,0.8 + (tb!U143-500)/2000,
IF(tb!U143&lt;=2000,1.05 + (tb!U143-1000)/4000,
1.3 + (tb!U143-2000)/8000))))</f>
        <v>0</v>
      </c>
      <c r="V143" s="38">
        <f>IF(tb!V143&lt;=100,0,
IF(tb!V143&lt;=500,(tb!V143-100)/500,
IF(tb!V143&lt;=1000,0.8 + (tb!V143-500)/2000,
IF(tb!V143&lt;=2000,1.05 + (tb!V143-1000)/4000,
1.3 + (tb!V143-2000)/8000))))</f>
        <v>0</v>
      </c>
      <c r="W143" s="38">
        <f>IF(tb!W143&lt;=100,0,
IF(tb!W143&lt;=500,(tb!W143-100)/500,
IF(tb!W143&lt;=1000,0.8 + (tb!W143-500)/2000,
IF(tb!W143&lt;=2000,1.05 + (tb!W143-1000)/4000,
1.3 + (tb!W143-2000)/8000))))</f>
        <v>0</v>
      </c>
      <c r="X143" s="38">
        <f>IF(tb!X143&lt;=100,0,
IF(tb!X143&lt;=500,(tb!X143-100)/500,
IF(tb!X143&lt;=1000,0.8 + (tb!X143-500)/2000,
IF(tb!X143&lt;=2000,1.05 + (tb!X143-1000)/4000,
1.3 + (tb!X143-2000)/8000))))</f>
        <v>0</v>
      </c>
      <c r="Y143" s="38">
        <f>IF(tb!Y143&lt;=100,0,
IF(tb!Y143&lt;=500,(tb!Y143-100)/500,
IF(tb!Y143&lt;=1000,0.8 + (tb!Y143-500)/2000,
IF(tb!Y143&lt;=2000,1.05 + (tb!Y143-1000)/4000,
1.3 + (tb!Y143-2000)/8000))))</f>
        <v>0</v>
      </c>
      <c r="Z143" s="38">
        <f>IF(tb!Z143&lt;=100,0,
IF(tb!Z143&lt;=500,(tb!Z143-100)/500,
IF(tb!Z143&lt;=1000,0.8 + (tb!Z143-500)/2000,
IF(tb!Z143&lt;=2000,1.05 + (tb!Z143-1000)/4000,
1.3 + (tb!Z143-2000)/8000))))</f>
        <v>0</v>
      </c>
      <c r="AA143" s="38">
        <f>IF(tb!AA143&lt;=100,0,
IF(tb!AA143&lt;=500,(tb!AA143-100)/500,
IF(tb!AA143&lt;=1000,0.8 + (tb!AA143-500)/2000,
IF(tb!AA143&lt;=2000,1.05 + (tb!AA143-1000)/4000,
1.3 + (tb!AA143-2000)/8000))))</f>
        <v>0</v>
      </c>
      <c r="AB143" s="38">
        <f>IF(tb!AB143&lt;=100,0,
IF(tb!AB143&lt;=500,(tb!AB143-100)/500,
IF(tb!AB143&lt;=1000,0.8 + (tb!AB143-500)/2000,
IF(tb!AB143&lt;=2000,1.05 + (tb!AB143-1000)/4000,
1.3 + (tb!AB143-2000)/8000))))</f>
        <v>0</v>
      </c>
      <c r="AC143" s="38">
        <f>IF(tb!AC143&lt;=100,0,
IF(tb!AC143&lt;=500,(tb!AC143-100)/500,
IF(tb!AC143&lt;=1000,0.8 + (tb!AC143-500)/2000,
IF(tb!AC143&lt;=2000,1.05 + (tb!AC143-1000)/4000,
1.3 + (tb!AC143-2000)/8000))))</f>
        <v>0</v>
      </c>
      <c r="AD143" s="38">
        <f>IF(tb!AD143&lt;=100,0,
IF(tb!AD143&lt;=500,(tb!AD143-100)/500,
IF(tb!AD143&lt;=1000,0.8 + (tb!AD143-500)/2000,
IF(tb!AD143&lt;=2000,1.05 + (tb!AD143-1000)/4000,
1.3 + (tb!AD143-2000)/8000))))</f>
        <v>0</v>
      </c>
      <c r="AE143" s="38">
        <f>IF(tb!AE143&lt;=100,0,
IF(tb!AE143&lt;=500,(tb!AE143-100)/500,
IF(tb!AE143&lt;=1000,0.8 + (tb!AE143-500)/2000,
IF(tb!AE143&lt;=2000,1.05 + (tb!AE143-1000)/4000,
1.3 + (tb!AE143-2000)/8000))))</f>
        <v>0</v>
      </c>
    </row>
    <row r="144" spans="1:31" x14ac:dyDescent="0.25">
      <c r="A144" s="38">
        <f>IF(tb!A144&lt;=100,0,
IF(tb!A144&lt;=500,(tb!A144-100)/500,
IF(tb!A144&lt;=1000,0.8 + (tb!A144-500)/2000,
IF(tb!A144&lt;=2000,1.05 + (tb!A144-1000)/4000,
1.3 + (tb!A144-2000)/8000))))</f>
        <v>0</v>
      </c>
      <c r="B144" s="38">
        <f>IF(tb!B144&lt;=100,0,
IF(tb!B144&lt;=500,(tb!B144-100)/500,
IF(tb!B144&lt;=1000,0.8 + (tb!B144-500)/2000,
IF(tb!B144&lt;=2000,1.05 + (tb!B144-1000)/4000,
1.3 + (tb!B144-2000)/8000))))</f>
        <v>0</v>
      </c>
      <c r="C144" s="38">
        <f>IF(tb!C144&lt;=100,0,
IF(tb!C144&lt;=500,(tb!C144-100)/500,
IF(tb!C144&lt;=1000,0.8 + (tb!C144-500)/2000,
IF(tb!C144&lt;=2000,1.05 + (tb!C144-1000)/4000,
1.3 + (tb!C144-2000)/8000))))</f>
        <v>0</v>
      </c>
      <c r="D144" s="38">
        <f>IF(tb!D144&lt;=100,0,
IF(tb!D144&lt;=500,(tb!D144-100)/500,
IF(tb!D144&lt;=1000,0.8 + (tb!D144-500)/2000,
IF(tb!D144&lt;=2000,1.05 + (tb!D144-1000)/4000,
1.3 + (tb!D144-2000)/8000))))</f>
        <v>0</v>
      </c>
      <c r="E144" s="38">
        <f>IF(tb!E144&lt;=100,0,
IF(tb!E144&lt;=500,(tb!E144-100)/500,
IF(tb!E144&lt;=1000,0.8 + (tb!E144-500)/2000,
IF(tb!E144&lt;=2000,1.05 + (tb!E144-1000)/4000,
1.3 + (tb!E144-2000)/8000))))</f>
        <v>0</v>
      </c>
      <c r="F144" s="38">
        <f>IF(tb!F144&lt;=100,0,
IF(tb!F144&lt;=500,(tb!F144-100)/500,
IF(tb!F144&lt;=1000,0.8 + (tb!F144-500)/2000,
IF(tb!F144&lt;=2000,1.05 + (tb!F144-1000)/4000,
1.3 + (tb!F144-2000)/8000))))</f>
        <v>0</v>
      </c>
      <c r="G144" s="38">
        <f>IF(tb!G144&lt;=100,0,
IF(tb!G144&lt;=500,(tb!G144-100)/500,
IF(tb!G144&lt;=1000,0.8 + (tb!G144-500)/2000,
IF(tb!G144&lt;=2000,1.05 + (tb!G144-1000)/4000,
1.3 + (tb!G144-2000)/8000))))</f>
        <v>0</v>
      </c>
      <c r="H144" s="38">
        <f>IF(tb!H144&lt;=100,0,
IF(tb!H144&lt;=500,(tb!H144-100)/500,
IF(tb!H144&lt;=1000,0.8 + (tb!H144-500)/2000,
IF(tb!H144&lt;=2000,1.05 + (tb!H144-1000)/4000,
1.3 + (tb!H144-2000)/8000))))</f>
        <v>0</v>
      </c>
      <c r="I144" s="38">
        <f>IF(tb!I144&lt;=100,0,
IF(tb!I144&lt;=500,(tb!I144-100)/500,
IF(tb!I144&lt;=1000,0.8 + (tb!I144-500)/2000,
IF(tb!I144&lt;=2000,1.05 + (tb!I144-1000)/4000,
1.3 + (tb!I144-2000)/8000))))</f>
        <v>0</v>
      </c>
      <c r="J144" s="38">
        <f>IF(tb!J144&lt;=100,0,
IF(tb!J144&lt;=500,(tb!J144-100)/500,
IF(tb!J144&lt;=1000,0.8 + (tb!J144-500)/2000,
IF(tb!J144&lt;=2000,1.05 + (tb!J144-1000)/4000,
1.3 + (tb!J144-2000)/8000))))</f>
        <v>0</v>
      </c>
      <c r="K144" s="38">
        <f>IF(tb!K144&lt;=100,0,
IF(tb!K144&lt;=500,(tb!K144-100)/500,
IF(tb!K144&lt;=1000,0.8 + (tb!K144-500)/2000,
IF(tb!K144&lt;=2000,1.05 + (tb!K144-1000)/4000,
1.3 + (tb!K144-2000)/8000))))</f>
        <v>0</v>
      </c>
      <c r="L144" s="38">
        <f>IF(tb!L144&lt;=100,0,
IF(tb!L144&lt;=500,(tb!L144-100)/500,
IF(tb!L144&lt;=1000,0.8 + (tb!L144-500)/2000,
IF(tb!L144&lt;=2000,1.05 + (tb!L144-1000)/4000,
1.3 + (tb!L144-2000)/8000))))</f>
        <v>0</v>
      </c>
      <c r="M144" s="38">
        <f>IF(tb!M144&lt;=100,0,
IF(tb!M144&lt;=500,(tb!M144-100)/500,
IF(tb!M144&lt;=1000,0.8 + (tb!M144-500)/2000,
IF(tb!M144&lt;=2000,1.05 + (tb!M144-1000)/4000,
1.3 + (tb!M144-2000)/8000))))</f>
        <v>0</v>
      </c>
      <c r="N144" s="38">
        <f>IF(tb!N144&lt;=100,0,
IF(tb!N144&lt;=500,(tb!N144-100)/500,
IF(tb!N144&lt;=1000,0.8 + (tb!N144-500)/2000,
IF(tb!N144&lt;=2000,1.05 + (tb!N144-1000)/4000,
1.3 + (tb!N144-2000)/8000))))</f>
        <v>0</v>
      </c>
      <c r="O144" s="38">
        <f>IF(tb!O144&lt;=100,0,
IF(tb!O144&lt;=500,(tb!O144-100)/500,
IF(tb!O144&lt;=1000,0.8 + (tb!O144-500)/2000,
IF(tb!O144&lt;=2000,1.05 + (tb!O144-1000)/4000,
1.3 + (tb!O144-2000)/8000))))</f>
        <v>0</v>
      </c>
      <c r="P144" s="38"/>
      <c r="Q144" s="38">
        <f>IF(tb!Q144&lt;=100,0,
IF(tb!Q144&lt;=500,(tb!Q144-100)/500,
IF(tb!Q144&lt;=1000,0.8 + (tb!Q144-500)/2000,
IF(tb!Q144&lt;=2000,1.05 + (tb!Q144-1000)/4000,
1.3 + (tb!Q144-2000)/8000))))</f>
        <v>0</v>
      </c>
      <c r="R144" s="38">
        <f>IF(tb!R144&lt;=100,0,
IF(tb!R144&lt;=500,(tb!R144-100)/500,
IF(tb!R144&lt;=1000,0.8 + (tb!R144-500)/2000,
IF(tb!R144&lt;=2000,1.05 + (tb!R144-1000)/4000,
1.3 + (tb!R144-2000)/8000))))</f>
        <v>0</v>
      </c>
      <c r="S144" s="38">
        <f>IF(tb!S144&lt;=100,0,
IF(tb!S144&lt;=500,(tb!S144-100)/500,
IF(tb!S144&lt;=1000,0.8 + (tb!S144-500)/2000,
IF(tb!S144&lt;=2000,1.05 + (tb!S144-1000)/4000,
1.3 + (tb!S144-2000)/8000))))</f>
        <v>0</v>
      </c>
      <c r="T144" s="38">
        <f>IF(tb!T144&lt;=100,0,
IF(tb!T144&lt;=500,(tb!T144-100)/500,
IF(tb!T144&lt;=1000,0.8 + (tb!T144-500)/2000,
IF(tb!T144&lt;=2000,1.05 + (tb!T144-1000)/4000,
1.3 + (tb!T144-2000)/8000))))</f>
        <v>0</v>
      </c>
      <c r="U144" s="38">
        <f>IF(tb!U144&lt;=100,0,
IF(tb!U144&lt;=500,(tb!U144-100)/500,
IF(tb!U144&lt;=1000,0.8 + (tb!U144-500)/2000,
IF(tb!U144&lt;=2000,1.05 + (tb!U144-1000)/4000,
1.3 + (tb!U144-2000)/8000))))</f>
        <v>0</v>
      </c>
      <c r="V144" s="38">
        <f>IF(tb!V144&lt;=100,0,
IF(tb!V144&lt;=500,(tb!V144-100)/500,
IF(tb!V144&lt;=1000,0.8 + (tb!V144-500)/2000,
IF(tb!V144&lt;=2000,1.05 + (tb!V144-1000)/4000,
1.3 + (tb!V144-2000)/8000))))</f>
        <v>0</v>
      </c>
      <c r="W144" s="38">
        <f>IF(tb!W144&lt;=100,0,
IF(tb!W144&lt;=500,(tb!W144-100)/500,
IF(tb!W144&lt;=1000,0.8 + (tb!W144-500)/2000,
IF(tb!W144&lt;=2000,1.05 + (tb!W144-1000)/4000,
1.3 + (tb!W144-2000)/8000))))</f>
        <v>0</v>
      </c>
      <c r="X144" s="38">
        <f>IF(tb!X144&lt;=100,0,
IF(tb!X144&lt;=500,(tb!X144-100)/500,
IF(tb!X144&lt;=1000,0.8 + (tb!X144-500)/2000,
IF(tb!X144&lt;=2000,1.05 + (tb!X144-1000)/4000,
1.3 + (tb!X144-2000)/8000))))</f>
        <v>0</v>
      </c>
      <c r="Y144" s="38">
        <f>IF(tb!Y144&lt;=100,0,
IF(tb!Y144&lt;=500,(tb!Y144-100)/500,
IF(tb!Y144&lt;=1000,0.8 + (tb!Y144-500)/2000,
IF(tb!Y144&lt;=2000,1.05 + (tb!Y144-1000)/4000,
1.3 + (tb!Y144-2000)/8000))))</f>
        <v>0</v>
      </c>
      <c r="Z144" s="38">
        <f>IF(tb!Z144&lt;=100,0,
IF(tb!Z144&lt;=500,(tb!Z144-100)/500,
IF(tb!Z144&lt;=1000,0.8 + (tb!Z144-500)/2000,
IF(tb!Z144&lt;=2000,1.05 + (tb!Z144-1000)/4000,
1.3 + (tb!Z144-2000)/8000))))</f>
        <v>0</v>
      </c>
      <c r="AA144" s="38">
        <f>IF(tb!AA144&lt;=100,0,
IF(tb!AA144&lt;=500,(tb!AA144-100)/500,
IF(tb!AA144&lt;=1000,0.8 + (tb!AA144-500)/2000,
IF(tb!AA144&lt;=2000,1.05 + (tb!AA144-1000)/4000,
1.3 + (tb!AA144-2000)/8000))))</f>
        <v>0</v>
      </c>
      <c r="AB144" s="38">
        <f>IF(tb!AB144&lt;=100,0,
IF(tb!AB144&lt;=500,(tb!AB144-100)/500,
IF(tb!AB144&lt;=1000,0.8 + (tb!AB144-500)/2000,
IF(tb!AB144&lt;=2000,1.05 + (tb!AB144-1000)/4000,
1.3 + (tb!AB144-2000)/8000))))</f>
        <v>0</v>
      </c>
      <c r="AC144" s="38">
        <f>IF(tb!AC144&lt;=100,0,
IF(tb!AC144&lt;=500,(tb!AC144-100)/500,
IF(tb!AC144&lt;=1000,0.8 + (tb!AC144-500)/2000,
IF(tb!AC144&lt;=2000,1.05 + (tb!AC144-1000)/4000,
1.3 + (tb!AC144-2000)/8000))))</f>
        <v>0</v>
      </c>
      <c r="AD144" s="38">
        <f>IF(tb!AD144&lt;=100,0,
IF(tb!AD144&lt;=500,(tb!AD144-100)/500,
IF(tb!AD144&lt;=1000,0.8 + (tb!AD144-500)/2000,
IF(tb!AD144&lt;=2000,1.05 + (tb!AD144-1000)/4000,
1.3 + (tb!AD144-2000)/8000))))</f>
        <v>0</v>
      </c>
      <c r="AE144" s="38">
        <f>IF(tb!AE144&lt;=100,0,
IF(tb!AE144&lt;=500,(tb!AE144-100)/500,
IF(tb!AE144&lt;=1000,0.8 + (tb!AE144-500)/2000,
IF(tb!AE144&lt;=2000,1.05 + (tb!AE144-1000)/4000,
1.3 + (tb!AE144-2000)/8000))))</f>
        <v>0</v>
      </c>
    </row>
    <row r="145" spans="1:31" x14ac:dyDescent="0.25">
      <c r="A145" s="38">
        <f>IF(tb!A145&lt;=100,0,
IF(tb!A145&lt;=500,(tb!A145-100)/500,
IF(tb!A145&lt;=1000,0.8 + (tb!A145-500)/2000,
IF(tb!A145&lt;=2000,1.05 + (tb!A145-1000)/4000,
1.3 + (tb!A145-2000)/8000))))</f>
        <v>0</v>
      </c>
      <c r="B145" s="38">
        <f>IF(tb!B145&lt;=100,0,
IF(tb!B145&lt;=500,(tb!B145-100)/500,
IF(tb!B145&lt;=1000,0.8 + (tb!B145-500)/2000,
IF(tb!B145&lt;=2000,1.05 + (tb!B145-1000)/4000,
1.3 + (tb!B145-2000)/8000))))</f>
        <v>0</v>
      </c>
      <c r="C145" s="38">
        <f>IF(tb!C145&lt;=100,0,
IF(tb!C145&lt;=500,(tb!C145-100)/500,
IF(tb!C145&lt;=1000,0.8 + (tb!C145-500)/2000,
IF(tb!C145&lt;=2000,1.05 + (tb!C145-1000)/4000,
1.3 + (tb!C145-2000)/8000))))</f>
        <v>0</v>
      </c>
      <c r="D145" s="38">
        <f>IF(tb!D145&lt;=100,0,
IF(tb!D145&lt;=500,(tb!D145-100)/500,
IF(tb!D145&lt;=1000,0.8 + (tb!D145-500)/2000,
IF(tb!D145&lt;=2000,1.05 + (tb!D145-1000)/4000,
1.3 + (tb!D145-2000)/8000))))</f>
        <v>0</v>
      </c>
      <c r="E145" s="38">
        <f>IF(tb!E145&lt;=100,0,
IF(tb!E145&lt;=500,(tb!E145-100)/500,
IF(tb!E145&lt;=1000,0.8 + (tb!E145-500)/2000,
IF(tb!E145&lt;=2000,1.05 + (tb!E145-1000)/4000,
1.3 + (tb!E145-2000)/8000))))</f>
        <v>0</v>
      </c>
      <c r="F145" s="38">
        <f>IF(tb!F145&lt;=100,0,
IF(tb!F145&lt;=500,(tb!F145-100)/500,
IF(tb!F145&lt;=1000,0.8 + (tb!F145-500)/2000,
IF(tb!F145&lt;=2000,1.05 + (tb!F145-1000)/4000,
1.3 + (tb!F145-2000)/8000))))</f>
        <v>0</v>
      </c>
      <c r="G145" s="38">
        <f>IF(tb!G145&lt;=100,0,
IF(tb!G145&lt;=500,(tb!G145-100)/500,
IF(tb!G145&lt;=1000,0.8 + (tb!G145-500)/2000,
IF(tb!G145&lt;=2000,1.05 + (tb!G145-1000)/4000,
1.3 + (tb!G145-2000)/8000))))</f>
        <v>0</v>
      </c>
      <c r="H145" s="38">
        <f>IF(tb!H145&lt;=100,0,
IF(tb!H145&lt;=500,(tb!H145-100)/500,
IF(tb!H145&lt;=1000,0.8 + (tb!H145-500)/2000,
IF(tb!H145&lt;=2000,1.05 + (tb!H145-1000)/4000,
1.3 + (tb!H145-2000)/8000))))</f>
        <v>0</v>
      </c>
      <c r="I145" s="38">
        <f>IF(tb!I145&lt;=100,0,
IF(tb!I145&lt;=500,(tb!I145-100)/500,
IF(tb!I145&lt;=1000,0.8 + (tb!I145-500)/2000,
IF(tb!I145&lt;=2000,1.05 + (tb!I145-1000)/4000,
1.3 + (tb!I145-2000)/8000))))</f>
        <v>0</v>
      </c>
      <c r="J145" s="38">
        <f>IF(tb!J145&lt;=100,0,
IF(tb!J145&lt;=500,(tb!J145-100)/500,
IF(tb!J145&lt;=1000,0.8 + (tb!J145-500)/2000,
IF(tb!J145&lt;=2000,1.05 + (tb!J145-1000)/4000,
1.3 + (tb!J145-2000)/8000))))</f>
        <v>0</v>
      </c>
      <c r="K145" s="38">
        <f>IF(tb!K145&lt;=100,0,
IF(tb!K145&lt;=500,(tb!K145-100)/500,
IF(tb!K145&lt;=1000,0.8 + (tb!K145-500)/2000,
IF(tb!K145&lt;=2000,1.05 + (tb!K145-1000)/4000,
1.3 + (tb!K145-2000)/8000))))</f>
        <v>0</v>
      </c>
      <c r="L145" s="38">
        <f>IF(tb!L145&lt;=100,0,
IF(tb!L145&lt;=500,(tb!L145-100)/500,
IF(tb!L145&lt;=1000,0.8 + (tb!L145-500)/2000,
IF(tb!L145&lt;=2000,1.05 + (tb!L145-1000)/4000,
1.3 + (tb!L145-2000)/8000))))</f>
        <v>0</v>
      </c>
      <c r="M145" s="38">
        <f>IF(tb!M145&lt;=100,0,
IF(tb!M145&lt;=500,(tb!M145-100)/500,
IF(tb!M145&lt;=1000,0.8 + (tb!M145-500)/2000,
IF(tb!M145&lt;=2000,1.05 + (tb!M145-1000)/4000,
1.3 + (tb!M145-2000)/8000))))</f>
        <v>0</v>
      </c>
      <c r="N145" s="38">
        <f>IF(tb!N145&lt;=100,0,
IF(tb!N145&lt;=500,(tb!N145-100)/500,
IF(tb!N145&lt;=1000,0.8 + (tb!N145-500)/2000,
IF(tb!N145&lt;=2000,1.05 + (tb!N145-1000)/4000,
1.3 + (tb!N145-2000)/8000))))</f>
        <v>0</v>
      </c>
      <c r="O145" s="38">
        <f>IF(tb!O145&lt;=100,0,
IF(tb!O145&lt;=500,(tb!O145-100)/500,
IF(tb!O145&lt;=1000,0.8 + (tb!O145-500)/2000,
IF(tb!O145&lt;=2000,1.05 + (tb!O145-1000)/4000,
1.3 + (tb!O145-2000)/8000))))</f>
        <v>0</v>
      </c>
      <c r="P145" s="38"/>
      <c r="Q145" s="38">
        <f>IF(tb!Q145&lt;=100,0,
IF(tb!Q145&lt;=500,(tb!Q145-100)/500,
IF(tb!Q145&lt;=1000,0.8 + (tb!Q145-500)/2000,
IF(tb!Q145&lt;=2000,1.05 + (tb!Q145-1000)/4000,
1.3 + (tb!Q145-2000)/8000))))</f>
        <v>0</v>
      </c>
      <c r="R145" s="38">
        <f>IF(tb!R145&lt;=100,0,
IF(tb!R145&lt;=500,(tb!R145-100)/500,
IF(tb!R145&lt;=1000,0.8 + (tb!R145-500)/2000,
IF(tb!R145&lt;=2000,1.05 + (tb!R145-1000)/4000,
1.3 + (tb!R145-2000)/8000))))</f>
        <v>0</v>
      </c>
      <c r="S145" s="38">
        <f>IF(tb!S145&lt;=100,0,
IF(tb!S145&lt;=500,(tb!S145-100)/500,
IF(tb!S145&lt;=1000,0.8 + (tb!S145-500)/2000,
IF(tb!S145&lt;=2000,1.05 + (tb!S145-1000)/4000,
1.3 + (tb!S145-2000)/8000))))</f>
        <v>0</v>
      </c>
      <c r="T145" s="38">
        <f>IF(tb!T145&lt;=100,0,
IF(tb!T145&lt;=500,(tb!T145-100)/500,
IF(tb!T145&lt;=1000,0.8 + (tb!T145-500)/2000,
IF(tb!T145&lt;=2000,1.05 + (tb!T145-1000)/4000,
1.3 + (tb!T145-2000)/8000))))</f>
        <v>0</v>
      </c>
      <c r="U145" s="38">
        <f>IF(tb!U145&lt;=100,0,
IF(tb!U145&lt;=500,(tb!U145-100)/500,
IF(tb!U145&lt;=1000,0.8 + (tb!U145-500)/2000,
IF(tb!U145&lt;=2000,1.05 + (tb!U145-1000)/4000,
1.3 + (tb!U145-2000)/8000))))</f>
        <v>0</v>
      </c>
      <c r="V145" s="38">
        <f>IF(tb!V145&lt;=100,0,
IF(tb!V145&lt;=500,(tb!V145-100)/500,
IF(tb!V145&lt;=1000,0.8 + (tb!V145-500)/2000,
IF(tb!V145&lt;=2000,1.05 + (tb!V145-1000)/4000,
1.3 + (tb!V145-2000)/8000))))</f>
        <v>0</v>
      </c>
      <c r="W145" s="38">
        <f>IF(tb!W145&lt;=100,0,
IF(tb!W145&lt;=500,(tb!W145-100)/500,
IF(tb!W145&lt;=1000,0.8 + (tb!W145-500)/2000,
IF(tb!W145&lt;=2000,1.05 + (tb!W145-1000)/4000,
1.3 + (tb!W145-2000)/8000))))</f>
        <v>0</v>
      </c>
      <c r="X145" s="38">
        <f>IF(tb!X145&lt;=100,0,
IF(tb!X145&lt;=500,(tb!X145-100)/500,
IF(tb!X145&lt;=1000,0.8 + (tb!X145-500)/2000,
IF(tb!X145&lt;=2000,1.05 + (tb!X145-1000)/4000,
1.3 + (tb!X145-2000)/8000))))</f>
        <v>0</v>
      </c>
      <c r="Y145" s="38">
        <f>IF(tb!Y145&lt;=100,0,
IF(tb!Y145&lt;=500,(tb!Y145-100)/500,
IF(tb!Y145&lt;=1000,0.8 + (tb!Y145-500)/2000,
IF(tb!Y145&lt;=2000,1.05 + (tb!Y145-1000)/4000,
1.3 + (tb!Y145-2000)/8000))))</f>
        <v>0</v>
      </c>
      <c r="Z145" s="38">
        <f>IF(tb!Z145&lt;=100,0,
IF(tb!Z145&lt;=500,(tb!Z145-100)/500,
IF(tb!Z145&lt;=1000,0.8 + (tb!Z145-500)/2000,
IF(tb!Z145&lt;=2000,1.05 + (tb!Z145-1000)/4000,
1.3 + (tb!Z145-2000)/8000))))</f>
        <v>0</v>
      </c>
      <c r="AA145" s="38">
        <f>IF(tb!AA145&lt;=100,0,
IF(tb!AA145&lt;=500,(tb!AA145-100)/500,
IF(tb!AA145&lt;=1000,0.8 + (tb!AA145-500)/2000,
IF(tb!AA145&lt;=2000,1.05 + (tb!AA145-1000)/4000,
1.3 + (tb!AA145-2000)/8000))))</f>
        <v>0</v>
      </c>
      <c r="AB145" s="38">
        <f>IF(tb!AB145&lt;=100,0,
IF(tb!AB145&lt;=500,(tb!AB145-100)/500,
IF(tb!AB145&lt;=1000,0.8 + (tb!AB145-500)/2000,
IF(tb!AB145&lt;=2000,1.05 + (tb!AB145-1000)/4000,
1.3 + (tb!AB145-2000)/8000))))</f>
        <v>0</v>
      </c>
      <c r="AC145" s="38">
        <f>IF(tb!AC145&lt;=100,0,
IF(tb!AC145&lt;=500,(tb!AC145-100)/500,
IF(tb!AC145&lt;=1000,0.8 + (tb!AC145-500)/2000,
IF(tb!AC145&lt;=2000,1.05 + (tb!AC145-1000)/4000,
1.3 + (tb!AC145-2000)/8000))))</f>
        <v>0</v>
      </c>
      <c r="AD145" s="38">
        <f>IF(tb!AD145&lt;=100,0,
IF(tb!AD145&lt;=500,(tb!AD145-100)/500,
IF(tb!AD145&lt;=1000,0.8 + (tb!AD145-500)/2000,
IF(tb!AD145&lt;=2000,1.05 + (tb!AD145-1000)/4000,
1.3 + (tb!AD145-2000)/8000))))</f>
        <v>0</v>
      </c>
      <c r="AE145" s="38">
        <f>IF(tb!AE145&lt;=100,0,
IF(tb!AE145&lt;=500,(tb!AE145-100)/500,
IF(tb!AE145&lt;=1000,0.8 + (tb!AE145-500)/2000,
IF(tb!AE145&lt;=2000,1.05 + (tb!AE145-1000)/4000,
1.3 + (tb!AE145-2000)/8000))))</f>
        <v>0</v>
      </c>
    </row>
    <row r="146" spans="1:31" x14ac:dyDescent="0.25">
      <c r="A146" s="38">
        <f>IF(tb!A146&lt;=100,0,
IF(tb!A146&lt;=500,(tb!A146-100)/500,
IF(tb!A146&lt;=1000,0.8 + (tb!A146-500)/2000,
IF(tb!A146&lt;=2000,1.05 + (tb!A146-1000)/4000,
1.3 + (tb!A146-2000)/8000))))</f>
        <v>0</v>
      </c>
      <c r="B146" s="38">
        <f>IF(tb!B146&lt;=100,0,
IF(tb!B146&lt;=500,(tb!B146-100)/500,
IF(tb!B146&lt;=1000,0.8 + (tb!B146-500)/2000,
IF(tb!B146&lt;=2000,1.05 + (tb!B146-1000)/4000,
1.3 + (tb!B146-2000)/8000))))</f>
        <v>0</v>
      </c>
      <c r="C146" s="38">
        <f>IF(tb!C146&lt;=100,0,
IF(tb!C146&lt;=500,(tb!C146-100)/500,
IF(tb!C146&lt;=1000,0.8 + (tb!C146-500)/2000,
IF(tb!C146&lt;=2000,1.05 + (tb!C146-1000)/4000,
1.3 + (tb!C146-2000)/8000))))</f>
        <v>0</v>
      </c>
      <c r="D146" s="38">
        <f>IF(tb!D146&lt;=100,0,
IF(tb!D146&lt;=500,(tb!D146-100)/500,
IF(tb!D146&lt;=1000,0.8 + (tb!D146-500)/2000,
IF(tb!D146&lt;=2000,1.05 + (tb!D146-1000)/4000,
1.3 + (tb!D146-2000)/8000))))</f>
        <v>0</v>
      </c>
      <c r="E146" s="38">
        <f>IF(tb!E146&lt;=100,0,
IF(tb!E146&lt;=500,(tb!E146-100)/500,
IF(tb!E146&lt;=1000,0.8 + (tb!E146-500)/2000,
IF(tb!E146&lt;=2000,1.05 + (tb!E146-1000)/4000,
1.3 + (tb!E146-2000)/8000))))</f>
        <v>0</v>
      </c>
      <c r="F146" s="38">
        <f>IF(tb!F146&lt;=100,0,
IF(tb!F146&lt;=500,(tb!F146-100)/500,
IF(tb!F146&lt;=1000,0.8 + (tb!F146-500)/2000,
IF(tb!F146&lt;=2000,1.05 + (tb!F146-1000)/4000,
1.3 + (tb!F146-2000)/8000))))</f>
        <v>0</v>
      </c>
      <c r="G146" s="38">
        <f>IF(tb!G146&lt;=100,0,
IF(tb!G146&lt;=500,(tb!G146-100)/500,
IF(tb!G146&lt;=1000,0.8 + (tb!G146-500)/2000,
IF(tb!G146&lt;=2000,1.05 + (tb!G146-1000)/4000,
1.3 + (tb!G146-2000)/8000))))</f>
        <v>0</v>
      </c>
      <c r="H146" s="38">
        <f>IF(tb!H146&lt;=100,0,
IF(tb!H146&lt;=500,(tb!H146-100)/500,
IF(tb!H146&lt;=1000,0.8 + (tb!H146-500)/2000,
IF(tb!H146&lt;=2000,1.05 + (tb!H146-1000)/4000,
1.3 + (tb!H146-2000)/8000))))</f>
        <v>0</v>
      </c>
      <c r="I146" s="38">
        <f>IF(tb!I146&lt;=100,0,
IF(tb!I146&lt;=500,(tb!I146-100)/500,
IF(tb!I146&lt;=1000,0.8 + (tb!I146-500)/2000,
IF(tb!I146&lt;=2000,1.05 + (tb!I146-1000)/4000,
1.3 + (tb!I146-2000)/8000))))</f>
        <v>0</v>
      </c>
      <c r="J146" s="38">
        <f>IF(tb!J146&lt;=100,0,
IF(tb!J146&lt;=500,(tb!J146-100)/500,
IF(tb!J146&lt;=1000,0.8 + (tb!J146-500)/2000,
IF(tb!J146&lt;=2000,1.05 + (tb!J146-1000)/4000,
1.3 + (tb!J146-2000)/8000))))</f>
        <v>0</v>
      </c>
      <c r="K146" s="38">
        <f>IF(tb!K146&lt;=100,0,
IF(tb!K146&lt;=500,(tb!K146-100)/500,
IF(tb!K146&lt;=1000,0.8 + (tb!K146-500)/2000,
IF(tb!K146&lt;=2000,1.05 + (tb!K146-1000)/4000,
1.3 + (tb!K146-2000)/8000))))</f>
        <v>0</v>
      </c>
      <c r="L146" s="38">
        <f>IF(tb!L146&lt;=100,0,
IF(tb!L146&lt;=500,(tb!L146-100)/500,
IF(tb!L146&lt;=1000,0.8 + (tb!L146-500)/2000,
IF(tb!L146&lt;=2000,1.05 + (tb!L146-1000)/4000,
1.3 + (tb!L146-2000)/8000))))</f>
        <v>0</v>
      </c>
      <c r="M146" s="38">
        <f>IF(tb!M146&lt;=100,0,
IF(tb!M146&lt;=500,(tb!M146-100)/500,
IF(tb!M146&lt;=1000,0.8 + (tb!M146-500)/2000,
IF(tb!M146&lt;=2000,1.05 + (tb!M146-1000)/4000,
1.3 + (tb!M146-2000)/8000))))</f>
        <v>0</v>
      </c>
      <c r="N146" s="38">
        <f>IF(tb!N146&lt;=100,0,
IF(tb!N146&lt;=500,(tb!N146-100)/500,
IF(tb!N146&lt;=1000,0.8 + (tb!N146-500)/2000,
IF(tb!N146&lt;=2000,1.05 + (tb!N146-1000)/4000,
1.3 + (tb!N146-2000)/8000))))</f>
        <v>0</v>
      </c>
      <c r="O146" s="38">
        <f>IF(tb!O146&lt;=100,0,
IF(tb!O146&lt;=500,(tb!O146-100)/500,
IF(tb!O146&lt;=1000,0.8 + (tb!O146-500)/2000,
IF(tb!O146&lt;=2000,1.05 + (tb!O146-1000)/4000,
1.3 + (tb!O146-2000)/8000))))</f>
        <v>0</v>
      </c>
      <c r="P146" s="38"/>
      <c r="Q146" s="38">
        <f>IF(tb!Q146&lt;=100,0,
IF(tb!Q146&lt;=500,(tb!Q146-100)/500,
IF(tb!Q146&lt;=1000,0.8 + (tb!Q146-500)/2000,
IF(tb!Q146&lt;=2000,1.05 + (tb!Q146-1000)/4000,
1.3 + (tb!Q146-2000)/8000))))</f>
        <v>0</v>
      </c>
      <c r="R146" s="38">
        <f>IF(tb!R146&lt;=100,0,
IF(tb!R146&lt;=500,(tb!R146-100)/500,
IF(tb!R146&lt;=1000,0.8 + (tb!R146-500)/2000,
IF(tb!R146&lt;=2000,1.05 + (tb!R146-1000)/4000,
1.3 + (tb!R146-2000)/8000))))</f>
        <v>0</v>
      </c>
      <c r="S146" s="38">
        <f>IF(tb!S146&lt;=100,0,
IF(tb!S146&lt;=500,(tb!S146-100)/500,
IF(tb!S146&lt;=1000,0.8 + (tb!S146-500)/2000,
IF(tb!S146&lt;=2000,1.05 + (tb!S146-1000)/4000,
1.3 + (tb!S146-2000)/8000))))</f>
        <v>0</v>
      </c>
      <c r="T146" s="38">
        <f>IF(tb!T146&lt;=100,0,
IF(tb!T146&lt;=500,(tb!T146-100)/500,
IF(tb!T146&lt;=1000,0.8 + (tb!T146-500)/2000,
IF(tb!T146&lt;=2000,1.05 + (tb!T146-1000)/4000,
1.3 + (tb!T146-2000)/8000))))</f>
        <v>0</v>
      </c>
      <c r="U146" s="38">
        <f>IF(tb!U146&lt;=100,0,
IF(tb!U146&lt;=500,(tb!U146-100)/500,
IF(tb!U146&lt;=1000,0.8 + (tb!U146-500)/2000,
IF(tb!U146&lt;=2000,1.05 + (tb!U146-1000)/4000,
1.3 + (tb!U146-2000)/8000))))</f>
        <v>0</v>
      </c>
      <c r="V146" s="38">
        <f>IF(tb!V146&lt;=100,0,
IF(tb!V146&lt;=500,(tb!V146-100)/500,
IF(tb!V146&lt;=1000,0.8 + (tb!V146-500)/2000,
IF(tb!V146&lt;=2000,1.05 + (tb!V146-1000)/4000,
1.3 + (tb!V146-2000)/8000))))</f>
        <v>0</v>
      </c>
      <c r="W146" s="38">
        <f>IF(tb!W146&lt;=100,0,
IF(tb!W146&lt;=500,(tb!W146-100)/500,
IF(tb!W146&lt;=1000,0.8 + (tb!W146-500)/2000,
IF(tb!W146&lt;=2000,1.05 + (tb!W146-1000)/4000,
1.3 + (tb!W146-2000)/8000))))</f>
        <v>0</v>
      </c>
      <c r="X146" s="38">
        <f>IF(tb!X146&lt;=100,0,
IF(tb!X146&lt;=500,(tb!X146-100)/500,
IF(tb!X146&lt;=1000,0.8 + (tb!X146-500)/2000,
IF(tb!X146&lt;=2000,1.05 + (tb!X146-1000)/4000,
1.3 + (tb!X146-2000)/8000))))</f>
        <v>0</v>
      </c>
      <c r="Y146" s="38">
        <f>IF(tb!Y146&lt;=100,0,
IF(tb!Y146&lt;=500,(tb!Y146-100)/500,
IF(tb!Y146&lt;=1000,0.8 + (tb!Y146-500)/2000,
IF(tb!Y146&lt;=2000,1.05 + (tb!Y146-1000)/4000,
1.3 + (tb!Y146-2000)/8000))))</f>
        <v>0</v>
      </c>
      <c r="Z146" s="38">
        <f>IF(tb!Z146&lt;=100,0,
IF(tb!Z146&lt;=500,(tb!Z146-100)/500,
IF(tb!Z146&lt;=1000,0.8 + (tb!Z146-500)/2000,
IF(tb!Z146&lt;=2000,1.05 + (tb!Z146-1000)/4000,
1.3 + (tb!Z146-2000)/8000))))</f>
        <v>0</v>
      </c>
      <c r="AA146" s="38">
        <f>IF(tb!AA146&lt;=100,0,
IF(tb!AA146&lt;=500,(tb!AA146-100)/500,
IF(tb!AA146&lt;=1000,0.8 + (tb!AA146-500)/2000,
IF(tb!AA146&lt;=2000,1.05 + (tb!AA146-1000)/4000,
1.3 + (tb!AA146-2000)/8000))))</f>
        <v>0</v>
      </c>
      <c r="AB146" s="38">
        <f>IF(tb!AB146&lt;=100,0,
IF(tb!AB146&lt;=500,(tb!AB146-100)/500,
IF(tb!AB146&lt;=1000,0.8 + (tb!AB146-500)/2000,
IF(tb!AB146&lt;=2000,1.05 + (tb!AB146-1000)/4000,
1.3 + (tb!AB146-2000)/8000))))</f>
        <v>0</v>
      </c>
      <c r="AC146" s="38">
        <f>IF(tb!AC146&lt;=100,0,
IF(tb!AC146&lt;=500,(tb!AC146-100)/500,
IF(tb!AC146&lt;=1000,0.8 + (tb!AC146-500)/2000,
IF(tb!AC146&lt;=2000,1.05 + (tb!AC146-1000)/4000,
1.3 + (tb!AC146-2000)/8000))))</f>
        <v>0</v>
      </c>
      <c r="AD146" s="38">
        <f>IF(tb!AD146&lt;=100,0,
IF(tb!AD146&lt;=500,(tb!AD146-100)/500,
IF(tb!AD146&lt;=1000,0.8 + (tb!AD146-500)/2000,
IF(tb!AD146&lt;=2000,1.05 + (tb!AD146-1000)/4000,
1.3 + (tb!AD146-2000)/8000))))</f>
        <v>0</v>
      </c>
      <c r="AE146" s="38">
        <f>IF(tb!AE146&lt;=100,0,
IF(tb!AE146&lt;=500,(tb!AE146-100)/500,
IF(tb!AE146&lt;=1000,0.8 + (tb!AE146-500)/2000,
IF(tb!AE146&lt;=2000,1.05 + (tb!AE146-1000)/4000,
1.3 + (tb!AE146-2000)/8000))))</f>
        <v>0</v>
      </c>
    </row>
    <row r="147" spans="1:31" x14ac:dyDescent="0.25">
      <c r="A147" s="38">
        <f>IF(tb!A147&lt;=100,0,
IF(tb!A147&lt;=500,(tb!A147-100)/500,
IF(tb!A147&lt;=1000,0.8 + (tb!A147-500)/2000,
IF(tb!A147&lt;=2000,1.05 + (tb!A147-1000)/4000,
1.3 + (tb!A147-2000)/8000))))</f>
        <v>0</v>
      </c>
      <c r="B147" s="38">
        <f>IF(tb!B147&lt;=100,0,
IF(tb!B147&lt;=500,(tb!B147-100)/500,
IF(tb!B147&lt;=1000,0.8 + (tb!B147-500)/2000,
IF(tb!B147&lt;=2000,1.05 + (tb!B147-1000)/4000,
1.3 + (tb!B147-2000)/8000))))</f>
        <v>0</v>
      </c>
      <c r="C147" s="38">
        <f>IF(tb!C147&lt;=100,0,
IF(tb!C147&lt;=500,(tb!C147-100)/500,
IF(tb!C147&lt;=1000,0.8 + (tb!C147-500)/2000,
IF(tb!C147&lt;=2000,1.05 + (tb!C147-1000)/4000,
1.3 + (tb!C147-2000)/8000))))</f>
        <v>0</v>
      </c>
      <c r="D147" s="38">
        <f>IF(tb!D147&lt;=100,0,
IF(tb!D147&lt;=500,(tb!D147-100)/500,
IF(tb!D147&lt;=1000,0.8 + (tb!D147-500)/2000,
IF(tb!D147&lt;=2000,1.05 + (tb!D147-1000)/4000,
1.3 + (tb!D147-2000)/8000))))</f>
        <v>0</v>
      </c>
      <c r="E147" s="38">
        <f>IF(tb!E147&lt;=100,0,
IF(tb!E147&lt;=500,(tb!E147-100)/500,
IF(tb!E147&lt;=1000,0.8 + (tb!E147-500)/2000,
IF(tb!E147&lt;=2000,1.05 + (tb!E147-1000)/4000,
1.3 + (tb!E147-2000)/8000))))</f>
        <v>0</v>
      </c>
      <c r="F147" s="38">
        <f>IF(tb!F147&lt;=100,0,
IF(tb!F147&lt;=500,(tb!F147-100)/500,
IF(tb!F147&lt;=1000,0.8 + (tb!F147-500)/2000,
IF(tb!F147&lt;=2000,1.05 + (tb!F147-1000)/4000,
1.3 + (tb!F147-2000)/8000))))</f>
        <v>0</v>
      </c>
      <c r="G147" s="38">
        <f>IF(tb!G147&lt;=100,0,
IF(tb!G147&lt;=500,(tb!G147-100)/500,
IF(tb!G147&lt;=1000,0.8 + (tb!G147-500)/2000,
IF(tb!G147&lt;=2000,1.05 + (tb!G147-1000)/4000,
1.3 + (tb!G147-2000)/8000))))</f>
        <v>0</v>
      </c>
      <c r="H147" s="38">
        <f>IF(tb!H147&lt;=100,0,
IF(tb!H147&lt;=500,(tb!H147-100)/500,
IF(tb!H147&lt;=1000,0.8 + (tb!H147-500)/2000,
IF(tb!H147&lt;=2000,1.05 + (tb!H147-1000)/4000,
1.3 + (tb!H147-2000)/8000))))</f>
        <v>0</v>
      </c>
      <c r="I147" s="38">
        <f>IF(tb!I147&lt;=100,0,
IF(tb!I147&lt;=500,(tb!I147-100)/500,
IF(tb!I147&lt;=1000,0.8 + (tb!I147-500)/2000,
IF(tb!I147&lt;=2000,1.05 + (tb!I147-1000)/4000,
1.3 + (tb!I147-2000)/8000))))</f>
        <v>0</v>
      </c>
      <c r="J147" s="38">
        <f>IF(tb!J147&lt;=100,0,
IF(tb!J147&lt;=500,(tb!J147-100)/500,
IF(tb!J147&lt;=1000,0.8 + (tb!J147-500)/2000,
IF(tb!J147&lt;=2000,1.05 + (tb!J147-1000)/4000,
1.3 + (tb!J147-2000)/8000))))</f>
        <v>0</v>
      </c>
      <c r="K147" s="38">
        <f>IF(tb!K147&lt;=100,0,
IF(tb!K147&lt;=500,(tb!K147-100)/500,
IF(tb!K147&lt;=1000,0.8 + (tb!K147-500)/2000,
IF(tb!K147&lt;=2000,1.05 + (tb!K147-1000)/4000,
1.3 + (tb!K147-2000)/8000))))</f>
        <v>0</v>
      </c>
      <c r="L147" s="38">
        <f>IF(tb!L147&lt;=100,0,
IF(tb!L147&lt;=500,(tb!L147-100)/500,
IF(tb!L147&lt;=1000,0.8 + (tb!L147-500)/2000,
IF(tb!L147&lt;=2000,1.05 + (tb!L147-1000)/4000,
1.3 + (tb!L147-2000)/8000))))</f>
        <v>0</v>
      </c>
      <c r="M147" s="38">
        <f>IF(tb!M147&lt;=100,0,
IF(tb!M147&lt;=500,(tb!M147-100)/500,
IF(tb!M147&lt;=1000,0.8 + (tb!M147-500)/2000,
IF(tb!M147&lt;=2000,1.05 + (tb!M147-1000)/4000,
1.3 + (tb!M147-2000)/8000))))</f>
        <v>0</v>
      </c>
      <c r="N147" s="38">
        <f>IF(tb!N147&lt;=100,0,
IF(tb!N147&lt;=500,(tb!N147-100)/500,
IF(tb!N147&lt;=1000,0.8 + (tb!N147-500)/2000,
IF(tb!N147&lt;=2000,1.05 + (tb!N147-1000)/4000,
1.3 + (tb!N147-2000)/8000))))</f>
        <v>0</v>
      </c>
      <c r="O147" s="38">
        <f>IF(tb!O147&lt;=100,0,
IF(tb!O147&lt;=500,(tb!O147-100)/500,
IF(tb!O147&lt;=1000,0.8 + (tb!O147-500)/2000,
IF(tb!O147&lt;=2000,1.05 + (tb!O147-1000)/4000,
1.3 + (tb!O147-2000)/8000))))</f>
        <v>0</v>
      </c>
      <c r="P147" s="38"/>
      <c r="Q147" s="38">
        <f>IF(tb!Q147&lt;=100,0,
IF(tb!Q147&lt;=500,(tb!Q147-100)/500,
IF(tb!Q147&lt;=1000,0.8 + (tb!Q147-500)/2000,
IF(tb!Q147&lt;=2000,1.05 + (tb!Q147-1000)/4000,
1.3 + (tb!Q147-2000)/8000))))</f>
        <v>0</v>
      </c>
      <c r="R147" s="38">
        <f>IF(tb!R147&lt;=100,0,
IF(tb!R147&lt;=500,(tb!R147-100)/500,
IF(tb!R147&lt;=1000,0.8 + (tb!R147-500)/2000,
IF(tb!R147&lt;=2000,1.05 + (tb!R147-1000)/4000,
1.3 + (tb!R147-2000)/8000))))</f>
        <v>0</v>
      </c>
      <c r="S147" s="38">
        <f>IF(tb!S147&lt;=100,0,
IF(tb!S147&lt;=500,(tb!S147-100)/500,
IF(tb!S147&lt;=1000,0.8 + (tb!S147-500)/2000,
IF(tb!S147&lt;=2000,1.05 + (tb!S147-1000)/4000,
1.3 + (tb!S147-2000)/8000))))</f>
        <v>0</v>
      </c>
      <c r="T147" s="38">
        <f>IF(tb!T147&lt;=100,0,
IF(tb!T147&lt;=500,(tb!T147-100)/500,
IF(tb!T147&lt;=1000,0.8 + (tb!T147-500)/2000,
IF(tb!T147&lt;=2000,1.05 + (tb!T147-1000)/4000,
1.3 + (tb!T147-2000)/8000))))</f>
        <v>0</v>
      </c>
      <c r="U147" s="38">
        <f>IF(tb!U147&lt;=100,0,
IF(tb!U147&lt;=500,(tb!U147-100)/500,
IF(tb!U147&lt;=1000,0.8 + (tb!U147-500)/2000,
IF(tb!U147&lt;=2000,1.05 + (tb!U147-1000)/4000,
1.3 + (tb!U147-2000)/8000))))</f>
        <v>0</v>
      </c>
      <c r="V147" s="38">
        <f>IF(tb!V147&lt;=100,0,
IF(tb!V147&lt;=500,(tb!V147-100)/500,
IF(tb!V147&lt;=1000,0.8 + (tb!V147-500)/2000,
IF(tb!V147&lt;=2000,1.05 + (tb!V147-1000)/4000,
1.3 + (tb!V147-2000)/8000))))</f>
        <v>0</v>
      </c>
      <c r="W147" s="38">
        <f>IF(tb!W147&lt;=100,0,
IF(tb!W147&lt;=500,(tb!W147-100)/500,
IF(tb!W147&lt;=1000,0.8 + (tb!W147-500)/2000,
IF(tb!W147&lt;=2000,1.05 + (tb!W147-1000)/4000,
1.3 + (tb!W147-2000)/8000))))</f>
        <v>0</v>
      </c>
      <c r="X147" s="38">
        <f>IF(tb!X147&lt;=100,0,
IF(tb!X147&lt;=500,(tb!X147-100)/500,
IF(tb!X147&lt;=1000,0.8 + (tb!X147-500)/2000,
IF(tb!X147&lt;=2000,1.05 + (tb!X147-1000)/4000,
1.3 + (tb!X147-2000)/8000))))</f>
        <v>0</v>
      </c>
      <c r="Y147" s="38">
        <f>IF(tb!Y147&lt;=100,0,
IF(tb!Y147&lt;=500,(tb!Y147-100)/500,
IF(tb!Y147&lt;=1000,0.8 + (tb!Y147-500)/2000,
IF(tb!Y147&lt;=2000,1.05 + (tb!Y147-1000)/4000,
1.3 + (tb!Y147-2000)/8000))))</f>
        <v>0</v>
      </c>
      <c r="Z147" s="38">
        <f>IF(tb!Z147&lt;=100,0,
IF(tb!Z147&lt;=500,(tb!Z147-100)/500,
IF(tb!Z147&lt;=1000,0.8 + (tb!Z147-500)/2000,
IF(tb!Z147&lt;=2000,1.05 + (tb!Z147-1000)/4000,
1.3 + (tb!Z147-2000)/8000))))</f>
        <v>0</v>
      </c>
      <c r="AA147" s="38">
        <f>IF(tb!AA147&lt;=100,0,
IF(tb!AA147&lt;=500,(tb!AA147-100)/500,
IF(tb!AA147&lt;=1000,0.8 + (tb!AA147-500)/2000,
IF(tb!AA147&lt;=2000,1.05 + (tb!AA147-1000)/4000,
1.3 + (tb!AA147-2000)/8000))))</f>
        <v>0</v>
      </c>
      <c r="AB147" s="38">
        <f>IF(tb!AB147&lt;=100,0,
IF(tb!AB147&lt;=500,(tb!AB147-100)/500,
IF(tb!AB147&lt;=1000,0.8 + (tb!AB147-500)/2000,
IF(tb!AB147&lt;=2000,1.05 + (tb!AB147-1000)/4000,
1.3 + (tb!AB147-2000)/8000))))</f>
        <v>0</v>
      </c>
      <c r="AC147" s="38">
        <f>IF(tb!AC147&lt;=100,0,
IF(tb!AC147&lt;=500,(tb!AC147-100)/500,
IF(tb!AC147&lt;=1000,0.8 + (tb!AC147-500)/2000,
IF(tb!AC147&lt;=2000,1.05 + (tb!AC147-1000)/4000,
1.3 + (tb!AC147-2000)/8000))))</f>
        <v>0</v>
      </c>
      <c r="AD147" s="38">
        <f>IF(tb!AD147&lt;=100,0,
IF(tb!AD147&lt;=500,(tb!AD147-100)/500,
IF(tb!AD147&lt;=1000,0.8 + (tb!AD147-500)/2000,
IF(tb!AD147&lt;=2000,1.05 + (tb!AD147-1000)/4000,
1.3 + (tb!AD147-2000)/8000))))</f>
        <v>0</v>
      </c>
      <c r="AE147" s="38">
        <f>IF(tb!AE147&lt;=100,0,
IF(tb!AE147&lt;=500,(tb!AE147-100)/500,
IF(tb!AE147&lt;=1000,0.8 + (tb!AE147-500)/2000,
IF(tb!AE147&lt;=2000,1.05 + (tb!AE147-1000)/4000,
1.3 + (tb!AE147-2000)/8000))))</f>
        <v>0</v>
      </c>
    </row>
    <row r="148" spans="1:31" x14ac:dyDescent="0.25">
      <c r="A148" s="38">
        <f>IF(tb!A148&lt;=100,0,
IF(tb!A148&lt;=500,(tb!A148-100)/500,
IF(tb!A148&lt;=1000,0.8 + (tb!A148-500)/2000,
IF(tb!A148&lt;=2000,1.05 + (tb!A148-1000)/4000,
1.3 + (tb!A148-2000)/8000))))</f>
        <v>0</v>
      </c>
      <c r="B148" s="38">
        <f>IF(tb!B148&lt;=100,0,
IF(tb!B148&lt;=500,(tb!B148-100)/500,
IF(tb!B148&lt;=1000,0.8 + (tb!B148-500)/2000,
IF(tb!B148&lt;=2000,1.05 + (tb!B148-1000)/4000,
1.3 + (tb!B148-2000)/8000))))</f>
        <v>0</v>
      </c>
      <c r="C148" s="38">
        <f>IF(tb!C148&lt;=100,0,
IF(tb!C148&lt;=500,(tb!C148-100)/500,
IF(tb!C148&lt;=1000,0.8 + (tb!C148-500)/2000,
IF(tb!C148&lt;=2000,1.05 + (tb!C148-1000)/4000,
1.3 + (tb!C148-2000)/8000))))</f>
        <v>0</v>
      </c>
      <c r="D148" s="38">
        <f>IF(tb!D148&lt;=100,0,
IF(tb!D148&lt;=500,(tb!D148-100)/500,
IF(tb!D148&lt;=1000,0.8 + (tb!D148-500)/2000,
IF(tb!D148&lt;=2000,1.05 + (tb!D148-1000)/4000,
1.3 + (tb!D148-2000)/8000))))</f>
        <v>0</v>
      </c>
      <c r="E148" s="38">
        <f>IF(tb!E148&lt;=100,0,
IF(tb!E148&lt;=500,(tb!E148-100)/500,
IF(tb!E148&lt;=1000,0.8 + (tb!E148-500)/2000,
IF(tb!E148&lt;=2000,1.05 + (tb!E148-1000)/4000,
1.3 + (tb!E148-2000)/8000))))</f>
        <v>0</v>
      </c>
      <c r="F148" s="38">
        <f>IF(tb!F148&lt;=100,0,
IF(tb!F148&lt;=500,(tb!F148-100)/500,
IF(tb!F148&lt;=1000,0.8 + (tb!F148-500)/2000,
IF(tb!F148&lt;=2000,1.05 + (tb!F148-1000)/4000,
1.3 + (tb!F148-2000)/8000))))</f>
        <v>0</v>
      </c>
      <c r="G148" s="38">
        <f>IF(tb!G148&lt;=100,0,
IF(tb!G148&lt;=500,(tb!G148-100)/500,
IF(tb!G148&lt;=1000,0.8 + (tb!G148-500)/2000,
IF(tb!G148&lt;=2000,1.05 + (tb!G148-1000)/4000,
1.3 + (tb!G148-2000)/8000))))</f>
        <v>0</v>
      </c>
      <c r="H148" s="38">
        <f>IF(tb!H148&lt;=100,0,
IF(tb!H148&lt;=500,(tb!H148-100)/500,
IF(tb!H148&lt;=1000,0.8 + (tb!H148-500)/2000,
IF(tb!H148&lt;=2000,1.05 + (tb!H148-1000)/4000,
1.3 + (tb!H148-2000)/8000))))</f>
        <v>0</v>
      </c>
      <c r="I148" s="38">
        <f>IF(tb!I148&lt;=100,0,
IF(tb!I148&lt;=500,(tb!I148-100)/500,
IF(tb!I148&lt;=1000,0.8 + (tb!I148-500)/2000,
IF(tb!I148&lt;=2000,1.05 + (tb!I148-1000)/4000,
1.3 + (tb!I148-2000)/8000))))</f>
        <v>0</v>
      </c>
      <c r="J148" s="38">
        <f>IF(tb!J148&lt;=100,0,
IF(tb!J148&lt;=500,(tb!J148-100)/500,
IF(tb!J148&lt;=1000,0.8 + (tb!J148-500)/2000,
IF(tb!J148&lt;=2000,1.05 + (tb!J148-1000)/4000,
1.3 + (tb!J148-2000)/8000))))</f>
        <v>0</v>
      </c>
      <c r="K148" s="38">
        <f>IF(tb!K148&lt;=100,0,
IF(tb!K148&lt;=500,(tb!K148-100)/500,
IF(tb!K148&lt;=1000,0.8 + (tb!K148-500)/2000,
IF(tb!K148&lt;=2000,1.05 + (tb!K148-1000)/4000,
1.3 + (tb!K148-2000)/8000))))</f>
        <v>0</v>
      </c>
      <c r="L148" s="38">
        <f>IF(tb!L148&lt;=100,0,
IF(tb!L148&lt;=500,(tb!L148-100)/500,
IF(tb!L148&lt;=1000,0.8 + (tb!L148-500)/2000,
IF(tb!L148&lt;=2000,1.05 + (tb!L148-1000)/4000,
1.3 + (tb!L148-2000)/8000))))</f>
        <v>0</v>
      </c>
      <c r="M148" s="38">
        <f>IF(tb!M148&lt;=100,0,
IF(tb!M148&lt;=500,(tb!M148-100)/500,
IF(tb!M148&lt;=1000,0.8 + (tb!M148-500)/2000,
IF(tb!M148&lt;=2000,1.05 + (tb!M148-1000)/4000,
1.3 + (tb!M148-2000)/8000))))</f>
        <v>0</v>
      </c>
      <c r="N148" s="38">
        <f>IF(tb!N148&lt;=100,0,
IF(tb!N148&lt;=500,(tb!N148-100)/500,
IF(tb!N148&lt;=1000,0.8 + (tb!N148-500)/2000,
IF(tb!N148&lt;=2000,1.05 + (tb!N148-1000)/4000,
1.3 + (tb!N148-2000)/8000))))</f>
        <v>0</v>
      </c>
      <c r="O148" s="38">
        <f>IF(tb!O148&lt;=100,0,
IF(tb!O148&lt;=500,(tb!O148-100)/500,
IF(tb!O148&lt;=1000,0.8 + (tb!O148-500)/2000,
IF(tb!O148&lt;=2000,1.05 + (tb!O148-1000)/4000,
1.3 + (tb!O148-2000)/8000))))</f>
        <v>0</v>
      </c>
      <c r="P148" s="38"/>
      <c r="Q148" s="38">
        <f>IF(tb!Q148&lt;=100,0,
IF(tb!Q148&lt;=500,(tb!Q148-100)/500,
IF(tb!Q148&lt;=1000,0.8 + (tb!Q148-500)/2000,
IF(tb!Q148&lt;=2000,1.05 + (tb!Q148-1000)/4000,
1.3 + (tb!Q148-2000)/8000))))</f>
        <v>0</v>
      </c>
      <c r="R148" s="38">
        <f>IF(tb!R148&lt;=100,0,
IF(tb!R148&lt;=500,(tb!R148-100)/500,
IF(tb!R148&lt;=1000,0.8 + (tb!R148-500)/2000,
IF(tb!R148&lt;=2000,1.05 + (tb!R148-1000)/4000,
1.3 + (tb!R148-2000)/8000))))</f>
        <v>0</v>
      </c>
      <c r="S148" s="38">
        <f>IF(tb!S148&lt;=100,0,
IF(tb!S148&lt;=500,(tb!S148-100)/500,
IF(tb!S148&lt;=1000,0.8 + (tb!S148-500)/2000,
IF(tb!S148&lt;=2000,1.05 + (tb!S148-1000)/4000,
1.3 + (tb!S148-2000)/8000))))</f>
        <v>0</v>
      </c>
      <c r="T148" s="38">
        <f>IF(tb!T148&lt;=100,0,
IF(tb!T148&lt;=500,(tb!T148-100)/500,
IF(tb!T148&lt;=1000,0.8 + (tb!T148-500)/2000,
IF(tb!T148&lt;=2000,1.05 + (tb!T148-1000)/4000,
1.3 + (tb!T148-2000)/8000))))</f>
        <v>0</v>
      </c>
      <c r="U148" s="38">
        <f>IF(tb!U148&lt;=100,0,
IF(tb!U148&lt;=500,(tb!U148-100)/500,
IF(tb!U148&lt;=1000,0.8 + (tb!U148-500)/2000,
IF(tb!U148&lt;=2000,1.05 + (tb!U148-1000)/4000,
1.3 + (tb!U148-2000)/8000))))</f>
        <v>0</v>
      </c>
      <c r="V148" s="38">
        <f>IF(tb!V148&lt;=100,0,
IF(tb!V148&lt;=500,(tb!V148-100)/500,
IF(tb!V148&lt;=1000,0.8 + (tb!V148-500)/2000,
IF(tb!V148&lt;=2000,1.05 + (tb!V148-1000)/4000,
1.3 + (tb!V148-2000)/8000))))</f>
        <v>0</v>
      </c>
      <c r="W148" s="38">
        <f>IF(tb!W148&lt;=100,0,
IF(tb!W148&lt;=500,(tb!W148-100)/500,
IF(tb!W148&lt;=1000,0.8 + (tb!W148-500)/2000,
IF(tb!W148&lt;=2000,1.05 + (tb!W148-1000)/4000,
1.3 + (tb!W148-2000)/8000))))</f>
        <v>0</v>
      </c>
      <c r="X148" s="38">
        <f>IF(tb!X148&lt;=100,0,
IF(tb!X148&lt;=500,(tb!X148-100)/500,
IF(tb!X148&lt;=1000,0.8 + (tb!X148-500)/2000,
IF(tb!X148&lt;=2000,1.05 + (tb!X148-1000)/4000,
1.3 + (tb!X148-2000)/8000))))</f>
        <v>0</v>
      </c>
      <c r="Y148" s="38">
        <f>IF(tb!Y148&lt;=100,0,
IF(tb!Y148&lt;=500,(tb!Y148-100)/500,
IF(tb!Y148&lt;=1000,0.8 + (tb!Y148-500)/2000,
IF(tb!Y148&lt;=2000,1.05 + (tb!Y148-1000)/4000,
1.3 + (tb!Y148-2000)/8000))))</f>
        <v>0</v>
      </c>
      <c r="Z148" s="38">
        <f>IF(tb!Z148&lt;=100,0,
IF(tb!Z148&lt;=500,(tb!Z148-100)/500,
IF(tb!Z148&lt;=1000,0.8 + (tb!Z148-500)/2000,
IF(tb!Z148&lt;=2000,1.05 + (tb!Z148-1000)/4000,
1.3 + (tb!Z148-2000)/8000))))</f>
        <v>0</v>
      </c>
      <c r="AA148" s="38">
        <f>IF(tb!AA148&lt;=100,0,
IF(tb!AA148&lt;=500,(tb!AA148-100)/500,
IF(tb!AA148&lt;=1000,0.8 + (tb!AA148-500)/2000,
IF(tb!AA148&lt;=2000,1.05 + (tb!AA148-1000)/4000,
1.3 + (tb!AA148-2000)/8000))))</f>
        <v>0</v>
      </c>
      <c r="AB148" s="38">
        <f>IF(tb!AB148&lt;=100,0,
IF(tb!AB148&lt;=500,(tb!AB148-100)/500,
IF(tb!AB148&lt;=1000,0.8 + (tb!AB148-500)/2000,
IF(tb!AB148&lt;=2000,1.05 + (tb!AB148-1000)/4000,
1.3 + (tb!AB148-2000)/8000))))</f>
        <v>0</v>
      </c>
      <c r="AC148" s="38">
        <f>IF(tb!AC148&lt;=100,0,
IF(tb!AC148&lt;=500,(tb!AC148-100)/500,
IF(tb!AC148&lt;=1000,0.8 + (tb!AC148-500)/2000,
IF(tb!AC148&lt;=2000,1.05 + (tb!AC148-1000)/4000,
1.3 + (tb!AC148-2000)/8000))))</f>
        <v>0</v>
      </c>
      <c r="AD148" s="38">
        <f>IF(tb!AD148&lt;=100,0,
IF(tb!AD148&lt;=500,(tb!AD148-100)/500,
IF(tb!AD148&lt;=1000,0.8 + (tb!AD148-500)/2000,
IF(tb!AD148&lt;=2000,1.05 + (tb!AD148-1000)/4000,
1.3 + (tb!AD148-2000)/8000))))</f>
        <v>0</v>
      </c>
      <c r="AE148" s="38">
        <f>IF(tb!AE148&lt;=100,0,
IF(tb!AE148&lt;=500,(tb!AE148-100)/500,
IF(tb!AE148&lt;=1000,0.8 + (tb!AE148-500)/2000,
IF(tb!AE148&lt;=2000,1.05 + (tb!AE148-1000)/4000,
1.3 + (tb!AE148-2000)/8000))))</f>
        <v>0</v>
      </c>
    </row>
    <row r="149" spans="1:31" x14ac:dyDescent="0.25">
      <c r="A149" s="38">
        <f>IF(tb!A149&lt;=100,0,
IF(tb!A149&lt;=500,(tb!A149-100)/500,
IF(tb!A149&lt;=1000,0.8 + (tb!A149-500)/2000,
IF(tb!A149&lt;=2000,1.05 + (tb!A149-1000)/4000,
1.3 + (tb!A149-2000)/8000))))</f>
        <v>0</v>
      </c>
      <c r="B149" s="38">
        <f>IF(tb!B149&lt;=100,0,
IF(tb!B149&lt;=500,(tb!B149-100)/500,
IF(tb!B149&lt;=1000,0.8 + (tb!B149-500)/2000,
IF(tb!B149&lt;=2000,1.05 + (tb!B149-1000)/4000,
1.3 + (tb!B149-2000)/8000))))</f>
        <v>0</v>
      </c>
      <c r="C149" s="38">
        <f>IF(tb!C149&lt;=100,0,
IF(tb!C149&lt;=500,(tb!C149-100)/500,
IF(tb!C149&lt;=1000,0.8 + (tb!C149-500)/2000,
IF(tb!C149&lt;=2000,1.05 + (tb!C149-1000)/4000,
1.3 + (tb!C149-2000)/8000))))</f>
        <v>0</v>
      </c>
      <c r="D149" s="38">
        <f>IF(tb!D149&lt;=100,0,
IF(tb!D149&lt;=500,(tb!D149-100)/500,
IF(tb!D149&lt;=1000,0.8 + (tb!D149-500)/2000,
IF(tb!D149&lt;=2000,1.05 + (tb!D149-1000)/4000,
1.3 + (tb!D149-2000)/8000))))</f>
        <v>0</v>
      </c>
      <c r="E149" s="38">
        <f>IF(tb!E149&lt;=100,0,
IF(tb!E149&lt;=500,(tb!E149-100)/500,
IF(tb!E149&lt;=1000,0.8 + (tb!E149-500)/2000,
IF(tb!E149&lt;=2000,1.05 + (tb!E149-1000)/4000,
1.3 + (tb!E149-2000)/8000))))</f>
        <v>0</v>
      </c>
      <c r="F149" s="38">
        <f>IF(tb!F149&lt;=100,0,
IF(tb!F149&lt;=500,(tb!F149-100)/500,
IF(tb!F149&lt;=1000,0.8 + (tb!F149-500)/2000,
IF(tb!F149&lt;=2000,1.05 + (tb!F149-1000)/4000,
1.3 + (tb!F149-2000)/8000))))</f>
        <v>0</v>
      </c>
      <c r="G149" s="38">
        <f>IF(tb!G149&lt;=100,0,
IF(tb!G149&lt;=500,(tb!G149-100)/500,
IF(tb!G149&lt;=1000,0.8 + (tb!G149-500)/2000,
IF(tb!G149&lt;=2000,1.05 + (tb!G149-1000)/4000,
1.3 + (tb!G149-2000)/8000))))</f>
        <v>0</v>
      </c>
      <c r="H149" s="38">
        <f>IF(tb!H149&lt;=100,0,
IF(tb!H149&lt;=500,(tb!H149-100)/500,
IF(tb!H149&lt;=1000,0.8 + (tb!H149-500)/2000,
IF(tb!H149&lt;=2000,1.05 + (tb!H149-1000)/4000,
1.3 + (tb!H149-2000)/8000))))</f>
        <v>0</v>
      </c>
      <c r="I149" s="38">
        <f>IF(tb!I149&lt;=100,0,
IF(tb!I149&lt;=500,(tb!I149-100)/500,
IF(tb!I149&lt;=1000,0.8 + (tb!I149-500)/2000,
IF(tb!I149&lt;=2000,1.05 + (tb!I149-1000)/4000,
1.3 + (tb!I149-2000)/8000))))</f>
        <v>0</v>
      </c>
      <c r="J149" s="38">
        <f>IF(tb!J149&lt;=100,0,
IF(tb!J149&lt;=500,(tb!J149-100)/500,
IF(tb!J149&lt;=1000,0.8 + (tb!J149-500)/2000,
IF(tb!J149&lt;=2000,1.05 + (tb!J149-1000)/4000,
1.3 + (tb!J149-2000)/8000))))</f>
        <v>0</v>
      </c>
      <c r="K149" s="38">
        <f>IF(tb!K149&lt;=100,0,
IF(tb!K149&lt;=500,(tb!K149-100)/500,
IF(tb!K149&lt;=1000,0.8 + (tb!K149-500)/2000,
IF(tb!K149&lt;=2000,1.05 + (tb!K149-1000)/4000,
1.3 + (tb!K149-2000)/8000))))</f>
        <v>0</v>
      </c>
      <c r="L149" s="38">
        <f>IF(tb!L149&lt;=100,0,
IF(tb!L149&lt;=500,(tb!L149-100)/500,
IF(tb!L149&lt;=1000,0.8 + (tb!L149-500)/2000,
IF(tb!L149&lt;=2000,1.05 + (tb!L149-1000)/4000,
1.3 + (tb!L149-2000)/8000))))</f>
        <v>0</v>
      </c>
      <c r="M149" s="38">
        <f>IF(tb!M149&lt;=100,0,
IF(tb!M149&lt;=500,(tb!M149-100)/500,
IF(tb!M149&lt;=1000,0.8 + (tb!M149-500)/2000,
IF(tb!M149&lt;=2000,1.05 + (tb!M149-1000)/4000,
1.3 + (tb!M149-2000)/8000))))</f>
        <v>0</v>
      </c>
      <c r="N149" s="38">
        <f>IF(tb!N149&lt;=100,0,
IF(tb!N149&lt;=500,(tb!N149-100)/500,
IF(tb!N149&lt;=1000,0.8 + (tb!N149-500)/2000,
IF(tb!N149&lt;=2000,1.05 + (tb!N149-1000)/4000,
1.3 + (tb!N149-2000)/8000))))</f>
        <v>0</v>
      </c>
      <c r="O149" s="38">
        <f>IF(tb!O149&lt;=100,0,
IF(tb!O149&lt;=500,(tb!O149-100)/500,
IF(tb!O149&lt;=1000,0.8 + (tb!O149-500)/2000,
IF(tb!O149&lt;=2000,1.05 + (tb!O149-1000)/4000,
1.3 + (tb!O149-2000)/8000))))</f>
        <v>0</v>
      </c>
      <c r="P149" s="38"/>
      <c r="Q149" s="38">
        <f>IF(tb!Q149&lt;=100,0,
IF(tb!Q149&lt;=500,(tb!Q149-100)/500,
IF(tb!Q149&lt;=1000,0.8 + (tb!Q149-500)/2000,
IF(tb!Q149&lt;=2000,1.05 + (tb!Q149-1000)/4000,
1.3 + (tb!Q149-2000)/8000))))</f>
        <v>0</v>
      </c>
      <c r="R149" s="38">
        <f>IF(tb!R149&lt;=100,0,
IF(tb!R149&lt;=500,(tb!R149-100)/500,
IF(tb!R149&lt;=1000,0.8 + (tb!R149-500)/2000,
IF(tb!R149&lt;=2000,1.05 + (tb!R149-1000)/4000,
1.3 + (tb!R149-2000)/8000))))</f>
        <v>0</v>
      </c>
      <c r="S149" s="38">
        <f>IF(tb!S149&lt;=100,0,
IF(tb!S149&lt;=500,(tb!S149-100)/500,
IF(tb!S149&lt;=1000,0.8 + (tb!S149-500)/2000,
IF(tb!S149&lt;=2000,1.05 + (tb!S149-1000)/4000,
1.3 + (tb!S149-2000)/8000))))</f>
        <v>0</v>
      </c>
      <c r="T149" s="38">
        <f>IF(tb!T149&lt;=100,0,
IF(tb!T149&lt;=500,(tb!T149-100)/500,
IF(tb!T149&lt;=1000,0.8 + (tb!T149-500)/2000,
IF(tb!T149&lt;=2000,1.05 + (tb!T149-1000)/4000,
1.3 + (tb!T149-2000)/8000))))</f>
        <v>0</v>
      </c>
      <c r="U149" s="38">
        <f>IF(tb!U149&lt;=100,0,
IF(tb!U149&lt;=500,(tb!U149-100)/500,
IF(tb!U149&lt;=1000,0.8 + (tb!U149-500)/2000,
IF(tb!U149&lt;=2000,1.05 + (tb!U149-1000)/4000,
1.3 + (tb!U149-2000)/8000))))</f>
        <v>0</v>
      </c>
      <c r="V149" s="38">
        <f>IF(tb!V149&lt;=100,0,
IF(tb!V149&lt;=500,(tb!V149-100)/500,
IF(tb!V149&lt;=1000,0.8 + (tb!V149-500)/2000,
IF(tb!V149&lt;=2000,1.05 + (tb!V149-1000)/4000,
1.3 + (tb!V149-2000)/8000))))</f>
        <v>0</v>
      </c>
      <c r="W149" s="38">
        <f>IF(tb!W149&lt;=100,0,
IF(tb!W149&lt;=500,(tb!W149-100)/500,
IF(tb!W149&lt;=1000,0.8 + (tb!W149-500)/2000,
IF(tb!W149&lt;=2000,1.05 + (tb!W149-1000)/4000,
1.3 + (tb!W149-2000)/8000))))</f>
        <v>0</v>
      </c>
      <c r="X149" s="38">
        <f>IF(tb!X149&lt;=100,0,
IF(tb!X149&lt;=500,(tb!X149-100)/500,
IF(tb!X149&lt;=1000,0.8 + (tb!X149-500)/2000,
IF(tb!X149&lt;=2000,1.05 + (tb!X149-1000)/4000,
1.3 + (tb!X149-2000)/8000))))</f>
        <v>0</v>
      </c>
      <c r="Y149" s="38">
        <f>IF(tb!Y149&lt;=100,0,
IF(tb!Y149&lt;=500,(tb!Y149-100)/500,
IF(tb!Y149&lt;=1000,0.8 + (tb!Y149-500)/2000,
IF(tb!Y149&lt;=2000,1.05 + (tb!Y149-1000)/4000,
1.3 + (tb!Y149-2000)/8000))))</f>
        <v>0</v>
      </c>
      <c r="Z149" s="38">
        <f>IF(tb!Z149&lt;=100,0,
IF(tb!Z149&lt;=500,(tb!Z149-100)/500,
IF(tb!Z149&lt;=1000,0.8 + (tb!Z149-500)/2000,
IF(tb!Z149&lt;=2000,1.05 + (tb!Z149-1000)/4000,
1.3 + (tb!Z149-2000)/8000))))</f>
        <v>0</v>
      </c>
      <c r="AA149" s="38">
        <f>IF(tb!AA149&lt;=100,0,
IF(tb!AA149&lt;=500,(tb!AA149-100)/500,
IF(tb!AA149&lt;=1000,0.8 + (tb!AA149-500)/2000,
IF(tb!AA149&lt;=2000,1.05 + (tb!AA149-1000)/4000,
1.3 + (tb!AA149-2000)/8000))))</f>
        <v>0</v>
      </c>
      <c r="AB149" s="38">
        <f>IF(tb!AB149&lt;=100,0,
IF(tb!AB149&lt;=500,(tb!AB149-100)/500,
IF(tb!AB149&lt;=1000,0.8 + (tb!AB149-500)/2000,
IF(tb!AB149&lt;=2000,1.05 + (tb!AB149-1000)/4000,
1.3 + (tb!AB149-2000)/8000))))</f>
        <v>0</v>
      </c>
      <c r="AC149" s="38">
        <f>IF(tb!AC149&lt;=100,0,
IF(tb!AC149&lt;=500,(tb!AC149-100)/500,
IF(tb!AC149&lt;=1000,0.8 + (tb!AC149-500)/2000,
IF(tb!AC149&lt;=2000,1.05 + (tb!AC149-1000)/4000,
1.3 + (tb!AC149-2000)/8000))))</f>
        <v>0</v>
      </c>
      <c r="AD149" s="38">
        <f>IF(tb!AD149&lt;=100,0,
IF(tb!AD149&lt;=500,(tb!AD149-100)/500,
IF(tb!AD149&lt;=1000,0.8 + (tb!AD149-500)/2000,
IF(tb!AD149&lt;=2000,1.05 + (tb!AD149-1000)/4000,
1.3 + (tb!AD149-2000)/8000))))</f>
        <v>0</v>
      </c>
      <c r="AE149" s="38">
        <f>IF(tb!AE149&lt;=100,0,
IF(tb!AE149&lt;=500,(tb!AE149-100)/500,
IF(tb!AE149&lt;=1000,0.8 + (tb!AE149-500)/2000,
IF(tb!AE149&lt;=2000,1.05 + (tb!AE149-1000)/4000,
1.3 + (tb!AE149-2000)/8000))))</f>
        <v>0</v>
      </c>
    </row>
    <row r="150" spans="1:31" x14ac:dyDescent="0.25">
      <c r="A150" s="38">
        <f>IF(tb!A150&lt;=100,0,
IF(tb!A150&lt;=500,(tb!A150-100)/500,
IF(tb!A150&lt;=1000,0.8 + (tb!A150-500)/2000,
IF(tb!A150&lt;=2000,1.05 + (tb!A150-1000)/4000,
1.3 + (tb!A150-2000)/8000))))</f>
        <v>0</v>
      </c>
      <c r="B150" s="38">
        <f>IF(tb!B150&lt;=100,0,
IF(tb!B150&lt;=500,(tb!B150-100)/500,
IF(tb!B150&lt;=1000,0.8 + (tb!B150-500)/2000,
IF(tb!B150&lt;=2000,1.05 + (tb!B150-1000)/4000,
1.3 + (tb!B150-2000)/8000))))</f>
        <v>0</v>
      </c>
      <c r="C150" s="38">
        <f>IF(tb!C150&lt;=100,0,
IF(tb!C150&lt;=500,(tb!C150-100)/500,
IF(tb!C150&lt;=1000,0.8 + (tb!C150-500)/2000,
IF(tb!C150&lt;=2000,1.05 + (tb!C150-1000)/4000,
1.3 + (tb!C150-2000)/8000))))</f>
        <v>0</v>
      </c>
      <c r="D150" s="38">
        <f>IF(tb!D150&lt;=100,0,
IF(tb!D150&lt;=500,(tb!D150-100)/500,
IF(tb!D150&lt;=1000,0.8 + (tb!D150-500)/2000,
IF(tb!D150&lt;=2000,1.05 + (tb!D150-1000)/4000,
1.3 + (tb!D150-2000)/8000))))</f>
        <v>0</v>
      </c>
      <c r="E150" s="38">
        <f>IF(tb!E150&lt;=100,0,
IF(tb!E150&lt;=500,(tb!E150-100)/500,
IF(tb!E150&lt;=1000,0.8 + (tb!E150-500)/2000,
IF(tb!E150&lt;=2000,1.05 + (tb!E150-1000)/4000,
1.3 + (tb!E150-2000)/8000))))</f>
        <v>0</v>
      </c>
      <c r="F150" s="38">
        <f>IF(tb!F150&lt;=100,0,
IF(tb!F150&lt;=500,(tb!F150-100)/500,
IF(tb!F150&lt;=1000,0.8 + (tb!F150-500)/2000,
IF(tb!F150&lt;=2000,1.05 + (tb!F150-1000)/4000,
1.3 + (tb!F150-2000)/8000))))</f>
        <v>0</v>
      </c>
      <c r="G150" s="38">
        <f>IF(tb!G150&lt;=100,0,
IF(tb!G150&lt;=500,(tb!G150-100)/500,
IF(tb!G150&lt;=1000,0.8 + (tb!G150-500)/2000,
IF(tb!G150&lt;=2000,1.05 + (tb!G150-1000)/4000,
1.3 + (tb!G150-2000)/8000))))</f>
        <v>0</v>
      </c>
      <c r="H150" s="38">
        <f>IF(tb!H150&lt;=100,0,
IF(tb!H150&lt;=500,(tb!H150-100)/500,
IF(tb!H150&lt;=1000,0.8 + (tb!H150-500)/2000,
IF(tb!H150&lt;=2000,1.05 + (tb!H150-1000)/4000,
1.3 + (tb!H150-2000)/8000))))</f>
        <v>0</v>
      </c>
      <c r="I150" s="38">
        <f>IF(tb!I150&lt;=100,0,
IF(tb!I150&lt;=500,(tb!I150-100)/500,
IF(tb!I150&lt;=1000,0.8 + (tb!I150-500)/2000,
IF(tb!I150&lt;=2000,1.05 + (tb!I150-1000)/4000,
1.3 + (tb!I150-2000)/8000))))</f>
        <v>0</v>
      </c>
      <c r="J150" s="38">
        <f>IF(tb!J150&lt;=100,0,
IF(tb!J150&lt;=500,(tb!J150-100)/500,
IF(tb!J150&lt;=1000,0.8 + (tb!J150-500)/2000,
IF(tb!J150&lt;=2000,1.05 + (tb!J150-1000)/4000,
1.3 + (tb!J150-2000)/8000))))</f>
        <v>0</v>
      </c>
      <c r="K150" s="38">
        <f>IF(tb!K150&lt;=100,0,
IF(tb!K150&lt;=500,(tb!K150-100)/500,
IF(tb!K150&lt;=1000,0.8 + (tb!K150-500)/2000,
IF(tb!K150&lt;=2000,1.05 + (tb!K150-1000)/4000,
1.3 + (tb!K150-2000)/8000))))</f>
        <v>0</v>
      </c>
      <c r="L150" s="38">
        <f>IF(tb!L150&lt;=100,0,
IF(tb!L150&lt;=500,(tb!L150-100)/500,
IF(tb!L150&lt;=1000,0.8 + (tb!L150-500)/2000,
IF(tb!L150&lt;=2000,1.05 + (tb!L150-1000)/4000,
1.3 + (tb!L150-2000)/8000))))</f>
        <v>0</v>
      </c>
      <c r="M150" s="38">
        <f>IF(tb!M150&lt;=100,0,
IF(tb!M150&lt;=500,(tb!M150-100)/500,
IF(tb!M150&lt;=1000,0.8 + (tb!M150-500)/2000,
IF(tb!M150&lt;=2000,1.05 + (tb!M150-1000)/4000,
1.3 + (tb!M150-2000)/8000))))</f>
        <v>0</v>
      </c>
      <c r="N150" s="38">
        <f>IF(tb!N150&lt;=100,0,
IF(tb!N150&lt;=500,(tb!N150-100)/500,
IF(tb!N150&lt;=1000,0.8 + (tb!N150-500)/2000,
IF(tb!N150&lt;=2000,1.05 + (tb!N150-1000)/4000,
1.3 + (tb!N150-2000)/8000))))</f>
        <v>0</v>
      </c>
      <c r="O150" s="38">
        <f>IF(tb!O150&lt;=100,0,
IF(tb!O150&lt;=500,(tb!O150-100)/500,
IF(tb!O150&lt;=1000,0.8 + (tb!O150-500)/2000,
IF(tb!O150&lt;=2000,1.05 + (tb!O150-1000)/4000,
1.3 + (tb!O150-2000)/8000))))</f>
        <v>0</v>
      </c>
      <c r="P150" s="38"/>
      <c r="Q150" s="38">
        <f>IF(tb!Q150&lt;=100,0,
IF(tb!Q150&lt;=500,(tb!Q150-100)/500,
IF(tb!Q150&lt;=1000,0.8 + (tb!Q150-500)/2000,
IF(tb!Q150&lt;=2000,1.05 + (tb!Q150-1000)/4000,
1.3 + (tb!Q150-2000)/8000))))</f>
        <v>0</v>
      </c>
      <c r="R150" s="38">
        <f>IF(tb!R150&lt;=100,0,
IF(tb!R150&lt;=500,(tb!R150-100)/500,
IF(tb!R150&lt;=1000,0.8 + (tb!R150-500)/2000,
IF(tb!R150&lt;=2000,1.05 + (tb!R150-1000)/4000,
1.3 + (tb!R150-2000)/8000))))</f>
        <v>0</v>
      </c>
      <c r="S150" s="38">
        <f>IF(tb!S150&lt;=100,0,
IF(tb!S150&lt;=500,(tb!S150-100)/500,
IF(tb!S150&lt;=1000,0.8 + (tb!S150-500)/2000,
IF(tb!S150&lt;=2000,1.05 + (tb!S150-1000)/4000,
1.3 + (tb!S150-2000)/8000))))</f>
        <v>0</v>
      </c>
      <c r="T150" s="38">
        <f>IF(tb!T150&lt;=100,0,
IF(tb!T150&lt;=500,(tb!T150-100)/500,
IF(tb!T150&lt;=1000,0.8 + (tb!T150-500)/2000,
IF(tb!T150&lt;=2000,1.05 + (tb!T150-1000)/4000,
1.3 + (tb!T150-2000)/8000))))</f>
        <v>0</v>
      </c>
      <c r="U150" s="38">
        <f>IF(tb!U150&lt;=100,0,
IF(tb!U150&lt;=500,(tb!U150-100)/500,
IF(tb!U150&lt;=1000,0.8 + (tb!U150-500)/2000,
IF(tb!U150&lt;=2000,1.05 + (tb!U150-1000)/4000,
1.3 + (tb!U150-2000)/8000))))</f>
        <v>0</v>
      </c>
      <c r="V150" s="38">
        <f>IF(tb!V150&lt;=100,0,
IF(tb!V150&lt;=500,(tb!V150-100)/500,
IF(tb!V150&lt;=1000,0.8 + (tb!V150-500)/2000,
IF(tb!V150&lt;=2000,1.05 + (tb!V150-1000)/4000,
1.3 + (tb!V150-2000)/8000))))</f>
        <v>0</v>
      </c>
      <c r="W150" s="38">
        <f>IF(tb!W150&lt;=100,0,
IF(tb!W150&lt;=500,(tb!W150-100)/500,
IF(tb!W150&lt;=1000,0.8 + (tb!W150-500)/2000,
IF(tb!W150&lt;=2000,1.05 + (tb!W150-1000)/4000,
1.3 + (tb!W150-2000)/8000))))</f>
        <v>0</v>
      </c>
      <c r="X150" s="38">
        <f>IF(tb!X150&lt;=100,0,
IF(tb!X150&lt;=500,(tb!X150-100)/500,
IF(tb!X150&lt;=1000,0.8 + (tb!X150-500)/2000,
IF(tb!X150&lt;=2000,1.05 + (tb!X150-1000)/4000,
1.3 + (tb!X150-2000)/8000))))</f>
        <v>0</v>
      </c>
      <c r="Y150" s="38">
        <f>IF(tb!Y150&lt;=100,0,
IF(tb!Y150&lt;=500,(tb!Y150-100)/500,
IF(tb!Y150&lt;=1000,0.8 + (tb!Y150-500)/2000,
IF(tb!Y150&lt;=2000,1.05 + (tb!Y150-1000)/4000,
1.3 + (tb!Y150-2000)/8000))))</f>
        <v>0</v>
      </c>
      <c r="Z150" s="38">
        <f>IF(tb!Z150&lt;=100,0,
IF(tb!Z150&lt;=500,(tb!Z150-100)/500,
IF(tb!Z150&lt;=1000,0.8 + (tb!Z150-500)/2000,
IF(tb!Z150&lt;=2000,1.05 + (tb!Z150-1000)/4000,
1.3 + (tb!Z150-2000)/8000))))</f>
        <v>0</v>
      </c>
      <c r="AA150" s="38">
        <f>IF(tb!AA150&lt;=100,0,
IF(tb!AA150&lt;=500,(tb!AA150-100)/500,
IF(tb!AA150&lt;=1000,0.8 + (tb!AA150-500)/2000,
IF(tb!AA150&lt;=2000,1.05 + (tb!AA150-1000)/4000,
1.3 + (tb!AA150-2000)/8000))))</f>
        <v>0</v>
      </c>
      <c r="AB150" s="38">
        <f>IF(tb!AB150&lt;=100,0,
IF(tb!AB150&lt;=500,(tb!AB150-100)/500,
IF(tb!AB150&lt;=1000,0.8 + (tb!AB150-500)/2000,
IF(tb!AB150&lt;=2000,1.05 + (tb!AB150-1000)/4000,
1.3 + (tb!AB150-2000)/8000))))</f>
        <v>0</v>
      </c>
      <c r="AC150" s="38">
        <f>IF(tb!AC150&lt;=100,0,
IF(tb!AC150&lt;=500,(tb!AC150-100)/500,
IF(tb!AC150&lt;=1000,0.8 + (tb!AC150-500)/2000,
IF(tb!AC150&lt;=2000,1.05 + (tb!AC150-1000)/4000,
1.3 + (tb!AC150-2000)/8000))))</f>
        <v>0</v>
      </c>
      <c r="AD150" s="38">
        <f>IF(tb!AD150&lt;=100,0,
IF(tb!AD150&lt;=500,(tb!AD150-100)/500,
IF(tb!AD150&lt;=1000,0.8 + (tb!AD150-500)/2000,
IF(tb!AD150&lt;=2000,1.05 + (tb!AD150-1000)/4000,
1.3 + (tb!AD150-2000)/8000))))</f>
        <v>0</v>
      </c>
      <c r="AE150" s="38">
        <f>IF(tb!AE150&lt;=100,0,
IF(tb!AE150&lt;=500,(tb!AE150-100)/500,
IF(tb!AE150&lt;=1000,0.8 + (tb!AE150-500)/2000,
IF(tb!AE150&lt;=2000,1.05 + (tb!AE150-1000)/4000,
1.3 + (tb!AE150-2000)/8000))))</f>
        <v>0</v>
      </c>
    </row>
    <row r="151" spans="1:31" x14ac:dyDescent="0.25">
      <c r="A151" s="38">
        <f>IF(tb!A151&lt;=100,0,
IF(tb!A151&lt;=500,(tb!A151-100)/500,
IF(tb!A151&lt;=1000,0.8 + (tb!A151-500)/2000,
IF(tb!A151&lt;=2000,1.05 + (tb!A151-1000)/4000,
1.3 + (tb!A151-2000)/8000))))</f>
        <v>0</v>
      </c>
      <c r="B151" s="38">
        <f>IF(tb!B151&lt;=100,0,
IF(tb!B151&lt;=500,(tb!B151-100)/500,
IF(tb!B151&lt;=1000,0.8 + (tb!B151-500)/2000,
IF(tb!B151&lt;=2000,1.05 + (tb!B151-1000)/4000,
1.3 + (tb!B151-2000)/8000))))</f>
        <v>0</v>
      </c>
      <c r="C151" s="38">
        <f>IF(tb!C151&lt;=100,0,
IF(tb!C151&lt;=500,(tb!C151-100)/500,
IF(tb!C151&lt;=1000,0.8 + (tb!C151-500)/2000,
IF(tb!C151&lt;=2000,1.05 + (tb!C151-1000)/4000,
1.3 + (tb!C151-2000)/8000))))</f>
        <v>0</v>
      </c>
      <c r="D151" s="38">
        <f>IF(tb!D151&lt;=100,0,
IF(tb!D151&lt;=500,(tb!D151-100)/500,
IF(tb!D151&lt;=1000,0.8 + (tb!D151-500)/2000,
IF(tb!D151&lt;=2000,1.05 + (tb!D151-1000)/4000,
1.3 + (tb!D151-2000)/8000))))</f>
        <v>0</v>
      </c>
      <c r="E151" s="38">
        <f>IF(tb!E151&lt;=100,0,
IF(tb!E151&lt;=500,(tb!E151-100)/500,
IF(tb!E151&lt;=1000,0.8 + (tb!E151-500)/2000,
IF(tb!E151&lt;=2000,1.05 + (tb!E151-1000)/4000,
1.3 + (tb!E151-2000)/8000))))</f>
        <v>0</v>
      </c>
      <c r="F151" s="38">
        <f>IF(tb!F151&lt;=100,0,
IF(tb!F151&lt;=500,(tb!F151-100)/500,
IF(tb!F151&lt;=1000,0.8 + (tb!F151-500)/2000,
IF(tb!F151&lt;=2000,1.05 + (tb!F151-1000)/4000,
1.3 + (tb!F151-2000)/8000))))</f>
        <v>0</v>
      </c>
      <c r="G151" s="38">
        <f>IF(tb!G151&lt;=100,0,
IF(tb!G151&lt;=500,(tb!G151-100)/500,
IF(tb!G151&lt;=1000,0.8 + (tb!G151-500)/2000,
IF(tb!G151&lt;=2000,1.05 + (tb!G151-1000)/4000,
1.3 + (tb!G151-2000)/8000))))</f>
        <v>0</v>
      </c>
      <c r="H151" s="38">
        <f>IF(tb!H151&lt;=100,0,
IF(tb!H151&lt;=500,(tb!H151-100)/500,
IF(tb!H151&lt;=1000,0.8 + (tb!H151-500)/2000,
IF(tb!H151&lt;=2000,1.05 + (tb!H151-1000)/4000,
1.3 + (tb!H151-2000)/8000))))</f>
        <v>0</v>
      </c>
      <c r="I151" s="38">
        <f>IF(tb!I151&lt;=100,0,
IF(tb!I151&lt;=500,(tb!I151-100)/500,
IF(tb!I151&lt;=1000,0.8 + (tb!I151-500)/2000,
IF(tb!I151&lt;=2000,1.05 + (tb!I151-1000)/4000,
1.3 + (tb!I151-2000)/8000))))</f>
        <v>0</v>
      </c>
      <c r="J151" s="38">
        <f>IF(tb!J151&lt;=100,0,
IF(tb!J151&lt;=500,(tb!J151-100)/500,
IF(tb!J151&lt;=1000,0.8 + (tb!J151-500)/2000,
IF(tb!J151&lt;=2000,1.05 + (tb!J151-1000)/4000,
1.3 + (tb!J151-2000)/8000))))</f>
        <v>0</v>
      </c>
      <c r="K151" s="38">
        <f>IF(tb!K151&lt;=100,0,
IF(tb!K151&lt;=500,(tb!K151-100)/500,
IF(tb!K151&lt;=1000,0.8 + (tb!K151-500)/2000,
IF(tb!K151&lt;=2000,1.05 + (tb!K151-1000)/4000,
1.3 + (tb!K151-2000)/8000))))</f>
        <v>0</v>
      </c>
      <c r="L151" s="38">
        <f>IF(tb!L151&lt;=100,0,
IF(tb!L151&lt;=500,(tb!L151-100)/500,
IF(tb!L151&lt;=1000,0.8 + (tb!L151-500)/2000,
IF(tb!L151&lt;=2000,1.05 + (tb!L151-1000)/4000,
1.3 + (tb!L151-2000)/8000))))</f>
        <v>0</v>
      </c>
      <c r="M151" s="38">
        <f>IF(tb!M151&lt;=100,0,
IF(tb!M151&lt;=500,(tb!M151-100)/500,
IF(tb!M151&lt;=1000,0.8 + (tb!M151-500)/2000,
IF(tb!M151&lt;=2000,1.05 + (tb!M151-1000)/4000,
1.3 + (tb!M151-2000)/8000))))</f>
        <v>0</v>
      </c>
      <c r="N151" s="38">
        <f>IF(tb!N151&lt;=100,0,
IF(tb!N151&lt;=500,(tb!N151-100)/500,
IF(tb!N151&lt;=1000,0.8 + (tb!N151-500)/2000,
IF(tb!N151&lt;=2000,1.05 + (tb!N151-1000)/4000,
1.3 + (tb!N151-2000)/8000))))</f>
        <v>0</v>
      </c>
      <c r="O151" s="38">
        <f>IF(tb!O151&lt;=100,0,
IF(tb!O151&lt;=500,(tb!O151-100)/500,
IF(tb!O151&lt;=1000,0.8 + (tb!O151-500)/2000,
IF(tb!O151&lt;=2000,1.05 + (tb!O151-1000)/4000,
1.3 + (tb!O151-2000)/8000))))</f>
        <v>0</v>
      </c>
      <c r="P151" s="38"/>
      <c r="Q151" s="38">
        <f>IF(tb!Q151&lt;=100,0,
IF(tb!Q151&lt;=500,(tb!Q151-100)/500,
IF(tb!Q151&lt;=1000,0.8 + (tb!Q151-500)/2000,
IF(tb!Q151&lt;=2000,1.05 + (tb!Q151-1000)/4000,
1.3 + (tb!Q151-2000)/8000))))</f>
        <v>0</v>
      </c>
      <c r="R151" s="38">
        <f>IF(tb!R151&lt;=100,0,
IF(tb!R151&lt;=500,(tb!R151-100)/500,
IF(tb!R151&lt;=1000,0.8 + (tb!R151-500)/2000,
IF(tb!R151&lt;=2000,1.05 + (tb!R151-1000)/4000,
1.3 + (tb!R151-2000)/8000))))</f>
        <v>0</v>
      </c>
      <c r="S151" s="38">
        <f>IF(tb!S151&lt;=100,0,
IF(tb!S151&lt;=500,(tb!S151-100)/500,
IF(tb!S151&lt;=1000,0.8 + (tb!S151-500)/2000,
IF(tb!S151&lt;=2000,1.05 + (tb!S151-1000)/4000,
1.3 + (tb!S151-2000)/8000))))</f>
        <v>0</v>
      </c>
      <c r="T151" s="38">
        <f>IF(tb!T151&lt;=100,0,
IF(tb!T151&lt;=500,(tb!T151-100)/500,
IF(tb!T151&lt;=1000,0.8 + (tb!T151-500)/2000,
IF(tb!T151&lt;=2000,1.05 + (tb!T151-1000)/4000,
1.3 + (tb!T151-2000)/8000))))</f>
        <v>0</v>
      </c>
      <c r="U151" s="38">
        <f>IF(tb!U151&lt;=100,0,
IF(tb!U151&lt;=500,(tb!U151-100)/500,
IF(tb!U151&lt;=1000,0.8 + (tb!U151-500)/2000,
IF(tb!U151&lt;=2000,1.05 + (tb!U151-1000)/4000,
1.3 + (tb!U151-2000)/8000))))</f>
        <v>0</v>
      </c>
      <c r="V151" s="38">
        <f>IF(tb!V151&lt;=100,0,
IF(tb!V151&lt;=500,(tb!V151-100)/500,
IF(tb!V151&lt;=1000,0.8 + (tb!V151-500)/2000,
IF(tb!V151&lt;=2000,1.05 + (tb!V151-1000)/4000,
1.3 + (tb!V151-2000)/8000))))</f>
        <v>0</v>
      </c>
      <c r="W151" s="38">
        <f>IF(tb!W151&lt;=100,0,
IF(tb!W151&lt;=500,(tb!W151-100)/500,
IF(tb!W151&lt;=1000,0.8 + (tb!W151-500)/2000,
IF(tb!W151&lt;=2000,1.05 + (tb!W151-1000)/4000,
1.3 + (tb!W151-2000)/8000))))</f>
        <v>0</v>
      </c>
      <c r="X151" s="38">
        <f>IF(tb!X151&lt;=100,0,
IF(tb!X151&lt;=500,(tb!X151-100)/500,
IF(tb!X151&lt;=1000,0.8 + (tb!X151-500)/2000,
IF(tb!X151&lt;=2000,1.05 + (tb!X151-1000)/4000,
1.3 + (tb!X151-2000)/8000))))</f>
        <v>0</v>
      </c>
      <c r="Y151" s="38">
        <f>IF(tb!Y151&lt;=100,0,
IF(tb!Y151&lt;=500,(tb!Y151-100)/500,
IF(tb!Y151&lt;=1000,0.8 + (tb!Y151-500)/2000,
IF(tb!Y151&lt;=2000,1.05 + (tb!Y151-1000)/4000,
1.3 + (tb!Y151-2000)/8000))))</f>
        <v>0</v>
      </c>
      <c r="Z151" s="38">
        <f>IF(tb!Z151&lt;=100,0,
IF(tb!Z151&lt;=500,(tb!Z151-100)/500,
IF(tb!Z151&lt;=1000,0.8 + (tb!Z151-500)/2000,
IF(tb!Z151&lt;=2000,1.05 + (tb!Z151-1000)/4000,
1.3 + (tb!Z151-2000)/8000))))</f>
        <v>0</v>
      </c>
      <c r="AA151" s="38">
        <f>IF(tb!AA151&lt;=100,0,
IF(tb!AA151&lt;=500,(tb!AA151-100)/500,
IF(tb!AA151&lt;=1000,0.8 + (tb!AA151-500)/2000,
IF(tb!AA151&lt;=2000,1.05 + (tb!AA151-1000)/4000,
1.3 + (tb!AA151-2000)/8000))))</f>
        <v>0</v>
      </c>
      <c r="AB151" s="38">
        <f>IF(tb!AB151&lt;=100,0,
IF(tb!AB151&lt;=500,(tb!AB151-100)/500,
IF(tb!AB151&lt;=1000,0.8 + (tb!AB151-500)/2000,
IF(tb!AB151&lt;=2000,1.05 + (tb!AB151-1000)/4000,
1.3 + (tb!AB151-2000)/8000))))</f>
        <v>0</v>
      </c>
      <c r="AC151" s="38">
        <f>IF(tb!AC151&lt;=100,0,
IF(tb!AC151&lt;=500,(tb!AC151-100)/500,
IF(tb!AC151&lt;=1000,0.8 + (tb!AC151-500)/2000,
IF(tb!AC151&lt;=2000,1.05 + (tb!AC151-1000)/4000,
1.3 + (tb!AC151-2000)/8000))))</f>
        <v>0</v>
      </c>
      <c r="AD151" s="38">
        <f>IF(tb!AD151&lt;=100,0,
IF(tb!AD151&lt;=500,(tb!AD151-100)/500,
IF(tb!AD151&lt;=1000,0.8 + (tb!AD151-500)/2000,
IF(tb!AD151&lt;=2000,1.05 + (tb!AD151-1000)/4000,
1.3 + (tb!AD151-2000)/8000))))</f>
        <v>0</v>
      </c>
      <c r="AE151" s="38">
        <f>IF(tb!AE151&lt;=100,0,
IF(tb!AE151&lt;=500,(tb!AE151-100)/500,
IF(tb!AE151&lt;=1000,0.8 + (tb!AE151-500)/2000,
IF(tb!AE151&lt;=2000,1.05 + (tb!AE151-1000)/4000,
1.3 + (tb!AE151-2000)/8000))))</f>
        <v>0</v>
      </c>
    </row>
    <row r="152" spans="1:31" x14ac:dyDescent="0.25">
      <c r="A152" s="38">
        <f>IF(tb!A152&lt;=100,0,
IF(tb!A152&lt;=500,(tb!A152-100)/500,
IF(tb!A152&lt;=1000,0.8 + (tb!A152-500)/2000,
IF(tb!A152&lt;=2000,1.05 + (tb!A152-1000)/4000,
1.3 + (tb!A152-2000)/8000))))</f>
        <v>0</v>
      </c>
      <c r="B152" s="38">
        <f>IF(tb!B152&lt;=100,0,
IF(tb!B152&lt;=500,(tb!B152-100)/500,
IF(tb!B152&lt;=1000,0.8 + (tb!B152-500)/2000,
IF(tb!B152&lt;=2000,1.05 + (tb!B152-1000)/4000,
1.3 + (tb!B152-2000)/8000))))</f>
        <v>0</v>
      </c>
      <c r="C152" s="38">
        <f>IF(tb!C152&lt;=100,0,
IF(tb!C152&lt;=500,(tb!C152-100)/500,
IF(tb!C152&lt;=1000,0.8 + (tb!C152-500)/2000,
IF(tb!C152&lt;=2000,1.05 + (tb!C152-1000)/4000,
1.3 + (tb!C152-2000)/8000))))</f>
        <v>0</v>
      </c>
      <c r="D152" s="38">
        <f>IF(tb!D152&lt;=100,0,
IF(tb!D152&lt;=500,(tb!D152-100)/500,
IF(tb!D152&lt;=1000,0.8 + (tb!D152-500)/2000,
IF(tb!D152&lt;=2000,1.05 + (tb!D152-1000)/4000,
1.3 + (tb!D152-2000)/8000))))</f>
        <v>0</v>
      </c>
      <c r="E152" s="38">
        <f>IF(tb!E152&lt;=100,0,
IF(tb!E152&lt;=500,(tb!E152-100)/500,
IF(tb!E152&lt;=1000,0.8 + (tb!E152-500)/2000,
IF(tb!E152&lt;=2000,1.05 + (tb!E152-1000)/4000,
1.3 + (tb!E152-2000)/8000))))</f>
        <v>0</v>
      </c>
      <c r="F152" s="38">
        <f>IF(tb!F152&lt;=100,0,
IF(tb!F152&lt;=500,(tb!F152-100)/500,
IF(tb!F152&lt;=1000,0.8 + (tb!F152-500)/2000,
IF(tb!F152&lt;=2000,1.05 + (tb!F152-1000)/4000,
1.3 + (tb!F152-2000)/8000))))</f>
        <v>0</v>
      </c>
      <c r="G152" s="38">
        <f>IF(tb!G152&lt;=100,0,
IF(tb!G152&lt;=500,(tb!G152-100)/500,
IF(tb!G152&lt;=1000,0.8 + (tb!G152-500)/2000,
IF(tb!G152&lt;=2000,1.05 + (tb!G152-1000)/4000,
1.3 + (tb!G152-2000)/8000))))</f>
        <v>0</v>
      </c>
      <c r="H152" s="38">
        <f>IF(tb!H152&lt;=100,0,
IF(tb!H152&lt;=500,(tb!H152-100)/500,
IF(tb!H152&lt;=1000,0.8 + (tb!H152-500)/2000,
IF(tb!H152&lt;=2000,1.05 + (tb!H152-1000)/4000,
1.3 + (tb!H152-2000)/8000))))</f>
        <v>0</v>
      </c>
      <c r="I152" s="38">
        <f>IF(tb!I152&lt;=100,0,
IF(tb!I152&lt;=500,(tb!I152-100)/500,
IF(tb!I152&lt;=1000,0.8 + (tb!I152-500)/2000,
IF(tb!I152&lt;=2000,1.05 + (tb!I152-1000)/4000,
1.3 + (tb!I152-2000)/8000))))</f>
        <v>0</v>
      </c>
      <c r="J152" s="38">
        <f>IF(tb!J152&lt;=100,0,
IF(tb!J152&lt;=500,(tb!J152-100)/500,
IF(tb!J152&lt;=1000,0.8 + (tb!J152-500)/2000,
IF(tb!J152&lt;=2000,1.05 + (tb!J152-1000)/4000,
1.3 + (tb!J152-2000)/8000))))</f>
        <v>0</v>
      </c>
      <c r="K152" s="38">
        <f>IF(tb!K152&lt;=100,0,
IF(tb!K152&lt;=500,(tb!K152-100)/500,
IF(tb!K152&lt;=1000,0.8 + (tb!K152-500)/2000,
IF(tb!K152&lt;=2000,1.05 + (tb!K152-1000)/4000,
1.3 + (tb!K152-2000)/8000))))</f>
        <v>0</v>
      </c>
      <c r="L152" s="38">
        <f>IF(tb!L152&lt;=100,0,
IF(tb!L152&lt;=500,(tb!L152-100)/500,
IF(tb!L152&lt;=1000,0.8 + (tb!L152-500)/2000,
IF(tb!L152&lt;=2000,1.05 + (tb!L152-1000)/4000,
1.3 + (tb!L152-2000)/8000))))</f>
        <v>0</v>
      </c>
      <c r="M152" s="38">
        <f>IF(tb!M152&lt;=100,0,
IF(tb!M152&lt;=500,(tb!M152-100)/500,
IF(tb!M152&lt;=1000,0.8 + (tb!M152-500)/2000,
IF(tb!M152&lt;=2000,1.05 + (tb!M152-1000)/4000,
1.3 + (tb!M152-2000)/8000))))</f>
        <v>0</v>
      </c>
      <c r="N152" s="38">
        <f>IF(tb!N152&lt;=100,0,
IF(tb!N152&lt;=500,(tb!N152-100)/500,
IF(tb!N152&lt;=1000,0.8 + (tb!N152-500)/2000,
IF(tb!N152&lt;=2000,1.05 + (tb!N152-1000)/4000,
1.3 + (tb!N152-2000)/8000))))</f>
        <v>0</v>
      </c>
      <c r="O152" s="38">
        <f>IF(tb!O152&lt;=100,0,
IF(tb!O152&lt;=500,(tb!O152-100)/500,
IF(tb!O152&lt;=1000,0.8 + (tb!O152-500)/2000,
IF(tb!O152&lt;=2000,1.05 + (tb!O152-1000)/4000,
1.3 + (tb!O152-2000)/8000))))</f>
        <v>0</v>
      </c>
      <c r="P152" s="38"/>
      <c r="Q152" s="38">
        <f>IF(tb!Q152&lt;=100,0,
IF(tb!Q152&lt;=500,(tb!Q152-100)/500,
IF(tb!Q152&lt;=1000,0.8 + (tb!Q152-500)/2000,
IF(tb!Q152&lt;=2000,1.05 + (tb!Q152-1000)/4000,
1.3 + (tb!Q152-2000)/8000))))</f>
        <v>0</v>
      </c>
      <c r="R152" s="38">
        <f>IF(tb!R152&lt;=100,0,
IF(tb!R152&lt;=500,(tb!R152-100)/500,
IF(tb!R152&lt;=1000,0.8 + (tb!R152-500)/2000,
IF(tb!R152&lt;=2000,1.05 + (tb!R152-1000)/4000,
1.3 + (tb!R152-2000)/8000))))</f>
        <v>0</v>
      </c>
      <c r="S152" s="38">
        <f>IF(tb!S152&lt;=100,0,
IF(tb!S152&lt;=500,(tb!S152-100)/500,
IF(tb!S152&lt;=1000,0.8 + (tb!S152-500)/2000,
IF(tb!S152&lt;=2000,1.05 + (tb!S152-1000)/4000,
1.3 + (tb!S152-2000)/8000))))</f>
        <v>0</v>
      </c>
      <c r="T152" s="38">
        <f>IF(tb!T152&lt;=100,0,
IF(tb!T152&lt;=500,(tb!T152-100)/500,
IF(tb!T152&lt;=1000,0.8 + (tb!T152-500)/2000,
IF(tb!T152&lt;=2000,1.05 + (tb!T152-1000)/4000,
1.3 + (tb!T152-2000)/8000))))</f>
        <v>0</v>
      </c>
      <c r="U152" s="38">
        <f>IF(tb!U152&lt;=100,0,
IF(tb!U152&lt;=500,(tb!U152-100)/500,
IF(tb!U152&lt;=1000,0.8 + (tb!U152-500)/2000,
IF(tb!U152&lt;=2000,1.05 + (tb!U152-1000)/4000,
1.3 + (tb!U152-2000)/8000))))</f>
        <v>0</v>
      </c>
      <c r="V152" s="38">
        <f>IF(tb!V152&lt;=100,0,
IF(tb!V152&lt;=500,(tb!V152-100)/500,
IF(tb!V152&lt;=1000,0.8 + (tb!V152-500)/2000,
IF(tb!V152&lt;=2000,1.05 + (tb!V152-1000)/4000,
1.3 + (tb!V152-2000)/8000))))</f>
        <v>0</v>
      </c>
      <c r="W152" s="38">
        <f>IF(tb!W152&lt;=100,0,
IF(tb!W152&lt;=500,(tb!W152-100)/500,
IF(tb!W152&lt;=1000,0.8 + (tb!W152-500)/2000,
IF(tb!W152&lt;=2000,1.05 + (tb!W152-1000)/4000,
1.3 + (tb!W152-2000)/8000))))</f>
        <v>0</v>
      </c>
      <c r="X152" s="38">
        <f>IF(tb!X152&lt;=100,0,
IF(tb!X152&lt;=500,(tb!X152-100)/500,
IF(tb!X152&lt;=1000,0.8 + (tb!X152-500)/2000,
IF(tb!X152&lt;=2000,1.05 + (tb!X152-1000)/4000,
1.3 + (tb!X152-2000)/8000))))</f>
        <v>0</v>
      </c>
      <c r="Y152" s="38">
        <f>IF(tb!Y152&lt;=100,0,
IF(tb!Y152&lt;=500,(tb!Y152-100)/500,
IF(tb!Y152&lt;=1000,0.8 + (tb!Y152-500)/2000,
IF(tb!Y152&lt;=2000,1.05 + (tb!Y152-1000)/4000,
1.3 + (tb!Y152-2000)/8000))))</f>
        <v>0</v>
      </c>
      <c r="Z152" s="38">
        <f>IF(tb!Z152&lt;=100,0,
IF(tb!Z152&lt;=500,(tb!Z152-100)/500,
IF(tb!Z152&lt;=1000,0.8 + (tb!Z152-500)/2000,
IF(tb!Z152&lt;=2000,1.05 + (tb!Z152-1000)/4000,
1.3 + (tb!Z152-2000)/8000))))</f>
        <v>0</v>
      </c>
      <c r="AA152" s="38">
        <f>IF(tb!AA152&lt;=100,0,
IF(tb!AA152&lt;=500,(tb!AA152-100)/500,
IF(tb!AA152&lt;=1000,0.8 + (tb!AA152-500)/2000,
IF(tb!AA152&lt;=2000,1.05 + (tb!AA152-1000)/4000,
1.3 + (tb!AA152-2000)/8000))))</f>
        <v>0</v>
      </c>
      <c r="AB152" s="38">
        <f>IF(tb!AB152&lt;=100,0,
IF(tb!AB152&lt;=500,(tb!AB152-100)/500,
IF(tb!AB152&lt;=1000,0.8 + (tb!AB152-500)/2000,
IF(tb!AB152&lt;=2000,1.05 + (tb!AB152-1000)/4000,
1.3 + (tb!AB152-2000)/8000))))</f>
        <v>0</v>
      </c>
      <c r="AC152" s="38">
        <f>IF(tb!AC152&lt;=100,0,
IF(tb!AC152&lt;=500,(tb!AC152-100)/500,
IF(tb!AC152&lt;=1000,0.8 + (tb!AC152-500)/2000,
IF(tb!AC152&lt;=2000,1.05 + (tb!AC152-1000)/4000,
1.3 + (tb!AC152-2000)/8000))))</f>
        <v>0</v>
      </c>
      <c r="AD152" s="38">
        <f>IF(tb!AD152&lt;=100,0,
IF(tb!AD152&lt;=500,(tb!AD152-100)/500,
IF(tb!AD152&lt;=1000,0.8 + (tb!AD152-500)/2000,
IF(tb!AD152&lt;=2000,1.05 + (tb!AD152-1000)/4000,
1.3 + (tb!AD152-2000)/8000))))</f>
        <v>0</v>
      </c>
      <c r="AE152" s="38">
        <f>IF(tb!AE152&lt;=100,0,
IF(tb!AE152&lt;=500,(tb!AE152-100)/500,
IF(tb!AE152&lt;=1000,0.8 + (tb!AE152-500)/2000,
IF(tb!AE152&lt;=2000,1.05 + (tb!AE152-1000)/4000,
1.3 + (tb!AE152-2000)/8000))))</f>
        <v>0</v>
      </c>
    </row>
    <row r="153" spans="1:31" x14ac:dyDescent="0.25">
      <c r="A153" s="38">
        <f>IF(tb!A153&lt;=100,0,
IF(tb!A153&lt;=500,(tb!A153-100)/500,
IF(tb!A153&lt;=1000,0.8 + (tb!A153-500)/2000,
IF(tb!A153&lt;=2000,1.05 + (tb!A153-1000)/4000,
1.3 + (tb!A153-2000)/8000))))</f>
        <v>0</v>
      </c>
      <c r="B153" s="38">
        <f>IF(tb!B153&lt;=100,0,
IF(tb!B153&lt;=500,(tb!B153-100)/500,
IF(tb!B153&lt;=1000,0.8 + (tb!B153-500)/2000,
IF(tb!B153&lt;=2000,1.05 + (tb!B153-1000)/4000,
1.3 + (tb!B153-2000)/8000))))</f>
        <v>0</v>
      </c>
      <c r="C153" s="38">
        <f>IF(tb!C153&lt;=100,0,
IF(tb!C153&lt;=500,(tb!C153-100)/500,
IF(tb!C153&lt;=1000,0.8 + (tb!C153-500)/2000,
IF(tb!C153&lt;=2000,1.05 + (tb!C153-1000)/4000,
1.3 + (tb!C153-2000)/8000))))</f>
        <v>0</v>
      </c>
      <c r="D153" s="38">
        <f>IF(tb!D153&lt;=100,0,
IF(tb!D153&lt;=500,(tb!D153-100)/500,
IF(tb!D153&lt;=1000,0.8 + (tb!D153-500)/2000,
IF(tb!D153&lt;=2000,1.05 + (tb!D153-1000)/4000,
1.3 + (tb!D153-2000)/8000))))</f>
        <v>0</v>
      </c>
      <c r="E153" s="38">
        <f>IF(tb!E153&lt;=100,0,
IF(tb!E153&lt;=500,(tb!E153-100)/500,
IF(tb!E153&lt;=1000,0.8 + (tb!E153-500)/2000,
IF(tb!E153&lt;=2000,1.05 + (tb!E153-1000)/4000,
1.3 + (tb!E153-2000)/8000))))</f>
        <v>0</v>
      </c>
      <c r="F153" s="38">
        <f>IF(tb!F153&lt;=100,0,
IF(tb!F153&lt;=500,(tb!F153-100)/500,
IF(tb!F153&lt;=1000,0.8 + (tb!F153-500)/2000,
IF(tb!F153&lt;=2000,1.05 + (tb!F153-1000)/4000,
1.3 + (tb!F153-2000)/8000))))</f>
        <v>0</v>
      </c>
      <c r="G153" s="38">
        <f>IF(tb!G153&lt;=100,0,
IF(tb!G153&lt;=500,(tb!G153-100)/500,
IF(tb!G153&lt;=1000,0.8 + (tb!G153-500)/2000,
IF(tb!G153&lt;=2000,1.05 + (tb!G153-1000)/4000,
1.3 + (tb!G153-2000)/8000))))</f>
        <v>0</v>
      </c>
      <c r="H153" s="38">
        <f>IF(tb!H153&lt;=100,0,
IF(tb!H153&lt;=500,(tb!H153-100)/500,
IF(tb!H153&lt;=1000,0.8 + (tb!H153-500)/2000,
IF(tb!H153&lt;=2000,1.05 + (tb!H153-1000)/4000,
1.3 + (tb!H153-2000)/8000))))</f>
        <v>0</v>
      </c>
      <c r="I153" s="38">
        <f>IF(tb!I153&lt;=100,0,
IF(tb!I153&lt;=500,(tb!I153-100)/500,
IF(tb!I153&lt;=1000,0.8 + (tb!I153-500)/2000,
IF(tb!I153&lt;=2000,1.05 + (tb!I153-1000)/4000,
1.3 + (tb!I153-2000)/8000))))</f>
        <v>0</v>
      </c>
      <c r="J153" s="38">
        <f>IF(tb!J153&lt;=100,0,
IF(tb!J153&lt;=500,(tb!J153-100)/500,
IF(tb!J153&lt;=1000,0.8 + (tb!J153-500)/2000,
IF(tb!J153&lt;=2000,1.05 + (tb!J153-1000)/4000,
1.3 + (tb!J153-2000)/8000))))</f>
        <v>0</v>
      </c>
      <c r="K153" s="38">
        <f>IF(tb!K153&lt;=100,0,
IF(tb!K153&lt;=500,(tb!K153-100)/500,
IF(tb!K153&lt;=1000,0.8 + (tb!K153-500)/2000,
IF(tb!K153&lt;=2000,1.05 + (tb!K153-1000)/4000,
1.3 + (tb!K153-2000)/8000))))</f>
        <v>0</v>
      </c>
      <c r="L153" s="38">
        <f>IF(tb!L153&lt;=100,0,
IF(tb!L153&lt;=500,(tb!L153-100)/500,
IF(tb!L153&lt;=1000,0.8 + (tb!L153-500)/2000,
IF(tb!L153&lt;=2000,1.05 + (tb!L153-1000)/4000,
1.3 + (tb!L153-2000)/8000))))</f>
        <v>0</v>
      </c>
      <c r="M153" s="38">
        <f>IF(tb!M153&lt;=100,0,
IF(tb!M153&lt;=500,(tb!M153-100)/500,
IF(tb!M153&lt;=1000,0.8 + (tb!M153-500)/2000,
IF(tb!M153&lt;=2000,1.05 + (tb!M153-1000)/4000,
1.3 + (tb!M153-2000)/8000))))</f>
        <v>0</v>
      </c>
      <c r="N153" s="38">
        <f>IF(tb!N153&lt;=100,0,
IF(tb!N153&lt;=500,(tb!N153-100)/500,
IF(tb!N153&lt;=1000,0.8 + (tb!N153-500)/2000,
IF(tb!N153&lt;=2000,1.05 + (tb!N153-1000)/4000,
1.3 + (tb!N153-2000)/8000))))</f>
        <v>0</v>
      </c>
      <c r="O153" s="38">
        <f>IF(tb!O153&lt;=100,0,
IF(tb!O153&lt;=500,(tb!O153-100)/500,
IF(tb!O153&lt;=1000,0.8 + (tb!O153-500)/2000,
IF(tb!O153&lt;=2000,1.05 + (tb!O153-1000)/4000,
1.3 + (tb!O153-2000)/8000))))</f>
        <v>0</v>
      </c>
      <c r="P153" s="38"/>
      <c r="Q153" s="38">
        <f>IF(tb!Q153&lt;=100,0,
IF(tb!Q153&lt;=500,(tb!Q153-100)/500,
IF(tb!Q153&lt;=1000,0.8 + (tb!Q153-500)/2000,
IF(tb!Q153&lt;=2000,1.05 + (tb!Q153-1000)/4000,
1.3 + (tb!Q153-2000)/8000))))</f>
        <v>0</v>
      </c>
      <c r="R153" s="38">
        <f>IF(tb!R153&lt;=100,0,
IF(tb!R153&lt;=500,(tb!R153-100)/500,
IF(tb!R153&lt;=1000,0.8 + (tb!R153-500)/2000,
IF(tb!R153&lt;=2000,1.05 + (tb!R153-1000)/4000,
1.3 + (tb!R153-2000)/8000))))</f>
        <v>0</v>
      </c>
      <c r="S153" s="38">
        <f>IF(tb!S153&lt;=100,0,
IF(tb!S153&lt;=500,(tb!S153-100)/500,
IF(tb!S153&lt;=1000,0.8 + (tb!S153-500)/2000,
IF(tb!S153&lt;=2000,1.05 + (tb!S153-1000)/4000,
1.3 + (tb!S153-2000)/8000))))</f>
        <v>0</v>
      </c>
      <c r="T153" s="38">
        <f>IF(tb!T153&lt;=100,0,
IF(tb!T153&lt;=500,(tb!T153-100)/500,
IF(tb!T153&lt;=1000,0.8 + (tb!T153-500)/2000,
IF(tb!T153&lt;=2000,1.05 + (tb!T153-1000)/4000,
1.3 + (tb!T153-2000)/8000))))</f>
        <v>0</v>
      </c>
      <c r="U153" s="38">
        <f>IF(tb!U153&lt;=100,0,
IF(tb!U153&lt;=500,(tb!U153-100)/500,
IF(tb!U153&lt;=1000,0.8 + (tb!U153-500)/2000,
IF(tb!U153&lt;=2000,1.05 + (tb!U153-1000)/4000,
1.3 + (tb!U153-2000)/8000))))</f>
        <v>0</v>
      </c>
      <c r="V153" s="38">
        <f>IF(tb!V153&lt;=100,0,
IF(tb!V153&lt;=500,(tb!V153-100)/500,
IF(tb!V153&lt;=1000,0.8 + (tb!V153-500)/2000,
IF(tb!V153&lt;=2000,1.05 + (tb!V153-1000)/4000,
1.3 + (tb!V153-2000)/8000))))</f>
        <v>0</v>
      </c>
      <c r="W153" s="38">
        <f>IF(tb!W153&lt;=100,0,
IF(tb!W153&lt;=500,(tb!W153-100)/500,
IF(tb!W153&lt;=1000,0.8 + (tb!W153-500)/2000,
IF(tb!W153&lt;=2000,1.05 + (tb!W153-1000)/4000,
1.3 + (tb!W153-2000)/8000))))</f>
        <v>0</v>
      </c>
      <c r="X153" s="38">
        <f>IF(tb!X153&lt;=100,0,
IF(tb!X153&lt;=500,(tb!X153-100)/500,
IF(tb!X153&lt;=1000,0.8 + (tb!X153-500)/2000,
IF(tb!X153&lt;=2000,1.05 + (tb!X153-1000)/4000,
1.3 + (tb!X153-2000)/8000))))</f>
        <v>0</v>
      </c>
      <c r="Y153" s="38">
        <f>IF(tb!Y153&lt;=100,0,
IF(tb!Y153&lt;=500,(tb!Y153-100)/500,
IF(tb!Y153&lt;=1000,0.8 + (tb!Y153-500)/2000,
IF(tb!Y153&lt;=2000,1.05 + (tb!Y153-1000)/4000,
1.3 + (tb!Y153-2000)/8000))))</f>
        <v>0</v>
      </c>
      <c r="Z153" s="38">
        <f>IF(tb!Z153&lt;=100,0,
IF(tb!Z153&lt;=500,(tb!Z153-100)/500,
IF(tb!Z153&lt;=1000,0.8 + (tb!Z153-500)/2000,
IF(tb!Z153&lt;=2000,1.05 + (tb!Z153-1000)/4000,
1.3 + (tb!Z153-2000)/8000))))</f>
        <v>0</v>
      </c>
      <c r="AA153" s="38">
        <f>IF(tb!AA153&lt;=100,0,
IF(tb!AA153&lt;=500,(tb!AA153-100)/500,
IF(tb!AA153&lt;=1000,0.8 + (tb!AA153-500)/2000,
IF(tb!AA153&lt;=2000,1.05 + (tb!AA153-1000)/4000,
1.3 + (tb!AA153-2000)/8000))))</f>
        <v>0</v>
      </c>
      <c r="AB153" s="38">
        <f>IF(tb!AB153&lt;=100,0,
IF(tb!AB153&lt;=500,(tb!AB153-100)/500,
IF(tb!AB153&lt;=1000,0.8 + (tb!AB153-500)/2000,
IF(tb!AB153&lt;=2000,1.05 + (tb!AB153-1000)/4000,
1.3 + (tb!AB153-2000)/8000))))</f>
        <v>0</v>
      </c>
      <c r="AC153" s="38">
        <f>IF(tb!AC153&lt;=100,0,
IF(tb!AC153&lt;=500,(tb!AC153-100)/500,
IF(tb!AC153&lt;=1000,0.8 + (tb!AC153-500)/2000,
IF(tb!AC153&lt;=2000,1.05 + (tb!AC153-1000)/4000,
1.3 + (tb!AC153-2000)/8000))))</f>
        <v>0</v>
      </c>
      <c r="AD153" s="38">
        <f>IF(tb!AD153&lt;=100,0,
IF(tb!AD153&lt;=500,(tb!AD153-100)/500,
IF(tb!AD153&lt;=1000,0.8 + (tb!AD153-500)/2000,
IF(tb!AD153&lt;=2000,1.05 + (tb!AD153-1000)/4000,
1.3 + (tb!AD153-2000)/8000))))</f>
        <v>0</v>
      </c>
      <c r="AE153" s="38">
        <f>IF(tb!AE153&lt;=100,0,
IF(tb!AE153&lt;=500,(tb!AE153-100)/500,
IF(tb!AE153&lt;=1000,0.8 + (tb!AE153-500)/2000,
IF(tb!AE153&lt;=2000,1.05 + (tb!AE153-1000)/4000,
1.3 + (tb!AE153-2000)/8000))))</f>
        <v>0</v>
      </c>
    </row>
    <row r="154" spans="1:31" x14ac:dyDescent="0.25">
      <c r="A154" s="38">
        <f>IF(tb!A154&lt;=100,0,
IF(tb!A154&lt;=500,(tb!A154-100)/500,
IF(tb!A154&lt;=1000,0.8 + (tb!A154-500)/2000,
IF(tb!A154&lt;=2000,1.05 + (tb!A154-1000)/4000,
1.3 + (tb!A154-2000)/8000))))</f>
        <v>0</v>
      </c>
      <c r="B154" s="38">
        <f>IF(tb!B154&lt;=100,0,
IF(tb!B154&lt;=500,(tb!B154-100)/500,
IF(tb!B154&lt;=1000,0.8 + (tb!B154-500)/2000,
IF(tb!B154&lt;=2000,1.05 + (tb!B154-1000)/4000,
1.3 + (tb!B154-2000)/8000))))</f>
        <v>0</v>
      </c>
      <c r="C154" s="38">
        <f>IF(tb!C154&lt;=100,0,
IF(tb!C154&lt;=500,(tb!C154-100)/500,
IF(tb!C154&lt;=1000,0.8 + (tb!C154-500)/2000,
IF(tb!C154&lt;=2000,1.05 + (tb!C154-1000)/4000,
1.3 + (tb!C154-2000)/8000))))</f>
        <v>0</v>
      </c>
      <c r="D154" s="38">
        <f>IF(tb!D154&lt;=100,0,
IF(tb!D154&lt;=500,(tb!D154-100)/500,
IF(tb!D154&lt;=1000,0.8 + (tb!D154-500)/2000,
IF(tb!D154&lt;=2000,1.05 + (tb!D154-1000)/4000,
1.3 + (tb!D154-2000)/8000))))</f>
        <v>0</v>
      </c>
      <c r="E154" s="38">
        <f>IF(tb!E154&lt;=100,0,
IF(tb!E154&lt;=500,(tb!E154-100)/500,
IF(tb!E154&lt;=1000,0.8 + (tb!E154-500)/2000,
IF(tb!E154&lt;=2000,1.05 + (tb!E154-1000)/4000,
1.3 + (tb!E154-2000)/8000))))</f>
        <v>0</v>
      </c>
      <c r="F154" s="38">
        <f>IF(tb!F154&lt;=100,0,
IF(tb!F154&lt;=500,(tb!F154-100)/500,
IF(tb!F154&lt;=1000,0.8 + (tb!F154-500)/2000,
IF(tb!F154&lt;=2000,1.05 + (tb!F154-1000)/4000,
1.3 + (tb!F154-2000)/8000))))</f>
        <v>0</v>
      </c>
      <c r="G154" s="38">
        <f>IF(tb!G154&lt;=100,0,
IF(tb!G154&lt;=500,(tb!G154-100)/500,
IF(tb!G154&lt;=1000,0.8 + (tb!G154-500)/2000,
IF(tb!G154&lt;=2000,1.05 + (tb!G154-1000)/4000,
1.3 + (tb!G154-2000)/8000))))</f>
        <v>0</v>
      </c>
      <c r="H154" s="38">
        <f>IF(tb!H154&lt;=100,0,
IF(tb!H154&lt;=500,(tb!H154-100)/500,
IF(tb!H154&lt;=1000,0.8 + (tb!H154-500)/2000,
IF(tb!H154&lt;=2000,1.05 + (tb!H154-1000)/4000,
1.3 + (tb!H154-2000)/8000))))</f>
        <v>0</v>
      </c>
      <c r="I154" s="38">
        <f>IF(tb!I154&lt;=100,0,
IF(tb!I154&lt;=500,(tb!I154-100)/500,
IF(tb!I154&lt;=1000,0.8 + (tb!I154-500)/2000,
IF(tb!I154&lt;=2000,1.05 + (tb!I154-1000)/4000,
1.3 + (tb!I154-2000)/8000))))</f>
        <v>0</v>
      </c>
      <c r="J154" s="38">
        <f>IF(tb!J154&lt;=100,0,
IF(tb!J154&lt;=500,(tb!J154-100)/500,
IF(tb!J154&lt;=1000,0.8 + (tb!J154-500)/2000,
IF(tb!J154&lt;=2000,1.05 + (tb!J154-1000)/4000,
1.3 + (tb!J154-2000)/8000))))</f>
        <v>0</v>
      </c>
      <c r="K154" s="38">
        <f>IF(tb!K154&lt;=100,0,
IF(tb!K154&lt;=500,(tb!K154-100)/500,
IF(tb!K154&lt;=1000,0.8 + (tb!K154-500)/2000,
IF(tb!K154&lt;=2000,1.05 + (tb!K154-1000)/4000,
1.3 + (tb!K154-2000)/8000))))</f>
        <v>0</v>
      </c>
      <c r="L154" s="38">
        <f>IF(tb!L154&lt;=100,0,
IF(tb!L154&lt;=500,(tb!L154-100)/500,
IF(tb!L154&lt;=1000,0.8 + (tb!L154-500)/2000,
IF(tb!L154&lt;=2000,1.05 + (tb!L154-1000)/4000,
1.3 + (tb!L154-2000)/8000))))</f>
        <v>0</v>
      </c>
      <c r="M154" s="38">
        <f>IF(tb!M154&lt;=100,0,
IF(tb!M154&lt;=500,(tb!M154-100)/500,
IF(tb!M154&lt;=1000,0.8 + (tb!M154-500)/2000,
IF(tb!M154&lt;=2000,1.05 + (tb!M154-1000)/4000,
1.3 + (tb!M154-2000)/8000))))</f>
        <v>0</v>
      </c>
      <c r="N154" s="38">
        <f>IF(tb!N154&lt;=100,0,
IF(tb!N154&lt;=500,(tb!N154-100)/500,
IF(tb!N154&lt;=1000,0.8 + (tb!N154-500)/2000,
IF(tb!N154&lt;=2000,1.05 + (tb!N154-1000)/4000,
1.3 + (tb!N154-2000)/8000))))</f>
        <v>0</v>
      </c>
      <c r="O154" s="38">
        <f>IF(tb!O154&lt;=100,0,
IF(tb!O154&lt;=500,(tb!O154-100)/500,
IF(tb!O154&lt;=1000,0.8 + (tb!O154-500)/2000,
IF(tb!O154&lt;=2000,1.05 + (tb!O154-1000)/4000,
1.3 + (tb!O154-2000)/8000))))</f>
        <v>0</v>
      </c>
      <c r="P154" s="38"/>
      <c r="Q154" s="38">
        <f>IF(tb!Q154&lt;=100,0,
IF(tb!Q154&lt;=500,(tb!Q154-100)/500,
IF(tb!Q154&lt;=1000,0.8 + (tb!Q154-500)/2000,
IF(tb!Q154&lt;=2000,1.05 + (tb!Q154-1000)/4000,
1.3 + (tb!Q154-2000)/8000))))</f>
        <v>0</v>
      </c>
      <c r="R154" s="38">
        <f>IF(tb!R154&lt;=100,0,
IF(tb!R154&lt;=500,(tb!R154-100)/500,
IF(tb!R154&lt;=1000,0.8 + (tb!R154-500)/2000,
IF(tb!R154&lt;=2000,1.05 + (tb!R154-1000)/4000,
1.3 + (tb!R154-2000)/8000))))</f>
        <v>0</v>
      </c>
      <c r="S154" s="38">
        <f>IF(tb!S154&lt;=100,0,
IF(tb!S154&lt;=500,(tb!S154-100)/500,
IF(tb!S154&lt;=1000,0.8 + (tb!S154-500)/2000,
IF(tb!S154&lt;=2000,1.05 + (tb!S154-1000)/4000,
1.3 + (tb!S154-2000)/8000))))</f>
        <v>0</v>
      </c>
      <c r="T154" s="38">
        <f>IF(tb!T154&lt;=100,0,
IF(tb!T154&lt;=500,(tb!T154-100)/500,
IF(tb!T154&lt;=1000,0.8 + (tb!T154-500)/2000,
IF(tb!T154&lt;=2000,1.05 + (tb!T154-1000)/4000,
1.3 + (tb!T154-2000)/8000))))</f>
        <v>0</v>
      </c>
      <c r="U154" s="38">
        <f>IF(tb!U154&lt;=100,0,
IF(tb!U154&lt;=500,(tb!U154-100)/500,
IF(tb!U154&lt;=1000,0.8 + (tb!U154-500)/2000,
IF(tb!U154&lt;=2000,1.05 + (tb!U154-1000)/4000,
1.3 + (tb!U154-2000)/8000))))</f>
        <v>0</v>
      </c>
      <c r="V154" s="38">
        <f>IF(tb!V154&lt;=100,0,
IF(tb!V154&lt;=500,(tb!V154-100)/500,
IF(tb!V154&lt;=1000,0.8 + (tb!V154-500)/2000,
IF(tb!V154&lt;=2000,1.05 + (tb!V154-1000)/4000,
1.3 + (tb!V154-2000)/8000))))</f>
        <v>0</v>
      </c>
      <c r="W154" s="38">
        <f>IF(tb!W154&lt;=100,0,
IF(tb!W154&lt;=500,(tb!W154-100)/500,
IF(tb!W154&lt;=1000,0.8 + (tb!W154-500)/2000,
IF(tb!W154&lt;=2000,1.05 + (tb!W154-1000)/4000,
1.3 + (tb!W154-2000)/8000))))</f>
        <v>0</v>
      </c>
      <c r="X154" s="38">
        <f>IF(tb!X154&lt;=100,0,
IF(tb!X154&lt;=500,(tb!X154-100)/500,
IF(tb!X154&lt;=1000,0.8 + (tb!X154-500)/2000,
IF(tb!X154&lt;=2000,1.05 + (tb!X154-1000)/4000,
1.3 + (tb!X154-2000)/8000))))</f>
        <v>0</v>
      </c>
      <c r="Y154" s="38">
        <f>IF(tb!Y154&lt;=100,0,
IF(tb!Y154&lt;=500,(tb!Y154-100)/500,
IF(tb!Y154&lt;=1000,0.8 + (tb!Y154-500)/2000,
IF(tb!Y154&lt;=2000,1.05 + (tb!Y154-1000)/4000,
1.3 + (tb!Y154-2000)/8000))))</f>
        <v>0</v>
      </c>
      <c r="Z154" s="38">
        <f>IF(tb!Z154&lt;=100,0,
IF(tb!Z154&lt;=500,(tb!Z154-100)/500,
IF(tb!Z154&lt;=1000,0.8 + (tb!Z154-500)/2000,
IF(tb!Z154&lt;=2000,1.05 + (tb!Z154-1000)/4000,
1.3 + (tb!Z154-2000)/8000))))</f>
        <v>0</v>
      </c>
      <c r="AA154" s="38">
        <f>IF(tb!AA154&lt;=100,0,
IF(tb!AA154&lt;=500,(tb!AA154-100)/500,
IF(tb!AA154&lt;=1000,0.8 + (tb!AA154-500)/2000,
IF(tb!AA154&lt;=2000,1.05 + (tb!AA154-1000)/4000,
1.3 + (tb!AA154-2000)/8000))))</f>
        <v>0</v>
      </c>
      <c r="AB154" s="38">
        <f>IF(tb!AB154&lt;=100,0,
IF(tb!AB154&lt;=500,(tb!AB154-100)/500,
IF(tb!AB154&lt;=1000,0.8 + (tb!AB154-500)/2000,
IF(tb!AB154&lt;=2000,1.05 + (tb!AB154-1000)/4000,
1.3 + (tb!AB154-2000)/8000))))</f>
        <v>0</v>
      </c>
      <c r="AC154" s="38">
        <f>IF(tb!AC154&lt;=100,0,
IF(tb!AC154&lt;=500,(tb!AC154-100)/500,
IF(tb!AC154&lt;=1000,0.8 + (tb!AC154-500)/2000,
IF(tb!AC154&lt;=2000,1.05 + (tb!AC154-1000)/4000,
1.3 + (tb!AC154-2000)/8000))))</f>
        <v>0</v>
      </c>
      <c r="AD154" s="38">
        <f>IF(tb!AD154&lt;=100,0,
IF(tb!AD154&lt;=500,(tb!AD154-100)/500,
IF(tb!AD154&lt;=1000,0.8 + (tb!AD154-500)/2000,
IF(tb!AD154&lt;=2000,1.05 + (tb!AD154-1000)/4000,
1.3 + (tb!AD154-2000)/8000))))</f>
        <v>0</v>
      </c>
      <c r="AE154" s="38">
        <f>IF(tb!AE154&lt;=100,0,
IF(tb!AE154&lt;=500,(tb!AE154-100)/500,
IF(tb!AE154&lt;=1000,0.8 + (tb!AE154-500)/2000,
IF(tb!AE154&lt;=2000,1.05 + (tb!AE154-1000)/4000,
1.3 + (tb!AE154-2000)/8000))))</f>
        <v>0</v>
      </c>
    </row>
    <row r="155" spans="1:31" x14ac:dyDescent="0.25">
      <c r="A155" s="38">
        <f>IF(tb!A155&lt;=100,0,
IF(tb!A155&lt;=500,(tb!A155-100)/500,
IF(tb!A155&lt;=1000,0.8 + (tb!A155-500)/2000,
IF(tb!A155&lt;=2000,1.05 + (tb!A155-1000)/4000,
1.3 + (tb!A155-2000)/8000))))</f>
        <v>0</v>
      </c>
      <c r="B155" s="38">
        <f>IF(tb!B155&lt;=100,0,
IF(tb!B155&lt;=500,(tb!B155-100)/500,
IF(tb!B155&lt;=1000,0.8 + (tb!B155-500)/2000,
IF(tb!B155&lt;=2000,1.05 + (tb!B155-1000)/4000,
1.3 + (tb!B155-2000)/8000))))</f>
        <v>0</v>
      </c>
      <c r="C155" s="38">
        <f>IF(tb!C155&lt;=100,0,
IF(tb!C155&lt;=500,(tb!C155-100)/500,
IF(tb!C155&lt;=1000,0.8 + (tb!C155-500)/2000,
IF(tb!C155&lt;=2000,1.05 + (tb!C155-1000)/4000,
1.3 + (tb!C155-2000)/8000))))</f>
        <v>0</v>
      </c>
      <c r="D155" s="38">
        <f>IF(tb!D155&lt;=100,0,
IF(tb!D155&lt;=500,(tb!D155-100)/500,
IF(tb!D155&lt;=1000,0.8 + (tb!D155-500)/2000,
IF(tb!D155&lt;=2000,1.05 + (tb!D155-1000)/4000,
1.3 + (tb!D155-2000)/8000))))</f>
        <v>0</v>
      </c>
      <c r="E155" s="38">
        <f>IF(tb!E155&lt;=100,0,
IF(tb!E155&lt;=500,(tb!E155-100)/500,
IF(tb!E155&lt;=1000,0.8 + (tb!E155-500)/2000,
IF(tb!E155&lt;=2000,1.05 + (tb!E155-1000)/4000,
1.3 + (tb!E155-2000)/8000))))</f>
        <v>0</v>
      </c>
      <c r="F155" s="38">
        <f>IF(tb!F155&lt;=100,0,
IF(tb!F155&lt;=500,(tb!F155-100)/500,
IF(tb!F155&lt;=1000,0.8 + (tb!F155-500)/2000,
IF(tb!F155&lt;=2000,1.05 + (tb!F155-1000)/4000,
1.3 + (tb!F155-2000)/8000))))</f>
        <v>0</v>
      </c>
      <c r="G155" s="38">
        <f>IF(tb!G155&lt;=100,0,
IF(tb!G155&lt;=500,(tb!G155-100)/500,
IF(tb!G155&lt;=1000,0.8 + (tb!G155-500)/2000,
IF(tb!G155&lt;=2000,1.05 + (tb!G155-1000)/4000,
1.3 + (tb!G155-2000)/8000))))</f>
        <v>0</v>
      </c>
      <c r="H155" s="38">
        <f>IF(tb!H155&lt;=100,0,
IF(tb!H155&lt;=500,(tb!H155-100)/500,
IF(tb!H155&lt;=1000,0.8 + (tb!H155-500)/2000,
IF(tb!H155&lt;=2000,1.05 + (tb!H155-1000)/4000,
1.3 + (tb!H155-2000)/8000))))</f>
        <v>0</v>
      </c>
      <c r="I155" s="38">
        <f>IF(tb!I155&lt;=100,0,
IF(tb!I155&lt;=500,(tb!I155-100)/500,
IF(tb!I155&lt;=1000,0.8 + (tb!I155-500)/2000,
IF(tb!I155&lt;=2000,1.05 + (tb!I155-1000)/4000,
1.3 + (tb!I155-2000)/8000))))</f>
        <v>0</v>
      </c>
      <c r="J155" s="38">
        <f>IF(tb!J155&lt;=100,0,
IF(tb!J155&lt;=500,(tb!J155-100)/500,
IF(tb!J155&lt;=1000,0.8 + (tb!J155-500)/2000,
IF(tb!J155&lt;=2000,1.05 + (tb!J155-1000)/4000,
1.3 + (tb!J155-2000)/8000))))</f>
        <v>0</v>
      </c>
      <c r="K155" s="38">
        <f>IF(tb!K155&lt;=100,0,
IF(tb!K155&lt;=500,(tb!K155-100)/500,
IF(tb!K155&lt;=1000,0.8 + (tb!K155-500)/2000,
IF(tb!K155&lt;=2000,1.05 + (tb!K155-1000)/4000,
1.3 + (tb!K155-2000)/8000))))</f>
        <v>0</v>
      </c>
      <c r="L155" s="38">
        <f>IF(tb!L155&lt;=100,0,
IF(tb!L155&lt;=500,(tb!L155-100)/500,
IF(tb!L155&lt;=1000,0.8 + (tb!L155-500)/2000,
IF(tb!L155&lt;=2000,1.05 + (tb!L155-1000)/4000,
1.3 + (tb!L155-2000)/8000))))</f>
        <v>0</v>
      </c>
      <c r="M155" s="38">
        <f>IF(tb!M155&lt;=100,0,
IF(tb!M155&lt;=500,(tb!M155-100)/500,
IF(tb!M155&lt;=1000,0.8 + (tb!M155-500)/2000,
IF(tb!M155&lt;=2000,1.05 + (tb!M155-1000)/4000,
1.3 + (tb!M155-2000)/8000))))</f>
        <v>0</v>
      </c>
      <c r="N155" s="38">
        <f>IF(tb!N155&lt;=100,0,
IF(tb!N155&lt;=500,(tb!N155-100)/500,
IF(tb!N155&lt;=1000,0.8 + (tb!N155-500)/2000,
IF(tb!N155&lt;=2000,1.05 + (tb!N155-1000)/4000,
1.3 + (tb!N155-2000)/8000))))</f>
        <v>0</v>
      </c>
      <c r="O155" s="38">
        <f>IF(tb!O155&lt;=100,0,
IF(tb!O155&lt;=500,(tb!O155-100)/500,
IF(tb!O155&lt;=1000,0.8 + (tb!O155-500)/2000,
IF(tb!O155&lt;=2000,1.05 + (tb!O155-1000)/4000,
1.3 + (tb!O155-2000)/8000))))</f>
        <v>0</v>
      </c>
      <c r="P155" s="38"/>
      <c r="Q155" s="38">
        <f>IF(tb!Q155&lt;=100,0,
IF(tb!Q155&lt;=500,(tb!Q155-100)/500,
IF(tb!Q155&lt;=1000,0.8 + (tb!Q155-500)/2000,
IF(tb!Q155&lt;=2000,1.05 + (tb!Q155-1000)/4000,
1.3 + (tb!Q155-2000)/8000))))</f>
        <v>0</v>
      </c>
      <c r="R155" s="38">
        <f>IF(tb!R155&lt;=100,0,
IF(tb!R155&lt;=500,(tb!R155-100)/500,
IF(tb!R155&lt;=1000,0.8 + (tb!R155-500)/2000,
IF(tb!R155&lt;=2000,1.05 + (tb!R155-1000)/4000,
1.3 + (tb!R155-2000)/8000))))</f>
        <v>0</v>
      </c>
      <c r="S155" s="38">
        <f>IF(tb!S155&lt;=100,0,
IF(tb!S155&lt;=500,(tb!S155-100)/500,
IF(tb!S155&lt;=1000,0.8 + (tb!S155-500)/2000,
IF(tb!S155&lt;=2000,1.05 + (tb!S155-1000)/4000,
1.3 + (tb!S155-2000)/8000))))</f>
        <v>0</v>
      </c>
      <c r="T155" s="38">
        <f>IF(tb!T155&lt;=100,0,
IF(tb!T155&lt;=500,(tb!T155-100)/500,
IF(tb!T155&lt;=1000,0.8 + (tb!T155-500)/2000,
IF(tb!T155&lt;=2000,1.05 + (tb!T155-1000)/4000,
1.3 + (tb!T155-2000)/8000))))</f>
        <v>0</v>
      </c>
      <c r="U155" s="38">
        <f>IF(tb!U155&lt;=100,0,
IF(tb!U155&lt;=500,(tb!U155-100)/500,
IF(tb!U155&lt;=1000,0.8 + (tb!U155-500)/2000,
IF(tb!U155&lt;=2000,1.05 + (tb!U155-1000)/4000,
1.3 + (tb!U155-2000)/8000))))</f>
        <v>0</v>
      </c>
      <c r="V155" s="38">
        <f>IF(tb!V155&lt;=100,0,
IF(tb!V155&lt;=500,(tb!V155-100)/500,
IF(tb!V155&lt;=1000,0.8 + (tb!V155-500)/2000,
IF(tb!V155&lt;=2000,1.05 + (tb!V155-1000)/4000,
1.3 + (tb!V155-2000)/8000))))</f>
        <v>0</v>
      </c>
      <c r="W155" s="38">
        <f>IF(tb!W155&lt;=100,0,
IF(tb!W155&lt;=500,(tb!W155-100)/500,
IF(tb!W155&lt;=1000,0.8 + (tb!W155-500)/2000,
IF(tb!W155&lt;=2000,1.05 + (tb!W155-1000)/4000,
1.3 + (tb!W155-2000)/8000))))</f>
        <v>0</v>
      </c>
      <c r="X155" s="38">
        <f>IF(tb!X155&lt;=100,0,
IF(tb!X155&lt;=500,(tb!X155-100)/500,
IF(tb!X155&lt;=1000,0.8 + (tb!X155-500)/2000,
IF(tb!X155&lt;=2000,1.05 + (tb!X155-1000)/4000,
1.3 + (tb!X155-2000)/8000))))</f>
        <v>0</v>
      </c>
      <c r="Y155" s="38">
        <f>IF(tb!Y155&lt;=100,0,
IF(tb!Y155&lt;=500,(tb!Y155-100)/500,
IF(tb!Y155&lt;=1000,0.8 + (tb!Y155-500)/2000,
IF(tb!Y155&lt;=2000,1.05 + (tb!Y155-1000)/4000,
1.3 + (tb!Y155-2000)/8000))))</f>
        <v>0</v>
      </c>
      <c r="Z155" s="38">
        <f>IF(tb!Z155&lt;=100,0,
IF(tb!Z155&lt;=500,(tb!Z155-100)/500,
IF(tb!Z155&lt;=1000,0.8 + (tb!Z155-500)/2000,
IF(tb!Z155&lt;=2000,1.05 + (tb!Z155-1000)/4000,
1.3 + (tb!Z155-2000)/8000))))</f>
        <v>0</v>
      </c>
      <c r="AA155" s="38">
        <f>IF(tb!AA155&lt;=100,0,
IF(tb!AA155&lt;=500,(tb!AA155-100)/500,
IF(tb!AA155&lt;=1000,0.8 + (tb!AA155-500)/2000,
IF(tb!AA155&lt;=2000,1.05 + (tb!AA155-1000)/4000,
1.3 + (tb!AA155-2000)/8000))))</f>
        <v>0</v>
      </c>
      <c r="AB155" s="38">
        <f>IF(tb!AB155&lt;=100,0,
IF(tb!AB155&lt;=500,(tb!AB155-100)/500,
IF(tb!AB155&lt;=1000,0.8 + (tb!AB155-500)/2000,
IF(tb!AB155&lt;=2000,1.05 + (tb!AB155-1000)/4000,
1.3 + (tb!AB155-2000)/8000))))</f>
        <v>0</v>
      </c>
      <c r="AC155" s="38">
        <f>IF(tb!AC155&lt;=100,0,
IF(tb!AC155&lt;=500,(tb!AC155-100)/500,
IF(tb!AC155&lt;=1000,0.8 + (tb!AC155-500)/2000,
IF(tb!AC155&lt;=2000,1.05 + (tb!AC155-1000)/4000,
1.3 + (tb!AC155-2000)/8000))))</f>
        <v>0</v>
      </c>
      <c r="AD155" s="38">
        <f>IF(tb!AD155&lt;=100,0,
IF(tb!AD155&lt;=500,(tb!AD155-100)/500,
IF(tb!AD155&lt;=1000,0.8 + (tb!AD155-500)/2000,
IF(tb!AD155&lt;=2000,1.05 + (tb!AD155-1000)/4000,
1.3 + (tb!AD155-2000)/8000))))</f>
        <v>0</v>
      </c>
      <c r="AE155" s="38">
        <f>IF(tb!AE155&lt;=100,0,
IF(tb!AE155&lt;=500,(tb!AE155-100)/500,
IF(tb!AE155&lt;=1000,0.8 + (tb!AE155-500)/2000,
IF(tb!AE155&lt;=2000,1.05 + (tb!AE155-1000)/4000,
1.3 + (tb!AE155-2000)/8000))))</f>
        <v>0</v>
      </c>
    </row>
    <row r="156" spans="1:31" x14ac:dyDescent="0.25">
      <c r="A156" s="38">
        <f>IF(tb!A156&lt;=100,0,
IF(tb!A156&lt;=500,(tb!A156-100)/500,
IF(tb!A156&lt;=1000,0.8 + (tb!A156-500)/2000,
IF(tb!A156&lt;=2000,1.05 + (tb!A156-1000)/4000,
1.3 + (tb!A156-2000)/8000))))</f>
        <v>0</v>
      </c>
      <c r="B156" s="38">
        <f>IF(tb!B156&lt;=100,0,
IF(tb!B156&lt;=500,(tb!B156-100)/500,
IF(tb!B156&lt;=1000,0.8 + (tb!B156-500)/2000,
IF(tb!B156&lt;=2000,1.05 + (tb!B156-1000)/4000,
1.3 + (tb!B156-2000)/8000))))</f>
        <v>0</v>
      </c>
      <c r="C156" s="38">
        <f>IF(tb!C156&lt;=100,0,
IF(tb!C156&lt;=500,(tb!C156-100)/500,
IF(tb!C156&lt;=1000,0.8 + (tb!C156-500)/2000,
IF(tb!C156&lt;=2000,1.05 + (tb!C156-1000)/4000,
1.3 + (tb!C156-2000)/8000))))</f>
        <v>0</v>
      </c>
      <c r="D156" s="38">
        <f>IF(tb!D156&lt;=100,0,
IF(tb!D156&lt;=500,(tb!D156-100)/500,
IF(tb!D156&lt;=1000,0.8 + (tb!D156-500)/2000,
IF(tb!D156&lt;=2000,1.05 + (tb!D156-1000)/4000,
1.3 + (tb!D156-2000)/8000))))</f>
        <v>0</v>
      </c>
      <c r="E156" s="38">
        <f>IF(tb!E156&lt;=100,0,
IF(tb!E156&lt;=500,(tb!E156-100)/500,
IF(tb!E156&lt;=1000,0.8 + (tb!E156-500)/2000,
IF(tb!E156&lt;=2000,1.05 + (tb!E156-1000)/4000,
1.3 + (tb!E156-2000)/8000))))</f>
        <v>0</v>
      </c>
      <c r="F156" s="38">
        <f>IF(tb!F156&lt;=100,0,
IF(tb!F156&lt;=500,(tb!F156-100)/500,
IF(tb!F156&lt;=1000,0.8 + (tb!F156-500)/2000,
IF(tb!F156&lt;=2000,1.05 + (tb!F156-1000)/4000,
1.3 + (tb!F156-2000)/8000))))</f>
        <v>0</v>
      </c>
      <c r="G156" s="38">
        <f>IF(tb!G156&lt;=100,0,
IF(tb!G156&lt;=500,(tb!G156-100)/500,
IF(tb!G156&lt;=1000,0.8 + (tb!G156-500)/2000,
IF(tb!G156&lt;=2000,1.05 + (tb!G156-1000)/4000,
1.3 + (tb!G156-2000)/8000))))</f>
        <v>0</v>
      </c>
      <c r="H156" s="38">
        <f>IF(tb!H156&lt;=100,0,
IF(tb!H156&lt;=500,(tb!H156-100)/500,
IF(tb!H156&lt;=1000,0.8 + (tb!H156-500)/2000,
IF(tb!H156&lt;=2000,1.05 + (tb!H156-1000)/4000,
1.3 + (tb!H156-2000)/8000))))</f>
        <v>0</v>
      </c>
      <c r="I156" s="38">
        <f>IF(tb!I156&lt;=100,0,
IF(tb!I156&lt;=500,(tb!I156-100)/500,
IF(tb!I156&lt;=1000,0.8 + (tb!I156-500)/2000,
IF(tb!I156&lt;=2000,1.05 + (tb!I156-1000)/4000,
1.3 + (tb!I156-2000)/8000))))</f>
        <v>0</v>
      </c>
      <c r="J156" s="38">
        <f>IF(tb!J156&lt;=100,0,
IF(tb!J156&lt;=500,(tb!J156-100)/500,
IF(tb!J156&lt;=1000,0.8 + (tb!J156-500)/2000,
IF(tb!J156&lt;=2000,1.05 + (tb!J156-1000)/4000,
1.3 + (tb!J156-2000)/8000))))</f>
        <v>0</v>
      </c>
      <c r="K156" s="38">
        <f>IF(tb!K156&lt;=100,0,
IF(tb!K156&lt;=500,(tb!K156-100)/500,
IF(tb!K156&lt;=1000,0.8 + (tb!K156-500)/2000,
IF(tb!K156&lt;=2000,1.05 + (tb!K156-1000)/4000,
1.3 + (tb!K156-2000)/8000))))</f>
        <v>0</v>
      </c>
      <c r="L156" s="38">
        <f>IF(tb!L156&lt;=100,0,
IF(tb!L156&lt;=500,(tb!L156-100)/500,
IF(tb!L156&lt;=1000,0.8 + (tb!L156-500)/2000,
IF(tb!L156&lt;=2000,1.05 + (tb!L156-1000)/4000,
1.3 + (tb!L156-2000)/8000))))</f>
        <v>0</v>
      </c>
      <c r="M156" s="38">
        <f>IF(tb!M156&lt;=100,0,
IF(tb!M156&lt;=500,(tb!M156-100)/500,
IF(tb!M156&lt;=1000,0.8 + (tb!M156-500)/2000,
IF(tb!M156&lt;=2000,1.05 + (tb!M156-1000)/4000,
1.3 + (tb!M156-2000)/8000))))</f>
        <v>0</v>
      </c>
      <c r="N156" s="38">
        <f>IF(tb!N156&lt;=100,0,
IF(tb!N156&lt;=500,(tb!N156-100)/500,
IF(tb!N156&lt;=1000,0.8 + (tb!N156-500)/2000,
IF(tb!N156&lt;=2000,1.05 + (tb!N156-1000)/4000,
1.3 + (tb!N156-2000)/8000))))</f>
        <v>0</v>
      </c>
      <c r="O156" s="38">
        <f>IF(tb!O156&lt;=100,0,
IF(tb!O156&lt;=500,(tb!O156-100)/500,
IF(tb!O156&lt;=1000,0.8 + (tb!O156-500)/2000,
IF(tb!O156&lt;=2000,1.05 + (tb!O156-1000)/4000,
1.3 + (tb!O156-2000)/8000))))</f>
        <v>0</v>
      </c>
      <c r="P156" s="38"/>
      <c r="Q156" s="38">
        <f>IF(tb!Q156&lt;=100,0,
IF(tb!Q156&lt;=500,(tb!Q156-100)/500,
IF(tb!Q156&lt;=1000,0.8 + (tb!Q156-500)/2000,
IF(tb!Q156&lt;=2000,1.05 + (tb!Q156-1000)/4000,
1.3 + (tb!Q156-2000)/8000))))</f>
        <v>0</v>
      </c>
      <c r="R156" s="38">
        <f>IF(tb!R156&lt;=100,0,
IF(tb!R156&lt;=500,(tb!R156-100)/500,
IF(tb!R156&lt;=1000,0.8 + (tb!R156-500)/2000,
IF(tb!R156&lt;=2000,1.05 + (tb!R156-1000)/4000,
1.3 + (tb!R156-2000)/8000))))</f>
        <v>0</v>
      </c>
      <c r="S156" s="38">
        <f>IF(tb!S156&lt;=100,0,
IF(tb!S156&lt;=500,(tb!S156-100)/500,
IF(tb!S156&lt;=1000,0.8 + (tb!S156-500)/2000,
IF(tb!S156&lt;=2000,1.05 + (tb!S156-1000)/4000,
1.3 + (tb!S156-2000)/8000))))</f>
        <v>0</v>
      </c>
      <c r="T156" s="38">
        <f>IF(tb!T156&lt;=100,0,
IF(tb!T156&lt;=500,(tb!T156-100)/500,
IF(tb!T156&lt;=1000,0.8 + (tb!T156-500)/2000,
IF(tb!T156&lt;=2000,1.05 + (tb!T156-1000)/4000,
1.3 + (tb!T156-2000)/8000))))</f>
        <v>0</v>
      </c>
      <c r="U156" s="38">
        <f>IF(tb!U156&lt;=100,0,
IF(tb!U156&lt;=500,(tb!U156-100)/500,
IF(tb!U156&lt;=1000,0.8 + (tb!U156-500)/2000,
IF(tb!U156&lt;=2000,1.05 + (tb!U156-1000)/4000,
1.3 + (tb!U156-2000)/8000))))</f>
        <v>0</v>
      </c>
      <c r="V156" s="38">
        <f>IF(tb!V156&lt;=100,0,
IF(tb!V156&lt;=500,(tb!V156-100)/500,
IF(tb!V156&lt;=1000,0.8 + (tb!V156-500)/2000,
IF(tb!V156&lt;=2000,1.05 + (tb!V156-1000)/4000,
1.3 + (tb!V156-2000)/8000))))</f>
        <v>0</v>
      </c>
      <c r="W156" s="38">
        <f>IF(tb!W156&lt;=100,0,
IF(tb!W156&lt;=500,(tb!W156-100)/500,
IF(tb!W156&lt;=1000,0.8 + (tb!W156-500)/2000,
IF(tb!W156&lt;=2000,1.05 + (tb!W156-1000)/4000,
1.3 + (tb!W156-2000)/8000))))</f>
        <v>0</v>
      </c>
      <c r="X156" s="38">
        <f>IF(tb!X156&lt;=100,0,
IF(tb!X156&lt;=500,(tb!X156-100)/500,
IF(tb!X156&lt;=1000,0.8 + (tb!X156-500)/2000,
IF(tb!X156&lt;=2000,1.05 + (tb!X156-1000)/4000,
1.3 + (tb!X156-2000)/8000))))</f>
        <v>0</v>
      </c>
      <c r="Y156" s="38">
        <f>IF(tb!Y156&lt;=100,0,
IF(tb!Y156&lt;=500,(tb!Y156-100)/500,
IF(tb!Y156&lt;=1000,0.8 + (tb!Y156-500)/2000,
IF(tb!Y156&lt;=2000,1.05 + (tb!Y156-1000)/4000,
1.3 + (tb!Y156-2000)/8000))))</f>
        <v>0</v>
      </c>
      <c r="Z156" s="38">
        <f>IF(tb!Z156&lt;=100,0,
IF(tb!Z156&lt;=500,(tb!Z156-100)/500,
IF(tb!Z156&lt;=1000,0.8 + (tb!Z156-500)/2000,
IF(tb!Z156&lt;=2000,1.05 + (tb!Z156-1000)/4000,
1.3 + (tb!Z156-2000)/8000))))</f>
        <v>0</v>
      </c>
      <c r="AA156" s="38">
        <f>IF(tb!AA156&lt;=100,0,
IF(tb!AA156&lt;=500,(tb!AA156-100)/500,
IF(tb!AA156&lt;=1000,0.8 + (tb!AA156-500)/2000,
IF(tb!AA156&lt;=2000,1.05 + (tb!AA156-1000)/4000,
1.3 + (tb!AA156-2000)/8000))))</f>
        <v>0</v>
      </c>
      <c r="AB156" s="38">
        <f>IF(tb!AB156&lt;=100,0,
IF(tb!AB156&lt;=500,(tb!AB156-100)/500,
IF(tb!AB156&lt;=1000,0.8 + (tb!AB156-500)/2000,
IF(tb!AB156&lt;=2000,1.05 + (tb!AB156-1000)/4000,
1.3 + (tb!AB156-2000)/8000))))</f>
        <v>0</v>
      </c>
      <c r="AC156" s="38">
        <f>IF(tb!AC156&lt;=100,0,
IF(tb!AC156&lt;=500,(tb!AC156-100)/500,
IF(tb!AC156&lt;=1000,0.8 + (tb!AC156-500)/2000,
IF(tb!AC156&lt;=2000,1.05 + (tb!AC156-1000)/4000,
1.3 + (tb!AC156-2000)/8000))))</f>
        <v>0</v>
      </c>
      <c r="AD156" s="38">
        <f>IF(tb!AD156&lt;=100,0,
IF(tb!AD156&lt;=500,(tb!AD156-100)/500,
IF(tb!AD156&lt;=1000,0.8 + (tb!AD156-500)/2000,
IF(tb!AD156&lt;=2000,1.05 + (tb!AD156-1000)/4000,
1.3 + (tb!AD156-2000)/8000))))</f>
        <v>0</v>
      </c>
      <c r="AE156" s="38">
        <f>IF(tb!AE156&lt;=100,0,
IF(tb!AE156&lt;=500,(tb!AE156-100)/500,
IF(tb!AE156&lt;=1000,0.8 + (tb!AE156-500)/2000,
IF(tb!AE156&lt;=2000,1.05 + (tb!AE156-1000)/4000,
1.3 + (tb!AE156-2000)/8000))))</f>
        <v>0</v>
      </c>
    </row>
    <row r="157" spans="1:31" x14ac:dyDescent="0.25">
      <c r="A157" s="38">
        <f>IF(tb!A157&lt;=100,0,
IF(tb!A157&lt;=500,(tb!A157-100)/500,
IF(tb!A157&lt;=1000,0.8 + (tb!A157-500)/2000,
IF(tb!A157&lt;=2000,1.05 + (tb!A157-1000)/4000,
1.3 + (tb!A157-2000)/8000))))</f>
        <v>0</v>
      </c>
      <c r="B157" s="38">
        <f>IF(tb!B157&lt;=100,0,
IF(tb!B157&lt;=500,(tb!B157-100)/500,
IF(tb!B157&lt;=1000,0.8 + (tb!B157-500)/2000,
IF(tb!B157&lt;=2000,1.05 + (tb!B157-1000)/4000,
1.3 + (tb!B157-2000)/8000))))</f>
        <v>0</v>
      </c>
      <c r="C157" s="38">
        <f>IF(tb!C157&lt;=100,0,
IF(tb!C157&lt;=500,(tb!C157-100)/500,
IF(tb!C157&lt;=1000,0.8 + (tb!C157-500)/2000,
IF(tb!C157&lt;=2000,1.05 + (tb!C157-1000)/4000,
1.3 + (tb!C157-2000)/8000))))</f>
        <v>0</v>
      </c>
      <c r="D157" s="38">
        <f>IF(tb!D157&lt;=100,0,
IF(tb!D157&lt;=500,(tb!D157-100)/500,
IF(tb!D157&lt;=1000,0.8 + (tb!D157-500)/2000,
IF(tb!D157&lt;=2000,1.05 + (tb!D157-1000)/4000,
1.3 + (tb!D157-2000)/8000))))</f>
        <v>0</v>
      </c>
      <c r="E157" s="38">
        <f>IF(tb!E157&lt;=100,0,
IF(tb!E157&lt;=500,(tb!E157-100)/500,
IF(tb!E157&lt;=1000,0.8 + (tb!E157-500)/2000,
IF(tb!E157&lt;=2000,1.05 + (tb!E157-1000)/4000,
1.3 + (tb!E157-2000)/8000))))</f>
        <v>0</v>
      </c>
      <c r="F157" s="38">
        <f>IF(tb!F157&lt;=100,0,
IF(tb!F157&lt;=500,(tb!F157-100)/500,
IF(tb!F157&lt;=1000,0.8 + (tb!F157-500)/2000,
IF(tb!F157&lt;=2000,1.05 + (tb!F157-1000)/4000,
1.3 + (tb!F157-2000)/8000))))</f>
        <v>0</v>
      </c>
      <c r="G157" s="38">
        <f>IF(tb!G157&lt;=100,0,
IF(tb!G157&lt;=500,(tb!G157-100)/500,
IF(tb!G157&lt;=1000,0.8 + (tb!G157-500)/2000,
IF(tb!G157&lt;=2000,1.05 + (tb!G157-1000)/4000,
1.3 + (tb!G157-2000)/8000))))</f>
        <v>0</v>
      </c>
      <c r="H157" s="38">
        <f>IF(tb!H157&lt;=100,0,
IF(tb!H157&lt;=500,(tb!H157-100)/500,
IF(tb!H157&lt;=1000,0.8 + (tb!H157-500)/2000,
IF(tb!H157&lt;=2000,1.05 + (tb!H157-1000)/4000,
1.3 + (tb!H157-2000)/8000))))</f>
        <v>0</v>
      </c>
      <c r="I157" s="38">
        <f>IF(tb!I157&lt;=100,0,
IF(tb!I157&lt;=500,(tb!I157-100)/500,
IF(tb!I157&lt;=1000,0.8 + (tb!I157-500)/2000,
IF(tb!I157&lt;=2000,1.05 + (tb!I157-1000)/4000,
1.3 + (tb!I157-2000)/8000))))</f>
        <v>0</v>
      </c>
      <c r="J157" s="38">
        <f>IF(tb!J157&lt;=100,0,
IF(tb!J157&lt;=500,(tb!J157-100)/500,
IF(tb!J157&lt;=1000,0.8 + (tb!J157-500)/2000,
IF(tb!J157&lt;=2000,1.05 + (tb!J157-1000)/4000,
1.3 + (tb!J157-2000)/8000))))</f>
        <v>0</v>
      </c>
      <c r="K157" s="38">
        <f>IF(tb!K157&lt;=100,0,
IF(tb!K157&lt;=500,(tb!K157-100)/500,
IF(tb!K157&lt;=1000,0.8 + (tb!K157-500)/2000,
IF(tb!K157&lt;=2000,1.05 + (tb!K157-1000)/4000,
1.3 + (tb!K157-2000)/8000))))</f>
        <v>0</v>
      </c>
      <c r="L157" s="38">
        <f>IF(tb!L157&lt;=100,0,
IF(tb!L157&lt;=500,(tb!L157-100)/500,
IF(tb!L157&lt;=1000,0.8 + (tb!L157-500)/2000,
IF(tb!L157&lt;=2000,1.05 + (tb!L157-1000)/4000,
1.3 + (tb!L157-2000)/8000))))</f>
        <v>0</v>
      </c>
      <c r="M157" s="38">
        <f>IF(tb!M157&lt;=100,0,
IF(tb!M157&lt;=500,(tb!M157-100)/500,
IF(tb!M157&lt;=1000,0.8 + (tb!M157-500)/2000,
IF(tb!M157&lt;=2000,1.05 + (tb!M157-1000)/4000,
1.3 + (tb!M157-2000)/8000))))</f>
        <v>0</v>
      </c>
      <c r="N157" s="38">
        <f>IF(tb!N157&lt;=100,0,
IF(tb!N157&lt;=500,(tb!N157-100)/500,
IF(tb!N157&lt;=1000,0.8 + (tb!N157-500)/2000,
IF(tb!N157&lt;=2000,1.05 + (tb!N157-1000)/4000,
1.3 + (tb!N157-2000)/8000))))</f>
        <v>0</v>
      </c>
      <c r="O157" s="38">
        <f>IF(tb!O157&lt;=100,0,
IF(tb!O157&lt;=500,(tb!O157-100)/500,
IF(tb!O157&lt;=1000,0.8 + (tb!O157-500)/2000,
IF(tb!O157&lt;=2000,1.05 + (tb!O157-1000)/4000,
1.3 + (tb!O157-2000)/8000))))</f>
        <v>0</v>
      </c>
      <c r="P157" s="38"/>
      <c r="Q157" s="38">
        <f>IF(tb!Q157&lt;=100,0,
IF(tb!Q157&lt;=500,(tb!Q157-100)/500,
IF(tb!Q157&lt;=1000,0.8 + (tb!Q157-500)/2000,
IF(tb!Q157&lt;=2000,1.05 + (tb!Q157-1000)/4000,
1.3 + (tb!Q157-2000)/8000))))</f>
        <v>0</v>
      </c>
      <c r="R157" s="38">
        <f>IF(tb!R157&lt;=100,0,
IF(tb!R157&lt;=500,(tb!R157-100)/500,
IF(tb!R157&lt;=1000,0.8 + (tb!R157-500)/2000,
IF(tb!R157&lt;=2000,1.05 + (tb!R157-1000)/4000,
1.3 + (tb!R157-2000)/8000))))</f>
        <v>0</v>
      </c>
      <c r="S157" s="38">
        <f>IF(tb!S157&lt;=100,0,
IF(tb!S157&lt;=500,(tb!S157-100)/500,
IF(tb!S157&lt;=1000,0.8 + (tb!S157-500)/2000,
IF(tb!S157&lt;=2000,1.05 + (tb!S157-1000)/4000,
1.3 + (tb!S157-2000)/8000))))</f>
        <v>0</v>
      </c>
      <c r="T157" s="38">
        <f>IF(tb!T157&lt;=100,0,
IF(tb!T157&lt;=500,(tb!T157-100)/500,
IF(tb!T157&lt;=1000,0.8 + (tb!T157-500)/2000,
IF(tb!T157&lt;=2000,1.05 + (tb!T157-1000)/4000,
1.3 + (tb!T157-2000)/8000))))</f>
        <v>0</v>
      </c>
      <c r="U157" s="38">
        <f>IF(tb!U157&lt;=100,0,
IF(tb!U157&lt;=500,(tb!U157-100)/500,
IF(tb!U157&lt;=1000,0.8 + (tb!U157-500)/2000,
IF(tb!U157&lt;=2000,1.05 + (tb!U157-1000)/4000,
1.3 + (tb!U157-2000)/8000))))</f>
        <v>0</v>
      </c>
      <c r="V157" s="38">
        <f>IF(tb!V157&lt;=100,0,
IF(tb!V157&lt;=500,(tb!V157-100)/500,
IF(tb!V157&lt;=1000,0.8 + (tb!V157-500)/2000,
IF(tb!V157&lt;=2000,1.05 + (tb!V157-1000)/4000,
1.3 + (tb!V157-2000)/8000))))</f>
        <v>0</v>
      </c>
      <c r="W157" s="38">
        <f>IF(tb!W157&lt;=100,0,
IF(tb!W157&lt;=500,(tb!W157-100)/500,
IF(tb!W157&lt;=1000,0.8 + (tb!W157-500)/2000,
IF(tb!W157&lt;=2000,1.05 + (tb!W157-1000)/4000,
1.3 + (tb!W157-2000)/8000))))</f>
        <v>0</v>
      </c>
      <c r="X157" s="38">
        <f>IF(tb!X157&lt;=100,0,
IF(tb!X157&lt;=500,(tb!X157-100)/500,
IF(tb!X157&lt;=1000,0.8 + (tb!X157-500)/2000,
IF(tb!X157&lt;=2000,1.05 + (tb!X157-1000)/4000,
1.3 + (tb!X157-2000)/8000))))</f>
        <v>0</v>
      </c>
      <c r="Y157" s="38">
        <f>IF(tb!Y157&lt;=100,0,
IF(tb!Y157&lt;=500,(tb!Y157-100)/500,
IF(tb!Y157&lt;=1000,0.8 + (tb!Y157-500)/2000,
IF(tb!Y157&lt;=2000,1.05 + (tb!Y157-1000)/4000,
1.3 + (tb!Y157-2000)/8000))))</f>
        <v>0</v>
      </c>
      <c r="Z157" s="38">
        <f>IF(tb!Z157&lt;=100,0,
IF(tb!Z157&lt;=500,(tb!Z157-100)/500,
IF(tb!Z157&lt;=1000,0.8 + (tb!Z157-500)/2000,
IF(tb!Z157&lt;=2000,1.05 + (tb!Z157-1000)/4000,
1.3 + (tb!Z157-2000)/8000))))</f>
        <v>0</v>
      </c>
      <c r="AA157" s="38">
        <f>IF(tb!AA157&lt;=100,0,
IF(tb!AA157&lt;=500,(tb!AA157-100)/500,
IF(tb!AA157&lt;=1000,0.8 + (tb!AA157-500)/2000,
IF(tb!AA157&lt;=2000,1.05 + (tb!AA157-1000)/4000,
1.3 + (tb!AA157-2000)/8000))))</f>
        <v>0</v>
      </c>
      <c r="AB157" s="38">
        <f>IF(tb!AB157&lt;=100,0,
IF(tb!AB157&lt;=500,(tb!AB157-100)/500,
IF(tb!AB157&lt;=1000,0.8 + (tb!AB157-500)/2000,
IF(tb!AB157&lt;=2000,1.05 + (tb!AB157-1000)/4000,
1.3 + (tb!AB157-2000)/8000))))</f>
        <v>0</v>
      </c>
      <c r="AC157" s="38">
        <f>IF(tb!AC157&lt;=100,0,
IF(tb!AC157&lt;=500,(tb!AC157-100)/500,
IF(tb!AC157&lt;=1000,0.8 + (tb!AC157-500)/2000,
IF(tb!AC157&lt;=2000,1.05 + (tb!AC157-1000)/4000,
1.3 + (tb!AC157-2000)/8000))))</f>
        <v>0</v>
      </c>
      <c r="AD157" s="38">
        <f>IF(tb!AD157&lt;=100,0,
IF(tb!AD157&lt;=500,(tb!AD157-100)/500,
IF(tb!AD157&lt;=1000,0.8 + (tb!AD157-500)/2000,
IF(tb!AD157&lt;=2000,1.05 + (tb!AD157-1000)/4000,
1.3 + (tb!AD157-2000)/8000))))</f>
        <v>0</v>
      </c>
      <c r="AE157" s="38">
        <f>IF(tb!AE157&lt;=100,0,
IF(tb!AE157&lt;=500,(tb!AE157-100)/500,
IF(tb!AE157&lt;=1000,0.8 + (tb!AE157-500)/2000,
IF(tb!AE157&lt;=2000,1.05 + (tb!AE157-1000)/4000,
1.3 + (tb!AE157-2000)/8000))))</f>
        <v>0</v>
      </c>
    </row>
    <row r="158" spans="1:31" x14ac:dyDescent="0.25">
      <c r="A158" s="38">
        <f>IF(tb!A158&lt;=100,0,
IF(tb!A158&lt;=500,(tb!A158-100)/500,
IF(tb!A158&lt;=1000,0.8 + (tb!A158-500)/2000,
IF(tb!A158&lt;=2000,1.05 + (tb!A158-1000)/4000,
1.3 + (tb!A158-2000)/8000))))</f>
        <v>0</v>
      </c>
      <c r="B158" s="38">
        <f>IF(tb!B158&lt;=100,0,
IF(tb!B158&lt;=500,(tb!B158-100)/500,
IF(tb!B158&lt;=1000,0.8 + (tb!B158-500)/2000,
IF(tb!B158&lt;=2000,1.05 + (tb!B158-1000)/4000,
1.3 + (tb!B158-2000)/8000))))</f>
        <v>0</v>
      </c>
      <c r="C158" s="38">
        <f>IF(tb!C158&lt;=100,0,
IF(tb!C158&lt;=500,(tb!C158-100)/500,
IF(tb!C158&lt;=1000,0.8 + (tb!C158-500)/2000,
IF(tb!C158&lt;=2000,1.05 + (tb!C158-1000)/4000,
1.3 + (tb!C158-2000)/8000))))</f>
        <v>0</v>
      </c>
      <c r="D158" s="38">
        <f>IF(tb!D158&lt;=100,0,
IF(tb!D158&lt;=500,(tb!D158-100)/500,
IF(tb!D158&lt;=1000,0.8 + (tb!D158-500)/2000,
IF(tb!D158&lt;=2000,1.05 + (tb!D158-1000)/4000,
1.3 + (tb!D158-2000)/8000))))</f>
        <v>0</v>
      </c>
      <c r="E158" s="38">
        <f>IF(tb!E158&lt;=100,0,
IF(tb!E158&lt;=500,(tb!E158-100)/500,
IF(tb!E158&lt;=1000,0.8 + (tb!E158-500)/2000,
IF(tb!E158&lt;=2000,1.05 + (tb!E158-1000)/4000,
1.3 + (tb!E158-2000)/8000))))</f>
        <v>0</v>
      </c>
      <c r="F158" s="38">
        <f>IF(tb!F158&lt;=100,0,
IF(tb!F158&lt;=500,(tb!F158-100)/500,
IF(tb!F158&lt;=1000,0.8 + (tb!F158-500)/2000,
IF(tb!F158&lt;=2000,1.05 + (tb!F158-1000)/4000,
1.3 + (tb!F158-2000)/8000))))</f>
        <v>0</v>
      </c>
      <c r="G158" s="38">
        <f>IF(tb!G158&lt;=100,0,
IF(tb!G158&lt;=500,(tb!G158-100)/500,
IF(tb!G158&lt;=1000,0.8 + (tb!G158-500)/2000,
IF(tb!G158&lt;=2000,1.05 + (tb!G158-1000)/4000,
1.3 + (tb!G158-2000)/8000))))</f>
        <v>0</v>
      </c>
      <c r="H158" s="38">
        <f>IF(tb!H158&lt;=100,0,
IF(tb!H158&lt;=500,(tb!H158-100)/500,
IF(tb!H158&lt;=1000,0.8 + (tb!H158-500)/2000,
IF(tb!H158&lt;=2000,1.05 + (tb!H158-1000)/4000,
1.3 + (tb!H158-2000)/8000))))</f>
        <v>0</v>
      </c>
      <c r="I158" s="38">
        <f>IF(tb!I158&lt;=100,0,
IF(tb!I158&lt;=500,(tb!I158-100)/500,
IF(tb!I158&lt;=1000,0.8 + (tb!I158-500)/2000,
IF(tb!I158&lt;=2000,1.05 + (tb!I158-1000)/4000,
1.3 + (tb!I158-2000)/8000))))</f>
        <v>0</v>
      </c>
      <c r="J158" s="38">
        <f>IF(tb!J158&lt;=100,0,
IF(tb!J158&lt;=500,(tb!J158-100)/500,
IF(tb!J158&lt;=1000,0.8 + (tb!J158-500)/2000,
IF(tb!J158&lt;=2000,1.05 + (tb!J158-1000)/4000,
1.3 + (tb!J158-2000)/8000))))</f>
        <v>0</v>
      </c>
      <c r="K158" s="38">
        <f>IF(tb!K158&lt;=100,0,
IF(tb!K158&lt;=500,(tb!K158-100)/500,
IF(tb!K158&lt;=1000,0.8 + (tb!K158-500)/2000,
IF(tb!K158&lt;=2000,1.05 + (tb!K158-1000)/4000,
1.3 + (tb!K158-2000)/8000))))</f>
        <v>0</v>
      </c>
      <c r="L158" s="38">
        <f>IF(tb!L158&lt;=100,0,
IF(tb!L158&lt;=500,(tb!L158-100)/500,
IF(tb!L158&lt;=1000,0.8 + (tb!L158-500)/2000,
IF(tb!L158&lt;=2000,1.05 + (tb!L158-1000)/4000,
1.3 + (tb!L158-2000)/8000))))</f>
        <v>0</v>
      </c>
      <c r="M158" s="38">
        <f>IF(tb!M158&lt;=100,0,
IF(tb!M158&lt;=500,(tb!M158-100)/500,
IF(tb!M158&lt;=1000,0.8 + (tb!M158-500)/2000,
IF(tb!M158&lt;=2000,1.05 + (tb!M158-1000)/4000,
1.3 + (tb!M158-2000)/8000))))</f>
        <v>0</v>
      </c>
      <c r="N158" s="38">
        <f>IF(tb!N158&lt;=100,0,
IF(tb!N158&lt;=500,(tb!N158-100)/500,
IF(tb!N158&lt;=1000,0.8 + (tb!N158-500)/2000,
IF(tb!N158&lt;=2000,1.05 + (tb!N158-1000)/4000,
1.3 + (tb!N158-2000)/8000))))</f>
        <v>0</v>
      </c>
      <c r="O158" s="38">
        <f>IF(tb!O158&lt;=100,0,
IF(tb!O158&lt;=500,(tb!O158-100)/500,
IF(tb!O158&lt;=1000,0.8 + (tb!O158-500)/2000,
IF(tb!O158&lt;=2000,1.05 + (tb!O158-1000)/4000,
1.3 + (tb!O158-2000)/8000))))</f>
        <v>0</v>
      </c>
      <c r="P158" s="38"/>
      <c r="Q158" s="38">
        <f>IF(tb!Q158&lt;=100,0,
IF(tb!Q158&lt;=500,(tb!Q158-100)/500,
IF(tb!Q158&lt;=1000,0.8 + (tb!Q158-500)/2000,
IF(tb!Q158&lt;=2000,1.05 + (tb!Q158-1000)/4000,
1.3 + (tb!Q158-2000)/8000))))</f>
        <v>0</v>
      </c>
      <c r="R158" s="38">
        <f>IF(tb!R158&lt;=100,0,
IF(tb!R158&lt;=500,(tb!R158-100)/500,
IF(tb!R158&lt;=1000,0.8 + (tb!R158-500)/2000,
IF(tb!R158&lt;=2000,1.05 + (tb!R158-1000)/4000,
1.3 + (tb!R158-2000)/8000))))</f>
        <v>0</v>
      </c>
      <c r="S158" s="38">
        <f>IF(tb!S158&lt;=100,0,
IF(tb!S158&lt;=500,(tb!S158-100)/500,
IF(tb!S158&lt;=1000,0.8 + (tb!S158-500)/2000,
IF(tb!S158&lt;=2000,1.05 + (tb!S158-1000)/4000,
1.3 + (tb!S158-2000)/8000))))</f>
        <v>0</v>
      </c>
      <c r="T158" s="38">
        <f>IF(tb!T158&lt;=100,0,
IF(tb!T158&lt;=500,(tb!T158-100)/500,
IF(tb!T158&lt;=1000,0.8 + (tb!T158-500)/2000,
IF(tb!T158&lt;=2000,1.05 + (tb!T158-1000)/4000,
1.3 + (tb!T158-2000)/8000))))</f>
        <v>0</v>
      </c>
      <c r="U158" s="38">
        <f>IF(tb!U158&lt;=100,0,
IF(tb!U158&lt;=500,(tb!U158-100)/500,
IF(tb!U158&lt;=1000,0.8 + (tb!U158-500)/2000,
IF(tb!U158&lt;=2000,1.05 + (tb!U158-1000)/4000,
1.3 + (tb!U158-2000)/8000))))</f>
        <v>0</v>
      </c>
      <c r="V158" s="38">
        <f>IF(tb!V158&lt;=100,0,
IF(tb!V158&lt;=500,(tb!V158-100)/500,
IF(tb!V158&lt;=1000,0.8 + (tb!V158-500)/2000,
IF(tb!V158&lt;=2000,1.05 + (tb!V158-1000)/4000,
1.3 + (tb!V158-2000)/8000))))</f>
        <v>0</v>
      </c>
      <c r="W158" s="38">
        <f>IF(tb!W158&lt;=100,0,
IF(tb!W158&lt;=500,(tb!W158-100)/500,
IF(tb!W158&lt;=1000,0.8 + (tb!W158-500)/2000,
IF(tb!W158&lt;=2000,1.05 + (tb!W158-1000)/4000,
1.3 + (tb!W158-2000)/8000))))</f>
        <v>0</v>
      </c>
      <c r="X158" s="38">
        <f>IF(tb!X158&lt;=100,0,
IF(tb!X158&lt;=500,(tb!X158-100)/500,
IF(tb!X158&lt;=1000,0.8 + (tb!X158-500)/2000,
IF(tb!X158&lt;=2000,1.05 + (tb!X158-1000)/4000,
1.3 + (tb!X158-2000)/8000))))</f>
        <v>0</v>
      </c>
      <c r="Y158" s="38">
        <f>IF(tb!Y158&lt;=100,0,
IF(tb!Y158&lt;=500,(tb!Y158-100)/500,
IF(tb!Y158&lt;=1000,0.8 + (tb!Y158-500)/2000,
IF(tb!Y158&lt;=2000,1.05 + (tb!Y158-1000)/4000,
1.3 + (tb!Y158-2000)/8000))))</f>
        <v>0</v>
      </c>
      <c r="Z158" s="38">
        <f>IF(tb!Z158&lt;=100,0,
IF(tb!Z158&lt;=500,(tb!Z158-100)/500,
IF(tb!Z158&lt;=1000,0.8 + (tb!Z158-500)/2000,
IF(tb!Z158&lt;=2000,1.05 + (tb!Z158-1000)/4000,
1.3 + (tb!Z158-2000)/8000))))</f>
        <v>0</v>
      </c>
      <c r="AA158" s="38">
        <f>IF(tb!AA158&lt;=100,0,
IF(tb!AA158&lt;=500,(tb!AA158-100)/500,
IF(tb!AA158&lt;=1000,0.8 + (tb!AA158-500)/2000,
IF(tb!AA158&lt;=2000,1.05 + (tb!AA158-1000)/4000,
1.3 + (tb!AA158-2000)/8000))))</f>
        <v>0</v>
      </c>
      <c r="AB158" s="38">
        <f>IF(tb!AB158&lt;=100,0,
IF(tb!AB158&lt;=500,(tb!AB158-100)/500,
IF(tb!AB158&lt;=1000,0.8 + (tb!AB158-500)/2000,
IF(tb!AB158&lt;=2000,1.05 + (tb!AB158-1000)/4000,
1.3 + (tb!AB158-2000)/8000))))</f>
        <v>0</v>
      </c>
      <c r="AC158" s="38">
        <f>IF(tb!AC158&lt;=100,0,
IF(tb!AC158&lt;=500,(tb!AC158-100)/500,
IF(tb!AC158&lt;=1000,0.8 + (tb!AC158-500)/2000,
IF(tb!AC158&lt;=2000,1.05 + (tb!AC158-1000)/4000,
1.3 + (tb!AC158-2000)/8000))))</f>
        <v>0</v>
      </c>
      <c r="AD158" s="38">
        <f>IF(tb!AD158&lt;=100,0,
IF(tb!AD158&lt;=500,(tb!AD158-100)/500,
IF(tb!AD158&lt;=1000,0.8 + (tb!AD158-500)/2000,
IF(tb!AD158&lt;=2000,1.05 + (tb!AD158-1000)/4000,
1.3 + (tb!AD158-2000)/8000))))</f>
        <v>0</v>
      </c>
      <c r="AE158" s="38">
        <f>IF(tb!AE158&lt;=100,0,
IF(tb!AE158&lt;=500,(tb!AE158-100)/500,
IF(tb!AE158&lt;=1000,0.8 + (tb!AE158-500)/2000,
IF(tb!AE158&lt;=2000,1.05 + (tb!AE158-1000)/4000,
1.3 + (tb!AE158-2000)/8000))))</f>
        <v>0</v>
      </c>
    </row>
    <row r="159" spans="1:31" x14ac:dyDescent="0.25">
      <c r="A159" s="38">
        <f>IF(tb!A159&lt;=100,0,
IF(tb!A159&lt;=500,(tb!A159-100)/500,
IF(tb!A159&lt;=1000,0.8 + (tb!A159-500)/2000,
IF(tb!A159&lt;=2000,1.05 + (tb!A159-1000)/4000,
1.3 + (tb!A159-2000)/8000))))</f>
        <v>0</v>
      </c>
      <c r="B159" s="38">
        <f>IF(tb!B159&lt;=100,0,
IF(tb!B159&lt;=500,(tb!B159-100)/500,
IF(tb!B159&lt;=1000,0.8 + (tb!B159-500)/2000,
IF(tb!B159&lt;=2000,1.05 + (tb!B159-1000)/4000,
1.3 + (tb!B159-2000)/8000))))</f>
        <v>0</v>
      </c>
      <c r="C159" s="38">
        <f>IF(tb!C159&lt;=100,0,
IF(tb!C159&lt;=500,(tb!C159-100)/500,
IF(tb!C159&lt;=1000,0.8 + (tb!C159-500)/2000,
IF(tb!C159&lt;=2000,1.05 + (tb!C159-1000)/4000,
1.3 + (tb!C159-2000)/8000))))</f>
        <v>0</v>
      </c>
      <c r="D159" s="38">
        <f>IF(tb!D159&lt;=100,0,
IF(tb!D159&lt;=500,(tb!D159-100)/500,
IF(tb!D159&lt;=1000,0.8 + (tb!D159-500)/2000,
IF(tb!D159&lt;=2000,1.05 + (tb!D159-1000)/4000,
1.3 + (tb!D159-2000)/8000))))</f>
        <v>0</v>
      </c>
      <c r="E159" s="38">
        <f>IF(tb!E159&lt;=100,0,
IF(tb!E159&lt;=500,(tb!E159-100)/500,
IF(tb!E159&lt;=1000,0.8 + (tb!E159-500)/2000,
IF(tb!E159&lt;=2000,1.05 + (tb!E159-1000)/4000,
1.3 + (tb!E159-2000)/8000))))</f>
        <v>0</v>
      </c>
      <c r="F159" s="38">
        <f>IF(tb!F159&lt;=100,0,
IF(tb!F159&lt;=500,(tb!F159-100)/500,
IF(tb!F159&lt;=1000,0.8 + (tb!F159-500)/2000,
IF(tb!F159&lt;=2000,1.05 + (tb!F159-1000)/4000,
1.3 + (tb!F159-2000)/8000))))</f>
        <v>0</v>
      </c>
      <c r="G159" s="38">
        <f>IF(tb!G159&lt;=100,0,
IF(tb!G159&lt;=500,(tb!G159-100)/500,
IF(tb!G159&lt;=1000,0.8 + (tb!G159-500)/2000,
IF(tb!G159&lt;=2000,1.05 + (tb!G159-1000)/4000,
1.3 + (tb!G159-2000)/8000))))</f>
        <v>0</v>
      </c>
      <c r="H159" s="38">
        <f>IF(tb!H159&lt;=100,0,
IF(tb!H159&lt;=500,(tb!H159-100)/500,
IF(tb!H159&lt;=1000,0.8 + (tb!H159-500)/2000,
IF(tb!H159&lt;=2000,1.05 + (tb!H159-1000)/4000,
1.3 + (tb!H159-2000)/8000))))</f>
        <v>0</v>
      </c>
      <c r="I159" s="38">
        <f>IF(tb!I159&lt;=100,0,
IF(tb!I159&lt;=500,(tb!I159-100)/500,
IF(tb!I159&lt;=1000,0.8 + (tb!I159-500)/2000,
IF(tb!I159&lt;=2000,1.05 + (tb!I159-1000)/4000,
1.3 + (tb!I159-2000)/8000))))</f>
        <v>0</v>
      </c>
      <c r="J159" s="38">
        <f>IF(tb!J159&lt;=100,0,
IF(tb!J159&lt;=500,(tb!J159-100)/500,
IF(tb!J159&lt;=1000,0.8 + (tb!J159-500)/2000,
IF(tb!J159&lt;=2000,1.05 + (tb!J159-1000)/4000,
1.3 + (tb!J159-2000)/8000))))</f>
        <v>0</v>
      </c>
      <c r="K159" s="38">
        <f>IF(tb!K159&lt;=100,0,
IF(tb!K159&lt;=500,(tb!K159-100)/500,
IF(tb!K159&lt;=1000,0.8 + (tb!K159-500)/2000,
IF(tb!K159&lt;=2000,1.05 + (tb!K159-1000)/4000,
1.3 + (tb!K159-2000)/8000))))</f>
        <v>0</v>
      </c>
      <c r="L159" s="38">
        <f>IF(tb!L159&lt;=100,0,
IF(tb!L159&lt;=500,(tb!L159-100)/500,
IF(tb!L159&lt;=1000,0.8 + (tb!L159-500)/2000,
IF(tb!L159&lt;=2000,1.05 + (tb!L159-1000)/4000,
1.3 + (tb!L159-2000)/8000))))</f>
        <v>0</v>
      </c>
      <c r="M159" s="38">
        <f>IF(tb!M159&lt;=100,0,
IF(tb!M159&lt;=500,(tb!M159-100)/500,
IF(tb!M159&lt;=1000,0.8 + (tb!M159-500)/2000,
IF(tb!M159&lt;=2000,1.05 + (tb!M159-1000)/4000,
1.3 + (tb!M159-2000)/8000))))</f>
        <v>0</v>
      </c>
      <c r="N159" s="38">
        <f>IF(tb!N159&lt;=100,0,
IF(tb!N159&lt;=500,(tb!N159-100)/500,
IF(tb!N159&lt;=1000,0.8 + (tb!N159-500)/2000,
IF(tb!N159&lt;=2000,1.05 + (tb!N159-1000)/4000,
1.3 + (tb!N159-2000)/8000))))</f>
        <v>0</v>
      </c>
      <c r="O159" s="38">
        <f>IF(tb!O159&lt;=100,0,
IF(tb!O159&lt;=500,(tb!O159-100)/500,
IF(tb!O159&lt;=1000,0.8 + (tb!O159-500)/2000,
IF(tb!O159&lt;=2000,1.05 + (tb!O159-1000)/4000,
1.3 + (tb!O159-2000)/8000))))</f>
        <v>0</v>
      </c>
      <c r="P159" s="38"/>
      <c r="Q159" s="38">
        <f>IF(tb!Q159&lt;=100,0,
IF(tb!Q159&lt;=500,(tb!Q159-100)/500,
IF(tb!Q159&lt;=1000,0.8 + (tb!Q159-500)/2000,
IF(tb!Q159&lt;=2000,1.05 + (tb!Q159-1000)/4000,
1.3 + (tb!Q159-2000)/8000))))</f>
        <v>0</v>
      </c>
      <c r="R159" s="38">
        <f>IF(tb!R159&lt;=100,0,
IF(tb!R159&lt;=500,(tb!R159-100)/500,
IF(tb!R159&lt;=1000,0.8 + (tb!R159-500)/2000,
IF(tb!R159&lt;=2000,1.05 + (tb!R159-1000)/4000,
1.3 + (tb!R159-2000)/8000))))</f>
        <v>0</v>
      </c>
      <c r="S159" s="38">
        <f>IF(tb!S159&lt;=100,0,
IF(tb!S159&lt;=500,(tb!S159-100)/500,
IF(tb!S159&lt;=1000,0.8 + (tb!S159-500)/2000,
IF(tb!S159&lt;=2000,1.05 + (tb!S159-1000)/4000,
1.3 + (tb!S159-2000)/8000))))</f>
        <v>0</v>
      </c>
      <c r="T159" s="38">
        <f>IF(tb!T159&lt;=100,0,
IF(tb!T159&lt;=500,(tb!T159-100)/500,
IF(tb!T159&lt;=1000,0.8 + (tb!T159-500)/2000,
IF(tb!T159&lt;=2000,1.05 + (tb!T159-1000)/4000,
1.3 + (tb!T159-2000)/8000))))</f>
        <v>0</v>
      </c>
      <c r="U159" s="38">
        <f>IF(tb!U159&lt;=100,0,
IF(tb!U159&lt;=500,(tb!U159-100)/500,
IF(tb!U159&lt;=1000,0.8 + (tb!U159-500)/2000,
IF(tb!U159&lt;=2000,1.05 + (tb!U159-1000)/4000,
1.3 + (tb!U159-2000)/8000))))</f>
        <v>0</v>
      </c>
      <c r="V159" s="38">
        <f>IF(tb!V159&lt;=100,0,
IF(tb!V159&lt;=500,(tb!V159-100)/500,
IF(tb!V159&lt;=1000,0.8 + (tb!V159-500)/2000,
IF(tb!V159&lt;=2000,1.05 + (tb!V159-1000)/4000,
1.3 + (tb!V159-2000)/8000))))</f>
        <v>0</v>
      </c>
      <c r="W159" s="38">
        <f>IF(tb!W159&lt;=100,0,
IF(tb!W159&lt;=500,(tb!W159-100)/500,
IF(tb!W159&lt;=1000,0.8 + (tb!W159-500)/2000,
IF(tb!W159&lt;=2000,1.05 + (tb!W159-1000)/4000,
1.3 + (tb!W159-2000)/8000))))</f>
        <v>0</v>
      </c>
      <c r="X159" s="38">
        <f>IF(tb!X159&lt;=100,0,
IF(tb!X159&lt;=500,(tb!X159-100)/500,
IF(tb!X159&lt;=1000,0.8 + (tb!X159-500)/2000,
IF(tb!X159&lt;=2000,1.05 + (tb!X159-1000)/4000,
1.3 + (tb!X159-2000)/8000))))</f>
        <v>0</v>
      </c>
      <c r="Y159" s="38">
        <f>IF(tb!Y159&lt;=100,0,
IF(tb!Y159&lt;=500,(tb!Y159-100)/500,
IF(tb!Y159&lt;=1000,0.8 + (tb!Y159-500)/2000,
IF(tb!Y159&lt;=2000,1.05 + (tb!Y159-1000)/4000,
1.3 + (tb!Y159-2000)/8000))))</f>
        <v>0</v>
      </c>
      <c r="Z159" s="38">
        <f>IF(tb!Z159&lt;=100,0,
IF(tb!Z159&lt;=500,(tb!Z159-100)/500,
IF(tb!Z159&lt;=1000,0.8 + (tb!Z159-500)/2000,
IF(tb!Z159&lt;=2000,1.05 + (tb!Z159-1000)/4000,
1.3 + (tb!Z159-2000)/8000))))</f>
        <v>0</v>
      </c>
      <c r="AA159" s="38">
        <f>IF(tb!AA159&lt;=100,0,
IF(tb!AA159&lt;=500,(tb!AA159-100)/500,
IF(tb!AA159&lt;=1000,0.8 + (tb!AA159-500)/2000,
IF(tb!AA159&lt;=2000,1.05 + (tb!AA159-1000)/4000,
1.3 + (tb!AA159-2000)/8000))))</f>
        <v>0</v>
      </c>
      <c r="AB159" s="38">
        <f>IF(tb!AB159&lt;=100,0,
IF(tb!AB159&lt;=500,(tb!AB159-100)/500,
IF(tb!AB159&lt;=1000,0.8 + (tb!AB159-500)/2000,
IF(tb!AB159&lt;=2000,1.05 + (tb!AB159-1000)/4000,
1.3 + (tb!AB159-2000)/8000))))</f>
        <v>0</v>
      </c>
      <c r="AC159" s="38">
        <f>IF(tb!AC159&lt;=100,0,
IF(tb!AC159&lt;=500,(tb!AC159-100)/500,
IF(tb!AC159&lt;=1000,0.8 + (tb!AC159-500)/2000,
IF(tb!AC159&lt;=2000,1.05 + (tb!AC159-1000)/4000,
1.3 + (tb!AC159-2000)/8000))))</f>
        <v>0</v>
      </c>
      <c r="AD159" s="38">
        <f>IF(tb!AD159&lt;=100,0,
IF(tb!AD159&lt;=500,(tb!AD159-100)/500,
IF(tb!AD159&lt;=1000,0.8 + (tb!AD159-500)/2000,
IF(tb!AD159&lt;=2000,1.05 + (tb!AD159-1000)/4000,
1.3 + (tb!AD159-2000)/8000))))</f>
        <v>0</v>
      </c>
      <c r="AE159" s="38">
        <f>IF(tb!AE159&lt;=100,0,
IF(tb!AE159&lt;=500,(tb!AE159-100)/500,
IF(tb!AE159&lt;=1000,0.8 + (tb!AE159-500)/2000,
IF(tb!AE159&lt;=2000,1.05 + (tb!AE159-1000)/4000,
1.3 + (tb!AE159-2000)/8000))))</f>
        <v>0</v>
      </c>
    </row>
    <row r="160" spans="1:31" x14ac:dyDescent="0.25">
      <c r="A160" s="38">
        <f>IF(tb!A160&lt;=100,0,
IF(tb!A160&lt;=500,(tb!A160-100)/500,
IF(tb!A160&lt;=1000,0.8 + (tb!A160-500)/2000,
IF(tb!A160&lt;=2000,1.05 + (tb!A160-1000)/4000,
1.3 + (tb!A160-2000)/8000))))</f>
        <v>0</v>
      </c>
      <c r="B160" s="38">
        <f>IF(tb!B160&lt;=100,0,
IF(tb!B160&lt;=500,(tb!B160-100)/500,
IF(tb!B160&lt;=1000,0.8 + (tb!B160-500)/2000,
IF(tb!B160&lt;=2000,1.05 + (tb!B160-1000)/4000,
1.3 + (tb!B160-2000)/8000))))</f>
        <v>0</v>
      </c>
      <c r="C160" s="38">
        <f>IF(tb!C160&lt;=100,0,
IF(tb!C160&lt;=500,(tb!C160-100)/500,
IF(tb!C160&lt;=1000,0.8 + (tb!C160-500)/2000,
IF(tb!C160&lt;=2000,1.05 + (tb!C160-1000)/4000,
1.3 + (tb!C160-2000)/8000))))</f>
        <v>0</v>
      </c>
      <c r="D160" s="38">
        <f>IF(tb!D160&lt;=100,0,
IF(tb!D160&lt;=500,(tb!D160-100)/500,
IF(tb!D160&lt;=1000,0.8 + (tb!D160-500)/2000,
IF(tb!D160&lt;=2000,1.05 + (tb!D160-1000)/4000,
1.3 + (tb!D160-2000)/8000))))</f>
        <v>0</v>
      </c>
      <c r="E160" s="38">
        <f>IF(tb!E160&lt;=100,0,
IF(tb!E160&lt;=500,(tb!E160-100)/500,
IF(tb!E160&lt;=1000,0.8 + (tb!E160-500)/2000,
IF(tb!E160&lt;=2000,1.05 + (tb!E160-1000)/4000,
1.3 + (tb!E160-2000)/8000))))</f>
        <v>0</v>
      </c>
      <c r="F160" s="38">
        <f>IF(tb!F160&lt;=100,0,
IF(tb!F160&lt;=500,(tb!F160-100)/500,
IF(tb!F160&lt;=1000,0.8 + (tb!F160-500)/2000,
IF(tb!F160&lt;=2000,1.05 + (tb!F160-1000)/4000,
1.3 + (tb!F160-2000)/8000))))</f>
        <v>0</v>
      </c>
      <c r="G160" s="38">
        <f>IF(tb!G160&lt;=100,0,
IF(tb!G160&lt;=500,(tb!G160-100)/500,
IF(tb!G160&lt;=1000,0.8 + (tb!G160-500)/2000,
IF(tb!G160&lt;=2000,1.05 + (tb!G160-1000)/4000,
1.3 + (tb!G160-2000)/8000))))</f>
        <v>0</v>
      </c>
      <c r="H160" s="38">
        <f>IF(tb!H160&lt;=100,0,
IF(tb!H160&lt;=500,(tb!H160-100)/500,
IF(tb!H160&lt;=1000,0.8 + (tb!H160-500)/2000,
IF(tb!H160&lt;=2000,1.05 + (tb!H160-1000)/4000,
1.3 + (tb!H160-2000)/8000))))</f>
        <v>0</v>
      </c>
      <c r="I160" s="38">
        <f>IF(tb!I160&lt;=100,0,
IF(tb!I160&lt;=500,(tb!I160-100)/500,
IF(tb!I160&lt;=1000,0.8 + (tb!I160-500)/2000,
IF(tb!I160&lt;=2000,1.05 + (tb!I160-1000)/4000,
1.3 + (tb!I160-2000)/8000))))</f>
        <v>0</v>
      </c>
      <c r="J160" s="38">
        <f>IF(tb!J160&lt;=100,0,
IF(tb!J160&lt;=500,(tb!J160-100)/500,
IF(tb!J160&lt;=1000,0.8 + (tb!J160-500)/2000,
IF(tb!J160&lt;=2000,1.05 + (tb!J160-1000)/4000,
1.3 + (tb!J160-2000)/8000))))</f>
        <v>0</v>
      </c>
      <c r="K160" s="38">
        <f>IF(tb!K160&lt;=100,0,
IF(tb!K160&lt;=500,(tb!K160-100)/500,
IF(tb!K160&lt;=1000,0.8 + (tb!K160-500)/2000,
IF(tb!K160&lt;=2000,1.05 + (tb!K160-1000)/4000,
1.3 + (tb!K160-2000)/8000))))</f>
        <v>0</v>
      </c>
      <c r="L160" s="38">
        <f>IF(tb!L160&lt;=100,0,
IF(tb!L160&lt;=500,(tb!L160-100)/500,
IF(tb!L160&lt;=1000,0.8 + (tb!L160-500)/2000,
IF(tb!L160&lt;=2000,1.05 + (tb!L160-1000)/4000,
1.3 + (tb!L160-2000)/8000))))</f>
        <v>0</v>
      </c>
      <c r="M160" s="38">
        <f>IF(tb!M160&lt;=100,0,
IF(tb!M160&lt;=500,(tb!M160-100)/500,
IF(tb!M160&lt;=1000,0.8 + (tb!M160-500)/2000,
IF(tb!M160&lt;=2000,1.05 + (tb!M160-1000)/4000,
1.3 + (tb!M160-2000)/8000))))</f>
        <v>0</v>
      </c>
      <c r="N160" s="38">
        <f>IF(tb!N160&lt;=100,0,
IF(tb!N160&lt;=500,(tb!N160-100)/500,
IF(tb!N160&lt;=1000,0.8 + (tb!N160-500)/2000,
IF(tb!N160&lt;=2000,1.05 + (tb!N160-1000)/4000,
1.3 + (tb!N160-2000)/8000))))</f>
        <v>0</v>
      </c>
      <c r="O160" s="38">
        <f>IF(tb!O160&lt;=100,0,
IF(tb!O160&lt;=500,(tb!O160-100)/500,
IF(tb!O160&lt;=1000,0.8 + (tb!O160-500)/2000,
IF(tb!O160&lt;=2000,1.05 + (tb!O160-1000)/4000,
1.3 + (tb!O160-2000)/8000))))</f>
        <v>0</v>
      </c>
      <c r="P160" s="38"/>
      <c r="Q160" s="38">
        <f>IF(tb!Q160&lt;=100,0,
IF(tb!Q160&lt;=500,(tb!Q160-100)/500,
IF(tb!Q160&lt;=1000,0.8 + (tb!Q160-500)/2000,
IF(tb!Q160&lt;=2000,1.05 + (tb!Q160-1000)/4000,
1.3 + (tb!Q160-2000)/8000))))</f>
        <v>0</v>
      </c>
      <c r="R160" s="38">
        <f>IF(tb!R160&lt;=100,0,
IF(tb!R160&lt;=500,(tb!R160-100)/500,
IF(tb!R160&lt;=1000,0.8 + (tb!R160-500)/2000,
IF(tb!R160&lt;=2000,1.05 + (tb!R160-1000)/4000,
1.3 + (tb!R160-2000)/8000))))</f>
        <v>0</v>
      </c>
      <c r="S160" s="38">
        <f>IF(tb!S160&lt;=100,0,
IF(tb!S160&lt;=500,(tb!S160-100)/500,
IF(tb!S160&lt;=1000,0.8 + (tb!S160-500)/2000,
IF(tb!S160&lt;=2000,1.05 + (tb!S160-1000)/4000,
1.3 + (tb!S160-2000)/8000))))</f>
        <v>0</v>
      </c>
      <c r="T160" s="38">
        <f>IF(tb!T160&lt;=100,0,
IF(tb!T160&lt;=500,(tb!T160-100)/500,
IF(tb!T160&lt;=1000,0.8 + (tb!T160-500)/2000,
IF(tb!T160&lt;=2000,1.05 + (tb!T160-1000)/4000,
1.3 + (tb!T160-2000)/8000))))</f>
        <v>0</v>
      </c>
      <c r="U160" s="38">
        <f>IF(tb!U160&lt;=100,0,
IF(tb!U160&lt;=500,(tb!U160-100)/500,
IF(tb!U160&lt;=1000,0.8 + (tb!U160-500)/2000,
IF(tb!U160&lt;=2000,1.05 + (tb!U160-1000)/4000,
1.3 + (tb!U160-2000)/8000))))</f>
        <v>0</v>
      </c>
      <c r="V160" s="38">
        <f>IF(tb!V160&lt;=100,0,
IF(tb!V160&lt;=500,(tb!V160-100)/500,
IF(tb!V160&lt;=1000,0.8 + (tb!V160-500)/2000,
IF(tb!V160&lt;=2000,1.05 + (tb!V160-1000)/4000,
1.3 + (tb!V160-2000)/8000))))</f>
        <v>0</v>
      </c>
      <c r="W160" s="38">
        <f>IF(tb!W160&lt;=100,0,
IF(tb!W160&lt;=500,(tb!W160-100)/500,
IF(tb!W160&lt;=1000,0.8 + (tb!W160-500)/2000,
IF(tb!W160&lt;=2000,1.05 + (tb!W160-1000)/4000,
1.3 + (tb!W160-2000)/8000))))</f>
        <v>0</v>
      </c>
      <c r="X160" s="38">
        <f>IF(tb!X160&lt;=100,0,
IF(tb!X160&lt;=500,(tb!X160-100)/500,
IF(tb!X160&lt;=1000,0.8 + (tb!X160-500)/2000,
IF(tb!X160&lt;=2000,1.05 + (tb!X160-1000)/4000,
1.3 + (tb!X160-2000)/8000))))</f>
        <v>0</v>
      </c>
      <c r="Y160" s="38">
        <f>IF(tb!Y160&lt;=100,0,
IF(tb!Y160&lt;=500,(tb!Y160-100)/500,
IF(tb!Y160&lt;=1000,0.8 + (tb!Y160-500)/2000,
IF(tb!Y160&lt;=2000,1.05 + (tb!Y160-1000)/4000,
1.3 + (tb!Y160-2000)/8000))))</f>
        <v>0</v>
      </c>
      <c r="Z160" s="38">
        <f>IF(tb!Z160&lt;=100,0,
IF(tb!Z160&lt;=500,(tb!Z160-100)/500,
IF(tb!Z160&lt;=1000,0.8 + (tb!Z160-500)/2000,
IF(tb!Z160&lt;=2000,1.05 + (tb!Z160-1000)/4000,
1.3 + (tb!Z160-2000)/8000))))</f>
        <v>0</v>
      </c>
      <c r="AA160" s="38">
        <f>IF(tb!AA160&lt;=100,0,
IF(tb!AA160&lt;=500,(tb!AA160-100)/500,
IF(tb!AA160&lt;=1000,0.8 + (tb!AA160-500)/2000,
IF(tb!AA160&lt;=2000,1.05 + (tb!AA160-1000)/4000,
1.3 + (tb!AA160-2000)/8000))))</f>
        <v>0</v>
      </c>
      <c r="AB160" s="38">
        <f>IF(tb!AB160&lt;=100,0,
IF(tb!AB160&lt;=500,(tb!AB160-100)/500,
IF(tb!AB160&lt;=1000,0.8 + (tb!AB160-500)/2000,
IF(tb!AB160&lt;=2000,1.05 + (tb!AB160-1000)/4000,
1.3 + (tb!AB160-2000)/8000))))</f>
        <v>0</v>
      </c>
      <c r="AC160" s="38">
        <f>IF(tb!AC160&lt;=100,0,
IF(tb!AC160&lt;=500,(tb!AC160-100)/500,
IF(tb!AC160&lt;=1000,0.8 + (tb!AC160-500)/2000,
IF(tb!AC160&lt;=2000,1.05 + (tb!AC160-1000)/4000,
1.3 + (tb!AC160-2000)/8000))))</f>
        <v>0</v>
      </c>
      <c r="AD160" s="38">
        <f>IF(tb!AD160&lt;=100,0,
IF(tb!AD160&lt;=500,(tb!AD160-100)/500,
IF(tb!AD160&lt;=1000,0.8 + (tb!AD160-500)/2000,
IF(tb!AD160&lt;=2000,1.05 + (tb!AD160-1000)/4000,
1.3 + (tb!AD160-2000)/8000))))</f>
        <v>0</v>
      </c>
      <c r="AE160" s="38">
        <f>IF(tb!AE160&lt;=100,0,
IF(tb!AE160&lt;=500,(tb!AE160-100)/500,
IF(tb!AE160&lt;=1000,0.8 + (tb!AE160-500)/2000,
IF(tb!AE160&lt;=2000,1.05 + (tb!AE160-1000)/4000,
1.3 + (tb!AE160-2000)/8000))))</f>
        <v>0</v>
      </c>
    </row>
    <row r="161" spans="1:31" x14ac:dyDescent="0.25">
      <c r="A161" s="38">
        <f>IF(tb!A161&lt;=100,0,
IF(tb!A161&lt;=500,(tb!A161-100)/500,
IF(tb!A161&lt;=1000,0.8 + (tb!A161-500)/2000,
IF(tb!A161&lt;=2000,1.05 + (tb!A161-1000)/4000,
1.3 + (tb!A161-2000)/8000))))</f>
        <v>0</v>
      </c>
      <c r="B161" s="38">
        <f>IF(tb!B161&lt;=100,0,
IF(tb!B161&lt;=500,(tb!B161-100)/500,
IF(tb!B161&lt;=1000,0.8 + (tb!B161-500)/2000,
IF(tb!B161&lt;=2000,1.05 + (tb!B161-1000)/4000,
1.3 + (tb!B161-2000)/8000))))</f>
        <v>0</v>
      </c>
      <c r="C161" s="38">
        <f>IF(tb!C161&lt;=100,0,
IF(tb!C161&lt;=500,(tb!C161-100)/500,
IF(tb!C161&lt;=1000,0.8 + (tb!C161-500)/2000,
IF(tb!C161&lt;=2000,1.05 + (tb!C161-1000)/4000,
1.3 + (tb!C161-2000)/8000))))</f>
        <v>0</v>
      </c>
      <c r="D161" s="38">
        <f>IF(tb!D161&lt;=100,0,
IF(tb!D161&lt;=500,(tb!D161-100)/500,
IF(tb!D161&lt;=1000,0.8 + (tb!D161-500)/2000,
IF(tb!D161&lt;=2000,1.05 + (tb!D161-1000)/4000,
1.3 + (tb!D161-2000)/8000))))</f>
        <v>0</v>
      </c>
      <c r="E161" s="38">
        <f>IF(tb!E161&lt;=100,0,
IF(tb!E161&lt;=500,(tb!E161-100)/500,
IF(tb!E161&lt;=1000,0.8 + (tb!E161-500)/2000,
IF(tb!E161&lt;=2000,1.05 + (tb!E161-1000)/4000,
1.3 + (tb!E161-2000)/8000))))</f>
        <v>0</v>
      </c>
      <c r="F161" s="38">
        <f>IF(tb!F161&lt;=100,0,
IF(tb!F161&lt;=500,(tb!F161-100)/500,
IF(tb!F161&lt;=1000,0.8 + (tb!F161-500)/2000,
IF(tb!F161&lt;=2000,1.05 + (tb!F161-1000)/4000,
1.3 + (tb!F161-2000)/8000))))</f>
        <v>0</v>
      </c>
      <c r="G161" s="38">
        <f>IF(tb!G161&lt;=100,0,
IF(tb!G161&lt;=500,(tb!G161-100)/500,
IF(tb!G161&lt;=1000,0.8 + (tb!G161-500)/2000,
IF(tb!G161&lt;=2000,1.05 + (tb!G161-1000)/4000,
1.3 + (tb!G161-2000)/8000))))</f>
        <v>0</v>
      </c>
      <c r="H161" s="38">
        <f>IF(tb!H161&lt;=100,0,
IF(tb!H161&lt;=500,(tb!H161-100)/500,
IF(tb!H161&lt;=1000,0.8 + (tb!H161-500)/2000,
IF(tb!H161&lt;=2000,1.05 + (tb!H161-1000)/4000,
1.3 + (tb!H161-2000)/8000))))</f>
        <v>0</v>
      </c>
      <c r="I161" s="38">
        <f>IF(tb!I161&lt;=100,0,
IF(tb!I161&lt;=500,(tb!I161-100)/500,
IF(tb!I161&lt;=1000,0.8 + (tb!I161-500)/2000,
IF(tb!I161&lt;=2000,1.05 + (tb!I161-1000)/4000,
1.3 + (tb!I161-2000)/8000))))</f>
        <v>0</v>
      </c>
      <c r="J161" s="38">
        <f>IF(tb!J161&lt;=100,0,
IF(tb!J161&lt;=500,(tb!J161-100)/500,
IF(tb!J161&lt;=1000,0.8 + (tb!J161-500)/2000,
IF(tb!J161&lt;=2000,1.05 + (tb!J161-1000)/4000,
1.3 + (tb!J161-2000)/8000))))</f>
        <v>0</v>
      </c>
      <c r="K161" s="38">
        <f>IF(tb!K161&lt;=100,0,
IF(tb!K161&lt;=500,(tb!K161-100)/500,
IF(tb!K161&lt;=1000,0.8 + (tb!K161-500)/2000,
IF(tb!K161&lt;=2000,1.05 + (tb!K161-1000)/4000,
1.3 + (tb!K161-2000)/8000))))</f>
        <v>0</v>
      </c>
      <c r="L161" s="38">
        <f>IF(tb!L161&lt;=100,0,
IF(tb!L161&lt;=500,(tb!L161-100)/500,
IF(tb!L161&lt;=1000,0.8 + (tb!L161-500)/2000,
IF(tb!L161&lt;=2000,1.05 + (tb!L161-1000)/4000,
1.3 + (tb!L161-2000)/8000))))</f>
        <v>0</v>
      </c>
      <c r="M161" s="38">
        <f>IF(tb!M161&lt;=100,0,
IF(tb!M161&lt;=500,(tb!M161-100)/500,
IF(tb!M161&lt;=1000,0.8 + (tb!M161-500)/2000,
IF(tb!M161&lt;=2000,1.05 + (tb!M161-1000)/4000,
1.3 + (tb!M161-2000)/8000))))</f>
        <v>0</v>
      </c>
      <c r="N161" s="38">
        <f>IF(tb!N161&lt;=100,0,
IF(tb!N161&lt;=500,(tb!N161-100)/500,
IF(tb!N161&lt;=1000,0.8 + (tb!N161-500)/2000,
IF(tb!N161&lt;=2000,1.05 + (tb!N161-1000)/4000,
1.3 + (tb!N161-2000)/8000))))</f>
        <v>0</v>
      </c>
      <c r="O161" s="38">
        <f>IF(tb!O161&lt;=100,0,
IF(tb!O161&lt;=500,(tb!O161-100)/500,
IF(tb!O161&lt;=1000,0.8 + (tb!O161-500)/2000,
IF(tb!O161&lt;=2000,1.05 + (tb!O161-1000)/4000,
1.3 + (tb!O161-2000)/8000))))</f>
        <v>0</v>
      </c>
      <c r="P161" s="38"/>
      <c r="Q161" s="38">
        <f>IF(tb!Q161&lt;=100,0,
IF(tb!Q161&lt;=500,(tb!Q161-100)/500,
IF(tb!Q161&lt;=1000,0.8 + (tb!Q161-500)/2000,
IF(tb!Q161&lt;=2000,1.05 + (tb!Q161-1000)/4000,
1.3 + (tb!Q161-2000)/8000))))</f>
        <v>0</v>
      </c>
      <c r="R161" s="38">
        <f>IF(tb!R161&lt;=100,0,
IF(tb!R161&lt;=500,(tb!R161-100)/500,
IF(tb!R161&lt;=1000,0.8 + (tb!R161-500)/2000,
IF(tb!R161&lt;=2000,1.05 + (tb!R161-1000)/4000,
1.3 + (tb!R161-2000)/8000))))</f>
        <v>0</v>
      </c>
      <c r="S161" s="38">
        <f>IF(tb!S161&lt;=100,0,
IF(tb!S161&lt;=500,(tb!S161-100)/500,
IF(tb!S161&lt;=1000,0.8 + (tb!S161-500)/2000,
IF(tb!S161&lt;=2000,1.05 + (tb!S161-1000)/4000,
1.3 + (tb!S161-2000)/8000))))</f>
        <v>0</v>
      </c>
      <c r="T161" s="38">
        <f>IF(tb!T161&lt;=100,0,
IF(tb!T161&lt;=500,(tb!T161-100)/500,
IF(tb!T161&lt;=1000,0.8 + (tb!T161-500)/2000,
IF(tb!T161&lt;=2000,1.05 + (tb!T161-1000)/4000,
1.3 + (tb!T161-2000)/8000))))</f>
        <v>0</v>
      </c>
      <c r="U161" s="38">
        <f>IF(tb!U161&lt;=100,0,
IF(tb!U161&lt;=500,(tb!U161-100)/500,
IF(tb!U161&lt;=1000,0.8 + (tb!U161-500)/2000,
IF(tb!U161&lt;=2000,1.05 + (tb!U161-1000)/4000,
1.3 + (tb!U161-2000)/8000))))</f>
        <v>0</v>
      </c>
      <c r="V161" s="38">
        <f>IF(tb!V161&lt;=100,0,
IF(tb!V161&lt;=500,(tb!V161-100)/500,
IF(tb!V161&lt;=1000,0.8 + (tb!V161-500)/2000,
IF(tb!V161&lt;=2000,1.05 + (tb!V161-1000)/4000,
1.3 + (tb!V161-2000)/8000))))</f>
        <v>0</v>
      </c>
      <c r="W161" s="38">
        <f>IF(tb!W161&lt;=100,0,
IF(tb!W161&lt;=500,(tb!W161-100)/500,
IF(tb!W161&lt;=1000,0.8 + (tb!W161-500)/2000,
IF(tb!W161&lt;=2000,1.05 + (tb!W161-1000)/4000,
1.3 + (tb!W161-2000)/8000))))</f>
        <v>0</v>
      </c>
      <c r="X161" s="38">
        <f>IF(tb!X161&lt;=100,0,
IF(tb!X161&lt;=500,(tb!X161-100)/500,
IF(tb!X161&lt;=1000,0.8 + (tb!X161-500)/2000,
IF(tb!X161&lt;=2000,1.05 + (tb!X161-1000)/4000,
1.3 + (tb!X161-2000)/8000))))</f>
        <v>0</v>
      </c>
      <c r="Y161" s="38">
        <f>IF(tb!Y161&lt;=100,0,
IF(tb!Y161&lt;=500,(tb!Y161-100)/500,
IF(tb!Y161&lt;=1000,0.8 + (tb!Y161-500)/2000,
IF(tb!Y161&lt;=2000,1.05 + (tb!Y161-1000)/4000,
1.3 + (tb!Y161-2000)/8000))))</f>
        <v>0</v>
      </c>
      <c r="Z161" s="38">
        <f>IF(tb!Z161&lt;=100,0,
IF(tb!Z161&lt;=500,(tb!Z161-100)/500,
IF(tb!Z161&lt;=1000,0.8 + (tb!Z161-500)/2000,
IF(tb!Z161&lt;=2000,1.05 + (tb!Z161-1000)/4000,
1.3 + (tb!Z161-2000)/8000))))</f>
        <v>0</v>
      </c>
      <c r="AA161" s="38">
        <f>IF(tb!AA161&lt;=100,0,
IF(tb!AA161&lt;=500,(tb!AA161-100)/500,
IF(tb!AA161&lt;=1000,0.8 + (tb!AA161-500)/2000,
IF(tb!AA161&lt;=2000,1.05 + (tb!AA161-1000)/4000,
1.3 + (tb!AA161-2000)/8000))))</f>
        <v>0</v>
      </c>
      <c r="AB161" s="38">
        <f>IF(tb!AB161&lt;=100,0,
IF(tb!AB161&lt;=500,(tb!AB161-100)/500,
IF(tb!AB161&lt;=1000,0.8 + (tb!AB161-500)/2000,
IF(tb!AB161&lt;=2000,1.05 + (tb!AB161-1000)/4000,
1.3 + (tb!AB161-2000)/8000))))</f>
        <v>0</v>
      </c>
      <c r="AC161" s="38">
        <f>IF(tb!AC161&lt;=100,0,
IF(tb!AC161&lt;=500,(tb!AC161-100)/500,
IF(tb!AC161&lt;=1000,0.8 + (tb!AC161-500)/2000,
IF(tb!AC161&lt;=2000,1.05 + (tb!AC161-1000)/4000,
1.3 + (tb!AC161-2000)/8000))))</f>
        <v>0</v>
      </c>
      <c r="AD161" s="38">
        <f>IF(tb!AD161&lt;=100,0,
IF(tb!AD161&lt;=500,(tb!AD161-100)/500,
IF(tb!AD161&lt;=1000,0.8 + (tb!AD161-500)/2000,
IF(tb!AD161&lt;=2000,1.05 + (tb!AD161-1000)/4000,
1.3 + (tb!AD161-2000)/8000))))</f>
        <v>0</v>
      </c>
      <c r="AE161" s="38">
        <f>IF(tb!AE161&lt;=100,0,
IF(tb!AE161&lt;=500,(tb!AE161-100)/500,
IF(tb!AE161&lt;=1000,0.8 + (tb!AE161-500)/2000,
IF(tb!AE161&lt;=2000,1.05 + (tb!AE161-1000)/4000,
1.3 + (tb!AE161-2000)/8000))))</f>
        <v>0</v>
      </c>
    </row>
    <row r="162" spans="1:31" x14ac:dyDescent="0.25">
      <c r="A162" s="38">
        <f>IF(tb!A162&lt;=100,0,
IF(tb!A162&lt;=500,(tb!A162-100)/500,
IF(tb!A162&lt;=1000,0.8 + (tb!A162-500)/2000,
IF(tb!A162&lt;=2000,1.05 + (tb!A162-1000)/4000,
1.3 + (tb!A162-2000)/8000))))</f>
        <v>0</v>
      </c>
      <c r="B162" s="38">
        <f>IF(tb!B162&lt;=100,0,
IF(tb!B162&lt;=500,(tb!B162-100)/500,
IF(tb!B162&lt;=1000,0.8 + (tb!B162-500)/2000,
IF(tb!B162&lt;=2000,1.05 + (tb!B162-1000)/4000,
1.3 + (tb!B162-2000)/8000))))</f>
        <v>0</v>
      </c>
      <c r="C162" s="38">
        <f>IF(tb!C162&lt;=100,0,
IF(tb!C162&lt;=500,(tb!C162-100)/500,
IF(tb!C162&lt;=1000,0.8 + (tb!C162-500)/2000,
IF(tb!C162&lt;=2000,1.05 + (tb!C162-1000)/4000,
1.3 + (tb!C162-2000)/8000))))</f>
        <v>0</v>
      </c>
      <c r="D162" s="38">
        <f>IF(tb!D162&lt;=100,0,
IF(tb!D162&lt;=500,(tb!D162-100)/500,
IF(tb!D162&lt;=1000,0.8 + (tb!D162-500)/2000,
IF(tb!D162&lt;=2000,1.05 + (tb!D162-1000)/4000,
1.3 + (tb!D162-2000)/8000))))</f>
        <v>0</v>
      </c>
      <c r="E162" s="38">
        <f>IF(tb!E162&lt;=100,0,
IF(tb!E162&lt;=500,(tb!E162-100)/500,
IF(tb!E162&lt;=1000,0.8 + (tb!E162-500)/2000,
IF(tb!E162&lt;=2000,1.05 + (tb!E162-1000)/4000,
1.3 + (tb!E162-2000)/8000))))</f>
        <v>0</v>
      </c>
      <c r="F162" s="38">
        <f>IF(tb!F162&lt;=100,0,
IF(tb!F162&lt;=500,(tb!F162-100)/500,
IF(tb!F162&lt;=1000,0.8 + (tb!F162-500)/2000,
IF(tb!F162&lt;=2000,1.05 + (tb!F162-1000)/4000,
1.3 + (tb!F162-2000)/8000))))</f>
        <v>0</v>
      </c>
      <c r="G162" s="38">
        <f>IF(tb!G162&lt;=100,0,
IF(tb!G162&lt;=500,(tb!G162-100)/500,
IF(tb!G162&lt;=1000,0.8 + (tb!G162-500)/2000,
IF(tb!G162&lt;=2000,1.05 + (tb!G162-1000)/4000,
1.3 + (tb!G162-2000)/8000))))</f>
        <v>0</v>
      </c>
      <c r="H162" s="38">
        <f>IF(tb!H162&lt;=100,0,
IF(tb!H162&lt;=500,(tb!H162-100)/500,
IF(tb!H162&lt;=1000,0.8 + (tb!H162-500)/2000,
IF(tb!H162&lt;=2000,1.05 + (tb!H162-1000)/4000,
1.3 + (tb!H162-2000)/8000))))</f>
        <v>0</v>
      </c>
      <c r="I162" s="38">
        <f>IF(tb!I162&lt;=100,0,
IF(tb!I162&lt;=500,(tb!I162-100)/500,
IF(tb!I162&lt;=1000,0.8 + (tb!I162-500)/2000,
IF(tb!I162&lt;=2000,1.05 + (tb!I162-1000)/4000,
1.3 + (tb!I162-2000)/8000))))</f>
        <v>0</v>
      </c>
      <c r="J162" s="38">
        <f>IF(tb!J162&lt;=100,0,
IF(tb!J162&lt;=500,(tb!J162-100)/500,
IF(tb!J162&lt;=1000,0.8 + (tb!J162-500)/2000,
IF(tb!J162&lt;=2000,1.05 + (tb!J162-1000)/4000,
1.3 + (tb!J162-2000)/8000))))</f>
        <v>0</v>
      </c>
      <c r="K162" s="38">
        <f>IF(tb!K162&lt;=100,0,
IF(tb!K162&lt;=500,(tb!K162-100)/500,
IF(tb!K162&lt;=1000,0.8 + (tb!K162-500)/2000,
IF(tb!K162&lt;=2000,1.05 + (tb!K162-1000)/4000,
1.3 + (tb!K162-2000)/8000))))</f>
        <v>0</v>
      </c>
      <c r="L162" s="38">
        <f>IF(tb!L162&lt;=100,0,
IF(tb!L162&lt;=500,(tb!L162-100)/500,
IF(tb!L162&lt;=1000,0.8 + (tb!L162-500)/2000,
IF(tb!L162&lt;=2000,1.05 + (tb!L162-1000)/4000,
1.3 + (tb!L162-2000)/8000))))</f>
        <v>0</v>
      </c>
      <c r="M162" s="38">
        <f>IF(tb!M162&lt;=100,0,
IF(tb!M162&lt;=500,(tb!M162-100)/500,
IF(tb!M162&lt;=1000,0.8 + (tb!M162-500)/2000,
IF(tb!M162&lt;=2000,1.05 + (tb!M162-1000)/4000,
1.3 + (tb!M162-2000)/8000))))</f>
        <v>0</v>
      </c>
      <c r="N162" s="38">
        <f>IF(tb!N162&lt;=100,0,
IF(tb!N162&lt;=500,(tb!N162-100)/500,
IF(tb!N162&lt;=1000,0.8 + (tb!N162-500)/2000,
IF(tb!N162&lt;=2000,1.05 + (tb!N162-1000)/4000,
1.3 + (tb!N162-2000)/8000))))</f>
        <v>0</v>
      </c>
      <c r="O162" s="38">
        <f>IF(tb!O162&lt;=100,0,
IF(tb!O162&lt;=500,(tb!O162-100)/500,
IF(tb!O162&lt;=1000,0.8 + (tb!O162-500)/2000,
IF(tb!O162&lt;=2000,1.05 + (tb!O162-1000)/4000,
1.3 + (tb!O162-2000)/8000))))</f>
        <v>0</v>
      </c>
      <c r="P162" s="38"/>
      <c r="Q162" s="38">
        <f>IF(tb!Q162&lt;=100,0,
IF(tb!Q162&lt;=500,(tb!Q162-100)/500,
IF(tb!Q162&lt;=1000,0.8 + (tb!Q162-500)/2000,
IF(tb!Q162&lt;=2000,1.05 + (tb!Q162-1000)/4000,
1.3 + (tb!Q162-2000)/8000))))</f>
        <v>0</v>
      </c>
      <c r="R162" s="38">
        <f>IF(tb!R162&lt;=100,0,
IF(tb!R162&lt;=500,(tb!R162-100)/500,
IF(tb!R162&lt;=1000,0.8 + (tb!R162-500)/2000,
IF(tb!R162&lt;=2000,1.05 + (tb!R162-1000)/4000,
1.3 + (tb!R162-2000)/8000))))</f>
        <v>0</v>
      </c>
      <c r="S162" s="38">
        <f>IF(tb!S162&lt;=100,0,
IF(tb!S162&lt;=500,(tb!S162-100)/500,
IF(tb!S162&lt;=1000,0.8 + (tb!S162-500)/2000,
IF(tb!S162&lt;=2000,1.05 + (tb!S162-1000)/4000,
1.3 + (tb!S162-2000)/8000))))</f>
        <v>0</v>
      </c>
      <c r="T162" s="38">
        <f>IF(tb!T162&lt;=100,0,
IF(tb!T162&lt;=500,(tb!T162-100)/500,
IF(tb!T162&lt;=1000,0.8 + (tb!T162-500)/2000,
IF(tb!T162&lt;=2000,1.05 + (tb!T162-1000)/4000,
1.3 + (tb!T162-2000)/8000))))</f>
        <v>0</v>
      </c>
      <c r="U162" s="38">
        <f>IF(tb!U162&lt;=100,0,
IF(tb!U162&lt;=500,(tb!U162-100)/500,
IF(tb!U162&lt;=1000,0.8 + (tb!U162-500)/2000,
IF(tb!U162&lt;=2000,1.05 + (tb!U162-1000)/4000,
1.3 + (tb!U162-2000)/8000))))</f>
        <v>0</v>
      </c>
      <c r="V162" s="38">
        <f>IF(tb!V162&lt;=100,0,
IF(tb!V162&lt;=500,(tb!V162-100)/500,
IF(tb!V162&lt;=1000,0.8 + (tb!V162-500)/2000,
IF(tb!V162&lt;=2000,1.05 + (tb!V162-1000)/4000,
1.3 + (tb!V162-2000)/8000))))</f>
        <v>0</v>
      </c>
      <c r="W162" s="38">
        <f>IF(tb!W162&lt;=100,0,
IF(tb!W162&lt;=500,(tb!W162-100)/500,
IF(tb!W162&lt;=1000,0.8 + (tb!W162-500)/2000,
IF(tb!W162&lt;=2000,1.05 + (tb!W162-1000)/4000,
1.3 + (tb!W162-2000)/8000))))</f>
        <v>0</v>
      </c>
      <c r="X162" s="38">
        <f>IF(tb!X162&lt;=100,0,
IF(tb!X162&lt;=500,(tb!X162-100)/500,
IF(tb!X162&lt;=1000,0.8 + (tb!X162-500)/2000,
IF(tb!X162&lt;=2000,1.05 + (tb!X162-1000)/4000,
1.3 + (tb!X162-2000)/8000))))</f>
        <v>0</v>
      </c>
      <c r="Y162" s="38">
        <f>IF(tb!Y162&lt;=100,0,
IF(tb!Y162&lt;=500,(tb!Y162-100)/500,
IF(tb!Y162&lt;=1000,0.8 + (tb!Y162-500)/2000,
IF(tb!Y162&lt;=2000,1.05 + (tb!Y162-1000)/4000,
1.3 + (tb!Y162-2000)/8000))))</f>
        <v>0</v>
      </c>
      <c r="Z162" s="38">
        <f>IF(tb!Z162&lt;=100,0,
IF(tb!Z162&lt;=500,(tb!Z162-100)/500,
IF(tb!Z162&lt;=1000,0.8 + (tb!Z162-500)/2000,
IF(tb!Z162&lt;=2000,1.05 + (tb!Z162-1000)/4000,
1.3 + (tb!Z162-2000)/8000))))</f>
        <v>0</v>
      </c>
      <c r="AA162" s="38">
        <f>IF(tb!AA162&lt;=100,0,
IF(tb!AA162&lt;=500,(tb!AA162-100)/500,
IF(tb!AA162&lt;=1000,0.8 + (tb!AA162-500)/2000,
IF(tb!AA162&lt;=2000,1.05 + (tb!AA162-1000)/4000,
1.3 + (tb!AA162-2000)/8000))))</f>
        <v>0</v>
      </c>
      <c r="AB162" s="38">
        <f>IF(tb!AB162&lt;=100,0,
IF(tb!AB162&lt;=500,(tb!AB162-100)/500,
IF(tb!AB162&lt;=1000,0.8 + (tb!AB162-500)/2000,
IF(tb!AB162&lt;=2000,1.05 + (tb!AB162-1000)/4000,
1.3 + (tb!AB162-2000)/8000))))</f>
        <v>0</v>
      </c>
      <c r="AC162" s="38">
        <f>IF(tb!AC162&lt;=100,0,
IF(tb!AC162&lt;=500,(tb!AC162-100)/500,
IF(tb!AC162&lt;=1000,0.8 + (tb!AC162-500)/2000,
IF(tb!AC162&lt;=2000,1.05 + (tb!AC162-1000)/4000,
1.3 + (tb!AC162-2000)/8000))))</f>
        <v>0</v>
      </c>
      <c r="AD162" s="38">
        <f>IF(tb!AD162&lt;=100,0,
IF(tb!AD162&lt;=500,(tb!AD162-100)/500,
IF(tb!AD162&lt;=1000,0.8 + (tb!AD162-500)/2000,
IF(tb!AD162&lt;=2000,1.05 + (tb!AD162-1000)/4000,
1.3 + (tb!AD162-2000)/8000))))</f>
        <v>0</v>
      </c>
      <c r="AE162" s="38">
        <f>IF(tb!AE162&lt;=100,0,
IF(tb!AE162&lt;=500,(tb!AE162-100)/500,
IF(tb!AE162&lt;=1000,0.8 + (tb!AE162-500)/2000,
IF(tb!AE162&lt;=2000,1.05 + (tb!AE162-1000)/4000,
1.3 + (tb!AE162-2000)/8000))))</f>
        <v>0</v>
      </c>
    </row>
    <row r="163" spans="1:31" x14ac:dyDescent="0.25">
      <c r="A163" s="38">
        <f>IF(tb!A163&lt;=100,0,
IF(tb!A163&lt;=500,(tb!A163-100)/500,
IF(tb!A163&lt;=1000,0.8 + (tb!A163-500)/2000,
IF(tb!A163&lt;=2000,1.05 + (tb!A163-1000)/4000,
1.3 + (tb!A163-2000)/8000))))</f>
        <v>0</v>
      </c>
      <c r="B163" s="38">
        <f>IF(tb!B163&lt;=100,0,
IF(tb!B163&lt;=500,(tb!B163-100)/500,
IF(tb!B163&lt;=1000,0.8 + (tb!B163-500)/2000,
IF(tb!B163&lt;=2000,1.05 + (tb!B163-1000)/4000,
1.3 + (tb!B163-2000)/8000))))</f>
        <v>0</v>
      </c>
      <c r="C163" s="38">
        <f>IF(tb!C163&lt;=100,0,
IF(tb!C163&lt;=500,(tb!C163-100)/500,
IF(tb!C163&lt;=1000,0.8 + (tb!C163-500)/2000,
IF(tb!C163&lt;=2000,1.05 + (tb!C163-1000)/4000,
1.3 + (tb!C163-2000)/8000))))</f>
        <v>0</v>
      </c>
      <c r="D163" s="38">
        <f>IF(tb!D163&lt;=100,0,
IF(tb!D163&lt;=500,(tb!D163-100)/500,
IF(tb!D163&lt;=1000,0.8 + (tb!D163-500)/2000,
IF(tb!D163&lt;=2000,1.05 + (tb!D163-1000)/4000,
1.3 + (tb!D163-2000)/8000))))</f>
        <v>0</v>
      </c>
      <c r="E163" s="38">
        <f>IF(tb!E163&lt;=100,0,
IF(tb!E163&lt;=500,(tb!E163-100)/500,
IF(tb!E163&lt;=1000,0.8 + (tb!E163-500)/2000,
IF(tb!E163&lt;=2000,1.05 + (tb!E163-1000)/4000,
1.3 + (tb!E163-2000)/8000))))</f>
        <v>0</v>
      </c>
      <c r="F163" s="38">
        <f>IF(tb!F163&lt;=100,0,
IF(tb!F163&lt;=500,(tb!F163-100)/500,
IF(tb!F163&lt;=1000,0.8 + (tb!F163-500)/2000,
IF(tb!F163&lt;=2000,1.05 + (tb!F163-1000)/4000,
1.3 + (tb!F163-2000)/8000))))</f>
        <v>0</v>
      </c>
      <c r="G163" s="38">
        <f>IF(tb!G163&lt;=100,0,
IF(tb!G163&lt;=500,(tb!G163-100)/500,
IF(tb!G163&lt;=1000,0.8 + (tb!G163-500)/2000,
IF(tb!G163&lt;=2000,1.05 + (tb!G163-1000)/4000,
1.3 + (tb!G163-2000)/8000))))</f>
        <v>0</v>
      </c>
      <c r="H163" s="38">
        <f>IF(tb!H163&lt;=100,0,
IF(tb!H163&lt;=500,(tb!H163-100)/500,
IF(tb!H163&lt;=1000,0.8 + (tb!H163-500)/2000,
IF(tb!H163&lt;=2000,1.05 + (tb!H163-1000)/4000,
1.3 + (tb!H163-2000)/8000))))</f>
        <v>0</v>
      </c>
      <c r="I163" s="38">
        <f>IF(tb!I163&lt;=100,0,
IF(tb!I163&lt;=500,(tb!I163-100)/500,
IF(tb!I163&lt;=1000,0.8 + (tb!I163-500)/2000,
IF(tb!I163&lt;=2000,1.05 + (tb!I163-1000)/4000,
1.3 + (tb!I163-2000)/8000))))</f>
        <v>0</v>
      </c>
      <c r="J163" s="38">
        <f>IF(tb!J163&lt;=100,0,
IF(tb!J163&lt;=500,(tb!J163-100)/500,
IF(tb!J163&lt;=1000,0.8 + (tb!J163-500)/2000,
IF(tb!J163&lt;=2000,1.05 + (tb!J163-1000)/4000,
1.3 + (tb!J163-2000)/8000))))</f>
        <v>0</v>
      </c>
      <c r="K163" s="38">
        <f>IF(tb!K163&lt;=100,0,
IF(tb!K163&lt;=500,(tb!K163-100)/500,
IF(tb!K163&lt;=1000,0.8 + (tb!K163-500)/2000,
IF(tb!K163&lt;=2000,1.05 + (tb!K163-1000)/4000,
1.3 + (tb!K163-2000)/8000))))</f>
        <v>0</v>
      </c>
      <c r="L163" s="38">
        <f>IF(tb!L163&lt;=100,0,
IF(tb!L163&lt;=500,(tb!L163-100)/500,
IF(tb!L163&lt;=1000,0.8 + (tb!L163-500)/2000,
IF(tb!L163&lt;=2000,1.05 + (tb!L163-1000)/4000,
1.3 + (tb!L163-2000)/8000))))</f>
        <v>0</v>
      </c>
      <c r="M163" s="38">
        <f>IF(tb!M163&lt;=100,0,
IF(tb!M163&lt;=500,(tb!M163-100)/500,
IF(tb!M163&lt;=1000,0.8 + (tb!M163-500)/2000,
IF(tb!M163&lt;=2000,1.05 + (tb!M163-1000)/4000,
1.3 + (tb!M163-2000)/8000))))</f>
        <v>0</v>
      </c>
      <c r="N163" s="38">
        <f>IF(tb!N163&lt;=100,0,
IF(tb!N163&lt;=500,(tb!N163-100)/500,
IF(tb!N163&lt;=1000,0.8 + (tb!N163-500)/2000,
IF(tb!N163&lt;=2000,1.05 + (tb!N163-1000)/4000,
1.3 + (tb!N163-2000)/8000))))</f>
        <v>0</v>
      </c>
      <c r="O163" s="38">
        <f>IF(tb!O163&lt;=100,0,
IF(tb!O163&lt;=500,(tb!O163-100)/500,
IF(tb!O163&lt;=1000,0.8 + (tb!O163-500)/2000,
IF(tb!O163&lt;=2000,1.05 + (tb!O163-1000)/4000,
1.3 + (tb!O163-2000)/8000))))</f>
        <v>0</v>
      </c>
      <c r="P163" s="38"/>
      <c r="Q163" s="38">
        <f>IF(tb!Q163&lt;=100,0,
IF(tb!Q163&lt;=500,(tb!Q163-100)/500,
IF(tb!Q163&lt;=1000,0.8 + (tb!Q163-500)/2000,
IF(tb!Q163&lt;=2000,1.05 + (tb!Q163-1000)/4000,
1.3 + (tb!Q163-2000)/8000))))</f>
        <v>0</v>
      </c>
      <c r="R163" s="38">
        <f>IF(tb!R163&lt;=100,0,
IF(tb!R163&lt;=500,(tb!R163-100)/500,
IF(tb!R163&lt;=1000,0.8 + (tb!R163-500)/2000,
IF(tb!R163&lt;=2000,1.05 + (tb!R163-1000)/4000,
1.3 + (tb!R163-2000)/8000))))</f>
        <v>0</v>
      </c>
      <c r="S163" s="38">
        <f>IF(tb!S163&lt;=100,0,
IF(tb!S163&lt;=500,(tb!S163-100)/500,
IF(tb!S163&lt;=1000,0.8 + (tb!S163-500)/2000,
IF(tb!S163&lt;=2000,1.05 + (tb!S163-1000)/4000,
1.3 + (tb!S163-2000)/8000))))</f>
        <v>0</v>
      </c>
      <c r="T163" s="38">
        <f>IF(tb!T163&lt;=100,0,
IF(tb!T163&lt;=500,(tb!T163-100)/500,
IF(tb!T163&lt;=1000,0.8 + (tb!T163-500)/2000,
IF(tb!T163&lt;=2000,1.05 + (tb!T163-1000)/4000,
1.3 + (tb!T163-2000)/8000))))</f>
        <v>0</v>
      </c>
      <c r="U163" s="38">
        <f>IF(tb!U163&lt;=100,0,
IF(tb!U163&lt;=500,(tb!U163-100)/500,
IF(tb!U163&lt;=1000,0.8 + (tb!U163-500)/2000,
IF(tb!U163&lt;=2000,1.05 + (tb!U163-1000)/4000,
1.3 + (tb!U163-2000)/8000))))</f>
        <v>0</v>
      </c>
      <c r="V163" s="38">
        <f>IF(tb!V163&lt;=100,0,
IF(tb!V163&lt;=500,(tb!V163-100)/500,
IF(tb!V163&lt;=1000,0.8 + (tb!V163-500)/2000,
IF(tb!V163&lt;=2000,1.05 + (tb!V163-1000)/4000,
1.3 + (tb!V163-2000)/8000))))</f>
        <v>0</v>
      </c>
      <c r="W163" s="38">
        <f>IF(tb!W163&lt;=100,0,
IF(tb!W163&lt;=500,(tb!W163-100)/500,
IF(tb!W163&lt;=1000,0.8 + (tb!W163-500)/2000,
IF(tb!W163&lt;=2000,1.05 + (tb!W163-1000)/4000,
1.3 + (tb!W163-2000)/8000))))</f>
        <v>0</v>
      </c>
      <c r="X163" s="38">
        <f>IF(tb!X163&lt;=100,0,
IF(tb!X163&lt;=500,(tb!X163-100)/500,
IF(tb!X163&lt;=1000,0.8 + (tb!X163-500)/2000,
IF(tb!X163&lt;=2000,1.05 + (tb!X163-1000)/4000,
1.3 + (tb!X163-2000)/8000))))</f>
        <v>0</v>
      </c>
      <c r="Y163" s="38">
        <f>IF(tb!Y163&lt;=100,0,
IF(tb!Y163&lt;=500,(tb!Y163-100)/500,
IF(tb!Y163&lt;=1000,0.8 + (tb!Y163-500)/2000,
IF(tb!Y163&lt;=2000,1.05 + (tb!Y163-1000)/4000,
1.3 + (tb!Y163-2000)/8000))))</f>
        <v>0</v>
      </c>
      <c r="Z163" s="38">
        <f>IF(tb!Z163&lt;=100,0,
IF(tb!Z163&lt;=500,(tb!Z163-100)/500,
IF(tb!Z163&lt;=1000,0.8 + (tb!Z163-500)/2000,
IF(tb!Z163&lt;=2000,1.05 + (tb!Z163-1000)/4000,
1.3 + (tb!Z163-2000)/8000))))</f>
        <v>0</v>
      </c>
      <c r="AA163" s="38">
        <f>IF(tb!AA163&lt;=100,0,
IF(tb!AA163&lt;=500,(tb!AA163-100)/500,
IF(tb!AA163&lt;=1000,0.8 + (tb!AA163-500)/2000,
IF(tb!AA163&lt;=2000,1.05 + (tb!AA163-1000)/4000,
1.3 + (tb!AA163-2000)/8000))))</f>
        <v>0</v>
      </c>
      <c r="AB163" s="38">
        <f>IF(tb!AB163&lt;=100,0,
IF(tb!AB163&lt;=500,(tb!AB163-100)/500,
IF(tb!AB163&lt;=1000,0.8 + (tb!AB163-500)/2000,
IF(tb!AB163&lt;=2000,1.05 + (tb!AB163-1000)/4000,
1.3 + (tb!AB163-2000)/8000))))</f>
        <v>0</v>
      </c>
      <c r="AC163" s="38">
        <f>IF(tb!AC163&lt;=100,0,
IF(tb!AC163&lt;=500,(tb!AC163-100)/500,
IF(tb!AC163&lt;=1000,0.8 + (tb!AC163-500)/2000,
IF(tb!AC163&lt;=2000,1.05 + (tb!AC163-1000)/4000,
1.3 + (tb!AC163-2000)/8000))))</f>
        <v>0</v>
      </c>
      <c r="AD163" s="38">
        <f>IF(tb!AD163&lt;=100,0,
IF(tb!AD163&lt;=500,(tb!AD163-100)/500,
IF(tb!AD163&lt;=1000,0.8 + (tb!AD163-500)/2000,
IF(tb!AD163&lt;=2000,1.05 + (tb!AD163-1000)/4000,
1.3 + (tb!AD163-2000)/8000))))</f>
        <v>0</v>
      </c>
      <c r="AE163" s="38">
        <f>IF(tb!AE163&lt;=100,0,
IF(tb!AE163&lt;=500,(tb!AE163-100)/500,
IF(tb!AE163&lt;=1000,0.8 + (tb!AE163-500)/2000,
IF(tb!AE163&lt;=2000,1.05 + (tb!AE163-1000)/4000,
1.3 + (tb!AE163-2000)/8000))))</f>
        <v>0</v>
      </c>
    </row>
    <row r="164" spans="1:31" x14ac:dyDescent="0.25">
      <c r="A164" s="38">
        <f>IF(tb!A164&lt;=100,0,
IF(tb!A164&lt;=500,(tb!A164-100)/500,
IF(tb!A164&lt;=1000,0.8 + (tb!A164-500)/2000,
IF(tb!A164&lt;=2000,1.05 + (tb!A164-1000)/4000,
1.3 + (tb!A164-2000)/8000))))</f>
        <v>0</v>
      </c>
      <c r="B164" s="38">
        <f>IF(tb!B164&lt;=100,0,
IF(tb!B164&lt;=500,(tb!B164-100)/500,
IF(tb!B164&lt;=1000,0.8 + (tb!B164-500)/2000,
IF(tb!B164&lt;=2000,1.05 + (tb!B164-1000)/4000,
1.3 + (tb!B164-2000)/8000))))</f>
        <v>0</v>
      </c>
      <c r="C164" s="38">
        <f>IF(tb!C164&lt;=100,0,
IF(tb!C164&lt;=500,(tb!C164-100)/500,
IF(tb!C164&lt;=1000,0.8 + (tb!C164-500)/2000,
IF(tb!C164&lt;=2000,1.05 + (tb!C164-1000)/4000,
1.3 + (tb!C164-2000)/8000))))</f>
        <v>0</v>
      </c>
      <c r="D164" s="38">
        <f>IF(tb!D164&lt;=100,0,
IF(tb!D164&lt;=500,(tb!D164-100)/500,
IF(tb!D164&lt;=1000,0.8 + (tb!D164-500)/2000,
IF(tb!D164&lt;=2000,1.05 + (tb!D164-1000)/4000,
1.3 + (tb!D164-2000)/8000))))</f>
        <v>0</v>
      </c>
      <c r="E164" s="38">
        <f>IF(tb!E164&lt;=100,0,
IF(tb!E164&lt;=500,(tb!E164-100)/500,
IF(tb!E164&lt;=1000,0.8 + (tb!E164-500)/2000,
IF(tb!E164&lt;=2000,1.05 + (tb!E164-1000)/4000,
1.3 + (tb!E164-2000)/8000))))</f>
        <v>0</v>
      </c>
      <c r="F164" s="38">
        <f>IF(tb!F164&lt;=100,0,
IF(tb!F164&lt;=500,(tb!F164-100)/500,
IF(tb!F164&lt;=1000,0.8 + (tb!F164-500)/2000,
IF(tb!F164&lt;=2000,1.05 + (tb!F164-1000)/4000,
1.3 + (tb!F164-2000)/8000))))</f>
        <v>0</v>
      </c>
      <c r="G164" s="38">
        <f>IF(tb!G164&lt;=100,0,
IF(tb!G164&lt;=500,(tb!G164-100)/500,
IF(tb!G164&lt;=1000,0.8 + (tb!G164-500)/2000,
IF(tb!G164&lt;=2000,1.05 + (tb!G164-1000)/4000,
1.3 + (tb!G164-2000)/8000))))</f>
        <v>0</v>
      </c>
      <c r="H164" s="38">
        <f>IF(tb!H164&lt;=100,0,
IF(tb!H164&lt;=500,(tb!H164-100)/500,
IF(tb!H164&lt;=1000,0.8 + (tb!H164-500)/2000,
IF(tb!H164&lt;=2000,1.05 + (tb!H164-1000)/4000,
1.3 + (tb!H164-2000)/8000))))</f>
        <v>0</v>
      </c>
      <c r="I164" s="38">
        <f>IF(tb!I164&lt;=100,0,
IF(tb!I164&lt;=500,(tb!I164-100)/500,
IF(tb!I164&lt;=1000,0.8 + (tb!I164-500)/2000,
IF(tb!I164&lt;=2000,1.05 + (tb!I164-1000)/4000,
1.3 + (tb!I164-2000)/8000))))</f>
        <v>0</v>
      </c>
      <c r="J164" s="38">
        <f>IF(tb!J164&lt;=100,0,
IF(tb!J164&lt;=500,(tb!J164-100)/500,
IF(tb!J164&lt;=1000,0.8 + (tb!J164-500)/2000,
IF(tb!J164&lt;=2000,1.05 + (tb!J164-1000)/4000,
1.3 + (tb!J164-2000)/8000))))</f>
        <v>0</v>
      </c>
      <c r="K164" s="38">
        <f>IF(tb!K164&lt;=100,0,
IF(tb!K164&lt;=500,(tb!K164-100)/500,
IF(tb!K164&lt;=1000,0.8 + (tb!K164-500)/2000,
IF(tb!K164&lt;=2000,1.05 + (tb!K164-1000)/4000,
1.3 + (tb!K164-2000)/8000))))</f>
        <v>0</v>
      </c>
      <c r="L164" s="38">
        <f>IF(tb!L164&lt;=100,0,
IF(tb!L164&lt;=500,(tb!L164-100)/500,
IF(tb!L164&lt;=1000,0.8 + (tb!L164-500)/2000,
IF(tb!L164&lt;=2000,1.05 + (tb!L164-1000)/4000,
1.3 + (tb!L164-2000)/8000))))</f>
        <v>0</v>
      </c>
      <c r="M164" s="38">
        <f>IF(tb!M164&lt;=100,0,
IF(tb!M164&lt;=500,(tb!M164-100)/500,
IF(tb!M164&lt;=1000,0.8 + (tb!M164-500)/2000,
IF(tb!M164&lt;=2000,1.05 + (tb!M164-1000)/4000,
1.3 + (tb!M164-2000)/8000))))</f>
        <v>0</v>
      </c>
      <c r="N164" s="38">
        <f>IF(tb!N164&lt;=100,0,
IF(tb!N164&lt;=500,(tb!N164-100)/500,
IF(tb!N164&lt;=1000,0.8 + (tb!N164-500)/2000,
IF(tb!N164&lt;=2000,1.05 + (tb!N164-1000)/4000,
1.3 + (tb!N164-2000)/8000))))</f>
        <v>0</v>
      </c>
      <c r="O164" s="38">
        <f>IF(tb!O164&lt;=100,0,
IF(tb!O164&lt;=500,(tb!O164-100)/500,
IF(tb!O164&lt;=1000,0.8 + (tb!O164-500)/2000,
IF(tb!O164&lt;=2000,1.05 + (tb!O164-1000)/4000,
1.3 + (tb!O164-2000)/8000))))</f>
        <v>0</v>
      </c>
      <c r="P164" s="38"/>
      <c r="Q164" s="38">
        <f>IF(tb!Q164&lt;=100,0,
IF(tb!Q164&lt;=500,(tb!Q164-100)/500,
IF(tb!Q164&lt;=1000,0.8 + (tb!Q164-500)/2000,
IF(tb!Q164&lt;=2000,1.05 + (tb!Q164-1000)/4000,
1.3 + (tb!Q164-2000)/8000))))</f>
        <v>0</v>
      </c>
      <c r="R164" s="38">
        <f>IF(tb!R164&lt;=100,0,
IF(tb!R164&lt;=500,(tb!R164-100)/500,
IF(tb!R164&lt;=1000,0.8 + (tb!R164-500)/2000,
IF(tb!R164&lt;=2000,1.05 + (tb!R164-1000)/4000,
1.3 + (tb!R164-2000)/8000))))</f>
        <v>0</v>
      </c>
      <c r="S164" s="38">
        <f>IF(tb!S164&lt;=100,0,
IF(tb!S164&lt;=500,(tb!S164-100)/500,
IF(tb!S164&lt;=1000,0.8 + (tb!S164-500)/2000,
IF(tb!S164&lt;=2000,1.05 + (tb!S164-1000)/4000,
1.3 + (tb!S164-2000)/8000))))</f>
        <v>0</v>
      </c>
      <c r="T164" s="38">
        <f>IF(tb!T164&lt;=100,0,
IF(tb!T164&lt;=500,(tb!T164-100)/500,
IF(tb!T164&lt;=1000,0.8 + (tb!T164-500)/2000,
IF(tb!T164&lt;=2000,1.05 + (tb!T164-1000)/4000,
1.3 + (tb!T164-2000)/8000))))</f>
        <v>0</v>
      </c>
      <c r="U164" s="38">
        <f>IF(tb!U164&lt;=100,0,
IF(tb!U164&lt;=500,(tb!U164-100)/500,
IF(tb!U164&lt;=1000,0.8 + (tb!U164-500)/2000,
IF(tb!U164&lt;=2000,1.05 + (tb!U164-1000)/4000,
1.3 + (tb!U164-2000)/8000))))</f>
        <v>0</v>
      </c>
      <c r="V164" s="38">
        <f>IF(tb!V164&lt;=100,0,
IF(tb!V164&lt;=500,(tb!V164-100)/500,
IF(tb!V164&lt;=1000,0.8 + (tb!V164-500)/2000,
IF(tb!V164&lt;=2000,1.05 + (tb!V164-1000)/4000,
1.3 + (tb!V164-2000)/8000))))</f>
        <v>0</v>
      </c>
      <c r="W164" s="38">
        <f>IF(tb!W164&lt;=100,0,
IF(tb!W164&lt;=500,(tb!W164-100)/500,
IF(tb!W164&lt;=1000,0.8 + (tb!W164-500)/2000,
IF(tb!W164&lt;=2000,1.05 + (tb!W164-1000)/4000,
1.3 + (tb!W164-2000)/8000))))</f>
        <v>0</v>
      </c>
      <c r="X164" s="38">
        <f>IF(tb!X164&lt;=100,0,
IF(tb!X164&lt;=500,(tb!X164-100)/500,
IF(tb!X164&lt;=1000,0.8 + (tb!X164-500)/2000,
IF(tb!X164&lt;=2000,1.05 + (tb!X164-1000)/4000,
1.3 + (tb!X164-2000)/8000))))</f>
        <v>0</v>
      </c>
      <c r="Y164" s="38">
        <f>IF(tb!Y164&lt;=100,0,
IF(tb!Y164&lt;=500,(tb!Y164-100)/500,
IF(tb!Y164&lt;=1000,0.8 + (tb!Y164-500)/2000,
IF(tb!Y164&lt;=2000,1.05 + (tb!Y164-1000)/4000,
1.3 + (tb!Y164-2000)/8000))))</f>
        <v>0</v>
      </c>
      <c r="Z164" s="38">
        <f>IF(tb!Z164&lt;=100,0,
IF(tb!Z164&lt;=500,(tb!Z164-100)/500,
IF(tb!Z164&lt;=1000,0.8 + (tb!Z164-500)/2000,
IF(tb!Z164&lt;=2000,1.05 + (tb!Z164-1000)/4000,
1.3 + (tb!Z164-2000)/8000))))</f>
        <v>0</v>
      </c>
      <c r="AA164" s="38">
        <f>IF(tb!AA164&lt;=100,0,
IF(tb!AA164&lt;=500,(tb!AA164-100)/500,
IF(tb!AA164&lt;=1000,0.8 + (tb!AA164-500)/2000,
IF(tb!AA164&lt;=2000,1.05 + (tb!AA164-1000)/4000,
1.3 + (tb!AA164-2000)/8000))))</f>
        <v>0</v>
      </c>
      <c r="AB164" s="38">
        <f>IF(tb!AB164&lt;=100,0,
IF(tb!AB164&lt;=500,(tb!AB164-100)/500,
IF(tb!AB164&lt;=1000,0.8 + (tb!AB164-500)/2000,
IF(tb!AB164&lt;=2000,1.05 + (tb!AB164-1000)/4000,
1.3 + (tb!AB164-2000)/8000))))</f>
        <v>0</v>
      </c>
      <c r="AC164" s="38">
        <f>IF(tb!AC164&lt;=100,0,
IF(tb!AC164&lt;=500,(tb!AC164-100)/500,
IF(tb!AC164&lt;=1000,0.8 + (tb!AC164-500)/2000,
IF(tb!AC164&lt;=2000,1.05 + (tb!AC164-1000)/4000,
1.3 + (tb!AC164-2000)/8000))))</f>
        <v>0</v>
      </c>
      <c r="AD164" s="38">
        <f>IF(tb!AD164&lt;=100,0,
IF(tb!AD164&lt;=500,(tb!AD164-100)/500,
IF(tb!AD164&lt;=1000,0.8 + (tb!AD164-500)/2000,
IF(tb!AD164&lt;=2000,1.05 + (tb!AD164-1000)/4000,
1.3 + (tb!AD164-2000)/8000))))</f>
        <v>0</v>
      </c>
      <c r="AE164" s="38">
        <f>IF(tb!AE164&lt;=100,0,
IF(tb!AE164&lt;=500,(tb!AE164-100)/500,
IF(tb!AE164&lt;=1000,0.8 + (tb!AE164-500)/2000,
IF(tb!AE164&lt;=2000,1.05 + (tb!AE164-1000)/4000,
1.3 + (tb!AE164-2000)/8000))))</f>
        <v>0</v>
      </c>
    </row>
    <row r="165" spans="1:31" x14ac:dyDescent="0.25">
      <c r="A165" s="38">
        <f>IF(tb!A165&lt;=100,0,
IF(tb!A165&lt;=500,(tb!A165-100)/500,
IF(tb!A165&lt;=1000,0.8 + (tb!A165-500)/2000,
IF(tb!A165&lt;=2000,1.05 + (tb!A165-1000)/4000,
1.3 + (tb!A165-2000)/8000))))</f>
        <v>0</v>
      </c>
      <c r="B165" s="38">
        <f>IF(tb!B165&lt;=100,0,
IF(tb!B165&lt;=500,(tb!B165-100)/500,
IF(tb!B165&lt;=1000,0.8 + (tb!B165-500)/2000,
IF(tb!B165&lt;=2000,1.05 + (tb!B165-1000)/4000,
1.3 + (tb!B165-2000)/8000))))</f>
        <v>0</v>
      </c>
      <c r="C165" s="38">
        <f>IF(tb!C165&lt;=100,0,
IF(tb!C165&lt;=500,(tb!C165-100)/500,
IF(tb!C165&lt;=1000,0.8 + (tb!C165-500)/2000,
IF(tb!C165&lt;=2000,1.05 + (tb!C165-1000)/4000,
1.3 + (tb!C165-2000)/8000))))</f>
        <v>0</v>
      </c>
      <c r="D165" s="38">
        <f>IF(tb!D165&lt;=100,0,
IF(tb!D165&lt;=500,(tb!D165-100)/500,
IF(tb!D165&lt;=1000,0.8 + (tb!D165-500)/2000,
IF(tb!D165&lt;=2000,1.05 + (tb!D165-1000)/4000,
1.3 + (tb!D165-2000)/8000))))</f>
        <v>0</v>
      </c>
      <c r="E165" s="38">
        <f>IF(tb!E165&lt;=100,0,
IF(tb!E165&lt;=500,(tb!E165-100)/500,
IF(tb!E165&lt;=1000,0.8 + (tb!E165-500)/2000,
IF(tb!E165&lt;=2000,1.05 + (tb!E165-1000)/4000,
1.3 + (tb!E165-2000)/8000))))</f>
        <v>0</v>
      </c>
      <c r="F165" s="38">
        <f>IF(tb!F165&lt;=100,0,
IF(tb!F165&lt;=500,(tb!F165-100)/500,
IF(tb!F165&lt;=1000,0.8 + (tb!F165-500)/2000,
IF(tb!F165&lt;=2000,1.05 + (tb!F165-1000)/4000,
1.3 + (tb!F165-2000)/8000))))</f>
        <v>0</v>
      </c>
      <c r="G165" s="38">
        <f>IF(tb!G165&lt;=100,0,
IF(tb!G165&lt;=500,(tb!G165-100)/500,
IF(tb!G165&lt;=1000,0.8 + (tb!G165-500)/2000,
IF(tb!G165&lt;=2000,1.05 + (tb!G165-1000)/4000,
1.3 + (tb!G165-2000)/8000))))</f>
        <v>0</v>
      </c>
      <c r="H165" s="38">
        <f>IF(tb!H165&lt;=100,0,
IF(tb!H165&lt;=500,(tb!H165-100)/500,
IF(tb!H165&lt;=1000,0.8 + (tb!H165-500)/2000,
IF(tb!H165&lt;=2000,1.05 + (tb!H165-1000)/4000,
1.3 + (tb!H165-2000)/8000))))</f>
        <v>0</v>
      </c>
      <c r="I165" s="38">
        <f>IF(tb!I165&lt;=100,0,
IF(tb!I165&lt;=500,(tb!I165-100)/500,
IF(tb!I165&lt;=1000,0.8 + (tb!I165-500)/2000,
IF(tb!I165&lt;=2000,1.05 + (tb!I165-1000)/4000,
1.3 + (tb!I165-2000)/8000))))</f>
        <v>0</v>
      </c>
      <c r="J165" s="38">
        <f>IF(tb!J165&lt;=100,0,
IF(tb!J165&lt;=500,(tb!J165-100)/500,
IF(tb!J165&lt;=1000,0.8 + (tb!J165-500)/2000,
IF(tb!J165&lt;=2000,1.05 + (tb!J165-1000)/4000,
1.3 + (tb!J165-2000)/8000))))</f>
        <v>0</v>
      </c>
      <c r="K165" s="38">
        <f>IF(tb!K165&lt;=100,0,
IF(tb!K165&lt;=500,(tb!K165-100)/500,
IF(tb!K165&lt;=1000,0.8 + (tb!K165-500)/2000,
IF(tb!K165&lt;=2000,1.05 + (tb!K165-1000)/4000,
1.3 + (tb!K165-2000)/8000))))</f>
        <v>0</v>
      </c>
      <c r="L165" s="38">
        <f>IF(tb!L165&lt;=100,0,
IF(tb!L165&lt;=500,(tb!L165-100)/500,
IF(tb!L165&lt;=1000,0.8 + (tb!L165-500)/2000,
IF(tb!L165&lt;=2000,1.05 + (tb!L165-1000)/4000,
1.3 + (tb!L165-2000)/8000))))</f>
        <v>0</v>
      </c>
      <c r="M165" s="38">
        <f>IF(tb!M165&lt;=100,0,
IF(tb!M165&lt;=500,(tb!M165-100)/500,
IF(tb!M165&lt;=1000,0.8 + (tb!M165-500)/2000,
IF(tb!M165&lt;=2000,1.05 + (tb!M165-1000)/4000,
1.3 + (tb!M165-2000)/8000))))</f>
        <v>0</v>
      </c>
      <c r="N165" s="38">
        <f>IF(tb!N165&lt;=100,0,
IF(tb!N165&lt;=500,(tb!N165-100)/500,
IF(tb!N165&lt;=1000,0.8 + (tb!N165-500)/2000,
IF(tb!N165&lt;=2000,1.05 + (tb!N165-1000)/4000,
1.3 + (tb!N165-2000)/8000))))</f>
        <v>0</v>
      </c>
      <c r="O165" s="38">
        <f>IF(tb!O165&lt;=100,0,
IF(tb!O165&lt;=500,(tb!O165-100)/500,
IF(tb!O165&lt;=1000,0.8 + (tb!O165-500)/2000,
IF(tb!O165&lt;=2000,1.05 + (tb!O165-1000)/4000,
1.3 + (tb!O165-2000)/8000))))</f>
        <v>0</v>
      </c>
      <c r="P165" s="38"/>
      <c r="Q165" s="38">
        <f>IF(tb!Q165&lt;=100,0,
IF(tb!Q165&lt;=500,(tb!Q165-100)/500,
IF(tb!Q165&lt;=1000,0.8 + (tb!Q165-500)/2000,
IF(tb!Q165&lt;=2000,1.05 + (tb!Q165-1000)/4000,
1.3 + (tb!Q165-2000)/8000))))</f>
        <v>0</v>
      </c>
      <c r="R165" s="38">
        <f>IF(tb!R165&lt;=100,0,
IF(tb!R165&lt;=500,(tb!R165-100)/500,
IF(tb!R165&lt;=1000,0.8 + (tb!R165-500)/2000,
IF(tb!R165&lt;=2000,1.05 + (tb!R165-1000)/4000,
1.3 + (tb!R165-2000)/8000))))</f>
        <v>0</v>
      </c>
      <c r="S165" s="38">
        <f>IF(tb!S165&lt;=100,0,
IF(tb!S165&lt;=500,(tb!S165-100)/500,
IF(tb!S165&lt;=1000,0.8 + (tb!S165-500)/2000,
IF(tb!S165&lt;=2000,1.05 + (tb!S165-1000)/4000,
1.3 + (tb!S165-2000)/8000))))</f>
        <v>0</v>
      </c>
      <c r="T165" s="38">
        <f>IF(tb!T165&lt;=100,0,
IF(tb!T165&lt;=500,(tb!T165-100)/500,
IF(tb!T165&lt;=1000,0.8 + (tb!T165-500)/2000,
IF(tb!T165&lt;=2000,1.05 + (tb!T165-1000)/4000,
1.3 + (tb!T165-2000)/8000))))</f>
        <v>0</v>
      </c>
      <c r="U165" s="38">
        <f>IF(tb!U165&lt;=100,0,
IF(tb!U165&lt;=500,(tb!U165-100)/500,
IF(tb!U165&lt;=1000,0.8 + (tb!U165-500)/2000,
IF(tb!U165&lt;=2000,1.05 + (tb!U165-1000)/4000,
1.3 + (tb!U165-2000)/8000))))</f>
        <v>0</v>
      </c>
      <c r="V165" s="38">
        <f>IF(tb!V165&lt;=100,0,
IF(tb!V165&lt;=500,(tb!V165-100)/500,
IF(tb!V165&lt;=1000,0.8 + (tb!V165-500)/2000,
IF(tb!V165&lt;=2000,1.05 + (tb!V165-1000)/4000,
1.3 + (tb!V165-2000)/8000))))</f>
        <v>0</v>
      </c>
      <c r="W165" s="38">
        <f>IF(tb!W165&lt;=100,0,
IF(tb!W165&lt;=500,(tb!W165-100)/500,
IF(tb!W165&lt;=1000,0.8 + (tb!W165-500)/2000,
IF(tb!W165&lt;=2000,1.05 + (tb!W165-1000)/4000,
1.3 + (tb!W165-2000)/8000))))</f>
        <v>0</v>
      </c>
      <c r="X165" s="38">
        <f>IF(tb!X165&lt;=100,0,
IF(tb!X165&lt;=500,(tb!X165-100)/500,
IF(tb!X165&lt;=1000,0.8 + (tb!X165-500)/2000,
IF(tb!X165&lt;=2000,1.05 + (tb!X165-1000)/4000,
1.3 + (tb!X165-2000)/8000))))</f>
        <v>0</v>
      </c>
      <c r="Y165" s="38">
        <f>IF(tb!Y165&lt;=100,0,
IF(tb!Y165&lt;=500,(tb!Y165-100)/500,
IF(tb!Y165&lt;=1000,0.8 + (tb!Y165-500)/2000,
IF(tb!Y165&lt;=2000,1.05 + (tb!Y165-1000)/4000,
1.3 + (tb!Y165-2000)/8000))))</f>
        <v>0</v>
      </c>
      <c r="Z165" s="38">
        <f>IF(tb!Z165&lt;=100,0,
IF(tb!Z165&lt;=500,(tb!Z165-100)/500,
IF(tb!Z165&lt;=1000,0.8 + (tb!Z165-500)/2000,
IF(tb!Z165&lt;=2000,1.05 + (tb!Z165-1000)/4000,
1.3 + (tb!Z165-2000)/8000))))</f>
        <v>0</v>
      </c>
      <c r="AA165" s="38">
        <f>IF(tb!AA165&lt;=100,0,
IF(tb!AA165&lt;=500,(tb!AA165-100)/500,
IF(tb!AA165&lt;=1000,0.8 + (tb!AA165-500)/2000,
IF(tb!AA165&lt;=2000,1.05 + (tb!AA165-1000)/4000,
1.3 + (tb!AA165-2000)/8000))))</f>
        <v>0</v>
      </c>
      <c r="AB165" s="38">
        <f>IF(tb!AB165&lt;=100,0,
IF(tb!AB165&lt;=500,(tb!AB165-100)/500,
IF(tb!AB165&lt;=1000,0.8 + (tb!AB165-500)/2000,
IF(tb!AB165&lt;=2000,1.05 + (tb!AB165-1000)/4000,
1.3 + (tb!AB165-2000)/8000))))</f>
        <v>0</v>
      </c>
      <c r="AC165" s="38">
        <f>IF(tb!AC165&lt;=100,0,
IF(tb!AC165&lt;=500,(tb!AC165-100)/500,
IF(tb!AC165&lt;=1000,0.8 + (tb!AC165-500)/2000,
IF(tb!AC165&lt;=2000,1.05 + (tb!AC165-1000)/4000,
1.3 + (tb!AC165-2000)/8000))))</f>
        <v>0</v>
      </c>
      <c r="AD165" s="38">
        <f>IF(tb!AD165&lt;=100,0,
IF(tb!AD165&lt;=500,(tb!AD165-100)/500,
IF(tb!AD165&lt;=1000,0.8 + (tb!AD165-500)/2000,
IF(tb!AD165&lt;=2000,1.05 + (tb!AD165-1000)/4000,
1.3 + (tb!AD165-2000)/8000))))</f>
        <v>0</v>
      </c>
      <c r="AE165" s="38">
        <f>IF(tb!AE165&lt;=100,0,
IF(tb!AE165&lt;=500,(tb!AE165-100)/500,
IF(tb!AE165&lt;=1000,0.8 + (tb!AE165-500)/2000,
IF(tb!AE165&lt;=2000,1.05 + (tb!AE165-1000)/4000,
1.3 + (tb!AE165-2000)/8000))))</f>
        <v>0</v>
      </c>
    </row>
    <row r="166" spans="1:31" x14ac:dyDescent="0.25">
      <c r="A166" s="38">
        <f>IF(tb!A166&lt;=100,0,
IF(tb!A166&lt;=500,(tb!A166-100)/500,
IF(tb!A166&lt;=1000,0.8 + (tb!A166-500)/2000,
IF(tb!A166&lt;=2000,1.05 + (tb!A166-1000)/4000,
1.3 + (tb!A166-2000)/8000))))</f>
        <v>0</v>
      </c>
      <c r="B166" s="38">
        <f>IF(tb!B166&lt;=100,0,
IF(tb!B166&lt;=500,(tb!B166-100)/500,
IF(tb!B166&lt;=1000,0.8 + (tb!B166-500)/2000,
IF(tb!B166&lt;=2000,1.05 + (tb!B166-1000)/4000,
1.3 + (tb!B166-2000)/8000))))</f>
        <v>0</v>
      </c>
      <c r="C166" s="38">
        <f>IF(tb!C166&lt;=100,0,
IF(tb!C166&lt;=500,(tb!C166-100)/500,
IF(tb!C166&lt;=1000,0.8 + (tb!C166-500)/2000,
IF(tb!C166&lt;=2000,1.05 + (tb!C166-1000)/4000,
1.3 + (tb!C166-2000)/8000))))</f>
        <v>0</v>
      </c>
      <c r="D166" s="38">
        <f>IF(tb!D166&lt;=100,0,
IF(tb!D166&lt;=500,(tb!D166-100)/500,
IF(tb!D166&lt;=1000,0.8 + (tb!D166-500)/2000,
IF(tb!D166&lt;=2000,1.05 + (tb!D166-1000)/4000,
1.3 + (tb!D166-2000)/8000))))</f>
        <v>0</v>
      </c>
      <c r="E166" s="38">
        <f>IF(tb!E166&lt;=100,0,
IF(tb!E166&lt;=500,(tb!E166-100)/500,
IF(tb!E166&lt;=1000,0.8 + (tb!E166-500)/2000,
IF(tb!E166&lt;=2000,1.05 + (tb!E166-1000)/4000,
1.3 + (tb!E166-2000)/8000))))</f>
        <v>0</v>
      </c>
      <c r="F166" s="38">
        <f>IF(tb!F166&lt;=100,0,
IF(tb!F166&lt;=500,(tb!F166-100)/500,
IF(tb!F166&lt;=1000,0.8 + (tb!F166-500)/2000,
IF(tb!F166&lt;=2000,1.05 + (tb!F166-1000)/4000,
1.3 + (tb!F166-2000)/8000))))</f>
        <v>0</v>
      </c>
      <c r="G166" s="38">
        <f>IF(tb!G166&lt;=100,0,
IF(tb!G166&lt;=500,(tb!G166-100)/500,
IF(tb!G166&lt;=1000,0.8 + (tb!G166-500)/2000,
IF(tb!G166&lt;=2000,1.05 + (tb!G166-1000)/4000,
1.3 + (tb!G166-2000)/8000))))</f>
        <v>0</v>
      </c>
      <c r="H166" s="38">
        <f>IF(tb!H166&lt;=100,0,
IF(tb!H166&lt;=500,(tb!H166-100)/500,
IF(tb!H166&lt;=1000,0.8 + (tb!H166-500)/2000,
IF(tb!H166&lt;=2000,1.05 + (tb!H166-1000)/4000,
1.3 + (tb!H166-2000)/8000))))</f>
        <v>0</v>
      </c>
      <c r="I166" s="38">
        <f>IF(tb!I166&lt;=100,0,
IF(tb!I166&lt;=500,(tb!I166-100)/500,
IF(tb!I166&lt;=1000,0.8 + (tb!I166-500)/2000,
IF(tb!I166&lt;=2000,1.05 + (tb!I166-1000)/4000,
1.3 + (tb!I166-2000)/8000))))</f>
        <v>0</v>
      </c>
      <c r="J166" s="38">
        <f>IF(tb!J166&lt;=100,0,
IF(tb!J166&lt;=500,(tb!J166-100)/500,
IF(tb!J166&lt;=1000,0.8 + (tb!J166-500)/2000,
IF(tb!J166&lt;=2000,1.05 + (tb!J166-1000)/4000,
1.3 + (tb!J166-2000)/8000))))</f>
        <v>0</v>
      </c>
      <c r="K166" s="38">
        <f>IF(tb!K166&lt;=100,0,
IF(tb!K166&lt;=500,(tb!K166-100)/500,
IF(tb!K166&lt;=1000,0.8 + (tb!K166-500)/2000,
IF(tb!K166&lt;=2000,1.05 + (tb!K166-1000)/4000,
1.3 + (tb!K166-2000)/8000))))</f>
        <v>0</v>
      </c>
      <c r="L166" s="38">
        <f>IF(tb!L166&lt;=100,0,
IF(tb!L166&lt;=500,(tb!L166-100)/500,
IF(tb!L166&lt;=1000,0.8 + (tb!L166-500)/2000,
IF(tb!L166&lt;=2000,1.05 + (tb!L166-1000)/4000,
1.3 + (tb!L166-2000)/8000))))</f>
        <v>0</v>
      </c>
      <c r="M166" s="38">
        <f>IF(tb!M166&lt;=100,0,
IF(tb!M166&lt;=500,(tb!M166-100)/500,
IF(tb!M166&lt;=1000,0.8 + (tb!M166-500)/2000,
IF(tb!M166&lt;=2000,1.05 + (tb!M166-1000)/4000,
1.3 + (tb!M166-2000)/8000))))</f>
        <v>0</v>
      </c>
      <c r="N166" s="38">
        <f>IF(tb!N166&lt;=100,0,
IF(tb!N166&lt;=500,(tb!N166-100)/500,
IF(tb!N166&lt;=1000,0.8 + (tb!N166-500)/2000,
IF(tb!N166&lt;=2000,1.05 + (tb!N166-1000)/4000,
1.3 + (tb!N166-2000)/8000))))</f>
        <v>0</v>
      </c>
      <c r="O166" s="38">
        <f>IF(tb!O166&lt;=100,0,
IF(tb!O166&lt;=500,(tb!O166-100)/500,
IF(tb!O166&lt;=1000,0.8 + (tb!O166-500)/2000,
IF(tb!O166&lt;=2000,1.05 + (tb!O166-1000)/4000,
1.3 + (tb!O166-2000)/8000))))</f>
        <v>0</v>
      </c>
      <c r="P166" s="38"/>
      <c r="Q166" s="38">
        <f>IF(tb!Q166&lt;=100,0,
IF(tb!Q166&lt;=500,(tb!Q166-100)/500,
IF(tb!Q166&lt;=1000,0.8 + (tb!Q166-500)/2000,
IF(tb!Q166&lt;=2000,1.05 + (tb!Q166-1000)/4000,
1.3 + (tb!Q166-2000)/8000))))</f>
        <v>0</v>
      </c>
      <c r="R166" s="38">
        <f>IF(tb!R166&lt;=100,0,
IF(tb!R166&lt;=500,(tb!R166-100)/500,
IF(tb!R166&lt;=1000,0.8 + (tb!R166-500)/2000,
IF(tb!R166&lt;=2000,1.05 + (tb!R166-1000)/4000,
1.3 + (tb!R166-2000)/8000))))</f>
        <v>0</v>
      </c>
      <c r="S166" s="38">
        <f>IF(tb!S166&lt;=100,0,
IF(tb!S166&lt;=500,(tb!S166-100)/500,
IF(tb!S166&lt;=1000,0.8 + (tb!S166-500)/2000,
IF(tb!S166&lt;=2000,1.05 + (tb!S166-1000)/4000,
1.3 + (tb!S166-2000)/8000))))</f>
        <v>0</v>
      </c>
      <c r="T166" s="38">
        <f>IF(tb!T166&lt;=100,0,
IF(tb!T166&lt;=500,(tb!T166-100)/500,
IF(tb!T166&lt;=1000,0.8 + (tb!T166-500)/2000,
IF(tb!T166&lt;=2000,1.05 + (tb!T166-1000)/4000,
1.3 + (tb!T166-2000)/8000))))</f>
        <v>0</v>
      </c>
      <c r="U166" s="38">
        <f>IF(tb!U166&lt;=100,0,
IF(tb!U166&lt;=500,(tb!U166-100)/500,
IF(tb!U166&lt;=1000,0.8 + (tb!U166-500)/2000,
IF(tb!U166&lt;=2000,1.05 + (tb!U166-1000)/4000,
1.3 + (tb!U166-2000)/8000))))</f>
        <v>0</v>
      </c>
      <c r="V166" s="38">
        <f>IF(tb!V166&lt;=100,0,
IF(tb!V166&lt;=500,(tb!V166-100)/500,
IF(tb!V166&lt;=1000,0.8 + (tb!V166-500)/2000,
IF(tb!V166&lt;=2000,1.05 + (tb!V166-1000)/4000,
1.3 + (tb!V166-2000)/8000))))</f>
        <v>0</v>
      </c>
      <c r="W166" s="38">
        <f>IF(tb!W166&lt;=100,0,
IF(tb!W166&lt;=500,(tb!W166-100)/500,
IF(tb!W166&lt;=1000,0.8 + (tb!W166-500)/2000,
IF(tb!W166&lt;=2000,1.05 + (tb!W166-1000)/4000,
1.3 + (tb!W166-2000)/8000))))</f>
        <v>0</v>
      </c>
      <c r="X166" s="38">
        <f>IF(tb!X166&lt;=100,0,
IF(tb!X166&lt;=500,(tb!X166-100)/500,
IF(tb!X166&lt;=1000,0.8 + (tb!X166-500)/2000,
IF(tb!X166&lt;=2000,1.05 + (tb!X166-1000)/4000,
1.3 + (tb!X166-2000)/8000))))</f>
        <v>0</v>
      </c>
      <c r="Y166" s="38">
        <f>IF(tb!Y166&lt;=100,0,
IF(tb!Y166&lt;=500,(tb!Y166-100)/500,
IF(tb!Y166&lt;=1000,0.8 + (tb!Y166-500)/2000,
IF(tb!Y166&lt;=2000,1.05 + (tb!Y166-1000)/4000,
1.3 + (tb!Y166-2000)/8000))))</f>
        <v>0</v>
      </c>
      <c r="Z166" s="38">
        <f>IF(tb!Z166&lt;=100,0,
IF(tb!Z166&lt;=500,(tb!Z166-100)/500,
IF(tb!Z166&lt;=1000,0.8 + (tb!Z166-500)/2000,
IF(tb!Z166&lt;=2000,1.05 + (tb!Z166-1000)/4000,
1.3 + (tb!Z166-2000)/8000))))</f>
        <v>0</v>
      </c>
      <c r="AA166" s="38">
        <f>IF(tb!AA166&lt;=100,0,
IF(tb!AA166&lt;=500,(tb!AA166-100)/500,
IF(tb!AA166&lt;=1000,0.8 + (tb!AA166-500)/2000,
IF(tb!AA166&lt;=2000,1.05 + (tb!AA166-1000)/4000,
1.3 + (tb!AA166-2000)/8000))))</f>
        <v>0</v>
      </c>
      <c r="AB166" s="38">
        <f>IF(tb!AB166&lt;=100,0,
IF(tb!AB166&lt;=500,(tb!AB166-100)/500,
IF(tb!AB166&lt;=1000,0.8 + (tb!AB166-500)/2000,
IF(tb!AB166&lt;=2000,1.05 + (tb!AB166-1000)/4000,
1.3 + (tb!AB166-2000)/8000))))</f>
        <v>0</v>
      </c>
      <c r="AC166" s="38">
        <f>IF(tb!AC166&lt;=100,0,
IF(tb!AC166&lt;=500,(tb!AC166-100)/500,
IF(tb!AC166&lt;=1000,0.8 + (tb!AC166-500)/2000,
IF(tb!AC166&lt;=2000,1.05 + (tb!AC166-1000)/4000,
1.3 + (tb!AC166-2000)/8000))))</f>
        <v>0</v>
      </c>
      <c r="AD166" s="38">
        <f>IF(tb!AD166&lt;=100,0,
IF(tb!AD166&lt;=500,(tb!AD166-100)/500,
IF(tb!AD166&lt;=1000,0.8 + (tb!AD166-500)/2000,
IF(tb!AD166&lt;=2000,1.05 + (tb!AD166-1000)/4000,
1.3 + (tb!AD166-2000)/8000))))</f>
        <v>0</v>
      </c>
      <c r="AE166" s="38">
        <f>IF(tb!AE166&lt;=100,0,
IF(tb!AE166&lt;=500,(tb!AE166-100)/500,
IF(tb!AE166&lt;=1000,0.8 + (tb!AE166-500)/2000,
IF(tb!AE166&lt;=2000,1.05 + (tb!AE166-1000)/4000,
1.3 + (tb!AE166-2000)/8000))))</f>
        <v>0</v>
      </c>
    </row>
    <row r="167" spans="1:31" x14ac:dyDescent="0.25">
      <c r="A167" s="38">
        <f>IF(tb!A167&lt;=100,0,
IF(tb!A167&lt;=500,(tb!A167-100)/500,
IF(tb!A167&lt;=1000,0.8 + (tb!A167-500)/2000,
IF(tb!A167&lt;=2000,1.05 + (tb!A167-1000)/4000,
1.3 + (tb!A167-2000)/8000))))</f>
        <v>0</v>
      </c>
      <c r="B167" s="38">
        <f>IF(tb!B167&lt;=100,0,
IF(tb!B167&lt;=500,(tb!B167-100)/500,
IF(tb!B167&lt;=1000,0.8 + (tb!B167-500)/2000,
IF(tb!B167&lt;=2000,1.05 + (tb!B167-1000)/4000,
1.3 + (tb!B167-2000)/8000))))</f>
        <v>0</v>
      </c>
      <c r="C167" s="38">
        <f>IF(tb!C167&lt;=100,0,
IF(tb!C167&lt;=500,(tb!C167-100)/500,
IF(tb!C167&lt;=1000,0.8 + (tb!C167-500)/2000,
IF(tb!C167&lt;=2000,1.05 + (tb!C167-1000)/4000,
1.3 + (tb!C167-2000)/8000))))</f>
        <v>0</v>
      </c>
      <c r="D167" s="38">
        <f>IF(tb!D167&lt;=100,0,
IF(tb!D167&lt;=500,(tb!D167-100)/500,
IF(tb!D167&lt;=1000,0.8 + (tb!D167-500)/2000,
IF(tb!D167&lt;=2000,1.05 + (tb!D167-1000)/4000,
1.3 + (tb!D167-2000)/8000))))</f>
        <v>0</v>
      </c>
      <c r="E167" s="38">
        <f>IF(tb!E167&lt;=100,0,
IF(tb!E167&lt;=500,(tb!E167-100)/500,
IF(tb!E167&lt;=1000,0.8 + (tb!E167-500)/2000,
IF(tb!E167&lt;=2000,1.05 + (tb!E167-1000)/4000,
1.3 + (tb!E167-2000)/8000))))</f>
        <v>0</v>
      </c>
      <c r="F167" s="38">
        <f>IF(tb!F167&lt;=100,0,
IF(tb!F167&lt;=500,(tb!F167-100)/500,
IF(tb!F167&lt;=1000,0.8 + (tb!F167-500)/2000,
IF(tb!F167&lt;=2000,1.05 + (tb!F167-1000)/4000,
1.3 + (tb!F167-2000)/8000))))</f>
        <v>0</v>
      </c>
      <c r="G167" s="38">
        <f>IF(tb!G167&lt;=100,0,
IF(tb!G167&lt;=500,(tb!G167-100)/500,
IF(tb!G167&lt;=1000,0.8 + (tb!G167-500)/2000,
IF(tb!G167&lt;=2000,1.05 + (tb!G167-1000)/4000,
1.3 + (tb!G167-2000)/8000))))</f>
        <v>0</v>
      </c>
      <c r="H167" s="38">
        <f>IF(tb!H167&lt;=100,0,
IF(tb!H167&lt;=500,(tb!H167-100)/500,
IF(tb!H167&lt;=1000,0.8 + (tb!H167-500)/2000,
IF(tb!H167&lt;=2000,1.05 + (tb!H167-1000)/4000,
1.3 + (tb!H167-2000)/8000))))</f>
        <v>0</v>
      </c>
      <c r="I167" s="38">
        <f>IF(tb!I167&lt;=100,0,
IF(tb!I167&lt;=500,(tb!I167-100)/500,
IF(tb!I167&lt;=1000,0.8 + (tb!I167-500)/2000,
IF(tb!I167&lt;=2000,1.05 + (tb!I167-1000)/4000,
1.3 + (tb!I167-2000)/8000))))</f>
        <v>0</v>
      </c>
      <c r="J167" s="38">
        <f>IF(tb!J167&lt;=100,0,
IF(tb!J167&lt;=500,(tb!J167-100)/500,
IF(tb!J167&lt;=1000,0.8 + (tb!J167-500)/2000,
IF(tb!J167&lt;=2000,1.05 + (tb!J167-1000)/4000,
1.3 + (tb!J167-2000)/8000))))</f>
        <v>0</v>
      </c>
      <c r="K167" s="38">
        <f>IF(tb!K167&lt;=100,0,
IF(tb!K167&lt;=500,(tb!K167-100)/500,
IF(tb!K167&lt;=1000,0.8 + (tb!K167-500)/2000,
IF(tb!K167&lt;=2000,1.05 + (tb!K167-1000)/4000,
1.3 + (tb!K167-2000)/8000))))</f>
        <v>0</v>
      </c>
      <c r="L167" s="38">
        <f>IF(tb!L167&lt;=100,0,
IF(tb!L167&lt;=500,(tb!L167-100)/500,
IF(tb!L167&lt;=1000,0.8 + (tb!L167-500)/2000,
IF(tb!L167&lt;=2000,1.05 + (tb!L167-1000)/4000,
1.3 + (tb!L167-2000)/8000))))</f>
        <v>0</v>
      </c>
      <c r="M167" s="38">
        <f>IF(tb!M167&lt;=100,0,
IF(tb!M167&lt;=500,(tb!M167-100)/500,
IF(tb!M167&lt;=1000,0.8 + (tb!M167-500)/2000,
IF(tb!M167&lt;=2000,1.05 + (tb!M167-1000)/4000,
1.3 + (tb!M167-2000)/8000))))</f>
        <v>0</v>
      </c>
      <c r="N167" s="38">
        <f>IF(tb!N167&lt;=100,0,
IF(tb!N167&lt;=500,(tb!N167-100)/500,
IF(tb!N167&lt;=1000,0.8 + (tb!N167-500)/2000,
IF(tb!N167&lt;=2000,1.05 + (tb!N167-1000)/4000,
1.3 + (tb!N167-2000)/8000))))</f>
        <v>0</v>
      </c>
      <c r="O167" s="38">
        <f>IF(tb!O167&lt;=100,0,
IF(tb!O167&lt;=500,(tb!O167-100)/500,
IF(tb!O167&lt;=1000,0.8 + (tb!O167-500)/2000,
IF(tb!O167&lt;=2000,1.05 + (tb!O167-1000)/4000,
1.3 + (tb!O167-2000)/8000))))</f>
        <v>0</v>
      </c>
      <c r="P167" s="38"/>
      <c r="Q167" s="38">
        <f>IF(tb!Q167&lt;=100,0,
IF(tb!Q167&lt;=500,(tb!Q167-100)/500,
IF(tb!Q167&lt;=1000,0.8 + (tb!Q167-500)/2000,
IF(tb!Q167&lt;=2000,1.05 + (tb!Q167-1000)/4000,
1.3 + (tb!Q167-2000)/8000))))</f>
        <v>0</v>
      </c>
      <c r="R167" s="38">
        <f>IF(tb!R167&lt;=100,0,
IF(tb!R167&lt;=500,(tb!R167-100)/500,
IF(tb!R167&lt;=1000,0.8 + (tb!R167-500)/2000,
IF(tb!R167&lt;=2000,1.05 + (tb!R167-1000)/4000,
1.3 + (tb!R167-2000)/8000))))</f>
        <v>0</v>
      </c>
      <c r="S167" s="38">
        <f>IF(tb!S167&lt;=100,0,
IF(tb!S167&lt;=500,(tb!S167-100)/500,
IF(tb!S167&lt;=1000,0.8 + (tb!S167-500)/2000,
IF(tb!S167&lt;=2000,1.05 + (tb!S167-1000)/4000,
1.3 + (tb!S167-2000)/8000))))</f>
        <v>0</v>
      </c>
      <c r="T167" s="38">
        <f>IF(tb!T167&lt;=100,0,
IF(tb!T167&lt;=500,(tb!T167-100)/500,
IF(tb!T167&lt;=1000,0.8 + (tb!T167-500)/2000,
IF(tb!T167&lt;=2000,1.05 + (tb!T167-1000)/4000,
1.3 + (tb!T167-2000)/8000))))</f>
        <v>0</v>
      </c>
      <c r="U167" s="38">
        <f>IF(tb!U167&lt;=100,0,
IF(tb!U167&lt;=500,(tb!U167-100)/500,
IF(tb!U167&lt;=1000,0.8 + (tb!U167-500)/2000,
IF(tb!U167&lt;=2000,1.05 + (tb!U167-1000)/4000,
1.3 + (tb!U167-2000)/8000))))</f>
        <v>0</v>
      </c>
      <c r="V167" s="38">
        <f>IF(tb!V167&lt;=100,0,
IF(tb!V167&lt;=500,(tb!V167-100)/500,
IF(tb!V167&lt;=1000,0.8 + (tb!V167-500)/2000,
IF(tb!V167&lt;=2000,1.05 + (tb!V167-1000)/4000,
1.3 + (tb!V167-2000)/8000))))</f>
        <v>0</v>
      </c>
      <c r="W167" s="38">
        <f>IF(tb!W167&lt;=100,0,
IF(tb!W167&lt;=500,(tb!W167-100)/500,
IF(tb!W167&lt;=1000,0.8 + (tb!W167-500)/2000,
IF(tb!W167&lt;=2000,1.05 + (tb!W167-1000)/4000,
1.3 + (tb!W167-2000)/8000))))</f>
        <v>0</v>
      </c>
      <c r="X167" s="38">
        <f>IF(tb!X167&lt;=100,0,
IF(tb!X167&lt;=500,(tb!X167-100)/500,
IF(tb!X167&lt;=1000,0.8 + (tb!X167-500)/2000,
IF(tb!X167&lt;=2000,1.05 + (tb!X167-1000)/4000,
1.3 + (tb!X167-2000)/8000))))</f>
        <v>0</v>
      </c>
      <c r="Y167" s="38">
        <f>IF(tb!Y167&lt;=100,0,
IF(tb!Y167&lt;=500,(tb!Y167-100)/500,
IF(tb!Y167&lt;=1000,0.8 + (tb!Y167-500)/2000,
IF(tb!Y167&lt;=2000,1.05 + (tb!Y167-1000)/4000,
1.3 + (tb!Y167-2000)/8000))))</f>
        <v>0</v>
      </c>
      <c r="Z167" s="38">
        <f>IF(tb!Z167&lt;=100,0,
IF(tb!Z167&lt;=500,(tb!Z167-100)/500,
IF(tb!Z167&lt;=1000,0.8 + (tb!Z167-500)/2000,
IF(tb!Z167&lt;=2000,1.05 + (tb!Z167-1000)/4000,
1.3 + (tb!Z167-2000)/8000))))</f>
        <v>0</v>
      </c>
      <c r="AA167" s="38">
        <f>IF(tb!AA167&lt;=100,0,
IF(tb!AA167&lt;=500,(tb!AA167-100)/500,
IF(tb!AA167&lt;=1000,0.8 + (tb!AA167-500)/2000,
IF(tb!AA167&lt;=2000,1.05 + (tb!AA167-1000)/4000,
1.3 + (tb!AA167-2000)/8000))))</f>
        <v>0</v>
      </c>
      <c r="AB167" s="38">
        <f>IF(tb!AB167&lt;=100,0,
IF(tb!AB167&lt;=500,(tb!AB167-100)/500,
IF(tb!AB167&lt;=1000,0.8 + (tb!AB167-500)/2000,
IF(tb!AB167&lt;=2000,1.05 + (tb!AB167-1000)/4000,
1.3 + (tb!AB167-2000)/8000))))</f>
        <v>0</v>
      </c>
      <c r="AC167" s="38">
        <f>IF(tb!AC167&lt;=100,0,
IF(tb!AC167&lt;=500,(tb!AC167-100)/500,
IF(tb!AC167&lt;=1000,0.8 + (tb!AC167-500)/2000,
IF(tb!AC167&lt;=2000,1.05 + (tb!AC167-1000)/4000,
1.3 + (tb!AC167-2000)/8000))))</f>
        <v>0</v>
      </c>
      <c r="AD167" s="38">
        <f>IF(tb!AD167&lt;=100,0,
IF(tb!AD167&lt;=500,(tb!AD167-100)/500,
IF(tb!AD167&lt;=1000,0.8 + (tb!AD167-500)/2000,
IF(tb!AD167&lt;=2000,1.05 + (tb!AD167-1000)/4000,
1.3 + (tb!AD167-2000)/8000))))</f>
        <v>0</v>
      </c>
      <c r="AE167" s="38">
        <f>IF(tb!AE167&lt;=100,0,
IF(tb!AE167&lt;=500,(tb!AE167-100)/500,
IF(tb!AE167&lt;=1000,0.8 + (tb!AE167-500)/2000,
IF(tb!AE167&lt;=2000,1.05 + (tb!AE167-1000)/4000,
1.3 + (tb!AE167-2000)/8000))))</f>
        <v>0</v>
      </c>
    </row>
    <row r="168" spans="1:31" x14ac:dyDescent="0.25">
      <c r="A168" s="38">
        <f>IF(tb!A168&lt;=100,0,
IF(tb!A168&lt;=500,(tb!A168-100)/500,
IF(tb!A168&lt;=1000,0.8 + (tb!A168-500)/2000,
IF(tb!A168&lt;=2000,1.05 + (tb!A168-1000)/4000,
1.3 + (tb!A168-2000)/8000))))</f>
        <v>0</v>
      </c>
      <c r="B168" s="38">
        <f>IF(tb!B168&lt;=100,0,
IF(tb!B168&lt;=500,(tb!B168-100)/500,
IF(tb!B168&lt;=1000,0.8 + (tb!B168-500)/2000,
IF(tb!B168&lt;=2000,1.05 + (tb!B168-1000)/4000,
1.3 + (tb!B168-2000)/8000))))</f>
        <v>0</v>
      </c>
      <c r="C168" s="38">
        <f>IF(tb!C168&lt;=100,0,
IF(tb!C168&lt;=500,(tb!C168-100)/500,
IF(tb!C168&lt;=1000,0.8 + (tb!C168-500)/2000,
IF(tb!C168&lt;=2000,1.05 + (tb!C168-1000)/4000,
1.3 + (tb!C168-2000)/8000))))</f>
        <v>0</v>
      </c>
      <c r="D168" s="38">
        <f>IF(tb!D168&lt;=100,0,
IF(tb!D168&lt;=500,(tb!D168-100)/500,
IF(tb!D168&lt;=1000,0.8 + (tb!D168-500)/2000,
IF(tb!D168&lt;=2000,1.05 + (tb!D168-1000)/4000,
1.3 + (tb!D168-2000)/8000))))</f>
        <v>0</v>
      </c>
      <c r="E168" s="38">
        <f>IF(tb!E168&lt;=100,0,
IF(tb!E168&lt;=500,(tb!E168-100)/500,
IF(tb!E168&lt;=1000,0.8 + (tb!E168-500)/2000,
IF(tb!E168&lt;=2000,1.05 + (tb!E168-1000)/4000,
1.3 + (tb!E168-2000)/8000))))</f>
        <v>0</v>
      </c>
      <c r="F168" s="38">
        <f>IF(tb!F168&lt;=100,0,
IF(tb!F168&lt;=500,(tb!F168-100)/500,
IF(tb!F168&lt;=1000,0.8 + (tb!F168-500)/2000,
IF(tb!F168&lt;=2000,1.05 + (tb!F168-1000)/4000,
1.3 + (tb!F168-2000)/8000))))</f>
        <v>0</v>
      </c>
      <c r="G168" s="38">
        <f>IF(tb!G168&lt;=100,0,
IF(tb!G168&lt;=500,(tb!G168-100)/500,
IF(tb!G168&lt;=1000,0.8 + (tb!G168-500)/2000,
IF(tb!G168&lt;=2000,1.05 + (tb!G168-1000)/4000,
1.3 + (tb!G168-2000)/8000))))</f>
        <v>0</v>
      </c>
      <c r="H168" s="38">
        <f>IF(tb!H168&lt;=100,0,
IF(tb!H168&lt;=500,(tb!H168-100)/500,
IF(tb!H168&lt;=1000,0.8 + (tb!H168-500)/2000,
IF(tb!H168&lt;=2000,1.05 + (tb!H168-1000)/4000,
1.3 + (tb!H168-2000)/8000))))</f>
        <v>0</v>
      </c>
      <c r="I168" s="38">
        <f>IF(tb!I168&lt;=100,0,
IF(tb!I168&lt;=500,(tb!I168-100)/500,
IF(tb!I168&lt;=1000,0.8 + (tb!I168-500)/2000,
IF(tb!I168&lt;=2000,1.05 + (tb!I168-1000)/4000,
1.3 + (tb!I168-2000)/8000))))</f>
        <v>0</v>
      </c>
      <c r="J168" s="38">
        <f>IF(tb!J168&lt;=100,0,
IF(tb!J168&lt;=500,(tb!J168-100)/500,
IF(tb!J168&lt;=1000,0.8 + (tb!J168-500)/2000,
IF(tb!J168&lt;=2000,1.05 + (tb!J168-1000)/4000,
1.3 + (tb!J168-2000)/8000))))</f>
        <v>0</v>
      </c>
      <c r="K168" s="38">
        <f>IF(tb!K168&lt;=100,0,
IF(tb!K168&lt;=500,(tb!K168-100)/500,
IF(tb!K168&lt;=1000,0.8 + (tb!K168-500)/2000,
IF(tb!K168&lt;=2000,1.05 + (tb!K168-1000)/4000,
1.3 + (tb!K168-2000)/8000))))</f>
        <v>0</v>
      </c>
      <c r="L168" s="38">
        <f>IF(tb!L168&lt;=100,0,
IF(tb!L168&lt;=500,(tb!L168-100)/500,
IF(tb!L168&lt;=1000,0.8 + (tb!L168-500)/2000,
IF(tb!L168&lt;=2000,1.05 + (tb!L168-1000)/4000,
1.3 + (tb!L168-2000)/8000))))</f>
        <v>0</v>
      </c>
      <c r="M168" s="38">
        <f>IF(tb!M168&lt;=100,0,
IF(tb!M168&lt;=500,(tb!M168-100)/500,
IF(tb!M168&lt;=1000,0.8 + (tb!M168-500)/2000,
IF(tb!M168&lt;=2000,1.05 + (tb!M168-1000)/4000,
1.3 + (tb!M168-2000)/8000))))</f>
        <v>0</v>
      </c>
      <c r="N168" s="38">
        <f>IF(tb!N168&lt;=100,0,
IF(tb!N168&lt;=500,(tb!N168-100)/500,
IF(tb!N168&lt;=1000,0.8 + (tb!N168-500)/2000,
IF(tb!N168&lt;=2000,1.05 + (tb!N168-1000)/4000,
1.3 + (tb!N168-2000)/8000))))</f>
        <v>0</v>
      </c>
      <c r="O168" s="38">
        <f>IF(tb!O168&lt;=100,0,
IF(tb!O168&lt;=500,(tb!O168-100)/500,
IF(tb!O168&lt;=1000,0.8 + (tb!O168-500)/2000,
IF(tb!O168&lt;=2000,1.05 + (tb!O168-1000)/4000,
1.3 + (tb!O168-2000)/8000))))</f>
        <v>0</v>
      </c>
      <c r="P168" s="38"/>
      <c r="Q168" s="38">
        <f>IF(tb!Q168&lt;=100,0,
IF(tb!Q168&lt;=500,(tb!Q168-100)/500,
IF(tb!Q168&lt;=1000,0.8 + (tb!Q168-500)/2000,
IF(tb!Q168&lt;=2000,1.05 + (tb!Q168-1000)/4000,
1.3 + (tb!Q168-2000)/8000))))</f>
        <v>0</v>
      </c>
      <c r="R168" s="38">
        <f>IF(tb!R168&lt;=100,0,
IF(tb!R168&lt;=500,(tb!R168-100)/500,
IF(tb!R168&lt;=1000,0.8 + (tb!R168-500)/2000,
IF(tb!R168&lt;=2000,1.05 + (tb!R168-1000)/4000,
1.3 + (tb!R168-2000)/8000))))</f>
        <v>0</v>
      </c>
      <c r="S168" s="38">
        <f>IF(tb!S168&lt;=100,0,
IF(tb!S168&lt;=500,(tb!S168-100)/500,
IF(tb!S168&lt;=1000,0.8 + (tb!S168-500)/2000,
IF(tb!S168&lt;=2000,1.05 + (tb!S168-1000)/4000,
1.3 + (tb!S168-2000)/8000))))</f>
        <v>0</v>
      </c>
      <c r="T168" s="38">
        <f>IF(tb!T168&lt;=100,0,
IF(tb!T168&lt;=500,(tb!T168-100)/500,
IF(tb!T168&lt;=1000,0.8 + (tb!T168-500)/2000,
IF(tb!T168&lt;=2000,1.05 + (tb!T168-1000)/4000,
1.3 + (tb!T168-2000)/8000))))</f>
        <v>0</v>
      </c>
      <c r="U168" s="38">
        <f>IF(tb!U168&lt;=100,0,
IF(tb!U168&lt;=500,(tb!U168-100)/500,
IF(tb!U168&lt;=1000,0.8 + (tb!U168-500)/2000,
IF(tb!U168&lt;=2000,1.05 + (tb!U168-1000)/4000,
1.3 + (tb!U168-2000)/8000))))</f>
        <v>0</v>
      </c>
      <c r="V168" s="38">
        <f>IF(tb!V168&lt;=100,0,
IF(tb!V168&lt;=500,(tb!V168-100)/500,
IF(tb!V168&lt;=1000,0.8 + (tb!V168-500)/2000,
IF(tb!V168&lt;=2000,1.05 + (tb!V168-1000)/4000,
1.3 + (tb!V168-2000)/8000))))</f>
        <v>0</v>
      </c>
      <c r="W168" s="38">
        <f>IF(tb!W168&lt;=100,0,
IF(tb!W168&lt;=500,(tb!W168-100)/500,
IF(tb!W168&lt;=1000,0.8 + (tb!W168-500)/2000,
IF(tb!W168&lt;=2000,1.05 + (tb!W168-1000)/4000,
1.3 + (tb!W168-2000)/8000))))</f>
        <v>0</v>
      </c>
      <c r="X168" s="38">
        <f>IF(tb!X168&lt;=100,0,
IF(tb!X168&lt;=500,(tb!X168-100)/500,
IF(tb!X168&lt;=1000,0.8 + (tb!X168-500)/2000,
IF(tb!X168&lt;=2000,1.05 + (tb!X168-1000)/4000,
1.3 + (tb!X168-2000)/8000))))</f>
        <v>0</v>
      </c>
      <c r="Y168" s="38">
        <f>IF(tb!Y168&lt;=100,0,
IF(tb!Y168&lt;=500,(tb!Y168-100)/500,
IF(tb!Y168&lt;=1000,0.8 + (tb!Y168-500)/2000,
IF(tb!Y168&lt;=2000,1.05 + (tb!Y168-1000)/4000,
1.3 + (tb!Y168-2000)/8000))))</f>
        <v>0</v>
      </c>
      <c r="Z168" s="38">
        <f>IF(tb!Z168&lt;=100,0,
IF(tb!Z168&lt;=500,(tb!Z168-100)/500,
IF(tb!Z168&lt;=1000,0.8 + (tb!Z168-500)/2000,
IF(tb!Z168&lt;=2000,1.05 + (tb!Z168-1000)/4000,
1.3 + (tb!Z168-2000)/8000))))</f>
        <v>0</v>
      </c>
      <c r="AA168" s="38">
        <f>IF(tb!AA168&lt;=100,0,
IF(tb!AA168&lt;=500,(tb!AA168-100)/500,
IF(tb!AA168&lt;=1000,0.8 + (tb!AA168-500)/2000,
IF(tb!AA168&lt;=2000,1.05 + (tb!AA168-1000)/4000,
1.3 + (tb!AA168-2000)/8000))))</f>
        <v>0</v>
      </c>
      <c r="AB168" s="38">
        <f>IF(tb!AB168&lt;=100,0,
IF(tb!AB168&lt;=500,(tb!AB168-100)/500,
IF(tb!AB168&lt;=1000,0.8 + (tb!AB168-500)/2000,
IF(tb!AB168&lt;=2000,1.05 + (tb!AB168-1000)/4000,
1.3 + (tb!AB168-2000)/8000))))</f>
        <v>0</v>
      </c>
      <c r="AC168" s="38">
        <f>IF(tb!AC168&lt;=100,0,
IF(tb!AC168&lt;=500,(tb!AC168-100)/500,
IF(tb!AC168&lt;=1000,0.8 + (tb!AC168-500)/2000,
IF(tb!AC168&lt;=2000,1.05 + (tb!AC168-1000)/4000,
1.3 + (tb!AC168-2000)/8000))))</f>
        <v>0</v>
      </c>
      <c r="AD168" s="38">
        <f>IF(tb!AD168&lt;=100,0,
IF(tb!AD168&lt;=500,(tb!AD168-100)/500,
IF(tb!AD168&lt;=1000,0.8 + (tb!AD168-500)/2000,
IF(tb!AD168&lt;=2000,1.05 + (tb!AD168-1000)/4000,
1.3 + (tb!AD168-2000)/8000))))</f>
        <v>0</v>
      </c>
      <c r="AE168" s="38">
        <f>IF(tb!AE168&lt;=100,0,
IF(tb!AE168&lt;=500,(tb!AE168-100)/500,
IF(tb!AE168&lt;=1000,0.8 + (tb!AE168-500)/2000,
IF(tb!AE168&lt;=2000,1.05 + (tb!AE168-1000)/4000,
1.3 + (tb!AE168-2000)/8000))))</f>
        <v>0</v>
      </c>
    </row>
    <row r="169" spans="1:31" x14ac:dyDescent="0.25">
      <c r="A169" s="38">
        <f>IF(tb!A169&lt;=100,0,
IF(tb!A169&lt;=500,(tb!A169-100)/500,
IF(tb!A169&lt;=1000,0.8 + (tb!A169-500)/2000,
IF(tb!A169&lt;=2000,1.05 + (tb!A169-1000)/4000,
1.3 + (tb!A169-2000)/8000))))</f>
        <v>0</v>
      </c>
      <c r="B169" s="38">
        <f>IF(tb!B169&lt;=100,0,
IF(tb!B169&lt;=500,(tb!B169-100)/500,
IF(tb!B169&lt;=1000,0.8 + (tb!B169-500)/2000,
IF(tb!B169&lt;=2000,1.05 + (tb!B169-1000)/4000,
1.3 + (tb!B169-2000)/8000))))</f>
        <v>0</v>
      </c>
      <c r="C169" s="38">
        <f>IF(tb!C169&lt;=100,0,
IF(tb!C169&lt;=500,(tb!C169-100)/500,
IF(tb!C169&lt;=1000,0.8 + (tb!C169-500)/2000,
IF(tb!C169&lt;=2000,1.05 + (tb!C169-1000)/4000,
1.3 + (tb!C169-2000)/8000))))</f>
        <v>0</v>
      </c>
      <c r="D169" s="38">
        <f>IF(tb!D169&lt;=100,0,
IF(tb!D169&lt;=500,(tb!D169-100)/500,
IF(tb!D169&lt;=1000,0.8 + (tb!D169-500)/2000,
IF(tb!D169&lt;=2000,1.05 + (tb!D169-1000)/4000,
1.3 + (tb!D169-2000)/8000))))</f>
        <v>0</v>
      </c>
      <c r="E169" s="38">
        <f>IF(tb!E169&lt;=100,0,
IF(tb!E169&lt;=500,(tb!E169-100)/500,
IF(tb!E169&lt;=1000,0.8 + (tb!E169-500)/2000,
IF(tb!E169&lt;=2000,1.05 + (tb!E169-1000)/4000,
1.3 + (tb!E169-2000)/8000))))</f>
        <v>0</v>
      </c>
      <c r="F169" s="38">
        <f>IF(tb!F169&lt;=100,0,
IF(tb!F169&lt;=500,(tb!F169-100)/500,
IF(tb!F169&lt;=1000,0.8 + (tb!F169-500)/2000,
IF(tb!F169&lt;=2000,1.05 + (tb!F169-1000)/4000,
1.3 + (tb!F169-2000)/8000))))</f>
        <v>0</v>
      </c>
      <c r="G169" s="38">
        <f>IF(tb!G169&lt;=100,0,
IF(tb!G169&lt;=500,(tb!G169-100)/500,
IF(tb!G169&lt;=1000,0.8 + (tb!G169-500)/2000,
IF(tb!G169&lt;=2000,1.05 + (tb!G169-1000)/4000,
1.3 + (tb!G169-2000)/8000))))</f>
        <v>0</v>
      </c>
      <c r="H169" s="38">
        <f>IF(tb!H169&lt;=100,0,
IF(tb!H169&lt;=500,(tb!H169-100)/500,
IF(tb!H169&lt;=1000,0.8 + (tb!H169-500)/2000,
IF(tb!H169&lt;=2000,1.05 + (tb!H169-1000)/4000,
1.3 + (tb!H169-2000)/8000))))</f>
        <v>0</v>
      </c>
      <c r="I169" s="38">
        <f>IF(tb!I169&lt;=100,0,
IF(tb!I169&lt;=500,(tb!I169-100)/500,
IF(tb!I169&lt;=1000,0.8 + (tb!I169-500)/2000,
IF(tb!I169&lt;=2000,1.05 + (tb!I169-1000)/4000,
1.3 + (tb!I169-2000)/8000))))</f>
        <v>0</v>
      </c>
      <c r="J169" s="38">
        <f>IF(tb!J169&lt;=100,0,
IF(tb!J169&lt;=500,(tb!J169-100)/500,
IF(tb!J169&lt;=1000,0.8 + (tb!J169-500)/2000,
IF(tb!J169&lt;=2000,1.05 + (tb!J169-1000)/4000,
1.3 + (tb!J169-2000)/8000))))</f>
        <v>0</v>
      </c>
      <c r="K169" s="38">
        <f>IF(tb!K169&lt;=100,0,
IF(tb!K169&lt;=500,(tb!K169-100)/500,
IF(tb!K169&lt;=1000,0.8 + (tb!K169-500)/2000,
IF(tb!K169&lt;=2000,1.05 + (tb!K169-1000)/4000,
1.3 + (tb!K169-2000)/8000))))</f>
        <v>0</v>
      </c>
      <c r="L169" s="38">
        <f>IF(tb!L169&lt;=100,0,
IF(tb!L169&lt;=500,(tb!L169-100)/500,
IF(tb!L169&lt;=1000,0.8 + (tb!L169-500)/2000,
IF(tb!L169&lt;=2000,1.05 + (tb!L169-1000)/4000,
1.3 + (tb!L169-2000)/8000))))</f>
        <v>0</v>
      </c>
      <c r="M169" s="38">
        <f>IF(tb!M169&lt;=100,0,
IF(tb!M169&lt;=500,(tb!M169-100)/500,
IF(tb!M169&lt;=1000,0.8 + (tb!M169-500)/2000,
IF(tb!M169&lt;=2000,1.05 + (tb!M169-1000)/4000,
1.3 + (tb!M169-2000)/8000))))</f>
        <v>0</v>
      </c>
      <c r="N169" s="38">
        <f>IF(tb!N169&lt;=100,0,
IF(tb!N169&lt;=500,(tb!N169-100)/500,
IF(tb!N169&lt;=1000,0.8 + (tb!N169-500)/2000,
IF(tb!N169&lt;=2000,1.05 + (tb!N169-1000)/4000,
1.3 + (tb!N169-2000)/8000))))</f>
        <v>0</v>
      </c>
      <c r="O169" s="38">
        <f>IF(tb!O169&lt;=100,0,
IF(tb!O169&lt;=500,(tb!O169-100)/500,
IF(tb!O169&lt;=1000,0.8 + (tb!O169-500)/2000,
IF(tb!O169&lt;=2000,1.05 + (tb!O169-1000)/4000,
1.3 + (tb!O169-2000)/8000))))</f>
        <v>0</v>
      </c>
      <c r="P169" s="38"/>
      <c r="Q169" s="38">
        <f>IF(tb!Q169&lt;=100,0,
IF(tb!Q169&lt;=500,(tb!Q169-100)/500,
IF(tb!Q169&lt;=1000,0.8 + (tb!Q169-500)/2000,
IF(tb!Q169&lt;=2000,1.05 + (tb!Q169-1000)/4000,
1.3 + (tb!Q169-2000)/8000))))</f>
        <v>0</v>
      </c>
      <c r="R169" s="38">
        <f>IF(tb!R169&lt;=100,0,
IF(tb!R169&lt;=500,(tb!R169-100)/500,
IF(tb!R169&lt;=1000,0.8 + (tb!R169-500)/2000,
IF(tb!R169&lt;=2000,1.05 + (tb!R169-1000)/4000,
1.3 + (tb!R169-2000)/8000))))</f>
        <v>0</v>
      </c>
      <c r="S169" s="38">
        <f>IF(tb!S169&lt;=100,0,
IF(tb!S169&lt;=500,(tb!S169-100)/500,
IF(tb!S169&lt;=1000,0.8 + (tb!S169-500)/2000,
IF(tb!S169&lt;=2000,1.05 + (tb!S169-1000)/4000,
1.3 + (tb!S169-2000)/8000))))</f>
        <v>0</v>
      </c>
      <c r="T169" s="38">
        <f>IF(tb!T169&lt;=100,0,
IF(tb!T169&lt;=500,(tb!T169-100)/500,
IF(tb!T169&lt;=1000,0.8 + (tb!T169-500)/2000,
IF(tb!T169&lt;=2000,1.05 + (tb!T169-1000)/4000,
1.3 + (tb!T169-2000)/8000))))</f>
        <v>0</v>
      </c>
      <c r="U169" s="38">
        <f>IF(tb!U169&lt;=100,0,
IF(tb!U169&lt;=500,(tb!U169-100)/500,
IF(tb!U169&lt;=1000,0.8 + (tb!U169-500)/2000,
IF(tb!U169&lt;=2000,1.05 + (tb!U169-1000)/4000,
1.3 + (tb!U169-2000)/8000))))</f>
        <v>0</v>
      </c>
      <c r="V169" s="38">
        <f>IF(tb!V169&lt;=100,0,
IF(tb!V169&lt;=500,(tb!V169-100)/500,
IF(tb!V169&lt;=1000,0.8 + (tb!V169-500)/2000,
IF(tb!V169&lt;=2000,1.05 + (tb!V169-1000)/4000,
1.3 + (tb!V169-2000)/8000))))</f>
        <v>0</v>
      </c>
      <c r="W169" s="38">
        <f>IF(tb!W169&lt;=100,0,
IF(tb!W169&lt;=500,(tb!W169-100)/500,
IF(tb!W169&lt;=1000,0.8 + (tb!W169-500)/2000,
IF(tb!W169&lt;=2000,1.05 + (tb!W169-1000)/4000,
1.3 + (tb!W169-2000)/8000))))</f>
        <v>0</v>
      </c>
      <c r="X169" s="38">
        <f>IF(tb!X169&lt;=100,0,
IF(tb!X169&lt;=500,(tb!X169-100)/500,
IF(tb!X169&lt;=1000,0.8 + (tb!X169-500)/2000,
IF(tb!X169&lt;=2000,1.05 + (tb!X169-1000)/4000,
1.3 + (tb!X169-2000)/8000))))</f>
        <v>0</v>
      </c>
      <c r="Y169" s="38">
        <f>IF(tb!Y169&lt;=100,0,
IF(tb!Y169&lt;=500,(tb!Y169-100)/500,
IF(tb!Y169&lt;=1000,0.8 + (tb!Y169-500)/2000,
IF(tb!Y169&lt;=2000,1.05 + (tb!Y169-1000)/4000,
1.3 + (tb!Y169-2000)/8000))))</f>
        <v>0</v>
      </c>
      <c r="Z169" s="38">
        <f>IF(tb!Z169&lt;=100,0,
IF(tb!Z169&lt;=500,(tb!Z169-100)/500,
IF(tb!Z169&lt;=1000,0.8 + (tb!Z169-500)/2000,
IF(tb!Z169&lt;=2000,1.05 + (tb!Z169-1000)/4000,
1.3 + (tb!Z169-2000)/8000))))</f>
        <v>0</v>
      </c>
      <c r="AA169" s="38">
        <f>IF(tb!AA169&lt;=100,0,
IF(tb!AA169&lt;=500,(tb!AA169-100)/500,
IF(tb!AA169&lt;=1000,0.8 + (tb!AA169-500)/2000,
IF(tb!AA169&lt;=2000,1.05 + (tb!AA169-1000)/4000,
1.3 + (tb!AA169-2000)/8000))))</f>
        <v>0</v>
      </c>
      <c r="AB169" s="38">
        <f>IF(tb!AB169&lt;=100,0,
IF(tb!AB169&lt;=500,(tb!AB169-100)/500,
IF(tb!AB169&lt;=1000,0.8 + (tb!AB169-500)/2000,
IF(tb!AB169&lt;=2000,1.05 + (tb!AB169-1000)/4000,
1.3 + (tb!AB169-2000)/8000))))</f>
        <v>0</v>
      </c>
      <c r="AC169" s="38">
        <f>IF(tb!AC169&lt;=100,0,
IF(tb!AC169&lt;=500,(tb!AC169-100)/500,
IF(tb!AC169&lt;=1000,0.8 + (tb!AC169-500)/2000,
IF(tb!AC169&lt;=2000,1.05 + (tb!AC169-1000)/4000,
1.3 + (tb!AC169-2000)/8000))))</f>
        <v>0</v>
      </c>
      <c r="AD169" s="38">
        <f>IF(tb!AD169&lt;=100,0,
IF(tb!AD169&lt;=500,(tb!AD169-100)/500,
IF(tb!AD169&lt;=1000,0.8 + (tb!AD169-500)/2000,
IF(tb!AD169&lt;=2000,1.05 + (tb!AD169-1000)/4000,
1.3 + (tb!AD169-2000)/8000))))</f>
        <v>0</v>
      </c>
      <c r="AE169" s="38">
        <f>IF(tb!AE169&lt;=100,0,
IF(tb!AE169&lt;=500,(tb!AE169-100)/500,
IF(tb!AE169&lt;=1000,0.8 + (tb!AE169-500)/2000,
IF(tb!AE169&lt;=2000,1.05 + (tb!AE169-1000)/4000,
1.3 + (tb!AE169-2000)/8000))))</f>
        <v>0</v>
      </c>
    </row>
    <row r="170" spans="1:31" x14ac:dyDescent="0.25">
      <c r="A170" s="38">
        <f>IF(tb!A170&lt;=100,0,
IF(tb!A170&lt;=500,(tb!A170-100)/500,
IF(tb!A170&lt;=1000,0.8 + (tb!A170-500)/2000,
IF(tb!A170&lt;=2000,1.05 + (tb!A170-1000)/4000,
1.3 + (tb!A170-2000)/8000))))</f>
        <v>0</v>
      </c>
      <c r="B170" s="38">
        <f>IF(tb!B170&lt;=100,0,
IF(tb!B170&lt;=500,(tb!B170-100)/500,
IF(tb!B170&lt;=1000,0.8 + (tb!B170-500)/2000,
IF(tb!B170&lt;=2000,1.05 + (tb!B170-1000)/4000,
1.3 + (tb!B170-2000)/8000))))</f>
        <v>0</v>
      </c>
      <c r="C170" s="38">
        <f>IF(tb!C170&lt;=100,0,
IF(tb!C170&lt;=500,(tb!C170-100)/500,
IF(tb!C170&lt;=1000,0.8 + (tb!C170-500)/2000,
IF(tb!C170&lt;=2000,1.05 + (tb!C170-1000)/4000,
1.3 + (tb!C170-2000)/8000))))</f>
        <v>0</v>
      </c>
      <c r="D170" s="38">
        <f>IF(tb!D170&lt;=100,0,
IF(tb!D170&lt;=500,(tb!D170-100)/500,
IF(tb!D170&lt;=1000,0.8 + (tb!D170-500)/2000,
IF(tb!D170&lt;=2000,1.05 + (tb!D170-1000)/4000,
1.3 + (tb!D170-2000)/8000))))</f>
        <v>0</v>
      </c>
      <c r="E170" s="38">
        <f>IF(tb!E170&lt;=100,0,
IF(tb!E170&lt;=500,(tb!E170-100)/500,
IF(tb!E170&lt;=1000,0.8 + (tb!E170-500)/2000,
IF(tb!E170&lt;=2000,1.05 + (tb!E170-1000)/4000,
1.3 + (tb!E170-2000)/8000))))</f>
        <v>0</v>
      </c>
      <c r="F170" s="38">
        <f>IF(tb!F170&lt;=100,0,
IF(tb!F170&lt;=500,(tb!F170-100)/500,
IF(tb!F170&lt;=1000,0.8 + (tb!F170-500)/2000,
IF(tb!F170&lt;=2000,1.05 + (tb!F170-1000)/4000,
1.3 + (tb!F170-2000)/8000))))</f>
        <v>0</v>
      </c>
      <c r="G170" s="38">
        <f>IF(tb!G170&lt;=100,0,
IF(tb!G170&lt;=500,(tb!G170-100)/500,
IF(tb!G170&lt;=1000,0.8 + (tb!G170-500)/2000,
IF(tb!G170&lt;=2000,1.05 + (tb!G170-1000)/4000,
1.3 + (tb!G170-2000)/8000))))</f>
        <v>0</v>
      </c>
      <c r="H170" s="38">
        <f>IF(tb!H170&lt;=100,0,
IF(tb!H170&lt;=500,(tb!H170-100)/500,
IF(tb!H170&lt;=1000,0.8 + (tb!H170-500)/2000,
IF(tb!H170&lt;=2000,1.05 + (tb!H170-1000)/4000,
1.3 + (tb!H170-2000)/8000))))</f>
        <v>0</v>
      </c>
      <c r="I170" s="38">
        <f>IF(tb!I170&lt;=100,0,
IF(tb!I170&lt;=500,(tb!I170-100)/500,
IF(tb!I170&lt;=1000,0.8 + (tb!I170-500)/2000,
IF(tb!I170&lt;=2000,1.05 + (tb!I170-1000)/4000,
1.3 + (tb!I170-2000)/8000))))</f>
        <v>0</v>
      </c>
      <c r="J170" s="38">
        <f>IF(tb!J170&lt;=100,0,
IF(tb!J170&lt;=500,(tb!J170-100)/500,
IF(tb!J170&lt;=1000,0.8 + (tb!J170-500)/2000,
IF(tb!J170&lt;=2000,1.05 + (tb!J170-1000)/4000,
1.3 + (tb!J170-2000)/8000))))</f>
        <v>0</v>
      </c>
      <c r="K170" s="38">
        <f>IF(tb!K170&lt;=100,0,
IF(tb!K170&lt;=500,(tb!K170-100)/500,
IF(tb!K170&lt;=1000,0.8 + (tb!K170-500)/2000,
IF(tb!K170&lt;=2000,1.05 + (tb!K170-1000)/4000,
1.3 + (tb!K170-2000)/8000))))</f>
        <v>0</v>
      </c>
      <c r="L170" s="38">
        <f>IF(tb!L170&lt;=100,0,
IF(tb!L170&lt;=500,(tb!L170-100)/500,
IF(tb!L170&lt;=1000,0.8 + (tb!L170-500)/2000,
IF(tb!L170&lt;=2000,1.05 + (tb!L170-1000)/4000,
1.3 + (tb!L170-2000)/8000))))</f>
        <v>0</v>
      </c>
      <c r="M170" s="38">
        <f>IF(tb!M170&lt;=100,0,
IF(tb!M170&lt;=500,(tb!M170-100)/500,
IF(tb!M170&lt;=1000,0.8 + (tb!M170-500)/2000,
IF(tb!M170&lt;=2000,1.05 + (tb!M170-1000)/4000,
1.3 + (tb!M170-2000)/8000))))</f>
        <v>0</v>
      </c>
      <c r="N170" s="38">
        <f>IF(tb!N170&lt;=100,0,
IF(tb!N170&lt;=500,(tb!N170-100)/500,
IF(tb!N170&lt;=1000,0.8 + (tb!N170-500)/2000,
IF(tb!N170&lt;=2000,1.05 + (tb!N170-1000)/4000,
1.3 + (tb!N170-2000)/8000))))</f>
        <v>0</v>
      </c>
      <c r="O170" s="38">
        <f>IF(tb!O170&lt;=100,0,
IF(tb!O170&lt;=500,(tb!O170-100)/500,
IF(tb!O170&lt;=1000,0.8 + (tb!O170-500)/2000,
IF(tb!O170&lt;=2000,1.05 + (tb!O170-1000)/4000,
1.3 + (tb!O170-2000)/8000))))</f>
        <v>0</v>
      </c>
      <c r="P170" s="38"/>
      <c r="Q170" s="38">
        <f>IF(tb!Q170&lt;=100,0,
IF(tb!Q170&lt;=500,(tb!Q170-100)/500,
IF(tb!Q170&lt;=1000,0.8 + (tb!Q170-500)/2000,
IF(tb!Q170&lt;=2000,1.05 + (tb!Q170-1000)/4000,
1.3 + (tb!Q170-2000)/8000))))</f>
        <v>0</v>
      </c>
      <c r="R170" s="38">
        <f>IF(tb!R170&lt;=100,0,
IF(tb!R170&lt;=500,(tb!R170-100)/500,
IF(tb!R170&lt;=1000,0.8 + (tb!R170-500)/2000,
IF(tb!R170&lt;=2000,1.05 + (tb!R170-1000)/4000,
1.3 + (tb!R170-2000)/8000))))</f>
        <v>0</v>
      </c>
      <c r="S170" s="38">
        <f>IF(tb!S170&lt;=100,0,
IF(tb!S170&lt;=500,(tb!S170-100)/500,
IF(tb!S170&lt;=1000,0.8 + (tb!S170-500)/2000,
IF(tb!S170&lt;=2000,1.05 + (tb!S170-1000)/4000,
1.3 + (tb!S170-2000)/8000))))</f>
        <v>0</v>
      </c>
      <c r="T170" s="38">
        <f>IF(tb!T170&lt;=100,0,
IF(tb!T170&lt;=500,(tb!T170-100)/500,
IF(tb!T170&lt;=1000,0.8 + (tb!T170-500)/2000,
IF(tb!T170&lt;=2000,1.05 + (tb!T170-1000)/4000,
1.3 + (tb!T170-2000)/8000))))</f>
        <v>0</v>
      </c>
      <c r="U170" s="38">
        <f>IF(tb!U170&lt;=100,0,
IF(tb!U170&lt;=500,(tb!U170-100)/500,
IF(tb!U170&lt;=1000,0.8 + (tb!U170-500)/2000,
IF(tb!U170&lt;=2000,1.05 + (tb!U170-1000)/4000,
1.3 + (tb!U170-2000)/8000))))</f>
        <v>0</v>
      </c>
      <c r="V170" s="38">
        <f>IF(tb!V170&lt;=100,0,
IF(tb!V170&lt;=500,(tb!V170-100)/500,
IF(tb!V170&lt;=1000,0.8 + (tb!V170-500)/2000,
IF(tb!V170&lt;=2000,1.05 + (tb!V170-1000)/4000,
1.3 + (tb!V170-2000)/8000))))</f>
        <v>0</v>
      </c>
      <c r="W170" s="38">
        <f>IF(tb!W170&lt;=100,0,
IF(tb!W170&lt;=500,(tb!W170-100)/500,
IF(tb!W170&lt;=1000,0.8 + (tb!W170-500)/2000,
IF(tb!W170&lt;=2000,1.05 + (tb!W170-1000)/4000,
1.3 + (tb!W170-2000)/8000))))</f>
        <v>0</v>
      </c>
      <c r="X170" s="38">
        <f>IF(tb!X170&lt;=100,0,
IF(tb!X170&lt;=500,(tb!X170-100)/500,
IF(tb!X170&lt;=1000,0.8 + (tb!X170-500)/2000,
IF(tb!X170&lt;=2000,1.05 + (tb!X170-1000)/4000,
1.3 + (tb!X170-2000)/8000))))</f>
        <v>0</v>
      </c>
      <c r="Y170" s="38">
        <f>IF(tb!Y170&lt;=100,0,
IF(tb!Y170&lt;=500,(tb!Y170-100)/500,
IF(tb!Y170&lt;=1000,0.8 + (tb!Y170-500)/2000,
IF(tb!Y170&lt;=2000,1.05 + (tb!Y170-1000)/4000,
1.3 + (tb!Y170-2000)/8000))))</f>
        <v>0</v>
      </c>
      <c r="Z170" s="38">
        <f>IF(tb!Z170&lt;=100,0,
IF(tb!Z170&lt;=500,(tb!Z170-100)/500,
IF(tb!Z170&lt;=1000,0.8 + (tb!Z170-500)/2000,
IF(tb!Z170&lt;=2000,1.05 + (tb!Z170-1000)/4000,
1.3 + (tb!Z170-2000)/8000))))</f>
        <v>0</v>
      </c>
      <c r="AA170" s="38">
        <f>IF(tb!AA170&lt;=100,0,
IF(tb!AA170&lt;=500,(tb!AA170-100)/500,
IF(tb!AA170&lt;=1000,0.8 + (tb!AA170-500)/2000,
IF(tb!AA170&lt;=2000,1.05 + (tb!AA170-1000)/4000,
1.3 + (tb!AA170-2000)/8000))))</f>
        <v>0</v>
      </c>
      <c r="AB170" s="38">
        <f>IF(tb!AB170&lt;=100,0,
IF(tb!AB170&lt;=500,(tb!AB170-100)/500,
IF(tb!AB170&lt;=1000,0.8 + (tb!AB170-500)/2000,
IF(tb!AB170&lt;=2000,1.05 + (tb!AB170-1000)/4000,
1.3 + (tb!AB170-2000)/8000))))</f>
        <v>0</v>
      </c>
      <c r="AC170" s="38">
        <f>IF(tb!AC170&lt;=100,0,
IF(tb!AC170&lt;=500,(tb!AC170-100)/500,
IF(tb!AC170&lt;=1000,0.8 + (tb!AC170-500)/2000,
IF(tb!AC170&lt;=2000,1.05 + (tb!AC170-1000)/4000,
1.3 + (tb!AC170-2000)/8000))))</f>
        <v>0</v>
      </c>
      <c r="AD170" s="38">
        <f>IF(tb!AD170&lt;=100,0,
IF(tb!AD170&lt;=500,(tb!AD170-100)/500,
IF(tb!AD170&lt;=1000,0.8 + (tb!AD170-500)/2000,
IF(tb!AD170&lt;=2000,1.05 + (tb!AD170-1000)/4000,
1.3 + (tb!AD170-2000)/8000))))</f>
        <v>0</v>
      </c>
      <c r="AE170" s="38">
        <f>IF(tb!AE170&lt;=100,0,
IF(tb!AE170&lt;=500,(tb!AE170-100)/500,
IF(tb!AE170&lt;=1000,0.8 + (tb!AE170-500)/2000,
IF(tb!AE170&lt;=2000,1.05 + (tb!AE170-1000)/4000,
1.3 + (tb!AE170-2000)/8000))))</f>
        <v>0</v>
      </c>
    </row>
    <row r="171" spans="1:31" x14ac:dyDescent="0.25">
      <c r="A171" s="38">
        <f>IF(tb!A171&lt;=100,0,
IF(tb!A171&lt;=500,(tb!A171-100)/500,
IF(tb!A171&lt;=1000,0.8 + (tb!A171-500)/2000,
IF(tb!A171&lt;=2000,1.05 + (tb!A171-1000)/4000,
1.3 + (tb!A171-2000)/8000))))</f>
        <v>0</v>
      </c>
      <c r="B171" s="38">
        <f>IF(tb!B171&lt;=100,0,
IF(tb!B171&lt;=500,(tb!B171-100)/500,
IF(tb!B171&lt;=1000,0.8 + (tb!B171-500)/2000,
IF(tb!B171&lt;=2000,1.05 + (tb!B171-1000)/4000,
1.3 + (tb!B171-2000)/8000))))</f>
        <v>0</v>
      </c>
      <c r="C171" s="38">
        <f>IF(tb!C171&lt;=100,0,
IF(tb!C171&lt;=500,(tb!C171-100)/500,
IF(tb!C171&lt;=1000,0.8 + (tb!C171-500)/2000,
IF(tb!C171&lt;=2000,1.05 + (tb!C171-1000)/4000,
1.3 + (tb!C171-2000)/8000))))</f>
        <v>0</v>
      </c>
      <c r="D171" s="38">
        <f>IF(tb!D171&lt;=100,0,
IF(tb!D171&lt;=500,(tb!D171-100)/500,
IF(tb!D171&lt;=1000,0.8 + (tb!D171-500)/2000,
IF(tb!D171&lt;=2000,1.05 + (tb!D171-1000)/4000,
1.3 + (tb!D171-2000)/8000))))</f>
        <v>0</v>
      </c>
      <c r="E171" s="38">
        <f>IF(tb!E171&lt;=100,0,
IF(tb!E171&lt;=500,(tb!E171-100)/500,
IF(tb!E171&lt;=1000,0.8 + (tb!E171-500)/2000,
IF(tb!E171&lt;=2000,1.05 + (tb!E171-1000)/4000,
1.3 + (tb!E171-2000)/8000))))</f>
        <v>0</v>
      </c>
      <c r="F171" s="38">
        <f>IF(tb!F171&lt;=100,0,
IF(tb!F171&lt;=500,(tb!F171-100)/500,
IF(tb!F171&lt;=1000,0.8 + (tb!F171-500)/2000,
IF(tb!F171&lt;=2000,1.05 + (tb!F171-1000)/4000,
1.3 + (tb!F171-2000)/8000))))</f>
        <v>0</v>
      </c>
      <c r="G171" s="38">
        <f>IF(tb!G171&lt;=100,0,
IF(tb!G171&lt;=500,(tb!G171-100)/500,
IF(tb!G171&lt;=1000,0.8 + (tb!G171-500)/2000,
IF(tb!G171&lt;=2000,1.05 + (tb!G171-1000)/4000,
1.3 + (tb!G171-2000)/8000))))</f>
        <v>0</v>
      </c>
      <c r="H171" s="38">
        <f>IF(tb!H171&lt;=100,0,
IF(tb!H171&lt;=500,(tb!H171-100)/500,
IF(tb!H171&lt;=1000,0.8 + (tb!H171-500)/2000,
IF(tb!H171&lt;=2000,1.05 + (tb!H171-1000)/4000,
1.3 + (tb!H171-2000)/8000))))</f>
        <v>0</v>
      </c>
      <c r="I171" s="38">
        <f>IF(tb!I171&lt;=100,0,
IF(tb!I171&lt;=500,(tb!I171-100)/500,
IF(tb!I171&lt;=1000,0.8 + (tb!I171-500)/2000,
IF(tb!I171&lt;=2000,1.05 + (tb!I171-1000)/4000,
1.3 + (tb!I171-2000)/8000))))</f>
        <v>0</v>
      </c>
      <c r="J171" s="38">
        <f>IF(tb!J171&lt;=100,0,
IF(tb!J171&lt;=500,(tb!J171-100)/500,
IF(tb!J171&lt;=1000,0.8 + (tb!J171-500)/2000,
IF(tb!J171&lt;=2000,1.05 + (tb!J171-1000)/4000,
1.3 + (tb!J171-2000)/8000))))</f>
        <v>0</v>
      </c>
      <c r="K171" s="38">
        <f>IF(tb!K171&lt;=100,0,
IF(tb!K171&lt;=500,(tb!K171-100)/500,
IF(tb!K171&lt;=1000,0.8 + (tb!K171-500)/2000,
IF(tb!K171&lt;=2000,1.05 + (tb!K171-1000)/4000,
1.3 + (tb!K171-2000)/8000))))</f>
        <v>0</v>
      </c>
      <c r="L171" s="38">
        <f>IF(tb!L171&lt;=100,0,
IF(tb!L171&lt;=500,(tb!L171-100)/500,
IF(tb!L171&lt;=1000,0.8 + (tb!L171-500)/2000,
IF(tb!L171&lt;=2000,1.05 + (tb!L171-1000)/4000,
1.3 + (tb!L171-2000)/8000))))</f>
        <v>0</v>
      </c>
      <c r="M171" s="38">
        <f>IF(tb!M171&lt;=100,0,
IF(tb!M171&lt;=500,(tb!M171-100)/500,
IF(tb!M171&lt;=1000,0.8 + (tb!M171-500)/2000,
IF(tb!M171&lt;=2000,1.05 + (tb!M171-1000)/4000,
1.3 + (tb!M171-2000)/8000))))</f>
        <v>0</v>
      </c>
      <c r="N171" s="38">
        <f>IF(tb!N171&lt;=100,0,
IF(tb!N171&lt;=500,(tb!N171-100)/500,
IF(tb!N171&lt;=1000,0.8 + (tb!N171-500)/2000,
IF(tb!N171&lt;=2000,1.05 + (tb!N171-1000)/4000,
1.3 + (tb!N171-2000)/8000))))</f>
        <v>0</v>
      </c>
      <c r="O171" s="38">
        <f>IF(tb!O171&lt;=100,0,
IF(tb!O171&lt;=500,(tb!O171-100)/500,
IF(tb!O171&lt;=1000,0.8 + (tb!O171-500)/2000,
IF(tb!O171&lt;=2000,1.05 + (tb!O171-1000)/4000,
1.3 + (tb!O171-2000)/8000))))</f>
        <v>0</v>
      </c>
      <c r="P171" s="38"/>
      <c r="Q171" s="38">
        <f>IF(tb!Q171&lt;=100,0,
IF(tb!Q171&lt;=500,(tb!Q171-100)/500,
IF(tb!Q171&lt;=1000,0.8 + (tb!Q171-500)/2000,
IF(tb!Q171&lt;=2000,1.05 + (tb!Q171-1000)/4000,
1.3 + (tb!Q171-2000)/8000))))</f>
        <v>0</v>
      </c>
      <c r="R171" s="38">
        <f>IF(tb!R171&lt;=100,0,
IF(tb!R171&lt;=500,(tb!R171-100)/500,
IF(tb!R171&lt;=1000,0.8 + (tb!R171-500)/2000,
IF(tb!R171&lt;=2000,1.05 + (tb!R171-1000)/4000,
1.3 + (tb!R171-2000)/8000))))</f>
        <v>0</v>
      </c>
      <c r="S171" s="38">
        <f>IF(tb!S171&lt;=100,0,
IF(tb!S171&lt;=500,(tb!S171-100)/500,
IF(tb!S171&lt;=1000,0.8 + (tb!S171-500)/2000,
IF(tb!S171&lt;=2000,1.05 + (tb!S171-1000)/4000,
1.3 + (tb!S171-2000)/8000))))</f>
        <v>0</v>
      </c>
      <c r="T171" s="38">
        <f>IF(tb!T171&lt;=100,0,
IF(tb!T171&lt;=500,(tb!T171-100)/500,
IF(tb!T171&lt;=1000,0.8 + (tb!T171-500)/2000,
IF(tb!T171&lt;=2000,1.05 + (tb!T171-1000)/4000,
1.3 + (tb!T171-2000)/8000))))</f>
        <v>0</v>
      </c>
      <c r="U171" s="38">
        <f>IF(tb!U171&lt;=100,0,
IF(tb!U171&lt;=500,(tb!U171-100)/500,
IF(tb!U171&lt;=1000,0.8 + (tb!U171-500)/2000,
IF(tb!U171&lt;=2000,1.05 + (tb!U171-1000)/4000,
1.3 + (tb!U171-2000)/8000))))</f>
        <v>0</v>
      </c>
      <c r="V171" s="38">
        <f>IF(tb!V171&lt;=100,0,
IF(tb!V171&lt;=500,(tb!V171-100)/500,
IF(tb!V171&lt;=1000,0.8 + (tb!V171-500)/2000,
IF(tb!V171&lt;=2000,1.05 + (tb!V171-1000)/4000,
1.3 + (tb!V171-2000)/8000))))</f>
        <v>0</v>
      </c>
      <c r="W171" s="38">
        <f>IF(tb!W171&lt;=100,0,
IF(tb!W171&lt;=500,(tb!W171-100)/500,
IF(tb!W171&lt;=1000,0.8 + (tb!W171-500)/2000,
IF(tb!W171&lt;=2000,1.05 + (tb!W171-1000)/4000,
1.3 + (tb!W171-2000)/8000))))</f>
        <v>0</v>
      </c>
      <c r="X171" s="38">
        <f>IF(tb!X171&lt;=100,0,
IF(tb!X171&lt;=500,(tb!X171-100)/500,
IF(tb!X171&lt;=1000,0.8 + (tb!X171-500)/2000,
IF(tb!X171&lt;=2000,1.05 + (tb!X171-1000)/4000,
1.3 + (tb!X171-2000)/8000))))</f>
        <v>0</v>
      </c>
      <c r="Y171" s="38">
        <f>IF(tb!Y171&lt;=100,0,
IF(tb!Y171&lt;=500,(tb!Y171-100)/500,
IF(tb!Y171&lt;=1000,0.8 + (tb!Y171-500)/2000,
IF(tb!Y171&lt;=2000,1.05 + (tb!Y171-1000)/4000,
1.3 + (tb!Y171-2000)/8000))))</f>
        <v>0</v>
      </c>
      <c r="Z171" s="38">
        <f>IF(tb!Z171&lt;=100,0,
IF(tb!Z171&lt;=500,(tb!Z171-100)/500,
IF(tb!Z171&lt;=1000,0.8 + (tb!Z171-500)/2000,
IF(tb!Z171&lt;=2000,1.05 + (tb!Z171-1000)/4000,
1.3 + (tb!Z171-2000)/8000))))</f>
        <v>0</v>
      </c>
      <c r="AA171" s="38">
        <f>IF(tb!AA171&lt;=100,0,
IF(tb!AA171&lt;=500,(tb!AA171-100)/500,
IF(tb!AA171&lt;=1000,0.8 + (tb!AA171-500)/2000,
IF(tb!AA171&lt;=2000,1.05 + (tb!AA171-1000)/4000,
1.3 + (tb!AA171-2000)/8000))))</f>
        <v>0</v>
      </c>
      <c r="AB171" s="38">
        <f>IF(tb!AB171&lt;=100,0,
IF(tb!AB171&lt;=500,(tb!AB171-100)/500,
IF(tb!AB171&lt;=1000,0.8 + (tb!AB171-500)/2000,
IF(tb!AB171&lt;=2000,1.05 + (tb!AB171-1000)/4000,
1.3 + (tb!AB171-2000)/8000))))</f>
        <v>0</v>
      </c>
      <c r="AC171" s="38">
        <f>IF(tb!AC171&lt;=100,0,
IF(tb!AC171&lt;=500,(tb!AC171-100)/500,
IF(tb!AC171&lt;=1000,0.8 + (tb!AC171-500)/2000,
IF(tb!AC171&lt;=2000,1.05 + (tb!AC171-1000)/4000,
1.3 + (tb!AC171-2000)/8000))))</f>
        <v>0</v>
      </c>
      <c r="AD171" s="38">
        <f>IF(tb!AD171&lt;=100,0,
IF(tb!AD171&lt;=500,(tb!AD171-100)/500,
IF(tb!AD171&lt;=1000,0.8 + (tb!AD171-500)/2000,
IF(tb!AD171&lt;=2000,1.05 + (tb!AD171-1000)/4000,
1.3 + (tb!AD171-2000)/8000))))</f>
        <v>0</v>
      </c>
      <c r="AE171" s="38">
        <f>IF(tb!AE171&lt;=100,0,
IF(tb!AE171&lt;=500,(tb!AE171-100)/500,
IF(tb!AE171&lt;=1000,0.8 + (tb!AE171-500)/2000,
IF(tb!AE171&lt;=2000,1.05 + (tb!AE171-1000)/4000,
1.3 + (tb!AE171-2000)/8000))))</f>
        <v>0</v>
      </c>
    </row>
    <row r="172" spans="1:31" x14ac:dyDescent="0.25">
      <c r="A172" s="38">
        <f>IF(tb!A172&lt;=100,0,
IF(tb!A172&lt;=500,(tb!A172-100)/500,
IF(tb!A172&lt;=1000,0.8 + (tb!A172-500)/2000,
IF(tb!A172&lt;=2000,1.05 + (tb!A172-1000)/4000,
1.3 + (tb!A172-2000)/8000))))</f>
        <v>0</v>
      </c>
      <c r="B172" s="38">
        <f>IF(tb!B172&lt;=100,0,
IF(tb!B172&lt;=500,(tb!B172-100)/500,
IF(tb!B172&lt;=1000,0.8 + (tb!B172-500)/2000,
IF(tb!B172&lt;=2000,1.05 + (tb!B172-1000)/4000,
1.3 + (tb!B172-2000)/8000))))</f>
        <v>0</v>
      </c>
      <c r="C172" s="38">
        <f>IF(tb!C172&lt;=100,0,
IF(tb!C172&lt;=500,(tb!C172-100)/500,
IF(tb!C172&lt;=1000,0.8 + (tb!C172-500)/2000,
IF(tb!C172&lt;=2000,1.05 + (tb!C172-1000)/4000,
1.3 + (tb!C172-2000)/8000))))</f>
        <v>0</v>
      </c>
      <c r="D172" s="38">
        <f>IF(tb!D172&lt;=100,0,
IF(tb!D172&lt;=500,(tb!D172-100)/500,
IF(tb!D172&lt;=1000,0.8 + (tb!D172-500)/2000,
IF(tb!D172&lt;=2000,1.05 + (tb!D172-1000)/4000,
1.3 + (tb!D172-2000)/8000))))</f>
        <v>0</v>
      </c>
      <c r="E172" s="38">
        <f>IF(tb!E172&lt;=100,0,
IF(tb!E172&lt;=500,(tb!E172-100)/500,
IF(tb!E172&lt;=1000,0.8 + (tb!E172-500)/2000,
IF(tb!E172&lt;=2000,1.05 + (tb!E172-1000)/4000,
1.3 + (tb!E172-2000)/8000))))</f>
        <v>0</v>
      </c>
      <c r="F172" s="38">
        <f>IF(tb!F172&lt;=100,0,
IF(tb!F172&lt;=500,(tb!F172-100)/500,
IF(tb!F172&lt;=1000,0.8 + (tb!F172-500)/2000,
IF(tb!F172&lt;=2000,1.05 + (tb!F172-1000)/4000,
1.3 + (tb!F172-2000)/8000))))</f>
        <v>0</v>
      </c>
      <c r="G172" s="38">
        <f>IF(tb!G172&lt;=100,0,
IF(tb!G172&lt;=500,(tb!G172-100)/500,
IF(tb!G172&lt;=1000,0.8 + (tb!G172-500)/2000,
IF(tb!G172&lt;=2000,1.05 + (tb!G172-1000)/4000,
1.3 + (tb!G172-2000)/8000))))</f>
        <v>0</v>
      </c>
      <c r="H172" s="38">
        <f>IF(tb!H172&lt;=100,0,
IF(tb!H172&lt;=500,(tb!H172-100)/500,
IF(tb!H172&lt;=1000,0.8 + (tb!H172-500)/2000,
IF(tb!H172&lt;=2000,1.05 + (tb!H172-1000)/4000,
1.3 + (tb!H172-2000)/8000))))</f>
        <v>0</v>
      </c>
      <c r="I172" s="38">
        <f>IF(tb!I172&lt;=100,0,
IF(tb!I172&lt;=500,(tb!I172-100)/500,
IF(tb!I172&lt;=1000,0.8 + (tb!I172-500)/2000,
IF(tb!I172&lt;=2000,1.05 + (tb!I172-1000)/4000,
1.3 + (tb!I172-2000)/8000))))</f>
        <v>0</v>
      </c>
      <c r="J172" s="38">
        <f>IF(tb!J172&lt;=100,0,
IF(tb!J172&lt;=500,(tb!J172-100)/500,
IF(tb!J172&lt;=1000,0.8 + (tb!J172-500)/2000,
IF(tb!J172&lt;=2000,1.05 + (tb!J172-1000)/4000,
1.3 + (tb!J172-2000)/8000))))</f>
        <v>0</v>
      </c>
      <c r="K172" s="38">
        <f>IF(tb!K172&lt;=100,0,
IF(tb!K172&lt;=500,(tb!K172-100)/500,
IF(tb!K172&lt;=1000,0.8 + (tb!K172-500)/2000,
IF(tb!K172&lt;=2000,1.05 + (tb!K172-1000)/4000,
1.3 + (tb!K172-2000)/8000))))</f>
        <v>0</v>
      </c>
      <c r="L172" s="38">
        <f>IF(tb!L172&lt;=100,0,
IF(tb!L172&lt;=500,(tb!L172-100)/500,
IF(tb!L172&lt;=1000,0.8 + (tb!L172-500)/2000,
IF(tb!L172&lt;=2000,1.05 + (tb!L172-1000)/4000,
1.3 + (tb!L172-2000)/8000))))</f>
        <v>0</v>
      </c>
      <c r="M172" s="38">
        <f>IF(tb!M172&lt;=100,0,
IF(tb!M172&lt;=500,(tb!M172-100)/500,
IF(tb!M172&lt;=1000,0.8 + (tb!M172-500)/2000,
IF(tb!M172&lt;=2000,1.05 + (tb!M172-1000)/4000,
1.3 + (tb!M172-2000)/8000))))</f>
        <v>0</v>
      </c>
      <c r="N172" s="38">
        <f>IF(tb!N172&lt;=100,0,
IF(tb!N172&lt;=500,(tb!N172-100)/500,
IF(tb!N172&lt;=1000,0.8 + (tb!N172-500)/2000,
IF(tb!N172&lt;=2000,1.05 + (tb!N172-1000)/4000,
1.3 + (tb!N172-2000)/8000))))</f>
        <v>0</v>
      </c>
      <c r="O172" s="38">
        <f>IF(tb!O172&lt;=100,0,
IF(tb!O172&lt;=500,(tb!O172-100)/500,
IF(tb!O172&lt;=1000,0.8 + (tb!O172-500)/2000,
IF(tb!O172&lt;=2000,1.05 + (tb!O172-1000)/4000,
1.3 + (tb!O172-2000)/8000))))</f>
        <v>0</v>
      </c>
      <c r="P172" s="38"/>
      <c r="Q172" s="38">
        <f>IF(tb!Q172&lt;=100,0,
IF(tb!Q172&lt;=500,(tb!Q172-100)/500,
IF(tb!Q172&lt;=1000,0.8 + (tb!Q172-500)/2000,
IF(tb!Q172&lt;=2000,1.05 + (tb!Q172-1000)/4000,
1.3 + (tb!Q172-2000)/8000))))</f>
        <v>0</v>
      </c>
      <c r="R172" s="38">
        <f>IF(tb!R172&lt;=100,0,
IF(tb!R172&lt;=500,(tb!R172-100)/500,
IF(tb!R172&lt;=1000,0.8 + (tb!R172-500)/2000,
IF(tb!R172&lt;=2000,1.05 + (tb!R172-1000)/4000,
1.3 + (tb!R172-2000)/8000))))</f>
        <v>0</v>
      </c>
      <c r="S172" s="38">
        <f>IF(tb!S172&lt;=100,0,
IF(tb!S172&lt;=500,(tb!S172-100)/500,
IF(tb!S172&lt;=1000,0.8 + (tb!S172-500)/2000,
IF(tb!S172&lt;=2000,1.05 + (tb!S172-1000)/4000,
1.3 + (tb!S172-2000)/8000))))</f>
        <v>0</v>
      </c>
      <c r="T172" s="38">
        <f>IF(tb!T172&lt;=100,0,
IF(tb!T172&lt;=500,(tb!T172-100)/500,
IF(tb!T172&lt;=1000,0.8 + (tb!T172-500)/2000,
IF(tb!T172&lt;=2000,1.05 + (tb!T172-1000)/4000,
1.3 + (tb!T172-2000)/8000))))</f>
        <v>0</v>
      </c>
      <c r="U172" s="38">
        <f>IF(tb!U172&lt;=100,0,
IF(tb!U172&lt;=500,(tb!U172-100)/500,
IF(tb!U172&lt;=1000,0.8 + (tb!U172-500)/2000,
IF(tb!U172&lt;=2000,1.05 + (tb!U172-1000)/4000,
1.3 + (tb!U172-2000)/8000))))</f>
        <v>0</v>
      </c>
      <c r="V172" s="38">
        <f>IF(tb!V172&lt;=100,0,
IF(tb!V172&lt;=500,(tb!V172-100)/500,
IF(tb!V172&lt;=1000,0.8 + (tb!V172-500)/2000,
IF(tb!V172&lt;=2000,1.05 + (tb!V172-1000)/4000,
1.3 + (tb!V172-2000)/8000))))</f>
        <v>0</v>
      </c>
      <c r="W172" s="38">
        <f>IF(tb!W172&lt;=100,0,
IF(tb!W172&lt;=500,(tb!W172-100)/500,
IF(tb!W172&lt;=1000,0.8 + (tb!W172-500)/2000,
IF(tb!W172&lt;=2000,1.05 + (tb!W172-1000)/4000,
1.3 + (tb!W172-2000)/8000))))</f>
        <v>0</v>
      </c>
      <c r="X172" s="38">
        <f>IF(tb!X172&lt;=100,0,
IF(tb!X172&lt;=500,(tb!X172-100)/500,
IF(tb!X172&lt;=1000,0.8 + (tb!X172-500)/2000,
IF(tb!X172&lt;=2000,1.05 + (tb!X172-1000)/4000,
1.3 + (tb!X172-2000)/8000))))</f>
        <v>0</v>
      </c>
      <c r="Y172" s="38">
        <f>IF(tb!Y172&lt;=100,0,
IF(tb!Y172&lt;=500,(tb!Y172-100)/500,
IF(tb!Y172&lt;=1000,0.8 + (tb!Y172-500)/2000,
IF(tb!Y172&lt;=2000,1.05 + (tb!Y172-1000)/4000,
1.3 + (tb!Y172-2000)/8000))))</f>
        <v>0</v>
      </c>
      <c r="Z172" s="38">
        <f>IF(tb!Z172&lt;=100,0,
IF(tb!Z172&lt;=500,(tb!Z172-100)/500,
IF(tb!Z172&lt;=1000,0.8 + (tb!Z172-500)/2000,
IF(tb!Z172&lt;=2000,1.05 + (tb!Z172-1000)/4000,
1.3 + (tb!Z172-2000)/8000))))</f>
        <v>0</v>
      </c>
      <c r="AA172" s="38">
        <f>IF(tb!AA172&lt;=100,0,
IF(tb!AA172&lt;=500,(tb!AA172-100)/500,
IF(tb!AA172&lt;=1000,0.8 + (tb!AA172-500)/2000,
IF(tb!AA172&lt;=2000,1.05 + (tb!AA172-1000)/4000,
1.3 + (tb!AA172-2000)/8000))))</f>
        <v>0</v>
      </c>
      <c r="AB172" s="38">
        <f>IF(tb!AB172&lt;=100,0,
IF(tb!AB172&lt;=500,(tb!AB172-100)/500,
IF(tb!AB172&lt;=1000,0.8 + (tb!AB172-500)/2000,
IF(tb!AB172&lt;=2000,1.05 + (tb!AB172-1000)/4000,
1.3 + (tb!AB172-2000)/8000))))</f>
        <v>0</v>
      </c>
      <c r="AC172" s="38">
        <f>IF(tb!AC172&lt;=100,0,
IF(tb!AC172&lt;=500,(tb!AC172-100)/500,
IF(tb!AC172&lt;=1000,0.8 + (tb!AC172-500)/2000,
IF(tb!AC172&lt;=2000,1.05 + (tb!AC172-1000)/4000,
1.3 + (tb!AC172-2000)/8000))))</f>
        <v>0</v>
      </c>
      <c r="AD172" s="38">
        <f>IF(tb!AD172&lt;=100,0,
IF(tb!AD172&lt;=500,(tb!AD172-100)/500,
IF(tb!AD172&lt;=1000,0.8 + (tb!AD172-500)/2000,
IF(tb!AD172&lt;=2000,1.05 + (tb!AD172-1000)/4000,
1.3 + (tb!AD172-2000)/8000))))</f>
        <v>0</v>
      </c>
      <c r="AE172" s="38">
        <f>IF(tb!AE172&lt;=100,0,
IF(tb!AE172&lt;=500,(tb!AE172-100)/500,
IF(tb!AE172&lt;=1000,0.8 + (tb!AE172-500)/2000,
IF(tb!AE172&lt;=2000,1.05 + (tb!AE172-1000)/4000,
1.3 + (tb!AE172-2000)/8000))))</f>
        <v>0</v>
      </c>
    </row>
    <row r="173" spans="1:31" x14ac:dyDescent="0.25">
      <c r="A173" s="38">
        <f>IF(tb!A173&lt;=100,0,
IF(tb!A173&lt;=500,(tb!A173-100)/500,
IF(tb!A173&lt;=1000,0.8 + (tb!A173-500)/2000,
IF(tb!A173&lt;=2000,1.05 + (tb!A173-1000)/4000,
1.3 + (tb!A173-2000)/8000))))</f>
        <v>0</v>
      </c>
      <c r="B173" s="38">
        <f>IF(tb!B173&lt;=100,0,
IF(tb!B173&lt;=500,(tb!B173-100)/500,
IF(tb!B173&lt;=1000,0.8 + (tb!B173-500)/2000,
IF(tb!B173&lt;=2000,1.05 + (tb!B173-1000)/4000,
1.3 + (tb!B173-2000)/8000))))</f>
        <v>0</v>
      </c>
      <c r="C173" s="38">
        <f>IF(tb!C173&lt;=100,0,
IF(tb!C173&lt;=500,(tb!C173-100)/500,
IF(tb!C173&lt;=1000,0.8 + (tb!C173-500)/2000,
IF(tb!C173&lt;=2000,1.05 + (tb!C173-1000)/4000,
1.3 + (tb!C173-2000)/8000))))</f>
        <v>0</v>
      </c>
      <c r="D173" s="38">
        <f>IF(tb!D173&lt;=100,0,
IF(tb!D173&lt;=500,(tb!D173-100)/500,
IF(tb!D173&lt;=1000,0.8 + (tb!D173-500)/2000,
IF(tb!D173&lt;=2000,1.05 + (tb!D173-1000)/4000,
1.3 + (tb!D173-2000)/8000))))</f>
        <v>0</v>
      </c>
      <c r="E173" s="38">
        <f>IF(tb!E173&lt;=100,0,
IF(tb!E173&lt;=500,(tb!E173-100)/500,
IF(tb!E173&lt;=1000,0.8 + (tb!E173-500)/2000,
IF(tb!E173&lt;=2000,1.05 + (tb!E173-1000)/4000,
1.3 + (tb!E173-2000)/8000))))</f>
        <v>0</v>
      </c>
      <c r="F173" s="38">
        <f>IF(tb!F173&lt;=100,0,
IF(tb!F173&lt;=500,(tb!F173-100)/500,
IF(tb!F173&lt;=1000,0.8 + (tb!F173-500)/2000,
IF(tb!F173&lt;=2000,1.05 + (tb!F173-1000)/4000,
1.3 + (tb!F173-2000)/8000))))</f>
        <v>0</v>
      </c>
      <c r="G173" s="38">
        <f>IF(tb!G173&lt;=100,0,
IF(tb!G173&lt;=500,(tb!G173-100)/500,
IF(tb!G173&lt;=1000,0.8 + (tb!G173-500)/2000,
IF(tb!G173&lt;=2000,1.05 + (tb!G173-1000)/4000,
1.3 + (tb!G173-2000)/8000))))</f>
        <v>0</v>
      </c>
      <c r="H173" s="38">
        <f>IF(tb!H173&lt;=100,0,
IF(tb!H173&lt;=500,(tb!H173-100)/500,
IF(tb!H173&lt;=1000,0.8 + (tb!H173-500)/2000,
IF(tb!H173&lt;=2000,1.05 + (tb!H173-1000)/4000,
1.3 + (tb!H173-2000)/8000))))</f>
        <v>0</v>
      </c>
      <c r="I173" s="38">
        <f>IF(tb!I173&lt;=100,0,
IF(tb!I173&lt;=500,(tb!I173-100)/500,
IF(tb!I173&lt;=1000,0.8 + (tb!I173-500)/2000,
IF(tb!I173&lt;=2000,1.05 + (tb!I173-1000)/4000,
1.3 + (tb!I173-2000)/8000))))</f>
        <v>0</v>
      </c>
      <c r="J173" s="38">
        <f>IF(tb!J173&lt;=100,0,
IF(tb!J173&lt;=500,(tb!J173-100)/500,
IF(tb!J173&lt;=1000,0.8 + (tb!J173-500)/2000,
IF(tb!J173&lt;=2000,1.05 + (tb!J173-1000)/4000,
1.3 + (tb!J173-2000)/8000))))</f>
        <v>0</v>
      </c>
      <c r="K173" s="38">
        <f>IF(tb!K173&lt;=100,0,
IF(tb!K173&lt;=500,(tb!K173-100)/500,
IF(tb!K173&lt;=1000,0.8 + (tb!K173-500)/2000,
IF(tb!K173&lt;=2000,1.05 + (tb!K173-1000)/4000,
1.3 + (tb!K173-2000)/8000))))</f>
        <v>0</v>
      </c>
      <c r="L173" s="38">
        <f>IF(tb!L173&lt;=100,0,
IF(tb!L173&lt;=500,(tb!L173-100)/500,
IF(tb!L173&lt;=1000,0.8 + (tb!L173-500)/2000,
IF(tb!L173&lt;=2000,1.05 + (tb!L173-1000)/4000,
1.3 + (tb!L173-2000)/8000))))</f>
        <v>0</v>
      </c>
      <c r="M173" s="38">
        <f>IF(tb!M173&lt;=100,0,
IF(tb!M173&lt;=500,(tb!M173-100)/500,
IF(tb!M173&lt;=1000,0.8 + (tb!M173-500)/2000,
IF(tb!M173&lt;=2000,1.05 + (tb!M173-1000)/4000,
1.3 + (tb!M173-2000)/8000))))</f>
        <v>0</v>
      </c>
      <c r="N173" s="38">
        <f>IF(tb!N173&lt;=100,0,
IF(tb!N173&lt;=500,(tb!N173-100)/500,
IF(tb!N173&lt;=1000,0.8 + (tb!N173-500)/2000,
IF(tb!N173&lt;=2000,1.05 + (tb!N173-1000)/4000,
1.3 + (tb!N173-2000)/8000))))</f>
        <v>0</v>
      </c>
      <c r="O173" s="38">
        <f>IF(tb!O173&lt;=100,0,
IF(tb!O173&lt;=500,(tb!O173-100)/500,
IF(tb!O173&lt;=1000,0.8 + (tb!O173-500)/2000,
IF(tb!O173&lt;=2000,1.05 + (tb!O173-1000)/4000,
1.3 + (tb!O173-2000)/8000))))</f>
        <v>0</v>
      </c>
      <c r="P173" s="38"/>
      <c r="Q173" s="38">
        <f>IF(tb!Q173&lt;=100,0,
IF(tb!Q173&lt;=500,(tb!Q173-100)/500,
IF(tb!Q173&lt;=1000,0.8 + (tb!Q173-500)/2000,
IF(tb!Q173&lt;=2000,1.05 + (tb!Q173-1000)/4000,
1.3 + (tb!Q173-2000)/8000))))</f>
        <v>0</v>
      </c>
      <c r="R173" s="38">
        <f>IF(tb!R173&lt;=100,0,
IF(tb!R173&lt;=500,(tb!R173-100)/500,
IF(tb!R173&lt;=1000,0.8 + (tb!R173-500)/2000,
IF(tb!R173&lt;=2000,1.05 + (tb!R173-1000)/4000,
1.3 + (tb!R173-2000)/8000))))</f>
        <v>0</v>
      </c>
      <c r="S173" s="38">
        <f>IF(tb!S173&lt;=100,0,
IF(tb!S173&lt;=500,(tb!S173-100)/500,
IF(tb!S173&lt;=1000,0.8 + (tb!S173-500)/2000,
IF(tb!S173&lt;=2000,1.05 + (tb!S173-1000)/4000,
1.3 + (tb!S173-2000)/8000))))</f>
        <v>0</v>
      </c>
      <c r="T173" s="38">
        <f>IF(tb!T173&lt;=100,0,
IF(tb!T173&lt;=500,(tb!T173-100)/500,
IF(tb!T173&lt;=1000,0.8 + (tb!T173-500)/2000,
IF(tb!T173&lt;=2000,1.05 + (tb!T173-1000)/4000,
1.3 + (tb!T173-2000)/8000))))</f>
        <v>0</v>
      </c>
      <c r="U173" s="38">
        <f>IF(tb!U173&lt;=100,0,
IF(tb!U173&lt;=500,(tb!U173-100)/500,
IF(tb!U173&lt;=1000,0.8 + (tb!U173-500)/2000,
IF(tb!U173&lt;=2000,1.05 + (tb!U173-1000)/4000,
1.3 + (tb!U173-2000)/8000))))</f>
        <v>0</v>
      </c>
      <c r="V173" s="38">
        <f>IF(tb!V173&lt;=100,0,
IF(tb!V173&lt;=500,(tb!V173-100)/500,
IF(tb!V173&lt;=1000,0.8 + (tb!V173-500)/2000,
IF(tb!V173&lt;=2000,1.05 + (tb!V173-1000)/4000,
1.3 + (tb!V173-2000)/8000))))</f>
        <v>0</v>
      </c>
      <c r="W173" s="38">
        <f>IF(tb!W173&lt;=100,0,
IF(tb!W173&lt;=500,(tb!W173-100)/500,
IF(tb!W173&lt;=1000,0.8 + (tb!W173-500)/2000,
IF(tb!W173&lt;=2000,1.05 + (tb!W173-1000)/4000,
1.3 + (tb!W173-2000)/8000))))</f>
        <v>0</v>
      </c>
      <c r="X173" s="38">
        <f>IF(tb!X173&lt;=100,0,
IF(tb!X173&lt;=500,(tb!X173-100)/500,
IF(tb!X173&lt;=1000,0.8 + (tb!X173-500)/2000,
IF(tb!X173&lt;=2000,1.05 + (tb!X173-1000)/4000,
1.3 + (tb!X173-2000)/8000))))</f>
        <v>0</v>
      </c>
      <c r="Y173" s="38">
        <f>IF(tb!Y173&lt;=100,0,
IF(tb!Y173&lt;=500,(tb!Y173-100)/500,
IF(tb!Y173&lt;=1000,0.8 + (tb!Y173-500)/2000,
IF(tb!Y173&lt;=2000,1.05 + (tb!Y173-1000)/4000,
1.3 + (tb!Y173-2000)/8000))))</f>
        <v>0</v>
      </c>
      <c r="Z173" s="38">
        <f>IF(tb!Z173&lt;=100,0,
IF(tb!Z173&lt;=500,(tb!Z173-100)/500,
IF(tb!Z173&lt;=1000,0.8 + (tb!Z173-500)/2000,
IF(tb!Z173&lt;=2000,1.05 + (tb!Z173-1000)/4000,
1.3 + (tb!Z173-2000)/8000))))</f>
        <v>0</v>
      </c>
      <c r="AA173" s="38">
        <f>IF(tb!AA173&lt;=100,0,
IF(tb!AA173&lt;=500,(tb!AA173-100)/500,
IF(tb!AA173&lt;=1000,0.8 + (tb!AA173-500)/2000,
IF(tb!AA173&lt;=2000,1.05 + (tb!AA173-1000)/4000,
1.3 + (tb!AA173-2000)/8000))))</f>
        <v>0</v>
      </c>
      <c r="AB173" s="38">
        <f>IF(tb!AB173&lt;=100,0,
IF(tb!AB173&lt;=500,(tb!AB173-100)/500,
IF(tb!AB173&lt;=1000,0.8 + (tb!AB173-500)/2000,
IF(tb!AB173&lt;=2000,1.05 + (tb!AB173-1000)/4000,
1.3 + (tb!AB173-2000)/8000))))</f>
        <v>0</v>
      </c>
      <c r="AC173" s="38">
        <f>IF(tb!AC173&lt;=100,0,
IF(tb!AC173&lt;=500,(tb!AC173-100)/500,
IF(tb!AC173&lt;=1000,0.8 + (tb!AC173-500)/2000,
IF(tb!AC173&lt;=2000,1.05 + (tb!AC173-1000)/4000,
1.3 + (tb!AC173-2000)/8000))))</f>
        <v>0</v>
      </c>
      <c r="AD173" s="38">
        <f>IF(tb!AD173&lt;=100,0,
IF(tb!AD173&lt;=500,(tb!AD173-100)/500,
IF(tb!AD173&lt;=1000,0.8 + (tb!AD173-500)/2000,
IF(tb!AD173&lt;=2000,1.05 + (tb!AD173-1000)/4000,
1.3 + (tb!AD173-2000)/8000))))</f>
        <v>0</v>
      </c>
      <c r="AE173" s="38">
        <f>IF(tb!AE173&lt;=100,0,
IF(tb!AE173&lt;=500,(tb!AE173-100)/500,
IF(tb!AE173&lt;=1000,0.8 + (tb!AE173-500)/2000,
IF(tb!AE173&lt;=2000,1.05 + (tb!AE173-1000)/4000,
1.3 + (tb!AE173-2000)/8000))))</f>
        <v>0</v>
      </c>
    </row>
    <row r="174" spans="1:31" x14ac:dyDescent="0.25">
      <c r="A174" s="38">
        <f>IF(tb!A174&lt;=100,0,
IF(tb!A174&lt;=500,(tb!A174-100)/500,
IF(tb!A174&lt;=1000,0.8 + (tb!A174-500)/2000,
IF(tb!A174&lt;=2000,1.05 + (tb!A174-1000)/4000,
1.3 + (tb!A174-2000)/8000))))</f>
        <v>0</v>
      </c>
      <c r="B174" s="38">
        <f>IF(tb!B174&lt;=100,0,
IF(tb!B174&lt;=500,(tb!B174-100)/500,
IF(tb!B174&lt;=1000,0.8 + (tb!B174-500)/2000,
IF(tb!B174&lt;=2000,1.05 + (tb!B174-1000)/4000,
1.3 + (tb!B174-2000)/8000))))</f>
        <v>0</v>
      </c>
      <c r="C174" s="38">
        <f>IF(tb!C174&lt;=100,0,
IF(tb!C174&lt;=500,(tb!C174-100)/500,
IF(tb!C174&lt;=1000,0.8 + (tb!C174-500)/2000,
IF(tb!C174&lt;=2000,1.05 + (tb!C174-1000)/4000,
1.3 + (tb!C174-2000)/8000))))</f>
        <v>0</v>
      </c>
      <c r="D174" s="38">
        <f>IF(tb!D174&lt;=100,0,
IF(tb!D174&lt;=500,(tb!D174-100)/500,
IF(tb!D174&lt;=1000,0.8 + (tb!D174-500)/2000,
IF(tb!D174&lt;=2000,1.05 + (tb!D174-1000)/4000,
1.3 + (tb!D174-2000)/8000))))</f>
        <v>0</v>
      </c>
      <c r="E174" s="38">
        <f>IF(tb!E174&lt;=100,0,
IF(tb!E174&lt;=500,(tb!E174-100)/500,
IF(tb!E174&lt;=1000,0.8 + (tb!E174-500)/2000,
IF(tb!E174&lt;=2000,1.05 + (tb!E174-1000)/4000,
1.3 + (tb!E174-2000)/8000))))</f>
        <v>0</v>
      </c>
      <c r="F174" s="38">
        <f>IF(tb!F174&lt;=100,0,
IF(tb!F174&lt;=500,(tb!F174-100)/500,
IF(tb!F174&lt;=1000,0.8 + (tb!F174-500)/2000,
IF(tb!F174&lt;=2000,1.05 + (tb!F174-1000)/4000,
1.3 + (tb!F174-2000)/8000))))</f>
        <v>0</v>
      </c>
      <c r="G174" s="38">
        <f>IF(tb!G174&lt;=100,0,
IF(tb!G174&lt;=500,(tb!G174-100)/500,
IF(tb!G174&lt;=1000,0.8 + (tb!G174-500)/2000,
IF(tb!G174&lt;=2000,1.05 + (tb!G174-1000)/4000,
1.3 + (tb!G174-2000)/8000))))</f>
        <v>0</v>
      </c>
      <c r="H174" s="38">
        <f>IF(tb!H174&lt;=100,0,
IF(tb!H174&lt;=500,(tb!H174-100)/500,
IF(tb!H174&lt;=1000,0.8 + (tb!H174-500)/2000,
IF(tb!H174&lt;=2000,1.05 + (tb!H174-1000)/4000,
1.3 + (tb!H174-2000)/8000))))</f>
        <v>0</v>
      </c>
      <c r="I174" s="38">
        <f>IF(tb!I174&lt;=100,0,
IF(tb!I174&lt;=500,(tb!I174-100)/500,
IF(tb!I174&lt;=1000,0.8 + (tb!I174-500)/2000,
IF(tb!I174&lt;=2000,1.05 + (tb!I174-1000)/4000,
1.3 + (tb!I174-2000)/8000))))</f>
        <v>0</v>
      </c>
      <c r="J174" s="38">
        <f>IF(tb!J174&lt;=100,0,
IF(tb!J174&lt;=500,(tb!J174-100)/500,
IF(tb!J174&lt;=1000,0.8 + (tb!J174-500)/2000,
IF(tb!J174&lt;=2000,1.05 + (tb!J174-1000)/4000,
1.3 + (tb!J174-2000)/8000))))</f>
        <v>0</v>
      </c>
      <c r="K174" s="38">
        <f>IF(tb!K174&lt;=100,0,
IF(tb!K174&lt;=500,(tb!K174-100)/500,
IF(tb!K174&lt;=1000,0.8 + (tb!K174-500)/2000,
IF(tb!K174&lt;=2000,1.05 + (tb!K174-1000)/4000,
1.3 + (tb!K174-2000)/8000))))</f>
        <v>0</v>
      </c>
      <c r="L174" s="38">
        <f>IF(tb!L174&lt;=100,0,
IF(tb!L174&lt;=500,(tb!L174-100)/500,
IF(tb!L174&lt;=1000,0.8 + (tb!L174-500)/2000,
IF(tb!L174&lt;=2000,1.05 + (tb!L174-1000)/4000,
1.3 + (tb!L174-2000)/8000))))</f>
        <v>0</v>
      </c>
      <c r="M174" s="38">
        <f>IF(tb!M174&lt;=100,0,
IF(tb!M174&lt;=500,(tb!M174-100)/500,
IF(tb!M174&lt;=1000,0.8 + (tb!M174-500)/2000,
IF(tb!M174&lt;=2000,1.05 + (tb!M174-1000)/4000,
1.3 + (tb!M174-2000)/8000))))</f>
        <v>0</v>
      </c>
      <c r="N174" s="38">
        <f>IF(tb!N174&lt;=100,0,
IF(tb!N174&lt;=500,(tb!N174-100)/500,
IF(tb!N174&lt;=1000,0.8 + (tb!N174-500)/2000,
IF(tb!N174&lt;=2000,1.05 + (tb!N174-1000)/4000,
1.3 + (tb!N174-2000)/8000))))</f>
        <v>0</v>
      </c>
      <c r="O174" s="38">
        <f>IF(tb!O174&lt;=100,0,
IF(tb!O174&lt;=500,(tb!O174-100)/500,
IF(tb!O174&lt;=1000,0.8 + (tb!O174-500)/2000,
IF(tb!O174&lt;=2000,1.05 + (tb!O174-1000)/4000,
1.3 + (tb!O174-2000)/8000))))</f>
        <v>0</v>
      </c>
      <c r="P174" s="38"/>
      <c r="Q174" s="38">
        <f>IF(tb!Q174&lt;=100,0,
IF(tb!Q174&lt;=500,(tb!Q174-100)/500,
IF(tb!Q174&lt;=1000,0.8 + (tb!Q174-500)/2000,
IF(tb!Q174&lt;=2000,1.05 + (tb!Q174-1000)/4000,
1.3 + (tb!Q174-2000)/8000))))</f>
        <v>0</v>
      </c>
      <c r="R174" s="38">
        <f>IF(tb!R174&lt;=100,0,
IF(tb!R174&lt;=500,(tb!R174-100)/500,
IF(tb!R174&lt;=1000,0.8 + (tb!R174-500)/2000,
IF(tb!R174&lt;=2000,1.05 + (tb!R174-1000)/4000,
1.3 + (tb!R174-2000)/8000))))</f>
        <v>0</v>
      </c>
      <c r="S174" s="38">
        <f>IF(tb!S174&lt;=100,0,
IF(tb!S174&lt;=500,(tb!S174-100)/500,
IF(tb!S174&lt;=1000,0.8 + (tb!S174-500)/2000,
IF(tb!S174&lt;=2000,1.05 + (tb!S174-1000)/4000,
1.3 + (tb!S174-2000)/8000))))</f>
        <v>0</v>
      </c>
      <c r="T174" s="38">
        <f>IF(tb!T174&lt;=100,0,
IF(tb!T174&lt;=500,(tb!T174-100)/500,
IF(tb!T174&lt;=1000,0.8 + (tb!T174-500)/2000,
IF(tb!T174&lt;=2000,1.05 + (tb!T174-1000)/4000,
1.3 + (tb!T174-2000)/8000))))</f>
        <v>0</v>
      </c>
      <c r="U174" s="38">
        <f>IF(tb!U174&lt;=100,0,
IF(tb!U174&lt;=500,(tb!U174-100)/500,
IF(tb!U174&lt;=1000,0.8 + (tb!U174-500)/2000,
IF(tb!U174&lt;=2000,1.05 + (tb!U174-1000)/4000,
1.3 + (tb!U174-2000)/8000))))</f>
        <v>0</v>
      </c>
      <c r="V174" s="38">
        <f>IF(tb!V174&lt;=100,0,
IF(tb!V174&lt;=500,(tb!V174-100)/500,
IF(tb!V174&lt;=1000,0.8 + (tb!V174-500)/2000,
IF(tb!V174&lt;=2000,1.05 + (tb!V174-1000)/4000,
1.3 + (tb!V174-2000)/8000))))</f>
        <v>0</v>
      </c>
      <c r="W174" s="38">
        <f>IF(tb!W174&lt;=100,0,
IF(tb!W174&lt;=500,(tb!W174-100)/500,
IF(tb!W174&lt;=1000,0.8 + (tb!W174-500)/2000,
IF(tb!W174&lt;=2000,1.05 + (tb!W174-1000)/4000,
1.3 + (tb!W174-2000)/8000))))</f>
        <v>0</v>
      </c>
      <c r="X174" s="38">
        <f>IF(tb!X174&lt;=100,0,
IF(tb!X174&lt;=500,(tb!X174-100)/500,
IF(tb!X174&lt;=1000,0.8 + (tb!X174-500)/2000,
IF(tb!X174&lt;=2000,1.05 + (tb!X174-1000)/4000,
1.3 + (tb!X174-2000)/8000))))</f>
        <v>0</v>
      </c>
      <c r="Y174" s="38">
        <f>IF(tb!Y174&lt;=100,0,
IF(tb!Y174&lt;=500,(tb!Y174-100)/500,
IF(tb!Y174&lt;=1000,0.8 + (tb!Y174-500)/2000,
IF(tb!Y174&lt;=2000,1.05 + (tb!Y174-1000)/4000,
1.3 + (tb!Y174-2000)/8000))))</f>
        <v>0</v>
      </c>
      <c r="Z174" s="38">
        <f>IF(tb!Z174&lt;=100,0,
IF(tb!Z174&lt;=500,(tb!Z174-100)/500,
IF(tb!Z174&lt;=1000,0.8 + (tb!Z174-500)/2000,
IF(tb!Z174&lt;=2000,1.05 + (tb!Z174-1000)/4000,
1.3 + (tb!Z174-2000)/8000))))</f>
        <v>0</v>
      </c>
      <c r="AA174" s="38">
        <f>IF(tb!AA174&lt;=100,0,
IF(tb!AA174&lt;=500,(tb!AA174-100)/500,
IF(tb!AA174&lt;=1000,0.8 + (tb!AA174-500)/2000,
IF(tb!AA174&lt;=2000,1.05 + (tb!AA174-1000)/4000,
1.3 + (tb!AA174-2000)/8000))))</f>
        <v>0</v>
      </c>
      <c r="AB174" s="38">
        <f>IF(tb!AB174&lt;=100,0,
IF(tb!AB174&lt;=500,(tb!AB174-100)/500,
IF(tb!AB174&lt;=1000,0.8 + (tb!AB174-500)/2000,
IF(tb!AB174&lt;=2000,1.05 + (tb!AB174-1000)/4000,
1.3 + (tb!AB174-2000)/8000))))</f>
        <v>0</v>
      </c>
      <c r="AC174" s="38">
        <f>IF(tb!AC174&lt;=100,0,
IF(tb!AC174&lt;=500,(tb!AC174-100)/500,
IF(tb!AC174&lt;=1000,0.8 + (tb!AC174-500)/2000,
IF(tb!AC174&lt;=2000,1.05 + (tb!AC174-1000)/4000,
1.3 + (tb!AC174-2000)/8000))))</f>
        <v>0</v>
      </c>
      <c r="AD174" s="38">
        <f>IF(tb!AD174&lt;=100,0,
IF(tb!AD174&lt;=500,(tb!AD174-100)/500,
IF(tb!AD174&lt;=1000,0.8 + (tb!AD174-500)/2000,
IF(tb!AD174&lt;=2000,1.05 + (tb!AD174-1000)/4000,
1.3 + (tb!AD174-2000)/8000))))</f>
        <v>0</v>
      </c>
      <c r="AE174" s="38">
        <f>IF(tb!AE174&lt;=100,0,
IF(tb!AE174&lt;=500,(tb!AE174-100)/500,
IF(tb!AE174&lt;=1000,0.8 + (tb!AE174-500)/2000,
IF(tb!AE174&lt;=2000,1.05 + (tb!AE174-1000)/4000,
1.3 + (tb!AE174-2000)/8000))))</f>
        <v>0</v>
      </c>
    </row>
    <row r="175" spans="1:31" x14ac:dyDescent="0.25">
      <c r="A175" s="38">
        <f>IF(tb!A175&lt;=100,0,
IF(tb!A175&lt;=500,(tb!A175-100)/500,
IF(tb!A175&lt;=1000,0.8 + (tb!A175-500)/2000,
IF(tb!A175&lt;=2000,1.05 + (tb!A175-1000)/4000,
1.3 + (tb!A175-2000)/8000))))</f>
        <v>0</v>
      </c>
      <c r="B175" s="38">
        <f>IF(tb!B175&lt;=100,0,
IF(tb!B175&lt;=500,(tb!B175-100)/500,
IF(tb!B175&lt;=1000,0.8 + (tb!B175-500)/2000,
IF(tb!B175&lt;=2000,1.05 + (tb!B175-1000)/4000,
1.3 + (tb!B175-2000)/8000))))</f>
        <v>0</v>
      </c>
      <c r="C175" s="38">
        <f>IF(tb!C175&lt;=100,0,
IF(tb!C175&lt;=500,(tb!C175-100)/500,
IF(tb!C175&lt;=1000,0.8 + (tb!C175-500)/2000,
IF(tb!C175&lt;=2000,1.05 + (tb!C175-1000)/4000,
1.3 + (tb!C175-2000)/8000))))</f>
        <v>0</v>
      </c>
      <c r="D175" s="38">
        <f>IF(tb!D175&lt;=100,0,
IF(tb!D175&lt;=500,(tb!D175-100)/500,
IF(tb!D175&lt;=1000,0.8 + (tb!D175-500)/2000,
IF(tb!D175&lt;=2000,1.05 + (tb!D175-1000)/4000,
1.3 + (tb!D175-2000)/8000))))</f>
        <v>0</v>
      </c>
      <c r="E175" s="38">
        <f>IF(tb!E175&lt;=100,0,
IF(tb!E175&lt;=500,(tb!E175-100)/500,
IF(tb!E175&lt;=1000,0.8 + (tb!E175-500)/2000,
IF(tb!E175&lt;=2000,1.05 + (tb!E175-1000)/4000,
1.3 + (tb!E175-2000)/8000))))</f>
        <v>0</v>
      </c>
      <c r="F175" s="38">
        <f>IF(tb!F175&lt;=100,0,
IF(tb!F175&lt;=500,(tb!F175-100)/500,
IF(tb!F175&lt;=1000,0.8 + (tb!F175-500)/2000,
IF(tb!F175&lt;=2000,1.05 + (tb!F175-1000)/4000,
1.3 + (tb!F175-2000)/8000))))</f>
        <v>0</v>
      </c>
      <c r="G175" s="38">
        <f>IF(tb!G175&lt;=100,0,
IF(tb!G175&lt;=500,(tb!G175-100)/500,
IF(tb!G175&lt;=1000,0.8 + (tb!G175-500)/2000,
IF(tb!G175&lt;=2000,1.05 + (tb!G175-1000)/4000,
1.3 + (tb!G175-2000)/8000))))</f>
        <v>0</v>
      </c>
      <c r="H175" s="38">
        <f>IF(tb!H175&lt;=100,0,
IF(tb!H175&lt;=500,(tb!H175-100)/500,
IF(tb!H175&lt;=1000,0.8 + (tb!H175-500)/2000,
IF(tb!H175&lt;=2000,1.05 + (tb!H175-1000)/4000,
1.3 + (tb!H175-2000)/8000))))</f>
        <v>0</v>
      </c>
      <c r="I175" s="38">
        <f>IF(tb!I175&lt;=100,0,
IF(tb!I175&lt;=500,(tb!I175-100)/500,
IF(tb!I175&lt;=1000,0.8 + (tb!I175-500)/2000,
IF(tb!I175&lt;=2000,1.05 + (tb!I175-1000)/4000,
1.3 + (tb!I175-2000)/8000))))</f>
        <v>0</v>
      </c>
      <c r="J175" s="38">
        <f>IF(tb!J175&lt;=100,0,
IF(tb!J175&lt;=500,(tb!J175-100)/500,
IF(tb!J175&lt;=1000,0.8 + (tb!J175-500)/2000,
IF(tb!J175&lt;=2000,1.05 + (tb!J175-1000)/4000,
1.3 + (tb!J175-2000)/8000))))</f>
        <v>0</v>
      </c>
      <c r="K175" s="38">
        <f>IF(tb!K175&lt;=100,0,
IF(tb!K175&lt;=500,(tb!K175-100)/500,
IF(tb!K175&lt;=1000,0.8 + (tb!K175-500)/2000,
IF(tb!K175&lt;=2000,1.05 + (tb!K175-1000)/4000,
1.3 + (tb!K175-2000)/8000))))</f>
        <v>0</v>
      </c>
      <c r="L175" s="38">
        <f>IF(tb!L175&lt;=100,0,
IF(tb!L175&lt;=500,(tb!L175-100)/500,
IF(tb!L175&lt;=1000,0.8 + (tb!L175-500)/2000,
IF(tb!L175&lt;=2000,1.05 + (tb!L175-1000)/4000,
1.3 + (tb!L175-2000)/8000))))</f>
        <v>0</v>
      </c>
      <c r="M175" s="38">
        <f>IF(tb!M175&lt;=100,0,
IF(tb!M175&lt;=500,(tb!M175-100)/500,
IF(tb!M175&lt;=1000,0.8 + (tb!M175-500)/2000,
IF(tb!M175&lt;=2000,1.05 + (tb!M175-1000)/4000,
1.3 + (tb!M175-2000)/8000))))</f>
        <v>0</v>
      </c>
      <c r="N175" s="38">
        <f>IF(tb!N175&lt;=100,0,
IF(tb!N175&lt;=500,(tb!N175-100)/500,
IF(tb!N175&lt;=1000,0.8 + (tb!N175-500)/2000,
IF(tb!N175&lt;=2000,1.05 + (tb!N175-1000)/4000,
1.3 + (tb!N175-2000)/8000))))</f>
        <v>0</v>
      </c>
      <c r="O175" s="38">
        <f>IF(tb!O175&lt;=100,0,
IF(tb!O175&lt;=500,(tb!O175-100)/500,
IF(tb!O175&lt;=1000,0.8 + (tb!O175-500)/2000,
IF(tb!O175&lt;=2000,1.05 + (tb!O175-1000)/4000,
1.3 + (tb!O175-2000)/8000))))</f>
        <v>0</v>
      </c>
      <c r="P175" s="38"/>
      <c r="Q175" s="38">
        <f>IF(tb!Q175&lt;=100,0,
IF(tb!Q175&lt;=500,(tb!Q175-100)/500,
IF(tb!Q175&lt;=1000,0.8 + (tb!Q175-500)/2000,
IF(tb!Q175&lt;=2000,1.05 + (tb!Q175-1000)/4000,
1.3 + (tb!Q175-2000)/8000))))</f>
        <v>0</v>
      </c>
      <c r="R175" s="38">
        <f>IF(tb!R175&lt;=100,0,
IF(tb!R175&lt;=500,(tb!R175-100)/500,
IF(tb!R175&lt;=1000,0.8 + (tb!R175-500)/2000,
IF(tb!R175&lt;=2000,1.05 + (tb!R175-1000)/4000,
1.3 + (tb!R175-2000)/8000))))</f>
        <v>0</v>
      </c>
      <c r="S175" s="38">
        <f>IF(tb!S175&lt;=100,0,
IF(tb!S175&lt;=500,(tb!S175-100)/500,
IF(tb!S175&lt;=1000,0.8 + (tb!S175-500)/2000,
IF(tb!S175&lt;=2000,1.05 + (tb!S175-1000)/4000,
1.3 + (tb!S175-2000)/8000))))</f>
        <v>0</v>
      </c>
      <c r="T175" s="38">
        <f>IF(tb!T175&lt;=100,0,
IF(tb!T175&lt;=500,(tb!T175-100)/500,
IF(tb!T175&lt;=1000,0.8 + (tb!T175-500)/2000,
IF(tb!T175&lt;=2000,1.05 + (tb!T175-1000)/4000,
1.3 + (tb!T175-2000)/8000))))</f>
        <v>0</v>
      </c>
      <c r="U175" s="38">
        <f>IF(tb!U175&lt;=100,0,
IF(tb!U175&lt;=500,(tb!U175-100)/500,
IF(tb!U175&lt;=1000,0.8 + (tb!U175-500)/2000,
IF(tb!U175&lt;=2000,1.05 + (tb!U175-1000)/4000,
1.3 + (tb!U175-2000)/8000))))</f>
        <v>0</v>
      </c>
      <c r="V175" s="38">
        <f>IF(tb!V175&lt;=100,0,
IF(tb!V175&lt;=500,(tb!V175-100)/500,
IF(tb!V175&lt;=1000,0.8 + (tb!V175-500)/2000,
IF(tb!V175&lt;=2000,1.05 + (tb!V175-1000)/4000,
1.3 + (tb!V175-2000)/8000))))</f>
        <v>0</v>
      </c>
      <c r="W175" s="38">
        <f>IF(tb!W175&lt;=100,0,
IF(tb!W175&lt;=500,(tb!W175-100)/500,
IF(tb!W175&lt;=1000,0.8 + (tb!W175-500)/2000,
IF(tb!W175&lt;=2000,1.05 + (tb!W175-1000)/4000,
1.3 + (tb!W175-2000)/8000))))</f>
        <v>0</v>
      </c>
      <c r="X175" s="38">
        <f>IF(tb!X175&lt;=100,0,
IF(tb!X175&lt;=500,(tb!X175-100)/500,
IF(tb!X175&lt;=1000,0.8 + (tb!X175-500)/2000,
IF(tb!X175&lt;=2000,1.05 + (tb!X175-1000)/4000,
1.3 + (tb!X175-2000)/8000))))</f>
        <v>0</v>
      </c>
      <c r="Y175" s="38">
        <f>IF(tb!Y175&lt;=100,0,
IF(tb!Y175&lt;=500,(tb!Y175-100)/500,
IF(tb!Y175&lt;=1000,0.8 + (tb!Y175-500)/2000,
IF(tb!Y175&lt;=2000,1.05 + (tb!Y175-1000)/4000,
1.3 + (tb!Y175-2000)/8000))))</f>
        <v>0</v>
      </c>
      <c r="Z175" s="38">
        <f>IF(tb!Z175&lt;=100,0,
IF(tb!Z175&lt;=500,(tb!Z175-100)/500,
IF(tb!Z175&lt;=1000,0.8 + (tb!Z175-500)/2000,
IF(tb!Z175&lt;=2000,1.05 + (tb!Z175-1000)/4000,
1.3 + (tb!Z175-2000)/8000))))</f>
        <v>0</v>
      </c>
      <c r="AA175" s="38">
        <f>IF(tb!AA175&lt;=100,0,
IF(tb!AA175&lt;=500,(tb!AA175-100)/500,
IF(tb!AA175&lt;=1000,0.8 + (tb!AA175-500)/2000,
IF(tb!AA175&lt;=2000,1.05 + (tb!AA175-1000)/4000,
1.3 + (tb!AA175-2000)/8000))))</f>
        <v>0</v>
      </c>
      <c r="AB175" s="38">
        <f>IF(tb!AB175&lt;=100,0,
IF(tb!AB175&lt;=500,(tb!AB175-100)/500,
IF(tb!AB175&lt;=1000,0.8 + (tb!AB175-500)/2000,
IF(tb!AB175&lt;=2000,1.05 + (tb!AB175-1000)/4000,
1.3 + (tb!AB175-2000)/8000))))</f>
        <v>0</v>
      </c>
      <c r="AC175" s="38">
        <f>IF(tb!AC175&lt;=100,0,
IF(tb!AC175&lt;=500,(tb!AC175-100)/500,
IF(tb!AC175&lt;=1000,0.8 + (tb!AC175-500)/2000,
IF(tb!AC175&lt;=2000,1.05 + (tb!AC175-1000)/4000,
1.3 + (tb!AC175-2000)/8000))))</f>
        <v>0</v>
      </c>
      <c r="AD175" s="38">
        <f>IF(tb!AD175&lt;=100,0,
IF(tb!AD175&lt;=500,(tb!AD175-100)/500,
IF(tb!AD175&lt;=1000,0.8 + (tb!AD175-500)/2000,
IF(tb!AD175&lt;=2000,1.05 + (tb!AD175-1000)/4000,
1.3 + (tb!AD175-2000)/8000))))</f>
        <v>0</v>
      </c>
      <c r="AE175" s="38">
        <f>IF(tb!AE175&lt;=100,0,
IF(tb!AE175&lt;=500,(tb!AE175-100)/500,
IF(tb!AE175&lt;=1000,0.8 + (tb!AE175-500)/2000,
IF(tb!AE175&lt;=2000,1.05 + (tb!AE175-1000)/4000,
1.3 + (tb!AE175-2000)/8000))))</f>
        <v>0</v>
      </c>
    </row>
    <row r="176" spans="1:31" x14ac:dyDescent="0.25">
      <c r="A176" s="38">
        <f>IF(tb!A176&lt;=100,0,
IF(tb!A176&lt;=500,(tb!A176-100)/500,
IF(tb!A176&lt;=1000,0.8 + (tb!A176-500)/2000,
IF(tb!A176&lt;=2000,1.05 + (tb!A176-1000)/4000,
1.3 + (tb!A176-2000)/8000))))</f>
        <v>0</v>
      </c>
      <c r="B176" s="38">
        <f>IF(tb!B176&lt;=100,0,
IF(tb!B176&lt;=500,(tb!B176-100)/500,
IF(tb!B176&lt;=1000,0.8 + (tb!B176-500)/2000,
IF(tb!B176&lt;=2000,1.05 + (tb!B176-1000)/4000,
1.3 + (tb!B176-2000)/8000))))</f>
        <v>0</v>
      </c>
      <c r="C176" s="38">
        <f>IF(tb!C176&lt;=100,0,
IF(tb!C176&lt;=500,(tb!C176-100)/500,
IF(tb!C176&lt;=1000,0.8 + (tb!C176-500)/2000,
IF(tb!C176&lt;=2000,1.05 + (tb!C176-1000)/4000,
1.3 + (tb!C176-2000)/8000))))</f>
        <v>0</v>
      </c>
      <c r="D176" s="38">
        <f>IF(tb!D176&lt;=100,0,
IF(tb!D176&lt;=500,(tb!D176-100)/500,
IF(tb!D176&lt;=1000,0.8 + (tb!D176-500)/2000,
IF(tb!D176&lt;=2000,1.05 + (tb!D176-1000)/4000,
1.3 + (tb!D176-2000)/8000))))</f>
        <v>0</v>
      </c>
      <c r="E176" s="38">
        <f>IF(tb!E176&lt;=100,0,
IF(tb!E176&lt;=500,(tb!E176-100)/500,
IF(tb!E176&lt;=1000,0.8 + (tb!E176-500)/2000,
IF(tb!E176&lt;=2000,1.05 + (tb!E176-1000)/4000,
1.3 + (tb!E176-2000)/8000))))</f>
        <v>0</v>
      </c>
      <c r="F176" s="38">
        <f>IF(tb!F176&lt;=100,0,
IF(tb!F176&lt;=500,(tb!F176-100)/500,
IF(tb!F176&lt;=1000,0.8 + (tb!F176-500)/2000,
IF(tb!F176&lt;=2000,1.05 + (tb!F176-1000)/4000,
1.3 + (tb!F176-2000)/8000))))</f>
        <v>0</v>
      </c>
      <c r="G176" s="38">
        <f>IF(tb!G176&lt;=100,0,
IF(tb!G176&lt;=500,(tb!G176-100)/500,
IF(tb!G176&lt;=1000,0.8 + (tb!G176-500)/2000,
IF(tb!G176&lt;=2000,1.05 + (tb!G176-1000)/4000,
1.3 + (tb!G176-2000)/8000))))</f>
        <v>0</v>
      </c>
      <c r="H176" s="38">
        <f>IF(tb!H176&lt;=100,0,
IF(tb!H176&lt;=500,(tb!H176-100)/500,
IF(tb!H176&lt;=1000,0.8 + (tb!H176-500)/2000,
IF(tb!H176&lt;=2000,1.05 + (tb!H176-1000)/4000,
1.3 + (tb!H176-2000)/8000))))</f>
        <v>0</v>
      </c>
      <c r="I176" s="38">
        <f>IF(tb!I176&lt;=100,0,
IF(tb!I176&lt;=500,(tb!I176-100)/500,
IF(tb!I176&lt;=1000,0.8 + (tb!I176-500)/2000,
IF(tb!I176&lt;=2000,1.05 + (tb!I176-1000)/4000,
1.3 + (tb!I176-2000)/8000))))</f>
        <v>0</v>
      </c>
      <c r="J176" s="38">
        <f>IF(tb!J176&lt;=100,0,
IF(tb!J176&lt;=500,(tb!J176-100)/500,
IF(tb!J176&lt;=1000,0.8 + (tb!J176-500)/2000,
IF(tb!J176&lt;=2000,1.05 + (tb!J176-1000)/4000,
1.3 + (tb!J176-2000)/8000))))</f>
        <v>0</v>
      </c>
      <c r="K176" s="38">
        <f>IF(tb!K176&lt;=100,0,
IF(tb!K176&lt;=500,(tb!K176-100)/500,
IF(tb!K176&lt;=1000,0.8 + (tb!K176-500)/2000,
IF(tb!K176&lt;=2000,1.05 + (tb!K176-1000)/4000,
1.3 + (tb!K176-2000)/8000))))</f>
        <v>0</v>
      </c>
      <c r="L176" s="38">
        <f>IF(tb!L176&lt;=100,0,
IF(tb!L176&lt;=500,(tb!L176-100)/500,
IF(tb!L176&lt;=1000,0.8 + (tb!L176-500)/2000,
IF(tb!L176&lt;=2000,1.05 + (tb!L176-1000)/4000,
1.3 + (tb!L176-2000)/8000))))</f>
        <v>0</v>
      </c>
      <c r="M176" s="38">
        <f>IF(tb!M176&lt;=100,0,
IF(tb!M176&lt;=500,(tb!M176-100)/500,
IF(tb!M176&lt;=1000,0.8 + (tb!M176-500)/2000,
IF(tb!M176&lt;=2000,1.05 + (tb!M176-1000)/4000,
1.3 + (tb!M176-2000)/8000))))</f>
        <v>0</v>
      </c>
      <c r="N176" s="38">
        <f>IF(tb!N176&lt;=100,0,
IF(tb!N176&lt;=500,(tb!N176-100)/500,
IF(tb!N176&lt;=1000,0.8 + (tb!N176-500)/2000,
IF(tb!N176&lt;=2000,1.05 + (tb!N176-1000)/4000,
1.3 + (tb!N176-2000)/8000))))</f>
        <v>0</v>
      </c>
      <c r="O176" s="38">
        <f>IF(tb!O176&lt;=100,0,
IF(tb!O176&lt;=500,(tb!O176-100)/500,
IF(tb!O176&lt;=1000,0.8 + (tb!O176-500)/2000,
IF(tb!O176&lt;=2000,1.05 + (tb!O176-1000)/4000,
1.3 + (tb!O176-2000)/8000))))</f>
        <v>0</v>
      </c>
      <c r="P176" s="38"/>
      <c r="Q176" s="38">
        <f>IF(tb!Q176&lt;=100,0,
IF(tb!Q176&lt;=500,(tb!Q176-100)/500,
IF(tb!Q176&lt;=1000,0.8 + (tb!Q176-500)/2000,
IF(tb!Q176&lt;=2000,1.05 + (tb!Q176-1000)/4000,
1.3 + (tb!Q176-2000)/8000))))</f>
        <v>0</v>
      </c>
      <c r="R176" s="38">
        <f>IF(tb!R176&lt;=100,0,
IF(tb!R176&lt;=500,(tb!R176-100)/500,
IF(tb!R176&lt;=1000,0.8 + (tb!R176-500)/2000,
IF(tb!R176&lt;=2000,1.05 + (tb!R176-1000)/4000,
1.3 + (tb!R176-2000)/8000))))</f>
        <v>0</v>
      </c>
      <c r="S176" s="38">
        <f>IF(tb!S176&lt;=100,0,
IF(tb!S176&lt;=500,(tb!S176-100)/500,
IF(tb!S176&lt;=1000,0.8 + (tb!S176-500)/2000,
IF(tb!S176&lt;=2000,1.05 + (tb!S176-1000)/4000,
1.3 + (tb!S176-2000)/8000))))</f>
        <v>0</v>
      </c>
      <c r="T176" s="38">
        <f>IF(tb!T176&lt;=100,0,
IF(tb!T176&lt;=500,(tb!T176-100)/500,
IF(tb!T176&lt;=1000,0.8 + (tb!T176-500)/2000,
IF(tb!T176&lt;=2000,1.05 + (tb!T176-1000)/4000,
1.3 + (tb!T176-2000)/8000))))</f>
        <v>0</v>
      </c>
      <c r="U176" s="38">
        <f>IF(tb!U176&lt;=100,0,
IF(tb!U176&lt;=500,(tb!U176-100)/500,
IF(tb!U176&lt;=1000,0.8 + (tb!U176-500)/2000,
IF(tb!U176&lt;=2000,1.05 + (tb!U176-1000)/4000,
1.3 + (tb!U176-2000)/8000))))</f>
        <v>0</v>
      </c>
      <c r="V176" s="38">
        <f>IF(tb!V176&lt;=100,0,
IF(tb!V176&lt;=500,(tb!V176-100)/500,
IF(tb!V176&lt;=1000,0.8 + (tb!V176-500)/2000,
IF(tb!V176&lt;=2000,1.05 + (tb!V176-1000)/4000,
1.3 + (tb!V176-2000)/8000))))</f>
        <v>0</v>
      </c>
      <c r="W176" s="38">
        <f>IF(tb!W176&lt;=100,0,
IF(tb!W176&lt;=500,(tb!W176-100)/500,
IF(tb!W176&lt;=1000,0.8 + (tb!W176-500)/2000,
IF(tb!W176&lt;=2000,1.05 + (tb!W176-1000)/4000,
1.3 + (tb!W176-2000)/8000))))</f>
        <v>0</v>
      </c>
      <c r="X176" s="38">
        <f>IF(tb!X176&lt;=100,0,
IF(tb!X176&lt;=500,(tb!X176-100)/500,
IF(tb!X176&lt;=1000,0.8 + (tb!X176-500)/2000,
IF(tb!X176&lt;=2000,1.05 + (tb!X176-1000)/4000,
1.3 + (tb!X176-2000)/8000))))</f>
        <v>0</v>
      </c>
      <c r="Y176" s="38">
        <f>IF(tb!Y176&lt;=100,0,
IF(tb!Y176&lt;=500,(tb!Y176-100)/500,
IF(tb!Y176&lt;=1000,0.8 + (tb!Y176-500)/2000,
IF(tb!Y176&lt;=2000,1.05 + (tb!Y176-1000)/4000,
1.3 + (tb!Y176-2000)/8000))))</f>
        <v>0</v>
      </c>
      <c r="Z176" s="38">
        <f>IF(tb!Z176&lt;=100,0,
IF(tb!Z176&lt;=500,(tb!Z176-100)/500,
IF(tb!Z176&lt;=1000,0.8 + (tb!Z176-500)/2000,
IF(tb!Z176&lt;=2000,1.05 + (tb!Z176-1000)/4000,
1.3 + (tb!Z176-2000)/8000))))</f>
        <v>0</v>
      </c>
      <c r="AA176" s="38">
        <f>IF(tb!AA176&lt;=100,0,
IF(tb!AA176&lt;=500,(tb!AA176-100)/500,
IF(tb!AA176&lt;=1000,0.8 + (tb!AA176-500)/2000,
IF(tb!AA176&lt;=2000,1.05 + (tb!AA176-1000)/4000,
1.3 + (tb!AA176-2000)/8000))))</f>
        <v>0</v>
      </c>
      <c r="AB176" s="38">
        <f>IF(tb!AB176&lt;=100,0,
IF(tb!AB176&lt;=500,(tb!AB176-100)/500,
IF(tb!AB176&lt;=1000,0.8 + (tb!AB176-500)/2000,
IF(tb!AB176&lt;=2000,1.05 + (tb!AB176-1000)/4000,
1.3 + (tb!AB176-2000)/8000))))</f>
        <v>0</v>
      </c>
      <c r="AC176" s="38">
        <f>IF(tb!AC176&lt;=100,0,
IF(tb!AC176&lt;=500,(tb!AC176-100)/500,
IF(tb!AC176&lt;=1000,0.8 + (tb!AC176-500)/2000,
IF(tb!AC176&lt;=2000,1.05 + (tb!AC176-1000)/4000,
1.3 + (tb!AC176-2000)/8000))))</f>
        <v>0</v>
      </c>
      <c r="AD176" s="38">
        <f>IF(tb!AD176&lt;=100,0,
IF(tb!AD176&lt;=500,(tb!AD176-100)/500,
IF(tb!AD176&lt;=1000,0.8 + (tb!AD176-500)/2000,
IF(tb!AD176&lt;=2000,1.05 + (tb!AD176-1000)/4000,
1.3 + (tb!AD176-2000)/8000))))</f>
        <v>0</v>
      </c>
      <c r="AE176" s="38">
        <f>IF(tb!AE176&lt;=100,0,
IF(tb!AE176&lt;=500,(tb!AE176-100)/500,
IF(tb!AE176&lt;=1000,0.8 + (tb!AE176-500)/2000,
IF(tb!AE176&lt;=2000,1.05 + (tb!AE176-1000)/4000,
1.3 + (tb!AE176-2000)/8000))))</f>
        <v>0</v>
      </c>
    </row>
    <row r="177" spans="1:31" x14ac:dyDescent="0.25">
      <c r="A177" s="38">
        <f>IF(tb!A177&lt;=100,0,
IF(tb!A177&lt;=500,(tb!A177-100)/500,
IF(tb!A177&lt;=1000,0.8 + (tb!A177-500)/2000,
IF(tb!A177&lt;=2000,1.05 + (tb!A177-1000)/4000,
1.3 + (tb!A177-2000)/8000))))</f>
        <v>0</v>
      </c>
      <c r="B177" s="38">
        <f>IF(tb!B177&lt;=100,0,
IF(tb!B177&lt;=500,(tb!B177-100)/500,
IF(tb!B177&lt;=1000,0.8 + (tb!B177-500)/2000,
IF(tb!B177&lt;=2000,1.05 + (tb!B177-1000)/4000,
1.3 + (tb!B177-2000)/8000))))</f>
        <v>0</v>
      </c>
      <c r="C177" s="38">
        <f>IF(tb!C177&lt;=100,0,
IF(tb!C177&lt;=500,(tb!C177-100)/500,
IF(tb!C177&lt;=1000,0.8 + (tb!C177-500)/2000,
IF(tb!C177&lt;=2000,1.05 + (tb!C177-1000)/4000,
1.3 + (tb!C177-2000)/8000))))</f>
        <v>0</v>
      </c>
      <c r="D177" s="38">
        <f>IF(tb!D177&lt;=100,0,
IF(tb!D177&lt;=500,(tb!D177-100)/500,
IF(tb!D177&lt;=1000,0.8 + (tb!D177-500)/2000,
IF(tb!D177&lt;=2000,1.05 + (tb!D177-1000)/4000,
1.3 + (tb!D177-2000)/8000))))</f>
        <v>0</v>
      </c>
      <c r="E177" s="38">
        <f>IF(tb!E177&lt;=100,0,
IF(tb!E177&lt;=500,(tb!E177-100)/500,
IF(tb!E177&lt;=1000,0.8 + (tb!E177-500)/2000,
IF(tb!E177&lt;=2000,1.05 + (tb!E177-1000)/4000,
1.3 + (tb!E177-2000)/8000))))</f>
        <v>0</v>
      </c>
      <c r="F177" s="38">
        <f>IF(tb!F177&lt;=100,0,
IF(tb!F177&lt;=500,(tb!F177-100)/500,
IF(tb!F177&lt;=1000,0.8 + (tb!F177-500)/2000,
IF(tb!F177&lt;=2000,1.05 + (tb!F177-1000)/4000,
1.3 + (tb!F177-2000)/8000))))</f>
        <v>0</v>
      </c>
      <c r="G177" s="38">
        <f>IF(tb!G177&lt;=100,0,
IF(tb!G177&lt;=500,(tb!G177-100)/500,
IF(tb!G177&lt;=1000,0.8 + (tb!G177-500)/2000,
IF(tb!G177&lt;=2000,1.05 + (tb!G177-1000)/4000,
1.3 + (tb!G177-2000)/8000))))</f>
        <v>0</v>
      </c>
      <c r="H177" s="38">
        <f>IF(tb!H177&lt;=100,0,
IF(tb!H177&lt;=500,(tb!H177-100)/500,
IF(tb!H177&lt;=1000,0.8 + (tb!H177-500)/2000,
IF(tb!H177&lt;=2000,1.05 + (tb!H177-1000)/4000,
1.3 + (tb!H177-2000)/8000))))</f>
        <v>0</v>
      </c>
      <c r="I177" s="38">
        <f>IF(tb!I177&lt;=100,0,
IF(tb!I177&lt;=500,(tb!I177-100)/500,
IF(tb!I177&lt;=1000,0.8 + (tb!I177-500)/2000,
IF(tb!I177&lt;=2000,1.05 + (tb!I177-1000)/4000,
1.3 + (tb!I177-2000)/8000))))</f>
        <v>0</v>
      </c>
      <c r="J177" s="38">
        <f>IF(tb!J177&lt;=100,0,
IF(tb!J177&lt;=500,(tb!J177-100)/500,
IF(tb!J177&lt;=1000,0.8 + (tb!J177-500)/2000,
IF(tb!J177&lt;=2000,1.05 + (tb!J177-1000)/4000,
1.3 + (tb!J177-2000)/8000))))</f>
        <v>0</v>
      </c>
      <c r="K177" s="38">
        <f>IF(tb!K177&lt;=100,0,
IF(tb!K177&lt;=500,(tb!K177-100)/500,
IF(tb!K177&lt;=1000,0.8 + (tb!K177-500)/2000,
IF(tb!K177&lt;=2000,1.05 + (tb!K177-1000)/4000,
1.3 + (tb!K177-2000)/8000))))</f>
        <v>0</v>
      </c>
      <c r="L177" s="38">
        <f>IF(tb!L177&lt;=100,0,
IF(tb!L177&lt;=500,(tb!L177-100)/500,
IF(tb!L177&lt;=1000,0.8 + (tb!L177-500)/2000,
IF(tb!L177&lt;=2000,1.05 + (tb!L177-1000)/4000,
1.3 + (tb!L177-2000)/8000))))</f>
        <v>0</v>
      </c>
      <c r="M177" s="38">
        <f>IF(tb!M177&lt;=100,0,
IF(tb!M177&lt;=500,(tb!M177-100)/500,
IF(tb!M177&lt;=1000,0.8 + (tb!M177-500)/2000,
IF(tb!M177&lt;=2000,1.05 + (tb!M177-1000)/4000,
1.3 + (tb!M177-2000)/8000))))</f>
        <v>0</v>
      </c>
      <c r="N177" s="38">
        <f>IF(tb!N177&lt;=100,0,
IF(tb!N177&lt;=500,(tb!N177-100)/500,
IF(tb!N177&lt;=1000,0.8 + (tb!N177-500)/2000,
IF(tb!N177&lt;=2000,1.05 + (tb!N177-1000)/4000,
1.3 + (tb!N177-2000)/8000))))</f>
        <v>0</v>
      </c>
      <c r="O177" s="38">
        <f>IF(tb!O177&lt;=100,0,
IF(tb!O177&lt;=500,(tb!O177-100)/500,
IF(tb!O177&lt;=1000,0.8 + (tb!O177-500)/2000,
IF(tb!O177&lt;=2000,1.05 + (tb!O177-1000)/4000,
1.3 + (tb!O177-2000)/8000))))</f>
        <v>0</v>
      </c>
      <c r="P177" s="38"/>
      <c r="Q177" s="38">
        <f>IF(tb!Q177&lt;=100,0,
IF(tb!Q177&lt;=500,(tb!Q177-100)/500,
IF(tb!Q177&lt;=1000,0.8 + (tb!Q177-500)/2000,
IF(tb!Q177&lt;=2000,1.05 + (tb!Q177-1000)/4000,
1.3 + (tb!Q177-2000)/8000))))</f>
        <v>0</v>
      </c>
      <c r="R177" s="38">
        <f>IF(tb!R177&lt;=100,0,
IF(tb!R177&lt;=500,(tb!R177-100)/500,
IF(tb!R177&lt;=1000,0.8 + (tb!R177-500)/2000,
IF(tb!R177&lt;=2000,1.05 + (tb!R177-1000)/4000,
1.3 + (tb!R177-2000)/8000))))</f>
        <v>0</v>
      </c>
      <c r="S177" s="38">
        <f>IF(tb!S177&lt;=100,0,
IF(tb!S177&lt;=500,(tb!S177-100)/500,
IF(tb!S177&lt;=1000,0.8 + (tb!S177-500)/2000,
IF(tb!S177&lt;=2000,1.05 + (tb!S177-1000)/4000,
1.3 + (tb!S177-2000)/8000))))</f>
        <v>0</v>
      </c>
      <c r="T177" s="38">
        <f>IF(tb!T177&lt;=100,0,
IF(tb!T177&lt;=500,(tb!T177-100)/500,
IF(tb!T177&lt;=1000,0.8 + (tb!T177-500)/2000,
IF(tb!T177&lt;=2000,1.05 + (tb!T177-1000)/4000,
1.3 + (tb!T177-2000)/8000))))</f>
        <v>0</v>
      </c>
      <c r="U177" s="38">
        <f>IF(tb!U177&lt;=100,0,
IF(tb!U177&lt;=500,(tb!U177-100)/500,
IF(tb!U177&lt;=1000,0.8 + (tb!U177-500)/2000,
IF(tb!U177&lt;=2000,1.05 + (tb!U177-1000)/4000,
1.3 + (tb!U177-2000)/8000))))</f>
        <v>0</v>
      </c>
      <c r="V177" s="38">
        <f>IF(tb!V177&lt;=100,0,
IF(tb!V177&lt;=500,(tb!V177-100)/500,
IF(tb!V177&lt;=1000,0.8 + (tb!V177-500)/2000,
IF(tb!V177&lt;=2000,1.05 + (tb!V177-1000)/4000,
1.3 + (tb!V177-2000)/8000))))</f>
        <v>0</v>
      </c>
      <c r="W177" s="38">
        <f>IF(tb!W177&lt;=100,0,
IF(tb!W177&lt;=500,(tb!W177-100)/500,
IF(tb!W177&lt;=1000,0.8 + (tb!W177-500)/2000,
IF(tb!W177&lt;=2000,1.05 + (tb!W177-1000)/4000,
1.3 + (tb!W177-2000)/8000))))</f>
        <v>0</v>
      </c>
      <c r="X177" s="38">
        <f>IF(tb!X177&lt;=100,0,
IF(tb!X177&lt;=500,(tb!X177-100)/500,
IF(tb!X177&lt;=1000,0.8 + (tb!X177-500)/2000,
IF(tb!X177&lt;=2000,1.05 + (tb!X177-1000)/4000,
1.3 + (tb!X177-2000)/8000))))</f>
        <v>0</v>
      </c>
      <c r="Y177" s="38">
        <f>IF(tb!Y177&lt;=100,0,
IF(tb!Y177&lt;=500,(tb!Y177-100)/500,
IF(tb!Y177&lt;=1000,0.8 + (tb!Y177-500)/2000,
IF(tb!Y177&lt;=2000,1.05 + (tb!Y177-1000)/4000,
1.3 + (tb!Y177-2000)/8000))))</f>
        <v>0</v>
      </c>
      <c r="Z177" s="38">
        <f>IF(tb!Z177&lt;=100,0,
IF(tb!Z177&lt;=500,(tb!Z177-100)/500,
IF(tb!Z177&lt;=1000,0.8 + (tb!Z177-500)/2000,
IF(tb!Z177&lt;=2000,1.05 + (tb!Z177-1000)/4000,
1.3 + (tb!Z177-2000)/8000))))</f>
        <v>0</v>
      </c>
      <c r="AA177" s="38">
        <f>IF(tb!AA177&lt;=100,0,
IF(tb!AA177&lt;=500,(tb!AA177-100)/500,
IF(tb!AA177&lt;=1000,0.8 + (tb!AA177-500)/2000,
IF(tb!AA177&lt;=2000,1.05 + (tb!AA177-1000)/4000,
1.3 + (tb!AA177-2000)/8000))))</f>
        <v>0</v>
      </c>
      <c r="AB177" s="38">
        <f>IF(tb!AB177&lt;=100,0,
IF(tb!AB177&lt;=500,(tb!AB177-100)/500,
IF(tb!AB177&lt;=1000,0.8 + (tb!AB177-500)/2000,
IF(tb!AB177&lt;=2000,1.05 + (tb!AB177-1000)/4000,
1.3 + (tb!AB177-2000)/8000))))</f>
        <v>0</v>
      </c>
      <c r="AC177" s="38">
        <f>IF(tb!AC177&lt;=100,0,
IF(tb!AC177&lt;=500,(tb!AC177-100)/500,
IF(tb!AC177&lt;=1000,0.8 + (tb!AC177-500)/2000,
IF(tb!AC177&lt;=2000,1.05 + (tb!AC177-1000)/4000,
1.3 + (tb!AC177-2000)/8000))))</f>
        <v>0</v>
      </c>
      <c r="AD177" s="38">
        <f>IF(tb!AD177&lt;=100,0,
IF(tb!AD177&lt;=500,(tb!AD177-100)/500,
IF(tb!AD177&lt;=1000,0.8 + (tb!AD177-500)/2000,
IF(tb!AD177&lt;=2000,1.05 + (tb!AD177-1000)/4000,
1.3 + (tb!AD177-2000)/8000))))</f>
        <v>0</v>
      </c>
      <c r="AE177" s="38">
        <f>IF(tb!AE177&lt;=100,0,
IF(tb!AE177&lt;=500,(tb!AE177-100)/500,
IF(tb!AE177&lt;=1000,0.8 + (tb!AE177-500)/2000,
IF(tb!AE177&lt;=2000,1.05 + (tb!AE177-1000)/4000,
1.3 + (tb!AE177-2000)/8000))))</f>
        <v>0</v>
      </c>
    </row>
    <row r="178" spans="1:31" x14ac:dyDescent="0.25">
      <c r="A178" s="38">
        <f>IF(tb!A178&lt;=100,0,
IF(tb!A178&lt;=500,(tb!A178-100)/500,
IF(tb!A178&lt;=1000,0.8 + (tb!A178-500)/2000,
IF(tb!A178&lt;=2000,1.05 + (tb!A178-1000)/4000,
1.3 + (tb!A178-2000)/8000))))</f>
        <v>0</v>
      </c>
      <c r="B178" s="38">
        <f>IF(tb!B178&lt;=100,0,
IF(tb!B178&lt;=500,(tb!B178-100)/500,
IF(tb!B178&lt;=1000,0.8 + (tb!B178-500)/2000,
IF(tb!B178&lt;=2000,1.05 + (tb!B178-1000)/4000,
1.3 + (tb!B178-2000)/8000))))</f>
        <v>0</v>
      </c>
      <c r="C178" s="38">
        <f>IF(tb!C178&lt;=100,0,
IF(tb!C178&lt;=500,(tb!C178-100)/500,
IF(tb!C178&lt;=1000,0.8 + (tb!C178-500)/2000,
IF(tb!C178&lt;=2000,1.05 + (tb!C178-1000)/4000,
1.3 + (tb!C178-2000)/8000))))</f>
        <v>0</v>
      </c>
      <c r="D178" s="38">
        <f>IF(tb!D178&lt;=100,0,
IF(tb!D178&lt;=500,(tb!D178-100)/500,
IF(tb!D178&lt;=1000,0.8 + (tb!D178-500)/2000,
IF(tb!D178&lt;=2000,1.05 + (tb!D178-1000)/4000,
1.3 + (tb!D178-2000)/8000))))</f>
        <v>0</v>
      </c>
      <c r="E178" s="38">
        <f>IF(tb!E178&lt;=100,0,
IF(tb!E178&lt;=500,(tb!E178-100)/500,
IF(tb!E178&lt;=1000,0.8 + (tb!E178-500)/2000,
IF(tb!E178&lt;=2000,1.05 + (tb!E178-1000)/4000,
1.3 + (tb!E178-2000)/8000))))</f>
        <v>0</v>
      </c>
      <c r="F178" s="38">
        <f>IF(tb!F178&lt;=100,0,
IF(tb!F178&lt;=500,(tb!F178-100)/500,
IF(tb!F178&lt;=1000,0.8 + (tb!F178-500)/2000,
IF(tb!F178&lt;=2000,1.05 + (tb!F178-1000)/4000,
1.3 + (tb!F178-2000)/8000))))</f>
        <v>0</v>
      </c>
      <c r="G178" s="38">
        <f>IF(tb!G178&lt;=100,0,
IF(tb!G178&lt;=500,(tb!G178-100)/500,
IF(tb!G178&lt;=1000,0.8 + (tb!G178-500)/2000,
IF(tb!G178&lt;=2000,1.05 + (tb!G178-1000)/4000,
1.3 + (tb!G178-2000)/8000))))</f>
        <v>0</v>
      </c>
      <c r="H178" s="38">
        <f>IF(tb!H178&lt;=100,0,
IF(tb!H178&lt;=500,(tb!H178-100)/500,
IF(tb!H178&lt;=1000,0.8 + (tb!H178-500)/2000,
IF(tb!H178&lt;=2000,1.05 + (tb!H178-1000)/4000,
1.3 + (tb!H178-2000)/8000))))</f>
        <v>0</v>
      </c>
      <c r="I178" s="38">
        <f>IF(tb!I178&lt;=100,0,
IF(tb!I178&lt;=500,(tb!I178-100)/500,
IF(tb!I178&lt;=1000,0.8 + (tb!I178-500)/2000,
IF(tb!I178&lt;=2000,1.05 + (tb!I178-1000)/4000,
1.3 + (tb!I178-2000)/8000))))</f>
        <v>0</v>
      </c>
      <c r="J178" s="38">
        <f>IF(tb!J178&lt;=100,0,
IF(tb!J178&lt;=500,(tb!J178-100)/500,
IF(tb!J178&lt;=1000,0.8 + (tb!J178-500)/2000,
IF(tb!J178&lt;=2000,1.05 + (tb!J178-1000)/4000,
1.3 + (tb!J178-2000)/8000))))</f>
        <v>0</v>
      </c>
      <c r="K178" s="38">
        <f>IF(tb!K178&lt;=100,0,
IF(tb!K178&lt;=500,(tb!K178-100)/500,
IF(tb!K178&lt;=1000,0.8 + (tb!K178-500)/2000,
IF(tb!K178&lt;=2000,1.05 + (tb!K178-1000)/4000,
1.3 + (tb!K178-2000)/8000))))</f>
        <v>0</v>
      </c>
      <c r="L178" s="38">
        <f>IF(tb!L178&lt;=100,0,
IF(tb!L178&lt;=500,(tb!L178-100)/500,
IF(tb!L178&lt;=1000,0.8 + (tb!L178-500)/2000,
IF(tb!L178&lt;=2000,1.05 + (tb!L178-1000)/4000,
1.3 + (tb!L178-2000)/8000))))</f>
        <v>0</v>
      </c>
      <c r="M178" s="38">
        <f>IF(tb!M178&lt;=100,0,
IF(tb!M178&lt;=500,(tb!M178-100)/500,
IF(tb!M178&lt;=1000,0.8 + (tb!M178-500)/2000,
IF(tb!M178&lt;=2000,1.05 + (tb!M178-1000)/4000,
1.3 + (tb!M178-2000)/8000))))</f>
        <v>0</v>
      </c>
      <c r="N178" s="38">
        <f>IF(tb!N178&lt;=100,0,
IF(tb!N178&lt;=500,(tb!N178-100)/500,
IF(tb!N178&lt;=1000,0.8 + (tb!N178-500)/2000,
IF(tb!N178&lt;=2000,1.05 + (tb!N178-1000)/4000,
1.3 + (tb!N178-2000)/8000))))</f>
        <v>0</v>
      </c>
      <c r="O178" s="38">
        <f>IF(tb!O178&lt;=100,0,
IF(tb!O178&lt;=500,(tb!O178-100)/500,
IF(tb!O178&lt;=1000,0.8 + (tb!O178-500)/2000,
IF(tb!O178&lt;=2000,1.05 + (tb!O178-1000)/4000,
1.3 + (tb!O178-2000)/8000))))</f>
        <v>0</v>
      </c>
      <c r="P178" s="38"/>
      <c r="Q178" s="38">
        <f>IF(tb!Q178&lt;=100,0,
IF(tb!Q178&lt;=500,(tb!Q178-100)/500,
IF(tb!Q178&lt;=1000,0.8 + (tb!Q178-500)/2000,
IF(tb!Q178&lt;=2000,1.05 + (tb!Q178-1000)/4000,
1.3 + (tb!Q178-2000)/8000))))</f>
        <v>0</v>
      </c>
      <c r="R178" s="38">
        <f>IF(tb!R178&lt;=100,0,
IF(tb!R178&lt;=500,(tb!R178-100)/500,
IF(tb!R178&lt;=1000,0.8 + (tb!R178-500)/2000,
IF(tb!R178&lt;=2000,1.05 + (tb!R178-1000)/4000,
1.3 + (tb!R178-2000)/8000))))</f>
        <v>0</v>
      </c>
      <c r="S178" s="38">
        <f>IF(tb!S178&lt;=100,0,
IF(tb!S178&lt;=500,(tb!S178-100)/500,
IF(tb!S178&lt;=1000,0.8 + (tb!S178-500)/2000,
IF(tb!S178&lt;=2000,1.05 + (tb!S178-1000)/4000,
1.3 + (tb!S178-2000)/8000))))</f>
        <v>0</v>
      </c>
      <c r="T178" s="38">
        <f>IF(tb!T178&lt;=100,0,
IF(tb!T178&lt;=500,(tb!T178-100)/500,
IF(tb!T178&lt;=1000,0.8 + (tb!T178-500)/2000,
IF(tb!T178&lt;=2000,1.05 + (tb!T178-1000)/4000,
1.3 + (tb!T178-2000)/8000))))</f>
        <v>0</v>
      </c>
      <c r="U178" s="38">
        <f>IF(tb!U178&lt;=100,0,
IF(tb!U178&lt;=500,(tb!U178-100)/500,
IF(tb!U178&lt;=1000,0.8 + (tb!U178-500)/2000,
IF(tb!U178&lt;=2000,1.05 + (tb!U178-1000)/4000,
1.3 + (tb!U178-2000)/8000))))</f>
        <v>0</v>
      </c>
      <c r="V178" s="38">
        <f>IF(tb!V178&lt;=100,0,
IF(tb!V178&lt;=500,(tb!V178-100)/500,
IF(tb!V178&lt;=1000,0.8 + (tb!V178-500)/2000,
IF(tb!V178&lt;=2000,1.05 + (tb!V178-1000)/4000,
1.3 + (tb!V178-2000)/8000))))</f>
        <v>0</v>
      </c>
      <c r="W178" s="38">
        <f>IF(tb!W178&lt;=100,0,
IF(tb!W178&lt;=500,(tb!W178-100)/500,
IF(tb!W178&lt;=1000,0.8 + (tb!W178-500)/2000,
IF(tb!W178&lt;=2000,1.05 + (tb!W178-1000)/4000,
1.3 + (tb!W178-2000)/8000))))</f>
        <v>0</v>
      </c>
      <c r="X178" s="38">
        <f>IF(tb!X178&lt;=100,0,
IF(tb!X178&lt;=500,(tb!X178-100)/500,
IF(tb!X178&lt;=1000,0.8 + (tb!X178-500)/2000,
IF(tb!X178&lt;=2000,1.05 + (tb!X178-1000)/4000,
1.3 + (tb!X178-2000)/8000))))</f>
        <v>0</v>
      </c>
      <c r="Y178" s="38">
        <f>IF(tb!Y178&lt;=100,0,
IF(tb!Y178&lt;=500,(tb!Y178-100)/500,
IF(tb!Y178&lt;=1000,0.8 + (tb!Y178-500)/2000,
IF(tb!Y178&lt;=2000,1.05 + (tb!Y178-1000)/4000,
1.3 + (tb!Y178-2000)/8000))))</f>
        <v>0</v>
      </c>
      <c r="Z178" s="38">
        <f>IF(tb!Z178&lt;=100,0,
IF(tb!Z178&lt;=500,(tb!Z178-100)/500,
IF(tb!Z178&lt;=1000,0.8 + (tb!Z178-500)/2000,
IF(tb!Z178&lt;=2000,1.05 + (tb!Z178-1000)/4000,
1.3 + (tb!Z178-2000)/8000))))</f>
        <v>0</v>
      </c>
      <c r="AA178" s="38">
        <f>IF(tb!AA178&lt;=100,0,
IF(tb!AA178&lt;=500,(tb!AA178-100)/500,
IF(tb!AA178&lt;=1000,0.8 + (tb!AA178-500)/2000,
IF(tb!AA178&lt;=2000,1.05 + (tb!AA178-1000)/4000,
1.3 + (tb!AA178-2000)/8000))))</f>
        <v>0</v>
      </c>
      <c r="AB178" s="38">
        <f>IF(tb!AB178&lt;=100,0,
IF(tb!AB178&lt;=500,(tb!AB178-100)/500,
IF(tb!AB178&lt;=1000,0.8 + (tb!AB178-500)/2000,
IF(tb!AB178&lt;=2000,1.05 + (tb!AB178-1000)/4000,
1.3 + (tb!AB178-2000)/8000))))</f>
        <v>0</v>
      </c>
      <c r="AC178" s="38">
        <f>IF(tb!AC178&lt;=100,0,
IF(tb!AC178&lt;=500,(tb!AC178-100)/500,
IF(tb!AC178&lt;=1000,0.8 + (tb!AC178-500)/2000,
IF(tb!AC178&lt;=2000,1.05 + (tb!AC178-1000)/4000,
1.3 + (tb!AC178-2000)/8000))))</f>
        <v>0</v>
      </c>
      <c r="AD178" s="38">
        <f>IF(tb!AD178&lt;=100,0,
IF(tb!AD178&lt;=500,(tb!AD178-100)/500,
IF(tb!AD178&lt;=1000,0.8 + (tb!AD178-500)/2000,
IF(tb!AD178&lt;=2000,1.05 + (tb!AD178-1000)/4000,
1.3 + (tb!AD178-2000)/8000))))</f>
        <v>0</v>
      </c>
      <c r="AE178" s="38">
        <f>IF(tb!AE178&lt;=100,0,
IF(tb!AE178&lt;=500,(tb!AE178-100)/500,
IF(tb!AE178&lt;=1000,0.8 + (tb!AE178-500)/2000,
IF(tb!AE178&lt;=2000,1.05 + (tb!AE178-1000)/4000,
1.3 + (tb!AE178-2000)/8000))))</f>
        <v>0</v>
      </c>
    </row>
    <row r="179" spans="1:31" x14ac:dyDescent="0.25">
      <c r="A179" s="38">
        <f>IF(tb!A179&lt;=100,0,
IF(tb!A179&lt;=500,(tb!A179-100)/500,
IF(tb!A179&lt;=1000,0.8 + (tb!A179-500)/2000,
IF(tb!A179&lt;=2000,1.05 + (tb!A179-1000)/4000,
1.3 + (tb!A179-2000)/8000))))</f>
        <v>0</v>
      </c>
      <c r="B179" s="38">
        <f>IF(tb!B179&lt;=100,0,
IF(tb!B179&lt;=500,(tb!B179-100)/500,
IF(tb!B179&lt;=1000,0.8 + (tb!B179-500)/2000,
IF(tb!B179&lt;=2000,1.05 + (tb!B179-1000)/4000,
1.3 + (tb!B179-2000)/8000))))</f>
        <v>0</v>
      </c>
      <c r="C179" s="38">
        <f>IF(tb!C179&lt;=100,0,
IF(tb!C179&lt;=500,(tb!C179-100)/500,
IF(tb!C179&lt;=1000,0.8 + (tb!C179-500)/2000,
IF(tb!C179&lt;=2000,1.05 + (tb!C179-1000)/4000,
1.3 + (tb!C179-2000)/8000))))</f>
        <v>0</v>
      </c>
      <c r="D179" s="38">
        <f>IF(tb!D179&lt;=100,0,
IF(tb!D179&lt;=500,(tb!D179-100)/500,
IF(tb!D179&lt;=1000,0.8 + (tb!D179-500)/2000,
IF(tb!D179&lt;=2000,1.05 + (tb!D179-1000)/4000,
1.3 + (tb!D179-2000)/8000))))</f>
        <v>0</v>
      </c>
      <c r="E179" s="38">
        <f>IF(tb!E179&lt;=100,0,
IF(tb!E179&lt;=500,(tb!E179-100)/500,
IF(tb!E179&lt;=1000,0.8 + (tb!E179-500)/2000,
IF(tb!E179&lt;=2000,1.05 + (tb!E179-1000)/4000,
1.3 + (tb!E179-2000)/8000))))</f>
        <v>0</v>
      </c>
      <c r="F179" s="38">
        <f>IF(tb!F179&lt;=100,0,
IF(tb!F179&lt;=500,(tb!F179-100)/500,
IF(tb!F179&lt;=1000,0.8 + (tb!F179-500)/2000,
IF(tb!F179&lt;=2000,1.05 + (tb!F179-1000)/4000,
1.3 + (tb!F179-2000)/8000))))</f>
        <v>0</v>
      </c>
      <c r="G179" s="38">
        <f>IF(tb!G179&lt;=100,0,
IF(tb!G179&lt;=500,(tb!G179-100)/500,
IF(tb!G179&lt;=1000,0.8 + (tb!G179-500)/2000,
IF(tb!G179&lt;=2000,1.05 + (tb!G179-1000)/4000,
1.3 + (tb!G179-2000)/8000))))</f>
        <v>0</v>
      </c>
      <c r="H179" s="38">
        <f>IF(tb!H179&lt;=100,0,
IF(tb!H179&lt;=500,(tb!H179-100)/500,
IF(tb!H179&lt;=1000,0.8 + (tb!H179-500)/2000,
IF(tb!H179&lt;=2000,1.05 + (tb!H179-1000)/4000,
1.3 + (tb!H179-2000)/8000))))</f>
        <v>0</v>
      </c>
      <c r="I179" s="38">
        <f>IF(tb!I179&lt;=100,0,
IF(tb!I179&lt;=500,(tb!I179-100)/500,
IF(tb!I179&lt;=1000,0.8 + (tb!I179-500)/2000,
IF(tb!I179&lt;=2000,1.05 + (tb!I179-1000)/4000,
1.3 + (tb!I179-2000)/8000))))</f>
        <v>0</v>
      </c>
      <c r="J179" s="38">
        <f>IF(tb!J179&lt;=100,0,
IF(tb!J179&lt;=500,(tb!J179-100)/500,
IF(tb!J179&lt;=1000,0.8 + (tb!J179-500)/2000,
IF(tb!J179&lt;=2000,1.05 + (tb!J179-1000)/4000,
1.3 + (tb!J179-2000)/8000))))</f>
        <v>0</v>
      </c>
      <c r="K179" s="38">
        <f>IF(tb!K179&lt;=100,0,
IF(tb!K179&lt;=500,(tb!K179-100)/500,
IF(tb!K179&lt;=1000,0.8 + (tb!K179-500)/2000,
IF(tb!K179&lt;=2000,1.05 + (tb!K179-1000)/4000,
1.3 + (tb!K179-2000)/8000))))</f>
        <v>0</v>
      </c>
      <c r="L179" s="38">
        <f>IF(tb!L179&lt;=100,0,
IF(tb!L179&lt;=500,(tb!L179-100)/500,
IF(tb!L179&lt;=1000,0.8 + (tb!L179-500)/2000,
IF(tb!L179&lt;=2000,1.05 + (tb!L179-1000)/4000,
1.3 + (tb!L179-2000)/8000))))</f>
        <v>0</v>
      </c>
      <c r="M179" s="38">
        <f>IF(tb!M179&lt;=100,0,
IF(tb!M179&lt;=500,(tb!M179-100)/500,
IF(tb!M179&lt;=1000,0.8 + (tb!M179-500)/2000,
IF(tb!M179&lt;=2000,1.05 + (tb!M179-1000)/4000,
1.3 + (tb!M179-2000)/8000))))</f>
        <v>0</v>
      </c>
      <c r="N179" s="38">
        <f>IF(tb!N179&lt;=100,0,
IF(tb!N179&lt;=500,(tb!N179-100)/500,
IF(tb!N179&lt;=1000,0.8 + (tb!N179-500)/2000,
IF(tb!N179&lt;=2000,1.05 + (tb!N179-1000)/4000,
1.3 + (tb!N179-2000)/8000))))</f>
        <v>0</v>
      </c>
      <c r="O179" s="38">
        <f>IF(tb!O179&lt;=100,0,
IF(tb!O179&lt;=500,(tb!O179-100)/500,
IF(tb!O179&lt;=1000,0.8 + (tb!O179-500)/2000,
IF(tb!O179&lt;=2000,1.05 + (tb!O179-1000)/4000,
1.3 + (tb!O179-2000)/8000))))</f>
        <v>0</v>
      </c>
      <c r="P179" s="38"/>
      <c r="Q179" s="38">
        <f>IF(tb!Q179&lt;=100,0,
IF(tb!Q179&lt;=500,(tb!Q179-100)/500,
IF(tb!Q179&lt;=1000,0.8 + (tb!Q179-500)/2000,
IF(tb!Q179&lt;=2000,1.05 + (tb!Q179-1000)/4000,
1.3 + (tb!Q179-2000)/8000))))</f>
        <v>0</v>
      </c>
      <c r="R179" s="38">
        <f>IF(tb!R179&lt;=100,0,
IF(tb!R179&lt;=500,(tb!R179-100)/500,
IF(tb!R179&lt;=1000,0.8 + (tb!R179-500)/2000,
IF(tb!R179&lt;=2000,1.05 + (tb!R179-1000)/4000,
1.3 + (tb!R179-2000)/8000))))</f>
        <v>0</v>
      </c>
      <c r="S179" s="38">
        <f>IF(tb!S179&lt;=100,0,
IF(tb!S179&lt;=500,(tb!S179-100)/500,
IF(tb!S179&lt;=1000,0.8 + (tb!S179-500)/2000,
IF(tb!S179&lt;=2000,1.05 + (tb!S179-1000)/4000,
1.3 + (tb!S179-2000)/8000))))</f>
        <v>0</v>
      </c>
      <c r="T179" s="38">
        <f>IF(tb!T179&lt;=100,0,
IF(tb!T179&lt;=500,(tb!T179-100)/500,
IF(tb!T179&lt;=1000,0.8 + (tb!T179-500)/2000,
IF(tb!T179&lt;=2000,1.05 + (tb!T179-1000)/4000,
1.3 + (tb!T179-2000)/8000))))</f>
        <v>0</v>
      </c>
      <c r="U179" s="38">
        <f>IF(tb!U179&lt;=100,0,
IF(tb!U179&lt;=500,(tb!U179-100)/500,
IF(tb!U179&lt;=1000,0.8 + (tb!U179-500)/2000,
IF(tb!U179&lt;=2000,1.05 + (tb!U179-1000)/4000,
1.3 + (tb!U179-2000)/8000))))</f>
        <v>0</v>
      </c>
      <c r="V179" s="38">
        <f>IF(tb!V179&lt;=100,0,
IF(tb!V179&lt;=500,(tb!V179-100)/500,
IF(tb!V179&lt;=1000,0.8 + (tb!V179-500)/2000,
IF(tb!V179&lt;=2000,1.05 + (tb!V179-1000)/4000,
1.3 + (tb!V179-2000)/8000))))</f>
        <v>0</v>
      </c>
      <c r="W179" s="38">
        <f>IF(tb!W179&lt;=100,0,
IF(tb!W179&lt;=500,(tb!W179-100)/500,
IF(tb!W179&lt;=1000,0.8 + (tb!W179-500)/2000,
IF(tb!W179&lt;=2000,1.05 + (tb!W179-1000)/4000,
1.3 + (tb!W179-2000)/8000))))</f>
        <v>0</v>
      </c>
      <c r="X179" s="38">
        <f>IF(tb!X179&lt;=100,0,
IF(tb!X179&lt;=500,(tb!X179-100)/500,
IF(tb!X179&lt;=1000,0.8 + (tb!X179-500)/2000,
IF(tb!X179&lt;=2000,1.05 + (tb!X179-1000)/4000,
1.3 + (tb!X179-2000)/8000))))</f>
        <v>0</v>
      </c>
      <c r="Y179" s="38">
        <f>IF(tb!Y179&lt;=100,0,
IF(tb!Y179&lt;=500,(tb!Y179-100)/500,
IF(tb!Y179&lt;=1000,0.8 + (tb!Y179-500)/2000,
IF(tb!Y179&lt;=2000,1.05 + (tb!Y179-1000)/4000,
1.3 + (tb!Y179-2000)/8000))))</f>
        <v>0</v>
      </c>
      <c r="Z179" s="38">
        <f>IF(tb!Z179&lt;=100,0,
IF(tb!Z179&lt;=500,(tb!Z179-100)/500,
IF(tb!Z179&lt;=1000,0.8 + (tb!Z179-500)/2000,
IF(tb!Z179&lt;=2000,1.05 + (tb!Z179-1000)/4000,
1.3 + (tb!Z179-2000)/8000))))</f>
        <v>0</v>
      </c>
      <c r="AA179" s="38">
        <f>IF(tb!AA179&lt;=100,0,
IF(tb!AA179&lt;=500,(tb!AA179-100)/500,
IF(tb!AA179&lt;=1000,0.8 + (tb!AA179-500)/2000,
IF(tb!AA179&lt;=2000,1.05 + (tb!AA179-1000)/4000,
1.3 + (tb!AA179-2000)/8000))))</f>
        <v>0</v>
      </c>
      <c r="AB179" s="38">
        <f>IF(tb!AB179&lt;=100,0,
IF(tb!AB179&lt;=500,(tb!AB179-100)/500,
IF(tb!AB179&lt;=1000,0.8 + (tb!AB179-500)/2000,
IF(tb!AB179&lt;=2000,1.05 + (tb!AB179-1000)/4000,
1.3 + (tb!AB179-2000)/8000))))</f>
        <v>0</v>
      </c>
      <c r="AC179" s="38">
        <f>IF(tb!AC179&lt;=100,0,
IF(tb!AC179&lt;=500,(tb!AC179-100)/500,
IF(tb!AC179&lt;=1000,0.8 + (tb!AC179-500)/2000,
IF(tb!AC179&lt;=2000,1.05 + (tb!AC179-1000)/4000,
1.3 + (tb!AC179-2000)/8000))))</f>
        <v>0</v>
      </c>
      <c r="AD179" s="38">
        <f>IF(tb!AD179&lt;=100,0,
IF(tb!AD179&lt;=500,(tb!AD179-100)/500,
IF(tb!AD179&lt;=1000,0.8 + (tb!AD179-500)/2000,
IF(tb!AD179&lt;=2000,1.05 + (tb!AD179-1000)/4000,
1.3 + (tb!AD179-2000)/8000))))</f>
        <v>0</v>
      </c>
      <c r="AE179" s="38">
        <f>IF(tb!AE179&lt;=100,0,
IF(tb!AE179&lt;=500,(tb!AE179-100)/500,
IF(tb!AE179&lt;=1000,0.8 + (tb!AE179-500)/2000,
IF(tb!AE179&lt;=2000,1.05 + (tb!AE179-1000)/4000,
1.3 + (tb!AE179-2000)/8000))))</f>
        <v>0</v>
      </c>
    </row>
    <row r="180" spans="1:31" x14ac:dyDescent="0.25">
      <c r="A180" s="38">
        <f>IF(tb!A180&lt;=100,0,
IF(tb!A180&lt;=500,(tb!A180-100)/500,
IF(tb!A180&lt;=1000,0.8 + (tb!A180-500)/2000,
IF(tb!A180&lt;=2000,1.05 + (tb!A180-1000)/4000,
1.3 + (tb!A180-2000)/8000))))</f>
        <v>0</v>
      </c>
      <c r="B180" s="38">
        <f>IF(tb!B180&lt;=100,0,
IF(tb!B180&lt;=500,(tb!B180-100)/500,
IF(tb!B180&lt;=1000,0.8 + (tb!B180-500)/2000,
IF(tb!B180&lt;=2000,1.05 + (tb!B180-1000)/4000,
1.3 + (tb!B180-2000)/8000))))</f>
        <v>0</v>
      </c>
      <c r="C180" s="38">
        <f>IF(tb!C180&lt;=100,0,
IF(tb!C180&lt;=500,(tb!C180-100)/500,
IF(tb!C180&lt;=1000,0.8 + (tb!C180-500)/2000,
IF(tb!C180&lt;=2000,1.05 + (tb!C180-1000)/4000,
1.3 + (tb!C180-2000)/8000))))</f>
        <v>0</v>
      </c>
      <c r="D180" s="38">
        <f>IF(tb!D180&lt;=100,0,
IF(tb!D180&lt;=500,(tb!D180-100)/500,
IF(tb!D180&lt;=1000,0.8 + (tb!D180-500)/2000,
IF(tb!D180&lt;=2000,1.05 + (tb!D180-1000)/4000,
1.3 + (tb!D180-2000)/8000))))</f>
        <v>0</v>
      </c>
      <c r="E180" s="38">
        <f>IF(tb!E180&lt;=100,0,
IF(tb!E180&lt;=500,(tb!E180-100)/500,
IF(tb!E180&lt;=1000,0.8 + (tb!E180-500)/2000,
IF(tb!E180&lt;=2000,1.05 + (tb!E180-1000)/4000,
1.3 + (tb!E180-2000)/8000))))</f>
        <v>0</v>
      </c>
      <c r="F180" s="38">
        <f>IF(tb!F180&lt;=100,0,
IF(tb!F180&lt;=500,(tb!F180-100)/500,
IF(tb!F180&lt;=1000,0.8 + (tb!F180-500)/2000,
IF(tb!F180&lt;=2000,1.05 + (tb!F180-1000)/4000,
1.3 + (tb!F180-2000)/8000))))</f>
        <v>0</v>
      </c>
      <c r="G180" s="38">
        <f>IF(tb!G180&lt;=100,0,
IF(tb!G180&lt;=500,(tb!G180-100)/500,
IF(tb!G180&lt;=1000,0.8 + (tb!G180-500)/2000,
IF(tb!G180&lt;=2000,1.05 + (tb!G180-1000)/4000,
1.3 + (tb!G180-2000)/8000))))</f>
        <v>0</v>
      </c>
      <c r="H180" s="38">
        <f>IF(tb!H180&lt;=100,0,
IF(tb!H180&lt;=500,(tb!H180-100)/500,
IF(tb!H180&lt;=1000,0.8 + (tb!H180-500)/2000,
IF(tb!H180&lt;=2000,1.05 + (tb!H180-1000)/4000,
1.3 + (tb!H180-2000)/8000))))</f>
        <v>0</v>
      </c>
      <c r="I180" s="38">
        <f>IF(tb!I180&lt;=100,0,
IF(tb!I180&lt;=500,(tb!I180-100)/500,
IF(tb!I180&lt;=1000,0.8 + (tb!I180-500)/2000,
IF(tb!I180&lt;=2000,1.05 + (tb!I180-1000)/4000,
1.3 + (tb!I180-2000)/8000))))</f>
        <v>0</v>
      </c>
      <c r="J180" s="38">
        <f>IF(tb!J180&lt;=100,0,
IF(tb!J180&lt;=500,(tb!J180-100)/500,
IF(tb!J180&lt;=1000,0.8 + (tb!J180-500)/2000,
IF(tb!J180&lt;=2000,1.05 + (tb!J180-1000)/4000,
1.3 + (tb!J180-2000)/8000))))</f>
        <v>0</v>
      </c>
      <c r="K180" s="38">
        <f>IF(tb!K180&lt;=100,0,
IF(tb!K180&lt;=500,(tb!K180-100)/500,
IF(tb!K180&lt;=1000,0.8 + (tb!K180-500)/2000,
IF(tb!K180&lt;=2000,1.05 + (tb!K180-1000)/4000,
1.3 + (tb!K180-2000)/8000))))</f>
        <v>0</v>
      </c>
      <c r="L180" s="38">
        <f>IF(tb!L180&lt;=100,0,
IF(tb!L180&lt;=500,(tb!L180-100)/500,
IF(tb!L180&lt;=1000,0.8 + (tb!L180-500)/2000,
IF(tb!L180&lt;=2000,1.05 + (tb!L180-1000)/4000,
1.3 + (tb!L180-2000)/8000))))</f>
        <v>0</v>
      </c>
      <c r="M180" s="38">
        <f>IF(tb!M180&lt;=100,0,
IF(tb!M180&lt;=500,(tb!M180-100)/500,
IF(tb!M180&lt;=1000,0.8 + (tb!M180-500)/2000,
IF(tb!M180&lt;=2000,1.05 + (tb!M180-1000)/4000,
1.3 + (tb!M180-2000)/8000))))</f>
        <v>0</v>
      </c>
      <c r="N180" s="38">
        <f>IF(tb!N180&lt;=100,0,
IF(tb!N180&lt;=500,(tb!N180-100)/500,
IF(tb!N180&lt;=1000,0.8 + (tb!N180-500)/2000,
IF(tb!N180&lt;=2000,1.05 + (tb!N180-1000)/4000,
1.3 + (tb!N180-2000)/8000))))</f>
        <v>0</v>
      </c>
      <c r="O180" s="38">
        <f>IF(tb!O180&lt;=100,0,
IF(tb!O180&lt;=500,(tb!O180-100)/500,
IF(tb!O180&lt;=1000,0.8 + (tb!O180-500)/2000,
IF(tb!O180&lt;=2000,1.05 + (tb!O180-1000)/4000,
1.3 + (tb!O180-2000)/8000))))</f>
        <v>0</v>
      </c>
      <c r="P180" s="38"/>
      <c r="Q180" s="38">
        <f>IF(tb!Q180&lt;=100,0,
IF(tb!Q180&lt;=500,(tb!Q180-100)/500,
IF(tb!Q180&lt;=1000,0.8 + (tb!Q180-500)/2000,
IF(tb!Q180&lt;=2000,1.05 + (tb!Q180-1000)/4000,
1.3 + (tb!Q180-2000)/8000))))</f>
        <v>0</v>
      </c>
      <c r="R180" s="38">
        <f>IF(tb!R180&lt;=100,0,
IF(tb!R180&lt;=500,(tb!R180-100)/500,
IF(tb!R180&lt;=1000,0.8 + (tb!R180-500)/2000,
IF(tb!R180&lt;=2000,1.05 + (tb!R180-1000)/4000,
1.3 + (tb!R180-2000)/8000))))</f>
        <v>0</v>
      </c>
      <c r="S180" s="38">
        <f>IF(tb!S180&lt;=100,0,
IF(tb!S180&lt;=500,(tb!S180-100)/500,
IF(tb!S180&lt;=1000,0.8 + (tb!S180-500)/2000,
IF(tb!S180&lt;=2000,1.05 + (tb!S180-1000)/4000,
1.3 + (tb!S180-2000)/8000))))</f>
        <v>0</v>
      </c>
      <c r="T180" s="38">
        <f>IF(tb!T180&lt;=100,0,
IF(tb!T180&lt;=500,(tb!T180-100)/500,
IF(tb!T180&lt;=1000,0.8 + (tb!T180-500)/2000,
IF(tb!T180&lt;=2000,1.05 + (tb!T180-1000)/4000,
1.3 + (tb!T180-2000)/8000))))</f>
        <v>0</v>
      </c>
      <c r="U180" s="38">
        <f>IF(tb!U180&lt;=100,0,
IF(tb!U180&lt;=500,(tb!U180-100)/500,
IF(tb!U180&lt;=1000,0.8 + (tb!U180-500)/2000,
IF(tb!U180&lt;=2000,1.05 + (tb!U180-1000)/4000,
1.3 + (tb!U180-2000)/8000))))</f>
        <v>0</v>
      </c>
      <c r="V180" s="38">
        <f>IF(tb!V180&lt;=100,0,
IF(tb!V180&lt;=500,(tb!V180-100)/500,
IF(tb!V180&lt;=1000,0.8 + (tb!V180-500)/2000,
IF(tb!V180&lt;=2000,1.05 + (tb!V180-1000)/4000,
1.3 + (tb!V180-2000)/8000))))</f>
        <v>0</v>
      </c>
      <c r="W180" s="38">
        <f>IF(tb!W180&lt;=100,0,
IF(tb!W180&lt;=500,(tb!W180-100)/500,
IF(tb!W180&lt;=1000,0.8 + (tb!W180-500)/2000,
IF(tb!W180&lt;=2000,1.05 + (tb!W180-1000)/4000,
1.3 + (tb!W180-2000)/8000))))</f>
        <v>0</v>
      </c>
      <c r="X180" s="38">
        <f>IF(tb!X180&lt;=100,0,
IF(tb!X180&lt;=500,(tb!X180-100)/500,
IF(tb!X180&lt;=1000,0.8 + (tb!X180-500)/2000,
IF(tb!X180&lt;=2000,1.05 + (tb!X180-1000)/4000,
1.3 + (tb!X180-2000)/8000))))</f>
        <v>0</v>
      </c>
      <c r="Y180" s="38">
        <f>IF(tb!Y180&lt;=100,0,
IF(tb!Y180&lt;=500,(tb!Y180-100)/500,
IF(tb!Y180&lt;=1000,0.8 + (tb!Y180-500)/2000,
IF(tb!Y180&lt;=2000,1.05 + (tb!Y180-1000)/4000,
1.3 + (tb!Y180-2000)/8000))))</f>
        <v>0</v>
      </c>
      <c r="Z180" s="38">
        <f>IF(tb!Z180&lt;=100,0,
IF(tb!Z180&lt;=500,(tb!Z180-100)/500,
IF(tb!Z180&lt;=1000,0.8 + (tb!Z180-500)/2000,
IF(tb!Z180&lt;=2000,1.05 + (tb!Z180-1000)/4000,
1.3 + (tb!Z180-2000)/8000))))</f>
        <v>0</v>
      </c>
      <c r="AA180" s="38">
        <f>IF(tb!AA180&lt;=100,0,
IF(tb!AA180&lt;=500,(tb!AA180-100)/500,
IF(tb!AA180&lt;=1000,0.8 + (tb!AA180-500)/2000,
IF(tb!AA180&lt;=2000,1.05 + (tb!AA180-1000)/4000,
1.3 + (tb!AA180-2000)/8000))))</f>
        <v>0</v>
      </c>
      <c r="AB180" s="38">
        <f>IF(tb!AB180&lt;=100,0,
IF(tb!AB180&lt;=500,(tb!AB180-100)/500,
IF(tb!AB180&lt;=1000,0.8 + (tb!AB180-500)/2000,
IF(tb!AB180&lt;=2000,1.05 + (tb!AB180-1000)/4000,
1.3 + (tb!AB180-2000)/8000))))</f>
        <v>0</v>
      </c>
      <c r="AC180" s="38">
        <f>IF(tb!AC180&lt;=100,0,
IF(tb!AC180&lt;=500,(tb!AC180-100)/500,
IF(tb!AC180&lt;=1000,0.8 + (tb!AC180-500)/2000,
IF(tb!AC180&lt;=2000,1.05 + (tb!AC180-1000)/4000,
1.3 + (tb!AC180-2000)/8000))))</f>
        <v>0</v>
      </c>
      <c r="AD180" s="38">
        <f>IF(tb!AD180&lt;=100,0,
IF(tb!AD180&lt;=500,(tb!AD180-100)/500,
IF(tb!AD180&lt;=1000,0.8 + (tb!AD180-500)/2000,
IF(tb!AD180&lt;=2000,1.05 + (tb!AD180-1000)/4000,
1.3 + (tb!AD180-2000)/8000))))</f>
        <v>0</v>
      </c>
      <c r="AE180" s="38">
        <f>IF(tb!AE180&lt;=100,0,
IF(tb!AE180&lt;=500,(tb!AE180-100)/500,
IF(tb!AE180&lt;=1000,0.8 + (tb!AE180-500)/2000,
IF(tb!AE180&lt;=2000,1.05 + (tb!AE180-1000)/4000,
1.3 + (tb!AE180-2000)/8000))))</f>
        <v>0</v>
      </c>
    </row>
    <row r="181" spans="1:31" x14ac:dyDescent="0.25">
      <c r="A181" s="38">
        <f>IF(tb!A181&lt;=100,0,
IF(tb!A181&lt;=500,(tb!A181-100)/500,
IF(tb!A181&lt;=1000,0.8 + (tb!A181-500)/2000,
IF(tb!A181&lt;=2000,1.05 + (tb!A181-1000)/4000,
1.3 + (tb!A181-2000)/8000))))</f>
        <v>0</v>
      </c>
      <c r="B181" s="38">
        <f>IF(tb!B181&lt;=100,0,
IF(tb!B181&lt;=500,(tb!B181-100)/500,
IF(tb!B181&lt;=1000,0.8 + (tb!B181-500)/2000,
IF(tb!B181&lt;=2000,1.05 + (tb!B181-1000)/4000,
1.3 + (tb!B181-2000)/8000))))</f>
        <v>0</v>
      </c>
      <c r="C181" s="38">
        <f>IF(tb!C181&lt;=100,0,
IF(tb!C181&lt;=500,(tb!C181-100)/500,
IF(tb!C181&lt;=1000,0.8 + (tb!C181-500)/2000,
IF(tb!C181&lt;=2000,1.05 + (tb!C181-1000)/4000,
1.3 + (tb!C181-2000)/8000))))</f>
        <v>0</v>
      </c>
      <c r="D181" s="38">
        <f>IF(tb!D181&lt;=100,0,
IF(tb!D181&lt;=500,(tb!D181-100)/500,
IF(tb!D181&lt;=1000,0.8 + (tb!D181-500)/2000,
IF(tb!D181&lt;=2000,1.05 + (tb!D181-1000)/4000,
1.3 + (tb!D181-2000)/8000))))</f>
        <v>0</v>
      </c>
      <c r="E181" s="38">
        <f>IF(tb!E181&lt;=100,0,
IF(tb!E181&lt;=500,(tb!E181-100)/500,
IF(tb!E181&lt;=1000,0.8 + (tb!E181-500)/2000,
IF(tb!E181&lt;=2000,1.05 + (tb!E181-1000)/4000,
1.3 + (tb!E181-2000)/8000))))</f>
        <v>0</v>
      </c>
      <c r="F181" s="38">
        <f>IF(tb!F181&lt;=100,0,
IF(tb!F181&lt;=500,(tb!F181-100)/500,
IF(tb!F181&lt;=1000,0.8 + (tb!F181-500)/2000,
IF(tb!F181&lt;=2000,1.05 + (tb!F181-1000)/4000,
1.3 + (tb!F181-2000)/8000))))</f>
        <v>0</v>
      </c>
      <c r="G181" s="38">
        <f>IF(tb!G181&lt;=100,0,
IF(tb!G181&lt;=500,(tb!G181-100)/500,
IF(tb!G181&lt;=1000,0.8 + (tb!G181-500)/2000,
IF(tb!G181&lt;=2000,1.05 + (tb!G181-1000)/4000,
1.3 + (tb!G181-2000)/8000))))</f>
        <v>0</v>
      </c>
      <c r="H181" s="38">
        <f>IF(tb!H181&lt;=100,0,
IF(tb!H181&lt;=500,(tb!H181-100)/500,
IF(tb!H181&lt;=1000,0.8 + (tb!H181-500)/2000,
IF(tb!H181&lt;=2000,1.05 + (tb!H181-1000)/4000,
1.3 + (tb!H181-2000)/8000))))</f>
        <v>0</v>
      </c>
      <c r="I181" s="38">
        <f>IF(tb!I181&lt;=100,0,
IF(tb!I181&lt;=500,(tb!I181-100)/500,
IF(tb!I181&lt;=1000,0.8 + (tb!I181-500)/2000,
IF(tb!I181&lt;=2000,1.05 + (tb!I181-1000)/4000,
1.3 + (tb!I181-2000)/8000))))</f>
        <v>0</v>
      </c>
      <c r="J181" s="38">
        <f>IF(tb!J181&lt;=100,0,
IF(tb!J181&lt;=500,(tb!J181-100)/500,
IF(tb!J181&lt;=1000,0.8 + (tb!J181-500)/2000,
IF(tb!J181&lt;=2000,1.05 + (tb!J181-1000)/4000,
1.3 + (tb!J181-2000)/8000))))</f>
        <v>0</v>
      </c>
      <c r="K181" s="38">
        <f>IF(tb!K181&lt;=100,0,
IF(tb!K181&lt;=500,(tb!K181-100)/500,
IF(tb!K181&lt;=1000,0.8 + (tb!K181-500)/2000,
IF(tb!K181&lt;=2000,1.05 + (tb!K181-1000)/4000,
1.3 + (tb!K181-2000)/8000))))</f>
        <v>0</v>
      </c>
      <c r="L181" s="38">
        <f>IF(tb!L181&lt;=100,0,
IF(tb!L181&lt;=500,(tb!L181-100)/500,
IF(tb!L181&lt;=1000,0.8 + (tb!L181-500)/2000,
IF(tb!L181&lt;=2000,1.05 + (tb!L181-1000)/4000,
1.3 + (tb!L181-2000)/8000))))</f>
        <v>0</v>
      </c>
      <c r="M181" s="38">
        <f>IF(tb!M181&lt;=100,0,
IF(tb!M181&lt;=500,(tb!M181-100)/500,
IF(tb!M181&lt;=1000,0.8 + (tb!M181-500)/2000,
IF(tb!M181&lt;=2000,1.05 + (tb!M181-1000)/4000,
1.3 + (tb!M181-2000)/8000))))</f>
        <v>0</v>
      </c>
      <c r="N181" s="38">
        <f>IF(tb!N181&lt;=100,0,
IF(tb!N181&lt;=500,(tb!N181-100)/500,
IF(tb!N181&lt;=1000,0.8 + (tb!N181-500)/2000,
IF(tb!N181&lt;=2000,1.05 + (tb!N181-1000)/4000,
1.3 + (tb!N181-2000)/8000))))</f>
        <v>0</v>
      </c>
      <c r="O181" s="38">
        <f>IF(tb!O181&lt;=100,0,
IF(tb!O181&lt;=500,(tb!O181-100)/500,
IF(tb!O181&lt;=1000,0.8 + (tb!O181-500)/2000,
IF(tb!O181&lt;=2000,1.05 + (tb!O181-1000)/4000,
1.3 + (tb!O181-2000)/8000))))</f>
        <v>0</v>
      </c>
      <c r="P181" s="38"/>
      <c r="Q181" s="38">
        <f>IF(tb!Q181&lt;=100,0,
IF(tb!Q181&lt;=500,(tb!Q181-100)/500,
IF(tb!Q181&lt;=1000,0.8 + (tb!Q181-500)/2000,
IF(tb!Q181&lt;=2000,1.05 + (tb!Q181-1000)/4000,
1.3 + (tb!Q181-2000)/8000))))</f>
        <v>0</v>
      </c>
      <c r="R181" s="38">
        <f>IF(tb!R181&lt;=100,0,
IF(tb!R181&lt;=500,(tb!R181-100)/500,
IF(tb!R181&lt;=1000,0.8 + (tb!R181-500)/2000,
IF(tb!R181&lt;=2000,1.05 + (tb!R181-1000)/4000,
1.3 + (tb!R181-2000)/8000))))</f>
        <v>0</v>
      </c>
      <c r="S181" s="38">
        <f>IF(tb!S181&lt;=100,0,
IF(tb!S181&lt;=500,(tb!S181-100)/500,
IF(tb!S181&lt;=1000,0.8 + (tb!S181-500)/2000,
IF(tb!S181&lt;=2000,1.05 + (tb!S181-1000)/4000,
1.3 + (tb!S181-2000)/8000))))</f>
        <v>0</v>
      </c>
      <c r="T181" s="38">
        <f>IF(tb!T181&lt;=100,0,
IF(tb!T181&lt;=500,(tb!T181-100)/500,
IF(tb!T181&lt;=1000,0.8 + (tb!T181-500)/2000,
IF(tb!T181&lt;=2000,1.05 + (tb!T181-1000)/4000,
1.3 + (tb!T181-2000)/8000))))</f>
        <v>0</v>
      </c>
      <c r="U181" s="38">
        <f>IF(tb!U181&lt;=100,0,
IF(tb!U181&lt;=500,(tb!U181-100)/500,
IF(tb!U181&lt;=1000,0.8 + (tb!U181-500)/2000,
IF(tb!U181&lt;=2000,1.05 + (tb!U181-1000)/4000,
1.3 + (tb!U181-2000)/8000))))</f>
        <v>0</v>
      </c>
      <c r="V181" s="38">
        <f>IF(tb!V181&lt;=100,0,
IF(tb!V181&lt;=500,(tb!V181-100)/500,
IF(tb!V181&lt;=1000,0.8 + (tb!V181-500)/2000,
IF(tb!V181&lt;=2000,1.05 + (tb!V181-1000)/4000,
1.3 + (tb!V181-2000)/8000))))</f>
        <v>0</v>
      </c>
      <c r="W181" s="38">
        <f>IF(tb!W181&lt;=100,0,
IF(tb!W181&lt;=500,(tb!W181-100)/500,
IF(tb!W181&lt;=1000,0.8 + (tb!W181-500)/2000,
IF(tb!W181&lt;=2000,1.05 + (tb!W181-1000)/4000,
1.3 + (tb!W181-2000)/8000))))</f>
        <v>0</v>
      </c>
      <c r="X181" s="38">
        <f>IF(tb!X181&lt;=100,0,
IF(tb!X181&lt;=500,(tb!X181-100)/500,
IF(tb!X181&lt;=1000,0.8 + (tb!X181-500)/2000,
IF(tb!X181&lt;=2000,1.05 + (tb!X181-1000)/4000,
1.3 + (tb!X181-2000)/8000))))</f>
        <v>0</v>
      </c>
      <c r="Y181" s="38">
        <f>IF(tb!Y181&lt;=100,0,
IF(tb!Y181&lt;=500,(tb!Y181-100)/500,
IF(tb!Y181&lt;=1000,0.8 + (tb!Y181-500)/2000,
IF(tb!Y181&lt;=2000,1.05 + (tb!Y181-1000)/4000,
1.3 + (tb!Y181-2000)/8000))))</f>
        <v>0</v>
      </c>
      <c r="Z181" s="38">
        <f>IF(tb!Z181&lt;=100,0,
IF(tb!Z181&lt;=500,(tb!Z181-100)/500,
IF(tb!Z181&lt;=1000,0.8 + (tb!Z181-500)/2000,
IF(tb!Z181&lt;=2000,1.05 + (tb!Z181-1000)/4000,
1.3 + (tb!Z181-2000)/8000))))</f>
        <v>0</v>
      </c>
      <c r="AA181" s="38">
        <f>IF(tb!AA181&lt;=100,0,
IF(tb!AA181&lt;=500,(tb!AA181-100)/500,
IF(tb!AA181&lt;=1000,0.8 + (tb!AA181-500)/2000,
IF(tb!AA181&lt;=2000,1.05 + (tb!AA181-1000)/4000,
1.3 + (tb!AA181-2000)/8000))))</f>
        <v>0</v>
      </c>
      <c r="AB181" s="38">
        <f>IF(tb!AB181&lt;=100,0,
IF(tb!AB181&lt;=500,(tb!AB181-100)/500,
IF(tb!AB181&lt;=1000,0.8 + (tb!AB181-500)/2000,
IF(tb!AB181&lt;=2000,1.05 + (tb!AB181-1000)/4000,
1.3 + (tb!AB181-2000)/8000))))</f>
        <v>0</v>
      </c>
      <c r="AC181" s="38">
        <f>IF(tb!AC181&lt;=100,0,
IF(tb!AC181&lt;=500,(tb!AC181-100)/500,
IF(tb!AC181&lt;=1000,0.8 + (tb!AC181-500)/2000,
IF(tb!AC181&lt;=2000,1.05 + (tb!AC181-1000)/4000,
1.3 + (tb!AC181-2000)/8000))))</f>
        <v>0</v>
      </c>
      <c r="AD181" s="38">
        <f>IF(tb!AD181&lt;=100,0,
IF(tb!AD181&lt;=500,(tb!AD181-100)/500,
IF(tb!AD181&lt;=1000,0.8 + (tb!AD181-500)/2000,
IF(tb!AD181&lt;=2000,1.05 + (tb!AD181-1000)/4000,
1.3 + (tb!AD181-2000)/8000))))</f>
        <v>0</v>
      </c>
      <c r="AE181" s="38">
        <f>IF(tb!AE181&lt;=100,0,
IF(tb!AE181&lt;=500,(tb!AE181-100)/500,
IF(tb!AE181&lt;=1000,0.8 + (tb!AE181-500)/2000,
IF(tb!AE181&lt;=2000,1.05 + (tb!AE181-1000)/4000,
1.3 + (tb!AE181-2000)/8000))))</f>
        <v>0</v>
      </c>
    </row>
    <row r="182" spans="1:31" x14ac:dyDescent="0.25">
      <c r="A182" s="38">
        <f>IF(tb!A182&lt;=100,0,
IF(tb!A182&lt;=500,(tb!A182-100)/500,
IF(tb!A182&lt;=1000,0.8 + (tb!A182-500)/2000,
IF(tb!A182&lt;=2000,1.05 + (tb!A182-1000)/4000,
1.3 + (tb!A182-2000)/8000))))</f>
        <v>0</v>
      </c>
      <c r="B182" s="38">
        <f>IF(tb!B182&lt;=100,0,
IF(tb!B182&lt;=500,(tb!B182-100)/500,
IF(tb!B182&lt;=1000,0.8 + (tb!B182-500)/2000,
IF(tb!B182&lt;=2000,1.05 + (tb!B182-1000)/4000,
1.3 + (tb!B182-2000)/8000))))</f>
        <v>0</v>
      </c>
      <c r="C182" s="38">
        <f>IF(tb!C182&lt;=100,0,
IF(tb!C182&lt;=500,(tb!C182-100)/500,
IF(tb!C182&lt;=1000,0.8 + (tb!C182-500)/2000,
IF(tb!C182&lt;=2000,1.05 + (tb!C182-1000)/4000,
1.3 + (tb!C182-2000)/8000))))</f>
        <v>0</v>
      </c>
      <c r="D182" s="38">
        <f>IF(tb!D182&lt;=100,0,
IF(tb!D182&lt;=500,(tb!D182-100)/500,
IF(tb!D182&lt;=1000,0.8 + (tb!D182-500)/2000,
IF(tb!D182&lt;=2000,1.05 + (tb!D182-1000)/4000,
1.3 + (tb!D182-2000)/8000))))</f>
        <v>0</v>
      </c>
      <c r="E182" s="38">
        <f>IF(tb!E182&lt;=100,0,
IF(tb!E182&lt;=500,(tb!E182-100)/500,
IF(tb!E182&lt;=1000,0.8 + (tb!E182-500)/2000,
IF(tb!E182&lt;=2000,1.05 + (tb!E182-1000)/4000,
1.3 + (tb!E182-2000)/8000))))</f>
        <v>0</v>
      </c>
      <c r="F182" s="38">
        <f>IF(tb!F182&lt;=100,0,
IF(tb!F182&lt;=500,(tb!F182-100)/500,
IF(tb!F182&lt;=1000,0.8 + (tb!F182-500)/2000,
IF(tb!F182&lt;=2000,1.05 + (tb!F182-1000)/4000,
1.3 + (tb!F182-2000)/8000))))</f>
        <v>0</v>
      </c>
      <c r="G182" s="38">
        <f>IF(tb!G182&lt;=100,0,
IF(tb!G182&lt;=500,(tb!G182-100)/500,
IF(tb!G182&lt;=1000,0.8 + (tb!G182-500)/2000,
IF(tb!G182&lt;=2000,1.05 + (tb!G182-1000)/4000,
1.3 + (tb!G182-2000)/8000))))</f>
        <v>0</v>
      </c>
      <c r="H182" s="38">
        <f>IF(tb!H182&lt;=100,0,
IF(tb!H182&lt;=500,(tb!H182-100)/500,
IF(tb!H182&lt;=1000,0.8 + (tb!H182-500)/2000,
IF(tb!H182&lt;=2000,1.05 + (tb!H182-1000)/4000,
1.3 + (tb!H182-2000)/8000))))</f>
        <v>0</v>
      </c>
      <c r="I182" s="38">
        <f>IF(tb!I182&lt;=100,0,
IF(tb!I182&lt;=500,(tb!I182-100)/500,
IF(tb!I182&lt;=1000,0.8 + (tb!I182-500)/2000,
IF(tb!I182&lt;=2000,1.05 + (tb!I182-1000)/4000,
1.3 + (tb!I182-2000)/8000))))</f>
        <v>0</v>
      </c>
      <c r="J182" s="38">
        <f>IF(tb!J182&lt;=100,0,
IF(tb!J182&lt;=500,(tb!J182-100)/500,
IF(tb!J182&lt;=1000,0.8 + (tb!J182-500)/2000,
IF(tb!J182&lt;=2000,1.05 + (tb!J182-1000)/4000,
1.3 + (tb!J182-2000)/8000))))</f>
        <v>0</v>
      </c>
      <c r="K182" s="38">
        <f>IF(tb!K182&lt;=100,0,
IF(tb!K182&lt;=500,(tb!K182-100)/500,
IF(tb!K182&lt;=1000,0.8 + (tb!K182-500)/2000,
IF(tb!K182&lt;=2000,1.05 + (tb!K182-1000)/4000,
1.3 + (tb!K182-2000)/8000))))</f>
        <v>0</v>
      </c>
      <c r="L182" s="38">
        <f>IF(tb!L182&lt;=100,0,
IF(tb!L182&lt;=500,(tb!L182-100)/500,
IF(tb!L182&lt;=1000,0.8 + (tb!L182-500)/2000,
IF(tb!L182&lt;=2000,1.05 + (tb!L182-1000)/4000,
1.3 + (tb!L182-2000)/8000))))</f>
        <v>0</v>
      </c>
      <c r="M182" s="38">
        <f>IF(tb!M182&lt;=100,0,
IF(tb!M182&lt;=500,(tb!M182-100)/500,
IF(tb!M182&lt;=1000,0.8 + (tb!M182-500)/2000,
IF(tb!M182&lt;=2000,1.05 + (tb!M182-1000)/4000,
1.3 + (tb!M182-2000)/8000))))</f>
        <v>0</v>
      </c>
      <c r="N182" s="38">
        <f>IF(tb!N182&lt;=100,0,
IF(tb!N182&lt;=500,(tb!N182-100)/500,
IF(tb!N182&lt;=1000,0.8 + (tb!N182-500)/2000,
IF(tb!N182&lt;=2000,1.05 + (tb!N182-1000)/4000,
1.3 + (tb!N182-2000)/8000))))</f>
        <v>0</v>
      </c>
      <c r="O182" s="38">
        <f>IF(tb!O182&lt;=100,0,
IF(tb!O182&lt;=500,(tb!O182-100)/500,
IF(tb!O182&lt;=1000,0.8 + (tb!O182-500)/2000,
IF(tb!O182&lt;=2000,1.05 + (tb!O182-1000)/4000,
1.3 + (tb!O182-2000)/8000))))</f>
        <v>0</v>
      </c>
      <c r="P182" s="38"/>
      <c r="Q182" s="38">
        <f>IF(tb!Q182&lt;=100,0,
IF(tb!Q182&lt;=500,(tb!Q182-100)/500,
IF(tb!Q182&lt;=1000,0.8 + (tb!Q182-500)/2000,
IF(tb!Q182&lt;=2000,1.05 + (tb!Q182-1000)/4000,
1.3 + (tb!Q182-2000)/8000))))</f>
        <v>0</v>
      </c>
      <c r="R182" s="38">
        <f>IF(tb!R182&lt;=100,0,
IF(tb!R182&lt;=500,(tb!R182-100)/500,
IF(tb!R182&lt;=1000,0.8 + (tb!R182-500)/2000,
IF(tb!R182&lt;=2000,1.05 + (tb!R182-1000)/4000,
1.3 + (tb!R182-2000)/8000))))</f>
        <v>0</v>
      </c>
      <c r="S182" s="38">
        <f>IF(tb!S182&lt;=100,0,
IF(tb!S182&lt;=500,(tb!S182-100)/500,
IF(tb!S182&lt;=1000,0.8 + (tb!S182-500)/2000,
IF(tb!S182&lt;=2000,1.05 + (tb!S182-1000)/4000,
1.3 + (tb!S182-2000)/8000))))</f>
        <v>0</v>
      </c>
      <c r="T182" s="38">
        <f>IF(tb!T182&lt;=100,0,
IF(tb!T182&lt;=500,(tb!T182-100)/500,
IF(tb!T182&lt;=1000,0.8 + (tb!T182-500)/2000,
IF(tb!T182&lt;=2000,1.05 + (tb!T182-1000)/4000,
1.3 + (tb!T182-2000)/8000))))</f>
        <v>0</v>
      </c>
      <c r="U182" s="38">
        <f>IF(tb!U182&lt;=100,0,
IF(tb!U182&lt;=500,(tb!U182-100)/500,
IF(tb!U182&lt;=1000,0.8 + (tb!U182-500)/2000,
IF(tb!U182&lt;=2000,1.05 + (tb!U182-1000)/4000,
1.3 + (tb!U182-2000)/8000))))</f>
        <v>0</v>
      </c>
      <c r="V182" s="38">
        <f>IF(tb!V182&lt;=100,0,
IF(tb!V182&lt;=500,(tb!V182-100)/500,
IF(tb!V182&lt;=1000,0.8 + (tb!V182-500)/2000,
IF(tb!V182&lt;=2000,1.05 + (tb!V182-1000)/4000,
1.3 + (tb!V182-2000)/8000))))</f>
        <v>0</v>
      </c>
      <c r="W182" s="38">
        <f>IF(tb!W182&lt;=100,0,
IF(tb!W182&lt;=500,(tb!W182-100)/500,
IF(tb!W182&lt;=1000,0.8 + (tb!W182-500)/2000,
IF(tb!W182&lt;=2000,1.05 + (tb!W182-1000)/4000,
1.3 + (tb!W182-2000)/8000))))</f>
        <v>0</v>
      </c>
      <c r="X182" s="38">
        <f>IF(tb!X182&lt;=100,0,
IF(tb!X182&lt;=500,(tb!X182-100)/500,
IF(tb!X182&lt;=1000,0.8 + (tb!X182-500)/2000,
IF(tb!X182&lt;=2000,1.05 + (tb!X182-1000)/4000,
1.3 + (tb!X182-2000)/8000))))</f>
        <v>0</v>
      </c>
      <c r="Y182" s="38">
        <f>IF(tb!Y182&lt;=100,0,
IF(tb!Y182&lt;=500,(tb!Y182-100)/500,
IF(tb!Y182&lt;=1000,0.8 + (tb!Y182-500)/2000,
IF(tb!Y182&lt;=2000,1.05 + (tb!Y182-1000)/4000,
1.3 + (tb!Y182-2000)/8000))))</f>
        <v>0</v>
      </c>
      <c r="Z182" s="38">
        <f>IF(tb!Z182&lt;=100,0,
IF(tb!Z182&lt;=500,(tb!Z182-100)/500,
IF(tb!Z182&lt;=1000,0.8 + (tb!Z182-500)/2000,
IF(tb!Z182&lt;=2000,1.05 + (tb!Z182-1000)/4000,
1.3 + (tb!Z182-2000)/8000))))</f>
        <v>0</v>
      </c>
      <c r="AA182" s="38">
        <f>IF(tb!AA182&lt;=100,0,
IF(tb!AA182&lt;=500,(tb!AA182-100)/500,
IF(tb!AA182&lt;=1000,0.8 + (tb!AA182-500)/2000,
IF(tb!AA182&lt;=2000,1.05 + (tb!AA182-1000)/4000,
1.3 + (tb!AA182-2000)/8000))))</f>
        <v>0</v>
      </c>
      <c r="AB182" s="38">
        <f>IF(tb!AB182&lt;=100,0,
IF(tb!AB182&lt;=500,(tb!AB182-100)/500,
IF(tb!AB182&lt;=1000,0.8 + (tb!AB182-500)/2000,
IF(tb!AB182&lt;=2000,1.05 + (tb!AB182-1000)/4000,
1.3 + (tb!AB182-2000)/8000))))</f>
        <v>0</v>
      </c>
      <c r="AC182" s="38">
        <f>IF(tb!AC182&lt;=100,0,
IF(tb!AC182&lt;=500,(tb!AC182-100)/500,
IF(tb!AC182&lt;=1000,0.8 + (tb!AC182-500)/2000,
IF(tb!AC182&lt;=2000,1.05 + (tb!AC182-1000)/4000,
1.3 + (tb!AC182-2000)/8000))))</f>
        <v>0</v>
      </c>
      <c r="AD182" s="38">
        <f>IF(tb!AD182&lt;=100,0,
IF(tb!AD182&lt;=500,(tb!AD182-100)/500,
IF(tb!AD182&lt;=1000,0.8 + (tb!AD182-500)/2000,
IF(tb!AD182&lt;=2000,1.05 + (tb!AD182-1000)/4000,
1.3 + (tb!AD182-2000)/8000))))</f>
        <v>0</v>
      </c>
      <c r="AE182" s="38">
        <f>IF(tb!AE182&lt;=100,0,
IF(tb!AE182&lt;=500,(tb!AE182-100)/500,
IF(tb!AE182&lt;=1000,0.8 + (tb!AE182-500)/2000,
IF(tb!AE182&lt;=2000,1.05 + (tb!AE182-1000)/4000,
1.3 + (tb!AE182-2000)/8000))))</f>
        <v>0</v>
      </c>
    </row>
    <row r="183" spans="1:31" x14ac:dyDescent="0.25">
      <c r="A183" s="38">
        <f>IF(tb!A183&lt;=100,0,
IF(tb!A183&lt;=500,(tb!A183-100)/500,
IF(tb!A183&lt;=1000,0.8 + (tb!A183-500)/2000,
IF(tb!A183&lt;=2000,1.05 + (tb!A183-1000)/4000,
1.3 + (tb!A183-2000)/8000))))</f>
        <v>0</v>
      </c>
      <c r="B183" s="38">
        <f>IF(tb!B183&lt;=100,0,
IF(tb!B183&lt;=500,(tb!B183-100)/500,
IF(tb!B183&lt;=1000,0.8 + (tb!B183-500)/2000,
IF(tb!B183&lt;=2000,1.05 + (tb!B183-1000)/4000,
1.3 + (tb!B183-2000)/8000))))</f>
        <v>0</v>
      </c>
      <c r="C183" s="38">
        <f>IF(tb!C183&lt;=100,0,
IF(tb!C183&lt;=500,(tb!C183-100)/500,
IF(tb!C183&lt;=1000,0.8 + (tb!C183-500)/2000,
IF(tb!C183&lt;=2000,1.05 + (tb!C183-1000)/4000,
1.3 + (tb!C183-2000)/8000))))</f>
        <v>0</v>
      </c>
      <c r="D183" s="38">
        <f>IF(tb!D183&lt;=100,0,
IF(tb!D183&lt;=500,(tb!D183-100)/500,
IF(tb!D183&lt;=1000,0.8 + (tb!D183-500)/2000,
IF(tb!D183&lt;=2000,1.05 + (tb!D183-1000)/4000,
1.3 + (tb!D183-2000)/8000))))</f>
        <v>0</v>
      </c>
      <c r="E183" s="38">
        <f>IF(tb!E183&lt;=100,0,
IF(tb!E183&lt;=500,(tb!E183-100)/500,
IF(tb!E183&lt;=1000,0.8 + (tb!E183-500)/2000,
IF(tb!E183&lt;=2000,1.05 + (tb!E183-1000)/4000,
1.3 + (tb!E183-2000)/8000))))</f>
        <v>0</v>
      </c>
      <c r="F183" s="38">
        <f>IF(tb!F183&lt;=100,0,
IF(tb!F183&lt;=500,(tb!F183-100)/500,
IF(tb!F183&lt;=1000,0.8 + (tb!F183-500)/2000,
IF(tb!F183&lt;=2000,1.05 + (tb!F183-1000)/4000,
1.3 + (tb!F183-2000)/8000))))</f>
        <v>0</v>
      </c>
      <c r="G183" s="38">
        <f>IF(tb!G183&lt;=100,0,
IF(tb!G183&lt;=500,(tb!G183-100)/500,
IF(tb!G183&lt;=1000,0.8 + (tb!G183-500)/2000,
IF(tb!G183&lt;=2000,1.05 + (tb!G183-1000)/4000,
1.3 + (tb!G183-2000)/8000))))</f>
        <v>0</v>
      </c>
      <c r="H183" s="38">
        <f>IF(tb!H183&lt;=100,0,
IF(tb!H183&lt;=500,(tb!H183-100)/500,
IF(tb!H183&lt;=1000,0.8 + (tb!H183-500)/2000,
IF(tb!H183&lt;=2000,1.05 + (tb!H183-1000)/4000,
1.3 + (tb!H183-2000)/8000))))</f>
        <v>0</v>
      </c>
      <c r="I183" s="38">
        <f>IF(tb!I183&lt;=100,0,
IF(tb!I183&lt;=500,(tb!I183-100)/500,
IF(tb!I183&lt;=1000,0.8 + (tb!I183-500)/2000,
IF(tb!I183&lt;=2000,1.05 + (tb!I183-1000)/4000,
1.3 + (tb!I183-2000)/8000))))</f>
        <v>0</v>
      </c>
      <c r="J183" s="38">
        <f>IF(tb!J183&lt;=100,0,
IF(tb!J183&lt;=500,(tb!J183-100)/500,
IF(tb!J183&lt;=1000,0.8 + (tb!J183-500)/2000,
IF(tb!J183&lt;=2000,1.05 + (tb!J183-1000)/4000,
1.3 + (tb!J183-2000)/8000))))</f>
        <v>0</v>
      </c>
      <c r="K183" s="38">
        <f>IF(tb!K183&lt;=100,0,
IF(tb!K183&lt;=500,(tb!K183-100)/500,
IF(tb!K183&lt;=1000,0.8 + (tb!K183-500)/2000,
IF(tb!K183&lt;=2000,1.05 + (tb!K183-1000)/4000,
1.3 + (tb!K183-2000)/8000))))</f>
        <v>0</v>
      </c>
      <c r="L183" s="38">
        <f>IF(tb!L183&lt;=100,0,
IF(tb!L183&lt;=500,(tb!L183-100)/500,
IF(tb!L183&lt;=1000,0.8 + (tb!L183-500)/2000,
IF(tb!L183&lt;=2000,1.05 + (tb!L183-1000)/4000,
1.3 + (tb!L183-2000)/8000))))</f>
        <v>0</v>
      </c>
      <c r="M183" s="38">
        <f>IF(tb!M183&lt;=100,0,
IF(tb!M183&lt;=500,(tb!M183-100)/500,
IF(tb!M183&lt;=1000,0.8 + (tb!M183-500)/2000,
IF(tb!M183&lt;=2000,1.05 + (tb!M183-1000)/4000,
1.3 + (tb!M183-2000)/8000))))</f>
        <v>0</v>
      </c>
      <c r="N183" s="38">
        <f>IF(tb!N183&lt;=100,0,
IF(tb!N183&lt;=500,(tb!N183-100)/500,
IF(tb!N183&lt;=1000,0.8 + (tb!N183-500)/2000,
IF(tb!N183&lt;=2000,1.05 + (tb!N183-1000)/4000,
1.3 + (tb!N183-2000)/8000))))</f>
        <v>0</v>
      </c>
      <c r="O183" s="38">
        <f>IF(tb!O183&lt;=100,0,
IF(tb!O183&lt;=500,(tb!O183-100)/500,
IF(tb!O183&lt;=1000,0.8 + (tb!O183-500)/2000,
IF(tb!O183&lt;=2000,1.05 + (tb!O183-1000)/4000,
1.3 + (tb!O183-2000)/8000))))</f>
        <v>0</v>
      </c>
      <c r="P183" s="38"/>
      <c r="Q183" s="38">
        <f>IF(tb!Q183&lt;=100,0,
IF(tb!Q183&lt;=500,(tb!Q183-100)/500,
IF(tb!Q183&lt;=1000,0.8 + (tb!Q183-500)/2000,
IF(tb!Q183&lt;=2000,1.05 + (tb!Q183-1000)/4000,
1.3 + (tb!Q183-2000)/8000))))</f>
        <v>0</v>
      </c>
      <c r="R183" s="38">
        <f>IF(tb!R183&lt;=100,0,
IF(tb!R183&lt;=500,(tb!R183-100)/500,
IF(tb!R183&lt;=1000,0.8 + (tb!R183-500)/2000,
IF(tb!R183&lt;=2000,1.05 + (tb!R183-1000)/4000,
1.3 + (tb!R183-2000)/8000))))</f>
        <v>0</v>
      </c>
      <c r="S183" s="38">
        <f>IF(tb!S183&lt;=100,0,
IF(tb!S183&lt;=500,(tb!S183-100)/500,
IF(tb!S183&lt;=1000,0.8 + (tb!S183-500)/2000,
IF(tb!S183&lt;=2000,1.05 + (tb!S183-1000)/4000,
1.3 + (tb!S183-2000)/8000))))</f>
        <v>0</v>
      </c>
      <c r="T183" s="38">
        <f>IF(tb!T183&lt;=100,0,
IF(tb!T183&lt;=500,(tb!T183-100)/500,
IF(tb!T183&lt;=1000,0.8 + (tb!T183-500)/2000,
IF(tb!T183&lt;=2000,1.05 + (tb!T183-1000)/4000,
1.3 + (tb!T183-2000)/8000))))</f>
        <v>0</v>
      </c>
      <c r="U183" s="38">
        <f>IF(tb!U183&lt;=100,0,
IF(tb!U183&lt;=500,(tb!U183-100)/500,
IF(tb!U183&lt;=1000,0.8 + (tb!U183-500)/2000,
IF(tb!U183&lt;=2000,1.05 + (tb!U183-1000)/4000,
1.3 + (tb!U183-2000)/8000))))</f>
        <v>0</v>
      </c>
      <c r="V183" s="38">
        <f>IF(tb!V183&lt;=100,0,
IF(tb!V183&lt;=500,(tb!V183-100)/500,
IF(tb!V183&lt;=1000,0.8 + (tb!V183-500)/2000,
IF(tb!V183&lt;=2000,1.05 + (tb!V183-1000)/4000,
1.3 + (tb!V183-2000)/8000))))</f>
        <v>0</v>
      </c>
      <c r="W183" s="38">
        <f>IF(tb!W183&lt;=100,0,
IF(tb!W183&lt;=500,(tb!W183-100)/500,
IF(tb!W183&lt;=1000,0.8 + (tb!W183-500)/2000,
IF(tb!W183&lt;=2000,1.05 + (tb!W183-1000)/4000,
1.3 + (tb!W183-2000)/8000))))</f>
        <v>0</v>
      </c>
      <c r="X183" s="38">
        <f>IF(tb!X183&lt;=100,0,
IF(tb!X183&lt;=500,(tb!X183-100)/500,
IF(tb!X183&lt;=1000,0.8 + (tb!X183-500)/2000,
IF(tb!X183&lt;=2000,1.05 + (tb!X183-1000)/4000,
1.3 + (tb!X183-2000)/8000))))</f>
        <v>0</v>
      </c>
      <c r="Y183" s="38">
        <f>IF(tb!Y183&lt;=100,0,
IF(tb!Y183&lt;=500,(tb!Y183-100)/500,
IF(tb!Y183&lt;=1000,0.8 + (tb!Y183-500)/2000,
IF(tb!Y183&lt;=2000,1.05 + (tb!Y183-1000)/4000,
1.3 + (tb!Y183-2000)/8000))))</f>
        <v>0</v>
      </c>
      <c r="Z183" s="38">
        <f>IF(tb!Z183&lt;=100,0,
IF(tb!Z183&lt;=500,(tb!Z183-100)/500,
IF(tb!Z183&lt;=1000,0.8 + (tb!Z183-500)/2000,
IF(tb!Z183&lt;=2000,1.05 + (tb!Z183-1000)/4000,
1.3 + (tb!Z183-2000)/8000))))</f>
        <v>0</v>
      </c>
      <c r="AA183" s="38">
        <f>IF(tb!AA183&lt;=100,0,
IF(tb!AA183&lt;=500,(tb!AA183-100)/500,
IF(tb!AA183&lt;=1000,0.8 + (tb!AA183-500)/2000,
IF(tb!AA183&lt;=2000,1.05 + (tb!AA183-1000)/4000,
1.3 + (tb!AA183-2000)/8000))))</f>
        <v>0</v>
      </c>
      <c r="AB183" s="38">
        <f>IF(tb!AB183&lt;=100,0,
IF(tb!AB183&lt;=500,(tb!AB183-100)/500,
IF(tb!AB183&lt;=1000,0.8 + (tb!AB183-500)/2000,
IF(tb!AB183&lt;=2000,1.05 + (tb!AB183-1000)/4000,
1.3 + (tb!AB183-2000)/8000))))</f>
        <v>0</v>
      </c>
      <c r="AC183" s="38">
        <f>IF(tb!AC183&lt;=100,0,
IF(tb!AC183&lt;=500,(tb!AC183-100)/500,
IF(tb!AC183&lt;=1000,0.8 + (tb!AC183-500)/2000,
IF(tb!AC183&lt;=2000,1.05 + (tb!AC183-1000)/4000,
1.3 + (tb!AC183-2000)/8000))))</f>
        <v>0</v>
      </c>
      <c r="AD183" s="38">
        <f>IF(tb!AD183&lt;=100,0,
IF(tb!AD183&lt;=500,(tb!AD183-100)/500,
IF(tb!AD183&lt;=1000,0.8 + (tb!AD183-500)/2000,
IF(tb!AD183&lt;=2000,1.05 + (tb!AD183-1000)/4000,
1.3 + (tb!AD183-2000)/8000))))</f>
        <v>0</v>
      </c>
      <c r="AE183" s="38">
        <f>IF(tb!AE183&lt;=100,0,
IF(tb!AE183&lt;=500,(tb!AE183-100)/500,
IF(tb!AE183&lt;=1000,0.8 + (tb!AE183-500)/2000,
IF(tb!AE183&lt;=2000,1.05 + (tb!AE183-1000)/4000,
1.3 + (tb!AE183-2000)/8000))))</f>
        <v>0</v>
      </c>
    </row>
    <row r="184" spans="1:31" x14ac:dyDescent="0.25">
      <c r="A184" s="38">
        <f>IF(tb!A184&lt;=100,0,
IF(tb!A184&lt;=500,(tb!A184-100)/500,
IF(tb!A184&lt;=1000,0.8 + (tb!A184-500)/2000,
IF(tb!A184&lt;=2000,1.05 + (tb!A184-1000)/4000,
1.3 + (tb!A184-2000)/8000))))</f>
        <v>0</v>
      </c>
      <c r="B184" s="38">
        <f>IF(tb!B184&lt;=100,0,
IF(tb!B184&lt;=500,(tb!B184-100)/500,
IF(tb!B184&lt;=1000,0.8 + (tb!B184-500)/2000,
IF(tb!B184&lt;=2000,1.05 + (tb!B184-1000)/4000,
1.3 + (tb!B184-2000)/8000))))</f>
        <v>0</v>
      </c>
      <c r="C184" s="38">
        <f>IF(tb!C184&lt;=100,0,
IF(tb!C184&lt;=500,(tb!C184-100)/500,
IF(tb!C184&lt;=1000,0.8 + (tb!C184-500)/2000,
IF(tb!C184&lt;=2000,1.05 + (tb!C184-1000)/4000,
1.3 + (tb!C184-2000)/8000))))</f>
        <v>0</v>
      </c>
      <c r="D184" s="38">
        <f>IF(tb!D184&lt;=100,0,
IF(tb!D184&lt;=500,(tb!D184-100)/500,
IF(tb!D184&lt;=1000,0.8 + (tb!D184-500)/2000,
IF(tb!D184&lt;=2000,1.05 + (tb!D184-1000)/4000,
1.3 + (tb!D184-2000)/8000))))</f>
        <v>0</v>
      </c>
      <c r="E184" s="38">
        <f>IF(tb!E184&lt;=100,0,
IF(tb!E184&lt;=500,(tb!E184-100)/500,
IF(tb!E184&lt;=1000,0.8 + (tb!E184-500)/2000,
IF(tb!E184&lt;=2000,1.05 + (tb!E184-1000)/4000,
1.3 + (tb!E184-2000)/8000))))</f>
        <v>0</v>
      </c>
      <c r="F184" s="38">
        <f>IF(tb!F184&lt;=100,0,
IF(tb!F184&lt;=500,(tb!F184-100)/500,
IF(tb!F184&lt;=1000,0.8 + (tb!F184-500)/2000,
IF(tb!F184&lt;=2000,1.05 + (tb!F184-1000)/4000,
1.3 + (tb!F184-2000)/8000))))</f>
        <v>0</v>
      </c>
      <c r="G184" s="38">
        <f>IF(tb!G184&lt;=100,0,
IF(tb!G184&lt;=500,(tb!G184-100)/500,
IF(tb!G184&lt;=1000,0.8 + (tb!G184-500)/2000,
IF(tb!G184&lt;=2000,1.05 + (tb!G184-1000)/4000,
1.3 + (tb!G184-2000)/8000))))</f>
        <v>0</v>
      </c>
      <c r="H184" s="38">
        <f>IF(tb!H184&lt;=100,0,
IF(tb!H184&lt;=500,(tb!H184-100)/500,
IF(tb!H184&lt;=1000,0.8 + (tb!H184-500)/2000,
IF(tb!H184&lt;=2000,1.05 + (tb!H184-1000)/4000,
1.3 + (tb!H184-2000)/8000))))</f>
        <v>0</v>
      </c>
      <c r="I184" s="38">
        <f>IF(tb!I184&lt;=100,0,
IF(tb!I184&lt;=500,(tb!I184-100)/500,
IF(tb!I184&lt;=1000,0.8 + (tb!I184-500)/2000,
IF(tb!I184&lt;=2000,1.05 + (tb!I184-1000)/4000,
1.3 + (tb!I184-2000)/8000))))</f>
        <v>0</v>
      </c>
      <c r="J184" s="38">
        <f>IF(tb!J184&lt;=100,0,
IF(tb!J184&lt;=500,(tb!J184-100)/500,
IF(tb!J184&lt;=1000,0.8 + (tb!J184-500)/2000,
IF(tb!J184&lt;=2000,1.05 + (tb!J184-1000)/4000,
1.3 + (tb!J184-2000)/8000))))</f>
        <v>0</v>
      </c>
      <c r="K184" s="38">
        <f>IF(tb!K184&lt;=100,0,
IF(tb!K184&lt;=500,(tb!K184-100)/500,
IF(tb!K184&lt;=1000,0.8 + (tb!K184-500)/2000,
IF(tb!K184&lt;=2000,1.05 + (tb!K184-1000)/4000,
1.3 + (tb!K184-2000)/8000))))</f>
        <v>0</v>
      </c>
      <c r="L184" s="38">
        <f>IF(tb!L184&lt;=100,0,
IF(tb!L184&lt;=500,(tb!L184-100)/500,
IF(tb!L184&lt;=1000,0.8 + (tb!L184-500)/2000,
IF(tb!L184&lt;=2000,1.05 + (tb!L184-1000)/4000,
1.3 + (tb!L184-2000)/8000))))</f>
        <v>0</v>
      </c>
      <c r="M184" s="38">
        <f>IF(tb!M184&lt;=100,0,
IF(tb!M184&lt;=500,(tb!M184-100)/500,
IF(tb!M184&lt;=1000,0.8 + (tb!M184-500)/2000,
IF(tb!M184&lt;=2000,1.05 + (tb!M184-1000)/4000,
1.3 + (tb!M184-2000)/8000))))</f>
        <v>0</v>
      </c>
      <c r="N184" s="38">
        <f>IF(tb!N184&lt;=100,0,
IF(tb!N184&lt;=500,(tb!N184-100)/500,
IF(tb!N184&lt;=1000,0.8 + (tb!N184-500)/2000,
IF(tb!N184&lt;=2000,1.05 + (tb!N184-1000)/4000,
1.3 + (tb!N184-2000)/8000))))</f>
        <v>0</v>
      </c>
      <c r="O184" s="38">
        <f>IF(tb!O184&lt;=100,0,
IF(tb!O184&lt;=500,(tb!O184-100)/500,
IF(tb!O184&lt;=1000,0.8 + (tb!O184-500)/2000,
IF(tb!O184&lt;=2000,1.05 + (tb!O184-1000)/4000,
1.3 + (tb!O184-2000)/8000))))</f>
        <v>0</v>
      </c>
      <c r="P184" s="38"/>
      <c r="Q184" s="38">
        <f>IF(tb!Q184&lt;=100,0,
IF(tb!Q184&lt;=500,(tb!Q184-100)/500,
IF(tb!Q184&lt;=1000,0.8 + (tb!Q184-500)/2000,
IF(tb!Q184&lt;=2000,1.05 + (tb!Q184-1000)/4000,
1.3 + (tb!Q184-2000)/8000))))</f>
        <v>0</v>
      </c>
      <c r="R184" s="38">
        <f>IF(tb!R184&lt;=100,0,
IF(tb!R184&lt;=500,(tb!R184-100)/500,
IF(tb!R184&lt;=1000,0.8 + (tb!R184-500)/2000,
IF(tb!R184&lt;=2000,1.05 + (tb!R184-1000)/4000,
1.3 + (tb!R184-2000)/8000))))</f>
        <v>0</v>
      </c>
      <c r="S184" s="38">
        <f>IF(tb!S184&lt;=100,0,
IF(tb!S184&lt;=500,(tb!S184-100)/500,
IF(tb!S184&lt;=1000,0.8 + (tb!S184-500)/2000,
IF(tb!S184&lt;=2000,1.05 + (tb!S184-1000)/4000,
1.3 + (tb!S184-2000)/8000))))</f>
        <v>0</v>
      </c>
      <c r="T184" s="38">
        <f>IF(tb!T184&lt;=100,0,
IF(tb!T184&lt;=500,(tb!T184-100)/500,
IF(tb!T184&lt;=1000,0.8 + (tb!T184-500)/2000,
IF(tb!T184&lt;=2000,1.05 + (tb!T184-1000)/4000,
1.3 + (tb!T184-2000)/8000))))</f>
        <v>0</v>
      </c>
      <c r="U184" s="38">
        <f>IF(tb!U184&lt;=100,0,
IF(tb!U184&lt;=500,(tb!U184-100)/500,
IF(tb!U184&lt;=1000,0.8 + (tb!U184-500)/2000,
IF(tb!U184&lt;=2000,1.05 + (tb!U184-1000)/4000,
1.3 + (tb!U184-2000)/8000))))</f>
        <v>0</v>
      </c>
      <c r="V184" s="38">
        <f>IF(tb!V184&lt;=100,0,
IF(tb!V184&lt;=500,(tb!V184-100)/500,
IF(tb!V184&lt;=1000,0.8 + (tb!V184-500)/2000,
IF(tb!V184&lt;=2000,1.05 + (tb!V184-1000)/4000,
1.3 + (tb!V184-2000)/8000))))</f>
        <v>0</v>
      </c>
      <c r="W184" s="38">
        <f>IF(tb!W184&lt;=100,0,
IF(tb!W184&lt;=500,(tb!W184-100)/500,
IF(tb!W184&lt;=1000,0.8 + (tb!W184-500)/2000,
IF(tb!W184&lt;=2000,1.05 + (tb!W184-1000)/4000,
1.3 + (tb!W184-2000)/8000))))</f>
        <v>0</v>
      </c>
      <c r="X184" s="38">
        <f>IF(tb!X184&lt;=100,0,
IF(tb!X184&lt;=500,(tb!X184-100)/500,
IF(tb!X184&lt;=1000,0.8 + (tb!X184-500)/2000,
IF(tb!X184&lt;=2000,1.05 + (tb!X184-1000)/4000,
1.3 + (tb!X184-2000)/8000))))</f>
        <v>0</v>
      </c>
      <c r="Y184" s="38">
        <f>IF(tb!Y184&lt;=100,0,
IF(tb!Y184&lt;=500,(tb!Y184-100)/500,
IF(tb!Y184&lt;=1000,0.8 + (tb!Y184-500)/2000,
IF(tb!Y184&lt;=2000,1.05 + (tb!Y184-1000)/4000,
1.3 + (tb!Y184-2000)/8000))))</f>
        <v>0</v>
      </c>
      <c r="Z184" s="38">
        <f>IF(tb!Z184&lt;=100,0,
IF(tb!Z184&lt;=500,(tb!Z184-100)/500,
IF(tb!Z184&lt;=1000,0.8 + (tb!Z184-500)/2000,
IF(tb!Z184&lt;=2000,1.05 + (tb!Z184-1000)/4000,
1.3 + (tb!Z184-2000)/8000))))</f>
        <v>0</v>
      </c>
      <c r="AA184" s="38">
        <f>IF(tb!AA184&lt;=100,0,
IF(tb!AA184&lt;=500,(tb!AA184-100)/500,
IF(tb!AA184&lt;=1000,0.8 + (tb!AA184-500)/2000,
IF(tb!AA184&lt;=2000,1.05 + (tb!AA184-1000)/4000,
1.3 + (tb!AA184-2000)/8000))))</f>
        <v>0</v>
      </c>
      <c r="AB184" s="38">
        <f>IF(tb!AB184&lt;=100,0,
IF(tb!AB184&lt;=500,(tb!AB184-100)/500,
IF(tb!AB184&lt;=1000,0.8 + (tb!AB184-500)/2000,
IF(tb!AB184&lt;=2000,1.05 + (tb!AB184-1000)/4000,
1.3 + (tb!AB184-2000)/8000))))</f>
        <v>0</v>
      </c>
      <c r="AC184" s="38">
        <f>IF(tb!AC184&lt;=100,0,
IF(tb!AC184&lt;=500,(tb!AC184-100)/500,
IF(tb!AC184&lt;=1000,0.8 + (tb!AC184-500)/2000,
IF(tb!AC184&lt;=2000,1.05 + (tb!AC184-1000)/4000,
1.3 + (tb!AC184-2000)/8000))))</f>
        <v>0</v>
      </c>
      <c r="AD184" s="38">
        <f>IF(tb!AD184&lt;=100,0,
IF(tb!AD184&lt;=500,(tb!AD184-100)/500,
IF(tb!AD184&lt;=1000,0.8 + (tb!AD184-500)/2000,
IF(tb!AD184&lt;=2000,1.05 + (tb!AD184-1000)/4000,
1.3 + (tb!AD184-2000)/8000))))</f>
        <v>0</v>
      </c>
      <c r="AE184" s="38">
        <f>IF(tb!AE184&lt;=100,0,
IF(tb!AE184&lt;=500,(tb!AE184-100)/500,
IF(tb!AE184&lt;=1000,0.8 + (tb!AE184-500)/2000,
IF(tb!AE184&lt;=2000,1.05 + (tb!AE184-1000)/4000,
1.3 + (tb!AE184-2000)/8000))))</f>
        <v>0</v>
      </c>
    </row>
    <row r="185" spans="1:31" x14ac:dyDescent="0.25">
      <c r="A185" s="38">
        <f>IF(tb!A185&lt;=100,0,
IF(tb!A185&lt;=500,(tb!A185-100)/500,
IF(tb!A185&lt;=1000,0.8 + (tb!A185-500)/2000,
IF(tb!A185&lt;=2000,1.05 + (tb!A185-1000)/4000,
1.3 + (tb!A185-2000)/8000))))</f>
        <v>0</v>
      </c>
      <c r="B185" s="38">
        <f>IF(tb!B185&lt;=100,0,
IF(tb!B185&lt;=500,(tb!B185-100)/500,
IF(tb!B185&lt;=1000,0.8 + (tb!B185-500)/2000,
IF(tb!B185&lt;=2000,1.05 + (tb!B185-1000)/4000,
1.3 + (tb!B185-2000)/8000))))</f>
        <v>0</v>
      </c>
      <c r="C185" s="38">
        <f>IF(tb!C185&lt;=100,0,
IF(tb!C185&lt;=500,(tb!C185-100)/500,
IF(tb!C185&lt;=1000,0.8 + (tb!C185-500)/2000,
IF(tb!C185&lt;=2000,1.05 + (tb!C185-1000)/4000,
1.3 + (tb!C185-2000)/8000))))</f>
        <v>0</v>
      </c>
      <c r="D185" s="38">
        <f>IF(tb!D185&lt;=100,0,
IF(tb!D185&lt;=500,(tb!D185-100)/500,
IF(tb!D185&lt;=1000,0.8 + (tb!D185-500)/2000,
IF(tb!D185&lt;=2000,1.05 + (tb!D185-1000)/4000,
1.3 + (tb!D185-2000)/8000))))</f>
        <v>0</v>
      </c>
      <c r="E185" s="38">
        <f>IF(tb!E185&lt;=100,0,
IF(tb!E185&lt;=500,(tb!E185-100)/500,
IF(tb!E185&lt;=1000,0.8 + (tb!E185-500)/2000,
IF(tb!E185&lt;=2000,1.05 + (tb!E185-1000)/4000,
1.3 + (tb!E185-2000)/8000))))</f>
        <v>0</v>
      </c>
      <c r="F185" s="38">
        <f>IF(tb!F185&lt;=100,0,
IF(tb!F185&lt;=500,(tb!F185-100)/500,
IF(tb!F185&lt;=1000,0.8 + (tb!F185-500)/2000,
IF(tb!F185&lt;=2000,1.05 + (tb!F185-1000)/4000,
1.3 + (tb!F185-2000)/8000))))</f>
        <v>0</v>
      </c>
      <c r="G185" s="38">
        <f>IF(tb!G185&lt;=100,0,
IF(tb!G185&lt;=500,(tb!G185-100)/500,
IF(tb!G185&lt;=1000,0.8 + (tb!G185-500)/2000,
IF(tb!G185&lt;=2000,1.05 + (tb!G185-1000)/4000,
1.3 + (tb!G185-2000)/8000))))</f>
        <v>0</v>
      </c>
      <c r="H185" s="38">
        <f>IF(tb!H185&lt;=100,0,
IF(tb!H185&lt;=500,(tb!H185-100)/500,
IF(tb!H185&lt;=1000,0.8 + (tb!H185-500)/2000,
IF(tb!H185&lt;=2000,1.05 + (tb!H185-1000)/4000,
1.3 + (tb!H185-2000)/8000))))</f>
        <v>0</v>
      </c>
      <c r="I185" s="38">
        <f>IF(tb!I185&lt;=100,0,
IF(tb!I185&lt;=500,(tb!I185-100)/500,
IF(tb!I185&lt;=1000,0.8 + (tb!I185-500)/2000,
IF(tb!I185&lt;=2000,1.05 + (tb!I185-1000)/4000,
1.3 + (tb!I185-2000)/8000))))</f>
        <v>0</v>
      </c>
      <c r="J185" s="38">
        <f>IF(tb!J185&lt;=100,0,
IF(tb!J185&lt;=500,(tb!J185-100)/500,
IF(tb!J185&lt;=1000,0.8 + (tb!J185-500)/2000,
IF(tb!J185&lt;=2000,1.05 + (tb!J185-1000)/4000,
1.3 + (tb!J185-2000)/8000))))</f>
        <v>0</v>
      </c>
      <c r="K185" s="38">
        <f>IF(tb!K185&lt;=100,0,
IF(tb!K185&lt;=500,(tb!K185-100)/500,
IF(tb!K185&lt;=1000,0.8 + (tb!K185-500)/2000,
IF(tb!K185&lt;=2000,1.05 + (tb!K185-1000)/4000,
1.3 + (tb!K185-2000)/8000))))</f>
        <v>0</v>
      </c>
      <c r="L185" s="38">
        <f>IF(tb!L185&lt;=100,0,
IF(tb!L185&lt;=500,(tb!L185-100)/500,
IF(tb!L185&lt;=1000,0.8 + (tb!L185-500)/2000,
IF(tb!L185&lt;=2000,1.05 + (tb!L185-1000)/4000,
1.3 + (tb!L185-2000)/8000))))</f>
        <v>0</v>
      </c>
      <c r="M185" s="38">
        <f>IF(tb!M185&lt;=100,0,
IF(tb!M185&lt;=500,(tb!M185-100)/500,
IF(tb!M185&lt;=1000,0.8 + (tb!M185-500)/2000,
IF(tb!M185&lt;=2000,1.05 + (tb!M185-1000)/4000,
1.3 + (tb!M185-2000)/8000))))</f>
        <v>0</v>
      </c>
      <c r="N185" s="38">
        <f>IF(tb!N185&lt;=100,0,
IF(tb!N185&lt;=500,(tb!N185-100)/500,
IF(tb!N185&lt;=1000,0.8 + (tb!N185-500)/2000,
IF(tb!N185&lt;=2000,1.05 + (tb!N185-1000)/4000,
1.3 + (tb!N185-2000)/8000))))</f>
        <v>0</v>
      </c>
      <c r="O185" s="38">
        <f>IF(tb!O185&lt;=100,0,
IF(tb!O185&lt;=500,(tb!O185-100)/500,
IF(tb!O185&lt;=1000,0.8 + (tb!O185-500)/2000,
IF(tb!O185&lt;=2000,1.05 + (tb!O185-1000)/4000,
1.3 + (tb!O185-2000)/8000))))</f>
        <v>0</v>
      </c>
      <c r="P185" s="38"/>
      <c r="Q185" s="38">
        <f>IF(tb!Q185&lt;=100,0,
IF(tb!Q185&lt;=500,(tb!Q185-100)/500,
IF(tb!Q185&lt;=1000,0.8 + (tb!Q185-500)/2000,
IF(tb!Q185&lt;=2000,1.05 + (tb!Q185-1000)/4000,
1.3 + (tb!Q185-2000)/8000))))</f>
        <v>0</v>
      </c>
      <c r="R185" s="38">
        <f>IF(tb!R185&lt;=100,0,
IF(tb!R185&lt;=500,(tb!R185-100)/500,
IF(tb!R185&lt;=1000,0.8 + (tb!R185-500)/2000,
IF(tb!R185&lt;=2000,1.05 + (tb!R185-1000)/4000,
1.3 + (tb!R185-2000)/8000))))</f>
        <v>0</v>
      </c>
      <c r="S185" s="38">
        <f>IF(tb!S185&lt;=100,0,
IF(tb!S185&lt;=500,(tb!S185-100)/500,
IF(tb!S185&lt;=1000,0.8 + (tb!S185-500)/2000,
IF(tb!S185&lt;=2000,1.05 + (tb!S185-1000)/4000,
1.3 + (tb!S185-2000)/8000))))</f>
        <v>0</v>
      </c>
      <c r="T185" s="38">
        <f>IF(tb!T185&lt;=100,0,
IF(tb!T185&lt;=500,(tb!T185-100)/500,
IF(tb!T185&lt;=1000,0.8 + (tb!T185-500)/2000,
IF(tb!T185&lt;=2000,1.05 + (tb!T185-1000)/4000,
1.3 + (tb!T185-2000)/8000))))</f>
        <v>0</v>
      </c>
      <c r="U185" s="38">
        <f>IF(tb!U185&lt;=100,0,
IF(tb!U185&lt;=500,(tb!U185-100)/500,
IF(tb!U185&lt;=1000,0.8 + (tb!U185-500)/2000,
IF(tb!U185&lt;=2000,1.05 + (tb!U185-1000)/4000,
1.3 + (tb!U185-2000)/8000))))</f>
        <v>0</v>
      </c>
      <c r="V185" s="38">
        <f>IF(tb!V185&lt;=100,0,
IF(tb!V185&lt;=500,(tb!V185-100)/500,
IF(tb!V185&lt;=1000,0.8 + (tb!V185-500)/2000,
IF(tb!V185&lt;=2000,1.05 + (tb!V185-1000)/4000,
1.3 + (tb!V185-2000)/8000))))</f>
        <v>0</v>
      </c>
      <c r="W185" s="38">
        <f>IF(tb!W185&lt;=100,0,
IF(tb!W185&lt;=500,(tb!W185-100)/500,
IF(tb!W185&lt;=1000,0.8 + (tb!W185-500)/2000,
IF(tb!W185&lt;=2000,1.05 + (tb!W185-1000)/4000,
1.3 + (tb!W185-2000)/8000))))</f>
        <v>0</v>
      </c>
      <c r="X185" s="38">
        <f>IF(tb!X185&lt;=100,0,
IF(tb!X185&lt;=500,(tb!X185-100)/500,
IF(tb!X185&lt;=1000,0.8 + (tb!X185-500)/2000,
IF(tb!X185&lt;=2000,1.05 + (tb!X185-1000)/4000,
1.3 + (tb!X185-2000)/8000))))</f>
        <v>0</v>
      </c>
      <c r="Y185" s="38">
        <f>IF(tb!Y185&lt;=100,0,
IF(tb!Y185&lt;=500,(tb!Y185-100)/500,
IF(tb!Y185&lt;=1000,0.8 + (tb!Y185-500)/2000,
IF(tb!Y185&lt;=2000,1.05 + (tb!Y185-1000)/4000,
1.3 + (tb!Y185-2000)/8000))))</f>
        <v>0</v>
      </c>
      <c r="Z185" s="38">
        <f>IF(tb!Z185&lt;=100,0,
IF(tb!Z185&lt;=500,(tb!Z185-100)/500,
IF(tb!Z185&lt;=1000,0.8 + (tb!Z185-500)/2000,
IF(tb!Z185&lt;=2000,1.05 + (tb!Z185-1000)/4000,
1.3 + (tb!Z185-2000)/8000))))</f>
        <v>0</v>
      </c>
      <c r="AA185" s="38">
        <f>IF(tb!AA185&lt;=100,0,
IF(tb!AA185&lt;=500,(tb!AA185-100)/500,
IF(tb!AA185&lt;=1000,0.8 + (tb!AA185-500)/2000,
IF(tb!AA185&lt;=2000,1.05 + (tb!AA185-1000)/4000,
1.3 + (tb!AA185-2000)/8000))))</f>
        <v>0</v>
      </c>
      <c r="AB185" s="38">
        <f>IF(tb!AB185&lt;=100,0,
IF(tb!AB185&lt;=500,(tb!AB185-100)/500,
IF(tb!AB185&lt;=1000,0.8 + (tb!AB185-500)/2000,
IF(tb!AB185&lt;=2000,1.05 + (tb!AB185-1000)/4000,
1.3 + (tb!AB185-2000)/8000))))</f>
        <v>0</v>
      </c>
      <c r="AC185" s="38">
        <f>IF(tb!AC185&lt;=100,0,
IF(tb!AC185&lt;=500,(tb!AC185-100)/500,
IF(tb!AC185&lt;=1000,0.8 + (tb!AC185-500)/2000,
IF(tb!AC185&lt;=2000,1.05 + (tb!AC185-1000)/4000,
1.3 + (tb!AC185-2000)/8000))))</f>
        <v>0</v>
      </c>
      <c r="AD185" s="38">
        <f>IF(tb!AD185&lt;=100,0,
IF(tb!AD185&lt;=500,(tb!AD185-100)/500,
IF(tb!AD185&lt;=1000,0.8 + (tb!AD185-500)/2000,
IF(tb!AD185&lt;=2000,1.05 + (tb!AD185-1000)/4000,
1.3 + (tb!AD185-2000)/8000))))</f>
        <v>0</v>
      </c>
      <c r="AE185" s="38">
        <f>IF(tb!AE185&lt;=100,0,
IF(tb!AE185&lt;=500,(tb!AE185-100)/500,
IF(tb!AE185&lt;=1000,0.8 + (tb!AE185-500)/2000,
IF(tb!AE185&lt;=2000,1.05 + (tb!AE185-1000)/4000,
1.3 + (tb!AE185-2000)/8000))))</f>
        <v>0</v>
      </c>
    </row>
    <row r="186" spans="1:31" x14ac:dyDescent="0.25">
      <c r="A186" s="38">
        <f>IF(tb!A186&lt;=100,0,
IF(tb!A186&lt;=500,(tb!A186-100)/500,
IF(tb!A186&lt;=1000,0.8 + (tb!A186-500)/2000,
IF(tb!A186&lt;=2000,1.05 + (tb!A186-1000)/4000,
1.3 + (tb!A186-2000)/8000))))</f>
        <v>0</v>
      </c>
      <c r="B186" s="38">
        <f>IF(tb!B186&lt;=100,0,
IF(tb!B186&lt;=500,(tb!B186-100)/500,
IF(tb!B186&lt;=1000,0.8 + (tb!B186-500)/2000,
IF(tb!B186&lt;=2000,1.05 + (tb!B186-1000)/4000,
1.3 + (tb!B186-2000)/8000))))</f>
        <v>0</v>
      </c>
      <c r="C186" s="38">
        <f>IF(tb!C186&lt;=100,0,
IF(tb!C186&lt;=500,(tb!C186-100)/500,
IF(tb!C186&lt;=1000,0.8 + (tb!C186-500)/2000,
IF(tb!C186&lt;=2000,1.05 + (tb!C186-1000)/4000,
1.3 + (tb!C186-2000)/8000))))</f>
        <v>0</v>
      </c>
      <c r="D186" s="38">
        <f>IF(tb!D186&lt;=100,0,
IF(tb!D186&lt;=500,(tb!D186-100)/500,
IF(tb!D186&lt;=1000,0.8 + (tb!D186-500)/2000,
IF(tb!D186&lt;=2000,1.05 + (tb!D186-1000)/4000,
1.3 + (tb!D186-2000)/8000))))</f>
        <v>0</v>
      </c>
      <c r="E186" s="38">
        <f>IF(tb!E186&lt;=100,0,
IF(tb!E186&lt;=500,(tb!E186-100)/500,
IF(tb!E186&lt;=1000,0.8 + (tb!E186-500)/2000,
IF(tb!E186&lt;=2000,1.05 + (tb!E186-1000)/4000,
1.3 + (tb!E186-2000)/8000))))</f>
        <v>0</v>
      </c>
      <c r="F186" s="38">
        <f>IF(tb!F186&lt;=100,0,
IF(tb!F186&lt;=500,(tb!F186-100)/500,
IF(tb!F186&lt;=1000,0.8 + (tb!F186-500)/2000,
IF(tb!F186&lt;=2000,1.05 + (tb!F186-1000)/4000,
1.3 + (tb!F186-2000)/8000))))</f>
        <v>0</v>
      </c>
      <c r="G186" s="38">
        <f>IF(tb!G186&lt;=100,0,
IF(tb!G186&lt;=500,(tb!G186-100)/500,
IF(tb!G186&lt;=1000,0.8 + (tb!G186-500)/2000,
IF(tb!G186&lt;=2000,1.05 + (tb!G186-1000)/4000,
1.3 + (tb!G186-2000)/8000))))</f>
        <v>0</v>
      </c>
      <c r="H186" s="38">
        <f>IF(tb!H186&lt;=100,0,
IF(tb!H186&lt;=500,(tb!H186-100)/500,
IF(tb!H186&lt;=1000,0.8 + (tb!H186-500)/2000,
IF(tb!H186&lt;=2000,1.05 + (tb!H186-1000)/4000,
1.3 + (tb!H186-2000)/8000))))</f>
        <v>0</v>
      </c>
      <c r="I186" s="38">
        <f>IF(tb!I186&lt;=100,0,
IF(tb!I186&lt;=500,(tb!I186-100)/500,
IF(tb!I186&lt;=1000,0.8 + (tb!I186-500)/2000,
IF(tb!I186&lt;=2000,1.05 + (tb!I186-1000)/4000,
1.3 + (tb!I186-2000)/8000))))</f>
        <v>0</v>
      </c>
      <c r="J186" s="38">
        <f>IF(tb!J186&lt;=100,0,
IF(tb!J186&lt;=500,(tb!J186-100)/500,
IF(tb!J186&lt;=1000,0.8 + (tb!J186-500)/2000,
IF(tb!J186&lt;=2000,1.05 + (tb!J186-1000)/4000,
1.3 + (tb!J186-2000)/8000))))</f>
        <v>0</v>
      </c>
      <c r="K186" s="38">
        <f>IF(tb!K186&lt;=100,0,
IF(tb!K186&lt;=500,(tb!K186-100)/500,
IF(tb!K186&lt;=1000,0.8 + (tb!K186-500)/2000,
IF(tb!K186&lt;=2000,1.05 + (tb!K186-1000)/4000,
1.3 + (tb!K186-2000)/8000))))</f>
        <v>0</v>
      </c>
      <c r="L186" s="38">
        <f>IF(tb!L186&lt;=100,0,
IF(tb!L186&lt;=500,(tb!L186-100)/500,
IF(tb!L186&lt;=1000,0.8 + (tb!L186-500)/2000,
IF(tb!L186&lt;=2000,1.05 + (tb!L186-1000)/4000,
1.3 + (tb!L186-2000)/8000))))</f>
        <v>0</v>
      </c>
      <c r="M186" s="38">
        <f>IF(tb!M186&lt;=100,0,
IF(tb!M186&lt;=500,(tb!M186-100)/500,
IF(tb!M186&lt;=1000,0.8 + (tb!M186-500)/2000,
IF(tb!M186&lt;=2000,1.05 + (tb!M186-1000)/4000,
1.3 + (tb!M186-2000)/8000))))</f>
        <v>0</v>
      </c>
      <c r="N186" s="38">
        <f>IF(tb!N186&lt;=100,0,
IF(tb!N186&lt;=500,(tb!N186-100)/500,
IF(tb!N186&lt;=1000,0.8 + (tb!N186-500)/2000,
IF(tb!N186&lt;=2000,1.05 + (tb!N186-1000)/4000,
1.3 + (tb!N186-2000)/8000))))</f>
        <v>0</v>
      </c>
      <c r="O186" s="38">
        <f>IF(tb!O186&lt;=100,0,
IF(tb!O186&lt;=500,(tb!O186-100)/500,
IF(tb!O186&lt;=1000,0.8 + (tb!O186-500)/2000,
IF(tb!O186&lt;=2000,1.05 + (tb!O186-1000)/4000,
1.3 + (tb!O186-2000)/8000))))</f>
        <v>0</v>
      </c>
      <c r="P186" s="38"/>
      <c r="Q186" s="38">
        <f>IF(tb!Q186&lt;=100,0,
IF(tb!Q186&lt;=500,(tb!Q186-100)/500,
IF(tb!Q186&lt;=1000,0.8 + (tb!Q186-500)/2000,
IF(tb!Q186&lt;=2000,1.05 + (tb!Q186-1000)/4000,
1.3 + (tb!Q186-2000)/8000))))</f>
        <v>0</v>
      </c>
      <c r="R186" s="38">
        <f>IF(tb!R186&lt;=100,0,
IF(tb!R186&lt;=500,(tb!R186-100)/500,
IF(tb!R186&lt;=1000,0.8 + (tb!R186-500)/2000,
IF(tb!R186&lt;=2000,1.05 + (tb!R186-1000)/4000,
1.3 + (tb!R186-2000)/8000))))</f>
        <v>0</v>
      </c>
      <c r="S186" s="38">
        <f>IF(tb!S186&lt;=100,0,
IF(tb!S186&lt;=500,(tb!S186-100)/500,
IF(tb!S186&lt;=1000,0.8 + (tb!S186-500)/2000,
IF(tb!S186&lt;=2000,1.05 + (tb!S186-1000)/4000,
1.3 + (tb!S186-2000)/8000))))</f>
        <v>0</v>
      </c>
      <c r="T186" s="38">
        <f>IF(tb!T186&lt;=100,0,
IF(tb!T186&lt;=500,(tb!T186-100)/500,
IF(tb!T186&lt;=1000,0.8 + (tb!T186-500)/2000,
IF(tb!T186&lt;=2000,1.05 + (tb!T186-1000)/4000,
1.3 + (tb!T186-2000)/8000))))</f>
        <v>0</v>
      </c>
      <c r="U186" s="38">
        <f>IF(tb!U186&lt;=100,0,
IF(tb!U186&lt;=500,(tb!U186-100)/500,
IF(tb!U186&lt;=1000,0.8 + (tb!U186-500)/2000,
IF(tb!U186&lt;=2000,1.05 + (tb!U186-1000)/4000,
1.3 + (tb!U186-2000)/8000))))</f>
        <v>0</v>
      </c>
      <c r="V186" s="38">
        <f>IF(tb!V186&lt;=100,0,
IF(tb!V186&lt;=500,(tb!V186-100)/500,
IF(tb!V186&lt;=1000,0.8 + (tb!V186-500)/2000,
IF(tb!V186&lt;=2000,1.05 + (tb!V186-1000)/4000,
1.3 + (tb!V186-2000)/8000))))</f>
        <v>0</v>
      </c>
      <c r="W186" s="38">
        <f>IF(tb!W186&lt;=100,0,
IF(tb!W186&lt;=500,(tb!W186-100)/500,
IF(tb!W186&lt;=1000,0.8 + (tb!W186-500)/2000,
IF(tb!W186&lt;=2000,1.05 + (tb!W186-1000)/4000,
1.3 + (tb!W186-2000)/8000))))</f>
        <v>0</v>
      </c>
      <c r="X186" s="38">
        <f>IF(tb!X186&lt;=100,0,
IF(tb!X186&lt;=500,(tb!X186-100)/500,
IF(tb!X186&lt;=1000,0.8 + (tb!X186-500)/2000,
IF(tb!X186&lt;=2000,1.05 + (tb!X186-1000)/4000,
1.3 + (tb!X186-2000)/8000))))</f>
        <v>0</v>
      </c>
      <c r="Y186" s="38">
        <f>IF(tb!Y186&lt;=100,0,
IF(tb!Y186&lt;=500,(tb!Y186-100)/500,
IF(tb!Y186&lt;=1000,0.8 + (tb!Y186-500)/2000,
IF(tb!Y186&lt;=2000,1.05 + (tb!Y186-1000)/4000,
1.3 + (tb!Y186-2000)/8000))))</f>
        <v>0</v>
      </c>
      <c r="Z186" s="38">
        <f>IF(tb!Z186&lt;=100,0,
IF(tb!Z186&lt;=500,(tb!Z186-100)/500,
IF(tb!Z186&lt;=1000,0.8 + (tb!Z186-500)/2000,
IF(tb!Z186&lt;=2000,1.05 + (tb!Z186-1000)/4000,
1.3 + (tb!Z186-2000)/8000))))</f>
        <v>0</v>
      </c>
      <c r="AA186" s="38">
        <f>IF(tb!AA186&lt;=100,0,
IF(tb!AA186&lt;=500,(tb!AA186-100)/500,
IF(tb!AA186&lt;=1000,0.8 + (tb!AA186-500)/2000,
IF(tb!AA186&lt;=2000,1.05 + (tb!AA186-1000)/4000,
1.3 + (tb!AA186-2000)/8000))))</f>
        <v>0</v>
      </c>
      <c r="AB186" s="38">
        <f>IF(tb!AB186&lt;=100,0,
IF(tb!AB186&lt;=500,(tb!AB186-100)/500,
IF(tb!AB186&lt;=1000,0.8 + (tb!AB186-500)/2000,
IF(tb!AB186&lt;=2000,1.05 + (tb!AB186-1000)/4000,
1.3 + (tb!AB186-2000)/8000))))</f>
        <v>0</v>
      </c>
      <c r="AC186" s="38">
        <f>IF(tb!AC186&lt;=100,0,
IF(tb!AC186&lt;=500,(tb!AC186-100)/500,
IF(tb!AC186&lt;=1000,0.8 + (tb!AC186-500)/2000,
IF(tb!AC186&lt;=2000,1.05 + (tb!AC186-1000)/4000,
1.3 + (tb!AC186-2000)/8000))))</f>
        <v>0</v>
      </c>
      <c r="AD186" s="38">
        <f>IF(tb!AD186&lt;=100,0,
IF(tb!AD186&lt;=500,(tb!AD186-100)/500,
IF(tb!AD186&lt;=1000,0.8 + (tb!AD186-500)/2000,
IF(tb!AD186&lt;=2000,1.05 + (tb!AD186-1000)/4000,
1.3 + (tb!AD186-2000)/8000))))</f>
        <v>0</v>
      </c>
      <c r="AE186" s="38">
        <f>IF(tb!AE186&lt;=100,0,
IF(tb!AE186&lt;=500,(tb!AE186-100)/500,
IF(tb!AE186&lt;=1000,0.8 + (tb!AE186-500)/2000,
IF(tb!AE186&lt;=2000,1.05 + (tb!AE186-1000)/4000,
1.3 + (tb!AE186-2000)/8000))))</f>
        <v>0</v>
      </c>
    </row>
    <row r="187" spans="1:31" x14ac:dyDescent="0.25">
      <c r="A187" s="38">
        <f>IF(tb!A187&lt;=100,0,
IF(tb!A187&lt;=500,(tb!A187-100)/500,
IF(tb!A187&lt;=1000,0.8 + (tb!A187-500)/2000,
IF(tb!A187&lt;=2000,1.05 + (tb!A187-1000)/4000,
1.3 + (tb!A187-2000)/8000))))</f>
        <v>0</v>
      </c>
      <c r="B187" s="38">
        <f>IF(tb!B187&lt;=100,0,
IF(tb!B187&lt;=500,(tb!B187-100)/500,
IF(tb!B187&lt;=1000,0.8 + (tb!B187-500)/2000,
IF(tb!B187&lt;=2000,1.05 + (tb!B187-1000)/4000,
1.3 + (tb!B187-2000)/8000))))</f>
        <v>0</v>
      </c>
      <c r="C187" s="38">
        <f>IF(tb!C187&lt;=100,0,
IF(tb!C187&lt;=500,(tb!C187-100)/500,
IF(tb!C187&lt;=1000,0.8 + (tb!C187-500)/2000,
IF(tb!C187&lt;=2000,1.05 + (tb!C187-1000)/4000,
1.3 + (tb!C187-2000)/8000))))</f>
        <v>0</v>
      </c>
      <c r="D187" s="38">
        <f>IF(tb!D187&lt;=100,0,
IF(tb!D187&lt;=500,(tb!D187-100)/500,
IF(tb!D187&lt;=1000,0.8 + (tb!D187-500)/2000,
IF(tb!D187&lt;=2000,1.05 + (tb!D187-1000)/4000,
1.3 + (tb!D187-2000)/8000))))</f>
        <v>0</v>
      </c>
      <c r="E187" s="38">
        <f>IF(tb!E187&lt;=100,0,
IF(tb!E187&lt;=500,(tb!E187-100)/500,
IF(tb!E187&lt;=1000,0.8 + (tb!E187-500)/2000,
IF(tb!E187&lt;=2000,1.05 + (tb!E187-1000)/4000,
1.3 + (tb!E187-2000)/8000))))</f>
        <v>0</v>
      </c>
      <c r="F187" s="38">
        <f>IF(tb!F187&lt;=100,0,
IF(tb!F187&lt;=500,(tb!F187-100)/500,
IF(tb!F187&lt;=1000,0.8 + (tb!F187-500)/2000,
IF(tb!F187&lt;=2000,1.05 + (tb!F187-1000)/4000,
1.3 + (tb!F187-2000)/8000))))</f>
        <v>0</v>
      </c>
      <c r="G187" s="38">
        <f>IF(tb!G187&lt;=100,0,
IF(tb!G187&lt;=500,(tb!G187-100)/500,
IF(tb!G187&lt;=1000,0.8 + (tb!G187-500)/2000,
IF(tb!G187&lt;=2000,1.05 + (tb!G187-1000)/4000,
1.3 + (tb!G187-2000)/8000))))</f>
        <v>0</v>
      </c>
      <c r="H187" s="38">
        <f>IF(tb!H187&lt;=100,0,
IF(tb!H187&lt;=500,(tb!H187-100)/500,
IF(tb!H187&lt;=1000,0.8 + (tb!H187-500)/2000,
IF(tb!H187&lt;=2000,1.05 + (tb!H187-1000)/4000,
1.3 + (tb!H187-2000)/8000))))</f>
        <v>0</v>
      </c>
      <c r="I187" s="38">
        <f>IF(tb!I187&lt;=100,0,
IF(tb!I187&lt;=500,(tb!I187-100)/500,
IF(tb!I187&lt;=1000,0.8 + (tb!I187-500)/2000,
IF(tb!I187&lt;=2000,1.05 + (tb!I187-1000)/4000,
1.3 + (tb!I187-2000)/8000))))</f>
        <v>0</v>
      </c>
      <c r="J187" s="38">
        <f>IF(tb!J187&lt;=100,0,
IF(tb!J187&lt;=500,(tb!J187-100)/500,
IF(tb!J187&lt;=1000,0.8 + (tb!J187-500)/2000,
IF(tb!J187&lt;=2000,1.05 + (tb!J187-1000)/4000,
1.3 + (tb!J187-2000)/8000))))</f>
        <v>0</v>
      </c>
      <c r="K187" s="38">
        <f>IF(tb!K187&lt;=100,0,
IF(tb!K187&lt;=500,(tb!K187-100)/500,
IF(tb!K187&lt;=1000,0.8 + (tb!K187-500)/2000,
IF(tb!K187&lt;=2000,1.05 + (tb!K187-1000)/4000,
1.3 + (tb!K187-2000)/8000))))</f>
        <v>0</v>
      </c>
      <c r="L187" s="38">
        <f>IF(tb!L187&lt;=100,0,
IF(tb!L187&lt;=500,(tb!L187-100)/500,
IF(tb!L187&lt;=1000,0.8 + (tb!L187-500)/2000,
IF(tb!L187&lt;=2000,1.05 + (tb!L187-1000)/4000,
1.3 + (tb!L187-2000)/8000))))</f>
        <v>0</v>
      </c>
      <c r="M187" s="38">
        <f>IF(tb!M187&lt;=100,0,
IF(tb!M187&lt;=500,(tb!M187-100)/500,
IF(tb!M187&lt;=1000,0.8 + (tb!M187-500)/2000,
IF(tb!M187&lt;=2000,1.05 + (tb!M187-1000)/4000,
1.3 + (tb!M187-2000)/8000))))</f>
        <v>0</v>
      </c>
      <c r="N187" s="38">
        <f>IF(tb!N187&lt;=100,0,
IF(tb!N187&lt;=500,(tb!N187-100)/500,
IF(tb!N187&lt;=1000,0.8 + (tb!N187-500)/2000,
IF(tb!N187&lt;=2000,1.05 + (tb!N187-1000)/4000,
1.3 + (tb!N187-2000)/8000))))</f>
        <v>0</v>
      </c>
      <c r="O187" s="38">
        <f>IF(tb!O187&lt;=100,0,
IF(tb!O187&lt;=500,(tb!O187-100)/500,
IF(tb!O187&lt;=1000,0.8 + (tb!O187-500)/2000,
IF(tb!O187&lt;=2000,1.05 + (tb!O187-1000)/4000,
1.3 + (tb!O187-2000)/8000))))</f>
        <v>0</v>
      </c>
      <c r="P187" s="38"/>
      <c r="Q187" s="38">
        <f>IF(tb!Q187&lt;=100,0,
IF(tb!Q187&lt;=500,(tb!Q187-100)/500,
IF(tb!Q187&lt;=1000,0.8 + (tb!Q187-500)/2000,
IF(tb!Q187&lt;=2000,1.05 + (tb!Q187-1000)/4000,
1.3 + (tb!Q187-2000)/8000))))</f>
        <v>0</v>
      </c>
      <c r="R187" s="38">
        <f>IF(tb!R187&lt;=100,0,
IF(tb!R187&lt;=500,(tb!R187-100)/500,
IF(tb!R187&lt;=1000,0.8 + (tb!R187-500)/2000,
IF(tb!R187&lt;=2000,1.05 + (tb!R187-1000)/4000,
1.3 + (tb!R187-2000)/8000))))</f>
        <v>0</v>
      </c>
      <c r="S187" s="38">
        <f>IF(tb!S187&lt;=100,0,
IF(tb!S187&lt;=500,(tb!S187-100)/500,
IF(tb!S187&lt;=1000,0.8 + (tb!S187-500)/2000,
IF(tb!S187&lt;=2000,1.05 + (tb!S187-1000)/4000,
1.3 + (tb!S187-2000)/8000))))</f>
        <v>0</v>
      </c>
      <c r="T187" s="38">
        <f>IF(tb!T187&lt;=100,0,
IF(tb!T187&lt;=500,(tb!T187-100)/500,
IF(tb!T187&lt;=1000,0.8 + (tb!T187-500)/2000,
IF(tb!T187&lt;=2000,1.05 + (tb!T187-1000)/4000,
1.3 + (tb!T187-2000)/8000))))</f>
        <v>0</v>
      </c>
      <c r="U187" s="38">
        <f>IF(tb!U187&lt;=100,0,
IF(tb!U187&lt;=500,(tb!U187-100)/500,
IF(tb!U187&lt;=1000,0.8 + (tb!U187-500)/2000,
IF(tb!U187&lt;=2000,1.05 + (tb!U187-1000)/4000,
1.3 + (tb!U187-2000)/8000))))</f>
        <v>0</v>
      </c>
      <c r="V187" s="38">
        <f>IF(tb!V187&lt;=100,0,
IF(tb!V187&lt;=500,(tb!V187-100)/500,
IF(tb!V187&lt;=1000,0.8 + (tb!V187-500)/2000,
IF(tb!V187&lt;=2000,1.05 + (tb!V187-1000)/4000,
1.3 + (tb!V187-2000)/8000))))</f>
        <v>0</v>
      </c>
      <c r="W187" s="38">
        <f>IF(tb!W187&lt;=100,0,
IF(tb!W187&lt;=500,(tb!W187-100)/500,
IF(tb!W187&lt;=1000,0.8 + (tb!W187-500)/2000,
IF(tb!W187&lt;=2000,1.05 + (tb!W187-1000)/4000,
1.3 + (tb!W187-2000)/8000))))</f>
        <v>0</v>
      </c>
      <c r="X187" s="38">
        <f>IF(tb!X187&lt;=100,0,
IF(tb!X187&lt;=500,(tb!X187-100)/500,
IF(tb!X187&lt;=1000,0.8 + (tb!X187-500)/2000,
IF(tb!X187&lt;=2000,1.05 + (tb!X187-1000)/4000,
1.3 + (tb!X187-2000)/8000))))</f>
        <v>0</v>
      </c>
      <c r="Y187" s="38">
        <f>IF(tb!Y187&lt;=100,0,
IF(tb!Y187&lt;=500,(tb!Y187-100)/500,
IF(tb!Y187&lt;=1000,0.8 + (tb!Y187-500)/2000,
IF(tb!Y187&lt;=2000,1.05 + (tb!Y187-1000)/4000,
1.3 + (tb!Y187-2000)/8000))))</f>
        <v>0</v>
      </c>
      <c r="Z187" s="38">
        <f>IF(tb!Z187&lt;=100,0,
IF(tb!Z187&lt;=500,(tb!Z187-100)/500,
IF(tb!Z187&lt;=1000,0.8 + (tb!Z187-500)/2000,
IF(tb!Z187&lt;=2000,1.05 + (tb!Z187-1000)/4000,
1.3 + (tb!Z187-2000)/8000))))</f>
        <v>0</v>
      </c>
      <c r="AA187" s="38">
        <f>IF(tb!AA187&lt;=100,0,
IF(tb!AA187&lt;=500,(tb!AA187-100)/500,
IF(tb!AA187&lt;=1000,0.8 + (tb!AA187-500)/2000,
IF(tb!AA187&lt;=2000,1.05 + (tb!AA187-1000)/4000,
1.3 + (tb!AA187-2000)/8000))))</f>
        <v>0</v>
      </c>
      <c r="AB187" s="38">
        <f>IF(tb!AB187&lt;=100,0,
IF(tb!AB187&lt;=500,(tb!AB187-100)/500,
IF(tb!AB187&lt;=1000,0.8 + (tb!AB187-500)/2000,
IF(tb!AB187&lt;=2000,1.05 + (tb!AB187-1000)/4000,
1.3 + (tb!AB187-2000)/8000))))</f>
        <v>0</v>
      </c>
      <c r="AC187" s="38">
        <f>IF(tb!AC187&lt;=100,0,
IF(tb!AC187&lt;=500,(tb!AC187-100)/500,
IF(tb!AC187&lt;=1000,0.8 + (tb!AC187-500)/2000,
IF(tb!AC187&lt;=2000,1.05 + (tb!AC187-1000)/4000,
1.3 + (tb!AC187-2000)/8000))))</f>
        <v>0</v>
      </c>
      <c r="AD187" s="38">
        <f>IF(tb!AD187&lt;=100,0,
IF(tb!AD187&lt;=500,(tb!AD187-100)/500,
IF(tb!AD187&lt;=1000,0.8 + (tb!AD187-500)/2000,
IF(tb!AD187&lt;=2000,1.05 + (tb!AD187-1000)/4000,
1.3 + (tb!AD187-2000)/8000))))</f>
        <v>0</v>
      </c>
      <c r="AE187" s="38">
        <f>IF(tb!AE187&lt;=100,0,
IF(tb!AE187&lt;=500,(tb!AE187-100)/500,
IF(tb!AE187&lt;=1000,0.8 + (tb!AE187-500)/2000,
IF(tb!AE187&lt;=2000,1.05 + (tb!AE187-1000)/4000,
1.3 + (tb!AE187-2000)/8000))))</f>
        <v>0</v>
      </c>
    </row>
    <row r="188" spans="1:31" x14ac:dyDescent="0.25">
      <c r="A188" s="38">
        <f>IF(tb!A188&lt;=100,0,
IF(tb!A188&lt;=500,(tb!A188-100)/500,
IF(tb!A188&lt;=1000,0.8 + (tb!A188-500)/2000,
IF(tb!A188&lt;=2000,1.05 + (tb!A188-1000)/4000,
1.3 + (tb!A188-2000)/8000))))</f>
        <v>0</v>
      </c>
      <c r="B188" s="38">
        <f>IF(tb!B188&lt;=100,0,
IF(tb!B188&lt;=500,(tb!B188-100)/500,
IF(tb!B188&lt;=1000,0.8 + (tb!B188-500)/2000,
IF(tb!B188&lt;=2000,1.05 + (tb!B188-1000)/4000,
1.3 + (tb!B188-2000)/8000))))</f>
        <v>0</v>
      </c>
      <c r="C188" s="38">
        <f>IF(tb!C188&lt;=100,0,
IF(tb!C188&lt;=500,(tb!C188-100)/500,
IF(tb!C188&lt;=1000,0.8 + (tb!C188-500)/2000,
IF(tb!C188&lt;=2000,1.05 + (tb!C188-1000)/4000,
1.3 + (tb!C188-2000)/8000))))</f>
        <v>0</v>
      </c>
      <c r="D188" s="38">
        <f>IF(tb!D188&lt;=100,0,
IF(tb!D188&lt;=500,(tb!D188-100)/500,
IF(tb!D188&lt;=1000,0.8 + (tb!D188-500)/2000,
IF(tb!D188&lt;=2000,1.05 + (tb!D188-1000)/4000,
1.3 + (tb!D188-2000)/8000))))</f>
        <v>0</v>
      </c>
      <c r="E188" s="38">
        <f>IF(tb!E188&lt;=100,0,
IF(tb!E188&lt;=500,(tb!E188-100)/500,
IF(tb!E188&lt;=1000,0.8 + (tb!E188-500)/2000,
IF(tb!E188&lt;=2000,1.05 + (tb!E188-1000)/4000,
1.3 + (tb!E188-2000)/8000))))</f>
        <v>0</v>
      </c>
      <c r="F188" s="38">
        <f>IF(tb!F188&lt;=100,0,
IF(tb!F188&lt;=500,(tb!F188-100)/500,
IF(tb!F188&lt;=1000,0.8 + (tb!F188-500)/2000,
IF(tb!F188&lt;=2000,1.05 + (tb!F188-1000)/4000,
1.3 + (tb!F188-2000)/8000))))</f>
        <v>0</v>
      </c>
      <c r="G188" s="38">
        <f>IF(tb!G188&lt;=100,0,
IF(tb!G188&lt;=500,(tb!G188-100)/500,
IF(tb!G188&lt;=1000,0.8 + (tb!G188-500)/2000,
IF(tb!G188&lt;=2000,1.05 + (tb!G188-1000)/4000,
1.3 + (tb!G188-2000)/8000))))</f>
        <v>0</v>
      </c>
      <c r="H188" s="38">
        <f>IF(tb!H188&lt;=100,0,
IF(tb!H188&lt;=500,(tb!H188-100)/500,
IF(tb!H188&lt;=1000,0.8 + (tb!H188-500)/2000,
IF(tb!H188&lt;=2000,1.05 + (tb!H188-1000)/4000,
1.3 + (tb!H188-2000)/8000))))</f>
        <v>0</v>
      </c>
      <c r="I188" s="38">
        <f>IF(tb!I188&lt;=100,0,
IF(tb!I188&lt;=500,(tb!I188-100)/500,
IF(tb!I188&lt;=1000,0.8 + (tb!I188-500)/2000,
IF(tb!I188&lt;=2000,1.05 + (tb!I188-1000)/4000,
1.3 + (tb!I188-2000)/8000))))</f>
        <v>0</v>
      </c>
      <c r="J188" s="38">
        <f>IF(tb!J188&lt;=100,0,
IF(tb!J188&lt;=500,(tb!J188-100)/500,
IF(tb!J188&lt;=1000,0.8 + (tb!J188-500)/2000,
IF(tb!J188&lt;=2000,1.05 + (tb!J188-1000)/4000,
1.3 + (tb!J188-2000)/8000))))</f>
        <v>0</v>
      </c>
      <c r="K188" s="38">
        <f>IF(tb!K188&lt;=100,0,
IF(tb!K188&lt;=500,(tb!K188-100)/500,
IF(tb!K188&lt;=1000,0.8 + (tb!K188-500)/2000,
IF(tb!K188&lt;=2000,1.05 + (tb!K188-1000)/4000,
1.3 + (tb!K188-2000)/8000))))</f>
        <v>0</v>
      </c>
      <c r="L188" s="38">
        <f>IF(tb!L188&lt;=100,0,
IF(tb!L188&lt;=500,(tb!L188-100)/500,
IF(tb!L188&lt;=1000,0.8 + (tb!L188-500)/2000,
IF(tb!L188&lt;=2000,1.05 + (tb!L188-1000)/4000,
1.3 + (tb!L188-2000)/8000))))</f>
        <v>0</v>
      </c>
      <c r="M188" s="38">
        <f>IF(tb!M188&lt;=100,0,
IF(tb!M188&lt;=500,(tb!M188-100)/500,
IF(tb!M188&lt;=1000,0.8 + (tb!M188-500)/2000,
IF(tb!M188&lt;=2000,1.05 + (tb!M188-1000)/4000,
1.3 + (tb!M188-2000)/8000))))</f>
        <v>0</v>
      </c>
      <c r="N188" s="38">
        <f>IF(tb!N188&lt;=100,0,
IF(tb!N188&lt;=500,(tb!N188-100)/500,
IF(tb!N188&lt;=1000,0.8 + (tb!N188-500)/2000,
IF(tb!N188&lt;=2000,1.05 + (tb!N188-1000)/4000,
1.3 + (tb!N188-2000)/8000))))</f>
        <v>0</v>
      </c>
      <c r="O188" s="38">
        <f>IF(tb!O188&lt;=100,0,
IF(tb!O188&lt;=500,(tb!O188-100)/500,
IF(tb!O188&lt;=1000,0.8 + (tb!O188-500)/2000,
IF(tb!O188&lt;=2000,1.05 + (tb!O188-1000)/4000,
1.3 + (tb!O188-2000)/8000))))</f>
        <v>0</v>
      </c>
      <c r="P188" s="38"/>
      <c r="Q188" s="38">
        <f>IF(tb!Q188&lt;=100,0,
IF(tb!Q188&lt;=500,(tb!Q188-100)/500,
IF(tb!Q188&lt;=1000,0.8 + (tb!Q188-500)/2000,
IF(tb!Q188&lt;=2000,1.05 + (tb!Q188-1000)/4000,
1.3 + (tb!Q188-2000)/8000))))</f>
        <v>0</v>
      </c>
      <c r="R188" s="38">
        <f>IF(tb!R188&lt;=100,0,
IF(tb!R188&lt;=500,(tb!R188-100)/500,
IF(tb!R188&lt;=1000,0.8 + (tb!R188-500)/2000,
IF(tb!R188&lt;=2000,1.05 + (tb!R188-1000)/4000,
1.3 + (tb!R188-2000)/8000))))</f>
        <v>0</v>
      </c>
      <c r="S188" s="38">
        <f>IF(tb!S188&lt;=100,0,
IF(tb!S188&lt;=500,(tb!S188-100)/500,
IF(tb!S188&lt;=1000,0.8 + (tb!S188-500)/2000,
IF(tb!S188&lt;=2000,1.05 + (tb!S188-1000)/4000,
1.3 + (tb!S188-2000)/8000))))</f>
        <v>0</v>
      </c>
      <c r="T188" s="38">
        <f>IF(tb!T188&lt;=100,0,
IF(tb!T188&lt;=500,(tb!T188-100)/500,
IF(tb!T188&lt;=1000,0.8 + (tb!T188-500)/2000,
IF(tb!T188&lt;=2000,1.05 + (tb!T188-1000)/4000,
1.3 + (tb!T188-2000)/8000))))</f>
        <v>0</v>
      </c>
      <c r="U188" s="38">
        <f>IF(tb!U188&lt;=100,0,
IF(tb!U188&lt;=500,(tb!U188-100)/500,
IF(tb!U188&lt;=1000,0.8 + (tb!U188-500)/2000,
IF(tb!U188&lt;=2000,1.05 + (tb!U188-1000)/4000,
1.3 + (tb!U188-2000)/8000))))</f>
        <v>0</v>
      </c>
      <c r="V188" s="38">
        <f>IF(tb!V188&lt;=100,0,
IF(tb!V188&lt;=500,(tb!V188-100)/500,
IF(tb!V188&lt;=1000,0.8 + (tb!V188-500)/2000,
IF(tb!V188&lt;=2000,1.05 + (tb!V188-1000)/4000,
1.3 + (tb!V188-2000)/8000))))</f>
        <v>0</v>
      </c>
      <c r="W188" s="38">
        <f>IF(tb!W188&lt;=100,0,
IF(tb!W188&lt;=500,(tb!W188-100)/500,
IF(tb!W188&lt;=1000,0.8 + (tb!W188-500)/2000,
IF(tb!W188&lt;=2000,1.05 + (tb!W188-1000)/4000,
1.3 + (tb!W188-2000)/8000))))</f>
        <v>0</v>
      </c>
      <c r="X188" s="38">
        <f>IF(tb!X188&lt;=100,0,
IF(tb!X188&lt;=500,(tb!X188-100)/500,
IF(tb!X188&lt;=1000,0.8 + (tb!X188-500)/2000,
IF(tb!X188&lt;=2000,1.05 + (tb!X188-1000)/4000,
1.3 + (tb!X188-2000)/8000))))</f>
        <v>0</v>
      </c>
      <c r="Y188" s="38">
        <f>IF(tb!Y188&lt;=100,0,
IF(tb!Y188&lt;=500,(tb!Y188-100)/500,
IF(tb!Y188&lt;=1000,0.8 + (tb!Y188-500)/2000,
IF(tb!Y188&lt;=2000,1.05 + (tb!Y188-1000)/4000,
1.3 + (tb!Y188-2000)/8000))))</f>
        <v>0</v>
      </c>
      <c r="Z188" s="38">
        <f>IF(tb!Z188&lt;=100,0,
IF(tb!Z188&lt;=500,(tb!Z188-100)/500,
IF(tb!Z188&lt;=1000,0.8 + (tb!Z188-500)/2000,
IF(tb!Z188&lt;=2000,1.05 + (tb!Z188-1000)/4000,
1.3 + (tb!Z188-2000)/8000))))</f>
        <v>0</v>
      </c>
      <c r="AA188" s="38">
        <f>IF(tb!AA188&lt;=100,0,
IF(tb!AA188&lt;=500,(tb!AA188-100)/500,
IF(tb!AA188&lt;=1000,0.8 + (tb!AA188-500)/2000,
IF(tb!AA188&lt;=2000,1.05 + (tb!AA188-1000)/4000,
1.3 + (tb!AA188-2000)/8000))))</f>
        <v>0</v>
      </c>
      <c r="AB188" s="38">
        <f>IF(tb!AB188&lt;=100,0,
IF(tb!AB188&lt;=500,(tb!AB188-100)/500,
IF(tb!AB188&lt;=1000,0.8 + (tb!AB188-500)/2000,
IF(tb!AB188&lt;=2000,1.05 + (tb!AB188-1000)/4000,
1.3 + (tb!AB188-2000)/8000))))</f>
        <v>0</v>
      </c>
      <c r="AC188" s="38">
        <f>IF(tb!AC188&lt;=100,0,
IF(tb!AC188&lt;=500,(tb!AC188-100)/500,
IF(tb!AC188&lt;=1000,0.8 + (tb!AC188-500)/2000,
IF(tb!AC188&lt;=2000,1.05 + (tb!AC188-1000)/4000,
1.3 + (tb!AC188-2000)/8000))))</f>
        <v>0</v>
      </c>
      <c r="AD188" s="38">
        <f>IF(tb!AD188&lt;=100,0,
IF(tb!AD188&lt;=500,(tb!AD188-100)/500,
IF(tb!AD188&lt;=1000,0.8 + (tb!AD188-500)/2000,
IF(tb!AD188&lt;=2000,1.05 + (tb!AD188-1000)/4000,
1.3 + (tb!AD188-2000)/8000))))</f>
        <v>0</v>
      </c>
      <c r="AE188" s="38">
        <f>IF(tb!AE188&lt;=100,0,
IF(tb!AE188&lt;=500,(tb!AE188-100)/500,
IF(tb!AE188&lt;=1000,0.8 + (tb!AE188-500)/2000,
IF(tb!AE188&lt;=2000,1.05 + (tb!AE188-1000)/4000,
1.3 + (tb!AE188-2000)/8000))))</f>
        <v>0</v>
      </c>
    </row>
    <row r="189" spans="1:31" x14ac:dyDescent="0.25">
      <c r="A189" s="38">
        <f>IF(tb!A189&lt;=100,0,
IF(tb!A189&lt;=500,(tb!A189-100)/500,
IF(tb!A189&lt;=1000,0.8 + (tb!A189-500)/2000,
IF(tb!A189&lt;=2000,1.05 + (tb!A189-1000)/4000,
1.3 + (tb!A189-2000)/8000))))</f>
        <v>0</v>
      </c>
      <c r="B189" s="38">
        <f>IF(tb!B189&lt;=100,0,
IF(tb!B189&lt;=500,(tb!B189-100)/500,
IF(tb!B189&lt;=1000,0.8 + (tb!B189-500)/2000,
IF(tb!B189&lt;=2000,1.05 + (tb!B189-1000)/4000,
1.3 + (tb!B189-2000)/8000))))</f>
        <v>0</v>
      </c>
      <c r="C189" s="38">
        <f>IF(tb!C189&lt;=100,0,
IF(tb!C189&lt;=500,(tb!C189-100)/500,
IF(tb!C189&lt;=1000,0.8 + (tb!C189-500)/2000,
IF(tb!C189&lt;=2000,1.05 + (tb!C189-1000)/4000,
1.3 + (tb!C189-2000)/8000))))</f>
        <v>0</v>
      </c>
      <c r="D189" s="38">
        <f>IF(tb!D189&lt;=100,0,
IF(tb!D189&lt;=500,(tb!D189-100)/500,
IF(tb!D189&lt;=1000,0.8 + (tb!D189-500)/2000,
IF(tb!D189&lt;=2000,1.05 + (tb!D189-1000)/4000,
1.3 + (tb!D189-2000)/8000))))</f>
        <v>0</v>
      </c>
      <c r="E189" s="38">
        <f>IF(tb!E189&lt;=100,0,
IF(tb!E189&lt;=500,(tb!E189-100)/500,
IF(tb!E189&lt;=1000,0.8 + (tb!E189-500)/2000,
IF(tb!E189&lt;=2000,1.05 + (tb!E189-1000)/4000,
1.3 + (tb!E189-2000)/8000))))</f>
        <v>0</v>
      </c>
      <c r="F189" s="38">
        <f>IF(tb!F189&lt;=100,0,
IF(tb!F189&lt;=500,(tb!F189-100)/500,
IF(tb!F189&lt;=1000,0.8 + (tb!F189-500)/2000,
IF(tb!F189&lt;=2000,1.05 + (tb!F189-1000)/4000,
1.3 + (tb!F189-2000)/8000))))</f>
        <v>0</v>
      </c>
      <c r="G189" s="38">
        <f>IF(tb!G189&lt;=100,0,
IF(tb!G189&lt;=500,(tb!G189-100)/500,
IF(tb!G189&lt;=1000,0.8 + (tb!G189-500)/2000,
IF(tb!G189&lt;=2000,1.05 + (tb!G189-1000)/4000,
1.3 + (tb!G189-2000)/8000))))</f>
        <v>0</v>
      </c>
      <c r="H189" s="38">
        <f>IF(tb!H189&lt;=100,0,
IF(tb!H189&lt;=500,(tb!H189-100)/500,
IF(tb!H189&lt;=1000,0.8 + (tb!H189-500)/2000,
IF(tb!H189&lt;=2000,1.05 + (tb!H189-1000)/4000,
1.3 + (tb!H189-2000)/8000))))</f>
        <v>0</v>
      </c>
      <c r="I189" s="38">
        <f>IF(tb!I189&lt;=100,0,
IF(tb!I189&lt;=500,(tb!I189-100)/500,
IF(tb!I189&lt;=1000,0.8 + (tb!I189-500)/2000,
IF(tb!I189&lt;=2000,1.05 + (tb!I189-1000)/4000,
1.3 + (tb!I189-2000)/8000))))</f>
        <v>0</v>
      </c>
      <c r="J189" s="38">
        <f>IF(tb!J189&lt;=100,0,
IF(tb!J189&lt;=500,(tb!J189-100)/500,
IF(tb!J189&lt;=1000,0.8 + (tb!J189-500)/2000,
IF(tb!J189&lt;=2000,1.05 + (tb!J189-1000)/4000,
1.3 + (tb!J189-2000)/8000))))</f>
        <v>0</v>
      </c>
      <c r="K189" s="38">
        <f>IF(tb!K189&lt;=100,0,
IF(tb!K189&lt;=500,(tb!K189-100)/500,
IF(tb!K189&lt;=1000,0.8 + (tb!K189-500)/2000,
IF(tb!K189&lt;=2000,1.05 + (tb!K189-1000)/4000,
1.3 + (tb!K189-2000)/8000))))</f>
        <v>0</v>
      </c>
      <c r="L189" s="38">
        <f>IF(tb!L189&lt;=100,0,
IF(tb!L189&lt;=500,(tb!L189-100)/500,
IF(tb!L189&lt;=1000,0.8 + (tb!L189-500)/2000,
IF(tb!L189&lt;=2000,1.05 + (tb!L189-1000)/4000,
1.3 + (tb!L189-2000)/8000))))</f>
        <v>0</v>
      </c>
      <c r="M189" s="38">
        <f>IF(tb!M189&lt;=100,0,
IF(tb!M189&lt;=500,(tb!M189-100)/500,
IF(tb!M189&lt;=1000,0.8 + (tb!M189-500)/2000,
IF(tb!M189&lt;=2000,1.05 + (tb!M189-1000)/4000,
1.3 + (tb!M189-2000)/8000))))</f>
        <v>0</v>
      </c>
      <c r="N189" s="38">
        <f>IF(tb!N189&lt;=100,0,
IF(tb!N189&lt;=500,(tb!N189-100)/500,
IF(tb!N189&lt;=1000,0.8 + (tb!N189-500)/2000,
IF(tb!N189&lt;=2000,1.05 + (tb!N189-1000)/4000,
1.3 + (tb!N189-2000)/8000))))</f>
        <v>0</v>
      </c>
      <c r="O189" s="38">
        <f>IF(tb!O189&lt;=100,0,
IF(tb!O189&lt;=500,(tb!O189-100)/500,
IF(tb!O189&lt;=1000,0.8 + (tb!O189-500)/2000,
IF(tb!O189&lt;=2000,1.05 + (tb!O189-1000)/4000,
1.3 + (tb!O189-2000)/8000))))</f>
        <v>0</v>
      </c>
      <c r="P189" s="38"/>
      <c r="Q189" s="38">
        <f>IF(tb!Q189&lt;=100,0,
IF(tb!Q189&lt;=500,(tb!Q189-100)/500,
IF(tb!Q189&lt;=1000,0.8 + (tb!Q189-500)/2000,
IF(tb!Q189&lt;=2000,1.05 + (tb!Q189-1000)/4000,
1.3 + (tb!Q189-2000)/8000))))</f>
        <v>0</v>
      </c>
      <c r="R189" s="38">
        <f>IF(tb!R189&lt;=100,0,
IF(tb!R189&lt;=500,(tb!R189-100)/500,
IF(tb!R189&lt;=1000,0.8 + (tb!R189-500)/2000,
IF(tb!R189&lt;=2000,1.05 + (tb!R189-1000)/4000,
1.3 + (tb!R189-2000)/8000))))</f>
        <v>0</v>
      </c>
      <c r="S189" s="38">
        <f>IF(tb!S189&lt;=100,0,
IF(tb!S189&lt;=500,(tb!S189-100)/500,
IF(tb!S189&lt;=1000,0.8 + (tb!S189-500)/2000,
IF(tb!S189&lt;=2000,1.05 + (tb!S189-1000)/4000,
1.3 + (tb!S189-2000)/8000))))</f>
        <v>0</v>
      </c>
      <c r="T189" s="38">
        <f>IF(tb!T189&lt;=100,0,
IF(tb!T189&lt;=500,(tb!T189-100)/500,
IF(tb!T189&lt;=1000,0.8 + (tb!T189-500)/2000,
IF(tb!T189&lt;=2000,1.05 + (tb!T189-1000)/4000,
1.3 + (tb!T189-2000)/8000))))</f>
        <v>0</v>
      </c>
      <c r="U189" s="38">
        <f>IF(tb!U189&lt;=100,0,
IF(tb!U189&lt;=500,(tb!U189-100)/500,
IF(tb!U189&lt;=1000,0.8 + (tb!U189-500)/2000,
IF(tb!U189&lt;=2000,1.05 + (tb!U189-1000)/4000,
1.3 + (tb!U189-2000)/8000))))</f>
        <v>0</v>
      </c>
      <c r="V189" s="38">
        <f>IF(tb!V189&lt;=100,0,
IF(tb!V189&lt;=500,(tb!V189-100)/500,
IF(tb!V189&lt;=1000,0.8 + (tb!V189-500)/2000,
IF(tb!V189&lt;=2000,1.05 + (tb!V189-1000)/4000,
1.3 + (tb!V189-2000)/8000))))</f>
        <v>0</v>
      </c>
      <c r="W189" s="38">
        <f>IF(tb!W189&lt;=100,0,
IF(tb!W189&lt;=500,(tb!W189-100)/500,
IF(tb!W189&lt;=1000,0.8 + (tb!W189-500)/2000,
IF(tb!W189&lt;=2000,1.05 + (tb!W189-1000)/4000,
1.3 + (tb!W189-2000)/8000))))</f>
        <v>0</v>
      </c>
      <c r="X189" s="38">
        <f>IF(tb!X189&lt;=100,0,
IF(tb!X189&lt;=500,(tb!X189-100)/500,
IF(tb!X189&lt;=1000,0.8 + (tb!X189-500)/2000,
IF(tb!X189&lt;=2000,1.05 + (tb!X189-1000)/4000,
1.3 + (tb!X189-2000)/8000))))</f>
        <v>0</v>
      </c>
      <c r="Y189" s="38">
        <f>IF(tb!Y189&lt;=100,0,
IF(tb!Y189&lt;=500,(tb!Y189-100)/500,
IF(tb!Y189&lt;=1000,0.8 + (tb!Y189-500)/2000,
IF(tb!Y189&lt;=2000,1.05 + (tb!Y189-1000)/4000,
1.3 + (tb!Y189-2000)/8000))))</f>
        <v>0</v>
      </c>
      <c r="Z189" s="38">
        <f>IF(tb!Z189&lt;=100,0,
IF(tb!Z189&lt;=500,(tb!Z189-100)/500,
IF(tb!Z189&lt;=1000,0.8 + (tb!Z189-500)/2000,
IF(tb!Z189&lt;=2000,1.05 + (tb!Z189-1000)/4000,
1.3 + (tb!Z189-2000)/8000))))</f>
        <v>0</v>
      </c>
      <c r="AA189" s="38">
        <f>IF(tb!AA189&lt;=100,0,
IF(tb!AA189&lt;=500,(tb!AA189-100)/500,
IF(tb!AA189&lt;=1000,0.8 + (tb!AA189-500)/2000,
IF(tb!AA189&lt;=2000,1.05 + (tb!AA189-1000)/4000,
1.3 + (tb!AA189-2000)/8000))))</f>
        <v>0</v>
      </c>
      <c r="AB189" s="38">
        <f>IF(tb!AB189&lt;=100,0,
IF(tb!AB189&lt;=500,(tb!AB189-100)/500,
IF(tb!AB189&lt;=1000,0.8 + (tb!AB189-500)/2000,
IF(tb!AB189&lt;=2000,1.05 + (tb!AB189-1000)/4000,
1.3 + (tb!AB189-2000)/8000))))</f>
        <v>0</v>
      </c>
      <c r="AC189" s="38">
        <f>IF(tb!AC189&lt;=100,0,
IF(tb!AC189&lt;=500,(tb!AC189-100)/500,
IF(tb!AC189&lt;=1000,0.8 + (tb!AC189-500)/2000,
IF(tb!AC189&lt;=2000,1.05 + (tb!AC189-1000)/4000,
1.3 + (tb!AC189-2000)/8000))))</f>
        <v>0</v>
      </c>
      <c r="AD189" s="38">
        <f>IF(tb!AD189&lt;=100,0,
IF(tb!AD189&lt;=500,(tb!AD189-100)/500,
IF(tb!AD189&lt;=1000,0.8 + (tb!AD189-500)/2000,
IF(tb!AD189&lt;=2000,1.05 + (tb!AD189-1000)/4000,
1.3 + (tb!AD189-2000)/8000))))</f>
        <v>0</v>
      </c>
      <c r="AE189" s="38">
        <f>IF(tb!AE189&lt;=100,0,
IF(tb!AE189&lt;=500,(tb!AE189-100)/500,
IF(tb!AE189&lt;=1000,0.8 + (tb!AE189-500)/2000,
IF(tb!AE189&lt;=2000,1.05 + (tb!AE189-1000)/4000,
1.3 + (tb!AE189-2000)/8000))))</f>
        <v>0</v>
      </c>
    </row>
    <row r="190" spans="1:31" x14ac:dyDescent="0.25">
      <c r="A190" s="38">
        <f>IF(tb!A190&lt;=100,0,
IF(tb!A190&lt;=500,(tb!A190-100)/500,
IF(tb!A190&lt;=1000,0.8 + (tb!A190-500)/2000,
IF(tb!A190&lt;=2000,1.05 + (tb!A190-1000)/4000,
1.3 + (tb!A190-2000)/8000))))</f>
        <v>0</v>
      </c>
      <c r="B190" s="38">
        <f>IF(tb!B190&lt;=100,0,
IF(tb!B190&lt;=500,(tb!B190-100)/500,
IF(tb!B190&lt;=1000,0.8 + (tb!B190-500)/2000,
IF(tb!B190&lt;=2000,1.05 + (tb!B190-1000)/4000,
1.3 + (tb!B190-2000)/8000))))</f>
        <v>0</v>
      </c>
      <c r="C190" s="38">
        <f>IF(tb!C190&lt;=100,0,
IF(tb!C190&lt;=500,(tb!C190-100)/500,
IF(tb!C190&lt;=1000,0.8 + (tb!C190-500)/2000,
IF(tb!C190&lt;=2000,1.05 + (tb!C190-1000)/4000,
1.3 + (tb!C190-2000)/8000))))</f>
        <v>0</v>
      </c>
      <c r="D190" s="38">
        <f>IF(tb!D190&lt;=100,0,
IF(tb!D190&lt;=500,(tb!D190-100)/500,
IF(tb!D190&lt;=1000,0.8 + (tb!D190-500)/2000,
IF(tb!D190&lt;=2000,1.05 + (tb!D190-1000)/4000,
1.3 + (tb!D190-2000)/8000))))</f>
        <v>0</v>
      </c>
      <c r="E190" s="38">
        <f>IF(tb!E190&lt;=100,0,
IF(tb!E190&lt;=500,(tb!E190-100)/500,
IF(tb!E190&lt;=1000,0.8 + (tb!E190-500)/2000,
IF(tb!E190&lt;=2000,1.05 + (tb!E190-1000)/4000,
1.3 + (tb!E190-2000)/8000))))</f>
        <v>0</v>
      </c>
      <c r="F190" s="38">
        <f>IF(tb!F190&lt;=100,0,
IF(tb!F190&lt;=500,(tb!F190-100)/500,
IF(tb!F190&lt;=1000,0.8 + (tb!F190-500)/2000,
IF(tb!F190&lt;=2000,1.05 + (tb!F190-1000)/4000,
1.3 + (tb!F190-2000)/8000))))</f>
        <v>0</v>
      </c>
      <c r="G190" s="38">
        <f>IF(tb!G190&lt;=100,0,
IF(tb!G190&lt;=500,(tb!G190-100)/500,
IF(tb!G190&lt;=1000,0.8 + (tb!G190-500)/2000,
IF(tb!G190&lt;=2000,1.05 + (tb!G190-1000)/4000,
1.3 + (tb!G190-2000)/8000))))</f>
        <v>0</v>
      </c>
      <c r="H190" s="38">
        <f>IF(tb!H190&lt;=100,0,
IF(tb!H190&lt;=500,(tb!H190-100)/500,
IF(tb!H190&lt;=1000,0.8 + (tb!H190-500)/2000,
IF(tb!H190&lt;=2000,1.05 + (tb!H190-1000)/4000,
1.3 + (tb!H190-2000)/8000))))</f>
        <v>0</v>
      </c>
      <c r="I190" s="38">
        <f>IF(tb!I190&lt;=100,0,
IF(tb!I190&lt;=500,(tb!I190-100)/500,
IF(tb!I190&lt;=1000,0.8 + (tb!I190-500)/2000,
IF(tb!I190&lt;=2000,1.05 + (tb!I190-1000)/4000,
1.3 + (tb!I190-2000)/8000))))</f>
        <v>0</v>
      </c>
      <c r="J190" s="38">
        <f>IF(tb!J190&lt;=100,0,
IF(tb!J190&lt;=500,(tb!J190-100)/500,
IF(tb!J190&lt;=1000,0.8 + (tb!J190-500)/2000,
IF(tb!J190&lt;=2000,1.05 + (tb!J190-1000)/4000,
1.3 + (tb!J190-2000)/8000))))</f>
        <v>0</v>
      </c>
      <c r="K190" s="38">
        <f>IF(tb!K190&lt;=100,0,
IF(tb!K190&lt;=500,(tb!K190-100)/500,
IF(tb!K190&lt;=1000,0.8 + (tb!K190-500)/2000,
IF(tb!K190&lt;=2000,1.05 + (tb!K190-1000)/4000,
1.3 + (tb!K190-2000)/8000))))</f>
        <v>0</v>
      </c>
      <c r="L190" s="38">
        <f>IF(tb!L190&lt;=100,0,
IF(tb!L190&lt;=500,(tb!L190-100)/500,
IF(tb!L190&lt;=1000,0.8 + (tb!L190-500)/2000,
IF(tb!L190&lt;=2000,1.05 + (tb!L190-1000)/4000,
1.3 + (tb!L190-2000)/8000))))</f>
        <v>0</v>
      </c>
      <c r="M190" s="38">
        <f>IF(tb!M190&lt;=100,0,
IF(tb!M190&lt;=500,(tb!M190-100)/500,
IF(tb!M190&lt;=1000,0.8 + (tb!M190-500)/2000,
IF(tb!M190&lt;=2000,1.05 + (tb!M190-1000)/4000,
1.3 + (tb!M190-2000)/8000))))</f>
        <v>0</v>
      </c>
      <c r="N190" s="38">
        <f>IF(tb!N190&lt;=100,0,
IF(tb!N190&lt;=500,(tb!N190-100)/500,
IF(tb!N190&lt;=1000,0.8 + (tb!N190-500)/2000,
IF(tb!N190&lt;=2000,1.05 + (tb!N190-1000)/4000,
1.3 + (tb!N190-2000)/8000))))</f>
        <v>0</v>
      </c>
      <c r="O190" s="38">
        <f>IF(tb!O190&lt;=100,0,
IF(tb!O190&lt;=500,(tb!O190-100)/500,
IF(tb!O190&lt;=1000,0.8 + (tb!O190-500)/2000,
IF(tb!O190&lt;=2000,1.05 + (tb!O190-1000)/4000,
1.3 + (tb!O190-2000)/8000))))</f>
        <v>0</v>
      </c>
      <c r="P190" s="38"/>
      <c r="Q190" s="38">
        <f>IF(tb!Q190&lt;=100,0,
IF(tb!Q190&lt;=500,(tb!Q190-100)/500,
IF(tb!Q190&lt;=1000,0.8 + (tb!Q190-500)/2000,
IF(tb!Q190&lt;=2000,1.05 + (tb!Q190-1000)/4000,
1.3 + (tb!Q190-2000)/8000))))</f>
        <v>0</v>
      </c>
      <c r="R190" s="38">
        <f>IF(tb!R190&lt;=100,0,
IF(tb!R190&lt;=500,(tb!R190-100)/500,
IF(tb!R190&lt;=1000,0.8 + (tb!R190-500)/2000,
IF(tb!R190&lt;=2000,1.05 + (tb!R190-1000)/4000,
1.3 + (tb!R190-2000)/8000))))</f>
        <v>0</v>
      </c>
      <c r="S190" s="38">
        <f>IF(tb!S190&lt;=100,0,
IF(tb!S190&lt;=500,(tb!S190-100)/500,
IF(tb!S190&lt;=1000,0.8 + (tb!S190-500)/2000,
IF(tb!S190&lt;=2000,1.05 + (tb!S190-1000)/4000,
1.3 + (tb!S190-2000)/8000))))</f>
        <v>0</v>
      </c>
      <c r="T190" s="38">
        <f>IF(tb!T190&lt;=100,0,
IF(tb!T190&lt;=500,(tb!T190-100)/500,
IF(tb!T190&lt;=1000,0.8 + (tb!T190-500)/2000,
IF(tb!T190&lt;=2000,1.05 + (tb!T190-1000)/4000,
1.3 + (tb!T190-2000)/8000))))</f>
        <v>0</v>
      </c>
      <c r="U190" s="38">
        <f>IF(tb!U190&lt;=100,0,
IF(tb!U190&lt;=500,(tb!U190-100)/500,
IF(tb!U190&lt;=1000,0.8 + (tb!U190-500)/2000,
IF(tb!U190&lt;=2000,1.05 + (tb!U190-1000)/4000,
1.3 + (tb!U190-2000)/8000))))</f>
        <v>0</v>
      </c>
      <c r="V190" s="38">
        <f>IF(tb!V190&lt;=100,0,
IF(tb!V190&lt;=500,(tb!V190-100)/500,
IF(tb!V190&lt;=1000,0.8 + (tb!V190-500)/2000,
IF(tb!V190&lt;=2000,1.05 + (tb!V190-1000)/4000,
1.3 + (tb!V190-2000)/8000))))</f>
        <v>0</v>
      </c>
      <c r="W190" s="38">
        <f>IF(tb!W190&lt;=100,0,
IF(tb!W190&lt;=500,(tb!W190-100)/500,
IF(tb!W190&lt;=1000,0.8 + (tb!W190-500)/2000,
IF(tb!W190&lt;=2000,1.05 + (tb!W190-1000)/4000,
1.3 + (tb!W190-2000)/8000))))</f>
        <v>0</v>
      </c>
      <c r="X190" s="38">
        <f>IF(tb!X190&lt;=100,0,
IF(tb!X190&lt;=500,(tb!X190-100)/500,
IF(tb!X190&lt;=1000,0.8 + (tb!X190-500)/2000,
IF(tb!X190&lt;=2000,1.05 + (tb!X190-1000)/4000,
1.3 + (tb!X190-2000)/8000))))</f>
        <v>0</v>
      </c>
      <c r="Y190" s="38">
        <f>IF(tb!Y190&lt;=100,0,
IF(tb!Y190&lt;=500,(tb!Y190-100)/500,
IF(tb!Y190&lt;=1000,0.8 + (tb!Y190-500)/2000,
IF(tb!Y190&lt;=2000,1.05 + (tb!Y190-1000)/4000,
1.3 + (tb!Y190-2000)/8000))))</f>
        <v>0</v>
      </c>
      <c r="Z190" s="38">
        <f>IF(tb!Z190&lt;=100,0,
IF(tb!Z190&lt;=500,(tb!Z190-100)/500,
IF(tb!Z190&lt;=1000,0.8 + (tb!Z190-500)/2000,
IF(tb!Z190&lt;=2000,1.05 + (tb!Z190-1000)/4000,
1.3 + (tb!Z190-2000)/8000))))</f>
        <v>0</v>
      </c>
      <c r="AA190" s="38">
        <f>IF(tb!AA190&lt;=100,0,
IF(tb!AA190&lt;=500,(tb!AA190-100)/500,
IF(tb!AA190&lt;=1000,0.8 + (tb!AA190-500)/2000,
IF(tb!AA190&lt;=2000,1.05 + (tb!AA190-1000)/4000,
1.3 + (tb!AA190-2000)/8000))))</f>
        <v>0</v>
      </c>
      <c r="AB190" s="38">
        <f>IF(tb!AB190&lt;=100,0,
IF(tb!AB190&lt;=500,(tb!AB190-100)/500,
IF(tb!AB190&lt;=1000,0.8 + (tb!AB190-500)/2000,
IF(tb!AB190&lt;=2000,1.05 + (tb!AB190-1000)/4000,
1.3 + (tb!AB190-2000)/8000))))</f>
        <v>0</v>
      </c>
      <c r="AC190" s="38">
        <f>IF(tb!AC190&lt;=100,0,
IF(tb!AC190&lt;=500,(tb!AC190-100)/500,
IF(tb!AC190&lt;=1000,0.8 + (tb!AC190-500)/2000,
IF(tb!AC190&lt;=2000,1.05 + (tb!AC190-1000)/4000,
1.3 + (tb!AC190-2000)/8000))))</f>
        <v>0</v>
      </c>
      <c r="AD190" s="38">
        <f>IF(tb!AD190&lt;=100,0,
IF(tb!AD190&lt;=500,(tb!AD190-100)/500,
IF(tb!AD190&lt;=1000,0.8 + (tb!AD190-500)/2000,
IF(tb!AD190&lt;=2000,1.05 + (tb!AD190-1000)/4000,
1.3 + (tb!AD190-2000)/8000))))</f>
        <v>0</v>
      </c>
      <c r="AE190" s="38">
        <f>IF(tb!AE190&lt;=100,0,
IF(tb!AE190&lt;=500,(tb!AE190-100)/500,
IF(tb!AE190&lt;=1000,0.8 + (tb!AE190-500)/2000,
IF(tb!AE190&lt;=2000,1.05 + (tb!AE190-1000)/4000,
1.3 + (tb!AE190-2000)/8000))))</f>
        <v>0</v>
      </c>
    </row>
    <row r="191" spans="1:31" x14ac:dyDescent="0.25">
      <c r="A191" s="38">
        <f>IF(tb!A191&lt;=100,0,
IF(tb!A191&lt;=500,(tb!A191-100)/500,
IF(tb!A191&lt;=1000,0.8 + (tb!A191-500)/2000,
IF(tb!A191&lt;=2000,1.05 + (tb!A191-1000)/4000,
1.3 + (tb!A191-2000)/8000))))</f>
        <v>0</v>
      </c>
      <c r="B191" s="38">
        <f>IF(tb!B191&lt;=100,0,
IF(tb!B191&lt;=500,(tb!B191-100)/500,
IF(tb!B191&lt;=1000,0.8 + (tb!B191-500)/2000,
IF(tb!B191&lt;=2000,1.05 + (tb!B191-1000)/4000,
1.3 + (tb!B191-2000)/8000))))</f>
        <v>0</v>
      </c>
      <c r="C191" s="38">
        <f>IF(tb!C191&lt;=100,0,
IF(tb!C191&lt;=500,(tb!C191-100)/500,
IF(tb!C191&lt;=1000,0.8 + (tb!C191-500)/2000,
IF(tb!C191&lt;=2000,1.05 + (tb!C191-1000)/4000,
1.3 + (tb!C191-2000)/8000))))</f>
        <v>0</v>
      </c>
      <c r="D191" s="38">
        <f>IF(tb!D191&lt;=100,0,
IF(tb!D191&lt;=500,(tb!D191-100)/500,
IF(tb!D191&lt;=1000,0.8 + (tb!D191-500)/2000,
IF(tb!D191&lt;=2000,1.05 + (tb!D191-1000)/4000,
1.3 + (tb!D191-2000)/8000))))</f>
        <v>0</v>
      </c>
      <c r="E191" s="38">
        <f>IF(tb!E191&lt;=100,0,
IF(tb!E191&lt;=500,(tb!E191-100)/500,
IF(tb!E191&lt;=1000,0.8 + (tb!E191-500)/2000,
IF(tb!E191&lt;=2000,1.05 + (tb!E191-1000)/4000,
1.3 + (tb!E191-2000)/8000))))</f>
        <v>0</v>
      </c>
      <c r="F191" s="38">
        <f>IF(tb!F191&lt;=100,0,
IF(tb!F191&lt;=500,(tb!F191-100)/500,
IF(tb!F191&lt;=1000,0.8 + (tb!F191-500)/2000,
IF(tb!F191&lt;=2000,1.05 + (tb!F191-1000)/4000,
1.3 + (tb!F191-2000)/8000))))</f>
        <v>0</v>
      </c>
      <c r="G191" s="38">
        <f>IF(tb!G191&lt;=100,0,
IF(tb!G191&lt;=500,(tb!G191-100)/500,
IF(tb!G191&lt;=1000,0.8 + (tb!G191-500)/2000,
IF(tb!G191&lt;=2000,1.05 + (tb!G191-1000)/4000,
1.3 + (tb!G191-2000)/8000))))</f>
        <v>0</v>
      </c>
      <c r="H191" s="38">
        <f>IF(tb!H191&lt;=100,0,
IF(tb!H191&lt;=500,(tb!H191-100)/500,
IF(tb!H191&lt;=1000,0.8 + (tb!H191-500)/2000,
IF(tb!H191&lt;=2000,1.05 + (tb!H191-1000)/4000,
1.3 + (tb!H191-2000)/8000))))</f>
        <v>0</v>
      </c>
      <c r="I191" s="38">
        <f>IF(tb!I191&lt;=100,0,
IF(tb!I191&lt;=500,(tb!I191-100)/500,
IF(tb!I191&lt;=1000,0.8 + (tb!I191-500)/2000,
IF(tb!I191&lt;=2000,1.05 + (tb!I191-1000)/4000,
1.3 + (tb!I191-2000)/8000))))</f>
        <v>0</v>
      </c>
      <c r="J191" s="38">
        <f>IF(tb!J191&lt;=100,0,
IF(tb!J191&lt;=500,(tb!J191-100)/500,
IF(tb!J191&lt;=1000,0.8 + (tb!J191-500)/2000,
IF(tb!J191&lt;=2000,1.05 + (tb!J191-1000)/4000,
1.3 + (tb!J191-2000)/8000))))</f>
        <v>0</v>
      </c>
      <c r="K191" s="38">
        <f>IF(tb!K191&lt;=100,0,
IF(tb!K191&lt;=500,(tb!K191-100)/500,
IF(tb!K191&lt;=1000,0.8 + (tb!K191-500)/2000,
IF(tb!K191&lt;=2000,1.05 + (tb!K191-1000)/4000,
1.3 + (tb!K191-2000)/8000))))</f>
        <v>0</v>
      </c>
      <c r="L191" s="38">
        <f>IF(tb!L191&lt;=100,0,
IF(tb!L191&lt;=500,(tb!L191-100)/500,
IF(tb!L191&lt;=1000,0.8 + (tb!L191-500)/2000,
IF(tb!L191&lt;=2000,1.05 + (tb!L191-1000)/4000,
1.3 + (tb!L191-2000)/8000))))</f>
        <v>0</v>
      </c>
      <c r="M191" s="38">
        <f>IF(tb!M191&lt;=100,0,
IF(tb!M191&lt;=500,(tb!M191-100)/500,
IF(tb!M191&lt;=1000,0.8 + (tb!M191-500)/2000,
IF(tb!M191&lt;=2000,1.05 + (tb!M191-1000)/4000,
1.3 + (tb!M191-2000)/8000))))</f>
        <v>0</v>
      </c>
      <c r="N191" s="38">
        <f>IF(tb!N191&lt;=100,0,
IF(tb!N191&lt;=500,(tb!N191-100)/500,
IF(tb!N191&lt;=1000,0.8 + (tb!N191-500)/2000,
IF(tb!N191&lt;=2000,1.05 + (tb!N191-1000)/4000,
1.3 + (tb!N191-2000)/8000))))</f>
        <v>0</v>
      </c>
      <c r="O191" s="38">
        <f>IF(tb!O191&lt;=100,0,
IF(tb!O191&lt;=500,(tb!O191-100)/500,
IF(tb!O191&lt;=1000,0.8 + (tb!O191-500)/2000,
IF(tb!O191&lt;=2000,1.05 + (tb!O191-1000)/4000,
1.3 + (tb!O191-2000)/8000))))</f>
        <v>0</v>
      </c>
      <c r="P191" s="38"/>
      <c r="Q191" s="38">
        <f>IF(tb!Q191&lt;=100,0,
IF(tb!Q191&lt;=500,(tb!Q191-100)/500,
IF(tb!Q191&lt;=1000,0.8 + (tb!Q191-500)/2000,
IF(tb!Q191&lt;=2000,1.05 + (tb!Q191-1000)/4000,
1.3 + (tb!Q191-2000)/8000))))</f>
        <v>0</v>
      </c>
      <c r="R191" s="38">
        <f>IF(tb!R191&lt;=100,0,
IF(tb!R191&lt;=500,(tb!R191-100)/500,
IF(tb!R191&lt;=1000,0.8 + (tb!R191-500)/2000,
IF(tb!R191&lt;=2000,1.05 + (tb!R191-1000)/4000,
1.3 + (tb!R191-2000)/8000))))</f>
        <v>0</v>
      </c>
      <c r="S191" s="38">
        <f>IF(tb!S191&lt;=100,0,
IF(tb!S191&lt;=500,(tb!S191-100)/500,
IF(tb!S191&lt;=1000,0.8 + (tb!S191-500)/2000,
IF(tb!S191&lt;=2000,1.05 + (tb!S191-1000)/4000,
1.3 + (tb!S191-2000)/8000))))</f>
        <v>0</v>
      </c>
      <c r="T191" s="38">
        <f>IF(tb!T191&lt;=100,0,
IF(tb!T191&lt;=500,(tb!T191-100)/500,
IF(tb!T191&lt;=1000,0.8 + (tb!T191-500)/2000,
IF(tb!T191&lt;=2000,1.05 + (tb!T191-1000)/4000,
1.3 + (tb!T191-2000)/8000))))</f>
        <v>0</v>
      </c>
      <c r="U191" s="38">
        <f>IF(tb!U191&lt;=100,0,
IF(tb!U191&lt;=500,(tb!U191-100)/500,
IF(tb!U191&lt;=1000,0.8 + (tb!U191-500)/2000,
IF(tb!U191&lt;=2000,1.05 + (tb!U191-1000)/4000,
1.3 + (tb!U191-2000)/8000))))</f>
        <v>0</v>
      </c>
      <c r="V191" s="38">
        <f>IF(tb!V191&lt;=100,0,
IF(tb!V191&lt;=500,(tb!V191-100)/500,
IF(tb!V191&lt;=1000,0.8 + (tb!V191-500)/2000,
IF(tb!V191&lt;=2000,1.05 + (tb!V191-1000)/4000,
1.3 + (tb!V191-2000)/8000))))</f>
        <v>0</v>
      </c>
      <c r="W191" s="38">
        <f>IF(tb!W191&lt;=100,0,
IF(tb!W191&lt;=500,(tb!W191-100)/500,
IF(tb!W191&lt;=1000,0.8 + (tb!W191-500)/2000,
IF(tb!W191&lt;=2000,1.05 + (tb!W191-1000)/4000,
1.3 + (tb!W191-2000)/8000))))</f>
        <v>0</v>
      </c>
      <c r="X191" s="38">
        <f>IF(tb!X191&lt;=100,0,
IF(tb!X191&lt;=500,(tb!X191-100)/500,
IF(tb!X191&lt;=1000,0.8 + (tb!X191-500)/2000,
IF(tb!X191&lt;=2000,1.05 + (tb!X191-1000)/4000,
1.3 + (tb!X191-2000)/8000))))</f>
        <v>0</v>
      </c>
      <c r="Y191" s="38">
        <f>IF(tb!Y191&lt;=100,0,
IF(tb!Y191&lt;=500,(tb!Y191-100)/500,
IF(tb!Y191&lt;=1000,0.8 + (tb!Y191-500)/2000,
IF(tb!Y191&lt;=2000,1.05 + (tb!Y191-1000)/4000,
1.3 + (tb!Y191-2000)/8000))))</f>
        <v>0</v>
      </c>
      <c r="Z191" s="38">
        <f>IF(tb!Z191&lt;=100,0,
IF(tb!Z191&lt;=500,(tb!Z191-100)/500,
IF(tb!Z191&lt;=1000,0.8 + (tb!Z191-500)/2000,
IF(tb!Z191&lt;=2000,1.05 + (tb!Z191-1000)/4000,
1.3 + (tb!Z191-2000)/8000))))</f>
        <v>0</v>
      </c>
      <c r="AA191" s="38">
        <f>IF(tb!AA191&lt;=100,0,
IF(tb!AA191&lt;=500,(tb!AA191-100)/500,
IF(tb!AA191&lt;=1000,0.8 + (tb!AA191-500)/2000,
IF(tb!AA191&lt;=2000,1.05 + (tb!AA191-1000)/4000,
1.3 + (tb!AA191-2000)/8000))))</f>
        <v>0</v>
      </c>
      <c r="AB191" s="38">
        <f>IF(tb!AB191&lt;=100,0,
IF(tb!AB191&lt;=500,(tb!AB191-100)/500,
IF(tb!AB191&lt;=1000,0.8 + (tb!AB191-500)/2000,
IF(tb!AB191&lt;=2000,1.05 + (tb!AB191-1000)/4000,
1.3 + (tb!AB191-2000)/8000))))</f>
        <v>0</v>
      </c>
      <c r="AC191" s="38">
        <f>IF(tb!AC191&lt;=100,0,
IF(tb!AC191&lt;=500,(tb!AC191-100)/500,
IF(tb!AC191&lt;=1000,0.8 + (tb!AC191-500)/2000,
IF(tb!AC191&lt;=2000,1.05 + (tb!AC191-1000)/4000,
1.3 + (tb!AC191-2000)/8000))))</f>
        <v>0</v>
      </c>
      <c r="AD191" s="38">
        <f>IF(tb!AD191&lt;=100,0,
IF(tb!AD191&lt;=500,(tb!AD191-100)/500,
IF(tb!AD191&lt;=1000,0.8 + (tb!AD191-500)/2000,
IF(tb!AD191&lt;=2000,1.05 + (tb!AD191-1000)/4000,
1.3 + (tb!AD191-2000)/8000))))</f>
        <v>0</v>
      </c>
      <c r="AE191" s="38">
        <f>IF(tb!AE191&lt;=100,0,
IF(tb!AE191&lt;=500,(tb!AE191-100)/500,
IF(tb!AE191&lt;=1000,0.8 + (tb!AE191-500)/2000,
IF(tb!AE191&lt;=2000,1.05 + (tb!AE191-1000)/4000,
1.3 + (tb!AE191-2000)/8000))))</f>
        <v>0</v>
      </c>
    </row>
    <row r="192" spans="1:31" x14ac:dyDescent="0.25">
      <c r="A192" s="38">
        <f>IF(tb!A192&lt;=100,0,
IF(tb!A192&lt;=500,(tb!A192-100)/500,
IF(tb!A192&lt;=1000,0.8 + (tb!A192-500)/2000,
IF(tb!A192&lt;=2000,1.05 + (tb!A192-1000)/4000,
1.3 + (tb!A192-2000)/8000))))</f>
        <v>0</v>
      </c>
      <c r="B192" s="38">
        <f>IF(tb!B192&lt;=100,0,
IF(tb!B192&lt;=500,(tb!B192-100)/500,
IF(tb!B192&lt;=1000,0.8 + (tb!B192-500)/2000,
IF(tb!B192&lt;=2000,1.05 + (tb!B192-1000)/4000,
1.3 + (tb!B192-2000)/8000))))</f>
        <v>0</v>
      </c>
      <c r="C192" s="38">
        <f>IF(tb!C192&lt;=100,0,
IF(tb!C192&lt;=500,(tb!C192-100)/500,
IF(tb!C192&lt;=1000,0.8 + (tb!C192-500)/2000,
IF(tb!C192&lt;=2000,1.05 + (tb!C192-1000)/4000,
1.3 + (tb!C192-2000)/8000))))</f>
        <v>0</v>
      </c>
      <c r="D192" s="38">
        <f>IF(tb!D192&lt;=100,0,
IF(tb!D192&lt;=500,(tb!D192-100)/500,
IF(tb!D192&lt;=1000,0.8 + (tb!D192-500)/2000,
IF(tb!D192&lt;=2000,1.05 + (tb!D192-1000)/4000,
1.3 + (tb!D192-2000)/8000))))</f>
        <v>0</v>
      </c>
      <c r="E192" s="38">
        <f>IF(tb!E192&lt;=100,0,
IF(tb!E192&lt;=500,(tb!E192-100)/500,
IF(tb!E192&lt;=1000,0.8 + (tb!E192-500)/2000,
IF(tb!E192&lt;=2000,1.05 + (tb!E192-1000)/4000,
1.3 + (tb!E192-2000)/8000))))</f>
        <v>0</v>
      </c>
      <c r="F192" s="38">
        <f>IF(tb!F192&lt;=100,0,
IF(tb!F192&lt;=500,(tb!F192-100)/500,
IF(tb!F192&lt;=1000,0.8 + (tb!F192-500)/2000,
IF(tb!F192&lt;=2000,1.05 + (tb!F192-1000)/4000,
1.3 + (tb!F192-2000)/8000))))</f>
        <v>0</v>
      </c>
      <c r="G192" s="38">
        <f>IF(tb!G192&lt;=100,0,
IF(tb!G192&lt;=500,(tb!G192-100)/500,
IF(tb!G192&lt;=1000,0.8 + (tb!G192-500)/2000,
IF(tb!G192&lt;=2000,1.05 + (tb!G192-1000)/4000,
1.3 + (tb!G192-2000)/8000))))</f>
        <v>0</v>
      </c>
      <c r="H192" s="38">
        <f>IF(tb!H192&lt;=100,0,
IF(tb!H192&lt;=500,(tb!H192-100)/500,
IF(tb!H192&lt;=1000,0.8 + (tb!H192-500)/2000,
IF(tb!H192&lt;=2000,1.05 + (tb!H192-1000)/4000,
1.3 + (tb!H192-2000)/8000))))</f>
        <v>0</v>
      </c>
      <c r="I192" s="38">
        <f>IF(tb!I192&lt;=100,0,
IF(tb!I192&lt;=500,(tb!I192-100)/500,
IF(tb!I192&lt;=1000,0.8 + (tb!I192-500)/2000,
IF(tb!I192&lt;=2000,1.05 + (tb!I192-1000)/4000,
1.3 + (tb!I192-2000)/8000))))</f>
        <v>0</v>
      </c>
      <c r="J192" s="38">
        <f>IF(tb!J192&lt;=100,0,
IF(tb!J192&lt;=500,(tb!J192-100)/500,
IF(tb!J192&lt;=1000,0.8 + (tb!J192-500)/2000,
IF(tb!J192&lt;=2000,1.05 + (tb!J192-1000)/4000,
1.3 + (tb!J192-2000)/8000))))</f>
        <v>0</v>
      </c>
      <c r="K192" s="38">
        <f>IF(tb!K192&lt;=100,0,
IF(tb!K192&lt;=500,(tb!K192-100)/500,
IF(tb!K192&lt;=1000,0.8 + (tb!K192-500)/2000,
IF(tb!K192&lt;=2000,1.05 + (tb!K192-1000)/4000,
1.3 + (tb!K192-2000)/8000))))</f>
        <v>0</v>
      </c>
      <c r="L192" s="38">
        <f>IF(tb!L192&lt;=100,0,
IF(tb!L192&lt;=500,(tb!L192-100)/500,
IF(tb!L192&lt;=1000,0.8 + (tb!L192-500)/2000,
IF(tb!L192&lt;=2000,1.05 + (tb!L192-1000)/4000,
1.3 + (tb!L192-2000)/8000))))</f>
        <v>0</v>
      </c>
      <c r="M192" s="38">
        <f>IF(tb!M192&lt;=100,0,
IF(tb!M192&lt;=500,(tb!M192-100)/500,
IF(tb!M192&lt;=1000,0.8 + (tb!M192-500)/2000,
IF(tb!M192&lt;=2000,1.05 + (tb!M192-1000)/4000,
1.3 + (tb!M192-2000)/8000))))</f>
        <v>0</v>
      </c>
      <c r="N192" s="38">
        <f>IF(tb!N192&lt;=100,0,
IF(tb!N192&lt;=500,(tb!N192-100)/500,
IF(tb!N192&lt;=1000,0.8 + (tb!N192-500)/2000,
IF(tb!N192&lt;=2000,1.05 + (tb!N192-1000)/4000,
1.3 + (tb!N192-2000)/8000))))</f>
        <v>0</v>
      </c>
      <c r="O192" s="38">
        <f>IF(tb!O192&lt;=100,0,
IF(tb!O192&lt;=500,(tb!O192-100)/500,
IF(tb!O192&lt;=1000,0.8 + (tb!O192-500)/2000,
IF(tb!O192&lt;=2000,1.05 + (tb!O192-1000)/4000,
1.3 + (tb!O192-2000)/8000))))</f>
        <v>0</v>
      </c>
      <c r="P192" s="38"/>
      <c r="Q192" s="38">
        <f>IF(tb!Q192&lt;=100,0,
IF(tb!Q192&lt;=500,(tb!Q192-100)/500,
IF(tb!Q192&lt;=1000,0.8 + (tb!Q192-500)/2000,
IF(tb!Q192&lt;=2000,1.05 + (tb!Q192-1000)/4000,
1.3 + (tb!Q192-2000)/8000))))</f>
        <v>0</v>
      </c>
      <c r="R192" s="38">
        <f>IF(tb!R192&lt;=100,0,
IF(tb!R192&lt;=500,(tb!R192-100)/500,
IF(tb!R192&lt;=1000,0.8 + (tb!R192-500)/2000,
IF(tb!R192&lt;=2000,1.05 + (tb!R192-1000)/4000,
1.3 + (tb!R192-2000)/8000))))</f>
        <v>0</v>
      </c>
      <c r="S192" s="38">
        <f>IF(tb!S192&lt;=100,0,
IF(tb!S192&lt;=500,(tb!S192-100)/500,
IF(tb!S192&lt;=1000,0.8 + (tb!S192-500)/2000,
IF(tb!S192&lt;=2000,1.05 + (tb!S192-1000)/4000,
1.3 + (tb!S192-2000)/8000))))</f>
        <v>0</v>
      </c>
      <c r="T192" s="38">
        <f>IF(tb!T192&lt;=100,0,
IF(tb!T192&lt;=500,(tb!T192-100)/500,
IF(tb!T192&lt;=1000,0.8 + (tb!T192-500)/2000,
IF(tb!T192&lt;=2000,1.05 + (tb!T192-1000)/4000,
1.3 + (tb!T192-2000)/8000))))</f>
        <v>0</v>
      </c>
      <c r="U192" s="38">
        <f>IF(tb!U192&lt;=100,0,
IF(tb!U192&lt;=500,(tb!U192-100)/500,
IF(tb!U192&lt;=1000,0.8 + (tb!U192-500)/2000,
IF(tb!U192&lt;=2000,1.05 + (tb!U192-1000)/4000,
1.3 + (tb!U192-2000)/8000))))</f>
        <v>0</v>
      </c>
      <c r="V192" s="38">
        <f>IF(tb!V192&lt;=100,0,
IF(tb!V192&lt;=500,(tb!V192-100)/500,
IF(tb!V192&lt;=1000,0.8 + (tb!V192-500)/2000,
IF(tb!V192&lt;=2000,1.05 + (tb!V192-1000)/4000,
1.3 + (tb!V192-2000)/8000))))</f>
        <v>0</v>
      </c>
      <c r="W192" s="38">
        <f>IF(tb!W192&lt;=100,0,
IF(tb!W192&lt;=500,(tb!W192-100)/500,
IF(tb!W192&lt;=1000,0.8 + (tb!W192-500)/2000,
IF(tb!W192&lt;=2000,1.05 + (tb!W192-1000)/4000,
1.3 + (tb!W192-2000)/8000))))</f>
        <v>0</v>
      </c>
      <c r="X192" s="38">
        <f>IF(tb!X192&lt;=100,0,
IF(tb!X192&lt;=500,(tb!X192-100)/500,
IF(tb!X192&lt;=1000,0.8 + (tb!X192-500)/2000,
IF(tb!X192&lt;=2000,1.05 + (tb!X192-1000)/4000,
1.3 + (tb!X192-2000)/8000))))</f>
        <v>0</v>
      </c>
      <c r="Y192" s="38">
        <f>IF(tb!Y192&lt;=100,0,
IF(tb!Y192&lt;=500,(tb!Y192-100)/500,
IF(tb!Y192&lt;=1000,0.8 + (tb!Y192-500)/2000,
IF(tb!Y192&lt;=2000,1.05 + (tb!Y192-1000)/4000,
1.3 + (tb!Y192-2000)/8000))))</f>
        <v>0</v>
      </c>
      <c r="Z192" s="38">
        <f>IF(tb!Z192&lt;=100,0,
IF(tb!Z192&lt;=500,(tb!Z192-100)/500,
IF(tb!Z192&lt;=1000,0.8 + (tb!Z192-500)/2000,
IF(tb!Z192&lt;=2000,1.05 + (tb!Z192-1000)/4000,
1.3 + (tb!Z192-2000)/8000))))</f>
        <v>0</v>
      </c>
      <c r="AA192" s="38">
        <f>IF(tb!AA192&lt;=100,0,
IF(tb!AA192&lt;=500,(tb!AA192-100)/500,
IF(tb!AA192&lt;=1000,0.8 + (tb!AA192-500)/2000,
IF(tb!AA192&lt;=2000,1.05 + (tb!AA192-1000)/4000,
1.3 + (tb!AA192-2000)/8000))))</f>
        <v>0</v>
      </c>
      <c r="AB192" s="38">
        <f>IF(tb!AB192&lt;=100,0,
IF(tb!AB192&lt;=500,(tb!AB192-100)/500,
IF(tb!AB192&lt;=1000,0.8 + (tb!AB192-500)/2000,
IF(tb!AB192&lt;=2000,1.05 + (tb!AB192-1000)/4000,
1.3 + (tb!AB192-2000)/8000))))</f>
        <v>0</v>
      </c>
      <c r="AC192" s="38">
        <f>IF(tb!AC192&lt;=100,0,
IF(tb!AC192&lt;=500,(tb!AC192-100)/500,
IF(tb!AC192&lt;=1000,0.8 + (tb!AC192-500)/2000,
IF(tb!AC192&lt;=2000,1.05 + (tb!AC192-1000)/4000,
1.3 + (tb!AC192-2000)/8000))))</f>
        <v>0</v>
      </c>
      <c r="AD192" s="38">
        <f>IF(tb!AD192&lt;=100,0,
IF(tb!AD192&lt;=500,(tb!AD192-100)/500,
IF(tb!AD192&lt;=1000,0.8 + (tb!AD192-500)/2000,
IF(tb!AD192&lt;=2000,1.05 + (tb!AD192-1000)/4000,
1.3 + (tb!AD192-2000)/8000))))</f>
        <v>0</v>
      </c>
      <c r="AE192" s="38">
        <f>IF(tb!AE192&lt;=100,0,
IF(tb!AE192&lt;=500,(tb!AE192-100)/500,
IF(tb!AE192&lt;=1000,0.8 + (tb!AE192-500)/2000,
IF(tb!AE192&lt;=2000,1.05 + (tb!AE192-1000)/4000,
1.3 + (tb!AE192-2000)/8000))))</f>
        <v>0</v>
      </c>
    </row>
    <row r="193" spans="1:31" x14ac:dyDescent="0.25">
      <c r="A193" s="38">
        <f>IF(tb!A193&lt;=100,0,
IF(tb!A193&lt;=500,(tb!A193-100)/500,
IF(tb!A193&lt;=1000,0.8 + (tb!A193-500)/2000,
IF(tb!A193&lt;=2000,1.05 + (tb!A193-1000)/4000,
1.3 + (tb!A193-2000)/8000))))</f>
        <v>0</v>
      </c>
      <c r="B193" s="38">
        <f>IF(tb!B193&lt;=100,0,
IF(tb!B193&lt;=500,(tb!B193-100)/500,
IF(tb!B193&lt;=1000,0.8 + (tb!B193-500)/2000,
IF(tb!B193&lt;=2000,1.05 + (tb!B193-1000)/4000,
1.3 + (tb!B193-2000)/8000))))</f>
        <v>0</v>
      </c>
      <c r="C193" s="38">
        <f>IF(tb!C193&lt;=100,0,
IF(tb!C193&lt;=500,(tb!C193-100)/500,
IF(tb!C193&lt;=1000,0.8 + (tb!C193-500)/2000,
IF(tb!C193&lt;=2000,1.05 + (tb!C193-1000)/4000,
1.3 + (tb!C193-2000)/8000))))</f>
        <v>0</v>
      </c>
      <c r="D193" s="38">
        <f>IF(tb!D193&lt;=100,0,
IF(tb!D193&lt;=500,(tb!D193-100)/500,
IF(tb!D193&lt;=1000,0.8 + (tb!D193-500)/2000,
IF(tb!D193&lt;=2000,1.05 + (tb!D193-1000)/4000,
1.3 + (tb!D193-2000)/8000))))</f>
        <v>0</v>
      </c>
      <c r="E193" s="38">
        <f>IF(tb!E193&lt;=100,0,
IF(tb!E193&lt;=500,(tb!E193-100)/500,
IF(tb!E193&lt;=1000,0.8 + (tb!E193-500)/2000,
IF(tb!E193&lt;=2000,1.05 + (tb!E193-1000)/4000,
1.3 + (tb!E193-2000)/8000))))</f>
        <v>0</v>
      </c>
      <c r="F193" s="38">
        <f>IF(tb!F193&lt;=100,0,
IF(tb!F193&lt;=500,(tb!F193-100)/500,
IF(tb!F193&lt;=1000,0.8 + (tb!F193-500)/2000,
IF(tb!F193&lt;=2000,1.05 + (tb!F193-1000)/4000,
1.3 + (tb!F193-2000)/8000))))</f>
        <v>0</v>
      </c>
      <c r="G193" s="38">
        <f>IF(tb!G193&lt;=100,0,
IF(tb!G193&lt;=500,(tb!G193-100)/500,
IF(tb!G193&lt;=1000,0.8 + (tb!G193-500)/2000,
IF(tb!G193&lt;=2000,1.05 + (tb!G193-1000)/4000,
1.3 + (tb!G193-2000)/8000))))</f>
        <v>0</v>
      </c>
      <c r="H193" s="38">
        <f>IF(tb!H193&lt;=100,0,
IF(tb!H193&lt;=500,(tb!H193-100)/500,
IF(tb!H193&lt;=1000,0.8 + (tb!H193-500)/2000,
IF(tb!H193&lt;=2000,1.05 + (tb!H193-1000)/4000,
1.3 + (tb!H193-2000)/8000))))</f>
        <v>0</v>
      </c>
      <c r="I193" s="38">
        <f>IF(tb!I193&lt;=100,0,
IF(tb!I193&lt;=500,(tb!I193-100)/500,
IF(tb!I193&lt;=1000,0.8 + (tb!I193-500)/2000,
IF(tb!I193&lt;=2000,1.05 + (tb!I193-1000)/4000,
1.3 + (tb!I193-2000)/8000))))</f>
        <v>0</v>
      </c>
      <c r="J193" s="38">
        <f>IF(tb!J193&lt;=100,0,
IF(tb!J193&lt;=500,(tb!J193-100)/500,
IF(tb!J193&lt;=1000,0.8 + (tb!J193-500)/2000,
IF(tb!J193&lt;=2000,1.05 + (tb!J193-1000)/4000,
1.3 + (tb!J193-2000)/8000))))</f>
        <v>0</v>
      </c>
      <c r="K193" s="38">
        <f>IF(tb!K193&lt;=100,0,
IF(tb!K193&lt;=500,(tb!K193-100)/500,
IF(tb!K193&lt;=1000,0.8 + (tb!K193-500)/2000,
IF(tb!K193&lt;=2000,1.05 + (tb!K193-1000)/4000,
1.3 + (tb!K193-2000)/8000))))</f>
        <v>0</v>
      </c>
      <c r="L193" s="38">
        <f>IF(tb!L193&lt;=100,0,
IF(tb!L193&lt;=500,(tb!L193-100)/500,
IF(tb!L193&lt;=1000,0.8 + (tb!L193-500)/2000,
IF(tb!L193&lt;=2000,1.05 + (tb!L193-1000)/4000,
1.3 + (tb!L193-2000)/8000))))</f>
        <v>0</v>
      </c>
      <c r="M193" s="38">
        <f>IF(tb!M193&lt;=100,0,
IF(tb!M193&lt;=500,(tb!M193-100)/500,
IF(tb!M193&lt;=1000,0.8 + (tb!M193-500)/2000,
IF(tb!M193&lt;=2000,1.05 + (tb!M193-1000)/4000,
1.3 + (tb!M193-2000)/8000))))</f>
        <v>0</v>
      </c>
      <c r="N193" s="38">
        <f>IF(tb!N193&lt;=100,0,
IF(tb!N193&lt;=500,(tb!N193-100)/500,
IF(tb!N193&lt;=1000,0.8 + (tb!N193-500)/2000,
IF(tb!N193&lt;=2000,1.05 + (tb!N193-1000)/4000,
1.3 + (tb!N193-2000)/8000))))</f>
        <v>0</v>
      </c>
      <c r="O193" s="38">
        <f>IF(tb!O193&lt;=100,0,
IF(tb!O193&lt;=500,(tb!O193-100)/500,
IF(tb!O193&lt;=1000,0.8 + (tb!O193-500)/2000,
IF(tb!O193&lt;=2000,1.05 + (tb!O193-1000)/4000,
1.3 + (tb!O193-2000)/8000))))</f>
        <v>0</v>
      </c>
      <c r="P193" s="38"/>
      <c r="Q193" s="38">
        <f>IF(tb!Q193&lt;=100,0,
IF(tb!Q193&lt;=500,(tb!Q193-100)/500,
IF(tb!Q193&lt;=1000,0.8 + (tb!Q193-500)/2000,
IF(tb!Q193&lt;=2000,1.05 + (tb!Q193-1000)/4000,
1.3 + (tb!Q193-2000)/8000))))</f>
        <v>0</v>
      </c>
      <c r="R193" s="38">
        <f>IF(tb!R193&lt;=100,0,
IF(tb!R193&lt;=500,(tb!R193-100)/500,
IF(tb!R193&lt;=1000,0.8 + (tb!R193-500)/2000,
IF(tb!R193&lt;=2000,1.05 + (tb!R193-1000)/4000,
1.3 + (tb!R193-2000)/8000))))</f>
        <v>0</v>
      </c>
      <c r="S193" s="38">
        <f>IF(tb!S193&lt;=100,0,
IF(tb!S193&lt;=500,(tb!S193-100)/500,
IF(tb!S193&lt;=1000,0.8 + (tb!S193-500)/2000,
IF(tb!S193&lt;=2000,1.05 + (tb!S193-1000)/4000,
1.3 + (tb!S193-2000)/8000))))</f>
        <v>0</v>
      </c>
      <c r="T193" s="38">
        <f>IF(tb!T193&lt;=100,0,
IF(tb!T193&lt;=500,(tb!T193-100)/500,
IF(tb!T193&lt;=1000,0.8 + (tb!T193-500)/2000,
IF(tb!T193&lt;=2000,1.05 + (tb!T193-1000)/4000,
1.3 + (tb!T193-2000)/8000))))</f>
        <v>0</v>
      </c>
      <c r="U193" s="38">
        <f>IF(tb!U193&lt;=100,0,
IF(tb!U193&lt;=500,(tb!U193-100)/500,
IF(tb!U193&lt;=1000,0.8 + (tb!U193-500)/2000,
IF(tb!U193&lt;=2000,1.05 + (tb!U193-1000)/4000,
1.3 + (tb!U193-2000)/8000))))</f>
        <v>0</v>
      </c>
      <c r="V193" s="38">
        <f>IF(tb!V193&lt;=100,0,
IF(tb!V193&lt;=500,(tb!V193-100)/500,
IF(tb!V193&lt;=1000,0.8 + (tb!V193-500)/2000,
IF(tb!V193&lt;=2000,1.05 + (tb!V193-1000)/4000,
1.3 + (tb!V193-2000)/8000))))</f>
        <v>0</v>
      </c>
      <c r="W193" s="38">
        <f>IF(tb!W193&lt;=100,0,
IF(tb!W193&lt;=500,(tb!W193-100)/500,
IF(tb!W193&lt;=1000,0.8 + (tb!W193-500)/2000,
IF(tb!W193&lt;=2000,1.05 + (tb!W193-1000)/4000,
1.3 + (tb!W193-2000)/8000))))</f>
        <v>0</v>
      </c>
      <c r="X193" s="38">
        <f>IF(tb!X193&lt;=100,0,
IF(tb!X193&lt;=500,(tb!X193-100)/500,
IF(tb!X193&lt;=1000,0.8 + (tb!X193-500)/2000,
IF(tb!X193&lt;=2000,1.05 + (tb!X193-1000)/4000,
1.3 + (tb!X193-2000)/8000))))</f>
        <v>0</v>
      </c>
      <c r="Y193" s="38">
        <f>IF(tb!Y193&lt;=100,0,
IF(tb!Y193&lt;=500,(tb!Y193-100)/500,
IF(tb!Y193&lt;=1000,0.8 + (tb!Y193-500)/2000,
IF(tb!Y193&lt;=2000,1.05 + (tb!Y193-1000)/4000,
1.3 + (tb!Y193-2000)/8000))))</f>
        <v>0</v>
      </c>
      <c r="Z193" s="38">
        <f>IF(tb!Z193&lt;=100,0,
IF(tb!Z193&lt;=500,(tb!Z193-100)/500,
IF(tb!Z193&lt;=1000,0.8 + (tb!Z193-500)/2000,
IF(tb!Z193&lt;=2000,1.05 + (tb!Z193-1000)/4000,
1.3 + (tb!Z193-2000)/8000))))</f>
        <v>0</v>
      </c>
      <c r="AA193" s="38">
        <f>IF(tb!AA193&lt;=100,0,
IF(tb!AA193&lt;=500,(tb!AA193-100)/500,
IF(tb!AA193&lt;=1000,0.8 + (tb!AA193-500)/2000,
IF(tb!AA193&lt;=2000,1.05 + (tb!AA193-1000)/4000,
1.3 + (tb!AA193-2000)/8000))))</f>
        <v>0</v>
      </c>
      <c r="AB193" s="38">
        <f>IF(tb!AB193&lt;=100,0,
IF(tb!AB193&lt;=500,(tb!AB193-100)/500,
IF(tb!AB193&lt;=1000,0.8 + (tb!AB193-500)/2000,
IF(tb!AB193&lt;=2000,1.05 + (tb!AB193-1000)/4000,
1.3 + (tb!AB193-2000)/8000))))</f>
        <v>0</v>
      </c>
      <c r="AC193" s="38">
        <f>IF(tb!AC193&lt;=100,0,
IF(tb!AC193&lt;=500,(tb!AC193-100)/500,
IF(tb!AC193&lt;=1000,0.8 + (tb!AC193-500)/2000,
IF(tb!AC193&lt;=2000,1.05 + (tb!AC193-1000)/4000,
1.3 + (tb!AC193-2000)/8000))))</f>
        <v>0</v>
      </c>
      <c r="AD193" s="38">
        <f>IF(tb!AD193&lt;=100,0,
IF(tb!AD193&lt;=500,(tb!AD193-100)/500,
IF(tb!AD193&lt;=1000,0.8 + (tb!AD193-500)/2000,
IF(tb!AD193&lt;=2000,1.05 + (tb!AD193-1000)/4000,
1.3 + (tb!AD193-2000)/8000))))</f>
        <v>0</v>
      </c>
      <c r="AE193" s="38">
        <f>IF(tb!AE193&lt;=100,0,
IF(tb!AE193&lt;=500,(tb!AE193-100)/500,
IF(tb!AE193&lt;=1000,0.8 + (tb!AE193-500)/2000,
IF(tb!AE193&lt;=2000,1.05 + (tb!AE193-1000)/4000,
1.3 + (tb!AE193-2000)/8000))))</f>
        <v>0</v>
      </c>
    </row>
    <row r="194" spans="1:31" x14ac:dyDescent="0.25">
      <c r="A194" s="38">
        <f>IF(tb!A194&lt;=100,0,
IF(tb!A194&lt;=500,(tb!A194-100)/500,
IF(tb!A194&lt;=1000,0.8 + (tb!A194-500)/2000,
IF(tb!A194&lt;=2000,1.05 + (tb!A194-1000)/4000,
1.3 + (tb!A194-2000)/8000))))</f>
        <v>0</v>
      </c>
      <c r="B194" s="38">
        <f>IF(tb!B194&lt;=100,0,
IF(tb!B194&lt;=500,(tb!B194-100)/500,
IF(tb!B194&lt;=1000,0.8 + (tb!B194-500)/2000,
IF(tb!B194&lt;=2000,1.05 + (tb!B194-1000)/4000,
1.3 + (tb!B194-2000)/8000))))</f>
        <v>0</v>
      </c>
      <c r="C194" s="38">
        <f>IF(tb!C194&lt;=100,0,
IF(tb!C194&lt;=500,(tb!C194-100)/500,
IF(tb!C194&lt;=1000,0.8 + (tb!C194-500)/2000,
IF(tb!C194&lt;=2000,1.05 + (tb!C194-1000)/4000,
1.3 + (tb!C194-2000)/8000))))</f>
        <v>0</v>
      </c>
      <c r="D194" s="38">
        <f>IF(tb!D194&lt;=100,0,
IF(tb!D194&lt;=500,(tb!D194-100)/500,
IF(tb!D194&lt;=1000,0.8 + (tb!D194-500)/2000,
IF(tb!D194&lt;=2000,1.05 + (tb!D194-1000)/4000,
1.3 + (tb!D194-2000)/8000))))</f>
        <v>0</v>
      </c>
      <c r="E194" s="38">
        <f>IF(tb!E194&lt;=100,0,
IF(tb!E194&lt;=500,(tb!E194-100)/500,
IF(tb!E194&lt;=1000,0.8 + (tb!E194-500)/2000,
IF(tb!E194&lt;=2000,1.05 + (tb!E194-1000)/4000,
1.3 + (tb!E194-2000)/8000))))</f>
        <v>0</v>
      </c>
      <c r="F194" s="38">
        <f>IF(tb!F194&lt;=100,0,
IF(tb!F194&lt;=500,(tb!F194-100)/500,
IF(tb!F194&lt;=1000,0.8 + (tb!F194-500)/2000,
IF(tb!F194&lt;=2000,1.05 + (tb!F194-1000)/4000,
1.3 + (tb!F194-2000)/8000))))</f>
        <v>0</v>
      </c>
      <c r="G194" s="38">
        <f>IF(tb!G194&lt;=100,0,
IF(tb!G194&lt;=500,(tb!G194-100)/500,
IF(tb!G194&lt;=1000,0.8 + (tb!G194-500)/2000,
IF(tb!G194&lt;=2000,1.05 + (tb!G194-1000)/4000,
1.3 + (tb!G194-2000)/8000))))</f>
        <v>0</v>
      </c>
      <c r="H194" s="38">
        <f>IF(tb!H194&lt;=100,0,
IF(tb!H194&lt;=500,(tb!H194-100)/500,
IF(tb!H194&lt;=1000,0.8 + (tb!H194-500)/2000,
IF(tb!H194&lt;=2000,1.05 + (tb!H194-1000)/4000,
1.3 + (tb!H194-2000)/8000))))</f>
        <v>0</v>
      </c>
      <c r="I194" s="38">
        <f>IF(tb!I194&lt;=100,0,
IF(tb!I194&lt;=500,(tb!I194-100)/500,
IF(tb!I194&lt;=1000,0.8 + (tb!I194-500)/2000,
IF(tb!I194&lt;=2000,1.05 + (tb!I194-1000)/4000,
1.3 + (tb!I194-2000)/8000))))</f>
        <v>0</v>
      </c>
      <c r="J194" s="38">
        <f>IF(tb!J194&lt;=100,0,
IF(tb!J194&lt;=500,(tb!J194-100)/500,
IF(tb!J194&lt;=1000,0.8 + (tb!J194-500)/2000,
IF(tb!J194&lt;=2000,1.05 + (tb!J194-1000)/4000,
1.3 + (tb!J194-2000)/8000))))</f>
        <v>0</v>
      </c>
      <c r="K194" s="38">
        <f>IF(tb!K194&lt;=100,0,
IF(tb!K194&lt;=500,(tb!K194-100)/500,
IF(tb!K194&lt;=1000,0.8 + (tb!K194-500)/2000,
IF(tb!K194&lt;=2000,1.05 + (tb!K194-1000)/4000,
1.3 + (tb!K194-2000)/8000))))</f>
        <v>0</v>
      </c>
      <c r="L194" s="38">
        <f>IF(tb!L194&lt;=100,0,
IF(tb!L194&lt;=500,(tb!L194-100)/500,
IF(tb!L194&lt;=1000,0.8 + (tb!L194-500)/2000,
IF(tb!L194&lt;=2000,1.05 + (tb!L194-1000)/4000,
1.3 + (tb!L194-2000)/8000))))</f>
        <v>0</v>
      </c>
      <c r="M194" s="38">
        <f>IF(tb!M194&lt;=100,0,
IF(tb!M194&lt;=500,(tb!M194-100)/500,
IF(tb!M194&lt;=1000,0.8 + (tb!M194-500)/2000,
IF(tb!M194&lt;=2000,1.05 + (tb!M194-1000)/4000,
1.3 + (tb!M194-2000)/8000))))</f>
        <v>0</v>
      </c>
      <c r="N194" s="38">
        <f>IF(tb!N194&lt;=100,0,
IF(tb!N194&lt;=500,(tb!N194-100)/500,
IF(tb!N194&lt;=1000,0.8 + (tb!N194-500)/2000,
IF(tb!N194&lt;=2000,1.05 + (tb!N194-1000)/4000,
1.3 + (tb!N194-2000)/8000))))</f>
        <v>0</v>
      </c>
      <c r="O194" s="38">
        <f>IF(tb!O194&lt;=100,0,
IF(tb!O194&lt;=500,(tb!O194-100)/500,
IF(tb!O194&lt;=1000,0.8 + (tb!O194-500)/2000,
IF(tb!O194&lt;=2000,1.05 + (tb!O194-1000)/4000,
1.3 + (tb!O194-2000)/8000))))</f>
        <v>0</v>
      </c>
      <c r="P194" s="38"/>
      <c r="Q194" s="38">
        <f>IF(tb!Q194&lt;=100,0,
IF(tb!Q194&lt;=500,(tb!Q194-100)/500,
IF(tb!Q194&lt;=1000,0.8 + (tb!Q194-500)/2000,
IF(tb!Q194&lt;=2000,1.05 + (tb!Q194-1000)/4000,
1.3 + (tb!Q194-2000)/8000))))</f>
        <v>0</v>
      </c>
      <c r="R194" s="38">
        <f>IF(tb!R194&lt;=100,0,
IF(tb!R194&lt;=500,(tb!R194-100)/500,
IF(tb!R194&lt;=1000,0.8 + (tb!R194-500)/2000,
IF(tb!R194&lt;=2000,1.05 + (tb!R194-1000)/4000,
1.3 + (tb!R194-2000)/8000))))</f>
        <v>0</v>
      </c>
      <c r="S194" s="38">
        <f>IF(tb!S194&lt;=100,0,
IF(tb!S194&lt;=500,(tb!S194-100)/500,
IF(tb!S194&lt;=1000,0.8 + (tb!S194-500)/2000,
IF(tb!S194&lt;=2000,1.05 + (tb!S194-1000)/4000,
1.3 + (tb!S194-2000)/8000))))</f>
        <v>0</v>
      </c>
      <c r="T194" s="38">
        <f>IF(tb!T194&lt;=100,0,
IF(tb!T194&lt;=500,(tb!T194-100)/500,
IF(tb!T194&lt;=1000,0.8 + (tb!T194-500)/2000,
IF(tb!T194&lt;=2000,1.05 + (tb!T194-1000)/4000,
1.3 + (tb!T194-2000)/8000))))</f>
        <v>0</v>
      </c>
      <c r="U194" s="38">
        <f>IF(tb!U194&lt;=100,0,
IF(tb!U194&lt;=500,(tb!U194-100)/500,
IF(tb!U194&lt;=1000,0.8 + (tb!U194-500)/2000,
IF(tb!U194&lt;=2000,1.05 + (tb!U194-1000)/4000,
1.3 + (tb!U194-2000)/8000))))</f>
        <v>0</v>
      </c>
      <c r="V194" s="38">
        <f>IF(tb!V194&lt;=100,0,
IF(tb!V194&lt;=500,(tb!V194-100)/500,
IF(tb!V194&lt;=1000,0.8 + (tb!V194-500)/2000,
IF(tb!V194&lt;=2000,1.05 + (tb!V194-1000)/4000,
1.3 + (tb!V194-2000)/8000))))</f>
        <v>0</v>
      </c>
      <c r="W194" s="38">
        <f>IF(tb!W194&lt;=100,0,
IF(tb!W194&lt;=500,(tb!W194-100)/500,
IF(tb!W194&lt;=1000,0.8 + (tb!W194-500)/2000,
IF(tb!W194&lt;=2000,1.05 + (tb!W194-1000)/4000,
1.3 + (tb!W194-2000)/8000))))</f>
        <v>0</v>
      </c>
      <c r="X194" s="38">
        <f>IF(tb!X194&lt;=100,0,
IF(tb!X194&lt;=500,(tb!X194-100)/500,
IF(tb!X194&lt;=1000,0.8 + (tb!X194-500)/2000,
IF(tb!X194&lt;=2000,1.05 + (tb!X194-1000)/4000,
1.3 + (tb!X194-2000)/8000))))</f>
        <v>0</v>
      </c>
      <c r="Y194" s="38">
        <f>IF(tb!Y194&lt;=100,0,
IF(tb!Y194&lt;=500,(tb!Y194-100)/500,
IF(tb!Y194&lt;=1000,0.8 + (tb!Y194-500)/2000,
IF(tb!Y194&lt;=2000,1.05 + (tb!Y194-1000)/4000,
1.3 + (tb!Y194-2000)/8000))))</f>
        <v>0</v>
      </c>
      <c r="Z194" s="38">
        <f>IF(tb!Z194&lt;=100,0,
IF(tb!Z194&lt;=500,(tb!Z194-100)/500,
IF(tb!Z194&lt;=1000,0.8 + (tb!Z194-500)/2000,
IF(tb!Z194&lt;=2000,1.05 + (tb!Z194-1000)/4000,
1.3 + (tb!Z194-2000)/8000))))</f>
        <v>0</v>
      </c>
      <c r="AA194" s="38">
        <f>IF(tb!AA194&lt;=100,0,
IF(tb!AA194&lt;=500,(tb!AA194-100)/500,
IF(tb!AA194&lt;=1000,0.8 + (tb!AA194-500)/2000,
IF(tb!AA194&lt;=2000,1.05 + (tb!AA194-1000)/4000,
1.3 + (tb!AA194-2000)/8000))))</f>
        <v>0</v>
      </c>
      <c r="AB194" s="38">
        <f>IF(tb!AB194&lt;=100,0,
IF(tb!AB194&lt;=500,(tb!AB194-100)/500,
IF(tb!AB194&lt;=1000,0.8 + (tb!AB194-500)/2000,
IF(tb!AB194&lt;=2000,1.05 + (tb!AB194-1000)/4000,
1.3 + (tb!AB194-2000)/8000))))</f>
        <v>0</v>
      </c>
      <c r="AC194" s="38">
        <f>IF(tb!AC194&lt;=100,0,
IF(tb!AC194&lt;=500,(tb!AC194-100)/500,
IF(tb!AC194&lt;=1000,0.8 + (tb!AC194-500)/2000,
IF(tb!AC194&lt;=2000,1.05 + (tb!AC194-1000)/4000,
1.3 + (tb!AC194-2000)/8000))))</f>
        <v>0</v>
      </c>
      <c r="AD194" s="38">
        <f>IF(tb!AD194&lt;=100,0,
IF(tb!AD194&lt;=500,(tb!AD194-100)/500,
IF(tb!AD194&lt;=1000,0.8 + (tb!AD194-500)/2000,
IF(tb!AD194&lt;=2000,1.05 + (tb!AD194-1000)/4000,
1.3 + (tb!AD194-2000)/8000))))</f>
        <v>0</v>
      </c>
      <c r="AE194" s="38">
        <f>IF(tb!AE194&lt;=100,0,
IF(tb!AE194&lt;=500,(tb!AE194-100)/500,
IF(tb!AE194&lt;=1000,0.8 + (tb!AE194-500)/2000,
IF(tb!AE194&lt;=2000,1.05 + (tb!AE194-1000)/4000,
1.3 + (tb!AE194-2000)/8000))))</f>
        <v>0</v>
      </c>
    </row>
    <row r="195" spans="1:31" x14ac:dyDescent="0.25">
      <c r="A195" s="38">
        <f>IF(tb!A195&lt;=100,0,
IF(tb!A195&lt;=500,(tb!A195-100)/500,
IF(tb!A195&lt;=1000,0.8 + (tb!A195-500)/2000,
IF(tb!A195&lt;=2000,1.05 + (tb!A195-1000)/4000,
1.3 + (tb!A195-2000)/8000))))</f>
        <v>0</v>
      </c>
      <c r="B195" s="38">
        <f>IF(tb!B195&lt;=100,0,
IF(tb!B195&lt;=500,(tb!B195-100)/500,
IF(tb!B195&lt;=1000,0.8 + (tb!B195-500)/2000,
IF(tb!B195&lt;=2000,1.05 + (tb!B195-1000)/4000,
1.3 + (tb!B195-2000)/8000))))</f>
        <v>0</v>
      </c>
      <c r="C195" s="38">
        <f>IF(tb!C195&lt;=100,0,
IF(tb!C195&lt;=500,(tb!C195-100)/500,
IF(tb!C195&lt;=1000,0.8 + (tb!C195-500)/2000,
IF(tb!C195&lt;=2000,1.05 + (tb!C195-1000)/4000,
1.3 + (tb!C195-2000)/8000))))</f>
        <v>0</v>
      </c>
      <c r="D195" s="38">
        <f>IF(tb!D195&lt;=100,0,
IF(tb!D195&lt;=500,(tb!D195-100)/500,
IF(tb!D195&lt;=1000,0.8 + (tb!D195-500)/2000,
IF(tb!D195&lt;=2000,1.05 + (tb!D195-1000)/4000,
1.3 + (tb!D195-2000)/8000))))</f>
        <v>0</v>
      </c>
      <c r="E195" s="38">
        <f>IF(tb!E195&lt;=100,0,
IF(tb!E195&lt;=500,(tb!E195-100)/500,
IF(tb!E195&lt;=1000,0.8 + (tb!E195-500)/2000,
IF(tb!E195&lt;=2000,1.05 + (tb!E195-1000)/4000,
1.3 + (tb!E195-2000)/8000))))</f>
        <v>0</v>
      </c>
      <c r="F195" s="38">
        <f>IF(tb!F195&lt;=100,0,
IF(tb!F195&lt;=500,(tb!F195-100)/500,
IF(tb!F195&lt;=1000,0.8 + (tb!F195-500)/2000,
IF(tb!F195&lt;=2000,1.05 + (tb!F195-1000)/4000,
1.3 + (tb!F195-2000)/8000))))</f>
        <v>0</v>
      </c>
      <c r="G195" s="38">
        <f>IF(tb!G195&lt;=100,0,
IF(tb!G195&lt;=500,(tb!G195-100)/500,
IF(tb!G195&lt;=1000,0.8 + (tb!G195-500)/2000,
IF(tb!G195&lt;=2000,1.05 + (tb!G195-1000)/4000,
1.3 + (tb!G195-2000)/8000))))</f>
        <v>0</v>
      </c>
      <c r="H195" s="38">
        <f>IF(tb!H195&lt;=100,0,
IF(tb!H195&lt;=500,(tb!H195-100)/500,
IF(tb!H195&lt;=1000,0.8 + (tb!H195-500)/2000,
IF(tb!H195&lt;=2000,1.05 + (tb!H195-1000)/4000,
1.3 + (tb!H195-2000)/8000))))</f>
        <v>0</v>
      </c>
      <c r="I195" s="38">
        <f>IF(tb!I195&lt;=100,0,
IF(tb!I195&lt;=500,(tb!I195-100)/500,
IF(tb!I195&lt;=1000,0.8 + (tb!I195-500)/2000,
IF(tb!I195&lt;=2000,1.05 + (tb!I195-1000)/4000,
1.3 + (tb!I195-2000)/8000))))</f>
        <v>0</v>
      </c>
      <c r="J195" s="38">
        <f>IF(tb!J195&lt;=100,0,
IF(tb!J195&lt;=500,(tb!J195-100)/500,
IF(tb!J195&lt;=1000,0.8 + (tb!J195-500)/2000,
IF(tb!J195&lt;=2000,1.05 + (tb!J195-1000)/4000,
1.3 + (tb!J195-2000)/8000))))</f>
        <v>0</v>
      </c>
      <c r="K195" s="38">
        <f>IF(tb!K195&lt;=100,0,
IF(tb!K195&lt;=500,(tb!K195-100)/500,
IF(tb!K195&lt;=1000,0.8 + (tb!K195-500)/2000,
IF(tb!K195&lt;=2000,1.05 + (tb!K195-1000)/4000,
1.3 + (tb!K195-2000)/8000))))</f>
        <v>0</v>
      </c>
      <c r="L195" s="38">
        <f>IF(tb!L195&lt;=100,0,
IF(tb!L195&lt;=500,(tb!L195-100)/500,
IF(tb!L195&lt;=1000,0.8 + (tb!L195-500)/2000,
IF(tb!L195&lt;=2000,1.05 + (tb!L195-1000)/4000,
1.3 + (tb!L195-2000)/8000))))</f>
        <v>0</v>
      </c>
      <c r="M195" s="38">
        <f>IF(tb!M195&lt;=100,0,
IF(tb!M195&lt;=500,(tb!M195-100)/500,
IF(tb!M195&lt;=1000,0.8 + (tb!M195-500)/2000,
IF(tb!M195&lt;=2000,1.05 + (tb!M195-1000)/4000,
1.3 + (tb!M195-2000)/8000))))</f>
        <v>0</v>
      </c>
      <c r="N195" s="38">
        <f>IF(tb!N195&lt;=100,0,
IF(tb!N195&lt;=500,(tb!N195-100)/500,
IF(tb!N195&lt;=1000,0.8 + (tb!N195-500)/2000,
IF(tb!N195&lt;=2000,1.05 + (tb!N195-1000)/4000,
1.3 + (tb!N195-2000)/8000))))</f>
        <v>0</v>
      </c>
      <c r="O195" s="38">
        <f>IF(tb!O195&lt;=100,0,
IF(tb!O195&lt;=500,(tb!O195-100)/500,
IF(tb!O195&lt;=1000,0.8 + (tb!O195-500)/2000,
IF(tb!O195&lt;=2000,1.05 + (tb!O195-1000)/4000,
1.3 + (tb!O195-2000)/8000))))</f>
        <v>0</v>
      </c>
      <c r="P195" s="38"/>
      <c r="Q195" s="38">
        <f>IF(tb!Q195&lt;=100,0,
IF(tb!Q195&lt;=500,(tb!Q195-100)/500,
IF(tb!Q195&lt;=1000,0.8 + (tb!Q195-500)/2000,
IF(tb!Q195&lt;=2000,1.05 + (tb!Q195-1000)/4000,
1.3 + (tb!Q195-2000)/8000))))</f>
        <v>0</v>
      </c>
      <c r="R195" s="38">
        <f>IF(tb!R195&lt;=100,0,
IF(tb!R195&lt;=500,(tb!R195-100)/500,
IF(tb!R195&lt;=1000,0.8 + (tb!R195-500)/2000,
IF(tb!R195&lt;=2000,1.05 + (tb!R195-1000)/4000,
1.3 + (tb!R195-2000)/8000))))</f>
        <v>0</v>
      </c>
      <c r="S195" s="38">
        <f>IF(tb!S195&lt;=100,0,
IF(tb!S195&lt;=500,(tb!S195-100)/500,
IF(tb!S195&lt;=1000,0.8 + (tb!S195-500)/2000,
IF(tb!S195&lt;=2000,1.05 + (tb!S195-1000)/4000,
1.3 + (tb!S195-2000)/8000))))</f>
        <v>0</v>
      </c>
      <c r="T195" s="38">
        <f>IF(tb!T195&lt;=100,0,
IF(tb!T195&lt;=500,(tb!T195-100)/500,
IF(tb!T195&lt;=1000,0.8 + (tb!T195-500)/2000,
IF(tb!T195&lt;=2000,1.05 + (tb!T195-1000)/4000,
1.3 + (tb!T195-2000)/8000))))</f>
        <v>0</v>
      </c>
      <c r="U195" s="38">
        <f>IF(tb!U195&lt;=100,0,
IF(tb!U195&lt;=500,(tb!U195-100)/500,
IF(tb!U195&lt;=1000,0.8 + (tb!U195-500)/2000,
IF(tb!U195&lt;=2000,1.05 + (tb!U195-1000)/4000,
1.3 + (tb!U195-2000)/8000))))</f>
        <v>0</v>
      </c>
      <c r="V195" s="38">
        <f>IF(tb!V195&lt;=100,0,
IF(tb!V195&lt;=500,(tb!V195-100)/500,
IF(tb!V195&lt;=1000,0.8 + (tb!V195-500)/2000,
IF(tb!V195&lt;=2000,1.05 + (tb!V195-1000)/4000,
1.3 + (tb!V195-2000)/8000))))</f>
        <v>0</v>
      </c>
      <c r="W195" s="38">
        <f>IF(tb!W195&lt;=100,0,
IF(tb!W195&lt;=500,(tb!W195-100)/500,
IF(tb!W195&lt;=1000,0.8 + (tb!W195-500)/2000,
IF(tb!W195&lt;=2000,1.05 + (tb!W195-1000)/4000,
1.3 + (tb!W195-2000)/8000))))</f>
        <v>0</v>
      </c>
      <c r="X195" s="38">
        <f>IF(tb!X195&lt;=100,0,
IF(tb!X195&lt;=500,(tb!X195-100)/500,
IF(tb!X195&lt;=1000,0.8 + (tb!X195-500)/2000,
IF(tb!X195&lt;=2000,1.05 + (tb!X195-1000)/4000,
1.3 + (tb!X195-2000)/8000))))</f>
        <v>0</v>
      </c>
      <c r="Y195" s="38">
        <f>IF(tb!Y195&lt;=100,0,
IF(tb!Y195&lt;=500,(tb!Y195-100)/500,
IF(tb!Y195&lt;=1000,0.8 + (tb!Y195-500)/2000,
IF(tb!Y195&lt;=2000,1.05 + (tb!Y195-1000)/4000,
1.3 + (tb!Y195-2000)/8000))))</f>
        <v>0</v>
      </c>
      <c r="Z195" s="38">
        <f>IF(tb!Z195&lt;=100,0,
IF(tb!Z195&lt;=500,(tb!Z195-100)/500,
IF(tb!Z195&lt;=1000,0.8 + (tb!Z195-500)/2000,
IF(tb!Z195&lt;=2000,1.05 + (tb!Z195-1000)/4000,
1.3 + (tb!Z195-2000)/8000))))</f>
        <v>0</v>
      </c>
      <c r="AA195" s="38">
        <f>IF(tb!AA195&lt;=100,0,
IF(tb!AA195&lt;=500,(tb!AA195-100)/500,
IF(tb!AA195&lt;=1000,0.8 + (tb!AA195-500)/2000,
IF(tb!AA195&lt;=2000,1.05 + (tb!AA195-1000)/4000,
1.3 + (tb!AA195-2000)/8000))))</f>
        <v>0</v>
      </c>
      <c r="AB195" s="38">
        <f>IF(tb!AB195&lt;=100,0,
IF(tb!AB195&lt;=500,(tb!AB195-100)/500,
IF(tb!AB195&lt;=1000,0.8 + (tb!AB195-500)/2000,
IF(tb!AB195&lt;=2000,1.05 + (tb!AB195-1000)/4000,
1.3 + (tb!AB195-2000)/8000))))</f>
        <v>0</v>
      </c>
      <c r="AC195" s="38">
        <f>IF(tb!AC195&lt;=100,0,
IF(tb!AC195&lt;=500,(tb!AC195-100)/500,
IF(tb!AC195&lt;=1000,0.8 + (tb!AC195-500)/2000,
IF(tb!AC195&lt;=2000,1.05 + (tb!AC195-1000)/4000,
1.3 + (tb!AC195-2000)/8000))))</f>
        <v>0</v>
      </c>
      <c r="AD195" s="38">
        <f>IF(tb!AD195&lt;=100,0,
IF(tb!AD195&lt;=500,(tb!AD195-100)/500,
IF(tb!AD195&lt;=1000,0.8 + (tb!AD195-500)/2000,
IF(tb!AD195&lt;=2000,1.05 + (tb!AD195-1000)/4000,
1.3 + (tb!AD195-2000)/8000))))</f>
        <v>0</v>
      </c>
      <c r="AE195" s="38">
        <f>IF(tb!AE195&lt;=100,0,
IF(tb!AE195&lt;=500,(tb!AE195-100)/500,
IF(tb!AE195&lt;=1000,0.8 + (tb!AE195-500)/2000,
IF(tb!AE195&lt;=2000,1.05 + (tb!AE195-1000)/4000,
1.3 + (tb!AE195-2000)/8000))))</f>
        <v>0</v>
      </c>
    </row>
    <row r="196" spans="1:31" x14ac:dyDescent="0.25">
      <c r="A196" s="38">
        <f>IF(tb!A196&lt;=100,0,
IF(tb!A196&lt;=500,(tb!A196-100)/500,
IF(tb!A196&lt;=1000,0.8 + (tb!A196-500)/2000,
IF(tb!A196&lt;=2000,1.05 + (tb!A196-1000)/4000,
1.3 + (tb!A196-2000)/8000))))</f>
        <v>0</v>
      </c>
      <c r="B196" s="38">
        <f>IF(tb!B196&lt;=100,0,
IF(tb!B196&lt;=500,(tb!B196-100)/500,
IF(tb!B196&lt;=1000,0.8 + (tb!B196-500)/2000,
IF(tb!B196&lt;=2000,1.05 + (tb!B196-1000)/4000,
1.3 + (tb!B196-2000)/8000))))</f>
        <v>0</v>
      </c>
      <c r="C196" s="38">
        <f>IF(tb!C196&lt;=100,0,
IF(tb!C196&lt;=500,(tb!C196-100)/500,
IF(tb!C196&lt;=1000,0.8 + (tb!C196-500)/2000,
IF(tb!C196&lt;=2000,1.05 + (tb!C196-1000)/4000,
1.3 + (tb!C196-2000)/8000))))</f>
        <v>0</v>
      </c>
      <c r="D196" s="38">
        <f>IF(tb!D196&lt;=100,0,
IF(tb!D196&lt;=500,(tb!D196-100)/500,
IF(tb!D196&lt;=1000,0.8 + (tb!D196-500)/2000,
IF(tb!D196&lt;=2000,1.05 + (tb!D196-1000)/4000,
1.3 + (tb!D196-2000)/8000))))</f>
        <v>0</v>
      </c>
      <c r="E196" s="38">
        <f>IF(tb!E196&lt;=100,0,
IF(tb!E196&lt;=500,(tb!E196-100)/500,
IF(tb!E196&lt;=1000,0.8 + (tb!E196-500)/2000,
IF(tb!E196&lt;=2000,1.05 + (tb!E196-1000)/4000,
1.3 + (tb!E196-2000)/8000))))</f>
        <v>0</v>
      </c>
      <c r="F196" s="38">
        <f>IF(tb!F196&lt;=100,0,
IF(tb!F196&lt;=500,(tb!F196-100)/500,
IF(tb!F196&lt;=1000,0.8 + (tb!F196-500)/2000,
IF(tb!F196&lt;=2000,1.05 + (tb!F196-1000)/4000,
1.3 + (tb!F196-2000)/8000))))</f>
        <v>0</v>
      </c>
      <c r="G196" s="38">
        <f>IF(tb!G196&lt;=100,0,
IF(tb!G196&lt;=500,(tb!G196-100)/500,
IF(tb!G196&lt;=1000,0.8 + (tb!G196-500)/2000,
IF(tb!G196&lt;=2000,1.05 + (tb!G196-1000)/4000,
1.3 + (tb!G196-2000)/8000))))</f>
        <v>0</v>
      </c>
      <c r="H196" s="38">
        <f>IF(tb!H196&lt;=100,0,
IF(tb!H196&lt;=500,(tb!H196-100)/500,
IF(tb!H196&lt;=1000,0.8 + (tb!H196-500)/2000,
IF(tb!H196&lt;=2000,1.05 + (tb!H196-1000)/4000,
1.3 + (tb!H196-2000)/8000))))</f>
        <v>0</v>
      </c>
      <c r="I196" s="38">
        <f>IF(tb!I196&lt;=100,0,
IF(tb!I196&lt;=500,(tb!I196-100)/500,
IF(tb!I196&lt;=1000,0.8 + (tb!I196-500)/2000,
IF(tb!I196&lt;=2000,1.05 + (tb!I196-1000)/4000,
1.3 + (tb!I196-2000)/8000))))</f>
        <v>0</v>
      </c>
      <c r="J196" s="38">
        <f>IF(tb!J196&lt;=100,0,
IF(tb!J196&lt;=500,(tb!J196-100)/500,
IF(tb!J196&lt;=1000,0.8 + (tb!J196-500)/2000,
IF(tb!J196&lt;=2000,1.05 + (tb!J196-1000)/4000,
1.3 + (tb!J196-2000)/8000))))</f>
        <v>0</v>
      </c>
      <c r="K196" s="38">
        <f>IF(tb!K196&lt;=100,0,
IF(tb!K196&lt;=500,(tb!K196-100)/500,
IF(tb!K196&lt;=1000,0.8 + (tb!K196-500)/2000,
IF(tb!K196&lt;=2000,1.05 + (tb!K196-1000)/4000,
1.3 + (tb!K196-2000)/8000))))</f>
        <v>0</v>
      </c>
      <c r="L196" s="38">
        <f>IF(tb!L196&lt;=100,0,
IF(tb!L196&lt;=500,(tb!L196-100)/500,
IF(tb!L196&lt;=1000,0.8 + (tb!L196-500)/2000,
IF(tb!L196&lt;=2000,1.05 + (tb!L196-1000)/4000,
1.3 + (tb!L196-2000)/8000))))</f>
        <v>0</v>
      </c>
      <c r="M196" s="38">
        <f>IF(tb!M196&lt;=100,0,
IF(tb!M196&lt;=500,(tb!M196-100)/500,
IF(tb!M196&lt;=1000,0.8 + (tb!M196-500)/2000,
IF(tb!M196&lt;=2000,1.05 + (tb!M196-1000)/4000,
1.3 + (tb!M196-2000)/8000))))</f>
        <v>0</v>
      </c>
      <c r="N196" s="38">
        <f>IF(tb!N196&lt;=100,0,
IF(tb!N196&lt;=500,(tb!N196-100)/500,
IF(tb!N196&lt;=1000,0.8 + (tb!N196-500)/2000,
IF(tb!N196&lt;=2000,1.05 + (tb!N196-1000)/4000,
1.3 + (tb!N196-2000)/8000))))</f>
        <v>0</v>
      </c>
      <c r="O196" s="38">
        <f>IF(tb!O196&lt;=100,0,
IF(tb!O196&lt;=500,(tb!O196-100)/500,
IF(tb!O196&lt;=1000,0.8 + (tb!O196-500)/2000,
IF(tb!O196&lt;=2000,1.05 + (tb!O196-1000)/4000,
1.3 + (tb!O196-2000)/8000))))</f>
        <v>0</v>
      </c>
      <c r="P196" s="38"/>
      <c r="Q196" s="38">
        <f>IF(tb!Q196&lt;=100,0,
IF(tb!Q196&lt;=500,(tb!Q196-100)/500,
IF(tb!Q196&lt;=1000,0.8 + (tb!Q196-500)/2000,
IF(tb!Q196&lt;=2000,1.05 + (tb!Q196-1000)/4000,
1.3 + (tb!Q196-2000)/8000))))</f>
        <v>0</v>
      </c>
      <c r="R196" s="38">
        <f>IF(tb!R196&lt;=100,0,
IF(tb!R196&lt;=500,(tb!R196-100)/500,
IF(tb!R196&lt;=1000,0.8 + (tb!R196-500)/2000,
IF(tb!R196&lt;=2000,1.05 + (tb!R196-1000)/4000,
1.3 + (tb!R196-2000)/8000))))</f>
        <v>0</v>
      </c>
      <c r="S196" s="38">
        <f>IF(tb!S196&lt;=100,0,
IF(tb!S196&lt;=500,(tb!S196-100)/500,
IF(tb!S196&lt;=1000,0.8 + (tb!S196-500)/2000,
IF(tb!S196&lt;=2000,1.05 + (tb!S196-1000)/4000,
1.3 + (tb!S196-2000)/8000))))</f>
        <v>0</v>
      </c>
      <c r="T196" s="38">
        <f>IF(tb!T196&lt;=100,0,
IF(tb!T196&lt;=500,(tb!T196-100)/500,
IF(tb!T196&lt;=1000,0.8 + (tb!T196-500)/2000,
IF(tb!T196&lt;=2000,1.05 + (tb!T196-1000)/4000,
1.3 + (tb!T196-2000)/8000))))</f>
        <v>0</v>
      </c>
      <c r="U196" s="38">
        <f>IF(tb!U196&lt;=100,0,
IF(tb!U196&lt;=500,(tb!U196-100)/500,
IF(tb!U196&lt;=1000,0.8 + (tb!U196-500)/2000,
IF(tb!U196&lt;=2000,1.05 + (tb!U196-1000)/4000,
1.3 + (tb!U196-2000)/8000))))</f>
        <v>0</v>
      </c>
      <c r="V196" s="38">
        <f>IF(tb!V196&lt;=100,0,
IF(tb!V196&lt;=500,(tb!V196-100)/500,
IF(tb!V196&lt;=1000,0.8 + (tb!V196-500)/2000,
IF(tb!V196&lt;=2000,1.05 + (tb!V196-1000)/4000,
1.3 + (tb!V196-2000)/8000))))</f>
        <v>0</v>
      </c>
      <c r="W196" s="38">
        <f>IF(tb!W196&lt;=100,0,
IF(tb!W196&lt;=500,(tb!W196-100)/500,
IF(tb!W196&lt;=1000,0.8 + (tb!W196-500)/2000,
IF(tb!W196&lt;=2000,1.05 + (tb!W196-1000)/4000,
1.3 + (tb!W196-2000)/8000))))</f>
        <v>0</v>
      </c>
      <c r="X196" s="38">
        <f>IF(tb!X196&lt;=100,0,
IF(tb!X196&lt;=500,(tb!X196-100)/500,
IF(tb!X196&lt;=1000,0.8 + (tb!X196-500)/2000,
IF(tb!X196&lt;=2000,1.05 + (tb!X196-1000)/4000,
1.3 + (tb!X196-2000)/8000))))</f>
        <v>0</v>
      </c>
      <c r="Y196" s="38">
        <f>IF(tb!Y196&lt;=100,0,
IF(tb!Y196&lt;=500,(tb!Y196-100)/500,
IF(tb!Y196&lt;=1000,0.8 + (tb!Y196-500)/2000,
IF(tb!Y196&lt;=2000,1.05 + (tb!Y196-1000)/4000,
1.3 + (tb!Y196-2000)/8000))))</f>
        <v>0</v>
      </c>
      <c r="Z196" s="38">
        <f>IF(tb!Z196&lt;=100,0,
IF(tb!Z196&lt;=500,(tb!Z196-100)/500,
IF(tb!Z196&lt;=1000,0.8 + (tb!Z196-500)/2000,
IF(tb!Z196&lt;=2000,1.05 + (tb!Z196-1000)/4000,
1.3 + (tb!Z196-2000)/8000))))</f>
        <v>0</v>
      </c>
      <c r="AA196" s="38">
        <f>IF(tb!AA196&lt;=100,0,
IF(tb!AA196&lt;=500,(tb!AA196-100)/500,
IF(tb!AA196&lt;=1000,0.8 + (tb!AA196-500)/2000,
IF(tb!AA196&lt;=2000,1.05 + (tb!AA196-1000)/4000,
1.3 + (tb!AA196-2000)/8000))))</f>
        <v>0</v>
      </c>
      <c r="AB196" s="38">
        <f>IF(tb!AB196&lt;=100,0,
IF(tb!AB196&lt;=500,(tb!AB196-100)/500,
IF(tb!AB196&lt;=1000,0.8 + (tb!AB196-500)/2000,
IF(tb!AB196&lt;=2000,1.05 + (tb!AB196-1000)/4000,
1.3 + (tb!AB196-2000)/8000))))</f>
        <v>0</v>
      </c>
      <c r="AC196" s="38">
        <f>IF(tb!AC196&lt;=100,0,
IF(tb!AC196&lt;=500,(tb!AC196-100)/500,
IF(tb!AC196&lt;=1000,0.8 + (tb!AC196-500)/2000,
IF(tb!AC196&lt;=2000,1.05 + (tb!AC196-1000)/4000,
1.3 + (tb!AC196-2000)/8000))))</f>
        <v>0</v>
      </c>
      <c r="AD196" s="38">
        <f>IF(tb!AD196&lt;=100,0,
IF(tb!AD196&lt;=500,(tb!AD196-100)/500,
IF(tb!AD196&lt;=1000,0.8 + (tb!AD196-500)/2000,
IF(tb!AD196&lt;=2000,1.05 + (tb!AD196-1000)/4000,
1.3 + (tb!AD196-2000)/8000))))</f>
        <v>0</v>
      </c>
      <c r="AE196" s="38">
        <f>IF(tb!AE196&lt;=100,0,
IF(tb!AE196&lt;=500,(tb!AE196-100)/500,
IF(tb!AE196&lt;=1000,0.8 + (tb!AE196-500)/2000,
IF(tb!AE196&lt;=2000,1.05 + (tb!AE196-1000)/4000,
1.3 + (tb!AE196-2000)/8000))))</f>
        <v>0</v>
      </c>
    </row>
    <row r="197" spans="1:31" x14ac:dyDescent="0.25">
      <c r="A197" s="38">
        <f>IF(tb!A197&lt;=100,0,
IF(tb!A197&lt;=500,(tb!A197-100)/500,
IF(tb!A197&lt;=1000,0.8 + (tb!A197-500)/2000,
IF(tb!A197&lt;=2000,1.05 + (tb!A197-1000)/4000,
1.3 + (tb!A197-2000)/8000))))</f>
        <v>0</v>
      </c>
      <c r="B197" s="38">
        <f>IF(tb!B197&lt;=100,0,
IF(tb!B197&lt;=500,(tb!B197-100)/500,
IF(tb!B197&lt;=1000,0.8 + (tb!B197-500)/2000,
IF(tb!B197&lt;=2000,1.05 + (tb!B197-1000)/4000,
1.3 + (tb!B197-2000)/8000))))</f>
        <v>0</v>
      </c>
      <c r="C197" s="38">
        <f>IF(tb!C197&lt;=100,0,
IF(tb!C197&lt;=500,(tb!C197-100)/500,
IF(tb!C197&lt;=1000,0.8 + (tb!C197-500)/2000,
IF(tb!C197&lt;=2000,1.05 + (tb!C197-1000)/4000,
1.3 + (tb!C197-2000)/8000))))</f>
        <v>0</v>
      </c>
      <c r="D197" s="38">
        <f>IF(tb!D197&lt;=100,0,
IF(tb!D197&lt;=500,(tb!D197-100)/500,
IF(tb!D197&lt;=1000,0.8 + (tb!D197-500)/2000,
IF(tb!D197&lt;=2000,1.05 + (tb!D197-1000)/4000,
1.3 + (tb!D197-2000)/8000))))</f>
        <v>0</v>
      </c>
      <c r="E197" s="38">
        <f>IF(tb!E197&lt;=100,0,
IF(tb!E197&lt;=500,(tb!E197-100)/500,
IF(tb!E197&lt;=1000,0.8 + (tb!E197-500)/2000,
IF(tb!E197&lt;=2000,1.05 + (tb!E197-1000)/4000,
1.3 + (tb!E197-2000)/8000))))</f>
        <v>0</v>
      </c>
      <c r="F197" s="38">
        <f>IF(tb!F197&lt;=100,0,
IF(tb!F197&lt;=500,(tb!F197-100)/500,
IF(tb!F197&lt;=1000,0.8 + (tb!F197-500)/2000,
IF(tb!F197&lt;=2000,1.05 + (tb!F197-1000)/4000,
1.3 + (tb!F197-2000)/8000))))</f>
        <v>0</v>
      </c>
      <c r="G197" s="38">
        <f>IF(tb!G197&lt;=100,0,
IF(tb!G197&lt;=500,(tb!G197-100)/500,
IF(tb!G197&lt;=1000,0.8 + (tb!G197-500)/2000,
IF(tb!G197&lt;=2000,1.05 + (tb!G197-1000)/4000,
1.3 + (tb!G197-2000)/8000))))</f>
        <v>0</v>
      </c>
      <c r="H197" s="38">
        <f>IF(tb!H197&lt;=100,0,
IF(tb!H197&lt;=500,(tb!H197-100)/500,
IF(tb!H197&lt;=1000,0.8 + (tb!H197-500)/2000,
IF(tb!H197&lt;=2000,1.05 + (tb!H197-1000)/4000,
1.3 + (tb!H197-2000)/8000))))</f>
        <v>0</v>
      </c>
      <c r="I197" s="38">
        <f>IF(tb!I197&lt;=100,0,
IF(tb!I197&lt;=500,(tb!I197-100)/500,
IF(tb!I197&lt;=1000,0.8 + (tb!I197-500)/2000,
IF(tb!I197&lt;=2000,1.05 + (tb!I197-1000)/4000,
1.3 + (tb!I197-2000)/8000))))</f>
        <v>0</v>
      </c>
      <c r="J197" s="38">
        <f>IF(tb!J197&lt;=100,0,
IF(tb!J197&lt;=500,(tb!J197-100)/500,
IF(tb!J197&lt;=1000,0.8 + (tb!J197-500)/2000,
IF(tb!J197&lt;=2000,1.05 + (tb!J197-1000)/4000,
1.3 + (tb!J197-2000)/8000))))</f>
        <v>0</v>
      </c>
      <c r="K197" s="38">
        <f>IF(tb!K197&lt;=100,0,
IF(tb!K197&lt;=500,(tb!K197-100)/500,
IF(tb!K197&lt;=1000,0.8 + (tb!K197-500)/2000,
IF(tb!K197&lt;=2000,1.05 + (tb!K197-1000)/4000,
1.3 + (tb!K197-2000)/8000))))</f>
        <v>0</v>
      </c>
      <c r="L197" s="38">
        <f>IF(tb!L197&lt;=100,0,
IF(tb!L197&lt;=500,(tb!L197-100)/500,
IF(tb!L197&lt;=1000,0.8 + (tb!L197-500)/2000,
IF(tb!L197&lt;=2000,1.05 + (tb!L197-1000)/4000,
1.3 + (tb!L197-2000)/8000))))</f>
        <v>0</v>
      </c>
      <c r="M197" s="38">
        <f>IF(tb!M197&lt;=100,0,
IF(tb!M197&lt;=500,(tb!M197-100)/500,
IF(tb!M197&lt;=1000,0.8 + (tb!M197-500)/2000,
IF(tb!M197&lt;=2000,1.05 + (tb!M197-1000)/4000,
1.3 + (tb!M197-2000)/8000))))</f>
        <v>0</v>
      </c>
      <c r="N197" s="38">
        <f>IF(tb!N197&lt;=100,0,
IF(tb!N197&lt;=500,(tb!N197-100)/500,
IF(tb!N197&lt;=1000,0.8 + (tb!N197-500)/2000,
IF(tb!N197&lt;=2000,1.05 + (tb!N197-1000)/4000,
1.3 + (tb!N197-2000)/8000))))</f>
        <v>0</v>
      </c>
      <c r="O197" s="38">
        <f>IF(tb!O197&lt;=100,0,
IF(tb!O197&lt;=500,(tb!O197-100)/500,
IF(tb!O197&lt;=1000,0.8 + (tb!O197-500)/2000,
IF(tb!O197&lt;=2000,1.05 + (tb!O197-1000)/4000,
1.3 + (tb!O197-2000)/8000))))</f>
        <v>0</v>
      </c>
      <c r="P197" s="38"/>
      <c r="Q197" s="38">
        <f>IF(tb!Q197&lt;=100,0,
IF(tb!Q197&lt;=500,(tb!Q197-100)/500,
IF(tb!Q197&lt;=1000,0.8 + (tb!Q197-500)/2000,
IF(tb!Q197&lt;=2000,1.05 + (tb!Q197-1000)/4000,
1.3 + (tb!Q197-2000)/8000))))</f>
        <v>0</v>
      </c>
      <c r="R197" s="38">
        <f>IF(tb!R197&lt;=100,0,
IF(tb!R197&lt;=500,(tb!R197-100)/500,
IF(tb!R197&lt;=1000,0.8 + (tb!R197-500)/2000,
IF(tb!R197&lt;=2000,1.05 + (tb!R197-1000)/4000,
1.3 + (tb!R197-2000)/8000))))</f>
        <v>0</v>
      </c>
      <c r="S197" s="38">
        <f>IF(tb!S197&lt;=100,0,
IF(tb!S197&lt;=500,(tb!S197-100)/500,
IF(tb!S197&lt;=1000,0.8 + (tb!S197-500)/2000,
IF(tb!S197&lt;=2000,1.05 + (tb!S197-1000)/4000,
1.3 + (tb!S197-2000)/8000))))</f>
        <v>0</v>
      </c>
      <c r="T197" s="38">
        <f>IF(tb!T197&lt;=100,0,
IF(tb!T197&lt;=500,(tb!T197-100)/500,
IF(tb!T197&lt;=1000,0.8 + (tb!T197-500)/2000,
IF(tb!T197&lt;=2000,1.05 + (tb!T197-1000)/4000,
1.3 + (tb!T197-2000)/8000))))</f>
        <v>0</v>
      </c>
      <c r="U197" s="38">
        <f>IF(tb!U197&lt;=100,0,
IF(tb!U197&lt;=500,(tb!U197-100)/500,
IF(tb!U197&lt;=1000,0.8 + (tb!U197-500)/2000,
IF(tb!U197&lt;=2000,1.05 + (tb!U197-1000)/4000,
1.3 + (tb!U197-2000)/8000))))</f>
        <v>0</v>
      </c>
      <c r="V197" s="38">
        <f>IF(tb!V197&lt;=100,0,
IF(tb!V197&lt;=500,(tb!V197-100)/500,
IF(tb!V197&lt;=1000,0.8 + (tb!V197-500)/2000,
IF(tb!V197&lt;=2000,1.05 + (tb!V197-1000)/4000,
1.3 + (tb!V197-2000)/8000))))</f>
        <v>0</v>
      </c>
      <c r="W197" s="38">
        <f>IF(tb!W197&lt;=100,0,
IF(tb!W197&lt;=500,(tb!W197-100)/500,
IF(tb!W197&lt;=1000,0.8 + (tb!W197-500)/2000,
IF(tb!W197&lt;=2000,1.05 + (tb!W197-1000)/4000,
1.3 + (tb!W197-2000)/8000))))</f>
        <v>0</v>
      </c>
      <c r="X197" s="38">
        <f>IF(tb!X197&lt;=100,0,
IF(tb!X197&lt;=500,(tb!X197-100)/500,
IF(tb!X197&lt;=1000,0.8 + (tb!X197-500)/2000,
IF(tb!X197&lt;=2000,1.05 + (tb!X197-1000)/4000,
1.3 + (tb!X197-2000)/8000))))</f>
        <v>0</v>
      </c>
      <c r="Y197" s="38">
        <f>IF(tb!Y197&lt;=100,0,
IF(tb!Y197&lt;=500,(tb!Y197-100)/500,
IF(tb!Y197&lt;=1000,0.8 + (tb!Y197-500)/2000,
IF(tb!Y197&lt;=2000,1.05 + (tb!Y197-1000)/4000,
1.3 + (tb!Y197-2000)/8000))))</f>
        <v>0</v>
      </c>
      <c r="Z197" s="38">
        <f>IF(tb!Z197&lt;=100,0,
IF(tb!Z197&lt;=500,(tb!Z197-100)/500,
IF(tb!Z197&lt;=1000,0.8 + (tb!Z197-500)/2000,
IF(tb!Z197&lt;=2000,1.05 + (tb!Z197-1000)/4000,
1.3 + (tb!Z197-2000)/8000))))</f>
        <v>0</v>
      </c>
      <c r="AA197" s="38">
        <f>IF(tb!AA197&lt;=100,0,
IF(tb!AA197&lt;=500,(tb!AA197-100)/500,
IF(tb!AA197&lt;=1000,0.8 + (tb!AA197-500)/2000,
IF(tb!AA197&lt;=2000,1.05 + (tb!AA197-1000)/4000,
1.3 + (tb!AA197-2000)/8000))))</f>
        <v>0</v>
      </c>
      <c r="AB197" s="38">
        <f>IF(tb!AB197&lt;=100,0,
IF(tb!AB197&lt;=500,(tb!AB197-100)/500,
IF(tb!AB197&lt;=1000,0.8 + (tb!AB197-500)/2000,
IF(tb!AB197&lt;=2000,1.05 + (tb!AB197-1000)/4000,
1.3 + (tb!AB197-2000)/8000))))</f>
        <v>0</v>
      </c>
      <c r="AC197" s="38">
        <f>IF(tb!AC197&lt;=100,0,
IF(tb!AC197&lt;=500,(tb!AC197-100)/500,
IF(tb!AC197&lt;=1000,0.8 + (tb!AC197-500)/2000,
IF(tb!AC197&lt;=2000,1.05 + (tb!AC197-1000)/4000,
1.3 + (tb!AC197-2000)/8000))))</f>
        <v>0</v>
      </c>
      <c r="AD197" s="38">
        <f>IF(tb!AD197&lt;=100,0,
IF(tb!AD197&lt;=500,(tb!AD197-100)/500,
IF(tb!AD197&lt;=1000,0.8 + (tb!AD197-500)/2000,
IF(tb!AD197&lt;=2000,1.05 + (tb!AD197-1000)/4000,
1.3 + (tb!AD197-2000)/8000))))</f>
        <v>0</v>
      </c>
      <c r="AE197" s="38">
        <f>IF(tb!AE197&lt;=100,0,
IF(tb!AE197&lt;=500,(tb!AE197-100)/500,
IF(tb!AE197&lt;=1000,0.8 + (tb!AE197-500)/2000,
IF(tb!AE197&lt;=2000,1.05 + (tb!AE197-1000)/4000,
1.3 + (tb!AE197-2000)/8000))))</f>
        <v>0</v>
      </c>
    </row>
    <row r="198" spans="1:31" x14ac:dyDescent="0.25">
      <c r="A198" s="38">
        <f>IF(tb!A198&lt;=100,0,
IF(tb!A198&lt;=500,(tb!A198-100)/500,
IF(tb!A198&lt;=1000,0.8 + (tb!A198-500)/2000,
IF(tb!A198&lt;=2000,1.05 + (tb!A198-1000)/4000,
1.3 + (tb!A198-2000)/8000))))</f>
        <v>0</v>
      </c>
      <c r="B198" s="38">
        <f>IF(tb!B198&lt;=100,0,
IF(tb!B198&lt;=500,(tb!B198-100)/500,
IF(tb!B198&lt;=1000,0.8 + (tb!B198-500)/2000,
IF(tb!B198&lt;=2000,1.05 + (tb!B198-1000)/4000,
1.3 + (tb!B198-2000)/8000))))</f>
        <v>0</v>
      </c>
      <c r="C198" s="38">
        <f>IF(tb!C198&lt;=100,0,
IF(tb!C198&lt;=500,(tb!C198-100)/500,
IF(tb!C198&lt;=1000,0.8 + (tb!C198-500)/2000,
IF(tb!C198&lt;=2000,1.05 + (tb!C198-1000)/4000,
1.3 + (tb!C198-2000)/8000))))</f>
        <v>0</v>
      </c>
      <c r="D198" s="38">
        <f>IF(tb!D198&lt;=100,0,
IF(tb!D198&lt;=500,(tb!D198-100)/500,
IF(tb!D198&lt;=1000,0.8 + (tb!D198-500)/2000,
IF(tb!D198&lt;=2000,1.05 + (tb!D198-1000)/4000,
1.3 + (tb!D198-2000)/8000))))</f>
        <v>0</v>
      </c>
      <c r="E198" s="38">
        <f>IF(tb!E198&lt;=100,0,
IF(tb!E198&lt;=500,(tb!E198-100)/500,
IF(tb!E198&lt;=1000,0.8 + (tb!E198-500)/2000,
IF(tb!E198&lt;=2000,1.05 + (tb!E198-1000)/4000,
1.3 + (tb!E198-2000)/8000))))</f>
        <v>0</v>
      </c>
      <c r="F198" s="38">
        <f>IF(tb!F198&lt;=100,0,
IF(tb!F198&lt;=500,(tb!F198-100)/500,
IF(tb!F198&lt;=1000,0.8 + (tb!F198-500)/2000,
IF(tb!F198&lt;=2000,1.05 + (tb!F198-1000)/4000,
1.3 + (tb!F198-2000)/8000))))</f>
        <v>0</v>
      </c>
      <c r="G198" s="38">
        <f>IF(tb!G198&lt;=100,0,
IF(tb!G198&lt;=500,(tb!G198-100)/500,
IF(tb!G198&lt;=1000,0.8 + (tb!G198-500)/2000,
IF(tb!G198&lt;=2000,1.05 + (tb!G198-1000)/4000,
1.3 + (tb!G198-2000)/8000))))</f>
        <v>0</v>
      </c>
      <c r="H198" s="38">
        <f>IF(tb!H198&lt;=100,0,
IF(tb!H198&lt;=500,(tb!H198-100)/500,
IF(tb!H198&lt;=1000,0.8 + (tb!H198-500)/2000,
IF(tb!H198&lt;=2000,1.05 + (tb!H198-1000)/4000,
1.3 + (tb!H198-2000)/8000))))</f>
        <v>0</v>
      </c>
      <c r="I198" s="38">
        <f>IF(tb!I198&lt;=100,0,
IF(tb!I198&lt;=500,(tb!I198-100)/500,
IF(tb!I198&lt;=1000,0.8 + (tb!I198-500)/2000,
IF(tb!I198&lt;=2000,1.05 + (tb!I198-1000)/4000,
1.3 + (tb!I198-2000)/8000))))</f>
        <v>0</v>
      </c>
      <c r="J198" s="38">
        <f>IF(tb!J198&lt;=100,0,
IF(tb!J198&lt;=500,(tb!J198-100)/500,
IF(tb!J198&lt;=1000,0.8 + (tb!J198-500)/2000,
IF(tb!J198&lt;=2000,1.05 + (tb!J198-1000)/4000,
1.3 + (tb!J198-2000)/8000))))</f>
        <v>0</v>
      </c>
      <c r="K198" s="38">
        <f>IF(tb!K198&lt;=100,0,
IF(tb!K198&lt;=500,(tb!K198-100)/500,
IF(tb!K198&lt;=1000,0.8 + (tb!K198-500)/2000,
IF(tb!K198&lt;=2000,1.05 + (tb!K198-1000)/4000,
1.3 + (tb!K198-2000)/8000))))</f>
        <v>0</v>
      </c>
      <c r="L198" s="38">
        <f>IF(tb!L198&lt;=100,0,
IF(tb!L198&lt;=500,(tb!L198-100)/500,
IF(tb!L198&lt;=1000,0.8 + (tb!L198-500)/2000,
IF(tb!L198&lt;=2000,1.05 + (tb!L198-1000)/4000,
1.3 + (tb!L198-2000)/8000))))</f>
        <v>0</v>
      </c>
      <c r="M198" s="38">
        <f>IF(tb!M198&lt;=100,0,
IF(tb!M198&lt;=500,(tb!M198-100)/500,
IF(tb!M198&lt;=1000,0.8 + (tb!M198-500)/2000,
IF(tb!M198&lt;=2000,1.05 + (tb!M198-1000)/4000,
1.3 + (tb!M198-2000)/8000))))</f>
        <v>0</v>
      </c>
      <c r="N198" s="38">
        <f>IF(tb!N198&lt;=100,0,
IF(tb!N198&lt;=500,(tb!N198-100)/500,
IF(tb!N198&lt;=1000,0.8 + (tb!N198-500)/2000,
IF(tb!N198&lt;=2000,1.05 + (tb!N198-1000)/4000,
1.3 + (tb!N198-2000)/8000))))</f>
        <v>0</v>
      </c>
      <c r="O198" s="38">
        <f>IF(tb!O198&lt;=100,0,
IF(tb!O198&lt;=500,(tb!O198-100)/500,
IF(tb!O198&lt;=1000,0.8 + (tb!O198-500)/2000,
IF(tb!O198&lt;=2000,1.05 + (tb!O198-1000)/4000,
1.3 + (tb!O198-2000)/8000))))</f>
        <v>0</v>
      </c>
      <c r="P198" s="38"/>
      <c r="Q198" s="38">
        <f>IF(tb!Q198&lt;=100,0,
IF(tb!Q198&lt;=500,(tb!Q198-100)/500,
IF(tb!Q198&lt;=1000,0.8 + (tb!Q198-500)/2000,
IF(tb!Q198&lt;=2000,1.05 + (tb!Q198-1000)/4000,
1.3 + (tb!Q198-2000)/8000))))</f>
        <v>0</v>
      </c>
      <c r="R198" s="38">
        <f>IF(tb!R198&lt;=100,0,
IF(tb!R198&lt;=500,(tb!R198-100)/500,
IF(tb!R198&lt;=1000,0.8 + (tb!R198-500)/2000,
IF(tb!R198&lt;=2000,1.05 + (tb!R198-1000)/4000,
1.3 + (tb!R198-2000)/8000))))</f>
        <v>0</v>
      </c>
      <c r="S198" s="38">
        <f>IF(tb!S198&lt;=100,0,
IF(tb!S198&lt;=500,(tb!S198-100)/500,
IF(tb!S198&lt;=1000,0.8 + (tb!S198-500)/2000,
IF(tb!S198&lt;=2000,1.05 + (tb!S198-1000)/4000,
1.3 + (tb!S198-2000)/8000))))</f>
        <v>0</v>
      </c>
      <c r="T198" s="38">
        <f>IF(tb!T198&lt;=100,0,
IF(tb!T198&lt;=500,(tb!T198-100)/500,
IF(tb!T198&lt;=1000,0.8 + (tb!T198-500)/2000,
IF(tb!T198&lt;=2000,1.05 + (tb!T198-1000)/4000,
1.3 + (tb!T198-2000)/8000))))</f>
        <v>0</v>
      </c>
      <c r="U198" s="38">
        <f>IF(tb!U198&lt;=100,0,
IF(tb!U198&lt;=500,(tb!U198-100)/500,
IF(tb!U198&lt;=1000,0.8 + (tb!U198-500)/2000,
IF(tb!U198&lt;=2000,1.05 + (tb!U198-1000)/4000,
1.3 + (tb!U198-2000)/8000))))</f>
        <v>0</v>
      </c>
      <c r="V198" s="38">
        <f>IF(tb!V198&lt;=100,0,
IF(tb!V198&lt;=500,(tb!V198-100)/500,
IF(tb!V198&lt;=1000,0.8 + (tb!V198-500)/2000,
IF(tb!V198&lt;=2000,1.05 + (tb!V198-1000)/4000,
1.3 + (tb!V198-2000)/8000))))</f>
        <v>0</v>
      </c>
      <c r="W198" s="38">
        <f>IF(tb!W198&lt;=100,0,
IF(tb!W198&lt;=500,(tb!W198-100)/500,
IF(tb!W198&lt;=1000,0.8 + (tb!W198-500)/2000,
IF(tb!W198&lt;=2000,1.05 + (tb!W198-1000)/4000,
1.3 + (tb!W198-2000)/8000))))</f>
        <v>0</v>
      </c>
      <c r="X198" s="38">
        <f>IF(tb!X198&lt;=100,0,
IF(tb!X198&lt;=500,(tb!X198-100)/500,
IF(tb!X198&lt;=1000,0.8 + (tb!X198-500)/2000,
IF(tb!X198&lt;=2000,1.05 + (tb!X198-1000)/4000,
1.3 + (tb!X198-2000)/8000))))</f>
        <v>0</v>
      </c>
      <c r="Y198" s="38">
        <f>IF(tb!Y198&lt;=100,0,
IF(tb!Y198&lt;=500,(tb!Y198-100)/500,
IF(tb!Y198&lt;=1000,0.8 + (tb!Y198-500)/2000,
IF(tb!Y198&lt;=2000,1.05 + (tb!Y198-1000)/4000,
1.3 + (tb!Y198-2000)/8000))))</f>
        <v>0</v>
      </c>
      <c r="Z198" s="38">
        <f>IF(tb!Z198&lt;=100,0,
IF(tb!Z198&lt;=500,(tb!Z198-100)/500,
IF(tb!Z198&lt;=1000,0.8 + (tb!Z198-500)/2000,
IF(tb!Z198&lt;=2000,1.05 + (tb!Z198-1000)/4000,
1.3 + (tb!Z198-2000)/8000))))</f>
        <v>0</v>
      </c>
      <c r="AA198" s="38">
        <f>IF(tb!AA198&lt;=100,0,
IF(tb!AA198&lt;=500,(tb!AA198-100)/500,
IF(tb!AA198&lt;=1000,0.8 + (tb!AA198-500)/2000,
IF(tb!AA198&lt;=2000,1.05 + (tb!AA198-1000)/4000,
1.3 + (tb!AA198-2000)/8000))))</f>
        <v>0</v>
      </c>
      <c r="AB198" s="38">
        <f>IF(tb!AB198&lt;=100,0,
IF(tb!AB198&lt;=500,(tb!AB198-100)/500,
IF(tb!AB198&lt;=1000,0.8 + (tb!AB198-500)/2000,
IF(tb!AB198&lt;=2000,1.05 + (tb!AB198-1000)/4000,
1.3 + (tb!AB198-2000)/8000))))</f>
        <v>0</v>
      </c>
      <c r="AC198" s="38">
        <f>IF(tb!AC198&lt;=100,0,
IF(tb!AC198&lt;=500,(tb!AC198-100)/500,
IF(tb!AC198&lt;=1000,0.8 + (tb!AC198-500)/2000,
IF(tb!AC198&lt;=2000,1.05 + (tb!AC198-1000)/4000,
1.3 + (tb!AC198-2000)/8000))))</f>
        <v>0</v>
      </c>
      <c r="AD198" s="38">
        <f>IF(tb!AD198&lt;=100,0,
IF(tb!AD198&lt;=500,(tb!AD198-100)/500,
IF(tb!AD198&lt;=1000,0.8 + (tb!AD198-500)/2000,
IF(tb!AD198&lt;=2000,1.05 + (tb!AD198-1000)/4000,
1.3 + (tb!AD198-2000)/8000))))</f>
        <v>0</v>
      </c>
      <c r="AE198" s="38">
        <f>IF(tb!AE198&lt;=100,0,
IF(tb!AE198&lt;=500,(tb!AE198-100)/500,
IF(tb!AE198&lt;=1000,0.8 + (tb!AE198-500)/2000,
IF(tb!AE198&lt;=2000,1.05 + (tb!AE198-1000)/4000,
1.3 + (tb!AE198-2000)/8000))))</f>
        <v>0</v>
      </c>
    </row>
    <row r="199" spans="1:31" x14ac:dyDescent="0.25">
      <c r="A199" s="38">
        <f>IF(tb!A199&lt;=100,0,
IF(tb!A199&lt;=500,(tb!A199-100)/500,
IF(tb!A199&lt;=1000,0.8 + (tb!A199-500)/2000,
IF(tb!A199&lt;=2000,1.05 + (tb!A199-1000)/4000,
1.3 + (tb!A199-2000)/8000))))</f>
        <v>0</v>
      </c>
      <c r="B199" s="38">
        <f>IF(tb!B199&lt;=100,0,
IF(tb!B199&lt;=500,(tb!B199-100)/500,
IF(tb!B199&lt;=1000,0.8 + (tb!B199-500)/2000,
IF(tb!B199&lt;=2000,1.05 + (tb!B199-1000)/4000,
1.3 + (tb!B199-2000)/8000))))</f>
        <v>0</v>
      </c>
      <c r="C199" s="38">
        <f>IF(tb!C199&lt;=100,0,
IF(tb!C199&lt;=500,(tb!C199-100)/500,
IF(tb!C199&lt;=1000,0.8 + (tb!C199-500)/2000,
IF(tb!C199&lt;=2000,1.05 + (tb!C199-1000)/4000,
1.3 + (tb!C199-2000)/8000))))</f>
        <v>0</v>
      </c>
      <c r="D199" s="38">
        <f>IF(tb!D199&lt;=100,0,
IF(tb!D199&lt;=500,(tb!D199-100)/500,
IF(tb!D199&lt;=1000,0.8 + (tb!D199-500)/2000,
IF(tb!D199&lt;=2000,1.05 + (tb!D199-1000)/4000,
1.3 + (tb!D199-2000)/8000))))</f>
        <v>0</v>
      </c>
      <c r="E199" s="38">
        <f>IF(tb!E199&lt;=100,0,
IF(tb!E199&lt;=500,(tb!E199-100)/500,
IF(tb!E199&lt;=1000,0.8 + (tb!E199-500)/2000,
IF(tb!E199&lt;=2000,1.05 + (tb!E199-1000)/4000,
1.3 + (tb!E199-2000)/8000))))</f>
        <v>0</v>
      </c>
      <c r="F199" s="38">
        <f>IF(tb!F199&lt;=100,0,
IF(tb!F199&lt;=500,(tb!F199-100)/500,
IF(tb!F199&lt;=1000,0.8 + (tb!F199-500)/2000,
IF(tb!F199&lt;=2000,1.05 + (tb!F199-1000)/4000,
1.3 + (tb!F199-2000)/8000))))</f>
        <v>0</v>
      </c>
      <c r="G199" s="38">
        <f>IF(tb!G199&lt;=100,0,
IF(tb!G199&lt;=500,(tb!G199-100)/500,
IF(tb!G199&lt;=1000,0.8 + (tb!G199-500)/2000,
IF(tb!G199&lt;=2000,1.05 + (tb!G199-1000)/4000,
1.3 + (tb!G199-2000)/8000))))</f>
        <v>0</v>
      </c>
      <c r="H199" s="38">
        <f>IF(tb!H199&lt;=100,0,
IF(tb!H199&lt;=500,(tb!H199-100)/500,
IF(tb!H199&lt;=1000,0.8 + (tb!H199-500)/2000,
IF(tb!H199&lt;=2000,1.05 + (tb!H199-1000)/4000,
1.3 + (tb!H199-2000)/8000))))</f>
        <v>0</v>
      </c>
      <c r="I199" s="38">
        <f>IF(tb!I199&lt;=100,0,
IF(tb!I199&lt;=500,(tb!I199-100)/500,
IF(tb!I199&lt;=1000,0.8 + (tb!I199-500)/2000,
IF(tb!I199&lt;=2000,1.05 + (tb!I199-1000)/4000,
1.3 + (tb!I199-2000)/8000))))</f>
        <v>0</v>
      </c>
      <c r="J199" s="38">
        <f>IF(tb!J199&lt;=100,0,
IF(tb!J199&lt;=500,(tb!J199-100)/500,
IF(tb!J199&lt;=1000,0.8 + (tb!J199-500)/2000,
IF(tb!J199&lt;=2000,1.05 + (tb!J199-1000)/4000,
1.3 + (tb!J199-2000)/8000))))</f>
        <v>0</v>
      </c>
      <c r="K199" s="38">
        <f>IF(tb!K199&lt;=100,0,
IF(tb!K199&lt;=500,(tb!K199-100)/500,
IF(tb!K199&lt;=1000,0.8 + (tb!K199-500)/2000,
IF(tb!K199&lt;=2000,1.05 + (tb!K199-1000)/4000,
1.3 + (tb!K199-2000)/8000))))</f>
        <v>0</v>
      </c>
      <c r="L199" s="38">
        <f>IF(tb!L199&lt;=100,0,
IF(tb!L199&lt;=500,(tb!L199-100)/500,
IF(tb!L199&lt;=1000,0.8 + (tb!L199-500)/2000,
IF(tb!L199&lt;=2000,1.05 + (tb!L199-1000)/4000,
1.3 + (tb!L199-2000)/8000))))</f>
        <v>0</v>
      </c>
      <c r="M199" s="38">
        <f>IF(tb!M199&lt;=100,0,
IF(tb!M199&lt;=500,(tb!M199-100)/500,
IF(tb!M199&lt;=1000,0.8 + (tb!M199-500)/2000,
IF(tb!M199&lt;=2000,1.05 + (tb!M199-1000)/4000,
1.3 + (tb!M199-2000)/8000))))</f>
        <v>0</v>
      </c>
      <c r="N199" s="38">
        <f>IF(tb!N199&lt;=100,0,
IF(tb!N199&lt;=500,(tb!N199-100)/500,
IF(tb!N199&lt;=1000,0.8 + (tb!N199-500)/2000,
IF(tb!N199&lt;=2000,1.05 + (tb!N199-1000)/4000,
1.3 + (tb!N199-2000)/8000))))</f>
        <v>0</v>
      </c>
      <c r="O199" s="38">
        <f>IF(tb!O199&lt;=100,0,
IF(tb!O199&lt;=500,(tb!O199-100)/500,
IF(tb!O199&lt;=1000,0.8 + (tb!O199-500)/2000,
IF(tb!O199&lt;=2000,1.05 + (tb!O199-1000)/4000,
1.3 + (tb!O199-2000)/8000))))</f>
        <v>0</v>
      </c>
      <c r="P199" s="38"/>
      <c r="Q199" s="38">
        <f>IF(tb!Q199&lt;=100,0,
IF(tb!Q199&lt;=500,(tb!Q199-100)/500,
IF(tb!Q199&lt;=1000,0.8 + (tb!Q199-500)/2000,
IF(tb!Q199&lt;=2000,1.05 + (tb!Q199-1000)/4000,
1.3 + (tb!Q199-2000)/8000))))</f>
        <v>0</v>
      </c>
      <c r="R199" s="38">
        <f>IF(tb!R199&lt;=100,0,
IF(tb!R199&lt;=500,(tb!R199-100)/500,
IF(tb!R199&lt;=1000,0.8 + (tb!R199-500)/2000,
IF(tb!R199&lt;=2000,1.05 + (tb!R199-1000)/4000,
1.3 + (tb!R199-2000)/8000))))</f>
        <v>0</v>
      </c>
      <c r="S199" s="38">
        <f>IF(tb!S199&lt;=100,0,
IF(tb!S199&lt;=500,(tb!S199-100)/500,
IF(tb!S199&lt;=1000,0.8 + (tb!S199-500)/2000,
IF(tb!S199&lt;=2000,1.05 + (tb!S199-1000)/4000,
1.3 + (tb!S199-2000)/8000))))</f>
        <v>0</v>
      </c>
      <c r="T199" s="38">
        <f>IF(tb!T199&lt;=100,0,
IF(tb!T199&lt;=500,(tb!T199-100)/500,
IF(tb!T199&lt;=1000,0.8 + (tb!T199-500)/2000,
IF(tb!T199&lt;=2000,1.05 + (tb!T199-1000)/4000,
1.3 + (tb!T199-2000)/8000))))</f>
        <v>0</v>
      </c>
      <c r="U199" s="38">
        <f>IF(tb!U199&lt;=100,0,
IF(tb!U199&lt;=500,(tb!U199-100)/500,
IF(tb!U199&lt;=1000,0.8 + (tb!U199-500)/2000,
IF(tb!U199&lt;=2000,1.05 + (tb!U199-1000)/4000,
1.3 + (tb!U199-2000)/8000))))</f>
        <v>0</v>
      </c>
      <c r="V199" s="38">
        <f>IF(tb!V199&lt;=100,0,
IF(tb!V199&lt;=500,(tb!V199-100)/500,
IF(tb!V199&lt;=1000,0.8 + (tb!V199-500)/2000,
IF(tb!V199&lt;=2000,1.05 + (tb!V199-1000)/4000,
1.3 + (tb!V199-2000)/8000))))</f>
        <v>0</v>
      </c>
      <c r="W199" s="38">
        <f>IF(tb!W199&lt;=100,0,
IF(tb!W199&lt;=500,(tb!W199-100)/500,
IF(tb!W199&lt;=1000,0.8 + (tb!W199-500)/2000,
IF(tb!W199&lt;=2000,1.05 + (tb!W199-1000)/4000,
1.3 + (tb!W199-2000)/8000))))</f>
        <v>0</v>
      </c>
      <c r="X199" s="38">
        <f>IF(tb!X199&lt;=100,0,
IF(tb!X199&lt;=500,(tb!X199-100)/500,
IF(tb!X199&lt;=1000,0.8 + (tb!X199-500)/2000,
IF(tb!X199&lt;=2000,1.05 + (tb!X199-1000)/4000,
1.3 + (tb!X199-2000)/8000))))</f>
        <v>0</v>
      </c>
      <c r="Y199" s="38">
        <f>IF(tb!Y199&lt;=100,0,
IF(tb!Y199&lt;=500,(tb!Y199-100)/500,
IF(tb!Y199&lt;=1000,0.8 + (tb!Y199-500)/2000,
IF(tb!Y199&lt;=2000,1.05 + (tb!Y199-1000)/4000,
1.3 + (tb!Y199-2000)/8000))))</f>
        <v>0</v>
      </c>
      <c r="Z199" s="38">
        <f>IF(tb!Z199&lt;=100,0,
IF(tb!Z199&lt;=500,(tb!Z199-100)/500,
IF(tb!Z199&lt;=1000,0.8 + (tb!Z199-500)/2000,
IF(tb!Z199&lt;=2000,1.05 + (tb!Z199-1000)/4000,
1.3 + (tb!Z199-2000)/8000))))</f>
        <v>0</v>
      </c>
      <c r="AA199" s="38">
        <f>IF(tb!AA199&lt;=100,0,
IF(tb!AA199&lt;=500,(tb!AA199-100)/500,
IF(tb!AA199&lt;=1000,0.8 + (tb!AA199-500)/2000,
IF(tb!AA199&lt;=2000,1.05 + (tb!AA199-1000)/4000,
1.3 + (tb!AA199-2000)/8000))))</f>
        <v>0</v>
      </c>
      <c r="AB199" s="38">
        <f>IF(tb!AB199&lt;=100,0,
IF(tb!AB199&lt;=500,(tb!AB199-100)/500,
IF(tb!AB199&lt;=1000,0.8 + (tb!AB199-500)/2000,
IF(tb!AB199&lt;=2000,1.05 + (tb!AB199-1000)/4000,
1.3 + (tb!AB199-2000)/8000))))</f>
        <v>0</v>
      </c>
      <c r="AC199" s="38">
        <f>IF(tb!AC199&lt;=100,0,
IF(tb!AC199&lt;=500,(tb!AC199-100)/500,
IF(tb!AC199&lt;=1000,0.8 + (tb!AC199-500)/2000,
IF(tb!AC199&lt;=2000,1.05 + (tb!AC199-1000)/4000,
1.3 + (tb!AC199-2000)/8000))))</f>
        <v>0</v>
      </c>
      <c r="AD199" s="38">
        <f>IF(tb!AD199&lt;=100,0,
IF(tb!AD199&lt;=500,(tb!AD199-100)/500,
IF(tb!AD199&lt;=1000,0.8 + (tb!AD199-500)/2000,
IF(tb!AD199&lt;=2000,1.05 + (tb!AD199-1000)/4000,
1.3 + (tb!AD199-2000)/8000))))</f>
        <v>0</v>
      </c>
      <c r="AE199" s="38">
        <f>IF(tb!AE199&lt;=100,0,
IF(tb!AE199&lt;=500,(tb!AE199-100)/500,
IF(tb!AE199&lt;=1000,0.8 + (tb!AE199-500)/2000,
IF(tb!AE199&lt;=2000,1.05 + (tb!AE199-1000)/4000,
1.3 + (tb!AE199-2000)/8000))))</f>
        <v>0</v>
      </c>
    </row>
    <row r="200" spans="1:31" x14ac:dyDescent="0.25">
      <c r="A200" s="38">
        <f>IF(tb!A200&lt;=100,0,
IF(tb!A200&lt;=500,(tb!A200-100)/500,
IF(tb!A200&lt;=1000,0.8 + (tb!A200-500)/2000,
IF(tb!A200&lt;=2000,1.05 + (tb!A200-1000)/4000,
1.3 + (tb!A200-2000)/8000))))</f>
        <v>0</v>
      </c>
      <c r="B200" s="38">
        <f>IF(tb!B200&lt;=100,0,
IF(tb!B200&lt;=500,(tb!B200-100)/500,
IF(tb!B200&lt;=1000,0.8 + (tb!B200-500)/2000,
IF(tb!B200&lt;=2000,1.05 + (tb!B200-1000)/4000,
1.3 + (tb!B200-2000)/8000))))</f>
        <v>0</v>
      </c>
      <c r="C200" s="38">
        <f>IF(tb!C200&lt;=100,0,
IF(tb!C200&lt;=500,(tb!C200-100)/500,
IF(tb!C200&lt;=1000,0.8 + (tb!C200-500)/2000,
IF(tb!C200&lt;=2000,1.05 + (tb!C200-1000)/4000,
1.3 + (tb!C200-2000)/8000))))</f>
        <v>0</v>
      </c>
      <c r="D200" s="38">
        <f>IF(tb!D200&lt;=100,0,
IF(tb!D200&lt;=500,(tb!D200-100)/500,
IF(tb!D200&lt;=1000,0.8 + (tb!D200-500)/2000,
IF(tb!D200&lt;=2000,1.05 + (tb!D200-1000)/4000,
1.3 + (tb!D200-2000)/8000))))</f>
        <v>0</v>
      </c>
      <c r="E200" s="38">
        <f>IF(tb!E200&lt;=100,0,
IF(tb!E200&lt;=500,(tb!E200-100)/500,
IF(tb!E200&lt;=1000,0.8 + (tb!E200-500)/2000,
IF(tb!E200&lt;=2000,1.05 + (tb!E200-1000)/4000,
1.3 + (tb!E200-2000)/8000))))</f>
        <v>0</v>
      </c>
      <c r="F200" s="38">
        <f>IF(tb!F200&lt;=100,0,
IF(tb!F200&lt;=500,(tb!F200-100)/500,
IF(tb!F200&lt;=1000,0.8 + (tb!F200-500)/2000,
IF(tb!F200&lt;=2000,1.05 + (tb!F200-1000)/4000,
1.3 + (tb!F200-2000)/8000))))</f>
        <v>0</v>
      </c>
      <c r="G200" s="38">
        <f>IF(tb!G200&lt;=100,0,
IF(tb!G200&lt;=500,(tb!G200-100)/500,
IF(tb!G200&lt;=1000,0.8 + (tb!G200-500)/2000,
IF(tb!G200&lt;=2000,1.05 + (tb!G200-1000)/4000,
1.3 + (tb!G200-2000)/8000))))</f>
        <v>0</v>
      </c>
      <c r="H200" s="38">
        <f>IF(tb!H200&lt;=100,0,
IF(tb!H200&lt;=500,(tb!H200-100)/500,
IF(tb!H200&lt;=1000,0.8 + (tb!H200-500)/2000,
IF(tb!H200&lt;=2000,1.05 + (tb!H200-1000)/4000,
1.3 + (tb!H200-2000)/8000))))</f>
        <v>0</v>
      </c>
      <c r="I200" s="38">
        <f>IF(tb!I200&lt;=100,0,
IF(tb!I200&lt;=500,(tb!I200-100)/500,
IF(tb!I200&lt;=1000,0.8 + (tb!I200-500)/2000,
IF(tb!I200&lt;=2000,1.05 + (tb!I200-1000)/4000,
1.3 + (tb!I200-2000)/8000))))</f>
        <v>0</v>
      </c>
      <c r="J200" s="38">
        <f>IF(tb!J200&lt;=100,0,
IF(tb!J200&lt;=500,(tb!J200-100)/500,
IF(tb!J200&lt;=1000,0.8 + (tb!J200-500)/2000,
IF(tb!J200&lt;=2000,1.05 + (tb!J200-1000)/4000,
1.3 + (tb!J200-2000)/8000))))</f>
        <v>0</v>
      </c>
      <c r="K200" s="38">
        <f>IF(tb!K200&lt;=100,0,
IF(tb!K200&lt;=500,(tb!K200-100)/500,
IF(tb!K200&lt;=1000,0.8 + (tb!K200-500)/2000,
IF(tb!K200&lt;=2000,1.05 + (tb!K200-1000)/4000,
1.3 + (tb!K200-2000)/8000))))</f>
        <v>0</v>
      </c>
      <c r="L200" s="38">
        <f>IF(tb!L200&lt;=100,0,
IF(tb!L200&lt;=500,(tb!L200-100)/500,
IF(tb!L200&lt;=1000,0.8 + (tb!L200-500)/2000,
IF(tb!L200&lt;=2000,1.05 + (tb!L200-1000)/4000,
1.3 + (tb!L200-2000)/8000))))</f>
        <v>0</v>
      </c>
      <c r="M200" s="38">
        <f>IF(tb!M200&lt;=100,0,
IF(tb!M200&lt;=500,(tb!M200-100)/500,
IF(tb!M200&lt;=1000,0.8 + (tb!M200-500)/2000,
IF(tb!M200&lt;=2000,1.05 + (tb!M200-1000)/4000,
1.3 + (tb!M200-2000)/8000))))</f>
        <v>0</v>
      </c>
      <c r="N200" s="38">
        <f>IF(tb!N200&lt;=100,0,
IF(tb!N200&lt;=500,(tb!N200-100)/500,
IF(tb!N200&lt;=1000,0.8 + (tb!N200-500)/2000,
IF(tb!N200&lt;=2000,1.05 + (tb!N200-1000)/4000,
1.3 + (tb!N200-2000)/8000))))</f>
        <v>0</v>
      </c>
      <c r="O200" s="38">
        <f>IF(tb!O200&lt;=100,0,
IF(tb!O200&lt;=500,(tb!O200-100)/500,
IF(tb!O200&lt;=1000,0.8 + (tb!O200-500)/2000,
IF(tb!O200&lt;=2000,1.05 + (tb!O200-1000)/4000,
1.3 + (tb!O200-2000)/8000))))</f>
        <v>0</v>
      </c>
      <c r="P200" s="38"/>
      <c r="Q200" s="38">
        <f>IF(tb!Q200&lt;=100,0,
IF(tb!Q200&lt;=500,(tb!Q200-100)/500,
IF(tb!Q200&lt;=1000,0.8 + (tb!Q200-500)/2000,
IF(tb!Q200&lt;=2000,1.05 + (tb!Q200-1000)/4000,
1.3 + (tb!Q200-2000)/8000))))</f>
        <v>0</v>
      </c>
      <c r="R200" s="38">
        <f>IF(tb!R200&lt;=100,0,
IF(tb!R200&lt;=500,(tb!R200-100)/500,
IF(tb!R200&lt;=1000,0.8 + (tb!R200-500)/2000,
IF(tb!R200&lt;=2000,1.05 + (tb!R200-1000)/4000,
1.3 + (tb!R200-2000)/8000))))</f>
        <v>0</v>
      </c>
      <c r="S200" s="38">
        <f>IF(tb!S200&lt;=100,0,
IF(tb!S200&lt;=500,(tb!S200-100)/500,
IF(tb!S200&lt;=1000,0.8 + (tb!S200-500)/2000,
IF(tb!S200&lt;=2000,1.05 + (tb!S200-1000)/4000,
1.3 + (tb!S200-2000)/8000))))</f>
        <v>0</v>
      </c>
      <c r="T200" s="38">
        <f>IF(tb!T200&lt;=100,0,
IF(tb!T200&lt;=500,(tb!T200-100)/500,
IF(tb!T200&lt;=1000,0.8 + (tb!T200-500)/2000,
IF(tb!T200&lt;=2000,1.05 + (tb!T200-1000)/4000,
1.3 + (tb!T200-2000)/8000))))</f>
        <v>0</v>
      </c>
      <c r="U200" s="38">
        <f>IF(tb!U200&lt;=100,0,
IF(tb!U200&lt;=500,(tb!U200-100)/500,
IF(tb!U200&lt;=1000,0.8 + (tb!U200-500)/2000,
IF(tb!U200&lt;=2000,1.05 + (tb!U200-1000)/4000,
1.3 + (tb!U200-2000)/8000))))</f>
        <v>0</v>
      </c>
      <c r="V200" s="38">
        <f>IF(tb!V200&lt;=100,0,
IF(tb!V200&lt;=500,(tb!V200-100)/500,
IF(tb!V200&lt;=1000,0.8 + (tb!V200-500)/2000,
IF(tb!V200&lt;=2000,1.05 + (tb!V200-1000)/4000,
1.3 + (tb!V200-2000)/8000))))</f>
        <v>0</v>
      </c>
      <c r="W200" s="38">
        <f>IF(tb!W200&lt;=100,0,
IF(tb!W200&lt;=500,(tb!W200-100)/500,
IF(tb!W200&lt;=1000,0.8 + (tb!W200-500)/2000,
IF(tb!W200&lt;=2000,1.05 + (tb!W200-1000)/4000,
1.3 + (tb!W200-2000)/8000))))</f>
        <v>0</v>
      </c>
      <c r="X200" s="38">
        <f>IF(tb!X200&lt;=100,0,
IF(tb!X200&lt;=500,(tb!X200-100)/500,
IF(tb!X200&lt;=1000,0.8 + (tb!X200-500)/2000,
IF(tb!X200&lt;=2000,1.05 + (tb!X200-1000)/4000,
1.3 + (tb!X200-2000)/8000))))</f>
        <v>0</v>
      </c>
      <c r="Y200" s="38">
        <f>IF(tb!Y200&lt;=100,0,
IF(tb!Y200&lt;=500,(tb!Y200-100)/500,
IF(tb!Y200&lt;=1000,0.8 + (tb!Y200-500)/2000,
IF(tb!Y200&lt;=2000,1.05 + (tb!Y200-1000)/4000,
1.3 + (tb!Y200-2000)/8000))))</f>
        <v>0</v>
      </c>
      <c r="Z200" s="38">
        <f>IF(tb!Z200&lt;=100,0,
IF(tb!Z200&lt;=500,(tb!Z200-100)/500,
IF(tb!Z200&lt;=1000,0.8 + (tb!Z200-500)/2000,
IF(tb!Z200&lt;=2000,1.05 + (tb!Z200-1000)/4000,
1.3 + (tb!Z200-2000)/8000))))</f>
        <v>0</v>
      </c>
      <c r="AA200" s="38">
        <f>IF(tb!AA200&lt;=100,0,
IF(tb!AA200&lt;=500,(tb!AA200-100)/500,
IF(tb!AA200&lt;=1000,0.8 + (tb!AA200-500)/2000,
IF(tb!AA200&lt;=2000,1.05 + (tb!AA200-1000)/4000,
1.3 + (tb!AA200-2000)/8000))))</f>
        <v>0</v>
      </c>
      <c r="AB200" s="38">
        <f>IF(tb!AB200&lt;=100,0,
IF(tb!AB200&lt;=500,(tb!AB200-100)/500,
IF(tb!AB200&lt;=1000,0.8 + (tb!AB200-500)/2000,
IF(tb!AB200&lt;=2000,1.05 + (tb!AB200-1000)/4000,
1.3 + (tb!AB200-2000)/8000))))</f>
        <v>0</v>
      </c>
      <c r="AC200" s="38">
        <f>IF(tb!AC200&lt;=100,0,
IF(tb!AC200&lt;=500,(tb!AC200-100)/500,
IF(tb!AC200&lt;=1000,0.8 + (tb!AC200-500)/2000,
IF(tb!AC200&lt;=2000,1.05 + (tb!AC200-1000)/4000,
1.3 + (tb!AC200-2000)/8000))))</f>
        <v>0</v>
      </c>
      <c r="AD200" s="38">
        <f>IF(tb!AD200&lt;=100,0,
IF(tb!AD200&lt;=500,(tb!AD200-100)/500,
IF(tb!AD200&lt;=1000,0.8 + (tb!AD200-500)/2000,
IF(tb!AD200&lt;=2000,1.05 + (tb!AD200-1000)/4000,
1.3 + (tb!AD200-2000)/8000))))</f>
        <v>0</v>
      </c>
      <c r="AE200" s="38">
        <f>IF(tb!AE200&lt;=100,0,
IF(tb!AE200&lt;=500,(tb!AE200-100)/500,
IF(tb!AE200&lt;=1000,0.8 + (tb!AE200-500)/2000,
IF(tb!AE200&lt;=2000,1.05 + (tb!AE200-1000)/4000,
1.3 + (tb!AE200-2000)/8000))))</f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0"/>
  <sheetViews>
    <sheetView workbookViewId="0"/>
  </sheetViews>
  <sheetFormatPr defaultRowHeight="15" x14ac:dyDescent="0.25"/>
  <cols>
    <col min="1" max="15" width="4.5703125" style="27" bestFit="1" customWidth="1"/>
    <col min="16" max="16" width="9.140625" style="27"/>
    <col min="17" max="31" width="4.5703125" style="27" bestFit="1" customWidth="1"/>
    <col min="32" max="16384" width="9.140625" style="27"/>
  </cols>
  <sheetData>
    <row r="1" spans="1:31" x14ac:dyDescent="0.25">
      <c r="A1" s="38">
        <f>IF(b!A1&lt;=1000,0,
IF(b!A1&lt;=10000,(b!A1-1000)/10000,
IF(b!A1&lt;=20000,0.9 + (b!A1-10000)/50000,
1.1 + (b!A1-20000)/100000)))</f>
        <v>2.9700000000000001E-2</v>
      </c>
      <c r="B1" s="38">
        <f>IF(b!B1&lt;=1000,0,
IF(b!B1&lt;=10000,(b!B1-1000)/10000,
IF(b!B1&lt;=20000,0.9 + (b!B1-10000)/50000,
1.1 + (b!B1-20000)/100000)))</f>
        <v>0</v>
      </c>
      <c r="C1" s="38">
        <f>IF(b!C1&lt;=1000,0,
IF(b!C1&lt;=10000,(b!C1-1000)/10000,
IF(b!C1&lt;=20000,0.9 + (b!C1-10000)/50000,
1.1 + (b!C1-20000)/100000)))</f>
        <v>0.19980000000000001</v>
      </c>
      <c r="D1" s="38">
        <f>IF(b!D1&lt;=1000,0,
IF(b!D1&lt;=10000,(b!D1-1000)/10000,
IF(b!D1&lt;=20000,0.9 + (b!D1-10000)/50000,
1.1 + (b!D1-20000)/100000)))</f>
        <v>1.0562199999999999</v>
      </c>
      <c r="E1" s="38">
        <f>IF(b!E1&lt;=1000,0,
IF(b!E1&lt;=10000,(b!E1-1000)/10000,
IF(b!E1&lt;=20000,0.9 + (b!E1-10000)/50000,
1.1 + (b!E1-20000)/100000)))</f>
        <v>3.9E-2</v>
      </c>
      <c r="F1" s="38">
        <f>IF(b!F1&lt;=1000,0,
IF(b!F1&lt;=10000,(b!F1-1000)/10000,
IF(b!F1&lt;=20000,0.9 + (b!F1-10000)/50000,
1.1 + (b!F1-20000)/100000)))</f>
        <v>0</v>
      </c>
      <c r="G1" s="38">
        <f>IF(b!G1&lt;=1000,0,
IF(b!G1&lt;=10000,(b!G1-1000)/10000,
IF(b!G1&lt;=20000,0.9 + (b!G1-10000)/50000,
1.1 + (b!G1-20000)/100000)))</f>
        <v>0</v>
      </c>
      <c r="H1" s="38">
        <f>IF(b!H1&lt;=1000,0,
IF(b!H1&lt;=10000,(b!H1-1000)/10000,
IF(b!H1&lt;=20000,0.9 + (b!H1-10000)/50000,
1.1 + (b!H1-20000)/100000)))</f>
        <v>0</v>
      </c>
      <c r="I1" s="38">
        <f>IF(b!I1&lt;=1000,0,
IF(b!I1&lt;=10000,(b!I1-1000)/10000,
IF(b!I1&lt;=20000,0.9 + (b!I1-10000)/50000,
1.1 + (b!I1-20000)/100000)))</f>
        <v>0</v>
      </c>
      <c r="J1" s="38">
        <f>IF(b!J1&lt;=1000,0,
IF(b!J1&lt;=10000,(b!J1-1000)/10000,
IF(b!J1&lt;=20000,0.9 + (b!J1-10000)/50000,
1.1 + (b!J1-20000)/100000)))</f>
        <v>0.80030000000000001</v>
      </c>
      <c r="K1" s="38">
        <f>IF(b!K1&lt;=1000,0,
IF(b!K1&lt;=10000,(b!K1-1000)/10000,
IF(b!K1&lt;=20000,0.9 + (b!K1-10000)/50000,
1.1 + (b!K1-20000)/100000)))</f>
        <v>0</v>
      </c>
      <c r="L1" s="38">
        <f>IF(b!L1&lt;=1000,0,
IF(b!L1&lt;=10000,(b!L1-1000)/10000,
IF(b!L1&lt;=20000,0.9 + (b!L1-10000)/50000,
1.1 + (b!L1-20000)/100000)))</f>
        <v>0.13089999999999999</v>
      </c>
      <c r="M1" s="38">
        <f>IF(b!M1&lt;=1000,0,
IF(b!M1&lt;=10000,(b!M1-1000)/10000,
IF(b!M1&lt;=20000,0.9 + (b!M1-10000)/50000,
1.1 + (b!M1-20000)/100000)))</f>
        <v>0.28310000000000002</v>
      </c>
      <c r="N1" s="38">
        <f>IF(b!N1&lt;=1000,0,
IF(b!N1&lt;=10000,(b!N1-1000)/10000,
IF(b!N1&lt;=20000,0.9 + (b!N1-10000)/50000,
1.1 + (b!N1-20000)/100000)))</f>
        <v>0</v>
      </c>
      <c r="O1" s="38">
        <f>IF(b!O1&lt;=1000,0,
IF(b!O1&lt;=10000,(b!O1-1000)/10000,
IF(b!O1&lt;=20000,0.9 + (b!O1-10000)/50000,
1.1 + (b!O1-20000)/100000)))</f>
        <v>0</v>
      </c>
      <c r="P1" s="38"/>
      <c r="Q1" s="38">
        <f>IF(b!Q1&lt;=1000,0,
IF(b!Q1&lt;=10000,(b!Q1-1000)/10000,
IF(b!Q1&lt;=20000,0.9 + (b!Q1-10000)/50000,
1.1 + (b!Q1-20000)/100000)))</f>
        <v>0.5212</v>
      </c>
      <c r="R1" s="38">
        <f>IF(b!R1&lt;=1000,0,
IF(b!R1&lt;=10000,(b!R1-1000)/10000,
IF(b!R1&lt;=20000,0.9 + (b!R1-10000)/50000,
1.1 + (b!R1-20000)/100000)))</f>
        <v>0</v>
      </c>
      <c r="S1" s="38">
        <f>IF(b!S1&lt;=1000,0,
IF(b!S1&lt;=10000,(b!S1-1000)/10000,
IF(b!S1&lt;=20000,0.9 + (b!S1-10000)/50000,
1.1 + (b!S1-20000)/100000)))</f>
        <v>0.1045</v>
      </c>
      <c r="T1" s="38">
        <f>IF(b!T1&lt;=1000,0,
IF(b!T1&lt;=10000,(b!T1-1000)/10000,
IF(b!T1&lt;=20000,0.9 + (b!T1-10000)/50000,
1.1 + (b!T1-20000)/100000)))</f>
        <v>0.15529999999999999</v>
      </c>
      <c r="U1" s="38">
        <f>IF(b!U1&lt;=1000,0,
IF(b!U1&lt;=10000,(b!U1-1000)/10000,
IF(b!U1&lt;=20000,0.9 + (b!U1-10000)/50000,
1.1 + (b!U1-20000)/100000)))</f>
        <v>0</v>
      </c>
      <c r="V1" s="38">
        <f>IF(b!V1&lt;=1000,0,
IF(b!V1&lt;=10000,(b!V1-1000)/10000,
IF(b!V1&lt;=20000,0.9 + (b!V1-10000)/50000,
1.1 + (b!V1-20000)/100000)))</f>
        <v>0</v>
      </c>
      <c r="W1" s="38">
        <f>IF(b!W1&lt;=1000,0,
IF(b!W1&lt;=10000,(b!W1-1000)/10000,
IF(b!W1&lt;=20000,0.9 + (b!W1-10000)/50000,
1.1 + (b!W1-20000)/100000)))</f>
        <v>0</v>
      </c>
      <c r="X1" s="38">
        <f>IF(b!X1&lt;=1000,0,
IF(b!X1&lt;=10000,(b!X1-1000)/10000,
IF(b!X1&lt;=20000,0.9 + (b!X1-10000)/50000,
1.1 + (b!X1-20000)/100000)))</f>
        <v>0</v>
      </c>
      <c r="Y1" s="38">
        <f>IF(b!Y1&lt;=1000,0,
IF(b!Y1&lt;=10000,(b!Y1-1000)/10000,
IF(b!Y1&lt;=20000,0.9 + (b!Y1-10000)/50000,
1.1 + (b!Y1-20000)/100000)))</f>
        <v>1.3599999999999999E-2</v>
      </c>
      <c r="Z1" s="38">
        <f>IF(b!Z1&lt;=1000,0,
IF(b!Z1&lt;=10000,(b!Z1-1000)/10000,
IF(b!Z1&lt;=20000,0.9 + (b!Z1-10000)/50000,
1.1 + (b!Z1-20000)/100000)))</f>
        <v>0</v>
      </c>
      <c r="AA1" s="38">
        <f>IF(b!AA1&lt;=1000,0,
IF(b!AA1&lt;=10000,(b!AA1-1000)/10000,
IF(b!AA1&lt;=20000,0.9 + (b!AA1-10000)/50000,
1.1 + (b!AA1-20000)/100000)))</f>
        <v>0</v>
      </c>
      <c r="AB1" s="38">
        <f>IF(b!AB1&lt;=1000,0,
IF(b!AB1&lt;=10000,(b!AB1-1000)/10000,
IF(b!AB1&lt;=20000,0.9 + (b!AB1-10000)/50000,
1.1 + (b!AB1-20000)/100000)))</f>
        <v>0</v>
      </c>
      <c r="AC1" s="38">
        <f>IF(b!AC1&lt;=1000,0,
IF(b!AC1&lt;=10000,(b!AC1-1000)/10000,
IF(b!AC1&lt;=20000,0.9 + (b!AC1-10000)/50000,
1.1 + (b!AC1-20000)/100000)))</f>
        <v>3.5799999999999998E-2</v>
      </c>
      <c r="AD1" s="38">
        <f>IF(b!AD1&lt;=1000,0,
IF(b!AD1&lt;=10000,(b!AD1-1000)/10000,
IF(b!AD1&lt;=20000,0.9 + (b!AD1-10000)/50000,
1.1 + (b!AD1-20000)/100000)))</f>
        <v>0</v>
      </c>
      <c r="AE1" s="38">
        <f>IF(b!AE1&lt;=1000,0,
IF(b!AE1&lt;=10000,(b!AE1-1000)/10000,
IF(b!AE1&lt;=20000,0.9 + (b!AE1-10000)/50000,
1.1 + (b!AE1-20000)/100000)))</f>
        <v>0</v>
      </c>
    </row>
    <row r="2" spans="1:31" x14ac:dyDescent="0.25">
      <c r="A2" s="38">
        <f>IF(b!A2&lt;=1000,0,
IF(b!A2&lt;=10000,(b!A2-1000)/10000,
IF(b!A2&lt;=20000,0.9 + (b!A2-10000)/50000,
1.1 + (b!A2-20000)/100000)))</f>
        <v>0.15939999999999999</v>
      </c>
      <c r="B2" s="38">
        <f>IF(b!B2&lt;=1000,0,
IF(b!B2&lt;=10000,(b!B2-1000)/10000,
IF(b!B2&lt;=20000,0.9 + (b!B2-10000)/50000,
1.1 + (b!B2-20000)/100000)))</f>
        <v>0.90910000000000002</v>
      </c>
      <c r="C2" s="38">
        <f>IF(b!C2&lt;=1000,0,
IF(b!C2&lt;=10000,(b!C2-1000)/10000,
IF(b!C2&lt;=20000,0.9 + (b!C2-10000)/50000,
1.1 + (b!C2-20000)/100000)))</f>
        <v>4.0000000000000001E-3</v>
      </c>
      <c r="D2" s="38">
        <f>IF(b!D2&lt;=1000,0,
IF(b!D2&lt;=10000,(b!D2-1000)/10000,
IF(b!D2&lt;=20000,0.9 + (b!D2-10000)/50000,
1.1 + (b!D2-20000)/100000)))</f>
        <v>0.3155</v>
      </c>
      <c r="E2" s="38">
        <f>IF(b!E2&lt;=1000,0,
IF(b!E2&lt;=10000,(b!E2-1000)/10000,
IF(b!E2&lt;=20000,0.9 + (b!E2-10000)/50000,
1.1 + (b!E2-20000)/100000)))</f>
        <v>0</v>
      </c>
      <c r="F2" s="38">
        <f>IF(b!F2&lt;=1000,0,
IF(b!F2&lt;=10000,(b!F2-1000)/10000,
IF(b!F2&lt;=20000,0.9 + (b!F2-10000)/50000,
1.1 + (b!F2-20000)/100000)))</f>
        <v>2.0999999999999999E-3</v>
      </c>
      <c r="G2" s="38">
        <f>IF(b!G2&lt;=1000,0,
IF(b!G2&lt;=10000,(b!G2-1000)/10000,
IF(b!G2&lt;=20000,0.9 + (b!G2-10000)/50000,
1.1 + (b!G2-20000)/100000)))</f>
        <v>1.0562199999999999</v>
      </c>
      <c r="H2" s="38">
        <f>IF(b!H2&lt;=1000,0,
IF(b!H2&lt;=10000,(b!H2-1000)/10000,
IF(b!H2&lt;=20000,0.9 + (b!H2-10000)/50000,
1.1 + (b!H2-20000)/100000)))</f>
        <v>1.1748500000000002</v>
      </c>
      <c r="I2" s="38">
        <f>IF(b!I2&lt;=1000,0,
IF(b!I2&lt;=10000,(b!I2-1000)/10000,
IF(b!I2&lt;=20000,0.9 + (b!I2-10000)/50000,
1.1 + (b!I2-20000)/100000)))</f>
        <v>0.31280000000000002</v>
      </c>
      <c r="J2" s="38">
        <f>IF(b!J2&lt;=1000,0,
IF(b!J2&lt;=10000,(b!J2-1000)/10000,
IF(b!J2&lt;=20000,0.9 + (b!J2-10000)/50000,
1.1 + (b!J2-20000)/100000)))</f>
        <v>1.0243</v>
      </c>
      <c r="K2" s="38">
        <f>IF(b!K2&lt;=1000,0,
IF(b!K2&lt;=10000,(b!K2-1000)/10000,
IF(b!K2&lt;=20000,0.9 + (b!K2-10000)/50000,
1.1 + (b!K2-20000)/100000)))</f>
        <v>0.45679999999999998</v>
      </c>
      <c r="L2" s="38">
        <f>IF(b!L2&lt;=1000,0,
IF(b!L2&lt;=10000,(b!L2-1000)/10000,
IF(b!L2&lt;=20000,0.9 + (b!L2-10000)/50000,
1.1 + (b!L2-20000)/100000)))</f>
        <v>0</v>
      </c>
      <c r="M2" s="38">
        <f>IF(b!M2&lt;=1000,0,
IF(b!M2&lt;=10000,(b!M2-1000)/10000,
IF(b!M2&lt;=20000,0.9 + (b!M2-10000)/50000,
1.1 + (b!M2-20000)/100000)))</f>
        <v>0</v>
      </c>
      <c r="N2" s="38">
        <f>IF(b!N2&lt;=1000,0,
IF(b!N2&lt;=10000,(b!N2-1000)/10000,
IF(b!N2&lt;=20000,0.9 + (b!N2-10000)/50000,
1.1 + (b!N2-20000)/100000)))</f>
        <v>0.4652</v>
      </c>
      <c r="O2" s="38">
        <f>IF(b!O2&lt;=1000,0,
IF(b!O2&lt;=10000,(b!O2-1000)/10000,
IF(b!O2&lt;=20000,0.9 + (b!O2-10000)/50000,
1.1 + (b!O2-20000)/100000)))</f>
        <v>7.3099999999999998E-2</v>
      </c>
      <c r="P2" s="38"/>
      <c r="Q2" s="38">
        <f>IF(b!Q2&lt;=1000,0,
IF(b!Q2&lt;=10000,(b!Q2-1000)/10000,
IF(b!Q2&lt;=20000,0.9 + (b!Q2-10000)/50000,
1.1 + (b!Q2-20000)/100000)))</f>
        <v>0</v>
      </c>
      <c r="R2" s="38">
        <f>IF(b!R2&lt;=1000,0,
IF(b!R2&lt;=10000,(b!R2-1000)/10000,
IF(b!R2&lt;=20000,0.9 + (b!R2-10000)/50000,
1.1 + (b!R2-20000)/100000)))</f>
        <v>1.3299999999999999E-2</v>
      </c>
      <c r="S2" s="38">
        <f>IF(b!S2&lt;=1000,0,
IF(b!S2&lt;=10000,(b!S2-1000)/10000,
IF(b!S2&lt;=20000,0.9 + (b!S2-10000)/50000,
1.1 + (b!S2-20000)/100000)))</f>
        <v>0.18679999999999999</v>
      </c>
      <c r="T2" s="38">
        <f>IF(b!T2&lt;=1000,0,
IF(b!T2&lt;=10000,(b!T2-1000)/10000,
IF(b!T2&lt;=20000,0.9 + (b!T2-10000)/50000,
1.1 + (b!T2-20000)/100000)))</f>
        <v>7.1999999999999998E-3</v>
      </c>
      <c r="U2" s="38">
        <f>IF(b!U2&lt;=1000,0,
IF(b!U2&lt;=10000,(b!U2-1000)/10000,
IF(b!U2&lt;=20000,0.9 + (b!U2-10000)/50000,
1.1 + (b!U2-20000)/100000)))</f>
        <v>5.8299999999999998E-2</v>
      </c>
      <c r="V2" s="38">
        <f>IF(b!V2&lt;=1000,0,
IF(b!V2&lt;=10000,(b!V2-1000)/10000,
IF(b!V2&lt;=20000,0.9 + (b!V2-10000)/50000,
1.1 + (b!V2-20000)/100000)))</f>
        <v>0.31440000000000001</v>
      </c>
      <c r="W2" s="38">
        <f>IF(b!W2&lt;=1000,0,
IF(b!W2&lt;=10000,(b!W2-1000)/10000,
IF(b!W2&lt;=20000,0.9 + (b!W2-10000)/50000,
1.1 + (b!W2-20000)/100000)))</f>
        <v>7.1900000000000006E-2</v>
      </c>
      <c r="X2" s="38">
        <f>IF(b!X2&lt;=1000,0,
IF(b!X2&lt;=10000,(b!X2-1000)/10000,
IF(b!X2&lt;=20000,0.9 + (b!X2-10000)/50000,
1.1 + (b!X2-20000)/100000)))</f>
        <v>0.1062</v>
      </c>
      <c r="Y2" s="38">
        <f>IF(b!Y2&lt;=1000,0,
IF(b!Y2&lt;=10000,(b!Y2-1000)/10000,
IF(b!Y2&lt;=20000,0.9 + (b!Y2-10000)/50000,
1.1 + (b!Y2-20000)/100000)))</f>
        <v>0</v>
      </c>
      <c r="Z2" s="38">
        <f>IF(b!Z2&lt;=1000,0,
IF(b!Z2&lt;=10000,(b!Z2-1000)/10000,
IF(b!Z2&lt;=20000,0.9 + (b!Z2-10000)/50000,
1.1 + (b!Z2-20000)/100000)))</f>
        <v>0</v>
      </c>
      <c r="AA2" s="38">
        <f>IF(b!AA2&lt;=1000,0,
IF(b!AA2&lt;=10000,(b!AA2-1000)/10000,
IF(b!AA2&lt;=20000,0.9 + (b!AA2-10000)/50000,
1.1 + (b!AA2-20000)/100000)))</f>
        <v>2.1000000000000001E-2</v>
      </c>
      <c r="AB2" s="38">
        <f>IF(b!AB2&lt;=1000,0,
IF(b!AB2&lt;=10000,(b!AB2-1000)/10000,
IF(b!AB2&lt;=20000,0.9 + (b!AB2-10000)/50000,
1.1 + (b!AB2-20000)/100000)))</f>
        <v>0.79049999999999998</v>
      </c>
      <c r="AC2" s="38">
        <f>IF(b!AC2&lt;=1000,0,
IF(b!AC2&lt;=10000,(b!AC2-1000)/10000,
IF(b!AC2&lt;=20000,0.9 + (b!AC2-10000)/50000,
1.1 + (b!AC2-20000)/100000)))</f>
        <v>8.3400000000000002E-2</v>
      </c>
      <c r="AD2" s="38">
        <f>IF(b!AD2&lt;=1000,0,
IF(b!AD2&lt;=10000,(b!AD2-1000)/10000,
IF(b!AD2&lt;=20000,0.9 + (b!AD2-10000)/50000,
1.1 + (b!AD2-20000)/100000)))</f>
        <v>6.7299999999999999E-2</v>
      </c>
      <c r="AE2" s="38">
        <f>IF(b!AE2&lt;=1000,0,
IF(b!AE2&lt;=10000,(b!AE2-1000)/10000,
IF(b!AE2&lt;=20000,0.9 + (b!AE2-10000)/50000,
1.1 + (b!AE2-20000)/100000)))</f>
        <v>0.18479999999999999</v>
      </c>
    </row>
    <row r="3" spans="1:31" x14ac:dyDescent="0.25">
      <c r="A3" s="38">
        <f>IF(b!A3&lt;=1000,0,
IF(b!A3&lt;=10000,(b!A3-1000)/10000,
IF(b!A3&lt;=20000,0.9 + (b!A3-10000)/50000,
1.1 + (b!A3-20000)/100000)))</f>
        <v>3.56E-2</v>
      </c>
      <c r="B3" s="38">
        <f>IF(b!B3&lt;=1000,0,
IF(b!B3&lt;=10000,(b!B3-1000)/10000,
IF(b!B3&lt;=20000,0.9 + (b!B3-10000)/50000,
1.1 + (b!B3-20000)/100000)))</f>
        <v>0</v>
      </c>
      <c r="C3" s="38">
        <f>IF(b!C3&lt;=1000,0,
IF(b!C3&lt;=10000,(b!C3-1000)/10000,
IF(b!C3&lt;=20000,0.9 + (b!C3-10000)/50000,
1.1 + (b!C3-20000)/100000)))</f>
        <v>0</v>
      </c>
      <c r="D3" s="38">
        <f>IF(b!D3&lt;=1000,0,
IF(b!D3&lt;=10000,(b!D3-1000)/10000,
IF(b!D3&lt;=20000,0.9 + (b!D3-10000)/50000,
1.1 + (b!D3-20000)/100000)))</f>
        <v>0</v>
      </c>
      <c r="E3" s="38">
        <f>IF(b!E3&lt;=1000,0,
IF(b!E3&lt;=10000,(b!E3-1000)/10000,
IF(b!E3&lt;=20000,0.9 + (b!E3-10000)/50000,
1.1 + (b!E3-20000)/100000)))</f>
        <v>0.94513999999999998</v>
      </c>
      <c r="F3" s="38">
        <f>IF(b!F3&lt;=1000,0,
IF(b!F3&lt;=10000,(b!F3-1000)/10000,
IF(b!F3&lt;=20000,0.9 + (b!F3-10000)/50000,
1.1 + (b!F3-20000)/100000)))</f>
        <v>0</v>
      </c>
      <c r="G3" s="38">
        <f>IF(b!G3&lt;=1000,0,
IF(b!G3&lt;=10000,(b!G3-1000)/10000,
IF(b!G3&lt;=20000,0.9 + (b!G3-10000)/50000,
1.1 + (b!G3-20000)/100000)))</f>
        <v>0.26329999999999998</v>
      </c>
      <c r="H3" s="38">
        <f>IF(b!H3&lt;=1000,0,
IF(b!H3&lt;=10000,(b!H3-1000)/10000,
IF(b!H3&lt;=20000,0.9 + (b!H3-10000)/50000,
1.1 + (b!H3-20000)/100000)))</f>
        <v>1.2090200000000002</v>
      </c>
      <c r="I3" s="38">
        <f>IF(b!I3&lt;=1000,0,
IF(b!I3&lt;=10000,(b!I3-1000)/10000,
IF(b!I3&lt;=20000,0.9 + (b!I3-10000)/50000,
1.1 + (b!I3-20000)/100000)))</f>
        <v>0</v>
      </c>
      <c r="J3" s="38">
        <f>IF(b!J3&lt;=1000,0,
IF(b!J3&lt;=10000,(b!J3-1000)/10000,
IF(b!J3&lt;=20000,0.9 + (b!J3-10000)/50000,
1.1 + (b!J3-20000)/100000)))</f>
        <v>0.99099999999999999</v>
      </c>
      <c r="K3" s="38">
        <f>IF(b!K3&lt;=1000,0,
IF(b!K3&lt;=10000,(b!K3-1000)/10000,
IF(b!K3&lt;=20000,0.9 + (b!K3-10000)/50000,
1.1 + (b!K3-20000)/100000)))</f>
        <v>0</v>
      </c>
      <c r="L3" s="38">
        <f>IF(b!L3&lt;=1000,0,
IF(b!L3&lt;=10000,(b!L3-1000)/10000,
IF(b!L3&lt;=20000,0.9 + (b!L3-10000)/50000,
1.1 + (b!L3-20000)/100000)))</f>
        <v>0</v>
      </c>
      <c r="M3" s="38">
        <f>IF(b!M3&lt;=1000,0,
IF(b!M3&lt;=10000,(b!M3-1000)/10000,
IF(b!M3&lt;=20000,0.9 + (b!M3-10000)/50000,
1.1 + (b!M3-20000)/100000)))</f>
        <v>0.59260000000000002</v>
      </c>
      <c r="N3" s="38">
        <f>IF(b!N3&lt;=1000,0,
IF(b!N3&lt;=10000,(b!N3-1000)/10000,
IF(b!N3&lt;=20000,0.9 + (b!N3-10000)/50000,
1.1 + (b!N3-20000)/100000)))</f>
        <v>0</v>
      </c>
      <c r="O3" s="38">
        <f>IF(b!O3&lt;=1000,0,
IF(b!O3&lt;=10000,(b!O3-1000)/10000,
IF(b!O3&lt;=20000,0.9 + (b!O3-10000)/50000,
1.1 + (b!O3-20000)/100000)))</f>
        <v>0</v>
      </c>
      <c r="P3" s="38"/>
      <c r="Q3" s="38">
        <f>IF(b!Q3&lt;=1000,0,
IF(b!Q3&lt;=10000,(b!Q3-1000)/10000,
IF(b!Q3&lt;=20000,0.9 + (b!Q3-10000)/50000,
1.1 + (b!Q3-20000)/100000)))</f>
        <v>3.1800000000000002E-2</v>
      </c>
      <c r="R3" s="38">
        <f>IF(b!R3&lt;=1000,0,
IF(b!R3&lt;=10000,(b!R3-1000)/10000,
IF(b!R3&lt;=20000,0.9 + (b!R3-10000)/50000,
1.1 + (b!R3-20000)/100000)))</f>
        <v>0</v>
      </c>
      <c r="S3" s="38">
        <f>IF(b!S3&lt;=1000,0,
IF(b!S3&lt;=10000,(b!S3-1000)/10000,
IF(b!S3&lt;=20000,0.9 + (b!S3-10000)/50000,
1.1 + (b!S3-20000)/100000)))</f>
        <v>0</v>
      </c>
      <c r="T3" s="38">
        <f>IF(b!T3&lt;=1000,0,
IF(b!T3&lt;=10000,(b!T3-1000)/10000,
IF(b!T3&lt;=20000,0.9 + (b!T3-10000)/50000,
1.1 + (b!T3-20000)/100000)))</f>
        <v>0</v>
      </c>
      <c r="U3" s="38">
        <f>IF(b!U3&lt;=1000,0,
IF(b!U3&lt;=10000,(b!U3-1000)/10000,
IF(b!U3&lt;=20000,0.9 + (b!U3-10000)/50000,
1.1 + (b!U3-20000)/100000)))</f>
        <v>0</v>
      </c>
      <c r="V3" s="38">
        <f>IF(b!V3&lt;=1000,0,
IF(b!V3&lt;=10000,(b!V3-1000)/10000,
IF(b!V3&lt;=20000,0.9 + (b!V3-10000)/50000,
1.1 + (b!V3-20000)/100000)))</f>
        <v>0.25969999999999999</v>
      </c>
      <c r="W3" s="38">
        <f>IF(b!W3&lt;=1000,0,
IF(b!W3&lt;=10000,(b!W3-1000)/10000,
IF(b!W3&lt;=20000,0.9 + (b!W3-10000)/50000,
1.1 + (b!W3-20000)/100000)))</f>
        <v>0</v>
      </c>
      <c r="X3" s="38">
        <f>IF(b!X3&lt;=1000,0,
IF(b!X3&lt;=10000,(b!X3-1000)/10000,
IF(b!X3&lt;=20000,0.9 + (b!X3-10000)/50000,
1.1 + (b!X3-20000)/100000)))</f>
        <v>2.4400000000000002E-2</v>
      </c>
      <c r="Y3" s="38">
        <f>IF(b!Y3&lt;=1000,0,
IF(b!Y3&lt;=10000,(b!Y3-1000)/10000,
IF(b!Y3&lt;=20000,0.9 + (b!Y3-10000)/50000,
1.1 + (b!Y3-20000)/100000)))</f>
        <v>5.1499999999999997E-2</v>
      </c>
      <c r="Z3" s="38">
        <f>IF(b!Z3&lt;=1000,0,
IF(b!Z3&lt;=10000,(b!Z3-1000)/10000,
IF(b!Z3&lt;=20000,0.9 + (b!Z3-10000)/50000,
1.1 + (b!Z3-20000)/100000)))</f>
        <v>6.7599999999999993E-2</v>
      </c>
      <c r="AA3" s="38">
        <f>IF(b!AA3&lt;=1000,0,
IF(b!AA3&lt;=10000,(b!AA3-1000)/10000,
IF(b!AA3&lt;=20000,0.9 + (b!AA3-10000)/50000,
1.1 + (b!AA3-20000)/100000)))</f>
        <v>0</v>
      </c>
      <c r="AB3" s="38">
        <f>IF(b!AB3&lt;=1000,0,
IF(b!AB3&lt;=10000,(b!AB3-1000)/10000,
IF(b!AB3&lt;=20000,0.9 + (b!AB3-10000)/50000,
1.1 + (b!AB3-20000)/100000)))</f>
        <v>0</v>
      </c>
      <c r="AC3" s="38">
        <f>IF(b!AC3&lt;=1000,0,
IF(b!AC3&lt;=10000,(b!AC3-1000)/10000,
IF(b!AC3&lt;=20000,0.9 + (b!AC3-10000)/50000,
1.1 + (b!AC3-20000)/100000)))</f>
        <v>0</v>
      </c>
      <c r="AD3" s="38">
        <f>IF(b!AD3&lt;=1000,0,
IF(b!AD3&lt;=10000,(b!AD3-1000)/10000,
IF(b!AD3&lt;=20000,0.9 + (b!AD3-10000)/50000,
1.1 + (b!AD3-20000)/100000)))</f>
        <v>0</v>
      </c>
      <c r="AE3" s="38">
        <f>IF(b!AE3&lt;=1000,0,
IF(b!AE3&lt;=10000,(b!AE3-1000)/10000,
IF(b!AE3&lt;=20000,0.9 + (b!AE3-10000)/50000,
1.1 + (b!AE3-20000)/100000)))</f>
        <v>4.6199999999999998E-2</v>
      </c>
    </row>
    <row r="4" spans="1:31" x14ac:dyDescent="0.25">
      <c r="A4" s="38">
        <f>IF(b!A4&lt;=1000,0,
IF(b!A4&lt;=10000,(b!A4-1000)/10000,
IF(b!A4&lt;=20000,0.9 + (b!A4-10000)/50000,
1.1 + (b!A4-20000)/100000)))</f>
        <v>3.8100000000000002E-2</v>
      </c>
      <c r="B4" s="38">
        <f>IF(b!B4&lt;=1000,0,
IF(b!B4&lt;=10000,(b!B4-1000)/10000,
IF(b!B4&lt;=20000,0.9 + (b!B4-10000)/50000,
1.1 + (b!B4-20000)/100000)))</f>
        <v>0</v>
      </c>
      <c r="C4" s="38">
        <f>IF(b!C4&lt;=1000,0,
IF(b!C4&lt;=10000,(b!C4-1000)/10000,
IF(b!C4&lt;=20000,0.9 + (b!C4-10000)/50000,
1.1 + (b!C4-20000)/100000)))</f>
        <v>0.98614000000000002</v>
      </c>
      <c r="D4" s="38">
        <f>IF(b!D4&lt;=1000,0,
IF(b!D4&lt;=10000,(b!D4-1000)/10000,
IF(b!D4&lt;=20000,0.9 + (b!D4-10000)/50000,
1.1 + (b!D4-20000)/100000)))</f>
        <v>0.90932000000000002</v>
      </c>
      <c r="E4" s="38">
        <f>IF(b!E4&lt;=1000,0,
IF(b!E4&lt;=10000,(b!E4-1000)/10000,
IF(b!E4&lt;=20000,0.9 + (b!E4-10000)/50000,
1.1 + (b!E4-20000)/100000)))</f>
        <v>0.26590000000000003</v>
      </c>
      <c r="F4" s="38">
        <f>IF(b!F4&lt;=1000,0,
IF(b!F4&lt;=10000,(b!F4-1000)/10000,
IF(b!F4&lt;=20000,0.9 + (b!F4-10000)/50000,
1.1 + (b!F4-20000)/100000)))</f>
        <v>2.9600000000000001E-2</v>
      </c>
      <c r="G4" s="38">
        <f>IF(b!G4&lt;=1000,0,
IF(b!G4&lt;=10000,(b!G4-1000)/10000,
IF(b!G4&lt;=20000,0.9 + (b!G4-10000)/50000,
1.1 + (b!G4-20000)/100000)))</f>
        <v>0.75529999999999997</v>
      </c>
      <c r="H4" s="38">
        <f>IF(b!H4&lt;=1000,0,
IF(b!H4&lt;=10000,(b!H4-1000)/10000,
IF(b!H4&lt;=20000,0.9 + (b!H4-10000)/50000,
1.1 + (b!H4-20000)/100000)))</f>
        <v>0</v>
      </c>
      <c r="I4" s="38">
        <f>IF(b!I4&lt;=1000,0,
IF(b!I4&lt;=10000,(b!I4-1000)/10000,
IF(b!I4&lt;=20000,0.9 + (b!I4-10000)/50000,
1.1 + (b!I4-20000)/100000)))</f>
        <v>0.13600000000000001</v>
      </c>
      <c r="J4" s="38">
        <f>IF(b!J4&lt;=1000,0,
IF(b!J4&lt;=10000,(b!J4-1000)/10000,
IF(b!J4&lt;=20000,0.9 + (b!J4-10000)/50000,
1.1 + (b!J4-20000)/100000)))</f>
        <v>2.63E-2</v>
      </c>
      <c r="K4" s="38">
        <f>IF(b!K4&lt;=1000,0,
IF(b!K4&lt;=10000,(b!K4-1000)/10000,
IF(b!K4&lt;=20000,0.9 + (b!K4-10000)/50000,
1.1 + (b!K4-20000)/100000)))</f>
        <v>0</v>
      </c>
      <c r="L4" s="38">
        <f>IF(b!L4&lt;=1000,0,
IF(b!L4&lt;=10000,(b!L4-1000)/10000,
IF(b!L4&lt;=20000,0.9 + (b!L4-10000)/50000,
1.1 + (b!L4-20000)/100000)))</f>
        <v>0.1792</v>
      </c>
      <c r="M4" s="38">
        <f>IF(b!M4&lt;=1000,0,
IF(b!M4&lt;=10000,(b!M4-1000)/10000,
IF(b!M4&lt;=20000,0.9 + (b!M4-10000)/50000,
1.1 + (b!M4-20000)/100000)))</f>
        <v>0</v>
      </c>
      <c r="N4" s="38">
        <f>IF(b!N4&lt;=1000,0,
IF(b!N4&lt;=10000,(b!N4-1000)/10000,
IF(b!N4&lt;=20000,0.9 + (b!N4-10000)/50000,
1.1 + (b!N4-20000)/100000)))</f>
        <v>1.2200000000000001E-2</v>
      </c>
      <c r="O4" s="38">
        <f>IF(b!O4&lt;=1000,0,
IF(b!O4&lt;=10000,(b!O4-1000)/10000,
IF(b!O4&lt;=20000,0.9 + (b!O4-10000)/50000,
1.1 + (b!O4-20000)/100000)))</f>
        <v>0.12720000000000001</v>
      </c>
      <c r="P4" s="38"/>
      <c r="Q4" s="38">
        <f>IF(b!Q4&lt;=1000,0,
IF(b!Q4&lt;=10000,(b!Q4-1000)/10000,
IF(b!Q4&lt;=20000,0.9 + (b!Q4-10000)/50000,
1.1 + (b!Q4-20000)/100000)))</f>
        <v>0.49980000000000002</v>
      </c>
      <c r="R4" s="38">
        <f>IF(b!R4&lt;=1000,0,
IF(b!R4&lt;=10000,(b!R4-1000)/10000,
IF(b!R4&lt;=20000,0.9 + (b!R4-10000)/50000,
1.1 + (b!R4-20000)/100000)))</f>
        <v>3.4599999999999999E-2</v>
      </c>
      <c r="S4" s="38">
        <f>IF(b!S4&lt;=1000,0,
IF(b!S4&lt;=10000,(b!S4-1000)/10000,
IF(b!S4&lt;=20000,0.9 + (b!S4-10000)/50000,
1.1 + (b!S4-20000)/100000)))</f>
        <v>6.0900000000000003E-2</v>
      </c>
      <c r="T4" s="38">
        <f>IF(b!T4&lt;=1000,0,
IF(b!T4&lt;=10000,(b!T4-1000)/10000,
IF(b!T4&lt;=20000,0.9 + (b!T4-10000)/50000,
1.1 + (b!T4-20000)/100000)))</f>
        <v>0.48730000000000001</v>
      </c>
      <c r="U4" s="38">
        <f>IF(b!U4&lt;=1000,0,
IF(b!U4&lt;=10000,(b!U4-1000)/10000,
IF(b!U4&lt;=20000,0.9 + (b!U4-10000)/50000,
1.1 + (b!U4-20000)/100000)))</f>
        <v>0.24590000000000001</v>
      </c>
      <c r="V4" s="38">
        <f>IF(b!V4&lt;=1000,0,
IF(b!V4&lt;=10000,(b!V4-1000)/10000,
IF(b!V4&lt;=20000,0.9 + (b!V4-10000)/50000,
1.1 + (b!V4-20000)/100000)))</f>
        <v>0</v>
      </c>
      <c r="W4" s="38">
        <f>IF(b!W4&lt;=1000,0,
IF(b!W4&lt;=10000,(b!W4-1000)/10000,
IF(b!W4&lt;=20000,0.9 + (b!W4-10000)/50000,
1.1 + (b!W4-20000)/100000)))</f>
        <v>0.14829999999999999</v>
      </c>
      <c r="X4" s="38">
        <f>IF(b!X4&lt;=1000,0,
IF(b!X4&lt;=10000,(b!X4-1000)/10000,
IF(b!X4&lt;=20000,0.9 + (b!X4-10000)/50000,
1.1 + (b!X4-20000)/100000)))</f>
        <v>0.93720000000000003</v>
      </c>
      <c r="Y4" s="38">
        <f>IF(b!Y4&lt;=1000,0,
IF(b!Y4&lt;=10000,(b!Y4-1000)/10000,
IF(b!Y4&lt;=20000,0.9 + (b!Y4-10000)/50000,
1.1 + (b!Y4-20000)/100000)))</f>
        <v>0.61570000000000003</v>
      </c>
      <c r="Z4" s="38">
        <f>IF(b!Z4&lt;=1000,0,
IF(b!Z4&lt;=10000,(b!Z4-1000)/10000,
IF(b!Z4&lt;=20000,0.9 + (b!Z4-10000)/50000,
1.1 + (b!Z4-20000)/100000)))</f>
        <v>4.6199999999999998E-2</v>
      </c>
      <c r="AA4" s="38">
        <f>IF(b!AA4&lt;=1000,0,
IF(b!AA4&lt;=10000,(b!AA4-1000)/10000,
IF(b!AA4&lt;=20000,0.9 + (b!AA4-10000)/50000,
1.1 + (b!AA4-20000)/100000)))</f>
        <v>0.9103</v>
      </c>
      <c r="AB4" s="38">
        <f>IF(b!AB4&lt;=1000,0,
IF(b!AB4&lt;=10000,(b!AB4-1000)/10000,
IF(b!AB4&lt;=20000,0.9 + (b!AB4-10000)/50000,
1.1 + (b!AB4-20000)/100000)))</f>
        <v>0</v>
      </c>
      <c r="AC4" s="38">
        <f>IF(b!AC4&lt;=1000,0,
IF(b!AC4&lt;=10000,(b!AC4-1000)/10000,
IF(b!AC4&lt;=20000,0.9 + (b!AC4-10000)/50000,
1.1 + (b!AC4-20000)/100000)))</f>
        <v>0</v>
      </c>
      <c r="AD4" s="38">
        <f>IF(b!AD4&lt;=1000,0,
IF(b!AD4&lt;=10000,(b!AD4-1000)/10000,
IF(b!AD4&lt;=20000,0.9 + (b!AD4-10000)/50000,
1.1 + (b!AD4-20000)/100000)))</f>
        <v>6.3E-2</v>
      </c>
      <c r="AE4" s="38">
        <f>IF(b!AE4&lt;=1000,0,
IF(b!AE4&lt;=10000,(b!AE4-1000)/10000,
IF(b!AE4&lt;=20000,0.9 + (b!AE4-10000)/50000,
1.1 + (b!AE4-20000)/100000)))</f>
        <v>0.92449999999999999</v>
      </c>
    </row>
    <row r="5" spans="1:31" x14ac:dyDescent="0.25">
      <c r="A5" s="38">
        <f>IF(b!A5&lt;=1000,0,
IF(b!A5&lt;=10000,(b!A5-1000)/10000,
IF(b!A5&lt;=20000,0.9 + (b!A5-10000)/50000,
1.1 + (b!A5-20000)/100000)))</f>
        <v>0.12609999999999999</v>
      </c>
      <c r="B5" s="38">
        <f>IF(b!B5&lt;=1000,0,
IF(b!B5&lt;=10000,(b!B5-1000)/10000,
IF(b!B5&lt;=20000,0.9 + (b!B5-10000)/50000,
1.1 + (b!B5-20000)/100000)))</f>
        <v>0.38579999999999998</v>
      </c>
      <c r="C5" s="38">
        <f>IF(b!C5&lt;=1000,0,
IF(b!C5&lt;=10000,(b!C5-1000)/10000,
IF(b!C5&lt;=20000,0.9 + (b!C5-10000)/50000,
1.1 + (b!C5-20000)/100000)))</f>
        <v>0.39319999999999999</v>
      </c>
      <c r="D5" s="38">
        <f>IF(b!D5&lt;=1000,0,
IF(b!D5&lt;=10000,(b!D5-1000)/10000,
IF(b!D5&lt;=20000,0.9 + (b!D5-10000)/50000,
1.1 + (b!D5-20000)/100000)))</f>
        <v>0.44450000000000001</v>
      </c>
      <c r="E5" s="38">
        <f>IF(b!E5&lt;=1000,0,
IF(b!E5&lt;=10000,(b!E5-1000)/10000,
IF(b!E5&lt;=20000,0.9 + (b!E5-10000)/50000,
1.1 + (b!E5-20000)/100000)))</f>
        <v>0.65259999999999996</v>
      </c>
      <c r="F5" s="38">
        <f>IF(b!F5&lt;=1000,0,
IF(b!F5&lt;=10000,(b!F5-1000)/10000,
IF(b!F5&lt;=20000,0.9 + (b!F5-10000)/50000,
1.1 + (b!F5-20000)/100000)))</f>
        <v>0.90932000000000002</v>
      </c>
      <c r="G5" s="38">
        <f>IF(b!G5&lt;=1000,0,
IF(b!G5&lt;=10000,(b!G5-1000)/10000,
IF(b!G5&lt;=20000,0.9 + (b!G5-10000)/50000,
1.1 + (b!G5-20000)/100000)))</f>
        <v>1.1696600000000001</v>
      </c>
      <c r="H5" s="38">
        <f>IF(b!H5&lt;=1000,0,
IF(b!H5&lt;=10000,(b!H5-1000)/10000,
IF(b!H5&lt;=20000,0.9 + (b!H5-10000)/50000,
1.1 + (b!H5-20000)/100000)))</f>
        <v>0.48549999999999999</v>
      </c>
      <c r="I5" s="38">
        <f>IF(b!I5&lt;=1000,0,
IF(b!I5&lt;=10000,(b!I5-1000)/10000,
IF(b!I5&lt;=20000,0.9 + (b!I5-10000)/50000,
1.1 + (b!I5-20000)/100000)))</f>
        <v>0.20030000000000001</v>
      </c>
      <c r="J5" s="38">
        <f>IF(b!J5&lt;=1000,0,
IF(b!J5&lt;=10000,(b!J5-1000)/10000,
IF(b!J5&lt;=20000,0.9 + (b!J5-10000)/50000,
1.1 + (b!J5-20000)/100000)))</f>
        <v>0.12130000000000001</v>
      </c>
      <c r="K5" s="38">
        <f>IF(b!K5&lt;=1000,0,
IF(b!K5&lt;=10000,(b!K5-1000)/10000,
IF(b!K5&lt;=20000,0.9 + (b!K5-10000)/50000,
1.1 + (b!K5-20000)/100000)))</f>
        <v>0.63390000000000002</v>
      </c>
      <c r="L5" s="38">
        <f>IF(b!L5&lt;=1000,0,
IF(b!L5&lt;=10000,(b!L5-1000)/10000,
IF(b!L5&lt;=20000,0.9 + (b!L5-10000)/50000,
1.1 + (b!L5-20000)/100000)))</f>
        <v>8.3099999999999993E-2</v>
      </c>
      <c r="M5" s="38">
        <f>IF(b!M5&lt;=1000,0,
IF(b!M5&lt;=10000,(b!M5-1000)/10000,
IF(b!M5&lt;=20000,0.9 + (b!M5-10000)/50000,
1.1 + (b!M5-20000)/100000)))</f>
        <v>5.1299999999999998E-2</v>
      </c>
      <c r="N5" s="38">
        <f>IF(b!N5&lt;=1000,0,
IF(b!N5&lt;=10000,(b!N5-1000)/10000,
IF(b!N5&lt;=20000,0.9 + (b!N5-10000)/50000,
1.1 + (b!N5-20000)/100000)))</f>
        <v>0</v>
      </c>
      <c r="O5" s="38">
        <f>IF(b!O5&lt;=1000,0,
IF(b!O5&lt;=10000,(b!O5-1000)/10000,
IF(b!O5&lt;=20000,0.9 + (b!O5-10000)/50000,
1.1 + (b!O5-20000)/100000)))</f>
        <v>0</v>
      </c>
      <c r="P5" s="38"/>
      <c r="Q5" s="38">
        <f>IF(b!Q5&lt;=1000,0,
IF(b!Q5&lt;=10000,(b!Q5-1000)/10000,
IF(b!Q5&lt;=20000,0.9 + (b!Q5-10000)/50000,
1.1 + (b!Q5-20000)/100000)))</f>
        <v>0.41920000000000002</v>
      </c>
      <c r="R5" s="38">
        <f>IF(b!R5&lt;=1000,0,
IF(b!R5&lt;=10000,(b!R5-1000)/10000,
IF(b!R5&lt;=20000,0.9 + (b!R5-10000)/50000,
1.1 + (b!R5-20000)/100000)))</f>
        <v>0</v>
      </c>
      <c r="S5" s="38">
        <f>IF(b!S5&lt;=1000,0,
IF(b!S5&lt;=10000,(b!S5-1000)/10000,
IF(b!S5&lt;=20000,0.9 + (b!S5-10000)/50000,
1.1 + (b!S5-20000)/100000)))</f>
        <v>0.15629999999999999</v>
      </c>
      <c r="T5" s="38">
        <f>IF(b!T5&lt;=1000,0,
IF(b!T5&lt;=10000,(b!T5-1000)/10000,
IF(b!T5&lt;=20000,0.9 + (b!T5-10000)/50000,
1.1 + (b!T5-20000)/100000)))</f>
        <v>0.76359999999999995</v>
      </c>
      <c r="U5" s="38">
        <f>IF(b!U5&lt;=1000,0,
IF(b!U5&lt;=10000,(b!U5-1000)/10000,
IF(b!U5&lt;=20000,0.9 + (b!U5-10000)/50000,
1.1 + (b!U5-20000)/100000)))</f>
        <v>0</v>
      </c>
      <c r="V5" s="38">
        <f>IF(b!V5&lt;=1000,0,
IF(b!V5&lt;=10000,(b!V5-1000)/10000,
IF(b!V5&lt;=20000,0.9 + (b!V5-10000)/50000,
1.1 + (b!V5-20000)/100000)))</f>
        <v>0</v>
      </c>
      <c r="W5" s="38">
        <f>IF(b!W5&lt;=1000,0,
IF(b!W5&lt;=10000,(b!W5-1000)/10000,
IF(b!W5&lt;=20000,0.9 + (b!W5-10000)/50000,
1.1 + (b!W5-20000)/100000)))</f>
        <v>0.1827</v>
      </c>
      <c r="X5" s="38">
        <f>IF(b!X5&lt;=1000,0,
IF(b!X5&lt;=10000,(b!X5-1000)/10000,
IF(b!X5&lt;=20000,0.9 + (b!X5-10000)/50000,
1.1 + (b!X5-20000)/100000)))</f>
        <v>0.15970000000000001</v>
      </c>
      <c r="Y5" s="38">
        <f>IF(b!Y5&lt;=1000,0,
IF(b!Y5&lt;=10000,(b!Y5-1000)/10000,
IF(b!Y5&lt;=20000,0.9 + (b!Y5-10000)/50000,
1.1 + (b!Y5-20000)/100000)))</f>
        <v>0</v>
      </c>
      <c r="Z5" s="38">
        <f>IF(b!Z5&lt;=1000,0,
IF(b!Z5&lt;=10000,(b!Z5-1000)/10000,
IF(b!Z5&lt;=20000,0.9 + (b!Z5-10000)/50000,
1.1 + (b!Z5-20000)/100000)))</f>
        <v>0.19070000000000001</v>
      </c>
      <c r="AA5" s="38">
        <f>IF(b!AA5&lt;=1000,0,
IF(b!AA5&lt;=10000,(b!AA5-1000)/10000,
IF(b!AA5&lt;=20000,0.9 + (b!AA5-10000)/50000,
1.1 + (b!AA5-20000)/100000)))</f>
        <v>0.19350000000000001</v>
      </c>
      <c r="AB5" s="38">
        <f>IF(b!AB5&lt;=1000,0,
IF(b!AB5&lt;=10000,(b!AB5-1000)/10000,
IF(b!AB5&lt;=20000,0.9 + (b!AB5-10000)/50000,
1.1 + (b!AB5-20000)/100000)))</f>
        <v>0.42759999999999998</v>
      </c>
      <c r="AC5" s="38">
        <f>IF(b!AC5&lt;=1000,0,
IF(b!AC5&lt;=10000,(b!AC5-1000)/10000,
IF(b!AC5&lt;=20000,0.9 + (b!AC5-10000)/50000,
1.1 + (b!AC5-20000)/100000)))</f>
        <v>0.12280000000000001</v>
      </c>
      <c r="AD5" s="38">
        <f>IF(b!AD5&lt;=1000,0,
IF(b!AD5&lt;=10000,(b!AD5-1000)/10000,
IF(b!AD5&lt;=20000,0.9 + (b!AD5-10000)/50000,
1.1 + (b!AD5-20000)/100000)))</f>
        <v>0.32029999999999997</v>
      </c>
      <c r="AE5" s="38">
        <f>IF(b!AE5&lt;=1000,0,
IF(b!AE5&lt;=10000,(b!AE5-1000)/10000,
IF(b!AE5&lt;=20000,0.9 + (b!AE5-10000)/50000,
1.1 + (b!AE5-20000)/100000)))</f>
        <v>0</v>
      </c>
    </row>
    <row r="6" spans="1:31" x14ac:dyDescent="0.25">
      <c r="A6" s="38">
        <f>IF(b!A6&lt;=1000,0,
IF(b!A6&lt;=10000,(b!A6-1000)/10000,
IF(b!A6&lt;=20000,0.9 + (b!A6-10000)/50000,
1.1 + (b!A6-20000)/100000)))</f>
        <v>0.66059999999999997</v>
      </c>
      <c r="B6" s="38">
        <f>IF(b!B6&lt;=1000,0,
IF(b!B6&lt;=10000,(b!B6-1000)/10000,
IF(b!B6&lt;=20000,0.9 + (b!B6-10000)/50000,
1.1 + (b!B6-20000)/100000)))</f>
        <v>7.0900000000000005E-2</v>
      </c>
      <c r="C6" s="38">
        <f>IF(b!C6&lt;=1000,0,
IF(b!C6&lt;=10000,(b!C6-1000)/10000,
IF(b!C6&lt;=20000,0.9 + (b!C6-10000)/50000,
1.1 + (b!C6-20000)/100000)))</f>
        <v>0.90932000000000002</v>
      </c>
      <c r="D6" s="38">
        <f>IF(b!D6&lt;=1000,0,
IF(b!D6&lt;=10000,(b!D6-1000)/10000,
IF(b!D6&lt;=20000,0.9 + (b!D6-10000)/50000,
1.1 + (b!D6-20000)/100000)))</f>
        <v>0</v>
      </c>
      <c r="E6" s="38">
        <f>IF(b!E6&lt;=1000,0,
IF(b!E6&lt;=10000,(b!E6-1000)/10000,
IF(b!E6&lt;=20000,0.9 + (b!E6-10000)/50000,
1.1 + (b!E6-20000)/100000)))</f>
        <v>0.28179999999999999</v>
      </c>
      <c r="F6" s="38">
        <f>IF(b!F6&lt;=1000,0,
IF(b!F6&lt;=10000,(b!F6-1000)/10000,
IF(b!F6&lt;=20000,0.9 + (b!F6-10000)/50000,
1.1 + (b!F6-20000)/100000)))</f>
        <v>0</v>
      </c>
      <c r="G6" s="38">
        <f>IF(b!G6&lt;=1000,0,
IF(b!G6&lt;=10000,(b!G6-1000)/10000,
IF(b!G6&lt;=20000,0.9 + (b!G6-10000)/50000,
1.1 + (b!G6-20000)/100000)))</f>
        <v>0.3165</v>
      </c>
      <c r="H6" s="38">
        <f>IF(b!H6&lt;=1000,0,
IF(b!H6&lt;=10000,(b!H6-1000)/10000,
IF(b!H6&lt;=20000,0.9 + (b!H6-10000)/50000,
1.1 + (b!H6-20000)/100000)))</f>
        <v>0.19520000000000001</v>
      </c>
      <c r="I6" s="38">
        <f>IF(b!I6&lt;=1000,0,
IF(b!I6&lt;=10000,(b!I6-1000)/10000,
IF(b!I6&lt;=20000,0.9 + (b!I6-10000)/50000,
1.1 + (b!I6-20000)/100000)))</f>
        <v>0.40250000000000002</v>
      </c>
      <c r="J6" s="38">
        <f>IF(b!J6&lt;=1000,0,
IF(b!J6&lt;=10000,(b!J6-1000)/10000,
IF(b!J6&lt;=20000,0.9 + (b!J6-10000)/50000,
1.1 + (b!J6-20000)/100000)))</f>
        <v>0.26050000000000001</v>
      </c>
      <c r="K6" s="38">
        <f>IF(b!K6&lt;=1000,0,
IF(b!K6&lt;=10000,(b!K6-1000)/10000,
IF(b!K6&lt;=20000,0.9 + (b!K6-10000)/50000,
1.1 + (b!K6-20000)/100000)))</f>
        <v>0.28060000000000002</v>
      </c>
      <c r="L6" s="38">
        <f>IF(b!L6&lt;=1000,0,
IF(b!L6&lt;=10000,(b!L6-1000)/10000,
IF(b!L6&lt;=20000,0.9 + (b!L6-10000)/50000,
1.1 + (b!L6-20000)/100000)))</f>
        <v>0.37430000000000002</v>
      </c>
      <c r="M6" s="38">
        <f>IF(b!M6&lt;=1000,0,
IF(b!M6&lt;=10000,(b!M6-1000)/10000,
IF(b!M6&lt;=20000,0.9 + (b!M6-10000)/50000,
1.1 + (b!M6-20000)/100000)))</f>
        <v>0</v>
      </c>
      <c r="N6" s="38">
        <f>IF(b!N6&lt;=1000,0,
IF(b!N6&lt;=10000,(b!N6-1000)/10000,
IF(b!N6&lt;=20000,0.9 + (b!N6-10000)/50000,
1.1 + (b!N6-20000)/100000)))</f>
        <v>1.11E-2</v>
      </c>
      <c r="O6" s="38">
        <f>IF(b!O6&lt;=1000,0,
IF(b!O6&lt;=10000,(b!O6-1000)/10000,
IF(b!O6&lt;=20000,0.9 + (b!O6-10000)/50000,
1.1 + (b!O6-20000)/100000)))</f>
        <v>0.98411999999999999</v>
      </c>
      <c r="P6" s="38"/>
      <c r="Q6" s="38">
        <f>IF(b!Q6&lt;=1000,0,
IF(b!Q6&lt;=10000,(b!Q6-1000)/10000,
IF(b!Q6&lt;=20000,0.9 + (b!Q6-10000)/50000,
1.1 + (b!Q6-20000)/100000)))</f>
        <v>0</v>
      </c>
      <c r="R6" s="38">
        <f>IF(b!R6&lt;=1000,0,
IF(b!R6&lt;=10000,(b!R6-1000)/10000,
IF(b!R6&lt;=20000,0.9 + (b!R6-10000)/50000,
1.1 + (b!R6-20000)/100000)))</f>
        <v>0.23910000000000001</v>
      </c>
      <c r="S6" s="38">
        <f>IF(b!S6&lt;=1000,0,
IF(b!S6&lt;=10000,(b!S6-1000)/10000,
IF(b!S6&lt;=20000,0.9 + (b!S6-10000)/50000,
1.1 + (b!S6-20000)/100000)))</f>
        <v>0</v>
      </c>
      <c r="T6" s="38">
        <f>IF(b!T6&lt;=1000,0,
IF(b!T6&lt;=10000,(b!T6-1000)/10000,
IF(b!T6&lt;=20000,0.9 + (b!T6-10000)/50000,
1.1 + (b!T6-20000)/100000)))</f>
        <v>0</v>
      </c>
      <c r="U6" s="38">
        <f>IF(b!U6&lt;=1000,0,
IF(b!U6&lt;=10000,(b!U6-1000)/10000,
IF(b!U6&lt;=20000,0.9 + (b!U6-10000)/50000,
1.1 + (b!U6-20000)/100000)))</f>
        <v>0</v>
      </c>
      <c r="V6" s="38">
        <f>IF(b!V6&lt;=1000,0,
IF(b!V6&lt;=10000,(b!V6-1000)/10000,
IF(b!V6&lt;=20000,0.9 + (b!V6-10000)/50000,
1.1 + (b!V6-20000)/100000)))</f>
        <v>0.1532</v>
      </c>
      <c r="W6" s="38">
        <f>IF(b!W6&lt;=1000,0,
IF(b!W6&lt;=10000,(b!W6-1000)/10000,
IF(b!W6&lt;=20000,0.9 + (b!W6-10000)/50000,
1.1 + (b!W6-20000)/100000)))</f>
        <v>0</v>
      </c>
      <c r="X6" s="38">
        <f>IF(b!X6&lt;=1000,0,
IF(b!X6&lt;=10000,(b!X6-1000)/10000,
IF(b!X6&lt;=20000,0.9 + (b!X6-10000)/50000,
1.1 + (b!X6-20000)/100000)))</f>
        <v>0.15820000000000001</v>
      </c>
      <c r="Y6" s="38">
        <f>IF(b!Y6&lt;=1000,0,
IF(b!Y6&lt;=10000,(b!Y6-1000)/10000,
IF(b!Y6&lt;=20000,0.9 + (b!Y6-10000)/50000,
1.1 + (b!Y6-20000)/100000)))</f>
        <v>0.18790000000000001</v>
      </c>
      <c r="Z6" s="38">
        <f>IF(b!Z6&lt;=1000,0,
IF(b!Z6&lt;=10000,(b!Z6-1000)/10000,
IF(b!Z6&lt;=20000,0.9 + (b!Z6-10000)/50000,
1.1 + (b!Z6-20000)/100000)))</f>
        <v>0.92405999999999999</v>
      </c>
      <c r="AA6" s="38">
        <f>IF(b!AA6&lt;=1000,0,
IF(b!AA6&lt;=10000,(b!AA6-1000)/10000,
IF(b!AA6&lt;=20000,0.9 + (b!AA6-10000)/50000,
1.1 + (b!AA6-20000)/100000)))</f>
        <v>0</v>
      </c>
      <c r="AB6" s="38">
        <f>IF(b!AB6&lt;=1000,0,
IF(b!AB6&lt;=10000,(b!AB6-1000)/10000,
IF(b!AB6&lt;=20000,0.9 + (b!AB6-10000)/50000,
1.1 + (b!AB6-20000)/100000)))</f>
        <v>0.14990000000000001</v>
      </c>
      <c r="AC6" s="38">
        <f>IF(b!AC6&lt;=1000,0,
IF(b!AC6&lt;=10000,(b!AC6-1000)/10000,
IF(b!AC6&lt;=20000,0.9 + (b!AC6-10000)/50000,
1.1 + (b!AC6-20000)/100000)))</f>
        <v>0</v>
      </c>
      <c r="AD6" s="38">
        <f>IF(b!AD6&lt;=1000,0,
IF(b!AD6&lt;=10000,(b!AD6-1000)/10000,
IF(b!AD6&lt;=20000,0.9 + (b!AD6-10000)/50000,
1.1 + (b!AD6-20000)/100000)))</f>
        <v>5.3100000000000001E-2</v>
      </c>
      <c r="AE6" s="38">
        <f>IF(b!AE6&lt;=1000,0,
IF(b!AE6&lt;=10000,(b!AE6-1000)/10000,
IF(b!AE6&lt;=20000,0.9 + (b!AE6-10000)/50000,
1.1 + (b!AE6-20000)/100000)))</f>
        <v>0</v>
      </c>
    </row>
    <row r="7" spans="1:31" x14ac:dyDescent="0.25">
      <c r="A7" s="38">
        <f>IF(b!A7&lt;=1000,0,
IF(b!A7&lt;=10000,(b!A7-1000)/10000,
IF(b!A7&lt;=20000,0.9 + (b!A7-10000)/50000,
1.1 + (b!A7-20000)/100000)))</f>
        <v>0</v>
      </c>
      <c r="B7" s="38">
        <f>IF(b!B7&lt;=1000,0,
IF(b!B7&lt;=10000,(b!B7-1000)/10000,
IF(b!B7&lt;=20000,0.9 + (b!B7-10000)/50000,
1.1 + (b!B7-20000)/100000)))</f>
        <v>1.7999999999999999E-2</v>
      </c>
      <c r="C7" s="38">
        <f>IF(b!C7&lt;=1000,0,
IF(b!C7&lt;=10000,(b!C7-1000)/10000,
IF(b!C7&lt;=20000,0.9 + (b!C7-10000)/50000,
1.1 + (b!C7-20000)/100000)))</f>
        <v>6.59E-2</v>
      </c>
      <c r="D7" s="38">
        <f>IF(b!D7&lt;=1000,0,
IF(b!D7&lt;=10000,(b!D7-1000)/10000,
IF(b!D7&lt;=20000,0.9 + (b!D7-10000)/50000,
1.1 + (b!D7-20000)/100000)))</f>
        <v>1.04508</v>
      </c>
      <c r="E7" s="38">
        <f>IF(b!E7&lt;=1000,0,
IF(b!E7&lt;=10000,(b!E7-1000)/10000,
IF(b!E7&lt;=20000,0.9 + (b!E7-10000)/50000,
1.1 + (b!E7-20000)/100000)))</f>
        <v>0.33550000000000002</v>
      </c>
      <c r="F7" s="38">
        <f>IF(b!F7&lt;=1000,0,
IF(b!F7&lt;=10000,(b!F7-1000)/10000,
IF(b!F7&lt;=20000,0.9 + (b!F7-10000)/50000,
1.1 + (b!F7-20000)/100000)))</f>
        <v>0</v>
      </c>
      <c r="G7" s="38">
        <f>IF(b!G7&lt;=1000,0,
IF(b!G7&lt;=10000,(b!G7-1000)/10000,
IF(b!G7&lt;=20000,0.9 + (b!G7-10000)/50000,
1.1 + (b!G7-20000)/100000)))</f>
        <v>0.90932000000000002</v>
      </c>
      <c r="H7" s="38">
        <f>IF(b!H7&lt;=1000,0,
IF(b!H7&lt;=10000,(b!H7-1000)/10000,
IF(b!H7&lt;=20000,0.9 + (b!H7-10000)/50000,
1.1 + (b!H7-20000)/100000)))</f>
        <v>4.1200000000000001E-2</v>
      </c>
      <c r="I7" s="38">
        <f>IF(b!I7&lt;=1000,0,
IF(b!I7&lt;=10000,(b!I7-1000)/10000,
IF(b!I7&lt;=20000,0.9 + (b!I7-10000)/50000,
1.1 + (b!I7-20000)/100000)))</f>
        <v>9.7600000000000006E-2</v>
      </c>
      <c r="J7" s="38">
        <f>IF(b!J7&lt;=1000,0,
IF(b!J7&lt;=10000,(b!J7-1000)/10000,
IF(b!J7&lt;=20000,0.9 + (b!J7-10000)/50000,
1.1 + (b!J7-20000)/100000)))</f>
        <v>1.9699999999999999E-2</v>
      </c>
      <c r="K7" s="38">
        <f>IF(b!K7&lt;=1000,0,
IF(b!K7&lt;=10000,(b!K7-1000)/10000,
IF(b!K7&lt;=20000,0.9 + (b!K7-10000)/50000,
1.1 + (b!K7-20000)/100000)))</f>
        <v>2.93E-2</v>
      </c>
      <c r="L7" s="38">
        <f>IF(b!L7&lt;=1000,0,
IF(b!L7&lt;=10000,(b!L7-1000)/10000,
IF(b!L7&lt;=20000,0.9 + (b!L7-10000)/50000,
1.1 + (b!L7-20000)/100000)))</f>
        <v>0.74750000000000005</v>
      </c>
      <c r="M7" s="38">
        <f>IF(b!M7&lt;=1000,0,
IF(b!M7&lt;=10000,(b!M7-1000)/10000,
IF(b!M7&lt;=20000,0.9 + (b!M7-10000)/50000,
1.1 + (b!M7-20000)/100000)))</f>
        <v>6.6699999999999995E-2</v>
      </c>
      <c r="N7" s="38">
        <f>IF(b!N7&lt;=1000,0,
IF(b!N7&lt;=10000,(b!N7-1000)/10000,
IF(b!N7&lt;=20000,0.9 + (b!N7-10000)/50000,
1.1 + (b!N7-20000)/100000)))</f>
        <v>0</v>
      </c>
      <c r="O7" s="38">
        <f>IF(b!O7&lt;=1000,0,
IF(b!O7&lt;=10000,(b!O7-1000)/10000,
IF(b!O7&lt;=20000,0.9 + (b!O7-10000)/50000,
1.1 + (b!O7-20000)/100000)))</f>
        <v>0.7954</v>
      </c>
      <c r="P7" s="38"/>
      <c r="Q7" s="38">
        <f>IF(b!Q7&lt;=1000,0,
IF(b!Q7&lt;=10000,(b!Q7-1000)/10000,
IF(b!Q7&lt;=20000,0.9 + (b!Q7-10000)/50000,
1.1 + (b!Q7-20000)/100000)))</f>
        <v>0.19450000000000001</v>
      </c>
      <c r="R7" s="38">
        <f>IF(b!R7&lt;=1000,0,
IF(b!R7&lt;=10000,(b!R7-1000)/10000,
IF(b!R7&lt;=20000,0.9 + (b!R7-10000)/50000,
1.1 + (b!R7-20000)/100000)))</f>
        <v>0.11070000000000001</v>
      </c>
      <c r="S7" s="38">
        <f>IF(b!S7&lt;=1000,0,
IF(b!S7&lt;=10000,(b!S7-1000)/10000,
IF(b!S7&lt;=20000,0.9 + (b!S7-10000)/50000,
1.1 + (b!S7-20000)/100000)))</f>
        <v>0</v>
      </c>
      <c r="T7" s="38">
        <f>IF(b!T7&lt;=1000,0,
IF(b!T7&lt;=10000,(b!T7-1000)/10000,
IF(b!T7&lt;=20000,0.9 + (b!T7-10000)/50000,
1.1 + (b!T7-20000)/100000)))</f>
        <v>7.5499999999999998E-2</v>
      </c>
      <c r="U7" s="38">
        <f>IF(b!U7&lt;=1000,0,
IF(b!U7&lt;=10000,(b!U7-1000)/10000,
IF(b!U7&lt;=20000,0.9 + (b!U7-10000)/50000,
1.1 + (b!U7-20000)/100000)))</f>
        <v>0.94786000000000004</v>
      </c>
      <c r="V7" s="38">
        <f>IF(b!V7&lt;=1000,0,
IF(b!V7&lt;=10000,(b!V7-1000)/10000,
IF(b!V7&lt;=20000,0.9 + (b!V7-10000)/50000,
1.1 + (b!V7-20000)/100000)))</f>
        <v>6.1499999999999999E-2</v>
      </c>
      <c r="W7" s="38">
        <f>IF(b!W7&lt;=1000,0,
IF(b!W7&lt;=10000,(b!W7-1000)/10000,
IF(b!W7&lt;=20000,0.9 + (b!W7-10000)/50000,
1.1 + (b!W7-20000)/100000)))</f>
        <v>0.91402000000000005</v>
      </c>
      <c r="X7" s="38">
        <f>IF(b!X7&lt;=1000,0,
IF(b!X7&lt;=10000,(b!X7-1000)/10000,
IF(b!X7&lt;=20000,0.9 + (b!X7-10000)/50000,
1.1 + (b!X7-20000)/100000)))</f>
        <v>0</v>
      </c>
      <c r="Y7" s="38">
        <f>IF(b!Y7&lt;=1000,0,
IF(b!Y7&lt;=10000,(b!Y7-1000)/10000,
IF(b!Y7&lt;=20000,0.9 + (b!Y7-10000)/50000,
1.1 + (b!Y7-20000)/100000)))</f>
        <v>0.36720000000000003</v>
      </c>
      <c r="Z7" s="38">
        <f>IF(b!Z7&lt;=1000,0,
IF(b!Z7&lt;=10000,(b!Z7-1000)/10000,
IF(b!Z7&lt;=20000,0.9 + (b!Z7-10000)/50000,
1.1 + (b!Z7-20000)/100000)))</f>
        <v>0.90090000000000003</v>
      </c>
      <c r="AA7" s="38">
        <f>IF(b!AA7&lt;=1000,0,
IF(b!AA7&lt;=10000,(b!AA7-1000)/10000,
IF(b!AA7&lt;=20000,0.9 + (b!AA7-10000)/50000,
1.1 + (b!AA7-20000)/100000)))</f>
        <v>0</v>
      </c>
      <c r="AB7" s="38">
        <f>IF(b!AB7&lt;=1000,0,
IF(b!AB7&lt;=10000,(b!AB7-1000)/10000,
IF(b!AB7&lt;=20000,0.9 + (b!AB7-10000)/50000,
1.1 + (b!AB7-20000)/100000)))</f>
        <v>0.35899999999999999</v>
      </c>
      <c r="AC7" s="38">
        <f>IF(b!AC7&lt;=1000,0,
IF(b!AC7&lt;=10000,(b!AC7-1000)/10000,
IF(b!AC7&lt;=20000,0.9 + (b!AC7-10000)/50000,
1.1 + (b!AC7-20000)/100000)))</f>
        <v>0</v>
      </c>
      <c r="AD7" s="38">
        <f>IF(b!AD7&lt;=1000,0,
IF(b!AD7&lt;=10000,(b!AD7-1000)/10000,
IF(b!AD7&lt;=20000,0.9 + (b!AD7-10000)/50000,
1.1 + (b!AD7-20000)/100000)))</f>
        <v>0.68379999999999996</v>
      </c>
      <c r="AE7" s="38">
        <f>IF(b!AE7&lt;=1000,0,
IF(b!AE7&lt;=10000,(b!AE7-1000)/10000,
IF(b!AE7&lt;=20000,0.9 + (b!AE7-10000)/50000,
1.1 + (b!AE7-20000)/100000)))</f>
        <v>0</v>
      </c>
    </row>
    <row r="8" spans="1:31" x14ac:dyDescent="0.25">
      <c r="A8" s="38">
        <f>IF(b!A8&lt;=1000,0,
IF(b!A8&lt;=10000,(b!A8-1000)/10000,
IF(b!A8&lt;=20000,0.9 + (b!A8-10000)/50000,
1.1 + (b!A8-20000)/100000)))</f>
        <v>0.1588</v>
      </c>
      <c r="B8" s="38">
        <f>IF(b!B8&lt;=1000,0,
IF(b!B8&lt;=10000,(b!B8-1000)/10000,
IF(b!B8&lt;=20000,0.9 + (b!B8-10000)/50000,
1.1 + (b!B8-20000)/100000)))</f>
        <v>0</v>
      </c>
      <c r="C8" s="38">
        <f>IF(b!C8&lt;=1000,0,
IF(b!C8&lt;=10000,(b!C8-1000)/10000,
IF(b!C8&lt;=20000,0.9 + (b!C8-10000)/50000,
1.1 + (b!C8-20000)/100000)))</f>
        <v>8.2100000000000006E-2</v>
      </c>
      <c r="D8" s="38">
        <f>IF(b!D8&lt;=1000,0,
IF(b!D8&lt;=10000,(b!D8-1000)/10000,
IF(b!D8&lt;=20000,0.9 + (b!D8-10000)/50000,
1.1 + (b!D8-20000)/100000)))</f>
        <v>0</v>
      </c>
      <c r="E8" s="38">
        <f>IF(b!E8&lt;=1000,0,
IF(b!E8&lt;=10000,(b!E8-1000)/10000,
IF(b!E8&lt;=20000,0.9 + (b!E8-10000)/50000,
1.1 + (b!E8-20000)/100000)))</f>
        <v>1.01E-2</v>
      </c>
      <c r="F8" s="38">
        <f>IF(b!F8&lt;=1000,0,
IF(b!F8&lt;=10000,(b!F8-1000)/10000,
IF(b!F8&lt;=20000,0.9 + (b!F8-10000)/50000,
1.1 + (b!F8-20000)/100000)))</f>
        <v>0.90932000000000002</v>
      </c>
      <c r="G8" s="38">
        <f>IF(b!G8&lt;=1000,0,
IF(b!G8&lt;=10000,(b!G8-1000)/10000,
IF(b!G8&lt;=20000,0.9 + (b!G8-10000)/50000,
1.1 + (b!G8-20000)/100000)))</f>
        <v>0.45619999999999999</v>
      </c>
      <c r="H8" s="38">
        <f>IF(b!H8&lt;=1000,0,
IF(b!H8&lt;=10000,(b!H8-1000)/10000,
IF(b!H8&lt;=20000,0.9 + (b!H8-10000)/50000,
1.1 + (b!H8-20000)/100000)))</f>
        <v>0.7742</v>
      </c>
      <c r="I8" s="38">
        <f>IF(b!I8&lt;=1000,0,
IF(b!I8&lt;=10000,(b!I8-1000)/10000,
IF(b!I8&lt;=20000,0.9 + (b!I8-10000)/50000,
1.1 + (b!I8-20000)/100000)))</f>
        <v>0</v>
      </c>
      <c r="J8" s="38">
        <f>IF(b!J8&lt;=1000,0,
IF(b!J8&lt;=10000,(b!J8-1000)/10000,
IF(b!J8&lt;=20000,0.9 + (b!J8-10000)/50000,
1.1 + (b!J8-20000)/100000)))</f>
        <v>1.0903800000000001</v>
      </c>
      <c r="K8" s="38">
        <f>IF(b!K8&lt;=1000,0,
IF(b!K8&lt;=10000,(b!K8-1000)/10000,
IF(b!K8&lt;=20000,0.9 + (b!K8-10000)/50000,
1.1 + (b!K8-20000)/100000)))</f>
        <v>6.7000000000000002E-3</v>
      </c>
      <c r="L8" s="38">
        <f>IF(b!L8&lt;=1000,0,
IF(b!L8&lt;=10000,(b!L8-1000)/10000,
IF(b!L8&lt;=20000,0.9 + (b!L8-10000)/50000,
1.1 + (b!L8-20000)/100000)))</f>
        <v>6.2100000000000002E-2</v>
      </c>
      <c r="M8" s="38">
        <f>IF(b!M8&lt;=1000,0,
IF(b!M8&lt;=10000,(b!M8-1000)/10000,
IF(b!M8&lt;=20000,0.9 + (b!M8-10000)/50000,
1.1 + (b!M8-20000)/100000)))</f>
        <v>0</v>
      </c>
      <c r="N8" s="38">
        <f>IF(b!N8&lt;=1000,0,
IF(b!N8&lt;=10000,(b!N8-1000)/10000,
IF(b!N8&lt;=20000,0.9 + (b!N8-10000)/50000,
1.1 + (b!N8-20000)/100000)))</f>
        <v>0</v>
      </c>
      <c r="O8" s="38">
        <f>IF(b!O8&lt;=1000,0,
IF(b!O8&lt;=10000,(b!O8-1000)/10000,
IF(b!O8&lt;=20000,0.9 + (b!O8-10000)/50000,
1.1 + (b!O8-20000)/100000)))</f>
        <v>0</v>
      </c>
      <c r="P8" s="38"/>
      <c r="Q8" s="38">
        <f>IF(b!Q8&lt;=1000,0,
IF(b!Q8&lt;=10000,(b!Q8-1000)/10000,
IF(b!Q8&lt;=20000,0.9 + (b!Q8-10000)/50000,
1.1 + (b!Q8-20000)/100000)))</f>
        <v>0.25109999999999999</v>
      </c>
      <c r="R8" s="38">
        <f>IF(b!R8&lt;=1000,0,
IF(b!R8&lt;=10000,(b!R8-1000)/10000,
IF(b!R8&lt;=20000,0.9 + (b!R8-10000)/50000,
1.1 + (b!R8-20000)/100000)))</f>
        <v>0</v>
      </c>
      <c r="S8" s="38">
        <f>IF(b!S8&lt;=1000,0,
IF(b!S8&lt;=10000,(b!S8-1000)/10000,
IF(b!S8&lt;=20000,0.9 + (b!S8-10000)/50000,
1.1 + (b!S8-20000)/100000)))</f>
        <v>0.90990000000000004</v>
      </c>
      <c r="T8" s="38">
        <f>IF(b!T8&lt;=1000,0,
IF(b!T8&lt;=10000,(b!T8-1000)/10000,
IF(b!T8&lt;=20000,0.9 + (b!T8-10000)/50000,
1.1 + (b!T8-20000)/100000)))</f>
        <v>0</v>
      </c>
      <c r="U8" s="38">
        <f>IF(b!U8&lt;=1000,0,
IF(b!U8&lt;=10000,(b!U8-1000)/10000,
IF(b!U8&lt;=20000,0.9 + (b!U8-10000)/50000,
1.1 + (b!U8-20000)/100000)))</f>
        <v>0.11070000000000001</v>
      </c>
      <c r="V8" s="38">
        <f>IF(b!V8&lt;=1000,0,
IF(b!V8&lt;=10000,(b!V8-1000)/10000,
IF(b!V8&lt;=20000,0.9 + (b!V8-10000)/50000,
1.1 + (b!V8-20000)/100000)))</f>
        <v>0</v>
      </c>
      <c r="W8" s="38">
        <f>IF(b!W8&lt;=1000,0,
IF(b!W8&lt;=10000,(b!W8-1000)/10000,
IF(b!W8&lt;=20000,0.9 + (b!W8-10000)/50000,
1.1 + (b!W8-20000)/100000)))</f>
        <v>7.8399999999999997E-2</v>
      </c>
      <c r="X8" s="38">
        <f>IF(b!X8&lt;=1000,0,
IF(b!X8&lt;=10000,(b!X8-1000)/10000,
IF(b!X8&lt;=20000,0.9 + (b!X8-10000)/50000,
1.1 + (b!X8-20000)/100000)))</f>
        <v>0.16159999999999999</v>
      </c>
      <c r="Y8" s="38">
        <f>IF(b!Y8&lt;=1000,0,
IF(b!Y8&lt;=10000,(b!Y8-1000)/10000,
IF(b!Y8&lt;=20000,0.9 + (b!Y8-10000)/50000,
1.1 + (b!Y8-20000)/100000)))</f>
        <v>0.40550000000000003</v>
      </c>
      <c r="Z8" s="38">
        <f>IF(b!Z8&lt;=1000,0,
IF(b!Z8&lt;=10000,(b!Z8-1000)/10000,
IF(b!Z8&lt;=20000,0.9 + (b!Z8-10000)/50000,
1.1 + (b!Z8-20000)/100000)))</f>
        <v>0</v>
      </c>
      <c r="AA8" s="38">
        <f>IF(b!AA8&lt;=1000,0,
IF(b!AA8&lt;=10000,(b!AA8-1000)/10000,
IF(b!AA8&lt;=20000,0.9 + (b!AA8-10000)/50000,
1.1 + (b!AA8-20000)/100000)))</f>
        <v>0.10589999999999999</v>
      </c>
      <c r="AB8" s="38">
        <f>IF(b!AB8&lt;=1000,0,
IF(b!AB8&lt;=10000,(b!AB8-1000)/10000,
IF(b!AB8&lt;=20000,0.9 + (b!AB8-10000)/50000,
1.1 + (b!AB8-20000)/100000)))</f>
        <v>0.37309999999999999</v>
      </c>
      <c r="AC8" s="38">
        <f>IF(b!AC8&lt;=1000,0,
IF(b!AC8&lt;=10000,(b!AC8-1000)/10000,
IF(b!AC8&lt;=20000,0.9 + (b!AC8-10000)/50000,
1.1 + (b!AC8-20000)/100000)))</f>
        <v>0.51429999999999998</v>
      </c>
      <c r="AD8" s="38">
        <f>IF(b!AD8&lt;=1000,0,
IF(b!AD8&lt;=10000,(b!AD8-1000)/10000,
IF(b!AD8&lt;=20000,0.9 + (b!AD8-10000)/50000,
1.1 + (b!AD8-20000)/100000)))</f>
        <v>0</v>
      </c>
      <c r="AE8" s="38">
        <f>IF(b!AE8&lt;=1000,0,
IF(b!AE8&lt;=10000,(b!AE8-1000)/10000,
IF(b!AE8&lt;=20000,0.9 + (b!AE8-10000)/50000,
1.1 + (b!AE8-20000)/100000)))</f>
        <v>2.3099999999999999E-2</v>
      </c>
    </row>
    <row r="9" spans="1:31" x14ac:dyDescent="0.25">
      <c r="A9" s="38">
        <f>IF(b!A9&lt;=1000,0,
IF(b!A9&lt;=10000,(b!A9-1000)/10000,
IF(b!A9&lt;=20000,0.9 + (b!A9-10000)/50000,
1.1 + (b!A9-20000)/100000)))</f>
        <v>3.4099999999999998E-2</v>
      </c>
      <c r="B9" s="38">
        <f>IF(b!B9&lt;=1000,0,
IF(b!B9&lt;=10000,(b!B9-1000)/10000,
IF(b!B9&lt;=20000,0.9 + (b!B9-10000)/50000,
1.1 + (b!B9-20000)/100000)))</f>
        <v>0.46089999999999998</v>
      </c>
      <c r="C9" s="38">
        <f>IF(b!C9&lt;=1000,0,
IF(b!C9&lt;=10000,(b!C9-1000)/10000,
IF(b!C9&lt;=20000,0.9 + (b!C9-10000)/50000,
1.1 + (b!C9-20000)/100000)))</f>
        <v>0</v>
      </c>
      <c r="D9" s="38">
        <f>IF(b!D9&lt;=1000,0,
IF(b!D9&lt;=10000,(b!D9-1000)/10000,
IF(b!D9&lt;=20000,0.9 + (b!D9-10000)/50000,
1.1 + (b!D9-20000)/100000)))</f>
        <v>0</v>
      </c>
      <c r="E9" s="38">
        <f>IF(b!E9&lt;=1000,0,
IF(b!E9&lt;=10000,(b!E9-1000)/10000,
IF(b!E9&lt;=20000,0.9 + (b!E9-10000)/50000,
1.1 + (b!E9-20000)/100000)))</f>
        <v>0.92493999999999998</v>
      </c>
      <c r="F9" s="38">
        <f>IF(b!F9&lt;=1000,0,
IF(b!F9&lt;=10000,(b!F9-1000)/10000,
IF(b!F9&lt;=20000,0.9 + (b!F9-10000)/50000,
1.1 + (b!F9-20000)/100000)))</f>
        <v>0.68089999999999995</v>
      </c>
      <c r="G9" s="38">
        <f>IF(b!G9&lt;=1000,0,
IF(b!G9&lt;=10000,(b!G9-1000)/10000,
IF(b!G9&lt;=20000,0.9 + (b!G9-10000)/50000,
1.1 + (b!G9-20000)/100000)))</f>
        <v>0.90932000000000002</v>
      </c>
      <c r="H9" s="38">
        <f>IF(b!H9&lt;=1000,0,
IF(b!H9&lt;=10000,(b!H9-1000)/10000,
IF(b!H9&lt;=20000,0.9 + (b!H9-10000)/50000,
1.1 + (b!H9-20000)/100000)))</f>
        <v>6.4000000000000001E-2</v>
      </c>
      <c r="I9" s="38">
        <f>IF(b!I9&lt;=1000,0,
IF(b!I9&lt;=10000,(b!I9-1000)/10000,
IF(b!I9&lt;=20000,0.9 + (b!I9-10000)/50000,
1.1 + (b!I9-20000)/100000)))</f>
        <v>0.28249999999999997</v>
      </c>
      <c r="J9" s="38">
        <f>IF(b!J9&lt;=1000,0,
IF(b!J9&lt;=10000,(b!J9-1000)/10000,
IF(b!J9&lt;=20000,0.9 + (b!J9-10000)/50000,
1.1 + (b!J9-20000)/100000)))</f>
        <v>0</v>
      </c>
      <c r="K9" s="38">
        <f>IF(b!K9&lt;=1000,0,
IF(b!K9&lt;=10000,(b!K9-1000)/10000,
IF(b!K9&lt;=20000,0.9 + (b!K9-10000)/50000,
1.1 + (b!K9-20000)/100000)))</f>
        <v>0</v>
      </c>
      <c r="L9" s="38">
        <f>IF(b!L9&lt;=1000,0,
IF(b!L9&lt;=10000,(b!L9-1000)/10000,
IF(b!L9&lt;=20000,0.9 + (b!L9-10000)/50000,
1.1 + (b!L9-20000)/100000)))</f>
        <v>4.58E-2</v>
      </c>
      <c r="M9" s="38">
        <f>IF(b!M9&lt;=1000,0,
IF(b!M9&lt;=10000,(b!M9-1000)/10000,
IF(b!M9&lt;=20000,0.9 + (b!M9-10000)/50000,
1.1 + (b!M9-20000)/100000)))</f>
        <v>0.91188000000000002</v>
      </c>
      <c r="N9" s="38">
        <f>IF(b!N9&lt;=1000,0,
IF(b!N9&lt;=10000,(b!N9-1000)/10000,
IF(b!N9&lt;=20000,0.9 + (b!N9-10000)/50000,
1.1 + (b!N9-20000)/100000)))</f>
        <v>0.1047</v>
      </c>
      <c r="O9" s="38">
        <f>IF(b!O9&lt;=1000,0,
IF(b!O9&lt;=10000,(b!O9-1000)/10000,
IF(b!O9&lt;=20000,0.9 + (b!O9-10000)/50000,
1.1 + (b!O9-20000)/100000)))</f>
        <v>0</v>
      </c>
      <c r="P9" s="38"/>
      <c r="Q9" s="38">
        <f>IF(b!Q9&lt;=1000,0,
IF(b!Q9&lt;=10000,(b!Q9-1000)/10000,
IF(b!Q9&lt;=20000,0.9 + (b!Q9-10000)/50000,
1.1 + (b!Q9-20000)/100000)))</f>
        <v>0</v>
      </c>
      <c r="R9" s="38">
        <f>IF(b!R9&lt;=1000,0,
IF(b!R9&lt;=10000,(b!R9-1000)/10000,
IF(b!R9&lt;=20000,0.9 + (b!R9-10000)/50000,
1.1 + (b!R9-20000)/100000)))</f>
        <v>0</v>
      </c>
      <c r="S9" s="38">
        <f>IF(b!S9&lt;=1000,0,
IF(b!S9&lt;=10000,(b!S9-1000)/10000,
IF(b!S9&lt;=20000,0.9 + (b!S9-10000)/50000,
1.1 + (b!S9-20000)/100000)))</f>
        <v>6.0199999999999997E-2</v>
      </c>
      <c r="T9" s="38">
        <f>IF(b!T9&lt;=1000,0,
IF(b!T9&lt;=10000,(b!T9-1000)/10000,
IF(b!T9&lt;=20000,0.9 + (b!T9-10000)/50000,
1.1 + (b!T9-20000)/100000)))</f>
        <v>0</v>
      </c>
      <c r="U9" s="38">
        <f>IF(b!U9&lt;=1000,0,
IF(b!U9&lt;=10000,(b!U9-1000)/10000,
IF(b!U9&lt;=20000,0.9 + (b!U9-10000)/50000,
1.1 + (b!U9-20000)/100000)))</f>
        <v>0</v>
      </c>
      <c r="V9" s="38">
        <f>IF(b!V9&lt;=1000,0,
IF(b!V9&lt;=10000,(b!V9-1000)/10000,
IF(b!V9&lt;=20000,0.9 + (b!V9-10000)/50000,
1.1 + (b!V9-20000)/100000)))</f>
        <v>4.5900000000000003E-2</v>
      </c>
      <c r="W9" s="38">
        <f>IF(b!W9&lt;=1000,0,
IF(b!W9&lt;=10000,(b!W9-1000)/10000,
IF(b!W9&lt;=20000,0.9 + (b!W9-10000)/50000,
1.1 + (b!W9-20000)/100000)))</f>
        <v>0.56910000000000005</v>
      </c>
      <c r="X9" s="38">
        <f>IF(b!X9&lt;=1000,0,
IF(b!X9&lt;=10000,(b!X9-1000)/10000,
IF(b!X9&lt;=20000,0.9 + (b!X9-10000)/50000,
1.1 + (b!X9-20000)/100000)))</f>
        <v>0.23849999999999999</v>
      </c>
      <c r="Y9" s="38">
        <f>IF(b!Y9&lt;=1000,0,
IF(b!Y9&lt;=10000,(b!Y9-1000)/10000,
IF(b!Y9&lt;=20000,0.9 + (b!Y9-10000)/50000,
1.1 + (b!Y9-20000)/100000)))</f>
        <v>0.76459999999999995</v>
      </c>
      <c r="Z9" s="38">
        <f>IF(b!Z9&lt;=1000,0,
IF(b!Z9&lt;=10000,(b!Z9-1000)/10000,
IF(b!Z9&lt;=20000,0.9 + (b!Z9-10000)/50000,
1.1 + (b!Z9-20000)/100000)))</f>
        <v>0.91342000000000001</v>
      </c>
      <c r="AA9" s="38">
        <f>IF(b!AA9&lt;=1000,0,
IF(b!AA9&lt;=10000,(b!AA9-1000)/10000,
IF(b!AA9&lt;=20000,0.9 + (b!AA9-10000)/50000,
1.1 + (b!AA9-20000)/100000)))</f>
        <v>0.26679999999999998</v>
      </c>
      <c r="AB9" s="38">
        <f>IF(b!AB9&lt;=1000,0,
IF(b!AB9&lt;=10000,(b!AB9-1000)/10000,
IF(b!AB9&lt;=20000,0.9 + (b!AB9-10000)/50000,
1.1 + (b!AB9-20000)/100000)))</f>
        <v>8.8599999999999998E-2</v>
      </c>
      <c r="AC9" s="38">
        <f>IF(b!AC9&lt;=1000,0,
IF(b!AC9&lt;=10000,(b!AC9-1000)/10000,
IF(b!AC9&lt;=20000,0.9 + (b!AC9-10000)/50000,
1.1 + (b!AC9-20000)/100000)))</f>
        <v>0</v>
      </c>
      <c r="AD9" s="38">
        <f>IF(b!AD9&lt;=1000,0,
IF(b!AD9&lt;=10000,(b!AD9-1000)/10000,
IF(b!AD9&lt;=20000,0.9 + (b!AD9-10000)/50000,
1.1 + (b!AD9-20000)/100000)))</f>
        <v>0.23880000000000001</v>
      </c>
      <c r="AE9" s="38">
        <f>IF(b!AE9&lt;=1000,0,
IF(b!AE9&lt;=10000,(b!AE9-1000)/10000,
IF(b!AE9&lt;=20000,0.9 + (b!AE9-10000)/50000,
1.1 + (b!AE9-20000)/100000)))</f>
        <v>0.90354000000000001</v>
      </c>
    </row>
    <row r="10" spans="1:31" x14ac:dyDescent="0.25">
      <c r="A10" s="38">
        <f>IF(b!A10&lt;=1000,0,
IF(b!A10&lt;=10000,(b!A10-1000)/10000,
IF(b!A10&lt;=20000,0.9 + (b!A10-10000)/50000,
1.1 + (b!A10-20000)/100000)))</f>
        <v>1.11968</v>
      </c>
      <c r="B10" s="38">
        <f>IF(b!B10&lt;=1000,0,
IF(b!B10&lt;=10000,(b!B10-1000)/10000,
IF(b!B10&lt;=20000,0.9 + (b!B10-10000)/50000,
1.1 + (b!B10-20000)/100000)))</f>
        <v>0.34710000000000002</v>
      </c>
      <c r="C10" s="38">
        <f>IF(b!C10&lt;=1000,0,
IF(b!C10&lt;=10000,(b!C10-1000)/10000,
IF(b!C10&lt;=20000,0.9 + (b!C10-10000)/50000,
1.1 + (b!C10-20000)/100000)))</f>
        <v>0</v>
      </c>
      <c r="D10" s="38">
        <f>IF(b!D10&lt;=1000,0,
IF(b!D10&lt;=10000,(b!D10-1000)/10000,
IF(b!D10&lt;=20000,0.9 + (b!D10-10000)/50000,
1.1 + (b!D10-20000)/100000)))</f>
        <v>6.1999999999999998E-3</v>
      </c>
      <c r="E10" s="38">
        <f>IF(b!E10&lt;=1000,0,
IF(b!E10&lt;=10000,(b!E10-1000)/10000,
IF(b!E10&lt;=20000,0.9 + (b!E10-10000)/50000,
1.1 + (b!E10-20000)/100000)))</f>
        <v>0.2984</v>
      </c>
      <c r="F10" s="38">
        <f>IF(b!F10&lt;=1000,0,
IF(b!F10&lt;=10000,(b!F10-1000)/10000,
IF(b!F10&lt;=20000,0.9 + (b!F10-10000)/50000,
1.1 + (b!F10-20000)/100000)))</f>
        <v>0</v>
      </c>
      <c r="G10" s="38">
        <f>IF(b!G10&lt;=1000,0,
IF(b!G10&lt;=10000,(b!G10-1000)/10000,
IF(b!G10&lt;=20000,0.9 + (b!G10-10000)/50000,
1.1 + (b!G10-20000)/100000)))</f>
        <v>6.0900000000000003E-2</v>
      </c>
      <c r="H10" s="38">
        <f>IF(b!H10&lt;=1000,0,
IF(b!H10&lt;=10000,(b!H10-1000)/10000,
IF(b!H10&lt;=20000,0.9 + (b!H10-10000)/50000,
1.1 + (b!H10-20000)/100000)))</f>
        <v>1.1081100000000002</v>
      </c>
      <c r="I10" s="38">
        <f>IF(b!I10&lt;=1000,0,
IF(b!I10&lt;=10000,(b!I10-1000)/10000,
IF(b!I10&lt;=20000,0.9 + (b!I10-10000)/50000,
1.1 + (b!I10-20000)/100000)))</f>
        <v>0.90932000000000002</v>
      </c>
      <c r="J10" s="38">
        <f>IF(b!J10&lt;=1000,0,
IF(b!J10&lt;=10000,(b!J10-1000)/10000,
IF(b!J10&lt;=20000,0.9 + (b!J10-10000)/50000,
1.1 + (b!J10-20000)/100000)))</f>
        <v>9.0999999999999998E-2</v>
      </c>
      <c r="K10" s="38">
        <f>IF(b!K10&lt;=1000,0,
IF(b!K10&lt;=10000,(b!K10-1000)/10000,
IF(b!K10&lt;=20000,0.9 + (b!K10-10000)/50000,
1.1 + (b!K10-20000)/100000)))</f>
        <v>0.14330000000000001</v>
      </c>
      <c r="L10" s="38">
        <f>IF(b!L10&lt;=1000,0,
IF(b!L10&lt;=10000,(b!L10-1000)/10000,
IF(b!L10&lt;=20000,0.9 + (b!L10-10000)/50000,
1.1 + (b!L10-20000)/100000)))</f>
        <v>0</v>
      </c>
      <c r="M10" s="38">
        <f>IF(b!M10&lt;=1000,0,
IF(b!M10&lt;=10000,(b!M10-1000)/10000,
IF(b!M10&lt;=20000,0.9 + (b!M10-10000)/50000,
1.1 + (b!M10-20000)/100000)))</f>
        <v>0.13450000000000001</v>
      </c>
      <c r="N10" s="38">
        <f>IF(b!N10&lt;=1000,0,
IF(b!N10&lt;=10000,(b!N10-1000)/10000,
IF(b!N10&lt;=20000,0.9 + (b!N10-10000)/50000,
1.1 + (b!N10-20000)/100000)))</f>
        <v>0</v>
      </c>
      <c r="O10" s="38">
        <f>IF(b!O10&lt;=1000,0,
IF(b!O10&lt;=10000,(b!O10-1000)/10000,
IF(b!O10&lt;=20000,0.9 + (b!O10-10000)/50000,
1.1 + (b!O10-20000)/100000)))</f>
        <v>0.16619999999999999</v>
      </c>
      <c r="P10" s="38"/>
      <c r="Q10" s="38">
        <f>IF(b!Q10&lt;=1000,0,
IF(b!Q10&lt;=10000,(b!Q10-1000)/10000,
IF(b!Q10&lt;=20000,0.9 + (b!Q10-10000)/50000,
1.1 + (b!Q10-20000)/100000)))</f>
        <v>0.16800000000000001</v>
      </c>
      <c r="R10" s="38">
        <f>IF(b!R10&lt;=1000,0,
IF(b!R10&lt;=10000,(b!R10-1000)/10000,
IF(b!R10&lt;=20000,0.9 + (b!R10-10000)/50000,
1.1 + (b!R10-20000)/100000)))</f>
        <v>5.16E-2</v>
      </c>
      <c r="S10" s="38">
        <f>IF(b!S10&lt;=1000,0,
IF(b!S10&lt;=10000,(b!S10-1000)/10000,
IF(b!S10&lt;=20000,0.9 + (b!S10-10000)/50000,
1.1 + (b!S10-20000)/100000)))</f>
        <v>7.46E-2</v>
      </c>
      <c r="T10" s="38">
        <f>IF(b!T10&lt;=1000,0,
IF(b!T10&lt;=10000,(b!T10-1000)/10000,
IF(b!T10&lt;=20000,0.9 + (b!T10-10000)/50000,
1.1 + (b!T10-20000)/100000)))</f>
        <v>0</v>
      </c>
      <c r="U10" s="38">
        <f>IF(b!U10&lt;=1000,0,
IF(b!U10&lt;=10000,(b!U10-1000)/10000,
IF(b!U10&lt;=20000,0.9 + (b!U10-10000)/50000,
1.1 + (b!U10-20000)/100000)))</f>
        <v>0</v>
      </c>
      <c r="V10" s="38">
        <f>IF(b!V10&lt;=1000,0,
IF(b!V10&lt;=10000,(b!V10-1000)/10000,
IF(b!V10&lt;=20000,0.9 + (b!V10-10000)/50000,
1.1 + (b!V10-20000)/100000)))</f>
        <v>0</v>
      </c>
      <c r="W10" s="38">
        <f>IF(b!W10&lt;=1000,0,
IF(b!W10&lt;=10000,(b!W10-1000)/10000,
IF(b!W10&lt;=20000,0.9 + (b!W10-10000)/50000,
1.1 + (b!W10-20000)/100000)))</f>
        <v>0.97108000000000005</v>
      </c>
      <c r="X10" s="38">
        <f>IF(b!X10&lt;=1000,0,
IF(b!X10&lt;=10000,(b!X10-1000)/10000,
IF(b!X10&lt;=20000,0.9 + (b!X10-10000)/50000,
1.1 + (b!X10-20000)/100000)))</f>
        <v>0.92458000000000007</v>
      </c>
      <c r="Y10" s="38">
        <f>IF(b!Y10&lt;=1000,0,
IF(b!Y10&lt;=10000,(b!Y10-1000)/10000,
IF(b!Y10&lt;=20000,0.9 + (b!Y10-10000)/50000,
1.1 + (b!Y10-20000)/100000)))</f>
        <v>0.51819999999999999</v>
      </c>
      <c r="Z10" s="38">
        <f>IF(b!Z10&lt;=1000,0,
IF(b!Z10&lt;=10000,(b!Z10-1000)/10000,
IF(b!Z10&lt;=20000,0.9 + (b!Z10-10000)/50000,
1.1 + (b!Z10-20000)/100000)))</f>
        <v>9.8799999999999999E-2</v>
      </c>
      <c r="AA10" s="38">
        <f>IF(b!AA10&lt;=1000,0,
IF(b!AA10&lt;=10000,(b!AA10-1000)/10000,
IF(b!AA10&lt;=20000,0.9 + (b!AA10-10000)/50000,
1.1 + (b!AA10-20000)/100000)))</f>
        <v>0</v>
      </c>
      <c r="AB10" s="38">
        <f>IF(b!AB10&lt;=1000,0,
IF(b!AB10&lt;=10000,(b!AB10-1000)/10000,
IF(b!AB10&lt;=20000,0.9 + (b!AB10-10000)/50000,
1.1 + (b!AB10-20000)/100000)))</f>
        <v>0</v>
      </c>
      <c r="AC10" s="38">
        <f>IF(b!AC10&lt;=1000,0,
IF(b!AC10&lt;=10000,(b!AC10-1000)/10000,
IF(b!AC10&lt;=20000,0.9 + (b!AC10-10000)/50000,
1.1 + (b!AC10-20000)/100000)))</f>
        <v>8.2000000000000003E-2</v>
      </c>
      <c r="AD10" s="38">
        <f>IF(b!AD10&lt;=1000,0,
IF(b!AD10&lt;=10000,(b!AD10-1000)/10000,
IF(b!AD10&lt;=20000,0.9 + (b!AD10-10000)/50000,
1.1 + (b!AD10-20000)/100000)))</f>
        <v>0.23069999999999999</v>
      </c>
      <c r="AE10" s="38">
        <f>IF(b!AE10&lt;=1000,0,
IF(b!AE10&lt;=10000,(b!AE10-1000)/10000,
IF(b!AE10&lt;=20000,0.9 + (b!AE10-10000)/50000,
1.1 + (b!AE10-20000)/100000)))</f>
        <v>1.10595</v>
      </c>
    </row>
    <row r="11" spans="1:31" x14ac:dyDescent="0.25">
      <c r="A11" s="38">
        <f>IF(b!A11&lt;=1000,0,
IF(b!A11&lt;=10000,(b!A11-1000)/10000,
IF(b!A11&lt;=20000,0.9 + (b!A11-10000)/50000,
1.1 + (b!A11-20000)/100000)))</f>
        <v>0</v>
      </c>
      <c r="B11" s="38">
        <f>IF(b!B11&lt;=1000,0,
IF(b!B11&lt;=10000,(b!B11-1000)/10000,
IF(b!B11&lt;=20000,0.9 + (b!B11-10000)/50000,
1.1 + (b!B11-20000)/100000)))</f>
        <v>0</v>
      </c>
      <c r="C11" s="38">
        <f>IF(b!C11&lt;=1000,0,
IF(b!C11&lt;=10000,(b!C11-1000)/10000,
IF(b!C11&lt;=20000,0.9 + (b!C11-10000)/50000,
1.1 + (b!C11-20000)/100000)))</f>
        <v>0.7339</v>
      </c>
      <c r="D11" s="38">
        <f>IF(b!D11&lt;=1000,0,
IF(b!D11&lt;=10000,(b!D11-1000)/10000,
IF(b!D11&lt;=20000,0.9 + (b!D11-10000)/50000,
1.1 + (b!D11-20000)/100000)))</f>
        <v>0</v>
      </c>
      <c r="E11" s="38">
        <f>IF(b!E11&lt;=1000,0,
IF(b!E11&lt;=10000,(b!E11-1000)/10000,
IF(b!E11&lt;=20000,0.9 + (b!E11-10000)/50000,
1.1 + (b!E11-20000)/100000)))</f>
        <v>0</v>
      </c>
      <c r="F11" s="38">
        <f>IF(b!F11&lt;=1000,0,
IF(b!F11&lt;=10000,(b!F11-1000)/10000,
IF(b!F11&lt;=20000,0.9 + (b!F11-10000)/50000,
1.1 + (b!F11-20000)/100000)))</f>
        <v>0.90932000000000002</v>
      </c>
      <c r="G11" s="38">
        <f>IF(b!G11&lt;=1000,0,
IF(b!G11&lt;=10000,(b!G11-1000)/10000,
IF(b!G11&lt;=20000,0.9 + (b!G11-10000)/50000,
1.1 + (b!G11-20000)/100000)))</f>
        <v>0.17330000000000001</v>
      </c>
      <c r="H11" s="38">
        <f>IF(b!H11&lt;=1000,0,
IF(b!H11&lt;=10000,(b!H11-1000)/10000,
IF(b!H11&lt;=20000,0.9 + (b!H11-10000)/50000,
1.1 + (b!H11-20000)/100000)))</f>
        <v>0</v>
      </c>
      <c r="I11" s="38">
        <f>IF(b!I11&lt;=1000,0,
IF(b!I11&lt;=10000,(b!I11-1000)/10000,
IF(b!I11&lt;=20000,0.9 + (b!I11-10000)/50000,
1.1 + (b!I11-20000)/100000)))</f>
        <v>0</v>
      </c>
      <c r="J11" s="38">
        <f>IF(b!J11&lt;=1000,0,
IF(b!J11&lt;=10000,(b!J11-1000)/10000,
IF(b!J11&lt;=20000,0.9 + (b!J11-10000)/50000,
1.1 + (b!J11-20000)/100000)))</f>
        <v>0.3508</v>
      </c>
      <c r="K11" s="38">
        <f>IF(b!K11&lt;=1000,0,
IF(b!K11&lt;=10000,(b!K11-1000)/10000,
IF(b!K11&lt;=20000,0.9 + (b!K11-10000)/50000,
1.1 + (b!K11-20000)/100000)))</f>
        <v>0.3054</v>
      </c>
      <c r="L11" s="38">
        <f>IF(b!L11&lt;=1000,0,
IF(b!L11&lt;=10000,(b!L11-1000)/10000,
IF(b!L11&lt;=20000,0.9 + (b!L11-10000)/50000,
1.1 + (b!L11-20000)/100000)))</f>
        <v>0.50419999999999998</v>
      </c>
      <c r="M11" s="38">
        <f>IF(b!M11&lt;=1000,0,
IF(b!M11&lt;=10000,(b!M11-1000)/10000,
IF(b!M11&lt;=20000,0.9 + (b!M11-10000)/50000,
1.1 + (b!M11-20000)/100000)))</f>
        <v>7.46E-2</v>
      </c>
      <c r="N11" s="38">
        <f>IF(b!N11&lt;=1000,0,
IF(b!N11&lt;=10000,(b!N11-1000)/10000,
IF(b!N11&lt;=20000,0.9 + (b!N11-10000)/50000,
1.1 + (b!N11-20000)/100000)))</f>
        <v>7.9500000000000001E-2</v>
      </c>
      <c r="O11" s="38">
        <f>IF(b!O11&lt;=1000,0,
IF(b!O11&lt;=10000,(b!O11-1000)/10000,
IF(b!O11&lt;=20000,0.9 + (b!O11-10000)/50000,
1.1 + (b!O11-20000)/100000)))</f>
        <v>0</v>
      </c>
      <c r="P11" s="38"/>
      <c r="Q11" s="38">
        <f>IF(b!Q11&lt;=1000,0,
IF(b!Q11&lt;=10000,(b!Q11-1000)/10000,
IF(b!Q11&lt;=20000,0.9 + (b!Q11-10000)/50000,
1.1 + (b!Q11-20000)/100000)))</f>
        <v>0.23760000000000001</v>
      </c>
      <c r="R11" s="38">
        <f>IF(b!R11&lt;=1000,0,
IF(b!R11&lt;=10000,(b!R11-1000)/10000,
IF(b!R11&lt;=20000,0.9 + (b!R11-10000)/50000,
1.1 + (b!R11-20000)/100000)))</f>
        <v>0</v>
      </c>
      <c r="S11" s="38">
        <f>IF(b!S11&lt;=1000,0,
IF(b!S11&lt;=10000,(b!S11-1000)/10000,
IF(b!S11&lt;=20000,0.9 + (b!S11-10000)/50000,
1.1 + (b!S11-20000)/100000)))</f>
        <v>0.4531</v>
      </c>
      <c r="T11" s="38">
        <f>IF(b!T11&lt;=1000,0,
IF(b!T11&lt;=10000,(b!T11-1000)/10000,
IF(b!T11&lt;=20000,0.9 + (b!T11-10000)/50000,
1.1 + (b!T11-20000)/100000)))</f>
        <v>7.5399999999999995E-2</v>
      </c>
      <c r="U11" s="38">
        <f>IF(b!U11&lt;=1000,0,
IF(b!U11&lt;=10000,(b!U11-1000)/10000,
IF(b!U11&lt;=20000,0.9 + (b!U11-10000)/50000,
1.1 + (b!U11-20000)/100000)))</f>
        <v>0.12640000000000001</v>
      </c>
      <c r="V11" s="38">
        <f>IF(b!V11&lt;=1000,0,
IF(b!V11&lt;=10000,(b!V11-1000)/10000,
IF(b!V11&lt;=20000,0.9 + (b!V11-10000)/50000,
1.1 + (b!V11-20000)/100000)))</f>
        <v>0</v>
      </c>
      <c r="W11" s="38">
        <f>IF(b!W11&lt;=1000,0,
IF(b!W11&lt;=10000,(b!W11-1000)/10000,
IF(b!W11&lt;=20000,0.9 + (b!W11-10000)/50000,
1.1 + (b!W11-20000)/100000)))</f>
        <v>1.0934600000000001</v>
      </c>
      <c r="X11" s="38">
        <f>IF(b!X11&lt;=1000,0,
IF(b!X11&lt;=10000,(b!X11-1000)/10000,
IF(b!X11&lt;=20000,0.9 + (b!X11-10000)/50000,
1.1 + (b!X11-20000)/100000)))</f>
        <v>0.1009</v>
      </c>
      <c r="Y11" s="38">
        <f>IF(b!Y11&lt;=1000,0,
IF(b!Y11&lt;=10000,(b!Y11-1000)/10000,
IF(b!Y11&lt;=20000,0.9 + (b!Y11-10000)/50000,
1.1 + (b!Y11-20000)/100000)))</f>
        <v>0.45379999999999998</v>
      </c>
      <c r="Z11" s="38">
        <f>IF(b!Z11&lt;=1000,0,
IF(b!Z11&lt;=10000,(b!Z11-1000)/10000,
IF(b!Z11&lt;=20000,0.9 + (b!Z11-10000)/50000,
1.1 + (b!Z11-20000)/100000)))</f>
        <v>0</v>
      </c>
      <c r="AA11" s="38">
        <f>IF(b!AA11&lt;=1000,0,
IF(b!AA11&lt;=10000,(b!AA11-1000)/10000,
IF(b!AA11&lt;=20000,0.9 + (b!AA11-10000)/50000,
1.1 + (b!AA11-20000)/100000)))</f>
        <v>0.63700000000000001</v>
      </c>
      <c r="AB11" s="38">
        <f>IF(b!AB11&lt;=1000,0,
IF(b!AB11&lt;=10000,(b!AB11-1000)/10000,
IF(b!AB11&lt;=20000,0.9 + (b!AB11-10000)/50000,
1.1 + (b!AB11-20000)/100000)))</f>
        <v>0.44230000000000003</v>
      </c>
      <c r="AC11" s="38">
        <f>IF(b!AC11&lt;=1000,0,
IF(b!AC11&lt;=10000,(b!AC11-1000)/10000,
IF(b!AC11&lt;=20000,0.9 + (b!AC11-10000)/50000,
1.1 + (b!AC11-20000)/100000)))</f>
        <v>1.0947200000000001</v>
      </c>
      <c r="AD11" s="38">
        <f>IF(b!AD11&lt;=1000,0,
IF(b!AD11&lt;=10000,(b!AD11-1000)/10000,
IF(b!AD11&lt;=20000,0.9 + (b!AD11-10000)/50000,
1.1 + (b!AD11-20000)/100000)))</f>
        <v>6.4999999999999997E-3</v>
      </c>
      <c r="AE11" s="38">
        <f>IF(b!AE11&lt;=1000,0,
IF(b!AE11&lt;=10000,(b!AE11-1000)/10000,
IF(b!AE11&lt;=20000,0.9 + (b!AE11-10000)/50000,
1.1 + (b!AE11-20000)/100000)))</f>
        <v>0.65969999999999995</v>
      </c>
    </row>
    <row r="12" spans="1:31" x14ac:dyDescent="0.25">
      <c r="A12" s="38">
        <f>IF(b!A12&lt;=1000,0,
IF(b!A12&lt;=10000,(b!A12-1000)/10000,
IF(b!A12&lt;=20000,0.9 + (b!A12-10000)/50000,
1.1 + (b!A12-20000)/100000)))</f>
        <v>0.74080000000000001</v>
      </c>
      <c r="B12" s="38">
        <f>IF(b!B12&lt;=1000,0,
IF(b!B12&lt;=10000,(b!B12-1000)/10000,
IF(b!B12&lt;=20000,0.9 + (b!B12-10000)/50000,
1.1 + (b!B12-20000)/100000)))</f>
        <v>0.13250000000000001</v>
      </c>
      <c r="C12" s="38">
        <f>IF(b!C12&lt;=1000,0,
IF(b!C12&lt;=10000,(b!C12-1000)/10000,
IF(b!C12&lt;=20000,0.9 + (b!C12-10000)/50000,
1.1 + (b!C12-20000)/100000)))</f>
        <v>0.53739999999999999</v>
      </c>
      <c r="D12" s="38">
        <f>IF(b!D12&lt;=1000,0,
IF(b!D12&lt;=10000,(b!D12-1000)/10000,
IF(b!D12&lt;=20000,0.9 + (b!D12-10000)/50000,
1.1 + (b!D12-20000)/100000)))</f>
        <v>0.1895</v>
      </c>
      <c r="E12" s="38">
        <f>IF(b!E12&lt;=1000,0,
IF(b!E12&lt;=10000,(b!E12-1000)/10000,
IF(b!E12&lt;=20000,0.9 + (b!E12-10000)/50000,
1.1 + (b!E12-20000)/100000)))</f>
        <v>0.90932000000000002</v>
      </c>
      <c r="F12" s="38">
        <f>IF(b!F12&lt;=1000,0,
IF(b!F12&lt;=10000,(b!F12-1000)/10000,
IF(b!F12&lt;=20000,0.9 + (b!F12-10000)/50000,
1.1 + (b!F12-20000)/100000)))</f>
        <v>0.9587</v>
      </c>
      <c r="G12" s="38">
        <f>IF(b!G12&lt;=1000,0,
IF(b!G12&lt;=10000,(b!G12-1000)/10000,
IF(b!G12&lt;=20000,0.9 + (b!G12-10000)/50000,
1.1 + (b!G12-20000)/100000)))</f>
        <v>0.24030000000000001</v>
      </c>
      <c r="H12" s="38">
        <f>IF(b!H12&lt;=1000,0,
IF(b!H12&lt;=10000,(b!H12-1000)/10000,
IF(b!H12&lt;=20000,0.9 + (b!H12-10000)/50000,
1.1 + (b!H12-20000)/100000)))</f>
        <v>0.35510000000000003</v>
      </c>
      <c r="I12" s="38">
        <f>IF(b!I12&lt;=1000,0,
IF(b!I12&lt;=10000,(b!I12-1000)/10000,
IF(b!I12&lt;=20000,0.9 + (b!I12-10000)/50000,
1.1 + (b!I12-20000)/100000)))</f>
        <v>6.0600000000000001E-2</v>
      </c>
      <c r="J12" s="38">
        <f>IF(b!J12&lt;=1000,0,
IF(b!J12&lt;=10000,(b!J12-1000)/10000,
IF(b!J12&lt;=20000,0.9 + (b!J12-10000)/50000,
1.1 + (b!J12-20000)/100000)))</f>
        <v>0.36799999999999999</v>
      </c>
      <c r="K12" s="38">
        <f>IF(b!K12&lt;=1000,0,
IF(b!K12&lt;=10000,(b!K12-1000)/10000,
IF(b!K12&lt;=20000,0.9 + (b!K12-10000)/50000,
1.1 + (b!K12-20000)/100000)))</f>
        <v>9.1700000000000004E-2</v>
      </c>
      <c r="L12" s="38">
        <f>IF(b!L12&lt;=1000,0,
IF(b!L12&lt;=10000,(b!L12-1000)/10000,
IF(b!L12&lt;=20000,0.9 + (b!L12-10000)/50000,
1.1 + (b!L12-20000)/100000)))</f>
        <v>0.49859999999999999</v>
      </c>
      <c r="M12" s="38">
        <f>IF(b!M12&lt;=1000,0,
IF(b!M12&lt;=10000,(b!M12-1000)/10000,
IF(b!M12&lt;=20000,0.9 + (b!M12-10000)/50000,
1.1 + (b!M12-20000)/100000)))</f>
        <v>4.8099999999999997E-2</v>
      </c>
      <c r="N12" s="38">
        <f>IF(b!N12&lt;=1000,0,
IF(b!N12&lt;=10000,(b!N12-1000)/10000,
IF(b!N12&lt;=20000,0.9 + (b!N12-10000)/50000,
1.1 + (b!N12-20000)/100000)))</f>
        <v>0</v>
      </c>
      <c r="O12" s="38">
        <f>IF(b!O12&lt;=1000,0,
IF(b!O12&lt;=10000,(b!O12-1000)/10000,
IF(b!O12&lt;=20000,0.9 + (b!O12-10000)/50000,
1.1 + (b!O12-20000)/100000)))</f>
        <v>0.27729999999999999</v>
      </c>
      <c r="P12" s="38"/>
      <c r="Q12" s="38">
        <f>IF(b!Q12&lt;=1000,0,
IF(b!Q12&lt;=10000,(b!Q12-1000)/10000,
IF(b!Q12&lt;=20000,0.9 + (b!Q12-10000)/50000,
1.1 + (b!Q12-20000)/100000)))</f>
        <v>0.3044</v>
      </c>
      <c r="R12" s="38">
        <f>IF(b!R12&lt;=1000,0,
IF(b!R12&lt;=10000,(b!R12-1000)/10000,
IF(b!R12&lt;=20000,0.9 + (b!R12-10000)/50000,
1.1 + (b!R12-20000)/100000)))</f>
        <v>0.28370000000000001</v>
      </c>
      <c r="S12" s="38">
        <f>IF(b!S12&lt;=1000,0,
IF(b!S12&lt;=10000,(b!S12-1000)/10000,
IF(b!S12&lt;=20000,0.9 + (b!S12-10000)/50000,
1.1 + (b!S12-20000)/100000)))</f>
        <v>0.3947</v>
      </c>
      <c r="T12" s="38">
        <f>IF(b!T12&lt;=1000,0,
IF(b!T12&lt;=10000,(b!T12-1000)/10000,
IF(b!T12&lt;=20000,0.9 + (b!T12-10000)/50000,
1.1 + (b!T12-20000)/100000)))</f>
        <v>0.59370000000000001</v>
      </c>
      <c r="U12" s="38">
        <f>IF(b!U12&lt;=1000,0,
IF(b!U12&lt;=10000,(b!U12-1000)/10000,
IF(b!U12&lt;=20000,0.9 + (b!U12-10000)/50000,
1.1 + (b!U12-20000)/100000)))</f>
        <v>0.61729999999999996</v>
      </c>
      <c r="V12" s="38">
        <f>IF(b!V12&lt;=1000,0,
IF(b!V12&lt;=10000,(b!V12-1000)/10000,
IF(b!V12&lt;=20000,0.9 + (b!V12-10000)/50000,
1.1 + (b!V12-20000)/100000)))</f>
        <v>8.8999999999999999E-3</v>
      </c>
      <c r="W12" s="38">
        <f>IF(b!W12&lt;=1000,0,
IF(b!W12&lt;=10000,(b!W12-1000)/10000,
IF(b!W12&lt;=20000,0.9 + (b!W12-10000)/50000,
1.1 + (b!W12-20000)/100000)))</f>
        <v>0.24079999999999999</v>
      </c>
      <c r="X12" s="38">
        <f>IF(b!X12&lt;=1000,0,
IF(b!X12&lt;=10000,(b!X12-1000)/10000,
IF(b!X12&lt;=20000,0.9 + (b!X12-10000)/50000,
1.1 + (b!X12-20000)/100000)))</f>
        <v>0.93003999999999998</v>
      </c>
      <c r="Y12" s="38">
        <f>IF(b!Y12&lt;=1000,0,
IF(b!Y12&lt;=10000,(b!Y12-1000)/10000,
IF(b!Y12&lt;=20000,0.9 + (b!Y12-10000)/50000,
1.1 + (b!Y12-20000)/100000)))</f>
        <v>0</v>
      </c>
      <c r="Z12" s="38">
        <f>IF(b!Z12&lt;=1000,0,
IF(b!Z12&lt;=10000,(b!Z12-1000)/10000,
IF(b!Z12&lt;=20000,0.9 + (b!Z12-10000)/50000,
1.1 + (b!Z12-20000)/100000)))</f>
        <v>0.4793</v>
      </c>
      <c r="AA12" s="38">
        <f>IF(b!AA12&lt;=1000,0,
IF(b!AA12&lt;=10000,(b!AA12-1000)/10000,
IF(b!AA12&lt;=20000,0.9 + (b!AA12-10000)/50000,
1.1 + (b!AA12-20000)/100000)))</f>
        <v>0.13589999999999999</v>
      </c>
      <c r="AB12" s="38">
        <f>IF(b!AB12&lt;=1000,0,
IF(b!AB12&lt;=10000,(b!AB12-1000)/10000,
IF(b!AB12&lt;=20000,0.9 + (b!AB12-10000)/50000,
1.1 + (b!AB12-20000)/100000)))</f>
        <v>0.14940000000000001</v>
      </c>
      <c r="AC12" s="38">
        <f>IF(b!AC12&lt;=1000,0,
IF(b!AC12&lt;=10000,(b!AC12-1000)/10000,
IF(b!AC12&lt;=20000,0.9 + (b!AC12-10000)/50000,
1.1 + (b!AC12-20000)/100000)))</f>
        <v>0.25779999999999997</v>
      </c>
      <c r="AD12" s="38">
        <f>IF(b!AD12&lt;=1000,0,
IF(b!AD12&lt;=10000,(b!AD12-1000)/10000,
IF(b!AD12&lt;=20000,0.9 + (b!AD12-10000)/50000,
1.1 + (b!AD12-20000)/100000)))</f>
        <v>0.21029999999999999</v>
      </c>
      <c r="AE12" s="38">
        <f>IF(b!AE12&lt;=1000,0,
IF(b!AE12&lt;=10000,(b!AE12-1000)/10000,
IF(b!AE12&lt;=20000,0.9 + (b!AE12-10000)/50000,
1.1 + (b!AE12-20000)/100000)))</f>
        <v>0.58860000000000001</v>
      </c>
    </row>
    <row r="13" spans="1:31" x14ac:dyDescent="0.25">
      <c r="A13" s="38">
        <f>IF(b!A13&lt;=1000,0,
IF(b!A13&lt;=10000,(b!A13-1000)/10000,
IF(b!A13&lt;=20000,0.9 + (b!A13-10000)/50000,
1.1 + (b!A13-20000)/100000)))</f>
        <v>3.5999999999999997E-2</v>
      </c>
      <c r="B13" s="38">
        <f>IF(b!B13&lt;=1000,0,
IF(b!B13&lt;=10000,(b!B13-1000)/10000,
IF(b!B13&lt;=20000,0.9 + (b!B13-10000)/50000,
1.1 + (b!B13-20000)/100000)))</f>
        <v>0.49180000000000001</v>
      </c>
      <c r="C13" s="38">
        <f>IF(b!C13&lt;=1000,0,
IF(b!C13&lt;=10000,(b!C13-1000)/10000,
IF(b!C13&lt;=20000,0.9 + (b!C13-10000)/50000,
1.1 + (b!C13-20000)/100000)))</f>
        <v>0.54320000000000002</v>
      </c>
      <c r="D13" s="38">
        <f>IF(b!D13&lt;=1000,0,
IF(b!D13&lt;=10000,(b!D13-1000)/10000,
IF(b!D13&lt;=20000,0.9 + (b!D13-10000)/50000,
1.1 + (b!D13-20000)/100000)))</f>
        <v>0</v>
      </c>
      <c r="E13" s="38">
        <f>IF(b!E13&lt;=1000,0,
IF(b!E13&lt;=10000,(b!E13-1000)/10000,
IF(b!E13&lt;=20000,0.9 + (b!E13-10000)/50000,
1.1 + (b!E13-20000)/100000)))</f>
        <v>0.90932000000000002</v>
      </c>
      <c r="F13" s="38">
        <f>IF(b!F13&lt;=1000,0,
IF(b!F13&lt;=10000,(b!F13-1000)/10000,
IF(b!F13&lt;=20000,0.9 + (b!F13-10000)/50000,
1.1 + (b!F13-20000)/100000)))</f>
        <v>0.27110000000000001</v>
      </c>
      <c r="G13" s="38">
        <f>IF(b!G13&lt;=1000,0,
IF(b!G13&lt;=10000,(b!G13-1000)/10000,
IF(b!G13&lt;=20000,0.9 + (b!G13-10000)/50000,
1.1 + (b!G13-20000)/100000)))</f>
        <v>0.71550000000000002</v>
      </c>
      <c r="H13" s="38">
        <f>IF(b!H13&lt;=1000,0,
IF(b!H13&lt;=10000,(b!H13-1000)/10000,
IF(b!H13&lt;=20000,0.9 + (b!H13-10000)/50000,
1.1 + (b!H13-20000)/100000)))</f>
        <v>4.5999999999999999E-2</v>
      </c>
      <c r="I13" s="38">
        <f>IF(b!I13&lt;=1000,0,
IF(b!I13&lt;=10000,(b!I13-1000)/10000,
IF(b!I13&lt;=20000,0.9 + (b!I13-10000)/50000,
1.1 + (b!I13-20000)/100000)))</f>
        <v>0</v>
      </c>
      <c r="J13" s="38">
        <f>IF(b!J13&lt;=1000,0,
IF(b!J13&lt;=10000,(b!J13-1000)/10000,
IF(b!J13&lt;=20000,0.9 + (b!J13-10000)/50000,
1.1 + (b!J13-20000)/100000)))</f>
        <v>8.8200000000000001E-2</v>
      </c>
      <c r="K13" s="38">
        <f>IF(b!K13&lt;=1000,0,
IF(b!K13&lt;=10000,(b!K13-1000)/10000,
IF(b!K13&lt;=20000,0.9 + (b!K13-10000)/50000,
1.1 + (b!K13-20000)/100000)))</f>
        <v>0.17749999999999999</v>
      </c>
      <c r="L13" s="38">
        <f>IF(b!L13&lt;=1000,0,
IF(b!L13&lt;=10000,(b!L13-1000)/10000,
IF(b!L13&lt;=20000,0.9 + (b!L13-10000)/50000,
1.1 + (b!L13-20000)/100000)))</f>
        <v>1.0424800000000001</v>
      </c>
      <c r="M13" s="38">
        <f>IF(b!M13&lt;=1000,0,
IF(b!M13&lt;=10000,(b!M13-1000)/10000,
IF(b!M13&lt;=20000,0.9 + (b!M13-10000)/50000,
1.1 + (b!M13-20000)/100000)))</f>
        <v>0.37240000000000001</v>
      </c>
      <c r="N13" s="38">
        <f>IF(b!N13&lt;=1000,0,
IF(b!N13&lt;=10000,(b!N13-1000)/10000,
IF(b!N13&lt;=20000,0.9 + (b!N13-10000)/50000,
1.1 + (b!N13-20000)/100000)))</f>
        <v>0.38600000000000001</v>
      </c>
      <c r="O13" s="38">
        <f>IF(b!O13&lt;=1000,0,
IF(b!O13&lt;=10000,(b!O13-1000)/10000,
IF(b!O13&lt;=20000,0.9 + (b!O13-10000)/50000,
1.1 + (b!O13-20000)/100000)))</f>
        <v>0.60070000000000001</v>
      </c>
      <c r="P13" s="38"/>
      <c r="Q13" s="38">
        <f>IF(b!Q13&lt;=1000,0,
IF(b!Q13&lt;=10000,(b!Q13-1000)/10000,
IF(b!Q13&lt;=20000,0.9 + (b!Q13-10000)/50000,
1.1 + (b!Q13-20000)/100000)))</f>
        <v>0</v>
      </c>
      <c r="R13" s="38">
        <f>IF(b!R13&lt;=1000,0,
IF(b!R13&lt;=10000,(b!R13-1000)/10000,
IF(b!R13&lt;=20000,0.9 + (b!R13-10000)/50000,
1.1 + (b!R13-20000)/100000)))</f>
        <v>0.27160000000000001</v>
      </c>
      <c r="S13" s="38">
        <f>IF(b!S13&lt;=1000,0,
IF(b!S13&lt;=10000,(b!S13-1000)/10000,
IF(b!S13&lt;=20000,0.9 + (b!S13-10000)/50000,
1.1 + (b!S13-20000)/100000)))</f>
        <v>0.9335</v>
      </c>
      <c r="T13" s="38">
        <f>IF(b!T13&lt;=1000,0,
IF(b!T13&lt;=10000,(b!T13-1000)/10000,
IF(b!T13&lt;=20000,0.9 + (b!T13-10000)/50000,
1.1 + (b!T13-20000)/100000)))</f>
        <v>8.8800000000000004E-2</v>
      </c>
      <c r="U13" s="38">
        <f>IF(b!U13&lt;=1000,0,
IF(b!U13&lt;=10000,(b!U13-1000)/10000,
IF(b!U13&lt;=20000,0.9 + (b!U13-10000)/50000,
1.1 + (b!U13-20000)/100000)))</f>
        <v>0.84319999999999995</v>
      </c>
      <c r="V13" s="38">
        <f>IF(b!V13&lt;=1000,0,
IF(b!V13&lt;=10000,(b!V13-1000)/10000,
IF(b!V13&lt;=20000,0.9 + (b!V13-10000)/50000,
1.1 + (b!V13-20000)/100000)))</f>
        <v>1.0756399999999999</v>
      </c>
      <c r="W13" s="38">
        <f>IF(b!W13&lt;=1000,0,
IF(b!W13&lt;=10000,(b!W13-1000)/10000,
IF(b!W13&lt;=20000,0.9 + (b!W13-10000)/50000,
1.1 + (b!W13-20000)/100000)))</f>
        <v>0</v>
      </c>
      <c r="X13" s="38">
        <f>IF(b!X13&lt;=1000,0,
IF(b!X13&lt;=10000,(b!X13-1000)/10000,
IF(b!X13&lt;=20000,0.9 + (b!X13-10000)/50000,
1.1 + (b!X13-20000)/100000)))</f>
        <v>0.8952</v>
      </c>
      <c r="Y13" s="38">
        <f>IF(b!Y13&lt;=1000,0,
IF(b!Y13&lt;=10000,(b!Y13-1000)/10000,
IF(b!Y13&lt;=20000,0.9 + (b!Y13-10000)/50000,
1.1 + (b!Y13-20000)/100000)))</f>
        <v>0.2248</v>
      </c>
      <c r="Z13" s="38">
        <f>IF(b!Z13&lt;=1000,0,
IF(b!Z13&lt;=10000,(b!Z13-1000)/10000,
IF(b!Z13&lt;=20000,0.9 + (b!Z13-10000)/50000,
1.1 + (b!Z13-20000)/100000)))</f>
        <v>0</v>
      </c>
      <c r="AA13" s="38">
        <f>IF(b!AA13&lt;=1000,0,
IF(b!AA13&lt;=10000,(b!AA13-1000)/10000,
IF(b!AA13&lt;=20000,0.9 + (b!AA13-10000)/50000,
1.1 + (b!AA13-20000)/100000)))</f>
        <v>0</v>
      </c>
      <c r="AB13" s="38">
        <f>IF(b!AB13&lt;=1000,0,
IF(b!AB13&lt;=10000,(b!AB13-1000)/10000,
IF(b!AB13&lt;=20000,0.9 + (b!AB13-10000)/50000,
1.1 + (b!AB13-20000)/100000)))</f>
        <v>0.75280000000000002</v>
      </c>
      <c r="AC13" s="38">
        <f>IF(b!AC13&lt;=1000,0,
IF(b!AC13&lt;=10000,(b!AC13-1000)/10000,
IF(b!AC13&lt;=20000,0.9 + (b!AC13-10000)/50000,
1.1 + (b!AC13-20000)/100000)))</f>
        <v>0.13589999999999999</v>
      </c>
      <c r="AD13" s="38">
        <f>IF(b!AD13&lt;=1000,0,
IF(b!AD13&lt;=10000,(b!AD13-1000)/10000,
IF(b!AD13&lt;=20000,0.9 + (b!AD13-10000)/50000,
1.1 + (b!AD13-20000)/100000)))</f>
        <v>0.34539999999999998</v>
      </c>
      <c r="AE13" s="38">
        <f>IF(b!AE13&lt;=1000,0,
IF(b!AE13&lt;=10000,(b!AE13-1000)/10000,
IF(b!AE13&lt;=20000,0.9 + (b!AE13-10000)/50000,
1.1 + (b!AE13-20000)/100000)))</f>
        <v>0.74480000000000002</v>
      </c>
    </row>
    <row r="14" spans="1:31" x14ac:dyDescent="0.25">
      <c r="A14" s="38">
        <f>IF(b!A14&lt;=1000,0,
IF(b!A14&lt;=10000,(b!A14-1000)/10000,
IF(b!A14&lt;=20000,0.9 + (b!A14-10000)/50000,
1.1 + (b!A14-20000)/100000)))</f>
        <v>0.75519999999999998</v>
      </c>
      <c r="B14" s="38">
        <f>IF(b!B14&lt;=1000,0,
IF(b!B14&lt;=10000,(b!B14-1000)/10000,
IF(b!B14&lt;=20000,0.9 + (b!B14-10000)/50000,
1.1 + (b!B14-20000)/100000)))</f>
        <v>0.99648000000000003</v>
      </c>
      <c r="C14" s="38">
        <f>IF(b!C14&lt;=1000,0,
IF(b!C14&lt;=10000,(b!C14-1000)/10000,
IF(b!C14&lt;=20000,0.9 + (b!C14-10000)/50000,
1.1 + (b!C14-20000)/100000)))</f>
        <v>0.52539999999999998</v>
      </c>
      <c r="D14" s="38">
        <f>IF(b!D14&lt;=1000,0,
IF(b!D14&lt;=10000,(b!D14-1000)/10000,
IF(b!D14&lt;=20000,0.9 + (b!D14-10000)/50000,
1.1 + (b!D14-20000)/100000)))</f>
        <v>1.1095000000000002</v>
      </c>
      <c r="E14" s="38">
        <f>IF(b!E14&lt;=1000,0,
IF(b!E14&lt;=10000,(b!E14-1000)/10000,
IF(b!E14&lt;=20000,0.9 + (b!E14-10000)/50000,
1.1 + (b!E14-20000)/100000)))</f>
        <v>0.33079999999999998</v>
      </c>
      <c r="F14" s="38">
        <f>IF(b!F14&lt;=1000,0,
IF(b!F14&lt;=10000,(b!F14-1000)/10000,
IF(b!F14&lt;=20000,0.9 + (b!F14-10000)/50000,
1.1 + (b!F14-20000)/100000)))</f>
        <v>0.29880000000000001</v>
      </c>
      <c r="G14" s="38">
        <f>IF(b!G14&lt;=1000,0,
IF(b!G14&lt;=10000,(b!G14-1000)/10000,
IF(b!G14&lt;=20000,0.9 + (b!G14-10000)/50000,
1.1 + (b!G14-20000)/100000)))</f>
        <v>0.40699999999999997</v>
      </c>
      <c r="H14" s="38">
        <f>IF(b!H14&lt;=1000,0,
IF(b!H14&lt;=10000,(b!H14-1000)/10000,
IF(b!H14&lt;=20000,0.9 + (b!H14-10000)/50000,
1.1 + (b!H14-20000)/100000)))</f>
        <v>1.1398400000000002</v>
      </c>
      <c r="I14" s="38">
        <f>IF(b!I14&lt;=1000,0,
IF(b!I14&lt;=10000,(b!I14-1000)/10000,
IF(b!I14&lt;=20000,0.9 + (b!I14-10000)/50000,
1.1 + (b!I14-20000)/100000)))</f>
        <v>0.90932000000000002</v>
      </c>
      <c r="J14" s="38">
        <f>IF(b!J14&lt;=1000,0,
IF(b!J14&lt;=10000,(b!J14-1000)/10000,
IF(b!J14&lt;=20000,0.9 + (b!J14-10000)/50000,
1.1 + (b!J14-20000)/100000)))</f>
        <v>0.92225999999999997</v>
      </c>
      <c r="K14" s="38">
        <f>IF(b!K14&lt;=1000,0,
IF(b!K14&lt;=10000,(b!K14-1000)/10000,
IF(b!K14&lt;=20000,0.9 + (b!K14-10000)/50000,
1.1 + (b!K14-20000)/100000)))</f>
        <v>0.99958000000000002</v>
      </c>
      <c r="L14" s="38">
        <f>IF(b!L14&lt;=1000,0,
IF(b!L14&lt;=10000,(b!L14-1000)/10000,
IF(b!L14&lt;=20000,0.9 + (b!L14-10000)/50000,
1.1 + (b!L14-20000)/100000)))</f>
        <v>0.20030000000000001</v>
      </c>
      <c r="M14" s="38">
        <f>IF(b!M14&lt;=1000,0,
IF(b!M14&lt;=10000,(b!M14-1000)/10000,
IF(b!M14&lt;=20000,0.9 + (b!M14-10000)/50000,
1.1 + (b!M14-20000)/100000)))</f>
        <v>0.40789999999999998</v>
      </c>
      <c r="N14" s="38">
        <f>IF(b!N14&lt;=1000,0,
IF(b!N14&lt;=10000,(b!N14-1000)/10000,
IF(b!N14&lt;=20000,0.9 + (b!N14-10000)/50000,
1.1 + (b!N14-20000)/100000)))</f>
        <v>1.05088</v>
      </c>
      <c r="O14" s="38">
        <f>IF(b!O14&lt;=1000,0,
IF(b!O14&lt;=10000,(b!O14-1000)/10000,
IF(b!O14&lt;=20000,0.9 + (b!O14-10000)/50000,
1.1 + (b!O14-20000)/100000)))</f>
        <v>1.06026</v>
      </c>
      <c r="P14" s="38"/>
      <c r="Q14" s="38">
        <f>IF(b!Q14&lt;=1000,0,
IF(b!Q14&lt;=10000,(b!Q14-1000)/10000,
IF(b!Q14&lt;=20000,0.9 + (b!Q14-10000)/50000,
1.1 + (b!Q14-20000)/100000)))</f>
        <v>0.31940000000000002</v>
      </c>
      <c r="R14" s="38">
        <f>IF(b!R14&lt;=1000,0,
IF(b!R14&lt;=10000,(b!R14-1000)/10000,
IF(b!R14&lt;=20000,0.9 + (b!R14-10000)/50000,
1.1 + (b!R14-20000)/100000)))</f>
        <v>0.504</v>
      </c>
      <c r="S14" s="38">
        <f>IF(b!S14&lt;=1000,0,
IF(b!S14&lt;=10000,(b!S14-1000)/10000,
IF(b!S14&lt;=20000,0.9 + (b!S14-10000)/50000,
1.1 + (b!S14-20000)/100000)))</f>
        <v>1.1083800000000001</v>
      </c>
      <c r="T14" s="38">
        <f>IF(b!T14&lt;=1000,0,
IF(b!T14&lt;=10000,(b!T14-1000)/10000,
IF(b!T14&lt;=20000,0.9 + (b!T14-10000)/50000,
1.1 + (b!T14-20000)/100000)))</f>
        <v>0.95632000000000006</v>
      </c>
      <c r="U14" s="38">
        <f>IF(b!U14&lt;=1000,0,
IF(b!U14&lt;=10000,(b!U14-1000)/10000,
IF(b!U14&lt;=20000,0.9 + (b!U14-10000)/50000,
1.1 + (b!U14-20000)/100000)))</f>
        <v>1.02616</v>
      </c>
      <c r="V14" s="38">
        <f>IF(b!V14&lt;=1000,0,
IF(b!V14&lt;=10000,(b!V14-1000)/10000,
IF(b!V14&lt;=20000,0.9 + (b!V14-10000)/50000,
1.1 + (b!V14-20000)/100000)))</f>
        <v>0.65110000000000001</v>
      </c>
      <c r="W14" s="38">
        <f>IF(b!W14&lt;=1000,0,
IF(b!W14&lt;=10000,(b!W14-1000)/10000,
IF(b!W14&lt;=20000,0.9 + (b!W14-10000)/50000,
1.1 + (b!W14-20000)/100000)))</f>
        <v>1.1333500000000001</v>
      </c>
      <c r="X14" s="38">
        <f>IF(b!X14&lt;=1000,0,
IF(b!X14&lt;=10000,(b!X14-1000)/10000,
IF(b!X14&lt;=20000,0.9 + (b!X14-10000)/50000,
1.1 + (b!X14-20000)/100000)))</f>
        <v>0.91246000000000005</v>
      </c>
      <c r="Y14" s="38">
        <f>IF(b!Y14&lt;=1000,0,
IF(b!Y14&lt;=10000,(b!Y14-1000)/10000,
IF(b!Y14&lt;=20000,0.9 + (b!Y14-10000)/50000,
1.1 + (b!Y14-20000)/100000)))</f>
        <v>0.26750000000000002</v>
      </c>
      <c r="Z14" s="38">
        <f>IF(b!Z14&lt;=1000,0,
IF(b!Z14&lt;=10000,(b!Z14-1000)/10000,
IF(b!Z14&lt;=20000,0.9 + (b!Z14-10000)/50000,
1.1 + (b!Z14-20000)/100000)))</f>
        <v>0.51910000000000001</v>
      </c>
      <c r="AA14" s="38">
        <f>IF(b!AA14&lt;=1000,0,
IF(b!AA14&lt;=10000,(b!AA14-1000)/10000,
IF(b!AA14&lt;=20000,0.9 + (b!AA14-10000)/50000,
1.1 + (b!AA14-20000)/100000)))</f>
        <v>0.79459999999999997</v>
      </c>
      <c r="AB14" s="38">
        <f>IF(b!AB14&lt;=1000,0,
IF(b!AB14&lt;=10000,(b!AB14-1000)/10000,
IF(b!AB14&lt;=20000,0.9 + (b!AB14-10000)/50000,
1.1 + (b!AB14-20000)/100000)))</f>
        <v>0.48380000000000001</v>
      </c>
      <c r="AC14" s="38">
        <f>IF(b!AC14&lt;=1000,0,
IF(b!AC14&lt;=10000,(b!AC14-1000)/10000,
IF(b!AC14&lt;=20000,0.9 + (b!AC14-10000)/50000,
1.1 + (b!AC14-20000)/100000)))</f>
        <v>0.86550000000000005</v>
      </c>
      <c r="AD14" s="38">
        <f>IF(b!AD14&lt;=1000,0,
IF(b!AD14&lt;=10000,(b!AD14-1000)/10000,
IF(b!AD14&lt;=20000,0.9 + (b!AD14-10000)/50000,
1.1 + (b!AD14-20000)/100000)))</f>
        <v>1.14E-2</v>
      </c>
      <c r="AE14" s="38">
        <f>IF(b!AE14&lt;=1000,0,
IF(b!AE14&lt;=10000,(b!AE14-1000)/10000,
IF(b!AE14&lt;=20000,0.9 + (b!AE14-10000)/50000,
1.1 + (b!AE14-20000)/100000)))</f>
        <v>4.0899999999999999E-2</v>
      </c>
    </row>
    <row r="15" spans="1:31" x14ac:dyDescent="0.25">
      <c r="A15" s="38">
        <f>IF(b!A15&lt;=1000,0,
IF(b!A15&lt;=10000,(b!A15-1000)/10000,
IF(b!A15&lt;=20000,0.9 + (b!A15-10000)/50000,
1.1 + (b!A15-20000)/100000)))</f>
        <v>3.2199999999999999E-2</v>
      </c>
      <c r="B15" s="38">
        <f>IF(b!B15&lt;=1000,0,
IF(b!B15&lt;=10000,(b!B15-1000)/10000,
IF(b!B15&lt;=20000,0.9 + (b!B15-10000)/50000,
1.1 + (b!B15-20000)/100000)))</f>
        <v>0.39839999999999998</v>
      </c>
      <c r="C15" s="38">
        <f>IF(b!C15&lt;=1000,0,
IF(b!C15&lt;=10000,(b!C15-1000)/10000,
IF(b!C15&lt;=20000,0.9 + (b!C15-10000)/50000,
1.1 + (b!C15-20000)/100000)))</f>
        <v>0.28839999999999999</v>
      </c>
      <c r="D15" s="38">
        <f>IF(b!D15&lt;=1000,0,
IF(b!D15&lt;=10000,(b!D15-1000)/10000,
IF(b!D15&lt;=20000,0.9 + (b!D15-10000)/50000,
1.1 + (b!D15-20000)/100000)))</f>
        <v>0</v>
      </c>
      <c r="E15" s="38">
        <f>IF(b!E15&lt;=1000,0,
IF(b!E15&lt;=10000,(b!E15-1000)/10000,
IF(b!E15&lt;=20000,0.9 + (b!E15-10000)/50000,
1.1 + (b!E15-20000)/100000)))</f>
        <v>0.90932000000000002</v>
      </c>
      <c r="F15" s="38">
        <f>IF(b!F15&lt;=1000,0,
IF(b!F15&lt;=10000,(b!F15-1000)/10000,
IF(b!F15&lt;=20000,0.9 + (b!F15-10000)/50000,
1.1 + (b!F15-20000)/100000)))</f>
        <v>0.23930000000000001</v>
      </c>
      <c r="G15" s="38">
        <f>IF(b!G15&lt;=1000,0,
IF(b!G15&lt;=10000,(b!G15-1000)/10000,
IF(b!G15&lt;=20000,0.9 + (b!G15-10000)/50000,
1.1 + (b!G15-20000)/100000)))</f>
        <v>0.1898</v>
      </c>
      <c r="H15" s="38">
        <f>IF(b!H15&lt;=1000,0,
IF(b!H15&lt;=10000,(b!H15-1000)/10000,
IF(b!H15&lt;=20000,0.9 + (b!H15-10000)/50000,
1.1 + (b!H15-20000)/100000)))</f>
        <v>0.11749999999999999</v>
      </c>
      <c r="I15" s="38">
        <f>IF(b!I15&lt;=1000,0,
IF(b!I15&lt;=10000,(b!I15-1000)/10000,
IF(b!I15&lt;=20000,0.9 + (b!I15-10000)/50000,
1.1 + (b!I15-20000)/100000)))</f>
        <v>0.44</v>
      </c>
      <c r="J15" s="38">
        <f>IF(b!J15&lt;=1000,0,
IF(b!J15&lt;=10000,(b!J15-1000)/10000,
IF(b!J15&lt;=20000,0.9 + (b!J15-10000)/50000,
1.1 + (b!J15-20000)/100000)))</f>
        <v>2.7799999999999998E-2</v>
      </c>
      <c r="K15" s="38">
        <f>IF(b!K15&lt;=1000,0,
IF(b!K15&lt;=10000,(b!K15-1000)/10000,
IF(b!K15&lt;=20000,0.9 + (b!K15-10000)/50000,
1.1 + (b!K15-20000)/100000)))</f>
        <v>0.93822000000000005</v>
      </c>
      <c r="L15" s="38">
        <f>IF(b!L15&lt;=1000,0,
IF(b!L15&lt;=10000,(b!L15-1000)/10000,
IF(b!L15&lt;=20000,0.9 + (b!L15-10000)/50000,
1.1 + (b!L15-20000)/100000)))</f>
        <v>0</v>
      </c>
      <c r="M15" s="38">
        <f>IF(b!M15&lt;=1000,0,
IF(b!M15&lt;=10000,(b!M15-1000)/10000,
IF(b!M15&lt;=20000,0.9 + (b!M15-10000)/50000,
1.1 + (b!M15-20000)/100000)))</f>
        <v>0.96011999999999997</v>
      </c>
      <c r="N15" s="38">
        <f>IF(b!N15&lt;=1000,0,
IF(b!N15&lt;=10000,(b!N15-1000)/10000,
IF(b!N15&lt;=20000,0.9 + (b!N15-10000)/50000,
1.1 + (b!N15-20000)/100000)))</f>
        <v>0.2089</v>
      </c>
      <c r="O15" s="38">
        <f>IF(b!O15&lt;=1000,0,
IF(b!O15&lt;=10000,(b!O15-1000)/10000,
IF(b!O15&lt;=20000,0.9 + (b!O15-10000)/50000,
1.1 + (b!O15-20000)/100000)))</f>
        <v>0.42499999999999999</v>
      </c>
      <c r="P15" s="38"/>
      <c r="Q15" s="38">
        <f>IF(b!Q15&lt;=1000,0,
IF(b!Q15&lt;=10000,(b!Q15-1000)/10000,
IF(b!Q15&lt;=20000,0.9 + (b!Q15-10000)/50000,
1.1 + (b!Q15-20000)/100000)))</f>
        <v>0</v>
      </c>
      <c r="R15" s="38">
        <f>IF(b!R15&lt;=1000,0,
IF(b!R15&lt;=10000,(b!R15-1000)/10000,
IF(b!R15&lt;=20000,0.9 + (b!R15-10000)/50000,
1.1 + (b!R15-20000)/100000)))</f>
        <v>0</v>
      </c>
      <c r="S15" s="38">
        <f>IF(b!S15&lt;=1000,0,
IF(b!S15&lt;=10000,(b!S15-1000)/10000,
IF(b!S15&lt;=20000,0.9 + (b!S15-10000)/50000,
1.1 + (b!S15-20000)/100000)))</f>
        <v>0.27679999999999999</v>
      </c>
      <c r="T15" s="38">
        <f>IF(b!T15&lt;=1000,0,
IF(b!T15&lt;=10000,(b!T15-1000)/10000,
IF(b!T15&lt;=20000,0.9 + (b!T15-10000)/50000,
1.1 + (b!T15-20000)/100000)))</f>
        <v>8.1000000000000003E-2</v>
      </c>
      <c r="U15" s="38">
        <f>IF(b!U15&lt;=1000,0,
IF(b!U15&lt;=10000,(b!U15-1000)/10000,
IF(b!U15&lt;=20000,0.9 + (b!U15-10000)/50000,
1.1 + (b!U15-20000)/100000)))</f>
        <v>0.62450000000000006</v>
      </c>
      <c r="V15" s="38">
        <f>IF(b!V15&lt;=1000,0,
IF(b!V15&lt;=10000,(b!V15-1000)/10000,
IF(b!V15&lt;=20000,0.9 + (b!V15-10000)/50000,
1.1 + (b!V15-20000)/100000)))</f>
        <v>2.8999999999999998E-3</v>
      </c>
      <c r="W15" s="38">
        <f>IF(b!W15&lt;=1000,0,
IF(b!W15&lt;=10000,(b!W15-1000)/10000,
IF(b!W15&lt;=20000,0.9 + (b!W15-10000)/50000,
1.1 + (b!W15-20000)/100000)))</f>
        <v>0.36840000000000001</v>
      </c>
      <c r="X15" s="38">
        <f>IF(b!X15&lt;=1000,0,
IF(b!X15&lt;=10000,(b!X15-1000)/10000,
IF(b!X15&lt;=20000,0.9 + (b!X15-10000)/50000,
1.1 + (b!X15-20000)/100000)))</f>
        <v>0</v>
      </c>
      <c r="Y15" s="38">
        <f>IF(b!Y15&lt;=1000,0,
IF(b!Y15&lt;=10000,(b!Y15-1000)/10000,
IF(b!Y15&lt;=20000,0.9 + (b!Y15-10000)/50000,
1.1 + (b!Y15-20000)/100000)))</f>
        <v>2.6800000000000001E-2</v>
      </c>
      <c r="Z15" s="38">
        <f>IF(b!Z15&lt;=1000,0,
IF(b!Z15&lt;=10000,(b!Z15-1000)/10000,
IF(b!Z15&lt;=20000,0.9 + (b!Z15-10000)/50000,
1.1 + (b!Z15-20000)/100000)))</f>
        <v>0</v>
      </c>
      <c r="AA15" s="38">
        <f>IF(b!AA15&lt;=1000,0,
IF(b!AA15&lt;=10000,(b!AA15-1000)/10000,
IF(b!AA15&lt;=20000,0.9 + (b!AA15-10000)/50000,
1.1 + (b!AA15-20000)/100000)))</f>
        <v>0.35930000000000001</v>
      </c>
      <c r="AB15" s="38">
        <f>IF(b!AB15&lt;=1000,0,
IF(b!AB15&lt;=10000,(b!AB15-1000)/10000,
IF(b!AB15&lt;=20000,0.9 + (b!AB15-10000)/50000,
1.1 + (b!AB15-20000)/100000)))</f>
        <v>0</v>
      </c>
      <c r="AC15" s="38">
        <f>IF(b!AC15&lt;=1000,0,
IF(b!AC15&lt;=10000,(b!AC15-1000)/10000,
IF(b!AC15&lt;=20000,0.9 + (b!AC15-10000)/50000,
1.1 + (b!AC15-20000)/100000)))</f>
        <v>0.25619999999999998</v>
      </c>
      <c r="AD15" s="38">
        <f>IF(b!AD15&lt;=1000,0,
IF(b!AD15&lt;=10000,(b!AD15-1000)/10000,
IF(b!AD15&lt;=20000,0.9 + (b!AD15-10000)/50000,
1.1 + (b!AD15-20000)/100000)))</f>
        <v>1.6500000000000001E-2</v>
      </c>
      <c r="AE15" s="38">
        <f>IF(b!AE15&lt;=1000,0,
IF(b!AE15&lt;=10000,(b!AE15-1000)/10000,
IF(b!AE15&lt;=20000,0.9 + (b!AE15-10000)/50000,
1.1 + (b!AE15-20000)/100000)))</f>
        <v>0.91622000000000003</v>
      </c>
    </row>
    <row r="16" spans="1:31" x14ac:dyDescent="0.25">
      <c r="A16" s="38">
        <f>IF(b!A16&lt;=1000,0,
IF(b!A16&lt;=10000,(b!A16-1000)/10000,
IF(b!A16&lt;=20000,0.9 + (b!A16-10000)/50000,
1.1 + (b!A16-20000)/100000)))</f>
        <v>0.46160000000000001</v>
      </c>
      <c r="B16" s="38">
        <f>IF(b!B16&lt;=1000,0,
IF(b!B16&lt;=10000,(b!B16-1000)/10000,
IF(b!B16&lt;=20000,0.9 + (b!B16-10000)/50000,
1.1 + (b!B16-20000)/100000)))</f>
        <v>4.5199999999999997E-2</v>
      </c>
      <c r="C16" s="38">
        <f>IF(b!C16&lt;=1000,0,
IF(b!C16&lt;=10000,(b!C16-1000)/10000,
IF(b!C16&lt;=20000,0.9 + (b!C16-10000)/50000,
1.1 + (b!C16-20000)/100000)))</f>
        <v>0.86170000000000002</v>
      </c>
      <c r="D16" s="38">
        <f>IF(b!D16&lt;=1000,0,
IF(b!D16&lt;=10000,(b!D16-1000)/10000,
IF(b!D16&lt;=20000,0.9 + (b!D16-10000)/50000,
1.1 + (b!D16-20000)/100000)))</f>
        <v>0.90932000000000002</v>
      </c>
      <c r="E16" s="38">
        <f>IF(b!E16&lt;=1000,0,
IF(b!E16&lt;=10000,(b!E16-1000)/10000,
IF(b!E16&lt;=20000,0.9 + (b!E16-10000)/50000,
1.1 + (b!E16-20000)/100000)))</f>
        <v>0.25180000000000002</v>
      </c>
      <c r="F16" s="38">
        <f>IF(b!F16&lt;=1000,0,
IF(b!F16&lt;=10000,(b!F16-1000)/10000,
IF(b!F16&lt;=20000,0.9 + (b!F16-10000)/50000,
1.1 + (b!F16-20000)/100000)))</f>
        <v>0.23469999999999999</v>
      </c>
      <c r="G16" s="38">
        <f>IF(b!G16&lt;=1000,0,
IF(b!G16&lt;=10000,(b!G16-1000)/10000,
IF(b!G16&lt;=20000,0.9 + (b!G16-10000)/50000,
1.1 + (b!G16-20000)/100000)))</f>
        <v>0.18459999999999999</v>
      </c>
      <c r="H16" s="38">
        <f>IF(b!H16&lt;=1000,0,
IF(b!H16&lt;=10000,(b!H16-1000)/10000,
IF(b!H16&lt;=20000,0.9 + (b!H16-10000)/50000,
1.1 + (b!H16-20000)/100000)))</f>
        <v>0.40460000000000002</v>
      </c>
      <c r="I16" s="38">
        <f>IF(b!I16&lt;=1000,0,
IF(b!I16&lt;=10000,(b!I16-1000)/10000,
IF(b!I16&lt;=20000,0.9 + (b!I16-10000)/50000,
1.1 + (b!I16-20000)/100000)))</f>
        <v>0.433</v>
      </c>
      <c r="J16" s="38">
        <f>IF(b!J16&lt;=1000,0,
IF(b!J16&lt;=10000,(b!J16-1000)/10000,
IF(b!J16&lt;=20000,0.9 + (b!J16-10000)/50000,
1.1 + (b!J16-20000)/100000)))</f>
        <v>0.30370000000000003</v>
      </c>
      <c r="K16" s="38">
        <f>IF(b!K16&lt;=1000,0,
IF(b!K16&lt;=10000,(b!K16-1000)/10000,
IF(b!K16&lt;=20000,0.9 + (b!K16-10000)/50000,
1.1 + (b!K16-20000)/100000)))</f>
        <v>0.98658000000000001</v>
      </c>
      <c r="L16" s="38">
        <f>IF(b!L16&lt;=1000,0,
IF(b!L16&lt;=10000,(b!L16-1000)/10000,
IF(b!L16&lt;=20000,0.9 + (b!L16-10000)/50000,
1.1 + (b!L16-20000)/100000)))</f>
        <v>1.5699999999999999E-2</v>
      </c>
      <c r="M16" s="38">
        <f>IF(b!M16&lt;=1000,0,
IF(b!M16&lt;=10000,(b!M16-1000)/10000,
IF(b!M16&lt;=20000,0.9 + (b!M16-10000)/50000,
1.1 + (b!M16-20000)/100000)))</f>
        <v>0.38669999999999999</v>
      </c>
      <c r="N16" s="38">
        <f>IF(b!N16&lt;=1000,0,
IF(b!N16&lt;=10000,(b!N16-1000)/10000,
IF(b!N16&lt;=20000,0.9 + (b!N16-10000)/50000,
1.1 + (b!N16-20000)/100000)))</f>
        <v>0.28549999999999998</v>
      </c>
      <c r="O16" s="38">
        <f>IF(b!O16&lt;=1000,0,
IF(b!O16&lt;=10000,(b!O16-1000)/10000,
IF(b!O16&lt;=20000,0.9 + (b!O16-10000)/50000,
1.1 + (b!O16-20000)/100000)))</f>
        <v>0.79859999999999998</v>
      </c>
      <c r="P16" s="38"/>
      <c r="Q16" s="38">
        <f>IF(b!Q16&lt;=1000,0,
IF(b!Q16&lt;=10000,(b!Q16-1000)/10000,
IF(b!Q16&lt;=20000,0.9 + (b!Q16-10000)/50000,
1.1 + (b!Q16-20000)/100000)))</f>
        <v>0.14979999999999999</v>
      </c>
      <c r="R16" s="38">
        <f>IF(b!R16&lt;=1000,0,
IF(b!R16&lt;=10000,(b!R16-1000)/10000,
IF(b!R16&lt;=20000,0.9 + (b!R16-10000)/50000,
1.1 + (b!R16-20000)/100000)))</f>
        <v>6.3399999999999998E-2</v>
      </c>
      <c r="S16" s="38">
        <f>IF(b!S16&lt;=1000,0,
IF(b!S16&lt;=10000,(b!S16-1000)/10000,
IF(b!S16&lt;=20000,0.9 + (b!S16-10000)/50000,
1.1 + (b!S16-20000)/100000)))</f>
        <v>2.4899999999999999E-2</v>
      </c>
      <c r="T16" s="38">
        <f>IF(b!T16&lt;=1000,0,
IF(b!T16&lt;=10000,(b!T16-1000)/10000,
IF(b!T16&lt;=20000,0.9 + (b!T16-10000)/50000,
1.1 + (b!T16-20000)/100000)))</f>
        <v>0.58069999999999999</v>
      </c>
      <c r="U16" s="38">
        <f>IF(b!U16&lt;=1000,0,
IF(b!U16&lt;=10000,(b!U16-1000)/10000,
IF(b!U16&lt;=20000,0.9 + (b!U16-10000)/50000,
1.1 + (b!U16-20000)/100000)))</f>
        <v>2.87E-2</v>
      </c>
      <c r="V16" s="38">
        <f>IF(b!V16&lt;=1000,0,
IF(b!V16&lt;=10000,(b!V16-1000)/10000,
IF(b!V16&lt;=20000,0.9 + (b!V16-10000)/50000,
1.1 + (b!V16-20000)/100000)))</f>
        <v>0</v>
      </c>
      <c r="W16" s="38">
        <f>IF(b!W16&lt;=1000,0,
IF(b!W16&lt;=10000,(b!W16-1000)/10000,
IF(b!W16&lt;=20000,0.9 + (b!W16-10000)/50000,
1.1 + (b!W16-20000)/100000)))</f>
        <v>8.3900000000000002E-2</v>
      </c>
      <c r="X16" s="38">
        <f>IF(b!X16&lt;=1000,0,
IF(b!X16&lt;=10000,(b!X16-1000)/10000,
IF(b!X16&lt;=20000,0.9 + (b!X16-10000)/50000,
1.1 + (b!X16-20000)/100000)))</f>
        <v>0.24940000000000001</v>
      </c>
      <c r="Y16" s="38">
        <f>IF(b!Y16&lt;=1000,0,
IF(b!Y16&lt;=10000,(b!Y16-1000)/10000,
IF(b!Y16&lt;=20000,0.9 + (b!Y16-10000)/50000,
1.1 + (b!Y16-20000)/100000)))</f>
        <v>0.1502</v>
      </c>
      <c r="Z16" s="38">
        <f>IF(b!Z16&lt;=1000,0,
IF(b!Z16&lt;=10000,(b!Z16-1000)/10000,
IF(b!Z16&lt;=20000,0.9 + (b!Z16-10000)/50000,
1.1 + (b!Z16-20000)/100000)))</f>
        <v>0.73719999999999997</v>
      </c>
      <c r="AA16" s="38">
        <f>IF(b!AA16&lt;=1000,0,
IF(b!AA16&lt;=10000,(b!AA16-1000)/10000,
IF(b!AA16&lt;=20000,0.9 + (b!AA16-10000)/50000,
1.1 + (b!AA16-20000)/100000)))</f>
        <v>0.41539999999999999</v>
      </c>
      <c r="AB16" s="38">
        <f>IF(b!AB16&lt;=1000,0,
IF(b!AB16&lt;=10000,(b!AB16-1000)/10000,
IF(b!AB16&lt;=20000,0.9 + (b!AB16-10000)/50000,
1.1 + (b!AB16-20000)/100000)))</f>
        <v>0.49249999999999999</v>
      </c>
      <c r="AC16" s="38">
        <f>IF(b!AC16&lt;=1000,0,
IF(b!AC16&lt;=10000,(b!AC16-1000)/10000,
IF(b!AC16&lt;=20000,0.9 + (b!AC16-10000)/50000,
1.1 + (b!AC16-20000)/100000)))</f>
        <v>0.20930000000000001</v>
      </c>
      <c r="AD16" s="38">
        <f>IF(b!AD16&lt;=1000,0,
IF(b!AD16&lt;=10000,(b!AD16-1000)/10000,
IF(b!AD16&lt;=20000,0.9 + (b!AD16-10000)/50000,
1.1 + (b!AD16-20000)/100000)))</f>
        <v>0</v>
      </c>
      <c r="AE16" s="38">
        <f>IF(b!AE16&lt;=1000,0,
IF(b!AE16&lt;=10000,(b!AE16-1000)/10000,
IF(b!AE16&lt;=20000,0.9 + (b!AE16-10000)/50000,
1.1 + (b!AE16-20000)/100000)))</f>
        <v>0</v>
      </c>
    </row>
    <row r="17" spans="1:31" x14ac:dyDescent="0.25">
      <c r="A17" s="38">
        <f>IF(b!A17&lt;=1000,0,
IF(b!A17&lt;=10000,(b!A17-1000)/10000,
IF(b!A17&lt;=20000,0.9 + (b!A17-10000)/50000,
1.1 + (b!A17-20000)/100000)))</f>
        <v>1.0917399999999999</v>
      </c>
      <c r="B17" s="38">
        <f>IF(b!B17&lt;=1000,0,
IF(b!B17&lt;=10000,(b!B17-1000)/10000,
IF(b!B17&lt;=20000,0.9 + (b!B17-10000)/50000,
1.1 + (b!B17-20000)/100000)))</f>
        <v>1.1216600000000001</v>
      </c>
      <c r="C17" s="38">
        <f>IF(b!C17&lt;=1000,0,
IF(b!C17&lt;=10000,(b!C17-1000)/10000,
IF(b!C17&lt;=20000,0.9 + (b!C17-10000)/50000,
1.1 + (b!C17-20000)/100000)))</f>
        <v>1.0942400000000001</v>
      </c>
      <c r="D17" s="38">
        <f>IF(b!D17&lt;=1000,0,
IF(b!D17&lt;=10000,(b!D17-1000)/10000,
IF(b!D17&lt;=20000,0.9 + (b!D17-10000)/50000,
1.1 + (b!D17-20000)/100000)))</f>
        <v>0.90932000000000002</v>
      </c>
      <c r="E17" s="38">
        <f>IF(b!E17&lt;=1000,0,
IF(b!E17&lt;=10000,(b!E17-1000)/10000,
IF(b!E17&lt;=20000,0.9 + (b!E17-10000)/50000,
1.1 + (b!E17-20000)/100000)))</f>
        <v>0.33329999999999999</v>
      </c>
      <c r="F17" s="38">
        <f>IF(b!F17&lt;=1000,0,
IF(b!F17&lt;=10000,(b!F17-1000)/10000,
IF(b!F17&lt;=20000,0.9 + (b!F17-10000)/50000,
1.1 + (b!F17-20000)/100000)))</f>
        <v>0.49030000000000001</v>
      </c>
      <c r="G17" s="38">
        <f>IF(b!G17&lt;=1000,0,
IF(b!G17&lt;=10000,(b!G17-1000)/10000,
IF(b!G17&lt;=20000,0.9 + (b!G17-10000)/50000,
1.1 + (b!G17-20000)/100000)))</f>
        <v>5.1400000000000001E-2</v>
      </c>
      <c r="H17" s="38">
        <f>IF(b!H17&lt;=1000,0,
IF(b!H17&lt;=10000,(b!H17-1000)/10000,
IF(b!H17&lt;=20000,0.9 + (b!H17-10000)/50000,
1.1 + (b!H17-20000)/100000)))</f>
        <v>0.97618000000000005</v>
      </c>
      <c r="I17" s="38">
        <f>IF(b!I17&lt;=1000,0,
IF(b!I17&lt;=10000,(b!I17-1000)/10000,
IF(b!I17&lt;=20000,0.9 + (b!I17-10000)/50000,
1.1 + (b!I17-20000)/100000)))</f>
        <v>0.39329999999999998</v>
      </c>
      <c r="J17" s="38">
        <f>IF(b!J17&lt;=1000,0,
IF(b!J17&lt;=10000,(b!J17-1000)/10000,
IF(b!J17&lt;=20000,0.9 + (b!J17-10000)/50000,
1.1 + (b!J17-20000)/100000)))</f>
        <v>0.55400000000000005</v>
      </c>
      <c r="K17" s="38">
        <f>IF(b!K17&lt;=1000,0,
IF(b!K17&lt;=10000,(b!K17-1000)/10000,
IF(b!K17&lt;=20000,0.9 + (b!K17-10000)/50000,
1.1 + (b!K17-20000)/100000)))</f>
        <v>0.94301999999999997</v>
      </c>
      <c r="L17" s="38">
        <f>IF(b!L17&lt;=1000,0,
IF(b!L17&lt;=10000,(b!L17-1000)/10000,
IF(b!L17&lt;=20000,0.9 + (b!L17-10000)/50000,
1.1 + (b!L17-20000)/100000)))</f>
        <v>0.34560000000000002</v>
      </c>
      <c r="M17" s="38">
        <f>IF(b!M17&lt;=1000,0,
IF(b!M17&lt;=10000,(b!M17-1000)/10000,
IF(b!M17&lt;=20000,0.9 + (b!M17-10000)/50000,
1.1 + (b!M17-20000)/100000)))</f>
        <v>1.1279600000000001</v>
      </c>
      <c r="N17" s="38">
        <f>IF(b!N17&lt;=1000,0,
IF(b!N17&lt;=10000,(b!N17-1000)/10000,
IF(b!N17&lt;=20000,0.9 + (b!N17-10000)/50000,
1.1 + (b!N17-20000)/100000)))</f>
        <v>3.0200000000000001E-2</v>
      </c>
      <c r="O17" s="38">
        <f>IF(b!O17&lt;=1000,0,
IF(b!O17&lt;=10000,(b!O17-1000)/10000,
IF(b!O17&lt;=20000,0.9 + (b!O17-10000)/50000,
1.1 + (b!O17-20000)/100000)))</f>
        <v>0.98364000000000007</v>
      </c>
      <c r="P17" s="38"/>
      <c r="Q17" s="38">
        <f>IF(b!Q17&lt;=1000,0,
IF(b!Q17&lt;=10000,(b!Q17-1000)/10000,
IF(b!Q17&lt;=20000,0.9 + (b!Q17-10000)/50000,
1.1 + (b!Q17-20000)/100000)))</f>
        <v>0.91636000000000006</v>
      </c>
      <c r="R17" s="38">
        <f>IF(b!R17&lt;=1000,0,
IF(b!R17&lt;=10000,(b!R17-1000)/10000,
IF(b!R17&lt;=20000,0.9 + (b!R17-10000)/50000,
1.1 + (b!R17-20000)/100000)))</f>
        <v>0.16400000000000001</v>
      </c>
      <c r="S17" s="38">
        <f>IF(b!S17&lt;=1000,0,
IF(b!S17&lt;=10000,(b!S17-1000)/10000,
IF(b!S17&lt;=20000,0.9 + (b!S17-10000)/50000,
1.1 + (b!S17-20000)/100000)))</f>
        <v>0.95928000000000002</v>
      </c>
      <c r="T17" s="38">
        <f>IF(b!T17&lt;=1000,0,
IF(b!T17&lt;=10000,(b!T17-1000)/10000,
IF(b!T17&lt;=20000,0.9 + (b!T17-10000)/50000,
1.1 + (b!T17-20000)/100000)))</f>
        <v>9.5699999999999993E-2</v>
      </c>
      <c r="U17" s="38">
        <f>IF(b!U17&lt;=1000,0,
IF(b!U17&lt;=10000,(b!U17-1000)/10000,
IF(b!U17&lt;=20000,0.9 + (b!U17-10000)/50000,
1.1 + (b!U17-20000)/100000)))</f>
        <v>0.87080000000000002</v>
      </c>
      <c r="V17" s="38">
        <f>IF(b!V17&lt;=1000,0,
IF(b!V17&lt;=10000,(b!V17-1000)/10000,
IF(b!V17&lt;=20000,0.9 + (b!V17-10000)/50000,
1.1 + (b!V17-20000)/100000)))</f>
        <v>6.7000000000000004E-2</v>
      </c>
      <c r="W17" s="38">
        <f>IF(b!W17&lt;=1000,0,
IF(b!W17&lt;=10000,(b!W17-1000)/10000,
IF(b!W17&lt;=20000,0.9 + (b!W17-10000)/50000,
1.1 + (b!W17-20000)/100000)))</f>
        <v>0.57879999999999998</v>
      </c>
      <c r="X17" s="38">
        <f>IF(b!X17&lt;=1000,0,
IF(b!X17&lt;=10000,(b!X17-1000)/10000,
IF(b!X17&lt;=20000,0.9 + (b!X17-10000)/50000,
1.1 + (b!X17-20000)/100000)))</f>
        <v>0.45290000000000002</v>
      </c>
      <c r="Y17" s="38">
        <f>IF(b!Y17&lt;=1000,0,
IF(b!Y17&lt;=10000,(b!Y17-1000)/10000,
IF(b!Y17&lt;=20000,0.9 + (b!Y17-10000)/50000,
1.1 + (b!Y17-20000)/100000)))</f>
        <v>0.2145</v>
      </c>
      <c r="Z17" s="38">
        <f>IF(b!Z17&lt;=1000,0,
IF(b!Z17&lt;=10000,(b!Z17-1000)/10000,
IF(b!Z17&lt;=20000,0.9 + (b!Z17-10000)/50000,
1.1 + (b!Z17-20000)/100000)))</f>
        <v>0.35260000000000002</v>
      </c>
      <c r="AA17" s="38">
        <f>IF(b!AA17&lt;=1000,0,
IF(b!AA17&lt;=10000,(b!AA17-1000)/10000,
IF(b!AA17&lt;=20000,0.9 + (b!AA17-10000)/50000,
1.1 + (b!AA17-20000)/100000)))</f>
        <v>1.14E-2</v>
      </c>
      <c r="AB17" s="38">
        <f>IF(b!AB17&lt;=1000,0,
IF(b!AB17&lt;=10000,(b!AB17-1000)/10000,
IF(b!AB17&lt;=20000,0.9 + (b!AB17-10000)/50000,
1.1 + (b!AB17-20000)/100000)))</f>
        <v>0.33829999999999999</v>
      </c>
      <c r="AC17" s="38">
        <f>IF(b!AC17&lt;=1000,0,
IF(b!AC17&lt;=10000,(b!AC17-1000)/10000,
IF(b!AC17&lt;=20000,0.9 + (b!AC17-10000)/50000,
1.1 + (b!AC17-20000)/100000)))</f>
        <v>0.86240000000000006</v>
      </c>
      <c r="AD17" s="38">
        <f>IF(b!AD17&lt;=1000,0,
IF(b!AD17&lt;=10000,(b!AD17-1000)/10000,
IF(b!AD17&lt;=20000,0.9 + (b!AD17-10000)/50000,
1.1 + (b!AD17-20000)/100000)))</f>
        <v>0.25440000000000002</v>
      </c>
      <c r="AE17" s="38">
        <f>IF(b!AE17&lt;=1000,0,
IF(b!AE17&lt;=10000,(b!AE17-1000)/10000,
IF(b!AE17&lt;=20000,0.9 + (b!AE17-10000)/50000,
1.1 + (b!AE17-20000)/100000)))</f>
        <v>0.57979999999999998</v>
      </c>
    </row>
    <row r="18" spans="1:31" x14ac:dyDescent="0.25">
      <c r="A18" s="38">
        <f>IF(b!A18&lt;=1000,0,
IF(b!A18&lt;=10000,(b!A18-1000)/10000,
IF(b!A18&lt;=20000,0.9 + (b!A18-10000)/50000,
1.1 + (b!A18-20000)/100000)))</f>
        <v>0.21829999999999999</v>
      </c>
      <c r="B18" s="38">
        <f>IF(b!B18&lt;=1000,0,
IF(b!B18&lt;=10000,(b!B18-1000)/10000,
IF(b!B18&lt;=20000,0.9 + (b!B18-10000)/50000,
1.1 + (b!B18-20000)/100000)))</f>
        <v>0.98150000000000004</v>
      </c>
      <c r="C18" s="38">
        <f>IF(b!C18&lt;=1000,0,
IF(b!C18&lt;=10000,(b!C18-1000)/10000,
IF(b!C18&lt;=20000,0.9 + (b!C18-10000)/50000,
1.1 + (b!C18-20000)/100000)))</f>
        <v>0</v>
      </c>
      <c r="D18" s="38">
        <f>IF(b!D18&lt;=1000,0,
IF(b!D18&lt;=10000,(b!D18-1000)/10000,
IF(b!D18&lt;=20000,0.9 + (b!D18-10000)/50000,
1.1 + (b!D18-20000)/100000)))</f>
        <v>0.26829999999999998</v>
      </c>
      <c r="E18" s="38">
        <f>IF(b!E18&lt;=1000,0,
IF(b!E18&lt;=10000,(b!E18-1000)/10000,
IF(b!E18&lt;=20000,0.9 + (b!E18-10000)/50000,
1.1 + (b!E18-20000)/100000)))</f>
        <v>0</v>
      </c>
      <c r="F18" s="38">
        <f>IF(b!F18&lt;=1000,0,
IF(b!F18&lt;=10000,(b!F18-1000)/10000,
IF(b!F18&lt;=20000,0.9 + (b!F18-10000)/50000,
1.1 + (b!F18-20000)/100000)))</f>
        <v>0</v>
      </c>
      <c r="G18" s="38">
        <f>IF(b!G18&lt;=1000,0,
IF(b!G18&lt;=10000,(b!G18-1000)/10000,
IF(b!G18&lt;=20000,0.9 + (b!G18-10000)/50000,
1.1 + (b!G18-20000)/100000)))</f>
        <v>0</v>
      </c>
      <c r="H18" s="38">
        <f>IF(b!H18&lt;=1000,0,
IF(b!H18&lt;=10000,(b!H18-1000)/10000,
IF(b!H18&lt;=20000,0.9 + (b!H18-10000)/50000,
1.1 + (b!H18-20000)/100000)))</f>
        <v>0</v>
      </c>
      <c r="I18" s="38">
        <f>IF(b!I18&lt;=1000,0,
IF(b!I18&lt;=10000,(b!I18-1000)/10000,
IF(b!I18&lt;=20000,0.9 + (b!I18-10000)/50000,
1.1 + (b!I18-20000)/100000)))</f>
        <v>0</v>
      </c>
      <c r="J18" s="38">
        <f>IF(b!J18&lt;=1000,0,
IF(b!J18&lt;=10000,(b!J18-1000)/10000,
IF(b!J18&lt;=20000,0.9 + (b!J18-10000)/50000,
1.1 + (b!J18-20000)/100000)))</f>
        <v>0.1031</v>
      </c>
      <c r="K18" s="38">
        <f>IF(b!K18&lt;=1000,0,
IF(b!K18&lt;=10000,(b!K18-1000)/10000,
IF(b!K18&lt;=20000,0.9 + (b!K18-10000)/50000,
1.1 + (b!K18-20000)/100000)))</f>
        <v>0.90932000000000002</v>
      </c>
      <c r="L18" s="38">
        <f>IF(b!L18&lt;=1000,0,
IF(b!L18&lt;=10000,(b!L18-1000)/10000,
IF(b!L18&lt;=20000,0.9 + (b!L18-10000)/50000,
1.1 + (b!L18-20000)/100000)))</f>
        <v>0.50819999999999999</v>
      </c>
      <c r="M18" s="38">
        <f>IF(b!M18&lt;=1000,0,
IF(b!M18&lt;=10000,(b!M18-1000)/10000,
IF(b!M18&lt;=20000,0.9 + (b!M18-10000)/50000,
1.1 + (b!M18-20000)/100000)))</f>
        <v>0</v>
      </c>
      <c r="N18" s="38">
        <f>IF(b!N18&lt;=1000,0,
IF(b!N18&lt;=10000,(b!N18-1000)/10000,
IF(b!N18&lt;=20000,0.9 + (b!N18-10000)/50000,
1.1 + (b!N18-20000)/100000)))</f>
        <v>0</v>
      </c>
      <c r="O18" s="38">
        <f>IF(b!O18&lt;=1000,0,
IF(b!O18&lt;=10000,(b!O18-1000)/10000,
IF(b!O18&lt;=20000,0.9 + (b!O18-10000)/50000,
1.1 + (b!O18-20000)/100000)))</f>
        <v>0</v>
      </c>
      <c r="P18" s="38"/>
      <c r="Q18" s="38">
        <f>IF(b!Q18&lt;=1000,0,
IF(b!Q18&lt;=10000,(b!Q18-1000)/10000,
IF(b!Q18&lt;=20000,0.9 + (b!Q18-10000)/50000,
1.1 + (b!Q18-20000)/100000)))</f>
        <v>0</v>
      </c>
      <c r="R18" s="38">
        <f>IF(b!R18&lt;=1000,0,
IF(b!R18&lt;=10000,(b!R18-1000)/10000,
IF(b!R18&lt;=20000,0.9 + (b!R18-10000)/50000,
1.1 + (b!R18-20000)/100000)))</f>
        <v>0</v>
      </c>
      <c r="S18" s="38">
        <f>IF(b!S18&lt;=1000,0,
IF(b!S18&lt;=10000,(b!S18-1000)/10000,
IF(b!S18&lt;=20000,0.9 + (b!S18-10000)/50000,
1.1 + (b!S18-20000)/100000)))</f>
        <v>0.17549999999999999</v>
      </c>
      <c r="T18" s="38">
        <f>IF(b!T18&lt;=1000,0,
IF(b!T18&lt;=10000,(b!T18-1000)/10000,
IF(b!T18&lt;=20000,0.9 + (b!T18-10000)/50000,
1.1 + (b!T18-20000)/100000)))</f>
        <v>0</v>
      </c>
      <c r="U18" s="38">
        <f>IF(b!U18&lt;=1000,0,
IF(b!U18&lt;=10000,(b!U18-1000)/10000,
IF(b!U18&lt;=20000,0.9 + (b!U18-10000)/50000,
1.1 + (b!U18-20000)/100000)))</f>
        <v>0.1179</v>
      </c>
      <c r="V18" s="38">
        <f>IF(b!V18&lt;=1000,0,
IF(b!V18&lt;=10000,(b!V18-1000)/10000,
IF(b!V18&lt;=20000,0.9 + (b!V18-10000)/50000,
1.1 + (b!V18-20000)/100000)))</f>
        <v>1.04532</v>
      </c>
      <c r="W18" s="38">
        <f>IF(b!W18&lt;=1000,0,
IF(b!W18&lt;=10000,(b!W18-1000)/10000,
IF(b!W18&lt;=20000,0.9 + (b!W18-10000)/50000,
1.1 + (b!W18-20000)/100000)))</f>
        <v>0.92310000000000003</v>
      </c>
      <c r="X18" s="38">
        <f>IF(b!X18&lt;=1000,0,
IF(b!X18&lt;=10000,(b!X18-1000)/10000,
IF(b!X18&lt;=20000,0.9 + (b!X18-10000)/50000,
1.1 + (b!X18-20000)/100000)))</f>
        <v>0</v>
      </c>
      <c r="Y18" s="38">
        <f>IF(b!Y18&lt;=1000,0,
IF(b!Y18&lt;=10000,(b!Y18-1000)/10000,
IF(b!Y18&lt;=20000,0.9 + (b!Y18-10000)/50000,
1.1 + (b!Y18-20000)/100000)))</f>
        <v>0</v>
      </c>
      <c r="Z18" s="38">
        <f>IF(b!Z18&lt;=1000,0,
IF(b!Z18&lt;=10000,(b!Z18-1000)/10000,
IF(b!Z18&lt;=20000,0.9 + (b!Z18-10000)/50000,
1.1 + (b!Z18-20000)/100000)))</f>
        <v>0.21429999999999999</v>
      </c>
      <c r="AA18" s="38">
        <f>IF(b!AA18&lt;=1000,0,
IF(b!AA18&lt;=10000,(b!AA18-1000)/10000,
IF(b!AA18&lt;=20000,0.9 + (b!AA18-10000)/50000,
1.1 + (b!AA18-20000)/100000)))</f>
        <v>0.2165</v>
      </c>
      <c r="AB18" s="38">
        <f>IF(b!AB18&lt;=1000,0,
IF(b!AB18&lt;=10000,(b!AB18-1000)/10000,
IF(b!AB18&lt;=20000,0.9 + (b!AB18-10000)/50000,
1.1 + (b!AB18-20000)/100000)))</f>
        <v>0.20660000000000001</v>
      </c>
      <c r="AC18" s="38">
        <f>IF(b!AC18&lt;=1000,0,
IF(b!AC18&lt;=10000,(b!AC18-1000)/10000,
IF(b!AC18&lt;=20000,0.9 + (b!AC18-10000)/50000,
1.1 + (b!AC18-20000)/100000)))</f>
        <v>0</v>
      </c>
      <c r="AD18" s="38">
        <f>IF(b!AD18&lt;=1000,0,
IF(b!AD18&lt;=10000,(b!AD18-1000)/10000,
IF(b!AD18&lt;=20000,0.9 + (b!AD18-10000)/50000,
1.1 + (b!AD18-20000)/100000)))</f>
        <v>4.99E-2</v>
      </c>
      <c r="AE18" s="38">
        <f>IF(b!AE18&lt;=1000,0,
IF(b!AE18&lt;=10000,(b!AE18-1000)/10000,
IF(b!AE18&lt;=20000,0.9 + (b!AE18-10000)/50000,
1.1 + (b!AE18-20000)/100000)))</f>
        <v>3.4200000000000001E-2</v>
      </c>
    </row>
    <row r="19" spans="1:31" x14ac:dyDescent="0.25">
      <c r="A19" s="38">
        <f>IF(b!A19&lt;=1000,0,
IF(b!A19&lt;=10000,(b!A19-1000)/10000,
IF(b!A19&lt;=20000,0.9 + (b!A19-10000)/50000,
1.1 + (b!A19-20000)/100000)))</f>
        <v>0</v>
      </c>
      <c r="B19" s="38">
        <f>IF(b!B19&lt;=1000,0,
IF(b!B19&lt;=10000,(b!B19-1000)/10000,
IF(b!B19&lt;=20000,0.9 + (b!B19-10000)/50000,
1.1 + (b!B19-20000)/100000)))</f>
        <v>0</v>
      </c>
      <c r="C19" s="38">
        <f>IF(b!C19&lt;=1000,0,
IF(b!C19&lt;=10000,(b!C19-1000)/10000,
IF(b!C19&lt;=20000,0.9 + (b!C19-10000)/50000,
1.1 + (b!C19-20000)/100000)))</f>
        <v>0.1069</v>
      </c>
      <c r="D19" s="38">
        <f>IF(b!D19&lt;=1000,0,
IF(b!D19&lt;=10000,(b!D19-1000)/10000,
IF(b!D19&lt;=20000,0.9 + (b!D19-10000)/50000,
1.1 + (b!D19-20000)/100000)))</f>
        <v>6.7799999999999999E-2</v>
      </c>
      <c r="E19" s="38">
        <f>IF(b!E19&lt;=1000,0,
IF(b!E19&lt;=10000,(b!E19-1000)/10000,
IF(b!E19&lt;=20000,0.9 + (b!E19-10000)/50000,
1.1 + (b!E19-20000)/100000)))</f>
        <v>0</v>
      </c>
      <c r="F19" s="38">
        <f>IF(b!F19&lt;=1000,0,
IF(b!F19&lt;=10000,(b!F19-1000)/10000,
IF(b!F19&lt;=20000,0.9 + (b!F19-10000)/50000,
1.1 + (b!F19-20000)/100000)))</f>
        <v>0.57769999999999999</v>
      </c>
      <c r="G19" s="38">
        <f>IF(b!G19&lt;=1000,0,
IF(b!G19&lt;=10000,(b!G19-1000)/10000,
IF(b!G19&lt;=20000,0.9 + (b!G19-10000)/50000,
1.1 + (b!G19-20000)/100000)))</f>
        <v>0.90932000000000002</v>
      </c>
      <c r="H19" s="38">
        <f>IF(b!H19&lt;=1000,0,
IF(b!H19&lt;=10000,(b!H19-1000)/10000,
IF(b!H19&lt;=20000,0.9 + (b!H19-10000)/50000,
1.1 + (b!H19-20000)/100000)))</f>
        <v>1.0173000000000001</v>
      </c>
      <c r="I19" s="38">
        <f>IF(b!I19&lt;=1000,0,
IF(b!I19&lt;=10000,(b!I19-1000)/10000,
IF(b!I19&lt;=20000,0.9 + (b!I19-10000)/50000,
1.1 + (b!I19-20000)/100000)))</f>
        <v>0</v>
      </c>
      <c r="J19" s="38">
        <f>IF(b!J19&lt;=1000,0,
IF(b!J19&lt;=10000,(b!J19-1000)/10000,
IF(b!J19&lt;=20000,0.9 + (b!J19-10000)/50000,
1.1 + (b!J19-20000)/100000)))</f>
        <v>7.5999999999999998E-2</v>
      </c>
      <c r="K19" s="38">
        <f>IF(b!K19&lt;=1000,0,
IF(b!K19&lt;=10000,(b!K19-1000)/10000,
IF(b!K19&lt;=20000,0.9 + (b!K19-10000)/50000,
1.1 + (b!K19-20000)/100000)))</f>
        <v>0</v>
      </c>
      <c r="L19" s="38">
        <f>IF(b!L19&lt;=1000,0,
IF(b!L19&lt;=10000,(b!L19-1000)/10000,
IF(b!L19&lt;=20000,0.9 + (b!L19-10000)/50000,
1.1 + (b!L19-20000)/100000)))</f>
        <v>0.31869999999999998</v>
      </c>
      <c r="M19" s="38">
        <f>IF(b!M19&lt;=1000,0,
IF(b!M19&lt;=10000,(b!M19-1000)/10000,
IF(b!M19&lt;=20000,0.9 + (b!M19-10000)/50000,
1.1 + (b!M19-20000)/100000)))</f>
        <v>0.19919999999999999</v>
      </c>
      <c r="N19" s="38">
        <f>IF(b!N19&lt;=1000,0,
IF(b!N19&lt;=10000,(b!N19-1000)/10000,
IF(b!N19&lt;=20000,0.9 + (b!N19-10000)/50000,
1.1 + (b!N19-20000)/100000)))</f>
        <v>0.1623</v>
      </c>
      <c r="O19" s="38">
        <f>IF(b!O19&lt;=1000,0,
IF(b!O19&lt;=10000,(b!O19-1000)/10000,
IF(b!O19&lt;=20000,0.9 + (b!O19-10000)/50000,
1.1 + (b!O19-20000)/100000)))</f>
        <v>0</v>
      </c>
      <c r="P19" s="38"/>
      <c r="Q19" s="38">
        <f>IF(b!Q19&lt;=1000,0,
IF(b!Q19&lt;=10000,(b!Q19-1000)/10000,
IF(b!Q19&lt;=20000,0.9 + (b!Q19-10000)/50000,
1.1 + (b!Q19-20000)/100000)))</f>
        <v>0.13339999999999999</v>
      </c>
      <c r="R19" s="38">
        <f>IF(b!R19&lt;=1000,0,
IF(b!R19&lt;=10000,(b!R19-1000)/10000,
IF(b!R19&lt;=20000,0.9 + (b!R19-10000)/50000,
1.1 + (b!R19-20000)/100000)))</f>
        <v>0.33650000000000002</v>
      </c>
      <c r="S19" s="38">
        <f>IF(b!S19&lt;=1000,0,
IF(b!S19&lt;=10000,(b!S19-1000)/10000,
IF(b!S19&lt;=20000,0.9 + (b!S19-10000)/50000,
1.1 + (b!S19-20000)/100000)))</f>
        <v>0</v>
      </c>
      <c r="T19" s="38">
        <f>IF(b!T19&lt;=1000,0,
IF(b!T19&lt;=10000,(b!T19-1000)/10000,
IF(b!T19&lt;=20000,0.9 + (b!T19-10000)/50000,
1.1 + (b!T19-20000)/100000)))</f>
        <v>6.9000000000000006E-2</v>
      </c>
      <c r="U19" s="38">
        <f>IF(b!U19&lt;=1000,0,
IF(b!U19&lt;=10000,(b!U19-1000)/10000,
IF(b!U19&lt;=20000,0.9 + (b!U19-10000)/50000,
1.1 + (b!U19-20000)/100000)))</f>
        <v>0.53439999999999999</v>
      </c>
      <c r="V19" s="38">
        <f>IF(b!V19&lt;=1000,0,
IF(b!V19&lt;=10000,(b!V19-1000)/10000,
IF(b!V19&lt;=20000,0.9 + (b!V19-10000)/50000,
1.1 + (b!V19-20000)/100000)))</f>
        <v>0.37969999999999998</v>
      </c>
      <c r="W19" s="38">
        <f>IF(b!W19&lt;=1000,0,
IF(b!W19&lt;=10000,(b!W19-1000)/10000,
IF(b!W19&lt;=20000,0.9 + (b!W19-10000)/50000,
1.1 + (b!W19-20000)/100000)))</f>
        <v>0</v>
      </c>
      <c r="X19" s="38">
        <f>IF(b!X19&lt;=1000,0,
IF(b!X19&lt;=10000,(b!X19-1000)/10000,
IF(b!X19&lt;=20000,0.9 + (b!X19-10000)/50000,
1.1 + (b!X19-20000)/100000)))</f>
        <v>0</v>
      </c>
      <c r="Y19" s="38">
        <f>IF(b!Y19&lt;=1000,0,
IF(b!Y19&lt;=10000,(b!Y19-1000)/10000,
IF(b!Y19&lt;=20000,0.9 + (b!Y19-10000)/50000,
1.1 + (b!Y19-20000)/100000)))</f>
        <v>0</v>
      </c>
      <c r="Z19" s="38">
        <f>IF(b!Z19&lt;=1000,0,
IF(b!Z19&lt;=10000,(b!Z19-1000)/10000,
IF(b!Z19&lt;=20000,0.9 + (b!Z19-10000)/50000,
1.1 + (b!Z19-20000)/100000)))</f>
        <v>1.4E-3</v>
      </c>
      <c r="AA19" s="38">
        <f>IF(b!AA19&lt;=1000,0,
IF(b!AA19&lt;=10000,(b!AA19-1000)/10000,
IF(b!AA19&lt;=20000,0.9 + (b!AA19-10000)/50000,
1.1 + (b!AA19-20000)/100000)))</f>
        <v>1.8499999999999999E-2</v>
      </c>
      <c r="AB19" s="38">
        <f>IF(b!AB19&lt;=1000,0,
IF(b!AB19&lt;=10000,(b!AB19-1000)/10000,
IF(b!AB19&lt;=20000,0.9 + (b!AB19-10000)/50000,
1.1 + (b!AB19-20000)/100000)))</f>
        <v>0</v>
      </c>
      <c r="AC19" s="38">
        <f>IF(b!AC19&lt;=1000,0,
IF(b!AC19&lt;=10000,(b!AC19-1000)/10000,
IF(b!AC19&lt;=20000,0.9 + (b!AC19-10000)/50000,
1.1 + (b!AC19-20000)/100000)))</f>
        <v>0.15870000000000001</v>
      </c>
      <c r="AD19" s="38">
        <f>IF(b!AD19&lt;=1000,0,
IF(b!AD19&lt;=10000,(b!AD19-1000)/10000,
IF(b!AD19&lt;=20000,0.9 + (b!AD19-10000)/50000,
1.1 + (b!AD19-20000)/100000)))</f>
        <v>0</v>
      </c>
      <c r="AE19" s="38">
        <f>IF(b!AE19&lt;=1000,0,
IF(b!AE19&lt;=10000,(b!AE19-1000)/10000,
IF(b!AE19&lt;=20000,0.9 + (b!AE19-10000)/50000,
1.1 + (b!AE19-20000)/100000)))</f>
        <v>9.3299999999999994E-2</v>
      </c>
    </row>
    <row r="20" spans="1:31" x14ac:dyDescent="0.25">
      <c r="A20" s="38">
        <f>IF(b!A20&lt;=1000,0,
IF(b!A20&lt;=10000,(b!A20-1000)/10000,
IF(b!A20&lt;=20000,0.9 + (b!A20-10000)/50000,
1.1 + (b!A20-20000)/100000)))</f>
        <v>0.96296000000000004</v>
      </c>
      <c r="B20" s="38">
        <f>IF(b!B20&lt;=1000,0,
IF(b!B20&lt;=10000,(b!B20-1000)/10000,
IF(b!B20&lt;=20000,0.9 + (b!B20-10000)/50000,
1.1 + (b!B20-20000)/100000)))</f>
        <v>0.2722</v>
      </c>
      <c r="C20" s="38">
        <f>IF(b!C20&lt;=1000,0,
IF(b!C20&lt;=10000,(b!C20-1000)/10000,
IF(b!C20&lt;=20000,0.9 + (b!C20-10000)/50000,
1.1 + (b!C20-20000)/100000)))</f>
        <v>0.43009999999999998</v>
      </c>
      <c r="D20" s="38">
        <f>IF(b!D20&lt;=1000,0,
IF(b!D20&lt;=10000,(b!D20-1000)/10000,
IF(b!D20&lt;=20000,0.9 + (b!D20-10000)/50000,
1.1 + (b!D20-20000)/100000)))</f>
        <v>2.3E-3</v>
      </c>
      <c r="E20" s="38">
        <f>IF(b!E20&lt;=1000,0,
IF(b!E20&lt;=10000,(b!E20-1000)/10000,
IF(b!E20&lt;=20000,0.9 + (b!E20-10000)/50000,
1.1 + (b!E20-20000)/100000)))</f>
        <v>0.90932000000000002</v>
      </c>
      <c r="F20" s="38">
        <f>IF(b!F20&lt;=1000,0,
IF(b!F20&lt;=10000,(b!F20-1000)/10000,
IF(b!F20&lt;=20000,0.9 + (b!F20-10000)/50000,
1.1 + (b!F20-20000)/100000)))</f>
        <v>0.82720000000000005</v>
      </c>
      <c r="G20" s="38">
        <f>IF(b!G20&lt;=1000,0,
IF(b!G20&lt;=10000,(b!G20-1000)/10000,
IF(b!G20&lt;=20000,0.9 + (b!G20-10000)/50000,
1.1 + (b!G20-20000)/100000)))</f>
        <v>0.1898</v>
      </c>
      <c r="H20" s="38">
        <f>IF(b!H20&lt;=1000,0,
IF(b!H20&lt;=10000,(b!H20-1000)/10000,
IF(b!H20&lt;=20000,0.9 + (b!H20-10000)/50000,
1.1 + (b!H20-20000)/100000)))</f>
        <v>0.96082000000000001</v>
      </c>
      <c r="I20" s="38">
        <f>IF(b!I20&lt;=1000,0,
IF(b!I20&lt;=10000,(b!I20-1000)/10000,
IF(b!I20&lt;=20000,0.9 + (b!I20-10000)/50000,
1.1 + (b!I20-20000)/100000)))</f>
        <v>8.8499999999999995E-2</v>
      </c>
      <c r="J20" s="38">
        <f>IF(b!J20&lt;=1000,0,
IF(b!J20&lt;=10000,(b!J20-1000)/10000,
IF(b!J20&lt;=20000,0.9 + (b!J20-10000)/50000,
1.1 + (b!J20-20000)/100000)))</f>
        <v>0</v>
      </c>
      <c r="K20" s="38">
        <f>IF(b!K20&lt;=1000,0,
IF(b!K20&lt;=10000,(b!K20-1000)/10000,
IF(b!K20&lt;=20000,0.9 + (b!K20-10000)/50000,
1.1 + (b!K20-20000)/100000)))</f>
        <v>9.3700000000000006E-2</v>
      </c>
      <c r="L20" s="38">
        <f>IF(b!L20&lt;=1000,0,
IF(b!L20&lt;=10000,(b!L20-1000)/10000,
IF(b!L20&lt;=20000,0.9 + (b!L20-10000)/50000,
1.1 + (b!L20-20000)/100000)))</f>
        <v>0</v>
      </c>
      <c r="M20" s="38">
        <f>IF(b!M20&lt;=1000,0,
IF(b!M20&lt;=10000,(b!M20-1000)/10000,
IF(b!M20&lt;=20000,0.9 + (b!M20-10000)/50000,
1.1 + (b!M20-20000)/100000)))</f>
        <v>0.41959999999999997</v>
      </c>
      <c r="N20" s="38">
        <f>IF(b!N20&lt;=1000,0,
IF(b!N20&lt;=10000,(b!N20-1000)/10000,
IF(b!N20&lt;=20000,0.9 + (b!N20-10000)/50000,
1.1 + (b!N20-20000)/100000)))</f>
        <v>0.18179999999999999</v>
      </c>
      <c r="O20" s="38">
        <f>IF(b!O20&lt;=1000,0,
IF(b!O20&lt;=10000,(b!O20-1000)/10000,
IF(b!O20&lt;=20000,0.9 + (b!O20-10000)/50000,
1.1 + (b!O20-20000)/100000)))</f>
        <v>0.45369999999999999</v>
      </c>
      <c r="P20" s="38"/>
      <c r="Q20" s="38">
        <f>IF(b!Q20&lt;=1000,0,
IF(b!Q20&lt;=10000,(b!Q20-1000)/10000,
IF(b!Q20&lt;=20000,0.9 + (b!Q20-10000)/50000,
1.1 + (b!Q20-20000)/100000)))</f>
        <v>7.0300000000000001E-2</v>
      </c>
      <c r="R20" s="38">
        <f>IF(b!R20&lt;=1000,0,
IF(b!R20&lt;=10000,(b!R20-1000)/10000,
IF(b!R20&lt;=20000,0.9 + (b!R20-10000)/50000,
1.1 + (b!R20-20000)/100000)))</f>
        <v>0.25950000000000001</v>
      </c>
      <c r="S20" s="38">
        <f>IF(b!S20&lt;=1000,0,
IF(b!S20&lt;=10000,(b!S20-1000)/10000,
IF(b!S20&lt;=20000,0.9 + (b!S20-10000)/50000,
1.1 + (b!S20-20000)/100000)))</f>
        <v>0.18479999999999999</v>
      </c>
      <c r="T20" s="38">
        <f>IF(b!T20&lt;=1000,0,
IF(b!T20&lt;=10000,(b!T20-1000)/10000,
IF(b!T20&lt;=20000,0.9 + (b!T20-10000)/50000,
1.1 + (b!T20-20000)/100000)))</f>
        <v>0</v>
      </c>
      <c r="U20" s="38">
        <f>IF(b!U20&lt;=1000,0,
IF(b!U20&lt;=10000,(b!U20-1000)/10000,
IF(b!U20&lt;=20000,0.9 + (b!U20-10000)/50000,
1.1 + (b!U20-20000)/100000)))</f>
        <v>0.92425999999999997</v>
      </c>
      <c r="V20" s="38">
        <f>IF(b!V20&lt;=1000,0,
IF(b!V20&lt;=10000,(b!V20-1000)/10000,
IF(b!V20&lt;=20000,0.9 + (b!V20-10000)/50000,
1.1 + (b!V20-20000)/100000)))</f>
        <v>0</v>
      </c>
      <c r="W20" s="38">
        <f>IF(b!W20&lt;=1000,0,
IF(b!W20&lt;=10000,(b!W20-1000)/10000,
IF(b!W20&lt;=20000,0.9 + (b!W20-10000)/50000,
1.1 + (b!W20-20000)/100000)))</f>
        <v>0.52429999999999999</v>
      </c>
      <c r="X20" s="38">
        <f>IF(b!X20&lt;=1000,0,
IF(b!X20&lt;=10000,(b!X20-1000)/10000,
IF(b!X20&lt;=20000,0.9 + (b!X20-10000)/50000,
1.1 + (b!X20-20000)/100000)))</f>
        <v>0</v>
      </c>
      <c r="Y20" s="38">
        <f>IF(b!Y20&lt;=1000,0,
IF(b!Y20&lt;=10000,(b!Y20-1000)/10000,
IF(b!Y20&lt;=20000,0.9 + (b!Y20-10000)/50000,
1.1 + (b!Y20-20000)/100000)))</f>
        <v>0.16420000000000001</v>
      </c>
      <c r="Z20" s="38">
        <f>IF(b!Z20&lt;=1000,0,
IF(b!Z20&lt;=10000,(b!Z20-1000)/10000,
IF(b!Z20&lt;=20000,0.9 + (b!Z20-10000)/50000,
1.1 + (b!Z20-20000)/100000)))</f>
        <v>0.53549999999999998</v>
      </c>
      <c r="AA20" s="38">
        <f>IF(b!AA20&lt;=1000,0,
IF(b!AA20&lt;=10000,(b!AA20-1000)/10000,
IF(b!AA20&lt;=20000,0.9 + (b!AA20-10000)/50000,
1.1 + (b!AA20-20000)/100000)))</f>
        <v>0</v>
      </c>
      <c r="AB20" s="38">
        <f>IF(b!AB20&lt;=1000,0,
IF(b!AB20&lt;=10000,(b!AB20-1000)/10000,
IF(b!AB20&lt;=20000,0.9 + (b!AB20-10000)/50000,
1.1 + (b!AB20-20000)/100000)))</f>
        <v>0</v>
      </c>
      <c r="AC20" s="38">
        <f>IF(b!AC20&lt;=1000,0,
IF(b!AC20&lt;=10000,(b!AC20-1000)/10000,
IF(b!AC20&lt;=20000,0.9 + (b!AC20-10000)/50000,
1.1 + (b!AC20-20000)/100000)))</f>
        <v>0.74280000000000002</v>
      </c>
      <c r="AD20" s="38">
        <f>IF(b!AD20&lt;=1000,0,
IF(b!AD20&lt;=10000,(b!AD20-1000)/10000,
IF(b!AD20&lt;=20000,0.9 + (b!AD20-10000)/50000,
1.1 + (b!AD20-20000)/100000)))</f>
        <v>0</v>
      </c>
      <c r="AE20" s="38">
        <f>IF(b!AE20&lt;=1000,0,
IF(b!AE20&lt;=10000,(b!AE20-1000)/10000,
IF(b!AE20&lt;=20000,0.9 + (b!AE20-10000)/50000,
1.1 + (b!AE20-20000)/100000)))</f>
        <v>0.1091</v>
      </c>
    </row>
    <row r="21" spans="1:31" x14ac:dyDescent="0.25">
      <c r="A21" s="38">
        <f>IF(b!A21&lt;=1000,0,
IF(b!A21&lt;=10000,(b!A21-1000)/10000,
IF(b!A21&lt;=20000,0.9 + (b!A21-10000)/50000,
1.1 + (b!A21-20000)/100000)))</f>
        <v>0.68100000000000005</v>
      </c>
      <c r="B21" s="38">
        <f>IF(b!B21&lt;=1000,0,
IF(b!B21&lt;=10000,(b!B21-1000)/10000,
IF(b!B21&lt;=20000,0.9 + (b!B21-10000)/50000,
1.1 + (b!B21-20000)/100000)))</f>
        <v>0.26290000000000002</v>
      </c>
      <c r="C21" s="38">
        <f>IF(b!C21&lt;=1000,0,
IF(b!C21&lt;=10000,(b!C21-1000)/10000,
IF(b!C21&lt;=20000,0.9 + (b!C21-10000)/50000,
1.1 + (b!C21-20000)/100000)))</f>
        <v>0.76819999999999999</v>
      </c>
      <c r="D21" s="38">
        <f>IF(b!D21&lt;=1000,0,
IF(b!D21&lt;=10000,(b!D21-1000)/10000,
IF(b!D21&lt;=20000,0.9 + (b!D21-10000)/50000,
1.1 + (b!D21-20000)/100000)))</f>
        <v>0.90932000000000002</v>
      </c>
      <c r="E21" s="38">
        <f>IF(b!E21&lt;=1000,0,
IF(b!E21&lt;=10000,(b!E21-1000)/10000,
IF(b!E21&lt;=20000,0.9 + (b!E21-10000)/50000,
1.1 + (b!E21-20000)/100000)))</f>
        <v>1.1158000000000001</v>
      </c>
      <c r="F21" s="38">
        <f>IF(b!F21&lt;=1000,0,
IF(b!F21&lt;=10000,(b!F21-1000)/10000,
IF(b!F21&lt;=20000,0.9 + (b!F21-10000)/50000,
1.1 + (b!F21-20000)/100000)))</f>
        <v>0.47260000000000002</v>
      </c>
      <c r="G21" s="38">
        <f>IF(b!G21&lt;=1000,0,
IF(b!G21&lt;=10000,(b!G21-1000)/10000,
IF(b!G21&lt;=20000,0.9 + (b!G21-10000)/50000,
1.1 + (b!G21-20000)/100000)))</f>
        <v>0.29089999999999999</v>
      </c>
      <c r="H21" s="38">
        <f>IF(b!H21&lt;=1000,0,
IF(b!H21&lt;=10000,(b!H21-1000)/10000,
IF(b!H21&lt;=20000,0.9 + (b!H21-10000)/50000,
1.1 + (b!H21-20000)/100000)))</f>
        <v>6.5600000000000006E-2</v>
      </c>
      <c r="I21" s="38">
        <f>IF(b!I21&lt;=1000,0,
IF(b!I21&lt;=10000,(b!I21-1000)/10000,
IF(b!I21&lt;=20000,0.9 + (b!I21-10000)/50000,
1.1 + (b!I21-20000)/100000)))</f>
        <v>0.89610000000000001</v>
      </c>
      <c r="J21" s="38">
        <f>IF(b!J21&lt;=1000,0,
IF(b!J21&lt;=10000,(b!J21-1000)/10000,
IF(b!J21&lt;=20000,0.9 + (b!J21-10000)/50000,
1.1 + (b!J21-20000)/100000)))</f>
        <v>0.91490000000000005</v>
      </c>
      <c r="K21" s="38">
        <f>IF(b!K21&lt;=1000,0,
IF(b!K21&lt;=10000,(b!K21-1000)/10000,
IF(b!K21&lt;=20000,0.9 + (b!K21-10000)/50000,
1.1 + (b!K21-20000)/100000)))</f>
        <v>0.22339999999999999</v>
      </c>
      <c r="L21" s="38">
        <f>IF(b!L21&lt;=1000,0,
IF(b!L21&lt;=10000,(b!L21-1000)/10000,
IF(b!L21&lt;=20000,0.9 + (b!L21-10000)/50000,
1.1 + (b!L21-20000)/100000)))</f>
        <v>0.65690000000000004</v>
      </c>
      <c r="M21" s="38">
        <f>IF(b!M21&lt;=1000,0,
IF(b!M21&lt;=10000,(b!M21-1000)/10000,
IF(b!M21&lt;=20000,0.9 + (b!M21-10000)/50000,
1.1 + (b!M21-20000)/100000)))</f>
        <v>8.0399999999999999E-2</v>
      </c>
      <c r="N21" s="38">
        <f>IF(b!N21&lt;=1000,0,
IF(b!N21&lt;=10000,(b!N21-1000)/10000,
IF(b!N21&lt;=20000,0.9 + (b!N21-10000)/50000,
1.1 + (b!N21-20000)/100000)))</f>
        <v>1.05352</v>
      </c>
      <c r="O21" s="38">
        <f>IF(b!O21&lt;=1000,0,
IF(b!O21&lt;=10000,(b!O21-1000)/10000,
IF(b!O21&lt;=20000,0.9 + (b!O21-10000)/50000,
1.1 + (b!O21-20000)/100000)))</f>
        <v>0.87790000000000001</v>
      </c>
      <c r="P21" s="38"/>
      <c r="Q21" s="38">
        <f>IF(b!Q21&lt;=1000,0,
IF(b!Q21&lt;=10000,(b!Q21-1000)/10000,
IF(b!Q21&lt;=20000,0.9 + (b!Q21-10000)/50000,
1.1 + (b!Q21-20000)/100000)))</f>
        <v>0.61639999999999995</v>
      </c>
      <c r="R21" s="38">
        <f>IF(b!R21&lt;=1000,0,
IF(b!R21&lt;=10000,(b!R21-1000)/10000,
IF(b!R21&lt;=20000,0.9 + (b!R21-10000)/50000,
1.1 + (b!R21-20000)/100000)))</f>
        <v>0.3165</v>
      </c>
      <c r="S21" s="38">
        <f>IF(b!S21&lt;=1000,0,
IF(b!S21&lt;=10000,(b!S21-1000)/10000,
IF(b!S21&lt;=20000,0.9 + (b!S21-10000)/50000,
1.1 + (b!S21-20000)/100000)))</f>
        <v>0.36020000000000002</v>
      </c>
      <c r="T21" s="38">
        <f>IF(b!T21&lt;=1000,0,
IF(b!T21&lt;=10000,(b!T21-1000)/10000,
IF(b!T21&lt;=20000,0.9 + (b!T21-10000)/50000,
1.1 + (b!T21-20000)/100000)))</f>
        <v>0.93208000000000002</v>
      </c>
      <c r="U21" s="38">
        <f>IF(b!U21&lt;=1000,0,
IF(b!U21&lt;=10000,(b!U21-1000)/10000,
IF(b!U21&lt;=20000,0.9 + (b!U21-10000)/50000,
1.1 + (b!U21-20000)/100000)))</f>
        <v>0.6532</v>
      </c>
      <c r="V21" s="38">
        <f>IF(b!V21&lt;=1000,0,
IF(b!V21&lt;=10000,(b!V21-1000)/10000,
IF(b!V21&lt;=20000,0.9 + (b!V21-10000)/50000,
1.1 + (b!V21-20000)/100000)))</f>
        <v>0.78459999999999996</v>
      </c>
      <c r="W21" s="38">
        <f>IF(b!W21&lt;=1000,0,
IF(b!W21&lt;=10000,(b!W21-1000)/10000,
IF(b!W21&lt;=20000,0.9 + (b!W21-10000)/50000,
1.1 + (b!W21-20000)/100000)))</f>
        <v>0.90654000000000001</v>
      </c>
      <c r="X21" s="38">
        <f>IF(b!X21&lt;=1000,0,
IF(b!X21&lt;=10000,(b!X21-1000)/10000,
IF(b!X21&lt;=20000,0.9 + (b!X21-10000)/50000,
1.1 + (b!X21-20000)/100000)))</f>
        <v>0.55520000000000003</v>
      </c>
      <c r="Y21" s="38">
        <f>IF(b!Y21&lt;=1000,0,
IF(b!Y21&lt;=10000,(b!Y21-1000)/10000,
IF(b!Y21&lt;=20000,0.9 + (b!Y21-10000)/50000,
1.1 + (b!Y21-20000)/100000)))</f>
        <v>0.47899999999999998</v>
      </c>
      <c r="Z21" s="38">
        <f>IF(b!Z21&lt;=1000,0,
IF(b!Z21&lt;=10000,(b!Z21-1000)/10000,
IF(b!Z21&lt;=20000,0.9 + (b!Z21-10000)/50000,
1.1 + (b!Z21-20000)/100000)))</f>
        <v>0.98384000000000005</v>
      </c>
      <c r="AA21" s="38">
        <f>IF(b!AA21&lt;=1000,0,
IF(b!AA21&lt;=10000,(b!AA21-1000)/10000,
IF(b!AA21&lt;=20000,0.9 + (b!AA21-10000)/50000,
1.1 + (b!AA21-20000)/100000)))</f>
        <v>1.12565</v>
      </c>
      <c r="AB21" s="38">
        <f>IF(b!AB21&lt;=1000,0,
IF(b!AB21&lt;=10000,(b!AB21-1000)/10000,
IF(b!AB21&lt;=20000,0.9 + (b!AB21-10000)/50000,
1.1 + (b!AB21-20000)/100000)))</f>
        <v>0.1348</v>
      </c>
      <c r="AC21" s="38">
        <f>IF(b!AC21&lt;=1000,0,
IF(b!AC21&lt;=10000,(b!AC21-1000)/10000,
IF(b!AC21&lt;=20000,0.9 + (b!AC21-10000)/50000,
1.1 + (b!AC21-20000)/100000)))</f>
        <v>1.0493399999999999</v>
      </c>
      <c r="AD21" s="38">
        <f>IF(b!AD21&lt;=1000,0,
IF(b!AD21&lt;=10000,(b!AD21-1000)/10000,
IF(b!AD21&lt;=20000,0.9 + (b!AD21-10000)/50000,
1.1 + (b!AD21-20000)/100000)))</f>
        <v>1.07114</v>
      </c>
      <c r="AE21" s="38">
        <f>IF(b!AE21&lt;=1000,0,
IF(b!AE21&lt;=10000,(b!AE21-1000)/10000,
IF(b!AE21&lt;=20000,0.9 + (b!AE21-10000)/50000,
1.1 + (b!AE21-20000)/100000)))</f>
        <v>0.2278</v>
      </c>
    </row>
    <row r="22" spans="1:31" x14ac:dyDescent="0.25">
      <c r="A22" s="38">
        <f>IF(b!A22&lt;=1000,0,
IF(b!A22&lt;=10000,(b!A22-1000)/10000,
IF(b!A22&lt;=20000,0.9 + (b!A22-10000)/50000,
1.1 + (b!A22-20000)/100000)))</f>
        <v>0.74080000000000001</v>
      </c>
      <c r="B22" s="38">
        <f>IF(b!B22&lt;=1000,0,
IF(b!B22&lt;=10000,(b!B22-1000)/10000,
IF(b!B22&lt;=20000,0.9 + (b!B22-10000)/50000,
1.1 + (b!B22-20000)/100000)))</f>
        <v>0.13250000000000001</v>
      </c>
      <c r="C22" s="38">
        <f>IF(b!C22&lt;=1000,0,
IF(b!C22&lt;=10000,(b!C22-1000)/10000,
IF(b!C22&lt;=20000,0.9 + (b!C22-10000)/50000,
1.1 + (b!C22-20000)/100000)))</f>
        <v>0.53739999999999999</v>
      </c>
      <c r="D22" s="38">
        <f>IF(b!D22&lt;=1000,0,
IF(b!D22&lt;=10000,(b!D22-1000)/10000,
IF(b!D22&lt;=20000,0.9 + (b!D22-10000)/50000,
1.1 + (b!D22-20000)/100000)))</f>
        <v>0.1895</v>
      </c>
      <c r="E22" s="38">
        <f>IF(b!E22&lt;=1000,0,
IF(b!E22&lt;=10000,(b!E22-1000)/10000,
IF(b!E22&lt;=20000,0.9 + (b!E22-10000)/50000,
1.1 + (b!E22-20000)/100000)))</f>
        <v>0.90932000000000002</v>
      </c>
      <c r="F22" s="38">
        <f>IF(b!F22&lt;=1000,0,
IF(b!F22&lt;=10000,(b!F22-1000)/10000,
IF(b!F22&lt;=20000,0.9 + (b!F22-10000)/50000,
1.1 + (b!F22-20000)/100000)))</f>
        <v>0.9587</v>
      </c>
      <c r="G22" s="38">
        <f>IF(b!G22&lt;=1000,0,
IF(b!G22&lt;=10000,(b!G22-1000)/10000,
IF(b!G22&lt;=20000,0.9 + (b!G22-10000)/50000,
1.1 + (b!G22-20000)/100000)))</f>
        <v>0.24030000000000001</v>
      </c>
      <c r="H22" s="38">
        <f>IF(b!H22&lt;=1000,0,
IF(b!H22&lt;=10000,(b!H22-1000)/10000,
IF(b!H22&lt;=20000,0.9 + (b!H22-10000)/50000,
1.1 + (b!H22-20000)/100000)))</f>
        <v>0.35510000000000003</v>
      </c>
      <c r="I22" s="38">
        <f>IF(b!I22&lt;=1000,0,
IF(b!I22&lt;=10000,(b!I22-1000)/10000,
IF(b!I22&lt;=20000,0.9 + (b!I22-10000)/50000,
1.1 + (b!I22-20000)/100000)))</f>
        <v>6.0600000000000001E-2</v>
      </c>
      <c r="J22" s="38">
        <f>IF(b!J22&lt;=1000,0,
IF(b!J22&lt;=10000,(b!J22-1000)/10000,
IF(b!J22&lt;=20000,0.9 + (b!J22-10000)/50000,
1.1 + (b!J22-20000)/100000)))</f>
        <v>0.36799999999999999</v>
      </c>
      <c r="K22" s="38">
        <f>IF(b!K22&lt;=1000,0,
IF(b!K22&lt;=10000,(b!K22-1000)/10000,
IF(b!K22&lt;=20000,0.9 + (b!K22-10000)/50000,
1.1 + (b!K22-20000)/100000)))</f>
        <v>9.1700000000000004E-2</v>
      </c>
      <c r="L22" s="38">
        <f>IF(b!L22&lt;=1000,0,
IF(b!L22&lt;=10000,(b!L22-1000)/10000,
IF(b!L22&lt;=20000,0.9 + (b!L22-10000)/50000,
1.1 + (b!L22-20000)/100000)))</f>
        <v>0.49859999999999999</v>
      </c>
      <c r="M22" s="38">
        <f>IF(b!M22&lt;=1000,0,
IF(b!M22&lt;=10000,(b!M22-1000)/10000,
IF(b!M22&lt;=20000,0.9 + (b!M22-10000)/50000,
1.1 + (b!M22-20000)/100000)))</f>
        <v>4.8099999999999997E-2</v>
      </c>
      <c r="N22" s="38">
        <f>IF(b!N22&lt;=1000,0,
IF(b!N22&lt;=10000,(b!N22-1000)/10000,
IF(b!N22&lt;=20000,0.9 + (b!N22-10000)/50000,
1.1 + (b!N22-20000)/100000)))</f>
        <v>0</v>
      </c>
      <c r="O22" s="38">
        <f>IF(b!O22&lt;=1000,0,
IF(b!O22&lt;=10000,(b!O22-1000)/10000,
IF(b!O22&lt;=20000,0.9 + (b!O22-10000)/50000,
1.1 + (b!O22-20000)/100000)))</f>
        <v>0.27729999999999999</v>
      </c>
      <c r="P22" s="38"/>
      <c r="Q22" s="38">
        <f>IF(b!Q22&lt;=1000,0,
IF(b!Q22&lt;=10000,(b!Q22-1000)/10000,
IF(b!Q22&lt;=20000,0.9 + (b!Q22-10000)/50000,
1.1 + (b!Q22-20000)/100000)))</f>
        <v>0.3044</v>
      </c>
      <c r="R22" s="38">
        <f>IF(b!R22&lt;=1000,0,
IF(b!R22&lt;=10000,(b!R22-1000)/10000,
IF(b!R22&lt;=20000,0.9 + (b!R22-10000)/50000,
1.1 + (b!R22-20000)/100000)))</f>
        <v>0.28370000000000001</v>
      </c>
      <c r="S22" s="38">
        <f>IF(b!S22&lt;=1000,0,
IF(b!S22&lt;=10000,(b!S22-1000)/10000,
IF(b!S22&lt;=20000,0.9 + (b!S22-10000)/50000,
1.1 + (b!S22-20000)/100000)))</f>
        <v>0.3947</v>
      </c>
      <c r="T22" s="38">
        <f>IF(b!T22&lt;=1000,0,
IF(b!T22&lt;=10000,(b!T22-1000)/10000,
IF(b!T22&lt;=20000,0.9 + (b!T22-10000)/50000,
1.1 + (b!T22-20000)/100000)))</f>
        <v>0.59370000000000001</v>
      </c>
      <c r="U22" s="38">
        <f>IF(b!U22&lt;=1000,0,
IF(b!U22&lt;=10000,(b!U22-1000)/10000,
IF(b!U22&lt;=20000,0.9 + (b!U22-10000)/50000,
1.1 + (b!U22-20000)/100000)))</f>
        <v>0.61729999999999996</v>
      </c>
      <c r="V22" s="38">
        <f>IF(b!V22&lt;=1000,0,
IF(b!V22&lt;=10000,(b!V22-1000)/10000,
IF(b!V22&lt;=20000,0.9 + (b!V22-10000)/50000,
1.1 + (b!V22-20000)/100000)))</f>
        <v>8.8999999999999999E-3</v>
      </c>
      <c r="W22" s="38">
        <f>IF(b!W22&lt;=1000,0,
IF(b!W22&lt;=10000,(b!W22-1000)/10000,
IF(b!W22&lt;=20000,0.9 + (b!W22-10000)/50000,
1.1 + (b!W22-20000)/100000)))</f>
        <v>0.24079999999999999</v>
      </c>
      <c r="X22" s="38">
        <f>IF(b!X22&lt;=1000,0,
IF(b!X22&lt;=10000,(b!X22-1000)/10000,
IF(b!X22&lt;=20000,0.9 + (b!X22-10000)/50000,
1.1 + (b!X22-20000)/100000)))</f>
        <v>0.93003999999999998</v>
      </c>
      <c r="Y22" s="38">
        <f>IF(b!Y22&lt;=1000,0,
IF(b!Y22&lt;=10000,(b!Y22-1000)/10000,
IF(b!Y22&lt;=20000,0.9 + (b!Y22-10000)/50000,
1.1 + (b!Y22-20000)/100000)))</f>
        <v>0</v>
      </c>
      <c r="Z22" s="38">
        <f>IF(b!Z22&lt;=1000,0,
IF(b!Z22&lt;=10000,(b!Z22-1000)/10000,
IF(b!Z22&lt;=20000,0.9 + (b!Z22-10000)/50000,
1.1 + (b!Z22-20000)/100000)))</f>
        <v>0.4793</v>
      </c>
      <c r="AA22" s="38">
        <f>IF(b!AA22&lt;=1000,0,
IF(b!AA22&lt;=10000,(b!AA22-1000)/10000,
IF(b!AA22&lt;=20000,0.9 + (b!AA22-10000)/50000,
1.1 + (b!AA22-20000)/100000)))</f>
        <v>0.13589999999999999</v>
      </c>
      <c r="AB22" s="38">
        <f>IF(b!AB22&lt;=1000,0,
IF(b!AB22&lt;=10000,(b!AB22-1000)/10000,
IF(b!AB22&lt;=20000,0.9 + (b!AB22-10000)/50000,
1.1 + (b!AB22-20000)/100000)))</f>
        <v>0.14940000000000001</v>
      </c>
      <c r="AC22" s="38">
        <f>IF(b!AC22&lt;=1000,0,
IF(b!AC22&lt;=10000,(b!AC22-1000)/10000,
IF(b!AC22&lt;=20000,0.9 + (b!AC22-10000)/50000,
1.1 + (b!AC22-20000)/100000)))</f>
        <v>0.25779999999999997</v>
      </c>
      <c r="AD22" s="38">
        <f>IF(b!AD22&lt;=1000,0,
IF(b!AD22&lt;=10000,(b!AD22-1000)/10000,
IF(b!AD22&lt;=20000,0.9 + (b!AD22-10000)/50000,
1.1 + (b!AD22-20000)/100000)))</f>
        <v>0.21029999999999999</v>
      </c>
      <c r="AE22" s="38">
        <f>IF(b!AE22&lt;=1000,0,
IF(b!AE22&lt;=10000,(b!AE22-1000)/10000,
IF(b!AE22&lt;=20000,0.9 + (b!AE22-10000)/50000,
1.1 + (b!AE22-20000)/100000)))</f>
        <v>0.58860000000000001</v>
      </c>
    </row>
    <row r="23" spans="1:31" x14ac:dyDescent="0.25">
      <c r="A23" s="38">
        <f>IF(b!A23&lt;=1000,0,
IF(b!A23&lt;=10000,(b!A23-1000)/10000,
IF(b!A23&lt;=20000,0.9 + (b!A23-10000)/50000,
1.1 + (b!A23-20000)/100000)))</f>
        <v>3.5999999999999997E-2</v>
      </c>
      <c r="B23" s="38">
        <f>IF(b!B23&lt;=1000,0,
IF(b!B23&lt;=10000,(b!B23-1000)/10000,
IF(b!B23&lt;=20000,0.9 + (b!B23-10000)/50000,
1.1 + (b!B23-20000)/100000)))</f>
        <v>0.49180000000000001</v>
      </c>
      <c r="C23" s="38">
        <f>IF(b!C23&lt;=1000,0,
IF(b!C23&lt;=10000,(b!C23-1000)/10000,
IF(b!C23&lt;=20000,0.9 + (b!C23-10000)/50000,
1.1 + (b!C23-20000)/100000)))</f>
        <v>0.54320000000000002</v>
      </c>
      <c r="D23" s="38">
        <f>IF(b!D23&lt;=1000,0,
IF(b!D23&lt;=10000,(b!D23-1000)/10000,
IF(b!D23&lt;=20000,0.9 + (b!D23-10000)/50000,
1.1 + (b!D23-20000)/100000)))</f>
        <v>0</v>
      </c>
      <c r="E23" s="38">
        <f>IF(b!E23&lt;=1000,0,
IF(b!E23&lt;=10000,(b!E23-1000)/10000,
IF(b!E23&lt;=20000,0.9 + (b!E23-10000)/50000,
1.1 + (b!E23-20000)/100000)))</f>
        <v>0.90932000000000002</v>
      </c>
      <c r="F23" s="38">
        <f>IF(b!F23&lt;=1000,0,
IF(b!F23&lt;=10000,(b!F23-1000)/10000,
IF(b!F23&lt;=20000,0.9 + (b!F23-10000)/50000,
1.1 + (b!F23-20000)/100000)))</f>
        <v>0.27110000000000001</v>
      </c>
      <c r="G23" s="38">
        <f>IF(b!G23&lt;=1000,0,
IF(b!G23&lt;=10000,(b!G23-1000)/10000,
IF(b!G23&lt;=20000,0.9 + (b!G23-10000)/50000,
1.1 + (b!G23-20000)/100000)))</f>
        <v>0.71550000000000002</v>
      </c>
      <c r="H23" s="38">
        <f>IF(b!H23&lt;=1000,0,
IF(b!H23&lt;=10000,(b!H23-1000)/10000,
IF(b!H23&lt;=20000,0.9 + (b!H23-10000)/50000,
1.1 + (b!H23-20000)/100000)))</f>
        <v>4.5999999999999999E-2</v>
      </c>
      <c r="I23" s="38">
        <f>IF(b!I23&lt;=1000,0,
IF(b!I23&lt;=10000,(b!I23-1000)/10000,
IF(b!I23&lt;=20000,0.9 + (b!I23-10000)/50000,
1.1 + (b!I23-20000)/100000)))</f>
        <v>0</v>
      </c>
      <c r="J23" s="38">
        <f>IF(b!J23&lt;=1000,0,
IF(b!J23&lt;=10000,(b!J23-1000)/10000,
IF(b!J23&lt;=20000,0.9 + (b!J23-10000)/50000,
1.1 + (b!J23-20000)/100000)))</f>
        <v>8.8200000000000001E-2</v>
      </c>
      <c r="K23" s="38">
        <f>IF(b!K23&lt;=1000,0,
IF(b!K23&lt;=10000,(b!K23-1000)/10000,
IF(b!K23&lt;=20000,0.9 + (b!K23-10000)/50000,
1.1 + (b!K23-20000)/100000)))</f>
        <v>0.17749999999999999</v>
      </c>
      <c r="L23" s="38">
        <f>IF(b!L23&lt;=1000,0,
IF(b!L23&lt;=10000,(b!L23-1000)/10000,
IF(b!L23&lt;=20000,0.9 + (b!L23-10000)/50000,
1.1 + (b!L23-20000)/100000)))</f>
        <v>1.0424800000000001</v>
      </c>
      <c r="M23" s="38">
        <f>IF(b!M23&lt;=1000,0,
IF(b!M23&lt;=10000,(b!M23-1000)/10000,
IF(b!M23&lt;=20000,0.9 + (b!M23-10000)/50000,
1.1 + (b!M23-20000)/100000)))</f>
        <v>0.37240000000000001</v>
      </c>
      <c r="N23" s="38">
        <f>IF(b!N23&lt;=1000,0,
IF(b!N23&lt;=10000,(b!N23-1000)/10000,
IF(b!N23&lt;=20000,0.9 + (b!N23-10000)/50000,
1.1 + (b!N23-20000)/100000)))</f>
        <v>0.38600000000000001</v>
      </c>
      <c r="O23" s="38">
        <f>IF(b!O23&lt;=1000,0,
IF(b!O23&lt;=10000,(b!O23-1000)/10000,
IF(b!O23&lt;=20000,0.9 + (b!O23-10000)/50000,
1.1 + (b!O23-20000)/100000)))</f>
        <v>0.60070000000000001</v>
      </c>
      <c r="P23" s="38"/>
      <c r="Q23" s="38">
        <f>IF(b!Q23&lt;=1000,0,
IF(b!Q23&lt;=10000,(b!Q23-1000)/10000,
IF(b!Q23&lt;=20000,0.9 + (b!Q23-10000)/50000,
1.1 + (b!Q23-20000)/100000)))</f>
        <v>0</v>
      </c>
      <c r="R23" s="38">
        <f>IF(b!R23&lt;=1000,0,
IF(b!R23&lt;=10000,(b!R23-1000)/10000,
IF(b!R23&lt;=20000,0.9 + (b!R23-10000)/50000,
1.1 + (b!R23-20000)/100000)))</f>
        <v>0.27160000000000001</v>
      </c>
      <c r="S23" s="38">
        <f>IF(b!S23&lt;=1000,0,
IF(b!S23&lt;=10000,(b!S23-1000)/10000,
IF(b!S23&lt;=20000,0.9 + (b!S23-10000)/50000,
1.1 + (b!S23-20000)/100000)))</f>
        <v>0.9335</v>
      </c>
      <c r="T23" s="38">
        <f>IF(b!T23&lt;=1000,0,
IF(b!T23&lt;=10000,(b!T23-1000)/10000,
IF(b!T23&lt;=20000,0.9 + (b!T23-10000)/50000,
1.1 + (b!T23-20000)/100000)))</f>
        <v>8.8800000000000004E-2</v>
      </c>
      <c r="U23" s="38">
        <f>IF(b!U23&lt;=1000,0,
IF(b!U23&lt;=10000,(b!U23-1000)/10000,
IF(b!U23&lt;=20000,0.9 + (b!U23-10000)/50000,
1.1 + (b!U23-20000)/100000)))</f>
        <v>0.84319999999999995</v>
      </c>
      <c r="V23" s="38">
        <f>IF(b!V23&lt;=1000,0,
IF(b!V23&lt;=10000,(b!V23-1000)/10000,
IF(b!V23&lt;=20000,0.9 + (b!V23-10000)/50000,
1.1 + (b!V23-20000)/100000)))</f>
        <v>1.0756399999999999</v>
      </c>
      <c r="W23" s="38">
        <f>IF(b!W23&lt;=1000,0,
IF(b!W23&lt;=10000,(b!W23-1000)/10000,
IF(b!W23&lt;=20000,0.9 + (b!W23-10000)/50000,
1.1 + (b!W23-20000)/100000)))</f>
        <v>0</v>
      </c>
      <c r="X23" s="38">
        <f>IF(b!X23&lt;=1000,0,
IF(b!X23&lt;=10000,(b!X23-1000)/10000,
IF(b!X23&lt;=20000,0.9 + (b!X23-10000)/50000,
1.1 + (b!X23-20000)/100000)))</f>
        <v>0.8952</v>
      </c>
      <c r="Y23" s="38">
        <f>IF(b!Y23&lt;=1000,0,
IF(b!Y23&lt;=10000,(b!Y23-1000)/10000,
IF(b!Y23&lt;=20000,0.9 + (b!Y23-10000)/50000,
1.1 + (b!Y23-20000)/100000)))</f>
        <v>0.2248</v>
      </c>
      <c r="Z23" s="38">
        <f>IF(b!Z23&lt;=1000,0,
IF(b!Z23&lt;=10000,(b!Z23-1000)/10000,
IF(b!Z23&lt;=20000,0.9 + (b!Z23-10000)/50000,
1.1 + (b!Z23-20000)/100000)))</f>
        <v>0</v>
      </c>
      <c r="AA23" s="38">
        <f>IF(b!AA23&lt;=1000,0,
IF(b!AA23&lt;=10000,(b!AA23-1000)/10000,
IF(b!AA23&lt;=20000,0.9 + (b!AA23-10000)/50000,
1.1 + (b!AA23-20000)/100000)))</f>
        <v>0</v>
      </c>
      <c r="AB23" s="38">
        <f>IF(b!AB23&lt;=1000,0,
IF(b!AB23&lt;=10000,(b!AB23-1000)/10000,
IF(b!AB23&lt;=20000,0.9 + (b!AB23-10000)/50000,
1.1 + (b!AB23-20000)/100000)))</f>
        <v>0.75280000000000002</v>
      </c>
      <c r="AC23" s="38">
        <f>IF(b!AC23&lt;=1000,0,
IF(b!AC23&lt;=10000,(b!AC23-1000)/10000,
IF(b!AC23&lt;=20000,0.9 + (b!AC23-10000)/50000,
1.1 + (b!AC23-20000)/100000)))</f>
        <v>0.13589999999999999</v>
      </c>
      <c r="AD23" s="38">
        <f>IF(b!AD23&lt;=1000,0,
IF(b!AD23&lt;=10000,(b!AD23-1000)/10000,
IF(b!AD23&lt;=20000,0.9 + (b!AD23-10000)/50000,
1.1 + (b!AD23-20000)/100000)))</f>
        <v>0.34539999999999998</v>
      </c>
      <c r="AE23" s="38">
        <f>IF(b!AE23&lt;=1000,0,
IF(b!AE23&lt;=10000,(b!AE23-1000)/10000,
IF(b!AE23&lt;=20000,0.9 + (b!AE23-10000)/50000,
1.1 + (b!AE23-20000)/100000)))</f>
        <v>0.74480000000000002</v>
      </c>
    </row>
    <row r="24" spans="1:31" x14ac:dyDescent="0.25">
      <c r="A24" s="38">
        <f>IF(b!A24&lt;=1000,0,
IF(b!A24&lt;=10000,(b!A24-1000)/10000,
IF(b!A24&lt;=20000,0.9 + (b!A24-10000)/50000,
1.1 + (b!A24-20000)/100000)))</f>
        <v>0.75519999999999998</v>
      </c>
      <c r="B24" s="38">
        <f>IF(b!B24&lt;=1000,0,
IF(b!B24&lt;=10000,(b!B24-1000)/10000,
IF(b!B24&lt;=20000,0.9 + (b!B24-10000)/50000,
1.1 + (b!B24-20000)/100000)))</f>
        <v>0.99648000000000003</v>
      </c>
      <c r="C24" s="38">
        <f>IF(b!C24&lt;=1000,0,
IF(b!C24&lt;=10000,(b!C24-1000)/10000,
IF(b!C24&lt;=20000,0.9 + (b!C24-10000)/50000,
1.1 + (b!C24-20000)/100000)))</f>
        <v>0.52539999999999998</v>
      </c>
      <c r="D24" s="38">
        <f>IF(b!D24&lt;=1000,0,
IF(b!D24&lt;=10000,(b!D24-1000)/10000,
IF(b!D24&lt;=20000,0.9 + (b!D24-10000)/50000,
1.1 + (b!D24-20000)/100000)))</f>
        <v>1.1095000000000002</v>
      </c>
      <c r="E24" s="38">
        <f>IF(b!E24&lt;=1000,0,
IF(b!E24&lt;=10000,(b!E24-1000)/10000,
IF(b!E24&lt;=20000,0.9 + (b!E24-10000)/50000,
1.1 + (b!E24-20000)/100000)))</f>
        <v>0.33079999999999998</v>
      </c>
      <c r="F24" s="38">
        <f>IF(b!F24&lt;=1000,0,
IF(b!F24&lt;=10000,(b!F24-1000)/10000,
IF(b!F24&lt;=20000,0.9 + (b!F24-10000)/50000,
1.1 + (b!F24-20000)/100000)))</f>
        <v>0.29880000000000001</v>
      </c>
      <c r="G24" s="38">
        <f>IF(b!G24&lt;=1000,0,
IF(b!G24&lt;=10000,(b!G24-1000)/10000,
IF(b!G24&lt;=20000,0.9 + (b!G24-10000)/50000,
1.1 + (b!G24-20000)/100000)))</f>
        <v>0.40699999999999997</v>
      </c>
      <c r="H24" s="38">
        <f>IF(b!H24&lt;=1000,0,
IF(b!H24&lt;=10000,(b!H24-1000)/10000,
IF(b!H24&lt;=20000,0.9 + (b!H24-10000)/50000,
1.1 + (b!H24-20000)/100000)))</f>
        <v>1.1398400000000002</v>
      </c>
      <c r="I24" s="38">
        <f>IF(b!I24&lt;=1000,0,
IF(b!I24&lt;=10000,(b!I24-1000)/10000,
IF(b!I24&lt;=20000,0.9 + (b!I24-10000)/50000,
1.1 + (b!I24-20000)/100000)))</f>
        <v>0.90932000000000002</v>
      </c>
      <c r="J24" s="38">
        <f>IF(b!J24&lt;=1000,0,
IF(b!J24&lt;=10000,(b!J24-1000)/10000,
IF(b!J24&lt;=20000,0.9 + (b!J24-10000)/50000,
1.1 + (b!J24-20000)/100000)))</f>
        <v>0.92225999999999997</v>
      </c>
      <c r="K24" s="38">
        <f>IF(b!K24&lt;=1000,0,
IF(b!K24&lt;=10000,(b!K24-1000)/10000,
IF(b!K24&lt;=20000,0.9 + (b!K24-10000)/50000,
1.1 + (b!K24-20000)/100000)))</f>
        <v>0.99958000000000002</v>
      </c>
      <c r="L24" s="38">
        <f>IF(b!L24&lt;=1000,0,
IF(b!L24&lt;=10000,(b!L24-1000)/10000,
IF(b!L24&lt;=20000,0.9 + (b!L24-10000)/50000,
1.1 + (b!L24-20000)/100000)))</f>
        <v>0.20030000000000001</v>
      </c>
      <c r="M24" s="38">
        <f>IF(b!M24&lt;=1000,0,
IF(b!M24&lt;=10000,(b!M24-1000)/10000,
IF(b!M24&lt;=20000,0.9 + (b!M24-10000)/50000,
1.1 + (b!M24-20000)/100000)))</f>
        <v>0.40789999999999998</v>
      </c>
      <c r="N24" s="38">
        <f>IF(b!N24&lt;=1000,0,
IF(b!N24&lt;=10000,(b!N24-1000)/10000,
IF(b!N24&lt;=20000,0.9 + (b!N24-10000)/50000,
1.1 + (b!N24-20000)/100000)))</f>
        <v>1.05088</v>
      </c>
      <c r="O24" s="38">
        <f>IF(b!O24&lt;=1000,0,
IF(b!O24&lt;=10000,(b!O24-1000)/10000,
IF(b!O24&lt;=20000,0.9 + (b!O24-10000)/50000,
1.1 + (b!O24-20000)/100000)))</f>
        <v>1.06026</v>
      </c>
      <c r="P24" s="38"/>
      <c r="Q24" s="38">
        <f>IF(b!Q24&lt;=1000,0,
IF(b!Q24&lt;=10000,(b!Q24-1000)/10000,
IF(b!Q24&lt;=20000,0.9 + (b!Q24-10000)/50000,
1.1 + (b!Q24-20000)/100000)))</f>
        <v>0.31940000000000002</v>
      </c>
      <c r="R24" s="38">
        <f>IF(b!R24&lt;=1000,0,
IF(b!R24&lt;=10000,(b!R24-1000)/10000,
IF(b!R24&lt;=20000,0.9 + (b!R24-10000)/50000,
1.1 + (b!R24-20000)/100000)))</f>
        <v>0.504</v>
      </c>
      <c r="S24" s="38">
        <f>IF(b!S24&lt;=1000,0,
IF(b!S24&lt;=10000,(b!S24-1000)/10000,
IF(b!S24&lt;=20000,0.9 + (b!S24-10000)/50000,
1.1 + (b!S24-20000)/100000)))</f>
        <v>1.1083800000000001</v>
      </c>
      <c r="T24" s="38">
        <f>IF(b!T24&lt;=1000,0,
IF(b!T24&lt;=10000,(b!T24-1000)/10000,
IF(b!T24&lt;=20000,0.9 + (b!T24-10000)/50000,
1.1 + (b!T24-20000)/100000)))</f>
        <v>0.95632000000000006</v>
      </c>
      <c r="U24" s="38">
        <f>IF(b!U24&lt;=1000,0,
IF(b!U24&lt;=10000,(b!U24-1000)/10000,
IF(b!U24&lt;=20000,0.9 + (b!U24-10000)/50000,
1.1 + (b!U24-20000)/100000)))</f>
        <v>1.02616</v>
      </c>
      <c r="V24" s="38">
        <f>IF(b!V24&lt;=1000,0,
IF(b!V24&lt;=10000,(b!V24-1000)/10000,
IF(b!V24&lt;=20000,0.9 + (b!V24-10000)/50000,
1.1 + (b!V24-20000)/100000)))</f>
        <v>0.65110000000000001</v>
      </c>
      <c r="W24" s="38">
        <f>IF(b!W24&lt;=1000,0,
IF(b!W24&lt;=10000,(b!W24-1000)/10000,
IF(b!W24&lt;=20000,0.9 + (b!W24-10000)/50000,
1.1 + (b!W24-20000)/100000)))</f>
        <v>1.1333500000000001</v>
      </c>
      <c r="X24" s="38">
        <f>IF(b!X24&lt;=1000,0,
IF(b!X24&lt;=10000,(b!X24-1000)/10000,
IF(b!X24&lt;=20000,0.9 + (b!X24-10000)/50000,
1.1 + (b!X24-20000)/100000)))</f>
        <v>0.91246000000000005</v>
      </c>
      <c r="Y24" s="38">
        <f>IF(b!Y24&lt;=1000,0,
IF(b!Y24&lt;=10000,(b!Y24-1000)/10000,
IF(b!Y24&lt;=20000,0.9 + (b!Y24-10000)/50000,
1.1 + (b!Y24-20000)/100000)))</f>
        <v>0.26750000000000002</v>
      </c>
      <c r="Z24" s="38">
        <f>IF(b!Z24&lt;=1000,0,
IF(b!Z24&lt;=10000,(b!Z24-1000)/10000,
IF(b!Z24&lt;=20000,0.9 + (b!Z24-10000)/50000,
1.1 + (b!Z24-20000)/100000)))</f>
        <v>0.51910000000000001</v>
      </c>
      <c r="AA24" s="38">
        <f>IF(b!AA24&lt;=1000,0,
IF(b!AA24&lt;=10000,(b!AA24-1000)/10000,
IF(b!AA24&lt;=20000,0.9 + (b!AA24-10000)/50000,
1.1 + (b!AA24-20000)/100000)))</f>
        <v>0.79459999999999997</v>
      </c>
      <c r="AB24" s="38">
        <f>IF(b!AB24&lt;=1000,0,
IF(b!AB24&lt;=10000,(b!AB24-1000)/10000,
IF(b!AB24&lt;=20000,0.9 + (b!AB24-10000)/50000,
1.1 + (b!AB24-20000)/100000)))</f>
        <v>0.48380000000000001</v>
      </c>
      <c r="AC24" s="38">
        <f>IF(b!AC24&lt;=1000,0,
IF(b!AC24&lt;=10000,(b!AC24-1000)/10000,
IF(b!AC24&lt;=20000,0.9 + (b!AC24-10000)/50000,
1.1 + (b!AC24-20000)/100000)))</f>
        <v>0.86550000000000005</v>
      </c>
      <c r="AD24" s="38">
        <f>IF(b!AD24&lt;=1000,0,
IF(b!AD24&lt;=10000,(b!AD24-1000)/10000,
IF(b!AD24&lt;=20000,0.9 + (b!AD24-10000)/50000,
1.1 + (b!AD24-20000)/100000)))</f>
        <v>1.14E-2</v>
      </c>
      <c r="AE24" s="38">
        <f>IF(b!AE24&lt;=1000,0,
IF(b!AE24&lt;=10000,(b!AE24-1000)/10000,
IF(b!AE24&lt;=20000,0.9 + (b!AE24-10000)/50000,
1.1 + (b!AE24-20000)/100000)))</f>
        <v>4.0899999999999999E-2</v>
      </c>
    </row>
    <row r="25" spans="1:31" x14ac:dyDescent="0.25">
      <c r="A25" s="38">
        <f>IF(b!A25&lt;=1000,0,
IF(b!A25&lt;=10000,(b!A25-1000)/10000,
IF(b!A25&lt;=20000,0.9 + (b!A25-10000)/50000,
1.1 + (b!A25-20000)/100000)))</f>
        <v>3.2199999999999999E-2</v>
      </c>
      <c r="B25" s="38">
        <f>IF(b!B25&lt;=1000,0,
IF(b!B25&lt;=10000,(b!B25-1000)/10000,
IF(b!B25&lt;=20000,0.9 + (b!B25-10000)/50000,
1.1 + (b!B25-20000)/100000)))</f>
        <v>0.39839999999999998</v>
      </c>
      <c r="C25" s="38">
        <f>IF(b!C25&lt;=1000,0,
IF(b!C25&lt;=10000,(b!C25-1000)/10000,
IF(b!C25&lt;=20000,0.9 + (b!C25-10000)/50000,
1.1 + (b!C25-20000)/100000)))</f>
        <v>0.28839999999999999</v>
      </c>
      <c r="D25" s="38">
        <f>IF(b!D25&lt;=1000,0,
IF(b!D25&lt;=10000,(b!D25-1000)/10000,
IF(b!D25&lt;=20000,0.9 + (b!D25-10000)/50000,
1.1 + (b!D25-20000)/100000)))</f>
        <v>0</v>
      </c>
      <c r="E25" s="38">
        <f>IF(b!E25&lt;=1000,0,
IF(b!E25&lt;=10000,(b!E25-1000)/10000,
IF(b!E25&lt;=20000,0.9 + (b!E25-10000)/50000,
1.1 + (b!E25-20000)/100000)))</f>
        <v>0.90932000000000002</v>
      </c>
      <c r="F25" s="38">
        <f>IF(b!F25&lt;=1000,0,
IF(b!F25&lt;=10000,(b!F25-1000)/10000,
IF(b!F25&lt;=20000,0.9 + (b!F25-10000)/50000,
1.1 + (b!F25-20000)/100000)))</f>
        <v>0.23930000000000001</v>
      </c>
      <c r="G25" s="38">
        <f>IF(b!G25&lt;=1000,0,
IF(b!G25&lt;=10000,(b!G25-1000)/10000,
IF(b!G25&lt;=20000,0.9 + (b!G25-10000)/50000,
1.1 + (b!G25-20000)/100000)))</f>
        <v>0.1898</v>
      </c>
      <c r="H25" s="38">
        <f>IF(b!H25&lt;=1000,0,
IF(b!H25&lt;=10000,(b!H25-1000)/10000,
IF(b!H25&lt;=20000,0.9 + (b!H25-10000)/50000,
1.1 + (b!H25-20000)/100000)))</f>
        <v>0.11749999999999999</v>
      </c>
      <c r="I25" s="38">
        <f>IF(b!I25&lt;=1000,0,
IF(b!I25&lt;=10000,(b!I25-1000)/10000,
IF(b!I25&lt;=20000,0.9 + (b!I25-10000)/50000,
1.1 + (b!I25-20000)/100000)))</f>
        <v>0.44</v>
      </c>
      <c r="J25" s="38">
        <f>IF(b!J25&lt;=1000,0,
IF(b!J25&lt;=10000,(b!J25-1000)/10000,
IF(b!J25&lt;=20000,0.9 + (b!J25-10000)/50000,
1.1 + (b!J25-20000)/100000)))</f>
        <v>2.7799999999999998E-2</v>
      </c>
      <c r="K25" s="38">
        <f>IF(b!K25&lt;=1000,0,
IF(b!K25&lt;=10000,(b!K25-1000)/10000,
IF(b!K25&lt;=20000,0.9 + (b!K25-10000)/50000,
1.1 + (b!K25-20000)/100000)))</f>
        <v>0.93822000000000005</v>
      </c>
      <c r="L25" s="38">
        <f>IF(b!L25&lt;=1000,0,
IF(b!L25&lt;=10000,(b!L25-1000)/10000,
IF(b!L25&lt;=20000,0.9 + (b!L25-10000)/50000,
1.1 + (b!L25-20000)/100000)))</f>
        <v>0</v>
      </c>
      <c r="M25" s="38">
        <f>IF(b!M25&lt;=1000,0,
IF(b!M25&lt;=10000,(b!M25-1000)/10000,
IF(b!M25&lt;=20000,0.9 + (b!M25-10000)/50000,
1.1 + (b!M25-20000)/100000)))</f>
        <v>0.96011999999999997</v>
      </c>
      <c r="N25" s="38">
        <f>IF(b!N25&lt;=1000,0,
IF(b!N25&lt;=10000,(b!N25-1000)/10000,
IF(b!N25&lt;=20000,0.9 + (b!N25-10000)/50000,
1.1 + (b!N25-20000)/100000)))</f>
        <v>0.2089</v>
      </c>
      <c r="O25" s="38">
        <f>IF(b!O25&lt;=1000,0,
IF(b!O25&lt;=10000,(b!O25-1000)/10000,
IF(b!O25&lt;=20000,0.9 + (b!O25-10000)/50000,
1.1 + (b!O25-20000)/100000)))</f>
        <v>0.42499999999999999</v>
      </c>
      <c r="P25" s="38"/>
      <c r="Q25" s="38">
        <f>IF(b!Q25&lt;=1000,0,
IF(b!Q25&lt;=10000,(b!Q25-1000)/10000,
IF(b!Q25&lt;=20000,0.9 + (b!Q25-10000)/50000,
1.1 + (b!Q25-20000)/100000)))</f>
        <v>0</v>
      </c>
      <c r="R25" s="38">
        <f>IF(b!R25&lt;=1000,0,
IF(b!R25&lt;=10000,(b!R25-1000)/10000,
IF(b!R25&lt;=20000,0.9 + (b!R25-10000)/50000,
1.1 + (b!R25-20000)/100000)))</f>
        <v>0</v>
      </c>
      <c r="S25" s="38">
        <f>IF(b!S25&lt;=1000,0,
IF(b!S25&lt;=10000,(b!S25-1000)/10000,
IF(b!S25&lt;=20000,0.9 + (b!S25-10000)/50000,
1.1 + (b!S25-20000)/100000)))</f>
        <v>0.27679999999999999</v>
      </c>
      <c r="T25" s="38">
        <f>IF(b!T25&lt;=1000,0,
IF(b!T25&lt;=10000,(b!T25-1000)/10000,
IF(b!T25&lt;=20000,0.9 + (b!T25-10000)/50000,
1.1 + (b!T25-20000)/100000)))</f>
        <v>8.1000000000000003E-2</v>
      </c>
      <c r="U25" s="38">
        <f>IF(b!U25&lt;=1000,0,
IF(b!U25&lt;=10000,(b!U25-1000)/10000,
IF(b!U25&lt;=20000,0.9 + (b!U25-10000)/50000,
1.1 + (b!U25-20000)/100000)))</f>
        <v>0.62450000000000006</v>
      </c>
      <c r="V25" s="38">
        <f>IF(b!V25&lt;=1000,0,
IF(b!V25&lt;=10000,(b!V25-1000)/10000,
IF(b!V25&lt;=20000,0.9 + (b!V25-10000)/50000,
1.1 + (b!V25-20000)/100000)))</f>
        <v>2.8999999999999998E-3</v>
      </c>
      <c r="W25" s="38">
        <f>IF(b!W25&lt;=1000,0,
IF(b!W25&lt;=10000,(b!W25-1000)/10000,
IF(b!W25&lt;=20000,0.9 + (b!W25-10000)/50000,
1.1 + (b!W25-20000)/100000)))</f>
        <v>0.36840000000000001</v>
      </c>
      <c r="X25" s="38">
        <f>IF(b!X25&lt;=1000,0,
IF(b!X25&lt;=10000,(b!X25-1000)/10000,
IF(b!X25&lt;=20000,0.9 + (b!X25-10000)/50000,
1.1 + (b!X25-20000)/100000)))</f>
        <v>0</v>
      </c>
      <c r="Y25" s="38">
        <f>IF(b!Y25&lt;=1000,0,
IF(b!Y25&lt;=10000,(b!Y25-1000)/10000,
IF(b!Y25&lt;=20000,0.9 + (b!Y25-10000)/50000,
1.1 + (b!Y25-20000)/100000)))</f>
        <v>2.6800000000000001E-2</v>
      </c>
      <c r="Z25" s="38">
        <f>IF(b!Z25&lt;=1000,0,
IF(b!Z25&lt;=10000,(b!Z25-1000)/10000,
IF(b!Z25&lt;=20000,0.9 + (b!Z25-10000)/50000,
1.1 + (b!Z25-20000)/100000)))</f>
        <v>0</v>
      </c>
      <c r="AA25" s="38">
        <f>IF(b!AA25&lt;=1000,0,
IF(b!AA25&lt;=10000,(b!AA25-1000)/10000,
IF(b!AA25&lt;=20000,0.9 + (b!AA25-10000)/50000,
1.1 + (b!AA25-20000)/100000)))</f>
        <v>0.35930000000000001</v>
      </c>
      <c r="AB25" s="38">
        <f>IF(b!AB25&lt;=1000,0,
IF(b!AB25&lt;=10000,(b!AB25-1000)/10000,
IF(b!AB25&lt;=20000,0.9 + (b!AB25-10000)/50000,
1.1 + (b!AB25-20000)/100000)))</f>
        <v>0</v>
      </c>
      <c r="AC25" s="38">
        <f>IF(b!AC25&lt;=1000,0,
IF(b!AC25&lt;=10000,(b!AC25-1000)/10000,
IF(b!AC25&lt;=20000,0.9 + (b!AC25-10000)/50000,
1.1 + (b!AC25-20000)/100000)))</f>
        <v>0.25619999999999998</v>
      </c>
      <c r="AD25" s="38">
        <f>IF(b!AD25&lt;=1000,0,
IF(b!AD25&lt;=10000,(b!AD25-1000)/10000,
IF(b!AD25&lt;=20000,0.9 + (b!AD25-10000)/50000,
1.1 + (b!AD25-20000)/100000)))</f>
        <v>1.6500000000000001E-2</v>
      </c>
      <c r="AE25" s="38">
        <f>IF(b!AE25&lt;=1000,0,
IF(b!AE25&lt;=10000,(b!AE25-1000)/10000,
IF(b!AE25&lt;=20000,0.9 + (b!AE25-10000)/50000,
1.1 + (b!AE25-20000)/100000)))</f>
        <v>0.91622000000000003</v>
      </c>
    </row>
    <row r="26" spans="1:31" x14ac:dyDescent="0.25">
      <c r="A26" s="38">
        <f>IF(b!A26&lt;=1000,0,
IF(b!A26&lt;=10000,(b!A26-1000)/10000,
IF(b!A26&lt;=20000,0.9 + (b!A26-10000)/50000,
1.1 + (b!A26-20000)/100000)))</f>
        <v>0.46160000000000001</v>
      </c>
      <c r="B26" s="38">
        <f>IF(b!B26&lt;=1000,0,
IF(b!B26&lt;=10000,(b!B26-1000)/10000,
IF(b!B26&lt;=20000,0.9 + (b!B26-10000)/50000,
1.1 + (b!B26-20000)/100000)))</f>
        <v>4.5199999999999997E-2</v>
      </c>
      <c r="C26" s="38">
        <f>IF(b!C26&lt;=1000,0,
IF(b!C26&lt;=10000,(b!C26-1000)/10000,
IF(b!C26&lt;=20000,0.9 + (b!C26-10000)/50000,
1.1 + (b!C26-20000)/100000)))</f>
        <v>0.86170000000000002</v>
      </c>
      <c r="D26" s="38">
        <f>IF(b!D26&lt;=1000,0,
IF(b!D26&lt;=10000,(b!D26-1000)/10000,
IF(b!D26&lt;=20000,0.9 + (b!D26-10000)/50000,
1.1 + (b!D26-20000)/100000)))</f>
        <v>0.90932000000000002</v>
      </c>
      <c r="E26" s="38">
        <f>IF(b!E26&lt;=1000,0,
IF(b!E26&lt;=10000,(b!E26-1000)/10000,
IF(b!E26&lt;=20000,0.9 + (b!E26-10000)/50000,
1.1 + (b!E26-20000)/100000)))</f>
        <v>0.25180000000000002</v>
      </c>
      <c r="F26" s="38">
        <f>IF(b!F26&lt;=1000,0,
IF(b!F26&lt;=10000,(b!F26-1000)/10000,
IF(b!F26&lt;=20000,0.9 + (b!F26-10000)/50000,
1.1 + (b!F26-20000)/100000)))</f>
        <v>0.23469999999999999</v>
      </c>
      <c r="G26" s="38">
        <f>IF(b!G26&lt;=1000,0,
IF(b!G26&lt;=10000,(b!G26-1000)/10000,
IF(b!G26&lt;=20000,0.9 + (b!G26-10000)/50000,
1.1 + (b!G26-20000)/100000)))</f>
        <v>0.18459999999999999</v>
      </c>
      <c r="H26" s="38">
        <f>IF(b!H26&lt;=1000,0,
IF(b!H26&lt;=10000,(b!H26-1000)/10000,
IF(b!H26&lt;=20000,0.9 + (b!H26-10000)/50000,
1.1 + (b!H26-20000)/100000)))</f>
        <v>0.40460000000000002</v>
      </c>
      <c r="I26" s="38">
        <f>IF(b!I26&lt;=1000,0,
IF(b!I26&lt;=10000,(b!I26-1000)/10000,
IF(b!I26&lt;=20000,0.9 + (b!I26-10000)/50000,
1.1 + (b!I26-20000)/100000)))</f>
        <v>0.433</v>
      </c>
      <c r="J26" s="38">
        <f>IF(b!J26&lt;=1000,0,
IF(b!J26&lt;=10000,(b!J26-1000)/10000,
IF(b!J26&lt;=20000,0.9 + (b!J26-10000)/50000,
1.1 + (b!J26-20000)/100000)))</f>
        <v>0.30370000000000003</v>
      </c>
      <c r="K26" s="38">
        <f>IF(b!K26&lt;=1000,0,
IF(b!K26&lt;=10000,(b!K26-1000)/10000,
IF(b!K26&lt;=20000,0.9 + (b!K26-10000)/50000,
1.1 + (b!K26-20000)/100000)))</f>
        <v>0.98658000000000001</v>
      </c>
      <c r="L26" s="38">
        <f>IF(b!L26&lt;=1000,0,
IF(b!L26&lt;=10000,(b!L26-1000)/10000,
IF(b!L26&lt;=20000,0.9 + (b!L26-10000)/50000,
1.1 + (b!L26-20000)/100000)))</f>
        <v>1.5699999999999999E-2</v>
      </c>
      <c r="M26" s="38">
        <f>IF(b!M26&lt;=1000,0,
IF(b!M26&lt;=10000,(b!M26-1000)/10000,
IF(b!M26&lt;=20000,0.9 + (b!M26-10000)/50000,
1.1 + (b!M26-20000)/100000)))</f>
        <v>0.38669999999999999</v>
      </c>
      <c r="N26" s="38">
        <f>IF(b!N26&lt;=1000,0,
IF(b!N26&lt;=10000,(b!N26-1000)/10000,
IF(b!N26&lt;=20000,0.9 + (b!N26-10000)/50000,
1.1 + (b!N26-20000)/100000)))</f>
        <v>0.28549999999999998</v>
      </c>
      <c r="O26" s="38">
        <f>IF(b!O26&lt;=1000,0,
IF(b!O26&lt;=10000,(b!O26-1000)/10000,
IF(b!O26&lt;=20000,0.9 + (b!O26-10000)/50000,
1.1 + (b!O26-20000)/100000)))</f>
        <v>0.79859999999999998</v>
      </c>
      <c r="P26" s="38"/>
      <c r="Q26" s="38">
        <f>IF(b!Q26&lt;=1000,0,
IF(b!Q26&lt;=10000,(b!Q26-1000)/10000,
IF(b!Q26&lt;=20000,0.9 + (b!Q26-10000)/50000,
1.1 + (b!Q26-20000)/100000)))</f>
        <v>0.14979999999999999</v>
      </c>
      <c r="R26" s="38">
        <f>IF(b!R26&lt;=1000,0,
IF(b!R26&lt;=10000,(b!R26-1000)/10000,
IF(b!R26&lt;=20000,0.9 + (b!R26-10000)/50000,
1.1 + (b!R26-20000)/100000)))</f>
        <v>6.3399999999999998E-2</v>
      </c>
      <c r="S26" s="38">
        <f>IF(b!S26&lt;=1000,0,
IF(b!S26&lt;=10000,(b!S26-1000)/10000,
IF(b!S26&lt;=20000,0.9 + (b!S26-10000)/50000,
1.1 + (b!S26-20000)/100000)))</f>
        <v>2.4899999999999999E-2</v>
      </c>
      <c r="T26" s="38">
        <f>IF(b!T26&lt;=1000,0,
IF(b!T26&lt;=10000,(b!T26-1000)/10000,
IF(b!T26&lt;=20000,0.9 + (b!T26-10000)/50000,
1.1 + (b!T26-20000)/100000)))</f>
        <v>0.58069999999999999</v>
      </c>
      <c r="U26" s="38">
        <f>IF(b!U26&lt;=1000,0,
IF(b!U26&lt;=10000,(b!U26-1000)/10000,
IF(b!U26&lt;=20000,0.9 + (b!U26-10000)/50000,
1.1 + (b!U26-20000)/100000)))</f>
        <v>2.87E-2</v>
      </c>
      <c r="V26" s="38">
        <f>IF(b!V26&lt;=1000,0,
IF(b!V26&lt;=10000,(b!V26-1000)/10000,
IF(b!V26&lt;=20000,0.9 + (b!V26-10000)/50000,
1.1 + (b!V26-20000)/100000)))</f>
        <v>0</v>
      </c>
      <c r="W26" s="38">
        <f>IF(b!W26&lt;=1000,0,
IF(b!W26&lt;=10000,(b!W26-1000)/10000,
IF(b!W26&lt;=20000,0.9 + (b!W26-10000)/50000,
1.1 + (b!W26-20000)/100000)))</f>
        <v>8.3900000000000002E-2</v>
      </c>
      <c r="X26" s="38">
        <f>IF(b!X26&lt;=1000,0,
IF(b!X26&lt;=10000,(b!X26-1000)/10000,
IF(b!X26&lt;=20000,0.9 + (b!X26-10000)/50000,
1.1 + (b!X26-20000)/100000)))</f>
        <v>0.24940000000000001</v>
      </c>
      <c r="Y26" s="38">
        <f>IF(b!Y26&lt;=1000,0,
IF(b!Y26&lt;=10000,(b!Y26-1000)/10000,
IF(b!Y26&lt;=20000,0.9 + (b!Y26-10000)/50000,
1.1 + (b!Y26-20000)/100000)))</f>
        <v>0.1502</v>
      </c>
      <c r="Z26" s="38">
        <f>IF(b!Z26&lt;=1000,0,
IF(b!Z26&lt;=10000,(b!Z26-1000)/10000,
IF(b!Z26&lt;=20000,0.9 + (b!Z26-10000)/50000,
1.1 + (b!Z26-20000)/100000)))</f>
        <v>0.73719999999999997</v>
      </c>
      <c r="AA26" s="38">
        <f>IF(b!AA26&lt;=1000,0,
IF(b!AA26&lt;=10000,(b!AA26-1000)/10000,
IF(b!AA26&lt;=20000,0.9 + (b!AA26-10000)/50000,
1.1 + (b!AA26-20000)/100000)))</f>
        <v>0.41539999999999999</v>
      </c>
      <c r="AB26" s="38">
        <f>IF(b!AB26&lt;=1000,0,
IF(b!AB26&lt;=10000,(b!AB26-1000)/10000,
IF(b!AB26&lt;=20000,0.9 + (b!AB26-10000)/50000,
1.1 + (b!AB26-20000)/100000)))</f>
        <v>0.49249999999999999</v>
      </c>
      <c r="AC26" s="38">
        <f>IF(b!AC26&lt;=1000,0,
IF(b!AC26&lt;=10000,(b!AC26-1000)/10000,
IF(b!AC26&lt;=20000,0.9 + (b!AC26-10000)/50000,
1.1 + (b!AC26-20000)/100000)))</f>
        <v>0.20930000000000001</v>
      </c>
      <c r="AD26" s="38">
        <f>IF(b!AD26&lt;=1000,0,
IF(b!AD26&lt;=10000,(b!AD26-1000)/10000,
IF(b!AD26&lt;=20000,0.9 + (b!AD26-10000)/50000,
1.1 + (b!AD26-20000)/100000)))</f>
        <v>0</v>
      </c>
      <c r="AE26" s="38">
        <f>IF(b!AE26&lt;=1000,0,
IF(b!AE26&lt;=10000,(b!AE26-1000)/10000,
IF(b!AE26&lt;=20000,0.9 + (b!AE26-10000)/50000,
1.1 + (b!AE26-20000)/100000)))</f>
        <v>0</v>
      </c>
    </row>
    <row r="27" spans="1:31" x14ac:dyDescent="0.25">
      <c r="A27" s="38">
        <f>IF(b!A27&lt;=1000,0,
IF(b!A27&lt;=10000,(b!A27-1000)/10000,
IF(b!A27&lt;=20000,0.9 + (b!A27-10000)/50000,
1.1 + (b!A27-20000)/100000)))</f>
        <v>1.0917399999999999</v>
      </c>
      <c r="B27" s="38">
        <f>IF(b!B27&lt;=1000,0,
IF(b!B27&lt;=10000,(b!B27-1000)/10000,
IF(b!B27&lt;=20000,0.9 + (b!B27-10000)/50000,
1.1 + (b!B27-20000)/100000)))</f>
        <v>1.1216600000000001</v>
      </c>
      <c r="C27" s="38">
        <f>IF(b!C27&lt;=1000,0,
IF(b!C27&lt;=10000,(b!C27-1000)/10000,
IF(b!C27&lt;=20000,0.9 + (b!C27-10000)/50000,
1.1 + (b!C27-20000)/100000)))</f>
        <v>1.0942400000000001</v>
      </c>
      <c r="D27" s="38">
        <f>IF(b!D27&lt;=1000,0,
IF(b!D27&lt;=10000,(b!D27-1000)/10000,
IF(b!D27&lt;=20000,0.9 + (b!D27-10000)/50000,
1.1 + (b!D27-20000)/100000)))</f>
        <v>0.90932000000000002</v>
      </c>
      <c r="E27" s="38">
        <f>IF(b!E27&lt;=1000,0,
IF(b!E27&lt;=10000,(b!E27-1000)/10000,
IF(b!E27&lt;=20000,0.9 + (b!E27-10000)/50000,
1.1 + (b!E27-20000)/100000)))</f>
        <v>0.33329999999999999</v>
      </c>
      <c r="F27" s="38">
        <f>IF(b!F27&lt;=1000,0,
IF(b!F27&lt;=10000,(b!F27-1000)/10000,
IF(b!F27&lt;=20000,0.9 + (b!F27-10000)/50000,
1.1 + (b!F27-20000)/100000)))</f>
        <v>0.49030000000000001</v>
      </c>
      <c r="G27" s="38">
        <f>IF(b!G27&lt;=1000,0,
IF(b!G27&lt;=10000,(b!G27-1000)/10000,
IF(b!G27&lt;=20000,0.9 + (b!G27-10000)/50000,
1.1 + (b!G27-20000)/100000)))</f>
        <v>5.1400000000000001E-2</v>
      </c>
      <c r="H27" s="38">
        <f>IF(b!H27&lt;=1000,0,
IF(b!H27&lt;=10000,(b!H27-1000)/10000,
IF(b!H27&lt;=20000,0.9 + (b!H27-10000)/50000,
1.1 + (b!H27-20000)/100000)))</f>
        <v>0.97618000000000005</v>
      </c>
      <c r="I27" s="38">
        <f>IF(b!I27&lt;=1000,0,
IF(b!I27&lt;=10000,(b!I27-1000)/10000,
IF(b!I27&lt;=20000,0.9 + (b!I27-10000)/50000,
1.1 + (b!I27-20000)/100000)))</f>
        <v>0.39329999999999998</v>
      </c>
      <c r="J27" s="38">
        <f>IF(b!J27&lt;=1000,0,
IF(b!J27&lt;=10000,(b!J27-1000)/10000,
IF(b!J27&lt;=20000,0.9 + (b!J27-10000)/50000,
1.1 + (b!J27-20000)/100000)))</f>
        <v>0.55400000000000005</v>
      </c>
      <c r="K27" s="38">
        <f>IF(b!K27&lt;=1000,0,
IF(b!K27&lt;=10000,(b!K27-1000)/10000,
IF(b!K27&lt;=20000,0.9 + (b!K27-10000)/50000,
1.1 + (b!K27-20000)/100000)))</f>
        <v>0.94301999999999997</v>
      </c>
      <c r="L27" s="38">
        <f>IF(b!L27&lt;=1000,0,
IF(b!L27&lt;=10000,(b!L27-1000)/10000,
IF(b!L27&lt;=20000,0.9 + (b!L27-10000)/50000,
1.1 + (b!L27-20000)/100000)))</f>
        <v>0.34560000000000002</v>
      </c>
      <c r="M27" s="38">
        <f>IF(b!M27&lt;=1000,0,
IF(b!M27&lt;=10000,(b!M27-1000)/10000,
IF(b!M27&lt;=20000,0.9 + (b!M27-10000)/50000,
1.1 + (b!M27-20000)/100000)))</f>
        <v>1.1279600000000001</v>
      </c>
      <c r="N27" s="38">
        <f>IF(b!N27&lt;=1000,0,
IF(b!N27&lt;=10000,(b!N27-1000)/10000,
IF(b!N27&lt;=20000,0.9 + (b!N27-10000)/50000,
1.1 + (b!N27-20000)/100000)))</f>
        <v>3.0200000000000001E-2</v>
      </c>
      <c r="O27" s="38">
        <f>IF(b!O27&lt;=1000,0,
IF(b!O27&lt;=10000,(b!O27-1000)/10000,
IF(b!O27&lt;=20000,0.9 + (b!O27-10000)/50000,
1.1 + (b!O27-20000)/100000)))</f>
        <v>0.98364000000000007</v>
      </c>
      <c r="P27" s="38"/>
      <c r="Q27" s="38">
        <f>IF(b!Q27&lt;=1000,0,
IF(b!Q27&lt;=10000,(b!Q27-1000)/10000,
IF(b!Q27&lt;=20000,0.9 + (b!Q27-10000)/50000,
1.1 + (b!Q27-20000)/100000)))</f>
        <v>0.91636000000000006</v>
      </c>
      <c r="R27" s="38">
        <f>IF(b!R27&lt;=1000,0,
IF(b!R27&lt;=10000,(b!R27-1000)/10000,
IF(b!R27&lt;=20000,0.9 + (b!R27-10000)/50000,
1.1 + (b!R27-20000)/100000)))</f>
        <v>0.16400000000000001</v>
      </c>
      <c r="S27" s="38">
        <f>IF(b!S27&lt;=1000,0,
IF(b!S27&lt;=10000,(b!S27-1000)/10000,
IF(b!S27&lt;=20000,0.9 + (b!S27-10000)/50000,
1.1 + (b!S27-20000)/100000)))</f>
        <v>0.95928000000000002</v>
      </c>
      <c r="T27" s="38">
        <f>IF(b!T27&lt;=1000,0,
IF(b!T27&lt;=10000,(b!T27-1000)/10000,
IF(b!T27&lt;=20000,0.9 + (b!T27-10000)/50000,
1.1 + (b!T27-20000)/100000)))</f>
        <v>9.5699999999999993E-2</v>
      </c>
      <c r="U27" s="38">
        <f>IF(b!U27&lt;=1000,0,
IF(b!U27&lt;=10000,(b!U27-1000)/10000,
IF(b!U27&lt;=20000,0.9 + (b!U27-10000)/50000,
1.1 + (b!U27-20000)/100000)))</f>
        <v>0.87080000000000002</v>
      </c>
      <c r="V27" s="38">
        <f>IF(b!V27&lt;=1000,0,
IF(b!V27&lt;=10000,(b!V27-1000)/10000,
IF(b!V27&lt;=20000,0.9 + (b!V27-10000)/50000,
1.1 + (b!V27-20000)/100000)))</f>
        <v>6.7000000000000004E-2</v>
      </c>
      <c r="W27" s="38">
        <f>IF(b!W27&lt;=1000,0,
IF(b!W27&lt;=10000,(b!W27-1000)/10000,
IF(b!W27&lt;=20000,0.9 + (b!W27-10000)/50000,
1.1 + (b!W27-20000)/100000)))</f>
        <v>0.57879999999999998</v>
      </c>
      <c r="X27" s="38">
        <f>IF(b!X27&lt;=1000,0,
IF(b!X27&lt;=10000,(b!X27-1000)/10000,
IF(b!X27&lt;=20000,0.9 + (b!X27-10000)/50000,
1.1 + (b!X27-20000)/100000)))</f>
        <v>0.45290000000000002</v>
      </c>
      <c r="Y27" s="38">
        <f>IF(b!Y27&lt;=1000,0,
IF(b!Y27&lt;=10000,(b!Y27-1000)/10000,
IF(b!Y27&lt;=20000,0.9 + (b!Y27-10000)/50000,
1.1 + (b!Y27-20000)/100000)))</f>
        <v>0.2145</v>
      </c>
      <c r="Z27" s="38">
        <f>IF(b!Z27&lt;=1000,0,
IF(b!Z27&lt;=10000,(b!Z27-1000)/10000,
IF(b!Z27&lt;=20000,0.9 + (b!Z27-10000)/50000,
1.1 + (b!Z27-20000)/100000)))</f>
        <v>0.35260000000000002</v>
      </c>
      <c r="AA27" s="38">
        <f>IF(b!AA27&lt;=1000,0,
IF(b!AA27&lt;=10000,(b!AA27-1000)/10000,
IF(b!AA27&lt;=20000,0.9 + (b!AA27-10000)/50000,
1.1 + (b!AA27-20000)/100000)))</f>
        <v>1.14E-2</v>
      </c>
      <c r="AB27" s="38">
        <f>IF(b!AB27&lt;=1000,0,
IF(b!AB27&lt;=10000,(b!AB27-1000)/10000,
IF(b!AB27&lt;=20000,0.9 + (b!AB27-10000)/50000,
1.1 + (b!AB27-20000)/100000)))</f>
        <v>0.33829999999999999</v>
      </c>
      <c r="AC27" s="38">
        <f>IF(b!AC27&lt;=1000,0,
IF(b!AC27&lt;=10000,(b!AC27-1000)/10000,
IF(b!AC27&lt;=20000,0.9 + (b!AC27-10000)/50000,
1.1 + (b!AC27-20000)/100000)))</f>
        <v>0.86240000000000006</v>
      </c>
      <c r="AD27" s="38">
        <f>IF(b!AD27&lt;=1000,0,
IF(b!AD27&lt;=10000,(b!AD27-1000)/10000,
IF(b!AD27&lt;=20000,0.9 + (b!AD27-10000)/50000,
1.1 + (b!AD27-20000)/100000)))</f>
        <v>0.25440000000000002</v>
      </c>
      <c r="AE27" s="38">
        <f>IF(b!AE27&lt;=1000,0,
IF(b!AE27&lt;=10000,(b!AE27-1000)/10000,
IF(b!AE27&lt;=20000,0.9 + (b!AE27-10000)/50000,
1.1 + (b!AE27-20000)/100000)))</f>
        <v>0.57979999999999998</v>
      </c>
    </row>
    <row r="28" spans="1:31" x14ac:dyDescent="0.25">
      <c r="A28" s="38">
        <f>IF(b!A28&lt;=1000,0,
IF(b!A28&lt;=10000,(b!A28-1000)/10000,
IF(b!A28&lt;=20000,0.9 + (b!A28-10000)/50000,
1.1 + (b!A28-20000)/100000)))</f>
        <v>0.21829999999999999</v>
      </c>
      <c r="B28" s="38">
        <f>IF(b!B28&lt;=1000,0,
IF(b!B28&lt;=10000,(b!B28-1000)/10000,
IF(b!B28&lt;=20000,0.9 + (b!B28-10000)/50000,
1.1 + (b!B28-20000)/100000)))</f>
        <v>0.98150000000000004</v>
      </c>
      <c r="C28" s="38">
        <f>IF(b!C28&lt;=1000,0,
IF(b!C28&lt;=10000,(b!C28-1000)/10000,
IF(b!C28&lt;=20000,0.9 + (b!C28-10000)/50000,
1.1 + (b!C28-20000)/100000)))</f>
        <v>0</v>
      </c>
      <c r="D28" s="38">
        <f>IF(b!D28&lt;=1000,0,
IF(b!D28&lt;=10000,(b!D28-1000)/10000,
IF(b!D28&lt;=20000,0.9 + (b!D28-10000)/50000,
1.1 + (b!D28-20000)/100000)))</f>
        <v>0.26829999999999998</v>
      </c>
      <c r="E28" s="38">
        <f>IF(b!E28&lt;=1000,0,
IF(b!E28&lt;=10000,(b!E28-1000)/10000,
IF(b!E28&lt;=20000,0.9 + (b!E28-10000)/50000,
1.1 + (b!E28-20000)/100000)))</f>
        <v>0</v>
      </c>
      <c r="F28" s="38">
        <f>IF(b!F28&lt;=1000,0,
IF(b!F28&lt;=10000,(b!F28-1000)/10000,
IF(b!F28&lt;=20000,0.9 + (b!F28-10000)/50000,
1.1 + (b!F28-20000)/100000)))</f>
        <v>0</v>
      </c>
      <c r="G28" s="38">
        <f>IF(b!G28&lt;=1000,0,
IF(b!G28&lt;=10000,(b!G28-1000)/10000,
IF(b!G28&lt;=20000,0.9 + (b!G28-10000)/50000,
1.1 + (b!G28-20000)/100000)))</f>
        <v>0</v>
      </c>
      <c r="H28" s="38">
        <f>IF(b!H28&lt;=1000,0,
IF(b!H28&lt;=10000,(b!H28-1000)/10000,
IF(b!H28&lt;=20000,0.9 + (b!H28-10000)/50000,
1.1 + (b!H28-20000)/100000)))</f>
        <v>0</v>
      </c>
      <c r="I28" s="38">
        <f>IF(b!I28&lt;=1000,0,
IF(b!I28&lt;=10000,(b!I28-1000)/10000,
IF(b!I28&lt;=20000,0.9 + (b!I28-10000)/50000,
1.1 + (b!I28-20000)/100000)))</f>
        <v>0</v>
      </c>
      <c r="J28" s="38">
        <f>IF(b!J28&lt;=1000,0,
IF(b!J28&lt;=10000,(b!J28-1000)/10000,
IF(b!J28&lt;=20000,0.9 + (b!J28-10000)/50000,
1.1 + (b!J28-20000)/100000)))</f>
        <v>0.1031</v>
      </c>
      <c r="K28" s="38">
        <f>IF(b!K28&lt;=1000,0,
IF(b!K28&lt;=10000,(b!K28-1000)/10000,
IF(b!K28&lt;=20000,0.9 + (b!K28-10000)/50000,
1.1 + (b!K28-20000)/100000)))</f>
        <v>0.90932000000000002</v>
      </c>
      <c r="L28" s="38">
        <f>IF(b!L28&lt;=1000,0,
IF(b!L28&lt;=10000,(b!L28-1000)/10000,
IF(b!L28&lt;=20000,0.9 + (b!L28-10000)/50000,
1.1 + (b!L28-20000)/100000)))</f>
        <v>0.50819999999999999</v>
      </c>
      <c r="M28" s="38">
        <f>IF(b!M28&lt;=1000,0,
IF(b!M28&lt;=10000,(b!M28-1000)/10000,
IF(b!M28&lt;=20000,0.9 + (b!M28-10000)/50000,
1.1 + (b!M28-20000)/100000)))</f>
        <v>0</v>
      </c>
      <c r="N28" s="38">
        <f>IF(b!N28&lt;=1000,0,
IF(b!N28&lt;=10000,(b!N28-1000)/10000,
IF(b!N28&lt;=20000,0.9 + (b!N28-10000)/50000,
1.1 + (b!N28-20000)/100000)))</f>
        <v>0</v>
      </c>
      <c r="O28" s="38">
        <f>IF(b!O28&lt;=1000,0,
IF(b!O28&lt;=10000,(b!O28-1000)/10000,
IF(b!O28&lt;=20000,0.9 + (b!O28-10000)/50000,
1.1 + (b!O28-20000)/100000)))</f>
        <v>0</v>
      </c>
      <c r="P28" s="38"/>
      <c r="Q28" s="38">
        <f>IF(b!Q28&lt;=1000,0,
IF(b!Q28&lt;=10000,(b!Q28-1000)/10000,
IF(b!Q28&lt;=20000,0.9 + (b!Q28-10000)/50000,
1.1 + (b!Q28-20000)/100000)))</f>
        <v>0</v>
      </c>
      <c r="R28" s="38">
        <f>IF(b!R28&lt;=1000,0,
IF(b!R28&lt;=10000,(b!R28-1000)/10000,
IF(b!R28&lt;=20000,0.9 + (b!R28-10000)/50000,
1.1 + (b!R28-20000)/100000)))</f>
        <v>0</v>
      </c>
      <c r="S28" s="38">
        <f>IF(b!S28&lt;=1000,0,
IF(b!S28&lt;=10000,(b!S28-1000)/10000,
IF(b!S28&lt;=20000,0.9 + (b!S28-10000)/50000,
1.1 + (b!S28-20000)/100000)))</f>
        <v>0.17549999999999999</v>
      </c>
      <c r="T28" s="38">
        <f>IF(b!T28&lt;=1000,0,
IF(b!T28&lt;=10000,(b!T28-1000)/10000,
IF(b!T28&lt;=20000,0.9 + (b!T28-10000)/50000,
1.1 + (b!T28-20000)/100000)))</f>
        <v>0</v>
      </c>
      <c r="U28" s="38">
        <f>IF(b!U28&lt;=1000,0,
IF(b!U28&lt;=10000,(b!U28-1000)/10000,
IF(b!U28&lt;=20000,0.9 + (b!U28-10000)/50000,
1.1 + (b!U28-20000)/100000)))</f>
        <v>0.1179</v>
      </c>
      <c r="V28" s="38">
        <f>IF(b!V28&lt;=1000,0,
IF(b!V28&lt;=10000,(b!V28-1000)/10000,
IF(b!V28&lt;=20000,0.9 + (b!V28-10000)/50000,
1.1 + (b!V28-20000)/100000)))</f>
        <v>1.04532</v>
      </c>
      <c r="W28" s="38">
        <f>IF(b!W28&lt;=1000,0,
IF(b!W28&lt;=10000,(b!W28-1000)/10000,
IF(b!W28&lt;=20000,0.9 + (b!W28-10000)/50000,
1.1 + (b!W28-20000)/100000)))</f>
        <v>0.92310000000000003</v>
      </c>
      <c r="X28" s="38">
        <f>IF(b!X28&lt;=1000,0,
IF(b!X28&lt;=10000,(b!X28-1000)/10000,
IF(b!X28&lt;=20000,0.9 + (b!X28-10000)/50000,
1.1 + (b!X28-20000)/100000)))</f>
        <v>0</v>
      </c>
      <c r="Y28" s="38">
        <f>IF(b!Y28&lt;=1000,0,
IF(b!Y28&lt;=10000,(b!Y28-1000)/10000,
IF(b!Y28&lt;=20000,0.9 + (b!Y28-10000)/50000,
1.1 + (b!Y28-20000)/100000)))</f>
        <v>0</v>
      </c>
      <c r="Z28" s="38">
        <f>IF(b!Z28&lt;=1000,0,
IF(b!Z28&lt;=10000,(b!Z28-1000)/10000,
IF(b!Z28&lt;=20000,0.9 + (b!Z28-10000)/50000,
1.1 + (b!Z28-20000)/100000)))</f>
        <v>0.21429999999999999</v>
      </c>
      <c r="AA28" s="38">
        <f>IF(b!AA28&lt;=1000,0,
IF(b!AA28&lt;=10000,(b!AA28-1000)/10000,
IF(b!AA28&lt;=20000,0.9 + (b!AA28-10000)/50000,
1.1 + (b!AA28-20000)/100000)))</f>
        <v>0.2165</v>
      </c>
      <c r="AB28" s="38">
        <f>IF(b!AB28&lt;=1000,0,
IF(b!AB28&lt;=10000,(b!AB28-1000)/10000,
IF(b!AB28&lt;=20000,0.9 + (b!AB28-10000)/50000,
1.1 + (b!AB28-20000)/100000)))</f>
        <v>0.20660000000000001</v>
      </c>
      <c r="AC28" s="38">
        <f>IF(b!AC28&lt;=1000,0,
IF(b!AC28&lt;=10000,(b!AC28-1000)/10000,
IF(b!AC28&lt;=20000,0.9 + (b!AC28-10000)/50000,
1.1 + (b!AC28-20000)/100000)))</f>
        <v>0</v>
      </c>
      <c r="AD28" s="38">
        <f>IF(b!AD28&lt;=1000,0,
IF(b!AD28&lt;=10000,(b!AD28-1000)/10000,
IF(b!AD28&lt;=20000,0.9 + (b!AD28-10000)/50000,
1.1 + (b!AD28-20000)/100000)))</f>
        <v>4.99E-2</v>
      </c>
      <c r="AE28" s="38">
        <f>IF(b!AE28&lt;=1000,0,
IF(b!AE28&lt;=10000,(b!AE28-1000)/10000,
IF(b!AE28&lt;=20000,0.9 + (b!AE28-10000)/50000,
1.1 + (b!AE28-20000)/100000)))</f>
        <v>3.4200000000000001E-2</v>
      </c>
    </row>
    <row r="29" spans="1:31" x14ac:dyDescent="0.25">
      <c r="A29" s="38">
        <f>IF(b!A29&lt;=1000,0,
IF(b!A29&lt;=10000,(b!A29-1000)/10000,
IF(b!A29&lt;=20000,0.9 + (b!A29-10000)/50000,
1.1 + (b!A29-20000)/100000)))</f>
        <v>0</v>
      </c>
      <c r="B29" s="38">
        <f>IF(b!B29&lt;=1000,0,
IF(b!B29&lt;=10000,(b!B29-1000)/10000,
IF(b!B29&lt;=20000,0.9 + (b!B29-10000)/50000,
1.1 + (b!B29-20000)/100000)))</f>
        <v>0</v>
      </c>
      <c r="C29" s="38">
        <f>IF(b!C29&lt;=1000,0,
IF(b!C29&lt;=10000,(b!C29-1000)/10000,
IF(b!C29&lt;=20000,0.9 + (b!C29-10000)/50000,
1.1 + (b!C29-20000)/100000)))</f>
        <v>0.1069</v>
      </c>
      <c r="D29" s="38">
        <f>IF(b!D29&lt;=1000,0,
IF(b!D29&lt;=10000,(b!D29-1000)/10000,
IF(b!D29&lt;=20000,0.9 + (b!D29-10000)/50000,
1.1 + (b!D29-20000)/100000)))</f>
        <v>6.7799999999999999E-2</v>
      </c>
      <c r="E29" s="38">
        <f>IF(b!E29&lt;=1000,0,
IF(b!E29&lt;=10000,(b!E29-1000)/10000,
IF(b!E29&lt;=20000,0.9 + (b!E29-10000)/50000,
1.1 + (b!E29-20000)/100000)))</f>
        <v>0</v>
      </c>
      <c r="F29" s="38">
        <f>IF(b!F29&lt;=1000,0,
IF(b!F29&lt;=10000,(b!F29-1000)/10000,
IF(b!F29&lt;=20000,0.9 + (b!F29-10000)/50000,
1.1 + (b!F29-20000)/100000)))</f>
        <v>0.57769999999999999</v>
      </c>
      <c r="G29" s="38">
        <f>IF(b!G29&lt;=1000,0,
IF(b!G29&lt;=10000,(b!G29-1000)/10000,
IF(b!G29&lt;=20000,0.9 + (b!G29-10000)/50000,
1.1 + (b!G29-20000)/100000)))</f>
        <v>0.90932000000000002</v>
      </c>
      <c r="H29" s="38">
        <f>IF(b!H29&lt;=1000,0,
IF(b!H29&lt;=10000,(b!H29-1000)/10000,
IF(b!H29&lt;=20000,0.9 + (b!H29-10000)/50000,
1.1 + (b!H29-20000)/100000)))</f>
        <v>1.0173000000000001</v>
      </c>
      <c r="I29" s="38">
        <f>IF(b!I29&lt;=1000,0,
IF(b!I29&lt;=10000,(b!I29-1000)/10000,
IF(b!I29&lt;=20000,0.9 + (b!I29-10000)/50000,
1.1 + (b!I29-20000)/100000)))</f>
        <v>0</v>
      </c>
      <c r="J29" s="38">
        <f>IF(b!J29&lt;=1000,0,
IF(b!J29&lt;=10000,(b!J29-1000)/10000,
IF(b!J29&lt;=20000,0.9 + (b!J29-10000)/50000,
1.1 + (b!J29-20000)/100000)))</f>
        <v>7.5999999999999998E-2</v>
      </c>
      <c r="K29" s="38">
        <f>IF(b!K29&lt;=1000,0,
IF(b!K29&lt;=10000,(b!K29-1000)/10000,
IF(b!K29&lt;=20000,0.9 + (b!K29-10000)/50000,
1.1 + (b!K29-20000)/100000)))</f>
        <v>0</v>
      </c>
      <c r="L29" s="38">
        <f>IF(b!L29&lt;=1000,0,
IF(b!L29&lt;=10000,(b!L29-1000)/10000,
IF(b!L29&lt;=20000,0.9 + (b!L29-10000)/50000,
1.1 + (b!L29-20000)/100000)))</f>
        <v>0.31869999999999998</v>
      </c>
      <c r="M29" s="38">
        <f>IF(b!M29&lt;=1000,0,
IF(b!M29&lt;=10000,(b!M29-1000)/10000,
IF(b!M29&lt;=20000,0.9 + (b!M29-10000)/50000,
1.1 + (b!M29-20000)/100000)))</f>
        <v>0.19919999999999999</v>
      </c>
      <c r="N29" s="38">
        <f>IF(b!N29&lt;=1000,0,
IF(b!N29&lt;=10000,(b!N29-1000)/10000,
IF(b!N29&lt;=20000,0.9 + (b!N29-10000)/50000,
1.1 + (b!N29-20000)/100000)))</f>
        <v>0.1623</v>
      </c>
      <c r="O29" s="38">
        <f>IF(b!O29&lt;=1000,0,
IF(b!O29&lt;=10000,(b!O29-1000)/10000,
IF(b!O29&lt;=20000,0.9 + (b!O29-10000)/50000,
1.1 + (b!O29-20000)/100000)))</f>
        <v>0</v>
      </c>
      <c r="P29" s="38"/>
      <c r="Q29" s="38">
        <f>IF(b!Q29&lt;=1000,0,
IF(b!Q29&lt;=10000,(b!Q29-1000)/10000,
IF(b!Q29&lt;=20000,0.9 + (b!Q29-10000)/50000,
1.1 + (b!Q29-20000)/100000)))</f>
        <v>0.13339999999999999</v>
      </c>
      <c r="R29" s="38">
        <f>IF(b!R29&lt;=1000,0,
IF(b!R29&lt;=10000,(b!R29-1000)/10000,
IF(b!R29&lt;=20000,0.9 + (b!R29-10000)/50000,
1.1 + (b!R29-20000)/100000)))</f>
        <v>0.33650000000000002</v>
      </c>
      <c r="S29" s="38">
        <f>IF(b!S29&lt;=1000,0,
IF(b!S29&lt;=10000,(b!S29-1000)/10000,
IF(b!S29&lt;=20000,0.9 + (b!S29-10000)/50000,
1.1 + (b!S29-20000)/100000)))</f>
        <v>0</v>
      </c>
      <c r="T29" s="38">
        <f>IF(b!T29&lt;=1000,0,
IF(b!T29&lt;=10000,(b!T29-1000)/10000,
IF(b!T29&lt;=20000,0.9 + (b!T29-10000)/50000,
1.1 + (b!T29-20000)/100000)))</f>
        <v>6.9000000000000006E-2</v>
      </c>
      <c r="U29" s="38">
        <f>IF(b!U29&lt;=1000,0,
IF(b!U29&lt;=10000,(b!U29-1000)/10000,
IF(b!U29&lt;=20000,0.9 + (b!U29-10000)/50000,
1.1 + (b!U29-20000)/100000)))</f>
        <v>0.53439999999999999</v>
      </c>
      <c r="V29" s="38">
        <f>IF(b!V29&lt;=1000,0,
IF(b!V29&lt;=10000,(b!V29-1000)/10000,
IF(b!V29&lt;=20000,0.9 + (b!V29-10000)/50000,
1.1 + (b!V29-20000)/100000)))</f>
        <v>0.37969999999999998</v>
      </c>
      <c r="W29" s="38">
        <f>IF(b!W29&lt;=1000,0,
IF(b!W29&lt;=10000,(b!W29-1000)/10000,
IF(b!W29&lt;=20000,0.9 + (b!W29-10000)/50000,
1.1 + (b!W29-20000)/100000)))</f>
        <v>0</v>
      </c>
      <c r="X29" s="38">
        <f>IF(b!X29&lt;=1000,0,
IF(b!X29&lt;=10000,(b!X29-1000)/10000,
IF(b!X29&lt;=20000,0.9 + (b!X29-10000)/50000,
1.1 + (b!X29-20000)/100000)))</f>
        <v>0</v>
      </c>
      <c r="Y29" s="38">
        <f>IF(b!Y29&lt;=1000,0,
IF(b!Y29&lt;=10000,(b!Y29-1000)/10000,
IF(b!Y29&lt;=20000,0.9 + (b!Y29-10000)/50000,
1.1 + (b!Y29-20000)/100000)))</f>
        <v>0</v>
      </c>
      <c r="Z29" s="38">
        <f>IF(b!Z29&lt;=1000,0,
IF(b!Z29&lt;=10000,(b!Z29-1000)/10000,
IF(b!Z29&lt;=20000,0.9 + (b!Z29-10000)/50000,
1.1 + (b!Z29-20000)/100000)))</f>
        <v>1.4E-3</v>
      </c>
      <c r="AA29" s="38">
        <f>IF(b!AA29&lt;=1000,0,
IF(b!AA29&lt;=10000,(b!AA29-1000)/10000,
IF(b!AA29&lt;=20000,0.9 + (b!AA29-10000)/50000,
1.1 + (b!AA29-20000)/100000)))</f>
        <v>1.8499999999999999E-2</v>
      </c>
      <c r="AB29" s="38">
        <f>IF(b!AB29&lt;=1000,0,
IF(b!AB29&lt;=10000,(b!AB29-1000)/10000,
IF(b!AB29&lt;=20000,0.9 + (b!AB29-10000)/50000,
1.1 + (b!AB29-20000)/100000)))</f>
        <v>0</v>
      </c>
      <c r="AC29" s="38">
        <f>IF(b!AC29&lt;=1000,0,
IF(b!AC29&lt;=10000,(b!AC29-1000)/10000,
IF(b!AC29&lt;=20000,0.9 + (b!AC29-10000)/50000,
1.1 + (b!AC29-20000)/100000)))</f>
        <v>0.15870000000000001</v>
      </c>
      <c r="AD29" s="38">
        <f>IF(b!AD29&lt;=1000,0,
IF(b!AD29&lt;=10000,(b!AD29-1000)/10000,
IF(b!AD29&lt;=20000,0.9 + (b!AD29-10000)/50000,
1.1 + (b!AD29-20000)/100000)))</f>
        <v>0</v>
      </c>
      <c r="AE29" s="38">
        <f>IF(b!AE29&lt;=1000,0,
IF(b!AE29&lt;=10000,(b!AE29-1000)/10000,
IF(b!AE29&lt;=20000,0.9 + (b!AE29-10000)/50000,
1.1 + (b!AE29-20000)/100000)))</f>
        <v>9.3299999999999994E-2</v>
      </c>
    </row>
    <row r="30" spans="1:31" x14ac:dyDescent="0.25">
      <c r="A30" s="38">
        <f>IF(b!A30&lt;=1000,0,
IF(b!A30&lt;=10000,(b!A30-1000)/10000,
IF(b!A30&lt;=20000,0.9 + (b!A30-10000)/50000,
1.1 + (b!A30-20000)/100000)))</f>
        <v>0.96296000000000004</v>
      </c>
      <c r="B30" s="38">
        <f>IF(b!B30&lt;=1000,0,
IF(b!B30&lt;=10000,(b!B30-1000)/10000,
IF(b!B30&lt;=20000,0.9 + (b!B30-10000)/50000,
1.1 + (b!B30-20000)/100000)))</f>
        <v>0.2722</v>
      </c>
      <c r="C30" s="38">
        <f>IF(b!C30&lt;=1000,0,
IF(b!C30&lt;=10000,(b!C30-1000)/10000,
IF(b!C30&lt;=20000,0.9 + (b!C30-10000)/50000,
1.1 + (b!C30-20000)/100000)))</f>
        <v>0.43009999999999998</v>
      </c>
      <c r="D30" s="38">
        <f>IF(b!D30&lt;=1000,0,
IF(b!D30&lt;=10000,(b!D30-1000)/10000,
IF(b!D30&lt;=20000,0.9 + (b!D30-10000)/50000,
1.1 + (b!D30-20000)/100000)))</f>
        <v>2.3E-3</v>
      </c>
      <c r="E30" s="38">
        <f>IF(b!E30&lt;=1000,0,
IF(b!E30&lt;=10000,(b!E30-1000)/10000,
IF(b!E30&lt;=20000,0.9 + (b!E30-10000)/50000,
1.1 + (b!E30-20000)/100000)))</f>
        <v>0.90932000000000002</v>
      </c>
      <c r="F30" s="38">
        <f>IF(b!F30&lt;=1000,0,
IF(b!F30&lt;=10000,(b!F30-1000)/10000,
IF(b!F30&lt;=20000,0.9 + (b!F30-10000)/50000,
1.1 + (b!F30-20000)/100000)))</f>
        <v>0.82720000000000005</v>
      </c>
      <c r="G30" s="38">
        <f>IF(b!G30&lt;=1000,0,
IF(b!G30&lt;=10000,(b!G30-1000)/10000,
IF(b!G30&lt;=20000,0.9 + (b!G30-10000)/50000,
1.1 + (b!G30-20000)/100000)))</f>
        <v>0.1898</v>
      </c>
      <c r="H30" s="38">
        <f>IF(b!H30&lt;=1000,0,
IF(b!H30&lt;=10000,(b!H30-1000)/10000,
IF(b!H30&lt;=20000,0.9 + (b!H30-10000)/50000,
1.1 + (b!H30-20000)/100000)))</f>
        <v>0.96082000000000001</v>
      </c>
      <c r="I30" s="38">
        <f>IF(b!I30&lt;=1000,0,
IF(b!I30&lt;=10000,(b!I30-1000)/10000,
IF(b!I30&lt;=20000,0.9 + (b!I30-10000)/50000,
1.1 + (b!I30-20000)/100000)))</f>
        <v>8.8499999999999995E-2</v>
      </c>
      <c r="J30" s="38">
        <f>IF(b!J30&lt;=1000,0,
IF(b!J30&lt;=10000,(b!J30-1000)/10000,
IF(b!J30&lt;=20000,0.9 + (b!J30-10000)/50000,
1.1 + (b!J30-20000)/100000)))</f>
        <v>0</v>
      </c>
      <c r="K30" s="38">
        <f>IF(b!K30&lt;=1000,0,
IF(b!K30&lt;=10000,(b!K30-1000)/10000,
IF(b!K30&lt;=20000,0.9 + (b!K30-10000)/50000,
1.1 + (b!K30-20000)/100000)))</f>
        <v>9.3700000000000006E-2</v>
      </c>
      <c r="L30" s="38">
        <f>IF(b!L30&lt;=1000,0,
IF(b!L30&lt;=10000,(b!L30-1000)/10000,
IF(b!L30&lt;=20000,0.9 + (b!L30-10000)/50000,
1.1 + (b!L30-20000)/100000)))</f>
        <v>0</v>
      </c>
      <c r="M30" s="38">
        <f>IF(b!M30&lt;=1000,0,
IF(b!M30&lt;=10000,(b!M30-1000)/10000,
IF(b!M30&lt;=20000,0.9 + (b!M30-10000)/50000,
1.1 + (b!M30-20000)/100000)))</f>
        <v>0.41959999999999997</v>
      </c>
      <c r="N30" s="38">
        <f>IF(b!N30&lt;=1000,0,
IF(b!N30&lt;=10000,(b!N30-1000)/10000,
IF(b!N30&lt;=20000,0.9 + (b!N30-10000)/50000,
1.1 + (b!N30-20000)/100000)))</f>
        <v>0.18179999999999999</v>
      </c>
      <c r="O30" s="38">
        <f>IF(b!O30&lt;=1000,0,
IF(b!O30&lt;=10000,(b!O30-1000)/10000,
IF(b!O30&lt;=20000,0.9 + (b!O30-10000)/50000,
1.1 + (b!O30-20000)/100000)))</f>
        <v>0.45369999999999999</v>
      </c>
      <c r="P30" s="38"/>
      <c r="Q30" s="38">
        <f>IF(b!Q30&lt;=1000,0,
IF(b!Q30&lt;=10000,(b!Q30-1000)/10000,
IF(b!Q30&lt;=20000,0.9 + (b!Q30-10000)/50000,
1.1 + (b!Q30-20000)/100000)))</f>
        <v>7.0300000000000001E-2</v>
      </c>
      <c r="R30" s="38">
        <f>IF(b!R30&lt;=1000,0,
IF(b!R30&lt;=10000,(b!R30-1000)/10000,
IF(b!R30&lt;=20000,0.9 + (b!R30-10000)/50000,
1.1 + (b!R30-20000)/100000)))</f>
        <v>0.25950000000000001</v>
      </c>
      <c r="S30" s="38">
        <f>IF(b!S30&lt;=1000,0,
IF(b!S30&lt;=10000,(b!S30-1000)/10000,
IF(b!S30&lt;=20000,0.9 + (b!S30-10000)/50000,
1.1 + (b!S30-20000)/100000)))</f>
        <v>0.18479999999999999</v>
      </c>
      <c r="T30" s="38">
        <f>IF(b!T30&lt;=1000,0,
IF(b!T30&lt;=10000,(b!T30-1000)/10000,
IF(b!T30&lt;=20000,0.9 + (b!T30-10000)/50000,
1.1 + (b!T30-20000)/100000)))</f>
        <v>0</v>
      </c>
      <c r="U30" s="38">
        <f>IF(b!U30&lt;=1000,0,
IF(b!U30&lt;=10000,(b!U30-1000)/10000,
IF(b!U30&lt;=20000,0.9 + (b!U30-10000)/50000,
1.1 + (b!U30-20000)/100000)))</f>
        <v>0.92425999999999997</v>
      </c>
      <c r="V30" s="38">
        <f>IF(b!V30&lt;=1000,0,
IF(b!V30&lt;=10000,(b!V30-1000)/10000,
IF(b!V30&lt;=20000,0.9 + (b!V30-10000)/50000,
1.1 + (b!V30-20000)/100000)))</f>
        <v>0</v>
      </c>
      <c r="W30" s="38">
        <f>IF(b!W30&lt;=1000,0,
IF(b!W30&lt;=10000,(b!W30-1000)/10000,
IF(b!W30&lt;=20000,0.9 + (b!W30-10000)/50000,
1.1 + (b!W30-20000)/100000)))</f>
        <v>0.52429999999999999</v>
      </c>
      <c r="X30" s="38">
        <f>IF(b!X30&lt;=1000,0,
IF(b!X30&lt;=10000,(b!X30-1000)/10000,
IF(b!X30&lt;=20000,0.9 + (b!X30-10000)/50000,
1.1 + (b!X30-20000)/100000)))</f>
        <v>0</v>
      </c>
      <c r="Y30" s="38">
        <f>IF(b!Y30&lt;=1000,0,
IF(b!Y30&lt;=10000,(b!Y30-1000)/10000,
IF(b!Y30&lt;=20000,0.9 + (b!Y30-10000)/50000,
1.1 + (b!Y30-20000)/100000)))</f>
        <v>0.16420000000000001</v>
      </c>
      <c r="Z30" s="38">
        <f>IF(b!Z30&lt;=1000,0,
IF(b!Z30&lt;=10000,(b!Z30-1000)/10000,
IF(b!Z30&lt;=20000,0.9 + (b!Z30-10000)/50000,
1.1 + (b!Z30-20000)/100000)))</f>
        <v>0.53549999999999998</v>
      </c>
      <c r="AA30" s="38">
        <f>IF(b!AA30&lt;=1000,0,
IF(b!AA30&lt;=10000,(b!AA30-1000)/10000,
IF(b!AA30&lt;=20000,0.9 + (b!AA30-10000)/50000,
1.1 + (b!AA30-20000)/100000)))</f>
        <v>0</v>
      </c>
      <c r="AB30" s="38">
        <f>IF(b!AB30&lt;=1000,0,
IF(b!AB30&lt;=10000,(b!AB30-1000)/10000,
IF(b!AB30&lt;=20000,0.9 + (b!AB30-10000)/50000,
1.1 + (b!AB30-20000)/100000)))</f>
        <v>0</v>
      </c>
      <c r="AC30" s="38">
        <f>IF(b!AC30&lt;=1000,0,
IF(b!AC30&lt;=10000,(b!AC30-1000)/10000,
IF(b!AC30&lt;=20000,0.9 + (b!AC30-10000)/50000,
1.1 + (b!AC30-20000)/100000)))</f>
        <v>0.74280000000000002</v>
      </c>
      <c r="AD30" s="38">
        <f>IF(b!AD30&lt;=1000,0,
IF(b!AD30&lt;=10000,(b!AD30-1000)/10000,
IF(b!AD30&lt;=20000,0.9 + (b!AD30-10000)/50000,
1.1 + (b!AD30-20000)/100000)))</f>
        <v>0</v>
      </c>
      <c r="AE30" s="38">
        <f>IF(b!AE30&lt;=1000,0,
IF(b!AE30&lt;=10000,(b!AE30-1000)/10000,
IF(b!AE30&lt;=20000,0.9 + (b!AE30-10000)/50000,
1.1 + (b!AE30-20000)/100000)))</f>
        <v>0.1091</v>
      </c>
    </row>
    <row r="31" spans="1:31" x14ac:dyDescent="0.25">
      <c r="A31" s="38">
        <f>IF(b!A31&lt;=1000,0,
IF(b!A31&lt;=10000,(b!A31-1000)/10000,
IF(b!A31&lt;=20000,0.9 + (b!A31-10000)/50000,
1.1 + (b!A31-20000)/100000)))</f>
        <v>0.68100000000000005</v>
      </c>
      <c r="B31" s="38">
        <f>IF(b!B31&lt;=1000,0,
IF(b!B31&lt;=10000,(b!B31-1000)/10000,
IF(b!B31&lt;=20000,0.9 + (b!B31-10000)/50000,
1.1 + (b!B31-20000)/100000)))</f>
        <v>0.26290000000000002</v>
      </c>
      <c r="C31" s="38">
        <f>IF(b!C31&lt;=1000,0,
IF(b!C31&lt;=10000,(b!C31-1000)/10000,
IF(b!C31&lt;=20000,0.9 + (b!C31-10000)/50000,
1.1 + (b!C31-20000)/100000)))</f>
        <v>0.76819999999999999</v>
      </c>
      <c r="D31" s="38">
        <f>IF(b!D31&lt;=1000,0,
IF(b!D31&lt;=10000,(b!D31-1000)/10000,
IF(b!D31&lt;=20000,0.9 + (b!D31-10000)/50000,
1.1 + (b!D31-20000)/100000)))</f>
        <v>0.90932000000000002</v>
      </c>
      <c r="E31" s="38">
        <f>IF(b!E31&lt;=1000,0,
IF(b!E31&lt;=10000,(b!E31-1000)/10000,
IF(b!E31&lt;=20000,0.9 + (b!E31-10000)/50000,
1.1 + (b!E31-20000)/100000)))</f>
        <v>1.1158000000000001</v>
      </c>
      <c r="F31" s="38">
        <f>IF(b!F31&lt;=1000,0,
IF(b!F31&lt;=10000,(b!F31-1000)/10000,
IF(b!F31&lt;=20000,0.9 + (b!F31-10000)/50000,
1.1 + (b!F31-20000)/100000)))</f>
        <v>0.47260000000000002</v>
      </c>
      <c r="G31" s="38">
        <f>IF(b!G31&lt;=1000,0,
IF(b!G31&lt;=10000,(b!G31-1000)/10000,
IF(b!G31&lt;=20000,0.9 + (b!G31-10000)/50000,
1.1 + (b!G31-20000)/100000)))</f>
        <v>0.29089999999999999</v>
      </c>
      <c r="H31" s="38">
        <f>IF(b!H31&lt;=1000,0,
IF(b!H31&lt;=10000,(b!H31-1000)/10000,
IF(b!H31&lt;=20000,0.9 + (b!H31-10000)/50000,
1.1 + (b!H31-20000)/100000)))</f>
        <v>6.5600000000000006E-2</v>
      </c>
      <c r="I31" s="38">
        <f>IF(b!I31&lt;=1000,0,
IF(b!I31&lt;=10000,(b!I31-1000)/10000,
IF(b!I31&lt;=20000,0.9 + (b!I31-10000)/50000,
1.1 + (b!I31-20000)/100000)))</f>
        <v>0.89610000000000001</v>
      </c>
      <c r="J31" s="38">
        <f>IF(b!J31&lt;=1000,0,
IF(b!J31&lt;=10000,(b!J31-1000)/10000,
IF(b!J31&lt;=20000,0.9 + (b!J31-10000)/50000,
1.1 + (b!J31-20000)/100000)))</f>
        <v>0.91490000000000005</v>
      </c>
      <c r="K31" s="38">
        <f>IF(b!K31&lt;=1000,0,
IF(b!K31&lt;=10000,(b!K31-1000)/10000,
IF(b!K31&lt;=20000,0.9 + (b!K31-10000)/50000,
1.1 + (b!K31-20000)/100000)))</f>
        <v>0.22339999999999999</v>
      </c>
      <c r="L31" s="38">
        <f>IF(b!L31&lt;=1000,0,
IF(b!L31&lt;=10000,(b!L31-1000)/10000,
IF(b!L31&lt;=20000,0.9 + (b!L31-10000)/50000,
1.1 + (b!L31-20000)/100000)))</f>
        <v>0.65690000000000004</v>
      </c>
      <c r="M31" s="38">
        <f>IF(b!M31&lt;=1000,0,
IF(b!M31&lt;=10000,(b!M31-1000)/10000,
IF(b!M31&lt;=20000,0.9 + (b!M31-10000)/50000,
1.1 + (b!M31-20000)/100000)))</f>
        <v>8.0399999999999999E-2</v>
      </c>
      <c r="N31" s="38">
        <f>IF(b!N31&lt;=1000,0,
IF(b!N31&lt;=10000,(b!N31-1000)/10000,
IF(b!N31&lt;=20000,0.9 + (b!N31-10000)/50000,
1.1 + (b!N31-20000)/100000)))</f>
        <v>1.05352</v>
      </c>
      <c r="O31" s="38">
        <f>IF(b!O31&lt;=1000,0,
IF(b!O31&lt;=10000,(b!O31-1000)/10000,
IF(b!O31&lt;=20000,0.9 + (b!O31-10000)/50000,
1.1 + (b!O31-20000)/100000)))</f>
        <v>0.87790000000000001</v>
      </c>
      <c r="P31" s="38"/>
      <c r="Q31" s="38">
        <f>IF(b!Q31&lt;=1000,0,
IF(b!Q31&lt;=10000,(b!Q31-1000)/10000,
IF(b!Q31&lt;=20000,0.9 + (b!Q31-10000)/50000,
1.1 + (b!Q31-20000)/100000)))</f>
        <v>0.61639999999999995</v>
      </c>
      <c r="R31" s="38">
        <f>IF(b!R31&lt;=1000,0,
IF(b!R31&lt;=10000,(b!R31-1000)/10000,
IF(b!R31&lt;=20000,0.9 + (b!R31-10000)/50000,
1.1 + (b!R31-20000)/100000)))</f>
        <v>0.3165</v>
      </c>
      <c r="S31" s="38">
        <f>IF(b!S31&lt;=1000,0,
IF(b!S31&lt;=10000,(b!S31-1000)/10000,
IF(b!S31&lt;=20000,0.9 + (b!S31-10000)/50000,
1.1 + (b!S31-20000)/100000)))</f>
        <v>0.36020000000000002</v>
      </c>
      <c r="T31" s="38">
        <f>IF(b!T31&lt;=1000,0,
IF(b!T31&lt;=10000,(b!T31-1000)/10000,
IF(b!T31&lt;=20000,0.9 + (b!T31-10000)/50000,
1.1 + (b!T31-20000)/100000)))</f>
        <v>0.93208000000000002</v>
      </c>
      <c r="U31" s="38">
        <f>IF(b!U31&lt;=1000,0,
IF(b!U31&lt;=10000,(b!U31-1000)/10000,
IF(b!U31&lt;=20000,0.9 + (b!U31-10000)/50000,
1.1 + (b!U31-20000)/100000)))</f>
        <v>0.6532</v>
      </c>
      <c r="V31" s="38">
        <f>IF(b!V31&lt;=1000,0,
IF(b!V31&lt;=10000,(b!V31-1000)/10000,
IF(b!V31&lt;=20000,0.9 + (b!V31-10000)/50000,
1.1 + (b!V31-20000)/100000)))</f>
        <v>0.78459999999999996</v>
      </c>
      <c r="W31" s="38">
        <f>IF(b!W31&lt;=1000,0,
IF(b!W31&lt;=10000,(b!W31-1000)/10000,
IF(b!W31&lt;=20000,0.9 + (b!W31-10000)/50000,
1.1 + (b!W31-20000)/100000)))</f>
        <v>0.90654000000000001</v>
      </c>
      <c r="X31" s="38">
        <f>IF(b!X31&lt;=1000,0,
IF(b!X31&lt;=10000,(b!X31-1000)/10000,
IF(b!X31&lt;=20000,0.9 + (b!X31-10000)/50000,
1.1 + (b!X31-20000)/100000)))</f>
        <v>0.55520000000000003</v>
      </c>
      <c r="Y31" s="38">
        <f>IF(b!Y31&lt;=1000,0,
IF(b!Y31&lt;=10000,(b!Y31-1000)/10000,
IF(b!Y31&lt;=20000,0.9 + (b!Y31-10000)/50000,
1.1 + (b!Y31-20000)/100000)))</f>
        <v>0.47899999999999998</v>
      </c>
      <c r="Z31" s="38">
        <f>IF(b!Z31&lt;=1000,0,
IF(b!Z31&lt;=10000,(b!Z31-1000)/10000,
IF(b!Z31&lt;=20000,0.9 + (b!Z31-10000)/50000,
1.1 + (b!Z31-20000)/100000)))</f>
        <v>0.98384000000000005</v>
      </c>
      <c r="AA31" s="38">
        <f>IF(b!AA31&lt;=1000,0,
IF(b!AA31&lt;=10000,(b!AA31-1000)/10000,
IF(b!AA31&lt;=20000,0.9 + (b!AA31-10000)/50000,
1.1 + (b!AA31-20000)/100000)))</f>
        <v>1.12565</v>
      </c>
      <c r="AB31" s="38">
        <f>IF(b!AB31&lt;=1000,0,
IF(b!AB31&lt;=10000,(b!AB31-1000)/10000,
IF(b!AB31&lt;=20000,0.9 + (b!AB31-10000)/50000,
1.1 + (b!AB31-20000)/100000)))</f>
        <v>0.1348</v>
      </c>
      <c r="AC31" s="38">
        <f>IF(b!AC31&lt;=1000,0,
IF(b!AC31&lt;=10000,(b!AC31-1000)/10000,
IF(b!AC31&lt;=20000,0.9 + (b!AC31-10000)/50000,
1.1 + (b!AC31-20000)/100000)))</f>
        <v>1.0493399999999999</v>
      </c>
      <c r="AD31" s="38">
        <f>IF(b!AD31&lt;=1000,0,
IF(b!AD31&lt;=10000,(b!AD31-1000)/10000,
IF(b!AD31&lt;=20000,0.9 + (b!AD31-10000)/50000,
1.1 + (b!AD31-20000)/100000)))</f>
        <v>1.07114</v>
      </c>
      <c r="AE31" s="38">
        <f>IF(b!AE31&lt;=1000,0,
IF(b!AE31&lt;=10000,(b!AE31-1000)/10000,
IF(b!AE31&lt;=20000,0.9 + (b!AE31-10000)/50000,
1.1 + (b!AE31-20000)/100000)))</f>
        <v>0.2278</v>
      </c>
    </row>
    <row r="32" spans="1:31" x14ac:dyDescent="0.25">
      <c r="A32" s="38">
        <f>IF(b!A32&lt;=1000,0,
IF(b!A32&lt;=10000,(b!A32-1000)/10000,
IF(b!A32&lt;=20000,0.9 + (b!A32-10000)/50000,
1.1 + (b!A32-20000)/100000)))</f>
        <v>0</v>
      </c>
      <c r="B32" s="38">
        <f>IF(b!B32&lt;=1000,0,
IF(b!B32&lt;=10000,(b!B32-1000)/10000,
IF(b!B32&lt;=20000,0.9 + (b!B32-10000)/50000,
1.1 + (b!B32-20000)/100000)))</f>
        <v>0</v>
      </c>
      <c r="C32" s="38">
        <f>IF(b!C32&lt;=1000,0,
IF(b!C32&lt;=10000,(b!C32-1000)/10000,
IF(b!C32&lt;=20000,0.9 + (b!C32-10000)/50000,
1.1 + (b!C32-20000)/100000)))</f>
        <v>0</v>
      </c>
      <c r="D32" s="38">
        <f>IF(b!D32&lt;=1000,0,
IF(b!D32&lt;=10000,(b!D32-1000)/10000,
IF(b!D32&lt;=20000,0.9 + (b!D32-10000)/50000,
1.1 + (b!D32-20000)/100000)))</f>
        <v>0</v>
      </c>
      <c r="E32" s="38">
        <f>IF(b!E32&lt;=1000,0,
IF(b!E32&lt;=10000,(b!E32-1000)/10000,
IF(b!E32&lt;=20000,0.9 + (b!E32-10000)/50000,
1.1 + (b!E32-20000)/100000)))</f>
        <v>0</v>
      </c>
      <c r="F32" s="38">
        <f>IF(b!F32&lt;=1000,0,
IF(b!F32&lt;=10000,(b!F32-1000)/10000,
IF(b!F32&lt;=20000,0.9 + (b!F32-10000)/50000,
1.1 + (b!F32-20000)/100000)))</f>
        <v>0</v>
      </c>
      <c r="G32" s="38">
        <f>IF(b!G32&lt;=1000,0,
IF(b!G32&lt;=10000,(b!G32-1000)/10000,
IF(b!G32&lt;=20000,0.9 + (b!G32-10000)/50000,
1.1 + (b!G32-20000)/100000)))</f>
        <v>0</v>
      </c>
      <c r="H32" s="38">
        <f>IF(b!H32&lt;=1000,0,
IF(b!H32&lt;=10000,(b!H32-1000)/10000,
IF(b!H32&lt;=20000,0.9 + (b!H32-10000)/50000,
1.1 + (b!H32-20000)/100000)))</f>
        <v>0</v>
      </c>
      <c r="I32" s="38">
        <f>IF(b!I32&lt;=1000,0,
IF(b!I32&lt;=10000,(b!I32-1000)/10000,
IF(b!I32&lt;=20000,0.9 + (b!I32-10000)/50000,
1.1 + (b!I32-20000)/100000)))</f>
        <v>0</v>
      </c>
      <c r="J32" s="38">
        <f>IF(b!J32&lt;=1000,0,
IF(b!J32&lt;=10000,(b!J32-1000)/10000,
IF(b!J32&lt;=20000,0.9 + (b!J32-10000)/50000,
1.1 + (b!J32-20000)/100000)))</f>
        <v>0</v>
      </c>
      <c r="K32" s="38">
        <f>IF(b!K32&lt;=1000,0,
IF(b!K32&lt;=10000,(b!K32-1000)/10000,
IF(b!K32&lt;=20000,0.9 + (b!K32-10000)/50000,
1.1 + (b!K32-20000)/100000)))</f>
        <v>0</v>
      </c>
      <c r="L32" s="38">
        <f>IF(b!L32&lt;=1000,0,
IF(b!L32&lt;=10000,(b!L32-1000)/10000,
IF(b!L32&lt;=20000,0.9 + (b!L32-10000)/50000,
1.1 + (b!L32-20000)/100000)))</f>
        <v>0</v>
      </c>
      <c r="M32" s="38">
        <f>IF(b!M32&lt;=1000,0,
IF(b!M32&lt;=10000,(b!M32-1000)/10000,
IF(b!M32&lt;=20000,0.9 + (b!M32-10000)/50000,
1.1 + (b!M32-20000)/100000)))</f>
        <v>0</v>
      </c>
      <c r="N32" s="38">
        <f>IF(b!N32&lt;=1000,0,
IF(b!N32&lt;=10000,(b!N32-1000)/10000,
IF(b!N32&lt;=20000,0.9 + (b!N32-10000)/50000,
1.1 + (b!N32-20000)/100000)))</f>
        <v>0</v>
      </c>
      <c r="O32" s="38">
        <f>IF(b!O32&lt;=1000,0,
IF(b!O32&lt;=10000,(b!O32-1000)/10000,
IF(b!O32&lt;=20000,0.9 + (b!O32-10000)/50000,
1.1 + (b!O32-20000)/100000)))</f>
        <v>0</v>
      </c>
      <c r="P32" s="38"/>
      <c r="Q32" s="38">
        <f>IF(b!Q32&lt;=1000,0,
IF(b!Q32&lt;=10000,(b!Q32-1000)/10000,
IF(b!Q32&lt;=20000,0.9 + (b!Q32-10000)/50000,
1.1 + (b!Q32-20000)/100000)))</f>
        <v>0</v>
      </c>
      <c r="R32" s="38">
        <f>IF(b!R32&lt;=1000,0,
IF(b!R32&lt;=10000,(b!R32-1000)/10000,
IF(b!R32&lt;=20000,0.9 + (b!R32-10000)/50000,
1.1 + (b!R32-20000)/100000)))</f>
        <v>0</v>
      </c>
      <c r="S32" s="38">
        <f>IF(b!S32&lt;=1000,0,
IF(b!S32&lt;=10000,(b!S32-1000)/10000,
IF(b!S32&lt;=20000,0.9 + (b!S32-10000)/50000,
1.1 + (b!S32-20000)/100000)))</f>
        <v>0</v>
      </c>
      <c r="T32" s="38">
        <f>IF(b!T32&lt;=1000,0,
IF(b!T32&lt;=10000,(b!T32-1000)/10000,
IF(b!T32&lt;=20000,0.9 + (b!T32-10000)/50000,
1.1 + (b!T32-20000)/100000)))</f>
        <v>0</v>
      </c>
      <c r="U32" s="38">
        <f>IF(b!U32&lt;=1000,0,
IF(b!U32&lt;=10000,(b!U32-1000)/10000,
IF(b!U32&lt;=20000,0.9 + (b!U32-10000)/50000,
1.1 + (b!U32-20000)/100000)))</f>
        <v>0</v>
      </c>
      <c r="V32" s="38">
        <f>IF(b!V32&lt;=1000,0,
IF(b!V32&lt;=10000,(b!V32-1000)/10000,
IF(b!V32&lt;=20000,0.9 + (b!V32-10000)/50000,
1.1 + (b!V32-20000)/100000)))</f>
        <v>0</v>
      </c>
      <c r="W32" s="38">
        <f>IF(b!W32&lt;=1000,0,
IF(b!W32&lt;=10000,(b!W32-1000)/10000,
IF(b!W32&lt;=20000,0.9 + (b!W32-10000)/50000,
1.1 + (b!W32-20000)/100000)))</f>
        <v>0</v>
      </c>
      <c r="X32" s="38">
        <f>IF(b!X32&lt;=1000,0,
IF(b!X32&lt;=10000,(b!X32-1000)/10000,
IF(b!X32&lt;=20000,0.9 + (b!X32-10000)/50000,
1.1 + (b!X32-20000)/100000)))</f>
        <v>0</v>
      </c>
      <c r="Y32" s="38">
        <f>IF(b!Y32&lt;=1000,0,
IF(b!Y32&lt;=10000,(b!Y32-1000)/10000,
IF(b!Y32&lt;=20000,0.9 + (b!Y32-10000)/50000,
1.1 + (b!Y32-20000)/100000)))</f>
        <v>0</v>
      </c>
      <c r="Z32" s="38">
        <f>IF(b!Z32&lt;=1000,0,
IF(b!Z32&lt;=10000,(b!Z32-1000)/10000,
IF(b!Z32&lt;=20000,0.9 + (b!Z32-10000)/50000,
1.1 + (b!Z32-20000)/100000)))</f>
        <v>0</v>
      </c>
      <c r="AA32" s="38">
        <f>IF(b!AA32&lt;=1000,0,
IF(b!AA32&lt;=10000,(b!AA32-1000)/10000,
IF(b!AA32&lt;=20000,0.9 + (b!AA32-10000)/50000,
1.1 + (b!AA32-20000)/100000)))</f>
        <v>0</v>
      </c>
      <c r="AB32" s="38">
        <f>IF(b!AB32&lt;=1000,0,
IF(b!AB32&lt;=10000,(b!AB32-1000)/10000,
IF(b!AB32&lt;=20000,0.9 + (b!AB32-10000)/50000,
1.1 + (b!AB32-20000)/100000)))</f>
        <v>0</v>
      </c>
      <c r="AC32" s="38">
        <f>IF(b!AC32&lt;=1000,0,
IF(b!AC32&lt;=10000,(b!AC32-1000)/10000,
IF(b!AC32&lt;=20000,0.9 + (b!AC32-10000)/50000,
1.1 + (b!AC32-20000)/100000)))</f>
        <v>0</v>
      </c>
      <c r="AD32" s="38">
        <f>IF(b!AD32&lt;=1000,0,
IF(b!AD32&lt;=10000,(b!AD32-1000)/10000,
IF(b!AD32&lt;=20000,0.9 + (b!AD32-10000)/50000,
1.1 + (b!AD32-20000)/100000)))</f>
        <v>0</v>
      </c>
      <c r="AE32" s="38">
        <f>IF(b!AE32&lt;=1000,0,
IF(b!AE32&lt;=10000,(b!AE32-1000)/10000,
IF(b!AE32&lt;=20000,0.9 + (b!AE32-10000)/50000,
1.1 + (b!AE32-20000)/100000)))</f>
        <v>0</v>
      </c>
    </row>
    <row r="33" spans="1:31" x14ac:dyDescent="0.25">
      <c r="A33" s="38">
        <f>IF(b!A33&lt;=1000,0,
IF(b!A33&lt;=10000,(b!A33-1000)/10000,
IF(b!A33&lt;=20000,0.9 + (b!A33-10000)/50000,
1.1 + (b!A33-20000)/100000)))</f>
        <v>0</v>
      </c>
      <c r="B33" s="38">
        <f>IF(b!B33&lt;=1000,0,
IF(b!B33&lt;=10000,(b!B33-1000)/10000,
IF(b!B33&lt;=20000,0.9 + (b!B33-10000)/50000,
1.1 + (b!B33-20000)/100000)))</f>
        <v>0</v>
      </c>
      <c r="C33" s="38">
        <f>IF(b!C33&lt;=1000,0,
IF(b!C33&lt;=10000,(b!C33-1000)/10000,
IF(b!C33&lt;=20000,0.9 + (b!C33-10000)/50000,
1.1 + (b!C33-20000)/100000)))</f>
        <v>0</v>
      </c>
      <c r="D33" s="38">
        <f>IF(b!D33&lt;=1000,0,
IF(b!D33&lt;=10000,(b!D33-1000)/10000,
IF(b!D33&lt;=20000,0.9 + (b!D33-10000)/50000,
1.1 + (b!D33-20000)/100000)))</f>
        <v>0</v>
      </c>
      <c r="E33" s="38">
        <f>IF(b!E33&lt;=1000,0,
IF(b!E33&lt;=10000,(b!E33-1000)/10000,
IF(b!E33&lt;=20000,0.9 + (b!E33-10000)/50000,
1.1 + (b!E33-20000)/100000)))</f>
        <v>0</v>
      </c>
      <c r="F33" s="38">
        <f>IF(b!F33&lt;=1000,0,
IF(b!F33&lt;=10000,(b!F33-1000)/10000,
IF(b!F33&lt;=20000,0.9 + (b!F33-10000)/50000,
1.1 + (b!F33-20000)/100000)))</f>
        <v>0</v>
      </c>
      <c r="G33" s="38">
        <f>IF(b!G33&lt;=1000,0,
IF(b!G33&lt;=10000,(b!G33-1000)/10000,
IF(b!G33&lt;=20000,0.9 + (b!G33-10000)/50000,
1.1 + (b!G33-20000)/100000)))</f>
        <v>0</v>
      </c>
      <c r="H33" s="38">
        <f>IF(b!H33&lt;=1000,0,
IF(b!H33&lt;=10000,(b!H33-1000)/10000,
IF(b!H33&lt;=20000,0.9 + (b!H33-10000)/50000,
1.1 + (b!H33-20000)/100000)))</f>
        <v>0</v>
      </c>
      <c r="I33" s="38">
        <f>IF(b!I33&lt;=1000,0,
IF(b!I33&lt;=10000,(b!I33-1000)/10000,
IF(b!I33&lt;=20000,0.9 + (b!I33-10000)/50000,
1.1 + (b!I33-20000)/100000)))</f>
        <v>0</v>
      </c>
      <c r="J33" s="38">
        <f>IF(b!J33&lt;=1000,0,
IF(b!J33&lt;=10000,(b!J33-1000)/10000,
IF(b!J33&lt;=20000,0.9 + (b!J33-10000)/50000,
1.1 + (b!J33-20000)/100000)))</f>
        <v>0</v>
      </c>
      <c r="K33" s="38">
        <f>IF(b!K33&lt;=1000,0,
IF(b!K33&lt;=10000,(b!K33-1000)/10000,
IF(b!K33&lt;=20000,0.9 + (b!K33-10000)/50000,
1.1 + (b!K33-20000)/100000)))</f>
        <v>0</v>
      </c>
      <c r="L33" s="38">
        <f>IF(b!L33&lt;=1000,0,
IF(b!L33&lt;=10000,(b!L33-1000)/10000,
IF(b!L33&lt;=20000,0.9 + (b!L33-10000)/50000,
1.1 + (b!L33-20000)/100000)))</f>
        <v>0</v>
      </c>
      <c r="M33" s="38">
        <f>IF(b!M33&lt;=1000,0,
IF(b!M33&lt;=10000,(b!M33-1000)/10000,
IF(b!M33&lt;=20000,0.9 + (b!M33-10000)/50000,
1.1 + (b!M33-20000)/100000)))</f>
        <v>0</v>
      </c>
      <c r="N33" s="38">
        <f>IF(b!N33&lt;=1000,0,
IF(b!N33&lt;=10000,(b!N33-1000)/10000,
IF(b!N33&lt;=20000,0.9 + (b!N33-10000)/50000,
1.1 + (b!N33-20000)/100000)))</f>
        <v>0</v>
      </c>
      <c r="O33" s="38">
        <f>IF(b!O33&lt;=1000,0,
IF(b!O33&lt;=10000,(b!O33-1000)/10000,
IF(b!O33&lt;=20000,0.9 + (b!O33-10000)/50000,
1.1 + (b!O33-20000)/100000)))</f>
        <v>0</v>
      </c>
      <c r="P33" s="38"/>
      <c r="Q33" s="38">
        <f>IF(b!Q33&lt;=1000,0,
IF(b!Q33&lt;=10000,(b!Q33-1000)/10000,
IF(b!Q33&lt;=20000,0.9 + (b!Q33-10000)/50000,
1.1 + (b!Q33-20000)/100000)))</f>
        <v>0</v>
      </c>
      <c r="R33" s="38">
        <f>IF(b!R33&lt;=1000,0,
IF(b!R33&lt;=10000,(b!R33-1000)/10000,
IF(b!R33&lt;=20000,0.9 + (b!R33-10000)/50000,
1.1 + (b!R33-20000)/100000)))</f>
        <v>0</v>
      </c>
      <c r="S33" s="38">
        <f>IF(b!S33&lt;=1000,0,
IF(b!S33&lt;=10000,(b!S33-1000)/10000,
IF(b!S33&lt;=20000,0.9 + (b!S33-10000)/50000,
1.1 + (b!S33-20000)/100000)))</f>
        <v>0</v>
      </c>
      <c r="T33" s="38">
        <f>IF(b!T33&lt;=1000,0,
IF(b!T33&lt;=10000,(b!T33-1000)/10000,
IF(b!T33&lt;=20000,0.9 + (b!T33-10000)/50000,
1.1 + (b!T33-20000)/100000)))</f>
        <v>0</v>
      </c>
      <c r="U33" s="38">
        <f>IF(b!U33&lt;=1000,0,
IF(b!U33&lt;=10000,(b!U33-1000)/10000,
IF(b!U33&lt;=20000,0.9 + (b!U33-10000)/50000,
1.1 + (b!U33-20000)/100000)))</f>
        <v>0</v>
      </c>
      <c r="V33" s="38">
        <f>IF(b!V33&lt;=1000,0,
IF(b!V33&lt;=10000,(b!V33-1000)/10000,
IF(b!V33&lt;=20000,0.9 + (b!V33-10000)/50000,
1.1 + (b!V33-20000)/100000)))</f>
        <v>0</v>
      </c>
      <c r="W33" s="38">
        <f>IF(b!W33&lt;=1000,0,
IF(b!W33&lt;=10000,(b!W33-1000)/10000,
IF(b!W33&lt;=20000,0.9 + (b!W33-10000)/50000,
1.1 + (b!W33-20000)/100000)))</f>
        <v>0</v>
      </c>
      <c r="X33" s="38">
        <f>IF(b!X33&lt;=1000,0,
IF(b!X33&lt;=10000,(b!X33-1000)/10000,
IF(b!X33&lt;=20000,0.9 + (b!X33-10000)/50000,
1.1 + (b!X33-20000)/100000)))</f>
        <v>0</v>
      </c>
      <c r="Y33" s="38">
        <f>IF(b!Y33&lt;=1000,0,
IF(b!Y33&lt;=10000,(b!Y33-1000)/10000,
IF(b!Y33&lt;=20000,0.9 + (b!Y33-10000)/50000,
1.1 + (b!Y33-20000)/100000)))</f>
        <v>0</v>
      </c>
      <c r="Z33" s="38">
        <f>IF(b!Z33&lt;=1000,0,
IF(b!Z33&lt;=10000,(b!Z33-1000)/10000,
IF(b!Z33&lt;=20000,0.9 + (b!Z33-10000)/50000,
1.1 + (b!Z33-20000)/100000)))</f>
        <v>0</v>
      </c>
      <c r="AA33" s="38">
        <f>IF(b!AA33&lt;=1000,0,
IF(b!AA33&lt;=10000,(b!AA33-1000)/10000,
IF(b!AA33&lt;=20000,0.9 + (b!AA33-10000)/50000,
1.1 + (b!AA33-20000)/100000)))</f>
        <v>0</v>
      </c>
      <c r="AB33" s="38">
        <f>IF(b!AB33&lt;=1000,0,
IF(b!AB33&lt;=10000,(b!AB33-1000)/10000,
IF(b!AB33&lt;=20000,0.9 + (b!AB33-10000)/50000,
1.1 + (b!AB33-20000)/100000)))</f>
        <v>0</v>
      </c>
      <c r="AC33" s="38">
        <f>IF(b!AC33&lt;=1000,0,
IF(b!AC33&lt;=10000,(b!AC33-1000)/10000,
IF(b!AC33&lt;=20000,0.9 + (b!AC33-10000)/50000,
1.1 + (b!AC33-20000)/100000)))</f>
        <v>0</v>
      </c>
      <c r="AD33" s="38">
        <f>IF(b!AD33&lt;=1000,0,
IF(b!AD33&lt;=10000,(b!AD33-1000)/10000,
IF(b!AD33&lt;=20000,0.9 + (b!AD33-10000)/50000,
1.1 + (b!AD33-20000)/100000)))</f>
        <v>0</v>
      </c>
      <c r="AE33" s="38">
        <f>IF(b!AE33&lt;=1000,0,
IF(b!AE33&lt;=10000,(b!AE33-1000)/10000,
IF(b!AE33&lt;=20000,0.9 + (b!AE33-10000)/50000,
1.1 + (b!AE33-20000)/100000)))</f>
        <v>0</v>
      </c>
    </row>
    <row r="34" spans="1:31" x14ac:dyDescent="0.25">
      <c r="A34" s="38">
        <f>IF(b!A34&lt;=1000,0,
IF(b!A34&lt;=10000,(b!A34-1000)/10000,
IF(b!A34&lt;=20000,0.9 + (b!A34-10000)/50000,
1.1 + (b!A34-20000)/100000)))</f>
        <v>0</v>
      </c>
      <c r="B34" s="38">
        <f>IF(b!B34&lt;=1000,0,
IF(b!B34&lt;=10000,(b!B34-1000)/10000,
IF(b!B34&lt;=20000,0.9 + (b!B34-10000)/50000,
1.1 + (b!B34-20000)/100000)))</f>
        <v>0</v>
      </c>
      <c r="C34" s="38">
        <f>IF(b!C34&lt;=1000,0,
IF(b!C34&lt;=10000,(b!C34-1000)/10000,
IF(b!C34&lt;=20000,0.9 + (b!C34-10000)/50000,
1.1 + (b!C34-20000)/100000)))</f>
        <v>0</v>
      </c>
      <c r="D34" s="38">
        <f>IF(b!D34&lt;=1000,0,
IF(b!D34&lt;=10000,(b!D34-1000)/10000,
IF(b!D34&lt;=20000,0.9 + (b!D34-10000)/50000,
1.1 + (b!D34-20000)/100000)))</f>
        <v>0</v>
      </c>
      <c r="E34" s="38">
        <f>IF(b!E34&lt;=1000,0,
IF(b!E34&lt;=10000,(b!E34-1000)/10000,
IF(b!E34&lt;=20000,0.9 + (b!E34-10000)/50000,
1.1 + (b!E34-20000)/100000)))</f>
        <v>0</v>
      </c>
      <c r="F34" s="38">
        <f>IF(b!F34&lt;=1000,0,
IF(b!F34&lt;=10000,(b!F34-1000)/10000,
IF(b!F34&lt;=20000,0.9 + (b!F34-10000)/50000,
1.1 + (b!F34-20000)/100000)))</f>
        <v>0</v>
      </c>
      <c r="G34" s="38">
        <f>IF(b!G34&lt;=1000,0,
IF(b!G34&lt;=10000,(b!G34-1000)/10000,
IF(b!G34&lt;=20000,0.9 + (b!G34-10000)/50000,
1.1 + (b!G34-20000)/100000)))</f>
        <v>0</v>
      </c>
      <c r="H34" s="38">
        <f>IF(b!H34&lt;=1000,0,
IF(b!H34&lt;=10000,(b!H34-1000)/10000,
IF(b!H34&lt;=20000,0.9 + (b!H34-10000)/50000,
1.1 + (b!H34-20000)/100000)))</f>
        <v>0</v>
      </c>
      <c r="I34" s="38">
        <f>IF(b!I34&lt;=1000,0,
IF(b!I34&lt;=10000,(b!I34-1000)/10000,
IF(b!I34&lt;=20000,0.9 + (b!I34-10000)/50000,
1.1 + (b!I34-20000)/100000)))</f>
        <v>0</v>
      </c>
      <c r="J34" s="38">
        <f>IF(b!J34&lt;=1000,0,
IF(b!J34&lt;=10000,(b!J34-1000)/10000,
IF(b!J34&lt;=20000,0.9 + (b!J34-10000)/50000,
1.1 + (b!J34-20000)/100000)))</f>
        <v>0</v>
      </c>
      <c r="K34" s="38">
        <f>IF(b!K34&lt;=1000,0,
IF(b!K34&lt;=10000,(b!K34-1000)/10000,
IF(b!K34&lt;=20000,0.9 + (b!K34-10000)/50000,
1.1 + (b!K34-20000)/100000)))</f>
        <v>0</v>
      </c>
      <c r="L34" s="38">
        <f>IF(b!L34&lt;=1000,0,
IF(b!L34&lt;=10000,(b!L34-1000)/10000,
IF(b!L34&lt;=20000,0.9 + (b!L34-10000)/50000,
1.1 + (b!L34-20000)/100000)))</f>
        <v>0</v>
      </c>
      <c r="M34" s="38">
        <f>IF(b!M34&lt;=1000,0,
IF(b!M34&lt;=10000,(b!M34-1000)/10000,
IF(b!M34&lt;=20000,0.9 + (b!M34-10000)/50000,
1.1 + (b!M34-20000)/100000)))</f>
        <v>0</v>
      </c>
      <c r="N34" s="38">
        <f>IF(b!N34&lt;=1000,0,
IF(b!N34&lt;=10000,(b!N34-1000)/10000,
IF(b!N34&lt;=20000,0.9 + (b!N34-10000)/50000,
1.1 + (b!N34-20000)/100000)))</f>
        <v>0</v>
      </c>
      <c r="O34" s="38">
        <f>IF(b!O34&lt;=1000,0,
IF(b!O34&lt;=10000,(b!O34-1000)/10000,
IF(b!O34&lt;=20000,0.9 + (b!O34-10000)/50000,
1.1 + (b!O34-20000)/100000)))</f>
        <v>0</v>
      </c>
      <c r="P34" s="38"/>
      <c r="Q34" s="38">
        <f>IF(b!Q34&lt;=1000,0,
IF(b!Q34&lt;=10000,(b!Q34-1000)/10000,
IF(b!Q34&lt;=20000,0.9 + (b!Q34-10000)/50000,
1.1 + (b!Q34-20000)/100000)))</f>
        <v>0</v>
      </c>
      <c r="R34" s="38">
        <f>IF(b!R34&lt;=1000,0,
IF(b!R34&lt;=10000,(b!R34-1000)/10000,
IF(b!R34&lt;=20000,0.9 + (b!R34-10000)/50000,
1.1 + (b!R34-20000)/100000)))</f>
        <v>0</v>
      </c>
      <c r="S34" s="38">
        <f>IF(b!S34&lt;=1000,0,
IF(b!S34&lt;=10000,(b!S34-1000)/10000,
IF(b!S34&lt;=20000,0.9 + (b!S34-10000)/50000,
1.1 + (b!S34-20000)/100000)))</f>
        <v>0</v>
      </c>
      <c r="T34" s="38">
        <f>IF(b!T34&lt;=1000,0,
IF(b!T34&lt;=10000,(b!T34-1000)/10000,
IF(b!T34&lt;=20000,0.9 + (b!T34-10000)/50000,
1.1 + (b!T34-20000)/100000)))</f>
        <v>0</v>
      </c>
      <c r="U34" s="38">
        <f>IF(b!U34&lt;=1000,0,
IF(b!U34&lt;=10000,(b!U34-1000)/10000,
IF(b!U34&lt;=20000,0.9 + (b!U34-10000)/50000,
1.1 + (b!U34-20000)/100000)))</f>
        <v>0</v>
      </c>
      <c r="V34" s="38">
        <f>IF(b!V34&lt;=1000,0,
IF(b!V34&lt;=10000,(b!V34-1000)/10000,
IF(b!V34&lt;=20000,0.9 + (b!V34-10000)/50000,
1.1 + (b!V34-20000)/100000)))</f>
        <v>0</v>
      </c>
      <c r="W34" s="38">
        <f>IF(b!W34&lt;=1000,0,
IF(b!W34&lt;=10000,(b!W34-1000)/10000,
IF(b!W34&lt;=20000,0.9 + (b!W34-10000)/50000,
1.1 + (b!W34-20000)/100000)))</f>
        <v>0</v>
      </c>
      <c r="X34" s="38">
        <f>IF(b!X34&lt;=1000,0,
IF(b!X34&lt;=10000,(b!X34-1000)/10000,
IF(b!X34&lt;=20000,0.9 + (b!X34-10000)/50000,
1.1 + (b!X34-20000)/100000)))</f>
        <v>0</v>
      </c>
      <c r="Y34" s="38">
        <f>IF(b!Y34&lt;=1000,0,
IF(b!Y34&lt;=10000,(b!Y34-1000)/10000,
IF(b!Y34&lt;=20000,0.9 + (b!Y34-10000)/50000,
1.1 + (b!Y34-20000)/100000)))</f>
        <v>0</v>
      </c>
      <c r="Z34" s="38">
        <f>IF(b!Z34&lt;=1000,0,
IF(b!Z34&lt;=10000,(b!Z34-1000)/10000,
IF(b!Z34&lt;=20000,0.9 + (b!Z34-10000)/50000,
1.1 + (b!Z34-20000)/100000)))</f>
        <v>0</v>
      </c>
      <c r="AA34" s="38">
        <f>IF(b!AA34&lt;=1000,0,
IF(b!AA34&lt;=10000,(b!AA34-1000)/10000,
IF(b!AA34&lt;=20000,0.9 + (b!AA34-10000)/50000,
1.1 + (b!AA34-20000)/100000)))</f>
        <v>0</v>
      </c>
      <c r="AB34" s="38">
        <f>IF(b!AB34&lt;=1000,0,
IF(b!AB34&lt;=10000,(b!AB34-1000)/10000,
IF(b!AB34&lt;=20000,0.9 + (b!AB34-10000)/50000,
1.1 + (b!AB34-20000)/100000)))</f>
        <v>0</v>
      </c>
      <c r="AC34" s="38">
        <f>IF(b!AC34&lt;=1000,0,
IF(b!AC34&lt;=10000,(b!AC34-1000)/10000,
IF(b!AC34&lt;=20000,0.9 + (b!AC34-10000)/50000,
1.1 + (b!AC34-20000)/100000)))</f>
        <v>0</v>
      </c>
      <c r="AD34" s="38">
        <f>IF(b!AD34&lt;=1000,0,
IF(b!AD34&lt;=10000,(b!AD34-1000)/10000,
IF(b!AD34&lt;=20000,0.9 + (b!AD34-10000)/50000,
1.1 + (b!AD34-20000)/100000)))</f>
        <v>0</v>
      </c>
      <c r="AE34" s="38">
        <f>IF(b!AE34&lt;=1000,0,
IF(b!AE34&lt;=10000,(b!AE34-1000)/10000,
IF(b!AE34&lt;=20000,0.9 + (b!AE34-10000)/50000,
1.1 + (b!AE34-20000)/100000)))</f>
        <v>0</v>
      </c>
    </row>
    <row r="35" spans="1:31" x14ac:dyDescent="0.25">
      <c r="A35" s="38">
        <f>IF(b!A35&lt;=1000,0,
IF(b!A35&lt;=10000,(b!A35-1000)/10000,
IF(b!A35&lt;=20000,0.9 + (b!A35-10000)/50000,
1.1 + (b!A35-20000)/100000)))</f>
        <v>0</v>
      </c>
      <c r="B35" s="38">
        <f>IF(b!B35&lt;=1000,0,
IF(b!B35&lt;=10000,(b!B35-1000)/10000,
IF(b!B35&lt;=20000,0.9 + (b!B35-10000)/50000,
1.1 + (b!B35-20000)/100000)))</f>
        <v>0</v>
      </c>
      <c r="C35" s="38">
        <f>IF(b!C35&lt;=1000,0,
IF(b!C35&lt;=10000,(b!C35-1000)/10000,
IF(b!C35&lt;=20000,0.9 + (b!C35-10000)/50000,
1.1 + (b!C35-20000)/100000)))</f>
        <v>0</v>
      </c>
      <c r="D35" s="38">
        <f>IF(b!D35&lt;=1000,0,
IF(b!D35&lt;=10000,(b!D35-1000)/10000,
IF(b!D35&lt;=20000,0.9 + (b!D35-10000)/50000,
1.1 + (b!D35-20000)/100000)))</f>
        <v>0</v>
      </c>
      <c r="E35" s="38">
        <f>IF(b!E35&lt;=1000,0,
IF(b!E35&lt;=10000,(b!E35-1000)/10000,
IF(b!E35&lt;=20000,0.9 + (b!E35-10000)/50000,
1.1 + (b!E35-20000)/100000)))</f>
        <v>0</v>
      </c>
      <c r="F35" s="38">
        <f>IF(b!F35&lt;=1000,0,
IF(b!F35&lt;=10000,(b!F35-1000)/10000,
IF(b!F35&lt;=20000,0.9 + (b!F35-10000)/50000,
1.1 + (b!F35-20000)/100000)))</f>
        <v>0</v>
      </c>
      <c r="G35" s="38">
        <f>IF(b!G35&lt;=1000,0,
IF(b!G35&lt;=10000,(b!G35-1000)/10000,
IF(b!G35&lt;=20000,0.9 + (b!G35-10000)/50000,
1.1 + (b!G35-20000)/100000)))</f>
        <v>0</v>
      </c>
      <c r="H35" s="38">
        <f>IF(b!H35&lt;=1000,0,
IF(b!H35&lt;=10000,(b!H35-1000)/10000,
IF(b!H35&lt;=20000,0.9 + (b!H35-10000)/50000,
1.1 + (b!H35-20000)/100000)))</f>
        <v>0</v>
      </c>
      <c r="I35" s="38">
        <f>IF(b!I35&lt;=1000,0,
IF(b!I35&lt;=10000,(b!I35-1000)/10000,
IF(b!I35&lt;=20000,0.9 + (b!I35-10000)/50000,
1.1 + (b!I35-20000)/100000)))</f>
        <v>0</v>
      </c>
      <c r="J35" s="38">
        <f>IF(b!J35&lt;=1000,0,
IF(b!J35&lt;=10000,(b!J35-1000)/10000,
IF(b!J35&lt;=20000,0.9 + (b!J35-10000)/50000,
1.1 + (b!J35-20000)/100000)))</f>
        <v>0</v>
      </c>
      <c r="K35" s="38">
        <f>IF(b!K35&lt;=1000,0,
IF(b!K35&lt;=10000,(b!K35-1000)/10000,
IF(b!K35&lt;=20000,0.9 + (b!K35-10000)/50000,
1.1 + (b!K35-20000)/100000)))</f>
        <v>0</v>
      </c>
      <c r="L35" s="38">
        <f>IF(b!L35&lt;=1000,0,
IF(b!L35&lt;=10000,(b!L35-1000)/10000,
IF(b!L35&lt;=20000,0.9 + (b!L35-10000)/50000,
1.1 + (b!L35-20000)/100000)))</f>
        <v>0</v>
      </c>
      <c r="M35" s="38">
        <f>IF(b!M35&lt;=1000,0,
IF(b!M35&lt;=10000,(b!M35-1000)/10000,
IF(b!M35&lt;=20000,0.9 + (b!M35-10000)/50000,
1.1 + (b!M35-20000)/100000)))</f>
        <v>0</v>
      </c>
      <c r="N35" s="38">
        <f>IF(b!N35&lt;=1000,0,
IF(b!N35&lt;=10000,(b!N35-1000)/10000,
IF(b!N35&lt;=20000,0.9 + (b!N35-10000)/50000,
1.1 + (b!N35-20000)/100000)))</f>
        <v>0</v>
      </c>
      <c r="O35" s="38">
        <f>IF(b!O35&lt;=1000,0,
IF(b!O35&lt;=10000,(b!O35-1000)/10000,
IF(b!O35&lt;=20000,0.9 + (b!O35-10000)/50000,
1.1 + (b!O35-20000)/100000)))</f>
        <v>0</v>
      </c>
      <c r="P35" s="38"/>
      <c r="Q35" s="38">
        <f>IF(b!Q35&lt;=1000,0,
IF(b!Q35&lt;=10000,(b!Q35-1000)/10000,
IF(b!Q35&lt;=20000,0.9 + (b!Q35-10000)/50000,
1.1 + (b!Q35-20000)/100000)))</f>
        <v>0</v>
      </c>
      <c r="R35" s="38">
        <f>IF(b!R35&lt;=1000,0,
IF(b!R35&lt;=10000,(b!R35-1000)/10000,
IF(b!R35&lt;=20000,0.9 + (b!R35-10000)/50000,
1.1 + (b!R35-20000)/100000)))</f>
        <v>0</v>
      </c>
      <c r="S35" s="38">
        <f>IF(b!S35&lt;=1000,0,
IF(b!S35&lt;=10000,(b!S35-1000)/10000,
IF(b!S35&lt;=20000,0.9 + (b!S35-10000)/50000,
1.1 + (b!S35-20000)/100000)))</f>
        <v>0</v>
      </c>
      <c r="T35" s="38">
        <f>IF(b!T35&lt;=1000,0,
IF(b!T35&lt;=10000,(b!T35-1000)/10000,
IF(b!T35&lt;=20000,0.9 + (b!T35-10000)/50000,
1.1 + (b!T35-20000)/100000)))</f>
        <v>0</v>
      </c>
      <c r="U35" s="38">
        <f>IF(b!U35&lt;=1000,0,
IF(b!U35&lt;=10000,(b!U35-1000)/10000,
IF(b!U35&lt;=20000,0.9 + (b!U35-10000)/50000,
1.1 + (b!U35-20000)/100000)))</f>
        <v>0</v>
      </c>
      <c r="V35" s="38">
        <f>IF(b!V35&lt;=1000,0,
IF(b!V35&lt;=10000,(b!V35-1000)/10000,
IF(b!V35&lt;=20000,0.9 + (b!V35-10000)/50000,
1.1 + (b!V35-20000)/100000)))</f>
        <v>0</v>
      </c>
      <c r="W35" s="38">
        <f>IF(b!W35&lt;=1000,0,
IF(b!W35&lt;=10000,(b!W35-1000)/10000,
IF(b!W35&lt;=20000,0.9 + (b!W35-10000)/50000,
1.1 + (b!W35-20000)/100000)))</f>
        <v>0</v>
      </c>
      <c r="X35" s="38">
        <f>IF(b!X35&lt;=1000,0,
IF(b!X35&lt;=10000,(b!X35-1000)/10000,
IF(b!X35&lt;=20000,0.9 + (b!X35-10000)/50000,
1.1 + (b!X35-20000)/100000)))</f>
        <v>0</v>
      </c>
      <c r="Y35" s="38">
        <f>IF(b!Y35&lt;=1000,0,
IF(b!Y35&lt;=10000,(b!Y35-1000)/10000,
IF(b!Y35&lt;=20000,0.9 + (b!Y35-10000)/50000,
1.1 + (b!Y35-20000)/100000)))</f>
        <v>0</v>
      </c>
      <c r="Z35" s="38">
        <f>IF(b!Z35&lt;=1000,0,
IF(b!Z35&lt;=10000,(b!Z35-1000)/10000,
IF(b!Z35&lt;=20000,0.9 + (b!Z35-10000)/50000,
1.1 + (b!Z35-20000)/100000)))</f>
        <v>0</v>
      </c>
      <c r="AA35" s="38">
        <f>IF(b!AA35&lt;=1000,0,
IF(b!AA35&lt;=10000,(b!AA35-1000)/10000,
IF(b!AA35&lt;=20000,0.9 + (b!AA35-10000)/50000,
1.1 + (b!AA35-20000)/100000)))</f>
        <v>0</v>
      </c>
      <c r="AB35" s="38">
        <f>IF(b!AB35&lt;=1000,0,
IF(b!AB35&lt;=10000,(b!AB35-1000)/10000,
IF(b!AB35&lt;=20000,0.9 + (b!AB35-10000)/50000,
1.1 + (b!AB35-20000)/100000)))</f>
        <v>0</v>
      </c>
      <c r="AC35" s="38">
        <f>IF(b!AC35&lt;=1000,0,
IF(b!AC35&lt;=10000,(b!AC35-1000)/10000,
IF(b!AC35&lt;=20000,0.9 + (b!AC35-10000)/50000,
1.1 + (b!AC35-20000)/100000)))</f>
        <v>0</v>
      </c>
      <c r="AD35" s="38">
        <f>IF(b!AD35&lt;=1000,0,
IF(b!AD35&lt;=10000,(b!AD35-1000)/10000,
IF(b!AD35&lt;=20000,0.9 + (b!AD35-10000)/50000,
1.1 + (b!AD35-20000)/100000)))</f>
        <v>0</v>
      </c>
      <c r="AE35" s="38">
        <f>IF(b!AE35&lt;=1000,0,
IF(b!AE35&lt;=10000,(b!AE35-1000)/10000,
IF(b!AE35&lt;=20000,0.9 + (b!AE35-10000)/50000,
1.1 + (b!AE35-20000)/100000)))</f>
        <v>0</v>
      </c>
    </row>
    <row r="36" spans="1:31" x14ac:dyDescent="0.25">
      <c r="A36" s="38">
        <f>IF(b!A36&lt;=1000,0,
IF(b!A36&lt;=10000,(b!A36-1000)/10000,
IF(b!A36&lt;=20000,0.9 + (b!A36-10000)/50000,
1.1 + (b!A36-20000)/100000)))</f>
        <v>0</v>
      </c>
      <c r="B36" s="38">
        <f>IF(b!B36&lt;=1000,0,
IF(b!B36&lt;=10000,(b!B36-1000)/10000,
IF(b!B36&lt;=20000,0.9 + (b!B36-10000)/50000,
1.1 + (b!B36-20000)/100000)))</f>
        <v>0</v>
      </c>
      <c r="C36" s="38">
        <f>IF(b!C36&lt;=1000,0,
IF(b!C36&lt;=10000,(b!C36-1000)/10000,
IF(b!C36&lt;=20000,0.9 + (b!C36-10000)/50000,
1.1 + (b!C36-20000)/100000)))</f>
        <v>0</v>
      </c>
      <c r="D36" s="38">
        <f>IF(b!D36&lt;=1000,0,
IF(b!D36&lt;=10000,(b!D36-1000)/10000,
IF(b!D36&lt;=20000,0.9 + (b!D36-10000)/50000,
1.1 + (b!D36-20000)/100000)))</f>
        <v>0</v>
      </c>
      <c r="E36" s="38">
        <f>IF(b!E36&lt;=1000,0,
IF(b!E36&lt;=10000,(b!E36-1000)/10000,
IF(b!E36&lt;=20000,0.9 + (b!E36-10000)/50000,
1.1 + (b!E36-20000)/100000)))</f>
        <v>0</v>
      </c>
      <c r="F36" s="38">
        <f>IF(b!F36&lt;=1000,0,
IF(b!F36&lt;=10000,(b!F36-1000)/10000,
IF(b!F36&lt;=20000,0.9 + (b!F36-10000)/50000,
1.1 + (b!F36-20000)/100000)))</f>
        <v>0</v>
      </c>
      <c r="G36" s="38">
        <f>IF(b!G36&lt;=1000,0,
IF(b!G36&lt;=10000,(b!G36-1000)/10000,
IF(b!G36&lt;=20000,0.9 + (b!G36-10000)/50000,
1.1 + (b!G36-20000)/100000)))</f>
        <v>0</v>
      </c>
      <c r="H36" s="38">
        <f>IF(b!H36&lt;=1000,0,
IF(b!H36&lt;=10000,(b!H36-1000)/10000,
IF(b!H36&lt;=20000,0.9 + (b!H36-10000)/50000,
1.1 + (b!H36-20000)/100000)))</f>
        <v>0</v>
      </c>
      <c r="I36" s="38">
        <f>IF(b!I36&lt;=1000,0,
IF(b!I36&lt;=10000,(b!I36-1000)/10000,
IF(b!I36&lt;=20000,0.9 + (b!I36-10000)/50000,
1.1 + (b!I36-20000)/100000)))</f>
        <v>0</v>
      </c>
      <c r="J36" s="38">
        <f>IF(b!J36&lt;=1000,0,
IF(b!J36&lt;=10000,(b!J36-1000)/10000,
IF(b!J36&lt;=20000,0.9 + (b!J36-10000)/50000,
1.1 + (b!J36-20000)/100000)))</f>
        <v>0</v>
      </c>
      <c r="K36" s="38">
        <f>IF(b!K36&lt;=1000,0,
IF(b!K36&lt;=10000,(b!K36-1000)/10000,
IF(b!K36&lt;=20000,0.9 + (b!K36-10000)/50000,
1.1 + (b!K36-20000)/100000)))</f>
        <v>0</v>
      </c>
      <c r="L36" s="38">
        <f>IF(b!L36&lt;=1000,0,
IF(b!L36&lt;=10000,(b!L36-1000)/10000,
IF(b!L36&lt;=20000,0.9 + (b!L36-10000)/50000,
1.1 + (b!L36-20000)/100000)))</f>
        <v>0</v>
      </c>
      <c r="M36" s="38">
        <f>IF(b!M36&lt;=1000,0,
IF(b!M36&lt;=10000,(b!M36-1000)/10000,
IF(b!M36&lt;=20000,0.9 + (b!M36-10000)/50000,
1.1 + (b!M36-20000)/100000)))</f>
        <v>0</v>
      </c>
      <c r="N36" s="38">
        <f>IF(b!N36&lt;=1000,0,
IF(b!N36&lt;=10000,(b!N36-1000)/10000,
IF(b!N36&lt;=20000,0.9 + (b!N36-10000)/50000,
1.1 + (b!N36-20000)/100000)))</f>
        <v>0</v>
      </c>
      <c r="O36" s="38">
        <f>IF(b!O36&lt;=1000,0,
IF(b!O36&lt;=10000,(b!O36-1000)/10000,
IF(b!O36&lt;=20000,0.9 + (b!O36-10000)/50000,
1.1 + (b!O36-20000)/100000)))</f>
        <v>0</v>
      </c>
      <c r="P36" s="38"/>
      <c r="Q36" s="38">
        <f>IF(b!Q36&lt;=1000,0,
IF(b!Q36&lt;=10000,(b!Q36-1000)/10000,
IF(b!Q36&lt;=20000,0.9 + (b!Q36-10000)/50000,
1.1 + (b!Q36-20000)/100000)))</f>
        <v>0</v>
      </c>
      <c r="R36" s="38">
        <f>IF(b!R36&lt;=1000,0,
IF(b!R36&lt;=10000,(b!R36-1000)/10000,
IF(b!R36&lt;=20000,0.9 + (b!R36-10000)/50000,
1.1 + (b!R36-20000)/100000)))</f>
        <v>0</v>
      </c>
      <c r="S36" s="38">
        <f>IF(b!S36&lt;=1000,0,
IF(b!S36&lt;=10000,(b!S36-1000)/10000,
IF(b!S36&lt;=20000,0.9 + (b!S36-10000)/50000,
1.1 + (b!S36-20000)/100000)))</f>
        <v>0</v>
      </c>
      <c r="T36" s="38">
        <f>IF(b!T36&lt;=1000,0,
IF(b!T36&lt;=10000,(b!T36-1000)/10000,
IF(b!T36&lt;=20000,0.9 + (b!T36-10000)/50000,
1.1 + (b!T36-20000)/100000)))</f>
        <v>0</v>
      </c>
      <c r="U36" s="38">
        <f>IF(b!U36&lt;=1000,0,
IF(b!U36&lt;=10000,(b!U36-1000)/10000,
IF(b!U36&lt;=20000,0.9 + (b!U36-10000)/50000,
1.1 + (b!U36-20000)/100000)))</f>
        <v>0</v>
      </c>
      <c r="V36" s="38">
        <f>IF(b!V36&lt;=1000,0,
IF(b!V36&lt;=10000,(b!V36-1000)/10000,
IF(b!V36&lt;=20000,0.9 + (b!V36-10000)/50000,
1.1 + (b!V36-20000)/100000)))</f>
        <v>0</v>
      </c>
      <c r="W36" s="38">
        <f>IF(b!W36&lt;=1000,0,
IF(b!W36&lt;=10000,(b!W36-1000)/10000,
IF(b!W36&lt;=20000,0.9 + (b!W36-10000)/50000,
1.1 + (b!W36-20000)/100000)))</f>
        <v>0</v>
      </c>
      <c r="X36" s="38">
        <f>IF(b!X36&lt;=1000,0,
IF(b!X36&lt;=10000,(b!X36-1000)/10000,
IF(b!X36&lt;=20000,0.9 + (b!X36-10000)/50000,
1.1 + (b!X36-20000)/100000)))</f>
        <v>0</v>
      </c>
      <c r="Y36" s="38">
        <f>IF(b!Y36&lt;=1000,0,
IF(b!Y36&lt;=10000,(b!Y36-1000)/10000,
IF(b!Y36&lt;=20000,0.9 + (b!Y36-10000)/50000,
1.1 + (b!Y36-20000)/100000)))</f>
        <v>0</v>
      </c>
      <c r="Z36" s="38">
        <f>IF(b!Z36&lt;=1000,0,
IF(b!Z36&lt;=10000,(b!Z36-1000)/10000,
IF(b!Z36&lt;=20000,0.9 + (b!Z36-10000)/50000,
1.1 + (b!Z36-20000)/100000)))</f>
        <v>0</v>
      </c>
      <c r="AA36" s="38">
        <f>IF(b!AA36&lt;=1000,0,
IF(b!AA36&lt;=10000,(b!AA36-1000)/10000,
IF(b!AA36&lt;=20000,0.9 + (b!AA36-10000)/50000,
1.1 + (b!AA36-20000)/100000)))</f>
        <v>0</v>
      </c>
      <c r="AB36" s="38">
        <f>IF(b!AB36&lt;=1000,0,
IF(b!AB36&lt;=10000,(b!AB36-1000)/10000,
IF(b!AB36&lt;=20000,0.9 + (b!AB36-10000)/50000,
1.1 + (b!AB36-20000)/100000)))</f>
        <v>0</v>
      </c>
      <c r="AC36" s="38">
        <f>IF(b!AC36&lt;=1000,0,
IF(b!AC36&lt;=10000,(b!AC36-1000)/10000,
IF(b!AC36&lt;=20000,0.9 + (b!AC36-10000)/50000,
1.1 + (b!AC36-20000)/100000)))</f>
        <v>0</v>
      </c>
      <c r="AD36" s="38">
        <f>IF(b!AD36&lt;=1000,0,
IF(b!AD36&lt;=10000,(b!AD36-1000)/10000,
IF(b!AD36&lt;=20000,0.9 + (b!AD36-10000)/50000,
1.1 + (b!AD36-20000)/100000)))</f>
        <v>0</v>
      </c>
      <c r="AE36" s="38">
        <f>IF(b!AE36&lt;=1000,0,
IF(b!AE36&lt;=10000,(b!AE36-1000)/10000,
IF(b!AE36&lt;=20000,0.9 + (b!AE36-10000)/50000,
1.1 + (b!AE36-20000)/100000)))</f>
        <v>0</v>
      </c>
    </row>
    <row r="37" spans="1:31" x14ac:dyDescent="0.25">
      <c r="A37" s="38">
        <f>IF(b!A37&lt;=1000,0,
IF(b!A37&lt;=10000,(b!A37-1000)/10000,
IF(b!A37&lt;=20000,0.9 + (b!A37-10000)/50000,
1.1 + (b!A37-20000)/100000)))</f>
        <v>0</v>
      </c>
      <c r="B37" s="38">
        <f>IF(b!B37&lt;=1000,0,
IF(b!B37&lt;=10000,(b!B37-1000)/10000,
IF(b!B37&lt;=20000,0.9 + (b!B37-10000)/50000,
1.1 + (b!B37-20000)/100000)))</f>
        <v>0</v>
      </c>
      <c r="C37" s="38">
        <f>IF(b!C37&lt;=1000,0,
IF(b!C37&lt;=10000,(b!C37-1000)/10000,
IF(b!C37&lt;=20000,0.9 + (b!C37-10000)/50000,
1.1 + (b!C37-20000)/100000)))</f>
        <v>0</v>
      </c>
      <c r="D37" s="38">
        <f>IF(b!D37&lt;=1000,0,
IF(b!D37&lt;=10000,(b!D37-1000)/10000,
IF(b!D37&lt;=20000,0.9 + (b!D37-10000)/50000,
1.1 + (b!D37-20000)/100000)))</f>
        <v>0</v>
      </c>
      <c r="E37" s="38">
        <f>IF(b!E37&lt;=1000,0,
IF(b!E37&lt;=10000,(b!E37-1000)/10000,
IF(b!E37&lt;=20000,0.9 + (b!E37-10000)/50000,
1.1 + (b!E37-20000)/100000)))</f>
        <v>0</v>
      </c>
      <c r="F37" s="38">
        <f>IF(b!F37&lt;=1000,0,
IF(b!F37&lt;=10000,(b!F37-1000)/10000,
IF(b!F37&lt;=20000,0.9 + (b!F37-10000)/50000,
1.1 + (b!F37-20000)/100000)))</f>
        <v>0</v>
      </c>
      <c r="G37" s="38">
        <f>IF(b!G37&lt;=1000,0,
IF(b!G37&lt;=10000,(b!G37-1000)/10000,
IF(b!G37&lt;=20000,0.9 + (b!G37-10000)/50000,
1.1 + (b!G37-20000)/100000)))</f>
        <v>0</v>
      </c>
      <c r="H37" s="38">
        <f>IF(b!H37&lt;=1000,0,
IF(b!H37&lt;=10000,(b!H37-1000)/10000,
IF(b!H37&lt;=20000,0.9 + (b!H37-10000)/50000,
1.1 + (b!H37-20000)/100000)))</f>
        <v>0</v>
      </c>
      <c r="I37" s="38">
        <f>IF(b!I37&lt;=1000,0,
IF(b!I37&lt;=10000,(b!I37-1000)/10000,
IF(b!I37&lt;=20000,0.9 + (b!I37-10000)/50000,
1.1 + (b!I37-20000)/100000)))</f>
        <v>0</v>
      </c>
      <c r="J37" s="38">
        <f>IF(b!J37&lt;=1000,0,
IF(b!J37&lt;=10000,(b!J37-1000)/10000,
IF(b!J37&lt;=20000,0.9 + (b!J37-10000)/50000,
1.1 + (b!J37-20000)/100000)))</f>
        <v>0</v>
      </c>
      <c r="K37" s="38">
        <f>IF(b!K37&lt;=1000,0,
IF(b!K37&lt;=10000,(b!K37-1000)/10000,
IF(b!K37&lt;=20000,0.9 + (b!K37-10000)/50000,
1.1 + (b!K37-20000)/100000)))</f>
        <v>0</v>
      </c>
      <c r="L37" s="38">
        <f>IF(b!L37&lt;=1000,0,
IF(b!L37&lt;=10000,(b!L37-1000)/10000,
IF(b!L37&lt;=20000,0.9 + (b!L37-10000)/50000,
1.1 + (b!L37-20000)/100000)))</f>
        <v>0</v>
      </c>
      <c r="M37" s="38">
        <f>IF(b!M37&lt;=1000,0,
IF(b!M37&lt;=10000,(b!M37-1000)/10000,
IF(b!M37&lt;=20000,0.9 + (b!M37-10000)/50000,
1.1 + (b!M37-20000)/100000)))</f>
        <v>0</v>
      </c>
      <c r="N37" s="38">
        <f>IF(b!N37&lt;=1000,0,
IF(b!N37&lt;=10000,(b!N37-1000)/10000,
IF(b!N37&lt;=20000,0.9 + (b!N37-10000)/50000,
1.1 + (b!N37-20000)/100000)))</f>
        <v>0</v>
      </c>
      <c r="O37" s="38">
        <f>IF(b!O37&lt;=1000,0,
IF(b!O37&lt;=10000,(b!O37-1000)/10000,
IF(b!O37&lt;=20000,0.9 + (b!O37-10000)/50000,
1.1 + (b!O37-20000)/100000)))</f>
        <v>0</v>
      </c>
      <c r="P37" s="38"/>
      <c r="Q37" s="38">
        <f>IF(b!Q37&lt;=1000,0,
IF(b!Q37&lt;=10000,(b!Q37-1000)/10000,
IF(b!Q37&lt;=20000,0.9 + (b!Q37-10000)/50000,
1.1 + (b!Q37-20000)/100000)))</f>
        <v>0</v>
      </c>
      <c r="R37" s="38">
        <f>IF(b!R37&lt;=1000,0,
IF(b!R37&lt;=10000,(b!R37-1000)/10000,
IF(b!R37&lt;=20000,0.9 + (b!R37-10000)/50000,
1.1 + (b!R37-20000)/100000)))</f>
        <v>0</v>
      </c>
      <c r="S37" s="38">
        <f>IF(b!S37&lt;=1000,0,
IF(b!S37&lt;=10000,(b!S37-1000)/10000,
IF(b!S37&lt;=20000,0.9 + (b!S37-10000)/50000,
1.1 + (b!S37-20000)/100000)))</f>
        <v>0</v>
      </c>
      <c r="T37" s="38">
        <f>IF(b!T37&lt;=1000,0,
IF(b!T37&lt;=10000,(b!T37-1000)/10000,
IF(b!T37&lt;=20000,0.9 + (b!T37-10000)/50000,
1.1 + (b!T37-20000)/100000)))</f>
        <v>0</v>
      </c>
      <c r="U37" s="38">
        <f>IF(b!U37&lt;=1000,0,
IF(b!U37&lt;=10000,(b!U37-1000)/10000,
IF(b!U37&lt;=20000,0.9 + (b!U37-10000)/50000,
1.1 + (b!U37-20000)/100000)))</f>
        <v>0</v>
      </c>
      <c r="V37" s="38">
        <f>IF(b!V37&lt;=1000,0,
IF(b!V37&lt;=10000,(b!V37-1000)/10000,
IF(b!V37&lt;=20000,0.9 + (b!V37-10000)/50000,
1.1 + (b!V37-20000)/100000)))</f>
        <v>0</v>
      </c>
      <c r="W37" s="38">
        <f>IF(b!W37&lt;=1000,0,
IF(b!W37&lt;=10000,(b!W37-1000)/10000,
IF(b!W37&lt;=20000,0.9 + (b!W37-10000)/50000,
1.1 + (b!W37-20000)/100000)))</f>
        <v>0</v>
      </c>
      <c r="X37" s="38">
        <f>IF(b!X37&lt;=1000,0,
IF(b!X37&lt;=10000,(b!X37-1000)/10000,
IF(b!X37&lt;=20000,0.9 + (b!X37-10000)/50000,
1.1 + (b!X37-20000)/100000)))</f>
        <v>0</v>
      </c>
      <c r="Y37" s="38">
        <f>IF(b!Y37&lt;=1000,0,
IF(b!Y37&lt;=10000,(b!Y37-1000)/10000,
IF(b!Y37&lt;=20000,0.9 + (b!Y37-10000)/50000,
1.1 + (b!Y37-20000)/100000)))</f>
        <v>0</v>
      </c>
      <c r="Z37" s="38">
        <f>IF(b!Z37&lt;=1000,0,
IF(b!Z37&lt;=10000,(b!Z37-1000)/10000,
IF(b!Z37&lt;=20000,0.9 + (b!Z37-10000)/50000,
1.1 + (b!Z37-20000)/100000)))</f>
        <v>0</v>
      </c>
      <c r="AA37" s="38">
        <f>IF(b!AA37&lt;=1000,0,
IF(b!AA37&lt;=10000,(b!AA37-1000)/10000,
IF(b!AA37&lt;=20000,0.9 + (b!AA37-10000)/50000,
1.1 + (b!AA37-20000)/100000)))</f>
        <v>0</v>
      </c>
      <c r="AB37" s="38">
        <f>IF(b!AB37&lt;=1000,0,
IF(b!AB37&lt;=10000,(b!AB37-1000)/10000,
IF(b!AB37&lt;=20000,0.9 + (b!AB37-10000)/50000,
1.1 + (b!AB37-20000)/100000)))</f>
        <v>0</v>
      </c>
      <c r="AC37" s="38">
        <f>IF(b!AC37&lt;=1000,0,
IF(b!AC37&lt;=10000,(b!AC37-1000)/10000,
IF(b!AC37&lt;=20000,0.9 + (b!AC37-10000)/50000,
1.1 + (b!AC37-20000)/100000)))</f>
        <v>0</v>
      </c>
      <c r="AD37" s="38">
        <f>IF(b!AD37&lt;=1000,0,
IF(b!AD37&lt;=10000,(b!AD37-1000)/10000,
IF(b!AD37&lt;=20000,0.9 + (b!AD37-10000)/50000,
1.1 + (b!AD37-20000)/100000)))</f>
        <v>0</v>
      </c>
      <c r="AE37" s="38">
        <f>IF(b!AE37&lt;=1000,0,
IF(b!AE37&lt;=10000,(b!AE37-1000)/10000,
IF(b!AE37&lt;=20000,0.9 + (b!AE37-10000)/50000,
1.1 + (b!AE37-20000)/100000)))</f>
        <v>0</v>
      </c>
    </row>
    <row r="38" spans="1:31" x14ac:dyDescent="0.25">
      <c r="A38" s="38">
        <f>IF(b!A38&lt;=1000,0,
IF(b!A38&lt;=10000,(b!A38-1000)/10000,
IF(b!A38&lt;=20000,0.9 + (b!A38-10000)/50000,
1.1 + (b!A38-20000)/100000)))</f>
        <v>0</v>
      </c>
      <c r="B38" s="38">
        <f>IF(b!B38&lt;=1000,0,
IF(b!B38&lt;=10000,(b!B38-1000)/10000,
IF(b!B38&lt;=20000,0.9 + (b!B38-10000)/50000,
1.1 + (b!B38-20000)/100000)))</f>
        <v>0</v>
      </c>
      <c r="C38" s="38">
        <f>IF(b!C38&lt;=1000,0,
IF(b!C38&lt;=10000,(b!C38-1000)/10000,
IF(b!C38&lt;=20000,0.9 + (b!C38-10000)/50000,
1.1 + (b!C38-20000)/100000)))</f>
        <v>0</v>
      </c>
      <c r="D38" s="38">
        <f>IF(b!D38&lt;=1000,0,
IF(b!D38&lt;=10000,(b!D38-1000)/10000,
IF(b!D38&lt;=20000,0.9 + (b!D38-10000)/50000,
1.1 + (b!D38-20000)/100000)))</f>
        <v>0</v>
      </c>
      <c r="E38" s="38">
        <f>IF(b!E38&lt;=1000,0,
IF(b!E38&lt;=10000,(b!E38-1000)/10000,
IF(b!E38&lt;=20000,0.9 + (b!E38-10000)/50000,
1.1 + (b!E38-20000)/100000)))</f>
        <v>0</v>
      </c>
      <c r="F38" s="38">
        <f>IF(b!F38&lt;=1000,0,
IF(b!F38&lt;=10000,(b!F38-1000)/10000,
IF(b!F38&lt;=20000,0.9 + (b!F38-10000)/50000,
1.1 + (b!F38-20000)/100000)))</f>
        <v>0</v>
      </c>
      <c r="G38" s="38">
        <f>IF(b!G38&lt;=1000,0,
IF(b!G38&lt;=10000,(b!G38-1000)/10000,
IF(b!G38&lt;=20000,0.9 + (b!G38-10000)/50000,
1.1 + (b!G38-20000)/100000)))</f>
        <v>0</v>
      </c>
      <c r="H38" s="38">
        <f>IF(b!H38&lt;=1000,0,
IF(b!H38&lt;=10000,(b!H38-1000)/10000,
IF(b!H38&lt;=20000,0.9 + (b!H38-10000)/50000,
1.1 + (b!H38-20000)/100000)))</f>
        <v>0</v>
      </c>
      <c r="I38" s="38">
        <f>IF(b!I38&lt;=1000,0,
IF(b!I38&lt;=10000,(b!I38-1000)/10000,
IF(b!I38&lt;=20000,0.9 + (b!I38-10000)/50000,
1.1 + (b!I38-20000)/100000)))</f>
        <v>0</v>
      </c>
      <c r="J38" s="38">
        <f>IF(b!J38&lt;=1000,0,
IF(b!J38&lt;=10000,(b!J38-1000)/10000,
IF(b!J38&lt;=20000,0.9 + (b!J38-10000)/50000,
1.1 + (b!J38-20000)/100000)))</f>
        <v>0</v>
      </c>
      <c r="K38" s="38">
        <f>IF(b!K38&lt;=1000,0,
IF(b!K38&lt;=10000,(b!K38-1000)/10000,
IF(b!K38&lt;=20000,0.9 + (b!K38-10000)/50000,
1.1 + (b!K38-20000)/100000)))</f>
        <v>0</v>
      </c>
      <c r="L38" s="38">
        <f>IF(b!L38&lt;=1000,0,
IF(b!L38&lt;=10000,(b!L38-1000)/10000,
IF(b!L38&lt;=20000,0.9 + (b!L38-10000)/50000,
1.1 + (b!L38-20000)/100000)))</f>
        <v>0</v>
      </c>
      <c r="M38" s="38">
        <f>IF(b!M38&lt;=1000,0,
IF(b!M38&lt;=10000,(b!M38-1000)/10000,
IF(b!M38&lt;=20000,0.9 + (b!M38-10000)/50000,
1.1 + (b!M38-20000)/100000)))</f>
        <v>0</v>
      </c>
      <c r="N38" s="38">
        <f>IF(b!N38&lt;=1000,0,
IF(b!N38&lt;=10000,(b!N38-1000)/10000,
IF(b!N38&lt;=20000,0.9 + (b!N38-10000)/50000,
1.1 + (b!N38-20000)/100000)))</f>
        <v>0</v>
      </c>
      <c r="O38" s="38">
        <f>IF(b!O38&lt;=1000,0,
IF(b!O38&lt;=10000,(b!O38-1000)/10000,
IF(b!O38&lt;=20000,0.9 + (b!O38-10000)/50000,
1.1 + (b!O38-20000)/100000)))</f>
        <v>0</v>
      </c>
      <c r="P38" s="38"/>
      <c r="Q38" s="38">
        <f>IF(b!Q38&lt;=1000,0,
IF(b!Q38&lt;=10000,(b!Q38-1000)/10000,
IF(b!Q38&lt;=20000,0.9 + (b!Q38-10000)/50000,
1.1 + (b!Q38-20000)/100000)))</f>
        <v>0</v>
      </c>
      <c r="R38" s="38">
        <f>IF(b!R38&lt;=1000,0,
IF(b!R38&lt;=10000,(b!R38-1000)/10000,
IF(b!R38&lt;=20000,0.9 + (b!R38-10000)/50000,
1.1 + (b!R38-20000)/100000)))</f>
        <v>0</v>
      </c>
      <c r="S38" s="38">
        <f>IF(b!S38&lt;=1000,0,
IF(b!S38&lt;=10000,(b!S38-1000)/10000,
IF(b!S38&lt;=20000,0.9 + (b!S38-10000)/50000,
1.1 + (b!S38-20000)/100000)))</f>
        <v>0</v>
      </c>
      <c r="T38" s="38">
        <f>IF(b!T38&lt;=1000,0,
IF(b!T38&lt;=10000,(b!T38-1000)/10000,
IF(b!T38&lt;=20000,0.9 + (b!T38-10000)/50000,
1.1 + (b!T38-20000)/100000)))</f>
        <v>0</v>
      </c>
      <c r="U38" s="38">
        <f>IF(b!U38&lt;=1000,0,
IF(b!U38&lt;=10000,(b!U38-1000)/10000,
IF(b!U38&lt;=20000,0.9 + (b!U38-10000)/50000,
1.1 + (b!U38-20000)/100000)))</f>
        <v>0</v>
      </c>
      <c r="V38" s="38">
        <f>IF(b!V38&lt;=1000,0,
IF(b!V38&lt;=10000,(b!V38-1000)/10000,
IF(b!V38&lt;=20000,0.9 + (b!V38-10000)/50000,
1.1 + (b!V38-20000)/100000)))</f>
        <v>0</v>
      </c>
      <c r="W38" s="38">
        <f>IF(b!W38&lt;=1000,0,
IF(b!W38&lt;=10000,(b!W38-1000)/10000,
IF(b!W38&lt;=20000,0.9 + (b!W38-10000)/50000,
1.1 + (b!W38-20000)/100000)))</f>
        <v>0</v>
      </c>
      <c r="X38" s="38">
        <f>IF(b!X38&lt;=1000,0,
IF(b!X38&lt;=10000,(b!X38-1000)/10000,
IF(b!X38&lt;=20000,0.9 + (b!X38-10000)/50000,
1.1 + (b!X38-20000)/100000)))</f>
        <v>0</v>
      </c>
      <c r="Y38" s="38">
        <f>IF(b!Y38&lt;=1000,0,
IF(b!Y38&lt;=10000,(b!Y38-1000)/10000,
IF(b!Y38&lt;=20000,0.9 + (b!Y38-10000)/50000,
1.1 + (b!Y38-20000)/100000)))</f>
        <v>0</v>
      </c>
      <c r="Z38" s="38">
        <f>IF(b!Z38&lt;=1000,0,
IF(b!Z38&lt;=10000,(b!Z38-1000)/10000,
IF(b!Z38&lt;=20000,0.9 + (b!Z38-10000)/50000,
1.1 + (b!Z38-20000)/100000)))</f>
        <v>0</v>
      </c>
      <c r="AA38" s="38">
        <f>IF(b!AA38&lt;=1000,0,
IF(b!AA38&lt;=10000,(b!AA38-1000)/10000,
IF(b!AA38&lt;=20000,0.9 + (b!AA38-10000)/50000,
1.1 + (b!AA38-20000)/100000)))</f>
        <v>0</v>
      </c>
      <c r="AB38" s="38">
        <f>IF(b!AB38&lt;=1000,0,
IF(b!AB38&lt;=10000,(b!AB38-1000)/10000,
IF(b!AB38&lt;=20000,0.9 + (b!AB38-10000)/50000,
1.1 + (b!AB38-20000)/100000)))</f>
        <v>0</v>
      </c>
      <c r="AC38" s="38">
        <f>IF(b!AC38&lt;=1000,0,
IF(b!AC38&lt;=10000,(b!AC38-1000)/10000,
IF(b!AC38&lt;=20000,0.9 + (b!AC38-10000)/50000,
1.1 + (b!AC38-20000)/100000)))</f>
        <v>0</v>
      </c>
      <c r="AD38" s="38">
        <f>IF(b!AD38&lt;=1000,0,
IF(b!AD38&lt;=10000,(b!AD38-1000)/10000,
IF(b!AD38&lt;=20000,0.9 + (b!AD38-10000)/50000,
1.1 + (b!AD38-20000)/100000)))</f>
        <v>0</v>
      </c>
      <c r="AE38" s="38">
        <f>IF(b!AE38&lt;=1000,0,
IF(b!AE38&lt;=10000,(b!AE38-1000)/10000,
IF(b!AE38&lt;=20000,0.9 + (b!AE38-10000)/50000,
1.1 + (b!AE38-20000)/100000)))</f>
        <v>0</v>
      </c>
    </row>
    <row r="39" spans="1:31" x14ac:dyDescent="0.25">
      <c r="A39" s="38">
        <f>IF(b!A39&lt;=1000,0,
IF(b!A39&lt;=10000,(b!A39-1000)/10000,
IF(b!A39&lt;=20000,0.9 + (b!A39-10000)/50000,
1.1 + (b!A39-20000)/100000)))</f>
        <v>0</v>
      </c>
      <c r="B39" s="38">
        <f>IF(b!B39&lt;=1000,0,
IF(b!B39&lt;=10000,(b!B39-1000)/10000,
IF(b!B39&lt;=20000,0.9 + (b!B39-10000)/50000,
1.1 + (b!B39-20000)/100000)))</f>
        <v>0</v>
      </c>
      <c r="C39" s="38">
        <f>IF(b!C39&lt;=1000,0,
IF(b!C39&lt;=10000,(b!C39-1000)/10000,
IF(b!C39&lt;=20000,0.9 + (b!C39-10000)/50000,
1.1 + (b!C39-20000)/100000)))</f>
        <v>0</v>
      </c>
      <c r="D39" s="38">
        <f>IF(b!D39&lt;=1000,0,
IF(b!D39&lt;=10000,(b!D39-1000)/10000,
IF(b!D39&lt;=20000,0.9 + (b!D39-10000)/50000,
1.1 + (b!D39-20000)/100000)))</f>
        <v>0</v>
      </c>
      <c r="E39" s="38">
        <f>IF(b!E39&lt;=1000,0,
IF(b!E39&lt;=10000,(b!E39-1000)/10000,
IF(b!E39&lt;=20000,0.9 + (b!E39-10000)/50000,
1.1 + (b!E39-20000)/100000)))</f>
        <v>0</v>
      </c>
      <c r="F39" s="38">
        <f>IF(b!F39&lt;=1000,0,
IF(b!F39&lt;=10000,(b!F39-1000)/10000,
IF(b!F39&lt;=20000,0.9 + (b!F39-10000)/50000,
1.1 + (b!F39-20000)/100000)))</f>
        <v>0</v>
      </c>
      <c r="G39" s="38">
        <f>IF(b!G39&lt;=1000,0,
IF(b!G39&lt;=10000,(b!G39-1000)/10000,
IF(b!G39&lt;=20000,0.9 + (b!G39-10000)/50000,
1.1 + (b!G39-20000)/100000)))</f>
        <v>0</v>
      </c>
      <c r="H39" s="38">
        <f>IF(b!H39&lt;=1000,0,
IF(b!H39&lt;=10000,(b!H39-1000)/10000,
IF(b!H39&lt;=20000,0.9 + (b!H39-10000)/50000,
1.1 + (b!H39-20000)/100000)))</f>
        <v>0</v>
      </c>
      <c r="I39" s="38">
        <f>IF(b!I39&lt;=1000,0,
IF(b!I39&lt;=10000,(b!I39-1000)/10000,
IF(b!I39&lt;=20000,0.9 + (b!I39-10000)/50000,
1.1 + (b!I39-20000)/100000)))</f>
        <v>0</v>
      </c>
      <c r="J39" s="38">
        <f>IF(b!J39&lt;=1000,0,
IF(b!J39&lt;=10000,(b!J39-1000)/10000,
IF(b!J39&lt;=20000,0.9 + (b!J39-10000)/50000,
1.1 + (b!J39-20000)/100000)))</f>
        <v>0</v>
      </c>
      <c r="K39" s="38">
        <f>IF(b!K39&lt;=1000,0,
IF(b!K39&lt;=10000,(b!K39-1000)/10000,
IF(b!K39&lt;=20000,0.9 + (b!K39-10000)/50000,
1.1 + (b!K39-20000)/100000)))</f>
        <v>0</v>
      </c>
      <c r="L39" s="38">
        <f>IF(b!L39&lt;=1000,0,
IF(b!L39&lt;=10000,(b!L39-1000)/10000,
IF(b!L39&lt;=20000,0.9 + (b!L39-10000)/50000,
1.1 + (b!L39-20000)/100000)))</f>
        <v>0</v>
      </c>
      <c r="M39" s="38">
        <f>IF(b!M39&lt;=1000,0,
IF(b!M39&lt;=10000,(b!M39-1000)/10000,
IF(b!M39&lt;=20000,0.9 + (b!M39-10000)/50000,
1.1 + (b!M39-20000)/100000)))</f>
        <v>0</v>
      </c>
      <c r="N39" s="38">
        <f>IF(b!N39&lt;=1000,0,
IF(b!N39&lt;=10000,(b!N39-1000)/10000,
IF(b!N39&lt;=20000,0.9 + (b!N39-10000)/50000,
1.1 + (b!N39-20000)/100000)))</f>
        <v>0</v>
      </c>
      <c r="O39" s="38">
        <f>IF(b!O39&lt;=1000,0,
IF(b!O39&lt;=10000,(b!O39-1000)/10000,
IF(b!O39&lt;=20000,0.9 + (b!O39-10000)/50000,
1.1 + (b!O39-20000)/100000)))</f>
        <v>0</v>
      </c>
      <c r="P39" s="38"/>
      <c r="Q39" s="38">
        <f>IF(b!Q39&lt;=1000,0,
IF(b!Q39&lt;=10000,(b!Q39-1000)/10000,
IF(b!Q39&lt;=20000,0.9 + (b!Q39-10000)/50000,
1.1 + (b!Q39-20000)/100000)))</f>
        <v>0</v>
      </c>
      <c r="R39" s="38">
        <f>IF(b!R39&lt;=1000,0,
IF(b!R39&lt;=10000,(b!R39-1000)/10000,
IF(b!R39&lt;=20000,0.9 + (b!R39-10000)/50000,
1.1 + (b!R39-20000)/100000)))</f>
        <v>0</v>
      </c>
      <c r="S39" s="38">
        <f>IF(b!S39&lt;=1000,0,
IF(b!S39&lt;=10000,(b!S39-1000)/10000,
IF(b!S39&lt;=20000,0.9 + (b!S39-10000)/50000,
1.1 + (b!S39-20000)/100000)))</f>
        <v>0</v>
      </c>
      <c r="T39" s="38">
        <f>IF(b!T39&lt;=1000,0,
IF(b!T39&lt;=10000,(b!T39-1000)/10000,
IF(b!T39&lt;=20000,0.9 + (b!T39-10000)/50000,
1.1 + (b!T39-20000)/100000)))</f>
        <v>0</v>
      </c>
      <c r="U39" s="38">
        <f>IF(b!U39&lt;=1000,0,
IF(b!U39&lt;=10000,(b!U39-1000)/10000,
IF(b!U39&lt;=20000,0.9 + (b!U39-10000)/50000,
1.1 + (b!U39-20000)/100000)))</f>
        <v>0</v>
      </c>
      <c r="V39" s="38">
        <f>IF(b!V39&lt;=1000,0,
IF(b!V39&lt;=10000,(b!V39-1000)/10000,
IF(b!V39&lt;=20000,0.9 + (b!V39-10000)/50000,
1.1 + (b!V39-20000)/100000)))</f>
        <v>0</v>
      </c>
      <c r="W39" s="38">
        <f>IF(b!W39&lt;=1000,0,
IF(b!W39&lt;=10000,(b!W39-1000)/10000,
IF(b!W39&lt;=20000,0.9 + (b!W39-10000)/50000,
1.1 + (b!W39-20000)/100000)))</f>
        <v>0</v>
      </c>
      <c r="X39" s="38">
        <f>IF(b!X39&lt;=1000,0,
IF(b!X39&lt;=10000,(b!X39-1000)/10000,
IF(b!X39&lt;=20000,0.9 + (b!X39-10000)/50000,
1.1 + (b!X39-20000)/100000)))</f>
        <v>0</v>
      </c>
      <c r="Y39" s="38">
        <f>IF(b!Y39&lt;=1000,0,
IF(b!Y39&lt;=10000,(b!Y39-1000)/10000,
IF(b!Y39&lt;=20000,0.9 + (b!Y39-10000)/50000,
1.1 + (b!Y39-20000)/100000)))</f>
        <v>0</v>
      </c>
      <c r="Z39" s="38">
        <f>IF(b!Z39&lt;=1000,0,
IF(b!Z39&lt;=10000,(b!Z39-1000)/10000,
IF(b!Z39&lt;=20000,0.9 + (b!Z39-10000)/50000,
1.1 + (b!Z39-20000)/100000)))</f>
        <v>0</v>
      </c>
      <c r="AA39" s="38">
        <f>IF(b!AA39&lt;=1000,0,
IF(b!AA39&lt;=10000,(b!AA39-1000)/10000,
IF(b!AA39&lt;=20000,0.9 + (b!AA39-10000)/50000,
1.1 + (b!AA39-20000)/100000)))</f>
        <v>0</v>
      </c>
      <c r="AB39" s="38">
        <f>IF(b!AB39&lt;=1000,0,
IF(b!AB39&lt;=10000,(b!AB39-1000)/10000,
IF(b!AB39&lt;=20000,0.9 + (b!AB39-10000)/50000,
1.1 + (b!AB39-20000)/100000)))</f>
        <v>0</v>
      </c>
      <c r="AC39" s="38">
        <f>IF(b!AC39&lt;=1000,0,
IF(b!AC39&lt;=10000,(b!AC39-1000)/10000,
IF(b!AC39&lt;=20000,0.9 + (b!AC39-10000)/50000,
1.1 + (b!AC39-20000)/100000)))</f>
        <v>0</v>
      </c>
      <c r="AD39" s="38">
        <f>IF(b!AD39&lt;=1000,0,
IF(b!AD39&lt;=10000,(b!AD39-1000)/10000,
IF(b!AD39&lt;=20000,0.9 + (b!AD39-10000)/50000,
1.1 + (b!AD39-20000)/100000)))</f>
        <v>0</v>
      </c>
      <c r="AE39" s="38">
        <f>IF(b!AE39&lt;=1000,0,
IF(b!AE39&lt;=10000,(b!AE39-1000)/10000,
IF(b!AE39&lt;=20000,0.9 + (b!AE39-10000)/50000,
1.1 + (b!AE39-20000)/100000)))</f>
        <v>0</v>
      </c>
    </row>
    <row r="40" spans="1:31" x14ac:dyDescent="0.25">
      <c r="A40" s="38">
        <f>IF(b!A40&lt;=1000,0,
IF(b!A40&lt;=10000,(b!A40-1000)/10000,
IF(b!A40&lt;=20000,0.9 + (b!A40-10000)/50000,
1.1 + (b!A40-20000)/100000)))</f>
        <v>0</v>
      </c>
      <c r="B40" s="38">
        <f>IF(b!B40&lt;=1000,0,
IF(b!B40&lt;=10000,(b!B40-1000)/10000,
IF(b!B40&lt;=20000,0.9 + (b!B40-10000)/50000,
1.1 + (b!B40-20000)/100000)))</f>
        <v>0</v>
      </c>
      <c r="C40" s="38">
        <f>IF(b!C40&lt;=1000,0,
IF(b!C40&lt;=10000,(b!C40-1000)/10000,
IF(b!C40&lt;=20000,0.9 + (b!C40-10000)/50000,
1.1 + (b!C40-20000)/100000)))</f>
        <v>0</v>
      </c>
      <c r="D40" s="38">
        <f>IF(b!D40&lt;=1000,0,
IF(b!D40&lt;=10000,(b!D40-1000)/10000,
IF(b!D40&lt;=20000,0.9 + (b!D40-10000)/50000,
1.1 + (b!D40-20000)/100000)))</f>
        <v>0</v>
      </c>
      <c r="E40" s="38">
        <f>IF(b!E40&lt;=1000,0,
IF(b!E40&lt;=10000,(b!E40-1000)/10000,
IF(b!E40&lt;=20000,0.9 + (b!E40-10000)/50000,
1.1 + (b!E40-20000)/100000)))</f>
        <v>0</v>
      </c>
      <c r="F40" s="38">
        <f>IF(b!F40&lt;=1000,0,
IF(b!F40&lt;=10000,(b!F40-1000)/10000,
IF(b!F40&lt;=20000,0.9 + (b!F40-10000)/50000,
1.1 + (b!F40-20000)/100000)))</f>
        <v>0</v>
      </c>
      <c r="G40" s="38">
        <f>IF(b!G40&lt;=1000,0,
IF(b!G40&lt;=10000,(b!G40-1000)/10000,
IF(b!G40&lt;=20000,0.9 + (b!G40-10000)/50000,
1.1 + (b!G40-20000)/100000)))</f>
        <v>0</v>
      </c>
      <c r="H40" s="38">
        <f>IF(b!H40&lt;=1000,0,
IF(b!H40&lt;=10000,(b!H40-1000)/10000,
IF(b!H40&lt;=20000,0.9 + (b!H40-10000)/50000,
1.1 + (b!H40-20000)/100000)))</f>
        <v>0</v>
      </c>
      <c r="I40" s="38">
        <f>IF(b!I40&lt;=1000,0,
IF(b!I40&lt;=10000,(b!I40-1000)/10000,
IF(b!I40&lt;=20000,0.9 + (b!I40-10000)/50000,
1.1 + (b!I40-20000)/100000)))</f>
        <v>0</v>
      </c>
      <c r="J40" s="38">
        <f>IF(b!J40&lt;=1000,0,
IF(b!J40&lt;=10000,(b!J40-1000)/10000,
IF(b!J40&lt;=20000,0.9 + (b!J40-10000)/50000,
1.1 + (b!J40-20000)/100000)))</f>
        <v>0</v>
      </c>
      <c r="K40" s="38">
        <f>IF(b!K40&lt;=1000,0,
IF(b!K40&lt;=10000,(b!K40-1000)/10000,
IF(b!K40&lt;=20000,0.9 + (b!K40-10000)/50000,
1.1 + (b!K40-20000)/100000)))</f>
        <v>0</v>
      </c>
      <c r="L40" s="38">
        <f>IF(b!L40&lt;=1000,0,
IF(b!L40&lt;=10000,(b!L40-1000)/10000,
IF(b!L40&lt;=20000,0.9 + (b!L40-10000)/50000,
1.1 + (b!L40-20000)/100000)))</f>
        <v>0</v>
      </c>
      <c r="M40" s="38">
        <f>IF(b!M40&lt;=1000,0,
IF(b!M40&lt;=10000,(b!M40-1000)/10000,
IF(b!M40&lt;=20000,0.9 + (b!M40-10000)/50000,
1.1 + (b!M40-20000)/100000)))</f>
        <v>0</v>
      </c>
      <c r="N40" s="38">
        <f>IF(b!N40&lt;=1000,0,
IF(b!N40&lt;=10000,(b!N40-1000)/10000,
IF(b!N40&lt;=20000,0.9 + (b!N40-10000)/50000,
1.1 + (b!N40-20000)/100000)))</f>
        <v>0</v>
      </c>
      <c r="O40" s="38">
        <f>IF(b!O40&lt;=1000,0,
IF(b!O40&lt;=10000,(b!O40-1000)/10000,
IF(b!O40&lt;=20000,0.9 + (b!O40-10000)/50000,
1.1 + (b!O40-20000)/100000)))</f>
        <v>0</v>
      </c>
      <c r="P40" s="38"/>
      <c r="Q40" s="38">
        <f>IF(b!Q40&lt;=1000,0,
IF(b!Q40&lt;=10000,(b!Q40-1000)/10000,
IF(b!Q40&lt;=20000,0.9 + (b!Q40-10000)/50000,
1.1 + (b!Q40-20000)/100000)))</f>
        <v>0</v>
      </c>
      <c r="R40" s="38">
        <f>IF(b!R40&lt;=1000,0,
IF(b!R40&lt;=10000,(b!R40-1000)/10000,
IF(b!R40&lt;=20000,0.9 + (b!R40-10000)/50000,
1.1 + (b!R40-20000)/100000)))</f>
        <v>0</v>
      </c>
      <c r="S40" s="38">
        <f>IF(b!S40&lt;=1000,0,
IF(b!S40&lt;=10000,(b!S40-1000)/10000,
IF(b!S40&lt;=20000,0.9 + (b!S40-10000)/50000,
1.1 + (b!S40-20000)/100000)))</f>
        <v>0</v>
      </c>
      <c r="T40" s="38">
        <f>IF(b!T40&lt;=1000,0,
IF(b!T40&lt;=10000,(b!T40-1000)/10000,
IF(b!T40&lt;=20000,0.9 + (b!T40-10000)/50000,
1.1 + (b!T40-20000)/100000)))</f>
        <v>0</v>
      </c>
      <c r="U40" s="38">
        <f>IF(b!U40&lt;=1000,0,
IF(b!U40&lt;=10000,(b!U40-1000)/10000,
IF(b!U40&lt;=20000,0.9 + (b!U40-10000)/50000,
1.1 + (b!U40-20000)/100000)))</f>
        <v>0</v>
      </c>
      <c r="V40" s="38">
        <f>IF(b!V40&lt;=1000,0,
IF(b!V40&lt;=10000,(b!V40-1000)/10000,
IF(b!V40&lt;=20000,0.9 + (b!V40-10000)/50000,
1.1 + (b!V40-20000)/100000)))</f>
        <v>0</v>
      </c>
      <c r="W40" s="38">
        <f>IF(b!W40&lt;=1000,0,
IF(b!W40&lt;=10000,(b!W40-1000)/10000,
IF(b!W40&lt;=20000,0.9 + (b!W40-10000)/50000,
1.1 + (b!W40-20000)/100000)))</f>
        <v>0</v>
      </c>
      <c r="X40" s="38">
        <f>IF(b!X40&lt;=1000,0,
IF(b!X40&lt;=10000,(b!X40-1000)/10000,
IF(b!X40&lt;=20000,0.9 + (b!X40-10000)/50000,
1.1 + (b!X40-20000)/100000)))</f>
        <v>0</v>
      </c>
      <c r="Y40" s="38">
        <f>IF(b!Y40&lt;=1000,0,
IF(b!Y40&lt;=10000,(b!Y40-1000)/10000,
IF(b!Y40&lt;=20000,0.9 + (b!Y40-10000)/50000,
1.1 + (b!Y40-20000)/100000)))</f>
        <v>0</v>
      </c>
      <c r="Z40" s="38">
        <f>IF(b!Z40&lt;=1000,0,
IF(b!Z40&lt;=10000,(b!Z40-1000)/10000,
IF(b!Z40&lt;=20000,0.9 + (b!Z40-10000)/50000,
1.1 + (b!Z40-20000)/100000)))</f>
        <v>0</v>
      </c>
      <c r="AA40" s="38">
        <f>IF(b!AA40&lt;=1000,0,
IF(b!AA40&lt;=10000,(b!AA40-1000)/10000,
IF(b!AA40&lt;=20000,0.9 + (b!AA40-10000)/50000,
1.1 + (b!AA40-20000)/100000)))</f>
        <v>0</v>
      </c>
      <c r="AB40" s="38">
        <f>IF(b!AB40&lt;=1000,0,
IF(b!AB40&lt;=10000,(b!AB40-1000)/10000,
IF(b!AB40&lt;=20000,0.9 + (b!AB40-10000)/50000,
1.1 + (b!AB40-20000)/100000)))</f>
        <v>0</v>
      </c>
      <c r="AC40" s="38">
        <f>IF(b!AC40&lt;=1000,0,
IF(b!AC40&lt;=10000,(b!AC40-1000)/10000,
IF(b!AC40&lt;=20000,0.9 + (b!AC40-10000)/50000,
1.1 + (b!AC40-20000)/100000)))</f>
        <v>0</v>
      </c>
      <c r="AD40" s="38">
        <f>IF(b!AD40&lt;=1000,0,
IF(b!AD40&lt;=10000,(b!AD40-1000)/10000,
IF(b!AD40&lt;=20000,0.9 + (b!AD40-10000)/50000,
1.1 + (b!AD40-20000)/100000)))</f>
        <v>0</v>
      </c>
      <c r="AE40" s="38">
        <f>IF(b!AE40&lt;=1000,0,
IF(b!AE40&lt;=10000,(b!AE40-1000)/10000,
IF(b!AE40&lt;=20000,0.9 + (b!AE40-10000)/50000,
1.1 + (b!AE40-20000)/100000)))</f>
        <v>0</v>
      </c>
    </row>
    <row r="41" spans="1:31" x14ac:dyDescent="0.25">
      <c r="A41" s="38">
        <f>IF(b!A41&lt;=1000,0,
IF(b!A41&lt;=10000,(b!A41-1000)/10000,
IF(b!A41&lt;=20000,0.9 + (b!A41-10000)/50000,
1.1 + (b!A41-20000)/100000)))</f>
        <v>0</v>
      </c>
      <c r="B41" s="38">
        <f>IF(b!B41&lt;=1000,0,
IF(b!B41&lt;=10000,(b!B41-1000)/10000,
IF(b!B41&lt;=20000,0.9 + (b!B41-10000)/50000,
1.1 + (b!B41-20000)/100000)))</f>
        <v>0</v>
      </c>
      <c r="C41" s="38">
        <f>IF(b!C41&lt;=1000,0,
IF(b!C41&lt;=10000,(b!C41-1000)/10000,
IF(b!C41&lt;=20000,0.9 + (b!C41-10000)/50000,
1.1 + (b!C41-20000)/100000)))</f>
        <v>0</v>
      </c>
      <c r="D41" s="38">
        <f>IF(b!D41&lt;=1000,0,
IF(b!D41&lt;=10000,(b!D41-1000)/10000,
IF(b!D41&lt;=20000,0.9 + (b!D41-10000)/50000,
1.1 + (b!D41-20000)/100000)))</f>
        <v>0</v>
      </c>
      <c r="E41" s="38">
        <f>IF(b!E41&lt;=1000,0,
IF(b!E41&lt;=10000,(b!E41-1000)/10000,
IF(b!E41&lt;=20000,0.9 + (b!E41-10000)/50000,
1.1 + (b!E41-20000)/100000)))</f>
        <v>0</v>
      </c>
      <c r="F41" s="38">
        <f>IF(b!F41&lt;=1000,0,
IF(b!F41&lt;=10000,(b!F41-1000)/10000,
IF(b!F41&lt;=20000,0.9 + (b!F41-10000)/50000,
1.1 + (b!F41-20000)/100000)))</f>
        <v>0</v>
      </c>
      <c r="G41" s="38">
        <f>IF(b!G41&lt;=1000,0,
IF(b!G41&lt;=10000,(b!G41-1000)/10000,
IF(b!G41&lt;=20000,0.9 + (b!G41-10000)/50000,
1.1 + (b!G41-20000)/100000)))</f>
        <v>0</v>
      </c>
      <c r="H41" s="38">
        <f>IF(b!H41&lt;=1000,0,
IF(b!H41&lt;=10000,(b!H41-1000)/10000,
IF(b!H41&lt;=20000,0.9 + (b!H41-10000)/50000,
1.1 + (b!H41-20000)/100000)))</f>
        <v>0</v>
      </c>
      <c r="I41" s="38">
        <f>IF(b!I41&lt;=1000,0,
IF(b!I41&lt;=10000,(b!I41-1000)/10000,
IF(b!I41&lt;=20000,0.9 + (b!I41-10000)/50000,
1.1 + (b!I41-20000)/100000)))</f>
        <v>0</v>
      </c>
      <c r="J41" s="38">
        <f>IF(b!J41&lt;=1000,0,
IF(b!J41&lt;=10000,(b!J41-1000)/10000,
IF(b!J41&lt;=20000,0.9 + (b!J41-10000)/50000,
1.1 + (b!J41-20000)/100000)))</f>
        <v>0</v>
      </c>
      <c r="K41" s="38">
        <f>IF(b!K41&lt;=1000,0,
IF(b!K41&lt;=10000,(b!K41-1000)/10000,
IF(b!K41&lt;=20000,0.9 + (b!K41-10000)/50000,
1.1 + (b!K41-20000)/100000)))</f>
        <v>0</v>
      </c>
      <c r="L41" s="38">
        <f>IF(b!L41&lt;=1000,0,
IF(b!L41&lt;=10000,(b!L41-1000)/10000,
IF(b!L41&lt;=20000,0.9 + (b!L41-10000)/50000,
1.1 + (b!L41-20000)/100000)))</f>
        <v>0</v>
      </c>
      <c r="M41" s="38">
        <f>IF(b!M41&lt;=1000,0,
IF(b!M41&lt;=10000,(b!M41-1000)/10000,
IF(b!M41&lt;=20000,0.9 + (b!M41-10000)/50000,
1.1 + (b!M41-20000)/100000)))</f>
        <v>0</v>
      </c>
      <c r="N41" s="38">
        <f>IF(b!N41&lt;=1000,0,
IF(b!N41&lt;=10000,(b!N41-1000)/10000,
IF(b!N41&lt;=20000,0.9 + (b!N41-10000)/50000,
1.1 + (b!N41-20000)/100000)))</f>
        <v>0</v>
      </c>
      <c r="O41" s="38">
        <f>IF(b!O41&lt;=1000,0,
IF(b!O41&lt;=10000,(b!O41-1000)/10000,
IF(b!O41&lt;=20000,0.9 + (b!O41-10000)/50000,
1.1 + (b!O41-20000)/100000)))</f>
        <v>0</v>
      </c>
      <c r="P41" s="38"/>
      <c r="Q41" s="38">
        <f>IF(b!Q41&lt;=1000,0,
IF(b!Q41&lt;=10000,(b!Q41-1000)/10000,
IF(b!Q41&lt;=20000,0.9 + (b!Q41-10000)/50000,
1.1 + (b!Q41-20000)/100000)))</f>
        <v>0</v>
      </c>
      <c r="R41" s="38">
        <f>IF(b!R41&lt;=1000,0,
IF(b!R41&lt;=10000,(b!R41-1000)/10000,
IF(b!R41&lt;=20000,0.9 + (b!R41-10000)/50000,
1.1 + (b!R41-20000)/100000)))</f>
        <v>0</v>
      </c>
      <c r="S41" s="38">
        <f>IF(b!S41&lt;=1000,0,
IF(b!S41&lt;=10000,(b!S41-1000)/10000,
IF(b!S41&lt;=20000,0.9 + (b!S41-10000)/50000,
1.1 + (b!S41-20000)/100000)))</f>
        <v>0</v>
      </c>
      <c r="T41" s="38">
        <f>IF(b!T41&lt;=1000,0,
IF(b!T41&lt;=10000,(b!T41-1000)/10000,
IF(b!T41&lt;=20000,0.9 + (b!T41-10000)/50000,
1.1 + (b!T41-20000)/100000)))</f>
        <v>0</v>
      </c>
      <c r="U41" s="38">
        <f>IF(b!U41&lt;=1000,0,
IF(b!U41&lt;=10000,(b!U41-1000)/10000,
IF(b!U41&lt;=20000,0.9 + (b!U41-10000)/50000,
1.1 + (b!U41-20000)/100000)))</f>
        <v>0</v>
      </c>
      <c r="V41" s="38">
        <f>IF(b!V41&lt;=1000,0,
IF(b!V41&lt;=10000,(b!V41-1000)/10000,
IF(b!V41&lt;=20000,0.9 + (b!V41-10000)/50000,
1.1 + (b!V41-20000)/100000)))</f>
        <v>0</v>
      </c>
      <c r="W41" s="38">
        <f>IF(b!W41&lt;=1000,0,
IF(b!W41&lt;=10000,(b!W41-1000)/10000,
IF(b!W41&lt;=20000,0.9 + (b!W41-10000)/50000,
1.1 + (b!W41-20000)/100000)))</f>
        <v>0</v>
      </c>
      <c r="X41" s="38">
        <f>IF(b!X41&lt;=1000,0,
IF(b!X41&lt;=10000,(b!X41-1000)/10000,
IF(b!X41&lt;=20000,0.9 + (b!X41-10000)/50000,
1.1 + (b!X41-20000)/100000)))</f>
        <v>0</v>
      </c>
      <c r="Y41" s="38">
        <f>IF(b!Y41&lt;=1000,0,
IF(b!Y41&lt;=10000,(b!Y41-1000)/10000,
IF(b!Y41&lt;=20000,0.9 + (b!Y41-10000)/50000,
1.1 + (b!Y41-20000)/100000)))</f>
        <v>0</v>
      </c>
      <c r="Z41" s="38">
        <f>IF(b!Z41&lt;=1000,0,
IF(b!Z41&lt;=10000,(b!Z41-1000)/10000,
IF(b!Z41&lt;=20000,0.9 + (b!Z41-10000)/50000,
1.1 + (b!Z41-20000)/100000)))</f>
        <v>0</v>
      </c>
      <c r="AA41" s="38">
        <f>IF(b!AA41&lt;=1000,0,
IF(b!AA41&lt;=10000,(b!AA41-1000)/10000,
IF(b!AA41&lt;=20000,0.9 + (b!AA41-10000)/50000,
1.1 + (b!AA41-20000)/100000)))</f>
        <v>0</v>
      </c>
      <c r="AB41" s="38">
        <f>IF(b!AB41&lt;=1000,0,
IF(b!AB41&lt;=10000,(b!AB41-1000)/10000,
IF(b!AB41&lt;=20000,0.9 + (b!AB41-10000)/50000,
1.1 + (b!AB41-20000)/100000)))</f>
        <v>0</v>
      </c>
      <c r="AC41" s="38">
        <f>IF(b!AC41&lt;=1000,0,
IF(b!AC41&lt;=10000,(b!AC41-1000)/10000,
IF(b!AC41&lt;=20000,0.9 + (b!AC41-10000)/50000,
1.1 + (b!AC41-20000)/100000)))</f>
        <v>0</v>
      </c>
      <c r="AD41" s="38">
        <f>IF(b!AD41&lt;=1000,0,
IF(b!AD41&lt;=10000,(b!AD41-1000)/10000,
IF(b!AD41&lt;=20000,0.9 + (b!AD41-10000)/50000,
1.1 + (b!AD41-20000)/100000)))</f>
        <v>0</v>
      </c>
      <c r="AE41" s="38">
        <f>IF(b!AE41&lt;=1000,0,
IF(b!AE41&lt;=10000,(b!AE41-1000)/10000,
IF(b!AE41&lt;=20000,0.9 + (b!AE41-10000)/50000,
1.1 + (b!AE41-20000)/100000)))</f>
        <v>0</v>
      </c>
    </row>
    <row r="42" spans="1:31" x14ac:dyDescent="0.25">
      <c r="A42" s="38">
        <f>IF(b!A42&lt;=1000,0,
IF(b!A42&lt;=10000,(b!A42-1000)/10000,
IF(b!A42&lt;=20000,0.9 + (b!A42-10000)/50000,
1.1 + (b!A42-20000)/100000)))</f>
        <v>0</v>
      </c>
      <c r="B42" s="38">
        <f>IF(b!B42&lt;=1000,0,
IF(b!B42&lt;=10000,(b!B42-1000)/10000,
IF(b!B42&lt;=20000,0.9 + (b!B42-10000)/50000,
1.1 + (b!B42-20000)/100000)))</f>
        <v>0</v>
      </c>
      <c r="C42" s="38">
        <f>IF(b!C42&lt;=1000,0,
IF(b!C42&lt;=10000,(b!C42-1000)/10000,
IF(b!C42&lt;=20000,0.9 + (b!C42-10000)/50000,
1.1 + (b!C42-20000)/100000)))</f>
        <v>0</v>
      </c>
      <c r="D42" s="38">
        <f>IF(b!D42&lt;=1000,0,
IF(b!D42&lt;=10000,(b!D42-1000)/10000,
IF(b!D42&lt;=20000,0.9 + (b!D42-10000)/50000,
1.1 + (b!D42-20000)/100000)))</f>
        <v>0</v>
      </c>
      <c r="E42" s="38">
        <f>IF(b!E42&lt;=1000,0,
IF(b!E42&lt;=10000,(b!E42-1000)/10000,
IF(b!E42&lt;=20000,0.9 + (b!E42-10000)/50000,
1.1 + (b!E42-20000)/100000)))</f>
        <v>0</v>
      </c>
      <c r="F42" s="38">
        <f>IF(b!F42&lt;=1000,0,
IF(b!F42&lt;=10000,(b!F42-1000)/10000,
IF(b!F42&lt;=20000,0.9 + (b!F42-10000)/50000,
1.1 + (b!F42-20000)/100000)))</f>
        <v>0</v>
      </c>
      <c r="G42" s="38">
        <f>IF(b!G42&lt;=1000,0,
IF(b!G42&lt;=10000,(b!G42-1000)/10000,
IF(b!G42&lt;=20000,0.9 + (b!G42-10000)/50000,
1.1 + (b!G42-20000)/100000)))</f>
        <v>0</v>
      </c>
      <c r="H42" s="38">
        <f>IF(b!H42&lt;=1000,0,
IF(b!H42&lt;=10000,(b!H42-1000)/10000,
IF(b!H42&lt;=20000,0.9 + (b!H42-10000)/50000,
1.1 + (b!H42-20000)/100000)))</f>
        <v>0</v>
      </c>
      <c r="I42" s="38">
        <f>IF(b!I42&lt;=1000,0,
IF(b!I42&lt;=10000,(b!I42-1000)/10000,
IF(b!I42&lt;=20000,0.9 + (b!I42-10000)/50000,
1.1 + (b!I42-20000)/100000)))</f>
        <v>0</v>
      </c>
      <c r="J42" s="38">
        <f>IF(b!J42&lt;=1000,0,
IF(b!J42&lt;=10000,(b!J42-1000)/10000,
IF(b!J42&lt;=20000,0.9 + (b!J42-10000)/50000,
1.1 + (b!J42-20000)/100000)))</f>
        <v>0</v>
      </c>
      <c r="K42" s="38">
        <f>IF(b!K42&lt;=1000,0,
IF(b!K42&lt;=10000,(b!K42-1000)/10000,
IF(b!K42&lt;=20000,0.9 + (b!K42-10000)/50000,
1.1 + (b!K42-20000)/100000)))</f>
        <v>0</v>
      </c>
      <c r="L42" s="38">
        <f>IF(b!L42&lt;=1000,0,
IF(b!L42&lt;=10000,(b!L42-1000)/10000,
IF(b!L42&lt;=20000,0.9 + (b!L42-10000)/50000,
1.1 + (b!L42-20000)/100000)))</f>
        <v>0</v>
      </c>
      <c r="M42" s="38">
        <f>IF(b!M42&lt;=1000,0,
IF(b!M42&lt;=10000,(b!M42-1000)/10000,
IF(b!M42&lt;=20000,0.9 + (b!M42-10000)/50000,
1.1 + (b!M42-20000)/100000)))</f>
        <v>0</v>
      </c>
      <c r="N42" s="38">
        <f>IF(b!N42&lt;=1000,0,
IF(b!N42&lt;=10000,(b!N42-1000)/10000,
IF(b!N42&lt;=20000,0.9 + (b!N42-10000)/50000,
1.1 + (b!N42-20000)/100000)))</f>
        <v>0</v>
      </c>
      <c r="O42" s="38">
        <f>IF(b!O42&lt;=1000,0,
IF(b!O42&lt;=10000,(b!O42-1000)/10000,
IF(b!O42&lt;=20000,0.9 + (b!O42-10000)/50000,
1.1 + (b!O42-20000)/100000)))</f>
        <v>0</v>
      </c>
      <c r="P42" s="38"/>
      <c r="Q42" s="38">
        <f>IF(b!Q42&lt;=1000,0,
IF(b!Q42&lt;=10000,(b!Q42-1000)/10000,
IF(b!Q42&lt;=20000,0.9 + (b!Q42-10000)/50000,
1.1 + (b!Q42-20000)/100000)))</f>
        <v>0</v>
      </c>
      <c r="R42" s="38">
        <f>IF(b!R42&lt;=1000,0,
IF(b!R42&lt;=10000,(b!R42-1000)/10000,
IF(b!R42&lt;=20000,0.9 + (b!R42-10000)/50000,
1.1 + (b!R42-20000)/100000)))</f>
        <v>0</v>
      </c>
      <c r="S42" s="38">
        <f>IF(b!S42&lt;=1000,0,
IF(b!S42&lt;=10000,(b!S42-1000)/10000,
IF(b!S42&lt;=20000,0.9 + (b!S42-10000)/50000,
1.1 + (b!S42-20000)/100000)))</f>
        <v>0</v>
      </c>
      <c r="T42" s="38">
        <f>IF(b!T42&lt;=1000,0,
IF(b!T42&lt;=10000,(b!T42-1000)/10000,
IF(b!T42&lt;=20000,0.9 + (b!T42-10000)/50000,
1.1 + (b!T42-20000)/100000)))</f>
        <v>0</v>
      </c>
      <c r="U42" s="38">
        <f>IF(b!U42&lt;=1000,0,
IF(b!U42&lt;=10000,(b!U42-1000)/10000,
IF(b!U42&lt;=20000,0.9 + (b!U42-10000)/50000,
1.1 + (b!U42-20000)/100000)))</f>
        <v>0</v>
      </c>
      <c r="V42" s="38">
        <f>IF(b!V42&lt;=1000,0,
IF(b!V42&lt;=10000,(b!V42-1000)/10000,
IF(b!V42&lt;=20000,0.9 + (b!V42-10000)/50000,
1.1 + (b!V42-20000)/100000)))</f>
        <v>0</v>
      </c>
      <c r="W42" s="38">
        <f>IF(b!W42&lt;=1000,0,
IF(b!W42&lt;=10000,(b!W42-1000)/10000,
IF(b!W42&lt;=20000,0.9 + (b!W42-10000)/50000,
1.1 + (b!W42-20000)/100000)))</f>
        <v>0</v>
      </c>
      <c r="X42" s="38">
        <f>IF(b!X42&lt;=1000,0,
IF(b!X42&lt;=10000,(b!X42-1000)/10000,
IF(b!X42&lt;=20000,0.9 + (b!X42-10000)/50000,
1.1 + (b!X42-20000)/100000)))</f>
        <v>0</v>
      </c>
      <c r="Y42" s="38">
        <f>IF(b!Y42&lt;=1000,0,
IF(b!Y42&lt;=10000,(b!Y42-1000)/10000,
IF(b!Y42&lt;=20000,0.9 + (b!Y42-10000)/50000,
1.1 + (b!Y42-20000)/100000)))</f>
        <v>0</v>
      </c>
      <c r="Z42" s="38">
        <f>IF(b!Z42&lt;=1000,0,
IF(b!Z42&lt;=10000,(b!Z42-1000)/10000,
IF(b!Z42&lt;=20000,0.9 + (b!Z42-10000)/50000,
1.1 + (b!Z42-20000)/100000)))</f>
        <v>0</v>
      </c>
      <c r="AA42" s="38">
        <f>IF(b!AA42&lt;=1000,0,
IF(b!AA42&lt;=10000,(b!AA42-1000)/10000,
IF(b!AA42&lt;=20000,0.9 + (b!AA42-10000)/50000,
1.1 + (b!AA42-20000)/100000)))</f>
        <v>0</v>
      </c>
      <c r="AB42" s="38">
        <f>IF(b!AB42&lt;=1000,0,
IF(b!AB42&lt;=10000,(b!AB42-1000)/10000,
IF(b!AB42&lt;=20000,0.9 + (b!AB42-10000)/50000,
1.1 + (b!AB42-20000)/100000)))</f>
        <v>0</v>
      </c>
      <c r="AC42" s="38">
        <f>IF(b!AC42&lt;=1000,0,
IF(b!AC42&lt;=10000,(b!AC42-1000)/10000,
IF(b!AC42&lt;=20000,0.9 + (b!AC42-10000)/50000,
1.1 + (b!AC42-20000)/100000)))</f>
        <v>0</v>
      </c>
      <c r="AD42" s="38">
        <f>IF(b!AD42&lt;=1000,0,
IF(b!AD42&lt;=10000,(b!AD42-1000)/10000,
IF(b!AD42&lt;=20000,0.9 + (b!AD42-10000)/50000,
1.1 + (b!AD42-20000)/100000)))</f>
        <v>0</v>
      </c>
      <c r="AE42" s="38">
        <f>IF(b!AE42&lt;=1000,0,
IF(b!AE42&lt;=10000,(b!AE42-1000)/10000,
IF(b!AE42&lt;=20000,0.9 + (b!AE42-10000)/50000,
1.1 + (b!AE42-20000)/100000)))</f>
        <v>0</v>
      </c>
    </row>
    <row r="43" spans="1:31" x14ac:dyDescent="0.25">
      <c r="A43" s="38">
        <f>IF(b!A43&lt;=1000,0,
IF(b!A43&lt;=10000,(b!A43-1000)/10000,
IF(b!A43&lt;=20000,0.9 + (b!A43-10000)/50000,
1.1 + (b!A43-20000)/100000)))</f>
        <v>0</v>
      </c>
      <c r="B43" s="38">
        <f>IF(b!B43&lt;=1000,0,
IF(b!B43&lt;=10000,(b!B43-1000)/10000,
IF(b!B43&lt;=20000,0.9 + (b!B43-10000)/50000,
1.1 + (b!B43-20000)/100000)))</f>
        <v>0</v>
      </c>
      <c r="C43" s="38">
        <f>IF(b!C43&lt;=1000,0,
IF(b!C43&lt;=10000,(b!C43-1000)/10000,
IF(b!C43&lt;=20000,0.9 + (b!C43-10000)/50000,
1.1 + (b!C43-20000)/100000)))</f>
        <v>0</v>
      </c>
      <c r="D43" s="38">
        <f>IF(b!D43&lt;=1000,0,
IF(b!D43&lt;=10000,(b!D43-1000)/10000,
IF(b!D43&lt;=20000,0.9 + (b!D43-10000)/50000,
1.1 + (b!D43-20000)/100000)))</f>
        <v>0</v>
      </c>
      <c r="E43" s="38">
        <f>IF(b!E43&lt;=1000,0,
IF(b!E43&lt;=10000,(b!E43-1000)/10000,
IF(b!E43&lt;=20000,0.9 + (b!E43-10000)/50000,
1.1 + (b!E43-20000)/100000)))</f>
        <v>0</v>
      </c>
      <c r="F43" s="38">
        <f>IF(b!F43&lt;=1000,0,
IF(b!F43&lt;=10000,(b!F43-1000)/10000,
IF(b!F43&lt;=20000,0.9 + (b!F43-10000)/50000,
1.1 + (b!F43-20000)/100000)))</f>
        <v>0</v>
      </c>
      <c r="G43" s="38">
        <f>IF(b!G43&lt;=1000,0,
IF(b!G43&lt;=10000,(b!G43-1000)/10000,
IF(b!G43&lt;=20000,0.9 + (b!G43-10000)/50000,
1.1 + (b!G43-20000)/100000)))</f>
        <v>0</v>
      </c>
      <c r="H43" s="38">
        <f>IF(b!H43&lt;=1000,0,
IF(b!H43&lt;=10000,(b!H43-1000)/10000,
IF(b!H43&lt;=20000,0.9 + (b!H43-10000)/50000,
1.1 + (b!H43-20000)/100000)))</f>
        <v>0</v>
      </c>
      <c r="I43" s="38">
        <f>IF(b!I43&lt;=1000,0,
IF(b!I43&lt;=10000,(b!I43-1000)/10000,
IF(b!I43&lt;=20000,0.9 + (b!I43-10000)/50000,
1.1 + (b!I43-20000)/100000)))</f>
        <v>0</v>
      </c>
      <c r="J43" s="38">
        <f>IF(b!J43&lt;=1000,0,
IF(b!J43&lt;=10000,(b!J43-1000)/10000,
IF(b!J43&lt;=20000,0.9 + (b!J43-10000)/50000,
1.1 + (b!J43-20000)/100000)))</f>
        <v>0</v>
      </c>
      <c r="K43" s="38">
        <f>IF(b!K43&lt;=1000,0,
IF(b!K43&lt;=10000,(b!K43-1000)/10000,
IF(b!K43&lt;=20000,0.9 + (b!K43-10000)/50000,
1.1 + (b!K43-20000)/100000)))</f>
        <v>0</v>
      </c>
      <c r="L43" s="38">
        <f>IF(b!L43&lt;=1000,0,
IF(b!L43&lt;=10000,(b!L43-1000)/10000,
IF(b!L43&lt;=20000,0.9 + (b!L43-10000)/50000,
1.1 + (b!L43-20000)/100000)))</f>
        <v>0</v>
      </c>
      <c r="M43" s="38">
        <f>IF(b!M43&lt;=1000,0,
IF(b!M43&lt;=10000,(b!M43-1000)/10000,
IF(b!M43&lt;=20000,0.9 + (b!M43-10000)/50000,
1.1 + (b!M43-20000)/100000)))</f>
        <v>0</v>
      </c>
      <c r="N43" s="38">
        <f>IF(b!N43&lt;=1000,0,
IF(b!N43&lt;=10000,(b!N43-1000)/10000,
IF(b!N43&lt;=20000,0.9 + (b!N43-10000)/50000,
1.1 + (b!N43-20000)/100000)))</f>
        <v>0</v>
      </c>
      <c r="O43" s="38">
        <f>IF(b!O43&lt;=1000,0,
IF(b!O43&lt;=10000,(b!O43-1000)/10000,
IF(b!O43&lt;=20000,0.9 + (b!O43-10000)/50000,
1.1 + (b!O43-20000)/100000)))</f>
        <v>0</v>
      </c>
      <c r="P43" s="38"/>
      <c r="Q43" s="38">
        <f>IF(b!Q43&lt;=1000,0,
IF(b!Q43&lt;=10000,(b!Q43-1000)/10000,
IF(b!Q43&lt;=20000,0.9 + (b!Q43-10000)/50000,
1.1 + (b!Q43-20000)/100000)))</f>
        <v>0</v>
      </c>
      <c r="R43" s="38">
        <f>IF(b!R43&lt;=1000,0,
IF(b!R43&lt;=10000,(b!R43-1000)/10000,
IF(b!R43&lt;=20000,0.9 + (b!R43-10000)/50000,
1.1 + (b!R43-20000)/100000)))</f>
        <v>0</v>
      </c>
      <c r="S43" s="38">
        <f>IF(b!S43&lt;=1000,0,
IF(b!S43&lt;=10000,(b!S43-1000)/10000,
IF(b!S43&lt;=20000,0.9 + (b!S43-10000)/50000,
1.1 + (b!S43-20000)/100000)))</f>
        <v>0</v>
      </c>
      <c r="T43" s="38">
        <f>IF(b!T43&lt;=1000,0,
IF(b!T43&lt;=10000,(b!T43-1000)/10000,
IF(b!T43&lt;=20000,0.9 + (b!T43-10000)/50000,
1.1 + (b!T43-20000)/100000)))</f>
        <v>0</v>
      </c>
      <c r="U43" s="38">
        <f>IF(b!U43&lt;=1000,0,
IF(b!U43&lt;=10000,(b!U43-1000)/10000,
IF(b!U43&lt;=20000,0.9 + (b!U43-10000)/50000,
1.1 + (b!U43-20000)/100000)))</f>
        <v>0</v>
      </c>
      <c r="V43" s="38">
        <f>IF(b!V43&lt;=1000,0,
IF(b!V43&lt;=10000,(b!V43-1000)/10000,
IF(b!V43&lt;=20000,0.9 + (b!V43-10000)/50000,
1.1 + (b!V43-20000)/100000)))</f>
        <v>0</v>
      </c>
      <c r="W43" s="38">
        <f>IF(b!W43&lt;=1000,0,
IF(b!W43&lt;=10000,(b!W43-1000)/10000,
IF(b!W43&lt;=20000,0.9 + (b!W43-10000)/50000,
1.1 + (b!W43-20000)/100000)))</f>
        <v>0</v>
      </c>
      <c r="X43" s="38">
        <f>IF(b!X43&lt;=1000,0,
IF(b!X43&lt;=10000,(b!X43-1000)/10000,
IF(b!X43&lt;=20000,0.9 + (b!X43-10000)/50000,
1.1 + (b!X43-20000)/100000)))</f>
        <v>0</v>
      </c>
      <c r="Y43" s="38">
        <f>IF(b!Y43&lt;=1000,0,
IF(b!Y43&lt;=10000,(b!Y43-1000)/10000,
IF(b!Y43&lt;=20000,0.9 + (b!Y43-10000)/50000,
1.1 + (b!Y43-20000)/100000)))</f>
        <v>0</v>
      </c>
      <c r="Z43" s="38">
        <f>IF(b!Z43&lt;=1000,0,
IF(b!Z43&lt;=10000,(b!Z43-1000)/10000,
IF(b!Z43&lt;=20000,0.9 + (b!Z43-10000)/50000,
1.1 + (b!Z43-20000)/100000)))</f>
        <v>0</v>
      </c>
      <c r="AA43" s="38">
        <f>IF(b!AA43&lt;=1000,0,
IF(b!AA43&lt;=10000,(b!AA43-1000)/10000,
IF(b!AA43&lt;=20000,0.9 + (b!AA43-10000)/50000,
1.1 + (b!AA43-20000)/100000)))</f>
        <v>0</v>
      </c>
      <c r="AB43" s="38">
        <f>IF(b!AB43&lt;=1000,0,
IF(b!AB43&lt;=10000,(b!AB43-1000)/10000,
IF(b!AB43&lt;=20000,0.9 + (b!AB43-10000)/50000,
1.1 + (b!AB43-20000)/100000)))</f>
        <v>0</v>
      </c>
      <c r="AC43" s="38">
        <f>IF(b!AC43&lt;=1000,0,
IF(b!AC43&lt;=10000,(b!AC43-1000)/10000,
IF(b!AC43&lt;=20000,0.9 + (b!AC43-10000)/50000,
1.1 + (b!AC43-20000)/100000)))</f>
        <v>0</v>
      </c>
      <c r="AD43" s="38">
        <f>IF(b!AD43&lt;=1000,0,
IF(b!AD43&lt;=10000,(b!AD43-1000)/10000,
IF(b!AD43&lt;=20000,0.9 + (b!AD43-10000)/50000,
1.1 + (b!AD43-20000)/100000)))</f>
        <v>0</v>
      </c>
      <c r="AE43" s="38">
        <f>IF(b!AE43&lt;=1000,0,
IF(b!AE43&lt;=10000,(b!AE43-1000)/10000,
IF(b!AE43&lt;=20000,0.9 + (b!AE43-10000)/50000,
1.1 + (b!AE43-20000)/100000)))</f>
        <v>0</v>
      </c>
    </row>
    <row r="44" spans="1:31" x14ac:dyDescent="0.25">
      <c r="A44" s="38">
        <f>IF(b!A44&lt;=1000,0,
IF(b!A44&lt;=10000,(b!A44-1000)/10000,
IF(b!A44&lt;=20000,0.9 + (b!A44-10000)/50000,
1.1 + (b!A44-20000)/100000)))</f>
        <v>0</v>
      </c>
      <c r="B44" s="38">
        <f>IF(b!B44&lt;=1000,0,
IF(b!B44&lt;=10000,(b!B44-1000)/10000,
IF(b!B44&lt;=20000,0.9 + (b!B44-10000)/50000,
1.1 + (b!B44-20000)/100000)))</f>
        <v>0</v>
      </c>
      <c r="C44" s="38">
        <f>IF(b!C44&lt;=1000,0,
IF(b!C44&lt;=10000,(b!C44-1000)/10000,
IF(b!C44&lt;=20000,0.9 + (b!C44-10000)/50000,
1.1 + (b!C44-20000)/100000)))</f>
        <v>0</v>
      </c>
      <c r="D44" s="38">
        <f>IF(b!D44&lt;=1000,0,
IF(b!D44&lt;=10000,(b!D44-1000)/10000,
IF(b!D44&lt;=20000,0.9 + (b!D44-10000)/50000,
1.1 + (b!D44-20000)/100000)))</f>
        <v>0</v>
      </c>
      <c r="E44" s="38">
        <f>IF(b!E44&lt;=1000,0,
IF(b!E44&lt;=10000,(b!E44-1000)/10000,
IF(b!E44&lt;=20000,0.9 + (b!E44-10000)/50000,
1.1 + (b!E44-20000)/100000)))</f>
        <v>0</v>
      </c>
      <c r="F44" s="38">
        <f>IF(b!F44&lt;=1000,0,
IF(b!F44&lt;=10000,(b!F44-1000)/10000,
IF(b!F44&lt;=20000,0.9 + (b!F44-10000)/50000,
1.1 + (b!F44-20000)/100000)))</f>
        <v>0</v>
      </c>
      <c r="G44" s="38">
        <f>IF(b!G44&lt;=1000,0,
IF(b!G44&lt;=10000,(b!G44-1000)/10000,
IF(b!G44&lt;=20000,0.9 + (b!G44-10000)/50000,
1.1 + (b!G44-20000)/100000)))</f>
        <v>0</v>
      </c>
      <c r="H44" s="38">
        <f>IF(b!H44&lt;=1000,0,
IF(b!H44&lt;=10000,(b!H44-1000)/10000,
IF(b!H44&lt;=20000,0.9 + (b!H44-10000)/50000,
1.1 + (b!H44-20000)/100000)))</f>
        <v>0</v>
      </c>
      <c r="I44" s="38">
        <f>IF(b!I44&lt;=1000,0,
IF(b!I44&lt;=10000,(b!I44-1000)/10000,
IF(b!I44&lt;=20000,0.9 + (b!I44-10000)/50000,
1.1 + (b!I44-20000)/100000)))</f>
        <v>0</v>
      </c>
      <c r="J44" s="38">
        <f>IF(b!J44&lt;=1000,0,
IF(b!J44&lt;=10000,(b!J44-1000)/10000,
IF(b!J44&lt;=20000,0.9 + (b!J44-10000)/50000,
1.1 + (b!J44-20000)/100000)))</f>
        <v>0</v>
      </c>
      <c r="K44" s="38">
        <f>IF(b!K44&lt;=1000,0,
IF(b!K44&lt;=10000,(b!K44-1000)/10000,
IF(b!K44&lt;=20000,0.9 + (b!K44-10000)/50000,
1.1 + (b!K44-20000)/100000)))</f>
        <v>0</v>
      </c>
      <c r="L44" s="38">
        <f>IF(b!L44&lt;=1000,0,
IF(b!L44&lt;=10000,(b!L44-1000)/10000,
IF(b!L44&lt;=20000,0.9 + (b!L44-10000)/50000,
1.1 + (b!L44-20000)/100000)))</f>
        <v>0</v>
      </c>
      <c r="M44" s="38">
        <f>IF(b!M44&lt;=1000,0,
IF(b!M44&lt;=10000,(b!M44-1000)/10000,
IF(b!M44&lt;=20000,0.9 + (b!M44-10000)/50000,
1.1 + (b!M44-20000)/100000)))</f>
        <v>0</v>
      </c>
      <c r="N44" s="38">
        <f>IF(b!N44&lt;=1000,0,
IF(b!N44&lt;=10000,(b!N44-1000)/10000,
IF(b!N44&lt;=20000,0.9 + (b!N44-10000)/50000,
1.1 + (b!N44-20000)/100000)))</f>
        <v>0</v>
      </c>
      <c r="O44" s="38">
        <f>IF(b!O44&lt;=1000,0,
IF(b!O44&lt;=10000,(b!O44-1000)/10000,
IF(b!O44&lt;=20000,0.9 + (b!O44-10000)/50000,
1.1 + (b!O44-20000)/100000)))</f>
        <v>0</v>
      </c>
      <c r="P44" s="38"/>
      <c r="Q44" s="38">
        <f>IF(b!Q44&lt;=1000,0,
IF(b!Q44&lt;=10000,(b!Q44-1000)/10000,
IF(b!Q44&lt;=20000,0.9 + (b!Q44-10000)/50000,
1.1 + (b!Q44-20000)/100000)))</f>
        <v>0</v>
      </c>
      <c r="R44" s="38">
        <f>IF(b!R44&lt;=1000,0,
IF(b!R44&lt;=10000,(b!R44-1000)/10000,
IF(b!R44&lt;=20000,0.9 + (b!R44-10000)/50000,
1.1 + (b!R44-20000)/100000)))</f>
        <v>0</v>
      </c>
      <c r="S44" s="38">
        <f>IF(b!S44&lt;=1000,0,
IF(b!S44&lt;=10000,(b!S44-1000)/10000,
IF(b!S44&lt;=20000,0.9 + (b!S44-10000)/50000,
1.1 + (b!S44-20000)/100000)))</f>
        <v>0</v>
      </c>
      <c r="T44" s="38">
        <f>IF(b!T44&lt;=1000,0,
IF(b!T44&lt;=10000,(b!T44-1000)/10000,
IF(b!T44&lt;=20000,0.9 + (b!T44-10000)/50000,
1.1 + (b!T44-20000)/100000)))</f>
        <v>0</v>
      </c>
      <c r="U44" s="38">
        <f>IF(b!U44&lt;=1000,0,
IF(b!U44&lt;=10000,(b!U44-1000)/10000,
IF(b!U44&lt;=20000,0.9 + (b!U44-10000)/50000,
1.1 + (b!U44-20000)/100000)))</f>
        <v>0</v>
      </c>
      <c r="V44" s="38">
        <f>IF(b!V44&lt;=1000,0,
IF(b!V44&lt;=10000,(b!V44-1000)/10000,
IF(b!V44&lt;=20000,0.9 + (b!V44-10000)/50000,
1.1 + (b!V44-20000)/100000)))</f>
        <v>0</v>
      </c>
      <c r="W44" s="38">
        <f>IF(b!W44&lt;=1000,0,
IF(b!W44&lt;=10000,(b!W44-1000)/10000,
IF(b!W44&lt;=20000,0.9 + (b!W44-10000)/50000,
1.1 + (b!W44-20000)/100000)))</f>
        <v>0</v>
      </c>
      <c r="X44" s="38">
        <f>IF(b!X44&lt;=1000,0,
IF(b!X44&lt;=10000,(b!X44-1000)/10000,
IF(b!X44&lt;=20000,0.9 + (b!X44-10000)/50000,
1.1 + (b!X44-20000)/100000)))</f>
        <v>0</v>
      </c>
      <c r="Y44" s="38">
        <f>IF(b!Y44&lt;=1000,0,
IF(b!Y44&lt;=10000,(b!Y44-1000)/10000,
IF(b!Y44&lt;=20000,0.9 + (b!Y44-10000)/50000,
1.1 + (b!Y44-20000)/100000)))</f>
        <v>0</v>
      </c>
      <c r="Z44" s="38">
        <f>IF(b!Z44&lt;=1000,0,
IF(b!Z44&lt;=10000,(b!Z44-1000)/10000,
IF(b!Z44&lt;=20000,0.9 + (b!Z44-10000)/50000,
1.1 + (b!Z44-20000)/100000)))</f>
        <v>0</v>
      </c>
      <c r="AA44" s="38">
        <f>IF(b!AA44&lt;=1000,0,
IF(b!AA44&lt;=10000,(b!AA44-1000)/10000,
IF(b!AA44&lt;=20000,0.9 + (b!AA44-10000)/50000,
1.1 + (b!AA44-20000)/100000)))</f>
        <v>0</v>
      </c>
      <c r="AB44" s="38">
        <f>IF(b!AB44&lt;=1000,0,
IF(b!AB44&lt;=10000,(b!AB44-1000)/10000,
IF(b!AB44&lt;=20000,0.9 + (b!AB44-10000)/50000,
1.1 + (b!AB44-20000)/100000)))</f>
        <v>0</v>
      </c>
      <c r="AC44" s="38">
        <f>IF(b!AC44&lt;=1000,0,
IF(b!AC44&lt;=10000,(b!AC44-1000)/10000,
IF(b!AC44&lt;=20000,0.9 + (b!AC44-10000)/50000,
1.1 + (b!AC44-20000)/100000)))</f>
        <v>0</v>
      </c>
      <c r="AD44" s="38">
        <f>IF(b!AD44&lt;=1000,0,
IF(b!AD44&lt;=10000,(b!AD44-1000)/10000,
IF(b!AD44&lt;=20000,0.9 + (b!AD44-10000)/50000,
1.1 + (b!AD44-20000)/100000)))</f>
        <v>0</v>
      </c>
      <c r="AE44" s="38">
        <f>IF(b!AE44&lt;=1000,0,
IF(b!AE44&lt;=10000,(b!AE44-1000)/10000,
IF(b!AE44&lt;=20000,0.9 + (b!AE44-10000)/50000,
1.1 + (b!AE44-20000)/100000)))</f>
        <v>0</v>
      </c>
    </row>
    <row r="45" spans="1:31" x14ac:dyDescent="0.25">
      <c r="A45" s="38">
        <f>IF(b!A45&lt;=1000,0,
IF(b!A45&lt;=10000,(b!A45-1000)/10000,
IF(b!A45&lt;=20000,0.9 + (b!A45-10000)/50000,
1.1 + (b!A45-20000)/100000)))</f>
        <v>0</v>
      </c>
      <c r="B45" s="38">
        <f>IF(b!B45&lt;=1000,0,
IF(b!B45&lt;=10000,(b!B45-1000)/10000,
IF(b!B45&lt;=20000,0.9 + (b!B45-10000)/50000,
1.1 + (b!B45-20000)/100000)))</f>
        <v>0</v>
      </c>
      <c r="C45" s="38">
        <f>IF(b!C45&lt;=1000,0,
IF(b!C45&lt;=10000,(b!C45-1000)/10000,
IF(b!C45&lt;=20000,0.9 + (b!C45-10000)/50000,
1.1 + (b!C45-20000)/100000)))</f>
        <v>0</v>
      </c>
      <c r="D45" s="38">
        <f>IF(b!D45&lt;=1000,0,
IF(b!D45&lt;=10000,(b!D45-1000)/10000,
IF(b!D45&lt;=20000,0.9 + (b!D45-10000)/50000,
1.1 + (b!D45-20000)/100000)))</f>
        <v>0</v>
      </c>
      <c r="E45" s="38">
        <f>IF(b!E45&lt;=1000,0,
IF(b!E45&lt;=10000,(b!E45-1000)/10000,
IF(b!E45&lt;=20000,0.9 + (b!E45-10000)/50000,
1.1 + (b!E45-20000)/100000)))</f>
        <v>0</v>
      </c>
      <c r="F45" s="38">
        <f>IF(b!F45&lt;=1000,0,
IF(b!F45&lt;=10000,(b!F45-1000)/10000,
IF(b!F45&lt;=20000,0.9 + (b!F45-10000)/50000,
1.1 + (b!F45-20000)/100000)))</f>
        <v>0</v>
      </c>
      <c r="G45" s="38">
        <f>IF(b!G45&lt;=1000,0,
IF(b!G45&lt;=10000,(b!G45-1000)/10000,
IF(b!G45&lt;=20000,0.9 + (b!G45-10000)/50000,
1.1 + (b!G45-20000)/100000)))</f>
        <v>0</v>
      </c>
      <c r="H45" s="38">
        <f>IF(b!H45&lt;=1000,0,
IF(b!H45&lt;=10000,(b!H45-1000)/10000,
IF(b!H45&lt;=20000,0.9 + (b!H45-10000)/50000,
1.1 + (b!H45-20000)/100000)))</f>
        <v>0</v>
      </c>
      <c r="I45" s="38">
        <f>IF(b!I45&lt;=1000,0,
IF(b!I45&lt;=10000,(b!I45-1000)/10000,
IF(b!I45&lt;=20000,0.9 + (b!I45-10000)/50000,
1.1 + (b!I45-20000)/100000)))</f>
        <v>0</v>
      </c>
      <c r="J45" s="38">
        <f>IF(b!J45&lt;=1000,0,
IF(b!J45&lt;=10000,(b!J45-1000)/10000,
IF(b!J45&lt;=20000,0.9 + (b!J45-10000)/50000,
1.1 + (b!J45-20000)/100000)))</f>
        <v>0</v>
      </c>
      <c r="K45" s="38">
        <f>IF(b!K45&lt;=1000,0,
IF(b!K45&lt;=10000,(b!K45-1000)/10000,
IF(b!K45&lt;=20000,0.9 + (b!K45-10000)/50000,
1.1 + (b!K45-20000)/100000)))</f>
        <v>0</v>
      </c>
      <c r="L45" s="38">
        <f>IF(b!L45&lt;=1000,0,
IF(b!L45&lt;=10000,(b!L45-1000)/10000,
IF(b!L45&lt;=20000,0.9 + (b!L45-10000)/50000,
1.1 + (b!L45-20000)/100000)))</f>
        <v>0</v>
      </c>
      <c r="M45" s="38">
        <f>IF(b!M45&lt;=1000,0,
IF(b!M45&lt;=10000,(b!M45-1000)/10000,
IF(b!M45&lt;=20000,0.9 + (b!M45-10000)/50000,
1.1 + (b!M45-20000)/100000)))</f>
        <v>0</v>
      </c>
      <c r="N45" s="38">
        <f>IF(b!N45&lt;=1000,0,
IF(b!N45&lt;=10000,(b!N45-1000)/10000,
IF(b!N45&lt;=20000,0.9 + (b!N45-10000)/50000,
1.1 + (b!N45-20000)/100000)))</f>
        <v>0</v>
      </c>
      <c r="O45" s="38">
        <f>IF(b!O45&lt;=1000,0,
IF(b!O45&lt;=10000,(b!O45-1000)/10000,
IF(b!O45&lt;=20000,0.9 + (b!O45-10000)/50000,
1.1 + (b!O45-20000)/100000)))</f>
        <v>0</v>
      </c>
      <c r="P45" s="38"/>
      <c r="Q45" s="38">
        <f>IF(b!Q45&lt;=1000,0,
IF(b!Q45&lt;=10000,(b!Q45-1000)/10000,
IF(b!Q45&lt;=20000,0.9 + (b!Q45-10000)/50000,
1.1 + (b!Q45-20000)/100000)))</f>
        <v>0</v>
      </c>
      <c r="R45" s="38">
        <f>IF(b!R45&lt;=1000,0,
IF(b!R45&lt;=10000,(b!R45-1000)/10000,
IF(b!R45&lt;=20000,0.9 + (b!R45-10000)/50000,
1.1 + (b!R45-20000)/100000)))</f>
        <v>0</v>
      </c>
      <c r="S45" s="38">
        <f>IF(b!S45&lt;=1000,0,
IF(b!S45&lt;=10000,(b!S45-1000)/10000,
IF(b!S45&lt;=20000,0.9 + (b!S45-10000)/50000,
1.1 + (b!S45-20000)/100000)))</f>
        <v>0</v>
      </c>
      <c r="T45" s="38">
        <f>IF(b!T45&lt;=1000,0,
IF(b!T45&lt;=10000,(b!T45-1000)/10000,
IF(b!T45&lt;=20000,0.9 + (b!T45-10000)/50000,
1.1 + (b!T45-20000)/100000)))</f>
        <v>0</v>
      </c>
      <c r="U45" s="38">
        <f>IF(b!U45&lt;=1000,0,
IF(b!U45&lt;=10000,(b!U45-1000)/10000,
IF(b!U45&lt;=20000,0.9 + (b!U45-10000)/50000,
1.1 + (b!U45-20000)/100000)))</f>
        <v>0</v>
      </c>
      <c r="V45" s="38">
        <f>IF(b!V45&lt;=1000,0,
IF(b!V45&lt;=10000,(b!V45-1000)/10000,
IF(b!V45&lt;=20000,0.9 + (b!V45-10000)/50000,
1.1 + (b!V45-20000)/100000)))</f>
        <v>0</v>
      </c>
      <c r="W45" s="38">
        <f>IF(b!W45&lt;=1000,0,
IF(b!W45&lt;=10000,(b!W45-1000)/10000,
IF(b!W45&lt;=20000,0.9 + (b!W45-10000)/50000,
1.1 + (b!W45-20000)/100000)))</f>
        <v>0</v>
      </c>
      <c r="X45" s="38">
        <f>IF(b!X45&lt;=1000,0,
IF(b!X45&lt;=10000,(b!X45-1000)/10000,
IF(b!X45&lt;=20000,0.9 + (b!X45-10000)/50000,
1.1 + (b!X45-20000)/100000)))</f>
        <v>0</v>
      </c>
      <c r="Y45" s="38">
        <f>IF(b!Y45&lt;=1000,0,
IF(b!Y45&lt;=10000,(b!Y45-1000)/10000,
IF(b!Y45&lt;=20000,0.9 + (b!Y45-10000)/50000,
1.1 + (b!Y45-20000)/100000)))</f>
        <v>0</v>
      </c>
      <c r="Z45" s="38">
        <f>IF(b!Z45&lt;=1000,0,
IF(b!Z45&lt;=10000,(b!Z45-1000)/10000,
IF(b!Z45&lt;=20000,0.9 + (b!Z45-10000)/50000,
1.1 + (b!Z45-20000)/100000)))</f>
        <v>0</v>
      </c>
      <c r="AA45" s="38">
        <f>IF(b!AA45&lt;=1000,0,
IF(b!AA45&lt;=10000,(b!AA45-1000)/10000,
IF(b!AA45&lt;=20000,0.9 + (b!AA45-10000)/50000,
1.1 + (b!AA45-20000)/100000)))</f>
        <v>0</v>
      </c>
      <c r="AB45" s="38">
        <f>IF(b!AB45&lt;=1000,0,
IF(b!AB45&lt;=10000,(b!AB45-1000)/10000,
IF(b!AB45&lt;=20000,0.9 + (b!AB45-10000)/50000,
1.1 + (b!AB45-20000)/100000)))</f>
        <v>0</v>
      </c>
      <c r="AC45" s="38">
        <f>IF(b!AC45&lt;=1000,0,
IF(b!AC45&lt;=10000,(b!AC45-1000)/10000,
IF(b!AC45&lt;=20000,0.9 + (b!AC45-10000)/50000,
1.1 + (b!AC45-20000)/100000)))</f>
        <v>0</v>
      </c>
      <c r="AD45" s="38">
        <f>IF(b!AD45&lt;=1000,0,
IF(b!AD45&lt;=10000,(b!AD45-1000)/10000,
IF(b!AD45&lt;=20000,0.9 + (b!AD45-10000)/50000,
1.1 + (b!AD45-20000)/100000)))</f>
        <v>0</v>
      </c>
      <c r="AE45" s="38">
        <f>IF(b!AE45&lt;=1000,0,
IF(b!AE45&lt;=10000,(b!AE45-1000)/10000,
IF(b!AE45&lt;=20000,0.9 + (b!AE45-10000)/50000,
1.1 + (b!AE45-20000)/100000)))</f>
        <v>0</v>
      </c>
    </row>
    <row r="46" spans="1:31" x14ac:dyDescent="0.25">
      <c r="A46" s="38">
        <f>IF(b!A46&lt;=1000,0,
IF(b!A46&lt;=10000,(b!A46-1000)/10000,
IF(b!A46&lt;=20000,0.9 + (b!A46-10000)/50000,
1.1 + (b!A46-20000)/100000)))</f>
        <v>0</v>
      </c>
      <c r="B46" s="38">
        <f>IF(b!B46&lt;=1000,0,
IF(b!B46&lt;=10000,(b!B46-1000)/10000,
IF(b!B46&lt;=20000,0.9 + (b!B46-10000)/50000,
1.1 + (b!B46-20000)/100000)))</f>
        <v>0</v>
      </c>
      <c r="C46" s="38">
        <f>IF(b!C46&lt;=1000,0,
IF(b!C46&lt;=10000,(b!C46-1000)/10000,
IF(b!C46&lt;=20000,0.9 + (b!C46-10000)/50000,
1.1 + (b!C46-20000)/100000)))</f>
        <v>0</v>
      </c>
      <c r="D46" s="38">
        <f>IF(b!D46&lt;=1000,0,
IF(b!D46&lt;=10000,(b!D46-1000)/10000,
IF(b!D46&lt;=20000,0.9 + (b!D46-10000)/50000,
1.1 + (b!D46-20000)/100000)))</f>
        <v>0</v>
      </c>
      <c r="E46" s="38">
        <f>IF(b!E46&lt;=1000,0,
IF(b!E46&lt;=10000,(b!E46-1000)/10000,
IF(b!E46&lt;=20000,0.9 + (b!E46-10000)/50000,
1.1 + (b!E46-20000)/100000)))</f>
        <v>0</v>
      </c>
      <c r="F46" s="38">
        <f>IF(b!F46&lt;=1000,0,
IF(b!F46&lt;=10000,(b!F46-1000)/10000,
IF(b!F46&lt;=20000,0.9 + (b!F46-10000)/50000,
1.1 + (b!F46-20000)/100000)))</f>
        <v>0</v>
      </c>
      <c r="G46" s="38">
        <f>IF(b!G46&lt;=1000,0,
IF(b!G46&lt;=10000,(b!G46-1000)/10000,
IF(b!G46&lt;=20000,0.9 + (b!G46-10000)/50000,
1.1 + (b!G46-20000)/100000)))</f>
        <v>0</v>
      </c>
      <c r="H46" s="38">
        <f>IF(b!H46&lt;=1000,0,
IF(b!H46&lt;=10000,(b!H46-1000)/10000,
IF(b!H46&lt;=20000,0.9 + (b!H46-10000)/50000,
1.1 + (b!H46-20000)/100000)))</f>
        <v>0</v>
      </c>
      <c r="I46" s="38">
        <f>IF(b!I46&lt;=1000,0,
IF(b!I46&lt;=10000,(b!I46-1000)/10000,
IF(b!I46&lt;=20000,0.9 + (b!I46-10000)/50000,
1.1 + (b!I46-20000)/100000)))</f>
        <v>0</v>
      </c>
      <c r="J46" s="38">
        <f>IF(b!J46&lt;=1000,0,
IF(b!J46&lt;=10000,(b!J46-1000)/10000,
IF(b!J46&lt;=20000,0.9 + (b!J46-10000)/50000,
1.1 + (b!J46-20000)/100000)))</f>
        <v>0</v>
      </c>
      <c r="K46" s="38">
        <f>IF(b!K46&lt;=1000,0,
IF(b!K46&lt;=10000,(b!K46-1000)/10000,
IF(b!K46&lt;=20000,0.9 + (b!K46-10000)/50000,
1.1 + (b!K46-20000)/100000)))</f>
        <v>0</v>
      </c>
      <c r="L46" s="38">
        <f>IF(b!L46&lt;=1000,0,
IF(b!L46&lt;=10000,(b!L46-1000)/10000,
IF(b!L46&lt;=20000,0.9 + (b!L46-10000)/50000,
1.1 + (b!L46-20000)/100000)))</f>
        <v>0</v>
      </c>
      <c r="M46" s="38">
        <f>IF(b!M46&lt;=1000,0,
IF(b!M46&lt;=10000,(b!M46-1000)/10000,
IF(b!M46&lt;=20000,0.9 + (b!M46-10000)/50000,
1.1 + (b!M46-20000)/100000)))</f>
        <v>0</v>
      </c>
      <c r="N46" s="38">
        <f>IF(b!N46&lt;=1000,0,
IF(b!N46&lt;=10000,(b!N46-1000)/10000,
IF(b!N46&lt;=20000,0.9 + (b!N46-10000)/50000,
1.1 + (b!N46-20000)/100000)))</f>
        <v>0</v>
      </c>
      <c r="O46" s="38">
        <f>IF(b!O46&lt;=1000,0,
IF(b!O46&lt;=10000,(b!O46-1000)/10000,
IF(b!O46&lt;=20000,0.9 + (b!O46-10000)/50000,
1.1 + (b!O46-20000)/100000)))</f>
        <v>0</v>
      </c>
      <c r="P46" s="38"/>
      <c r="Q46" s="38">
        <f>IF(b!Q46&lt;=1000,0,
IF(b!Q46&lt;=10000,(b!Q46-1000)/10000,
IF(b!Q46&lt;=20000,0.9 + (b!Q46-10000)/50000,
1.1 + (b!Q46-20000)/100000)))</f>
        <v>0</v>
      </c>
      <c r="R46" s="38">
        <f>IF(b!R46&lt;=1000,0,
IF(b!R46&lt;=10000,(b!R46-1000)/10000,
IF(b!R46&lt;=20000,0.9 + (b!R46-10000)/50000,
1.1 + (b!R46-20000)/100000)))</f>
        <v>0</v>
      </c>
      <c r="S46" s="38">
        <f>IF(b!S46&lt;=1000,0,
IF(b!S46&lt;=10000,(b!S46-1000)/10000,
IF(b!S46&lt;=20000,0.9 + (b!S46-10000)/50000,
1.1 + (b!S46-20000)/100000)))</f>
        <v>0</v>
      </c>
      <c r="T46" s="38">
        <f>IF(b!T46&lt;=1000,0,
IF(b!T46&lt;=10000,(b!T46-1000)/10000,
IF(b!T46&lt;=20000,0.9 + (b!T46-10000)/50000,
1.1 + (b!T46-20000)/100000)))</f>
        <v>0</v>
      </c>
      <c r="U46" s="38">
        <f>IF(b!U46&lt;=1000,0,
IF(b!U46&lt;=10000,(b!U46-1000)/10000,
IF(b!U46&lt;=20000,0.9 + (b!U46-10000)/50000,
1.1 + (b!U46-20000)/100000)))</f>
        <v>0</v>
      </c>
      <c r="V46" s="38">
        <f>IF(b!V46&lt;=1000,0,
IF(b!V46&lt;=10000,(b!V46-1000)/10000,
IF(b!V46&lt;=20000,0.9 + (b!V46-10000)/50000,
1.1 + (b!V46-20000)/100000)))</f>
        <v>0</v>
      </c>
      <c r="W46" s="38">
        <f>IF(b!W46&lt;=1000,0,
IF(b!W46&lt;=10000,(b!W46-1000)/10000,
IF(b!W46&lt;=20000,0.9 + (b!W46-10000)/50000,
1.1 + (b!W46-20000)/100000)))</f>
        <v>0</v>
      </c>
      <c r="X46" s="38">
        <f>IF(b!X46&lt;=1000,0,
IF(b!X46&lt;=10000,(b!X46-1000)/10000,
IF(b!X46&lt;=20000,0.9 + (b!X46-10000)/50000,
1.1 + (b!X46-20000)/100000)))</f>
        <v>0</v>
      </c>
      <c r="Y46" s="38">
        <f>IF(b!Y46&lt;=1000,0,
IF(b!Y46&lt;=10000,(b!Y46-1000)/10000,
IF(b!Y46&lt;=20000,0.9 + (b!Y46-10000)/50000,
1.1 + (b!Y46-20000)/100000)))</f>
        <v>0</v>
      </c>
      <c r="Z46" s="38">
        <f>IF(b!Z46&lt;=1000,0,
IF(b!Z46&lt;=10000,(b!Z46-1000)/10000,
IF(b!Z46&lt;=20000,0.9 + (b!Z46-10000)/50000,
1.1 + (b!Z46-20000)/100000)))</f>
        <v>0</v>
      </c>
      <c r="AA46" s="38">
        <f>IF(b!AA46&lt;=1000,0,
IF(b!AA46&lt;=10000,(b!AA46-1000)/10000,
IF(b!AA46&lt;=20000,0.9 + (b!AA46-10000)/50000,
1.1 + (b!AA46-20000)/100000)))</f>
        <v>0</v>
      </c>
      <c r="AB46" s="38">
        <f>IF(b!AB46&lt;=1000,0,
IF(b!AB46&lt;=10000,(b!AB46-1000)/10000,
IF(b!AB46&lt;=20000,0.9 + (b!AB46-10000)/50000,
1.1 + (b!AB46-20000)/100000)))</f>
        <v>0</v>
      </c>
      <c r="AC46" s="38">
        <f>IF(b!AC46&lt;=1000,0,
IF(b!AC46&lt;=10000,(b!AC46-1000)/10000,
IF(b!AC46&lt;=20000,0.9 + (b!AC46-10000)/50000,
1.1 + (b!AC46-20000)/100000)))</f>
        <v>0</v>
      </c>
      <c r="AD46" s="38">
        <f>IF(b!AD46&lt;=1000,0,
IF(b!AD46&lt;=10000,(b!AD46-1000)/10000,
IF(b!AD46&lt;=20000,0.9 + (b!AD46-10000)/50000,
1.1 + (b!AD46-20000)/100000)))</f>
        <v>0</v>
      </c>
      <c r="AE46" s="38">
        <f>IF(b!AE46&lt;=1000,0,
IF(b!AE46&lt;=10000,(b!AE46-1000)/10000,
IF(b!AE46&lt;=20000,0.9 + (b!AE46-10000)/50000,
1.1 + (b!AE46-20000)/100000)))</f>
        <v>0</v>
      </c>
    </row>
    <row r="47" spans="1:31" x14ac:dyDescent="0.25">
      <c r="A47" s="38">
        <f>IF(b!A47&lt;=1000,0,
IF(b!A47&lt;=10000,(b!A47-1000)/10000,
IF(b!A47&lt;=20000,0.9 + (b!A47-10000)/50000,
1.1 + (b!A47-20000)/100000)))</f>
        <v>0</v>
      </c>
      <c r="B47" s="38">
        <f>IF(b!B47&lt;=1000,0,
IF(b!B47&lt;=10000,(b!B47-1000)/10000,
IF(b!B47&lt;=20000,0.9 + (b!B47-10000)/50000,
1.1 + (b!B47-20000)/100000)))</f>
        <v>0</v>
      </c>
      <c r="C47" s="38">
        <f>IF(b!C47&lt;=1000,0,
IF(b!C47&lt;=10000,(b!C47-1000)/10000,
IF(b!C47&lt;=20000,0.9 + (b!C47-10000)/50000,
1.1 + (b!C47-20000)/100000)))</f>
        <v>0</v>
      </c>
      <c r="D47" s="38">
        <f>IF(b!D47&lt;=1000,0,
IF(b!D47&lt;=10000,(b!D47-1000)/10000,
IF(b!D47&lt;=20000,0.9 + (b!D47-10000)/50000,
1.1 + (b!D47-20000)/100000)))</f>
        <v>0</v>
      </c>
      <c r="E47" s="38">
        <f>IF(b!E47&lt;=1000,0,
IF(b!E47&lt;=10000,(b!E47-1000)/10000,
IF(b!E47&lt;=20000,0.9 + (b!E47-10000)/50000,
1.1 + (b!E47-20000)/100000)))</f>
        <v>0</v>
      </c>
      <c r="F47" s="38">
        <f>IF(b!F47&lt;=1000,0,
IF(b!F47&lt;=10000,(b!F47-1000)/10000,
IF(b!F47&lt;=20000,0.9 + (b!F47-10000)/50000,
1.1 + (b!F47-20000)/100000)))</f>
        <v>0</v>
      </c>
      <c r="G47" s="38">
        <f>IF(b!G47&lt;=1000,0,
IF(b!G47&lt;=10000,(b!G47-1000)/10000,
IF(b!G47&lt;=20000,0.9 + (b!G47-10000)/50000,
1.1 + (b!G47-20000)/100000)))</f>
        <v>0</v>
      </c>
      <c r="H47" s="38">
        <f>IF(b!H47&lt;=1000,0,
IF(b!H47&lt;=10000,(b!H47-1000)/10000,
IF(b!H47&lt;=20000,0.9 + (b!H47-10000)/50000,
1.1 + (b!H47-20000)/100000)))</f>
        <v>0</v>
      </c>
      <c r="I47" s="38">
        <f>IF(b!I47&lt;=1000,0,
IF(b!I47&lt;=10000,(b!I47-1000)/10000,
IF(b!I47&lt;=20000,0.9 + (b!I47-10000)/50000,
1.1 + (b!I47-20000)/100000)))</f>
        <v>0</v>
      </c>
      <c r="J47" s="38">
        <f>IF(b!J47&lt;=1000,0,
IF(b!J47&lt;=10000,(b!J47-1000)/10000,
IF(b!J47&lt;=20000,0.9 + (b!J47-10000)/50000,
1.1 + (b!J47-20000)/100000)))</f>
        <v>0</v>
      </c>
      <c r="K47" s="38">
        <f>IF(b!K47&lt;=1000,0,
IF(b!K47&lt;=10000,(b!K47-1000)/10000,
IF(b!K47&lt;=20000,0.9 + (b!K47-10000)/50000,
1.1 + (b!K47-20000)/100000)))</f>
        <v>0</v>
      </c>
      <c r="L47" s="38">
        <f>IF(b!L47&lt;=1000,0,
IF(b!L47&lt;=10000,(b!L47-1000)/10000,
IF(b!L47&lt;=20000,0.9 + (b!L47-10000)/50000,
1.1 + (b!L47-20000)/100000)))</f>
        <v>0</v>
      </c>
      <c r="M47" s="38">
        <f>IF(b!M47&lt;=1000,0,
IF(b!M47&lt;=10000,(b!M47-1000)/10000,
IF(b!M47&lt;=20000,0.9 + (b!M47-10000)/50000,
1.1 + (b!M47-20000)/100000)))</f>
        <v>0</v>
      </c>
      <c r="N47" s="38">
        <f>IF(b!N47&lt;=1000,0,
IF(b!N47&lt;=10000,(b!N47-1000)/10000,
IF(b!N47&lt;=20000,0.9 + (b!N47-10000)/50000,
1.1 + (b!N47-20000)/100000)))</f>
        <v>0</v>
      </c>
      <c r="O47" s="38">
        <f>IF(b!O47&lt;=1000,0,
IF(b!O47&lt;=10000,(b!O47-1000)/10000,
IF(b!O47&lt;=20000,0.9 + (b!O47-10000)/50000,
1.1 + (b!O47-20000)/100000)))</f>
        <v>0</v>
      </c>
      <c r="P47" s="38"/>
      <c r="Q47" s="38">
        <f>IF(b!Q47&lt;=1000,0,
IF(b!Q47&lt;=10000,(b!Q47-1000)/10000,
IF(b!Q47&lt;=20000,0.9 + (b!Q47-10000)/50000,
1.1 + (b!Q47-20000)/100000)))</f>
        <v>0</v>
      </c>
      <c r="R47" s="38">
        <f>IF(b!R47&lt;=1000,0,
IF(b!R47&lt;=10000,(b!R47-1000)/10000,
IF(b!R47&lt;=20000,0.9 + (b!R47-10000)/50000,
1.1 + (b!R47-20000)/100000)))</f>
        <v>0</v>
      </c>
      <c r="S47" s="38">
        <f>IF(b!S47&lt;=1000,0,
IF(b!S47&lt;=10000,(b!S47-1000)/10000,
IF(b!S47&lt;=20000,0.9 + (b!S47-10000)/50000,
1.1 + (b!S47-20000)/100000)))</f>
        <v>0</v>
      </c>
      <c r="T47" s="38">
        <f>IF(b!T47&lt;=1000,0,
IF(b!T47&lt;=10000,(b!T47-1000)/10000,
IF(b!T47&lt;=20000,0.9 + (b!T47-10000)/50000,
1.1 + (b!T47-20000)/100000)))</f>
        <v>0</v>
      </c>
      <c r="U47" s="38">
        <f>IF(b!U47&lt;=1000,0,
IF(b!U47&lt;=10000,(b!U47-1000)/10000,
IF(b!U47&lt;=20000,0.9 + (b!U47-10000)/50000,
1.1 + (b!U47-20000)/100000)))</f>
        <v>0</v>
      </c>
      <c r="V47" s="38">
        <f>IF(b!V47&lt;=1000,0,
IF(b!V47&lt;=10000,(b!V47-1000)/10000,
IF(b!V47&lt;=20000,0.9 + (b!V47-10000)/50000,
1.1 + (b!V47-20000)/100000)))</f>
        <v>0</v>
      </c>
      <c r="W47" s="38">
        <f>IF(b!W47&lt;=1000,0,
IF(b!W47&lt;=10000,(b!W47-1000)/10000,
IF(b!W47&lt;=20000,0.9 + (b!W47-10000)/50000,
1.1 + (b!W47-20000)/100000)))</f>
        <v>0</v>
      </c>
      <c r="X47" s="38">
        <f>IF(b!X47&lt;=1000,0,
IF(b!X47&lt;=10000,(b!X47-1000)/10000,
IF(b!X47&lt;=20000,0.9 + (b!X47-10000)/50000,
1.1 + (b!X47-20000)/100000)))</f>
        <v>0</v>
      </c>
      <c r="Y47" s="38">
        <f>IF(b!Y47&lt;=1000,0,
IF(b!Y47&lt;=10000,(b!Y47-1000)/10000,
IF(b!Y47&lt;=20000,0.9 + (b!Y47-10000)/50000,
1.1 + (b!Y47-20000)/100000)))</f>
        <v>0</v>
      </c>
      <c r="Z47" s="38">
        <f>IF(b!Z47&lt;=1000,0,
IF(b!Z47&lt;=10000,(b!Z47-1000)/10000,
IF(b!Z47&lt;=20000,0.9 + (b!Z47-10000)/50000,
1.1 + (b!Z47-20000)/100000)))</f>
        <v>0</v>
      </c>
      <c r="AA47" s="38">
        <f>IF(b!AA47&lt;=1000,0,
IF(b!AA47&lt;=10000,(b!AA47-1000)/10000,
IF(b!AA47&lt;=20000,0.9 + (b!AA47-10000)/50000,
1.1 + (b!AA47-20000)/100000)))</f>
        <v>0</v>
      </c>
      <c r="AB47" s="38">
        <f>IF(b!AB47&lt;=1000,0,
IF(b!AB47&lt;=10000,(b!AB47-1000)/10000,
IF(b!AB47&lt;=20000,0.9 + (b!AB47-10000)/50000,
1.1 + (b!AB47-20000)/100000)))</f>
        <v>0</v>
      </c>
      <c r="AC47" s="38">
        <f>IF(b!AC47&lt;=1000,0,
IF(b!AC47&lt;=10000,(b!AC47-1000)/10000,
IF(b!AC47&lt;=20000,0.9 + (b!AC47-10000)/50000,
1.1 + (b!AC47-20000)/100000)))</f>
        <v>0</v>
      </c>
      <c r="AD47" s="38">
        <f>IF(b!AD47&lt;=1000,0,
IF(b!AD47&lt;=10000,(b!AD47-1000)/10000,
IF(b!AD47&lt;=20000,0.9 + (b!AD47-10000)/50000,
1.1 + (b!AD47-20000)/100000)))</f>
        <v>0</v>
      </c>
      <c r="AE47" s="38">
        <f>IF(b!AE47&lt;=1000,0,
IF(b!AE47&lt;=10000,(b!AE47-1000)/10000,
IF(b!AE47&lt;=20000,0.9 + (b!AE47-10000)/50000,
1.1 + (b!AE47-20000)/100000)))</f>
        <v>0</v>
      </c>
    </row>
    <row r="48" spans="1:31" x14ac:dyDescent="0.25">
      <c r="A48" s="38">
        <f>IF(b!A48&lt;=1000,0,
IF(b!A48&lt;=10000,(b!A48-1000)/10000,
IF(b!A48&lt;=20000,0.9 + (b!A48-10000)/50000,
1.1 + (b!A48-20000)/100000)))</f>
        <v>0</v>
      </c>
      <c r="B48" s="38">
        <f>IF(b!B48&lt;=1000,0,
IF(b!B48&lt;=10000,(b!B48-1000)/10000,
IF(b!B48&lt;=20000,0.9 + (b!B48-10000)/50000,
1.1 + (b!B48-20000)/100000)))</f>
        <v>0</v>
      </c>
      <c r="C48" s="38">
        <f>IF(b!C48&lt;=1000,0,
IF(b!C48&lt;=10000,(b!C48-1000)/10000,
IF(b!C48&lt;=20000,0.9 + (b!C48-10000)/50000,
1.1 + (b!C48-20000)/100000)))</f>
        <v>0</v>
      </c>
      <c r="D48" s="38">
        <f>IF(b!D48&lt;=1000,0,
IF(b!D48&lt;=10000,(b!D48-1000)/10000,
IF(b!D48&lt;=20000,0.9 + (b!D48-10000)/50000,
1.1 + (b!D48-20000)/100000)))</f>
        <v>0</v>
      </c>
      <c r="E48" s="38">
        <f>IF(b!E48&lt;=1000,0,
IF(b!E48&lt;=10000,(b!E48-1000)/10000,
IF(b!E48&lt;=20000,0.9 + (b!E48-10000)/50000,
1.1 + (b!E48-20000)/100000)))</f>
        <v>0</v>
      </c>
      <c r="F48" s="38">
        <f>IF(b!F48&lt;=1000,0,
IF(b!F48&lt;=10000,(b!F48-1000)/10000,
IF(b!F48&lt;=20000,0.9 + (b!F48-10000)/50000,
1.1 + (b!F48-20000)/100000)))</f>
        <v>0</v>
      </c>
      <c r="G48" s="38">
        <f>IF(b!G48&lt;=1000,0,
IF(b!G48&lt;=10000,(b!G48-1000)/10000,
IF(b!G48&lt;=20000,0.9 + (b!G48-10000)/50000,
1.1 + (b!G48-20000)/100000)))</f>
        <v>0</v>
      </c>
      <c r="H48" s="38">
        <f>IF(b!H48&lt;=1000,0,
IF(b!H48&lt;=10000,(b!H48-1000)/10000,
IF(b!H48&lt;=20000,0.9 + (b!H48-10000)/50000,
1.1 + (b!H48-20000)/100000)))</f>
        <v>0</v>
      </c>
      <c r="I48" s="38">
        <f>IF(b!I48&lt;=1000,0,
IF(b!I48&lt;=10000,(b!I48-1000)/10000,
IF(b!I48&lt;=20000,0.9 + (b!I48-10000)/50000,
1.1 + (b!I48-20000)/100000)))</f>
        <v>0</v>
      </c>
      <c r="J48" s="38">
        <f>IF(b!J48&lt;=1000,0,
IF(b!J48&lt;=10000,(b!J48-1000)/10000,
IF(b!J48&lt;=20000,0.9 + (b!J48-10000)/50000,
1.1 + (b!J48-20000)/100000)))</f>
        <v>0</v>
      </c>
      <c r="K48" s="38">
        <f>IF(b!K48&lt;=1000,0,
IF(b!K48&lt;=10000,(b!K48-1000)/10000,
IF(b!K48&lt;=20000,0.9 + (b!K48-10000)/50000,
1.1 + (b!K48-20000)/100000)))</f>
        <v>0</v>
      </c>
      <c r="L48" s="38">
        <f>IF(b!L48&lt;=1000,0,
IF(b!L48&lt;=10000,(b!L48-1000)/10000,
IF(b!L48&lt;=20000,0.9 + (b!L48-10000)/50000,
1.1 + (b!L48-20000)/100000)))</f>
        <v>0</v>
      </c>
      <c r="M48" s="38">
        <f>IF(b!M48&lt;=1000,0,
IF(b!M48&lt;=10000,(b!M48-1000)/10000,
IF(b!M48&lt;=20000,0.9 + (b!M48-10000)/50000,
1.1 + (b!M48-20000)/100000)))</f>
        <v>0</v>
      </c>
      <c r="N48" s="38">
        <f>IF(b!N48&lt;=1000,0,
IF(b!N48&lt;=10000,(b!N48-1000)/10000,
IF(b!N48&lt;=20000,0.9 + (b!N48-10000)/50000,
1.1 + (b!N48-20000)/100000)))</f>
        <v>0</v>
      </c>
      <c r="O48" s="38">
        <f>IF(b!O48&lt;=1000,0,
IF(b!O48&lt;=10000,(b!O48-1000)/10000,
IF(b!O48&lt;=20000,0.9 + (b!O48-10000)/50000,
1.1 + (b!O48-20000)/100000)))</f>
        <v>0</v>
      </c>
      <c r="P48" s="38"/>
      <c r="Q48" s="38">
        <f>IF(b!Q48&lt;=1000,0,
IF(b!Q48&lt;=10000,(b!Q48-1000)/10000,
IF(b!Q48&lt;=20000,0.9 + (b!Q48-10000)/50000,
1.1 + (b!Q48-20000)/100000)))</f>
        <v>0</v>
      </c>
      <c r="R48" s="38">
        <f>IF(b!R48&lt;=1000,0,
IF(b!R48&lt;=10000,(b!R48-1000)/10000,
IF(b!R48&lt;=20000,0.9 + (b!R48-10000)/50000,
1.1 + (b!R48-20000)/100000)))</f>
        <v>0</v>
      </c>
      <c r="S48" s="38">
        <f>IF(b!S48&lt;=1000,0,
IF(b!S48&lt;=10000,(b!S48-1000)/10000,
IF(b!S48&lt;=20000,0.9 + (b!S48-10000)/50000,
1.1 + (b!S48-20000)/100000)))</f>
        <v>0</v>
      </c>
      <c r="T48" s="38">
        <f>IF(b!T48&lt;=1000,0,
IF(b!T48&lt;=10000,(b!T48-1000)/10000,
IF(b!T48&lt;=20000,0.9 + (b!T48-10000)/50000,
1.1 + (b!T48-20000)/100000)))</f>
        <v>0</v>
      </c>
      <c r="U48" s="38">
        <f>IF(b!U48&lt;=1000,0,
IF(b!U48&lt;=10000,(b!U48-1000)/10000,
IF(b!U48&lt;=20000,0.9 + (b!U48-10000)/50000,
1.1 + (b!U48-20000)/100000)))</f>
        <v>0</v>
      </c>
      <c r="V48" s="38">
        <f>IF(b!V48&lt;=1000,0,
IF(b!V48&lt;=10000,(b!V48-1000)/10000,
IF(b!V48&lt;=20000,0.9 + (b!V48-10000)/50000,
1.1 + (b!V48-20000)/100000)))</f>
        <v>0</v>
      </c>
      <c r="W48" s="38">
        <f>IF(b!W48&lt;=1000,0,
IF(b!W48&lt;=10000,(b!W48-1000)/10000,
IF(b!W48&lt;=20000,0.9 + (b!W48-10000)/50000,
1.1 + (b!W48-20000)/100000)))</f>
        <v>0</v>
      </c>
      <c r="X48" s="38">
        <f>IF(b!X48&lt;=1000,0,
IF(b!X48&lt;=10000,(b!X48-1000)/10000,
IF(b!X48&lt;=20000,0.9 + (b!X48-10000)/50000,
1.1 + (b!X48-20000)/100000)))</f>
        <v>0</v>
      </c>
      <c r="Y48" s="38">
        <f>IF(b!Y48&lt;=1000,0,
IF(b!Y48&lt;=10000,(b!Y48-1000)/10000,
IF(b!Y48&lt;=20000,0.9 + (b!Y48-10000)/50000,
1.1 + (b!Y48-20000)/100000)))</f>
        <v>0</v>
      </c>
      <c r="Z48" s="38">
        <f>IF(b!Z48&lt;=1000,0,
IF(b!Z48&lt;=10000,(b!Z48-1000)/10000,
IF(b!Z48&lt;=20000,0.9 + (b!Z48-10000)/50000,
1.1 + (b!Z48-20000)/100000)))</f>
        <v>0</v>
      </c>
      <c r="AA48" s="38">
        <f>IF(b!AA48&lt;=1000,0,
IF(b!AA48&lt;=10000,(b!AA48-1000)/10000,
IF(b!AA48&lt;=20000,0.9 + (b!AA48-10000)/50000,
1.1 + (b!AA48-20000)/100000)))</f>
        <v>0</v>
      </c>
      <c r="AB48" s="38">
        <f>IF(b!AB48&lt;=1000,0,
IF(b!AB48&lt;=10000,(b!AB48-1000)/10000,
IF(b!AB48&lt;=20000,0.9 + (b!AB48-10000)/50000,
1.1 + (b!AB48-20000)/100000)))</f>
        <v>0</v>
      </c>
      <c r="AC48" s="38">
        <f>IF(b!AC48&lt;=1000,0,
IF(b!AC48&lt;=10000,(b!AC48-1000)/10000,
IF(b!AC48&lt;=20000,0.9 + (b!AC48-10000)/50000,
1.1 + (b!AC48-20000)/100000)))</f>
        <v>0</v>
      </c>
      <c r="AD48" s="38">
        <f>IF(b!AD48&lt;=1000,0,
IF(b!AD48&lt;=10000,(b!AD48-1000)/10000,
IF(b!AD48&lt;=20000,0.9 + (b!AD48-10000)/50000,
1.1 + (b!AD48-20000)/100000)))</f>
        <v>0</v>
      </c>
      <c r="AE48" s="38">
        <f>IF(b!AE48&lt;=1000,0,
IF(b!AE48&lt;=10000,(b!AE48-1000)/10000,
IF(b!AE48&lt;=20000,0.9 + (b!AE48-10000)/50000,
1.1 + (b!AE48-20000)/100000)))</f>
        <v>0</v>
      </c>
    </row>
    <row r="49" spans="1:31" x14ac:dyDescent="0.25">
      <c r="A49" s="38">
        <f>IF(b!A49&lt;=1000,0,
IF(b!A49&lt;=10000,(b!A49-1000)/10000,
IF(b!A49&lt;=20000,0.9 + (b!A49-10000)/50000,
1.1 + (b!A49-20000)/100000)))</f>
        <v>0</v>
      </c>
      <c r="B49" s="38">
        <f>IF(b!B49&lt;=1000,0,
IF(b!B49&lt;=10000,(b!B49-1000)/10000,
IF(b!B49&lt;=20000,0.9 + (b!B49-10000)/50000,
1.1 + (b!B49-20000)/100000)))</f>
        <v>0</v>
      </c>
      <c r="C49" s="38">
        <f>IF(b!C49&lt;=1000,0,
IF(b!C49&lt;=10000,(b!C49-1000)/10000,
IF(b!C49&lt;=20000,0.9 + (b!C49-10000)/50000,
1.1 + (b!C49-20000)/100000)))</f>
        <v>0</v>
      </c>
      <c r="D49" s="38">
        <f>IF(b!D49&lt;=1000,0,
IF(b!D49&lt;=10000,(b!D49-1000)/10000,
IF(b!D49&lt;=20000,0.9 + (b!D49-10000)/50000,
1.1 + (b!D49-20000)/100000)))</f>
        <v>0</v>
      </c>
      <c r="E49" s="38">
        <f>IF(b!E49&lt;=1000,0,
IF(b!E49&lt;=10000,(b!E49-1000)/10000,
IF(b!E49&lt;=20000,0.9 + (b!E49-10000)/50000,
1.1 + (b!E49-20000)/100000)))</f>
        <v>0</v>
      </c>
      <c r="F49" s="38">
        <f>IF(b!F49&lt;=1000,0,
IF(b!F49&lt;=10000,(b!F49-1000)/10000,
IF(b!F49&lt;=20000,0.9 + (b!F49-10000)/50000,
1.1 + (b!F49-20000)/100000)))</f>
        <v>0</v>
      </c>
      <c r="G49" s="38">
        <f>IF(b!G49&lt;=1000,0,
IF(b!G49&lt;=10000,(b!G49-1000)/10000,
IF(b!G49&lt;=20000,0.9 + (b!G49-10000)/50000,
1.1 + (b!G49-20000)/100000)))</f>
        <v>0</v>
      </c>
      <c r="H49" s="38">
        <f>IF(b!H49&lt;=1000,0,
IF(b!H49&lt;=10000,(b!H49-1000)/10000,
IF(b!H49&lt;=20000,0.9 + (b!H49-10000)/50000,
1.1 + (b!H49-20000)/100000)))</f>
        <v>0</v>
      </c>
      <c r="I49" s="38">
        <f>IF(b!I49&lt;=1000,0,
IF(b!I49&lt;=10000,(b!I49-1000)/10000,
IF(b!I49&lt;=20000,0.9 + (b!I49-10000)/50000,
1.1 + (b!I49-20000)/100000)))</f>
        <v>0</v>
      </c>
      <c r="J49" s="38">
        <f>IF(b!J49&lt;=1000,0,
IF(b!J49&lt;=10000,(b!J49-1000)/10000,
IF(b!J49&lt;=20000,0.9 + (b!J49-10000)/50000,
1.1 + (b!J49-20000)/100000)))</f>
        <v>0</v>
      </c>
      <c r="K49" s="38">
        <f>IF(b!K49&lt;=1000,0,
IF(b!K49&lt;=10000,(b!K49-1000)/10000,
IF(b!K49&lt;=20000,0.9 + (b!K49-10000)/50000,
1.1 + (b!K49-20000)/100000)))</f>
        <v>0</v>
      </c>
      <c r="L49" s="38">
        <f>IF(b!L49&lt;=1000,0,
IF(b!L49&lt;=10000,(b!L49-1000)/10000,
IF(b!L49&lt;=20000,0.9 + (b!L49-10000)/50000,
1.1 + (b!L49-20000)/100000)))</f>
        <v>0</v>
      </c>
      <c r="M49" s="38">
        <f>IF(b!M49&lt;=1000,0,
IF(b!M49&lt;=10000,(b!M49-1000)/10000,
IF(b!M49&lt;=20000,0.9 + (b!M49-10000)/50000,
1.1 + (b!M49-20000)/100000)))</f>
        <v>0</v>
      </c>
      <c r="N49" s="38">
        <f>IF(b!N49&lt;=1000,0,
IF(b!N49&lt;=10000,(b!N49-1000)/10000,
IF(b!N49&lt;=20000,0.9 + (b!N49-10000)/50000,
1.1 + (b!N49-20000)/100000)))</f>
        <v>0</v>
      </c>
      <c r="O49" s="38">
        <f>IF(b!O49&lt;=1000,0,
IF(b!O49&lt;=10000,(b!O49-1000)/10000,
IF(b!O49&lt;=20000,0.9 + (b!O49-10000)/50000,
1.1 + (b!O49-20000)/100000)))</f>
        <v>0</v>
      </c>
      <c r="P49" s="38"/>
      <c r="Q49" s="38">
        <f>IF(b!Q49&lt;=1000,0,
IF(b!Q49&lt;=10000,(b!Q49-1000)/10000,
IF(b!Q49&lt;=20000,0.9 + (b!Q49-10000)/50000,
1.1 + (b!Q49-20000)/100000)))</f>
        <v>0</v>
      </c>
      <c r="R49" s="38">
        <f>IF(b!R49&lt;=1000,0,
IF(b!R49&lt;=10000,(b!R49-1000)/10000,
IF(b!R49&lt;=20000,0.9 + (b!R49-10000)/50000,
1.1 + (b!R49-20000)/100000)))</f>
        <v>0</v>
      </c>
      <c r="S49" s="38">
        <f>IF(b!S49&lt;=1000,0,
IF(b!S49&lt;=10000,(b!S49-1000)/10000,
IF(b!S49&lt;=20000,0.9 + (b!S49-10000)/50000,
1.1 + (b!S49-20000)/100000)))</f>
        <v>0</v>
      </c>
      <c r="T49" s="38">
        <f>IF(b!T49&lt;=1000,0,
IF(b!T49&lt;=10000,(b!T49-1000)/10000,
IF(b!T49&lt;=20000,0.9 + (b!T49-10000)/50000,
1.1 + (b!T49-20000)/100000)))</f>
        <v>0</v>
      </c>
      <c r="U49" s="38">
        <f>IF(b!U49&lt;=1000,0,
IF(b!U49&lt;=10000,(b!U49-1000)/10000,
IF(b!U49&lt;=20000,0.9 + (b!U49-10000)/50000,
1.1 + (b!U49-20000)/100000)))</f>
        <v>0</v>
      </c>
      <c r="V49" s="38">
        <f>IF(b!V49&lt;=1000,0,
IF(b!V49&lt;=10000,(b!V49-1000)/10000,
IF(b!V49&lt;=20000,0.9 + (b!V49-10000)/50000,
1.1 + (b!V49-20000)/100000)))</f>
        <v>0</v>
      </c>
      <c r="W49" s="38">
        <f>IF(b!W49&lt;=1000,0,
IF(b!W49&lt;=10000,(b!W49-1000)/10000,
IF(b!W49&lt;=20000,0.9 + (b!W49-10000)/50000,
1.1 + (b!W49-20000)/100000)))</f>
        <v>0</v>
      </c>
      <c r="X49" s="38">
        <f>IF(b!X49&lt;=1000,0,
IF(b!X49&lt;=10000,(b!X49-1000)/10000,
IF(b!X49&lt;=20000,0.9 + (b!X49-10000)/50000,
1.1 + (b!X49-20000)/100000)))</f>
        <v>0</v>
      </c>
      <c r="Y49" s="38">
        <f>IF(b!Y49&lt;=1000,0,
IF(b!Y49&lt;=10000,(b!Y49-1000)/10000,
IF(b!Y49&lt;=20000,0.9 + (b!Y49-10000)/50000,
1.1 + (b!Y49-20000)/100000)))</f>
        <v>0</v>
      </c>
      <c r="Z49" s="38">
        <f>IF(b!Z49&lt;=1000,0,
IF(b!Z49&lt;=10000,(b!Z49-1000)/10000,
IF(b!Z49&lt;=20000,0.9 + (b!Z49-10000)/50000,
1.1 + (b!Z49-20000)/100000)))</f>
        <v>0</v>
      </c>
      <c r="AA49" s="38">
        <f>IF(b!AA49&lt;=1000,0,
IF(b!AA49&lt;=10000,(b!AA49-1000)/10000,
IF(b!AA49&lt;=20000,0.9 + (b!AA49-10000)/50000,
1.1 + (b!AA49-20000)/100000)))</f>
        <v>0</v>
      </c>
      <c r="AB49" s="38">
        <f>IF(b!AB49&lt;=1000,0,
IF(b!AB49&lt;=10000,(b!AB49-1000)/10000,
IF(b!AB49&lt;=20000,0.9 + (b!AB49-10000)/50000,
1.1 + (b!AB49-20000)/100000)))</f>
        <v>0</v>
      </c>
      <c r="AC49" s="38">
        <f>IF(b!AC49&lt;=1000,0,
IF(b!AC49&lt;=10000,(b!AC49-1000)/10000,
IF(b!AC49&lt;=20000,0.9 + (b!AC49-10000)/50000,
1.1 + (b!AC49-20000)/100000)))</f>
        <v>0</v>
      </c>
      <c r="AD49" s="38">
        <f>IF(b!AD49&lt;=1000,0,
IF(b!AD49&lt;=10000,(b!AD49-1000)/10000,
IF(b!AD49&lt;=20000,0.9 + (b!AD49-10000)/50000,
1.1 + (b!AD49-20000)/100000)))</f>
        <v>0</v>
      </c>
      <c r="AE49" s="38">
        <f>IF(b!AE49&lt;=1000,0,
IF(b!AE49&lt;=10000,(b!AE49-1000)/10000,
IF(b!AE49&lt;=20000,0.9 + (b!AE49-10000)/50000,
1.1 + (b!AE49-20000)/100000)))</f>
        <v>0</v>
      </c>
    </row>
    <row r="50" spans="1:31" x14ac:dyDescent="0.25">
      <c r="A50" s="38">
        <f>IF(b!A50&lt;=1000,0,
IF(b!A50&lt;=10000,(b!A50-1000)/10000,
IF(b!A50&lt;=20000,0.9 + (b!A50-10000)/50000,
1.1 + (b!A50-20000)/100000)))</f>
        <v>0</v>
      </c>
      <c r="B50" s="38">
        <f>IF(b!B50&lt;=1000,0,
IF(b!B50&lt;=10000,(b!B50-1000)/10000,
IF(b!B50&lt;=20000,0.9 + (b!B50-10000)/50000,
1.1 + (b!B50-20000)/100000)))</f>
        <v>0</v>
      </c>
      <c r="C50" s="38">
        <f>IF(b!C50&lt;=1000,0,
IF(b!C50&lt;=10000,(b!C50-1000)/10000,
IF(b!C50&lt;=20000,0.9 + (b!C50-10000)/50000,
1.1 + (b!C50-20000)/100000)))</f>
        <v>0</v>
      </c>
      <c r="D50" s="38">
        <f>IF(b!D50&lt;=1000,0,
IF(b!D50&lt;=10000,(b!D50-1000)/10000,
IF(b!D50&lt;=20000,0.9 + (b!D50-10000)/50000,
1.1 + (b!D50-20000)/100000)))</f>
        <v>0</v>
      </c>
      <c r="E50" s="38">
        <f>IF(b!E50&lt;=1000,0,
IF(b!E50&lt;=10000,(b!E50-1000)/10000,
IF(b!E50&lt;=20000,0.9 + (b!E50-10000)/50000,
1.1 + (b!E50-20000)/100000)))</f>
        <v>0</v>
      </c>
      <c r="F50" s="38">
        <f>IF(b!F50&lt;=1000,0,
IF(b!F50&lt;=10000,(b!F50-1000)/10000,
IF(b!F50&lt;=20000,0.9 + (b!F50-10000)/50000,
1.1 + (b!F50-20000)/100000)))</f>
        <v>0</v>
      </c>
      <c r="G50" s="38">
        <f>IF(b!G50&lt;=1000,0,
IF(b!G50&lt;=10000,(b!G50-1000)/10000,
IF(b!G50&lt;=20000,0.9 + (b!G50-10000)/50000,
1.1 + (b!G50-20000)/100000)))</f>
        <v>0</v>
      </c>
      <c r="H50" s="38">
        <f>IF(b!H50&lt;=1000,0,
IF(b!H50&lt;=10000,(b!H50-1000)/10000,
IF(b!H50&lt;=20000,0.9 + (b!H50-10000)/50000,
1.1 + (b!H50-20000)/100000)))</f>
        <v>0</v>
      </c>
      <c r="I50" s="38">
        <f>IF(b!I50&lt;=1000,0,
IF(b!I50&lt;=10000,(b!I50-1000)/10000,
IF(b!I50&lt;=20000,0.9 + (b!I50-10000)/50000,
1.1 + (b!I50-20000)/100000)))</f>
        <v>0</v>
      </c>
      <c r="J50" s="38">
        <f>IF(b!J50&lt;=1000,0,
IF(b!J50&lt;=10000,(b!J50-1000)/10000,
IF(b!J50&lt;=20000,0.9 + (b!J50-10000)/50000,
1.1 + (b!J50-20000)/100000)))</f>
        <v>0</v>
      </c>
      <c r="K50" s="38">
        <f>IF(b!K50&lt;=1000,0,
IF(b!K50&lt;=10000,(b!K50-1000)/10000,
IF(b!K50&lt;=20000,0.9 + (b!K50-10000)/50000,
1.1 + (b!K50-20000)/100000)))</f>
        <v>0</v>
      </c>
      <c r="L50" s="38">
        <f>IF(b!L50&lt;=1000,0,
IF(b!L50&lt;=10000,(b!L50-1000)/10000,
IF(b!L50&lt;=20000,0.9 + (b!L50-10000)/50000,
1.1 + (b!L50-20000)/100000)))</f>
        <v>0</v>
      </c>
      <c r="M50" s="38">
        <f>IF(b!M50&lt;=1000,0,
IF(b!M50&lt;=10000,(b!M50-1000)/10000,
IF(b!M50&lt;=20000,0.9 + (b!M50-10000)/50000,
1.1 + (b!M50-20000)/100000)))</f>
        <v>0</v>
      </c>
      <c r="N50" s="38">
        <f>IF(b!N50&lt;=1000,0,
IF(b!N50&lt;=10000,(b!N50-1000)/10000,
IF(b!N50&lt;=20000,0.9 + (b!N50-10000)/50000,
1.1 + (b!N50-20000)/100000)))</f>
        <v>0</v>
      </c>
      <c r="O50" s="38">
        <f>IF(b!O50&lt;=1000,0,
IF(b!O50&lt;=10000,(b!O50-1000)/10000,
IF(b!O50&lt;=20000,0.9 + (b!O50-10000)/50000,
1.1 + (b!O50-20000)/100000)))</f>
        <v>0</v>
      </c>
      <c r="P50" s="38"/>
      <c r="Q50" s="38">
        <f>IF(b!Q50&lt;=1000,0,
IF(b!Q50&lt;=10000,(b!Q50-1000)/10000,
IF(b!Q50&lt;=20000,0.9 + (b!Q50-10000)/50000,
1.1 + (b!Q50-20000)/100000)))</f>
        <v>0</v>
      </c>
      <c r="R50" s="38">
        <f>IF(b!R50&lt;=1000,0,
IF(b!R50&lt;=10000,(b!R50-1000)/10000,
IF(b!R50&lt;=20000,0.9 + (b!R50-10000)/50000,
1.1 + (b!R50-20000)/100000)))</f>
        <v>0</v>
      </c>
      <c r="S50" s="38">
        <f>IF(b!S50&lt;=1000,0,
IF(b!S50&lt;=10000,(b!S50-1000)/10000,
IF(b!S50&lt;=20000,0.9 + (b!S50-10000)/50000,
1.1 + (b!S50-20000)/100000)))</f>
        <v>0</v>
      </c>
      <c r="T50" s="38">
        <f>IF(b!T50&lt;=1000,0,
IF(b!T50&lt;=10000,(b!T50-1000)/10000,
IF(b!T50&lt;=20000,0.9 + (b!T50-10000)/50000,
1.1 + (b!T50-20000)/100000)))</f>
        <v>0</v>
      </c>
      <c r="U50" s="38">
        <f>IF(b!U50&lt;=1000,0,
IF(b!U50&lt;=10000,(b!U50-1000)/10000,
IF(b!U50&lt;=20000,0.9 + (b!U50-10000)/50000,
1.1 + (b!U50-20000)/100000)))</f>
        <v>0</v>
      </c>
      <c r="V50" s="38">
        <f>IF(b!V50&lt;=1000,0,
IF(b!V50&lt;=10000,(b!V50-1000)/10000,
IF(b!V50&lt;=20000,0.9 + (b!V50-10000)/50000,
1.1 + (b!V50-20000)/100000)))</f>
        <v>0</v>
      </c>
      <c r="W50" s="38">
        <f>IF(b!W50&lt;=1000,0,
IF(b!W50&lt;=10000,(b!W50-1000)/10000,
IF(b!W50&lt;=20000,0.9 + (b!W50-10000)/50000,
1.1 + (b!W50-20000)/100000)))</f>
        <v>0</v>
      </c>
      <c r="X50" s="38">
        <f>IF(b!X50&lt;=1000,0,
IF(b!X50&lt;=10000,(b!X50-1000)/10000,
IF(b!X50&lt;=20000,0.9 + (b!X50-10000)/50000,
1.1 + (b!X50-20000)/100000)))</f>
        <v>0</v>
      </c>
      <c r="Y50" s="38">
        <f>IF(b!Y50&lt;=1000,0,
IF(b!Y50&lt;=10000,(b!Y50-1000)/10000,
IF(b!Y50&lt;=20000,0.9 + (b!Y50-10000)/50000,
1.1 + (b!Y50-20000)/100000)))</f>
        <v>0</v>
      </c>
      <c r="Z50" s="38">
        <f>IF(b!Z50&lt;=1000,0,
IF(b!Z50&lt;=10000,(b!Z50-1000)/10000,
IF(b!Z50&lt;=20000,0.9 + (b!Z50-10000)/50000,
1.1 + (b!Z50-20000)/100000)))</f>
        <v>0</v>
      </c>
      <c r="AA50" s="38">
        <f>IF(b!AA50&lt;=1000,0,
IF(b!AA50&lt;=10000,(b!AA50-1000)/10000,
IF(b!AA50&lt;=20000,0.9 + (b!AA50-10000)/50000,
1.1 + (b!AA50-20000)/100000)))</f>
        <v>0</v>
      </c>
      <c r="AB50" s="38">
        <f>IF(b!AB50&lt;=1000,0,
IF(b!AB50&lt;=10000,(b!AB50-1000)/10000,
IF(b!AB50&lt;=20000,0.9 + (b!AB50-10000)/50000,
1.1 + (b!AB50-20000)/100000)))</f>
        <v>0</v>
      </c>
      <c r="AC50" s="38">
        <f>IF(b!AC50&lt;=1000,0,
IF(b!AC50&lt;=10000,(b!AC50-1000)/10000,
IF(b!AC50&lt;=20000,0.9 + (b!AC50-10000)/50000,
1.1 + (b!AC50-20000)/100000)))</f>
        <v>0</v>
      </c>
      <c r="AD50" s="38">
        <f>IF(b!AD50&lt;=1000,0,
IF(b!AD50&lt;=10000,(b!AD50-1000)/10000,
IF(b!AD50&lt;=20000,0.9 + (b!AD50-10000)/50000,
1.1 + (b!AD50-20000)/100000)))</f>
        <v>0</v>
      </c>
      <c r="AE50" s="38">
        <f>IF(b!AE50&lt;=1000,0,
IF(b!AE50&lt;=10000,(b!AE50-1000)/10000,
IF(b!AE50&lt;=20000,0.9 + (b!AE50-10000)/50000,
1.1 + (b!AE50-20000)/100000)))</f>
        <v>0</v>
      </c>
    </row>
    <row r="51" spans="1:31" x14ac:dyDescent="0.25">
      <c r="A51" s="38">
        <f>IF(b!A51&lt;=1000,0,
IF(b!A51&lt;=10000,(b!A51-1000)/10000,
IF(b!A51&lt;=20000,0.9 + (b!A51-10000)/50000,
1.1 + (b!A51-20000)/100000)))</f>
        <v>0</v>
      </c>
      <c r="B51" s="38">
        <f>IF(b!B51&lt;=1000,0,
IF(b!B51&lt;=10000,(b!B51-1000)/10000,
IF(b!B51&lt;=20000,0.9 + (b!B51-10000)/50000,
1.1 + (b!B51-20000)/100000)))</f>
        <v>0</v>
      </c>
      <c r="C51" s="38">
        <f>IF(b!C51&lt;=1000,0,
IF(b!C51&lt;=10000,(b!C51-1000)/10000,
IF(b!C51&lt;=20000,0.9 + (b!C51-10000)/50000,
1.1 + (b!C51-20000)/100000)))</f>
        <v>0</v>
      </c>
      <c r="D51" s="38">
        <f>IF(b!D51&lt;=1000,0,
IF(b!D51&lt;=10000,(b!D51-1000)/10000,
IF(b!D51&lt;=20000,0.9 + (b!D51-10000)/50000,
1.1 + (b!D51-20000)/100000)))</f>
        <v>0</v>
      </c>
      <c r="E51" s="38">
        <f>IF(b!E51&lt;=1000,0,
IF(b!E51&lt;=10000,(b!E51-1000)/10000,
IF(b!E51&lt;=20000,0.9 + (b!E51-10000)/50000,
1.1 + (b!E51-20000)/100000)))</f>
        <v>0</v>
      </c>
      <c r="F51" s="38">
        <f>IF(b!F51&lt;=1000,0,
IF(b!F51&lt;=10000,(b!F51-1000)/10000,
IF(b!F51&lt;=20000,0.9 + (b!F51-10000)/50000,
1.1 + (b!F51-20000)/100000)))</f>
        <v>0</v>
      </c>
      <c r="G51" s="38">
        <f>IF(b!G51&lt;=1000,0,
IF(b!G51&lt;=10000,(b!G51-1000)/10000,
IF(b!G51&lt;=20000,0.9 + (b!G51-10000)/50000,
1.1 + (b!G51-20000)/100000)))</f>
        <v>0</v>
      </c>
      <c r="H51" s="38">
        <f>IF(b!H51&lt;=1000,0,
IF(b!H51&lt;=10000,(b!H51-1000)/10000,
IF(b!H51&lt;=20000,0.9 + (b!H51-10000)/50000,
1.1 + (b!H51-20000)/100000)))</f>
        <v>0</v>
      </c>
      <c r="I51" s="38">
        <f>IF(b!I51&lt;=1000,0,
IF(b!I51&lt;=10000,(b!I51-1000)/10000,
IF(b!I51&lt;=20000,0.9 + (b!I51-10000)/50000,
1.1 + (b!I51-20000)/100000)))</f>
        <v>0</v>
      </c>
      <c r="J51" s="38">
        <f>IF(b!J51&lt;=1000,0,
IF(b!J51&lt;=10000,(b!J51-1000)/10000,
IF(b!J51&lt;=20000,0.9 + (b!J51-10000)/50000,
1.1 + (b!J51-20000)/100000)))</f>
        <v>0</v>
      </c>
      <c r="K51" s="38">
        <f>IF(b!K51&lt;=1000,0,
IF(b!K51&lt;=10000,(b!K51-1000)/10000,
IF(b!K51&lt;=20000,0.9 + (b!K51-10000)/50000,
1.1 + (b!K51-20000)/100000)))</f>
        <v>0</v>
      </c>
      <c r="L51" s="38">
        <f>IF(b!L51&lt;=1000,0,
IF(b!L51&lt;=10000,(b!L51-1000)/10000,
IF(b!L51&lt;=20000,0.9 + (b!L51-10000)/50000,
1.1 + (b!L51-20000)/100000)))</f>
        <v>0</v>
      </c>
      <c r="M51" s="38">
        <f>IF(b!M51&lt;=1000,0,
IF(b!M51&lt;=10000,(b!M51-1000)/10000,
IF(b!M51&lt;=20000,0.9 + (b!M51-10000)/50000,
1.1 + (b!M51-20000)/100000)))</f>
        <v>0</v>
      </c>
      <c r="N51" s="38">
        <f>IF(b!N51&lt;=1000,0,
IF(b!N51&lt;=10000,(b!N51-1000)/10000,
IF(b!N51&lt;=20000,0.9 + (b!N51-10000)/50000,
1.1 + (b!N51-20000)/100000)))</f>
        <v>0</v>
      </c>
      <c r="O51" s="38">
        <f>IF(b!O51&lt;=1000,0,
IF(b!O51&lt;=10000,(b!O51-1000)/10000,
IF(b!O51&lt;=20000,0.9 + (b!O51-10000)/50000,
1.1 + (b!O51-20000)/100000)))</f>
        <v>0</v>
      </c>
      <c r="P51" s="38"/>
      <c r="Q51" s="38">
        <f>IF(b!Q51&lt;=1000,0,
IF(b!Q51&lt;=10000,(b!Q51-1000)/10000,
IF(b!Q51&lt;=20000,0.9 + (b!Q51-10000)/50000,
1.1 + (b!Q51-20000)/100000)))</f>
        <v>0</v>
      </c>
      <c r="R51" s="38">
        <f>IF(b!R51&lt;=1000,0,
IF(b!R51&lt;=10000,(b!R51-1000)/10000,
IF(b!R51&lt;=20000,0.9 + (b!R51-10000)/50000,
1.1 + (b!R51-20000)/100000)))</f>
        <v>0</v>
      </c>
      <c r="S51" s="38">
        <f>IF(b!S51&lt;=1000,0,
IF(b!S51&lt;=10000,(b!S51-1000)/10000,
IF(b!S51&lt;=20000,0.9 + (b!S51-10000)/50000,
1.1 + (b!S51-20000)/100000)))</f>
        <v>0</v>
      </c>
      <c r="T51" s="38">
        <f>IF(b!T51&lt;=1000,0,
IF(b!T51&lt;=10000,(b!T51-1000)/10000,
IF(b!T51&lt;=20000,0.9 + (b!T51-10000)/50000,
1.1 + (b!T51-20000)/100000)))</f>
        <v>0</v>
      </c>
      <c r="U51" s="38">
        <f>IF(b!U51&lt;=1000,0,
IF(b!U51&lt;=10000,(b!U51-1000)/10000,
IF(b!U51&lt;=20000,0.9 + (b!U51-10000)/50000,
1.1 + (b!U51-20000)/100000)))</f>
        <v>0</v>
      </c>
      <c r="V51" s="38">
        <f>IF(b!V51&lt;=1000,0,
IF(b!V51&lt;=10000,(b!V51-1000)/10000,
IF(b!V51&lt;=20000,0.9 + (b!V51-10000)/50000,
1.1 + (b!V51-20000)/100000)))</f>
        <v>0</v>
      </c>
      <c r="W51" s="38">
        <f>IF(b!W51&lt;=1000,0,
IF(b!W51&lt;=10000,(b!W51-1000)/10000,
IF(b!W51&lt;=20000,0.9 + (b!W51-10000)/50000,
1.1 + (b!W51-20000)/100000)))</f>
        <v>0</v>
      </c>
      <c r="X51" s="38">
        <f>IF(b!X51&lt;=1000,0,
IF(b!X51&lt;=10000,(b!X51-1000)/10000,
IF(b!X51&lt;=20000,0.9 + (b!X51-10000)/50000,
1.1 + (b!X51-20000)/100000)))</f>
        <v>0</v>
      </c>
      <c r="Y51" s="38">
        <f>IF(b!Y51&lt;=1000,0,
IF(b!Y51&lt;=10000,(b!Y51-1000)/10000,
IF(b!Y51&lt;=20000,0.9 + (b!Y51-10000)/50000,
1.1 + (b!Y51-20000)/100000)))</f>
        <v>0</v>
      </c>
      <c r="Z51" s="38">
        <f>IF(b!Z51&lt;=1000,0,
IF(b!Z51&lt;=10000,(b!Z51-1000)/10000,
IF(b!Z51&lt;=20000,0.9 + (b!Z51-10000)/50000,
1.1 + (b!Z51-20000)/100000)))</f>
        <v>0</v>
      </c>
      <c r="AA51" s="38">
        <f>IF(b!AA51&lt;=1000,0,
IF(b!AA51&lt;=10000,(b!AA51-1000)/10000,
IF(b!AA51&lt;=20000,0.9 + (b!AA51-10000)/50000,
1.1 + (b!AA51-20000)/100000)))</f>
        <v>0</v>
      </c>
      <c r="AB51" s="38">
        <f>IF(b!AB51&lt;=1000,0,
IF(b!AB51&lt;=10000,(b!AB51-1000)/10000,
IF(b!AB51&lt;=20000,0.9 + (b!AB51-10000)/50000,
1.1 + (b!AB51-20000)/100000)))</f>
        <v>0</v>
      </c>
      <c r="AC51" s="38">
        <f>IF(b!AC51&lt;=1000,0,
IF(b!AC51&lt;=10000,(b!AC51-1000)/10000,
IF(b!AC51&lt;=20000,0.9 + (b!AC51-10000)/50000,
1.1 + (b!AC51-20000)/100000)))</f>
        <v>0</v>
      </c>
      <c r="AD51" s="38">
        <f>IF(b!AD51&lt;=1000,0,
IF(b!AD51&lt;=10000,(b!AD51-1000)/10000,
IF(b!AD51&lt;=20000,0.9 + (b!AD51-10000)/50000,
1.1 + (b!AD51-20000)/100000)))</f>
        <v>0</v>
      </c>
      <c r="AE51" s="38">
        <f>IF(b!AE51&lt;=1000,0,
IF(b!AE51&lt;=10000,(b!AE51-1000)/10000,
IF(b!AE51&lt;=20000,0.9 + (b!AE51-10000)/50000,
1.1 + (b!AE51-20000)/100000)))</f>
        <v>0</v>
      </c>
    </row>
    <row r="52" spans="1:31" x14ac:dyDescent="0.25">
      <c r="A52" s="38">
        <f>IF(b!A52&lt;=1000,0,
IF(b!A52&lt;=10000,(b!A52-1000)/10000,
IF(b!A52&lt;=20000,0.9 + (b!A52-10000)/50000,
1.1 + (b!A52-20000)/100000)))</f>
        <v>0</v>
      </c>
      <c r="B52" s="38">
        <f>IF(b!B52&lt;=1000,0,
IF(b!B52&lt;=10000,(b!B52-1000)/10000,
IF(b!B52&lt;=20000,0.9 + (b!B52-10000)/50000,
1.1 + (b!B52-20000)/100000)))</f>
        <v>0</v>
      </c>
      <c r="C52" s="38">
        <f>IF(b!C52&lt;=1000,0,
IF(b!C52&lt;=10000,(b!C52-1000)/10000,
IF(b!C52&lt;=20000,0.9 + (b!C52-10000)/50000,
1.1 + (b!C52-20000)/100000)))</f>
        <v>0</v>
      </c>
      <c r="D52" s="38">
        <f>IF(b!D52&lt;=1000,0,
IF(b!D52&lt;=10000,(b!D52-1000)/10000,
IF(b!D52&lt;=20000,0.9 + (b!D52-10000)/50000,
1.1 + (b!D52-20000)/100000)))</f>
        <v>0</v>
      </c>
      <c r="E52" s="38">
        <f>IF(b!E52&lt;=1000,0,
IF(b!E52&lt;=10000,(b!E52-1000)/10000,
IF(b!E52&lt;=20000,0.9 + (b!E52-10000)/50000,
1.1 + (b!E52-20000)/100000)))</f>
        <v>0</v>
      </c>
      <c r="F52" s="38">
        <f>IF(b!F52&lt;=1000,0,
IF(b!F52&lt;=10000,(b!F52-1000)/10000,
IF(b!F52&lt;=20000,0.9 + (b!F52-10000)/50000,
1.1 + (b!F52-20000)/100000)))</f>
        <v>0</v>
      </c>
      <c r="G52" s="38">
        <f>IF(b!G52&lt;=1000,0,
IF(b!G52&lt;=10000,(b!G52-1000)/10000,
IF(b!G52&lt;=20000,0.9 + (b!G52-10000)/50000,
1.1 + (b!G52-20000)/100000)))</f>
        <v>0</v>
      </c>
      <c r="H52" s="38">
        <f>IF(b!H52&lt;=1000,0,
IF(b!H52&lt;=10000,(b!H52-1000)/10000,
IF(b!H52&lt;=20000,0.9 + (b!H52-10000)/50000,
1.1 + (b!H52-20000)/100000)))</f>
        <v>0</v>
      </c>
      <c r="I52" s="38">
        <f>IF(b!I52&lt;=1000,0,
IF(b!I52&lt;=10000,(b!I52-1000)/10000,
IF(b!I52&lt;=20000,0.9 + (b!I52-10000)/50000,
1.1 + (b!I52-20000)/100000)))</f>
        <v>0</v>
      </c>
      <c r="J52" s="38">
        <f>IF(b!J52&lt;=1000,0,
IF(b!J52&lt;=10000,(b!J52-1000)/10000,
IF(b!J52&lt;=20000,0.9 + (b!J52-10000)/50000,
1.1 + (b!J52-20000)/100000)))</f>
        <v>0</v>
      </c>
      <c r="K52" s="38">
        <f>IF(b!K52&lt;=1000,0,
IF(b!K52&lt;=10000,(b!K52-1000)/10000,
IF(b!K52&lt;=20000,0.9 + (b!K52-10000)/50000,
1.1 + (b!K52-20000)/100000)))</f>
        <v>0</v>
      </c>
      <c r="L52" s="38">
        <f>IF(b!L52&lt;=1000,0,
IF(b!L52&lt;=10000,(b!L52-1000)/10000,
IF(b!L52&lt;=20000,0.9 + (b!L52-10000)/50000,
1.1 + (b!L52-20000)/100000)))</f>
        <v>0</v>
      </c>
      <c r="M52" s="38">
        <f>IF(b!M52&lt;=1000,0,
IF(b!M52&lt;=10000,(b!M52-1000)/10000,
IF(b!M52&lt;=20000,0.9 + (b!M52-10000)/50000,
1.1 + (b!M52-20000)/100000)))</f>
        <v>0</v>
      </c>
      <c r="N52" s="38">
        <f>IF(b!N52&lt;=1000,0,
IF(b!N52&lt;=10000,(b!N52-1000)/10000,
IF(b!N52&lt;=20000,0.9 + (b!N52-10000)/50000,
1.1 + (b!N52-20000)/100000)))</f>
        <v>0</v>
      </c>
      <c r="O52" s="38">
        <f>IF(b!O52&lt;=1000,0,
IF(b!O52&lt;=10000,(b!O52-1000)/10000,
IF(b!O52&lt;=20000,0.9 + (b!O52-10000)/50000,
1.1 + (b!O52-20000)/100000)))</f>
        <v>0</v>
      </c>
      <c r="P52" s="38"/>
      <c r="Q52" s="38">
        <f>IF(b!Q52&lt;=1000,0,
IF(b!Q52&lt;=10000,(b!Q52-1000)/10000,
IF(b!Q52&lt;=20000,0.9 + (b!Q52-10000)/50000,
1.1 + (b!Q52-20000)/100000)))</f>
        <v>0</v>
      </c>
      <c r="R52" s="38">
        <f>IF(b!R52&lt;=1000,0,
IF(b!R52&lt;=10000,(b!R52-1000)/10000,
IF(b!R52&lt;=20000,0.9 + (b!R52-10000)/50000,
1.1 + (b!R52-20000)/100000)))</f>
        <v>0</v>
      </c>
      <c r="S52" s="38">
        <f>IF(b!S52&lt;=1000,0,
IF(b!S52&lt;=10000,(b!S52-1000)/10000,
IF(b!S52&lt;=20000,0.9 + (b!S52-10000)/50000,
1.1 + (b!S52-20000)/100000)))</f>
        <v>0</v>
      </c>
      <c r="T52" s="38">
        <f>IF(b!T52&lt;=1000,0,
IF(b!T52&lt;=10000,(b!T52-1000)/10000,
IF(b!T52&lt;=20000,0.9 + (b!T52-10000)/50000,
1.1 + (b!T52-20000)/100000)))</f>
        <v>0</v>
      </c>
      <c r="U52" s="38">
        <f>IF(b!U52&lt;=1000,0,
IF(b!U52&lt;=10000,(b!U52-1000)/10000,
IF(b!U52&lt;=20000,0.9 + (b!U52-10000)/50000,
1.1 + (b!U52-20000)/100000)))</f>
        <v>0</v>
      </c>
      <c r="V52" s="38">
        <f>IF(b!V52&lt;=1000,0,
IF(b!V52&lt;=10000,(b!V52-1000)/10000,
IF(b!V52&lt;=20000,0.9 + (b!V52-10000)/50000,
1.1 + (b!V52-20000)/100000)))</f>
        <v>0</v>
      </c>
      <c r="W52" s="38">
        <f>IF(b!W52&lt;=1000,0,
IF(b!W52&lt;=10000,(b!W52-1000)/10000,
IF(b!W52&lt;=20000,0.9 + (b!W52-10000)/50000,
1.1 + (b!W52-20000)/100000)))</f>
        <v>0</v>
      </c>
      <c r="X52" s="38">
        <f>IF(b!X52&lt;=1000,0,
IF(b!X52&lt;=10000,(b!X52-1000)/10000,
IF(b!X52&lt;=20000,0.9 + (b!X52-10000)/50000,
1.1 + (b!X52-20000)/100000)))</f>
        <v>0</v>
      </c>
      <c r="Y52" s="38">
        <f>IF(b!Y52&lt;=1000,0,
IF(b!Y52&lt;=10000,(b!Y52-1000)/10000,
IF(b!Y52&lt;=20000,0.9 + (b!Y52-10000)/50000,
1.1 + (b!Y52-20000)/100000)))</f>
        <v>0</v>
      </c>
      <c r="Z52" s="38">
        <f>IF(b!Z52&lt;=1000,0,
IF(b!Z52&lt;=10000,(b!Z52-1000)/10000,
IF(b!Z52&lt;=20000,0.9 + (b!Z52-10000)/50000,
1.1 + (b!Z52-20000)/100000)))</f>
        <v>0</v>
      </c>
      <c r="AA52" s="38">
        <f>IF(b!AA52&lt;=1000,0,
IF(b!AA52&lt;=10000,(b!AA52-1000)/10000,
IF(b!AA52&lt;=20000,0.9 + (b!AA52-10000)/50000,
1.1 + (b!AA52-20000)/100000)))</f>
        <v>0</v>
      </c>
      <c r="AB52" s="38">
        <f>IF(b!AB52&lt;=1000,0,
IF(b!AB52&lt;=10000,(b!AB52-1000)/10000,
IF(b!AB52&lt;=20000,0.9 + (b!AB52-10000)/50000,
1.1 + (b!AB52-20000)/100000)))</f>
        <v>0</v>
      </c>
      <c r="AC52" s="38">
        <f>IF(b!AC52&lt;=1000,0,
IF(b!AC52&lt;=10000,(b!AC52-1000)/10000,
IF(b!AC52&lt;=20000,0.9 + (b!AC52-10000)/50000,
1.1 + (b!AC52-20000)/100000)))</f>
        <v>0</v>
      </c>
      <c r="AD52" s="38">
        <f>IF(b!AD52&lt;=1000,0,
IF(b!AD52&lt;=10000,(b!AD52-1000)/10000,
IF(b!AD52&lt;=20000,0.9 + (b!AD52-10000)/50000,
1.1 + (b!AD52-20000)/100000)))</f>
        <v>0</v>
      </c>
      <c r="AE52" s="38">
        <f>IF(b!AE52&lt;=1000,0,
IF(b!AE52&lt;=10000,(b!AE52-1000)/10000,
IF(b!AE52&lt;=20000,0.9 + (b!AE52-10000)/50000,
1.1 + (b!AE52-20000)/100000)))</f>
        <v>0</v>
      </c>
    </row>
    <row r="53" spans="1:31" x14ac:dyDescent="0.25">
      <c r="A53" s="38">
        <f>IF(b!A53&lt;=1000,0,
IF(b!A53&lt;=10000,(b!A53-1000)/10000,
IF(b!A53&lt;=20000,0.9 + (b!A53-10000)/50000,
1.1 + (b!A53-20000)/100000)))</f>
        <v>0</v>
      </c>
      <c r="B53" s="38">
        <f>IF(b!B53&lt;=1000,0,
IF(b!B53&lt;=10000,(b!B53-1000)/10000,
IF(b!B53&lt;=20000,0.9 + (b!B53-10000)/50000,
1.1 + (b!B53-20000)/100000)))</f>
        <v>0</v>
      </c>
      <c r="C53" s="38">
        <f>IF(b!C53&lt;=1000,0,
IF(b!C53&lt;=10000,(b!C53-1000)/10000,
IF(b!C53&lt;=20000,0.9 + (b!C53-10000)/50000,
1.1 + (b!C53-20000)/100000)))</f>
        <v>0</v>
      </c>
      <c r="D53" s="38">
        <f>IF(b!D53&lt;=1000,0,
IF(b!D53&lt;=10000,(b!D53-1000)/10000,
IF(b!D53&lt;=20000,0.9 + (b!D53-10000)/50000,
1.1 + (b!D53-20000)/100000)))</f>
        <v>0</v>
      </c>
      <c r="E53" s="38">
        <f>IF(b!E53&lt;=1000,0,
IF(b!E53&lt;=10000,(b!E53-1000)/10000,
IF(b!E53&lt;=20000,0.9 + (b!E53-10000)/50000,
1.1 + (b!E53-20000)/100000)))</f>
        <v>0</v>
      </c>
      <c r="F53" s="38">
        <f>IF(b!F53&lt;=1000,0,
IF(b!F53&lt;=10000,(b!F53-1000)/10000,
IF(b!F53&lt;=20000,0.9 + (b!F53-10000)/50000,
1.1 + (b!F53-20000)/100000)))</f>
        <v>0</v>
      </c>
      <c r="G53" s="38">
        <f>IF(b!G53&lt;=1000,0,
IF(b!G53&lt;=10000,(b!G53-1000)/10000,
IF(b!G53&lt;=20000,0.9 + (b!G53-10000)/50000,
1.1 + (b!G53-20000)/100000)))</f>
        <v>0</v>
      </c>
      <c r="H53" s="38">
        <f>IF(b!H53&lt;=1000,0,
IF(b!H53&lt;=10000,(b!H53-1000)/10000,
IF(b!H53&lt;=20000,0.9 + (b!H53-10000)/50000,
1.1 + (b!H53-20000)/100000)))</f>
        <v>0</v>
      </c>
      <c r="I53" s="38">
        <f>IF(b!I53&lt;=1000,0,
IF(b!I53&lt;=10000,(b!I53-1000)/10000,
IF(b!I53&lt;=20000,0.9 + (b!I53-10000)/50000,
1.1 + (b!I53-20000)/100000)))</f>
        <v>0</v>
      </c>
      <c r="J53" s="38">
        <f>IF(b!J53&lt;=1000,0,
IF(b!J53&lt;=10000,(b!J53-1000)/10000,
IF(b!J53&lt;=20000,0.9 + (b!J53-10000)/50000,
1.1 + (b!J53-20000)/100000)))</f>
        <v>0</v>
      </c>
      <c r="K53" s="38">
        <f>IF(b!K53&lt;=1000,0,
IF(b!K53&lt;=10000,(b!K53-1000)/10000,
IF(b!K53&lt;=20000,0.9 + (b!K53-10000)/50000,
1.1 + (b!K53-20000)/100000)))</f>
        <v>0</v>
      </c>
      <c r="L53" s="38">
        <f>IF(b!L53&lt;=1000,0,
IF(b!L53&lt;=10000,(b!L53-1000)/10000,
IF(b!L53&lt;=20000,0.9 + (b!L53-10000)/50000,
1.1 + (b!L53-20000)/100000)))</f>
        <v>0</v>
      </c>
      <c r="M53" s="38">
        <f>IF(b!M53&lt;=1000,0,
IF(b!M53&lt;=10000,(b!M53-1000)/10000,
IF(b!M53&lt;=20000,0.9 + (b!M53-10000)/50000,
1.1 + (b!M53-20000)/100000)))</f>
        <v>0</v>
      </c>
      <c r="N53" s="38">
        <f>IF(b!N53&lt;=1000,0,
IF(b!N53&lt;=10000,(b!N53-1000)/10000,
IF(b!N53&lt;=20000,0.9 + (b!N53-10000)/50000,
1.1 + (b!N53-20000)/100000)))</f>
        <v>0</v>
      </c>
      <c r="O53" s="38">
        <f>IF(b!O53&lt;=1000,0,
IF(b!O53&lt;=10000,(b!O53-1000)/10000,
IF(b!O53&lt;=20000,0.9 + (b!O53-10000)/50000,
1.1 + (b!O53-20000)/100000)))</f>
        <v>0</v>
      </c>
      <c r="P53" s="38"/>
      <c r="Q53" s="38">
        <f>IF(b!Q53&lt;=1000,0,
IF(b!Q53&lt;=10000,(b!Q53-1000)/10000,
IF(b!Q53&lt;=20000,0.9 + (b!Q53-10000)/50000,
1.1 + (b!Q53-20000)/100000)))</f>
        <v>0</v>
      </c>
      <c r="R53" s="38">
        <f>IF(b!R53&lt;=1000,0,
IF(b!R53&lt;=10000,(b!R53-1000)/10000,
IF(b!R53&lt;=20000,0.9 + (b!R53-10000)/50000,
1.1 + (b!R53-20000)/100000)))</f>
        <v>0</v>
      </c>
      <c r="S53" s="38">
        <f>IF(b!S53&lt;=1000,0,
IF(b!S53&lt;=10000,(b!S53-1000)/10000,
IF(b!S53&lt;=20000,0.9 + (b!S53-10000)/50000,
1.1 + (b!S53-20000)/100000)))</f>
        <v>0</v>
      </c>
      <c r="T53" s="38">
        <f>IF(b!T53&lt;=1000,0,
IF(b!T53&lt;=10000,(b!T53-1000)/10000,
IF(b!T53&lt;=20000,0.9 + (b!T53-10000)/50000,
1.1 + (b!T53-20000)/100000)))</f>
        <v>0</v>
      </c>
      <c r="U53" s="38">
        <f>IF(b!U53&lt;=1000,0,
IF(b!U53&lt;=10000,(b!U53-1000)/10000,
IF(b!U53&lt;=20000,0.9 + (b!U53-10000)/50000,
1.1 + (b!U53-20000)/100000)))</f>
        <v>0</v>
      </c>
      <c r="V53" s="38">
        <f>IF(b!V53&lt;=1000,0,
IF(b!V53&lt;=10000,(b!V53-1000)/10000,
IF(b!V53&lt;=20000,0.9 + (b!V53-10000)/50000,
1.1 + (b!V53-20000)/100000)))</f>
        <v>0</v>
      </c>
      <c r="W53" s="38">
        <f>IF(b!W53&lt;=1000,0,
IF(b!W53&lt;=10000,(b!W53-1000)/10000,
IF(b!W53&lt;=20000,0.9 + (b!W53-10000)/50000,
1.1 + (b!W53-20000)/100000)))</f>
        <v>0</v>
      </c>
      <c r="X53" s="38">
        <f>IF(b!X53&lt;=1000,0,
IF(b!X53&lt;=10000,(b!X53-1000)/10000,
IF(b!X53&lt;=20000,0.9 + (b!X53-10000)/50000,
1.1 + (b!X53-20000)/100000)))</f>
        <v>0</v>
      </c>
      <c r="Y53" s="38">
        <f>IF(b!Y53&lt;=1000,0,
IF(b!Y53&lt;=10000,(b!Y53-1000)/10000,
IF(b!Y53&lt;=20000,0.9 + (b!Y53-10000)/50000,
1.1 + (b!Y53-20000)/100000)))</f>
        <v>0</v>
      </c>
      <c r="Z53" s="38">
        <f>IF(b!Z53&lt;=1000,0,
IF(b!Z53&lt;=10000,(b!Z53-1000)/10000,
IF(b!Z53&lt;=20000,0.9 + (b!Z53-10000)/50000,
1.1 + (b!Z53-20000)/100000)))</f>
        <v>0</v>
      </c>
      <c r="AA53" s="38">
        <f>IF(b!AA53&lt;=1000,0,
IF(b!AA53&lt;=10000,(b!AA53-1000)/10000,
IF(b!AA53&lt;=20000,0.9 + (b!AA53-10000)/50000,
1.1 + (b!AA53-20000)/100000)))</f>
        <v>0</v>
      </c>
      <c r="AB53" s="38">
        <f>IF(b!AB53&lt;=1000,0,
IF(b!AB53&lt;=10000,(b!AB53-1000)/10000,
IF(b!AB53&lt;=20000,0.9 + (b!AB53-10000)/50000,
1.1 + (b!AB53-20000)/100000)))</f>
        <v>0</v>
      </c>
      <c r="AC53" s="38">
        <f>IF(b!AC53&lt;=1000,0,
IF(b!AC53&lt;=10000,(b!AC53-1000)/10000,
IF(b!AC53&lt;=20000,0.9 + (b!AC53-10000)/50000,
1.1 + (b!AC53-20000)/100000)))</f>
        <v>0</v>
      </c>
      <c r="AD53" s="38">
        <f>IF(b!AD53&lt;=1000,0,
IF(b!AD53&lt;=10000,(b!AD53-1000)/10000,
IF(b!AD53&lt;=20000,0.9 + (b!AD53-10000)/50000,
1.1 + (b!AD53-20000)/100000)))</f>
        <v>0</v>
      </c>
      <c r="AE53" s="38">
        <f>IF(b!AE53&lt;=1000,0,
IF(b!AE53&lt;=10000,(b!AE53-1000)/10000,
IF(b!AE53&lt;=20000,0.9 + (b!AE53-10000)/50000,
1.1 + (b!AE53-20000)/100000)))</f>
        <v>0</v>
      </c>
    </row>
    <row r="54" spans="1:31" x14ac:dyDescent="0.25">
      <c r="A54" s="38">
        <f>IF(b!A54&lt;=1000,0,
IF(b!A54&lt;=10000,(b!A54-1000)/10000,
IF(b!A54&lt;=20000,0.9 + (b!A54-10000)/50000,
1.1 + (b!A54-20000)/100000)))</f>
        <v>0</v>
      </c>
      <c r="B54" s="38">
        <f>IF(b!B54&lt;=1000,0,
IF(b!B54&lt;=10000,(b!B54-1000)/10000,
IF(b!B54&lt;=20000,0.9 + (b!B54-10000)/50000,
1.1 + (b!B54-20000)/100000)))</f>
        <v>0</v>
      </c>
      <c r="C54" s="38">
        <f>IF(b!C54&lt;=1000,0,
IF(b!C54&lt;=10000,(b!C54-1000)/10000,
IF(b!C54&lt;=20000,0.9 + (b!C54-10000)/50000,
1.1 + (b!C54-20000)/100000)))</f>
        <v>0</v>
      </c>
      <c r="D54" s="38">
        <f>IF(b!D54&lt;=1000,0,
IF(b!D54&lt;=10000,(b!D54-1000)/10000,
IF(b!D54&lt;=20000,0.9 + (b!D54-10000)/50000,
1.1 + (b!D54-20000)/100000)))</f>
        <v>0</v>
      </c>
      <c r="E54" s="38">
        <f>IF(b!E54&lt;=1000,0,
IF(b!E54&lt;=10000,(b!E54-1000)/10000,
IF(b!E54&lt;=20000,0.9 + (b!E54-10000)/50000,
1.1 + (b!E54-20000)/100000)))</f>
        <v>0</v>
      </c>
      <c r="F54" s="38">
        <f>IF(b!F54&lt;=1000,0,
IF(b!F54&lt;=10000,(b!F54-1000)/10000,
IF(b!F54&lt;=20000,0.9 + (b!F54-10000)/50000,
1.1 + (b!F54-20000)/100000)))</f>
        <v>0</v>
      </c>
      <c r="G54" s="38">
        <f>IF(b!G54&lt;=1000,0,
IF(b!G54&lt;=10000,(b!G54-1000)/10000,
IF(b!G54&lt;=20000,0.9 + (b!G54-10000)/50000,
1.1 + (b!G54-20000)/100000)))</f>
        <v>0</v>
      </c>
      <c r="H54" s="38">
        <f>IF(b!H54&lt;=1000,0,
IF(b!H54&lt;=10000,(b!H54-1000)/10000,
IF(b!H54&lt;=20000,0.9 + (b!H54-10000)/50000,
1.1 + (b!H54-20000)/100000)))</f>
        <v>0</v>
      </c>
      <c r="I54" s="38">
        <f>IF(b!I54&lt;=1000,0,
IF(b!I54&lt;=10000,(b!I54-1000)/10000,
IF(b!I54&lt;=20000,0.9 + (b!I54-10000)/50000,
1.1 + (b!I54-20000)/100000)))</f>
        <v>0</v>
      </c>
      <c r="J54" s="38">
        <f>IF(b!J54&lt;=1000,0,
IF(b!J54&lt;=10000,(b!J54-1000)/10000,
IF(b!J54&lt;=20000,0.9 + (b!J54-10000)/50000,
1.1 + (b!J54-20000)/100000)))</f>
        <v>0</v>
      </c>
      <c r="K54" s="38">
        <f>IF(b!K54&lt;=1000,0,
IF(b!K54&lt;=10000,(b!K54-1000)/10000,
IF(b!K54&lt;=20000,0.9 + (b!K54-10000)/50000,
1.1 + (b!K54-20000)/100000)))</f>
        <v>0</v>
      </c>
      <c r="L54" s="38">
        <f>IF(b!L54&lt;=1000,0,
IF(b!L54&lt;=10000,(b!L54-1000)/10000,
IF(b!L54&lt;=20000,0.9 + (b!L54-10000)/50000,
1.1 + (b!L54-20000)/100000)))</f>
        <v>0</v>
      </c>
      <c r="M54" s="38">
        <f>IF(b!M54&lt;=1000,0,
IF(b!M54&lt;=10000,(b!M54-1000)/10000,
IF(b!M54&lt;=20000,0.9 + (b!M54-10000)/50000,
1.1 + (b!M54-20000)/100000)))</f>
        <v>0</v>
      </c>
      <c r="N54" s="38">
        <f>IF(b!N54&lt;=1000,0,
IF(b!N54&lt;=10000,(b!N54-1000)/10000,
IF(b!N54&lt;=20000,0.9 + (b!N54-10000)/50000,
1.1 + (b!N54-20000)/100000)))</f>
        <v>0</v>
      </c>
      <c r="O54" s="38">
        <f>IF(b!O54&lt;=1000,0,
IF(b!O54&lt;=10000,(b!O54-1000)/10000,
IF(b!O54&lt;=20000,0.9 + (b!O54-10000)/50000,
1.1 + (b!O54-20000)/100000)))</f>
        <v>0</v>
      </c>
      <c r="P54" s="38"/>
      <c r="Q54" s="38">
        <f>IF(b!Q54&lt;=1000,0,
IF(b!Q54&lt;=10000,(b!Q54-1000)/10000,
IF(b!Q54&lt;=20000,0.9 + (b!Q54-10000)/50000,
1.1 + (b!Q54-20000)/100000)))</f>
        <v>0</v>
      </c>
      <c r="R54" s="38">
        <f>IF(b!R54&lt;=1000,0,
IF(b!R54&lt;=10000,(b!R54-1000)/10000,
IF(b!R54&lt;=20000,0.9 + (b!R54-10000)/50000,
1.1 + (b!R54-20000)/100000)))</f>
        <v>0</v>
      </c>
      <c r="S54" s="38">
        <f>IF(b!S54&lt;=1000,0,
IF(b!S54&lt;=10000,(b!S54-1000)/10000,
IF(b!S54&lt;=20000,0.9 + (b!S54-10000)/50000,
1.1 + (b!S54-20000)/100000)))</f>
        <v>0</v>
      </c>
      <c r="T54" s="38">
        <f>IF(b!T54&lt;=1000,0,
IF(b!T54&lt;=10000,(b!T54-1000)/10000,
IF(b!T54&lt;=20000,0.9 + (b!T54-10000)/50000,
1.1 + (b!T54-20000)/100000)))</f>
        <v>0</v>
      </c>
      <c r="U54" s="38">
        <f>IF(b!U54&lt;=1000,0,
IF(b!U54&lt;=10000,(b!U54-1000)/10000,
IF(b!U54&lt;=20000,0.9 + (b!U54-10000)/50000,
1.1 + (b!U54-20000)/100000)))</f>
        <v>0</v>
      </c>
      <c r="V54" s="38">
        <f>IF(b!V54&lt;=1000,0,
IF(b!V54&lt;=10000,(b!V54-1000)/10000,
IF(b!V54&lt;=20000,0.9 + (b!V54-10000)/50000,
1.1 + (b!V54-20000)/100000)))</f>
        <v>0</v>
      </c>
      <c r="W54" s="38">
        <f>IF(b!W54&lt;=1000,0,
IF(b!W54&lt;=10000,(b!W54-1000)/10000,
IF(b!W54&lt;=20000,0.9 + (b!W54-10000)/50000,
1.1 + (b!W54-20000)/100000)))</f>
        <v>0</v>
      </c>
      <c r="X54" s="38">
        <f>IF(b!X54&lt;=1000,0,
IF(b!X54&lt;=10000,(b!X54-1000)/10000,
IF(b!X54&lt;=20000,0.9 + (b!X54-10000)/50000,
1.1 + (b!X54-20000)/100000)))</f>
        <v>0</v>
      </c>
      <c r="Y54" s="38">
        <f>IF(b!Y54&lt;=1000,0,
IF(b!Y54&lt;=10000,(b!Y54-1000)/10000,
IF(b!Y54&lt;=20000,0.9 + (b!Y54-10000)/50000,
1.1 + (b!Y54-20000)/100000)))</f>
        <v>0</v>
      </c>
      <c r="Z54" s="38">
        <f>IF(b!Z54&lt;=1000,0,
IF(b!Z54&lt;=10000,(b!Z54-1000)/10000,
IF(b!Z54&lt;=20000,0.9 + (b!Z54-10000)/50000,
1.1 + (b!Z54-20000)/100000)))</f>
        <v>0</v>
      </c>
      <c r="AA54" s="38">
        <f>IF(b!AA54&lt;=1000,0,
IF(b!AA54&lt;=10000,(b!AA54-1000)/10000,
IF(b!AA54&lt;=20000,0.9 + (b!AA54-10000)/50000,
1.1 + (b!AA54-20000)/100000)))</f>
        <v>0</v>
      </c>
      <c r="AB54" s="38">
        <f>IF(b!AB54&lt;=1000,0,
IF(b!AB54&lt;=10000,(b!AB54-1000)/10000,
IF(b!AB54&lt;=20000,0.9 + (b!AB54-10000)/50000,
1.1 + (b!AB54-20000)/100000)))</f>
        <v>0</v>
      </c>
      <c r="AC54" s="38">
        <f>IF(b!AC54&lt;=1000,0,
IF(b!AC54&lt;=10000,(b!AC54-1000)/10000,
IF(b!AC54&lt;=20000,0.9 + (b!AC54-10000)/50000,
1.1 + (b!AC54-20000)/100000)))</f>
        <v>0</v>
      </c>
      <c r="AD54" s="38">
        <f>IF(b!AD54&lt;=1000,0,
IF(b!AD54&lt;=10000,(b!AD54-1000)/10000,
IF(b!AD54&lt;=20000,0.9 + (b!AD54-10000)/50000,
1.1 + (b!AD54-20000)/100000)))</f>
        <v>0</v>
      </c>
      <c r="AE54" s="38">
        <f>IF(b!AE54&lt;=1000,0,
IF(b!AE54&lt;=10000,(b!AE54-1000)/10000,
IF(b!AE54&lt;=20000,0.9 + (b!AE54-10000)/50000,
1.1 + (b!AE54-20000)/100000)))</f>
        <v>0</v>
      </c>
    </row>
    <row r="55" spans="1:31" x14ac:dyDescent="0.25">
      <c r="A55" s="38">
        <f>IF(b!A55&lt;=1000,0,
IF(b!A55&lt;=10000,(b!A55-1000)/10000,
IF(b!A55&lt;=20000,0.9 + (b!A55-10000)/50000,
1.1 + (b!A55-20000)/100000)))</f>
        <v>0</v>
      </c>
      <c r="B55" s="38">
        <f>IF(b!B55&lt;=1000,0,
IF(b!B55&lt;=10000,(b!B55-1000)/10000,
IF(b!B55&lt;=20000,0.9 + (b!B55-10000)/50000,
1.1 + (b!B55-20000)/100000)))</f>
        <v>0</v>
      </c>
      <c r="C55" s="38">
        <f>IF(b!C55&lt;=1000,0,
IF(b!C55&lt;=10000,(b!C55-1000)/10000,
IF(b!C55&lt;=20000,0.9 + (b!C55-10000)/50000,
1.1 + (b!C55-20000)/100000)))</f>
        <v>0</v>
      </c>
      <c r="D55" s="38">
        <f>IF(b!D55&lt;=1000,0,
IF(b!D55&lt;=10000,(b!D55-1000)/10000,
IF(b!D55&lt;=20000,0.9 + (b!D55-10000)/50000,
1.1 + (b!D55-20000)/100000)))</f>
        <v>0</v>
      </c>
      <c r="E55" s="38">
        <f>IF(b!E55&lt;=1000,0,
IF(b!E55&lt;=10000,(b!E55-1000)/10000,
IF(b!E55&lt;=20000,0.9 + (b!E55-10000)/50000,
1.1 + (b!E55-20000)/100000)))</f>
        <v>0</v>
      </c>
      <c r="F55" s="38">
        <f>IF(b!F55&lt;=1000,0,
IF(b!F55&lt;=10000,(b!F55-1000)/10000,
IF(b!F55&lt;=20000,0.9 + (b!F55-10000)/50000,
1.1 + (b!F55-20000)/100000)))</f>
        <v>0</v>
      </c>
      <c r="G55" s="38">
        <f>IF(b!G55&lt;=1000,0,
IF(b!G55&lt;=10000,(b!G55-1000)/10000,
IF(b!G55&lt;=20000,0.9 + (b!G55-10000)/50000,
1.1 + (b!G55-20000)/100000)))</f>
        <v>0</v>
      </c>
      <c r="H55" s="38">
        <f>IF(b!H55&lt;=1000,0,
IF(b!H55&lt;=10000,(b!H55-1000)/10000,
IF(b!H55&lt;=20000,0.9 + (b!H55-10000)/50000,
1.1 + (b!H55-20000)/100000)))</f>
        <v>0</v>
      </c>
      <c r="I55" s="38">
        <f>IF(b!I55&lt;=1000,0,
IF(b!I55&lt;=10000,(b!I55-1000)/10000,
IF(b!I55&lt;=20000,0.9 + (b!I55-10000)/50000,
1.1 + (b!I55-20000)/100000)))</f>
        <v>0</v>
      </c>
      <c r="J55" s="38">
        <f>IF(b!J55&lt;=1000,0,
IF(b!J55&lt;=10000,(b!J55-1000)/10000,
IF(b!J55&lt;=20000,0.9 + (b!J55-10000)/50000,
1.1 + (b!J55-20000)/100000)))</f>
        <v>0</v>
      </c>
      <c r="K55" s="38">
        <f>IF(b!K55&lt;=1000,0,
IF(b!K55&lt;=10000,(b!K55-1000)/10000,
IF(b!K55&lt;=20000,0.9 + (b!K55-10000)/50000,
1.1 + (b!K55-20000)/100000)))</f>
        <v>0</v>
      </c>
      <c r="L55" s="38">
        <f>IF(b!L55&lt;=1000,0,
IF(b!L55&lt;=10000,(b!L55-1000)/10000,
IF(b!L55&lt;=20000,0.9 + (b!L55-10000)/50000,
1.1 + (b!L55-20000)/100000)))</f>
        <v>0</v>
      </c>
      <c r="M55" s="38">
        <f>IF(b!M55&lt;=1000,0,
IF(b!M55&lt;=10000,(b!M55-1000)/10000,
IF(b!M55&lt;=20000,0.9 + (b!M55-10000)/50000,
1.1 + (b!M55-20000)/100000)))</f>
        <v>0</v>
      </c>
      <c r="N55" s="38">
        <f>IF(b!N55&lt;=1000,0,
IF(b!N55&lt;=10000,(b!N55-1000)/10000,
IF(b!N55&lt;=20000,0.9 + (b!N55-10000)/50000,
1.1 + (b!N55-20000)/100000)))</f>
        <v>0</v>
      </c>
      <c r="O55" s="38">
        <f>IF(b!O55&lt;=1000,0,
IF(b!O55&lt;=10000,(b!O55-1000)/10000,
IF(b!O55&lt;=20000,0.9 + (b!O55-10000)/50000,
1.1 + (b!O55-20000)/100000)))</f>
        <v>0</v>
      </c>
      <c r="P55" s="38"/>
      <c r="Q55" s="38">
        <f>IF(b!Q55&lt;=1000,0,
IF(b!Q55&lt;=10000,(b!Q55-1000)/10000,
IF(b!Q55&lt;=20000,0.9 + (b!Q55-10000)/50000,
1.1 + (b!Q55-20000)/100000)))</f>
        <v>0</v>
      </c>
      <c r="R55" s="38">
        <f>IF(b!R55&lt;=1000,0,
IF(b!R55&lt;=10000,(b!R55-1000)/10000,
IF(b!R55&lt;=20000,0.9 + (b!R55-10000)/50000,
1.1 + (b!R55-20000)/100000)))</f>
        <v>0</v>
      </c>
      <c r="S55" s="38">
        <f>IF(b!S55&lt;=1000,0,
IF(b!S55&lt;=10000,(b!S55-1000)/10000,
IF(b!S55&lt;=20000,0.9 + (b!S55-10000)/50000,
1.1 + (b!S55-20000)/100000)))</f>
        <v>0</v>
      </c>
      <c r="T55" s="38">
        <f>IF(b!T55&lt;=1000,0,
IF(b!T55&lt;=10000,(b!T55-1000)/10000,
IF(b!T55&lt;=20000,0.9 + (b!T55-10000)/50000,
1.1 + (b!T55-20000)/100000)))</f>
        <v>0</v>
      </c>
      <c r="U55" s="38">
        <f>IF(b!U55&lt;=1000,0,
IF(b!U55&lt;=10000,(b!U55-1000)/10000,
IF(b!U55&lt;=20000,0.9 + (b!U55-10000)/50000,
1.1 + (b!U55-20000)/100000)))</f>
        <v>0</v>
      </c>
      <c r="V55" s="38">
        <f>IF(b!V55&lt;=1000,0,
IF(b!V55&lt;=10000,(b!V55-1000)/10000,
IF(b!V55&lt;=20000,0.9 + (b!V55-10000)/50000,
1.1 + (b!V55-20000)/100000)))</f>
        <v>0</v>
      </c>
      <c r="W55" s="38">
        <f>IF(b!W55&lt;=1000,0,
IF(b!W55&lt;=10000,(b!W55-1000)/10000,
IF(b!W55&lt;=20000,0.9 + (b!W55-10000)/50000,
1.1 + (b!W55-20000)/100000)))</f>
        <v>0</v>
      </c>
      <c r="X55" s="38">
        <f>IF(b!X55&lt;=1000,0,
IF(b!X55&lt;=10000,(b!X55-1000)/10000,
IF(b!X55&lt;=20000,0.9 + (b!X55-10000)/50000,
1.1 + (b!X55-20000)/100000)))</f>
        <v>0</v>
      </c>
      <c r="Y55" s="38">
        <f>IF(b!Y55&lt;=1000,0,
IF(b!Y55&lt;=10000,(b!Y55-1000)/10000,
IF(b!Y55&lt;=20000,0.9 + (b!Y55-10000)/50000,
1.1 + (b!Y55-20000)/100000)))</f>
        <v>0</v>
      </c>
      <c r="Z55" s="38">
        <f>IF(b!Z55&lt;=1000,0,
IF(b!Z55&lt;=10000,(b!Z55-1000)/10000,
IF(b!Z55&lt;=20000,0.9 + (b!Z55-10000)/50000,
1.1 + (b!Z55-20000)/100000)))</f>
        <v>0</v>
      </c>
      <c r="AA55" s="38">
        <f>IF(b!AA55&lt;=1000,0,
IF(b!AA55&lt;=10000,(b!AA55-1000)/10000,
IF(b!AA55&lt;=20000,0.9 + (b!AA55-10000)/50000,
1.1 + (b!AA55-20000)/100000)))</f>
        <v>0</v>
      </c>
      <c r="AB55" s="38">
        <f>IF(b!AB55&lt;=1000,0,
IF(b!AB55&lt;=10000,(b!AB55-1000)/10000,
IF(b!AB55&lt;=20000,0.9 + (b!AB55-10000)/50000,
1.1 + (b!AB55-20000)/100000)))</f>
        <v>0</v>
      </c>
      <c r="AC55" s="38">
        <f>IF(b!AC55&lt;=1000,0,
IF(b!AC55&lt;=10000,(b!AC55-1000)/10000,
IF(b!AC55&lt;=20000,0.9 + (b!AC55-10000)/50000,
1.1 + (b!AC55-20000)/100000)))</f>
        <v>0</v>
      </c>
      <c r="AD55" s="38">
        <f>IF(b!AD55&lt;=1000,0,
IF(b!AD55&lt;=10000,(b!AD55-1000)/10000,
IF(b!AD55&lt;=20000,0.9 + (b!AD55-10000)/50000,
1.1 + (b!AD55-20000)/100000)))</f>
        <v>0</v>
      </c>
      <c r="AE55" s="38">
        <f>IF(b!AE55&lt;=1000,0,
IF(b!AE55&lt;=10000,(b!AE55-1000)/10000,
IF(b!AE55&lt;=20000,0.9 + (b!AE55-10000)/50000,
1.1 + (b!AE55-20000)/100000)))</f>
        <v>0</v>
      </c>
    </row>
    <row r="56" spans="1:31" x14ac:dyDescent="0.25">
      <c r="A56" s="38">
        <f>IF(b!A56&lt;=1000,0,
IF(b!A56&lt;=10000,(b!A56-1000)/10000,
IF(b!A56&lt;=20000,0.9 + (b!A56-10000)/50000,
1.1 + (b!A56-20000)/100000)))</f>
        <v>0</v>
      </c>
      <c r="B56" s="38">
        <f>IF(b!B56&lt;=1000,0,
IF(b!B56&lt;=10000,(b!B56-1000)/10000,
IF(b!B56&lt;=20000,0.9 + (b!B56-10000)/50000,
1.1 + (b!B56-20000)/100000)))</f>
        <v>0</v>
      </c>
      <c r="C56" s="38">
        <f>IF(b!C56&lt;=1000,0,
IF(b!C56&lt;=10000,(b!C56-1000)/10000,
IF(b!C56&lt;=20000,0.9 + (b!C56-10000)/50000,
1.1 + (b!C56-20000)/100000)))</f>
        <v>0</v>
      </c>
      <c r="D56" s="38">
        <f>IF(b!D56&lt;=1000,0,
IF(b!D56&lt;=10000,(b!D56-1000)/10000,
IF(b!D56&lt;=20000,0.9 + (b!D56-10000)/50000,
1.1 + (b!D56-20000)/100000)))</f>
        <v>0</v>
      </c>
      <c r="E56" s="38">
        <f>IF(b!E56&lt;=1000,0,
IF(b!E56&lt;=10000,(b!E56-1000)/10000,
IF(b!E56&lt;=20000,0.9 + (b!E56-10000)/50000,
1.1 + (b!E56-20000)/100000)))</f>
        <v>0</v>
      </c>
      <c r="F56" s="38">
        <f>IF(b!F56&lt;=1000,0,
IF(b!F56&lt;=10000,(b!F56-1000)/10000,
IF(b!F56&lt;=20000,0.9 + (b!F56-10000)/50000,
1.1 + (b!F56-20000)/100000)))</f>
        <v>0</v>
      </c>
      <c r="G56" s="38">
        <f>IF(b!G56&lt;=1000,0,
IF(b!G56&lt;=10000,(b!G56-1000)/10000,
IF(b!G56&lt;=20000,0.9 + (b!G56-10000)/50000,
1.1 + (b!G56-20000)/100000)))</f>
        <v>0</v>
      </c>
      <c r="H56" s="38">
        <f>IF(b!H56&lt;=1000,0,
IF(b!H56&lt;=10000,(b!H56-1000)/10000,
IF(b!H56&lt;=20000,0.9 + (b!H56-10000)/50000,
1.1 + (b!H56-20000)/100000)))</f>
        <v>0</v>
      </c>
      <c r="I56" s="38">
        <f>IF(b!I56&lt;=1000,0,
IF(b!I56&lt;=10000,(b!I56-1000)/10000,
IF(b!I56&lt;=20000,0.9 + (b!I56-10000)/50000,
1.1 + (b!I56-20000)/100000)))</f>
        <v>0</v>
      </c>
      <c r="J56" s="38">
        <f>IF(b!J56&lt;=1000,0,
IF(b!J56&lt;=10000,(b!J56-1000)/10000,
IF(b!J56&lt;=20000,0.9 + (b!J56-10000)/50000,
1.1 + (b!J56-20000)/100000)))</f>
        <v>0</v>
      </c>
      <c r="K56" s="38">
        <f>IF(b!K56&lt;=1000,0,
IF(b!K56&lt;=10000,(b!K56-1000)/10000,
IF(b!K56&lt;=20000,0.9 + (b!K56-10000)/50000,
1.1 + (b!K56-20000)/100000)))</f>
        <v>0</v>
      </c>
      <c r="L56" s="38">
        <f>IF(b!L56&lt;=1000,0,
IF(b!L56&lt;=10000,(b!L56-1000)/10000,
IF(b!L56&lt;=20000,0.9 + (b!L56-10000)/50000,
1.1 + (b!L56-20000)/100000)))</f>
        <v>0</v>
      </c>
      <c r="M56" s="38">
        <f>IF(b!M56&lt;=1000,0,
IF(b!M56&lt;=10000,(b!M56-1000)/10000,
IF(b!M56&lt;=20000,0.9 + (b!M56-10000)/50000,
1.1 + (b!M56-20000)/100000)))</f>
        <v>0</v>
      </c>
      <c r="N56" s="38">
        <f>IF(b!N56&lt;=1000,0,
IF(b!N56&lt;=10000,(b!N56-1000)/10000,
IF(b!N56&lt;=20000,0.9 + (b!N56-10000)/50000,
1.1 + (b!N56-20000)/100000)))</f>
        <v>0</v>
      </c>
      <c r="O56" s="38">
        <f>IF(b!O56&lt;=1000,0,
IF(b!O56&lt;=10000,(b!O56-1000)/10000,
IF(b!O56&lt;=20000,0.9 + (b!O56-10000)/50000,
1.1 + (b!O56-20000)/100000)))</f>
        <v>0</v>
      </c>
      <c r="P56" s="38"/>
      <c r="Q56" s="38">
        <f>IF(b!Q56&lt;=1000,0,
IF(b!Q56&lt;=10000,(b!Q56-1000)/10000,
IF(b!Q56&lt;=20000,0.9 + (b!Q56-10000)/50000,
1.1 + (b!Q56-20000)/100000)))</f>
        <v>0</v>
      </c>
      <c r="R56" s="38">
        <f>IF(b!R56&lt;=1000,0,
IF(b!R56&lt;=10000,(b!R56-1000)/10000,
IF(b!R56&lt;=20000,0.9 + (b!R56-10000)/50000,
1.1 + (b!R56-20000)/100000)))</f>
        <v>0</v>
      </c>
      <c r="S56" s="38">
        <f>IF(b!S56&lt;=1000,0,
IF(b!S56&lt;=10000,(b!S56-1000)/10000,
IF(b!S56&lt;=20000,0.9 + (b!S56-10000)/50000,
1.1 + (b!S56-20000)/100000)))</f>
        <v>0</v>
      </c>
      <c r="T56" s="38">
        <f>IF(b!T56&lt;=1000,0,
IF(b!T56&lt;=10000,(b!T56-1000)/10000,
IF(b!T56&lt;=20000,0.9 + (b!T56-10000)/50000,
1.1 + (b!T56-20000)/100000)))</f>
        <v>0</v>
      </c>
      <c r="U56" s="38">
        <f>IF(b!U56&lt;=1000,0,
IF(b!U56&lt;=10000,(b!U56-1000)/10000,
IF(b!U56&lt;=20000,0.9 + (b!U56-10000)/50000,
1.1 + (b!U56-20000)/100000)))</f>
        <v>0</v>
      </c>
      <c r="V56" s="38">
        <f>IF(b!V56&lt;=1000,0,
IF(b!V56&lt;=10000,(b!V56-1000)/10000,
IF(b!V56&lt;=20000,0.9 + (b!V56-10000)/50000,
1.1 + (b!V56-20000)/100000)))</f>
        <v>0</v>
      </c>
      <c r="W56" s="38">
        <f>IF(b!W56&lt;=1000,0,
IF(b!W56&lt;=10000,(b!W56-1000)/10000,
IF(b!W56&lt;=20000,0.9 + (b!W56-10000)/50000,
1.1 + (b!W56-20000)/100000)))</f>
        <v>0</v>
      </c>
      <c r="X56" s="38">
        <f>IF(b!X56&lt;=1000,0,
IF(b!X56&lt;=10000,(b!X56-1000)/10000,
IF(b!X56&lt;=20000,0.9 + (b!X56-10000)/50000,
1.1 + (b!X56-20000)/100000)))</f>
        <v>0</v>
      </c>
      <c r="Y56" s="38">
        <f>IF(b!Y56&lt;=1000,0,
IF(b!Y56&lt;=10000,(b!Y56-1000)/10000,
IF(b!Y56&lt;=20000,0.9 + (b!Y56-10000)/50000,
1.1 + (b!Y56-20000)/100000)))</f>
        <v>0</v>
      </c>
      <c r="Z56" s="38">
        <f>IF(b!Z56&lt;=1000,0,
IF(b!Z56&lt;=10000,(b!Z56-1000)/10000,
IF(b!Z56&lt;=20000,0.9 + (b!Z56-10000)/50000,
1.1 + (b!Z56-20000)/100000)))</f>
        <v>0</v>
      </c>
      <c r="AA56" s="38">
        <f>IF(b!AA56&lt;=1000,0,
IF(b!AA56&lt;=10000,(b!AA56-1000)/10000,
IF(b!AA56&lt;=20000,0.9 + (b!AA56-10000)/50000,
1.1 + (b!AA56-20000)/100000)))</f>
        <v>0</v>
      </c>
      <c r="AB56" s="38">
        <f>IF(b!AB56&lt;=1000,0,
IF(b!AB56&lt;=10000,(b!AB56-1000)/10000,
IF(b!AB56&lt;=20000,0.9 + (b!AB56-10000)/50000,
1.1 + (b!AB56-20000)/100000)))</f>
        <v>0</v>
      </c>
      <c r="AC56" s="38">
        <f>IF(b!AC56&lt;=1000,0,
IF(b!AC56&lt;=10000,(b!AC56-1000)/10000,
IF(b!AC56&lt;=20000,0.9 + (b!AC56-10000)/50000,
1.1 + (b!AC56-20000)/100000)))</f>
        <v>0</v>
      </c>
      <c r="AD56" s="38">
        <f>IF(b!AD56&lt;=1000,0,
IF(b!AD56&lt;=10000,(b!AD56-1000)/10000,
IF(b!AD56&lt;=20000,0.9 + (b!AD56-10000)/50000,
1.1 + (b!AD56-20000)/100000)))</f>
        <v>0</v>
      </c>
      <c r="AE56" s="38">
        <f>IF(b!AE56&lt;=1000,0,
IF(b!AE56&lt;=10000,(b!AE56-1000)/10000,
IF(b!AE56&lt;=20000,0.9 + (b!AE56-10000)/50000,
1.1 + (b!AE56-20000)/100000)))</f>
        <v>0</v>
      </c>
    </row>
    <row r="57" spans="1:31" x14ac:dyDescent="0.25">
      <c r="A57" s="38">
        <f>IF(b!A57&lt;=1000,0,
IF(b!A57&lt;=10000,(b!A57-1000)/10000,
IF(b!A57&lt;=20000,0.9 + (b!A57-10000)/50000,
1.1 + (b!A57-20000)/100000)))</f>
        <v>0</v>
      </c>
      <c r="B57" s="38">
        <f>IF(b!B57&lt;=1000,0,
IF(b!B57&lt;=10000,(b!B57-1000)/10000,
IF(b!B57&lt;=20000,0.9 + (b!B57-10000)/50000,
1.1 + (b!B57-20000)/100000)))</f>
        <v>0</v>
      </c>
      <c r="C57" s="38">
        <f>IF(b!C57&lt;=1000,0,
IF(b!C57&lt;=10000,(b!C57-1000)/10000,
IF(b!C57&lt;=20000,0.9 + (b!C57-10000)/50000,
1.1 + (b!C57-20000)/100000)))</f>
        <v>0</v>
      </c>
      <c r="D57" s="38">
        <f>IF(b!D57&lt;=1000,0,
IF(b!D57&lt;=10000,(b!D57-1000)/10000,
IF(b!D57&lt;=20000,0.9 + (b!D57-10000)/50000,
1.1 + (b!D57-20000)/100000)))</f>
        <v>0</v>
      </c>
      <c r="E57" s="38">
        <f>IF(b!E57&lt;=1000,0,
IF(b!E57&lt;=10000,(b!E57-1000)/10000,
IF(b!E57&lt;=20000,0.9 + (b!E57-10000)/50000,
1.1 + (b!E57-20000)/100000)))</f>
        <v>0</v>
      </c>
      <c r="F57" s="38">
        <f>IF(b!F57&lt;=1000,0,
IF(b!F57&lt;=10000,(b!F57-1000)/10000,
IF(b!F57&lt;=20000,0.9 + (b!F57-10000)/50000,
1.1 + (b!F57-20000)/100000)))</f>
        <v>0</v>
      </c>
      <c r="G57" s="38">
        <f>IF(b!G57&lt;=1000,0,
IF(b!G57&lt;=10000,(b!G57-1000)/10000,
IF(b!G57&lt;=20000,0.9 + (b!G57-10000)/50000,
1.1 + (b!G57-20000)/100000)))</f>
        <v>0</v>
      </c>
      <c r="H57" s="38">
        <f>IF(b!H57&lt;=1000,0,
IF(b!H57&lt;=10000,(b!H57-1000)/10000,
IF(b!H57&lt;=20000,0.9 + (b!H57-10000)/50000,
1.1 + (b!H57-20000)/100000)))</f>
        <v>0</v>
      </c>
      <c r="I57" s="38">
        <f>IF(b!I57&lt;=1000,0,
IF(b!I57&lt;=10000,(b!I57-1000)/10000,
IF(b!I57&lt;=20000,0.9 + (b!I57-10000)/50000,
1.1 + (b!I57-20000)/100000)))</f>
        <v>0</v>
      </c>
      <c r="J57" s="38">
        <f>IF(b!J57&lt;=1000,0,
IF(b!J57&lt;=10000,(b!J57-1000)/10000,
IF(b!J57&lt;=20000,0.9 + (b!J57-10000)/50000,
1.1 + (b!J57-20000)/100000)))</f>
        <v>0</v>
      </c>
      <c r="K57" s="38">
        <f>IF(b!K57&lt;=1000,0,
IF(b!K57&lt;=10000,(b!K57-1000)/10000,
IF(b!K57&lt;=20000,0.9 + (b!K57-10000)/50000,
1.1 + (b!K57-20000)/100000)))</f>
        <v>0</v>
      </c>
      <c r="L57" s="38">
        <f>IF(b!L57&lt;=1000,0,
IF(b!L57&lt;=10000,(b!L57-1000)/10000,
IF(b!L57&lt;=20000,0.9 + (b!L57-10000)/50000,
1.1 + (b!L57-20000)/100000)))</f>
        <v>0</v>
      </c>
      <c r="M57" s="38">
        <f>IF(b!M57&lt;=1000,0,
IF(b!M57&lt;=10000,(b!M57-1000)/10000,
IF(b!M57&lt;=20000,0.9 + (b!M57-10000)/50000,
1.1 + (b!M57-20000)/100000)))</f>
        <v>0</v>
      </c>
      <c r="N57" s="38">
        <f>IF(b!N57&lt;=1000,0,
IF(b!N57&lt;=10000,(b!N57-1000)/10000,
IF(b!N57&lt;=20000,0.9 + (b!N57-10000)/50000,
1.1 + (b!N57-20000)/100000)))</f>
        <v>0</v>
      </c>
      <c r="O57" s="38">
        <f>IF(b!O57&lt;=1000,0,
IF(b!O57&lt;=10000,(b!O57-1000)/10000,
IF(b!O57&lt;=20000,0.9 + (b!O57-10000)/50000,
1.1 + (b!O57-20000)/100000)))</f>
        <v>0</v>
      </c>
      <c r="P57" s="38"/>
      <c r="Q57" s="38">
        <f>IF(b!Q57&lt;=1000,0,
IF(b!Q57&lt;=10000,(b!Q57-1000)/10000,
IF(b!Q57&lt;=20000,0.9 + (b!Q57-10000)/50000,
1.1 + (b!Q57-20000)/100000)))</f>
        <v>0</v>
      </c>
      <c r="R57" s="38">
        <f>IF(b!R57&lt;=1000,0,
IF(b!R57&lt;=10000,(b!R57-1000)/10000,
IF(b!R57&lt;=20000,0.9 + (b!R57-10000)/50000,
1.1 + (b!R57-20000)/100000)))</f>
        <v>0</v>
      </c>
      <c r="S57" s="38">
        <f>IF(b!S57&lt;=1000,0,
IF(b!S57&lt;=10000,(b!S57-1000)/10000,
IF(b!S57&lt;=20000,0.9 + (b!S57-10000)/50000,
1.1 + (b!S57-20000)/100000)))</f>
        <v>0</v>
      </c>
      <c r="T57" s="38">
        <f>IF(b!T57&lt;=1000,0,
IF(b!T57&lt;=10000,(b!T57-1000)/10000,
IF(b!T57&lt;=20000,0.9 + (b!T57-10000)/50000,
1.1 + (b!T57-20000)/100000)))</f>
        <v>0</v>
      </c>
      <c r="U57" s="38">
        <f>IF(b!U57&lt;=1000,0,
IF(b!U57&lt;=10000,(b!U57-1000)/10000,
IF(b!U57&lt;=20000,0.9 + (b!U57-10000)/50000,
1.1 + (b!U57-20000)/100000)))</f>
        <v>0</v>
      </c>
      <c r="V57" s="38">
        <f>IF(b!V57&lt;=1000,0,
IF(b!V57&lt;=10000,(b!V57-1000)/10000,
IF(b!V57&lt;=20000,0.9 + (b!V57-10000)/50000,
1.1 + (b!V57-20000)/100000)))</f>
        <v>0</v>
      </c>
      <c r="W57" s="38">
        <f>IF(b!W57&lt;=1000,0,
IF(b!W57&lt;=10000,(b!W57-1000)/10000,
IF(b!W57&lt;=20000,0.9 + (b!W57-10000)/50000,
1.1 + (b!W57-20000)/100000)))</f>
        <v>0</v>
      </c>
      <c r="X57" s="38">
        <f>IF(b!X57&lt;=1000,0,
IF(b!X57&lt;=10000,(b!X57-1000)/10000,
IF(b!X57&lt;=20000,0.9 + (b!X57-10000)/50000,
1.1 + (b!X57-20000)/100000)))</f>
        <v>0</v>
      </c>
      <c r="Y57" s="38">
        <f>IF(b!Y57&lt;=1000,0,
IF(b!Y57&lt;=10000,(b!Y57-1000)/10000,
IF(b!Y57&lt;=20000,0.9 + (b!Y57-10000)/50000,
1.1 + (b!Y57-20000)/100000)))</f>
        <v>0</v>
      </c>
      <c r="Z57" s="38">
        <f>IF(b!Z57&lt;=1000,0,
IF(b!Z57&lt;=10000,(b!Z57-1000)/10000,
IF(b!Z57&lt;=20000,0.9 + (b!Z57-10000)/50000,
1.1 + (b!Z57-20000)/100000)))</f>
        <v>0</v>
      </c>
      <c r="AA57" s="38">
        <f>IF(b!AA57&lt;=1000,0,
IF(b!AA57&lt;=10000,(b!AA57-1000)/10000,
IF(b!AA57&lt;=20000,0.9 + (b!AA57-10000)/50000,
1.1 + (b!AA57-20000)/100000)))</f>
        <v>0</v>
      </c>
      <c r="AB57" s="38">
        <f>IF(b!AB57&lt;=1000,0,
IF(b!AB57&lt;=10000,(b!AB57-1000)/10000,
IF(b!AB57&lt;=20000,0.9 + (b!AB57-10000)/50000,
1.1 + (b!AB57-20000)/100000)))</f>
        <v>0</v>
      </c>
      <c r="AC57" s="38">
        <f>IF(b!AC57&lt;=1000,0,
IF(b!AC57&lt;=10000,(b!AC57-1000)/10000,
IF(b!AC57&lt;=20000,0.9 + (b!AC57-10000)/50000,
1.1 + (b!AC57-20000)/100000)))</f>
        <v>0</v>
      </c>
      <c r="AD57" s="38">
        <f>IF(b!AD57&lt;=1000,0,
IF(b!AD57&lt;=10000,(b!AD57-1000)/10000,
IF(b!AD57&lt;=20000,0.9 + (b!AD57-10000)/50000,
1.1 + (b!AD57-20000)/100000)))</f>
        <v>0</v>
      </c>
      <c r="AE57" s="38">
        <f>IF(b!AE57&lt;=1000,0,
IF(b!AE57&lt;=10000,(b!AE57-1000)/10000,
IF(b!AE57&lt;=20000,0.9 + (b!AE57-10000)/50000,
1.1 + (b!AE57-20000)/100000)))</f>
        <v>0</v>
      </c>
    </row>
    <row r="58" spans="1:31" x14ac:dyDescent="0.25">
      <c r="A58" s="38">
        <f>IF(b!A58&lt;=1000,0,
IF(b!A58&lt;=10000,(b!A58-1000)/10000,
IF(b!A58&lt;=20000,0.9 + (b!A58-10000)/50000,
1.1 + (b!A58-20000)/100000)))</f>
        <v>0</v>
      </c>
      <c r="B58" s="38">
        <f>IF(b!B58&lt;=1000,0,
IF(b!B58&lt;=10000,(b!B58-1000)/10000,
IF(b!B58&lt;=20000,0.9 + (b!B58-10000)/50000,
1.1 + (b!B58-20000)/100000)))</f>
        <v>0</v>
      </c>
      <c r="C58" s="38">
        <f>IF(b!C58&lt;=1000,0,
IF(b!C58&lt;=10000,(b!C58-1000)/10000,
IF(b!C58&lt;=20000,0.9 + (b!C58-10000)/50000,
1.1 + (b!C58-20000)/100000)))</f>
        <v>0</v>
      </c>
      <c r="D58" s="38">
        <f>IF(b!D58&lt;=1000,0,
IF(b!D58&lt;=10000,(b!D58-1000)/10000,
IF(b!D58&lt;=20000,0.9 + (b!D58-10000)/50000,
1.1 + (b!D58-20000)/100000)))</f>
        <v>0</v>
      </c>
      <c r="E58" s="38">
        <f>IF(b!E58&lt;=1000,0,
IF(b!E58&lt;=10000,(b!E58-1000)/10000,
IF(b!E58&lt;=20000,0.9 + (b!E58-10000)/50000,
1.1 + (b!E58-20000)/100000)))</f>
        <v>0</v>
      </c>
      <c r="F58" s="38">
        <f>IF(b!F58&lt;=1000,0,
IF(b!F58&lt;=10000,(b!F58-1000)/10000,
IF(b!F58&lt;=20000,0.9 + (b!F58-10000)/50000,
1.1 + (b!F58-20000)/100000)))</f>
        <v>0</v>
      </c>
      <c r="G58" s="38">
        <f>IF(b!G58&lt;=1000,0,
IF(b!G58&lt;=10000,(b!G58-1000)/10000,
IF(b!G58&lt;=20000,0.9 + (b!G58-10000)/50000,
1.1 + (b!G58-20000)/100000)))</f>
        <v>0</v>
      </c>
      <c r="H58" s="38">
        <f>IF(b!H58&lt;=1000,0,
IF(b!H58&lt;=10000,(b!H58-1000)/10000,
IF(b!H58&lt;=20000,0.9 + (b!H58-10000)/50000,
1.1 + (b!H58-20000)/100000)))</f>
        <v>0</v>
      </c>
      <c r="I58" s="38">
        <f>IF(b!I58&lt;=1000,0,
IF(b!I58&lt;=10000,(b!I58-1000)/10000,
IF(b!I58&lt;=20000,0.9 + (b!I58-10000)/50000,
1.1 + (b!I58-20000)/100000)))</f>
        <v>0</v>
      </c>
      <c r="J58" s="38">
        <f>IF(b!J58&lt;=1000,0,
IF(b!J58&lt;=10000,(b!J58-1000)/10000,
IF(b!J58&lt;=20000,0.9 + (b!J58-10000)/50000,
1.1 + (b!J58-20000)/100000)))</f>
        <v>0</v>
      </c>
      <c r="K58" s="38">
        <f>IF(b!K58&lt;=1000,0,
IF(b!K58&lt;=10000,(b!K58-1000)/10000,
IF(b!K58&lt;=20000,0.9 + (b!K58-10000)/50000,
1.1 + (b!K58-20000)/100000)))</f>
        <v>0</v>
      </c>
      <c r="L58" s="38">
        <f>IF(b!L58&lt;=1000,0,
IF(b!L58&lt;=10000,(b!L58-1000)/10000,
IF(b!L58&lt;=20000,0.9 + (b!L58-10000)/50000,
1.1 + (b!L58-20000)/100000)))</f>
        <v>0</v>
      </c>
      <c r="M58" s="38">
        <f>IF(b!M58&lt;=1000,0,
IF(b!M58&lt;=10000,(b!M58-1000)/10000,
IF(b!M58&lt;=20000,0.9 + (b!M58-10000)/50000,
1.1 + (b!M58-20000)/100000)))</f>
        <v>0</v>
      </c>
      <c r="N58" s="38">
        <f>IF(b!N58&lt;=1000,0,
IF(b!N58&lt;=10000,(b!N58-1000)/10000,
IF(b!N58&lt;=20000,0.9 + (b!N58-10000)/50000,
1.1 + (b!N58-20000)/100000)))</f>
        <v>0</v>
      </c>
      <c r="O58" s="38">
        <f>IF(b!O58&lt;=1000,0,
IF(b!O58&lt;=10000,(b!O58-1000)/10000,
IF(b!O58&lt;=20000,0.9 + (b!O58-10000)/50000,
1.1 + (b!O58-20000)/100000)))</f>
        <v>0</v>
      </c>
      <c r="P58" s="38"/>
      <c r="Q58" s="38">
        <f>IF(b!Q58&lt;=1000,0,
IF(b!Q58&lt;=10000,(b!Q58-1000)/10000,
IF(b!Q58&lt;=20000,0.9 + (b!Q58-10000)/50000,
1.1 + (b!Q58-20000)/100000)))</f>
        <v>0</v>
      </c>
      <c r="R58" s="38">
        <f>IF(b!R58&lt;=1000,0,
IF(b!R58&lt;=10000,(b!R58-1000)/10000,
IF(b!R58&lt;=20000,0.9 + (b!R58-10000)/50000,
1.1 + (b!R58-20000)/100000)))</f>
        <v>0</v>
      </c>
      <c r="S58" s="38">
        <f>IF(b!S58&lt;=1000,0,
IF(b!S58&lt;=10000,(b!S58-1000)/10000,
IF(b!S58&lt;=20000,0.9 + (b!S58-10000)/50000,
1.1 + (b!S58-20000)/100000)))</f>
        <v>0</v>
      </c>
      <c r="T58" s="38">
        <f>IF(b!T58&lt;=1000,0,
IF(b!T58&lt;=10000,(b!T58-1000)/10000,
IF(b!T58&lt;=20000,0.9 + (b!T58-10000)/50000,
1.1 + (b!T58-20000)/100000)))</f>
        <v>0</v>
      </c>
      <c r="U58" s="38">
        <f>IF(b!U58&lt;=1000,0,
IF(b!U58&lt;=10000,(b!U58-1000)/10000,
IF(b!U58&lt;=20000,0.9 + (b!U58-10000)/50000,
1.1 + (b!U58-20000)/100000)))</f>
        <v>0</v>
      </c>
      <c r="V58" s="38">
        <f>IF(b!V58&lt;=1000,0,
IF(b!V58&lt;=10000,(b!V58-1000)/10000,
IF(b!V58&lt;=20000,0.9 + (b!V58-10000)/50000,
1.1 + (b!V58-20000)/100000)))</f>
        <v>0</v>
      </c>
      <c r="W58" s="38">
        <f>IF(b!W58&lt;=1000,0,
IF(b!W58&lt;=10000,(b!W58-1000)/10000,
IF(b!W58&lt;=20000,0.9 + (b!W58-10000)/50000,
1.1 + (b!W58-20000)/100000)))</f>
        <v>0</v>
      </c>
      <c r="X58" s="38">
        <f>IF(b!X58&lt;=1000,0,
IF(b!X58&lt;=10000,(b!X58-1000)/10000,
IF(b!X58&lt;=20000,0.9 + (b!X58-10000)/50000,
1.1 + (b!X58-20000)/100000)))</f>
        <v>0</v>
      </c>
      <c r="Y58" s="38">
        <f>IF(b!Y58&lt;=1000,0,
IF(b!Y58&lt;=10000,(b!Y58-1000)/10000,
IF(b!Y58&lt;=20000,0.9 + (b!Y58-10000)/50000,
1.1 + (b!Y58-20000)/100000)))</f>
        <v>0</v>
      </c>
      <c r="Z58" s="38">
        <f>IF(b!Z58&lt;=1000,0,
IF(b!Z58&lt;=10000,(b!Z58-1000)/10000,
IF(b!Z58&lt;=20000,0.9 + (b!Z58-10000)/50000,
1.1 + (b!Z58-20000)/100000)))</f>
        <v>0</v>
      </c>
      <c r="AA58" s="38">
        <f>IF(b!AA58&lt;=1000,0,
IF(b!AA58&lt;=10000,(b!AA58-1000)/10000,
IF(b!AA58&lt;=20000,0.9 + (b!AA58-10000)/50000,
1.1 + (b!AA58-20000)/100000)))</f>
        <v>0</v>
      </c>
      <c r="AB58" s="38">
        <f>IF(b!AB58&lt;=1000,0,
IF(b!AB58&lt;=10000,(b!AB58-1000)/10000,
IF(b!AB58&lt;=20000,0.9 + (b!AB58-10000)/50000,
1.1 + (b!AB58-20000)/100000)))</f>
        <v>0</v>
      </c>
      <c r="AC58" s="38">
        <f>IF(b!AC58&lt;=1000,0,
IF(b!AC58&lt;=10000,(b!AC58-1000)/10000,
IF(b!AC58&lt;=20000,0.9 + (b!AC58-10000)/50000,
1.1 + (b!AC58-20000)/100000)))</f>
        <v>0</v>
      </c>
      <c r="AD58" s="38">
        <f>IF(b!AD58&lt;=1000,0,
IF(b!AD58&lt;=10000,(b!AD58-1000)/10000,
IF(b!AD58&lt;=20000,0.9 + (b!AD58-10000)/50000,
1.1 + (b!AD58-20000)/100000)))</f>
        <v>0</v>
      </c>
      <c r="AE58" s="38">
        <f>IF(b!AE58&lt;=1000,0,
IF(b!AE58&lt;=10000,(b!AE58-1000)/10000,
IF(b!AE58&lt;=20000,0.9 + (b!AE58-10000)/50000,
1.1 + (b!AE58-20000)/100000)))</f>
        <v>0</v>
      </c>
    </row>
    <row r="59" spans="1:31" x14ac:dyDescent="0.25">
      <c r="A59" s="38">
        <f>IF(b!A59&lt;=1000,0,
IF(b!A59&lt;=10000,(b!A59-1000)/10000,
IF(b!A59&lt;=20000,0.9 + (b!A59-10000)/50000,
1.1 + (b!A59-20000)/100000)))</f>
        <v>0</v>
      </c>
      <c r="B59" s="38">
        <f>IF(b!B59&lt;=1000,0,
IF(b!B59&lt;=10000,(b!B59-1000)/10000,
IF(b!B59&lt;=20000,0.9 + (b!B59-10000)/50000,
1.1 + (b!B59-20000)/100000)))</f>
        <v>0</v>
      </c>
      <c r="C59" s="38">
        <f>IF(b!C59&lt;=1000,0,
IF(b!C59&lt;=10000,(b!C59-1000)/10000,
IF(b!C59&lt;=20000,0.9 + (b!C59-10000)/50000,
1.1 + (b!C59-20000)/100000)))</f>
        <v>0</v>
      </c>
      <c r="D59" s="38">
        <f>IF(b!D59&lt;=1000,0,
IF(b!D59&lt;=10000,(b!D59-1000)/10000,
IF(b!D59&lt;=20000,0.9 + (b!D59-10000)/50000,
1.1 + (b!D59-20000)/100000)))</f>
        <v>0</v>
      </c>
      <c r="E59" s="38">
        <f>IF(b!E59&lt;=1000,0,
IF(b!E59&lt;=10000,(b!E59-1000)/10000,
IF(b!E59&lt;=20000,0.9 + (b!E59-10000)/50000,
1.1 + (b!E59-20000)/100000)))</f>
        <v>0</v>
      </c>
      <c r="F59" s="38">
        <f>IF(b!F59&lt;=1000,0,
IF(b!F59&lt;=10000,(b!F59-1000)/10000,
IF(b!F59&lt;=20000,0.9 + (b!F59-10000)/50000,
1.1 + (b!F59-20000)/100000)))</f>
        <v>0</v>
      </c>
      <c r="G59" s="38">
        <f>IF(b!G59&lt;=1000,0,
IF(b!G59&lt;=10000,(b!G59-1000)/10000,
IF(b!G59&lt;=20000,0.9 + (b!G59-10000)/50000,
1.1 + (b!G59-20000)/100000)))</f>
        <v>0</v>
      </c>
      <c r="H59" s="38">
        <f>IF(b!H59&lt;=1000,0,
IF(b!H59&lt;=10000,(b!H59-1000)/10000,
IF(b!H59&lt;=20000,0.9 + (b!H59-10000)/50000,
1.1 + (b!H59-20000)/100000)))</f>
        <v>0</v>
      </c>
      <c r="I59" s="38">
        <f>IF(b!I59&lt;=1000,0,
IF(b!I59&lt;=10000,(b!I59-1000)/10000,
IF(b!I59&lt;=20000,0.9 + (b!I59-10000)/50000,
1.1 + (b!I59-20000)/100000)))</f>
        <v>0</v>
      </c>
      <c r="J59" s="38">
        <f>IF(b!J59&lt;=1000,0,
IF(b!J59&lt;=10000,(b!J59-1000)/10000,
IF(b!J59&lt;=20000,0.9 + (b!J59-10000)/50000,
1.1 + (b!J59-20000)/100000)))</f>
        <v>0</v>
      </c>
      <c r="K59" s="38">
        <f>IF(b!K59&lt;=1000,0,
IF(b!K59&lt;=10000,(b!K59-1000)/10000,
IF(b!K59&lt;=20000,0.9 + (b!K59-10000)/50000,
1.1 + (b!K59-20000)/100000)))</f>
        <v>0</v>
      </c>
      <c r="L59" s="38">
        <f>IF(b!L59&lt;=1000,0,
IF(b!L59&lt;=10000,(b!L59-1000)/10000,
IF(b!L59&lt;=20000,0.9 + (b!L59-10000)/50000,
1.1 + (b!L59-20000)/100000)))</f>
        <v>0</v>
      </c>
      <c r="M59" s="38">
        <f>IF(b!M59&lt;=1000,0,
IF(b!M59&lt;=10000,(b!M59-1000)/10000,
IF(b!M59&lt;=20000,0.9 + (b!M59-10000)/50000,
1.1 + (b!M59-20000)/100000)))</f>
        <v>0</v>
      </c>
      <c r="N59" s="38">
        <f>IF(b!N59&lt;=1000,0,
IF(b!N59&lt;=10000,(b!N59-1000)/10000,
IF(b!N59&lt;=20000,0.9 + (b!N59-10000)/50000,
1.1 + (b!N59-20000)/100000)))</f>
        <v>0</v>
      </c>
      <c r="O59" s="38">
        <f>IF(b!O59&lt;=1000,0,
IF(b!O59&lt;=10000,(b!O59-1000)/10000,
IF(b!O59&lt;=20000,0.9 + (b!O59-10000)/50000,
1.1 + (b!O59-20000)/100000)))</f>
        <v>0</v>
      </c>
      <c r="P59" s="38"/>
      <c r="Q59" s="38">
        <f>IF(b!Q59&lt;=1000,0,
IF(b!Q59&lt;=10000,(b!Q59-1000)/10000,
IF(b!Q59&lt;=20000,0.9 + (b!Q59-10000)/50000,
1.1 + (b!Q59-20000)/100000)))</f>
        <v>0</v>
      </c>
      <c r="R59" s="38">
        <f>IF(b!R59&lt;=1000,0,
IF(b!R59&lt;=10000,(b!R59-1000)/10000,
IF(b!R59&lt;=20000,0.9 + (b!R59-10000)/50000,
1.1 + (b!R59-20000)/100000)))</f>
        <v>0</v>
      </c>
      <c r="S59" s="38">
        <f>IF(b!S59&lt;=1000,0,
IF(b!S59&lt;=10000,(b!S59-1000)/10000,
IF(b!S59&lt;=20000,0.9 + (b!S59-10000)/50000,
1.1 + (b!S59-20000)/100000)))</f>
        <v>0</v>
      </c>
      <c r="T59" s="38">
        <f>IF(b!T59&lt;=1000,0,
IF(b!T59&lt;=10000,(b!T59-1000)/10000,
IF(b!T59&lt;=20000,0.9 + (b!T59-10000)/50000,
1.1 + (b!T59-20000)/100000)))</f>
        <v>0</v>
      </c>
      <c r="U59" s="38">
        <f>IF(b!U59&lt;=1000,0,
IF(b!U59&lt;=10000,(b!U59-1000)/10000,
IF(b!U59&lt;=20000,0.9 + (b!U59-10000)/50000,
1.1 + (b!U59-20000)/100000)))</f>
        <v>0</v>
      </c>
      <c r="V59" s="38">
        <f>IF(b!V59&lt;=1000,0,
IF(b!V59&lt;=10000,(b!V59-1000)/10000,
IF(b!V59&lt;=20000,0.9 + (b!V59-10000)/50000,
1.1 + (b!V59-20000)/100000)))</f>
        <v>0</v>
      </c>
      <c r="W59" s="38">
        <f>IF(b!W59&lt;=1000,0,
IF(b!W59&lt;=10000,(b!W59-1000)/10000,
IF(b!W59&lt;=20000,0.9 + (b!W59-10000)/50000,
1.1 + (b!W59-20000)/100000)))</f>
        <v>0</v>
      </c>
      <c r="X59" s="38">
        <f>IF(b!X59&lt;=1000,0,
IF(b!X59&lt;=10000,(b!X59-1000)/10000,
IF(b!X59&lt;=20000,0.9 + (b!X59-10000)/50000,
1.1 + (b!X59-20000)/100000)))</f>
        <v>0</v>
      </c>
      <c r="Y59" s="38">
        <f>IF(b!Y59&lt;=1000,0,
IF(b!Y59&lt;=10000,(b!Y59-1000)/10000,
IF(b!Y59&lt;=20000,0.9 + (b!Y59-10000)/50000,
1.1 + (b!Y59-20000)/100000)))</f>
        <v>0</v>
      </c>
      <c r="Z59" s="38">
        <f>IF(b!Z59&lt;=1000,0,
IF(b!Z59&lt;=10000,(b!Z59-1000)/10000,
IF(b!Z59&lt;=20000,0.9 + (b!Z59-10000)/50000,
1.1 + (b!Z59-20000)/100000)))</f>
        <v>0</v>
      </c>
      <c r="AA59" s="38">
        <f>IF(b!AA59&lt;=1000,0,
IF(b!AA59&lt;=10000,(b!AA59-1000)/10000,
IF(b!AA59&lt;=20000,0.9 + (b!AA59-10000)/50000,
1.1 + (b!AA59-20000)/100000)))</f>
        <v>0</v>
      </c>
      <c r="AB59" s="38">
        <f>IF(b!AB59&lt;=1000,0,
IF(b!AB59&lt;=10000,(b!AB59-1000)/10000,
IF(b!AB59&lt;=20000,0.9 + (b!AB59-10000)/50000,
1.1 + (b!AB59-20000)/100000)))</f>
        <v>0</v>
      </c>
      <c r="AC59" s="38">
        <f>IF(b!AC59&lt;=1000,0,
IF(b!AC59&lt;=10000,(b!AC59-1000)/10000,
IF(b!AC59&lt;=20000,0.9 + (b!AC59-10000)/50000,
1.1 + (b!AC59-20000)/100000)))</f>
        <v>0</v>
      </c>
      <c r="AD59" s="38">
        <f>IF(b!AD59&lt;=1000,0,
IF(b!AD59&lt;=10000,(b!AD59-1000)/10000,
IF(b!AD59&lt;=20000,0.9 + (b!AD59-10000)/50000,
1.1 + (b!AD59-20000)/100000)))</f>
        <v>0</v>
      </c>
      <c r="AE59" s="38">
        <f>IF(b!AE59&lt;=1000,0,
IF(b!AE59&lt;=10000,(b!AE59-1000)/10000,
IF(b!AE59&lt;=20000,0.9 + (b!AE59-10000)/50000,
1.1 + (b!AE59-20000)/100000)))</f>
        <v>0</v>
      </c>
    </row>
    <row r="60" spans="1:31" x14ac:dyDescent="0.25">
      <c r="A60" s="38">
        <f>IF(b!A60&lt;=1000,0,
IF(b!A60&lt;=10000,(b!A60-1000)/10000,
IF(b!A60&lt;=20000,0.9 + (b!A60-10000)/50000,
1.1 + (b!A60-20000)/100000)))</f>
        <v>0</v>
      </c>
      <c r="B60" s="38">
        <f>IF(b!B60&lt;=1000,0,
IF(b!B60&lt;=10000,(b!B60-1000)/10000,
IF(b!B60&lt;=20000,0.9 + (b!B60-10000)/50000,
1.1 + (b!B60-20000)/100000)))</f>
        <v>0</v>
      </c>
      <c r="C60" s="38">
        <f>IF(b!C60&lt;=1000,0,
IF(b!C60&lt;=10000,(b!C60-1000)/10000,
IF(b!C60&lt;=20000,0.9 + (b!C60-10000)/50000,
1.1 + (b!C60-20000)/100000)))</f>
        <v>0</v>
      </c>
      <c r="D60" s="38">
        <f>IF(b!D60&lt;=1000,0,
IF(b!D60&lt;=10000,(b!D60-1000)/10000,
IF(b!D60&lt;=20000,0.9 + (b!D60-10000)/50000,
1.1 + (b!D60-20000)/100000)))</f>
        <v>0</v>
      </c>
      <c r="E60" s="38">
        <f>IF(b!E60&lt;=1000,0,
IF(b!E60&lt;=10000,(b!E60-1000)/10000,
IF(b!E60&lt;=20000,0.9 + (b!E60-10000)/50000,
1.1 + (b!E60-20000)/100000)))</f>
        <v>0</v>
      </c>
      <c r="F60" s="38">
        <f>IF(b!F60&lt;=1000,0,
IF(b!F60&lt;=10000,(b!F60-1000)/10000,
IF(b!F60&lt;=20000,0.9 + (b!F60-10000)/50000,
1.1 + (b!F60-20000)/100000)))</f>
        <v>0</v>
      </c>
      <c r="G60" s="38">
        <f>IF(b!G60&lt;=1000,0,
IF(b!G60&lt;=10000,(b!G60-1000)/10000,
IF(b!G60&lt;=20000,0.9 + (b!G60-10000)/50000,
1.1 + (b!G60-20000)/100000)))</f>
        <v>0</v>
      </c>
      <c r="H60" s="38">
        <f>IF(b!H60&lt;=1000,0,
IF(b!H60&lt;=10000,(b!H60-1000)/10000,
IF(b!H60&lt;=20000,0.9 + (b!H60-10000)/50000,
1.1 + (b!H60-20000)/100000)))</f>
        <v>0</v>
      </c>
      <c r="I60" s="38">
        <f>IF(b!I60&lt;=1000,0,
IF(b!I60&lt;=10000,(b!I60-1000)/10000,
IF(b!I60&lt;=20000,0.9 + (b!I60-10000)/50000,
1.1 + (b!I60-20000)/100000)))</f>
        <v>0</v>
      </c>
      <c r="J60" s="38">
        <f>IF(b!J60&lt;=1000,0,
IF(b!J60&lt;=10000,(b!J60-1000)/10000,
IF(b!J60&lt;=20000,0.9 + (b!J60-10000)/50000,
1.1 + (b!J60-20000)/100000)))</f>
        <v>0</v>
      </c>
      <c r="K60" s="38">
        <f>IF(b!K60&lt;=1000,0,
IF(b!K60&lt;=10000,(b!K60-1000)/10000,
IF(b!K60&lt;=20000,0.9 + (b!K60-10000)/50000,
1.1 + (b!K60-20000)/100000)))</f>
        <v>0</v>
      </c>
      <c r="L60" s="38">
        <f>IF(b!L60&lt;=1000,0,
IF(b!L60&lt;=10000,(b!L60-1000)/10000,
IF(b!L60&lt;=20000,0.9 + (b!L60-10000)/50000,
1.1 + (b!L60-20000)/100000)))</f>
        <v>0</v>
      </c>
      <c r="M60" s="38">
        <f>IF(b!M60&lt;=1000,0,
IF(b!M60&lt;=10000,(b!M60-1000)/10000,
IF(b!M60&lt;=20000,0.9 + (b!M60-10000)/50000,
1.1 + (b!M60-20000)/100000)))</f>
        <v>0</v>
      </c>
      <c r="N60" s="38">
        <f>IF(b!N60&lt;=1000,0,
IF(b!N60&lt;=10000,(b!N60-1000)/10000,
IF(b!N60&lt;=20000,0.9 + (b!N60-10000)/50000,
1.1 + (b!N60-20000)/100000)))</f>
        <v>0</v>
      </c>
      <c r="O60" s="38">
        <f>IF(b!O60&lt;=1000,0,
IF(b!O60&lt;=10000,(b!O60-1000)/10000,
IF(b!O60&lt;=20000,0.9 + (b!O60-10000)/50000,
1.1 + (b!O60-20000)/100000)))</f>
        <v>0</v>
      </c>
      <c r="P60" s="38"/>
      <c r="Q60" s="38">
        <f>IF(b!Q60&lt;=1000,0,
IF(b!Q60&lt;=10000,(b!Q60-1000)/10000,
IF(b!Q60&lt;=20000,0.9 + (b!Q60-10000)/50000,
1.1 + (b!Q60-20000)/100000)))</f>
        <v>0</v>
      </c>
      <c r="R60" s="38">
        <f>IF(b!R60&lt;=1000,0,
IF(b!R60&lt;=10000,(b!R60-1000)/10000,
IF(b!R60&lt;=20000,0.9 + (b!R60-10000)/50000,
1.1 + (b!R60-20000)/100000)))</f>
        <v>0</v>
      </c>
      <c r="S60" s="38">
        <f>IF(b!S60&lt;=1000,0,
IF(b!S60&lt;=10000,(b!S60-1000)/10000,
IF(b!S60&lt;=20000,0.9 + (b!S60-10000)/50000,
1.1 + (b!S60-20000)/100000)))</f>
        <v>0</v>
      </c>
      <c r="T60" s="38">
        <f>IF(b!T60&lt;=1000,0,
IF(b!T60&lt;=10000,(b!T60-1000)/10000,
IF(b!T60&lt;=20000,0.9 + (b!T60-10000)/50000,
1.1 + (b!T60-20000)/100000)))</f>
        <v>0</v>
      </c>
      <c r="U60" s="38">
        <f>IF(b!U60&lt;=1000,0,
IF(b!U60&lt;=10000,(b!U60-1000)/10000,
IF(b!U60&lt;=20000,0.9 + (b!U60-10000)/50000,
1.1 + (b!U60-20000)/100000)))</f>
        <v>0</v>
      </c>
      <c r="V60" s="38">
        <f>IF(b!V60&lt;=1000,0,
IF(b!V60&lt;=10000,(b!V60-1000)/10000,
IF(b!V60&lt;=20000,0.9 + (b!V60-10000)/50000,
1.1 + (b!V60-20000)/100000)))</f>
        <v>0</v>
      </c>
      <c r="W60" s="38">
        <f>IF(b!W60&lt;=1000,0,
IF(b!W60&lt;=10000,(b!W60-1000)/10000,
IF(b!W60&lt;=20000,0.9 + (b!W60-10000)/50000,
1.1 + (b!W60-20000)/100000)))</f>
        <v>0</v>
      </c>
      <c r="X60" s="38">
        <f>IF(b!X60&lt;=1000,0,
IF(b!X60&lt;=10000,(b!X60-1000)/10000,
IF(b!X60&lt;=20000,0.9 + (b!X60-10000)/50000,
1.1 + (b!X60-20000)/100000)))</f>
        <v>0</v>
      </c>
      <c r="Y60" s="38">
        <f>IF(b!Y60&lt;=1000,0,
IF(b!Y60&lt;=10000,(b!Y60-1000)/10000,
IF(b!Y60&lt;=20000,0.9 + (b!Y60-10000)/50000,
1.1 + (b!Y60-20000)/100000)))</f>
        <v>0</v>
      </c>
      <c r="Z60" s="38">
        <f>IF(b!Z60&lt;=1000,0,
IF(b!Z60&lt;=10000,(b!Z60-1000)/10000,
IF(b!Z60&lt;=20000,0.9 + (b!Z60-10000)/50000,
1.1 + (b!Z60-20000)/100000)))</f>
        <v>0</v>
      </c>
      <c r="AA60" s="38">
        <f>IF(b!AA60&lt;=1000,0,
IF(b!AA60&lt;=10000,(b!AA60-1000)/10000,
IF(b!AA60&lt;=20000,0.9 + (b!AA60-10000)/50000,
1.1 + (b!AA60-20000)/100000)))</f>
        <v>0</v>
      </c>
      <c r="AB60" s="38">
        <f>IF(b!AB60&lt;=1000,0,
IF(b!AB60&lt;=10000,(b!AB60-1000)/10000,
IF(b!AB60&lt;=20000,0.9 + (b!AB60-10000)/50000,
1.1 + (b!AB60-20000)/100000)))</f>
        <v>0</v>
      </c>
      <c r="AC60" s="38">
        <f>IF(b!AC60&lt;=1000,0,
IF(b!AC60&lt;=10000,(b!AC60-1000)/10000,
IF(b!AC60&lt;=20000,0.9 + (b!AC60-10000)/50000,
1.1 + (b!AC60-20000)/100000)))</f>
        <v>0</v>
      </c>
      <c r="AD60" s="38">
        <f>IF(b!AD60&lt;=1000,0,
IF(b!AD60&lt;=10000,(b!AD60-1000)/10000,
IF(b!AD60&lt;=20000,0.9 + (b!AD60-10000)/50000,
1.1 + (b!AD60-20000)/100000)))</f>
        <v>0</v>
      </c>
      <c r="AE60" s="38">
        <f>IF(b!AE60&lt;=1000,0,
IF(b!AE60&lt;=10000,(b!AE60-1000)/10000,
IF(b!AE60&lt;=20000,0.9 + (b!AE60-10000)/50000,
1.1 + (b!AE60-20000)/100000)))</f>
        <v>0</v>
      </c>
    </row>
    <row r="61" spans="1:31" x14ac:dyDescent="0.25">
      <c r="A61" s="38">
        <f>IF(b!A61&lt;=1000,0,
IF(b!A61&lt;=10000,(b!A61-1000)/10000,
IF(b!A61&lt;=20000,0.9 + (b!A61-10000)/50000,
1.1 + (b!A61-20000)/100000)))</f>
        <v>0</v>
      </c>
      <c r="B61" s="38">
        <f>IF(b!B61&lt;=1000,0,
IF(b!B61&lt;=10000,(b!B61-1000)/10000,
IF(b!B61&lt;=20000,0.9 + (b!B61-10000)/50000,
1.1 + (b!B61-20000)/100000)))</f>
        <v>0</v>
      </c>
      <c r="C61" s="38">
        <f>IF(b!C61&lt;=1000,0,
IF(b!C61&lt;=10000,(b!C61-1000)/10000,
IF(b!C61&lt;=20000,0.9 + (b!C61-10000)/50000,
1.1 + (b!C61-20000)/100000)))</f>
        <v>0</v>
      </c>
      <c r="D61" s="38">
        <f>IF(b!D61&lt;=1000,0,
IF(b!D61&lt;=10000,(b!D61-1000)/10000,
IF(b!D61&lt;=20000,0.9 + (b!D61-10000)/50000,
1.1 + (b!D61-20000)/100000)))</f>
        <v>0</v>
      </c>
      <c r="E61" s="38">
        <f>IF(b!E61&lt;=1000,0,
IF(b!E61&lt;=10000,(b!E61-1000)/10000,
IF(b!E61&lt;=20000,0.9 + (b!E61-10000)/50000,
1.1 + (b!E61-20000)/100000)))</f>
        <v>0</v>
      </c>
      <c r="F61" s="38">
        <f>IF(b!F61&lt;=1000,0,
IF(b!F61&lt;=10000,(b!F61-1000)/10000,
IF(b!F61&lt;=20000,0.9 + (b!F61-10000)/50000,
1.1 + (b!F61-20000)/100000)))</f>
        <v>0</v>
      </c>
      <c r="G61" s="38">
        <f>IF(b!G61&lt;=1000,0,
IF(b!G61&lt;=10000,(b!G61-1000)/10000,
IF(b!G61&lt;=20000,0.9 + (b!G61-10000)/50000,
1.1 + (b!G61-20000)/100000)))</f>
        <v>0</v>
      </c>
      <c r="H61" s="38">
        <f>IF(b!H61&lt;=1000,0,
IF(b!H61&lt;=10000,(b!H61-1000)/10000,
IF(b!H61&lt;=20000,0.9 + (b!H61-10000)/50000,
1.1 + (b!H61-20000)/100000)))</f>
        <v>0</v>
      </c>
      <c r="I61" s="38">
        <f>IF(b!I61&lt;=1000,0,
IF(b!I61&lt;=10000,(b!I61-1000)/10000,
IF(b!I61&lt;=20000,0.9 + (b!I61-10000)/50000,
1.1 + (b!I61-20000)/100000)))</f>
        <v>0</v>
      </c>
      <c r="J61" s="38">
        <f>IF(b!J61&lt;=1000,0,
IF(b!J61&lt;=10000,(b!J61-1000)/10000,
IF(b!J61&lt;=20000,0.9 + (b!J61-10000)/50000,
1.1 + (b!J61-20000)/100000)))</f>
        <v>0</v>
      </c>
      <c r="K61" s="38">
        <f>IF(b!K61&lt;=1000,0,
IF(b!K61&lt;=10000,(b!K61-1000)/10000,
IF(b!K61&lt;=20000,0.9 + (b!K61-10000)/50000,
1.1 + (b!K61-20000)/100000)))</f>
        <v>0</v>
      </c>
      <c r="L61" s="38">
        <f>IF(b!L61&lt;=1000,0,
IF(b!L61&lt;=10000,(b!L61-1000)/10000,
IF(b!L61&lt;=20000,0.9 + (b!L61-10000)/50000,
1.1 + (b!L61-20000)/100000)))</f>
        <v>0</v>
      </c>
      <c r="M61" s="38">
        <f>IF(b!M61&lt;=1000,0,
IF(b!M61&lt;=10000,(b!M61-1000)/10000,
IF(b!M61&lt;=20000,0.9 + (b!M61-10000)/50000,
1.1 + (b!M61-20000)/100000)))</f>
        <v>0</v>
      </c>
      <c r="N61" s="38">
        <f>IF(b!N61&lt;=1000,0,
IF(b!N61&lt;=10000,(b!N61-1000)/10000,
IF(b!N61&lt;=20000,0.9 + (b!N61-10000)/50000,
1.1 + (b!N61-20000)/100000)))</f>
        <v>0</v>
      </c>
      <c r="O61" s="38">
        <f>IF(b!O61&lt;=1000,0,
IF(b!O61&lt;=10000,(b!O61-1000)/10000,
IF(b!O61&lt;=20000,0.9 + (b!O61-10000)/50000,
1.1 + (b!O61-20000)/100000)))</f>
        <v>0</v>
      </c>
      <c r="P61" s="38"/>
      <c r="Q61" s="38">
        <f>IF(b!Q61&lt;=1000,0,
IF(b!Q61&lt;=10000,(b!Q61-1000)/10000,
IF(b!Q61&lt;=20000,0.9 + (b!Q61-10000)/50000,
1.1 + (b!Q61-20000)/100000)))</f>
        <v>0</v>
      </c>
      <c r="R61" s="38">
        <f>IF(b!R61&lt;=1000,0,
IF(b!R61&lt;=10000,(b!R61-1000)/10000,
IF(b!R61&lt;=20000,0.9 + (b!R61-10000)/50000,
1.1 + (b!R61-20000)/100000)))</f>
        <v>0</v>
      </c>
      <c r="S61" s="38">
        <f>IF(b!S61&lt;=1000,0,
IF(b!S61&lt;=10000,(b!S61-1000)/10000,
IF(b!S61&lt;=20000,0.9 + (b!S61-10000)/50000,
1.1 + (b!S61-20000)/100000)))</f>
        <v>0</v>
      </c>
      <c r="T61" s="38">
        <f>IF(b!T61&lt;=1000,0,
IF(b!T61&lt;=10000,(b!T61-1000)/10000,
IF(b!T61&lt;=20000,0.9 + (b!T61-10000)/50000,
1.1 + (b!T61-20000)/100000)))</f>
        <v>0</v>
      </c>
      <c r="U61" s="38">
        <f>IF(b!U61&lt;=1000,0,
IF(b!U61&lt;=10000,(b!U61-1000)/10000,
IF(b!U61&lt;=20000,0.9 + (b!U61-10000)/50000,
1.1 + (b!U61-20000)/100000)))</f>
        <v>0</v>
      </c>
      <c r="V61" s="38">
        <f>IF(b!V61&lt;=1000,0,
IF(b!V61&lt;=10000,(b!V61-1000)/10000,
IF(b!V61&lt;=20000,0.9 + (b!V61-10000)/50000,
1.1 + (b!V61-20000)/100000)))</f>
        <v>0</v>
      </c>
      <c r="W61" s="38">
        <f>IF(b!W61&lt;=1000,0,
IF(b!W61&lt;=10000,(b!W61-1000)/10000,
IF(b!W61&lt;=20000,0.9 + (b!W61-10000)/50000,
1.1 + (b!W61-20000)/100000)))</f>
        <v>0</v>
      </c>
      <c r="X61" s="38">
        <f>IF(b!X61&lt;=1000,0,
IF(b!X61&lt;=10000,(b!X61-1000)/10000,
IF(b!X61&lt;=20000,0.9 + (b!X61-10000)/50000,
1.1 + (b!X61-20000)/100000)))</f>
        <v>0</v>
      </c>
      <c r="Y61" s="38">
        <f>IF(b!Y61&lt;=1000,0,
IF(b!Y61&lt;=10000,(b!Y61-1000)/10000,
IF(b!Y61&lt;=20000,0.9 + (b!Y61-10000)/50000,
1.1 + (b!Y61-20000)/100000)))</f>
        <v>0</v>
      </c>
      <c r="Z61" s="38">
        <f>IF(b!Z61&lt;=1000,0,
IF(b!Z61&lt;=10000,(b!Z61-1000)/10000,
IF(b!Z61&lt;=20000,0.9 + (b!Z61-10000)/50000,
1.1 + (b!Z61-20000)/100000)))</f>
        <v>0</v>
      </c>
      <c r="AA61" s="38">
        <f>IF(b!AA61&lt;=1000,0,
IF(b!AA61&lt;=10000,(b!AA61-1000)/10000,
IF(b!AA61&lt;=20000,0.9 + (b!AA61-10000)/50000,
1.1 + (b!AA61-20000)/100000)))</f>
        <v>0</v>
      </c>
      <c r="AB61" s="38">
        <f>IF(b!AB61&lt;=1000,0,
IF(b!AB61&lt;=10000,(b!AB61-1000)/10000,
IF(b!AB61&lt;=20000,0.9 + (b!AB61-10000)/50000,
1.1 + (b!AB61-20000)/100000)))</f>
        <v>0</v>
      </c>
      <c r="AC61" s="38">
        <f>IF(b!AC61&lt;=1000,0,
IF(b!AC61&lt;=10000,(b!AC61-1000)/10000,
IF(b!AC61&lt;=20000,0.9 + (b!AC61-10000)/50000,
1.1 + (b!AC61-20000)/100000)))</f>
        <v>0</v>
      </c>
      <c r="AD61" s="38">
        <f>IF(b!AD61&lt;=1000,0,
IF(b!AD61&lt;=10000,(b!AD61-1000)/10000,
IF(b!AD61&lt;=20000,0.9 + (b!AD61-10000)/50000,
1.1 + (b!AD61-20000)/100000)))</f>
        <v>0</v>
      </c>
      <c r="AE61" s="38">
        <f>IF(b!AE61&lt;=1000,0,
IF(b!AE61&lt;=10000,(b!AE61-1000)/10000,
IF(b!AE61&lt;=20000,0.9 + (b!AE61-10000)/50000,
1.1 + (b!AE61-20000)/100000)))</f>
        <v>0</v>
      </c>
    </row>
    <row r="62" spans="1:31" x14ac:dyDescent="0.25">
      <c r="A62" s="38">
        <f>IF(b!A62&lt;=1000,0,
IF(b!A62&lt;=10000,(b!A62-1000)/10000,
IF(b!A62&lt;=20000,0.9 + (b!A62-10000)/50000,
1.1 + (b!A62-20000)/100000)))</f>
        <v>0</v>
      </c>
      <c r="B62" s="38">
        <f>IF(b!B62&lt;=1000,0,
IF(b!B62&lt;=10000,(b!B62-1000)/10000,
IF(b!B62&lt;=20000,0.9 + (b!B62-10000)/50000,
1.1 + (b!B62-20000)/100000)))</f>
        <v>0</v>
      </c>
      <c r="C62" s="38">
        <f>IF(b!C62&lt;=1000,0,
IF(b!C62&lt;=10000,(b!C62-1000)/10000,
IF(b!C62&lt;=20000,0.9 + (b!C62-10000)/50000,
1.1 + (b!C62-20000)/100000)))</f>
        <v>0</v>
      </c>
      <c r="D62" s="38">
        <f>IF(b!D62&lt;=1000,0,
IF(b!D62&lt;=10000,(b!D62-1000)/10000,
IF(b!D62&lt;=20000,0.9 + (b!D62-10000)/50000,
1.1 + (b!D62-20000)/100000)))</f>
        <v>0</v>
      </c>
      <c r="E62" s="38">
        <f>IF(b!E62&lt;=1000,0,
IF(b!E62&lt;=10000,(b!E62-1000)/10000,
IF(b!E62&lt;=20000,0.9 + (b!E62-10000)/50000,
1.1 + (b!E62-20000)/100000)))</f>
        <v>0</v>
      </c>
      <c r="F62" s="38">
        <f>IF(b!F62&lt;=1000,0,
IF(b!F62&lt;=10000,(b!F62-1000)/10000,
IF(b!F62&lt;=20000,0.9 + (b!F62-10000)/50000,
1.1 + (b!F62-20000)/100000)))</f>
        <v>0</v>
      </c>
      <c r="G62" s="38">
        <f>IF(b!G62&lt;=1000,0,
IF(b!G62&lt;=10000,(b!G62-1000)/10000,
IF(b!G62&lt;=20000,0.9 + (b!G62-10000)/50000,
1.1 + (b!G62-20000)/100000)))</f>
        <v>0</v>
      </c>
      <c r="H62" s="38">
        <f>IF(b!H62&lt;=1000,0,
IF(b!H62&lt;=10000,(b!H62-1000)/10000,
IF(b!H62&lt;=20000,0.9 + (b!H62-10000)/50000,
1.1 + (b!H62-20000)/100000)))</f>
        <v>0</v>
      </c>
      <c r="I62" s="38">
        <f>IF(b!I62&lt;=1000,0,
IF(b!I62&lt;=10000,(b!I62-1000)/10000,
IF(b!I62&lt;=20000,0.9 + (b!I62-10000)/50000,
1.1 + (b!I62-20000)/100000)))</f>
        <v>0</v>
      </c>
      <c r="J62" s="38">
        <f>IF(b!J62&lt;=1000,0,
IF(b!J62&lt;=10000,(b!J62-1000)/10000,
IF(b!J62&lt;=20000,0.9 + (b!J62-10000)/50000,
1.1 + (b!J62-20000)/100000)))</f>
        <v>0</v>
      </c>
      <c r="K62" s="38">
        <f>IF(b!K62&lt;=1000,0,
IF(b!K62&lt;=10000,(b!K62-1000)/10000,
IF(b!K62&lt;=20000,0.9 + (b!K62-10000)/50000,
1.1 + (b!K62-20000)/100000)))</f>
        <v>0</v>
      </c>
      <c r="L62" s="38">
        <f>IF(b!L62&lt;=1000,0,
IF(b!L62&lt;=10000,(b!L62-1000)/10000,
IF(b!L62&lt;=20000,0.9 + (b!L62-10000)/50000,
1.1 + (b!L62-20000)/100000)))</f>
        <v>0</v>
      </c>
      <c r="M62" s="38">
        <f>IF(b!M62&lt;=1000,0,
IF(b!M62&lt;=10000,(b!M62-1000)/10000,
IF(b!M62&lt;=20000,0.9 + (b!M62-10000)/50000,
1.1 + (b!M62-20000)/100000)))</f>
        <v>0</v>
      </c>
      <c r="N62" s="38">
        <f>IF(b!N62&lt;=1000,0,
IF(b!N62&lt;=10000,(b!N62-1000)/10000,
IF(b!N62&lt;=20000,0.9 + (b!N62-10000)/50000,
1.1 + (b!N62-20000)/100000)))</f>
        <v>0</v>
      </c>
      <c r="O62" s="38">
        <f>IF(b!O62&lt;=1000,0,
IF(b!O62&lt;=10000,(b!O62-1000)/10000,
IF(b!O62&lt;=20000,0.9 + (b!O62-10000)/50000,
1.1 + (b!O62-20000)/100000)))</f>
        <v>0</v>
      </c>
      <c r="P62" s="38"/>
      <c r="Q62" s="38">
        <f>IF(b!Q62&lt;=1000,0,
IF(b!Q62&lt;=10000,(b!Q62-1000)/10000,
IF(b!Q62&lt;=20000,0.9 + (b!Q62-10000)/50000,
1.1 + (b!Q62-20000)/100000)))</f>
        <v>0</v>
      </c>
      <c r="R62" s="38">
        <f>IF(b!R62&lt;=1000,0,
IF(b!R62&lt;=10000,(b!R62-1000)/10000,
IF(b!R62&lt;=20000,0.9 + (b!R62-10000)/50000,
1.1 + (b!R62-20000)/100000)))</f>
        <v>0</v>
      </c>
      <c r="S62" s="38">
        <f>IF(b!S62&lt;=1000,0,
IF(b!S62&lt;=10000,(b!S62-1000)/10000,
IF(b!S62&lt;=20000,0.9 + (b!S62-10000)/50000,
1.1 + (b!S62-20000)/100000)))</f>
        <v>0</v>
      </c>
      <c r="T62" s="38">
        <f>IF(b!T62&lt;=1000,0,
IF(b!T62&lt;=10000,(b!T62-1000)/10000,
IF(b!T62&lt;=20000,0.9 + (b!T62-10000)/50000,
1.1 + (b!T62-20000)/100000)))</f>
        <v>0</v>
      </c>
      <c r="U62" s="38">
        <f>IF(b!U62&lt;=1000,0,
IF(b!U62&lt;=10000,(b!U62-1000)/10000,
IF(b!U62&lt;=20000,0.9 + (b!U62-10000)/50000,
1.1 + (b!U62-20000)/100000)))</f>
        <v>0</v>
      </c>
      <c r="V62" s="38">
        <f>IF(b!V62&lt;=1000,0,
IF(b!V62&lt;=10000,(b!V62-1000)/10000,
IF(b!V62&lt;=20000,0.9 + (b!V62-10000)/50000,
1.1 + (b!V62-20000)/100000)))</f>
        <v>0</v>
      </c>
      <c r="W62" s="38">
        <f>IF(b!W62&lt;=1000,0,
IF(b!W62&lt;=10000,(b!W62-1000)/10000,
IF(b!W62&lt;=20000,0.9 + (b!W62-10000)/50000,
1.1 + (b!W62-20000)/100000)))</f>
        <v>0</v>
      </c>
      <c r="X62" s="38">
        <f>IF(b!X62&lt;=1000,0,
IF(b!X62&lt;=10000,(b!X62-1000)/10000,
IF(b!X62&lt;=20000,0.9 + (b!X62-10000)/50000,
1.1 + (b!X62-20000)/100000)))</f>
        <v>0</v>
      </c>
      <c r="Y62" s="38">
        <f>IF(b!Y62&lt;=1000,0,
IF(b!Y62&lt;=10000,(b!Y62-1000)/10000,
IF(b!Y62&lt;=20000,0.9 + (b!Y62-10000)/50000,
1.1 + (b!Y62-20000)/100000)))</f>
        <v>0</v>
      </c>
      <c r="Z62" s="38">
        <f>IF(b!Z62&lt;=1000,0,
IF(b!Z62&lt;=10000,(b!Z62-1000)/10000,
IF(b!Z62&lt;=20000,0.9 + (b!Z62-10000)/50000,
1.1 + (b!Z62-20000)/100000)))</f>
        <v>0</v>
      </c>
      <c r="AA62" s="38">
        <f>IF(b!AA62&lt;=1000,0,
IF(b!AA62&lt;=10000,(b!AA62-1000)/10000,
IF(b!AA62&lt;=20000,0.9 + (b!AA62-10000)/50000,
1.1 + (b!AA62-20000)/100000)))</f>
        <v>0</v>
      </c>
      <c r="AB62" s="38">
        <f>IF(b!AB62&lt;=1000,0,
IF(b!AB62&lt;=10000,(b!AB62-1000)/10000,
IF(b!AB62&lt;=20000,0.9 + (b!AB62-10000)/50000,
1.1 + (b!AB62-20000)/100000)))</f>
        <v>0</v>
      </c>
      <c r="AC62" s="38">
        <f>IF(b!AC62&lt;=1000,0,
IF(b!AC62&lt;=10000,(b!AC62-1000)/10000,
IF(b!AC62&lt;=20000,0.9 + (b!AC62-10000)/50000,
1.1 + (b!AC62-20000)/100000)))</f>
        <v>0</v>
      </c>
      <c r="AD62" s="38">
        <f>IF(b!AD62&lt;=1000,0,
IF(b!AD62&lt;=10000,(b!AD62-1000)/10000,
IF(b!AD62&lt;=20000,0.9 + (b!AD62-10000)/50000,
1.1 + (b!AD62-20000)/100000)))</f>
        <v>0</v>
      </c>
      <c r="AE62" s="38">
        <f>IF(b!AE62&lt;=1000,0,
IF(b!AE62&lt;=10000,(b!AE62-1000)/10000,
IF(b!AE62&lt;=20000,0.9 + (b!AE62-10000)/50000,
1.1 + (b!AE62-20000)/100000)))</f>
        <v>0</v>
      </c>
    </row>
    <row r="63" spans="1:31" x14ac:dyDescent="0.25">
      <c r="A63" s="38">
        <f>IF(b!A63&lt;=1000,0,
IF(b!A63&lt;=10000,(b!A63-1000)/10000,
IF(b!A63&lt;=20000,0.9 + (b!A63-10000)/50000,
1.1 + (b!A63-20000)/100000)))</f>
        <v>0</v>
      </c>
      <c r="B63" s="38">
        <f>IF(b!B63&lt;=1000,0,
IF(b!B63&lt;=10000,(b!B63-1000)/10000,
IF(b!B63&lt;=20000,0.9 + (b!B63-10000)/50000,
1.1 + (b!B63-20000)/100000)))</f>
        <v>0</v>
      </c>
      <c r="C63" s="38">
        <f>IF(b!C63&lt;=1000,0,
IF(b!C63&lt;=10000,(b!C63-1000)/10000,
IF(b!C63&lt;=20000,0.9 + (b!C63-10000)/50000,
1.1 + (b!C63-20000)/100000)))</f>
        <v>0</v>
      </c>
      <c r="D63" s="38">
        <f>IF(b!D63&lt;=1000,0,
IF(b!D63&lt;=10000,(b!D63-1000)/10000,
IF(b!D63&lt;=20000,0.9 + (b!D63-10000)/50000,
1.1 + (b!D63-20000)/100000)))</f>
        <v>0</v>
      </c>
      <c r="E63" s="38">
        <f>IF(b!E63&lt;=1000,0,
IF(b!E63&lt;=10000,(b!E63-1000)/10000,
IF(b!E63&lt;=20000,0.9 + (b!E63-10000)/50000,
1.1 + (b!E63-20000)/100000)))</f>
        <v>0</v>
      </c>
      <c r="F63" s="38">
        <f>IF(b!F63&lt;=1000,0,
IF(b!F63&lt;=10000,(b!F63-1000)/10000,
IF(b!F63&lt;=20000,0.9 + (b!F63-10000)/50000,
1.1 + (b!F63-20000)/100000)))</f>
        <v>0</v>
      </c>
      <c r="G63" s="38">
        <f>IF(b!G63&lt;=1000,0,
IF(b!G63&lt;=10000,(b!G63-1000)/10000,
IF(b!G63&lt;=20000,0.9 + (b!G63-10000)/50000,
1.1 + (b!G63-20000)/100000)))</f>
        <v>0</v>
      </c>
      <c r="H63" s="38">
        <f>IF(b!H63&lt;=1000,0,
IF(b!H63&lt;=10000,(b!H63-1000)/10000,
IF(b!H63&lt;=20000,0.9 + (b!H63-10000)/50000,
1.1 + (b!H63-20000)/100000)))</f>
        <v>0</v>
      </c>
      <c r="I63" s="38">
        <f>IF(b!I63&lt;=1000,0,
IF(b!I63&lt;=10000,(b!I63-1000)/10000,
IF(b!I63&lt;=20000,0.9 + (b!I63-10000)/50000,
1.1 + (b!I63-20000)/100000)))</f>
        <v>0</v>
      </c>
      <c r="J63" s="38">
        <f>IF(b!J63&lt;=1000,0,
IF(b!J63&lt;=10000,(b!J63-1000)/10000,
IF(b!J63&lt;=20000,0.9 + (b!J63-10000)/50000,
1.1 + (b!J63-20000)/100000)))</f>
        <v>0</v>
      </c>
      <c r="K63" s="38">
        <f>IF(b!K63&lt;=1000,0,
IF(b!K63&lt;=10000,(b!K63-1000)/10000,
IF(b!K63&lt;=20000,0.9 + (b!K63-10000)/50000,
1.1 + (b!K63-20000)/100000)))</f>
        <v>0</v>
      </c>
      <c r="L63" s="38">
        <f>IF(b!L63&lt;=1000,0,
IF(b!L63&lt;=10000,(b!L63-1000)/10000,
IF(b!L63&lt;=20000,0.9 + (b!L63-10000)/50000,
1.1 + (b!L63-20000)/100000)))</f>
        <v>0</v>
      </c>
      <c r="M63" s="38">
        <f>IF(b!M63&lt;=1000,0,
IF(b!M63&lt;=10000,(b!M63-1000)/10000,
IF(b!M63&lt;=20000,0.9 + (b!M63-10000)/50000,
1.1 + (b!M63-20000)/100000)))</f>
        <v>0</v>
      </c>
      <c r="N63" s="38">
        <f>IF(b!N63&lt;=1000,0,
IF(b!N63&lt;=10000,(b!N63-1000)/10000,
IF(b!N63&lt;=20000,0.9 + (b!N63-10000)/50000,
1.1 + (b!N63-20000)/100000)))</f>
        <v>0</v>
      </c>
      <c r="O63" s="38">
        <f>IF(b!O63&lt;=1000,0,
IF(b!O63&lt;=10000,(b!O63-1000)/10000,
IF(b!O63&lt;=20000,0.9 + (b!O63-10000)/50000,
1.1 + (b!O63-20000)/100000)))</f>
        <v>0</v>
      </c>
      <c r="P63" s="38"/>
      <c r="Q63" s="38">
        <f>IF(b!Q63&lt;=1000,0,
IF(b!Q63&lt;=10000,(b!Q63-1000)/10000,
IF(b!Q63&lt;=20000,0.9 + (b!Q63-10000)/50000,
1.1 + (b!Q63-20000)/100000)))</f>
        <v>0</v>
      </c>
      <c r="R63" s="38">
        <f>IF(b!R63&lt;=1000,0,
IF(b!R63&lt;=10000,(b!R63-1000)/10000,
IF(b!R63&lt;=20000,0.9 + (b!R63-10000)/50000,
1.1 + (b!R63-20000)/100000)))</f>
        <v>0</v>
      </c>
      <c r="S63" s="38">
        <f>IF(b!S63&lt;=1000,0,
IF(b!S63&lt;=10000,(b!S63-1000)/10000,
IF(b!S63&lt;=20000,0.9 + (b!S63-10000)/50000,
1.1 + (b!S63-20000)/100000)))</f>
        <v>0</v>
      </c>
      <c r="T63" s="38">
        <f>IF(b!T63&lt;=1000,0,
IF(b!T63&lt;=10000,(b!T63-1000)/10000,
IF(b!T63&lt;=20000,0.9 + (b!T63-10000)/50000,
1.1 + (b!T63-20000)/100000)))</f>
        <v>0</v>
      </c>
      <c r="U63" s="38">
        <f>IF(b!U63&lt;=1000,0,
IF(b!U63&lt;=10000,(b!U63-1000)/10000,
IF(b!U63&lt;=20000,0.9 + (b!U63-10000)/50000,
1.1 + (b!U63-20000)/100000)))</f>
        <v>0</v>
      </c>
      <c r="V63" s="38">
        <f>IF(b!V63&lt;=1000,0,
IF(b!V63&lt;=10000,(b!V63-1000)/10000,
IF(b!V63&lt;=20000,0.9 + (b!V63-10000)/50000,
1.1 + (b!V63-20000)/100000)))</f>
        <v>0</v>
      </c>
      <c r="W63" s="38">
        <f>IF(b!W63&lt;=1000,0,
IF(b!W63&lt;=10000,(b!W63-1000)/10000,
IF(b!W63&lt;=20000,0.9 + (b!W63-10000)/50000,
1.1 + (b!W63-20000)/100000)))</f>
        <v>0</v>
      </c>
      <c r="X63" s="38">
        <f>IF(b!X63&lt;=1000,0,
IF(b!X63&lt;=10000,(b!X63-1000)/10000,
IF(b!X63&lt;=20000,0.9 + (b!X63-10000)/50000,
1.1 + (b!X63-20000)/100000)))</f>
        <v>0</v>
      </c>
      <c r="Y63" s="38">
        <f>IF(b!Y63&lt;=1000,0,
IF(b!Y63&lt;=10000,(b!Y63-1000)/10000,
IF(b!Y63&lt;=20000,0.9 + (b!Y63-10000)/50000,
1.1 + (b!Y63-20000)/100000)))</f>
        <v>0</v>
      </c>
      <c r="Z63" s="38">
        <f>IF(b!Z63&lt;=1000,0,
IF(b!Z63&lt;=10000,(b!Z63-1000)/10000,
IF(b!Z63&lt;=20000,0.9 + (b!Z63-10000)/50000,
1.1 + (b!Z63-20000)/100000)))</f>
        <v>0</v>
      </c>
      <c r="AA63" s="38">
        <f>IF(b!AA63&lt;=1000,0,
IF(b!AA63&lt;=10000,(b!AA63-1000)/10000,
IF(b!AA63&lt;=20000,0.9 + (b!AA63-10000)/50000,
1.1 + (b!AA63-20000)/100000)))</f>
        <v>0</v>
      </c>
      <c r="AB63" s="38">
        <f>IF(b!AB63&lt;=1000,0,
IF(b!AB63&lt;=10000,(b!AB63-1000)/10000,
IF(b!AB63&lt;=20000,0.9 + (b!AB63-10000)/50000,
1.1 + (b!AB63-20000)/100000)))</f>
        <v>0</v>
      </c>
      <c r="AC63" s="38">
        <f>IF(b!AC63&lt;=1000,0,
IF(b!AC63&lt;=10000,(b!AC63-1000)/10000,
IF(b!AC63&lt;=20000,0.9 + (b!AC63-10000)/50000,
1.1 + (b!AC63-20000)/100000)))</f>
        <v>0</v>
      </c>
      <c r="AD63" s="38">
        <f>IF(b!AD63&lt;=1000,0,
IF(b!AD63&lt;=10000,(b!AD63-1000)/10000,
IF(b!AD63&lt;=20000,0.9 + (b!AD63-10000)/50000,
1.1 + (b!AD63-20000)/100000)))</f>
        <v>0</v>
      </c>
      <c r="AE63" s="38">
        <f>IF(b!AE63&lt;=1000,0,
IF(b!AE63&lt;=10000,(b!AE63-1000)/10000,
IF(b!AE63&lt;=20000,0.9 + (b!AE63-10000)/50000,
1.1 + (b!AE63-20000)/100000)))</f>
        <v>0</v>
      </c>
    </row>
    <row r="64" spans="1:31" x14ac:dyDescent="0.25">
      <c r="A64" s="38">
        <f>IF(b!A64&lt;=1000,0,
IF(b!A64&lt;=10000,(b!A64-1000)/10000,
IF(b!A64&lt;=20000,0.9 + (b!A64-10000)/50000,
1.1 + (b!A64-20000)/100000)))</f>
        <v>0</v>
      </c>
      <c r="B64" s="38">
        <f>IF(b!B64&lt;=1000,0,
IF(b!B64&lt;=10000,(b!B64-1000)/10000,
IF(b!B64&lt;=20000,0.9 + (b!B64-10000)/50000,
1.1 + (b!B64-20000)/100000)))</f>
        <v>0</v>
      </c>
      <c r="C64" s="38">
        <f>IF(b!C64&lt;=1000,0,
IF(b!C64&lt;=10000,(b!C64-1000)/10000,
IF(b!C64&lt;=20000,0.9 + (b!C64-10000)/50000,
1.1 + (b!C64-20000)/100000)))</f>
        <v>0</v>
      </c>
      <c r="D64" s="38">
        <f>IF(b!D64&lt;=1000,0,
IF(b!D64&lt;=10000,(b!D64-1000)/10000,
IF(b!D64&lt;=20000,0.9 + (b!D64-10000)/50000,
1.1 + (b!D64-20000)/100000)))</f>
        <v>0</v>
      </c>
      <c r="E64" s="38">
        <f>IF(b!E64&lt;=1000,0,
IF(b!E64&lt;=10000,(b!E64-1000)/10000,
IF(b!E64&lt;=20000,0.9 + (b!E64-10000)/50000,
1.1 + (b!E64-20000)/100000)))</f>
        <v>0</v>
      </c>
      <c r="F64" s="38">
        <f>IF(b!F64&lt;=1000,0,
IF(b!F64&lt;=10000,(b!F64-1000)/10000,
IF(b!F64&lt;=20000,0.9 + (b!F64-10000)/50000,
1.1 + (b!F64-20000)/100000)))</f>
        <v>0</v>
      </c>
      <c r="G64" s="38">
        <f>IF(b!G64&lt;=1000,0,
IF(b!G64&lt;=10000,(b!G64-1000)/10000,
IF(b!G64&lt;=20000,0.9 + (b!G64-10000)/50000,
1.1 + (b!G64-20000)/100000)))</f>
        <v>0</v>
      </c>
      <c r="H64" s="38">
        <f>IF(b!H64&lt;=1000,0,
IF(b!H64&lt;=10000,(b!H64-1000)/10000,
IF(b!H64&lt;=20000,0.9 + (b!H64-10000)/50000,
1.1 + (b!H64-20000)/100000)))</f>
        <v>0</v>
      </c>
      <c r="I64" s="38">
        <f>IF(b!I64&lt;=1000,0,
IF(b!I64&lt;=10000,(b!I64-1000)/10000,
IF(b!I64&lt;=20000,0.9 + (b!I64-10000)/50000,
1.1 + (b!I64-20000)/100000)))</f>
        <v>0</v>
      </c>
      <c r="J64" s="38">
        <f>IF(b!J64&lt;=1000,0,
IF(b!J64&lt;=10000,(b!J64-1000)/10000,
IF(b!J64&lt;=20000,0.9 + (b!J64-10000)/50000,
1.1 + (b!J64-20000)/100000)))</f>
        <v>0</v>
      </c>
      <c r="K64" s="38">
        <f>IF(b!K64&lt;=1000,0,
IF(b!K64&lt;=10000,(b!K64-1000)/10000,
IF(b!K64&lt;=20000,0.9 + (b!K64-10000)/50000,
1.1 + (b!K64-20000)/100000)))</f>
        <v>0</v>
      </c>
      <c r="L64" s="38">
        <f>IF(b!L64&lt;=1000,0,
IF(b!L64&lt;=10000,(b!L64-1000)/10000,
IF(b!L64&lt;=20000,0.9 + (b!L64-10000)/50000,
1.1 + (b!L64-20000)/100000)))</f>
        <v>0</v>
      </c>
      <c r="M64" s="38">
        <f>IF(b!M64&lt;=1000,0,
IF(b!M64&lt;=10000,(b!M64-1000)/10000,
IF(b!M64&lt;=20000,0.9 + (b!M64-10000)/50000,
1.1 + (b!M64-20000)/100000)))</f>
        <v>0</v>
      </c>
      <c r="N64" s="38">
        <f>IF(b!N64&lt;=1000,0,
IF(b!N64&lt;=10000,(b!N64-1000)/10000,
IF(b!N64&lt;=20000,0.9 + (b!N64-10000)/50000,
1.1 + (b!N64-20000)/100000)))</f>
        <v>0</v>
      </c>
      <c r="O64" s="38">
        <f>IF(b!O64&lt;=1000,0,
IF(b!O64&lt;=10000,(b!O64-1000)/10000,
IF(b!O64&lt;=20000,0.9 + (b!O64-10000)/50000,
1.1 + (b!O64-20000)/100000)))</f>
        <v>0</v>
      </c>
      <c r="P64" s="38"/>
      <c r="Q64" s="38">
        <f>IF(b!Q64&lt;=1000,0,
IF(b!Q64&lt;=10000,(b!Q64-1000)/10000,
IF(b!Q64&lt;=20000,0.9 + (b!Q64-10000)/50000,
1.1 + (b!Q64-20000)/100000)))</f>
        <v>0</v>
      </c>
      <c r="R64" s="38">
        <f>IF(b!R64&lt;=1000,0,
IF(b!R64&lt;=10000,(b!R64-1000)/10000,
IF(b!R64&lt;=20000,0.9 + (b!R64-10000)/50000,
1.1 + (b!R64-20000)/100000)))</f>
        <v>0</v>
      </c>
      <c r="S64" s="38">
        <f>IF(b!S64&lt;=1000,0,
IF(b!S64&lt;=10000,(b!S64-1000)/10000,
IF(b!S64&lt;=20000,0.9 + (b!S64-10000)/50000,
1.1 + (b!S64-20000)/100000)))</f>
        <v>0</v>
      </c>
      <c r="T64" s="38">
        <f>IF(b!T64&lt;=1000,0,
IF(b!T64&lt;=10000,(b!T64-1000)/10000,
IF(b!T64&lt;=20000,0.9 + (b!T64-10000)/50000,
1.1 + (b!T64-20000)/100000)))</f>
        <v>0</v>
      </c>
      <c r="U64" s="38">
        <f>IF(b!U64&lt;=1000,0,
IF(b!U64&lt;=10000,(b!U64-1000)/10000,
IF(b!U64&lt;=20000,0.9 + (b!U64-10000)/50000,
1.1 + (b!U64-20000)/100000)))</f>
        <v>0</v>
      </c>
      <c r="V64" s="38">
        <f>IF(b!V64&lt;=1000,0,
IF(b!V64&lt;=10000,(b!V64-1000)/10000,
IF(b!V64&lt;=20000,0.9 + (b!V64-10000)/50000,
1.1 + (b!V64-20000)/100000)))</f>
        <v>0</v>
      </c>
      <c r="W64" s="38">
        <f>IF(b!W64&lt;=1000,0,
IF(b!W64&lt;=10000,(b!W64-1000)/10000,
IF(b!W64&lt;=20000,0.9 + (b!W64-10000)/50000,
1.1 + (b!W64-20000)/100000)))</f>
        <v>0</v>
      </c>
      <c r="X64" s="38">
        <f>IF(b!X64&lt;=1000,0,
IF(b!X64&lt;=10000,(b!X64-1000)/10000,
IF(b!X64&lt;=20000,0.9 + (b!X64-10000)/50000,
1.1 + (b!X64-20000)/100000)))</f>
        <v>0</v>
      </c>
      <c r="Y64" s="38">
        <f>IF(b!Y64&lt;=1000,0,
IF(b!Y64&lt;=10000,(b!Y64-1000)/10000,
IF(b!Y64&lt;=20000,0.9 + (b!Y64-10000)/50000,
1.1 + (b!Y64-20000)/100000)))</f>
        <v>0</v>
      </c>
      <c r="Z64" s="38">
        <f>IF(b!Z64&lt;=1000,0,
IF(b!Z64&lt;=10000,(b!Z64-1000)/10000,
IF(b!Z64&lt;=20000,0.9 + (b!Z64-10000)/50000,
1.1 + (b!Z64-20000)/100000)))</f>
        <v>0</v>
      </c>
      <c r="AA64" s="38">
        <f>IF(b!AA64&lt;=1000,0,
IF(b!AA64&lt;=10000,(b!AA64-1000)/10000,
IF(b!AA64&lt;=20000,0.9 + (b!AA64-10000)/50000,
1.1 + (b!AA64-20000)/100000)))</f>
        <v>0</v>
      </c>
      <c r="AB64" s="38">
        <f>IF(b!AB64&lt;=1000,0,
IF(b!AB64&lt;=10000,(b!AB64-1000)/10000,
IF(b!AB64&lt;=20000,0.9 + (b!AB64-10000)/50000,
1.1 + (b!AB64-20000)/100000)))</f>
        <v>0</v>
      </c>
      <c r="AC64" s="38">
        <f>IF(b!AC64&lt;=1000,0,
IF(b!AC64&lt;=10000,(b!AC64-1000)/10000,
IF(b!AC64&lt;=20000,0.9 + (b!AC64-10000)/50000,
1.1 + (b!AC64-20000)/100000)))</f>
        <v>0</v>
      </c>
      <c r="AD64" s="38">
        <f>IF(b!AD64&lt;=1000,0,
IF(b!AD64&lt;=10000,(b!AD64-1000)/10000,
IF(b!AD64&lt;=20000,0.9 + (b!AD64-10000)/50000,
1.1 + (b!AD64-20000)/100000)))</f>
        <v>0</v>
      </c>
      <c r="AE64" s="38">
        <f>IF(b!AE64&lt;=1000,0,
IF(b!AE64&lt;=10000,(b!AE64-1000)/10000,
IF(b!AE64&lt;=20000,0.9 + (b!AE64-10000)/50000,
1.1 + (b!AE64-20000)/100000)))</f>
        <v>0</v>
      </c>
    </row>
    <row r="65" spans="1:31" x14ac:dyDescent="0.25">
      <c r="A65" s="38">
        <f>IF(b!A65&lt;=1000,0,
IF(b!A65&lt;=10000,(b!A65-1000)/10000,
IF(b!A65&lt;=20000,0.9 + (b!A65-10000)/50000,
1.1 + (b!A65-20000)/100000)))</f>
        <v>0</v>
      </c>
      <c r="B65" s="38">
        <f>IF(b!B65&lt;=1000,0,
IF(b!B65&lt;=10000,(b!B65-1000)/10000,
IF(b!B65&lt;=20000,0.9 + (b!B65-10000)/50000,
1.1 + (b!B65-20000)/100000)))</f>
        <v>0</v>
      </c>
      <c r="C65" s="38">
        <f>IF(b!C65&lt;=1000,0,
IF(b!C65&lt;=10000,(b!C65-1000)/10000,
IF(b!C65&lt;=20000,0.9 + (b!C65-10000)/50000,
1.1 + (b!C65-20000)/100000)))</f>
        <v>0</v>
      </c>
      <c r="D65" s="38">
        <f>IF(b!D65&lt;=1000,0,
IF(b!D65&lt;=10000,(b!D65-1000)/10000,
IF(b!D65&lt;=20000,0.9 + (b!D65-10000)/50000,
1.1 + (b!D65-20000)/100000)))</f>
        <v>0</v>
      </c>
      <c r="E65" s="38">
        <f>IF(b!E65&lt;=1000,0,
IF(b!E65&lt;=10000,(b!E65-1000)/10000,
IF(b!E65&lt;=20000,0.9 + (b!E65-10000)/50000,
1.1 + (b!E65-20000)/100000)))</f>
        <v>0</v>
      </c>
      <c r="F65" s="38">
        <f>IF(b!F65&lt;=1000,0,
IF(b!F65&lt;=10000,(b!F65-1000)/10000,
IF(b!F65&lt;=20000,0.9 + (b!F65-10000)/50000,
1.1 + (b!F65-20000)/100000)))</f>
        <v>0</v>
      </c>
      <c r="G65" s="38">
        <f>IF(b!G65&lt;=1000,0,
IF(b!G65&lt;=10000,(b!G65-1000)/10000,
IF(b!G65&lt;=20000,0.9 + (b!G65-10000)/50000,
1.1 + (b!G65-20000)/100000)))</f>
        <v>0</v>
      </c>
      <c r="H65" s="38">
        <f>IF(b!H65&lt;=1000,0,
IF(b!H65&lt;=10000,(b!H65-1000)/10000,
IF(b!H65&lt;=20000,0.9 + (b!H65-10000)/50000,
1.1 + (b!H65-20000)/100000)))</f>
        <v>0</v>
      </c>
      <c r="I65" s="38">
        <f>IF(b!I65&lt;=1000,0,
IF(b!I65&lt;=10000,(b!I65-1000)/10000,
IF(b!I65&lt;=20000,0.9 + (b!I65-10000)/50000,
1.1 + (b!I65-20000)/100000)))</f>
        <v>0</v>
      </c>
      <c r="J65" s="38">
        <f>IF(b!J65&lt;=1000,0,
IF(b!J65&lt;=10000,(b!J65-1000)/10000,
IF(b!J65&lt;=20000,0.9 + (b!J65-10000)/50000,
1.1 + (b!J65-20000)/100000)))</f>
        <v>0</v>
      </c>
      <c r="K65" s="38">
        <f>IF(b!K65&lt;=1000,0,
IF(b!K65&lt;=10000,(b!K65-1000)/10000,
IF(b!K65&lt;=20000,0.9 + (b!K65-10000)/50000,
1.1 + (b!K65-20000)/100000)))</f>
        <v>0</v>
      </c>
      <c r="L65" s="38">
        <f>IF(b!L65&lt;=1000,0,
IF(b!L65&lt;=10000,(b!L65-1000)/10000,
IF(b!L65&lt;=20000,0.9 + (b!L65-10000)/50000,
1.1 + (b!L65-20000)/100000)))</f>
        <v>0</v>
      </c>
      <c r="M65" s="38">
        <f>IF(b!M65&lt;=1000,0,
IF(b!M65&lt;=10000,(b!M65-1000)/10000,
IF(b!M65&lt;=20000,0.9 + (b!M65-10000)/50000,
1.1 + (b!M65-20000)/100000)))</f>
        <v>0</v>
      </c>
      <c r="N65" s="38">
        <f>IF(b!N65&lt;=1000,0,
IF(b!N65&lt;=10000,(b!N65-1000)/10000,
IF(b!N65&lt;=20000,0.9 + (b!N65-10000)/50000,
1.1 + (b!N65-20000)/100000)))</f>
        <v>0</v>
      </c>
      <c r="O65" s="38">
        <f>IF(b!O65&lt;=1000,0,
IF(b!O65&lt;=10000,(b!O65-1000)/10000,
IF(b!O65&lt;=20000,0.9 + (b!O65-10000)/50000,
1.1 + (b!O65-20000)/100000)))</f>
        <v>0</v>
      </c>
      <c r="P65" s="38"/>
      <c r="Q65" s="38">
        <f>IF(b!Q65&lt;=1000,0,
IF(b!Q65&lt;=10000,(b!Q65-1000)/10000,
IF(b!Q65&lt;=20000,0.9 + (b!Q65-10000)/50000,
1.1 + (b!Q65-20000)/100000)))</f>
        <v>0</v>
      </c>
      <c r="R65" s="38">
        <f>IF(b!R65&lt;=1000,0,
IF(b!R65&lt;=10000,(b!R65-1000)/10000,
IF(b!R65&lt;=20000,0.9 + (b!R65-10000)/50000,
1.1 + (b!R65-20000)/100000)))</f>
        <v>0</v>
      </c>
      <c r="S65" s="38">
        <f>IF(b!S65&lt;=1000,0,
IF(b!S65&lt;=10000,(b!S65-1000)/10000,
IF(b!S65&lt;=20000,0.9 + (b!S65-10000)/50000,
1.1 + (b!S65-20000)/100000)))</f>
        <v>0</v>
      </c>
      <c r="T65" s="38">
        <f>IF(b!T65&lt;=1000,0,
IF(b!T65&lt;=10000,(b!T65-1000)/10000,
IF(b!T65&lt;=20000,0.9 + (b!T65-10000)/50000,
1.1 + (b!T65-20000)/100000)))</f>
        <v>0</v>
      </c>
      <c r="U65" s="38">
        <f>IF(b!U65&lt;=1000,0,
IF(b!U65&lt;=10000,(b!U65-1000)/10000,
IF(b!U65&lt;=20000,0.9 + (b!U65-10000)/50000,
1.1 + (b!U65-20000)/100000)))</f>
        <v>0</v>
      </c>
      <c r="V65" s="38">
        <f>IF(b!V65&lt;=1000,0,
IF(b!V65&lt;=10000,(b!V65-1000)/10000,
IF(b!V65&lt;=20000,0.9 + (b!V65-10000)/50000,
1.1 + (b!V65-20000)/100000)))</f>
        <v>0</v>
      </c>
      <c r="W65" s="38">
        <f>IF(b!W65&lt;=1000,0,
IF(b!W65&lt;=10000,(b!W65-1000)/10000,
IF(b!W65&lt;=20000,0.9 + (b!W65-10000)/50000,
1.1 + (b!W65-20000)/100000)))</f>
        <v>0</v>
      </c>
      <c r="X65" s="38">
        <f>IF(b!X65&lt;=1000,0,
IF(b!X65&lt;=10000,(b!X65-1000)/10000,
IF(b!X65&lt;=20000,0.9 + (b!X65-10000)/50000,
1.1 + (b!X65-20000)/100000)))</f>
        <v>0</v>
      </c>
      <c r="Y65" s="38">
        <f>IF(b!Y65&lt;=1000,0,
IF(b!Y65&lt;=10000,(b!Y65-1000)/10000,
IF(b!Y65&lt;=20000,0.9 + (b!Y65-10000)/50000,
1.1 + (b!Y65-20000)/100000)))</f>
        <v>0</v>
      </c>
      <c r="Z65" s="38">
        <f>IF(b!Z65&lt;=1000,0,
IF(b!Z65&lt;=10000,(b!Z65-1000)/10000,
IF(b!Z65&lt;=20000,0.9 + (b!Z65-10000)/50000,
1.1 + (b!Z65-20000)/100000)))</f>
        <v>0</v>
      </c>
      <c r="AA65" s="38">
        <f>IF(b!AA65&lt;=1000,0,
IF(b!AA65&lt;=10000,(b!AA65-1000)/10000,
IF(b!AA65&lt;=20000,0.9 + (b!AA65-10000)/50000,
1.1 + (b!AA65-20000)/100000)))</f>
        <v>0</v>
      </c>
      <c r="AB65" s="38">
        <f>IF(b!AB65&lt;=1000,0,
IF(b!AB65&lt;=10000,(b!AB65-1000)/10000,
IF(b!AB65&lt;=20000,0.9 + (b!AB65-10000)/50000,
1.1 + (b!AB65-20000)/100000)))</f>
        <v>0</v>
      </c>
      <c r="AC65" s="38">
        <f>IF(b!AC65&lt;=1000,0,
IF(b!AC65&lt;=10000,(b!AC65-1000)/10000,
IF(b!AC65&lt;=20000,0.9 + (b!AC65-10000)/50000,
1.1 + (b!AC65-20000)/100000)))</f>
        <v>0</v>
      </c>
      <c r="AD65" s="38">
        <f>IF(b!AD65&lt;=1000,0,
IF(b!AD65&lt;=10000,(b!AD65-1000)/10000,
IF(b!AD65&lt;=20000,0.9 + (b!AD65-10000)/50000,
1.1 + (b!AD65-20000)/100000)))</f>
        <v>0</v>
      </c>
      <c r="AE65" s="38">
        <f>IF(b!AE65&lt;=1000,0,
IF(b!AE65&lt;=10000,(b!AE65-1000)/10000,
IF(b!AE65&lt;=20000,0.9 + (b!AE65-10000)/50000,
1.1 + (b!AE65-20000)/100000)))</f>
        <v>0</v>
      </c>
    </row>
    <row r="66" spans="1:31" x14ac:dyDescent="0.25">
      <c r="A66" s="38">
        <f>IF(b!A66&lt;=1000,0,
IF(b!A66&lt;=10000,(b!A66-1000)/10000,
IF(b!A66&lt;=20000,0.9 + (b!A66-10000)/50000,
1.1 + (b!A66-20000)/100000)))</f>
        <v>0</v>
      </c>
      <c r="B66" s="38">
        <f>IF(b!B66&lt;=1000,0,
IF(b!B66&lt;=10000,(b!B66-1000)/10000,
IF(b!B66&lt;=20000,0.9 + (b!B66-10000)/50000,
1.1 + (b!B66-20000)/100000)))</f>
        <v>0</v>
      </c>
      <c r="C66" s="38">
        <f>IF(b!C66&lt;=1000,0,
IF(b!C66&lt;=10000,(b!C66-1000)/10000,
IF(b!C66&lt;=20000,0.9 + (b!C66-10000)/50000,
1.1 + (b!C66-20000)/100000)))</f>
        <v>0</v>
      </c>
      <c r="D66" s="38">
        <f>IF(b!D66&lt;=1000,0,
IF(b!D66&lt;=10000,(b!D66-1000)/10000,
IF(b!D66&lt;=20000,0.9 + (b!D66-10000)/50000,
1.1 + (b!D66-20000)/100000)))</f>
        <v>0</v>
      </c>
      <c r="E66" s="38">
        <f>IF(b!E66&lt;=1000,0,
IF(b!E66&lt;=10000,(b!E66-1000)/10000,
IF(b!E66&lt;=20000,0.9 + (b!E66-10000)/50000,
1.1 + (b!E66-20000)/100000)))</f>
        <v>0</v>
      </c>
      <c r="F66" s="38">
        <f>IF(b!F66&lt;=1000,0,
IF(b!F66&lt;=10000,(b!F66-1000)/10000,
IF(b!F66&lt;=20000,0.9 + (b!F66-10000)/50000,
1.1 + (b!F66-20000)/100000)))</f>
        <v>0</v>
      </c>
      <c r="G66" s="38">
        <f>IF(b!G66&lt;=1000,0,
IF(b!G66&lt;=10000,(b!G66-1000)/10000,
IF(b!G66&lt;=20000,0.9 + (b!G66-10000)/50000,
1.1 + (b!G66-20000)/100000)))</f>
        <v>0</v>
      </c>
      <c r="H66" s="38">
        <f>IF(b!H66&lt;=1000,0,
IF(b!H66&lt;=10000,(b!H66-1000)/10000,
IF(b!H66&lt;=20000,0.9 + (b!H66-10000)/50000,
1.1 + (b!H66-20000)/100000)))</f>
        <v>0</v>
      </c>
      <c r="I66" s="38">
        <f>IF(b!I66&lt;=1000,0,
IF(b!I66&lt;=10000,(b!I66-1000)/10000,
IF(b!I66&lt;=20000,0.9 + (b!I66-10000)/50000,
1.1 + (b!I66-20000)/100000)))</f>
        <v>0</v>
      </c>
      <c r="J66" s="38">
        <f>IF(b!J66&lt;=1000,0,
IF(b!J66&lt;=10000,(b!J66-1000)/10000,
IF(b!J66&lt;=20000,0.9 + (b!J66-10000)/50000,
1.1 + (b!J66-20000)/100000)))</f>
        <v>0</v>
      </c>
      <c r="K66" s="38">
        <f>IF(b!K66&lt;=1000,0,
IF(b!K66&lt;=10000,(b!K66-1000)/10000,
IF(b!K66&lt;=20000,0.9 + (b!K66-10000)/50000,
1.1 + (b!K66-20000)/100000)))</f>
        <v>0</v>
      </c>
      <c r="L66" s="38">
        <f>IF(b!L66&lt;=1000,0,
IF(b!L66&lt;=10000,(b!L66-1000)/10000,
IF(b!L66&lt;=20000,0.9 + (b!L66-10000)/50000,
1.1 + (b!L66-20000)/100000)))</f>
        <v>0</v>
      </c>
      <c r="M66" s="38">
        <f>IF(b!M66&lt;=1000,0,
IF(b!M66&lt;=10000,(b!M66-1000)/10000,
IF(b!M66&lt;=20000,0.9 + (b!M66-10000)/50000,
1.1 + (b!M66-20000)/100000)))</f>
        <v>0</v>
      </c>
      <c r="N66" s="38">
        <f>IF(b!N66&lt;=1000,0,
IF(b!N66&lt;=10000,(b!N66-1000)/10000,
IF(b!N66&lt;=20000,0.9 + (b!N66-10000)/50000,
1.1 + (b!N66-20000)/100000)))</f>
        <v>0</v>
      </c>
      <c r="O66" s="38">
        <f>IF(b!O66&lt;=1000,0,
IF(b!O66&lt;=10000,(b!O66-1000)/10000,
IF(b!O66&lt;=20000,0.9 + (b!O66-10000)/50000,
1.1 + (b!O66-20000)/100000)))</f>
        <v>0</v>
      </c>
      <c r="P66" s="38"/>
      <c r="Q66" s="38">
        <f>IF(b!Q66&lt;=1000,0,
IF(b!Q66&lt;=10000,(b!Q66-1000)/10000,
IF(b!Q66&lt;=20000,0.9 + (b!Q66-10000)/50000,
1.1 + (b!Q66-20000)/100000)))</f>
        <v>0</v>
      </c>
      <c r="R66" s="38">
        <f>IF(b!R66&lt;=1000,0,
IF(b!R66&lt;=10000,(b!R66-1000)/10000,
IF(b!R66&lt;=20000,0.9 + (b!R66-10000)/50000,
1.1 + (b!R66-20000)/100000)))</f>
        <v>0</v>
      </c>
      <c r="S66" s="38">
        <f>IF(b!S66&lt;=1000,0,
IF(b!S66&lt;=10000,(b!S66-1000)/10000,
IF(b!S66&lt;=20000,0.9 + (b!S66-10000)/50000,
1.1 + (b!S66-20000)/100000)))</f>
        <v>0</v>
      </c>
      <c r="T66" s="38">
        <f>IF(b!T66&lt;=1000,0,
IF(b!T66&lt;=10000,(b!T66-1000)/10000,
IF(b!T66&lt;=20000,0.9 + (b!T66-10000)/50000,
1.1 + (b!T66-20000)/100000)))</f>
        <v>0</v>
      </c>
      <c r="U66" s="38">
        <f>IF(b!U66&lt;=1000,0,
IF(b!U66&lt;=10000,(b!U66-1000)/10000,
IF(b!U66&lt;=20000,0.9 + (b!U66-10000)/50000,
1.1 + (b!U66-20000)/100000)))</f>
        <v>0</v>
      </c>
      <c r="V66" s="38">
        <f>IF(b!V66&lt;=1000,0,
IF(b!V66&lt;=10000,(b!V66-1000)/10000,
IF(b!V66&lt;=20000,0.9 + (b!V66-10000)/50000,
1.1 + (b!V66-20000)/100000)))</f>
        <v>0</v>
      </c>
      <c r="W66" s="38">
        <f>IF(b!W66&lt;=1000,0,
IF(b!W66&lt;=10000,(b!W66-1000)/10000,
IF(b!W66&lt;=20000,0.9 + (b!W66-10000)/50000,
1.1 + (b!W66-20000)/100000)))</f>
        <v>0</v>
      </c>
      <c r="X66" s="38">
        <f>IF(b!X66&lt;=1000,0,
IF(b!X66&lt;=10000,(b!X66-1000)/10000,
IF(b!X66&lt;=20000,0.9 + (b!X66-10000)/50000,
1.1 + (b!X66-20000)/100000)))</f>
        <v>0</v>
      </c>
      <c r="Y66" s="38">
        <f>IF(b!Y66&lt;=1000,0,
IF(b!Y66&lt;=10000,(b!Y66-1000)/10000,
IF(b!Y66&lt;=20000,0.9 + (b!Y66-10000)/50000,
1.1 + (b!Y66-20000)/100000)))</f>
        <v>0</v>
      </c>
      <c r="Z66" s="38">
        <f>IF(b!Z66&lt;=1000,0,
IF(b!Z66&lt;=10000,(b!Z66-1000)/10000,
IF(b!Z66&lt;=20000,0.9 + (b!Z66-10000)/50000,
1.1 + (b!Z66-20000)/100000)))</f>
        <v>0</v>
      </c>
      <c r="AA66" s="38">
        <f>IF(b!AA66&lt;=1000,0,
IF(b!AA66&lt;=10000,(b!AA66-1000)/10000,
IF(b!AA66&lt;=20000,0.9 + (b!AA66-10000)/50000,
1.1 + (b!AA66-20000)/100000)))</f>
        <v>0</v>
      </c>
      <c r="AB66" s="38">
        <f>IF(b!AB66&lt;=1000,0,
IF(b!AB66&lt;=10000,(b!AB66-1000)/10000,
IF(b!AB66&lt;=20000,0.9 + (b!AB66-10000)/50000,
1.1 + (b!AB66-20000)/100000)))</f>
        <v>0</v>
      </c>
      <c r="AC66" s="38">
        <f>IF(b!AC66&lt;=1000,0,
IF(b!AC66&lt;=10000,(b!AC66-1000)/10000,
IF(b!AC66&lt;=20000,0.9 + (b!AC66-10000)/50000,
1.1 + (b!AC66-20000)/100000)))</f>
        <v>0</v>
      </c>
      <c r="AD66" s="38">
        <f>IF(b!AD66&lt;=1000,0,
IF(b!AD66&lt;=10000,(b!AD66-1000)/10000,
IF(b!AD66&lt;=20000,0.9 + (b!AD66-10000)/50000,
1.1 + (b!AD66-20000)/100000)))</f>
        <v>0</v>
      </c>
      <c r="AE66" s="38">
        <f>IF(b!AE66&lt;=1000,0,
IF(b!AE66&lt;=10000,(b!AE66-1000)/10000,
IF(b!AE66&lt;=20000,0.9 + (b!AE66-10000)/50000,
1.1 + (b!AE66-20000)/100000)))</f>
        <v>0</v>
      </c>
    </row>
    <row r="67" spans="1:31" x14ac:dyDescent="0.25">
      <c r="A67" s="38">
        <f>IF(b!A67&lt;=1000,0,
IF(b!A67&lt;=10000,(b!A67-1000)/10000,
IF(b!A67&lt;=20000,0.9 + (b!A67-10000)/50000,
1.1 + (b!A67-20000)/100000)))</f>
        <v>0</v>
      </c>
      <c r="B67" s="38">
        <f>IF(b!B67&lt;=1000,0,
IF(b!B67&lt;=10000,(b!B67-1000)/10000,
IF(b!B67&lt;=20000,0.9 + (b!B67-10000)/50000,
1.1 + (b!B67-20000)/100000)))</f>
        <v>0</v>
      </c>
      <c r="C67" s="38">
        <f>IF(b!C67&lt;=1000,0,
IF(b!C67&lt;=10000,(b!C67-1000)/10000,
IF(b!C67&lt;=20000,0.9 + (b!C67-10000)/50000,
1.1 + (b!C67-20000)/100000)))</f>
        <v>0</v>
      </c>
      <c r="D67" s="38">
        <f>IF(b!D67&lt;=1000,0,
IF(b!D67&lt;=10000,(b!D67-1000)/10000,
IF(b!D67&lt;=20000,0.9 + (b!D67-10000)/50000,
1.1 + (b!D67-20000)/100000)))</f>
        <v>0</v>
      </c>
      <c r="E67" s="38">
        <f>IF(b!E67&lt;=1000,0,
IF(b!E67&lt;=10000,(b!E67-1000)/10000,
IF(b!E67&lt;=20000,0.9 + (b!E67-10000)/50000,
1.1 + (b!E67-20000)/100000)))</f>
        <v>0</v>
      </c>
      <c r="F67" s="38">
        <f>IF(b!F67&lt;=1000,0,
IF(b!F67&lt;=10000,(b!F67-1000)/10000,
IF(b!F67&lt;=20000,0.9 + (b!F67-10000)/50000,
1.1 + (b!F67-20000)/100000)))</f>
        <v>0</v>
      </c>
      <c r="G67" s="38">
        <f>IF(b!G67&lt;=1000,0,
IF(b!G67&lt;=10000,(b!G67-1000)/10000,
IF(b!G67&lt;=20000,0.9 + (b!G67-10000)/50000,
1.1 + (b!G67-20000)/100000)))</f>
        <v>0</v>
      </c>
      <c r="H67" s="38">
        <f>IF(b!H67&lt;=1000,0,
IF(b!H67&lt;=10000,(b!H67-1000)/10000,
IF(b!H67&lt;=20000,0.9 + (b!H67-10000)/50000,
1.1 + (b!H67-20000)/100000)))</f>
        <v>0</v>
      </c>
      <c r="I67" s="38">
        <f>IF(b!I67&lt;=1000,0,
IF(b!I67&lt;=10000,(b!I67-1000)/10000,
IF(b!I67&lt;=20000,0.9 + (b!I67-10000)/50000,
1.1 + (b!I67-20000)/100000)))</f>
        <v>0</v>
      </c>
      <c r="J67" s="38">
        <f>IF(b!J67&lt;=1000,0,
IF(b!J67&lt;=10000,(b!J67-1000)/10000,
IF(b!J67&lt;=20000,0.9 + (b!J67-10000)/50000,
1.1 + (b!J67-20000)/100000)))</f>
        <v>0</v>
      </c>
      <c r="K67" s="38">
        <f>IF(b!K67&lt;=1000,0,
IF(b!K67&lt;=10000,(b!K67-1000)/10000,
IF(b!K67&lt;=20000,0.9 + (b!K67-10000)/50000,
1.1 + (b!K67-20000)/100000)))</f>
        <v>0</v>
      </c>
      <c r="L67" s="38">
        <f>IF(b!L67&lt;=1000,0,
IF(b!L67&lt;=10000,(b!L67-1000)/10000,
IF(b!L67&lt;=20000,0.9 + (b!L67-10000)/50000,
1.1 + (b!L67-20000)/100000)))</f>
        <v>0</v>
      </c>
      <c r="M67" s="38">
        <f>IF(b!M67&lt;=1000,0,
IF(b!M67&lt;=10000,(b!M67-1000)/10000,
IF(b!M67&lt;=20000,0.9 + (b!M67-10000)/50000,
1.1 + (b!M67-20000)/100000)))</f>
        <v>0</v>
      </c>
      <c r="N67" s="38">
        <f>IF(b!N67&lt;=1000,0,
IF(b!N67&lt;=10000,(b!N67-1000)/10000,
IF(b!N67&lt;=20000,0.9 + (b!N67-10000)/50000,
1.1 + (b!N67-20000)/100000)))</f>
        <v>0</v>
      </c>
      <c r="O67" s="38">
        <f>IF(b!O67&lt;=1000,0,
IF(b!O67&lt;=10000,(b!O67-1000)/10000,
IF(b!O67&lt;=20000,0.9 + (b!O67-10000)/50000,
1.1 + (b!O67-20000)/100000)))</f>
        <v>0</v>
      </c>
      <c r="P67" s="38"/>
      <c r="Q67" s="38">
        <f>IF(b!Q67&lt;=1000,0,
IF(b!Q67&lt;=10000,(b!Q67-1000)/10000,
IF(b!Q67&lt;=20000,0.9 + (b!Q67-10000)/50000,
1.1 + (b!Q67-20000)/100000)))</f>
        <v>0</v>
      </c>
      <c r="R67" s="38">
        <f>IF(b!R67&lt;=1000,0,
IF(b!R67&lt;=10000,(b!R67-1000)/10000,
IF(b!R67&lt;=20000,0.9 + (b!R67-10000)/50000,
1.1 + (b!R67-20000)/100000)))</f>
        <v>0</v>
      </c>
      <c r="S67" s="38">
        <f>IF(b!S67&lt;=1000,0,
IF(b!S67&lt;=10000,(b!S67-1000)/10000,
IF(b!S67&lt;=20000,0.9 + (b!S67-10000)/50000,
1.1 + (b!S67-20000)/100000)))</f>
        <v>0</v>
      </c>
      <c r="T67" s="38">
        <f>IF(b!T67&lt;=1000,0,
IF(b!T67&lt;=10000,(b!T67-1000)/10000,
IF(b!T67&lt;=20000,0.9 + (b!T67-10000)/50000,
1.1 + (b!T67-20000)/100000)))</f>
        <v>0</v>
      </c>
      <c r="U67" s="38">
        <f>IF(b!U67&lt;=1000,0,
IF(b!U67&lt;=10000,(b!U67-1000)/10000,
IF(b!U67&lt;=20000,0.9 + (b!U67-10000)/50000,
1.1 + (b!U67-20000)/100000)))</f>
        <v>0</v>
      </c>
      <c r="V67" s="38">
        <f>IF(b!V67&lt;=1000,0,
IF(b!V67&lt;=10000,(b!V67-1000)/10000,
IF(b!V67&lt;=20000,0.9 + (b!V67-10000)/50000,
1.1 + (b!V67-20000)/100000)))</f>
        <v>0</v>
      </c>
      <c r="W67" s="38">
        <f>IF(b!W67&lt;=1000,0,
IF(b!W67&lt;=10000,(b!W67-1000)/10000,
IF(b!W67&lt;=20000,0.9 + (b!W67-10000)/50000,
1.1 + (b!W67-20000)/100000)))</f>
        <v>0</v>
      </c>
      <c r="X67" s="38">
        <f>IF(b!X67&lt;=1000,0,
IF(b!X67&lt;=10000,(b!X67-1000)/10000,
IF(b!X67&lt;=20000,0.9 + (b!X67-10000)/50000,
1.1 + (b!X67-20000)/100000)))</f>
        <v>0</v>
      </c>
      <c r="Y67" s="38">
        <f>IF(b!Y67&lt;=1000,0,
IF(b!Y67&lt;=10000,(b!Y67-1000)/10000,
IF(b!Y67&lt;=20000,0.9 + (b!Y67-10000)/50000,
1.1 + (b!Y67-20000)/100000)))</f>
        <v>0</v>
      </c>
      <c r="Z67" s="38">
        <f>IF(b!Z67&lt;=1000,0,
IF(b!Z67&lt;=10000,(b!Z67-1000)/10000,
IF(b!Z67&lt;=20000,0.9 + (b!Z67-10000)/50000,
1.1 + (b!Z67-20000)/100000)))</f>
        <v>0</v>
      </c>
      <c r="AA67" s="38">
        <f>IF(b!AA67&lt;=1000,0,
IF(b!AA67&lt;=10000,(b!AA67-1000)/10000,
IF(b!AA67&lt;=20000,0.9 + (b!AA67-10000)/50000,
1.1 + (b!AA67-20000)/100000)))</f>
        <v>0</v>
      </c>
      <c r="AB67" s="38">
        <f>IF(b!AB67&lt;=1000,0,
IF(b!AB67&lt;=10000,(b!AB67-1000)/10000,
IF(b!AB67&lt;=20000,0.9 + (b!AB67-10000)/50000,
1.1 + (b!AB67-20000)/100000)))</f>
        <v>0</v>
      </c>
      <c r="AC67" s="38">
        <f>IF(b!AC67&lt;=1000,0,
IF(b!AC67&lt;=10000,(b!AC67-1000)/10000,
IF(b!AC67&lt;=20000,0.9 + (b!AC67-10000)/50000,
1.1 + (b!AC67-20000)/100000)))</f>
        <v>0</v>
      </c>
      <c r="AD67" s="38">
        <f>IF(b!AD67&lt;=1000,0,
IF(b!AD67&lt;=10000,(b!AD67-1000)/10000,
IF(b!AD67&lt;=20000,0.9 + (b!AD67-10000)/50000,
1.1 + (b!AD67-20000)/100000)))</f>
        <v>0</v>
      </c>
      <c r="AE67" s="38">
        <f>IF(b!AE67&lt;=1000,0,
IF(b!AE67&lt;=10000,(b!AE67-1000)/10000,
IF(b!AE67&lt;=20000,0.9 + (b!AE67-10000)/50000,
1.1 + (b!AE67-20000)/100000)))</f>
        <v>0</v>
      </c>
    </row>
    <row r="68" spans="1:31" x14ac:dyDescent="0.25">
      <c r="A68" s="38">
        <f>IF(b!A68&lt;=1000,0,
IF(b!A68&lt;=10000,(b!A68-1000)/10000,
IF(b!A68&lt;=20000,0.9 + (b!A68-10000)/50000,
1.1 + (b!A68-20000)/100000)))</f>
        <v>0</v>
      </c>
      <c r="B68" s="38">
        <f>IF(b!B68&lt;=1000,0,
IF(b!B68&lt;=10000,(b!B68-1000)/10000,
IF(b!B68&lt;=20000,0.9 + (b!B68-10000)/50000,
1.1 + (b!B68-20000)/100000)))</f>
        <v>0</v>
      </c>
      <c r="C68" s="38">
        <f>IF(b!C68&lt;=1000,0,
IF(b!C68&lt;=10000,(b!C68-1000)/10000,
IF(b!C68&lt;=20000,0.9 + (b!C68-10000)/50000,
1.1 + (b!C68-20000)/100000)))</f>
        <v>0</v>
      </c>
      <c r="D68" s="38">
        <f>IF(b!D68&lt;=1000,0,
IF(b!D68&lt;=10000,(b!D68-1000)/10000,
IF(b!D68&lt;=20000,0.9 + (b!D68-10000)/50000,
1.1 + (b!D68-20000)/100000)))</f>
        <v>0</v>
      </c>
      <c r="E68" s="38">
        <f>IF(b!E68&lt;=1000,0,
IF(b!E68&lt;=10000,(b!E68-1000)/10000,
IF(b!E68&lt;=20000,0.9 + (b!E68-10000)/50000,
1.1 + (b!E68-20000)/100000)))</f>
        <v>0</v>
      </c>
      <c r="F68" s="38">
        <f>IF(b!F68&lt;=1000,0,
IF(b!F68&lt;=10000,(b!F68-1000)/10000,
IF(b!F68&lt;=20000,0.9 + (b!F68-10000)/50000,
1.1 + (b!F68-20000)/100000)))</f>
        <v>0</v>
      </c>
      <c r="G68" s="38">
        <f>IF(b!G68&lt;=1000,0,
IF(b!G68&lt;=10000,(b!G68-1000)/10000,
IF(b!G68&lt;=20000,0.9 + (b!G68-10000)/50000,
1.1 + (b!G68-20000)/100000)))</f>
        <v>0</v>
      </c>
      <c r="H68" s="38">
        <f>IF(b!H68&lt;=1000,0,
IF(b!H68&lt;=10000,(b!H68-1000)/10000,
IF(b!H68&lt;=20000,0.9 + (b!H68-10000)/50000,
1.1 + (b!H68-20000)/100000)))</f>
        <v>0</v>
      </c>
      <c r="I68" s="38">
        <f>IF(b!I68&lt;=1000,0,
IF(b!I68&lt;=10000,(b!I68-1000)/10000,
IF(b!I68&lt;=20000,0.9 + (b!I68-10000)/50000,
1.1 + (b!I68-20000)/100000)))</f>
        <v>0</v>
      </c>
      <c r="J68" s="38">
        <f>IF(b!J68&lt;=1000,0,
IF(b!J68&lt;=10000,(b!J68-1000)/10000,
IF(b!J68&lt;=20000,0.9 + (b!J68-10000)/50000,
1.1 + (b!J68-20000)/100000)))</f>
        <v>0</v>
      </c>
      <c r="K68" s="38">
        <f>IF(b!K68&lt;=1000,0,
IF(b!K68&lt;=10000,(b!K68-1000)/10000,
IF(b!K68&lt;=20000,0.9 + (b!K68-10000)/50000,
1.1 + (b!K68-20000)/100000)))</f>
        <v>0</v>
      </c>
      <c r="L68" s="38">
        <f>IF(b!L68&lt;=1000,0,
IF(b!L68&lt;=10000,(b!L68-1000)/10000,
IF(b!L68&lt;=20000,0.9 + (b!L68-10000)/50000,
1.1 + (b!L68-20000)/100000)))</f>
        <v>0</v>
      </c>
      <c r="M68" s="38">
        <f>IF(b!M68&lt;=1000,0,
IF(b!M68&lt;=10000,(b!M68-1000)/10000,
IF(b!M68&lt;=20000,0.9 + (b!M68-10000)/50000,
1.1 + (b!M68-20000)/100000)))</f>
        <v>0</v>
      </c>
      <c r="N68" s="38">
        <f>IF(b!N68&lt;=1000,0,
IF(b!N68&lt;=10000,(b!N68-1000)/10000,
IF(b!N68&lt;=20000,0.9 + (b!N68-10000)/50000,
1.1 + (b!N68-20000)/100000)))</f>
        <v>0</v>
      </c>
      <c r="O68" s="38">
        <f>IF(b!O68&lt;=1000,0,
IF(b!O68&lt;=10000,(b!O68-1000)/10000,
IF(b!O68&lt;=20000,0.9 + (b!O68-10000)/50000,
1.1 + (b!O68-20000)/100000)))</f>
        <v>0</v>
      </c>
      <c r="P68" s="38"/>
      <c r="Q68" s="38">
        <f>IF(b!Q68&lt;=1000,0,
IF(b!Q68&lt;=10000,(b!Q68-1000)/10000,
IF(b!Q68&lt;=20000,0.9 + (b!Q68-10000)/50000,
1.1 + (b!Q68-20000)/100000)))</f>
        <v>0</v>
      </c>
      <c r="R68" s="38">
        <f>IF(b!R68&lt;=1000,0,
IF(b!R68&lt;=10000,(b!R68-1000)/10000,
IF(b!R68&lt;=20000,0.9 + (b!R68-10000)/50000,
1.1 + (b!R68-20000)/100000)))</f>
        <v>0</v>
      </c>
      <c r="S68" s="38">
        <f>IF(b!S68&lt;=1000,0,
IF(b!S68&lt;=10000,(b!S68-1000)/10000,
IF(b!S68&lt;=20000,0.9 + (b!S68-10000)/50000,
1.1 + (b!S68-20000)/100000)))</f>
        <v>0</v>
      </c>
      <c r="T68" s="38">
        <f>IF(b!T68&lt;=1000,0,
IF(b!T68&lt;=10000,(b!T68-1000)/10000,
IF(b!T68&lt;=20000,0.9 + (b!T68-10000)/50000,
1.1 + (b!T68-20000)/100000)))</f>
        <v>0</v>
      </c>
      <c r="U68" s="38">
        <f>IF(b!U68&lt;=1000,0,
IF(b!U68&lt;=10000,(b!U68-1000)/10000,
IF(b!U68&lt;=20000,0.9 + (b!U68-10000)/50000,
1.1 + (b!U68-20000)/100000)))</f>
        <v>0</v>
      </c>
      <c r="V68" s="38">
        <f>IF(b!V68&lt;=1000,0,
IF(b!V68&lt;=10000,(b!V68-1000)/10000,
IF(b!V68&lt;=20000,0.9 + (b!V68-10000)/50000,
1.1 + (b!V68-20000)/100000)))</f>
        <v>0</v>
      </c>
      <c r="W68" s="38">
        <f>IF(b!W68&lt;=1000,0,
IF(b!W68&lt;=10000,(b!W68-1000)/10000,
IF(b!W68&lt;=20000,0.9 + (b!W68-10000)/50000,
1.1 + (b!W68-20000)/100000)))</f>
        <v>0</v>
      </c>
      <c r="X68" s="38">
        <f>IF(b!X68&lt;=1000,0,
IF(b!X68&lt;=10000,(b!X68-1000)/10000,
IF(b!X68&lt;=20000,0.9 + (b!X68-10000)/50000,
1.1 + (b!X68-20000)/100000)))</f>
        <v>0</v>
      </c>
      <c r="Y68" s="38">
        <f>IF(b!Y68&lt;=1000,0,
IF(b!Y68&lt;=10000,(b!Y68-1000)/10000,
IF(b!Y68&lt;=20000,0.9 + (b!Y68-10000)/50000,
1.1 + (b!Y68-20000)/100000)))</f>
        <v>0</v>
      </c>
      <c r="Z68" s="38">
        <f>IF(b!Z68&lt;=1000,0,
IF(b!Z68&lt;=10000,(b!Z68-1000)/10000,
IF(b!Z68&lt;=20000,0.9 + (b!Z68-10000)/50000,
1.1 + (b!Z68-20000)/100000)))</f>
        <v>0</v>
      </c>
      <c r="AA68" s="38">
        <f>IF(b!AA68&lt;=1000,0,
IF(b!AA68&lt;=10000,(b!AA68-1000)/10000,
IF(b!AA68&lt;=20000,0.9 + (b!AA68-10000)/50000,
1.1 + (b!AA68-20000)/100000)))</f>
        <v>0</v>
      </c>
      <c r="AB68" s="38">
        <f>IF(b!AB68&lt;=1000,0,
IF(b!AB68&lt;=10000,(b!AB68-1000)/10000,
IF(b!AB68&lt;=20000,0.9 + (b!AB68-10000)/50000,
1.1 + (b!AB68-20000)/100000)))</f>
        <v>0</v>
      </c>
      <c r="AC68" s="38">
        <f>IF(b!AC68&lt;=1000,0,
IF(b!AC68&lt;=10000,(b!AC68-1000)/10000,
IF(b!AC68&lt;=20000,0.9 + (b!AC68-10000)/50000,
1.1 + (b!AC68-20000)/100000)))</f>
        <v>0</v>
      </c>
      <c r="AD68" s="38">
        <f>IF(b!AD68&lt;=1000,0,
IF(b!AD68&lt;=10000,(b!AD68-1000)/10000,
IF(b!AD68&lt;=20000,0.9 + (b!AD68-10000)/50000,
1.1 + (b!AD68-20000)/100000)))</f>
        <v>0</v>
      </c>
      <c r="AE68" s="38">
        <f>IF(b!AE68&lt;=1000,0,
IF(b!AE68&lt;=10000,(b!AE68-1000)/10000,
IF(b!AE68&lt;=20000,0.9 + (b!AE68-10000)/50000,
1.1 + (b!AE68-20000)/100000)))</f>
        <v>0</v>
      </c>
    </row>
    <row r="69" spans="1:31" x14ac:dyDescent="0.25">
      <c r="A69" s="38">
        <f>IF(b!A69&lt;=1000,0,
IF(b!A69&lt;=10000,(b!A69-1000)/10000,
IF(b!A69&lt;=20000,0.9 + (b!A69-10000)/50000,
1.1 + (b!A69-20000)/100000)))</f>
        <v>0</v>
      </c>
      <c r="B69" s="38">
        <f>IF(b!B69&lt;=1000,0,
IF(b!B69&lt;=10000,(b!B69-1000)/10000,
IF(b!B69&lt;=20000,0.9 + (b!B69-10000)/50000,
1.1 + (b!B69-20000)/100000)))</f>
        <v>0</v>
      </c>
      <c r="C69" s="38">
        <f>IF(b!C69&lt;=1000,0,
IF(b!C69&lt;=10000,(b!C69-1000)/10000,
IF(b!C69&lt;=20000,0.9 + (b!C69-10000)/50000,
1.1 + (b!C69-20000)/100000)))</f>
        <v>0</v>
      </c>
      <c r="D69" s="38">
        <f>IF(b!D69&lt;=1000,0,
IF(b!D69&lt;=10000,(b!D69-1000)/10000,
IF(b!D69&lt;=20000,0.9 + (b!D69-10000)/50000,
1.1 + (b!D69-20000)/100000)))</f>
        <v>0</v>
      </c>
      <c r="E69" s="38">
        <f>IF(b!E69&lt;=1000,0,
IF(b!E69&lt;=10000,(b!E69-1000)/10000,
IF(b!E69&lt;=20000,0.9 + (b!E69-10000)/50000,
1.1 + (b!E69-20000)/100000)))</f>
        <v>0</v>
      </c>
      <c r="F69" s="38">
        <f>IF(b!F69&lt;=1000,0,
IF(b!F69&lt;=10000,(b!F69-1000)/10000,
IF(b!F69&lt;=20000,0.9 + (b!F69-10000)/50000,
1.1 + (b!F69-20000)/100000)))</f>
        <v>0</v>
      </c>
      <c r="G69" s="38">
        <f>IF(b!G69&lt;=1000,0,
IF(b!G69&lt;=10000,(b!G69-1000)/10000,
IF(b!G69&lt;=20000,0.9 + (b!G69-10000)/50000,
1.1 + (b!G69-20000)/100000)))</f>
        <v>0</v>
      </c>
      <c r="H69" s="38">
        <f>IF(b!H69&lt;=1000,0,
IF(b!H69&lt;=10000,(b!H69-1000)/10000,
IF(b!H69&lt;=20000,0.9 + (b!H69-10000)/50000,
1.1 + (b!H69-20000)/100000)))</f>
        <v>0</v>
      </c>
      <c r="I69" s="38">
        <f>IF(b!I69&lt;=1000,0,
IF(b!I69&lt;=10000,(b!I69-1000)/10000,
IF(b!I69&lt;=20000,0.9 + (b!I69-10000)/50000,
1.1 + (b!I69-20000)/100000)))</f>
        <v>0</v>
      </c>
      <c r="J69" s="38">
        <f>IF(b!J69&lt;=1000,0,
IF(b!J69&lt;=10000,(b!J69-1000)/10000,
IF(b!J69&lt;=20000,0.9 + (b!J69-10000)/50000,
1.1 + (b!J69-20000)/100000)))</f>
        <v>0</v>
      </c>
      <c r="K69" s="38">
        <f>IF(b!K69&lt;=1000,0,
IF(b!K69&lt;=10000,(b!K69-1000)/10000,
IF(b!K69&lt;=20000,0.9 + (b!K69-10000)/50000,
1.1 + (b!K69-20000)/100000)))</f>
        <v>0</v>
      </c>
      <c r="L69" s="38">
        <f>IF(b!L69&lt;=1000,0,
IF(b!L69&lt;=10000,(b!L69-1000)/10000,
IF(b!L69&lt;=20000,0.9 + (b!L69-10000)/50000,
1.1 + (b!L69-20000)/100000)))</f>
        <v>0</v>
      </c>
      <c r="M69" s="38">
        <f>IF(b!M69&lt;=1000,0,
IF(b!M69&lt;=10000,(b!M69-1000)/10000,
IF(b!M69&lt;=20000,0.9 + (b!M69-10000)/50000,
1.1 + (b!M69-20000)/100000)))</f>
        <v>0</v>
      </c>
      <c r="N69" s="38">
        <f>IF(b!N69&lt;=1000,0,
IF(b!N69&lt;=10000,(b!N69-1000)/10000,
IF(b!N69&lt;=20000,0.9 + (b!N69-10000)/50000,
1.1 + (b!N69-20000)/100000)))</f>
        <v>0</v>
      </c>
      <c r="O69" s="38">
        <f>IF(b!O69&lt;=1000,0,
IF(b!O69&lt;=10000,(b!O69-1000)/10000,
IF(b!O69&lt;=20000,0.9 + (b!O69-10000)/50000,
1.1 + (b!O69-20000)/100000)))</f>
        <v>0</v>
      </c>
      <c r="P69" s="38"/>
      <c r="Q69" s="38">
        <f>IF(b!Q69&lt;=1000,0,
IF(b!Q69&lt;=10000,(b!Q69-1000)/10000,
IF(b!Q69&lt;=20000,0.9 + (b!Q69-10000)/50000,
1.1 + (b!Q69-20000)/100000)))</f>
        <v>0</v>
      </c>
      <c r="R69" s="38">
        <f>IF(b!R69&lt;=1000,0,
IF(b!R69&lt;=10000,(b!R69-1000)/10000,
IF(b!R69&lt;=20000,0.9 + (b!R69-10000)/50000,
1.1 + (b!R69-20000)/100000)))</f>
        <v>0</v>
      </c>
      <c r="S69" s="38">
        <f>IF(b!S69&lt;=1000,0,
IF(b!S69&lt;=10000,(b!S69-1000)/10000,
IF(b!S69&lt;=20000,0.9 + (b!S69-10000)/50000,
1.1 + (b!S69-20000)/100000)))</f>
        <v>0</v>
      </c>
      <c r="T69" s="38">
        <f>IF(b!T69&lt;=1000,0,
IF(b!T69&lt;=10000,(b!T69-1000)/10000,
IF(b!T69&lt;=20000,0.9 + (b!T69-10000)/50000,
1.1 + (b!T69-20000)/100000)))</f>
        <v>0</v>
      </c>
      <c r="U69" s="38">
        <f>IF(b!U69&lt;=1000,0,
IF(b!U69&lt;=10000,(b!U69-1000)/10000,
IF(b!U69&lt;=20000,0.9 + (b!U69-10000)/50000,
1.1 + (b!U69-20000)/100000)))</f>
        <v>0</v>
      </c>
      <c r="V69" s="38">
        <f>IF(b!V69&lt;=1000,0,
IF(b!V69&lt;=10000,(b!V69-1000)/10000,
IF(b!V69&lt;=20000,0.9 + (b!V69-10000)/50000,
1.1 + (b!V69-20000)/100000)))</f>
        <v>0</v>
      </c>
      <c r="W69" s="38">
        <f>IF(b!W69&lt;=1000,0,
IF(b!W69&lt;=10000,(b!W69-1000)/10000,
IF(b!W69&lt;=20000,0.9 + (b!W69-10000)/50000,
1.1 + (b!W69-20000)/100000)))</f>
        <v>0</v>
      </c>
      <c r="X69" s="38">
        <f>IF(b!X69&lt;=1000,0,
IF(b!X69&lt;=10000,(b!X69-1000)/10000,
IF(b!X69&lt;=20000,0.9 + (b!X69-10000)/50000,
1.1 + (b!X69-20000)/100000)))</f>
        <v>0</v>
      </c>
      <c r="Y69" s="38">
        <f>IF(b!Y69&lt;=1000,0,
IF(b!Y69&lt;=10000,(b!Y69-1000)/10000,
IF(b!Y69&lt;=20000,0.9 + (b!Y69-10000)/50000,
1.1 + (b!Y69-20000)/100000)))</f>
        <v>0</v>
      </c>
      <c r="Z69" s="38">
        <f>IF(b!Z69&lt;=1000,0,
IF(b!Z69&lt;=10000,(b!Z69-1000)/10000,
IF(b!Z69&lt;=20000,0.9 + (b!Z69-10000)/50000,
1.1 + (b!Z69-20000)/100000)))</f>
        <v>0</v>
      </c>
      <c r="AA69" s="38">
        <f>IF(b!AA69&lt;=1000,0,
IF(b!AA69&lt;=10000,(b!AA69-1000)/10000,
IF(b!AA69&lt;=20000,0.9 + (b!AA69-10000)/50000,
1.1 + (b!AA69-20000)/100000)))</f>
        <v>0</v>
      </c>
      <c r="AB69" s="38">
        <f>IF(b!AB69&lt;=1000,0,
IF(b!AB69&lt;=10000,(b!AB69-1000)/10000,
IF(b!AB69&lt;=20000,0.9 + (b!AB69-10000)/50000,
1.1 + (b!AB69-20000)/100000)))</f>
        <v>0</v>
      </c>
      <c r="AC69" s="38">
        <f>IF(b!AC69&lt;=1000,0,
IF(b!AC69&lt;=10000,(b!AC69-1000)/10000,
IF(b!AC69&lt;=20000,0.9 + (b!AC69-10000)/50000,
1.1 + (b!AC69-20000)/100000)))</f>
        <v>0</v>
      </c>
      <c r="AD69" s="38">
        <f>IF(b!AD69&lt;=1000,0,
IF(b!AD69&lt;=10000,(b!AD69-1000)/10000,
IF(b!AD69&lt;=20000,0.9 + (b!AD69-10000)/50000,
1.1 + (b!AD69-20000)/100000)))</f>
        <v>0</v>
      </c>
      <c r="AE69" s="38">
        <f>IF(b!AE69&lt;=1000,0,
IF(b!AE69&lt;=10000,(b!AE69-1000)/10000,
IF(b!AE69&lt;=20000,0.9 + (b!AE69-10000)/50000,
1.1 + (b!AE69-20000)/100000)))</f>
        <v>0</v>
      </c>
    </row>
    <row r="70" spans="1:31" x14ac:dyDescent="0.25">
      <c r="A70" s="38">
        <f>IF(b!A70&lt;=1000,0,
IF(b!A70&lt;=10000,(b!A70-1000)/10000,
IF(b!A70&lt;=20000,0.9 + (b!A70-10000)/50000,
1.1 + (b!A70-20000)/100000)))</f>
        <v>0</v>
      </c>
      <c r="B70" s="38">
        <f>IF(b!B70&lt;=1000,0,
IF(b!B70&lt;=10000,(b!B70-1000)/10000,
IF(b!B70&lt;=20000,0.9 + (b!B70-10000)/50000,
1.1 + (b!B70-20000)/100000)))</f>
        <v>0</v>
      </c>
      <c r="C70" s="38">
        <f>IF(b!C70&lt;=1000,0,
IF(b!C70&lt;=10000,(b!C70-1000)/10000,
IF(b!C70&lt;=20000,0.9 + (b!C70-10000)/50000,
1.1 + (b!C70-20000)/100000)))</f>
        <v>0</v>
      </c>
      <c r="D70" s="38">
        <f>IF(b!D70&lt;=1000,0,
IF(b!D70&lt;=10000,(b!D70-1000)/10000,
IF(b!D70&lt;=20000,0.9 + (b!D70-10000)/50000,
1.1 + (b!D70-20000)/100000)))</f>
        <v>0</v>
      </c>
      <c r="E70" s="38">
        <f>IF(b!E70&lt;=1000,0,
IF(b!E70&lt;=10000,(b!E70-1000)/10000,
IF(b!E70&lt;=20000,0.9 + (b!E70-10000)/50000,
1.1 + (b!E70-20000)/100000)))</f>
        <v>0</v>
      </c>
      <c r="F70" s="38">
        <f>IF(b!F70&lt;=1000,0,
IF(b!F70&lt;=10000,(b!F70-1000)/10000,
IF(b!F70&lt;=20000,0.9 + (b!F70-10000)/50000,
1.1 + (b!F70-20000)/100000)))</f>
        <v>0</v>
      </c>
      <c r="G70" s="38">
        <f>IF(b!G70&lt;=1000,0,
IF(b!G70&lt;=10000,(b!G70-1000)/10000,
IF(b!G70&lt;=20000,0.9 + (b!G70-10000)/50000,
1.1 + (b!G70-20000)/100000)))</f>
        <v>0</v>
      </c>
      <c r="H70" s="38">
        <f>IF(b!H70&lt;=1000,0,
IF(b!H70&lt;=10000,(b!H70-1000)/10000,
IF(b!H70&lt;=20000,0.9 + (b!H70-10000)/50000,
1.1 + (b!H70-20000)/100000)))</f>
        <v>0</v>
      </c>
      <c r="I70" s="38">
        <f>IF(b!I70&lt;=1000,0,
IF(b!I70&lt;=10000,(b!I70-1000)/10000,
IF(b!I70&lt;=20000,0.9 + (b!I70-10000)/50000,
1.1 + (b!I70-20000)/100000)))</f>
        <v>0</v>
      </c>
      <c r="J70" s="38">
        <f>IF(b!J70&lt;=1000,0,
IF(b!J70&lt;=10000,(b!J70-1000)/10000,
IF(b!J70&lt;=20000,0.9 + (b!J70-10000)/50000,
1.1 + (b!J70-20000)/100000)))</f>
        <v>0</v>
      </c>
      <c r="K70" s="38">
        <f>IF(b!K70&lt;=1000,0,
IF(b!K70&lt;=10000,(b!K70-1000)/10000,
IF(b!K70&lt;=20000,0.9 + (b!K70-10000)/50000,
1.1 + (b!K70-20000)/100000)))</f>
        <v>0</v>
      </c>
      <c r="L70" s="38">
        <f>IF(b!L70&lt;=1000,0,
IF(b!L70&lt;=10000,(b!L70-1000)/10000,
IF(b!L70&lt;=20000,0.9 + (b!L70-10000)/50000,
1.1 + (b!L70-20000)/100000)))</f>
        <v>0</v>
      </c>
      <c r="M70" s="38">
        <f>IF(b!M70&lt;=1000,0,
IF(b!M70&lt;=10000,(b!M70-1000)/10000,
IF(b!M70&lt;=20000,0.9 + (b!M70-10000)/50000,
1.1 + (b!M70-20000)/100000)))</f>
        <v>0</v>
      </c>
      <c r="N70" s="38">
        <f>IF(b!N70&lt;=1000,0,
IF(b!N70&lt;=10000,(b!N70-1000)/10000,
IF(b!N70&lt;=20000,0.9 + (b!N70-10000)/50000,
1.1 + (b!N70-20000)/100000)))</f>
        <v>0</v>
      </c>
      <c r="O70" s="38">
        <f>IF(b!O70&lt;=1000,0,
IF(b!O70&lt;=10000,(b!O70-1000)/10000,
IF(b!O70&lt;=20000,0.9 + (b!O70-10000)/50000,
1.1 + (b!O70-20000)/100000)))</f>
        <v>0</v>
      </c>
      <c r="P70" s="38"/>
      <c r="Q70" s="38">
        <f>IF(b!Q70&lt;=1000,0,
IF(b!Q70&lt;=10000,(b!Q70-1000)/10000,
IF(b!Q70&lt;=20000,0.9 + (b!Q70-10000)/50000,
1.1 + (b!Q70-20000)/100000)))</f>
        <v>0</v>
      </c>
      <c r="R70" s="38">
        <f>IF(b!R70&lt;=1000,0,
IF(b!R70&lt;=10000,(b!R70-1000)/10000,
IF(b!R70&lt;=20000,0.9 + (b!R70-10000)/50000,
1.1 + (b!R70-20000)/100000)))</f>
        <v>0</v>
      </c>
      <c r="S70" s="38">
        <f>IF(b!S70&lt;=1000,0,
IF(b!S70&lt;=10000,(b!S70-1000)/10000,
IF(b!S70&lt;=20000,0.9 + (b!S70-10000)/50000,
1.1 + (b!S70-20000)/100000)))</f>
        <v>0</v>
      </c>
      <c r="T70" s="38">
        <f>IF(b!T70&lt;=1000,0,
IF(b!T70&lt;=10000,(b!T70-1000)/10000,
IF(b!T70&lt;=20000,0.9 + (b!T70-10000)/50000,
1.1 + (b!T70-20000)/100000)))</f>
        <v>0</v>
      </c>
      <c r="U70" s="38">
        <f>IF(b!U70&lt;=1000,0,
IF(b!U70&lt;=10000,(b!U70-1000)/10000,
IF(b!U70&lt;=20000,0.9 + (b!U70-10000)/50000,
1.1 + (b!U70-20000)/100000)))</f>
        <v>0</v>
      </c>
      <c r="V70" s="38">
        <f>IF(b!V70&lt;=1000,0,
IF(b!V70&lt;=10000,(b!V70-1000)/10000,
IF(b!V70&lt;=20000,0.9 + (b!V70-10000)/50000,
1.1 + (b!V70-20000)/100000)))</f>
        <v>0</v>
      </c>
      <c r="W70" s="38">
        <f>IF(b!W70&lt;=1000,0,
IF(b!W70&lt;=10000,(b!W70-1000)/10000,
IF(b!W70&lt;=20000,0.9 + (b!W70-10000)/50000,
1.1 + (b!W70-20000)/100000)))</f>
        <v>0</v>
      </c>
      <c r="X70" s="38">
        <f>IF(b!X70&lt;=1000,0,
IF(b!X70&lt;=10000,(b!X70-1000)/10000,
IF(b!X70&lt;=20000,0.9 + (b!X70-10000)/50000,
1.1 + (b!X70-20000)/100000)))</f>
        <v>0</v>
      </c>
      <c r="Y70" s="38">
        <f>IF(b!Y70&lt;=1000,0,
IF(b!Y70&lt;=10000,(b!Y70-1000)/10000,
IF(b!Y70&lt;=20000,0.9 + (b!Y70-10000)/50000,
1.1 + (b!Y70-20000)/100000)))</f>
        <v>0</v>
      </c>
      <c r="Z70" s="38">
        <f>IF(b!Z70&lt;=1000,0,
IF(b!Z70&lt;=10000,(b!Z70-1000)/10000,
IF(b!Z70&lt;=20000,0.9 + (b!Z70-10000)/50000,
1.1 + (b!Z70-20000)/100000)))</f>
        <v>0</v>
      </c>
      <c r="AA70" s="38">
        <f>IF(b!AA70&lt;=1000,0,
IF(b!AA70&lt;=10000,(b!AA70-1000)/10000,
IF(b!AA70&lt;=20000,0.9 + (b!AA70-10000)/50000,
1.1 + (b!AA70-20000)/100000)))</f>
        <v>0</v>
      </c>
      <c r="AB70" s="38">
        <f>IF(b!AB70&lt;=1000,0,
IF(b!AB70&lt;=10000,(b!AB70-1000)/10000,
IF(b!AB70&lt;=20000,0.9 + (b!AB70-10000)/50000,
1.1 + (b!AB70-20000)/100000)))</f>
        <v>0</v>
      </c>
      <c r="AC70" s="38">
        <f>IF(b!AC70&lt;=1000,0,
IF(b!AC70&lt;=10000,(b!AC70-1000)/10000,
IF(b!AC70&lt;=20000,0.9 + (b!AC70-10000)/50000,
1.1 + (b!AC70-20000)/100000)))</f>
        <v>0</v>
      </c>
      <c r="AD70" s="38">
        <f>IF(b!AD70&lt;=1000,0,
IF(b!AD70&lt;=10000,(b!AD70-1000)/10000,
IF(b!AD70&lt;=20000,0.9 + (b!AD70-10000)/50000,
1.1 + (b!AD70-20000)/100000)))</f>
        <v>0</v>
      </c>
      <c r="AE70" s="38">
        <f>IF(b!AE70&lt;=1000,0,
IF(b!AE70&lt;=10000,(b!AE70-1000)/10000,
IF(b!AE70&lt;=20000,0.9 + (b!AE70-10000)/50000,
1.1 + (b!AE70-20000)/100000)))</f>
        <v>0</v>
      </c>
    </row>
    <row r="71" spans="1:31" x14ac:dyDescent="0.25">
      <c r="A71" s="38">
        <f>IF(b!A71&lt;=1000,0,
IF(b!A71&lt;=10000,(b!A71-1000)/10000,
IF(b!A71&lt;=20000,0.9 + (b!A71-10000)/50000,
1.1 + (b!A71-20000)/100000)))</f>
        <v>0</v>
      </c>
      <c r="B71" s="38">
        <f>IF(b!B71&lt;=1000,0,
IF(b!B71&lt;=10000,(b!B71-1000)/10000,
IF(b!B71&lt;=20000,0.9 + (b!B71-10000)/50000,
1.1 + (b!B71-20000)/100000)))</f>
        <v>0</v>
      </c>
      <c r="C71" s="38">
        <f>IF(b!C71&lt;=1000,0,
IF(b!C71&lt;=10000,(b!C71-1000)/10000,
IF(b!C71&lt;=20000,0.9 + (b!C71-10000)/50000,
1.1 + (b!C71-20000)/100000)))</f>
        <v>0</v>
      </c>
      <c r="D71" s="38">
        <f>IF(b!D71&lt;=1000,0,
IF(b!D71&lt;=10000,(b!D71-1000)/10000,
IF(b!D71&lt;=20000,0.9 + (b!D71-10000)/50000,
1.1 + (b!D71-20000)/100000)))</f>
        <v>0</v>
      </c>
      <c r="E71" s="38">
        <f>IF(b!E71&lt;=1000,0,
IF(b!E71&lt;=10000,(b!E71-1000)/10000,
IF(b!E71&lt;=20000,0.9 + (b!E71-10000)/50000,
1.1 + (b!E71-20000)/100000)))</f>
        <v>0</v>
      </c>
      <c r="F71" s="38">
        <f>IF(b!F71&lt;=1000,0,
IF(b!F71&lt;=10000,(b!F71-1000)/10000,
IF(b!F71&lt;=20000,0.9 + (b!F71-10000)/50000,
1.1 + (b!F71-20000)/100000)))</f>
        <v>0</v>
      </c>
      <c r="G71" s="38">
        <f>IF(b!G71&lt;=1000,0,
IF(b!G71&lt;=10000,(b!G71-1000)/10000,
IF(b!G71&lt;=20000,0.9 + (b!G71-10000)/50000,
1.1 + (b!G71-20000)/100000)))</f>
        <v>0</v>
      </c>
      <c r="H71" s="38">
        <f>IF(b!H71&lt;=1000,0,
IF(b!H71&lt;=10000,(b!H71-1000)/10000,
IF(b!H71&lt;=20000,0.9 + (b!H71-10000)/50000,
1.1 + (b!H71-20000)/100000)))</f>
        <v>0</v>
      </c>
      <c r="I71" s="38">
        <f>IF(b!I71&lt;=1000,0,
IF(b!I71&lt;=10000,(b!I71-1000)/10000,
IF(b!I71&lt;=20000,0.9 + (b!I71-10000)/50000,
1.1 + (b!I71-20000)/100000)))</f>
        <v>0</v>
      </c>
      <c r="J71" s="38">
        <f>IF(b!J71&lt;=1000,0,
IF(b!J71&lt;=10000,(b!J71-1000)/10000,
IF(b!J71&lt;=20000,0.9 + (b!J71-10000)/50000,
1.1 + (b!J71-20000)/100000)))</f>
        <v>0</v>
      </c>
      <c r="K71" s="38">
        <f>IF(b!K71&lt;=1000,0,
IF(b!K71&lt;=10000,(b!K71-1000)/10000,
IF(b!K71&lt;=20000,0.9 + (b!K71-10000)/50000,
1.1 + (b!K71-20000)/100000)))</f>
        <v>0</v>
      </c>
      <c r="L71" s="38">
        <f>IF(b!L71&lt;=1000,0,
IF(b!L71&lt;=10000,(b!L71-1000)/10000,
IF(b!L71&lt;=20000,0.9 + (b!L71-10000)/50000,
1.1 + (b!L71-20000)/100000)))</f>
        <v>0</v>
      </c>
      <c r="M71" s="38">
        <f>IF(b!M71&lt;=1000,0,
IF(b!M71&lt;=10000,(b!M71-1000)/10000,
IF(b!M71&lt;=20000,0.9 + (b!M71-10000)/50000,
1.1 + (b!M71-20000)/100000)))</f>
        <v>0</v>
      </c>
      <c r="N71" s="38">
        <f>IF(b!N71&lt;=1000,0,
IF(b!N71&lt;=10000,(b!N71-1000)/10000,
IF(b!N71&lt;=20000,0.9 + (b!N71-10000)/50000,
1.1 + (b!N71-20000)/100000)))</f>
        <v>0</v>
      </c>
      <c r="O71" s="38">
        <f>IF(b!O71&lt;=1000,0,
IF(b!O71&lt;=10000,(b!O71-1000)/10000,
IF(b!O71&lt;=20000,0.9 + (b!O71-10000)/50000,
1.1 + (b!O71-20000)/100000)))</f>
        <v>0</v>
      </c>
      <c r="P71" s="38"/>
      <c r="Q71" s="38">
        <f>IF(b!Q71&lt;=1000,0,
IF(b!Q71&lt;=10000,(b!Q71-1000)/10000,
IF(b!Q71&lt;=20000,0.9 + (b!Q71-10000)/50000,
1.1 + (b!Q71-20000)/100000)))</f>
        <v>0</v>
      </c>
      <c r="R71" s="38">
        <f>IF(b!R71&lt;=1000,0,
IF(b!R71&lt;=10000,(b!R71-1000)/10000,
IF(b!R71&lt;=20000,0.9 + (b!R71-10000)/50000,
1.1 + (b!R71-20000)/100000)))</f>
        <v>0</v>
      </c>
      <c r="S71" s="38">
        <f>IF(b!S71&lt;=1000,0,
IF(b!S71&lt;=10000,(b!S71-1000)/10000,
IF(b!S71&lt;=20000,0.9 + (b!S71-10000)/50000,
1.1 + (b!S71-20000)/100000)))</f>
        <v>0</v>
      </c>
      <c r="T71" s="38">
        <f>IF(b!T71&lt;=1000,0,
IF(b!T71&lt;=10000,(b!T71-1000)/10000,
IF(b!T71&lt;=20000,0.9 + (b!T71-10000)/50000,
1.1 + (b!T71-20000)/100000)))</f>
        <v>0</v>
      </c>
      <c r="U71" s="38">
        <f>IF(b!U71&lt;=1000,0,
IF(b!U71&lt;=10000,(b!U71-1000)/10000,
IF(b!U71&lt;=20000,0.9 + (b!U71-10000)/50000,
1.1 + (b!U71-20000)/100000)))</f>
        <v>0</v>
      </c>
      <c r="V71" s="38">
        <f>IF(b!V71&lt;=1000,0,
IF(b!V71&lt;=10000,(b!V71-1000)/10000,
IF(b!V71&lt;=20000,0.9 + (b!V71-10000)/50000,
1.1 + (b!V71-20000)/100000)))</f>
        <v>0</v>
      </c>
      <c r="W71" s="38">
        <f>IF(b!W71&lt;=1000,0,
IF(b!W71&lt;=10000,(b!W71-1000)/10000,
IF(b!W71&lt;=20000,0.9 + (b!W71-10000)/50000,
1.1 + (b!W71-20000)/100000)))</f>
        <v>0</v>
      </c>
      <c r="X71" s="38">
        <f>IF(b!X71&lt;=1000,0,
IF(b!X71&lt;=10000,(b!X71-1000)/10000,
IF(b!X71&lt;=20000,0.9 + (b!X71-10000)/50000,
1.1 + (b!X71-20000)/100000)))</f>
        <v>0</v>
      </c>
      <c r="Y71" s="38">
        <f>IF(b!Y71&lt;=1000,0,
IF(b!Y71&lt;=10000,(b!Y71-1000)/10000,
IF(b!Y71&lt;=20000,0.9 + (b!Y71-10000)/50000,
1.1 + (b!Y71-20000)/100000)))</f>
        <v>0</v>
      </c>
      <c r="Z71" s="38">
        <f>IF(b!Z71&lt;=1000,0,
IF(b!Z71&lt;=10000,(b!Z71-1000)/10000,
IF(b!Z71&lt;=20000,0.9 + (b!Z71-10000)/50000,
1.1 + (b!Z71-20000)/100000)))</f>
        <v>0</v>
      </c>
      <c r="AA71" s="38">
        <f>IF(b!AA71&lt;=1000,0,
IF(b!AA71&lt;=10000,(b!AA71-1000)/10000,
IF(b!AA71&lt;=20000,0.9 + (b!AA71-10000)/50000,
1.1 + (b!AA71-20000)/100000)))</f>
        <v>0</v>
      </c>
      <c r="AB71" s="38">
        <f>IF(b!AB71&lt;=1000,0,
IF(b!AB71&lt;=10000,(b!AB71-1000)/10000,
IF(b!AB71&lt;=20000,0.9 + (b!AB71-10000)/50000,
1.1 + (b!AB71-20000)/100000)))</f>
        <v>0</v>
      </c>
      <c r="AC71" s="38">
        <f>IF(b!AC71&lt;=1000,0,
IF(b!AC71&lt;=10000,(b!AC71-1000)/10000,
IF(b!AC71&lt;=20000,0.9 + (b!AC71-10000)/50000,
1.1 + (b!AC71-20000)/100000)))</f>
        <v>0</v>
      </c>
      <c r="AD71" s="38">
        <f>IF(b!AD71&lt;=1000,0,
IF(b!AD71&lt;=10000,(b!AD71-1000)/10000,
IF(b!AD71&lt;=20000,0.9 + (b!AD71-10000)/50000,
1.1 + (b!AD71-20000)/100000)))</f>
        <v>0</v>
      </c>
      <c r="AE71" s="38">
        <f>IF(b!AE71&lt;=1000,0,
IF(b!AE71&lt;=10000,(b!AE71-1000)/10000,
IF(b!AE71&lt;=20000,0.9 + (b!AE71-10000)/50000,
1.1 + (b!AE71-20000)/100000)))</f>
        <v>0</v>
      </c>
    </row>
    <row r="72" spans="1:31" x14ac:dyDescent="0.25">
      <c r="A72" s="38">
        <f>IF(b!A72&lt;=1000,0,
IF(b!A72&lt;=10000,(b!A72-1000)/10000,
IF(b!A72&lt;=20000,0.9 + (b!A72-10000)/50000,
1.1 + (b!A72-20000)/100000)))</f>
        <v>0</v>
      </c>
      <c r="B72" s="38">
        <f>IF(b!B72&lt;=1000,0,
IF(b!B72&lt;=10000,(b!B72-1000)/10000,
IF(b!B72&lt;=20000,0.9 + (b!B72-10000)/50000,
1.1 + (b!B72-20000)/100000)))</f>
        <v>0</v>
      </c>
      <c r="C72" s="38">
        <f>IF(b!C72&lt;=1000,0,
IF(b!C72&lt;=10000,(b!C72-1000)/10000,
IF(b!C72&lt;=20000,0.9 + (b!C72-10000)/50000,
1.1 + (b!C72-20000)/100000)))</f>
        <v>0</v>
      </c>
      <c r="D72" s="38">
        <f>IF(b!D72&lt;=1000,0,
IF(b!D72&lt;=10000,(b!D72-1000)/10000,
IF(b!D72&lt;=20000,0.9 + (b!D72-10000)/50000,
1.1 + (b!D72-20000)/100000)))</f>
        <v>0</v>
      </c>
      <c r="E72" s="38">
        <f>IF(b!E72&lt;=1000,0,
IF(b!E72&lt;=10000,(b!E72-1000)/10000,
IF(b!E72&lt;=20000,0.9 + (b!E72-10000)/50000,
1.1 + (b!E72-20000)/100000)))</f>
        <v>0</v>
      </c>
      <c r="F72" s="38">
        <f>IF(b!F72&lt;=1000,0,
IF(b!F72&lt;=10000,(b!F72-1000)/10000,
IF(b!F72&lt;=20000,0.9 + (b!F72-10000)/50000,
1.1 + (b!F72-20000)/100000)))</f>
        <v>0</v>
      </c>
      <c r="G72" s="38">
        <f>IF(b!G72&lt;=1000,0,
IF(b!G72&lt;=10000,(b!G72-1000)/10000,
IF(b!G72&lt;=20000,0.9 + (b!G72-10000)/50000,
1.1 + (b!G72-20000)/100000)))</f>
        <v>0</v>
      </c>
      <c r="H72" s="38">
        <f>IF(b!H72&lt;=1000,0,
IF(b!H72&lt;=10000,(b!H72-1000)/10000,
IF(b!H72&lt;=20000,0.9 + (b!H72-10000)/50000,
1.1 + (b!H72-20000)/100000)))</f>
        <v>0</v>
      </c>
      <c r="I72" s="38">
        <f>IF(b!I72&lt;=1000,0,
IF(b!I72&lt;=10000,(b!I72-1000)/10000,
IF(b!I72&lt;=20000,0.9 + (b!I72-10000)/50000,
1.1 + (b!I72-20000)/100000)))</f>
        <v>0</v>
      </c>
      <c r="J72" s="38">
        <f>IF(b!J72&lt;=1000,0,
IF(b!J72&lt;=10000,(b!J72-1000)/10000,
IF(b!J72&lt;=20000,0.9 + (b!J72-10000)/50000,
1.1 + (b!J72-20000)/100000)))</f>
        <v>0</v>
      </c>
      <c r="K72" s="38">
        <f>IF(b!K72&lt;=1000,0,
IF(b!K72&lt;=10000,(b!K72-1000)/10000,
IF(b!K72&lt;=20000,0.9 + (b!K72-10000)/50000,
1.1 + (b!K72-20000)/100000)))</f>
        <v>0</v>
      </c>
      <c r="L72" s="38">
        <f>IF(b!L72&lt;=1000,0,
IF(b!L72&lt;=10000,(b!L72-1000)/10000,
IF(b!L72&lt;=20000,0.9 + (b!L72-10000)/50000,
1.1 + (b!L72-20000)/100000)))</f>
        <v>0</v>
      </c>
      <c r="M72" s="38">
        <f>IF(b!M72&lt;=1000,0,
IF(b!M72&lt;=10000,(b!M72-1000)/10000,
IF(b!M72&lt;=20000,0.9 + (b!M72-10000)/50000,
1.1 + (b!M72-20000)/100000)))</f>
        <v>0</v>
      </c>
      <c r="N72" s="38">
        <f>IF(b!N72&lt;=1000,0,
IF(b!N72&lt;=10000,(b!N72-1000)/10000,
IF(b!N72&lt;=20000,0.9 + (b!N72-10000)/50000,
1.1 + (b!N72-20000)/100000)))</f>
        <v>0</v>
      </c>
      <c r="O72" s="38">
        <f>IF(b!O72&lt;=1000,0,
IF(b!O72&lt;=10000,(b!O72-1000)/10000,
IF(b!O72&lt;=20000,0.9 + (b!O72-10000)/50000,
1.1 + (b!O72-20000)/100000)))</f>
        <v>0</v>
      </c>
      <c r="P72" s="38"/>
      <c r="Q72" s="38">
        <f>IF(b!Q72&lt;=1000,0,
IF(b!Q72&lt;=10000,(b!Q72-1000)/10000,
IF(b!Q72&lt;=20000,0.9 + (b!Q72-10000)/50000,
1.1 + (b!Q72-20000)/100000)))</f>
        <v>0</v>
      </c>
      <c r="R72" s="38">
        <f>IF(b!R72&lt;=1000,0,
IF(b!R72&lt;=10000,(b!R72-1000)/10000,
IF(b!R72&lt;=20000,0.9 + (b!R72-10000)/50000,
1.1 + (b!R72-20000)/100000)))</f>
        <v>0</v>
      </c>
      <c r="S72" s="38">
        <f>IF(b!S72&lt;=1000,0,
IF(b!S72&lt;=10000,(b!S72-1000)/10000,
IF(b!S72&lt;=20000,0.9 + (b!S72-10000)/50000,
1.1 + (b!S72-20000)/100000)))</f>
        <v>0</v>
      </c>
      <c r="T72" s="38">
        <f>IF(b!T72&lt;=1000,0,
IF(b!T72&lt;=10000,(b!T72-1000)/10000,
IF(b!T72&lt;=20000,0.9 + (b!T72-10000)/50000,
1.1 + (b!T72-20000)/100000)))</f>
        <v>0</v>
      </c>
      <c r="U72" s="38">
        <f>IF(b!U72&lt;=1000,0,
IF(b!U72&lt;=10000,(b!U72-1000)/10000,
IF(b!U72&lt;=20000,0.9 + (b!U72-10000)/50000,
1.1 + (b!U72-20000)/100000)))</f>
        <v>0</v>
      </c>
      <c r="V72" s="38">
        <f>IF(b!V72&lt;=1000,0,
IF(b!V72&lt;=10000,(b!V72-1000)/10000,
IF(b!V72&lt;=20000,0.9 + (b!V72-10000)/50000,
1.1 + (b!V72-20000)/100000)))</f>
        <v>0</v>
      </c>
      <c r="W72" s="38">
        <f>IF(b!W72&lt;=1000,0,
IF(b!W72&lt;=10000,(b!W72-1000)/10000,
IF(b!W72&lt;=20000,0.9 + (b!W72-10000)/50000,
1.1 + (b!W72-20000)/100000)))</f>
        <v>0</v>
      </c>
      <c r="X72" s="38">
        <f>IF(b!X72&lt;=1000,0,
IF(b!X72&lt;=10000,(b!X72-1000)/10000,
IF(b!X72&lt;=20000,0.9 + (b!X72-10000)/50000,
1.1 + (b!X72-20000)/100000)))</f>
        <v>0</v>
      </c>
      <c r="Y72" s="38">
        <f>IF(b!Y72&lt;=1000,0,
IF(b!Y72&lt;=10000,(b!Y72-1000)/10000,
IF(b!Y72&lt;=20000,0.9 + (b!Y72-10000)/50000,
1.1 + (b!Y72-20000)/100000)))</f>
        <v>0</v>
      </c>
      <c r="Z72" s="38">
        <f>IF(b!Z72&lt;=1000,0,
IF(b!Z72&lt;=10000,(b!Z72-1000)/10000,
IF(b!Z72&lt;=20000,0.9 + (b!Z72-10000)/50000,
1.1 + (b!Z72-20000)/100000)))</f>
        <v>0</v>
      </c>
      <c r="AA72" s="38">
        <f>IF(b!AA72&lt;=1000,0,
IF(b!AA72&lt;=10000,(b!AA72-1000)/10000,
IF(b!AA72&lt;=20000,0.9 + (b!AA72-10000)/50000,
1.1 + (b!AA72-20000)/100000)))</f>
        <v>0</v>
      </c>
      <c r="AB72" s="38">
        <f>IF(b!AB72&lt;=1000,0,
IF(b!AB72&lt;=10000,(b!AB72-1000)/10000,
IF(b!AB72&lt;=20000,0.9 + (b!AB72-10000)/50000,
1.1 + (b!AB72-20000)/100000)))</f>
        <v>0</v>
      </c>
      <c r="AC72" s="38">
        <f>IF(b!AC72&lt;=1000,0,
IF(b!AC72&lt;=10000,(b!AC72-1000)/10000,
IF(b!AC72&lt;=20000,0.9 + (b!AC72-10000)/50000,
1.1 + (b!AC72-20000)/100000)))</f>
        <v>0</v>
      </c>
      <c r="AD72" s="38">
        <f>IF(b!AD72&lt;=1000,0,
IF(b!AD72&lt;=10000,(b!AD72-1000)/10000,
IF(b!AD72&lt;=20000,0.9 + (b!AD72-10000)/50000,
1.1 + (b!AD72-20000)/100000)))</f>
        <v>0</v>
      </c>
      <c r="AE72" s="38">
        <f>IF(b!AE72&lt;=1000,0,
IF(b!AE72&lt;=10000,(b!AE72-1000)/10000,
IF(b!AE72&lt;=20000,0.9 + (b!AE72-10000)/50000,
1.1 + (b!AE72-20000)/100000)))</f>
        <v>0</v>
      </c>
    </row>
    <row r="73" spans="1:31" x14ac:dyDescent="0.25">
      <c r="A73" s="38">
        <f>IF(b!A73&lt;=1000,0,
IF(b!A73&lt;=10000,(b!A73-1000)/10000,
IF(b!A73&lt;=20000,0.9 + (b!A73-10000)/50000,
1.1 + (b!A73-20000)/100000)))</f>
        <v>0</v>
      </c>
      <c r="B73" s="38">
        <f>IF(b!B73&lt;=1000,0,
IF(b!B73&lt;=10000,(b!B73-1000)/10000,
IF(b!B73&lt;=20000,0.9 + (b!B73-10000)/50000,
1.1 + (b!B73-20000)/100000)))</f>
        <v>0</v>
      </c>
      <c r="C73" s="38">
        <f>IF(b!C73&lt;=1000,0,
IF(b!C73&lt;=10000,(b!C73-1000)/10000,
IF(b!C73&lt;=20000,0.9 + (b!C73-10000)/50000,
1.1 + (b!C73-20000)/100000)))</f>
        <v>0</v>
      </c>
      <c r="D73" s="38">
        <f>IF(b!D73&lt;=1000,0,
IF(b!D73&lt;=10000,(b!D73-1000)/10000,
IF(b!D73&lt;=20000,0.9 + (b!D73-10000)/50000,
1.1 + (b!D73-20000)/100000)))</f>
        <v>0</v>
      </c>
      <c r="E73" s="38">
        <f>IF(b!E73&lt;=1000,0,
IF(b!E73&lt;=10000,(b!E73-1000)/10000,
IF(b!E73&lt;=20000,0.9 + (b!E73-10000)/50000,
1.1 + (b!E73-20000)/100000)))</f>
        <v>0</v>
      </c>
      <c r="F73" s="38">
        <f>IF(b!F73&lt;=1000,0,
IF(b!F73&lt;=10000,(b!F73-1000)/10000,
IF(b!F73&lt;=20000,0.9 + (b!F73-10000)/50000,
1.1 + (b!F73-20000)/100000)))</f>
        <v>0</v>
      </c>
      <c r="G73" s="38">
        <f>IF(b!G73&lt;=1000,0,
IF(b!G73&lt;=10000,(b!G73-1000)/10000,
IF(b!G73&lt;=20000,0.9 + (b!G73-10000)/50000,
1.1 + (b!G73-20000)/100000)))</f>
        <v>0</v>
      </c>
      <c r="H73" s="38">
        <f>IF(b!H73&lt;=1000,0,
IF(b!H73&lt;=10000,(b!H73-1000)/10000,
IF(b!H73&lt;=20000,0.9 + (b!H73-10000)/50000,
1.1 + (b!H73-20000)/100000)))</f>
        <v>0</v>
      </c>
      <c r="I73" s="38">
        <f>IF(b!I73&lt;=1000,0,
IF(b!I73&lt;=10000,(b!I73-1000)/10000,
IF(b!I73&lt;=20000,0.9 + (b!I73-10000)/50000,
1.1 + (b!I73-20000)/100000)))</f>
        <v>0</v>
      </c>
      <c r="J73" s="38">
        <f>IF(b!J73&lt;=1000,0,
IF(b!J73&lt;=10000,(b!J73-1000)/10000,
IF(b!J73&lt;=20000,0.9 + (b!J73-10000)/50000,
1.1 + (b!J73-20000)/100000)))</f>
        <v>0</v>
      </c>
      <c r="K73" s="38">
        <f>IF(b!K73&lt;=1000,0,
IF(b!K73&lt;=10000,(b!K73-1000)/10000,
IF(b!K73&lt;=20000,0.9 + (b!K73-10000)/50000,
1.1 + (b!K73-20000)/100000)))</f>
        <v>0</v>
      </c>
      <c r="L73" s="38">
        <f>IF(b!L73&lt;=1000,0,
IF(b!L73&lt;=10000,(b!L73-1000)/10000,
IF(b!L73&lt;=20000,0.9 + (b!L73-10000)/50000,
1.1 + (b!L73-20000)/100000)))</f>
        <v>0</v>
      </c>
      <c r="M73" s="38">
        <f>IF(b!M73&lt;=1000,0,
IF(b!M73&lt;=10000,(b!M73-1000)/10000,
IF(b!M73&lt;=20000,0.9 + (b!M73-10000)/50000,
1.1 + (b!M73-20000)/100000)))</f>
        <v>0</v>
      </c>
      <c r="N73" s="38">
        <f>IF(b!N73&lt;=1000,0,
IF(b!N73&lt;=10000,(b!N73-1000)/10000,
IF(b!N73&lt;=20000,0.9 + (b!N73-10000)/50000,
1.1 + (b!N73-20000)/100000)))</f>
        <v>0</v>
      </c>
      <c r="O73" s="38">
        <f>IF(b!O73&lt;=1000,0,
IF(b!O73&lt;=10000,(b!O73-1000)/10000,
IF(b!O73&lt;=20000,0.9 + (b!O73-10000)/50000,
1.1 + (b!O73-20000)/100000)))</f>
        <v>0</v>
      </c>
      <c r="P73" s="38"/>
      <c r="Q73" s="38">
        <f>IF(b!Q73&lt;=1000,0,
IF(b!Q73&lt;=10000,(b!Q73-1000)/10000,
IF(b!Q73&lt;=20000,0.9 + (b!Q73-10000)/50000,
1.1 + (b!Q73-20000)/100000)))</f>
        <v>0</v>
      </c>
      <c r="R73" s="38">
        <f>IF(b!R73&lt;=1000,0,
IF(b!R73&lt;=10000,(b!R73-1000)/10000,
IF(b!R73&lt;=20000,0.9 + (b!R73-10000)/50000,
1.1 + (b!R73-20000)/100000)))</f>
        <v>0</v>
      </c>
      <c r="S73" s="38">
        <f>IF(b!S73&lt;=1000,0,
IF(b!S73&lt;=10000,(b!S73-1000)/10000,
IF(b!S73&lt;=20000,0.9 + (b!S73-10000)/50000,
1.1 + (b!S73-20000)/100000)))</f>
        <v>0</v>
      </c>
      <c r="T73" s="38">
        <f>IF(b!T73&lt;=1000,0,
IF(b!T73&lt;=10000,(b!T73-1000)/10000,
IF(b!T73&lt;=20000,0.9 + (b!T73-10000)/50000,
1.1 + (b!T73-20000)/100000)))</f>
        <v>0</v>
      </c>
      <c r="U73" s="38">
        <f>IF(b!U73&lt;=1000,0,
IF(b!U73&lt;=10000,(b!U73-1000)/10000,
IF(b!U73&lt;=20000,0.9 + (b!U73-10000)/50000,
1.1 + (b!U73-20000)/100000)))</f>
        <v>0</v>
      </c>
      <c r="V73" s="38">
        <f>IF(b!V73&lt;=1000,0,
IF(b!V73&lt;=10000,(b!V73-1000)/10000,
IF(b!V73&lt;=20000,0.9 + (b!V73-10000)/50000,
1.1 + (b!V73-20000)/100000)))</f>
        <v>0</v>
      </c>
      <c r="W73" s="38">
        <f>IF(b!W73&lt;=1000,0,
IF(b!W73&lt;=10000,(b!W73-1000)/10000,
IF(b!W73&lt;=20000,0.9 + (b!W73-10000)/50000,
1.1 + (b!W73-20000)/100000)))</f>
        <v>0</v>
      </c>
      <c r="X73" s="38">
        <f>IF(b!X73&lt;=1000,0,
IF(b!X73&lt;=10000,(b!X73-1000)/10000,
IF(b!X73&lt;=20000,0.9 + (b!X73-10000)/50000,
1.1 + (b!X73-20000)/100000)))</f>
        <v>0</v>
      </c>
      <c r="Y73" s="38">
        <f>IF(b!Y73&lt;=1000,0,
IF(b!Y73&lt;=10000,(b!Y73-1000)/10000,
IF(b!Y73&lt;=20000,0.9 + (b!Y73-10000)/50000,
1.1 + (b!Y73-20000)/100000)))</f>
        <v>0</v>
      </c>
      <c r="Z73" s="38">
        <f>IF(b!Z73&lt;=1000,0,
IF(b!Z73&lt;=10000,(b!Z73-1000)/10000,
IF(b!Z73&lt;=20000,0.9 + (b!Z73-10000)/50000,
1.1 + (b!Z73-20000)/100000)))</f>
        <v>0</v>
      </c>
      <c r="AA73" s="38">
        <f>IF(b!AA73&lt;=1000,0,
IF(b!AA73&lt;=10000,(b!AA73-1000)/10000,
IF(b!AA73&lt;=20000,0.9 + (b!AA73-10000)/50000,
1.1 + (b!AA73-20000)/100000)))</f>
        <v>0</v>
      </c>
      <c r="AB73" s="38">
        <f>IF(b!AB73&lt;=1000,0,
IF(b!AB73&lt;=10000,(b!AB73-1000)/10000,
IF(b!AB73&lt;=20000,0.9 + (b!AB73-10000)/50000,
1.1 + (b!AB73-20000)/100000)))</f>
        <v>0</v>
      </c>
      <c r="AC73" s="38">
        <f>IF(b!AC73&lt;=1000,0,
IF(b!AC73&lt;=10000,(b!AC73-1000)/10000,
IF(b!AC73&lt;=20000,0.9 + (b!AC73-10000)/50000,
1.1 + (b!AC73-20000)/100000)))</f>
        <v>0</v>
      </c>
      <c r="AD73" s="38">
        <f>IF(b!AD73&lt;=1000,0,
IF(b!AD73&lt;=10000,(b!AD73-1000)/10000,
IF(b!AD73&lt;=20000,0.9 + (b!AD73-10000)/50000,
1.1 + (b!AD73-20000)/100000)))</f>
        <v>0</v>
      </c>
      <c r="AE73" s="38">
        <f>IF(b!AE73&lt;=1000,0,
IF(b!AE73&lt;=10000,(b!AE73-1000)/10000,
IF(b!AE73&lt;=20000,0.9 + (b!AE73-10000)/50000,
1.1 + (b!AE73-20000)/100000)))</f>
        <v>0</v>
      </c>
    </row>
    <row r="74" spans="1:31" x14ac:dyDescent="0.25">
      <c r="A74" s="38">
        <f>IF(b!A74&lt;=1000,0,
IF(b!A74&lt;=10000,(b!A74-1000)/10000,
IF(b!A74&lt;=20000,0.9 + (b!A74-10000)/50000,
1.1 + (b!A74-20000)/100000)))</f>
        <v>0</v>
      </c>
      <c r="B74" s="38">
        <f>IF(b!B74&lt;=1000,0,
IF(b!B74&lt;=10000,(b!B74-1000)/10000,
IF(b!B74&lt;=20000,0.9 + (b!B74-10000)/50000,
1.1 + (b!B74-20000)/100000)))</f>
        <v>0</v>
      </c>
      <c r="C74" s="38">
        <f>IF(b!C74&lt;=1000,0,
IF(b!C74&lt;=10000,(b!C74-1000)/10000,
IF(b!C74&lt;=20000,0.9 + (b!C74-10000)/50000,
1.1 + (b!C74-20000)/100000)))</f>
        <v>0</v>
      </c>
      <c r="D74" s="38">
        <f>IF(b!D74&lt;=1000,0,
IF(b!D74&lt;=10000,(b!D74-1000)/10000,
IF(b!D74&lt;=20000,0.9 + (b!D74-10000)/50000,
1.1 + (b!D74-20000)/100000)))</f>
        <v>0</v>
      </c>
      <c r="E74" s="38">
        <f>IF(b!E74&lt;=1000,0,
IF(b!E74&lt;=10000,(b!E74-1000)/10000,
IF(b!E74&lt;=20000,0.9 + (b!E74-10000)/50000,
1.1 + (b!E74-20000)/100000)))</f>
        <v>0</v>
      </c>
      <c r="F74" s="38">
        <f>IF(b!F74&lt;=1000,0,
IF(b!F74&lt;=10000,(b!F74-1000)/10000,
IF(b!F74&lt;=20000,0.9 + (b!F74-10000)/50000,
1.1 + (b!F74-20000)/100000)))</f>
        <v>0</v>
      </c>
      <c r="G74" s="38">
        <f>IF(b!G74&lt;=1000,0,
IF(b!G74&lt;=10000,(b!G74-1000)/10000,
IF(b!G74&lt;=20000,0.9 + (b!G74-10000)/50000,
1.1 + (b!G74-20000)/100000)))</f>
        <v>0</v>
      </c>
      <c r="H74" s="38">
        <f>IF(b!H74&lt;=1000,0,
IF(b!H74&lt;=10000,(b!H74-1000)/10000,
IF(b!H74&lt;=20000,0.9 + (b!H74-10000)/50000,
1.1 + (b!H74-20000)/100000)))</f>
        <v>0</v>
      </c>
      <c r="I74" s="38">
        <f>IF(b!I74&lt;=1000,0,
IF(b!I74&lt;=10000,(b!I74-1000)/10000,
IF(b!I74&lt;=20000,0.9 + (b!I74-10000)/50000,
1.1 + (b!I74-20000)/100000)))</f>
        <v>0</v>
      </c>
      <c r="J74" s="38">
        <f>IF(b!J74&lt;=1000,0,
IF(b!J74&lt;=10000,(b!J74-1000)/10000,
IF(b!J74&lt;=20000,0.9 + (b!J74-10000)/50000,
1.1 + (b!J74-20000)/100000)))</f>
        <v>0</v>
      </c>
      <c r="K74" s="38">
        <f>IF(b!K74&lt;=1000,0,
IF(b!K74&lt;=10000,(b!K74-1000)/10000,
IF(b!K74&lt;=20000,0.9 + (b!K74-10000)/50000,
1.1 + (b!K74-20000)/100000)))</f>
        <v>0</v>
      </c>
      <c r="L74" s="38">
        <f>IF(b!L74&lt;=1000,0,
IF(b!L74&lt;=10000,(b!L74-1000)/10000,
IF(b!L74&lt;=20000,0.9 + (b!L74-10000)/50000,
1.1 + (b!L74-20000)/100000)))</f>
        <v>0</v>
      </c>
      <c r="M74" s="38">
        <f>IF(b!M74&lt;=1000,0,
IF(b!M74&lt;=10000,(b!M74-1000)/10000,
IF(b!M74&lt;=20000,0.9 + (b!M74-10000)/50000,
1.1 + (b!M74-20000)/100000)))</f>
        <v>0</v>
      </c>
      <c r="N74" s="38">
        <f>IF(b!N74&lt;=1000,0,
IF(b!N74&lt;=10000,(b!N74-1000)/10000,
IF(b!N74&lt;=20000,0.9 + (b!N74-10000)/50000,
1.1 + (b!N74-20000)/100000)))</f>
        <v>0</v>
      </c>
      <c r="O74" s="38">
        <f>IF(b!O74&lt;=1000,0,
IF(b!O74&lt;=10000,(b!O74-1000)/10000,
IF(b!O74&lt;=20000,0.9 + (b!O74-10000)/50000,
1.1 + (b!O74-20000)/100000)))</f>
        <v>0</v>
      </c>
      <c r="P74" s="38"/>
      <c r="Q74" s="38">
        <f>IF(b!Q74&lt;=1000,0,
IF(b!Q74&lt;=10000,(b!Q74-1000)/10000,
IF(b!Q74&lt;=20000,0.9 + (b!Q74-10000)/50000,
1.1 + (b!Q74-20000)/100000)))</f>
        <v>0</v>
      </c>
      <c r="R74" s="38">
        <f>IF(b!R74&lt;=1000,0,
IF(b!R74&lt;=10000,(b!R74-1000)/10000,
IF(b!R74&lt;=20000,0.9 + (b!R74-10000)/50000,
1.1 + (b!R74-20000)/100000)))</f>
        <v>0</v>
      </c>
      <c r="S74" s="38">
        <f>IF(b!S74&lt;=1000,0,
IF(b!S74&lt;=10000,(b!S74-1000)/10000,
IF(b!S74&lt;=20000,0.9 + (b!S74-10000)/50000,
1.1 + (b!S74-20000)/100000)))</f>
        <v>0</v>
      </c>
      <c r="T74" s="38">
        <f>IF(b!T74&lt;=1000,0,
IF(b!T74&lt;=10000,(b!T74-1000)/10000,
IF(b!T74&lt;=20000,0.9 + (b!T74-10000)/50000,
1.1 + (b!T74-20000)/100000)))</f>
        <v>0</v>
      </c>
      <c r="U74" s="38">
        <f>IF(b!U74&lt;=1000,0,
IF(b!U74&lt;=10000,(b!U74-1000)/10000,
IF(b!U74&lt;=20000,0.9 + (b!U74-10000)/50000,
1.1 + (b!U74-20000)/100000)))</f>
        <v>0</v>
      </c>
      <c r="V74" s="38">
        <f>IF(b!V74&lt;=1000,0,
IF(b!V74&lt;=10000,(b!V74-1000)/10000,
IF(b!V74&lt;=20000,0.9 + (b!V74-10000)/50000,
1.1 + (b!V74-20000)/100000)))</f>
        <v>0</v>
      </c>
      <c r="W74" s="38">
        <f>IF(b!W74&lt;=1000,0,
IF(b!W74&lt;=10000,(b!W74-1000)/10000,
IF(b!W74&lt;=20000,0.9 + (b!W74-10000)/50000,
1.1 + (b!W74-20000)/100000)))</f>
        <v>0</v>
      </c>
      <c r="X74" s="38">
        <f>IF(b!X74&lt;=1000,0,
IF(b!X74&lt;=10000,(b!X74-1000)/10000,
IF(b!X74&lt;=20000,0.9 + (b!X74-10000)/50000,
1.1 + (b!X74-20000)/100000)))</f>
        <v>0</v>
      </c>
      <c r="Y74" s="38">
        <f>IF(b!Y74&lt;=1000,0,
IF(b!Y74&lt;=10000,(b!Y74-1000)/10000,
IF(b!Y74&lt;=20000,0.9 + (b!Y74-10000)/50000,
1.1 + (b!Y74-20000)/100000)))</f>
        <v>0</v>
      </c>
      <c r="Z74" s="38">
        <f>IF(b!Z74&lt;=1000,0,
IF(b!Z74&lt;=10000,(b!Z74-1000)/10000,
IF(b!Z74&lt;=20000,0.9 + (b!Z74-10000)/50000,
1.1 + (b!Z74-20000)/100000)))</f>
        <v>0</v>
      </c>
      <c r="AA74" s="38">
        <f>IF(b!AA74&lt;=1000,0,
IF(b!AA74&lt;=10000,(b!AA74-1000)/10000,
IF(b!AA74&lt;=20000,0.9 + (b!AA74-10000)/50000,
1.1 + (b!AA74-20000)/100000)))</f>
        <v>0</v>
      </c>
      <c r="AB74" s="38">
        <f>IF(b!AB74&lt;=1000,0,
IF(b!AB74&lt;=10000,(b!AB74-1000)/10000,
IF(b!AB74&lt;=20000,0.9 + (b!AB74-10000)/50000,
1.1 + (b!AB74-20000)/100000)))</f>
        <v>0</v>
      </c>
      <c r="AC74" s="38">
        <f>IF(b!AC74&lt;=1000,0,
IF(b!AC74&lt;=10000,(b!AC74-1000)/10000,
IF(b!AC74&lt;=20000,0.9 + (b!AC74-10000)/50000,
1.1 + (b!AC74-20000)/100000)))</f>
        <v>0</v>
      </c>
      <c r="AD74" s="38">
        <f>IF(b!AD74&lt;=1000,0,
IF(b!AD74&lt;=10000,(b!AD74-1000)/10000,
IF(b!AD74&lt;=20000,0.9 + (b!AD74-10000)/50000,
1.1 + (b!AD74-20000)/100000)))</f>
        <v>0</v>
      </c>
      <c r="AE74" s="38">
        <f>IF(b!AE74&lt;=1000,0,
IF(b!AE74&lt;=10000,(b!AE74-1000)/10000,
IF(b!AE74&lt;=20000,0.9 + (b!AE74-10000)/50000,
1.1 + (b!AE74-20000)/100000)))</f>
        <v>0</v>
      </c>
    </row>
    <row r="75" spans="1:31" x14ac:dyDescent="0.25">
      <c r="A75" s="38">
        <f>IF(b!A75&lt;=1000,0,
IF(b!A75&lt;=10000,(b!A75-1000)/10000,
IF(b!A75&lt;=20000,0.9 + (b!A75-10000)/50000,
1.1 + (b!A75-20000)/100000)))</f>
        <v>0</v>
      </c>
      <c r="B75" s="38">
        <f>IF(b!B75&lt;=1000,0,
IF(b!B75&lt;=10000,(b!B75-1000)/10000,
IF(b!B75&lt;=20000,0.9 + (b!B75-10000)/50000,
1.1 + (b!B75-20000)/100000)))</f>
        <v>0</v>
      </c>
      <c r="C75" s="38">
        <f>IF(b!C75&lt;=1000,0,
IF(b!C75&lt;=10000,(b!C75-1000)/10000,
IF(b!C75&lt;=20000,0.9 + (b!C75-10000)/50000,
1.1 + (b!C75-20000)/100000)))</f>
        <v>0</v>
      </c>
      <c r="D75" s="38">
        <f>IF(b!D75&lt;=1000,0,
IF(b!D75&lt;=10000,(b!D75-1000)/10000,
IF(b!D75&lt;=20000,0.9 + (b!D75-10000)/50000,
1.1 + (b!D75-20000)/100000)))</f>
        <v>0</v>
      </c>
      <c r="E75" s="38">
        <f>IF(b!E75&lt;=1000,0,
IF(b!E75&lt;=10000,(b!E75-1000)/10000,
IF(b!E75&lt;=20000,0.9 + (b!E75-10000)/50000,
1.1 + (b!E75-20000)/100000)))</f>
        <v>0</v>
      </c>
      <c r="F75" s="38">
        <f>IF(b!F75&lt;=1000,0,
IF(b!F75&lt;=10000,(b!F75-1000)/10000,
IF(b!F75&lt;=20000,0.9 + (b!F75-10000)/50000,
1.1 + (b!F75-20000)/100000)))</f>
        <v>0</v>
      </c>
      <c r="G75" s="38">
        <f>IF(b!G75&lt;=1000,0,
IF(b!G75&lt;=10000,(b!G75-1000)/10000,
IF(b!G75&lt;=20000,0.9 + (b!G75-10000)/50000,
1.1 + (b!G75-20000)/100000)))</f>
        <v>0</v>
      </c>
      <c r="H75" s="38">
        <f>IF(b!H75&lt;=1000,0,
IF(b!H75&lt;=10000,(b!H75-1000)/10000,
IF(b!H75&lt;=20000,0.9 + (b!H75-10000)/50000,
1.1 + (b!H75-20000)/100000)))</f>
        <v>0</v>
      </c>
      <c r="I75" s="38">
        <f>IF(b!I75&lt;=1000,0,
IF(b!I75&lt;=10000,(b!I75-1000)/10000,
IF(b!I75&lt;=20000,0.9 + (b!I75-10000)/50000,
1.1 + (b!I75-20000)/100000)))</f>
        <v>0</v>
      </c>
      <c r="J75" s="38">
        <f>IF(b!J75&lt;=1000,0,
IF(b!J75&lt;=10000,(b!J75-1000)/10000,
IF(b!J75&lt;=20000,0.9 + (b!J75-10000)/50000,
1.1 + (b!J75-20000)/100000)))</f>
        <v>0</v>
      </c>
      <c r="K75" s="38">
        <f>IF(b!K75&lt;=1000,0,
IF(b!K75&lt;=10000,(b!K75-1000)/10000,
IF(b!K75&lt;=20000,0.9 + (b!K75-10000)/50000,
1.1 + (b!K75-20000)/100000)))</f>
        <v>0</v>
      </c>
      <c r="L75" s="38">
        <f>IF(b!L75&lt;=1000,0,
IF(b!L75&lt;=10000,(b!L75-1000)/10000,
IF(b!L75&lt;=20000,0.9 + (b!L75-10000)/50000,
1.1 + (b!L75-20000)/100000)))</f>
        <v>0</v>
      </c>
      <c r="M75" s="38">
        <f>IF(b!M75&lt;=1000,0,
IF(b!M75&lt;=10000,(b!M75-1000)/10000,
IF(b!M75&lt;=20000,0.9 + (b!M75-10000)/50000,
1.1 + (b!M75-20000)/100000)))</f>
        <v>0</v>
      </c>
      <c r="N75" s="38">
        <f>IF(b!N75&lt;=1000,0,
IF(b!N75&lt;=10000,(b!N75-1000)/10000,
IF(b!N75&lt;=20000,0.9 + (b!N75-10000)/50000,
1.1 + (b!N75-20000)/100000)))</f>
        <v>0</v>
      </c>
      <c r="O75" s="38">
        <f>IF(b!O75&lt;=1000,0,
IF(b!O75&lt;=10000,(b!O75-1000)/10000,
IF(b!O75&lt;=20000,0.9 + (b!O75-10000)/50000,
1.1 + (b!O75-20000)/100000)))</f>
        <v>0</v>
      </c>
      <c r="P75" s="38"/>
      <c r="Q75" s="38">
        <f>IF(b!Q75&lt;=1000,0,
IF(b!Q75&lt;=10000,(b!Q75-1000)/10000,
IF(b!Q75&lt;=20000,0.9 + (b!Q75-10000)/50000,
1.1 + (b!Q75-20000)/100000)))</f>
        <v>0</v>
      </c>
      <c r="R75" s="38">
        <f>IF(b!R75&lt;=1000,0,
IF(b!R75&lt;=10000,(b!R75-1000)/10000,
IF(b!R75&lt;=20000,0.9 + (b!R75-10000)/50000,
1.1 + (b!R75-20000)/100000)))</f>
        <v>0</v>
      </c>
      <c r="S75" s="38">
        <f>IF(b!S75&lt;=1000,0,
IF(b!S75&lt;=10000,(b!S75-1000)/10000,
IF(b!S75&lt;=20000,0.9 + (b!S75-10000)/50000,
1.1 + (b!S75-20000)/100000)))</f>
        <v>0</v>
      </c>
      <c r="T75" s="38">
        <f>IF(b!T75&lt;=1000,0,
IF(b!T75&lt;=10000,(b!T75-1000)/10000,
IF(b!T75&lt;=20000,0.9 + (b!T75-10000)/50000,
1.1 + (b!T75-20000)/100000)))</f>
        <v>0</v>
      </c>
      <c r="U75" s="38">
        <f>IF(b!U75&lt;=1000,0,
IF(b!U75&lt;=10000,(b!U75-1000)/10000,
IF(b!U75&lt;=20000,0.9 + (b!U75-10000)/50000,
1.1 + (b!U75-20000)/100000)))</f>
        <v>0</v>
      </c>
      <c r="V75" s="38">
        <f>IF(b!V75&lt;=1000,0,
IF(b!V75&lt;=10000,(b!V75-1000)/10000,
IF(b!V75&lt;=20000,0.9 + (b!V75-10000)/50000,
1.1 + (b!V75-20000)/100000)))</f>
        <v>0</v>
      </c>
      <c r="W75" s="38">
        <f>IF(b!W75&lt;=1000,0,
IF(b!W75&lt;=10000,(b!W75-1000)/10000,
IF(b!W75&lt;=20000,0.9 + (b!W75-10000)/50000,
1.1 + (b!W75-20000)/100000)))</f>
        <v>0</v>
      </c>
      <c r="X75" s="38">
        <f>IF(b!X75&lt;=1000,0,
IF(b!X75&lt;=10000,(b!X75-1000)/10000,
IF(b!X75&lt;=20000,0.9 + (b!X75-10000)/50000,
1.1 + (b!X75-20000)/100000)))</f>
        <v>0</v>
      </c>
      <c r="Y75" s="38">
        <f>IF(b!Y75&lt;=1000,0,
IF(b!Y75&lt;=10000,(b!Y75-1000)/10000,
IF(b!Y75&lt;=20000,0.9 + (b!Y75-10000)/50000,
1.1 + (b!Y75-20000)/100000)))</f>
        <v>0</v>
      </c>
      <c r="Z75" s="38">
        <f>IF(b!Z75&lt;=1000,0,
IF(b!Z75&lt;=10000,(b!Z75-1000)/10000,
IF(b!Z75&lt;=20000,0.9 + (b!Z75-10000)/50000,
1.1 + (b!Z75-20000)/100000)))</f>
        <v>0</v>
      </c>
      <c r="AA75" s="38">
        <f>IF(b!AA75&lt;=1000,0,
IF(b!AA75&lt;=10000,(b!AA75-1000)/10000,
IF(b!AA75&lt;=20000,0.9 + (b!AA75-10000)/50000,
1.1 + (b!AA75-20000)/100000)))</f>
        <v>0</v>
      </c>
      <c r="AB75" s="38">
        <f>IF(b!AB75&lt;=1000,0,
IF(b!AB75&lt;=10000,(b!AB75-1000)/10000,
IF(b!AB75&lt;=20000,0.9 + (b!AB75-10000)/50000,
1.1 + (b!AB75-20000)/100000)))</f>
        <v>0</v>
      </c>
      <c r="AC75" s="38">
        <f>IF(b!AC75&lt;=1000,0,
IF(b!AC75&lt;=10000,(b!AC75-1000)/10000,
IF(b!AC75&lt;=20000,0.9 + (b!AC75-10000)/50000,
1.1 + (b!AC75-20000)/100000)))</f>
        <v>0</v>
      </c>
      <c r="AD75" s="38">
        <f>IF(b!AD75&lt;=1000,0,
IF(b!AD75&lt;=10000,(b!AD75-1000)/10000,
IF(b!AD75&lt;=20000,0.9 + (b!AD75-10000)/50000,
1.1 + (b!AD75-20000)/100000)))</f>
        <v>0</v>
      </c>
      <c r="AE75" s="38">
        <f>IF(b!AE75&lt;=1000,0,
IF(b!AE75&lt;=10000,(b!AE75-1000)/10000,
IF(b!AE75&lt;=20000,0.9 + (b!AE75-10000)/50000,
1.1 + (b!AE75-20000)/100000)))</f>
        <v>0</v>
      </c>
    </row>
    <row r="76" spans="1:31" x14ac:dyDescent="0.25">
      <c r="A76" s="38">
        <f>IF(b!A76&lt;=1000,0,
IF(b!A76&lt;=10000,(b!A76-1000)/10000,
IF(b!A76&lt;=20000,0.9 + (b!A76-10000)/50000,
1.1 + (b!A76-20000)/100000)))</f>
        <v>0</v>
      </c>
      <c r="B76" s="38">
        <f>IF(b!B76&lt;=1000,0,
IF(b!B76&lt;=10000,(b!B76-1000)/10000,
IF(b!B76&lt;=20000,0.9 + (b!B76-10000)/50000,
1.1 + (b!B76-20000)/100000)))</f>
        <v>0</v>
      </c>
      <c r="C76" s="38">
        <f>IF(b!C76&lt;=1000,0,
IF(b!C76&lt;=10000,(b!C76-1000)/10000,
IF(b!C76&lt;=20000,0.9 + (b!C76-10000)/50000,
1.1 + (b!C76-20000)/100000)))</f>
        <v>0</v>
      </c>
      <c r="D76" s="38">
        <f>IF(b!D76&lt;=1000,0,
IF(b!D76&lt;=10000,(b!D76-1000)/10000,
IF(b!D76&lt;=20000,0.9 + (b!D76-10000)/50000,
1.1 + (b!D76-20000)/100000)))</f>
        <v>0</v>
      </c>
      <c r="E76" s="38">
        <f>IF(b!E76&lt;=1000,0,
IF(b!E76&lt;=10000,(b!E76-1000)/10000,
IF(b!E76&lt;=20000,0.9 + (b!E76-10000)/50000,
1.1 + (b!E76-20000)/100000)))</f>
        <v>0</v>
      </c>
      <c r="F76" s="38">
        <f>IF(b!F76&lt;=1000,0,
IF(b!F76&lt;=10000,(b!F76-1000)/10000,
IF(b!F76&lt;=20000,0.9 + (b!F76-10000)/50000,
1.1 + (b!F76-20000)/100000)))</f>
        <v>0</v>
      </c>
      <c r="G76" s="38">
        <f>IF(b!G76&lt;=1000,0,
IF(b!G76&lt;=10000,(b!G76-1000)/10000,
IF(b!G76&lt;=20000,0.9 + (b!G76-10000)/50000,
1.1 + (b!G76-20000)/100000)))</f>
        <v>0</v>
      </c>
      <c r="H76" s="38">
        <f>IF(b!H76&lt;=1000,0,
IF(b!H76&lt;=10000,(b!H76-1000)/10000,
IF(b!H76&lt;=20000,0.9 + (b!H76-10000)/50000,
1.1 + (b!H76-20000)/100000)))</f>
        <v>0</v>
      </c>
      <c r="I76" s="38">
        <f>IF(b!I76&lt;=1000,0,
IF(b!I76&lt;=10000,(b!I76-1000)/10000,
IF(b!I76&lt;=20000,0.9 + (b!I76-10000)/50000,
1.1 + (b!I76-20000)/100000)))</f>
        <v>0</v>
      </c>
      <c r="J76" s="38">
        <f>IF(b!J76&lt;=1000,0,
IF(b!J76&lt;=10000,(b!J76-1000)/10000,
IF(b!J76&lt;=20000,0.9 + (b!J76-10000)/50000,
1.1 + (b!J76-20000)/100000)))</f>
        <v>0</v>
      </c>
      <c r="K76" s="38">
        <f>IF(b!K76&lt;=1000,0,
IF(b!K76&lt;=10000,(b!K76-1000)/10000,
IF(b!K76&lt;=20000,0.9 + (b!K76-10000)/50000,
1.1 + (b!K76-20000)/100000)))</f>
        <v>0</v>
      </c>
      <c r="L76" s="38">
        <f>IF(b!L76&lt;=1000,0,
IF(b!L76&lt;=10000,(b!L76-1000)/10000,
IF(b!L76&lt;=20000,0.9 + (b!L76-10000)/50000,
1.1 + (b!L76-20000)/100000)))</f>
        <v>0</v>
      </c>
      <c r="M76" s="38">
        <f>IF(b!M76&lt;=1000,0,
IF(b!M76&lt;=10000,(b!M76-1000)/10000,
IF(b!M76&lt;=20000,0.9 + (b!M76-10000)/50000,
1.1 + (b!M76-20000)/100000)))</f>
        <v>0</v>
      </c>
      <c r="N76" s="38">
        <f>IF(b!N76&lt;=1000,0,
IF(b!N76&lt;=10000,(b!N76-1000)/10000,
IF(b!N76&lt;=20000,0.9 + (b!N76-10000)/50000,
1.1 + (b!N76-20000)/100000)))</f>
        <v>0</v>
      </c>
      <c r="O76" s="38">
        <f>IF(b!O76&lt;=1000,0,
IF(b!O76&lt;=10000,(b!O76-1000)/10000,
IF(b!O76&lt;=20000,0.9 + (b!O76-10000)/50000,
1.1 + (b!O76-20000)/100000)))</f>
        <v>0</v>
      </c>
      <c r="P76" s="38"/>
      <c r="Q76" s="38">
        <f>IF(b!Q76&lt;=1000,0,
IF(b!Q76&lt;=10000,(b!Q76-1000)/10000,
IF(b!Q76&lt;=20000,0.9 + (b!Q76-10000)/50000,
1.1 + (b!Q76-20000)/100000)))</f>
        <v>0</v>
      </c>
      <c r="R76" s="38">
        <f>IF(b!R76&lt;=1000,0,
IF(b!R76&lt;=10000,(b!R76-1000)/10000,
IF(b!R76&lt;=20000,0.9 + (b!R76-10000)/50000,
1.1 + (b!R76-20000)/100000)))</f>
        <v>0</v>
      </c>
      <c r="S76" s="38">
        <f>IF(b!S76&lt;=1000,0,
IF(b!S76&lt;=10000,(b!S76-1000)/10000,
IF(b!S76&lt;=20000,0.9 + (b!S76-10000)/50000,
1.1 + (b!S76-20000)/100000)))</f>
        <v>0</v>
      </c>
      <c r="T76" s="38">
        <f>IF(b!T76&lt;=1000,0,
IF(b!T76&lt;=10000,(b!T76-1000)/10000,
IF(b!T76&lt;=20000,0.9 + (b!T76-10000)/50000,
1.1 + (b!T76-20000)/100000)))</f>
        <v>0</v>
      </c>
      <c r="U76" s="38">
        <f>IF(b!U76&lt;=1000,0,
IF(b!U76&lt;=10000,(b!U76-1000)/10000,
IF(b!U76&lt;=20000,0.9 + (b!U76-10000)/50000,
1.1 + (b!U76-20000)/100000)))</f>
        <v>0</v>
      </c>
      <c r="V76" s="38">
        <f>IF(b!V76&lt;=1000,0,
IF(b!V76&lt;=10000,(b!V76-1000)/10000,
IF(b!V76&lt;=20000,0.9 + (b!V76-10000)/50000,
1.1 + (b!V76-20000)/100000)))</f>
        <v>0</v>
      </c>
      <c r="W76" s="38">
        <f>IF(b!W76&lt;=1000,0,
IF(b!W76&lt;=10000,(b!W76-1000)/10000,
IF(b!W76&lt;=20000,0.9 + (b!W76-10000)/50000,
1.1 + (b!W76-20000)/100000)))</f>
        <v>0</v>
      </c>
      <c r="X76" s="38">
        <f>IF(b!X76&lt;=1000,0,
IF(b!X76&lt;=10000,(b!X76-1000)/10000,
IF(b!X76&lt;=20000,0.9 + (b!X76-10000)/50000,
1.1 + (b!X76-20000)/100000)))</f>
        <v>0</v>
      </c>
      <c r="Y76" s="38">
        <f>IF(b!Y76&lt;=1000,0,
IF(b!Y76&lt;=10000,(b!Y76-1000)/10000,
IF(b!Y76&lt;=20000,0.9 + (b!Y76-10000)/50000,
1.1 + (b!Y76-20000)/100000)))</f>
        <v>0</v>
      </c>
      <c r="Z76" s="38">
        <f>IF(b!Z76&lt;=1000,0,
IF(b!Z76&lt;=10000,(b!Z76-1000)/10000,
IF(b!Z76&lt;=20000,0.9 + (b!Z76-10000)/50000,
1.1 + (b!Z76-20000)/100000)))</f>
        <v>0</v>
      </c>
      <c r="AA76" s="38">
        <f>IF(b!AA76&lt;=1000,0,
IF(b!AA76&lt;=10000,(b!AA76-1000)/10000,
IF(b!AA76&lt;=20000,0.9 + (b!AA76-10000)/50000,
1.1 + (b!AA76-20000)/100000)))</f>
        <v>0</v>
      </c>
      <c r="AB76" s="38">
        <f>IF(b!AB76&lt;=1000,0,
IF(b!AB76&lt;=10000,(b!AB76-1000)/10000,
IF(b!AB76&lt;=20000,0.9 + (b!AB76-10000)/50000,
1.1 + (b!AB76-20000)/100000)))</f>
        <v>0</v>
      </c>
      <c r="AC76" s="38">
        <f>IF(b!AC76&lt;=1000,0,
IF(b!AC76&lt;=10000,(b!AC76-1000)/10000,
IF(b!AC76&lt;=20000,0.9 + (b!AC76-10000)/50000,
1.1 + (b!AC76-20000)/100000)))</f>
        <v>0</v>
      </c>
      <c r="AD76" s="38">
        <f>IF(b!AD76&lt;=1000,0,
IF(b!AD76&lt;=10000,(b!AD76-1000)/10000,
IF(b!AD76&lt;=20000,0.9 + (b!AD76-10000)/50000,
1.1 + (b!AD76-20000)/100000)))</f>
        <v>0</v>
      </c>
      <c r="AE76" s="38">
        <f>IF(b!AE76&lt;=1000,0,
IF(b!AE76&lt;=10000,(b!AE76-1000)/10000,
IF(b!AE76&lt;=20000,0.9 + (b!AE76-10000)/50000,
1.1 + (b!AE76-20000)/100000)))</f>
        <v>0</v>
      </c>
    </row>
    <row r="77" spans="1:31" x14ac:dyDescent="0.25">
      <c r="A77" s="38">
        <f>IF(b!A77&lt;=1000,0,
IF(b!A77&lt;=10000,(b!A77-1000)/10000,
IF(b!A77&lt;=20000,0.9 + (b!A77-10000)/50000,
1.1 + (b!A77-20000)/100000)))</f>
        <v>0</v>
      </c>
      <c r="B77" s="38">
        <f>IF(b!B77&lt;=1000,0,
IF(b!B77&lt;=10000,(b!B77-1000)/10000,
IF(b!B77&lt;=20000,0.9 + (b!B77-10000)/50000,
1.1 + (b!B77-20000)/100000)))</f>
        <v>0</v>
      </c>
      <c r="C77" s="38">
        <f>IF(b!C77&lt;=1000,0,
IF(b!C77&lt;=10000,(b!C77-1000)/10000,
IF(b!C77&lt;=20000,0.9 + (b!C77-10000)/50000,
1.1 + (b!C77-20000)/100000)))</f>
        <v>0</v>
      </c>
      <c r="D77" s="38">
        <f>IF(b!D77&lt;=1000,0,
IF(b!D77&lt;=10000,(b!D77-1000)/10000,
IF(b!D77&lt;=20000,0.9 + (b!D77-10000)/50000,
1.1 + (b!D77-20000)/100000)))</f>
        <v>0</v>
      </c>
      <c r="E77" s="38">
        <f>IF(b!E77&lt;=1000,0,
IF(b!E77&lt;=10000,(b!E77-1000)/10000,
IF(b!E77&lt;=20000,0.9 + (b!E77-10000)/50000,
1.1 + (b!E77-20000)/100000)))</f>
        <v>0</v>
      </c>
      <c r="F77" s="38">
        <f>IF(b!F77&lt;=1000,0,
IF(b!F77&lt;=10000,(b!F77-1000)/10000,
IF(b!F77&lt;=20000,0.9 + (b!F77-10000)/50000,
1.1 + (b!F77-20000)/100000)))</f>
        <v>0</v>
      </c>
      <c r="G77" s="38">
        <f>IF(b!G77&lt;=1000,0,
IF(b!G77&lt;=10000,(b!G77-1000)/10000,
IF(b!G77&lt;=20000,0.9 + (b!G77-10000)/50000,
1.1 + (b!G77-20000)/100000)))</f>
        <v>0</v>
      </c>
      <c r="H77" s="38">
        <f>IF(b!H77&lt;=1000,0,
IF(b!H77&lt;=10000,(b!H77-1000)/10000,
IF(b!H77&lt;=20000,0.9 + (b!H77-10000)/50000,
1.1 + (b!H77-20000)/100000)))</f>
        <v>0</v>
      </c>
      <c r="I77" s="38">
        <f>IF(b!I77&lt;=1000,0,
IF(b!I77&lt;=10000,(b!I77-1000)/10000,
IF(b!I77&lt;=20000,0.9 + (b!I77-10000)/50000,
1.1 + (b!I77-20000)/100000)))</f>
        <v>0</v>
      </c>
      <c r="J77" s="38">
        <f>IF(b!J77&lt;=1000,0,
IF(b!J77&lt;=10000,(b!J77-1000)/10000,
IF(b!J77&lt;=20000,0.9 + (b!J77-10000)/50000,
1.1 + (b!J77-20000)/100000)))</f>
        <v>0</v>
      </c>
      <c r="K77" s="38">
        <f>IF(b!K77&lt;=1000,0,
IF(b!K77&lt;=10000,(b!K77-1000)/10000,
IF(b!K77&lt;=20000,0.9 + (b!K77-10000)/50000,
1.1 + (b!K77-20000)/100000)))</f>
        <v>0</v>
      </c>
      <c r="L77" s="38">
        <f>IF(b!L77&lt;=1000,0,
IF(b!L77&lt;=10000,(b!L77-1000)/10000,
IF(b!L77&lt;=20000,0.9 + (b!L77-10000)/50000,
1.1 + (b!L77-20000)/100000)))</f>
        <v>0</v>
      </c>
      <c r="M77" s="38">
        <f>IF(b!M77&lt;=1000,0,
IF(b!M77&lt;=10000,(b!M77-1000)/10000,
IF(b!M77&lt;=20000,0.9 + (b!M77-10000)/50000,
1.1 + (b!M77-20000)/100000)))</f>
        <v>0</v>
      </c>
      <c r="N77" s="38">
        <f>IF(b!N77&lt;=1000,0,
IF(b!N77&lt;=10000,(b!N77-1000)/10000,
IF(b!N77&lt;=20000,0.9 + (b!N77-10000)/50000,
1.1 + (b!N77-20000)/100000)))</f>
        <v>0</v>
      </c>
      <c r="O77" s="38">
        <f>IF(b!O77&lt;=1000,0,
IF(b!O77&lt;=10000,(b!O77-1000)/10000,
IF(b!O77&lt;=20000,0.9 + (b!O77-10000)/50000,
1.1 + (b!O77-20000)/100000)))</f>
        <v>0</v>
      </c>
      <c r="P77" s="38"/>
      <c r="Q77" s="38">
        <f>IF(b!Q77&lt;=1000,0,
IF(b!Q77&lt;=10000,(b!Q77-1000)/10000,
IF(b!Q77&lt;=20000,0.9 + (b!Q77-10000)/50000,
1.1 + (b!Q77-20000)/100000)))</f>
        <v>0</v>
      </c>
      <c r="R77" s="38">
        <f>IF(b!R77&lt;=1000,0,
IF(b!R77&lt;=10000,(b!R77-1000)/10000,
IF(b!R77&lt;=20000,0.9 + (b!R77-10000)/50000,
1.1 + (b!R77-20000)/100000)))</f>
        <v>0</v>
      </c>
      <c r="S77" s="38">
        <f>IF(b!S77&lt;=1000,0,
IF(b!S77&lt;=10000,(b!S77-1000)/10000,
IF(b!S77&lt;=20000,0.9 + (b!S77-10000)/50000,
1.1 + (b!S77-20000)/100000)))</f>
        <v>0</v>
      </c>
      <c r="T77" s="38">
        <f>IF(b!T77&lt;=1000,0,
IF(b!T77&lt;=10000,(b!T77-1000)/10000,
IF(b!T77&lt;=20000,0.9 + (b!T77-10000)/50000,
1.1 + (b!T77-20000)/100000)))</f>
        <v>0</v>
      </c>
      <c r="U77" s="38">
        <f>IF(b!U77&lt;=1000,0,
IF(b!U77&lt;=10000,(b!U77-1000)/10000,
IF(b!U77&lt;=20000,0.9 + (b!U77-10000)/50000,
1.1 + (b!U77-20000)/100000)))</f>
        <v>0</v>
      </c>
      <c r="V77" s="38">
        <f>IF(b!V77&lt;=1000,0,
IF(b!V77&lt;=10000,(b!V77-1000)/10000,
IF(b!V77&lt;=20000,0.9 + (b!V77-10000)/50000,
1.1 + (b!V77-20000)/100000)))</f>
        <v>0</v>
      </c>
      <c r="W77" s="38">
        <f>IF(b!W77&lt;=1000,0,
IF(b!W77&lt;=10000,(b!W77-1000)/10000,
IF(b!W77&lt;=20000,0.9 + (b!W77-10000)/50000,
1.1 + (b!W77-20000)/100000)))</f>
        <v>0</v>
      </c>
      <c r="X77" s="38">
        <f>IF(b!X77&lt;=1000,0,
IF(b!X77&lt;=10000,(b!X77-1000)/10000,
IF(b!X77&lt;=20000,0.9 + (b!X77-10000)/50000,
1.1 + (b!X77-20000)/100000)))</f>
        <v>0</v>
      </c>
      <c r="Y77" s="38">
        <f>IF(b!Y77&lt;=1000,0,
IF(b!Y77&lt;=10000,(b!Y77-1000)/10000,
IF(b!Y77&lt;=20000,0.9 + (b!Y77-10000)/50000,
1.1 + (b!Y77-20000)/100000)))</f>
        <v>0</v>
      </c>
      <c r="Z77" s="38">
        <f>IF(b!Z77&lt;=1000,0,
IF(b!Z77&lt;=10000,(b!Z77-1000)/10000,
IF(b!Z77&lt;=20000,0.9 + (b!Z77-10000)/50000,
1.1 + (b!Z77-20000)/100000)))</f>
        <v>0</v>
      </c>
      <c r="AA77" s="38">
        <f>IF(b!AA77&lt;=1000,0,
IF(b!AA77&lt;=10000,(b!AA77-1000)/10000,
IF(b!AA77&lt;=20000,0.9 + (b!AA77-10000)/50000,
1.1 + (b!AA77-20000)/100000)))</f>
        <v>0</v>
      </c>
      <c r="AB77" s="38">
        <f>IF(b!AB77&lt;=1000,0,
IF(b!AB77&lt;=10000,(b!AB77-1000)/10000,
IF(b!AB77&lt;=20000,0.9 + (b!AB77-10000)/50000,
1.1 + (b!AB77-20000)/100000)))</f>
        <v>0</v>
      </c>
      <c r="AC77" s="38">
        <f>IF(b!AC77&lt;=1000,0,
IF(b!AC77&lt;=10000,(b!AC77-1000)/10000,
IF(b!AC77&lt;=20000,0.9 + (b!AC77-10000)/50000,
1.1 + (b!AC77-20000)/100000)))</f>
        <v>0</v>
      </c>
      <c r="AD77" s="38">
        <f>IF(b!AD77&lt;=1000,0,
IF(b!AD77&lt;=10000,(b!AD77-1000)/10000,
IF(b!AD77&lt;=20000,0.9 + (b!AD77-10000)/50000,
1.1 + (b!AD77-20000)/100000)))</f>
        <v>0</v>
      </c>
      <c r="AE77" s="38">
        <f>IF(b!AE77&lt;=1000,0,
IF(b!AE77&lt;=10000,(b!AE77-1000)/10000,
IF(b!AE77&lt;=20000,0.9 + (b!AE77-10000)/50000,
1.1 + (b!AE77-20000)/100000)))</f>
        <v>0</v>
      </c>
    </row>
    <row r="78" spans="1:31" x14ac:dyDescent="0.25">
      <c r="A78" s="38">
        <f>IF(b!A78&lt;=1000,0,
IF(b!A78&lt;=10000,(b!A78-1000)/10000,
IF(b!A78&lt;=20000,0.9 + (b!A78-10000)/50000,
1.1 + (b!A78-20000)/100000)))</f>
        <v>0</v>
      </c>
      <c r="B78" s="38">
        <f>IF(b!B78&lt;=1000,0,
IF(b!B78&lt;=10000,(b!B78-1000)/10000,
IF(b!B78&lt;=20000,0.9 + (b!B78-10000)/50000,
1.1 + (b!B78-20000)/100000)))</f>
        <v>0</v>
      </c>
      <c r="C78" s="38">
        <f>IF(b!C78&lt;=1000,0,
IF(b!C78&lt;=10000,(b!C78-1000)/10000,
IF(b!C78&lt;=20000,0.9 + (b!C78-10000)/50000,
1.1 + (b!C78-20000)/100000)))</f>
        <v>0</v>
      </c>
      <c r="D78" s="38">
        <f>IF(b!D78&lt;=1000,0,
IF(b!D78&lt;=10000,(b!D78-1000)/10000,
IF(b!D78&lt;=20000,0.9 + (b!D78-10000)/50000,
1.1 + (b!D78-20000)/100000)))</f>
        <v>0</v>
      </c>
      <c r="E78" s="38">
        <f>IF(b!E78&lt;=1000,0,
IF(b!E78&lt;=10000,(b!E78-1000)/10000,
IF(b!E78&lt;=20000,0.9 + (b!E78-10000)/50000,
1.1 + (b!E78-20000)/100000)))</f>
        <v>0</v>
      </c>
      <c r="F78" s="38">
        <f>IF(b!F78&lt;=1000,0,
IF(b!F78&lt;=10000,(b!F78-1000)/10000,
IF(b!F78&lt;=20000,0.9 + (b!F78-10000)/50000,
1.1 + (b!F78-20000)/100000)))</f>
        <v>0</v>
      </c>
      <c r="G78" s="38">
        <f>IF(b!G78&lt;=1000,0,
IF(b!G78&lt;=10000,(b!G78-1000)/10000,
IF(b!G78&lt;=20000,0.9 + (b!G78-10000)/50000,
1.1 + (b!G78-20000)/100000)))</f>
        <v>0</v>
      </c>
      <c r="H78" s="38">
        <f>IF(b!H78&lt;=1000,0,
IF(b!H78&lt;=10000,(b!H78-1000)/10000,
IF(b!H78&lt;=20000,0.9 + (b!H78-10000)/50000,
1.1 + (b!H78-20000)/100000)))</f>
        <v>0</v>
      </c>
      <c r="I78" s="38">
        <f>IF(b!I78&lt;=1000,0,
IF(b!I78&lt;=10000,(b!I78-1000)/10000,
IF(b!I78&lt;=20000,0.9 + (b!I78-10000)/50000,
1.1 + (b!I78-20000)/100000)))</f>
        <v>0</v>
      </c>
      <c r="J78" s="38">
        <f>IF(b!J78&lt;=1000,0,
IF(b!J78&lt;=10000,(b!J78-1000)/10000,
IF(b!J78&lt;=20000,0.9 + (b!J78-10000)/50000,
1.1 + (b!J78-20000)/100000)))</f>
        <v>0</v>
      </c>
      <c r="K78" s="38">
        <f>IF(b!K78&lt;=1000,0,
IF(b!K78&lt;=10000,(b!K78-1000)/10000,
IF(b!K78&lt;=20000,0.9 + (b!K78-10000)/50000,
1.1 + (b!K78-20000)/100000)))</f>
        <v>0</v>
      </c>
      <c r="L78" s="38">
        <f>IF(b!L78&lt;=1000,0,
IF(b!L78&lt;=10000,(b!L78-1000)/10000,
IF(b!L78&lt;=20000,0.9 + (b!L78-10000)/50000,
1.1 + (b!L78-20000)/100000)))</f>
        <v>0</v>
      </c>
      <c r="M78" s="38">
        <f>IF(b!M78&lt;=1000,0,
IF(b!M78&lt;=10000,(b!M78-1000)/10000,
IF(b!M78&lt;=20000,0.9 + (b!M78-10000)/50000,
1.1 + (b!M78-20000)/100000)))</f>
        <v>0</v>
      </c>
      <c r="N78" s="38">
        <f>IF(b!N78&lt;=1000,0,
IF(b!N78&lt;=10000,(b!N78-1000)/10000,
IF(b!N78&lt;=20000,0.9 + (b!N78-10000)/50000,
1.1 + (b!N78-20000)/100000)))</f>
        <v>0</v>
      </c>
      <c r="O78" s="38">
        <f>IF(b!O78&lt;=1000,0,
IF(b!O78&lt;=10000,(b!O78-1000)/10000,
IF(b!O78&lt;=20000,0.9 + (b!O78-10000)/50000,
1.1 + (b!O78-20000)/100000)))</f>
        <v>0</v>
      </c>
      <c r="P78" s="38"/>
      <c r="Q78" s="38">
        <f>IF(b!Q78&lt;=1000,0,
IF(b!Q78&lt;=10000,(b!Q78-1000)/10000,
IF(b!Q78&lt;=20000,0.9 + (b!Q78-10000)/50000,
1.1 + (b!Q78-20000)/100000)))</f>
        <v>0</v>
      </c>
      <c r="R78" s="38">
        <f>IF(b!R78&lt;=1000,0,
IF(b!R78&lt;=10000,(b!R78-1000)/10000,
IF(b!R78&lt;=20000,0.9 + (b!R78-10000)/50000,
1.1 + (b!R78-20000)/100000)))</f>
        <v>0</v>
      </c>
      <c r="S78" s="38">
        <f>IF(b!S78&lt;=1000,0,
IF(b!S78&lt;=10000,(b!S78-1000)/10000,
IF(b!S78&lt;=20000,0.9 + (b!S78-10000)/50000,
1.1 + (b!S78-20000)/100000)))</f>
        <v>0</v>
      </c>
      <c r="T78" s="38">
        <f>IF(b!T78&lt;=1000,0,
IF(b!T78&lt;=10000,(b!T78-1000)/10000,
IF(b!T78&lt;=20000,0.9 + (b!T78-10000)/50000,
1.1 + (b!T78-20000)/100000)))</f>
        <v>0</v>
      </c>
      <c r="U78" s="38">
        <f>IF(b!U78&lt;=1000,0,
IF(b!U78&lt;=10000,(b!U78-1000)/10000,
IF(b!U78&lt;=20000,0.9 + (b!U78-10000)/50000,
1.1 + (b!U78-20000)/100000)))</f>
        <v>0</v>
      </c>
      <c r="V78" s="38">
        <f>IF(b!V78&lt;=1000,0,
IF(b!V78&lt;=10000,(b!V78-1000)/10000,
IF(b!V78&lt;=20000,0.9 + (b!V78-10000)/50000,
1.1 + (b!V78-20000)/100000)))</f>
        <v>0</v>
      </c>
      <c r="W78" s="38">
        <f>IF(b!W78&lt;=1000,0,
IF(b!W78&lt;=10000,(b!W78-1000)/10000,
IF(b!W78&lt;=20000,0.9 + (b!W78-10000)/50000,
1.1 + (b!W78-20000)/100000)))</f>
        <v>0</v>
      </c>
      <c r="X78" s="38">
        <f>IF(b!X78&lt;=1000,0,
IF(b!X78&lt;=10000,(b!X78-1000)/10000,
IF(b!X78&lt;=20000,0.9 + (b!X78-10000)/50000,
1.1 + (b!X78-20000)/100000)))</f>
        <v>0</v>
      </c>
      <c r="Y78" s="38">
        <f>IF(b!Y78&lt;=1000,0,
IF(b!Y78&lt;=10000,(b!Y78-1000)/10000,
IF(b!Y78&lt;=20000,0.9 + (b!Y78-10000)/50000,
1.1 + (b!Y78-20000)/100000)))</f>
        <v>0</v>
      </c>
      <c r="Z78" s="38">
        <f>IF(b!Z78&lt;=1000,0,
IF(b!Z78&lt;=10000,(b!Z78-1000)/10000,
IF(b!Z78&lt;=20000,0.9 + (b!Z78-10000)/50000,
1.1 + (b!Z78-20000)/100000)))</f>
        <v>0</v>
      </c>
      <c r="AA78" s="38">
        <f>IF(b!AA78&lt;=1000,0,
IF(b!AA78&lt;=10000,(b!AA78-1000)/10000,
IF(b!AA78&lt;=20000,0.9 + (b!AA78-10000)/50000,
1.1 + (b!AA78-20000)/100000)))</f>
        <v>0</v>
      </c>
      <c r="AB78" s="38">
        <f>IF(b!AB78&lt;=1000,0,
IF(b!AB78&lt;=10000,(b!AB78-1000)/10000,
IF(b!AB78&lt;=20000,0.9 + (b!AB78-10000)/50000,
1.1 + (b!AB78-20000)/100000)))</f>
        <v>0</v>
      </c>
      <c r="AC78" s="38">
        <f>IF(b!AC78&lt;=1000,0,
IF(b!AC78&lt;=10000,(b!AC78-1000)/10000,
IF(b!AC78&lt;=20000,0.9 + (b!AC78-10000)/50000,
1.1 + (b!AC78-20000)/100000)))</f>
        <v>0</v>
      </c>
      <c r="AD78" s="38">
        <f>IF(b!AD78&lt;=1000,0,
IF(b!AD78&lt;=10000,(b!AD78-1000)/10000,
IF(b!AD78&lt;=20000,0.9 + (b!AD78-10000)/50000,
1.1 + (b!AD78-20000)/100000)))</f>
        <v>0</v>
      </c>
      <c r="AE78" s="38">
        <f>IF(b!AE78&lt;=1000,0,
IF(b!AE78&lt;=10000,(b!AE78-1000)/10000,
IF(b!AE78&lt;=20000,0.9 + (b!AE78-10000)/50000,
1.1 + (b!AE78-20000)/100000)))</f>
        <v>0</v>
      </c>
    </row>
    <row r="79" spans="1:31" x14ac:dyDescent="0.25">
      <c r="A79" s="38">
        <f>IF(b!A79&lt;=1000,0,
IF(b!A79&lt;=10000,(b!A79-1000)/10000,
IF(b!A79&lt;=20000,0.9 + (b!A79-10000)/50000,
1.1 + (b!A79-20000)/100000)))</f>
        <v>0</v>
      </c>
      <c r="B79" s="38">
        <f>IF(b!B79&lt;=1000,0,
IF(b!B79&lt;=10000,(b!B79-1000)/10000,
IF(b!B79&lt;=20000,0.9 + (b!B79-10000)/50000,
1.1 + (b!B79-20000)/100000)))</f>
        <v>0</v>
      </c>
      <c r="C79" s="38">
        <f>IF(b!C79&lt;=1000,0,
IF(b!C79&lt;=10000,(b!C79-1000)/10000,
IF(b!C79&lt;=20000,0.9 + (b!C79-10000)/50000,
1.1 + (b!C79-20000)/100000)))</f>
        <v>0</v>
      </c>
      <c r="D79" s="38">
        <f>IF(b!D79&lt;=1000,0,
IF(b!D79&lt;=10000,(b!D79-1000)/10000,
IF(b!D79&lt;=20000,0.9 + (b!D79-10000)/50000,
1.1 + (b!D79-20000)/100000)))</f>
        <v>0</v>
      </c>
      <c r="E79" s="38">
        <f>IF(b!E79&lt;=1000,0,
IF(b!E79&lt;=10000,(b!E79-1000)/10000,
IF(b!E79&lt;=20000,0.9 + (b!E79-10000)/50000,
1.1 + (b!E79-20000)/100000)))</f>
        <v>0</v>
      </c>
      <c r="F79" s="38">
        <f>IF(b!F79&lt;=1000,0,
IF(b!F79&lt;=10000,(b!F79-1000)/10000,
IF(b!F79&lt;=20000,0.9 + (b!F79-10000)/50000,
1.1 + (b!F79-20000)/100000)))</f>
        <v>0</v>
      </c>
      <c r="G79" s="38">
        <f>IF(b!G79&lt;=1000,0,
IF(b!G79&lt;=10000,(b!G79-1000)/10000,
IF(b!G79&lt;=20000,0.9 + (b!G79-10000)/50000,
1.1 + (b!G79-20000)/100000)))</f>
        <v>0</v>
      </c>
      <c r="H79" s="38">
        <f>IF(b!H79&lt;=1000,0,
IF(b!H79&lt;=10000,(b!H79-1000)/10000,
IF(b!H79&lt;=20000,0.9 + (b!H79-10000)/50000,
1.1 + (b!H79-20000)/100000)))</f>
        <v>0</v>
      </c>
      <c r="I79" s="38">
        <f>IF(b!I79&lt;=1000,0,
IF(b!I79&lt;=10000,(b!I79-1000)/10000,
IF(b!I79&lt;=20000,0.9 + (b!I79-10000)/50000,
1.1 + (b!I79-20000)/100000)))</f>
        <v>0</v>
      </c>
      <c r="J79" s="38">
        <f>IF(b!J79&lt;=1000,0,
IF(b!J79&lt;=10000,(b!J79-1000)/10000,
IF(b!J79&lt;=20000,0.9 + (b!J79-10000)/50000,
1.1 + (b!J79-20000)/100000)))</f>
        <v>0</v>
      </c>
      <c r="K79" s="38">
        <f>IF(b!K79&lt;=1000,0,
IF(b!K79&lt;=10000,(b!K79-1000)/10000,
IF(b!K79&lt;=20000,0.9 + (b!K79-10000)/50000,
1.1 + (b!K79-20000)/100000)))</f>
        <v>0</v>
      </c>
      <c r="L79" s="38">
        <f>IF(b!L79&lt;=1000,0,
IF(b!L79&lt;=10000,(b!L79-1000)/10000,
IF(b!L79&lt;=20000,0.9 + (b!L79-10000)/50000,
1.1 + (b!L79-20000)/100000)))</f>
        <v>0</v>
      </c>
      <c r="M79" s="38">
        <f>IF(b!M79&lt;=1000,0,
IF(b!M79&lt;=10000,(b!M79-1000)/10000,
IF(b!M79&lt;=20000,0.9 + (b!M79-10000)/50000,
1.1 + (b!M79-20000)/100000)))</f>
        <v>0</v>
      </c>
      <c r="N79" s="38">
        <f>IF(b!N79&lt;=1000,0,
IF(b!N79&lt;=10000,(b!N79-1000)/10000,
IF(b!N79&lt;=20000,0.9 + (b!N79-10000)/50000,
1.1 + (b!N79-20000)/100000)))</f>
        <v>0</v>
      </c>
      <c r="O79" s="38">
        <f>IF(b!O79&lt;=1000,0,
IF(b!O79&lt;=10000,(b!O79-1000)/10000,
IF(b!O79&lt;=20000,0.9 + (b!O79-10000)/50000,
1.1 + (b!O79-20000)/100000)))</f>
        <v>0</v>
      </c>
      <c r="P79" s="38"/>
      <c r="Q79" s="38">
        <f>IF(b!Q79&lt;=1000,0,
IF(b!Q79&lt;=10000,(b!Q79-1000)/10000,
IF(b!Q79&lt;=20000,0.9 + (b!Q79-10000)/50000,
1.1 + (b!Q79-20000)/100000)))</f>
        <v>0</v>
      </c>
      <c r="R79" s="38">
        <f>IF(b!R79&lt;=1000,0,
IF(b!R79&lt;=10000,(b!R79-1000)/10000,
IF(b!R79&lt;=20000,0.9 + (b!R79-10000)/50000,
1.1 + (b!R79-20000)/100000)))</f>
        <v>0</v>
      </c>
      <c r="S79" s="38">
        <f>IF(b!S79&lt;=1000,0,
IF(b!S79&lt;=10000,(b!S79-1000)/10000,
IF(b!S79&lt;=20000,0.9 + (b!S79-10000)/50000,
1.1 + (b!S79-20000)/100000)))</f>
        <v>0</v>
      </c>
      <c r="T79" s="38">
        <f>IF(b!T79&lt;=1000,0,
IF(b!T79&lt;=10000,(b!T79-1000)/10000,
IF(b!T79&lt;=20000,0.9 + (b!T79-10000)/50000,
1.1 + (b!T79-20000)/100000)))</f>
        <v>0</v>
      </c>
      <c r="U79" s="38">
        <f>IF(b!U79&lt;=1000,0,
IF(b!U79&lt;=10000,(b!U79-1000)/10000,
IF(b!U79&lt;=20000,0.9 + (b!U79-10000)/50000,
1.1 + (b!U79-20000)/100000)))</f>
        <v>0</v>
      </c>
      <c r="V79" s="38">
        <f>IF(b!V79&lt;=1000,0,
IF(b!V79&lt;=10000,(b!V79-1000)/10000,
IF(b!V79&lt;=20000,0.9 + (b!V79-10000)/50000,
1.1 + (b!V79-20000)/100000)))</f>
        <v>0</v>
      </c>
      <c r="W79" s="38">
        <f>IF(b!W79&lt;=1000,0,
IF(b!W79&lt;=10000,(b!W79-1000)/10000,
IF(b!W79&lt;=20000,0.9 + (b!W79-10000)/50000,
1.1 + (b!W79-20000)/100000)))</f>
        <v>0</v>
      </c>
      <c r="X79" s="38">
        <f>IF(b!X79&lt;=1000,0,
IF(b!X79&lt;=10000,(b!X79-1000)/10000,
IF(b!X79&lt;=20000,0.9 + (b!X79-10000)/50000,
1.1 + (b!X79-20000)/100000)))</f>
        <v>0</v>
      </c>
      <c r="Y79" s="38">
        <f>IF(b!Y79&lt;=1000,0,
IF(b!Y79&lt;=10000,(b!Y79-1000)/10000,
IF(b!Y79&lt;=20000,0.9 + (b!Y79-10000)/50000,
1.1 + (b!Y79-20000)/100000)))</f>
        <v>0</v>
      </c>
      <c r="Z79" s="38">
        <f>IF(b!Z79&lt;=1000,0,
IF(b!Z79&lt;=10000,(b!Z79-1000)/10000,
IF(b!Z79&lt;=20000,0.9 + (b!Z79-10000)/50000,
1.1 + (b!Z79-20000)/100000)))</f>
        <v>0</v>
      </c>
      <c r="AA79" s="38">
        <f>IF(b!AA79&lt;=1000,0,
IF(b!AA79&lt;=10000,(b!AA79-1000)/10000,
IF(b!AA79&lt;=20000,0.9 + (b!AA79-10000)/50000,
1.1 + (b!AA79-20000)/100000)))</f>
        <v>0</v>
      </c>
      <c r="AB79" s="38">
        <f>IF(b!AB79&lt;=1000,0,
IF(b!AB79&lt;=10000,(b!AB79-1000)/10000,
IF(b!AB79&lt;=20000,0.9 + (b!AB79-10000)/50000,
1.1 + (b!AB79-20000)/100000)))</f>
        <v>0</v>
      </c>
      <c r="AC79" s="38">
        <f>IF(b!AC79&lt;=1000,0,
IF(b!AC79&lt;=10000,(b!AC79-1000)/10000,
IF(b!AC79&lt;=20000,0.9 + (b!AC79-10000)/50000,
1.1 + (b!AC79-20000)/100000)))</f>
        <v>0</v>
      </c>
      <c r="AD79" s="38">
        <f>IF(b!AD79&lt;=1000,0,
IF(b!AD79&lt;=10000,(b!AD79-1000)/10000,
IF(b!AD79&lt;=20000,0.9 + (b!AD79-10000)/50000,
1.1 + (b!AD79-20000)/100000)))</f>
        <v>0</v>
      </c>
      <c r="AE79" s="38">
        <f>IF(b!AE79&lt;=1000,0,
IF(b!AE79&lt;=10000,(b!AE79-1000)/10000,
IF(b!AE79&lt;=20000,0.9 + (b!AE79-10000)/50000,
1.1 + (b!AE79-20000)/100000)))</f>
        <v>0</v>
      </c>
    </row>
    <row r="80" spans="1:31" x14ac:dyDescent="0.25">
      <c r="A80" s="38">
        <f>IF(b!A80&lt;=1000,0,
IF(b!A80&lt;=10000,(b!A80-1000)/10000,
IF(b!A80&lt;=20000,0.9 + (b!A80-10000)/50000,
1.1 + (b!A80-20000)/100000)))</f>
        <v>0</v>
      </c>
      <c r="B80" s="38">
        <f>IF(b!B80&lt;=1000,0,
IF(b!B80&lt;=10000,(b!B80-1000)/10000,
IF(b!B80&lt;=20000,0.9 + (b!B80-10000)/50000,
1.1 + (b!B80-20000)/100000)))</f>
        <v>0</v>
      </c>
      <c r="C80" s="38">
        <f>IF(b!C80&lt;=1000,0,
IF(b!C80&lt;=10000,(b!C80-1000)/10000,
IF(b!C80&lt;=20000,0.9 + (b!C80-10000)/50000,
1.1 + (b!C80-20000)/100000)))</f>
        <v>0</v>
      </c>
      <c r="D80" s="38">
        <f>IF(b!D80&lt;=1000,0,
IF(b!D80&lt;=10000,(b!D80-1000)/10000,
IF(b!D80&lt;=20000,0.9 + (b!D80-10000)/50000,
1.1 + (b!D80-20000)/100000)))</f>
        <v>0</v>
      </c>
      <c r="E80" s="38">
        <f>IF(b!E80&lt;=1000,0,
IF(b!E80&lt;=10000,(b!E80-1000)/10000,
IF(b!E80&lt;=20000,0.9 + (b!E80-10000)/50000,
1.1 + (b!E80-20000)/100000)))</f>
        <v>0</v>
      </c>
      <c r="F80" s="38">
        <f>IF(b!F80&lt;=1000,0,
IF(b!F80&lt;=10000,(b!F80-1000)/10000,
IF(b!F80&lt;=20000,0.9 + (b!F80-10000)/50000,
1.1 + (b!F80-20000)/100000)))</f>
        <v>0</v>
      </c>
      <c r="G80" s="38">
        <f>IF(b!G80&lt;=1000,0,
IF(b!G80&lt;=10000,(b!G80-1000)/10000,
IF(b!G80&lt;=20000,0.9 + (b!G80-10000)/50000,
1.1 + (b!G80-20000)/100000)))</f>
        <v>0</v>
      </c>
      <c r="H80" s="38">
        <f>IF(b!H80&lt;=1000,0,
IF(b!H80&lt;=10000,(b!H80-1000)/10000,
IF(b!H80&lt;=20000,0.9 + (b!H80-10000)/50000,
1.1 + (b!H80-20000)/100000)))</f>
        <v>0</v>
      </c>
      <c r="I80" s="38">
        <f>IF(b!I80&lt;=1000,0,
IF(b!I80&lt;=10000,(b!I80-1000)/10000,
IF(b!I80&lt;=20000,0.9 + (b!I80-10000)/50000,
1.1 + (b!I80-20000)/100000)))</f>
        <v>0</v>
      </c>
      <c r="J80" s="38">
        <f>IF(b!J80&lt;=1000,0,
IF(b!J80&lt;=10000,(b!J80-1000)/10000,
IF(b!J80&lt;=20000,0.9 + (b!J80-10000)/50000,
1.1 + (b!J80-20000)/100000)))</f>
        <v>0</v>
      </c>
      <c r="K80" s="38">
        <f>IF(b!K80&lt;=1000,0,
IF(b!K80&lt;=10000,(b!K80-1000)/10000,
IF(b!K80&lt;=20000,0.9 + (b!K80-10000)/50000,
1.1 + (b!K80-20000)/100000)))</f>
        <v>0</v>
      </c>
      <c r="L80" s="38">
        <f>IF(b!L80&lt;=1000,0,
IF(b!L80&lt;=10000,(b!L80-1000)/10000,
IF(b!L80&lt;=20000,0.9 + (b!L80-10000)/50000,
1.1 + (b!L80-20000)/100000)))</f>
        <v>0</v>
      </c>
      <c r="M80" s="38">
        <f>IF(b!M80&lt;=1000,0,
IF(b!M80&lt;=10000,(b!M80-1000)/10000,
IF(b!M80&lt;=20000,0.9 + (b!M80-10000)/50000,
1.1 + (b!M80-20000)/100000)))</f>
        <v>0</v>
      </c>
      <c r="N80" s="38">
        <f>IF(b!N80&lt;=1000,0,
IF(b!N80&lt;=10000,(b!N80-1000)/10000,
IF(b!N80&lt;=20000,0.9 + (b!N80-10000)/50000,
1.1 + (b!N80-20000)/100000)))</f>
        <v>0</v>
      </c>
      <c r="O80" s="38">
        <f>IF(b!O80&lt;=1000,0,
IF(b!O80&lt;=10000,(b!O80-1000)/10000,
IF(b!O80&lt;=20000,0.9 + (b!O80-10000)/50000,
1.1 + (b!O80-20000)/100000)))</f>
        <v>0</v>
      </c>
      <c r="P80" s="38"/>
      <c r="Q80" s="38">
        <f>IF(b!Q80&lt;=1000,0,
IF(b!Q80&lt;=10000,(b!Q80-1000)/10000,
IF(b!Q80&lt;=20000,0.9 + (b!Q80-10000)/50000,
1.1 + (b!Q80-20000)/100000)))</f>
        <v>0</v>
      </c>
      <c r="R80" s="38">
        <f>IF(b!R80&lt;=1000,0,
IF(b!R80&lt;=10000,(b!R80-1000)/10000,
IF(b!R80&lt;=20000,0.9 + (b!R80-10000)/50000,
1.1 + (b!R80-20000)/100000)))</f>
        <v>0</v>
      </c>
      <c r="S80" s="38">
        <f>IF(b!S80&lt;=1000,0,
IF(b!S80&lt;=10000,(b!S80-1000)/10000,
IF(b!S80&lt;=20000,0.9 + (b!S80-10000)/50000,
1.1 + (b!S80-20000)/100000)))</f>
        <v>0</v>
      </c>
      <c r="T80" s="38">
        <f>IF(b!T80&lt;=1000,0,
IF(b!T80&lt;=10000,(b!T80-1000)/10000,
IF(b!T80&lt;=20000,0.9 + (b!T80-10000)/50000,
1.1 + (b!T80-20000)/100000)))</f>
        <v>0</v>
      </c>
      <c r="U80" s="38">
        <f>IF(b!U80&lt;=1000,0,
IF(b!U80&lt;=10000,(b!U80-1000)/10000,
IF(b!U80&lt;=20000,0.9 + (b!U80-10000)/50000,
1.1 + (b!U80-20000)/100000)))</f>
        <v>0</v>
      </c>
      <c r="V80" s="38">
        <f>IF(b!V80&lt;=1000,0,
IF(b!V80&lt;=10000,(b!V80-1000)/10000,
IF(b!V80&lt;=20000,0.9 + (b!V80-10000)/50000,
1.1 + (b!V80-20000)/100000)))</f>
        <v>0</v>
      </c>
      <c r="W80" s="38">
        <f>IF(b!W80&lt;=1000,0,
IF(b!W80&lt;=10000,(b!W80-1000)/10000,
IF(b!W80&lt;=20000,0.9 + (b!W80-10000)/50000,
1.1 + (b!W80-20000)/100000)))</f>
        <v>0</v>
      </c>
      <c r="X80" s="38">
        <f>IF(b!X80&lt;=1000,0,
IF(b!X80&lt;=10000,(b!X80-1000)/10000,
IF(b!X80&lt;=20000,0.9 + (b!X80-10000)/50000,
1.1 + (b!X80-20000)/100000)))</f>
        <v>0</v>
      </c>
      <c r="Y80" s="38">
        <f>IF(b!Y80&lt;=1000,0,
IF(b!Y80&lt;=10000,(b!Y80-1000)/10000,
IF(b!Y80&lt;=20000,0.9 + (b!Y80-10000)/50000,
1.1 + (b!Y80-20000)/100000)))</f>
        <v>0</v>
      </c>
      <c r="Z80" s="38">
        <f>IF(b!Z80&lt;=1000,0,
IF(b!Z80&lt;=10000,(b!Z80-1000)/10000,
IF(b!Z80&lt;=20000,0.9 + (b!Z80-10000)/50000,
1.1 + (b!Z80-20000)/100000)))</f>
        <v>0</v>
      </c>
      <c r="AA80" s="38">
        <f>IF(b!AA80&lt;=1000,0,
IF(b!AA80&lt;=10000,(b!AA80-1000)/10000,
IF(b!AA80&lt;=20000,0.9 + (b!AA80-10000)/50000,
1.1 + (b!AA80-20000)/100000)))</f>
        <v>0</v>
      </c>
      <c r="AB80" s="38">
        <f>IF(b!AB80&lt;=1000,0,
IF(b!AB80&lt;=10000,(b!AB80-1000)/10000,
IF(b!AB80&lt;=20000,0.9 + (b!AB80-10000)/50000,
1.1 + (b!AB80-20000)/100000)))</f>
        <v>0</v>
      </c>
      <c r="AC80" s="38">
        <f>IF(b!AC80&lt;=1000,0,
IF(b!AC80&lt;=10000,(b!AC80-1000)/10000,
IF(b!AC80&lt;=20000,0.9 + (b!AC80-10000)/50000,
1.1 + (b!AC80-20000)/100000)))</f>
        <v>0</v>
      </c>
      <c r="AD80" s="38">
        <f>IF(b!AD80&lt;=1000,0,
IF(b!AD80&lt;=10000,(b!AD80-1000)/10000,
IF(b!AD80&lt;=20000,0.9 + (b!AD80-10000)/50000,
1.1 + (b!AD80-20000)/100000)))</f>
        <v>0</v>
      </c>
      <c r="AE80" s="38">
        <f>IF(b!AE80&lt;=1000,0,
IF(b!AE80&lt;=10000,(b!AE80-1000)/10000,
IF(b!AE80&lt;=20000,0.9 + (b!AE80-10000)/50000,
1.1 + (b!AE80-20000)/100000)))</f>
        <v>0</v>
      </c>
    </row>
    <row r="81" spans="1:31" x14ac:dyDescent="0.25">
      <c r="A81" s="38">
        <f>IF(b!A81&lt;=1000,0,
IF(b!A81&lt;=10000,(b!A81-1000)/10000,
IF(b!A81&lt;=20000,0.9 + (b!A81-10000)/50000,
1.1 + (b!A81-20000)/100000)))</f>
        <v>0</v>
      </c>
      <c r="B81" s="38">
        <f>IF(b!B81&lt;=1000,0,
IF(b!B81&lt;=10000,(b!B81-1000)/10000,
IF(b!B81&lt;=20000,0.9 + (b!B81-10000)/50000,
1.1 + (b!B81-20000)/100000)))</f>
        <v>0</v>
      </c>
      <c r="C81" s="38">
        <f>IF(b!C81&lt;=1000,0,
IF(b!C81&lt;=10000,(b!C81-1000)/10000,
IF(b!C81&lt;=20000,0.9 + (b!C81-10000)/50000,
1.1 + (b!C81-20000)/100000)))</f>
        <v>0</v>
      </c>
      <c r="D81" s="38">
        <f>IF(b!D81&lt;=1000,0,
IF(b!D81&lt;=10000,(b!D81-1000)/10000,
IF(b!D81&lt;=20000,0.9 + (b!D81-10000)/50000,
1.1 + (b!D81-20000)/100000)))</f>
        <v>0</v>
      </c>
      <c r="E81" s="38">
        <f>IF(b!E81&lt;=1000,0,
IF(b!E81&lt;=10000,(b!E81-1000)/10000,
IF(b!E81&lt;=20000,0.9 + (b!E81-10000)/50000,
1.1 + (b!E81-20000)/100000)))</f>
        <v>0</v>
      </c>
      <c r="F81" s="38">
        <f>IF(b!F81&lt;=1000,0,
IF(b!F81&lt;=10000,(b!F81-1000)/10000,
IF(b!F81&lt;=20000,0.9 + (b!F81-10000)/50000,
1.1 + (b!F81-20000)/100000)))</f>
        <v>0</v>
      </c>
      <c r="G81" s="38">
        <f>IF(b!G81&lt;=1000,0,
IF(b!G81&lt;=10000,(b!G81-1000)/10000,
IF(b!G81&lt;=20000,0.9 + (b!G81-10000)/50000,
1.1 + (b!G81-20000)/100000)))</f>
        <v>0</v>
      </c>
      <c r="H81" s="38">
        <f>IF(b!H81&lt;=1000,0,
IF(b!H81&lt;=10000,(b!H81-1000)/10000,
IF(b!H81&lt;=20000,0.9 + (b!H81-10000)/50000,
1.1 + (b!H81-20000)/100000)))</f>
        <v>0</v>
      </c>
      <c r="I81" s="38">
        <f>IF(b!I81&lt;=1000,0,
IF(b!I81&lt;=10000,(b!I81-1000)/10000,
IF(b!I81&lt;=20000,0.9 + (b!I81-10000)/50000,
1.1 + (b!I81-20000)/100000)))</f>
        <v>0</v>
      </c>
      <c r="J81" s="38">
        <f>IF(b!J81&lt;=1000,0,
IF(b!J81&lt;=10000,(b!J81-1000)/10000,
IF(b!J81&lt;=20000,0.9 + (b!J81-10000)/50000,
1.1 + (b!J81-20000)/100000)))</f>
        <v>0</v>
      </c>
      <c r="K81" s="38">
        <f>IF(b!K81&lt;=1000,0,
IF(b!K81&lt;=10000,(b!K81-1000)/10000,
IF(b!K81&lt;=20000,0.9 + (b!K81-10000)/50000,
1.1 + (b!K81-20000)/100000)))</f>
        <v>0</v>
      </c>
      <c r="L81" s="38">
        <f>IF(b!L81&lt;=1000,0,
IF(b!L81&lt;=10000,(b!L81-1000)/10000,
IF(b!L81&lt;=20000,0.9 + (b!L81-10000)/50000,
1.1 + (b!L81-20000)/100000)))</f>
        <v>0</v>
      </c>
      <c r="M81" s="38">
        <f>IF(b!M81&lt;=1000,0,
IF(b!M81&lt;=10000,(b!M81-1000)/10000,
IF(b!M81&lt;=20000,0.9 + (b!M81-10000)/50000,
1.1 + (b!M81-20000)/100000)))</f>
        <v>0</v>
      </c>
      <c r="N81" s="38">
        <f>IF(b!N81&lt;=1000,0,
IF(b!N81&lt;=10000,(b!N81-1000)/10000,
IF(b!N81&lt;=20000,0.9 + (b!N81-10000)/50000,
1.1 + (b!N81-20000)/100000)))</f>
        <v>0</v>
      </c>
      <c r="O81" s="38">
        <f>IF(b!O81&lt;=1000,0,
IF(b!O81&lt;=10000,(b!O81-1000)/10000,
IF(b!O81&lt;=20000,0.9 + (b!O81-10000)/50000,
1.1 + (b!O81-20000)/100000)))</f>
        <v>0</v>
      </c>
      <c r="P81" s="38"/>
      <c r="Q81" s="38">
        <f>IF(b!Q81&lt;=1000,0,
IF(b!Q81&lt;=10000,(b!Q81-1000)/10000,
IF(b!Q81&lt;=20000,0.9 + (b!Q81-10000)/50000,
1.1 + (b!Q81-20000)/100000)))</f>
        <v>0</v>
      </c>
      <c r="R81" s="38">
        <f>IF(b!R81&lt;=1000,0,
IF(b!R81&lt;=10000,(b!R81-1000)/10000,
IF(b!R81&lt;=20000,0.9 + (b!R81-10000)/50000,
1.1 + (b!R81-20000)/100000)))</f>
        <v>0</v>
      </c>
      <c r="S81" s="38">
        <f>IF(b!S81&lt;=1000,0,
IF(b!S81&lt;=10000,(b!S81-1000)/10000,
IF(b!S81&lt;=20000,0.9 + (b!S81-10000)/50000,
1.1 + (b!S81-20000)/100000)))</f>
        <v>0</v>
      </c>
      <c r="T81" s="38">
        <f>IF(b!T81&lt;=1000,0,
IF(b!T81&lt;=10000,(b!T81-1000)/10000,
IF(b!T81&lt;=20000,0.9 + (b!T81-10000)/50000,
1.1 + (b!T81-20000)/100000)))</f>
        <v>0</v>
      </c>
      <c r="U81" s="38">
        <f>IF(b!U81&lt;=1000,0,
IF(b!U81&lt;=10000,(b!U81-1000)/10000,
IF(b!U81&lt;=20000,0.9 + (b!U81-10000)/50000,
1.1 + (b!U81-20000)/100000)))</f>
        <v>0</v>
      </c>
      <c r="V81" s="38">
        <f>IF(b!V81&lt;=1000,0,
IF(b!V81&lt;=10000,(b!V81-1000)/10000,
IF(b!V81&lt;=20000,0.9 + (b!V81-10000)/50000,
1.1 + (b!V81-20000)/100000)))</f>
        <v>0</v>
      </c>
      <c r="W81" s="38">
        <f>IF(b!W81&lt;=1000,0,
IF(b!W81&lt;=10000,(b!W81-1000)/10000,
IF(b!W81&lt;=20000,0.9 + (b!W81-10000)/50000,
1.1 + (b!W81-20000)/100000)))</f>
        <v>0</v>
      </c>
      <c r="X81" s="38">
        <f>IF(b!X81&lt;=1000,0,
IF(b!X81&lt;=10000,(b!X81-1000)/10000,
IF(b!X81&lt;=20000,0.9 + (b!X81-10000)/50000,
1.1 + (b!X81-20000)/100000)))</f>
        <v>0</v>
      </c>
      <c r="Y81" s="38">
        <f>IF(b!Y81&lt;=1000,0,
IF(b!Y81&lt;=10000,(b!Y81-1000)/10000,
IF(b!Y81&lt;=20000,0.9 + (b!Y81-10000)/50000,
1.1 + (b!Y81-20000)/100000)))</f>
        <v>0</v>
      </c>
      <c r="Z81" s="38">
        <f>IF(b!Z81&lt;=1000,0,
IF(b!Z81&lt;=10000,(b!Z81-1000)/10000,
IF(b!Z81&lt;=20000,0.9 + (b!Z81-10000)/50000,
1.1 + (b!Z81-20000)/100000)))</f>
        <v>0</v>
      </c>
      <c r="AA81" s="38">
        <f>IF(b!AA81&lt;=1000,0,
IF(b!AA81&lt;=10000,(b!AA81-1000)/10000,
IF(b!AA81&lt;=20000,0.9 + (b!AA81-10000)/50000,
1.1 + (b!AA81-20000)/100000)))</f>
        <v>0</v>
      </c>
      <c r="AB81" s="38">
        <f>IF(b!AB81&lt;=1000,0,
IF(b!AB81&lt;=10000,(b!AB81-1000)/10000,
IF(b!AB81&lt;=20000,0.9 + (b!AB81-10000)/50000,
1.1 + (b!AB81-20000)/100000)))</f>
        <v>0</v>
      </c>
      <c r="AC81" s="38">
        <f>IF(b!AC81&lt;=1000,0,
IF(b!AC81&lt;=10000,(b!AC81-1000)/10000,
IF(b!AC81&lt;=20000,0.9 + (b!AC81-10000)/50000,
1.1 + (b!AC81-20000)/100000)))</f>
        <v>0</v>
      </c>
      <c r="AD81" s="38">
        <f>IF(b!AD81&lt;=1000,0,
IF(b!AD81&lt;=10000,(b!AD81-1000)/10000,
IF(b!AD81&lt;=20000,0.9 + (b!AD81-10000)/50000,
1.1 + (b!AD81-20000)/100000)))</f>
        <v>0</v>
      </c>
      <c r="AE81" s="38">
        <f>IF(b!AE81&lt;=1000,0,
IF(b!AE81&lt;=10000,(b!AE81-1000)/10000,
IF(b!AE81&lt;=20000,0.9 + (b!AE81-10000)/50000,
1.1 + (b!AE81-20000)/100000)))</f>
        <v>0</v>
      </c>
    </row>
    <row r="82" spans="1:31" x14ac:dyDescent="0.25">
      <c r="A82" s="38">
        <f>IF(b!A82&lt;=1000,0,
IF(b!A82&lt;=10000,(b!A82-1000)/10000,
IF(b!A82&lt;=20000,0.9 + (b!A82-10000)/50000,
1.1 + (b!A82-20000)/100000)))</f>
        <v>0</v>
      </c>
      <c r="B82" s="38">
        <f>IF(b!B82&lt;=1000,0,
IF(b!B82&lt;=10000,(b!B82-1000)/10000,
IF(b!B82&lt;=20000,0.9 + (b!B82-10000)/50000,
1.1 + (b!B82-20000)/100000)))</f>
        <v>0</v>
      </c>
      <c r="C82" s="38">
        <f>IF(b!C82&lt;=1000,0,
IF(b!C82&lt;=10000,(b!C82-1000)/10000,
IF(b!C82&lt;=20000,0.9 + (b!C82-10000)/50000,
1.1 + (b!C82-20000)/100000)))</f>
        <v>0</v>
      </c>
      <c r="D82" s="38">
        <f>IF(b!D82&lt;=1000,0,
IF(b!D82&lt;=10000,(b!D82-1000)/10000,
IF(b!D82&lt;=20000,0.9 + (b!D82-10000)/50000,
1.1 + (b!D82-20000)/100000)))</f>
        <v>0</v>
      </c>
      <c r="E82" s="38">
        <f>IF(b!E82&lt;=1000,0,
IF(b!E82&lt;=10000,(b!E82-1000)/10000,
IF(b!E82&lt;=20000,0.9 + (b!E82-10000)/50000,
1.1 + (b!E82-20000)/100000)))</f>
        <v>0</v>
      </c>
      <c r="F82" s="38">
        <f>IF(b!F82&lt;=1000,0,
IF(b!F82&lt;=10000,(b!F82-1000)/10000,
IF(b!F82&lt;=20000,0.9 + (b!F82-10000)/50000,
1.1 + (b!F82-20000)/100000)))</f>
        <v>0</v>
      </c>
      <c r="G82" s="38">
        <f>IF(b!G82&lt;=1000,0,
IF(b!G82&lt;=10000,(b!G82-1000)/10000,
IF(b!G82&lt;=20000,0.9 + (b!G82-10000)/50000,
1.1 + (b!G82-20000)/100000)))</f>
        <v>0</v>
      </c>
      <c r="H82" s="38">
        <f>IF(b!H82&lt;=1000,0,
IF(b!H82&lt;=10000,(b!H82-1000)/10000,
IF(b!H82&lt;=20000,0.9 + (b!H82-10000)/50000,
1.1 + (b!H82-20000)/100000)))</f>
        <v>0</v>
      </c>
      <c r="I82" s="38">
        <f>IF(b!I82&lt;=1000,0,
IF(b!I82&lt;=10000,(b!I82-1000)/10000,
IF(b!I82&lt;=20000,0.9 + (b!I82-10000)/50000,
1.1 + (b!I82-20000)/100000)))</f>
        <v>0</v>
      </c>
      <c r="J82" s="38">
        <f>IF(b!J82&lt;=1000,0,
IF(b!J82&lt;=10000,(b!J82-1000)/10000,
IF(b!J82&lt;=20000,0.9 + (b!J82-10000)/50000,
1.1 + (b!J82-20000)/100000)))</f>
        <v>0</v>
      </c>
      <c r="K82" s="38">
        <f>IF(b!K82&lt;=1000,0,
IF(b!K82&lt;=10000,(b!K82-1000)/10000,
IF(b!K82&lt;=20000,0.9 + (b!K82-10000)/50000,
1.1 + (b!K82-20000)/100000)))</f>
        <v>0</v>
      </c>
      <c r="L82" s="38">
        <f>IF(b!L82&lt;=1000,0,
IF(b!L82&lt;=10000,(b!L82-1000)/10000,
IF(b!L82&lt;=20000,0.9 + (b!L82-10000)/50000,
1.1 + (b!L82-20000)/100000)))</f>
        <v>0</v>
      </c>
      <c r="M82" s="38">
        <f>IF(b!M82&lt;=1000,0,
IF(b!M82&lt;=10000,(b!M82-1000)/10000,
IF(b!M82&lt;=20000,0.9 + (b!M82-10000)/50000,
1.1 + (b!M82-20000)/100000)))</f>
        <v>0</v>
      </c>
      <c r="N82" s="38">
        <f>IF(b!N82&lt;=1000,0,
IF(b!N82&lt;=10000,(b!N82-1000)/10000,
IF(b!N82&lt;=20000,0.9 + (b!N82-10000)/50000,
1.1 + (b!N82-20000)/100000)))</f>
        <v>0</v>
      </c>
      <c r="O82" s="38">
        <f>IF(b!O82&lt;=1000,0,
IF(b!O82&lt;=10000,(b!O82-1000)/10000,
IF(b!O82&lt;=20000,0.9 + (b!O82-10000)/50000,
1.1 + (b!O82-20000)/100000)))</f>
        <v>0</v>
      </c>
      <c r="P82" s="38"/>
      <c r="Q82" s="38">
        <f>IF(b!Q82&lt;=1000,0,
IF(b!Q82&lt;=10000,(b!Q82-1000)/10000,
IF(b!Q82&lt;=20000,0.9 + (b!Q82-10000)/50000,
1.1 + (b!Q82-20000)/100000)))</f>
        <v>0</v>
      </c>
      <c r="R82" s="38">
        <f>IF(b!R82&lt;=1000,0,
IF(b!R82&lt;=10000,(b!R82-1000)/10000,
IF(b!R82&lt;=20000,0.9 + (b!R82-10000)/50000,
1.1 + (b!R82-20000)/100000)))</f>
        <v>0</v>
      </c>
      <c r="S82" s="38">
        <f>IF(b!S82&lt;=1000,0,
IF(b!S82&lt;=10000,(b!S82-1000)/10000,
IF(b!S82&lt;=20000,0.9 + (b!S82-10000)/50000,
1.1 + (b!S82-20000)/100000)))</f>
        <v>0</v>
      </c>
      <c r="T82" s="38">
        <f>IF(b!T82&lt;=1000,0,
IF(b!T82&lt;=10000,(b!T82-1000)/10000,
IF(b!T82&lt;=20000,0.9 + (b!T82-10000)/50000,
1.1 + (b!T82-20000)/100000)))</f>
        <v>0</v>
      </c>
      <c r="U82" s="38">
        <f>IF(b!U82&lt;=1000,0,
IF(b!U82&lt;=10000,(b!U82-1000)/10000,
IF(b!U82&lt;=20000,0.9 + (b!U82-10000)/50000,
1.1 + (b!U82-20000)/100000)))</f>
        <v>0</v>
      </c>
      <c r="V82" s="38">
        <f>IF(b!V82&lt;=1000,0,
IF(b!V82&lt;=10000,(b!V82-1000)/10000,
IF(b!V82&lt;=20000,0.9 + (b!V82-10000)/50000,
1.1 + (b!V82-20000)/100000)))</f>
        <v>0</v>
      </c>
      <c r="W82" s="38">
        <f>IF(b!W82&lt;=1000,0,
IF(b!W82&lt;=10000,(b!W82-1000)/10000,
IF(b!W82&lt;=20000,0.9 + (b!W82-10000)/50000,
1.1 + (b!W82-20000)/100000)))</f>
        <v>0</v>
      </c>
      <c r="X82" s="38">
        <f>IF(b!X82&lt;=1000,0,
IF(b!X82&lt;=10000,(b!X82-1000)/10000,
IF(b!X82&lt;=20000,0.9 + (b!X82-10000)/50000,
1.1 + (b!X82-20000)/100000)))</f>
        <v>0</v>
      </c>
      <c r="Y82" s="38">
        <f>IF(b!Y82&lt;=1000,0,
IF(b!Y82&lt;=10000,(b!Y82-1000)/10000,
IF(b!Y82&lt;=20000,0.9 + (b!Y82-10000)/50000,
1.1 + (b!Y82-20000)/100000)))</f>
        <v>0</v>
      </c>
      <c r="Z82" s="38">
        <f>IF(b!Z82&lt;=1000,0,
IF(b!Z82&lt;=10000,(b!Z82-1000)/10000,
IF(b!Z82&lt;=20000,0.9 + (b!Z82-10000)/50000,
1.1 + (b!Z82-20000)/100000)))</f>
        <v>0</v>
      </c>
      <c r="AA82" s="38">
        <f>IF(b!AA82&lt;=1000,0,
IF(b!AA82&lt;=10000,(b!AA82-1000)/10000,
IF(b!AA82&lt;=20000,0.9 + (b!AA82-10000)/50000,
1.1 + (b!AA82-20000)/100000)))</f>
        <v>0</v>
      </c>
      <c r="AB82" s="38">
        <f>IF(b!AB82&lt;=1000,0,
IF(b!AB82&lt;=10000,(b!AB82-1000)/10000,
IF(b!AB82&lt;=20000,0.9 + (b!AB82-10000)/50000,
1.1 + (b!AB82-20000)/100000)))</f>
        <v>0</v>
      </c>
      <c r="AC82" s="38">
        <f>IF(b!AC82&lt;=1000,0,
IF(b!AC82&lt;=10000,(b!AC82-1000)/10000,
IF(b!AC82&lt;=20000,0.9 + (b!AC82-10000)/50000,
1.1 + (b!AC82-20000)/100000)))</f>
        <v>0</v>
      </c>
      <c r="AD82" s="38">
        <f>IF(b!AD82&lt;=1000,0,
IF(b!AD82&lt;=10000,(b!AD82-1000)/10000,
IF(b!AD82&lt;=20000,0.9 + (b!AD82-10000)/50000,
1.1 + (b!AD82-20000)/100000)))</f>
        <v>0</v>
      </c>
      <c r="AE82" s="38">
        <f>IF(b!AE82&lt;=1000,0,
IF(b!AE82&lt;=10000,(b!AE82-1000)/10000,
IF(b!AE82&lt;=20000,0.9 + (b!AE82-10000)/50000,
1.1 + (b!AE82-20000)/100000)))</f>
        <v>0</v>
      </c>
    </row>
    <row r="83" spans="1:31" x14ac:dyDescent="0.25">
      <c r="A83" s="38">
        <f>IF(b!A83&lt;=1000,0,
IF(b!A83&lt;=10000,(b!A83-1000)/10000,
IF(b!A83&lt;=20000,0.9 + (b!A83-10000)/50000,
1.1 + (b!A83-20000)/100000)))</f>
        <v>0</v>
      </c>
      <c r="B83" s="38">
        <f>IF(b!B83&lt;=1000,0,
IF(b!B83&lt;=10000,(b!B83-1000)/10000,
IF(b!B83&lt;=20000,0.9 + (b!B83-10000)/50000,
1.1 + (b!B83-20000)/100000)))</f>
        <v>0</v>
      </c>
      <c r="C83" s="38">
        <f>IF(b!C83&lt;=1000,0,
IF(b!C83&lt;=10000,(b!C83-1000)/10000,
IF(b!C83&lt;=20000,0.9 + (b!C83-10000)/50000,
1.1 + (b!C83-20000)/100000)))</f>
        <v>0</v>
      </c>
      <c r="D83" s="38">
        <f>IF(b!D83&lt;=1000,0,
IF(b!D83&lt;=10000,(b!D83-1000)/10000,
IF(b!D83&lt;=20000,0.9 + (b!D83-10000)/50000,
1.1 + (b!D83-20000)/100000)))</f>
        <v>0</v>
      </c>
      <c r="E83" s="38">
        <f>IF(b!E83&lt;=1000,0,
IF(b!E83&lt;=10000,(b!E83-1000)/10000,
IF(b!E83&lt;=20000,0.9 + (b!E83-10000)/50000,
1.1 + (b!E83-20000)/100000)))</f>
        <v>0</v>
      </c>
      <c r="F83" s="38">
        <f>IF(b!F83&lt;=1000,0,
IF(b!F83&lt;=10000,(b!F83-1000)/10000,
IF(b!F83&lt;=20000,0.9 + (b!F83-10000)/50000,
1.1 + (b!F83-20000)/100000)))</f>
        <v>0</v>
      </c>
      <c r="G83" s="38">
        <f>IF(b!G83&lt;=1000,0,
IF(b!G83&lt;=10000,(b!G83-1000)/10000,
IF(b!G83&lt;=20000,0.9 + (b!G83-10000)/50000,
1.1 + (b!G83-20000)/100000)))</f>
        <v>0</v>
      </c>
      <c r="H83" s="38">
        <f>IF(b!H83&lt;=1000,0,
IF(b!H83&lt;=10000,(b!H83-1000)/10000,
IF(b!H83&lt;=20000,0.9 + (b!H83-10000)/50000,
1.1 + (b!H83-20000)/100000)))</f>
        <v>0</v>
      </c>
      <c r="I83" s="38">
        <f>IF(b!I83&lt;=1000,0,
IF(b!I83&lt;=10000,(b!I83-1000)/10000,
IF(b!I83&lt;=20000,0.9 + (b!I83-10000)/50000,
1.1 + (b!I83-20000)/100000)))</f>
        <v>0</v>
      </c>
      <c r="J83" s="38">
        <f>IF(b!J83&lt;=1000,0,
IF(b!J83&lt;=10000,(b!J83-1000)/10000,
IF(b!J83&lt;=20000,0.9 + (b!J83-10000)/50000,
1.1 + (b!J83-20000)/100000)))</f>
        <v>0</v>
      </c>
      <c r="K83" s="38">
        <f>IF(b!K83&lt;=1000,0,
IF(b!K83&lt;=10000,(b!K83-1000)/10000,
IF(b!K83&lt;=20000,0.9 + (b!K83-10000)/50000,
1.1 + (b!K83-20000)/100000)))</f>
        <v>0</v>
      </c>
      <c r="L83" s="38">
        <f>IF(b!L83&lt;=1000,0,
IF(b!L83&lt;=10000,(b!L83-1000)/10000,
IF(b!L83&lt;=20000,0.9 + (b!L83-10000)/50000,
1.1 + (b!L83-20000)/100000)))</f>
        <v>0</v>
      </c>
      <c r="M83" s="38">
        <f>IF(b!M83&lt;=1000,0,
IF(b!M83&lt;=10000,(b!M83-1000)/10000,
IF(b!M83&lt;=20000,0.9 + (b!M83-10000)/50000,
1.1 + (b!M83-20000)/100000)))</f>
        <v>0</v>
      </c>
      <c r="N83" s="38">
        <f>IF(b!N83&lt;=1000,0,
IF(b!N83&lt;=10000,(b!N83-1000)/10000,
IF(b!N83&lt;=20000,0.9 + (b!N83-10000)/50000,
1.1 + (b!N83-20000)/100000)))</f>
        <v>0</v>
      </c>
      <c r="O83" s="38">
        <f>IF(b!O83&lt;=1000,0,
IF(b!O83&lt;=10000,(b!O83-1000)/10000,
IF(b!O83&lt;=20000,0.9 + (b!O83-10000)/50000,
1.1 + (b!O83-20000)/100000)))</f>
        <v>0</v>
      </c>
      <c r="P83" s="38"/>
      <c r="Q83" s="38">
        <f>IF(b!Q83&lt;=1000,0,
IF(b!Q83&lt;=10000,(b!Q83-1000)/10000,
IF(b!Q83&lt;=20000,0.9 + (b!Q83-10000)/50000,
1.1 + (b!Q83-20000)/100000)))</f>
        <v>0</v>
      </c>
      <c r="R83" s="38">
        <f>IF(b!R83&lt;=1000,0,
IF(b!R83&lt;=10000,(b!R83-1000)/10000,
IF(b!R83&lt;=20000,0.9 + (b!R83-10000)/50000,
1.1 + (b!R83-20000)/100000)))</f>
        <v>0</v>
      </c>
      <c r="S83" s="38">
        <f>IF(b!S83&lt;=1000,0,
IF(b!S83&lt;=10000,(b!S83-1000)/10000,
IF(b!S83&lt;=20000,0.9 + (b!S83-10000)/50000,
1.1 + (b!S83-20000)/100000)))</f>
        <v>0</v>
      </c>
      <c r="T83" s="38">
        <f>IF(b!T83&lt;=1000,0,
IF(b!T83&lt;=10000,(b!T83-1000)/10000,
IF(b!T83&lt;=20000,0.9 + (b!T83-10000)/50000,
1.1 + (b!T83-20000)/100000)))</f>
        <v>0</v>
      </c>
      <c r="U83" s="38">
        <f>IF(b!U83&lt;=1000,0,
IF(b!U83&lt;=10000,(b!U83-1000)/10000,
IF(b!U83&lt;=20000,0.9 + (b!U83-10000)/50000,
1.1 + (b!U83-20000)/100000)))</f>
        <v>0</v>
      </c>
      <c r="V83" s="38">
        <f>IF(b!V83&lt;=1000,0,
IF(b!V83&lt;=10000,(b!V83-1000)/10000,
IF(b!V83&lt;=20000,0.9 + (b!V83-10000)/50000,
1.1 + (b!V83-20000)/100000)))</f>
        <v>0</v>
      </c>
      <c r="W83" s="38">
        <f>IF(b!W83&lt;=1000,0,
IF(b!W83&lt;=10000,(b!W83-1000)/10000,
IF(b!W83&lt;=20000,0.9 + (b!W83-10000)/50000,
1.1 + (b!W83-20000)/100000)))</f>
        <v>0</v>
      </c>
      <c r="X83" s="38">
        <f>IF(b!X83&lt;=1000,0,
IF(b!X83&lt;=10000,(b!X83-1000)/10000,
IF(b!X83&lt;=20000,0.9 + (b!X83-10000)/50000,
1.1 + (b!X83-20000)/100000)))</f>
        <v>0</v>
      </c>
      <c r="Y83" s="38">
        <f>IF(b!Y83&lt;=1000,0,
IF(b!Y83&lt;=10000,(b!Y83-1000)/10000,
IF(b!Y83&lt;=20000,0.9 + (b!Y83-10000)/50000,
1.1 + (b!Y83-20000)/100000)))</f>
        <v>0</v>
      </c>
      <c r="Z83" s="38">
        <f>IF(b!Z83&lt;=1000,0,
IF(b!Z83&lt;=10000,(b!Z83-1000)/10000,
IF(b!Z83&lt;=20000,0.9 + (b!Z83-10000)/50000,
1.1 + (b!Z83-20000)/100000)))</f>
        <v>0</v>
      </c>
      <c r="AA83" s="38">
        <f>IF(b!AA83&lt;=1000,0,
IF(b!AA83&lt;=10000,(b!AA83-1000)/10000,
IF(b!AA83&lt;=20000,0.9 + (b!AA83-10000)/50000,
1.1 + (b!AA83-20000)/100000)))</f>
        <v>0</v>
      </c>
      <c r="AB83" s="38">
        <f>IF(b!AB83&lt;=1000,0,
IF(b!AB83&lt;=10000,(b!AB83-1000)/10000,
IF(b!AB83&lt;=20000,0.9 + (b!AB83-10000)/50000,
1.1 + (b!AB83-20000)/100000)))</f>
        <v>0</v>
      </c>
      <c r="AC83" s="38">
        <f>IF(b!AC83&lt;=1000,0,
IF(b!AC83&lt;=10000,(b!AC83-1000)/10000,
IF(b!AC83&lt;=20000,0.9 + (b!AC83-10000)/50000,
1.1 + (b!AC83-20000)/100000)))</f>
        <v>0</v>
      </c>
      <c r="AD83" s="38">
        <f>IF(b!AD83&lt;=1000,0,
IF(b!AD83&lt;=10000,(b!AD83-1000)/10000,
IF(b!AD83&lt;=20000,0.9 + (b!AD83-10000)/50000,
1.1 + (b!AD83-20000)/100000)))</f>
        <v>0</v>
      </c>
      <c r="AE83" s="38">
        <f>IF(b!AE83&lt;=1000,0,
IF(b!AE83&lt;=10000,(b!AE83-1000)/10000,
IF(b!AE83&lt;=20000,0.9 + (b!AE83-10000)/50000,
1.1 + (b!AE83-20000)/100000)))</f>
        <v>0</v>
      </c>
    </row>
    <row r="84" spans="1:31" x14ac:dyDescent="0.25">
      <c r="A84" s="38">
        <f>IF(b!A84&lt;=1000,0,
IF(b!A84&lt;=10000,(b!A84-1000)/10000,
IF(b!A84&lt;=20000,0.9 + (b!A84-10000)/50000,
1.1 + (b!A84-20000)/100000)))</f>
        <v>0</v>
      </c>
      <c r="B84" s="38">
        <f>IF(b!B84&lt;=1000,0,
IF(b!B84&lt;=10000,(b!B84-1000)/10000,
IF(b!B84&lt;=20000,0.9 + (b!B84-10000)/50000,
1.1 + (b!B84-20000)/100000)))</f>
        <v>0</v>
      </c>
      <c r="C84" s="38">
        <f>IF(b!C84&lt;=1000,0,
IF(b!C84&lt;=10000,(b!C84-1000)/10000,
IF(b!C84&lt;=20000,0.9 + (b!C84-10000)/50000,
1.1 + (b!C84-20000)/100000)))</f>
        <v>0</v>
      </c>
      <c r="D84" s="38">
        <f>IF(b!D84&lt;=1000,0,
IF(b!D84&lt;=10000,(b!D84-1000)/10000,
IF(b!D84&lt;=20000,0.9 + (b!D84-10000)/50000,
1.1 + (b!D84-20000)/100000)))</f>
        <v>0</v>
      </c>
      <c r="E84" s="38">
        <f>IF(b!E84&lt;=1000,0,
IF(b!E84&lt;=10000,(b!E84-1000)/10000,
IF(b!E84&lt;=20000,0.9 + (b!E84-10000)/50000,
1.1 + (b!E84-20000)/100000)))</f>
        <v>0</v>
      </c>
      <c r="F84" s="38">
        <f>IF(b!F84&lt;=1000,0,
IF(b!F84&lt;=10000,(b!F84-1000)/10000,
IF(b!F84&lt;=20000,0.9 + (b!F84-10000)/50000,
1.1 + (b!F84-20000)/100000)))</f>
        <v>0</v>
      </c>
      <c r="G84" s="38">
        <f>IF(b!G84&lt;=1000,0,
IF(b!G84&lt;=10000,(b!G84-1000)/10000,
IF(b!G84&lt;=20000,0.9 + (b!G84-10000)/50000,
1.1 + (b!G84-20000)/100000)))</f>
        <v>0</v>
      </c>
      <c r="H84" s="38">
        <f>IF(b!H84&lt;=1000,0,
IF(b!H84&lt;=10000,(b!H84-1000)/10000,
IF(b!H84&lt;=20000,0.9 + (b!H84-10000)/50000,
1.1 + (b!H84-20000)/100000)))</f>
        <v>0</v>
      </c>
      <c r="I84" s="38">
        <f>IF(b!I84&lt;=1000,0,
IF(b!I84&lt;=10000,(b!I84-1000)/10000,
IF(b!I84&lt;=20000,0.9 + (b!I84-10000)/50000,
1.1 + (b!I84-20000)/100000)))</f>
        <v>0</v>
      </c>
      <c r="J84" s="38">
        <f>IF(b!J84&lt;=1000,0,
IF(b!J84&lt;=10000,(b!J84-1000)/10000,
IF(b!J84&lt;=20000,0.9 + (b!J84-10000)/50000,
1.1 + (b!J84-20000)/100000)))</f>
        <v>0</v>
      </c>
      <c r="K84" s="38">
        <f>IF(b!K84&lt;=1000,0,
IF(b!K84&lt;=10000,(b!K84-1000)/10000,
IF(b!K84&lt;=20000,0.9 + (b!K84-10000)/50000,
1.1 + (b!K84-20000)/100000)))</f>
        <v>0</v>
      </c>
      <c r="L84" s="38">
        <f>IF(b!L84&lt;=1000,0,
IF(b!L84&lt;=10000,(b!L84-1000)/10000,
IF(b!L84&lt;=20000,0.9 + (b!L84-10000)/50000,
1.1 + (b!L84-20000)/100000)))</f>
        <v>0</v>
      </c>
      <c r="M84" s="38">
        <f>IF(b!M84&lt;=1000,0,
IF(b!M84&lt;=10000,(b!M84-1000)/10000,
IF(b!M84&lt;=20000,0.9 + (b!M84-10000)/50000,
1.1 + (b!M84-20000)/100000)))</f>
        <v>0</v>
      </c>
      <c r="N84" s="38">
        <f>IF(b!N84&lt;=1000,0,
IF(b!N84&lt;=10000,(b!N84-1000)/10000,
IF(b!N84&lt;=20000,0.9 + (b!N84-10000)/50000,
1.1 + (b!N84-20000)/100000)))</f>
        <v>0</v>
      </c>
      <c r="O84" s="38">
        <f>IF(b!O84&lt;=1000,0,
IF(b!O84&lt;=10000,(b!O84-1000)/10000,
IF(b!O84&lt;=20000,0.9 + (b!O84-10000)/50000,
1.1 + (b!O84-20000)/100000)))</f>
        <v>0</v>
      </c>
      <c r="P84" s="38"/>
      <c r="Q84" s="38">
        <f>IF(b!Q84&lt;=1000,0,
IF(b!Q84&lt;=10000,(b!Q84-1000)/10000,
IF(b!Q84&lt;=20000,0.9 + (b!Q84-10000)/50000,
1.1 + (b!Q84-20000)/100000)))</f>
        <v>0</v>
      </c>
      <c r="R84" s="38">
        <f>IF(b!R84&lt;=1000,0,
IF(b!R84&lt;=10000,(b!R84-1000)/10000,
IF(b!R84&lt;=20000,0.9 + (b!R84-10000)/50000,
1.1 + (b!R84-20000)/100000)))</f>
        <v>0</v>
      </c>
      <c r="S84" s="38">
        <f>IF(b!S84&lt;=1000,0,
IF(b!S84&lt;=10000,(b!S84-1000)/10000,
IF(b!S84&lt;=20000,0.9 + (b!S84-10000)/50000,
1.1 + (b!S84-20000)/100000)))</f>
        <v>0</v>
      </c>
      <c r="T84" s="38">
        <f>IF(b!T84&lt;=1000,0,
IF(b!T84&lt;=10000,(b!T84-1000)/10000,
IF(b!T84&lt;=20000,0.9 + (b!T84-10000)/50000,
1.1 + (b!T84-20000)/100000)))</f>
        <v>0</v>
      </c>
      <c r="U84" s="38">
        <f>IF(b!U84&lt;=1000,0,
IF(b!U84&lt;=10000,(b!U84-1000)/10000,
IF(b!U84&lt;=20000,0.9 + (b!U84-10000)/50000,
1.1 + (b!U84-20000)/100000)))</f>
        <v>0</v>
      </c>
      <c r="V84" s="38">
        <f>IF(b!V84&lt;=1000,0,
IF(b!V84&lt;=10000,(b!V84-1000)/10000,
IF(b!V84&lt;=20000,0.9 + (b!V84-10000)/50000,
1.1 + (b!V84-20000)/100000)))</f>
        <v>0</v>
      </c>
      <c r="W84" s="38">
        <f>IF(b!W84&lt;=1000,0,
IF(b!W84&lt;=10000,(b!W84-1000)/10000,
IF(b!W84&lt;=20000,0.9 + (b!W84-10000)/50000,
1.1 + (b!W84-20000)/100000)))</f>
        <v>0</v>
      </c>
      <c r="X84" s="38">
        <f>IF(b!X84&lt;=1000,0,
IF(b!X84&lt;=10000,(b!X84-1000)/10000,
IF(b!X84&lt;=20000,0.9 + (b!X84-10000)/50000,
1.1 + (b!X84-20000)/100000)))</f>
        <v>0</v>
      </c>
      <c r="Y84" s="38">
        <f>IF(b!Y84&lt;=1000,0,
IF(b!Y84&lt;=10000,(b!Y84-1000)/10000,
IF(b!Y84&lt;=20000,0.9 + (b!Y84-10000)/50000,
1.1 + (b!Y84-20000)/100000)))</f>
        <v>0</v>
      </c>
      <c r="Z84" s="38">
        <f>IF(b!Z84&lt;=1000,0,
IF(b!Z84&lt;=10000,(b!Z84-1000)/10000,
IF(b!Z84&lt;=20000,0.9 + (b!Z84-10000)/50000,
1.1 + (b!Z84-20000)/100000)))</f>
        <v>0</v>
      </c>
      <c r="AA84" s="38">
        <f>IF(b!AA84&lt;=1000,0,
IF(b!AA84&lt;=10000,(b!AA84-1000)/10000,
IF(b!AA84&lt;=20000,0.9 + (b!AA84-10000)/50000,
1.1 + (b!AA84-20000)/100000)))</f>
        <v>0</v>
      </c>
      <c r="AB84" s="38">
        <f>IF(b!AB84&lt;=1000,0,
IF(b!AB84&lt;=10000,(b!AB84-1000)/10000,
IF(b!AB84&lt;=20000,0.9 + (b!AB84-10000)/50000,
1.1 + (b!AB84-20000)/100000)))</f>
        <v>0</v>
      </c>
      <c r="AC84" s="38">
        <f>IF(b!AC84&lt;=1000,0,
IF(b!AC84&lt;=10000,(b!AC84-1000)/10000,
IF(b!AC84&lt;=20000,0.9 + (b!AC84-10000)/50000,
1.1 + (b!AC84-20000)/100000)))</f>
        <v>0</v>
      </c>
      <c r="AD84" s="38">
        <f>IF(b!AD84&lt;=1000,0,
IF(b!AD84&lt;=10000,(b!AD84-1000)/10000,
IF(b!AD84&lt;=20000,0.9 + (b!AD84-10000)/50000,
1.1 + (b!AD84-20000)/100000)))</f>
        <v>0</v>
      </c>
      <c r="AE84" s="38">
        <f>IF(b!AE84&lt;=1000,0,
IF(b!AE84&lt;=10000,(b!AE84-1000)/10000,
IF(b!AE84&lt;=20000,0.9 + (b!AE84-10000)/50000,
1.1 + (b!AE84-20000)/100000)))</f>
        <v>0</v>
      </c>
    </row>
    <row r="85" spans="1:31" x14ac:dyDescent="0.25">
      <c r="A85" s="38">
        <f>IF(b!A85&lt;=1000,0,
IF(b!A85&lt;=10000,(b!A85-1000)/10000,
IF(b!A85&lt;=20000,0.9 + (b!A85-10000)/50000,
1.1 + (b!A85-20000)/100000)))</f>
        <v>0</v>
      </c>
      <c r="B85" s="38">
        <f>IF(b!B85&lt;=1000,0,
IF(b!B85&lt;=10000,(b!B85-1000)/10000,
IF(b!B85&lt;=20000,0.9 + (b!B85-10000)/50000,
1.1 + (b!B85-20000)/100000)))</f>
        <v>0</v>
      </c>
      <c r="C85" s="38">
        <f>IF(b!C85&lt;=1000,0,
IF(b!C85&lt;=10000,(b!C85-1000)/10000,
IF(b!C85&lt;=20000,0.9 + (b!C85-10000)/50000,
1.1 + (b!C85-20000)/100000)))</f>
        <v>0</v>
      </c>
      <c r="D85" s="38">
        <f>IF(b!D85&lt;=1000,0,
IF(b!D85&lt;=10000,(b!D85-1000)/10000,
IF(b!D85&lt;=20000,0.9 + (b!D85-10000)/50000,
1.1 + (b!D85-20000)/100000)))</f>
        <v>0</v>
      </c>
      <c r="E85" s="38">
        <f>IF(b!E85&lt;=1000,0,
IF(b!E85&lt;=10000,(b!E85-1000)/10000,
IF(b!E85&lt;=20000,0.9 + (b!E85-10000)/50000,
1.1 + (b!E85-20000)/100000)))</f>
        <v>0</v>
      </c>
      <c r="F85" s="38">
        <f>IF(b!F85&lt;=1000,0,
IF(b!F85&lt;=10000,(b!F85-1000)/10000,
IF(b!F85&lt;=20000,0.9 + (b!F85-10000)/50000,
1.1 + (b!F85-20000)/100000)))</f>
        <v>0</v>
      </c>
      <c r="G85" s="38">
        <f>IF(b!G85&lt;=1000,0,
IF(b!G85&lt;=10000,(b!G85-1000)/10000,
IF(b!G85&lt;=20000,0.9 + (b!G85-10000)/50000,
1.1 + (b!G85-20000)/100000)))</f>
        <v>0</v>
      </c>
      <c r="H85" s="38">
        <f>IF(b!H85&lt;=1000,0,
IF(b!H85&lt;=10000,(b!H85-1000)/10000,
IF(b!H85&lt;=20000,0.9 + (b!H85-10000)/50000,
1.1 + (b!H85-20000)/100000)))</f>
        <v>0</v>
      </c>
      <c r="I85" s="38">
        <f>IF(b!I85&lt;=1000,0,
IF(b!I85&lt;=10000,(b!I85-1000)/10000,
IF(b!I85&lt;=20000,0.9 + (b!I85-10000)/50000,
1.1 + (b!I85-20000)/100000)))</f>
        <v>0</v>
      </c>
      <c r="J85" s="38">
        <f>IF(b!J85&lt;=1000,0,
IF(b!J85&lt;=10000,(b!J85-1000)/10000,
IF(b!J85&lt;=20000,0.9 + (b!J85-10000)/50000,
1.1 + (b!J85-20000)/100000)))</f>
        <v>0</v>
      </c>
      <c r="K85" s="38">
        <f>IF(b!K85&lt;=1000,0,
IF(b!K85&lt;=10000,(b!K85-1000)/10000,
IF(b!K85&lt;=20000,0.9 + (b!K85-10000)/50000,
1.1 + (b!K85-20000)/100000)))</f>
        <v>0</v>
      </c>
      <c r="L85" s="38">
        <f>IF(b!L85&lt;=1000,0,
IF(b!L85&lt;=10000,(b!L85-1000)/10000,
IF(b!L85&lt;=20000,0.9 + (b!L85-10000)/50000,
1.1 + (b!L85-20000)/100000)))</f>
        <v>0</v>
      </c>
      <c r="M85" s="38">
        <f>IF(b!M85&lt;=1000,0,
IF(b!M85&lt;=10000,(b!M85-1000)/10000,
IF(b!M85&lt;=20000,0.9 + (b!M85-10000)/50000,
1.1 + (b!M85-20000)/100000)))</f>
        <v>0</v>
      </c>
      <c r="N85" s="38">
        <f>IF(b!N85&lt;=1000,0,
IF(b!N85&lt;=10000,(b!N85-1000)/10000,
IF(b!N85&lt;=20000,0.9 + (b!N85-10000)/50000,
1.1 + (b!N85-20000)/100000)))</f>
        <v>0</v>
      </c>
      <c r="O85" s="38">
        <f>IF(b!O85&lt;=1000,0,
IF(b!O85&lt;=10000,(b!O85-1000)/10000,
IF(b!O85&lt;=20000,0.9 + (b!O85-10000)/50000,
1.1 + (b!O85-20000)/100000)))</f>
        <v>0</v>
      </c>
      <c r="P85" s="38"/>
      <c r="Q85" s="38">
        <f>IF(b!Q85&lt;=1000,0,
IF(b!Q85&lt;=10000,(b!Q85-1000)/10000,
IF(b!Q85&lt;=20000,0.9 + (b!Q85-10000)/50000,
1.1 + (b!Q85-20000)/100000)))</f>
        <v>0</v>
      </c>
      <c r="R85" s="38">
        <f>IF(b!R85&lt;=1000,0,
IF(b!R85&lt;=10000,(b!R85-1000)/10000,
IF(b!R85&lt;=20000,0.9 + (b!R85-10000)/50000,
1.1 + (b!R85-20000)/100000)))</f>
        <v>0</v>
      </c>
      <c r="S85" s="38">
        <f>IF(b!S85&lt;=1000,0,
IF(b!S85&lt;=10000,(b!S85-1000)/10000,
IF(b!S85&lt;=20000,0.9 + (b!S85-10000)/50000,
1.1 + (b!S85-20000)/100000)))</f>
        <v>0</v>
      </c>
      <c r="T85" s="38">
        <f>IF(b!T85&lt;=1000,0,
IF(b!T85&lt;=10000,(b!T85-1000)/10000,
IF(b!T85&lt;=20000,0.9 + (b!T85-10000)/50000,
1.1 + (b!T85-20000)/100000)))</f>
        <v>0</v>
      </c>
      <c r="U85" s="38">
        <f>IF(b!U85&lt;=1000,0,
IF(b!U85&lt;=10000,(b!U85-1000)/10000,
IF(b!U85&lt;=20000,0.9 + (b!U85-10000)/50000,
1.1 + (b!U85-20000)/100000)))</f>
        <v>0</v>
      </c>
      <c r="V85" s="38">
        <f>IF(b!V85&lt;=1000,0,
IF(b!V85&lt;=10000,(b!V85-1000)/10000,
IF(b!V85&lt;=20000,0.9 + (b!V85-10000)/50000,
1.1 + (b!V85-20000)/100000)))</f>
        <v>0</v>
      </c>
      <c r="W85" s="38">
        <f>IF(b!W85&lt;=1000,0,
IF(b!W85&lt;=10000,(b!W85-1000)/10000,
IF(b!W85&lt;=20000,0.9 + (b!W85-10000)/50000,
1.1 + (b!W85-20000)/100000)))</f>
        <v>0</v>
      </c>
      <c r="X85" s="38">
        <f>IF(b!X85&lt;=1000,0,
IF(b!X85&lt;=10000,(b!X85-1000)/10000,
IF(b!X85&lt;=20000,0.9 + (b!X85-10000)/50000,
1.1 + (b!X85-20000)/100000)))</f>
        <v>0</v>
      </c>
      <c r="Y85" s="38">
        <f>IF(b!Y85&lt;=1000,0,
IF(b!Y85&lt;=10000,(b!Y85-1000)/10000,
IF(b!Y85&lt;=20000,0.9 + (b!Y85-10000)/50000,
1.1 + (b!Y85-20000)/100000)))</f>
        <v>0</v>
      </c>
      <c r="Z85" s="38">
        <f>IF(b!Z85&lt;=1000,0,
IF(b!Z85&lt;=10000,(b!Z85-1000)/10000,
IF(b!Z85&lt;=20000,0.9 + (b!Z85-10000)/50000,
1.1 + (b!Z85-20000)/100000)))</f>
        <v>0</v>
      </c>
      <c r="AA85" s="38">
        <f>IF(b!AA85&lt;=1000,0,
IF(b!AA85&lt;=10000,(b!AA85-1000)/10000,
IF(b!AA85&lt;=20000,0.9 + (b!AA85-10000)/50000,
1.1 + (b!AA85-20000)/100000)))</f>
        <v>0</v>
      </c>
      <c r="AB85" s="38">
        <f>IF(b!AB85&lt;=1000,0,
IF(b!AB85&lt;=10000,(b!AB85-1000)/10000,
IF(b!AB85&lt;=20000,0.9 + (b!AB85-10000)/50000,
1.1 + (b!AB85-20000)/100000)))</f>
        <v>0</v>
      </c>
      <c r="AC85" s="38">
        <f>IF(b!AC85&lt;=1000,0,
IF(b!AC85&lt;=10000,(b!AC85-1000)/10000,
IF(b!AC85&lt;=20000,0.9 + (b!AC85-10000)/50000,
1.1 + (b!AC85-20000)/100000)))</f>
        <v>0</v>
      </c>
      <c r="AD85" s="38">
        <f>IF(b!AD85&lt;=1000,0,
IF(b!AD85&lt;=10000,(b!AD85-1000)/10000,
IF(b!AD85&lt;=20000,0.9 + (b!AD85-10000)/50000,
1.1 + (b!AD85-20000)/100000)))</f>
        <v>0</v>
      </c>
      <c r="AE85" s="38">
        <f>IF(b!AE85&lt;=1000,0,
IF(b!AE85&lt;=10000,(b!AE85-1000)/10000,
IF(b!AE85&lt;=20000,0.9 + (b!AE85-10000)/50000,
1.1 + (b!AE85-20000)/100000)))</f>
        <v>0</v>
      </c>
    </row>
    <row r="86" spans="1:31" x14ac:dyDescent="0.25">
      <c r="A86" s="38">
        <f>IF(b!A86&lt;=1000,0,
IF(b!A86&lt;=10000,(b!A86-1000)/10000,
IF(b!A86&lt;=20000,0.9 + (b!A86-10000)/50000,
1.1 + (b!A86-20000)/100000)))</f>
        <v>0</v>
      </c>
      <c r="B86" s="38">
        <f>IF(b!B86&lt;=1000,0,
IF(b!B86&lt;=10000,(b!B86-1000)/10000,
IF(b!B86&lt;=20000,0.9 + (b!B86-10000)/50000,
1.1 + (b!B86-20000)/100000)))</f>
        <v>0</v>
      </c>
      <c r="C86" s="38">
        <f>IF(b!C86&lt;=1000,0,
IF(b!C86&lt;=10000,(b!C86-1000)/10000,
IF(b!C86&lt;=20000,0.9 + (b!C86-10000)/50000,
1.1 + (b!C86-20000)/100000)))</f>
        <v>0</v>
      </c>
      <c r="D86" s="38">
        <f>IF(b!D86&lt;=1000,0,
IF(b!D86&lt;=10000,(b!D86-1000)/10000,
IF(b!D86&lt;=20000,0.9 + (b!D86-10000)/50000,
1.1 + (b!D86-20000)/100000)))</f>
        <v>0</v>
      </c>
      <c r="E86" s="38">
        <f>IF(b!E86&lt;=1000,0,
IF(b!E86&lt;=10000,(b!E86-1000)/10000,
IF(b!E86&lt;=20000,0.9 + (b!E86-10000)/50000,
1.1 + (b!E86-20000)/100000)))</f>
        <v>0</v>
      </c>
      <c r="F86" s="38">
        <f>IF(b!F86&lt;=1000,0,
IF(b!F86&lt;=10000,(b!F86-1000)/10000,
IF(b!F86&lt;=20000,0.9 + (b!F86-10000)/50000,
1.1 + (b!F86-20000)/100000)))</f>
        <v>0</v>
      </c>
      <c r="G86" s="38">
        <f>IF(b!G86&lt;=1000,0,
IF(b!G86&lt;=10000,(b!G86-1000)/10000,
IF(b!G86&lt;=20000,0.9 + (b!G86-10000)/50000,
1.1 + (b!G86-20000)/100000)))</f>
        <v>0</v>
      </c>
      <c r="H86" s="38">
        <f>IF(b!H86&lt;=1000,0,
IF(b!H86&lt;=10000,(b!H86-1000)/10000,
IF(b!H86&lt;=20000,0.9 + (b!H86-10000)/50000,
1.1 + (b!H86-20000)/100000)))</f>
        <v>0</v>
      </c>
      <c r="I86" s="38">
        <f>IF(b!I86&lt;=1000,0,
IF(b!I86&lt;=10000,(b!I86-1000)/10000,
IF(b!I86&lt;=20000,0.9 + (b!I86-10000)/50000,
1.1 + (b!I86-20000)/100000)))</f>
        <v>0</v>
      </c>
      <c r="J86" s="38">
        <f>IF(b!J86&lt;=1000,0,
IF(b!J86&lt;=10000,(b!J86-1000)/10000,
IF(b!J86&lt;=20000,0.9 + (b!J86-10000)/50000,
1.1 + (b!J86-20000)/100000)))</f>
        <v>0</v>
      </c>
      <c r="K86" s="38">
        <f>IF(b!K86&lt;=1000,0,
IF(b!K86&lt;=10000,(b!K86-1000)/10000,
IF(b!K86&lt;=20000,0.9 + (b!K86-10000)/50000,
1.1 + (b!K86-20000)/100000)))</f>
        <v>0</v>
      </c>
      <c r="L86" s="38">
        <f>IF(b!L86&lt;=1000,0,
IF(b!L86&lt;=10000,(b!L86-1000)/10000,
IF(b!L86&lt;=20000,0.9 + (b!L86-10000)/50000,
1.1 + (b!L86-20000)/100000)))</f>
        <v>0</v>
      </c>
      <c r="M86" s="38">
        <f>IF(b!M86&lt;=1000,0,
IF(b!M86&lt;=10000,(b!M86-1000)/10000,
IF(b!M86&lt;=20000,0.9 + (b!M86-10000)/50000,
1.1 + (b!M86-20000)/100000)))</f>
        <v>0</v>
      </c>
      <c r="N86" s="38">
        <f>IF(b!N86&lt;=1000,0,
IF(b!N86&lt;=10000,(b!N86-1000)/10000,
IF(b!N86&lt;=20000,0.9 + (b!N86-10000)/50000,
1.1 + (b!N86-20000)/100000)))</f>
        <v>0</v>
      </c>
      <c r="O86" s="38">
        <f>IF(b!O86&lt;=1000,0,
IF(b!O86&lt;=10000,(b!O86-1000)/10000,
IF(b!O86&lt;=20000,0.9 + (b!O86-10000)/50000,
1.1 + (b!O86-20000)/100000)))</f>
        <v>0</v>
      </c>
      <c r="P86" s="38"/>
      <c r="Q86" s="38">
        <f>IF(b!Q86&lt;=1000,0,
IF(b!Q86&lt;=10000,(b!Q86-1000)/10000,
IF(b!Q86&lt;=20000,0.9 + (b!Q86-10000)/50000,
1.1 + (b!Q86-20000)/100000)))</f>
        <v>0</v>
      </c>
      <c r="R86" s="38">
        <f>IF(b!R86&lt;=1000,0,
IF(b!R86&lt;=10000,(b!R86-1000)/10000,
IF(b!R86&lt;=20000,0.9 + (b!R86-10000)/50000,
1.1 + (b!R86-20000)/100000)))</f>
        <v>0</v>
      </c>
      <c r="S86" s="38">
        <f>IF(b!S86&lt;=1000,0,
IF(b!S86&lt;=10000,(b!S86-1000)/10000,
IF(b!S86&lt;=20000,0.9 + (b!S86-10000)/50000,
1.1 + (b!S86-20000)/100000)))</f>
        <v>0</v>
      </c>
      <c r="T86" s="38">
        <f>IF(b!T86&lt;=1000,0,
IF(b!T86&lt;=10000,(b!T86-1000)/10000,
IF(b!T86&lt;=20000,0.9 + (b!T86-10000)/50000,
1.1 + (b!T86-20000)/100000)))</f>
        <v>0</v>
      </c>
      <c r="U86" s="38">
        <f>IF(b!U86&lt;=1000,0,
IF(b!U86&lt;=10000,(b!U86-1000)/10000,
IF(b!U86&lt;=20000,0.9 + (b!U86-10000)/50000,
1.1 + (b!U86-20000)/100000)))</f>
        <v>0</v>
      </c>
      <c r="V86" s="38">
        <f>IF(b!V86&lt;=1000,0,
IF(b!V86&lt;=10000,(b!V86-1000)/10000,
IF(b!V86&lt;=20000,0.9 + (b!V86-10000)/50000,
1.1 + (b!V86-20000)/100000)))</f>
        <v>0</v>
      </c>
      <c r="W86" s="38">
        <f>IF(b!W86&lt;=1000,0,
IF(b!W86&lt;=10000,(b!W86-1000)/10000,
IF(b!W86&lt;=20000,0.9 + (b!W86-10000)/50000,
1.1 + (b!W86-20000)/100000)))</f>
        <v>0</v>
      </c>
      <c r="X86" s="38">
        <f>IF(b!X86&lt;=1000,0,
IF(b!X86&lt;=10000,(b!X86-1000)/10000,
IF(b!X86&lt;=20000,0.9 + (b!X86-10000)/50000,
1.1 + (b!X86-20000)/100000)))</f>
        <v>0</v>
      </c>
      <c r="Y86" s="38">
        <f>IF(b!Y86&lt;=1000,0,
IF(b!Y86&lt;=10000,(b!Y86-1000)/10000,
IF(b!Y86&lt;=20000,0.9 + (b!Y86-10000)/50000,
1.1 + (b!Y86-20000)/100000)))</f>
        <v>0</v>
      </c>
      <c r="Z86" s="38">
        <f>IF(b!Z86&lt;=1000,0,
IF(b!Z86&lt;=10000,(b!Z86-1000)/10000,
IF(b!Z86&lt;=20000,0.9 + (b!Z86-10000)/50000,
1.1 + (b!Z86-20000)/100000)))</f>
        <v>0</v>
      </c>
      <c r="AA86" s="38">
        <f>IF(b!AA86&lt;=1000,0,
IF(b!AA86&lt;=10000,(b!AA86-1000)/10000,
IF(b!AA86&lt;=20000,0.9 + (b!AA86-10000)/50000,
1.1 + (b!AA86-20000)/100000)))</f>
        <v>0</v>
      </c>
      <c r="AB86" s="38">
        <f>IF(b!AB86&lt;=1000,0,
IF(b!AB86&lt;=10000,(b!AB86-1000)/10000,
IF(b!AB86&lt;=20000,0.9 + (b!AB86-10000)/50000,
1.1 + (b!AB86-20000)/100000)))</f>
        <v>0</v>
      </c>
      <c r="AC86" s="38">
        <f>IF(b!AC86&lt;=1000,0,
IF(b!AC86&lt;=10000,(b!AC86-1000)/10000,
IF(b!AC86&lt;=20000,0.9 + (b!AC86-10000)/50000,
1.1 + (b!AC86-20000)/100000)))</f>
        <v>0</v>
      </c>
      <c r="AD86" s="38">
        <f>IF(b!AD86&lt;=1000,0,
IF(b!AD86&lt;=10000,(b!AD86-1000)/10000,
IF(b!AD86&lt;=20000,0.9 + (b!AD86-10000)/50000,
1.1 + (b!AD86-20000)/100000)))</f>
        <v>0</v>
      </c>
      <c r="AE86" s="38">
        <f>IF(b!AE86&lt;=1000,0,
IF(b!AE86&lt;=10000,(b!AE86-1000)/10000,
IF(b!AE86&lt;=20000,0.9 + (b!AE86-10000)/50000,
1.1 + (b!AE86-20000)/100000)))</f>
        <v>0</v>
      </c>
    </row>
    <row r="87" spans="1:31" x14ac:dyDescent="0.25">
      <c r="A87" s="38">
        <f>IF(b!A87&lt;=1000,0,
IF(b!A87&lt;=10000,(b!A87-1000)/10000,
IF(b!A87&lt;=20000,0.9 + (b!A87-10000)/50000,
1.1 + (b!A87-20000)/100000)))</f>
        <v>0</v>
      </c>
      <c r="B87" s="38">
        <f>IF(b!B87&lt;=1000,0,
IF(b!B87&lt;=10000,(b!B87-1000)/10000,
IF(b!B87&lt;=20000,0.9 + (b!B87-10000)/50000,
1.1 + (b!B87-20000)/100000)))</f>
        <v>0</v>
      </c>
      <c r="C87" s="38">
        <f>IF(b!C87&lt;=1000,0,
IF(b!C87&lt;=10000,(b!C87-1000)/10000,
IF(b!C87&lt;=20000,0.9 + (b!C87-10000)/50000,
1.1 + (b!C87-20000)/100000)))</f>
        <v>0</v>
      </c>
      <c r="D87" s="38">
        <f>IF(b!D87&lt;=1000,0,
IF(b!D87&lt;=10000,(b!D87-1000)/10000,
IF(b!D87&lt;=20000,0.9 + (b!D87-10000)/50000,
1.1 + (b!D87-20000)/100000)))</f>
        <v>0</v>
      </c>
      <c r="E87" s="38">
        <f>IF(b!E87&lt;=1000,0,
IF(b!E87&lt;=10000,(b!E87-1000)/10000,
IF(b!E87&lt;=20000,0.9 + (b!E87-10000)/50000,
1.1 + (b!E87-20000)/100000)))</f>
        <v>0</v>
      </c>
      <c r="F87" s="38">
        <f>IF(b!F87&lt;=1000,0,
IF(b!F87&lt;=10000,(b!F87-1000)/10000,
IF(b!F87&lt;=20000,0.9 + (b!F87-10000)/50000,
1.1 + (b!F87-20000)/100000)))</f>
        <v>0</v>
      </c>
      <c r="G87" s="38">
        <f>IF(b!G87&lt;=1000,0,
IF(b!G87&lt;=10000,(b!G87-1000)/10000,
IF(b!G87&lt;=20000,0.9 + (b!G87-10000)/50000,
1.1 + (b!G87-20000)/100000)))</f>
        <v>0</v>
      </c>
      <c r="H87" s="38">
        <f>IF(b!H87&lt;=1000,0,
IF(b!H87&lt;=10000,(b!H87-1000)/10000,
IF(b!H87&lt;=20000,0.9 + (b!H87-10000)/50000,
1.1 + (b!H87-20000)/100000)))</f>
        <v>0</v>
      </c>
      <c r="I87" s="38">
        <f>IF(b!I87&lt;=1000,0,
IF(b!I87&lt;=10000,(b!I87-1000)/10000,
IF(b!I87&lt;=20000,0.9 + (b!I87-10000)/50000,
1.1 + (b!I87-20000)/100000)))</f>
        <v>0</v>
      </c>
      <c r="J87" s="38">
        <f>IF(b!J87&lt;=1000,0,
IF(b!J87&lt;=10000,(b!J87-1000)/10000,
IF(b!J87&lt;=20000,0.9 + (b!J87-10000)/50000,
1.1 + (b!J87-20000)/100000)))</f>
        <v>0</v>
      </c>
      <c r="K87" s="38">
        <f>IF(b!K87&lt;=1000,0,
IF(b!K87&lt;=10000,(b!K87-1000)/10000,
IF(b!K87&lt;=20000,0.9 + (b!K87-10000)/50000,
1.1 + (b!K87-20000)/100000)))</f>
        <v>0</v>
      </c>
      <c r="L87" s="38">
        <f>IF(b!L87&lt;=1000,0,
IF(b!L87&lt;=10000,(b!L87-1000)/10000,
IF(b!L87&lt;=20000,0.9 + (b!L87-10000)/50000,
1.1 + (b!L87-20000)/100000)))</f>
        <v>0</v>
      </c>
      <c r="M87" s="38">
        <f>IF(b!M87&lt;=1000,0,
IF(b!M87&lt;=10000,(b!M87-1000)/10000,
IF(b!M87&lt;=20000,0.9 + (b!M87-10000)/50000,
1.1 + (b!M87-20000)/100000)))</f>
        <v>0</v>
      </c>
      <c r="N87" s="38">
        <f>IF(b!N87&lt;=1000,0,
IF(b!N87&lt;=10000,(b!N87-1000)/10000,
IF(b!N87&lt;=20000,0.9 + (b!N87-10000)/50000,
1.1 + (b!N87-20000)/100000)))</f>
        <v>0</v>
      </c>
      <c r="O87" s="38">
        <f>IF(b!O87&lt;=1000,0,
IF(b!O87&lt;=10000,(b!O87-1000)/10000,
IF(b!O87&lt;=20000,0.9 + (b!O87-10000)/50000,
1.1 + (b!O87-20000)/100000)))</f>
        <v>0</v>
      </c>
      <c r="P87" s="38"/>
      <c r="Q87" s="38">
        <f>IF(b!Q87&lt;=1000,0,
IF(b!Q87&lt;=10000,(b!Q87-1000)/10000,
IF(b!Q87&lt;=20000,0.9 + (b!Q87-10000)/50000,
1.1 + (b!Q87-20000)/100000)))</f>
        <v>0</v>
      </c>
      <c r="R87" s="38">
        <f>IF(b!R87&lt;=1000,0,
IF(b!R87&lt;=10000,(b!R87-1000)/10000,
IF(b!R87&lt;=20000,0.9 + (b!R87-10000)/50000,
1.1 + (b!R87-20000)/100000)))</f>
        <v>0</v>
      </c>
      <c r="S87" s="38">
        <f>IF(b!S87&lt;=1000,0,
IF(b!S87&lt;=10000,(b!S87-1000)/10000,
IF(b!S87&lt;=20000,0.9 + (b!S87-10000)/50000,
1.1 + (b!S87-20000)/100000)))</f>
        <v>0</v>
      </c>
      <c r="T87" s="38">
        <f>IF(b!T87&lt;=1000,0,
IF(b!T87&lt;=10000,(b!T87-1000)/10000,
IF(b!T87&lt;=20000,0.9 + (b!T87-10000)/50000,
1.1 + (b!T87-20000)/100000)))</f>
        <v>0</v>
      </c>
      <c r="U87" s="38">
        <f>IF(b!U87&lt;=1000,0,
IF(b!U87&lt;=10000,(b!U87-1000)/10000,
IF(b!U87&lt;=20000,0.9 + (b!U87-10000)/50000,
1.1 + (b!U87-20000)/100000)))</f>
        <v>0</v>
      </c>
      <c r="V87" s="38">
        <f>IF(b!V87&lt;=1000,0,
IF(b!V87&lt;=10000,(b!V87-1000)/10000,
IF(b!V87&lt;=20000,0.9 + (b!V87-10000)/50000,
1.1 + (b!V87-20000)/100000)))</f>
        <v>0</v>
      </c>
      <c r="W87" s="38">
        <f>IF(b!W87&lt;=1000,0,
IF(b!W87&lt;=10000,(b!W87-1000)/10000,
IF(b!W87&lt;=20000,0.9 + (b!W87-10000)/50000,
1.1 + (b!W87-20000)/100000)))</f>
        <v>0</v>
      </c>
      <c r="X87" s="38">
        <f>IF(b!X87&lt;=1000,0,
IF(b!X87&lt;=10000,(b!X87-1000)/10000,
IF(b!X87&lt;=20000,0.9 + (b!X87-10000)/50000,
1.1 + (b!X87-20000)/100000)))</f>
        <v>0</v>
      </c>
      <c r="Y87" s="38">
        <f>IF(b!Y87&lt;=1000,0,
IF(b!Y87&lt;=10000,(b!Y87-1000)/10000,
IF(b!Y87&lt;=20000,0.9 + (b!Y87-10000)/50000,
1.1 + (b!Y87-20000)/100000)))</f>
        <v>0</v>
      </c>
      <c r="Z87" s="38">
        <f>IF(b!Z87&lt;=1000,0,
IF(b!Z87&lt;=10000,(b!Z87-1000)/10000,
IF(b!Z87&lt;=20000,0.9 + (b!Z87-10000)/50000,
1.1 + (b!Z87-20000)/100000)))</f>
        <v>0</v>
      </c>
      <c r="AA87" s="38">
        <f>IF(b!AA87&lt;=1000,0,
IF(b!AA87&lt;=10000,(b!AA87-1000)/10000,
IF(b!AA87&lt;=20000,0.9 + (b!AA87-10000)/50000,
1.1 + (b!AA87-20000)/100000)))</f>
        <v>0</v>
      </c>
      <c r="AB87" s="38">
        <f>IF(b!AB87&lt;=1000,0,
IF(b!AB87&lt;=10000,(b!AB87-1000)/10000,
IF(b!AB87&lt;=20000,0.9 + (b!AB87-10000)/50000,
1.1 + (b!AB87-20000)/100000)))</f>
        <v>0</v>
      </c>
      <c r="AC87" s="38">
        <f>IF(b!AC87&lt;=1000,0,
IF(b!AC87&lt;=10000,(b!AC87-1000)/10000,
IF(b!AC87&lt;=20000,0.9 + (b!AC87-10000)/50000,
1.1 + (b!AC87-20000)/100000)))</f>
        <v>0</v>
      </c>
      <c r="AD87" s="38">
        <f>IF(b!AD87&lt;=1000,0,
IF(b!AD87&lt;=10000,(b!AD87-1000)/10000,
IF(b!AD87&lt;=20000,0.9 + (b!AD87-10000)/50000,
1.1 + (b!AD87-20000)/100000)))</f>
        <v>0</v>
      </c>
      <c r="AE87" s="38">
        <f>IF(b!AE87&lt;=1000,0,
IF(b!AE87&lt;=10000,(b!AE87-1000)/10000,
IF(b!AE87&lt;=20000,0.9 + (b!AE87-10000)/50000,
1.1 + (b!AE87-20000)/100000)))</f>
        <v>0</v>
      </c>
    </row>
    <row r="88" spans="1:31" x14ac:dyDescent="0.25">
      <c r="A88" s="38">
        <f>IF(b!A88&lt;=1000,0,
IF(b!A88&lt;=10000,(b!A88-1000)/10000,
IF(b!A88&lt;=20000,0.9 + (b!A88-10000)/50000,
1.1 + (b!A88-20000)/100000)))</f>
        <v>0</v>
      </c>
      <c r="B88" s="38">
        <f>IF(b!B88&lt;=1000,0,
IF(b!B88&lt;=10000,(b!B88-1000)/10000,
IF(b!B88&lt;=20000,0.9 + (b!B88-10000)/50000,
1.1 + (b!B88-20000)/100000)))</f>
        <v>0</v>
      </c>
      <c r="C88" s="38">
        <f>IF(b!C88&lt;=1000,0,
IF(b!C88&lt;=10000,(b!C88-1000)/10000,
IF(b!C88&lt;=20000,0.9 + (b!C88-10000)/50000,
1.1 + (b!C88-20000)/100000)))</f>
        <v>0</v>
      </c>
      <c r="D88" s="38">
        <f>IF(b!D88&lt;=1000,0,
IF(b!D88&lt;=10000,(b!D88-1000)/10000,
IF(b!D88&lt;=20000,0.9 + (b!D88-10000)/50000,
1.1 + (b!D88-20000)/100000)))</f>
        <v>0</v>
      </c>
      <c r="E88" s="38">
        <f>IF(b!E88&lt;=1000,0,
IF(b!E88&lt;=10000,(b!E88-1000)/10000,
IF(b!E88&lt;=20000,0.9 + (b!E88-10000)/50000,
1.1 + (b!E88-20000)/100000)))</f>
        <v>0</v>
      </c>
      <c r="F88" s="38">
        <f>IF(b!F88&lt;=1000,0,
IF(b!F88&lt;=10000,(b!F88-1000)/10000,
IF(b!F88&lt;=20000,0.9 + (b!F88-10000)/50000,
1.1 + (b!F88-20000)/100000)))</f>
        <v>0</v>
      </c>
      <c r="G88" s="38">
        <f>IF(b!G88&lt;=1000,0,
IF(b!G88&lt;=10000,(b!G88-1000)/10000,
IF(b!G88&lt;=20000,0.9 + (b!G88-10000)/50000,
1.1 + (b!G88-20000)/100000)))</f>
        <v>0</v>
      </c>
      <c r="H88" s="38">
        <f>IF(b!H88&lt;=1000,0,
IF(b!H88&lt;=10000,(b!H88-1000)/10000,
IF(b!H88&lt;=20000,0.9 + (b!H88-10000)/50000,
1.1 + (b!H88-20000)/100000)))</f>
        <v>0</v>
      </c>
      <c r="I88" s="38">
        <f>IF(b!I88&lt;=1000,0,
IF(b!I88&lt;=10000,(b!I88-1000)/10000,
IF(b!I88&lt;=20000,0.9 + (b!I88-10000)/50000,
1.1 + (b!I88-20000)/100000)))</f>
        <v>0</v>
      </c>
      <c r="J88" s="38">
        <f>IF(b!J88&lt;=1000,0,
IF(b!J88&lt;=10000,(b!J88-1000)/10000,
IF(b!J88&lt;=20000,0.9 + (b!J88-10000)/50000,
1.1 + (b!J88-20000)/100000)))</f>
        <v>0</v>
      </c>
      <c r="K88" s="38">
        <f>IF(b!K88&lt;=1000,0,
IF(b!K88&lt;=10000,(b!K88-1000)/10000,
IF(b!K88&lt;=20000,0.9 + (b!K88-10000)/50000,
1.1 + (b!K88-20000)/100000)))</f>
        <v>0</v>
      </c>
      <c r="L88" s="38">
        <f>IF(b!L88&lt;=1000,0,
IF(b!L88&lt;=10000,(b!L88-1000)/10000,
IF(b!L88&lt;=20000,0.9 + (b!L88-10000)/50000,
1.1 + (b!L88-20000)/100000)))</f>
        <v>0</v>
      </c>
      <c r="M88" s="38">
        <f>IF(b!M88&lt;=1000,0,
IF(b!M88&lt;=10000,(b!M88-1000)/10000,
IF(b!M88&lt;=20000,0.9 + (b!M88-10000)/50000,
1.1 + (b!M88-20000)/100000)))</f>
        <v>0</v>
      </c>
      <c r="N88" s="38">
        <f>IF(b!N88&lt;=1000,0,
IF(b!N88&lt;=10000,(b!N88-1000)/10000,
IF(b!N88&lt;=20000,0.9 + (b!N88-10000)/50000,
1.1 + (b!N88-20000)/100000)))</f>
        <v>0</v>
      </c>
      <c r="O88" s="38">
        <f>IF(b!O88&lt;=1000,0,
IF(b!O88&lt;=10000,(b!O88-1000)/10000,
IF(b!O88&lt;=20000,0.9 + (b!O88-10000)/50000,
1.1 + (b!O88-20000)/100000)))</f>
        <v>0</v>
      </c>
      <c r="P88" s="38"/>
      <c r="Q88" s="38">
        <f>IF(b!Q88&lt;=1000,0,
IF(b!Q88&lt;=10000,(b!Q88-1000)/10000,
IF(b!Q88&lt;=20000,0.9 + (b!Q88-10000)/50000,
1.1 + (b!Q88-20000)/100000)))</f>
        <v>0</v>
      </c>
      <c r="R88" s="38">
        <f>IF(b!R88&lt;=1000,0,
IF(b!R88&lt;=10000,(b!R88-1000)/10000,
IF(b!R88&lt;=20000,0.9 + (b!R88-10000)/50000,
1.1 + (b!R88-20000)/100000)))</f>
        <v>0</v>
      </c>
      <c r="S88" s="38">
        <f>IF(b!S88&lt;=1000,0,
IF(b!S88&lt;=10000,(b!S88-1000)/10000,
IF(b!S88&lt;=20000,0.9 + (b!S88-10000)/50000,
1.1 + (b!S88-20000)/100000)))</f>
        <v>0</v>
      </c>
      <c r="T88" s="38">
        <f>IF(b!T88&lt;=1000,0,
IF(b!T88&lt;=10000,(b!T88-1000)/10000,
IF(b!T88&lt;=20000,0.9 + (b!T88-10000)/50000,
1.1 + (b!T88-20000)/100000)))</f>
        <v>0</v>
      </c>
      <c r="U88" s="38">
        <f>IF(b!U88&lt;=1000,0,
IF(b!U88&lt;=10000,(b!U88-1000)/10000,
IF(b!U88&lt;=20000,0.9 + (b!U88-10000)/50000,
1.1 + (b!U88-20000)/100000)))</f>
        <v>0</v>
      </c>
      <c r="V88" s="38">
        <f>IF(b!V88&lt;=1000,0,
IF(b!V88&lt;=10000,(b!V88-1000)/10000,
IF(b!V88&lt;=20000,0.9 + (b!V88-10000)/50000,
1.1 + (b!V88-20000)/100000)))</f>
        <v>0</v>
      </c>
      <c r="W88" s="38">
        <f>IF(b!W88&lt;=1000,0,
IF(b!W88&lt;=10000,(b!W88-1000)/10000,
IF(b!W88&lt;=20000,0.9 + (b!W88-10000)/50000,
1.1 + (b!W88-20000)/100000)))</f>
        <v>0</v>
      </c>
      <c r="X88" s="38">
        <f>IF(b!X88&lt;=1000,0,
IF(b!X88&lt;=10000,(b!X88-1000)/10000,
IF(b!X88&lt;=20000,0.9 + (b!X88-10000)/50000,
1.1 + (b!X88-20000)/100000)))</f>
        <v>0</v>
      </c>
      <c r="Y88" s="38">
        <f>IF(b!Y88&lt;=1000,0,
IF(b!Y88&lt;=10000,(b!Y88-1000)/10000,
IF(b!Y88&lt;=20000,0.9 + (b!Y88-10000)/50000,
1.1 + (b!Y88-20000)/100000)))</f>
        <v>0</v>
      </c>
      <c r="Z88" s="38">
        <f>IF(b!Z88&lt;=1000,0,
IF(b!Z88&lt;=10000,(b!Z88-1000)/10000,
IF(b!Z88&lt;=20000,0.9 + (b!Z88-10000)/50000,
1.1 + (b!Z88-20000)/100000)))</f>
        <v>0</v>
      </c>
      <c r="AA88" s="38">
        <f>IF(b!AA88&lt;=1000,0,
IF(b!AA88&lt;=10000,(b!AA88-1000)/10000,
IF(b!AA88&lt;=20000,0.9 + (b!AA88-10000)/50000,
1.1 + (b!AA88-20000)/100000)))</f>
        <v>0</v>
      </c>
      <c r="AB88" s="38">
        <f>IF(b!AB88&lt;=1000,0,
IF(b!AB88&lt;=10000,(b!AB88-1000)/10000,
IF(b!AB88&lt;=20000,0.9 + (b!AB88-10000)/50000,
1.1 + (b!AB88-20000)/100000)))</f>
        <v>0</v>
      </c>
      <c r="AC88" s="38">
        <f>IF(b!AC88&lt;=1000,0,
IF(b!AC88&lt;=10000,(b!AC88-1000)/10000,
IF(b!AC88&lt;=20000,0.9 + (b!AC88-10000)/50000,
1.1 + (b!AC88-20000)/100000)))</f>
        <v>0</v>
      </c>
      <c r="AD88" s="38">
        <f>IF(b!AD88&lt;=1000,0,
IF(b!AD88&lt;=10000,(b!AD88-1000)/10000,
IF(b!AD88&lt;=20000,0.9 + (b!AD88-10000)/50000,
1.1 + (b!AD88-20000)/100000)))</f>
        <v>0</v>
      </c>
      <c r="AE88" s="38">
        <f>IF(b!AE88&lt;=1000,0,
IF(b!AE88&lt;=10000,(b!AE88-1000)/10000,
IF(b!AE88&lt;=20000,0.9 + (b!AE88-10000)/50000,
1.1 + (b!AE88-20000)/100000)))</f>
        <v>0</v>
      </c>
    </row>
    <row r="89" spans="1:31" x14ac:dyDescent="0.25">
      <c r="A89" s="38">
        <f>IF(b!A89&lt;=1000,0,
IF(b!A89&lt;=10000,(b!A89-1000)/10000,
IF(b!A89&lt;=20000,0.9 + (b!A89-10000)/50000,
1.1 + (b!A89-20000)/100000)))</f>
        <v>0</v>
      </c>
      <c r="B89" s="38">
        <f>IF(b!B89&lt;=1000,0,
IF(b!B89&lt;=10000,(b!B89-1000)/10000,
IF(b!B89&lt;=20000,0.9 + (b!B89-10000)/50000,
1.1 + (b!B89-20000)/100000)))</f>
        <v>0</v>
      </c>
      <c r="C89" s="38">
        <f>IF(b!C89&lt;=1000,0,
IF(b!C89&lt;=10000,(b!C89-1000)/10000,
IF(b!C89&lt;=20000,0.9 + (b!C89-10000)/50000,
1.1 + (b!C89-20000)/100000)))</f>
        <v>0</v>
      </c>
      <c r="D89" s="38">
        <f>IF(b!D89&lt;=1000,0,
IF(b!D89&lt;=10000,(b!D89-1000)/10000,
IF(b!D89&lt;=20000,0.9 + (b!D89-10000)/50000,
1.1 + (b!D89-20000)/100000)))</f>
        <v>0</v>
      </c>
      <c r="E89" s="38">
        <f>IF(b!E89&lt;=1000,0,
IF(b!E89&lt;=10000,(b!E89-1000)/10000,
IF(b!E89&lt;=20000,0.9 + (b!E89-10000)/50000,
1.1 + (b!E89-20000)/100000)))</f>
        <v>0</v>
      </c>
      <c r="F89" s="38">
        <f>IF(b!F89&lt;=1000,0,
IF(b!F89&lt;=10000,(b!F89-1000)/10000,
IF(b!F89&lt;=20000,0.9 + (b!F89-10000)/50000,
1.1 + (b!F89-20000)/100000)))</f>
        <v>0</v>
      </c>
      <c r="G89" s="38">
        <f>IF(b!G89&lt;=1000,0,
IF(b!G89&lt;=10000,(b!G89-1000)/10000,
IF(b!G89&lt;=20000,0.9 + (b!G89-10000)/50000,
1.1 + (b!G89-20000)/100000)))</f>
        <v>0</v>
      </c>
      <c r="H89" s="38">
        <f>IF(b!H89&lt;=1000,0,
IF(b!H89&lt;=10000,(b!H89-1000)/10000,
IF(b!H89&lt;=20000,0.9 + (b!H89-10000)/50000,
1.1 + (b!H89-20000)/100000)))</f>
        <v>0</v>
      </c>
      <c r="I89" s="38">
        <f>IF(b!I89&lt;=1000,0,
IF(b!I89&lt;=10000,(b!I89-1000)/10000,
IF(b!I89&lt;=20000,0.9 + (b!I89-10000)/50000,
1.1 + (b!I89-20000)/100000)))</f>
        <v>0</v>
      </c>
      <c r="J89" s="38">
        <f>IF(b!J89&lt;=1000,0,
IF(b!J89&lt;=10000,(b!J89-1000)/10000,
IF(b!J89&lt;=20000,0.9 + (b!J89-10000)/50000,
1.1 + (b!J89-20000)/100000)))</f>
        <v>0</v>
      </c>
      <c r="K89" s="38">
        <f>IF(b!K89&lt;=1000,0,
IF(b!K89&lt;=10000,(b!K89-1000)/10000,
IF(b!K89&lt;=20000,0.9 + (b!K89-10000)/50000,
1.1 + (b!K89-20000)/100000)))</f>
        <v>0</v>
      </c>
      <c r="L89" s="38">
        <f>IF(b!L89&lt;=1000,0,
IF(b!L89&lt;=10000,(b!L89-1000)/10000,
IF(b!L89&lt;=20000,0.9 + (b!L89-10000)/50000,
1.1 + (b!L89-20000)/100000)))</f>
        <v>0</v>
      </c>
      <c r="M89" s="38">
        <f>IF(b!M89&lt;=1000,0,
IF(b!M89&lt;=10000,(b!M89-1000)/10000,
IF(b!M89&lt;=20000,0.9 + (b!M89-10000)/50000,
1.1 + (b!M89-20000)/100000)))</f>
        <v>0</v>
      </c>
      <c r="N89" s="38">
        <f>IF(b!N89&lt;=1000,0,
IF(b!N89&lt;=10000,(b!N89-1000)/10000,
IF(b!N89&lt;=20000,0.9 + (b!N89-10000)/50000,
1.1 + (b!N89-20000)/100000)))</f>
        <v>0</v>
      </c>
      <c r="O89" s="38">
        <f>IF(b!O89&lt;=1000,0,
IF(b!O89&lt;=10000,(b!O89-1000)/10000,
IF(b!O89&lt;=20000,0.9 + (b!O89-10000)/50000,
1.1 + (b!O89-20000)/100000)))</f>
        <v>0</v>
      </c>
      <c r="P89" s="38"/>
      <c r="Q89" s="38">
        <f>IF(b!Q89&lt;=1000,0,
IF(b!Q89&lt;=10000,(b!Q89-1000)/10000,
IF(b!Q89&lt;=20000,0.9 + (b!Q89-10000)/50000,
1.1 + (b!Q89-20000)/100000)))</f>
        <v>0</v>
      </c>
      <c r="R89" s="38">
        <f>IF(b!R89&lt;=1000,0,
IF(b!R89&lt;=10000,(b!R89-1000)/10000,
IF(b!R89&lt;=20000,0.9 + (b!R89-10000)/50000,
1.1 + (b!R89-20000)/100000)))</f>
        <v>0</v>
      </c>
      <c r="S89" s="38">
        <f>IF(b!S89&lt;=1000,0,
IF(b!S89&lt;=10000,(b!S89-1000)/10000,
IF(b!S89&lt;=20000,0.9 + (b!S89-10000)/50000,
1.1 + (b!S89-20000)/100000)))</f>
        <v>0</v>
      </c>
      <c r="T89" s="38">
        <f>IF(b!T89&lt;=1000,0,
IF(b!T89&lt;=10000,(b!T89-1000)/10000,
IF(b!T89&lt;=20000,0.9 + (b!T89-10000)/50000,
1.1 + (b!T89-20000)/100000)))</f>
        <v>0</v>
      </c>
      <c r="U89" s="38">
        <f>IF(b!U89&lt;=1000,0,
IF(b!U89&lt;=10000,(b!U89-1000)/10000,
IF(b!U89&lt;=20000,0.9 + (b!U89-10000)/50000,
1.1 + (b!U89-20000)/100000)))</f>
        <v>0</v>
      </c>
      <c r="V89" s="38">
        <f>IF(b!V89&lt;=1000,0,
IF(b!V89&lt;=10000,(b!V89-1000)/10000,
IF(b!V89&lt;=20000,0.9 + (b!V89-10000)/50000,
1.1 + (b!V89-20000)/100000)))</f>
        <v>0</v>
      </c>
      <c r="W89" s="38">
        <f>IF(b!W89&lt;=1000,0,
IF(b!W89&lt;=10000,(b!W89-1000)/10000,
IF(b!W89&lt;=20000,0.9 + (b!W89-10000)/50000,
1.1 + (b!W89-20000)/100000)))</f>
        <v>0</v>
      </c>
      <c r="X89" s="38">
        <f>IF(b!X89&lt;=1000,0,
IF(b!X89&lt;=10000,(b!X89-1000)/10000,
IF(b!X89&lt;=20000,0.9 + (b!X89-10000)/50000,
1.1 + (b!X89-20000)/100000)))</f>
        <v>0</v>
      </c>
      <c r="Y89" s="38">
        <f>IF(b!Y89&lt;=1000,0,
IF(b!Y89&lt;=10000,(b!Y89-1000)/10000,
IF(b!Y89&lt;=20000,0.9 + (b!Y89-10000)/50000,
1.1 + (b!Y89-20000)/100000)))</f>
        <v>0</v>
      </c>
      <c r="Z89" s="38">
        <f>IF(b!Z89&lt;=1000,0,
IF(b!Z89&lt;=10000,(b!Z89-1000)/10000,
IF(b!Z89&lt;=20000,0.9 + (b!Z89-10000)/50000,
1.1 + (b!Z89-20000)/100000)))</f>
        <v>0</v>
      </c>
      <c r="AA89" s="38">
        <f>IF(b!AA89&lt;=1000,0,
IF(b!AA89&lt;=10000,(b!AA89-1000)/10000,
IF(b!AA89&lt;=20000,0.9 + (b!AA89-10000)/50000,
1.1 + (b!AA89-20000)/100000)))</f>
        <v>0</v>
      </c>
      <c r="AB89" s="38">
        <f>IF(b!AB89&lt;=1000,0,
IF(b!AB89&lt;=10000,(b!AB89-1000)/10000,
IF(b!AB89&lt;=20000,0.9 + (b!AB89-10000)/50000,
1.1 + (b!AB89-20000)/100000)))</f>
        <v>0</v>
      </c>
      <c r="AC89" s="38">
        <f>IF(b!AC89&lt;=1000,0,
IF(b!AC89&lt;=10000,(b!AC89-1000)/10000,
IF(b!AC89&lt;=20000,0.9 + (b!AC89-10000)/50000,
1.1 + (b!AC89-20000)/100000)))</f>
        <v>0</v>
      </c>
      <c r="AD89" s="38">
        <f>IF(b!AD89&lt;=1000,0,
IF(b!AD89&lt;=10000,(b!AD89-1000)/10000,
IF(b!AD89&lt;=20000,0.9 + (b!AD89-10000)/50000,
1.1 + (b!AD89-20000)/100000)))</f>
        <v>0</v>
      </c>
      <c r="AE89" s="38">
        <f>IF(b!AE89&lt;=1000,0,
IF(b!AE89&lt;=10000,(b!AE89-1000)/10000,
IF(b!AE89&lt;=20000,0.9 + (b!AE89-10000)/50000,
1.1 + (b!AE89-20000)/100000)))</f>
        <v>0</v>
      </c>
    </row>
    <row r="90" spans="1:31" x14ac:dyDescent="0.25">
      <c r="A90" s="38">
        <f>IF(b!A90&lt;=1000,0,
IF(b!A90&lt;=10000,(b!A90-1000)/10000,
IF(b!A90&lt;=20000,0.9 + (b!A90-10000)/50000,
1.1 + (b!A90-20000)/100000)))</f>
        <v>0</v>
      </c>
      <c r="B90" s="38">
        <f>IF(b!B90&lt;=1000,0,
IF(b!B90&lt;=10000,(b!B90-1000)/10000,
IF(b!B90&lt;=20000,0.9 + (b!B90-10000)/50000,
1.1 + (b!B90-20000)/100000)))</f>
        <v>0</v>
      </c>
      <c r="C90" s="38">
        <f>IF(b!C90&lt;=1000,0,
IF(b!C90&lt;=10000,(b!C90-1000)/10000,
IF(b!C90&lt;=20000,0.9 + (b!C90-10000)/50000,
1.1 + (b!C90-20000)/100000)))</f>
        <v>0</v>
      </c>
      <c r="D90" s="38">
        <f>IF(b!D90&lt;=1000,0,
IF(b!D90&lt;=10000,(b!D90-1000)/10000,
IF(b!D90&lt;=20000,0.9 + (b!D90-10000)/50000,
1.1 + (b!D90-20000)/100000)))</f>
        <v>0</v>
      </c>
      <c r="E90" s="38">
        <f>IF(b!E90&lt;=1000,0,
IF(b!E90&lt;=10000,(b!E90-1000)/10000,
IF(b!E90&lt;=20000,0.9 + (b!E90-10000)/50000,
1.1 + (b!E90-20000)/100000)))</f>
        <v>0</v>
      </c>
      <c r="F90" s="38">
        <f>IF(b!F90&lt;=1000,0,
IF(b!F90&lt;=10000,(b!F90-1000)/10000,
IF(b!F90&lt;=20000,0.9 + (b!F90-10000)/50000,
1.1 + (b!F90-20000)/100000)))</f>
        <v>0</v>
      </c>
      <c r="G90" s="38">
        <f>IF(b!G90&lt;=1000,0,
IF(b!G90&lt;=10000,(b!G90-1000)/10000,
IF(b!G90&lt;=20000,0.9 + (b!G90-10000)/50000,
1.1 + (b!G90-20000)/100000)))</f>
        <v>0</v>
      </c>
      <c r="H90" s="38">
        <f>IF(b!H90&lt;=1000,0,
IF(b!H90&lt;=10000,(b!H90-1000)/10000,
IF(b!H90&lt;=20000,0.9 + (b!H90-10000)/50000,
1.1 + (b!H90-20000)/100000)))</f>
        <v>0</v>
      </c>
      <c r="I90" s="38">
        <f>IF(b!I90&lt;=1000,0,
IF(b!I90&lt;=10000,(b!I90-1000)/10000,
IF(b!I90&lt;=20000,0.9 + (b!I90-10000)/50000,
1.1 + (b!I90-20000)/100000)))</f>
        <v>0</v>
      </c>
      <c r="J90" s="38">
        <f>IF(b!J90&lt;=1000,0,
IF(b!J90&lt;=10000,(b!J90-1000)/10000,
IF(b!J90&lt;=20000,0.9 + (b!J90-10000)/50000,
1.1 + (b!J90-20000)/100000)))</f>
        <v>0</v>
      </c>
      <c r="K90" s="38">
        <f>IF(b!K90&lt;=1000,0,
IF(b!K90&lt;=10000,(b!K90-1000)/10000,
IF(b!K90&lt;=20000,0.9 + (b!K90-10000)/50000,
1.1 + (b!K90-20000)/100000)))</f>
        <v>0</v>
      </c>
      <c r="L90" s="38">
        <f>IF(b!L90&lt;=1000,0,
IF(b!L90&lt;=10000,(b!L90-1000)/10000,
IF(b!L90&lt;=20000,0.9 + (b!L90-10000)/50000,
1.1 + (b!L90-20000)/100000)))</f>
        <v>0</v>
      </c>
      <c r="M90" s="38">
        <f>IF(b!M90&lt;=1000,0,
IF(b!M90&lt;=10000,(b!M90-1000)/10000,
IF(b!M90&lt;=20000,0.9 + (b!M90-10000)/50000,
1.1 + (b!M90-20000)/100000)))</f>
        <v>0</v>
      </c>
      <c r="N90" s="38">
        <f>IF(b!N90&lt;=1000,0,
IF(b!N90&lt;=10000,(b!N90-1000)/10000,
IF(b!N90&lt;=20000,0.9 + (b!N90-10000)/50000,
1.1 + (b!N90-20000)/100000)))</f>
        <v>0</v>
      </c>
      <c r="O90" s="38">
        <f>IF(b!O90&lt;=1000,0,
IF(b!O90&lt;=10000,(b!O90-1000)/10000,
IF(b!O90&lt;=20000,0.9 + (b!O90-10000)/50000,
1.1 + (b!O90-20000)/100000)))</f>
        <v>0</v>
      </c>
      <c r="P90" s="38"/>
      <c r="Q90" s="38">
        <f>IF(b!Q90&lt;=1000,0,
IF(b!Q90&lt;=10000,(b!Q90-1000)/10000,
IF(b!Q90&lt;=20000,0.9 + (b!Q90-10000)/50000,
1.1 + (b!Q90-20000)/100000)))</f>
        <v>0</v>
      </c>
      <c r="R90" s="38">
        <f>IF(b!R90&lt;=1000,0,
IF(b!R90&lt;=10000,(b!R90-1000)/10000,
IF(b!R90&lt;=20000,0.9 + (b!R90-10000)/50000,
1.1 + (b!R90-20000)/100000)))</f>
        <v>0</v>
      </c>
      <c r="S90" s="38">
        <f>IF(b!S90&lt;=1000,0,
IF(b!S90&lt;=10000,(b!S90-1000)/10000,
IF(b!S90&lt;=20000,0.9 + (b!S90-10000)/50000,
1.1 + (b!S90-20000)/100000)))</f>
        <v>0</v>
      </c>
      <c r="T90" s="38">
        <f>IF(b!T90&lt;=1000,0,
IF(b!T90&lt;=10000,(b!T90-1000)/10000,
IF(b!T90&lt;=20000,0.9 + (b!T90-10000)/50000,
1.1 + (b!T90-20000)/100000)))</f>
        <v>0</v>
      </c>
      <c r="U90" s="38">
        <f>IF(b!U90&lt;=1000,0,
IF(b!U90&lt;=10000,(b!U90-1000)/10000,
IF(b!U90&lt;=20000,0.9 + (b!U90-10000)/50000,
1.1 + (b!U90-20000)/100000)))</f>
        <v>0</v>
      </c>
      <c r="V90" s="38">
        <f>IF(b!V90&lt;=1000,0,
IF(b!V90&lt;=10000,(b!V90-1000)/10000,
IF(b!V90&lt;=20000,0.9 + (b!V90-10000)/50000,
1.1 + (b!V90-20000)/100000)))</f>
        <v>0</v>
      </c>
      <c r="W90" s="38">
        <f>IF(b!W90&lt;=1000,0,
IF(b!W90&lt;=10000,(b!W90-1000)/10000,
IF(b!W90&lt;=20000,0.9 + (b!W90-10000)/50000,
1.1 + (b!W90-20000)/100000)))</f>
        <v>0</v>
      </c>
      <c r="X90" s="38">
        <f>IF(b!X90&lt;=1000,0,
IF(b!X90&lt;=10000,(b!X90-1000)/10000,
IF(b!X90&lt;=20000,0.9 + (b!X90-10000)/50000,
1.1 + (b!X90-20000)/100000)))</f>
        <v>0</v>
      </c>
      <c r="Y90" s="38">
        <f>IF(b!Y90&lt;=1000,0,
IF(b!Y90&lt;=10000,(b!Y90-1000)/10000,
IF(b!Y90&lt;=20000,0.9 + (b!Y90-10000)/50000,
1.1 + (b!Y90-20000)/100000)))</f>
        <v>0</v>
      </c>
      <c r="Z90" s="38">
        <f>IF(b!Z90&lt;=1000,0,
IF(b!Z90&lt;=10000,(b!Z90-1000)/10000,
IF(b!Z90&lt;=20000,0.9 + (b!Z90-10000)/50000,
1.1 + (b!Z90-20000)/100000)))</f>
        <v>0</v>
      </c>
      <c r="AA90" s="38">
        <f>IF(b!AA90&lt;=1000,0,
IF(b!AA90&lt;=10000,(b!AA90-1000)/10000,
IF(b!AA90&lt;=20000,0.9 + (b!AA90-10000)/50000,
1.1 + (b!AA90-20000)/100000)))</f>
        <v>0</v>
      </c>
      <c r="AB90" s="38">
        <f>IF(b!AB90&lt;=1000,0,
IF(b!AB90&lt;=10000,(b!AB90-1000)/10000,
IF(b!AB90&lt;=20000,0.9 + (b!AB90-10000)/50000,
1.1 + (b!AB90-20000)/100000)))</f>
        <v>0</v>
      </c>
      <c r="AC90" s="38">
        <f>IF(b!AC90&lt;=1000,0,
IF(b!AC90&lt;=10000,(b!AC90-1000)/10000,
IF(b!AC90&lt;=20000,0.9 + (b!AC90-10000)/50000,
1.1 + (b!AC90-20000)/100000)))</f>
        <v>0</v>
      </c>
      <c r="AD90" s="38">
        <f>IF(b!AD90&lt;=1000,0,
IF(b!AD90&lt;=10000,(b!AD90-1000)/10000,
IF(b!AD90&lt;=20000,0.9 + (b!AD90-10000)/50000,
1.1 + (b!AD90-20000)/100000)))</f>
        <v>0</v>
      </c>
      <c r="AE90" s="38">
        <f>IF(b!AE90&lt;=1000,0,
IF(b!AE90&lt;=10000,(b!AE90-1000)/10000,
IF(b!AE90&lt;=20000,0.9 + (b!AE90-10000)/50000,
1.1 + (b!AE90-20000)/100000)))</f>
        <v>0</v>
      </c>
    </row>
    <row r="91" spans="1:31" x14ac:dyDescent="0.25">
      <c r="A91" s="38">
        <f>IF(b!A91&lt;=1000,0,
IF(b!A91&lt;=10000,(b!A91-1000)/10000,
IF(b!A91&lt;=20000,0.9 + (b!A91-10000)/50000,
1.1 + (b!A91-20000)/100000)))</f>
        <v>0</v>
      </c>
      <c r="B91" s="38">
        <f>IF(b!B91&lt;=1000,0,
IF(b!B91&lt;=10000,(b!B91-1000)/10000,
IF(b!B91&lt;=20000,0.9 + (b!B91-10000)/50000,
1.1 + (b!B91-20000)/100000)))</f>
        <v>0</v>
      </c>
      <c r="C91" s="38">
        <f>IF(b!C91&lt;=1000,0,
IF(b!C91&lt;=10000,(b!C91-1000)/10000,
IF(b!C91&lt;=20000,0.9 + (b!C91-10000)/50000,
1.1 + (b!C91-20000)/100000)))</f>
        <v>0</v>
      </c>
      <c r="D91" s="38">
        <f>IF(b!D91&lt;=1000,0,
IF(b!D91&lt;=10000,(b!D91-1000)/10000,
IF(b!D91&lt;=20000,0.9 + (b!D91-10000)/50000,
1.1 + (b!D91-20000)/100000)))</f>
        <v>0</v>
      </c>
      <c r="E91" s="38">
        <f>IF(b!E91&lt;=1000,0,
IF(b!E91&lt;=10000,(b!E91-1000)/10000,
IF(b!E91&lt;=20000,0.9 + (b!E91-10000)/50000,
1.1 + (b!E91-20000)/100000)))</f>
        <v>0</v>
      </c>
      <c r="F91" s="38">
        <f>IF(b!F91&lt;=1000,0,
IF(b!F91&lt;=10000,(b!F91-1000)/10000,
IF(b!F91&lt;=20000,0.9 + (b!F91-10000)/50000,
1.1 + (b!F91-20000)/100000)))</f>
        <v>0</v>
      </c>
      <c r="G91" s="38">
        <f>IF(b!G91&lt;=1000,0,
IF(b!G91&lt;=10000,(b!G91-1000)/10000,
IF(b!G91&lt;=20000,0.9 + (b!G91-10000)/50000,
1.1 + (b!G91-20000)/100000)))</f>
        <v>0</v>
      </c>
      <c r="H91" s="38">
        <f>IF(b!H91&lt;=1000,0,
IF(b!H91&lt;=10000,(b!H91-1000)/10000,
IF(b!H91&lt;=20000,0.9 + (b!H91-10000)/50000,
1.1 + (b!H91-20000)/100000)))</f>
        <v>0</v>
      </c>
      <c r="I91" s="38">
        <f>IF(b!I91&lt;=1000,0,
IF(b!I91&lt;=10000,(b!I91-1000)/10000,
IF(b!I91&lt;=20000,0.9 + (b!I91-10000)/50000,
1.1 + (b!I91-20000)/100000)))</f>
        <v>0</v>
      </c>
      <c r="J91" s="38">
        <f>IF(b!J91&lt;=1000,0,
IF(b!J91&lt;=10000,(b!J91-1000)/10000,
IF(b!J91&lt;=20000,0.9 + (b!J91-10000)/50000,
1.1 + (b!J91-20000)/100000)))</f>
        <v>0</v>
      </c>
      <c r="K91" s="38">
        <f>IF(b!K91&lt;=1000,0,
IF(b!K91&lt;=10000,(b!K91-1000)/10000,
IF(b!K91&lt;=20000,0.9 + (b!K91-10000)/50000,
1.1 + (b!K91-20000)/100000)))</f>
        <v>0</v>
      </c>
      <c r="L91" s="38">
        <f>IF(b!L91&lt;=1000,0,
IF(b!L91&lt;=10000,(b!L91-1000)/10000,
IF(b!L91&lt;=20000,0.9 + (b!L91-10000)/50000,
1.1 + (b!L91-20000)/100000)))</f>
        <v>0</v>
      </c>
      <c r="M91" s="38">
        <f>IF(b!M91&lt;=1000,0,
IF(b!M91&lt;=10000,(b!M91-1000)/10000,
IF(b!M91&lt;=20000,0.9 + (b!M91-10000)/50000,
1.1 + (b!M91-20000)/100000)))</f>
        <v>0</v>
      </c>
      <c r="N91" s="38">
        <f>IF(b!N91&lt;=1000,0,
IF(b!N91&lt;=10000,(b!N91-1000)/10000,
IF(b!N91&lt;=20000,0.9 + (b!N91-10000)/50000,
1.1 + (b!N91-20000)/100000)))</f>
        <v>0</v>
      </c>
      <c r="O91" s="38">
        <f>IF(b!O91&lt;=1000,0,
IF(b!O91&lt;=10000,(b!O91-1000)/10000,
IF(b!O91&lt;=20000,0.9 + (b!O91-10000)/50000,
1.1 + (b!O91-20000)/100000)))</f>
        <v>0</v>
      </c>
      <c r="P91" s="38"/>
      <c r="Q91" s="38">
        <f>IF(b!Q91&lt;=1000,0,
IF(b!Q91&lt;=10000,(b!Q91-1000)/10000,
IF(b!Q91&lt;=20000,0.9 + (b!Q91-10000)/50000,
1.1 + (b!Q91-20000)/100000)))</f>
        <v>0</v>
      </c>
      <c r="R91" s="38">
        <f>IF(b!R91&lt;=1000,0,
IF(b!R91&lt;=10000,(b!R91-1000)/10000,
IF(b!R91&lt;=20000,0.9 + (b!R91-10000)/50000,
1.1 + (b!R91-20000)/100000)))</f>
        <v>0</v>
      </c>
      <c r="S91" s="38">
        <f>IF(b!S91&lt;=1000,0,
IF(b!S91&lt;=10000,(b!S91-1000)/10000,
IF(b!S91&lt;=20000,0.9 + (b!S91-10000)/50000,
1.1 + (b!S91-20000)/100000)))</f>
        <v>0</v>
      </c>
      <c r="T91" s="38">
        <f>IF(b!T91&lt;=1000,0,
IF(b!T91&lt;=10000,(b!T91-1000)/10000,
IF(b!T91&lt;=20000,0.9 + (b!T91-10000)/50000,
1.1 + (b!T91-20000)/100000)))</f>
        <v>0</v>
      </c>
      <c r="U91" s="38">
        <f>IF(b!U91&lt;=1000,0,
IF(b!U91&lt;=10000,(b!U91-1000)/10000,
IF(b!U91&lt;=20000,0.9 + (b!U91-10000)/50000,
1.1 + (b!U91-20000)/100000)))</f>
        <v>0</v>
      </c>
      <c r="V91" s="38">
        <f>IF(b!V91&lt;=1000,0,
IF(b!V91&lt;=10000,(b!V91-1000)/10000,
IF(b!V91&lt;=20000,0.9 + (b!V91-10000)/50000,
1.1 + (b!V91-20000)/100000)))</f>
        <v>0</v>
      </c>
      <c r="W91" s="38">
        <f>IF(b!W91&lt;=1000,0,
IF(b!W91&lt;=10000,(b!W91-1000)/10000,
IF(b!W91&lt;=20000,0.9 + (b!W91-10000)/50000,
1.1 + (b!W91-20000)/100000)))</f>
        <v>0</v>
      </c>
      <c r="X91" s="38">
        <f>IF(b!X91&lt;=1000,0,
IF(b!X91&lt;=10000,(b!X91-1000)/10000,
IF(b!X91&lt;=20000,0.9 + (b!X91-10000)/50000,
1.1 + (b!X91-20000)/100000)))</f>
        <v>0</v>
      </c>
      <c r="Y91" s="38">
        <f>IF(b!Y91&lt;=1000,0,
IF(b!Y91&lt;=10000,(b!Y91-1000)/10000,
IF(b!Y91&lt;=20000,0.9 + (b!Y91-10000)/50000,
1.1 + (b!Y91-20000)/100000)))</f>
        <v>0</v>
      </c>
      <c r="Z91" s="38">
        <f>IF(b!Z91&lt;=1000,0,
IF(b!Z91&lt;=10000,(b!Z91-1000)/10000,
IF(b!Z91&lt;=20000,0.9 + (b!Z91-10000)/50000,
1.1 + (b!Z91-20000)/100000)))</f>
        <v>0</v>
      </c>
      <c r="AA91" s="38">
        <f>IF(b!AA91&lt;=1000,0,
IF(b!AA91&lt;=10000,(b!AA91-1000)/10000,
IF(b!AA91&lt;=20000,0.9 + (b!AA91-10000)/50000,
1.1 + (b!AA91-20000)/100000)))</f>
        <v>0</v>
      </c>
      <c r="AB91" s="38">
        <f>IF(b!AB91&lt;=1000,0,
IF(b!AB91&lt;=10000,(b!AB91-1000)/10000,
IF(b!AB91&lt;=20000,0.9 + (b!AB91-10000)/50000,
1.1 + (b!AB91-20000)/100000)))</f>
        <v>0</v>
      </c>
      <c r="AC91" s="38">
        <f>IF(b!AC91&lt;=1000,0,
IF(b!AC91&lt;=10000,(b!AC91-1000)/10000,
IF(b!AC91&lt;=20000,0.9 + (b!AC91-10000)/50000,
1.1 + (b!AC91-20000)/100000)))</f>
        <v>0</v>
      </c>
      <c r="AD91" s="38">
        <f>IF(b!AD91&lt;=1000,0,
IF(b!AD91&lt;=10000,(b!AD91-1000)/10000,
IF(b!AD91&lt;=20000,0.9 + (b!AD91-10000)/50000,
1.1 + (b!AD91-20000)/100000)))</f>
        <v>0</v>
      </c>
      <c r="AE91" s="38">
        <f>IF(b!AE91&lt;=1000,0,
IF(b!AE91&lt;=10000,(b!AE91-1000)/10000,
IF(b!AE91&lt;=20000,0.9 + (b!AE91-10000)/50000,
1.1 + (b!AE91-20000)/100000)))</f>
        <v>0</v>
      </c>
    </row>
    <row r="92" spans="1:31" x14ac:dyDescent="0.25">
      <c r="A92" s="38">
        <f>IF(b!A92&lt;=1000,0,
IF(b!A92&lt;=10000,(b!A92-1000)/10000,
IF(b!A92&lt;=20000,0.9 + (b!A92-10000)/50000,
1.1 + (b!A92-20000)/100000)))</f>
        <v>0</v>
      </c>
      <c r="B92" s="38">
        <f>IF(b!B92&lt;=1000,0,
IF(b!B92&lt;=10000,(b!B92-1000)/10000,
IF(b!B92&lt;=20000,0.9 + (b!B92-10000)/50000,
1.1 + (b!B92-20000)/100000)))</f>
        <v>0</v>
      </c>
      <c r="C92" s="38">
        <f>IF(b!C92&lt;=1000,0,
IF(b!C92&lt;=10000,(b!C92-1000)/10000,
IF(b!C92&lt;=20000,0.9 + (b!C92-10000)/50000,
1.1 + (b!C92-20000)/100000)))</f>
        <v>0</v>
      </c>
      <c r="D92" s="38">
        <f>IF(b!D92&lt;=1000,0,
IF(b!D92&lt;=10000,(b!D92-1000)/10000,
IF(b!D92&lt;=20000,0.9 + (b!D92-10000)/50000,
1.1 + (b!D92-20000)/100000)))</f>
        <v>0</v>
      </c>
      <c r="E92" s="38">
        <f>IF(b!E92&lt;=1000,0,
IF(b!E92&lt;=10000,(b!E92-1000)/10000,
IF(b!E92&lt;=20000,0.9 + (b!E92-10000)/50000,
1.1 + (b!E92-20000)/100000)))</f>
        <v>0</v>
      </c>
      <c r="F92" s="38">
        <f>IF(b!F92&lt;=1000,0,
IF(b!F92&lt;=10000,(b!F92-1000)/10000,
IF(b!F92&lt;=20000,0.9 + (b!F92-10000)/50000,
1.1 + (b!F92-20000)/100000)))</f>
        <v>0</v>
      </c>
      <c r="G92" s="38">
        <f>IF(b!G92&lt;=1000,0,
IF(b!G92&lt;=10000,(b!G92-1000)/10000,
IF(b!G92&lt;=20000,0.9 + (b!G92-10000)/50000,
1.1 + (b!G92-20000)/100000)))</f>
        <v>0</v>
      </c>
      <c r="H92" s="38">
        <f>IF(b!H92&lt;=1000,0,
IF(b!H92&lt;=10000,(b!H92-1000)/10000,
IF(b!H92&lt;=20000,0.9 + (b!H92-10000)/50000,
1.1 + (b!H92-20000)/100000)))</f>
        <v>0</v>
      </c>
      <c r="I92" s="38">
        <f>IF(b!I92&lt;=1000,0,
IF(b!I92&lt;=10000,(b!I92-1000)/10000,
IF(b!I92&lt;=20000,0.9 + (b!I92-10000)/50000,
1.1 + (b!I92-20000)/100000)))</f>
        <v>0</v>
      </c>
      <c r="J92" s="38">
        <f>IF(b!J92&lt;=1000,0,
IF(b!J92&lt;=10000,(b!J92-1000)/10000,
IF(b!J92&lt;=20000,0.9 + (b!J92-10000)/50000,
1.1 + (b!J92-20000)/100000)))</f>
        <v>0</v>
      </c>
      <c r="K92" s="38">
        <f>IF(b!K92&lt;=1000,0,
IF(b!K92&lt;=10000,(b!K92-1000)/10000,
IF(b!K92&lt;=20000,0.9 + (b!K92-10000)/50000,
1.1 + (b!K92-20000)/100000)))</f>
        <v>0</v>
      </c>
      <c r="L92" s="38">
        <f>IF(b!L92&lt;=1000,0,
IF(b!L92&lt;=10000,(b!L92-1000)/10000,
IF(b!L92&lt;=20000,0.9 + (b!L92-10000)/50000,
1.1 + (b!L92-20000)/100000)))</f>
        <v>0</v>
      </c>
      <c r="M92" s="38">
        <f>IF(b!M92&lt;=1000,0,
IF(b!M92&lt;=10000,(b!M92-1000)/10000,
IF(b!M92&lt;=20000,0.9 + (b!M92-10000)/50000,
1.1 + (b!M92-20000)/100000)))</f>
        <v>0</v>
      </c>
      <c r="N92" s="38">
        <f>IF(b!N92&lt;=1000,0,
IF(b!N92&lt;=10000,(b!N92-1000)/10000,
IF(b!N92&lt;=20000,0.9 + (b!N92-10000)/50000,
1.1 + (b!N92-20000)/100000)))</f>
        <v>0</v>
      </c>
      <c r="O92" s="38">
        <f>IF(b!O92&lt;=1000,0,
IF(b!O92&lt;=10000,(b!O92-1000)/10000,
IF(b!O92&lt;=20000,0.9 + (b!O92-10000)/50000,
1.1 + (b!O92-20000)/100000)))</f>
        <v>0</v>
      </c>
      <c r="P92" s="38"/>
      <c r="Q92" s="38">
        <f>IF(b!Q92&lt;=1000,0,
IF(b!Q92&lt;=10000,(b!Q92-1000)/10000,
IF(b!Q92&lt;=20000,0.9 + (b!Q92-10000)/50000,
1.1 + (b!Q92-20000)/100000)))</f>
        <v>0</v>
      </c>
      <c r="R92" s="38">
        <f>IF(b!R92&lt;=1000,0,
IF(b!R92&lt;=10000,(b!R92-1000)/10000,
IF(b!R92&lt;=20000,0.9 + (b!R92-10000)/50000,
1.1 + (b!R92-20000)/100000)))</f>
        <v>0</v>
      </c>
      <c r="S92" s="38">
        <f>IF(b!S92&lt;=1000,0,
IF(b!S92&lt;=10000,(b!S92-1000)/10000,
IF(b!S92&lt;=20000,0.9 + (b!S92-10000)/50000,
1.1 + (b!S92-20000)/100000)))</f>
        <v>0</v>
      </c>
      <c r="T92" s="38">
        <f>IF(b!T92&lt;=1000,0,
IF(b!T92&lt;=10000,(b!T92-1000)/10000,
IF(b!T92&lt;=20000,0.9 + (b!T92-10000)/50000,
1.1 + (b!T92-20000)/100000)))</f>
        <v>0</v>
      </c>
      <c r="U92" s="38">
        <f>IF(b!U92&lt;=1000,0,
IF(b!U92&lt;=10000,(b!U92-1000)/10000,
IF(b!U92&lt;=20000,0.9 + (b!U92-10000)/50000,
1.1 + (b!U92-20000)/100000)))</f>
        <v>0</v>
      </c>
      <c r="V92" s="38">
        <f>IF(b!V92&lt;=1000,0,
IF(b!V92&lt;=10000,(b!V92-1000)/10000,
IF(b!V92&lt;=20000,0.9 + (b!V92-10000)/50000,
1.1 + (b!V92-20000)/100000)))</f>
        <v>0</v>
      </c>
      <c r="W92" s="38">
        <f>IF(b!W92&lt;=1000,0,
IF(b!W92&lt;=10000,(b!W92-1000)/10000,
IF(b!W92&lt;=20000,0.9 + (b!W92-10000)/50000,
1.1 + (b!W92-20000)/100000)))</f>
        <v>0</v>
      </c>
      <c r="X92" s="38">
        <f>IF(b!X92&lt;=1000,0,
IF(b!X92&lt;=10000,(b!X92-1000)/10000,
IF(b!X92&lt;=20000,0.9 + (b!X92-10000)/50000,
1.1 + (b!X92-20000)/100000)))</f>
        <v>0</v>
      </c>
      <c r="Y92" s="38">
        <f>IF(b!Y92&lt;=1000,0,
IF(b!Y92&lt;=10000,(b!Y92-1000)/10000,
IF(b!Y92&lt;=20000,0.9 + (b!Y92-10000)/50000,
1.1 + (b!Y92-20000)/100000)))</f>
        <v>0</v>
      </c>
      <c r="Z92" s="38">
        <f>IF(b!Z92&lt;=1000,0,
IF(b!Z92&lt;=10000,(b!Z92-1000)/10000,
IF(b!Z92&lt;=20000,0.9 + (b!Z92-10000)/50000,
1.1 + (b!Z92-20000)/100000)))</f>
        <v>0</v>
      </c>
      <c r="AA92" s="38">
        <f>IF(b!AA92&lt;=1000,0,
IF(b!AA92&lt;=10000,(b!AA92-1000)/10000,
IF(b!AA92&lt;=20000,0.9 + (b!AA92-10000)/50000,
1.1 + (b!AA92-20000)/100000)))</f>
        <v>0</v>
      </c>
      <c r="AB92" s="38">
        <f>IF(b!AB92&lt;=1000,0,
IF(b!AB92&lt;=10000,(b!AB92-1000)/10000,
IF(b!AB92&lt;=20000,0.9 + (b!AB92-10000)/50000,
1.1 + (b!AB92-20000)/100000)))</f>
        <v>0</v>
      </c>
      <c r="AC92" s="38">
        <f>IF(b!AC92&lt;=1000,0,
IF(b!AC92&lt;=10000,(b!AC92-1000)/10000,
IF(b!AC92&lt;=20000,0.9 + (b!AC92-10000)/50000,
1.1 + (b!AC92-20000)/100000)))</f>
        <v>0</v>
      </c>
      <c r="AD92" s="38">
        <f>IF(b!AD92&lt;=1000,0,
IF(b!AD92&lt;=10000,(b!AD92-1000)/10000,
IF(b!AD92&lt;=20000,0.9 + (b!AD92-10000)/50000,
1.1 + (b!AD92-20000)/100000)))</f>
        <v>0</v>
      </c>
      <c r="AE92" s="38">
        <f>IF(b!AE92&lt;=1000,0,
IF(b!AE92&lt;=10000,(b!AE92-1000)/10000,
IF(b!AE92&lt;=20000,0.9 + (b!AE92-10000)/50000,
1.1 + (b!AE92-20000)/100000)))</f>
        <v>0</v>
      </c>
    </row>
    <row r="93" spans="1:31" x14ac:dyDescent="0.25">
      <c r="A93" s="38">
        <f>IF(b!A93&lt;=1000,0,
IF(b!A93&lt;=10000,(b!A93-1000)/10000,
IF(b!A93&lt;=20000,0.9 + (b!A93-10000)/50000,
1.1 + (b!A93-20000)/100000)))</f>
        <v>0</v>
      </c>
      <c r="B93" s="38">
        <f>IF(b!B93&lt;=1000,0,
IF(b!B93&lt;=10000,(b!B93-1000)/10000,
IF(b!B93&lt;=20000,0.9 + (b!B93-10000)/50000,
1.1 + (b!B93-20000)/100000)))</f>
        <v>0</v>
      </c>
      <c r="C93" s="38">
        <f>IF(b!C93&lt;=1000,0,
IF(b!C93&lt;=10000,(b!C93-1000)/10000,
IF(b!C93&lt;=20000,0.9 + (b!C93-10000)/50000,
1.1 + (b!C93-20000)/100000)))</f>
        <v>0</v>
      </c>
      <c r="D93" s="38">
        <f>IF(b!D93&lt;=1000,0,
IF(b!D93&lt;=10000,(b!D93-1000)/10000,
IF(b!D93&lt;=20000,0.9 + (b!D93-10000)/50000,
1.1 + (b!D93-20000)/100000)))</f>
        <v>0</v>
      </c>
      <c r="E93" s="38">
        <f>IF(b!E93&lt;=1000,0,
IF(b!E93&lt;=10000,(b!E93-1000)/10000,
IF(b!E93&lt;=20000,0.9 + (b!E93-10000)/50000,
1.1 + (b!E93-20000)/100000)))</f>
        <v>0</v>
      </c>
      <c r="F93" s="38">
        <f>IF(b!F93&lt;=1000,0,
IF(b!F93&lt;=10000,(b!F93-1000)/10000,
IF(b!F93&lt;=20000,0.9 + (b!F93-10000)/50000,
1.1 + (b!F93-20000)/100000)))</f>
        <v>0</v>
      </c>
      <c r="G93" s="38">
        <f>IF(b!G93&lt;=1000,0,
IF(b!G93&lt;=10000,(b!G93-1000)/10000,
IF(b!G93&lt;=20000,0.9 + (b!G93-10000)/50000,
1.1 + (b!G93-20000)/100000)))</f>
        <v>0</v>
      </c>
      <c r="H93" s="38">
        <f>IF(b!H93&lt;=1000,0,
IF(b!H93&lt;=10000,(b!H93-1000)/10000,
IF(b!H93&lt;=20000,0.9 + (b!H93-10000)/50000,
1.1 + (b!H93-20000)/100000)))</f>
        <v>0</v>
      </c>
      <c r="I93" s="38">
        <f>IF(b!I93&lt;=1000,0,
IF(b!I93&lt;=10000,(b!I93-1000)/10000,
IF(b!I93&lt;=20000,0.9 + (b!I93-10000)/50000,
1.1 + (b!I93-20000)/100000)))</f>
        <v>0</v>
      </c>
      <c r="J93" s="38">
        <f>IF(b!J93&lt;=1000,0,
IF(b!J93&lt;=10000,(b!J93-1000)/10000,
IF(b!J93&lt;=20000,0.9 + (b!J93-10000)/50000,
1.1 + (b!J93-20000)/100000)))</f>
        <v>0</v>
      </c>
      <c r="K93" s="38">
        <f>IF(b!K93&lt;=1000,0,
IF(b!K93&lt;=10000,(b!K93-1000)/10000,
IF(b!K93&lt;=20000,0.9 + (b!K93-10000)/50000,
1.1 + (b!K93-20000)/100000)))</f>
        <v>0</v>
      </c>
      <c r="L93" s="38">
        <f>IF(b!L93&lt;=1000,0,
IF(b!L93&lt;=10000,(b!L93-1000)/10000,
IF(b!L93&lt;=20000,0.9 + (b!L93-10000)/50000,
1.1 + (b!L93-20000)/100000)))</f>
        <v>0</v>
      </c>
      <c r="M93" s="38">
        <f>IF(b!M93&lt;=1000,0,
IF(b!M93&lt;=10000,(b!M93-1000)/10000,
IF(b!M93&lt;=20000,0.9 + (b!M93-10000)/50000,
1.1 + (b!M93-20000)/100000)))</f>
        <v>0</v>
      </c>
      <c r="N93" s="38">
        <f>IF(b!N93&lt;=1000,0,
IF(b!N93&lt;=10000,(b!N93-1000)/10000,
IF(b!N93&lt;=20000,0.9 + (b!N93-10000)/50000,
1.1 + (b!N93-20000)/100000)))</f>
        <v>0</v>
      </c>
      <c r="O93" s="38">
        <f>IF(b!O93&lt;=1000,0,
IF(b!O93&lt;=10000,(b!O93-1000)/10000,
IF(b!O93&lt;=20000,0.9 + (b!O93-10000)/50000,
1.1 + (b!O93-20000)/100000)))</f>
        <v>0</v>
      </c>
      <c r="P93" s="38"/>
      <c r="Q93" s="38">
        <f>IF(b!Q93&lt;=1000,0,
IF(b!Q93&lt;=10000,(b!Q93-1000)/10000,
IF(b!Q93&lt;=20000,0.9 + (b!Q93-10000)/50000,
1.1 + (b!Q93-20000)/100000)))</f>
        <v>0</v>
      </c>
      <c r="R93" s="38">
        <f>IF(b!R93&lt;=1000,0,
IF(b!R93&lt;=10000,(b!R93-1000)/10000,
IF(b!R93&lt;=20000,0.9 + (b!R93-10000)/50000,
1.1 + (b!R93-20000)/100000)))</f>
        <v>0</v>
      </c>
      <c r="S93" s="38">
        <f>IF(b!S93&lt;=1000,0,
IF(b!S93&lt;=10000,(b!S93-1000)/10000,
IF(b!S93&lt;=20000,0.9 + (b!S93-10000)/50000,
1.1 + (b!S93-20000)/100000)))</f>
        <v>0</v>
      </c>
      <c r="T93" s="38">
        <f>IF(b!T93&lt;=1000,0,
IF(b!T93&lt;=10000,(b!T93-1000)/10000,
IF(b!T93&lt;=20000,0.9 + (b!T93-10000)/50000,
1.1 + (b!T93-20000)/100000)))</f>
        <v>0</v>
      </c>
      <c r="U93" s="38">
        <f>IF(b!U93&lt;=1000,0,
IF(b!U93&lt;=10000,(b!U93-1000)/10000,
IF(b!U93&lt;=20000,0.9 + (b!U93-10000)/50000,
1.1 + (b!U93-20000)/100000)))</f>
        <v>0</v>
      </c>
      <c r="V93" s="38">
        <f>IF(b!V93&lt;=1000,0,
IF(b!V93&lt;=10000,(b!V93-1000)/10000,
IF(b!V93&lt;=20000,0.9 + (b!V93-10000)/50000,
1.1 + (b!V93-20000)/100000)))</f>
        <v>0</v>
      </c>
      <c r="W93" s="38">
        <f>IF(b!W93&lt;=1000,0,
IF(b!W93&lt;=10000,(b!W93-1000)/10000,
IF(b!W93&lt;=20000,0.9 + (b!W93-10000)/50000,
1.1 + (b!W93-20000)/100000)))</f>
        <v>0</v>
      </c>
      <c r="X93" s="38">
        <f>IF(b!X93&lt;=1000,0,
IF(b!X93&lt;=10000,(b!X93-1000)/10000,
IF(b!X93&lt;=20000,0.9 + (b!X93-10000)/50000,
1.1 + (b!X93-20000)/100000)))</f>
        <v>0</v>
      </c>
      <c r="Y93" s="38">
        <f>IF(b!Y93&lt;=1000,0,
IF(b!Y93&lt;=10000,(b!Y93-1000)/10000,
IF(b!Y93&lt;=20000,0.9 + (b!Y93-10000)/50000,
1.1 + (b!Y93-20000)/100000)))</f>
        <v>0</v>
      </c>
      <c r="Z93" s="38">
        <f>IF(b!Z93&lt;=1000,0,
IF(b!Z93&lt;=10000,(b!Z93-1000)/10000,
IF(b!Z93&lt;=20000,0.9 + (b!Z93-10000)/50000,
1.1 + (b!Z93-20000)/100000)))</f>
        <v>0</v>
      </c>
      <c r="AA93" s="38">
        <f>IF(b!AA93&lt;=1000,0,
IF(b!AA93&lt;=10000,(b!AA93-1000)/10000,
IF(b!AA93&lt;=20000,0.9 + (b!AA93-10000)/50000,
1.1 + (b!AA93-20000)/100000)))</f>
        <v>0</v>
      </c>
      <c r="AB93" s="38">
        <f>IF(b!AB93&lt;=1000,0,
IF(b!AB93&lt;=10000,(b!AB93-1000)/10000,
IF(b!AB93&lt;=20000,0.9 + (b!AB93-10000)/50000,
1.1 + (b!AB93-20000)/100000)))</f>
        <v>0</v>
      </c>
      <c r="AC93" s="38">
        <f>IF(b!AC93&lt;=1000,0,
IF(b!AC93&lt;=10000,(b!AC93-1000)/10000,
IF(b!AC93&lt;=20000,0.9 + (b!AC93-10000)/50000,
1.1 + (b!AC93-20000)/100000)))</f>
        <v>0</v>
      </c>
      <c r="AD93" s="38">
        <f>IF(b!AD93&lt;=1000,0,
IF(b!AD93&lt;=10000,(b!AD93-1000)/10000,
IF(b!AD93&lt;=20000,0.9 + (b!AD93-10000)/50000,
1.1 + (b!AD93-20000)/100000)))</f>
        <v>0</v>
      </c>
      <c r="AE93" s="38">
        <f>IF(b!AE93&lt;=1000,0,
IF(b!AE93&lt;=10000,(b!AE93-1000)/10000,
IF(b!AE93&lt;=20000,0.9 + (b!AE93-10000)/50000,
1.1 + (b!AE93-20000)/100000)))</f>
        <v>0</v>
      </c>
    </row>
    <row r="94" spans="1:31" x14ac:dyDescent="0.25">
      <c r="A94" s="38">
        <f>IF(b!A94&lt;=1000,0,
IF(b!A94&lt;=10000,(b!A94-1000)/10000,
IF(b!A94&lt;=20000,0.9 + (b!A94-10000)/50000,
1.1 + (b!A94-20000)/100000)))</f>
        <v>0</v>
      </c>
      <c r="B94" s="38">
        <f>IF(b!B94&lt;=1000,0,
IF(b!B94&lt;=10000,(b!B94-1000)/10000,
IF(b!B94&lt;=20000,0.9 + (b!B94-10000)/50000,
1.1 + (b!B94-20000)/100000)))</f>
        <v>0</v>
      </c>
      <c r="C94" s="38">
        <f>IF(b!C94&lt;=1000,0,
IF(b!C94&lt;=10000,(b!C94-1000)/10000,
IF(b!C94&lt;=20000,0.9 + (b!C94-10000)/50000,
1.1 + (b!C94-20000)/100000)))</f>
        <v>0</v>
      </c>
      <c r="D94" s="38">
        <f>IF(b!D94&lt;=1000,0,
IF(b!D94&lt;=10000,(b!D94-1000)/10000,
IF(b!D94&lt;=20000,0.9 + (b!D94-10000)/50000,
1.1 + (b!D94-20000)/100000)))</f>
        <v>0</v>
      </c>
      <c r="E94" s="38">
        <f>IF(b!E94&lt;=1000,0,
IF(b!E94&lt;=10000,(b!E94-1000)/10000,
IF(b!E94&lt;=20000,0.9 + (b!E94-10000)/50000,
1.1 + (b!E94-20000)/100000)))</f>
        <v>0</v>
      </c>
      <c r="F94" s="38">
        <f>IF(b!F94&lt;=1000,0,
IF(b!F94&lt;=10000,(b!F94-1000)/10000,
IF(b!F94&lt;=20000,0.9 + (b!F94-10000)/50000,
1.1 + (b!F94-20000)/100000)))</f>
        <v>0</v>
      </c>
      <c r="G94" s="38">
        <f>IF(b!G94&lt;=1000,0,
IF(b!G94&lt;=10000,(b!G94-1000)/10000,
IF(b!G94&lt;=20000,0.9 + (b!G94-10000)/50000,
1.1 + (b!G94-20000)/100000)))</f>
        <v>0</v>
      </c>
      <c r="H94" s="38">
        <f>IF(b!H94&lt;=1000,0,
IF(b!H94&lt;=10000,(b!H94-1000)/10000,
IF(b!H94&lt;=20000,0.9 + (b!H94-10000)/50000,
1.1 + (b!H94-20000)/100000)))</f>
        <v>0</v>
      </c>
      <c r="I94" s="38">
        <f>IF(b!I94&lt;=1000,0,
IF(b!I94&lt;=10000,(b!I94-1000)/10000,
IF(b!I94&lt;=20000,0.9 + (b!I94-10000)/50000,
1.1 + (b!I94-20000)/100000)))</f>
        <v>0</v>
      </c>
      <c r="J94" s="38">
        <f>IF(b!J94&lt;=1000,0,
IF(b!J94&lt;=10000,(b!J94-1000)/10000,
IF(b!J94&lt;=20000,0.9 + (b!J94-10000)/50000,
1.1 + (b!J94-20000)/100000)))</f>
        <v>0</v>
      </c>
      <c r="K94" s="38">
        <f>IF(b!K94&lt;=1000,0,
IF(b!K94&lt;=10000,(b!K94-1000)/10000,
IF(b!K94&lt;=20000,0.9 + (b!K94-10000)/50000,
1.1 + (b!K94-20000)/100000)))</f>
        <v>0</v>
      </c>
      <c r="L94" s="38">
        <f>IF(b!L94&lt;=1000,0,
IF(b!L94&lt;=10000,(b!L94-1000)/10000,
IF(b!L94&lt;=20000,0.9 + (b!L94-10000)/50000,
1.1 + (b!L94-20000)/100000)))</f>
        <v>0</v>
      </c>
      <c r="M94" s="38">
        <f>IF(b!M94&lt;=1000,0,
IF(b!M94&lt;=10000,(b!M94-1000)/10000,
IF(b!M94&lt;=20000,0.9 + (b!M94-10000)/50000,
1.1 + (b!M94-20000)/100000)))</f>
        <v>0</v>
      </c>
      <c r="N94" s="38">
        <f>IF(b!N94&lt;=1000,0,
IF(b!N94&lt;=10000,(b!N94-1000)/10000,
IF(b!N94&lt;=20000,0.9 + (b!N94-10000)/50000,
1.1 + (b!N94-20000)/100000)))</f>
        <v>0</v>
      </c>
      <c r="O94" s="38">
        <f>IF(b!O94&lt;=1000,0,
IF(b!O94&lt;=10000,(b!O94-1000)/10000,
IF(b!O94&lt;=20000,0.9 + (b!O94-10000)/50000,
1.1 + (b!O94-20000)/100000)))</f>
        <v>0</v>
      </c>
      <c r="P94" s="38"/>
      <c r="Q94" s="38">
        <f>IF(b!Q94&lt;=1000,0,
IF(b!Q94&lt;=10000,(b!Q94-1000)/10000,
IF(b!Q94&lt;=20000,0.9 + (b!Q94-10000)/50000,
1.1 + (b!Q94-20000)/100000)))</f>
        <v>0</v>
      </c>
      <c r="R94" s="38">
        <f>IF(b!R94&lt;=1000,0,
IF(b!R94&lt;=10000,(b!R94-1000)/10000,
IF(b!R94&lt;=20000,0.9 + (b!R94-10000)/50000,
1.1 + (b!R94-20000)/100000)))</f>
        <v>0</v>
      </c>
      <c r="S94" s="38">
        <f>IF(b!S94&lt;=1000,0,
IF(b!S94&lt;=10000,(b!S94-1000)/10000,
IF(b!S94&lt;=20000,0.9 + (b!S94-10000)/50000,
1.1 + (b!S94-20000)/100000)))</f>
        <v>0</v>
      </c>
      <c r="T94" s="38">
        <f>IF(b!T94&lt;=1000,0,
IF(b!T94&lt;=10000,(b!T94-1000)/10000,
IF(b!T94&lt;=20000,0.9 + (b!T94-10000)/50000,
1.1 + (b!T94-20000)/100000)))</f>
        <v>0</v>
      </c>
      <c r="U94" s="38">
        <f>IF(b!U94&lt;=1000,0,
IF(b!U94&lt;=10000,(b!U94-1000)/10000,
IF(b!U94&lt;=20000,0.9 + (b!U94-10000)/50000,
1.1 + (b!U94-20000)/100000)))</f>
        <v>0</v>
      </c>
      <c r="V94" s="38">
        <f>IF(b!V94&lt;=1000,0,
IF(b!V94&lt;=10000,(b!V94-1000)/10000,
IF(b!V94&lt;=20000,0.9 + (b!V94-10000)/50000,
1.1 + (b!V94-20000)/100000)))</f>
        <v>0</v>
      </c>
      <c r="W94" s="38">
        <f>IF(b!W94&lt;=1000,0,
IF(b!W94&lt;=10000,(b!W94-1000)/10000,
IF(b!W94&lt;=20000,0.9 + (b!W94-10000)/50000,
1.1 + (b!W94-20000)/100000)))</f>
        <v>0</v>
      </c>
      <c r="X94" s="38">
        <f>IF(b!X94&lt;=1000,0,
IF(b!X94&lt;=10000,(b!X94-1000)/10000,
IF(b!X94&lt;=20000,0.9 + (b!X94-10000)/50000,
1.1 + (b!X94-20000)/100000)))</f>
        <v>0</v>
      </c>
      <c r="Y94" s="38">
        <f>IF(b!Y94&lt;=1000,0,
IF(b!Y94&lt;=10000,(b!Y94-1000)/10000,
IF(b!Y94&lt;=20000,0.9 + (b!Y94-10000)/50000,
1.1 + (b!Y94-20000)/100000)))</f>
        <v>0</v>
      </c>
      <c r="Z94" s="38">
        <f>IF(b!Z94&lt;=1000,0,
IF(b!Z94&lt;=10000,(b!Z94-1000)/10000,
IF(b!Z94&lt;=20000,0.9 + (b!Z94-10000)/50000,
1.1 + (b!Z94-20000)/100000)))</f>
        <v>0</v>
      </c>
      <c r="AA94" s="38">
        <f>IF(b!AA94&lt;=1000,0,
IF(b!AA94&lt;=10000,(b!AA94-1000)/10000,
IF(b!AA94&lt;=20000,0.9 + (b!AA94-10000)/50000,
1.1 + (b!AA94-20000)/100000)))</f>
        <v>0</v>
      </c>
      <c r="AB94" s="38">
        <f>IF(b!AB94&lt;=1000,0,
IF(b!AB94&lt;=10000,(b!AB94-1000)/10000,
IF(b!AB94&lt;=20000,0.9 + (b!AB94-10000)/50000,
1.1 + (b!AB94-20000)/100000)))</f>
        <v>0</v>
      </c>
      <c r="AC94" s="38">
        <f>IF(b!AC94&lt;=1000,0,
IF(b!AC94&lt;=10000,(b!AC94-1000)/10000,
IF(b!AC94&lt;=20000,0.9 + (b!AC94-10000)/50000,
1.1 + (b!AC94-20000)/100000)))</f>
        <v>0</v>
      </c>
      <c r="AD94" s="38">
        <f>IF(b!AD94&lt;=1000,0,
IF(b!AD94&lt;=10000,(b!AD94-1000)/10000,
IF(b!AD94&lt;=20000,0.9 + (b!AD94-10000)/50000,
1.1 + (b!AD94-20000)/100000)))</f>
        <v>0</v>
      </c>
      <c r="AE94" s="38">
        <f>IF(b!AE94&lt;=1000,0,
IF(b!AE94&lt;=10000,(b!AE94-1000)/10000,
IF(b!AE94&lt;=20000,0.9 + (b!AE94-10000)/50000,
1.1 + (b!AE94-20000)/100000)))</f>
        <v>0</v>
      </c>
    </row>
    <row r="95" spans="1:31" x14ac:dyDescent="0.25">
      <c r="A95" s="38">
        <f>IF(b!A95&lt;=1000,0,
IF(b!A95&lt;=10000,(b!A95-1000)/10000,
IF(b!A95&lt;=20000,0.9 + (b!A95-10000)/50000,
1.1 + (b!A95-20000)/100000)))</f>
        <v>0</v>
      </c>
      <c r="B95" s="38">
        <f>IF(b!B95&lt;=1000,0,
IF(b!B95&lt;=10000,(b!B95-1000)/10000,
IF(b!B95&lt;=20000,0.9 + (b!B95-10000)/50000,
1.1 + (b!B95-20000)/100000)))</f>
        <v>0</v>
      </c>
      <c r="C95" s="38">
        <f>IF(b!C95&lt;=1000,0,
IF(b!C95&lt;=10000,(b!C95-1000)/10000,
IF(b!C95&lt;=20000,0.9 + (b!C95-10000)/50000,
1.1 + (b!C95-20000)/100000)))</f>
        <v>0</v>
      </c>
      <c r="D95" s="38">
        <f>IF(b!D95&lt;=1000,0,
IF(b!D95&lt;=10000,(b!D95-1000)/10000,
IF(b!D95&lt;=20000,0.9 + (b!D95-10000)/50000,
1.1 + (b!D95-20000)/100000)))</f>
        <v>0</v>
      </c>
      <c r="E95" s="38">
        <f>IF(b!E95&lt;=1000,0,
IF(b!E95&lt;=10000,(b!E95-1000)/10000,
IF(b!E95&lt;=20000,0.9 + (b!E95-10000)/50000,
1.1 + (b!E95-20000)/100000)))</f>
        <v>0</v>
      </c>
      <c r="F95" s="38">
        <f>IF(b!F95&lt;=1000,0,
IF(b!F95&lt;=10000,(b!F95-1000)/10000,
IF(b!F95&lt;=20000,0.9 + (b!F95-10000)/50000,
1.1 + (b!F95-20000)/100000)))</f>
        <v>0</v>
      </c>
      <c r="G95" s="38">
        <f>IF(b!G95&lt;=1000,0,
IF(b!G95&lt;=10000,(b!G95-1000)/10000,
IF(b!G95&lt;=20000,0.9 + (b!G95-10000)/50000,
1.1 + (b!G95-20000)/100000)))</f>
        <v>0</v>
      </c>
      <c r="H95" s="38">
        <f>IF(b!H95&lt;=1000,0,
IF(b!H95&lt;=10000,(b!H95-1000)/10000,
IF(b!H95&lt;=20000,0.9 + (b!H95-10000)/50000,
1.1 + (b!H95-20000)/100000)))</f>
        <v>0</v>
      </c>
      <c r="I95" s="38">
        <f>IF(b!I95&lt;=1000,0,
IF(b!I95&lt;=10000,(b!I95-1000)/10000,
IF(b!I95&lt;=20000,0.9 + (b!I95-10000)/50000,
1.1 + (b!I95-20000)/100000)))</f>
        <v>0</v>
      </c>
      <c r="J95" s="38">
        <f>IF(b!J95&lt;=1000,0,
IF(b!J95&lt;=10000,(b!J95-1000)/10000,
IF(b!J95&lt;=20000,0.9 + (b!J95-10000)/50000,
1.1 + (b!J95-20000)/100000)))</f>
        <v>0</v>
      </c>
      <c r="K95" s="38">
        <f>IF(b!K95&lt;=1000,0,
IF(b!K95&lt;=10000,(b!K95-1000)/10000,
IF(b!K95&lt;=20000,0.9 + (b!K95-10000)/50000,
1.1 + (b!K95-20000)/100000)))</f>
        <v>0</v>
      </c>
      <c r="L95" s="38">
        <f>IF(b!L95&lt;=1000,0,
IF(b!L95&lt;=10000,(b!L95-1000)/10000,
IF(b!L95&lt;=20000,0.9 + (b!L95-10000)/50000,
1.1 + (b!L95-20000)/100000)))</f>
        <v>0</v>
      </c>
      <c r="M95" s="38">
        <f>IF(b!M95&lt;=1000,0,
IF(b!M95&lt;=10000,(b!M95-1000)/10000,
IF(b!M95&lt;=20000,0.9 + (b!M95-10000)/50000,
1.1 + (b!M95-20000)/100000)))</f>
        <v>0</v>
      </c>
      <c r="N95" s="38">
        <f>IF(b!N95&lt;=1000,0,
IF(b!N95&lt;=10000,(b!N95-1000)/10000,
IF(b!N95&lt;=20000,0.9 + (b!N95-10000)/50000,
1.1 + (b!N95-20000)/100000)))</f>
        <v>0</v>
      </c>
      <c r="O95" s="38">
        <f>IF(b!O95&lt;=1000,0,
IF(b!O95&lt;=10000,(b!O95-1000)/10000,
IF(b!O95&lt;=20000,0.9 + (b!O95-10000)/50000,
1.1 + (b!O95-20000)/100000)))</f>
        <v>0</v>
      </c>
      <c r="P95" s="38"/>
      <c r="Q95" s="38">
        <f>IF(b!Q95&lt;=1000,0,
IF(b!Q95&lt;=10000,(b!Q95-1000)/10000,
IF(b!Q95&lt;=20000,0.9 + (b!Q95-10000)/50000,
1.1 + (b!Q95-20000)/100000)))</f>
        <v>0</v>
      </c>
      <c r="R95" s="38">
        <f>IF(b!R95&lt;=1000,0,
IF(b!R95&lt;=10000,(b!R95-1000)/10000,
IF(b!R95&lt;=20000,0.9 + (b!R95-10000)/50000,
1.1 + (b!R95-20000)/100000)))</f>
        <v>0</v>
      </c>
      <c r="S95" s="38">
        <f>IF(b!S95&lt;=1000,0,
IF(b!S95&lt;=10000,(b!S95-1000)/10000,
IF(b!S95&lt;=20000,0.9 + (b!S95-10000)/50000,
1.1 + (b!S95-20000)/100000)))</f>
        <v>0</v>
      </c>
      <c r="T95" s="38">
        <f>IF(b!T95&lt;=1000,0,
IF(b!T95&lt;=10000,(b!T95-1000)/10000,
IF(b!T95&lt;=20000,0.9 + (b!T95-10000)/50000,
1.1 + (b!T95-20000)/100000)))</f>
        <v>0</v>
      </c>
      <c r="U95" s="38">
        <f>IF(b!U95&lt;=1000,0,
IF(b!U95&lt;=10000,(b!U95-1000)/10000,
IF(b!U95&lt;=20000,0.9 + (b!U95-10000)/50000,
1.1 + (b!U95-20000)/100000)))</f>
        <v>0</v>
      </c>
      <c r="V95" s="38">
        <f>IF(b!V95&lt;=1000,0,
IF(b!V95&lt;=10000,(b!V95-1000)/10000,
IF(b!V95&lt;=20000,0.9 + (b!V95-10000)/50000,
1.1 + (b!V95-20000)/100000)))</f>
        <v>0</v>
      </c>
      <c r="W95" s="38">
        <f>IF(b!W95&lt;=1000,0,
IF(b!W95&lt;=10000,(b!W95-1000)/10000,
IF(b!W95&lt;=20000,0.9 + (b!W95-10000)/50000,
1.1 + (b!W95-20000)/100000)))</f>
        <v>0</v>
      </c>
      <c r="X95" s="38">
        <f>IF(b!X95&lt;=1000,0,
IF(b!X95&lt;=10000,(b!X95-1000)/10000,
IF(b!X95&lt;=20000,0.9 + (b!X95-10000)/50000,
1.1 + (b!X95-20000)/100000)))</f>
        <v>0</v>
      </c>
      <c r="Y95" s="38">
        <f>IF(b!Y95&lt;=1000,0,
IF(b!Y95&lt;=10000,(b!Y95-1000)/10000,
IF(b!Y95&lt;=20000,0.9 + (b!Y95-10000)/50000,
1.1 + (b!Y95-20000)/100000)))</f>
        <v>0</v>
      </c>
      <c r="Z95" s="38">
        <f>IF(b!Z95&lt;=1000,0,
IF(b!Z95&lt;=10000,(b!Z95-1000)/10000,
IF(b!Z95&lt;=20000,0.9 + (b!Z95-10000)/50000,
1.1 + (b!Z95-20000)/100000)))</f>
        <v>0</v>
      </c>
      <c r="AA95" s="38">
        <f>IF(b!AA95&lt;=1000,0,
IF(b!AA95&lt;=10000,(b!AA95-1000)/10000,
IF(b!AA95&lt;=20000,0.9 + (b!AA95-10000)/50000,
1.1 + (b!AA95-20000)/100000)))</f>
        <v>0</v>
      </c>
      <c r="AB95" s="38">
        <f>IF(b!AB95&lt;=1000,0,
IF(b!AB95&lt;=10000,(b!AB95-1000)/10000,
IF(b!AB95&lt;=20000,0.9 + (b!AB95-10000)/50000,
1.1 + (b!AB95-20000)/100000)))</f>
        <v>0</v>
      </c>
      <c r="AC95" s="38">
        <f>IF(b!AC95&lt;=1000,0,
IF(b!AC95&lt;=10000,(b!AC95-1000)/10000,
IF(b!AC95&lt;=20000,0.9 + (b!AC95-10000)/50000,
1.1 + (b!AC95-20000)/100000)))</f>
        <v>0</v>
      </c>
      <c r="AD95" s="38">
        <f>IF(b!AD95&lt;=1000,0,
IF(b!AD95&lt;=10000,(b!AD95-1000)/10000,
IF(b!AD95&lt;=20000,0.9 + (b!AD95-10000)/50000,
1.1 + (b!AD95-20000)/100000)))</f>
        <v>0</v>
      </c>
      <c r="AE95" s="38">
        <f>IF(b!AE95&lt;=1000,0,
IF(b!AE95&lt;=10000,(b!AE95-1000)/10000,
IF(b!AE95&lt;=20000,0.9 + (b!AE95-10000)/50000,
1.1 + (b!AE95-20000)/100000)))</f>
        <v>0</v>
      </c>
    </row>
    <row r="96" spans="1:31" x14ac:dyDescent="0.25">
      <c r="A96" s="38">
        <f>IF(b!A96&lt;=1000,0,
IF(b!A96&lt;=10000,(b!A96-1000)/10000,
IF(b!A96&lt;=20000,0.9 + (b!A96-10000)/50000,
1.1 + (b!A96-20000)/100000)))</f>
        <v>0</v>
      </c>
      <c r="B96" s="38">
        <f>IF(b!B96&lt;=1000,0,
IF(b!B96&lt;=10000,(b!B96-1000)/10000,
IF(b!B96&lt;=20000,0.9 + (b!B96-10000)/50000,
1.1 + (b!B96-20000)/100000)))</f>
        <v>0</v>
      </c>
      <c r="C96" s="38">
        <f>IF(b!C96&lt;=1000,0,
IF(b!C96&lt;=10000,(b!C96-1000)/10000,
IF(b!C96&lt;=20000,0.9 + (b!C96-10000)/50000,
1.1 + (b!C96-20000)/100000)))</f>
        <v>0</v>
      </c>
      <c r="D96" s="38">
        <f>IF(b!D96&lt;=1000,0,
IF(b!D96&lt;=10000,(b!D96-1000)/10000,
IF(b!D96&lt;=20000,0.9 + (b!D96-10000)/50000,
1.1 + (b!D96-20000)/100000)))</f>
        <v>0</v>
      </c>
      <c r="E96" s="38">
        <f>IF(b!E96&lt;=1000,0,
IF(b!E96&lt;=10000,(b!E96-1000)/10000,
IF(b!E96&lt;=20000,0.9 + (b!E96-10000)/50000,
1.1 + (b!E96-20000)/100000)))</f>
        <v>0</v>
      </c>
      <c r="F96" s="38">
        <f>IF(b!F96&lt;=1000,0,
IF(b!F96&lt;=10000,(b!F96-1000)/10000,
IF(b!F96&lt;=20000,0.9 + (b!F96-10000)/50000,
1.1 + (b!F96-20000)/100000)))</f>
        <v>0</v>
      </c>
      <c r="G96" s="38">
        <f>IF(b!G96&lt;=1000,0,
IF(b!G96&lt;=10000,(b!G96-1000)/10000,
IF(b!G96&lt;=20000,0.9 + (b!G96-10000)/50000,
1.1 + (b!G96-20000)/100000)))</f>
        <v>0</v>
      </c>
      <c r="H96" s="38">
        <f>IF(b!H96&lt;=1000,0,
IF(b!H96&lt;=10000,(b!H96-1000)/10000,
IF(b!H96&lt;=20000,0.9 + (b!H96-10000)/50000,
1.1 + (b!H96-20000)/100000)))</f>
        <v>0</v>
      </c>
      <c r="I96" s="38">
        <f>IF(b!I96&lt;=1000,0,
IF(b!I96&lt;=10000,(b!I96-1000)/10000,
IF(b!I96&lt;=20000,0.9 + (b!I96-10000)/50000,
1.1 + (b!I96-20000)/100000)))</f>
        <v>0</v>
      </c>
      <c r="J96" s="38">
        <f>IF(b!J96&lt;=1000,0,
IF(b!J96&lt;=10000,(b!J96-1000)/10000,
IF(b!J96&lt;=20000,0.9 + (b!J96-10000)/50000,
1.1 + (b!J96-20000)/100000)))</f>
        <v>0</v>
      </c>
      <c r="K96" s="38">
        <f>IF(b!K96&lt;=1000,0,
IF(b!K96&lt;=10000,(b!K96-1000)/10000,
IF(b!K96&lt;=20000,0.9 + (b!K96-10000)/50000,
1.1 + (b!K96-20000)/100000)))</f>
        <v>0</v>
      </c>
      <c r="L96" s="38">
        <f>IF(b!L96&lt;=1000,0,
IF(b!L96&lt;=10000,(b!L96-1000)/10000,
IF(b!L96&lt;=20000,0.9 + (b!L96-10000)/50000,
1.1 + (b!L96-20000)/100000)))</f>
        <v>0</v>
      </c>
      <c r="M96" s="38">
        <f>IF(b!M96&lt;=1000,0,
IF(b!M96&lt;=10000,(b!M96-1000)/10000,
IF(b!M96&lt;=20000,0.9 + (b!M96-10000)/50000,
1.1 + (b!M96-20000)/100000)))</f>
        <v>0</v>
      </c>
      <c r="N96" s="38">
        <f>IF(b!N96&lt;=1000,0,
IF(b!N96&lt;=10000,(b!N96-1000)/10000,
IF(b!N96&lt;=20000,0.9 + (b!N96-10000)/50000,
1.1 + (b!N96-20000)/100000)))</f>
        <v>0</v>
      </c>
      <c r="O96" s="38">
        <f>IF(b!O96&lt;=1000,0,
IF(b!O96&lt;=10000,(b!O96-1000)/10000,
IF(b!O96&lt;=20000,0.9 + (b!O96-10000)/50000,
1.1 + (b!O96-20000)/100000)))</f>
        <v>0</v>
      </c>
      <c r="P96" s="38"/>
      <c r="Q96" s="38">
        <f>IF(b!Q96&lt;=1000,0,
IF(b!Q96&lt;=10000,(b!Q96-1000)/10000,
IF(b!Q96&lt;=20000,0.9 + (b!Q96-10000)/50000,
1.1 + (b!Q96-20000)/100000)))</f>
        <v>0</v>
      </c>
      <c r="R96" s="38">
        <f>IF(b!R96&lt;=1000,0,
IF(b!R96&lt;=10000,(b!R96-1000)/10000,
IF(b!R96&lt;=20000,0.9 + (b!R96-10000)/50000,
1.1 + (b!R96-20000)/100000)))</f>
        <v>0</v>
      </c>
      <c r="S96" s="38">
        <f>IF(b!S96&lt;=1000,0,
IF(b!S96&lt;=10000,(b!S96-1000)/10000,
IF(b!S96&lt;=20000,0.9 + (b!S96-10000)/50000,
1.1 + (b!S96-20000)/100000)))</f>
        <v>0</v>
      </c>
      <c r="T96" s="38">
        <f>IF(b!T96&lt;=1000,0,
IF(b!T96&lt;=10000,(b!T96-1000)/10000,
IF(b!T96&lt;=20000,0.9 + (b!T96-10000)/50000,
1.1 + (b!T96-20000)/100000)))</f>
        <v>0</v>
      </c>
      <c r="U96" s="38">
        <f>IF(b!U96&lt;=1000,0,
IF(b!U96&lt;=10000,(b!U96-1000)/10000,
IF(b!U96&lt;=20000,0.9 + (b!U96-10000)/50000,
1.1 + (b!U96-20000)/100000)))</f>
        <v>0</v>
      </c>
      <c r="V96" s="38">
        <f>IF(b!V96&lt;=1000,0,
IF(b!V96&lt;=10000,(b!V96-1000)/10000,
IF(b!V96&lt;=20000,0.9 + (b!V96-10000)/50000,
1.1 + (b!V96-20000)/100000)))</f>
        <v>0</v>
      </c>
      <c r="W96" s="38">
        <f>IF(b!W96&lt;=1000,0,
IF(b!W96&lt;=10000,(b!W96-1000)/10000,
IF(b!W96&lt;=20000,0.9 + (b!W96-10000)/50000,
1.1 + (b!W96-20000)/100000)))</f>
        <v>0</v>
      </c>
      <c r="X96" s="38">
        <f>IF(b!X96&lt;=1000,0,
IF(b!X96&lt;=10000,(b!X96-1000)/10000,
IF(b!X96&lt;=20000,0.9 + (b!X96-10000)/50000,
1.1 + (b!X96-20000)/100000)))</f>
        <v>0</v>
      </c>
      <c r="Y96" s="38">
        <f>IF(b!Y96&lt;=1000,0,
IF(b!Y96&lt;=10000,(b!Y96-1000)/10000,
IF(b!Y96&lt;=20000,0.9 + (b!Y96-10000)/50000,
1.1 + (b!Y96-20000)/100000)))</f>
        <v>0</v>
      </c>
      <c r="Z96" s="38">
        <f>IF(b!Z96&lt;=1000,0,
IF(b!Z96&lt;=10000,(b!Z96-1000)/10000,
IF(b!Z96&lt;=20000,0.9 + (b!Z96-10000)/50000,
1.1 + (b!Z96-20000)/100000)))</f>
        <v>0</v>
      </c>
      <c r="AA96" s="38">
        <f>IF(b!AA96&lt;=1000,0,
IF(b!AA96&lt;=10000,(b!AA96-1000)/10000,
IF(b!AA96&lt;=20000,0.9 + (b!AA96-10000)/50000,
1.1 + (b!AA96-20000)/100000)))</f>
        <v>0</v>
      </c>
      <c r="AB96" s="38">
        <f>IF(b!AB96&lt;=1000,0,
IF(b!AB96&lt;=10000,(b!AB96-1000)/10000,
IF(b!AB96&lt;=20000,0.9 + (b!AB96-10000)/50000,
1.1 + (b!AB96-20000)/100000)))</f>
        <v>0</v>
      </c>
      <c r="AC96" s="38">
        <f>IF(b!AC96&lt;=1000,0,
IF(b!AC96&lt;=10000,(b!AC96-1000)/10000,
IF(b!AC96&lt;=20000,0.9 + (b!AC96-10000)/50000,
1.1 + (b!AC96-20000)/100000)))</f>
        <v>0</v>
      </c>
      <c r="AD96" s="38">
        <f>IF(b!AD96&lt;=1000,0,
IF(b!AD96&lt;=10000,(b!AD96-1000)/10000,
IF(b!AD96&lt;=20000,0.9 + (b!AD96-10000)/50000,
1.1 + (b!AD96-20000)/100000)))</f>
        <v>0</v>
      </c>
      <c r="AE96" s="38">
        <f>IF(b!AE96&lt;=1000,0,
IF(b!AE96&lt;=10000,(b!AE96-1000)/10000,
IF(b!AE96&lt;=20000,0.9 + (b!AE96-10000)/50000,
1.1 + (b!AE96-20000)/100000)))</f>
        <v>0</v>
      </c>
    </row>
    <row r="97" spans="1:31" x14ac:dyDescent="0.25">
      <c r="A97" s="38">
        <f>IF(b!A97&lt;=1000,0,
IF(b!A97&lt;=10000,(b!A97-1000)/10000,
IF(b!A97&lt;=20000,0.9 + (b!A97-10000)/50000,
1.1 + (b!A97-20000)/100000)))</f>
        <v>0</v>
      </c>
      <c r="B97" s="38">
        <f>IF(b!B97&lt;=1000,0,
IF(b!B97&lt;=10000,(b!B97-1000)/10000,
IF(b!B97&lt;=20000,0.9 + (b!B97-10000)/50000,
1.1 + (b!B97-20000)/100000)))</f>
        <v>0</v>
      </c>
      <c r="C97" s="38">
        <f>IF(b!C97&lt;=1000,0,
IF(b!C97&lt;=10000,(b!C97-1000)/10000,
IF(b!C97&lt;=20000,0.9 + (b!C97-10000)/50000,
1.1 + (b!C97-20000)/100000)))</f>
        <v>0</v>
      </c>
      <c r="D97" s="38">
        <f>IF(b!D97&lt;=1000,0,
IF(b!D97&lt;=10000,(b!D97-1000)/10000,
IF(b!D97&lt;=20000,0.9 + (b!D97-10000)/50000,
1.1 + (b!D97-20000)/100000)))</f>
        <v>0</v>
      </c>
      <c r="E97" s="38">
        <f>IF(b!E97&lt;=1000,0,
IF(b!E97&lt;=10000,(b!E97-1000)/10000,
IF(b!E97&lt;=20000,0.9 + (b!E97-10000)/50000,
1.1 + (b!E97-20000)/100000)))</f>
        <v>0</v>
      </c>
      <c r="F97" s="38">
        <f>IF(b!F97&lt;=1000,0,
IF(b!F97&lt;=10000,(b!F97-1000)/10000,
IF(b!F97&lt;=20000,0.9 + (b!F97-10000)/50000,
1.1 + (b!F97-20000)/100000)))</f>
        <v>0</v>
      </c>
      <c r="G97" s="38">
        <f>IF(b!G97&lt;=1000,0,
IF(b!G97&lt;=10000,(b!G97-1000)/10000,
IF(b!G97&lt;=20000,0.9 + (b!G97-10000)/50000,
1.1 + (b!G97-20000)/100000)))</f>
        <v>0</v>
      </c>
      <c r="H97" s="38">
        <f>IF(b!H97&lt;=1000,0,
IF(b!H97&lt;=10000,(b!H97-1000)/10000,
IF(b!H97&lt;=20000,0.9 + (b!H97-10000)/50000,
1.1 + (b!H97-20000)/100000)))</f>
        <v>0</v>
      </c>
      <c r="I97" s="38">
        <f>IF(b!I97&lt;=1000,0,
IF(b!I97&lt;=10000,(b!I97-1000)/10000,
IF(b!I97&lt;=20000,0.9 + (b!I97-10000)/50000,
1.1 + (b!I97-20000)/100000)))</f>
        <v>0</v>
      </c>
      <c r="J97" s="38">
        <f>IF(b!J97&lt;=1000,0,
IF(b!J97&lt;=10000,(b!J97-1000)/10000,
IF(b!J97&lt;=20000,0.9 + (b!J97-10000)/50000,
1.1 + (b!J97-20000)/100000)))</f>
        <v>0</v>
      </c>
      <c r="K97" s="38">
        <f>IF(b!K97&lt;=1000,0,
IF(b!K97&lt;=10000,(b!K97-1000)/10000,
IF(b!K97&lt;=20000,0.9 + (b!K97-10000)/50000,
1.1 + (b!K97-20000)/100000)))</f>
        <v>0</v>
      </c>
      <c r="L97" s="38">
        <f>IF(b!L97&lt;=1000,0,
IF(b!L97&lt;=10000,(b!L97-1000)/10000,
IF(b!L97&lt;=20000,0.9 + (b!L97-10000)/50000,
1.1 + (b!L97-20000)/100000)))</f>
        <v>0</v>
      </c>
      <c r="M97" s="38">
        <f>IF(b!M97&lt;=1000,0,
IF(b!M97&lt;=10000,(b!M97-1000)/10000,
IF(b!M97&lt;=20000,0.9 + (b!M97-10000)/50000,
1.1 + (b!M97-20000)/100000)))</f>
        <v>0</v>
      </c>
      <c r="N97" s="38">
        <f>IF(b!N97&lt;=1000,0,
IF(b!N97&lt;=10000,(b!N97-1000)/10000,
IF(b!N97&lt;=20000,0.9 + (b!N97-10000)/50000,
1.1 + (b!N97-20000)/100000)))</f>
        <v>0</v>
      </c>
      <c r="O97" s="38">
        <f>IF(b!O97&lt;=1000,0,
IF(b!O97&lt;=10000,(b!O97-1000)/10000,
IF(b!O97&lt;=20000,0.9 + (b!O97-10000)/50000,
1.1 + (b!O97-20000)/100000)))</f>
        <v>0</v>
      </c>
      <c r="P97" s="38"/>
      <c r="Q97" s="38">
        <f>IF(b!Q97&lt;=1000,0,
IF(b!Q97&lt;=10000,(b!Q97-1000)/10000,
IF(b!Q97&lt;=20000,0.9 + (b!Q97-10000)/50000,
1.1 + (b!Q97-20000)/100000)))</f>
        <v>0</v>
      </c>
      <c r="R97" s="38">
        <f>IF(b!R97&lt;=1000,0,
IF(b!R97&lt;=10000,(b!R97-1000)/10000,
IF(b!R97&lt;=20000,0.9 + (b!R97-10000)/50000,
1.1 + (b!R97-20000)/100000)))</f>
        <v>0</v>
      </c>
      <c r="S97" s="38">
        <f>IF(b!S97&lt;=1000,0,
IF(b!S97&lt;=10000,(b!S97-1000)/10000,
IF(b!S97&lt;=20000,0.9 + (b!S97-10000)/50000,
1.1 + (b!S97-20000)/100000)))</f>
        <v>0</v>
      </c>
      <c r="T97" s="38">
        <f>IF(b!T97&lt;=1000,0,
IF(b!T97&lt;=10000,(b!T97-1000)/10000,
IF(b!T97&lt;=20000,0.9 + (b!T97-10000)/50000,
1.1 + (b!T97-20000)/100000)))</f>
        <v>0</v>
      </c>
      <c r="U97" s="38">
        <f>IF(b!U97&lt;=1000,0,
IF(b!U97&lt;=10000,(b!U97-1000)/10000,
IF(b!U97&lt;=20000,0.9 + (b!U97-10000)/50000,
1.1 + (b!U97-20000)/100000)))</f>
        <v>0</v>
      </c>
      <c r="V97" s="38">
        <f>IF(b!V97&lt;=1000,0,
IF(b!V97&lt;=10000,(b!V97-1000)/10000,
IF(b!V97&lt;=20000,0.9 + (b!V97-10000)/50000,
1.1 + (b!V97-20000)/100000)))</f>
        <v>0</v>
      </c>
      <c r="W97" s="38">
        <f>IF(b!W97&lt;=1000,0,
IF(b!W97&lt;=10000,(b!W97-1000)/10000,
IF(b!W97&lt;=20000,0.9 + (b!W97-10000)/50000,
1.1 + (b!W97-20000)/100000)))</f>
        <v>0</v>
      </c>
      <c r="X97" s="38">
        <f>IF(b!X97&lt;=1000,0,
IF(b!X97&lt;=10000,(b!X97-1000)/10000,
IF(b!X97&lt;=20000,0.9 + (b!X97-10000)/50000,
1.1 + (b!X97-20000)/100000)))</f>
        <v>0</v>
      </c>
      <c r="Y97" s="38">
        <f>IF(b!Y97&lt;=1000,0,
IF(b!Y97&lt;=10000,(b!Y97-1000)/10000,
IF(b!Y97&lt;=20000,0.9 + (b!Y97-10000)/50000,
1.1 + (b!Y97-20000)/100000)))</f>
        <v>0</v>
      </c>
      <c r="Z97" s="38">
        <f>IF(b!Z97&lt;=1000,0,
IF(b!Z97&lt;=10000,(b!Z97-1000)/10000,
IF(b!Z97&lt;=20000,0.9 + (b!Z97-10000)/50000,
1.1 + (b!Z97-20000)/100000)))</f>
        <v>0</v>
      </c>
      <c r="AA97" s="38">
        <f>IF(b!AA97&lt;=1000,0,
IF(b!AA97&lt;=10000,(b!AA97-1000)/10000,
IF(b!AA97&lt;=20000,0.9 + (b!AA97-10000)/50000,
1.1 + (b!AA97-20000)/100000)))</f>
        <v>0</v>
      </c>
      <c r="AB97" s="38">
        <f>IF(b!AB97&lt;=1000,0,
IF(b!AB97&lt;=10000,(b!AB97-1000)/10000,
IF(b!AB97&lt;=20000,0.9 + (b!AB97-10000)/50000,
1.1 + (b!AB97-20000)/100000)))</f>
        <v>0</v>
      </c>
      <c r="AC97" s="38">
        <f>IF(b!AC97&lt;=1000,0,
IF(b!AC97&lt;=10000,(b!AC97-1000)/10000,
IF(b!AC97&lt;=20000,0.9 + (b!AC97-10000)/50000,
1.1 + (b!AC97-20000)/100000)))</f>
        <v>0</v>
      </c>
      <c r="AD97" s="38">
        <f>IF(b!AD97&lt;=1000,0,
IF(b!AD97&lt;=10000,(b!AD97-1000)/10000,
IF(b!AD97&lt;=20000,0.9 + (b!AD97-10000)/50000,
1.1 + (b!AD97-20000)/100000)))</f>
        <v>0</v>
      </c>
      <c r="AE97" s="38">
        <f>IF(b!AE97&lt;=1000,0,
IF(b!AE97&lt;=10000,(b!AE97-1000)/10000,
IF(b!AE97&lt;=20000,0.9 + (b!AE97-10000)/50000,
1.1 + (b!AE97-20000)/100000)))</f>
        <v>0</v>
      </c>
    </row>
    <row r="98" spans="1:31" x14ac:dyDescent="0.25">
      <c r="A98" s="38">
        <f>IF(b!A98&lt;=1000,0,
IF(b!A98&lt;=10000,(b!A98-1000)/10000,
IF(b!A98&lt;=20000,0.9 + (b!A98-10000)/50000,
1.1 + (b!A98-20000)/100000)))</f>
        <v>0</v>
      </c>
      <c r="B98" s="38">
        <f>IF(b!B98&lt;=1000,0,
IF(b!B98&lt;=10000,(b!B98-1000)/10000,
IF(b!B98&lt;=20000,0.9 + (b!B98-10000)/50000,
1.1 + (b!B98-20000)/100000)))</f>
        <v>0</v>
      </c>
      <c r="C98" s="38">
        <f>IF(b!C98&lt;=1000,0,
IF(b!C98&lt;=10000,(b!C98-1000)/10000,
IF(b!C98&lt;=20000,0.9 + (b!C98-10000)/50000,
1.1 + (b!C98-20000)/100000)))</f>
        <v>0</v>
      </c>
      <c r="D98" s="38">
        <f>IF(b!D98&lt;=1000,0,
IF(b!D98&lt;=10000,(b!D98-1000)/10000,
IF(b!D98&lt;=20000,0.9 + (b!D98-10000)/50000,
1.1 + (b!D98-20000)/100000)))</f>
        <v>0</v>
      </c>
      <c r="E98" s="38">
        <f>IF(b!E98&lt;=1000,0,
IF(b!E98&lt;=10000,(b!E98-1000)/10000,
IF(b!E98&lt;=20000,0.9 + (b!E98-10000)/50000,
1.1 + (b!E98-20000)/100000)))</f>
        <v>0</v>
      </c>
      <c r="F98" s="38">
        <f>IF(b!F98&lt;=1000,0,
IF(b!F98&lt;=10000,(b!F98-1000)/10000,
IF(b!F98&lt;=20000,0.9 + (b!F98-10000)/50000,
1.1 + (b!F98-20000)/100000)))</f>
        <v>0</v>
      </c>
      <c r="G98" s="38">
        <f>IF(b!G98&lt;=1000,0,
IF(b!G98&lt;=10000,(b!G98-1000)/10000,
IF(b!G98&lt;=20000,0.9 + (b!G98-10000)/50000,
1.1 + (b!G98-20000)/100000)))</f>
        <v>0</v>
      </c>
      <c r="H98" s="38">
        <f>IF(b!H98&lt;=1000,0,
IF(b!H98&lt;=10000,(b!H98-1000)/10000,
IF(b!H98&lt;=20000,0.9 + (b!H98-10000)/50000,
1.1 + (b!H98-20000)/100000)))</f>
        <v>0</v>
      </c>
      <c r="I98" s="38">
        <f>IF(b!I98&lt;=1000,0,
IF(b!I98&lt;=10000,(b!I98-1000)/10000,
IF(b!I98&lt;=20000,0.9 + (b!I98-10000)/50000,
1.1 + (b!I98-20000)/100000)))</f>
        <v>0</v>
      </c>
      <c r="J98" s="38">
        <f>IF(b!J98&lt;=1000,0,
IF(b!J98&lt;=10000,(b!J98-1000)/10000,
IF(b!J98&lt;=20000,0.9 + (b!J98-10000)/50000,
1.1 + (b!J98-20000)/100000)))</f>
        <v>0</v>
      </c>
      <c r="K98" s="38">
        <f>IF(b!K98&lt;=1000,0,
IF(b!K98&lt;=10000,(b!K98-1000)/10000,
IF(b!K98&lt;=20000,0.9 + (b!K98-10000)/50000,
1.1 + (b!K98-20000)/100000)))</f>
        <v>0</v>
      </c>
      <c r="L98" s="38">
        <f>IF(b!L98&lt;=1000,0,
IF(b!L98&lt;=10000,(b!L98-1000)/10000,
IF(b!L98&lt;=20000,0.9 + (b!L98-10000)/50000,
1.1 + (b!L98-20000)/100000)))</f>
        <v>0</v>
      </c>
      <c r="M98" s="38">
        <f>IF(b!M98&lt;=1000,0,
IF(b!M98&lt;=10000,(b!M98-1000)/10000,
IF(b!M98&lt;=20000,0.9 + (b!M98-10000)/50000,
1.1 + (b!M98-20000)/100000)))</f>
        <v>0</v>
      </c>
      <c r="N98" s="38">
        <f>IF(b!N98&lt;=1000,0,
IF(b!N98&lt;=10000,(b!N98-1000)/10000,
IF(b!N98&lt;=20000,0.9 + (b!N98-10000)/50000,
1.1 + (b!N98-20000)/100000)))</f>
        <v>0</v>
      </c>
      <c r="O98" s="38">
        <f>IF(b!O98&lt;=1000,0,
IF(b!O98&lt;=10000,(b!O98-1000)/10000,
IF(b!O98&lt;=20000,0.9 + (b!O98-10000)/50000,
1.1 + (b!O98-20000)/100000)))</f>
        <v>0</v>
      </c>
      <c r="P98" s="38"/>
      <c r="Q98" s="38">
        <f>IF(b!Q98&lt;=1000,0,
IF(b!Q98&lt;=10000,(b!Q98-1000)/10000,
IF(b!Q98&lt;=20000,0.9 + (b!Q98-10000)/50000,
1.1 + (b!Q98-20000)/100000)))</f>
        <v>0</v>
      </c>
      <c r="R98" s="38">
        <f>IF(b!R98&lt;=1000,0,
IF(b!R98&lt;=10000,(b!R98-1000)/10000,
IF(b!R98&lt;=20000,0.9 + (b!R98-10000)/50000,
1.1 + (b!R98-20000)/100000)))</f>
        <v>0</v>
      </c>
      <c r="S98" s="38">
        <f>IF(b!S98&lt;=1000,0,
IF(b!S98&lt;=10000,(b!S98-1000)/10000,
IF(b!S98&lt;=20000,0.9 + (b!S98-10000)/50000,
1.1 + (b!S98-20000)/100000)))</f>
        <v>0</v>
      </c>
      <c r="T98" s="38">
        <f>IF(b!T98&lt;=1000,0,
IF(b!T98&lt;=10000,(b!T98-1000)/10000,
IF(b!T98&lt;=20000,0.9 + (b!T98-10000)/50000,
1.1 + (b!T98-20000)/100000)))</f>
        <v>0</v>
      </c>
      <c r="U98" s="38">
        <f>IF(b!U98&lt;=1000,0,
IF(b!U98&lt;=10000,(b!U98-1000)/10000,
IF(b!U98&lt;=20000,0.9 + (b!U98-10000)/50000,
1.1 + (b!U98-20000)/100000)))</f>
        <v>0</v>
      </c>
      <c r="V98" s="38">
        <f>IF(b!V98&lt;=1000,0,
IF(b!V98&lt;=10000,(b!V98-1000)/10000,
IF(b!V98&lt;=20000,0.9 + (b!V98-10000)/50000,
1.1 + (b!V98-20000)/100000)))</f>
        <v>0</v>
      </c>
      <c r="W98" s="38">
        <f>IF(b!W98&lt;=1000,0,
IF(b!W98&lt;=10000,(b!W98-1000)/10000,
IF(b!W98&lt;=20000,0.9 + (b!W98-10000)/50000,
1.1 + (b!W98-20000)/100000)))</f>
        <v>0</v>
      </c>
      <c r="X98" s="38">
        <f>IF(b!X98&lt;=1000,0,
IF(b!X98&lt;=10000,(b!X98-1000)/10000,
IF(b!X98&lt;=20000,0.9 + (b!X98-10000)/50000,
1.1 + (b!X98-20000)/100000)))</f>
        <v>0</v>
      </c>
      <c r="Y98" s="38">
        <f>IF(b!Y98&lt;=1000,0,
IF(b!Y98&lt;=10000,(b!Y98-1000)/10000,
IF(b!Y98&lt;=20000,0.9 + (b!Y98-10000)/50000,
1.1 + (b!Y98-20000)/100000)))</f>
        <v>0</v>
      </c>
      <c r="Z98" s="38">
        <f>IF(b!Z98&lt;=1000,0,
IF(b!Z98&lt;=10000,(b!Z98-1000)/10000,
IF(b!Z98&lt;=20000,0.9 + (b!Z98-10000)/50000,
1.1 + (b!Z98-20000)/100000)))</f>
        <v>0</v>
      </c>
      <c r="AA98" s="38">
        <f>IF(b!AA98&lt;=1000,0,
IF(b!AA98&lt;=10000,(b!AA98-1000)/10000,
IF(b!AA98&lt;=20000,0.9 + (b!AA98-10000)/50000,
1.1 + (b!AA98-20000)/100000)))</f>
        <v>0</v>
      </c>
      <c r="AB98" s="38">
        <f>IF(b!AB98&lt;=1000,0,
IF(b!AB98&lt;=10000,(b!AB98-1000)/10000,
IF(b!AB98&lt;=20000,0.9 + (b!AB98-10000)/50000,
1.1 + (b!AB98-20000)/100000)))</f>
        <v>0</v>
      </c>
      <c r="AC98" s="38">
        <f>IF(b!AC98&lt;=1000,0,
IF(b!AC98&lt;=10000,(b!AC98-1000)/10000,
IF(b!AC98&lt;=20000,0.9 + (b!AC98-10000)/50000,
1.1 + (b!AC98-20000)/100000)))</f>
        <v>0</v>
      </c>
      <c r="AD98" s="38">
        <f>IF(b!AD98&lt;=1000,0,
IF(b!AD98&lt;=10000,(b!AD98-1000)/10000,
IF(b!AD98&lt;=20000,0.9 + (b!AD98-10000)/50000,
1.1 + (b!AD98-20000)/100000)))</f>
        <v>0</v>
      </c>
      <c r="AE98" s="38">
        <f>IF(b!AE98&lt;=1000,0,
IF(b!AE98&lt;=10000,(b!AE98-1000)/10000,
IF(b!AE98&lt;=20000,0.9 + (b!AE98-10000)/50000,
1.1 + (b!AE98-20000)/100000)))</f>
        <v>0</v>
      </c>
    </row>
    <row r="99" spans="1:31" x14ac:dyDescent="0.25">
      <c r="A99" s="38">
        <f>IF(b!A99&lt;=1000,0,
IF(b!A99&lt;=10000,(b!A99-1000)/10000,
IF(b!A99&lt;=20000,0.9 + (b!A99-10000)/50000,
1.1 + (b!A99-20000)/100000)))</f>
        <v>0</v>
      </c>
      <c r="B99" s="38">
        <f>IF(b!B99&lt;=1000,0,
IF(b!B99&lt;=10000,(b!B99-1000)/10000,
IF(b!B99&lt;=20000,0.9 + (b!B99-10000)/50000,
1.1 + (b!B99-20000)/100000)))</f>
        <v>0</v>
      </c>
      <c r="C99" s="38">
        <f>IF(b!C99&lt;=1000,0,
IF(b!C99&lt;=10000,(b!C99-1000)/10000,
IF(b!C99&lt;=20000,0.9 + (b!C99-10000)/50000,
1.1 + (b!C99-20000)/100000)))</f>
        <v>0</v>
      </c>
      <c r="D99" s="38">
        <f>IF(b!D99&lt;=1000,0,
IF(b!D99&lt;=10000,(b!D99-1000)/10000,
IF(b!D99&lt;=20000,0.9 + (b!D99-10000)/50000,
1.1 + (b!D99-20000)/100000)))</f>
        <v>0</v>
      </c>
      <c r="E99" s="38">
        <f>IF(b!E99&lt;=1000,0,
IF(b!E99&lt;=10000,(b!E99-1000)/10000,
IF(b!E99&lt;=20000,0.9 + (b!E99-10000)/50000,
1.1 + (b!E99-20000)/100000)))</f>
        <v>0</v>
      </c>
      <c r="F99" s="38">
        <f>IF(b!F99&lt;=1000,0,
IF(b!F99&lt;=10000,(b!F99-1000)/10000,
IF(b!F99&lt;=20000,0.9 + (b!F99-10000)/50000,
1.1 + (b!F99-20000)/100000)))</f>
        <v>0</v>
      </c>
      <c r="G99" s="38">
        <f>IF(b!G99&lt;=1000,0,
IF(b!G99&lt;=10000,(b!G99-1000)/10000,
IF(b!G99&lt;=20000,0.9 + (b!G99-10000)/50000,
1.1 + (b!G99-20000)/100000)))</f>
        <v>0</v>
      </c>
      <c r="H99" s="38">
        <f>IF(b!H99&lt;=1000,0,
IF(b!H99&lt;=10000,(b!H99-1000)/10000,
IF(b!H99&lt;=20000,0.9 + (b!H99-10000)/50000,
1.1 + (b!H99-20000)/100000)))</f>
        <v>0</v>
      </c>
      <c r="I99" s="38">
        <f>IF(b!I99&lt;=1000,0,
IF(b!I99&lt;=10000,(b!I99-1000)/10000,
IF(b!I99&lt;=20000,0.9 + (b!I99-10000)/50000,
1.1 + (b!I99-20000)/100000)))</f>
        <v>0</v>
      </c>
      <c r="J99" s="38">
        <f>IF(b!J99&lt;=1000,0,
IF(b!J99&lt;=10000,(b!J99-1000)/10000,
IF(b!J99&lt;=20000,0.9 + (b!J99-10000)/50000,
1.1 + (b!J99-20000)/100000)))</f>
        <v>0</v>
      </c>
      <c r="K99" s="38">
        <f>IF(b!K99&lt;=1000,0,
IF(b!K99&lt;=10000,(b!K99-1000)/10000,
IF(b!K99&lt;=20000,0.9 + (b!K99-10000)/50000,
1.1 + (b!K99-20000)/100000)))</f>
        <v>0</v>
      </c>
      <c r="L99" s="38">
        <f>IF(b!L99&lt;=1000,0,
IF(b!L99&lt;=10000,(b!L99-1000)/10000,
IF(b!L99&lt;=20000,0.9 + (b!L99-10000)/50000,
1.1 + (b!L99-20000)/100000)))</f>
        <v>0</v>
      </c>
      <c r="M99" s="38">
        <f>IF(b!M99&lt;=1000,0,
IF(b!M99&lt;=10000,(b!M99-1000)/10000,
IF(b!M99&lt;=20000,0.9 + (b!M99-10000)/50000,
1.1 + (b!M99-20000)/100000)))</f>
        <v>0</v>
      </c>
      <c r="N99" s="38">
        <f>IF(b!N99&lt;=1000,0,
IF(b!N99&lt;=10000,(b!N99-1000)/10000,
IF(b!N99&lt;=20000,0.9 + (b!N99-10000)/50000,
1.1 + (b!N99-20000)/100000)))</f>
        <v>0</v>
      </c>
      <c r="O99" s="38">
        <f>IF(b!O99&lt;=1000,0,
IF(b!O99&lt;=10000,(b!O99-1000)/10000,
IF(b!O99&lt;=20000,0.9 + (b!O99-10000)/50000,
1.1 + (b!O99-20000)/100000)))</f>
        <v>0</v>
      </c>
      <c r="P99" s="38"/>
      <c r="Q99" s="38">
        <f>IF(b!Q99&lt;=1000,0,
IF(b!Q99&lt;=10000,(b!Q99-1000)/10000,
IF(b!Q99&lt;=20000,0.9 + (b!Q99-10000)/50000,
1.1 + (b!Q99-20000)/100000)))</f>
        <v>0</v>
      </c>
      <c r="R99" s="38">
        <f>IF(b!R99&lt;=1000,0,
IF(b!R99&lt;=10000,(b!R99-1000)/10000,
IF(b!R99&lt;=20000,0.9 + (b!R99-10000)/50000,
1.1 + (b!R99-20000)/100000)))</f>
        <v>0</v>
      </c>
      <c r="S99" s="38">
        <f>IF(b!S99&lt;=1000,0,
IF(b!S99&lt;=10000,(b!S99-1000)/10000,
IF(b!S99&lt;=20000,0.9 + (b!S99-10000)/50000,
1.1 + (b!S99-20000)/100000)))</f>
        <v>0</v>
      </c>
      <c r="T99" s="38">
        <f>IF(b!T99&lt;=1000,0,
IF(b!T99&lt;=10000,(b!T99-1000)/10000,
IF(b!T99&lt;=20000,0.9 + (b!T99-10000)/50000,
1.1 + (b!T99-20000)/100000)))</f>
        <v>0</v>
      </c>
      <c r="U99" s="38">
        <f>IF(b!U99&lt;=1000,0,
IF(b!U99&lt;=10000,(b!U99-1000)/10000,
IF(b!U99&lt;=20000,0.9 + (b!U99-10000)/50000,
1.1 + (b!U99-20000)/100000)))</f>
        <v>0</v>
      </c>
      <c r="V99" s="38">
        <f>IF(b!V99&lt;=1000,0,
IF(b!V99&lt;=10000,(b!V99-1000)/10000,
IF(b!V99&lt;=20000,0.9 + (b!V99-10000)/50000,
1.1 + (b!V99-20000)/100000)))</f>
        <v>0</v>
      </c>
      <c r="W99" s="38">
        <f>IF(b!W99&lt;=1000,0,
IF(b!W99&lt;=10000,(b!W99-1000)/10000,
IF(b!W99&lt;=20000,0.9 + (b!W99-10000)/50000,
1.1 + (b!W99-20000)/100000)))</f>
        <v>0</v>
      </c>
      <c r="X99" s="38">
        <f>IF(b!X99&lt;=1000,0,
IF(b!X99&lt;=10000,(b!X99-1000)/10000,
IF(b!X99&lt;=20000,0.9 + (b!X99-10000)/50000,
1.1 + (b!X99-20000)/100000)))</f>
        <v>0</v>
      </c>
      <c r="Y99" s="38">
        <f>IF(b!Y99&lt;=1000,0,
IF(b!Y99&lt;=10000,(b!Y99-1000)/10000,
IF(b!Y99&lt;=20000,0.9 + (b!Y99-10000)/50000,
1.1 + (b!Y99-20000)/100000)))</f>
        <v>0</v>
      </c>
      <c r="Z99" s="38">
        <f>IF(b!Z99&lt;=1000,0,
IF(b!Z99&lt;=10000,(b!Z99-1000)/10000,
IF(b!Z99&lt;=20000,0.9 + (b!Z99-10000)/50000,
1.1 + (b!Z99-20000)/100000)))</f>
        <v>0</v>
      </c>
      <c r="AA99" s="38">
        <f>IF(b!AA99&lt;=1000,0,
IF(b!AA99&lt;=10000,(b!AA99-1000)/10000,
IF(b!AA99&lt;=20000,0.9 + (b!AA99-10000)/50000,
1.1 + (b!AA99-20000)/100000)))</f>
        <v>0</v>
      </c>
      <c r="AB99" s="38">
        <f>IF(b!AB99&lt;=1000,0,
IF(b!AB99&lt;=10000,(b!AB99-1000)/10000,
IF(b!AB99&lt;=20000,0.9 + (b!AB99-10000)/50000,
1.1 + (b!AB99-20000)/100000)))</f>
        <v>0</v>
      </c>
      <c r="AC99" s="38">
        <f>IF(b!AC99&lt;=1000,0,
IF(b!AC99&lt;=10000,(b!AC99-1000)/10000,
IF(b!AC99&lt;=20000,0.9 + (b!AC99-10000)/50000,
1.1 + (b!AC99-20000)/100000)))</f>
        <v>0</v>
      </c>
      <c r="AD99" s="38">
        <f>IF(b!AD99&lt;=1000,0,
IF(b!AD99&lt;=10000,(b!AD99-1000)/10000,
IF(b!AD99&lt;=20000,0.9 + (b!AD99-10000)/50000,
1.1 + (b!AD99-20000)/100000)))</f>
        <v>0</v>
      </c>
      <c r="AE99" s="38">
        <f>IF(b!AE99&lt;=1000,0,
IF(b!AE99&lt;=10000,(b!AE99-1000)/10000,
IF(b!AE99&lt;=20000,0.9 + (b!AE99-10000)/50000,
1.1 + (b!AE99-20000)/100000)))</f>
        <v>0</v>
      </c>
    </row>
    <row r="100" spans="1:31" x14ac:dyDescent="0.25">
      <c r="A100" s="38">
        <f>IF(b!A100&lt;=1000,0,
IF(b!A100&lt;=10000,(b!A100-1000)/10000,
IF(b!A100&lt;=20000,0.9 + (b!A100-10000)/50000,
1.1 + (b!A100-20000)/100000)))</f>
        <v>0</v>
      </c>
      <c r="B100" s="38">
        <f>IF(b!B100&lt;=1000,0,
IF(b!B100&lt;=10000,(b!B100-1000)/10000,
IF(b!B100&lt;=20000,0.9 + (b!B100-10000)/50000,
1.1 + (b!B100-20000)/100000)))</f>
        <v>0</v>
      </c>
      <c r="C100" s="38">
        <f>IF(b!C100&lt;=1000,0,
IF(b!C100&lt;=10000,(b!C100-1000)/10000,
IF(b!C100&lt;=20000,0.9 + (b!C100-10000)/50000,
1.1 + (b!C100-20000)/100000)))</f>
        <v>0</v>
      </c>
      <c r="D100" s="38">
        <f>IF(b!D100&lt;=1000,0,
IF(b!D100&lt;=10000,(b!D100-1000)/10000,
IF(b!D100&lt;=20000,0.9 + (b!D100-10000)/50000,
1.1 + (b!D100-20000)/100000)))</f>
        <v>0</v>
      </c>
      <c r="E100" s="38">
        <f>IF(b!E100&lt;=1000,0,
IF(b!E100&lt;=10000,(b!E100-1000)/10000,
IF(b!E100&lt;=20000,0.9 + (b!E100-10000)/50000,
1.1 + (b!E100-20000)/100000)))</f>
        <v>0</v>
      </c>
      <c r="F100" s="38">
        <f>IF(b!F100&lt;=1000,0,
IF(b!F100&lt;=10000,(b!F100-1000)/10000,
IF(b!F100&lt;=20000,0.9 + (b!F100-10000)/50000,
1.1 + (b!F100-20000)/100000)))</f>
        <v>0</v>
      </c>
      <c r="G100" s="38">
        <f>IF(b!G100&lt;=1000,0,
IF(b!G100&lt;=10000,(b!G100-1000)/10000,
IF(b!G100&lt;=20000,0.9 + (b!G100-10000)/50000,
1.1 + (b!G100-20000)/100000)))</f>
        <v>0</v>
      </c>
      <c r="H100" s="38">
        <f>IF(b!H100&lt;=1000,0,
IF(b!H100&lt;=10000,(b!H100-1000)/10000,
IF(b!H100&lt;=20000,0.9 + (b!H100-10000)/50000,
1.1 + (b!H100-20000)/100000)))</f>
        <v>0</v>
      </c>
      <c r="I100" s="38">
        <f>IF(b!I100&lt;=1000,0,
IF(b!I100&lt;=10000,(b!I100-1000)/10000,
IF(b!I100&lt;=20000,0.9 + (b!I100-10000)/50000,
1.1 + (b!I100-20000)/100000)))</f>
        <v>0</v>
      </c>
      <c r="J100" s="38">
        <f>IF(b!J100&lt;=1000,0,
IF(b!J100&lt;=10000,(b!J100-1000)/10000,
IF(b!J100&lt;=20000,0.9 + (b!J100-10000)/50000,
1.1 + (b!J100-20000)/100000)))</f>
        <v>0</v>
      </c>
      <c r="K100" s="38">
        <f>IF(b!K100&lt;=1000,0,
IF(b!K100&lt;=10000,(b!K100-1000)/10000,
IF(b!K100&lt;=20000,0.9 + (b!K100-10000)/50000,
1.1 + (b!K100-20000)/100000)))</f>
        <v>0</v>
      </c>
      <c r="L100" s="38">
        <f>IF(b!L100&lt;=1000,0,
IF(b!L100&lt;=10000,(b!L100-1000)/10000,
IF(b!L100&lt;=20000,0.9 + (b!L100-10000)/50000,
1.1 + (b!L100-20000)/100000)))</f>
        <v>0</v>
      </c>
      <c r="M100" s="38">
        <f>IF(b!M100&lt;=1000,0,
IF(b!M100&lt;=10000,(b!M100-1000)/10000,
IF(b!M100&lt;=20000,0.9 + (b!M100-10000)/50000,
1.1 + (b!M100-20000)/100000)))</f>
        <v>0</v>
      </c>
      <c r="N100" s="38">
        <f>IF(b!N100&lt;=1000,0,
IF(b!N100&lt;=10000,(b!N100-1000)/10000,
IF(b!N100&lt;=20000,0.9 + (b!N100-10000)/50000,
1.1 + (b!N100-20000)/100000)))</f>
        <v>0</v>
      </c>
      <c r="O100" s="38">
        <f>IF(b!O100&lt;=1000,0,
IF(b!O100&lt;=10000,(b!O100-1000)/10000,
IF(b!O100&lt;=20000,0.9 + (b!O100-10000)/50000,
1.1 + (b!O100-20000)/100000)))</f>
        <v>0</v>
      </c>
      <c r="P100" s="38"/>
      <c r="Q100" s="38">
        <f>IF(b!Q100&lt;=1000,0,
IF(b!Q100&lt;=10000,(b!Q100-1000)/10000,
IF(b!Q100&lt;=20000,0.9 + (b!Q100-10000)/50000,
1.1 + (b!Q100-20000)/100000)))</f>
        <v>0</v>
      </c>
      <c r="R100" s="38">
        <f>IF(b!R100&lt;=1000,0,
IF(b!R100&lt;=10000,(b!R100-1000)/10000,
IF(b!R100&lt;=20000,0.9 + (b!R100-10000)/50000,
1.1 + (b!R100-20000)/100000)))</f>
        <v>0</v>
      </c>
      <c r="S100" s="38">
        <f>IF(b!S100&lt;=1000,0,
IF(b!S100&lt;=10000,(b!S100-1000)/10000,
IF(b!S100&lt;=20000,0.9 + (b!S100-10000)/50000,
1.1 + (b!S100-20000)/100000)))</f>
        <v>0</v>
      </c>
      <c r="T100" s="38">
        <f>IF(b!T100&lt;=1000,0,
IF(b!T100&lt;=10000,(b!T100-1000)/10000,
IF(b!T100&lt;=20000,0.9 + (b!T100-10000)/50000,
1.1 + (b!T100-20000)/100000)))</f>
        <v>0</v>
      </c>
      <c r="U100" s="38">
        <f>IF(b!U100&lt;=1000,0,
IF(b!U100&lt;=10000,(b!U100-1000)/10000,
IF(b!U100&lt;=20000,0.9 + (b!U100-10000)/50000,
1.1 + (b!U100-20000)/100000)))</f>
        <v>0</v>
      </c>
      <c r="V100" s="38">
        <f>IF(b!V100&lt;=1000,0,
IF(b!V100&lt;=10000,(b!V100-1000)/10000,
IF(b!V100&lt;=20000,0.9 + (b!V100-10000)/50000,
1.1 + (b!V100-20000)/100000)))</f>
        <v>0</v>
      </c>
      <c r="W100" s="38">
        <f>IF(b!W100&lt;=1000,0,
IF(b!W100&lt;=10000,(b!W100-1000)/10000,
IF(b!W100&lt;=20000,0.9 + (b!W100-10000)/50000,
1.1 + (b!W100-20000)/100000)))</f>
        <v>0</v>
      </c>
      <c r="X100" s="38">
        <f>IF(b!X100&lt;=1000,0,
IF(b!X100&lt;=10000,(b!X100-1000)/10000,
IF(b!X100&lt;=20000,0.9 + (b!X100-10000)/50000,
1.1 + (b!X100-20000)/100000)))</f>
        <v>0</v>
      </c>
      <c r="Y100" s="38">
        <f>IF(b!Y100&lt;=1000,0,
IF(b!Y100&lt;=10000,(b!Y100-1000)/10000,
IF(b!Y100&lt;=20000,0.9 + (b!Y100-10000)/50000,
1.1 + (b!Y100-20000)/100000)))</f>
        <v>0</v>
      </c>
      <c r="Z100" s="38">
        <f>IF(b!Z100&lt;=1000,0,
IF(b!Z100&lt;=10000,(b!Z100-1000)/10000,
IF(b!Z100&lt;=20000,0.9 + (b!Z100-10000)/50000,
1.1 + (b!Z100-20000)/100000)))</f>
        <v>0</v>
      </c>
      <c r="AA100" s="38">
        <f>IF(b!AA100&lt;=1000,0,
IF(b!AA100&lt;=10000,(b!AA100-1000)/10000,
IF(b!AA100&lt;=20000,0.9 + (b!AA100-10000)/50000,
1.1 + (b!AA100-20000)/100000)))</f>
        <v>0</v>
      </c>
      <c r="AB100" s="38">
        <f>IF(b!AB100&lt;=1000,0,
IF(b!AB100&lt;=10000,(b!AB100-1000)/10000,
IF(b!AB100&lt;=20000,0.9 + (b!AB100-10000)/50000,
1.1 + (b!AB100-20000)/100000)))</f>
        <v>0</v>
      </c>
      <c r="AC100" s="38">
        <f>IF(b!AC100&lt;=1000,0,
IF(b!AC100&lt;=10000,(b!AC100-1000)/10000,
IF(b!AC100&lt;=20000,0.9 + (b!AC100-10000)/50000,
1.1 + (b!AC100-20000)/100000)))</f>
        <v>0</v>
      </c>
      <c r="AD100" s="38">
        <f>IF(b!AD100&lt;=1000,0,
IF(b!AD100&lt;=10000,(b!AD100-1000)/10000,
IF(b!AD100&lt;=20000,0.9 + (b!AD100-10000)/50000,
1.1 + (b!AD100-20000)/100000)))</f>
        <v>0</v>
      </c>
      <c r="AE100" s="38">
        <f>IF(b!AE100&lt;=1000,0,
IF(b!AE100&lt;=10000,(b!AE100-1000)/10000,
IF(b!AE100&lt;=20000,0.9 + (b!AE100-10000)/50000,
1.1 + (b!AE100-20000)/100000)))</f>
        <v>0</v>
      </c>
    </row>
    <row r="101" spans="1:31" x14ac:dyDescent="0.25">
      <c r="A101" s="38">
        <f>IF(b!A101&lt;=1000,0,
IF(b!A101&lt;=10000,(b!A101-1000)/10000,
IF(b!A101&lt;=20000,0.9 + (b!A101-10000)/50000,
1.1 + (b!A101-20000)/100000)))</f>
        <v>0</v>
      </c>
      <c r="B101" s="38">
        <f>IF(b!B101&lt;=1000,0,
IF(b!B101&lt;=10000,(b!B101-1000)/10000,
IF(b!B101&lt;=20000,0.9 + (b!B101-10000)/50000,
1.1 + (b!B101-20000)/100000)))</f>
        <v>0</v>
      </c>
      <c r="C101" s="38">
        <f>IF(b!C101&lt;=1000,0,
IF(b!C101&lt;=10000,(b!C101-1000)/10000,
IF(b!C101&lt;=20000,0.9 + (b!C101-10000)/50000,
1.1 + (b!C101-20000)/100000)))</f>
        <v>0</v>
      </c>
      <c r="D101" s="38">
        <f>IF(b!D101&lt;=1000,0,
IF(b!D101&lt;=10000,(b!D101-1000)/10000,
IF(b!D101&lt;=20000,0.9 + (b!D101-10000)/50000,
1.1 + (b!D101-20000)/100000)))</f>
        <v>0</v>
      </c>
      <c r="E101" s="38">
        <f>IF(b!E101&lt;=1000,0,
IF(b!E101&lt;=10000,(b!E101-1000)/10000,
IF(b!E101&lt;=20000,0.9 + (b!E101-10000)/50000,
1.1 + (b!E101-20000)/100000)))</f>
        <v>0</v>
      </c>
      <c r="F101" s="38">
        <f>IF(b!F101&lt;=1000,0,
IF(b!F101&lt;=10000,(b!F101-1000)/10000,
IF(b!F101&lt;=20000,0.9 + (b!F101-10000)/50000,
1.1 + (b!F101-20000)/100000)))</f>
        <v>0</v>
      </c>
      <c r="G101" s="38">
        <f>IF(b!G101&lt;=1000,0,
IF(b!G101&lt;=10000,(b!G101-1000)/10000,
IF(b!G101&lt;=20000,0.9 + (b!G101-10000)/50000,
1.1 + (b!G101-20000)/100000)))</f>
        <v>0</v>
      </c>
      <c r="H101" s="38">
        <f>IF(b!H101&lt;=1000,0,
IF(b!H101&lt;=10000,(b!H101-1000)/10000,
IF(b!H101&lt;=20000,0.9 + (b!H101-10000)/50000,
1.1 + (b!H101-20000)/100000)))</f>
        <v>0</v>
      </c>
      <c r="I101" s="38">
        <f>IF(b!I101&lt;=1000,0,
IF(b!I101&lt;=10000,(b!I101-1000)/10000,
IF(b!I101&lt;=20000,0.9 + (b!I101-10000)/50000,
1.1 + (b!I101-20000)/100000)))</f>
        <v>0</v>
      </c>
      <c r="J101" s="38">
        <f>IF(b!J101&lt;=1000,0,
IF(b!J101&lt;=10000,(b!J101-1000)/10000,
IF(b!J101&lt;=20000,0.9 + (b!J101-10000)/50000,
1.1 + (b!J101-20000)/100000)))</f>
        <v>0</v>
      </c>
      <c r="K101" s="38">
        <f>IF(b!K101&lt;=1000,0,
IF(b!K101&lt;=10000,(b!K101-1000)/10000,
IF(b!K101&lt;=20000,0.9 + (b!K101-10000)/50000,
1.1 + (b!K101-20000)/100000)))</f>
        <v>0</v>
      </c>
      <c r="L101" s="38">
        <f>IF(b!L101&lt;=1000,0,
IF(b!L101&lt;=10000,(b!L101-1000)/10000,
IF(b!L101&lt;=20000,0.9 + (b!L101-10000)/50000,
1.1 + (b!L101-20000)/100000)))</f>
        <v>0</v>
      </c>
      <c r="M101" s="38">
        <f>IF(b!M101&lt;=1000,0,
IF(b!M101&lt;=10000,(b!M101-1000)/10000,
IF(b!M101&lt;=20000,0.9 + (b!M101-10000)/50000,
1.1 + (b!M101-20000)/100000)))</f>
        <v>0</v>
      </c>
      <c r="N101" s="38">
        <f>IF(b!N101&lt;=1000,0,
IF(b!N101&lt;=10000,(b!N101-1000)/10000,
IF(b!N101&lt;=20000,0.9 + (b!N101-10000)/50000,
1.1 + (b!N101-20000)/100000)))</f>
        <v>0</v>
      </c>
      <c r="O101" s="38">
        <f>IF(b!O101&lt;=1000,0,
IF(b!O101&lt;=10000,(b!O101-1000)/10000,
IF(b!O101&lt;=20000,0.9 + (b!O101-10000)/50000,
1.1 + (b!O101-20000)/100000)))</f>
        <v>0</v>
      </c>
      <c r="P101" s="38"/>
      <c r="Q101" s="38">
        <f>IF(b!Q101&lt;=1000,0,
IF(b!Q101&lt;=10000,(b!Q101-1000)/10000,
IF(b!Q101&lt;=20000,0.9 + (b!Q101-10000)/50000,
1.1 + (b!Q101-20000)/100000)))</f>
        <v>0</v>
      </c>
      <c r="R101" s="38">
        <f>IF(b!R101&lt;=1000,0,
IF(b!R101&lt;=10000,(b!R101-1000)/10000,
IF(b!R101&lt;=20000,0.9 + (b!R101-10000)/50000,
1.1 + (b!R101-20000)/100000)))</f>
        <v>0</v>
      </c>
      <c r="S101" s="38">
        <f>IF(b!S101&lt;=1000,0,
IF(b!S101&lt;=10000,(b!S101-1000)/10000,
IF(b!S101&lt;=20000,0.9 + (b!S101-10000)/50000,
1.1 + (b!S101-20000)/100000)))</f>
        <v>0</v>
      </c>
      <c r="T101" s="38">
        <f>IF(b!T101&lt;=1000,0,
IF(b!T101&lt;=10000,(b!T101-1000)/10000,
IF(b!T101&lt;=20000,0.9 + (b!T101-10000)/50000,
1.1 + (b!T101-20000)/100000)))</f>
        <v>0</v>
      </c>
      <c r="U101" s="38">
        <f>IF(b!U101&lt;=1000,0,
IF(b!U101&lt;=10000,(b!U101-1000)/10000,
IF(b!U101&lt;=20000,0.9 + (b!U101-10000)/50000,
1.1 + (b!U101-20000)/100000)))</f>
        <v>0</v>
      </c>
      <c r="V101" s="38">
        <f>IF(b!V101&lt;=1000,0,
IF(b!V101&lt;=10000,(b!V101-1000)/10000,
IF(b!V101&lt;=20000,0.9 + (b!V101-10000)/50000,
1.1 + (b!V101-20000)/100000)))</f>
        <v>0</v>
      </c>
      <c r="W101" s="38">
        <f>IF(b!W101&lt;=1000,0,
IF(b!W101&lt;=10000,(b!W101-1000)/10000,
IF(b!W101&lt;=20000,0.9 + (b!W101-10000)/50000,
1.1 + (b!W101-20000)/100000)))</f>
        <v>0</v>
      </c>
      <c r="X101" s="38">
        <f>IF(b!X101&lt;=1000,0,
IF(b!X101&lt;=10000,(b!X101-1000)/10000,
IF(b!X101&lt;=20000,0.9 + (b!X101-10000)/50000,
1.1 + (b!X101-20000)/100000)))</f>
        <v>0</v>
      </c>
      <c r="Y101" s="38">
        <f>IF(b!Y101&lt;=1000,0,
IF(b!Y101&lt;=10000,(b!Y101-1000)/10000,
IF(b!Y101&lt;=20000,0.9 + (b!Y101-10000)/50000,
1.1 + (b!Y101-20000)/100000)))</f>
        <v>0</v>
      </c>
      <c r="Z101" s="38">
        <f>IF(b!Z101&lt;=1000,0,
IF(b!Z101&lt;=10000,(b!Z101-1000)/10000,
IF(b!Z101&lt;=20000,0.9 + (b!Z101-10000)/50000,
1.1 + (b!Z101-20000)/100000)))</f>
        <v>0</v>
      </c>
      <c r="AA101" s="38">
        <f>IF(b!AA101&lt;=1000,0,
IF(b!AA101&lt;=10000,(b!AA101-1000)/10000,
IF(b!AA101&lt;=20000,0.9 + (b!AA101-10000)/50000,
1.1 + (b!AA101-20000)/100000)))</f>
        <v>0</v>
      </c>
      <c r="AB101" s="38">
        <f>IF(b!AB101&lt;=1000,0,
IF(b!AB101&lt;=10000,(b!AB101-1000)/10000,
IF(b!AB101&lt;=20000,0.9 + (b!AB101-10000)/50000,
1.1 + (b!AB101-20000)/100000)))</f>
        <v>0</v>
      </c>
      <c r="AC101" s="38">
        <f>IF(b!AC101&lt;=1000,0,
IF(b!AC101&lt;=10000,(b!AC101-1000)/10000,
IF(b!AC101&lt;=20000,0.9 + (b!AC101-10000)/50000,
1.1 + (b!AC101-20000)/100000)))</f>
        <v>0</v>
      </c>
      <c r="AD101" s="38">
        <f>IF(b!AD101&lt;=1000,0,
IF(b!AD101&lt;=10000,(b!AD101-1000)/10000,
IF(b!AD101&lt;=20000,0.9 + (b!AD101-10000)/50000,
1.1 + (b!AD101-20000)/100000)))</f>
        <v>0</v>
      </c>
      <c r="AE101" s="38">
        <f>IF(b!AE101&lt;=1000,0,
IF(b!AE101&lt;=10000,(b!AE101-1000)/10000,
IF(b!AE101&lt;=20000,0.9 + (b!AE101-10000)/50000,
1.1 + (b!AE101-20000)/100000)))</f>
        <v>0</v>
      </c>
    </row>
    <row r="102" spans="1:31" x14ac:dyDescent="0.25">
      <c r="A102" s="38">
        <f>IF(b!A102&lt;=1000,0,
IF(b!A102&lt;=10000,(b!A102-1000)/10000,
IF(b!A102&lt;=20000,0.9 + (b!A102-10000)/50000,
1.1 + (b!A102-20000)/100000)))</f>
        <v>0</v>
      </c>
      <c r="B102" s="38">
        <f>IF(b!B102&lt;=1000,0,
IF(b!B102&lt;=10000,(b!B102-1000)/10000,
IF(b!B102&lt;=20000,0.9 + (b!B102-10000)/50000,
1.1 + (b!B102-20000)/100000)))</f>
        <v>0</v>
      </c>
      <c r="C102" s="38">
        <f>IF(b!C102&lt;=1000,0,
IF(b!C102&lt;=10000,(b!C102-1000)/10000,
IF(b!C102&lt;=20000,0.9 + (b!C102-10000)/50000,
1.1 + (b!C102-20000)/100000)))</f>
        <v>0</v>
      </c>
      <c r="D102" s="38">
        <f>IF(b!D102&lt;=1000,0,
IF(b!D102&lt;=10000,(b!D102-1000)/10000,
IF(b!D102&lt;=20000,0.9 + (b!D102-10000)/50000,
1.1 + (b!D102-20000)/100000)))</f>
        <v>0</v>
      </c>
      <c r="E102" s="38">
        <f>IF(b!E102&lt;=1000,0,
IF(b!E102&lt;=10000,(b!E102-1000)/10000,
IF(b!E102&lt;=20000,0.9 + (b!E102-10000)/50000,
1.1 + (b!E102-20000)/100000)))</f>
        <v>0</v>
      </c>
      <c r="F102" s="38">
        <f>IF(b!F102&lt;=1000,0,
IF(b!F102&lt;=10000,(b!F102-1000)/10000,
IF(b!F102&lt;=20000,0.9 + (b!F102-10000)/50000,
1.1 + (b!F102-20000)/100000)))</f>
        <v>0</v>
      </c>
      <c r="G102" s="38">
        <f>IF(b!G102&lt;=1000,0,
IF(b!G102&lt;=10000,(b!G102-1000)/10000,
IF(b!G102&lt;=20000,0.9 + (b!G102-10000)/50000,
1.1 + (b!G102-20000)/100000)))</f>
        <v>0</v>
      </c>
      <c r="H102" s="38">
        <f>IF(b!H102&lt;=1000,0,
IF(b!H102&lt;=10000,(b!H102-1000)/10000,
IF(b!H102&lt;=20000,0.9 + (b!H102-10000)/50000,
1.1 + (b!H102-20000)/100000)))</f>
        <v>0</v>
      </c>
      <c r="I102" s="38">
        <f>IF(b!I102&lt;=1000,0,
IF(b!I102&lt;=10000,(b!I102-1000)/10000,
IF(b!I102&lt;=20000,0.9 + (b!I102-10000)/50000,
1.1 + (b!I102-20000)/100000)))</f>
        <v>0</v>
      </c>
      <c r="J102" s="38">
        <f>IF(b!J102&lt;=1000,0,
IF(b!J102&lt;=10000,(b!J102-1000)/10000,
IF(b!J102&lt;=20000,0.9 + (b!J102-10000)/50000,
1.1 + (b!J102-20000)/100000)))</f>
        <v>0</v>
      </c>
      <c r="K102" s="38">
        <f>IF(b!K102&lt;=1000,0,
IF(b!K102&lt;=10000,(b!K102-1000)/10000,
IF(b!K102&lt;=20000,0.9 + (b!K102-10000)/50000,
1.1 + (b!K102-20000)/100000)))</f>
        <v>0</v>
      </c>
      <c r="L102" s="38">
        <f>IF(b!L102&lt;=1000,0,
IF(b!L102&lt;=10000,(b!L102-1000)/10000,
IF(b!L102&lt;=20000,0.9 + (b!L102-10000)/50000,
1.1 + (b!L102-20000)/100000)))</f>
        <v>0</v>
      </c>
      <c r="M102" s="38">
        <f>IF(b!M102&lt;=1000,0,
IF(b!M102&lt;=10000,(b!M102-1000)/10000,
IF(b!M102&lt;=20000,0.9 + (b!M102-10000)/50000,
1.1 + (b!M102-20000)/100000)))</f>
        <v>0</v>
      </c>
      <c r="N102" s="38">
        <f>IF(b!N102&lt;=1000,0,
IF(b!N102&lt;=10000,(b!N102-1000)/10000,
IF(b!N102&lt;=20000,0.9 + (b!N102-10000)/50000,
1.1 + (b!N102-20000)/100000)))</f>
        <v>0</v>
      </c>
      <c r="O102" s="38">
        <f>IF(b!O102&lt;=1000,0,
IF(b!O102&lt;=10000,(b!O102-1000)/10000,
IF(b!O102&lt;=20000,0.9 + (b!O102-10000)/50000,
1.1 + (b!O102-20000)/100000)))</f>
        <v>0</v>
      </c>
      <c r="P102" s="38"/>
      <c r="Q102" s="38">
        <f>IF(b!Q102&lt;=1000,0,
IF(b!Q102&lt;=10000,(b!Q102-1000)/10000,
IF(b!Q102&lt;=20000,0.9 + (b!Q102-10000)/50000,
1.1 + (b!Q102-20000)/100000)))</f>
        <v>0</v>
      </c>
      <c r="R102" s="38">
        <f>IF(b!R102&lt;=1000,0,
IF(b!R102&lt;=10000,(b!R102-1000)/10000,
IF(b!R102&lt;=20000,0.9 + (b!R102-10000)/50000,
1.1 + (b!R102-20000)/100000)))</f>
        <v>0</v>
      </c>
      <c r="S102" s="38">
        <f>IF(b!S102&lt;=1000,0,
IF(b!S102&lt;=10000,(b!S102-1000)/10000,
IF(b!S102&lt;=20000,0.9 + (b!S102-10000)/50000,
1.1 + (b!S102-20000)/100000)))</f>
        <v>0</v>
      </c>
      <c r="T102" s="38">
        <f>IF(b!T102&lt;=1000,0,
IF(b!T102&lt;=10000,(b!T102-1000)/10000,
IF(b!T102&lt;=20000,0.9 + (b!T102-10000)/50000,
1.1 + (b!T102-20000)/100000)))</f>
        <v>0</v>
      </c>
      <c r="U102" s="38">
        <f>IF(b!U102&lt;=1000,0,
IF(b!U102&lt;=10000,(b!U102-1000)/10000,
IF(b!U102&lt;=20000,0.9 + (b!U102-10000)/50000,
1.1 + (b!U102-20000)/100000)))</f>
        <v>0</v>
      </c>
      <c r="V102" s="38">
        <f>IF(b!V102&lt;=1000,0,
IF(b!V102&lt;=10000,(b!V102-1000)/10000,
IF(b!V102&lt;=20000,0.9 + (b!V102-10000)/50000,
1.1 + (b!V102-20000)/100000)))</f>
        <v>0</v>
      </c>
      <c r="W102" s="38">
        <f>IF(b!W102&lt;=1000,0,
IF(b!W102&lt;=10000,(b!W102-1000)/10000,
IF(b!W102&lt;=20000,0.9 + (b!W102-10000)/50000,
1.1 + (b!W102-20000)/100000)))</f>
        <v>0</v>
      </c>
      <c r="X102" s="38">
        <f>IF(b!X102&lt;=1000,0,
IF(b!X102&lt;=10000,(b!X102-1000)/10000,
IF(b!X102&lt;=20000,0.9 + (b!X102-10000)/50000,
1.1 + (b!X102-20000)/100000)))</f>
        <v>0</v>
      </c>
      <c r="Y102" s="38">
        <f>IF(b!Y102&lt;=1000,0,
IF(b!Y102&lt;=10000,(b!Y102-1000)/10000,
IF(b!Y102&lt;=20000,0.9 + (b!Y102-10000)/50000,
1.1 + (b!Y102-20000)/100000)))</f>
        <v>0</v>
      </c>
      <c r="Z102" s="38">
        <f>IF(b!Z102&lt;=1000,0,
IF(b!Z102&lt;=10000,(b!Z102-1000)/10000,
IF(b!Z102&lt;=20000,0.9 + (b!Z102-10000)/50000,
1.1 + (b!Z102-20000)/100000)))</f>
        <v>0</v>
      </c>
      <c r="AA102" s="38">
        <f>IF(b!AA102&lt;=1000,0,
IF(b!AA102&lt;=10000,(b!AA102-1000)/10000,
IF(b!AA102&lt;=20000,0.9 + (b!AA102-10000)/50000,
1.1 + (b!AA102-20000)/100000)))</f>
        <v>0</v>
      </c>
      <c r="AB102" s="38">
        <f>IF(b!AB102&lt;=1000,0,
IF(b!AB102&lt;=10000,(b!AB102-1000)/10000,
IF(b!AB102&lt;=20000,0.9 + (b!AB102-10000)/50000,
1.1 + (b!AB102-20000)/100000)))</f>
        <v>0</v>
      </c>
      <c r="AC102" s="38">
        <f>IF(b!AC102&lt;=1000,0,
IF(b!AC102&lt;=10000,(b!AC102-1000)/10000,
IF(b!AC102&lt;=20000,0.9 + (b!AC102-10000)/50000,
1.1 + (b!AC102-20000)/100000)))</f>
        <v>0</v>
      </c>
      <c r="AD102" s="38">
        <f>IF(b!AD102&lt;=1000,0,
IF(b!AD102&lt;=10000,(b!AD102-1000)/10000,
IF(b!AD102&lt;=20000,0.9 + (b!AD102-10000)/50000,
1.1 + (b!AD102-20000)/100000)))</f>
        <v>0</v>
      </c>
      <c r="AE102" s="38">
        <f>IF(b!AE102&lt;=1000,0,
IF(b!AE102&lt;=10000,(b!AE102-1000)/10000,
IF(b!AE102&lt;=20000,0.9 + (b!AE102-10000)/50000,
1.1 + (b!AE102-20000)/100000)))</f>
        <v>0</v>
      </c>
    </row>
    <row r="103" spans="1:31" x14ac:dyDescent="0.25">
      <c r="A103" s="38">
        <f>IF(b!A103&lt;=1000,0,
IF(b!A103&lt;=10000,(b!A103-1000)/10000,
IF(b!A103&lt;=20000,0.9 + (b!A103-10000)/50000,
1.1 + (b!A103-20000)/100000)))</f>
        <v>0</v>
      </c>
      <c r="B103" s="38">
        <f>IF(b!B103&lt;=1000,0,
IF(b!B103&lt;=10000,(b!B103-1000)/10000,
IF(b!B103&lt;=20000,0.9 + (b!B103-10000)/50000,
1.1 + (b!B103-20000)/100000)))</f>
        <v>0</v>
      </c>
      <c r="C103" s="38">
        <f>IF(b!C103&lt;=1000,0,
IF(b!C103&lt;=10000,(b!C103-1000)/10000,
IF(b!C103&lt;=20000,0.9 + (b!C103-10000)/50000,
1.1 + (b!C103-20000)/100000)))</f>
        <v>0</v>
      </c>
      <c r="D103" s="38">
        <f>IF(b!D103&lt;=1000,0,
IF(b!D103&lt;=10000,(b!D103-1000)/10000,
IF(b!D103&lt;=20000,0.9 + (b!D103-10000)/50000,
1.1 + (b!D103-20000)/100000)))</f>
        <v>0</v>
      </c>
      <c r="E103" s="38">
        <f>IF(b!E103&lt;=1000,0,
IF(b!E103&lt;=10000,(b!E103-1000)/10000,
IF(b!E103&lt;=20000,0.9 + (b!E103-10000)/50000,
1.1 + (b!E103-20000)/100000)))</f>
        <v>0</v>
      </c>
      <c r="F103" s="38">
        <f>IF(b!F103&lt;=1000,0,
IF(b!F103&lt;=10000,(b!F103-1000)/10000,
IF(b!F103&lt;=20000,0.9 + (b!F103-10000)/50000,
1.1 + (b!F103-20000)/100000)))</f>
        <v>0</v>
      </c>
      <c r="G103" s="38">
        <f>IF(b!G103&lt;=1000,0,
IF(b!G103&lt;=10000,(b!G103-1000)/10000,
IF(b!G103&lt;=20000,0.9 + (b!G103-10000)/50000,
1.1 + (b!G103-20000)/100000)))</f>
        <v>0</v>
      </c>
      <c r="H103" s="38">
        <f>IF(b!H103&lt;=1000,0,
IF(b!H103&lt;=10000,(b!H103-1000)/10000,
IF(b!H103&lt;=20000,0.9 + (b!H103-10000)/50000,
1.1 + (b!H103-20000)/100000)))</f>
        <v>0</v>
      </c>
      <c r="I103" s="38">
        <f>IF(b!I103&lt;=1000,0,
IF(b!I103&lt;=10000,(b!I103-1000)/10000,
IF(b!I103&lt;=20000,0.9 + (b!I103-10000)/50000,
1.1 + (b!I103-20000)/100000)))</f>
        <v>0</v>
      </c>
      <c r="J103" s="38">
        <f>IF(b!J103&lt;=1000,0,
IF(b!J103&lt;=10000,(b!J103-1000)/10000,
IF(b!J103&lt;=20000,0.9 + (b!J103-10000)/50000,
1.1 + (b!J103-20000)/100000)))</f>
        <v>0</v>
      </c>
      <c r="K103" s="38">
        <f>IF(b!K103&lt;=1000,0,
IF(b!K103&lt;=10000,(b!K103-1000)/10000,
IF(b!K103&lt;=20000,0.9 + (b!K103-10000)/50000,
1.1 + (b!K103-20000)/100000)))</f>
        <v>0</v>
      </c>
      <c r="L103" s="38">
        <f>IF(b!L103&lt;=1000,0,
IF(b!L103&lt;=10000,(b!L103-1000)/10000,
IF(b!L103&lt;=20000,0.9 + (b!L103-10000)/50000,
1.1 + (b!L103-20000)/100000)))</f>
        <v>0</v>
      </c>
      <c r="M103" s="38">
        <f>IF(b!M103&lt;=1000,0,
IF(b!M103&lt;=10000,(b!M103-1000)/10000,
IF(b!M103&lt;=20000,0.9 + (b!M103-10000)/50000,
1.1 + (b!M103-20000)/100000)))</f>
        <v>0</v>
      </c>
      <c r="N103" s="38">
        <f>IF(b!N103&lt;=1000,0,
IF(b!N103&lt;=10000,(b!N103-1000)/10000,
IF(b!N103&lt;=20000,0.9 + (b!N103-10000)/50000,
1.1 + (b!N103-20000)/100000)))</f>
        <v>0</v>
      </c>
      <c r="O103" s="38">
        <f>IF(b!O103&lt;=1000,0,
IF(b!O103&lt;=10000,(b!O103-1000)/10000,
IF(b!O103&lt;=20000,0.9 + (b!O103-10000)/50000,
1.1 + (b!O103-20000)/100000)))</f>
        <v>0</v>
      </c>
      <c r="P103" s="38"/>
      <c r="Q103" s="38">
        <f>IF(b!Q103&lt;=1000,0,
IF(b!Q103&lt;=10000,(b!Q103-1000)/10000,
IF(b!Q103&lt;=20000,0.9 + (b!Q103-10000)/50000,
1.1 + (b!Q103-20000)/100000)))</f>
        <v>0</v>
      </c>
      <c r="R103" s="38">
        <f>IF(b!R103&lt;=1000,0,
IF(b!R103&lt;=10000,(b!R103-1000)/10000,
IF(b!R103&lt;=20000,0.9 + (b!R103-10000)/50000,
1.1 + (b!R103-20000)/100000)))</f>
        <v>0</v>
      </c>
      <c r="S103" s="38">
        <f>IF(b!S103&lt;=1000,0,
IF(b!S103&lt;=10000,(b!S103-1000)/10000,
IF(b!S103&lt;=20000,0.9 + (b!S103-10000)/50000,
1.1 + (b!S103-20000)/100000)))</f>
        <v>0</v>
      </c>
      <c r="T103" s="38">
        <f>IF(b!T103&lt;=1000,0,
IF(b!T103&lt;=10000,(b!T103-1000)/10000,
IF(b!T103&lt;=20000,0.9 + (b!T103-10000)/50000,
1.1 + (b!T103-20000)/100000)))</f>
        <v>0</v>
      </c>
      <c r="U103" s="38">
        <f>IF(b!U103&lt;=1000,0,
IF(b!U103&lt;=10000,(b!U103-1000)/10000,
IF(b!U103&lt;=20000,0.9 + (b!U103-10000)/50000,
1.1 + (b!U103-20000)/100000)))</f>
        <v>0</v>
      </c>
      <c r="V103" s="38">
        <f>IF(b!V103&lt;=1000,0,
IF(b!V103&lt;=10000,(b!V103-1000)/10000,
IF(b!V103&lt;=20000,0.9 + (b!V103-10000)/50000,
1.1 + (b!V103-20000)/100000)))</f>
        <v>0</v>
      </c>
      <c r="W103" s="38">
        <f>IF(b!W103&lt;=1000,0,
IF(b!W103&lt;=10000,(b!W103-1000)/10000,
IF(b!W103&lt;=20000,0.9 + (b!W103-10000)/50000,
1.1 + (b!W103-20000)/100000)))</f>
        <v>0</v>
      </c>
      <c r="X103" s="38">
        <f>IF(b!X103&lt;=1000,0,
IF(b!X103&lt;=10000,(b!X103-1000)/10000,
IF(b!X103&lt;=20000,0.9 + (b!X103-10000)/50000,
1.1 + (b!X103-20000)/100000)))</f>
        <v>0</v>
      </c>
      <c r="Y103" s="38">
        <f>IF(b!Y103&lt;=1000,0,
IF(b!Y103&lt;=10000,(b!Y103-1000)/10000,
IF(b!Y103&lt;=20000,0.9 + (b!Y103-10000)/50000,
1.1 + (b!Y103-20000)/100000)))</f>
        <v>0</v>
      </c>
      <c r="Z103" s="38">
        <f>IF(b!Z103&lt;=1000,0,
IF(b!Z103&lt;=10000,(b!Z103-1000)/10000,
IF(b!Z103&lt;=20000,0.9 + (b!Z103-10000)/50000,
1.1 + (b!Z103-20000)/100000)))</f>
        <v>0</v>
      </c>
      <c r="AA103" s="38">
        <f>IF(b!AA103&lt;=1000,0,
IF(b!AA103&lt;=10000,(b!AA103-1000)/10000,
IF(b!AA103&lt;=20000,0.9 + (b!AA103-10000)/50000,
1.1 + (b!AA103-20000)/100000)))</f>
        <v>0</v>
      </c>
      <c r="AB103" s="38">
        <f>IF(b!AB103&lt;=1000,0,
IF(b!AB103&lt;=10000,(b!AB103-1000)/10000,
IF(b!AB103&lt;=20000,0.9 + (b!AB103-10000)/50000,
1.1 + (b!AB103-20000)/100000)))</f>
        <v>0</v>
      </c>
      <c r="AC103" s="38">
        <f>IF(b!AC103&lt;=1000,0,
IF(b!AC103&lt;=10000,(b!AC103-1000)/10000,
IF(b!AC103&lt;=20000,0.9 + (b!AC103-10000)/50000,
1.1 + (b!AC103-20000)/100000)))</f>
        <v>0</v>
      </c>
      <c r="AD103" s="38">
        <f>IF(b!AD103&lt;=1000,0,
IF(b!AD103&lt;=10000,(b!AD103-1000)/10000,
IF(b!AD103&lt;=20000,0.9 + (b!AD103-10000)/50000,
1.1 + (b!AD103-20000)/100000)))</f>
        <v>0</v>
      </c>
      <c r="AE103" s="38">
        <f>IF(b!AE103&lt;=1000,0,
IF(b!AE103&lt;=10000,(b!AE103-1000)/10000,
IF(b!AE103&lt;=20000,0.9 + (b!AE103-10000)/50000,
1.1 + (b!AE103-20000)/100000)))</f>
        <v>0</v>
      </c>
    </row>
    <row r="104" spans="1:31" x14ac:dyDescent="0.25">
      <c r="A104" s="38">
        <f>IF(b!A104&lt;=1000,0,
IF(b!A104&lt;=10000,(b!A104-1000)/10000,
IF(b!A104&lt;=20000,0.9 + (b!A104-10000)/50000,
1.1 + (b!A104-20000)/100000)))</f>
        <v>0</v>
      </c>
      <c r="B104" s="38">
        <f>IF(b!B104&lt;=1000,0,
IF(b!B104&lt;=10000,(b!B104-1000)/10000,
IF(b!B104&lt;=20000,0.9 + (b!B104-10000)/50000,
1.1 + (b!B104-20000)/100000)))</f>
        <v>0</v>
      </c>
      <c r="C104" s="38">
        <f>IF(b!C104&lt;=1000,0,
IF(b!C104&lt;=10000,(b!C104-1000)/10000,
IF(b!C104&lt;=20000,0.9 + (b!C104-10000)/50000,
1.1 + (b!C104-20000)/100000)))</f>
        <v>0</v>
      </c>
      <c r="D104" s="38">
        <f>IF(b!D104&lt;=1000,0,
IF(b!D104&lt;=10000,(b!D104-1000)/10000,
IF(b!D104&lt;=20000,0.9 + (b!D104-10000)/50000,
1.1 + (b!D104-20000)/100000)))</f>
        <v>0</v>
      </c>
      <c r="E104" s="38">
        <f>IF(b!E104&lt;=1000,0,
IF(b!E104&lt;=10000,(b!E104-1000)/10000,
IF(b!E104&lt;=20000,0.9 + (b!E104-10000)/50000,
1.1 + (b!E104-20000)/100000)))</f>
        <v>0</v>
      </c>
      <c r="F104" s="38">
        <f>IF(b!F104&lt;=1000,0,
IF(b!F104&lt;=10000,(b!F104-1000)/10000,
IF(b!F104&lt;=20000,0.9 + (b!F104-10000)/50000,
1.1 + (b!F104-20000)/100000)))</f>
        <v>0</v>
      </c>
      <c r="G104" s="38">
        <f>IF(b!G104&lt;=1000,0,
IF(b!G104&lt;=10000,(b!G104-1000)/10000,
IF(b!G104&lt;=20000,0.9 + (b!G104-10000)/50000,
1.1 + (b!G104-20000)/100000)))</f>
        <v>0</v>
      </c>
      <c r="H104" s="38">
        <f>IF(b!H104&lt;=1000,0,
IF(b!H104&lt;=10000,(b!H104-1000)/10000,
IF(b!H104&lt;=20000,0.9 + (b!H104-10000)/50000,
1.1 + (b!H104-20000)/100000)))</f>
        <v>0</v>
      </c>
      <c r="I104" s="38">
        <f>IF(b!I104&lt;=1000,0,
IF(b!I104&lt;=10000,(b!I104-1000)/10000,
IF(b!I104&lt;=20000,0.9 + (b!I104-10000)/50000,
1.1 + (b!I104-20000)/100000)))</f>
        <v>0</v>
      </c>
      <c r="J104" s="38">
        <f>IF(b!J104&lt;=1000,0,
IF(b!J104&lt;=10000,(b!J104-1000)/10000,
IF(b!J104&lt;=20000,0.9 + (b!J104-10000)/50000,
1.1 + (b!J104-20000)/100000)))</f>
        <v>0</v>
      </c>
      <c r="K104" s="38">
        <f>IF(b!K104&lt;=1000,0,
IF(b!K104&lt;=10000,(b!K104-1000)/10000,
IF(b!K104&lt;=20000,0.9 + (b!K104-10000)/50000,
1.1 + (b!K104-20000)/100000)))</f>
        <v>0</v>
      </c>
      <c r="L104" s="38">
        <f>IF(b!L104&lt;=1000,0,
IF(b!L104&lt;=10000,(b!L104-1000)/10000,
IF(b!L104&lt;=20000,0.9 + (b!L104-10000)/50000,
1.1 + (b!L104-20000)/100000)))</f>
        <v>0</v>
      </c>
      <c r="M104" s="38">
        <f>IF(b!M104&lt;=1000,0,
IF(b!M104&lt;=10000,(b!M104-1000)/10000,
IF(b!M104&lt;=20000,0.9 + (b!M104-10000)/50000,
1.1 + (b!M104-20000)/100000)))</f>
        <v>0</v>
      </c>
      <c r="N104" s="38">
        <f>IF(b!N104&lt;=1000,0,
IF(b!N104&lt;=10000,(b!N104-1000)/10000,
IF(b!N104&lt;=20000,0.9 + (b!N104-10000)/50000,
1.1 + (b!N104-20000)/100000)))</f>
        <v>0</v>
      </c>
      <c r="O104" s="38">
        <f>IF(b!O104&lt;=1000,0,
IF(b!O104&lt;=10000,(b!O104-1000)/10000,
IF(b!O104&lt;=20000,0.9 + (b!O104-10000)/50000,
1.1 + (b!O104-20000)/100000)))</f>
        <v>0</v>
      </c>
      <c r="P104" s="38"/>
      <c r="Q104" s="38">
        <f>IF(b!Q104&lt;=1000,0,
IF(b!Q104&lt;=10000,(b!Q104-1000)/10000,
IF(b!Q104&lt;=20000,0.9 + (b!Q104-10000)/50000,
1.1 + (b!Q104-20000)/100000)))</f>
        <v>0</v>
      </c>
      <c r="R104" s="38">
        <f>IF(b!R104&lt;=1000,0,
IF(b!R104&lt;=10000,(b!R104-1000)/10000,
IF(b!R104&lt;=20000,0.9 + (b!R104-10000)/50000,
1.1 + (b!R104-20000)/100000)))</f>
        <v>0</v>
      </c>
      <c r="S104" s="38">
        <f>IF(b!S104&lt;=1000,0,
IF(b!S104&lt;=10000,(b!S104-1000)/10000,
IF(b!S104&lt;=20000,0.9 + (b!S104-10000)/50000,
1.1 + (b!S104-20000)/100000)))</f>
        <v>0</v>
      </c>
      <c r="T104" s="38">
        <f>IF(b!T104&lt;=1000,0,
IF(b!T104&lt;=10000,(b!T104-1000)/10000,
IF(b!T104&lt;=20000,0.9 + (b!T104-10000)/50000,
1.1 + (b!T104-20000)/100000)))</f>
        <v>0</v>
      </c>
      <c r="U104" s="38">
        <f>IF(b!U104&lt;=1000,0,
IF(b!U104&lt;=10000,(b!U104-1000)/10000,
IF(b!U104&lt;=20000,0.9 + (b!U104-10000)/50000,
1.1 + (b!U104-20000)/100000)))</f>
        <v>0</v>
      </c>
      <c r="V104" s="38">
        <f>IF(b!V104&lt;=1000,0,
IF(b!V104&lt;=10000,(b!V104-1000)/10000,
IF(b!V104&lt;=20000,0.9 + (b!V104-10000)/50000,
1.1 + (b!V104-20000)/100000)))</f>
        <v>0</v>
      </c>
      <c r="W104" s="38">
        <f>IF(b!W104&lt;=1000,0,
IF(b!W104&lt;=10000,(b!W104-1000)/10000,
IF(b!W104&lt;=20000,0.9 + (b!W104-10000)/50000,
1.1 + (b!W104-20000)/100000)))</f>
        <v>0</v>
      </c>
      <c r="X104" s="38">
        <f>IF(b!X104&lt;=1000,0,
IF(b!X104&lt;=10000,(b!X104-1000)/10000,
IF(b!X104&lt;=20000,0.9 + (b!X104-10000)/50000,
1.1 + (b!X104-20000)/100000)))</f>
        <v>0</v>
      </c>
      <c r="Y104" s="38">
        <f>IF(b!Y104&lt;=1000,0,
IF(b!Y104&lt;=10000,(b!Y104-1000)/10000,
IF(b!Y104&lt;=20000,0.9 + (b!Y104-10000)/50000,
1.1 + (b!Y104-20000)/100000)))</f>
        <v>0</v>
      </c>
      <c r="Z104" s="38">
        <f>IF(b!Z104&lt;=1000,0,
IF(b!Z104&lt;=10000,(b!Z104-1000)/10000,
IF(b!Z104&lt;=20000,0.9 + (b!Z104-10000)/50000,
1.1 + (b!Z104-20000)/100000)))</f>
        <v>0</v>
      </c>
      <c r="AA104" s="38">
        <f>IF(b!AA104&lt;=1000,0,
IF(b!AA104&lt;=10000,(b!AA104-1000)/10000,
IF(b!AA104&lt;=20000,0.9 + (b!AA104-10000)/50000,
1.1 + (b!AA104-20000)/100000)))</f>
        <v>0</v>
      </c>
      <c r="AB104" s="38">
        <f>IF(b!AB104&lt;=1000,0,
IF(b!AB104&lt;=10000,(b!AB104-1000)/10000,
IF(b!AB104&lt;=20000,0.9 + (b!AB104-10000)/50000,
1.1 + (b!AB104-20000)/100000)))</f>
        <v>0</v>
      </c>
      <c r="AC104" s="38">
        <f>IF(b!AC104&lt;=1000,0,
IF(b!AC104&lt;=10000,(b!AC104-1000)/10000,
IF(b!AC104&lt;=20000,0.9 + (b!AC104-10000)/50000,
1.1 + (b!AC104-20000)/100000)))</f>
        <v>0</v>
      </c>
      <c r="AD104" s="38">
        <f>IF(b!AD104&lt;=1000,0,
IF(b!AD104&lt;=10000,(b!AD104-1000)/10000,
IF(b!AD104&lt;=20000,0.9 + (b!AD104-10000)/50000,
1.1 + (b!AD104-20000)/100000)))</f>
        <v>0</v>
      </c>
      <c r="AE104" s="38">
        <f>IF(b!AE104&lt;=1000,0,
IF(b!AE104&lt;=10000,(b!AE104-1000)/10000,
IF(b!AE104&lt;=20000,0.9 + (b!AE104-10000)/50000,
1.1 + (b!AE104-20000)/100000)))</f>
        <v>0</v>
      </c>
    </row>
    <row r="105" spans="1:31" x14ac:dyDescent="0.25">
      <c r="A105" s="38">
        <f>IF(b!A105&lt;=1000,0,
IF(b!A105&lt;=10000,(b!A105-1000)/10000,
IF(b!A105&lt;=20000,0.9 + (b!A105-10000)/50000,
1.1 + (b!A105-20000)/100000)))</f>
        <v>0</v>
      </c>
      <c r="B105" s="38">
        <f>IF(b!B105&lt;=1000,0,
IF(b!B105&lt;=10000,(b!B105-1000)/10000,
IF(b!B105&lt;=20000,0.9 + (b!B105-10000)/50000,
1.1 + (b!B105-20000)/100000)))</f>
        <v>0</v>
      </c>
      <c r="C105" s="38">
        <f>IF(b!C105&lt;=1000,0,
IF(b!C105&lt;=10000,(b!C105-1000)/10000,
IF(b!C105&lt;=20000,0.9 + (b!C105-10000)/50000,
1.1 + (b!C105-20000)/100000)))</f>
        <v>0</v>
      </c>
      <c r="D105" s="38">
        <f>IF(b!D105&lt;=1000,0,
IF(b!D105&lt;=10000,(b!D105-1000)/10000,
IF(b!D105&lt;=20000,0.9 + (b!D105-10000)/50000,
1.1 + (b!D105-20000)/100000)))</f>
        <v>0</v>
      </c>
      <c r="E105" s="38">
        <f>IF(b!E105&lt;=1000,0,
IF(b!E105&lt;=10000,(b!E105-1000)/10000,
IF(b!E105&lt;=20000,0.9 + (b!E105-10000)/50000,
1.1 + (b!E105-20000)/100000)))</f>
        <v>0</v>
      </c>
      <c r="F105" s="38">
        <f>IF(b!F105&lt;=1000,0,
IF(b!F105&lt;=10000,(b!F105-1000)/10000,
IF(b!F105&lt;=20000,0.9 + (b!F105-10000)/50000,
1.1 + (b!F105-20000)/100000)))</f>
        <v>0</v>
      </c>
      <c r="G105" s="38">
        <f>IF(b!G105&lt;=1000,0,
IF(b!G105&lt;=10000,(b!G105-1000)/10000,
IF(b!G105&lt;=20000,0.9 + (b!G105-10000)/50000,
1.1 + (b!G105-20000)/100000)))</f>
        <v>0</v>
      </c>
      <c r="H105" s="38">
        <f>IF(b!H105&lt;=1000,0,
IF(b!H105&lt;=10000,(b!H105-1000)/10000,
IF(b!H105&lt;=20000,0.9 + (b!H105-10000)/50000,
1.1 + (b!H105-20000)/100000)))</f>
        <v>0</v>
      </c>
      <c r="I105" s="38">
        <f>IF(b!I105&lt;=1000,0,
IF(b!I105&lt;=10000,(b!I105-1000)/10000,
IF(b!I105&lt;=20000,0.9 + (b!I105-10000)/50000,
1.1 + (b!I105-20000)/100000)))</f>
        <v>0</v>
      </c>
      <c r="J105" s="38">
        <f>IF(b!J105&lt;=1000,0,
IF(b!J105&lt;=10000,(b!J105-1000)/10000,
IF(b!J105&lt;=20000,0.9 + (b!J105-10000)/50000,
1.1 + (b!J105-20000)/100000)))</f>
        <v>0</v>
      </c>
      <c r="K105" s="38">
        <f>IF(b!K105&lt;=1000,0,
IF(b!K105&lt;=10000,(b!K105-1000)/10000,
IF(b!K105&lt;=20000,0.9 + (b!K105-10000)/50000,
1.1 + (b!K105-20000)/100000)))</f>
        <v>0</v>
      </c>
      <c r="L105" s="38">
        <f>IF(b!L105&lt;=1000,0,
IF(b!L105&lt;=10000,(b!L105-1000)/10000,
IF(b!L105&lt;=20000,0.9 + (b!L105-10000)/50000,
1.1 + (b!L105-20000)/100000)))</f>
        <v>0</v>
      </c>
      <c r="M105" s="38">
        <f>IF(b!M105&lt;=1000,0,
IF(b!M105&lt;=10000,(b!M105-1000)/10000,
IF(b!M105&lt;=20000,0.9 + (b!M105-10000)/50000,
1.1 + (b!M105-20000)/100000)))</f>
        <v>0</v>
      </c>
      <c r="N105" s="38">
        <f>IF(b!N105&lt;=1000,0,
IF(b!N105&lt;=10000,(b!N105-1000)/10000,
IF(b!N105&lt;=20000,0.9 + (b!N105-10000)/50000,
1.1 + (b!N105-20000)/100000)))</f>
        <v>0</v>
      </c>
      <c r="O105" s="38">
        <f>IF(b!O105&lt;=1000,0,
IF(b!O105&lt;=10000,(b!O105-1000)/10000,
IF(b!O105&lt;=20000,0.9 + (b!O105-10000)/50000,
1.1 + (b!O105-20000)/100000)))</f>
        <v>0</v>
      </c>
      <c r="P105" s="38"/>
      <c r="Q105" s="38">
        <f>IF(b!Q105&lt;=1000,0,
IF(b!Q105&lt;=10000,(b!Q105-1000)/10000,
IF(b!Q105&lt;=20000,0.9 + (b!Q105-10000)/50000,
1.1 + (b!Q105-20000)/100000)))</f>
        <v>0</v>
      </c>
      <c r="R105" s="38">
        <f>IF(b!R105&lt;=1000,0,
IF(b!R105&lt;=10000,(b!R105-1000)/10000,
IF(b!R105&lt;=20000,0.9 + (b!R105-10000)/50000,
1.1 + (b!R105-20000)/100000)))</f>
        <v>0</v>
      </c>
      <c r="S105" s="38">
        <f>IF(b!S105&lt;=1000,0,
IF(b!S105&lt;=10000,(b!S105-1000)/10000,
IF(b!S105&lt;=20000,0.9 + (b!S105-10000)/50000,
1.1 + (b!S105-20000)/100000)))</f>
        <v>0</v>
      </c>
      <c r="T105" s="38">
        <f>IF(b!T105&lt;=1000,0,
IF(b!T105&lt;=10000,(b!T105-1000)/10000,
IF(b!T105&lt;=20000,0.9 + (b!T105-10000)/50000,
1.1 + (b!T105-20000)/100000)))</f>
        <v>0</v>
      </c>
      <c r="U105" s="38">
        <f>IF(b!U105&lt;=1000,0,
IF(b!U105&lt;=10000,(b!U105-1000)/10000,
IF(b!U105&lt;=20000,0.9 + (b!U105-10000)/50000,
1.1 + (b!U105-20000)/100000)))</f>
        <v>0</v>
      </c>
      <c r="V105" s="38">
        <f>IF(b!V105&lt;=1000,0,
IF(b!V105&lt;=10000,(b!V105-1000)/10000,
IF(b!V105&lt;=20000,0.9 + (b!V105-10000)/50000,
1.1 + (b!V105-20000)/100000)))</f>
        <v>0</v>
      </c>
      <c r="W105" s="38">
        <f>IF(b!W105&lt;=1000,0,
IF(b!W105&lt;=10000,(b!W105-1000)/10000,
IF(b!W105&lt;=20000,0.9 + (b!W105-10000)/50000,
1.1 + (b!W105-20000)/100000)))</f>
        <v>0</v>
      </c>
      <c r="X105" s="38">
        <f>IF(b!X105&lt;=1000,0,
IF(b!X105&lt;=10000,(b!X105-1000)/10000,
IF(b!X105&lt;=20000,0.9 + (b!X105-10000)/50000,
1.1 + (b!X105-20000)/100000)))</f>
        <v>0</v>
      </c>
      <c r="Y105" s="38">
        <f>IF(b!Y105&lt;=1000,0,
IF(b!Y105&lt;=10000,(b!Y105-1000)/10000,
IF(b!Y105&lt;=20000,0.9 + (b!Y105-10000)/50000,
1.1 + (b!Y105-20000)/100000)))</f>
        <v>0</v>
      </c>
      <c r="Z105" s="38">
        <f>IF(b!Z105&lt;=1000,0,
IF(b!Z105&lt;=10000,(b!Z105-1000)/10000,
IF(b!Z105&lt;=20000,0.9 + (b!Z105-10000)/50000,
1.1 + (b!Z105-20000)/100000)))</f>
        <v>0</v>
      </c>
      <c r="AA105" s="38">
        <f>IF(b!AA105&lt;=1000,0,
IF(b!AA105&lt;=10000,(b!AA105-1000)/10000,
IF(b!AA105&lt;=20000,0.9 + (b!AA105-10000)/50000,
1.1 + (b!AA105-20000)/100000)))</f>
        <v>0</v>
      </c>
      <c r="AB105" s="38">
        <f>IF(b!AB105&lt;=1000,0,
IF(b!AB105&lt;=10000,(b!AB105-1000)/10000,
IF(b!AB105&lt;=20000,0.9 + (b!AB105-10000)/50000,
1.1 + (b!AB105-20000)/100000)))</f>
        <v>0</v>
      </c>
      <c r="AC105" s="38">
        <f>IF(b!AC105&lt;=1000,0,
IF(b!AC105&lt;=10000,(b!AC105-1000)/10000,
IF(b!AC105&lt;=20000,0.9 + (b!AC105-10000)/50000,
1.1 + (b!AC105-20000)/100000)))</f>
        <v>0</v>
      </c>
      <c r="AD105" s="38">
        <f>IF(b!AD105&lt;=1000,0,
IF(b!AD105&lt;=10000,(b!AD105-1000)/10000,
IF(b!AD105&lt;=20000,0.9 + (b!AD105-10000)/50000,
1.1 + (b!AD105-20000)/100000)))</f>
        <v>0</v>
      </c>
      <c r="AE105" s="38">
        <f>IF(b!AE105&lt;=1000,0,
IF(b!AE105&lt;=10000,(b!AE105-1000)/10000,
IF(b!AE105&lt;=20000,0.9 + (b!AE105-10000)/50000,
1.1 + (b!AE105-20000)/100000)))</f>
        <v>0</v>
      </c>
    </row>
    <row r="106" spans="1:31" x14ac:dyDescent="0.25">
      <c r="A106" s="38">
        <f>IF(b!A106&lt;=1000,0,
IF(b!A106&lt;=10000,(b!A106-1000)/10000,
IF(b!A106&lt;=20000,0.9 + (b!A106-10000)/50000,
1.1 + (b!A106-20000)/100000)))</f>
        <v>0</v>
      </c>
      <c r="B106" s="38">
        <f>IF(b!B106&lt;=1000,0,
IF(b!B106&lt;=10000,(b!B106-1000)/10000,
IF(b!B106&lt;=20000,0.9 + (b!B106-10000)/50000,
1.1 + (b!B106-20000)/100000)))</f>
        <v>0</v>
      </c>
      <c r="C106" s="38">
        <f>IF(b!C106&lt;=1000,0,
IF(b!C106&lt;=10000,(b!C106-1000)/10000,
IF(b!C106&lt;=20000,0.9 + (b!C106-10000)/50000,
1.1 + (b!C106-20000)/100000)))</f>
        <v>0</v>
      </c>
      <c r="D106" s="38">
        <f>IF(b!D106&lt;=1000,0,
IF(b!D106&lt;=10000,(b!D106-1000)/10000,
IF(b!D106&lt;=20000,0.9 + (b!D106-10000)/50000,
1.1 + (b!D106-20000)/100000)))</f>
        <v>0</v>
      </c>
      <c r="E106" s="38">
        <f>IF(b!E106&lt;=1000,0,
IF(b!E106&lt;=10000,(b!E106-1000)/10000,
IF(b!E106&lt;=20000,0.9 + (b!E106-10000)/50000,
1.1 + (b!E106-20000)/100000)))</f>
        <v>0</v>
      </c>
      <c r="F106" s="38">
        <f>IF(b!F106&lt;=1000,0,
IF(b!F106&lt;=10000,(b!F106-1000)/10000,
IF(b!F106&lt;=20000,0.9 + (b!F106-10000)/50000,
1.1 + (b!F106-20000)/100000)))</f>
        <v>0</v>
      </c>
      <c r="G106" s="38">
        <f>IF(b!G106&lt;=1000,0,
IF(b!G106&lt;=10000,(b!G106-1000)/10000,
IF(b!G106&lt;=20000,0.9 + (b!G106-10000)/50000,
1.1 + (b!G106-20000)/100000)))</f>
        <v>0</v>
      </c>
      <c r="H106" s="38">
        <f>IF(b!H106&lt;=1000,0,
IF(b!H106&lt;=10000,(b!H106-1000)/10000,
IF(b!H106&lt;=20000,0.9 + (b!H106-10000)/50000,
1.1 + (b!H106-20000)/100000)))</f>
        <v>0</v>
      </c>
      <c r="I106" s="38">
        <f>IF(b!I106&lt;=1000,0,
IF(b!I106&lt;=10000,(b!I106-1000)/10000,
IF(b!I106&lt;=20000,0.9 + (b!I106-10000)/50000,
1.1 + (b!I106-20000)/100000)))</f>
        <v>0</v>
      </c>
      <c r="J106" s="38">
        <f>IF(b!J106&lt;=1000,0,
IF(b!J106&lt;=10000,(b!J106-1000)/10000,
IF(b!J106&lt;=20000,0.9 + (b!J106-10000)/50000,
1.1 + (b!J106-20000)/100000)))</f>
        <v>0</v>
      </c>
      <c r="K106" s="38">
        <f>IF(b!K106&lt;=1000,0,
IF(b!K106&lt;=10000,(b!K106-1000)/10000,
IF(b!K106&lt;=20000,0.9 + (b!K106-10000)/50000,
1.1 + (b!K106-20000)/100000)))</f>
        <v>0</v>
      </c>
      <c r="L106" s="38">
        <f>IF(b!L106&lt;=1000,0,
IF(b!L106&lt;=10000,(b!L106-1000)/10000,
IF(b!L106&lt;=20000,0.9 + (b!L106-10000)/50000,
1.1 + (b!L106-20000)/100000)))</f>
        <v>0</v>
      </c>
      <c r="M106" s="38">
        <f>IF(b!M106&lt;=1000,0,
IF(b!M106&lt;=10000,(b!M106-1000)/10000,
IF(b!M106&lt;=20000,0.9 + (b!M106-10000)/50000,
1.1 + (b!M106-20000)/100000)))</f>
        <v>0</v>
      </c>
      <c r="N106" s="38">
        <f>IF(b!N106&lt;=1000,0,
IF(b!N106&lt;=10000,(b!N106-1000)/10000,
IF(b!N106&lt;=20000,0.9 + (b!N106-10000)/50000,
1.1 + (b!N106-20000)/100000)))</f>
        <v>0</v>
      </c>
      <c r="O106" s="38">
        <f>IF(b!O106&lt;=1000,0,
IF(b!O106&lt;=10000,(b!O106-1000)/10000,
IF(b!O106&lt;=20000,0.9 + (b!O106-10000)/50000,
1.1 + (b!O106-20000)/100000)))</f>
        <v>0</v>
      </c>
      <c r="P106" s="38"/>
      <c r="Q106" s="38">
        <f>IF(b!Q106&lt;=1000,0,
IF(b!Q106&lt;=10000,(b!Q106-1000)/10000,
IF(b!Q106&lt;=20000,0.9 + (b!Q106-10000)/50000,
1.1 + (b!Q106-20000)/100000)))</f>
        <v>0</v>
      </c>
      <c r="R106" s="38">
        <f>IF(b!R106&lt;=1000,0,
IF(b!R106&lt;=10000,(b!R106-1000)/10000,
IF(b!R106&lt;=20000,0.9 + (b!R106-10000)/50000,
1.1 + (b!R106-20000)/100000)))</f>
        <v>0</v>
      </c>
      <c r="S106" s="38">
        <f>IF(b!S106&lt;=1000,0,
IF(b!S106&lt;=10000,(b!S106-1000)/10000,
IF(b!S106&lt;=20000,0.9 + (b!S106-10000)/50000,
1.1 + (b!S106-20000)/100000)))</f>
        <v>0</v>
      </c>
      <c r="T106" s="38">
        <f>IF(b!T106&lt;=1000,0,
IF(b!T106&lt;=10000,(b!T106-1000)/10000,
IF(b!T106&lt;=20000,0.9 + (b!T106-10000)/50000,
1.1 + (b!T106-20000)/100000)))</f>
        <v>0</v>
      </c>
      <c r="U106" s="38">
        <f>IF(b!U106&lt;=1000,0,
IF(b!U106&lt;=10000,(b!U106-1000)/10000,
IF(b!U106&lt;=20000,0.9 + (b!U106-10000)/50000,
1.1 + (b!U106-20000)/100000)))</f>
        <v>0</v>
      </c>
      <c r="V106" s="38">
        <f>IF(b!V106&lt;=1000,0,
IF(b!V106&lt;=10000,(b!V106-1000)/10000,
IF(b!V106&lt;=20000,0.9 + (b!V106-10000)/50000,
1.1 + (b!V106-20000)/100000)))</f>
        <v>0</v>
      </c>
      <c r="W106" s="38">
        <f>IF(b!W106&lt;=1000,0,
IF(b!W106&lt;=10000,(b!W106-1000)/10000,
IF(b!W106&lt;=20000,0.9 + (b!W106-10000)/50000,
1.1 + (b!W106-20000)/100000)))</f>
        <v>0</v>
      </c>
      <c r="X106" s="38">
        <f>IF(b!X106&lt;=1000,0,
IF(b!X106&lt;=10000,(b!X106-1000)/10000,
IF(b!X106&lt;=20000,0.9 + (b!X106-10000)/50000,
1.1 + (b!X106-20000)/100000)))</f>
        <v>0</v>
      </c>
      <c r="Y106" s="38">
        <f>IF(b!Y106&lt;=1000,0,
IF(b!Y106&lt;=10000,(b!Y106-1000)/10000,
IF(b!Y106&lt;=20000,0.9 + (b!Y106-10000)/50000,
1.1 + (b!Y106-20000)/100000)))</f>
        <v>0</v>
      </c>
      <c r="Z106" s="38">
        <f>IF(b!Z106&lt;=1000,0,
IF(b!Z106&lt;=10000,(b!Z106-1000)/10000,
IF(b!Z106&lt;=20000,0.9 + (b!Z106-10000)/50000,
1.1 + (b!Z106-20000)/100000)))</f>
        <v>0</v>
      </c>
      <c r="AA106" s="38">
        <f>IF(b!AA106&lt;=1000,0,
IF(b!AA106&lt;=10000,(b!AA106-1000)/10000,
IF(b!AA106&lt;=20000,0.9 + (b!AA106-10000)/50000,
1.1 + (b!AA106-20000)/100000)))</f>
        <v>0</v>
      </c>
      <c r="AB106" s="38">
        <f>IF(b!AB106&lt;=1000,0,
IF(b!AB106&lt;=10000,(b!AB106-1000)/10000,
IF(b!AB106&lt;=20000,0.9 + (b!AB106-10000)/50000,
1.1 + (b!AB106-20000)/100000)))</f>
        <v>0</v>
      </c>
      <c r="AC106" s="38">
        <f>IF(b!AC106&lt;=1000,0,
IF(b!AC106&lt;=10000,(b!AC106-1000)/10000,
IF(b!AC106&lt;=20000,0.9 + (b!AC106-10000)/50000,
1.1 + (b!AC106-20000)/100000)))</f>
        <v>0</v>
      </c>
      <c r="AD106" s="38">
        <f>IF(b!AD106&lt;=1000,0,
IF(b!AD106&lt;=10000,(b!AD106-1000)/10000,
IF(b!AD106&lt;=20000,0.9 + (b!AD106-10000)/50000,
1.1 + (b!AD106-20000)/100000)))</f>
        <v>0</v>
      </c>
      <c r="AE106" s="38">
        <f>IF(b!AE106&lt;=1000,0,
IF(b!AE106&lt;=10000,(b!AE106-1000)/10000,
IF(b!AE106&lt;=20000,0.9 + (b!AE106-10000)/50000,
1.1 + (b!AE106-20000)/100000)))</f>
        <v>0</v>
      </c>
    </row>
    <row r="107" spans="1:31" x14ac:dyDescent="0.25">
      <c r="A107" s="38">
        <f>IF(b!A107&lt;=1000,0,
IF(b!A107&lt;=10000,(b!A107-1000)/10000,
IF(b!A107&lt;=20000,0.9 + (b!A107-10000)/50000,
1.1 + (b!A107-20000)/100000)))</f>
        <v>0</v>
      </c>
      <c r="B107" s="38">
        <f>IF(b!B107&lt;=1000,0,
IF(b!B107&lt;=10000,(b!B107-1000)/10000,
IF(b!B107&lt;=20000,0.9 + (b!B107-10000)/50000,
1.1 + (b!B107-20000)/100000)))</f>
        <v>0</v>
      </c>
      <c r="C107" s="38">
        <f>IF(b!C107&lt;=1000,0,
IF(b!C107&lt;=10000,(b!C107-1000)/10000,
IF(b!C107&lt;=20000,0.9 + (b!C107-10000)/50000,
1.1 + (b!C107-20000)/100000)))</f>
        <v>0</v>
      </c>
      <c r="D107" s="38">
        <f>IF(b!D107&lt;=1000,0,
IF(b!D107&lt;=10000,(b!D107-1000)/10000,
IF(b!D107&lt;=20000,0.9 + (b!D107-10000)/50000,
1.1 + (b!D107-20000)/100000)))</f>
        <v>0</v>
      </c>
      <c r="E107" s="38">
        <f>IF(b!E107&lt;=1000,0,
IF(b!E107&lt;=10000,(b!E107-1000)/10000,
IF(b!E107&lt;=20000,0.9 + (b!E107-10000)/50000,
1.1 + (b!E107-20000)/100000)))</f>
        <v>0</v>
      </c>
      <c r="F107" s="38">
        <f>IF(b!F107&lt;=1000,0,
IF(b!F107&lt;=10000,(b!F107-1000)/10000,
IF(b!F107&lt;=20000,0.9 + (b!F107-10000)/50000,
1.1 + (b!F107-20000)/100000)))</f>
        <v>0</v>
      </c>
      <c r="G107" s="38">
        <f>IF(b!G107&lt;=1000,0,
IF(b!G107&lt;=10000,(b!G107-1000)/10000,
IF(b!G107&lt;=20000,0.9 + (b!G107-10000)/50000,
1.1 + (b!G107-20000)/100000)))</f>
        <v>0</v>
      </c>
      <c r="H107" s="38">
        <f>IF(b!H107&lt;=1000,0,
IF(b!H107&lt;=10000,(b!H107-1000)/10000,
IF(b!H107&lt;=20000,0.9 + (b!H107-10000)/50000,
1.1 + (b!H107-20000)/100000)))</f>
        <v>0</v>
      </c>
      <c r="I107" s="38">
        <f>IF(b!I107&lt;=1000,0,
IF(b!I107&lt;=10000,(b!I107-1000)/10000,
IF(b!I107&lt;=20000,0.9 + (b!I107-10000)/50000,
1.1 + (b!I107-20000)/100000)))</f>
        <v>0</v>
      </c>
      <c r="J107" s="38">
        <f>IF(b!J107&lt;=1000,0,
IF(b!J107&lt;=10000,(b!J107-1000)/10000,
IF(b!J107&lt;=20000,0.9 + (b!J107-10000)/50000,
1.1 + (b!J107-20000)/100000)))</f>
        <v>0</v>
      </c>
      <c r="K107" s="38">
        <f>IF(b!K107&lt;=1000,0,
IF(b!K107&lt;=10000,(b!K107-1000)/10000,
IF(b!K107&lt;=20000,0.9 + (b!K107-10000)/50000,
1.1 + (b!K107-20000)/100000)))</f>
        <v>0</v>
      </c>
      <c r="L107" s="38">
        <f>IF(b!L107&lt;=1000,0,
IF(b!L107&lt;=10000,(b!L107-1000)/10000,
IF(b!L107&lt;=20000,0.9 + (b!L107-10000)/50000,
1.1 + (b!L107-20000)/100000)))</f>
        <v>0</v>
      </c>
      <c r="M107" s="38">
        <f>IF(b!M107&lt;=1000,0,
IF(b!M107&lt;=10000,(b!M107-1000)/10000,
IF(b!M107&lt;=20000,0.9 + (b!M107-10000)/50000,
1.1 + (b!M107-20000)/100000)))</f>
        <v>0</v>
      </c>
      <c r="N107" s="38">
        <f>IF(b!N107&lt;=1000,0,
IF(b!N107&lt;=10000,(b!N107-1000)/10000,
IF(b!N107&lt;=20000,0.9 + (b!N107-10000)/50000,
1.1 + (b!N107-20000)/100000)))</f>
        <v>0</v>
      </c>
      <c r="O107" s="38">
        <f>IF(b!O107&lt;=1000,0,
IF(b!O107&lt;=10000,(b!O107-1000)/10000,
IF(b!O107&lt;=20000,0.9 + (b!O107-10000)/50000,
1.1 + (b!O107-20000)/100000)))</f>
        <v>0</v>
      </c>
      <c r="P107" s="38"/>
      <c r="Q107" s="38">
        <f>IF(b!Q107&lt;=1000,0,
IF(b!Q107&lt;=10000,(b!Q107-1000)/10000,
IF(b!Q107&lt;=20000,0.9 + (b!Q107-10000)/50000,
1.1 + (b!Q107-20000)/100000)))</f>
        <v>0</v>
      </c>
      <c r="R107" s="38">
        <f>IF(b!R107&lt;=1000,0,
IF(b!R107&lt;=10000,(b!R107-1000)/10000,
IF(b!R107&lt;=20000,0.9 + (b!R107-10000)/50000,
1.1 + (b!R107-20000)/100000)))</f>
        <v>0</v>
      </c>
      <c r="S107" s="38">
        <f>IF(b!S107&lt;=1000,0,
IF(b!S107&lt;=10000,(b!S107-1000)/10000,
IF(b!S107&lt;=20000,0.9 + (b!S107-10000)/50000,
1.1 + (b!S107-20000)/100000)))</f>
        <v>0</v>
      </c>
      <c r="T107" s="38">
        <f>IF(b!T107&lt;=1000,0,
IF(b!T107&lt;=10000,(b!T107-1000)/10000,
IF(b!T107&lt;=20000,0.9 + (b!T107-10000)/50000,
1.1 + (b!T107-20000)/100000)))</f>
        <v>0</v>
      </c>
      <c r="U107" s="38">
        <f>IF(b!U107&lt;=1000,0,
IF(b!U107&lt;=10000,(b!U107-1000)/10000,
IF(b!U107&lt;=20000,0.9 + (b!U107-10000)/50000,
1.1 + (b!U107-20000)/100000)))</f>
        <v>0</v>
      </c>
      <c r="V107" s="38">
        <f>IF(b!V107&lt;=1000,0,
IF(b!V107&lt;=10000,(b!V107-1000)/10000,
IF(b!V107&lt;=20000,0.9 + (b!V107-10000)/50000,
1.1 + (b!V107-20000)/100000)))</f>
        <v>0</v>
      </c>
      <c r="W107" s="38">
        <f>IF(b!W107&lt;=1000,0,
IF(b!W107&lt;=10000,(b!W107-1000)/10000,
IF(b!W107&lt;=20000,0.9 + (b!W107-10000)/50000,
1.1 + (b!W107-20000)/100000)))</f>
        <v>0</v>
      </c>
      <c r="X107" s="38">
        <f>IF(b!X107&lt;=1000,0,
IF(b!X107&lt;=10000,(b!X107-1000)/10000,
IF(b!X107&lt;=20000,0.9 + (b!X107-10000)/50000,
1.1 + (b!X107-20000)/100000)))</f>
        <v>0</v>
      </c>
      <c r="Y107" s="38">
        <f>IF(b!Y107&lt;=1000,0,
IF(b!Y107&lt;=10000,(b!Y107-1000)/10000,
IF(b!Y107&lt;=20000,0.9 + (b!Y107-10000)/50000,
1.1 + (b!Y107-20000)/100000)))</f>
        <v>0</v>
      </c>
      <c r="Z107" s="38">
        <f>IF(b!Z107&lt;=1000,0,
IF(b!Z107&lt;=10000,(b!Z107-1000)/10000,
IF(b!Z107&lt;=20000,0.9 + (b!Z107-10000)/50000,
1.1 + (b!Z107-20000)/100000)))</f>
        <v>0</v>
      </c>
      <c r="AA107" s="38">
        <f>IF(b!AA107&lt;=1000,0,
IF(b!AA107&lt;=10000,(b!AA107-1000)/10000,
IF(b!AA107&lt;=20000,0.9 + (b!AA107-10000)/50000,
1.1 + (b!AA107-20000)/100000)))</f>
        <v>0</v>
      </c>
      <c r="AB107" s="38">
        <f>IF(b!AB107&lt;=1000,0,
IF(b!AB107&lt;=10000,(b!AB107-1000)/10000,
IF(b!AB107&lt;=20000,0.9 + (b!AB107-10000)/50000,
1.1 + (b!AB107-20000)/100000)))</f>
        <v>0</v>
      </c>
      <c r="AC107" s="38">
        <f>IF(b!AC107&lt;=1000,0,
IF(b!AC107&lt;=10000,(b!AC107-1000)/10000,
IF(b!AC107&lt;=20000,0.9 + (b!AC107-10000)/50000,
1.1 + (b!AC107-20000)/100000)))</f>
        <v>0</v>
      </c>
      <c r="AD107" s="38">
        <f>IF(b!AD107&lt;=1000,0,
IF(b!AD107&lt;=10000,(b!AD107-1000)/10000,
IF(b!AD107&lt;=20000,0.9 + (b!AD107-10000)/50000,
1.1 + (b!AD107-20000)/100000)))</f>
        <v>0</v>
      </c>
      <c r="AE107" s="38">
        <f>IF(b!AE107&lt;=1000,0,
IF(b!AE107&lt;=10000,(b!AE107-1000)/10000,
IF(b!AE107&lt;=20000,0.9 + (b!AE107-10000)/50000,
1.1 + (b!AE107-20000)/100000)))</f>
        <v>0</v>
      </c>
    </row>
    <row r="108" spans="1:31" x14ac:dyDescent="0.25">
      <c r="A108" s="38">
        <f>IF(b!A108&lt;=1000,0,
IF(b!A108&lt;=10000,(b!A108-1000)/10000,
IF(b!A108&lt;=20000,0.9 + (b!A108-10000)/50000,
1.1 + (b!A108-20000)/100000)))</f>
        <v>0</v>
      </c>
      <c r="B108" s="38">
        <f>IF(b!B108&lt;=1000,0,
IF(b!B108&lt;=10000,(b!B108-1000)/10000,
IF(b!B108&lt;=20000,0.9 + (b!B108-10000)/50000,
1.1 + (b!B108-20000)/100000)))</f>
        <v>0</v>
      </c>
      <c r="C108" s="38">
        <f>IF(b!C108&lt;=1000,0,
IF(b!C108&lt;=10000,(b!C108-1000)/10000,
IF(b!C108&lt;=20000,0.9 + (b!C108-10000)/50000,
1.1 + (b!C108-20000)/100000)))</f>
        <v>0</v>
      </c>
      <c r="D108" s="38">
        <f>IF(b!D108&lt;=1000,0,
IF(b!D108&lt;=10000,(b!D108-1000)/10000,
IF(b!D108&lt;=20000,0.9 + (b!D108-10000)/50000,
1.1 + (b!D108-20000)/100000)))</f>
        <v>0</v>
      </c>
      <c r="E108" s="38">
        <f>IF(b!E108&lt;=1000,0,
IF(b!E108&lt;=10000,(b!E108-1000)/10000,
IF(b!E108&lt;=20000,0.9 + (b!E108-10000)/50000,
1.1 + (b!E108-20000)/100000)))</f>
        <v>0</v>
      </c>
      <c r="F108" s="38">
        <f>IF(b!F108&lt;=1000,0,
IF(b!F108&lt;=10000,(b!F108-1000)/10000,
IF(b!F108&lt;=20000,0.9 + (b!F108-10000)/50000,
1.1 + (b!F108-20000)/100000)))</f>
        <v>0</v>
      </c>
      <c r="G108" s="38">
        <f>IF(b!G108&lt;=1000,0,
IF(b!G108&lt;=10000,(b!G108-1000)/10000,
IF(b!G108&lt;=20000,0.9 + (b!G108-10000)/50000,
1.1 + (b!G108-20000)/100000)))</f>
        <v>0</v>
      </c>
      <c r="H108" s="38">
        <f>IF(b!H108&lt;=1000,0,
IF(b!H108&lt;=10000,(b!H108-1000)/10000,
IF(b!H108&lt;=20000,0.9 + (b!H108-10000)/50000,
1.1 + (b!H108-20000)/100000)))</f>
        <v>0</v>
      </c>
      <c r="I108" s="38">
        <f>IF(b!I108&lt;=1000,0,
IF(b!I108&lt;=10000,(b!I108-1000)/10000,
IF(b!I108&lt;=20000,0.9 + (b!I108-10000)/50000,
1.1 + (b!I108-20000)/100000)))</f>
        <v>0</v>
      </c>
      <c r="J108" s="38">
        <f>IF(b!J108&lt;=1000,0,
IF(b!J108&lt;=10000,(b!J108-1000)/10000,
IF(b!J108&lt;=20000,0.9 + (b!J108-10000)/50000,
1.1 + (b!J108-20000)/100000)))</f>
        <v>0</v>
      </c>
      <c r="K108" s="38">
        <f>IF(b!K108&lt;=1000,0,
IF(b!K108&lt;=10000,(b!K108-1000)/10000,
IF(b!K108&lt;=20000,0.9 + (b!K108-10000)/50000,
1.1 + (b!K108-20000)/100000)))</f>
        <v>0</v>
      </c>
      <c r="L108" s="38">
        <f>IF(b!L108&lt;=1000,0,
IF(b!L108&lt;=10000,(b!L108-1000)/10000,
IF(b!L108&lt;=20000,0.9 + (b!L108-10000)/50000,
1.1 + (b!L108-20000)/100000)))</f>
        <v>0</v>
      </c>
      <c r="M108" s="38">
        <f>IF(b!M108&lt;=1000,0,
IF(b!M108&lt;=10000,(b!M108-1000)/10000,
IF(b!M108&lt;=20000,0.9 + (b!M108-10000)/50000,
1.1 + (b!M108-20000)/100000)))</f>
        <v>0</v>
      </c>
      <c r="N108" s="38">
        <f>IF(b!N108&lt;=1000,0,
IF(b!N108&lt;=10000,(b!N108-1000)/10000,
IF(b!N108&lt;=20000,0.9 + (b!N108-10000)/50000,
1.1 + (b!N108-20000)/100000)))</f>
        <v>0</v>
      </c>
      <c r="O108" s="38">
        <f>IF(b!O108&lt;=1000,0,
IF(b!O108&lt;=10000,(b!O108-1000)/10000,
IF(b!O108&lt;=20000,0.9 + (b!O108-10000)/50000,
1.1 + (b!O108-20000)/100000)))</f>
        <v>0</v>
      </c>
      <c r="P108" s="38"/>
      <c r="Q108" s="38">
        <f>IF(b!Q108&lt;=1000,0,
IF(b!Q108&lt;=10000,(b!Q108-1000)/10000,
IF(b!Q108&lt;=20000,0.9 + (b!Q108-10000)/50000,
1.1 + (b!Q108-20000)/100000)))</f>
        <v>0</v>
      </c>
      <c r="R108" s="38">
        <f>IF(b!R108&lt;=1000,0,
IF(b!R108&lt;=10000,(b!R108-1000)/10000,
IF(b!R108&lt;=20000,0.9 + (b!R108-10000)/50000,
1.1 + (b!R108-20000)/100000)))</f>
        <v>0</v>
      </c>
      <c r="S108" s="38">
        <f>IF(b!S108&lt;=1000,0,
IF(b!S108&lt;=10000,(b!S108-1000)/10000,
IF(b!S108&lt;=20000,0.9 + (b!S108-10000)/50000,
1.1 + (b!S108-20000)/100000)))</f>
        <v>0</v>
      </c>
      <c r="T108" s="38">
        <f>IF(b!T108&lt;=1000,0,
IF(b!T108&lt;=10000,(b!T108-1000)/10000,
IF(b!T108&lt;=20000,0.9 + (b!T108-10000)/50000,
1.1 + (b!T108-20000)/100000)))</f>
        <v>0</v>
      </c>
      <c r="U108" s="38">
        <f>IF(b!U108&lt;=1000,0,
IF(b!U108&lt;=10000,(b!U108-1000)/10000,
IF(b!U108&lt;=20000,0.9 + (b!U108-10000)/50000,
1.1 + (b!U108-20000)/100000)))</f>
        <v>0</v>
      </c>
      <c r="V108" s="38">
        <f>IF(b!V108&lt;=1000,0,
IF(b!V108&lt;=10000,(b!V108-1000)/10000,
IF(b!V108&lt;=20000,0.9 + (b!V108-10000)/50000,
1.1 + (b!V108-20000)/100000)))</f>
        <v>0</v>
      </c>
      <c r="W108" s="38">
        <f>IF(b!W108&lt;=1000,0,
IF(b!W108&lt;=10000,(b!W108-1000)/10000,
IF(b!W108&lt;=20000,0.9 + (b!W108-10000)/50000,
1.1 + (b!W108-20000)/100000)))</f>
        <v>0</v>
      </c>
      <c r="X108" s="38">
        <f>IF(b!X108&lt;=1000,0,
IF(b!X108&lt;=10000,(b!X108-1000)/10000,
IF(b!X108&lt;=20000,0.9 + (b!X108-10000)/50000,
1.1 + (b!X108-20000)/100000)))</f>
        <v>0</v>
      </c>
      <c r="Y108" s="38">
        <f>IF(b!Y108&lt;=1000,0,
IF(b!Y108&lt;=10000,(b!Y108-1000)/10000,
IF(b!Y108&lt;=20000,0.9 + (b!Y108-10000)/50000,
1.1 + (b!Y108-20000)/100000)))</f>
        <v>0</v>
      </c>
      <c r="Z108" s="38">
        <f>IF(b!Z108&lt;=1000,0,
IF(b!Z108&lt;=10000,(b!Z108-1000)/10000,
IF(b!Z108&lt;=20000,0.9 + (b!Z108-10000)/50000,
1.1 + (b!Z108-20000)/100000)))</f>
        <v>0</v>
      </c>
      <c r="AA108" s="38">
        <f>IF(b!AA108&lt;=1000,0,
IF(b!AA108&lt;=10000,(b!AA108-1000)/10000,
IF(b!AA108&lt;=20000,0.9 + (b!AA108-10000)/50000,
1.1 + (b!AA108-20000)/100000)))</f>
        <v>0</v>
      </c>
      <c r="AB108" s="38">
        <f>IF(b!AB108&lt;=1000,0,
IF(b!AB108&lt;=10000,(b!AB108-1000)/10000,
IF(b!AB108&lt;=20000,0.9 + (b!AB108-10000)/50000,
1.1 + (b!AB108-20000)/100000)))</f>
        <v>0</v>
      </c>
      <c r="AC108" s="38">
        <f>IF(b!AC108&lt;=1000,0,
IF(b!AC108&lt;=10000,(b!AC108-1000)/10000,
IF(b!AC108&lt;=20000,0.9 + (b!AC108-10000)/50000,
1.1 + (b!AC108-20000)/100000)))</f>
        <v>0</v>
      </c>
      <c r="AD108" s="38">
        <f>IF(b!AD108&lt;=1000,0,
IF(b!AD108&lt;=10000,(b!AD108-1000)/10000,
IF(b!AD108&lt;=20000,0.9 + (b!AD108-10000)/50000,
1.1 + (b!AD108-20000)/100000)))</f>
        <v>0</v>
      </c>
      <c r="AE108" s="38">
        <f>IF(b!AE108&lt;=1000,0,
IF(b!AE108&lt;=10000,(b!AE108-1000)/10000,
IF(b!AE108&lt;=20000,0.9 + (b!AE108-10000)/50000,
1.1 + (b!AE108-20000)/100000)))</f>
        <v>0</v>
      </c>
    </row>
    <row r="109" spans="1:31" x14ac:dyDescent="0.25">
      <c r="A109" s="38">
        <f>IF(b!A109&lt;=1000,0,
IF(b!A109&lt;=10000,(b!A109-1000)/10000,
IF(b!A109&lt;=20000,0.9 + (b!A109-10000)/50000,
1.1 + (b!A109-20000)/100000)))</f>
        <v>0</v>
      </c>
      <c r="B109" s="38">
        <f>IF(b!B109&lt;=1000,0,
IF(b!B109&lt;=10000,(b!B109-1000)/10000,
IF(b!B109&lt;=20000,0.9 + (b!B109-10000)/50000,
1.1 + (b!B109-20000)/100000)))</f>
        <v>0</v>
      </c>
      <c r="C109" s="38">
        <f>IF(b!C109&lt;=1000,0,
IF(b!C109&lt;=10000,(b!C109-1000)/10000,
IF(b!C109&lt;=20000,0.9 + (b!C109-10000)/50000,
1.1 + (b!C109-20000)/100000)))</f>
        <v>0</v>
      </c>
      <c r="D109" s="38">
        <f>IF(b!D109&lt;=1000,0,
IF(b!D109&lt;=10000,(b!D109-1000)/10000,
IF(b!D109&lt;=20000,0.9 + (b!D109-10000)/50000,
1.1 + (b!D109-20000)/100000)))</f>
        <v>0</v>
      </c>
      <c r="E109" s="38">
        <f>IF(b!E109&lt;=1000,0,
IF(b!E109&lt;=10000,(b!E109-1000)/10000,
IF(b!E109&lt;=20000,0.9 + (b!E109-10000)/50000,
1.1 + (b!E109-20000)/100000)))</f>
        <v>0</v>
      </c>
      <c r="F109" s="38">
        <f>IF(b!F109&lt;=1000,0,
IF(b!F109&lt;=10000,(b!F109-1000)/10000,
IF(b!F109&lt;=20000,0.9 + (b!F109-10000)/50000,
1.1 + (b!F109-20000)/100000)))</f>
        <v>0</v>
      </c>
      <c r="G109" s="38">
        <f>IF(b!G109&lt;=1000,0,
IF(b!G109&lt;=10000,(b!G109-1000)/10000,
IF(b!G109&lt;=20000,0.9 + (b!G109-10000)/50000,
1.1 + (b!G109-20000)/100000)))</f>
        <v>0</v>
      </c>
      <c r="H109" s="38">
        <f>IF(b!H109&lt;=1000,0,
IF(b!H109&lt;=10000,(b!H109-1000)/10000,
IF(b!H109&lt;=20000,0.9 + (b!H109-10000)/50000,
1.1 + (b!H109-20000)/100000)))</f>
        <v>0</v>
      </c>
      <c r="I109" s="38">
        <f>IF(b!I109&lt;=1000,0,
IF(b!I109&lt;=10000,(b!I109-1000)/10000,
IF(b!I109&lt;=20000,0.9 + (b!I109-10000)/50000,
1.1 + (b!I109-20000)/100000)))</f>
        <v>0</v>
      </c>
      <c r="J109" s="38">
        <f>IF(b!J109&lt;=1000,0,
IF(b!J109&lt;=10000,(b!J109-1000)/10000,
IF(b!J109&lt;=20000,0.9 + (b!J109-10000)/50000,
1.1 + (b!J109-20000)/100000)))</f>
        <v>0</v>
      </c>
      <c r="K109" s="38">
        <f>IF(b!K109&lt;=1000,0,
IF(b!K109&lt;=10000,(b!K109-1000)/10000,
IF(b!K109&lt;=20000,0.9 + (b!K109-10000)/50000,
1.1 + (b!K109-20000)/100000)))</f>
        <v>0</v>
      </c>
      <c r="L109" s="38">
        <f>IF(b!L109&lt;=1000,0,
IF(b!L109&lt;=10000,(b!L109-1000)/10000,
IF(b!L109&lt;=20000,0.9 + (b!L109-10000)/50000,
1.1 + (b!L109-20000)/100000)))</f>
        <v>0</v>
      </c>
      <c r="M109" s="38">
        <f>IF(b!M109&lt;=1000,0,
IF(b!M109&lt;=10000,(b!M109-1000)/10000,
IF(b!M109&lt;=20000,0.9 + (b!M109-10000)/50000,
1.1 + (b!M109-20000)/100000)))</f>
        <v>0</v>
      </c>
      <c r="N109" s="38">
        <f>IF(b!N109&lt;=1000,0,
IF(b!N109&lt;=10000,(b!N109-1000)/10000,
IF(b!N109&lt;=20000,0.9 + (b!N109-10000)/50000,
1.1 + (b!N109-20000)/100000)))</f>
        <v>0</v>
      </c>
      <c r="O109" s="38">
        <f>IF(b!O109&lt;=1000,0,
IF(b!O109&lt;=10000,(b!O109-1000)/10000,
IF(b!O109&lt;=20000,0.9 + (b!O109-10000)/50000,
1.1 + (b!O109-20000)/100000)))</f>
        <v>0</v>
      </c>
      <c r="P109" s="38"/>
      <c r="Q109" s="38">
        <f>IF(b!Q109&lt;=1000,0,
IF(b!Q109&lt;=10000,(b!Q109-1000)/10000,
IF(b!Q109&lt;=20000,0.9 + (b!Q109-10000)/50000,
1.1 + (b!Q109-20000)/100000)))</f>
        <v>0</v>
      </c>
      <c r="R109" s="38">
        <f>IF(b!R109&lt;=1000,0,
IF(b!R109&lt;=10000,(b!R109-1000)/10000,
IF(b!R109&lt;=20000,0.9 + (b!R109-10000)/50000,
1.1 + (b!R109-20000)/100000)))</f>
        <v>0</v>
      </c>
      <c r="S109" s="38">
        <f>IF(b!S109&lt;=1000,0,
IF(b!S109&lt;=10000,(b!S109-1000)/10000,
IF(b!S109&lt;=20000,0.9 + (b!S109-10000)/50000,
1.1 + (b!S109-20000)/100000)))</f>
        <v>0</v>
      </c>
      <c r="T109" s="38">
        <f>IF(b!T109&lt;=1000,0,
IF(b!T109&lt;=10000,(b!T109-1000)/10000,
IF(b!T109&lt;=20000,0.9 + (b!T109-10000)/50000,
1.1 + (b!T109-20000)/100000)))</f>
        <v>0</v>
      </c>
      <c r="U109" s="38">
        <f>IF(b!U109&lt;=1000,0,
IF(b!U109&lt;=10000,(b!U109-1000)/10000,
IF(b!U109&lt;=20000,0.9 + (b!U109-10000)/50000,
1.1 + (b!U109-20000)/100000)))</f>
        <v>0</v>
      </c>
      <c r="V109" s="38">
        <f>IF(b!V109&lt;=1000,0,
IF(b!V109&lt;=10000,(b!V109-1000)/10000,
IF(b!V109&lt;=20000,0.9 + (b!V109-10000)/50000,
1.1 + (b!V109-20000)/100000)))</f>
        <v>0</v>
      </c>
      <c r="W109" s="38">
        <f>IF(b!W109&lt;=1000,0,
IF(b!W109&lt;=10000,(b!W109-1000)/10000,
IF(b!W109&lt;=20000,0.9 + (b!W109-10000)/50000,
1.1 + (b!W109-20000)/100000)))</f>
        <v>0</v>
      </c>
      <c r="X109" s="38">
        <f>IF(b!X109&lt;=1000,0,
IF(b!X109&lt;=10000,(b!X109-1000)/10000,
IF(b!X109&lt;=20000,0.9 + (b!X109-10000)/50000,
1.1 + (b!X109-20000)/100000)))</f>
        <v>0</v>
      </c>
      <c r="Y109" s="38">
        <f>IF(b!Y109&lt;=1000,0,
IF(b!Y109&lt;=10000,(b!Y109-1000)/10000,
IF(b!Y109&lt;=20000,0.9 + (b!Y109-10000)/50000,
1.1 + (b!Y109-20000)/100000)))</f>
        <v>0</v>
      </c>
      <c r="Z109" s="38">
        <f>IF(b!Z109&lt;=1000,0,
IF(b!Z109&lt;=10000,(b!Z109-1000)/10000,
IF(b!Z109&lt;=20000,0.9 + (b!Z109-10000)/50000,
1.1 + (b!Z109-20000)/100000)))</f>
        <v>0</v>
      </c>
      <c r="AA109" s="38">
        <f>IF(b!AA109&lt;=1000,0,
IF(b!AA109&lt;=10000,(b!AA109-1000)/10000,
IF(b!AA109&lt;=20000,0.9 + (b!AA109-10000)/50000,
1.1 + (b!AA109-20000)/100000)))</f>
        <v>0</v>
      </c>
      <c r="AB109" s="38">
        <f>IF(b!AB109&lt;=1000,0,
IF(b!AB109&lt;=10000,(b!AB109-1000)/10000,
IF(b!AB109&lt;=20000,0.9 + (b!AB109-10000)/50000,
1.1 + (b!AB109-20000)/100000)))</f>
        <v>0</v>
      </c>
      <c r="AC109" s="38">
        <f>IF(b!AC109&lt;=1000,0,
IF(b!AC109&lt;=10000,(b!AC109-1000)/10000,
IF(b!AC109&lt;=20000,0.9 + (b!AC109-10000)/50000,
1.1 + (b!AC109-20000)/100000)))</f>
        <v>0</v>
      </c>
      <c r="AD109" s="38">
        <f>IF(b!AD109&lt;=1000,0,
IF(b!AD109&lt;=10000,(b!AD109-1000)/10000,
IF(b!AD109&lt;=20000,0.9 + (b!AD109-10000)/50000,
1.1 + (b!AD109-20000)/100000)))</f>
        <v>0</v>
      </c>
      <c r="AE109" s="38">
        <f>IF(b!AE109&lt;=1000,0,
IF(b!AE109&lt;=10000,(b!AE109-1000)/10000,
IF(b!AE109&lt;=20000,0.9 + (b!AE109-10000)/50000,
1.1 + (b!AE109-20000)/100000)))</f>
        <v>0</v>
      </c>
    </row>
    <row r="110" spans="1:31" x14ac:dyDescent="0.25">
      <c r="A110" s="38">
        <f>IF(b!A110&lt;=1000,0,
IF(b!A110&lt;=10000,(b!A110-1000)/10000,
IF(b!A110&lt;=20000,0.9 + (b!A110-10000)/50000,
1.1 + (b!A110-20000)/100000)))</f>
        <v>0</v>
      </c>
      <c r="B110" s="38">
        <f>IF(b!B110&lt;=1000,0,
IF(b!B110&lt;=10000,(b!B110-1000)/10000,
IF(b!B110&lt;=20000,0.9 + (b!B110-10000)/50000,
1.1 + (b!B110-20000)/100000)))</f>
        <v>0</v>
      </c>
      <c r="C110" s="38">
        <f>IF(b!C110&lt;=1000,0,
IF(b!C110&lt;=10000,(b!C110-1000)/10000,
IF(b!C110&lt;=20000,0.9 + (b!C110-10000)/50000,
1.1 + (b!C110-20000)/100000)))</f>
        <v>0</v>
      </c>
      <c r="D110" s="38">
        <f>IF(b!D110&lt;=1000,0,
IF(b!D110&lt;=10000,(b!D110-1000)/10000,
IF(b!D110&lt;=20000,0.9 + (b!D110-10000)/50000,
1.1 + (b!D110-20000)/100000)))</f>
        <v>0</v>
      </c>
      <c r="E110" s="38">
        <f>IF(b!E110&lt;=1000,0,
IF(b!E110&lt;=10000,(b!E110-1000)/10000,
IF(b!E110&lt;=20000,0.9 + (b!E110-10000)/50000,
1.1 + (b!E110-20000)/100000)))</f>
        <v>0</v>
      </c>
      <c r="F110" s="38">
        <f>IF(b!F110&lt;=1000,0,
IF(b!F110&lt;=10000,(b!F110-1000)/10000,
IF(b!F110&lt;=20000,0.9 + (b!F110-10000)/50000,
1.1 + (b!F110-20000)/100000)))</f>
        <v>0</v>
      </c>
      <c r="G110" s="38">
        <f>IF(b!G110&lt;=1000,0,
IF(b!G110&lt;=10000,(b!G110-1000)/10000,
IF(b!G110&lt;=20000,0.9 + (b!G110-10000)/50000,
1.1 + (b!G110-20000)/100000)))</f>
        <v>0</v>
      </c>
      <c r="H110" s="38">
        <f>IF(b!H110&lt;=1000,0,
IF(b!H110&lt;=10000,(b!H110-1000)/10000,
IF(b!H110&lt;=20000,0.9 + (b!H110-10000)/50000,
1.1 + (b!H110-20000)/100000)))</f>
        <v>0</v>
      </c>
      <c r="I110" s="38">
        <f>IF(b!I110&lt;=1000,0,
IF(b!I110&lt;=10000,(b!I110-1000)/10000,
IF(b!I110&lt;=20000,0.9 + (b!I110-10000)/50000,
1.1 + (b!I110-20000)/100000)))</f>
        <v>0</v>
      </c>
      <c r="J110" s="38">
        <f>IF(b!J110&lt;=1000,0,
IF(b!J110&lt;=10000,(b!J110-1000)/10000,
IF(b!J110&lt;=20000,0.9 + (b!J110-10000)/50000,
1.1 + (b!J110-20000)/100000)))</f>
        <v>0</v>
      </c>
      <c r="K110" s="38">
        <f>IF(b!K110&lt;=1000,0,
IF(b!K110&lt;=10000,(b!K110-1000)/10000,
IF(b!K110&lt;=20000,0.9 + (b!K110-10000)/50000,
1.1 + (b!K110-20000)/100000)))</f>
        <v>0</v>
      </c>
      <c r="L110" s="38">
        <f>IF(b!L110&lt;=1000,0,
IF(b!L110&lt;=10000,(b!L110-1000)/10000,
IF(b!L110&lt;=20000,0.9 + (b!L110-10000)/50000,
1.1 + (b!L110-20000)/100000)))</f>
        <v>0</v>
      </c>
      <c r="M110" s="38">
        <f>IF(b!M110&lt;=1000,0,
IF(b!M110&lt;=10000,(b!M110-1000)/10000,
IF(b!M110&lt;=20000,0.9 + (b!M110-10000)/50000,
1.1 + (b!M110-20000)/100000)))</f>
        <v>0</v>
      </c>
      <c r="N110" s="38">
        <f>IF(b!N110&lt;=1000,0,
IF(b!N110&lt;=10000,(b!N110-1000)/10000,
IF(b!N110&lt;=20000,0.9 + (b!N110-10000)/50000,
1.1 + (b!N110-20000)/100000)))</f>
        <v>0</v>
      </c>
      <c r="O110" s="38">
        <f>IF(b!O110&lt;=1000,0,
IF(b!O110&lt;=10000,(b!O110-1000)/10000,
IF(b!O110&lt;=20000,0.9 + (b!O110-10000)/50000,
1.1 + (b!O110-20000)/100000)))</f>
        <v>0</v>
      </c>
      <c r="P110" s="38"/>
      <c r="Q110" s="38">
        <f>IF(b!Q110&lt;=1000,0,
IF(b!Q110&lt;=10000,(b!Q110-1000)/10000,
IF(b!Q110&lt;=20000,0.9 + (b!Q110-10000)/50000,
1.1 + (b!Q110-20000)/100000)))</f>
        <v>0</v>
      </c>
      <c r="R110" s="38">
        <f>IF(b!R110&lt;=1000,0,
IF(b!R110&lt;=10000,(b!R110-1000)/10000,
IF(b!R110&lt;=20000,0.9 + (b!R110-10000)/50000,
1.1 + (b!R110-20000)/100000)))</f>
        <v>0</v>
      </c>
      <c r="S110" s="38">
        <f>IF(b!S110&lt;=1000,0,
IF(b!S110&lt;=10000,(b!S110-1000)/10000,
IF(b!S110&lt;=20000,0.9 + (b!S110-10000)/50000,
1.1 + (b!S110-20000)/100000)))</f>
        <v>0</v>
      </c>
      <c r="T110" s="38">
        <f>IF(b!T110&lt;=1000,0,
IF(b!T110&lt;=10000,(b!T110-1000)/10000,
IF(b!T110&lt;=20000,0.9 + (b!T110-10000)/50000,
1.1 + (b!T110-20000)/100000)))</f>
        <v>0</v>
      </c>
      <c r="U110" s="38">
        <f>IF(b!U110&lt;=1000,0,
IF(b!U110&lt;=10000,(b!U110-1000)/10000,
IF(b!U110&lt;=20000,0.9 + (b!U110-10000)/50000,
1.1 + (b!U110-20000)/100000)))</f>
        <v>0</v>
      </c>
      <c r="V110" s="38">
        <f>IF(b!V110&lt;=1000,0,
IF(b!V110&lt;=10000,(b!V110-1000)/10000,
IF(b!V110&lt;=20000,0.9 + (b!V110-10000)/50000,
1.1 + (b!V110-20000)/100000)))</f>
        <v>0</v>
      </c>
      <c r="W110" s="38">
        <f>IF(b!W110&lt;=1000,0,
IF(b!W110&lt;=10000,(b!W110-1000)/10000,
IF(b!W110&lt;=20000,0.9 + (b!W110-10000)/50000,
1.1 + (b!W110-20000)/100000)))</f>
        <v>0</v>
      </c>
      <c r="X110" s="38">
        <f>IF(b!X110&lt;=1000,0,
IF(b!X110&lt;=10000,(b!X110-1000)/10000,
IF(b!X110&lt;=20000,0.9 + (b!X110-10000)/50000,
1.1 + (b!X110-20000)/100000)))</f>
        <v>0</v>
      </c>
      <c r="Y110" s="38">
        <f>IF(b!Y110&lt;=1000,0,
IF(b!Y110&lt;=10000,(b!Y110-1000)/10000,
IF(b!Y110&lt;=20000,0.9 + (b!Y110-10000)/50000,
1.1 + (b!Y110-20000)/100000)))</f>
        <v>0</v>
      </c>
      <c r="Z110" s="38">
        <f>IF(b!Z110&lt;=1000,0,
IF(b!Z110&lt;=10000,(b!Z110-1000)/10000,
IF(b!Z110&lt;=20000,0.9 + (b!Z110-10000)/50000,
1.1 + (b!Z110-20000)/100000)))</f>
        <v>0</v>
      </c>
      <c r="AA110" s="38">
        <f>IF(b!AA110&lt;=1000,0,
IF(b!AA110&lt;=10000,(b!AA110-1000)/10000,
IF(b!AA110&lt;=20000,0.9 + (b!AA110-10000)/50000,
1.1 + (b!AA110-20000)/100000)))</f>
        <v>0</v>
      </c>
      <c r="AB110" s="38">
        <f>IF(b!AB110&lt;=1000,0,
IF(b!AB110&lt;=10000,(b!AB110-1000)/10000,
IF(b!AB110&lt;=20000,0.9 + (b!AB110-10000)/50000,
1.1 + (b!AB110-20000)/100000)))</f>
        <v>0</v>
      </c>
      <c r="AC110" s="38">
        <f>IF(b!AC110&lt;=1000,0,
IF(b!AC110&lt;=10000,(b!AC110-1000)/10000,
IF(b!AC110&lt;=20000,0.9 + (b!AC110-10000)/50000,
1.1 + (b!AC110-20000)/100000)))</f>
        <v>0</v>
      </c>
      <c r="AD110" s="38">
        <f>IF(b!AD110&lt;=1000,0,
IF(b!AD110&lt;=10000,(b!AD110-1000)/10000,
IF(b!AD110&lt;=20000,0.9 + (b!AD110-10000)/50000,
1.1 + (b!AD110-20000)/100000)))</f>
        <v>0</v>
      </c>
      <c r="AE110" s="38">
        <f>IF(b!AE110&lt;=1000,0,
IF(b!AE110&lt;=10000,(b!AE110-1000)/10000,
IF(b!AE110&lt;=20000,0.9 + (b!AE110-10000)/50000,
1.1 + (b!AE110-20000)/100000)))</f>
        <v>0</v>
      </c>
    </row>
    <row r="111" spans="1:31" x14ac:dyDescent="0.25">
      <c r="A111" s="38">
        <f>IF(b!A111&lt;=1000,0,
IF(b!A111&lt;=10000,(b!A111-1000)/10000,
IF(b!A111&lt;=20000,0.9 + (b!A111-10000)/50000,
1.1 + (b!A111-20000)/100000)))</f>
        <v>0</v>
      </c>
      <c r="B111" s="38">
        <f>IF(b!B111&lt;=1000,0,
IF(b!B111&lt;=10000,(b!B111-1000)/10000,
IF(b!B111&lt;=20000,0.9 + (b!B111-10000)/50000,
1.1 + (b!B111-20000)/100000)))</f>
        <v>0</v>
      </c>
      <c r="C111" s="38">
        <f>IF(b!C111&lt;=1000,0,
IF(b!C111&lt;=10000,(b!C111-1000)/10000,
IF(b!C111&lt;=20000,0.9 + (b!C111-10000)/50000,
1.1 + (b!C111-20000)/100000)))</f>
        <v>0</v>
      </c>
      <c r="D111" s="38">
        <f>IF(b!D111&lt;=1000,0,
IF(b!D111&lt;=10000,(b!D111-1000)/10000,
IF(b!D111&lt;=20000,0.9 + (b!D111-10000)/50000,
1.1 + (b!D111-20000)/100000)))</f>
        <v>0</v>
      </c>
      <c r="E111" s="38">
        <f>IF(b!E111&lt;=1000,0,
IF(b!E111&lt;=10000,(b!E111-1000)/10000,
IF(b!E111&lt;=20000,0.9 + (b!E111-10000)/50000,
1.1 + (b!E111-20000)/100000)))</f>
        <v>0</v>
      </c>
      <c r="F111" s="38">
        <f>IF(b!F111&lt;=1000,0,
IF(b!F111&lt;=10000,(b!F111-1000)/10000,
IF(b!F111&lt;=20000,0.9 + (b!F111-10000)/50000,
1.1 + (b!F111-20000)/100000)))</f>
        <v>0</v>
      </c>
      <c r="G111" s="38">
        <f>IF(b!G111&lt;=1000,0,
IF(b!G111&lt;=10000,(b!G111-1000)/10000,
IF(b!G111&lt;=20000,0.9 + (b!G111-10000)/50000,
1.1 + (b!G111-20000)/100000)))</f>
        <v>0</v>
      </c>
      <c r="H111" s="38">
        <f>IF(b!H111&lt;=1000,0,
IF(b!H111&lt;=10000,(b!H111-1000)/10000,
IF(b!H111&lt;=20000,0.9 + (b!H111-10000)/50000,
1.1 + (b!H111-20000)/100000)))</f>
        <v>0</v>
      </c>
      <c r="I111" s="38">
        <f>IF(b!I111&lt;=1000,0,
IF(b!I111&lt;=10000,(b!I111-1000)/10000,
IF(b!I111&lt;=20000,0.9 + (b!I111-10000)/50000,
1.1 + (b!I111-20000)/100000)))</f>
        <v>0</v>
      </c>
      <c r="J111" s="38">
        <f>IF(b!J111&lt;=1000,0,
IF(b!J111&lt;=10000,(b!J111-1000)/10000,
IF(b!J111&lt;=20000,0.9 + (b!J111-10000)/50000,
1.1 + (b!J111-20000)/100000)))</f>
        <v>0</v>
      </c>
      <c r="K111" s="38">
        <f>IF(b!K111&lt;=1000,0,
IF(b!K111&lt;=10000,(b!K111-1000)/10000,
IF(b!K111&lt;=20000,0.9 + (b!K111-10000)/50000,
1.1 + (b!K111-20000)/100000)))</f>
        <v>0</v>
      </c>
      <c r="L111" s="38">
        <f>IF(b!L111&lt;=1000,0,
IF(b!L111&lt;=10000,(b!L111-1000)/10000,
IF(b!L111&lt;=20000,0.9 + (b!L111-10000)/50000,
1.1 + (b!L111-20000)/100000)))</f>
        <v>0</v>
      </c>
      <c r="M111" s="38">
        <f>IF(b!M111&lt;=1000,0,
IF(b!M111&lt;=10000,(b!M111-1000)/10000,
IF(b!M111&lt;=20000,0.9 + (b!M111-10000)/50000,
1.1 + (b!M111-20000)/100000)))</f>
        <v>0</v>
      </c>
      <c r="N111" s="38">
        <f>IF(b!N111&lt;=1000,0,
IF(b!N111&lt;=10000,(b!N111-1000)/10000,
IF(b!N111&lt;=20000,0.9 + (b!N111-10000)/50000,
1.1 + (b!N111-20000)/100000)))</f>
        <v>0</v>
      </c>
      <c r="O111" s="38">
        <f>IF(b!O111&lt;=1000,0,
IF(b!O111&lt;=10000,(b!O111-1000)/10000,
IF(b!O111&lt;=20000,0.9 + (b!O111-10000)/50000,
1.1 + (b!O111-20000)/100000)))</f>
        <v>0</v>
      </c>
      <c r="P111" s="38"/>
      <c r="Q111" s="38">
        <f>IF(b!Q111&lt;=1000,0,
IF(b!Q111&lt;=10000,(b!Q111-1000)/10000,
IF(b!Q111&lt;=20000,0.9 + (b!Q111-10000)/50000,
1.1 + (b!Q111-20000)/100000)))</f>
        <v>0</v>
      </c>
      <c r="R111" s="38">
        <f>IF(b!R111&lt;=1000,0,
IF(b!R111&lt;=10000,(b!R111-1000)/10000,
IF(b!R111&lt;=20000,0.9 + (b!R111-10000)/50000,
1.1 + (b!R111-20000)/100000)))</f>
        <v>0</v>
      </c>
      <c r="S111" s="38">
        <f>IF(b!S111&lt;=1000,0,
IF(b!S111&lt;=10000,(b!S111-1000)/10000,
IF(b!S111&lt;=20000,0.9 + (b!S111-10000)/50000,
1.1 + (b!S111-20000)/100000)))</f>
        <v>0</v>
      </c>
      <c r="T111" s="38">
        <f>IF(b!T111&lt;=1000,0,
IF(b!T111&lt;=10000,(b!T111-1000)/10000,
IF(b!T111&lt;=20000,0.9 + (b!T111-10000)/50000,
1.1 + (b!T111-20000)/100000)))</f>
        <v>0</v>
      </c>
      <c r="U111" s="38">
        <f>IF(b!U111&lt;=1000,0,
IF(b!U111&lt;=10000,(b!U111-1000)/10000,
IF(b!U111&lt;=20000,0.9 + (b!U111-10000)/50000,
1.1 + (b!U111-20000)/100000)))</f>
        <v>0</v>
      </c>
      <c r="V111" s="38">
        <f>IF(b!V111&lt;=1000,0,
IF(b!V111&lt;=10000,(b!V111-1000)/10000,
IF(b!V111&lt;=20000,0.9 + (b!V111-10000)/50000,
1.1 + (b!V111-20000)/100000)))</f>
        <v>0</v>
      </c>
      <c r="W111" s="38">
        <f>IF(b!W111&lt;=1000,0,
IF(b!W111&lt;=10000,(b!W111-1000)/10000,
IF(b!W111&lt;=20000,0.9 + (b!W111-10000)/50000,
1.1 + (b!W111-20000)/100000)))</f>
        <v>0</v>
      </c>
      <c r="X111" s="38">
        <f>IF(b!X111&lt;=1000,0,
IF(b!X111&lt;=10000,(b!X111-1000)/10000,
IF(b!X111&lt;=20000,0.9 + (b!X111-10000)/50000,
1.1 + (b!X111-20000)/100000)))</f>
        <v>0</v>
      </c>
      <c r="Y111" s="38">
        <f>IF(b!Y111&lt;=1000,0,
IF(b!Y111&lt;=10000,(b!Y111-1000)/10000,
IF(b!Y111&lt;=20000,0.9 + (b!Y111-10000)/50000,
1.1 + (b!Y111-20000)/100000)))</f>
        <v>0</v>
      </c>
      <c r="Z111" s="38">
        <f>IF(b!Z111&lt;=1000,0,
IF(b!Z111&lt;=10000,(b!Z111-1000)/10000,
IF(b!Z111&lt;=20000,0.9 + (b!Z111-10000)/50000,
1.1 + (b!Z111-20000)/100000)))</f>
        <v>0</v>
      </c>
      <c r="AA111" s="38">
        <f>IF(b!AA111&lt;=1000,0,
IF(b!AA111&lt;=10000,(b!AA111-1000)/10000,
IF(b!AA111&lt;=20000,0.9 + (b!AA111-10000)/50000,
1.1 + (b!AA111-20000)/100000)))</f>
        <v>0</v>
      </c>
      <c r="AB111" s="38">
        <f>IF(b!AB111&lt;=1000,0,
IF(b!AB111&lt;=10000,(b!AB111-1000)/10000,
IF(b!AB111&lt;=20000,0.9 + (b!AB111-10000)/50000,
1.1 + (b!AB111-20000)/100000)))</f>
        <v>0</v>
      </c>
      <c r="AC111" s="38">
        <f>IF(b!AC111&lt;=1000,0,
IF(b!AC111&lt;=10000,(b!AC111-1000)/10000,
IF(b!AC111&lt;=20000,0.9 + (b!AC111-10000)/50000,
1.1 + (b!AC111-20000)/100000)))</f>
        <v>0</v>
      </c>
      <c r="AD111" s="38">
        <f>IF(b!AD111&lt;=1000,0,
IF(b!AD111&lt;=10000,(b!AD111-1000)/10000,
IF(b!AD111&lt;=20000,0.9 + (b!AD111-10000)/50000,
1.1 + (b!AD111-20000)/100000)))</f>
        <v>0</v>
      </c>
      <c r="AE111" s="38">
        <f>IF(b!AE111&lt;=1000,0,
IF(b!AE111&lt;=10000,(b!AE111-1000)/10000,
IF(b!AE111&lt;=20000,0.9 + (b!AE111-10000)/50000,
1.1 + (b!AE111-20000)/100000)))</f>
        <v>0</v>
      </c>
    </row>
    <row r="112" spans="1:31" x14ac:dyDescent="0.25">
      <c r="A112" s="38">
        <f>IF(b!A112&lt;=1000,0,
IF(b!A112&lt;=10000,(b!A112-1000)/10000,
IF(b!A112&lt;=20000,0.9 + (b!A112-10000)/50000,
1.1 + (b!A112-20000)/100000)))</f>
        <v>0</v>
      </c>
      <c r="B112" s="38">
        <f>IF(b!B112&lt;=1000,0,
IF(b!B112&lt;=10000,(b!B112-1000)/10000,
IF(b!B112&lt;=20000,0.9 + (b!B112-10000)/50000,
1.1 + (b!B112-20000)/100000)))</f>
        <v>0</v>
      </c>
      <c r="C112" s="38">
        <f>IF(b!C112&lt;=1000,0,
IF(b!C112&lt;=10000,(b!C112-1000)/10000,
IF(b!C112&lt;=20000,0.9 + (b!C112-10000)/50000,
1.1 + (b!C112-20000)/100000)))</f>
        <v>0</v>
      </c>
      <c r="D112" s="38">
        <f>IF(b!D112&lt;=1000,0,
IF(b!D112&lt;=10000,(b!D112-1000)/10000,
IF(b!D112&lt;=20000,0.9 + (b!D112-10000)/50000,
1.1 + (b!D112-20000)/100000)))</f>
        <v>0</v>
      </c>
      <c r="E112" s="38">
        <f>IF(b!E112&lt;=1000,0,
IF(b!E112&lt;=10000,(b!E112-1000)/10000,
IF(b!E112&lt;=20000,0.9 + (b!E112-10000)/50000,
1.1 + (b!E112-20000)/100000)))</f>
        <v>0</v>
      </c>
      <c r="F112" s="38">
        <f>IF(b!F112&lt;=1000,0,
IF(b!F112&lt;=10000,(b!F112-1000)/10000,
IF(b!F112&lt;=20000,0.9 + (b!F112-10000)/50000,
1.1 + (b!F112-20000)/100000)))</f>
        <v>0</v>
      </c>
      <c r="G112" s="38">
        <f>IF(b!G112&lt;=1000,0,
IF(b!G112&lt;=10000,(b!G112-1000)/10000,
IF(b!G112&lt;=20000,0.9 + (b!G112-10000)/50000,
1.1 + (b!G112-20000)/100000)))</f>
        <v>0</v>
      </c>
      <c r="H112" s="38">
        <f>IF(b!H112&lt;=1000,0,
IF(b!H112&lt;=10000,(b!H112-1000)/10000,
IF(b!H112&lt;=20000,0.9 + (b!H112-10000)/50000,
1.1 + (b!H112-20000)/100000)))</f>
        <v>0</v>
      </c>
      <c r="I112" s="38">
        <f>IF(b!I112&lt;=1000,0,
IF(b!I112&lt;=10000,(b!I112-1000)/10000,
IF(b!I112&lt;=20000,0.9 + (b!I112-10000)/50000,
1.1 + (b!I112-20000)/100000)))</f>
        <v>0</v>
      </c>
      <c r="J112" s="38">
        <f>IF(b!J112&lt;=1000,0,
IF(b!J112&lt;=10000,(b!J112-1000)/10000,
IF(b!J112&lt;=20000,0.9 + (b!J112-10000)/50000,
1.1 + (b!J112-20000)/100000)))</f>
        <v>0</v>
      </c>
      <c r="K112" s="38">
        <f>IF(b!K112&lt;=1000,0,
IF(b!K112&lt;=10000,(b!K112-1000)/10000,
IF(b!K112&lt;=20000,0.9 + (b!K112-10000)/50000,
1.1 + (b!K112-20000)/100000)))</f>
        <v>0</v>
      </c>
      <c r="L112" s="38">
        <f>IF(b!L112&lt;=1000,0,
IF(b!L112&lt;=10000,(b!L112-1000)/10000,
IF(b!L112&lt;=20000,0.9 + (b!L112-10000)/50000,
1.1 + (b!L112-20000)/100000)))</f>
        <v>0</v>
      </c>
      <c r="M112" s="38">
        <f>IF(b!M112&lt;=1000,0,
IF(b!M112&lt;=10000,(b!M112-1000)/10000,
IF(b!M112&lt;=20000,0.9 + (b!M112-10000)/50000,
1.1 + (b!M112-20000)/100000)))</f>
        <v>0</v>
      </c>
      <c r="N112" s="38">
        <f>IF(b!N112&lt;=1000,0,
IF(b!N112&lt;=10000,(b!N112-1000)/10000,
IF(b!N112&lt;=20000,0.9 + (b!N112-10000)/50000,
1.1 + (b!N112-20000)/100000)))</f>
        <v>0</v>
      </c>
      <c r="O112" s="38">
        <f>IF(b!O112&lt;=1000,0,
IF(b!O112&lt;=10000,(b!O112-1000)/10000,
IF(b!O112&lt;=20000,0.9 + (b!O112-10000)/50000,
1.1 + (b!O112-20000)/100000)))</f>
        <v>0</v>
      </c>
      <c r="P112" s="38"/>
      <c r="Q112" s="38">
        <f>IF(b!Q112&lt;=1000,0,
IF(b!Q112&lt;=10000,(b!Q112-1000)/10000,
IF(b!Q112&lt;=20000,0.9 + (b!Q112-10000)/50000,
1.1 + (b!Q112-20000)/100000)))</f>
        <v>0</v>
      </c>
      <c r="R112" s="38">
        <f>IF(b!R112&lt;=1000,0,
IF(b!R112&lt;=10000,(b!R112-1000)/10000,
IF(b!R112&lt;=20000,0.9 + (b!R112-10000)/50000,
1.1 + (b!R112-20000)/100000)))</f>
        <v>0</v>
      </c>
      <c r="S112" s="38">
        <f>IF(b!S112&lt;=1000,0,
IF(b!S112&lt;=10000,(b!S112-1000)/10000,
IF(b!S112&lt;=20000,0.9 + (b!S112-10000)/50000,
1.1 + (b!S112-20000)/100000)))</f>
        <v>0</v>
      </c>
      <c r="T112" s="38">
        <f>IF(b!T112&lt;=1000,0,
IF(b!T112&lt;=10000,(b!T112-1000)/10000,
IF(b!T112&lt;=20000,0.9 + (b!T112-10000)/50000,
1.1 + (b!T112-20000)/100000)))</f>
        <v>0</v>
      </c>
      <c r="U112" s="38">
        <f>IF(b!U112&lt;=1000,0,
IF(b!U112&lt;=10000,(b!U112-1000)/10000,
IF(b!U112&lt;=20000,0.9 + (b!U112-10000)/50000,
1.1 + (b!U112-20000)/100000)))</f>
        <v>0</v>
      </c>
      <c r="V112" s="38">
        <f>IF(b!V112&lt;=1000,0,
IF(b!V112&lt;=10000,(b!V112-1000)/10000,
IF(b!V112&lt;=20000,0.9 + (b!V112-10000)/50000,
1.1 + (b!V112-20000)/100000)))</f>
        <v>0</v>
      </c>
      <c r="W112" s="38">
        <f>IF(b!W112&lt;=1000,0,
IF(b!W112&lt;=10000,(b!W112-1000)/10000,
IF(b!W112&lt;=20000,0.9 + (b!W112-10000)/50000,
1.1 + (b!W112-20000)/100000)))</f>
        <v>0</v>
      </c>
      <c r="X112" s="38">
        <f>IF(b!X112&lt;=1000,0,
IF(b!X112&lt;=10000,(b!X112-1000)/10000,
IF(b!X112&lt;=20000,0.9 + (b!X112-10000)/50000,
1.1 + (b!X112-20000)/100000)))</f>
        <v>0</v>
      </c>
      <c r="Y112" s="38">
        <f>IF(b!Y112&lt;=1000,0,
IF(b!Y112&lt;=10000,(b!Y112-1000)/10000,
IF(b!Y112&lt;=20000,0.9 + (b!Y112-10000)/50000,
1.1 + (b!Y112-20000)/100000)))</f>
        <v>0</v>
      </c>
      <c r="Z112" s="38">
        <f>IF(b!Z112&lt;=1000,0,
IF(b!Z112&lt;=10000,(b!Z112-1000)/10000,
IF(b!Z112&lt;=20000,0.9 + (b!Z112-10000)/50000,
1.1 + (b!Z112-20000)/100000)))</f>
        <v>0</v>
      </c>
      <c r="AA112" s="38">
        <f>IF(b!AA112&lt;=1000,0,
IF(b!AA112&lt;=10000,(b!AA112-1000)/10000,
IF(b!AA112&lt;=20000,0.9 + (b!AA112-10000)/50000,
1.1 + (b!AA112-20000)/100000)))</f>
        <v>0</v>
      </c>
      <c r="AB112" s="38">
        <f>IF(b!AB112&lt;=1000,0,
IF(b!AB112&lt;=10000,(b!AB112-1000)/10000,
IF(b!AB112&lt;=20000,0.9 + (b!AB112-10000)/50000,
1.1 + (b!AB112-20000)/100000)))</f>
        <v>0</v>
      </c>
      <c r="AC112" s="38">
        <f>IF(b!AC112&lt;=1000,0,
IF(b!AC112&lt;=10000,(b!AC112-1000)/10000,
IF(b!AC112&lt;=20000,0.9 + (b!AC112-10000)/50000,
1.1 + (b!AC112-20000)/100000)))</f>
        <v>0</v>
      </c>
      <c r="AD112" s="38">
        <f>IF(b!AD112&lt;=1000,0,
IF(b!AD112&lt;=10000,(b!AD112-1000)/10000,
IF(b!AD112&lt;=20000,0.9 + (b!AD112-10000)/50000,
1.1 + (b!AD112-20000)/100000)))</f>
        <v>0</v>
      </c>
      <c r="AE112" s="38">
        <f>IF(b!AE112&lt;=1000,0,
IF(b!AE112&lt;=10000,(b!AE112-1000)/10000,
IF(b!AE112&lt;=20000,0.9 + (b!AE112-10000)/50000,
1.1 + (b!AE112-20000)/100000)))</f>
        <v>0</v>
      </c>
    </row>
    <row r="113" spans="1:31" x14ac:dyDescent="0.25">
      <c r="A113" s="38">
        <f>IF(b!A113&lt;=1000,0,
IF(b!A113&lt;=10000,(b!A113-1000)/10000,
IF(b!A113&lt;=20000,0.9 + (b!A113-10000)/50000,
1.1 + (b!A113-20000)/100000)))</f>
        <v>0</v>
      </c>
      <c r="B113" s="38">
        <f>IF(b!B113&lt;=1000,0,
IF(b!B113&lt;=10000,(b!B113-1000)/10000,
IF(b!B113&lt;=20000,0.9 + (b!B113-10000)/50000,
1.1 + (b!B113-20000)/100000)))</f>
        <v>0</v>
      </c>
      <c r="C113" s="38">
        <f>IF(b!C113&lt;=1000,0,
IF(b!C113&lt;=10000,(b!C113-1000)/10000,
IF(b!C113&lt;=20000,0.9 + (b!C113-10000)/50000,
1.1 + (b!C113-20000)/100000)))</f>
        <v>0</v>
      </c>
      <c r="D113" s="38">
        <f>IF(b!D113&lt;=1000,0,
IF(b!D113&lt;=10000,(b!D113-1000)/10000,
IF(b!D113&lt;=20000,0.9 + (b!D113-10000)/50000,
1.1 + (b!D113-20000)/100000)))</f>
        <v>0</v>
      </c>
      <c r="E113" s="38">
        <f>IF(b!E113&lt;=1000,0,
IF(b!E113&lt;=10000,(b!E113-1000)/10000,
IF(b!E113&lt;=20000,0.9 + (b!E113-10000)/50000,
1.1 + (b!E113-20000)/100000)))</f>
        <v>0</v>
      </c>
      <c r="F113" s="38">
        <f>IF(b!F113&lt;=1000,0,
IF(b!F113&lt;=10000,(b!F113-1000)/10000,
IF(b!F113&lt;=20000,0.9 + (b!F113-10000)/50000,
1.1 + (b!F113-20000)/100000)))</f>
        <v>0</v>
      </c>
      <c r="G113" s="38">
        <f>IF(b!G113&lt;=1000,0,
IF(b!G113&lt;=10000,(b!G113-1000)/10000,
IF(b!G113&lt;=20000,0.9 + (b!G113-10000)/50000,
1.1 + (b!G113-20000)/100000)))</f>
        <v>0</v>
      </c>
      <c r="H113" s="38">
        <f>IF(b!H113&lt;=1000,0,
IF(b!H113&lt;=10000,(b!H113-1000)/10000,
IF(b!H113&lt;=20000,0.9 + (b!H113-10000)/50000,
1.1 + (b!H113-20000)/100000)))</f>
        <v>0</v>
      </c>
      <c r="I113" s="38">
        <f>IF(b!I113&lt;=1000,0,
IF(b!I113&lt;=10000,(b!I113-1000)/10000,
IF(b!I113&lt;=20000,0.9 + (b!I113-10000)/50000,
1.1 + (b!I113-20000)/100000)))</f>
        <v>0</v>
      </c>
      <c r="J113" s="38">
        <f>IF(b!J113&lt;=1000,0,
IF(b!J113&lt;=10000,(b!J113-1000)/10000,
IF(b!J113&lt;=20000,0.9 + (b!J113-10000)/50000,
1.1 + (b!J113-20000)/100000)))</f>
        <v>0</v>
      </c>
      <c r="K113" s="38">
        <f>IF(b!K113&lt;=1000,0,
IF(b!K113&lt;=10000,(b!K113-1000)/10000,
IF(b!K113&lt;=20000,0.9 + (b!K113-10000)/50000,
1.1 + (b!K113-20000)/100000)))</f>
        <v>0</v>
      </c>
      <c r="L113" s="38">
        <f>IF(b!L113&lt;=1000,0,
IF(b!L113&lt;=10000,(b!L113-1000)/10000,
IF(b!L113&lt;=20000,0.9 + (b!L113-10000)/50000,
1.1 + (b!L113-20000)/100000)))</f>
        <v>0</v>
      </c>
      <c r="M113" s="38">
        <f>IF(b!M113&lt;=1000,0,
IF(b!M113&lt;=10000,(b!M113-1000)/10000,
IF(b!M113&lt;=20000,0.9 + (b!M113-10000)/50000,
1.1 + (b!M113-20000)/100000)))</f>
        <v>0</v>
      </c>
      <c r="N113" s="38">
        <f>IF(b!N113&lt;=1000,0,
IF(b!N113&lt;=10000,(b!N113-1000)/10000,
IF(b!N113&lt;=20000,0.9 + (b!N113-10000)/50000,
1.1 + (b!N113-20000)/100000)))</f>
        <v>0</v>
      </c>
      <c r="O113" s="38">
        <f>IF(b!O113&lt;=1000,0,
IF(b!O113&lt;=10000,(b!O113-1000)/10000,
IF(b!O113&lt;=20000,0.9 + (b!O113-10000)/50000,
1.1 + (b!O113-20000)/100000)))</f>
        <v>0</v>
      </c>
      <c r="P113" s="38"/>
      <c r="Q113" s="38">
        <f>IF(b!Q113&lt;=1000,0,
IF(b!Q113&lt;=10000,(b!Q113-1000)/10000,
IF(b!Q113&lt;=20000,0.9 + (b!Q113-10000)/50000,
1.1 + (b!Q113-20000)/100000)))</f>
        <v>0</v>
      </c>
      <c r="R113" s="38">
        <f>IF(b!R113&lt;=1000,0,
IF(b!R113&lt;=10000,(b!R113-1000)/10000,
IF(b!R113&lt;=20000,0.9 + (b!R113-10000)/50000,
1.1 + (b!R113-20000)/100000)))</f>
        <v>0</v>
      </c>
      <c r="S113" s="38">
        <f>IF(b!S113&lt;=1000,0,
IF(b!S113&lt;=10000,(b!S113-1000)/10000,
IF(b!S113&lt;=20000,0.9 + (b!S113-10000)/50000,
1.1 + (b!S113-20000)/100000)))</f>
        <v>0</v>
      </c>
      <c r="T113" s="38">
        <f>IF(b!T113&lt;=1000,0,
IF(b!T113&lt;=10000,(b!T113-1000)/10000,
IF(b!T113&lt;=20000,0.9 + (b!T113-10000)/50000,
1.1 + (b!T113-20000)/100000)))</f>
        <v>0</v>
      </c>
      <c r="U113" s="38">
        <f>IF(b!U113&lt;=1000,0,
IF(b!U113&lt;=10000,(b!U113-1000)/10000,
IF(b!U113&lt;=20000,0.9 + (b!U113-10000)/50000,
1.1 + (b!U113-20000)/100000)))</f>
        <v>0</v>
      </c>
      <c r="V113" s="38">
        <f>IF(b!V113&lt;=1000,0,
IF(b!V113&lt;=10000,(b!V113-1000)/10000,
IF(b!V113&lt;=20000,0.9 + (b!V113-10000)/50000,
1.1 + (b!V113-20000)/100000)))</f>
        <v>0</v>
      </c>
      <c r="W113" s="38">
        <f>IF(b!W113&lt;=1000,0,
IF(b!W113&lt;=10000,(b!W113-1000)/10000,
IF(b!W113&lt;=20000,0.9 + (b!W113-10000)/50000,
1.1 + (b!W113-20000)/100000)))</f>
        <v>0</v>
      </c>
      <c r="X113" s="38">
        <f>IF(b!X113&lt;=1000,0,
IF(b!X113&lt;=10000,(b!X113-1000)/10000,
IF(b!X113&lt;=20000,0.9 + (b!X113-10000)/50000,
1.1 + (b!X113-20000)/100000)))</f>
        <v>0</v>
      </c>
      <c r="Y113" s="38">
        <f>IF(b!Y113&lt;=1000,0,
IF(b!Y113&lt;=10000,(b!Y113-1000)/10000,
IF(b!Y113&lt;=20000,0.9 + (b!Y113-10000)/50000,
1.1 + (b!Y113-20000)/100000)))</f>
        <v>0</v>
      </c>
      <c r="Z113" s="38">
        <f>IF(b!Z113&lt;=1000,0,
IF(b!Z113&lt;=10000,(b!Z113-1000)/10000,
IF(b!Z113&lt;=20000,0.9 + (b!Z113-10000)/50000,
1.1 + (b!Z113-20000)/100000)))</f>
        <v>0</v>
      </c>
      <c r="AA113" s="38">
        <f>IF(b!AA113&lt;=1000,0,
IF(b!AA113&lt;=10000,(b!AA113-1000)/10000,
IF(b!AA113&lt;=20000,0.9 + (b!AA113-10000)/50000,
1.1 + (b!AA113-20000)/100000)))</f>
        <v>0</v>
      </c>
      <c r="AB113" s="38">
        <f>IF(b!AB113&lt;=1000,0,
IF(b!AB113&lt;=10000,(b!AB113-1000)/10000,
IF(b!AB113&lt;=20000,0.9 + (b!AB113-10000)/50000,
1.1 + (b!AB113-20000)/100000)))</f>
        <v>0</v>
      </c>
      <c r="AC113" s="38">
        <f>IF(b!AC113&lt;=1000,0,
IF(b!AC113&lt;=10000,(b!AC113-1000)/10000,
IF(b!AC113&lt;=20000,0.9 + (b!AC113-10000)/50000,
1.1 + (b!AC113-20000)/100000)))</f>
        <v>0</v>
      </c>
      <c r="AD113" s="38">
        <f>IF(b!AD113&lt;=1000,0,
IF(b!AD113&lt;=10000,(b!AD113-1000)/10000,
IF(b!AD113&lt;=20000,0.9 + (b!AD113-10000)/50000,
1.1 + (b!AD113-20000)/100000)))</f>
        <v>0</v>
      </c>
      <c r="AE113" s="38">
        <f>IF(b!AE113&lt;=1000,0,
IF(b!AE113&lt;=10000,(b!AE113-1000)/10000,
IF(b!AE113&lt;=20000,0.9 + (b!AE113-10000)/50000,
1.1 + (b!AE113-20000)/100000)))</f>
        <v>0</v>
      </c>
    </row>
    <row r="114" spans="1:31" x14ac:dyDescent="0.25">
      <c r="A114" s="38">
        <f>IF(b!A114&lt;=1000,0,
IF(b!A114&lt;=10000,(b!A114-1000)/10000,
IF(b!A114&lt;=20000,0.9 + (b!A114-10000)/50000,
1.1 + (b!A114-20000)/100000)))</f>
        <v>0</v>
      </c>
      <c r="B114" s="38">
        <f>IF(b!B114&lt;=1000,0,
IF(b!B114&lt;=10000,(b!B114-1000)/10000,
IF(b!B114&lt;=20000,0.9 + (b!B114-10000)/50000,
1.1 + (b!B114-20000)/100000)))</f>
        <v>0</v>
      </c>
      <c r="C114" s="38">
        <f>IF(b!C114&lt;=1000,0,
IF(b!C114&lt;=10000,(b!C114-1000)/10000,
IF(b!C114&lt;=20000,0.9 + (b!C114-10000)/50000,
1.1 + (b!C114-20000)/100000)))</f>
        <v>0</v>
      </c>
      <c r="D114" s="38">
        <f>IF(b!D114&lt;=1000,0,
IF(b!D114&lt;=10000,(b!D114-1000)/10000,
IF(b!D114&lt;=20000,0.9 + (b!D114-10000)/50000,
1.1 + (b!D114-20000)/100000)))</f>
        <v>0</v>
      </c>
      <c r="E114" s="38">
        <f>IF(b!E114&lt;=1000,0,
IF(b!E114&lt;=10000,(b!E114-1000)/10000,
IF(b!E114&lt;=20000,0.9 + (b!E114-10000)/50000,
1.1 + (b!E114-20000)/100000)))</f>
        <v>0</v>
      </c>
      <c r="F114" s="38">
        <f>IF(b!F114&lt;=1000,0,
IF(b!F114&lt;=10000,(b!F114-1000)/10000,
IF(b!F114&lt;=20000,0.9 + (b!F114-10000)/50000,
1.1 + (b!F114-20000)/100000)))</f>
        <v>0</v>
      </c>
      <c r="G114" s="38">
        <f>IF(b!G114&lt;=1000,0,
IF(b!G114&lt;=10000,(b!G114-1000)/10000,
IF(b!G114&lt;=20000,0.9 + (b!G114-10000)/50000,
1.1 + (b!G114-20000)/100000)))</f>
        <v>0</v>
      </c>
      <c r="H114" s="38">
        <f>IF(b!H114&lt;=1000,0,
IF(b!H114&lt;=10000,(b!H114-1000)/10000,
IF(b!H114&lt;=20000,0.9 + (b!H114-10000)/50000,
1.1 + (b!H114-20000)/100000)))</f>
        <v>0</v>
      </c>
      <c r="I114" s="38">
        <f>IF(b!I114&lt;=1000,0,
IF(b!I114&lt;=10000,(b!I114-1000)/10000,
IF(b!I114&lt;=20000,0.9 + (b!I114-10000)/50000,
1.1 + (b!I114-20000)/100000)))</f>
        <v>0</v>
      </c>
      <c r="J114" s="38">
        <f>IF(b!J114&lt;=1000,0,
IF(b!J114&lt;=10000,(b!J114-1000)/10000,
IF(b!J114&lt;=20000,0.9 + (b!J114-10000)/50000,
1.1 + (b!J114-20000)/100000)))</f>
        <v>0</v>
      </c>
      <c r="K114" s="38">
        <f>IF(b!K114&lt;=1000,0,
IF(b!K114&lt;=10000,(b!K114-1000)/10000,
IF(b!K114&lt;=20000,0.9 + (b!K114-10000)/50000,
1.1 + (b!K114-20000)/100000)))</f>
        <v>0</v>
      </c>
      <c r="L114" s="38">
        <f>IF(b!L114&lt;=1000,0,
IF(b!L114&lt;=10000,(b!L114-1000)/10000,
IF(b!L114&lt;=20000,0.9 + (b!L114-10000)/50000,
1.1 + (b!L114-20000)/100000)))</f>
        <v>0</v>
      </c>
      <c r="M114" s="38">
        <f>IF(b!M114&lt;=1000,0,
IF(b!M114&lt;=10000,(b!M114-1000)/10000,
IF(b!M114&lt;=20000,0.9 + (b!M114-10000)/50000,
1.1 + (b!M114-20000)/100000)))</f>
        <v>0</v>
      </c>
      <c r="N114" s="38">
        <f>IF(b!N114&lt;=1000,0,
IF(b!N114&lt;=10000,(b!N114-1000)/10000,
IF(b!N114&lt;=20000,0.9 + (b!N114-10000)/50000,
1.1 + (b!N114-20000)/100000)))</f>
        <v>0</v>
      </c>
      <c r="O114" s="38">
        <f>IF(b!O114&lt;=1000,0,
IF(b!O114&lt;=10000,(b!O114-1000)/10000,
IF(b!O114&lt;=20000,0.9 + (b!O114-10000)/50000,
1.1 + (b!O114-20000)/100000)))</f>
        <v>0</v>
      </c>
      <c r="P114" s="38"/>
      <c r="Q114" s="38">
        <f>IF(b!Q114&lt;=1000,0,
IF(b!Q114&lt;=10000,(b!Q114-1000)/10000,
IF(b!Q114&lt;=20000,0.9 + (b!Q114-10000)/50000,
1.1 + (b!Q114-20000)/100000)))</f>
        <v>0</v>
      </c>
      <c r="R114" s="38">
        <f>IF(b!R114&lt;=1000,0,
IF(b!R114&lt;=10000,(b!R114-1000)/10000,
IF(b!R114&lt;=20000,0.9 + (b!R114-10000)/50000,
1.1 + (b!R114-20000)/100000)))</f>
        <v>0</v>
      </c>
      <c r="S114" s="38">
        <f>IF(b!S114&lt;=1000,0,
IF(b!S114&lt;=10000,(b!S114-1000)/10000,
IF(b!S114&lt;=20000,0.9 + (b!S114-10000)/50000,
1.1 + (b!S114-20000)/100000)))</f>
        <v>0</v>
      </c>
      <c r="T114" s="38">
        <f>IF(b!T114&lt;=1000,0,
IF(b!T114&lt;=10000,(b!T114-1000)/10000,
IF(b!T114&lt;=20000,0.9 + (b!T114-10000)/50000,
1.1 + (b!T114-20000)/100000)))</f>
        <v>0</v>
      </c>
      <c r="U114" s="38">
        <f>IF(b!U114&lt;=1000,0,
IF(b!U114&lt;=10000,(b!U114-1000)/10000,
IF(b!U114&lt;=20000,0.9 + (b!U114-10000)/50000,
1.1 + (b!U114-20000)/100000)))</f>
        <v>0</v>
      </c>
      <c r="V114" s="38">
        <f>IF(b!V114&lt;=1000,0,
IF(b!V114&lt;=10000,(b!V114-1000)/10000,
IF(b!V114&lt;=20000,0.9 + (b!V114-10000)/50000,
1.1 + (b!V114-20000)/100000)))</f>
        <v>0</v>
      </c>
      <c r="W114" s="38">
        <f>IF(b!W114&lt;=1000,0,
IF(b!W114&lt;=10000,(b!W114-1000)/10000,
IF(b!W114&lt;=20000,0.9 + (b!W114-10000)/50000,
1.1 + (b!W114-20000)/100000)))</f>
        <v>0</v>
      </c>
      <c r="X114" s="38">
        <f>IF(b!X114&lt;=1000,0,
IF(b!X114&lt;=10000,(b!X114-1000)/10000,
IF(b!X114&lt;=20000,0.9 + (b!X114-10000)/50000,
1.1 + (b!X114-20000)/100000)))</f>
        <v>0</v>
      </c>
      <c r="Y114" s="38">
        <f>IF(b!Y114&lt;=1000,0,
IF(b!Y114&lt;=10000,(b!Y114-1000)/10000,
IF(b!Y114&lt;=20000,0.9 + (b!Y114-10000)/50000,
1.1 + (b!Y114-20000)/100000)))</f>
        <v>0</v>
      </c>
      <c r="Z114" s="38">
        <f>IF(b!Z114&lt;=1000,0,
IF(b!Z114&lt;=10000,(b!Z114-1000)/10000,
IF(b!Z114&lt;=20000,0.9 + (b!Z114-10000)/50000,
1.1 + (b!Z114-20000)/100000)))</f>
        <v>0</v>
      </c>
      <c r="AA114" s="38">
        <f>IF(b!AA114&lt;=1000,0,
IF(b!AA114&lt;=10000,(b!AA114-1000)/10000,
IF(b!AA114&lt;=20000,0.9 + (b!AA114-10000)/50000,
1.1 + (b!AA114-20000)/100000)))</f>
        <v>0</v>
      </c>
      <c r="AB114" s="38">
        <f>IF(b!AB114&lt;=1000,0,
IF(b!AB114&lt;=10000,(b!AB114-1000)/10000,
IF(b!AB114&lt;=20000,0.9 + (b!AB114-10000)/50000,
1.1 + (b!AB114-20000)/100000)))</f>
        <v>0</v>
      </c>
      <c r="AC114" s="38">
        <f>IF(b!AC114&lt;=1000,0,
IF(b!AC114&lt;=10000,(b!AC114-1000)/10000,
IF(b!AC114&lt;=20000,0.9 + (b!AC114-10000)/50000,
1.1 + (b!AC114-20000)/100000)))</f>
        <v>0</v>
      </c>
      <c r="AD114" s="38">
        <f>IF(b!AD114&lt;=1000,0,
IF(b!AD114&lt;=10000,(b!AD114-1000)/10000,
IF(b!AD114&lt;=20000,0.9 + (b!AD114-10000)/50000,
1.1 + (b!AD114-20000)/100000)))</f>
        <v>0</v>
      </c>
      <c r="AE114" s="38">
        <f>IF(b!AE114&lt;=1000,0,
IF(b!AE114&lt;=10000,(b!AE114-1000)/10000,
IF(b!AE114&lt;=20000,0.9 + (b!AE114-10000)/50000,
1.1 + (b!AE114-20000)/100000)))</f>
        <v>0</v>
      </c>
    </row>
    <row r="115" spans="1:31" x14ac:dyDescent="0.25">
      <c r="A115" s="38">
        <f>IF(b!A115&lt;=1000,0,
IF(b!A115&lt;=10000,(b!A115-1000)/10000,
IF(b!A115&lt;=20000,0.9 + (b!A115-10000)/50000,
1.1 + (b!A115-20000)/100000)))</f>
        <v>0</v>
      </c>
      <c r="B115" s="38">
        <f>IF(b!B115&lt;=1000,0,
IF(b!B115&lt;=10000,(b!B115-1000)/10000,
IF(b!B115&lt;=20000,0.9 + (b!B115-10000)/50000,
1.1 + (b!B115-20000)/100000)))</f>
        <v>0</v>
      </c>
      <c r="C115" s="38">
        <f>IF(b!C115&lt;=1000,0,
IF(b!C115&lt;=10000,(b!C115-1000)/10000,
IF(b!C115&lt;=20000,0.9 + (b!C115-10000)/50000,
1.1 + (b!C115-20000)/100000)))</f>
        <v>0</v>
      </c>
      <c r="D115" s="38">
        <f>IF(b!D115&lt;=1000,0,
IF(b!D115&lt;=10000,(b!D115-1000)/10000,
IF(b!D115&lt;=20000,0.9 + (b!D115-10000)/50000,
1.1 + (b!D115-20000)/100000)))</f>
        <v>0</v>
      </c>
      <c r="E115" s="38">
        <f>IF(b!E115&lt;=1000,0,
IF(b!E115&lt;=10000,(b!E115-1000)/10000,
IF(b!E115&lt;=20000,0.9 + (b!E115-10000)/50000,
1.1 + (b!E115-20000)/100000)))</f>
        <v>0</v>
      </c>
      <c r="F115" s="38">
        <f>IF(b!F115&lt;=1000,0,
IF(b!F115&lt;=10000,(b!F115-1000)/10000,
IF(b!F115&lt;=20000,0.9 + (b!F115-10000)/50000,
1.1 + (b!F115-20000)/100000)))</f>
        <v>0</v>
      </c>
      <c r="G115" s="38">
        <f>IF(b!G115&lt;=1000,0,
IF(b!G115&lt;=10000,(b!G115-1000)/10000,
IF(b!G115&lt;=20000,0.9 + (b!G115-10000)/50000,
1.1 + (b!G115-20000)/100000)))</f>
        <v>0</v>
      </c>
      <c r="H115" s="38">
        <f>IF(b!H115&lt;=1000,0,
IF(b!H115&lt;=10000,(b!H115-1000)/10000,
IF(b!H115&lt;=20000,0.9 + (b!H115-10000)/50000,
1.1 + (b!H115-20000)/100000)))</f>
        <v>0</v>
      </c>
      <c r="I115" s="38">
        <f>IF(b!I115&lt;=1000,0,
IF(b!I115&lt;=10000,(b!I115-1000)/10000,
IF(b!I115&lt;=20000,0.9 + (b!I115-10000)/50000,
1.1 + (b!I115-20000)/100000)))</f>
        <v>0</v>
      </c>
      <c r="J115" s="38">
        <f>IF(b!J115&lt;=1000,0,
IF(b!J115&lt;=10000,(b!J115-1000)/10000,
IF(b!J115&lt;=20000,0.9 + (b!J115-10000)/50000,
1.1 + (b!J115-20000)/100000)))</f>
        <v>0</v>
      </c>
      <c r="K115" s="38">
        <f>IF(b!K115&lt;=1000,0,
IF(b!K115&lt;=10000,(b!K115-1000)/10000,
IF(b!K115&lt;=20000,0.9 + (b!K115-10000)/50000,
1.1 + (b!K115-20000)/100000)))</f>
        <v>0</v>
      </c>
      <c r="L115" s="38">
        <f>IF(b!L115&lt;=1000,0,
IF(b!L115&lt;=10000,(b!L115-1000)/10000,
IF(b!L115&lt;=20000,0.9 + (b!L115-10000)/50000,
1.1 + (b!L115-20000)/100000)))</f>
        <v>0</v>
      </c>
      <c r="M115" s="38">
        <f>IF(b!M115&lt;=1000,0,
IF(b!M115&lt;=10000,(b!M115-1000)/10000,
IF(b!M115&lt;=20000,0.9 + (b!M115-10000)/50000,
1.1 + (b!M115-20000)/100000)))</f>
        <v>0</v>
      </c>
      <c r="N115" s="38">
        <f>IF(b!N115&lt;=1000,0,
IF(b!N115&lt;=10000,(b!N115-1000)/10000,
IF(b!N115&lt;=20000,0.9 + (b!N115-10000)/50000,
1.1 + (b!N115-20000)/100000)))</f>
        <v>0</v>
      </c>
      <c r="O115" s="38">
        <f>IF(b!O115&lt;=1000,0,
IF(b!O115&lt;=10000,(b!O115-1000)/10000,
IF(b!O115&lt;=20000,0.9 + (b!O115-10000)/50000,
1.1 + (b!O115-20000)/100000)))</f>
        <v>0</v>
      </c>
      <c r="P115" s="38"/>
      <c r="Q115" s="38">
        <f>IF(b!Q115&lt;=1000,0,
IF(b!Q115&lt;=10000,(b!Q115-1000)/10000,
IF(b!Q115&lt;=20000,0.9 + (b!Q115-10000)/50000,
1.1 + (b!Q115-20000)/100000)))</f>
        <v>0</v>
      </c>
      <c r="R115" s="38">
        <f>IF(b!R115&lt;=1000,0,
IF(b!R115&lt;=10000,(b!R115-1000)/10000,
IF(b!R115&lt;=20000,0.9 + (b!R115-10000)/50000,
1.1 + (b!R115-20000)/100000)))</f>
        <v>0</v>
      </c>
      <c r="S115" s="38">
        <f>IF(b!S115&lt;=1000,0,
IF(b!S115&lt;=10000,(b!S115-1000)/10000,
IF(b!S115&lt;=20000,0.9 + (b!S115-10000)/50000,
1.1 + (b!S115-20000)/100000)))</f>
        <v>0</v>
      </c>
      <c r="T115" s="38">
        <f>IF(b!T115&lt;=1000,0,
IF(b!T115&lt;=10000,(b!T115-1000)/10000,
IF(b!T115&lt;=20000,0.9 + (b!T115-10000)/50000,
1.1 + (b!T115-20000)/100000)))</f>
        <v>0</v>
      </c>
      <c r="U115" s="38">
        <f>IF(b!U115&lt;=1000,0,
IF(b!U115&lt;=10000,(b!U115-1000)/10000,
IF(b!U115&lt;=20000,0.9 + (b!U115-10000)/50000,
1.1 + (b!U115-20000)/100000)))</f>
        <v>0</v>
      </c>
      <c r="V115" s="38">
        <f>IF(b!V115&lt;=1000,0,
IF(b!V115&lt;=10000,(b!V115-1000)/10000,
IF(b!V115&lt;=20000,0.9 + (b!V115-10000)/50000,
1.1 + (b!V115-20000)/100000)))</f>
        <v>0</v>
      </c>
      <c r="W115" s="38">
        <f>IF(b!W115&lt;=1000,0,
IF(b!W115&lt;=10000,(b!W115-1000)/10000,
IF(b!W115&lt;=20000,0.9 + (b!W115-10000)/50000,
1.1 + (b!W115-20000)/100000)))</f>
        <v>0</v>
      </c>
      <c r="X115" s="38">
        <f>IF(b!X115&lt;=1000,0,
IF(b!X115&lt;=10000,(b!X115-1000)/10000,
IF(b!X115&lt;=20000,0.9 + (b!X115-10000)/50000,
1.1 + (b!X115-20000)/100000)))</f>
        <v>0</v>
      </c>
      <c r="Y115" s="38">
        <f>IF(b!Y115&lt;=1000,0,
IF(b!Y115&lt;=10000,(b!Y115-1000)/10000,
IF(b!Y115&lt;=20000,0.9 + (b!Y115-10000)/50000,
1.1 + (b!Y115-20000)/100000)))</f>
        <v>0</v>
      </c>
      <c r="Z115" s="38">
        <f>IF(b!Z115&lt;=1000,0,
IF(b!Z115&lt;=10000,(b!Z115-1000)/10000,
IF(b!Z115&lt;=20000,0.9 + (b!Z115-10000)/50000,
1.1 + (b!Z115-20000)/100000)))</f>
        <v>0</v>
      </c>
      <c r="AA115" s="38">
        <f>IF(b!AA115&lt;=1000,0,
IF(b!AA115&lt;=10000,(b!AA115-1000)/10000,
IF(b!AA115&lt;=20000,0.9 + (b!AA115-10000)/50000,
1.1 + (b!AA115-20000)/100000)))</f>
        <v>0</v>
      </c>
      <c r="AB115" s="38">
        <f>IF(b!AB115&lt;=1000,0,
IF(b!AB115&lt;=10000,(b!AB115-1000)/10000,
IF(b!AB115&lt;=20000,0.9 + (b!AB115-10000)/50000,
1.1 + (b!AB115-20000)/100000)))</f>
        <v>0</v>
      </c>
      <c r="AC115" s="38">
        <f>IF(b!AC115&lt;=1000,0,
IF(b!AC115&lt;=10000,(b!AC115-1000)/10000,
IF(b!AC115&lt;=20000,0.9 + (b!AC115-10000)/50000,
1.1 + (b!AC115-20000)/100000)))</f>
        <v>0</v>
      </c>
      <c r="AD115" s="38">
        <f>IF(b!AD115&lt;=1000,0,
IF(b!AD115&lt;=10000,(b!AD115-1000)/10000,
IF(b!AD115&lt;=20000,0.9 + (b!AD115-10000)/50000,
1.1 + (b!AD115-20000)/100000)))</f>
        <v>0</v>
      </c>
      <c r="AE115" s="38">
        <f>IF(b!AE115&lt;=1000,0,
IF(b!AE115&lt;=10000,(b!AE115-1000)/10000,
IF(b!AE115&lt;=20000,0.9 + (b!AE115-10000)/50000,
1.1 + (b!AE115-20000)/100000)))</f>
        <v>0</v>
      </c>
    </row>
    <row r="116" spans="1:31" x14ac:dyDescent="0.25">
      <c r="A116" s="38">
        <f>IF(b!A116&lt;=1000,0,
IF(b!A116&lt;=10000,(b!A116-1000)/10000,
IF(b!A116&lt;=20000,0.9 + (b!A116-10000)/50000,
1.1 + (b!A116-20000)/100000)))</f>
        <v>0</v>
      </c>
      <c r="B116" s="38">
        <f>IF(b!B116&lt;=1000,0,
IF(b!B116&lt;=10000,(b!B116-1000)/10000,
IF(b!B116&lt;=20000,0.9 + (b!B116-10000)/50000,
1.1 + (b!B116-20000)/100000)))</f>
        <v>0</v>
      </c>
      <c r="C116" s="38">
        <f>IF(b!C116&lt;=1000,0,
IF(b!C116&lt;=10000,(b!C116-1000)/10000,
IF(b!C116&lt;=20000,0.9 + (b!C116-10000)/50000,
1.1 + (b!C116-20000)/100000)))</f>
        <v>0</v>
      </c>
      <c r="D116" s="38">
        <f>IF(b!D116&lt;=1000,0,
IF(b!D116&lt;=10000,(b!D116-1000)/10000,
IF(b!D116&lt;=20000,0.9 + (b!D116-10000)/50000,
1.1 + (b!D116-20000)/100000)))</f>
        <v>0</v>
      </c>
      <c r="E116" s="38">
        <f>IF(b!E116&lt;=1000,0,
IF(b!E116&lt;=10000,(b!E116-1000)/10000,
IF(b!E116&lt;=20000,0.9 + (b!E116-10000)/50000,
1.1 + (b!E116-20000)/100000)))</f>
        <v>0</v>
      </c>
      <c r="F116" s="38">
        <f>IF(b!F116&lt;=1000,0,
IF(b!F116&lt;=10000,(b!F116-1000)/10000,
IF(b!F116&lt;=20000,0.9 + (b!F116-10000)/50000,
1.1 + (b!F116-20000)/100000)))</f>
        <v>0</v>
      </c>
      <c r="G116" s="38">
        <f>IF(b!G116&lt;=1000,0,
IF(b!G116&lt;=10000,(b!G116-1000)/10000,
IF(b!G116&lt;=20000,0.9 + (b!G116-10000)/50000,
1.1 + (b!G116-20000)/100000)))</f>
        <v>0</v>
      </c>
      <c r="H116" s="38">
        <f>IF(b!H116&lt;=1000,0,
IF(b!H116&lt;=10000,(b!H116-1000)/10000,
IF(b!H116&lt;=20000,0.9 + (b!H116-10000)/50000,
1.1 + (b!H116-20000)/100000)))</f>
        <v>0</v>
      </c>
      <c r="I116" s="38">
        <f>IF(b!I116&lt;=1000,0,
IF(b!I116&lt;=10000,(b!I116-1000)/10000,
IF(b!I116&lt;=20000,0.9 + (b!I116-10000)/50000,
1.1 + (b!I116-20000)/100000)))</f>
        <v>0</v>
      </c>
      <c r="J116" s="38">
        <f>IF(b!J116&lt;=1000,0,
IF(b!J116&lt;=10000,(b!J116-1000)/10000,
IF(b!J116&lt;=20000,0.9 + (b!J116-10000)/50000,
1.1 + (b!J116-20000)/100000)))</f>
        <v>0</v>
      </c>
      <c r="K116" s="38">
        <f>IF(b!K116&lt;=1000,0,
IF(b!K116&lt;=10000,(b!K116-1000)/10000,
IF(b!K116&lt;=20000,0.9 + (b!K116-10000)/50000,
1.1 + (b!K116-20000)/100000)))</f>
        <v>0</v>
      </c>
      <c r="L116" s="38">
        <f>IF(b!L116&lt;=1000,0,
IF(b!L116&lt;=10000,(b!L116-1000)/10000,
IF(b!L116&lt;=20000,0.9 + (b!L116-10000)/50000,
1.1 + (b!L116-20000)/100000)))</f>
        <v>0</v>
      </c>
      <c r="M116" s="38">
        <f>IF(b!M116&lt;=1000,0,
IF(b!M116&lt;=10000,(b!M116-1000)/10000,
IF(b!M116&lt;=20000,0.9 + (b!M116-10000)/50000,
1.1 + (b!M116-20000)/100000)))</f>
        <v>0</v>
      </c>
      <c r="N116" s="38">
        <f>IF(b!N116&lt;=1000,0,
IF(b!N116&lt;=10000,(b!N116-1000)/10000,
IF(b!N116&lt;=20000,0.9 + (b!N116-10000)/50000,
1.1 + (b!N116-20000)/100000)))</f>
        <v>0</v>
      </c>
      <c r="O116" s="38">
        <f>IF(b!O116&lt;=1000,0,
IF(b!O116&lt;=10000,(b!O116-1000)/10000,
IF(b!O116&lt;=20000,0.9 + (b!O116-10000)/50000,
1.1 + (b!O116-20000)/100000)))</f>
        <v>0</v>
      </c>
      <c r="P116" s="38"/>
      <c r="Q116" s="38">
        <f>IF(b!Q116&lt;=1000,0,
IF(b!Q116&lt;=10000,(b!Q116-1000)/10000,
IF(b!Q116&lt;=20000,0.9 + (b!Q116-10000)/50000,
1.1 + (b!Q116-20000)/100000)))</f>
        <v>0</v>
      </c>
      <c r="R116" s="38">
        <f>IF(b!R116&lt;=1000,0,
IF(b!R116&lt;=10000,(b!R116-1000)/10000,
IF(b!R116&lt;=20000,0.9 + (b!R116-10000)/50000,
1.1 + (b!R116-20000)/100000)))</f>
        <v>0</v>
      </c>
      <c r="S116" s="38">
        <f>IF(b!S116&lt;=1000,0,
IF(b!S116&lt;=10000,(b!S116-1000)/10000,
IF(b!S116&lt;=20000,0.9 + (b!S116-10000)/50000,
1.1 + (b!S116-20000)/100000)))</f>
        <v>0</v>
      </c>
      <c r="T116" s="38">
        <f>IF(b!T116&lt;=1000,0,
IF(b!T116&lt;=10000,(b!T116-1000)/10000,
IF(b!T116&lt;=20000,0.9 + (b!T116-10000)/50000,
1.1 + (b!T116-20000)/100000)))</f>
        <v>0</v>
      </c>
      <c r="U116" s="38">
        <f>IF(b!U116&lt;=1000,0,
IF(b!U116&lt;=10000,(b!U116-1000)/10000,
IF(b!U116&lt;=20000,0.9 + (b!U116-10000)/50000,
1.1 + (b!U116-20000)/100000)))</f>
        <v>0</v>
      </c>
      <c r="V116" s="38">
        <f>IF(b!V116&lt;=1000,0,
IF(b!V116&lt;=10000,(b!V116-1000)/10000,
IF(b!V116&lt;=20000,0.9 + (b!V116-10000)/50000,
1.1 + (b!V116-20000)/100000)))</f>
        <v>0</v>
      </c>
      <c r="W116" s="38">
        <f>IF(b!W116&lt;=1000,0,
IF(b!W116&lt;=10000,(b!W116-1000)/10000,
IF(b!W116&lt;=20000,0.9 + (b!W116-10000)/50000,
1.1 + (b!W116-20000)/100000)))</f>
        <v>0</v>
      </c>
      <c r="X116" s="38">
        <f>IF(b!X116&lt;=1000,0,
IF(b!X116&lt;=10000,(b!X116-1000)/10000,
IF(b!X116&lt;=20000,0.9 + (b!X116-10000)/50000,
1.1 + (b!X116-20000)/100000)))</f>
        <v>0</v>
      </c>
      <c r="Y116" s="38">
        <f>IF(b!Y116&lt;=1000,0,
IF(b!Y116&lt;=10000,(b!Y116-1000)/10000,
IF(b!Y116&lt;=20000,0.9 + (b!Y116-10000)/50000,
1.1 + (b!Y116-20000)/100000)))</f>
        <v>0</v>
      </c>
      <c r="Z116" s="38">
        <f>IF(b!Z116&lt;=1000,0,
IF(b!Z116&lt;=10000,(b!Z116-1000)/10000,
IF(b!Z116&lt;=20000,0.9 + (b!Z116-10000)/50000,
1.1 + (b!Z116-20000)/100000)))</f>
        <v>0</v>
      </c>
      <c r="AA116" s="38">
        <f>IF(b!AA116&lt;=1000,0,
IF(b!AA116&lt;=10000,(b!AA116-1000)/10000,
IF(b!AA116&lt;=20000,0.9 + (b!AA116-10000)/50000,
1.1 + (b!AA116-20000)/100000)))</f>
        <v>0</v>
      </c>
      <c r="AB116" s="38">
        <f>IF(b!AB116&lt;=1000,0,
IF(b!AB116&lt;=10000,(b!AB116-1000)/10000,
IF(b!AB116&lt;=20000,0.9 + (b!AB116-10000)/50000,
1.1 + (b!AB116-20000)/100000)))</f>
        <v>0</v>
      </c>
      <c r="AC116" s="38">
        <f>IF(b!AC116&lt;=1000,0,
IF(b!AC116&lt;=10000,(b!AC116-1000)/10000,
IF(b!AC116&lt;=20000,0.9 + (b!AC116-10000)/50000,
1.1 + (b!AC116-20000)/100000)))</f>
        <v>0</v>
      </c>
      <c r="AD116" s="38">
        <f>IF(b!AD116&lt;=1000,0,
IF(b!AD116&lt;=10000,(b!AD116-1000)/10000,
IF(b!AD116&lt;=20000,0.9 + (b!AD116-10000)/50000,
1.1 + (b!AD116-20000)/100000)))</f>
        <v>0</v>
      </c>
      <c r="AE116" s="38">
        <f>IF(b!AE116&lt;=1000,0,
IF(b!AE116&lt;=10000,(b!AE116-1000)/10000,
IF(b!AE116&lt;=20000,0.9 + (b!AE116-10000)/50000,
1.1 + (b!AE116-20000)/100000)))</f>
        <v>0</v>
      </c>
    </row>
    <row r="117" spans="1:31" x14ac:dyDescent="0.25">
      <c r="A117" s="38">
        <f>IF(b!A117&lt;=1000,0,
IF(b!A117&lt;=10000,(b!A117-1000)/10000,
IF(b!A117&lt;=20000,0.9 + (b!A117-10000)/50000,
1.1 + (b!A117-20000)/100000)))</f>
        <v>0</v>
      </c>
      <c r="B117" s="38">
        <f>IF(b!B117&lt;=1000,0,
IF(b!B117&lt;=10000,(b!B117-1000)/10000,
IF(b!B117&lt;=20000,0.9 + (b!B117-10000)/50000,
1.1 + (b!B117-20000)/100000)))</f>
        <v>0</v>
      </c>
      <c r="C117" s="38">
        <f>IF(b!C117&lt;=1000,0,
IF(b!C117&lt;=10000,(b!C117-1000)/10000,
IF(b!C117&lt;=20000,0.9 + (b!C117-10000)/50000,
1.1 + (b!C117-20000)/100000)))</f>
        <v>0</v>
      </c>
      <c r="D117" s="38">
        <f>IF(b!D117&lt;=1000,0,
IF(b!D117&lt;=10000,(b!D117-1000)/10000,
IF(b!D117&lt;=20000,0.9 + (b!D117-10000)/50000,
1.1 + (b!D117-20000)/100000)))</f>
        <v>0</v>
      </c>
      <c r="E117" s="38">
        <f>IF(b!E117&lt;=1000,0,
IF(b!E117&lt;=10000,(b!E117-1000)/10000,
IF(b!E117&lt;=20000,0.9 + (b!E117-10000)/50000,
1.1 + (b!E117-20000)/100000)))</f>
        <v>0</v>
      </c>
      <c r="F117" s="38">
        <f>IF(b!F117&lt;=1000,0,
IF(b!F117&lt;=10000,(b!F117-1000)/10000,
IF(b!F117&lt;=20000,0.9 + (b!F117-10000)/50000,
1.1 + (b!F117-20000)/100000)))</f>
        <v>0</v>
      </c>
      <c r="G117" s="38">
        <f>IF(b!G117&lt;=1000,0,
IF(b!G117&lt;=10000,(b!G117-1000)/10000,
IF(b!G117&lt;=20000,0.9 + (b!G117-10000)/50000,
1.1 + (b!G117-20000)/100000)))</f>
        <v>0</v>
      </c>
      <c r="H117" s="38">
        <f>IF(b!H117&lt;=1000,0,
IF(b!H117&lt;=10000,(b!H117-1000)/10000,
IF(b!H117&lt;=20000,0.9 + (b!H117-10000)/50000,
1.1 + (b!H117-20000)/100000)))</f>
        <v>0</v>
      </c>
      <c r="I117" s="38">
        <f>IF(b!I117&lt;=1000,0,
IF(b!I117&lt;=10000,(b!I117-1000)/10000,
IF(b!I117&lt;=20000,0.9 + (b!I117-10000)/50000,
1.1 + (b!I117-20000)/100000)))</f>
        <v>0</v>
      </c>
      <c r="J117" s="38">
        <f>IF(b!J117&lt;=1000,0,
IF(b!J117&lt;=10000,(b!J117-1000)/10000,
IF(b!J117&lt;=20000,0.9 + (b!J117-10000)/50000,
1.1 + (b!J117-20000)/100000)))</f>
        <v>0</v>
      </c>
      <c r="K117" s="38">
        <f>IF(b!K117&lt;=1000,0,
IF(b!K117&lt;=10000,(b!K117-1000)/10000,
IF(b!K117&lt;=20000,0.9 + (b!K117-10000)/50000,
1.1 + (b!K117-20000)/100000)))</f>
        <v>0</v>
      </c>
      <c r="L117" s="38">
        <f>IF(b!L117&lt;=1000,0,
IF(b!L117&lt;=10000,(b!L117-1000)/10000,
IF(b!L117&lt;=20000,0.9 + (b!L117-10000)/50000,
1.1 + (b!L117-20000)/100000)))</f>
        <v>0</v>
      </c>
      <c r="M117" s="38">
        <f>IF(b!M117&lt;=1000,0,
IF(b!M117&lt;=10000,(b!M117-1000)/10000,
IF(b!M117&lt;=20000,0.9 + (b!M117-10000)/50000,
1.1 + (b!M117-20000)/100000)))</f>
        <v>0</v>
      </c>
      <c r="N117" s="38">
        <f>IF(b!N117&lt;=1000,0,
IF(b!N117&lt;=10000,(b!N117-1000)/10000,
IF(b!N117&lt;=20000,0.9 + (b!N117-10000)/50000,
1.1 + (b!N117-20000)/100000)))</f>
        <v>0</v>
      </c>
      <c r="O117" s="38">
        <f>IF(b!O117&lt;=1000,0,
IF(b!O117&lt;=10000,(b!O117-1000)/10000,
IF(b!O117&lt;=20000,0.9 + (b!O117-10000)/50000,
1.1 + (b!O117-20000)/100000)))</f>
        <v>0</v>
      </c>
      <c r="P117" s="38"/>
      <c r="Q117" s="38">
        <f>IF(b!Q117&lt;=1000,0,
IF(b!Q117&lt;=10000,(b!Q117-1000)/10000,
IF(b!Q117&lt;=20000,0.9 + (b!Q117-10000)/50000,
1.1 + (b!Q117-20000)/100000)))</f>
        <v>0</v>
      </c>
      <c r="R117" s="38">
        <f>IF(b!R117&lt;=1000,0,
IF(b!R117&lt;=10000,(b!R117-1000)/10000,
IF(b!R117&lt;=20000,0.9 + (b!R117-10000)/50000,
1.1 + (b!R117-20000)/100000)))</f>
        <v>0</v>
      </c>
      <c r="S117" s="38">
        <f>IF(b!S117&lt;=1000,0,
IF(b!S117&lt;=10000,(b!S117-1000)/10000,
IF(b!S117&lt;=20000,0.9 + (b!S117-10000)/50000,
1.1 + (b!S117-20000)/100000)))</f>
        <v>0</v>
      </c>
      <c r="T117" s="38">
        <f>IF(b!T117&lt;=1000,0,
IF(b!T117&lt;=10000,(b!T117-1000)/10000,
IF(b!T117&lt;=20000,0.9 + (b!T117-10000)/50000,
1.1 + (b!T117-20000)/100000)))</f>
        <v>0</v>
      </c>
      <c r="U117" s="38">
        <f>IF(b!U117&lt;=1000,0,
IF(b!U117&lt;=10000,(b!U117-1000)/10000,
IF(b!U117&lt;=20000,0.9 + (b!U117-10000)/50000,
1.1 + (b!U117-20000)/100000)))</f>
        <v>0</v>
      </c>
      <c r="V117" s="38">
        <f>IF(b!V117&lt;=1000,0,
IF(b!V117&lt;=10000,(b!V117-1000)/10000,
IF(b!V117&lt;=20000,0.9 + (b!V117-10000)/50000,
1.1 + (b!V117-20000)/100000)))</f>
        <v>0</v>
      </c>
      <c r="W117" s="38">
        <f>IF(b!W117&lt;=1000,0,
IF(b!W117&lt;=10000,(b!W117-1000)/10000,
IF(b!W117&lt;=20000,0.9 + (b!W117-10000)/50000,
1.1 + (b!W117-20000)/100000)))</f>
        <v>0</v>
      </c>
      <c r="X117" s="38">
        <f>IF(b!X117&lt;=1000,0,
IF(b!X117&lt;=10000,(b!X117-1000)/10000,
IF(b!X117&lt;=20000,0.9 + (b!X117-10000)/50000,
1.1 + (b!X117-20000)/100000)))</f>
        <v>0</v>
      </c>
      <c r="Y117" s="38">
        <f>IF(b!Y117&lt;=1000,0,
IF(b!Y117&lt;=10000,(b!Y117-1000)/10000,
IF(b!Y117&lt;=20000,0.9 + (b!Y117-10000)/50000,
1.1 + (b!Y117-20000)/100000)))</f>
        <v>0</v>
      </c>
      <c r="Z117" s="38">
        <f>IF(b!Z117&lt;=1000,0,
IF(b!Z117&lt;=10000,(b!Z117-1000)/10000,
IF(b!Z117&lt;=20000,0.9 + (b!Z117-10000)/50000,
1.1 + (b!Z117-20000)/100000)))</f>
        <v>0</v>
      </c>
      <c r="AA117" s="38">
        <f>IF(b!AA117&lt;=1000,0,
IF(b!AA117&lt;=10000,(b!AA117-1000)/10000,
IF(b!AA117&lt;=20000,0.9 + (b!AA117-10000)/50000,
1.1 + (b!AA117-20000)/100000)))</f>
        <v>0</v>
      </c>
      <c r="AB117" s="38">
        <f>IF(b!AB117&lt;=1000,0,
IF(b!AB117&lt;=10000,(b!AB117-1000)/10000,
IF(b!AB117&lt;=20000,0.9 + (b!AB117-10000)/50000,
1.1 + (b!AB117-20000)/100000)))</f>
        <v>0</v>
      </c>
      <c r="AC117" s="38">
        <f>IF(b!AC117&lt;=1000,0,
IF(b!AC117&lt;=10000,(b!AC117-1000)/10000,
IF(b!AC117&lt;=20000,0.9 + (b!AC117-10000)/50000,
1.1 + (b!AC117-20000)/100000)))</f>
        <v>0</v>
      </c>
      <c r="AD117" s="38">
        <f>IF(b!AD117&lt;=1000,0,
IF(b!AD117&lt;=10000,(b!AD117-1000)/10000,
IF(b!AD117&lt;=20000,0.9 + (b!AD117-10000)/50000,
1.1 + (b!AD117-20000)/100000)))</f>
        <v>0</v>
      </c>
      <c r="AE117" s="38">
        <f>IF(b!AE117&lt;=1000,0,
IF(b!AE117&lt;=10000,(b!AE117-1000)/10000,
IF(b!AE117&lt;=20000,0.9 + (b!AE117-10000)/50000,
1.1 + (b!AE117-20000)/100000)))</f>
        <v>0</v>
      </c>
    </row>
    <row r="118" spans="1:31" x14ac:dyDescent="0.25">
      <c r="A118" s="38">
        <f>IF(b!A118&lt;=1000,0,
IF(b!A118&lt;=10000,(b!A118-1000)/10000,
IF(b!A118&lt;=20000,0.9 + (b!A118-10000)/50000,
1.1 + (b!A118-20000)/100000)))</f>
        <v>0</v>
      </c>
      <c r="B118" s="38">
        <f>IF(b!B118&lt;=1000,0,
IF(b!B118&lt;=10000,(b!B118-1000)/10000,
IF(b!B118&lt;=20000,0.9 + (b!B118-10000)/50000,
1.1 + (b!B118-20000)/100000)))</f>
        <v>0</v>
      </c>
      <c r="C118" s="38">
        <f>IF(b!C118&lt;=1000,0,
IF(b!C118&lt;=10000,(b!C118-1000)/10000,
IF(b!C118&lt;=20000,0.9 + (b!C118-10000)/50000,
1.1 + (b!C118-20000)/100000)))</f>
        <v>0</v>
      </c>
      <c r="D118" s="38">
        <f>IF(b!D118&lt;=1000,0,
IF(b!D118&lt;=10000,(b!D118-1000)/10000,
IF(b!D118&lt;=20000,0.9 + (b!D118-10000)/50000,
1.1 + (b!D118-20000)/100000)))</f>
        <v>0</v>
      </c>
      <c r="E118" s="38">
        <f>IF(b!E118&lt;=1000,0,
IF(b!E118&lt;=10000,(b!E118-1000)/10000,
IF(b!E118&lt;=20000,0.9 + (b!E118-10000)/50000,
1.1 + (b!E118-20000)/100000)))</f>
        <v>0</v>
      </c>
      <c r="F118" s="38">
        <f>IF(b!F118&lt;=1000,0,
IF(b!F118&lt;=10000,(b!F118-1000)/10000,
IF(b!F118&lt;=20000,0.9 + (b!F118-10000)/50000,
1.1 + (b!F118-20000)/100000)))</f>
        <v>0</v>
      </c>
      <c r="G118" s="38">
        <f>IF(b!G118&lt;=1000,0,
IF(b!G118&lt;=10000,(b!G118-1000)/10000,
IF(b!G118&lt;=20000,0.9 + (b!G118-10000)/50000,
1.1 + (b!G118-20000)/100000)))</f>
        <v>0</v>
      </c>
      <c r="H118" s="38">
        <f>IF(b!H118&lt;=1000,0,
IF(b!H118&lt;=10000,(b!H118-1000)/10000,
IF(b!H118&lt;=20000,0.9 + (b!H118-10000)/50000,
1.1 + (b!H118-20000)/100000)))</f>
        <v>0</v>
      </c>
      <c r="I118" s="38">
        <f>IF(b!I118&lt;=1000,0,
IF(b!I118&lt;=10000,(b!I118-1000)/10000,
IF(b!I118&lt;=20000,0.9 + (b!I118-10000)/50000,
1.1 + (b!I118-20000)/100000)))</f>
        <v>0</v>
      </c>
      <c r="J118" s="38">
        <f>IF(b!J118&lt;=1000,0,
IF(b!J118&lt;=10000,(b!J118-1000)/10000,
IF(b!J118&lt;=20000,0.9 + (b!J118-10000)/50000,
1.1 + (b!J118-20000)/100000)))</f>
        <v>0</v>
      </c>
      <c r="K118" s="38">
        <f>IF(b!K118&lt;=1000,0,
IF(b!K118&lt;=10000,(b!K118-1000)/10000,
IF(b!K118&lt;=20000,0.9 + (b!K118-10000)/50000,
1.1 + (b!K118-20000)/100000)))</f>
        <v>0</v>
      </c>
      <c r="L118" s="38">
        <f>IF(b!L118&lt;=1000,0,
IF(b!L118&lt;=10000,(b!L118-1000)/10000,
IF(b!L118&lt;=20000,0.9 + (b!L118-10000)/50000,
1.1 + (b!L118-20000)/100000)))</f>
        <v>0</v>
      </c>
      <c r="M118" s="38">
        <f>IF(b!M118&lt;=1000,0,
IF(b!M118&lt;=10000,(b!M118-1000)/10000,
IF(b!M118&lt;=20000,0.9 + (b!M118-10000)/50000,
1.1 + (b!M118-20000)/100000)))</f>
        <v>0</v>
      </c>
      <c r="N118" s="38">
        <f>IF(b!N118&lt;=1000,0,
IF(b!N118&lt;=10000,(b!N118-1000)/10000,
IF(b!N118&lt;=20000,0.9 + (b!N118-10000)/50000,
1.1 + (b!N118-20000)/100000)))</f>
        <v>0</v>
      </c>
      <c r="O118" s="38">
        <f>IF(b!O118&lt;=1000,0,
IF(b!O118&lt;=10000,(b!O118-1000)/10000,
IF(b!O118&lt;=20000,0.9 + (b!O118-10000)/50000,
1.1 + (b!O118-20000)/100000)))</f>
        <v>0</v>
      </c>
      <c r="P118" s="38"/>
      <c r="Q118" s="38">
        <f>IF(b!Q118&lt;=1000,0,
IF(b!Q118&lt;=10000,(b!Q118-1000)/10000,
IF(b!Q118&lt;=20000,0.9 + (b!Q118-10000)/50000,
1.1 + (b!Q118-20000)/100000)))</f>
        <v>0</v>
      </c>
      <c r="R118" s="38">
        <f>IF(b!R118&lt;=1000,0,
IF(b!R118&lt;=10000,(b!R118-1000)/10000,
IF(b!R118&lt;=20000,0.9 + (b!R118-10000)/50000,
1.1 + (b!R118-20000)/100000)))</f>
        <v>0</v>
      </c>
      <c r="S118" s="38">
        <f>IF(b!S118&lt;=1000,0,
IF(b!S118&lt;=10000,(b!S118-1000)/10000,
IF(b!S118&lt;=20000,0.9 + (b!S118-10000)/50000,
1.1 + (b!S118-20000)/100000)))</f>
        <v>0</v>
      </c>
      <c r="T118" s="38">
        <f>IF(b!T118&lt;=1000,0,
IF(b!T118&lt;=10000,(b!T118-1000)/10000,
IF(b!T118&lt;=20000,0.9 + (b!T118-10000)/50000,
1.1 + (b!T118-20000)/100000)))</f>
        <v>0</v>
      </c>
      <c r="U118" s="38">
        <f>IF(b!U118&lt;=1000,0,
IF(b!U118&lt;=10000,(b!U118-1000)/10000,
IF(b!U118&lt;=20000,0.9 + (b!U118-10000)/50000,
1.1 + (b!U118-20000)/100000)))</f>
        <v>0</v>
      </c>
      <c r="V118" s="38">
        <f>IF(b!V118&lt;=1000,0,
IF(b!V118&lt;=10000,(b!V118-1000)/10000,
IF(b!V118&lt;=20000,0.9 + (b!V118-10000)/50000,
1.1 + (b!V118-20000)/100000)))</f>
        <v>0</v>
      </c>
      <c r="W118" s="38">
        <f>IF(b!W118&lt;=1000,0,
IF(b!W118&lt;=10000,(b!W118-1000)/10000,
IF(b!W118&lt;=20000,0.9 + (b!W118-10000)/50000,
1.1 + (b!W118-20000)/100000)))</f>
        <v>0</v>
      </c>
      <c r="X118" s="38">
        <f>IF(b!X118&lt;=1000,0,
IF(b!X118&lt;=10000,(b!X118-1000)/10000,
IF(b!X118&lt;=20000,0.9 + (b!X118-10000)/50000,
1.1 + (b!X118-20000)/100000)))</f>
        <v>0</v>
      </c>
      <c r="Y118" s="38">
        <f>IF(b!Y118&lt;=1000,0,
IF(b!Y118&lt;=10000,(b!Y118-1000)/10000,
IF(b!Y118&lt;=20000,0.9 + (b!Y118-10000)/50000,
1.1 + (b!Y118-20000)/100000)))</f>
        <v>0</v>
      </c>
      <c r="Z118" s="38">
        <f>IF(b!Z118&lt;=1000,0,
IF(b!Z118&lt;=10000,(b!Z118-1000)/10000,
IF(b!Z118&lt;=20000,0.9 + (b!Z118-10000)/50000,
1.1 + (b!Z118-20000)/100000)))</f>
        <v>0</v>
      </c>
      <c r="AA118" s="38">
        <f>IF(b!AA118&lt;=1000,0,
IF(b!AA118&lt;=10000,(b!AA118-1000)/10000,
IF(b!AA118&lt;=20000,0.9 + (b!AA118-10000)/50000,
1.1 + (b!AA118-20000)/100000)))</f>
        <v>0</v>
      </c>
      <c r="AB118" s="38">
        <f>IF(b!AB118&lt;=1000,0,
IF(b!AB118&lt;=10000,(b!AB118-1000)/10000,
IF(b!AB118&lt;=20000,0.9 + (b!AB118-10000)/50000,
1.1 + (b!AB118-20000)/100000)))</f>
        <v>0</v>
      </c>
      <c r="AC118" s="38">
        <f>IF(b!AC118&lt;=1000,0,
IF(b!AC118&lt;=10000,(b!AC118-1000)/10000,
IF(b!AC118&lt;=20000,0.9 + (b!AC118-10000)/50000,
1.1 + (b!AC118-20000)/100000)))</f>
        <v>0</v>
      </c>
      <c r="AD118" s="38">
        <f>IF(b!AD118&lt;=1000,0,
IF(b!AD118&lt;=10000,(b!AD118-1000)/10000,
IF(b!AD118&lt;=20000,0.9 + (b!AD118-10000)/50000,
1.1 + (b!AD118-20000)/100000)))</f>
        <v>0</v>
      </c>
      <c r="AE118" s="38">
        <f>IF(b!AE118&lt;=1000,0,
IF(b!AE118&lt;=10000,(b!AE118-1000)/10000,
IF(b!AE118&lt;=20000,0.9 + (b!AE118-10000)/50000,
1.1 + (b!AE118-20000)/100000)))</f>
        <v>0</v>
      </c>
    </row>
    <row r="119" spans="1:31" x14ac:dyDescent="0.25">
      <c r="A119" s="38">
        <f>IF(b!A119&lt;=1000,0,
IF(b!A119&lt;=10000,(b!A119-1000)/10000,
IF(b!A119&lt;=20000,0.9 + (b!A119-10000)/50000,
1.1 + (b!A119-20000)/100000)))</f>
        <v>0</v>
      </c>
      <c r="B119" s="38">
        <f>IF(b!B119&lt;=1000,0,
IF(b!B119&lt;=10000,(b!B119-1000)/10000,
IF(b!B119&lt;=20000,0.9 + (b!B119-10000)/50000,
1.1 + (b!B119-20000)/100000)))</f>
        <v>0</v>
      </c>
      <c r="C119" s="38">
        <f>IF(b!C119&lt;=1000,0,
IF(b!C119&lt;=10000,(b!C119-1000)/10000,
IF(b!C119&lt;=20000,0.9 + (b!C119-10000)/50000,
1.1 + (b!C119-20000)/100000)))</f>
        <v>0</v>
      </c>
      <c r="D119" s="38">
        <f>IF(b!D119&lt;=1000,0,
IF(b!D119&lt;=10000,(b!D119-1000)/10000,
IF(b!D119&lt;=20000,0.9 + (b!D119-10000)/50000,
1.1 + (b!D119-20000)/100000)))</f>
        <v>0</v>
      </c>
      <c r="E119" s="38">
        <f>IF(b!E119&lt;=1000,0,
IF(b!E119&lt;=10000,(b!E119-1000)/10000,
IF(b!E119&lt;=20000,0.9 + (b!E119-10000)/50000,
1.1 + (b!E119-20000)/100000)))</f>
        <v>0</v>
      </c>
      <c r="F119" s="38">
        <f>IF(b!F119&lt;=1000,0,
IF(b!F119&lt;=10000,(b!F119-1000)/10000,
IF(b!F119&lt;=20000,0.9 + (b!F119-10000)/50000,
1.1 + (b!F119-20000)/100000)))</f>
        <v>0</v>
      </c>
      <c r="G119" s="38">
        <f>IF(b!G119&lt;=1000,0,
IF(b!G119&lt;=10000,(b!G119-1000)/10000,
IF(b!G119&lt;=20000,0.9 + (b!G119-10000)/50000,
1.1 + (b!G119-20000)/100000)))</f>
        <v>0</v>
      </c>
      <c r="H119" s="38">
        <f>IF(b!H119&lt;=1000,0,
IF(b!H119&lt;=10000,(b!H119-1000)/10000,
IF(b!H119&lt;=20000,0.9 + (b!H119-10000)/50000,
1.1 + (b!H119-20000)/100000)))</f>
        <v>0</v>
      </c>
      <c r="I119" s="38">
        <f>IF(b!I119&lt;=1000,0,
IF(b!I119&lt;=10000,(b!I119-1000)/10000,
IF(b!I119&lt;=20000,0.9 + (b!I119-10000)/50000,
1.1 + (b!I119-20000)/100000)))</f>
        <v>0</v>
      </c>
      <c r="J119" s="38">
        <f>IF(b!J119&lt;=1000,0,
IF(b!J119&lt;=10000,(b!J119-1000)/10000,
IF(b!J119&lt;=20000,0.9 + (b!J119-10000)/50000,
1.1 + (b!J119-20000)/100000)))</f>
        <v>0</v>
      </c>
      <c r="K119" s="38">
        <f>IF(b!K119&lt;=1000,0,
IF(b!K119&lt;=10000,(b!K119-1000)/10000,
IF(b!K119&lt;=20000,0.9 + (b!K119-10000)/50000,
1.1 + (b!K119-20000)/100000)))</f>
        <v>0</v>
      </c>
      <c r="L119" s="38">
        <f>IF(b!L119&lt;=1000,0,
IF(b!L119&lt;=10000,(b!L119-1000)/10000,
IF(b!L119&lt;=20000,0.9 + (b!L119-10000)/50000,
1.1 + (b!L119-20000)/100000)))</f>
        <v>0</v>
      </c>
      <c r="M119" s="38">
        <f>IF(b!M119&lt;=1000,0,
IF(b!M119&lt;=10000,(b!M119-1000)/10000,
IF(b!M119&lt;=20000,0.9 + (b!M119-10000)/50000,
1.1 + (b!M119-20000)/100000)))</f>
        <v>0</v>
      </c>
      <c r="N119" s="38">
        <f>IF(b!N119&lt;=1000,0,
IF(b!N119&lt;=10000,(b!N119-1000)/10000,
IF(b!N119&lt;=20000,0.9 + (b!N119-10000)/50000,
1.1 + (b!N119-20000)/100000)))</f>
        <v>0</v>
      </c>
      <c r="O119" s="38">
        <f>IF(b!O119&lt;=1000,0,
IF(b!O119&lt;=10000,(b!O119-1000)/10000,
IF(b!O119&lt;=20000,0.9 + (b!O119-10000)/50000,
1.1 + (b!O119-20000)/100000)))</f>
        <v>0</v>
      </c>
      <c r="P119" s="38"/>
      <c r="Q119" s="38">
        <f>IF(b!Q119&lt;=1000,0,
IF(b!Q119&lt;=10000,(b!Q119-1000)/10000,
IF(b!Q119&lt;=20000,0.9 + (b!Q119-10000)/50000,
1.1 + (b!Q119-20000)/100000)))</f>
        <v>0</v>
      </c>
      <c r="R119" s="38">
        <f>IF(b!R119&lt;=1000,0,
IF(b!R119&lt;=10000,(b!R119-1000)/10000,
IF(b!R119&lt;=20000,0.9 + (b!R119-10000)/50000,
1.1 + (b!R119-20000)/100000)))</f>
        <v>0</v>
      </c>
      <c r="S119" s="38">
        <f>IF(b!S119&lt;=1000,0,
IF(b!S119&lt;=10000,(b!S119-1000)/10000,
IF(b!S119&lt;=20000,0.9 + (b!S119-10000)/50000,
1.1 + (b!S119-20000)/100000)))</f>
        <v>0</v>
      </c>
      <c r="T119" s="38">
        <f>IF(b!T119&lt;=1000,0,
IF(b!T119&lt;=10000,(b!T119-1000)/10000,
IF(b!T119&lt;=20000,0.9 + (b!T119-10000)/50000,
1.1 + (b!T119-20000)/100000)))</f>
        <v>0</v>
      </c>
      <c r="U119" s="38">
        <f>IF(b!U119&lt;=1000,0,
IF(b!U119&lt;=10000,(b!U119-1000)/10000,
IF(b!U119&lt;=20000,0.9 + (b!U119-10000)/50000,
1.1 + (b!U119-20000)/100000)))</f>
        <v>0</v>
      </c>
      <c r="V119" s="38">
        <f>IF(b!V119&lt;=1000,0,
IF(b!V119&lt;=10000,(b!V119-1000)/10000,
IF(b!V119&lt;=20000,0.9 + (b!V119-10000)/50000,
1.1 + (b!V119-20000)/100000)))</f>
        <v>0</v>
      </c>
      <c r="W119" s="38">
        <f>IF(b!W119&lt;=1000,0,
IF(b!W119&lt;=10000,(b!W119-1000)/10000,
IF(b!W119&lt;=20000,0.9 + (b!W119-10000)/50000,
1.1 + (b!W119-20000)/100000)))</f>
        <v>0</v>
      </c>
      <c r="X119" s="38">
        <f>IF(b!X119&lt;=1000,0,
IF(b!X119&lt;=10000,(b!X119-1000)/10000,
IF(b!X119&lt;=20000,0.9 + (b!X119-10000)/50000,
1.1 + (b!X119-20000)/100000)))</f>
        <v>0</v>
      </c>
      <c r="Y119" s="38">
        <f>IF(b!Y119&lt;=1000,0,
IF(b!Y119&lt;=10000,(b!Y119-1000)/10000,
IF(b!Y119&lt;=20000,0.9 + (b!Y119-10000)/50000,
1.1 + (b!Y119-20000)/100000)))</f>
        <v>0</v>
      </c>
      <c r="Z119" s="38">
        <f>IF(b!Z119&lt;=1000,0,
IF(b!Z119&lt;=10000,(b!Z119-1000)/10000,
IF(b!Z119&lt;=20000,0.9 + (b!Z119-10000)/50000,
1.1 + (b!Z119-20000)/100000)))</f>
        <v>0</v>
      </c>
      <c r="AA119" s="38">
        <f>IF(b!AA119&lt;=1000,0,
IF(b!AA119&lt;=10000,(b!AA119-1000)/10000,
IF(b!AA119&lt;=20000,0.9 + (b!AA119-10000)/50000,
1.1 + (b!AA119-20000)/100000)))</f>
        <v>0</v>
      </c>
      <c r="AB119" s="38">
        <f>IF(b!AB119&lt;=1000,0,
IF(b!AB119&lt;=10000,(b!AB119-1000)/10000,
IF(b!AB119&lt;=20000,0.9 + (b!AB119-10000)/50000,
1.1 + (b!AB119-20000)/100000)))</f>
        <v>0</v>
      </c>
      <c r="AC119" s="38">
        <f>IF(b!AC119&lt;=1000,0,
IF(b!AC119&lt;=10000,(b!AC119-1000)/10000,
IF(b!AC119&lt;=20000,0.9 + (b!AC119-10000)/50000,
1.1 + (b!AC119-20000)/100000)))</f>
        <v>0</v>
      </c>
      <c r="AD119" s="38">
        <f>IF(b!AD119&lt;=1000,0,
IF(b!AD119&lt;=10000,(b!AD119-1000)/10000,
IF(b!AD119&lt;=20000,0.9 + (b!AD119-10000)/50000,
1.1 + (b!AD119-20000)/100000)))</f>
        <v>0</v>
      </c>
      <c r="AE119" s="38">
        <f>IF(b!AE119&lt;=1000,0,
IF(b!AE119&lt;=10000,(b!AE119-1000)/10000,
IF(b!AE119&lt;=20000,0.9 + (b!AE119-10000)/50000,
1.1 + (b!AE119-20000)/100000)))</f>
        <v>0</v>
      </c>
    </row>
    <row r="120" spans="1:31" x14ac:dyDescent="0.25">
      <c r="A120" s="38">
        <f>IF(b!A120&lt;=1000,0,
IF(b!A120&lt;=10000,(b!A120-1000)/10000,
IF(b!A120&lt;=20000,0.9 + (b!A120-10000)/50000,
1.1 + (b!A120-20000)/100000)))</f>
        <v>0</v>
      </c>
      <c r="B120" s="38">
        <f>IF(b!B120&lt;=1000,0,
IF(b!B120&lt;=10000,(b!B120-1000)/10000,
IF(b!B120&lt;=20000,0.9 + (b!B120-10000)/50000,
1.1 + (b!B120-20000)/100000)))</f>
        <v>0</v>
      </c>
      <c r="C120" s="38">
        <f>IF(b!C120&lt;=1000,0,
IF(b!C120&lt;=10000,(b!C120-1000)/10000,
IF(b!C120&lt;=20000,0.9 + (b!C120-10000)/50000,
1.1 + (b!C120-20000)/100000)))</f>
        <v>0</v>
      </c>
      <c r="D120" s="38">
        <f>IF(b!D120&lt;=1000,0,
IF(b!D120&lt;=10000,(b!D120-1000)/10000,
IF(b!D120&lt;=20000,0.9 + (b!D120-10000)/50000,
1.1 + (b!D120-20000)/100000)))</f>
        <v>0</v>
      </c>
      <c r="E120" s="38">
        <f>IF(b!E120&lt;=1000,0,
IF(b!E120&lt;=10000,(b!E120-1000)/10000,
IF(b!E120&lt;=20000,0.9 + (b!E120-10000)/50000,
1.1 + (b!E120-20000)/100000)))</f>
        <v>0</v>
      </c>
      <c r="F120" s="38">
        <f>IF(b!F120&lt;=1000,0,
IF(b!F120&lt;=10000,(b!F120-1000)/10000,
IF(b!F120&lt;=20000,0.9 + (b!F120-10000)/50000,
1.1 + (b!F120-20000)/100000)))</f>
        <v>0</v>
      </c>
      <c r="G120" s="38">
        <f>IF(b!G120&lt;=1000,0,
IF(b!G120&lt;=10000,(b!G120-1000)/10000,
IF(b!G120&lt;=20000,0.9 + (b!G120-10000)/50000,
1.1 + (b!G120-20000)/100000)))</f>
        <v>0</v>
      </c>
      <c r="H120" s="38">
        <f>IF(b!H120&lt;=1000,0,
IF(b!H120&lt;=10000,(b!H120-1000)/10000,
IF(b!H120&lt;=20000,0.9 + (b!H120-10000)/50000,
1.1 + (b!H120-20000)/100000)))</f>
        <v>0</v>
      </c>
      <c r="I120" s="38">
        <f>IF(b!I120&lt;=1000,0,
IF(b!I120&lt;=10000,(b!I120-1000)/10000,
IF(b!I120&lt;=20000,0.9 + (b!I120-10000)/50000,
1.1 + (b!I120-20000)/100000)))</f>
        <v>0</v>
      </c>
      <c r="J120" s="38">
        <f>IF(b!J120&lt;=1000,0,
IF(b!J120&lt;=10000,(b!J120-1000)/10000,
IF(b!J120&lt;=20000,0.9 + (b!J120-10000)/50000,
1.1 + (b!J120-20000)/100000)))</f>
        <v>0</v>
      </c>
      <c r="K120" s="38">
        <f>IF(b!K120&lt;=1000,0,
IF(b!K120&lt;=10000,(b!K120-1000)/10000,
IF(b!K120&lt;=20000,0.9 + (b!K120-10000)/50000,
1.1 + (b!K120-20000)/100000)))</f>
        <v>0</v>
      </c>
      <c r="L120" s="38">
        <f>IF(b!L120&lt;=1000,0,
IF(b!L120&lt;=10000,(b!L120-1000)/10000,
IF(b!L120&lt;=20000,0.9 + (b!L120-10000)/50000,
1.1 + (b!L120-20000)/100000)))</f>
        <v>0</v>
      </c>
      <c r="M120" s="38">
        <f>IF(b!M120&lt;=1000,0,
IF(b!M120&lt;=10000,(b!M120-1000)/10000,
IF(b!M120&lt;=20000,0.9 + (b!M120-10000)/50000,
1.1 + (b!M120-20000)/100000)))</f>
        <v>0</v>
      </c>
      <c r="N120" s="38">
        <f>IF(b!N120&lt;=1000,0,
IF(b!N120&lt;=10000,(b!N120-1000)/10000,
IF(b!N120&lt;=20000,0.9 + (b!N120-10000)/50000,
1.1 + (b!N120-20000)/100000)))</f>
        <v>0</v>
      </c>
      <c r="O120" s="38">
        <f>IF(b!O120&lt;=1000,0,
IF(b!O120&lt;=10000,(b!O120-1000)/10000,
IF(b!O120&lt;=20000,0.9 + (b!O120-10000)/50000,
1.1 + (b!O120-20000)/100000)))</f>
        <v>0</v>
      </c>
      <c r="P120" s="38"/>
      <c r="Q120" s="38">
        <f>IF(b!Q120&lt;=1000,0,
IF(b!Q120&lt;=10000,(b!Q120-1000)/10000,
IF(b!Q120&lt;=20000,0.9 + (b!Q120-10000)/50000,
1.1 + (b!Q120-20000)/100000)))</f>
        <v>0</v>
      </c>
      <c r="R120" s="38">
        <f>IF(b!R120&lt;=1000,0,
IF(b!R120&lt;=10000,(b!R120-1000)/10000,
IF(b!R120&lt;=20000,0.9 + (b!R120-10000)/50000,
1.1 + (b!R120-20000)/100000)))</f>
        <v>0</v>
      </c>
      <c r="S120" s="38">
        <f>IF(b!S120&lt;=1000,0,
IF(b!S120&lt;=10000,(b!S120-1000)/10000,
IF(b!S120&lt;=20000,0.9 + (b!S120-10000)/50000,
1.1 + (b!S120-20000)/100000)))</f>
        <v>0</v>
      </c>
      <c r="T120" s="38">
        <f>IF(b!T120&lt;=1000,0,
IF(b!T120&lt;=10000,(b!T120-1000)/10000,
IF(b!T120&lt;=20000,0.9 + (b!T120-10000)/50000,
1.1 + (b!T120-20000)/100000)))</f>
        <v>0</v>
      </c>
      <c r="U120" s="38">
        <f>IF(b!U120&lt;=1000,0,
IF(b!U120&lt;=10000,(b!U120-1000)/10000,
IF(b!U120&lt;=20000,0.9 + (b!U120-10000)/50000,
1.1 + (b!U120-20000)/100000)))</f>
        <v>0</v>
      </c>
      <c r="V120" s="38">
        <f>IF(b!V120&lt;=1000,0,
IF(b!V120&lt;=10000,(b!V120-1000)/10000,
IF(b!V120&lt;=20000,0.9 + (b!V120-10000)/50000,
1.1 + (b!V120-20000)/100000)))</f>
        <v>0</v>
      </c>
      <c r="W120" s="38">
        <f>IF(b!W120&lt;=1000,0,
IF(b!W120&lt;=10000,(b!W120-1000)/10000,
IF(b!W120&lt;=20000,0.9 + (b!W120-10000)/50000,
1.1 + (b!W120-20000)/100000)))</f>
        <v>0</v>
      </c>
      <c r="X120" s="38">
        <f>IF(b!X120&lt;=1000,0,
IF(b!X120&lt;=10000,(b!X120-1000)/10000,
IF(b!X120&lt;=20000,0.9 + (b!X120-10000)/50000,
1.1 + (b!X120-20000)/100000)))</f>
        <v>0</v>
      </c>
      <c r="Y120" s="38">
        <f>IF(b!Y120&lt;=1000,0,
IF(b!Y120&lt;=10000,(b!Y120-1000)/10000,
IF(b!Y120&lt;=20000,0.9 + (b!Y120-10000)/50000,
1.1 + (b!Y120-20000)/100000)))</f>
        <v>0</v>
      </c>
      <c r="Z120" s="38">
        <f>IF(b!Z120&lt;=1000,0,
IF(b!Z120&lt;=10000,(b!Z120-1000)/10000,
IF(b!Z120&lt;=20000,0.9 + (b!Z120-10000)/50000,
1.1 + (b!Z120-20000)/100000)))</f>
        <v>0</v>
      </c>
      <c r="AA120" s="38">
        <f>IF(b!AA120&lt;=1000,0,
IF(b!AA120&lt;=10000,(b!AA120-1000)/10000,
IF(b!AA120&lt;=20000,0.9 + (b!AA120-10000)/50000,
1.1 + (b!AA120-20000)/100000)))</f>
        <v>0</v>
      </c>
      <c r="AB120" s="38">
        <f>IF(b!AB120&lt;=1000,0,
IF(b!AB120&lt;=10000,(b!AB120-1000)/10000,
IF(b!AB120&lt;=20000,0.9 + (b!AB120-10000)/50000,
1.1 + (b!AB120-20000)/100000)))</f>
        <v>0</v>
      </c>
      <c r="AC120" s="38">
        <f>IF(b!AC120&lt;=1000,0,
IF(b!AC120&lt;=10000,(b!AC120-1000)/10000,
IF(b!AC120&lt;=20000,0.9 + (b!AC120-10000)/50000,
1.1 + (b!AC120-20000)/100000)))</f>
        <v>0</v>
      </c>
      <c r="AD120" s="38">
        <f>IF(b!AD120&lt;=1000,0,
IF(b!AD120&lt;=10000,(b!AD120-1000)/10000,
IF(b!AD120&lt;=20000,0.9 + (b!AD120-10000)/50000,
1.1 + (b!AD120-20000)/100000)))</f>
        <v>0</v>
      </c>
      <c r="AE120" s="38">
        <f>IF(b!AE120&lt;=1000,0,
IF(b!AE120&lt;=10000,(b!AE120-1000)/10000,
IF(b!AE120&lt;=20000,0.9 + (b!AE120-10000)/50000,
1.1 + (b!AE120-20000)/100000)))</f>
        <v>0</v>
      </c>
    </row>
    <row r="121" spans="1:31" x14ac:dyDescent="0.25">
      <c r="A121" s="38">
        <f>IF(b!A121&lt;=1000,0,
IF(b!A121&lt;=10000,(b!A121-1000)/10000,
IF(b!A121&lt;=20000,0.9 + (b!A121-10000)/50000,
1.1 + (b!A121-20000)/100000)))</f>
        <v>0</v>
      </c>
      <c r="B121" s="38">
        <f>IF(b!B121&lt;=1000,0,
IF(b!B121&lt;=10000,(b!B121-1000)/10000,
IF(b!B121&lt;=20000,0.9 + (b!B121-10000)/50000,
1.1 + (b!B121-20000)/100000)))</f>
        <v>0</v>
      </c>
      <c r="C121" s="38">
        <f>IF(b!C121&lt;=1000,0,
IF(b!C121&lt;=10000,(b!C121-1000)/10000,
IF(b!C121&lt;=20000,0.9 + (b!C121-10000)/50000,
1.1 + (b!C121-20000)/100000)))</f>
        <v>0</v>
      </c>
      <c r="D121" s="38">
        <f>IF(b!D121&lt;=1000,0,
IF(b!D121&lt;=10000,(b!D121-1000)/10000,
IF(b!D121&lt;=20000,0.9 + (b!D121-10000)/50000,
1.1 + (b!D121-20000)/100000)))</f>
        <v>0</v>
      </c>
      <c r="E121" s="38">
        <f>IF(b!E121&lt;=1000,0,
IF(b!E121&lt;=10000,(b!E121-1000)/10000,
IF(b!E121&lt;=20000,0.9 + (b!E121-10000)/50000,
1.1 + (b!E121-20000)/100000)))</f>
        <v>0</v>
      </c>
      <c r="F121" s="38">
        <f>IF(b!F121&lt;=1000,0,
IF(b!F121&lt;=10000,(b!F121-1000)/10000,
IF(b!F121&lt;=20000,0.9 + (b!F121-10000)/50000,
1.1 + (b!F121-20000)/100000)))</f>
        <v>0</v>
      </c>
      <c r="G121" s="38">
        <f>IF(b!G121&lt;=1000,0,
IF(b!G121&lt;=10000,(b!G121-1000)/10000,
IF(b!G121&lt;=20000,0.9 + (b!G121-10000)/50000,
1.1 + (b!G121-20000)/100000)))</f>
        <v>0</v>
      </c>
      <c r="H121" s="38">
        <f>IF(b!H121&lt;=1000,0,
IF(b!H121&lt;=10000,(b!H121-1000)/10000,
IF(b!H121&lt;=20000,0.9 + (b!H121-10000)/50000,
1.1 + (b!H121-20000)/100000)))</f>
        <v>0</v>
      </c>
      <c r="I121" s="38">
        <f>IF(b!I121&lt;=1000,0,
IF(b!I121&lt;=10000,(b!I121-1000)/10000,
IF(b!I121&lt;=20000,0.9 + (b!I121-10000)/50000,
1.1 + (b!I121-20000)/100000)))</f>
        <v>0</v>
      </c>
      <c r="J121" s="38">
        <f>IF(b!J121&lt;=1000,0,
IF(b!J121&lt;=10000,(b!J121-1000)/10000,
IF(b!J121&lt;=20000,0.9 + (b!J121-10000)/50000,
1.1 + (b!J121-20000)/100000)))</f>
        <v>0</v>
      </c>
      <c r="K121" s="38">
        <f>IF(b!K121&lt;=1000,0,
IF(b!K121&lt;=10000,(b!K121-1000)/10000,
IF(b!K121&lt;=20000,0.9 + (b!K121-10000)/50000,
1.1 + (b!K121-20000)/100000)))</f>
        <v>0</v>
      </c>
      <c r="L121" s="38">
        <f>IF(b!L121&lt;=1000,0,
IF(b!L121&lt;=10000,(b!L121-1000)/10000,
IF(b!L121&lt;=20000,0.9 + (b!L121-10000)/50000,
1.1 + (b!L121-20000)/100000)))</f>
        <v>0</v>
      </c>
      <c r="M121" s="38">
        <f>IF(b!M121&lt;=1000,0,
IF(b!M121&lt;=10000,(b!M121-1000)/10000,
IF(b!M121&lt;=20000,0.9 + (b!M121-10000)/50000,
1.1 + (b!M121-20000)/100000)))</f>
        <v>0</v>
      </c>
      <c r="N121" s="38">
        <f>IF(b!N121&lt;=1000,0,
IF(b!N121&lt;=10000,(b!N121-1000)/10000,
IF(b!N121&lt;=20000,0.9 + (b!N121-10000)/50000,
1.1 + (b!N121-20000)/100000)))</f>
        <v>0</v>
      </c>
      <c r="O121" s="38">
        <f>IF(b!O121&lt;=1000,0,
IF(b!O121&lt;=10000,(b!O121-1000)/10000,
IF(b!O121&lt;=20000,0.9 + (b!O121-10000)/50000,
1.1 + (b!O121-20000)/100000)))</f>
        <v>0</v>
      </c>
      <c r="P121" s="38"/>
      <c r="Q121" s="38">
        <f>IF(b!Q121&lt;=1000,0,
IF(b!Q121&lt;=10000,(b!Q121-1000)/10000,
IF(b!Q121&lt;=20000,0.9 + (b!Q121-10000)/50000,
1.1 + (b!Q121-20000)/100000)))</f>
        <v>0</v>
      </c>
      <c r="R121" s="38">
        <f>IF(b!R121&lt;=1000,0,
IF(b!R121&lt;=10000,(b!R121-1000)/10000,
IF(b!R121&lt;=20000,0.9 + (b!R121-10000)/50000,
1.1 + (b!R121-20000)/100000)))</f>
        <v>0</v>
      </c>
      <c r="S121" s="38">
        <f>IF(b!S121&lt;=1000,0,
IF(b!S121&lt;=10000,(b!S121-1000)/10000,
IF(b!S121&lt;=20000,0.9 + (b!S121-10000)/50000,
1.1 + (b!S121-20000)/100000)))</f>
        <v>0</v>
      </c>
      <c r="T121" s="38">
        <f>IF(b!T121&lt;=1000,0,
IF(b!T121&lt;=10000,(b!T121-1000)/10000,
IF(b!T121&lt;=20000,0.9 + (b!T121-10000)/50000,
1.1 + (b!T121-20000)/100000)))</f>
        <v>0</v>
      </c>
      <c r="U121" s="38">
        <f>IF(b!U121&lt;=1000,0,
IF(b!U121&lt;=10000,(b!U121-1000)/10000,
IF(b!U121&lt;=20000,0.9 + (b!U121-10000)/50000,
1.1 + (b!U121-20000)/100000)))</f>
        <v>0</v>
      </c>
      <c r="V121" s="38">
        <f>IF(b!V121&lt;=1000,0,
IF(b!V121&lt;=10000,(b!V121-1000)/10000,
IF(b!V121&lt;=20000,0.9 + (b!V121-10000)/50000,
1.1 + (b!V121-20000)/100000)))</f>
        <v>0</v>
      </c>
      <c r="W121" s="38">
        <f>IF(b!W121&lt;=1000,0,
IF(b!W121&lt;=10000,(b!W121-1000)/10000,
IF(b!W121&lt;=20000,0.9 + (b!W121-10000)/50000,
1.1 + (b!W121-20000)/100000)))</f>
        <v>0</v>
      </c>
      <c r="X121" s="38">
        <f>IF(b!X121&lt;=1000,0,
IF(b!X121&lt;=10000,(b!X121-1000)/10000,
IF(b!X121&lt;=20000,0.9 + (b!X121-10000)/50000,
1.1 + (b!X121-20000)/100000)))</f>
        <v>0</v>
      </c>
      <c r="Y121" s="38">
        <f>IF(b!Y121&lt;=1000,0,
IF(b!Y121&lt;=10000,(b!Y121-1000)/10000,
IF(b!Y121&lt;=20000,0.9 + (b!Y121-10000)/50000,
1.1 + (b!Y121-20000)/100000)))</f>
        <v>0</v>
      </c>
      <c r="Z121" s="38">
        <f>IF(b!Z121&lt;=1000,0,
IF(b!Z121&lt;=10000,(b!Z121-1000)/10000,
IF(b!Z121&lt;=20000,0.9 + (b!Z121-10000)/50000,
1.1 + (b!Z121-20000)/100000)))</f>
        <v>0</v>
      </c>
      <c r="AA121" s="38">
        <f>IF(b!AA121&lt;=1000,0,
IF(b!AA121&lt;=10000,(b!AA121-1000)/10000,
IF(b!AA121&lt;=20000,0.9 + (b!AA121-10000)/50000,
1.1 + (b!AA121-20000)/100000)))</f>
        <v>0</v>
      </c>
      <c r="AB121" s="38">
        <f>IF(b!AB121&lt;=1000,0,
IF(b!AB121&lt;=10000,(b!AB121-1000)/10000,
IF(b!AB121&lt;=20000,0.9 + (b!AB121-10000)/50000,
1.1 + (b!AB121-20000)/100000)))</f>
        <v>0</v>
      </c>
      <c r="AC121" s="38">
        <f>IF(b!AC121&lt;=1000,0,
IF(b!AC121&lt;=10000,(b!AC121-1000)/10000,
IF(b!AC121&lt;=20000,0.9 + (b!AC121-10000)/50000,
1.1 + (b!AC121-20000)/100000)))</f>
        <v>0</v>
      </c>
      <c r="AD121" s="38">
        <f>IF(b!AD121&lt;=1000,0,
IF(b!AD121&lt;=10000,(b!AD121-1000)/10000,
IF(b!AD121&lt;=20000,0.9 + (b!AD121-10000)/50000,
1.1 + (b!AD121-20000)/100000)))</f>
        <v>0</v>
      </c>
      <c r="AE121" s="38">
        <f>IF(b!AE121&lt;=1000,0,
IF(b!AE121&lt;=10000,(b!AE121-1000)/10000,
IF(b!AE121&lt;=20000,0.9 + (b!AE121-10000)/50000,
1.1 + (b!AE121-20000)/100000)))</f>
        <v>0</v>
      </c>
    </row>
    <row r="122" spans="1:31" x14ac:dyDescent="0.25">
      <c r="A122" s="38">
        <f>IF(b!A122&lt;=1000,0,
IF(b!A122&lt;=10000,(b!A122-1000)/10000,
IF(b!A122&lt;=20000,0.9 + (b!A122-10000)/50000,
1.1 + (b!A122-20000)/100000)))</f>
        <v>0</v>
      </c>
      <c r="B122" s="38">
        <f>IF(b!B122&lt;=1000,0,
IF(b!B122&lt;=10000,(b!B122-1000)/10000,
IF(b!B122&lt;=20000,0.9 + (b!B122-10000)/50000,
1.1 + (b!B122-20000)/100000)))</f>
        <v>0</v>
      </c>
      <c r="C122" s="38">
        <f>IF(b!C122&lt;=1000,0,
IF(b!C122&lt;=10000,(b!C122-1000)/10000,
IF(b!C122&lt;=20000,0.9 + (b!C122-10000)/50000,
1.1 + (b!C122-20000)/100000)))</f>
        <v>0</v>
      </c>
      <c r="D122" s="38">
        <f>IF(b!D122&lt;=1000,0,
IF(b!D122&lt;=10000,(b!D122-1000)/10000,
IF(b!D122&lt;=20000,0.9 + (b!D122-10000)/50000,
1.1 + (b!D122-20000)/100000)))</f>
        <v>0</v>
      </c>
      <c r="E122" s="38">
        <f>IF(b!E122&lt;=1000,0,
IF(b!E122&lt;=10000,(b!E122-1000)/10000,
IF(b!E122&lt;=20000,0.9 + (b!E122-10000)/50000,
1.1 + (b!E122-20000)/100000)))</f>
        <v>0</v>
      </c>
      <c r="F122" s="38">
        <f>IF(b!F122&lt;=1000,0,
IF(b!F122&lt;=10000,(b!F122-1000)/10000,
IF(b!F122&lt;=20000,0.9 + (b!F122-10000)/50000,
1.1 + (b!F122-20000)/100000)))</f>
        <v>0</v>
      </c>
      <c r="G122" s="38">
        <f>IF(b!G122&lt;=1000,0,
IF(b!G122&lt;=10000,(b!G122-1000)/10000,
IF(b!G122&lt;=20000,0.9 + (b!G122-10000)/50000,
1.1 + (b!G122-20000)/100000)))</f>
        <v>0</v>
      </c>
      <c r="H122" s="38">
        <f>IF(b!H122&lt;=1000,0,
IF(b!H122&lt;=10000,(b!H122-1000)/10000,
IF(b!H122&lt;=20000,0.9 + (b!H122-10000)/50000,
1.1 + (b!H122-20000)/100000)))</f>
        <v>0</v>
      </c>
      <c r="I122" s="38">
        <f>IF(b!I122&lt;=1000,0,
IF(b!I122&lt;=10000,(b!I122-1000)/10000,
IF(b!I122&lt;=20000,0.9 + (b!I122-10000)/50000,
1.1 + (b!I122-20000)/100000)))</f>
        <v>0</v>
      </c>
      <c r="J122" s="38">
        <f>IF(b!J122&lt;=1000,0,
IF(b!J122&lt;=10000,(b!J122-1000)/10000,
IF(b!J122&lt;=20000,0.9 + (b!J122-10000)/50000,
1.1 + (b!J122-20000)/100000)))</f>
        <v>0</v>
      </c>
      <c r="K122" s="38">
        <f>IF(b!K122&lt;=1000,0,
IF(b!K122&lt;=10000,(b!K122-1000)/10000,
IF(b!K122&lt;=20000,0.9 + (b!K122-10000)/50000,
1.1 + (b!K122-20000)/100000)))</f>
        <v>0</v>
      </c>
      <c r="L122" s="38">
        <f>IF(b!L122&lt;=1000,0,
IF(b!L122&lt;=10000,(b!L122-1000)/10000,
IF(b!L122&lt;=20000,0.9 + (b!L122-10000)/50000,
1.1 + (b!L122-20000)/100000)))</f>
        <v>0</v>
      </c>
      <c r="M122" s="38">
        <f>IF(b!M122&lt;=1000,0,
IF(b!M122&lt;=10000,(b!M122-1000)/10000,
IF(b!M122&lt;=20000,0.9 + (b!M122-10000)/50000,
1.1 + (b!M122-20000)/100000)))</f>
        <v>0</v>
      </c>
      <c r="N122" s="38">
        <f>IF(b!N122&lt;=1000,0,
IF(b!N122&lt;=10000,(b!N122-1000)/10000,
IF(b!N122&lt;=20000,0.9 + (b!N122-10000)/50000,
1.1 + (b!N122-20000)/100000)))</f>
        <v>0</v>
      </c>
      <c r="O122" s="38">
        <f>IF(b!O122&lt;=1000,0,
IF(b!O122&lt;=10000,(b!O122-1000)/10000,
IF(b!O122&lt;=20000,0.9 + (b!O122-10000)/50000,
1.1 + (b!O122-20000)/100000)))</f>
        <v>0</v>
      </c>
      <c r="P122" s="38"/>
      <c r="Q122" s="38">
        <f>IF(b!Q122&lt;=1000,0,
IF(b!Q122&lt;=10000,(b!Q122-1000)/10000,
IF(b!Q122&lt;=20000,0.9 + (b!Q122-10000)/50000,
1.1 + (b!Q122-20000)/100000)))</f>
        <v>0</v>
      </c>
      <c r="R122" s="38">
        <f>IF(b!R122&lt;=1000,0,
IF(b!R122&lt;=10000,(b!R122-1000)/10000,
IF(b!R122&lt;=20000,0.9 + (b!R122-10000)/50000,
1.1 + (b!R122-20000)/100000)))</f>
        <v>0</v>
      </c>
      <c r="S122" s="38">
        <f>IF(b!S122&lt;=1000,0,
IF(b!S122&lt;=10000,(b!S122-1000)/10000,
IF(b!S122&lt;=20000,0.9 + (b!S122-10000)/50000,
1.1 + (b!S122-20000)/100000)))</f>
        <v>0</v>
      </c>
      <c r="T122" s="38">
        <f>IF(b!T122&lt;=1000,0,
IF(b!T122&lt;=10000,(b!T122-1000)/10000,
IF(b!T122&lt;=20000,0.9 + (b!T122-10000)/50000,
1.1 + (b!T122-20000)/100000)))</f>
        <v>0</v>
      </c>
      <c r="U122" s="38">
        <f>IF(b!U122&lt;=1000,0,
IF(b!U122&lt;=10000,(b!U122-1000)/10000,
IF(b!U122&lt;=20000,0.9 + (b!U122-10000)/50000,
1.1 + (b!U122-20000)/100000)))</f>
        <v>0</v>
      </c>
      <c r="V122" s="38">
        <f>IF(b!V122&lt;=1000,0,
IF(b!V122&lt;=10000,(b!V122-1000)/10000,
IF(b!V122&lt;=20000,0.9 + (b!V122-10000)/50000,
1.1 + (b!V122-20000)/100000)))</f>
        <v>0</v>
      </c>
      <c r="W122" s="38">
        <f>IF(b!W122&lt;=1000,0,
IF(b!W122&lt;=10000,(b!W122-1000)/10000,
IF(b!W122&lt;=20000,0.9 + (b!W122-10000)/50000,
1.1 + (b!W122-20000)/100000)))</f>
        <v>0</v>
      </c>
      <c r="X122" s="38">
        <f>IF(b!X122&lt;=1000,0,
IF(b!X122&lt;=10000,(b!X122-1000)/10000,
IF(b!X122&lt;=20000,0.9 + (b!X122-10000)/50000,
1.1 + (b!X122-20000)/100000)))</f>
        <v>0</v>
      </c>
      <c r="Y122" s="38">
        <f>IF(b!Y122&lt;=1000,0,
IF(b!Y122&lt;=10000,(b!Y122-1000)/10000,
IF(b!Y122&lt;=20000,0.9 + (b!Y122-10000)/50000,
1.1 + (b!Y122-20000)/100000)))</f>
        <v>0</v>
      </c>
      <c r="Z122" s="38">
        <f>IF(b!Z122&lt;=1000,0,
IF(b!Z122&lt;=10000,(b!Z122-1000)/10000,
IF(b!Z122&lt;=20000,0.9 + (b!Z122-10000)/50000,
1.1 + (b!Z122-20000)/100000)))</f>
        <v>0</v>
      </c>
      <c r="AA122" s="38">
        <f>IF(b!AA122&lt;=1000,0,
IF(b!AA122&lt;=10000,(b!AA122-1000)/10000,
IF(b!AA122&lt;=20000,0.9 + (b!AA122-10000)/50000,
1.1 + (b!AA122-20000)/100000)))</f>
        <v>0</v>
      </c>
      <c r="AB122" s="38">
        <f>IF(b!AB122&lt;=1000,0,
IF(b!AB122&lt;=10000,(b!AB122-1000)/10000,
IF(b!AB122&lt;=20000,0.9 + (b!AB122-10000)/50000,
1.1 + (b!AB122-20000)/100000)))</f>
        <v>0</v>
      </c>
      <c r="AC122" s="38">
        <f>IF(b!AC122&lt;=1000,0,
IF(b!AC122&lt;=10000,(b!AC122-1000)/10000,
IF(b!AC122&lt;=20000,0.9 + (b!AC122-10000)/50000,
1.1 + (b!AC122-20000)/100000)))</f>
        <v>0</v>
      </c>
      <c r="AD122" s="38">
        <f>IF(b!AD122&lt;=1000,0,
IF(b!AD122&lt;=10000,(b!AD122-1000)/10000,
IF(b!AD122&lt;=20000,0.9 + (b!AD122-10000)/50000,
1.1 + (b!AD122-20000)/100000)))</f>
        <v>0</v>
      </c>
      <c r="AE122" s="38">
        <f>IF(b!AE122&lt;=1000,0,
IF(b!AE122&lt;=10000,(b!AE122-1000)/10000,
IF(b!AE122&lt;=20000,0.9 + (b!AE122-10000)/50000,
1.1 + (b!AE122-20000)/100000)))</f>
        <v>0</v>
      </c>
    </row>
    <row r="123" spans="1:31" x14ac:dyDescent="0.25">
      <c r="A123" s="38">
        <f>IF(b!A123&lt;=1000,0,
IF(b!A123&lt;=10000,(b!A123-1000)/10000,
IF(b!A123&lt;=20000,0.9 + (b!A123-10000)/50000,
1.1 + (b!A123-20000)/100000)))</f>
        <v>0</v>
      </c>
      <c r="B123" s="38">
        <f>IF(b!B123&lt;=1000,0,
IF(b!B123&lt;=10000,(b!B123-1000)/10000,
IF(b!B123&lt;=20000,0.9 + (b!B123-10000)/50000,
1.1 + (b!B123-20000)/100000)))</f>
        <v>0</v>
      </c>
      <c r="C123" s="38">
        <f>IF(b!C123&lt;=1000,0,
IF(b!C123&lt;=10000,(b!C123-1000)/10000,
IF(b!C123&lt;=20000,0.9 + (b!C123-10000)/50000,
1.1 + (b!C123-20000)/100000)))</f>
        <v>0</v>
      </c>
      <c r="D123" s="38">
        <f>IF(b!D123&lt;=1000,0,
IF(b!D123&lt;=10000,(b!D123-1000)/10000,
IF(b!D123&lt;=20000,0.9 + (b!D123-10000)/50000,
1.1 + (b!D123-20000)/100000)))</f>
        <v>0</v>
      </c>
      <c r="E123" s="38">
        <f>IF(b!E123&lt;=1000,0,
IF(b!E123&lt;=10000,(b!E123-1000)/10000,
IF(b!E123&lt;=20000,0.9 + (b!E123-10000)/50000,
1.1 + (b!E123-20000)/100000)))</f>
        <v>0</v>
      </c>
      <c r="F123" s="38">
        <f>IF(b!F123&lt;=1000,0,
IF(b!F123&lt;=10000,(b!F123-1000)/10000,
IF(b!F123&lt;=20000,0.9 + (b!F123-10000)/50000,
1.1 + (b!F123-20000)/100000)))</f>
        <v>0</v>
      </c>
      <c r="G123" s="38">
        <f>IF(b!G123&lt;=1000,0,
IF(b!G123&lt;=10000,(b!G123-1000)/10000,
IF(b!G123&lt;=20000,0.9 + (b!G123-10000)/50000,
1.1 + (b!G123-20000)/100000)))</f>
        <v>0</v>
      </c>
      <c r="H123" s="38">
        <f>IF(b!H123&lt;=1000,0,
IF(b!H123&lt;=10000,(b!H123-1000)/10000,
IF(b!H123&lt;=20000,0.9 + (b!H123-10000)/50000,
1.1 + (b!H123-20000)/100000)))</f>
        <v>0</v>
      </c>
      <c r="I123" s="38">
        <f>IF(b!I123&lt;=1000,0,
IF(b!I123&lt;=10000,(b!I123-1000)/10000,
IF(b!I123&lt;=20000,0.9 + (b!I123-10000)/50000,
1.1 + (b!I123-20000)/100000)))</f>
        <v>0</v>
      </c>
      <c r="J123" s="38">
        <f>IF(b!J123&lt;=1000,0,
IF(b!J123&lt;=10000,(b!J123-1000)/10000,
IF(b!J123&lt;=20000,0.9 + (b!J123-10000)/50000,
1.1 + (b!J123-20000)/100000)))</f>
        <v>0</v>
      </c>
      <c r="K123" s="38">
        <f>IF(b!K123&lt;=1000,0,
IF(b!K123&lt;=10000,(b!K123-1000)/10000,
IF(b!K123&lt;=20000,0.9 + (b!K123-10000)/50000,
1.1 + (b!K123-20000)/100000)))</f>
        <v>0</v>
      </c>
      <c r="L123" s="38">
        <f>IF(b!L123&lt;=1000,0,
IF(b!L123&lt;=10000,(b!L123-1000)/10000,
IF(b!L123&lt;=20000,0.9 + (b!L123-10000)/50000,
1.1 + (b!L123-20000)/100000)))</f>
        <v>0</v>
      </c>
      <c r="M123" s="38">
        <f>IF(b!M123&lt;=1000,0,
IF(b!M123&lt;=10000,(b!M123-1000)/10000,
IF(b!M123&lt;=20000,0.9 + (b!M123-10000)/50000,
1.1 + (b!M123-20000)/100000)))</f>
        <v>0</v>
      </c>
      <c r="N123" s="38">
        <f>IF(b!N123&lt;=1000,0,
IF(b!N123&lt;=10000,(b!N123-1000)/10000,
IF(b!N123&lt;=20000,0.9 + (b!N123-10000)/50000,
1.1 + (b!N123-20000)/100000)))</f>
        <v>0</v>
      </c>
      <c r="O123" s="38">
        <f>IF(b!O123&lt;=1000,0,
IF(b!O123&lt;=10000,(b!O123-1000)/10000,
IF(b!O123&lt;=20000,0.9 + (b!O123-10000)/50000,
1.1 + (b!O123-20000)/100000)))</f>
        <v>0</v>
      </c>
      <c r="P123" s="38"/>
      <c r="Q123" s="38">
        <f>IF(b!Q123&lt;=1000,0,
IF(b!Q123&lt;=10000,(b!Q123-1000)/10000,
IF(b!Q123&lt;=20000,0.9 + (b!Q123-10000)/50000,
1.1 + (b!Q123-20000)/100000)))</f>
        <v>0</v>
      </c>
      <c r="R123" s="38">
        <f>IF(b!R123&lt;=1000,0,
IF(b!R123&lt;=10000,(b!R123-1000)/10000,
IF(b!R123&lt;=20000,0.9 + (b!R123-10000)/50000,
1.1 + (b!R123-20000)/100000)))</f>
        <v>0</v>
      </c>
      <c r="S123" s="38">
        <f>IF(b!S123&lt;=1000,0,
IF(b!S123&lt;=10000,(b!S123-1000)/10000,
IF(b!S123&lt;=20000,0.9 + (b!S123-10000)/50000,
1.1 + (b!S123-20000)/100000)))</f>
        <v>0</v>
      </c>
      <c r="T123" s="38">
        <f>IF(b!T123&lt;=1000,0,
IF(b!T123&lt;=10000,(b!T123-1000)/10000,
IF(b!T123&lt;=20000,0.9 + (b!T123-10000)/50000,
1.1 + (b!T123-20000)/100000)))</f>
        <v>0</v>
      </c>
      <c r="U123" s="38">
        <f>IF(b!U123&lt;=1000,0,
IF(b!U123&lt;=10000,(b!U123-1000)/10000,
IF(b!U123&lt;=20000,0.9 + (b!U123-10000)/50000,
1.1 + (b!U123-20000)/100000)))</f>
        <v>0</v>
      </c>
      <c r="V123" s="38">
        <f>IF(b!V123&lt;=1000,0,
IF(b!V123&lt;=10000,(b!V123-1000)/10000,
IF(b!V123&lt;=20000,0.9 + (b!V123-10000)/50000,
1.1 + (b!V123-20000)/100000)))</f>
        <v>0</v>
      </c>
      <c r="W123" s="38">
        <f>IF(b!W123&lt;=1000,0,
IF(b!W123&lt;=10000,(b!W123-1000)/10000,
IF(b!W123&lt;=20000,0.9 + (b!W123-10000)/50000,
1.1 + (b!W123-20000)/100000)))</f>
        <v>0</v>
      </c>
      <c r="X123" s="38">
        <f>IF(b!X123&lt;=1000,0,
IF(b!X123&lt;=10000,(b!X123-1000)/10000,
IF(b!X123&lt;=20000,0.9 + (b!X123-10000)/50000,
1.1 + (b!X123-20000)/100000)))</f>
        <v>0</v>
      </c>
      <c r="Y123" s="38">
        <f>IF(b!Y123&lt;=1000,0,
IF(b!Y123&lt;=10000,(b!Y123-1000)/10000,
IF(b!Y123&lt;=20000,0.9 + (b!Y123-10000)/50000,
1.1 + (b!Y123-20000)/100000)))</f>
        <v>0</v>
      </c>
      <c r="Z123" s="38">
        <f>IF(b!Z123&lt;=1000,0,
IF(b!Z123&lt;=10000,(b!Z123-1000)/10000,
IF(b!Z123&lt;=20000,0.9 + (b!Z123-10000)/50000,
1.1 + (b!Z123-20000)/100000)))</f>
        <v>0</v>
      </c>
      <c r="AA123" s="38">
        <f>IF(b!AA123&lt;=1000,0,
IF(b!AA123&lt;=10000,(b!AA123-1000)/10000,
IF(b!AA123&lt;=20000,0.9 + (b!AA123-10000)/50000,
1.1 + (b!AA123-20000)/100000)))</f>
        <v>0</v>
      </c>
      <c r="AB123" s="38">
        <f>IF(b!AB123&lt;=1000,0,
IF(b!AB123&lt;=10000,(b!AB123-1000)/10000,
IF(b!AB123&lt;=20000,0.9 + (b!AB123-10000)/50000,
1.1 + (b!AB123-20000)/100000)))</f>
        <v>0</v>
      </c>
      <c r="AC123" s="38">
        <f>IF(b!AC123&lt;=1000,0,
IF(b!AC123&lt;=10000,(b!AC123-1000)/10000,
IF(b!AC123&lt;=20000,0.9 + (b!AC123-10000)/50000,
1.1 + (b!AC123-20000)/100000)))</f>
        <v>0</v>
      </c>
      <c r="AD123" s="38">
        <f>IF(b!AD123&lt;=1000,0,
IF(b!AD123&lt;=10000,(b!AD123-1000)/10000,
IF(b!AD123&lt;=20000,0.9 + (b!AD123-10000)/50000,
1.1 + (b!AD123-20000)/100000)))</f>
        <v>0</v>
      </c>
      <c r="AE123" s="38">
        <f>IF(b!AE123&lt;=1000,0,
IF(b!AE123&lt;=10000,(b!AE123-1000)/10000,
IF(b!AE123&lt;=20000,0.9 + (b!AE123-10000)/50000,
1.1 + (b!AE123-20000)/100000)))</f>
        <v>0</v>
      </c>
    </row>
    <row r="124" spans="1:31" x14ac:dyDescent="0.25">
      <c r="A124" s="38">
        <f>IF(b!A124&lt;=1000,0,
IF(b!A124&lt;=10000,(b!A124-1000)/10000,
IF(b!A124&lt;=20000,0.9 + (b!A124-10000)/50000,
1.1 + (b!A124-20000)/100000)))</f>
        <v>0</v>
      </c>
      <c r="B124" s="38">
        <f>IF(b!B124&lt;=1000,0,
IF(b!B124&lt;=10000,(b!B124-1000)/10000,
IF(b!B124&lt;=20000,0.9 + (b!B124-10000)/50000,
1.1 + (b!B124-20000)/100000)))</f>
        <v>0</v>
      </c>
      <c r="C124" s="38">
        <f>IF(b!C124&lt;=1000,0,
IF(b!C124&lt;=10000,(b!C124-1000)/10000,
IF(b!C124&lt;=20000,0.9 + (b!C124-10000)/50000,
1.1 + (b!C124-20000)/100000)))</f>
        <v>0</v>
      </c>
      <c r="D124" s="38">
        <f>IF(b!D124&lt;=1000,0,
IF(b!D124&lt;=10000,(b!D124-1000)/10000,
IF(b!D124&lt;=20000,0.9 + (b!D124-10000)/50000,
1.1 + (b!D124-20000)/100000)))</f>
        <v>0</v>
      </c>
      <c r="E124" s="38">
        <f>IF(b!E124&lt;=1000,0,
IF(b!E124&lt;=10000,(b!E124-1000)/10000,
IF(b!E124&lt;=20000,0.9 + (b!E124-10000)/50000,
1.1 + (b!E124-20000)/100000)))</f>
        <v>0</v>
      </c>
      <c r="F124" s="38">
        <f>IF(b!F124&lt;=1000,0,
IF(b!F124&lt;=10000,(b!F124-1000)/10000,
IF(b!F124&lt;=20000,0.9 + (b!F124-10000)/50000,
1.1 + (b!F124-20000)/100000)))</f>
        <v>0</v>
      </c>
      <c r="G124" s="38">
        <f>IF(b!G124&lt;=1000,0,
IF(b!G124&lt;=10000,(b!G124-1000)/10000,
IF(b!G124&lt;=20000,0.9 + (b!G124-10000)/50000,
1.1 + (b!G124-20000)/100000)))</f>
        <v>0</v>
      </c>
      <c r="H124" s="38">
        <f>IF(b!H124&lt;=1000,0,
IF(b!H124&lt;=10000,(b!H124-1000)/10000,
IF(b!H124&lt;=20000,0.9 + (b!H124-10000)/50000,
1.1 + (b!H124-20000)/100000)))</f>
        <v>0</v>
      </c>
      <c r="I124" s="38">
        <f>IF(b!I124&lt;=1000,0,
IF(b!I124&lt;=10000,(b!I124-1000)/10000,
IF(b!I124&lt;=20000,0.9 + (b!I124-10000)/50000,
1.1 + (b!I124-20000)/100000)))</f>
        <v>0</v>
      </c>
      <c r="J124" s="38">
        <f>IF(b!J124&lt;=1000,0,
IF(b!J124&lt;=10000,(b!J124-1000)/10000,
IF(b!J124&lt;=20000,0.9 + (b!J124-10000)/50000,
1.1 + (b!J124-20000)/100000)))</f>
        <v>0</v>
      </c>
      <c r="K124" s="38">
        <f>IF(b!K124&lt;=1000,0,
IF(b!K124&lt;=10000,(b!K124-1000)/10000,
IF(b!K124&lt;=20000,0.9 + (b!K124-10000)/50000,
1.1 + (b!K124-20000)/100000)))</f>
        <v>0</v>
      </c>
      <c r="L124" s="38">
        <f>IF(b!L124&lt;=1000,0,
IF(b!L124&lt;=10000,(b!L124-1000)/10000,
IF(b!L124&lt;=20000,0.9 + (b!L124-10000)/50000,
1.1 + (b!L124-20000)/100000)))</f>
        <v>0</v>
      </c>
      <c r="M124" s="38">
        <f>IF(b!M124&lt;=1000,0,
IF(b!M124&lt;=10000,(b!M124-1000)/10000,
IF(b!M124&lt;=20000,0.9 + (b!M124-10000)/50000,
1.1 + (b!M124-20000)/100000)))</f>
        <v>0</v>
      </c>
      <c r="N124" s="38">
        <f>IF(b!N124&lt;=1000,0,
IF(b!N124&lt;=10000,(b!N124-1000)/10000,
IF(b!N124&lt;=20000,0.9 + (b!N124-10000)/50000,
1.1 + (b!N124-20000)/100000)))</f>
        <v>0</v>
      </c>
      <c r="O124" s="38">
        <f>IF(b!O124&lt;=1000,0,
IF(b!O124&lt;=10000,(b!O124-1000)/10000,
IF(b!O124&lt;=20000,0.9 + (b!O124-10000)/50000,
1.1 + (b!O124-20000)/100000)))</f>
        <v>0</v>
      </c>
      <c r="P124" s="38"/>
      <c r="Q124" s="38">
        <f>IF(b!Q124&lt;=1000,0,
IF(b!Q124&lt;=10000,(b!Q124-1000)/10000,
IF(b!Q124&lt;=20000,0.9 + (b!Q124-10000)/50000,
1.1 + (b!Q124-20000)/100000)))</f>
        <v>0</v>
      </c>
      <c r="R124" s="38">
        <f>IF(b!R124&lt;=1000,0,
IF(b!R124&lt;=10000,(b!R124-1000)/10000,
IF(b!R124&lt;=20000,0.9 + (b!R124-10000)/50000,
1.1 + (b!R124-20000)/100000)))</f>
        <v>0</v>
      </c>
      <c r="S124" s="38">
        <f>IF(b!S124&lt;=1000,0,
IF(b!S124&lt;=10000,(b!S124-1000)/10000,
IF(b!S124&lt;=20000,0.9 + (b!S124-10000)/50000,
1.1 + (b!S124-20000)/100000)))</f>
        <v>0</v>
      </c>
      <c r="T124" s="38">
        <f>IF(b!T124&lt;=1000,0,
IF(b!T124&lt;=10000,(b!T124-1000)/10000,
IF(b!T124&lt;=20000,0.9 + (b!T124-10000)/50000,
1.1 + (b!T124-20000)/100000)))</f>
        <v>0</v>
      </c>
      <c r="U124" s="38">
        <f>IF(b!U124&lt;=1000,0,
IF(b!U124&lt;=10000,(b!U124-1000)/10000,
IF(b!U124&lt;=20000,0.9 + (b!U124-10000)/50000,
1.1 + (b!U124-20000)/100000)))</f>
        <v>0</v>
      </c>
      <c r="V124" s="38">
        <f>IF(b!V124&lt;=1000,0,
IF(b!V124&lt;=10000,(b!V124-1000)/10000,
IF(b!V124&lt;=20000,0.9 + (b!V124-10000)/50000,
1.1 + (b!V124-20000)/100000)))</f>
        <v>0</v>
      </c>
      <c r="W124" s="38">
        <f>IF(b!W124&lt;=1000,0,
IF(b!W124&lt;=10000,(b!W124-1000)/10000,
IF(b!W124&lt;=20000,0.9 + (b!W124-10000)/50000,
1.1 + (b!W124-20000)/100000)))</f>
        <v>0</v>
      </c>
      <c r="X124" s="38">
        <f>IF(b!X124&lt;=1000,0,
IF(b!X124&lt;=10000,(b!X124-1000)/10000,
IF(b!X124&lt;=20000,0.9 + (b!X124-10000)/50000,
1.1 + (b!X124-20000)/100000)))</f>
        <v>0</v>
      </c>
      <c r="Y124" s="38">
        <f>IF(b!Y124&lt;=1000,0,
IF(b!Y124&lt;=10000,(b!Y124-1000)/10000,
IF(b!Y124&lt;=20000,0.9 + (b!Y124-10000)/50000,
1.1 + (b!Y124-20000)/100000)))</f>
        <v>0</v>
      </c>
      <c r="Z124" s="38">
        <f>IF(b!Z124&lt;=1000,0,
IF(b!Z124&lt;=10000,(b!Z124-1000)/10000,
IF(b!Z124&lt;=20000,0.9 + (b!Z124-10000)/50000,
1.1 + (b!Z124-20000)/100000)))</f>
        <v>0</v>
      </c>
      <c r="AA124" s="38">
        <f>IF(b!AA124&lt;=1000,0,
IF(b!AA124&lt;=10000,(b!AA124-1000)/10000,
IF(b!AA124&lt;=20000,0.9 + (b!AA124-10000)/50000,
1.1 + (b!AA124-20000)/100000)))</f>
        <v>0</v>
      </c>
      <c r="AB124" s="38">
        <f>IF(b!AB124&lt;=1000,0,
IF(b!AB124&lt;=10000,(b!AB124-1000)/10000,
IF(b!AB124&lt;=20000,0.9 + (b!AB124-10000)/50000,
1.1 + (b!AB124-20000)/100000)))</f>
        <v>0</v>
      </c>
      <c r="AC124" s="38">
        <f>IF(b!AC124&lt;=1000,0,
IF(b!AC124&lt;=10000,(b!AC124-1000)/10000,
IF(b!AC124&lt;=20000,0.9 + (b!AC124-10000)/50000,
1.1 + (b!AC124-20000)/100000)))</f>
        <v>0</v>
      </c>
      <c r="AD124" s="38">
        <f>IF(b!AD124&lt;=1000,0,
IF(b!AD124&lt;=10000,(b!AD124-1000)/10000,
IF(b!AD124&lt;=20000,0.9 + (b!AD124-10000)/50000,
1.1 + (b!AD124-20000)/100000)))</f>
        <v>0</v>
      </c>
      <c r="AE124" s="38">
        <f>IF(b!AE124&lt;=1000,0,
IF(b!AE124&lt;=10000,(b!AE124-1000)/10000,
IF(b!AE124&lt;=20000,0.9 + (b!AE124-10000)/50000,
1.1 + (b!AE124-20000)/100000)))</f>
        <v>0</v>
      </c>
    </row>
    <row r="125" spans="1:31" x14ac:dyDescent="0.25">
      <c r="A125" s="38">
        <f>IF(b!A125&lt;=1000,0,
IF(b!A125&lt;=10000,(b!A125-1000)/10000,
IF(b!A125&lt;=20000,0.9 + (b!A125-10000)/50000,
1.1 + (b!A125-20000)/100000)))</f>
        <v>0</v>
      </c>
      <c r="B125" s="38">
        <f>IF(b!B125&lt;=1000,0,
IF(b!B125&lt;=10000,(b!B125-1000)/10000,
IF(b!B125&lt;=20000,0.9 + (b!B125-10000)/50000,
1.1 + (b!B125-20000)/100000)))</f>
        <v>0</v>
      </c>
      <c r="C125" s="38">
        <f>IF(b!C125&lt;=1000,0,
IF(b!C125&lt;=10000,(b!C125-1000)/10000,
IF(b!C125&lt;=20000,0.9 + (b!C125-10000)/50000,
1.1 + (b!C125-20000)/100000)))</f>
        <v>0</v>
      </c>
      <c r="D125" s="38">
        <f>IF(b!D125&lt;=1000,0,
IF(b!D125&lt;=10000,(b!D125-1000)/10000,
IF(b!D125&lt;=20000,0.9 + (b!D125-10000)/50000,
1.1 + (b!D125-20000)/100000)))</f>
        <v>0</v>
      </c>
      <c r="E125" s="38">
        <f>IF(b!E125&lt;=1000,0,
IF(b!E125&lt;=10000,(b!E125-1000)/10000,
IF(b!E125&lt;=20000,0.9 + (b!E125-10000)/50000,
1.1 + (b!E125-20000)/100000)))</f>
        <v>0</v>
      </c>
      <c r="F125" s="38">
        <f>IF(b!F125&lt;=1000,0,
IF(b!F125&lt;=10000,(b!F125-1000)/10000,
IF(b!F125&lt;=20000,0.9 + (b!F125-10000)/50000,
1.1 + (b!F125-20000)/100000)))</f>
        <v>0</v>
      </c>
      <c r="G125" s="38">
        <f>IF(b!G125&lt;=1000,0,
IF(b!G125&lt;=10000,(b!G125-1000)/10000,
IF(b!G125&lt;=20000,0.9 + (b!G125-10000)/50000,
1.1 + (b!G125-20000)/100000)))</f>
        <v>0</v>
      </c>
      <c r="H125" s="38">
        <f>IF(b!H125&lt;=1000,0,
IF(b!H125&lt;=10000,(b!H125-1000)/10000,
IF(b!H125&lt;=20000,0.9 + (b!H125-10000)/50000,
1.1 + (b!H125-20000)/100000)))</f>
        <v>0</v>
      </c>
      <c r="I125" s="38">
        <f>IF(b!I125&lt;=1000,0,
IF(b!I125&lt;=10000,(b!I125-1000)/10000,
IF(b!I125&lt;=20000,0.9 + (b!I125-10000)/50000,
1.1 + (b!I125-20000)/100000)))</f>
        <v>0</v>
      </c>
      <c r="J125" s="38">
        <f>IF(b!J125&lt;=1000,0,
IF(b!J125&lt;=10000,(b!J125-1000)/10000,
IF(b!J125&lt;=20000,0.9 + (b!J125-10000)/50000,
1.1 + (b!J125-20000)/100000)))</f>
        <v>0</v>
      </c>
      <c r="K125" s="38">
        <f>IF(b!K125&lt;=1000,0,
IF(b!K125&lt;=10000,(b!K125-1000)/10000,
IF(b!K125&lt;=20000,0.9 + (b!K125-10000)/50000,
1.1 + (b!K125-20000)/100000)))</f>
        <v>0</v>
      </c>
      <c r="L125" s="38">
        <f>IF(b!L125&lt;=1000,0,
IF(b!L125&lt;=10000,(b!L125-1000)/10000,
IF(b!L125&lt;=20000,0.9 + (b!L125-10000)/50000,
1.1 + (b!L125-20000)/100000)))</f>
        <v>0</v>
      </c>
      <c r="M125" s="38">
        <f>IF(b!M125&lt;=1000,0,
IF(b!M125&lt;=10000,(b!M125-1000)/10000,
IF(b!M125&lt;=20000,0.9 + (b!M125-10000)/50000,
1.1 + (b!M125-20000)/100000)))</f>
        <v>0</v>
      </c>
      <c r="N125" s="38">
        <f>IF(b!N125&lt;=1000,0,
IF(b!N125&lt;=10000,(b!N125-1000)/10000,
IF(b!N125&lt;=20000,0.9 + (b!N125-10000)/50000,
1.1 + (b!N125-20000)/100000)))</f>
        <v>0</v>
      </c>
      <c r="O125" s="38">
        <f>IF(b!O125&lt;=1000,0,
IF(b!O125&lt;=10000,(b!O125-1000)/10000,
IF(b!O125&lt;=20000,0.9 + (b!O125-10000)/50000,
1.1 + (b!O125-20000)/100000)))</f>
        <v>0</v>
      </c>
      <c r="P125" s="38"/>
      <c r="Q125" s="38">
        <f>IF(b!Q125&lt;=1000,0,
IF(b!Q125&lt;=10000,(b!Q125-1000)/10000,
IF(b!Q125&lt;=20000,0.9 + (b!Q125-10000)/50000,
1.1 + (b!Q125-20000)/100000)))</f>
        <v>0</v>
      </c>
      <c r="R125" s="38">
        <f>IF(b!R125&lt;=1000,0,
IF(b!R125&lt;=10000,(b!R125-1000)/10000,
IF(b!R125&lt;=20000,0.9 + (b!R125-10000)/50000,
1.1 + (b!R125-20000)/100000)))</f>
        <v>0</v>
      </c>
      <c r="S125" s="38">
        <f>IF(b!S125&lt;=1000,0,
IF(b!S125&lt;=10000,(b!S125-1000)/10000,
IF(b!S125&lt;=20000,0.9 + (b!S125-10000)/50000,
1.1 + (b!S125-20000)/100000)))</f>
        <v>0</v>
      </c>
      <c r="T125" s="38">
        <f>IF(b!T125&lt;=1000,0,
IF(b!T125&lt;=10000,(b!T125-1000)/10000,
IF(b!T125&lt;=20000,0.9 + (b!T125-10000)/50000,
1.1 + (b!T125-20000)/100000)))</f>
        <v>0</v>
      </c>
      <c r="U125" s="38">
        <f>IF(b!U125&lt;=1000,0,
IF(b!U125&lt;=10000,(b!U125-1000)/10000,
IF(b!U125&lt;=20000,0.9 + (b!U125-10000)/50000,
1.1 + (b!U125-20000)/100000)))</f>
        <v>0</v>
      </c>
      <c r="V125" s="38">
        <f>IF(b!V125&lt;=1000,0,
IF(b!V125&lt;=10000,(b!V125-1000)/10000,
IF(b!V125&lt;=20000,0.9 + (b!V125-10000)/50000,
1.1 + (b!V125-20000)/100000)))</f>
        <v>0</v>
      </c>
      <c r="W125" s="38">
        <f>IF(b!W125&lt;=1000,0,
IF(b!W125&lt;=10000,(b!W125-1000)/10000,
IF(b!W125&lt;=20000,0.9 + (b!W125-10000)/50000,
1.1 + (b!W125-20000)/100000)))</f>
        <v>0</v>
      </c>
      <c r="X125" s="38">
        <f>IF(b!X125&lt;=1000,0,
IF(b!X125&lt;=10000,(b!X125-1000)/10000,
IF(b!X125&lt;=20000,0.9 + (b!X125-10000)/50000,
1.1 + (b!X125-20000)/100000)))</f>
        <v>0</v>
      </c>
      <c r="Y125" s="38">
        <f>IF(b!Y125&lt;=1000,0,
IF(b!Y125&lt;=10000,(b!Y125-1000)/10000,
IF(b!Y125&lt;=20000,0.9 + (b!Y125-10000)/50000,
1.1 + (b!Y125-20000)/100000)))</f>
        <v>0</v>
      </c>
      <c r="Z125" s="38">
        <f>IF(b!Z125&lt;=1000,0,
IF(b!Z125&lt;=10000,(b!Z125-1000)/10000,
IF(b!Z125&lt;=20000,0.9 + (b!Z125-10000)/50000,
1.1 + (b!Z125-20000)/100000)))</f>
        <v>0</v>
      </c>
      <c r="AA125" s="38">
        <f>IF(b!AA125&lt;=1000,0,
IF(b!AA125&lt;=10000,(b!AA125-1000)/10000,
IF(b!AA125&lt;=20000,0.9 + (b!AA125-10000)/50000,
1.1 + (b!AA125-20000)/100000)))</f>
        <v>0</v>
      </c>
      <c r="AB125" s="38">
        <f>IF(b!AB125&lt;=1000,0,
IF(b!AB125&lt;=10000,(b!AB125-1000)/10000,
IF(b!AB125&lt;=20000,0.9 + (b!AB125-10000)/50000,
1.1 + (b!AB125-20000)/100000)))</f>
        <v>0</v>
      </c>
      <c r="AC125" s="38">
        <f>IF(b!AC125&lt;=1000,0,
IF(b!AC125&lt;=10000,(b!AC125-1000)/10000,
IF(b!AC125&lt;=20000,0.9 + (b!AC125-10000)/50000,
1.1 + (b!AC125-20000)/100000)))</f>
        <v>0</v>
      </c>
      <c r="AD125" s="38">
        <f>IF(b!AD125&lt;=1000,0,
IF(b!AD125&lt;=10000,(b!AD125-1000)/10000,
IF(b!AD125&lt;=20000,0.9 + (b!AD125-10000)/50000,
1.1 + (b!AD125-20000)/100000)))</f>
        <v>0</v>
      </c>
      <c r="AE125" s="38">
        <f>IF(b!AE125&lt;=1000,0,
IF(b!AE125&lt;=10000,(b!AE125-1000)/10000,
IF(b!AE125&lt;=20000,0.9 + (b!AE125-10000)/50000,
1.1 + (b!AE125-20000)/100000)))</f>
        <v>0</v>
      </c>
    </row>
    <row r="126" spans="1:31" x14ac:dyDescent="0.25">
      <c r="A126" s="38">
        <f>IF(b!A126&lt;=1000,0,
IF(b!A126&lt;=10000,(b!A126-1000)/10000,
IF(b!A126&lt;=20000,0.9 + (b!A126-10000)/50000,
1.1 + (b!A126-20000)/100000)))</f>
        <v>0</v>
      </c>
      <c r="B126" s="38">
        <f>IF(b!B126&lt;=1000,0,
IF(b!B126&lt;=10000,(b!B126-1000)/10000,
IF(b!B126&lt;=20000,0.9 + (b!B126-10000)/50000,
1.1 + (b!B126-20000)/100000)))</f>
        <v>0</v>
      </c>
      <c r="C126" s="38">
        <f>IF(b!C126&lt;=1000,0,
IF(b!C126&lt;=10000,(b!C126-1000)/10000,
IF(b!C126&lt;=20000,0.9 + (b!C126-10000)/50000,
1.1 + (b!C126-20000)/100000)))</f>
        <v>0</v>
      </c>
      <c r="D126" s="38">
        <f>IF(b!D126&lt;=1000,0,
IF(b!D126&lt;=10000,(b!D126-1000)/10000,
IF(b!D126&lt;=20000,0.9 + (b!D126-10000)/50000,
1.1 + (b!D126-20000)/100000)))</f>
        <v>0</v>
      </c>
      <c r="E126" s="38">
        <f>IF(b!E126&lt;=1000,0,
IF(b!E126&lt;=10000,(b!E126-1000)/10000,
IF(b!E126&lt;=20000,0.9 + (b!E126-10000)/50000,
1.1 + (b!E126-20000)/100000)))</f>
        <v>0</v>
      </c>
      <c r="F126" s="38">
        <f>IF(b!F126&lt;=1000,0,
IF(b!F126&lt;=10000,(b!F126-1000)/10000,
IF(b!F126&lt;=20000,0.9 + (b!F126-10000)/50000,
1.1 + (b!F126-20000)/100000)))</f>
        <v>0</v>
      </c>
      <c r="G126" s="38">
        <f>IF(b!G126&lt;=1000,0,
IF(b!G126&lt;=10000,(b!G126-1000)/10000,
IF(b!G126&lt;=20000,0.9 + (b!G126-10000)/50000,
1.1 + (b!G126-20000)/100000)))</f>
        <v>0</v>
      </c>
      <c r="H126" s="38">
        <f>IF(b!H126&lt;=1000,0,
IF(b!H126&lt;=10000,(b!H126-1000)/10000,
IF(b!H126&lt;=20000,0.9 + (b!H126-10000)/50000,
1.1 + (b!H126-20000)/100000)))</f>
        <v>0</v>
      </c>
      <c r="I126" s="38">
        <f>IF(b!I126&lt;=1000,0,
IF(b!I126&lt;=10000,(b!I126-1000)/10000,
IF(b!I126&lt;=20000,0.9 + (b!I126-10000)/50000,
1.1 + (b!I126-20000)/100000)))</f>
        <v>0</v>
      </c>
      <c r="J126" s="38">
        <f>IF(b!J126&lt;=1000,0,
IF(b!J126&lt;=10000,(b!J126-1000)/10000,
IF(b!J126&lt;=20000,0.9 + (b!J126-10000)/50000,
1.1 + (b!J126-20000)/100000)))</f>
        <v>0</v>
      </c>
      <c r="K126" s="38">
        <f>IF(b!K126&lt;=1000,0,
IF(b!K126&lt;=10000,(b!K126-1000)/10000,
IF(b!K126&lt;=20000,0.9 + (b!K126-10000)/50000,
1.1 + (b!K126-20000)/100000)))</f>
        <v>0</v>
      </c>
      <c r="L126" s="38">
        <f>IF(b!L126&lt;=1000,0,
IF(b!L126&lt;=10000,(b!L126-1000)/10000,
IF(b!L126&lt;=20000,0.9 + (b!L126-10000)/50000,
1.1 + (b!L126-20000)/100000)))</f>
        <v>0</v>
      </c>
      <c r="M126" s="38">
        <f>IF(b!M126&lt;=1000,0,
IF(b!M126&lt;=10000,(b!M126-1000)/10000,
IF(b!M126&lt;=20000,0.9 + (b!M126-10000)/50000,
1.1 + (b!M126-20000)/100000)))</f>
        <v>0</v>
      </c>
      <c r="N126" s="38">
        <f>IF(b!N126&lt;=1000,0,
IF(b!N126&lt;=10000,(b!N126-1000)/10000,
IF(b!N126&lt;=20000,0.9 + (b!N126-10000)/50000,
1.1 + (b!N126-20000)/100000)))</f>
        <v>0</v>
      </c>
      <c r="O126" s="38">
        <f>IF(b!O126&lt;=1000,0,
IF(b!O126&lt;=10000,(b!O126-1000)/10000,
IF(b!O126&lt;=20000,0.9 + (b!O126-10000)/50000,
1.1 + (b!O126-20000)/100000)))</f>
        <v>0</v>
      </c>
      <c r="P126" s="38"/>
      <c r="Q126" s="38">
        <f>IF(b!Q126&lt;=1000,0,
IF(b!Q126&lt;=10000,(b!Q126-1000)/10000,
IF(b!Q126&lt;=20000,0.9 + (b!Q126-10000)/50000,
1.1 + (b!Q126-20000)/100000)))</f>
        <v>0</v>
      </c>
      <c r="R126" s="38">
        <f>IF(b!R126&lt;=1000,0,
IF(b!R126&lt;=10000,(b!R126-1000)/10000,
IF(b!R126&lt;=20000,0.9 + (b!R126-10000)/50000,
1.1 + (b!R126-20000)/100000)))</f>
        <v>0</v>
      </c>
      <c r="S126" s="38">
        <f>IF(b!S126&lt;=1000,0,
IF(b!S126&lt;=10000,(b!S126-1000)/10000,
IF(b!S126&lt;=20000,0.9 + (b!S126-10000)/50000,
1.1 + (b!S126-20000)/100000)))</f>
        <v>0</v>
      </c>
      <c r="T126" s="38">
        <f>IF(b!T126&lt;=1000,0,
IF(b!T126&lt;=10000,(b!T126-1000)/10000,
IF(b!T126&lt;=20000,0.9 + (b!T126-10000)/50000,
1.1 + (b!T126-20000)/100000)))</f>
        <v>0</v>
      </c>
      <c r="U126" s="38">
        <f>IF(b!U126&lt;=1000,0,
IF(b!U126&lt;=10000,(b!U126-1000)/10000,
IF(b!U126&lt;=20000,0.9 + (b!U126-10000)/50000,
1.1 + (b!U126-20000)/100000)))</f>
        <v>0</v>
      </c>
      <c r="V126" s="38">
        <f>IF(b!V126&lt;=1000,0,
IF(b!V126&lt;=10000,(b!V126-1000)/10000,
IF(b!V126&lt;=20000,0.9 + (b!V126-10000)/50000,
1.1 + (b!V126-20000)/100000)))</f>
        <v>0</v>
      </c>
      <c r="W126" s="38">
        <f>IF(b!W126&lt;=1000,0,
IF(b!W126&lt;=10000,(b!W126-1000)/10000,
IF(b!W126&lt;=20000,0.9 + (b!W126-10000)/50000,
1.1 + (b!W126-20000)/100000)))</f>
        <v>0</v>
      </c>
      <c r="X126" s="38">
        <f>IF(b!X126&lt;=1000,0,
IF(b!X126&lt;=10000,(b!X126-1000)/10000,
IF(b!X126&lt;=20000,0.9 + (b!X126-10000)/50000,
1.1 + (b!X126-20000)/100000)))</f>
        <v>0</v>
      </c>
      <c r="Y126" s="38">
        <f>IF(b!Y126&lt;=1000,0,
IF(b!Y126&lt;=10000,(b!Y126-1000)/10000,
IF(b!Y126&lt;=20000,0.9 + (b!Y126-10000)/50000,
1.1 + (b!Y126-20000)/100000)))</f>
        <v>0</v>
      </c>
      <c r="Z126" s="38">
        <f>IF(b!Z126&lt;=1000,0,
IF(b!Z126&lt;=10000,(b!Z126-1000)/10000,
IF(b!Z126&lt;=20000,0.9 + (b!Z126-10000)/50000,
1.1 + (b!Z126-20000)/100000)))</f>
        <v>0</v>
      </c>
      <c r="AA126" s="38">
        <f>IF(b!AA126&lt;=1000,0,
IF(b!AA126&lt;=10000,(b!AA126-1000)/10000,
IF(b!AA126&lt;=20000,0.9 + (b!AA126-10000)/50000,
1.1 + (b!AA126-20000)/100000)))</f>
        <v>0</v>
      </c>
      <c r="AB126" s="38">
        <f>IF(b!AB126&lt;=1000,0,
IF(b!AB126&lt;=10000,(b!AB126-1000)/10000,
IF(b!AB126&lt;=20000,0.9 + (b!AB126-10000)/50000,
1.1 + (b!AB126-20000)/100000)))</f>
        <v>0</v>
      </c>
      <c r="AC126" s="38">
        <f>IF(b!AC126&lt;=1000,0,
IF(b!AC126&lt;=10000,(b!AC126-1000)/10000,
IF(b!AC126&lt;=20000,0.9 + (b!AC126-10000)/50000,
1.1 + (b!AC126-20000)/100000)))</f>
        <v>0</v>
      </c>
      <c r="AD126" s="38">
        <f>IF(b!AD126&lt;=1000,0,
IF(b!AD126&lt;=10000,(b!AD126-1000)/10000,
IF(b!AD126&lt;=20000,0.9 + (b!AD126-10000)/50000,
1.1 + (b!AD126-20000)/100000)))</f>
        <v>0</v>
      </c>
      <c r="AE126" s="38">
        <f>IF(b!AE126&lt;=1000,0,
IF(b!AE126&lt;=10000,(b!AE126-1000)/10000,
IF(b!AE126&lt;=20000,0.9 + (b!AE126-10000)/50000,
1.1 + (b!AE126-20000)/100000)))</f>
        <v>0</v>
      </c>
    </row>
    <row r="127" spans="1:31" x14ac:dyDescent="0.25">
      <c r="A127" s="38">
        <f>IF(b!A127&lt;=1000,0,
IF(b!A127&lt;=10000,(b!A127-1000)/10000,
IF(b!A127&lt;=20000,0.9 + (b!A127-10000)/50000,
1.1 + (b!A127-20000)/100000)))</f>
        <v>0</v>
      </c>
      <c r="B127" s="38">
        <f>IF(b!B127&lt;=1000,0,
IF(b!B127&lt;=10000,(b!B127-1000)/10000,
IF(b!B127&lt;=20000,0.9 + (b!B127-10000)/50000,
1.1 + (b!B127-20000)/100000)))</f>
        <v>0</v>
      </c>
      <c r="C127" s="38">
        <f>IF(b!C127&lt;=1000,0,
IF(b!C127&lt;=10000,(b!C127-1000)/10000,
IF(b!C127&lt;=20000,0.9 + (b!C127-10000)/50000,
1.1 + (b!C127-20000)/100000)))</f>
        <v>0</v>
      </c>
      <c r="D127" s="38">
        <f>IF(b!D127&lt;=1000,0,
IF(b!D127&lt;=10000,(b!D127-1000)/10000,
IF(b!D127&lt;=20000,0.9 + (b!D127-10000)/50000,
1.1 + (b!D127-20000)/100000)))</f>
        <v>0</v>
      </c>
      <c r="E127" s="38">
        <f>IF(b!E127&lt;=1000,0,
IF(b!E127&lt;=10000,(b!E127-1000)/10000,
IF(b!E127&lt;=20000,0.9 + (b!E127-10000)/50000,
1.1 + (b!E127-20000)/100000)))</f>
        <v>0</v>
      </c>
      <c r="F127" s="38">
        <f>IF(b!F127&lt;=1000,0,
IF(b!F127&lt;=10000,(b!F127-1000)/10000,
IF(b!F127&lt;=20000,0.9 + (b!F127-10000)/50000,
1.1 + (b!F127-20000)/100000)))</f>
        <v>0</v>
      </c>
      <c r="G127" s="38">
        <f>IF(b!G127&lt;=1000,0,
IF(b!G127&lt;=10000,(b!G127-1000)/10000,
IF(b!G127&lt;=20000,0.9 + (b!G127-10000)/50000,
1.1 + (b!G127-20000)/100000)))</f>
        <v>0</v>
      </c>
      <c r="H127" s="38">
        <f>IF(b!H127&lt;=1000,0,
IF(b!H127&lt;=10000,(b!H127-1000)/10000,
IF(b!H127&lt;=20000,0.9 + (b!H127-10000)/50000,
1.1 + (b!H127-20000)/100000)))</f>
        <v>0</v>
      </c>
      <c r="I127" s="38">
        <f>IF(b!I127&lt;=1000,0,
IF(b!I127&lt;=10000,(b!I127-1000)/10000,
IF(b!I127&lt;=20000,0.9 + (b!I127-10000)/50000,
1.1 + (b!I127-20000)/100000)))</f>
        <v>0</v>
      </c>
      <c r="J127" s="38">
        <f>IF(b!J127&lt;=1000,0,
IF(b!J127&lt;=10000,(b!J127-1000)/10000,
IF(b!J127&lt;=20000,0.9 + (b!J127-10000)/50000,
1.1 + (b!J127-20000)/100000)))</f>
        <v>0</v>
      </c>
      <c r="K127" s="38">
        <f>IF(b!K127&lt;=1000,0,
IF(b!K127&lt;=10000,(b!K127-1000)/10000,
IF(b!K127&lt;=20000,0.9 + (b!K127-10000)/50000,
1.1 + (b!K127-20000)/100000)))</f>
        <v>0</v>
      </c>
      <c r="L127" s="38">
        <f>IF(b!L127&lt;=1000,0,
IF(b!L127&lt;=10000,(b!L127-1000)/10000,
IF(b!L127&lt;=20000,0.9 + (b!L127-10000)/50000,
1.1 + (b!L127-20000)/100000)))</f>
        <v>0</v>
      </c>
      <c r="M127" s="38">
        <f>IF(b!M127&lt;=1000,0,
IF(b!M127&lt;=10000,(b!M127-1000)/10000,
IF(b!M127&lt;=20000,0.9 + (b!M127-10000)/50000,
1.1 + (b!M127-20000)/100000)))</f>
        <v>0</v>
      </c>
      <c r="N127" s="38">
        <f>IF(b!N127&lt;=1000,0,
IF(b!N127&lt;=10000,(b!N127-1000)/10000,
IF(b!N127&lt;=20000,0.9 + (b!N127-10000)/50000,
1.1 + (b!N127-20000)/100000)))</f>
        <v>0</v>
      </c>
      <c r="O127" s="38">
        <f>IF(b!O127&lt;=1000,0,
IF(b!O127&lt;=10000,(b!O127-1000)/10000,
IF(b!O127&lt;=20000,0.9 + (b!O127-10000)/50000,
1.1 + (b!O127-20000)/100000)))</f>
        <v>0</v>
      </c>
      <c r="P127" s="38"/>
      <c r="Q127" s="38">
        <f>IF(b!Q127&lt;=1000,0,
IF(b!Q127&lt;=10000,(b!Q127-1000)/10000,
IF(b!Q127&lt;=20000,0.9 + (b!Q127-10000)/50000,
1.1 + (b!Q127-20000)/100000)))</f>
        <v>0</v>
      </c>
      <c r="R127" s="38">
        <f>IF(b!R127&lt;=1000,0,
IF(b!R127&lt;=10000,(b!R127-1000)/10000,
IF(b!R127&lt;=20000,0.9 + (b!R127-10000)/50000,
1.1 + (b!R127-20000)/100000)))</f>
        <v>0</v>
      </c>
      <c r="S127" s="38">
        <f>IF(b!S127&lt;=1000,0,
IF(b!S127&lt;=10000,(b!S127-1000)/10000,
IF(b!S127&lt;=20000,0.9 + (b!S127-10000)/50000,
1.1 + (b!S127-20000)/100000)))</f>
        <v>0</v>
      </c>
      <c r="T127" s="38">
        <f>IF(b!T127&lt;=1000,0,
IF(b!T127&lt;=10000,(b!T127-1000)/10000,
IF(b!T127&lt;=20000,0.9 + (b!T127-10000)/50000,
1.1 + (b!T127-20000)/100000)))</f>
        <v>0</v>
      </c>
      <c r="U127" s="38">
        <f>IF(b!U127&lt;=1000,0,
IF(b!U127&lt;=10000,(b!U127-1000)/10000,
IF(b!U127&lt;=20000,0.9 + (b!U127-10000)/50000,
1.1 + (b!U127-20000)/100000)))</f>
        <v>0</v>
      </c>
      <c r="V127" s="38">
        <f>IF(b!V127&lt;=1000,0,
IF(b!V127&lt;=10000,(b!V127-1000)/10000,
IF(b!V127&lt;=20000,0.9 + (b!V127-10000)/50000,
1.1 + (b!V127-20000)/100000)))</f>
        <v>0</v>
      </c>
      <c r="W127" s="38">
        <f>IF(b!W127&lt;=1000,0,
IF(b!W127&lt;=10000,(b!W127-1000)/10000,
IF(b!W127&lt;=20000,0.9 + (b!W127-10000)/50000,
1.1 + (b!W127-20000)/100000)))</f>
        <v>0</v>
      </c>
      <c r="X127" s="38">
        <f>IF(b!X127&lt;=1000,0,
IF(b!X127&lt;=10000,(b!X127-1000)/10000,
IF(b!X127&lt;=20000,0.9 + (b!X127-10000)/50000,
1.1 + (b!X127-20000)/100000)))</f>
        <v>0</v>
      </c>
      <c r="Y127" s="38">
        <f>IF(b!Y127&lt;=1000,0,
IF(b!Y127&lt;=10000,(b!Y127-1000)/10000,
IF(b!Y127&lt;=20000,0.9 + (b!Y127-10000)/50000,
1.1 + (b!Y127-20000)/100000)))</f>
        <v>0</v>
      </c>
      <c r="Z127" s="38">
        <f>IF(b!Z127&lt;=1000,0,
IF(b!Z127&lt;=10000,(b!Z127-1000)/10000,
IF(b!Z127&lt;=20000,0.9 + (b!Z127-10000)/50000,
1.1 + (b!Z127-20000)/100000)))</f>
        <v>0</v>
      </c>
      <c r="AA127" s="38">
        <f>IF(b!AA127&lt;=1000,0,
IF(b!AA127&lt;=10000,(b!AA127-1000)/10000,
IF(b!AA127&lt;=20000,0.9 + (b!AA127-10000)/50000,
1.1 + (b!AA127-20000)/100000)))</f>
        <v>0</v>
      </c>
      <c r="AB127" s="38">
        <f>IF(b!AB127&lt;=1000,0,
IF(b!AB127&lt;=10000,(b!AB127-1000)/10000,
IF(b!AB127&lt;=20000,0.9 + (b!AB127-10000)/50000,
1.1 + (b!AB127-20000)/100000)))</f>
        <v>0</v>
      </c>
      <c r="AC127" s="38">
        <f>IF(b!AC127&lt;=1000,0,
IF(b!AC127&lt;=10000,(b!AC127-1000)/10000,
IF(b!AC127&lt;=20000,0.9 + (b!AC127-10000)/50000,
1.1 + (b!AC127-20000)/100000)))</f>
        <v>0</v>
      </c>
      <c r="AD127" s="38">
        <f>IF(b!AD127&lt;=1000,0,
IF(b!AD127&lt;=10000,(b!AD127-1000)/10000,
IF(b!AD127&lt;=20000,0.9 + (b!AD127-10000)/50000,
1.1 + (b!AD127-20000)/100000)))</f>
        <v>0</v>
      </c>
      <c r="AE127" s="38">
        <f>IF(b!AE127&lt;=1000,0,
IF(b!AE127&lt;=10000,(b!AE127-1000)/10000,
IF(b!AE127&lt;=20000,0.9 + (b!AE127-10000)/50000,
1.1 + (b!AE127-20000)/100000)))</f>
        <v>0</v>
      </c>
    </row>
    <row r="128" spans="1:31" x14ac:dyDescent="0.25">
      <c r="A128" s="38">
        <f>IF(b!A128&lt;=1000,0,
IF(b!A128&lt;=10000,(b!A128-1000)/10000,
IF(b!A128&lt;=20000,0.9 + (b!A128-10000)/50000,
1.1 + (b!A128-20000)/100000)))</f>
        <v>0</v>
      </c>
      <c r="B128" s="38">
        <f>IF(b!B128&lt;=1000,0,
IF(b!B128&lt;=10000,(b!B128-1000)/10000,
IF(b!B128&lt;=20000,0.9 + (b!B128-10000)/50000,
1.1 + (b!B128-20000)/100000)))</f>
        <v>0</v>
      </c>
      <c r="C128" s="38">
        <f>IF(b!C128&lt;=1000,0,
IF(b!C128&lt;=10000,(b!C128-1000)/10000,
IF(b!C128&lt;=20000,0.9 + (b!C128-10000)/50000,
1.1 + (b!C128-20000)/100000)))</f>
        <v>0</v>
      </c>
      <c r="D128" s="38">
        <f>IF(b!D128&lt;=1000,0,
IF(b!D128&lt;=10000,(b!D128-1000)/10000,
IF(b!D128&lt;=20000,0.9 + (b!D128-10000)/50000,
1.1 + (b!D128-20000)/100000)))</f>
        <v>0</v>
      </c>
      <c r="E128" s="38">
        <f>IF(b!E128&lt;=1000,0,
IF(b!E128&lt;=10000,(b!E128-1000)/10000,
IF(b!E128&lt;=20000,0.9 + (b!E128-10000)/50000,
1.1 + (b!E128-20000)/100000)))</f>
        <v>0</v>
      </c>
      <c r="F128" s="38">
        <f>IF(b!F128&lt;=1000,0,
IF(b!F128&lt;=10000,(b!F128-1000)/10000,
IF(b!F128&lt;=20000,0.9 + (b!F128-10000)/50000,
1.1 + (b!F128-20000)/100000)))</f>
        <v>0</v>
      </c>
      <c r="G128" s="38">
        <f>IF(b!G128&lt;=1000,0,
IF(b!G128&lt;=10000,(b!G128-1000)/10000,
IF(b!G128&lt;=20000,0.9 + (b!G128-10000)/50000,
1.1 + (b!G128-20000)/100000)))</f>
        <v>0</v>
      </c>
      <c r="H128" s="38">
        <f>IF(b!H128&lt;=1000,0,
IF(b!H128&lt;=10000,(b!H128-1000)/10000,
IF(b!H128&lt;=20000,0.9 + (b!H128-10000)/50000,
1.1 + (b!H128-20000)/100000)))</f>
        <v>0</v>
      </c>
      <c r="I128" s="38">
        <f>IF(b!I128&lt;=1000,0,
IF(b!I128&lt;=10000,(b!I128-1000)/10000,
IF(b!I128&lt;=20000,0.9 + (b!I128-10000)/50000,
1.1 + (b!I128-20000)/100000)))</f>
        <v>0</v>
      </c>
      <c r="J128" s="38">
        <f>IF(b!J128&lt;=1000,0,
IF(b!J128&lt;=10000,(b!J128-1000)/10000,
IF(b!J128&lt;=20000,0.9 + (b!J128-10000)/50000,
1.1 + (b!J128-20000)/100000)))</f>
        <v>0</v>
      </c>
      <c r="K128" s="38">
        <f>IF(b!K128&lt;=1000,0,
IF(b!K128&lt;=10000,(b!K128-1000)/10000,
IF(b!K128&lt;=20000,0.9 + (b!K128-10000)/50000,
1.1 + (b!K128-20000)/100000)))</f>
        <v>0</v>
      </c>
      <c r="L128" s="38">
        <f>IF(b!L128&lt;=1000,0,
IF(b!L128&lt;=10000,(b!L128-1000)/10000,
IF(b!L128&lt;=20000,0.9 + (b!L128-10000)/50000,
1.1 + (b!L128-20000)/100000)))</f>
        <v>0</v>
      </c>
      <c r="M128" s="38">
        <f>IF(b!M128&lt;=1000,0,
IF(b!M128&lt;=10000,(b!M128-1000)/10000,
IF(b!M128&lt;=20000,0.9 + (b!M128-10000)/50000,
1.1 + (b!M128-20000)/100000)))</f>
        <v>0</v>
      </c>
      <c r="N128" s="38">
        <f>IF(b!N128&lt;=1000,0,
IF(b!N128&lt;=10000,(b!N128-1000)/10000,
IF(b!N128&lt;=20000,0.9 + (b!N128-10000)/50000,
1.1 + (b!N128-20000)/100000)))</f>
        <v>0</v>
      </c>
      <c r="O128" s="38">
        <f>IF(b!O128&lt;=1000,0,
IF(b!O128&lt;=10000,(b!O128-1000)/10000,
IF(b!O128&lt;=20000,0.9 + (b!O128-10000)/50000,
1.1 + (b!O128-20000)/100000)))</f>
        <v>0</v>
      </c>
      <c r="P128" s="38"/>
      <c r="Q128" s="38">
        <f>IF(b!Q128&lt;=1000,0,
IF(b!Q128&lt;=10000,(b!Q128-1000)/10000,
IF(b!Q128&lt;=20000,0.9 + (b!Q128-10000)/50000,
1.1 + (b!Q128-20000)/100000)))</f>
        <v>0</v>
      </c>
      <c r="R128" s="38">
        <f>IF(b!R128&lt;=1000,0,
IF(b!R128&lt;=10000,(b!R128-1000)/10000,
IF(b!R128&lt;=20000,0.9 + (b!R128-10000)/50000,
1.1 + (b!R128-20000)/100000)))</f>
        <v>0</v>
      </c>
      <c r="S128" s="38">
        <f>IF(b!S128&lt;=1000,0,
IF(b!S128&lt;=10000,(b!S128-1000)/10000,
IF(b!S128&lt;=20000,0.9 + (b!S128-10000)/50000,
1.1 + (b!S128-20000)/100000)))</f>
        <v>0</v>
      </c>
      <c r="T128" s="38">
        <f>IF(b!T128&lt;=1000,0,
IF(b!T128&lt;=10000,(b!T128-1000)/10000,
IF(b!T128&lt;=20000,0.9 + (b!T128-10000)/50000,
1.1 + (b!T128-20000)/100000)))</f>
        <v>0</v>
      </c>
      <c r="U128" s="38">
        <f>IF(b!U128&lt;=1000,0,
IF(b!U128&lt;=10000,(b!U128-1000)/10000,
IF(b!U128&lt;=20000,0.9 + (b!U128-10000)/50000,
1.1 + (b!U128-20000)/100000)))</f>
        <v>0</v>
      </c>
      <c r="V128" s="38">
        <f>IF(b!V128&lt;=1000,0,
IF(b!V128&lt;=10000,(b!V128-1000)/10000,
IF(b!V128&lt;=20000,0.9 + (b!V128-10000)/50000,
1.1 + (b!V128-20000)/100000)))</f>
        <v>0</v>
      </c>
      <c r="W128" s="38">
        <f>IF(b!W128&lt;=1000,0,
IF(b!W128&lt;=10000,(b!W128-1000)/10000,
IF(b!W128&lt;=20000,0.9 + (b!W128-10000)/50000,
1.1 + (b!W128-20000)/100000)))</f>
        <v>0</v>
      </c>
      <c r="X128" s="38">
        <f>IF(b!X128&lt;=1000,0,
IF(b!X128&lt;=10000,(b!X128-1000)/10000,
IF(b!X128&lt;=20000,0.9 + (b!X128-10000)/50000,
1.1 + (b!X128-20000)/100000)))</f>
        <v>0</v>
      </c>
      <c r="Y128" s="38">
        <f>IF(b!Y128&lt;=1000,0,
IF(b!Y128&lt;=10000,(b!Y128-1000)/10000,
IF(b!Y128&lt;=20000,0.9 + (b!Y128-10000)/50000,
1.1 + (b!Y128-20000)/100000)))</f>
        <v>0</v>
      </c>
      <c r="Z128" s="38">
        <f>IF(b!Z128&lt;=1000,0,
IF(b!Z128&lt;=10000,(b!Z128-1000)/10000,
IF(b!Z128&lt;=20000,0.9 + (b!Z128-10000)/50000,
1.1 + (b!Z128-20000)/100000)))</f>
        <v>0</v>
      </c>
      <c r="AA128" s="38">
        <f>IF(b!AA128&lt;=1000,0,
IF(b!AA128&lt;=10000,(b!AA128-1000)/10000,
IF(b!AA128&lt;=20000,0.9 + (b!AA128-10000)/50000,
1.1 + (b!AA128-20000)/100000)))</f>
        <v>0</v>
      </c>
      <c r="AB128" s="38">
        <f>IF(b!AB128&lt;=1000,0,
IF(b!AB128&lt;=10000,(b!AB128-1000)/10000,
IF(b!AB128&lt;=20000,0.9 + (b!AB128-10000)/50000,
1.1 + (b!AB128-20000)/100000)))</f>
        <v>0</v>
      </c>
      <c r="AC128" s="38">
        <f>IF(b!AC128&lt;=1000,0,
IF(b!AC128&lt;=10000,(b!AC128-1000)/10000,
IF(b!AC128&lt;=20000,0.9 + (b!AC128-10000)/50000,
1.1 + (b!AC128-20000)/100000)))</f>
        <v>0</v>
      </c>
      <c r="AD128" s="38">
        <f>IF(b!AD128&lt;=1000,0,
IF(b!AD128&lt;=10000,(b!AD128-1000)/10000,
IF(b!AD128&lt;=20000,0.9 + (b!AD128-10000)/50000,
1.1 + (b!AD128-20000)/100000)))</f>
        <v>0</v>
      </c>
      <c r="AE128" s="38">
        <f>IF(b!AE128&lt;=1000,0,
IF(b!AE128&lt;=10000,(b!AE128-1000)/10000,
IF(b!AE128&lt;=20000,0.9 + (b!AE128-10000)/50000,
1.1 + (b!AE128-20000)/100000)))</f>
        <v>0</v>
      </c>
    </row>
    <row r="129" spans="1:31" x14ac:dyDescent="0.25">
      <c r="A129" s="38">
        <f>IF(b!A129&lt;=1000,0,
IF(b!A129&lt;=10000,(b!A129-1000)/10000,
IF(b!A129&lt;=20000,0.9 + (b!A129-10000)/50000,
1.1 + (b!A129-20000)/100000)))</f>
        <v>0</v>
      </c>
      <c r="B129" s="38">
        <f>IF(b!B129&lt;=1000,0,
IF(b!B129&lt;=10000,(b!B129-1000)/10000,
IF(b!B129&lt;=20000,0.9 + (b!B129-10000)/50000,
1.1 + (b!B129-20000)/100000)))</f>
        <v>0</v>
      </c>
      <c r="C129" s="38">
        <f>IF(b!C129&lt;=1000,0,
IF(b!C129&lt;=10000,(b!C129-1000)/10000,
IF(b!C129&lt;=20000,0.9 + (b!C129-10000)/50000,
1.1 + (b!C129-20000)/100000)))</f>
        <v>0</v>
      </c>
      <c r="D129" s="38">
        <f>IF(b!D129&lt;=1000,0,
IF(b!D129&lt;=10000,(b!D129-1000)/10000,
IF(b!D129&lt;=20000,0.9 + (b!D129-10000)/50000,
1.1 + (b!D129-20000)/100000)))</f>
        <v>0</v>
      </c>
      <c r="E129" s="38">
        <f>IF(b!E129&lt;=1000,0,
IF(b!E129&lt;=10000,(b!E129-1000)/10000,
IF(b!E129&lt;=20000,0.9 + (b!E129-10000)/50000,
1.1 + (b!E129-20000)/100000)))</f>
        <v>0</v>
      </c>
      <c r="F129" s="38">
        <f>IF(b!F129&lt;=1000,0,
IF(b!F129&lt;=10000,(b!F129-1000)/10000,
IF(b!F129&lt;=20000,0.9 + (b!F129-10000)/50000,
1.1 + (b!F129-20000)/100000)))</f>
        <v>0</v>
      </c>
      <c r="G129" s="38">
        <f>IF(b!G129&lt;=1000,0,
IF(b!G129&lt;=10000,(b!G129-1000)/10000,
IF(b!G129&lt;=20000,0.9 + (b!G129-10000)/50000,
1.1 + (b!G129-20000)/100000)))</f>
        <v>0</v>
      </c>
      <c r="H129" s="38">
        <f>IF(b!H129&lt;=1000,0,
IF(b!H129&lt;=10000,(b!H129-1000)/10000,
IF(b!H129&lt;=20000,0.9 + (b!H129-10000)/50000,
1.1 + (b!H129-20000)/100000)))</f>
        <v>0</v>
      </c>
      <c r="I129" s="38">
        <f>IF(b!I129&lt;=1000,0,
IF(b!I129&lt;=10000,(b!I129-1000)/10000,
IF(b!I129&lt;=20000,0.9 + (b!I129-10000)/50000,
1.1 + (b!I129-20000)/100000)))</f>
        <v>0</v>
      </c>
      <c r="J129" s="38">
        <f>IF(b!J129&lt;=1000,0,
IF(b!J129&lt;=10000,(b!J129-1000)/10000,
IF(b!J129&lt;=20000,0.9 + (b!J129-10000)/50000,
1.1 + (b!J129-20000)/100000)))</f>
        <v>0</v>
      </c>
      <c r="K129" s="38">
        <f>IF(b!K129&lt;=1000,0,
IF(b!K129&lt;=10000,(b!K129-1000)/10000,
IF(b!K129&lt;=20000,0.9 + (b!K129-10000)/50000,
1.1 + (b!K129-20000)/100000)))</f>
        <v>0</v>
      </c>
      <c r="L129" s="38">
        <f>IF(b!L129&lt;=1000,0,
IF(b!L129&lt;=10000,(b!L129-1000)/10000,
IF(b!L129&lt;=20000,0.9 + (b!L129-10000)/50000,
1.1 + (b!L129-20000)/100000)))</f>
        <v>0</v>
      </c>
      <c r="M129" s="38">
        <f>IF(b!M129&lt;=1000,0,
IF(b!M129&lt;=10000,(b!M129-1000)/10000,
IF(b!M129&lt;=20000,0.9 + (b!M129-10000)/50000,
1.1 + (b!M129-20000)/100000)))</f>
        <v>0</v>
      </c>
      <c r="N129" s="38">
        <f>IF(b!N129&lt;=1000,0,
IF(b!N129&lt;=10000,(b!N129-1000)/10000,
IF(b!N129&lt;=20000,0.9 + (b!N129-10000)/50000,
1.1 + (b!N129-20000)/100000)))</f>
        <v>0</v>
      </c>
      <c r="O129" s="38">
        <f>IF(b!O129&lt;=1000,0,
IF(b!O129&lt;=10000,(b!O129-1000)/10000,
IF(b!O129&lt;=20000,0.9 + (b!O129-10000)/50000,
1.1 + (b!O129-20000)/100000)))</f>
        <v>0</v>
      </c>
      <c r="P129" s="38"/>
      <c r="Q129" s="38">
        <f>IF(b!Q129&lt;=1000,0,
IF(b!Q129&lt;=10000,(b!Q129-1000)/10000,
IF(b!Q129&lt;=20000,0.9 + (b!Q129-10000)/50000,
1.1 + (b!Q129-20000)/100000)))</f>
        <v>0</v>
      </c>
      <c r="R129" s="38">
        <f>IF(b!R129&lt;=1000,0,
IF(b!R129&lt;=10000,(b!R129-1000)/10000,
IF(b!R129&lt;=20000,0.9 + (b!R129-10000)/50000,
1.1 + (b!R129-20000)/100000)))</f>
        <v>0</v>
      </c>
      <c r="S129" s="38">
        <f>IF(b!S129&lt;=1000,0,
IF(b!S129&lt;=10000,(b!S129-1000)/10000,
IF(b!S129&lt;=20000,0.9 + (b!S129-10000)/50000,
1.1 + (b!S129-20000)/100000)))</f>
        <v>0</v>
      </c>
      <c r="T129" s="38">
        <f>IF(b!T129&lt;=1000,0,
IF(b!T129&lt;=10000,(b!T129-1000)/10000,
IF(b!T129&lt;=20000,0.9 + (b!T129-10000)/50000,
1.1 + (b!T129-20000)/100000)))</f>
        <v>0</v>
      </c>
      <c r="U129" s="38">
        <f>IF(b!U129&lt;=1000,0,
IF(b!U129&lt;=10000,(b!U129-1000)/10000,
IF(b!U129&lt;=20000,0.9 + (b!U129-10000)/50000,
1.1 + (b!U129-20000)/100000)))</f>
        <v>0</v>
      </c>
      <c r="V129" s="38">
        <f>IF(b!V129&lt;=1000,0,
IF(b!V129&lt;=10000,(b!V129-1000)/10000,
IF(b!V129&lt;=20000,0.9 + (b!V129-10000)/50000,
1.1 + (b!V129-20000)/100000)))</f>
        <v>0</v>
      </c>
      <c r="W129" s="38">
        <f>IF(b!W129&lt;=1000,0,
IF(b!W129&lt;=10000,(b!W129-1000)/10000,
IF(b!W129&lt;=20000,0.9 + (b!W129-10000)/50000,
1.1 + (b!W129-20000)/100000)))</f>
        <v>0</v>
      </c>
      <c r="X129" s="38">
        <f>IF(b!X129&lt;=1000,0,
IF(b!X129&lt;=10000,(b!X129-1000)/10000,
IF(b!X129&lt;=20000,0.9 + (b!X129-10000)/50000,
1.1 + (b!X129-20000)/100000)))</f>
        <v>0</v>
      </c>
      <c r="Y129" s="38">
        <f>IF(b!Y129&lt;=1000,0,
IF(b!Y129&lt;=10000,(b!Y129-1000)/10000,
IF(b!Y129&lt;=20000,0.9 + (b!Y129-10000)/50000,
1.1 + (b!Y129-20000)/100000)))</f>
        <v>0</v>
      </c>
      <c r="Z129" s="38">
        <f>IF(b!Z129&lt;=1000,0,
IF(b!Z129&lt;=10000,(b!Z129-1000)/10000,
IF(b!Z129&lt;=20000,0.9 + (b!Z129-10000)/50000,
1.1 + (b!Z129-20000)/100000)))</f>
        <v>0</v>
      </c>
      <c r="AA129" s="38">
        <f>IF(b!AA129&lt;=1000,0,
IF(b!AA129&lt;=10000,(b!AA129-1000)/10000,
IF(b!AA129&lt;=20000,0.9 + (b!AA129-10000)/50000,
1.1 + (b!AA129-20000)/100000)))</f>
        <v>0</v>
      </c>
      <c r="AB129" s="38">
        <f>IF(b!AB129&lt;=1000,0,
IF(b!AB129&lt;=10000,(b!AB129-1000)/10000,
IF(b!AB129&lt;=20000,0.9 + (b!AB129-10000)/50000,
1.1 + (b!AB129-20000)/100000)))</f>
        <v>0</v>
      </c>
      <c r="AC129" s="38">
        <f>IF(b!AC129&lt;=1000,0,
IF(b!AC129&lt;=10000,(b!AC129-1000)/10000,
IF(b!AC129&lt;=20000,0.9 + (b!AC129-10000)/50000,
1.1 + (b!AC129-20000)/100000)))</f>
        <v>0</v>
      </c>
      <c r="AD129" s="38">
        <f>IF(b!AD129&lt;=1000,0,
IF(b!AD129&lt;=10000,(b!AD129-1000)/10000,
IF(b!AD129&lt;=20000,0.9 + (b!AD129-10000)/50000,
1.1 + (b!AD129-20000)/100000)))</f>
        <v>0</v>
      </c>
      <c r="AE129" s="38">
        <f>IF(b!AE129&lt;=1000,0,
IF(b!AE129&lt;=10000,(b!AE129-1000)/10000,
IF(b!AE129&lt;=20000,0.9 + (b!AE129-10000)/50000,
1.1 + (b!AE129-20000)/100000)))</f>
        <v>0</v>
      </c>
    </row>
    <row r="130" spans="1:31" x14ac:dyDescent="0.25">
      <c r="A130" s="38">
        <f>IF(b!A130&lt;=1000,0,
IF(b!A130&lt;=10000,(b!A130-1000)/10000,
IF(b!A130&lt;=20000,0.9 + (b!A130-10000)/50000,
1.1 + (b!A130-20000)/100000)))</f>
        <v>0</v>
      </c>
      <c r="B130" s="38">
        <f>IF(b!B130&lt;=1000,0,
IF(b!B130&lt;=10000,(b!B130-1000)/10000,
IF(b!B130&lt;=20000,0.9 + (b!B130-10000)/50000,
1.1 + (b!B130-20000)/100000)))</f>
        <v>0</v>
      </c>
      <c r="C130" s="38">
        <f>IF(b!C130&lt;=1000,0,
IF(b!C130&lt;=10000,(b!C130-1000)/10000,
IF(b!C130&lt;=20000,0.9 + (b!C130-10000)/50000,
1.1 + (b!C130-20000)/100000)))</f>
        <v>0</v>
      </c>
      <c r="D130" s="38">
        <f>IF(b!D130&lt;=1000,0,
IF(b!D130&lt;=10000,(b!D130-1000)/10000,
IF(b!D130&lt;=20000,0.9 + (b!D130-10000)/50000,
1.1 + (b!D130-20000)/100000)))</f>
        <v>0</v>
      </c>
      <c r="E130" s="38">
        <f>IF(b!E130&lt;=1000,0,
IF(b!E130&lt;=10000,(b!E130-1000)/10000,
IF(b!E130&lt;=20000,0.9 + (b!E130-10000)/50000,
1.1 + (b!E130-20000)/100000)))</f>
        <v>0</v>
      </c>
      <c r="F130" s="38">
        <f>IF(b!F130&lt;=1000,0,
IF(b!F130&lt;=10000,(b!F130-1000)/10000,
IF(b!F130&lt;=20000,0.9 + (b!F130-10000)/50000,
1.1 + (b!F130-20000)/100000)))</f>
        <v>0</v>
      </c>
      <c r="G130" s="38">
        <f>IF(b!G130&lt;=1000,0,
IF(b!G130&lt;=10000,(b!G130-1000)/10000,
IF(b!G130&lt;=20000,0.9 + (b!G130-10000)/50000,
1.1 + (b!G130-20000)/100000)))</f>
        <v>0</v>
      </c>
      <c r="H130" s="38">
        <f>IF(b!H130&lt;=1000,0,
IF(b!H130&lt;=10000,(b!H130-1000)/10000,
IF(b!H130&lt;=20000,0.9 + (b!H130-10000)/50000,
1.1 + (b!H130-20000)/100000)))</f>
        <v>0</v>
      </c>
      <c r="I130" s="38">
        <f>IF(b!I130&lt;=1000,0,
IF(b!I130&lt;=10000,(b!I130-1000)/10000,
IF(b!I130&lt;=20000,0.9 + (b!I130-10000)/50000,
1.1 + (b!I130-20000)/100000)))</f>
        <v>0</v>
      </c>
      <c r="J130" s="38">
        <f>IF(b!J130&lt;=1000,0,
IF(b!J130&lt;=10000,(b!J130-1000)/10000,
IF(b!J130&lt;=20000,0.9 + (b!J130-10000)/50000,
1.1 + (b!J130-20000)/100000)))</f>
        <v>0</v>
      </c>
      <c r="K130" s="38">
        <f>IF(b!K130&lt;=1000,0,
IF(b!K130&lt;=10000,(b!K130-1000)/10000,
IF(b!K130&lt;=20000,0.9 + (b!K130-10000)/50000,
1.1 + (b!K130-20000)/100000)))</f>
        <v>0</v>
      </c>
      <c r="L130" s="38">
        <f>IF(b!L130&lt;=1000,0,
IF(b!L130&lt;=10000,(b!L130-1000)/10000,
IF(b!L130&lt;=20000,0.9 + (b!L130-10000)/50000,
1.1 + (b!L130-20000)/100000)))</f>
        <v>0</v>
      </c>
      <c r="M130" s="38">
        <f>IF(b!M130&lt;=1000,0,
IF(b!M130&lt;=10000,(b!M130-1000)/10000,
IF(b!M130&lt;=20000,0.9 + (b!M130-10000)/50000,
1.1 + (b!M130-20000)/100000)))</f>
        <v>0</v>
      </c>
      <c r="N130" s="38">
        <f>IF(b!N130&lt;=1000,0,
IF(b!N130&lt;=10000,(b!N130-1000)/10000,
IF(b!N130&lt;=20000,0.9 + (b!N130-10000)/50000,
1.1 + (b!N130-20000)/100000)))</f>
        <v>0</v>
      </c>
      <c r="O130" s="38">
        <f>IF(b!O130&lt;=1000,0,
IF(b!O130&lt;=10000,(b!O130-1000)/10000,
IF(b!O130&lt;=20000,0.9 + (b!O130-10000)/50000,
1.1 + (b!O130-20000)/100000)))</f>
        <v>0</v>
      </c>
      <c r="P130" s="38"/>
      <c r="Q130" s="38">
        <f>IF(b!Q130&lt;=1000,0,
IF(b!Q130&lt;=10000,(b!Q130-1000)/10000,
IF(b!Q130&lt;=20000,0.9 + (b!Q130-10000)/50000,
1.1 + (b!Q130-20000)/100000)))</f>
        <v>0</v>
      </c>
      <c r="R130" s="38">
        <f>IF(b!R130&lt;=1000,0,
IF(b!R130&lt;=10000,(b!R130-1000)/10000,
IF(b!R130&lt;=20000,0.9 + (b!R130-10000)/50000,
1.1 + (b!R130-20000)/100000)))</f>
        <v>0</v>
      </c>
      <c r="S130" s="38">
        <f>IF(b!S130&lt;=1000,0,
IF(b!S130&lt;=10000,(b!S130-1000)/10000,
IF(b!S130&lt;=20000,0.9 + (b!S130-10000)/50000,
1.1 + (b!S130-20000)/100000)))</f>
        <v>0</v>
      </c>
      <c r="T130" s="38">
        <f>IF(b!T130&lt;=1000,0,
IF(b!T130&lt;=10000,(b!T130-1000)/10000,
IF(b!T130&lt;=20000,0.9 + (b!T130-10000)/50000,
1.1 + (b!T130-20000)/100000)))</f>
        <v>0</v>
      </c>
      <c r="U130" s="38">
        <f>IF(b!U130&lt;=1000,0,
IF(b!U130&lt;=10000,(b!U130-1000)/10000,
IF(b!U130&lt;=20000,0.9 + (b!U130-10000)/50000,
1.1 + (b!U130-20000)/100000)))</f>
        <v>0</v>
      </c>
      <c r="V130" s="38">
        <f>IF(b!V130&lt;=1000,0,
IF(b!V130&lt;=10000,(b!V130-1000)/10000,
IF(b!V130&lt;=20000,0.9 + (b!V130-10000)/50000,
1.1 + (b!V130-20000)/100000)))</f>
        <v>0</v>
      </c>
      <c r="W130" s="38">
        <f>IF(b!W130&lt;=1000,0,
IF(b!W130&lt;=10000,(b!W130-1000)/10000,
IF(b!W130&lt;=20000,0.9 + (b!W130-10000)/50000,
1.1 + (b!W130-20000)/100000)))</f>
        <v>0</v>
      </c>
      <c r="X130" s="38">
        <f>IF(b!X130&lt;=1000,0,
IF(b!X130&lt;=10000,(b!X130-1000)/10000,
IF(b!X130&lt;=20000,0.9 + (b!X130-10000)/50000,
1.1 + (b!X130-20000)/100000)))</f>
        <v>0</v>
      </c>
      <c r="Y130" s="38">
        <f>IF(b!Y130&lt;=1000,0,
IF(b!Y130&lt;=10000,(b!Y130-1000)/10000,
IF(b!Y130&lt;=20000,0.9 + (b!Y130-10000)/50000,
1.1 + (b!Y130-20000)/100000)))</f>
        <v>0</v>
      </c>
      <c r="Z130" s="38">
        <f>IF(b!Z130&lt;=1000,0,
IF(b!Z130&lt;=10000,(b!Z130-1000)/10000,
IF(b!Z130&lt;=20000,0.9 + (b!Z130-10000)/50000,
1.1 + (b!Z130-20000)/100000)))</f>
        <v>0</v>
      </c>
      <c r="AA130" s="38">
        <f>IF(b!AA130&lt;=1000,0,
IF(b!AA130&lt;=10000,(b!AA130-1000)/10000,
IF(b!AA130&lt;=20000,0.9 + (b!AA130-10000)/50000,
1.1 + (b!AA130-20000)/100000)))</f>
        <v>0</v>
      </c>
      <c r="AB130" s="38">
        <f>IF(b!AB130&lt;=1000,0,
IF(b!AB130&lt;=10000,(b!AB130-1000)/10000,
IF(b!AB130&lt;=20000,0.9 + (b!AB130-10000)/50000,
1.1 + (b!AB130-20000)/100000)))</f>
        <v>0</v>
      </c>
      <c r="AC130" s="38">
        <f>IF(b!AC130&lt;=1000,0,
IF(b!AC130&lt;=10000,(b!AC130-1000)/10000,
IF(b!AC130&lt;=20000,0.9 + (b!AC130-10000)/50000,
1.1 + (b!AC130-20000)/100000)))</f>
        <v>0</v>
      </c>
      <c r="AD130" s="38">
        <f>IF(b!AD130&lt;=1000,0,
IF(b!AD130&lt;=10000,(b!AD130-1000)/10000,
IF(b!AD130&lt;=20000,0.9 + (b!AD130-10000)/50000,
1.1 + (b!AD130-20000)/100000)))</f>
        <v>0</v>
      </c>
      <c r="AE130" s="38">
        <f>IF(b!AE130&lt;=1000,0,
IF(b!AE130&lt;=10000,(b!AE130-1000)/10000,
IF(b!AE130&lt;=20000,0.9 + (b!AE130-10000)/50000,
1.1 + (b!AE130-20000)/100000)))</f>
        <v>0</v>
      </c>
    </row>
    <row r="131" spans="1:31" x14ac:dyDescent="0.25">
      <c r="A131" s="38">
        <f>IF(b!A131&lt;=1000,0,
IF(b!A131&lt;=10000,(b!A131-1000)/10000,
IF(b!A131&lt;=20000,0.9 + (b!A131-10000)/50000,
1.1 + (b!A131-20000)/100000)))</f>
        <v>0</v>
      </c>
      <c r="B131" s="38">
        <f>IF(b!B131&lt;=1000,0,
IF(b!B131&lt;=10000,(b!B131-1000)/10000,
IF(b!B131&lt;=20000,0.9 + (b!B131-10000)/50000,
1.1 + (b!B131-20000)/100000)))</f>
        <v>0</v>
      </c>
      <c r="C131" s="38">
        <f>IF(b!C131&lt;=1000,0,
IF(b!C131&lt;=10000,(b!C131-1000)/10000,
IF(b!C131&lt;=20000,0.9 + (b!C131-10000)/50000,
1.1 + (b!C131-20000)/100000)))</f>
        <v>0</v>
      </c>
      <c r="D131" s="38">
        <f>IF(b!D131&lt;=1000,0,
IF(b!D131&lt;=10000,(b!D131-1000)/10000,
IF(b!D131&lt;=20000,0.9 + (b!D131-10000)/50000,
1.1 + (b!D131-20000)/100000)))</f>
        <v>0</v>
      </c>
      <c r="E131" s="38">
        <f>IF(b!E131&lt;=1000,0,
IF(b!E131&lt;=10000,(b!E131-1000)/10000,
IF(b!E131&lt;=20000,0.9 + (b!E131-10000)/50000,
1.1 + (b!E131-20000)/100000)))</f>
        <v>0</v>
      </c>
      <c r="F131" s="38">
        <f>IF(b!F131&lt;=1000,0,
IF(b!F131&lt;=10000,(b!F131-1000)/10000,
IF(b!F131&lt;=20000,0.9 + (b!F131-10000)/50000,
1.1 + (b!F131-20000)/100000)))</f>
        <v>0</v>
      </c>
      <c r="G131" s="38">
        <f>IF(b!G131&lt;=1000,0,
IF(b!G131&lt;=10000,(b!G131-1000)/10000,
IF(b!G131&lt;=20000,0.9 + (b!G131-10000)/50000,
1.1 + (b!G131-20000)/100000)))</f>
        <v>0</v>
      </c>
      <c r="H131" s="38">
        <f>IF(b!H131&lt;=1000,0,
IF(b!H131&lt;=10000,(b!H131-1000)/10000,
IF(b!H131&lt;=20000,0.9 + (b!H131-10000)/50000,
1.1 + (b!H131-20000)/100000)))</f>
        <v>0</v>
      </c>
      <c r="I131" s="38">
        <f>IF(b!I131&lt;=1000,0,
IF(b!I131&lt;=10000,(b!I131-1000)/10000,
IF(b!I131&lt;=20000,0.9 + (b!I131-10000)/50000,
1.1 + (b!I131-20000)/100000)))</f>
        <v>0</v>
      </c>
      <c r="J131" s="38">
        <f>IF(b!J131&lt;=1000,0,
IF(b!J131&lt;=10000,(b!J131-1000)/10000,
IF(b!J131&lt;=20000,0.9 + (b!J131-10000)/50000,
1.1 + (b!J131-20000)/100000)))</f>
        <v>0</v>
      </c>
      <c r="K131" s="38">
        <f>IF(b!K131&lt;=1000,0,
IF(b!K131&lt;=10000,(b!K131-1000)/10000,
IF(b!K131&lt;=20000,0.9 + (b!K131-10000)/50000,
1.1 + (b!K131-20000)/100000)))</f>
        <v>0</v>
      </c>
      <c r="L131" s="38">
        <f>IF(b!L131&lt;=1000,0,
IF(b!L131&lt;=10000,(b!L131-1000)/10000,
IF(b!L131&lt;=20000,0.9 + (b!L131-10000)/50000,
1.1 + (b!L131-20000)/100000)))</f>
        <v>0</v>
      </c>
      <c r="M131" s="38">
        <f>IF(b!M131&lt;=1000,0,
IF(b!M131&lt;=10000,(b!M131-1000)/10000,
IF(b!M131&lt;=20000,0.9 + (b!M131-10000)/50000,
1.1 + (b!M131-20000)/100000)))</f>
        <v>0</v>
      </c>
      <c r="N131" s="38">
        <f>IF(b!N131&lt;=1000,0,
IF(b!N131&lt;=10000,(b!N131-1000)/10000,
IF(b!N131&lt;=20000,0.9 + (b!N131-10000)/50000,
1.1 + (b!N131-20000)/100000)))</f>
        <v>0</v>
      </c>
      <c r="O131" s="38">
        <f>IF(b!O131&lt;=1000,0,
IF(b!O131&lt;=10000,(b!O131-1000)/10000,
IF(b!O131&lt;=20000,0.9 + (b!O131-10000)/50000,
1.1 + (b!O131-20000)/100000)))</f>
        <v>0</v>
      </c>
      <c r="P131" s="38"/>
      <c r="Q131" s="38">
        <f>IF(b!Q131&lt;=1000,0,
IF(b!Q131&lt;=10000,(b!Q131-1000)/10000,
IF(b!Q131&lt;=20000,0.9 + (b!Q131-10000)/50000,
1.1 + (b!Q131-20000)/100000)))</f>
        <v>0</v>
      </c>
      <c r="R131" s="38">
        <f>IF(b!R131&lt;=1000,0,
IF(b!R131&lt;=10000,(b!R131-1000)/10000,
IF(b!R131&lt;=20000,0.9 + (b!R131-10000)/50000,
1.1 + (b!R131-20000)/100000)))</f>
        <v>0</v>
      </c>
      <c r="S131" s="38">
        <f>IF(b!S131&lt;=1000,0,
IF(b!S131&lt;=10000,(b!S131-1000)/10000,
IF(b!S131&lt;=20000,0.9 + (b!S131-10000)/50000,
1.1 + (b!S131-20000)/100000)))</f>
        <v>0</v>
      </c>
      <c r="T131" s="38">
        <f>IF(b!T131&lt;=1000,0,
IF(b!T131&lt;=10000,(b!T131-1000)/10000,
IF(b!T131&lt;=20000,0.9 + (b!T131-10000)/50000,
1.1 + (b!T131-20000)/100000)))</f>
        <v>0</v>
      </c>
      <c r="U131" s="38">
        <f>IF(b!U131&lt;=1000,0,
IF(b!U131&lt;=10000,(b!U131-1000)/10000,
IF(b!U131&lt;=20000,0.9 + (b!U131-10000)/50000,
1.1 + (b!U131-20000)/100000)))</f>
        <v>0</v>
      </c>
      <c r="V131" s="38">
        <f>IF(b!V131&lt;=1000,0,
IF(b!V131&lt;=10000,(b!V131-1000)/10000,
IF(b!V131&lt;=20000,0.9 + (b!V131-10000)/50000,
1.1 + (b!V131-20000)/100000)))</f>
        <v>0</v>
      </c>
      <c r="W131" s="38">
        <f>IF(b!W131&lt;=1000,0,
IF(b!W131&lt;=10000,(b!W131-1000)/10000,
IF(b!W131&lt;=20000,0.9 + (b!W131-10000)/50000,
1.1 + (b!W131-20000)/100000)))</f>
        <v>0</v>
      </c>
      <c r="X131" s="38">
        <f>IF(b!X131&lt;=1000,0,
IF(b!X131&lt;=10000,(b!X131-1000)/10000,
IF(b!X131&lt;=20000,0.9 + (b!X131-10000)/50000,
1.1 + (b!X131-20000)/100000)))</f>
        <v>0</v>
      </c>
      <c r="Y131" s="38">
        <f>IF(b!Y131&lt;=1000,0,
IF(b!Y131&lt;=10000,(b!Y131-1000)/10000,
IF(b!Y131&lt;=20000,0.9 + (b!Y131-10000)/50000,
1.1 + (b!Y131-20000)/100000)))</f>
        <v>0</v>
      </c>
      <c r="Z131" s="38">
        <f>IF(b!Z131&lt;=1000,0,
IF(b!Z131&lt;=10000,(b!Z131-1000)/10000,
IF(b!Z131&lt;=20000,0.9 + (b!Z131-10000)/50000,
1.1 + (b!Z131-20000)/100000)))</f>
        <v>0</v>
      </c>
      <c r="AA131" s="38">
        <f>IF(b!AA131&lt;=1000,0,
IF(b!AA131&lt;=10000,(b!AA131-1000)/10000,
IF(b!AA131&lt;=20000,0.9 + (b!AA131-10000)/50000,
1.1 + (b!AA131-20000)/100000)))</f>
        <v>0</v>
      </c>
      <c r="AB131" s="38">
        <f>IF(b!AB131&lt;=1000,0,
IF(b!AB131&lt;=10000,(b!AB131-1000)/10000,
IF(b!AB131&lt;=20000,0.9 + (b!AB131-10000)/50000,
1.1 + (b!AB131-20000)/100000)))</f>
        <v>0</v>
      </c>
      <c r="AC131" s="38">
        <f>IF(b!AC131&lt;=1000,0,
IF(b!AC131&lt;=10000,(b!AC131-1000)/10000,
IF(b!AC131&lt;=20000,0.9 + (b!AC131-10000)/50000,
1.1 + (b!AC131-20000)/100000)))</f>
        <v>0</v>
      </c>
      <c r="AD131" s="38">
        <f>IF(b!AD131&lt;=1000,0,
IF(b!AD131&lt;=10000,(b!AD131-1000)/10000,
IF(b!AD131&lt;=20000,0.9 + (b!AD131-10000)/50000,
1.1 + (b!AD131-20000)/100000)))</f>
        <v>0</v>
      </c>
      <c r="AE131" s="38">
        <f>IF(b!AE131&lt;=1000,0,
IF(b!AE131&lt;=10000,(b!AE131-1000)/10000,
IF(b!AE131&lt;=20000,0.9 + (b!AE131-10000)/50000,
1.1 + (b!AE131-20000)/100000)))</f>
        <v>0</v>
      </c>
    </row>
    <row r="132" spans="1:31" x14ac:dyDescent="0.25">
      <c r="A132" s="38">
        <f>IF(b!A132&lt;=1000,0,
IF(b!A132&lt;=10000,(b!A132-1000)/10000,
IF(b!A132&lt;=20000,0.9 + (b!A132-10000)/50000,
1.1 + (b!A132-20000)/100000)))</f>
        <v>0</v>
      </c>
      <c r="B132" s="38">
        <f>IF(b!B132&lt;=1000,0,
IF(b!B132&lt;=10000,(b!B132-1000)/10000,
IF(b!B132&lt;=20000,0.9 + (b!B132-10000)/50000,
1.1 + (b!B132-20000)/100000)))</f>
        <v>0</v>
      </c>
      <c r="C132" s="38">
        <f>IF(b!C132&lt;=1000,0,
IF(b!C132&lt;=10000,(b!C132-1000)/10000,
IF(b!C132&lt;=20000,0.9 + (b!C132-10000)/50000,
1.1 + (b!C132-20000)/100000)))</f>
        <v>0</v>
      </c>
      <c r="D132" s="38">
        <f>IF(b!D132&lt;=1000,0,
IF(b!D132&lt;=10000,(b!D132-1000)/10000,
IF(b!D132&lt;=20000,0.9 + (b!D132-10000)/50000,
1.1 + (b!D132-20000)/100000)))</f>
        <v>0</v>
      </c>
      <c r="E132" s="38">
        <f>IF(b!E132&lt;=1000,0,
IF(b!E132&lt;=10000,(b!E132-1000)/10000,
IF(b!E132&lt;=20000,0.9 + (b!E132-10000)/50000,
1.1 + (b!E132-20000)/100000)))</f>
        <v>0</v>
      </c>
      <c r="F132" s="38">
        <f>IF(b!F132&lt;=1000,0,
IF(b!F132&lt;=10000,(b!F132-1000)/10000,
IF(b!F132&lt;=20000,0.9 + (b!F132-10000)/50000,
1.1 + (b!F132-20000)/100000)))</f>
        <v>0</v>
      </c>
      <c r="G132" s="38">
        <f>IF(b!G132&lt;=1000,0,
IF(b!G132&lt;=10000,(b!G132-1000)/10000,
IF(b!G132&lt;=20000,0.9 + (b!G132-10000)/50000,
1.1 + (b!G132-20000)/100000)))</f>
        <v>0</v>
      </c>
      <c r="H132" s="38">
        <f>IF(b!H132&lt;=1000,0,
IF(b!H132&lt;=10000,(b!H132-1000)/10000,
IF(b!H132&lt;=20000,0.9 + (b!H132-10000)/50000,
1.1 + (b!H132-20000)/100000)))</f>
        <v>0</v>
      </c>
      <c r="I132" s="38">
        <f>IF(b!I132&lt;=1000,0,
IF(b!I132&lt;=10000,(b!I132-1000)/10000,
IF(b!I132&lt;=20000,0.9 + (b!I132-10000)/50000,
1.1 + (b!I132-20000)/100000)))</f>
        <v>0</v>
      </c>
      <c r="J132" s="38">
        <f>IF(b!J132&lt;=1000,0,
IF(b!J132&lt;=10000,(b!J132-1000)/10000,
IF(b!J132&lt;=20000,0.9 + (b!J132-10000)/50000,
1.1 + (b!J132-20000)/100000)))</f>
        <v>0</v>
      </c>
      <c r="K132" s="38">
        <f>IF(b!K132&lt;=1000,0,
IF(b!K132&lt;=10000,(b!K132-1000)/10000,
IF(b!K132&lt;=20000,0.9 + (b!K132-10000)/50000,
1.1 + (b!K132-20000)/100000)))</f>
        <v>0</v>
      </c>
      <c r="L132" s="38">
        <f>IF(b!L132&lt;=1000,0,
IF(b!L132&lt;=10000,(b!L132-1000)/10000,
IF(b!L132&lt;=20000,0.9 + (b!L132-10000)/50000,
1.1 + (b!L132-20000)/100000)))</f>
        <v>0</v>
      </c>
      <c r="M132" s="38">
        <f>IF(b!M132&lt;=1000,0,
IF(b!M132&lt;=10000,(b!M132-1000)/10000,
IF(b!M132&lt;=20000,0.9 + (b!M132-10000)/50000,
1.1 + (b!M132-20000)/100000)))</f>
        <v>0</v>
      </c>
      <c r="N132" s="38">
        <f>IF(b!N132&lt;=1000,0,
IF(b!N132&lt;=10000,(b!N132-1000)/10000,
IF(b!N132&lt;=20000,0.9 + (b!N132-10000)/50000,
1.1 + (b!N132-20000)/100000)))</f>
        <v>0</v>
      </c>
      <c r="O132" s="38">
        <f>IF(b!O132&lt;=1000,0,
IF(b!O132&lt;=10000,(b!O132-1000)/10000,
IF(b!O132&lt;=20000,0.9 + (b!O132-10000)/50000,
1.1 + (b!O132-20000)/100000)))</f>
        <v>0</v>
      </c>
      <c r="P132" s="38"/>
      <c r="Q132" s="38">
        <f>IF(b!Q132&lt;=1000,0,
IF(b!Q132&lt;=10000,(b!Q132-1000)/10000,
IF(b!Q132&lt;=20000,0.9 + (b!Q132-10000)/50000,
1.1 + (b!Q132-20000)/100000)))</f>
        <v>0</v>
      </c>
      <c r="R132" s="38">
        <f>IF(b!R132&lt;=1000,0,
IF(b!R132&lt;=10000,(b!R132-1000)/10000,
IF(b!R132&lt;=20000,0.9 + (b!R132-10000)/50000,
1.1 + (b!R132-20000)/100000)))</f>
        <v>0</v>
      </c>
      <c r="S132" s="38">
        <f>IF(b!S132&lt;=1000,0,
IF(b!S132&lt;=10000,(b!S132-1000)/10000,
IF(b!S132&lt;=20000,0.9 + (b!S132-10000)/50000,
1.1 + (b!S132-20000)/100000)))</f>
        <v>0</v>
      </c>
      <c r="T132" s="38">
        <f>IF(b!T132&lt;=1000,0,
IF(b!T132&lt;=10000,(b!T132-1000)/10000,
IF(b!T132&lt;=20000,0.9 + (b!T132-10000)/50000,
1.1 + (b!T132-20000)/100000)))</f>
        <v>0</v>
      </c>
      <c r="U132" s="38">
        <f>IF(b!U132&lt;=1000,0,
IF(b!U132&lt;=10000,(b!U132-1000)/10000,
IF(b!U132&lt;=20000,0.9 + (b!U132-10000)/50000,
1.1 + (b!U132-20000)/100000)))</f>
        <v>0</v>
      </c>
      <c r="V132" s="38">
        <f>IF(b!V132&lt;=1000,0,
IF(b!V132&lt;=10000,(b!V132-1000)/10000,
IF(b!V132&lt;=20000,0.9 + (b!V132-10000)/50000,
1.1 + (b!V132-20000)/100000)))</f>
        <v>0</v>
      </c>
      <c r="W132" s="38">
        <f>IF(b!W132&lt;=1000,0,
IF(b!W132&lt;=10000,(b!W132-1000)/10000,
IF(b!W132&lt;=20000,0.9 + (b!W132-10000)/50000,
1.1 + (b!W132-20000)/100000)))</f>
        <v>0</v>
      </c>
      <c r="X132" s="38">
        <f>IF(b!X132&lt;=1000,0,
IF(b!X132&lt;=10000,(b!X132-1000)/10000,
IF(b!X132&lt;=20000,0.9 + (b!X132-10000)/50000,
1.1 + (b!X132-20000)/100000)))</f>
        <v>0</v>
      </c>
      <c r="Y132" s="38">
        <f>IF(b!Y132&lt;=1000,0,
IF(b!Y132&lt;=10000,(b!Y132-1000)/10000,
IF(b!Y132&lt;=20000,0.9 + (b!Y132-10000)/50000,
1.1 + (b!Y132-20000)/100000)))</f>
        <v>0</v>
      </c>
      <c r="Z132" s="38">
        <f>IF(b!Z132&lt;=1000,0,
IF(b!Z132&lt;=10000,(b!Z132-1000)/10000,
IF(b!Z132&lt;=20000,0.9 + (b!Z132-10000)/50000,
1.1 + (b!Z132-20000)/100000)))</f>
        <v>0</v>
      </c>
      <c r="AA132" s="38">
        <f>IF(b!AA132&lt;=1000,0,
IF(b!AA132&lt;=10000,(b!AA132-1000)/10000,
IF(b!AA132&lt;=20000,0.9 + (b!AA132-10000)/50000,
1.1 + (b!AA132-20000)/100000)))</f>
        <v>0</v>
      </c>
      <c r="AB132" s="38">
        <f>IF(b!AB132&lt;=1000,0,
IF(b!AB132&lt;=10000,(b!AB132-1000)/10000,
IF(b!AB132&lt;=20000,0.9 + (b!AB132-10000)/50000,
1.1 + (b!AB132-20000)/100000)))</f>
        <v>0</v>
      </c>
      <c r="AC132" s="38">
        <f>IF(b!AC132&lt;=1000,0,
IF(b!AC132&lt;=10000,(b!AC132-1000)/10000,
IF(b!AC132&lt;=20000,0.9 + (b!AC132-10000)/50000,
1.1 + (b!AC132-20000)/100000)))</f>
        <v>0</v>
      </c>
      <c r="AD132" s="38">
        <f>IF(b!AD132&lt;=1000,0,
IF(b!AD132&lt;=10000,(b!AD132-1000)/10000,
IF(b!AD132&lt;=20000,0.9 + (b!AD132-10000)/50000,
1.1 + (b!AD132-20000)/100000)))</f>
        <v>0</v>
      </c>
      <c r="AE132" s="38">
        <f>IF(b!AE132&lt;=1000,0,
IF(b!AE132&lt;=10000,(b!AE132-1000)/10000,
IF(b!AE132&lt;=20000,0.9 + (b!AE132-10000)/50000,
1.1 + (b!AE132-20000)/100000)))</f>
        <v>0</v>
      </c>
    </row>
    <row r="133" spans="1:31" x14ac:dyDescent="0.25">
      <c r="A133" s="38">
        <f>IF(b!A133&lt;=1000,0,
IF(b!A133&lt;=10000,(b!A133-1000)/10000,
IF(b!A133&lt;=20000,0.9 + (b!A133-10000)/50000,
1.1 + (b!A133-20000)/100000)))</f>
        <v>0</v>
      </c>
      <c r="B133" s="38">
        <f>IF(b!B133&lt;=1000,0,
IF(b!B133&lt;=10000,(b!B133-1000)/10000,
IF(b!B133&lt;=20000,0.9 + (b!B133-10000)/50000,
1.1 + (b!B133-20000)/100000)))</f>
        <v>0</v>
      </c>
      <c r="C133" s="38">
        <f>IF(b!C133&lt;=1000,0,
IF(b!C133&lt;=10000,(b!C133-1000)/10000,
IF(b!C133&lt;=20000,0.9 + (b!C133-10000)/50000,
1.1 + (b!C133-20000)/100000)))</f>
        <v>0</v>
      </c>
      <c r="D133" s="38">
        <f>IF(b!D133&lt;=1000,0,
IF(b!D133&lt;=10000,(b!D133-1000)/10000,
IF(b!D133&lt;=20000,0.9 + (b!D133-10000)/50000,
1.1 + (b!D133-20000)/100000)))</f>
        <v>0</v>
      </c>
      <c r="E133" s="38">
        <f>IF(b!E133&lt;=1000,0,
IF(b!E133&lt;=10000,(b!E133-1000)/10000,
IF(b!E133&lt;=20000,0.9 + (b!E133-10000)/50000,
1.1 + (b!E133-20000)/100000)))</f>
        <v>0</v>
      </c>
      <c r="F133" s="38">
        <f>IF(b!F133&lt;=1000,0,
IF(b!F133&lt;=10000,(b!F133-1000)/10000,
IF(b!F133&lt;=20000,0.9 + (b!F133-10000)/50000,
1.1 + (b!F133-20000)/100000)))</f>
        <v>0</v>
      </c>
      <c r="G133" s="38">
        <f>IF(b!G133&lt;=1000,0,
IF(b!G133&lt;=10000,(b!G133-1000)/10000,
IF(b!G133&lt;=20000,0.9 + (b!G133-10000)/50000,
1.1 + (b!G133-20000)/100000)))</f>
        <v>0</v>
      </c>
      <c r="H133" s="38">
        <f>IF(b!H133&lt;=1000,0,
IF(b!H133&lt;=10000,(b!H133-1000)/10000,
IF(b!H133&lt;=20000,0.9 + (b!H133-10000)/50000,
1.1 + (b!H133-20000)/100000)))</f>
        <v>0</v>
      </c>
      <c r="I133" s="38">
        <f>IF(b!I133&lt;=1000,0,
IF(b!I133&lt;=10000,(b!I133-1000)/10000,
IF(b!I133&lt;=20000,0.9 + (b!I133-10000)/50000,
1.1 + (b!I133-20000)/100000)))</f>
        <v>0</v>
      </c>
      <c r="J133" s="38">
        <f>IF(b!J133&lt;=1000,0,
IF(b!J133&lt;=10000,(b!J133-1000)/10000,
IF(b!J133&lt;=20000,0.9 + (b!J133-10000)/50000,
1.1 + (b!J133-20000)/100000)))</f>
        <v>0</v>
      </c>
      <c r="K133" s="38">
        <f>IF(b!K133&lt;=1000,0,
IF(b!K133&lt;=10000,(b!K133-1000)/10000,
IF(b!K133&lt;=20000,0.9 + (b!K133-10000)/50000,
1.1 + (b!K133-20000)/100000)))</f>
        <v>0</v>
      </c>
      <c r="L133" s="38">
        <f>IF(b!L133&lt;=1000,0,
IF(b!L133&lt;=10000,(b!L133-1000)/10000,
IF(b!L133&lt;=20000,0.9 + (b!L133-10000)/50000,
1.1 + (b!L133-20000)/100000)))</f>
        <v>0</v>
      </c>
      <c r="M133" s="38">
        <f>IF(b!M133&lt;=1000,0,
IF(b!M133&lt;=10000,(b!M133-1000)/10000,
IF(b!M133&lt;=20000,0.9 + (b!M133-10000)/50000,
1.1 + (b!M133-20000)/100000)))</f>
        <v>0</v>
      </c>
      <c r="N133" s="38">
        <f>IF(b!N133&lt;=1000,0,
IF(b!N133&lt;=10000,(b!N133-1000)/10000,
IF(b!N133&lt;=20000,0.9 + (b!N133-10000)/50000,
1.1 + (b!N133-20000)/100000)))</f>
        <v>0</v>
      </c>
      <c r="O133" s="38">
        <f>IF(b!O133&lt;=1000,0,
IF(b!O133&lt;=10000,(b!O133-1000)/10000,
IF(b!O133&lt;=20000,0.9 + (b!O133-10000)/50000,
1.1 + (b!O133-20000)/100000)))</f>
        <v>0</v>
      </c>
      <c r="P133" s="38"/>
      <c r="Q133" s="38">
        <f>IF(b!Q133&lt;=1000,0,
IF(b!Q133&lt;=10000,(b!Q133-1000)/10000,
IF(b!Q133&lt;=20000,0.9 + (b!Q133-10000)/50000,
1.1 + (b!Q133-20000)/100000)))</f>
        <v>0</v>
      </c>
      <c r="R133" s="38">
        <f>IF(b!R133&lt;=1000,0,
IF(b!R133&lt;=10000,(b!R133-1000)/10000,
IF(b!R133&lt;=20000,0.9 + (b!R133-10000)/50000,
1.1 + (b!R133-20000)/100000)))</f>
        <v>0</v>
      </c>
      <c r="S133" s="38">
        <f>IF(b!S133&lt;=1000,0,
IF(b!S133&lt;=10000,(b!S133-1000)/10000,
IF(b!S133&lt;=20000,0.9 + (b!S133-10000)/50000,
1.1 + (b!S133-20000)/100000)))</f>
        <v>0</v>
      </c>
      <c r="T133" s="38">
        <f>IF(b!T133&lt;=1000,0,
IF(b!T133&lt;=10000,(b!T133-1000)/10000,
IF(b!T133&lt;=20000,0.9 + (b!T133-10000)/50000,
1.1 + (b!T133-20000)/100000)))</f>
        <v>0</v>
      </c>
      <c r="U133" s="38">
        <f>IF(b!U133&lt;=1000,0,
IF(b!U133&lt;=10000,(b!U133-1000)/10000,
IF(b!U133&lt;=20000,0.9 + (b!U133-10000)/50000,
1.1 + (b!U133-20000)/100000)))</f>
        <v>0</v>
      </c>
      <c r="V133" s="38">
        <f>IF(b!V133&lt;=1000,0,
IF(b!V133&lt;=10000,(b!V133-1000)/10000,
IF(b!V133&lt;=20000,0.9 + (b!V133-10000)/50000,
1.1 + (b!V133-20000)/100000)))</f>
        <v>0</v>
      </c>
      <c r="W133" s="38">
        <f>IF(b!W133&lt;=1000,0,
IF(b!W133&lt;=10000,(b!W133-1000)/10000,
IF(b!W133&lt;=20000,0.9 + (b!W133-10000)/50000,
1.1 + (b!W133-20000)/100000)))</f>
        <v>0</v>
      </c>
      <c r="X133" s="38">
        <f>IF(b!X133&lt;=1000,0,
IF(b!X133&lt;=10000,(b!X133-1000)/10000,
IF(b!X133&lt;=20000,0.9 + (b!X133-10000)/50000,
1.1 + (b!X133-20000)/100000)))</f>
        <v>0</v>
      </c>
      <c r="Y133" s="38">
        <f>IF(b!Y133&lt;=1000,0,
IF(b!Y133&lt;=10000,(b!Y133-1000)/10000,
IF(b!Y133&lt;=20000,0.9 + (b!Y133-10000)/50000,
1.1 + (b!Y133-20000)/100000)))</f>
        <v>0</v>
      </c>
      <c r="Z133" s="38">
        <f>IF(b!Z133&lt;=1000,0,
IF(b!Z133&lt;=10000,(b!Z133-1000)/10000,
IF(b!Z133&lt;=20000,0.9 + (b!Z133-10000)/50000,
1.1 + (b!Z133-20000)/100000)))</f>
        <v>0</v>
      </c>
      <c r="AA133" s="38">
        <f>IF(b!AA133&lt;=1000,0,
IF(b!AA133&lt;=10000,(b!AA133-1000)/10000,
IF(b!AA133&lt;=20000,0.9 + (b!AA133-10000)/50000,
1.1 + (b!AA133-20000)/100000)))</f>
        <v>0</v>
      </c>
      <c r="AB133" s="38">
        <f>IF(b!AB133&lt;=1000,0,
IF(b!AB133&lt;=10000,(b!AB133-1000)/10000,
IF(b!AB133&lt;=20000,0.9 + (b!AB133-10000)/50000,
1.1 + (b!AB133-20000)/100000)))</f>
        <v>0</v>
      </c>
      <c r="AC133" s="38">
        <f>IF(b!AC133&lt;=1000,0,
IF(b!AC133&lt;=10000,(b!AC133-1000)/10000,
IF(b!AC133&lt;=20000,0.9 + (b!AC133-10000)/50000,
1.1 + (b!AC133-20000)/100000)))</f>
        <v>0</v>
      </c>
      <c r="AD133" s="38">
        <f>IF(b!AD133&lt;=1000,0,
IF(b!AD133&lt;=10000,(b!AD133-1000)/10000,
IF(b!AD133&lt;=20000,0.9 + (b!AD133-10000)/50000,
1.1 + (b!AD133-20000)/100000)))</f>
        <v>0</v>
      </c>
      <c r="AE133" s="38">
        <f>IF(b!AE133&lt;=1000,0,
IF(b!AE133&lt;=10000,(b!AE133-1000)/10000,
IF(b!AE133&lt;=20000,0.9 + (b!AE133-10000)/50000,
1.1 + (b!AE133-20000)/100000)))</f>
        <v>0</v>
      </c>
    </row>
    <row r="134" spans="1:31" x14ac:dyDescent="0.25">
      <c r="A134" s="38">
        <f>IF(b!A134&lt;=1000,0,
IF(b!A134&lt;=10000,(b!A134-1000)/10000,
IF(b!A134&lt;=20000,0.9 + (b!A134-10000)/50000,
1.1 + (b!A134-20000)/100000)))</f>
        <v>0</v>
      </c>
      <c r="B134" s="38">
        <f>IF(b!B134&lt;=1000,0,
IF(b!B134&lt;=10000,(b!B134-1000)/10000,
IF(b!B134&lt;=20000,0.9 + (b!B134-10000)/50000,
1.1 + (b!B134-20000)/100000)))</f>
        <v>0</v>
      </c>
      <c r="C134" s="38">
        <f>IF(b!C134&lt;=1000,0,
IF(b!C134&lt;=10000,(b!C134-1000)/10000,
IF(b!C134&lt;=20000,0.9 + (b!C134-10000)/50000,
1.1 + (b!C134-20000)/100000)))</f>
        <v>0</v>
      </c>
      <c r="D134" s="38">
        <f>IF(b!D134&lt;=1000,0,
IF(b!D134&lt;=10000,(b!D134-1000)/10000,
IF(b!D134&lt;=20000,0.9 + (b!D134-10000)/50000,
1.1 + (b!D134-20000)/100000)))</f>
        <v>0</v>
      </c>
      <c r="E134" s="38">
        <f>IF(b!E134&lt;=1000,0,
IF(b!E134&lt;=10000,(b!E134-1000)/10000,
IF(b!E134&lt;=20000,0.9 + (b!E134-10000)/50000,
1.1 + (b!E134-20000)/100000)))</f>
        <v>0</v>
      </c>
      <c r="F134" s="38">
        <f>IF(b!F134&lt;=1000,0,
IF(b!F134&lt;=10000,(b!F134-1000)/10000,
IF(b!F134&lt;=20000,0.9 + (b!F134-10000)/50000,
1.1 + (b!F134-20000)/100000)))</f>
        <v>0</v>
      </c>
      <c r="G134" s="38">
        <f>IF(b!G134&lt;=1000,0,
IF(b!G134&lt;=10000,(b!G134-1000)/10000,
IF(b!G134&lt;=20000,0.9 + (b!G134-10000)/50000,
1.1 + (b!G134-20000)/100000)))</f>
        <v>0</v>
      </c>
      <c r="H134" s="38">
        <f>IF(b!H134&lt;=1000,0,
IF(b!H134&lt;=10000,(b!H134-1000)/10000,
IF(b!H134&lt;=20000,0.9 + (b!H134-10000)/50000,
1.1 + (b!H134-20000)/100000)))</f>
        <v>0</v>
      </c>
      <c r="I134" s="38">
        <f>IF(b!I134&lt;=1000,0,
IF(b!I134&lt;=10000,(b!I134-1000)/10000,
IF(b!I134&lt;=20000,0.9 + (b!I134-10000)/50000,
1.1 + (b!I134-20000)/100000)))</f>
        <v>0</v>
      </c>
      <c r="J134" s="38">
        <f>IF(b!J134&lt;=1000,0,
IF(b!J134&lt;=10000,(b!J134-1000)/10000,
IF(b!J134&lt;=20000,0.9 + (b!J134-10000)/50000,
1.1 + (b!J134-20000)/100000)))</f>
        <v>0</v>
      </c>
      <c r="K134" s="38">
        <f>IF(b!K134&lt;=1000,0,
IF(b!K134&lt;=10000,(b!K134-1000)/10000,
IF(b!K134&lt;=20000,0.9 + (b!K134-10000)/50000,
1.1 + (b!K134-20000)/100000)))</f>
        <v>0</v>
      </c>
      <c r="L134" s="38">
        <f>IF(b!L134&lt;=1000,0,
IF(b!L134&lt;=10000,(b!L134-1000)/10000,
IF(b!L134&lt;=20000,0.9 + (b!L134-10000)/50000,
1.1 + (b!L134-20000)/100000)))</f>
        <v>0</v>
      </c>
      <c r="M134" s="38">
        <f>IF(b!M134&lt;=1000,0,
IF(b!M134&lt;=10000,(b!M134-1000)/10000,
IF(b!M134&lt;=20000,0.9 + (b!M134-10000)/50000,
1.1 + (b!M134-20000)/100000)))</f>
        <v>0</v>
      </c>
      <c r="N134" s="38">
        <f>IF(b!N134&lt;=1000,0,
IF(b!N134&lt;=10000,(b!N134-1000)/10000,
IF(b!N134&lt;=20000,0.9 + (b!N134-10000)/50000,
1.1 + (b!N134-20000)/100000)))</f>
        <v>0</v>
      </c>
      <c r="O134" s="38">
        <f>IF(b!O134&lt;=1000,0,
IF(b!O134&lt;=10000,(b!O134-1000)/10000,
IF(b!O134&lt;=20000,0.9 + (b!O134-10000)/50000,
1.1 + (b!O134-20000)/100000)))</f>
        <v>0</v>
      </c>
      <c r="P134" s="38"/>
      <c r="Q134" s="38">
        <f>IF(b!Q134&lt;=1000,0,
IF(b!Q134&lt;=10000,(b!Q134-1000)/10000,
IF(b!Q134&lt;=20000,0.9 + (b!Q134-10000)/50000,
1.1 + (b!Q134-20000)/100000)))</f>
        <v>0</v>
      </c>
      <c r="R134" s="38">
        <f>IF(b!R134&lt;=1000,0,
IF(b!R134&lt;=10000,(b!R134-1000)/10000,
IF(b!R134&lt;=20000,0.9 + (b!R134-10000)/50000,
1.1 + (b!R134-20000)/100000)))</f>
        <v>0</v>
      </c>
      <c r="S134" s="38">
        <f>IF(b!S134&lt;=1000,0,
IF(b!S134&lt;=10000,(b!S134-1000)/10000,
IF(b!S134&lt;=20000,0.9 + (b!S134-10000)/50000,
1.1 + (b!S134-20000)/100000)))</f>
        <v>0</v>
      </c>
      <c r="T134" s="38">
        <f>IF(b!T134&lt;=1000,0,
IF(b!T134&lt;=10000,(b!T134-1000)/10000,
IF(b!T134&lt;=20000,0.9 + (b!T134-10000)/50000,
1.1 + (b!T134-20000)/100000)))</f>
        <v>0</v>
      </c>
      <c r="U134" s="38">
        <f>IF(b!U134&lt;=1000,0,
IF(b!U134&lt;=10000,(b!U134-1000)/10000,
IF(b!U134&lt;=20000,0.9 + (b!U134-10000)/50000,
1.1 + (b!U134-20000)/100000)))</f>
        <v>0</v>
      </c>
      <c r="V134" s="38">
        <f>IF(b!V134&lt;=1000,0,
IF(b!V134&lt;=10000,(b!V134-1000)/10000,
IF(b!V134&lt;=20000,0.9 + (b!V134-10000)/50000,
1.1 + (b!V134-20000)/100000)))</f>
        <v>0</v>
      </c>
      <c r="W134" s="38">
        <f>IF(b!W134&lt;=1000,0,
IF(b!W134&lt;=10000,(b!W134-1000)/10000,
IF(b!W134&lt;=20000,0.9 + (b!W134-10000)/50000,
1.1 + (b!W134-20000)/100000)))</f>
        <v>0</v>
      </c>
      <c r="X134" s="38">
        <f>IF(b!X134&lt;=1000,0,
IF(b!X134&lt;=10000,(b!X134-1000)/10000,
IF(b!X134&lt;=20000,0.9 + (b!X134-10000)/50000,
1.1 + (b!X134-20000)/100000)))</f>
        <v>0</v>
      </c>
      <c r="Y134" s="38">
        <f>IF(b!Y134&lt;=1000,0,
IF(b!Y134&lt;=10000,(b!Y134-1000)/10000,
IF(b!Y134&lt;=20000,0.9 + (b!Y134-10000)/50000,
1.1 + (b!Y134-20000)/100000)))</f>
        <v>0</v>
      </c>
      <c r="Z134" s="38">
        <f>IF(b!Z134&lt;=1000,0,
IF(b!Z134&lt;=10000,(b!Z134-1000)/10000,
IF(b!Z134&lt;=20000,0.9 + (b!Z134-10000)/50000,
1.1 + (b!Z134-20000)/100000)))</f>
        <v>0</v>
      </c>
      <c r="AA134" s="38">
        <f>IF(b!AA134&lt;=1000,0,
IF(b!AA134&lt;=10000,(b!AA134-1000)/10000,
IF(b!AA134&lt;=20000,0.9 + (b!AA134-10000)/50000,
1.1 + (b!AA134-20000)/100000)))</f>
        <v>0</v>
      </c>
      <c r="AB134" s="38">
        <f>IF(b!AB134&lt;=1000,0,
IF(b!AB134&lt;=10000,(b!AB134-1000)/10000,
IF(b!AB134&lt;=20000,0.9 + (b!AB134-10000)/50000,
1.1 + (b!AB134-20000)/100000)))</f>
        <v>0</v>
      </c>
      <c r="AC134" s="38">
        <f>IF(b!AC134&lt;=1000,0,
IF(b!AC134&lt;=10000,(b!AC134-1000)/10000,
IF(b!AC134&lt;=20000,0.9 + (b!AC134-10000)/50000,
1.1 + (b!AC134-20000)/100000)))</f>
        <v>0</v>
      </c>
      <c r="AD134" s="38">
        <f>IF(b!AD134&lt;=1000,0,
IF(b!AD134&lt;=10000,(b!AD134-1000)/10000,
IF(b!AD134&lt;=20000,0.9 + (b!AD134-10000)/50000,
1.1 + (b!AD134-20000)/100000)))</f>
        <v>0</v>
      </c>
      <c r="AE134" s="38">
        <f>IF(b!AE134&lt;=1000,0,
IF(b!AE134&lt;=10000,(b!AE134-1000)/10000,
IF(b!AE134&lt;=20000,0.9 + (b!AE134-10000)/50000,
1.1 + (b!AE134-20000)/100000)))</f>
        <v>0</v>
      </c>
    </row>
    <row r="135" spans="1:31" x14ac:dyDescent="0.25">
      <c r="A135" s="38">
        <f>IF(b!A135&lt;=1000,0,
IF(b!A135&lt;=10000,(b!A135-1000)/10000,
IF(b!A135&lt;=20000,0.9 + (b!A135-10000)/50000,
1.1 + (b!A135-20000)/100000)))</f>
        <v>0</v>
      </c>
      <c r="B135" s="38">
        <f>IF(b!B135&lt;=1000,0,
IF(b!B135&lt;=10000,(b!B135-1000)/10000,
IF(b!B135&lt;=20000,0.9 + (b!B135-10000)/50000,
1.1 + (b!B135-20000)/100000)))</f>
        <v>0</v>
      </c>
      <c r="C135" s="38">
        <f>IF(b!C135&lt;=1000,0,
IF(b!C135&lt;=10000,(b!C135-1000)/10000,
IF(b!C135&lt;=20000,0.9 + (b!C135-10000)/50000,
1.1 + (b!C135-20000)/100000)))</f>
        <v>0</v>
      </c>
      <c r="D135" s="38">
        <f>IF(b!D135&lt;=1000,0,
IF(b!D135&lt;=10000,(b!D135-1000)/10000,
IF(b!D135&lt;=20000,0.9 + (b!D135-10000)/50000,
1.1 + (b!D135-20000)/100000)))</f>
        <v>0</v>
      </c>
      <c r="E135" s="38">
        <f>IF(b!E135&lt;=1000,0,
IF(b!E135&lt;=10000,(b!E135-1000)/10000,
IF(b!E135&lt;=20000,0.9 + (b!E135-10000)/50000,
1.1 + (b!E135-20000)/100000)))</f>
        <v>0</v>
      </c>
      <c r="F135" s="38">
        <f>IF(b!F135&lt;=1000,0,
IF(b!F135&lt;=10000,(b!F135-1000)/10000,
IF(b!F135&lt;=20000,0.9 + (b!F135-10000)/50000,
1.1 + (b!F135-20000)/100000)))</f>
        <v>0</v>
      </c>
      <c r="G135" s="38">
        <f>IF(b!G135&lt;=1000,0,
IF(b!G135&lt;=10000,(b!G135-1000)/10000,
IF(b!G135&lt;=20000,0.9 + (b!G135-10000)/50000,
1.1 + (b!G135-20000)/100000)))</f>
        <v>0</v>
      </c>
      <c r="H135" s="38">
        <f>IF(b!H135&lt;=1000,0,
IF(b!H135&lt;=10000,(b!H135-1000)/10000,
IF(b!H135&lt;=20000,0.9 + (b!H135-10000)/50000,
1.1 + (b!H135-20000)/100000)))</f>
        <v>0</v>
      </c>
      <c r="I135" s="38">
        <f>IF(b!I135&lt;=1000,0,
IF(b!I135&lt;=10000,(b!I135-1000)/10000,
IF(b!I135&lt;=20000,0.9 + (b!I135-10000)/50000,
1.1 + (b!I135-20000)/100000)))</f>
        <v>0</v>
      </c>
      <c r="J135" s="38">
        <f>IF(b!J135&lt;=1000,0,
IF(b!J135&lt;=10000,(b!J135-1000)/10000,
IF(b!J135&lt;=20000,0.9 + (b!J135-10000)/50000,
1.1 + (b!J135-20000)/100000)))</f>
        <v>0</v>
      </c>
      <c r="K135" s="38">
        <f>IF(b!K135&lt;=1000,0,
IF(b!K135&lt;=10000,(b!K135-1000)/10000,
IF(b!K135&lt;=20000,0.9 + (b!K135-10000)/50000,
1.1 + (b!K135-20000)/100000)))</f>
        <v>0</v>
      </c>
      <c r="L135" s="38">
        <f>IF(b!L135&lt;=1000,0,
IF(b!L135&lt;=10000,(b!L135-1000)/10000,
IF(b!L135&lt;=20000,0.9 + (b!L135-10000)/50000,
1.1 + (b!L135-20000)/100000)))</f>
        <v>0</v>
      </c>
      <c r="M135" s="38">
        <f>IF(b!M135&lt;=1000,0,
IF(b!M135&lt;=10000,(b!M135-1000)/10000,
IF(b!M135&lt;=20000,0.9 + (b!M135-10000)/50000,
1.1 + (b!M135-20000)/100000)))</f>
        <v>0</v>
      </c>
      <c r="N135" s="38">
        <f>IF(b!N135&lt;=1000,0,
IF(b!N135&lt;=10000,(b!N135-1000)/10000,
IF(b!N135&lt;=20000,0.9 + (b!N135-10000)/50000,
1.1 + (b!N135-20000)/100000)))</f>
        <v>0</v>
      </c>
      <c r="O135" s="38">
        <f>IF(b!O135&lt;=1000,0,
IF(b!O135&lt;=10000,(b!O135-1000)/10000,
IF(b!O135&lt;=20000,0.9 + (b!O135-10000)/50000,
1.1 + (b!O135-20000)/100000)))</f>
        <v>0</v>
      </c>
      <c r="P135" s="38"/>
      <c r="Q135" s="38">
        <f>IF(b!Q135&lt;=1000,0,
IF(b!Q135&lt;=10000,(b!Q135-1000)/10000,
IF(b!Q135&lt;=20000,0.9 + (b!Q135-10000)/50000,
1.1 + (b!Q135-20000)/100000)))</f>
        <v>0</v>
      </c>
      <c r="R135" s="38">
        <f>IF(b!R135&lt;=1000,0,
IF(b!R135&lt;=10000,(b!R135-1000)/10000,
IF(b!R135&lt;=20000,0.9 + (b!R135-10000)/50000,
1.1 + (b!R135-20000)/100000)))</f>
        <v>0</v>
      </c>
      <c r="S135" s="38">
        <f>IF(b!S135&lt;=1000,0,
IF(b!S135&lt;=10000,(b!S135-1000)/10000,
IF(b!S135&lt;=20000,0.9 + (b!S135-10000)/50000,
1.1 + (b!S135-20000)/100000)))</f>
        <v>0</v>
      </c>
      <c r="T135" s="38">
        <f>IF(b!T135&lt;=1000,0,
IF(b!T135&lt;=10000,(b!T135-1000)/10000,
IF(b!T135&lt;=20000,0.9 + (b!T135-10000)/50000,
1.1 + (b!T135-20000)/100000)))</f>
        <v>0</v>
      </c>
      <c r="U135" s="38">
        <f>IF(b!U135&lt;=1000,0,
IF(b!U135&lt;=10000,(b!U135-1000)/10000,
IF(b!U135&lt;=20000,0.9 + (b!U135-10000)/50000,
1.1 + (b!U135-20000)/100000)))</f>
        <v>0</v>
      </c>
      <c r="V135" s="38">
        <f>IF(b!V135&lt;=1000,0,
IF(b!V135&lt;=10000,(b!V135-1000)/10000,
IF(b!V135&lt;=20000,0.9 + (b!V135-10000)/50000,
1.1 + (b!V135-20000)/100000)))</f>
        <v>0</v>
      </c>
      <c r="W135" s="38">
        <f>IF(b!W135&lt;=1000,0,
IF(b!W135&lt;=10000,(b!W135-1000)/10000,
IF(b!W135&lt;=20000,0.9 + (b!W135-10000)/50000,
1.1 + (b!W135-20000)/100000)))</f>
        <v>0</v>
      </c>
      <c r="X135" s="38">
        <f>IF(b!X135&lt;=1000,0,
IF(b!X135&lt;=10000,(b!X135-1000)/10000,
IF(b!X135&lt;=20000,0.9 + (b!X135-10000)/50000,
1.1 + (b!X135-20000)/100000)))</f>
        <v>0</v>
      </c>
      <c r="Y135" s="38">
        <f>IF(b!Y135&lt;=1000,0,
IF(b!Y135&lt;=10000,(b!Y135-1000)/10000,
IF(b!Y135&lt;=20000,0.9 + (b!Y135-10000)/50000,
1.1 + (b!Y135-20000)/100000)))</f>
        <v>0</v>
      </c>
      <c r="Z135" s="38">
        <f>IF(b!Z135&lt;=1000,0,
IF(b!Z135&lt;=10000,(b!Z135-1000)/10000,
IF(b!Z135&lt;=20000,0.9 + (b!Z135-10000)/50000,
1.1 + (b!Z135-20000)/100000)))</f>
        <v>0</v>
      </c>
      <c r="AA135" s="38">
        <f>IF(b!AA135&lt;=1000,0,
IF(b!AA135&lt;=10000,(b!AA135-1000)/10000,
IF(b!AA135&lt;=20000,0.9 + (b!AA135-10000)/50000,
1.1 + (b!AA135-20000)/100000)))</f>
        <v>0</v>
      </c>
      <c r="AB135" s="38">
        <f>IF(b!AB135&lt;=1000,0,
IF(b!AB135&lt;=10000,(b!AB135-1000)/10000,
IF(b!AB135&lt;=20000,0.9 + (b!AB135-10000)/50000,
1.1 + (b!AB135-20000)/100000)))</f>
        <v>0</v>
      </c>
      <c r="AC135" s="38">
        <f>IF(b!AC135&lt;=1000,0,
IF(b!AC135&lt;=10000,(b!AC135-1000)/10000,
IF(b!AC135&lt;=20000,0.9 + (b!AC135-10000)/50000,
1.1 + (b!AC135-20000)/100000)))</f>
        <v>0</v>
      </c>
      <c r="AD135" s="38">
        <f>IF(b!AD135&lt;=1000,0,
IF(b!AD135&lt;=10000,(b!AD135-1000)/10000,
IF(b!AD135&lt;=20000,0.9 + (b!AD135-10000)/50000,
1.1 + (b!AD135-20000)/100000)))</f>
        <v>0</v>
      </c>
      <c r="AE135" s="38">
        <f>IF(b!AE135&lt;=1000,0,
IF(b!AE135&lt;=10000,(b!AE135-1000)/10000,
IF(b!AE135&lt;=20000,0.9 + (b!AE135-10000)/50000,
1.1 + (b!AE135-20000)/100000)))</f>
        <v>0</v>
      </c>
    </row>
    <row r="136" spans="1:31" x14ac:dyDescent="0.25">
      <c r="A136" s="38">
        <f>IF(b!A136&lt;=1000,0,
IF(b!A136&lt;=10000,(b!A136-1000)/10000,
IF(b!A136&lt;=20000,0.9 + (b!A136-10000)/50000,
1.1 + (b!A136-20000)/100000)))</f>
        <v>0</v>
      </c>
      <c r="B136" s="38">
        <f>IF(b!B136&lt;=1000,0,
IF(b!B136&lt;=10000,(b!B136-1000)/10000,
IF(b!B136&lt;=20000,0.9 + (b!B136-10000)/50000,
1.1 + (b!B136-20000)/100000)))</f>
        <v>0</v>
      </c>
      <c r="C136" s="38">
        <f>IF(b!C136&lt;=1000,0,
IF(b!C136&lt;=10000,(b!C136-1000)/10000,
IF(b!C136&lt;=20000,0.9 + (b!C136-10000)/50000,
1.1 + (b!C136-20000)/100000)))</f>
        <v>0</v>
      </c>
      <c r="D136" s="38">
        <f>IF(b!D136&lt;=1000,0,
IF(b!D136&lt;=10000,(b!D136-1000)/10000,
IF(b!D136&lt;=20000,0.9 + (b!D136-10000)/50000,
1.1 + (b!D136-20000)/100000)))</f>
        <v>0</v>
      </c>
      <c r="E136" s="38">
        <f>IF(b!E136&lt;=1000,0,
IF(b!E136&lt;=10000,(b!E136-1000)/10000,
IF(b!E136&lt;=20000,0.9 + (b!E136-10000)/50000,
1.1 + (b!E136-20000)/100000)))</f>
        <v>0</v>
      </c>
      <c r="F136" s="38">
        <f>IF(b!F136&lt;=1000,0,
IF(b!F136&lt;=10000,(b!F136-1000)/10000,
IF(b!F136&lt;=20000,0.9 + (b!F136-10000)/50000,
1.1 + (b!F136-20000)/100000)))</f>
        <v>0</v>
      </c>
      <c r="G136" s="38">
        <f>IF(b!G136&lt;=1000,0,
IF(b!G136&lt;=10000,(b!G136-1000)/10000,
IF(b!G136&lt;=20000,0.9 + (b!G136-10000)/50000,
1.1 + (b!G136-20000)/100000)))</f>
        <v>0</v>
      </c>
      <c r="H136" s="38">
        <f>IF(b!H136&lt;=1000,0,
IF(b!H136&lt;=10000,(b!H136-1000)/10000,
IF(b!H136&lt;=20000,0.9 + (b!H136-10000)/50000,
1.1 + (b!H136-20000)/100000)))</f>
        <v>0</v>
      </c>
      <c r="I136" s="38">
        <f>IF(b!I136&lt;=1000,0,
IF(b!I136&lt;=10000,(b!I136-1000)/10000,
IF(b!I136&lt;=20000,0.9 + (b!I136-10000)/50000,
1.1 + (b!I136-20000)/100000)))</f>
        <v>0</v>
      </c>
      <c r="J136" s="38">
        <f>IF(b!J136&lt;=1000,0,
IF(b!J136&lt;=10000,(b!J136-1000)/10000,
IF(b!J136&lt;=20000,0.9 + (b!J136-10000)/50000,
1.1 + (b!J136-20000)/100000)))</f>
        <v>0</v>
      </c>
      <c r="K136" s="38">
        <f>IF(b!K136&lt;=1000,0,
IF(b!K136&lt;=10000,(b!K136-1000)/10000,
IF(b!K136&lt;=20000,0.9 + (b!K136-10000)/50000,
1.1 + (b!K136-20000)/100000)))</f>
        <v>0</v>
      </c>
      <c r="L136" s="38">
        <f>IF(b!L136&lt;=1000,0,
IF(b!L136&lt;=10000,(b!L136-1000)/10000,
IF(b!L136&lt;=20000,0.9 + (b!L136-10000)/50000,
1.1 + (b!L136-20000)/100000)))</f>
        <v>0</v>
      </c>
      <c r="M136" s="38">
        <f>IF(b!M136&lt;=1000,0,
IF(b!M136&lt;=10000,(b!M136-1000)/10000,
IF(b!M136&lt;=20000,0.9 + (b!M136-10000)/50000,
1.1 + (b!M136-20000)/100000)))</f>
        <v>0</v>
      </c>
      <c r="N136" s="38">
        <f>IF(b!N136&lt;=1000,0,
IF(b!N136&lt;=10000,(b!N136-1000)/10000,
IF(b!N136&lt;=20000,0.9 + (b!N136-10000)/50000,
1.1 + (b!N136-20000)/100000)))</f>
        <v>0</v>
      </c>
      <c r="O136" s="38">
        <f>IF(b!O136&lt;=1000,0,
IF(b!O136&lt;=10000,(b!O136-1000)/10000,
IF(b!O136&lt;=20000,0.9 + (b!O136-10000)/50000,
1.1 + (b!O136-20000)/100000)))</f>
        <v>0</v>
      </c>
      <c r="P136" s="38"/>
      <c r="Q136" s="38">
        <f>IF(b!Q136&lt;=1000,0,
IF(b!Q136&lt;=10000,(b!Q136-1000)/10000,
IF(b!Q136&lt;=20000,0.9 + (b!Q136-10000)/50000,
1.1 + (b!Q136-20000)/100000)))</f>
        <v>0</v>
      </c>
      <c r="R136" s="38">
        <f>IF(b!R136&lt;=1000,0,
IF(b!R136&lt;=10000,(b!R136-1000)/10000,
IF(b!R136&lt;=20000,0.9 + (b!R136-10000)/50000,
1.1 + (b!R136-20000)/100000)))</f>
        <v>0</v>
      </c>
      <c r="S136" s="38">
        <f>IF(b!S136&lt;=1000,0,
IF(b!S136&lt;=10000,(b!S136-1000)/10000,
IF(b!S136&lt;=20000,0.9 + (b!S136-10000)/50000,
1.1 + (b!S136-20000)/100000)))</f>
        <v>0</v>
      </c>
      <c r="T136" s="38">
        <f>IF(b!T136&lt;=1000,0,
IF(b!T136&lt;=10000,(b!T136-1000)/10000,
IF(b!T136&lt;=20000,0.9 + (b!T136-10000)/50000,
1.1 + (b!T136-20000)/100000)))</f>
        <v>0</v>
      </c>
      <c r="U136" s="38">
        <f>IF(b!U136&lt;=1000,0,
IF(b!U136&lt;=10000,(b!U136-1000)/10000,
IF(b!U136&lt;=20000,0.9 + (b!U136-10000)/50000,
1.1 + (b!U136-20000)/100000)))</f>
        <v>0</v>
      </c>
      <c r="V136" s="38">
        <f>IF(b!V136&lt;=1000,0,
IF(b!V136&lt;=10000,(b!V136-1000)/10000,
IF(b!V136&lt;=20000,0.9 + (b!V136-10000)/50000,
1.1 + (b!V136-20000)/100000)))</f>
        <v>0</v>
      </c>
      <c r="W136" s="38">
        <f>IF(b!W136&lt;=1000,0,
IF(b!W136&lt;=10000,(b!W136-1000)/10000,
IF(b!W136&lt;=20000,0.9 + (b!W136-10000)/50000,
1.1 + (b!W136-20000)/100000)))</f>
        <v>0</v>
      </c>
      <c r="X136" s="38">
        <f>IF(b!X136&lt;=1000,0,
IF(b!X136&lt;=10000,(b!X136-1000)/10000,
IF(b!X136&lt;=20000,0.9 + (b!X136-10000)/50000,
1.1 + (b!X136-20000)/100000)))</f>
        <v>0</v>
      </c>
      <c r="Y136" s="38">
        <f>IF(b!Y136&lt;=1000,0,
IF(b!Y136&lt;=10000,(b!Y136-1000)/10000,
IF(b!Y136&lt;=20000,0.9 + (b!Y136-10000)/50000,
1.1 + (b!Y136-20000)/100000)))</f>
        <v>0</v>
      </c>
      <c r="Z136" s="38">
        <f>IF(b!Z136&lt;=1000,0,
IF(b!Z136&lt;=10000,(b!Z136-1000)/10000,
IF(b!Z136&lt;=20000,0.9 + (b!Z136-10000)/50000,
1.1 + (b!Z136-20000)/100000)))</f>
        <v>0</v>
      </c>
      <c r="AA136" s="38">
        <f>IF(b!AA136&lt;=1000,0,
IF(b!AA136&lt;=10000,(b!AA136-1000)/10000,
IF(b!AA136&lt;=20000,0.9 + (b!AA136-10000)/50000,
1.1 + (b!AA136-20000)/100000)))</f>
        <v>0</v>
      </c>
      <c r="AB136" s="38">
        <f>IF(b!AB136&lt;=1000,0,
IF(b!AB136&lt;=10000,(b!AB136-1000)/10000,
IF(b!AB136&lt;=20000,0.9 + (b!AB136-10000)/50000,
1.1 + (b!AB136-20000)/100000)))</f>
        <v>0</v>
      </c>
      <c r="AC136" s="38">
        <f>IF(b!AC136&lt;=1000,0,
IF(b!AC136&lt;=10000,(b!AC136-1000)/10000,
IF(b!AC136&lt;=20000,0.9 + (b!AC136-10000)/50000,
1.1 + (b!AC136-20000)/100000)))</f>
        <v>0</v>
      </c>
      <c r="AD136" s="38">
        <f>IF(b!AD136&lt;=1000,0,
IF(b!AD136&lt;=10000,(b!AD136-1000)/10000,
IF(b!AD136&lt;=20000,0.9 + (b!AD136-10000)/50000,
1.1 + (b!AD136-20000)/100000)))</f>
        <v>0</v>
      </c>
      <c r="AE136" s="38">
        <f>IF(b!AE136&lt;=1000,0,
IF(b!AE136&lt;=10000,(b!AE136-1000)/10000,
IF(b!AE136&lt;=20000,0.9 + (b!AE136-10000)/50000,
1.1 + (b!AE136-20000)/100000)))</f>
        <v>0</v>
      </c>
    </row>
    <row r="137" spans="1:31" x14ac:dyDescent="0.25">
      <c r="A137" s="38">
        <f>IF(b!A137&lt;=1000,0,
IF(b!A137&lt;=10000,(b!A137-1000)/10000,
IF(b!A137&lt;=20000,0.9 + (b!A137-10000)/50000,
1.1 + (b!A137-20000)/100000)))</f>
        <v>0</v>
      </c>
      <c r="B137" s="38">
        <f>IF(b!B137&lt;=1000,0,
IF(b!B137&lt;=10000,(b!B137-1000)/10000,
IF(b!B137&lt;=20000,0.9 + (b!B137-10000)/50000,
1.1 + (b!B137-20000)/100000)))</f>
        <v>0</v>
      </c>
      <c r="C137" s="38">
        <f>IF(b!C137&lt;=1000,0,
IF(b!C137&lt;=10000,(b!C137-1000)/10000,
IF(b!C137&lt;=20000,0.9 + (b!C137-10000)/50000,
1.1 + (b!C137-20000)/100000)))</f>
        <v>0</v>
      </c>
      <c r="D137" s="38">
        <f>IF(b!D137&lt;=1000,0,
IF(b!D137&lt;=10000,(b!D137-1000)/10000,
IF(b!D137&lt;=20000,0.9 + (b!D137-10000)/50000,
1.1 + (b!D137-20000)/100000)))</f>
        <v>0</v>
      </c>
      <c r="E137" s="38">
        <f>IF(b!E137&lt;=1000,0,
IF(b!E137&lt;=10000,(b!E137-1000)/10000,
IF(b!E137&lt;=20000,0.9 + (b!E137-10000)/50000,
1.1 + (b!E137-20000)/100000)))</f>
        <v>0</v>
      </c>
      <c r="F137" s="38">
        <f>IF(b!F137&lt;=1000,0,
IF(b!F137&lt;=10000,(b!F137-1000)/10000,
IF(b!F137&lt;=20000,0.9 + (b!F137-10000)/50000,
1.1 + (b!F137-20000)/100000)))</f>
        <v>0</v>
      </c>
      <c r="G137" s="38">
        <f>IF(b!G137&lt;=1000,0,
IF(b!G137&lt;=10000,(b!G137-1000)/10000,
IF(b!G137&lt;=20000,0.9 + (b!G137-10000)/50000,
1.1 + (b!G137-20000)/100000)))</f>
        <v>0</v>
      </c>
      <c r="H137" s="38">
        <f>IF(b!H137&lt;=1000,0,
IF(b!H137&lt;=10000,(b!H137-1000)/10000,
IF(b!H137&lt;=20000,0.9 + (b!H137-10000)/50000,
1.1 + (b!H137-20000)/100000)))</f>
        <v>0</v>
      </c>
      <c r="I137" s="38">
        <f>IF(b!I137&lt;=1000,0,
IF(b!I137&lt;=10000,(b!I137-1000)/10000,
IF(b!I137&lt;=20000,0.9 + (b!I137-10000)/50000,
1.1 + (b!I137-20000)/100000)))</f>
        <v>0</v>
      </c>
      <c r="J137" s="38">
        <f>IF(b!J137&lt;=1000,0,
IF(b!J137&lt;=10000,(b!J137-1000)/10000,
IF(b!J137&lt;=20000,0.9 + (b!J137-10000)/50000,
1.1 + (b!J137-20000)/100000)))</f>
        <v>0</v>
      </c>
      <c r="K137" s="38">
        <f>IF(b!K137&lt;=1000,0,
IF(b!K137&lt;=10000,(b!K137-1000)/10000,
IF(b!K137&lt;=20000,0.9 + (b!K137-10000)/50000,
1.1 + (b!K137-20000)/100000)))</f>
        <v>0</v>
      </c>
      <c r="L137" s="38">
        <f>IF(b!L137&lt;=1000,0,
IF(b!L137&lt;=10000,(b!L137-1000)/10000,
IF(b!L137&lt;=20000,0.9 + (b!L137-10000)/50000,
1.1 + (b!L137-20000)/100000)))</f>
        <v>0</v>
      </c>
      <c r="M137" s="38">
        <f>IF(b!M137&lt;=1000,0,
IF(b!M137&lt;=10000,(b!M137-1000)/10000,
IF(b!M137&lt;=20000,0.9 + (b!M137-10000)/50000,
1.1 + (b!M137-20000)/100000)))</f>
        <v>0</v>
      </c>
      <c r="N137" s="38">
        <f>IF(b!N137&lt;=1000,0,
IF(b!N137&lt;=10000,(b!N137-1000)/10000,
IF(b!N137&lt;=20000,0.9 + (b!N137-10000)/50000,
1.1 + (b!N137-20000)/100000)))</f>
        <v>0</v>
      </c>
      <c r="O137" s="38">
        <f>IF(b!O137&lt;=1000,0,
IF(b!O137&lt;=10000,(b!O137-1000)/10000,
IF(b!O137&lt;=20000,0.9 + (b!O137-10000)/50000,
1.1 + (b!O137-20000)/100000)))</f>
        <v>0</v>
      </c>
      <c r="P137" s="38"/>
      <c r="Q137" s="38">
        <f>IF(b!Q137&lt;=1000,0,
IF(b!Q137&lt;=10000,(b!Q137-1000)/10000,
IF(b!Q137&lt;=20000,0.9 + (b!Q137-10000)/50000,
1.1 + (b!Q137-20000)/100000)))</f>
        <v>0</v>
      </c>
      <c r="R137" s="38">
        <f>IF(b!R137&lt;=1000,0,
IF(b!R137&lt;=10000,(b!R137-1000)/10000,
IF(b!R137&lt;=20000,0.9 + (b!R137-10000)/50000,
1.1 + (b!R137-20000)/100000)))</f>
        <v>0</v>
      </c>
      <c r="S137" s="38">
        <f>IF(b!S137&lt;=1000,0,
IF(b!S137&lt;=10000,(b!S137-1000)/10000,
IF(b!S137&lt;=20000,0.9 + (b!S137-10000)/50000,
1.1 + (b!S137-20000)/100000)))</f>
        <v>0</v>
      </c>
      <c r="T137" s="38">
        <f>IF(b!T137&lt;=1000,0,
IF(b!T137&lt;=10000,(b!T137-1000)/10000,
IF(b!T137&lt;=20000,0.9 + (b!T137-10000)/50000,
1.1 + (b!T137-20000)/100000)))</f>
        <v>0</v>
      </c>
      <c r="U137" s="38">
        <f>IF(b!U137&lt;=1000,0,
IF(b!U137&lt;=10000,(b!U137-1000)/10000,
IF(b!U137&lt;=20000,0.9 + (b!U137-10000)/50000,
1.1 + (b!U137-20000)/100000)))</f>
        <v>0</v>
      </c>
      <c r="V137" s="38">
        <f>IF(b!V137&lt;=1000,0,
IF(b!V137&lt;=10000,(b!V137-1000)/10000,
IF(b!V137&lt;=20000,0.9 + (b!V137-10000)/50000,
1.1 + (b!V137-20000)/100000)))</f>
        <v>0</v>
      </c>
      <c r="W137" s="38">
        <f>IF(b!W137&lt;=1000,0,
IF(b!W137&lt;=10000,(b!W137-1000)/10000,
IF(b!W137&lt;=20000,0.9 + (b!W137-10000)/50000,
1.1 + (b!W137-20000)/100000)))</f>
        <v>0</v>
      </c>
      <c r="X137" s="38">
        <f>IF(b!X137&lt;=1000,0,
IF(b!X137&lt;=10000,(b!X137-1000)/10000,
IF(b!X137&lt;=20000,0.9 + (b!X137-10000)/50000,
1.1 + (b!X137-20000)/100000)))</f>
        <v>0</v>
      </c>
      <c r="Y137" s="38">
        <f>IF(b!Y137&lt;=1000,0,
IF(b!Y137&lt;=10000,(b!Y137-1000)/10000,
IF(b!Y137&lt;=20000,0.9 + (b!Y137-10000)/50000,
1.1 + (b!Y137-20000)/100000)))</f>
        <v>0</v>
      </c>
      <c r="Z137" s="38">
        <f>IF(b!Z137&lt;=1000,0,
IF(b!Z137&lt;=10000,(b!Z137-1000)/10000,
IF(b!Z137&lt;=20000,0.9 + (b!Z137-10000)/50000,
1.1 + (b!Z137-20000)/100000)))</f>
        <v>0</v>
      </c>
      <c r="AA137" s="38">
        <f>IF(b!AA137&lt;=1000,0,
IF(b!AA137&lt;=10000,(b!AA137-1000)/10000,
IF(b!AA137&lt;=20000,0.9 + (b!AA137-10000)/50000,
1.1 + (b!AA137-20000)/100000)))</f>
        <v>0</v>
      </c>
      <c r="AB137" s="38">
        <f>IF(b!AB137&lt;=1000,0,
IF(b!AB137&lt;=10000,(b!AB137-1000)/10000,
IF(b!AB137&lt;=20000,0.9 + (b!AB137-10000)/50000,
1.1 + (b!AB137-20000)/100000)))</f>
        <v>0</v>
      </c>
      <c r="AC137" s="38">
        <f>IF(b!AC137&lt;=1000,0,
IF(b!AC137&lt;=10000,(b!AC137-1000)/10000,
IF(b!AC137&lt;=20000,0.9 + (b!AC137-10000)/50000,
1.1 + (b!AC137-20000)/100000)))</f>
        <v>0</v>
      </c>
      <c r="AD137" s="38">
        <f>IF(b!AD137&lt;=1000,0,
IF(b!AD137&lt;=10000,(b!AD137-1000)/10000,
IF(b!AD137&lt;=20000,0.9 + (b!AD137-10000)/50000,
1.1 + (b!AD137-20000)/100000)))</f>
        <v>0</v>
      </c>
      <c r="AE137" s="38">
        <f>IF(b!AE137&lt;=1000,0,
IF(b!AE137&lt;=10000,(b!AE137-1000)/10000,
IF(b!AE137&lt;=20000,0.9 + (b!AE137-10000)/50000,
1.1 + (b!AE137-20000)/100000)))</f>
        <v>0</v>
      </c>
    </row>
    <row r="138" spans="1:31" x14ac:dyDescent="0.25">
      <c r="A138" s="38">
        <f>IF(b!A138&lt;=1000,0,
IF(b!A138&lt;=10000,(b!A138-1000)/10000,
IF(b!A138&lt;=20000,0.9 + (b!A138-10000)/50000,
1.1 + (b!A138-20000)/100000)))</f>
        <v>0</v>
      </c>
      <c r="B138" s="38">
        <f>IF(b!B138&lt;=1000,0,
IF(b!B138&lt;=10000,(b!B138-1000)/10000,
IF(b!B138&lt;=20000,0.9 + (b!B138-10000)/50000,
1.1 + (b!B138-20000)/100000)))</f>
        <v>0</v>
      </c>
      <c r="C138" s="38">
        <f>IF(b!C138&lt;=1000,0,
IF(b!C138&lt;=10000,(b!C138-1000)/10000,
IF(b!C138&lt;=20000,0.9 + (b!C138-10000)/50000,
1.1 + (b!C138-20000)/100000)))</f>
        <v>0</v>
      </c>
      <c r="D138" s="38">
        <f>IF(b!D138&lt;=1000,0,
IF(b!D138&lt;=10000,(b!D138-1000)/10000,
IF(b!D138&lt;=20000,0.9 + (b!D138-10000)/50000,
1.1 + (b!D138-20000)/100000)))</f>
        <v>0</v>
      </c>
      <c r="E138" s="38">
        <f>IF(b!E138&lt;=1000,0,
IF(b!E138&lt;=10000,(b!E138-1000)/10000,
IF(b!E138&lt;=20000,0.9 + (b!E138-10000)/50000,
1.1 + (b!E138-20000)/100000)))</f>
        <v>0</v>
      </c>
      <c r="F138" s="38">
        <f>IF(b!F138&lt;=1000,0,
IF(b!F138&lt;=10000,(b!F138-1000)/10000,
IF(b!F138&lt;=20000,0.9 + (b!F138-10000)/50000,
1.1 + (b!F138-20000)/100000)))</f>
        <v>0</v>
      </c>
      <c r="G138" s="38">
        <f>IF(b!G138&lt;=1000,0,
IF(b!G138&lt;=10000,(b!G138-1000)/10000,
IF(b!G138&lt;=20000,0.9 + (b!G138-10000)/50000,
1.1 + (b!G138-20000)/100000)))</f>
        <v>0</v>
      </c>
      <c r="H138" s="38">
        <f>IF(b!H138&lt;=1000,0,
IF(b!H138&lt;=10000,(b!H138-1000)/10000,
IF(b!H138&lt;=20000,0.9 + (b!H138-10000)/50000,
1.1 + (b!H138-20000)/100000)))</f>
        <v>0</v>
      </c>
      <c r="I138" s="38">
        <f>IF(b!I138&lt;=1000,0,
IF(b!I138&lt;=10000,(b!I138-1000)/10000,
IF(b!I138&lt;=20000,0.9 + (b!I138-10000)/50000,
1.1 + (b!I138-20000)/100000)))</f>
        <v>0</v>
      </c>
      <c r="J138" s="38">
        <f>IF(b!J138&lt;=1000,0,
IF(b!J138&lt;=10000,(b!J138-1000)/10000,
IF(b!J138&lt;=20000,0.9 + (b!J138-10000)/50000,
1.1 + (b!J138-20000)/100000)))</f>
        <v>0</v>
      </c>
      <c r="K138" s="38">
        <f>IF(b!K138&lt;=1000,0,
IF(b!K138&lt;=10000,(b!K138-1000)/10000,
IF(b!K138&lt;=20000,0.9 + (b!K138-10000)/50000,
1.1 + (b!K138-20000)/100000)))</f>
        <v>0</v>
      </c>
      <c r="L138" s="38">
        <f>IF(b!L138&lt;=1000,0,
IF(b!L138&lt;=10000,(b!L138-1000)/10000,
IF(b!L138&lt;=20000,0.9 + (b!L138-10000)/50000,
1.1 + (b!L138-20000)/100000)))</f>
        <v>0</v>
      </c>
      <c r="M138" s="38">
        <f>IF(b!M138&lt;=1000,0,
IF(b!M138&lt;=10000,(b!M138-1000)/10000,
IF(b!M138&lt;=20000,0.9 + (b!M138-10000)/50000,
1.1 + (b!M138-20000)/100000)))</f>
        <v>0</v>
      </c>
      <c r="N138" s="38">
        <f>IF(b!N138&lt;=1000,0,
IF(b!N138&lt;=10000,(b!N138-1000)/10000,
IF(b!N138&lt;=20000,0.9 + (b!N138-10000)/50000,
1.1 + (b!N138-20000)/100000)))</f>
        <v>0</v>
      </c>
      <c r="O138" s="38">
        <f>IF(b!O138&lt;=1000,0,
IF(b!O138&lt;=10000,(b!O138-1000)/10000,
IF(b!O138&lt;=20000,0.9 + (b!O138-10000)/50000,
1.1 + (b!O138-20000)/100000)))</f>
        <v>0</v>
      </c>
      <c r="P138" s="38"/>
      <c r="Q138" s="38">
        <f>IF(b!Q138&lt;=1000,0,
IF(b!Q138&lt;=10000,(b!Q138-1000)/10000,
IF(b!Q138&lt;=20000,0.9 + (b!Q138-10000)/50000,
1.1 + (b!Q138-20000)/100000)))</f>
        <v>0</v>
      </c>
      <c r="R138" s="38">
        <f>IF(b!R138&lt;=1000,0,
IF(b!R138&lt;=10000,(b!R138-1000)/10000,
IF(b!R138&lt;=20000,0.9 + (b!R138-10000)/50000,
1.1 + (b!R138-20000)/100000)))</f>
        <v>0</v>
      </c>
      <c r="S138" s="38">
        <f>IF(b!S138&lt;=1000,0,
IF(b!S138&lt;=10000,(b!S138-1000)/10000,
IF(b!S138&lt;=20000,0.9 + (b!S138-10000)/50000,
1.1 + (b!S138-20000)/100000)))</f>
        <v>0</v>
      </c>
      <c r="T138" s="38">
        <f>IF(b!T138&lt;=1000,0,
IF(b!T138&lt;=10000,(b!T138-1000)/10000,
IF(b!T138&lt;=20000,0.9 + (b!T138-10000)/50000,
1.1 + (b!T138-20000)/100000)))</f>
        <v>0</v>
      </c>
      <c r="U138" s="38">
        <f>IF(b!U138&lt;=1000,0,
IF(b!U138&lt;=10000,(b!U138-1000)/10000,
IF(b!U138&lt;=20000,0.9 + (b!U138-10000)/50000,
1.1 + (b!U138-20000)/100000)))</f>
        <v>0</v>
      </c>
      <c r="V138" s="38">
        <f>IF(b!V138&lt;=1000,0,
IF(b!V138&lt;=10000,(b!V138-1000)/10000,
IF(b!V138&lt;=20000,0.9 + (b!V138-10000)/50000,
1.1 + (b!V138-20000)/100000)))</f>
        <v>0</v>
      </c>
      <c r="W138" s="38">
        <f>IF(b!W138&lt;=1000,0,
IF(b!W138&lt;=10000,(b!W138-1000)/10000,
IF(b!W138&lt;=20000,0.9 + (b!W138-10000)/50000,
1.1 + (b!W138-20000)/100000)))</f>
        <v>0</v>
      </c>
      <c r="X138" s="38">
        <f>IF(b!X138&lt;=1000,0,
IF(b!X138&lt;=10000,(b!X138-1000)/10000,
IF(b!X138&lt;=20000,0.9 + (b!X138-10000)/50000,
1.1 + (b!X138-20000)/100000)))</f>
        <v>0</v>
      </c>
      <c r="Y138" s="38">
        <f>IF(b!Y138&lt;=1000,0,
IF(b!Y138&lt;=10000,(b!Y138-1000)/10000,
IF(b!Y138&lt;=20000,0.9 + (b!Y138-10000)/50000,
1.1 + (b!Y138-20000)/100000)))</f>
        <v>0</v>
      </c>
      <c r="Z138" s="38">
        <f>IF(b!Z138&lt;=1000,0,
IF(b!Z138&lt;=10000,(b!Z138-1000)/10000,
IF(b!Z138&lt;=20000,0.9 + (b!Z138-10000)/50000,
1.1 + (b!Z138-20000)/100000)))</f>
        <v>0</v>
      </c>
      <c r="AA138" s="38">
        <f>IF(b!AA138&lt;=1000,0,
IF(b!AA138&lt;=10000,(b!AA138-1000)/10000,
IF(b!AA138&lt;=20000,0.9 + (b!AA138-10000)/50000,
1.1 + (b!AA138-20000)/100000)))</f>
        <v>0</v>
      </c>
      <c r="AB138" s="38">
        <f>IF(b!AB138&lt;=1000,0,
IF(b!AB138&lt;=10000,(b!AB138-1000)/10000,
IF(b!AB138&lt;=20000,0.9 + (b!AB138-10000)/50000,
1.1 + (b!AB138-20000)/100000)))</f>
        <v>0</v>
      </c>
      <c r="AC138" s="38">
        <f>IF(b!AC138&lt;=1000,0,
IF(b!AC138&lt;=10000,(b!AC138-1000)/10000,
IF(b!AC138&lt;=20000,0.9 + (b!AC138-10000)/50000,
1.1 + (b!AC138-20000)/100000)))</f>
        <v>0</v>
      </c>
      <c r="AD138" s="38">
        <f>IF(b!AD138&lt;=1000,0,
IF(b!AD138&lt;=10000,(b!AD138-1000)/10000,
IF(b!AD138&lt;=20000,0.9 + (b!AD138-10000)/50000,
1.1 + (b!AD138-20000)/100000)))</f>
        <v>0</v>
      </c>
      <c r="AE138" s="38">
        <f>IF(b!AE138&lt;=1000,0,
IF(b!AE138&lt;=10000,(b!AE138-1000)/10000,
IF(b!AE138&lt;=20000,0.9 + (b!AE138-10000)/50000,
1.1 + (b!AE138-20000)/100000)))</f>
        <v>0</v>
      </c>
    </row>
    <row r="139" spans="1:31" x14ac:dyDescent="0.25">
      <c r="A139" s="38">
        <f>IF(b!A139&lt;=1000,0,
IF(b!A139&lt;=10000,(b!A139-1000)/10000,
IF(b!A139&lt;=20000,0.9 + (b!A139-10000)/50000,
1.1 + (b!A139-20000)/100000)))</f>
        <v>0</v>
      </c>
      <c r="B139" s="38">
        <f>IF(b!B139&lt;=1000,0,
IF(b!B139&lt;=10000,(b!B139-1000)/10000,
IF(b!B139&lt;=20000,0.9 + (b!B139-10000)/50000,
1.1 + (b!B139-20000)/100000)))</f>
        <v>0</v>
      </c>
      <c r="C139" s="38">
        <f>IF(b!C139&lt;=1000,0,
IF(b!C139&lt;=10000,(b!C139-1000)/10000,
IF(b!C139&lt;=20000,0.9 + (b!C139-10000)/50000,
1.1 + (b!C139-20000)/100000)))</f>
        <v>0</v>
      </c>
      <c r="D139" s="38">
        <f>IF(b!D139&lt;=1000,0,
IF(b!D139&lt;=10000,(b!D139-1000)/10000,
IF(b!D139&lt;=20000,0.9 + (b!D139-10000)/50000,
1.1 + (b!D139-20000)/100000)))</f>
        <v>0</v>
      </c>
      <c r="E139" s="38">
        <f>IF(b!E139&lt;=1000,0,
IF(b!E139&lt;=10000,(b!E139-1000)/10000,
IF(b!E139&lt;=20000,0.9 + (b!E139-10000)/50000,
1.1 + (b!E139-20000)/100000)))</f>
        <v>0</v>
      </c>
      <c r="F139" s="38">
        <f>IF(b!F139&lt;=1000,0,
IF(b!F139&lt;=10000,(b!F139-1000)/10000,
IF(b!F139&lt;=20000,0.9 + (b!F139-10000)/50000,
1.1 + (b!F139-20000)/100000)))</f>
        <v>0</v>
      </c>
      <c r="G139" s="38">
        <f>IF(b!G139&lt;=1000,0,
IF(b!G139&lt;=10000,(b!G139-1000)/10000,
IF(b!G139&lt;=20000,0.9 + (b!G139-10000)/50000,
1.1 + (b!G139-20000)/100000)))</f>
        <v>0</v>
      </c>
      <c r="H139" s="38">
        <f>IF(b!H139&lt;=1000,0,
IF(b!H139&lt;=10000,(b!H139-1000)/10000,
IF(b!H139&lt;=20000,0.9 + (b!H139-10000)/50000,
1.1 + (b!H139-20000)/100000)))</f>
        <v>0</v>
      </c>
      <c r="I139" s="38">
        <f>IF(b!I139&lt;=1000,0,
IF(b!I139&lt;=10000,(b!I139-1000)/10000,
IF(b!I139&lt;=20000,0.9 + (b!I139-10000)/50000,
1.1 + (b!I139-20000)/100000)))</f>
        <v>0</v>
      </c>
      <c r="J139" s="38">
        <f>IF(b!J139&lt;=1000,0,
IF(b!J139&lt;=10000,(b!J139-1000)/10000,
IF(b!J139&lt;=20000,0.9 + (b!J139-10000)/50000,
1.1 + (b!J139-20000)/100000)))</f>
        <v>0</v>
      </c>
      <c r="K139" s="38">
        <f>IF(b!K139&lt;=1000,0,
IF(b!K139&lt;=10000,(b!K139-1000)/10000,
IF(b!K139&lt;=20000,0.9 + (b!K139-10000)/50000,
1.1 + (b!K139-20000)/100000)))</f>
        <v>0</v>
      </c>
      <c r="L139" s="38">
        <f>IF(b!L139&lt;=1000,0,
IF(b!L139&lt;=10000,(b!L139-1000)/10000,
IF(b!L139&lt;=20000,0.9 + (b!L139-10000)/50000,
1.1 + (b!L139-20000)/100000)))</f>
        <v>0</v>
      </c>
      <c r="M139" s="38">
        <f>IF(b!M139&lt;=1000,0,
IF(b!M139&lt;=10000,(b!M139-1000)/10000,
IF(b!M139&lt;=20000,0.9 + (b!M139-10000)/50000,
1.1 + (b!M139-20000)/100000)))</f>
        <v>0</v>
      </c>
      <c r="N139" s="38">
        <f>IF(b!N139&lt;=1000,0,
IF(b!N139&lt;=10000,(b!N139-1000)/10000,
IF(b!N139&lt;=20000,0.9 + (b!N139-10000)/50000,
1.1 + (b!N139-20000)/100000)))</f>
        <v>0</v>
      </c>
      <c r="O139" s="38">
        <f>IF(b!O139&lt;=1000,0,
IF(b!O139&lt;=10000,(b!O139-1000)/10000,
IF(b!O139&lt;=20000,0.9 + (b!O139-10000)/50000,
1.1 + (b!O139-20000)/100000)))</f>
        <v>0</v>
      </c>
      <c r="P139" s="38"/>
      <c r="Q139" s="38">
        <f>IF(b!Q139&lt;=1000,0,
IF(b!Q139&lt;=10000,(b!Q139-1000)/10000,
IF(b!Q139&lt;=20000,0.9 + (b!Q139-10000)/50000,
1.1 + (b!Q139-20000)/100000)))</f>
        <v>0</v>
      </c>
      <c r="R139" s="38">
        <f>IF(b!R139&lt;=1000,0,
IF(b!R139&lt;=10000,(b!R139-1000)/10000,
IF(b!R139&lt;=20000,0.9 + (b!R139-10000)/50000,
1.1 + (b!R139-20000)/100000)))</f>
        <v>0</v>
      </c>
      <c r="S139" s="38">
        <f>IF(b!S139&lt;=1000,0,
IF(b!S139&lt;=10000,(b!S139-1000)/10000,
IF(b!S139&lt;=20000,0.9 + (b!S139-10000)/50000,
1.1 + (b!S139-20000)/100000)))</f>
        <v>0</v>
      </c>
      <c r="T139" s="38">
        <f>IF(b!T139&lt;=1000,0,
IF(b!T139&lt;=10000,(b!T139-1000)/10000,
IF(b!T139&lt;=20000,0.9 + (b!T139-10000)/50000,
1.1 + (b!T139-20000)/100000)))</f>
        <v>0</v>
      </c>
      <c r="U139" s="38">
        <f>IF(b!U139&lt;=1000,0,
IF(b!U139&lt;=10000,(b!U139-1000)/10000,
IF(b!U139&lt;=20000,0.9 + (b!U139-10000)/50000,
1.1 + (b!U139-20000)/100000)))</f>
        <v>0</v>
      </c>
      <c r="V139" s="38">
        <f>IF(b!V139&lt;=1000,0,
IF(b!V139&lt;=10000,(b!V139-1000)/10000,
IF(b!V139&lt;=20000,0.9 + (b!V139-10000)/50000,
1.1 + (b!V139-20000)/100000)))</f>
        <v>0</v>
      </c>
      <c r="W139" s="38">
        <f>IF(b!W139&lt;=1000,0,
IF(b!W139&lt;=10000,(b!W139-1000)/10000,
IF(b!W139&lt;=20000,0.9 + (b!W139-10000)/50000,
1.1 + (b!W139-20000)/100000)))</f>
        <v>0</v>
      </c>
      <c r="X139" s="38">
        <f>IF(b!X139&lt;=1000,0,
IF(b!X139&lt;=10000,(b!X139-1000)/10000,
IF(b!X139&lt;=20000,0.9 + (b!X139-10000)/50000,
1.1 + (b!X139-20000)/100000)))</f>
        <v>0</v>
      </c>
      <c r="Y139" s="38">
        <f>IF(b!Y139&lt;=1000,0,
IF(b!Y139&lt;=10000,(b!Y139-1000)/10000,
IF(b!Y139&lt;=20000,0.9 + (b!Y139-10000)/50000,
1.1 + (b!Y139-20000)/100000)))</f>
        <v>0</v>
      </c>
      <c r="Z139" s="38">
        <f>IF(b!Z139&lt;=1000,0,
IF(b!Z139&lt;=10000,(b!Z139-1000)/10000,
IF(b!Z139&lt;=20000,0.9 + (b!Z139-10000)/50000,
1.1 + (b!Z139-20000)/100000)))</f>
        <v>0</v>
      </c>
      <c r="AA139" s="38">
        <f>IF(b!AA139&lt;=1000,0,
IF(b!AA139&lt;=10000,(b!AA139-1000)/10000,
IF(b!AA139&lt;=20000,0.9 + (b!AA139-10000)/50000,
1.1 + (b!AA139-20000)/100000)))</f>
        <v>0</v>
      </c>
      <c r="AB139" s="38">
        <f>IF(b!AB139&lt;=1000,0,
IF(b!AB139&lt;=10000,(b!AB139-1000)/10000,
IF(b!AB139&lt;=20000,0.9 + (b!AB139-10000)/50000,
1.1 + (b!AB139-20000)/100000)))</f>
        <v>0</v>
      </c>
      <c r="AC139" s="38">
        <f>IF(b!AC139&lt;=1000,0,
IF(b!AC139&lt;=10000,(b!AC139-1000)/10000,
IF(b!AC139&lt;=20000,0.9 + (b!AC139-10000)/50000,
1.1 + (b!AC139-20000)/100000)))</f>
        <v>0</v>
      </c>
      <c r="AD139" s="38">
        <f>IF(b!AD139&lt;=1000,0,
IF(b!AD139&lt;=10000,(b!AD139-1000)/10000,
IF(b!AD139&lt;=20000,0.9 + (b!AD139-10000)/50000,
1.1 + (b!AD139-20000)/100000)))</f>
        <v>0</v>
      </c>
      <c r="AE139" s="38">
        <f>IF(b!AE139&lt;=1000,0,
IF(b!AE139&lt;=10000,(b!AE139-1000)/10000,
IF(b!AE139&lt;=20000,0.9 + (b!AE139-10000)/50000,
1.1 + (b!AE139-20000)/100000)))</f>
        <v>0</v>
      </c>
    </row>
    <row r="140" spans="1:31" x14ac:dyDescent="0.25">
      <c r="A140" s="38">
        <f>IF(b!A140&lt;=1000,0,
IF(b!A140&lt;=10000,(b!A140-1000)/10000,
IF(b!A140&lt;=20000,0.9 + (b!A140-10000)/50000,
1.1 + (b!A140-20000)/100000)))</f>
        <v>0</v>
      </c>
      <c r="B140" s="38">
        <f>IF(b!B140&lt;=1000,0,
IF(b!B140&lt;=10000,(b!B140-1000)/10000,
IF(b!B140&lt;=20000,0.9 + (b!B140-10000)/50000,
1.1 + (b!B140-20000)/100000)))</f>
        <v>0</v>
      </c>
      <c r="C140" s="38">
        <f>IF(b!C140&lt;=1000,0,
IF(b!C140&lt;=10000,(b!C140-1000)/10000,
IF(b!C140&lt;=20000,0.9 + (b!C140-10000)/50000,
1.1 + (b!C140-20000)/100000)))</f>
        <v>0</v>
      </c>
      <c r="D140" s="38">
        <f>IF(b!D140&lt;=1000,0,
IF(b!D140&lt;=10000,(b!D140-1000)/10000,
IF(b!D140&lt;=20000,0.9 + (b!D140-10000)/50000,
1.1 + (b!D140-20000)/100000)))</f>
        <v>0</v>
      </c>
      <c r="E140" s="38">
        <f>IF(b!E140&lt;=1000,0,
IF(b!E140&lt;=10000,(b!E140-1000)/10000,
IF(b!E140&lt;=20000,0.9 + (b!E140-10000)/50000,
1.1 + (b!E140-20000)/100000)))</f>
        <v>0</v>
      </c>
      <c r="F140" s="38">
        <f>IF(b!F140&lt;=1000,0,
IF(b!F140&lt;=10000,(b!F140-1000)/10000,
IF(b!F140&lt;=20000,0.9 + (b!F140-10000)/50000,
1.1 + (b!F140-20000)/100000)))</f>
        <v>0</v>
      </c>
      <c r="G140" s="38">
        <f>IF(b!G140&lt;=1000,0,
IF(b!G140&lt;=10000,(b!G140-1000)/10000,
IF(b!G140&lt;=20000,0.9 + (b!G140-10000)/50000,
1.1 + (b!G140-20000)/100000)))</f>
        <v>0</v>
      </c>
      <c r="H140" s="38">
        <f>IF(b!H140&lt;=1000,0,
IF(b!H140&lt;=10000,(b!H140-1000)/10000,
IF(b!H140&lt;=20000,0.9 + (b!H140-10000)/50000,
1.1 + (b!H140-20000)/100000)))</f>
        <v>0</v>
      </c>
      <c r="I140" s="38">
        <f>IF(b!I140&lt;=1000,0,
IF(b!I140&lt;=10000,(b!I140-1000)/10000,
IF(b!I140&lt;=20000,0.9 + (b!I140-10000)/50000,
1.1 + (b!I140-20000)/100000)))</f>
        <v>0</v>
      </c>
      <c r="J140" s="38">
        <f>IF(b!J140&lt;=1000,0,
IF(b!J140&lt;=10000,(b!J140-1000)/10000,
IF(b!J140&lt;=20000,0.9 + (b!J140-10000)/50000,
1.1 + (b!J140-20000)/100000)))</f>
        <v>0</v>
      </c>
      <c r="K140" s="38">
        <f>IF(b!K140&lt;=1000,0,
IF(b!K140&lt;=10000,(b!K140-1000)/10000,
IF(b!K140&lt;=20000,0.9 + (b!K140-10000)/50000,
1.1 + (b!K140-20000)/100000)))</f>
        <v>0</v>
      </c>
      <c r="L140" s="38">
        <f>IF(b!L140&lt;=1000,0,
IF(b!L140&lt;=10000,(b!L140-1000)/10000,
IF(b!L140&lt;=20000,0.9 + (b!L140-10000)/50000,
1.1 + (b!L140-20000)/100000)))</f>
        <v>0</v>
      </c>
      <c r="M140" s="38">
        <f>IF(b!M140&lt;=1000,0,
IF(b!M140&lt;=10000,(b!M140-1000)/10000,
IF(b!M140&lt;=20000,0.9 + (b!M140-10000)/50000,
1.1 + (b!M140-20000)/100000)))</f>
        <v>0</v>
      </c>
      <c r="N140" s="38">
        <f>IF(b!N140&lt;=1000,0,
IF(b!N140&lt;=10000,(b!N140-1000)/10000,
IF(b!N140&lt;=20000,0.9 + (b!N140-10000)/50000,
1.1 + (b!N140-20000)/100000)))</f>
        <v>0</v>
      </c>
      <c r="O140" s="38">
        <f>IF(b!O140&lt;=1000,0,
IF(b!O140&lt;=10000,(b!O140-1000)/10000,
IF(b!O140&lt;=20000,0.9 + (b!O140-10000)/50000,
1.1 + (b!O140-20000)/100000)))</f>
        <v>0</v>
      </c>
      <c r="P140" s="38"/>
      <c r="Q140" s="38">
        <f>IF(b!Q140&lt;=1000,0,
IF(b!Q140&lt;=10000,(b!Q140-1000)/10000,
IF(b!Q140&lt;=20000,0.9 + (b!Q140-10000)/50000,
1.1 + (b!Q140-20000)/100000)))</f>
        <v>0</v>
      </c>
      <c r="R140" s="38">
        <f>IF(b!R140&lt;=1000,0,
IF(b!R140&lt;=10000,(b!R140-1000)/10000,
IF(b!R140&lt;=20000,0.9 + (b!R140-10000)/50000,
1.1 + (b!R140-20000)/100000)))</f>
        <v>0</v>
      </c>
      <c r="S140" s="38">
        <f>IF(b!S140&lt;=1000,0,
IF(b!S140&lt;=10000,(b!S140-1000)/10000,
IF(b!S140&lt;=20000,0.9 + (b!S140-10000)/50000,
1.1 + (b!S140-20000)/100000)))</f>
        <v>0</v>
      </c>
      <c r="T140" s="38">
        <f>IF(b!T140&lt;=1000,0,
IF(b!T140&lt;=10000,(b!T140-1000)/10000,
IF(b!T140&lt;=20000,0.9 + (b!T140-10000)/50000,
1.1 + (b!T140-20000)/100000)))</f>
        <v>0</v>
      </c>
      <c r="U140" s="38">
        <f>IF(b!U140&lt;=1000,0,
IF(b!U140&lt;=10000,(b!U140-1000)/10000,
IF(b!U140&lt;=20000,0.9 + (b!U140-10000)/50000,
1.1 + (b!U140-20000)/100000)))</f>
        <v>0</v>
      </c>
      <c r="V140" s="38">
        <f>IF(b!V140&lt;=1000,0,
IF(b!V140&lt;=10000,(b!V140-1000)/10000,
IF(b!V140&lt;=20000,0.9 + (b!V140-10000)/50000,
1.1 + (b!V140-20000)/100000)))</f>
        <v>0</v>
      </c>
      <c r="W140" s="38">
        <f>IF(b!W140&lt;=1000,0,
IF(b!W140&lt;=10000,(b!W140-1000)/10000,
IF(b!W140&lt;=20000,0.9 + (b!W140-10000)/50000,
1.1 + (b!W140-20000)/100000)))</f>
        <v>0</v>
      </c>
      <c r="X140" s="38">
        <f>IF(b!X140&lt;=1000,0,
IF(b!X140&lt;=10000,(b!X140-1000)/10000,
IF(b!X140&lt;=20000,0.9 + (b!X140-10000)/50000,
1.1 + (b!X140-20000)/100000)))</f>
        <v>0</v>
      </c>
      <c r="Y140" s="38">
        <f>IF(b!Y140&lt;=1000,0,
IF(b!Y140&lt;=10000,(b!Y140-1000)/10000,
IF(b!Y140&lt;=20000,0.9 + (b!Y140-10000)/50000,
1.1 + (b!Y140-20000)/100000)))</f>
        <v>0</v>
      </c>
      <c r="Z140" s="38">
        <f>IF(b!Z140&lt;=1000,0,
IF(b!Z140&lt;=10000,(b!Z140-1000)/10000,
IF(b!Z140&lt;=20000,0.9 + (b!Z140-10000)/50000,
1.1 + (b!Z140-20000)/100000)))</f>
        <v>0</v>
      </c>
      <c r="AA140" s="38">
        <f>IF(b!AA140&lt;=1000,0,
IF(b!AA140&lt;=10000,(b!AA140-1000)/10000,
IF(b!AA140&lt;=20000,0.9 + (b!AA140-10000)/50000,
1.1 + (b!AA140-20000)/100000)))</f>
        <v>0</v>
      </c>
      <c r="AB140" s="38">
        <f>IF(b!AB140&lt;=1000,0,
IF(b!AB140&lt;=10000,(b!AB140-1000)/10000,
IF(b!AB140&lt;=20000,0.9 + (b!AB140-10000)/50000,
1.1 + (b!AB140-20000)/100000)))</f>
        <v>0</v>
      </c>
      <c r="AC140" s="38">
        <f>IF(b!AC140&lt;=1000,0,
IF(b!AC140&lt;=10000,(b!AC140-1000)/10000,
IF(b!AC140&lt;=20000,0.9 + (b!AC140-10000)/50000,
1.1 + (b!AC140-20000)/100000)))</f>
        <v>0</v>
      </c>
      <c r="AD140" s="38">
        <f>IF(b!AD140&lt;=1000,0,
IF(b!AD140&lt;=10000,(b!AD140-1000)/10000,
IF(b!AD140&lt;=20000,0.9 + (b!AD140-10000)/50000,
1.1 + (b!AD140-20000)/100000)))</f>
        <v>0</v>
      </c>
      <c r="AE140" s="38">
        <f>IF(b!AE140&lt;=1000,0,
IF(b!AE140&lt;=10000,(b!AE140-1000)/10000,
IF(b!AE140&lt;=20000,0.9 + (b!AE140-10000)/50000,
1.1 + (b!AE140-20000)/100000)))</f>
        <v>0</v>
      </c>
    </row>
    <row r="141" spans="1:31" x14ac:dyDescent="0.25">
      <c r="A141" s="38">
        <f>IF(b!A141&lt;=1000,0,
IF(b!A141&lt;=10000,(b!A141-1000)/10000,
IF(b!A141&lt;=20000,0.9 + (b!A141-10000)/50000,
1.1 + (b!A141-20000)/100000)))</f>
        <v>0</v>
      </c>
      <c r="B141" s="38">
        <f>IF(b!B141&lt;=1000,0,
IF(b!B141&lt;=10000,(b!B141-1000)/10000,
IF(b!B141&lt;=20000,0.9 + (b!B141-10000)/50000,
1.1 + (b!B141-20000)/100000)))</f>
        <v>0</v>
      </c>
      <c r="C141" s="38">
        <f>IF(b!C141&lt;=1000,0,
IF(b!C141&lt;=10000,(b!C141-1000)/10000,
IF(b!C141&lt;=20000,0.9 + (b!C141-10000)/50000,
1.1 + (b!C141-20000)/100000)))</f>
        <v>0</v>
      </c>
      <c r="D141" s="38">
        <f>IF(b!D141&lt;=1000,0,
IF(b!D141&lt;=10000,(b!D141-1000)/10000,
IF(b!D141&lt;=20000,0.9 + (b!D141-10000)/50000,
1.1 + (b!D141-20000)/100000)))</f>
        <v>0</v>
      </c>
      <c r="E141" s="38">
        <f>IF(b!E141&lt;=1000,0,
IF(b!E141&lt;=10000,(b!E141-1000)/10000,
IF(b!E141&lt;=20000,0.9 + (b!E141-10000)/50000,
1.1 + (b!E141-20000)/100000)))</f>
        <v>0</v>
      </c>
      <c r="F141" s="38">
        <f>IF(b!F141&lt;=1000,0,
IF(b!F141&lt;=10000,(b!F141-1000)/10000,
IF(b!F141&lt;=20000,0.9 + (b!F141-10000)/50000,
1.1 + (b!F141-20000)/100000)))</f>
        <v>0</v>
      </c>
      <c r="G141" s="38">
        <f>IF(b!G141&lt;=1000,0,
IF(b!G141&lt;=10000,(b!G141-1000)/10000,
IF(b!G141&lt;=20000,0.9 + (b!G141-10000)/50000,
1.1 + (b!G141-20000)/100000)))</f>
        <v>0</v>
      </c>
      <c r="H141" s="38">
        <f>IF(b!H141&lt;=1000,0,
IF(b!H141&lt;=10000,(b!H141-1000)/10000,
IF(b!H141&lt;=20000,0.9 + (b!H141-10000)/50000,
1.1 + (b!H141-20000)/100000)))</f>
        <v>0</v>
      </c>
      <c r="I141" s="38">
        <f>IF(b!I141&lt;=1000,0,
IF(b!I141&lt;=10000,(b!I141-1000)/10000,
IF(b!I141&lt;=20000,0.9 + (b!I141-10000)/50000,
1.1 + (b!I141-20000)/100000)))</f>
        <v>0</v>
      </c>
      <c r="J141" s="38">
        <f>IF(b!J141&lt;=1000,0,
IF(b!J141&lt;=10000,(b!J141-1000)/10000,
IF(b!J141&lt;=20000,0.9 + (b!J141-10000)/50000,
1.1 + (b!J141-20000)/100000)))</f>
        <v>0</v>
      </c>
      <c r="K141" s="38">
        <f>IF(b!K141&lt;=1000,0,
IF(b!K141&lt;=10000,(b!K141-1000)/10000,
IF(b!K141&lt;=20000,0.9 + (b!K141-10000)/50000,
1.1 + (b!K141-20000)/100000)))</f>
        <v>0</v>
      </c>
      <c r="L141" s="38">
        <f>IF(b!L141&lt;=1000,0,
IF(b!L141&lt;=10000,(b!L141-1000)/10000,
IF(b!L141&lt;=20000,0.9 + (b!L141-10000)/50000,
1.1 + (b!L141-20000)/100000)))</f>
        <v>0</v>
      </c>
      <c r="M141" s="38">
        <f>IF(b!M141&lt;=1000,0,
IF(b!M141&lt;=10000,(b!M141-1000)/10000,
IF(b!M141&lt;=20000,0.9 + (b!M141-10000)/50000,
1.1 + (b!M141-20000)/100000)))</f>
        <v>0</v>
      </c>
      <c r="N141" s="38">
        <f>IF(b!N141&lt;=1000,0,
IF(b!N141&lt;=10000,(b!N141-1000)/10000,
IF(b!N141&lt;=20000,0.9 + (b!N141-10000)/50000,
1.1 + (b!N141-20000)/100000)))</f>
        <v>0</v>
      </c>
      <c r="O141" s="38">
        <f>IF(b!O141&lt;=1000,0,
IF(b!O141&lt;=10000,(b!O141-1000)/10000,
IF(b!O141&lt;=20000,0.9 + (b!O141-10000)/50000,
1.1 + (b!O141-20000)/100000)))</f>
        <v>0</v>
      </c>
      <c r="P141" s="38"/>
      <c r="Q141" s="38">
        <f>IF(b!Q141&lt;=1000,0,
IF(b!Q141&lt;=10000,(b!Q141-1000)/10000,
IF(b!Q141&lt;=20000,0.9 + (b!Q141-10000)/50000,
1.1 + (b!Q141-20000)/100000)))</f>
        <v>0</v>
      </c>
      <c r="R141" s="38">
        <f>IF(b!R141&lt;=1000,0,
IF(b!R141&lt;=10000,(b!R141-1000)/10000,
IF(b!R141&lt;=20000,0.9 + (b!R141-10000)/50000,
1.1 + (b!R141-20000)/100000)))</f>
        <v>0</v>
      </c>
      <c r="S141" s="38">
        <f>IF(b!S141&lt;=1000,0,
IF(b!S141&lt;=10000,(b!S141-1000)/10000,
IF(b!S141&lt;=20000,0.9 + (b!S141-10000)/50000,
1.1 + (b!S141-20000)/100000)))</f>
        <v>0</v>
      </c>
      <c r="T141" s="38">
        <f>IF(b!T141&lt;=1000,0,
IF(b!T141&lt;=10000,(b!T141-1000)/10000,
IF(b!T141&lt;=20000,0.9 + (b!T141-10000)/50000,
1.1 + (b!T141-20000)/100000)))</f>
        <v>0</v>
      </c>
      <c r="U141" s="38">
        <f>IF(b!U141&lt;=1000,0,
IF(b!U141&lt;=10000,(b!U141-1000)/10000,
IF(b!U141&lt;=20000,0.9 + (b!U141-10000)/50000,
1.1 + (b!U141-20000)/100000)))</f>
        <v>0</v>
      </c>
      <c r="V141" s="38">
        <f>IF(b!V141&lt;=1000,0,
IF(b!V141&lt;=10000,(b!V141-1000)/10000,
IF(b!V141&lt;=20000,0.9 + (b!V141-10000)/50000,
1.1 + (b!V141-20000)/100000)))</f>
        <v>0</v>
      </c>
      <c r="W141" s="38">
        <f>IF(b!W141&lt;=1000,0,
IF(b!W141&lt;=10000,(b!W141-1000)/10000,
IF(b!W141&lt;=20000,0.9 + (b!W141-10000)/50000,
1.1 + (b!W141-20000)/100000)))</f>
        <v>0</v>
      </c>
      <c r="X141" s="38">
        <f>IF(b!X141&lt;=1000,0,
IF(b!X141&lt;=10000,(b!X141-1000)/10000,
IF(b!X141&lt;=20000,0.9 + (b!X141-10000)/50000,
1.1 + (b!X141-20000)/100000)))</f>
        <v>0</v>
      </c>
      <c r="Y141" s="38">
        <f>IF(b!Y141&lt;=1000,0,
IF(b!Y141&lt;=10000,(b!Y141-1000)/10000,
IF(b!Y141&lt;=20000,0.9 + (b!Y141-10000)/50000,
1.1 + (b!Y141-20000)/100000)))</f>
        <v>0</v>
      </c>
      <c r="Z141" s="38">
        <f>IF(b!Z141&lt;=1000,0,
IF(b!Z141&lt;=10000,(b!Z141-1000)/10000,
IF(b!Z141&lt;=20000,0.9 + (b!Z141-10000)/50000,
1.1 + (b!Z141-20000)/100000)))</f>
        <v>0</v>
      </c>
      <c r="AA141" s="38">
        <f>IF(b!AA141&lt;=1000,0,
IF(b!AA141&lt;=10000,(b!AA141-1000)/10000,
IF(b!AA141&lt;=20000,0.9 + (b!AA141-10000)/50000,
1.1 + (b!AA141-20000)/100000)))</f>
        <v>0</v>
      </c>
      <c r="AB141" s="38">
        <f>IF(b!AB141&lt;=1000,0,
IF(b!AB141&lt;=10000,(b!AB141-1000)/10000,
IF(b!AB141&lt;=20000,0.9 + (b!AB141-10000)/50000,
1.1 + (b!AB141-20000)/100000)))</f>
        <v>0</v>
      </c>
      <c r="AC141" s="38">
        <f>IF(b!AC141&lt;=1000,0,
IF(b!AC141&lt;=10000,(b!AC141-1000)/10000,
IF(b!AC141&lt;=20000,0.9 + (b!AC141-10000)/50000,
1.1 + (b!AC141-20000)/100000)))</f>
        <v>0</v>
      </c>
      <c r="AD141" s="38">
        <f>IF(b!AD141&lt;=1000,0,
IF(b!AD141&lt;=10000,(b!AD141-1000)/10000,
IF(b!AD141&lt;=20000,0.9 + (b!AD141-10000)/50000,
1.1 + (b!AD141-20000)/100000)))</f>
        <v>0</v>
      </c>
      <c r="AE141" s="38">
        <f>IF(b!AE141&lt;=1000,0,
IF(b!AE141&lt;=10000,(b!AE141-1000)/10000,
IF(b!AE141&lt;=20000,0.9 + (b!AE141-10000)/50000,
1.1 + (b!AE141-20000)/100000)))</f>
        <v>0</v>
      </c>
    </row>
    <row r="142" spans="1:31" x14ac:dyDescent="0.25">
      <c r="A142" s="38">
        <f>IF(b!A142&lt;=1000,0,
IF(b!A142&lt;=10000,(b!A142-1000)/10000,
IF(b!A142&lt;=20000,0.9 + (b!A142-10000)/50000,
1.1 + (b!A142-20000)/100000)))</f>
        <v>0</v>
      </c>
      <c r="B142" s="38">
        <f>IF(b!B142&lt;=1000,0,
IF(b!B142&lt;=10000,(b!B142-1000)/10000,
IF(b!B142&lt;=20000,0.9 + (b!B142-10000)/50000,
1.1 + (b!B142-20000)/100000)))</f>
        <v>0</v>
      </c>
      <c r="C142" s="38">
        <f>IF(b!C142&lt;=1000,0,
IF(b!C142&lt;=10000,(b!C142-1000)/10000,
IF(b!C142&lt;=20000,0.9 + (b!C142-10000)/50000,
1.1 + (b!C142-20000)/100000)))</f>
        <v>0</v>
      </c>
      <c r="D142" s="38">
        <f>IF(b!D142&lt;=1000,0,
IF(b!D142&lt;=10000,(b!D142-1000)/10000,
IF(b!D142&lt;=20000,0.9 + (b!D142-10000)/50000,
1.1 + (b!D142-20000)/100000)))</f>
        <v>0</v>
      </c>
      <c r="E142" s="38">
        <f>IF(b!E142&lt;=1000,0,
IF(b!E142&lt;=10000,(b!E142-1000)/10000,
IF(b!E142&lt;=20000,0.9 + (b!E142-10000)/50000,
1.1 + (b!E142-20000)/100000)))</f>
        <v>0</v>
      </c>
      <c r="F142" s="38">
        <f>IF(b!F142&lt;=1000,0,
IF(b!F142&lt;=10000,(b!F142-1000)/10000,
IF(b!F142&lt;=20000,0.9 + (b!F142-10000)/50000,
1.1 + (b!F142-20000)/100000)))</f>
        <v>0</v>
      </c>
      <c r="G142" s="38">
        <f>IF(b!G142&lt;=1000,0,
IF(b!G142&lt;=10000,(b!G142-1000)/10000,
IF(b!G142&lt;=20000,0.9 + (b!G142-10000)/50000,
1.1 + (b!G142-20000)/100000)))</f>
        <v>0</v>
      </c>
      <c r="H142" s="38">
        <f>IF(b!H142&lt;=1000,0,
IF(b!H142&lt;=10000,(b!H142-1000)/10000,
IF(b!H142&lt;=20000,0.9 + (b!H142-10000)/50000,
1.1 + (b!H142-20000)/100000)))</f>
        <v>0</v>
      </c>
      <c r="I142" s="38">
        <f>IF(b!I142&lt;=1000,0,
IF(b!I142&lt;=10000,(b!I142-1000)/10000,
IF(b!I142&lt;=20000,0.9 + (b!I142-10000)/50000,
1.1 + (b!I142-20000)/100000)))</f>
        <v>0</v>
      </c>
      <c r="J142" s="38">
        <f>IF(b!J142&lt;=1000,0,
IF(b!J142&lt;=10000,(b!J142-1000)/10000,
IF(b!J142&lt;=20000,0.9 + (b!J142-10000)/50000,
1.1 + (b!J142-20000)/100000)))</f>
        <v>0</v>
      </c>
      <c r="K142" s="38">
        <f>IF(b!K142&lt;=1000,0,
IF(b!K142&lt;=10000,(b!K142-1000)/10000,
IF(b!K142&lt;=20000,0.9 + (b!K142-10000)/50000,
1.1 + (b!K142-20000)/100000)))</f>
        <v>0</v>
      </c>
      <c r="L142" s="38">
        <f>IF(b!L142&lt;=1000,0,
IF(b!L142&lt;=10000,(b!L142-1000)/10000,
IF(b!L142&lt;=20000,0.9 + (b!L142-10000)/50000,
1.1 + (b!L142-20000)/100000)))</f>
        <v>0</v>
      </c>
      <c r="M142" s="38">
        <f>IF(b!M142&lt;=1000,0,
IF(b!M142&lt;=10000,(b!M142-1000)/10000,
IF(b!M142&lt;=20000,0.9 + (b!M142-10000)/50000,
1.1 + (b!M142-20000)/100000)))</f>
        <v>0</v>
      </c>
      <c r="N142" s="38">
        <f>IF(b!N142&lt;=1000,0,
IF(b!N142&lt;=10000,(b!N142-1000)/10000,
IF(b!N142&lt;=20000,0.9 + (b!N142-10000)/50000,
1.1 + (b!N142-20000)/100000)))</f>
        <v>0</v>
      </c>
      <c r="O142" s="38">
        <f>IF(b!O142&lt;=1000,0,
IF(b!O142&lt;=10000,(b!O142-1000)/10000,
IF(b!O142&lt;=20000,0.9 + (b!O142-10000)/50000,
1.1 + (b!O142-20000)/100000)))</f>
        <v>0</v>
      </c>
      <c r="P142" s="38"/>
      <c r="Q142" s="38">
        <f>IF(b!Q142&lt;=1000,0,
IF(b!Q142&lt;=10000,(b!Q142-1000)/10000,
IF(b!Q142&lt;=20000,0.9 + (b!Q142-10000)/50000,
1.1 + (b!Q142-20000)/100000)))</f>
        <v>0</v>
      </c>
      <c r="R142" s="38">
        <f>IF(b!R142&lt;=1000,0,
IF(b!R142&lt;=10000,(b!R142-1000)/10000,
IF(b!R142&lt;=20000,0.9 + (b!R142-10000)/50000,
1.1 + (b!R142-20000)/100000)))</f>
        <v>0</v>
      </c>
      <c r="S142" s="38">
        <f>IF(b!S142&lt;=1000,0,
IF(b!S142&lt;=10000,(b!S142-1000)/10000,
IF(b!S142&lt;=20000,0.9 + (b!S142-10000)/50000,
1.1 + (b!S142-20000)/100000)))</f>
        <v>0</v>
      </c>
      <c r="T142" s="38">
        <f>IF(b!T142&lt;=1000,0,
IF(b!T142&lt;=10000,(b!T142-1000)/10000,
IF(b!T142&lt;=20000,0.9 + (b!T142-10000)/50000,
1.1 + (b!T142-20000)/100000)))</f>
        <v>0</v>
      </c>
      <c r="U142" s="38">
        <f>IF(b!U142&lt;=1000,0,
IF(b!U142&lt;=10000,(b!U142-1000)/10000,
IF(b!U142&lt;=20000,0.9 + (b!U142-10000)/50000,
1.1 + (b!U142-20000)/100000)))</f>
        <v>0</v>
      </c>
      <c r="V142" s="38">
        <f>IF(b!V142&lt;=1000,0,
IF(b!V142&lt;=10000,(b!V142-1000)/10000,
IF(b!V142&lt;=20000,0.9 + (b!V142-10000)/50000,
1.1 + (b!V142-20000)/100000)))</f>
        <v>0</v>
      </c>
      <c r="W142" s="38">
        <f>IF(b!W142&lt;=1000,0,
IF(b!W142&lt;=10000,(b!W142-1000)/10000,
IF(b!W142&lt;=20000,0.9 + (b!W142-10000)/50000,
1.1 + (b!W142-20000)/100000)))</f>
        <v>0</v>
      </c>
      <c r="X142" s="38">
        <f>IF(b!X142&lt;=1000,0,
IF(b!X142&lt;=10000,(b!X142-1000)/10000,
IF(b!X142&lt;=20000,0.9 + (b!X142-10000)/50000,
1.1 + (b!X142-20000)/100000)))</f>
        <v>0</v>
      </c>
      <c r="Y142" s="38">
        <f>IF(b!Y142&lt;=1000,0,
IF(b!Y142&lt;=10000,(b!Y142-1000)/10000,
IF(b!Y142&lt;=20000,0.9 + (b!Y142-10000)/50000,
1.1 + (b!Y142-20000)/100000)))</f>
        <v>0</v>
      </c>
      <c r="Z142" s="38">
        <f>IF(b!Z142&lt;=1000,0,
IF(b!Z142&lt;=10000,(b!Z142-1000)/10000,
IF(b!Z142&lt;=20000,0.9 + (b!Z142-10000)/50000,
1.1 + (b!Z142-20000)/100000)))</f>
        <v>0</v>
      </c>
      <c r="AA142" s="38">
        <f>IF(b!AA142&lt;=1000,0,
IF(b!AA142&lt;=10000,(b!AA142-1000)/10000,
IF(b!AA142&lt;=20000,0.9 + (b!AA142-10000)/50000,
1.1 + (b!AA142-20000)/100000)))</f>
        <v>0</v>
      </c>
      <c r="AB142" s="38">
        <f>IF(b!AB142&lt;=1000,0,
IF(b!AB142&lt;=10000,(b!AB142-1000)/10000,
IF(b!AB142&lt;=20000,0.9 + (b!AB142-10000)/50000,
1.1 + (b!AB142-20000)/100000)))</f>
        <v>0</v>
      </c>
      <c r="AC142" s="38">
        <f>IF(b!AC142&lt;=1000,0,
IF(b!AC142&lt;=10000,(b!AC142-1000)/10000,
IF(b!AC142&lt;=20000,0.9 + (b!AC142-10000)/50000,
1.1 + (b!AC142-20000)/100000)))</f>
        <v>0</v>
      </c>
      <c r="AD142" s="38">
        <f>IF(b!AD142&lt;=1000,0,
IF(b!AD142&lt;=10000,(b!AD142-1000)/10000,
IF(b!AD142&lt;=20000,0.9 + (b!AD142-10000)/50000,
1.1 + (b!AD142-20000)/100000)))</f>
        <v>0</v>
      </c>
      <c r="AE142" s="38">
        <f>IF(b!AE142&lt;=1000,0,
IF(b!AE142&lt;=10000,(b!AE142-1000)/10000,
IF(b!AE142&lt;=20000,0.9 + (b!AE142-10000)/50000,
1.1 + (b!AE142-20000)/100000)))</f>
        <v>0</v>
      </c>
    </row>
    <row r="143" spans="1:31" x14ac:dyDescent="0.25">
      <c r="A143" s="38">
        <f>IF(b!A143&lt;=1000,0,
IF(b!A143&lt;=10000,(b!A143-1000)/10000,
IF(b!A143&lt;=20000,0.9 + (b!A143-10000)/50000,
1.1 + (b!A143-20000)/100000)))</f>
        <v>0</v>
      </c>
      <c r="B143" s="38">
        <f>IF(b!B143&lt;=1000,0,
IF(b!B143&lt;=10000,(b!B143-1000)/10000,
IF(b!B143&lt;=20000,0.9 + (b!B143-10000)/50000,
1.1 + (b!B143-20000)/100000)))</f>
        <v>0</v>
      </c>
      <c r="C143" s="38">
        <f>IF(b!C143&lt;=1000,0,
IF(b!C143&lt;=10000,(b!C143-1000)/10000,
IF(b!C143&lt;=20000,0.9 + (b!C143-10000)/50000,
1.1 + (b!C143-20000)/100000)))</f>
        <v>0</v>
      </c>
      <c r="D143" s="38">
        <f>IF(b!D143&lt;=1000,0,
IF(b!D143&lt;=10000,(b!D143-1000)/10000,
IF(b!D143&lt;=20000,0.9 + (b!D143-10000)/50000,
1.1 + (b!D143-20000)/100000)))</f>
        <v>0</v>
      </c>
      <c r="E143" s="38">
        <f>IF(b!E143&lt;=1000,0,
IF(b!E143&lt;=10000,(b!E143-1000)/10000,
IF(b!E143&lt;=20000,0.9 + (b!E143-10000)/50000,
1.1 + (b!E143-20000)/100000)))</f>
        <v>0</v>
      </c>
      <c r="F143" s="38">
        <f>IF(b!F143&lt;=1000,0,
IF(b!F143&lt;=10000,(b!F143-1000)/10000,
IF(b!F143&lt;=20000,0.9 + (b!F143-10000)/50000,
1.1 + (b!F143-20000)/100000)))</f>
        <v>0</v>
      </c>
      <c r="G143" s="38">
        <f>IF(b!G143&lt;=1000,0,
IF(b!G143&lt;=10000,(b!G143-1000)/10000,
IF(b!G143&lt;=20000,0.9 + (b!G143-10000)/50000,
1.1 + (b!G143-20000)/100000)))</f>
        <v>0</v>
      </c>
      <c r="H143" s="38">
        <f>IF(b!H143&lt;=1000,0,
IF(b!H143&lt;=10000,(b!H143-1000)/10000,
IF(b!H143&lt;=20000,0.9 + (b!H143-10000)/50000,
1.1 + (b!H143-20000)/100000)))</f>
        <v>0</v>
      </c>
      <c r="I143" s="38">
        <f>IF(b!I143&lt;=1000,0,
IF(b!I143&lt;=10000,(b!I143-1000)/10000,
IF(b!I143&lt;=20000,0.9 + (b!I143-10000)/50000,
1.1 + (b!I143-20000)/100000)))</f>
        <v>0</v>
      </c>
      <c r="J143" s="38">
        <f>IF(b!J143&lt;=1000,0,
IF(b!J143&lt;=10000,(b!J143-1000)/10000,
IF(b!J143&lt;=20000,0.9 + (b!J143-10000)/50000,
1.1 + (b!J143-20000)/100000)))</f>
        <v>0</v>
      </c>
      <c r="K143" s="38">
        <f>IF(b!K143&lt;=1000,0,
IF(b!K143&lt;=10000,(b!K143-1000)/10000,
IF(b!K143&lt;=20000,0.9 + (b!K143-10000)/50000,
1.1 + (b!K143-20000)/100000)))</f>
        <v>0</v>
      </c>
      <c r="L143" s="38">
        <f>IF(b!L143&lt;=1000,0,
IF(b!L143&lt;=10000,(b!L143-1000)/10000,
IF(b!L143&lt;=20000,0.9 + (b!L143-10000)/50000,
1.1 + (b!L143-20000)/100000)))</f>
        <v>0</v>
      </c>
      <c r="M143" s="38">
        <f>IF(b!M143&lt;=1000,0,
IF(b!M143&lt;=10000,(b!M143-1000)/10000,
IF(b!M143&lt;=20000,0.9 + (b!M143-10000)/50000,
1.1 + (b!M143-20000)/100000)))</f>
        <v>0</v>
      </c>
      <c r="N143" s="38">
        <f>IF(b!N143&lt;=1000,0,
IF(b!N143&lt;=10000,(b!N143-1000)/10000,
IF(b!N143&lt;=20000,0.9 + (b!N143-10000)/50000,
1.1 + (b!N143-20000)/100000)))</f>
        <v>0</v>
      </c>
      <c r="O143" s="38">
        <f>IF(b!O143&lt;=1000,0,
IF(b!O143&lt;=10000,(b!O143-1000)/10000,
IF(b!O143&lt;=20000,0.9 + (b!O143-10000)/50000,
1.1 + (b!O143-20000)/100000)))</f>
        <v>0</v>
      </c>
      <c r="P143" s="38"/>
      <c r="Q143" s="38">
        <f>IF(b!Q143&lt;=1000,0,
IF(b!Q143&lt;=10000,(b!Q143-1000)/10000,
IF(b!Q143&lt;=20000,0.9 + (b!Q143-10000)/50000,
1.1 + (b!Q143-20000)/100000)))</f>
        <v>0</v>
      </c>
      <c r="R143" s="38">
        <f>IF(b!R143&lt;=1000,0,
IF(b!R143&lt;=10000,(b!R143-1000)/10000,
IF(b!R143&lt;=20000,0.9 + (b!R143-10000)/50000,
1.1 + (b!R143-20000)/100000)))</f>
        <v>0</v>
      </c>
      <c r="S143" s="38">
        <f>IF(b!S143&lt;=1000,0,
IF(b!S143&lt;=10000,(b!S143-1000)/10000,
IF(b!S143&lt;=20000,0.9 + (b!S143-10000)/50000,
1.1 + (b!S143-20000)/100000)))</f>
        <v>0</v>
      </c>
      <c r="T143" s="38">
        <f>IF(b!T143&lt;=1000,0,
IF(b!T143&lt;=10000,(b!T143-1000)/10000,
IF(b!T143&lt;=20000,0.9 + (b!T143-10000)/50000,
1.1 + (b!T143-20000)/100000)))</f>
        <v>0</v>
      </c>
      <c r="U143" s="38">
        <f>IF(b!U143&lt;=1000,0,
IF(b!U143&lt;=10000,(b!U143-1000)/10000,
IF(b!U143&lt;=20000,0.9 + (b!U143-10000)/50000,
1.1 + (b!U143-20000)/100000)))</f>
        <v>0</v>
      </c>
      <c r="V143" s="38">
        <f>IF(b!V143&lt;=1000,0,
IF(b!V143&lt;=10000,(b!V143-1000)/10000,
IF(b!V143&lt;=20000,0.9 + (b!V143-10000)/50000,
1.1 + (b!V143-20000)/100000)))</f>
        <v>0</v>
      </c>
      <c r="W143" s="38">
        <f>IF(b!W143&lt;=1000,0,
IF(b!W143&lt;=10000,(b!W143-1000)/10000,
IF(b!W143&lt;=20000,0.9 + (b!W143-10000)/50000,
1.1 + (b!W143-20000)/100000)))</f>
        <v>0</v>
      </c>
      <c r="X143" s="38">
        <f>IF(b!X143&lt;=1000,0,
IF(b!X143&lt;=10000,(b!X143-1000)/10000,
IF(b!X143&lt;=20000,0.9 + (b!X143-10000)/50000,
1.1 + (b!X143-20000)/100000)))</f>
        <v>0</v>
      </c>
      <c r="Y143" s="38">
        <f>IF(b!Y143&lt;=1000,0,
IF(b!Y143&lt;=10000,(b!Y143-1000)/10000,
IF(b!Y143&lt;=20000,0.9 + (b!Y143-10000)/50000,
1.1 + (b!Y143-20000)/100000)))</f>
        <v>0</v>
      </c>
      <c r="Z143" s="38">
        <f>IF(b!Z143&lt;=1000,0,
IF(b!Z143&lt;=10000,(b!Z143-1000)/10000,
IF(b!Z143&lt;=20000,0.9 + (b!Z143-10000)/50000,
1.1 + (b!Z143-20000)/100000)))</f>
        <v>0</v>
      </c>
      <c r="AA143" s="38">
        <f>IF(b!AA143&lt;=1000,0,
IF(b!AA143&lt;=10000,(b!AA143-1000)/10000,
IF(b!AA143&lt;=20000,0.9 + (b!AA143-10000)/50000,
1.1 + (b!AA143-20000)/100000)))</f>
        <v>0</v>
      </c>
      <c r="AB143" s="38">
        <f>IF(b!AB143&lt;=1000,0,
IF(b!AB143&lt;=10000,(b!AB143-1000)/10000,
IF(b!AB143&lt;=20000,0.9 + (b!AB143-10000)/50000,
1.1 + (b!AB143-20000)/100000)))</f>
        <v>0</v>
      </c>
      <c r="AC143" s="38">
        <f>IF(b!AC143&lt;=1000,0,
IF(b!AC143&lt;=10000,(b!AC143-1000)/10000,
IF(b!AC143&lt;=20000,0.9 + (b!AC143-10000)/50000,
1.1 + (b!AC143-20000)/100000)))</f>
        <v>0</v>
      </c>
      <c r="AD143" s="38">
        <f>IF(b!AD143&lt;=1000,0,
IF(b!AD143&lt;=10000,(b!AD143-1000)/10000,
IF(b!AD143&lt;=20000,0.9 + (b!AD143-10000)/50000,
1.1 + (b!AD143-20000)/100000)))</f>
        <v>0</v>
      </c>
      <c r="AE143" s="38">
        <f>IF(b!AE143&lt;=1000,0,
IF(b!AE143&lt;=10000,(b!AE143-1000)/10000,
IF(b!AE143&lt;=20000,0.9 + (b!AE143-10000)/50000,
1.1 + (b!AE143-20000)/100000)))</f>
        <v>0</v>
      </c>
    </row>
    <row r="144" spans="1:31" x14ac:dyDescent="0.25">
      <c r="A144" s="38">
        <f>IF(b!A144&lt;=1000,0,
IF(b!A144&lt;=10000,(b!A144-1000)/10000,
IF(b!A144&lt;=20000,0.9 + (b!A144-10000)/50000,
1.1 + (b!A144-20000)/100000)))</f>
        <v>0</v>
      </c>
      <c r="B144" s="38">
        <f>IF(b!B144&lt;=1000,0,
IF(b!B144&lt;=10000,(b!B144-1000)/10000,
IF(b!B144&lt;=20000,0.9 + (b!B144-10000)/50000,
1.1 + (b!B144-20000)/100000)))</f>
        <v>0</v>
      </c>
      <c r="C144" s="38">
        <f>IF(b!C144&lt;=1000,0,
IF(b!C144&lt;=10000,(b!C144-1000)/10000,
IF(b!C144&lt;=20000,0.9 + (b!C144-10000)/50000,
1.1 + (b!C144-20000)/100000)))</f>
        <v>0</v>
      </c>
      <c r="D144" s="38">
        <f>IF(b!D144&lt;=1000,0,
IF(b!D144&lt;=10000,(b!D144-1000)/10000,
IF(b!D144&lt;=20000,0.9 + (b!D144-10000)/50000,
1.1 + (b!D144-20000)/100000)))</f>
        <v>0</v>
      </c>
      <c r="E144" s="38">
        <f>IF(b!E144&lt;=1000,0,
IF(b!E144&lt;=10000,(b!E144-1000)/10000,
IF(b!E144&lt;=20000,0.9 + (b!E144-10000)/50000,
1.1 + (b!E144-20000)/100000)))</f>
        <v>0</v>
      </c>
      <c r="F144" s="38">
        <f>IF(b!F144&lt;=1000,0,
IF(b!F144&lt;=10000,(b!F144-1000)/10000,
IF(b!F144&lt;=20000,0.9 + (b!F144-10000)/50000,
1.1 + (b!F144-20000)/100000)))</f>
        <v>0</v>
      </c>
      <c r="G144" s="38">
        <f>IF(b!G144&lt;=1000,0,
IF(b!G144&lt;=10000,(b!G144-1000)/10000,
IF(b!G144&lt;=20000,0.9 + (b!G144-10000)/50000,
1.1 + (b!G144-20000)/100000)))</f>
        <v>0</v>
      </c>
      <c r="H144" s="38">
        <f>IF(b!H144&lt;=1000,0,
IF(b!H144&lt;=10000,(b!H144-1000)/10000,
IF(b!H144&lt;=20000,0.9 + (b!H144-10000)/50000,
1.1 + (b!H144-20000)/100000)))</f>
        <v>0</v>
      </c>
      <c r="I144" s="38">
        <f>IF(b!I144&lt;=1000,0,
IF(b!I144&lt;=10000,(b!I144-1000)/10000,
IF(b!I144&lt;=20000,0.9 + (b!I144-10000)/50000,
1.1 + (b!I144-20000)/100000)))</f>
        <v>0</v>
      </c>
      <c r="J144" s="38">
        <f>IF(b!J144&lt;=1000,0,
IF(b!J144&lt;=10000,(b!J144-1000)/10000,
IF(b!J144&lt;=20000,0.9 + (b!J144-10000)/50000,
1.1 + (b!J144-20000)/100000)))</f>
        <v>0</v>
      </c>
      <c r="K144" s="38">
        <f>IF(b!K144&lt;=1000,0,
IF(b!K144&lt;=10000,(b!K144-1000)/10000,
IF(b!K144&lt;=20000,0.9 + (b!K144-10000)/50000,
1.1 + (b!K144-20000)/100000)))</f>
        <v>0</v>
      </c>
      <c r="L144" s="38">
        <f>IF(b!L144&lt;=1000,0,
IF(b!L144&lt;=10000,(b!L144-1000)/10000,
IF(b!L144&lt;=20000,0.9 + (b!L144-10000)/50000,
1.1 + (b!L144-20000)/100000)))</f>
        <v>0</v>
      </c>
      <c r="M144" s="38">
        <f>IF(b!M144&lt;=1000,0,
IF(b!M144&lt;=10000,(b!M144-1000)/10000,
IF(b!M144&lt;=20000,0.9 + (b!M144-10000)/50000,
1.1 + (b!M144-20000)/100000)))</f>
        <v>0</v>
      </c>
      <c r="N144" s="38">
        <f>IF(b!N144&lt;=1000,0,
IF(b!N144&lt;=10000,(b!N144-1000)/10000,
IF(b!N144&lt;=20000,0.9 + (b!N144-10000)/50000,
1.1 + (b!N144-20000)/100000)))</f>
        <v>0</v>
      </c>
      <c r="O144" s="38">
        <f>IF(b!O144&lt;=1000,0,
IF(b!O144&lt;=10000,(b!O144-1000)/10000,
IF(b!O144&lt;=20000,0.9 + (b!O144-10000)/50000,
1.1 + (b!O144-20000)/100000)))</f>
        <v>0</v>
      </c>
      <c r="P144" s="38"/>
      <c r="Q144" s="38">
        <f>IF(b!Q144&lt;=1000,0,
IF(b!Q144&lt;=10000,(b!Q144-1000)/10000,
IF(b!Q144&lt;=20000,0.9 + (b!Q144-10000)/50000,
1.1 + (b!Q144-20000)/100000)))</f>
        <v>0</v>
      </c>
      <c r="R144" s="38">
        <f>IF(b!R144&lt;=1000,0,
IF(b!R144&lt;=10000,(b!R144-1000)/10000,
IF(b!R144&lt;=20000,0.9 + (b!R144-10000)/50000,
1.1 + (b!R144-20000)/100000)))</f>
        <v>0</v>
      </c>
      <c r="S144" s="38">
        <f>IF(b!S144&lt;=1000,0,
IF(b!S144&lt;=10000,(b!S144-1000)/10000,
IF(b!S144&lt;=20000,0.9 + (b!S144-10000)/50000,
1.1 + (b!S144-20000)/100000)))</f>
        <v>0</v>
      </c>
      <c r="T144" s="38">
        <f>IF(b!T144&lt;=1000,0,
IF(b!T144&lt;=10000,(b!T144-1000)/10000,
IF(b!T144&lt;=20000,0.9 + (b!T144-10000)/50000,
1.1 + (b!T144-20000)/100000)))</f>
        <v>0</v>
      </c>
      <c r="U144" s="38">
        <f>IF(b!U144&lt;=1000,0,
IF(b!U144&lt;=10000,(b!U144-1000)/10000,
IF(b!U144&lt;=20000,0.9 + (b!U144-10000)/50000,
1.1 + (b!U144-20000)/100000)))</f>
        <v>0</v>
      </c>
      <c r="V144" s="38">
        <f>IF(b!V144&lt;=1000,0,
IF(b!V144&lt;=10000,(b!V144-1000)/10000,
IF(b!V144&lt;=20000,0.9 + (b!V144-10000)/50000,
1.1 + (b!V144-20000)/100000)))</f>
        <v>0</v>
      </c>
      <c r="W144" s="38">
        <f>IF(b!W144&lt;=1000,0,
IF(b!W144&lt;=10000,(b!W144-1000)/10000,
IF(b!W144&lt;=20000,0.9 + (b!W144-10000)/50000,
1.1 + (b!W144-20000)/100000)))</f>
        <v>0</v>
      </c>
      <c r="X144" s="38">
        <f>IF(b!X144&lt;=1000,0,
IF(b!X144&lt;=10000,(b!X144-1000)/10000,
IF(b!X144&lt;=20000,0.9 + (b!X144-10000)/50000,
1.1 + (b!X144-20000)/100000)))</f>
        <v>0</v>
      </c>
      <c r="Y144" s="38">
        <f>IF(b!Y144&lt;=1000,0,
IF(b!Y144&lt;=10000,(b!Y144-1000)/10000,
IF(b!Y144&lt;=20000,0.9 + (b!Y144-10000)/50000,
1.1 + (b!Y144-20000)/100000)))</f>
        <v>0</v>
      </c>
      <c r="Z144" s="38">
        <f>IF(b!Z144&lt;=1000,0,
IF(b!Z144&lt;=10000,(b!Z144-1000)/10000,
IF(b!Z144&lt;=20000,0.9 + (b!Z144-10000)/50000,
1.1 + (b!Z144-20000)/100000)))</f>
        <v>0</v>
      </c>
      <c r="AA144" s="38">
        <f>IF(b!AA144&lt;=1000,0,
IF(b!AA144&lt;=10000,(b!AA144-1000)/10000,
IF(b!AA144&lt;=20000,0.9 + (b!AA144-10000)/50000,
1.1 + (b!AA144-20000)/100000)))</f>
        <v>0</v>
      </c>
      <c r="AB144" s="38">
        <f>IF(b!AB144&lt;=1000,0,
IF(b!AB144&lt;=10000,(b!AB144-1000)/10000,
IF(b!AB144&lt;=20000,0.9 + (b!AB144-10000)/50000,
1.1 + (b!AB144-20000)/100000)))</f>
        <v>0</v>
      </c>
      <c r="AC144" s="38">
        <f>IF(b!AC144&lt;=1000,0,
IF(b!AC144&lt;=10000,(b!AC144-1000)/10000,
IF(b!AC144&lt;=20000,0.9 + (b!AC144-10000)/50000,
1.1 + (b!AC144-20000)/100000)))</f>
        <v>0</v>
      </c>
      <c r="AD144" s="38">
        <f>IF(b!AD144&lt;=1000,0,
IF(b!AD144&lt;=10000,(b!AD144-1000)/10000,
IF(b!AD144&lt;=20000,0.9 + (b!AD144-10000)/50000,
1.1 + (b!AD144-20000)/100000)))</f>
        <v>0</v>
      </c>
      <c r="AE144" s="38">
        <f>IF(b!AE144&lt;=1000,0,
IF(b!AE144&lt;=10000,(b!AE144-1000)/10000,
IF(b!AE144&lt;=20000,0.9 + (b!AE144-10000)/50000,
1.1 + (b!AE144-20000)/100000)))</f>
        <v>0</v>
      </c>
    </row>
    <row r="145" spans="1:31" x14ac:dyDescent="0.25">
      <c r="A145" s="38">
        <f>IF(b!A145&lt;=1000,0,
IF(b!A145&lt;=10000,(b!A145-1000)/10000,
IF(b!A145&lt;=20000,0.9 + (b!A145-10000)/50000,
1.1 + (b!A145-20000)/100000)))</f>
        <v>0</v>
      </c>
      <c r="B145" s="38">
        <f>IF(b!B145&lt;=1000,0,
IF(b!B145&lt;=10000,(b!B145-1000)/10000,
IF(b!B145&lt;=20000,0.9 + (b!B145-10000)/50000,
1.1 + (b!B145-20000)/100000)))</f>
        <v>0</v>
      </c>
      <c r="C145" s="38">
        <f>IF(b!C145&lt;=1000,0,
IF(b!C145&lt;=10000,(b!C145-1000)/10000,
IF(b!C145&lt;=20000,0.9 + (b!C145-10000)/50000,
1.1 + (b!C145-20000)/100000)))</f>
        <v>0</v>
      </c>
      <c r="D145" s="38">
        <f>IF(b!D145&lt;=1000,0,
IF(b!D145&lt;=10000,(b!D145-1000)/10000,
IF(b!D145&lt;=20000,0.9 + (b!D145-10000)/50000,
1.1 + (b!D145-20000)/100000)))</f>
        <v>0</v>
      </c>
      <c r="E145" s="38">
        <f>IF(b!E145&lt;=1000,0,
IF(b!E145&lt;=10000,(b!E145-1000)/10000,
IF(b!E145&lt;=20000,0.9 + (b!E145-10000)/50000,
1.1 + (b!E145-20000)/100000)))</f>
        <v>0</v>
      </c>
      <c r="F145" s="38">
        <f>IF(b!F145&lt;=1000,0,
IF(b!F145&lt;=10000,(b!F145-1000)/10000,
IF(b!F145&lt;=20000,0.9 + (b!F145-10000)/50000,
1.1 + (b!F145-20000)/100000)))</f>
        <v>0</v>
      </c>
      <c r="G145" s="38">
        <f>IF(b!G145&lt;=1000,0,
IF(b!G145&lt;=10000,(b!G145-1000)/10000,
IF(b!G145&lt;=20000,0.9 + (b!G145-10000)/50000,
1.1 + (b!G145-20000)/100000)))</f>
        <v>0</v>
      </c>
      <c r="H145" s="38">
        <f>IF(b!H145&lt;=1000,0,
IF(b!H145&lt;=10000,(b!H145-1000)/10000,
IF(b!H145&lt;=20000,0.9 + (b!H145-10000)/50000,
1.1 + (b!H145-20000)/100000)))</f>
        <v>0</v>
      </c>
      <c r="I145" s="38">
        <f>IF(b!I145&lt;=1000,0,
IF(b!I145&lt;=10000,(b!I145-1000)/10000,
IF(b!I145&lt;=20000,0.9 + (b!I145-10000)/50000,
1.1 + (b!I145-20000)/100000)))</f>
        <v>0</v>
      </c>
      <c r="J145" s="38">
        <f>IF(b!J145&lt;=1000,0,
IF(b!J145&lt;=10000,(b!J145-1000)/10000,
IF(b!J145&lt;=20000,0.9 + (b!J145-10000)/50000,
1.1 + (b!J145-20000)/100000)))</f>
        <v>0</v>
      </c>
      <c r="K145" s="38">
        <f>IF(b!K145&lt;=1000,0,
IF(b!K145&lt;=10000,(b!K145-1000)/10000,
IF(b!K145&lt;=20000,0.9 + (b!K145-10000)/50000,
1.1 + (b!K145-20000)/100000)))</f>
        <v>0</v>
      </c>
      <c r="L145" s="38">
        <f>IF(b!L145&lt;=1000,0,
IF(b!L145&lt;=10000,(b!L145-1000)/10000,
IF(b!L145&lt;=20000,0.9 + (b!L145-10000)/50000,
1.1 + (b!L145-20000)/100000)))</f>
        <v>0</v>
      </c>
      <c r="M145" s="38">
        <f>IF(b!M145&lt;=1000,0,
IF(b!M145&lt;=10000,(b!M145-1000)/10000,
IF(b!M145&lt;=20000,0.9 + (b!M145-10000)/50000,
1.1 + (b!M145-20000)/100000)))</f>
        <v>0</v>
      </c>
      <c r="N145" s="38">
        <f>IF(b!N145&lt;=1000,0,
IF(b!N145&lt;=10000,(b!N145-1000)/10000,
IF(b!N145&lt;=20000,0.9 + (b!N145-10000)/50000,
1.1 + (b!N145-20000)/100000)))</f>
        <v>0</v>
      </c>
      <c r="O145" s="38">
        <f>IF(b!O145&lt;=1000,0,
IF(b!O145&lt;=10000,(b!O145-1000)/10000,
IF(b!O145&lt;=20000,0.9 + (b!O145-10000)/50000,
1.1 + (b!O145-20000)/100000)))</f>
        <v>0</v>
      </c>
      <c r="P145" s="38"/>
      <c r="Q145" s="38">
        <f>IF(b!Q145&lt;=1000,0,
IF(b!Q145&lt;=10000,(b!Q145-1000)/10000,
IF(b!Q145&lt;=20000,0.9 + (b!Q145-10000)/50000,
1.1 + (b!Q145-20000)/100000)))</f>
        <v>0</v>
      </c>
      <c r="R145" s="38">
        <f>IF(b!R145&lt;=1000,0,
IF(b!R145&lt;=10000,(b!R145-1000)/10000,
IF(b!R145&lt;=20000,0.9 + (b!R145-10000)/50000,
1.1 + (b!R145-20000)/100000)))</f>
        <v>0</v>
      </c>
      <c r="S145" s="38">
        <f>IF(b!S145&lt;=1000,0,
IF(b!S145&lt;=10000,(b!S145-1000)/10000,
IF(b!S145&lt;=20000,0.9 + (b!S145-10000)/50000,
1.1 + (b!S145-20000)/100000)))</f>
        <v>0</v>
      </c>
      <c r="T145" s="38">
        <f>IF(b!T145&lt;=1000,0,
IF(b!T145&lt;=10000,(b!T145-1000)/10000,
IF(b!T145&lt;=20000,0.9 + (b!T145-10000)/50000,
1.1 + (b!T145-20000)/100000)))</f>
        <v>0</v>
      </c>
      <c r="U145" s="38">
        <f>IF(b!U145&lt;=1000,0,
IF(b!U145&lt;=10000,(b!U145-1000)/10000,
IF(b!U145&lt;=20000,0.9 + (b!U145-10000)/50000,
1.1 + (b!U145-20000)/100000)))</f>
        <v>0</v>
      </c>
      <c r="V145" s="38">
        <f>IF(b!V145&lt;=1000,0,
IF(b!V145&lt;=10000,(b!V145-1000)/10000,
IF(b!V145&lt;=20000,0.9 + (b!V145-10000)/50000,
1.1 + (b!V145-20000)/100000)))</f>
        <v>0</v>
      </c>
      <c r="W145" s="38">
        <f>IF(b!W145&lt;=1000,0,
IF(b!W145&lt;=10000,(b!W145-1000)/10000,
IF(b!W145&lt;=20000,0.9 + (b!W145-10000)/50000,
1.1 + (b!W145-20000)/100000)))</f>
        <v>0</v>
      </c>
      <c r="X145" s="38">
        <f>IF(b!X145&lt;=1000,0,
IF(b!X145&lt;=10000,(b!X145-1000)/10000,
IF(b!X145&lt;=20000,0.9 + (b!X145-10000)/50000,
1.1 + (b!X145-20000)/100000)))</f>
        <v>0</v>
      </c>
      <c r="Y145" s="38">
        <f>IF(b!Y145&lt;=1000,0,
IF(b!Y145&lt;=10000,(b!Y145-1000)/10000,
IF(b!Y145&lt;=20000,0.9 + (b!Y145-10000)/50000,
1.1 + (b!Y145-20000)/100000)))</f>
        <v>0</v>
      </c>
      <c r="Z145" s="38">
        <f>IF(b!Z145&lt;=1000,0,
IF(b!Z145&lt;=10000,(b!Z145-1000)/10000,
IF(b!Z145&lt;=20000,0.9 + (b!Z145-10000)/50000,
1.1 + (b!Z145-20000)/100000)))</f>
        <v>0</v>
      </c>
      <c r="AA145" s="38">
        <f>IF(b!AA145&lt;=1000,0,
IF(b!AA145&lt;=10000,(b!AA145-1000)/10000,
IF(b!AA145&lt;=20000,0.9 + (b!AA145-10000)/50000,
1.1 + (b!AA145-20000)/100000)))</f>
        <v>0</v>
      </c>
      <c r="AB145" s="38">
        <f>IF(b!AB145&lt;=1000,0,
IF(b!AB145&lt;=10000,(b!AB145-1000)/10000,
IF(b!AB145&lt;=20000,0.9 + (b!AB145-10000)/50000,
1.1 + (b!AB145-20000)/100000)))</f>
        <v>0</v>
      </c>
      <c r="AC145" s="38">
        <f>IF(b!AC145&lt;=1000,0,
IF(b!AC145&lt;=10000,(b!AC145-1000)/10000,
IF(b!AC145&lt;=20000,0.9 + (b!AC145-10000)/50000,
1.1 + (b!AC145-20000)/100000)))</f>
        <v>0</v>
      </c>
      <c r="AD145" s="38">
        <f>IF(b!AD145&lt;=1000,0,
IF(b!AD145&lt;=10000,(b!AD145-1000)/10000,
IF(b!AD145&lt;=20000,0.9 + (b!AD145-10000)/50000,
1.1 + (b!AD145-20000)/100000)))</f>
        <v>0</v>
      </c>
      <c r="AE145" s="38">
        <f>IF(b!AE145&lt;=1000,0,
IF(b!AE145&lt;=10000,(b!AE145-1000)/10000,
IF(b!AE145&lt;=20000,0.9 + (b!AE145-10000)/50000,
1.1 + (b!AE145-20000)/100000)))</f>
        <v>0</v>
      </c>
    </row>
    <row r="146" spans="1:31" x14ac:dyDescent="0.25">
      <c r="A146" s="38">
        <f>IF(b!A146&lt;=1000,0,
IF(b!A146&lt;=10000,(b!A146-1000)/10000,
IF(b!A146&lt;=20000,0.9 + (b!A146-10000)/50000,
1.1 + (b!A146-20000)/100000)))</f>
        <v>0</v>
      </c>
      <c r="B146" s="38">
        <f>IF(b!B146&lt;=1000,0,
IF(b!B146&lt;=10000,(b!B146-1000)/10000,
IF(b!B146&lt;=20000,0.9 + (b!B146-10000)/50000,
1.1 + (b!B146-20000)/100000)))</f>
        <v>0</v>
      </c>
      <c r="C146" s="38">
        <f>IF(b!C146&lt;=1000,0,
IF(b!C146&lt;=10000,(b!C146-1000)/10000,
IF(b!C146&lt;=20000,0.9 + (b!C146-10000)/50000,
1.1 + (b!C146-20000)/100000)))</f>
        <v>0</v>
      </c>
      <c r="D146" s="38">
        <f>IF(b!D146&lt;=1000,0,
IF(b!D146&lt;=10000,(b!D146-1000)/10000,
IF(b!D146&lt;=20000,0.9 + (b!D146-10000)/50000,
1.1 + (b!D146-20000)/100000)))</f>
        <v>0</v>
      </c>
      <c r="E146" s="38">
        <f>IF(b!E146&lt;=1000,0,
IF(b!E146&lt;=10000,(b!E146-1000)/10000,
IF(b!E146&lt;=20000,0.9 + (b!E146-10000)/50000,
1.1 + (b!E146-20000)/100000)))</f>
        <v>0</v>
      </c>
      <c r="F146" s="38">
        <f>IF(b!F146&lt;=1000,0,
IF(b!F146&lt;=10000,(b!F146-1000)/10000,
IF(b!F146&lt;=20000,0.9 + (b!F146-10000)/50000,
1.1 + (b!F146-20000)/100000)))</f>
        <v>0</v>
      </c>
      <c r="G146" s="38">
        <f>IF(b!G146&lt;=1000,0,
IF(b!G146&lt;=10000,(b!G146-1000)/10000,
IF(b!G146&lt;=20000,0.9 + (b!G146-10000)/50000,
1.1 + (b!G146-20000)/100000)))</f>
        <v>0</v>
      </c>
      <c r="H146" s="38">
        <f>IF(b!H146&lt;=1000,0,
IF(b!H146&lt;=10000,(b!H146-1000)/10000,
IF(b!H146&lt;=20000,0.9 + (b!H146-10000)/50000,
1.1 + (b!H146-20000)/100000)))</f>
        <v>0</v>
      </c>
      <c r="I146" s="38">
        <f>IF(b!I146&lt;=1000,0,
IF(b!I146&lt;=10000,(b!I146-1000)/10000,
IF(b!I146&lt;=20000,0.9 + (b!I146-10000)/50000,
1.1 + (b!I146-20000)/100000)))</f>
        <v>0</v>
      </c>
      <c r="J146" s="38">
        <f>IF(b!J146&lt;=1000,0,
IF(b!J146&lt;=10000,(b!J146-1000)/10000,
IF(b!J146&lt;=20000,0.9 + (b!J146-10000)/50000,
1.1 + (b!J146-20000)/100000)))</f>
        <v>0</v>
      </c>
      <c r="K146" s="38">
        <f>IF(b!K146&lt;=1000,0,
IF(b!K146&lt;=10000,(b!K146-1000)/10000,
IF(b!K146&lt;=20000,0.9 + (b!K146-10000)/50000,
1.1 + (b!K146-20000)/100000)))</f>
        <v>0</v>
      </c>
      <c r="L146" s="38">
        <f>IF(b!L146&lt;=1000,0,
IF(b!L146&lt;=10000,(b!L146-1000)/10000,
IF(b!L146&lt;=20000,0.9 + (b!L146-10000)/50000,
1.1 + (b!L146-20000)/100000)))</f>
        <v>0</v>
      </c>
      <c r="M146" s="38">
        <f>IF(b!M146&lt;=1000,0,
IF(b!M146&lt;=10000,(b!M146-1000)/10000,
IF(b!M146&lt;=20000,0.9 + (b!M146-10000)/50000,
1.1 + (b!M146-20000)/100000)))</f>
        <v>0</v>
      </c>
      <c r="N146" s="38">
        <f>IF(b!N146&lt;=1000,0,
IF(b!N146&lt;=10000,(b!N146-1000)/10000,
IF(b!N146&lt;=20000,0.9 + (b!N146-10000)/50000,
1.1 + (b!N146-20000)/100000)))</f>
        <v>0</v>
      </c>
      <c r="O146" s="38">
        <f>IF(b!O146&lt;=1000,0,
IF(b!O146&lt;=10000,(b!O146-1000)/10000,
IF(b!O146&lt;=20000,0.9 + (b!O146-10000)/50000,
1.1 + (b!O146-20000)/100000)))</f>
        <v>0</v>
      </c>
      <c r="P146" s="38"/>
      <c r="Q146" s="38">
        <f>IF(b!Q146&lt;=1000,0,
IF(b!Q146&lt;=10000,(b!Q146-1000)/10000,
IF(b!Q146&lt;=20000,0.9 + (b!Q146-10000)/50000,
1.1 + (b!Q146-20000)/100000)))</f>
        <v>0</v>
      </c>
      <c r="R146" s="38">
        <f>IF(b!R146&lt;=1000,0,
IF(b!R146&lt;=10000,(b!R146-1000)/10000,
IF(b!R146&lt;=20000,0.9 + (b!R146-10000)/50000,
1.1 + (b!R146-20000)/100000)))</f>
        <v>0</v>
      </c>
      <c r="S146" s="38">
        <f>IF(b!S146&lt;=1000,0,
IF(b!S146&lt;=10000,(b!S146-1000)/10000,
IF(b!S146&lt;=20000,0.9 + (b!S146-10000)/50000,
1.1 + (b!S146-20000)/100000)))</f>
        <v>0</v>
      </c>
      <c r="T146" s="38">
        <f>IF(b!T146&lt;=1000,0,
IF(b!T146&lt;=10000,(b!T146-1000)/10000,
IF(b!T146&lt;=20000,0.9 + (b!T146-10000)/50000,
1.1 + (b!T146-20000)/100000)))</f>
        <v>0</v>
      </c>
      <c r="U146" s="38">
        <f>IF(b!U146&lt;=1000,0,
IF(b!U146&lt;=10000,(b!U146-1000)/10000,
IF(b!U146&lt;=20000,0.9 + (b!U146-10000)/50000,
1.1 + (b!U146-20000)/100000)))</f>
        <v>0</v>
      </c>
      <c r="V146" s="38">
        <f>IF(b!V146&lt;=1000,0,
IF(b!V146&lt;=10000,(b!V146-1000)/10000,
IF(b!V146&lt;=20000,0.9 + (b!V146-10000)/50000,
1.1 + (b!V146-20000)/100000)))</f>
        <v>0</v>
      </c>
      <c r="W146" s="38">
        <f>IF(b!W146&lt;=1000,0,
IF(b!W146&lt;=10000,(b!W146-1000)/10000,
IF(b!W146&lt;=20000,0.9 + (b!W146-10000)/50000,
1.1 + (b!W146-20000)/100000)))</f>
        <v>0</v>
      </c>
      <c r="X146" s="38">
        <f>IF(b!X146&lt;=1000,0,
IF(b!X146&lt;=10000,(b!X146-1000)/10000,
IF(b!X146&lt;=20000,0.9 + (b!X146-10000)/50000,
1.1 + (b!X146-20000)/100000)))</f>
        <v>0</v>
      </c>
      <c r="Y146" s="38">
        <f>IF(b!Y146&lt;=1000,0,
IF(b!Y146&lt;=10000,(b!Y146-1000)/10000,
IF(b!Y146&lt;=20000,0.9 + (b!Y146-10000)/50000,
1.1 + (b!Y146-20000)/100000)))</f>
        <v>0</v>
      </c>
      <c r="Z146" s="38">
        <f>IF(b!Z146&lt;=1000,0,
IF(b!Z146&lt;=10000,(b!Z146-1000)/10000,
IF(b!Z146&lt;=20000,0.9 + (b!Z146-10000)/50000,
1.1 + (b!Z146-20000)/100000)))</f>
        <v>0</v>
      </c>
      <c r="AA146" s="38">
        <f>IF(b!AA146&lt;=1000,0,
IF(b!AA146&lt;=10000,(b!AA146-1000)/10000,
IF(b!AA146&lt;=20000,0.9 + (b!AA146-10000)/50000,
1.1 + (b!AA146-20000)/100000)))</f>
        <v>0</v>
      </c>
      <c r="AB146" s="38">
        <f>IF(b!AB146&lt;=1000,0,
IF(b!AB146&lt;=10000,(b!AB146-1000)/10000,
IF(b!AB146&lt;=20000,0.9 + (b!AB146-10000)/50000,
1.1 + (b!AB146-20000)/100000)))</f>
        <v>0</v>
      </c>
      <c r="AC146" s="38">
        <f>IF(b!AC146&lt;=1000,0,
IF(b!AC146&lt;=10000,(b!AC146-1000)/10000,
IF(b!AC146&lt;=20000,0.9 + (b!AC146-10000)/50000,
1.1 + (b!AC146-20000)/100000)))</f>
        <v>0</v>
      </c>
      <c r="AD146" s="38">
        <f>IF(b!AD146&lt;=1000,0,
IF(b!AD146&lt;=10000,(b!AD146-1000)/10000,
IF(b!AD146&lt;=20000,0.9 + (b!AD146-10000)/50000,
1.1 + (b!AD146-20000)/100000)))</f>
        <v>0</v>
      </c>
      <c r="AE146" s="38">
        <f>IF(b!AE146&lt;=1000,0,
IF(b!AE146&lt;=10000,(b!AE146-1000)/10000,
IF(b!AE146&lt;=20000,0.9 + (b!AE146-10000)/50000,
1.1 + (b!AE146-20000)/100000)))</f>
        <v>0</v>
      </c>
    </row>
    <row r="147" spans="1:31" x14ac:dyDescent="0.25">
      <c r="A147" s="38">
        <f>IF(b!A147&lt;=1000,0,
IF(b!A147&lt;=10000,(b!A147-1000)/10000,
IF(b!A147&lt;=20000,0.9 + (b!A147-10000)/50000,
1.1 + (b!A147-20000)/100000)))</f>
        <v>0</v>
      </c>
      <c r="B147" s="38">
        <f>IF(b!B147&lt;=1000,0,
IF(b!B147&lt;=10000,(b!B147-1000)/10000,
IF(b!B147&lt;=20000,0.9 + (b!B147-10000)/50000,
1.1 + (b!B147-20000)/100000)))</f>
        <v>0</v>
      </c>
      <c r="C147" s="38">
        <f>IF(b!C147&lt;=1000,0,
IF(b!C147&lt;=10000,(b!C147-1000)/10000,
IF(b!C147&lt;=20000,0.9 + (b!C147-10000)/50000,
1.1 + (b!C147-20000)/100000)))</f>
        <v>0</v>
      </c>
      <c r="D147" s="38">
        <f>IF(b!D147&lt;=1000,0,
IF(b!D147&lt;=10000,(b!D147-1000)/10000,
IF(b!D147&lt;=20000,0.9 + (b!D147-10000)/50000,
1.1 + (b!D147-20000)/100000)))</f>
        <v>0</v>
      </c>
      <c r="E147" s="38">
        <f>IF(b!E147&lt;=1000,0,
IF(b!E147&lt;=10000,(b!E147-1000)/10000,
IF(b!E147&lt;=20000,0.9 + (b!E147-10000)/50000,
1.1 + (b!E147-20000)/100000)))</f>
        <v>0</v>
      </c>
      <c r="F147" s="38">
        <f>IF(b!F147&lt;=1000,0,
IF(b!F147&lt;=10000,(b!F147-1000)/10000,
IF(b!F147&lt;=20000,0.9 + (b!F147-10000)/50000,
1.1 + (b!F147-20000)/100000)))</f>
        <v>0</v>
      </c>
      <c r="G147" s="38">
        <f>IF(b!G147&lt;=1000,0,
IF(b!G147&lt;=10000,(b!G147-1000)/10000,
IF(b!G147&lt;=20000,0.9 + (b!G147-10000)/50000,
1.1 + (b!G147-20000)/100000)))</f>
        <v>0</v>
      </c>
      <c r="H147" s="38">
        <f>IF(b!H147&lt;=1000,0,
IF(b!H147&lt;=10000,(b!H147-1000)/10000,
IF(b!H147&lt;=20000,0.9 + (b!H147-10000)/50000,
1.1 + (b!H147-20000)/100000)))</f>
        <v>0</v>
      </c>
      <c r="I147" s="38">
        <f>IF(b!I147&lt;=1000,0,
IF(b!I147&lt;=10000,(b!I147-1000)/10000,
IF(b!I147&lt;=20000,0.9 + (b!I147-10000)/50000,
1.1 + (b!I147-20000)/100000)))</f>
        <v>0</v>
      </c>
      <c r="J147" s="38">
        <f>IF(b!J147&lt;=1000,0,
IF(b!J147&lt;=10000,(b!J147-1000)/10000,
IF(b!J147&lt;=20000,0.9 + (b!J147-10000)/50000,
1.1 + (b!J147-20000)/100000)))</f>
        <v>0</v>
      </c>
      <c r="K147" s="38">
        <f>IF(b!K147&lt;=1000,0,
IF(b!K147&lt;=10000,(b!K147-1000)/10000,
IF(b!K147&lt;=20000,0.9 + (b!K147-10000)/50000,
1.1 + (b!K147-20000)/100000)))</f>
        <v>0</v>
      </c>
      <c r="L147" s="38">
        <f>IF(b!L147&lt;=1000,0,
IF(b!L147&lt;=10000,(b!L147-1000)/10000,
IF(b!L147&lt;=20000,0.9 + (b!L147-10000)/50000,
1.1 + (b!L147-20000)/100000)))</f>
        <v>0</v>
      </c>
      <c r="M147" s="38">
        <f>IF(b!M147&lt;=1000,0,
IF(b!M147&lt;=10000,(b!M147-1000)/10000,
IF(b!M147&lt;=20000,0.9 + (b!M147-10000)/50000,
1.1 + (b!M147-20000)/100000)))</f>
        <v>0</v>
      </c>
      <c r="N147" s="38">
        <f>IF(b!N147&lt;=1000,0,
IF(b!N147&lt;=10000,(b!N147-1000)/10000,
IF(b!N147&lt;=20000,0.9 + (b!N147-10000)/50000,
1.1 + (b!N147-20000)/100000)))</f>
        <v>0</v>
      </c>
      <c r="O147" s="38">
        <f>IF(b!O147&lt;=1000,0,
IF(b!O147&lt;=10000,(b!O147-1000)/10000,
IF(b!O147&lt;=20000,0.9 + (b!O147-10000)/50000,
1.1 + (b!O147-20000)/100000)))</f>
        <v>0</v>
      </c>
      <c r="P147" s="38"/>
      <c r="Q147" s="38">
        <f>IF(b!Q147&lt;=1000,0,
IF(b!Q147&lt;=10000,(b!Q147-1000)/10000,
IF(b!Q147&lt;=20000,0.9 + (b!Q147-10000)/50000,
1.1 + (b!Q147-20000)/100000)))</f>
        <v>0</v>
      </c>
      <c r="R147" s="38">
        <f>IF(b!R147&lt;=1000,0,
IF(b!R147&lt;=10000,(b!R147-1000)/10000,
IF(b!R147&lt;=20000,0.9 + (b!R147-10000)/50000,
1.1 + (b!R147-20000)/100000)))</f>
        <v>0</v>
      </c>
      <c r="S147" s="38">
        <f>IF(b!S147&lt;=1000,0,
IF(b!S147&lt;=10000,(b!S147-1000)/10000,
IF(b!S147&lt;=20000,0.9 + (b!S147-10000)/50000,
1.1 + (b!S147-20000)/100000)))</f>
        <v>0</v>
      </c>
      <c r="T147" s="38">
        <f>IF(b!T147&lt;=1000,0,
IF(b!T147&lt;=10000,(b!T147-1000)/10000,
IF(b!T147&lt;=20000,0.9 + (b!T147-10000)/50000,
1.1 + (b!T147-20000)/100000)))</f>
        <v>0</v>
      </c>
      <c r="U147" s="38">
        <f>IF(b!U147&lt;=1000,0,
IF(b!U147&lt;=10000,(b!U147-1000)/10000,
IF(b!U147&lt;=20000,0.9 + (b!U147-10000)/50000,
1.1 + (b!U147-20000)/100000)))</f>
        <v>0</v>
      </c>
      <c r="V147" s="38">
        <f>IF(b!V147&lt;=1000,0,
IF(b!V147&lt;=10000,(b!V147-1000)/10000,
IF(b!V147&lt;=20000,0.9 + (b!V147-10000)/50000,
1.1 + (b!V147-20000)/100000)))</f>
        <v>0</v>
      </c>
      <c r="W147" s="38">
        <f>IF(b!W147&lt;=1000,0,
IF(b!W147&lt;=10000,(b!W147-1000)/10000,
IF(b!W147&lt;=20000,0.9 + (b!W147-10000)/50000,
1.1 + (b!W147-20000)/100000)))</f>
        <v>0</v>
      </c>
      <c r="X147" s="38">
        <f>IF(b!X147&lt;=1000,0,
IF(b!X147&lt;=10000,(b!X147-1000)/10000,
IF(b!X147&lt;=20000,0.9 + (b!X147-10000)/50000,
1.1 + (b!X147-20000)/100000)))</f>
        <v>0</v>
      </c>
      <c r="Y147" s="38">
        <f>IF(b!Y147&lt;=1000,0,
IF(b!Y147&lt;=10000,(b!Y147-1000)/10000,
IF(b!Y147&lt;=20000,0.9 + (b!Y147-10000)/50000,
1.1 + (b!Y147-20000)/100000)))</f>
        <v>0</v>
      </c>
      <c r="Z147" s="38">
        <f>IF(b!Z147&lt;=1000,0,
IF(b!Z147&lt;=10000,(b!Z147-1000)/10000,
IF(b!Z147&lt;=20000,0.9 + (b!Z147-10000)/50000,
1.1 + (b!Z147-20000)/100000)))</f>
        <v>0</v>
      </c>
      <c r="AA147" s="38">
        <f>IF(b!AA147&lt;=1000,0,
IF(b!AA147&lt;=10000,(b!AA147-1000)/10000,
IF(b!AA147&lt;=20000,0.9 + (b!AA147-10000)/50000,
1.1 + (b!AA147-20000)/100000)))</f>
        <v>0</v>
      </c>
      <c r="AB147" s="38">
        <f>IF(b!AB147&lt;=1000,0,
IF(b!AB147&lt;=10000,(b!AB147-1000)/10000,
IF(b!AB147&lt;=20000,0.9 + (b!AB147-10000)/50000,
1.1 + (b!AB147-20000)/100000)))</f>
        <v>0</v>
      </c>
      <c r="AC147" s="38">
        <f>IF(b!AC147&lt;=1000,0,
IF(b!AC147&lt;=10000,(b!AC147-1000)/10000,
IF(b!AC147&lt;=20000,0.9 + (b!AC147-10000)/50000,
1.1 + (b!AC147-20000)/100000)))</f>
        <v>0</v>
      </c>
      <c r="AD147" s="38">
        <f>IF(b!AD147&lt;=1000,0,
IF(b!AD147&lt;=10000,(b!AD147-1000)/10000,
IF(b!AD147&lt;=20000,0.9 + (b!AD147-10000)/50000,
1.1 + (b!AD147-20000)/100000)))</f>
        <v>0</v>
      </c>
      <c r="AE147" s="38">
        <f>IF(b!AE147&lt;=1000,0,
IF(b!AE147&lt;=10000,(b!AE147-1000)/10000,
IF(b!AE147&lt;=20000,0.9 + (b!AE147-10000)/50000,
1.1 + (b!AE147-20000)/100000)))</f>
        <v>0</v>
      </c>
    </row>
    <row r="148" spans="1:31" x14ac:dyDescent="0.25">
      <c r="A148" s="38">
        <f>IF(b!A148&lt;=1000,0,
IF(b!A148&lt;=10000,(b!A148-1000)/10000,
IF(b!A148&lt;=20000,0.9 + (b!A148-10000)/50000,
1.1 + (b!A148-20000)/100000)))</f>
        <v>0</v>
      </c>
      <c r="B148" s="38">
        <f>IF(b!B148&lt;=1000,0,
IF(b!B148&lt;=10000,(b!B148-1000)/10000,
IF(b!B148&lt;=20000,0.9 + (b!B148-10000)/50000,
1.1 + (b!B148-20000)/100000)))</f>
        <v>0</v>
      </c>
      <c r="C148" s="38">
        <f>IF(b!C148&lt;=1000,0,
IF(b!C148&lt;=10000,(b!C148-1000)/10000,
IF(b!C148&lt;=20000,0.9 + (b!C148-10000)/50000,
1.1 + (b!C148-20000)/100000)))</f>
        <v>0</v>
      </c>
      <c r="D148" s="38">
        <f>IF(b!D148&lt;=1000,0,
IF(b!D148&lt;=10000,(b!D148-1000)/10000,
IF(b!D148&lt;=20000,0.9 + (b!D148-10000)/50000,
1.1 + (b!D148-20000)/100000)))</f>
        <v>0</v>
      </c>
      <c r="E148" s="38">
        <f>IF(b!E148&lt;=1000,0,
IF(b!E148&lt;=10000,(b!E148-1000)/10000,
IF(b!E148&lt;=20000,0.9 + (b!E148-10000)/50000,
1.1 + (b!E148-20000)/100000)))</f>
        <v>0</v>
      </c>
      <c r="F148" s="38">
        <f>IF(b!F148&lt;=1000,0,
IF(b!F148&lt;=10000,(b!F148-1000)/10000,
IF(b!F148&lt;=20000,0.9 + (b!F148-10000)/50000,
1.1 + (b!F148-20000)/100000)))</f>
        <v>0</v>
      </c>
      <c r="G148" s="38">
        <f>IF(b!G148&lt;=1000,0,
IF(b!G148&lt;=10000,(b!G148-1000)/10000,
IF(b!G148&lt;=20000,0.9 + (b!G148-10000)/50000,
1.1 + (b!G148-20000)/100000)))</f>
        <v>0</v>
      </c>
      <c r="H148" s="38">
        <f>IF(b!H148&lt;=1000,0,
IF(b!H148&lt;=10000,(b!H148-1000)/10000,
IF(b!H148&lt;=20000,0.9 + (b!H148-10000)/50000,
1.1 + (b!H148-20000)/100000)))</f>
        <v>0</v>
      </c>
      <c r="I148" s="38">
        <f>IF(b!I148&lt;=1000,0,
IF(b!I148&lt;=10000,(b!I148-1000)/10000,
IF(b!I148&lt;=20000,0.9 + (b!I148-10000)/50000,
1.1 + (b!I148-20000)/100000)))</f>
        <v>0</v>
      </c>
      <c r="J148" s="38">
        <f>IF(b!J148&lt;=1000,0,
IF(b!J148&lt;=10000,(b!J148-1000)/10000,
IF(b!J148&lt;=20000,0.9 + (b!J148-10000)/50000,
1.1 + (b!J148-20000)/100000)))</f>
        <v>0</v>
      </c>
      <c r="K148" s="38">
        <f>IF(b!K148&lt;=1000,0,
IF(b!K148&lt;=10000,(b!K148-1000)/10000,
IF(b!K148&lt;=20000,0.9 + (b!K148-10000)/50000,
1.1 + (b!K148-20000)/100000)))</f>
        <v>0</v>
      </c>
      <c r="L148" s="38">
        <f>IF(b!L148&lt;=1000,0,
IF(b!L148&lt;=10000,(b!L148-1000)/10000,
IF(b!L148&lt;=20000,0.9 + (b!L148-10000)/50000,
1.1 + (b!L148-20000)/100000)))</f>
        <v>0</v>
      </c>
      <c r="M148" s="38">
        <f>IF(b!M148&lt;=1000,0,
IF(b!M148&lt;=10000,(b!M148-1000)/10000,
IF(b!M148&lt;=20000,0.9 + (b!M148-10000)/50000,
1.1 + (b!M148-20000)/100000)))</f>
        <v>0</v>
      </c>
      <c r="N148" s="38">
        <f>IF(b!N148&lt;=1000,0,
IF(b!N148&lt;=10000,(b!N148-1000)/10000,
IF(b!N148&lt;=20000,0.9 + (b!N148-10000)/50000,
1.1 + (b!N148-20000)/100000)))</f>
        <v>0</v>
      </c>
      <c r="O148" s="38">
        <f>IF(b!O148&lt;=1000,0,
IF(b!O148&lt;=10000,(b!O148-1000)/10000,
IF(b!O148&lt;=20000,0.9 + (b!O148-10000)/50000,
1.1 + (b!O148-20000)/100000)))</f>
        <v>0</v>
      </c>
      <c r="P148" s="38"/>
      <c r="Q148" s="38">
        <f>IF(b!Q148&lt;=1000,0,
IF(b!Q148&lt;=10000,(b!Q148-1000)/10000,
IF(b!Q148&lt;=20000,0.9 + (b!Q148-10000)/50000,
1.1 + (b!Q148-20000)/100000)))</f>
        <v>0</v>
      </c>
      <c r="R148" s="38">
        <f>IF(b!R148&lt;=1000,0,
IF(b!R148&lt;=10000,(b!R148-1000)/10000,
IF(b!R148&lt;=20000,0.9 + (b!R148-10000)/50000,
1.1 + (b!R148-20000)/100000)))</f>
        <v>0</v>
      </c>
      <c r="S148" s="38">
        <f>IF(b!S148&lt;=1000,0,
IF(b!S148&lt;=10000,(b!S148-1000)/10000,
IF(b!S148&lt;=20000,0.9 + (b!S148-10000)/50000,
1.1 + (b!S148-20000)/100000)))</f>
        <v>0</v>
      </c>
      <c r="T148" s="38">
        <f>IF(b!T148&lt;=1000,0,
IF(b!T148&lt;=10000,(b!T148-1000)/10000,
IF(b!T148&lt;=20000,0.9 + (b!T148-10000)/50000,
1.1 + (b!T148-20000)/100000)))</f>
        <v>0</v>
      </c>
      <c r="U148" s="38">
        <f>IF(b!U148&lt;=1000,0,
IF(b!U148&lt;=10000,(b!U148-1000)/10000,
IF(b!U148&lt;=20000,0.9 + (b!U148-10000)/50000,
1.1 + (b!U148-20000)/100000)))</f>
        <v>0</v>
      </c>
      <c r="V148" s="38">
        <f>IF(b!V148&lt;=1000,0,
IF(b!V148&lt;=10000,(b!V148-1000)/10000,
IF(b!V148&lt;=20000,0.9 + (b!V148-10000)/50000,
1.1 + (b!V148-20000)/100000)))</f>
        <v>0</v>
      </c>
      <c r="W148" s="38">
        <f>IF(b!W148&lt;=1000,0,
IF(b!W148&lt;=10000,(b!W148-1000)/10000,
IF(b!W148&lt;=20000,0.9 + (b!W148-10000)/50000,
1.1 + (b!W148-20000)/100000)))</f>
        <v>0</v>
      </c>
      <c r="X148" s="38">
        <f>IF(b!X148&lt;=1000,0,
IF(b!X148&lt;=10000,(b!X148-1000)/10000,
IF(b!X148&lt;=20000,0.9 + (b!X148-10000)/50000,
1.1 + (b!X148-20000)/100000)))</f>
        <v>0</v>
      </c>
      <c r="Y148" s="38">
        <f>IF(b!Y148&lt;=1000,0,
IF(b!Y148&lt;=10000,(b!Y148-1000)/10000,
IF(b!Y148&lt;=20000,0.9 + (b!Y148-10000)/50000,
1.1 + (b!Y148-20000)/100000)))</f>
        <v>0</v>
      </c>
      <c r="Z148" s="38">
        <f>IF(b!Z148&lt;=1000,0,
IF(b!Z148&lt;=10000,(b!Z148-1000)/10000,
IF(b!Z148&lt;=20000,0.9 + (b!Z148-10000)/50000,
1.1 + (b!Z148-20000)/100000)))</f>
        <v>0</v>
      </c>
      <c r="AA148" s="38">
        <f>IF(b!AA148&lt;=1000,0,
IF(b!AA148&lt;=10000,(b!AA148-1000)/10000,
IF(b!AA148&lt;=20000,0.9 + (b!AA148-10000)/50000,
1.1 + (b!AA148-20000)/100000)))</f>
        <v>0</v>
      </c>
      <c r="AB148" s="38">
        <f>IF(b!AB148&lt;=1000,0,
IF(b!AB148&lt;=10000,(b!AB148-1000)/10000,
IF(b!AB148&lt;=20000,0.9 + (b!AB148-10000)/50000,
1.1 + (b!AB148-20000)/100000)))</f>
        <v>0</v>
      </c>
      <c r="AC148" s="38">
        <f>IF(b!AC148&lt;=1000,0,
IF(b!AC148&lt;=10000,(b!AC148-1000)/10000,
IF(b!AC148&lt;=20000,0.9 + (b!AC148-10000)/50000,
1.1 + (b!AC148-20000)/100000)))</f>
        <v>0</v>
      </c>
      <c r="AD148" s="38">
        <f>IF(b!AD148&lt;=1000,0,
IF(b!AD148&lt;=10000,(b!AD148-1000)/10000,
IF(b!AD148&lt;=20000,0.9 + (b!AD148-10000)/50000,
1.1 + (b!AD148-20000)/100000)))</f>
        <v>0</v>
      </c>
      <c r="AE148" s="38">
        <f>IF(b!AE148&lt;=1000,0,
IF(b!AE148&lt;=10000,(b!AE148-1000)/10000,
IF(b!AE148&lt;=20000,0.9 + (b!AE148-10000)/50000,
1.1 + (b!AE148-20000)/100000)))</f>
        <v>0</v>
      </c>
    </row>
    <row r="149" spans="1:31" x14ac:dyDescent="0.25">
      <c r="A149" s="38">
        <f>IF(b!A149&lt;=1000,0,
IF(b!A149&lt;=10000,(b!A149-1000)/10000,
IF(b!A149&lt;=20000,0.9 + (b!A149-10000)/50000,
1.1 + (b!A149-20000)/100000)))</f>
        <v>0</v>
      </c>
      <c r="B149" s="38">
        <f>IF(b!B149&lt;=1000,0,
IF(b!B149&lt;=10000,(b!B149-1000)/10000,
IF(b!B149&lt;=20000,0.9 + (b!B149-10000)/50000,
1.1 + (b!B149-20000)/100000)))</f>
        <v>0</v>
      </c>
      <c r="C149" s="38">
        <f>IF(b!C149&lt;=1000,0,
IF(b!C149&lt;=10000,(b!C149-1000)/10000,
IF(b!C149&lt;=20000,0.9 + (b!C149-10000)/50000,
1.1 + (b!C149-20000)/100000)))</f>
        <v>0</v>
      </c>
      <c r="D149" s="38">
        <f>IF(b!D149&lt;=1000,0,
IF(b!D149&lt;=10000,(b!D149-1000)/10000,
IF(b!D149&lt;=20000,0.9 + (b!D149-10000)/50000,
1.1 + (b!D149-20000)/100000)))</f>
        <v>0</v>
      </c>
      <c r="E149" s="38">
        <f>IF(b!E149&lt;=1000,0,
IF(b!E149&lt;=10000,(b!E149-1000)/10000,
IF(b!E149&lt;=20000,0.9 + (b!E149-10000)/50000,
1.1 + (b!E149-20000)/100000)))</f>
        <v>0</v>
      </c>
      <c r="F149" s="38">
        <f>IF(b!F149&lt;=1000,0,
IF(b!F149&lt;=10000,(b!F149-1000)/10000,
IF(b!F149&lt;=20000,0.9 + (b!F149-10000)/50000,
1.1 + (b!F149-20000)/100000)))</f>
        <v>0</v>
      </c>
      <c r="G149" s="38">
        <f>IF(b!G149&lt;=1000,0,
IF(b!G149&lt;=10000,(b!G149-1000)/10000,
IF(b!G149&lt;=20000,0.9 + (b!G149-10000)/50000,
1.1 + (b!G149-20000)/100000)))</f>
        <v>0</v>
      </c>
      <c r="H149" s="38">
        <f>IF(b!H149&lt;=1000,0,
IF(b!H149&lt;=10000,(b!H149-1000)/10000,
IF(b!H149&lt;=20000,0.9 + (b!H149-10000)/50000,
1.1 + (b!H149-20000)/100000)))</f>
        <v>0</v>
      </c>
      <c r="I149" s="38">
        <f>IF(b!I149&lt;=1000,0,
IF(b!I149&lt;=10000,(b!I149-1000)/10000,
IF(b!I149&lt;=20000,0.9 + (b!I149-10000)/50000,
1.1 + (b!I149-20000)/100000)))</f>
        <v>0</v>
      </c>
      <c r="J149" s="38">
        <f>IF(b!J149&lt;=1000,0,
IF(b!J149&lt;=10000,(b!J149-1000)/10000,
IF(b!J149&lt;=20000,0.9 + (b!J149-10000)/50000,
1.1 + (b!J149-20000)/100000)))</f>
        <v>0</v>
      </c>
      <c r="K149" s="38">
        <f>IF(b!K149&lt;=1000,0,
IF(b!K149&lt;=10000,(b!K149-1000)/10000,
IF(b!K149&lt;=20000,0.9 + (b!K149-10000)/50000,
1.1 + (b!K149-20000)/100000)))</f>
        <v>0</v>
      </c>
      <c r="L149" s="38">
        <f>IF(b!L149&lt;=1000,0,
IF(b!L149&lt;=10000,(b!L149-1000)/10000,
IF(b!L149&lt;=20000,0.9 + (b!L149-10000)/50000,
1.1 + (b!L149-20000)/100000)))</f>
        <v>0</v>
      </c>
      <c r="M149" s="38">
        <f>IF(b!M149&lt;=1000,0,
IF(b!M149&lt;=10000,(b!M149-1000)/10000,
IF(b!M149&lt;=20000,0.9 + (b!M149-10000)/50000,
1.1 + (b!M149-20000)/100000)))</f>
        <v>0</v>
      </c>
      <c r="N149" s="38">
        <f>IF(b!N149&lt;=1000,0,
IF(b!N149&lt;=10000,(b!N149-1000)/10000,
IF(b!N149&lt;=20000,0.9 + (b!N149-10000)/50000,
1.1 + (b!N149-20000)/100000)))</f>
        <v>0</v>
      </c>
      <c r="O149" s="38">
        <f>IF(b!O149&lt;=1000,0,
IF(b!O149&lt;=10000,(b!O149-1000)/10000,
IF(b!O149&lt;=20000,0.9 + (b!O149-10000)/50000,
1.1 + (b!O149-20000)/100000)))</f>
        <v>0</v>
      </c>
      <c r="P149" s="38"/>
      <c r="Q149" s="38">
        <f>IF(b!Q149&lt;=1000,0,
IF(b!Q149&lt;=10000,(b!Q149-1000)/10000,
IF(b!Q149&lt;=20000,0.9 + (b!Q149-10000)/50000,
1.1 + (b!Q149-20000)/100000)))</f>
        <v>0</v>
      </c>
      <c r="R149" s="38">
        <f>IF(b!R149&lt;=1000,0,
IF(b!R149&lt;=10000,(b!R149-1000)/10000,
IF(b!R149&lt;=20000,0.9 + (b!R149-10000)/50000,
1.1 + (b!R149-20000)/100000)))</f>
        <v>0</v>
      </c>
      <c r="S149" s="38">
        <f>IF(b!S149&lt;=1000,0,
IF(b!S149&lt;=10000,(b!S149-1000)/10000,
IF(b!S149&lt;=20000,0.9 + (b!S149-10000)/50000,
1.1 + (b!S149-20000)/100000)))</f>
        <v>0</v>
      </c>
      <c r="T149" s="38">
        <f>IF(b!T149&lt;=1000,0,
IF(b!T149&lt;=10000,(b!T149-1000)/10000,
IF(b!T149&lt;=20000,0.9 + (b!T149-10000)/50000,
1.1 + (b!T149-20000)/100000)))</f>
        <v>0</v>
      </c>
      <c r="U149" s="38">
        <f>IF(b!U149&lt;=1000,0,
IF(b!U149&lt;=10000,(b!U149-1000)/10000,
IF(b!U149&lt;=20000,0.9 + (b!U149-10000)/50000,
1.1 + (b!U149-20000)/100000)))</f>
        <v>0</v>
      </c>
      <c r="V149" s="38">
        <f>IF(b!V149&lt;=1000,0,
IF(b!V149&lt;=10000,(b!V149-1000)/10000,
IF(b!V149&lt;=20000,0.9 + (b!V149-10000)/50000,
1.1 + (b!V149-20000)/100000)))</f>
        <v>0</v>
      </c>
      <c r="W149" s="38">
        <f>IF(b!W149&lt;=1000,0,
IF(b!W149&lt;=10000,(b!W149-1000)/10000,
IF(b!W149&lt;=20000,0.9 + (b!W149-10000)/50000,
1.1 + (b!W149-20000)/100000)))</f>
        <v>0</v>
      </c>
      <c r="X149" s="38">
        <f>IF(b!X149&lt;=1000,0,
IF(b!X149&lt;=10000,(b!X149-1000)/10000,
IF(b!X149&lt;=20000,0.9 + (b!X149-10000)/50000,
1.1 + (b!X149-20000)/100000)))</f>
        <v>0</v>
      </c>
      <c r="Y149" s="38">
        <f>IF(b!Y149&lt;=1000,0,
IF(b!Y149&lt;=10000,(b!Y149-1000)/10000,
IF(b!Y149&lt;=20000,0.9 + (b!Y149-10000)/50000,
1.1 + (b!Y149-20000)/100000)))</f>
        <v>0</v>
      </c>
      <c r="Z149" s="38">
        <f>IF(b!Z149&lt;=1000,0,
IF(b!Z149&lt;=10000,(b!Z149-1000)/10000,
IF(b!Z149&lt;=20000,0.9 + (b!Z149-10000)/50000,
1.1 + (b!Z149-20000)/100000)))</f>
        <v>0</v>
      </c>
      <c r="AA149" s="38">
        <f>IF(b!AA149&lt;=1000,0,
IF(b!AA149&lt;=10000,(b!AA149-1000)/10000,
IF(b!AA149&lt;=20000,0.9 + (b!AA149-10000)/50000,
1.1 + (b!AA149-20000)/100000)))</f>
        <v>0</v>
      </c>
      <c r="AB149" s="38">
        <f>IF(b!AB149&lt;=1000,0,
IF(b!AB149&lt;=10000,(b!AB149-1000)/10000,
IF(b!AB149&lt;=20000,0.9 + (b!AB149-10000)/50000,
1.1 + (b!AB149-20000)/100000)))</f>
        <v>0</v>
      </c>
      <c r="AC149" s="38">
        <f>IF(b!AC149&lt;=1000,0,
IF(b!AC149&lt;=10000,(b!AC149-1000)/10000,
IF(b!AC149&lt;=20000,0.9 + (b!AC149-10000)/50000,
1.1 + (b!AC149-20000)/100000)))</f>
        <v>0</v>
      </c>
      <c r="AD149" s="38">
        <f>IF(b!AD149&lt;=1000,0,
IF(b!AD149&lt;=10000,(b!AD149-1000)/10000,
IF(b!AD149&lt;=20000,0.9 + (b!AD149-10000)/50000,
1.1 + (b!AD149-20000)/100000)))</f>
        <v>0</v>
      </c>
      <c r="AE149" s="38">
        <f>IF(b!AE149&lt;=1000,0,
IF(b!AE149&lt;=10000,(b!AE149-1000)/10000,
IF(b!AE149&lt;=20000,0.9 + (b!AE149-10000)/50000,
1.1 + (b!AE149-20000)/100000)))</f>
        <v>0</v>
      </c>
    </row>
    <row r="150" spans="1:31" x14ac:dyDescent="0.25">
      <c r="A150" s="38">
        <f>IF(b!A150&lt;=1000,0,
IF(b!A150&lt;=10000,(b!A150-1000)/10000,
IF(b!A150&lt;=20000,0.9 + (b!A150-10000)/50000,
1.1 + (b!A150-20000)/100000)))</f>
        <v>0</v>
      </c>
      <c r="B150" s="38">
        <f>IF(b!B150&lt;=1000,0,
IF(b!B150&lt;=10000,(b!B150-1000)/10000,
IF(b!B150&lt;=20000,0.9 + (b!B150-10000)/50000,
1.1 + (b!B150-20000)/100000)))</f>
        <v>0</v>
      </c>
      <c r="C150" s="38">
        <f>IF(b!C150&lt;=1000,0,
IF(b!C150&lt;=10000,(b!C150-1000)/10000,
IF(b!C150&lt;=20000,0.9 + (b!C150-10000)/50000,
1.1 + (b!C150-20000)/100000)))</f>
        <v>0</v>
      </c>
      <c r="D150" s="38">
        <f>IF(b!D150&lt;=1000,0,
IF(b!D150&lt;=10000,(b!D150-1000)/10000,
IF(b!D150&lt;=20000,0.9 + (b!D150-10000)/50000,
1.1 + (b!D150-20000)/100000)))</f>
        <v>0</v>
      </c>
      <c r="E150" s="38">
        <f>IF(b!E150&lt;=1000,0,
IF(b!E150&lt;=10000,(b!E150-1000)/10000,
IF(b!E150&lt;=20000,0.9 + (b!E150-10000)/50000,
1.1 + (b!E150-20000)/100000)))</f>
        <v>0</v>
      </c>
      <c r="F150" s="38">
        <f>IF(b!F150&lt;=1000,0,
IF(b!F150&lt;=10000,(b!F150-1000)/10000,
IF(b!F150&lt;=20000,0.9 + (b!F150-10000)/50000,
1.1 + (b!F150-20000)/100000)))</f>
        <v>0</v>
      </c>
      <c r="G150" s="38">
        <f>IF(b!G150&lt;=1000,0,
IF(b!G150&lt;=10000,(b!G150-1000)/10000,
IF(b!G150&lt;=20000,0.9 + (b!G150-10000)/50000,
1.1 + (b!G150-20000)/100000)))</f>
        <v>0</v>
      </c>
      <c r="H150" s="38">
        <f>IF(b!H150&lt;=1000,0,
IF(b!H150&lt;=10000,(b!H150-1000)/10000,
IF(b!H150&lt;=20000,0.9 + (b!H150-10000)/50000,
1.1 + (b!H150-20000)/100000)))</f>
        <v>0</v>
      </c>
      <c r="I150" s="38">
        <f>IF(b!I150&lt;=1000,0,
IF(b!I150&lt;=10000,(b!I150-1000)/10000,
IF(b!I150&lt;=20000,0.9 + (b!I150-10000)/50000,
1.1 + (b!I150-20000)/100000)))</f>
        <v>0</v>
      </c>
      <c r="J150" s="38">
        <f>IF(b!J150&lt;=1000,0,
IF(b!J150&lt;=10000,(b!J150-1000)/10000,
IF(b!J150&lt;=20000,0.9 + (b!J150-10000)/50000,
1.1 + (b!J150-20000)/100000)))</f>
        <v>0</v>
      </c>
      <c r="K150" s="38">
        <f>IF(b!K150&lt;=1000,0,
IF(b!K150&lt;=10000,(b!K150-1000)/10000,
IF(b!K150&lt;=20000,0.9 + (b!K150-10000)/50000,
1.1 + (b!K150-20000)/100000)))</f>
        <v>0</v>
      </c>
      <c r="L150" s="38">
        <f>IF(b!L150&lt;=1000,0,
IF(b!L150&lt;=10000,(b!L150-1000)/10000,
IF(b!L150&lt;=20000,0.9 + (b!L150-10000)/50000,
1.1 + (b!L150-20000)/100000)))</f>
        <v>0</v>
      </c>
      <c r="M150" s="38">
        <f>IF(b!M150&lt;=1000,0,
IF(b!M150&lt;=10000,(b!M150-1000)/10000,
IF(b!M150&lt;=20000,0.9 + (b!M150-10000)/50000,
1.1 + (b!M150-20000)/100000)))</f>
        <v>0</v>
      </c>
      <c r="N150" s="38">
        <f>IF(b!N150&lt;=1000,0,
IF(b!N150&lt;=10000,(b!N150-1000)/10000,
IF(b!N150&lt;=20000,0.9 + (b!N150-10000)/50000,
1.1 + (b!N150-20000)/100000)))</f>
        <v>0</v>
      </c>
      <c r="O150" s="38">
        <f>IF(b!O150&lt;=1000,0,
IF(b!O150&lt;=10000,(b!O150-1000)/10000,
IF(b!O150&lt;=20000,0.9 + (b!O150-10000)/50000,
1.1 + (b!O150-20000)/100000)))</f>
        <v>0</v>
      </c>
      <c r="P150" s="38"/>
      <c r="Q150" s="38">
        <f>IF(b!Q150&lt;=1000,0,
IF(b!Q150&lt;=10000,(b!Q150-1000)/10000,
IF(b!Q150&lt;=20000,0.9 + (b!Q150-10000)/50000,
1.1 + (b!Q150-20000)/100000)))</f>
        <v>0</v>
      </c>
      <c r="R150" s="38">
        <f>IF(b!R150&lt;=1000,0,
IF(b!R150&lt;=10000,(b!R150-1000)/10000,
IF(b!R150&lt;=20000,0.9 + (b!R150-10000)/50000,
1.1 + (b!R150-20000)/100000)))</f>
        <v>0</v>
      </c>
      <c r="S150" s="38">
        <f>IF(b!S150&lt;=1000,0,
IF(b!S150&lt;=10000,(b!S150-1000)/10000,
IF(b!S150&lt;=20000,0.9 + (b!S150-10000)/50000,
1.1 + (b!S150-20000)/100000)))</f>
        <v>0</v>
      </c>
      <c r="T150" s="38">
        <f>IF(b!T150&lt;=1000,0,
IF(b!T150&lt;=10000,(b!T150-1000)/10000,
IF(b!T150&lt;=20000,0.9 + (b!T150-10000)/50000,
1.1 + (b!T150-20000)/100000)))</f>
        <v>0</v>
      </c>
      <c r="U150" s="38">
        <f>IF(b!U150&lt;=1000,0,
IF(b!U150&lt;=10000,(b!U150-1000)/10000,
IF(b!U150&lt;=20000,0.9 + (b!U150-10000)/50000,
1.1 + (b!U150-20000)/100000)))</f>
        <v>0</v>
      </c>
      <c r="V150" s="38">
        <f>IF(b!V150&lt;=1000,0,
IF(b!V150&lt;=10000,(b!V150-1000)/10000,
IF(b!V150&lt;=20000,0.9 + (b!V150-10000)/50000,
1.1 + (b!V150-20000)/100000)))</f>
        <v>0</v>
      </c>
      <c r="W150" s="38">
        <f>IF(b!W150&lt;=1000,0,
IF(b!W150&lt;=10000,(b!W150-1000)/10000,
IF(b!W150&lt;=20000,0.9 + (b!W150-10000)/50000,
1.1 + (b!W150-20000)/100000)))</f>
        <v>0</v>
      </c>
      <c r="X150" s="38">
        <f>IF(b!X150&lt;=1000,0,
IF(b!X150&lt;=10000,(b!X150-1000)/10000,
IF(b!X150&lt;=20000,0.9 + (b!X150-10000)/50000,
1.1 + (b!X150-20000)/100000)))</f>
        <v>0</v>
      </c>
      <c r="Y150" s="38">
        <f>IF(b!Y150&lt;=1000,0,
IF(b!Y150&lt;=10000,(b!Y150-1000)/10000,
IF(b!Y150&lt;=20000,0.9 + (b!Y150-10000)/50000,
1.1 + (b!Y150-20000)/100000)))</f>
        <v>0</v>
      </c>
      <c r="Z150" s="38">
        <f>IF(b!Z150&lt;=1000,0,
IF(b!Z150&lt;=10000,(b!Z150-1000)/10000,
IF(b!Z150&lt;=20000,0.9 + (b!Z150-10000)/50000,
1.1 + (b!Z150-20000)/100000)))</f>
        <v>0</v>
      </c>
      <c r="AA150" s="38">
        <f>IF(b!AA150&lt;=1000,0,
IF(b!AA150&lt;=10000,(b!AA150-1000)/10000,
IF(b!AA150&lt;=20000,0.9 + (b!AA150-10000)/50000,
1.1 + (b!AA150-20000)/100000)))</f>
        <v>0</v>
      </c>
      <c r="AB150" s="38">
        <f>IF(b!AB150&lt;=1000,0,
IF(b!AB150&lt;=10000,(b!AB150-1000)/10000,
IF(b!AB150&lt;=20000,0.9 + (b!AB150-10000)/50000,
1.1 + (b!AB150-20000)/100000)))</f>
        <v>0</v>
      </c>
      <c r="AC150" s="38">
        <f>IF(b!AC150&lt;=1000,0,
IF(b!AC150&lt;=10000,(b!AC150-1000)/10000,
IF(b!AC150&lt;=20000,0.9 + (b!AC150-10000)/50000,
1.1 + (b!AC150-20000)/100000)))</f>
        <v>0</v>
      </c>
      <c r="AD150" s="38">
        <f>IF(b!AD150&lt;=1000,0,
IF(b!AD150&lt;=10000,(b!AD150-1000)/10000,
IF(b!AD150&lt;=20000,0.9 + (b!AD150-10000)/50000,
1.1 + (b!AD150-20000)/100000)))</f>
        <v>0</v>
      </c>
      <c r="AE150" s="38">
        <f>IF(b!AE150&lt;=1000,0,
IF(b!AE150&lt;=10000,(b!AE150-1000)/10000,
IF(b!AE150&lt;=20000,0.9 + (b!AE150-10000)/50000,
1.1 + (b!AE150-20000)/100000)))</f>
        <v>0</v>
      </c>
    </row>
    <row r="151" spans="1:31" x14ac:dyDescent="0.25">
      <c r="A151" s="38">
        <f>IF(b!A151&lt;=1000,0,
IF(b!A151&lt;=10000,(b!A151-1000)/10000,
IF(b!A151&lt;=20000,0.9 + (b!A151-10000)/50000,
1.1 + (b!A151-20000)/100000)))</f>
        <v>0</v>
      </c>
      <c r="B151" s="38">
        <f>IF(b!B151&lt;=1000,0,
IF(b!B151&lt;=10000,(b!B151-1000)/10000,
IF(b!B151&lt;=20000,0.9 + (b!B151-10000)/50000,
1.1 + (b!B151-20000)/100000)))</f>
        <v>0</v>
      </c>
      <c r="C151" s="38">
        <f>IF(b!C151&lt;=1000,0,
IF(b!C151&lt;=10000,(b!C151-1000)/10000,
IF(b!C151&lt;=20000,0.9 + (b!C151-10000)/50000,
1.1 + (b!C151-20000)/100000)))</f>
        <v>0</v>
      </c>
      <c r="D151" s="38">
        <f>IF(b!D151&lt;=1000,0,
IF(b!D151&lt;=10000,(b!D151-1000)/10000,
IF(b!D151&lt;=20000,0.9 + (b!D151-10000)/50000,
1.1 + (b!D151-20000)/100000)))</f>
        <v>0</v>
      </c>
      <c r="E151" s="38">
        <f>IF(b!E151&lt;=1000,0,
IF(b!E151&lt;=10000,(b!E151-1000)/10000,
IF(b!E151&lt;=20000,0.9 + (b!E151-10000)/50000,
1.1 + (b!E151-20000)/100000)))</f>
        <v>0</v>
      </c>
      <c r="F151" s="38">
        <f>IF(b!F151&lt;=1000,0,
IF(b!F151&lt;=10000,(b!F151-1000)/10000,
IF(b!F151&lt;=20000,0.9 + (b!F151-10000)/50000,
1.1 + (b!F151-20000)/100000)))</f>
        <v>0</v>
      </c>
      <c r="G151" s="38">
        <f>IF(b!G151&lt;=1000,0,
IF(b!G151&lt;=10000,(b!G151-1000)/10000,
IF(b!G151&lt;=20000,0.9 + (b!G151-10000)/50000,
1.1 + (b!G151-20000)/100000)))</f>
        <v>0</v>
      </c>
      <c r="H151" s="38">
        <f>IF(b!H151&lt;=1000,0,
IF(b!H151&lt;=10000,(b!H151-1000)/10000,
IF(b!H151&lt;=20000,0.9 + (b!H151-10000)/50000,
1.1 + (b!H151-20000)/100000)))</f>
        <v>0</v>
      </c>
      <c r="I151" s="38">
        <f>IF(b!I151&lt;=1000,0,
IF(b!I151&lt;=10000,(b!I151-1000)/10000,
IF(b!I151&lt;=20000,0.9 + (b!I151-10000)/50000,
1.1 + (b!I151-20000)/100000)))</f>
        <v>0</v>
      </c>
      <c r="J151" s="38">
        <f>IF(b!J151&lt;=1000,0,
IF(b!J151&lt;=10000,(b!J151-1000)/10000,
IF(b!J151&lt;=20000,0.9 + (b!J151-10000)/50000,
1.1 + (b!J151-20000)/100000)))</f>
        <v>0</v>
      </c>
      <c r="K151" s="38">
        <f>IF(b!K151&lt;=1000,0,
IF(b!K151&lt;=10000,(b!K151-1000)/10000,
IF(b!K151&lt;=20000,0.9 + (b!K151-10000)/50000,
1.1 + (b!K151-20000)/100000)))</f>
        <v>0</v>
      </c>
      <c r="L151" s="38">
        <f>IF(b!L151&lt;=1000,0,
IF(b!L151&lt;=10000,(b!L151-1000)/10000,
IF(b!L151&lt;=20000,0.9 + (b!L151-10000)/50000,
1.1 + (b!L151-20000)/100000)))</f>
        <v>0</v>
      </c>
      <c r="M151" s="38">
        <f>IF(b!M151&lt;=1000,0,
IF(b!M151&lt;=10000,(b!M151-1000)/10000,
IF(b!M151&lt;=20000,0.9 + (b!M151-10000)/50000,
1.1 + (b!M151-20000)/100000)))</f>
        <v>0</v>
      </c>
      <c r="N151" s="38">
        <f>IF(b!N151&lt;=1000,0,
IF(b!N151&lt;=10000,(b!N151-1000)/10000,
IF(b!N151&lt;=20000,0.9 + (b!N151-10000)/50000,
1.1 + (b!N151-20000)/100000)))</f>
        <v>0</v>
      </c>
      <c r="O151" s="38">
        <f>IF(b!O151&lt;=1000,0,
IF(b!O151&lt;=10000,(b!O151-1000)/10000,
IF(b!O151&lt;=20000,0.9 + (b!O151-10000)/50000,
1.1 + (b!O151-20000)/100000)))</f>
        <v>0</v>
      </c>
      <c r="P151" s="38"/>
      <c r="Q151" s="38">
        <f>IF(b!Q151&lt;=1000,0,
IF(b!Q151&lt;=10000,(b!Q151-1000)/10000,
IF(b!Q151&lt;=20000,0.9 + (b!Q151-10000)/50000,
1.1 + (b!Q151-20000)/100000)))</f>
        <v>0</v>
      </c>
      <c r="R151" s="38">
        <f>IF(b!R151&lt;=1000,0,
IF(b!R151&lt;=10000,(b!R151-1000)/10000,
IF(b!R151&lt;=20000,0.9 + (b!R151-10000)/50000,
1.1 + (b!R151-20000)/100000)))</f>
        <v>0</v>
      </c>
      <c r="S151" s="38">
        <f>IF(b!S151&lt;=1000,0,
IF(b!S151&lt;=10000,(b!S151-1000)/10000,
IF(b!S151&lt;=20000,0.9 + (b!S151-10000)/50000,
1.1 + (b!S151-20000)/100000)))</f>
        <v>0</v>
      </c>
      <c r="T151" s="38">
        <f>IF(b!T151&lt;=1000,0,
IF(b!T151&lt;=10000,(b!T151-1000)/10000,
IF(b!T151&lt;=20000,0.9 + (b!T151-10000)/50000,
1.1 + (b!T151-20000)/100000)))</f>
        <v>0</v>
      </c>
      <c r="U151" s="38">
        <f>IF(b!U151&lt;=1000,0,
IF(b!U151&lt;=10000,(b!U151-1000)/10000,
IF(b!U151&lt;=20000,0.9 + (b!U151-10000)/50000,
1.1 + (b!U151-20000)/100000)))</f>
        <v>0</v>
      </c>
      <c r="V151" s="38">
        <f>IF(b!V151&lt;=1000,0,
IF(b!V151&lt;=10000,(b!V151-1000)/10000,
IF(b!V151&lt;=20000,0.9 + (b!V151-10000)/50000,
1.1 + (b!V151-20000)/100000)))</f>
        <v>0</v>
      </c>
      <c r="W151" s="38">
        <f>IF(b!W151&lt;=1000,0,
IF(b!W151&lt;=10000,(b!W151-1000)/10000,
IF(b!W151&lt;=20000,0.9 + (b!W151-10000)/50000,
1.1 + (b!W151-20000)/100000)))</f>
        <v>0</v>
      </c>
      <c r="X151" s="38">
        <f>IF(b!X151&lt;=1000,0,
IF(b!X151&lt;=10000,(b!X151-1000)/10000,
IF(b!X151&lt;=20000,0.9 + (b!X151-10000)/50000,
1.1 + (b!X151-20000)/100000)))</f>
        <v>0</v>
      </c>
      <c r="Y151" s="38">
        <f>IF(b!Y151&lt;=1000,0,
IF(b!Y151&lt;=10000,(b!Y151-1000)/10000,
IF(b!Y151&lt;=20000,0.9 + (b!Y151-10000)/50000,
1.1 + (b!Y151-20000)/100000)))</f>
        <v>0</v>
      </c>
      <c r="Z151" s="38">
        <f>IF(b!Z151&lt;=1000,0,
IF(b!Z151&lt;=10000,(b!Z151-1000)/10000,
IF(b!Z151&lt;=20000,0.9 + (b!Z151-10000)/50000,
1.1 + (b!Z151-20000)/100000)))</f>
        <v>0</v>
      </c>
      <c r="AA151" s="38">
        <f>IF(b!AA151&lt;=1000,0,
IF(b!AA151&lt;=10000,(b!AA151-1000)/10000,
IF(b!AA151&lt;=20000,0.9 + (b!AA151-10000)/50000,
1.1 + (b!AA151-20000)/100000)))</f>
        <v>0</v>
      </c>
      <c r="AB151" s="38">
        <f>IF(b!AB151&lt;=1000,0,
IF(b!AB151&lt;=10000,(b!AB151-1000)/10000,
IF(b!AB151&lt;=20000,0.9 + (b!AB151-10000)/50000,
1.1 + (b!AB151-20000)/100000)))</f>
        <v>0</v>
      </c>
      <c r="AC151" s="38">
        <f>IF(b!AC151&lt;=1000,0,
IF(b!AC151&lt;=10000,(b!AC151-1000)/10000,
IF(b!AC151&lt;=20000,0.9 + (b!AC151-10000)/50000,
1.1 + (b!AC151-20000)/100000)))</f>
        <v>0</v>
      </c>
      <c r="AD151" s="38">
        <f>IF(b!AD151&lt;=1000,0,
IF(b!AD151&lt;=10000,(b!AD151-1000)/10000,
IF(b!AD151&lt;=20000,0.9 + (b!AD151-10000)/50000,
1.1 + (b!AD151-20000)/100000)))</f>
        <v>0</v>
      </c>
      <c r="AE151" s="38">
        <f>IF(b!AE151&lt;=1000,0,
IF(b!AE151&lt;=10000,(b!AE151-1000)/10000,
IF(b!AE151&lt;=20000,0.9 + (b!AE151-10000)/50000,
1.1 + (b!AE151-20000)/100000)))</f>
        <v>0</v>
      </c>
    </row>
    <row r="152" spans="1:31" x14ac:dyDescent="0.25">
      <c r="A152" s="38">
        <f>IF(b!A152&lt;=1000,0,
IF(b!A152&lt;=10000,(b!A152-1000)/10000,
IF(b!A152&lt;=20000,0.9 + (b!A152-10000)/50000,
1.1 + (b!A152-20000)/100000)))</f>
        <v>0</v>
      </c>
      <c r="B152" s="38">
        <f>IF(b!B152&lt;=1000,0,
IF(b!B152&lt;=10000,(b!B152-1000)/10000,
IF(b!B152&lt;=20000,0.9 + (b!B152-10000)/50000,
1.1 + (b!B152-20000)/100000)))</f>
        <v>0</v>
      </c>
      <c r="C152" s="38">
        <f>IF(b!C152&lt;=1000,0,
IF(b!C152&lt;=10000,(b!C152-1000)/10000,
IF(b!C152&lt;=20000,0.9 + (b!C152-10000)/50000,
1.1 + (b!C152-20000)/100000)))</f>
        <v>0</v>
      </c>
      <c r="D152" s="38">
        <f>IF(b!D152&lt;=1000,0,
IF(b!D152&lt;=10000,(b!D152-1000)/10000,
IF(b!D152&lt;=20000,0.9 + (b!D152-10000)/50000,
1.1 + (b!D152-20000)/100000)))</f>
        <v>0</v>
      </c>
      <c r="E152" s="38">
        <f>IF(b!E152&lt;=1000,0,
IF(b!E152&lt;=10000,(b!E152-1000)/10000,
IF(b!E152&lt;=20000,0.9 + (b!E152-10000)/50000,
1.1 + (b!E152-20000)/100000)))</f>
        <v>0</v>
      </c>
      <c r="F152" s="38">
        <f>IF(b!F152&lt;=1000,0,
IF(b!F152&lt;=10000,(b!F152-1000)/10000,
IF(b!F152&lt;=20000,0.9 + (b!F152-10000)/50000,
1.1 + (b!F152-20000)/100000)))</f>
        <v>0</v>
      </c>
      <c r="G152" s="38">
        <f>IF(b!G152&lt;=1000,0,
IF(b!G152&lt;=10000,(b!G152-1000)/10000,
IF(b!G152&lt;=20000,0.9 + (b!G152-10000)/50000,
1.1 + (b!G152-20000)/100000)))</f>
        <v>0</v>
      </c>
      <c r="H152" s="38">
        <f>IF(b!H152&lt;=1000,0,
IF(b!H152&lt;=10000,(b!H152-1000)/10000,
IF(b!H152&lt;=20000,0.9 + (b!H152-10000)/50000,
1.1 + (b!H152-20000)/100000)))</f>
        <v>0</v>
      </c>
      <c r="I152" s="38">
        <f>IF(b!I152&lt;=1000,0,
IF(b!I152&lt;=10000,(b!I152-1000)/10000,
IF(b!I152&lt;=20000,0.9 + (b!I152-10000)/50000,
1.1 + (b!I152-20000)/100000)))</f>
        <v>0</v>
      </c>
      <c r="J152" s="38">
        <f>IF(b!J152&lt;=1000,0,
IF(b!J152&lt;=10000,(b!J152-1000)/10000,
IF(b!J152&lt;=20000,0.9 + (b!J152-10000)/50000,
1.1 + (b!J152-20000)/100000)))</f>
        <v>0</v>
      </c>
      <c r="K152" s="38">
        <f>IF(b!K152&lt;=1000,0,
IF(b!K152&lt;=10000,(b!K152-1000)/10000,
IF(b!K152&lt;=20000,0.9 + (b!K152-10000)/50000,
1.1 + (b!K152-20000)/100000)))</f>
        <v>0</v>
      </c>
      <c r="L152" s="38">
        <f>IF(b!L152&lt;=1000,0,
IF(b!L152&lt;=10000,(b!L152-1000)/10000,
IF(b!L152&lt;=20000,0.9 + (b!L152-10000)/50000,
1.1 + (b!L152-20000)/100000)))</f>
        <v>0</v>
      </c>
      <c r="M152" s="38">
        <f>IF(b!M152&lt;=1000,0,
IF(b!M152&lt;=10000,(b!M152-1000)/10000,
IF(b!M152&lt;=20000,0.9 + (b!M152-10000)/50000,
1.1 + (b!M152-20000)/100000)))</f>
        <v>0</v>
      </c>
      <c r="N152" s="38">
        <f>IF(b!N152&lt;=1000,0,
IF(b!N152&lt;=10000,(b!N152-1000)/10000,
IF(b!N152&lt;=20000,0.9 + (b!N152-10000)/50000,
1.1 + (b!N152-20000)/100000)))</f>
        <v>0</v>
      </c>
      <c r="O152" s="38">
        <f>IF(b!O152&lt;=1000,0,
IF(b!O152&lt;=10000,(b!O152-1000)/10000,
IF(b!O152&lt;=20000,0.9 + (b!O152-10000)/50000,
1.1 + (b!O152-20000)/100000)))</f>
        <v>0</v>
      </c>
      <c r="P152" s="38"/>
      <c r="Q152" s="38">
        <f>IF(b!Q152&lt;=1000,0,
IF(b!Q152&lt;=10000,(b!Q152-1000)/10000,
IF(b!Q152&lt;=20000,0.9 + (b!Q152-10000)/50000,
1.1 + (b!Q152-20000)/100000)))</f>
        <v>0</v>
      </c>
      <c r="R152" s="38">
        <f>IF(b!R152&lt;=1000,0,
IF(b!R152&lt;=10000,(b!R152-1000)/10000,
IF(b!R152&lt;=20000,0.9 + (b!R152-10000)/50000,
1.1 + (b!R152-20000)/100000)))</f>
        <v>0</v>
      </c>
      <c r="S152" s="38">
        <f>IF(b!S152&lt;=1000,0,
IF(b!S152&lt;=10000,(b!S152-1000)/10000,
IF(b!S152&lt;=20000,0.9 + (b!S152-10000)/50000,
1.1 + (b!S152-20000)/100000)))</f>
        <v>0</v>
      </c>
      <c r="T152" s="38">
        <f>IF(b!T152&lt;=1000,0,
IF(b!T152&lt;=10000,(b!T152-1000)/10000,
IF(b!T152&lt;=20000,0.9 + (b!T152-10000)/50000,
1.1 + (b!T152-20000)/100000)))</f>
        <v>0</v>
      </c>
      <c r="U152" s="38">
        <f>IF(b!U152&lt;=1000,0,
IF(b!U152&lt;=10000,(b!U152-1000)/10000,
IF(b!U152&lt;=20000,0.9 + (b!U152-10000)/50000,
1.1 + (b!U152-20000)/100000)))</f>
        <v>0</v>
      </c>
      <c r="V152" s="38">
        <f>IF(b!V152&lt;=1000,0,
IF(b!V152&lt;=10000,(b!V152-1000)/10000,
IF(b!V152&lt;=20000,0.9 + (b!V152-10000)/50000,
1.1 + (b!V152-20000)/100000)))</f>
        <v>0</v>
      </c>
      <c r="W152" s="38">
        <f>IF(b!W152&lt;=1000,0,
IF(b!W152&lt;=10000,(b!W152-1000)/10000,
IF(b!W152&lt;=20000,0.9 + (b!W152-10000)/50000,
1.1 + (b!W152-20000)/100000)))</f>
        <v>0</v>
      </c>
      <c r="X152" s="38">
        <f>IF(b!X152&lt;=1000,0,
IF(b!X152&lt;=10000,(b!X152-1000)/10000,
IF(b!X152&lt;=20000,0.9 + (b!X152-10000)/50000,
1.1 + (b!X152-20000)/100000)))</f>
        <v>0</v>
      </c>
      <c r="Y152" s="38">
        <f>IF(b!Y152&lt;=1000,0,
IF(b!Y152&lt;=10000,(b!Y152-1000)/10000,
IF(b!Y152&lt;=20000,0.9 + (b!Y152-10000)/50000,
1.1 + (b!Y152-20000)/100000)))</f>
        <v>0</v>
      </c>
      <c r="Z152" s="38">
        <f>IF(b!Z152&lt;=1000,0,
IF(b!Z152&lt;=10000,(b!Z152-1000)/10000,
IF(b!Z152&lt;=20000,0.9 + (b!Z152-10000)/50000,
1.1 + (b!Z152-20000)/100000)))</f>
        <v>0</v>
      </c>
      <c r="AA152" s="38">
        <f>IF(b!AA152&lt;=1000,0,
IF(b!AA152&lt;=10000,(b!AA152-1000)/10000,
IF(b!AA152&lt;=20000,0.9 + (b!AA152-10000)/50000,
1.1 + (b!AA152-20000)/100000)))</f>
        <v>0</v>
      </c>
      <c r="AB152" s="38">
        <f>IF(b!AB152&lt;=1000,0,
IF(b!AB152&lt;=10000,(b!AB152-1000)/10000,
IF(b!AB152&lt;=20000,0.9 + (b!AB152-10000)/50000,
1.1 + (b!AB152-20000)/100000)))</f>
        <v>0</v>
      </c>
      <c r="AC152" s="38">
        <f>IF(b!AC152&lt;=1000,0,
IF(b!AC152&lt;=10000,(b!AC152-1000)/10000,
IF(b!AC152&lt;=20000,0.9 + (b!AC152-10000)/50000,
1.1 + (b!AC152-20000)/100000)))</f>
        <v>0</v>
      </c>
      <c r="AD152" s="38">
        <f>IF(b!AD152&lt;=1000,0,
IF(b!AD152&lt;=10000,(b!AD152-1000)/10000,
IF(b!AD152&lt;=20000,0.9 + (b!AD152-10000)/50000,
1.1 + (b!AD152-20000)/100000)))</f>
        <v>0</v>
      </c>
      <c r="AE152" s="38">
        <f>IF(b!AE152&lt;=1000,0,
IF(b!AE152&lt;=10000,(b!AE152-1000)/10000,
IF(b!AE152&lt;=20000,0.9 + (b!AE152-10000)/50000,
1.1 + (b!AE152-20000)/100000)))</f>
        <v>0</v>
      </c>
    </row>
    <row r="153" spans="1:31" x14ac:dyDescent="0.25">
      <c r="A153" s="38">
        <f>IF(b!A153&lt;=1000,0,
IF(b!A153&lt;=10000,(b!A153-1000)/10000,
IF(b!A153&lt;=20000,0.9 + (b!A153-10000)/50000,
1.1 + (b!A153-20000)/100000)))</f>
        <v>0</v>
      </c>
      <c r="B153" s="38">
        <f>IF(b!B153&lt;=1000,0,
IF(b!B153&lt;=10000,(b!B153-1000)/10000,
IF(b!B153&lt;=20000,0.9 + (b!B153-10000)/50000,
1.1 + (b!B153-20000)/100000)))</f>
        <v>0</v>
      </c>
      <c r="C153" s="38">
        <f>IF(b!C153&lt;=1000,0,
IF(b!C153&lt;=10000,(b!C153-1000)/10000,
IF(b!C153&lt;=20000,0.9 + (b!C153-10000)/50000,
1.1 + (b!C153-20000)/100000)))</f>
        <v>0</v>
      </c>
      <c r="D153" s="38">
        <f>IF(b!D153&lt;=1000,0,
IF(b!D153&lt;=10000,(b!D153-1000)/10000,
IF(b!D153&lt;=20000,0.9 + (b!D153-10000)/50000,
1.1 + (b!D153-20000)/100000)))</f>
        <v>0</v>
      </c>
      <c r="E153" s="38">
        <f>IF(b!E153&lt;=1000,0,
IF(b!E153&lt;=10000,(b!E153-1000)/10000,
IF(b!E153&lt;=20000,0.9 + (b!E153-10000)/50000,
1.1 + (b!E153-20000)/100000)))</f>
        <v>0</v>
      </c>
      <c r="F153" s="38">
        <f>IF(b!F153&lt;=1000,0,
IF(b!F153&lt;=10000,(b!F153-1000)/10000,
IF(b!F153&lt;=20000,0.9 + (b!F153-10000)/50000,
1.1 + (b!F153-20000)/100000)))</f>
        <v>0</v>
      </c>
      <c r="G153" s="38">
        <f>IF(b!G153&lt;=1000,0,
IF(b!G153&lt;=10000,(b!G153-1000)/10000,
IF(b!G153&lt;=20000,0.9 + (b!G153-10000)/50000,
1.1 + (b!G153-20000)/100000)))</f>
        <v>0</v>
      </c>
      <c r="H153" s="38">
        <f>IF(b!H153&lt;=1000,0,
IF(b!H153&lt;=10000,(b!H153-1000)/10000,
IF(b!H153&lt;=20000,0.9 + (b!H153-10000)/50000,
1.1 + (b!H153-20000)/100000)))</f>
        <v>0</v>
      </c>
      <c r="I153" s="38">
        <f>IF(b!I153&lt;=1000,0,
IF(b!I153&lt;=10000,(b!I153-1000)/10000,
IF(b!I153&lt;=20000,0.9 + (b!I153-10000)/50000,
1.1 + (b!I153-20000)/100000)))</f>
        <v>0</v>
      </c>
      <c r="J153" s="38">
        <f>IF(b!J153&lt;=1000,0,
IF(b!J153&lt;=10000,(b!J153-1000)/10000,
IF(b!J153&lt;=20000,0.9 + (b!J153-10000)/50000,
1.1 + (b!J153-20000)/100000)))</f>
        <v>0</v>
      </c>
      <c r="K153" s="38">
        <f>IF(b!K153&lt;=1000,0,
IF(b!K153&lt;=10000,(b!K153-1000)/10000,
IF(b!K153&lt;=20000,0.9 + (b!K153-10000)/50000,
1.1 + (b!K153-20000)/100000)))</f>
        <v>0</v>
      </c>
      <c r="L153" s="38">
        <f>IF(b!L153&lt;=1000,0,
IF(b!L153&lt;=10000,(b!L153-1000)/10000,
IF(b!L153&lt;=20000,0.9 + (b!L153-10000)/50000,
1.1 + (b!L153-20000)/100000)))</f>
        <v>0</v>
      </c>
      <c r="M153" s="38">
        <f>IF(b!M153&lt;=1000,0,
IF(b!M153&lt;=10000,(b!M153-1000)/10000,
IF(b!M153&lt;=20000,0.9 + (b!M153-10000)/50000,
1.1 + (b!M153-20000)/100000)))</f>
        <v>0</v>
      </c>
      <c r="N153" s="38">
        <f>IF(b!N153&lt;=1000,0,
IF(b!N153&lt;=10000,(b!N153-1000)/10000,
IF(b!N153&lt;=20000,0.9 + (b!N153-10000)/50000,
1.1 + (b!N153-20000)/100000)))</f>
        <v>0</v>
      </c>
      <c r="O153" s="38">
        <f>IF(b!O153&lt;=1000,0,
IF(b!O153&lt;=10000,(b!O153-1000)/10000,
IF(b!O153&lt;=20000,0.9 + (b!O153-10000)/50000,
1.1 + (b!O153-20000)/100000)))</f>
        <v>0</v>
      </c>
      <c r="P153" s="38"/>
      <c r="Q153" s="38">
        <f>IF(b!Q153&lt;=1000,0,
IF(b!Q153&lt;=10000,(b!Q153-1000)/10000,
IF(b!Q153&lt;=20000,0.9 + (b!Q153-10000)/50000,
1.1 + (b!Q153-20000)/100000)))</f>
        <v>0</v>
      </c>
      <c r="R153" s="38">
        <f>IF(b!R153&lt;=1000,0,
IF(b!R153&lt;=10000,(b!R153-1000)/10000,
IF(b!R153&lt;=20000,0.9 + (b!R153-10000)/50000,
1.1 + (b!R153-20000)/100000)))</f>
        <v>0</v>
      </c>
      <c r="S153" s="38">
        <f>IF(b!S153&lt;=1000,0,
IF(b!S153&lt;=10000,(b!S153-1000)/10000,
IF(b!S153&lt;=20000,0.9 + (b!S153-10000)/50000,
1.1 + (b!S153-20000)/100000)))</f>
        <v>0</v>
      </c>
      <c r="T153" s="38">
        <f>IF(b!T153&lt;=1000,0,
IF(b!T153&lt;=10000,(b!T153-1000)/10000,
IF(b!T153&lt;=20000,0.9 + (b!T153-10000)/50000,
1.1 + (b!T153-20000)/100000)))</f>
        <v>0</v>
      </c>
      <c r="U153" s="38">
        <f>IF(b!U153&lt;=1000,0,
IF(b!U153&lt;=10000,(b!U153-1000)/10000,
IF(b!U153&lt;=20000,0.9 + (b!U153-10000)/50000,
1.1 + (b!U153-20000)/100000)))</f>
        <v>0</v>
      </c>
      <c r="V153" s="38">
        <f>IF(b!V153&lt;=1000,0,
IF(b!V153&lt;=10000,(b!V153-1000)/10000,
IF(b!V153&lt;=20000,0.9 + (b!V153-10000)/50000,
1.1 + (b!V153-20000)/100000)))</f>
        <v>0</v>
      </c>
      <c r="W153" s="38">
        <f>IF(b!W153&lt;=1000,0,
IF(b!W153&lt;=10000,(b!W153-1000)/10000,
IF(b!W153&lt;=20000,0.9 + (b!W153-10000)/50000,
1.1 + (b!W153-20000)/100000)))</f>
        <v>0</v>
      </c>
      <c r="X153" s="38">
        <f>IF(b!X153&lt;=1000,0,
IF(b!X153&lt;=10000,(b!X153-1000)/10000,
IF(b!X153&lt;=20000,0.9 + (b!X153-10000)/50000,
1.1 + (b!X153-20000)/100000)))</f>
        <v>0</v>
      </c>
      <c r="Y153" s="38">
        <f>IF(b!Y153&lt;=1000,0,
IF(b!Y153&lt;=10000,(b!Y153-1000)/10000,
IF(b!Y153&lt;=20000,0.9 + (b!Y153-10000)/50000,
1.1 + (b!Y153-20000)/100000)))</f>
        <v>0</v>
      </c>
      <c r="Z153" s="38">
        <f>IF(b!Z153&lt;=1000,0,
IF(b!Z153&lt;=10000,(b!Z153-1000)/10000,
IF(b!Z153&lt;=20000,0.9 + (b!Z153-10000)/50000,
1.1 + (b!Z153-20000)/100000)))</f>
        <v>0</v>
      </c>
      <c r="AA153" s="38">
        <f>IF(b!AA153&lt;=1000,0,
IF(b!AA153&lt;=10000,(b!AA153-1000)/10000,
IF(b!AA153&lt;=20000,0.9 + (b!AA153-10000)/50000,
1.1 + (b!AA153-20000)/100000)))</f>
        <v>0</v>
      </c>
      <c r="AB153" s="38">
        <f>IF(b!AB153&lt;=1000,0,
IF(b!AB153&lt;=10000,(b!AB153-1000)/10000,
IF(b!AB153&lt;=20000,0.9 + (b!AB153-10000)/50000,
1.1 + (b!AB153-20000)/100000)))</f>
        <v>0</v>
      </c>
      <c r="AC153" s="38">
        <f>IF(b!AC153&lt;=1000,0,
IF(b!AC153&lt;=10000,(b!AC153-1000)/10000,
IF(b!AC153&lt;=20000,0.9 + (b!AC153-10000)/50000,
1.1 + (b!AC153-20000)/100000)))</f>
        <v>0</v>
      </c>
      <c r="AD153" s="38">
        <f>IF(b!AD153&lt;=1000,0,
IF(b!AD153&lt;=10000,(b!AD153-1000)/10000,
IF(b!AD153&lt;=20000,0.9 + (b!AD153-10000)/50000,
1.1 + (b!AD153-20000)/100000)))</f>
        <v>0</v>
      </c>
      <c r="AE153" s="38">
        <f>IF(b!AE153&lt;=1000,0,
IF(b!AE153&lt;=10000,(b!AE153-1000)/10000,
IF(b!AE153&lt;=20000,0.9 + (b!AE153-10000)/50000,
1.1 + (b!AE153-20000)/100000)))</f>
        <v>0</v>
      </c>
    </row>
    <row r="154" spans="1:31" x14ac:dyDescent="0.25">
      <c r="A154" s="38">
        <f>IF(b!A154&lt;=1000,0,
IF(b!A154&lt;=10000,(b!A154-1000)/10000,
IF(b!A154&lt;=20000,0.9 + (b!A154-10000)/50000,
1.1 + (b!A154-20000)/100000)))</f>
        <v>0</v>
      </c>
      <c r="B154" s="38">
        <f>IF(b!B154&lt;=1000,0,
IF(b!B154&lt;=10000,(b!B154-1000)/10000,
IF(b!B154&lt;=20000,0.9 + (b!B154-10000)/50000,
1.1 + (b!B154-20000)/100000)))</f>
        <v>0</v>
      </c>
      <c r="C154" s="38">
        <f>IF(b!C154&lt;=1000,0,
IF(b!C154&lt;=10000,(b!C154-1000)/10000,
IF(b!C154&lt;=20000,0.9 + (b!C154-10000)/50000,
1.1 + (b!C154-20000)/100000)))</f>
        <v>0</v>
      </c>
      <c r="D154" s="38">
        <f>IF(b!D154&lt;=1000,0,
IF(b!D154&lt;=10000,(b!D154-1000)/10000,
IF(b!D154&lt;=20000,0.9 + (b!D154-10000)/50000,
1.1 + (b!D154-20000)/100000)))</f>
        <v>0</v>
      </c>
      <c r="E154" s="38">
        <f>IF(b!E154&lt;=1000,0,
IF(b!E154&lt;=10000,(b!E154-1000)/10000,
IF(b!E154&lt;=20000,0.9 + (b!E154-10000)/50000,
1.1 + (b!E154-20000)/100000)))</f>
        <v>0</v>
      </c>
      <c r="F154" s="38">
        <f>IF(b!F154&lt;=1000,0,
IF(b!F154&lt;=10000,(b!F154-1000)/10000,
IF(b!F154&lt;=20000,0.9 + (b!F154-10000)/50000,
1.1 + (b!F154-20000)/100000)))</f>
        <v>0</v>
      </c>
      <c r="G154" s="38">
        <f>IF(b!G154&lt;=1000,0,
IF(b!G154&lt;=10000,(b!G154-1000)/10000,
IF(b!G154&lt;=20000,0.9 + (b!G154-10000)/50000,
1.1 + (b!G154-20000)/100000)))</f>
        <v>0</v>
      </c>
      <c r="H154" s="38">
        <f>IF(b!H154&lt;=1000,0,
IF(b!H154&lt;=10000,(b!H154-1000)/10000,
IF(b!H154&lt;=20000,0.9 + (b!H154-10000)/50000,
1.1 + (b!H154-20000)/100000)))</f>
        <v>0</v>
      </c>
      <c r="I154" s="38">
        <f>IF(b!I154&lt;=1000,0,
IF(b!I154&lt;=10000,(b!I154-1000)/10000,
IF(b!I154&lt;=20000,0.9 + (b!I154-10000)/50000,
1.1 + (b!I154-20000)/100000)))</f>
        <v>0</v>
      </c>
      <c r="J154" s="38">
        <f>IF(b!J154&lt;=1000,0,
IF(b!J154&lt;=10000,(b!J154-1000)/10000,
IF(b!J154&lt;=20000,0.9 + (b!J154-10000)/50000,
1.1 + (b!J154-20000)/100000)))</f>
        <v>0</v>
      </c>
      <c r="K154" s="38">
        <f>IF(b!K154&lt;=1000,0,
IF(b!K154&lt;=10000,(b!K154-1000)/10000,
IF(b!K154&lt;=20000,0.9 + (b!K154-10000)/50000,
1.1 + (b!K154-20000)/100000)))</f>
        <v>0</v>
      </c>
      <c r="L154" s="38">
        <f>IF(b!L154&lt;=1000,0,
IF(b!L154&lt;=10000,(b!L154-1000)/10000,
IF(b!L154&lt;=20000,0.9 + (b!L154-10000)/50000,
1.1 + (b!L154-20000)/100000)))</f>
        <v>0</v>
      </c>
      <c r="M154" s="38">
        <f>IF(b!M154&lt;=1000,0,
IF(b!M154&lt;=10000,(b!M154-1000)/10000,
IF(b!M154&lt;=20000,0.9 + (b!M154-10000)/50000,
1.1 + (b!M154-20000)/100000)))</f>
        <v>0</v>
      </c>
      <c r="N154" s="38">
        <f>IF(b!N154&lt;=1000,0,
IF(b!N154&lt;=10000,(b!N154-1000)/10000,
IF(b!N154&lt;=20000,0.9 + (b!N154-10000)/50000,
1.1 + (b!N154-20000)/100000)))</f>
        <v>0</v>
      </c>
      <c r="O154" s="38">
        <f>IF(b!O154&lt;=1000,0,
IF(b!O154&lt;=10000,(b!O154-1000)/10000,
IF(b!O154&lt;=20000,0.9 + (b!O154-10000)/50000,
1.1 + (b!O154-20000)/100000)))</f>
        <v>0</v>
      </c>
      <c r="P154" s="38"/>
      <c r="Q154" s="38">
        <f>IF(b!Q154&lt;=1000,0,
IF(b!Q154&lt;=10000,(b!Q154-1000)/10000,
IF(b!Q154&lt;=20000,0.9 + (b!Q154-10000)/50000,
1.1 + (b!Q154-20000)/100000)))</f>
        <v>0</v>
      </c>
      <c r="R154" s="38">
        <f>IF(b!R154&lt;=1000,0,
IF(b!R154&lt;=10000,(b!R154-1000)/10000,
IF(b!R154&lt;=20000,0.9 + (b!R154-10000)/50000,
1.1 + (b!R154-20000)/100000)))</f>
        <v>0</v>
      </c>
      <c r="S154" s="38">
        <f>IF(b!S154&lt;=1000,0,
IF(b!S154&lt;=10000,(b!S154-1000)/10000,
IF(b!S154&lt;=20000,0.9 + (b!S154-10000)/50000,
1.1 + (b!S154-20000)/100000)))</f>
        <v>0</v>
      </c>
      <c r="T154" s="38">
        <f>IF(b!T154&lt;=1000,0,
IF(b!T154&lt;=10000,(b!T154-1000)/10000,
IF(b!T154&lt;=20000,0.9 + (b!T154-10000)/50000,
1.1 + (b!T154-20000)/100000)))</f>
        <v>0</v>
      </c>
      <c r="U154" s="38">
        <f>IF(b!U154&lt;=1000,0,
IF(b!U154&lt;=10000,(b!U154-1000)/10000,
IF(b!U154&lt;=20000,0.9 + (b!U154-10000)/50000,
1.1 + (b!U154-20000)/100000)))</f>
        <v>0</v>
      </c>
      <c r="V154" s="38">
        <f>IF(b!V154&lt;=1000,0,
IF(b!V154&lt;=10000,(b!V154-1000)/10000,
IF(b!V154&lt;=20000,0.9 + (b!V154-10000)/50000,
1.1 + (b!V154-20000)/100000)))</f>
        <v>0</v>
      </c>
      <c r="W154" s="38">
        <f>IF(b!W154&lt;=1000,0,
IF(b!W154&lt;=10000,(b!W154-1000)/10000,
IF(b!W154&lt;=20000,0.9 + (b!W154-10000)/50000,
1.1 + (b!W154-20000)/100000)))</f>
        <v>0</v>
      </c>
      <c r="X154" s="38">
        <f>IF(b!X154&lt;=1000,0,
IF(b!X154&lt;=10000,(b!X154-1000)/10000,
IF(b!X154&lt;=20000,0.9 + (b!X154-10000)/50000,
1.1 + (b!X154-20000)/100000)))</f>
        <v>0</v>
      </c>
      <c r="Y154" s="38">
        <f>IF(b!Y154&lt;=1000,0,
IF(b!Y154&lt;=10000,(b!Y154-1000)/10000,
IF(b!Y154&lt;=20000,0.9 + (b!Y154-10000)/50000,
1.1 + (b!Y154-20000)/100000)))</f>
        <v>0</v>
      </c>
      <c r="Z154" s="38">
        <f>IF(b!Z154&lt;=1000,0,
IF(b!Z154&lt;=10000,(b!Z154-1000)/10000,
IF(b!Z154&lt;=20000,0.9 + (b!Z154-10000)/50000,
1.1 + (b!Z154-20000)/100000)))</f>
        <v>0</v>
      </c>
      <c r="AA154" s="38">
        <f>IF(b!AA154&lt;=1000,0,
IF(b!AA154&lt;=10000,(b!AA154-1000)/10000,
IF(b!AA154&lt;=20000,0.9 + (b!AA154-10000)/50000,
1.1 + (b!AA154-20000)/100000)))</f>
        <v>0</v>
      </c>
      <c r="AB154" s="38">
        <f>IF(b!AB154&lt;=1000,0,
IF(b!AB154&lt;=10000,(b!AB154-1000)/10000,
IF(b!AB154&lt;=20000,0.9 + (b!AB154-10000)/50000,
1.1 + (b!AB154-20000)/100000)))</f>
        <v>0</v>
      </c>
      <c r="AC154" s="38">
        <f>IF(b!AC154&lt;=1000,0,
IF(b!AC154&lt;=10000,(b!AC154-1000)/10000,
IF(b!AC154&lt;=20000,0.9 + (b!AC154-10000)/50000,
1.1 + (b!AC154-20000)/100000)))</f>
        <v>0</v>
      </c>
      <c r="AD154" s="38">
        <f>IF(b!AD154&lt;=1000,0,
IF(b!AD154&lt;=10000,(b!AD154-1000)/10000,
IF(b!AD154&lt;=20000,0.9 + (b!AD154-10000)/50000,
1.1 + (b!AD154-20000)/100000)))</f>
        <v>0</v>
      </c>
      <c r="AE154" s="38">
        <f>IF(b!AE154&lt;=1000,0,
IF(b!AE154&lt;=10000,(b!AE154-1000)/10000,
IF(b!AE154&lt;=20000,0.9 + (b!AE154-10000)/50000,
1.1 + (b!AE154-20000)/100000)))</f>
        <v>0</v>
      </c>
    </row>
    <row r="155" spans="1:31" x14ac:dyDescent="0.25">
      <c r="A155" s="38">
        <f>IF(b!A155&lt;=1000,0,
IF(b!A155&lt;=10000,(b!A155-1000)/10000,
IF(b!A155&lt;=20000,0.9 + (b!A155-10000)/50000,
1.1 + (b!A155-20000)/100000)))</f>
        <v>0</v>
      </c>
      <c r="B155" s="38">
        <f>IF(b!B155&lt;=1000,0,
IF(b!B155&lt;=10000,(b!B155-1000)/10000,
IF(b!B155&lt;=20000,0.9 + (b!B155-10000)/50000,
1.1 + (b!B155-20000)/100000)))</f>
        <v>0</v>
      </c>
      <c r="C155" s="38">
        <f>IF(b!C155&lt;=1000,0,
IF(b!C155&lt;=10000,(b!C155-1000)/10000,
IF(b!C155&lt;=20000,0.9 + (b!C155-10000)/50000,
1.1 + (b!C155-20000)/100000)))</f>
        <v>0</v>
      </c>
      <c r="D155" s="38">
        <f>IF(b!D155&lt;=1000,0,
IF(b!D155&lt;=10000,(b!D155-1000)/10000,
IF(b!D155&lt;=20000,0.9 + (b!D155-10000)/50000,
1.1 + (b!D155-20000)/100000)))</f>
        <v>0</v>
      </c>
      <c r="E155" s="38">
        <f>IF(b!E155&lt;=1000,0,
IF(b!E155&lt;=10000,(b!E155-1000)/10000,
IF(b!E155&lt;=20000,0.9 + (b!E155-10000)/50000,
1.1 + (b!E155-20000)/100000)))</f>
        <v>0</v>
      </c>
      <c r="F155" s="38">
        <f>IF(b!F155&lt;=1000,0,
IF(b!F155&lt;=10000,(b!F155-1000)/10000,
IF(b!F155&lt;=20000,0.9 + (b!F155-10000)/50000,
1.1 + (b!F155-20000)/100000)))</f>
        <v>0</v>
      </c>
      <c r="G155" s="38">
        <f>IF(b!G155&lt;=1000,0,
IF(b!G155&lt;=10000,(b!G155-1000)/10000,
IF(b!G155&lt;=20000,0.9 + (b!G155-10000)/50000,
1.1 + (b!G155-20000)/100000)))</f>
        <v>0</v>
      </c>
      <c r="H155" s="38">
        <f>IF(b!H155&lt;=1000,0,
IF(b!H155&lt;=10000,(b!H155-1000)/10000,
IF(b!H155&lt;=20000,0.9 + (b!H155-10000)/50000,
1.1 + (b!H155-20000)/100000)))</f>
        <v>0</v>
      </c>
      <c r="I155" s="38">
        <f>IF(b!I155&lt;=1000,0,
IF(b!I155&lt;=10000,(b!I155-1000)/10000,
IF(b!I155&lt;=20000,0.9 + (b!I155-10000)/50000,
1.1 + (b!I155-20000)/100000)))</f>
        <v>0</v>
      </c>
      <c r="J155" s="38">
        <f>IF(b!J155&lt;=1000,0,
IF(b!J155&lt;=10000,(b!J155-1000)/10000,
IF(b!J155&lt;=20000,0.9 + (b!J155-10000)/50000,
1.1 + (b!J155-20000)/100000)))</f>
        <v>0</v>
      </c>
      <c r="K155" s="38">
        <f>IF(b!K155&lt;=1000,0,
IF(b!K155&lt;=10000,(b!K155-1000)/10000,
IF(b!K155&lt;=20000,0.9 + (b!K155-10000)/50000,
1.1 + (b!K155-20000)/100000)))</f>
        <v>0</v>
      </c>
      <c r="L155" s="38">
        <f>IF(b!L155&lt;=1000,0,
IF(b!L155&lt;=10000,(b!L155-1000)/10000,
IF(b!L155&lt;=20000,0.9 + (b!L155-10000)/50000,
1.1 + (b!L155-20000)/100000)))</f>
        <v>0</v>
      </c>
      <c r="M155" s="38">
        <f>IF(b!M155&lt;=1000,0,
IF(b!M155&lt;=10000,(b!M155-1000)/10000,
IF(b!M155&lt;=20000,0.9 + (b!M155-10000)/50000,
1.1 + (b!M155-20000)/100000)))</f>
        <v>0</v>
      </c>
      <c r="N155" s="38">
        <f>IF(b!N155&lt;=1000,0,
IF(b!N155&lt;=10000,(b!N155-1000)/10000,
IF(b!N155&lt;=20000,0.9 + (b!N155-10000)/50000,
1.1 + (b!N155-20000)/100000)))</f>
        <v>0</v>
      </c>
      <c r="O155" s="38">
        <f>IF(b!O155&lt;=1000,0,
IF(b!O155&lt;=10000,(b!O155-1000)/10000,
IF(b!O155&lt;=20000,0.9 + (b!O155-10000)/50000,
1.1 + (b!O155-20000)/100000)))</f>
        <v>0</v>
      </c>
      <c r="P155" s="38"/>
      <c r="Q155" s="38">
        <f>IF(b!Q155&lt;=1000,0,
IF(b!Q155&lt;=10000,(b!Q155-1000)/10000,
IF(b!Q155&lt;=20000,0.9 + (b!Q155-10000)/50000,
1.1 + (b!Q155-20000)/100000)))</f>
        <v>0</v>
      </c>
      <c r="R155" s="38">
        <f>IF(b!R155&lt;=1000,0,
IF(b!R155&lt;=10000,(b!R155-1000)/10000,
IF(b!R155&lt;=20000,0.9 + (b!R155-10000)/50000,
1.1 + (b!R155-20000)/100000)))</f>
        <v>0</v>
      </c>
      <c r="S155" s="38">
        <f>IF(b!S155&lt;=1000,0,
IF(b!S155&lt;=10000,(b!S155-1000)/10000,
IF(b!S155&lt;=20000,0.9 + (b!S155-10000)/50000,
1.1 + (b!S155-20000)/100000)))</f>
        <v>0</v>
      </c>
      <c r="T155" s="38">
        <f>IF(b!T155&lt;=1000,0,
IF(b!T155&lt;=10000,(b!T155-1000)/10000,
IF(b!T155&lt;=20000,0.9 + (b!T155-10000)/50000,
1.1 + (b!T155-20000)/100000)))</f>
        <v>0</v>
      </c>
      <c r="U155" s="38">
        <f>IF(b!U155&lt;=1000,0,
IF(b!U155&lt;=10000,(b!U155-1000)/10000,
IF(b!U155&lt;=20000,0.9 + (b!U155-10000)/50000,
1.1 + (b!U155-20000)/100000)))</f>
        <v>0</v>
      </c>
      <c r="V155" s="38">
        <f>IF(b!V155&lt;=1000,0,
IF(b!V155&lt;=10000,(b!V155-1000)/10000,
IF(b!V155&lt;=20000,0.9 + (b!V155-10000)/50000,
1.1 + (b!V155-20000)/100000)))</f>
        <v>0</v>
      </c>
      <c r="W155" s="38">
        <f>IF(b!W155&lt;=1000,0,
IF(b!W155&lt;=10000,(b!W155-1000)/10000,
IF(b!W155&lt;=20000,0.9 + (b!W155-10000)/50000,
1.1 + (b!W155-20000)/100000)))</f>
        <v>0</v>
      </c>
      <c r="X155" s="38">
        <f>IF(b!X155&lt;=1000,0,
IF(b!X155&lt;=10000,(b!X155-1000)/10000,
IF(b!X155&lt;=20000,0.9 + (b!X155-10000)/50000,
1.1 + (b!X155-20000)/100000)))</f>
        <v>0</v>
      </c>
      <c r="Y155" s="38">
        <f>IF(b!Y155&lt;=1000,0,
IF(b!Y155&lt;=10000,(b!Y155-1000)/10000,
IF(b!Y155&lt;=20000,0.9 + (b!Y155-10000)/50000,
1.1 + (b!Y155-20000)/100000)))</f>
        <v>0</v>
      </c>
      <c r="Z155" s="38">
        <f>IF(b!Z155&lt;=1000,0,
IF(b!Z155&lt;=10000,(b!Z155-1000)/10000,
IF(b!Z155&lt;=20000,0.9 + (b!Z155-10000)/50000,
1.1 + (b!Z155-20000)/100000)))</f>
        <v>0</v>
      </c>
      <c r="AA155" s="38">
        <f>IF(b!AA155&lt;=1000,0,
IF(b!AA155&lt;=10000,(b!AA155-1000)/10000,
IF(b!AA155&lt;=20000,0.9 + (b!AA155-10000)/50000,
1.1 + (b!AA155-20000)/100000)))</f>
        <v>0</v>
      </c>
      <c r="AB155" s="38">
        <f>IF(b!AB155&lt;=1000,0,
IF(b!AB155&lt;=10000,(b!AB155-1000)/10000,
IF(b!AB155&lt;=20000,0.9 + (b!AB155-10000)/50000,
1.1 + (b!AB155-20000)/100000)))</f>
        <v>0</v>
      </c>
      <c r="AC155" s="38">
        <f>IF(b!AC155&lt;=1000,0,
IF(b!AC155&lt;=10000,(b!AC155-1000)/10000,
IF(b!AC155&lt;=20000,0.9 + (b!AC155-10000)/50000,
1.1 + (b!AC155-20000)/100000)))</f>
        <v>0</v>
      </c>
      <c r="AD155" s="38">
        <f>IF(b!AD155&lt;=1000,0,
IF(b!AD155&lt;=10000,(b!AD155-1000)/10000,
IF(b!AD155&lt;=20000,0.9 + (b!AD155-10000)/50000,
1.1 + (b!AD155-20000)/100000)))</f>
        <v>0</v>
      </c>
      <c r="AE155" s="38">
        <f>IF(b!AE155&lt;=1000,0,
IF(b!AE155&lt;=10000,(b!AE155-1000)/10000,
IF(b!AE155&lt;=20000,0.9 + (b!AE155-10000)/50000,
1.1 + (b!AE155-20000)/100000)))</f>
        <v>0</v>
      </c>
    </row>
    <row r="156" spans="1:31" x14ac:dyDescent="0.25">
      <c r="A156" s="38">
        <f>IF(b!A156&lt;=1000,0,
IF(b!A156&lt;=10000,(b!A156-1000)/10000,
IF(b!A156&lt;=20000,0.9 + (b!A156-10000)/50000,
1.1 + (b!A156-20000)/100000)))</f>
        <v>0</v>
      </c>
      <c r="B156" s="38">
        <f>IF(b!B156&lt;=1000,0,
IF(b!B156&lt;=10000,(b!B156-1000)/10000,
IF(b!B156&lt;=20000,0.9 + (b!B156-10000)/50000,
1.1 + (b!B156-20000)/100000)))</f>
        <v>0</v>
      </c>
      <c r="C156" s="38">
        <f>IF(b!C156&lt;=1000,0,
IF(b!C156&lt;=10000,(b!C156-1000)/10000,
IF(b!C156&lt;=20000,0.9 + (b!C156-10000)/50000,
1.1 + (b!C156-20000)/100000)))</f>
        <v>0</v>
      </c>
      <c r="D156" s="38">
        <f>IF(b!D156&lt;=1000,0,
IF(b!D156&lt;=10000,(b!D156-1000)/10000,
IF(b!D156&lt;=20000,0.9 + (b!D156-10000)/50000,
1.1 + (b!D156-20000)/100000)))</f>
        <v>0</v>
      </c>
      <c r="E156" s="38">
        <f>IF(b!E156&lt;=1000,0,
IF(b!E156&lt;=10000,(b!E156-1000)/10000,
IF(b!E156&lt;=20000,0.9 + (b!E156-10000)/50000,
1.1 + (b!E156-20000)/100000)))</f>
        <v>0</v>
      </c>
      <c r="F156" s="38">
        <f>IF(b!F156&lt;=1000,0,
IF(b!F156&lt;=10000,(b!F156-1000)/10000,
IF(b!F156&lt;=20000,0.9 + (b!F156-10000)/50000,
1.1 + (b!F156-20000)/100000)))</f>
        <v>0</v>
      </c>
      <c r="G156" s="38">
        <f>IF(b!G156&lt;=1000,0,
IF(b!G156&lt;=10000,(b!G156-1000)/10000,
IF(b!G156&lt;=20000,0.9 + (b!G156-10000)/50000,
1.1 + (b!G156-20000)/100000)))</f>
        <v>0</v>
      </c>
      <c r="H156" s="38">
        <f>IF(b!H156&lt;=1000,0,
IF(b!H156&lt;=10000,(b!H156-1000)/10000,
IF(b!H156&lt;=20000,0.9 + (b!H156-10000)/50000,
1.1 + (b!H156-20000)/100000)))</f>
        <v>0</v>
      </c>
      <c r="I156" s="38">
        <f>IF(b!I156&lt;=1000,0,
IF(b!I156&lt;=10000,(b!I156-1000)/10000,
IF(b!I156&lt;=20000,0.9 + (b!I156-10000)/50000,
1.1 + (b!I156-20000)/100000)))</f>
        <v>0</v>
      </c>
      <c r="J156" s="38">
        <f>IF(b!J156&lt;=1000,0,
IF(b!J156&lt;=10000,(b!J156-1000)/10000,
IF(b!J156&lt;=20000,0.9 + (b!J156-10000)/50000,
1.1 + (b!J156-20000)/100000)))</f>
        <v>0</v>
      </c>
      <c r="K156" s="38">
        <f>IF(b!K156&lt;=1000,0,
IF(b!K156&lt;=10000,(b!K156-1000)/10000,
IF(b!K156&lt;=20000,0.9 + (b!K156-10000)/50000,
1.1 + (b!K156-20000)/100000)))</f>
        <v>0</v>
      </c>
      <c r="L156" s="38">
        <f>IF(b!L156&lt;=1000,0,
IF(b!L156&lt;=10000,(b!L156-1000)/10000,
IF(b!L156&lt;=20000,0.9 + (b!L156-10000)/50000,
1.1 + (b!L156-20000)/100000)))</f>
        <v>0</v>
      </c>
      <c r="M156" s="38">
        <f>IF(b!M156&lt;=1000,0,
IF(b!M156&lt;=10000,(b!M156-1000)/10000,
IF(b!M156&lt;=20000,0.9 + (b!M156-10000)/50000,
1.1 + (b!M156-20000)/100000)))</f>
        <v>0</v>
      </c>
      <c r="N156" s="38">
        <f>IF(b!N156&lt;=1000,0,
IF(b!N156&lt;=10000,(b!N156-1000)/10000,
IF(b!N156&lt;=20000,0.9 + (b!N156-10000)/50000,
1.1 + (b!N156-20000)/100000)))</f>
        <v>0</v>
      </c>
      <c r="O156" s="38">
        <f>IF(b!O156&lt;=1000,0,
IF(b!O156&lt;=10000,(b!O156-1000)/10000,
IF(b!O156&lt;=20000,0.9 + (b!O156-10000)/50000,
1.1 + (b!O156-20000)/100000)))</f>
        <v>0</v>
      </c>
      <c r="P156" s="38"/>
      <c r="Q156" s="38">
        <f>IF(b!Q156&lt;=1000,0,
IF(b!Q156&lt;=10000,(b!Q156-1000)/10000,
IF(b!Q156&lt;=20000,0.9 + (b!Q156-10000)/50000,
1.1 + (b!Q156-20000)/100000)))</f>
        <v>0</v>
      </c>
      <c r="R156" s="38">
        <f>IF(b!R156&lt;=1000,0,
IF(b!R156&lt;=10000,(b!R156-1000)/10000,
IF(b!R156&lt;=20000,0.9 + (b!R156-10000)/50000,
1.1 + (b!R156-20000)/100000)))</f>
        <v>0</v>
      </c>
      <c r="S156" s="38">
        <f>IF(b!S156&lt;=1000,0,
IF(b!S156&lt;=10000,(b!S156-1000)/10000,
IF(b!S156&lt;=20000,0.9 + (b!S156-10000)/50000,
1.1 + (b!S156-20000)/100000)))</f>
        <v>0</v>
      </c>
      <c r="T156" s="38">
        <f>IF(b!T156&lt;=1000,0,
IF(b!T156&lt;=10000,(b!T156-1000)/10000,
IF(b!T156&lt;=20000,0.9 + (b!T156-10000)/50000,
1.1 + (b!T156-20000)/100000)))</f>
        <v>0</v>
      </c>
      <c r="U156" s="38">
        <f>IF(b!U156&lt;=1000,0,
IF(b!U156&lt;=10000,(b!U156-1000)/10000,
IF(b!U156&lt;=20000,0.9 + (b!U156-10000)/50000,
1.1 + (b!U156-20000)/100000)))</f>
        <v>0</v>
      </c>
      <c r="V156" s="38">
        <f>IF(b!V156&lt;=1000,0,
IF(b!V156&lt;=10000,(b!V156-1000)/10000,
IF(b!V156&lt;=20000,0.9 + (b!V156-10000)/50000,
1.1 + (b!V156-20000)/100000)))</f>
        <v>0</v>
      </c>
      <c r="W156" s="38">
        <f>IF(b!W156&lt;=1000,0,
IF(b!W156&lt;=10000,(b!W156-1000)/10000,
IF(b!W156&lt;=20000,0.9 + (b!W156-10000)/50000,
1.1 + (b!W156-20000)/100000)))</f>
        <v>0</v>
      </c>
      <c r="X156" s="38">
        <f>IF(b!X156&lt;=1000,0,
IF(b!X156&lt;=10000,(b!X156-1000)/10000,
IF(b!X156&lt;=20000,0.9 + (b!X156-10000)/50000,
1.1 + (b!X156-20000)/100000)))</f>
        <v>0</v>
      </c>
      <c r="Y156" s="38">
        <f>IF(b!Y156&lt;=1000,0,
IF(b!Y156&lt;=10000,(b!Y156-1000)/10000,
IF(b!Y156&lt;=20000,0.9 + (b!Y156-10000)/50000,
1.1 + (b!Y156-20000)/100000)))</f>
        <v>0</v>
      </c>
      <c r="Z156" s="38">
        <f>IF(b!Z156&lt;=1000,0,
IF(b!Z156&lt;=10000,(b!Z156-1000)/10000,
IF(b!Z156&lt;=20000,0.9 + (b!Z156-10000)/50000,
1.1 + (b!Z156-20000)/100000)))</f>
        <v>0</v>
      </c>
      <c r="AA156" s="38">
        <f>IF(b!AA156&lt;=1000,0,
IF(b!AA156&lt;=10000,(b!AA156-1000)/10000,
IF(b!AA156&lt;=20000,0.9 + (b!AA156-10000)/50000,
1.1 + (b!AA156-20000)/100000)))</f>
        <v>0</v>
      </c>
      <c r="AB156" s="38">
        <f>IF(b!AB156&lt;=1000,0,
IF(b!AB156&lt;=10000,(b!AB156-1000)/10000,
IF(b!AB156&lt;=20000,0.9 + (b!AB156-10000)/50000,
1.1 + (b!AB156-20000)/100000)))</f>
        <v>0</v>
      </c>
      <c r="AC156" s="38">
        <f>IF(b!AC156&lt;=1000,0,
IF(b!AC156&lt;=10000,(b!AC156-1000)/10000,
IF(b!AC156&lt;=20000,0.9 + (b!AC156-10000)/50000,
1.1 + (b!AC156-20000)/100000)))</f>
        <v>0</v>
      </c>
      <c r="AD156" s="38">
        <f>IF(b!AD156&lt;=1000,0,
IF(b!AD156&lt;=10000,(b!AD156-1000)/10000,
IF(b!AD156&lt;=20000,0.9 + (b!AD156-10000)/50000,
1.1 + (b!AD156-20000)/100000)))</f>
        <v>0</v>
      </c>
      <c r="AE156" s="38">
        <f>IF(b!AE156&lt;=1000,0,
IF(b!AE156&lt;=10000,(b!AE156-1000)/10000,
IF(b!AE156&lt;=20000,0.9 + (b!AE156-10000)/50000,
1.1 + (b!AE156-20000)/100000)))</f>
        <v>0</v>
      </c>
    </row>
    <row r="157" spans="1:31" x14ac:dyDescent="0.25">
      <c r="A157" s="38">
        <f>IF(b!A157&lt;=1000,0,
IF(b!A157&lt;=10000,(b!A157-1000)/10000,
IF(b!A157&lt;=20000,0.9 + (b!A157-10000)/50000,
1.1 + (b!A157-20000)/100000)))</f>
        <v>0</v>
      </c>
      <c r="B157" s="38">
        <f>IF(b!B157&lt;=1000,0,
IF(b!B157&lt;=10000,(b!B157-1000)/10000,
IF(b!B157&lt;=20000,0.9 + (b!B157-10000)/50000,
1.1 + (b!B157-20000)/100000)))</f>
        <v>0</v>
      </c>
      <c r="C157" s="38">
        <f>IF(b!C157&lt;=1000,0,
IF(b!C157&lt;=10000,(b!C157-1000)/10000,
IF(b!C157&lt;=20000,0.9 + (b!C157-10000)/50000,
1.1 + (b!C157-20000)/100000)))</f>
        <v>0</v>
      </c>
      <c r="D157" s="38">
        <f>IF(b!D157&lt;=1000,0,
IF(b!D157&lt;=10000,(b!D157-1000)/10000,
IF(b!D157&lt;=20000,0.9 + (b!D157-10000)/50000,
1.1 + (b!D157-20000)/100000)))</f>
        <v>0</v>
      </c>
      <c r="E157" s="38">
        <f>IF(b!E157&lt;=1000,0,
IF(b!E157&lt;=10000,(b!E157-1000)/10000,
IF(b!E157&lt;=20000,0.9 + (b!E157-10000)/50000,
1.1 + (b!E157-20000)/100000)))</f>
        <v>0</v>
      </c>
      <c r="F157" s="38">
        <f>IF(b!F157&lt;=1000,0,
IF(b!F157&lt;=10000,(b!F157-1000)/10000,
IF(b!F157&lt;=20000,0.9 + (b!F157-10000)/50000,
1.1 + (b!F157-20000)/100000)))</f>
        <v>0</v>
      </c>
      <c r="G157" s="38">
        <f>IF(b!G157&lt;=1000,0,
IF(b!G157&lt;=10000,(b!G157-1000)/10000,
IF(b!G157&lt;=20000,0.9 + (b!G157-10000)/50000,
1.1 + (b!G157-20000)/100000)))</f>
        <v>0</v>
      </c>
      <c r="H157" s="38">
        <f>IF(b!H157&lt;=1000,0,
IF(b!H157&lt;=10000,(b!H157-1000)/10000,
IF(b!H157&lt;=20000,0.9 + (b!H157-10000)/50000,
1.1 + (b!H157-20000)/100000)))</f>
        <v>0</v>
      </c>
      <c r="I157" s="38">
        <f>IF(b!I157&lt;=1000,0,
IF(b!I157&lt;=10000,(b!I157-1000)/10000,
IF(b!I157&lt;=20000,0.9 + (b!I157-10000)/50000,
1.1 + (b!I157-20000)/100000)))</f>
        <v>0</v>
      </c>
      <c r="J157" s="38">
        <f>IF(b!J157&lt;=1000,0,
IF(b!J157&lt;=10000,(b!J157-1000)/10000,
IF(b!J157&lt;=20000,0.9 + (b!J157-10000)/50000,
1.1 + (b!J157-20000)/100000)))</f>
        <v>0</v>
      </c>
      <c r="K157" s="38">
        <f>IF(b!K157&lt;=1000,0,
IF(b!K157&lt;=10000,(b!K157-1000)/10000,
IF(b!K157&lt;=20000,0.9 + (b!K157-10000)/50000,
1.1 + (b!K157-20000)/100000)))</f>
        <v>0</v>
      </c>
      <c r="L157" s="38">
        <f>IF(b!L157&lt;=1000,0,
IF(b!L157&lt;=10000,(b!L157-1000)/10000,
IF(b!L157&lt;=20000,0.9 + (b!L157-10000)/50000,
1.1 + (b!L157-20000)/100000)))</f>
        <v>0</v>
      </c>
      <c r="M157" s="38">
        <f>IF(b!M157&lt;=1000,0,
IF(b!M157&lt;=10000,(b!M157-1000)/10000,
IF(b!M157&lt;=20000,0.9 + (b!M157-10000)/50000,
1.1 + (b!M157-20000)/100000)))</f>
        <v>0</v>
      </c>
      <c r="N157" s="38">
        <f>IF(b!N157&lt;=1000,0,
IF(b!N157&lt;=10000,(b!N157-1000)/10000,
IF(b!N157&lt;=20000,0.9 + (b!N157-10000)/50000,
1.1 + (b!N157-20000)/100000)))</f>
        <v>0</v>
      </c>
      <c r="O157" s="38">
        <f>IF(b!O157&lt;=1000,0,
IF(b!O157&lt;=10000,(b!O157-1000)/10000,
IF(b!O157&lt;=20000,0.9 + (b!O157-10000)/50000,
1.1 + (b!O157-20000)/100000)))</f>
        <v>0</v>
      </c>
      <c r="P157" s="38"/>
      <c r="Q157" s="38">
        <f>IF(b!Q157&lt;=1000,0,
IF(b!Q157&lt;=10000,(b!Q157-1000)/10000,
IF(b!Q157&lt;=20000,0.9 + (b!Q157-10000)/50000,
1.1 + (b!Q157-20000)/100000)))</f>
        <v>0</v>
      </c>
      <c r="R157" s="38">
        <f>IF(b!R157&lt;=1000,0,
IF(b!R157&lt;=10000,(b!R157-1000)/10000,
IF(b!R157&lt;=20000,0.9 + (b!R157-10000)/50000,
1.1 + (b!R157-20000)/100000)))</f>
        <v>0</v>
      </c>
      <c r="S157" s="38">
        <f>IF(b!S157&lt;=1000,0,
IF(b!S157&lt;=10000,(b!S157-1000)/10000,
IF(b!S157&lt;=20000,0.9 + (b!S157-10000)/50000,
1.1 + (b!S157-20000)/100000)))</f>
        <v>0</v>
      </c>
      <c r="T157" s="38">
        <f>IF(b!T157&lt;=1000,0,
IF(b!T157&lt;=10000,(b!T157-1000)/10000,
IF(b!T157&lt;=20000,0.9 + (b!T157-10000)/50000,
1.1 + (b!T157-20000)/100000)))</f>
        <v>0</v>
      </c>
      <c r="U157" s="38">
        <f>IF(b!U157&lt;=1000,0,
IF(b!U157&lt;=10000,(b!U157-1000)/10000,
IF(b!U157&lt;=20000,0.9 + (b!U157-10000)/50000,
1.1 + (b!U157-20000)/100000)))</f>
        <v>0</v>
      </c>
      <c r="V157" s="38">
        <f>IF(b!V157&lt;=1000,0,
IF(b!V157&lt;=10000,(b!V157-1000)/10000,
IF(b!V157&lt;=20000,0.9 + (b!V157-10000)/50000,
1.1 + (b!V157-20000)/100000)))</f>
        <v>0</v>
      </c>
      <c r="W157" s="38">
        <f>IF(b!W157&lt;=1000,0,
IF(b!W157&lt;=10000,(b!W157-1000)/10000,
IF(b!W157&lt;=20000,0.9 + (b!W157-10000)/50000,
1.1 + (b!W157-20000)/100000)))</f>
        <v>0</v>
      </c>
      <c r="X157" s="38">
        <f>IF(b!X157&lt;=1000,0,
IF(b!X157&lt;=10000,(b!X157-1000)/10000,
IF(b!X157&lt;=20000,0.9 + (b!X157-10000)/50000,
1.1 + (b!X157-20000)/100000)))</f>
        <v>0</v>
      </c>
      <c r="Y157" s="38">
        <f>IF(b!Y157&lt;=1000,0,
IF(b!Y157&lt;=10000,(b!Y157-1000)/10000,
IF(b!Y157&lt;=20000,0.9 + (b!Y157-10000)/50000,
1.1 + (b!Y157-20000)/100000)))</f>
        <v>0</v>
      </c>
      <c r="Z157" s="38">
        <f>IF(b!Z157&lt;=1000,0,
IF(b!Z157&lt;=10000,(b!Z157-1000)/10000,
IF(b!Z157&lt;=20000,0.9 + (b!Z157-10000)/50000,
1.1 + (b!Z157-20000)/100000)))</f>
        <v>0</v>
      </c>
      <c r="AA157" s="38">
        <f>IF(b!AA157&lt;=1000,0,
IF(b!AA157&lt;=10000,(b!AA157-1000)/10000,
IF(b!AA157&lt;=20000,0.9 + (b!AA157-10000)/50000,
1.1 + (b!AA157-20000)/100000)))</f>
        <v>0</v>
      </c>
      <c r="AB157" s="38">
        <f>IF(b!AB157&lt;=1000,0,
IF(b!AB157&lt;=10000,(b!AB157-1000)/10000,
IF(b!AB157&lt;=20000,0.9 + (b!AB157-10000)/50000,
1.1 + (b!AB157-20000)/100000)))</f>
        <v>0</v>
      </c>
      <c r="AC157" s="38">
        <f>IF(b!AC157&lt;=1000,0,
IF(b!AC157&lt;=10000,(b!AC157-1000)/10000,
IF(b!AC157&lt;=20000,0.9 + (b!AC157-10000)/50000,
1.1 + (b!AC157-20000)/100000)))</f>
        <v>0</v>
      </c>
      <c r="AD157" s="38">
        <f>IF(b!AD157&lt;=1000,0,
IF(b!AD157&lt;=10000,(b!AD157-1000)/10000,
IF(b!AD157&lt;=20000,0.9 + (b!AD157-10000)/50000,
1.1 + (b!AD157-20000)/100000)))</f>
        <v>0</v>
      </c>
      <c r="AE157" s="38">
        <f>IF(b!AE157&lt;=1000,0,
IF(b!AE157&lt;=10000,(b!AE157-1000)/10000,
IF(b!AE157&lt;=20000,0.9 + (b!AE157-10000)/50000,
1.1 + (b!AE157-20000)/100000)))</f>
        <v>0</v>
      </c>
    </row>
    <row r="158" spans="1:31" x14ac:dyDescent="0.25">
      <c r="A158" s="38">
        <f>IF(b!A158&lt;=1000,0,
IF(b!A158&lt;=10000,(b!A158-1000)/10000,
IF(b!A158&lt;=20000,0.9 + (b!A158-10000)/50000,
1.1 + (b!A158-20000)/100000)))</f>
        <v>0</v>
      </c>
      <c r="B158" s="38">
        <f>IF(b!B158&lt;=1000,0,
IF(b!B158&lt;=10000,(b!B158-1000)/10000,
IF(b!B158&lt;=20000,0.9 + (b!B158-10000)/50000,
1.1 + (b!B158-20000)/100000)))</f>
        <v>0</v>
      </c>
      <c r="C158" s="38">
        <f>IF(b!C158&lt;=1000,0,
IF(b!C158&lt;=10000,(b!C158-1000)/10000,
IF(b!C158&lt;=20000,0.9 + (b!C158-10000)/50000,
1.1 + (b!C158-20000)/100000)))</f>
        <v>0</v>
      </c>
      <c r="D158" s="38">
        <f>IF(b!D158&lt;=1000,0,
IF(b!D158&lt;=10000,(b!D158-1000)/10000,
IF(b!D158&lt;=20000,0.9 + (b!D158-10000)/50000,
1.1 + (b!D158-20000)/100000)))</f>
        <v>0</v>
      </c>
      <c r="E158" s="38">
        <f>IF(b!E158&lt;=1000,0,
IF(b!E158&lt;=10000,(b!E158-1000)/10000,
IF(b!E158&lt;=20000,0.9 + (b!E158-10000)/50000,
1.1 + (b!E158-20000)/100000)))</f>
        <v>0</v>
      </c>
      <c r="F158" s="38">
        <f>IF(b!F158&lt;=1000,0,
IF(b!F158&lt;=10000,(b!F158-1000)/10000,
IF(b!F158&lt;=20000,0.9 + (b!F158-10000)/50000,
1.1 + (b!F158-20000)/100000)))</f>
        <v>0</v>
      </c>
      <c r="G158" s="38">
        <f>IF(b!G158&lt;=1000,0,
IF(b!G158&lt;=10000,(b!G158-1000)/10000,
IF(b!G158&lt;=20000,0.9 + (b!G158-10000)/50000,
1.1 + (b!G158-20000)/100000)))</f>
        <v>0</v>
      </c>
      <c r="H158" s="38">
        <f>IF(b!H158&lt;=1000,0,
IF(b!H158&lt;=10000,(b!H158-1000)/10000,
IF(b!H158&lt;=20000,0.9 + (b!H158-10000)/50000,
1.1 + (b!H158-20000)/100000)))</f>
        <v>0</v>
      </c>
      <c r="I158" s="38">
        <f>IF(b!I158&lt;=1000,0,
IF(b!I158&lt;=10000,(b!I158-1000)/10000,
IF(b!I158&lt;=20000,0.9 + (b!I158-10000)/50000,
1.1 + (b!I158-20000)/100000)))</f>
        <v>0</v>
      </c>
      <c r="J158" s="38">
        <f>IF(b!J158&lt;=1000,0,
IF(b!J158&lt;=10000,(b!J158-1000)/10000,
IF(b!J158&lt;=20000,0.9 + (b!J158-10000)/50000,
1.1 + (b!J158-20000)/100000)))</f>
        <v>0</v>
      </c>
      <c r="K158" s="38">
        <f>IF(b!K158&lt;=1000,0,
IF(b!K158&lt;=10000,(b!K158-1000)/10000,
IF(b!K158&lt;=20000,0.9 + (b!K158-10000)/50000,
1.1 + (b!K158-20000)/100000)))</f>
        <v>0</v>
      </c>
      <c r="L158" s="38">
        <f>IF(b!L158&lt;=1000,0,
IF(b!L158&lt;=10000,(b!L158-1000)/10000,
IF(b!L158&lt;=20000,0.9 + (b!L158-10000)/50000,
1.1 + (b!L158-20000)/100000)))</f>
        <v>0</v>
      </c>
      <c r="M158" s="38">
        <f>IF(b!M158&lt;=1000,0,
IF(b!M158&lt;=10000,(b!M158-1000)/10000,
IF(b!M158&lt;=20000,0.9 + (b!M158-10000)/50000,
1.1 + (b!M158-20000)/100000)))</f>
        <v>0</v>
      </c>
      <c r="N158" s="38">
        <f>IF(b!N158&lt;=1000,0,
IF(b!N158&lt;=10000,(b!N158-1000)/10000,
IF(b!N158&lt;=20000,0.9 + (b!N158-10000)/50000,
1.1 + (b!N158-20000)/100000)))</f>
        <v>0</v>
      </c>
      <c r="O158" s="38">
        <f>IF(b!O158&lt;=1000,0,
IF(b!O158&lt;=10000,(b!O158-1000)/10000,
IF(b!O158&lt;=20000,0.9 + (b!O158-10000)/50000,
1.1 + (b!O158-20000)/100000)))</f>
        <v>0</v>
      </c>
      <c r="P158" s="38"/>
      <c r="Q158" s="38">
        <f>IF(b!Q158&lt;=1000,0,
IF(b!Q158&lt;=10000,(b!Q158-1000)/10000,
IF(b!Q158&lt;=20000,0.9 + (b!Q158-10000)/50000,
1.1 + (b!Q158-20000)/100000)))</f>
        <v>0</v>
      </c>
      <c r="R158" s="38">
        <f>IF(b!R158&lt;=1000,0,
IF(b!R158&lt;=10000,(b!R158-1000)/10000,
IF(b!R158&lt;=20000,0.9 + (b!R158-10000)/50000,
1.1 + (b!R158-20000)/100000)))</f>
        <v>0</v>
      </c>
      <c r="S158" s="38">
        <f>IF(b!S158&lt;=1000,0,
IF(b!S158&lt;=10000,(b!S158-1000)/10000,
IF(b!S158&lt;=20000,0.9 + (b!S158-10000)/50000,
1.1 + (b!S158-20000)/100000)))</f>
        <v>0</v>
      </c>
      <c r="T158" s="38">
        <f>IF(b!T158&lt;=1000,0,
IF(b!T158&lt;=10000,(b!T158-1000)/10000,
IF(b!T158&lt;=20000,0.9 + (b!T158-10000)/50000,
1.1 + (b!T158-20000)/100000)))</f>
        <v>0</v>
      </c>
      <c r="U158" s="38">
        <f>IF(b!U158&lt;=1000,0,
IF(b!U158&lt;=10000,(b!U158-1000)/10000,
IF(b!U158&lt;=20000,0.9 + (b!U158-10000)/50000,
1.1 + (b!U158-20000)/100000)))</f>
        <v>0</v>
      </c>
      <c r="V158" s="38">
        <f>IF(b!V158&lt;=1000,0,
IF(b!V158&lt;=10000,(b!V158-1000)/10000,
IF(b!V158&lt;=20000,0.9 + (b!V158-10000)/50000,
1.1 + (b!V158-20000)/100000)))</f>
        <v>0</v>
      </c>
      <c r="W158" s="38">
        <f>IF(b!W158&lt;=1000,0,
IF(b!W158&lt;=10000,(b!W158-1000)/10000,
IF(b!W158&lt;=20000,0.9 + (b!W158-10000)/50000,
1.1 + (b!W158-20000)/100000)))</f>
        <v>0</v>
      </c>
      <c r="X158" s="38">
        <f>IF(b!X158&lt;=1000,0,
IF(b!X158&lt;=10000,(b!X158-1000)/10000,
IF(b!X158&lt;=20000,0.9 + (b!X158-10000)/50000,
1.1 + (b!X158-20000)/100000)))</f>
        <v>0</v>
      </c>
      <c r="Y158" s="38">
        <f>IF(b!Y158&lt;=1000,0,
IF(b!Y158&lt;=10000,(b!Y158-1000)/10000,
IF(b!Y158&lt;=20000,0.9 + (b!Y158-10000)/50000,
1.1 + (b!Y158-20000)/100000)))</f>
        <v>0</v>
      </c>
      <c r="Z158" s="38">
        <f>IF(b!Z158&lt;=1000,0,
IF(b!Z158&lt;=10000,(b!Z158-1000)/10000,
IF(b!Z158&lt;=20000,0.9 + (b!Z158-10000)/50000,
1.1 + (b!Z158-20000)/100000)))</f>
        <v>0</v>
      </c>
      <c r="AA158" s="38">
        <f>IF(b!AA158&lt;=1000,0,
IF(b!AA158&lt;=10000,(b!AA158-1000)/10000,
IF(b!AA158&lt;=20000,0.9 + (b!AA158-10000)/50000,
1.1 + (b!AA158-20000)/100000)))</f>
        <v>0</v>
      </c>
      <c r="AB158" s="38">
        <f>IF(b!AB158&lt;=1000,0,
IF(b!AB158&lt;=10000,(b!AB158-1000)/10000,
IF(b!AB158&lt;=20000,0.9 + (b!AB158-10000)/50000,
1.1 + (b!AB158-20000)/100000)))</f>
        <v>0</v>
      </c>
      <c r="AC158" s="38">
        <f>IF(b!AC158&lt;=1000,0,
IF(b!AC158&lt;=10000,(b!AC158-1000)/10000,
IF(b!AC158&lt;=20000,0.9 + (b!AC158-10000)/50000,
1.1 + (b!AC158-20000)/100000)))</f>
        <v>0</v>
      </c>
      <c r="AD158" s="38">
        <f>IF(b!AD158&lt;=1000,0,
IF(b!AD158&lt;=10000,(b!AD158-1000)/10000,
IF(b!AD158&lt;=20000,0.9 + (b!AD158-10000)/50000,
1.1 + (b!AD158-20000)/100000)))</f>
        <v>0</v>
      </c>
      <c r="AE158" s="38">
        <f>IF(b!AE158&lt;=1000,0,
IF(b!AE158&lt;=10000,(b!AE158-1000)/10000,
IF(b!AE158&lt;=20000,0.9 + (b!AE158-10000)/50000,
1.1 + (b!AE158-20000)/100000)))</f>
        <v>0</v>
      </c>
    </row>
    <row r="159" spans="1:31" x14ac:dyDescent="0.25">
      <c r="A159" s="38">
        <f>IF(b!A159&lt;=1000,0,
IF(b!A159&lt;=10000,(b!A159-1000)/10000,
IF(b!A159&lt;=20000,0.9 + (b!A159-10000)/50000,
1.1 + (b!A159-20000)/100000)))</f>
        <v>0</v>
      </c>
      <c r="B159" s="38">
        <f>IF(b!B159&lt;=1000,0,
IF(b!B159&lt;=10000,(b!B159-1000)/10000,
IF(b!B159&lt;=20000,0.9 + (b!B159-10000)/50000,
1.1 + (b!B159-20000)/100000)))</f>
        <v>0</v>
      </c>
      <c r="C159" s="38">
        <f>IF(b!C159&lt;=1000,0,
IF(b!C159&lt;=10000,(b!C159-1000)/10000,
IF(b!C159&lt;=20000,0.9 + (b!C159-10000)/50000,
1.1 + (b!C159-20000)/100000)))</f>
        <v>0</v>
      </c>
      <c r="D159" s="38">
        <f>IF(b!D159&lt;=1000,0,
IF(b!D159&lt;=10000,(b!D159-1000)/10000,
IF(b!D159&lt;=20000,0.9 + (b!D159-10000)/50000,
1.1 + (b!D159-20000)/100000)))</f>
        <v>0</v>
      </c>
      <c r="E159" s="38">
        <f>IF(b!E159&lt;=1000,0,
IF(b!E159&lt;=10000,(b!E159-1000)/10000,
IF(b!E159&lt;=20000,0.9 + (b!E159-10000)/50000,
1.1 + (b!E159-20000)/100000)))</f>
        <v>0</v>
      </c>
      <c r="F159" s="38">
        <f>IF(b!F159&lt;=1000,0,
IF(b!F159&lt;=10000,(b!F159-1000)/10000,
IF(b!F159&lt;=20000,0.9 + (b!F159-10000)/50000,
1.1 + (b!F159-20000)/100000)))</f>
        <v>0</v>
      </c>
      <c r="G159" s="38">
        <f>IF(b!G159&lt;=1000,0,
IF(b!G159&lt;=10000,(b!G159-1000)/10000,
IF(b!G159&lt;=20000,0.9 + (b!G159-10000)/50000,
1.1 + (b!G159-20000)/100000)))</f>
        <v>0</v>
      </c>
      <c r="H159" s="38">
        <f>IF(b!H159&lt;=1000,0,
IF(b!H159&lt;=10000,(b!H159-1000)/10000,
IF(b!H159&lt;=20000,0.9 + (b!H159-10000)/50000,
1.1 + (b!H159-20000)/100000)))</f>
        <v>0</v>
      </c>
      <c r="I159" s="38">
        <f>IF(b!I159&lt;=1000,0,
IF(b!I159&lt;=10000,(b!I159-1000)/10000,
IF(b!I159&lt;=20000,0.9 + (b!I159-10000)/50000,
1.1 + (b!I159-20000)/100000)))</f>
        <v>0</v>
      </c>
      <c r="J159" s="38">
        <f>IF(b!J159&lt;=1000,0,
IF(b!J159&lt;=10000,(b!J159-1000)/10000,
IF(b!J159&lt;=20000,0.9 + (b!J159-10000)/50000,
1.1 + (b!J159-20000)/100000)))</f>
        <v>0</v>
      </c>
      <c r="K159" s="38">
        <f>IF(b!K159&lt;=1000,0,
IF(b!K159&lt;=10000,(b!K159-1000)/10000,
IF(b!K159&lt;=20000,0.9 + (b!K159-10000)/50000,
1.1 + (b!K159-20000)/100000)))</f>
        <v>0</v>
      </c>
      <c r="L159" s="38">
        <f>IF(b!L159&lt;=1000,0,
IF(b!L159&lt;=10000,(b!L159-1000)/10000,
IF(b!L159&lt;=20000,0.9 + (b!L159-10000)/50000,
1.1 + (b!L159-20000)/100000)))</f>
        <v>0</v>
      </c>
      <c r="M159" s="38">
        <f>IF(b!M159&lt;=1000,0,
IF(b!M159&lt;=10000,(b!M159-1000)/10000,
IF(b!M159&lt;=20000,0.9 + (b!M159-10000)/50000,
1.1 + (b!M159-20000)/100000)))</f>
        <v>0</v>
      </c>
      <c r="N159" s="38">
        <f>IF(b!N159&lt;=1000,0,
IF(b!N159&lt;=10000,(b!N159-1000)/10000,
IF(b!N159&lt;=20000,0.9 + (b!N159-10000)/50000,
1.1 + (b!N159-20000)/100000)))</f>
        <v>0</v>
      </c>
      <c r="O159" s="38">
        <f>IF(b!O159&lt;=1000,0,
IF(b!O159&lt;=10000,(b!O159-1000)/10000,
IF(b!O159&lt;=20000,0.9 + (b!O159-10000)/50000,
1.1 + (b!O159-20000)/100000)))</f>
        <v>0</v>
      </c>
      <c r="P159" s="38"/>
      <c r="Q159" s="38">
        <f>IF(b!Q159&lt;=1000,0,
IF(b!Q159&lt;=10000,(b!Q159-1000)/10000,
IF(b!Q159&lt;=20000,0.9 + (b!Q159-10000)/50000,
1.1 + (b!Q159-20000)/100000)))</f>
        <v>0</v>
      </c>
      <c r="R159" s="38">
        <f>IF(b!R159&lt;=1000,0,
IF(b!R159&lt;=10000,(b!R159-1000)/10000,
IF(b!R159&lt;=20000,0.9 + (b!R159-10000)/50000,
1.1 + (b!R159-20000)/100000)))</f>
        <v>0</v>
      </c>
      <c r="S159" s="38">
        <f>IF(b!S159&lt;=1000,0,
IF(b!S159&lt;=10000,(b!S159-1000)/10000,
IF(b!S159&lt;=20000,0.9 + (b!S159-10000)/50000,
1.1 + (b!S159-20000)/100000)))</f>
        <v>0</v>
      </c>
      <c r="T159" s="38">
        <f>IF(b!T159&lt;=1000,0,
IF(b!T159&lt;=10000,(b!T159-1000)/10000,
IF(b!T159&lt;=20000,0.9 + (b!T159-10000)/50000,
1.1 + (b!T159-20000)/100000)))</f>
        <v>0</v>
      </c>
      <c r="U159" s="38">
        <f>IF(b!U159&lt;=1000,0,
IF(b!U159&lt;=10000,(b!U159-1000)/10000,
IF(b!U159&lt;=20000,0.9 + (b!U159-10000)/50000,
1.1 + (b!U159-20000)/100000)))</f>
        <v>0</v>
      </c>
      <c r="V159" s="38">
        <f>IF(b!V159&lt;=1000,0,
IF(b!V159&lt;=10000,(b!V159-1000)/10000,
IF(b!V159&lt;=20000,0.9 + (b!V159-10000)/50000,
1.1 + (b!V159-20000)/100000)))</f>
        <v>0</v>
      </c>
      <c r="W159" s="38">
        <f>IF(b!W159&lt;=1000,0,
IF(b!W159&lt;=10000,(b!W159-1000)/10000,
IF(b!W159&lt;=20000,0.9 + (b!W159-10000)/50000,
1.1 + (b!W159-20000)/100000)))</f>
        <v>0</v>
      </c>
      <c r="X159" s="38">
        <f>IF(b!X159&lt;=1000,0,
IF(b!X159&lt;=10000,(b!X159-1000)/10000,
IF(b!X159&lt;=20000,0.9 + (b!X159-10000)/50000,
1.1 + (b!X159-20000)/100000)))</f>
        <v>0</v>
      </c>
      <c r="Y159" s="38">
        <f>IF(b!Y159&lt;=1000,0,
IF(b!Y159&lt;=10000,(b!Y159-1000)/10000,
IF(b!Y159&lt;=20000,0.9 + (b!Y159-10000)/50000,
1.1 + (b!Y159-20000)/100000)))</f>
        <v>0</v>
      </c>
      <c r="Z159" s="38">
        <f>IF(b!Z159&lt;=1000,0,
IF(b!Z159&lt;=10000,(b!Z159-1000)/10000,
IF(b!Z159&lt;=20000,0.9 + (b!Z159-10000)/50000,
1.1 + (b!Z159-20000)/100000)))</f>
        <v>0</v>
      </c>
      <c r="AA159" s="38">
        <f>IF(b!AA159&lt;=1000,0,
IF(b!AA159&lt;=10000,(b!AA159-1000)/10000,
IF(b!AA159&lt;=20000,0.9 + (b!AA159-10000)/50000,
1.1 + (b!AA159-20000)/100000)))</f>
        <v>0</v>
      </c>
      <c r="AB159" s="38">
        <f>IF(b!AB159&lt;=1000,0,
IF(b!AB159&lt;=10000,(b!AB159-1000)/10000,
IF(b!AB159&lt;=20000,0.9 + (b!AB159-10000)/50000,
1.1 + (b!AB159-20000)/100000)))</f>
        <v>0</v>
      </c>
      <c r="AC159" s="38">
        <f>IF(b!AC159&lt;=1000,0,
IF(b!AC159&lt;=10000,(b!AC159-1000)/10000,
IF(b!AC159&lt;=20000,0.9 + (b!AC159-10000)/50000,
1.1 + (b!AC159-20000)/100000)))</f>
        <v>0</v>
      </c>
      <c r="AD159" s="38">
        <f>IF(b!AD159&lt;=1000,0,
IF(b!AD159&lt;=10000,(b!AD159-1000)/10000,
IF(b!AD159&lt;=20000,0.9 + (b!AD159-10000)/50000,
1.1 + (b!AD159-20000)/100000)))</f>
        <v>0</v>
      </c>
      <c r="AE159" s="38">
        <f>IF(b!AE159&lt;=1000,0,
IF(b!AE159&lt;=10000,(b!AE159-1000)/10000,
IF(b!AE159&lt;=20000,0.9 + (b!AE159-10000)/50000,
1.1 + (b!AE159-20000)/100000)))</f>
        <v>0</v>
      </c>
    </row>
    <row r="160" spans="1:31" x14ac:dyDescent="0.25">
      <c r="A160" s="38">
        <f>IF(b!A160&lt;=1000,0,
IF(b!A160&lt;=10000,(b!A160-1000)/10000,
IF(b!A160&lt;=20000,0.9 + (b!A160-10000)/50000,
1.1 + (b!A160-20000)/100000)))</f>
        <v>0</v>
      </c>
      <c r="B160" s="38">
        <f>IF(b!B160&lt;=1000,0,
IF(b!B160&lt;=10000,(b!B160-1000)/10000,
IF(b!B160&lt;=20000,0.9 + (b!B160-10000)/50000,
1.1 + (b!B160-20000)/100000)))</f>
        <v>0</v>
      </c>
      <c r="C160" s="38">
        <f>IF(b!C160&lt;=1000,0,
IF(b!C160&lt;=10000,(b!C160-1000)/10000,
IF(b!C160&lt;=20000,0.9 + (b!C160-10000)/50000,
1.1 + (b!C160-20000)/100000)))</f>
        <v>0</v>
      </c>
      <c r="D160" s="38">
        <f>IF(b!D160&lt;=1000,0,
IF(b!D160&lt;=10000,(b!D160-1000)/10000,
IF(b!D160&lt;=20000,0.9 + (b!D160-10000)/50000,
1.1 + (b!D160-20000)/100000)))</f>
        <v>0</v>
      </c>
      <c r="E160" s="38">
        <f>IF(b!E160&lt;=1000,0,
IF(b!E160&lt;=10000,(b!E160-1000)/10000,
IF(b!E160&lt;=20000,0.9 + (b!E160-10000)/50000,
1.1 + (b!E160-20000)/100000)))</f>
        <v>0</v>
      </c>
      <c r="F160" s="38">
        <f>IF(b!F160&lt;=1000,0,
IF(b!F160&lt;=10000,(b!F160-1000)/10000,
IF(b!F160&lt;=20000,0.9 + (b!F160-10000)/50000,
1.1 + (b!F160-20000)/100000)))</f>
        <v>0</v>
      </c>
      <c r="G160" s="38">
        <f>IF(b!G160&lt;=1000,0,
IF(b!G160&lt;=10000,(b!G160-1000)/10000,
IF(b!G160&lt;=20000,0.9 + (b!G160-10000)/50000,
1.1 + (b!G160-20000)/100000)))</f>
        <v>0</v>
      </c>
      <c r="H160" s="38">
        <f>IF(b!H160&lt;=1000,0,
IF(b!H160&lt;=10000,(b!H160-1000)/10000,
IF(b!H160&lt;=20000,0.9 + (b!H160-10000)/50000,
1.1 + (b!H160-20000)/100000)))</f>
        <v>0</v>
      </c>
      <c r="I160" s="38">
        <f>IF(b!I160&lt;=1000,0,
IF(b!I160&lt;=10000,(b!I160-1000)/10000,
IF(b!I160&lt;=20000,0.9 + (b!I160-10000)/50000,
1.1 + (b!I160-20000)/100000)))</f>
        <v>0</v>
      </c>
      <c r="J160" s="38">
        <f>IF(b!J160&lt;=1000,0,
IF(b!J160&lt;=10000,(b!J160-1000)/10000,
IF(b!J160&lt;=20000,0.9 + (b!J160-10000)/50000,
1.1 + (b!J160-20000)/100000)))</f>
        <v>0</v>
      </c>
      <c r="K160" s="38">
        <f>IF(b!K160&lt;=1000,0,
IF(b!K160&lt;=10000,(b!K160-1000)/10000,
IF(b!K160&lt;=20000,0.9 + (b!K160-10000)/50000,
1.1 + (b!K160-20000)/100000)))</f>
        <v>0</v>
      </c>
      <c r="L160" s="38">
        <f>IF(b!L160&lt;=1000,0,
IF(b!L160&lt;=10000,(b!L160-1000)/10000,
IF(b!L160&lt;=20000,0.9 + (b!L160-10000)/50000,
1.1 + (b!L160-20000)/100000)))</f>
        <v>0</v>
      </c>
      <c r="M160" s="38">
        <f>IF(b!M160&lt;=1000,0,
IF(b!M160&lt;=10000,(b!M160-1000)/10000,
IF(b!M160&lt;=20000,0.9 + (b!M160-10000)/50000,
1.1 + (b!M160-20000)/100000)))</f>
        <v>0</v>
      </c>
      <c r="N160" s="38">
        <f>IF(b!N160&lt;=1000,0,
IF(b!N160&lt;=10000,(b!N160-1000)/10000,
IF(b!N160&lt;=20000,0.9 + (b!N160-10000)/50000,
1.1 + (b!N160-20000)/100000)))</f>
        <v>0</v>
      </c>
      <c r="O160" s="38">
        <f>IF(b!O160&lt;=1000,0,
IF(b!O160&lt;=10000,(b!O160-1000)/10000,
IF(b!O160&lt;=20000,0.9 + (b!O160-10000)/50000,
1.1 + (b!O160-20000)/100000)))</f>
        <v>0</v>
      </c>
      <c r="P160" s="38"/>
      <c r="Q160" s="38">
        <f>IF(b!Q160&lt;=1000,0,
IF(b!Q160&lt;=10000,(b!Q160-1000)/10000,
IF(b!Q160&lt;=20000,0.9 + (b!Q160-10000)/50000,
1.1 + (b!Q160-20000)/100000)))</f>
        <v>0</v>
      </c>
      <c r="R160" s="38">
        <f>IF(b!R160&lt;=1000,0,
IF(b!R160&lt;=10000,(b!R160-1000)/10000,
IF(b!R160&lt;=20000,0.9 + (b!R160-10000)/50000,
1.1 + (b!R160-20000)/100000)))</f>
        <v>0</v>
      </c>
      <c r="S160" s="38">
        <f>IF(b!S160&lt;=1000,0,
IF(b!S160&lt;=10000,(b!S160-1000)/10000,
IF(b!S160&lt;=20000,0.9 + (b!S160-10000)/50000,
1.1 + (b!S160-20000)/100000)))</f>
        <v>0</v>
      </c>
      <c r="T160" s="38">
        <f>IF(b!T160&lt;=1000,0,
IF(b!T160&lt;=10000,(b!T160-1000)/10000,
IF(b!T160&lt;=20000,0.9 + (b!T160-10000)/50000,
1.1 + (b!T160-20000)/100000)))</f>
        <v>0</v>
      </c>
      <c r="U160" s="38">
        <f>IF(b!U160&lt;=1000,0,
IF(b!U160&lt;=10000,(b!U160-1000)/10000,
IF(b!U160&lt;=20000,0.9 + (b!U160-10000)/50000,
1.1 + (b!U160-20000)/100000)))</f>
        <v>0</v>
      </c>
      <c r="V160" s="38">
        <f>IF(b!V160&lt;=1000,0,
IF(b!V160&lt;=10000,(b!V160-1000)/10000,
IF(b!V160&lt;=20000,0.9 + (b!V160-10000)/50000,
1.1 + (b!V160-20000)/100000)))</f>
        <v>0</v>
      </c>
      <c r="W160" s="38">
        <f>IF(b!W160&lt;=1000,0,
IF(b!W160&lt;=10000,(b!W160-1000)/10000,
IF(b!W160&lt;=20000,0.9 + (b!W160-10000)/50000,
1.1 + (b!W160-20000)/100000)))</f>
        <v>0</v>
      </c>
      <c r="X160" s="38">
        <f>IF(b!X160&lt;=1000,0,
IF(b!X160&lt;=10000,(b!X160-1000)/10000,
IF(b!X160&lt;=20000,0.9 + (b!X160-10000)/50000,
1.1 + (b!X160-20000)/100000)))</f>
        <v>0</v>
      </c>
      <c r="Y160" s="38">
        <f>IF(b!Y160&lt;=1000,0,
IF(b!Y160&lt;=10000,(b!Y160-1000)/10000,
IF(b!Y160&lt;=20000,0.9 + (b!Y160-10000)/50000,
1.1 + (b!Y160-20000)/100000)))</f>
        <v>0</v>
      </c>
      <c r="Z160" s="38">
        <f>IF(b!Z160&lt;=1000,0,
IF(b!Z160&lt;=10000,(b!Z160-1000)/10000,
IF(b!Z160&lt;=20000,0.9 + (b!Z160-10000)/50000,
1.1 + (b!Z160-20000)/100000)))</f>
        <v>0</v>
      </c>
      <c r="AA160" s="38">
        <f>IF(b!AA160&lt;=1000,0,
IF(b!AA160&lt;=10000,(b!AA160-1000)/10000,
IF(b!AA160&lt;=20000,0.9 + (b!AA160-10000)/50000,
1.1 + (b!AA160-20000)/100000)))</f>
        <v>0</v>
      </c>
      <c r="AB160" s="38">
        <f>IF(b!AB160&lt;=1000,0,
IF(b!AB160&lt;=10000,(b!AB160-1000)/10000,
IF(b!AB160&lt;=20000,0.9 + (b!AB160-10000)/50000,
1.1 + (b!AB160-20000)/100000)))</f>
        <v>0</v>
      </c>
      <c r="AC160" s="38">
        <f>IF(b!AC160&lt;=1000,0,
IF(b!AC160&lt;=10000,(b!AC160-1000)/10000,
IF(b!AC160&lt;=20000,0.9 + (b!AC160-10000)/50000,
1.1 + (b!AC160-20000)/100000)))</f>
        <v>0</v>
      </c>
      <c r="AD160" s="38">
        <f>IF(b!AD160&lt;=1000,0,
IF(b!AD160&lt;=10000,(b!AD160-1000)/10000,
IF(b!AD160&lt;=20000,0.9 + (b!AD160-10000)/50000,
1.1 + (b!AD160-20000)/100000)))</f>
        <v>0</v>
      </c>
      <c r="AE160" s="38">
        <f>IF(b!AE160&lt;=1000,0,
IF(b!AE160&lt;=10000,(b!AE160-1000)/10000,
IF(b!AE160&lt;=20000,0.9 + (b!AE160-10000)/50000,
1.1 + (b!AE160-20000)/100000)))</f>
        <v>0</v>
      </c>
    </row>
    <row r="161" spans="1:31" x14ac:dyDescent="0.25">
      <c r="A161" s="38">
        <f>IF(b!A161&lt;=1000,0,
IF(b!A161&lt;=10000,(b!A161-1000)/10000,
IF(b!A161&lt;=20000,0.9 + (b!A161-10000)/50000,
1.1 + (b!A161-20000)/100000)))</f>
        <v>0</v>
      </c>
      <c r="B161" s="38">
        <f>IF(b!B161&lt;=1000,0,
IF(b!B161&lt;=10000,(b!B161-1000)/10000,
IF(b!B161&lt;=20000,0.9 + (b!B161-10000)/50000,
1.1 + (b!B161-20000)/100000)))</f>
        <v>0</v>
      </c>
      <c r="C161" s="38">
        <f>IF(b!C161&lt;=1000,0,
IF(b!C161&lt;=10000,(b!C161-1000)/10000,
IF(b!C161&lt;=20000,0.9 + (b!C161-10000)/50000,
1.1 + (b!C161-20000)/100000)))</f>
        <v>0</v>
      </c>
      <c r="D161" s="38">
        <f>IF(b!D161&lt;=1000,0,
IF(b!D161&lt;=10000,(b!D161-1000)/10000,
IF(b!D161&lt;=20000,0.9 + (b!D161-10000)/50000,
1.1 + (b!D161-20000)/100000)))</f>
        <v>0</v>
      </c>
      <c r="E161" s="38">
        <f>IF(b!E161&lt;=1000,0,
IF(b!E161&lt;=10000,(b!E161-1000)/10000,
IF(b!E161&lt;=20000,0.9 + (b!E161-10000)/50000,
1.1 + (b!E161-20000)/100000)))</f>
        <v>0</v>
      </c>
      <c r="F161" s="38">
        <f>IF(b!F161&lt;=1000,0,
IF(b!F161&lt;=10000,(b!F161-1000)/10000,
IF(b!F161&lt;=20000,0.9 + (b!F161-10000)/50000,
1.1 + (b!F161-20000)/100000)))</f>
        <v>0</v>
      </c>
      <c r="G161" s="38">
        <f>IF(b!G161&lt;=1000,0,
IF(b!G161&lt;=10000,(b!G161-1000)/10000,
IF(b!G161&lt;=20000,0.9 + (b!G161-10000)/50000,
1.1 + (b!G161-20000)/100000)))</f>
        <v>0</v>
      </c>
      <c r="H161" s="38">
        <f>IF(b!H161&lt;=1000,0,
IF(b!H161&lt;=10000,(b!H161-1000)/10000,
IF(b!H161&lt;=20000,0.9 + (b!H161-10000)/50000,
1.1 + (b!H161-20000)/100000)))</f>
        <v>0</v>
      </c>
      <c r="I161" s="38">
        <f>IF(b!I161&lt;=1000,0,
IF(b!I161&lt;=10000,(b!I161-1000)/10000,
IF(b!I161&lt;=20000,0.9 + (b!I161-10000)/50000,
1.1 + (b!I161-20000)/100000)))</f>
        <v>0</v>
      </c>
      <c r="J161" s="38">
        <f>IF(b!J161&lt;=1000,0,
IF(b!J161&lt;=10000,(b!J161-1000)/10000,
IF(b!J161&lt;=20000,0.9 + (b!J161-10000)/50000,
1.1 + (b!J161-20000)/100000)))</f>
        <v>0</v>
      </c>
      <c r="K161" s="38">
        <f>IF(b!K161&lt;=1000,0,
IF(b!K161&lt;=10000,(b!K161-1000)/10000,
IF(b!K161&lt;=20000,0.9 + (b!K161-10000)/50000,
1.1 + (b!K161-20000)/100000)))</f>
        <v>0</v>
      </c>
      <c r="L161" s="38">
        <f>IF(b!L161&lt;=1000,0,
IF(b!L161&lt;=10000,(b!L161-1000)/10000,
IF(b!L161&lt;=20000,0.9 + (b!L161-10000)/50000,
1.1 + (b!L161-20000)/100000)))</f>
        <v>0</v>
      </c>
      <c r="M161" s="38">
        <f>IF(b!M161&lt;=1000,0,
IF(b!M161&lt;=10000,(b!M161-1000)/10000,
IF(b!M161&lt;=20000,0.9 + (b!M161-10000)/50000,
1.1 + (b!M161-20000)/100000)))</f>
        <v>0</v>
      </c>
      <c r="N161" s="38">
        <f>IF(b!N161&lt;=1000,0,
IF(b!N161&lt;=10000,(b!N161-1000)/10000,
IF(b!N161&lt;=20000,0.9 + (b!N161-10000)/50000,
1.1 + (b!N161-20000)/100000)))</f>
        <v>0</v>
      </c>
      <c r="O161" s="38">
        <f>IF(b!O161&lt;=1000,0,
IF(b!O161&lt;=10000,(b!O161-1000)/10000,
IF(b!O161&lt;=20000,0.9 + (b!O161-10000)/50000,
1.1 + (b!O161-20000)/100000)))</f>
        <v>0</v>
      </c>
      <c r="P161" s="38"/>
      <c r="Q161" s="38">
        <f>IF(b!Q161&lt;=1000,0,
IF(b!Q161&lt;=10000,(b!Q161-1000)/10000,
IF(b!Q161&lt;=20000,0.9 + (b!Q161-10000)/50000,
1.1 + (b!Q161-20000)/100000)))</f>
        <v>0</v>
      </c>
      <c r="R161" s="38">
        <f>IF(b!R161&lt;=1000,0,
IF(b!R161&lt;=10000,(b!R161-1000)/10000,
IF(b!R161&lt;=20000,0.9 + (b!R161-10000)/50000,
1.1 + (b!R161-20000)/100000)))</f>
        <v>0</v>
      </c>
      <c r="S161" s="38">
        <f>IF(b!S161&lt;=1000,0,
IF(b!S161&lt;=10000,(b!S161-1000)/10000,
IF(b!S161&lt;=20000,0.9 + (b!S161-10000)/50000,
1.1 + (b!S161-20000)/100000)))</f>
        <v>0</v>
      </c>
      <c r="T161" s="38">
        <f>IF(b!T161&lt;=1000,0,
IF(b!T161&lt;=10000,(b!T161-1000)/10000,
IF(b!T161&lt;=20000,0.9 + (b!T161-10000)/50000,
1.1 + (b!T161-20000)/100000)))</f>
        <v>0</v>
      </c>
      <c r="U161" s="38">
        <f>IF(b!U161&lt;=1000,0,
IF(b!U161&lt;=10000,(b!U161-1000)/10000,
IF(b!U161&lt;=20000,0.9 + (b!U161-10000)/50000,
1.1 + (b!U161-20000)/100000)))</f>
        <v>0</v>
      </c>
      <c r="V161" s="38">
        <f>IF(b!V161&lt;=1000,0,
IF(b!V161&lt;=10000,(b!V161-1000)/10000,
IF(b!V161&lt;=20000,0.9 + (b!V161-10000)/50000,
1.1 + (b!V161-20000)/100000)))</f>
        <v>0</v>
      </c>
      <c r="W161" s="38">
        <f>IF(b!W161&lt;=1000,0,
IF(b!W161&lt;=10000,(b!W161-1000)/10000,
IF(b!W161&lt;=20000,0.9 + (b!W161-10000)/50000,
1.1 + (b!W161-20000)/100000)))</f>
        <v>0</v>
      </c>
      <c r="X161" s="38">
        <f>IF(b!X161&lt;=1000,0,
IF(b!X161&lt;=10000,(b!X161-1000)/10000,
IF(b!X161&lt;=20000,0.9 + (b!X161-10000)/50000,
1.1 + (b!X161-20000)/100000)))</f>
        <v>0</v>
      </c>
      <c r="Y161" s="38">
        <f>IF(b!Y161&lt;=1000,0,
IF(b!Y161&lt;=10000,(b!Y161-1000)/10000,
IF(b!Y161&lt;=20000,0.9 + (b!Y161-10000)/50000,
1.1 + (b!Y161-20000)/100000)))</f>
        <v>0</v>
      </c>
      <c r="Z161" s="38">
        <f>IF(b!Z161&lt;=1000,0,
IF(b!Z161&lt;=10000,(b!Z161-1000)/10000,
IF(b!Z161&lt;=20000,0.9 + (b!Z161-10000)/50000,
1.1 + (b!Z161-20000)/100000)))</f>
        <v>0</v>
      </c>
      <c r="AA161" s="38">
        <f>IF(b!AA161&lt;=1000,0,
IF(b!AA161&lt;=10000,(b!AA161-1000)/10000,
IF(b!AA161&lt;=20000,0.9 + (b!AA161-10000)/50000,
1.1 + (b!AA161-20000)/100000)))</f>
        <v>0</v>
      </c>
      <c r="AB161" s="38">
        <f>IF(b!AB161&lt;=1000,0,
IF(b!AB161&lt;=10000,(b!AB161-1000)/10000,
IF(b!AB161&lt;=20000,0.9 + (b!AB161-10000)/50000,
1.1 + (b!AB161-20000)/100000)))</f>
        <v>0</v>
      </c>
      <c r="AC161" s="38">
        <f>IF(b!AC161&lt;=1000,0,
IF(b!AC161&lt;=10000,(b!AC161-1000)/10000,
IF(b!AC161&lt;=20000,0.9 + (b!AC161-10000)/50000,
1.1 + (b!AC161-20000)/100000)))</f>
        <v>0</v>
      </c>
      <c r="AD161" s="38">
        <f>IF(b!AD161&lt;=1000,0,
IF(b!AD161&lt;=10000,(b!AD161-1000)/10000,
IF(b!AD161&lt;=20000,0.9 + (b!AD161-10000)/50000,
1.1 + (b!AD161-20000)/100000)))</f>
        <v>0</v>
      </c>
      <c r="AE161" s="38">
        <f>IF(b!AE161&lt;=1000,0,
IF(b!AE161&lt;=10000,(b!AE161-1000)/10000,
IF(b!AE161&lt;=20000,0.9 + (b!AE161-10000)/50000,
1.1 + (b!AE161-20000)/100000)))</f>
        <v>0</v>
      </c>
    </row>
    <row r="162" spans="1:31" x14ac:dyDescent="0.25">
      <c r="A162" s="38">
        <f>IF(b!A162&lt;=1000,0,
IF(b!A162&lt;=10000,(b!A162-1000)/10000,
IF(b!A162&lt;=20000,0.9 + (b!A162-10000)/50000,
1.1 + (b!A162-20000)/100000)))</f>
        <v>0</v>
      </c>
      <c r="B162" s="38">
        <f>IF(b!B162&lt;=1000,0,
IF(b!B162&lt;=10000,(b!B162-1000)/10000,
IF(b!B162&lt;=20000,0.9 + (b!B162-10000)/50000,
1.1 + (b!B162-20000)/100000)))</f>
        <v>0</v>
      </c>
      <c r="C162" s="38">
        <f>IF(b!C162&lt;=1000,0,
IF(b!C162&lt;=10000,(b!C162-1000)/10000,
IF(b!C162&lt;=20000,0.9 + (b!C162-10000)/50000,
1.1 + (b!C162-20000)/100000)))</f>
        <v>0</v>
      </c>
      <c r="D162" s="38">
        <f>IF(b!D162&lt;=1000,0,
IF(b!D162&lt;=10000,(b!D162-1000)/10000,
IF(b!D162&lt;=20000,0.9 + (b!D162-10000)/50000,
1.1 + (b!D162-20000)/100000)))</f>
        <v>0</v>
      </c>
      <c r="E162" s="38">
        <f>IF(b!E162&lt;=1000,0,
IF(b!E162&lt;=10000,(b!E162-1000)/10000,
IF(b!E162&lt;=20000,0.9 + (b!E162-10000)/50000,
1.1 + (b!E162-20000)/100000)))</f>
        <v>0</v>
      </c>
      <c r="F162" s="38">
        <f>IF(b!F162&lt;=1000,0,
IF(b!F162&lt;=10000,(b!F162-1000)/10000,
IF(b!F162&lt;=20000,0.9 + (b!F162-10000)/50000,
1.1 + (b!F162-20000)/100000)))</f>
        <v>0</v>
      </c>
      <c r="G162" s="38">
        <f>IF(b!G162&lt;=1000,0,
IF(b!G162&lt;=10000,(b!G162-1000)/10000,
IF(b!G162&lt;=20000,0.9 + (b!G162-10000)/50000,
1.1 + (b!G162-20000)/100000)))</f>
        <v>0</v>
      </c>
      <c r="H162" s="38">
        <f>IF(b!H162&lt;=1000,0,
IF(b!H162&lt;=10000,(b!H162-1000)/10000,
IF(b!H162&lt;=20000,0.9 + (b!H162-10000)/50000,
1.1 + (b!H162-20000)/100000)))</f>
        <v>0</v>
      </c>
      <c r="I162" s="38">
        <f>IF(b!I162&lt;=1000,0,
IF(b!I162&lt;=10000,(b!I162-1000)/10000,
IF(b!I162&lt;=20000,0.9 + (b!I162-10000)/50000,
1.1 + (b!I162-20000)/100000)))</f>
        <v>0</v>
      </c>
      <c r="J162" s="38">
        <f>IF(b!J162&lt;=1000,0,
IF(b!J162&lt;=10000,(b!J162-1000)/10000,
IF(b!J162&lt;=20000,0.9 + (b!J162-10000)/50000,
1.1 + (b!J162-20000)/100000)))</f>
        <v>0</v>
      </c>
      <c r="K162" s="38">
        <f>IF(b!K162&lt;=1000,0,
IF(b!K162&lt;=10000,(b!K162-1000)/10000,
IF(b!K162&lt;=20000,0.9 + (b!K162-10000)/50000,
1.1 + (b!K162-20000)/100000)))</f>
        <v>0</v>
      </c>
      <c r="L162" s="38">
        <f>IF(b!L162&lt;=1000,0,
IF(b!L162&lt;=10000,(b!L162-1000)/10000,
IF(b!L162&lt;=20000,0.9 + (b!L162-10000)/50000,
1.1 + (b!L162-20000)/100000)))</f>
        <v>0</v>
      </c>
      <c r="M162" s="38">
        <f>IF(b!M162&lt;=1000,0,
IF(b!M162&lt;=10000,(b!M162-1000)/10000,
IF(b!M162&lt;=20000,0.9 + (b!M162-10000)/50000,
1.1 + (b!M162-20000)/100000)))</f>
        <v>0</v>
      </c>
      <c r="N162" s="38">
        <f>IF(b!N162&lt;=1000,0,
IF(b!N162&lt;=10000,(b!N162-1000)/10000,
IF(b!N162&lt;=20000,0.9 + (b!N162-10000)/50000,
1.1 + (b!N162-20000)/100000)))</f>
        <v>0</v>
      </c>
      <c r="O162" s="38">
        <f>IF(b!O162&lt;=1000,0,
IF(b!O162&lt;=10000,(b!O162-1000)/10000,
IF(b!O162&lt;=20000,0.9 + (b!O162-10000)/50000,
1.1 + (b!O162-20000)/100000)))</f>
        <v>0</v>
      </c>
      <c r="P162" s="38"/>
      <c r="Q162" s="38">
        <f>IF(b!Q162&lt;=1000,0,
IF(b!Q162&lt;=10000,(b!Q162-1000)/10000,
IF(b!Q162&lt;=20000,0.9 + (b!Q162-10000)/50000,
1.1 + (b!Q162-20000)/100000)))</f>
        <v>0</v>
      </c>
      <c r="R162" s="38">
        <f>IF(b!R162&lt;=1000,0,
IF(b!R162&lt;=10000,(b!R162-1000)/10000,
IF(b!R162&lt;=20000,0.9 + (b!R162-10000)/50000,
1.1 + (b!R162-20000)/100000)))</f>
        <v>0</v>
      </c>
      <c r="S162" s="38">
        <f>IF(b!S162&lt;=1000,0,
IF(b!S162&lt;=10000,(b!S162-1000)/10000,
IF(b!S162&lt;=20000,0.9 + (b!S162-10000)/50000,
1.1 + (b!S162-20000)/100000)))</f>
        <v>0</v>
      </c>
      <c r="T162" s="38">
        <f>IF(b!T162&lt;=1000,0,
IF(b!T162&lt;=10000,(b!T162-1000)/10000,
IF(b!T162&lt;=20000,0.9 + (b!T162-10000)/50000,
1.1 + (b!T162-20000)/100000)))</f>
        <v>0</v>
      </c>
      <c r="U162" s="38">
        <f>IF(b!U162&lt;=1000,0,
IF(b!U162&lt;=10000,(b!U162-1000)/10000,
IF(b!U162&lt;=20000,0.9 + (b!U162-10000)/50000,
1.1 + (b!U162-20000)/100000)))</f>
        <v>0</v>
      </c>
      <c r="V162" s="38">
        <f>IF(b!V162&lt;=1000,0,
IF(b!V162&lt;=10000,(b!V162-1000)/10000,
IF(b!V162&lt;=20000,0.9 + (b!V162-10000)/50000,
1.1 + (b!V162-20000)/100000)))</f>
        <v>0</v>
      </c>
      <c r="W162" s="38">
        <f>IF(b!W162&lt;=1000,0,
IF(b!W162&lt;=10000,(b!W162-1000)/10000,
IF(b!W162&lt;=20000,0.9 + (b!W162-10000)/50000,
1.1 + (b!W162-20000)/100000)))</f>
        <v>0</v>
      </c>
      <c r="X162" s="38">
        <f>IF(b!X162&lt;=1000,0,
IF(b!X162&lt;=10000,(b!X162-1000)/10000,
IF(b!X162&lt;=20000,0.9 + (b!X162-10000)/50000,
1.1 + (b!X162-20000)/100000)))</f>
        <v>0</v>
      </c>
      <c r="Y162" s="38">
        <f>IF(b!Y162&lt;=1000,0,
IF(b!Y162&lt;=10000,(b!Y162-1000)/10000,
IF(b!Y162&lt;=20000,0.9 + (b!Y162-10000)/50000,
1.1 + (b!Y162-20000)/100000)))</f>
        <v>0</v>
      </c>
      <c r="Z162" s="38">
        <f>IF(b!Z162&lt;=1000,0,
IF(b!Z162&lt;=10000,(b!Z162-1000)/10000,
IF(b!Z162&lt;=20000,0.9 + (b!Z162-10000)/50000,
1.1 + (b!Z162-20000)/100000)))</f>
        <v>0</v>
      </c>
      <c r="AA162" s="38">
        <f>IF(b!AA162&lt;=1000,0,
IF(b!AA162&lt;=10000,(b!AA162-1000)/10000,
IF(b!AA162&lt;=20000,0.9 + (b!AA162-10000)/50000,
1.1 + (b!AA162-20000)/100000)))</f>
        <v>0</v>
      </c>
      <c r="AB162" s="38">
        <f>IF(b!AB162&lt;=1000,0,
IF(b!AB162&lt;=10000,(b!AB162-1000)/10000,
IF(b!AB162&lt;=20000,0.9 + (b!AB162-10000)/50000,
1.1 + (b!AB162-20000)/100000)))</f>
        <v>0</v>
      </c>
      <c r="AC162" s="38">
        <f>IF(b!AC162&lt;=1000,0,
IF(b!AC162&lt;=10000,(b!AC162-1000)/10000,
IF(b!AC162&lt;=20000,0.9 + (b!AC162-10000)/50000,
1.1 + (b!AC162-20000)/100000)))</f>
        <v>0</v>
      </c>
      <c r="AD162" s="38">
        <f>IF(b!AD162&lt;=1000,0,
IF(b!AD162&lt;=10000,(b!AD162-1000)/10000,
IF(b!AD162&lt;=20000,0.9 + (b!AD162-10000)/50000,
1.1 + (b!AD162-20000)/100000)))</f>
        <v>0</v>
      </c>
      <c r="AE162" s="38">
        <f>IF(b!AE162&lt;=1000,0,
IF(b!AE162&lt;=10000,(b!AE162-1000)/10000,
IF(b!AE162&lt;=20000,0.9 + (b!AE162-10000)/50000,
1.1 + (b!AE162-20000)/100000)))</f>
        <v>0</v>
      </c>
    </row>
    <row r="163" spans="1:31" x14ac:dyDescent="0.25">
      <c r="A163" s="38">
        <f>IF(b!A163&lt;=1000,0,
IF(b!A163&lt;=10000,(b!A163-1000)/10000,
IF(b!A163&lt;=20000,0.9 + (b!A163-10000)/50000,
1.1 + (b!A163-20000)/100000)))</f>
        <v>0</v>
      </c>
      <c r="B163" s="38">
        <f>IF(b!B163&lt;=1000,0,
IF(b!B163&lt;=10000,(b!B163-1000)/10000,
IF(b!B163&lt;=20000,0.9 + (b!B163-10000)/50000,
1.1 + (b!B163-20000)/100000)))</f>
        <v>0</v>
      </c>
      <c r="C163" s="38">
        <f>IF(b!C163&lt;=1000,0,
IF(b!C163&lt;=10000,(b!C163-1000)/10000,
IF(b!C163&lt;=20000,0.9 + (b!C163-10000)/50000,
1.1 + (b!C163-20000)/100000)))</f>
        <v>0</v>
      </c>
      <c r="D163" s="38">
        <f>IF(b!D163&lt;=1000,0,
IF(b!D163&lt;=10000,(b!D163-1000)/10000,
IF(b!D163&lt;=20000,0.9 + (b!D163-10000)/50000,
1.1 + (b!D163-20000)/100000)))</f>
        <v>0</v>
      </c>
      <c r="E163" s="38">
        <f>IF(b!E163&lt;=1000,0,
IF(b!E163&lt;=10000,(b!E163-1000)/10000,
IF(b!E163&lt;=20000,0.9 + (b!E163-10000)/50000,
1.1 + (b!E163-20000)/100000)))</f>
        <v>0</v>
      </c>
      <c r="F163" s="38">
        <f>IF(b!F163&lt;=1000,0,
IF(b!F163&lt;=10000,(b!F163-1000)/10000,
IF(b!F163&lt;=20000,0.9 + (b!F163-10000)/50000,
1.1 + (b!F163-20000)/100000)))</f>
        <v>0</v>
      </c>
      <c r="G163" s="38">
        <f>IF(b!G163&lt;=1000,0,
IF(b!G163&lt;=10000,(b!G163-1000)/10000,
IF(b!G163&lt;=20000,0.9 + (b!G163-10000)/50000,
1.1 + (b!G163-20000)/100000)))</f>
        <v>0</v>
      </c>
      <c r="H163" s="38">
        <f>IF(b!H163&lt;=1000,0,
IF(b!H163&lt;=10000,(b!H163-1000)/10000,
IF(b!H163&lt;=20000,0.9 + (b!H163-10000)/50000,
1.1 + (b!H163-20000)/100000)))</f>
        <v>0</v>
      </c>
      <c r="I163" s="38">
        <f>IF(b!I163&lt;=1000,0,
IF(b!I163&lt;=10000,(b!I163-1000)/10000,
IF(b!I163&lt;=20000,0.9 + (b!I163-10000)/50000,
1.1 + (b!I163-20000)/100000)))</f>
        <v>0</v>
      </c>
      <c r="J163" s="38">
        <f>IF(b!J163&lt;=1000,0,
IF(b!J163&lt;=10000,(b!J163-1000)/10000,
IF(b!J163&lt;=20000,0.9 + (b!J163-10000)/50000,
1.1 + (b!J163-20000)/100000)))</f>
        <v>0</v>
      </c>
      <c r="K163" s="38">
        <f>IF(b!K163&lt;=1000,0,
IF(b!K163&lt;=10000,(b!K163-1000)/10000,
IF(b!K163&lt;=20000,0.9 + (b!K163-10000)/50000,
1.1 + (b!K163-20000)/100000)))</f>
        <v>0</v>
      </c>
      <c r="L163" s="38">
        <f>IF(b!L163&lt;=1000,0,
IF(b!L163&lt;=10000,(b!L163-1000)/10000,
IF(b!L163&lt;=20000,0.9 + (b!L163-10000)/50000,
1.1 + (b!L163-20000)/100000)))</f>
        <v>0</v>
      </c>
      <c r="M163" s="38">
        <f>IF(b!M163&lt;=1000,0,
IF(b!M163&lt;=10000,(b!M163-1000)/10000,
IF(b!M163&lt;=20000,0.9 + (b!M163-10000)/50000,
1.1 + (b!M163-20000)/100000)))</f>
        <v>0</v>
      </c>
      <c r="N163" s="38">
        <f>IF(b!N163&lt;=1000,0,
IF(b!N163&lt;=10000,(b!N163-1000)/10000,
IF(b!N163&lt;=20000,0.9 + (b!N163-10000)/50000,
1.1 + (b!N163-20000)/100000)))</f>
        <v>0</v>
      </c>
      <c r="O163" s="38">
        <f>IF(b!O163&lt;=1000,0,
IF(b!O163&lt;=10000,(b!O163-1000)/10000,
IF(b!O163&lt;=20000,0.9 + (b!O163-10000)/50000,
1.1 + (b!O163-20000)/100000)))</f>
        <v>0</v>
      </c>
      <c r="P163" s="38"/>
      <c r="Q163" s="38">
        <f>IF(b!Q163&lt;=1000,0,
IF(b!Q163&lt;=10000,(b!Q163-1000)/10000,
IF(b!Q163&lt;=20000,0.9 + (b!Q163-10000)/50000,
1.1 + (b!Q163-20000)/100000)))</f>
        <v>0</v>
      </c>
      <c r="R163" s="38">
        <f>IF(b!R163&lt;=1000,0,
IF(b!R163&lt;=10000,(b!R163-1000)/10000,
IF(b!R163&lt;=20000,0.9 + (b!R163-10000)/50000,
1.1 + (b!R163-20000)/100000)))</f>
        <v>0</v>
      </c>
      <c r="S163" s="38">
        <f>IF(b!S163&lt;=1000,0,
IF(b!S163&lt;=10000,(b!S163-1000)/10000,
IF(b!S163&lt;=20000,0.9 + (b!S163-10000)/50000,
1.1 + (b!S163-20000)/100000)))</f>
        <v>0</v>
      </c>
      <c r="T163" s="38">
        <f>IF(b!T163&lt;=1000,0,
IF(b!T163&lt;=10000,(b!T163-1000)/10000,
IF(b!T163&lt;=20000,0.9 + (b!T163-10000)/50000,
1.1 + (b!T163-20000)/100000)))</f>
        <v>0</v>
      </c>
      <c r="U163" s="38">
        <f>IF(b!U163&lt;=1000,0,
IF(b!U163&lt;=10000,(b!U163-1000)/10000,
IF(b!U163&lt;=20000,0.9 + (b!U163-10000)/50000,
1.1 + (b!U163-20000)/100000)))</f>
        <v>0</v>
      </c>
      <c r="V163" s="38">
        <f>IF(b!V163&lt;=1000,0,
IF(b!V163&lt;=10000,(b!V163-1000)/10000,
IF(b!V163&lt;=20000,0.9 + (b!V163-10000)/50000,
1.1 + (b!V163-20000)/100000)))</f>
        <v>0</v>
      </c>
      <c r="W163" s="38">
        <f>IF(b!W163&lt;=1000,0,
IF(b!W163&lt;=10000,(b!W163-1000)/10000,
IF(b!W163&lt;=20000,0.9 + (b!W163-10000)/50000,
1.1 + (b!W163-20000)/100000)))</f>
        <v>0</v>
      </c>
      <c r="X163" s="38">
        <f>IF(b!X163&lt;=1000,0,
IF(b!X163&lt;=10000,(b!X163-1000)/10000,
IF(b!X163&lt;=20000,0.9 + (b!X163-10000)/50000,
1.1 + (b!X163-20000)/100000)))</f>
        <v>0</v>
      </c>
      <c r="Y163" s="38">
        <f>IF(b!Y163&lt;=1000,0,
IF(b!Y163&lt;=10000,(b!Y163-1000)/10000,
IF(b!Y163&lt;=20000,0.9 + (b!Y163-10000)/50000,
1.1 + (b!Y163-20000)/100000)))</f>
        <v>0</v>
      </c>
      <c r="Z163" s="38">
        <f>IF(b!Z163&lt;=1000,0,
IF(b!Z163&lt;=10000,(b!Z163-1000)/10000,
IF(b!Z163&lt;=20000,0.9 + (b!Z163-10000)/50000,
1.1 + (b!Z163-20000)/100000)))</f>
        <v>0</v>
      </c>
      <c r="AA163" s="38">
        <f>IF(b!AA163&lt;=1000,0,
IF(b!AA163&lt;=10000,(b!AA163-1000)/10000,
IF(b!AA163&lt;=20000,0.9 + (b!AA163-10000)/50000,
1.1 + (b!AA163-20000)/100000)))</f>
        <v>0</v>
      </c>
      <c r="AB163" s="38">
        <f>IF(b!AB163&lt;=1000,0,
IF(b!AB163&lt;=10000,(b!AB163-1000)/10000,
IF(b!AB163&lt;=20000,0.9 + (b!AB163-10000)/50000,
1.1 + (b!AB163-20000)/100000)))</f>
        <v>0</v>
      </c>
      <c r="AC163" s="38">
        <f>IF(b!AC163&lt;=1000,0,
IF(b!AC163&lt;=10000,(b!AC163-1000)/10000,
IF(b!AC163&lt;=20000,0.9 + (b!AC163-10000)/50000,
1.1 + (b!AC163-20000)/100000)))</f>
        <v>0</v>
      </c>
      <c r="AD163" s="38">
        <f>IF(b!AD163&lt;=1000,0,
IF(b!AD163&lt;=10000,(b!AD163-1000)/10000,
IF(b!AD163&lt;=20000,0.9 + (b!AD163-10000)/50000,
1.1 + (b!AD163-20000)/100000)))</f>
        <v>0</v>
      </c>
      <c r="AE163" s="38">
        <f>IF(b!AE163&lt;=1000,0,
IF(b!AE163&lt;=10000,(b!AE163-1000)/10000,
IF(b!AE163&lt;=20000,0.9 + (b!AE163-10000)/50000,
1.1 + (b!AE163-20000)/100000)))</f>
        <v>0</v>
      </c>
    </row>
    <row r="164" spans="1:31" x14ac:dyDescent="0.25">
      <c r="A164" s="38">
        <f>IF(b!A164&lt;=1000,0,
IF(b!A164&lt;=10000,(b!A164-1000)/10000,
IF(b!A164&lt;=20000,0.9 + (b!A164-10000)/50000,
1.1 + (b!A164-20000)/100000)))</f>
        <v>0</v>
      </c>
      <c r="B164" s="38">
        <f>IF(b!B164&lt;=1000,0,
IF(b!B164&lt;=10000,(b!B164-1000)/10000,
IF(b!B164&lt;=20000,0.9 + (b!B164-10000)/50000,
1.1 + (b!B164-20000)/100000)))</f>
        <v>0</v>
      </c>
      <c r="C164" s="38">
        <f>IF(b!C164&lt;=1000,0,
IF(b!C164&lt;=10000,(b!C164-1000)/10000,
IF(b!C164&lt;=20000,0.9 + (b!C164-10000)/50000,
1.1 + (b!C164-20000)/100000)))</f>
        <v>0</v>
      </c>
      <c r="D164" s="38">
        <f>IF(b!D164&lt;=1000,0,
IF(b!D164&lt;=10000,(b!D164-1000)/10000,
IF(b!D164&lt;=20000,0.9 + (b!D164-10000)/50000,
1.1 + (b!D164-20000)/100000)))</f>
        <v>0</v>
      </c>
      <c r="E164" s="38">
        <f>IF(b!E164&lt;=1000,0,
IF(b!E164&lt;=10000,(b!E164-1000)/10000,
IF(b!E164&lt;=20000,0.9 + (b!E164-10000)/50000,
1.1 + (b!E164-20000)/100000)))</f>
        <v>0</v>
      </c>
      <c r="F164" s="38">
        <f>IF(b!F164&lt;=1000,0,
IF(b!F164&lt;=10000,(b!F164-1000)/10000,
IF(b!F164&lt;=20000,0.9 + (b!F164-10000)/50000,
1.1 + (b!F164-20000)/100000)))</f>
        <v>0</v>
      </c>
      <c r="G164" s="38">
        <f>IF(b!G164&lt;=1000,0,
IF(b!G164&lt;=10000,(b!G164-1000)/10000,
IF(b!G164&lt;=20000,0.9 + (b!G164-10000)/50000,
1.1 + (b!G164-20000)/100000)))</f>
        <v>0</v>
      </c>
      <c r="H164" s="38">
        <f>IF(b!H164&lt;=1000,0,
IF(b!H164&lt;=10000,(b!H164-1000)/10000,
IF(b!H164&lt;=20000,0.9 + (b!H164-10000)/50000,
1.1 + (b!H164-20000)/100000)))</f>
        <v>0</v>
      </c>
      <c r="I164" s="38">
        <f>IF(b!I164&lt;=1000,0,
IF(b!I164&lt;=10000,(b!I164-1000)/10000,
IF(b!I164&lt;=20000,0.9 + (b!I164-10000)/50000,
1.1 + (b!I164-20000)/100000)))</f>
        <v>0</v>
      </c>
      <c r="J164" s="38">
        <f>IF(b!J164&lt;=1000,0,
IF(b!J164&lt;=10000,(b!J164-1000)/10000,
IF(b!J164&lt;=20000,0.9 + (b!J164-10000)/50000,
1.1 + (b!J164-20000)/100000)))</f>
        <v>0</v>
      </c>
      <c r="K164" s="38">
        <f>IF(b!K164&lt;=1000,0,
IF(b!K164&lt;=10000,(b!K164-1000)/10000,
IF(b!K164&lt;=20000,0.9 + (b!K164-10000)/50000,
1.1 + (b!K164-20000)/100000)))</f>
        <v>0</v>
      </c>
      <c r="L164" s="38">
        <f>IF(b!L164&lt;=1000,0,
IF(b!L164&lt;=10000,(b!L164-1000)/10000,
IF(b!L164&lt;=20000,0.9 + (b!L164-10000)/50000,
1.1 + (b!L164-20000)/100000)))</f>
        <v>0</v>
      </c>
      <c r="M164" s="38">
        <f>IF(b!M164&lt;=1000,0,
IF(b!M164&lt;=10000,(b!M164-1000)/10000,
IF(b!M164&lt;=20000,0.9 + (b!M164-10000)/50000,
1.1 + (b!M164-20000)/100000)))</f>
        <v>0</v>
      </c>
      <c r="N164" s="38">
        <f>IF(b!N164&lt;=1000,0,
IF(b!N164&lt;=10000,(b!N164-1000)/10000,
IF(b!N164&lt;=20000,0.9 + (b!N164-10000)/50000,
1.1 + (b!N164-20000)/100000)))</f>
        <v>0</v>
      </c>
      <c r="O164" s="38">
        <f>IF(b!O164&lt;=1000,0,
IF(b!O164&lt;=10000,(b!O164-1000)/10000,
IF(b!O164&lt;=20000,0.9 + (b!O164-10000)/50000,
1.1 + (b!O164-20000)/100000)))</f>
        <v>0</v>
      </c>
      <c r="P164" s="38"/>
      <c r="Q164" s="38">
        <f>IF(b!Q164&lt;=1000,0,
IF(b!Q164&lt;=10000,(b!Q164-1000)/10000,
IF(b!Q164&lt;=20000,0.9 + (b!Q164-10000)/50000,
1.1 + (b!Q164-20000)/100000)))</f>
        <v>0</v>
      </c>
      <c r="R164" s="38">
        <f>IF(b!R164&lt;=1000,0,
IF(b!R164&lt;=10000,(b!R164-1000)/10000,
IF(b!R164&lt;=20000,0.9 + (b!R164-10000)/50000,
1.1 + (b!R164-20000)/100000)))</f>
        <v>0</v>
      </c>
      <c r="S164" s="38">
        <f>IF(b!S164&lt;=1000,0,
IF(b!S164&lt;=10000,(b!S164-1000)/10000,
IF(b!S164&lt;=20000,0.9 + (b!S164-10000)/50000,
1.1 + (b!S164-20000)/100000)))</f>
        <v>0</v>
      </c>
      <c r="T164" s="38">
        <f>IF(b!T164&lt;=1000,0,
IF(b!T164&lt;=10000,(b!T164-1000)/10000,
IF(b!T164&lt;=20000,0.9 + (b!T164-10000)/50000,
1.1 + (b!T164-20000)/100000)))</f>
        <v>0</v>
      </c>
      <c r="U164" s="38">
        <f>IF(b!U164&lt;=1000,0,
IF(b!U164&lt;=10000,(b!U164-1000)/10000,
IF(b!U164&lt;=20000,0.9 + (b!U164-10000)/50000,
1.1 + (b!U164-20000)/100000)))</f>
        <v>0</v>
      </c>
      <c r="V164" s="38">
        <f>IF(b!V164&lt;=1000,0,
IF(b!V164&lt;=10000,(b!V164-1000)/10000,
IF(b!V164&lt;=20000,0.9 + (b!V164-10000)/50000,
1.1 + (b!V164-20000)/100000)))</f>
        <v>0</v>
      </c>
      <c r="W164" s="38">
        <f>IF(b!W164&lt;=1000,0,
IF(b!W164&lt;=10000,(b!W164-1000)/10000,
IF(b!W164&lt;=20000,0.9 + (b!W164-10000)/50000,
1.1 + (b!W164-20000)/100000)))</f>
        <v>0</v>
      </c>
      <c r="X164" s="38">
        <f>IF(b!X164&lt;=1000,0,
IF(b!X164&lt;=10000,(b!X164-1000)/10000,
IF(b!X164&lt;=20000,0.9 + (b!X164-10000)/50000,
1.1 + (b!X164-20000)/100000)))</f>
        <v>0</v>
      </c>
      <c r="Y164" s="38">
        <f>IF(b!Y164&lt;=1000,0,
IF(b!Y164&lt;=10000,(b!Y164-1000)/10000,
IF(b!Y164&lt;=20000,0.9 + (b!Y164-10000)/50000,
1.1 + (b!Y164-20000)/100000)))</f>
        <v>0</v>
      </c>
      <c r="Z164" s="38">
        <f>IF(b!Z164&lt;=1000,0,
IF(b!Z164&lt;=10000,(b!Z164-1000)/10000,
IF(b!Z164&lt;=20000,0.9 + (b!Z164-10000)/50000,
1.1 + (b!Z164-20000)/100000)))</f>
        <v>0</v>
      </c>
      <c r="AA164" s="38">
        <f>IF(b!AA164&lt;=1000,0,
IF(b!AA164&lt;=10000,(b!AA164-1000)/10000,
IF(b!AA164&lt;=20000,0.9 + (b!AA164-10000)/50000,
1.1 + (b!AA164-20000)/100000)))</f>
        <v>0</v>
      </c>
      <c r="AB164" s="38">
        <f>IF(b!AB164&lt;=1000,0,
IF(b!AB164&lt;=10000,(b!AB164-1000)/10000,
IF(b!AB164&lt;=20000,0.9 + (b!AB164-10000)/50000,
1.1 + (b!AB164-20000)/100000)))</f>
        <v>0</v>
      </c>
      <c r="AC164" s="38">
        <f>IF(b!AC164&lt;=1000,0,
IF(b!AC164&lt;=10000,(b!AC164-1000)/10000,
IF(b!AC164&lt;=20000,0.9 + (b!AC164-10000)/50000,
1.1 + (b!AC164-20000)/100000)))</f>
        <v>0</v>
      </c>
      <c r="AD164" s="38">
        <f>IF(b!AD164&lt;=1000,0,
IF(b!AD164&lt;=10000,(b!AD164-1000)/10000,
IF(b!AD164&lt;=20000,0.9 + (b!AD164-10000)/50000,
1.1 + (b!AD164-20000)/100000)))</f>
        <v>0</v>
      </c>
      <c r="AE164" s="38">
        <f>IF(b!AE164&lt;=1000,0,
IF(b!AE164&lt;=10000,(b!AE164-1000)/10000,
IF(b!AE164&lt;=20000,0.9 + (b!AE164-10000)/50000,
1.1 + (b!AE164-20000)/100000)))</f>
        <v>0</v>
      </c>
    </row>
    <row r="165" spans="1:31" x14ac:dyDescent="0.25">
      <c r="A165" s="38">
        <f>IF(b!A165&lt;=1000,0,
IF(b!A165&lt;=10000,(b!A165-1000)/10000,
IF(b!A165&lt;=20000,0.9 + (b!A165-10000)/50000,
1.1 + (b!A165-20000)/100000)))</f>
        <v>0</v>
      </c>
      <c r="B165" s="38">
        <f>IF(b!B165&lt;=1000,0,
IF(b!B165&lt;=10000,(b!B165-1000)/10000,
IF(b!B165&lt;=20000,0.9 + (b!B165-10000)/50000,
1.1 + (b!B165-20000)/100000)))</f>
        <v>0</v>
      </c>
      <c r="C165" s="38">
        <f>IF(b!C165&lt;=1000,0,
IF(b!C165&lt;=10000,(b!C165-1000)/10000,
IF(b!C165&lt;=20000,0.9 + (b!C165-10000)/50000,
1.1 + (b!C165-20000)/100000)))</f>
        <v>0</v>
      </c>
      <c r="D165" s="38">
        <f>IF(b!D165&lt;=1000,0,
IF(b!D165&lt;=10000,(b!D165-1000)/10000,
IF(b!D165&lt;=20000,0.9 + (b!D165-10000)/50000,
1.1 + (b!D165-20000)/100000)))</f>
        <v>0</v>
      </c>
      <c r="E165" s="38">
        <f>IF(b!E165&lt;=1000,0,
IF(b!E165&lt;=10000,(b!E165-1000)/10000,
IF(b!E165&lt;=20000,0.9 + (b!E165-10000)/50000,
1.1 + (b!E165-20000)/100000)))</f>
        <v>0</v>
      </c>
      <c r="F165" s="38">
        <f>IF(b!F165&lt;=1000,0,
IF(b!F165&lt;=10000,(b!F165-1000)/10000,
IF(b!F165&lt;=20000,0.9 + (b!F165-10000)/50000,
1.1 + (b!F165-20000)/100000)))</f>
        <v>0</v>
      </c>
      <c r="G165" s="38">
        <f>IF(b!G165&lt;=1000,0,
IF(b!G165&lt;=10000,(b!G165-1000)/10000,
IF(b!G165&lt;=20000,0.9 + (b!G165-10000)/50000,
1.1 + (b!G165-20000)/100000)))</f>
        <v>0</v>
      </c>
      <c r="H165" s="38">
        <f>IF(b!H165&lt;=1000,0,
IF(b!H165&lt;=10000,(b!H165-1000)/10000,
IF(b!H165&lt;=20000,0.9 + (b!H165-10000)/50000,
1.1 + (b!H165-20000)/100000)))</f>
        <v>0</v>
      </c>
      <c r="I165" s="38">
        <f>IF(b!I165&lt;=1000,0,
IF(b!I165&lt;=10000,(b!I165-1000)/10000,
IF(b!I165&lt;=20000,0.9 + (b!I165-10000)/50000,
1.1 + (b!I165-20000)/100000)))</f>
        <v>0</v>
      </c>
      <c r="J165" s="38">
        <f>IF(b!J165&lt;=1000,0,
IF(b!J165&lt;=10000,(b!J165-1000)/10000,
IF(b!J165&lt;=20000,0.9 + (b!J165-10000)/50000,
1.1 + (b!J165-20000)/100000)))</f>
        <v>0</v>
      </c>
      <c r="K165" s="38">
        <f>IF(b!K165&lt;=1000,0,
IF(b!K165&lt;=10000,(b!K165-1000)/10000,
IF(b!K165&lt;=20000,0.9 + (b!K165-10000)/50000,
1.1 + (b!K165-20000)/100000)))</f>
        <v>0</v>
      </c>
      <c r="L165" s="38">
        <f>IF(b!L165&lt;=1000,0,
IF(b!L165&lt;=10000,(b!L165-1000)/10000,
IF(b!L165&lt;=20000,0.9 + (b!L165-10000)/50000,
1.1 + (b!L165-20000)/100000)))</f>
        <v>0</v>
      </c>
      <c r="M165" s="38">
        <f>IF(b!M165&lt;=1000,0,
IF(b!M165&lt;=10000,(b!M165-1000)/10000,
IF(b!M165&lt;=20000,0.9 + (b!M165-10000)/50000,
1.1 + (b!M165-20000)/100000)))</f>
        <v>0</v>
      </c>
      <c r="N165" s="38">
        <f>IF(b!N165&lt;=1000,0,
IF(b!N165&lt;=10000,(b!N165-1000)/10000,
IF(b!N165&lt;=20000,0.9 + (b!N165-10000)/50000,
1.1 + (b!N165-20000)/100000)))</f>
        <v>0</v>
      </c>
      <c r="O165" s="38">
        <f>IF(b!O165&lt;=1000,0,
IF(b!O165&lt;=10000,(b!O165-1000)/10000,
IF(b!O165&lt;=20000,0.9 + (b!O165-10000)/50000,
1.1 + (b!O165-20000)/100000)))</f>
        <v>0</v>
      </c>
      <c r="P165" s="38"/>
      <c r="Q165" s="38">
        <f>IF(b!Q165&lt;=1000,0,
IF(b!Q165&lt;=10000,(b!Q165-1000)/10000,
IF(b!Q165&lt;=20000,0.9 + (b!Q165-10000)/50000,
1.1 + (b!Q165-20000)/100000)))</f>
        <v>0</v>
      </c>
      <c r="R165" s="38">
        <f>IF(b!R165&lt;=1000,0,
IF(b!R165&lt;=10000,(b!R165-1000)/10000,
IF(b!R165&lt;=20000,0.9 + (b!R165-10000)/50000,
1.1 + (b!R165-20000)/100000)))</f>
        <v>0</v>
      </c>
      <c r="S165" s="38">
        <f>IF(b!S165&lt;=1000,0,
IF(b!S165&lt;=10000,(b!S165-1000)/10000,
IF(b!S165&lt;=20000,0.9 + (b!S165-10000)/50000,
1.1 + (b!S165-20000)/100000)))</f>
        <v>0</v>
      </c>
      <c r="T165" s="38">
        <f>IF(b!T165&lt;=1000,0,
IF(b!T165&lt;=10000,(b!T165-1000)/10000,
IF(b!T165&lt;=20000,0.9 + (b!T165-10000)/50000,
1.1 + (b!T165-20000)/100000)))</f>
        <v>0</v>
      </c>
      <c r="U165" s="38">
        <f>IF(b!U165&lt;=1000,0,
IF(b!U165&lt;=10000,(b!U165-1000)/10000,
IF(b!U165&lt;=20000,0.9 + (b!U165-10000)/50000,
1.1 + (b!U165-20000)/100000)))</f>
        <v>0</v>
      </c>
      <c r="V165" s="38">
        <f>IF(b!V165&lt;=1000,0,
IF(b!V165&lt;=10000,(b!V165-1000)/10000,
IF(b!V165&lt;=20000,0.9 + (b!V165-10000)/50000,
1.1 + (b!V165-20000)/100000)))</f>
        <v>0</v>
      </c>
      <c r="W165" s="38">
        <f>IF(b!W165&lt;=1000,0,
IF(b!W165&lt;=10000,(b!W165-1000)/10000,
IF(b!W165&lt;=20000,0.9 + (b!W165-10000)/50000,
1.1 + (b!W165-20000)/100000)))</f>
        <v>0</v>
      </c>
      <c r="X165" s="38">
        <f>IF(b!X165&lt;=1000,0,
IF(b!X165&lt;=10000,(b!X165-1000)/10000,
IF(b!X165&lt;=20000,0.9 + (b!X165-10000)/50000,
1.1 + (b!X165-20000)/100000)))</f>
        <v>0</v>
      </c>
      <c r="Y165" s="38">
        <f>IF(b!Y165&lt;=1000,0,
IF(b!Y165&lt;=10000,(b!Y165-1000)/10000,
IF(b!Y165&lt;=20000,0.9 + (b!Y165-10000)/50000,
1.1 + (b!Y165-20000)/100000)))</f>
        <v>0</v>
      </c>
      <c r="Z165" s="38">
        <f>IF(b!Z165&lt;=1000,0,
IF(b!Z165&lt;=10000,(b!Z165-1000)/10000,
IF(b!Z165&lt;=20000,0.9 + (b!Z165-10000)/50000,
1.1 + (b!Z165-20000)/100000)))</f>
        <v>0</v>
      </c>
      <c r="AA165" s="38">
        <f>IF(b!AA165&lt;=1000,0,
IF(b!AA165&lt;=10000,(b!AA165-1000)/10000,
IF(b!AA165&lt;=20000,0.9 + (b!AA165-10000)/50000,
1.1 + (b!AA165-20000)/100000)))</f>
        <v>0</v>
      </c>
      <c r="AB165" s="38">
        <f>IF(b!AB165&lt;=1000,0,
IF(b!AB165&lt;=10000,(b!AB165-1000)/10000,
IF(b!AB165&lt;=20000,0.9 + (b!AB165-10000)/50000,
1.1 + (b!AB165-20000)/100000)))</f>
        <v>0</v>
      </c>
      <c r="AC165" s="38">
        <f>IF(b!AC165&lt;=1000,0,
IF(b!AC165&lt;=10000,(b!AC165-1000)/10000,
IF(b!AC165&lt;=20000,0.9 + (b!AC165-10000)/50000,
1.1 + (b!AC165-20000)/100000)))</f>
        <v>0</v>
      </c>
      <c r="AD165" s="38">
        <f>IF(b!AD165&lt;=1000,0,
IF(b!AD165&lt;=10000,(b!AD165-1000)/10000,
IF(b!AD165&lt;=20000,0.9 + (b!AD165-10000)/50000,
1.1 + (b!AD165-20000)/100000)))</f>
        <v>0</v>
      </c>
      <c r="AE165" s="38">
        <f>IF(b!AE165&lt;=1000,0,
IF(b!AE165&lt;=10000,(b!AE165-1000)/10000,
IF(b!AE165&lt;=20000,0.9 + (b!AE165-10000)/50000,
1.1 + (b!AE165-20000)/100000)))</f>
        <v>0</v>
      </c>
    </row>
    <row r="166" spans="1:31" x14ac:dyDescent="0.25">
      <c r="A166" s="38">
        <f>IF(b!A166&lt;=1000,0,
IF(b!A166&lt;=10000,(b!A166-1000)/10000,
IF(b!A166&lt;=20000,0.9 + (b!A166-10000)/50000,
1.1 + (b!A166-20000)/100000)))</f>
        <v>0</v>
      </c>
      <c r="B166" s="38">
        <f>IF(b!B166&lt;=1000,0,
IF(b!B166&lt;=10000,(b!B166-1000)/10000,
IF(b!B166&lt;=20000,0.9 + (b!B166-10000)/50000,
1.1 + (b!B166-20000)/100000)))</f>
        <v>0</v>
      </c>
      <c r="C166" s="38">
        <f>IF(b!C166&lt;=1000,0,
IF(b!C166&lt;=10000,(b!C166-1000)/10000,
IF(b!C166&lt;=20000,0.9 + (b!C166-10000)/50000,
1.1 + (b!C166-20000)/100000)))</f>
        <v>0</v>
      </c>
      <c r="D166" s="38">
        <f>IF(b!D166&lt;=1000,0,
IF(b!D166&lt;=10000,(b!D166-1000)/10000,
IF(b!D166&lt;=20000,0.9 + (b!D166-10000)/50000,
1.1 + (b!D166-20000)/100000)))</f>
        <v>0</v>
      </c>
      <c r="E166" s="38">
        <f>IF(b!E166&lt;=1000,0,
IF(b!E166&lt;=10000,(b!E166-1000)/10000,
IF(b!E166&lt;=20000,0.9 + (b!E166-10000)/50000,
1.1 + (b!E166-20000)/100000)))</f>
        <v>0</v>
      </c>
      <c r="F166" s="38">
        <f>IF(b!F166&lt;=1000,0,
IF(b!F166&lt;=10000,(b!F166-1000)/10000,
IF(b!F166&lt;=20000,0.9 + (b!F166-10000)/50000,
1.1 + (b!F166-20000)/100000)))</f>
        <v>0</v>
      </c>
      <c r="G166" s="38">
        <f>IF(b!G166&lt;=1000,0,
IF(b!G166&lt;=10000,(b!G166-1000)/10000,
IF(b!G166&lt;=20000,0.9 + (b!G166-10000)/50000,
1.1 + (b!G166-20000)/100000)))</f>
        <v>0</v>
      </c>
      <c r="H166" s="38">
        <f>IF(b!H166&lt;=1000,0,
IF(b!H166&lt;=10000,(b!H166-1000)/10000,
IF(b!H166&lt;=20000,0.9 + (b!H166-10000)/50000,
1.1 + (b!H166-20000)/100000)))</f>
        <v>0</v>
      </c>
      <c r="I166" s="38">
        <f>IF(b!I166&lt;=1000,0,
IF(b!I166&lt;=10000,(b!I166-1000)/10000,
IF(b!I166&lt;=20000,0.9 + (b!I166-10000)/50000,
1.1 + (b!I166-20000)/100000)))</f>
        <v>0</v>
      </c>
      <c r="J166" s="38">
        <f>IF(b!J166&lt;=1000,0,
IF(b!J166&lt;=10000,(b!J166-1000)/10000,
IF(b!J166&lt;=20000,0.9 + (b!J166-10000)/50000,
1.1 + (b!J166-20000)/100000)))</f>
        <v>0</v>
      </c>
      <c r="K166" s="38">
        <f>IF(b!K166&lt;=1000,0,
IF(b!K166&lt;=10000,(b!K166-1000)/10000,
IF(b!K166&lt;=20000,0.9 + (b!K166-10000)/50000,
1.1 + (b!K166-20000)/100000)))</f>
        <v>0</v>
      </c>
      <c r="L166" s="38">
        <f>IF(b!L166&lt;=1000,0,
IF(b!L166&lt;=10000,(b!L166-1000)/10000,
IF(b!L166&lt;=20000,0.9 + (b!L166-10000)/50000,
1.1 + (b!L166-20000)/100000)))</f>
        <v>0</v>
      </c>
      <c r="M166" s="38">
        <f>IF(b!M166&lt;=1000,0,
IF(b!M166&lt;=10000,(b!M166-1000)/10000,
IF(b!M166&lt;=20000,0.9 + (b!M166-10000)/50000,
1.1 + (b!M166-20000)/100000)))</f>
        <v>0</v>
      </c>
      <c r="N166" s="38">
        <f>IF(b!N166&lt;=1000,0,
IF(b!N166&lt;=10000,(b!N166-1000)/10000,
IF(b!N166&lt;=20000,0.9 + (b!N166-10000)/50000,
1.1 + (b!N166-20000)/100000)))</f>
        <v>0</v>
      </c>
      <c r="O166" s="38">
        <f>IF(b!O166&lt;=1000,0,
IF(b!O166&lt;=10000,(b!O166-1000)/10000,
IF(b!O166&lt;=20000,0.9 + (b!O166-10000)/50000,
1.1 + (b!O166-20000)/100000)))</f>
        <v>0</v>
      </c>
      <c r="P166" s="38"/>
      <c r="Q166" s="38">
        <f>IF(b!Q166&lt;=1000,0,
IF(b!Q166&lt;=10000,(b!Q166-1000)/10000,
IF(b!Q166&lt;=20000,0.9 + (b!Q166-10000)/50000,
1.1 + (b!Q166-20000)/100000)))</f>
        <v>0</v>
      </c>
      <c r="R166" s="38">
        <f>IF(b!R166&lt;=1000,0,
IF(b!R166&lt;=10000,(b!R166-1000)/10000,
IF(b!R166&lt;=20000,0.9 + (b!R166-10000)/50000,
1.1 + (b!R166-20000)/100000)))</f>
        <v>0</v>
      </c>
      <c r="S166" s="38">
        <f>IF(b!S166&lt;=1000,0,
IF(b!S166&lt;=10000,(b!S166-1000)/10000,
IF(b!S166&lt;=20000,0.9 + (b!S166-10000)/50000,
1.1 + (b!S166-20000)/100000)))</f>
        <v>0</v>
      </c>
      <c r="T166" s="38">
        <f>IF(b!T166&lt;=1000,0,
IF(b!T166&lt;=10000,(b!T166-1000)/10000,
IF(b!T166&lt;=20000,0.9 + (b!T166-10000)/50000,
1.1 + (b!T166-20000)/100000)))</f>
        <v>0</v>
      </c>
      <c r="U166" s="38">
        <f>IF(b!U166&lt;=1000,0,
IF(b!U166&lt;=10000,(b!U166-1000)/10000,
IF(b!U166&lt;=20000,0.9 + (b!U166-10000)/50000,
1.1 + (b!U166-20000)/100000)))</f>
        <v>0</v>
      </c>
      <c r="V166" s="38">
        <f>IF(b!V166&lt;=1000,0,
IF(b!V166&lt;=10000,(b!V166-1000)/10000,
IF(b!V166&lt;=20000,0.9 + (b!V166-10000)/50000,
1.1 + (b!V166-20000)/100000)))</f>
        <v>0</v>
      </c>
      <c r="W166" s="38">
        <f>IF(b!W166&lt;=1000,0,
IF(b!W166&lt;=10000,(b!W166-1000)/10000,
IF(b!W166&lt;=20000,0.9 + (b!W166-10000)/50000,
1.1 + (b!W166-20000)/100000)))</f>
        <v>0</v>
      </c>
      <c r="X166" s="38">
        <f>IF(b!X166&lt;=1000,0,
IF(b!X166&lt;=10000,(b!X166-1000)/10000,
IF(b!X166&lt;=20000,0.9 + (b!X166-10000)/50000,
1.1 + (b!X166-20000)/100000)))</f>
        <v>0</v>
      </c>
      <c r="Y166" s="38">
        <f>IF(b!Y166&lt;=1000,0,
IF(b!Y166&lt;=10000,(b!Y166-1000)/10000,
IF(b!Y166&lt;=20000,0.9 + (b!Y166-10000)/50000,
1.1 + (b!Y166-20000)/100000)))</f>
        <v>0</v>
      </c>
      <c r="Z166" s="38">
        <f>IF(b!Z166&lt;=1000,0,
IF(b!Z166&lt;=10000,(b!Z166-1000)/10000,
IF(b!Z166&lt;=20000,0.9 + (b!Z166-10000)/50000,
1.1 + (b!Z166-20000)/100000)))</f>
        <v>0</v>
      </c>
      <c r="AA166" s="38">
        <f>IF(b!AA166&lt;=1000,0,
IF(b!AA166&lt;=10000,(b!AA166-1000)/10000,
IF(b!AA166&lt;=20000,0.9 + (b!AA166-10000)/50000,
1.1 + (b!AA166-20000)/100000)))</f>
        <v>0</v>
      </c>
      <c r="AB166" s="38">
        <f>IF(b!AB166&lt;=1000,0,
IF(b!AB166&lt;=10000,(b!AB166-1000)/10000,
IF(b!AB166&lt;=20000,0.9 + (b!AB166-10000)/50000,
1.1 + (b!AB166-20000)/100000)))</f>
        <v>0</v>
      </c>
      <c r="AC166" s="38">
        <f>IF(b!AC166&lt;=1000,0,
IF(b!AC166&lt;=10000,(b!AC166-1000)/10000,
IF(b!AC166&lt;=20000,0.9 + (b!AC166-10000)/50000,
1.1 + (b!AC166-20000)/100000)))</f>
        <v>0</v>
      </c>
      <c r="AD166" s="38">
        <f>IF(b!AD166&lt;=1000,0,
IF(b!AD166&lt;=10000,(b!AD166-1000)/10000,
IF(b!AD166&lt;=20000,0.9 + (b!AD166-10000)/50000,
1.1 + (b!AD166-20000)/100000)))</f>
        <v>0</v>
      </c>
      <c r="AE166" s="38">
        <f>IF(b!AE166&lt;=1000,0,
IF(b!AE166&lt;=10000,(b!AE166-1000)/10000,
IF(b!AE166&lt;=20000,0.9 + (b!AE166-10000)/50000,
1.1 + (b!AE166-20000)/100000)))</f>
        <v>0</v>
      </c>
    </row>
    <row r="167" spans="1:31" x14ac:dyDescent="0.25">
      <c r="A167" s="38">
        <f>IF(b!A167&lt;=1000,0,
IF(b!A167&lt;=10000,(b!A167-1000)/10000,
IF(b!A167&lt;=20000,0.9 + (b!A167-10000)/50000,
1.1 + (b!A167-20000)/100000)))</f>
        <v>0</v>
      </c>
      <c r="B167" s="38">
        <f>IF(b!B167&lt;=1000,0,
IF(b!B167&lt;=10000,(b!B167-1000)/10000,
IF(b!B167&lt;=20000,0.9 + (b!B167-10000)/50000,
1.1 + (b!B167-20000)/100000)))</f>
        <v>0</v>
      </c>
      <c r="C167" s="38">
        <f>IF(b!C167&lt;=1000,0,
IF(b!C167&lt;=10000,(b!C167-1000)/10000,
IF(b!C167&lt;=20000,0.9 + (b!C167-10000)/50000,
1.1 + (b!C167-20000)/100000)))</f>
        <v>0</v>
      </c>
      <c r="D167" s="38">
        <f>IF(b!D167&lt;=1000,0,
IF(b!D167&lt;=10000,(b!D167-1000)/10000,
IF(b!D167&lt;=20000,0.9 + (b!D167-10000)/50000,
1.1 + (b!D167-20000)/100000)))</f>
        <v>0</v>
      </c>
      <c r="E167" s="38">
        <f>IF(b!E167&lt;=1000,0,
IF(b!E167&lt;=10000,(b!E167-1000)/10000,
IF(b!E167&lt;=20000,0.9 + (b!E167-10000)/50000,
1.1 + (b!E167-20000)/100000)))</f>
        <v>0</v>
      </c>
      <c r="F167" s="38">
        <f>IF(b!F167&lt;=1000,0,
IF(b!F167&lt;=10000,(b!F167-1000)/10000,
IF(b!F167&lt;=20000,0.9 + (b!F167-10000)/50000,
1.1 + (b!F167-20000)/100000)))</f>
        <v>0</v>
      </c>
      <c r="G167" s="38">
        <f>IF(b!G167&lt;=1000,0,
IF(b!G167&lt;=10000,(b!G167-1000)/10000,
IF(b!G167&lt;=20000,0.9 + (b!G167-10000)/50000,
1.1 + (b!G167-20000)/100000)))</f>
        <v>0</v>
      </c>
      <c r="H167" s="38">
        <f>IF(b!H167&lt;=1000,0,
IF(b!H167&lt;=10000,(b!H167-1000)/10000,
IF(b!H167&lt;=20000,0.9 + (b!H167-10000)/50000,
1.1 + (b!H167-20000)/100000)))</f>
        <v>0</v>
      </c>
      <c r="I167" s="38">
        <f>IF(b!I167&lt;=1000,0,
IF(b!I167&lt;=10000,(b!I167-1000)/10000,
IF(b!I167&lt;=20000,0.9 + (b!I167-10000)/50000,
1.1 + (b!I167-20000)/100000)))</f>
        <v>0</v>
      </c>
      <c r="J167" s="38">
        <f>IF(b!J167&lt;=1000,0,
IF(b!J167&lt;=10000,(b!J167-1000)/10000,
IF(b!J167&lt;=20000,0.9 + (b!J167-10000)/50000,
1.1 + (b!J167-20000)/100000)))</f>
        <v>0</v>
      </c>
      <c r="K167" s="38">
        <f>IF(b!K167&lt;=1000,0,
IF(b!K167&lt;=10000,(b!K167-1000)/10000,
IF(b!K167&lt;=20000,0.9 + (b!K167-10000)/50000,
1.1 + (b!K167-20000)/100000)))</f>
        <v>0</v>
      </c>
      <c r="L167" s="38">
        <f>IF(b!L167&lt;=1000,0,
IF(b!L167&lt;=10000,(b!L167-1000)/10000,
IF(b!L167&lt;=20000,0.9 + (b!L167-10000)/50000,
1.1 + (b!L167-20000)/100000)))</f>
        <v>0</v>
      </c>
      <c r="M167" s="38">
        <f>IF(b!M167&lt;=1000,0,
IF(b!M167&lt;=10000,(b!M167-1000)/10000,
IF(b!M167&lt;=20000,0.9 + (b!M167-10000)/50000,
1.1 + (b!M167-20000)/100000)))</f>
        <v>0</v>
      </c>
      <c r="N167" s="38">
        <f>IF(b!N167&lt;=1000,0,
IF(b!N167&lt;=10000,(b!N167-1000)/10000,
IF(b!N167&lt;=20000,0.9 + (b!N167-10000)/50000,
1.1 + (b!N167-20000)/100000)))</f>
        <v>0</v>
      </c>
      <c r="O167" s="38">
        <f>IF(b!O167&lt;=1000,0,
IF(b!O167&lt;=10000,(b!O167-1000)/10000,
IF(b!O167&lt;=20000,0.9 + (b!O167-10000)/50000,
1.1 + (b!O167-20000)/100000)))</f>
        <v>0</v>
      </c>
      <c r="P167" s="38"/>
      <c r="Q167" s="38">
        <f>IF(b!Q167&lt;=1000,0,
IF(b!Q167&lt;=10000,(b!Q167-1000)/10000,
IF(b!Q167&lt;=20000,0.9 + (b!Q167-10000)/50000,
1.1 + (b!Q167-20000)/100000)))</f>
        <v>0</v>
      </c>
      <c r="R167" s="38">
        <f>IF(b!R167&lt;=1000,0,
IF(b!R167&lt;=10000,(b!R167-1000)/10000,
IF(b!R167&lt;=20000,0.9 + (b!R167-10000)/50000,
1.1 + (b!R167-20000)/100000)))</f>
        <v>0</v>
      </c>
      <c r="S167" s="38">
        <f>IF(b!S167&lt;=1000,0,
IF(b!S167&lt;=10000,(b!S167-1000)/10000,
IF(b!S167&lt;=20000,0.9 + (b!S167-10000)/50000,
1.1 + (b!S167-20000)/100000)))</f>
        <v>0</v>
      </c>
      <c r="T167" s="38">
        <f>IF(b!T167&lt;=1000,0,
IF(b!T167&lt;=10000,(b!T167-1000)/10000,
IF(b!T167&lt;=20000,0.9 + (b!T167-10000)/50000,
1.1 + (b!T167-20000)/100000)))</f>
        <v>0</v>
      </c>
      <c r="U167" s="38">
        <f>IF(b!U167&lt;=1000,0,
IF(b!U167&lt;=10000,(b!U167-1000)/10000,
IF(b!U167&lt;=20000,0.9 + (b!U167-10000)/50000,
1.1 + (b!U167-20000)/100000)))</f>
        <v>0</v>
      </c>
      <c r="V167" s="38">
        <f>IF(b!V167&lt;=1000,0,
IF(b!V167&lt;=10000,(b!V167-1000)/10000,
IF(b!V167&lt;=20000,0.9 + (b!V167-10000)/50000,
1.1 + (b!V167-20000)/100000)))</f>
        <v>0</v>
      </c>
      <c r="W167" s="38">
        <f>IF(b!W167&lt;=1000,0,
IF(b!W167&lt;=10000,(b!W167-1000)/10000,
IF(b!W167&lt;=20000,0.9 + (b!W167-10000)/50000,
1.1 + (b!W167-20000)/100000)))</f>
        <v>0</v>
      </c>
      <c r="X167" s="38">
        <f>IF(b!X167&lt;=1000,0,
IF(b!X167&lt;=10000,(b!X167-1000)/10000,
IF(b!X167&lt;=20000,0.9 + (b!X167-10000)/50000,
1.1 + (b!X167-20000)/100000)))</f>
        <v>0</v>
      </c>
      <c r="Y167" s="38">
        <f>IF(b!Y167&lt;=1000,0,
IF(b!Y167&lt;=10000,(b!Y167-1000)/10000,
IF(b!Y167&lt;=20000,0.9 + (b!Y167-10000)/50000,
1.1 + (b!Y167-20000)/100000)))</f>
        <v>0</v>
      </c>
      <c r="Z167" s="38">
        <f>IF(b!Z167&lt;=1000,0,
IF(b!Z167&lt;=10000,(b!Z167-1000)/10000,
IF(b!Z167&lt;=20000,0.9 + (b!Z167-10000)/50000,
1.1 + (b!Z167-20000)/100000)))</f>
        <v>0</v>
      </c>
      <c r="AA167" s="38">
        <f>IF(b!AA167&lt;=1000,0,
IF(b!AA167&lt;=10000,(b!AA167-1000)/10000,
IF(b!AA167&lt;=20000,0.9 + (b!AA167-10000)/50000,
1.1 + (b!AA167-20000)/100000)))</f>
        <v>0</v>
      </c>
      <c r="AB167" s="38">
        <f>IF(b!AB167&lt;=1000,0,
IF(b!AB167&lt;=10000,(b!AB167-1000)/10000,
IF(b!AB167&lt;=20000,0.9 + (b!AB167-10000)/50000,
1.1 + (b!AB167-20000)/100000)))</f>
        <v>0</v>
      </c>
      <c r="AC167" s="38">
        <f>IF(b!AC167&lt;=1000,0,
IF(b!AC167&lt;=10000,(b!AC167-1000)/10000,
IF(b!AC167&lt;=20000,0.9 + (b!AC167-10000)/50000,
1.1 + (b!AC167-20000)/100000)))</f>
        <v>0</v>
      </c>
      <c r="AD167" s="38">
        <f>IF(b!AD167&lt;=1000,0,
IF(b!AD167&lt;=10000,(b!AD167-1000)/10000,
IF(b!AD167&lt;=20000,0.9 + (b!AD167-10000)/50000,
1.1 + (b!AD167-20000)/100000)))</f>
        <v>0</v>
      </c>
      <c r="AE167" s="38">
        <f>IF(b!AE167&lt;=1000,0,
IF(b!AE167&lt;=10000,(b!AE167-1000)/10000,
IF(b!AE167&lt;=20000,0.9 + (b!AE167-10000)/50000,
1.1 + (b!AE167-20000)/100000)))</f>
        <v>0</v>
      </c>
    </row>
    <row r="168" spans="1:31" x14ac:dyDescent="0.25">
      <c r="A168" s="38">
        <f>IF(b!A168&lt;=1000,0,
IF(b!A168&lt;=10000,(b!A168-1000)/10000,
IF(b!A168&lt;=20000,0.9 + (b!A168-10000)/50000,
1.1 + (b!A168-20000)/100000)))</f>
        <v>0</v>
      </c>
      <c r="B168" s="38">
        <f>IF(b!B168&lt;=1000,0,
IF(b!B168&lt;=10000,(b!B168-1000)/10000,
IF(b!B168&lt;=20000,0.9 + (b!B168-10000)/50000,
1.1 + (b!B168-20000)/100000)))</f>
        <v>0</v>
      </c>
      <c r="C168" s="38">
        <f>IF(b!C168&lt;=1000,0,
IF(b!C168&lt;=10000,(b!C168-1000)/10000,
IF(b!C168&lt;=20000,0.9 + (b!C168-10000)/50000,
1.1 + (b!C168-20000)/100000)))</f>
        <v>0</v>
      </c>
      <c r="D168" s="38">
        <f>IF(b!D168&lt;=1000,0,
IF(b!D168&lt;=10000,(b!D168-1000)/10000,
IF(b!D168&lt;=20000,0.9 + (b!D168-10000)/50000,
1.1 + (b!D168-20000)/100000)))</f>
        <v>0</v>
      </c>
      <c r="E168" s="38">
        <f>IF(b!E168&lt;=1000,0,
IF(b!E168&lt;=10000,(b!E168-1000)/10000,
IF(b!E168&lt;=20000,0.9 + (b!E168-10000)/50000,
1.1 + (b!E168-20000)/100000)))</f>
        <v>0</v>
      </c>
      <c r="F168" s="38">
        <f>IF(b!F168&lt;=1000,0,
IF(b!F168&lt;=10000,(b!F168-1000)/10000,
IF(b!F168&lt;=20000,0.9 + (b!F168-10000)/50000,
1.1 + (b!F168-20000)/100000)))</f>
        <v>0</v>
      </c>
      <c r="G168" s="38">
        <f>IF(b!G168&lt;=1000,0,
IF(b!G168&lt;=10000,(b!G168-1000)/10000,
IF(b!G168&lt;=20000,0.9 + (b!G168-10000)/50000,
1.1 + (b!G168-20000)/100000)))</f>
        <v>0</v>
      </c>
      <c r="H168" s="38">
        <f>IF(b!H168&lt;=1000,0,
IF(b!H168&lt;=10000,(b!H168-1000)/10000,
IF(b!H168&lt;=20000,0.9 + (b!H168-10000)/50000,
1.1 + (b!H168-20000)/100000)))</f>
        <v>0</v>
      </c>
      <c r="I168" s="38">
        <f>IF(b!I168&lt;=1000,0,
IF(b!I168&lt;=10000,(b!I168-1000)/10000,
IF(b!I168&lt;=20000,0.9 + (b!I168-10000)/50000,
1.1 + (b!I168-20000)/100000)))</f>
        <v>0</v>
      </c>
      <c r="J168" s="38">
        <f>IF(b!J168&lt;=1000,0,
IF(b!J168&lt;=10000,(b!J168-1000)/10000,
IF(b!J168&lt;=20000,0.9 + (b!J168-10000)/50000,
1.1 + (b!J168-20000)/100000)))</f>
        <v>0</v>
      </c>
      <c r="K168" s="38">
        <f>IF(b!K168&lt;=1000,0,
IF(b!K168&lt;=10000,(b!K168-1000)/10000,
IF(b!K168&lt;=20000,0.9 + (b!K168-10000)/50000,
1.1 + (b!K168-20000)/100000)))</f>
        <v>0</v>
      </c>
      <c r="L168" s="38">
        <f>IF(b!L168&lt;=1000,0,
IF(b!L168&lt;=10000,(b!L168-1000)/10000,
IF(b!L168&lt;=20000,0.9 + (b!L168-10000)/50000,
1.1 + (b!L168-20000)/100000)))</f>
        <v>0</v>
      </c>
      <c r="M168" s="38">
        <f>IF(b!M168&lt;=1000,0,
IF(b!M168&lt;=10000,(b!M168-1000)/10000,
IF(b!M168&lt;=20000,0.9 + (b!M168-10000)/50000,
1.1 + (b!M168-20000)/100000)))</f>
        <v>0</v>
      </c>
      <c r="N168" s="38">
        <f>IF(b!N168&lt;=1000,0,
IF(b!N168&lt;=10000,(b!N168-1000)/10000,
IF(b!N168&lt;=20000,0.9 + (b!N168-10000)/50000,
1.1 + (b!N168-20000)/100000)))</f>
        <v>0</v>
      </c>
      <c r="O168" s="38">
        <f>IF(b!O168&lt;=1000,0,
IF(b!O168&lt;=10000,(b!O168-1000)/10000,
IF(b!O168&lt;=20000,0.9 + (b!O168-10000)/50000,
1.1 + (b!O168-20000)/100000)))</f>
        <v>0</v>
      </c>
      <c r="P168" s="38"/>
      <c r="Q168" s="38">
        <f>IF(b!Q168&lt;=1000,0,
IF(b!Q168&lt;=10000,(b!Q168-1000)/10000,
IF(b!Q168&lt;=20000,0.9 + (b!Q168-10000)/50000,
1.1 + (b!Q168-20000)/100000)))</f>
        <v>0</v>
      </c>
      <c r="R168" s="38">
        <f>IF(b!R168&lt;=1000,0,
IF(b!R168&lt;=10000,(b!R168-1000)/10000,
IF(b!R168&lt;=20000,0.9 + (b!R168-10000)/50000,
1.1 + (b!R168-20000)/100000)))</f>
        <v>0</v>
      </c>
      <c r="S168" s="38">
        <f>IF(b!S168&lt;=1000,0,
IF(b!S168&lt;=10000,(b!S168-1000)/10000,
IF(b!S168&lt;=20000,0.9 + (b!S168-10000)/50000,
1.1 + (b!S168-20000)/100000)))</f>
        <v>0</v>
      </c>
      <c r="T168" s="38">
        <f>IF(b!T168&lt;=1000,0,
IF(b!T168&lt;=10000,(b!T168-1000)/10000,
IF(b!T168&lt;=20000,0.9 + (b!T168-10000)/50000,
1.1 + (b!T168-20000)/100000)))</f>
        <v>0</v>
      </c>
      <c r="U168" s="38">
        <f>IF(b!U168&lt;=1000,0,
IF(b!U168&lt;=10000,(b!U168-1000)/10000,
IF(b!U168&lt;=20000,0.9 + (b!U168-10000)/50000,
1.1 + (b!U168-20000)/100000)))</f>
        <v>0</v>
      </c>
      <c r="V168" s="38">
        <f>IF(b!V168&lt;=1000,0,
IF(b!V168&lt;=10000,(b!V168-1000)/10000,
IF(b!V168&lt;=20000,0.9 + (b!V168-10000)/50000,
1.1 + (b!V168-20000)/100000)))</f>
        <v>0</v>
      </c>
      <c r="W168" s="38">
        <f>IF(b!W168&lt;=1000,0,
IF(b!W168&lt;=10000,(b!W168-1000)/10000,
IF(b!W168&lt;=20000,0.9 + (b!W168-10000)/50000,
1.1 + (b!W168-20000)/100000)))</f>
        <v>0</v>
      </c>
      <c r="X168" s="38">
        <f>IF(b!X168&lt;=1000,0,
IF(b!X168&lt;=10000,(b!X168-1000)/10000,
IF(b!X168&lt;=20000,0.9 + (b!X168-10000)/50000,
1.1 + (b!X168-20000)/100000)))</f>
        <v>0</v>
      </c>
      <c r="Y168" s="38">
        <f>IF(b!Y168&lt;=1000,0,
IF(b!Y168&lt;=10000,(b!Y168-1000)/10000,
IF(b!Y168&lt;=20000,0.9 + (b!Y168-10000)/50000,
1.1 + (b!Y168-20000)/100000)))</f>
        <v>0</v>
      </c>
      <c r="Z168" s="38">
        <f>IF(b!Z168&lt;=1000,0,
IF(b!Z168&lt;=10000,(b!Z168-1000)/10000,
IF(b!Z168&lt;=20000,0.9 + (b!Z168-10000)/50000,
1.1 + (b!Z168-20000)/100000)))</f>
        <v>0</v>
      </c>
      <c r="AA168" s="38">
        <f>IF(b!AA168&lt;=1000,0,
IF(b!AA168&lt;=10000,(b!AA168-1000)/10000,
IF(b!AA168&lt;=20000,0.9 + (b!AA168-10000)/50000,
1.1 + (b!AA168-20000)/100000)))</f>
        <v>0</v>
      </c>
      <c r="AB168" s="38">
        <f>IF(b!AB168&lt;=1000,0,
IF(b!AB168&lt;=10000,(b!AB168-1000)/10000,
IF(b!AB168&lt;=20000,0.9 + (b!AB168-10000)/50000,
1.1 + (b!AB168-20000)/100000)))</f>
        <v>0</v>
      </c>
      <c r="AC168" s="38">
        <f>IF(b!AC168&lt;=1000,0,
IF(b!AC168&lt;=10000,(b!AC168-1000)/10000,
IF(b!AC168&lt;=20000,0.9 + (b!AC168-10000)/50000,
1.1 + (b!AC168-20000)/100000)))</f>
        <v>0</v>
      </c>
      <c r="AD168" s="38">
        <f>IF(b!AD168&lt;=1000,0,
IF(b!AD168&lt;=10000,(b!AD168-1000)/10000,
IF(b!AD168&lt;=20000,0.9 + (b!AD168-10000)/50000,
1.1 + (b!AD168-20000)/100000)))</f>
        <v>0</v>
      </c>
      <c r="AE168" s="38">
        <f>IF(b!AE168&lt;=1000,0,
IF(b!AE168&lt;=10000,(b!AE168-1000)/10000,
IF(b!AE168&lt;=20000,0.9 + (b!AE168-10000)/50000,
1.1 + (b!AE168-20000)/100000)))</f>
        <v>0</v>
      </c>
    </row>
    <row r="169" spans="1:31" x14ac:dyDescent="0.25">
      <c r="A169" s="38">
        <f>IF(b!A169&lt;=1000,0,
IF(b!A169&lt;=10000,(b!A169-1000)/10000,
IF(b!A169&lt;=20000,0.9 + (b!A169-10000)/50000,
1.1 + (b!A169-20000)/100000)))</f>
        <v>0</v>
      </c>
      <c r="B169" s="38">
        <f>IF(b!B169&lt;=1000,0,
IF(b!B169&lt;=10000,(b!B169-1000)/10000,
IF(b!B169&lt;=20000,0.9 + (b!B169-10000)/50000,
1.1 + (b!B169-20000)/100000)))</f>
        <v>0</v>
      </c>
      <c r="C169" s="38">
        <f>IF(b!C169&lt;=1000,0,
IF(b!C169&lt;=10000,(b!C169-1000)/10000,
IF(b!C169&lt;=20000,0.9 + (b!C169-10000)/50000,
1.1 + (b!C169-20000)/100000)))</f>
        <v>0</v>
      </c>
      <c r="D169" s="38">
        <f>IF(b!D169&lt;=1000,0,
IF(b!D169&lt;=10000,(b!D169-1000)/10000,
IF(b!D169&lt;=20000,0.9 + (b!D169-10000)/50000,
1.1 + (b!D169-20000)/100000)))</f>
        <v>0</v>
      </c>
      <c r="E169" s="38">
        <f>IF(b!E169&lt;=1000,0,
IF(b!E169&lt;=10000,(b!E169-1000)/10000,
IF(b!E169&lt;=20000,0.9 + (b!E169-10000)/50000,
1.1 + (b!E169-20000)/100000)))</f>
        <v>0</v>
      </c>
      <c r="F169" s="38">
        <f>IF(b!F169&lt;=1000,0,
IF(b!F169&lt;=10000,(b!F169-1000)/10000,
IF(b!F169&lt;=20000,0.9 + (b!F169-10000)/50000,
1.1 + (b!F169-20000)/100000)))</f>
        <v>0</v>
      </c>
      <c r="G169" s="38">
        <f>IF(b!G169&lt;=1000,0,
IF(b!G169&lt;=10000,(b!G169-1000)/10000,
IF(b!G169&lt;=20000,0.9 + (b!G169-10000)/50000,
1.1 + (b!G169-20000)/100000)))</f>
        <v>0</v>
      </c>
      <c r="H169" s="38">
        <f>IF(b!H169&lt;=1000,0,
IF(b!H169&lt;=10000,(b!H169-1000)/10000,
IF(b!H169&lt;=20000,0.9 + (b!H169-10000)/50000,
1.1 + (b!H169-20000)/100000)))</f>
        <v>0</v>
      </c>
      <c r="I169" s="38">
        <f>IF(b!I169&lt;=1000,0,
IF(b!I169&lt;=10000,(b!I169-1000)/10000,
IF(b!I169&lt;=20000,0.9 + (b!I169-10000)/50000,
1.1 + (b!I169-20000)/100000)))</f>
        <v>0</v>
      </c>
      <c r="J169" s="38">
        <f>IF(b!J169&lt;=1000,0,
IF(b!J169&lt;=10000,(b!J169-1000)/10000,
IF(b!J169&lt;=20000,0.9 + (b!J169-10000)/50000,
1.1 + (b!J169-20000)/100000)))</f>
        <v>0</v>
      </c>
      <c r="K169" s="38">
        <f>IF(b!K169&lt;=1000,0,
IF(b!K169&lt;=10000,(b!K169-1000)/10000,
IF(b!K169&lt;=20000,0.9 + (b!K169-10000)/50000,
1.1 + (b!K169-20000)/100000)))</f>
        <v>0</v>
      </c>
      <c r="L169" s="38">
        <f>IF(b!L169&lt;=1000,0,
IF(b!L169&lt;=10000,(b!L169-1000)/10000,
IF(b!L169&lt;=20000,0.9 + (b!L169-10000)/50000,
1.1 + (b!L169-20000)/100000)))</f>
        <v>0</v>
      </c>
      <c r="M169" s="38">
        <f>IF(b!M169&lt;=1000,0,
IF(b!M169&lt;=10000,(b!M169-1000)/10000,
IF(b!M169&lt;=20000,0.9 + (b!M169-10000)/50000,
1.1 + (b!M169-20000)/100000)))</f>
        <v>0</v>
      </c>
      <c r="N169" s="38">
        <f>IF(b!N169&lt;=1000,0,
IF(b!N169&lt;=10000,(b!N169-1000)/10000,
IF(b!N169&lt;=20000,0.9 + (b!N169-10000)/50000,
1.1 + (b!N169-20000)/100000)))</f>
        <v>0</v>
      </c>
      <c r="O169" s="38">
        <f>IF(b!O169&lt;=1000,0,
IF(b!O169&lt;=10000,(b!O169-1000)/10000,
IF(b!O169&lt;=20000,0.9 + (b!O169-10000)/50000,
1.1 + (b!O169-20000)/100000)))</f>
        <v>0</v>
      </c>
      <c r="P169" s="38"/>
      <c r="Q169" s="38">
        <f>IF(b!Q169&lt;=1000,0,
IF(b!Q169&lt;=10000,(b!Q169-1000)/10000,
IF(b!Q169&lt;=20000,0.9 + (b!Q169-10000)/50000,
1.1 + (b!Q169-20000)/100000)))</f>
        <v>0</v>
      </c>
      <c r="R169" s="38">
        <f>IF(b!R169&lt;=1000,0,
IF(b!R169&lt;=10000,(b!R169-1000)/10000,
IF(b!R169&lt;=20000,0.9 + (b!R169-10000)/50000,
1.1 + (b!R169-20000)/100000)))</f>
        <v>0</v>
      </c>
      <c r="S169" s="38">
        <f>IF(b!S169&lt;=1000,0,
IF(b!S169&lt;=10000,(b!S169-1000)/10000,
IF(b!S169&lt;=20000,0.9 + (b!S169-10000)/50000,
1.1 + (b!S169-20000)/100000)))</f>
        <v>0</v>
      </c>
      <c r="T169" s="38">
        <f>IF(b!T169&lt;=1000,0,
IF(b!T169&lt;=10000,(b!T169-1000)/10000,
IF(b!T169&lt;=20000,0.9 + (b!T169-10000)/50000,
1.1 + (b!T169-20000)/100000)))</f>
        <v>0</v>
      </c>
      <c r="U169" s="38">
        <f>IF(b!U169&lt;=1000,0,
IF(b!U169&lt;=10000,(b!U169-1000)/10000,
IF(b!U169&lt;=20000,0.9 + (b!U169-10000)/50000,
1.1 + (b!U169-20000)/100000)))</f>
        <v>0</v>
      </c>
      <c r="V169" s="38">
        <f>IF(b!V169&lt;=1000,0,
IF(b!V169&lt;=10000,(b!V169-1000)/10000,
IF(b!V169&lt;=20000,0.9 + (b!V169-10000)/50000,
1.1 + (b!V169-20000)/100000)))</f>
        <v>0</v>
      </c>
      <c r="W169" s="38">
        <f>IF(b!W169&lt;=1000,0,
IF(b!W169&lt;=10000,(b!W169-1000)/10000,
IF(b!W169&lt;=20000,0.9 + (b!W169-10000)/50000,
1.1 + (b!W169-20000)/100000)))</f>
        <v>0</v>
      </c>
      <c r="X169" s="38">
        <f>IF(b!X169&lt;=1000,0,
IF(b!X169&lt;=10000,(b!X169-1000)/10000,
IF(b!X169&lt;=20000,0.9 + (b!X169-10000)/50000,
1.1 + (b!X169-20000)/100000)))</f>
        <v>0</v>
      </c>
      <c r="Y169" s="38">
        <f>IF(b!Y169&lt;=1000,0,
IF(b!Y169&lt;=10000,(b!Y169-1000)/10000,
IF(b!Y169&lt;=20000,0.9 + (b!Y169-10000)/50000,
1.1 + (b!Y169-20000)/100000)))</f>
        <v>0</v>
      </c>
      <c r="Z169" s="38">
        <f>IF(b!Z169&lt;=1000,0,
IF(b!Z169&lt;=10000,(b!Z169-1000)/10000,
IF(b!Z169&lt;=20000,0.9 + (b!Z169-10000)/50000,
1.1 + (b!Z169-20000)/100000)))</f>
        <v>0</v>
      </c>
      <c r="AA169" s="38">
        <f>IF(b!AA169&lt;=1000,0,
IF(b!AA169&lt;=10000,(b!AA169-1000)/10000,
IF(b!AA169&lt;=20000,0.9 + (b!AA169-10000)/50000,
1.1 + (b!AA169-20000)/100000)))</f>
        <v>0</v>
      </c>
      <c r="AB169" s="38">
        <f>IF(b!AB169&lt;=1000,0,
IF(b!AB169&lt;=10000,(b!AB169-1000)/10000,
IF(b!AB169&lt;=20000,0.9 + (b!AB169-10000)/50000,
1.1 + (b!AB169-20000)/100000)))</f>
        <v>0</v>
      </c>
      <c r="AC169" s="38">
        <f>IF(b!AC169&lt;=1000,0,
IF(b!AC169&lt;=10000,(b!AC169-1000)/10000,
IF(b!AC169&lt;=20000,0.9 + (b!AC169-10000)/50000,
1.1 + (b!AC169-20000)/100000)))</f>
        <v>0</v>
      </c>
      <c r="AD169" s="38">
        <f>IF(b!AD169&lt;=1000,0,
IF(b!AD169&lt;=10000,(b!AD169-1000)/10000,
IF(b!AD169&lt;=20000,0.9 + (b!AD169-10000)/50000,
1.1 + (b!AD169-20000)/100000)))</f>
        <v>0</v>
      </c>
      <c r="AE169" s="38">
        <f>IF(b!AE169&lt;=1000,0,
IF(b!AE169&lt;=10000,(b!AE169-1000)/10000,
IF(b!AE169&lt;=20000,0.9 + (b!AE169-10000)/50000,
1.1 + (b!AE169-20000)/100000)))</f>
        <v>0</v>
      </c>
    </row>
    <row r="170" spans="1:31" x14ac:dyDescent="0.25">
      <c r="A170" s="38">
        <f>IF(b!A170&lt;=1000,0,
IF(b!A170&lt;=10000,(b!A170-1000)/10000,
IF(b!A170&lt;=20000,0.9 + (b!A170-10000)/50000,
1.1 + (b!A170-20000)/100000)))</f>
        <v>0</v>
      </c>
      <c r="B170" s="38">
        <f>IF(b!B170&lt;=1000,0,
IF(b!B170&lt;=10000,(b!B170-1000)/10000,
IF(b!B170&lt;=20000,0.9 + (b!B170-10000)/50000,
1.1 + (b!B170-20000)/100000)))</f>
        <v>0</v>
      </c>
      <c r="C170" s="38">
        <f>IF(b!C170&lt;=1000,0,
IF(b!C170&lt;=10000,(b!C170-1000)/10000,
IF(b!C170&lt;=20000,0.9 + (b!C170-10000)/50000,
1.1 + (b!C170-20000)/100000)))</f>
        <v>0</v>
      </c>
      <c r="D170" s="38">
        <f>IF(b!D170&lt;=1000,0,
IF(b!D170&lt;=10000,(b!D170-1000)/10000,
IF(b!D170&lt;=20000,0.9 + (b!D170-10000)/50000,
1.1 + (b!D170-20000)/100000)))</f>
        <v>0</v>
      </c>
      <c r="E170" s="38">
        <f>IF(b!E170&lt;=1000,0,
IF(b!E170&lt;=10000,(b!E170-1000)/10000,
IF(b!E170&lt;=20000,0.9 + (b!E170-10000)/50000,
1.1 + (b!E170-20000)/100000)))</f>
        <v>0</v>
      </c>
      <c r="F170" s="38">
        <f>IF(b!F170&lt;=1000,0,
IF(b!F170&lt;=10000,(b!F170-1000)/10000,
IF(b!F170&lt;=20000,0.9 + (b!F170-10000)/50000,
1.1 + (b!F170-20000)/100000)))</f>
        <v>0</v>
      </c>
      <c r="G170" s="38">
        <f>IF(b!G170&lt;=1000,0,
IF(b!G170&lt;=10000,(b!G170-1000)/10000,
IF(b!G170&lt;=20000,0.9 + (b!G170-10000)/50000,
1.1 + (b!G170-20000)/100000)))</f>
        <v>0</v>
      </c>
      <c r="H170" s="38">
        <f>IF(b!H170&lt;=1000,0,
IF(b!H170&lt;=10000,(b!H170-1000)/10000,
IF(b!H170&lt;=20000,0.9 + (b!H170-10000)/50000,
1.1 + (b!H170-20000)/100000)))</f>
        <v>0</v>
      </c>
      <c r="I170" s="38">
        <f>IF(b!I170&lt;=1000,0,
IF(b!I170&lt;=10000,(b!I170-1000)/10000,
IF(b!I170&lt;=20000,0.9 + (b!I170-10000)/50000,
1.1 + (b!I170-20000)/100000)))</f>
        <v>0</v>
      </c>
      <c r="J170" s="38">
        <f>IF(b!J170&lt;=1000,0,
IF(b!J170&lt;=10000,(b!J170-1000)/10000,
IF(b!J170&lt;=20000,0.9 + (b!J170-10000)/50000,
1.1 + (b!J170-20000)/100000)))</f>
        <v>0</v>
      </c>
      <c r="K170" s="38">
        <f>IF(b!K170&lt;=1000,0,
IF(b!K170&lt;=10000,(b!K170-1000)/10000,
IF(b!K170&lt;=20000,0.9 + (b!K170-10000)/50000,
1.1 + (b!K170-20000)/100000)))</f>
        <v>0</v>
      </c>
      <c r="L170" s="38">
        <f>IF(b!L170&lt;=1000,0,
IF(b!L170&lt;=10000,(b!L170-1000)/10000,
IF(b!L170&lt;=20000,0.9 + (b!L170-10000)/50000,
1.1 + (b!L170-20000)/100000)))</f>
        <v>0</v>
      </c>
      <c r="M170" s="38">
        <f>IF(b!M170&lt;=1000,0,
IF(b!M170&lt;=10000,(b!M170-1000)/10000,
IF(b!M170&lt;=20000,0.9 + (b!M170-10000)/50000,
1.1 + (b!M170-20000)/100000)))</f>
        <v>0</v>
      </c>
      <c r="N170" s="38">
        <f>IF(b!N170&lt;=1000,0,
IF(b!N170&lt;=10000,(b!N170-1000)/10000,
IF(b!N170&lt;=20000,0.9 + (b!N170-10000)/50000,
1.1 + (b!N170-20000)/100000)))</f>
        <v>0</v>
      </c>
      <c r="O170" s="38">
        <f>IF(b!O170&lt;=1000,0,
IF(b!O170&lt;=10000,(b!O170-1000)/10000,
IF(b!O170&lt;=20000,0.9 + (b!O170-10000)/50000,
1.1 + (b!O170-20000)/100000)))</f>
        <v>0</v>
      </c>
      <c r="P170" s="38"/>
      <c r="Q170" s="38">
        <f>IF(b!Q170&lt;=1000,0,
IF(b!Q170&lt;=10000,(b!Q170-1000)/10000,
IF(b!Q170&lt;=20000,0.9 + (b!Q170-10000)/50000,
1.1 + (b!Q170-20000)/100000)))</f>
        <v>0</v>
      </c>
      <c r="R170" s="38">
        <f>IF(b!R170&lt;=1000,0,
IF(b!R170&lt;=10000,(b!R170-1000)/10000,
IF(b!R170&lt;=20000,0.9 + (b!R170-10000)/50000,
1.1 + (b!R170-20000)/100000)))</f>
        <v>0</v>
      </c>
      <c r="S170" s="38">
        <f>IF(b!S170&lt;=1000,0,
IF(b!S170&lt;=10000,(b!S170-1000)/10000,
IF(b!S170&lt;=20000,0.9 + (b!S170-10000)/50000,
1.1 + (b!S170-20000)/100000)))</f>
        <v>0</v>
      </c>
      <c r="T170" s="38">
        <f>IF(b!T170&lt;=1000,0,
IF(b!T170&lt;=10000,(b!T170-1000)/10000,
IF(b!T170&lt;=20000,0.9 + (b!T170-10000)/50000,
1.1 + (b!T170-20000)/100000)))</f>
        <v>0</v>
      </c>
      <c r="U170" s="38">
        <f>IF(b!U170&lt;=1000,0,
IF(b!U170&lt;=10000,(b!U170-1000)/10000,
IF(b!U170&lt;=20000,0.9 + (b!U170-10000)/50000,
1.1 + (b!U170-20000)/100000)))</f>
        <v>0</v>
      </c>
      <c r="V170" s="38">
        <f>IF(b!V170&lt;=1000,0,
IF(b!V170&lt;=10000,(b!V170-1000)/10000,
IF(b!V170&lt;=20000,0.9 + (b!V170-10000)/50000,
1.1 + (b!V170-20000)/100000)))</f>
        <v>0</v>
      </c>
      <c r="W170" s="38">
        <f>IF(b!W170&lt;=1000,0,
IF(b!W170&lt;=10000,(b!W170-1000)/10000,
IF(b!W170&lt;=20000,0.9 + (b!W170-10000)/50000,
1.1 + (b!W170-20000)/100000)))</f>
        <v>0</v>
      </c>
      <c r="X170" s="38">
        <f>IF(b!X170&lt;=1000,0,
IF(b!X170&lt;=10000,(b!X170-1000)/10000,
IF(b!X170&lt;=20000,0.9 + (b!X170-10000)/50000,
1.1 + (b!X170-20000)/100000)))</f>
        <v>0</v>
      </c>
      <c r="Y170" s="38">
        <f>IF(b!Y170&lt;=1000,0,
IF(b!Y170&lt;=10000,(b!Y170-1000)/10000,
IF(b!Y170&lt;=20000,0.9 + (b!Y170-10000)/50000,
1.1 + (b!Y170-20000)/100000)))</f>
        <v>0</v>
      </c>
      <c r="Z170" s="38">
        <f>IF(b!Z170&lt;=1000,0,
IF(b!Z170&lt;=10000,(b!Z170-1000)/10000,
IF(b!Z170&lt;=20000,0.9 + (b!Z170-10000)/50000,
1.1 + (b!Z170-20000)/100000)))</f>
        <v>0</v>
      </c>
      <c r="AA170" s="38">
        <f>IF(b!AA170&lt;=1000,0,
IF(b!AA170&lt;=10000,(b!AA170-1000)/10000,
IF(b!AA170&lt;=20000,0.9 + (b!AA170-10000)/50000,
1.1 + (b!AA170-20000)/100000)))</f>
        <v>0</v>
      </c>
      <c r="AB170" s="38">
        <f>IF(b!AB170&lt;=1000,0,
IF(b!AB170&lt;=10000,(b!AB170-1000)/10000,
IF(b!AB170&lt;=20000,0.9 + (b!AB170-10000)/50000,
1.1 + (b!AB170-20000)/100000)))</f>
        <v>0</v>
      </c>
      <c r="AC170" s="38">
        <f>IF(b!AC170&lt;=1000,0,
IF(b!AC170&lt;=10000,(b!AC170-1000)/10000,
IF(b!AC170&lt;=20000,0.9 + (b!AC170-10000)/50000,
1.1 + (b!AC170-20000)/100000)))</f>
        <v>0</v>
      </c>
      <c r="AD170" s="38">
        <f>IF(b!AD170&lt;=1000,0,
IF(b!AD170&lt;=10000,(b!AD170-1000)/10000,
IF(b!AD170&lt;=20000,0.9 + (b!AD170-10000)/50000,
1.1 + (b!AD170-20000)/100000)))</f>
        <v>0</v>
      </c>
      <c r="AE170" s="38">
        <f>IF(b!AE170&lt;=1000,0,
IF(b!AE170&lt;=10000,(b!AE170-1000)/10000,
IF(b!AE170&lt;=20000,0.9 + (b!AE170-10000)/50000,
1.1 + (b!AE170-20000)/100000)))</f>
        <v>0</v>
      </c>
    </row>
    <row r="171" spans="1:31" x14ac:dyDescent="0.25">
      <c r="A171" s="38">
        <f>IF(b!A171&lt;=1000,0,
IF(b!A171&lt;=10000,(b!A171-1000)/10000,
IF(b!A171&lt;=20000,0.9 + (b!A171-10000)/50000,
1.1 + (b!A171-20000)/100000)))</f>
        <v>0</v>
      </c>
      <c r="B171" s="38">
        <f>IF(b!B171&lt;=1000,0,
IF(b!B171&lt;=10000,(b!B171-1000)/10000,
IF(b!B171&lt;=20000,0.9 + (b!B171-10000)/50000,
1.1 + (b!B171-20000)/100000)))</f>
        <v>0</v>
      </c>
      <c r="C171" s="38">
        <f>IF(b!C171&lt;=1000,0,
IF(b!C171&lt;=10000,(b!C171-1000)/10000,
IF(b!C171&lt;=20000,0.9 + (b!C171-10000)/50000,
1.1 + (b!C171-20000)/100000)))</f>
        <v>0</v>
      </c>
      <c r="D171" s="38">
        <f>IF(b!D171&lt;=1000,0,
IF(b!D171&lt;=10000,(b!D171-1000)/10000,
IF(b!D171&lt;=20000,0.9 + (b!D171-10000)/50000,
1.1 + (b!D171-20000)/100000)))</f>
        <v>0</v>
      </c>
      <c r="E171" s="38">
        <f>IF(b!E171&lt;=1000,0,
IF(b!E171&lt;=10000,(b!E171-1000)/10000,
IF(b!E171&lt;=20000,0.9 + (b!E171-10000)/50000,
1.1 + (b!E171-20000)/100000)))</f>
        <v>0</v>
      </c>
      <c r="F171" s="38">
        <f>IF(b!F171&lt;=1000,0,
IF(b!F171&lt;=10000,(b!F171-1000)/10000,
IF(b!F171&lt;=20000,0.9 + (b!F171-10000)/50000,
1.1 + (b!F171-20000)/100000)))</f>
        <v>0</v>
      </c>
      <c r="G171" s="38">
        <f>IF(b!G171&lt;=1000,0,
IF(b!G171&lt;=10000,(b!G171-1000)/10000,
IF(b!G171&lt;=20000,0.9 + (b!G171-10000)/50000,
1.1 + (b!G171-20000)/100000)))</f>
        <v>0</v>
      </c>
      <c r="H171" s="38">
        <f>IF(b!H171&lt;=1000,0,
IF(b!H171&lt;=10000,(b!H171-1000)/10000,
IF(b!H171&lt;=20000,0.9 + (b!H171-10000)/50000,
1.1 + (b!H171-20000)/100000)))</f>
        <v>0</v>
      </c>
      <c r="I171" s="38">
        <f>IF(b!I171&lt;=1000,0,
IF(b!I171&lt;=10000,(b!I171-1000)/10000,
IF(b!I171&lt;=20000,0.9 + (b!I171-10000)/50000,
1.1 + (b!I171-20000)/100000)))</f>
        <v>0</v>
      </c>
      <c r="J171" s="38">
        <f>IF(b!J171&lt;=1000,0,
IF(b!J171&lt;=10000,(b!J171-1000)/10000,
IF(b!J171&lt;=20000,0.9 + (b!J171-10000)/50000,
1.1 + (b!J171-20000)/100000)))</f>
        <v>0</v>
      </c>
      <c r="K171" s="38">
        <f>IF(b!K171&lt;=1000,0,
IF(b!K171&lt;=10000,(b!K171-1000)/10000,
IF(b!K171&lt;=20000,0.9 + (b!K171-10000)/50000,
1.1 + (b!K171-20000)/100000)))</f>
        <v>0</v>
      </c>
      <c r="L171" s="38">
        <f>IF(b!L171&lt;=1000,0,
IF(b!L171&lt;=10000,(b!L171-1000)/10000,
IF(b!L171&lt;=20000,0.9 + (b!L171-10000)/50000,
1.1 + (b!L171-20000)/100000)))</f>
        <v>0</v>
      </c>
      <c r="M171" s="38">
        <f>IF(b!M171&lt;=1000,0,
IF(b!M171&lt;=10000,(b!M171-1000)/10000,
IF(b!M171&lt;=20000,0.9 + (b!M171-10000)/50000,
1.1 + (b!M171-20000)/100000)))</f>
        <v>0</v>
      </c>
      <c r="N171" s="38">
        <f>IF(b!N171&lt;=1000,0,
IF(b!N171&lt;=10000,(b!N171-1000)/10000,
IF(b!N171&lt;=20000,0.9 + (b!N171-10000)/50000,
1.1 + (b!N171-20000)/100000)))</f>
        <v>0</v>
      </c>
      <c r="O171" s="38">
        <f>IF(b!O171&lt;=1000,0,
IF(b!O171&lt;=10000,(b!O171-1000)/10000,
IF(b!O171&lt;=20000,0.9 + (b!O171-10000)/50000,
1.1 + (b!O171-20000)/100000)))</f>
        <v>0</v>
      </c>
      <c r="P171" s="38"/>
      <c r="Q171" s="38">
        <f>IF(b!Q171&lt;=1000,0,
IF(b!Q171&lt;=10000,(b!Q171-1000)/10000,
IF(b!Q171&lt;=20000,0.9 + (b!Q171-10000)/50000,
1.1 + (b!Q171-20000)/100000)))</f>
        <v>0</v>
      </c>
      <c r="R171" s="38">
        <f>IF(b!R171&lt;=1000,0,
IF(b!R171&lt;=10000,(b!R171-1000)/10000,
IF(b!R171&lt;=20000,0.9 + (b!R171-10000)/50000,
1.1 + (b!R171-20000)/100000)))</f>
        <v>0</v>
      </c>
      <c r="S171" s="38">
        <f>IF(b!S171&lt;=1000,0,
IF(b!S171&lt;=10000,(b!S171-1000)/10000,
IF(b!S171&lt;=20000,0.9 + (b!S171-10000)/50000,
1.1 + (b!S171-20000)/100000)))</f>
        <v>0</v>
      </c>
      <c r="T171" s="38">
        <f>IF(b!T171&lt;=1000,0,
IF(b!T171&lt;=10000,(b!T171-1000)/10000,
IF(b!T171&lt;=20000,0.9 + (b!T171-10000)/50000,
1.1 + (b!T171-20000)/100000)))</f>
        <v>0</v>
      </c>
      <c r="U171" s="38">
        <f>IF(b!U171&lt;=1000,0,
IF(b!U171&lt;=10000,(b!U171-1000)/10000,
IF(b!U171&lt;=20000,0.9 + (b!U171-10000)/50000,
1.1 + (b!U171-20000)/100000)))</f>
        <v>0</v>
      </c>
      <c r="V171" s="38">
        <f>IF(b!V171&lt;=1000,0,
IF(b!V171&lt;=10000,(b!V171-1000)/10000,
IF(b!V171&lt;=20000,0.9 + (b!V171-10000)/50000,
1.1 + (b!V171-20000)/100000)))</f>
        <v>0</v>
      </c>
      <c r="W171" s="38">
        <f>IF(b!W171&lt;=1000,0,
IF(b!W171&lt;=10000,(b!W171-1000)/10000,
IF(b!W171&lt;=20000,0.9 + (b!W171-10000)/50000,
1.1 + (b!W171-20000)/100000)))</f>
        <v>0</v>
      </c>
      <c r="X171" s="38">
        <f>IF(b!X171&lt;=1000,0,
IF(b!X171&lt;=10000,(b!X171-1000)/10000,
IF(b!X171&lt;=20000,0.9 + (b!X171-10000)/50000,
1.1 + (b!X171-20000)/100000)))</f>
        <v>0</v>
      </c>
      <c r="Y171" s="38">
        <f>IF(b!Y171&lt;=1000,0,
IF(b!Y171&lt;=10000,(b!Y171-1000)/10000,
IF(b!Y171&lt;=20000,0.9 + (b!Y171-10000)/50000,
1.1 + (b!Y171-20000)/100000)))</f>
        <v>0</v>
      </c>
      <c r="Z171" s="38">
        <f>IF(b!Z171&lt;=1000,0,
IF(b!Z171&lt;=10000,(b!Z171-1000)/10000,
IF(b!Z171&lt;=20000,0.9 + (b!Z171-10000)/50000,
1.1 + (b!Z171-20000)/100000)))</f>
        <v>0</v>
      </c>
      <c r="AA171" s="38">
        <f>IF(b!AA171&lt;=1000,0,
IF(b!AA171&lt;=10000,(b!AA171-1000)/10000,
IF(b!AA171&lt;=20000,0.9 + (b!AA171-10000)/50000,
1.1 + (b!AA171-20000)/100000)))</f>
        <v>0</v>
      </c>
      <c r="AB171" s="38">
        <f>IF(b!AB171&lt;=1000,0,
IF(b!AB171&lt;=10000,(b!AB171-1000)/10000,
IF(b!AB171&lt;=20000,0.9 + (b!AB171-10000)/50000,
1.1 + (b!AB171-20000)/100000)))</f>
        <v>0</v>
      </c>
      <c r="AC171" s="38">
        <f>IF(b!AC171&lt;=1000,0,
IF(b!AC171&lt;=10000,(b!AC171-1000)/10000,
IF(b!AC171&lt;=20000,0.9 + (b!AC171-10000)/50000,
1.1 + (b!AC171-20000)/100000)))</f>
        <v>0</v>
      </c>
      <c r="AD171" s="38">
        <f>IF(b!AD171&lt;=1000,0,
IF(b!AD171&lt;=10000,(b!AD171-1000)/10000,
IF(b!AD171&lt;=20000,0.9 + (b!AD171-10000)/50000,
1.1 + (b!AD171-20000)/100000)))</f>
        <v>0</v>
      </c>
      <c r="AE171" s="38">
        <f>IF(b!AE171&lt;=1000,0,
IF(b!AE171&lt;=10000,(b!AE171-1000)/10000,
IF(b!AE171&lt;=20000,0.9 + (b!AE171-10000)/50000,
1.1 + (b!AE171-20000)/100000)))</f>
        <v>0</v>
      </c>
    </row>
    <row r="172" spans="1:31" x14ac:dyDescent="0.25">
      <c r="A172" s="38">
        <f>IF(b!A172&lt;=1000,0,
IF(b!A172&lt;=10000,(b!A172-1000)/10000,
IF(b!A172&lt;=20000,0.9 + (b!A172-10000)/50000,
1.1 + (b!A172-20000)/100000)))</f>
        <v>0</v>
      </c>
      <c r="B172" s="38">
        <f>IF(b!B172&lt;=1000,0,
IF(b!B172&lt;=10000,(b!B172-1000)/10000,
IF(b!B172&lt;=20000,0.9 + (b!B172-10000)/50000,
1.1 + (b!B172-20000)/100000)))</f>
        <v>0</v>
      </c>
      <c r="C172" s="38">
        <f>IF(b!C172&lt;=1000,0,
IF(b!C172&lt;=10000,(b!C172-1000)/10000,
IF(b!C172&lt;=20000,0.9 + (b!C172-10000)/50000,
1.1 + (b!C172-20000)/100000)))</f>
        <v>0</v>
      </c>
      <c r="D172" s="38">
        <f>IF(b!D172&lt;=1000,0,
IF(b!D172&lt;=10000,(b!D172-1000)/10000,
IF(b!D172&lt;=20000,0.9 + (b!D172-10000)/50000,
1.1 + (b!D172-20000)/100000)))</f>
        <v>0</v>
      </c>
      <c r="E172" s="38">
        <f>IF(b!E172&lt;=1000,0,
IF(b!E172&lt;=10000,(b!E172-1000)/10000,
IF(b!E172&lt;=20000,0.9 + (b!E172-10000)/50000,
1.1 + (b!E172-20000)/100000)))</f>
        <v>0</v>
      </c>
      <c r="F172" s="38">
        <f>IF(b!F172&lt;=1000,0,
IF(b!F172&lt;=10000,(b!F172-1000)/10000,
IF(b!F172&lt;=20000,0.9 + (b!F172-10000)/50000,
1.1 + (b!F172-20000)/100000)))</f>
        <v>0</v>
      </c>
      <c r="G172" s="38">
        <f>IF(b!G172&lt;=1000,0,
IF(b!G172&lt;=10000,(b!G172-1000)/10000,
IF(b!G172&lt;=20000,0.9 + (b!G172-10000)/50000,
1.1 + (b!G172-20000)/100000)))</f>
        <v>0</v>
      </c>
      <c r="H172" s="38">
        <f>IF(b!H172&lt;=1000,0,
IF(b!H172&lt;=10000,(b!H172-1000)/10000,
IF(b!H172&lt;=20000,0.9 + (b!H172-10000)/50000,
1.1 + (b!H172-20000)/100000)))</f>
        <v>0</v>
      </c>
      <c r="I172" s="38">
        <f>IF(b!I172&lt;=1000,0,
IF(b!I172&lt;=10000,(b!I172-1000)/10000,
IF(b!I172&lt;=20000,0.9 + (b!I172-10000)/50000,
1.1 + (b!I172-20000)/100000)))</f>
        <v>0</v>
      </c>
      <c r="J172" s="38">
        <f>IF(b!J172&lt;=1000,0,
IF(b!J172&lt;=10000,(b!J172-1000)/10000,
IF(b!J172&lt;=20000,0.9 + (b!J172-10000)/50000,
1.1 + (b!J172-20000)/100000)))</f>
        <v>0</v>
      </c>
      <c r="K172" s="38">
        <f>IF(b!K172&lt;=1000,0,
IF(b!K172&lt;=10000,(b!K172-1000)/10000,
IF(b!K172&lt;=20000,0.9 + (b!K172-10000)/50000,
1.1 + (b!K172-20000)/100000)))</f>
        <v>0</v>
      </c>
      <c r="L172" s="38">
        <f>IF(b!L172&lt;=1000,0,
IF(b!L172&lt;=10000,(b!L172-1000)/10000,
IF(b!L172&lt;=20000,0.9 + (b!L172-10000)/50000,
1.1 + (b!L172-20000)/100000)))</f>
        <v>0</v>
      </c>
      <c r="M172" s="38">
        <f>IF(b!M172&lt;=1000,0,
IF(b!M172&lt;=10000,(b!M172-1000)/10000,
IF(b!M172&lt;=20000,0.9 + (b!M172-10000)/50000,
1.1 + (b!M172-20000)/100000)))</f>
        <v>0</v>
      </c>
      <c r="N172" s="38">
        <f>IF(b!N172&lt;=1000,0,
IF(b!N172&lt;=10000,(b!N172-1000)/10000,
IF(b!N172&lt;=20000,0.9 + (b!N172-10000)/50000,
1.1 + (b!N172-20000)/100000)))</f>
        <v>0</v>
      </c>
      <c r="O172" s="38">
        <f>IF(b!O172&lt;=1000,0,
IF(b!O172&lt;=10000,(b!O172-1000)/10000,
IF(b!O172&lt;=20000,0.9 + (b!O172-10000)/50000,
1.1 + (b!O172-20000)/100000)))</f>
        <v>0</v>
      </c>
      <c r="P172" s="38"/>
      <c r="Q172" s="38">
        <f>IF(b!Q172&lt;=1000,0,
IF(b!Q172&lt;=10000,(b!Q172-1000)/10000,
IF(b!Q172&lt;=20000,0.9 + (b!Q172-10000)/50000,
1.1 + (b!Q172-20000)/100000)))</f>
        <v>0</v>
      </c>
      <c r="R172" s="38">
        <f>IF(b!R172&lt;=1000,0,
IF(b!R172&lt;=10000,(b!R172-1000)/10000,
IF(b!R172&lt;=20000,0.9 + (b!R172-10000)/50000,
1.1 + (b!R172-20000)/100000)))</f>
        <v>0</v>
      </c>
      <c r="S172" s="38">
        <f>IF(b!S172&lt;=1000,0,
IF(b!S172&lt;=10000,(b!S172-1000)/10000,
IF(b!S172&lt;=20000,0.9 + (b!S172-10000)/50000,
1.1 + (b!S172-20000)/100000)))</f>
        <v>0</v>
      </c>
      <c r="T172" s="38">
        <f>IF(b!T172&lt;=1000,0,
IF(b!T172&lt;=10000,(b!T172-1000)/10000,
IF(b!T172&lt;=20000,0.9 + (b!T172-10000)/50000,
1.1 + (b!T172-20000)/100000)))</f>
        <v>0</v>
      </c>
      <c r="U172" s="38">
        <f>IF(b!U172&lt;=1000,0,
IF(b!U172&lt;=10000,(b!U172-1000)/10000,
IF(b!U172&lt;=20000,0.9 + (b!U172-10000)/50000,
1.1 + (b!U172-20000)/100000)))</f>
        <v>0</v>
      </c>
      <c r="V172" s="38">
        <f>IF(b!V172&lt;=1000,0,
IF(b!V172&lt;=10000,(b!V172-1000)/10000,
IF(b!V172&lt;=20000,0.9 + (b!V172-10000)/50000,
1.1 + (b!V172-20000)/100000)))</f>
        <v>0</v>
      </c>
      <c r="W172" s="38">
        <f>IF(b!W172&lt;=1000,0,
IF(b!W172&lt;=10000,(b!W172-1000)/10000,
IF(b!W172&lt;=20000,0.9 + (b!W172-10000)/50000,
1.1 + (b!W172-20000)/100000)))</f>
        <v>0</v>
      </c>
      <c r="X172" s="38">
        <f>IF(b!X172&lt;=1000,0,
IF(b!X172&lt;=10000,(b!X172-1000)/10000,
IF(b!X172&lt;=20000,0.9 + (b!X172-10000)/50000,
1.1 + (b!X172-20000)/100000)))</f>
        <v>0</v>
      </c>
      <c r="Y172" s="38">
        <f>IF(b!Y172&lt;=1000,0,
IF(b!Y172&lt;=10000,(b!Y172-1000)/10000,
IF(b!Y172&lt;=20000,0.9 + (b!Y172-10000)/50000,
1.1 + (b!Y172-20000)/100000)))</f>
        <v>0</v>
      </c>
      <c r="Z172" s="38">
        <f>IF(b!Z172&lt;=1000,0,
IF(b!Z172&lt;=10000,(b!Z172-1000)/10000,
IF(b!Z172&lt;=20000,0.9 + (b!Z172-10000)/50000,
1.1 + (b!Z172-20000)/100000)))</f>
        <v>0</v>
      </c>
      <c r="AA172" s="38">
        <f>IF(b!AA172&lt;=1000,0,
IF(b!AA172&lt;=10000,(b!AA172-1000)/10000,
IF(b!AA172&lt;=20000,0.9 + (b!AA172-10000)/50000,
1.1 + (b!AA172-20000)/100000)))</f>
        <v>0</v>
      </c>
      <c r="AB172" s="38">
        <f>IF(b!AB172&lt;=1000,0,
IF(b!AB172&lt;=10000,(b!AB172-1000)/10000,
IF(b!AB172&lt;=20000,0.9 + (b!AB172-10000)/50000,
1.1 + (b!AB172-20000)/100000)))</f>
        <v>0</v>
      </c>
      <c r="AC172" s="38">
        <f>IF(b!AC172&lt;=1000,0,
IF(b!AC172&lt;=10000,(b!AC172-1000)/10000,
IF(b!AC172&lt;=20000,0.9 + (b!AC172-10000)/50000,
1.1 + (b!AC172-20000)/100000)))</f>
        <v>0</v>
      </c>
      <c r="AD172" s="38">
        <f>IF(b!AD172&lt;=1000,0,
IF(b!AD172&lt;=10000,(b!AD172-1000)/10000,
IF(b!AD172&lt;=20000,0.9 + (b!AD172-10000)/50000,
1.1 + (b!AD172-20000)/100000)))</f>
        <v>0</v>
      </c>
      <c r="AE172" s="38">
        <f>IF(b!AE172&lt;=1000,0,
IF(b!AE172&lt;=10000,(b!AE172-1000)/10000,
IF(b!AE172&lt;=20000,0.9 + (b!AE172-10000)/50000,
1.1 + (b!AE172-20000)/100000)))</f>
        <v>0</v>
      </c>
    </row>
    <row r="173" spans="1:31" x14ac:dyDescent="0.25">
      <c r="A173" s="38">
        <f>IF(b!A173&lt;=1000,0,
IF(b!A173&lt;=10000,(b!A173-1000)/10000,
IF(b!A173&lt;=20000,0.9 + (b!A173-10000)/50000,
1.1 + (b!A173-20000)/100000)))</f>
        <v>0</v>
      </c>
      <c r="B173" s="38">
        <f>IF(b!B173&lt;=1000,0,
IF(b!B173&lt;=10000,(b!B173-1000)/10000,
IF(b!B173&lt;=20000,0.9 + (b!B173-10000)/50000,
1.1 + (b!B173-20000)/100000)))</f>
        <v>0</v>
      </c>
      <c r="C173" s="38">
        <f>IF(b!C173&lt;=1000,0,
IF(b!C173&lt;=10000,(b!C173-1000)/10000,
IF(b!C173&lt;=20000,0.9 + (b!C173-10000)/50000,
1.1 + (b!C173-20000)/100000)))</f>
        <v>0</v>
      </c>
      <c r="D173" s="38">
        <f>IF(b!D173&lt;=1000,0,
IF(b!D173&lt;=10000,(b!D173-1000)/10000,
IF(b!D173&lt;=20000,0.9 + (b!D173-10000)/50000,
1.1 + (b!D173-20000)/100000)))</f>
        <v>0</v>
      </c>
      <c r="E173" s="38">
        <f>IF(b!E173&lt;=1000,0,
IF(b!E173&lt;=10000,(b!E173-1000)/10000,
IF(b!E173&lt;=20000,0.9 + (b!E173-10000)/50000,
1.1 + (b!E173-20000)/100000)))</f>
        <v>0</v>
      </c>
      <c r="F173" s="38">
        <f>IF(b!F173&lt;=1000,0,
IF(b!F173&lt;=10000,(b!F173-1000)/10000,
IF(b!F173&lt;=20000,0.9 + (b!F173-10000)/50000,
1.1 + (b!F173-20000)/100000)))</f>
        <v>0</v>
      </c>
      <c r="G173" s="38">
        <f>IF(b!G173&lt;=1000,0,
IF(b!G173&lt;=10000,(b!G173-1000)/10000,
IF(b!G173&lt;=20000,0.9 + (b!G173-10000)/50000,
1.1 + (b!G173-20000)/100000)))</f>
        <v>0</v>
      </c>
      <c r="H173" s="38">
        <f>IF(b!H173&lt;=1000,0,
IF(b!H173&lt;=10000,(b!H173-1000)/10000,
IF(b!H173&lt;=20000,0.9 + (b!H173-10000)/50000,
1.1 + (b!H173-20000)/100000)))</f>
        <v>0</v>
      </c>
      <c r="I173" s="38">
        <f>IF(b!I173&lt;=1000,0,
IF(b!I173&lt;=10000,(b!I173-1000)/10000,
IF(b!I173&lt;=20000,0.9 + (b!I173-10000)/50000,
1.1 + (b!I173-20000)/100000)))</f>
        <v>0</v>
      </c>
      <c r="J173" s="38">
        <f>IF(b!J173&lt;=1000,0,
IF(b!J173&lt;=10000,(b!J173-1000)/10000,
IF(b!J173&lt;=20000,0.9 + (b!J173-10000)/50000,
1.1 + (b!J173-20000)/100000)))</f>
        <v>0</v>
      </c>
      <c r="K173" s="38">
        <f>IF(b!K173&lt;=1000,0,
IF(b!K173&lt;=10000,(b!K173-1000)/10000,
IF(b!K173&lt;=20000,0.9 + (b!K173-10000)/50000,
1.1 + (b!K173-20000)/100000)))</f>
        <v>0</v>
      </c>
      <c r="L173" s="38">
        <f>IF(b!L173&lt;=1000,0,
IF(b!L173&lt;=10000,(b!L173-1000)/10000,
IF(b!L173&lt;=20000,0.9 + (b!L173-10000)/50000,
1.1 + (b!L173-20000)/100000)))</f>
        <v>0</v>
      </c>
      <c r="M173" s="38">
        <f>IF(b!M173&lt;=1000,0,
IF(b!M173&lt;=10000,(b!M173-1000)/10000,
IF(b!M173&lt;=20000,0.9 + (b!M173-10000)/50000,
1.1 + (b!M173-20000)/100000)))</f>
        <v>0</v>
      </c>
      <c r="N173" s="38">
        <f>IF(b!N173&lt;=1000,0,
IF(b!N173&lt;=10000,(b!N173-1000)/10000,
IF(b!N173&lt;=20000,0.9 + (b!N173-10000)/50000,
1.1 + (b!N173-20000)/100000)))</f>
        <v>0</v>
      </c>
      <c r="O173" s="38">
        <f>IF(b!O173&lt;=1000,0,
IF(b!O173&lt;=10000,(b!O173-1000)/10000,
IF(b!O173&lt;=20000,0.9 + (b!O173-10000)/50000,
1.1 + (b!O173-20000)/100000)))</f>
        <v>0</v>
      </c>
      <c r="P173" s="38"/>
      <c r="Q173" s="38">
        <f>IF(b!Q173&lt;=1000,0,
IF(b!Q173&lt;=10000,(b!Q173-1000)/10000,
IF(b!Q173&lt;=20000,0.9 + (b!Q173-10000)/50000,
1.1 + (b!Q173-20000)/100000)))</f>
        <v>0</v>
      </c>
      <c r="R173" s="38">
        <f>IF(b!R173&lt;=1000,0,
IF(b!R173&lt;=10000,(b!R173-1000)/10000,
IF(b!R173&lt;=20000,0.9 + (b!R173-10000)/50000,
1.1 + (b!R173-20000)/100000)))</f>
        <v>0</v>
      </c>
      <c r="S173" s="38">
        <f>IF(b!S173&lt;=1000,0,
IF(b!S173&lt;=10000,(b!S173-1000)/10000,
IF(b!S173&lt;=20000,0.9 + (b!S173-10000)/50000,
1.1 + (b!S173-20000)/100000)))</f>
        <v>0</v>
      </c>
      <c r="T173" s="38">
        <f>IF(b!T173&lt;=1000,0,
IF(b!T173&lt;=10000,(b!T173-1000)/10000,
IF(b!T173&lt;=20000,0.9 + (b!T173-10000)/50000,
1.1 + (b!T173-20000)/100000)))</f>
        <v>0</v>
      </c>
      <c r="U173" s="38">
        <f>IF(b!U173&lt;=1000,0,
IF(b!U173&lt;=10000,(b!U173-1000)/10000,
IF(b!U173&lt;=20000,0.9 + (b!U173-10000)/50000,
1.1 + (b!U173-20000)/100000)))</f>
        <v>0</v>
      </c>
      <c r="V173" s="38">
        <f>IF(b!V173&lt;=1000,0,
IF(b!V173&lt;=10000,(b!V173-1000)/10000,
IF(b!V173&lt;=20000,0.9 + (b!V173-10000)/50000,
1.1 + (b!V173-20000)/100000)))</f>
        <v>0</v>
      </c>
      <c r="W173" s="38">
        <f>IF(b!W173&lt;=1000,0,
IF(b!W173&lt;=10000,(b!W173-1000)/10000,
IF(b!W173&lt;=20000,0.9 + (b!W173-10000)/50000,
1.1 + (b!W173-20000)/100000)))</f>
        <v>0</v>
      </c>
      <c r="X173" s="38">
        <f>IF(b!X173&lt;=1000,0,
IF(b!X173&lt;=10000,(b!X173-1000)/10000,
IF(b!X173&lt;=20000,0.9 + (b!X173-10000)/50000,
1.1 + (b!X173-20000)/100000)))</f>
        <v>0</v>
      </c>
      <c r="Y173" s="38">
        <f>IF(b!Y173&lt;=1000,0,
IF(b!Y173&lt;=10000,(b!Y173-1000)/10000,
IF(b!Y173&lt;=20000,0.9 + (b!Y173-10000)/50000,
1.1 + (b!Y173-20000)/100000)))</f>
        <v>0</v>
      </c>
      <c r="Z173" s="38">
        <f>IF(b!Z173&lt;=1000,0,
IF(b!Z173&lt;=10000,(b!Z173-1000)/10000,
IF(b!Z173&lt;=20000,0.9 + (b!Z173-10000)/50000,
1.1 + (b!Z173-20000)/100000)))</f>
        <v>0</v>
      </c>
      <c r="AA173" s="38">
        <f>IF(b!AA173&lt;=1000,0,
IF(b!AA173&lt;=10000,(b!AA173-1000)/10000,
IF(b!AA173&lt;=20000,0.9 + (b!AA173-10000)/50000,
1.1 + (b!AA173-20000)/100000)))</f>
        <v>0</v>
      </c>
      <c r="AB173" s="38">
        <f>IF(b!AB173&lt;=1000,0,
IF(b!AB173&lt;=10000,(b!AB173-1000)/10000,
IF(b!AB173&lt;=20000,0.9 + (b!AB173-10000)/50000,
1.1 + (b!AB173-20000)/100000)))</f>
        <v>0</v>
      </c>
      <c r="AC173" s="38">
        <f>IF(b!AC173&lt;=1000,0,
IF(b!AC173&lt;=10000,(b!AC173-1000)/10000,
IF(b!AC173&lt;=20000,0.9 + (b!AC173-10000)/50000,
1.1 + (b!AC173-20000)/100000)))</f>
        <v>0</v>
      </c>
      <c r="AD173" s="38">
        <f>IF(b!AD173&lt;=1000,0,
IF(b!AD173&lt;=10000,(b!AD173-1000)/10000,
IF(b!AD173&lt;=20000,0.9 + (b!AD173-10000)/50000,
1.1 + (b!AD173-20000)/100000)))</f>
        <v>0</v>
      </c>
      <c r="AE173" s="38">
        <f>IF(b!AE173&lt;=1000,0,
IF(b!AE173&lt;=10000,(b!AE173-1000)/10000,
IF(b!AE173&lt;=20000,0.9 + (b!AE173-10000)/50000,
1.1 + (b!AE173-20000)/100000)))</f>
        <v>0</v>
      </c>
    </row>
    <row r="174" spans="1:31" x14ac:dyDescent="0.25">
      <c r="A174" s="38">
        <f>IF(b!A174&lt;=1000,0,
IF(b!A174&lt;=10000,(b!A174-1000)/10000,
IF(b!A174&lt;=20000,0.9 + (b!A174-10000)/50000,
1.1 + (b!A174-20000)/100000)))</f>
        <v>0</v>
      </c>
      <c r="B174" s="38">
        <f>IF(b!B174&lt;=1000,0,
IF(b!B174&lt;=10000,(b!B174-1000)/10000,
IF(b!B174&lt;=20000,0.9 + (b!B174-10000)/50000,
1.1 + (b!B174-20000)/100000)))</f>
        <v>0</v>
      </c>
      <c r="C174" s="38">
        <f>IF(b!C174&lt;=1000,0,
IF(b!C174&lt;=10000,(b!C174-1000)/10000,
IF(b!C174&lt;=20000,0.9 + (b!C174-10000)/50000,
1.1 + (b!C174-20000)/100000)))</f>
        <v>0</v>
      </c>
      <c r="D174" s="38">
        <f>IF(b!D174&lt;=1000,0,
IF(b!D174&lt;=10000,(b!D174-1000)/10000,
IF(b!D174&lt;=20000,0.9 + (b!D174-10000)/50000,
1.1 + (b!D174-20000)/100000)))</f>
        <v>0</v>
      </c>
      <c r="E174" s="38">
        <f>IF(b!E174&lt;=1000,0,
IF(b!E174&lt;=10000,(b!E174-1000)/10000,
IF(b!E174&lt;=20000,0.9 + (b!E174-10000)/50000,
1.1 + (b!E174-20000)/100000)))</f>
        <v>0</v>
      </c>
      <c r="F174" s="38">
        <f>IF(b!F174&lt;=1000,0,
IF(b!F174&lt;=10000,(b!F174-1000)/10000,
IF(b!F174&lt;=20000,0.9 + (b!F174-10000)/50000,
1.1 + (b!F174-20000)/100000)))</f>
        <v>0</v>
      </c>
      <c r="G174" s="38">
        <f>IF(b!G174&lt;=1000,0,
IF(b!G174&lt;=10000,(b!G174-1000)/10000,
IF(b!G174&lt;=20000,0.9 + (b!G174-10000)/50000,
1.1 + (b!G174-20000)/100000)))</f>
        <v>0</v>
      </c>
      <c r="H174" s="38">
        <f>IF(b!H174&lt;=1000,0,
IF(b!H174&lt;=10000,(b!H174-1000)/10000,
IF(b!H174&lt;=20000,0.9 + (b!H174-10000)/50000,
1.1 + (b!H174-20000)/100000)))</f>
        <v>0</v>
      </c>
      <c r="I174" s="38">
        <f>IF(b!I174&lt;=1000,0,
IF(b!I174&lt;=10000,(b!I174-1000)/10000,
IF(b!I174&lt;=20000,0.9 + (b!I174-10000)/50000,
1.1 + (b!I174-20000)/100000)))</f>
        <v>0</v>
      </c>
      <c r="J174" s="38">
        <f>IF(b!J174&lt;=1000,0,
IF(b!J174&lt;=10000,(b!J174-1000)/10000,
IF(b!J174&lt;=20000,0.9 + (b!J174-10000)/50000,
1.1 + (b!J174-20000)/100000)))</f>
        <v>0</v>
      </c>
      <c r="K174" s="38">
        <f>IF(b!K174&lt;=1000,0,
IF(b!K174&lt;=10000,(b!K174-1000)/10000,
IF(b!K174&lt;=20000,0.9 + (b!K174-10000)/50000,
1.1 + (b!K174-20000)/100000)))</f>
        <v>0</v>
      </c>
      <c r="L174" s="38">
        <f>IF(b!L174&lt;=1000,0,
IF(b!L174&lt;=10000,(b!L174-1000)/10000,
IF(b!L174&lt;=20000,0.9 + (b!L174-10000)/50000,
1.1 + (b!L174-20000)/100000)))</f>
        <v>0</v>
      </c>
      <c r="M174" s="38">
        <f>IF(b!M174&lt;=1000,0,
IF(b!M174&lt;=10000,(b!M174-1000)/10000,
IF(b!M174&lt;=20000,0.9 + (b!M174-10000)/50000,
1.1 + (b!M174-20000)/100000)))</f>
        <v>0</v>
      </c>
      <c r="N174" s="38">
        <f>IF(b!N174&lt;=1000,0,
IF(b!N174&lt;=10000,(b!N174-1000)/10000,
IF(b!N174&lt;=20000,0.9 + (b!N174-10000)/50000,
1.1 + (b!N174-20000)/100000)))</f>
        <v>0</v>
      </c>
      <c r="O174" s="38">
        <f>IF(b!O174&lt;=1000,0,
IF(b!O174&lt;=10000,(b!O174-1000)/10000,
IF(b!O174&lt;=20000,0.9 + (b!O174-10000)/50000,
1.1 + (b!O174-20000)/100000)))</f>
        <v>0</v>
      </c>
      <c r="P174" s="38"/>
      <c r="Q174" s="38">
        <f>IF(b!Q174&lt;=1000,0,
IF(b!Q174&lt;=10000,(b!Q174-1000)/10000,
IF(b!Q174&lt;=20000,0.9 + (b!Q174-10000)/50000,
1.1 + (b!Q174-20000)/100000)))</f>
        <v>0</v>
      </c>
      <c r="R174" s="38">
        <f>IF(b!R174&lt;=1000,0,
IF(b!R174&lt;=10000,(b!R174-1000)/10000,
IF(b!R174&lt;=20000,0.9 + (b!R174-10000)/50000,
1.1 + (b!R174-20000)/100000)))</f>
        <v>0</v>
      </c>
      <c r="S174" s="38">
        <f>IF(b!S174&lt;=1000,0,
IF(b!S174&lt;=10000,(b!S174-1000)/10000,
IF(b!S174&lt;=20000,0.9 + (b!S174-10000)/50000,
1.1 + (b!S174-20000)/100000)))</f>
        <v>0</v>
      </c>
      <c r="T174" s="38">
        <f>IF(b!T174&lt;=1000,0,
IF(b!T174&lt;=10000,(b!T174-1000)/10000,
IF(b!T174&lt;=20000,0.9 + (b!T174-10000)/50000,
1.1 + (b!T174-20000)/100000)))</f>
        <v>0</v>
      </c>
      <c r="U174" s="38">
        <f>IF(b!U174&lt;=1000,0,
IF(b!U174&lt;=10000,(b!U174-1000)/10000,
IF(b!U174&lt;=20000,0.9 + (b!U174-10000)/50000,
1.1 + (b!U174-20000)/100000)))</f>
        <v>0</v>
      </c>
      <c r="V174" s="38">
        <f>IF(b!V174&lt;=1000,0,
IF(b!V174&lt;=10000,(b!V174-1000)/10000,
IF(b!V174&lt;=20000,0.9 + (b!V174-10000)/50000,
1.1 + (b!V174-20000)/100000)))</f>
        <v>0</v>
      </c>
      <c r="W174" s="38">
        <f>IF(b!W174&lt;=1000,0,
IF(b!W174&lt;=10000,(b!W174-1000)/10000,
IF(b!W174&lt;=20000,0.9 + (b!W174-10000)/50000,
1.1 + (b!W174-20000)/100000)))</f>
        <v>0</v>
      </c>
      <c r="X174" s="38">
        <f>IF(b!X174&lt;=1000,0,
IF(b!X174&lt;=10000,(b!X174-1000)/10000,
IF(b!X174&lt;=20000,0.9 + (b!X174-10000)/50000,
1.1 + (b!X174-20000)/100000)))</f>
        <v>0</v>
      </c>
      <c r="Y174" s="38">
        <f>IF(b!Y174&lt;=1000,0,
IF(b!Y174&lt;=10000,(b!Y174-1000)/10000,
IF(b!Y174&lt;=20000,0.9 + (b!Y174-10000)/50000,
1.1 + (b!Y174-20000)/100000)))</f>
        <v>0</v>
      </c>
      <c r="Z174" s="38">
        <f>IF(b!Z174&lt;=1000,0,
IF(b!Z174&lt;=10000,(b!Z174-1000)/10000,
IF(b!Z174&lt;=20000,0.9 + (b!Z174-10000)/50000,
1.1 + (b!Z174-20000)/100000)))</f>
        <v>0</v>
      </c>
      <c r="AA174" s="38">
        <f>IF(b!AA174&lt;=1000,0,
IF(b!AA174&lt;=10000,(b!AA174-1000)/10000,
IF(b!AA174&lt;=20000,0.9 + (b!AA174-10000)/50000,
1.1 + (b!AA174-20000)/100000)))</f>
        <v>0</v>
      </c>
      <c r="AB174" s="38">
        <f>IF(b!AB174&lt;=1000,0,
IF(b!AB174&lt;=10000,(b!AB174-1000)/10000,
IF(b!AB174&lt;=20000,0.9 + (b!AB174-10000)/50000,
1.1 + (b!AB174-20000)/100000)))</f>
        <v>0</v>
      </c>
      <c r="AC174" s="38">
        <f>IF(b!AC174&lt;=1000,0,
IF(b!AC174&lt;=10000,(b!AC174-1000)/10000,
IF(b!AC174&lt;=20000,0.9 + (b!AC174-10000)/50000,
1.1 + (b!AC174-20000)/100000)))</f>
        <v>0</v>
      </c>
      <c r="AD174" s="38">
        <f>IF(b!AD174&lt;=1000,0,
IF(b!AD174&lt;=10000,(b!AD174-1000)/10000,
IF(b!AD174&lt;=20000,0.9 + (b!AD174-10000)/50000,
1.1 + (b!AD174-20000)/100000)))</f>
        <v>0</v>
      </c>
      <c r="AE174" s="38">
        <f>IF(b!AE174&lt;=1000,0,
IF(b!AE174&lt;=10000,(b!AE174-1000)/10000,
IF(b!AE174&lt;=20000,0.9 + (b!AE174-10000)/50000,
1.1 + (b!AE174-20000)/100000)))</f>
        <v>0</v>
      </c>
    </row>
    <row r="175" spans="1:31" x14ac:dyDescent="0.25">
      <c r="A175" s="38">
        <f>IF(b!A175&lt;=1000,0,
IF(b!A175&lt;=10000,(b!A175-1000)/10000,
IF(b!A175&lt;=20000,0.9 + (b!A175-10000)/50000,
1.1 + (b!A175-20000)/100000)))</f>
        <v>0</v>
      </c>
      <c r="B175" s="38">
        <f>IF(b!B175&lt;=1000,0,
IF(b!B175&lt;=10000,(b!B175-1000)/10000,
IF(b!B175&lt;=20000,0.9 + (b!B175-10000)/50000,
1.1 + (b!B175-20000)/100000)))</f>
        <v>0</v>
      </c>
      <c r="C175" s="38">
        <f>IF(b!C175&lt;=1000,0,
IF(b!C175&lt;=10000,(b!C175-1000)/10000,
IF(b!C175&lt;=20000,0.9 + (b!C175-10000)/50000,
1.1 + (b!C175-20000)/100000)))</f>
        <v>0</v>
      </c>
      <c r="D175" s="38">
        <f>IF(b!D175&lt;=1000,0,
IF(b!D175&lt;=10000,(b!D175-1000)/10000,
IF(b!D175&lt;=20000,0.9 + (b!D175-10000)/50000,
1.1 + (b!D175-20000)/100000)))</f>
        <v>0</v>
      </c>
      <c r="E175" s="38">
        <f>IF(b!E175&lt;=1000,0,
IF(b!E175&lt;=10000,(b!E175-1000)/10000,
IF(b!E175&lt;=20000,0.9 + (b!E175-10000)/50000,
1.1 + (b!E175-20000)/100000)))</f>
        <v>0</v>
      </c>
      <c r="F175" s="38">
        <f>IF(b!F175&lt;=1000,0,
IF(b!F175&lt;=10000,(b!F175-1000)/10000,
IF(b!F175&lt;=20000,0.9 + (b!F175-10000)/50000,
1.1 + (b!F175-20000)/100000)))</f>
        <v>0</v>
      </c>
      <c r="G175" s="38">
        <f>IF(b!G175&lt;=1000,0,
IF(b!G175&lt;=10000,(b!G175-1000)/10000,
IF(b!G175&lt;=20000,0.9 + (b!G175-10000)/50000,
1.1 + (b!G175-20000)/100000)))</f>
        <v>0</v>
      </c>
      <c r="H175" s="38">
        <f>IF(b!H175&lt;=1000,0,
IF(b!H175&lt;=10000,(b!H175-1000)/10000,
IF(b!H175&lt;=20000,0.9 + (b!H175-10000)/50000,
1.1 + (b!H175-20000)/100000)))</f>
        <v>0</v>
      </c>
      <c r="I175" s="38">
        <f>IF(b!I175&lt;=1000,0,
IF(b!I175&lt;=10000,(b!I175-1000)/10000,
IF(b!I175&lt;=20000,0.9 + (b!I175-10000)/50000,
1.1 + (b!I175-20000)/100000)))</f>
        <v>0</v>
      </c>
      <c r="J175" s="38">
        <f>IF(b!J175&lt;=1000,0,
IF(b!J175&lt;=10000,(b!J175-1000)/10000,
IF(b!J175&lt;=20000,0.9 + (b!J175-10000)/50000,
1.1 + (b!J175-20000)/100000)))</f>
        <v>0</v>
      </c>
      <c r="K175" s="38">
        <f>IF(b!K175&lt;=1000,0,
IF(b!K175&lt;=10000,(b!K175-1000)/10000,
IF(b!K175&lt;=20000,0.9 + (b!K175-10000)/50000,
1.1 + (b!K175-20000)/100000)))</f>
        <v>0</v>
      </c>
      <c r="L175" s="38">
        <f>IF(b!L175&lt;=1000,0,
IF(b!L175&lt;=10000,(b!L175-1000)/10000,
IF(b!L175&lt;=20000,0.9 + (b!L175-10000)/50000,
1.1 + (b!L175-20000)/100000)))</f>
        <v>0</v>
      </c>
      <c r="M175" s="38">
        <f>IF(b!M175&lt;=1000,0,
IF(b!M175&lt;=10000,(b!M175-1000)/10000,
IF(b!M175&lt;=20000,0.9 + (b!M175-10000)/50000,
1.1 + (b!M175-20000)/100000)))</f>
        <v>0</v>
      </c>
      <c r="N175" s="38">
        <f>IF(b!N175&lt;=1000,0,
IF(b!N175&lt;=10000,(b!N175-1000)/10000,
IF(b!N175&lt;=20000,0.9 + (b!N175-10000)/50000,
1.1 + (b!N175-20000)/100000)))</f>
        <v>0</v>
      </c>
      <c r="O175" s="38">
        <f>IF(b!O175&lt;=1000,0,
IF(b!O175&lt;=10000,(b!O175-1000)/10000,
IF(b!O175&lt;=20000,0.9 + (b!O175-10000)/50000,
1.1 + (b!O175-20000)/100000)))</f>
        <v>0</v>
      </c>
      <c r="P175" s="38"/>
      <c r="Q175" s="38">
        <f>IF(b!Q175&lt;=1000,0,
IF(b!Q175&lt;=10000,(b!Q175-1000)/10000,
IF(b!Q175&lt;=20000,0.9 + (b!Q175-10000)/50000,
1.1 + (b!Q175-20000)/100000)))</f>
        <v>0</v>
      </c>
      <c r="R175" s="38">
        <f>IF(b!R175&lt;=1000,0,
IF(b!R175&lt;=10000,(b!R175-1000)/10000,
IF(b!R175&lt;=20000,0.9 + (b!R175-10000)/50000,
1.1 + (b!R175-20000)/100000)))</f>
        <v>0</v>
      </c>
      <c r="S175" s="38">
        <f>IF(b!S175&lt;=1000,0,
IF(b!S175&lt;=10000,(b!S175-1000)/10000,
IF(b!S175&lt;=20000,0.9 + (b!S175-10000)/50000,
1.1 + (b!S175-20000)/100000)))</f>
        <v>0</v>
      </c>
      <c r="T175" s="38">
        <f>IF(b!T175&lt;=1000,0,
IF(b!T175&lt;=10000,(b!T175-1000)/10000,
IF(b!T175&lt;=20000,0.9 + (b!T175-10000)/50000,
1.1 + (b!T175-20000)/100000)))</f>
        <v>0</v>
      </c>
      <c r="U175" s="38">
        <f>IF(b!U175&lt;=1000,0,
IF(b!U175&lt;=10000,(b!U175-1000)/10000,
IF(b!U175&lt;=20000,0.9 + (b!U175-10000)/50000,
1.1 + (b!U175-20000)/100000)))</f>
        <v>0</v>
      </c>
      <c r="V175" s="38">
        <f>IF(b!V175&lt;=1000,0,
IF(b!V175&lt;=10000,(b!V175-1000)/10000,
IF(b!V175&lt;=20000,0.9 + (b!V175-10000)/50000,
1.1 + (b!V175-20000)/100000)))</f>
        <v>0</v>
      </c>
      <c r="W175" s="38">
        <f>IF(b!W175&lt;=1000,0,
IF(b!W175&lt;=10000,(b!W175-1000)/10000,
IF(b!W175&lt;=20000,0.9 + (b!W175-10000)/50000,
1.1 + (b!W175-20000)/100000)))</f>
        <v>0</v>
      </c>
      <c r="X175" s="38">
        <f>IF(b!X175&lt;=1000,0,
IF(b!X175&lt;=10000,(b!X175-1000)/10000,
IF(b!X175&lt;=20000,0.9 + (b!X175-10000)/50000,
1.1 + (b!X175-20000)/100000)))</f>
        <v>0</v>
      </c>
      <c r="Y175" s="38">
        <f>IF(b!Y175&lt;=1000,0,
IF(b!Y175&lt;=10000,(b!Y175-1000)/10000,
IF(b!Y175&lt;=20000,0.9 + (b!Y175-10000)/50000,
1.1 + (b!Y175-20000)/100000)))</f>
        <v>0</v>
      </c>
      <c r="Z175" s="38">
        <f>IF(b!Z175&lt;=1000,0,
IF(b!Z175&lt;=10000,(b!Z175-1000)/10000,
IF(b!Z175&lt;=20000,0.9 + (b!Z175-10000)/50000,
1.1 + (b!Z175-20000)/100000)))</f>
        <v>0</v>
      </c>
      <c r="AA175" s="38">
        <f>IF(b!AA175&lt;=1000,0,
IF(b!AA175&lt;=10000,(b!AA175-1000)/10000,
IF(b!AA175&lt;=20000,0.9 + (b!AA175-10000)/50000,
1.1 + (b!AA175-20000)/100000)))</f>
        <v>0</v>
      </c>
      <c r="AB175" s="38">
        <f>IF(b!AB175&lt;=1000,0,
IF(b!AB175&lt;=10000,(b!AB175-1000)/10000,
IF(b!AB175&lt;=20000,0.9 + (b!AB175-10000)/50000,
1.1 + (b!AB175-20000)/100000)))</f>
        <v>0</v>
      </c>
      <c r="AC175" s="38">
        <f>IF(b!AC175&lt;=1000,0,
IF(b!AC175&lt;=10000,(b!AC175-1000)/10000,
IF(b!AC175&lt;=20000,0.9 + (b!AC175-10000)/50000,
1.1 + (b!AC175-20000)/100000)))</f>
        <v>0</v>
      </c>
      <c r="AD175" s="38">
        <f>IF(b!AD175&lt;=1000,0,
IF(b!AD175&lt;=10000,(b!AD175-1000)/10000,
IF(b!AD175&lt;=20000,0.9 + (b!AD175-10000)/50000,
1.1 + (b!AD175-20000)/100000)))</f>
        <v>0</v>
      </c>
      <c r="AE175" s="38">
        <f>IF(b!AE175&lt;=1000,0,
IF(b!AE175&lt;=10000,(b!AE175-1000)/10000,
IF(b!AE175&lt;=20000,0.9 + (b!AE175-10000)/50000,
1.1 + (b!AE175-20000)/100000)))</f>
        <v>0</v>
      </c>
    </row>
    <row r="176" spans="1:31" x14ac:dyDescent="0.25">
      <c r="A176" s="38">
        <f>IF(b!A176&lt;=1000,0,
IF(b!A176&lt;=10000,(b!A176-1000)/10000,
IF(b!A176&lt;=20000,0.9 + (b!A176-10000)/50000,
1.1 + (b!A176-20000)/100000)))</f>
        <v>0</v>
      </c>
      <c r="B176" s="38">
        <f>IF(b!B176&lt;=1000,0,
IF(b!B176&lt;=10000,(b!B176-1000)/10000,
IF(b!B176&lt;=20000,0.9 + (b!B176-10000)/50000,
1.1 + (b!B176-20000)/100000)))</f>
        <v>0</v>
      </c>
      <c r="C176" s="38">
        <f>IF(b!C176&lt;=1000,0,
IF(b!C176&lt;=10000,(b!C176-1000)/10000,
IF(b!C176&lt;=20000,0.9 + (b!C176-10000)/50000,
1.1 + (b!C176-20000)/100000)))</f>
        <v>0</v>
      </c>
      <c r="D176" s="38">
        <f>IF(b!D176&lt;=1000,0,
IF(b!D176&lt;=10000,(b!D176-1000)/10000,
IF(b!D176&lt;=20000,0.9 + (b!D176-10000)/50000,
1.1 + (b!D176-20000)/100000)))</f>
        <v>0</v>
      </c>
      <c r="E176" s="38">
        <f>IF(b!E176&lt;=1000,0,
IF(b!E176&lt;=10000,(b!E176-1000)/10000,
IF(b!E176&lt;=20000,0.9 + (b!E176-10000)/50000,
1.1 + (b!E176-20000)/100000)))</f>
        <v>0</v>
      </c>
      <c r="F176" s="38">
        <f>IF(b!F176&lt;=1000,0,
IF(b!F176&lt;=10000,(b!F176-1000)/10000,
IF(b!F176&lt;=20000,0.9 + (b!F176-10000)/50000,
1.1 + (b!F176-20000)/100000)))</f>
        <v>0</v>
      </c>
      <c r="G176" s="38">
        <f>IF(b!G176&lt;=1000,0,
IF(b!G176&lt;=10000,(b!G176-1000)/10000,
IF(b!G176&lt;=20000,0.9 + (b!G176-10000)/50000,
1.1 + (b!G176-20000)/100000)))</f>
        <v>0</v>
      </c>
      <c r="H176" s="38">
        <f>IF(b!H176&lt;=1000,0,
IF(b!H176&lt;=10000,(b!H176-1000)/10000,
IF(b!H176&lt;=20000,0.9 + (b!H176-10000)/50000,
1.1 + (b!H176-20000)/100000)))</f>
        <v>0</v>
      </c>
      <c r="I176" s="38">
        <f>IF(b!I176&lt;=1000,0,
IF(b!I176&lt;=10000,(b!I176-1000)/10000,
IF(b!I176&lt;=20000,0.9 + (b!I176-10000)/50000,
1.1 + (b!I176-20000)/100000)))</f>
        <v>0</v>
      </c>
      <c r="J176" s="38">
        <f>IF(b!J176&lt;=1000,0,
IF(b!J176&lt;=10000,(b!J176-1000)/10000,
IF(b!J176&lt;=20000,0.9 + (b!J176-10000)/50000,
1.1 + (b!J176-20000)/100000)))</f>
        <v>0</v>
      </c>
      <c r="K176" s="38">
        <f>IF(b!K176&lt;=1000,0,
IF(b!K176&lt;=10000,(b!K176-1000)/10000,
IF(b!K176&lt;=20000,0.9 + (b!K176-10000)/50000,
1.1 + (b!K176-20000)/100000)))</f>
        <v>0</v>
      </c>
      <c r="L176" s="38">
        <f>IF(b!L176&lt;=1000,0,
IF(b!L176&lt;=10000,(b!L176-1000)/10000,
IF(b!L176&lt;=20000,0.9 + (b!L176-10000)/50000,
1.1 + (b!L176-20000)/100000)))</f>
        <v>0</v>
      </c>
      <c r="M176" s="38">
        <f>IF(b!M176&lt;=1000,0,
IF(b!M176&lt;=10000,(b!M176-1000)/10000,
IF(b!M176&lt;=20000,0.9 + (b!M176-10000)/50000,
1.1 + (b!M176-20000)/100000)))</f>
        <v>0</v>
      </c>
      <c r="N176" s="38">
        <f>IF(b!N176&lt;=1000,0,
IF(b!N176&lt;=10000,(b!N176-1000)/10000,
IF(b!N176&lt;=20000,0.9 + (b!N176-10000)/50000,
1.1 + (b!N176-20000)/100000)))</f>
        <v>0</v>
      </c>
      <c r="O176" s="38">
        <f>IF(b!O176&lt;=1000,0,
IF(b!O176&lt;=10000,(b!O176-1000)/10000,
IF(b!O176&lt;=20000,0.9 + (b!O176-10000)/50000,
1.1 + (b!O176-20000)/100000)))</f>
        <v>0</v>
      </c>
      <c r="P176" s="38"/>
      <c r="Q176" s="38">
        <f>IF(b!Q176&lt;=1000,0,
IF(b!Q176&lt;=10000,(b!Q176-1000)/10000,
IF(b!Q176&lt;=20000,0.9 + (b!Q176-10000)/50000,
1.1 + (b!Q176-20000)/100000)))</f>
        <v>0</v>
      </c>
      <c r="R176" s="38">
        <f>IF(b!R176&lt;=1000,0,
IF(b!R176&lt;=10000,(b!R176-1000)/10000,
IF(b!R176&lt;=20000,0.9 + (b!R176-10000)/50000,
1.1 + (b!R176-20000)/100000)))</f>
        <v>0</v>
      </c>
      <c r="S176" s="38">
        <f>IF(b!S176&lt;=1000,0,
IF(b!S176&lt;=10000,(b!S176-1000)/10000,
IF(b!S176&lt;=20000,0.9 + (b!S176-10000)/50000,
1.1 + (b!S176-20000)/100000)))</f>
        <v>0</v>
      </c>
      <c r="T176" s="38">
        <f>IF(b!T176&lt;=1000,0,
IF(b!T176&lt;=10000,(b!T176-1000)/10000,
IF(b!T176&lt;=20000,0.9 + (b!T176-10000)/50000,
1.1 + (b!T176-20000)/100000)))</f>
        <v>0</v>
      </c>
      <c r="U176" s="38">
        <f>IF(b!U176&lt;=1000,0,
IF(b!U176&lt;=10000,(b!U176-1000)/10000,
IF(b!U176&lt;=20000,0.9 + (b!U176-10000)/50000,
1.1 + (b!U176-20000)/100000)))</f>
        <v>0</v>
      </c>
      <c r="V176" s="38">
        <f>IF(b!V176&lt;=1000,0,
IF(b!V176&lt;=10000,(b!V176-1000)/10000,
IF(b!V176&lt;=20000,0.9 + (b!V176-10000)/50000,
1.1 + (b!V176-20000)/100000)))</f>
        <v>0</v>
      </c>
      <c r="W176" s="38">
        <f>IF(b!W176&lt;=1000,0,
IF(b!W176&lt;=10000,(b!W176-1000)/10000,
IF(b!W176&lt;=20000,0.9 + (b!W176-10000)/50000,
1.1 + (b!W176-20000)/100000)))</f>
        <v>0</v>
      </c>
      <c r="X176" s="38">
        <f>IF(b!X176&lt;=1000,0,
IF(b!X176&lt;=10000,(b!X176-1000)/10000,
IF(b!X176&lt;=20000,0.9 + (b!X176-10000)/50000,
1.1 + (b!X176-20000)/100000)))</f>
        <v>0</v>
      </c>
      <c r="Y176" s="38">
        <f>IF(b!Y176&lt;=1000,0,
IF(b!Y176&lt;=10000,(b!Y176-1000)/10000,
IF(b!Y176&lt;=20000,0.9 + (b!Y176-10000)/50000,
1.1 + (b!Y176-20000)/100000)))</f>
        <v>0</v>
      </c>
      <c r="Z176" s="38">
        <f>IF(b!Z176&lt;=1000,0,
IF(b!Z176&lt;=10000,(b!Z176-1000)/10000,
IF(b!Z176&lt;=20000,0.9 + (b!Z176-10000)/50000,
1.1 + (b!Z176-20000)/100000)))</f>
        <v>0</v>
      </c>
      <c r="AA176" s="38">
        <f>IF(b!AA176&lt;=1000,0,
IF(b!AA176&lt;=10000,(b!AA176-1000)/10000,
IF(b!AA176&lt;=20000,0.9 + (b!AA176-10000)/50000,
1.1 + (b!AA176-20000)/100000)))</f>
        <v>0</v>
      </c>
      <c r="AB176" s="38">
        <f>IF(b!AB176&lt;=1000,0,
IF(b!AB176&lt;=10000,(b!AB176-1000)/10000,
IF(b!AB176&lt;=20000,0.9 + (b!AB176-10000)/50000,
1.1 + (b!AB176-20000)/100000)))</f>
        <v>0</v>
      </c>
      <c r="AC176" s="38">
        <f>IF(b!AC176&lt;=1000,0,
IF(b!AC176&lt;=10000,(b!AC176-1000)/10000,
IF(b!AC176&lt;=20000,0.9 + (b!AC176-10000)/50000,
1.1 + (b!AC176-20000)/100000)))</f>
        <v>0</v>
      </c>
      <c r="AD176" s="38">
        <f>IF(b!AD176&lt;=1000,0,
IF(b!AD176&lt;=10000,(b!AD176-1000)/10000,
IF(b!AD176&lt;=20000,0.9 + (b!AD176-10000)/50000,
1.1 + (b!AD176-20000)/100000)))</f>
        <v>0</v>
      </c>
      <c r="AE176" s="38">
        <f>IF(b!AE176&lt;=1000,0,
IF(b!AE176&lt;=10000,(b!AE176-1000)/10000,
IF(b!AE176&lt;=20000,0.9 + (b!AE176-10000)/50000,
1.1 + (b!AE176-20000)/100000)))</f>
        <v>0</v>
      </c>
    </row>
    <row r="177" spans="1:31" x14ac:dyDescent="0.25">
      <c r="A177" s="38">
        <f>IF(b!A177&lt;=1000,0,
IF(b!A177&lt;=10000,(b!A177-1000)/10000,
IF(b!A177&lt;=20000,0.9 + (b!A177-10000)/50000,
1.1 + (b!A177-20000)/100000)))</f>
        <v>0</v>
      </c>
      <c r="B177" s="38">
        <f>IF(b!B177&lt;=1000,0,
IF(b!B177&lt;=10000,(b!B177-1000)/10000,
IF(b!B177&lt;=20000,0.9 + (b!B177-10000)/50000,
1.1 + (b!B177-20000)/100000)))</f>
        <v>0</v>
      </c>
      <c r="C177" s="38">
        <f>IF(b!C177&lt;=1000,0,
IF(b!C177&lt;=10000,(b!C177-1000)/10000,
IF(b!C177&lt;=20000,0.9 + (b!C177-10000)/50000,
1.1 + (b!C177-20000)/100000)))</f>
        <v>0</v>
      </c>
      <c r="D177" s="38">
        <f>IF(b!D177&lt;=1000,0,
IF(b!D177&lt;=10000,(b!D177-1000)/10000,
IF(b!D177&lt;=20000,0.9 + (b!D177-10000)/50000,
1.1 + (b!D177-20000)/100000)))</f>
        <v>0</v>
      </c>
      <c r="E177" s="38">
        <f>IF(b!E177&lt;=1000,0,
IF(b!E177&lt;=10000,(b!E177-1000)/10000,
IF(b!E177&lt;=20000,0.9 + (b!E177-10000)/50000,
1.1 + (b!E177-20000)/100000)))</f>
        <v>0</v>
      </c>
      <c r="F177" s="38">
        <f>IF(b!F177&lt;=1000,0,
IF(b!F177&lt;=10000,(b!F177-1000)/10000,
IF(b!F177&lt;=20000,0.9 + (b!F177-10000)/50000,
1.1 + (b!F177-20000)/100000)))</f>
        <v>0</v>
      </c>
      <c r="G177" s="38">
        <f>IF(b!G177&lt;=1000,0,
IF(b!G177&lt;=10000,(b!G177-1000)/10000,
IF(b!G177&lt;=20000,0.9 + (b!G177-10000)/50000,
1.1 + (b!G177-20000)/100000)))</f>
        <v>0</v>
      </c>
      <c r="H177" s="38">
        <f>IF(b!H177&lt;=1000,0,
IF(b!H177&lt;=10000,(b!H177-1000)/10000,
IF(b!H177&lt;=20000,0.9 + (b!H177-10000)/50000,
1.1 + (b!H177-20000)/100000)))</f>
        <v>0</v>
      </c>
      <c r="I177" s="38">
        <f>IF(b!I177&lt;=1000,0,
IF(b!I177&lt;=10000,(b!I177-1000)/10000,
IF(b!I177&lt;=20000,0.9 + (b!I177-10000)/50000,
1.1 + (b!I177-20000)/100000)))</f>
        <v>0</v>
      </c>
      <c r="J177" s="38">
        <f>IF(b!J177&lt;=1000,0,
IF(b!J177&lt;=10000,(b!J177-1000)/10000,
IF(b!J177&lt;=20000,0.9 + (b!J177-10000)/50000,
1.1 + (b!J177-20000)/100000)))</f>
        <v>0</v>
      </c>
      <c r="K177" s="38">
        <f>IF(b!K177&lt;=1000,0,
IF(b!K177&lt;=10000,(b!K177-1000)/10000,
IF(b!K177&lt;=20000,0.9 + (b!K177-10000)/50000,
1.1 + (b!K177-20000)/100000)))</f>
        <v>0</v>
      </c>
      <c r="L177" s="38">
        <f>IF(b!L177&lt;=1000,0,
IF(b!L177&lt;=10000,(b!L177-1000)/10000,
IF(b!L177&lt;=20000,0.9 + (b!L177-10000)/50000,
1.1 + (b!L177-20000)/100000)))</f>
        <v>0</v>
      </c>
      <c r="M177" s="38">
        <f>IF(b!M177&lt;=1000,0,
IF(b!M177&lt;=10000,(b!M177-1000)/10000,
IF(b!M177&lt;=20000,0.9 + (b!M177-10000)/50000,
1.1 + (b!M177-20000)/100000)))</f>
        <v>0</v>
      </c>
      <c r="N177" s="38">
        <f>IF(b!N177&lt;=1000,0,
IF(b!N177&lt;=10000,(b!N177-1000)/10000,
IF(b!N177&lt;=20000,0.9 + (b!N177-10000)/50000,
1.1 + (b!N177-20000)/100000)))</f>
        <v>0</v>
      </c>
      <c r="O177" s="38">
        <f>IF(b!O177&lt;=1000,0,
IF(b!O177&lt;=10000,(b!O177-1000)/10000,
IF(b!O177&lt;=20000,0.9 + (b!O177-10000)/50000,
1.1 + (b!O177-20000)/100000)))</f>
        <v>0</v>
      </c>
      <c r="P177" s="38"/>
      <c r="Q177" s="38">
        <f>IF(b!Q177&lt;=1000,0,
IF(b!Q177&lt;=10000,(b!Q177-1000)/10000,
IF(b!Q177&lt;=20000,0.9 + (b!Q177-10000)/50000,
1.1 + (b!Q177-20000)/100000)))</f>
        <v>0</v>
      </c>
      <c r="R177" s="38">
        <f>IF(b!R177&lt;=1000,0,
IF(b!R177&lt;=10000,(b!R177-1000)/10000,
IF(b!R177&lt;=20000,0.9 + (b!R177-10000)/50000,
1.1 + (b!R177-20000)/100000)))</f>
        <v>0</v>
      </c>
      <c r="S177" s="38">
        <f>IF(b!S177&lt;=1000,0,
IF(b!S177&lt;=10000,(b!S177-1000)/10000,
IF(b!S177&lt;=20000,0.9 + (b!S177-10000)/50000,
1.1 + (b!S177-20000)/100000)))</f>
        <v>0</v>
      </c>
      <c r="T177" s="38">
        <f>IF(b!T177&lt;=1000,0,
IF(b!T177&lt;=10000,(b!T177-1000)/10000,
IF(b!T177&lt;=20000,0.9 + (b!T177-10000)/50000,
1.1 + (b!T177-20000)/100000)))</f>
        <v>0</v>
      </c>
      <c r="U177" s="38">
        <f>IF(b!U177&lt;=1000,0,
IF(b!U177&lt;=10000,(b!U177-1000)/10000,
IF(b!U177&lt;=20000,0.9 + (b!U177-10000)/50000,
1.1 + (b!U177-20000)/100000)))</f>
        <v>0</v>
      </c>
      <c r="V177" s="38">
        <f>IF(b!V177&lt;=1000,0,
IF(b!V177&lt;=10000,(b!V177-1000)/10000,
IF(b!V177&lt;=20000,0.9 + (b!V177-10000)/50000,
1.1 + (b!V177-20000)/100000)))</f>
        <v>0</v>
      </c>
      <c r="W177" s="38">
        <f>IF(b!W177&lt;=1000,0,
IF(b!W177&lt;=10000,(b!W177-1000)/10000,
IF(b!W177&lt;=20000,0.9 + (b!W177-10000)/50000,
1.1 + (b!W177-20000)/100000)))</f>
        <v>0</v>
      </c>
      <c r="X177" s="38">
        <f>IF(b!X177&lt;=1000,0,
IF(b!X177&lt;=10000,(b!X177-1000)/10000,
IF(b!X177&lt;=20000,0.9 + (b!X177-10000)/50000,
1.1 + (b!X177-20000)/100000)))</f>
        <v>0</v>
      </c>
      <c r="Y177" s="38">
        <f>IF(b!Y177&lt;=1000,0,
IF(b!Y177&lt;=10000,(b!Y177-1000)/10000,
IF(b!Y177&lt;=20000,0.9 + (b!Y177-10000)/50000,
1.1 + (b!Y177-20000)/100000)))</f>
        <v>0</v>
      </c>
      <c r="Z177" s="38">
        <f>IF(b!Z177&lt;=1000,0,
IF(b!Z177&lt;=10000,(b!Z177-1000)/10000,
IF(b!Z177&lt;=20000,0.9 + (b!Z177-10000)/50000,
1.1 + (b!Z177-20000)/100000)))</f>
        <v>0</v>
      </c>
      <c r="AA177" s="38">
        <f>IF(b!AA177&lt;=1000,0,
IF(b!AA177&lt;=10000,(b!AA177-1000)/10000,
IF(b!AA177&lt;=20000,0.9 + (b!AA177-10000)/50000,
1.1 + (b!AA177-20000)/100000)))</f>
        <v>0</v>
      </c>
      <c r="AB177" s="38">
        <f>IF(b!AB177&lt;=1000,0,
IF(b!AB177&lt;=10000,(b!AB177-1000)/10000,
IF(b!AB177&lt;=20000,0.9 + (b!AB177-10000)/50000,
1.1 + (b!AB177-20000)/100000)))</f>
        <v>0</v>
      </c>
      <c r="AC177" s="38">
        <f>IF(b!AC177&lt;=1000,0,
IF(b!AC177&lt;=10000,(b!AC177-1000)/10000,
IF(b!AC177&lt;=20000,0.9 + (b!AC177-10000)/50000,
1.1 + (b!AC177-20000)/100000)))</f>
        <v>0</v>
      </c>
      <c r="AD177" s="38">
        <f>IF(b!AD177&lt;=1000,0,
IF(b!AD177&lt;=10000,(b!AD177-1000)/10000,
IF(b!AD177&lt;=20000,0.9 + (b!AD177-10000)/50000,
1.1 + (b!AD177-20000)/100000)))</f>
        <v>0</v>
      </c>
      <c r="AE177" s="38">
        <f>IF(b!AE177&lt;=1000,0,
IF(b!AE177&lt;=10000,(b!AE177-1000)/10000,
IF(b!AE177&lt;=20000,0.9 + (b!AE177-10000)/50000,
1.1 + (b!AE177-20000)/100000)))</f>
        <v>0</v>
      </c>
    </row>
    <row r="178" spans="1:31" x14ac:dyDescent="0.25">
      <c r="A178" s="38">
        <f>IF(b!A178&lt;=1000,0,
IF(b!A178&lt;=10000,(b!A178-1000)/10000,
IF(b!A178&lt;=20000,0.9 + (b!A178-10000)/50000,
1.1 + (b!A178-20000)/100000)))</f>
        <v>0</v>
      </c>
      <c r="B178" s="38">
        <f>IF(b!B178&lt;=1000,0,
IF(b!B178&lt;=10000,(b!B178-1000)/10000,
IF(b!B178&lt;=20000,0.9 + (b!B178-10000)/50000,
1.1 + (b!B178-20000)/100000)))</f>
        <v>0</v>
      </c>
      <c r="C178" s="38">
        <f>IF(b!C178&lt;=1000,0,
IF(b!C178&lt;=10000,(b!C178-1000)/10000,
IF(b!C178&lt;=20000,0.9 + (b!C178-10000)/50000,
1.1 + (b!C178-20000)/100000)))</f>
        <v>0</v>
      </c>
      <c r="D178" s="38">
        <f>IF(b!D178&lt;=1000,0,
IF(b!D178&lt;=10000,(b!D178-1000)/10000,
IF(b!D178&lt;=20000,0.9 + (b!D178-10000)/50000,
1.1 + (b!D178-20000)/100000)))</f>
        <v>0</v>
      </c>
      <c r="E178" s="38">
        <f>IF(b!E178&lt;=1000,0,
IF(b!E178&lt;=10000,(b!E178-1000)/10000,
IF(b!E178&lt;=20000,0.9 + (b!E178-10000)/50000,
1.1 + (b!E178-20000)/100000)))</f>
        <v>0</v>
      </c>
      <c r="F178" s="38">
        <f>IF(b!F178&lt;=1000,0,
IF(b!F178&lt;=10000,(b!F178-1000)/10000,
IF(b!F178&lt;=20000,0.9 + (b!F178-10000)/50000,
1.1 + (b!F178-20000)/100000)))</f>
        <v>0</v>
      </c>
      <c r="G178" s="38">
        <f>IF(b!G178&lt;=1000,0,
IF(b!G178&lt;=10000,(b!G178-1000)/10000,
IF(b!G178&lt;=20000,0.9 + (b!G178-10000)/50000,
1.1 + (b!G178-20000)/100000)))</f>
        <v>0</v>
      </c>
      <c r="H178" s="38">
        <f>IF(b!H178&lt;=1000,0,
IF(b!H178&lt;=10000,(b!H178-1000)/10000,
IF(b!H178&lt;=20000,0.9 + (b!H178-10000)/50000,
1.1 + (b!H178-20000)/100000)))</f>
        <v>0</v>
      </c>
      <c r="I178" s="38">
        <f>IF(b!I178&lt;=1000,0,
IF(b!I178&lt;=10000,(b!I178-1000)/10000,
IF(b!I178&lt;=20000,0.9 + (b!I178-10000)/50000,
1.1 + (b!I178-20000)/100000)))</f>
        <v>0</v>
      </c>
      <c r="J178" s="38">
        <f>IF(b!J178&lt;=1000,0,
IF(b!J178&lt;=10000,(b!J178-1000)/10000,
IF(b!J178&lt;=20000,0.9 + (b!J178-10000)/50000,
1.1 + (b!J178-20000)/100000)))</f>
        <v>0</v>
      </c>
      <c r="K178" s="38">
        <f>IF(b!K178&lt;=1000,0,
IF(b!K178&lt;=10000,(b!K178-1000)/10000,
IF(b!K178&lt;=20000,0.9 + (b!K178-10000)/50000,
1.1 + (b!K178-20000)/100000)))</f>
        <v>0</v>
      </c>
      <c r="L178" s="38">
        <f>IF(b!L178&lt;=1000,0,
IF(b!L178&lt;=10000,(b!L178-1000)/10000,
IF(b!L178&lt;=20000,0.9 + (b!L178-10000)/50000,
1.1 + (b!L178-20000)/100000)))</f>
        <v>0</v>
      </c>
      <c r="M178" s="38">
        <f>IF(b!M178&lt;=1000,0,
IF(b!M178&lt;=10000,(b!M178-1000)/10000,
IF(b!M178&lt;=20000,0.9 + (b!M178-10000)/50000,
1.1 + (b!M178-20000)/100000)))</f>
        <v>0</v>
      </c>
      <c r="N178" s="38">
        <f>IF(b!N178&lt;=1000,0,
IF(b!N178&lt;=10000,(b!N178-1000)/10000,
IF(b!N178&lt;=20000,0.9 + (b!N178-10000)/50000,
1.1 + (b!N178-20000)/100000)))</f>
        <v>0</v>
      </c>
      <c r="O178" s="38">
        <f>IF(b!O178&lt;=1000,0,
IF(b!O178&lt;=10000,(b!O178-1000)/10000,
IF(b!O178&lt;=20000,0.9 + (b!O178-10000)/50000,
1.1 + (b!O178-20000)/100000)))</f>
        <v>0</v>
      </c>
      <c r="P178" s="38"/>
      <c r="Q178" s="38">
        <f>IF(b!Q178&lt;=1000,0,
IF(b!Q178&lt;=10000,(b!Q178-1000)/10000,
IF(b!Q178&lt;=20000,0.9 + (b!Q178-10000)/50000,
1.1 + (b!Q178-20000)/100000)))</f>
        <v>0</v>
      </c>
      <c r="R178" s="38">
        <f>IF(b!R178&lt;=1000,0,
IF(b!R178&lt;=10000,(b!R178-1000)/10000,
IF(b!R178&lt;=20000,0.9 + (b!R178-10000)/50000,
1.1 + (b!R178-20000)/100000)))</f>
        <v>0</v>
      </c>
      <c r="S178" s="38">
        <f>IF(b!S178&lt;=1000,0,
IF(b!S178&lt;=10000,(b!S178-1000)/10000,
IF(b!S178&lt;=20000,0.9 + (b!S178-10000)/50000,
1.1 + (b!S178-20000)/100000)))</f>
        <v>0</v>
      </c>
      <c r="T178" s="38">
        <f>IF(b!T178&lt;=1000,0,
IF(b!T178&lt;=10000,(b!T178-1000)/10000,
IF(b!T178&lt;=20000,0.9 + (b!T178-10000)/50000,
1.1 + (b!T178-20000)/100000)))</f>
        <v>0</v>
      </c>
      <c r="U178" s="38">
        <f>IF(b!U178&lt;=1000,0,
IF(b!U178&lt;=10000,(b!U178-1000)/10000,
IF(b!U178&lt;=20000,0.9 + (b!U178-10000)/50000,
1.1 + (b!U178-20000)/100000)))</f>
        <v>0</v>
      </c>
      <c r="V178" s="38">
        <f>IF(b!V178&lt;=1000,0,
IF(b!V178&lt;=10000,(b!V178-1000)/10000,
IF(b!V178&lt;=20000,0.9 + (b!V178-10000)/50000,
1.1 + (b!V178-20000)/100000)))</f>
        <v>0</v>
      </c>
      <c r="W178" s="38">
        <f>IF(b!W178&lt;=1000,0,
IF(b!W178&lt;=10000,(b!W178-1000)/10000,
IF(b!W178&lt;=20000,0.9 + (b!W178-10000)/50000,
1.1 + (b!W178-20000)/100000)))</f>
        <v>0</v>
      </c>
      <c r="X178" s="38">
        <f>IF(b!X178&lt;=1000,0,
IF(b!X178&lt;=10000,(b!X178-1000)/10000,
IF(b!X178&lt;=20000,0.9 + (b!X178-10000)/50000,
1.1 + (b!X178-20000)/100000)))</f>
        <v>0</v>
      </c>
      <c r="Y178" s="38">
        <f>IF(b!Y178&lt;=1000,0,
IF(b!Y178&lt;=10000,(b!Y178-1000)/10000,
IF(b!Y178&lt;=20000,0.9 + (b!Y178-10000)/50000,
1.1 + (b!Y178-20000)/100000)))</f>
        <v>0</v>
      </c>
      <c r="Z178" s="38">
        <f>IF(b!Z178&lt;=1000,0,
IF(b!Z178&lt;=10000,(b!Z178-1000)/10000,
IF(b!Z178&lt;=20000,0.9 + (b!Z178-10000)/50000,
1.1 + (b!Z178-20000)/100000)))</f>
        <v>0</v>
      </c>
      <c r="AA178" s="38">
        <f>IF(b!AA178&lt;=1000,0,
IF(b!AA178&lt;=10000,(b!AA178-1000)/10000,
IF(b!AA178&lt;=20000,0.9 + (b!AA178-10000)/50000,
1.1 + (b!AA178-20000)/100000)))</f>
        <v>0</v>
      </c>
      <c r="AB178" s="38">
        <f>IF(b!AB178&lt;=1000,0,
IF(b!AB178&lt;=10000,(b!AB178-1000)/10000,
IF(b!AB178&lt;=20000,0.9 + (b!AB178-10000)/50000,
1.1 + (b!AB178-20000)/100000)))</f>
        <v>0</v>
      </c>
      <c r="AC178" s="38">
        <f>IF(b!AC178&lt;=1000,0,
IF(b!AC178&lt;=10000,(b!AC178-1000)/10000,
IF(b!AC178&lt;=20000,0.9 + (b!AC178-10000)/50000,
1.1 + (b!AC178-20000)/100000)))</f>
        <v>0</v>
      </c>
      <c r="AD178" s="38">
        <f>IF(b!AD178&lt;=1000,0,
IF(b!AD178&lt;=10000,(b!AD178-1000)/10000,
IF(b!AD178&lt;=20000,0.9 + (b!AD178-10000)/50000,
1.1 + (b!AD178-20000)/100000)))</f>
        <v>0</v>
      </c>
      <c r="AE178" s="38">
        <f>IF(b!AE178&lt;=1000,0,
IF(b!AE178&lt;=10000,(b!AE178-1000)/10000,
IF(b!AE178&lt;=20000,0.9 + (b!AE178-10000)/50000,
1.1 + (b!AE178-20000)/100000)))</f>
        <v>0</v>
      </c>
    </row>
    <row r="179" spans="1:31" x14ac:dyDescent="0.25">
      <c r="A179" s="38">
        <f>IF(b!A179&lt;=1000,0,
IF(b!A179&lt;=10000,(b!A179-1000)/10000,
IF(b!A179&lt;=20000,0.9 + (b!A179-10000)/50000,
1.1 + (b!A179-20000)/100000)))</f>
        <v>0</v>
      </c>
      <c r="B179" s="38">
        <f>IF(b!B179&lt;=1000,0,
IF(b!B179&lt;=10000,(b!B179-1000)/10000,
IF(b!B179&lt;=20000,0.9 + (b!B179-10000)/50000,
1.1 + (b!B179-20000)/100000)))</f>
        <v>0</v>
      </c>
      <c r="C179" s="38">
        <f>IF(b!C179&lt;=1000,0,
IF(b!C179&lt;=10000,(b!C179-1000)/10000,
IF(b!C179&lt;=20000,0.9 + (b!C179-10000)/50000,
1.1 + (b!C179-20000)/100000)))</f>
        <v>0</v>
      </c>
      <c r="D179" s="38">
        <f>IF(b!D179&lt;=1000,0,
IF(b!D179&lt;=10000,(b!D179-1000)/10000,
IF(b!D179&lt;=20000,0.9 + (b!D179-10000)/50000,
1.1 + (b!D179-20000)/100000)))</f>
        <v>0</v>
      </c>
      <c r="E179" s="38">
        <f>IF(b!E179&lt;=1000,0,
IF(b!E179&lt;=10000,(b!E179-1000)/10000,
IF(b!E179&lt;=20000,0.9 + (b!E179-10000)/50000,
1.1 + (b!E179-20000)/100000)))</f>
        <v>0</v>
      </c>
      <c r="F179" s="38">
        <f>IF(b!F179&lt;=1000,0,
IF(b!F179&lt;=10000,(b!F179-1000)/10000,
IF(b!F179&lt;=20000,0.9 + (b!F179-10000)/50000,
1.1 + (b!F179-20000)/100000)))</f>
        <v>0</v>
      </c>
      <c r="G179" s="38">
        <f>IF(b!G179&lt;=1000,0,
IF(b!G179&lt;=10000,(b!G179-1000)/10000,
IF(b!G179&lt;=20000,0.9 + (b!G179-10000)/50000,
1.1 + (b!G179-20000)/100000)))</f>
        <v>0</v>
      </c>
      <c r="H179" s="38">
        <f>IF(b!H179&lt;=1000,0,
IF(b!H179&lt;=10000,(b!H179-1000)/10000,
IF(b!H179&lt;=20000,0.9 + (b!H179-10000)/50000,
1.1 + (b!H179-20000)/100000)))</f>
        <v>0</v>
      </c>
      <c r="I179" s="38">
        <f>IF(b!I179&lt;=1000,0,
IF(b!I179&lt;=10000,(b!I179-1000)/10000,
IF(b!I179&lt;=20000,0.9 + (b!I179-10000)/50000,
1.1 + (b!I179-20000)/100000)))</f>
        <v>0</v>
      </c>
      <c r="J179" s="38">
        <f>IF(b!J179&lt;=1000,0,
IF(b!J179&lt;=10000,(b!J179-1000)/10000,
IF(b!J179&lt;=20000,0.9 + (b!J179-10000)/50000,
1.1 + (b!J179-20000)/100000)))</f>
        <v>0</v>
      </c>
      <c r="K179" s="38">
        <f>IF(b!K179&lt;=1000,0,
IF(b!K179&lt;=10000,(b!K179-1000)/10000,
IF(b!K179&lt;=20000,0.9 + (b!K179-10000)/50000,
1.1 + (b!K179-20000)/100000)))</f>
        <v>0</v>
      </c>
      <c r="L179" s="38">
        <f>IF(b!L179&lt;=1000,0,
IF(b!L179&lt;=10000,(b!L179-1000)/10000,
IF(b!L179&lt;=20000,0.9 + (b!L179-10000)/50000,
1.1 + (b!L179-20000)/100000)))</f>
        <v>0</v>
      </c>
      <c r="M179" s="38">
        <f>IF(b!M179&lt;=1000,0,
IF(b!M179&lt;=10000,(b!M179-1000)/10000,
IF(b!M179&lt;=20000,0.9 + (b!M179-10000)/50000,
1.1 + (b!M179-20000)/100000)))</f>
        <v>0</v>
      </c>
      <c r="N179" s="38">
        <f>IF(b!N179&lt;=1000,0,
IF(b!N179&lt;=10000,(b!N179-1000)/10000,
IF(b!N179&lt;=20000,0.9 + (b!N179-10000)/50000,
1.1 + (b!N179-20000)/100000)))</f>
        <v>0</v>
      </c>
      <c r="O179" s="38">
        <f>IF(b!O179&lt;=1000,0,
IF(b!O179&lt;=10000,(b!O179-1000)/10000,
IF(b!O179&lt;=20000,0.9 + (b!O179-10000)/50000,
1.1 + (b!O179-20000)/100000)))</f>
        <v>0</v>
      </c>
      <c r="P179" s="38"/>
      <c r="Q179" s="38">
        <f>IF(b!Q179&lt;=1000,0,
IF(b!Q179&lt;=10000,(b!Q179-1000)/10000,
IF(b!Q179&lt;=20000,0.9 + (b!Q179-10000)/50000,
1.1 + (b!Q179-20000)/100000)))</f>
        <v>0</v>
      </c>
      <c r="R179" s="38">
        <f>IF(b!R179&lt;=1000,0,
IF(b!R179&lt;=10000,(b!R179-1000)/10000,
IF(b!R179&lt;=20000,0.9 + (b!R179-10000)/50000,
1.1 + (b!R179-20000)/100000)))</f>
        <v>0</v>
      </c>
      <c r="S179" s="38">
        <f>IF(b!S179&lt;=1000,0,
IF(b!S179&lt;=10000,(b!S179-1000)/10000,
IF(b!S179&lt;=20000,0.9 + (b!S179-10000)/50000,
1.1 + (b!S179-20000)/100000)))</f>
        <v>0</v>
      </c>
      <c r="T179" s="38">
        <f>IF(b!T179&lt;=1000,0,
IF(b!T179&lt;=10000,(b!T179-1000)/10000,
IF(b!T179&lt;=20000,0.9 + (b!T179-10000)/50000,
1.1 + (b!T179-20000)/100000)))</f>
        <v>0</v>
      </c>
      <c r="U179" s="38">
        <f>IF(b!U179&lt;=1000,0,
IF(b!U179&lt;=10000,(b!U179-1000)/10000,
IF(b!U179&lt;=20000,0.9 + (b!U179-10000)/50000,
1.1 + (b!U179-20000)/100000)))</f>
        <v>0</v>
      </c>
      <c r="V179" s="38">
        <f>IF(b!V179&lt;=1000,0,
IF(b!V179&lt;=10000,(b!V179-1000)/10000,
IF(b!V179&lt;=20000,0.9 + (b!V179-10000)/50000,
1.1 + (b!V179-20000)/100000)))</f>
        <v>0</v>
      </c>
      <c r="W179" s="38">
        <f>IF(b!W179&lt;=1000,0,
IF(b!W179&lt;=10000,(b!W179-1000)/10000,
IF(b!W179&lt;=20000,0.9 + (b!W179-10000)/50000,
1.1 + (b!W179-20000)/100000)))</f>
        <v>0</v>
      </c>
      <c r="X179" s="38">
        <f>IF(b!X179&lt;=1000,0,
IF(b!X179&lt;=10000,(b!X179-1000)/10000,
IF(b!X179&lt;=20000,0.9 + (b!X179-10000)/50000,
1.1 + (b!X179-20000)/100000)))</f>
        <v>0</v>
      </c>
      <c r="Y179" s="38">
        <f>IF(b!Y179&lt;=1000,0,
IF(b!Y179&lt;=10000,(b!Y179-1000)/10000,
IF(b!Y179&lt;=20000,0.9 + (b!Y179-10000)/50000,
1.1 + (b!Y179-20000)/100000)))</f>
        <v>0</v>
      </c>
      <c r="Z179" s="38">
        <f>IF(b!Z179&lt;=1000,0,
IF(b!Z179&lt;=10000,(b!Z179-1000)/10000,
IF(b!Z179&lt;=20000,0.9 + (b!Z179-10000)/50000,
1.1 + (b!Z179-20000)/100000)))</f>
        <v>0</v>
      </c>
      <c r="AA179" s="38">
        <f>IF(b!AA179&lt;=1000,0,
IF(b!AA179&lt;=10000,(b!AA179-1000)/10000,
IF(b!AA179&lt;=20000,0.9 + (b!AA179-10000)/50000,
1.1 + (b!AA179-20000)/100000)))</f>
        <v>0</v>
      </c>
      <c r="AB179" s="38">
        <f>IF(b!AB179&lt;=1000,0,
IF(b!AB179&lt;=10000,(b!AB179-1000)/10000,
IF(b!AB179&lt;=20000,0.9 + (b!AB179-10000)/50000,
1.1 + (b!AB179-20000)/100000)))</f>
        <v>0</v>
      </c>
      <c r="AC179" s="38">
        <f>IF(b!AC179&lt;=1000,0,
IF(b!AC179&lt;=10000,(b!AC179-1000)/10000,
IF(b!AC179&lt;=20000,0.9 + (b!AC179-10000)/50000,
1.1 + (b!AC179-20000)/100000)))</f>
        <v>0</v>
      </c>
      <c r="AD179" s="38">
        <f>IF(b!AD179&lt;=1000,0,
IF(b!AD179&lt;=10000,(b!AD179-1000)/10000,
IF(b!AD179&lt;=20000,0.9 + (b!AD179-10000)/50000,
1.1 + (b!AD179-20000)/100000)))</f>
        <v>0</v>
      </c>
      <c r="AE179" s="38">
        <f>IF(b!AE179&lt;=1000,0,
IF(b!AE179&lt;=10000,(b!AE179-1000)/10000,
IF(b!AE179&lt;=20000,0.9 + (b!AE179-10000)/50000,
1.1 + (b!AE179-20000)/100000)))</f>
        <v>0</v>
      </c>
    </row>
    <row r="180" spans="1:31" x14ac:dyDescent="0.25">
      <c r="A180" s="38">
        <f>IF(b!A180&lt;=1000,0,
IF(b!A180&lt;=10000,(b!A180-1000)/10000,
IF(b!A180&lt;=20000,0.9 + (b!A180-10000)/50000,
1.1 + (b!A180-20000)/100000)))</f>
        <v>0</v>
      </c>
      <c r="B180" s="38">
        <f>IF(b!B180&lt;=1000,0,
IF(b!B180&lt;=10000,(b!B180-1000)/10000,
IF(b!B180&lt;=20000,0.9 + (b!B180-10000)/50000,
1.1 + (b!B180-20000)/100000)))</f>
        <v>0</v>
      </c>
      <c r="C180" s="38">
        <f>IF(b!C180&lt;=1000,0,
IF(b!C180&lt;=10000,(b!C180-1000)/10000,
IF(b!C180&lt;=20000,0.9 + (b!C180-10000)/50000,
1.1 + (b!C180-20000)/100000)))</f>
        <v>0</v>
      </c>
      <c r="D180" s="38">
        <f>IF(b!D180&lt;=1000,0,
IF(b!D180&lt;=10000,(b!D180-1000)/10000,
IF(b!D180&lt;=20000,0.9 + (b!D180-10000)/50000,
1.1 + (b!D180-20000)/100000)))</f>
        <v>0</v>
      </c>
      <c r="E180" s="38">
        <f>IF(b!E180&lt;=1000,0,
IF(b!E180&lt;=10000,(b!E180-1000)/10000,
IF(b!E180&lt;=20000,0.9 + (b!E180-10000)/50000,
1.1 + (b!E180-20000)/100000)))</f>
        <v>0</v>
      </c>
      <c r="F180" s="38">
        <f>IF(b!F180&lt;=1000,0,
IF(b!F180&lt;=10000,(b!F180-1000)/10000,
IF(b!F180&lt;=20000,0.9 + (b!F180-10000)/50000,
1.1 + (b!F180-20000)/100000)))</f>
        <v>0</v>
      </c>
      <c r="G180" s="38">
        <f>IF(b!G180&lt;=1000,0,
IF(b!G180&lt;=10000,(b!G180-1000)/10000,
IF(b!G180&lt;=20000,0.9 + (b!G180-10000)/50000,
1.1 + (b!G180-20000)/100000)))</f>
        <v>0</v>
      </c>
      <c r="H180" s="38">
        <f>IF(b!H180&lt;=1000,0,
IF(b!H180&lt;=10000,(b!H180-1000)/10000,
IF(b!H180&lt;=20000,0.9 + (b!H180-10000)/50000,
1.1 + (b!H180-20000)/100000)))</f>
        <v>0</v>
      </c>
      <c r="I180" s="38">
        <f>IF(b!I180&lt;=1000,0,
IF(b!I180&lt;=10000,(b!I180-1000)/10000,
IF(b!I180&lt;=20000,0.9 + (b!I180-10000)/50000,
1.1 + (b!I180-20000)/100000)))</f>
        <v>0</v>
      </c>
      <c r="J180" s="38">
        <f>IF(b!J180&lt;=1000,0,
IF(b!J180&lt;=10000,(b!J180-1000)/10000,
IF(b!J180&lt;=20000,0.9 + (b!J180-10000)/50000,
1.1 + (b!J180-20000)/100000)))</f>
        <v>0</v>
      </c>
      <c r="K180" s="38">
        <f>IF(b!K180&lt;=1000,0,
IF(b!K180&lt;=10000,(b!K180-1000)/10000,
IF(b!K180&lt;=20000,0.9 + (b!K180-10000)/50000,
1.1 + (b!K180-20000)/100000)))</f>
        <v>0</v>
      </c>
      <c r="L180" s="38">
        <f>IF(b!L180&lt;=1000,0,
IF(b!L180&lt;=10000,(b!L180-1000)/10000,
IF(b!L180&lt;=20000,0.9 + (b!L180-10000)/50000,
1.1 + (b!L180-20000)/100000)))</f>
        <v>0</v>
      </c>
      <c r="M180" s="38">
        <f>IF(b!M180&lt;=1000,0,
IF(b!M180&lt;=10000,(b!M180-1000)/10000,
IF(b!M180&lt;=20000,0.9 + (b!M180-10000)/50000,
1.1 + (b!M180-20000)/100000)))</f>
        <v>0</v>
      </c>
      <c r="N180" s="38">
        <f>IF(b!N180&lt;=1000,0,
IF(b!N180&lt;=10000,(b!N180-1000)/10000,
IF(b!N180&lt;=20000,0.9 + (b!N180-10000)/50000,
1.1 + (b!N180-20000)/100000)))</f>
        <v>0</v>
      </c>
      <c r="O180" s="38">
        <f>IF(b!O180&lt;=1000,0,
IF(b!O180&lt;=10000,(b!O180-1000)/10000,
IF(b!O180&lt;=20000,0.9 + (b!O180-10000)/50000,
1.1 + (b!O180-20000)/100000)))</f>
        <v>0</v>
      </c>
      <c r="P180" s="38"/>
      <c r="Q180" s="38">
        <f>IF(b!Q180&lt;=1000,0,
IF(b!Q180&lt;=10000,(b!Q180-1000)/10000,
IF(b!Q180&lt;=20000,0.9 + (b!Q180-10000)/50000,
1.1 + (b!Q180-20000)/100000)))</f>
        <v>0</v>
      </c>
      <c r="R180" s="38">
        <f>IF(b!R180&lt;=1000,0,
IF(b!R180&lt;=10000,(b!R180-1000)/10000,
IF(b!R180&lt;=20000,0.9 + (b!R180-10000)/50000,
1.1 + (b!R180-20000)/100000)))</f>
        <v>0</v>
      </c>
      <c r="S180" s="38">
        <f>IF(b!S180&lt;=1000,0,
IF(b!S180&lt;=10000,(b!S180-1000)/10000,
IF(b!S180&lt;=20000,0.9 + (b!S180-10000)/50000,
1.1 + (b!S180-20000)/100000)))</f>
        <v>0</v>
      </c>
      <c r="T180" s="38">
        <f>IF(b!T180&lt;=1000,0,
IF(b!T180&lt;=10000,(b!T180-1000)/10000,
IF(b!T180&lt;=20000,0.9 + (b!T180-10000)/50000,
1.1 + (b!T180-20000)/100000)))</f>
        <v>0</v>
      </c>
      <c r="U180" s="38">
        <f>IF(b!U180&lt;=1000,0,
IF(b!U180&lt;=10000,(b!U180-1000)/10000,
IF(b!U180&lt;=20000,0.9 + (b!U180-10000)/50000,
1.1 + (b!U180-20000)/100000)))</f>
        <v>0</v>
      </c>
      <c r="V180" s="38">
        <f>IF(b!V180&lt;=1000,0,
IF(b!V180&lt;=10000,(b!V180-1000)/10000,
IF(b!V180&lt;=20000,0.9 + (b!V180-10000)/50000,
1.1 + (b!V180-20000)/100000)))</f>
        <v>0</v>
      </c>
      <c r="W180" s="38">
        <f>IF(b!W180&lt;=1000,0,
IF(b!W180&lt;=10000,(b!W180-1000)/10000,
IF(b!W180&lt;=20000,0.9 + (b!W180-10000)/50000,
1.1 + (b!W180-20000)/100000)))</f>
        <v>0</v>
      </c>
      <c r="X180" s="38">
        <f>IF(b!X180&lt;=1000,0,
IF(b!X180&lt;=10000,(b!X180-1000)/10000,
IF(b!X180&lt;=20000,0.9 + (b!X180-10000)/50000,
1.1 + (b!X180-20000)/100000)))</f>
        <v>0</v>
      </c>
      <c r="Y180" s="38">
        <f>IF(b!Y180&lt;=1000,0,
IF(b!Y180&lt;=10000,(b!Y180-1000)/10000,
IF(b!Y180&lt;=20000,0.9 + (b!Y180-10000)/50000,
1.1 + (b!Y180-20000)/100000)))</f>
        <v>0</v>
      </c>
      <c r="Z180" s="38">
        <f>IF(b!Z180&lt;=1000,0,
IF(b!Z180&lt;=10000,(b!Z180-1000)/10000,
IF(b!Z180&lt;=20000,0.9 + (b!Z180-10000)/50000,
1.1 + (b!Z180-20000)/100000)))</f>
        <v>0</v>
      </c>
      <c r="AA180" s="38">
        <f>IF(b!AA180&lt;=1000,0,
IF(b!AA180&lt;=10000,(b!AA180-1000)/10000,
IF(b!AA180&lt;=20000,0.9 + (b!AA180-10000)/50000,
1.1 + (b!AA180-20000)/100000)))</f>
        <v>0</v>
      </c>
      <c r="AB180" s="38">
        <f>IF(b!AB180&lt;=1000,0,
IF(b!AB180&lt;=10000,(b!AB180-1000)/10000,
IF(b!AB180&lt;=20000,0.9 + (b!AB180-10000)/50000,
1.1 + (b!AB180-20000)/100000)))</f>
        <v>0</v>
      </c>
      <c r="AC180" s="38">
        <f>IF(b!AC180&lt;=1000,0,
IF(b!AC180&lt;=10000,(b!AC180-1000)/10000,
IF(b!AC180&lt;=20000,0.9 + (b!AC180-10000)/50000,
1.1 + (b!AC180-20000)/100000)))</f>
        <v>0</v>
      </c>
      <c r="AD180" s="38">
        <f>IF(b!AD180&lt;=1000,0,
IF(b!AD180&lt;=10000,(b!AD180-1000)/10000,
IF(b!AD180&lt;=20000,0.9 + (b!AD180-10000)/50000,
1.1 + (b!AD180-20000)/100000)))</f>
        <v>0</v>
      </c>
      <c r="AE180" s="38">
        <f>IF(b!AE180&lt;=1000,0,
IF(b!AE180&lt;=10000,(b!AE180-1000)/10000,
IF(b!AE180&lt;=20000,0.9 + (b!AE180-10000)/50000,
1.1 + (b!AE180-20000)/100000)))</f>
        <v>0</v>
      </c>
    </row>
    <row r="181" spans="1:31" x14ac:dyDescent="0.25">
      <c r="A181" s="38">
        <f>IF(b!A181&lt;=1000,0,
IF(b!A181&lt;=10000,(b!A181-1000)/10000,
IF(b!A181&lt;=20000,0.9 + (b!A181-10000)/50000,
1.1 + (b!A181-20000)/100000)))</f>
        <v>0</v>
      </c>
      <c r="B181" s="38">
        <f>IF(b!B181&lt;=1000,0,
IF(b!B181&lt;=10000,(b!B181-1000)/10000,
IF(b!B181&lt;=20000,0.9 + (b!B181-10000)/50000,
1.1 + (b!B181-20000)/100000)))</f>
        <v>0</v>
      </c>
      <c r="C181" s="38">
        <f>IF(b!C181&lt;=1000,0,
IF(b!C181&lt;=10000,(b!C181-1000)/10000,
IF(b!C181&lt;=20000,0.9 + (b!C181-10000)/50000,
1.1 + (b!C181-20000)/100000)))</f>
        <v>0</v>
      </c>
      <c r="D181" s="38">
        <f>IF(b!D181&lt;=1000,0,
IF(b!D181&lt;=10000,(b!D181-1000)/10000,
IF(b!D181&lt;=20000,0.9 + (b!D181-10000)/50000,
1.1 + (b!D181-20000)/100000)))</f>
        <v>0</v>
      </c>
      <c r="E181" s="38">
        <f>IF(b!E181&lt;=1000,0,
IF(b!E181&lt;=10000,(b!E181-1000)/10000,
IF(b!E181&lt;=20000,0.9 + (b!E181-10000)/50000,
1.1 + (b!E181-20000)/100000)))</f>
        <v>0</v>
      </c>
      <c r="F181" s="38">
        <f>IF(b!F181&lt;=1000,0,
IF(b!F181&lt;=10000,(b!F181-1000)/10000,
IF(b!F181&lt;=20000,0.9 + (b!F181-10000)/50000,
1.1 + (b!F181-20000)/100000)))</f>
        <v>0</v>
      </c>
      <c r="G181" s="38">
        <f>IF(b!G181&lt;=1000,0,
IF(b!G181&lt;=10000,(b!G181-1000)/10000,
IF(b!G181&lt;=20000,0.9 + (b!G181-10000)/50000,
1.1 + (b!G181-20000)/100000)))</f>
        <v>0</v>
      </c>
      <c r="H181" s="38">
        <f>IF(b!H181&lt;=1000,0,
IF(b!H181&lt;=10000,(b!H181-1000)/10000,
IF(b!H181&lt;=20000,0.9 + (b!H181-10000)/50000,
1.1 + (b!H181-20000)/100000)))</f>
        <v>0</v>
      </c>
      <c r="I181" s="38">
        <f>IF(b!I181&lt;=1000,0,
IF(b!I181&lt;=10000,(b!I181-1000)/10000,
IF(b!I181&lt;=20000,0.9 + (b!I181-10000)/50000,
1.1 + (b!I181-20000)/100000)))</f>
        <v>0</v>
      </c>
      <c r="J181" s="38">
        <f>IF(b!J181&lt;=1000,0,
IF(b!J181&lt;=10000,(b!J181-1000)/10000,
IF(b!J181&lt;=20000,0.9 + (b!J181-10000)/50000,
1.1 + (b!J181-20000)/100000)))</f>
        <v>0</v>
      </c>
      <c r="K181" s="38">
        <f>IF(b!K181&lt;=1000,0,
IF(b!K181&lt;=10000,(b!K181-1000)/10000,
IF(b!K181&lt;=20000,0.9 + (b!K181-10000)/50000,
1.1 + (b!K181-20000)/100000)))</f>
        <v>0</v>
      </c>
      <c r="L181" s="38">
        <f>IF(b!L181&lt;=1000,0,
IF(b!L181&lt;=10000,(b!L181-1000)/10000,
IF(b!L181&lt;=20000,0.9 + (b!L181-10000)/50000,
1.1 + (b!L181-20000)/100000)))</f>
        <v>0</v>
      </c>
      <c r="M181" s="38">
        <f>IF(b!M181&lt;=1000,0,
IF(b!M181&lt;=10000,(b!M181-1000)/10000,
IF(b!M181&lt;=20000,0.9 + (b!M181-10000)/50000,
1.1 + (b!M181-20000)/100000)))</f>
        <v>0</v>
      </c>
      <c r="N181" s="38">
        <f>IF(b!N181&lt;=1000,0,
IF(b!N181&lt;=10000,(b!N181-1000)/10000,
IF(b!N181&lt;=20000,0.9 + (b!N181-10000)/50000,
1.1 + (b!N181-20000)/100000)))</f>
        <v>0</v>
      </c>
      <c r="O181" s="38">
        <f>IF(b!O181&lt;=1000,0,
IF(b!O181&lt;=10000,(b!O181-1000)/10000,
IF(b!O181&lt;=20000,0.9 + (b!O181-10000)/50000,
1.1 + (b!O181-20000)/100000)))</f>
        <v>0</v>
      </c>
      <c r="P181" s="38"/>
      <c r="Q181" s="38">
        <f>IF(b!Q181&lt;=1000,0,
IF(b!Q181&lt;=10000,(b!Q181-1000)/10000,
IF(b!Q181&lt;=20000,0.9 + (b!Q181-10000)/50000,
1.1 + (b!Q181-20000)/100000)))</f>
        <v>0</v>
      </c>
      <c r="R181" s="38">
        <f>IF(b!R181&lt;=1000,0,
IF(b!R181&lt;=10000,(b!R181-1000)/10000,
IF(b!R181&lt;=20000,0.9 + (b!R181-10000)/50000,
1.1 + (b!R181-20000)/100000)))</f>
        <v>0</v>
      </c>
      <c r="S181" s="38">
        <f>IF(b!S181&lt;=1000,0,
IF(b!S181&lt;=10000,(b!S181-1000)/10000,
IF(b!S181&lt;=20000,0.9 + (b!S181-10000)/50000,
1.1 + (b!S181-20000)/100000)))</f>
        <v>0</v>
      </c>
      <c r="T181" s="38">
        <f>IF(b!T181&lt;=1000,0,
IF(b!T181&lt;=10000,(b!T181-1000)/10000,
IF(b!T181&lt;=20000,0.9 + (b!T181-10000)/50000,
1.1 + (b!T181-20000)/100000)))</f>
        <v>0</v>
      </c>
      <c r="U181" s="38">
        <f>IF(b!U181&lt;=1000,0,
IF(b!U181&lt;=10000,(b!U181-1000)/10000,
IF(b!U181&lt;=20000,0.9 + (b!U181-10000)/50000,
1.1 + (b!U181-20000)/100000)))</f>
        <v>0</v>
      </c>
      <c r="V181" s="38">
        <f>IF(b!V181&lt;=1000,0,
IF(b!V181&lt;=10000,(b!V181-1000)/10000,
IF(b!V181&lt;=20000,0.9 + (b!V181-10000)/50000,
1.1 + (b!V181-20000)/100000)))</f>
        <v>0</v>
      </c>
      <c r="W181" s="38">
        <f>IF(b!W181&lt;=1000,0,
IF(b!W181&lt;=10000,(b!W181-1000)/10000,
IF(b!W181&lt;=20000,0.9 + (b!W181-10000)/50000,
1.1 + (b!W181-20000)/100000)))</f>
        <v>0</v>
      </c>
      <c r="X181" s="38">
        <f>IF(b!X181&lt;=1000,0,
IF(b!X181&lt;=10000,(b!X181-1000)/10000,
IF(b!X181&lt;=20000,0.9 + (b!X181-10000)/50000,
1.1 + (b!X181-20000)/100000)))</f>
        <v>0</v>
      </c>
      <c r="Y181" s="38">
        <f>IF(b!Y181&lt;=1000,0,
IF(b!Y181&lt;=10000,(b!Y181-1000)/10000,
IF(b!Y181&lt;=20000,0.9 + (b!Y181-10000)/50000,
1.1 + (b!Y181-20000)/100000)))</f>
        <v>0</v>
      </c>
      <c r="Z181" s="38">
        <f>IF(b!Z181&lt;=1000,0,
IF(b!Z181&lt;=10000,(b!Z181-1000)/10000,
IF(b!Z181&lt;=20000,0.9 + (b!Z181-10000)/50000,
1.1 + (b!Z181-20000)/100000)))</f>
        <v>0</v>
      </c>
      <c r="AA181" s="38">
        <f>IF(b!AA181&lt;=1000,0,
IF(b!AA181&lt;=10000,(b!AA181-1000)/10000,
IF(b!AA181&lt;=20000,0.9 + (b!AA181-10000)/50000,
1.1 + (b!AA181-20000)/100000)))</f>
        <v>0</v>
      </c>
      <c r="AB181" s="38">
        <f>IF(b!AB181&lt;=1000,0,
IF(b!AB181&lt;=10000,(b!AB181-1000)/10000,
IF(b!AB181&lt;=20000,0.9 + (b!AB181-10000)/50000,
1.1 + (b!AB181-20000)/100000)))</f>
        <v>0</v>
      </c>
      <c r="AC181" s="38">
        <f>IF(b!AC181&lt;=1000,0,
IF(b!AC181&lt;=10000,(b!AC181-1000)/10000,
IF(b!AC181&lt;=20000,0.9 + (b!AC181-10000)/50000,
1.1 + (b!AC181-20000)/100000)))</f>
        <v>0</v>
      </c>
      <c r="AD181" s="38">
        <f>IF(b!AD181&lt;=1000,0,
IF(b!AD181&lt;=10000,(b!AD181-1000)/10000,
IF(b!AD181&lt;=20000,0.9 + (b!AD181-10000)/50000,
1.1 + (b!AD181-20000)/100000)))</f>
        <v>0</v>
      </c>
      <c r="AE181" s="38">
        <f>IF(b!AE181&lt;=1000,0,
IF(b!AE181&lt;=10000,(b!AE181-1000)/10000,
IF(b!AE181&lt;=20000,0.9 + (b!AE181-10000)/50000,
1.1 + (b!AE181-20000)/100000)))</f>
        <v>0</v>
      </c>
    </row>
    <row r="182" spans="1:31" x14ac:dyDescent="0.25">
      <c r="A182" s="38">
        <f>IF(b!A182&lt;=1000,0,
IF(b!A182&lt;=10000,(b!A182-1000)/10000,
IF(b!A182&lt;=20000,0.9 + (b!A182-10000)/50000,
1.1 + (b!A182-20000)/100000)))</f>
        <v>0</v>
      </c>
      <c r="B182" s="38">
        <f>IF(b!B182&lt;=1000,0,
IF(b!B182&lt;=10000,(b!B182-1000)/10000,
IF(b!B182&lt;=20000,0.9 + (b!B182-10000)/50000,
1.1 + (b!B182-20000)/100000)))</f>
        <v>0</v>
      </c>
      <c r="C182" s="38">
        <f>IF(b!C182&lt;=1000,0,
IF(b!C182&lt;=10000,(b!C182-1000)/10000,
IF(b!C182&lt;=20000,0.9 + (b!C182-10000)/50000,
1.1 + (b!C182-20000)/100000)))</f>
        <v>0</v>
      </c>
      <c r="D182" s="38">
        <f>IF(b!D182&lt;=1000,0,
IF(b!D182&lt;=10000,(b!D182-1000)/10000,
IF(b!D182&lt;=20000,0.9 + (b!D182-10000)/50000,
1.1 + (b!D182-20000)/100000)))</f>
        <v>0</v>
      </c>
      <c r="E182" s="38">
        <f>IF(b!E182&lt;=1000,0,
IF(b!E182&lt;=10000,(b!E182-1000)/10000,
IF(b!E182&lt;=20000,0.9 + (b!E182-10000)/50000,
1.1 + (b!E182-20000)/100000)))</f>
        <v>0</v>
      </c>
      <c r="F182" s="38">
        <f>IF(b!F182&lt;=1000,0,
IF(b!F182&lt;=10000,(b!F182-1000)/10000,
IF(b!F182&lt;=20000,0.9 + (b!F182-10000)/50000,
1.1 + (b!F182-20000)/100000)))</f>
        <v>0</v>
      </c>
      <c r="G182" s="38">
        <f>IF(b!G182&lt;=1000,0,
IF(b!G182&lt;=10000,(b!G182-1000)/10000,
IF(b!G182&lt;=20000,0.9 + (b!G182-10000)/50000,
1.1 + (b!G182-20000)/100000)))</f>
        <v>0</v>
      </c>
      <c r="H182" s="38">
        <f>IF(b!H182&lt;=1000,0,
IF(b!H182&lt;=10000,(b!H182-1000)/10000,
IF(b!H182&lt;=20000,0.9 + (b!H182-10000)/50000,
1.1 + (b!H182-20000)/100000)))</f>
        <v>0</v>
      </c>
      <c r="I182" s="38">
        <f>IF(b!I182&lt;=1000,0,
IF(b!I182&lt;=10000,(b!I182-1000)/10000,
IF(b!I182&lt;=20000,0.9 + (b!I182-10000)/50000,
1.1 + (b!I182-20000)/100000)))</f>
        <v>0</v>
      </c>
      <c r="J182" s="38">
        <f>IF(b!J182&lt;=1000,0,
IF(b!J182&lt;=10000,(b!J182-1000)/10000,
IF(b!J182&lt;=20000,0.9 + (b!J182-10000)/50000,
1.1 + (b!J182-20000)/100000)))</f>
        <v>0</v>
      </c>
      <c r="K182" s="38">
        <f>IF(b!K182&lt;=1000,0,
IF(b!K182&lt;=10000,(b!K182-1000)/10000,
IF(b!K182&lt;=20000,0.9 + (b!K182-10000)/50000,
1.1 + (b!K182-20000)/100000)))</f>
        <v>0</v>
      </c>
      <c r="L182" s="38">
        <f>IF(b!L182&lt;=1000,0,
IF(b!L182&lt;=10000,(b!L182-1000)/10000,
IF(b!L182&lt;=20000,0.9 + (b!L182-10000)/50000,
1.1 + (b!L182-20000)/100000)))</f>
        <v>0</v>
      </c>
      <c r="M182" s="38">
        <f>IF(b!M182&lt;=1000,0,
IF(b!M182&lt;=10000,(b!M182-1000)/10000,
IF(b!M182&lt;=20000,0.9 + (b!M182-10000)/50000,
1.1 + (b!M182-20000)/100000)))</f>
        <v>0</v>
      </c>
      <c r="N182" s="38">
        <f>IF(b!N182&lt;=1000,0,
IF(b!N182&lt;=10000,(b!N182-1000)/10000,
IF(b!N182&lt;=20000,0.9 + (b!N182-10000)/50000,
1.1 + (b!N182-20000)/100000)))</f>
        <v>0</v>
      </c>
      <c r="O182" s="38">
        <f>IF(b!O182&lt;=1000,0,
IF(b!O182&lt;=10000,(b!O182-1000)/10000,
IF(b!O182&lt;=20000,0.9 + (b!O182-10000)/50000,
1.1 + (b!O182-20000)/100000)))</f>
        <v>0</v>
      </c>
      <c r="P182" s="38"/>
      <c r="Q182" s="38">
        <f>IF(b!Q182&lt;=1000,0,
IF(b!Q182&lt;=10000,(b!Q182-1000)/10000,
IF(b!Q182&lt;=20000,0.9 + (b!Q182-10000)/50000,
1.1 + (b!Q182-20000)/100000)))</f>
        <v>0</v>
      </c>
      <c r="R182" s="38">
        <f>IF(b!R182&lt;=1000,0,
IF(b!R182&lt;=10000,(b!R182-1000)/10000,
IF(b!R182&lt;=20000,0.9 + (b!R182-10000)/50000,
1.1 + (b!R182-20000)/100000)))</f>
        <v>0</v>
      </c>
      <c r="S182" s="38">
        <f>IF(b!S182&lt;=1000,0,
IF(b!S182&lt;=10000,(b!S182-1000)/10000,
IF(b!S182&lt;=20000,0.9 + (b!S182-10000)/50000,
1.1 + (b!S182-20000)/100000)))</f>
        <v>0</v>
      </c>
      <c r="T182" s="38">
        <f>IF(b!T182&lt;=1000,0,
IF(b!T182&lt;=10000,(b!T182-1000)/10000,
IF(b!T182&lt;=20000,0.9 + (b!T182-10000)/50000,
1.1 + (b!T182-20000)/100000)))</f>
        <v>0</v>
      </c>
      <c r="U182" s="38">
        <f>IF(b!U182&lt;=1000,0,
IF(b!U182&lt;=10000,(b!U182-1000)/10000,
IF(b!U182&lt;=20000,0.9 + (b!U182-10000)/50000,
1.1 + (b!U182-20000)/100000)))</f>
        <v>0</v>
      </c>
      <c r="V182" s="38">
        <f>IF(b!V182&lt;=1000,0,
IF(b!V182&lt;=10000,(b!V182-1000)/10000,
IF(b!V182&lt;=20000,0.9 + (b!V182-10000)/50000,
1.1 + (b!V182-20000)/100000)))</f>
        <v>0</v>
      </c>
      <c r="W182" s="38">
        <f>IF(b!W182&lt;=1000,0,
IF(b!W182&lt;=10000,(b!W182-1000)/10000,
IF(b!W182&lt;=20000,0.9 + (b!W182-10000)/50000,
1.1 + (b!W182-20000)/100000)))</f>
        <v>0</v>
      </c>
      <c r="X182" s="38">
        <f>IF(b!X182&lt;=1000,0,
IF(b!X182&lt;=10000,(b!X182-1000)/10000,
IF(b!X182&lt;=20000,0.9 + (b!X182-10000)/50000,
1.1 + (b!X182-20000)/100000)))</f>
        <v>0</v>
      </c>
      <c r="Y182" s="38">
        <f>IF(b!Y182&lt;=1000,0,
IF(b!Y182&lt;=10000,(b!Y182-1000)/10000,
IF(b!Y182&lt;=20000,0.9 + (b!Y182-10000)/50000,
1.1 + (b!Y182-20000)/100000)))</f>
        <v>0</v>
      </c>
      <c r="Z182" s="38">
        <f>IF(b!Z182&lt;=1000,0,
IF(b!Z182&lt;=10000,(b!Z182-1000)/10000,
IF(b!Z182&lt;=20000,0.9 + (b!Z182-10000)/50000,
1.1 + (b!Z182-20000)/100000)))</f>
        <v>0</v>
      </c>
      <c r="AA182" s="38">
        <f>IF(b!AA182&lt;=1000,0,
IF(b!AA182&lt;=10000,(b!AA182-1000)/10000,
IF(b!AA182&lt;=20000,0.9 + (b!AA182-10000)/50000,
1.1 + (b!AA182-20000)/100000)))</f>
        <v>0</v>
      </c>
      <c r="AB182" s="38">
        <f>IF(b!AB182&lt;=1000,0,
IF(b!AB182&lt;=10000,(b!AB182-1000)/10000,
IF(b!AB182&lt;=20000,0.9 + (b!AB182-10000)/50000,
1.1 + (b!AB182-20000)/100000)))</f>
        <v>0</v>
      </c>
      <c r="AC182" s="38">
        <f>IF(b!AC182&lt;=1000,0,
IF(b!AC182&lt;=10000,(b!AC182-1000)/10000,
IF(b!AC182&lt;=20000,0.9 + (b!AC182-10000)/50000,
1.1 + (b!AC182-20000)/100000)))</f>
        <v>0</v>
      </c>
      <c r="AD182" s="38">
        <f>IF(b!AD182&lt;=1000,0,
IF(b!AD182&lt;=10000,(b!AD182-1000)/10000,
IF(b!AD182&lt;=20000,0.9 + (b!AD182-10000)/50000,
1.1 + (b!AD182-20000)/100000)))</f>
        <v>0</v>
      </c>
      <c r="AE182" s="38">
        <f>IF(b!AE182&lt;=1000,0,
IF(b!AE182&lt;=10000,(b!AE182-1000)/10000,
IF(b!AE182&lt;=20000,0.9 + (b!AE182-10000)/50000,
1.1 + (b!AE182-20000)/100000)))</f>
        <v>0</v>
      </c>
    </row>
    <row r="183" spans="1:31" x14ac:dyDescent="0.25">
      <c r="A183" s="38">
        <f>IF(b!A183&lt;=1000,0,
IF(b!A183&lt;=10000,(b!A183-1000)/10000,
IF(b!A183&lt;=20000,0.9 + (b!A183-10000)/50000,
1.1 + (b!A183-20000)/100000)))</f>
        <v>0</v>
      </c>
      <c r="B183" s="38">
        <f>IF(b!B183&lt;=1000,0,
IF(b!B183&lt;=10000,(b!B183-1000)/10000,
IF(b!B183&lt;=20000,0.9 + (b!B183-10000)/50000,
1.1 + (b!B183-20000)/100000)))</f>
        <v>0</v>
      </c>
      <c r="C183" s="38">
        <f>IF(b!C183&lt;=1000,0,
IF(b!C183&lt;=10000,(b!C183-1000)/10000,
IF(b!C183&lt;=20000,0.9 + (b!C183-10000)/50000,
1.1 + (b!C183-20000)/100000)))</f>
        <v>0</v>
      </c>
      <c r="D183" s="38">
        <f>IF(b!D183&lt;=1000,0,
IF(b!D183&lt;=10000,(b!D183-1000)/10000,
IF(b!D183&lt;=20000,0.9 + (b!D183-10000)/50000,
1.1 + (b!D183-20000)/100000)))</f>
        <v>0</v>
      </c>
      <c r="E183" s="38">
        <f>IF(b!E183&lt;=1000,0,
IF(b!E183&lt;=10000,(b!E183-1000)/10000,
IF(b!E183&lt;=20000,0.9 + (b!E183-10000)/50000,
1.1 + (b!E183-20000)/100000)))</f>
        <v>0</v>
      </c>
      <c r="F183" s="38">
        <f>IF(b!F183&lt;=1000,0,
IF(b!F183&lt;=10000,(b!F183-1000)/10000,
IF(b!F183&lt;=20000,0.9 + (b!F183-10000)/50000,
1.1 + (b!F183-20000)/100000)))</f>
        <v>0</v>
      </c>
      <c r="G183" s="38">
        <f>IF(b!G183&lt;=1000,0,
IF(b!G183&lt;=10000,(b!G183-1000)/10000,
IF(b!G183&lt;=20000,0.9 + (b!G183-10000)/50000,
1.1 + (b!G183-20000)/100000)))</f>
        <v>0</v>
      </c>
      <c r="H183" s="38">
        <f>IF(b!H183&lt;=1000,0,
IF(b!H183&lt;=10000,(b!H183-1000)/10000,
IF(b!H183&lt;=20000,0.9 + (b!H183-10000)/50000,
1.1 + (b!H183-20000)/100000)))</f>
        <v>0</v>
      </c>
      <c r="I183" s="38">
        <f>IF(b!I183&lt;=1000,0,
IF(b!I183&lt;=10000,(b!I183-1000)/10000,
IF(b!I183&lt;=20000,0.9 + (b!I183-10000)/50000,
1.1 + (b!I183-20000)/100000)))</f>
        <v>0</v>
      </c>
      <c r="J183" s="38">
        <f>IF(b!J183&lt;=1000,0,
IF(b!J183&lt;=10000,(b!J183-1000)/10000,
IF(b!J183&lt;=20000,0.9 + (b!J183-10000)/50000,
1.1 + (b!J183-20000)/100000)))</f>
        <v>0</v>
      </c>
      <c r="K183" s="38">
        <f>IF(b!K183&lt;=1000,0,
IF(b!K183&lt;=10000,(b!K183-1000)/10000,
IF(b!K183&lt;=20000,0.9 + (b!K183-10000)/50000,
1.1 + (b!K183-20000)/100000)))</f>
        <v>0</v>
      </c>
      <c r="L183" s="38">
        <f>IF(b!L183&lt;=1000,0,
IF(b!L183&lt;=10000,(b!L183-1000)/10000,
IF(b!L183&lt;=20000,0.9 + (b!L183-10000)/50000,
1.1 + (b!L183-20000)/100000)))</f>
        <v>0</v>
      </c>
      <c r="M183" s="38">
        <f>IF(b!M183&lt;=1000,0,
IF(b!M183&lt;=10000,(b!M183-1000)/10000,
IF(b!M183&lt;=20000,0.9 + (b!M183-10000)/50000,
1.1 + (b!M183-20000)/100000)))</f>
        <v>0</v>
      </c>
      <c r="N183" s="38">
        <f>IF(b!N183&lt;=1000,0,
IF(b!N183&lt;=10000,(b!N183-1000)/10000,
IF(b!N183&lt;=20000,0.9 + (b!N183-10000)/50000,
1.1 + (b!N183-20000)/100000)))</f>
        <v>0</v>
      </c>
      <c r="O183" s="38">
        <f>IF(b!O183&lt;=1000,0,
IF(b!O183&lt;=10000,(b!O183-1000)/10000,
IF(b!O183&lt;=20000,0.9 + (b!O183-10000)/50000,
1.1 + (b!O183-20000)/100000)))</f>
        <v>0</v>
      </c>
      <c r="P183" s="38"/>
      <c r="Q183" s="38">
        <f>IF(b!Q183&lt;=1000,0,
IF(b!Q183&lt;=10000,(b!Q183-1000)/10000,
IF(b!Q183&lt;=20000,0.9 + (b!Q183-10000)/50000,
1.1 + (b!Q183-20000)/100000)))</f>
        <v>0</v>
      </c>
      <c r="R183" s="38">
        <f>IF(b!R183&lt;=1000,0,
IF(b!R183&lt;=10000,(b!R183-1000)/10000,
IF(b!R183&lt;=20000,0.9 + (b!R183-10000)/50000,
1.1 + (b!R183-20000)/100000)))</f>
        <v>0</v>
      </c>
      <c r="S183" s="38">
        <f>IF(b!S183&lt;=1000,0,
IF(b!S183&lt;=10000,(b!S183-1000)/10000,
IF(b!S183&lt;=20000,0.9 + (b!S183-10000)/50000,
1.1 + (b!S183-20000)/100000)))</f>
        <v>0</v>
      </c>
      <c r="T183" s="38">
        <f>IF(b!T183&lt;=1000,0,
IF(b!T183&lt;=10000,(b!T183-1000)/10000,
IF(b!T183&lt;=20000,0.9 + (b!T183-10000)/50000,
1.1 + (b!T183-20000)/100000)))</f>
        <v>0</v>
      </c>
      <c r="U183" s="38">
        <f>IF(b!U183&lt;=1000,0,
IF(b!U183&lt;=10000,(b!U183-1000)/10000,
IF(b!U183&lt;=20000,0.9 + (b!U183-10000)/50000,
1.1 + (b!U183-20000)/100000)))</f>
        <v>0</v>
      </c>
      <c r="V183" s="38">
        <f>IF(b!V183&lt;=1000,0,
IF(b!V183&lt;=10000,(b!V183-1000)/10000,
IF(b!V183&lt;=20000,0.9 + (b!V183-10000)/50000,
1.1 + (b!V183-20000)/100000)))</f>
        <v>0</v>
      </c>
      <c r="W183" s="38">
        <f>IF(b!W183&lt;=1000,0,
IF(b!W183&lt;=10000,(b!W183-1000)/10000,
IF(b!W183&lt;=20000,0.9 + (b!W183-10000)/50000,
1.1 + (b!W183-20000)/100000)))</f>
        <v>0</v>
      </c>
      <c r="X183" s="38">
        <f>IF(b!X183&lt;=1000,0,
IF(b!X183&lt;=10000,(b!X183-1000)/10000,
IF(b!X183&lt;=20000,0.9 + (b!X183-10000)/50000,
1.1 + (b!X183-20000)/100000)))</f>
        <v>0</v>
      </c>
      <c r="Y183" s="38">
        <f>IF(b!Y183&lt;=1000,0,
IF(b!Y183&lt;=10000,(b!Y183-1000)/10000,
IF(b!Y183&lt;=20000,0.9 + (b!Y183-10000)/50000,
1.1 + (b!Y183-20000)/100000)))</f>
        <v>0</v>
      </c>
      <c r="Z183" s="38">
        <f>IF(b!Z183&lt;=1000,0,
IF(b!Z183&lt;=10000,(b!Z183-1000)/10000,
IF(b!Z183&lt;=20000,0.9 + (b!Z183-10000)/50000,
1.1 + (b!Z183-20000)/100000)))</f>
        <v>0</v>
      </c>
      <c r="AA183" s="38">
        <f>IF(b!AA183&lt;=1000,0,
IF(b!AA183&lt;=10000,(b!AA183-1000)/10000,
IF(b!AA183&lt;=20000,0.9 + (b!AA183-10000)/50000,
1.1 + (b!AA183-20000)/100000)))</f>
        <v>0</v>
      </c>
      <c r="AB183" s="38">
        <f>IF(b!AB183&lt;=1000,0,
IF(b!AB183&lt;=10000,(b!AB183-1000)/10000,
IF(b!AB183&lt;=20000,0.9 + (b!AB183-10000)/50000,
1.1 + (b!AB183-20000)/100000)))</f>
        <v>0</v>
      </c>
      <c r="AC183" s="38">
        <f>IF(b!AC183&lt;=1000,0,
IF(b!AC183&lt;=10000,(b!AC183-1000)/10000,
IF(b!AC183&lt;=20000,0.9 + (b!AC183-10000)/50000,
1.1 + (b!AC183-20000)/100000)))</f>
        <v>0</v>
      </c>
      <c r="AD183" s="38">
        <f>IF(b!AD183&lt;=1000,0,
IF(b!AD183&lt;=10000,(b!AD183-1000)/10000,
IF(b!AD183&lt;=20000,0.9 + (b!AD183-10000)/50000,
1.1 + (b!AD183-20000)/100000)))</f>
        <v>0</v>
      </c>
      <c r="AE183" s="38">
        <f>IF(b!AE183&lt;=1000,0,
IF(b!AE183&lt;=10000,(b!AE183-1000)/10000,
IF(b!AE183&lt;=20000,0.9 + (b!AE183-10000)/50000,
1.1 + (b!AE183-20000)/100000)))</f>
        <v>0</v>
      </c>
    </row>
    <row r="184" spans="1:31" x14ac:dyDescent="0.25">
      <c r="A184" s="38">
        <f>IF(b!A184&lt;=1000,0,
IF(b!A184&lt;=10000,(b!A184-1000)/10000,
IF(b!A184&lt;=20000,0.9 + (b!A184-10000)/50000,
1.1 + (b!A184-20000)/100000)))</f>
        <v>0</v>
      </c>
      <c r="B184" s="38">
        <f>IF(b!B184&lt;=1000,0,
IF(b!B184&lt;=10000,(b!B184-1000)/10000,
IF(b!B184&lt;=20000,0.9 + (b!B184-10000)/50000,
1.1 + (b!B184-20000)/100000)))</f>
        <v>0</v>
      </c>
      <c r="C184" s="38">
        <f>IF(b!C184&lt;=1000,0,
IF(b!C184&lt;=10000,(b!C184-1000)/10000,
IF(b!C184&lt;=20000,0.9 + (b!C184-10000)/50000,
1.1 + (b!C184-20000)/100000)))</f>
        <v>0</v>
      </c>
      <c r="D184" s="38">
        <f>IF(b!D184&lt;=1000,0,
IF(b!D184&lt;=10000,(b!D184-1000)/10000,
IF(b!D184&lt;=20000,0.9 + (b!D184-10000)/50000,
1.1 + (b!D184-20000)/100000)))</f>
        <v>0</v>
      </c>
      <c r="E184" s="38">
        <f>IF(b!E184&lt;=1000,0,
IF(b!E184&lt;=10000,(b!E184-1000)/10000,
IF(b!E184&lt;=20000,0.9 + (b!E184-10000)/50000,
1.1 + (b!E184-20000)/100000)))</f>
        <v>0</v>
      </c>
      <c r="F184" s="38">
        <f>IF(b!F184&lt;=1000,0,
IF(b!F184&lt;=10000,(b!F184-1000)/10000,
IF(b!F184&lt;=20000,0.9 + (b!F184-10000)/50000,
1.1 + (b!F184-20000)/100000)))</f>
        <v>0</v>
      </c>
      <c r="G184" s="38">
        <f>IF(b!G184&lt;=1000,0,
IF(b!G184&lt;=10000,(b!G184-1000)/10000,
IF(b!G184&lt;=20000,0.9 + (b!G184-10000)/50000,
1.1 + (b!G184-20000)/100000)))</f>
        <v>0</v>
      </c>
      <c r="H184" s="38">
        <f>IF(b!H184&lt;=1000,0,
IF(b!H184&lt;=10000,(b!H184-1000)/10000,
IF(b!H184&lt;=20000,0.9 + (b!H184-10000)/50000,
1.1 + (b!H184-20000)/100000)))</f>
        <v>0</v>
      </c>
      <c r="I184" s="38">
        <f>IF(b!I184&lt;=1000,0,
IF(b!I184&lt;=10000,(b!I184-1000)/10000,
IF(b!I184&lt;=20000,0.9 + (b!I184-10000)/50000,
1.1 + (b!I184-20000)/100000)))</f>
        <v>0</v>
      </c>
      <c r="J184" s="38">
        <f>IF(b!J184&lt;=1000,0,
IF(b!J184&lt;=10000,(b!J184-1000)/10000,
IF(b!J184&lt;=20000,0.9 + (b!J184-10000)/50000,
1.1 + (b!J184-20000)/100000)))</f>
        <v>0</v>
      </c>
      <c r="K184" s="38">
        <f>IF(b!K184&lt;=1000,0,
IF(b!K184&lt;=10000,(b!K184-1000)/10000,
IF(b!K184&lt;=20000,0.9 + (b!K184-10000)/50000,
1.1 + (b!K184-20000)/100000)))</f>
        <v>0</v>
      </c>
      <c r="L184" s="38">
        <f>IF(b!L184&lt;=1000,0,
IF(b!L184&lt;=10000,(b!L184-1000)/10000,
IF(b!L184&lt;=20000,0.9 + (b!L184-10000)/50000,
1.1 + (b!L184-20000)/100000)))</f>
        <v>0</v>
      </c>
      <c r="M184" s="38">
        <f>IF(b!M184&lt;=1000,0,
IF(b!M184&lt;=10000,(b!M184-1000)/10000,
IF(b!M184&lt;=20000,0.9 + (b!M184-10000)/50000,
1.1 + (b!M184-20000)/100000)))</f>
        <v>0</v>
      </c>
      <c r="N184" s="38">
        <f>IF(b!N184&lt;=1000,0,
IF(b!N184&lt;=10000,(b!N184-1000)/10000,
IF(b!N184&lt;=20000,0.9 + (b!N184-10000)/50000,
1.1 + (b!N184-20000)/100000)))</f>
        <v>0</v>
      </c>
      <c r="O184" s="38">
        <f>IF(b!O184&lt;=1000,0,
IF(b!O184&lt;=10000,(b!O184-1000)/10000,
IF(b!O184&lt;=20000,0.9 + (b!O184-10000)/50000,
1.1 + (b!O184-20000)/100000)))</f>
        <v>0</v>
      </c>
      <c r="P184" s="38"/>
      <c r="Q184" s="38">
        <f>IF(b!Q184&lt;=1000,0,
IF(b!Q184&lt;=10000,(b!Q184-1000)/10000,
IF(b!Q184&lt;=20000,0.9 + (b!Q184-10000)/50000,
1.1 + (b!Q184-20000)/100000)))</f>
        <v>0</v>
      </c>
      <c r="R184" s="38">
        <f>IF(b!R184&lt;=1000,0,
IF(b!R184&lt;=10000,(b!R184-1000)/10000,
IF(b!R184&lt;=20000,0.9 + (b!R184-10000)/50000,
1.1 + (b!R184-20000)/100000)))</f>
        <v>0</v>
      </c>
      <c r="S184" s="38">
        <f>IF(b!S184&lt;=1000,0,
IF(b!S184&lt;=10000,(b!S184-1000)/10000,
IF(b!S184&lt;=20000,0.9 + (b!S184-10000)/50000,
1.1 + (b!S184-20000)/100000)))</f>
        <v>0</v>
      </c>
      <c r="T184" s="38">
        <f>IF(b!T184&lt;=1000,0,
IF(b!T184&lt;=10000,(b!T184-1000)/10000,
IF(b!T184&lt;=20000,0.9 + (b!T184-10000)/50000,
1.1 + (b!T184-20000)/100000)))</f>
        <v>0</v>
      </c>
      <c r="U184" s="38">
        <f>IF(b!U184&lt;=1000,0,
IF(b!U184&lt;=10000,(b!U184-1000)/10000,
IF(b!U184&lt;=20000,0.9 + (b!U184-10000)/50000,
1.1 + (b!U184-20000)/100000)))</f>
        <v>0</v>
      </c>
      <c r="V184" s="38">
        <f>IF(b!V184&lt;=1000,0,
IF(b!V184&lt;=10000,(b!V184-1000)/10000,
IF(b!V184&lt;=20000,0.9 + (b!V184-10000)/50000,
1.1 + (b!V184-20000)/100000)))</f>
        <v>0</v>
      </c>
      <c r="W184" s="38">
        <f>IF(b!W184&lt;=1000,0,
IF(b!W184&lt;=10000,(b!W184-1000)/10000,
IF(b!W184&lt;=20000,0.9 + (b!W184-10000)/50000,
1.1 + (b!W184-20000)/100000)))</f>
        <v>0</v>
      </c>
      <c r="X184" s="38">
        <f>IF(b!X184&lt;=1000,0,
IF(b!X184&lt;=10000,(b!X184-1000)/10000,
IF(b!X184&lt;=20000,0.9 + (b!X184-10000)/50000,
1.1 + (b!X184-20000)/100000)))</f>
        <v>0</v>
      </c>
      <c r="Y184" s="38">
        <f>IF(b!Y184&lt;=1000,0,
IF(b!Y184&lt;=10000,(b!Y184-1000)/10000,
IF(b!Y184&lt;=20000,0.9 + (b!Y184-10000)/50000,
1.1 + (b!Y184-20000)/100000)))</f>
        <v>0</v>
      </c>
      <c r="Z184" s="38">
        <f>IF(b!Z184&lt;=1000,0,
IF(b!Z184&lt;=10000,(b!Z184-1000)/10000,
IF(b!Z184&lt;=20000,0.9 + (b!Z184-10000)/50000,
1.1 + (b!Z184-20000)/100000)))</f>
        <v>0</v>
      </c>
      <c r="AA184" s="38">
        <f>IF(b!AA184&lt;=1000,0,
IF(b!AA184&lt;=10000,(b!AA184-1000)/10000,
IF(b!AA184&lt;=20000,0.9 + (b!AA184-10000)/50000,
1.1 + (b!AA184-20000)/100000)))</f>
        <v>0</v>
      </c>
      <c r="AB184" s="38">
        <f>IF(b!AB184&lt;=1000,0,
IF(b!AB184&lt;=10000,(b!AB184-1000)/10000,
IF(b!AB184&lt;=20000,0.9 + (b!AB184-10000)/50000,
1.1 + (b!AB184-20000)/100000)))</f>
        <v>0</v>
      </c>
      <c r="AC184" s="38">
        <f>IF(b!AC184&lt;=1000,0,
IF(b!AC184&lt;=10000,(b!AC184-1000)/10000,
IF(b!AC184&lt;=20000,0.9 + (b!AC184-10000)/50000,
1.1 + (b!AC184-20000)/100000)))</f>
        <v>0</v>
      </c>
      <c r="AD184" s="38">
        <f>IF(b!AD184&lt;=1000,0,
IF(b!AD184&lt;=10000,(b!AD184-1000)/10000,
IF(b!AD184&lt;=20000,0.9 + (b!AD184-10000)/50000,
1.1 + (b!AD184-20000)/100000)))</f>
        <v>0</v>
      </c>
      <c r="AE184" s="38">
        <f>IF(b!AE184&lt;=1000,0,
IF(b!AE184&lt;=10000,(b!AE184-1000)/10000,
IF(b!AE184&lt;=20000,0.9 + (b!AE184-10000)/50000,
1.1 + (b!AE184-20000)/100000)))</f>
        <v>0</v>
      </c>
    </row>
    <row r="185" spans="1:31" x14ac:dyDescent="0.25">
      <c r="A185" s="38">
        <f>IF(b!A185&lt;=1000,0,
IF(b!A185&lt;=10000,(b!A185-1000)/10000,
IF(b!A185&lt;=20000,0.9 + (b!A185-10000)/50000,
1.1 + (b!A185-20000)/100000)))</f>
        <v>0</v>
      </c>
      <c r="B185" s="38">
        <f>IF(b!B185&lt;=1000,0,
IF(b!B185&lt;=10000,(b!B185-1000)/10000,
IF(b!B185&lt;=20000,0.9 + (b!B185-10000)/50000,
1.1 + (b!B185-20000)/100000)))</f>
        <v>0</v>
      </c>
      <c r="C185" s="38">
        <f>IF(b!C185&lt;=1000,0,
IF(b!C185&lt;=10000,(b!C185-1000)/10000,
IF(b!C185&lt;=20000,0.9 + (b!C185-10000)/50000,
1.1 + (b!C185-20000)/100000)))</f>
        <v>0</v>
      </c>
      <c r="D185" s="38">
        <f>IF(b!D185&lt;=1000,0,
IF(b!D185&lt;=10000,(b!D185-1000)/10000,
IF(b!D185&lt;=20000,0.9 + (b!D185-10000)/50000,
1.1 + (b!D185-20000)/100000)))</f>
        <v>0</v>
      </c>
      <c r="E185" s="38">
        <f>IF(b!E185&lt;=1000,0,
IF(b!E185&lt;=10000,(b!E185-1000)/10000,
IF(b!E185&lt;=20000,0.9 + (b!E185-10000)/50000,
1.1 + (b!E185-20000)/100000)))</f>
        <v>0</v>
      </c>
      <c r="F185" s="38">
        <f>IF(b!F185&lt;=1000,0,
IF(b!F185&lt;=10000,(b!F185-1000)/10000,
IF(b!F185&lt;=20000,0.9 + (b!F185-10000)/50000,
1.1 + (b!F185-20000)/100000)))</f>
        <v>0</v>
      </c>
      <c r="G185" s="38">
        <f>IF(b!G185&lt;=1000,0,
IF(b!G185&lt;=10000,(b!G185-1000)/10000,
IF(b!G185&lt;=20000,0.9 + (b!G185-10000)/50000,
1.1 + (b!G185-20000)/100000)))</f>
        <v>0</v>
      </c>
      <c r="H185" s="38">
        <f>IF(b!H185&lt;=1000,0,
IF(b!H185&lt;=10000,(b!H185-1000)/10000,
IF(b!H185&lt;=20000,0.9 + (b!H185-10000)/50000,
1.1 + (b!H185-20000)/100000)))</f>
        <v>0</v>
      </c>
      <c r="I185" s="38">
        <f>IF(b!I185&lt;=1000,0,
IF(b!I185&lt;=10000,(b!I185-1000)/10000,
IF(b!I185&lt;=20000,0.9 + (b!I185-10000)/50000,
1.1 + (b!I185-20000)/100000)))</f>
        <v>0</v>
      </c>
      <c r="J185" s="38">
        <f>IF(b!J185&lt;=1000,0,
IF(b!J185&lt;=10000,(b!J185-1000)/10000,
IF(b!J185&lt;=20000,0.9 + (b!J185-10000)/50000,
1.1 + (b!J185-20000)/100000)))</f>
        <v>0</v>
      </c>
      <c r="K185" s="38">
        <f>IF(b!K185&lt;=1000,0,
IF(b!K185&lt;=10000,(b!K185-1000)/10000,
IF(b!K185&lt;=20000,0.9 + (b!K185-10000)/50000,
1.1 + (b!K185-20000)/100000)))</f>
        <v>0</v>
      </c>
      <c r="L185" s="38">
        <f>IF(b!L185&lt;=1000,0,
IF(b!L185&lt;=10000,(b!L185-1000)/10000,
IF(b!L185&lt;=20000,0.9 + (b!L185-10000)/50000,
1.1 + (b!L185-20000)/100000)))</f>
        <v>0</v>
      </c>
      <c r="M185" s="38">
        <f>IF(b!M185&lt;=1000,0,
IF(b!M185&lt;=10000,(b!M185-1000)/10000,
IF(b!M185&lt;=20000,0.9 + (b!M185-10000)/50000,
1.1 + (b!M185-20000)/100000)))</f>
        <v>0</v>
      </c>
      <c r="N185" s="38">
        <f>IF(b!N185&lt;=1000,0,
IF(b!N185&lt;=10000,(b!N185-1000)/10000,
IF(b!N185&lt;=20000,0.9 + (b!N185-10000)/50000,
1.1 + (b!N185-20000)/100000)))</f>
        <v>0</v>
      </c>
      <c r="O185" s="38">
        <f>IF(b!O185&lt;=1000,0,
IF(b!O185&lt;=10000,(b!O185-1000)/10000,
IF(b!O185&lt;=20000,0.9 + (b!O185-10000)/50000,
1.1 + (b!O185-20000)/100000)))</f>
        <v>0</v>
      </c>
      <c r="P185" s="38"/>
      <c r="Q185" s="38">
        <f>IF(b!Q185&lt;=1000,0,
IF(b!Q185&lt;=10000,(b!Q185-1000)/10000,
IF(b!Q185&lt;=20000,0.9 + (b!Q185-10000)/50000,
1.1 + (b!Q185-20000)/100000)))</f>
        <v>0</v>
      </c>
      <c r="R185" s="38">
        <f>IF(b!R185&lt;=1000,0,
IF(b!R185&lt;=10000,(b!R185-1000)/10000,
IF(b!R185&lt;=20000,0.9 + (b!R185-10000)/50000,
1.1 + (b!R185-20000)/100000)))</f>
        <v>0</v>
      </c>
      <c r="S185" s="38">
        <f>IF(b!S185&lt;=1000,0,
IF(b!S185&lt;=10000,(b!S185-1000)/10000,
IF(b!S185&lt;=20000,0.9 + (b!S185-10000)/50000,
1.1 + (b!S185-20000)/100000)))</f>
        <v>0</v>
      </c>
      <c r="T185" s="38">
        <f>IF(b!T185&lt;=1000,0,
IF(b!T185&lt;=10000,(b!T185-1000)/10000,
IF(b!T185&lt;=20000,0.9 + (b!T185-10000)/50000,
1.1 + (b!T185-20000)/100000)))</f>
        <v>0</v>
      </c>
      <c r="U185" s="38">
        <f>IF(b!U185&lt;=1000,0,
IF(b!U185&lt;=10000,(b!U185-1000)/10000,
IF(b!U185&lt;=20000,0.9 + (b!U185-10000)/50000,
1.1 + (b!U185-20000)/100000)))</f>
        <v>0</v>
      </c>
      <c r="V185" s="38">
        <f>IF(b!V185&lt;=1000,0,
IF(b!V185&lt;=10000,(b!V185-1000)/10000,
IF(b!V185&lt;=20000,0.9 + (b!V185-10000)/50000,
1.1 + (b!V185-20000)/100000)))</f>
        <v>0</v>
      </c>
      <c r="W185" s="38">
        <f>IF(b!W185&lt;=1000,0,
IF(b!W185&lt;=10000,(b!W185-1000)/10000,
IF(b!W185&lt;=20000,0.9 + (b!W185-10000)/50000,
1.1 + (b!W185-20000)/100000)))</f>
        <v>0</v>
      </c>
      <c r="X185" s="38">
        <f>IF(b!X185&lt;=1000,0,
IF(b!X185&lt;=10000,(b!X185-1000)/10000,
IF(b!X185&lt;=20000,0.9 + (b!X185-10000)/50000,
1.1 + (b!X185-20000)/100000)))</f>
        <v>0</v>
      </c>
      <c r="Y185" s="38">
        <f>IF(b!Y185&lt;=1000,0,
IF(b!Y185&lt;=10000,(b!Y185-1000)/10000,
IF(b!Y185&lt;=20000,0.9 + (b!Y185-10000)/50000,
1.1 + (b!Y185-20000)/100000)))</f>
        <v>0</v>
      </c>
      <c r="Z185" s="38">
        <f>IF(b!Z185&lt;=1000,0,
IF(b!Z185&lt;=10000,(b!Z185-1000)/10000,
IF(b!Z185&lt;=20000,0.9 + (b!Z185-10000)/50000,
1.1 + (b!Z185-20000)/100000)))</f>
        <v>0</v>
      </c>
      <c r="AA185" s="38">
        <f>IF(b!AA185&lt;=1000,0,
IF(b!AA185&lt;=10000,(b!AA185-1000)/10000,
IF(b!AA185&lt;=20000,0.9 + (b!AA185-10000)/50000,
1.1 + (b!AA185-20000)/100000)))</f>
        <v>0</v>
      </c>
      <c r="AB185" s="38">
        <f>IF(b!AB185&lt;=1000,0,
IF(b!AB185&lt;=10000,(b!AB185-1000)/10000,
IF(b!AB185&lt;=20000,0.9 + (b!AB185-10000)/50000,
1.1 + (b!AB185-20000)/100000)))</f>
        <v>0</v>
      </c>
      <c r="AC185" s="38">
        <f>IF(b!AC185&lt;=1000,0,
IF(b!AC185&lt;=10000,(b!AC185-1000)/10000,
IF(b!AC185&lt;=20000,0.9 + (b!AC185-10000)/50000,
1.1 + (b!AC185-20000)/100000)))</f>
        <v>0</v>
      </c>
      <c r="AD185" s="38">
        <f>IF(b!AD185&lt;=1000,0,
IF(b!AD185&lt;=10000,(b!AD185-1000)/10000,
IF(b!AD185&lt;=20000,0.9 + (b!AD185-10000)/50000,
1.1 + (b!AD185-20000)/100000)))</f>
        <v>0</v>
      </c>
      <c r="AE185" s="38">
        <f>IF(b!AE185&lt;=1000,0,
IF(b!AE185&lt;=10000,(b!AE185-1000)/10000,
IF(b!AE185&lt;=20000,0.9 + (b!AE185-10000)/50000,
1.1 + (b!AE185-20000)/100000)))</f>
        <v>0</v>
      </c>
    </row>
    <row r="186" spans="1:31" x14ac:dyDescent="0.25">
      <c r="A186" s="38">
        <f>IF(b!A186&lt;=1000,0,
IF(b!A186&lt;=10000,(b!A186-1000)/10000,
IF(b!A186&lt;=20000,0.9 + (b!A186-10000)/50000,
1.1 + (b!A186-20000)/100000)))</f>
        <v>0</v>
      </c>
      <c r="B186" s="38">
        <f>IF(b!B186&lt;=1000,0,
IF(b!B186&lt;=10000,(b!B186-1000)/10000,
IF(b!B186&lt;=20000,0.9 + (b!B186-10000)/50000,
1.1 + (b!B186-20000)/100000)))</f>
        <v>0</v>
      </c>
      <c r="C186" s="38">
        <f>IF(b!C186&lt;=1000,0,
IF(b!C186&lt;=10000,(b!C186-1000)/10000,
IF(b!C186&lt;=20000,0.9 + (b!C186-10000)/50000,
1.1 + (b!C186-20000)/100000)))</f>
        <v>0</v>
      </c>
      <c r="D186" s="38">
        <f>IF(b!D186&lt;=1000,0,
IF(b!D186&lt;=10000,(b!D186-1000)/10000,
IF(b!D186&lt;=20000,0.9 + (b!D186-10000)/50000,
1.1 + (b!D186-20000)/100000)))</f>
        <v>0</v>
      </c>
      <c r="E186" s="38">
        <f>IF(b!E186&lt;=1000,0,
IF(b!E186&lt;=10000,(b!E186-1000)/10000,
IF(b!E186&lt;=20000,0.9 + (b!E186-10000)/50000,
1.1 + (b!E186-20000)/100000)))</f>
        <v>0</v>
      </c>
      <c r="F186" s="38">
        <f>IF(b!F186&lt;=1000,0,
IF(b!F186&lt;=10000,(b!F186-1000)/10000,
IF(b!F186&lt;=20000,0.9 + (b!F186-10000)/50000,
1.1 + (b!F186-20000)/100000)))</f>
        <v>0</v>
      </c>
      <c r="G186" s="38">
        <f>IF(b!G186&lt;=1000,0,
IF(b!G186&lt;=10000,(b!G186-1000)/10000,
IF(b!G186&lt;=20000,0.9 + (b!G186-10000)/50000,
1.1 + (b!G186-20000)/100000)))</f>
        <v>0</v>
      </c>
      <c r="H186" s="38">
        <f>IF(b!H186&lt;=1000,0,
IF(b!H186&lt;=10000,(b!H186-1000)/10000,
IF(b!H186&lt;=20000,0.9 + (b!H186-10000)/50000,
1.1 + (b!H186-20000)/100000)))</f>
        <v>0</v>
      </c>
      <c r="I186" s="38">
        <f>IF(b!I186&lt;=1000,0,
IF(b!I186&lt;=10000,(b!I186-1000)/10000,
IF(b!I186&lt;=20000,0.9 + (b!I186-10000)/50000,
1.1 + (b!I186-20000)/100000)))</f>
        <v>0</v>
      </c>
      <c r="J186" s="38">
        <f>IF(b!J186&lt;=1000,0,
IF(b!J186&lt;=10000,(b!J186-1000)/10000,
IF(b!J186&lt;=20000,0.9 + (b!J186-10000)/50000,
1.1 + (b!J186-20000)/100000)))</f>
        <v>0</v>
      </c>
      <c r="K186" s="38">
        <f>IF(b!K186&lt;=1000,0,
IF(b!K186&lt;=10000,(b!K186-1000)/10000,
IF(b!K186&lt;=20000,0.9 + (b!K186-10000)/50000,
1.1 + (b!K186-20000)/100000)))</f>
        <v>0</v>
      </c>
      <c r="L186" s="38">
        <f>IF(b!L186&lt;=1000,0,
IF(b!L186&lt;=10000,(b!L186-1000)/10000,
IF(b!L186&lt;=20000,0.9 + (b!L186-10000)/50000,
1.1 + (b!L186-20000)/100000)))</f>
        <v>0</v>
      </c>
      <c r="M186" s="38">
        <f>IF(b!M186&lt;=1000,0,
IF(b!M186&lt;=10000,(b!M186-1000)/10000,
IF(b!M186&lt;=20000,0.9 + (b!M186-10000)/50000,
1.1 + (b!M186-20000)/100000)))</f>
        <v>0</v>
      </c>
      <c r="N186" s="38">
        <f>IF(b!N186&lt;=1000,0,
IF(b!N186&lt;=10000,(b!N186-1000)/10000,
IF(b!N186&lt;=20000,0.9 + (b!N186-10000)/50000,
1.1 + (b!N186-20000)/100000)))</f>
        <v>0</v>
      </c>
      <c r="O186" s="38">
        <f>IF(b!O186&lt;=1000,0,
IF(b!O186&lt;=10000,(b!O186-1000)/10000,
IF(b!O186&lt;=20000,0.9 + (b!O186-10000)/50000,
1.1 + (b!O186-20000)/100000)))</f>
        <v>0</v>
      </c>
      <c r="P186" s="38"/>
      <c r="Q186" s="38">
        <f>IF(b!Q186&lt;=1000,0,
IF(b!Q186&lt;=10000,(b!Q186-1000)/10000,
IF(b!Q186&lt;=20000,0.9 + (b!Q186-10000)/50000,
1.1 + (b!Q186-20000)/100000)))</f>
        <v>0</v>
      </c>
      <c r="R186" s="38">
        <f>IF(b!R186&lt;=1000,0,
IF(b!R186&lt;=10000,(b!R186-1000)/10000,
IF(b!R186&lt;=20000,0.9 + (b!R186-10000)/50000,
1.1 + (b!R186-20000)/100000)))</f>
        <v>0</v>
      </c>
      <c r="S186" s="38">
        <f>IF(b!S186&lt;=1000,0,
IF(b!S186&lt;=10000,(b!S186-1000)/10000,
IF(b!S186&lt;=20000,0.9 + (b!S186-10000)/50000,
1.1 + (b!S186-20000)/100000)))</f>
        <v>0</v>
      </c>
      <c r="T186" s="38">
        <f>IF(b!T186&lt;=1000,0,
IF(b!T186&lt;=10000,(b!T186-1000)/10000,
IF(b!T186&lt;=20000,0.9 + (b!T186-10000)/50000,
1.1 + (b!T186-20000)/100000)))</f>
        <v>0</v>
      </c>
      <c r="U186" s="38">
        <f>IF(b!U186&lt;=1000,0,
IF(b!U186&lt;=10000,(b!U186-1000)/10000,
IF(b!U186&lt;=20000,0.9 + (b!U186-10000)/50000,
1.1 + (b!U186-20000)/100000)))</f>
        <v>0</v>
      </c>
      <c r="V186" s="38">
        <f>IF(b!V186&lt;=1000,0,
IF(b!V186&lt;=10000,(b!V186-1000)/10000,
IF(b!V186&lt;=20000,0.9 + (b!V186-10000)/50000,
1.1 + (b!V186-20000)/100000)))</f>
        <v>0</v>
      </c>
      <c r="W186" s="38">
        <f>IF(b!W186&lt;=1000,0,
IF(b!W186&lt;=10000,(b!W186-1000)/10000,
IF(b!W186&lt;=20000,0.9 + (b!W186-10000)/50000,
1.1 + (b!W186-20000)/100000)))</f>
        <v>0</v>
      </c>
      <c r="X186" s="38">
        <f>IF(b!X186&lt;=1000,0,
IF(b!X186&lt;=10000,(b!X186-1000)/10000,
IF(b!X186&lt;=20000,0.9 + (b!X186-10000)/50000,
1.1 + (b!X186-20000)/100000)))</f>
        <v>0</v>
      </c>
      <c r="Y186" s="38">
        <f>IF(b!Y186&lt;=1000,0,
IF(b!Y186&lt;=10000,(b!Y186-1000)/10000,
IF(b!Y186&lt;=20000,0.9 + (b!Y186-10000)/50000,
1.1 + (b!Y186-20000)/100000)))</f>
        <v>0</v>
      </c>
      <c r="Z186" s="38">
        <f>IF(b!Z186&lt;=1000,0,
IF(b!Z186&lt;=10000,(b!Z186-1000)/10000,
IF(b!Z186&lt;=20000,0.9 + (b!Z186-10000)/50000,
1.1 + (b!Z186-20000)/100000)))</f>
        <v>0</v>
      </c>
      <c r="AA186" s="38">
        <f>IF(b!AA186&lt;=1000,0,
IF(b!AA186&lt;=10000,(b!AA186-1000)/10000,
IF(b!AA186&lt;=20000,0.9 + (b!AA186-10000)/50000,
1.1 + (b!AA186-20000)/100000)))</f>
        <v>0</v>
      </c>
      <c r="AB186" s="38">
        <f>IF(b!AB186&lt;=1000,0,
IF(b!AB186&lt;=10000,(b!AB186-1000)/10000,
IF(b!AB186&lt;=20000,0.9 + (b!AB186-10000)/50000,
1.1 + (b!AB186-20000)/100000)))</f>
        <v>0</v>
      </c>
      <c r="AC186" s="38">
        <f>IF(b!AC186&lt;=1000,0,
IF(b!AC186&lt;=10000,(b!AC186-1000)/10000,
IF(b!AC186&lt;=20000,0.9 + (b!AC186-10000)/50000,
1.1 + (b!AC186-20000)/100000)))</f>
        <v>0</v>
      </c>
      <c r="AD186" s="38">
        <f>IF(b!AD186&lt;=1000,0,
IF(b!AD186&lt;=10000,(b!AD186-1000)/10000,
IF(b!AD186&lt;=20000,0.9 + (b!AD186-10000)/50000,
1.1 + (b!AD186-20000)/100000)))</f>
        <v>0</v>
      </c>
      <c r="AE186" s="38">
        <f>IF(b!AE186&lt;=1000,0,
IF(b!AE186&lt;=10000,(b!AE186-1000)/10000,
IF(b!AE186&lt;=20000,0.9 + (b!AE186-10000)/50000,
1.1 + (b!AE186-20000)/100000)))</f>
        <v>0</v>
      </c>
    </row>
    <row r="187" spans="1:31" x14ac:dyDescent="0.25">
      <c r="A187" s="38">
        <f>IF(b!A187&lt;=1000,0,
IF(b!A187&lt;=10000,(b!A187-1000)/10000,
IF(b!A187&lt;=20000,0.9 + (b!A187-10000)/50000,
1.1 + (b!A187-20000)/100000)))</f>
        <v>0</v>
      </c>
      <c r="B187" s="38">
        <f>IF(b!B187&lt;=1000,0,
IF(b!B187&lt;=10000,(b!B187-1000)/10000,
IF(b!B187&lt;=20000,0.9 + (b!B187-10000)/50000,
1.1 + (b!B187-20000)/100000)))</f>
        <v>0</v>
      </c>
      <c r="C187" s="38">
        <f>IF(b!C187&lt;=1000,0,
IF(b!C187&lt;=10000,(b!C187-1000)/10000,
IF(b!C187&lt;=20000,0.9 + (b!C187-10000)/50000,
1.1 + (b!C187-20000)/100000)))</f>
        <v>0</v>
      </c>
      <c r="D187" s="38">
        <f>IF(b!D187&lt;=1000,0,
IF(b!D187&lt;=10000,(b!D187-1000)/10000,
IF(b!D187&lt;=20000,0.9 + (b!D187-10000)/50000,
1.1 + (b!D187-20000)/100000)))</f>
        <v>0</v>
      </c>
      <c r="E187" s="38">
        <f>IF(b!E187&lt;=1000,0,
IF(b!E187&lt;=10000,(b!E187-1000)/10000,
IF(b!E187&lt;=20000,0.9 + (b!E187-10000)/50000,
1.1 + (b!E187-20000)/100000)))</f>
        <v>0</v>
      </c>
      <c r="F187" s="38">
        <f>IF(b!F187&lt;=1000,0,
IF(b!F187&lt;=10000,(b!F187-1000)/10000,
IF(b!F187&lt;=20000,0.9 + (b!F187-10000)/50000,
1.1 + (b!F187-20000)/100000)))</f>
        <v>0</v>
      </c>
      <c r="G187" s="38">
        <f>IF(b!G187&lt;=1000,0,
IF(b!G187&lt;=10000,(b!G187-1000)/10000,
IF(b!G187&lt;=20000,0.9 + (b!G187-10000)/50000,
1.1 + (b!G187-20000)/100000)))</f>
        <v>0</v>
      </c>
      <c r="H187" s="38">
        <f>IF(b!H187&lt;=1000,0,
IF(b!H187&lt;=10000,(b!H187-1000)/10000,
IF(b!H187&lt;=20000,0.9 + (b!H187-10000)/50000,
1.1 + (b!H187-20000)/100000)))</f>
        <v>0</v>
      </c>
      <c r="I187" s="38">
        <f>IF(b!I187&lt;=1000,0,
IF(b!I187&lt;=10000,(b!I187-1000)/10000,
IF(b!I187&lt;=20000,0.9 + (b!I187-10000)/50000,
1.1 + (b!I187-20000)/100000)))</f>
        <v>0</v>
      </c>
      <c r="J187" s="38">
        <f>IF(b!J187&lt;=1000,0,
IF(b!J187&lt;=10000,(b!J187-1000)/10000,
IF(b!J187&lt;=20000,0.9 + (b!J187-10000)/50000,
1.1 + (b!J187-20000)/100000)))</f>
        <v>0</v>
      </c>
      <c r="K187" s="38">
        <f>IF(b!K187&lt;=1000,0,
IF(b!K187&lt;=10000,(b!K187-1000)/10000,
IF(b!K187&lt;=20000,0.9 + (b!K187-10000)/50000,
1.1 + (b!K187-20000)/100000)))</f>
        <v>0</v>
      </c>
      <c r="L187" s="38">
        <f>IF(b!L187&lt;=1000,0,
IF(b!L187&lt;=10000,(b!L187-1000)/10000,
IF(b!L187&lt;=20000,0.9 + (b!L187-10000)/50000,
1.1 + (b!L187-20000)/100000)))</f>
        <v>0</v>
      </c>
      <c r="M187" s="38">
        <f>IF(b!M187&lt;=1000,0,
IF(b!M187&lt;=10000,(b!M187-1000)/10000,
IF(b!M187&lt;=20000,0.9 + (b!M187-10000)/50000,
1.1 + (b!M187-20000)/100000)))</f>
        <v>0</v>
      </c>
      <c r="N187" s="38">
        <f>IF(b!N187&lt;=1000,0,
IF(b!N187&lt;=10000,(b!N187-1000)/10000,
IF(b!N187&lt;=20000,0.9 + (b!N187-10000)/50000,
1.1 + (b!N187-20000)/100000)))</f>
        <v>0</v>
      </c>
      <c r="O187" s="38">
        <f>IF(b!O187&lt;=1000,0,
IF(b!O187&lt;=10000,(b!O187-1000)/10000,
IF(b!O187&lt;=20000,0.9 + (b!O187-10000)/50000,
1.1 + (b!O187-20000)/100000)))</f>
        <v>0</v>
      </c>
      <c r="P187" s="38"/>
      <c r="Q187" s="38">
        <f>IF(b!Q187&lt;=1000,0,
IF(b!Q187&lt;=10000,(b!Q187-1000)/10000,
IF(b!Q187&lt;=20000,0.9 + (b!Q187-10000)/50000,
1.1 + (b!Q187-20000)/100000)))</f>
        <v>0</v>
      </c>
      <c r="R187" s="38">
        <f>IF(b!R187&lt;=1000,0,
IF(b!R187&lt;=10000,(b!R187-1000)/10000,
IF(b!R187&lt;=20000,0.9 + (b!R187-10000)/50000,
1.1 + (b!R187-20000)/100000)))</f>
        <v>0</v>
      </c>
      <c r="S187" s="38">
        <f>IF(b!S187&lt;=1000,0,
IF(b!S187&lt;=10000,(b!S187-1000)/10000,
IF(b!S187&lt;=20000,0.9 + (b!S187-10000)/50000,
1.1 + (b!S187-20000)/100000)))</f>
        <v>0</v>
      </c>
      <c r="T187" s="38">
        <f>IF(b!T187&lt;=1000,0,
IF(b!T187&lt;=10000,(b!T187-1000)/10000,
IF(b!T187&lt;=20000,0.9 + (b!T187-10000)/50000,
1.1 + (b!T187-20000)/100000)))</f>
        <v>0</v>
      </c>
      <c r="U187" s="38">
        <f>IF(b!U187&lt;=1000,0,
IF(b!U187&lt;=10000,(b!U187-1000)/10000,
IF(b!U187&lt;=20000,0.9 + (b!U187-10000)/50000,
1.1 + (b!U187-20000)/100000)))</f>
        <v>0</v>
      </c>
      <c r="V187" s="38">
        <f>IF(b!V187&lt;=1000,0,
IF(b!V187&lt;=10000,(b!V187-1000)/10000,
IF(b!V187&lt;=20000,0.9 + (b!V187-10000)/50000,
1.1 + (b!V187-20000)/100000)))</f>
        <v>0</v>
      </c>
      <c r="W187" s="38">
        <f>IF(b!W187&lt;=1000,0,
IF(b!W187&lt;=10000,(b!W187-1000)/10000,
IF(b!W187&lt;=20000,0.9 + (b!W187-10000)/50000,
1.1 + (b!W187-20000)/100000)))</f>
        <v>0</v>
      </c>
      <c r="X187" s="38">
        <f>IF(b!X187&lt;=1000,0,
IF(b!X187&lt;=10000,(b!X187-1000)/10000,
IF(b!X187&lt;=20000,0.9 + (b!X187-10000)/50000,
1.1 + (b!X187-20000)/100000)))</f>
        <v>0</v>
      </c>
      <c r="Y187" s="38">
        <f>IF(b!Y187&lt;=1000,0,
IF(b!Y187&lt;=10000,(b!Y187-1000)/10000,
IF(b!Y187&lt;=20000,0.9 + (b!Y187-10000)/50000,
1.1 + (b!Y187-20000)/100000)))</f>
        <v>0</v>
      </c>
      <c r="Z187" s="38">
        <f>IF(b!Z187&lt;=1000,0,
IF(b!Z187&lt;=10000,(b!Z187-1000)/10000,
IF(b!Z187&lt;=20000,0.9 + (b!Z187-10000)/50000,
1.1 + (b!Z187-20000)/100000)))</f>
        <v>0</v>
      </c>
      <c r="AA187" s="38">
        <f>IF(b!AA187&lt;=1000,0,
IF(b!AA187&lt;=10000,(b!AA187-1000)/10000,
IF(b!AA187&lt;=20000,0.9 + (b!AA187-10000)/50000,
1.1 + (b!AA187-20000)/100000)))</f>
        <v>0</v>
      </c>
      <c r="AB187" s="38">
        <f>IF(b!AB187&lt;=1000,0,
IF(b!AB187&lt;=10000,(b!AB187-1000)/10000,
IF(b!AB187&lt;=20000,0.9 + (b!AB187-10000)/50000,
1.1 + (b!AB187-20000)/100000)))</f>
        <v>0</v>
      </c>
      <c r="AC187" s="38">
        <f>IF(b!AC187&lt;=1000,0,
IF(b!AC187&lt;=10000,(b!AC187-1000)/10000,
IF(b!AC187&lt;=20000,0.9 + (b!AC187-10000)/50000,
1.1 + (b!AC187-20000)/100000)))</f>
        <v>0</v>
      </c>
      <c r="AD187" s="38">
        <f>IF(b!AD187&lt;=1000,0,
IF(b!AD187&lt;=10000,(b!AD187-1000)/10000,
IF(b!AD187&lt;=20000,0.9 + (b!AD187-10000)/50000,
1.1 + (b!AD187-20000)/100000)))</f>
        <v>0</v>
      </c>
      <c r="AE187" s="38">
        <f>IF(b!AE187&lt;=1000,0,
IF(b!AE187&lt;=10000,(b!AE187-1000)/10000,
IF(b!AE187&lt;=20000,0.9 + (b!AE187-10000)/50000,
1.1 + (b!AE187-20000)/100000)))</f>
        <v>0</v>
      </c>
    </row>
    <row r="188" spans="1:31" x14ac:dyDescent="0.25">
      <c r="A188" s="38">
        <f>IF(b!A188&lt;=1000,0,
IF(b!A188&lt;=10000,(b!A188-1000)/10000,
IF(b!A188&lt;=20000,0.9 + (b!A188-10000)/50000,
1.1 + (b!A188-20000)/100000)))</f>
        <v>0</v>
      </c>
      <c r="B188" s="38">
        <f>IF(b!B188&lt;=1000,0,
IF(b!B188&lt;=10000,(b!B188-1000)/10000,
IF(b!B188&lt;=20000,0.9 + (b!B188-10000)/50000,
1.1 + (b!B188-20000)/100000)))</f>
        <v>0</v>
      </c>
      <c r="C188" s="38">
        <f>IF(b!C188&lt;=1000,0,
IF(b!C188&lt;=10000,(b!C188-1000)/10000,
IF(b!C188&lt;=20000,0.9 + (b!C188-10000)/50000,
1.1 + (b!C188-20000)/100000)))</f>
        <v>0</v>
      </c>
      <c r="D188" s="38">
        <f>IF(b!D188&lt;=1000,0,
IF(b!D188&lt;=10000,(b!D188-1000)/10000,
IF(b!D188&lt;=20000,0.9 + (b!D188-10000)/50000,
1.1 + (b!D188-20000)/100000)))</f>
        <v>0</v>
      </c>
      <c r="E188" s="38">
        <f>IF(b!E188&lt;=1000,0,
IF(b!E188&lt;=10000,(b!E188-1000)/10000,
IF(b!E188&lt;=20000,0.9 + (b!E188-10000)/50000,
1.1 + (b!E188-20000)/100000)))</f>
        <v>0</v>
      </c>
      <c r="F188" s="38">
        <f>IF(b!F188&lt;=1000,0,
IF(b!F188&lt;=10000,(b!F188-1000)/10000,
IF(b!F188&lt;=20000,0.9 + (b!F188-10000)/50000,
1.1 + (b!F188-20000)/100000)))</f>
        <v>0</v>
      </c>
      <c r="G188" s="38">
        <f>IF(b!G188&lt;=1000,0,
IF(b!G188&lt;=10000,(b!G188-1000)/10000,
IF(b!G188&lt;=20000,0.9 + (b!G188-10000)/50000,
1.1 + (b!G188-20000)/100000)))</f>
        <v>0</v>
      </c>
      <c r="H188" s="38">
        <f>IF(b!H188&lt;=1000,0,
IF(b!H188&lt;=10000,(b!H188-1000)/10000,
IF(b!H188&lt;=20000,0.9 + (b!H188-10000)/50000,
1.1 + (b!H188-20000)/100000)))</f>
        <v>0</v>
      </c>
      <c r="I188" s="38">
        <f>IF(b!I188&lt;=1000,0,
IF(b!I188&lt;=10000,(b!I188-1000)/10000,
IF(b!I188&lt;=20000,0.9 + (b!I188-10000)/50000,
1.1 + (b!I188-20000)/100000)))</f>
        <v>0</v>
      </c>
      <c r="J188" s="38">
        <f>IF(b!J188&lt;=1000,0,
IF(b!J188&lt;=10000,(b!J188-1000)/10000,
IF(b!J188&lt;=20000,0.9 + (b!J188-10000)/50000,
1.1 + (b!J188-20000)/100000)))</f>
        <v>0</v>
      </c>
      <c r="K188" s="38">
        <f>IF(b!K188&lt;=1000,0,
IF(b!K188&lt;=10000,(b!K188-1000)/10000,
IF(b!K188&lt;=20000,0.9 + (b!K188-10000)/50000,
1.1 + (b!K188-20000)/100000)))</f>
        <v>0</v>
      </c>
      <c r="L188" s="38">
        <f>IF(b!L188&lt;=1000,0,
IF(b!L188&lt;=10000,(b!L188-1000)/10000,
IF(b!L188&lt;=20000,0.9 + (b!L188-10000)/50000,
1.1 + (b!L188-20000)/100000)))</f>
        <v>0</v>
      </c>
      <c r="M188" s="38">
        <f>IF(b!M188&lt;=1000,0,
IF(b!M188&lt;=10000,(b!M188-1000)/10000,
IF(b!M188&lt;=20000,0.9 + (b!M188-10000)/50000,
1.1 + (b!M188-20000)/100000)))</f>
        <v>0</v>
      </c>
      <c r="N188" s="38">
        <f>IF(b!N188&lt;=1000,0,
IF(b!N188&lt;=10000,(b!N188-1000)/10000,
IF(b!N188&lt;=20000,0.9 + (b!N188-10000)/50000,
1.1 + (b!N188-20000)/100000)))</f>
        <v>0</v>
      </c>
      <c r="O188" s="38">
        <f>IF(b!O188&lt;=1000,0,
IF(b!O188&lt;=10000,(b!O188-1000)/10000,
IF(b!O188&lt;=20000,0.9 + (b!O188-10000)/50000,
1.1 + (b!O188-20000)/100000)))</f>
        <v>0</v>
      </c>
      <c r="P188" s="38"/>
      <c r="Q188" s="38">
        <f>IF(b!Q188&lt;=1000,0,
IF(b!Q188&lt;=10000,(b!Q188-1000)/10000,
IF(b!Q188&lt;=20000,0.9 + (b!Q188-10000)/50000,
1.1 + (b!Q188-20000)/100000)))</f>
        <v>0</v>
      </c>
      <c r="R188" s="38">
        <f>IF(b!R188&lt;=1000,0,
IF(b!R188&lt;=10000,(b!R188-1000)/10000,
IF(b!R188&lt;=20000,0.9 + (b!R188-10000)/50000,
1.1 + (b!R188-20000)/100000)))</f>
        <v>0</v>
      </c>
      <c r="S188" s="38">
        <f>IF(b!S188&lt;=1000,0,
IF(b!S188&lt;=10000,(b!S188-1000)/10000,
IF(b!S188&lt;=20000,0.9 + (b!S188-10000)/50000,
1.1 + (b!S188-20000)/100000)))</f>
        <v>0</v>
      </c>
      <c r="T188" s="38">
        <f>IF(b!T188&lt;=1000,0,
IF(b!T188&lt;=10000,(b!T188-1000)/10000,
IF(b!T188&lt;=20000,0.9 + (b!T188-10000)/50000,
1.1 + (b!T188-20000)/100000)))</f>
        <v>0</v>
      </c>
      <c r="U188" s="38">
        <f>IF(b!U188&lt;=1000,0,
IF(b!U188&lt;=10000,(b!U188-1000)/10000,
IF(b!U188&lt;=20000,0.9 + (b!U188-10000)/50000,
1.1 + (b!U188-20000)/100000)))</f>
        <v>0</v>
      </c>
      <c r="V188" s="38">
        <f>IF(b!V188&lt;=1000,0,
IF(b!V188&lt;=10000,(b!V188-1000)/10000,
IF(b!V188&lt;=20000,0.9 + (b!V188-10000)/50000,
1.1 + (b!V188-20000)/100000)))</f>
        <v>0</v>
      </c>
      <c r="W188" s="38">
        <f>IF(b!W188&lt;=1000,0,
IF(b!W188&lt;=10000,(b!W188-1000)/10000,
IF(b!W188&lt;=20000,0.9 + (b!W188-10000)/50000,
1.1 + (b!W188-20000)/100000)))</f>
        <v>0</v>
      </c>
      <c r="X188" s="38">
        <f>IF(b!X188&lt;=1000,0,
IF(b!X188&lt;=10000,(b!X188-1000)/10000,
IF(b!X188&lt;=20000,0.9 + (b!X188-10000)/50000,
1.1 + (b!X188-20000)/100000)))</f>
        <v>0</v>
      </c>
      <c r="Y188" s="38">
        <f>IF(b!Y188&lt;=1000,0,
IF(b!Y188&lt;=10000,(b!Y188-1000)/10000,
IF(b!Y188&lt;=20000,0.9 + (b!Y188-10000)/50000,
1.1 + (b!Y188-20000)/100000)))</f>
        <v>0</v>
      </c>
      <c r="Z188" s="38">
        <f>IF(b!Z188&lt;=1000,0,
IF(b!Z188&lt;=10000,(b!Z188-1000)/10000,
IF(b!Z188&lt;=20000,0.9 + (b!Z188-10000)/50000,
1.1 + (b!Z188-20000)/100000)))</f>
        <v>0</v>
      </c>
      <c r="AA188" s="38">
        <f>IF(b!AA188&lt;=1000,0,
IF(b!AA188&lt;=10000,(b!AA188-1000)/10000,
IF(b!AA188&lt;=20000,0.9 + (b!AA188-10000)/50000,
1.1 + (b!AA188-20000)/100000)))</f>
        <v>0</v>
      </c>
      <c r="AB188" s="38">
        <f>IF(b!AB188&lt;=1000,0,
IF(b!AB188&lt;=10000,(b!AB188-1000)/10000,
IF(b!AB188&lt;=20000,0.9 + (b!AB188-10000)/50000,
1.1 + (b!AB188-20000)/100000)))</f>
        <v>0</v>
      </c>
      <c r="AC188" s="38">
        <f>IF(b!AC188&lt;=1000,0,
IF(b!AC188&lt;=10000,(b!AC188-1000)/10000,
IF(b!AC188&lt;=20000,0.9 + (b!AC188-10000)/50000,
1.1 + (b!AC188-20000)/100000)))</f>
        <v>0</v>
      </c>
      <c r="AD188" s="38">
        <f>IF(b!AD188&lt;=1000,0,
IF(b!AD188&lt;=10000,(b!AD188-1000)/10000,
IF(b!AD188&lt;=20000,0.9 + (b!AD188-10000)/50000,
1.1 + (b!AD188-20000)/100000)))</f>
        <v>0</v>
      </c>
      <c r="AE188" s="38">
        <f>IF(b!AE188&lt;=1000,0,
IF(b!AE188&lt;=10000,(b!AE188-1000)/10000,
IF(b!AE188&lt;=20000,0.9 + (b!AE188-10000)/50000,
1.1 + (b!AE188-20000)/100000)))</f>
        <v>0</v>
      </c>
    </row>
    <row r="189" spans="1:31" x14ac:dyDescent="0.25">
      <c r="A189" s="38">
        <f>IF(b!A189&lt;=1000,0,
IF(b!A189&lt;=10000,(b!A189-1000)/10000,
IF(b!A189&lt;=20000,0.9 + (b!A189-10000)/50000,
1.1 + (b!A189-20000)/100000)))</f>
        <v>0</v>
      </c>
      <c r="B189" s="38">
        <f>IF(b!B189&lt;=1000,0,
IF(b!B189&lt;=10000,(b!B189-1000)/10000,
IF(b!B189&lt;=20000,0.9 + (b!B189-10000)/50000,
1.1 + (b!B189-20000)/100000)))</f>
        <v>0</v>
      </c>
      <c r="C189" s="38">
        <f>IF(b!C189&lt;=1000,0,
IF(b!C189&lt;=10000,(b!C189-1000)/10000,
IF(b!C189&lt;=20000,0.9 + (b!C189-10000)/50000,
1.1 + (b!C189-20000)/100000)))</f>
        <v>0</v>
      </c>
      <c r="D189" s="38">
        <f>IF(b!D189&lt;=1000,0,
IF(b!D189&lt;=10000,(b!D189-1000)/10000,
IF(b!D189&lt;=20000,0.9 + (b!D189-10000)/50000,
1.1 + (b!D189-20000)/100000)))</f>
        <v>0</v>
      </c>
      <c r="E189" s="38">
        <f>IF(b!E189&lt;=1000,0,
IF(b!E189&lt;=10000,(b!E189-1000)/10000,
IF(b!E189&lt;=20000,0.9 + (b!E189-10000)/50000,
1.1 + (b!E189-20000)/100000)))</f>
        <v>0</v>
      </c>
      <c r="F189" s="38">
        <f>IF(b!F189&lt;=1000,0,
IF(b!F189&lt;=10000,(b!F189-1000)/10000,
IF(b!F189&lt;=20000,0.9 + (b!F189-10000)/50000,
1.1 + (b!F189-20000)/100000)))</f>
        <v>0</v>
      </c>
      <c r="G189" s="38">
        <f>IF(b!G189&lt;=1000,0,
IF(b!G189&lt;=10000,(b!G189-1000)/10000,
IF(b!G189&lt;=20000,0.9 + (b!G189-10000)/50000,
1.1 + (b!G189-20000)/100000)))</f>
        <v>0</v>
      </c>
      <c r="H189" s="38">
        <f>IF(b!H189&lt;=1000,0,
IF(b!H189&lt;=10000,(b!H189-1000)/10000,
IF(b!H189&lt;=20000,0.9 + (b!H189-10000)/50000,
1.1 + (b!H189-20000)/100000)))</f>
        <v>0</v>
      </c>
      <c r="I189" s="38">
        <f>IF(b!I189&lt;=1000,0,
IF(b!I189&lt;=10000,(b!I189-1000)/10000,
IF(b!I189&lt;=20000,0.9 + (b!I189-10000)/50000,
1.1 + (b!I189-20000)/100000)))</f>
        <v>0</v>
      </c>
      <c r="J189" s="38">
        <f>IF(b!J189&lt;=1000,0,
IF(b!J189&lt;=10000,(b!J189-1000)/10000,
IF(b!J189&lt;=20000,0.9 + (b!J189-10000)/50000,
1.1 + (b!J189-20000)/100000)))</f>
        <v>0</v>
      </c>
      <c r="K189" s="38">
        <f>IF(b!K189&lt;=1000,0,
IF(b!K189&lt;=10000,(b!K189-1000)/10000,
IF(b!K189&lt;=20000,0.9 + (b!K189-10000)/50000,
1.1 + (b!K189-20000)/100000)))</f>
        <v>0</v>
      </c>
      <c r="L189" s="38">
        <f>IF(b!L189&lt;=1000,0,
IF(b!L189&lt;=10000,(b!L189-1000)/10000,
IF(b!L189&lt;=20000,0.9 + (b!L189-10000)/50000,
1.1 + (b!L189-20000)/100000)))</f>
        <v>0</v>
      </c>
      <c r="M189" s="38">
        <f>IF(b!M189&lt;=1000,0,
IF(b!M189&lt;=10000,(b!M189-1000)/10000,
IF(b!M189&lt;=20000,0.9 + (b!M189-10000)/50000,
1.1 + (b!M189-20000)/100000)))</f>
        <v>0</v>
      </c>
      <c r="N189" s="38">
        <f>IF(b!N189&lt;=1000,0,
IF(b!N189&lt;=10000,(b!N189-1000)/10000,
IF(b!N189&lt;=20000,0.9 + (b!N189-10000)/50000,
1.1 + (b!N189-20000)/100000)))</f>
        <v>0</v>
      </c>
      <c r="O189" s="38">
        <f>IF(b!O189&lt;=1000,0,
IF(b!O189&lt;=10000,(b!O189-1000)/10000,
IF(b!O189&lt;=20000,0.9 + (b!O189-10000)/50000,
1.1 + (b!O189-20000)/100000)))</f>
        <v>0</v>
      </c>
      <c r="P189" s="38"/>
      <c r="Q189" s="38">
        <f>IF(b!Q189&lt;=1000,0,
IF(b!Q189&lt;=10000,(b!Q189-1000)/10000,
IF(b!Q189&lt;=20000,0.9 + (b!Q189-10000)/50000,
1.1 + (b!Q189-20000)/100000)))</f>
        <v>0</v>
      </c>
      <c r="R189" s="38">
        <f>IF(b!R189&lt;=1000,0,
IF(b!R189&lt;=10000,(b!R189-1000)/10000,
IF(b!R189&lt;=20000,0.9 + (b!R189-10000)/50000,
1.1 + (b!R189-20000)/100000)))</f>
        <v>0</v>
      </c>
      <c r="S189" s="38">
        <f>IF(b!S189&lt;=1000,0,
IF(b!S189&lt;=10000,(b!S189-1000)/10000,
IF(b!S189&lt;=20000,0.9 + (b!S189-10000)/50000,
1.1 + (b!S189-20000)/100000)))</f>
        <v>0</v>
      </c>
      <c r="T189" s="38">
        <f>IF(b!T189&lt;=1000,0,
IF(b!T189&lt;=10000,(b!T189-1000)/10000,
IF(b!T189&lt;=20000,0.9 + (b!T189-10000)/50000,
1.1 + (b!T189-20000)/100000)))</f>
        <v>0</v>
      </c>
      <c r="U189" s="38">
        <f>IF(b!U189&lt;=1000,0,
IF(b!U189&lt;=10000,(b!U189-1000)/10000,
IF(b!U189&lt;=20000,0.9 + (b!U189-10000)/50000,
1.1 + (b!U189-20000)/100000)))</f>
        <v>0</v>
      </c>
      <c r="V189" s="38">
        <f>IF(b!V189&lt;=1000,0,
IF(b!V189&lt;=10000,(b!V189-1000)/10000,
IF(b!V189&lt;=20000,0.9 + (b!V189-10000)/50000,
1.1 + (b!V189-20000)/100000)))</f>
        <v>0</v>
      </c>
      <c r="W189" s="38">
        <f>IF(b!W189&lt;=1000,0,
IF(b!W189&lt;=10000,(b!W189-1000)/10000,
IF(b!W189&lt;=20000,0.9 + (b!W189-10000)/50000,
1.1 + (b!W189-20000)/100000)))</f>
        <v>0</v>
      </c>
      <c r="X189" s="38">
        <f>IF(b!X189&lt;=1000,0,
IF(b!X189&lt;=10000,(b!X189-1000)/10000,
IF(b!X189&lt;=20000,0.9 + (b!X189-10000)/50000,
1.1 + (b!X189-20000)/100000)))</f>
        <v>0</v>
      </c>
      <c r="Y189" s="38">
        <f>IF(b!Y189&lt;=1000,0,
IF(b!Y189&lt;=10000,(b!Y189-1000)/10000,
IF(b!Y189&lt;=20000,0.9 + (b!Y189-10000)/50000,
1.1 + (b!Y189-20000)/100000)))</f>
        <v>0</v>
      </c>
      <c r="Z189" s="38">
        <f>IF(b!Z189&lt;=1000,0,
IF(b!Z189&lt;=10000,(b!Z189-1000)/10000,
IF(b!Z189&lt;=20000,0.9 + (b!Z189-10000)/50000,
1.1 + (b!Z189-20000)/100000)))</f>
        <v>0</v>
      </c>
      <c r="AA189" s="38">
        <f>IF(b!AA189&lt;=1000,0,
IF(b!AA189&lt;=10000,(b!AA189-1000)/10000,
IF(b!AA189&lt;=20000,0.9 + (b!AA189-10000)/50000,
1.1 + (b!AA189-20000)/100000)))</f>
        <v>0</v>
      </c>
      <c r="AB189" s="38">
        <f>IF(b!AB189&lt;=1000,0,
IF(b!AB189&lt;=10000,(b!AB189-1000)/10000,
IF(b!AB189&lt;=20000,0.9 + (b!AB189-10000)/50000,
1.1 + (b!AB189-20000)/100000)))</f>
        <v>0</v>
      </c>
      <c r="AC189" s="38">
        <f>IF(b!AC189&lt;=1000,0,
IF(b!AC189&lt;=10000,(b!AC189-1000)/10000,
IF(b!AC189&lt;=20000,0.9 + (b!AC189-10000)/50000,
1.1 + (b!AC189-20000)/100000)))</f>
        <v>0</v>
      </c>
      <c r="AD189" s="38">
        <f>IF(b!AD189&lt;=1000,0,
IF(b!AD189&lt;=10000,(b!AD189-1000)/10000,
IF(b!AD189&lt;=20000,0.9 + (b!AD189-10000)/50000,
1.1 + (b!AD189-20000)/100000)))</f>
        <v>0</v>
      </c>
      <c r="AE189" s="38">
        <f>IF(b!AE189&lt;=1000,0,
IF(b!AE189&lt;=10000,(b!AE189-1000)/10000,
IF(b!AE189&lt;=20000,0.9 + (b!AE189-10000)/50000,
1.1 + (b!AE189-20000)/100000)))</f>
        <v>0</v>
      </c>
    </row>
    <row r="190" spans="1:31" x14ac:dyDescent="0.25">
      <c r="A190" s="38">
        <f>IF(b!A190&lt;=1000,0,
IF(b!A190&lt;=10000,(b!A190-1000)/10000,
IF(b!A190&lt;=20000,0.9 + (b!A190-10000)/50000,
1.1 + (b!A190-20000)/100000)))</f>
        <v>0</v>
      </c>
      <c r="B190" s="38">
        <f>IF(b!B190&lt;=1000,0,
IF(b!B190&lt;=10000,(b!B190-1000)/10000,
IF(b!B190&lt;=20000,0.9 + (b!B190-10000)/50000,
1.1 + (b!B190-20000)/100000)))</f>
        <v>0</v>
      </c>
      <c r="C190" s="38">
        <f>IF(b!C190&lt;=1000,0,
IF(b!C190&lt;=10000,(b!C190-1000)/10000,
IF(b!C190&lt;=20000,0.9 + (b!C190-10000)/50000,
1.1 + (b!C190-20000)/100000)))</f>
        <v>0</v>
      </c>
      <c r="D190" s="38">
        <f>IF(b!D190&lt;=1000,0,
IF(b!D190&lt;=10000,(b!D190-1000)/10000,
IF(b!D190&lt;=20000,0.9 + (b!D190-10000)/50000,
1.1 + (b!D190-20000)/100000)))</f>
        <v>0</v>
      </c>
      <c r="E190" s="38">
        <f>IF(b!E190&lt;=1000,0,
IF(b!E190&lt;=10000,(b!E190-1000)/10000,
IF(b!E190&lt;=20000,0.9 + (b!E190-10000)/50000,
1.1 + (b!E190-20000)/100000)))</f>
        <v>0</v>
      </c>
      <c r="F190" s="38">
        <f>IF(b!F190&lt;=1000,0,
IF(b!F190&lt;=10000,(b!F190-1000)/10000,
IF(b!F190&lt;=20000,0.9 + (b!F190-10000)/50000,
1.1 + (b!F190-20000)/100000)))</f>
        <v>0</v>
      </c>
      <c r="G190" s="38">
        <f>IF(b!G190&lt;=1000,0,
IF(b!G190&lt;=10000,(b!G190-1000)/10000,
IF(b!G190&lt;=20000,0.9 + (b!G190-10000)/50000,
1.1 + (b!G190-20000)/100000)))</f>
        <v>0</v>
      </c>
      <c r="H190" s="38">
        <f>IF(b!H190&lt;=1000,0,
IF(b!H190&lt;=10000,(b!H190-1000)/10000,
IF(b!H190&lt;=20000,0.9 + (b!H190-10000)/50000,
1.1 + (b!H190-20000)/100000)))</f>
        <v>0</v>
      </c>
      <c r="I190" s="38">
        <f>IF(b!I190&lt;=1000,0,
IF(b!I190&lt;=10000,(b!I190-1000)/10000,
IF(b!I190&lt;=20000,0.9 + (b!I190-10000)/50000,
1.1 + (b!I190-20000)/100000)))</f>
        <v>0</v>
      </c>
      <c r="J190" s="38">
        <f>IF(b!J190&lt;=1000,0,
IF(b!J190&lt;=10000,(b!J190-1000)/10000,
IF(b!J190&lt;=20000,0.9 + (b!J190-10000)/50000,
1.1 + (b!J190-20000)/100000)))</f>
        <v>0</v>
      </c>
      <c r="K190" s="38">
        <f>IF(b!K190&lt;=1000,0,
IF(b!K190&lt;=10000,(b!K190-1000)/10000,
IF(b!K190&lt;=20000,0.9 + (b!K190-10000)/50000,
1.1 + (b!K190-20000)/100000)))</f>
        <v>0</v>
      </c>
      <c r="L190" s="38">
        <f>IF(b!L190&lt;=1000,0,
IF(b!L190&lt;=10000,(b!L190-1000)/10000,
IF(b!L190&lt;=20000,0.9 + (b!L190-10000)/50000,
1.1 + (b!L190-20000)/100000)))</f>
        <v>0</v>
      </c>
      <c r="M190" s="38">
        <f>IF(b!M190&lt;=1000,0,
IF(b!M190&lt;=10000,(b!M190-1000)/10000,
IF(b!M190&lt;=20000,0.9 + (b!M190-10000)/50000,
1.1 + (b!M190-20000)/100000)))</f>
        <v>0</v>
      </c>
      <c r="N190" s="38">
        <f>IF(b!N190&lt;=1000,0,
IF(b!N190&lt;=10000,(b!N190-1000)/10000,
IF(b!N190&lt;=20000,0.9 + (b!N190-10000)/50000,
1.1 + (b!N190-20000)/100000)))</f>
        <v>0</v>
      </c>
      <c r="O190" s="38">
        <f>IF(b!O190&lt;=1000,0,
IF(b!O190&lt;=10000,(b!O190-1000)/10000,
IF(b!O190&lt;=20000,0.9 + (b!O190-10000)/50000,
1.1 + (b!O190-20000)/100000)))</f>
        <v>0</v>
      </c>
      <c r="P190" s="38"/>
      <c r="Q190" s="38">
        <f>IF(b!Q190&lt;=1000,0,
IF(b!Q190&lt;=10000,(b!Q190-1000)/10000,
IF(b!Q190&lt;=20000,0.9 + (b!Q190-10000)/50000,
1.1 + (b!Q190-20000)/100000)))</f>
        <v>0</v>
      </c>
      <c r="R190" s="38">
        <f>IF(b!R190&lt;=1000,0,
IF(b!R190&lt;=10000,(b!R190-1000)/10000,
IF(b!R190&lt;=20000,0.9 + (b!R190-10000)/50000,
1.1 + (b!R190-20000)/100000)))</f>
        <v>0</v>
      </c>
      <c r="S190" s="38">
        <f>IF(b!S190&lt;=1000,0,
IF(b!S190&lt;=10000,(b!S190-1000)/10000,
IF(b!S190&lt;=20000,0.9 + (b!S190-10000)/50000,
1.1 + (b!S190-20000)/100000)))</f>
        <v>0</v>
      </c>
      <c r="T190" s="38">
        <f>IF(b!T190&lt;=1000,0,
IF(b!T190&lt;=10000,(b!T190-1000)/10000,
IF(b!T190&lt;=20000,0.9 + (b!T190-10000)/50000,
1.1 + (b!T190-20000)/100000)))</f>
        <v>0</v>
      </c>
      <c r="U190" s="38">
        <f>IF(b!U190&lt;=1000,0,
IF(b!U190&lt;=10000,(b!U190-1000)/10000,
IF(b!U190&lt;=20000,0.9 + (b!U190-10000)/50000,
1.1 + (b!U190-20000)/100000)))</f>
        <v>0</v>
      </c>
      <c r="V190" s="38">
        <f>IF(b!V190&lt;=1000,0,
IF(b!V190&lt;=10000,(b!V190-1000)/10000,
IF(b!V190&lt;=20000,0.9 + (b!V190-10000)/50000,
1.1 + (b!V190-20000)/100000)))</f>
        <v>0</v>
      </c>
      <c r="W190" s="38">
        <f>IF(b!W190&lt;=1000,0,
IF(b!W190&lt;=10000,(b!W190-1000)/10000,
IF(b!W190&lt;=20000,0.9 + (b!W190-10000)/50000,
1.1 + (b!W190-20000)/100000)))</f>
        <v>0</v>
      </c>
      <c r="X190" s="38">
        <f>IF(b!X190&lt;=1000,0,
IF(b!X190&lt;=10000,(b!X190-1000)/10000,
IF(b!X190&lt;=20000,0.9 + (b!X190-10000)/50000,
1.1 + (b!X190-20000)/100000)))</f>
        <v>0</v>
      </c>
      <c r="Y190" s="38">
        <f>IF(b!Y190&lt;=1000,0,
IF(b!Y190&lt;=10000,(b!Y190-1000)/10000,
IF(b!Y190&lt;=20000,0.9 + (b!Y190-10000)/50000,
1.1 + (b!Y190-20000)/100000)))</f>
        <v>0</v>
      </c>
      <c r="Z190" s="38">
        <f>IF(b!Z190&lt;=1000,0,
IF(b!Z190&lt;=10000,(b!Z190-1000)/10000,
IF(b!Z190&lt;=20000,0.9 + (b!Z190-10000)/50000,
1.1 + (b!Z190-20000)/100000)))</f>
        <v>0</v>
      </c>
      <c r="AA190" s="38">
        <f>IF(b!AA190&lt;=1000,0,
IF(b!AA190&lt;=10000,(b!AA190-1000)/10000,
IF(b!AA190&lt;=20000,0.9 + (b!AA190-10000)/50000,
1.1 + (b!AA190-20000)/100000)))</f>
        <v>0</v>
      </c>
      <c r="AB190" s="38">
        <f>IF(b!AB190&lt;=1000,0,
IF(b!AB190&lt;=10000,(b!AB190-1000)/10000,
IF(b!AB190&lt;=20000,0.9 + (b!AB190-10000)/50000,
1.1 + (b!AB190-20000)/100000)))</f>
        <v>0</v>
      </c>
      <c r="AC190" s="38">
        <f>IF(b!AC190&lt;=1000,0,
IF(b!AC190&lt;=10000,(b!AC190-1000)/10000,
IF(b!AC190&lt;=20000,0.9 + (b!AC190-10000)/50000,
1.1 + (b!AC190-20000)/100000)))</f>
        <v>0</v>
      </c>
      <c r="AD190" s="38">
        <f>IF(b!AD190&lt;=1000,0,
IF(b!AD190&lt;=10000,(b!AD190-1000)/10000,
IF(b!AD190&lt;=20000,0.9 + (b!AD190-10000)/50000,
1.1 + (b!AD190-20000)/100000)))</f>
        <v>0</v>
      </c>
      <c r="AE190" s="38">
        <f>IF(b!AE190&lt;=1000,0,
IF(b!AE190&lt;=10000,(b!AE190-1000)/10000,
IF(b!AE190&lt;=20000,0.9 + (b!AE190-10000)/50000,
1.1 + (b!AE190-20000)/100000)))</f>
        <v>0</v>
      </c>
    </row>
    <row r="191" spans="1:31" x14ac:dyDescent="0.25">
      <c r="A191" s="38">
        <f>IF(b!A191&lt;=1000,0,
IF(b!A191&lt;=10000,(b!A191-1000)/10000,
IF(b!A191&lt;=20000,0.9 + (b!A191-10000)/50000,
1.1 + (b!A191-20000)/100000)))</f>
        <v>0</v>
      </c>
      <c r="B191" s="38">
        <f>IF(b!B191&lt;=1000,0,
IF(b!B191&lt;=10000,(b!B191-1000)/10000,
IF(b!B191&lt;=20000,0.9 + (b!B191-10000)/50000,
1.1 + (b!B191-20000)/100000)))</f>
        <v>0</v>
      </c>
      <c r="C191" s="38">
        <f>IF(b!C191&lt;=1000,0,
IF(b!C191&lt;=10000,(b!C191-1000)/10000,
IF(b!C191&lt;=20000,0.9 + (b!C191-10000)/50000,
1.1 + (b!C191-20000)/100000)))</f>
        <v>0</v>
      </c>
      <c r="D191" s="38">
        <f>IF(b!D191&lt;=1000,0,
IF(b!D191&lt;=10000,(b!D191-1000)/10000,
IF(b!D191&lt;=20000,0.9 + (b!D191-10000)/50000,
1.1 + (b!D191-20000)/100000)))</f>
        <v>0</v>
      </c>
      <c r="E191" s="38">
        <f>IF(b!E191&lt;=1000,0,
IF(b!E191&lt;=10000,(b!E191-1000)/10000,
IF(b!E191&lt;=20000,0.9 + (b!E191-10000)/50000,
1.1 + (b!E191-20000)/100000)))</f>
        <v>0</v>
      </c>
      <c r="F191" s="38">
        <f>IF(b!F191&lt;=1000,0,
IF(b!F191&lt;=10000,(b!F191-1000)/10000,
IF(b!F191&lt;=20000,0.9 + (b!F191-10000)/50000,
1.1 + (b!F191-20000)/100000)))</f>
        <v>0</v>
      </c>
      <c r="G191" s="38">
        <f>IF(b!G191&lt;=1000,0,
IF(b!G191&lt;=10000,(b!G191-1000)/10000,
IF(b!G191&lt;=20000,0.9 + (b!G191-10000)/50000,
1.1 + (b!G191-20000)/100000)))</f>
        <v>0</v>
      </c>
      <c r="H191" s="38">
        <f>IF(b!H191&lt;=1000,0,
IF(b!H191&lt;=10000,(b!H191-1000)/10000,
IF(b!H191&lt;=20000,0.9 + (b!H191-10000)/50000,
1.1 + (b!H191-20000)/100000)))</f>
        <v>0</v>
      </c>
      <c r="I191" s="38">
        <f>IF(b!I191&lt;=1000,0,
IF(b!I191&lt;=10000,(b!I191-1000)/10000,
IF(b!I191&lt;=20000,0.9 + (b!I191-10000)/50000,
1.1 + (b!I191-20000)/100000)))</f>
        <v>0</v>
      </c>
      <c r="J191" s="38">
        <f>IF(b!J191&lt;=1000,0,
IF(b!J191&lt;=10000,(b!J191-1000)/10000,
IF(b!J191&lt;=20000,0.9 + (b!J191-10000)/50000,
1.1 + (b!J191-20000)/100000)))</f>
        <v>0</v>
      </c>
      <c r="K191" s="38">
        <f>IF(b!K191&lt;=1000,0,
IF(b!K191&lt;=10000,(b!K191-1000)/10000,
IF(b!K191&lt;=20000,0.9 + (b!K191-10000)/50000,
1.1 + (b!K191-20000)/100000)))</f>
        <v>0</v>
      </c>
      <c r="L191" s="38">
        <f>IF(b!L191&lt;=1000,0,
IF(b!L191&lt;=10000,(b!L191-1000)/10000,
IF(b!L191&lt;=20000,0.9 + (b!L191-10000)/50000,
1.1 + (b!L191-20000)/100000)))</f>
        <v>0</v>
      </c>
      <c r="M191" s="38">
        <f>IF(b!M191&lt;=1000,0,
IF(b!M191&lt;=10000,(b!M191-1000)/10000,
IF(b!M191&lt;=20000,0.9 + (b!M191-10000)/50000,
1.1 + (b!M191-20000)/100000)))</f>
        <v>0</v>
      </c>
      <c r="N191" s="38">
        <f>IF(b!N191&lt;=1000,0,
IF(b!N191&lt;=10000,(b!N191-1000)/10000,
IF(b!N191&lt;=20000,0.9 + (b!N191-10000)/50000,
1.1 + (b!N191-20000)/100000)))</f>
        <v>0</v>
      </c>
      <c r="O191" s="38">
        <f>IF(b!O191&lt;=1000,0,
IF(b!O191&lt;=10000,(b!O191-1000)/10000,
IF(b!O191&lt;=20000,0.9 + (b!O191-10000)/50000,
1.1 + (b!O191-20000)/100000)))</f>
        <v>0</v>
      </c>
      <c r="P191" s="38"/>
      <c r="Q191" s="38">
        <f>IF(b!Q191&lt;=1000,0,
IF(b!Q191&lt;=10000,(b!Q191-1000)/10000,
IF(b!Q191&lt;=20000,0.9 + (b!Q191-10000)/50000,
1.1 + (b!Q191-20000)/100000)))</f>
        <v>0</v>
      </c>
      <c r="R191" s="38">
        <f>IF(b!R191&lt;=1000,0,
IF(b!R191&lt;=10000,(b!R191-1000)/10000,
IF(b!R191&lt;=20000,0.9 + (b!R191-10000)/50000,
1.1 + (b!R191-20000)/100000)))</f>
        <v>0</v>
      </c>
      <c r="S191" s="38">
        <f>IF(b!S191&lt;=1000,0,
IF(b!S191&lt;=10000,(b!S191-1000)/10000,
IF(b!S191&lt;=20000,0.9 + (b!S191-10000)/50000,
1.1 + (b!S191-20000)/100000)))</f>
        <v>0</v>
      </c>
      <c r="T191" s="38">
        <f>IF(b!T191&lt;=1000,0,
IF(b!T191&lt;=10000,(b!T191-1000)/10000,
IF(b!T191&lt;=20000,0.9 + (b!T191-10000)/50000,
1.1 + (b!T191-20000)/100000)))</f>
        <v>0</v>
      </c>
      <c r="U191" s="38">
        <f>IF(b!U191&lt;=1000,0,
IF(b!U191&lt;=10000,(b!U191-1000)/10000,
IF(b!U191&lt;=20000,0.9 + (b!U191-10000)/50000,
1.1 + (b!U191-20000)/100000)))</f>
        <v>0</v>
      </c>
      <c r="V191" s="38">
        <f>IF(b!V191&lt;=1000,0,
IF(b!V191&lt;=10000,(b!V191-1000)/10000,
IF(b!V191&lt;=20000,0.9 + (b!V191-10000)/50000,
1.1 + (b!V191-20000)/100000)))</f>
        <v>0</v>
      </c>
      <c r="W191" s="38">
        <f>IF(b!W191&lt;=1000,0,
IF(b!W191&lt;=10000,(b!W191-1000)/10000,
IF(b!W191&lt;=20000,0.9 + (b!W191-10000)/50000,
1.1 + (b!W191-20000)/100000)))</f>
        <v>0</v>
      </c>
      <c r="X191" s="38">
        <f>IF(b!X191&lt;=1000,0,
IF(b!X191&lt;=10000,(b!X191-1000)/10000,
IF(b!X191&lt;=20000,0.9 + (b!X191-10000)/50000,
1.1 + (b!X191-20000)/100000)))</f>
        <v>0</v>
      </c>
      <c r="Y191" s="38">
        <f>IF(b!Y191&lt;=1000,0,
IF(b!Y191&lt;=10000,(b!Y191-1000)/10000,
IF(b!Y191&lt;=20000,0.9 + (b!Y191-10000)/50000,
1.1 + (b!Y191-20000)/100000)))</f>
        <v>0</v>
      </c>
      <c r="Z191" s="38">
        <f>IF(b!Z191&lt;=1000,0,
IF(b!Z191&lt;=10000,(b!Z191-1000)/10000,
IF(b!Z191&lt;=20000,0.9 + (b!Z191-10000)/50000,
1.1 + (b!Z191-20000)/100000)))</f>
        <v>0</v>
      </c>
      <c r="AA191" s="38">
        <f>IF(b!AA191&lt;=1000,0,
IF(b!AA191&lt;=10000,(b!AA191-1000)/10000,
IF(b!AA191&lt;=20000,0.9 + (b!AA191-10000)/50000,
1.1 + (b!AA191-20000)/100000)))</f>
        <v>0</v>
      </c>
      <c r="AB191" s="38">
        <f>IF(b!AB191&lt;=1000,0,
IF(b!AB191&lt;=10000,(b!AB191-1000)/10000,
IF(b!AB191&lt;=20000,0.9 + (b!AB191-10000)/50000,
1.1 + (b!AB191-20000)/100000)))</f>
        <v>0</v>
      </c>
      <c r="AC191" s="38">
        <f>IF(b!AC191&lt;=1000,0,
IF(b!AC191&lt;=10000,(b!AC191-1000)/10000,
IF(b!AC191&lt;=20000,0.9 + (b!AC191-10000)/50000,
1.1 + (b!AC191-20000)/100000)))</f>
        <v>0</v>
      </c>
      <c r="AD191" s="38">
        <f>IF(b!AD191&lt;=1000,0,
IF(b!AD191&lt;=10000,(b!AD191-1000)/10000,
IF(b!AD191&lt;=20000,0.9 + (b!AD191-10000)/50000,
1.1 + (b!AD191-20000)/100000)))</f>
        <v>0</v>
      </c>
      <c r="AE191" s="38">
        <f>IF(b!AE191&lt;=1000,0,
IF(b!AE191&lt;=10000,(b!AE191-1000)/10000,
IF(b!AE191&lt;=20000,0.9 + (b!AE191-10000)/50000,
1.1 + (b!AE191-20000)/100000)))</f>
        <v>0</v>
      </c>
    </row>
    <row r="192" spans="1:31" x14ac:dyDescent="0.25">
      <c r="A192" s="38">
        <f>IF(b!A192&lt;=1000,0,
IF(b!A192&lt;=10000,(b!A192-1000)/10000,
IF(b!A192&lt;=20000,0.9 + (b!A192-10000)/50000,
1.1 + (b!A192-20000)/100000)))</f>
        <v>0</v>
      </c>
      <c r="B192" s="38">
        <f>IF(b!B192&lt;=1000,0,
IF(b!B192&lt;=10000,(b!B192-1000)/10000,
IF(b!B192&lt;=20000,0.9 + (b!B192-10000)/50000,
1.1 + (b!B192-20000)/100000)))</f>
        <v>0</v>
      </c>
      <c r="C192" s="38">
        <f>IF(b!C192&lt;=1000,0,
IF(b!C192&lt;=10000,(b!C192-1000)/10000,
IF(b!C192&lt;=20000,0.9 + (b!C192-10000)/50000,
1.1 + (b!C192-20000)/100000)))</f>
        <v>0</v>
      </c>
      <c r="D192" s="38">
        <f>IF(b!D192&lt;=1000,0,
IF(b!D192&lt;=10000,(b!D192-1000)/10000,
IF(b!D192&lt;=20000,0.9 + (b!D192-10000)/50000,
1.1 + (b!D192-20000)/100000)))</f>
        <v>0</v>
      </c>
      <c r="E192" s="38">
        <f>IF(b!E192&lt;=1000,0,
IF(b!E192&lt;=10000,(b!E192-1000)/10000,
IF(b!E192&lt;=20000,0.9 + (b!E192-10000)/50000,
1.1 + (b!E192-20000)/100000)))</f>
        <v>0</v>
      </c>
      <c r="F192" s="38">
        <f>IF(b!F192&lt;=1000,0,
IF(b!F192&lt;=10000,(b!F192-1000)/10000,
IF(b!F192&lt;=20000,0.9 + (b!F192-10000)/50000,
1.1 + (b!F192-20000)/100000)))</f>
        <v>0</v>
      </c>
      <c r="G192" s="38">
        <f>IF(b!G192&lt;=1000,0,
IF(b!G192&lt;=10000,(b!G192-1000)/10000,
IF(b!G192&lt;=20000,0.9 + (b!G192-10000)/50000,
1.1 + (b!G192-20000)/100000)))</f>
        <v>0</v>
      </c>
      <c r="H192" s="38">
        <f>IF(b!H192&lt;=1000,0,
IF(b!H192&lt;=10000,(b!H192-1000)/10000,
IF(b!H192&lt;=20000,0.9 + (b!H192-10000)/50000,
1.1 + (b!H192-20000)/100000)))</f>
        <v>0</v>
      </c>
      <c r="I192" s="38">
        <f>IF(b!I192&lt;=1000,0,
IF(b!I192&lt;=10000,(b!I192-1000)/10000,
IF(b!I192&lt;=20000,0.9 + (b!I192-10000)/50000,
1.1 + (b!I192-20000)/100000)))</f>
        <v>0</v>
      </c>
      <c r="J192" s="38">
        <f>IF(b!J192&lt;=1000,0,
IF(b!J192&lt;=10000,(b!J192-1000)/10000,
IF(b!J192&lt;=20000,0.9 + (b!J192-10000)/50000,
1.1 + (b!J192-20000)/100000)))</f>
        <v>0</v>
      </c>
      <c r="K192" s="38">
        <f>IF(b!K192&lt;=1000,0,
IF(b!K192&lt;=10000,(b!K192-1000)/10000,
IF(b!K192&lt;=20000,0.9 + (b!K192-10000)/50000,
1.1 + (b!K192-20000)/100000)))</f>
        <v>0</v>
      </c>
      <c r="L192" s="38">
        <f>IF(b!L192&lt;=1000,0,
IF(b!L192&lt;=10000,(b!L192-1000)/10000,
IF(b!L192&lt;=20000,0.9 + (b!L192-10000)/50000,
1.1 + (b!L192-20000)/100000)))</f>
        <v>0</v>
      </c>
      <c r="M192" s="38">
        <f>IF(b!M192&lt;=1000,0,
IF(b!M192&lt;=10000,(b!M192-1000)/10000,
IF(b!M192&lt;=20000,0.9 + (b!M192-10000)/50000,
1.1 + (b!M192-20000)/100000)))</f>
        <v>0</v>
      </c>
      <c r="N192" s="38">
        <f>IF(b!N192&lt;=1000,0,
IF(b!N192&lt;=10000,(b!N192-1000)/10000,
IF(b!N192&lt;=20000,0.9 + (b!N192-10000)/50000,
1.1 + (b!N192-20000)/100000)))</f>
        <v>0</v>
      </c>
      <c r="O192" s="38">
        <f>IF(b!O192&lt;=1000,0,
IF(b!O192&lt;=10000,(b!O192-1000)/10000,
IF(b!O192&lt;=20000,0.9 + (b!O192-10000)/50000,
1.1 + (b!O192-20000)/100000)))</f>
        <v>0</v>
      </c>
      <c r="P192" s="38"/>
      <c r="Q192" s="38">
        <f>IF(b!Q192&lt;=1000,0,
IF(b!Q192&lt;=10000,(b!Q192-1000)/10000,
IF(b!Q192&lt;=20000,0.9 + (b!Q192-10000)/50000,
1.1 + (b!Q192-20000)/100000)))</f>
        <v>0</v>
      </c>
      <c r="R192" s="38">
        <f>IF(b!R192&lt;=1000,0,
IF(b!R192&lt;=10000,(b!R192-1000)/10000,
IF(b!R192&lt;=20000,0.9 + (b!R192-10000)/50000,
1.1 + (b!R192-20000)/100000)))</f>
        <v>0</v>
      </c>
      <c r="S192" s="38">
        <f>IF(b!S192&lt;=1000,0,
IF(b!S192&lt;=10000,(b!S192-1000)/10000,
IF(b!S192&lt;=20000,0.9 + (b!S192-10000)/50000,
1.1 + (b!S192-20000)/100000)))</f>
        <v>0</v>
      </c>
      <c r="T192" s="38">
        <f>IF(b!T192&lt;=1000,0,
IF(b!T192&lt;=10000,(b!T192-1000)/10000,
IF(b!T192&lt;=20000,0.9 + (b!T192-10000)/50000,
1.1 + (b!T192-20000)/100000)))</f>
        <v>0</v>
      </c>
      <c r="U192" s="38">
        <f>IF(b!U192&lt;=1000,0,
IF(b!U192&lt;=10000,(b!U192-1000)/10000,
IF(b!U192&lt;=20000,0.9 + (b!U192-10000)/50000,
1.1 + (b!U192-20000)/100000)))</f>
        <v>0</v>
      </c>
      <c r="V192" s="38">
        <f>IF(b!V192&lt;=1000,0,
IF(b!V192&lt;=10000,(b!V192-1000)/10000,
IF(b!V192&lt;=20000,0.9 + (b!V192-10000)/50000,
1.1 + (b!V192-20000)/100000)))</f>
        <v>0</v>
      </c>
      <c r="W192" s="38">
        <f>IF(b!W192&lt;=1000,0,
IF(b!W192&lt;=10000,(b!W192-1000)/10000,
IF(b!W192&lt;=20000,0.9 + (b!W192-10000)/50000,
1.1 + (b!W192-20000)/100000)))</f>
        <v>0</v>
      </c>
      <c r="X192" s="38">
        <f>IF(b!X192&lt;=1000,0,
IF(b!X192&lt;=10000,(b!X192-1000)/10000,
IF(b!X192&lt;=20000,0.9 + (b!X192-10000)/50000,
1.1 + (b!X192-20000)/100000)))</f>
        <v>0</v>
      </c>
      <c r="Y192" s="38">
        <f>IF(b!Y192&lt;=1000,0,
IF(b!Y192&lt;=10000,(b!Y192-1000)/10000,
IF(b!Y192&lt;=20000,0.9 + (b!Y192-10000)/50000,
1.1 + (b!Y192-20000)/100000)))</f>
        <v>0</v>
      </c>
      <c r="Z192" s="38">
        <f>IF(b!Z192&lt;=1000,0,
IF(b!Z192&lt;=10000,(b!Z192-1000)/10000,
IF(b!Z192&lt;=20000,0.9 + (b!Z192-10000)/50000,
1.1 + (b!Z192-20000)/100000)))</f>
        <v>0</v>
      </c>
      <c r="AA192" s="38">
        <f>IF(b!AA192&lt;=1000,0,
IF(b!AA192&lt;=10000,(b!AA192-1000)/10000,
IF(b!AA192&lt;=20000,0.9 + (b!AA192-10000)/50000,
1.1 + (b!AA192-20000)/100000)))</f>
        <v>0</v>
      </c>
      <c r="AB192" s="38">
        <f>IF(b!AB192&lt;=1000,0,
IF(b!AB192&lt;=10000,(b!AB192-1000)/10000,
IF(b!AB192&lt;=20000,0.9 + (b!AB192-10000)/50000,
1.1 + (b!AB192-20000)/100000)))</f>
        <v>0</v>
      </c>
      <c r="AC192" s="38">
        <f>IF(b!AC192&lt;=1000,0,
IF(b!AC192&lt;=10000,(b!AC192-1000)/10000,
IF(b!AC192&lt;=20000,0.9 + (b!AC192-10000)/50000,
1.1 + (b!AC192-20000)/100000)))</f>
        <v>0</v>
      </c>
      <c r="AD192" s="38">
        <f>IF(b!AD192&lt;=1000,0,
IF(b!AD192&lt;=10000,(b!AD192-1000)/10000,
IF(b!AD192&lt;=20000,0.9 + (b!AD192-10000)/50000,
1.1 + (b!AD192-20000)/100000)))</f>
        <v>0</v>
      </c>
      <c r="AE192" s="38">
        <f>IF(b!AE192&lt;=1000,0,
IF(b!AE192&lt;=10000,(b!AE192-1000)/10000,
IF(b!AE192&lt;=20000,0.9 + (b!AE192-10000)/50000,
1.1 + (b!AE192-20000)/100000)))</f>
        <v>0</v>
      </c>
    </row>
    <row r="193" spans="1:31" x14ac:dyDescent="0.25">
      <c r="A193" s="38">
        <f>IF(b!A193&lt;=1000,0,
IF(b!A193&lt;=10000,(b!A193-1000)/10000,
IF(b!A193&lt;=20000,0.9 + (b!A193-10000)/50000,
1.1 + (b!A193-20000)/100000)))</f>
        <v>0</v>
      </c>
      <c r="B193" s="38">
        <f>IF(b!B193&lt;=1000,0,
IF(b!B193&lt;=10000,(b!B193-1000)/10000,
IF(b!B193&lt;=20000,0.9 + (b!B193-10000)/50000,
1.1 + (b!B193-20000)/100000)))</f>
        <v>0</v>
      </c>
      <c r="C193" s="38">
        <f>IF(b!C193&lt;=1000,0,
IF(b!C193&lt;=10000,(b!C193-1000)/10000,
IF(b!C193&lt;=20000,0.9 + (b!C193-10000)/50000,
1.1 + (b!C193-20000)/100000)))</f>
        <v>0</v>
      </c>
      <c r="D193" s="38">
        <f>IF(b!D193&lt;=1000,0,
IF(b!D193&lt;=10000,(b!D193-1000)/10000,
IF(b!D193&lt;=20000,0.9 + (b!D193-10000)/50000,
1.1 + (b!D193-20000)/100000)))</f>
        <v>0</v>
      </c>
      <c r="E193" s="38">
        <f>IF(b!E193&lt;=1000,0,
IF(b!E193&lt;=10000,(b!E193-1000)/10000,
IF(b!E193&lt;=20000,0.9 + (b!E193-10000)/50000,
1.1 + (b!E193-20000)/100000)))</f>
        <v>0</v>
      </c>
      <c r="F193" s="38">
        <f>IF(b!F193&lt;=1000,0,
IF(b!F193&lt;=10000,(b!F193-1000)/10000,
IF(b!F193&lt;=20000,0.9 + (b!F193-10000)/50000,
1.1 + (b!F193-20000)/100000)))</f>
        <v>0</v>
      </c>
      <c r="G193" s="38">
        <f>IF(b!G193&lt;=1000,0,
IF(b!G193&lt;=10000,(b!G193-1000)/10000,
IF(b!G193&lt;=20000,0.9 + (b!G193-10000)/50000,
1.1 + (b!G193-20000)/100000)))</f>
        <v>0</v>
      </c>
      <c r="H193" s="38">
        <f>IF(b!H193&lt;=1000,0,
IF(b!H193&lt;=10000,(b!H193-1000)/10000,
IF(b!H193&lt;=20000,0.9 + (b!H193-10000)/50000,
1.1 + (b!H193-20000)/100000)))</f>
        <v>0</v>
      </c>
      <c r="I193" s="38">
        <f>IF(b!I193&lt;=1000,0,
IF(b!I193&lt;=10000,(b!I193-1000)/10000,
IF(b!I193&lt;=20000,0.9 + (b!I193-10000)/50000,
1.1 + (b!I193-20000)/100000)))</f>
        <v>0</v>
      </c>
      <c r="J193" s="38">
        <f>IF(b!J193&lt;=1000,0,
IF(b!J193&lt;=10000,(b!J193-1000)/10000,
IF(b!J193&lt;=20000,0.9 + (b!J193-10000)/50000,
1.1 + (b!J193-20000)/100000)))</f>
        <v>0</v>
      </c>
      <c r="K193" s="38">
        <f>IF(b!K193&lt;=1000,0,
IF(b!K193&lt;=10000,(b!K193-1000)/10000,
IF(b!K193&lt;=20000,0.9 + (b!K193-10000)/50000,
1.1 + (b!K193-20000)/100000)))</f>
        <v>0</v>
      </c>
      <c r="L193" s="38">
        <f>IF(b!L193&lt;=1000,0,
IF(b!L193&lt;=10000,(b!L193-1000)/10000,
IF(b!L193&lt;=20000,0.9 + (b!L193-10000)/50000,
1.1 + (b!L193-20000)/100000)))</f>
        <v>0</v>
      </c>
      <c r="M193" s="38">
        <f>IF(b!M193&lt;=1000,0,
IF(b!M193&lt;=10000,(b!M193-1000)/10000,
IF(b!M193&lt;=20000,0.9 + (b!M193-10000)/50000,
1.1 + (b!M193-20000)/100000)))</f>
        <v>0</v>
      </c>
      <c r="N193" s="38">
        <f>IF(b!N193&lt;=1000,0,
IF(b!N193&lt;=10000,(b!N193-1000)/10000,
IF(b!N193&lt;=20000,0.9 + (b!N193-10000)/50000,
1.1 + (b!N193-20000)/100000)))</f>
        <v>0</v>
      </c>
      <c r="O193" s="38">
        <f>IF(b!O193&lt;=1000,0,
IF(b!O193&lt;=10000,(b!O193-1000)/10000,
IF(b!O193&lt;=20000,0.9 + (b!O193-10000)/50000,
1.1 + (b!O193-20000)/100000)))</f>
        <v>0</v>
      </c>
      <c r="P193" s="38"/>
      <c r="Q193" s="38">
        <f>IF(b!Q193&lt;=1000,0,
IF(b!Q193&lt;=10000,(b!Q193-1000)/10000,
IF(b!Q193&lt;=20000,0.9 + (b!Q193-10000)/50000,
1.1 + (b!Q193-20000)/100000)))</f>
        <v>0</v>
      </c>
      <c r="R193" s="38">
        <f>IF(b!R193&lt;=1000,0,
IF(b!R193&lt;=10000,(b!R193-1000)/10000,
IF(b!R193&lt;=20000,0.9 + (b!R193-10000)/50000,
1.1 + (b!R193-20000)/100000)))</f>
        <v>0</v>
      </c>
      <c r="S193" s="38">
        <f>IF(b!S193&lt;=1000,0,
IF(b!S193&lt;=10000,(b!S193-1000)/10000,
IF(b!S193&lt;=20000,0.9 + (b!S193-10000)/50000,
1.1 + (b!S193-20000)/100000)))</f>
        <v>0</v>
      </c>
      <c r="T193" s="38">
        <f>IF(b!T193&lt;=1000,0,
IF(b!T193&lt;=10000,(b!T193-1000)/10000,
IF(b!T193&lt;=20000,0.9 + (b!T193-10000)/50000,
1.1 + (b!T193-20000)/100000)))</f>
        <v>0</v>
      </c>
      <c r="U193" s="38">
        <f>IF(b!U193&lt;=1000,0,
IF(b!U193&lt;=10000,(b!U193-1000)/10000,
IF(b!U193&lt;=20000,0.9 + (b!U193-10000)/50000,
1.1 + (b!U193-20000)/100000)))</f>
        <v>0</v>
      </c>
      <c r="V193" s="38">
        <f>IF(b!V193&lt;=1000,0,
IF(b!V193&lt;=10000,(b!V193-1000)/10000,
IF(b!V193&lt;=20000,0.9 + (b!V193-10000)/50000,
1.1 + (b!V193-20000)/100000)))</f>
        <v>0</v>
      </c>
      <c r="W193" s="38">
        <f>IF(b!W193&lt;=1000,0,
IF(b!W193&lt;=10000,(b!W193-1000)/10000,
IF(b!W193&lt;=20000,0.9 + (b!W193-10000)/50000,
1.1 + (b!W193-20000)/100000)))</f>
        <v>0</v>
      </c>
      <c r="X193" s="38">
        <f>IF(b!X193&lt;=1000,0,
IF(b!X193&lt;=10000,(b!X193-1000)/10000,
IF(b!X193&lt;=20000,0.9 + (b!X193-10000)/50000,
1.1 + (b!X193-20000)/100000)))</f>
        <v>0</v>
      </c>
      <c r="Y193" s="38">
        <f>IF(b!Y193&lt;=1000,0,
IF(b!Y193&lt;=10000,(b!Y193-1000)/10000,
IF(b!Y193&lt;=20000,0.9 + (b!Y193-10000)/50000,
1.1 + (b!Y193-20000)/100000)))</f>
        <v>0</v>
      </c>
      <c r="Z193" s="38">
        <f>IF(b!Z193&lt;=1000,0,
IF(b!Z193&lt;=10000,(b!Z193-1000)/10000,
IF(b!Z193&lt;=20000,0.9 + (b!Z193-10000)/50000,
1.1 + (b!Z193-20000)/100000)))</f>
        <v>0</v>
      </c>
      <c r="AA193" s="38">
        <f>IF(b!AA193&lt;=1000,0,
IF(b!AA193&lt;=10000,(b!AA193-1000)/10000,
IF(b!AA193&lt;=20000,0.9 + (b!AA193-10000)/50000,
1.1 + (b!AA193-20000)/100000)))</f>
        <v>0</v>
      </c>
      <c r="AB193" s="38">
        <f>IF(b!AB193&lt;=1000,0,
IF(b!AB193&lt;=10000,(b!AB193-1000)/10000,
IF(b!AB193&lt;=20000,0.9 + (b!AB193-10000)/50000,
1.1 + (b!AB193-20000)/100000)))</f>
        <v>0</v>
      </c>
      <c r="AC193" s="38">
        <f>IF(b!AC193&lt;=1000,0,
IF(b!AC193&lt;=10000,(b!AC193-1000)/10000,
IF(b!AC193&lt;=20000,0.9 + (b!AC193-10000)/50000,
1.1 + (b!AC193-20000)/100000)))</f>
        <v>0</v>
      </c>
      <c r="AD193" s="38">
        <f>IF(b!AD193&lt;=1000,0,
IF(b!AD193&lt;=10000,(b!AD193-1000)/10000,
IF(b!AD193&lt;=20000,0.9 + (b!AD193-10000)/50000,
1.1 + (b!AD193-20000)/100000)))</f>
        <v>0</v>
      </c>
      <c r="AE193" s="38">
        <f>IF(b!AE193&lt;=1000,0,
IF(b!AE193&lt;=10000,(b!AE193-1000)/10000,
IF(b!AE193&lt;=20000,0.9 + (b!AE193-10000)/50000,
1.1 + (b!AE193-20000)/100000)))</f>
        <v>0</v>
      </c>
    </row>
    <row r="194" spans="1:31" x14ac:dyDescent="0.25">
      <c r="A194" s="38">
        <f>IF(b!A194&lt;=1000,0,
IF(b!A194&lt;=10000,(b!A194-1000)/10000,
IF(b!A194&lt;=20000,0.9 + (b!A194-10000)/50000,
1.1 + (b!A194-20000)/100000)))</f>
        <v>0</v>
      </c>
      <c r="B194" s="38">
        <f>IF(b!B194&lt;=1000,0,
IF(b!B194&lt;=10000,(b!B194-1000)/10000,
IF(b!B194&lt;=20000,0.9 + (b!B194-10000)/50000,
1.1 + (b!B194-20000)/100000)))</f>
        <v>0</v>
      </c>
      <c r="C194" s="38">
        <f>IF(b!C194&lt;=1000,0,
IF(b!C194&lt;=10000,(b!C194-1000)/10000,
IF(b!C194&lt;=20000,0.9 + (b!C194-10000)/50000,
1.1 + (b!C194-20000)/100000)))</f>
        <v>0</v>
      </c>
      <c r="D194" s="38">
        <f>IF(b!D194&lt;=1000,0,
IF(b!D194&lt;=10000,(b!D194-1000)/10000,
IF(b!D194&lt;=20000,0.9 + (b!D194-10000)/50000,
1.1 + (b!D194-20000)/100000)))</f>
        <v>0</v>
      </c>
      <c r="E194" s="38">
        <f>IF(b!E194&lt;=1000,0,
IF(b!E194&lt;=10000,(b!E194-1000)/10000,
IF(b!E194&lt;=20000,0.9 + (b!E194-10000)/50000,
1.1 + (b!E194-20000)/100000)))</f>
        <v>0</v>
      </c>
      <c r="F194" s="38">
        <f>IF(b!F194&lt;=1000,0,
IF(b!F194&lt;=10000,(b!F194-1000)/10000,
IF(b!F194&lt;=20000,0.9 + (b!F194-10000)/50000,
1.1 + (b!F194-20000)/100000)))</f>
        <v>0</v>
      </c>
      <c r="G194" s="38">
        <f>IF(b!G194&lt;=1000,0,
IF(b!G194&lt;=10000,(b!G194-1000)/10000,
IF(b!G194&lt;=20000,0.9 + (b!G194-10000)/50000,
1.1 + (b!G194-20000)/100000)))</f>
        <v>0</v>
      </c>
      <c r="H194" s="38">
        <f>IF(b!H194&lt;=1000,0,
IF(b!H194&lt;=10000,(b!H194-1000)/10000,
IF(b!H194&lt;=20000,0.9 + (b!H194-10000)/50000,
1.1 + (b!H194-20000)/100000)))</f>
        <v>0</v>
      </c>
      <c r="I194" s="38">
        <f>IF(b!I194&lt;=1000,0,
IF(b!I194&lt;=10000,(b!I194-1000)/10000,
IF(b!I194&lt;=20000,0.9 + (b!I194-10000)/50000,
1.1 + (b!I194-20000)/100000)))</f>
        <v>0</v>
      </c>
      <c r="J194" s="38">
        <f>IF(b!J194&lt;=1000,0,
IF(b!J194&lt;=10000,(b!J194-1000)/10000,
IF(b!J194&lt;=20000,0.9 + (b!J194-10000)/50000,
1.1 + (b!J194-20000)/100000)))</f>
        <v>0</v>
      </c>
      <c r="K194" s="38">
        <f>IF(b!K194&lt;=1000,0,
IF(b!K194&lt;=10000,(b!K194-1000)/10000,
IF(b!K194&lt;=20000,0.9 + (b!K194-10000)/50000,
1.1 + (b!K194-20000)/100000)))</f>
        <v>0</v>
      </c>
      <c r="L194" s="38">
        <f>IF(b!L194&lt;=1000,0,
IF(b!L194&lt;=10000,(b!L194-1000)/10000,
IF(b!L194&lt;=20000,0.9 + (b!L194-10000)/50000,
1.1 + (b!L194-20000)/100000)))</f>
        <v>0</v>
      </c>
      <c r="M194" s="38">
        <f>IF(b!M194&lt;=1000,0,
IF(b!M194&lt;=10000,(b!M194-1000)/10000,
IF(b!M194&lt;=20000,0.9 + (b!M194-10000)/50000,
1.1 + (b!M194-20000)/100000)))</f>
        <v>0</v>
      </c>
      <c r="N194" s="38">
        <f>IF(b!N194&lt;=1000,0,
IF(b!N194&lt;=10000,(b!N194-1000)/10000,
IF(b!N194&lt;=20000,0.9 + (b!N194-10000)/50000,
1.1 + (b!N194-20000)/100000)))</f>
        <v>0</v>
      </c>
      <c r="O194" s="38">
        <f>IF(b!O194&lt;=1000,0,
IF(b!O194&lt;=10000,(b!O194-1000)/10000,
IF(b!O194&lt;=20000,0.9 + (b!O194-10000)/50000,
1.1 + (b!O194-20000)/100000)))</f>
        <v>0</v>
      </c>
      <c r="P194" s="38"/>
      <c r="Q194" s="38">
        <f>IF(b!Q194&lt;=1000,0,
IF(b!Q194&lt;=10000,(b!Q194-1000)/10000,
IF(b!Q194&lt;=20000,0.9 + (b!Q194-10000)/50000,
1.1 + (b!Q194-20000)/100000)))</f>
        <v>0</v>
      </c>
      <c r="R194" s="38">
        <f>IF(b!R194&lt;=1000,0,
IF(b!R194&lt;=10000,(b!R194-1000)/10000,
IF(b!R194&lt;=20000,0.9 + (b!R194-10000)/50000,
1.1 + (b!R194-20000)/100000)))</f>
        <v>0</v>
      </c>
      <c r="S194" s="38">
        <f>IF(b!S194&lt;=1000,0,
IF(b!S194&lt;=10000,(b!S194-1000)/10000,
IF(b!S194&lt;=20000,0.9 + (b!S194-10000)/50000,
1.1 + (b!S194-20000)/100000)))</f>
        <v>0</v>
      </c>
      <c r="T194" s="38">
        <f>IF(b!T194&lt;=1000,0,
IF(b!T194&lt;=10000,(b!T194-1000)/10000,
IF(b!T194&lt;=20000,0.9 + (b!T194-10000)/50000,
1.1 + (b!T194-20000)/100000)))</f>
        <v>0</v>
      </c>
      <c r="U194" s="38">
        <f>IF(b!U194&lt;=1000,0,
IF(b!U194&lt;=10000,(b!U194-1000)/10000,
IF(b!U194&lt;=20000,0.9 + (b!U194-10000)/50000,
1.1 + (b!U194-20000)/100000)))</f>
        <v>0</v>
      </c>
      <c r="V194" s="38">
        <f>IF(b!V194&lt;=1000,0,
IF(b!V194&lt;=10000,(b!V194-1000)/10000,
IF(b!V194&lt;=20000,0.9 + (b!V194-10000)/50000,
1.1 + (b!V194-20000)/100000)))</f>
        <v>0</v>
      </c>
      <c r="W194" s="38">
        <f>IF(b!W194&lt;=1000,0,
IF(b!W194&lt;=10000,(b!W194-1000)/10000,
IF(b!W194&lt;=20000,0.9 + (b!W194-10000)/50000,
1.1 + (b!W194-20000)/100000)))</f>
        <v>0</v>
      </c>
      <c r="X194" s="38">
        <f>IF(b!X194&lt;=1000,0,
IF(b!X194&lt;=10000,(b!X194-1000)/10000,
IF(b!X194&lt;=20000,0.9 + (b!X194-10000)/50000,
1.1 + (b!X194-20000)/100000)))</f>
        <v>0</v>
      </c>
      <c r="Y194" s="38">
        <f>IF(b!Y194&lt;=1000,0,
IF(b!Y194&lt;=10000,(b!Y194-1000)/10000,
IF(b!Y194&lt;=20000,0.9 + (b!Y194-10000)/50000,
1.1 + (b!Y194-20000)/100000)))</f>
        <v>0</v>
      </c>
      <c r="Z194" s="38">
        <f>IF(b!Z194&lt;=1000,0,
IF(b!Z194&lt;=10000,(b!Z194-1000)/10000,
IF(b!Z194&lt;=20000,0.9 + (b!Z194-10000)/50000,
1.1 + (b!Z194-20000)/100000)))</f>
        <v>0</v>
      </c>
      <c r="AA194" s="38">
        <f>IF(b!AA194&lt;=1000,0,
IF(b!AA194&lt;=10000,(b!AA194-1000)/10000,
IF(b!AA194&lt;=20000,0.9 + (b!AA194-10000)/50000,
1.1 + (b!AA194-20000)/100000)))</f>
        <v>0</v>
      </c>
      <c r="AB194" s="38">
        <f>IF(b!AB194&lt;=1000,0,
IF(b!AB194&lt;=10000,(b!AB194-1000)/10000,
IF(b!AB194&lt;=20000,0.9 + (b!AB194-10000)/50000,
1.1 + (b!AB194-20000)/100000)))</f>
        <v>0</v>
      </c>
      <c r="AC194" s="38">
        <f>IF(b!AC194&lt;=1000,0,
IF(b!AC194&lt;=10000,(b!AC194-1000)/10000,
IF(b!AC194&lt;=20000,0.9 + (b!AC194-10000)/50000,
1.1 + (b!AC194-20000)/100000)))</f>
        <v>0</v>
      </c>
      <c r="AD194" s="38">
        <f>IF(b!AD194&lt;=1000,0,
IF(b!AD194&lt;=10000,(b!AD194-1000)/10000,
IF(b!AD194&lt;=20000,0.9 + (b!AD194-10000)/50000,
1.1 + (b!AD194-20000)/100000)))</f>
        <v>0</v>
      </c>
      <c r="AE194" s="38">
        <f>IF(b!AE194&lt;=1000,0,
IF(b!AE194&lt;=10000,(b!AE194-1000)/10000,
IF(b!AE194&lt;=20000,0.9 + (b!AE194-10000)/50000,
1.1 + (b!AE194-20000)/100000)))</f>
        <v>0</v>
      </c>
    </row>
    <row r="195" spans="1:31" x14ac:dyDescent="0.25">
      <c r="A195" s="38">
        <f>IF(b!A195&lt;=1000,0,
IF(b!A195&lt;=10000,(b!A195-1000)/10000,
IF(b!A195&lt;=20000,0.9 + (b!A195-10000)/50000,
1.1 + (b!A195-20000)/100000)))</f>
        <v>0</v>
      </c>
      <c r="B195" s="38">
        <f>IF(b!B195&lt;=1000,0,
IF(b!B195&lt;=10000,(b!B195-1000)/10000,
IF(b!B195&lt;=20000,0.9 + (b!B195-10000)/50000,
1.1 + (b!B195-20000)/100000)))</f>
        <v>0</v>
      </c>
      <c r="C195" s="38">
        <f>IF(b!C195&lt;=1000,0,
IF(b!C195&lt;=10000,(b!C195-1000)/10000,
IF(b!C195&lt;=20000,0.9 + (b!C195-10000)/50000,
1.1 + (b!C195-20000)/100000)))</f>
        <v>0</v>
      </c>
      <c r="D195" s="38">
        <f>IF(b!D195&lt;=1000,0,
IF(b!D195&lt;=10000,(b!D195-1000)/10000,
IF(b!D195&lt;=20000,0.9 + (b!D195-10000)/50000,
1.1 + (b!D195-20000)/100000)))</f>
        <v>0</v>
      </c>
      <c r="E195" s="38">
        <f>IF(b!E195&lt;=1000,0,
IF(b!E195&lt;=10000,(b!E195-1000)/10000,
IF(b!E195&lt;=20000,0.9 + (b!E195-10000)/50000,
1.1 + (b!E195-20000)/100000)))</f>
        <v>0</v>
      </c>
      <c r="F195" s="38">
        <f>IF(b!F195&lt;=1000,0,
IF(b!F195&lt;=10000,(b!F195-1000)/10000,
IF(b!F195&lt;=20000,0.9 + (b!F195-10000)/50000,
1.1 + (b!F195-20000)/100000)))</f>
        <v>0</v>
      </c>
      <c r="G195" s="38">
        <f>IF(b!G195&lt;=1000,0,
IF(b!G195&lt;=10000,(b!G195-1000)/10000,
IF(b!G195&lt;=20000,0.9 + (b!G195-10000)/50000,
1.1 + (b!G195-20000)/100000)))</f>
        <v>0</v>
      </c>
      <c r="H195" s="38">
        <f>IF(b!H195&lt;=1000,0,
IF(b!H195&lt;=10000,(b!H195-1000)/10000,
IF(b!H195&lt;=20000,0.9 + (b!H195-10000)/50000,
1.1 + (b!H195-20000)/100000)))</f>
        <v>0</v>
      </c>
      <c r="I195" s="38">
        <f>IF(b!I195&lt;=1000,0,
IF(b!I195&lt;=10000,(b!I195-1000)/10000,
IF(b!I195&lt;=20000,0.9 + (b!I195-10000)/50000,
1.1 + (b!I195-20000)/100000)))</f>
        <v>0</v>
      </c>
      <c r="J195" s="38">
        <f>IF(b!J195&lt;=1000,0,
IF(b!J195&lt;=10000,(b!J195-1000)/10000,
IF(b!J195&lt;=20000,0.9 + (b!J195-10000)/50000,
1.1 + (b!J195-20000)/100000)))</f>
        <v>0</v>
      </c>
      <c r="K195" s="38">
        <f>IF(b!K195&lt;=1000,0,
IF(b!K195&lt;=10000,(b!K195-1000)/10000,
IF(b!K195&lt;=20000,0.9 + (b!K195-10000)/50000,
1.1 + (b!K195-20000)/100000)))</f>
        <v>0</v>
      </c>
      <c r="L195" s="38">
        <f>IF(b!L195&lt;=1000,0,
IF(b!L195&lt;=10000,(b!L195-1000)/10000,
IF(b!L195&lt;=20000,0.9 + (b!L195-10000)/50000,
1.1 + (b!L195-20000)/100000)))</f>
        <v>0</v>
      </c>
      <c r="M195" s="38">
        <f>IF(b!M195&lt;=1000,0,
IF(b!M195&lt;=10000,(b!M195-1000)/10000,
IF(b!M195&lt;=20000,0.9 + (b!M195-10000)/50000,
1.1 + (b!M195-20000)/100000)))</f>
        <v>0</v>
      </c>
      <c r="N195" s="38">
        <f>IF(b!N195&lt;=1000,0,
IF(b!N195&lt;=10000,(b!N195-1000)/10000,
IF(b!N195&lt;=20000,0.9 + (b!N195-10000)/50000,
1.1 + (b!N195-20000)/100000)))</f>
        <v>0</v>
      </c>
      <c r="O195" s="38">
        <f>IF(b!O195&lt;=1000,0,
IF(b!O195&lt;=10000,(b!O195-1000)/10000,
IF(b!O195&lt;=20000,0.9 + (b!O195-10000)/50000,
1.1 + (b!O195-20000)/100000)))</f>
        <v>0</v>
      </c>
      <c r="P195" s="38"/>
      <c r="Q195" s="38">
        <f>IF(b!Q195&lt;=1000,0,
IF(b!Q195&lt;=10000,(b!Q195-1000)/10000,
IF(b!Q195&lt;=20000,0.9 + (b!Q195-10000)/50000,
1.1 + (b!Q195-20000)/100000)))</f>
        <v>0</v>
      </c>
      <c r="R195" s="38">
        <f>IF(b!R195&lt;=1000,0,
IF(b!R195&lt;=10000,(b!R195-1000)/10000,
IF(b!R195&lt;=20000,0.9 + (b!R195-10000)/50000,
1.1 + (b!R195-20000)/100000)))</f>
        <v>0</v>
      </c>
      <c r="S195" s="38">
        <f>IF(b!S195&lt;=1000,0,
IF(b!S195&lt;=10000,(b!S195-1000)/10000,
IF(b!S195&lt;=20000,0.9 + (b!S195-10000)/50000,
1.1 + (b!S195-20000)/100000)))</f>
        <v>0</v>
      </c>
      <c r="T195" s="38">
        <f>IF(b!T195&lt;=1000,0,
IF(b!T195&lt;=10000,(b!T195-1000)/10000,
IF(b!T195&lt;=20000,0.9 + (b!T195-10000)/50000,
1.1 + (b!T195-20000)/100000)))</f>
        <v>0</v>
      </c>
      <c r="U195" s="38">
        <f>IF(b!U195&lt;=1000,0,
IF(b!U195&lt;=10000,(b!U195-1000)/10000,
IF(b!U195&lt;=20000,0.9 + (b!U195-10000)/50000,
1.1 + (b!U195-20000)/100000)))</f>
        <v>0</v>
      </c>
      <c r="V195" s="38">
        <f>IF(b!V195&lt;=1000,0,
IF(b!V195&lt;=10000,(b!V195-1000)/10000,
IF(b!V195&lt;=20000,0.9 + (b!V195-10000)/50000,
1.1 + (b!V195-20000)/100000)))</f>
        <v>0</v>
      </c>
      <c r="W195" s="38">
        <f>IF(b!W195&lt;=1000,0,
IF(b!W195&lt;=10000,(b!W195-1000)/10000,
IF(b!W195&lt;=20000,0.9 + (b!W195-10000)/50000,
1.1 + (b!W195-20000)/100000)))</f>
        <v>0</v>
      </c>
      <c r="X195" s="38">
        <f>IF(b!X195&lt;=1000,0,
IF(b!X195&lt;=10000,(b!X195-1000)/10000,
IF(b!X195&lt;=20000,0.9 + (b!X195-10000)/50000,
1.1 + (b!X195-20000)/100000)))</f>
        <v>0</v>
      </c>
      <c r="Y195" s="38">
        <f>IF(b!Y195&lt;=1000,0,
IF(b!Y195&lt;=10000,(b!Y195-1000)/10000,
IF(b!Y195&lt;=20000,0.9 + (b!Y195-10000)/50000,
1.1 + (b!Y195-20000)/100000)))</f>
        <v>0</v>
      </c>
      <c r="Z195" s="38">
        <f>IF(b!Z195&lt;=1000,0,
IF(b!Z195&lt;=10000,(b!Z195-1000)/10000,
IF(b!Z195&lt;=20000,0.9 + (b!Z195-10000)/50000,
1.1 + (b!Z195-20000)/100000)))</f>
        <v>0</v>
      </c>
      <c r="AA195" s="38">
        <f>IF(b!AA195&lt;=1000,0,
IF(b!AA195&lt;=10000,(b!AA195-1000)/10000,
IF(b!AA195&lt;=20000,0.9 + (b!AA195-10000)/50000,
1.1 + (b!AA195-20000)/100000)))</f>
        <v>0</v>
      </c>
      <c r="AB195" s="38">
        <f>IF(b!AB195&lt;=1000,0,
IF(b!AB195&lt;=10000,(b!AB195-1000)/10000,
IF(b!AB195&lt;=20000,0.9 + (b!AB195-10000)/50000,
1.1 + (b!AB195-20000)/100000)))</f>
        <v>0</v>
      </c>
      <c r="AC195" s="38">
        <f>IF(b!AC195&lt;=1000,0,
IF(b!AC195&lt;=10000,(b!AC195-1000)/10000,
IF(b!AC195&lt;=20000,0.9 + (b!AC195-10000)/50000,
1.1 + (b!AC195-20000)/100000)))</f>
        <v>0</v>
      </c>
      <c r="AD195" s="38">
        <f>IF(b!AD195&lt;=1000,0,
IF(b!AD195&lt;=10000,(b!AD195-1000)/10000,
IF(b!AD195&lt;=20000,0.9 + (b!AD195-10000)/50000,
1.1 + (b!AD195-20000)/100000)))</f>
        <v>0</v>
      </c>
      <c r="AE195" s="38">
        <f>IF(b!AE195&lt;=1000,0,
IF(b!AE195&lt;=10000,(b!AE195-1000)/10000,
IF(b!AE195&lt;=20000,0.9 + (b!AE195-10000)/50000,
1.1 + (b!AE195-20000)/100000)))</f>
        <v>0</v>
      </c>
    </row>
    <row r="196" spans="1:31" x14ac:dyDescent="0.25">
      <c r="A196" s="38">
        <f>IF(b!A196&lt;=1000,0,
IF(b!A196&lt;=10000,(b!A196-1000)/10000,
IF(b!A196&lt;=20000,0.9 + (b!A196-10000)/50000,
1.1 + (b!A196-20000)/100000)))</f>
        <v>0</v>
      </c>
      <c r="B196" s="38">
        <f>IF(b!B196&lt;=1000,0,
IF(b!B196&lt;=10000,(b!B196-1000)/10000,
IF(b!B196&lt;=20000,0.9 + (b!B196-10000)/50000,
1.1 + (b!B196-20000)/100000)))</f>
        <v>0</v>
      </c>
      <c r="C196" s="38">
        <f>IF(b!C196&lt;=1000,0,
IF(b!C196&lt;=10000,(b!C196-1000)/10000,
IF(b!C196&lt;=20000,0.9 + (b!C196-10000)/50000,
1.1 + (b!C196-20000)/100000)))</f>
        <v>0</v>
      </c>
      <c r="D196" s="38">
        <f>IF(b!D196&lt;=1000,0,
IF(b!D196&lt;=10000,(b!D196-1000)/10000,
IF(b!D196&lt;=20000,0.9 + (b!D196-10000)/50000,
1.1 + (b!D196-20000)/100000)))</f>
        <v>0</v>
      </c>
      <c r="E196" s="38">
        <f>IF(b!E196&lt;=1000,0,
IF(b!E196&lt;=10000,(b!E196-1000)/10000,
IF(b!E196&lt;=20000,0.9 + (b!E196-10000)/50000,
1.1 + (b!E196-20000)/100000)))</f>
        <v>0</v>
      </c>
      <c r="F196" s="38">
        <f>IF(b!F196&lt;=1000,0,
IF(b!F196&lt;=10000,(b!F196-1000)/10000,
IF(b!F196&lt;=20000,0.9 + (b!F196-10000)/50000,
1.1 + (b!F196-20000)/100000)))</f>
        <v>0</v>
      </c>
      <c r="G196" s="38">
        <f>IF(b!G196&lt;=1000,0,
IF(b!G196&lt;=10000,(b!G196-1000)/10000,
IF(b!G196&lt;=20000,0.9 + (b!G196-10000)/50000,
1.1 + (b!G196-20000)/100000)))</f>
        <v>0</v>
      </c>
      <c r="H196" s="38">
        <f>IF(b!H196&lt;=1000,0,
IF(b!H196&lt;=10000,(b!H196-1000)/10000,
IF(b!H196&lt;=20000,0.9 + (b!H196-10000)/50000,
1.1 + (b!H196-20000)/100000)))</f>
        <v>0</v>
      </c>
      <c r="I196" s="38">
        <f>IF(b!I196&lt;=1000,0,
IF(b!I196&lt;=10000,(b!I196-1000)/10000,
IF(b!I196&lt;=20000,0.9 + (b!I196-10000)/50000,
1.1 + (b!I196-20000)/100000)))</f>
        <v>0</v>
      </c>
      <c r="J196" s="38">
        <f>IF(b!J196&lt;=1000,0,
IF(b!J196&lt;=10000,(b!J196-1000)/10000,
IF(b!J196&lt;=20000,0.9 + (b!J196-10000)/50000,
1.1 + (b!J196-20000)/100000)))</f>
        <v>0</v>
      </c>
      <c r="K196" s="38">
        <f>IF(b!K196&lt;=1000,0,
IF(b!K196&lt;=10000,(b!K196-1000)/10000,
IF(b!K196&lt;=20000,0.9 + (b!K196-10000)/50000,
1.1 + (b!K196-20000)/100000)))</f>
        <v>0</v>
      </c>
      <c r="L196" s="38">
        <f>IF(b!L196&lt;=1000,0,
IF(b!L196&lt;=10000,(b!L196-1000)/10000,
IF(b!L196&lt;=20000,0.9 + (b!L196-10000)/50000,
1.1 + (b!L196-20000)/100000)))</f>
        <v>0</v>
      </c>
      <c r="M196" s="38">
        <f>IF(b!M196&lt;=1000,0,
IF(b!M196&lt;=10000,(b!M196-1000)/10000,
IF(b!M196&lt;=20000,0.9 + (b!M196-10000)/50000,
1.1 + (b!M196-20000)/100000)))</f>
        <v>0</v>
      </c>
      <c r="N196" s="38">
        <f>IF(b!N196&lt;=1000,0,
IF(b!N196&lt;=10000,(b!N196-1000)/10000,
IF(b!N196&lt;=20000,0.9 + (b!N196-10000)/50000,
1.1 + (b!N196-20000)/100000)))</f>
        <v>0</v>
      </c>
      <c r="O196" s="38">
        <f>IF(b!O196&lt;=1000,0,
IF(b!O196&lt;=10000,(b!O196-1000)/10000,
IF(b!O196&lt;=20000,0.9 + (b!O196-10000)/50000,
1.1 + (b!O196-20000)/100000)))</f>
        <v>0</v>
      </c>
      <c r="P196" s="38"/>
      <c r="Q196" s="38">
        <f>IF(b!Q196&lt;=1000,0,
IF(b!Q196&lt;=10000,(b!Q196-1000)/10000,
IF(b!Q196&lt;=20000,0.9 + (b!Q196-10000)/50000,
1.1 + (b!Q196-20000)/100000)))</f>
        <v>0</v>
      </c>
      <c r="R196" s="38">
        <f>IF(b!R196&lt;=1000,0,
IF(b!R196&lt;=10000,(b!R196-1000)/10000,
IF(b!R196&lt;=20000,0.9 + (b!R196-10000)/50000,
1.1 + (b!R196-20000)/100000)))</f>
        <v>0</v>
      </c>
      <c r="S196" s="38">
        <f>IF(b!S196&lt;=1000,0,
IF(b!S196&lt;=10000,(b!S196-1000)/10000,
IF(b!S196&lt;=20000,0.9 + (b!S196-10000)/50000,
1.1 + (b!S196-20000)/100000)))</f>
        <v>0</v>
      </c>
      <c r="T196" s="38">
        <f>IF(b!T196&lt;=1000,0,
IF(b!T196&lt;=10000,(b!T196-1000)/10000,
IF(b!T196&lt;=20000,0.9 + (b!T196-10000)/50000,
1.1 + (b!T196-20000)/100000)))</f>
        <v>0</v>
      </c>
      <c r="U196" s="38">
        <f>IF(b!U196&lt;=1000,0,
IF(b!U196&lt;=10000,(b!U196-1000)/10000,
IF(b!U196&lt;=20000,0.9 + (b!U196-10000)/50000,
1.1 + (b!U196-20000)/100000)))</f>
        <v>0</v>
      </c>
      <c r="V196" s="38">
        <f>IF(b!V196&lt;=1000,0,
IF(b!V196&lt;=10000,(b!V196-1000)/10000,
IF(b!V196&lt;=20000,0.9 + (b!V196-10000)/50000,
1.1 + (b!V196-20000)/100000)))</f>
        <v>0</v>
      </c>
      <c r="W196" s="38">
        <f>IF(b!W196&lt;=1000,0,
IF(b!W196&lt;=10000,(b!W196-1000)/10000,
IF(b!W196&lt;=20000,0.9 + (b!W196-10000)/50000,
1.1 + (b!W196-20000)/100000)))</f>
        <v>0</v>
      </c>
      <c r="X196" s="38">
        <f>IF(b!X196&lt;=1000,0,
IF(b!X196&lt;=10000,(b!X196-1000)/10000,
IF(b!X196&lt;=20000,0.9 + (b!X196-10000)/50000,
1.1 + (b!X196-20000)/100000)))</f>
        <v>0</v>
      </c>
      <c r="Y196" s="38">
        <f>IF(b!Y196&lt;=1000,0,
IF(b!Y196&lt;=10000,(b!Y196-1000)/10000,
IF(b!Y196&lt;=20000,0.9 + (b!Y196-10000)/50000,
1.1 + (b!Y196-20000)/100000)))</f>
        <v>0</v>
      </c>
      <c r="Z196" s="38">
        <f>IF(b!Z196&lt;=1000,0,
IF(b!Z196&lt;=10000,(b!Z196-1000)/10000,
IF(b!Z196&lt;=20000,0.9 + (b!Z196-10000)/50000,
1.1 + (b!Z196-20000)/100000)))</f>
        <v>0</v>
      </c>
      <c r="AA196" s="38">
        <f>IF(b!AA196&lt;=1000,0,
IF(b!AA196&lt;=10000,(b!AA196-1000)/10000,
IF(b!AA196&lt;=20000,0.9 + (b!AA196-10000)/50000,
1.1 + (b!AA196-20000)/100000)))</f>
        <v>0</v>
      </c>
      <c r="AB196" s="38">
        <f>IF(b!AB196&lt;=1000,0,
IF(b!AB196&lt;=10000,(b!AB196-1000)/10000,
IF(b!AB196&lt;=20000,0.9 + (b!AB196-10000)/50000,
1.1 + (b!AB196-20000)/100000)))</f>
        <v>0</v>
      </c>
      <c r="AC196" s="38">
        <f>IF(b!AC196&lt;=1000,0,
IF(b!AC196&lt;=10000,(b!AC196-1000)/10000,
IF(b!AC196&lt;=20000,0.9 + (b!AC196-10000)/50000,
1.1 + (b!AC196-20000)/100000)))</f>
        <v>0</v>
      </c>
      <c r="AD196" s="38">
        <f>IF(b!AD196&lt;=1000,0,
IF(b!AD196&lt;=10000,(b!AD196-1000)/10000,
IF(b!AD196&lt;=20000,0.9 + (b!AD196-10000)/50000,
1.1 + (b!AD196-20000)/100000)))</f>
        <v>0</v>
      </c>
      <c r="AE196" s="38">
        <f>IF(b!AE196&lt;=1000,0,
IF(b!AE196&lt;=10000,(b!AE196-1000)/10000,
IF(b!AE196&lt;=20000,0.9 + (b!AE196-10000)/50000,
1.1 + (b!AE196-20000)/100000)))</f>
        <v>0</v>
      </c>
    </row>
    <row r="197" spans="1:31" x14ac:dyDescent="0.25">
      <c r="A197" s="38">
        <f>IF(b!A197&lt;=1000,0,
IF(b!A197&lt;=10000,(b!A197-1000)/10000,
IF(b!A197&lt;=20000,0.9 + (b!A197-10000)/50000,
1.1 + (b!A197-20000)/100000)))</f>
        <v>0</v>
      </c>
      <c r="B197" s="38">
        <f>IF(b!B197&lt;=1000,0,
IF(b!B197&lt;=10000,(b!B197-1000)/10000,
IF(b!B197&lt;=20000,0.9 + (b!B197-10000)/50000,
1.1 + (b!B197-20000)/100000)))</f>
        <v>0</v>
      </c>
      <c r="C197" s="38">
        <f>IF(b!C197&lt;=1000,0,
IF(b!C197&lt;=10000,(b!C197-1000)/10000,
IF(b!C197&lt;=20000,0.9 + (b!C197-10000)/50000,
1.1 + (b!C197-20000)/100000)))</f>
        <v>0</v>
      </c>
      <c r="D197" s="38">
        <f>IF(b!D197&lt;=1000,0,
IF(b!D197&lt;=10000,(b!D197-1000)/10000,
IF(b!D197&lt;=20000,0.9 + (b!D197-10000)/50000,
1.1 + (b!D197-20000)/100000)))</f>
        <v>0</v>
      </c>
      <c r="E197" s="38">
        <f>IF(b!E197&lt;=1000,0,
IF(b!E197&lt;=10000,(b!E197-1000)/10000,
IF(b!E197&lt;=20000,0.9 + (b!E197-10000)/50000,
1.1 + (b!E197-20000)/100000)))</f>
        <v>0</v>
      </c>
      <c r="F197" s="38">
        <f>IF(b!F197&lt;=1000,0,
IF(b!F197&lt;=10000,(b!F197-1000)/10000,
IF(b!F197&lt;=20000,0.9 + (b!F197-10000)/50000,
1.1 + (b!F197-20000)/100000)))</f>
        <v>0</v>
      </c>
      <c r="G197" s="38">
        <f>IF(b!G197&lt;=1000,0,
IF(b!G197&lt;=10000,(b!G197-1000)/10000,
IF(b!G197&lt;=20000,0.9 + (b!G197-10000)/50000,
1.1 + (b!G197-20000)/100000)))</f>
        <v>0</v>
      </c>
      <c r="H197" s="38">
        <f>IF(b!H197&lt;=1000,0,
IF(b!H197&lt;=10000,(b!H197-1000)/10000,
IF(b!H197&lt;=20000,0.9 + (b!H197-10000)/50000,
1.1 + (b!H197-20000)/100000)))</f>
        <v>0</v>
      </c>
      <c r="I197" s="38">
        <f>IF(b!I197&lt;=1000,0,
IF(b!I197&lt;=10000,(b!I197-1000)/10000,
IF(b!I197&lt;=20000,0.9 + (b!I197-10000)/50000,
1.1 + (b!I197-20000)/100000)))</f>
        <v>0</v>
      </c>
      <c r="J197" s="38">
        <f>IF(b!J197&lt;=1000,0,
IF(b!J197&lt;=10000,(b!J197-1000)/10000,
IF(b!J197&lt;=20000,0.9 + (b!J197-10000)/50000,
1.1 + (b!J197-20000)/100000)))</f>
        <v>0</v>
      </c>
      <c r="K197" s="38">
        <f>IF(b!K197&lt;=1000,0,
IF(b!K197&lt;=10000,(b!K197-1000)/10000,
IF(b!K197&lt;=20000,0.9 + (b!K197-10000)/50000,
1.1 + (b!K197-20000)/100000)))</f>
        <v>0</v>
      </c>
      <c r="L197" s="38">
        <f>IF(b!L197&lt;=1000,0,
IF(b!L197&lt;=10000,(b!L197-1000)/10000,
IF(b!L197&lt;=20000,0.9 + (b!L197-10000)/50000,
1.1 + (b!L197-20000)/100000)))</f>
        <v>0</v>
      </c>
      <c r="M197" s="38">
        <f>IF(b!M197&lt;=1000,0,
IF(b!M197&lt;=10000,(b!M197-1000)/10000,
IF(b!M197&lt;=20000,0.9 + (b!M197-10000)/50000,
1.1 + (b!M197-20000)/100000)))</f>
        <v>0</v>
      </c>
      <c r="N197" s="38">
        <f>IF(b!N197&lt;=1000,0,
IF(b!N197&lt;=10000,(b!N197-1000)/10000,
IF(b!N197&lt;=20000,0.9 + (b!N197-10000)/50000,
1.1 + (b!N197-20000)/100000)))</f>
        <v>0</v>
      </c>
      <c r="O197" s="38">
        <f>IF(b!O197&lt;=1000,0,
IF(b!O197&lt;=10000,(b!O197-1000)/10000,
IF(b!O197&lt;=20000,0.9 + (b!O197-10000)/50000,
1.1 + (b!O197-20000)/100000)))</f>
        <v>0</v>
      </c>
      <c r="P197" s="38"/>
      <c r="Q197" s="38">
        <f>IF(b!Q197&lt;=1000,0,
IF(b!Q197&lt;=10000,(b!Q197-1000)/10000,
IF(b!Q197&lt;=20000,0.9 + (b!Q197-10000)/50000,
1.1 + (b!Q197-20000)/100000)))</f>
        <v>0</v>
      </c>
      <c r="R197" s="38">
        <f>IF(b!R197&lt;=1000,0,
IF(b!R197&lt;=10000,(b!R197-1000)/10000,
IF(b!R197&lt;=20000,0.9 + (b!R197-10000)/50000,
1.1 + (b!R197-20000)/100000)))</f>
        <v>0</v>
      </c>
      <c r="S197" s="38">
        <f>IF(b!S197&lt;=1000,0,
IF(b!S197&lt;=10000,(b!S197-1000)/10000,
IF(b!S197&lt;=20000,0.9 + (b!S197-10000)/50000,
1.1 + (b!S197-20000)/100000)))</f>
        <v>0</v>
      </c>
      <c r="T197" s="38">
        <f>IF(b!T197&lt;=1000,0,
IF(b!T197&lt;=10000,(b!T197-1000)/10000,
IF(b!T197&lt;=20000,0.9 + (b!T197-10000)/50000,
1.1 + (b!T197-20000)/100000)))</f>
        <v>0</v>
      </c>
      <c r="U197" s="38">
        <f>IF(b!U197&lt;=1000,0,
IF(b!U197&lt;=10000,(b!U197-1000)/10000,
IF(b!U197&lt;=20000,0.9 + (b!U197-10000)/50000,
1.1 + (b!U197-20000)/100000)))</f>
        <v>0</v>
      </c>
      <c r="V197" s="38">
        <f>IF(b!V197&lt;=1000,0,
IF(b!V197&lt;=10000,(b!V197-1000)/10000,
IF(b!V197&lt;=20000,0.9 + (b!V197-10000)/50000,
1.1 + (b!V197-20000)/100000)))</f>
        <v>0</v>
      </c>
      <c r="W197" s="38">
        <f>IF(b!W197&lt;=1000,0,
IF(b!W197&lt;=10000,(b!W197-1000)/10000,
IF(b!W197&lt;=20000,0.9 + (b!W197-10000)/50000,
1.1 + (b!W197-20000)/100000)))</f>
        <v>0</v>
      </c>
      <c r="X197" s="38">
        <f>IF(b!X197&lt;=1000,0,
IF(b!X197&lt;=10000,(b!X197-1000)/10000,
IF(b!X197&lt;=20000,0.9 + (b!X197-10000)/50000,
1.1 + (b!X197-20000)/100000)))</f>
        <v>0</v>
      </c>
      <c r="Y197" s="38">
        <f>IF(b!Y197&lt;=1000,0,
IF(b!Y197&lt;=10000,(b!Y197-1000)/10000,
IF(b!Y197&lt;=20000,0.9 + (b!Y197-10000)/50000,
1.1 + (b!Y197-20000)/100000)))</f>
        <v>0</v>
      </c>
      <c r="Z197" s="38">
        <f>IF(b!Z197&lt;=1000,0,
IF(b!Z197&lt;=10000,(b!Z197-1000)/10000,
IF(b!Z197&lt;=20000,0.9 + (b!Z197-10000)/50000,
1.1 + (b!Z197-20000)/100000)))</f>
        <v>0</v>
      </c>
      <c r="AA197" s="38">
        <f>IF(b!AA197&lt;=1000,0,
IF(b!AA197&lt;=10000,(b!AA197-1000)/10000,
IF(b!AA197&lt;=20000,0.9 + (b!AA197-10000)/50000,
1.1 + (b!AA197-20000)/100000)))</f>
        <v>0</v>
      </c>
      <c r="AB197" s="38">
        <f>IF(b!AB197&lt;=1000,0,
IF(b!AB197&lt;=10000,(b!AB197-1000)/10000,
IF(b!AB197&lt;=20000,0.9 + (b!AB197-10000)/50000,
1.1 + (b!AB197-20000)/100000)))</f>
        <v>0</v>
      </c>
      <c r="AC197" s="38">
        <f>IF(b!AC197&lt;=1000,0,
IF(b!AC197&lt;=10000,(b!AC197-1000)/10000,
IF(b!AC197&lt;=20000,0.9 + (b!AC197-10000)/50000,
1.1 + (b!AC197-20000)/100000)))</f>
        <v>0</v>
      </c>
      <c r="AD197" s="38">
        <f>IF(b!AD197&lt;=1000,0,
IF(b!AD197&lt;=10000,(b!AD197-1000)/10000,
IF(b!AD197&lt;=20000,0.9 + (b!AD197-10000)/50000,
1.1 + (b!AD197-20000)/100000)))</f>
        <v>0</v>
      </c>
      <c r="AE197" s="38">
        <f>IF(b!AE197&lt;=1000,0,
IF(b!AE197&lt;=10000,(b!AE197-1000)/10000,
IF(b!AE197&lt;=20000,0.9 + (b!AE197-10000)/50000,
1.1 + (b!AE197-20000)/100000)))</f>
        <v>0</v>
      </c>
    </row>
    <row r="198" spans="1:31" x14ac:dyDescent="0.25">
      <c r="A198" s="38">
        <f>IF(b!A198&lt;=1000,0,
IF(b!A198&lt;=10000,(b!A198-1000)/10000,
IF(b!A198&lt;=20000,0.9 + (b!A198-10000)/50000,
1.1 + (b!A198-20000)/100000)))</f>
        <v>0</v>
      </c>
      <c r="B198" s="38">
        <f>IF(b!B198&lt;=1000,0,
IF(b!B198&lt;=10000,(b!B198-1000)/10000,
IF(b!B198&lt;=20000,0.9 + (b!B198-10000)/50000,
1.1 + (b!B198-20000)/100000)))</f>
        <v>0</v>
      </c>
      <c r="C198" s="38">
        <f>IF(b!C198&lt;=1000,0,
IF(b!C198&lt;=10000,(b!C198-1000)/10000,
IF(b!C198&lt;=20000,0.9 + (b!C198-10000)/50000,
1.1 + (b!C198-20000)/100000)))</f>
        <v>0</v>
      </c>
      <c r="D198" s="38">
        <f>IF(b!D198&lt;=1000,0,
IF(b!D198&lt;=10000,(b!D198-1000)/10000,
IF(b!D198&lt;=20000,0.9 + (b!D198-10000)/50000,
1.1 + (b!D198-20000)/100000)))</f>
        <v>0</v>
      </c>
      <c r="E198" s="38">
        <f>IF(b!E198&lt;=1000,0,
IF(b!E198&lt;=10000,(b!E198-1000)/10000,
IF(b!E198&lt;=20000,0.9 + (b!E198-10000)/50000,
1.1 + (b!E198-20000)/100000)))</f>
        <v>0</v>
      </c>
      <c r="F198" s="38">
        <f>IF(b!F198&lt;=1000,0,
IF(b!F198&lt;=10000,(b!F198-1000)/10000,
IF(b!F198&lt;=20000,0.9 + (b!F198-10000)/50000,
1.1 + (b!F198-20000)/100000)))</f>
        <v>0</v>
      </c>
      <c r="G198" s="38">
        <f>IF(b!G198&lt;=1000,0,
IF(b!G198&lt;=10000,(b!G198-1000)/10000,
IF(b!G198&lt;=20000,0.9 + (b!G198-10000)/50000,
1.1 + (b!G198-20000)/100000)))</f>
        <v>0</v>
      </c>
      <c r="H198" s="38">
        <f>IF(b!H198&lt;=1000,0,
IF(b!H198&lt;=10000,(b!H198-1000)/10000,
IF(b!H198&lt;=20000,0.9 + (b!H198-10000)/50000,
1.1 + (b!H198-20000)/100000)))</f>
        <v>0</v>
      </c>
      <c r="I198" s="38">
        <f>IF(b!I198&lt;=1000,0,
IF(b!I198&lt;=10000,(b!I198-1000)/10000,
IF(b!I198&lt;=20000,0.9 + (b!I198-10000)/50000,
1.1 + (b!I198-20000)/100000)))</f>
        <v>0</v>
      </c>
      <c r="J198" s="38">
        <f>IF(b!J198&lt;=1000,0,
IF(b!J198&lt;=10000,(b!J198-1000)/10000,
IF(b!J198&lt;=20000,0.9 + (b!J198-10000)/50000,
1.1 + (b!J198-20000)/100000)))</f>
        <v>0</v>
      </c>
      <c r="K198" s="38">
        <f>IF(b!K198&lt;=1000,0,
IF(b!K198&lt;=10000,(b!K198-1000)/10000,
IF(b!K198&lt;=20000,0.9 + (b!K198-10000)/50000,
1.1 + (b!K198-20000)/100000)))</f>
        <v>0</v>
      </c>
      <c r="L198" s="38">
        <f>IF(b!L198&lt;=1000,0,
IF(b!L198&lt;=10000,(b!L198-1000)/10000,
IF(b!L198&lt;=20000,0.9 + (b!L198-10000)/50000,
1.1 + (b!L198-20000)/100000)))</f>
        <v>0</v>
      </c>
      <c r="M198" s="38">
        <f>IF(b!M198&lt;=1000,0,
IF(b!M198&lt;=10000,(b!M198-1000)/10000,
IF(b!M198&lt;=20000,0.9 + (b!M198-10000)/50000,
1.1 + (b!M198-20000)/100000)))</f>
        <v>0</v>
      </c>
      <c r="N198" s="38">
        <f>IF(b!N198&lt;=1000,0,
IF(b!N198&lt;=10000,(b!N198-1000)/10000,
IF(b!N198&lt;=20000,0.9 + (b!N198-10000)/50000,
1.1 + (b!N198-20000)/100000)))</f>
        <v>0</v>
      </c>
      <c r="O198" s="38">
        <f>IF(b!O198&lt;=1000,0,
IF(b!O198&lt;=10000,(b!O198-1000)/10000,
IF(b!O198&lt;=20000,0.9 + (b!O198-10000)/50000,
1.1 + (b!O198-20000)/100000)))</f>
        <v>0</v>
      </c>
      <c r="P198" s="38"/>
      <c r="Q198" s="38">
        <f>IF(b!Q198&lt;=1000,0,
IF(b!Q198&lt;=10000,(b!Q198-1000)/10000,
IF(b!Q198&lt;=20000,0.9 + (b!Q198-10000)/50000,
1.1 + (b!Q198-20000)/100000)))</f>
        <v>0</v>
      </c>
      <c r="R198" s="38">
        <f>IF(b!R198&lt;=1000,0,
IF(b!R198&lt;=10000,(b!R198-1000)/10000,
IF(b!R198&lt;=20000,0.9 + (b!R198-10000)/50000,
1.1 + (b!R198-20000)/100000)))</f>
        <v>0</v>
      </c>
      <c r="S198" s="38">
        <f>IF(b!S198&lt;=1000,0,
IF(b!S198&lt;=10000,(b!S198-1000)/10000,
IF(b!S198&lt;=20000,0.9 + (b!S198-10000)/50000,
1.1 + (b!S198-20000)/100000)))</f>
        <v>0</v>
      </c>
      <c r="T198" s="38">
        <f>IF(b!T198&lt;=1000,0,
IF(b!T198&lt;=10000,(b!T198-1000)/10000,
IF(b!T198&lt;=20000,0.9 + (b!T198-10000)/50000,
1.1 + (b!T198-20000)/100000)))</f>
        <v>0</v>
      </c>
      <c r="U198" s="38">
        <f>IF(b!U198&lt;=1000,0,
IF(b!U198&lt;=10000,(b!U198-1000)/10000,
IF(b!U198&lt;=20000,0.9 + (b!U198-10000)/50000,
1.1 + (b!U198-20000)/100000)))</f>
        <v>0</v>
      </c>
      <c r="V198" s="38">
        <f>IF(b!V198&lt;=1000,0,
IF(b!V198&lt;=10000,(b!V198-1000)/10000,
IF(b!V198&lt;=20000,0.9 + (b!V198-10000)/50000,
1.1 + (b!V198-20000)/100000)))</f>
        <v>0</v>
      </c>
      <c r="W198" s="38">
        <f>IF(b!W198&lt;=1000,0,
IF(b!W198&lt;=10000,(b!W198-1000)/10000,
IF(b!W198&lt;=20000,0.9 + (b!W198-10000)/50000,
1.1 + (b!W198-20000)/100000)))</f>
        <v>0</v>
      </c>
      <c r="X198" s="38">
        <f>IF(b!X198&lt;=1000,0,
IF(b!X198&lt;=10000,(b!X198-1000)/10000,
IF(b!X198&lt;=20000,0.9 + (b!X198-10000)/50000,
1.1 + (b!X198-20000)/100000)))</f>
        <v>0</v>
      </c>
      <c r="Y198" s="38">
        <f>IF(b!Y198&lt;=1000,0,
IF(b!Y198&lt;=10000,(b!Y198-1000)/10000,
IF(b!Y198&lt;=20000,0.9 + (b!Y198-10000)/50000,
1.1 + (b!Y198-20000)/100000)))</f>
        <v>0</v>
      </c>
      <c r="Z198" s="38">
        <f>IF(b!Z198&lt;=1000,0,
IF(b!Z198&lt;=10000,(b!Z198-1000)/10000,
IF(b!Z198&lt;=20000,0.9 + (b!Z198-10000)/50000,
1.1 + (b!Z198-20000)/100000)))</f>
        <v>0</v>
      </c>
      <c r="AA198" s="38">
        <f>IF(b!AA198&lt;=1000,0,
IF(b!AA198&lt;=10000,(b!AA198-1000)/10000,
IF(b!AA198&lt;=20000,0.9 + (b!AA198-10000)/50000,
1.1 + (b!AA198-20000)/100000)))</f>
        <v>0</v>
      </c>
      <c r="AB198" s="38">
        <f>IF(b!AB198&lt;=1000,0,
IF(b!AB198&lt;=10000,(b!AB198-1000)/10000,
IF(b!AB198&lt;=20000,0.9 + (b!AB198-10000)/50000,
1.1 + (b!AB198-20000)/100000)))</f>
        <v>0</v>
      </c>
      <c r="AC198" s="38">
        <f>IF(b!AC198&lt;=1000,0,
IF(b!AC198&lt;=10000,(b!AC198-1000)/10000,
IF(b!AC198&lt;=20000,0.9 + (b!AC198-10000)/50000,
1.1 + (b!AC198-20000)/100000)))</f>
        <v>0</v>
      </c>
      <c r="AD198" s="38">
        <f>IF(b!AD198&lt;=1000,0,
IF(b!AD198&lt;=10000,(b!AD198-1000)/10000,
IF(b!AD198&lt;=20000,0.9 + (b!AD198-10000)/50000,
1.1 + (b!AD198-20000)/100000)))</f>
        <v>0</v>
      </c>
      <c r="AE198" s="38">
        <f>IF(b!AE198&lt;=1000,0,
IF(b!AE198&lt;=10000,(b!AE198-1000)/10000,
IF(b!AE198&lt;=20000,0.9 + (b!AE198-10000)/50000,
1.1 + (b!AE198-20000)/100000)))</f>
        <v>0</v>
      </c>
    </row>
    <row r="199" spans="1:31" x14ac:dyDescent="0.25">
      <c r="A199" s="38">
        <f>IF(b!A199&lt;=1000,0,
IF(b!A199&lt;=10000,(b!A199-1000)/10000,
IF(b!A199&lt;=20000,0.9 + (b!A199-10000)/50000,
1.1 + (b!A199-20000)/100000)))</f>
        <v>0</v>
      </c>
      <c r="B199" s="38">
        <f>IF(b!B199&lt;=1000,0,
IF(b!B199&lt;=10000,(b!B199-1000)/10000,
IF(b!B199&lt;=20000,0.9 + (b!B199-10000)/50000,
1.1 + (b!B199-20000)/100000)))</f>
        <v>0</v>
      </c>
      <c r="C199" s="38">
        <f>IF(b!C199&lt;=1000,0,
IF(b!C199&lt;=10000,(b!C199-1000)/10000,
IF(b!C199&lt;=20000,0.9 + (b!C199-10000)/50000,
1.1 + (b!C199-20000)/100000)))</f>
        <v>0</v>
      </c>
      <c r="D199" s="38">
        <f>IF(b!D199&lt;=1000,0,
IF(b!D199&lt;=10000,(b!D199-1000)/10000,
IF(b!D199&lt;=20000,0.9 + (b!D199-10000)/50000,
1.1 + (b!D199-20000)/100000)))</f>
        <v>0</v>
      </c>
      <c r="E199" s="38">
        <f>IF(b!E199&lt;=1000,0,
IF(b!E199&lt;=10000,(b!E199-1000)/10000,
IF(b!E199&lt;=20000,0.9 + (b!E199-10000)/50000,
1.1 + (b!E199-20000)/100000)))</f>
        <v>0</v>
      </c>
      <c r="F199" s="38">
        <f>IF(b!F199&lt;=1000,0,
IF(b!F199&lt;=10000,(b!F199-1000)/10000,
IF(b!F199&lt;=20000,0.9 + (b!F199-10000)/50000,
1.1 + (b!F199-20000)/100000)))</f>
        <v>0</v>
      </c>
      <c r="G199" s="38">
        <f>IF(b!G199&lt;=1000,0,
IF(b!G199&lt;=10000,(b!G199-1000)/10000,
IF(b!G199&lt;=20000,0.9 + (b!G199-10000)/50000,
1.1 + (b!G199-20000)/100000)))</f>
        <v>0</v>
      </c>
      <c r="H199" s="38">
        <f>IF(b!H199&lt;=1000,0,
IF(b!H199&lt;=10000,(b!H199-1000)/10000,
IF(b!H199&lt;=20000,0.9 + (b!H199-10000)/50000,
1.1 + (b!H199-20000)/100000)))</f>
        <v>0</v>
      </c>
      <c r="I199" s="38">
        <f>IF(b!I199&lt;=1000,0,
IF(b!I199&lt;=10000,(b!I199-1000)/10000,
IF(b!I199&lt;=20000,0.9 + (b!I199-10000)/50000,
1.1 + (b!I199-20000)/100000)))</f>
        <v>0</v>
      </c>
      <c r="J199" s="38">
        <f>IF(b!J199&lt;=1000,0,
IF(b!J199&lt;=10000,(b!J199-1000)/10000,
IF(b!J199&lt;=20000,0.9 + (b!J199-10000)/50000,
1.1 + (b!J199-20000)/100000)))</f>
        <v>0</v>
      </c>
      <c r="K199" s="38">
        <f>IF(b!K199&lt;=1000,0,
IF(b!K199&lt;=10000,(b!K199-1000)/10000,
IF(b!K199&lt;=20000,0.9 + (b!K199-10000)/50000,
1.1 + (b!K199-20000)/100000)))</f>
        <v>0</v>
      </c>
      <c r="L199" s="38">
        <f>IF(b!L199&lt;=1000,0,
IF(b!L199&lt;=10000,(b!L199-1000)/10000,
IF(b!L199&lt;=20000,0.9 + (b!L199-10000)/50000,
1.1 + (b!L199-20000)/100000)))</f>
        <v>0</v>
      </c>
      <c r="M199" s="38">
        <f>IF(b!M199&lt;=1000,0,
IF(b!M199&lt;=10000,(b!M199-1000)/10000,
IF(b!M199&lt;=20000,0.9 + (b!M199-10000)/50000,
1.1 + (b!M199-20000)/100000)))</f>
        <v>0</v>
      </c>
      <c r="N199" s="38">
        <f>IF(b!N199&lt;=1000,0,
IF(b!N199&lt;=10000,(b!N199-1000)/10000,
IF(b!N199&lt;=20000,0.9 + (b!N199-10000)/50000,
1.1 + (b!N199-20000)/100000)))</f>
        <v>0</v>
      </c>
      <c r="O199" s="38">
        <f>IF(b!O199&lt;=1000,0,
IF(b!O199&lt;=10000,(b!O199-1000)/10000,
IF(b!O199&lt;=20000,0.9 + (b!O199-10000)/50000,
1.1 + (b!O199-20000)/100000)))</f>
        <v>0</v>
      </c>
      <c r="P199" s="38"/>
      <c r="Q199" s="38">
        <f>IF(b!Q199&lt;=1000,0,
IF(b!Q199&lt;=10000,(b!Q199-1000)/10000,
IF(b!Q199&lt;=20000,0.9 + (b!Q199-10000)/50000,
1.1 + (b!Q199-20000)/100000)))</f>
        <v>0</v>
      </c>
      <c r="R199" s="38">
        <f>IF(b!R199&lt;=1000,0,
IF(b!R199&lt;=10000,(b!R199-1000)/10000,
IF(b!R199&lt;=20000,0.9 + (b!R199-10000)/50000,
1.1 + (b!R199-20000)/100000)))</f>
        <v>0</v>
      </c>
      <c r="S199" s="38">
        <f>IF(b!S199&lt;=1000,0,
IF(b!S199&lt;=10000,(b!S199-1000)/10000,
IF(b!S199&lt;=20000,0.9 + (b!S199-10000)/50000,
1.1 + (b!S199-20000)/100000)))</f>
        <v>0</v>
      </c>
      <c r="T199" s="38">
        <f>IF(b!T199&lt;=1000,0,
IF(b!T199&lt;=10000,(b!T199-1000)/10000,
IF(b!T199&lt;=20000,0.9 + (b!T199-10000)/50000,
1.1 + (b!T199-20000)/100000)))</f>
        <v>0</v>
      </c>
      <c r="U199" s="38">
        <f>IF(b!U199&lt;=1000,0,
IF(b!U199&lt;=10000,(b!U199-1000)/10000,
IF(b!U199&lt;=20000,0.9 + (b!U199-10000)/50000,
1.1 + (b!U199-20000)/100000)))</f>
        <v>0</v>
      </c>
      <c r="V199" s="38">
        <f>IF(b!V199&lt;=1000,0,
IF(b!V199&lt;=10000,(b!V199-1000)/10000,
IF(b!V199&lt;=20000,0.9 + (b!V199-10000)/50000,
1.1 + (b!V199-20000)/100000)))</f>
        <v>0</v>
      </c>
      <c r="W199" s="38">
        <f>IF(b!W199&lt;=1000,0,
IF(b!W199&lt;=10000,(b!W199-1000)/10000,
IF(b!W199&lt;=20000,0.9 + (b!W199-10000)/50000,
1.1 + (b!W199-20000)/100000)))</f>
        <v>0</v>
      </c>
      <c r="X199" s="38">
        <f>IF(b!X199&lt;=1000,0,
IF(b!X199&lt;=10000,(b!X199-1000)/10000,
IF(b!X199&lt;=20000,0.9 + (b!X199-10000)/50000,
1.1 + (b!X199-20000)/100000)))</f>
        <v>0</v>
      </c>
      <c r="Y199" s="38">
        <f>IF(b!Y199&lt;=1000,0,
IF(b!Y199&lt;=10000,(b!Y199-1000)/10000,
IF(b!Y199&lt;=20000,0.9 + (b!Y199-10000)/50000,
1.1 + (b!Y199-20000)/100000)))</f>
        <v>0</v>
      </c>
      <c r="Z199" s="38">
        <f>IF(b!Z199&lt;=1000,0,
IF(b!Z199&lt;=10000,(b!Z199-1000)/10000,
IF(b!Z199&lt;=20000,0.9 + (b!Z199-10000)/50000,
1.1 + (b!Z199-20000)/100000)))</f>
        <v>0</v>
      </c>
      <c r="AA199" s="38">
        <f>IF(b!AA199&lt;=1000,0,
IF(b!AA199&lt;=10000,(b!AA199-1000)/10000,
IF(b!AA199&lt;=20000,0.9 + (b!AA199-10000)/50000,
1.1 + (b!AA199-20000)/100000)))</f>
        <v>0</v>
      </c>
      <c r="AB199" s="38">
        <f>IF(b!AB199&lt;=1000,0,
IF(b!AB199&lt;=10000,(b!AB199-1000)/10000,
IF(b!AB199&lt;=20000,0.9 + (b!AB199-10000)/50000,
1.1 + (b!AB199-20000)/100000)))</f>
        <v>0</v>
      </c>
      <c r="AC199" s="38">
        <f>IF(b!AC199&lt;=1000,0,
IF(b!AC199&lt;=10000,(b!AC199-1000)/10000,
IF(b!AC199&lt;=20000,0.9 + (b!AC199-10000)/50000,
1.1 + (b!AC199-20000)/100000)))</f>
        <v>0</v>
      </c>
      <c r="AD199" s="38">
        <f>IF(b!AD199&lt;=1000,0,
IF(b!AD199&lt;=10000,(b!AD199-1000)/10000,
IF(b!AD199&lt;=20000,0.9 + (b!AD199-10000)/50000,
1.1 + (b!AD199-20000)/100000)))</f>
        <v>0</v>
      </c>
      <c r="AE199" s="38">
        <f>IF(b!AE199&lt;=1000,0,
IF(b!AE199&lt;=10000,(b!AE199-1000)/10000,
IF(b!AE199&lt;=20000,0.9 + (b!AE199-10000)/50000,
1.1 + (b!AE199-20000)/100000)))</f>
        <v>0</v>
      </c>
    </row>
    <row r="200" spans="1:31" x14ac:dyDescent="0.25">
      <c r="A200" s="38">
        <f>IF(b!A200&lt;=1000,0,
IF(b!A200&lt;=10000,(b!A200-1000)/10000,
IF(b!A200&lt;=20000,0.9 + (b!A200-10000)/50000,
1.1 + (b!A200-20000)/100000)))</f>
        <v>0</v>
      </c>
      <c r="B200" s="38">
        <f>IF(b!B200&lt;=1000,0,
IF(b!B200&lt;=10000,(b!B200-1000)/10000,
IF(b!B200&lt;=20000,0.9 + (b!B200-10000)/50000,
1.1 + (b!B200-20000)/100000)))</f>
        <v>0</v>
      </c>
      <c r="C200" s="38">
        <f>IF(b!C200&lt;=1000,0,
IF(b!C200&lt;=10000,(b!C200-1000)/10000,
IF(b!C200&lt;=20000,0.9 + (b!C200-10000)/50000,
1.1 + (b!C200-20000)/100000)))</f>
        <v>0</v>
      </c>
      <c r="D200" s="38">
        <f>IF(b!D200&lt;=1000,0,
IF(b!D200&lt;=10000,(b!D200-1000)/10000,
IF(b!D200&lt;=20000,0.9 + (b!D200-10000)/50000,
1.1 + (b!D200-20000)/100000)))</f>
        <v>0</v>
      </c>
      <c r="E200" s="38">
        <f>IF(b!E200&lt;=1000,0,
IF(b!E200&lt;=10000,(b!E200-1000)/10000,
IF(b!E200&lt;=20000,0.9 + (b!E200-10000)/50000,
1.1 + (b!E200-20000)/100000)))</f>
        <v>0</v>
      </c>
      <c r="F200" s="38">
        <f>IF(b!F200&lt;=1000,0,
IF(b!F200&lt;=10000,(b!F200-1000)/10000,
IF(b!F200&lt;=20000,0.9 + (b!F200-10000)/50000,
1.1 + (b!F200-20000)/100000)))</f>
        <v>0</v>
      </c>
      <c r="G200" s="38">
        <f>IF(b!G200&lt;=1000,0,
IF(b!G200&lt;=10000,(b!G200-1000)/10000,
IF(b!G200&lt;=20000,0.9 + (b!G200-10000)/50000,
1.1 + (b!G200-20000)/100000)))</f>
        <v>0</v>
      </c>
      <c r="H200" s="38">
        <f>IF(b!H200&lt;=1000,0,
IF(b!H200&lt;=10000,(b!H200-1000)/10000,
IF(b!H200&lt;=20000,0.9 + (b!H200-10000)/50000,
1.1 + (b!H200-20000)/100000)))</f>
        <v>0</v>
      </c>
      <c r="I200" s="38">
        <f>IF(b!I200&lt;=1000,0,
IF(b!I200&lt;=10000,(b!I200-1000)/10000,
IF(b!I200&lt;=20000,0.9 + (b!I200-10000)/50000,
1.1 + (b!I200-20000)/100000)))</f>
        <v>0</v>
      </c>
      <c r="J200" s="38">
        <f>IF(b!J200&lt;=1000,0,
IF(b!J200&lt;=10000,(b!J200-1000)/10000,
IF(b!J200&lt;=20000,0.9 + (b!J200-10000)/50000,
1.1 + (b!J200-20000)/100000)))</f>
        <v>0</v>
      </c>
      <c r="K200" s="38">
        <f>IF(b!K200&lt;=1000,0,
IF(b!K200&lt;=10000,(b!K200-1000)/10000,
IF(b!K200&lt;=20000,0.9 + (b!K200-10000)/50000,
1.1 + (b!K200-20000)/100000)))</f>
        <v>0</v>
      </c>
      <c r="L200" s="38">
        <f>IF(b!L200&lt;=1000,0,
IF(b!L200&lt;=10000,(b!L200-1000)/10000,
IF(b!L200&lt;=20000,0.9 + (b!L200-10000)/50000,
1.1 + (b!L200-20000)/100000)))</f>
        <v>0</v>
      </c>
      <c r="M200" s="38">
        <f>IF(b!M200&lt;=1000,0,
IF(b!M200&lt;=10000,(b!M200-1000)/10000,
IF(b!M200&lt;=20000,0.9 + (b!M200-10000)/50000,
1.1 + (b!M200-20000)/100000)))</f>
        <v>0</v>
      </c>
      <c r="N200" s="38">
        <f>IF(b!N200&lt;=1000,0,
IF(b!N200&lt;=10000,(b!N200-1000)/10000,
IF(b!N200&lt;=20000,0.9 + (b!N200-10000)/50000,
1.1 + (b!N200-20000)/100000)))</f>
        <v>0</v>
      </c>
      <c r="O200" s="38">
        <f>IF(b!O200&lt;=1000,0,
IF(b!O200&lt;=10000,(b!O200-1000)/10000,
IF(b!O200&lt;=20000,0.9 + (b!O200-10000)/50000,
1.1 + (b!O200-20000)/100000)))</f>
        <v>0</v>
      </c>
      <c r="P200" s="38"/>
      <c r="Q200" s="38">
        <f>IF(b!Q200&lt;=1000,0,
IF(b!Q200&lt;=10000,(b!Q200-1000)/10000,
IF(b!Q200&lt;=20000,0.9 + (b!Q200-10000)/50000,
1.1 + (b!Q200-20000)/100000)))</f>
        <v>0</v>
      </c>
      <c r="R200" s="38">
        <f>IF(b!R200&lt;=1000,0,
IF(b!R200&lt;=10000,(b!R200-1000)/10000,
IF(b!R200&lt;=20000,0.9 + (b!R200-10000)/50000,
1.1 + (b!R200-20000)/100000)))</f>
        <v>0</v>
      </c>
      <c r="S200" s="38">
        <f>IF(b!S200&lt;=1000,0,
IF(b!S200&lt;=10000,(b!S200-1000)/10000,
IF(b!S200&lt;=20000,0.9 + (b!S200-10000)/50000,
1.1 + (b!S200-20000)/100000)))</f>
        <v>0</v>
      </c>
      <c r="T200" s="38">
        <f>IF(b!T200&lt;=1000,0,
IF(b!T200&lt;=10000,(b!T200-1000)/10000,
IF(b!T200&lt;=20000,0.9 + (b!T200-10000)/50000,
1.1 + (b!T200-20000)/100000)))</f>
        <v>0</v>
      </c>
      <c r="U200" s="38">
        <f>IF(b!U200&lt;=1000,0,
IF(b!U200&lt;=10000,(b!U200-1000)/10000,
IF(b!U200&lt;=20000,0.9 + (b!U200-10000)/50000,
1.1 + (b!U200-20000)/100000)))</f>
        <v>0</v>
      </c>
      <c r="V200" s="38">
        <f>IF(b!V200&lt;=1000,0,
IF(b!V200&lt;=10000,(b!V200-1000)/10000,
IF(b!V200&lt;=20000,0.9 + (b!V200-10000)/50000,
1.1 + (b!V200-20000)/100000)))</f>
        <v>0</v>
      </c>
      <c r="W200" s="38">
        <f>IF(b!W200&lt;=1000,0,
IF(b!W200&lt;=10000,(b!W200-1000)/10000,
IF(b!W200&lt;=20000,0.9 + (b!W200-10000)/50000,
1.1 + (b!W200-20000)/100000)))</f>
        <v>0</v>
      </c>
      <c r="X200" s="38">
        <f>IF(b!X200&lt;=1000,0,
IF(b!X200&lt;=10000,(b!X200-1000)/10000,
IF(b!X200&lt;=20000,0.9 + (b!X200-10000)/50000,
1.1 + (b!X200-20000)/100000)))</f>
        <v>0</v>
      </c>
      <c r="Y200" s="38">
        <f>IF(b!Y200&lt;=1000,0,
IF(b!Y200&lt;=10000,(b!Y200-1000)/10000,
IF(b!Y200&lt;=20000,0.9 + (b!Y200-10000)/50000,
1.1 + (b!Y200-20000)/100000)))</f>
        <v>0</v>
      </c>
      <c r="Z200" s="38">
        <f>IF(b!Z200&lt;=1000,0,
IF(b!Z200&lt;=10000,(b!Z200-1000)/10000,
IF(b!Z200&lt;=20000,0.9 + (b!Z200-10000)/50000,
1.1 + (b!Z200-20000)/100000)))</f>
        <v>0</v>
      </c>
      <c r="AA200" s="38">
        <f>IF(b!AA200&lt;=1000,0,
IF(b!AA200&lt;=10000,(b!AA200-1000)/10000,
IF(b!AA200&lt;=20000,0.9 + (b!AA200-10000)/50000,
1.1 + (b!AA200-20000)/100000)))</f>
        <v>0</v>
      </c>
      <c r="AB200" s="38">
        <f>IF(b!AB200&lt;=1000,0,
IF(b!AB200&lt;=10000,(b!AB200-1000)/10000,
IF(b!AB200&lt;=20000,0.9 + (b!AB200-10000)/50000,
1.1 + (b!AB200-20000)/100000)))</f>
        <v>0</v>
      </c>
      <c r="AC200" s="38">
        <f>IF(b!AC200&lt;=1000,0,
IF(b!AC200&lt;=10000,(b!AC200-1000)/10000,
IF(b!AC200&lt;=20000,0.9 + (b!AC200-10000)/50000,
1.1 + (b!AC200-20000)/100000)))</f>
        <v>0</v>
      </c>
      <c r="AD200" s="38">
        <f>IF(b!AD200&lt;=1000,0,
IF(b!AD200&lt;=10000,(b!AD200-1000)/10000,
IF(b!AD200&lt;=20000,0.9 + (b!AD200-10000)/50000,
1.1 + (b!AD200-20000)/100000)))</f>
        <v>0</v>
      </c>
      <c r="AE200" s="38">
        <f>IF(b!AE200&lt;=1000,0,
IF(b!AE200&lt;=10000,(b!AE200-1000)/10000,
IF(b!AE200&lt;=20000,0.9 + (b!AE200-10000)/50000,
1.1 + (b!AE200-20000)/100000)))</f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0"/>
  <sheetViews>
    <sheetView workbookViewId="0"/>
  </sheetViews>
  <sheetFormatPr defaultRowHeight="15" x14ac:dyDescent="0.25"/>
  <cols>
    <col min="1" max="18" width="5.28515625" bestFit="1" customWidth="1"/>
    <col min="19" max="19" width="4.5703125" bestFit="1" customWidth="1"/>
    <col min="20" max="22" width="5.28515625" bestFit="1" customWidth="1"/>
    <col min="23" max="23" width="4.5703125" bestFit="1" customWidth="1"/>
    <col min="24" max="31" width="5.28515625" bestFit="1" customWidth="1"/>
  </cols>
  <sheetData>
    <row r="1" spans="1:31" x14ac:dyDescent="0.25">
      <c r="A1" s="27">
        <f>((tier1!A1+tier2!A1)/2-tier2!$AG1)</f>
        <v>1</v>
      </c>
      <c r="B1" s="27">
        <f>((tier1!B1+tier2!B1)/2-tier2!$AG1)</f>
        <v>2</v>
      </c>
      <c r="C1" s="27">
        <f>((tier1!C1+tier2!C1)/2-tier2!$AG1)</f>
        <v>1</v>
      </c>
      <c r="D1" s="27">
        <f>((tier1!D1+tier2!D1)/2-tier2!$AG1)</f>
        <v>1</v>
      </c>
      <c r="E1" s="27">
        <f>((tier1!E1+tier2!E1)/2-tier2!$AG1)</f>
        <v>1</v>
      </c>
      <c r="F1" s="27">
        <f>((tier1!F1+tier2!F1)/2-tier2!$AG1)</f>
        <v>1</v>
      </c>
      <c r="G1" s="27">
        <f>((tier1!G1+tier2!G1)/2-tier2!$AG1)</f>
        <v>1</v>
      </c>
      <c r="H1" s="27">
        <f>((tier1!H1+tier2!H1)/2-tier2!$AG1)</f>
        <v>1</v>
      </c>
      <c r="I1" s="27">
        <f>((tier1!I1+tier2!I1)/2-tier2!$AG1)</f>
        <v>2</v>
      </c>
      <c r="J1" s="27">
        <f>((tier1!J1+tier2!J1)/2-tier2!$AG1)</f>
        <v>2</v>
      </c>
      <c r="K1" s="27">
        <f>((tier1!K1+tier2!K1)/2-tier2!$AG1)</f>
        <v>0</v>
      </c>
      <c r="L1" s="27">
        <f>((tier1!L1+tier2!L1)/2-tier2!$AG1)</f>
        <v>1</v>
      </c>
      <c r="M1" s="27">
        <f>((tier1!M1+tier2!M1)/2-tier2!$AG1)</f>
        <v>1</v>
      </c>
      <c r="N1" s="27">
        <f>((tier1!N1+tier2!N1)/2-tier2!$AG1)</f>
        <v>1</v>
      </c>
      <c r="O1" s="27">
        <f>((tier1!O1+tier2!O1)/2-tier2!$AG1)</f>
        <v>1</v>
      </c>
      <c r="P1" s="27">
        <f>((tier1!P1+tier2!P1)/2-tier2!$AG1)</f>
        <v>-4</v>
      </c>
      <c r="Q1" s="27">
        <f>((tier1!Q1+tier2!Q1)/2-tier2!$AG1)</f>
        <v>-0.5</v>
      </c>
      <c r="R1" s="27">
        <f>((tier1!R1+tier2!R1)/2-tier2!$AG1)</f>
        <v>0</v>
      </c>
      <c r="S1" s="27">
        <f>((tier1!S1+tier2!S1)/2-tier2!$AG1)</f>
        <v>1</v>
      </c>
      <c r="T1" s="27">
        <f>((tier1!T1+tier2!T1)/2-tier2!$AG1)</f>
        <v>1</v>
      </c>
      <c r="U1" s="27">
        <f>((tier1!U1+tier2!U1)/2-tier2!$AG1)</f>
        <v>1</v>
      </c>
      <c r="V1" s="27">
        <f>((tier1!V1+tier2!V1)/2-tier2!$AG1)</f>
        <v>1</v>
      </c>
      <c r="W1" s="27">
        <f>((tier1!W1+tier2!W1)/2-tier2!$AG1)</f>
        <v>1</v>
      </c>
      <c r="X1" s="27">
        <f>((tier1!X1+tier2!X1)/2-tier2!$AG1)</f>
        <v>0</v>
      </c>
      <c r="Y1" s="27">
        <f>((tier1!Y1+tier2!Y1)/2-tier2!$AG1)</f>
        <v>2</v>
      </c>
      <c r="Z1" s="27">
        <f>((tier1!Z1+tier2!Z1)/2-tier2!$AG1)</f>
        <v>2</v>
      </c>
      <c r="AA1" s="27">
        <f>((tier1!AA1+tier2!AA1)/2-tier2!$AG1)</f>
        <v>0</v>
      </c>
      <c r="AB1" s="27">
        <f>((tier1!AB1+tier2!AB1)/2-tier2!$AG1)</f>
        <v>1</v>
      </c>
      <c r="AC1" s="27">
        <f>((tier1!AC1+tier2!AC1)/2-tier2!$AG1)</f>
        <v>2</v>
      </c>
      <c r="AD1" s="27">
        <f>((tier1!AD1+tier2!AD1)/2-tier2!$AG1)</f>
        <v>1</v>
      </c>
      <c r="AE1" s="27">
        <f>((tier1!AE1+tier2!AE1)/2-tier2!$AG1)</f>
        <v>1</v>
      </c>
    </row>
    <row r="2" spans="1:31" s="2" customFormat="1" x14ac:dyDescent="0.25">
      <c r="A2" s="27">
        <f>((tier1!A2+tier2!A2)/2-tier2!$AG2)</f>
        <v>1</v>
      </c>
      <c r="B2" s="27">
        <f>((tier1!B2+tier2!B2)/2-tier2!$AG2)</f>
        <v>-1</v>
      </c>
      <c r="C2" s="27">
        <f>((tier1!C2+tier2!C2)/2-tier2!$AG2)</f>
        <v>1</v>
      </c>
      <c r="D2" s="27">
        <f>((tier1!D2+tier2!D2)/2-tier2!$AG2)</f>
        <v>1</v>
      </c>
      <c r="E2" s="27">
        <f>((tier1!E2+tier2!E2)/2-tier2!$AG2)</f>
        <v>0</v>
      </c>
      <c r="F2" s="27">
        <f>((tier1!F2+tier2!F2)/2-tier2!$AG2)</f>
        <v>0</v>
      </c>
      <c r="G2" s="27">
        <f>((tier1!G2+tier2!G2)/2-tier2!$AG2)</f>
        <v>0</v>
      </c>
      <c r="H2" s="27">
        <f>((tier1!H2+tier2!H2)/2-tier2!$AG2)</f>
        <v>1</v>
      </c>
      <c r="I2" s="27">
        <f>((tier1!I2+tier2!I2)/2-tier2!$AG2)</f>
        <v>1</v>
      </c>
      <c r="J2" s="27">
        <f>((tier1!J2+tier2!J2)/2-tier2!$AG2)</f>
        <v>1.5</v>
      </c>
      <c r="K2" s="27">
        <f>((tier1!K2+tier2!K2)/2-tier2!$AG2)</f>
        <v>1</v>
      </c>
      <c r="L2" s="27">
        <f>((tier1!L2+tier2!L2)/2-tier2!$AG2)</f>
        <v>-1</v>
      </c>
      <c r="M2" s="27">
        <f>((tier1!M2+tier2!M2)/2-tier2!$AG2)</f>
        <v>1</v>
      </c>
      <c r="N2" s="27">
        <f>((tier1!N2+tier2!N2)/2-tier2!$AG2)</f>
        <v>1</v>
      </c>
      <c r="O2" s="27">
        <f>((tier1!O2+tier2!O2)/2-tier2!$AG2)</f>
        <v>1</v>
      </c>
      <c r="P2" s="27">
        <f>((tier1!P2+tier2!P2)/2-tier2!$AG2)</f>
        <v>-6</v>
      </c>
      <c r="Q2" s="27">
        <f>((tier1!Q2+tier2!Q2)/2-tier2!$AG2)</f>
        <v>-1</v>
      </c>
      <c r="R2" s="27">
        <f>((tier1!R2+tier2!R2)/2-tier2!$AG2)</f>
        <v>1</v>
      </c>
      <c r="S2" s="27">
        <f>((tier1!S2+tier2!S2)/2-tier2!$AG2)</f>
        <v>0</v>
      </c>
      <c r="T2" s="27">
        <f>((tier1!T2+tier2!T2)/2-tier2!$AG2)</f>
        <v>1</v>
      </c>
      <c r="U2" s="27">
        <f>((tier1!U2+tier2!U2)/2-tier2!$AG2)</f>
        <v>1</v>
      </c>
      <c r="V2" s="27">
        <f>((tier1!V2+tier2!V2)/2-tier2!$AG2)</f>
        <v>-1</v>
      </c>
      <c r="W2" s="27">
        <f>((tier1!W2+tier2!W2)/2-tier2!$AG2)</f>
        <v>0</v>
      </c>
      <c r="X2" s="27">
        <f>((tier1!X2+tier2!X2)/2-tier2!$AG2)</f>
        <v>0</v>
      </c>
      <c r="Y2" s="27">
        <f>((tier1!Y2+tier2!Y2)/2-tier2!$AG2)</f>
        <v>0</v>
      </c>
      <c r="Z2" s="27">
        <f>((tier1!Z2+tier2!Z2)/2-tier2!$AG2)</f>
        <v>1</v>
      </c>
      <c r="AA2" s="27">
        <f>((tier1!AA2+tier2!AA2)/2-tier2!$AG2)</f>
        <v>1</v>
      </c>
      <c r="AB2" s="27">
        <f>((tier1!AB2+tier2!AB2)/2-tier2!$AG2)</f>
        <v>1</v>
      </c>
      <c r="AC2" s="27">
        <f>((tier1!AC2+tier2!AC2)/2-tier2!$AG2)</f>
        <v>1</v>
      </c>
      <c r="AD2" s="27">
        <f>((tier1!AD2+tier2!AD2)/2-tier2!$AG2)</f>
        <v>1</v>
      </c>
      <c r="AE2" s="27">
        <f>((tier1!AE2+tier2!AE2)/2-tier2!$AG2)</f>
        <v>1</v>
      </c>
    </row>
    <row r="3" spans="1:31" s="2" customFormat="1" x14ac:dyDescent="0.25">
      <c r="A3" s="27">
        <f>((tier1!A3+tier2!A3)/2-tier2!$AG3)</f>
        <v>0</v>
      </c>
      <c r="B3" s="27">
        <f>((tier1!B3+tier2!B3)/2-tier2!$AG3)</f>
        <v>1</v>
      </c>
      <c r="C3" s="27">
        <f>((tier1!C3+tier2!C3)/2-tier2!$AG3)</f>
        <v>2</v>
      </c>
      <c r="D3" s="27">
        <f>((tier1!D3+tier2!D3)/2-tier2!$AG3)</f>
        <v>1</v>
      </c>
      <c r="E3" s="27">
        <f>((tier1!E3+tier2!E3)/2-tier2!$AG3)</f>
        <v>1</v>
      </c>
      <c r="F3" s="27">
        <f>((tier1!F3+tier2!F3)/2-tier2!$AG3)</f>
        <v>1</v>
      </c>
      <c r="G3" s="27">
        <f>((tier1!G3+tier2!G3)/2-tier2!$AG3)</f>
        <v>2</v>
      </c>
      <c r="H3" s="27">
        <f>((tier1!H3+tier2!H3)/2-tier2!$AG3)</f>
        <v>1</v>
      </c>
      <c r="I3" s="27">
        <f>((tier1!I3+tier2!I3)/2-tier2!$AG3)</f>
        <v>1</v>
      </c>
      <c r="J3" s="27">
        <f>((tier1!J3+tier2!J3)/2-tier2!$AG3)</f>
        <v>2</v>
      </c>
      <c r="K3" s="27">
        <f>((tier1!K3+tier2!K3)/2-tier2!$AG3)</f>
        <v>1</v>
      </c>
      <c r="L3" s="27">
        <f>((tier1!L3+tier2!L3)/2-tier2!$AG3)</f>
        <v>2</v>
      </c>
      <c r="M3" s="27">
        <f>((tier1!M3+tier2!M3)/2-tier2!$AG3)</f>
        <v>2</v>
      </c>
      <c r="N3" s="27">
        <f>((tier1!N3+tier2!N3)/2-tier2!$AG3)</f>
        <v>1</v>
      </c>
      <c r="O3" s="27">
        <f>((tier1!O3+tier2!O3)/2-tier2!$AG3)</f>
        <v>2</v>
      </c>
      <c r="P3" s="27">
        <f>((tier1!P3+tier2!P3)/2-tier2!$AG3)</f>
        <v>-4</v>
      </c>
      <c r="Q3" s="27">
        <f>((tier1!Q3+tier2!Q3)/2-tier2!$AG3)</f>
        <v>1</v>
      </c>
      <c r="R3" s="27">
        <f>((tier1!R3+tier2!R3)/2-tier2!$AG3)</f>
        <v>0</v>
      </c>
      <c r="S3" s="27">
        <f>((tier1!S3+tier2!S3)/2-tier2!$AG3)</f>
        <v>2</v>
      </c>
      <c r="T3" s="27">
        <f>((tier1!T3+tier2!T3)/2-tier2!$AG3)</f>
        <v>1</v>
      </c>
      <c r="U3" s="27">
        <f>((tier1!U3+tier2!U3)/2-tier2!$AG3)</f>
        <v>2</v>
      </c>
      <c r="V3" s="27">
        <f>((tier1!V3+tier2!V3)/2-tier2!$AG3)</f>
        <v>2</v>
      </c>
      <c r="W3" s="27">
        <f>((tier1!W3+tier2!W3)/2-tier2!$AG3)</f>
        <v>1</v>
      </c>
      <c r="X3" s="27">
        <f>((tier1!X3+tier2!X3)/2-tier2!$AG3)</f>
        <v>2</v>
      </c>
      <c r="Y3" s="27">
        <f>((tier1!Y3+tier2!Y3)/2-tier2!$AG3)</f>
        <v>-0.5</v>
      </c>
      <c r="Z3" s="27">
        <f>((tier1!Z3+tier2!Z3)/2-tier2!$AG3)</f>
        <v>1</v>
      </c>
      <c r="AA3" s="27">
        <f>((tier1!AA3+tier2!AA3)/2-tier2!$AG3)</f>
        <v>1</v>
      </c>
      <c r="AB3" s="27">
        <f>((tier1!AB3+tier2!AB3)/2-tier2!$AG3)</f>
        <v>1</v>
      </c>
      <c r="AC3" s="27">
        <f>((tier1!AC3+tier2!AC3)/2-tier2!$AG3)</f>
        <v>2</v>
      </c>
      <c r="AD3" s="27">
        <f>((tier1!AD3+tier2!AD3)/2-tier2!$AG3)</f>
        <v>1</v>
      </c>
      <c r="AE3" s="27">
        <f>((tier1!AE3+tier2!AE3)/2-tier2!$AG3)</f>
        <v>2</v>
      </c>
    </row>
    <row r="4" spans="1:31" s="2" customFormat="1" x14ac:dyDescent="0.25">
      <c r="A4" s="27">
        <f>((tier1!A4+tier2!A4)/2-tier2!$AG4)</f>
        <v>0</v>
      </c>
      <c r="B4" s="27">
        <f>((tier1!B4+tier2!B4)/2-tier2!$AG4)</f>
        <v>1</v>
      </c>
      <c r="C4" s="27">
        <f>((tier1!C4+tier2!C4)/2-tier2!$AG4)</f>
        <v>0</v>
      </c>
      <c r="D4" s="27">
        <f>((tier1!D4+tier2!D4)/2-tier2!$AG4)</f>
        <v>0.5</v>
      </c>
      <c r="E4" s="27">
        <f>((tier1!E4+tier2!E4)/2-tier2!$AG4)</f>
        <v>1</v>
      </c>
      <c r="F4" s="27">
        <f>((tier1!F4+tier2!F4)/2-tier2!$AG4)</f>
        <v>0</v>
      </c>
      <c r="G4" s="27">
        <f>((tier1!G4+tier2!G4)/2-tier2!$AG4)</f>
        <v>0</v>
      </c>
      <c r="H4" s="27">
        <f>((tier1!H4+tier2!H4)/2-tier2!$AG4)</f>
        <v>-1</v>
      </c>
      <c r="I4" s="27">
        <f>((tier1!I4+tier2!I4)/2-tier2!$AG4)</f>
        <v>1.5</v>
      </c>
      <c r="J4" s="27">
        <f>((tier1!J4+tier2!J4)/2-tier2!$AG4)</f>
        <v>0</v>
      </c>
      <c r="K4" s="27">
        <f>((tier1!K4+tier2!K4)/2-tier2!$AG4)</f>
        <v>1</v>
      </c>
      <c r="L4" s="27">
        <f>((tier1!L4+tier2!L4)/2-tier2!$AG4)</f>
        <v>1</v>
      </c>
      <c r="M4" s="27">
        <f>((tier1!M4+tier2!M4)/2-tier2!$AG4)</f>
        <v>1</v>
      </c>
      <c r="N4" s="27">
        <f>((tier1!N4+tier2!N4)/2-tier2!$AG4)</f>
        <v>1</v>
      </c>
      <c r="O4" s="27">
        <f>((tier1!O4+tier2!O4)/2-tier2!$AG4)</f>
        <v>1</v>
      </c>
      <c r="P4" s="27">
        <f>((tier1!P4+tier2!P4)/2-tier2!$AG4)</f>
        <v>-6</v>
      </c>
      <c r="Q4" s="27">
        <f>((tier1!Q4+tier2!Q4)/2-tier2!$AG4)</f>
        <v>1</v>
      </c>
      <c r="R4" s="27">
        <f>((tier1!R4+tier2!R4)/2-tier2!$AG4)</f>
        <v>1</v>
      </c>
      <c r="S4" s="27">
        <f>((tier1!S4+tier2!S4)/2-tier2!$AG4)</f>
        <v>0</v>
      </c>
      <c r="T4" s="27">
        <f>((tier1!T4+tier2!T4)/2-tier2!$AG4)</f>
        <v>1</v>
      </c>
      <c r="U4" s="27">
        <f>((tier1!U4+tier2!U4)/2-tier2!$AG4)</f>
        <v>0.5</v>
      </c>
      <c r="V4" s="27">
        <f>((tier1!V4+tier2!V4)/2-tier2!$AG4)</f>
        <v>-1</v>
      </c>
      <c r="W4" s="27">
        <f>((tier1!W4+tier2!W4)/2-tier2!$AG4)</f>
        <v>0</v>
      </c>
      <c r="X4" s="27">
        <f>((tier1!X4+tier2!X4)/2-tier2!$AG4)</f>
        <v>1</v>
      </c>
      <c r="Y4" s="27">
        <f>((tier1!Y4+tier2!Y4)/2-tier2!$AG4)</f>
        <v>1</v>
      </c>
      <c r="Z4" s="27">
        <f>((tier1!Z4+tier2!Z4)/2-tier2!$AG4)</f>
        <v>0</v>
      </c>
      <c r="AA4" s="27">
        <f>((tier1!AA4+tier2!AA4)/2-tier2!$AG4)</f>
        <v>1</v>
      </c>
      <c r="AB4" s="27">
        <f>((tier1!AB4+tier2!AB4)/2-tier2!$AG4)</f>
        <v>1</v>
      </c>
      <c r="AC4" s="27">
        <f>((tier1!AC4+tier2!AC4)/2-tier2!$AG4)</f>
        <v>0</v>
      </c>
      <c r="AD4" s="27">
        <f>((tier1!AD4+tier2!AD4)/2-tier2!$AG4)</f>
        <v>0</v>
      </c>
      <c r="AE4" s="27">
        <f>((tier1!AE4+tier2!AE4)/2-tier2!$AG4)</f>
        <v>0</v>
      </c>
    </row>
    <row r="5" spans="1:31" s="2" customFormat="1" x14ac:dyDescent="0.25">
      <c r="A5" s="27">
        <f>((tier1!A5+tier2!A5)/2-tier2!$AG5)</f>
        <v>0</v>
      </c>
      <c r="B5" s="27">
        <f>((tier1!B5+tier2!B5)/2-tier2!$AG5)</f>
        <v>-1</v>
      </c>
      <c r="C5" s="27">
        <f>((tier1!C5+tier2!C5)/2-tier2!$AG5)</f>
        <v>1</v>
      </c>
      <c r="D5" s="27">
        <f>((tier1!D5+tier2!D5)/2-tier2!$AG5)</f>
        <v>0</v>
      </c>
      <c r="E5" s="27">
        <f>((tier1!E5+tier2!E5)/2-tier2!$AG5)</f>
        <v>0</v>
      </c>
      <c r="F5" s="27">
        <f>((tier1!F5+tier2!F5)/2-tier2!$AG5)</f>
        <v>0.5</v>
      </c>
      <c r="G5" s="27">
        <f>((tier1!G5+tier2!G5)/2-tier2!$AG5)</f>
        <v>1</v>
      </c>
      <c r="H5" s="27">
        <f>((tier1!H5+tier2!H5)/2-tier2!$AG5)</f>
        <v>0</v>
      </c>
      <c r="I5" s="27">
        <f>((tier1!I5+tier2!I5)/2-tier2!$AG5)</f>
        <v>0</v>
      </c>
      <c r="J5" s="27">
        <f>((tier1!J5+tier2!J5)/2-tier2!$AG5)</f>
        <v>1</v>
      </c>
      <c r="K5" s="27">
        <f>((tier1!K5+tier2!K5)/2-tier2!$AG5)</f>
        <v>1</v>
      </c>
      <c r="L5" s="27">
        <f>((tier1!L5+tier2!L5)/2-tier2!$AG5)</f>
        <v>0</v>
      </c>
      <c r="M5" s="27">
        <f>((tier1!M5+tier2!M5)/2-tier2!$AG5)</f>
        <v>1</v>
      </c>
      <c r="N5" s="27">
        <f>((tier1!N5+tier2!N5)/2-tier2!$AG5)</f>
        <v>1</v>
      </c>
      <c r="O5" s="27">
        <f>((tier1!O5+tier2!O5)/2-tier2!$AG5)</f>
        <v>-1</v>
      </c>
      <c r="P5" s="27">
        <f>((tier1!P5+tier2!P5)/2-tier2!$AG5)</f>
        <v>-6</v>
      </c>
      <c r="Q5" s="27">
        <f>((tier1!Q5+tier2!Q5)/2-tier2!$AG5)</f>
        <v>0</v>
      </c>
      <c r="R5" s="27">
        <f>((tier1!R5+tier2!R5)/2-tier2!$AG5)</f>
        <v>1</v>
      </c>
      <c r="S5" s="27">
        <f>((tier1!S5+tier2!S5)/2-tier2!$AG5)</f>
        <v>0</v>
      </c>
      <c r="T5" s="27">
        <f>((tier1!T5+tier2!T5)/2-tier2!$AG5)</f>
        <v>0</v>
      </c>
      <c r="U5" s="27">
        <f>((tier1!U5+tier2!U5)/2-tier2!$AG5)</f>
        <v>0.5</v>
      </c>
      <c r="V5" s="27">
        <f>((tier1!V5+tier2!V5)/2-tier2!$AG5)</f>
        <v>-1</v>
      </c>
      <c r="W5" s="27">
        <f>((tier1!W5+tier2!W5)/2-tier2!$AG5)</f>
        <v>0</v>
      </c>
      <c r="X5" s="27">
        <f>((tier1!X5+tier2!X5)/2-tier2!$AG5)</f>
        <v>0</v>
      </c>
      <c r="Y5" s="27">
        <f>((tier1!Y5+tier2!Y5)/2-tier2!$AG5)</f>
        <v>-1</v>
      </c>
      <c r="Z5" s="27">
        <f>((tier1!Z5+tier2!Z5)/2-tier2!$AG5)</f>
        <v>1</v>
      </c>
      <c r="AA5" s="27">
        <f>((tier1!AA5+tier2!AA5)/2-tier2!$AG5)</f>
        <v>0</v>
      </c>
      <c r="AB5" s="27">
        <f>((tier1!AB5+tier2!AB5)/2-tier2!$AG5)</f>
        <v>1</v>
      </c>
      <c r="AC5" s="27">
        <f>((tier1!AC5+tier2!AC5)/2-tier2!$AG5)</f>
        <v>1</v>
      </c>
      <c r="AD5" s="27">
        <f>((tier1!AD5+tier2!AD5)/2-tier2!$AG5)</f>
        <v>1</v>
      </c>
      <c r="AE5" s="27">
        <f>((tier1!AE5+tier2!AE5)/2-tier2!$AG5)</f>
        <v>1</v>
      </c>
    </row>
    <row r="6" spans="1:31" s="2" customFormat="1" x14ac:dyDescent="0.25">
      <c r="A6" s="27">
        <f>((tier1!A6+tier2!A6)/2-tier2!$AG6)</f>
        <v>1</v>
      </c>
      <c r="B6" s="27">
        <f>((tier1!B6+tier2!B6)/2-tier2!$AG6)</f>
        <v>1</v>
      </c>
      <c r="C6" s="27">
        <f>((tier1!C6+tier2!C6)/2-tier2!$AG6)</f>
        <v>1.5</v>
      </c>
      <c r="D6" s="27">
        <f>((tier1!D6+tier2!D6)/2-tier2!$AG6)</f>
        <v>-1</v>
      </c>
      <c r="E6" s="27">
        <f>((tier1!E6+tier2!E6)/2-tier2!$AG6)</f>
        <v>1</v>
      </c>
      <c r="F6" s="27">
        <f>((tier1!F6+tier2!F6)/2-tier2!$AG6)</f>
        <v>1</v>
      </c>
      <c r="G6" s="27">
        <f>((tier1!G6+tier2!G6)/2-tier2!$AG6)</f>
        <v>-1</v>
      </c>
      <c r="H6" s="27">
        <f>((tier1!H6+tier2!H6)/2-tier2!$AG6)</f>
        <v>1</v>
      </c>
      <c r="I6" s="27">
        <f>((tier1!I6+tier2!I6)/2-tier2!$AG6)</f>
        <v>1</v>
      </c>
      <c r="J6" s="27">
        <f>((tier1!J6+tier2!J6)/2-tier2!$AG6)</f>
        <v>0</v>
      </c>
      <c r="K6" s="27">
        <f>((tier1!K6+tier2!K6)/2-tier2!$AG6)</f>
        <v>-1</v>
      </c>
      <c r="L6" s="27">
        <f>((tier1!L6+tier2!L6)/2-tier2!$AG6)</f>
        <v>1</v>
      </c>
      <c r="M6" s="27">
        <f>((tier1!M6+tier2!M6)/2-tier2!$AG6)</f>
        <v>0</v>
      </c>
      <c r="N6" s="27">
        <f>((tier1!N6+tier2!N6)/2-tier2!$AG6)</f>
        <v>1</v>
      </c>
      <c r="O6" s="27">
        <f>((tier1!O6+tier2!O6)/2-tier2!$AG6)</f>
        <v>1</v>
      </c>
      <c r="P6" s="27">
        <f>((tier1!P6+tier2!P6)/2-tier2!$AG6)</f>
        <v>-5</v>
      </c>
      <c r="Q6" s="27">
        <f>((tier1!Q6+tier2!Q6)/2-tier2!$AG6)</f>
        <v>0</v>
      </c>
      <c r="R6" s="27">
        <f>((tier1!R6+tier2!R6)/2-tier2!$AG6)</f>
        <v>1</v>
      </c>
      <c r="S6" s="27">
        <f>((tier1!S6+tier2!S6)/2-tier2!$AG6)</f>
        <v>1</v>
      </c>
      <c r="T6" s="27">
        <f>((tier1!T6+tier2!T6)/2-tier2!$AG6)</f>
        <v>-1</v>
      </c>
      <c r="U6" s="27">
        <f>((tier1!U6+tier2!U6)/2-tier2!$AG6)</f>
        <v>1</v>
      </c>
      <c r="V6" s="27">
        <f>((tier1!V6+tier2!V6)/2-tier2!$AG6)</f>
        <v>-1.5</v>
      </c>
      <c r="W6" s="27">
        <f>((tier1!W6+tier2!W6)/2-tier2!$AG6)</f>
        <v>1</v>
      </c>
      <c r="X6" s="27">
        <f>((tier1!X6+tier2!X6)/2-tier2!$AG6)</f>
        <v>1</v>
      </c>
      <c r="Y6" s="27">
        <f>((tier1!Y6+tier2!Y6)/2-tier2!$AG6)</f>
        <v>1</v>
      </c>
      <c r="Z6" s="27">
        <f>((tier1!Z6+tier2!Z6)/2-tier2!$AG6)</f>
        <v>1</v>
      </c>
      <c r="AA6" s="27">
        <f>((tier1!AA6+tier2!AA6)/2-tier2!$AG6)</f>
        <v>0</v>
      </c>
      <c r="AB6" s="27">
        <f>((tier1!AB6+tier2!AB6)/2-tier2!$AG6)</f>
        <v>1</v>
      </c>
      <c r="AC6" s="27">
        <f>((tier1!AC6+tier2!AC6)/2-tier2!$AG6)</f>
        <v>2</v>
      </c>
      <c r="AD6" s="27">
        <f>((tier1!AD6+tier2!AD6)/2-tier2!$AG6)</f>
        <v>1</v>
      </c>
      <c r="AE6" s="27">
        <f>((tier1!AE6+tier2!AE6)/2-tier2!$AG6)</f>
        <v>-1</v>
      </c>
    </row>
    <row r="7" spans="1:31" s="2" customFormat="1" x14ac:dyDescent="0.25">
      <c r="A7" s="27">
        <f>((tier1!A7+tier2!A7)/2-tier2!$AG7)</f>
        <v>-1</v>
      </c>
      <c r="B7" s="27">
        <f>((tier1!B7+tier2!B7)/2-tier2!$AG7)</f>
        <v>0</v>
      </c>
      <c r="C7" s="27">
        <f>((tier1!C7+tier2!C7)/2-tier2!$AG7)</f>
        <v>1</v>
      </c>
      <c r="D7" s="27">
        <f>((tier1!D7+tier2!D7)/2-tier2!$AG7)</f>
        <v>1</v>
      </c>
      <c r="E7" s="27">
        <f>((tier1!E7+tier2!E7)/2-tier2!$AG7)</f>
        <v>1</v>
      </c>
      <c r="F7" s="27">
        <f>((tier1!F7+tier2!F7)/2-tier2!$AG7)</f>
        <v>1</v>
      </c>
      <c r="G7" s="27">
        <f>((tier1!G7+tier2!G7)/2-tier2!$AG7)</f>
        <v>1.5</v>
      </c>
      <c r="H7" s="27">
        <f>((tier1!H7+tier2!H7)/2-tier2!$AG7)</f>
        <v>1</v>
      </c>
      <c r="I7" s="27">
        <f>((tier1!I7+tier2!I7)/2-tier2!$AG7)</f>
        <v>1</v>
      </c>
      <c r="J7" s="27">
        <f>((tier1!J7+tier2!J7)/2-tier2!$AG7)</f>
        <v>1</v>
      </c>
      <c r="K7" s="27">
        <f>((tier1!K7+tier2!K7)/2-tier2!$AG7)</f>
        <v>1</v>
      </c>
      <c r="L7" s="27">
        <f>((tier1!L7+tier2!L7)/2-tier2!$AG7)</f>
        <v>0.5</v>
      </c>
      <c r="M7" s="27">
        <f>((tier1!M7+tier2!M7)/2-tier2!$AG7)</f>
        <v>1</v>
      </c>
      <c r="N7" s="27">
        <f>((tier1!N7+tier2!N7)/2-tier2!$AG7)</f>
        <v>1</v>
      </c>
      <c r="O7" s="27">
        <f>((tier1!O7+tier2!O7)/2-tier2!$AG7)</f>
        <v>1</v>
      </c>
      <c r="P7" s="27">
        <f>((tier1!P7+tier2!P7)/2-tier2!$AG7)</f>
        <v>-5</v>
      </c>
      <c r="Q7" s="27">
        <f>((tier1!Q7+tier2!Q7)/2-tier2!$AG7)</f>
        <v>1</v>
      </c>
      <c r="R7" s="27">
        <f>((tier1!R7+tier2!R7)/2-tier2!$AG7)</f>
        <v>1</v>
      </c>
      <c r="S7" s="27">
        <f>((tier1!S7+tier2!S7)/2-tier2!$AG7)</f>
        <v>1</v>
      </c>
      <c r="T7" s="27">
        <f>((tier1!T7+tier2!T7)/2-tier2!$AG7)</f>
        <v>1</v>
      </c>
      <c r="U7" s="27">
        <f>((tier1!U7+tier2!U7)/2-tier2!$AG7)</f>
        <v>1.5</v>
      </c>
      <c r="V7" s="27">
        <f>((tier1!V7+tier2!V7)/2-tier2!$AG7)</f>
        <v>1</v>
      </c>
      <c r="W7" s="27">
        <f>((tier1!W7+tier2!W7)/2-tier2!$AG7)</f>
        <v>1</v>
      </c>
      <c r="X7" s="27">
        <f>((tier1!X7+tier2!X7)/2-tier2!$AG7)</f>
        <v>1</v>
      </c>
      <c r="Y7" s="27">
        <f>((tier1!Y7+tier2!Y7)/2-tier2!$AG7)</f>
        <v>1.5</v>
      </c>
      <c r="Z7" s="27">
        <f>((tier1!Z7+tier2!Z7)/2-tier2!$AG7)</f>
        <v>1</v>
      </c>
      <c r="AA7" s="27">
        <f>((tier1!AA7+tier2!AA7)/2-tier2!$AG7)</f>
        <v>-1</v>
      </c>
      <c r="AB7" s="27">
        <f>((tier1!AB7+tier2!AB7)/2-tier2!$AG7)</f>
        <v>1</v>
      </c>
      <c r="AC7" s="27">
        <f>((tier1!AC7+tier2!AC7)/2-tier2!$AG7)</f>
        <v>0.5</v>
      </c>
      <c r="AD7" s="27">
        <f>((tier1!AD7+tier2!AD7)/2-tier2!$AG7)</f>
        <v>1</v>
      </c>
      <c r="AE7" s="27">
        <f>((tier1!AE7+tier2!AE7)/2-tier2!$AG7)</f>
        <v>1</v>
      </c>
    </row>
    <row r="8" spans="1:31" s="2" customFormat="1" x14ac:dyDescent="0.25">
      <c r="A8" s="27">
        <f>((tier1!A8+tier2!A8)/2-tier2!$AG8)</f>
        <v>0</v>
      </c>
      <c r="B8" s="27">
        <f>((tier1!B8+tier2!B8)/2-tier2!$AG8)</f>
        <v>0</v>
      </c>
      <c r="C8" s="27">
        <f>((tier1!C8+tier2!C8)/2-tier2!$AG8)</f>
        <v>0</v>
      </c>
      <c r="D8" s="27">
        <f>((tier1!D8+tier2!D8)/2-tier2!$AG8)</f>
        <v>0</v>
      </c>
      <c r="E8" s="27">
        <f>((tier1!E8+tier2!E8)/2-tier2!$AG8)</f>
        <v>0</v>
      </c>
      <c r="F8" s="27">
        <f>((tier1!F8+tier2!F8)/2-tier2!$AG8)</f>
        <v>0.5</v>
      </c>
      <c r="G8" s="27">
        <f>((tier1!G8+tier2!G8)/2-tier2!$AG8)</f>
        <v>0</v>
      </c>
      <c r="H8" s="27">
        <f>((tier1!H8+tier2!H8)/2-tier2!$AG8)</f>
        <v>0</v>
      </c>
      <c r="I8" s="27">
        <f>((tier1!I8+tier2!I8)/2-tier2!$AG8)</f>
        <v>0</v>
      </c>
      <c r="J8" s="27">
        <f>((tier1!J8+tier2!J8)/2-tier2!$AG8)</f>
        <v>-1</v>
      </c>
      <c r="K8" s="27">
        <f>((tier1!K8+tier2!K8)/2-tier2!$AG8)</f>
        <v>0</v>
      </c>
      <c r="L8" s="27">
        <f>((tier1!L8+tier2!L8)/2-tier2!$AG8)</f>
        <v>0</v>
      </c>
      <c r="M8" s="27">
        <f>((tier1!M8+tier2!M8)/2-tier2!$AG8)</f>
        <v>0</v>
      </c>
      <c r="N8" s="27">
        <f>((tier1!N8+tier2!N8)/2-tier2!$AG8)</f>
        <v>0</v>
      </c>
      <c r="O8" s="27">
        <f>((tier1!O8+tier2!O8)/2-tier2!$AG8)</f>
        <v>0</v>
      </c>
      <c r="P8" s="27">
        <f>((tier1!P8+tier2!P8)/2-tier2!$AG8)</f>
        <v>-6</v>
      </c>
      <c r="Q8" s="27">
        <f>((tier1!Q8+tier2!Q8)/2-tier2!$AG8)</f>
        <v>0</v>
      </c>
      <c r="R8" s="27">
        <f>((tier1!R8+tier2!R8)/2-tier2!$AG8)</f>
        <v>0.5</v>
      </c>
      <c r="S8" s="27">
        <f>((tier1!S8+tier2!S8)/2-tier2!$AG8)</f>
        <v>0</v>
      </c>
      <c r="T8" s="27">
        <f>((tier1!T8+tier2!T8)/2-tier2!$AG8)</f>
        <v>0</v>
      </c>
      <c r="U8" s="27">
        <f>((tier1!U8+tier2!U8)/2-tier2!$AG8)</f>
        <v>0</v>
      </c>
      <c r="V8" s="27">
        <f>((tier1!V8+tier2!V8)/2-tier2!$AG8)</f>
        <v>1</v>
      </c>
      <c r="W8" s="27">
        <f>((tier1!W8+tier2!W8)/2-tier2!$AG8)</f>
        <v>0</v>
      </c>
      <c r="X8" s="27">
        <f>((tier1!X8+tier2!X8)/2-tier2!$AG8)</f>
        <v>0</v>
      </c>
      <c r="Y8" s="27">
        <f>((tier1!Y8+tier2!Y8)/2-tier2!$AG8)</f>
        <v>0</v>
      </c>
      <c r="Z8" s="27">
        <f>((tier1!Z8+tier2!Z8)/2-tier2!$AG8)</f>
        <v>0</v>
      </c>
      <c r="AA8" s="27">
        <f>((tier1!AA8+tier2!AA8)/2-tier2!$AG8)</f>
        <v>0</v>
      </c>
      <c r="AB8" s="27">
        <f>((tier1!AB8+tier2!AB8)/2-tier2!$AG8)</f>
        <v>0</v>
      </c>
      <c r="AC8" s="27">
        <f>((tier1!AC8+tier2!AC8)/2-tier2!$AG8)</f>
        <v>0</v>
      </c>
      <c r="AD8" s="27">
        <f>((tier1!AD8+tier2!AD8)/2-tier2!$AG8)</f>
        <v>-1</v>
      </c>
      <c r="AE8" s="27">
        <f>((tier1!AE8+tier2!AE8)/2-tier2!$AG8)</f>
        <v>0.5</v>
      </c>
    </row>
    <row r="9" spans="1:31" s="2" customFormat="1" x14ac:dyDescent="0.25">
      <c r="A9" s="27">
        <f>((tier1!A9+tier2!A9)/2-tier2!$AG9)</f>
        <v>1</v>
      </c>
      <c r="B9" s="27">
        <f>((tier1!B9+tier2!B9)/2-tier2!$AG9)</f>
        <v>1</v>
      </c>
      <c r="C9" s="27">
        <f>((tier1!C9+tier2!C9)/2-tier2!$AG9)</f>
        <v>0</v>
      </c>
      <c r="D9" s="27">
        <f>((tier1!D9+tier2!D9)/2-tier2!$AG9)</f>
        <v>1</v>
      </c>
      <c r="E9" s="27">
        <f>((tier1!E9+tier2!E9)/2-tier2!$AG9)</f>
        <v>1</v>
      </c>
      <c r="F9" s="27">
        <f>((tier1!F9+tier2!F9)/2-tier2!$AG9)</f>
        <v>-1</v>
      </c>
      <c r="G9" s="27">
        <f>((tier1!G9+tier2!G9)/2-tier2!$AG9)</f>
        <v>1.5</v>
      </c>
      <c r="H9" s="27">
        <f>((tier1!H9+tier2!H9)/2-tier2!$AG9)</f>
        <v>1</v>
      </c>
      <c r="I9" s="27">
        <f>((tier1!I9+tier2!I9)/2-tier2!$AG9)</f>
        <v>0</v>
      </c>
      <c r="J9" s="27">
        <f>((tier1!J9+tier2!J9)/2-tier2!$AG9)</f>
        <v>0.5</v>
      </c>
      <c r="K9" s="27">
        <f>((tier1!K9+tier2!K9)/2-tier2!$AG9)</f>
        <v>1</v>
      </c>
      <c r="L9" s="27">
        <f>((tier1!L9+tier2!L9)/2-tier2!$AG9)</f>
        <v>1</v>
      </c>
      <c r="M9" s="27">
        <f>((tier1!M9+tier2!M9)/2-tier2!$AG9)</f>
        <v>0.5</v>
      </c>
      <c r="N9" s="27">
        <f>((tier1!N9+tier2!N9)/2-tier2!$AG9)</f>
        <v>1</v>
      </c>
      <c r="O9" s="27">
        <f>((tier1!O9+tier2!O9)/2-tier2!$AG9)</f>
        <v>0</v>
      </c>
      <c r="P9" s="27">
        <f>((tier1!P9+tier2!P9)/2-tier2!$AG9)</f>
        <v>-5</v>
      </c>
      <c r="Q9" s="27">
        <f>((tier1!Q9+tier2!Q9)/2-tier2!$AG9)</f>
        <v>0.5</v>
      </c>
      <c r="R9" s="27">
        <f>((tier1!R9+tier2!R9)/2-tier2!$AG9)</f>
        <v>0</v>
      </c>
      <c r="S9" s="27">
        <f>((tier1!S9+tier2!S9)/2-tier2!$AG9)</f>
        <v>1</v>
      </c>
      <c r="T9" s="27">
        <f>((tier1!T9+tier2!T9)/2-tier2!$AG9)</f>
        <v>1</v>
      </c>
      <c r="U9" s="27">
        <f>((tier1!U9+tier2!U9)/2-tier2!$AG9)</f>
        <v>0</v>
      </c>
      <c r="V9" s="27">
        <f>((tier1!V9+tier2!V9)/2-tier2!$AG9)</f>
        <v>1</v>
      </c>
      <c r="W9" s="27">
        <f>((tier1!W9+tier2!W9)/2-tier2!$AG9)</f>
        <v>1</v>
      </c>
      <c r="X9" s="27">
        <f>((tier1!X9+tier2!X9)/2-tier2!$AG9)</f>
        <v>1</v>
      </c>
      <c r="Y9" s="27">
        <f>((tier1!Y9+tier2!Y9)/2-tier2!$AG9)</f>
        <v>0.5</v>
      </c>
      <c r="Z9" s="27">
        <f>((tier1!Z9+tier2!Z9)/2-tier2!$AG9)</f>
        <v>1</v>
      </c>
      <c r="AA9" s="27">
        <f>((tier1!AA9+tier2!AA9)/2-tier2!$AG9)</f>
        <v>0</v>
      </c>
      <c r="AB9" s="27">
        <f>((tier1!AB9+tier2!AB9)/2-tier2!$AG9)</f>
        <v>-1</v>
      </c>
      <c r="AC9" s="27">
        <f>((tier1!AC9+tier2!AC9)/2-tier2!$AG9)</f>
        <v>1.5</v>
      </c>
      <c r="AD9" s="27">
        <f>((tier1!AD9+tier2!AD9)/2-tier2!$AG9)</f>
        <v>1</v>
      </c>
      <c r="AE9" s="27">
        <f>((tier1!AE9+tier2!AE9)/2-tier2!$AG9)</f>
        <v>1</v>
      </c>
    </row>
    <row r="10" spans="1:31" s="2" customFormat="1" x14ac:dyDescent="0.25">
      <c r="A10" s="27">
        <f>((tier1!A10+tier2!A10)/2-tier2!$AG10)</f>
        <v>1</v>
      </c>
      <c r="B10" s="27">
        <f>((tier1!B10+tier2!B10)/2-tier2!$AG10)</f>
        <v>1</v>
      </c>
      <c r="C10" s="27">
        <f>((tier1!C10+tier2!C10)/2-tier2!$AG10)</f>
        <v>1</v>
      </c>
      <c r="D10" s="27">
        <f>((tier1!D10+tier2!D10)/2-tier2!$AG10)</f>
        <v>1</v>
      </c>
      <c r="E10" s="27">
        <f>((tier1!E10+tier2!E10)/2-tier2!$AG10)</f>
        <v>1</v>
      </c>
      <c r="F10" s="27">
        <f>((tier1!F10+tier2!F10)/2-tier2!$AG10)</f>
        <v>1</v>
      </c>
      <c r="G10" s="27">
        <f>((tier1!G10+tier2!G10)/2-tier2!$AG10)</f>
        <v>1.5</v>
      </c>
      <c r="H10" s="27">
        <f>((tier1!H10+tier2!H10)/2-tier2!$AG10)</f>
        <v>1</v>
      </c>
      <c r="I10" s="27">
        <f>((tier1!I10+tier2!I10)/2-tier2!$AG10)</f>
        <v>1.5</v>
      </c>
      <c r="J10" s="27">
        <f>((tier1!J10+tier2!J10)/2-tier2!$AG10)</f>
        <v>1</v>
      </c>
      <c r="K10" s="27">
        <f>((tier1!K10+tier2!K10)/2-tier2!$AG10)</f>
        <v>2</v>
      </c>
      <c r="L10" s="27">
        <f>((tier1!L10+tier2!L10)/2-tier2!$AG10)</f>
        <v>-1</v>
      </c>
      <c r="M10" s="27">
        <f>((tier1!M10+tier2!M10)/2-tier2!$AG10)</f>
        <v>0</v>
      </c>
      <c r="N10" s="27">
        <f>((tier1!N10+tier2!N10)/2-tier2!$AG10)</f>
        <v>1</v>
      </c>
      <c r="O10" s="27">
        <f>((tier1!O10+tier2!O10)/2-tier2!$AG10)</f>
        <v>1</v>
      </c>
      <c r="P10" s="27">
        <f>((tier1!P10+tier2!P10)/2-tier2!$AG10)</f>
        <v>-5</v>
      </c>
      <c r="Q10" s="27">
        <f>((tier1!Q10+tier2!Q10)/2-tier2!$AG10)</f>
        <v>1</v>
      </c>
      <c r="R10" s="27">
        <f>((tier1!R10+tier2!R10)/2-tier2!$AG10)</f>
        <v>1</v>
      </c>
      <c r="S10" s="27">
        <f>((tier1!S10+tier2!S10)/2-tier2!$AG10)</f>
        <v>1</v>
      </c>
      <c r="T10" s="27">
        <f>((tier1!T10+tier2!T10)/2-tier2!$AG10)</f>
        <v>1</v>
      </c>
      <c r="U10" s="27">
        <f>((tier1!U10+tier2!U10)/2-tier2!$AG10)</f>
        <v>-1</v>
      </c>
      <c r="V10" s="27">
        <f>((tier1!V10+tier2!V10)/2-tier2!$AG10)</f>
        <v>1.5</v>
      </c>
      <c r="W10" s="27">
        <f>((tier1!W10+tier2!W10)/2-tier2!$AG10)</f>
        <v>0</v>
      </c>
      <c r="X10" s="27">
        <f>((tier1!X10+tier2!X10)/2-tier2!$AG10)</f>
        <v>1</v>
      </c>
      <c r="Y10" s="27">
        <f>((tier1!Y10+tier2!Y10)/2-tier2!$AG10)</f>
        <v>1.5</v>
      </c>
      <c r="Z10" s="27">
        <f>((tier1!Z10+tier2!Z10)/2-tier2!$AG10)</f>
        <v>1</v>
      </c>
      <c r="AA10" s="27">
        <f>((tier1!AA10+tier2!AA10)/2-tier2!$AG10)</f>
        <v>1</v>
      </c>
      <c r="AB10" s="27">
        <f>((tier1!AB10+tier2!AB10)/2-tier2!$AG10)</f>
        <v>1</v>
      </c>
      <c r="AC10" s="27">
        <f>((tier1!AC10+tier2!AC10)/2-tier2!$AG10)</f>
        <v>1</v>
      </c>
      <c r="AD10" s="27">
        <f>((tier1!AD10+tier2!AD10)/2-tier2!$AG10)</f>
        <v>1</v>
      </c>
      <c r="AE10" s="27">
        <f>((tier1!AE10+tier2!AE10)/2-tier2!$AG10)</f>
        <v>1</v>
      </c>
    </row>
    <row r="11" spans="1:31" s="2" customFormat="1" x14ac:dyDescent="0.25">
      <c r="A11" s="27">
        <f>((tier1!A11+tier2!A11)/2-tier2!$AG11)</f>
        <v>1</v>
      </c>
      <c r="B11" s="27">
        <f>((tier1!B11+tier2!B11)/2-tier2!$AG11)</f>
        <v>1</v>
      </c>
      <c r="C11" s="27">
        <f>((tier1!C11+tier2!C11)/2-tier2!$AG11)</f>
        <v>1</v>
      </c>
      <c r="D11" s="27">
        <f>((tier1!D11+tier2!D11)/2-tier2!$AG11)</f>
        <v>1</v>
      </c>
      <c r="E11" s="27">
        <f>((tier1!E11+tier2!E11)/2-tier2!$AG11)</f>
        <v>1.5</v>
      </c>
      <c r="F11" s="27">
        <f>((tier1!F11+tier2!F11)/2-tier2!$AG11)</f>
        <v>1.5</v>
      </c>
      <c r="G11" s="27">
        <f>((tier1!G11+tier2!G11)/2-tier2!$AG11)</f>
        <v>1</v>
      </c>
      <c r="H11" s="27">
        <f>((tier1!H11+tier2!H11)/2-tier2!$AG11)</f>
        <v>-1</v>
      </c>
      <c r="I11" s="27">
        <f>((tier1!I11+tier2!I11)/2-tier2!$AG11)</f>
        <v>0</v>
      </c>
      <c r="J11" s="27">
        <f>((tier1!J11+tier2!J11)/2-tier2!$AG11)</f>
        <v>0</v>
      </c>
      <c r="K11" s="27">
        <f>((tier1!K11+tier2!K11)/2-tier2!$AG11)</f>
        <v>1</v>
      </c>
      <c r="L11" s="27">
        <f>((tier1!L11+tier2!L11)/2-tier2!$AG11)</f>
        <v>1</v>
      </c>
      <c r="M11" s="27">
        <f>((tier1!M11+tier2!M11)/2-tier2!$AG11)</f>
        <v>1</v>
      </c>
      <c r="N11" s="27">
        <f>((tier1!N11+tier2!N11)/2-tier2!$AG11)</f>
        <v>0</v>
      </c>
      <c r="O11" s="27">
        <f>((tier1!O11+tier2!O11)/2-tier2!$AG11)</f>
        <v>1</v>
      </c>
      <c r="P11" s="27">
        <f>((tier1!P11+tier2!P11)/2-tier2!$AG11)</f>
        <v>-5</v>
      </c>
      <c r="Q11" s="27">
        <f>((tier1!Q11+tier2!Q11)/2-tier2!$AG11)</f>
        <v>1</v>
      </c>
      <c r="R11" s="27">
        <f>((tier1!R11+tier2!R11)/2-tier2!$AG11)</f>
        <v>1</v>
      </c>
      <c r="S11" s="27">
        <f>((tier1!S11+tier2!S11)/2-tier2!$AG11)</f>
        <v>1</v>
      </c>
      <c r="T11" s="27">
        <f>((tier1!T11+tier2!T11)/2-tier2!$AG11)</f>
        <v>1.5</v>
      </c>
      <c r="U11" s="27">
        <f>((tier1!U11+tier2!U11)/2-tier2!$AG11)</f>
        <v>0</v>
      </c>
      <c r="V11" s="27">
        <f>((tier1!V11+tier2!V11)/2-tier2!$AG11)</f>
        <v>0</v>
      </c>
      <c r="W11" s="27">
        <f>((tier1!W11+tier2!W11)/2-tier2!$AG11)</f>
        <v>1.5</v>
      </c>
      <c r="X11" s="27">
        <f>((tier1!X11+tier2!X11)/2-tier2!$AG11)</f>
        <v>1</v>
      </c>
      <c r="Y11" s="27">
        <f>((tier1!Y11+tier2!Y11)/2-tier2!$AG11)</f>
        <v>1</v>
      </c>
      <c r="Z11" s="27">
        <f>((tier1!Z11+tier2!Z11)/2-tier2!$AG11)</f>
        <v>-1</v>
      </c>
      <c r="AA11" s="27">
        <f>((tier1!AA11+tier2!AA11)/2-tier2!$AG11)</f>
        <v>1</v>
      </c>
      <c r="AB11" s="27">
        <f>((tier1!AB11+tier2!AB11)/2-tier2!$AG11)</f>
        <v>2</v>
      </c>
      <c r="AC11" s="27">
        <f>((tier1!AC11+tier2!AC11)/2-tier2!$AG11)</f>
        <v>1</v>
      </c>
      <c r="AD11" s="27">
        <f>((tier1!AD11+tier2!AD11)/2-tier2!$AG11)</f>
        <v>1</v>
      </c>
      <c r="AE11" s="27">
        <f>((tier1!AE11+tier2!AE11)/2-tier2!$AG11)</f>
        <v>1</v>
      </c>
    </row>
    <row r="12" spans="1:31" s="2" customFormat="1" x14ac:dyDescent="0.25">
      <c r="A12" s="27">
        <f>((tier1!A12+tier2!A12)/2-tier2!$AG12)</f>
        <v>0</v>
      </c>
      <c r="B12" s="27">
        <f>((tier1!B12+tier2!B12)/2-tier2!$AG12)</f>
        <v>0</v>
      </c>
      <c r="C12" s="27">
        <f>((tier1!C12+tier2!C12)/2-tier2!$AG12)</f>
        <v>-1</v>
      </c>
      <c r="D12" s="27">
        <f>((tier1!D12+tier2!D12)/2-tier2!$AG12)</f>
        <v>0</v>
      </c>
      <c r="E12" s="27">
        <f>((tier1!E12+tier2!E12)/2-tier2!$AG12)</f>
        <v>-1.5</v>
      </c>
      <c r="F12" s="27">
        <f>((tier1!F12+tier2!F12)/2-tier2!$AG12)</f>
        <v>0</v>
      </c>
      <c r="G12" s="27">
        <f>((tier1!G12+tier2!G12)/2-tier2!$AG12)</f>
        <v>0</v>
      </c>
      <c r="H12" s="27">
        <f>((tier1!H12+tier2!H12)/2-tier2!$AG12)</f>
        <v>0</v>
      </c>
      <c r="I12" s="27">
        <f>((tier1!I12+tier2!I12)/2-tier2!$AG12)</f>
        <v>-1</v>
      </c>
      <c r="J12" s="27">
        <f>((tier1!J12+tier2!J12)/2-tier2!$AG12)</f>
        <v>0</v>
      </c>
      <c r="K12" s="27">
        <f>((tier1!K12+tier2!K12)/2-tier2!$AG12)</f>
        <v>0</v>
      </c>
      <c r="L12" s="27">
        <f>((tier1!L12+tier2!L12)/2-tier2!$AG12)</f>
        <v>-1</v>
      </c>
      <c r="M12" s="27">
        <f>((tier1!M12+tier2!M12)/2-tier2!$AG12)</f>
        <v>-1</v>
      </c>
      <c r="N12" s="27">
        <f>((tier1!N12+tier2!N12)/2-tier2!$AG12)</f>
        <v>-1</v>
      </c>
      <c r="O12" s="27">
        <f>((tier1!O12+tier2!O12)/2-tier2!$AG12)</f>
        <v>0</v>
      </c>
      <c r="P12" s="27">
        <f>((tier1!P12+tier2!P12)/2-tier2!$AG12)</f>
        <v>-8</v>
      </c>
      <c r="Q12" s="27">
        <f>((tier1!Q12+tier2!Q12)/2-tier2!$AG12)</f>
        <v>0</v>
      </c>
      <c r="R12" s="27">
        <f>((tier1!R12+tier2!R12)/2-tier2!$AG12)</f>
        <v>0</v>
      </c>
      <c r="S12" s="27">
        <f>((tier1!S12+tier2!S12)/2-tier2!$AG12)</f>
        <v>0</v>
      </c>
      <c r="T12" s="27">
        <f>((tier1!T12+tier2!T12)/2-tier2!$AG12)</f>
        <v>0</v>
      </c>
      <c r="U12" s="27">
        <f>((tier1!U12+tier2!U12)/2-tier2!$AG12)</f>
        <v>0</v>
      </c>
      <c r="V12" s="27">
        <f>((tier1!V12+tier2!V12)/2-tier2!$AG12)</f>
        <v>-1</v>
      </c>
      <c r="W12" s="27">
        <f>((tier1!W12+tier2!W12)/2-tier2!$AG12)</f>
        <v>0</v>
      </c>
      <c r="X12" s="27">
        <f>((tier1!X12+tier2!X12)/2-tier2!$AG12)</f>
        <v>-1</v>
      </c>
      <c r="Y12" s="27">
        <f>((tier1!Y12+tier2!Y12)/2-tier2!$AG12)</f>
        <v>-1.5</v>
      </c>
      <c r="Z12" s="27">
        <f>((tier1!Z12+tier2!Z12)/2-tier2!$AG12)</f>
        <v>0</v>
      </c>
      <c r="AA12" s="27">
        <f>((tier1!AA12+tier2!AA12)/2-tier2!$AG12)</f>
        <v>-1</v>
      </c>
      <c r="AB12" s="27">
        <f>((tier1!AB12+tier2!AB12)/2-tier2!$AG12)</f>
        <v>-1</v>
      </c>
      <c r="AC12" s="27">
        <f>((tier1!AC12+tier2!AC12)/2-tier2!$AG12)</f>
        <v>0</v>
      </c>
      <c r="AD12" s="27">
        <f>((tier1!AD12+tier2!AD12)/2-tier2!$AG12)</f>
        <v>-1</v>
      </c>
      <c r="AE12" s="27">
        <f>((tier1!AE12+tier2!AE12)/2-tier2!$AG12)</f>
        <v>-2</v>
      </c>
    </row>
    <row r="13" spans="1:31" s="2" customFormat="1" x14ac:dyDescent="0.25">
      <c r="A13" s="27">
        <f>((tier1!A13+tier2!A13)/2-tier2!$AG13)</f>
        <v>1</v>
      </c>
      <c r="B13" s="27">
        <f>((tier1!B13+tier2!B13)/2-tier2!$AG13)</f>
        <v>-0.5</v>
      </c>
      <c r="C13" s="27">
        <f>((tier1!C13+tier2!C13)/2-tier2!$AG13)</f>
        <v>1</v>
      </c>
      <c r="D13" s="27">
        <f>((tier1!D13+tier2!D13)/2-tier2!$AG13)</f>
        <v>-1</v>
      </c>
      <c r="E13" s="27">
        <f>((tier1!E13+tier2!E13)/2-tier2!$AG13)</f>
        <v>0.5</v>
      </c>
      <c r="F13" s="27">
        <f>((tier1!F13+tier2!F13)/2-tier2!$AG13)</f>
        <v>1</v>
      </c>
      <c r="G13" s="27">
        <f>((tier1!G13+tier2!G13)/2-tier2!$AG13)</f>
        <v>-0.5</v>
      </c>
      <c r="H13" s="27">
        <f>((tier1!H13+tier2!H13)/2-tier2!$AG13)</f>
        <v>-1</v>
      </c>
      <c r="I13" s="27">
        <f>((tier1!I13+tier2!I13)/2-tier2!$AG13)</f>
        <v>1</v>
      </c>
      <c r="J13" s="27">
        <f>((tier1!J13+tier2!J13)/2-tier2!$AG13)</f>
        <v>-0.5</v>
      </c>
      <c r="K13" s="27">
        <f>((tier1!K13+tier2!K13)/2-tier2!$AG13)</f>
        <v>1</v>
      </c>
      <c r="L13" s="27">
        <f>((tier1!L13+tier2!L13)/2-tier2!$AG13)</f>
        <v>1</v>
      </c>
      <c r="M13" s="27">
        <f>((tier1!M13+tier2!M13)/2-tier2!$AG13)</f>
        <v>1</v>
      </c>
      <c r="N13" s="27">
        <f>((tier1!N13+tier2!N13)/2-tier2!$AG13)</f>
        <v>1</v>
      </c>
      <c r="O13" s="27">
        <f>((tier1!O13+tier2!O13)/2-tier2!$AG13)</f>
        <v>1</v>
      </c>
      <c r="P13" s="27">
        <f>((tier1!P13+tier2!P13)/2-tier2!$AG13)</f>
        <v>-6</v>
      </c>
      <c r="Q13" s="27">
        <f>((tier1!Q13+tier2!Q13)/2-tier2!$AG13)</f>
        <v>-1</v>
      </c>
      <c r="R13" s="27">
        <f>((tier1!R13+tier2!R13)/2-tier2!$AG13)</f>
        <v>1</v>
      </c>
      <c r="S13" s="27">
        <f>((tier1!S13+tier2!S13)/2-tier2!$AG13)</f>
        <v>1</v>
      </c>
      <c r="T13" s="27">
        <f>((tier1!T13+tier2!T13)/2-tier2!$AG13)</f>
        <v>-1</v>
      </c>
      <c r="U13" s="27">
        <f>((tier1!U13+tier2!U13)/2-tier2!$AG13)</f>
        <v>1</v>
      </c>
      <c r="V13" s="27">
        <f>((tier1!V13+tier2!V13)/2-tier2!$AG13)</f>
        <v>1</v>
      </c>
      <c r="W13" s="27">
        <f>((tier1!W13+tier2!W13)/2-tier2!$AG13)</f>
        <v>0</v>
      </c>
      <c r="X13" s="27">
        <f>((tier1!X13+tier2!X13)/2-tier2!$AG13)</f>
        <v>1</v>
      </c>
      <c r="Y13" s="27">
        <f>((tier1!Y13+tier2!Y13)/2-tier2!$AG13)</f>
        <v>1</v>
      </c>
      <c r="Z13" s="27">
        <f>((tier1!Z13+tier2!Z13)/2-tier2!$AG13)</f>
        <v>-1</v>
      </c>
      <c r="AA13" s="27">
        <f>((tier1!AA13+tier2!AA13)/2-tier2!$AG13)</f>
        <v>0</v>
      </c>
      <c r="AB13" s="27">
        <f>((tier1!AB13+tier2!AB13)/2-tier2!$AG13)</f>
        <v>1</v>
      </c>
      <c r="AC13" s="27">
        <f>((tier1!AC13+tier2!AC13)/2-tier2!$AG13)</f>
        <v>1</v>
      </c>
      <c r="AD13" s="27">
        <f>((tier1!AD13+tier2!AD13)/2-tier2!$AG13)</f>
        <v>0.5</v>
      </c>
      <c r="AE13" s="27">
        <f>((tier1!AE13+tier2!AE13)/2-tier2!$AG13)</f>
        <v>1</v>
      </c>
    </row>
    <row r="14" spans="1:31" s="2" customFormat="1" x14ac:dyDescent="0.25">
      <c r="A14" s="27">
        <f>((tier1!A14+tier2!A14)/2-tier2!$AG14)</f>
        <v>1</v>
      </c>
      <c r="B14" s="27">
        <f>((tier1!B14+tier2!B14)/2-tier2!$AG14)</f>
        <v>1</v>
      </c>
      <c r="C14" s="27">
        <f>((tier1!C14+tier2!C14)/2-tier2!$AG14)</f>
        <v>1</v>
      </c>
      <c r="D14" s="27">
        <f>((tier1!D14+tier2!D14)/2-tier2!$AG14)</f>
        <v>1</v>
      </c>
      <c r="E14" s="27">
        <f>((tier1!E14+tier2!E14)/2-tier2!$AG14)</f>
        <v>1</v>
      </c>
      <c r="F14" s="27">
        <f>((tier1!F14+tier2!F14)/2-tier2!$AG14)</f>
        <v>0.5</v>
      </c>
      <c r="G14" s="27">
        <f>((tier1!G14+tier2!G14)/2-tier2!$AG14)</f>
        <v>0</v>
      </c>
      <c r="H14" s="27">
        <f>((tier1!H14+tier2!H14)/2-tier2!$AG14)</f>
        <v>0.5</v>
      </c>
      <c r="I14" s="27">
        <f>((tier1!I14+tier2!I14)/2-tier2!$AG14)</f>
        <v>-1.5</v>
      </c>
      <c r="J14" s="27">
        <f>((tier1!J14+tier2!J14)/2-tier2!$AG14)</f>
        <v>0.5</v>
      </c>
      <c r="K14" s="27">
        <f>((tier1!K14+tier2!K14)/2-tier2!$AG14)</f>
        <v>1</v>
      </c>
      <c r="L14" s="27">
        <f>((tier1!L14+tier2!L14)/2-tier2!$AG14)</f>
        <v>0</v>
      </c>
      <c r="M14" s="27">
        <f>((tier1!M14+tier2!M14)/2-tier2!$AG14)</f>
        <v>0</v>
      </c>
      <c r="N14" s="27">
        <f>((tier1!N14+tier2!N14)/2-tier2!$AG14)</f>
        <v>0.5</v>
      </c>
      <c r="O14" s="27">
        <f>((tier1!O14+tier2!O14)/2-tier2!$AG14)</f>
        <v>1</v>
      </c>
      <c r="P14" s="27">
        <f>((tier1!P14+tier2!P14)/2-tier2!$AG14)</f>
        <v>-8</v>
      </c>
      <c r="Q14" s="27">
        <f>((tier1!Q14+tier2!Q14)/2-tier2!$AG14)</f>
        <v>0</v>
      </c>
      <c r="R14" s="27">
        <f>((tier1!R14+tier2!R14)/2-tier2!$AG14)</f>
        <v>0.5</v>
      </c>
      <c r="S14" s="27">
        <f>((tier1!S14+tier2!S14)/2-tier2!$AG14)</f>
        <v>1</v>
      </c>
      <c r="T14" s="27">
        <f>((tier1!T14+tier2!T14)/2-tier2!$AG14)</f>
        <v>0.5</v>
      </c>
      <c r="U14" s="27">
        <f>((tier1!U14+tier2!U14)/2-tier2!$AG14)</f>
        <v>1</v>
      </c>
      <c r="V14" s="27">
        <f>((tier1!V14+tier2!V14)/2-tier2!$AG14)</f>
        <v>-1.5</v>
      </c>
      <c r="W14" s="27">
        <f>((tier1!W14+tier2!W14)/2-tier2!$AG14)</f>
        <v>1</v>
      </c>
      <c r="X14" s="27">
        <f>((tier1!X14+tier2!X14)/2-tier2!$AG14)</f>
        <v>0.5</v>
      </c>
      <c r="Y14" s="27">
        <f>((tier1!Y14+tier2!Y14)/2-tier2!$AG14)</f>
        <v>1</v>
      </c>
      <c r="Z14" s="27">
        <f>((tier1!Z14+tier2!Z14)/2-tier2!$AG14)</f>
        <v>1</v>
      </c>
      <c r="AA14" s="27">
        <f>((tier1!AA14+tier2!AA14)/2-tier2!$AG14)</f>
        <v>1</v>
      </c>
      <c r="AB14" s="27">
        <f>((tier1!AB14+tier2!AB14)/2-tier2!$AG14)</f>
        <v>0</v>
      </c>
      <c r="AC14" s="27">
        <f>((tier1!AC14+tier2!AC14)/2-tier2!$AG14)</f>
        <v>1</v>
      </c>
      <c r="AD14" s="27">
        <f>((tier1!AD14+tier2!AD14)/2-tier2!$AG14)</f>
        <v>0.5</v>
      </c>
      <c r="AE14" s="27">
        <f>((tier1!AE14+tier2!AE14)/2-tier2!$AG14)</f>
        <v>0</v>
      </c>
    </row>
    <row r="15" spans="1:31" s="2" customFormat="1" x14ac:dyDescent="0.25">
      <c r="A15" s="27">
        <f>((tier1!A15+tier2!A15)/2-tier2!$AG15)</f>
        <v>0</v>
      </c>
      <c r="B15" s="27">
        <f>((tier1!B15+tier2!B15)/2-tier2!$AG15)</f>
        <v>0</v>
      </c>
      <c r="C15" s="27">
        <f>((tier1!C15+tier2!C15)/2-tier2!$AG15)</f>
        <v>0</v>
      </c>
      <c r="D15" s="27">
        <f>((tier1!D15+tier2!D15)/2-tier2!$AG15)</f>
        <v>0</v>
      </c>
      <c r="E15" s="27">
        <f>((tier1!E15+tier2!E15)/2-tier2!$AG15)</f>
        <v>0.5</v>
      </c>
      <c r="F15" s="27">
        <f>((tier1!F15+tier2!F15)/2-tier2!$AG15)</f>
        <v>0</v>
      </c>
      <c r="G15" s="27">
        <f>((tier1!G15+tier2!G15)/2-tier2!$AG15)</f>
        <v>-1</v>
      </c>
      <c r="H15" s="27">
        <f>((tier1!H15+tier2!H15)/2-tier2!$AG15)</f>
        <v>-0.5</v>
      </c>
      <c r="I15" s="27">
        <f>((tier1!I15+tier2!I15)/2-tier2!$AG15)</f>
        <v>0</v>
      </c>
      <c r="J15" s="27">
        <f>((tier1!J15+tier2!J15)/2-tier2!$AG15)</f>
        <v>0</v>
      </c>
      <c r="K15" s="27">
        <f>((tier1!K15+tier2!K15)/2-tier2!$AG15)</f>
        <v>0</v>
      </c>
      <c r="L15" s="27">
        <f>((tier1!L15+tier2!L15)/2-tier2!$AG15)</f>
        <v>0</v>
      </c>
      <c r="M15" s="27">
        <f>((tier1!M15+tier2!M15)/2-tier2!$AG15)</f>
        <v>0</v>
      </c>
      <c r="N15" s="27">
        <f>((tier1!N15+tier2!N15)/2-tier2!$AG15)</f>
        <v>0</v>
      </c>
      <c r="O15" s="27">
        <f>((tier1!O15+tier2!O15)/2-tier2!$AG15)</f>
        <v>0</v>
      </c>
      <c r="P15" s="27">
        <f>((tier1!P15+tier2!P15)/2-tier2!$AG15)</f>
        <v>-6</v>
      </c>
      <c r="Q15" s="27">
        <f>((tier1!Q15+tier2!Q15)/2-tier2!$AG15)</f>
        <v>0</v>
      </c>
      <c r="R15" s="27">
        <f>((tier1!R15+tier2!R15)/2-tier2!$AG15)</f>
        <v>0</v>
      </c>
      <c r="S15" s="27">
        <f>((tier1!S15+tier2!S15)/2-tier2!$AG15)</f>
        <v>0</v>
      </c>
      <c r="T15" s="27">
        <f>((tier1!T15+tier2!T15)/2-tier2!$AG15)</f>
        <v>0</v>
      </c>
      <c r="U15" s="27">
        <f>((tier1!U15+tier2!U15)/2-tier2!$AG15)</f>
        <v>0</v>
      </c>
      <c r="V15" s="27">
        <f>((tier1!V15+tier2!V15)/2-tier2!$AG15)</f>
        <v>0</v>
      </c>
      <c r="W15" s="27">
        <f>((tier1!W15+tier2!W15)/2-tier2!$AG15)</f>
        <v>0</v>
      </c>
      <c r="X15" s="27">
        <f>((tier1!X15+tier2!X15)/2-tier2!$AG15)</f>
        <v>0</v>
      </c>
      <c r="Y15" s="27">
        <f>((tier1!Y15+tier2!Y15)/2-tier2!$AG15)</f>
        <v>0.5</v>
      </c>
      <c r="Z15" s="27">
        <f>((tier1!Z15+tier2!Z15)/2-tier2!$AG15)</f>
        <v>0</v>
      </c>
      <c r="AA15" s="27">
        <f>((tier1!AA15+tier2!AA15)/2-tier2!$AG15)</f>
        <v>0</v>
      </c>
      <c r="AB15" s="27">
        <f>((tier1!AB15+tier2!AB15)/2-tier2!$AG15)</f>
        <v>-1</v>
      </c>
      <c r="AC15" s="27">
        <f>((tier1!AC15+tier2!AC15)/2-tier2!$AG15)</f>
        <v>-1</v>
      </c>
      <c r="AD15" s="27">
        <f>((tier1!AD15+tier2!AD15)/2-tier2!$AG15)</f>
        <v>0</v>
      </c>
      <c r="AE15" s="27">
        <f>((tier1!AE15+tier2!AE15)/2-tier2!$AG15)</f>
        <v>0</v>
      </c>
    </row>
    <row r="16" spans="1:31" s="2" customFormat="1" x14ac:dyDescent="0.25">
      <c r="A16" s="27">
        <f>((tier1!A16+tier2!A16)/2-tier2!$AG16)</f>
        <v>0</v>
      </c>
      <c r="B16" s="27">
        <f>((tier1!B16+tier2!B16)/2-tier2!$AG16)</f>
        <v>-1</v>
      </c>
      <c r="C16" s="27">
        <f>((tier1!C16+tier2!C16)/2-tier2!$AG16)</f>
        <v>0</v>
      </c>
      <c r="D16" s="27">
        <f>((tier1!D16+tier2!D16)/2-tier2!$AG16)</f>
        <v>-1.5</v>
      </c>
      <c r="E16" s="27">
        <f>((tier1!E16+tier2!E16)/2-tier2!$AG16)</f>
        <v>0</v>
      </c>
      <c r="F16" s="27">
        <f>((tier1!F16+tier2!F16)/2-tier2!$AG16)</f>
        <v>0</v>
      </c>
      <c r="G16" s="27">
        <f>((tier1!G16+tier2!G16)/2-tier2!$AG16)</f>
        <v>0</v>
      </c>
      <c r="H16" s="27">
        <f>((tier1!H16+tier2!H16)/2-tier2!$AG16)</f>
        <v>-1.5</v>
      </c>
      <c r="I16" s="27">
        <f>((tier1!I16+tier2!I16)/2-tier2!$AG16)</f>
        <v>0</v>
      </c>
      <c r="J16" s="27">
        <f>((tier1!J16+tier2!J16)/2-tier2!$AG16)</f>
        <v>-1</v>
      </c>
      <c r="K16" s="27">
        <f>((tier1!K16+tier2!K16)/2-tier2!$AG16)</f>
        <v>0</v>
      </c>
      <c r="L16" s="27">
        <f>((tier1!L16+tier2!L16)/2-tier2!$AG16)</f>
        <v>-1</v>
      </c>
      <c r="M16" s="27">
        <f>((tier1!M16+tier2!M16)/2-tier2!$AG16)</f>
        <v>0</v>
      </c>
      <c r="N16" s="27">
        <f>((tier1!N16+tier2!N16)/2-tier2!$AG16)</f>
        <v>-1</v>
      </c>
      <c r="O16" s="27">
        <f>((tier1!O16+tier2!O16)/2-tier2!$AG16)</f>
        <v>-1</v>
      </c>
      <c r="P16" s="27">
        <f>((tier1!P16+tier2!P16)/2-tier2!$AG16)</f>
        <v>-8</v>
      </c>
      <c r="Q16" s="27">
        <f>((tier1!Q16+tier2!Q16)/2-tier2!$AG16)</f>
        <v>-1</v>
      </c>
      <c r="R16" s="27">
        <f>((tier1!R16+tier2!R16)/2-tier2!$AG16)</f>
        <v>-1</v>
      </c>
      <c r="S16" s="27">
        <f>((tier1!S16+tier2!S16)/2-tier2!$AG16)</f>
        <v>0</v>
      </c>
      <c r="T16" s="27">
        <f>((tier1!T16+tier2!T16)/2-tier2!$AG16)</f>
        <v>0</v>
      </c>
      <c r="U16" s="27">
        <f>((tier1!U16+tier2!U16)/2-tier2!$AG16)</f>
        <v>0</v>
      </c>
      <c r="V16" s="27">
        <f>((tier1!V16+tier2!V16)/2-tier2!$AG16)</f>
        <v>-1</v>
      </c>
      <c r="W16" s="27">
        <f>((tier1!W16+tier2!W16)/2-tier2!$AG16)</f>
        <v>0</v>
      </c>
      <c r="X16" s="27">
        <f>((tier1!X16+tier2!X16)/2-tier2!$AG16)</f>
        <v>-1</v>
      </c>
      <c r="Y16" s="27">
        <f>((tier1!Y16+tier2!Y16)/2-tier2!$AG16)</f>
        <v>0</v>
      </c>
      <c r="Z16" s="27">
        <f>((tier1!Z16+tier2!Z16)/2-tier2!$AG16)</f>
        <v>-1.5</v>
      </c>
      <c r="AA16" s="27">
        <f>((tier1!AA16+tier2!AA16)/2-tier2!$AG16)</f>
        <v>-1</v>
      </c>
      <c r="AB16" s="27">
        <f>((tier1!AB16+tier2!AB16)/2-tier2!$AG16)</f>
        <v>0</v>
      </c>
      <c r="AC16" s="27">
        <f>((tier1!AC16+tier2!AC16)/2-tier2!$AG16)</f>
        <v>0</v>
      </c>
      <c r="AD16" s="27">
        <f>((tier1!AD16+tier2!AD16)/2-tier2!$AG16)</f>
        <v>-1.5</v>
      </c>
      <c r="AE16" s="27">
        <f>((tier1!AE16+tier2!AE16)/2-tier2!$AG16)</f>
        <v>-1</v>
      </c>
    </row>
    <row r="17" spans="1:31" s="2" customFormat="1" x14ac:dyDescent="0.25">
      <c r="A17" s="27">
        <f>((tier1!A17+tier2!A17)/2-tier2!$AG17)</f>
        <v>1</v>
      </c>
      <c r="B17" s="27">
        <f>((tier1!B17+tier2!B17)/2-tier2!$AG17)</f>
        <v>0.5</v>
      </c>
      <c r="C17" s="27">
        <f>((tier1!C17+tier2!C17)/2-tier2!$AG17)</f>
        <v>0.5</v>
      </c>
      <c r="D17" s="27">
        <f>((tier1!D17+tier2!D17)/2-tier2!$AG17)</f>
        <v>-1.5</v>
      </c>
      <c r="E17" s="27">
        <f>((tier1!E17+tier2!E17)/2-tier2!$AG17)</f>
        <v>1</v>
      </c>
      <c r="F17" s="27">
        <f>((tier1!F17+tier2!F17)/2-tier2!$AG17)</f>
        <v>1</v>
      </c>
      <c r="G17" s="27">
        <f>((tier1!G17+tier2!G17)/2-tier2!$AG17)</f>
        <v>0</v>
      </c>
      <c r="H17" s="27">
        <f>((tier1!H17+tier2!H17)/2-tier2!$AG17)</f>
        <v>1</v>
      </c>
      <c r="I17" s="27">
        <f>((tier1!I17+tier2!I17)/2-tier2!$AG17)</f>
        <v>1</v>
      </c>
      <c r="J17" s="27">
        <f>((tier1!J17+tier2!J17)/2-tier2!$AG17)</f>
        <v>1</v>
      </c>
      <c r="K17" s="27">
        <f>((tier1!K17+tier2!K17)/2-tier2!$AG17)</f>
        <v>0.5</v>
      </c>
      <c r="L17" s="27">
        <f>((tier1!L17+tier2!L17)/2-tier2!$AG17)</f>
        <v>0</v>
      </c>
      <c r="M17" s="27">
        <f>((tier1!M17+tier2!M17)/2-tier2!$AG17)</f>
        <v>1</v>
      </c>
      <c r="N17" s="27">
        <f>((tier1!N17+tier2!N17)/2-tier2!$AG17)</f>
        <v>0</v>
      </c>
      <c r="O17" s="27">
        <f>((tier1!O17+tier2!O17)/2-tier2!$AG17)</f>
        <v>1</v>
      </c>
      <c r="P17" s="27">
        <f>((tier1!P17+tier2!P17)/2-tier2!$AG17)</f>
        <v>-8</v>
      </c>
      <c r="Q17" s="27">
        <f>((tier1!Q17+tier2!Q17)/2-tier2!$AG17)</f>
        <v>1</v>
      </c>
      <c r="R17" s="27">
        <f>((tier1!R17+tier2!R17)/2-tier2!$AG17)</f>
        <v>1</v>
      </c>
      <c r="S17" s="27">
        <f>((tier1!S17+tier2!S17)/2-tier2!$AG17)</f>
        <v>0.5</v>
      </c>
      <c r="T17" s="27">
        <f>((tier1!T17+tier2!T17)/2-tier2!$AG17)</f>
        <v>-1.5</v>
      </c>
      <c r="U17" s="27">
        <f>((tier1!U17+tier2!U17)/2-tier2!$AG17)</f>
        <v>0.5</v>
      </c>
      <c r="V17" s="27">
        <f>((tier1!V17+tier2!V17)/2-tier2!$AG17)</f>
        <v>0</v>
      </c>
      <c r="W17" s="27">
        <f>((tier1!W17+tier2!W17)/2-tier2!$AG17)</f>
        <v>1</v>
      </c>
      <c r="X17" s="27">
        <f>((tier1!X17+tier2!X17)/2-tier2!$AG17)</f>
        <v>1</v>
      </c>
      <c r="Y17" s="27">
        <f>((tier1!Y17+tier2!Y17)/2-tier2!$AG17)</f>
        <v>0</v>
      </c>
      <c r="Z17" s="27">
        <f>((tier1!Z17+tier2!Z17)/2-tier2!$AG17)</f>
        <v>0.5</v>
      </c>
      <c r="AA17" s="27">
        <f>((tier1!AA17+tier2!AA17)/2-tier2!$AG17)</f>
        <v>1</v>
      </c>
      <c r="AB17" s="27">
        <f>((tier1!AB17+tier2!AB17)/2-tier2!$AG17)</f>
        <v>0</v>
      </c>
      <c r="AC17" s="27">
        <f>((tier1!AC17+tier2!AC17)/2-tier2!$AG17)</f>
        <v>1</v>
      </c>
      <c r="AD17" s="27">
        <f>((tier1!AD17+tier2!AD17)/2-tier2!$AG17)</f>
        <v>0.5</v>
      </c>
      <c r="AE17" s="27">
        <f>((tier1!AE17+tier2!AE17)/2-tier2!$AG17)</f>
        <v>1</v>
      </c>
    </row>
    <row r="18" spans="1:31" s="2" customFormat="1" x14ac:dyDescent="0.25">
      <c r="A18" s="27">
        <f>((tier1!A18+tier2!A18)/2-tier2!$AG18)</f>
        <v>0</v>
      </c>
      <c r="B18" s="27">
        <f>((tier1!B18+tier2!B18)/2-tier2!$AG18)</f>
        <v>0</v>
      </c>
      <c r="C18" s="27">
        <f>((tier1!C18+tier2!C18)/2-tier2!$AG18)</f>
        <v>0</v>
      </c>
      <c r="D18" s="27">
        <f>((tier1!D18+tier2!D18)/2-tier2!$AG18)</f>
        <v>0</v>
      </c>
      <c r="E18" s="27">
        <f>((tier1!E18+tier2!E18)/2-tier2!$AG18)</f>
        <v>0</v>
      </c>
      <c r="F18" s="27">
        <f>((tier1!F18+tier2!F18)/2-tier2!$AG18)</f>
        <v>0</v>
      </c>
      <c r="G18" s="27">
        <f>((tier1!G18+tier2!G18)/2-tier2!$AG18)</f>
        <v>0</v>
      </c>
      <c r="H18" s="27">
        <f>((tier1!H18+tier2!H18)/2-tier2!$AG18)</f>
        <v>0</v>
      </c>
      <c r="I18" s="27">
        <f>((tier1!I18+tier2!I18)/2-tier2!$AG18)</f>
        <v>-1</v>
      </c>
      <c r="J18" s="27">
        <f>((tier1!J18+tier2!J18)/2-tier2!$AG18)</f>
        <v>0</v>
      </c>
      <c r="K18" s="27">
        <f>((tier1!K18+tier2!K18)/2-tier2!$AG18)</f>
        <v>0.5</v>
      </c>
      <c r="L18" s="27">
        <f>((tier1!L18+tier2!L18)/2-tier2!$AG18)</f>
        <v>1.5</v>
      </c>
      <c r="M18" s="27">
        <f>((tier1!M18+tier2!M18)/2-tier2!$AG18)</f>
        <v>0</v>
      </c>
      <c r="N18" s="27">
        <f>((tier1!N18+tier2!N18)/2-tier2!$AG18)</f>
        <v>0</v>
      </c>
      <c r="O18" s="27">
        <f>((tier1!O18+tier2!O18)/2-tier2!$AG18)</f>
        <v>0</v>
      </c>
      <c r="P18" s="27">
        <f>((tier1!P18+tier2!P18)/2-tier2!$AG18)</f>
        <v>-6</v>
      </c>
      <c r="Q18" s="27">
        <f>((tier1!Q18+tier2!Q18)/2-tier2!$AG18)</f>
        <v>0</v>
      </c>
      <c r="R18" s="27">
        <f>((tier1!R18+tier2!R18)/2-tier2!$AG18)</f>
        <v>0</v>
      </c>
      <c r="S18" s="27">
        <f>((tier1!S18+tier2!S18)/2-tier2!$AG18)</f>
        <v>0</v>
      </c>
      <c r="T18" s="27">
        <f>((tier1!T18+tier2!T18)/2-tier2!$AG18)</f>
        <v>0</v>
      </c>
      <c r="U18" s="27">
        <f>((tier1!U18+tier2!U18)/2-tier2!$AG18)</f>
        <v>1.5</v>
      </c>
      <c r="V18" s="27">
        <f>((tier1!V18+tier2!V18)/2-tier2!$AG18)</f>
        <v>0</v>
      </c>
      <c r="W18" s="27">
        <f>((tier1!W18+tier2!W18)/2-tier2!$AG18)</f>
        <v>0</v>
      </c>
      <c r="X18" s="27">
        <f>((tier1!X18+tier2!X18)/2-tier2!$AG18)</f>
        <v>0</v>
      </c>
      <c r="Y18" s="27">
        <f>((tier1!Y18+tier2!Y18)/2-tier2!$AG18)</f>
        <v>0</v>
      </c>
      <c r="Z18" s="27">
        <f>((tier1!Z18+tier2!Z18)/2-tier2!$AG18)</f>
        <v>0</v>
      </c>
      <c r="AA18" s="27">
        <f>((tier1!AA18+tier2!AA18)/2-tier2!$AG18)</f>
        <v>0</v>
      </c>
      <c r="AB18" s="27">
        <f>((tier1!AB18+tier2!AB18)/2-tier2!$AG18)</f>
        <v>0</v>
      </c>
      <c r="AC18" s="27">
        <f>((tier1!AC18+tier2!AC18)/2-tier2!$AG18)</f>
        <v>0</v>
      </c>
      <c r="AD18" s="27">
        <f>((tier1!AD18+tier2!AD18)/2-tier2!$AG18)</f>
        <v>0</v>
      </c>
      <c r="AE18" s="27">
        <f>((tier1!AE18+tier2!AE18)/2-tier2!$AG18)</f>
        <v>0.5</v>
      </c>
    </row>
    <row r="19" spans="1:31" s="2" customFormat="1" x14ac:dyDescent="0.25">
      <c r="A19" s="27">
        <f>((tier1!A19+tier2!A19)/2-tier2!$AG19)</f>
        <v>-1</v>
      </c>
      <c r="B19" s="27">
        <f>((tier1!B19+tier2!B19)/2-tier2!$AG19)</f>
        <v>0</v>
      </c>
      <c r="C19" s="27">
        <f>((tier1!C19+tier2!C19)/2-tier2!$AG19)</f>
        <v>1</v>
      </c>
      <c r="D19" s="27">
        <f>((tier1!D19+tier2!D19)/2-tier2!$AG19)</f>
        <v>1</v>
      </c>
      <c r="E19" s="27">
        <f>((tier1!E19+tier2!E19)/2-tier2!$AG19)</f>
        <v>1</v>
      </c>
      <c r="F19" s="27">
        <f>((tier1!F19+tier2!F19)/2-tier2!$AG19)</f>
        <v>1</v>
      </c>
      <c r="G19" s="27">
        <f>((tier1!G19+tier2!G19)/2-tier2!$AG19)</f>
        <v>1.5</v>
      </c>
      <c r="H19" s="27">
        <f>((tier1!H19+tier2!H19)/2-tier2!$AG19)</f>
        <v>1</v>
      </c>
      <c r="I19" s="27">
        <f>((tier1!I19+tier2!I19)/2-tier2!$AG19)</f>
        <v>1</v>
      </c>
      <c r="J19" s="27">
        <f>((tier1!J19+tier2!J19)/2-tier2!$AG19)</f>
        <v>1</v>
      </c>
      <c r="K19" s="27">
        <f>((tier1!K19+tier2!K19)/2-tier2!$AG19)</f>
        <v>1</v>
      </c>
      <c r="L19" s="27">
        <f>((tier1!L19+tier2!L19)/2-tier2!$AG19)</f>
        <v>1</v>
      </c>
      <c r="M19" s="27">
        <f>((tier1!M19+tier2!M19)/2-tier2!$AG19)</f>
        <v>1</v>
      </c>
      <c r="N19" s="27">
        <f>((tier1!N19+tier2!N19)/2-tier2!$AG19)</f>
        <v>1</v>
      </c>
      <c r="O19" s="27">
        <f>((tier1!O19+tier2!O19)/2-tier2!$AG19)</f>
        <v>0</v>
      </c>
      <c r="P19" s="27">
        <f>((tier1!P19+tier2!P19)/2-tier2!$AG19)</f>
        <v>-5</v>
      </c>
      <c r="Q19" s="27">
        <f>((tier1!Q19+tier2!Q19)/2-tier2!$AG19)</f>
        <v>1.5</v>
      </c>
      <c r="R19" s="27">
        <f>((tier1!R19+tier2!R19)/2-tier2!$AG19)</f>
        <v>0</v>
      </c>
      <c r="S19" s="27">
        <f>((tier1!S19+tier2!S19)/2-tier2!$AG19)</f>
        <v>1</v>
      </c>
      <c r="T19" s="27">
        <f>((tier1!T19+tier2!T19)/2-tier2!$AG19)</f>
        <v>1</v>
      </c>
      <c r="U19" s="27">
        <f>((tier1!U19+tier2!U19)/2-tier2!$AG19)</f>
        <v>1</v>
      </c>
      <c r="V19" s="27">
        <f>((tier1!V19+tier2!V19)/2-tier2!$AG19)</f>
        <v>1</v>
      </c>
      <c r="W19" s="27">
        <f>((tier1!W19+tier2!W19)/2-tier2!$AG19)</f>
        <v>1</v>
      </c>
      <c r="X19" s="27">
        <f>((tier1!X19+tier2!X19)/2-tier2!$AG19)</f>
        <v>-1</v>
      </c>
      <c r="Y19" s="27">
        <f>((tier1!Y19+tier2!Y19)/2-tier2!$AG19)</f>
        <v>1</v>
      </c>
      <c r="Z19" s="27">
        <f>((tier1!Z19+tier2!Z19)/2-tier2!$AG19)</f>
        <v>1</v>
      </c>
      <c r="AA19" s="27">
        <f>((tier1!AA19+tier2!AA19)/2-tier2!$AG19)</f>
        <v>1</v>
      </c>
      <c r="AB19" s="27">
        <f>((tier1!AB19+tier2!AB19)/2-tier2!$AG19)</f>
        <v>1</v>
      </c>
      <c r="AC19" s="27">
        <f>((tier1!AC19+tier2!AC19)/2-tier2!$AG19)</f>
        <v>1</v>
      </c>
      <c r="AD19" s="27">
        <f>((tier1!AD19+tier2!AD19)/2-tier2!$AG19)</f>
        <v>-1</v>
      </c>
      <c r="AE19" s="27">
        <f>((tier1!AE19+tier2!AE19)/2-tier2!$AG19)</f>
        <v>1</v>
      </c>
    </row>
    <row r="20" spans="1:31" s="2" customFormat="1" x14ac:dyDescent="0.25">
      <c r="A20" s="27">
        <f>((tier1!A20+tier2!A20)/2-tier2!$AG20)</f>
        <v>1</v>
      </c>
      <c r="B20" s="27">
        <f>((tier1!B20+tier2!B20)/2-tier2!$AG20)</f>
        <v>1</v>
      </c>
      <c r="C20" s="27">
        <f>((tier1!C20+tier2!C20)/2-tier2!$AG20)</f>
        <v>1</v>
      </c>
      <c r="D20" s="27">
        <f>((tier1!D20+tier2!D20)/2-tier2!$AG20)</f>
        <v>-1</v>
      </c>
      <c r="E20" s="27">
        <f>((tier1!E20+tier2!E20)/2-tier2!$AG20)</f>
        <v>0.5</v>
      </c>
      <c r="F20" s="27">
        <f>((tier1!F20+tier2!F20)/2-tier2!$AG20)</f>
        <v>0</v>
      </c>
      <c r="G20" s="27">
        <f>((tier1!G20+tier2!G20)/2-tier2!$AG20)</f>
        <v>-1</v>
      </c>
      <c r="H20" s="27">
        <f>((tier1!H20+tier2!H20)/2-tier2!$AG20)</f>
        <v>0</v>
      </c>
      <c r="I20" s="27">
        <f>((tier1!I20+tier2!I20)/2-tier2!$AG20)</f>
        <v>0</v>
      </c>
      <c r="J20" s="27">
        <f>((tier1!J20+tier2!J20)/2-tier2!$AG20)</f>
        <v>0</v>
      </c>
      <c r="K20" s="27">
        <f>((tier1!K20+tier2!K20)/2-tier2!$AG20)</f>
        <v>1</v>
      </c>
      <c r="L20" s="27">
        <f>((tier1!L20+tier2!L20)/2-tier2!$AG20)</f>
        <v>1.5</v>
      </c>
      <c r="M20" s="27">
        <f>((tier1!M20+tier2!M20)/2-tier2!$AG20)</f>
        <v>1</v>
      </c>
      <c r="N20" s="27">
        <f>((tier1!N20+tier2!N20)/2-tier2!$AG20)</f>
        <v>1</v>
      </c>
      <c r="O20" s="27">
        <f>((tier1!O20+tier2!O20)/2-tier2!$AG20)</f>
        <v>1</v>
      </c>
      <c r="P20" s="27">
        <f>((tier1!P20+tier2!P20)/2-tier2!$AG20)</f>
        <v>-6</v>
      </c>
      <c r="Q20" s="27">
        <f>((tier1!Q20+tier2!Q20)/2-tier2!$AG20)</f>
        <v>1</v>
      </c>
      <c r="R20" s="27">
        <f>((tier1!R20+tier2!R20)/2-tier2!$AG20)</f>
        <v>0</v>
      </c>
      <c r="S20" s="27">
        <f>((tier1!S20+tier2!S20)/2-tier2!$AG20)</f>
        <v>1</v>
      </c>
      <c r="T20" s="27">
        <f>((tier1!T20+tier2!T20)/2-tier2!$AG20)</f>
        <v>0</v>
      </c>
      <c r="U20" s="27">
        <f>((tier1!U20+tier2!U20)/2-tier2!$AG20)</f>
        <v>1</v>
      </c>
      <c r="V20" s="27">
        <f>((tier1!V20+tier2!V20)/2-tier2!$AG20)</f>
        <v>0</v>
      </c>
      <c r="W20" s="27">
        <f>((tier1!W20+tier2!W20)/2-tier2!$AG20)</f>
        <v>1</v>
      </c>
      <c r="X20" s="27">
        <f>((tier1!X20+tier2!X20)/2-tier2!$AG20)</f>
        <v>0.5</v>
      </c>
      <c r="Y20" s="27">
        <f>((tier1!Y20+tier2!Y20)/2-tier2!$AG20)</f>
        <v>1</v>
      </c>
      <c r="Z20" s="27">
        <f>((tier1!Z20+tier2!Z20)/2-tier2!$AG20)</f>
        <v>1</v>
      </c>
      <c r="AA20" s="27">
        <f>((tier1!AA20+tier2!AA20)/2-tier2!$AG20)</f>
        <v>0</v>
      </c>
      <c r="AB20" s="27">
        <f>((tier1!AB20+tier2!AB20)/2-tier2!$AG20)</f>
        <v>0</v>
      </c>
      <c r="AC20" s="27">
        <f>((tier1!AC20+tier2!AC20)/2-tier2!$AG20)</f>
        <v>1</v>
      </c>
      <c r="AD20" s="27">
        <f>((tier1!AD20+tier2!AD20)/2-tier2!$AG20)</f>
        <v>-1</v>
      </c>
      <c r="AE20" s="27">
        <f>((tier1!AE20+tier2!AE20)/2-tier2!$AG20)</f>
        <v>1</v>
      </c>
    </row>
    <row r="21" spans="1:31" s="2" customFormat="1" x14ac:dyDescent="0.25">
      <c r="A21" s="27">
        <f>((tier1!A21+tier2!A21)/2-tier2!$AG21)</f>
        <v>0.5</v>
      </c>
      <c r="B21" s="27">
        <f>((tier1!B21+tier2!B21)/2-tier2!$AG21)</f>
        <v>1</v>
      </c>
      <c r="C21" s="27">
        <f>((tier1!C21+tier2!C21)/2-tier2!$AG21)</f>
        <v>0.5</v>
      </c>
      <c r="D21" s="27">
        <f>((tier1!D21+tier2!D21)/2-tier2!$AG21)</f>
        <v>-1.5</v>
      </c>
      <c r="E21" s="27">
        <f>((tier1!E21+tier2!E21)/2-tier2!$AG21)</f>
        <v>1</v>
      </c>
      <c r="F21" s="27">
        <f>((tier1!F21+tier2!F21)/2-tier2!$AG21)</f>
        <v>0</v>
      </c>
      <c r="G21" s="27">
        <f>((tier1!G21+tier2!G21)/2-tier2!$AG21)</f>
        <v>1</v>
      </c>
      <c r="H21" s="27">
        <f>((tier1!H21+tier2!H21)/2-tier2!$AG21)</f>
        <v>0</v>
      </c>
      <c r="I21" s="27">
        <f>((tier1!I21+tier2!I21)/2-tier2!$AG21)</f>
        <v>0</v>
      </c>
      <c r="J21" s="27">
        <f>((tier1!J21+tier2!J21)/2-tier2!$AG21)</f>
        <v>1</v>
      </c>
      <c r="K21" s="27">
        <f>((tier1!K21+tier2!K21)/2-tier2!$AG21)</f>
        <v>0</v>
      </c>
      <c r="L21" s="27">
        <f>((tier1!L21+tier2!L21)/2-tier2!$AG21)</f>
        <v>0.5</v>
      </c>
      <c r="M21" s="27">
        <f>((tier1!M21+tier2!M21)/2-tier2!$AG21)</f>
        <v>0</v>
      </c>
      <c r="N21" s="27">
        <f>((tier1!N21+tier2!N21)/2-tier2!$AG21)</f>
        <v>0</v>
      </c>
      <c r="O21" s="27">
        <f>((tier1!O21+tier2!O21)/2-tier2!$AG21)</f>
        <v>0</v>
      </c>
      <c r="P21" s="27">
        <f>((tier1!P21+tier2!P21)/2-tier2!$AG21)</f>
        <v>-8</v>
      </c>
      <c r="Q21" s="27">
        <f>((tier1!Q21+tier2!Q21)/2-tier2!$AG21)</f>
        <v>0.5</v>
      </c>
      <c r="R21" s="27">
        <f>((tier1!R21+tier2!R21)/2-tier2!$AG21)</f>
        <v>0</v>
      </c>
      <c r="S21" s="27">
        <f>((tier1!S21+tier2!S21)/2-tier2!$AG21)</f>
        <v>0</v>
      </c>
      <c r="T21" s="27">
        <f>((tier1!T21+tier2!T21)/2-tier2!$AG21)</f>
        <v>1</v>
      </c>
      <c r="U21" s="27">
        <f>((tier1!U21+tier2!U21)/2-tier2!$AG21)</f>
        <v>0.5</v>
      </c>
      <c r="V21" s="27">
        <f>((tier1!V21+tier2!V21)/2-tier2!$AG21)</f>
        <v>0</v>
      </c>
      <c r="W21" s="27">
        <f>((tier1!W21+tier2!W21)/2-tier2!$AG21)</f>
        <v>0.5</v>
      </c>
      <c r="X21" s="27">
        <f>((tier1!X21+tier2!X21)/2-tier2!$AG21)</f>
        <v>-1.5</v>
      </c>
      <c r="Y21" s="27">
        <f>((tier1!Y21+tier2!Y21)/2-tier2!$AG21)</f>
        <v>0.5</v>
      </c>
      <c r="Z21" s="27">
        <f>((tier1!Z21+tier2!Z21)/2-tier2!$AG21)</f>
        <v>0</v>
      </c>
      <c r="AA21" s="27">
        <f>((tier1!AA21+tier2!AA21)/2-tier2!$AG21)</f>
        <v>0.5</v>
      </c>
      <c r="AB21" s="27">
        <f>((tier1!AB21+tier2!AB21)/2-tier2!$AG21)</f>
        <v>0</v>
      </c>
      <c r="AC21" s="27">
        <f>((tier1!AC21+tier2!AC21)/2-tier2!$AG21)</f>
        <v>-0.5</v>
      </c>
      <c r="AD21" s="27">
        <f>((tier1!AD21+tier2!AD21)/2-tier2!$AG21)</f>
        <v>1</v>
      </c>
      <c r="AE21" s="27">
        <f>((tier1!AE21+tier2!AE21)/2-tier2!$AG21)</f>
        <v>0</v>
      </c>
    </row>
    <row r="22" spans="1:31" s="2" customFormat="1" x14ac:dyDescent="0.25">
      <c r="A22" s="27">
        <f>((tier1!A22+tier2!A22)/2-tier2!$AG22)</f>
        <v>0</v>
      </c>
      <c r="B22" s="27">
        <f>((tier1!B22+tier2!B22)/2-tier2!$AG22)</f>
        <v>0</v>
      </c>
      <c r="C22" s="27">
        <f>((tier1!C22+tier2!C22)/2-tier2!$AG22)</f>
        <v>-1</v>
      </c>
      <c r="D22" s="27">
        <f>((tier1!D22+tier2!D22)/2-tier2!$AG22)</f>
        <v>0</v>
      </c>
      <c r="E22" s="27">
        <f>((tier1!E22+tier2!E22)/2-tier2!$AG22)</f>
        <v>-1.5</v>
      </c>
      <c r="F22" s="27">
        <f>((tier1!F22+tier2!F22)/2-tier2!$AG22)</f>
        <v>0</v>
      </c>
      <c r="G22" s="27">
        <f>((tier1!G22+tier2!G22)/2-tier2!$AG22)</f>
        <v>0</v>
      </c>
      <c r="H22" s="27">
        <f>((tier1!H22+tier2!H22)/2-tier2!$AG22)</f>
        <v>0</v>
      </c>
      <c r="I22" s="27">
        <f>((tier1!I22+tier2!I22)/2-tier2!$AG22)</f>
        <v>-1</v>
      </c>
      <c r="J22" s="27">
        <f>((tier1!J22+tier2!J22)/2-tier2!$AG22)</f>
        <v>0</v>
      </c>
      <c r="K22" s="27">
        <f>((tier1!K22+tier2!K22)/2-tier2!$AG22)</f>
        <v>0</v>
      </c>
      <c r="L22" s="27">
        <f>((tier1!L22+tier2!L22)/2-tier2!$AG22)</f>
        <v>-1</v>
      </c>
      <c r="M22" s="27">
        <f>((tier1!M22+tier2!M22)/2-tier2!$AG22)</f>
        <v>-1</v>
      </c>
      <c r="N22" s="27">
        <f>((tier1!N22+tier2!N22)/2-tier2!$AG22)</f>
        <v>-1</v>
      </c>
      <c r="O22" s="27">
        <f>((tier1!O22+tier2!O22)/2-tier2!$AG22)</f>
        <v>0</v>
      </c>
      <c r="P22" s="27">
        <f>((tier1!P22+tier2!P22)/2-tier2!$AG22)</f>
        <v>-8</v>
      </c>
      <c r="Q22" s="27">
        <f>((tier1!Q22+tier2!Q22)/2-tier2!$AG22)</f>
        <v>0</v>
      </c>
      <c r="R22" s="27">
        <f>((tier1!R22+tier2!R22)/2-tier2!$AG22)</f>
        <v>0</v>
      </c>
      <c r="S22" s="27">
        <f>((tier1!S22+tier2!S22)/2-tier2!$AG22)</f>
        <v>0</v>
      </c>
      <c r="T22" s="27">
        <f>((tier1!T22+tier2!T22)/2-tier2!$AG22)</f>
        <v>0</v>
      </c>
      <c r="U22" s="27">
        <f>((tier1!U22+tier2!U22)/2-tier2!$AG22)</f>
        <v>0</v>
      </c>
      <c r="V22" s="27">
        <f>((tier1!V22+tier2!V22)/2-tier2!$AG22)</f>
        <v>-1</v>
      </c>
      <c r="W22" s="27">
        <f>((tier1!W22+tier2!W22)/2-tier2!$AG22)</f>
        <v>0</v>
      </c>
      <c r="X22" s="27">
        <f>((tier1!X22+tier2!X22)/2-tier2!$AG22)</f>
        <v>-1</v>
      </c>
      <c r="Y22" s="27">
        <f>((tier1!Y22+tier2!Y22)/2-tier2!$AG22)</f>
        <v>-1.5</v>
      </c>
      <c r="Z22" s="27">
        <f>((tier1!Z22+tier2!Z22)/2-tier2!$AG22)</f>
        <v>0</v>
      </c>
      <c r="AA22" s="27">
        <f>((tier1!AA22+tier2!AA22)/2-tier2!$AG22)</f>
        <v>-1</v>
      </c>
      <c r="AB22" s="27">
        <f>((tier1!AB22+tier2!AB22)/2-tier2!$AG22)</f>
        <v>-1</v>
      </c>
      <c r="AC22" s="27">
        <f>((tier1!AC22+tier2!AC22)/2-tier2!$AG22)</f>
        <v>0</v>
      </c>
      <c r="AD22" s="27">
        <f>((tier1!AD22+tier2!AD22)/2-tier2!$AG22)</f>
        <v>-1</v>
      </c>
      <c r="AE22" s="27">
        <f>((tier1!AE22+tier2!AE22)/2-tier2!$AG22)</f>
        <v>-2</v>
      </c>
    </row>
    <row r="23" spans="1:31" s="2" customFormat="1" x14ac:dyDescent="0.25">
      <c r="A23" s="27">
        <f>((tier1!A23+tier2!A23)/2-tier2!$AG23)</f>
        <v>1</v>
      </c>
      <c r="B23" s="27">
        <f>((tier1!B23+tier2!B23)/2-tier2!$AG23)</f>
        <v>-0.5</v>
      </c>
      <c r="C23" s="27">
        <f>((tier1!C23+tier2!C23)/2-tier2!$AG23)</f>
        <v>1</v>
      </c>
      <c r="D23" s="27">
        <f>((tier1!D23+tier2!D23)/2-tier2!$AG23)</f>
        <v>-1</v>
      </c>
      <c r="E23" s="27">
        <f>((tier1!E23+tier2!E23)/2-tier2!$AG23)</f>
        <v>0.5</v>
      </c>
      <c r="F23" s="27">
        <f>((tier1!F23+tier2!F23)/2-tier2!$AG23)</f>
        <v>1</v>
      </c>
      <c r="G23" s="27">
        <f>((tier1!G23+tier2!G23)/2-tier2!$AG23)</f>
        <v>-0.5</v>
      </c>
      <c r="H23" s="27">
        <f>((tier1!H23+tier2!H23)/2-tier2!$AG23)</f>
        <v>-1</v>
      </c>
      <c r="I23" s="27">
        <f>((tier1!I23+tier2!I23)/2-tier2!$AG23)</f>
        <v>1</v>
      </c>
      <c r="J23" s="27">
        <f>((tier1!J23+tier2!J23)/2-tier2!$AG23)</f>
        <v>-0.5</v>
      </c>
      <c r="K23" s="27">
        <f>((tier1!K23+tier2!K23)/2-tier2!$AG23)</f>
        <v>1</v>
      </c>
      <c r="L23" s="27">
        <f>((tier1!L23+tier2!L23)/2-tier2!$AG23)</f>
        <v>1</v>
      </c>
      <c r="M23" s="27">
        <f>((tier1!M23+tier2!M23)/2-tier2!$AG23)</f>
        <v>1</v>
      </c>
      <c r="N23" s="27">
        <f>((tier1!N23+tier2!N23)/2-tier2!$AG23)</f>
        <v>1</v>
      </c>
      <c r="O23" s="27">
        <f>((tier1!O23+tier2!O23)/2-tier2!$AG23)</f>
        <v>1</v>
      </c>
      <c r="P23" s="27">
        <f>((tier1!P23+tier2!P23)/2-tier2!$AG23)</f>
        <v>-6</v>
      </c>
      <c r="Q23" s="27">
        <f>((tier1!Q23+tier2!Q23)/2-tier2!$AG23)</f>
        <v>-1</v>
      </c>
      <c r="R23" s="27">
        <f>((tier1!R23+tier2!R23)/2-tier2!$AG23)</f>
        <v>1</v>
      </c>
      <c r="S23" s="27">
        <f>((tier1!S23+tier2!S23)/2-tier2!$AG23)</f>
        <v>1</v>
      </c>
      <c r="T23" s="27">
        <f>((tier1!T23+tier2!T23)/2-tier2!$AG23)</f>
        <v>-1</v>
      </c>
      <c r="U23" s="27">
        <f>((tier1!U23+tier2!U23)/2-tier2!$AG23)</f>
        <v>1</v>
      </c>
      <c r="V23" s="27">
        <f>((tier1!V23+tier2!V23)/2-tier2!$AG23)</f>
        <v>1</v>
      </c>
      <c r="W23" s="27">
        <f>((tier1!W23+tier2!W23)/2-tier2!$AG23)</f>
        <v>0</v>
      </c>
      <c r="X23" s="27">
        <f>((tier1!X23+tier2!X23)/2-tier2!$AG23)</f>
        <v>1</v>
      </c>
      <c r="Y23" s="27">
        <f>((tier1!Y23+tier2!Y23)/2-tier2!$AG23)</f>
        <v>1</v>
      </c>
      <c r="Z23" s="27">
        <f>((tier1!Z23+tier2!Z23)/2-tier2!$AG23)</f>
        <v>-1</v>
      </c>
      <c r="AA23" s="27">
        <f>((tier1!AA23+tier2!AA23)/2-tier2!$AG23)</f>
        <v>0</v>
      </c>
      <c r="AB23" s="27">
        <f>((tier1!AB23+tier2!AB23)/2-tier2!$AG23)</f>
        <v>1</v>
      </c>
      <c r="AC23" s="27">
        <f>((tier1!AC23+tier2!AC23)/2-tier2!$AG23)</f>
        <v>1</v>
      </c>
      <c r="AD23" s="27">
        <f>((tier1!AD23+tier2!AD23)/2-tier2!$AG23)</f>
        <v>0.5</v>
      </c>
      <c r="AE23" s="27">
        <f>((tier1!AE23+tier2!AE23)/2-tier2!$AG23)</f>
        <v>1</v>
      </c>
    </row>
    <row r="24" spans="1:31" s="2" customFormat="1" x14ac:dyDescent="0.25">
      <c r="A24" s="27">
        <f>((tier1!A24+tier2!A24)/2-tier2!$AG24)</f>
        <v>1</v>
      </c>
      <c r="B24" s="27">
        <f>((tier1!B24+tier2!B24)/2-tier2!$AG24)</f>
        <v>1</v>
      </c>
      <c r="C24" s="27">
        <f>((tier1!C24+tier2!C24)/2-tier2!$AG24)</f>
        <v>1</v>
      </c>
      <c r="D24" s="27">
        <f>((tier1!D24+tier2!D24)/2-tier2!$AG24)</f>
        <v>1</v>
      </c>
      <c r="E24" s="27">
        <f>((tier1!E24+tier2!E24)/2-tier2!$AG24)</f>
        <v>1</v>
      </c>
      <c r="F24" s="27">
        <f>((tier1!F24+tier2!F24)/2-tier2!$AG24)</f>
        <v>0.5</v>
      </c>
      <c r="G24" s="27">
        <f>((tier1!G24+tier2!G24)/2-tier2!$AG24)</f>
        <v>0</v>
      </c>
      <c r="H24" s="27">
        <f>((tier1!H24+tier2!H24)/2-tier2!$AG24)</f>
        <v>0.5</v>
      </c>
      <c r="I24" s="27">
        <f>((tier1!I24+tier2!I24)/2-tier2!$AG24)</f>
        <v>-1.5</v>
      </c>
      <c r="J24" s="27">
        <f>((tier1!J24+tier2!J24)/2-tier2!$AG24)</f>
        <v>0.5</v>
      </c>
      <c r="K24" s="27">
        <f>((tier1!K24+tier2!K24)/2-tier2!$AG24)</f>
        <v>1</v>
      </c>
      <c r="L24" s="27">
        <f>((tier1!L24+tier2!L24)/2-tier2!$AG24)</f>
        <v>0</v>
      </c>
      <c r="M24" s="27">
        <f>((tier1!M24+tier2!M24)/2-tier2!$AG24)</f>
        <v>0</v>
      </c>
      <c r="N24" s="27">
        <f>((tier1!N24+tier2!N24)/2-tier2!$AG24)</f>
        <v>0.5</v>
      </c>
      <c r="O24" s="27">
        <f>((tier1!O24+tier2!O24)/2-tier2!$AG24)</f>
        <v>1</v>
      </c>
      <c r="P24" s="27">
        <f>((tier1!P24+tier2!P24)/2-tier2!$AG24)</f>
        <v>-8</v>
      </c>
      <c r="Q24" s="27">
        <f>((tier1!Q24+tier2!Q24)/2-tier2!$AG24)</f>
        <v>0</v>
      </c>
      <c r="R24" s="27">
        <f>((tier1!R24+tier2!R24)/2-tier2!$AG24)</f>
        <v>0.5</v>
      </c>
      <c r="S24" s="27">
        <f>((tier1!S24+tier2!S24)/2-tier2!$AG24)</f>
        <v>1</v>
      </c>
      <c r="T24" s="27">
        <f>((tier1!T24+tier2!T24)/2-tier2!$AG24)</f>
        <v>0.5</v>
      </c>
      <c r="U24" s="27">
        <f>((tier1!U24+tier2!U24)/2-tier2!$AG24)</f>
        <v>1</v>
      </c>
      <c r="V24" s="27">
        <f>((tier1!V24+tier2!V24)/2-tier2!$AG24)</f>
        <v>-1.5</v>
      </c>
      <c r="W24" s="27">
        <f>((tier1!W24+tier2!W24)/2-tier2!$AG24)</f>
        <v>1</v>
      </c>
      <c r="X24" s="27">
        <f>((tier1!X24+tier2!X24)/2-tier2!$AG24)</f>
        <v>0.5</v>
      </c>
      <c r="Y24" s="27">
        <f>((tier1!Y24+tier2!Y24)/2-tier2!$AG24)</f>
        <v>1</v>
      </c>
      <c r="Z24" s="27">
        <f>((tier1!Z24+tier2!Z24)/2-tier2!$AG24)</f>
        <v>1</v>
      </c>
      <c r="AA24" s="27">
        <f>((tier1!AA24+tier2!AA24)/2-tier2!$AG24)</f>
        <v>1</v>
      </c>
      <c r="AB24" s="27">
        <f>((tier1!AB24+tier2!AB24)/2-tier2!$AG24)</f>
        <v>0</v>
      </c>
      <c r="AC24" s="27">
        <f>((tier1!AC24+tier2!AC24)/2-tier2!$AG24)</f>
        <v>1</v>
      </c>
      <c r="AD24" s="27">
        <f>((tier1!AD24+tier2!AD24)/2-tier2!$AG24)</f>
        <v>0.5</v>
      </c>
      <c r="AE24" s="27">
        <f>((tier1!AE24+tier2!AE24)/2-tier2!$AG24)</f>
        <v>0</v>
      </c>
    </row>
    <row r="25" spans="1:31" s="2" customFormat="1" x14ac:dyDescent="0.25">
      <c r="A25" s="27">
        <f>((tier1!A25+tier2!A25)/2-tier2!$AG25)</f>
        <v>0</v>
      </c>
      <c r="B25" s="27">
        <f>((tier1!B25+tier2!B25)/2-tier2!$AG25)</f>
        <v>0</v>
      </c>
      <c r="C25" s="27">
        <f>((tier1!C25+tier2!C25)/2-tier2!$AG25)</f>
        <v>0</v>
      </c>
      <c r="D25" s="27">
        <f>((tier1!D25+tier2!D25)/2-tier2!$AG25)</f>
        <v>0</v>
      </c>
      <c r="E25" s="27">
        <f>((tier1!E25+tier2!E25)/2-tier2!$AG25)</f>
        <v>0.5</v>
      </c>
      <c r="F25" s="27">
        <f>((tier1!F25+tier2!F25)/2-tier2!$AG25)</f>
        <v>0</v>
      </c>
      <c r="G25" s="27">
        <f>((tier1!G25+tier2!G25)/2-tier2!$AG25)</f>
        <v>-1</v>
      </c>
      <c r="H25" s="27">
        <f>((tier1!H25+tier2!H25)/2-tier2!$AG25)</f>
        <v>-0.5</v>
      </c>
      <c r="I25" s="27">
        <f>((tier1!I25+tier2!I25)/2-tier2!$AG25)</f>
        <v>0</v>
      </c>
      <c r="J25" s="27">
        <f>((tier1!J25+tier2!J25)/2-tier2!$AG25)</f>
        <v>0</v>
      </c>
      <c r="K25" s="27">
        <f>((tier1!K25+tier2!K25)/2-tier2!$AG25)</f>
        <v>0</v>
      </c>
      <c r="L25" s="27">
        <f>((tier1!L25+tier2!L25)/2-tier2!$AG25)</f>
        <v>0</v>
      </c>
      <c r="M25" s="27">
        <f>((tier1!M25+tier2!M25)/2-tier2!$AG25)</f>
        <v>0</v>
      </c>
      <c r="N25" s="27">
        <f>((tier1!N25+tier2!N25)/2-tier2!$AG25)</f>
        <v>0</v>
      </c>
      <c r="O25" s="27">
        <f>((tier1!O25+tier2!O25)/2-tier2!$AG25)</f>
        <v>0</v>
      </c>
      <c r="P25" s="27">
        <f>((tier1!P25+tier2!P25)/2-tier2!$AG25)</f>
        <v>-6</v>
      </c>
      <c r="Q25" s="27">
        <f>((tier1!Q25+tier2!Q25)/2-tier2!$AG25)</f>
        <v>0</v>
      </c>
      <c r="R25" s="27">
        <f>((tier1!R25+tier2!R25)/2-tier2!$AG25)</f>
        <v>0</v>
      </c>
      <c r="S25" s="27">
        <f>((tier1!S25+tier2!S25)/2-tier2!$AG25)</f>
        <v>0</v>
      </c>
      <c r="T25" s="27">
        <f>((tier1!T25+tier2!T25)/2-tier2!$AG25)</f>
        <v>0</v>
      </c>
      <c r="U25" s="27">
        <f>((tier1!U25+tier2!U25)/2-tier2!$AG25)</f>
        <v>0</v>
      </c>
      <c r="V25" s="27">
        <f>((tier1!V25+tier2!V25)/2-tier2!$AG25)</f>
        <v>0</v>
      </c>
      <c r="W25" s="27">
        <f>((tier1!W25+tier2!W25)/2-tier2!$AG25)</f>
        <v>0</v>
      </c>
      <c r="X25" s="27">
        <f>((tier1!X25+tier2!X25)/2-tier2!$AG25)</f>
        <v>0</v>
      </c>
      <c r="Y25" s="27">
        <f>((tier1!Y25+tier2!Y25)/2-tier2!$AG25)</f>
        <v>0.5</v>
      </c>
      <c r="Z25" s="27">
        <f>((tier1!Z25+tier2!Z25)/2-tier2!$AG25)</f>
        <v>0</v>
      </c>
      <c r="AA25" s="27">
        <f>((tier1!AA25+tier2!AA25)/2-tier2!$AG25)</f>
        <v>0</v>
      </c>
      <c r="AB25" s="27">
        <f>((tier1!AB25+tier2!AB25)/2-tier2!$AG25)</f>
        <v>-1</v>
      </c>
      <c r="AC25" s="27">
        <f>((tier1!AC25+tier2!AC25)/2-tier2!$AG25)</f>
        <v>-1</v>
      </c>
      <c r="AD25" s="27">
        <f>((tier1!AD25+tier2!AD25)/2-tier2!$AG25)</f>
        <v>0</v>
      </c>
      <c r="AE25" s="27">
        <f>((tier1!AE25+tier2!AE25)/2-tier2!$AG25)</f>
        <v>0</v>
      </c>
    </row>
    <row r="26" spans="1:31" s="2" customFormat="1" x14ac:dyDescent="0.25">
      <c r="A26" s="27">
        <f>((tier1!A26+tier2!A26)/2-tier2!$AG26)</f>
        <v>0</v>
      </c>
      <c r="B26" s="27">
        <f>((tier1!B26+tier2!B26)/2-tier2!$AG26)</f>
        <v>-1</v>
      </c>
      <c r="C26" s="27">
        <f>((tier1!C26+tier2!C26)/2-tier2!$AG26)</f>
        <v>0</v>
      </c>
      <c r="D26" s="27">
        <f>((tier1!D26+tier2!D26)/2-tier2!$AG26)</f>
        <v>-1.5</v>
      </c>
      <c r="E26" s="27">
        <f>((tier1!E26+tier2!E26)/2-tier2!$AG26)</f>
        <v>0</v>
      </c>
      <c r="F26" s="27">
        <f>((tier1!F26+tier2!F26)/2-tier2!$AG26)</f>
        <v>0</v>
      </c>
      <c r="G26" s="27">
        <f>((tier1!G26+tier2!G26)/2-tier2!$AG26)</f>
        <v>0</v>
      </c>
      <c r="H26" s="27">
        <f>((tier1!H26+tier2!H26)/2-tier2!$AG26)</f>
        <v>-1.5</v>
      </c>
      <c r="I26" s="27">
        <f>((tier1!I26+tier2!I26)/2-tier2!$AG26)</f>
        <v>0</v>
      </c>
      <c r="J26" s="27">
        <f>((tier1!J26+tier2!J26)/2-tier2!$AG26)</f>
        <v>-1</v>
      </c>
      <c r="K26" s="27">
        <f>((tier1!K26+tier2!K26)/2-tier2!$AG26)</f>
        <v>0</v>
      </c>
      <c r="L26" s="27">
        <f>((tier1!L26+tier2!L26)/2-tier2!$AG26)</f>
        <v>-1</v>
      </c>
      <c r="M26" s="27">
        <f>((tier1!M26+tier2!M26)/2-tier2!$AG26)</f>
        <v>0</v>
      </c>
      <c r="N26" s="27">
        <f>((tier1!N26+tier2!N26)/2-tier2!$AG26)</f>
        <v>-1</v>
      </c>
      <c r="O26" s="27">
        <f>((tier1!O26+tier2!O26)/2-tier2!$AG26)</f>
        <v>-1</v>
      </c>
      <c r="P26" s="27">
        <f>((tier1!P26+tier2!P26)/2-tier2!$AG26)</f>
        <v>-8</v>
      </c>
      <c r="Q26" s="27">
        <f>((tier1!Q26+tier2!Q26)/2-tier2!$AG26)</f>
        <v>-1</v>
      </c>
      <c r="R26" s="27">
        <f>((tier1!R26+tier2!R26)/2-tier2!$AG26)</f>
        <v>-1</v>
      </c>
      <c r="S26" s="27">
        <f>((tier1!S26+tier2!S26)/2-tier2!$AG26)</f>
        <v>0</v>
      </c>
      <c r="T26" s="27">
        <f>((tier1!T26+tier2!T26)/2-tier2!$AG26)</f>
        <v>0</v>
      </c>
      <c r="U26" s="27">
        <f>((tier1!U26+tier2!U26)/2-tier2!$AG26)</f>
        <v>0</v>
      </c>
      <c r="V26" s="27">
        <f>((tier1!V26+tier2!V26)/2-tier2!$AG26)</f>
        <v>-1</v>
      </c>
      <c r="W26" s="27">
        <f>((tier1!W26+tier2!W26)/2-tier2!$AG26)</f>
        <v>0</v>
      </c>
      <c r="X26" s="27">
        <f>((tier1!X26+tier2!X26)/2-tier2!$AG26)</f>
        <v>-1</v>
      </c>
      <c r="Y26" s="27">
        <f>((tier1!Y26+tier2!Y26)/2-tier2!$AG26)</f>
        <v>0</v>
      </c>
      <c r="Z26" s="27">
        <f>((tier1!Z26+tier2!Z26)/2-tier2!$AG26)</f>
        <v>-1.5</v>
      </c>
      <c r="AA26" s="27">
        <f>((tier1!AA26+tier2!AA26)/2-tier2!$AG26)</f>
        <v>-1</v>
      </c>
      <c r="AB26" s="27">
        <f>((tier1!AB26+tier2!AB26)/2-tier2!$AG26)</f>
        <v>0</v>
      </c>
      <c r="AC26" s="27">
        <f>((tier1!AC26+tier2!AC26)/2-tier2!$AG26)</f>
        <v>0</v>
      </c>
      <c r="AD26" s="27">
        <f>((tier1!AD26+tier2!AD26)/2-tier2!$AG26)</f>
        <v>-1.5</v>
      </c>
      <c r="AE26" s="27">
        <f>((tier1!AE26+tier2!AE26)/2-tier2!$AG26)</f>
        <v>-1</v>
      </c>
    </row>
    <row r="27" spans="1:31" s="2" customFormat="1" x14ac:dyDescent="0.25">
      <c r="A27" s="27">
        <f>((tier1!A27+tier2!A27)/2-tier2!$AG27)</f>
        <v>1</v>
      </c>
      <c r="B27" s="27">
        <f>((tier1!B27+tier2!B27)/2-tier2!$AG27)</f>
        <v>0.5</v>
      </c>
      <c r="C27" s="27">
        <f>((tier1!C27+tier2!C27)/2-tier2!$AG27)</f>
        <v>0.5</v>
      </c>
      <c r="D27" s="27">
        <f>((tier1!D27+tier2!D27)/2-tier2!$AG27)</f>
        <v>-1.5</v>
      </c>
      <c r="E27" s="27">
        <f>((tier1!E27+tier2!E27)/2-tier2!$AG27)</f>
        <v>1</v>
      </c>
      <c r="F27" s="27">
        <f>((tier1!F27+tier2!F27)/2-tier2!$AG27)</f>
        <v>1</v>
      </c>
      <c r="G27" s="27">
        <f>((tier1!G27+tier2!G27)/2-tier2!$AG27)</f>
        <v>0</v>
      </c>
      <c r="H27" s="27">
        <f>((tier1!H27+tier2!H27)/2-tier2!$AG27)</f>
        <v>1</v>
      </c>
      <c r="I27" s="27">
        <f>((tier1!I27+tier2!I27)/2-tier2!$AG27)</f>
        <v>1</v>
      </c>
      <c r="J27" s="27">
        <f>((tier1!J27+tier2!J27)/2-tier2!$AG27)</f>
        <v>1</v>
      </c>
      <c r="K27" s="27">
        <f>((tier1!K27+tier2!K27)/2-tier2!$AG27)</f>
        <v>0.5</v>
      </c>
      <c r="L27" s="27">
        <f>((tier1!L27+tier2!L27)/2-tier2!$AG27)</f>
        <v>0</v>
      </c>
      <c r="M27" s="27">
        <f>((tier1!M27+tier2!M27)/2-tier2!$AG27)</f>
        <v>1</v>
      </c>
      <c r="N27" s="27">
        <f>((tier1!N27+tier2!N27)/2-tier2!$AG27)</f>
        <v>0</v>
      </c>
      <c r="O27" s="27">
        <f>((tier1!O27+tier2!O27)/2-tier2!$AG27)</f>
        <v>1</v>
      </c>
      <c r="P27" s="27">
        <f>((tier1!P27+tier2!P27)/2-tier2!$AG27)</f>
        <v>-8</v>
      </c>
      <c r="Q27" s="27">
        <f>((tier1!Q27+tier2!Q27)/2-tier2!$AG27)</f>
        <v>1</v>
      </c>
      <c r="R27" s="27">
        <f>((tier1!R27+tier2!R27)/2-tier2!$AG27)</f>
        <v>1</v>
      </c>
      <c r="S27" s="27">
        <f>((tier1!S27+tier2!S27)/2-tier2!$AG27)</f>
        <v>0.5</v>
      </c>
      <c r="T27" s="27">
        <f>((tier1!T27+tier2!T27)/2-tier2!$AG27)</f>
        <v>-1.5</v>
      </c>
      <c r="U27" s="27">
        <f>((tier1!U27+tier2!U27)/2-tier2!$AG27)</f>
        <v>0.5</v>
      </c>
      <c r="V27" s="27">
        <f>((tier1!V27+tier2!V27)/2-tier2!$AG27)</f>
        <v>0</v>
      </c>
      <c r="W27" s="27">
        <f>((tier1!W27+tier2!W27)/2-tier2!$AG27)</f>
        <v>1</v>
      </c>
      <c r="X27" s="27">
        <f>((tier1!X27+tier2!X27)/2-tier2!$AG27)</f>
        <v>1</v>
      </c>
      <c r="Y27" s="27">
        <f>((tier1!Y27+tier2!Y27)/2-tier2!$AG27)</f>
        <v>0</v>
      </c>
      <c r="Z27" s="27">
        <f>((tier1!Z27+tier2!Z27)/2-tier2!$AG27)</f>
        <v>0.5</v>
      </c>
      <c r="AA27" s="27">
        <f>((tier1!AA27+tier2!AA27)/2-tier2!$AG27)</f>
        <v>1</v>
      </c>
      <c r="AB27" s="27">
        <f>((tier1!AB27+tier2!AB27)/2-tier2!$AG27)</f>
        <v>0</v>
      </c>
      <c r="AC27" s="27">
        <f>((tier1!AC27+tier2!AC27)/2-tier2!$AG27)</f>
        <v>1</v>
      </c>
      <c r="AD27" s="27">
        <f>((tier1!AD27+tier2!AD27)/2-tier2!$AG27)</f>
        <v>0.5</v>
      </c>
      <c r="AE27" s="27">
        <f>((tier1!AE27+tier2!AE27)/2-tier2!$AG27)</f>
        <v>1</v>
      </c>
    </row>
    <row r="28" spans="1:31" s="2" customFormat="1" x14ac:dyDescent="0.25">
      <c r="A28" s="27">
        <f>((tier1!A28+tier2!A28)/2-tier2!$AG28)</f>
        <v>0</v>
      </c>
      <c r="B28" s="27">
        <f>((tier1!B28+tier2!B28)/2-tier2!$AG28)</f>
        <v>0</v>
      </c>
      <c r="C28" s="27">
        <f>((tier1!C28+tier2!C28)/2-tier2!$AG28)</f>
        <v>0</v>
      </c>
      <c r="D28" s="27">
        <f>((tier1!D28+tier2!D28)/2-tier2!$AG28)</f>
        <v>0</v>
      </c>
      <c r="E28" s="27">
        <f>((tier1!E28+tier2!E28)/2-tier2!$AG28)</f>
        <v>0</v>
      </c>
      <c r="F28" s="27">
        <f>((tier1!F28+tier2!F28)/2-tier2!$AG28)</f>
        <v>0</v>
      </c>
      <c r="G28" s="27">
        <f>((tier1!G28+tier2!G28)/2-tier2!$AG28)</f>
        <v>0</v>
      </c>
      <c r="H28" s="27">
        <f>((tier1!H28+tier2!H28)/2-tier2!$AG28)</f>
        <v>0</v>
      </c>
      <c r="I28" s="27">
        <f>((tier1!I28+tier2!I28)/2-tier2!$AG28)</f>
        <v>-1</v>
      </c>
      <c r="J28" s="27">
        <f>((tier1!J28+tier2!J28)/2-tier2!$AG28)</f>
        <v>0</v>
      </c>
      <c r="K28" s="27">
        <f>((tier1!K28+tier2!K28)/2-tier2!$AG28)</f>
        <v>0.5</v>
      </c>
      <c r="L28" s="27">
        <f>((tier1!L28+tier2!L28)/2-tier2!$AG28)</f>
        <v>1.5</v>
      </c>
      <c r="M28" s="27">
        <f>((tier1!M28+tier2!M28)/2-tier2!$AG28)</f>
        <v>0</v>
      </c>
      <c r="N28" s="27">
        <f>((tier1!N28+tier2!N28)/2-tier2!$AG28)</f>
        <v>0</v>
      </c>
      <c r="O28" s="27">
        <f>((tier1!O28+tier2!O28)/2-tier2!$AG28)</f>
        <v>0</v>
      </c>
      <c r="P28" s="27">
        <f>((tier1!P28+tier2!P28)/2-tier2!$AG28)</f>
        <v>-6</v>
      </c>
      <c r="Q28" s="27">
        <f>((tier1!Q28+tier2!Q28)/2-tier2!$AG28)</f>
        <v>0</v>
      </c>
      <c r="R28" s="27">
        <f>((tier1!R28+tier2!R28)/2-tier2!$AG28)</f>
        <v>0</v>
      </c>
      <c r="S28" s="27">
        <f>((tier1!S28+tier2!S28)/2-tier2!$AG28)</f>
        <v>0</v>
      </c>
      <c r="T28" s="27">
        <f>((tier1!T28+tier2!T28)/2-tier2!$AG28)</f>
        <v>0</v>
      </c>
      <c r="U28" s="27">
        <f>((tier1!U28+tier2!U28)/2-tier2!$AG28)</f>
        <v>1.5</v>
      </c>
      <c r="V28" s="27">
        <f>((tier1!V28+tier2!V28)/2-tier2!$AG28)</f>
        <v>0</v>
      </c>
      <c r="W28" s="27">
        <f>((tier1!W28+tier2!W28)/2-tier2!$AG28)</f>
        <v>0</v>
      </c>
      <c r="X28" s="27">
        <f>((tier1!X28+tier2!X28)/2-tier2!$AG28)</f>
        <v>0</v>
      </c>
      <c r="Y28" s="27">
        <f>((tier1!Y28+tier2!Y28)/2-tier2!$AG28)</f>
        <v>0</v>
      </c>
      <c r="Z28" s="27">
        <f>((tier1!Z28+tier2!Z28)/2-tier2!$AG28)</f>
        <v>0</v>
      </c>
      <c r="AA28" s="27">
        <f>((tier1!AA28+tier2!AA28)/2-tier2!$AG28)</f>
        <v>0</v>
      </c>
      <c r="AB28" s="27">
        <f>((tier1!AB28+tier2!AB28)/2-tier2!$AG28)</f>
        <v>0</v>
      </c>
      <c r="AC28" s="27">
        <f>((tier1!AC28+tier2!AC28)/2-tier2!$AG28)</f>
        <v>0</v>
      </c>
      <c r="AD28" s="27">
        <f>((tier1!AD28+tier2!AD28)/2-tier2!$AG28)</f>
        <v>0</v>
      </c>
      <c r="AE28" s="27">
        <f>((tier1!AE28+tier2!AE28)/2-tier2!$AG28)</f>
        <v>0.5</v>
      </c>
    </row>
    <row r="29" spans="1:31" s="2" customFormat="1" x14ac:dyDescent="0.25">
      <c r="A29" s="27">
        <f>((tier1!A29+tier2!A29)/2-tier2!$AG29)</f>
        <v>-1</v>
      </c>
      <c r="B29" s="27">
        <f>((tier1!B29+tier2!B29)/2-tier2!$AG29)</f>
        <v>0</v>
      </c>
      <c r="C29" s="27">
        <f>((tier1!C29+tier2!C29)/2-tier2!$AG29)</f>
        <v>1</v>
      </c>
      <c r="D29" s="27">
        <f>((tier1!D29+tier2!D29)/2-tier2!$AG29)</f>
        <v>1</v>
      </c>
      <c r="E29" s="27">
        <f>((tier1!E29+tier2!E29)/2-tier2!$AG29)</f>
        <v>1</v>
      </c>
      <c r="F29" s="27">
        <f>((tier1!F29+tier2!F29)/2-tier2!$AG29)</f>
        <v>1</v>
      </c>
      <c r="G29" s="27">
        <f>((tier1!G29+tier2!G29)/2-tier2!$AG29)</f>
        <v>1.5</v>
      </c>
      <c r="H29" s="27">
        <f>((tier1!H29+tier2!H29)/2-tier2!$AG29)</f>
        <v>1</v>
      </c>
      <c r="I29" s="27">
        <f>((tier1!I29+tier2!I29)/2-tier2!$AG29)</f>
        <v>1</v>
      </c>
      <c r="J29" s="27">
        <f>((tier1!J29+tier2!J29)/2-tier2!$AG29)</f>
        <v>1</v>
      </c>
      <c r="K29" s="27">
        <f>((tier1!K29+tier2!K29)/2-tier2!$AG29)</f>
        <v>1</v>
      </c>
      <c r="L29" s="27">
        <f>((tier1!L29+tier2!L29)/2-tier2!$AG29)</f>
        <v>1</v>
      </c>
      <c r="M29" s="27">
        <f>((tier1!M29+tier2!M29)/2-tier2!$AG29)</f>
        <v>1</v>
      </c>
      <c r="N29" s="27">
        <f>((tier1!N29+tier2!N29)/2-tier2!$AG29)</f>
        <v>1</v>
      </c>
      <c r="O29" s="27">
        <f>((tier1!O29+tier2!O29)/2-tier2!$AG29)</f>
        <v>0</v>
      </c>
      <c r="P29" s="27">
        <f>((tier1!P29+tier2!P29)/2-tier2!$AG29)</f>
        <v>-5</v>
      </c>
      <c r="Q29" s="27">
        <f>((tier1!Q29+tier2!Q29)/2-tier2!$AG29)</f>
        <v>1.5</v>
      </c>
      <c r="R29" s="27">
        <f>((tier1!R29+tier2!R29)/2-tier2!$AG29)</f>
        <v>0</v>
      </c>
      <c r="S29" s="27">
        <f>((tier1!S29+tier2!S29)/2-tier2!$AG29)</f>
        <v>1</v>
      </c>
      <c r="T29" s="27">
        <f>((tier1!T29+tier2!T29)/2-tier2!$AG29)</f>
        <v>1</v>
      </c>
      <c r="U29" s="27">
        <f>((tier1!U29+tier2!U29)/2-tier2!$AG29)</f>
        <v>1</v>
      </c>
      <c r="V29" s="27">
        <f>((tier1!V29+tier2!V29)/2-tier2!$AG29)</f>
        <v>1</v>
      </c>
      <c r="W29" s="27">
        <f>((tier1!W29+tier2!W29)/2-tier2!$AG29)</f>
        <v>1</v>
      </c>
      <c r="X29" s="27">
        <f>((tier1!X29+tier2!X29)/2-tier2!$AG29)</f>
        <v>-1</v>
      </c>
      <c r="Y29" s="27">
        <f>((tier1!Y29+tier2!Y29)/2-tier2!$AG29)</f>
        <v>1</v>
      </c>
      <c r="Z29" s="27">
        <f>((tier1!Z29+tier2!Z29)/2-tier2!$AG29)</f>
        <v>1</v>
      </c>
      <c r="AA29" s="27">
        <f>((tier1!AA29+tier2!AA29)/2-tier2!$AG29)</f>
        <v>1</v>
      </c>
      <c r="AB29" s="27">
        <f>((tier1!AB29+tier2!AB29)/2-tier2!$AG29)</f>
        <v>1</v>
      </c>
      <c r="AC29" s="27">
        <f>((tier1!AC29+tier2!AC29)/2-tier2!$AG29)</f>
        <v>1</v>
      </c>
      <c r="AD29" s="27">
        <f>((tier1!AD29+tier2!AD29)/2-tier2!$AG29)</f>
        <v>-1</v>
      </c>
      <c r="AE29" s="27">
        <f>((tier1!AE29+tier2!AE29)/2-tier2!$AG29)</f>
        <v>1</v>
      </c>
    </row>
    <row r="30" spans="1:31" s="2" customFormat="1" x14ac:dyDescent="0.25">
      <c r="A30" s="27">
        <f>((tier1!A30+tier2!A30)/2-tier2!$AG30)</f>
        <v>1</v>
      </c>
      <c r="B30" s="27">
        <f>((tier1!B30+tier2!B30)/2-tier2!$AG30)</f>
        <v>1</v>
      </c>
      <c r="C30" s="27">
        <f>((tier1!C30+tier2!C30)/2-tier2!$AG30)</f>
        <v>1</v>
      </c>
      <c r="D30" s="27">
        <f>((tier1!D30+tier2!D30)/2-tier2!$AG30)</f>
        <v>-1</v>
      </c>
      <c r="E30" s="27">
        <f>((tier1!E30+tier2!E30)/2-tier2!$AG30)</f>
        <v>0.5</v>
      </c>
      <c r="F30" s="27">
        <f>((tier1!F30+tier2!F30)/2-tier2!$AG30)</f>
        <v>0</v>
      </c>
      <c r="G30" s="27">
        <f>((tier1!G30+tier2!G30)/2-tier2!$AG30)</f>
        <v>-1</v>
      </c>
      <c r="H30" s="27">
        <f>((tier1!H30+tier2!H30)/2-tier2!$AG30)</f>
        <v>0</v>
      </c>
      <c r="I30" s="27">
        <f>((tier1!I30+tier2!I30)/2-tier2!$AG30)</f>
        <v>0</v>
      </c>
      <c r="J30" s="27">
        <f>((tier1!J30+tier2!J30)/2-tier2!$AG30)</f>
        <v>0</v>
      </c>
      <c r="K30" s="27">
        <f>((tier1!K30+tier2!K30)/2-tier2!$AG30)</f>
        <v>1</v>
      </c>
      <c r="L30" s="27">
        <f>((tier1!L30+tier2!L30)/2-tier2!$AG30)</f>
        <v>1.5</v>
      </c>
      <c r="M30" s="27">
        <f>((tier1!M30+tier2!M30)/2-tier2!$AG30)</f>
        <v>1</v>
      </c>
      <c r="N30" s="27">
        <f>((tier1!N30+tier2!N30)/2-tier2!$AG30)</f>
        <v>1</v>
      </c>
      <c r="O30" s="27">
        <f>((tier1!O30+tier2!O30)/2-tier2!$AG30)</f>
        <v>1</v>
      </c>
      <c r="P30" s="27">
        <f>((tier1!P30+tier2!P30)/2-tier2!$AG30)</f>
        <v>-6</v>
      </c>
      <c r="Q30" s="27">
        <f>((tier1!Q30+tier2!Q30)/2-tier2!$AG30)</f>
        <v>1</v>
      </c>
      <c r="R30" s="27">
        <f>((tier1!R30+tier2!R30)/2-tier2!$AG30)</f>
        <v>0</v>
      </c>
      <c r="S30" s="27">
        <f>((tier1!S30+tier2!S30)/2-tier2!$AG30)</f>
        <v>1</v>
      </c>
      <c r="T30" s="27">
        <f>((tier1!T30+tier2!T30)/2-tier2!$AG30)</f>
        <v>0</v>
      </c>
      <c r="U30" s="27">
        <f>((tier1!U30+tier2!U30)/2-tier2!$AG30)</f>
        <v>1</v>
      </c>
      <c r="V30" s="27">
        <f>((tier1!V30+tier2!V30)/2-tier2!$AG30)</f>
        <v>0</v>
      </c>
      <c r="W30" s="27">
        <f>((tier1!W30+tier2!W30)/2-tier2!$AG30)</f>
        <v>1</v>
      </c>
      <c r="X30" s="27">
        <f>((tier1!X30+tier2!X30)/2-tier2!$AG30)</f>
        <v>0.5</v>
      </c>
      <c r="Y30" s="27">
        <f>((tier1!Y30+tier2!Y30)/2-tier2!$AG30)</f>
        <v>1</v>
      </c>
      <c r="Z30" s="27">
        <f>((tier1!Z30+tier2!Z30)/2-tier2!$AG30)</f>
        <v>1</v>
      </c>
      <c r="AA30" s="27">
        <f>((tier1!AA30+tier2!AA30)/2-tier2!$AG30)</f>
        <v>0</v>
      </c>
      <c r="AB30" s="27">
        <f>((tier1!AB30+tier2!AB30)/2-tier2!$AG30)</f>
        <v>0</v>
      </c>
      <c r="AC30" s="27">
        <f>((tier1!AC30+tier2!AC30)/2-tier2!$AG30)</f>
        <v>1</v>
      </c>
      <c r="AD30" s="27">
        <f>((tier1!AD30+tier2!AD30)/2-tier2!$AG30)</f>
        <v>-1</v>
      </c>
      <c r="AE30" s="27">
        <f>((tier1!AE30+tier2!AE30)/2-tier2!$AG30)</f>
        <v>1</v>
      </c>
    </row>
    <row r="31" spans="1:31" s="2" customFormat="1" x14ac:dyDescent="0.25">
      <c r="A31" s="27">
        <f>((tier1!A31+tier2!A31)/2-tier2!$AG31)</f>
        <v>0.5</v>
      </c>
      <c r="B31" s="27">
        <f>((tier1!B31+tier2!B31)/2-tier2!$AG31)</f>
        <v>1</v>
      </c>
      <c r="C31" s="27">
        <f>((tier1!C31+tier2!C31)/2-tier2!$AG31)</f>
        <v>0.5</v>
      </c>
      <c r="D31" s="27">
        <f>((tier1!D31+tier2!D31)/2-tier2!$AG31)</f>
        <v>-1.5</v>
      </c>
      <c r="E31" s="27">
        <f>((tier1!E31+tier2!E31)/2-tier2!$AG31)</f>
        <v>1</v>
      </c>
      <c r="F31" s="27">
        <f>((tier1!F31+tier2!F31)/2-tier2!$AG31)</f>
        <v>0</v>
      </c>
      <c r="G31" s="27">
        <f>((tier1!G31+tier2!G31)/2-tier2!$AG31)</f>
        <v>1</v>
      </c>
      <c r="H31" s="27">
        <f>((tier1!H31+tier2!H31)/2-tier2!$AG31)</f>
        <v>0</v>
      </c>
      <c r="I31" s="27">
        <f>((tier1!I31+tier2!I31)/2-tier2!$AG31)</f>
        <v>0</v>
      </c>
      <c r="J31" s="27">
        <f>((tier1!J31+tier2!J31)/2-tier2!$AG31)</f>
        <v>1</v>
      </c>
      <c r="K31" s="27">
        <f>((tier1!K31+tier2!K31)/2-tier2!$AG31)</f>
        <v>0</v>
      </c>
      <c r="L31" s="27">
        <f>((tier1!L31+tier2!L31)/2-tier2!$AG31)</f>
        <v>0.5</v>
      </c>
      <c r="M31" s="27">
        <f>((tier1!M31+tier2!M31)/2-tier2!$AG31)</f>
        <v>0</v>
      </c>
      <c r="N31" s="27">
        <f>((tier1!N31+tier2!N31)/2-tier2!$AG31)</f>
        <v>0</v>
      </c>
      <c r="O31" s="27">
        <f>((tier1!O31+tier2!O31)/2-tier2!$AG31)</f>
        <v>0</v>
      </c>
      <c r="P31" s="27">
        <f>((tier1!P31+tier2!P31)/2-tier2!$AG31)</f>
        <v>-8</v>
      </c>
      <c r="Q31" s="27">
        <f>((tier1!Q31+tier2!Q31)/2-tier2!$AG31)</f>
        <v>0.5</v>
      </c>
      <c r="R31" s="27">
        <f>((tier1!R31+tier2!R31)/2-tier2!$AG31)</f>
        <v>0</v>
      </c>
      <c r="S31" s="27">
        <f>((tier1!S31+tier2!S31)/2-tier2!$AG31)</f>
        <v>0</v>
      </c>
      <c r="T31" s="27">
        <f>((tier1!T31+tier2!T31)/2-tier2!$AG31)</f>
        <v>1</v>
      </c>
      <c r="U31" s="27">
        <f>((tier1!U31+tier2!U31)/2-tier2!$AG31)</f>
        <v>0.5</v>
      </c>
      <c r="V31" s="27">
        <f>((tier1!V31+tier2!V31)/2-tier2!$AG31)</f>
        <v>0</v>
      </c>
      <c r="W31" s="27">
        <f>((tier1!W31+tier2!W31)/2-tier2!$AG31)</f>
        <v>0.5</v>
      </c>
      <c r="X31" s="27">
        <f>((tier1!X31+tier2!X31)/2-tier2!$AG31)</f>
        <v>-1.5</v>
      </c>
      <c r="Y31" s="27">
        <f>((tier1!Y31+tier2!Y31)/2-tier2!$AG31)</f>
        <v>0.5</v>
      </c>
      <c r="Z31" s="27">
        <f>((tier1!Z31+tier2!Z31)/2-tier2!$AG31)</f>
        <v>0</v>
      </c>
      <c r="AA31" s="27">
        <f>((tier1!AA31+tier2!AA31)/2-tier2!$AG31)</f>
        <v>0.5</v>
      </c>
      <c r="AB31" s="27">
        <f>((tier1!AB31+tier2!AB31)/2-tier2!$AG31)</f>
        <v>0</v>
      </c>
      <c r="AC31" s="27">
        <f>((tier1!AC31+tier2!AC31)/2-tier2!$AG31)</f>
        <v>-0.5</v>
      </c>
      <c r="AD31" s="27">
        <f>((tier1!AD31+tier2!AD31)/2-tier2!$AG31)</f>
        <v>1</v>
      </c>
      <c r="AE31" s="27">
        <f>((tier1!AE31+tier2!AE31)/2-tier2!$AG31)</f>
        <v>0</v>
      </c>
    </row>
    <row r="32" spans="1:31" s="2" customFormat="1" x14ac:dyDescent="0.25">
      <c r="A32" s="27">
        <f>((tier1!A32+tier2!A32)/2-tier2!$AG32)</f>
        <v>0</v>
      </c>
      <c r="B32" s="27">
        <f>((tier1!B32+tier2!B32)/2-tier2!$AG32)</f>
        <v>0</v>
      </c>
      <c r="C32" s="27">
        <f>((tier1!C32+tier2!C32)/2-tier2!$AG32)</f>
        <v>0</v>
      </c>
      <c r="D32" s="27">
        <f>((tier1!D32+tier2!D32)/2-tier2!$AG32)</f>
        <v>0</v>
      </c>
      <c r="E32" s="27">
        <f>((tier1!E32+tier2!E32)/2-tier2!$AG32)</f>
        <v>0</v>
      </c>
      <c r="F32" s="27">
        <f>((tier1!F32+tier2!F32)/2-tier2!$AG32)</f>
        <v>0</v>
      </c>
      <c r="G32" s="27">
        <f>((tier1!G32+tier2!G32)/2-tier2!$AG32)</f>
        <v>0</v>
      </c>
      <c r="H32" s="27">
        <f>((tier1!H32+tier2!H32)/2-tier2!$AG32)</f>
        <v>0</v>
      </c>
      <c r="I32" s="27">
        <f>((tier1!I32+tier2!I32)/2-tier2!$AG32)</f>
        <v>0</v>
      </c>
      <c r="J32" s="27">
        <f>((tier1!J32+tier2!J32)/2-tier2!$AG32)</f>
        <v>0</v>
      </c>
      <c r="K32" s="27">
        <f>((tier1!K32+tier2!K32)/2-tier2!$AG32)</f>
        <v>0</v>
      </c>
      <c r="L32" s="27">
        <f>((tier1!L32+tier2!L32)/2-tier2!$AG32)</f>
        <v>0</v>
      </c>
      <c r="M32" s="27">
        <f>((tier1!M32+tier2!M32)/2-tier2!$AG32)</f>
        <v>0</v>
      </c>
      <c r="N32" s="27">
        <f>((tier1!N32+tier2!N32)/2-tier2!$AG32)</f>
        <v>0</v>
      </c>
      <c r="O32" s="27">
        <f>((tier1!O32+tier2!O32)/2-tier2!$AG32)</f>
        <v>0</v>
      </c>
      <c r="P32" s="27">
        <f>((tier1!P32+tier2!P32)/2-tier2!$AG32)</f>
        <v>0</v>
      </c>
      <c r="Q32" s="27">
        <f>((tier1!Q32+tier2!Q32)/2-tier2!$AG32)</f>
        <v>0</v>
      </c>
      <c r="R32" s="27">
        <f>((tier1!R32+tier2!R32)/2-tier2!$AG32)</f>
        <v>0</v>
      </c>
      <c r="S32" s="27">
        <f>((tier1!S32+tier2!S32)/2-tier2!$AG32)</f>
        <v>0</v>
      </c>
      <c r="T32" s="27">
        <f>((tier1!T32+tier2!T32)/2-tier2!$AG32)</f>
        <v>0</v>
      </c>
      <c r="U32" s="27">
        <f>((tier1!U32+tier2!U32)/2-tier2!$AG32)</f>
        <v>0</v>
      </c>
      <c r="V32" s="27">
        <f>((tier1!V32+tier2!V32)/2-tier2!$AG32)</f>
        <v>0</v>
      </c>
      <c r="W32" s="27">
        <f>((tier1!W32+tier2!W32)/2-tier2!$AG32)</f>
        <v>0</v>
      </c>
      <c r="X32" s="27">
        <f>((tier1!X32+tier2!X32)/2-tier2!$AG32)</f>
        <v>0</v>
      </c>
      <c r="Y32" s="27">
        <f>((tier1!Y32+tier2!Y32)/2-tier2!$AG32)</f>
        <v>0</v>
      </c>
      <c r="Z32" s="27">
        <f>((tier1!Z32+tier2!Z32)/2-tier2!$AG32)</f>
        <v>0</v>
      </c>
      <c r="AA32" s="27">
        <f>((tier1!AA32+tier2!AA32)/2-tier2!$AG32)</f>
        <v>0</v>
      </c>
      <c r="AB32" s="27">
        <f>((tier1!AB32+tier2!AB32)/2-tier2!$AG32)</f>
        <v>0</v>
      </c>
      <c r="AC32" s="27">
        <f>((tier1!AC32+tier2!AC32)/2-tier2!$AG32)</f>
        <v>0</v>
      </c>
      <c r="AD32" s="27">
        <f>((tier1!AD32+tier2!AD32)/2-tier2!$AG32)</f>
        <v>0</v>
      </c>
      <c r="AE32" s="27">
        <f>((tier1!AE32+tier2!AE32)/2-tier2!$AG32)</f>
        <v>0</v>
      </c>
    </row>
    <row r="33" spans="1:31" s="2" customFormat="1" x14ac:dyDescent="0.25">
      <c r="A33" s="27">
        <f>((tier1!A33+tier2!A33)/2-tier2!$AG33)</f>
        <v>0</v>
      </c>
      <c r="B33" s="27">
        <f>((tier1!B33+tier2!B33)/2-tier2!$AG33)</f>
        <v>0</v>
      </c>
      <c r="C33" s="27">
        <f>((tier1!C33+tier2!C33)/2-tier2!$AG33)</f>
        <v>0</v>
      </c>
      <c r="D33" s="27">
        <f>((tier1!D33+tier2!D33)/2-tier2!$AG33)</f>
        <v>0</v>
      </c>
      <c r="E33" s="27">
        <f>((tier1!E33+tier2!E33)/2-tier2!$AG33)</f>
        <v>0</v>
      </c>
      <c r="F33" s="27">
        <f>((tier1!F33+tier2!F33)/2-tier2!$AG33)</f>
        <v>0</v>
      </c>
      <c r="G33" s="27">
        <f>((tier1!G33+tier2!G33)/2-tier2!$AG33)</f>
        <v>0</v>
      </c>
      <c r="H33" s="27">
        <f>((tier1!H33+tier2!H33)/2-tier2!$AG33)</f>
        <v>0</v>
      </c>
      <c r="I33" s="27">
        <f>((tier1!I33+tier2!I33)/2-tier2!$AG33)</f>
        <v>0</v>
      </c>
      <c r="J33" s="27">
        <f>((tier1!J33+tier2!J33)/2-tier2!$AG33)</f>
        <v>0</v>
      </c>
      <c r="K33" s="27">
        <f>((tier1!K33+tier2!K33)/2-tier2!$AG33)</f>
        <v>0</v>
      </c>
      <c r="L33" s="27">
        <f>((tier1!L33+tier2!L33)/2-tier2!$AG33)</f>
        <v>0</v>
      </c>
      <c r="M33" s="27">
        <f>((tier1!M33+tier2!M33)/2-tier2!$AG33)</f>
        <v>0</v>
      </c>
      <c r="N33" s="27">
        <f>((tier1!N33+tier2!N33)/2-tier2!$AG33)</f>
        <v>0</v>
      </c>
      <c r="O33" s="27">
        <f>((tier1!O33+tier2!O33)/2-tier2!$AG33)</f>
        <v>0</v>
      </c>
      <c r="P33" s="27">
        <f>((tier1!P33+tier2!P33)/2-tier2!$AG33)</f>
        <v>0</v>
      </c>
      <c r="Q33" s="27">
        <f>((tier1!Q33+tier2!Q33)/2-tier2!$AG33)</f>
        <v>0</v>
      </c>
      <c r="R33" s="27">
        <f>((tier1!R33+tier2!R33)/2-tier2!$AG33)</f>
        <v>0</v>
      </c>
      <c r="S33" s="27">
        <f>((tier1!S33+tier2!S33)/2-tier2!$AG33)</f>
        <v>0</v>
      </c>
      <c r="T33" s="27">
        <f>((tier1!T33+tier2!T33)/2-tier2!$AG33)</f>
        <v>0</v>
      </c>
      <c r="U33" s="27">
        <f>((tier1!U33+tier2!U33)/2-tier2!$AG33)</f>
        <v>0</v>
      </c>
      <c r="V33" s="27">
        <f>((tier1!V33+tier2!V33)/2-tier2!$AG33)</f>
        <v>0</v>
      </c>
      <c r="W33" s="27">
        <f>((tier1!W33+tier2!W33)/2-tier2!$AG33)</f>
        <v>0</v>
      </c>
      <c r="X33" s="27">
        <f>((tier1!X33+tier2!X33)/2-tier2!$AG33)</f>
        <v>0</v>
      </c>
      <c r="Y33" s="27">
        <f>((tier1!Y33+tier2!Y33)/2-tier2!$AG33)</f>
        <v>0</v>
      </c>
      <c r="Z33" s="27">
        <f>((tier1!Z33+tier2!Z33)/2-tier2!$AG33)</f>
        <v>0</v>
      </c>
      <c r="AA33" s="27">
        <f>((tier1!AA33+tier2!AA33)/2-tier2!$AG33)</f>
        <v>0</v>
      </c>
      <c r="AB33" s="27">
        <f>((tier1!AB33+tier2!AB33)/2-tier2!$AG33)</f>
        <v>0</v>
      </c>
      <c r="AC33" s="27">
        <f>((tier1!AC33+tier2!AC33)/2-tier2!$AG33)</f>
        <v>0</v>
      </c>
      <c r="AD33" s="27">
        <f>((tier1!AD33+tier2!AD33)/2-tier2!$AG33)</f>
        <v>0</v>
      </c>
      <c r="AE33" s="27">
        <f>((tier1!AE33+tier2!AE33)/2-tier2!$AG33)</f>
        <v>0</v>
      </c>
    </row>
    <row r="34" spans="1:31" s="2" customFormat="1" x14ac:dyDescent="0.25">
      <c r="A34" s="27">
        <f>((tier1!A34+tier2!A34)/2-tier2!$AG34)</f>
        <v>0</v>
      </c>
      <c r="B34" s="27">
        <f>((tier1!B34+tier2!B34)/2-tier2!$AG34)</f>
        <v>0</v>
      </c>
      <c r="C34" s="27">
        <f>((tier1!C34+tier2!C34)/2-tier2!$AG34)</f>
        <v>0</v>
      </c>
      <c r="D34" s="27">
        <f>((tier1!D34+tier2!D34)/2-tier2!$AG34)</f>
        <v>0</v>
      </c>
      <c r="E34" s="27">
        <f>((tier1!E34+tier2!E34)/2-tier2!$AG34)</f>
        <v>0</v>
      </c>
      <c r="F34" s="27">
        <f>((tier1!F34+tier2!F34)/2-tier2!$AG34)</f>
        <v>0</v>
      </c>
      <c r="G34" s="27">
        <f>((tier1!G34+tier2!G34)/2-tier2!$AG34)</f>
        <v>0</v>
      </c>
      <c r="H34" s="27">
        <f>((tier1!H34+tier2!H34)/2-tier2!$AG34)</f>
        <v>0</v>
      </c>
      <c r="I34" s="27">
        <f>((tier1!I34+tier2!I34)/2-tier2!$AG34)</f>
        <v>0</v>
      </c>
      <c r="J34" s="27">
        <f>((tier1!J34+tier2!J34)/2-tier2!$AG34)</f>
        <v>0</v>
      </c>
      <c r="K34" s="27">
        <f>((tier1!K34+tier2!K34)/2-tier2!$AG34)</f>
        <v>0</v>
      </c>
      <c r="L34" s="27">
        <f>((tier1!L34+tier2!L34)/2-tier2!$AG34)</f>
        <v>0</v>
      </c>
      <c r="M34" s="27">
        <f>((tier1!M34+tier2!M34)/2-tier2!$AG34)</f>
        <v>0</v>
      </c>
      <c r="N34" s="27">
        <f>((tier1!N34+tier2!N34)/2-tier2!$AG34)</f>
        <v>0</v>
      </c>
      <c r="O34" s="27">
        <f>((tier1!O34+tier2!O34)/2-tier2!$AG34)</f>
        <v>0</v>
      </c>
      <c r="P34" s="27">
        <f>((tier1!P34+tier2!P34)/2-tier2!$AG34)</f>
        <v>0</v>
      </c>
      <c r="Q34" s="27">
        <f>((tier1!Q34+tier2!Q34)/2-tier2!$AG34)</f>
        <v>0</v>
      </c>
      <c r="R34" s="27">
        <f>((tier1!R34+tier2!R34)/2-tier2!$AG34)</f>
        <v>0</v>
      </c>
      <c r="S34" s="27">
        <f>((tier1!S34+tier2!S34)/2-tier2!$AG34)</f>
        <v>0</v>
      </c>
      <c r="T34" s="27">
        <f>((tier1!T34+tier2!T34)/2-tier2!$AG34)</f>
        <v>0</v>
      </c>
      <c r="U34" s="27">
        <f>((tier1!U34+tier2!U34)/2-tier2!$AG34)</f>
        <v>0</v>
      </c>
      <c r="V34" s="27">
        <f>((tier1!V34+tier2!V34)/2-tier2!$AG34)</f>
        <v>0</v>
      </c>
      <c r="W34" s="27">
        <f>((tier1!W34+tier2!W34)/2-tier2!$AG34)</f>
        <v>0</v>
      </c>
      <c r="X34" s="27">
        <f>((tier1!X34+tier2!X34)/2-tier2!$AG34)</f>
        <v>0</v>
      </c>
      <c r="Y34" s="27">
        <f>((tier1!Y34+tier2!Y34)/2-tier2!$AG34)</f>
        <v>0</v>
      </c>
      <c r="Z34" s="27">
        <f>((tier1!Z34+tier2!Z34)/2-tier2!$AG34)</f>
        <v>0</v>
      </c>
      <c r="AA34" s="27">
        <f>((tier1!AA34+tier2!AA34)/2-tier2!$AG34)</f>
        <v>0</v>
      </c>
      <c r="AB34" s="27">
        <f>((tier1!AB34+tier2!AB34)/2-tier2!$AG34)</f>
        <v>0</v>
      </c>
      <c r="AC34" s="27">
        <f>((tier1!AC34+tier2!AC34)/2-tier2!$AG34)</f>
        <v>0</v>
      </c>
      <c r="AD34" s="27">
        <f>((tier1!AD34+tier2!AD34)/2-tier2!$AG34)</f>
        <v>0</v>
      </c>
      <c r="AE34" s="27">
        <f>((tier1!AE34+tier2!AE34)/2-tier2!$AG34)</f>
        <v>0</v>
      </c>
    </row>
    <row r="35" spans="1:31" s="2" customFormat="1" x14ac:dyDescent="0.25">
      <c r="A35" s="27">
        <f>((tier1!A35+tier2!A35)/2-tier2!$AG35)</f>
        <v>0</v>
      </c>
      <c r="B35" s="27">
        <f>((tier1!B35+tier2!B35)/2-tier2!$AG35)</f>
        <v>0</v>
      </c>
      <c r="C35" s="27">
        <f>((tier1!C35+tier2!C35)/2-tier2!$AG35)</f>
        <v>0</v>
      </c>
      <c r="D35" s="27">
        <f>((tier1!D35+tier2!D35)/2-tier2!$AG35)</f>
        <v>0</v>
      </c>
      <c r="E35" s="27">
        <f>((tier1!E35+tier2!E35)/2-tier2!$AG35)</f>
        <v>0</v>
      </c>
      <c r="F35" s="27">
        <f>((tier1!F35+tier2!F35)/2-tier2!$AG35)</f>
        <v>0</v>
      </c>
      <c r="G35" s="27">
        <f>((tier1!G35+tier2!G35)/2-tier2!$AG35)</f>
        <v>0</v>
      </c>
      <c r="H35" s="27">
        <f>((tier1!H35+tier2!H35)/2-tier2!$AG35)</f>
        <v>0</v>
      </c>
      <c r="I35" s="27">
        <f>((tier1!I35+tier2!I35)/2-tier2!$AG35)</f>
        <v>0</v>
      </c>
      <c r="J35" s="27">
        <f>((tier1!J35+tier2!J35)/2-tier2!$AG35)</f>
        <v>0</v>
      </c>
      <c r="K35" s="27">
        <f>((tier1!K35+tier2!K35)/2-tier2!$AG35)</f>
        <v>0</v>
      </c>
      <c r="L35" s="27">
        <f>((tier1!L35+tier2!L35)/2-tier2!$AG35)</f>
        <v>0</v>
      </c>
      <c r="M35" s="27">
        <f>((tier1!M35+tier2!M35)/2-tier2!$AG35)</f>
        <v>0</v>
      </c>
      <c r="N35" s="27">
        <f>((tier1!N35+tier2!N35)/2-tier2!$AG35)</f>
        <v>0</v>
      </c>
      <c r="O35" s="27">
        <f>((tier1!O35+tier2!O35)/2-tier2!$AG35)</f>
        <v>0</v>
      </c>
      <c r="P35" s="27">
        <f>((tier1!P35+tier2!P35)/2-tier2!$AG35)</f>
        <v>0</v>
      </c>
      <c r="Q35" s="27">
        <f>((tier1!Q35+tier2!Q35)/2-tier2!$AG35)</f>
        <v>0</v>
      </c>
      <c r="R35" s="27">
        <f>((tier1!R35+tier2!R35)/2-tier2!$AG35)</f>
        <v>0</v>
      </c>
      <c r="S35" s="27">
        <f>((tier1!S35+tier2!S35)/2-tier2!$AG35)</f>
        <v>0</v>
      </c>
      <c r="T35" s="27">
        <f>((tier1!T35+tier2!T35)/2-tier2!$AG35)</f>
        <v>0</v>
      </c>
      <c r="U35" s="27">
        <f>((tier1!U35+tier2!U35)/2-tier2!$AG35)</f>
        <v>0</v>
      </c>
      <c r="V35" s="27">
        <f>((tier1!V35+tier2!V35)/2-tier2!$AG35)</f>
        <v>0</v>
      </c>
      <c r="W35" s="27">
        <f>((tier1!W35+tier2!W35)/2-tier2!$AG35)</f>
        <v>0</v>
      </c>
      <c r="X35" s="27">
        <f>((tier1!X35+tier2!X35)/2-tier2!$AG35)</f>
        <v>0</v>
      </c>
      <c r="Y35" s="27">
        <f>((tier1!Y35+tier2!Y35)/2-tier2!$AG35)</f>
        <v>0</v>
      </c>
      <c r="Z35" s="27">
        <f>((tier1!Z35+tier2!Z35)/2-tier2!$AG35)</f>
        <v>0</v>
      </c>
      <c r="AA35" s="27">
        <f>((tier1!AA35+tier2!AA35)/2-tier2!$AG35)</f>
        <v>0</v>
      </c>
      <c r="AB35" s="27">
        <f>((tier1!AB35+tier2!AB35)/2-tier2!$AG35)</f>
        <v>0</v>
      </c>
      <c r="AC35" s="27">
        <f>((tier1!AC35+tier2!AC35)/2-tier2!$AG35)</f>
        <v>0</v>
      </c>
      <c r="AD35" s="27">
        <f>((tier1!AD35+tier2!AD35)/2-tier2!$AG35)</f>
        <v>0</v>
      </c>
      <c r="AE35" s="27">
        <f>((tier1!AE35+tier2!AE35)/2-tier2!$AG35)</f>
        <v>0</v>
      </c>
    </row>
    <row r="36" spans="1:31" s="2" customFormat="1" x14ac:dyDescent="0.25">
      <c r="A36" s="27">
        <f>((tier1!A36+tier2!A36)/2-tier2!$AG36)</f>
        <v>0</v>
      </c>
      <c r="B36" s="27">
        <f>((tier1!B36+tier2!B36)/2-tier2!$AG36)</f>
        <v>0</v>
      </c>
      <c r="C36" s="27">
        <f>((tier1!C36+tier2!C36)/2-tier2!$AG36)</f>
        <v>0</v>
      </c>
      <c r="D36" s="27">
        <f>((tier1!D36+tier2!D36)/2-tier2!$AG36)</f>
        <v>0</v>
      </c>
      <c r="E36" s="27">
        <f>((tier1!E36+tier2!E36)/2-tier2!$AG36)</f>
        <v>0</v>
      </c>
      <c r="F36" s="27">
        <f>((tier1!F36+tier2!F36)/2-tier2!$AG36)</f>
        <v>0</v>
      </c>
      <c r="G36" s="27">
        <f>((tier1!G36+tier2!G36)/2-tier2!$AG36)</f>
        <v>0</v>
      </c>
      <c r="H36" s="27">
        <f>((tier1!H36+tier2!H36)/2-tier2!$AG36)</f>
        <v>0</v>
      </c>
      <c r="I36" s="27">
        <f>((tier1!I36+tier2!I36)/2-tier2!$AG36)</f>
        <v>0</v>
      </c>
      <c r="J36" s="27">
        <f>((tier1!J36+tier2!J36)/2-tier2!$AG36)</f>
        <v>0</v>
      </c>
      <c r="K36" s="27">
        <f>((tier1!K36+tier2!K36)/2-tier2!$AG36)</f>
        <v>0</v>
      </c>
      <c r="L36" s="27">
        <f>((tier1!L36+tier2!L36)/2-tier2!$AG36)</f>
        <v>0</v>
      </c>
      <c r="M36" s="27">
        <f>((tier1!M36+tier2!M36)/2-tier2!$AG36)</f>
        <v>0</v>
      </c>
      <c r="N36" s="27">
        <f>((tier1!N36+tier2!N36)/2-tier2!$AG36)</f>
        <v>0</v>
      </c>
      <c r="O36" s="27">
        <f>((tier1!O36+tier2!O36)/2-tier2!$AG36)</f>
        <v>0</v>
      </c>
      <c r="P36" s="27">
        <f>((tier1!P36+tier2!P36)/2-tier2!$AG36)</f>
        <v>0</v>
      </c>
      <c r="Q36" s="27">
        <f>((tier1!Q36+tier2!Q36)/2-tier2!$AG36)</f>
        <v>0</v>
      </c>
      <c r="R36" s="27">
        <f>((tier1!R36+tier2!R36)/2-tier2!$AG36)</f>
        <v>0</v>
      </c>
      <c r="S36" s="27">
        <f>((tier1!S36+tier2!S36)/2-tier2!$AG36)</f>
        <v>0</v>
      </c>
      <c r="T36" s="27">
        <f>((tier1!T36+tier2!T36)/2-tier2!$AG36)</f>
        <v>0</v>
      </c>
      <c r="U36" s="27">
        <f>((tier1!U36+tier2!U36)/2-tier2!$AG36)</f>
        <v>0</v>
      </c>
      <c r="V36" s="27">
        <f>((tier1!V36+tier2!V36)/2-tier2!$AG36)</f>
        <v>0</v>
      </c>
      <c r="W36" s="27">
        <f>((tier1!W36+tier2!W36)/2-tier2!$AG36)</f>
        <v>0</v>
      </c>
      <c r="X36" s="27">
        <f>((tier1!X36+tier2!X36)/2-tier2!$AG36)</f>
        <v>0</v>
      </c>
      <c r="Y36" s="27">
        <f>((tier1!Y36+tier2!Y36)/2-tier2!$AG36)</f>
        <v>0</v>
      </c>
      <c r="Z36" s="27">
        <f>((tier1!Z36+tier2!Z36)/2-tier2!$AG36)</f>
        <v>0</v>
      </c>
      <c r="AA36" s="27">
        <f>((tier1!AA36+tier2!AA36)/2-tier2!$AG36)</f>
        <v>0</v>
      </c>
      <c r="AB36" s="27">
        <f>((tier1!AB36+tier2!AB36)/2-tier2!$AG36)</f>
        <v>0</v>
      </c>
      <c r="AC36" s="27">
        <f>((tier1!AC36+tier2!AC36)/2-tier2!$AG36)</f>
        <v>0</v>
      </c>
      <c r="AD36" s="27">
        <f>((tier1!AD36+tier2!AD36)/2-tier2!$AG36)</f>
        <v>0</v>
      </c>
      <c r="AE36" s="27">
        <f>((tier1!AE36+tier2!AE36)/2-tier2!$AG36)</f>
        <v>0</v>
      </c>
    </row>
    <row r="37" spans="1:31" s="2" customFormat="1" x14ac:dyDescent="0.25">
      <c r="A37" s="27">
        <f>((tier1!A37+tier2!A37)/2-tier2!$AG37)</f>
        <v>0</v>
      </c>
      <c r="B37" s="27">
        <f>((tier1!B37+tier2!B37)/2-tier2!$AG37)</f>
        <v>0</v>
      </c>
      <c r="C37" s="27">
        <f>((tier1!C37+tier2!C37)/2-tier2!$AG37)</f>
        <v>0</v>
      </c>
      <c r="D37" s="27">
        <f>((tier1!D37+tier2!D37)/2-tier2!$AG37)</f>
        <v>0</v>
      </c>
      <c r="E37" s="27">
        <f>((tier1!E37+tier2!E37)/2-tier2!$AG37)</f>
        <v>0</v>
      </c>
      <c r="F37" s="27">
        <f>((tier1!F37+tier2!F37)/2-tier2!$AG37)</f>
        <v>0</v>
      </c>
      <c r="G37" s="27">
        <f>((tier1!G37+tier2!G37)/2-tier2!$AG37)</f>
        <v>0</v>
      </c>
      <c r="H37" s="27">
        <f>((tier1!H37+tier2!H37)/2-tier2!$AG37)</f>
        <v>0</v>
      </c>
      <c r="I37" s="27">
        <f>((tier1!I37+tier2!I37)/2-tier2!$AG37)</f>
        <v>0</v>
      </c>
      <c r="J37" s="27">
        <f>((tier1!J37+tier2!J37)/2-tier2!$AG37)</f>
        <v>0</v>
      </c>
      <c r="K37" s="27">
        <f>((tier1!K37+tier2!K37)/2-tier2!$AG37)</f>
        <v>0</v>
      </c>
      <c r="L37" s="27">
        <f>((tier1!L37+tier2!L37)/2-tier2!$AG37)</f>
        <v>0</v>
      </c>
      <c r="M37" s="27">
        <f>((tier1!M37+tier2!M37)/2-tier2!$AG37)</f>
        <v>0</v>
      </c>
      <c r="N37" s="27">
        <f>((tier1!N37+tier2!N37)/2-tier2!$AG37)</f>
        <v>0</v>
      </c>
      <c r="O37" s="27">
        <f>((tier1!O37+tier2!O37)/2-tier2!$AG37)</f>
        <v>0</v>
      </c>
      <c r="P37" s="27">
        <f>((tier1!P37+tier2!P37)/2-tier2!$AG37)</f>
        <v>0</v>
      </c>
      <c r="Q37" s="27">
        <f>((tier1!Q37+tier2!Q37)/2-tier2!$AG37)</f>
        <v>0</v>
      </c>
      <c r="R37" s="27">
        <f>((tier1!R37+tier2!R37)/2-tier2!$AG37)</f>
        <v>0</v>
      </c>
      <c r="S37" s="27">
        <f>((tier1!S37+tier2!S37)/2-tier2!$AG37)</f>
        <v>0</v>
      </c>
      <c r="T37" s="27">
        <f>((tier1!T37+tier2!T37)/2-tier2!$AG37)</f>
        <v>0</v>
      </c>
      <c r="U37" s="27">
        <f>((tier1!U37+tier2!U37)/2-tier2!$AG37)</f>
        <v>0</v>
      </c>
      <c r="V37" s="27">
        <f>((tier1!V37+tier2!V37)/2-tier2!$AG37)</f>
        <v>0</v>
      </c>
      <c r="W37" s="27">
        <f>((tier1!W37+tier2!W37)/2-tier2!$AG37)</f>
        <v>0</v>
      </c>
      <c r="X37" s="27">
        <f>((tier1!X37+tier2!X37)/2-tier2!$AG37)</f>
        <v>0</v>
      </c>
      <c r="Y37" s="27">
        <f>((tier1!Y37+tier2!Y37)/2-tier2!$AG37)</f>
        <v>0</v>
      </c>
      <c r="Z37" s="27">
        <f>((tier1!Z37+tier2!Z37)/2-tier2!$AG37)</f>
        <v>0</v>
      </c>
      <c r="AA37" s="27">
        <f>((tier1!AA37+tier2!AA37)/2-tier2!$AG37)</f>
        <v>0</v>
      </c>
      <c r="AB37" s="27">
        <f>((tier1!AB37+tier2!AB37)/2-tier2!$AG37)</f>
        <v>0</v>
      </c>
      <c r="AC37" s="27">
        <f>((tier1!AC37+tier2!AC37)/2-tier2!$AG37)</f>
        <v>0</v>
      </c>
      <c r="AD37" s="27">
        <f>((tier1!AD37+tier2!AD37)/2-tier2!$AG37)</f>
        <v>0</v>
      </c>
      <c r="AE37" s="27">
        <f>((tier1!AE37+tier2!AE37)/2-tier2!$AG37)</f>
        <v>0</v>
      </c>
    </row>
    <row r="38" spans="1:31" s="2" customFormat="1" x14ac:dyDescent="0.25">
      <c r="A38" s="27">
        <f>((tier1!A38+tier2!A38)/2-tier2!$AG38)</f>
        <v>0</v>
      </c>
      <c r="B38" s="27">
        <f>((tier1!B38+tier2!B38)/2-tier2!$AG38)</f>
        <v>0</v>
      </c>
      <c r="C38" s="27">
        <f>((tier1!C38+tier2!C38)/2-tier2!$AG38)</f>
        <v>0</v>
      </c>
      <c r="D38" s="27">
        <f>((tier1!D38+tier2!D38)/2-tier2!$AG38)</f>
        <v>0</v>
      </c>
      <c r="E38" s="27">
        <f>((tier1!E38+tier2!E38)/2-tier2!$AG38)</f>
        <v>0</v>
      </c>
      <c r="F38" s="27">
        <f>((tier1!F38+tier2!F38)/2-tier2!$AG38)</f>
        <v>0</v>
      </c>
      <c r="G38" s="27">
        <f>((tier1!G38+tier2!G38)/2-tier2!$AG38)</f>
        <v>0</v>
      </c>
      <c r="H38" s="27">
        <f>((tier1!H38+tier2!H38)/2-tier2!$AG38)</f>
        <v>0</v>
      </c>
      <c r="I38" s="27">
        <f>((tier1!I38+tier2!I38)/2-tier2!$AG38)</f>
        <v>0</v>
      </c>
      <c r="J38" s="27">
        <f>((tier1!J38+tier2!J38)/2-tier2!$AG38)</f>
        <v>0</v>
      </c>
      <c r="K38" s="27">
        <f>((tier1!K38+tier2!K38)/2-tier2!$AG38)</f>
        <v>0</v>
      </c>
      <c r="L38" s="27">
        <f>((tier1!L38+tier2!L38)/2-tier2!$AG38)</f>
        <v>0</v>
      </c>
      <c r="M38" s="27">
        <f>((tier1!M38+tier2!M38)/2-tier2!$AG38)</f>
        <v>0</v>
      </c>
      <c r="N38" s="27">
        <f>((tier1!N38+tier2!N38)/2-tier2!$AG38)</f>
        <v>0</v>
      </c>
      <c r="O38" s="27">
        <f>((tier1!O38+tier2!O38)/2-tier2!$AG38)</f>
        <v>0</v>
      </c>
      <c r="P38" s="27">
        <f>((tier1!P38+tier2!P38)/2-tier2!$AG38)</f>
        <v>0</v>
      </c>
      <c r="Q38" s="27">
        <f>((tier1!Q38+tier2!Q38)/2-tier2!$AG38)</f>
        <v>0</v>
      </c>
      <c r="R38" s="27">
        <f>((tier1!R38+tier2!R38)/2-tier2!$AG38)</f>
        <v>0</v>
      </c>
      <c r="S38" s="27">
        <f>((tier1!S38+tier2!S38)/2-tier2!$AG38)</f>
        <v>0</v>
      </c>
      <c r="T38" s="27">
        <f>((tier1!T38+tier2!T38)/2-tier2!$AG38)</f>
        <v>0</v>
      </c>
      <c r="U38" s="27">
        <f>((tier1!U38+tier2!U38)/2-tier2!$AG38)</f>
        <v>0</v>
      </c>
      <c r="V38" s="27">
        <f>((tier1!V38+tier2!V38)/2-tier2!$AG38)</f>
        <v>0</v>
      </c>
      <c r="W38" s="27">
        <f>((tier1!W38+tier2!W38)/2-tier2!$AG38)</f>
        <v>0</v>
      </c>
      <c r="X38" s="27">
        <f>((tier1!X38+tier2!X38)/2-tier2!$AG38)</f>
        <v>0</v>
      </c>
      <c r="Y38" s="27">
        <f>((tier1!Y38+tier2!Y38)/2-tier2!$AG38)</f>
        <v>0</v>
      </c>
      <c r="Z38" s="27">
        <f>((tier1!Z38+tier2!Z38)/2-tier2!$AG38)</f>
        <v>0</v>
      </c>
      <c r="AA38" s="27">
        <f>((tier1!AA38+tier2!AA38)/2-tier2!$AG38)</f>
        <v>0</v>
      </c>
      <c r="AB38" s="27">
        <f>((tier1!AB38+tier2!AB38)/2-tier2!$AG38)</f>
        <v>0</v>
      </c>
      <c r="AC38" s="27">
        <f>((tier1!AC38+tier2!AC38)/2-tier2!$AG38)</f>
        <v>0</v>
      </c>
      <c r="AD38" s="27">
        <f>((tier1!AD38+tier2!AD38)/2-tier2!$AG38)</f>
        <v>0</v>
      </c>
      <c r="AE38" s="27">
        <f>((tier1!AE38+tier2!AE38)/2-tier2!$AG38)</f>
        <v>0</v>
      </c>
    </row>
    <row r="39" spans="1:31" s="2" customFormat="1" x14ac:dyDescent="0.25">
      <c r="A39" s="27">
        <f>((tier1!A39+tier2!A39)/2-tier2!$AG39)</f>
        <v>0</v>
      </c>
      <c r="B39" s="27">
        <f>((tier1!B39+tier2!B39)/2-tier2!$AG39)</f>
        <v>0</v>
      </c>
      <c r="C39" s="27">
        <f>((tier1!C39+tier2!C39)/2-tier2!$AG39)</f>
        <v>0</v>
      </c>
      <c r="D39" s="27">
        <f>((tier1!D39+tier2!D39)/2-tier2!$AG39)</f>
        <v>0</v>
      </c>
      <c r="E39" s="27">
        <f>((tier1!E39+tier2!E39)/2-tier2!$AG39)</f>
        <v>0</v>
      </c>
      <c r="F39" s="27">
        <f>((tier1!F39+tier2!F39)/2-tier2!$AG39)</f>
        <v>0</v>
      </c>
      <c r="G39" s="27">
        <f>((tier1!G39+tier2!G39)/2-tier2!$AG39)</f>
        <v>0</v>
      </c>
      <c r="H39" s="27">
        <f>((tier1!H39+tier2!H39)/2-tier2!$AG39)</f>
        <v>0</v>
      </c>
      <c r="I39" s="27">
        <f>((tier1!I39+tier2!I39)/2-tier2!$AG39)</f>
        <v>0</v>
      </c>
      <c r="J39" s="27">
        <f>((tier1!J39+tier2!J39)/2-tier2!$AG39)</f>
        <v>0</v>
      </c>
      <c r="K39" s="27">
        <f>((tier1!K39+tier2!K39)/2-tier2!$AG39)</f>
        <v>0</v>
      </c>
      <c r="L39" s="27">
        <f>((tier1!L39+tier2!L39)/2-tier2!$AG39)</f>
        <v>0</v>
      </c>
      <c r="M39" s="27">
        <f>((tier1!M39+tier2!M39)/2-tier2!$AG39)</f>
        <v>0</v>
      </c>
      <c r="N39" s="27">
        <f>((tier1!N39+tier2!N39)/2-tier2!$AG39)</f>
        <v>0</v>
      </c>
      <c r="O39" s="27">
        <f>((tier1!O39+tier2!O39)/2-tier2!$AG39)</f>
        <v>0</v>
      </c>
      <c r="P39" s="27">
        <f>((tier1!P39+tier2!P39)/2-tier2!$AG39)</f>
        <v>0</v>
      </c>
      <c r="Q39" s="27">
        <f>((tier1!Q39+tier2!Q39)/2-tier2!$AG39)</f>
        <v>0</v>
      </c>
      <c r="R39" s="27">
        <f>((tier1!R39+tier2!R39)/2-tier2!$AG39)</f>
        <v>0</v>
      </c>
      <c r="S39" s="27">
        <f>((tier1!S39+tier2!S39)/2-tier2!$AG39)</f>
        <v>0</v>
      </c>
      <c r="T39" s="27">
        <f>((tier1!T39+tier2!T39)/2-tier2!$AG39)</f>
        <v>0</v>
      </c>
      <c r="U39" s="27">
        <f>((tier1!U39+tier2!U39)/2-tier2!$AG39)</f>
        <v>0</v>
      </c>
      <c r="V39" s="27">
        <f>((tier1!V39+tier2!V39)/2-tier2!$AG39)</f>
        <v>0</v>
      </c>
      <c r="W39" s="27">
        <f>((tier1!W39+tier2!W39)/2-tier2!$AG39)</f>
        <v>0</v>
      </c>
      <c r="X39" s="27">
        <f>((tier1!X39+tier2!X39)/2-tier2!$AG39)</f>
        <v>0</v>
      </c>
      <c r="Y39" s="27">
        <f>((tier1!Y39+tier2!Y39)/2-tier2!$AG39)</f>
        <v>0</v>
      </c>
      <c r="Z39" s="27">
        <f>((tier1!Z39+tier2!Z39)/2-tier2!$AG39)</f>
        <v>0</v>
      </c>
      <c r="AA39" s="27">
        <f>((tier1!AA39+tier2!AA39)/2-tier2!$AG39)</f>
        <v>0</v>
      </c>
      <c r="AB39" s="27">
        <f>((tier1!AB39+tier2!AB39)/2-tier2!$AG39)</f>
        <v>0</v>
      </c>
      <c r="AC39" s="27">
        <f>((tier1!AC39+tier2!AC39)/2-tier2!$AG39)</f>
        <v>0</v>
      </c>
      <c r="AD39" s="27">
        <f>((tier1!AD39+tier2!AD39)/2-tier2!$AG39)</f>
        <v>0</v>
      </c>
      <c r="AE39" s="27">
        <f>((tier1!AE39+tier2!AE39)/2-tier2!$AG39)</f>
        <v>0</v>
      </c>
    </row>
    <row r="40" spans="1:31" s="2" customFormat="1" x14ac:dyDescent="0.25">
      <c r="A40" s="27">
        <f>((tier1!A40+tier2!A40)/2-tier2!$AG40)</f>
        <v>0</v>
      </c>
      <c r="B40" s="27">
        <f>((tier1!B40+tier2!B40)/2-tier2!$AG40)</f>
        <v>0</v>
      </c>
      <c r="C40" s="27">
        <f>((tier1!C40+tier2!C40)/2-tier2!$AG40)</f>
        <v>0</v>
      </c>
      <c r="D40" s="27">
        <f>((tier1!D40+tier2!D40)/2-tier2!$AG40)</f>
        <v>0</v>
      </c>
      <c r="E40" s="27">
        <f>((tier1!E40+tier2!E40)/2-tier2!$AG40)</f>
        <v>0</v>
      </c>
      <c r="F40" s="27">
        <f>((tier1!F40+tier2!F40)/2-tier2!$AG40)</f>
        <v>0</v>
      </c>
      <c r="G40" s="27">
        <f>((tier1!G40+tier2!G40)/2-tier2!$AG40)</f>
        <v>0</v>
      </c>
      <c r="H40" s="27">
        <f>((tier1!H40+tier2!H40)/2-tier2!$AG40)</f>
        <v>0</v>
      </c>
      <c r="I40" s="27">
        <f>((tier1!I40+tier2!I40)/2-tier2!$AG40)</f>
        <v>0</v>
      </c>
      <c r="J40" s="27">
        <f>((tier1!J40+tier2!J40)/2-tier2!$AG40)</f>
        <v>0</v>
      </c>
      <c r="K40" s="27">
        <f>((tier1!K40+tier2!K40)/2-tier2!$AG40)</f>
        <v>0</v>
      </c>
      <c r="L40" s="27">
        <f>((tier1!L40+tier2!L40)/2-tier2!$AG40)</f>
        <v>0</v>
      </c>
      <c r="M40" s="27">
        <f>((tier1!M40+tier2!M40)/2-tier2!$AG40)</f>
        <v>0</v>
      </c>
      <c r="N40" s="27">
        <f>((tier1!N40+tier2!N40)/2-tier2!$AG40)</f>
        <v>0</v>
      </c>
      <c r="O40" s="27">
        <f>((tier1!O40+tier2!O40)/2-tier2!$AG40)</f>
        <v>0</v>
      </c>
      <c r="P40" s="27">
        <f>((tier1!P40+tier2!P40)/2-tier2!$AG40)</f>
        <v>0</v>
      </c>
      <c r="Q40" s="27">
        <f>((tier1!Q40+tier2!Q40)/2-tier2!$AG40)</f>
        <v>0</v>
      </c>
      <c r="R40" s="27">
        <f>((tier1!R40+tier2!R40)/2-tier2!$AG40)</f>
        <v>0</v>
      </c>
      <c r="S40" s="27">
        <f>((tier1!S40+tier2!S40)/2-tier2!$AG40)</f>
        <v>0</v>
      </c>
      <c r="T40" s="27">
        <f>((tier1!T40+tier2!T40)/2-tier2!$AG40)</f>
        <v>0</v>
      </c>
      <c r="U40" s="27">
        <f>((tier1!U40+tier2!U40)/2-tier2!$AG40)</f>
        <v>0</v>
      </c>
      <c r="V40" s="27">
        <f>((tier1!V40+tier2!V40)/2-tier2!$AG40)</f>
        <v>0</v>
      </c>
      <c r="W40" s="27">
        <f>((tier1!W40+tier2!W40)/2-tier2!$AG40)</f>
        <v>0</v>
      </c>
      <c r="X40" s="27">
        <f>((tier1!X40+tier2!X40)/2-tier2!$AG40)</f>
        <v>0</v>
      </c>
      <c r="Y40" s="27">
        <f>((tier1!Y40+tier2!Y40)/2-tier2!$AG40)</f>
        <v>0</v>
      </c>
      <c r="Z40" s="27">
        <f>((tier1!Z40+tier2!Z40)/2-tier2!$AG40)</f>
        <v>0</v>
      </c>
      <c r="AA40" s="27">
        <f>((tier1!AA40+tier2!AA40)/2-tier2!$AG40)</f>
        <v>0</v>
      </c>
      <c r="AB40" s="27">
        <f>((tier1!AB40+tier2!AB40)/2-tier2!$AG40)</f>
        <v>0</v>
      </c>
      <c r="AC40" s="27">
        <f>((tier1!AC40+tier2!AC40)/2-tier2!$AG40)</f>
        <v>0</v>
      </c>
      <c r="AD40" s="27">
        <f>((tier1!AD40+tier2!AD40)/2-tier2!$AG40)</f>
        <v>0</v>
      </c>
      <c r="AE40" s="27">
        <f>((tier1!AE40+tier2!AE40)/2-tier2!$AG40)</f>
        <v>0</v>
      </c>
    </row>
    <row r="41" spans="1:31" s="2" customFormat="1" x14ac:dyDescent="0.25">
      <c r="A41" s="27">
        <f>((tier1!A41+tier2!A41)/2-tier2!$AG41)</f>
        <v>0</v>
      </c>
      <c r="B41" s="27">
        <f>((tier1!B41+tier2!B41)/2-tier2!$AG41)</f>
        <v>0</v>
      </c>
      <c r="C41" s="27">
        <f>((tier1!C41+tier2!C41)/2-tier2!$AG41)</f>
        <v>0</v>
      </c>
      <c r="D41" s="27">
        <f>((tier1!D41+tier2!D41)/2-tier2!$AG41)</f>
        <v>0</v>
      </c>
      <c r="E41" s="27">
        <f>((tier1!E41+tier2!E41)/2-tier2!$AG41)</f>
        <v>0</v>
      </c>
      <c r="F41" s="27">
        <f>((tier1!F41+tier2!F41)/2-tier2!$AG41)</f>
        <v>0</v>
      </c>
      <c r="G41" s="27">
        <f>((tier1!G41+tier2!G41)/2-tier2!$AG41)</f>
        <v>0</v>
      </c>
      <c r="H41" s="27">
        <f>((tier1!H41+tier2!H41)/2-tier2!$AG41)</f>
        <v>0</v>
      </c>
      <c r="I41" s="27">
        <f>((tier1!I41+tier2!I41)/2-tier2!$AG41)</f>
        <v>0</v>
      </c>
      <c r="J41" s="27">
        <f>((tier1!J41+tier2!J41)/2-tier2!$AG41)</f>
        <v>0</v>
      </c>
      <c r="K41" s="27">
        <f>((tier1!K41+tier2!K41)/2-tier2!$AG41)</f>
        <v>0</v>
      </c>
      <c r="L41" s="27">
        <f>((tier1!L41+tier2!L41)/2-tier2!$AG41)</f>
        <v>0</v>
      </c>
      <c r="M41" s="27">
        <f>((tier1!M41+tier2!M41)/2-tier2!$AG41)</f>
        <v>0</v>
      </c>
      <c r="N41" s="27">
        <f>((tier1!N41+tier2!N41)/2-tier2!$AG41)</f>
        <v>0</v>
      </c>
      <c r="O41" s="27">
        <f>((tier1!O41+tier2!O41)/2-tier2!$AG41)</f>
        <v>0</v>
      </c>
      <c r="P41" s="27">
        <f>((tier1!P41+tier2!P41)/2-tier2!$AG41)</f>
        <v>0</v>
      </c>
      <c r="Q41" s="27">
        <f>((tier1!Q41+tier2!Q41)/2-tier2!$AG41)</f>
        <v>0</v>
      </c>
      <c r="R41" s="27">
        <f>((tier1!R41+tier2!R41)/2-tier2!$AG41)</f>
        <v>0</v>
      </c>
      <c r="S41" s="27">
        <f>((tier1!S41+tier2!S41)/2-tier2!$AG41)</f>
        <v>0</v>
      </c>
      <c r="T41" s="27">
        <f>((tier1!T41+tier2!T41)/2-tier2!$AG41)</f>
        <v>0</v>
      </c>
      <c r="U41" s="27">
        <f>((tier1!U41+tier2!U41)/2-tier2!$AG41)</f>
        <v>0</v>
      </c>
      <c r="V41" s="27">
        <f>((tier1!V41+tier2!V41)/2-tier2!$AG41)</f>
        <v>0</v>
      </c>
      <c r="W41" s="27">
        <f>((tier1!W41+tier2!W41)/2-tier2!$AG41)</f>
        <v>0</v>
      </c>
      <c r="X41" s="27">
        <f>((tier1!X41+tier2!X41)/2-tier2!$AG41)</f>
        <v>0</v>
      </c>
      <c r="Y41" s="27">
        <f>((tier1!Y41+tier2!Y41)/2-tier2!$AG41)</f>
        <v>0</v>
      </c>
      <c r="Z41" s="27">
        <f>((tier1!Z41+tier2!Z41)/2-tier2!$AG41)</f>
        <v>0</v>
      </c>
      <c r="AA41" s="27">
        <f>((tier1!AA41+tier2!AA41)/2-tier2!$AG41)</f>
        <v>0</v>
      </c>
      <c r="AB41" s="27">
        <f>((tier1!AB41+tier2!AB41)/2-tier2!$AG41)</f>
        <v>0</v>
      </c>
      <c r="AC41" s="27">
        <f>((tier1!AC41+tier2!AC41)/2-tier2!$AG41)</f>
        <v>0</v>
      </c>
      <c r="AD41" s="27">
        <f>((tier1!AD41+tier2!AD41)/2-tier2!$AG41)</f>
        <v>0</v>
      </c>
      <c r="AE41" s="27">
        <f>((tier1!AE41+tier2!AE41)/2-tier2!$AG41)</f>
        <v>0</v>
      </c>
    </row>
    <row r="42" spans="1:31" s="2" customFormat="1" x14ac:dyDescent="0.25">
      <c r="A42" s="27">
        <f>((tier1!A42+tier2!A42)/2-tier2!$AG42)</f>
        <v>0</v>
      </c>
      <c r="B42" s="27">
        <f>((tier1!B42+tier2!B42)/2-tier2!$AG42)</f>
        <v>0</v>
      </c>
      <c r="C42" s="27">
        <f>((tier1!C42+tier2!C42)/2-tier2!$AG42)</f>
        <v>0</v>
      </c>
      <c r="D42" s="27">
        <f>((tier1!D42+tier2!D42)/2-tier2!$AG42)</f>
        <v>0</v>
      </c>
      <c r="E42" s="27">
        <f>((tier1!E42+tier2!E42)/2-tier2!$AG42)</f>
        <v>0</v>
      </c>
      <c r="F42" s="27">
        <f>((tier1!F42+tier2!F42)/2-tier2!$AG42)</f>
        <v>0</v>
      </c>
      <c r="G42" s="27">
        <f>((tier1!G42+tier2!G42)/2-tier2!$AG42)</f>
        <v>0</v>
      </c>
      <c r="H42" s="27">
        <f>((tier1!H42+tier2!H42)/2-tier2!$AG42)</f>
        <v>0</v>
      </c>
      <c r="I42" s="27">
        <f>((tier1!I42+tier2!I42)/2-tier2!$AG42)</f>
        <v>0</v>
      </c>
      <c r="J42" s="27">
        <f>((tier1!J42+tier2!J42)/2-tier2!$AG42)</f>
        <v>0</v>
      </c>
      <c r="K42" s="27">
        <f>((tier1!K42+tier2!K42)/2-tier2!$AG42)</f>
        <v>0</v>
      </c>
      <c r="L42" s="27">
        <f>((tier1!L42+tier2!L42)/2-tier2!$AG42)</f>
        <v>0</v>
      </c>
      <c r="M42" s="27">
        <f>((tier1!M42+tier2!M42)/2-tier2!$AG42)</f>
        <v>0</v>
      </c>
      <c r="N42" s="27">
        <f>((tier1!N42+tier2!N42)/2-tier2!$AG42)</f>
        <v>0</v>
      </c>
      <c r="O42" s="27">
        <f>((tier1!O42+tier2!O42)/2-tier2!$AG42)</f>
        <v>0</v>
      </c>
      <c r="P42" s="27">
        <f>((tier1!P42+tier2!P42)/2-tier2!$AG42)</f>
        <v>0</v>
      </c>
      <c r="Q42" s="27">
        <f>((tier1!Q42+tier2!Q42)/2-tier2!$AG42)</f>
        <v>0</v>
      </c>
      <c r="R42" s="27">
        <f>((tier1!R42+tier2!R42)/2-tier2!$AG42)</f>
        <v>0</v>
      </c>
      <c r="S42" s="27">
        <f>((tier1!S42+tier2!S42)/2-tier2!$AG42)</f>
        <v>0</v>
      </c>
      <c r="T42" s="27">
        <f>((tier1!T42+tier2!T42)/2-tier2!$AG42)</f>
        <v>0</v>
      </c>
      <c r="U42" s="27">
        <f>((tier1!U42+tier2!U42)/2-tier2!$AG42)</f>
        <v>0</v>
      </c>
      <c r="V42" s="27">
        <f>((tier1!V42+tier2!V42)/2-tier2!$AG42)</f>
        <v>0</v>
      </c>
      <c r="W42" s="27">
        <f>((tier1!W42+tier2!W42)/2-tier2!$AG42)</f>
        <v>0</v>
      </c>
      <c r="X42" s="27">
        <f>((tier1!X42+tier2!X42)/2-tier2!$AG42)</f>
        <v>0</v>
      </c>
      <c r="Y42" s="27">
        <f>((tier1!Y42+tier2!Y42)/2-tier2!$AG42)</f>
        <v>0</v>
      </c>
      <c r="Z42" s="27">
        <f>((tier1!Z42+tier2!Z42)/2-tier2!$AG42)</f>
        <v>0</v>
      </c>
      <c r="AA42" s="27">
        <f>((tier1!AA42+tier2!AA42)/2-tier2!$AG42)</f>
        <v>0</v>
      </c>
      <c r="AB42" s="27">
        <f>((tier1!AB42+tier2!AB42)/2-tier2!$AG42)</f>
        <v>0</v>
      </c>
      <c r="AC42" s="27">
        <f>((tier1!AC42+tier2!AC42)/2-tier2!$AG42)</f>
        <v>0</v>
      </c>
      <c r="AD42" s="27">
        <f>((tier1!AD42+tier2!AD42)/2-tier2!$AG42)</f>
        <v>0</v>
      </c>
      <c r="AE42" s="27">
        <f>((tier1!AE42+tier2!AE42)/2-tier2!$AG42)</f>
        <v>0</v>
      </c>
    </row>
    <row r="43" spans="1:31" s="2" customFormat="1" x14ac:dyDescent="0.25">
      <c r="A43" s="27">
        <f>((tier1!A43+tier2!A43)/2-tier2!$AG43)</f>
        <v>0</v>
      </c>
      <c r="B43" s="27">
        <f>((tier1!B43+tier2!B43)/2-tier2!$AG43)</f>
        <v>0</v>
      </c>
      <c r="C43" s="27">
        <f>((tier1!C43+tier2!C43)/2-tier2!$AG43)</f>
        <v>0</v>
      </c>
      <c r="D43" s="27">
        <f>((tier1!D43+tier2!D43)/2-tier2!$AG43)</f>
        <v>0</v>
      </c>
      <c r="E43" s="27">
        <f>((tier1!E43+tier2!E43)/2-tier2!$AG43)</f>
        <v>0</v>
      </c>
      <c r="F43" s="27">
        <f>((tier1!F43+tier2!F43)/2-tier2!$AG43)</f>
        <v>0</v>
      </c>
      <c r="G43" s="27">
        <f>((tier1!G43+tier2!G43)/2-tier2!$AG43)</f>
        <v>0</v>
      </c>
      <c r="H43" s="27">
        <f>((tier1!H43+tier2!H43)/2-tier2!$AG43)</f>
        <v>0</v>
      </c>
      <c r="I43" s="27">
        <f>((tier1!I43+tier2!I43)/2-tier2!$AG43)</f>
        <v>0</v>
      </c>
      <c r="J43" s="27">
        <f>((tier1!J43+tier2!J43)/2-tier2!$AG43)</f>
        <v>0</v>
      </c>
      <c r="K43" s="27">
        <f>((tier1!K43+tier2!K43)/2-tier2!$AG43)</f>
        <v>0</v>
      </c>
      <c r="L43" s="27">
        <f>((tier1!L43+tier2!L43)/2-tier2!$AG43)</f>
        <v>0</v>
      </c>
      <c r="M43" s="27">
        <f>((tier1!M43+tier2!M43)/2-tier2!$AG43)</f>
        <v>0</v>
      </c>
      <c r="N43" s="27">
        <f>((tier1!N43+tier2!N43)/2-tier2!$AG43)</f>
        <v>0</v>
      </c>
      <c r="O43" s="27">
        <f>((tier1!O43+tier2!O43)/2-tier2!$AG43)</f>
        <v>0</v>
      </c>
      <c r="P43" s="27">
        <f>((tier1!P43+tier2!P43)/2-tier2!$AG43)</f>
        <v>0</v>
      </c>
      <c r="Q43" s="27">
        <f>((tier1!Q43+tier2!Q43)/2-tier2!$AG43)</f>
        <v>0</v>
      </c>
      <c r="R43" s="27">
        <f>((tier1!R43+tier2!R43)/2-tier2!$AG43)</f>
        <v>0</v>
      </c>
      <c r="S43" s="27">
        <f>((tier1!S43+tier2!S43)/2-tier2!$AG43)</f>
        <v>0</v>
      </c>
      <c r="T43" s="27">
        <f>((tier1!T43+tier2!T43)/2-tier2!$AG43)</f>
        <v>0</v>
      </c>
      <c r="U43" s="27">
        <f>((tier1!U43+tier2!U43)/2-tier2!$AG43)</f>
        <v>0</v>
      </c>
      <c r="V43" s="27">
        <f>((tier1!V43+tier2!V43)/2-tier2!$AG43)</f>
        <v>0</v>
      </c>
      <c r="W43" s="27">
        <f>((tier1!W43+tier2!W43)/2-tier2!$AG43)</f>
        <v>0</v>
      </c>
      <c r="X43" s="27">
        <f>((tier1!X43+tier2!X43)/2-tier2!$AG43)</f>
        <v>0</v>
      </c>
      <c r="Y43" s="27">
        <f>((tier1!Y43+tier2!Y43)/2-tier2!$AG43)</f>
        <v>0</v>
      </c>
      <c r="Z43" s="27">
        <f>((tier1!Z43+tier2!Z43)/2-tier2!$AG43)</f>
        <v>0</v>
      </c>
      <c r="AA43" s="27">
        <f>((tier1!AA43+tier2!AA43)/2-tier2!$AG43)</f>
        <v>0</v>
      </c>
      <c r="AB43" s="27">
        <f>((tier1!AB43+tier2!AB43)/2-tier2!$AG43)</f>
        <v>0</v>
      </c>
      <c r="AC43" s="27">
        <f>((tier1!AC43+tier2!AC43)/2-tier2!$AG43)</f>
        <v>0</v>
      </c>
      <c r="AD43" s="27">
        <f>((tier1!AD43+tier2!AD43)/2-tier2!$AG43)</f>
        <v>0</v>
      </c>
      <c r="AE43" s="27">
        <f>((tier1!AE43+tier2!AE43)/2-tier2!$AG43)</f>
        <v>0</v>
      </c>
    </row>
    <row r="44" spans="1:31" s="2" customFormat="1" x14ac:dyDescent="0.25">
      <c r="A44" s="27">
        <f>((tier1!A44+tier2!A44)/2-tier2!$AG44)</f>
        <v>0</v>
      </c>
      <c r="B44" s="27">
        <f>((tier1!B44+tier2!B44)/2-tier2!$AG44)</f>
        <v>0</v>
      </c>
      <c r="C44" s="27">
        <f>((tier1!C44+tier2!C44)/2-tier2!$AG44)</f>
        <v>0</v>
      </c>
      <c r="D44" s="27">
        <f>((tier1!D44+tier2!D44)/2-tier2!$AG44)</f>
        <v>0</v>
      </c>
      <c r="E44" s="27">
        <f>((tier1!E44+tier2!E44)/2-tier2!$AG44)</f>
        <v>0</v>
      </c>
      <c r="F44" s="27">
        <f>((tier1!F44+tier2!F44)/2-tier2!$AG44)</f>
        <v>0</v>
      </c>
      <c r="G44" s="27">
        <f>((tier1!G44+tier2!G44)/2-tier2!$AG44)</f>
        <v>0</v>
      </c>
      <c r="H44" s="27">
        <f>((tier1!H44+tier2!H44)/2-tier2!$AG44)</f>
        <v>0</v>
      </c>
      <c r="I44" s="27">
        <f>((tier1!I44+tier2!I44)/2-tier2!$AG44)</f>
        <v>0</v>
      </c>
      <c r="J44" s="27">
        <f>((tier1!J44+tier2!J44)/2-tier2!$AG44)</f>
        <v>0</v>
      </c>
      <c r="K44" s="27">
        <f>((tier1!K44+tier2!K44)/2-tier2!$AG44)</f>
        <v>0</v>
      </c>
      <c r="L44" s="27">
        <f>((tier1!L44+tier2!L44)/2-tier2!$AG44)</f>
        <v>0</v>
      </c>
      <c r="M44" s="27">
        <f>((tier1!M44+tier2!M44)/2-tier2!$AG44)</f>
        <v>0</v>
      </c>
      <c r="N44" s="27">
        <f>((tier1!N44+tier2!N44)/2-tier2!$AG44)</f>
        <v>0</v>
      </c>
      <c r="O44" s="27">
        <f>((tier1!O44+tier2!O44)/2-tier2!$AG44)</f>
        <v>0</v>
      </c>
      <c r="P44" s="27">
        <f>((tier1!P44+tier2!P44)/2-tier2!$AG44)</f>
        <v>0</v>
      </c>
      <c r="Q44" s="27">
        <f>((tier1!Q44+tier2!Q44)/2-tier2!$AG44)</f>
        <v>0</v>
      </c>
      <c r="R44" s="27">
        <f>((tier1!R44+tier2!R44)/2-tier2!$AG44)</f>
        <v>0</v>
      </c>
      <c r="S44" s="27">
        <f>((tier1!S44+tier2!S44)/2-tier2!$AG44)</f>
        <v>0</v>
      </c>
      <c r="T44" s="27">
        <f>((tier1!T44+tier2!T44)/2-tier2!$AG44)</f>
        <v>0</v>
      </c>
      <c r="U44" s="27">
        <f>((tier1!U44+tier2!U44)/2-tier2!$AG44)</f>
        <v>0</v>
      </c>
      <c r="V44" s="27">
        <f>((tier1!V44+tier2!V44)/2-tier2!$AG44)</f>
        <v>0</v>
      </c>
      <c r="W44" s="27">
        <f>((tier1!W44+tier2!W44)/2-tier2!$AG44)</f>
        <v>0</v>
      </c>
      <c r="X44" s="27">
        <f>((tier1!X44+tier2!X44)/2-tier2!$AG44)</f>
        <v>0</v>
      </c>
      <c r="Y44" s="27">
        <f>((tier1!Y44+tier2!Y44)/2-tier2!$AG44)</f>
        <v>0</v>
      </c>
      <c r="Z44" s="27">
        <f>((tier1!Z44+tier2!Z44)/2-tier2!$AG44)</f>
        <v>0</v>
      </c>
      <c r="AA44" s="27">
        <f>((tier1!AA44+tier2!AA44)/2-tier2!$AG44)</f>
        <v>0</v>
      </c>
      <c r="AB44" s="27">
        <f>((tier1!AB44+tier2!AB44)/2-tier2!$AG44)</f>
        <v>0</v>
      </c>
      <c r="AC44" s="27">
        <f>((tier1!AC44+tier2!AC44)/2-tier2!$AG44)</f>
        <v>0</v>
      </c>
      <c r="AD44" s="27">
        <f>((tier1!AD44+tier2!AD44)/2-tier2!$AG44)</f>
        <v>0</v>
      </c>
      <c r="AE44" s="27">
        <f>((tier1!AE44+tier2!AE44)/2-tier2!$AG44)</f>
        <v>0</v>
      </c>
    </row>
    <row r="45" spans="1:31" s="2" customFormat="1" x14ac:dyDescent="0.25">
      <c r="A45" s="27">
        <f>((tier1!A45+tier2!A45)/2-tier2!$AG45)</f>
        <v>0</v>
      </c>
      <c r="B45" s="27">
        <f>((tier1!B45+tier2!B45)/2-tier2!$AG45)</f>
        <v>0</v>
      </c>
      <c r="C45" s="27">
        <f>((tier1!C45+tier2!C45)/2-tier2!$AG45)</f>
        <v>0</v>
      </c>
      <c r="D45" s="27">
        <f>((tier1!D45+tier2!D45)/2-tier2!$AG45)</f>
        <v>0</v>
      </c>
      <c r="E45" s="27">
        <f>((tier1!E45+tier2!E45)/2-tier2!$AG45)</f>
        <v>0</v>
      </c>
      <c r="F45" s="27">
        <f>((tier1!F45+tier2!F45)/2-tier2!$AG45)</f>
        <v>0</v>
      </c>
      <c r="G45" s="27">
        <f>((tier1!G45+tier2!G45)/2-tier2!$AG45)</f>
        <v>0</v>
      </c>
      <c r="H45" s="27">
        <f>((tier1!H45+tier2!H45)/2-tier2!$AG45)</f>
        <v>0</v>
      </c>
      <c r="I45" s="27">
        <f>((tier1!I45+tier2!I45)/2-tier2!$AG45)</f>
        <v>0</v>
      </c>
      <c r="J45" s="27">
        <f>((tier1!J45+tier2!J45)/2-tier2!$AG45)</f>
        <v>0</v>
      </c>
      <c r="K45" s="27">
        <f>((tier1!K45+tier2!K45)/2-tier2!$AG45)</f>
        <v>0</v>
      </c>
      <c r="L45" s="27">
        <f>((tier1!L45+tier2!L45)/2-tier2!$AG45)</f>
        <v>0</v>
      </c>
      <c r="M45" s="27">
        <f>((tier1!M45+tier2!M45)/2-tier2!$AG45)</f>
        <v>0</v>
      </c>
      <c r="N45" s="27">
        <f>((tier1!N45+tier2!N45)/2-tier2!$AG45)</f>
        <v>0</v>
      </c>
      <c r="O45" s="27">
        <f>((tier1!O45+tier2!O45)/2-tier2!$AG45)</f>
        <v>0</v>
      </c>
      <c r="P45" s="27">
        <f>((tier1!P45+tier2!P45)/2-tier2!$AG45)</f>
        <v>0</v>
      </c>
      <c r="Q45" s="27">
        <f>((tier1!Q45+tier2!Q45)/2-tier2!$AG45)</f>
        <v>0</v>
      </c>
      <c r="R45" s="27">
        <f>((tier1!R45+tier2!R45)/2-tier2!$AG45)</f>
        <v>0</v>
      </c>
      <c r="S45" s="27">
        <f>((tier1!S45+tier2!S45)/2-tier2!$AG45)</f>
        <v>0</v>
      </c>
      <c r="T45" s="27">
        <f>((tier1!T45+tier2!T45)/2-tier2!$AG45)</f>
        <v>0</v>
      </c>
      <c r="U45" s="27">
        <f>((tier1!U45+tier2!U45)/2-tier2!$AG45)</f>
        <v>0</v>
      </c>
      <c r="V45" s="27">
        <f>((tier1!V45+tier2!V45)/2-tier2!$AG45)</f>
        <v>0</v>
      </c>
      <c r="W45" s="27">
        <f>((tier1!W45+tier2!W45)/2-tier2!$AG45)</f>
        <v>0</v>
      </c>
      <c r="X45" s="27">
        <f>((tier1!X45+tier2!X45)/2-tier2!$AG45)</f>
        <v>0</v>
      </c>
      <c r="Y45" s="27">
        <f>((tier1!Y45+tier2!Y45)/2-tier2!$AG45)</f>
        <v>0</v>
      </c>
      <c r="Z45" s="27">
        <f>((tier1!Z45+tier2!Z45)/2-tier2!$AG45)</f>
        <v>0</v>
      </c>
      <c r="AA45" s="27">
        <f>((tier1!AA45+tier2!AA45)/2-tier2!$AG45)</f>
        <v>0</v>
      </c>
      <c r="AB45" s="27">
        <f>((tier1!AB45+tier2!AB45)/2-tier2!$AG45)</f>
        <v>0</v>
      </c>
      <c r="AC45" s="27">
        <f>((tier1!AC45+tier2!AC45)/2-tier2!$AG45)</f>
        <v>0</v>
      </c>
      <c r="AD45" s="27">
        <f>((tier1!AD45+tier2!AD45)/2-tier2!$AG45)</f>
        <v>0</v>
      </c>
      <c r="AE45" s="27">
        <f>((tier1!AE45+tier2!AE45)/2-tier2!$AG45)</f>
        <v>0</v>
      </c>
    </row>
    <row r="46" spans="1:31" s="2" customFormat="1" x14ac:dyDescent="0.25">
      <c r="A46" s="27">
        <f>((tier1!A46+tier2!A46)/2-tier2!$AG46)</f>
        <v>0</v>
      </c>
      <c r="B46" s="27">
        <f>((tier1!B46+tier2!B46)/2-tier2!$AG46)</f>
        <v>0</v>
      </c>
      <c r="C46" s="27">
        <f>((tier1!C46+tier2!C46)/2-tier2!$AG46)</f>
        <v>0</v>
      </c>
      <c r="D46" s="27">
        <f>((tier1!D46+tier2!D46)/2-tier2!$AG46)</f>
        <v>0</v>
      </c>
      <c r="E46" s="27">
        <f>((tier1!E46+tier2!E46)/2-tier2!$AG46)</f>
        <v>0</v>
      </c>
      <c r="F46" s="27">
        <f>((tier1!F46+tier2!F46)/2-tier2!$AG46)</f>
        <v>0</v>
      </c>
      <c r="G46" s="27">
        <f>((tier1!G46+tier2!G46)/2-tier2!$AG46)</f>
        <v>0</v>
      </c>
      <c r="H46" s="27">
        <f>((tier1!H46+tier2!H46)/2-tier2!$AG46)</f>
        <v>0</v>
      </c>
      <c r="I46" s="27">
        <f>((tier1!I46+tier2!I46)/2-tier2!$AG46)</f>
        <v>0</v>
      </c>
      <c r="J46" s="27">
        <f>((tier1!J46+tier2!J46)/2-tier2!$AG46)</f>
        <v>0</v>
      </c>
      <c r="K46" s="27">
        <f>((tier1!K46+tier2!K46)/2-tier2!$AG46)</f>
        <v>0</v>
      </c>
      <c r="L46" s="27">
        <f>((tier1!L46+tier2!L46)/2-tier2!$AG46)</f>
        <v>0</v>
      </c>
      <c r="M46" s="27">
        <f>((tier1!M46+tier2!M46)/2-tier2!$AG46)</f>
        <v>0</v>
      </c>
      <c r="N46" s="27">
        <f>((tier1!N46+tier2!N46)/2-tier2!$AG46)</f>
        <v>0</v>
      </c>
      <c r="O46" s="27">
        <f>((tier1!O46+tier2!O46)/2-tier2!$AG46)</f>
        <v>0</v>
      </c>
      <c r="P46" s="27">
        <f>((tier1!P46+tier2!P46)/2-tier2!$AG46)</f>
        <v>0</v>
      </c>
      <c r="Q46" s="27">
        <f>((tier1!Q46+tier2!Q46)/2-tier2!$AG46)</f>
        <v>0</v>
      </c>
      <c r="R46" s="27">
        <f>((tier1!R46+tier2!R46)/2-tier2!$AG46)</f>
        <v>0</v>
      </c>
      <c r="S46" s="27">
        <f>((tier1!S46+tier2!S46)/2-tier2!$AG46)</f>
        <v>0</v>
      </c>
      <c r="T46" s="27">
        <f>((tier1!T46+tier2!T46)/2-tier2!$AG46)</f>
        <v>0</v>
      </c>
      <c r="U46" s="27">
        <f>((tier1!U46+tier2!U46)/2-tier2!$AG46)</f>
        <v>0</v>
      </c>
      <c r="V46" s="27">
        <f>((tier1!V46+tier2!V46)/2-tier2!$AG46)</f>
        <v>0</v>
      </c>
      <c r="W46" s="27">
        <f>((tier1!W46+tier2!W46)/2-tier2!$AG46)</f>
        <v>0</v>
      </c>
      <c r="X46" s="27">
        <f>((tier1!X46+tier2!X46)/2-tier2!$AG46)</f>
        <v>0</v>
      </c>
      <c r="Y46" s="27">
        <f>((tier1!Y46+tier2!Y46)/2-tier2!$AG46)</f>
        <v>0</v>
      </c>
      <c r="Z46" s="27">
        <f>((tier1!Z46+tier2!Z46)/2-tier2!$AG46)</f>
        <v>0</v>
      </c>
      <c r="AA46" s="27">
        <f>((tier1!AA46+tier2!AA46)/2-tier2!$AG46)</f>
        <v>0</v>
      </c>
      <c r="AB46" s="27">
        <f>((tier1!AB46+tier2!AB46)/2-tier2!$AG46)</f>
        <v>0</v>
      </c>
      <c r="AC46" s="27">
        <f>((tier1!AC46+tier2!AC46)/2-tier2!$AG46)</f>
        <v>0</v>
      </c>
      <c r="AD46" s="27">
        <f>((tier1!AD46+tier2!AD46)/2-tier2!$AG46)</f>
        <v>0</v>
      </c>
      <c r="AE46" s="27">
        <f>((tier1!AE46+tier2!AE46)/2-tier2!$AG46)</f>
        <v>0</v>
      </c>
    </row>
    <row r="47" spans="1:31" s="2" customFormat="1" x14ac:dyDescent="0.25">
      <c r="A47" s="27">
        <f>((tier1!A47+tier2!A47)/2-tier2!$AG47)</f>
        <v>0</v>
      </c>
      <c r="B47" s="27">
        <f>((tier1!B47+tier2!B47)/2-tier2!$AG47)</f>
        <v>0</v>
      </c>
      <c r="C47" s="27">
        <f>((tier1!C47+tier2!C47)/2-tier2!$AG47)</f>
        <v>0</v>
      </c>
      <c r="D47" s="27">
        <f>((tier1!D47+tier2!D47)/2-tier2!$AG47)</f>
        <v>0</v>
      </c>
      <c r="E47" s="27">
        <f>((tier1!E47+tier2!E47)/2-tier2!$AG47)</f>
        <v>0</v>
      </c>
      <c r="F47" s="27">
        <f>((tier1!F47+tier2!F47)/2-tier2!$AG47)</f>
        <v>0</v>
      </c>
      <c r="G47" s="27">
        <f>((tier1!G47+tier2!G47)/2-tier2!$AG47)</f>
        <v>0</v>
      </c>
      <c r="H47" s="27">
        <f>((tier1!H47+tier2!H47)/2-tier2!$AG47)</f>
        <v>0</v>
      </c>
      <c r="I47" s="27">
        <f>((tier1!I47+tier2!I47)/2-tier2!$AG47)</f>
        <v>0</v>
      </c>
      <c r="J47" s="27">
        <f>((tier1!J47+tier2!J47)/2-tier2!$AG47)</f>
        <v>0</v>
      </c>
      <c r="K47" s="27">
        <f>((tier1!K47+tier2!K47)/2-tier2!$AG47)</f>
        <v>0</v>
      </c>
      <c r="L47" s="27">
        <f>((tier1!L47+tier2!L47)/2-tier2!$AG47)</f>
        <v>0</v>
      </c>
      <c r="M47" s="27">
        <f>((tier1!M47+tier2!M47)/2-tier2!$AG47)</f>
        <v>0</v>
      </c>
      <c r="N47" s="27">
        <f>((tier1!N47+tier2!N47)/2-tier2!$AG47)</f>
        <v>0</v>
      </c>
      <c r="O47" s="27">
        <f>((tier1!O47+tier2!O47)/2-tier2!$AG47)</f>
        <v>0</v>
      </c>
      <c r="P47" s="27">
        <f>((tier1!P47+tier2!P47)/2-tier2!$AG47)</f>
        <v>0</v>
      </c>
      <c r="Q47" s="27">
        <f>((tier1!Q47+tier2!Q47)/2-tier2!$AG47)</f>
        <v>0</v>
      </c>
      <c r="R47" s="27">
        <f>((tier1!R47+tier2!R47)/2-tier2!$AG47)</f>
        <v>0</v>
      </c>
      <c r="S47" s="27">
        <f>((tier1!S47+tier2!S47)/2-tier2!$AG47)</f>
        <v>0</v>
      </c>
      <c r="T47" s="27">
        <f>((tier1!T47+tier2!T47)/2-tier2!$AG47)</f>
        <v>0</v>
      </c>
      <c r="U47" s="27">
        <f>((tier1!U47+tier2!U47)/2-tier2!$AG47)</f>
        <v>0</v>
      </c>
      <c r="V47" s="27">
        <f>((tier1!V47+tier2!V47)/2-tier2!$AG47)</f>
        <v>0</v>
      </c>
      <c r="W47" s="27">
        <f>((tier1!W47+tier2!W47)/2-tier2!$AG47)</f>
        <v>0</v>
      </c>
      <c r="X47" s="27">
        <f>((tier1!X47+tier2!X47)/2-tier2!$AG47)</f>
        <v>0</v>
      </c>
      <c r="Y47" s="27">
        <f>((tier1!Y47+tier2!Y47)/2-tier2!$AG47)</f>
        <v>0</v>
      </c>
      <c r="Z47" s="27">
        <f>((tier1!Z47+tier2!Z47)/2-tier2!$AG47)</f>
        <v>0</v>
      </c>
      <c r="AA47" s="27">
        <f>((tier1!AA47+tier2!AA47)/2-tier2!$AG47)</f>
        <v>0</v>
      </c>
      <c r="AB47" s="27">
        <f>((tier1!AB47+tier2!AB47)/2-tier2!$AG47)</f>
        <v>0</v>
      </c>
      <c r="AC47" s="27">
        <f>((tier1!AC47+tier2!AC47)/2-tier2!$AG47)</f>
        <v>0</v>
      </c>
      <c r="AD47" s="27">
        <f>((tier1!AD47+tier2!AD47)/2-tier2!$AG47)</f>
        <v>0</v>
      </c>
      <c r="AE47" s="27">
        <f>((tier1!AE47+tier2!AE47)/2-tier2!$AG47)</f>
        <v>0</v>
      </c>
    </row>
    <row r="48" spans="1:31" s="2" customFormat="1" x14ac:dyDescent="0.25">
      <c r="A48" s="27">
        <f>((tier1!A48+tier2!A48)/2-tier2!$AG48)</f>
        <v>0</v>
      </c>
      <c r="B48" s="27">
        <f>((tier1!B48+tier2!B48)/2-tier2!$AG48)</f>
        <v>0</v>
      </c>
      <c r="C48" s="27">
        <f>((tier1!C48+tier2!C48)/2-tier2!$AG48)</f>
        <v>0</v>
      </c>
      <c r="D48" s="27">
        <f>((tier1!D48+tier2!D48)/2-tier2!$AG48)</f>
        <v>0</v>
      </c>
      <c r="E48" s="27">
        <f>((tier1!E48+tier2!E48)/2-tier2!$AG48)</f>
        <v>0</v>
      </c>
      <c r="F48" s="27">
        <f>((tier1!F48+tier2!F48)/2-tier2!$AG48)</f>
        <v>0</v>
      </c>
      <c r="G48" s="27">
        <f>((tier1!G48+tier2!G48)/2-tier2!$AG48)</f>
        <v>0</v>
      </c>
      <c r="H48" s="27">
        <f>((tier1!H48+tier2!H48)/2-tier2!$AG48)</f>
        <v>0</v>
      </c>
      <c r="I48" s="27">
        <f>((tier1!I48+tier2!I48)/2-tier2!$AG48)</f>
        <v>0</v>
      </c>
      <c r="J48" s="27">
        <f>((tier1!J48+tier2!J48)/2-tier2!$AG48)</f>
        <v>0</v>
      </c>
      <c r="K48" s="27">
        <f>((tier1!K48+tier2!K48)/2-tier2!$AG48)</f>
        <v>0</v>
      </c>
      <c r="L48" s="27">
        <f>((tier1!L48+tier2!L48)/2-tier2!$AG48)</f>
        <v>0</v>
      </c>
      <c r="M48" s="27">
        <f>((tier1!M48+tier2!M48)/2-tier2!$AG48)</f>
        <v>0</v>
      </c>
      <c r="N48" s="27">
        <f>((tier1!N48+tier2!N48)/2-tier2!$AG48)</f>
        <v>0</v>
      </c>
      <c r="O48" s="27">
        <f>((tier1!O48+tier2!O48)/2-tier2!$AG48)</f>
        <v>0</v>
      </c>
      <c r="P48" s="27">
        <f>((tier1!P48+tier2!P48)/2-tier2!$AG48)</f>
        <v>0</v>
      </c>
      <c r="Q48" s="27">
        <f>((tier1!Q48+tier2!Q48)/2-tier2!$AG48)</f>
        <v>0</v>
      </c>
      <c r="R48" s="27">
        <f>((tier1!R48+tier2!R48)/2-tier2!$AG48)</f>
        <v>0</v>
      </c>
      <c r="S48" s="27">
        <f>((tier1!S48+tier2!S48)/2-tier2!$AG48)</f>
        <v>0</v>
      </c>
      <c r="T48" s="27">
        <f>((tier1!T48+tier2!T48)/2-tier2!$AG48)</f>
        <v>0</v>
      </c>
      <c r="U48" s="27">
        <f>((tier1!U48+tier2!U48)/2-tier2!$AG48)</f>
        <v>0</v>
      </c>
      <c r="V48" s="27">
        <f>((tier1!V48+tier2!V48)/2-tier2!$AG48)</f>
        <v>0</v>
      </c>
      <c r="W48" s="27">
        <f>((tier1!W48+tier2!W48)/2-tier2!$AG48)</f>
        <v>0</v>
      </c>
      <c r="X48" s="27">
        <f>((tier1!X48+tier2!X48)/2-tier2!$AG48)</f>
        <v>0</v>
      </c>
      <c r="Y48" s="27">
        <f>((tier1!Y48+tier2!Y48)/2-tier2!$AG48)</f>
        <v>0</v>
      </c>
      <c r="Z48" s="27">
        <f>((tier1!Z48+tier2!Z48)/2-tier2!$AG48)</f>
        <v>0</v>
      </c>
      <c r="AA48" s="27">
        <f>((tier1!AA48+tier2!AA48)/2-tier2!$AG48)</f>
        <v>0</v>
      </c>
      <c r="AB48" s="27">
        <f>((tier1!AB48+tier2!AB48)/2-tier2!$AG48)</f>
        <v>0</v>
      </c>
      <c r="AC48" s="27">
        <f>((tier1!AC48+tier2!AC48)/2-tier2!$AG48)</f>
        <v>0</v>
      </c>
      <c r="AD48" s="27">
        <f>((tier1!AD48+tier2!AD48)/2-tier2!$AG48)</f>
        <v>0</v>
      </c>
      <c r="AE48" s="27">
        <f>((tier1!AE48+tier2!AE48)/2-tier2!$AG48)</f>
        <v>0</v>
      </c>
    </row>
    <row r="49" spans="1:31" s="2" customFormat="1" x14ac:dyDescent="0.25">
      <c r="A49" s="27">
        <f>((tier1!A49+tier2!A49)/2-tier2!$AG49)</f>
        <v>0</v>
      </c>
      <c r="B49" s="27">
        <f>((tier1!B49+tier2!B49)/2-tier2!$AG49)</f>
        <v>0</v>
      </c>
      <c r="C49" s="27">
        <f>((tier1!C49+tier2!C49)/2-tier2!$AG49)</f>
        <v>0</v>
      </c>
      <c r="D49" s="27">
        <f>((tier1!D49+tier2!D49)/2-tier2!$AG49)</f>
        <v>0</v>
      </c>
      <c r="E49" s="27">
        <f>((tier1!E49+tier2!E49)/2-tier2!$AG49)</f>
        <v>0</v>
      </c>
      <c r="F49" s="27">
        <f>((tier1!F49+tier2!F49)/2-tier2!$AG49)</f>
        <v>0</v>
      </c>
      <c r="G49" s="27">
        <f>((tier1!G49+tier2!G49)/2-tier2!$AG49)</f>
        <v>0</v>
      </c>
      <c r="H49" s="27">
        <f>((tier1!H49+tier2!H49)/2-tier2!$AG49)</f>
        <v>0</v>
      </c>
      <c r="I49" s="27">
        <f>((tier1!I49+tier2!I49)/2-tier2!$AG49)</f>
        <v>0</v>
      </c>
      <c r="J49" s="27">
        <f>((tier1!J49+tier2!J49)/2-tier2!$AG49)</f>
        <v>0</v>
      </c>
      <c r="K49" s="27">
        <f>((tier1!K49+tier2!K49)/2-tier2!$AG49)</f>
        <v>0</v>
      </c>
      <c r="L49" s="27">
        <f>((tier1!L49+tier2!L49)/2-tier2!$AG49)</f>
        <v>0</v>
      </c>
      <c r="M49" s="27">
        <f>((tier1!M49+tier2!M49)/2-tier2!$AG49)</f>
        <v>0</v>
      </c>
      <c r="N49" s="27">
        <f>((tier1!N49+tier2!N49)/2-tier2!$AG49)</f>
        <v>0</v>
      </c>
      <c r="O49" s="27">
        <f>((tier1!O49+tier2!O49)/2-tier2!$AG49)</f>
        <v>0</v>
      </c>
      <c r="P49" s="27">
        <f>((tier1!P49+tier2!P49)/2-tier2!$AG49)</f>
        <v>0</v>
      </c>
      <c r="Q49" s="27">
        <f>((tier1!Q49+tier2!Q49)/2-tier2!$AG49)</f>
        <v>0</v>
      </c>
      <c r="R49" s="27">
        <f>((tier1!R49+tier2!R49)/2-tier2!$AG49)</f>
        <v>0</v>
      </c>
      <c r="S49" s="27">
        <f>((tier1!S49+tier2!S49)/2-tier2!$AG49)</f>
        <v>0</v>
      </c>
      <c r="T49" s="27">
        <f>((tier1!T49+tier2!T49)/2-tier2!$AG49)</f>
        <v>0</v>
      </c>
      <c r="U49" s="27">
        <f>((tier1!U49+tier2!U49)/2-tier2!$AG49)</f>
        <v>0</v>
      </c>
      <c r="V49" s="27">
        <f>((tier1!V49+tier2!V49)/2-tier2!$AG49)</f>
        <v>0</v>
      </c>
      <c r="W49" s="27">
        <f>((tier1!W49+tier2!W49)/2-tier2!$AG49)</f>
        <v>0</v>
      </c>
      <c r="X49" s="27">
        <f>((tier1!X49+tier2!X49)/2-tier2!$AG49)</f>
        <v>0</v>
      </c>
      <c r="Y49" s="27">
        <f>((tier1!Y49+tier2!Y49)/2-tier2!$AG49)</f>
        <v>0</v>
      </c>
      <c r="Z49" s="27">
        <f>((tier1!Z49+tier2!Z49)/2-tier2!$AG49)</f>
        <v>0</v>
      </c>
      <c r="AA49" s="27">
        <f>((tier1!AA49+tier2!AA49)/2-tier2!$AG49)</f>
        <v>0</v>
      </c>
      <c r="AB49" s="27">
        <f>((tier1!AB49+tier2!AB49)/2-tier2!$AG49)</f>
        <v>0</v>
      </c>
      <c r="AC49" s="27">
        <f>((tier1!AC49+tier2!AC49)/2-tier2!$AG49)</f>
        <v>0</v>
      </c>
      <c r="AD49" s="27">
        <f>((tier1!AD49+tier2!AD49)/2-tier2!$AG49)</f>
        <v>0</v>
      </c>
      <c r="AE49" s="27">
        <f>((tier1!AE49+tier2!AE49)/2-tier2!$AG49)</f>
        <v>0</v>
      </c>
    </row>
    <row r="50" spans="1:31" s="2" customFormat="1" x14ac:dyDescent="0.25">
      <c r="A50" s="27">
        <f>((tier1!A50+tier2!A50)/2-tier2!$AG50)</f>
        <v>0</v>
      </c>
      <c r="B50" s="27">
        <f>((tier1!B50+tier2!B50)/2-tier2!$AG50)</f>
        <v>0</v>
      </c>
      <c r="C50" s="27">
        <f>((tier1!C50+tier2!C50)/2-tier2!$AG50)</f>
        <v>0</v>
      </c>
      <c r="D50" s="27">
        <f>((tier1!D50+tier2!D50)/2-tier2!$AG50)</f>
        <v>0</v>
      </c>
      <c r="E50" s="27">
        <f>((tier1!E50+tier2!E50)/2-tier2!$AG50)</f>
        <v>0</v>
      </c>
      <c r="F50" s="27">
        <f>((tier1!F50+tier2!F50)/2-tier2!$AG50)</f>
        <v>0</v>
      </c>
      <c r="G50" s="27">
        <f>((tier1!G50+tier2!G50)/2-tier2!$AG50)</f>
        <v>0</v>
      </c>
      <c r="H50" s="27">
        <f>((tier1!H50+tier2!H50)/2-tier2!$AG50)</f>
        <v>0</v>
      </c>
      <c r="I50" s="27">
        <f>((tier1!I50+tier2!I50)/2-tier2!$AG50)</f>
        <v>0</v>
      </c>
      <c r="J50" s="27">
        <f>((tier1!J50+tier2!J50)/2-tier2!$AG50)</f>
        <v>0</v>
      </c>
      <c r="K50" s="27">
        <f>((tier1!K50+tier2!K50)/2-tier2!$AG50)</f>
        <v>0</v>
      </c>
      <c r="L50" s="27">
        <f>((tier1!L50+tier2!L50)/2-tier2!$AG50)</f>
        <v>0</v>
      </c>
      <c r="M50" s="27">
        <f>((tier1!M50+tier2!M50)/2-tier2!$AG50)</f>
        <v>0</v>
      </c>
      <c r="N50" s="27">
        <f>((tier1!N50+tier2!N50)/2-tier2!$AG50)</f>
        <v>0</v>
      </c>
      <c r="O50" s="27">
        <f>((tier1!O50+tier2!O50)/2-tier2!$AG50)</f>
        <v>0</v>
      </c>
      <c r="P50" s="27">
        <f>((tier1!P50+tier2!P50)/2-tier2!$AG50)</f>
        <v>0</v>
      </c>
      <c r="Q50" s="27">
        <f>((tier1!Q50+tier2!Q50)/2-tier2!$AG50)</f>
        <v>0</v>
      </c>
      <c r="R50" s="27">
        <f>((tier1!R50+tier2!R50)/2-tier2!$AG50)</f>
        <v>0</v>
      </c>
      <c r="S50" s="27">
        <f>((tier1!S50+tier2!S50)/2-tier2!$AG50)</f>
        <v>0</v>
      </c>
      <c r="T50" s="27">
        <f>((tier1!T50+tier2!T50)/2-tier2!$AG50)</f>
        <v>0</v>
      </c>
      <c r="U50" s="27">
        <f>((tier1!U50+tier2!U50)/2-tier2!$AG50)</f>
        <v>0</v>
      </c>
      <c r="V50" s="27">
        <f>((tier1!V50+tier2!V50)/2-tier2!$AG50)</f>
        <v>0</v>
      </c>
      <c r="W50" s="27">
        <f>((tier1!W50+tier2!W50)/2-tier2!$AG50)</f>
        <v>0</v>
      </c>
      <c r="X50" s="27">
        <f>((tier1!X50+tier2!X50)/2-tier2!$AG50)</f>
        <v>0</v>
      </c>
      <c r="Y50" s="27">
        <f>((tier1!Y50+tier2!Y50)/2-tier2!$AG50)</f>
        <v>0</v>
      </c>
      <c r="Z50" s="27">
        <f>((tier1!Z50+tier2!Z50)/2-tier2!$AG50)</f>
        <v>0</v>
      </c>
      <c r="AA50" s="27">
        <f>((tier1!AA50+tier2!AA50)/2-tier2!$AG50)</f>
        <v>0</v>
      </c>
      <c r="AB50" s="27">
        <f>((tier1!AB50+tier2!AB50)/2-tier2!$AG50)</f>
        <v>0</v>
      </c>
      <c r="AC50" s="27">
        <f>((tier1!AC50+tier2!AC50)/2-tier2!$AG50)</f>
        <v>0</v>
      </c>
      <c r="AD50" s="27">
        <f>((tier1!AD50+tier2!AD50)/2-tier2!$AG50)</f>
        <v>0</v>
      </c>
      <c r="AE50" s="27">
        <f>((tier1!AE50+tier2!AE50)/2-tier2!$AG50)</f>
        <v>0</v>
      </c>
    </row>
    <row r="51" spans="1:31" s="2" customFormat="1" x14ac:dyDescent="0.25">
      <c r="A51" s="27">
        <f>((tier1!A51+tier2!A51)/2-tier2!$AG51)</f>
        <v>0</v>
      </c>
      <c r="B51" s="27">
        <f>((tier1!B51+tier2!B51)/2-tier2!$AG51)</f>
        <v>0</v>
      </c>
      <c r="C51" s="27">
        <f>((tier1!C51+tier2!C51)/2-tier2!$AG51)</f>
        <v>0</v>
      </c>
      <c r="D51" s="27">
        <f>((tier1!D51+tier2!D51)/2-tier2!$AG51)</f>
        <v>0</v>
      </c>
      <c r="E51" s="27">
        <f>((tier1!E51+tier2!E51)/2-tier2!$AG51)</f>
        <v>0</v>
      </c>
      <c r="F51" s="27">
        <f>((tier1!F51+tier2!F51)/2-tier2!$AG51)</f>
        <v>0</v>
      </c>
      <c r="G51" s="27">
        <f>((tier1!G51+tier2!G51)/2-tier2!$AG51)</f>
        <v>0</v>
      </c>
      <c r="H51" s="27">
        <f>((tier1!H51+tier2!H51)/2-tier2!$AG51)</f>
        <v>0</v>
      </c>
      <c r="I51" s="27">
        <f>((tier1!I51+tier2!I51)/2-tier2!$AG51)</f>
        <v>0</v>
      </c>
      <c r="J51" s="27">
        <f>((tier1!J51+tier2!J51)/2-tier2!$AG51)</f>
        <v>0</v>
      </c>
      <c r="K51" s="27">
        <f>((tier1!K51+tier2!K51)/2-tier2!$AG51)</f>
        <v>0</v>
      </c>
      <c r="L51" s="27">
        <f>((tier1!L51+tier2!L51)/2-tier2!$AG51)</f>
        <v>0</v>
      </c>
      <c r="M51" s="27">
        <f>((tier1!M51+tier2!M51)/2-tier2!$AG51)</f>
        <v>0</v>
      </c>
      <c r="N51" s="27">
        <f>((tier1!N51+tier2!N51)/2-tier2!$AG51)</f>
        <v>0</v>
      </c>
      <c r="O51" s="27">
        <f>((tier1!O51+tier2!O51)/2-tier2!$AG51)</f>
        <v>0</v>
      </c>
      <c r="P51" s="27">
        <f>((tier1!P51+tier2!P51)/2-tier2!$AG51)</f>
        <v>0</v>
      </c>
      <c r="Q51" s="27">
        <f>((tier1!Q51+tier2!Q51)/2-tier2!$AG51)</f>
        <v>0</v>
      </c>
      <c r="R51" s="27">
        <f>((tier1!R51+tier2!R51)/2-tier2!$AG51)</f>
        <v>0</v>
      </c>
      <c r="S51" s="27">
        <f>((tier1!S51+tier2!S51)/2-tier2!$AG51)</f>
        <v>0</v>
      </c>
      <c r="T51" s="27">
        <f>((tier1!T51+tier2!T51)/2-tier2!$AG51)</f>
        <v>0</v>
      </c>
      <c r="U51" s="27">
        <f>((tier1!U51+tier2!U51)/2-tier2!$AG51)</f>
        <v>0</v>
      </c>
      <c r="V51" s="27">
        <f>((tier1!V51+tier2!V51)/2-tier2!$AG51)</f>
        <v>0</v>
      </c>
      <c r="W51" s="27">
        <f>((tier1!W51+tier2!W51)/2-tier2!$AG51)</f>
        <v>0</v>
      </c>
      <c r="X51" s="27">
        <f>((tier1!X51+tier2!X51)/2-tier2!$AG51)</f>
        <v>0</v>
      </c>
      <c r="Y51" s="27">
        <f>((tier1!Y51+tier2!Y51)/2-tier2!$AG51)</f>
        <v>0</v>
      </c>
      <c r="Z51" s="27">
        <f>((tier1!Z51+tier2!Z51)/2-tier2!$AG51)</f>
        <v>0</v>
      </c>
      <c r="AA51" s="27">
        <f>((tier1!AA51+tier2!AA51)/2-tier2!$AG51)</f>
        <v>0</v>
      </c>
      <c r="AB51" s="27">
        <f>((tier1!AB51+tier2!AB51)/2-tier2!$AG51)</f>
        <v>0</v>
      </c>
      <c r="AC51" s="27">
        <f>((tier1!AC51+tier2!AC51)/2-tier2!$AG51)</f>
        <v>0</v>
      </c>
      <c r="AD51" s="27">
        <f>((tier1!AD51+tier2!AD51)/2-tier2!$AG51)</f>
        <v>0</v>
      </c>
      <c r="AE51" s="27">
        <f>((tier1!AE51+tier2!AE51)/2-tier2!$AG51)</f>
        <v>0</v>
      </c>
    </row>
    <row r="52" spans="1:31" s="2" customFormat="1" x14ac:dyDescent="0.25">
      <c r="A52" s="27">
        <f>((tier1!A52+tier2!A52)/2-tier2!$AG52)</f>
        <v>0</v>
      </c>
      <c r="B52" s="27">
        <f>((tier1!B52+tier2!B52)/2-tier2!$AG52)</f>
        <v>0</v>
      </c>
      <c r="C52" s="27">
        <f>((tier1!C52+tier2!C52)/2-tier2!$AG52)</f>
        <v>0</v>
      </c>
      <c r="D52" s="27">
        <f>((tier1!D52+tier2!D52)/2-tier2!$AG52)</f>
        <v>0</v>
      </c>
      <c r="E52" s="27">
        <f>((tier1!E52+tier2!E52)/2-tier2!$AG52)</f>
        <v>0</v>
      </c>
      <c r="F52" s="27">
        <f>((tier1!F52+tier2!F52)/2-tier2!$AG52)</f>
        <v>0</v>
      </c>
      <c r="G52" s="27">
        <f>((tier1!G52+tier2!G52)/2-tier2!$AG52)</f>
        <v>0</v>
      </c>
      <c r="H52" s="27">
        <f>((tier1!H52+tier2!H52)/2-tier2!$AG52)</f>
        <v>0</v>
      </c>
      <c r="I52" s="27">
        <f>((tier1!I52+tier2!I52)/2-tier2!$AG52)</f>
        <v>0</v>
      </c>
      <c r="J52" s="27">
        <f>((tier1!J52+tier2!J52)/2-tier2!$AG52)</f>
        <v>0</v>
      </c>
      <c r="K52" s="27">
        <f>((tier1!K52+tier2!K52)/2-tier2!$AG52)</f>
        <v>0</v>
      </c>
      <c r="L52" s="27">
        <f>((tier1!L52+tier2!L52)/2-tier2!$AG52)</f>
        <v>0</v>
      </c>
      <c r="M52" s="27">
        <f>((tier1!M52+tier2!M52)/2-tier2!$AG52)</f>
        <v>0</v>
      </c>
      <c r="N52" s="27">
        <f>((tier1!N52+tier2!N52)/2-tier2!$AG52)</f>
        <v>0</v>
      </c>
      <c r="O52" s="27">
        <f>((tier1!O52+tier2!O52)/2-tier2!$AG52)</f>
        <v>0</v>
      </c>
      <c r="P52" s="27">
        <f>((tier1!P52+tier2!P52)/2-tier2!$AG52)</f>
        <v>0</v>
      </c>
      <c r="Q52" s="27">
        <f>((tier1!Q52+tier2!Q52)/2-tier2!$AG52)</f>
        <v>0</v>
      </c>
      <c r="R52" s="27">
        <f>((tier1!R52+tier2!R52)/2-tier2!$AG52)</f>
        <v>0</v>
      </c>
      <c r="S52" s="27">
        <f>((tier1!S52+tier2!S52)/2-tier2!$AG52)</f>
        <v>0</v>
      </c>
      <c r="T52" s="27">
        <f>((tier1!T52+tier2!T52)/2-tier2!$AG52)</f>
        <v>0</v>
      </c>
      <c r="U52" s="27">
        <f>((tier1!U52+tier2!U52)/2-tier2!$AG52)</f>
        <v>0</v>
      </c>
      <c r="V52" s="27">
        <f>((tier1!V52+tier2!V52)/2-tier2!$AG52)</f>
        <v>0</v>
      </c>
      <c r="W52" s="27">
        <f>((tier1!W52+tier2!W52)/2-tier2!$AG52)</f>
        <v>0</v>
      </c>
      <c r="X52" s="27">
        <f>((tier1!X52+tier2!X52)/2-tier2!$AG52)</f>
        <v>0</v>
      </c>
      <c r="Y52" s="27">
        <f>((tier1!Y52+tier2!Y52)/2-tier2!$AG52)</f>
        <v>0</v>
      </c>
      <c r="Z52" s="27">
        <f>((tier1!Z52+tier2!Z52)/2-tier2!$AG52)</f>
        <v>0</v>
      </c>
      <c r="AA52" s="27">
        <f>((tier1!AA52+tier2!AA52)/2-tier2!$AG52)</f>
        <v>0</v>
      </c>
      <c r="AB52" s="27">
        <f>((tier1!AB52+tier2!AB52)/2-tier2!$AG52)</f>
        <v>0</v>
      </c>
      <c r="AC52" s="27">
        <f>((tier1!AC52+tier2!AC52)/2-tier2!$AG52)</f>
        <v>0</v>
      </c>
      <c r="AD52" s="27">
        <f>((tier1!AD52+tier2!AD52)/2-tier2!$AG52)</f>
        <v>0</v>
      </c>
      <c r="AE52" s="27">
        <f>((tier1!AE52+tier2!AE52)/2-tier2!$AG52)</f>
        <v>0</v>
      </c>
    </row>
    <row r="53" spans="1:31" s="2" customFormat="1" x14ac:dyDescent="0.25">
      <c r="A53" s="27">
        <f>((tier1!A53+tier2!A53)/2-tier2!$AG53)</f>
        <v>0</v>
      </c>
      <c r="B53" s="27">
        <f>((tier1!B53+tier2!B53)/2-tier2!$AG53)</f>
        <v>0</v>
      </c>
      <c r="C53" s="27">
        <f>((tier1!C53+tier2!C53)/2-tier2!$AG53)</f>
        <v>0</v>
      </c>
      <c r="D53" s="27">
        <f>((tier1!D53+tier2!D53)/2-tier2!$AG53)</f>
        <v>0</v>
      </c>
      <c r="E53" s="27">
        <f>((tier1!E53+tier2!E53)/2-tier2!$AG53)</f>
        <v>0</v>
      </c>
      <c r="F53" s="27">
        <f>((tier1!F53+tier2!F53)/2-tier2!$AG53)</f>
        <v>0</v>
      </c>
      <c r="G53" s="27">
        <f>((tier1!G53+tier2!G53)/2-tier2!$AG53)</f>
        <v>0</v>
      </c>
      <c r="H53" s="27">
        <f>((tier1!H53+tier2!H53)/2-tier2!$AG53)</f>
        <v>0</v>
      </c>
      <c r="I53" s="27">
        <f>((tier1!I53+tier2!I53)/2-tier2!$AG53)</f>
        <v>0</v>
      </c>
      <c r="J53" s="27">
        <f>((tier1!J53+tier2!J53)/2-tier2!$AG53)</f>
        <v>0</v>
      </c>
      <c r="K53" s="27">
        <f>((tier1!K53+tier2!K53)/2-tier2!$AG53)</f>
        <v>0</v>
      </c>
      <c r="L53" s="27">
        <f>((tier1!L53+tier2!L53)/2-tier2!$AG53)</f>
        <v>0</v>
      </c>
      <c r="M53" s="27">
        <f>((tier1!M53+tier2!M53)/2-tier2!$AG53)</f>
        <v>0</v>
      </c>
      <c r="N53" s="27">
        <f>((tier1!N53+tier2!N53)/2-tier2!$AG53)</f>
        <v>0</v>
      </c>
      <c r="O53" s="27">
        <f>((tier1!O53+tier2!O53)/2-tier2!$AG53)</f>
        <v>0</v>
      </c>
      <c r="P53" s="27">
        <f>((tier1!P53+tier2!P53)/2-tier2!$AG53)</f>
        <v>0</v>
      </c>
      <c r="Q53" s="27">
        <f>((tier1!Q53+tier2!Q53)/2-tier2!$AG53)</f>
        <v>0</v>
      </c>
      <c r="R53" s="27">
        <f>((tier1!R53+tier2!R53)/2-tier2!$AG53)</f>
        <v>0</v>
      </c>
      <c r="S53" s="27">
        <f>((tier1!S53+tier2!S53)/2-tier2!$AG53)</f>
        <v>0</v>
      </c>
      <c r="T53" s="27">
        <f>((tier1!T53+tier2!T53)/2-tier2!$AG53)</f>
        <v>0</v>
      </c>
      <c r="U53" s="27">
        <f>((tier1!U53+tier2!U53)/2-tier2!$AG53)</f>
        <v>0</v>
      </c>
      <c r="V53" s="27">
        <f>((tier1!V53+tier2!V53)/2-tier2!$AG53)</f>
        <v>0</v>
      </c>
      <c r="W53" s="27">
        <f>((tier1!W53+tier2!W53)/2-tier2!$AG53)</f>
        <v>0</v>
      </c>
      <c r="X53" s="27">
        <f>((tier1!X53+tier2!X53)/2-tier2!$AG53)</f>
        <v>0</v>
      </c>
      <c r="Y53" s="27">
        <f>((tier1!Y53+tier2!Y53)/2-tier2!$AG53)</f>
        <v>0</v>
      </c>
      <c r="Z53" s="27">
        <f>((tier1!Z53+tier2!Z53)/2-tier2!$AG53)</f>
        <v>0</v>
      </c>
      <c r="AA53" s="27">
        <f>((tier1!AA53+tier2!AA53)/2-tier2!$AG53)</f>
        <v>0</v>
      </c>
      <c r="AB53" s="27">
        <f>((tier1!AB53+tier2!AB53)/2-tier2!$AG53)</f>
        <v>0</v>
      </c>
      <c r="AC53" s="27">
        <f>((tier1!AC53+tier2!AC53)/2-tier2!$AG53)</f>
        <v>0</v>
      </c>
      <c r="AD53" s="27">
        <f>((tier1!AD53+tier2!AD53)/2-tier2!$AG53)</f>
        <v>0</v>
      </c>
      <c r="AE53" s="27">
        <f>((tier1!AE53+tier2!AE53)/2-tier2!$AG53)</f>
        <v>0</v>
      </c>
    </row>
    <row r="54" spans="1:31" s="2" customFormat="1" x14ac:dyDescent="0.25">
      <c r="A54" s="27">
        <f>((tier1!A54+tier2!A54)/2-tier2!$AG54)</f>
        <v>0</v>
      </c>
      <c r="B54" s="27">
        <f>((tier1!B54+tier2!B54)/2-tier2!$AG54)</f>
        <v>0</v>
      </c>
      <c r="C54" s="27">
        <f>((tier1!C54+tier2!C54)/2-tier2!$AG54)</f>
        <v>0</v>
      </c>
      <c r="D54" s="27">
        <f>((tier1!D54+tier2!D54)/2-tier2!$AG54)</f>
        <v>0</v>
      </c>
      <c r="E54" s="27">
        <f>((tier1!E54+tier2!E54)/2-tier2!$AG54)</f>
        <v>0</v>
      </c>
      <c r="F54" s="27">
        <f>((tier1!F54+tier2!F54)/2-tier2!$AG54)</f>
        <v>0</v>
      </c>
      <c r="G54" s="27">
        <f>((tier1!G54+tier2!G54)/2-tier2!$AG54)</f>
        <v>0</v>
      </c>
      <c r="H54" s="27">
        <f>((tier1!H54+tier2!H54)/2-tier2!$AG54)</f>
        <v>0</v>
      </c>
      <c r="I54" s="27">
        <f>((tier1!I54+tier2!I54)/2-tier2!$AG54)</f>
        <v>0</v>
      </c>
      <c r="J54" s="27">
        <f>((tier1!J54+tier2!J54)/2-tier2!$AG54)</f>
        <v>0</v>
      </c>
      <c r="K54" s="27">
        <f>((tier1!K54+tier2!K54)/2-tier2!$AG54)</f>
        <v>0</v>
      </c>
      <c r="L54" s="27">
        <f>((tier1!L54+tier2!L54)/2-tier2!$AG54)</f>
        <v>0</v>
      </c>
      <c r="M54" s="27">
        <f>((tier1!M54+tier2!M54)/2-tier2!$AG54)</f>
        <v>0</v>
      </c>
      <c r="N54" s="27">
        <f>((tier1!N54+tier2!N54)/2-tier2!$AG54)</f>
        <v>0</v>
      </c>
      <c r="O54" s="27">
        <f>((tier1!O54+tier2!O54)/2-tier2!$AG54)</f>
        <v>0</v>
      </c>
      <c r="P54" s="27">
        <f>((tier1!P54+tier2!P54)/2-tier2!$AG54)</f>
        <v>0</v>
      </c>
      <c r="Q54" s="27">
        <f>((tier1!Q54+tier2!Q54)/2-tier2!$AG54)</f>
        <v>0</v>
      </c>
      <c r="R54" s="27">
        <f>((tier1!R54+tier2!R54)/2-tier2!$AG54)</f>
        <v>0</v>
      </c>
      <c r="S54" s="27">
        <f>((tier1!S54+tier2!S54)/2-tier2!$AG54)</f>
        <v>0</v>
      </c>
      <c r="T54" s="27">
        <f>((tier1!T54+tier2!T54)/2-tier2!$AG54)</f>
        <v>0</v>
      </c>
      <c r="U54" s="27">
        <f>((tier1!U54+tier2!U54)/2-tier2!$AG54)</f>
        <v>0</v>
      </c>
      <c r="V54" s="27">
        <f>((tier1!V54+tier2!V54)/2-tier2!$AG54)</f>
        <v>0</v>
      </c>
      <c r="W54" s="27">
        <f>((tier1!W54+tier2!W54)/2-tier2!$AG54)</f>
        <v>0</v>
      </c>
      <c r="X54" s="27">
        <f>((tier1!X54+tier2!X54)/2-tier2!$AG54)</f>
        <v>0</v>
      </c>
      <c r="Y54" s="27">
        <f>((tier1!Y54+tier2!Y54)/2-tier2!$AG54)</f>
        <v>0</v>
      </c>
      <c r="Z54" s="27">
        <f>((tier1!Z54+tier2!Z54)/2-tier2!$AG54)</f>
        <v>0</v>
      </c>
      <c r="AA54" s="27">
        <f>((tier1!AA54+tier2!AA54)/2-tier2!$AG54)</f>
        <v>0</v>
      </c>
      <c r="AB54" s="27">
        <f>((tier1!AB54+tier2!AB54)/2-tier2!$AG54)</f>
        <v>0</v>
      </c>
      <c r="AC54" s="27">
        <f>((tier1!AC54+tier2!AC54)/2-tier2!$AG54)</f>
        <v>0</v>
      </c>
      <c r="AD54" s="27">
        <f>((tier1!AD54+tier2!AD54)/2-tier2!$AG54)</f>
        <v>0</v>
      </c>
      <c r="AE54" s="27">
        <f>((tier1!AE54+tier2!AE54)/2-tier2!$AG54)</f>
        <v>0</v>
      </c>
    </row>
    <row r="55" spans="1:31" s="2" customFormat="1" x14ac:dyDescent="0.25">
      <c r="A55" s="27">
        <f>((tier1!A55+tier2!A55)/2-tier2!$AG55)</f>
        <v>0</v>
      </c>
      <c r="B55" s="27">
        <f>((tier1!B55+tier2!B55)/2-tier2!$AG55)</f>
        <v>0</v>
      </c>
      <c r="C55" s="27">
        <f>((tier1!C55+tier2!C55)/2-tier2!$AG55)</f>
        <v>0</v>
      </c>
      <c r="D55" s="27">
        <f>((tier1!D55+tier2!D55)/2-tier2!$AG55)</f>
        <v>0</v>
      </c>
      <c r="E55" s="27">
        <f>((tier1!E55+tier2!E55)/2-tier2!$AG55)</f>
        <v>0</v>
      </c>
      <c r="F55" s="27">
        <f>((tier1!F55+tier2!F55)/2-tier2!$AG55)</f>
        <v>0</v>
      </c>
      <c r="G55" s="27">
        <f>((tier1!G55+tier2!G55)/2-tier2!$AG55)</f>
        <v>0</v>
      </c>
      <c r="H55" s="27">
        <f>((tier1!H55+tier2!H55)/2-tier2!$AG55)</f>
        <v>0</v>
      </c>
      <c r="I55" s="27">
        <f>((tier1!I55+tier2!I55)/2-tier2!$AG55)</f>
        <v>0</v>
      </c>
      <c r="J55" s="27">
        <f>((tier1!J55+tier2!J55)/2-tier2!$AG55)</f>
        <v>0</v>
      </c>
      <c r="K55" s="27">
        <f>((tier1!K55+tier2!K55)/2-tier2!$AG55)</f>
        <v>0</v>
      </c>
      <c r="L55" s="27">
        <f>((tier1!L55+tier2!L55)/2-tier2!$AG55)</f>
        <v>0</v>
      </c>
      <c r="M55" s="27">
        <f>((tier1!M55+tier2!M55)/2-tier2!$AG55)</f>
        <v>0</v>
      </c>
      <c r="N55" s="27">
        <f>((tier1!N55+tier2!N55)/2-tier2!$AG55)</f>
        <v>0</v>
      </c>
      <c r="O55" s="27">
        <f>((tier1!O55+tier2!O55)/2-tier2!$AG55)</f>
        <v>0</v>
      </c>
      <c r="P55" s="27">
        <f>((tier1!P55+tier2!P55)/2-tier2!$AG55)</f>
        <v>0</v>
      </c>
      <c r="Q55" s="27">
        <f>((tier1!Q55+tier2!Q55)/2-tier2!$AG55)</f>
        <v>0</v>
      </c>
      <c r="R55" s="27">
        <f>((tier1!R55+tier2!R55)/2-tier2!$AG55)</f>
        <v>0</v>
      </c>
      <c r="S55" s="27">
        <f>((tier1!S55+tier2!S55)/2-tier2!$AG55)</f>
        <v>0</v>
      </c>
      <c r="T55" s="27">
        <f>((tier1!T55+tier2!T55)/2-tier2!$AG55)</f>
        <v>0</v>
      </c>
      <c r="U55" s="27">
        <f>((tier1!U55+tier2!U55)/2-tier2!$AG55)</f>
        <v>0</v>
      </c>
      <c r="V55" s="27">
        <f>((tier1!V55+tier2!V55)/2-tier2!$AG55)</f>
        <v>0</v>
      </c>
      <c r="W55" s="27">
        <f>((tier1!W55+tier2!W55)/2-tier2!$AG55)</f>
        <v>0</v>
      </c>
      <c r="X55" s="27">
        <f>((tier1!X55+tier2!X55)/2-tier2!$AG55)</f>
        <v>0</v>
      </c>
      <c r="Y55" s="27">
        <f>((tier1!Y55+tier2!Y55)/2-tier2!$AG55)</f>
        <v>0</v>
      </c>
      <c r="Z55" s="27">
        <f>((tier1!Z55+tier2!Z55)/2-tier2!$AG55)</f>
        <v>0</v>
      </c>
      <c r="AA55" s="27">
        <f>((tier1!AA55+tier2!AA55)/2-tier2!$AG55)</f>
        <v>0</v>
      </c>
      <c r="AB55" s="27">
        <f>((tier1!AB55+tier2!AB55)/2-tier2!$AG55)</f>
        <v>0</v>
      </c>
      <c r="AC55" s="27">
        <f>((tier1!AC55+tier2!AC55)/2-tier2!$AG55)</f>
        <v>0</v>
      </c>
      <c r="AD55" s="27">
        <f>((tier1!AD55+tier2!AD55)/2-tier2!$AG55)</f>
        <v>0</v>
      </c>
      <c r="AE55" s="27">
        <f>((tier1!AE55+tier2!AE55)/2-tier2!$AG55)</f>
        <v>0</v>
      </c>
    </row>
    <row r="56" spans="1:31" s="2" customFormat="1" x14ac:dyDescent="0.25">
      <c r="A56" s="27">
        <f>((tier1!A56+tier2!A56)/2-tier2!$AG56)</f>
        <v>0</v>
      </c>
      <c r="B56" s="27">
        <f>((tier1!B56+tier2!B56)/2-tier2!$AG56)</f>
        <v>0</v>
      </c>
      <c r="C56" s="27">
        <f>((tier1!C56+tier2!C56)/2-tier2!$AG56)</f>
        <v>0</v>
      </c>
      <c r="D56" s="27">
        <f>((tier1!D56+tier2!D56)/2-tier2!$AG56)</f>
        <v>0</v>
      </c>
      <c r="E56" s="27">
        <f>((tier1!E56+tier2!E56)/2-tier2!$AG56)</f>
        <v>0</v>
      </c>
      <c r="F56" s="27">
        <f>((tier1!F56+tier2!F56)/2-tier2!$AG56)</f>
        <v>0</v>
      </c>
      <c r="G56" s="27">
        <f>((tier1!G56+tier2!G56)/2-tier2!$AG56)</f>
        <v>0</v>
      </c>
      <c r="H56" s="27">
        <f>((tier1!H56+tier2!H56)/2-tier2!$AG56)</f>
        <v>0</v>
      </c>
      <c r="I56" s="27">
        <f>((tier1!I56+tier2!I56)/2-tier2!$AG56)</f>
        <v>0</v>
      </c>
      <c r="J56" s="27">
        <f>((tier1!J56+tier2!J56)/2-tier2!$AG56)</f>
        <v>0</v>
      </c>
      <c r="K56" s="27">
        <f>((tier1!K56+tier2!K56)/2-tier2!$AG56)</f>
        <v>0</v>
      </c>
      <c r="L56" s="27">
        <f>((tier1!L56+tier2!L56)/2-tier2!$AG56)</f>
        <v>0</v>
      </c>
      <c r="M56" s="27">
        <f>((tier1!M56+tier2!M56)/2-tier2!$AG56)</f>
        <v>0</v>
      </c>
      <c r="N56" s="27">
        <f>((tier1!N56+tier2!N56)/2-tier2!$AG56)</f>
        <v>0</v>
      </c>
      <c r="O56" s="27">
        <f>((tier1!O56+tier2!O56)/2-tier2!$AG56)</f>
        <v>0</v>
      </c>
      <c r="P56" s="27">
        <f>((tier1!P56+tier2!P56)/2-tier2!$AG56)</f>
        <v>0</v>
      </c>
      <c r="Q56" s="27">
        <f>((tier1!Q56+tier2!Q56)/2-tier2!$AG56)</f>
        <v>0</v>
      </c>
      <c r="R56" s="27">
        <f>((tier1!R56+tier2!R56)/2-tier2!$AG56)</f>
        <v>0</v>
      </c>
      <c r="S56" s="27">
        <f>((tier1!S56+tier2!S56)/2-tier2!$AG56)</f>
        <v>0</v>
      </c>
      <c r="T56" s="27">
        <f>((tier1!T56+tier2!T56)/2-tier2!$AG56)</f>
        <v>0</v>
      </c>
      <c r="U56" s="27">
        <f>((tier1!U56+tier2!U56)/2-tier2!$AG56)</f>
        <v>0</v>
      </c>
      <c r="V56" s="27">
        <f>((tier1!V56+tier2!V56)/2-tier2!$AG56)</f>
        <v>0</v>
      </c>
      <c r="W56" s="27">
        <f>((tier1!W56+tier2!W56)/2-tier2!$AG56)</f>
        <v>0</v>
      </c>
      <c r="X56" s="27">
        <f>((tier1!X56+tier2!X56)/2-tier2!$AG56)</f>
        <v>0</v>
      </c>
      <c r="Y56" s="27">
        <f>((tier1!Y56+tier2!Y56)/2-tier2!$AG56)</f>
        <v>0</v>
      </c>
      <c r="Z56" s="27">
        <f>((tier1!Z56+tier2!Z56)/2-tier2!$AG56)</f>
        <v>0</v>
      </c>
      <c r="AA56" s="27">
        <f>((tier1!AA56+tier2!AA56)/2-tier2!$AG56)</f>
        <v>0</v>
      </c>
      <c r="AB56" s="27">
        <f>((tier1!AB56+tier2!AB56)/2-tier2!$AG56)</f>
        <v>0</v>
      </c>
      <c r="AC56" s="27">
        <f>((tier1!AC56+tier2!AC56)/2-tier2!$AG56)</f>
        <v>0</v>
      </c>
      <c r="AD56" s="27">
        <f>((tier1!AD56+tier2!AD56)/2-tier2!$AG56)</f>
        <v>0</v>
      </c>
      <c r="AE56" s="27">
        <f>((tier1!AE56+tier2!AE56)/2-tier2!$AG56)</f>
        <v>0</v>
      </c>
    </row>
    <row r="57" spans="1:31" s="2" customFormat="1" x14ac:dyDescent="0.25">
      <c r="A57" s="27">
        <f>((tier1!A57+tier2!A57)/2-tier2!$AG57)</f>
        <v>0</v>
      </c>
      <c r="B57" s="27">
        <f>((tier1!B57+tier2!B57)/2-tier2!$AG57)</f>
        <v>0</v>
      </c>
      <c r="C57" s="27">
        <f>((tier1!C57+tier2!C57)/2-tier2!$AG57)</f>
        <v>0</v>
      </c>
      <c r="D57" s="27">
        <f>((tier1!D57+tier2!D57)/2-tier2!$AG57)</f>
        <v>0</v>
      </c>
      <c r="E57" s="27">
        <f>((tier1!E57+tier2!E57)/2-tier2!$AG57)</f>
        <v>0</v>
      </c>
      <c r="F57" s="27">
        <f>((tier1!F57+tier2!F57)/2-tier2!$AG57)</f>
        <v>0</v>
      </c>
      <c r="G57" s="27">
        <f>((tier1!G57+tier2!G57)/2-tier2!$AG57)</f>
        <v>0</v>
      </c>
      <c r="H57" s="27">
        <f>((tier1!H57+tier2!H57)/2-tier2!$AG57)</f>
        <v>0</v>
      </c>
      <c r="I57" s="27">
        <f>((tier1!I57+tier2!I57)/2-tier2!$AG57)</f>
        <v>0</v>
      </c>
      <c r="J57" s="27">
        <f>((tier1!J57+tier2!J57)/2-tier2!$AG57)</f>
        <v>0</v>
      </c>
      <c r="K57" s="27">
        <f>((tier1!K57+tier2!K57)/2-tier2!$AG57)</f>
        <v>0</v>
      </c>
      <c r="L57" s="27">
        <f>((tier1!L57+tier2!L57)/2-tier2!$AG57)</f>
        <v>0</v>
      </c>
      <c r="M57" s="27">
        <f>((tier1!M57+tier2!M57)/2-tier2!$AG57)</f>
        <v>0</v>
      </c>
      <c r="N57" s="27">
        <f>((tier1!N57+tier2!N57)/2-tier2!$AG57)</f>
        <v>0</v>
      </c>
      <c r="O57" s="27">
        <f>((tier1!O57+tier2!O57)/2-tier2!$AG57)</f>
        <v>0</v>
      </c>
      <c r="P57" s="27">
        <f>((tier1!P57+tier2!P57)/2-tier2!$AG57)</f>
        <v>0</v>
      </c>
      <c r="Q57" s="27">
        <f>((tier1!Q57+tier2!Q57)/2-tier2!$AG57)</f>
        <v>0</v>
      </c>
      <c r="R57" s="27">
        <f>((tier1!R57+tier2!R57)/2-tier2!$AG57)</f>
        <v>0</v>
      </c>
      <c r="S57" s="27">
        <f>((tier1!S57+tier2!S57)/2-tier2!$AG57)</f>
        <v>0</v>
      </c>
      <c r="T57" s="27">
        <f>((tier1!T57+tier2!T57)/2-tier2!$AG57)</f>
        <v>0</v>
      </c>
      <c r="U57" s="27">
        <f>((tier1!U57+tier2!U57)/2-tier2!$AG57)</f>
        <v>0</v>
      </c>
      <c r="V57" s="27">
        <f>((tier1!V57+tier2!V57)/2-tier2!$AG57)</f>
        <v>0</v>
      </c>
      <c r="W57" s="27">
        <f>((tier1!W57+tier2!W57)/2-tier2!$AG57)</f>
        <v>0</v>
      </c>
      <c r="X57" s="27">
        <f>((tier1!X57+tier2!X57)/2-tier2!$AG57)</f>
        <v>0</v>
      </c>
      <c r="Y57" s="27">
        <f>((tier1!Y57+tier2!Y57)/2-tier2!$AG57)</f>
        <v>0</v>
      </c>
      <c r="Z57" s="27">
        <f>((tier1!Z57+tier2!Z57)/2-tier2!$AG57)</f>
        <v>0</v>
      </c>
      <c r="AA57" s="27">
        <f>((tier1!AA57+tier2!AA57)/2-tier2!$AG57)</f>
        <v>0</v>
      </c>
      <c r="AB57" s="27">
        <f>((tier1!AB57+tier2!AB57)/2-tier2!$AG57)</f>
        <v>0</v>
      </c>
      <c r="AC57" s="27">
        <f>((tier1!AC57+tier2!AC57)/2-tier2!$AG57)</f>
        <v>0</v>
      </c>
      <c r="AD57" s="27">
        <f>((tier1!AD57+tier2!AD57)/2-tier2!$AG57)</f>
        <v>0</v>
      </c>
      <c r="AE57" s="27">
        <f>((tier1!AE57+tier2!AE57)/2-tier2!$AG57)</f>
        <v>0</v>
      </c>
    </row>
    <row r="58" spans="1:31" s="2" customFormat="1" x14ac:dyDescent="0.25">
      <c r="A58" s="27">
        <f>((tier1!A58+tier2!A58)/2-tier2!$AG58)</f>
        <v>0</v>
      </c>
      <c r="B58" s="27">
        <f>((tier1!B58+tier2!B58)/2-tier2!$AG58)</f>
        <v>0</v>
      </c>
      <c r="C58" s="27">
        <f>((tier1!C58+tier2!C58)/2-tier2!$AG58)</f>
        <v>0</v>
      </c>
      <c r="D58" s="27">
        <f>((tier1!D58+tier2!D58)/2-tier2!$AG58)</f>
        <v>0</v>
      </c>
      <c r="E58" s="27">
        <f>((tier1!E58+tier2!E58)/2-tier2!$AG58)</f>
        <v>0</v>
      </c>
      <c r="F58" s="27">
        <f>((tier1!F58+tier2!F58)/2-tier2!$AG58)</f>
        <v>0</v>
      </c>
      <c r="G58" s="27">
        <f>((tier1!G58+tier2!G58)/2-tier2!$AG58)</f>
        <v>0</v>
      </c>
      <c r="H58" s="27">
        <f>((tier1!H58+tier2!H58)/2-tier2!$AG58)</f>
        <v>0</v>
      </c>
      <c r="I58" s="27">
        <f>((tier1!I58+tier2!I58)/2-tier2!$AG58)</f>
        <v>0</v>
      </c>
      <c r="J58" s="27">
        <f>((tier1!J58+tier2!J58)/2-tier2!$AG58)</f>
        <v>0</v>
      </c>
      <c r="K58" s="27">
        <f>((tier1!K58+tier2!K58)/2-tier2!$AG58)</f>
        <v>0</v>
      </c>
      <c r="L58" s="27">
        <f>((tier1!L58+tier2!L58)/2-tier2!$AG58)</f>
        <v>0</v>
      </c>
      <c r="M58" s="27">
        <f>((tier1!M58+tier2!M58)/2-tier2!$AG58)</f>
        <v>0</v>
      </c>
      <c r="N58" s="27">
        <f>((tier1!N58+tier2!N58)/2-tier2!$AG58)</f>
        <v>0</v>
      </c>
      <c r="O58" s="27">
        <f>((tier1!O58+tier2!O58)/2-tier2!$AG58)</f>
        <v>0</v>
      </c>
      <c r="P58" s="27">
        <f>((tier1!P58+tier2!P58)/2-tier2!$AG58)</f>
        <v>0</v>
      </c>
      <c r="Q58" s="27">
        <f>((tier1!Q58+tier2!Q58)/2-tier2!$AG58)</f>
        <v>0</v>
      </c>
      <c r="R58" s="27">
        <f>((tier1!R58+tier2!R58)/2-tier2!$AG58)</f>
        <v>0</v>
      </c>
      <c r="S58" s="27">
        <f>((tier1!S58+tier2!S58)/2-tier2!$AG58)</f>
        <v>0</v>
      </c>
      <c r="T58" s="27">
        <f>((tier1!T58+tier2!T58)/2-tier2!$AG58)</f>
        <v>0</v>
      </c>
      <c r="U58" s="27">
        <f>((tier1!U58+tier2!U58)/2-tier2!$AG58)</f>
        <v>0</v>
      </c>
      <c r="V58" s="27">
        <f>((tier1!V58+tier2!V58)/2-tier2!$AG58)</f>
        <v>0</v>
      </c>
      <c r="W58" s="27">
        <f>((tier1!W58+tier2!W58)/2-tier2!$AG58)</f>
        <v>0</v>
      </c>
      <c r="X58" s="27">
        <f>((tier1!X58+tier2!X58)/2-tier2!$AG58)</f>
        <v>0</v>
      </c>
      <c r="Y58" s="27">
        <f>((tier1!Y58+tier2!Y58)/2-tier2!$AG58)</f>
        <v>0</v>
      </c>
      <c r="Z58" s="27">
        <f>((tier1!Z58+tier2!Z58)/2-tier2!$AG58)</f>
        <v>0</v>
      </c>
      <c r="AA58" s="27">
        <f>((tier1!AA58+tier2!AA58)/2-tier2!$AG58)</f>
        <v>0</v>
      </c>
      <c r="AB58" s="27">
        <f>((tier1!AB58+tier2!AB58)/2-tier2!$AG58)</f>
        <v>0</v>
      </c>
      <c r="AC58" s="27">
        <f>((tier1!AC58+tier2!AC58)/2-tier2!$AG58)</f>
        <v>0</v>
      </c>
      <c r="AD58" s="27">
        <f>((tier1!AD58+tier2!AD58)/2-tier2!$AG58)</f>
        <v>0</v>
      </c>
      <c r="AE58" s="27">
        <f>((tier1!AE58+tier2!AE58)/2-tier2!$AG58)</f>
        <v>0</v>
      </c>
    </row>
    <row r="59" spans="1:31" s="2" customFormat="1" x14ac:dyDescent="0.25">
      <c r="A59" s="27">
        <f>((tier1!A59+tier2!A59)/2-tier2!$AG59)</f>
        <v>0</v>
      </c>
      <c r="B59" s="27">
        <f>((tier1!B59+tier2!B59)/2-tier2!$AG59)</f>
        <v>0</v>
      </c>
      <c r="C59" s="27">
        <f>((tier1!C59+tier2!C59)/2-tier2!$AG59)</f>
        <v>0</v>
      </c>
      <c r="D59" s="27">
        <f>((tier1!D59+tier2!D59)/2-tier2!$AG59)</f>
        <v>0</v>
      </c>
      <c r="E59" s="27">
        <f>((tier1!E59+tier2!E59)/2-tier2!$AG59)</f>
        <v>0</v>
      </c>
      <c r="F59" s="27">
        <f>((tier1!F59+tier2!F59)/2-tier2!$AG59)</f>
        <v>0</v>
      </c>
      <c r="G59" s="27">
        <f>((tier1!G59+tier2!G59)/2-tier2!$AG59)</f>
        <v>0</v>
      </c>
      <c r="H59" s="27">
        <f>((tier1!H59+tier2!H59)/2-tier2!$AG59)</f>
        <v>0</v>
      </c>
      <c r="I59" s="27">
        <f>((tier1!I59+tier2!I59)/2-tier2!$AG59)</f>
        <v>0</v>
      </c>
      <c r="J59" s="27">
        <f>((tier1!J59+tier2!J59)/2-tier2!$AG59)</f>
        <v>0</v>
      </c>
      <c r="K59" s="27">
        <f>((tier1!K59+tier2!K59)/2-tier2!$AG59)</f>
        <v>0</v>
      </c>
      <c r="L59" s="27">
        <f>((tier1!L59+tier2!L59)/2-tier2!$AG59)</f>
        <v>0</v>
      </c>
      <c r="M59" s="27">
        <f>((tier1!M59+tier2!M59)/2-tier2!$AG59)</f>
        <v>0</v>
      </c>
      <c r="N59" s="27">
        <f>((tier1!N59+tier2!N59)/2-tier2!$AG59)</f>
        <v>0</v>
      </c>
      <c r="O59" s="27">
        <f>((tier1!O59+tier2!O59)/2-tier2!$AG59)</f>
        <v>0</v>
      </c>
      <c r="P59" s="27">
        <f>((tier1!P59+tier2!P59)/2-tier2!$AG59)</f>
        <v>0</v>
      </c>
      <c r="Q59" s="27">
        <f>((tier1!Q59+tier2!Q59)/2-tier2!$AG59)</f>
        <v>0</v>
      </c>
      <c r="R59" s="27">
        <f>((tier1!R59+tier2!R59)/2-tier2!$AG59)</f>
        <v>0</v>
      </c>
      <c r="S59" s="27">
        <f>((tier1!S59+tier2!S59)/2-tier2!$AG59)</f>
        <v>0</v>
      </c>
      <c r="T59" s="27">
        <f>((tier1!T59+tier2!T59)/2-tier2!$AG59)</f>
        <v>0</v>
      </c>
      <c r="U59" s="27">
        <f>((tier1!U59+tier2!U59)/2-tier2!$AG59)</f>
        <v>0</v>
      </c>
      <c r="V59" s="27">
        <f>((tier1!V59+tier2!V59)/2-tier2!$AG59)</f>
        <v>0</v>
      </c>
      <c r="W59" s="27">
        <f>((tier1!W59+tier2!W59)/2-tier2!$AG59)</f>
        <v>0</v>
      </c>
      <c r="X59" s="27">
        <f>((tier1!X59+tier2!X59)/2-tier2!$AG59)</f>
        <v>0</v>
      </c>
      <c r="Y59" s="27">
        <f>((tier1!Y59+tier2!Y59)/2-tier2!$AG59)</f>
        <v>0</v>
      </c>
      <c r="Z59" s="27">
        <f>((tier1!Z59+tier2!Z59)/2-tier2!$AG59)</f>
        <v>0</v>
      </c>
      <c r="AA59" s="27">
        <f>((tier1!AA59+tier2!AA59)/2-tier2!$AG59)</f>
        <v>0</v>
      </c>
      <c r="AB59" s="27">
        <f>((tier1!AB59+tier2!AB59)/2-tier2!$AG59)</f>
        <v>0</v>
      </c>
      <c r="AC59" s="27">
        <f>((tier1!AC59+tier2!AC59)/2-tier2!$AG59)</f>
        <v>0</v>
      </c>
      <c r="AD59" s="27">
        <f>((tier1!AD59+tier2!AD59)/2-tier2!$AG59)</f>
        <v>0</v>
      </c>
      <c r="AE59" s="27">
        <f>((tier1!AE59+tier2!AE59)/2-tier2!$AG59)</f>
        <v>0</v>
      </c>
    </row>
    <row r="60" spans="1:31" s="2" customFormat="1" x14ac:dyDescent="0.25">
      <c r="A60" s="27">
        <f>((tier1!A60+tier2!A60)/2-tier2!$AG60)</f>
        <v>0</v>
      </c>
      <c r="B60" s="27">
        <f>((tier1!B60+tier2!B60)/2-tier2!$AG60)</f>
        <v>0</v>
      </c>
      <c r="C60" s="27">
        <f>((tier1!C60+tier2!C60)/2-tier2!$AG60)</f>
        <v>0</v>
      </c>
      <c r="D60" s="27">
        <f>((tier1!D60+tier2!D60)/2-tier2!$AG60)</f>
        <v>0</v>
      </c>
      <c r="E60" s="27">
        <f>((tier1!E60+tier2!E60)/2-tier2!$AG60)</f>
        <v>0</v>
      </c>
      <c r="F60" s="27">
        <f>((tier1!F60+tier2!F60)/2-tier2!$AG60)</f>
        <v>0</v>
      </c>
      <c r="G60" s="27">
        <f>((tier1!G60+tier2!G60)/2-tier2!$AG60)</f>
        <v>0</v>
      </c>
      <c r="H60" s="27">
        <f>((tier1!H60+tier2!H60)/2-tier2!$AG60)</f>
        <v>0</v>
      </c>
      <c r="I60" s="27">
        <f>((tier1!I60+tier2!I60)/2-tier2!$AG60)</f>
        <v>0</v>
      </c>
      <c r="J60" s="27">
        <f>((tier1!J60+tier2!J60)/2-tier2!$AG60)</f>
        <v>0</v>
      </c>
      <c r="K60" s="27">
        <f>((tier1!K60+tier2!K60)/2-tier2!$AG60)</f>
        <v>0</v>
      </c>
      <c r="L60" s="27">
        <f>((tier1!L60+tier2!L60)/2-tier2!$AG60)</f>
        <v>0</v>
      </c>
      <c r="M60" s="27">
        <f>((tier1!M60+tier2!M60)/2-tier2!$AG60)</f>
        <v>0</v>
      </c>
      <c r="N60" s="27">
        <f>((tier1!N60+tier2!N60)/2-tier2!$AG60)</f>
        <v>0</v>
      </c>
      <c r="O60" s="27">
        <f>((tier1!O60+tier2!O60)/2-tier2!$AG60)</f>
        <v>0</v>
      </c>
      <c r="P60" s="27">
        <f>((tier1!P60+tier2!P60)/2-tier2!$AG60)</f>
        <v>0</v>
      </c>
      <c r="Q60" s="27">
        <f>((tier1!Q60+tier2!Q60)/2-tier2!$AG60)</f>
        <v>0</v>
      </c>
      <c r="R60" s="27">
        <f>((tier1!R60+tier2!R60)/2-tier2!$AG60)</f>
        <v>0</v>
      </c>
      <c r="S60" s="27">
        <f>((tier1!S60+tier2!S60)/2-tier2!$AG60)</f>
        <v>0</v>
      </c>
      <c r="T60" s="27">
        <f>((tier1!T60+tier2!T60)/2-tier2!$AG60)</f>
        <v>0</v>
      </c>
      <c r="U60" s="27">
        <f>((tier1!U60+tier2!U60)/2-tier2!$AG60)</f>
        <v>0</v>
      </c>
      <c r="V60" s="27">
        <f>((tier1!V60+tier2!V60)/2-tier2!$AG60)</f>
        <v>0</v>
      </c>
      <c r="W60" s="27">
        <f>((tier1!W60+tier2!W60)/2-tier2!$AG60)</f>
        <v>0</v>
      </c>
      <c r="X60" s="27">
        <f>((tier1!X60+tier2!X60)/2-tier2!$AG60)</f>
        <v>0</v>
      </c>
      <c r="Y60" s="27">
        <f>((tier1!Y60+tier2!Y60)/2-tier2!$AG60)</f>
        <v>0</v>
      </c>
      <c r="Z60" s="27">
        <f>((tier1!Z60+tier2!Z60)/2-tier2!$AG60)</f>
        <v>0</v>
      </c>
      <c r="AA60" s="27">
        <f>((tier1!AA60+tier2!AA60)/2-tier2!$AG60)</f>
        <v>0</v>
      </c>
      <c r="AB60" s="27">
        <f>((tier1!AB60+tier2!AB60)/2-tier2!$AG60)</f>
        <v>0</v>
      </c>
      <c r="AC60" s="27">
        <f>((tier1!AC60+tier2!AC60)/2-tier2!$AG60)</f>
        <v>0</v>
      </c>
      <c r="AD60" s="27">
        <f>((tier1!AD60+tier2!AD60)/2-tier2!$AG60)</f>
        <v>0</v>
      </c>
      <c r="AE60" s="27">
        <f>((tier1!AE60+tier2!AE60)/2-tier2!$AG60)</f>
        <v>0</v>
      </c>
    </row>
    <row r="61" spans="1:31" s="2" customFormat="1" x14ac:dyDescent="0.25">
      <c r="A61" s="27">
        <f>((tier1!A61+tier2!A61)/2-tier2!$AG61)</f>
        <v>0</v>
      </c>
      <c r="B61" s="27">
        <f>((tier1!B61+tier2!B61)/2-tier2!$AG61)</f>
        <v>0</v>
      </c>
      <c r="C61" s="27">
        <f>((tier1!C61+tier2!C61)/2-tier2!$AG61)</f>
        <v>0</v>
      </c>
      <c r="D61" s="27">
        <f>((tier1!D61+tier2!D61)/2-tier2!$AG61)</f>
        <v>0</v>
      </c>
      <c r="E61" s="27">
        <f>((tier1!E61+tier2!E61)/2-tier2!$AG61)</f>
        <v>0</v>
      </c>
      <c r="F61" s="27">
        <f>((tier1!F61+tier2!F61)/2-tier2!$AG61)</f>
        <v>0</v>
      </c>
      <c r="G61" s="27">
        <f>((tier1!G61+tier2!G61)/2-tier2!$AG61)</f>
        <v>0</v>
      </c>
      <c r="H61" s="27">
        <f>((tier1!H61+tier2!H61)/2-tier2!$AG61)</f>
        <v>0</v>
      </c>
      <c r="I61" s="27">
        <f>((tier1!I61+tier2!I61)/2-tier2!$AG61)</f>
        <v>0</v>
      </c>
      <c r="J61" s="27">
        <f>((tier1!J61+tier2!J61)/2-tier2!$AG61)</f>
        <v>0</v>
      </c>
      <c r="K61" s="27">
        <f>((tier1!K61+tier2!K61)/2-tier2!$AG61)</f>
        <v>0</v>
      </c>
      <c r="L61" s="27">
        <f>((tier1!L61+tier2!L61)/2-tier2!$AG61)</f>
        <v>0</v>
      </c>
      <c r="M61" s="27">
        <f>((tier1!M61+tier2!M61)/2-tier2!$AG61)</f>
        <v>0</v>
      </c>
      <c r="N61" s="27">
        <f>((tier1!N61+tier2!N61)/2-tier2!$AG61)</f>
        <v>0</v>
      </c>
      <c r="O61" s="27">
        <f>((tier1!O61+tier2!O61)/2-tier2!$AG61)</f>
        <v>0</v>
      </c>
      <c r="P61" s="27">
        <f>((tier1!P61+tier2!P61)/2-tier2!$AG61)</f>
        <v>0</v>
      </c>
      <c r="Q61" s="27">
        <f>((tier1!Q61+tier2!Q61)/2-tier2!$AG61)</f>
        <v>0</v>
      </c>
      <c r="R61" s="27">
        <f>((tier1!R61+tier2!R61)/2-tier2!$AG61)</f>
        <v>0</v>
      </c>
      <c r="S61" s="27">
        <f>((tier1!S61+tier2!S61)/2-tier2!$AG61)</f>
        <v>0</v>
      </c>
      <c r="T61" s="27">
        <f>((tier1!T61+tier2!T61)/2-tier2!$AG61)</f>
        <v>0</v>
      </c>
      <c r="U61" s="27">
        <f>((tier1!U61+tier2!U61)/2-tier2!$AG61)</f>
        <v>0</v>
      </c>
      <c r="V61" s="27">
        <f>((tier1!V61+tier2!V61)/2-tier2!$AG61)</f>
        <v>0</v>
      </c>
      <c r="W61" s="27">
        <f>((tier1!W61+tier2!W61)/2-tier2!$AG61)</f>
        <v>0</v>
      </c>
      <c r="X61" s="27">
        <f>((tier1!X61+tier2!X61)/2-tier2!$AG61)</f>
        <v>0</v>
      </c>
      <c r="Y61" s="27">
        <f>((tier1!Y61+tier2!Y61)/2-tier2!$AG61)</f>
        <v>0</v>
      </c>
      <c r="Z61" s="27">
        <f>((tier1!Z61+tier2!Z61)/2-tier2!$AG61)</f>
        <v>0</v>
      </c>
      <c r="AA61" s="27">
        <f>((tier1!AA61+tier2!AA61)/2-tier2!$AG61)</f>
        <v>0</v>
      </c>
      <c r="AB61" s="27">
        <f>((tier1!AB61+tier2!AB61)/2-tier2!$AG61)</f>
        <v>0</v>
      </c>
      <c r="AC61" s="27">
        <f>((tier1!AC61+tier2!AC61)/2-tier2!$AG61)</f>
        <v>0</v>
      </c>
      <c r="AD61" s="27">
        <f>((tier1!AD61+tier2!AD61)/2-tier2!$AG61)</f>
        <v>0</v>
      </c>
      <c r="AE61" s="27">
        <f>((tier1!AE61+tier2!AE61)/2-tier2!$AG61)</f>
        <v>0</v>
      </c>
    </row>
    <row r="62" spans="1:31" s="2" customFormat="1" x14ac:dyDescent="0.25">
      <c r="A62" s="27">
        <f>((tier1!A62+tier2!A62)/2-tier2!$AG62)</f>
        <v>0</v>
      </c>
      <c r="B62" s="27">
        <f>((tier1!B62+tier2!B62)/2-tier2!$AG62)</f>
        <v>0</v>
      </c>
      <c r="C62" s="27">
        <f>((tier1!C62+tier2!C62)/2-tier2!$AG62)</f>
        <v>0</v>
      </c>
      <c r="D62" s="27">
        <f>((tier1!D62+tier2!D62)/2-tier2!$AG62)</f>
        <v>0</v>
      </c>
      <c r="E62" s="27">
        <f>((tier1!E62+tier2!E62)/2-tier2!$AG62)</f>
        <v>0</v>
      </c>
      <c r="F62" s="27">
        <f>((tier1!F62+tier2!F62)/2-tier2!$AG62)</f>
        <v>0</v>
      </c>
      <c r="G62" s="27">
        <f>((tier1!G62+tier2!G62)/2-tier2!$AG62)</f>
        <v>0</v>
      </c>
      <c r="H62" s="27">
        <f>((tier1!H62+tier2!H62)/2-tier2!$AG62)</f>
        <v>0</v>
      </c>
      <c r="I62" s="27">
        <f>((tier1!I62+tier2!I62)/2-tier2!$AG62)</f>
        <v>0</v>
      </c>
      <c r="J62" s="27">
        <f>((tier1!J62+tier2!J62)/2-tier2!$AG62)</f>
        <v>0</v>
      </c>
      <c r="K62" s="27">
        <f>((tier1!K62+tier2!K62)/2-tier2!$AG62)</f>
        <v>0</v>
      </c>
      <c r="L62" s="27">
        <f>((tier1!L62+tier2!L62)/2-tier2!$AG62)</f>
        <v>0</v>
      </c>
      <c r="M62" s="27">
        <f>((tier1!M62+tier2!M62)/2-tier2!$AG62)</f>
        <v>0</v>
      </c>
      <c r="N62" s="27">
        <f>((tier1!N62+tier2!N62)/2-tier2!$AG62)</f>
        <v>0</v>
      </c>
      <c r="O62" s="27">
        <f>((tier1!O62+tier2!O62)/2-tier2!$AG62)</f>
        <v>0</v>
      </c>
      <c r="P62" s="27">
        <f>((tier1!P62+tier2!P62)/2-tier2!$AG62)</f>
        <v>0</v>
      </c>
      <c r="Q62" s="27">
        <f>((tier1!Q62+tier2!Q62)/2-tier2!$AG62)</f>
        <v>0</v>
      </c>
      <c r="R62" s="27">
        <f>((tier1!R62+tier2!R62)/2-tier2!$AG62)</f>
        <v>0</v>
      </c>
      <c r="S62" s="27">
        <f>((tier1!S62+tier2!S62)/2-tier2!$AG62)</f>
        <v>0</v>
      </c>
      <c r="T62" s="27">
        <f>((tier1!T62+tier2!T62)/2-tier2!$AG62)</f>
        <v>0</v>
      </c>
      <c r="U62" s="27">
        <f>((tier1!U62+tier2!U62)/2-tier2!$AG62)</f>
        <v>0</v>
      </c>
      <c r="V62" s="27">
        <f>((tier1!V62+tier2!V62)/2-tier2!$AG62)</f>
        <v>0</v>
      </c>
      <c r="W62" s="27">
        <f>((tier1!W62+tier2!W62)/2-tier2!$AG62)</f>
        <v>0</v>
      </c>
      <c r="X62" s="27">
        <f>((tier1!X62+tier2!X62)/2-tier2!$AG62)</f>
        <v>0</v>
      </c>
      <c r="Y62" s="27">
        <f>((tier1!Y62+tier2!Y62)/2-tier2!$AG62)</f>
        <v>0</v>
      </c>
      <c r="Z62" s="27">
        <f>((tier1!Z62+tier2!Z62)/2-tier2!$AG62)</f>
        <v>0</v>
      </c>
      <c r="AA62" s="27">
        <f>((tier1!AA62+tier2!AA62)/2-tier2!$AG62)</f>
        <v>0</v>
      </c>
      <c r="AB62" s="27">
        <f>((tier1!AB62+tier2!AB62)/2-tier2!$AG62)</f>
        <v>0</v>
      </c>
      <c r="AC62" s="27">
        <f>((tier1!AC62+tier2!AC62)/2-tier2!$AG62)</f>
        <v>0</v>
      </c>
      <c r="AD62" s="27">
        <f>((tier1!AD62+tier2!AD62)/2-tier2!$AG62)</f>
        <v>0</v>
      </c>
      <c r="AE62" s="27">
        <f>((tier1!AE62+tier2!AE62)/2-tier2!$AG62)</f>
        <v>0</v>
      </c>
    </row>
    <row r="63" spans="1:31" s="2" customFormat="1" x14ac:dyDescent="0.25">
      <c r="A63" s="27">
        <f>((tier1!A63+tier2!A63)/2-tier2!$AG63)</f>
        <v>0</v>
      </c>
      <c r="B63" s="27">
        <f>((tier1!B63+tier2!B63)/2-tier2!$AG63)</f>
        <v>0</v>
      </c>
      <c r="C63" s="27">
        <f>((tier1!C63+tier2!C63)/2-tier2!$AG63)</f>
        <v>0</v>
      </c>
      <c r="D63" s="27">
        <f>((tier1!D63+tier2!D63)/2-tier2!$AG63)</f>
        <v>0</v>
      </c>
      <c r="E63" s="27">
        <f>((tier1!E63+tier2!E63)/2-tier2!$AG63)</f>
        <v>0</v>
      </c>
      <c r="F63" s="27">
        <f>((tier1!F63+tier2!F63)/2-tier2!$AG63)</f>
        <v>0</v>
      </c>
      <c r="G63" s="27">
        <f>((tier1!G63+tier2!G63)/2-tier2!$AG63)</f>
        <v>0</v>
      </c>
      <c r="H63" s="27">
        <f>((tier1!H63+tier2!H63)/2-tier2!$AG63)</f>
        <v>0</v>
      </c>
      <c r="I63" s="27">
        <f>((tier1!I63+tier2!I63)/2-tier2!$AG63)</f>
        <v>0</v>
      </c>
      <c r="J63" s="27">
        <f>((tier1!J63+tier2!J63)/2-tier2!$AG63)</f>
        <v>0</v>
      </c>
      <c r="K63" s="27">
        <f>((tier1!K63+tier2!K63)/2-tier2!$AG63)</f>
        <v>0</v>
      </c>
      <c r="L63" s="27">
        <f>((tier1!L63+tier2!L63)/2-tier2!$AG63)</f>
        <v>0</v>
      </c>
      <c r="M63" s="27">
        <f>((tier1!M63+tier2!M63)/2-tier2!$AG63)</f>
        <v>0</v>
      </c>
      <c r="N63" s="27">
        <f>((tier1!N63+tier2!N63)/2-tier2!$AG63)</f>
        <v>0</v>
      </c>
      <c r="O63" s="27">
        <f>((tier1!O63+tier2!O63)/2-tier2!$AG63)</f>
        <v>0</v>
      </c>
      <c r="P63" s="27">
        <f>((tier1!P63+tier2!P63)/2-tier2!$AG63)</f>
        <v>0</v>
      </c>
      <c r="Q63" s="27">
        <f>((tier1!Q63+tier2!Q63)/2-tier2!$AG63)</f>
        <v>0</v>
      </c>
      <c r="R63" s="27">
        <f>((tier1!R63+tier2!R63)/2-tier2!$AG63)</f>
        <v>0</v>
      </c>
      <c r="S63" s="27">
        <f>((tier1!S63+tier2!S63)/2-tier2!$AG63)</f>
        <v>0</v>
      </c>
      <c r="T63" s="27">
        <f>((tier1!T63+tier2!T63)/2-tier2!$AG63)</f>
        <v>0</v>
      </c>
      <c r="U63" s="27">
        <f>((tier1!U63+tier2!U63)/2-tier2!$AG63)</f>
        <v>0</v>
      </c>
      <c r="V63" s="27">
        <f>((tier1!V63+tier2!V63)/2-tier2!$AG63)</f>
        <v>0</v>
      </c>
      <c r="W63" s="27">
        <f>((tier1!W63+tier2!W63)/2-tier2!$AG63)</f>
        <v>0</v>
      </c>
      <c r="X63" s="27">
        <f>((tier1!X63+tier2!X63)/2-tier2!$AG63)</f>
        <v>0</v>
      </c>
      <c r="Y63" s="27">
        <f>((tier1!Y63+tier2!Y63)/2-tier2!$AG63)</f>
        <v>0</v>
      </c>
      <c r="Z63" s="27">
        <f>((tier1!Z63+tier2!Z63)/2-tier2!$AG63)</f>
        <v>0</v>
      </c>
      <c r="AA63" s="27">
        <f>((tier1!AA63+tier2!AA63)/2-tier2!$AG63)</f>
        <v>0</v>
      </c>
      <c r="AB63" s="27">
        <f>((tier1!AB63+tier2!AB63)/2-tier2!$AG63)</f>
        <v>0</v>
      </c>
      <c r="AC63" s="27">
        <f>((tier1!AC63+tier2!AC63)/2-tier2!$AG63)</f>
        <v>0</v>
      </c>
      <c r="AD63" s="27">
        <f>((tier1!AD63+tier2!AD63)/2-tier2!$AG63)</f>
        <v>0</v>
      </c>
      <c r="AE63" s="27">
        <f>((tier1!AE63+tier2!AE63)/2-tier2!$AG63)</f>
        <v>0</v>
      </c>
    </row>
    <row r="64" spans="1:31" s="2" customFormat="1" x14ac:dyDescent="0.25">
      <c r="A64" s="27">
        <f>((tier1!A64+tier2!A64)/2-tier2!$AG64)</f>
        <v>0</v>
      </c>
      <c r="B64" s="27">
        <f>((tier1!B64+tier2!B64)/2-tier2!$AG64)</f>
        <v>0</v>
      </c>
      <c r="C64" s="27">
        <f>((tier1!C64+tier2!C64)/2-tier2!$AG64)</f>
        <v>0</v>
      </c>
      <c r="D64" s="27">
        <f>((tier1!D64+tier2!D64)/2-tier2!$AG64)</f>
        <v>0</v>
      </c>
      <c r="E64" s="27">
        <f>((tier1!E64+tier2!E64)/2-tier2!$AG64)</f>
        <v>0</v>
      </c>
      <c r="F64" s="27">
        <f>((tier1!F64+tier2!F64)/2-tier2!$AG64)</f>
        <v>0</v>
      </c>
      <c r="G64" s="27">
        <f>((tier1!G64+tier2!G64)/2-tier2!$AG64)</f>
        <v>0</v>
      </c>
      <c r="H64" s="27">
        <f>((tier1!H64+tier2!H64)/2-tier2!$AG64)</f>
        <v>0</v>
      </c>
      <c r="I64" s="27">
        <f>((tier1!I64+tier2!I64)/2-tier2!$AG64)</f>
        <v>0</v>
      </c>
      <c r="J64" s="27">
        <f>((tier1!J64+tier2!J64)/2-tier2!$AG64)</f>
        <v>0</v>
      </c>
      <c r="K64" s="27">
        <f>((tier1!K64+tier2!K64)/2-tier2!$AG64)</f>
        <v>0</v>
      </c>
      <c r="L64" s="27">
        <f>((tier1!L64+tier2!L64)/2-tier2!$AG64)</f>
        <v>0</v>
      </c>
      <c r="M64" s="27">
        <f>((tier1!M64+tier2!M64)/2-tier2!$AG64)</f>
        <v>0</v>
      </c>
      <c r="N64" s="27">
        <f>((tier1!N64+tier2!N64)/2-tier2!$AG64)</f>
        <v>0</v>
      </c>
      <c r="O64" s="27">
        <f>((tier1!O64+tier2!O64)/2-tier2!$AG64)</f>
        <v>0</v>
      </c>
      <c r="P64" s="27">
        <f>((tier1!P64+tier2!P64)/2-tier2!$AG64)</f>
        <v>0</v>
      </c>
      <c r="Q64" s="27">
        <f>((tier1!Q64+tier2!Q64)/2-tier2!$AG64)</f>
        <v>0</v>
      </c>
      <c r="R64" s="27">
        <f>((tier1!R64+tier2!R64)/2-tier2!$AG64)</f>
        <v>0</v>
      </c>
      <c r="S64" s="27">
        <f>((tier1!S64+tier2!S64)/2-tier2!$AG64)</f>
        <v>0</v>
      </c>
      <c r="T64" s="27">
        <f>((tier1!T64+tier2!T64)/2-tier2!$AG64)</f>
        <v>0</v>
      </c>
      <c r="U64" s="27">
        <f>((tier1!U64+tier2!U64)/2-tier2!$AG64)</f>
        <v>0</v>
      </c>
      <c r="V64" s="27">
        <f>((tier1!V64+tier2!V64)/2-tier2!$AG64)</f>
        <v>0</v>
      </c>
      <c r="W64" s="27">
        <f>((tier1!W64+tier2!W64)/2-tier2!$AG64)</f>
        <v>0</v>
      </c>
      <c r="X64" s="27">
        <f>((tier1!X64+tier2!X64)/2-tier2!$AG64)</f>
        <v>0</v>
      </c>
      <c r="Y64" s="27">
        <f>((tier1!Y64+tier2!Y64)/2-tier2!$AG64)</f>
        <v>0</v>
      </c>
      <c r="Z64" s="27">
        <f>((tier1!Z64+tier2!Z64)/2-tier2!$AG64)</f>
        <v>0</v>
      </c>
      <c r="AA64" s="27">
        <f>((tier1!AA64+tier2!AA64)/2-tier2!$AG64)</f>
        <v>0</v>
      </c>
      <c r="AB64" s="27">
        <f>((tier1!AB64+tier2!AB64)/2-tier2!$AG64)</f>
        <v>0</v>
      </c>
      <c r="AC64" s="27">
        <f>((tier1!AC64+tier2!AC64)/2-tier2!$AG64)</f>
        <v>0</v>
      </c>
      <c r="AD64" s="27">
        <f>((tier1!AD64+tier2!AD64)/2-tier2!$AG64)</f>
        <v>0</v>
      </c>
      <c r="AE64" s="27">
        <f>((tier1!AE64+tier2!AE64)/2-tier2!$AG64)</f>
        <v>0</v>
      </c>
    </row>
    <row r="65" spans="1:31" s="2" customFormat="1" x14ac:dyDescent="0.25">
      <c r="A65" s="27">
        <f>((tier1!A65+tier2!A65)/2-tier2!$AG65)</f>
        <v>0</v>
      </c>
      <c r="B65" s="27">
        <f>((tier1!B65+tier2!B65)/2-tier2!$AG65)</f>
        <v>0</v>
      </c>
      <c r="C65" s="27">
        <f>((tier1!C65+tier2!C65)/2-tier2!$AG65)</f>
        <v>0</v>
      </c>
      <c r="D65" s="27">
        <f>((tier1!D65+tier2!D65)/2-tier2!$AG65)</f>
        <v>0</v>
      </c>
      <c r="E65" s="27">
        <f>((tier1!E65+tier2!E65)/2-tier2!$AG65)</f>
        <v>0</v>
      </c>
      <c r="F65" s="27">
        <f>((tier1!F65+tier2!F65)/2-tier2!$AG65)</f>
        <v>0</v>
      </c>
      <c r="G65" s="27">
        <f>((tier1!G65+tier2!G65)/2-tier2!$AG65)</f>
        <v>0</v>
      </c>
      <c r="H65" s="27">
        <f>((tier1!H65+tier2!H65)/2-tier2!$AG65)</f>
        <v>0</v>
      </c>
      <c r="I65" s="27">
        <f>((tier1!I65+tier2!I65)/2-tier2!$AG65)</f>
        <v>0</v>
      </c>
      <c r="J65" s="27">
        <f>((tier1!J65+tier2!J65)/2-tier2!$AG65)</f>
        <v>0</v>
      </c>
      <c r="K65" s="27">
        <f>((tier1!K65+tier2!K65)/2-tier2!$AG65)</f>
        <v>0</v>
      </c>
      <c r="L65" s="27">
        <f>((tier1!L65+tier2!L65)/2-tier2!$AG65)</f>
        <v>0</v>
      </c>
      <c r="M65" s="27">
        <f>((tier1!M65+tier2!M65)/2-tier2!$AG65)</f>
        <v>0</v>
      </c>
      <c r="N65" s="27">
        <f>((tier1!N65+tier2!N65)/2-tier2!$AG65)</f>
        <v>0</v>
      </c>
      <c r="O65" s="27">
        <f>((tier1!O65+tier2!O65)/2-tier2!$AG65)</f>
        <v>0</v>
      </c>
      <c r="P65" s="27">
        <f>((tier1!P65+tier2!P65)/2-tier2!$AG65)</f>
        <v>0</v>
      </c>
      <c r="Q65" s="27">
        <f>((tier1!Q65+tier2!Q65)/2-tier2!$AG65)</f>
        <v>0</v>
      </c>
      <c r="R65" s="27">
        <f>((tier1!R65+tier2!R65)/2-tier2!$AG65)</f>
        <v>0</v>
      </c>
      <c r="S65" s="27">
        <f>((tier1!S65+tier2!S65)/2-tier2!$AG65)</f>
        <v>0</v>
      </c>
      <c r="T65" s="27">
        <f>((tier1!T65+tier2!T65)/2-tier2!$AG65)</f>
        <v>0</v>
      </c>
      <c r="U65" s="27">
        <f>((tier1!U65+tier2!U65)/2-tier2!$AG65)</f>
        <v>0</v>
      </c>
      <c r="V65" s="27">
        <f>((tier1!V65+tier2!V65)/2-tier2!$AG65)</f>
        <v>0</v>
      </c>
      <c r="W65" s="27">
        <f>((tier1!W65+tier2!W65)/2-tier2!$AG65)</f>
        <v>0</v>
      </c>
      <c r="X65" s="27">
        <f>((tier1!X65+tier2!X65)/2-tier2!$AG65)</f>
        <v>0</v>
      </c>
      <c r="Y65" s="27">
        <f>((tier1!Y65+tier2!Y65)/2-tier2!$AG65)</f>
        <v>0</v>
      </c>
      <c r="Z65" s="27">
        <f>((tier1!Z65+tier2!Z65)/2-tier2!$AG65)</f>
        <v>0</v>
      </c>
      <c r="AA65" s="27">
        <f>((tier1!AA65+tier2!AA65)/2-tier2!$AG65)</f>
        <v>0</v>
      </c>
      <c r="AB65" s="27">
        <f>((tier1!AB65+tier2!AB65)/2-tier2!$AG65)</f>
        <v>0</v>
      </c>
      <c r="AC65" s="27">
        <f>((tier1!AC65+tier2!AC65)/2-tier2!$AG65)</f>
        <v>0</v>
      </c>
      <c r="AD65" s="27">
        <f>((tier1!AD65+tier2!AD65)/2-tier2!$AG65)</f>
        <v>0</v>
      </c>
      <c r="AE65" s="27">
        <f>((tier1!AE65+tier2!AE65)/2-tier2!$AG65)</f>
        <v>0</v>
      </c>
    </row>
    <row r="66" spans="1:31" s="2" customFormat="1" x14ac:dyDescent="0.25">
      <c r="A66" s="27">
        <f>((tier1!A66+tier2!A66)/2-tier2!$AG66)</f>
        <v>0</v>
      </c>
      <c r="B66" s="27">
        <f>((tier1!B66+tier2!B66)/2-tier2!$AG66)</f>
        <v>0</v>
      </c>
      <c r="C66" s="27">
        <f>((tier1!C66+tier2!C66)/2-tier2!$AG66)</f>
        <v>0</v>
      </c>
      <c r="D66" s="27">
        <f>((tier1!D66+tier2!D66)/2-tier2!$AG66)</f>
        <v>0</v>
      </c>
      <c r="E66" s="27">
        <f>((tier1!E66+tier2!E66)/2-tier2!$AG66)</f>
        <v>0</v>
      </c>
      <c r="F66" s="27">
        <f>((tier1!F66+tier2!F66)/2-tier2!$AG66)</f>
        <v>0</v>
      </c>
      <c r="G66" s="27">
        <f>((tier1!G66+tier2!G66)/2-tier2!$AG66)</f>
        <v>0</v>
      </c>
      <c r="H66" s="27">
        <f>((tier1!H66+tier2!H66)/2-tier2!$AG66)</f>
        <v>0</v>
      </c>
      <c r="I66" s="27">
        <f>((tier1!I66+tier2!I66)/2-tier2!$AG66)</f>
        <v>0</v>
      </c>
      <c r="J66" s="27">
        <f>((tier1!J66+tier2!J66)/2-tier2!$AG66)</f>
        <v>0</v>
      </c>
      <c r="K66" s="27">
        <f>((tier1!K66+tier2!K66)/2-tier2!$AG66)</f>
        <v>0</v>
      </c>
      <c r="L66" s="27">
        <f>((tier1!L66+tier2!L66)/2-tier2!$AG66)</f>
        <v>0</v>
      </c>
      <c r="M66" s="27">
        <f>((tier1!M66+tier2!M66)/2-tier2!$AG66)</f>
        <v>0</v>
      </c>
      <c r="N66" s="27">
        <f>((tier1!N66+tier2!N66)/2-tier2!$AG66)</f>
        <v>0</v>
      </c>
      <c r="O66" s="27">
        <f>((tier1!O66+tier2!O66)/2-tier2!$AG66)</f>
        <v>0</v>
      </c>
      <c r="P66" s="27">
        <f>((tier1!P66+tier2!P66)/2-tier2!$AG66)</f>
        <v>0</v>
      </c>
      <c r="Q66" s="27">
        <f>((tier1!Q66+tier2!Q66)/2-tier2!$AG66)</f>
        <v>0</v>
      </c>
      <c r="R66" s="27">
        <f>((tier1!R66+tier2!R66)/2-tier2!$AG66)</f>
        <v>0</v>
      </c>
      <c r="S66" s="27">
        <f>((tier1!S66+tier2!S66)/2-tier2!$AG66)</f>
        <v>0</v>
      </c>
      <c r="T66" s="27">
        <f>((tier1!T66+tier2!T66)/2-tier2!$AG66)</f>
        <v>0</v>
      </c>
      <c r="U66" s="27">
        <f>((tier1!U66+tier2!U66)/2-tier2!$AG66)</f>
        <v>0</v>
      </c>
      <c r="V66" s="27">
        <f>((tier1!V66+tier2!V66)/2-tier2!$AG66)</f>
        <v>0</v>
      </c>
      <c r="W66" s="27">
        <f>((tier1!W66+tier2!W66)/2-tier2!$AG66)</f>
        <v>0</v>
      </c>
      <c r="X66" s="27">
        <f>((tier1!X66+tier2!X66)/2-tier2!$AG66)</f>
        <v>0</v>
      </c>
      <c r="Y66" s="27">
        <f>((tier1!Y66+tier2!Y66)/2-tier2!$AG66)</f>
        <v>0</v>
      </c>
      <c r="Z66" s="27">
        <f>((tier1!Z66+tier2!Z66)/2-tier2!$AG66)</f>
        <v>0</v>
      </c>
      <c r="AA66" s="27">
        <f>((tier1!AA66+tier2!AA66)/2-tier2!$AG66)</f>
        <v>0</v>
      </c>
      <c r="AB66" s="27">
        <f>((tier1!AB66+tier2!AB66)/2-tier2!$AG66)</f>
        <v>0</v>
      </c>
      <c r="AC66" s="27">
        <f>((tier1!AC66+tier2!AC66)/2-tier2!$AG66)</f>
        <v>0</v>
      </c>
      <c r="AD66" s="27">
        <f>((tier1!AD66+tier2!AD66)/2-tier2!$AG66)</f>
        <v>0</v>
      </c>
      <c r="AE66" s="27">
        <f>((tier1!AE66+tier2!AE66)/2-tier2!$AG66)</f>
        <v>0</v>
      </c>
    </row>
    <row r="67" spans="1:31" s="2" customFormat="1" x14ac:dyDescent="0.25">
      <c r="A67" s="27">
        <f>((tier1!A67+tier2!A67)/2-tier2!$AG67)</f>
        <v>0</v>
      </c>
      <c r="B67" s="27">
        <f>((tier1!B67+tier2!B67)/2-tier2!$AG67)</f>
        <v>0</v>
      </c>
      <c r="C67" s="27">
        <f>((tier1!C67+tier2!C67)/2-tier2!$AG67)</f>
        <v>0</v>
      </c>
      <c r="D67" s="27">
        <f>((tier1!D67+tier2!D67)/2-tier2!$AG67)</f>
        <v>0</v>
      </c>
      <c r="E67" s="27">
        <f>((tier1!E67+tier2!E67)/2-tier2!$AG67)</f>
        <v>0</v>
      </c>
      <c r="F67" s="27">
        <f>((tier1!F67+tier2!F67)/2-tier2!$AG67)</f>
        <v>0</v>
      </c>
      <c r="G67" s="27">
        <f>((tier1!G67+tier2!G67)/2-tier2!$AG67)</f>
        <v>0</v>
      </c>
      <c r="H67" s="27">
        <f>((tier1!H67+tier2!H67)/2-tier2!$AG67)</f>
        <v>0</v>
      </c>
      <c r="I67" s="27">
        <f>((tier1!I67+tier2!I67)/2-tier2!$AG67)</f>
        <v>0</v>
      </c>
      <c r="J67" s="27">
        <f>((tier1!J67+tier2!J67)/2-tier2!$AG67)</f>
        <v>0</v>
      </c>
      <c r="K67" s="27">
        <f>((tier1!K67+tier2!K67)/2-tier2!$AG67)</f>
        <v>0</v>
      </c>
      <c r="L67" s="27">
        <f>((tier1!L67+tier2!L67)/2-tier2!$AG67)</f>
        <v>0</v>
      </c>
      <c r="M67" s="27">
        <f>((tier1!M67+tier2!M67)/2-tier2!$AG67)</f>
        <v>0</v>
      </c>
      <c r="N67" s="27">
        <f>((tier1!N67+tier2!N67)/2-tier2!$AG67)</f>
        <v>0</v>
      </c>
      <c r="O67" s="27">
        <f>((tier1!O67+tier2!O67)/2-tier2!$AG67)</f>
        <v>0</v>
      </c>
      <c r="P67" s="27">
        <f>((tier1!P67+tier2!P67)/2-tier2!$AG67)</f>
        <v>0</v>
      </c>
      <c r="Q67" s="27">
        <f>((tier1!Q67+tier2!Q67)/2-tier2!$AG67)</f>
        <v>0</v>
      </c>
      <c r="R67" s="27">
        <f>((tier1!R67+tier2!R67)/2-tier2!$AG67)</f>
        <v>0</v>
      </c>
      <c r="S67" s="27">
        <f>((tier1!S67+tier2!S67)/2-tier2!$AG67)</f>
        <v>0</v>
      </c>
      <c r="T67" s="27">
        <f>((tier1!T67+tier2!T67)/2-tier2!$AG67)</f>
        <v>0</v>
      </c>
      <c r="U67" s="27">
        <f>((tier1!U67+tier2!U67)/2-tier2!$AG67)</f>
        <v>0</v>
      </c>
      <c r="V67" s="27">
        <f>((tier1!V67+tier2!V67)/2-tier2!$AG67)</f>
        <v>0</v>
      </c>
      <c r="W67" s="27">
        <f>((tier1!W67+tier2!W67)/2-tier2!$AG67)</f>
        <v>0</v>
      </c>
      <c r="X67" s="27">
        <f>((tier1!X67+tier2!X67)/2-tier2!$AG67)</f>
        <v>0</v>
      </c>
      <c r="Y67" s="27">
        <f>((tier1!Y67+tier2!Y67)/2-tier2!$AG67)</f>
        <v>0</v>
      </c>
      <c r="Z67" s="27">
        <f>((tier1!Z67+tier2!Z67)/2-tier2!$AG67)</f>
        <v>0</v>
      </c>
      <c r="AA67" s="27">
        <f>((tier1!AA67+tier2!AA67)/2-tier2!$AG67)</f>
        <v>0</v>
      </c>
      <c r="AB67" s="27">
        <f>((tier1!AB67+tier2!AB67)/2-tier2!$AG67)</f>
        <v>0</v>
      </c>
      <c r="AC67" s="27">
        <f>((tier1!AC67+tier2!AC67)/2-tier2!$AG67)</f>
        <v>0</v>
      </c>
      <c r="AD67" s="27">
        <f>((tier1!AD67+tier2!AD67)/2-tier2!$AG67)</f>
        <v>0</v>
      </c>
      <c r="AE67" s="27">
        <f>((tier1!AE67+tier2!AE67)/2-tier2!$AG67)</f>
        <v>0</v>
      </c>
    </row>
    <row r="68" spans="1:31" s="2" customFormat="1" x14ac:dyDescent="0.25">
      <c r="A68" s="27">
        <f>((tier1!A68+tier2!A68)/2-tier2!$AG68)</f>
        <v>0</v>
      </c>
      <c r="B68" s="27">
        <f>((tier1!B68+tier2!B68)/2-tier2!$AG68)</f>
        <v>0</v>
      </c>
      <c r="C68" s="27">
        <f>((tier1!C68+tier2!C68)/2-tier2!$AG68)</f>
        <v>0</v>
      </c>
      <c r="D68" s="27">
        <f>((tier1!D68+tier2!D68)/2-tier2!$AG68)</f>
        <v>0</v>
      </c>
      <c r="E68" s="27">
        <f>((tier1!E68+tier2!E68)/2-tier2!$AG68)</f>
        <v>0</v>
      </c>
      <c r="F68" s="27">
        <f>((tier1!F68+tier2!F68)/2-tier2!$AG68)</f>
        <v>0</v>
      </c>
      <c r="G68" s="27">
        <f>((tier1!G68+tier2!G68)/2-tier2!$AG68)</f>
        <v>0</v>
      </c>
      <c r="H68" s="27">
        <f>((tier1!H68+tier2!H68)/2-tier2!$AG68)</f>
        <v>0</v>
      </c>
      <c r="I68" s="27">
        <f>((tier1!I68+tier2!I68)/2-tier2!$AG68)</f>
        <v>0</v>
      </c>
      <c r="J68" s="27">
        <f>((tier1!J68+tier2!J68)/2-tier2!$AG68)</f>
        <v>0</v>
      </c>
      <c r="K68" s="27">
        <f>((tier1!K68+tier2!K68)/2-tier2!$AG68)</f>
        <v>0</v>
      </c>
      <c r="L68" s="27">
        <f>((tier1!L68+tier2!L68)/2-tier2!$AG68)</f>
        <v>0</v>
      </c>
      <c r="M68" s="27">
        <f>((tier1!M68+tier2!M68)/2-tier2!$AG68)</f>
        <v>0</v>
      </c>
      <c r="N68" s="27">
        <f>((tier1!N68+tier2!N68)/2-tier2!$AG68)</f>
        <v>0</v>
      </c>
      <c r="O68" s="27">
        <f>((tier1!O68+tier2!O68)/2-tier2!$AG68)</f>
        <v>0</v>
      </c>
      <c r="P68" s="27">
        <f>((tier1!P68+tier2!P68)/2-tier2!$AG68)</f>
        <v>0</v>
      </c>
      <c r="Q68" s="27">
        <f>((tier1!Q68+tier2!Q68)/2-tier2!$AG68)</f>
        <v>0</v>
      </c>
      <c r="R68" s="27">
        <f>((tier1!R68+tier2!R68)/2-tier2!$AG68)</f>
        <v>0</v>
      </c>
      <c r="S68" s="27">
        <f>((tier1!S68+tier2!S68)/2-tier2!$AG68)</f>
        <v>0</v>
      </c>
      <c r="T68" s="27">
        <f>((tier1!T68+tier2!T68)/2-tier2!$AG68)</f>
        <v>0</v>
      </c>
      <c r="U68" s="27">
        <f>((tier1!U68+tier2!U68)/2-tier2!$AG68)</f>
        <v>0</v>
      </c>
      <c r="V68" s="27">
        <f>((tier1!V68+tier2!V68)/2-tier2!$AG68)</f>
        <v>0</v>
      </c>
      <c r="W68" s="27">
        <f>((tier1!W68+tier2!W68)/2-tier2!$AG68)</f>
        <v>0</v>
      </c>
      <c r="X68" s="27">
        <f>((tier1!X68+tier2!X68)/2-tier2!$AG68)</f>
        <v>0</v>
      </c>
      <c r="Y68" s="27">
        <f>((tier1!Y68+tier2!Y68)/2-tier2!$AG68)</f>
        <v>0</v>
      </c>
      <c r="Z68" s="27">
        <f>((tier1!Z68+tier2!Z68)/2-tier2!$AG68)</f>
        <v>0</v>
      </c>
      <c r="AA68" s="27">
        <f>((tier1!AA68+tier2!AA68)/2-tier2!$AG68)</f>
        <v>0</v>
      </c>
      <c r="AB68" s="27">
        <f>((tier1!AB68+tier2!AB68)/2-tier2!$AG68)</f>
        <v>0</v>
      </c>
      <c r="AC68" s="27">
        <f>((tier1!AC68+tier2!AC68)/2-tier2!$AG68)</f>
        <v>0</v>
      </c>
      <c r="AD68" s="27">
        <f>((tier1!AD68+tier2!AD68)/2-tier2!$AG68)</f>
        <v>0</v>
      </c>
      <c r="AE68" s="27">
        <f>((tier1!AE68+tier2!AE68)/2-tier2!$AG68)</f>
        <v>0</v>
      </c>
    </row>
    <row r="69" spans="1:31" s="2" customFormat="1" x14ac:dyDescent="0.25">
      <c r="A69" s="27">
        <f>((tier1!A69+tier2!A69)/2-tier2!$AG69)</f>
        <v>0</v>
      </c>
      <c r="B69" s="27">
        <f>((tier1!B69+tier2!B69)/2-tier2!$AG69)</f>
        <v>0</v>
      </c>
      <c r="C69" s="27">
        <f>((tier1!C69+tier2!C69)/2-tier2!$AG69)</f>
        <v>0</v>
      </c>
      <c r="D69" s="27">
        <f>((tier1!D69+tier2!D69)/2-tier2!$AG69)</f>
        <v>0</v>
      </c>
      <c r="E69" s="27">
        <f>((tier1!E69+tier2!E69)/2-tier2!$AG69)</f>
        <v>0</v>
      </c>
      <c r="F69" s="27">
        <f>((tier1!F69+tier2!F69)/2-tier2!$AG69)</f>
        <v>0</v>
      </c>
      <c r="G69" s="27">
        <f>((tier1!G69+tier2!G69)/2-tier2!$AG69)</f>
        <v>0</v>
      </c>
      <c r="H69" s="27">
        <f>((tier1!H69+tier2!H69)/2-tier2!$AG69)</f>
        <v>0</v>
      </c>
      <c r="I69" s="27">
        <f>((tier1!I69+tier2!I69)/2-tier2!$AG69)</f>
        <v>0</v>
      </c>
      <c r="J69" s="27">
        <f>((tier1!J69+tier2!J69)/2-tier2!$AG69)</f>
        <v>0</v>
      </c>
      <c r="K69" s="27">
        <f>((tier1!K69+tier2!K69)/2-tier2!$AG69)</f>
        <v>0</v>
      </c>
      <c r="L69" s="27">
        <f>((tier1!L69+tier2!L69)/2-tier2!$AG69)</f>
        <v>0</v>
      </c>
      <c r="M69" s="27">
        <f>((tier1!M69+tier2!M69)/2-tier2!$AG69)</f>
        <v>0</v>
      </c>
      <c r="N69" s="27">
        <f>((tier1!N69+tier2!N69)/2-tier2!$AG69)</f>
        <v>0</v>
      </c>
      <c r="O69" s="27">
        <f>((tier1!O69+tier2!O69)/2-tier2!$AG69)</f>
        <v>0</v>
      </c>
      <c r="P69" s="27">
        <f>((tier1!P69+tier2!P69)/2-tier2!$AG69)</f>
        <v>0</v>
      </c>
      <c r="Q69" s="27">
        <f>((tier1!Q69+tier2!Q69)/2-tier2!$AG69)</f>
        <v>0</v>
      </c>
      <c r="R69" s="27">
        <f>((tier1!R69+tier2!R69)/2-tier2!$AG69)</f>
        <v>0</v>
      </c>
      <c r="S69" s="27">
        <f>((tier1!S69+tier2!S69)/2-tier2!$AG69)</f>
        <v>0</v>
      </c>
      <c r="T69" s="27">
        <f>((tier1!T69+tier2!T69)/2-tier2!$AG69)</f>
        <v>0</v>
      </c>
      <c r="U69" s="27">
        <f>((tier1!U69+tier2!U69)/2-tier2!$AG69)</f>
        <v>0</v>
      </c>
      <c r="V69" s="27">
        <f>((tier1!V69+tier2!V69)/2-tier2!$AG69)</f>
        <v>0</v>
      </c>
      <c r="W69" s="27">
        <f>((tier1!W69+tier2!W69)/2-tier2!$AG69)</f>
        <v>0</v>
      </c>
      <c r="X69" s="27">
        <f>((tier1!X69+tier2!X69)/2-tier2!$AG69)</f>
        <v>0</v>
      </c>
      <c r="Y69" s="27">
        <f>((tier1!Y69+tier2!Y69)/2-tier2!$AG69)</f>
        <v>0</v>
      </c>
      <c r="Z69" s="27">
        <f>((tier1!Z69+tier2!Z69)/2-tier2!$AG69)</f>
        <v>0</v>
      </c>
      <c r="AA69" s="27">
        <f>((tier1!AA69+tier2!AA69)/2-tier2!$AG69)</f>
        <v>0</v>
      </c>
      <c r="AB69" s="27">
        <f>((tier1!AB69+tier2!AB69)/2-tier2!$AG69)</f>
        <v>0</v>
      </c>
      <c r="AC69" s="27">
        <f>((tier1!AC69+tier2!AC69)/2-tier2!$AG69)</f>
        <v>0</v>
      </c>
      <c r="AD69" s="27">
        <f>((tier1!AD69+tier2!AD69)/2-tier2!$AG69)</f>
        <v>0</v>
      </c>
      <c r="AE69" s="27">
        <f>((tier1!AE69+tier2!AE69)/2-tier2!$AG69)</f>
        <v>0</v>
      </c>
    </row>
    <row r="70" spans="1:31" s="2" customFormat="1" x14ac:dyDescent="0.25">
      <c r="A70" s="27">
        <f>((tier1!A70+tier2!A70)/2-tier2!$AG70)</f>
        <v>0</v>
      </c>
      <c r="B70" s="27">
        <f>((tier1!B70+tier2!B70)/2-tier2!$AG70)</f>
        <v>0</v>
      </c>
      <c r="C70" s="27">
        <f>((tier1!C70+tier2!C70)/2-tier2!$AG70)</f>
        <v>0</v>
      </c>
      <c r="D70" s="27">
        <f>((tier1!D70+tier2!D70)/2-tier2!$AG70)</f>
        <v>0</v>
      </c>
      <c r="E70" s="27">
        <f>((tier1!E70+tier2!E70)/2-tier2!$AG70)</f>
        <v>0</v>
      </c>
      <c r="F70" s="27">
        <f>((tier1!F70+tier2!F70)/2-tier2!$AG70)</f>
        <v>0</v>
      </c>
      <c r="G70" s="27">
        <f>((tier1!G70+tier2!G70)/2-tier2!$AG70)</f>
        <v>0</v>
      </c>
      <c r="H70" s="27">
        <f>((tier1!H70+tier2!H70)/2-tier2!$AG70)</f>
        <v>0</v>
      </c>
      <c r="I70" s="27">
        <f>((tier1!I70+tier2!I70)/2-tier2!$AG70)</f>
        <v>0</v>
      </c>
      <c r="J70" s="27">
        <f>((tier1!J70+tier2!J70)/2-tier2!$AG70)</f>
        <v>0</v>
      </c>
      <c r="K70" s="27">
        <f>((tier1!K70+tier2!K70)/2-tier2!$AG70)</f>
        <v>0</v>
      </c>
      <c r="L70" s="27">
        <f>((tier1!L70+tier2!L70)/2-tier2!$AG70)</f>
        <v>0</v>
      </c>
      <c r="M70" s="27">
        <f>((tier1!M70+tier2!M70)/2-tier2!$AG70)</f>
        <v>0</v>
      </c>
      <c r="N70" s="27">
        <f>((tier1!N70+tier2!N70)/2-tier2!$AG70)</f>
        <v>0</v>
      </c>
      <c r="O70" s="27">
        <f>((tier1!O70+tier2!O70)/2-tier2!$AG70)</f>
        <v>0</v>
      </c>
      <c r="P70" s="27">
        <f>((tier1!P70+tier2!P70)/2-tier2!$AG70)</f>
        <v>0</v>
      </c>
      <c r="Q70" s="27">
        <f>((tier1!Q70+tier2!Q70)/2-tier2!$AG70)</f>
        <v>0</v>
      </c>
      <c r="R70" s="27">
        <f>((tier1!R70+tier2!R70)/2-tier2!$AG70)</f>
        <v>0</v>
      </c>
      <c r="S70" s="27">
        <f>((tier1!S70+tier2!S70)/2-tier2!$AG70)</f>
        <v>0</v>
      </c>
      <c r="T70" s="27">
        <f>((tier1!T70+tier2!T70)/2-tier2!$AG70)</f>
        <v>0</v>
      </c>
      <c r="U70" s="27">
        <f>((tier1!U70+tier2!U70)/2-tier2!$AG70)</f>
        <v>0</v>
      </c>
      <c r="V70" s="27">
        <f>((tier1!V70+tier2!V70)/2-tier2!$AG70)</f>
        <v>0</v>
      </c>
      <c r="W70" s="27">
        <f>((tier1!W70+tier2!W70)/2-tier2!$AG70)</f>
        <v>0</v>
      </c>
      <c r="X70" s="27">
        <f>((tier1!X70+tier2!X70)/2-tier2!$AG70)</f>
        <v>0</v>
      </c>
      <c r="Y70" s="27">
        <f>((tier1!Y70+tier2!Y70)/2-tier2!$AG70)</f>
        <v>0</v>
      </c>
      <c r="Z70" s="27">
        <f>((tier1!Z70+tier2!Z70)/2-tier2!$AG70)</f>
        <v>0</v>
      </c>
      <c r="AA70" s="27">
        <f>((tier1!AA70+tier2!AA70)/2-tier2!$AG70)</f>
        <v>0</v>
      </c>
      <c r="AB70" s="27">
        <f>((tier1!AB70+tier2!AB70)/2-tier2!$AG70)</f>
        <v>0</v>
      </c>
      <c r="AC70" s="27">
        <f>((tier1!AC70+tier2!AC70)/2-tier2!$AG70)</f>
        <v>0</v>
      </c>
      <c r="AD70" s="27">
        <f>((tier1!AD70+tier2!AD70)/2-tier2!$AG70)</f>
        <v>0</v>
      </c>
      <c r="AE70" s="27">
        <f>((tier1!AE70+tier2!AE70)/2-tier2!$AG70)</f>
        <v>0</v>
      </c>
    </row>
    <row r="71" spans="1:31" s="2" customFormat="1" x14ac:dyDescent="0.25">
      <c r="A71" s="27">
        <f>((tier1!A71+tier2!A71)/2-tier2!$AG71)</f>
        <v>0</v>
      </c>
      <c r="B71" s="27">
        <f>((tier1!B71+tier2!B71)/2-tier2!$AG71)</f>
        <v>0</v>
      </c>
      <c r="C71" s="27">
        <f>((tier1!C71+tier2!C71)/2-tier2!$AG71)</f>
        <v>0</v>
      </c>
      <c r="D71" s="27">
        <f>((tier1!D71+tier2!D71)/2-tier2!$AG71)</f>
        <v>0</v>
      </c>
      <c r="E71" s="27">
        <f>((tier1!E71+tier2!E71)/2-tier2!$AG71)</f>
        <v>0</v>
      </c>
      <c r="F71" s="27">
        <f>((tier1!F71+tier2!F71)/2-tier2!$AG71)</f>
        <v>0</v>
      </c>
      <c r="G71" s="27">
        <f>((tier1!G71+tier2!G71)/2-tier2!$AG71)</f>
        <v>0</v>
      </c>
      <c r="H71" s="27">
        <f>((tier1!H71+tier2!H71)/2-tier2!$AG71)</f>
        <v>0</v>
      </c>
      <c r="I71" s="27">
        <f>((tier1!I71+tier2!I71)/2-tier2!$AG71)</f>
        <v>0</v>
      </c>
      <c r="J71" s="27">
        <f>((tier1!J71+tier2!J71)/2-tier2!$AG71)</f>
        <v>0</v>
      </c>
      <c r="K71" s="27">
        <f>((tier1!K71+tier2!K71)/2-tier2!$AG71)</f>
        <v>0</v>
      </c>
      <c r="L71" s="27">
        <f>((tier1!L71+tier2!L71)/2-tier2!$AG71)</f>
        <v>0</v>
      </c>
      <c r="M71" s="27">
        <f>((tier1!M71+tier2!M71)/2-tier2!$AG71)</f>
        <v>0</v>
      </c>
      <c r="N71" s="27">
        <f>((tier1!N71+tier2!N71)/2-tier2!$AG71)</f>
        <v>0</v>
      </c>
      <c r="O71" s="27">
        <f>((tier1!O71+tier2!O71)/2-tier2!$AG71)</f>
        <v>0</v>
      </c>
      <c r="P71" s="27">
        <f>((tier1!P71+tier2!P71)/2-tier2!$AG71)</f>
        <v>0</v>
      </c>
      <c r="Q71" s="27">
        <f>((tier1!Q71+tier2!Q71)/2-tier2!$AG71)</f>
        <v>0</v>
      </c>
      <c r="R71" s="27">
        <f>((tier1!R71+tier2!R71)/2-tier2!$AG71)</f>
        <v>0</v>
      </c>
      <c r="S71" s="27">
        <f>((tier1!S71+tier2!S71)/2-tier2!$AG71)</f>
        <v>0</v>
      </c>
      <c r="T71" s="27">
        <f>((tier1!T71+tier2!T71)/2-tier2!$AG71)</f>
        <v>0</v>
      </c>
      <c r="U71" s="27">
        <f>((tier1!U71+tier2!U71)/2-tier2!$AG71)</f>
        <v>0</v>
      </c>
      <c r="V71" s="27">
        <f>((tier1!V71+tier2!V71)/2-tier2!$AG71)</f>
        <v>0</v>
      </c>
      <c r="W71" s="27">
        <f>((tier1!W71+tier2!W71)/2-tier2!$AG71)</f>
        <v>0</v>
      </c>
      <c r="X71" s="27">
        <f>((tier1!X71+tier2!X71)/2-tier2!$AG71)</f>
        <v>0</v>
      </c>
      <c r="Y71" s="27">
        <f>((tier1!Y71+tier2!Y71)/2-tier2!$AG71)</f>
        <v>0</v>
      </c>
      <c r="Z71" s="27">
        <f>((tier1!Z71+tier2!Z71)/2-tier2!$AG71)</f>
        <v>0</v>
      </c>
      <c r="AA71" s="27">
        <f>((tier1!AA71+tier2!AA71)/2-tier2!$AG71)</f>
        <v>0</v>
      </c>
      <c r="AB71" s="27">
        <f>((tier1!AB71+tier2!AB71)/2-tier2!$AG71)</f>
        <v>0</v>
      </c>
      <c r="AC71" s="27">
        <f>((tier1!AC71+tier2!AC71)/2-tier2!$AG71)</f>
        <v>0</v>
      </c>
      <c r="AD71" s="27">
        <f>((tier1!AD71+tier2!AD71)/2-tier2!$AG71)</f>
        <v>0</v>
      </c>
      <c r="AE71" s="27">
        <f>((tier1!AE71+tier2!AE71)/2-tier2!$AG71)</f>
        <v>0</v>
      </c>
    </row>
    <row r="72" spans="1:31" s="2" customFormat="1" x14ac:dyDescent="0.25">
      <c r="A72" s="27">
        <f>((tier1!A72+tier2!A72)/2-tier2!$AG72)</f>
        <v>0</v>
      </c>
      <c r="B72" s="27">
        <f>((tier1!B72+tier2!B72)/2-tier2!$AG72)</f>
        <v>0</v>
      </c>
      <c r="C72" s="27">
        <f>((tier1!C72+tier2!C72)/2-tier2!$AG72)</f>
        <v>0</v>
      </c>
      <c r="D72" s="27">
        <f>((tier1!D72+tier2!D72)/2-tier2!$AG72)</f>
        <v>0</v>
      </c>
      <c r="E72" s="27">
        <f>((tier1!E72+tier2!E72)/2-tier2!$AG72)</f>
        <v>0</v>
      </c>
      <c r="F72" s="27">
        <f>((tier1!F72+tier2!F72)/2-tier2!$AG72)</f>
        <v>0</v>
      </c>
      <c r="G72" s="27">
        <f>((tier1!G72+tier2!G72)/2-tier2!$AG72)</f>
        <v>0</v>
      </c>
      <c r="H72" s="27">
        <f>((tier1!H72+tier2!H72)/2-tier2!$AG72)</f>
        <v>0</v>
      </c>
      <c r="I72" s="27">
        <f>((tier1!I72+tier2!I72)/2-tier2!$AG72)</f>
        <v>0</v>
      </c>
      <c r="J72" s="27">
        <f>((tier1!J72+tier2!J72)/2-tier2!$AG72)</f>
        <v>0</v>
      </c>
      <c r="K72" s="27">
        <f>((tier1!K72+tier2!K72)/2-tier2!$AG72)</f>
        <v>0</v>
      </c>
      <c r="L72" s="27">
        <f>((tier1!L72+tier2!L72)/2-tier2!$AG72)</f>
        <v>0</v>
      </c>
      <c r="M72" s="27">
        <f>((tier1!M72+tier2!M72)/2-tier2!$AG72)</f>
        <v>0</v>
      </c>
      <c r="N72" s="27">
        <f>((tier1!N72+tier2!N72)/2-tier2!$AG72)</f>
        <v>0</v>
      </c>
      <c r="O72" s="27">
        <f>((tier1!O72+tier2!O72)/2-tier2!$AG72)</f>
        <v>0</v>
      </c>
      <c r="P72" s="27">
        <f>((tier1!P72+tier2!P72)/2-tier2!$AG72)</f>
        <v>0</v>
      </c>
      <c r="Q72" s="27">
        <f>((tier1!Q72+tier2!Q72)/2-tier2!$AG72)</f>
        <v>0</v>
      </c>
      <c r="R72" s="27">
        <f>((tier1!R72+tier2!R72)/2-tier2!$AG72)</f>
        <v>0</v>
      </c>
      <c r="S72" s="27">
        <f>((tier1!S72+tier2!S72)/2-tier2!$AG72)</f>
        <v>0</v>
      </c>
      <c r="T72" s="27">
        <f>((tier1!T72+tier2!T72)/2-tier2!$AG72)</f>
        <v>0</v>
      </c>
      <c r="U72" s="27">
        <f>((tier1!U72+tier2!U72)/2-tier2!$AG72)</f>
        <v>0</v>
      </c>
      <c r="V72" s="27">
        <f>((tier1!V72+tier2!V72)/2-tier2!$AG72)</f>
        <v>0</v>
      </c>
      <c r="W72" s="27">
        <f>((tier1!W72+tier2!W72)/2-tier2!$AG72)</f>
        <v>0</v>
      </c>
      <c r="X72" s="27">
        <f>((tier1!X72+tier2!X72)/2-tier2!$AG72)</f>
        <v>0</v>
      </c>
      <c r="Y72" s="27">
        <f>((tier1!Y72+tier2!Y72)/2-tier2!$AG72)</f>
        <v>0</v>
      </c>
      <c r="Z72" s="27">
        <f>((tier1!Z72+tier2!Z72)/2-tier2!$AG72)</f>
        <v>0</v>
      </c>
      <c r="AA72" s="27">
        <f>((tier1!AA72+tier2!AA72)/2-tier2!$AG72)</f>
        <v>0</v>
      </c>
      <c r="AB72" s="27">
        <f>((tier1!AB72+tier2!AB72)/2-tier2!$AG72)</f>
        <v>0</v>
      </c>
      <c r="AC72" s="27">
        <f>((tier1!AC72+tier2!AC72)/2-tier2!$AG72)</f>
        <v>0</v>
      </c>
      <c r="AD72" s="27">
        <f>((tier1!AD72+tier2!AD72)/2-tier2!$AG72)</f>
        <v>0</v>
      </c>
      <c r="AE72" s="27">
        <f>((tier1!AE72+tier2!AE72)/2-tier2!$AG72)</f>
        <v>0</v>
      </c>
    </row>
    <row r="73" spans="1:31" s="2" customFormat="1" x14ac:dyDescent="0.25">
      <c r="A73" s="27">
        <f>((tier1!A73+tier2!A73)/2-tier2!$AG73)</f>
        <v>0</v>
      </c>
      <c r="B73" s="27">
        <f>((tier1!B73+tier2!B73)/2-tier2!$AG73)</f>
        <v>0</v>
      </c>
      <c r="C73" s="27">
        <f>((tier1!C73+tier2!C73)/2-tier2!$AG73)</f>
        <v>0</v>
      </c>
      <c r="D73" s="27">
        <f>((tier1!D73+tier2!D73)/2-tier2!$AG73)</f>
        <v>0</v>
      </c>
      <c r="E73" s="27">
        <f>((tier1!E73+tier2!E73)/2-tier2!$AG73)</f>
        <v>0</v>
      </c>
      <c r="F73" s="27">
        <f>((tier1!F73+tier2!F73)/2-tier2!$AG73)</f>
        <v>0</v>
      </c>
      <c r="G73" s="27">
        <f>((tier1!G73+tier2!G73)/2-tier2!$AG73)</f>
        <v>0</v>
      </c>
      <c r="H73" s="27">
        <f>((tier1!H73+tier2!H73)/2-tier2!$AG73)</f>
        <v>0</v>
      </c>
      <c r="I73" s="27">
        <f>((tier1!I73+tier2!I73)/2-tier2!$AG73)</f>
        <v>0</v>
      </c>
      <c r="J73" s="27">
        <f>((tier1!J73+tier2!J73)/2-tier2!$AG73)</f>
        <v>0</v>
      </c>
      <c r="K73" s="27">
        <f>((tier1!K73+tier2!K73)/2-tier2!$AG73)</f>
        <v>0</v>
      </c>
      <c r="L73" s="27">
        <f>((tier1!L73+tier2!L73)/2-tier2!$AG73)</f>
        <v>0</v>
      </c>
      <c r="M73" s="27">
        <f>((tier1!M73+tier2!M73)/2-tier2!$AG73)</f>
        <v>0</v>
      </c>
      <c r="N73" s="27">
        <f>((tier1!N73+tier2!N73)/2-tier2!$AG73)</f>
        <v>0</v>
      </c>
      <c r="O73" s="27">
        <f>((tier1!O73+tier2!O73)/2-tier2!$AG73)</f>
        <v>0</v>
      </c>
      <c r="P73" s="27">
        <f>((tier1!P73+tier2!P73)/2-tier2!$AG73)</f>
        <v>0</v>
      </c>
      <c r="Q73" s="27">
        <f>((tier1!Q73+tier2!Q73)/2-tier2!$AG73)</f>
        <v>0</v>
      </c>
      <c r="R73" s="27">
        <f>((tier1!R73+tier2!R73)/2-tier2!$AG73)</f>
        <v>0</v>
      </c>
      <c r="S73" s="27">
        <f>((tier1!S73+tier2!S73)/2-tier2!$AG73)</f>
        <v>0</v>
      </c>
      <c r="T73" s="27">
        <f>((tier1!T73+tier2!T73)/2-tier2!$AG73)</f>
        <v>0</v>
      </c>
      <c r="U73" s="27">
        <f>((tier1!U73+tier2!U73)/2-tier2!$AG73)</f>
        <v>0</v>
      </c>
      <c r="V73" s="27">
        <f>((tier1!V73+tier2!V73)/2-tier2!$AG73)</f>
        <v>0</v>
      </c>
      <c r="W73" s="27">
        <f>((tier1!W73+tier2!W73)/2-tier2!$AG73)</f>
        <v>0</v>
      </c>
      <c r="X73" s="27">
        <f>((tier1!X73+tier2!X73)/2-tier2!$AG73)</f>
        <v>0</v>
      </c>
      <c r="Y73" s="27">
        <f>((tier1!Y73+tier2!Y73)/2-tier2!$AG73)</f>
        <v>0</v>
      </c>
      <c r="Z73" s="27">
        <f>((tier1!Z73+tier2!Z73)/2-tier2!$AG73)</f>
        <v>0</v>
      </c>
      <c r="AA73" s="27">
        <f>((tier1!AA73+tier2!AA73)/2-tier2!$AG73)</f>
        <v>0</v>
      </c>
      <c r="AB73" s="27">
        <f>((tier1!AB73+tier2!AB73)/2-tier2!$AG73)</f>
        <v>0</v>
      </c>
      <c r="AC73" s="27">
        <f>((tier1!AC73+tier2!AC73)/2-tier2!$AG73)</f>
        <v>0</v>
      </c>
      <c r="AD73" s="27">
        <f>((tier1!AD73+tier2!AD73)/2-tier2!$AG73)</f>
        <v>0</v>
      </c>
      <c r="AE73" s="27">
        <f>((tier1!AE73+tier2!AE73)/2-tier2!$AG73)</f>
        <v>0</v>
      </c>
    </row>
    <row r="74" spans="1:31" s="2" customFormat="1" x14ac:dyDescent="0.25">
      <c r="A74" s="27">
        <f>((tier1!A74+tier2!A74)/2-tier2!$AG74)</f>
        <v>0</v>
      </c>
      <c r="B74" s="27">
        <f>((tier1!B74+tier2!B74)/2-tier2!$AG74)</f>
        <v>0</v>
      </c>
      <c r="C74" s="27">
        <f>((tier1!C74+tier2!C74)/2-tier2!$AG74)</f>
        <v>0</v>
      </c>
      <c r="D74" s="27">
        <f>((tier1!D74+tier2!D74)/2-tier2!$AG74)</f>
        <v>0</v>
      </c>
      <c r="E74" s="27">
        <f>((tier1!E74+tier2!E74)/2-tier2!$AG74)</f>
        <v>0</v>
      </c>
      <c r="F74" s="27">
        <f>((tier1!F74+tier2!F74)/2-tier2!$AG74)</f>
        <v>0</v>
      </c>
      <c r="G74" s="27">
        <f>((tier1!G74+tier2!G74)/2-tier2!$AG74)</f>
        <v>0</v>
      </c>
      <c r="H74" s="27">
        <f>((tier1!H74+tier2!H74)/2-tier2!$AG74)</f>
        <v>0</v>
      </c>
      <c r="I74" s="27">
        <f>((tier1!I74+tier2!I74)/2-tier2!$AG74)</f>
        <v>0</v>
      </c>
      <c r="J74" s="27">
        <f>((tier1!J74+tier2!J74)/2-tier2!$AG74)</f>
        <v>0</v>
      </c>
      <c r="K74" s="27">
        <f>((tier1!K74+tier2!K74)/2-tier2!$AG74)</f>
        <v>0</v>
      </c>
      <c r="L74" s="27">
        <f>((tier1!L74+tier2!L74)/2-tier2!$AG74)</f>
        <v>0</v>
      </c>
      <c r="M74" s="27">
        <f>((tier1!M74+tier2!M74)/2-tier2!$AG74)</f>
        <v>0</v>
      </c>
      <c r="N74" s="27">
        <f>((tier1!N74+tier2!N74)/2-tier2!$AG74)</f>
        <v>0</v>
      </c>
      <c r="O74" s="27">
        <f>((tier1!O74+tier2!O74)/2-tier2!$AG74)</f>
        <v>0</v>
      </c>
      <c r="P74" s="27">
        <f>((tier1!P74+tier2!P74)/2-tier2!$AG74)</f>
        <v>0</v>
      </c>
      <c r="Q74" s="27">
        <f>((tier1!Q74+tier2!Q74)/2-tier2!$AG74)</f>
        <v>0</v>
      </c>
      <c r="R74" s="27">
        <f>((tier1!R74+tier2!R74)/2-tier2!$AG74)</f>
        <v>0</v>
      </c>
      <c r="S74" s="27">
        <f>((tier1!S74+tier2!S74)/2-tier2!$AG74)</f>
        <v>0</v>
      </c>
      <c r="T74" s="27">
        <f>((tier1!T74+tier2!T74)/2-tier2!$AG74)</f>
        <v>0</v>
      </c>
      <c r="U74" s="27">
        <f>((tier1!U74+tier2!U74)/2-tier2!$AG74)</f>
        <v>0</v>
      </c>
      <c r="V74" s="27">
        <f>((tier1!V74+tier2!V74)/2-tier2!$AG74)</f>
        <v>0</v>
      </c>
      <c r="W74" s="27">
        <f>((tier1!W74+tier2!W74)/2-tier2!$AG74)</f>
        <v>0</v>
      </c>
      <c r="X74" s="27">
        <f>((tier1!X74+tier2!X74)/2-tier2!$AG74)</f>
        <v>0</v>
      </c>
      <c r="Y74" s="27">
        <f>((tier1!Y74+tier2!Y74)/2-tier2!$AG74)</f>
        <v>0</v>
      </c>
      <c r="Z74" s="27">
        <f>((tier1!Z74+tier2!Z74)/2-tier2!$AG74)</f>
        <v>0</v>
      </c>
      <c r="AA74" s="27">
        <f>((tier1!AA74+tier2!AA74)/2-tier2!$AG74)</f>
        <v>0</v>
      </c>
      <c r="AB74" s="27">
        <f>((tier1!AB74+tier2!AB74)/2-tier2!$AG74)</f>
        <v>0</v>
      </c>
      <c r="AC74" s="27">
        <f>((tier1!AC74+tier2!AC74)/2-tier2!$AG74)</f>
        <v>0</v>
      </c>
      <c r="AD74" s="27">
        <f>((tier1!AD74+tier2!AD74)/2-tier2!$AG74)</f>
        <v>0</v>
      </c>
      <c r="AE74" s="27">
        <f>((tier1!AE74+tier2!AE74)/2-tier2!$AG74)</f>
        <v>0</v>
      </c>
    </row>
    <row r="75" spans="1:31" s="2" customFormat="1" x14ac:dyDescent="0.25">
      <c r="A75" s="27">
        <f>((tier1!A75+tier2!A75)/2-tier2!$AG75)</f>
        <v>0</v>
      </c>
      <c r="B75" s="27">
        <f>((tier1!B75+tier2!B75)/2-tier2!$AG75)</f>
        <v>0</v>
      </c>
      <c r="C75" s="27">
        <f>((tier1!C75+tier2!C75)/2-tier2!$AG75)</f>
        <v>0</v>
      </c>
      <c r="D75" s="27">
        <f>((tier1!D75+tier2!D75)/2-tier2!$AG75)</f>
        <v>0</v>
      </c>
      <c r="E75" s="27">
        <f>((tier1!E75+tier2!E75)/2-tier2!$AG75)</f>
        <v>0</v>
      </c>
      <c r="F75" s="27">
        <f>((tier1!F75+tier2!F75)/2-tier2!$AG75)</f>
        <v>0</v>
      </c>
      <c r="G75" s="27">
        <f>((tier1!G75+tier2!G75)/2-tier2!$AG75)</f>
        <v>0</v>
      </c>
      <c r="H75" s="27">
        <f>((tier1!H75+tier2!H75)/2-tier2!$AG75)</f>
        <v>0</v>
      </c>
      <c r="I75" s="27">
        <f>((tier1!I75+tier2!I75)/2-tier2!$AG75)</f>
        <v>0</v>
      </c>
      <c r="J75" s="27">
        <f>((tier1!J75+tier2!J75)/2-tier2!$AG75)</f>
        <v>0</v>
      </c>
      <c r="K75" s="27">
        <f>((tier1!K75+tier2!K75)/2-tier2!$AG75)</f>
        <v>0</v>
      </c>
      <c r="L75" s="27">
        <f>((tier1!L75+tier2!L75)/2-tier2!$AG75)</f>
        <v>0</v>
      </c>
      <c r="M75" s="27">
        <f>((tier1!M75+tier2!M75)/2-tier2!$AG75)</f>
        <v>0</v>
      </c>
      <c r="N75" s="27">
        <f>((tier1!N75+tier2!N75)/2-tier2!$AG75)</f>
        <v>0</v>
      </c>
      <c r="O75" s="27">
        <f>((tier1!O75+tier2!O75)/2-tier2!$AG75)</f>
        <v>0</v>
      </c>
      <c r="P75" s="27">
        <f>((tier1!P75+tier2!P75)/2-tier2!$AG75)</f>
        <v>0</v>
      </c>
      <c r="Q75" s="27">
        <f>((tier1!Q75+tier2!Q75)/2-tier2!$AG75)</f>
        <v>0</v>
      </c>
      <c r="R75" s="27">
        <f>((tier1!R75+tier2!R75)/2-tier2!$AG75)</f>
        <v>0</v>
      </c>
      <c r="S75" s="27">
        <f>((tier1!S75+tier2!S75)/2-tier2!$AG75)</f>
        <v>0</v>
      </c>
      <c r="T75" s="27">
        <f>((tier1!T75+tier2!T75)/2-tier2!$AG75)</f>
        <v>0</v>
      </c>
      <c r="U75" s="27">
        <f>((tier1!U75+tier2!U75)/2-tier2!$AG75)</f>
        <v>0</v>
      </c>
      <c r="V75" s="27">
        <f>((tier1!V75+tier2!V75)/2-tier2!$AG75)</f>
        <v>0</v>
      </c>
      <c r="W75" s="27">
        <f>((tier1!W75+tier2!W75)/2-tier2!$AG75)</f>
        <v>0</v>
      </c>
      <c r="X75" s="27">
        <f>((tier1!X75+tier2!X75)/2-tier2!$AG75)</f>
        <v>0</v>
      </c>
      <c r="Y75" s="27">
        <f>((tier1!Y75+tier2!Y75)/2-tier2!$AG75)</f>
        <v>0</v>
      </c>
      <c r="Z75" s="27">
        <f>((tier1!Z75+tier2!Z75)/2-tier2!$AG75)</f>
        <v>0</v>
      </c>
      <c r="AA75" s="27">
        <f>((tier1!AA75+tier2!AA75)/2-tier2!$AG75)</f>
        <v>0</v>
      </c>
      <c r="AB75" s="27">
        <f>((tier1!AB75+tier2!AB75)/2-tier2!$AG75)</f>
        <v>0</v>
      </c>
      <c r="AC75" s="27">
        <f>((tier1!AC75+tier2!AC75)/2-tier2!$AG75)</f>
        <v>0</v>
      </c>
      <c r="AD75" s="27">
        <f>((tier1!AD75+tier2!AD75)/2-tier2!$AG75)</f>
        <v>0</v>
      </c>
      <c r="AE75" s="27">
        <f>((tier1!AE75+tier2!AE75)/2-tier2!$AG75)</f>
        <v>0</v>
      </c>
    </row>
    <row r="76" spans="1:31" s="2" customFormat="1" x14ac:dyDescent="0.25">
      <c r="A76" s="27">
        <f>((tier1!A76+tier2!A76)/2-tier2!$AG76)</f>
        <v>0</v>
      </c>
      <c r="B76" s="27">
        <f>((tier1!B76+tier2!B76)/2-tier2!$AG76)</f>
        <v>0</v>
      </c>
      <c r="C76" s="27">
        <f>((tier1!C76+tier2!C76)/2-tier2!$AG76)</f>
        <v>0</v>
      </c>
      <c r="D76" s="27">
        <f>((tier1!D76+tier2!D76)/2-tier2!$AG76)</f>
        <v>0</v>
      </c>
      <c r="E76" s="27">
        <f>((tier1!E76+tier2!E76)/2-tier2!$AG76)</f>
        <v>0</v>
      </c>
      <c r="F76" s="27">
        <f>((tier1!F76+tier2!F76)/2-tier2!$AG76)</f>
        <v>0</v>
      </c>
      <c r="G76" s="27">
        <f>((tier1!G76+tier2!G76)/2-tier2!$AG76)</f>
        <v>0</v>
      </c>
      <c r="H76" s="27">
        <f>((tier1!H76+tier2!H76)/2-tier2!$AG76)</f>
        <v>0</v>
      </c>
      <c r="I76" s="27">
        <f>((tier1!I76+tier2!I76)/2-tier2!$AG76)</f>
        <v>0</v>
      </c>
      <c r="J76" s="27">
        <f>((tier1!J76+tier2!J76)/2-tier2!$AG76)</f>
        <v>0</v>
      </c>
      <c r="K76" s="27">
        <f>((tier1!K76+tier2!K76)/2-tier2!$AG76)</f>
        <v>0</v>
      </c>
      <c r="L76" s="27">
        <f>((tier1!L76+tier2!L76)/2-tier2!$AG76)</f>
        <v>0</v>
      </c>
      <c r="M76" s="27">
        <f>((tier1!M76+tier2!M76)/2-tier2!$AG76)</f>
        <v>0</v>
      </c>
      <c r="N76" s="27">
        <f>((tier1!N76+tier2!N76)/2-tier2!$AG76)</f>
        <v>0</v>
      </c>
      <c r="O76" s="27">
        <f>((tier1!O76+tier2!O76)/2-tier2!$AG76)</f>
        <v>0</v>
      </c>
      <c r="P76" s="27">
        <f>((tier1!P76+tier2!P76)/2-tier2!$AG76)</f>
        <v>0</v>
      </c>
      <c r="Q76" s="27">
        <f>((tier1!Q76+tier2!Q76)/2-tier2!$AG76)</f>
        <v>0</v>
      </c>
      <c r="R76" s="27">
        <f>((tier1!R76+tier2!R76)/2-tier2!$AG76)</f>
        <v>0</v>
      </c>
      <c r="S76" s="27">
        <f>((tier1!S76+tier2!S76)/2-tier2!$AG76)</f>
        <v>0</v>
      </c>
      <c r="T76" s="27">
        <f>((tier1!T76+tier2!T76)/2-tier2!$AG76)</f>
        <v>0</v>
      </c>
      <c r="U76" s="27">
        <f>((tier1!U76+tier2!U76)/2-tier2!$AG76)</f>
        <v>0</v>
      </c>
      <c r="V76" s="27">
        <f>((tier1!V76+tier2!V76)/2-tier2!$AG76)</f>
        <v>0</v>
      </c>
      <c r="W76" s="27">
        <f>((tier1!W76+tier2!W76)/2-tier2!$AG76)</f>
        <v>0</v>
      </c>
      <c r="X76" s="27">
        <f>((tier1!X76+tier2!X76)/2-tier2!$AG76)</f>
        <v>0</v>
      </c>
      <c r="Y76" s="27">
        <f>((tier1!Y76+tier2!Y76)/2-tier2!$AG76)</f>
        <v>0</v>
      </c>
      <c r="Z76" s="27">
        <f>((tier1!Z76+tier2!Z76)/2-tier2!$AG76)</f>
        <v>0</v>
      </c>
      <c r="AA76" s="27">
        <f>((tier1!AA76+tier2!AA76)/2-tier2!$AG76)</f>
        <v>0</v>
      </c>
      <c r="AB76" s="27">
        <f>((tier1!AB76+tier2!AB76)/2-tier2!$AG76)</f>
        <v>0</v>
      </c>
      <c r="AC76" s="27">
        <f>((tier1!AC76+tier2!AC76)/2-tier2!$AG76)</f>
        <v>0</v>
      </c>
      <c r="AD76" s="27">
        <f>((tier1!AD76+tier2!AD76)/2-tier2!$AG76)</f>
        <v>0</v>
      </c>
      <c r="AE76" s="27">
        <f>((tier1!AE76+tier2!AE76)/2-tier2!$AG76)</f>
        <v>0</v>
      </c>
    </row>
    <row r="77" spans="1:31" s="2" customFormat="1" x14ac:dyDescent="0.25">
      <c r="A77" s="27">
        <f>((tier1!A77+tier2!A77)/2-tier2!$AG77)</f>
        <v>0</v>
      </c>
      <c r="B77" s="27">
        <f>((tier1!B77+tier2!B77)/2-tier2!$AG77)</f>
        <v>0</v>
      </c>
      <c r="C77" s="27">
        <f>((tier1!C77+tier2!C77)/2-tier2!$AG77)</f>
        <v>0</v>
      </c>
      <c r="D77" s="27">
        <f>((tier1!D77+tier2!D77)/2-tier2!$AG77)</f>
        <v>0</v>
      </c>
      <c r="E77" s="27">
        <f>((tier1!E77+tier2!E77)/2-tier2!$AG77)</f>
        <v>0</v>
      </c>
      <c r="F77" s="27">
        <f>((tier1!F77+tier2!F77)/2-tier2!$AG77)</f>
        <v>0</v>
      </c>
      <c r="G77" s="27">
        <f>((tier1!G77+tier2!G77)/2-tier2!$AG77)</f>
        <v>0</v>
      </c>
      <c r="H77" s="27">
        <f>((tier1!H77+tier2!H77)/2-tier2!$AG77)</f>
        <v>0</v>
      </c>
      <c r="I77" s="27">
        <f>((tier1!I77+tier2!I77)/2-tier2!$AG77)</f>
        <v>0</v>
      </c>
      <c r="J77" s="27">
        <f>((tier1!J77+tier2!J77)/2-tier2!$AG77)</f>
        <v>0</v>
      </c>
      <c r="K77" s="27">
        <f>((tier1!K77+tier2!K77)/2-tier2!$AG77)</f>
        <v>0</v>
      </c>
      <c r="L77" s="27">
        <f>((tier1!L77+tier2!L77)/2-tier2!$AG77)</f>
        <v>0</v>
      </c>
      <c r="M77" s="27">
        <f>((tier1!M77+tier2!M77)/2-tier2!$AG77)</f>
        <v>0</v>
      </c>
      <c r="N77" s="27">
        <f>((tier1!N77+tier2!N77)/2-tier2!$AG77)</f>
        <v>0</v>
      </c>
      <c r="O77" s="27">
        <f>((tier1!O77+tier2!O77)/2-tier2!$AG77)</f>
        <v>0</v>
      </c>
      <c r="P77" s="27">
        <f>((tier1!P77+tier2!P77)/2-tier2!$AG77)</f>
        <v>0</v>
      </c>
      <c r="Q77" s="27">
        <f>((tier1!Q77+tier2!Q77)/2-tier2!$AG77)</f>
        <v>0</v>
      </c>
      <c r="R77" s="27">
        <f>((tier1!R77+tier2!R77)/2-tier2!$AG77)</f>
        <v>0</v>
      </c>
      <c r="S77" s="27">
        <f>((tier1!S77+tier2!S77)/2-tier2!$AG77)</f>
        <v>0</v>
      </c>
      <c r="T77" s="27">
        <f>((tier1!T77+tier2!T77)/2-tier2!$AG77)</f>
        <v>0</v>
      </c>
      <c r="U77" s="27">
        <f>((tier1!U77+tier2!U77)/2-tier2!$AG77)</f>
        <v>0</v>
      </c>
      <c r="V77" s="27">
        <f>((tier1!V77+tier2!V77)/2-tier2!$AG77)</f>
        <v>0</v>
      </c>
      <c r="W77" s="27">
        <f>((tier1!W77+tier2!W77)/2-tier2!$AG77)</f>
        <v>0</v>
      </c>
      <c r="X77" s="27">
        <f>((tier1!X77+tier2!X77)/2-tier2!$AG77)</f>
        <v>0</v>
      </c>
      <c r="Y77" s="27">
        <f>((tier1!Y77+tier2!Y77)/2-tier2!$AG77)</f>
        <v>0</v>
      </c>
      <c r="Z77" s="27">
        <f>((tier1!Z77+tier2!Z77)/2-tier2!$AG77)</f>
        <v>0</v>
      </c>
      <c r="AA77" s="27">
        <f>((tier1!AA77+tier2!AA77)/2-tier2!$AG77)</f>
        <v>0</v>
      </c>
      <c r="AB77" s="27">
        <f>((tier1!AB77+tier2!AB77)/2-tier2!$AG77)</f>
        <v>0</v>
      </c>
      <c r="AC77" s="27">
        <f>((tier1!AC77+tier2!AC77)/2-tier2!$AG77)</f>
        <v>0</v>
      </c>
      <c r="AD77" s="27">
        <f>((tier1!AD77+tier2!AD77)/2-tier2!$AG77)</f>
        <v>0</v>
      </c>
      <c r="AE77" s="27">
        <f>((tier1!AE77+tier2!AE77)/2-tier2!$AG77)</f>
        <v>0</v>
      </c>
    </row>
    <row r="78" spans="1:31" s="2" customFormat="1" x14ac:dyDescent="0.25">
      <c r="A78" s="27">
        <f>((tier1!A78+tier2!A78)/2-tier2!$AG78)</f>
        <v>0</v>
      </c>
      <c r="B78" s="27">
        <f>((tier1!B78+tier2!B78)/2-tier2!$AG78)</f>
        <v>0</v>
      </c>
      <c r="C78" s="27">
        <f>((tier1!C78+tier2!C78)/2-tier2!$AG78)</f>
        <v>0</v>
      </c>
      <c r="D78" s="27">
        <f>((tier1!D78+tier2!D78)/2-tier2!$AG78)</f>
        <v>0</v>
      </c>
      <c r="E78" s="27">
        <f>((tier1!E78+tier2!E78)/2-tier2!$AG78)</f>
        <v>0</v>
      </c>
      <c r="F78" s="27">
        <f>((tier1!F78+tier2!F78)/2-tier2!$AG78)</f>
        <v>0</v>
      </c>
      <c r="G78" s="27">
        <f>((tier1!G78+tier2!G78)/2-tier2!$AG78)</f>
        <v>0</v>
      </c>
      <c r="H78" s="27">
        <f>((tier1!H78+tier2!H78)/2-tier2!$AG78)</f>
        <v>0</v>
      </c>
      <c r="I78" s="27">
        <f>((tier1!I78+tier2!I78)/2-tier2!$AG78)</f>
        <v>0</v>
      </c>
      <c r="J78" s="27">
        <f>((tier1!J78+tier2!J78)/2-tier2!$AG78)</f>
        <v>0</v>
      </c>
      <c r="K78" s="27">
        <f>((tier1!K78+tier2!K78)/2-tier2!$AG78)</f>
        <v>0</v>
      </c>
      <c r="L78" s="27">
        <f>((tier1!L78+tier2!L78)/2-tier2!$AG78)</f>
        <v>0</v>
      </c>
      <c r="M78" s="27">
        <f>((tier1!M78+tier2!M78)/2-tier2!$AG78)</f>
        <v>0</v>
      </c>
      <c r="N78" s="27">
        <f>((tier1!N78+tier2!N78)/2-tier2!$AG78)</f>
        <v>0</v>
      </c>
      <c r="O78" s="27">
        <f>((tier1!O78+tier2!O78)/2-tier2!$AG78)</f>
        <v>0</v>
      </c>
      <c r="P78" s="27">
        <f>((tier1!P78+tier2!P78)/2-tier2!$AG78)</f>
        <v>0</v>
      </c>
      <c r="Q78" s="27">
        <f>((tier1!Q78+tier2!Q78)/2-tier2!$AG78)</f>
        <v>0</v>
      </c>
      <c r="R78" s="27">
        <f>((tier1!R78+tier2!R78)/2-tier2!$AG78)</f>
        <v>0</v>
      </c>
      <c r="S78" s="27">
        <f>((tier1!S78+tier2!S78)/2-tier2!$AG78)</f>
        <v>0</v>
      </c>
      <c r="T78" s="27">
        <f>((tier1!T78+tier2!T78)/2-tier2!$AG78)</f>
        <v>0</v>
      </c>
      <c r="U78" s="27">
        <f>((tier1!U78+tier2!U78)/2-tier2!$AG78)</f>
        <v>0</v>
      </c>
      <c r="V78" s="27">
        <f>((tier1!V78+tier2!V78)/2-tier2!$AG78)</f>
        <v>0</v>
      </c>
      <c r="W78" s="27">
        <f>((tier1!W78+tier2!W78)/2-tier2!$AG78)</f>
        <v>0</v>
      </c>
      <c r="X78" s="27">
        <f>((tier1!X78+tier2!X78)/2-tier2!$AG78)</f>
        <v>0</v>
      </c>
      <c r="Y78" s="27">
        <f>((tier1!Y78+tier2!Y78)/2-tier2!$AG78)</f>
        <v>0</v>
      </c>
      <c r="Z78" s="27">
        <f>((tier1!Z78+tier2!Z78)/2-tier2!$AG78)</f>
        <v>0</v>
      </c>
      <c r="AA78" s="27">
        <f>((tier1!AA78+tier2!AA78)/2-tier2!$AG78)</f>
        <v>0</v>
      </c>
      <c r="AB78" s="27">
        <f>((tier1!AB78+tier2!AB78)/2-tier2!$AG78)</f>
        <v>0</v>
      </c>
      <c r="AC78" s="27">
        <f>((tier1!AC78+tier2!AC78)/2-tier2!$AG78)</f>
        <v>0</v>
      </c>
      <c r="AD78" s="27">
        <f>((tier1!AD78+tier2!AD78)/2-tier2!$AG78)</f>
        <v>0</v>
      </c>
      <c r="AE78" s="27">
        <f>((tier1!AE78+tier2!AE78)/2-tier2!$AG78)</f>
        <v>0</v>
      </c>
    </row>
    <row r="79" spans="1:31" s="2" customFormat="1" x14ac:dyDescent="0.25">
      <c r="A79" s="27">
        <f>((tier1!A79+tier2!A79)/2-tier2!$AG79)</f>
        <v>0</v>
      </c>
      <c r="B79" s="27">
        <f>((tier1!B79+tier2!B79)/2-tier2!$AG79)</f>
        <v>0</v>
      </c>
      <c r="C79" s="27">
        <f>((tier1!C79+tier2!C79)/2-tier2!$AG79)</f>
        <v>0</v>
      </c>
      <c r="D79" s="27">
        <f>((tier1!D79+tier2!D79)/2-tier2!$AG79)</f>
        <v>0</v>
      </c>
      <c r="E79" s="27">
        <f>((tier1!E79+tier2!E79)/2-tier2!$AG79)</f>
        <v>0</v>
      </c>
      <c r="F79" s="27">
        <f>((tier1!F79+tier2!F79)/2-tier2!$AG79)</f>
        <v>0</v>
      </c>
      <c r="G79" s="27">
        <f>((tier1!G79+tier2!G79)/2-tier2!$AG79)</f>
        <v>0</v>
      </c>
      <c r="H79" s="27">
        <f>((tier1!H79+tier2!H79)/2-tier2!$AG79)</f>
        <v>0</v>
      </c>
      <c r="I79" s="27">
        <f>((tier1!I79+tier2!I79)/2-tier2!$AG79)</f>
        <v>0</v>
      </c>
      <c r="J79" s="27">
        <f>((tier1!J79+tier2!J79)/2-tier2!$AG79)</f>
        <v>0</v>
      </c>
      <c r="K79" s="27">
        <f>((tier1!K79+tier2!K79)/2-tier2!$AG79)</f>
        <v>0</v>
      </c>
      <c r="L79" s="27">
        <f>((tier1!L79+tier2!L79)/2-tier2!$AG79)</f>
        <v>0</v>
      </c>
      <c r="M79" s="27">
        <f>((tier1!M79+tier2!M79)/2-tier2!$AG79)</f>
        <v>0</v>
      </c>
      <c r="N79" s="27">
        <f>((tier1!N79+tier2!N79)/2-tier2!$AG79)</f>
        <v>0</v>
      </c>
      <c r="O79" s="27">
        <f>((tier1!O79+tier2!O79)/2-tier2!$AG79)</f>
        <v>0</v>
      </c>
      <c r="P79" s="27">
        <f>((tier1!P79+tier2!P79)/2-tier2!$AG79)</f>
        <v>0</v>
      </c>
      <c r="Q79" s="27">
        <f>((tier1!Q79+tier2!Q79)/2-tier2!$AG79)</f>
        <v>0</v>
      </c>
      <c r="R79" s="27">
        <f>((tier1!R79+tier2!R79)/2-tier2!$AG79)</f>
        <v>0</v>
      </c>
      <c r="S79" s="27">
        <f>((tier1!S79+tier2!S79)/2-tier2!$AG79)</f>
        <v>0</v>
      </c>
      <c r="T79" s="27">
        <f>((tier1!T79+tier2!T79)/2-tier2!$AG79)</f>
        <v>0</v>
      </c>
      <c r="U79" s="27">
        <f>((tier1!U79+tier2!U79)/2-tier2!$AG79)</f>
        <v>0</v>
      </c>
      <c r="V79" s="27">
        <f>((tier1!V79+tier2!V79)/2-tier2!$AG79)</f>
        <v>0</v>
      </c>
      <c r="W79" s="27">
        <f>((tier1!W79+tier2!W79)/2-tier2!$AG79)</f>
        <v>0</v>
      </c>
      <c r="X79" s="27">
        <f>((tier1!X79+tier2!X79)/2-tier2!$AG79)</f>
        <v>0</v>
      </c>
      <c r="Y79" s="27">
        <f>((tier1!Y79+tier2!Y79)/2-tier2!$AG79)</f>
        <v>0</v>
      </c>
      <c r="Z79" s="27">
        <f>((tier1!Z79+tier2!Z79)/2-tier2!$AG79)</f>
        <v>0</v>
      </c>
      <c r="AA79" s="27">
        <f>((tier1!AA79+tier2!AA79)/2-tier2!$AG79)</f>
        <v>0</v>
      </c>
      <c r="AB79" s="27">
        <f>((tier1!AB79+tier2!AB79)/2-tier2!$AG79)</f>
        <v>0</v>
      </c>
      <c r="AC79" s="27">
        <f>((tier1!AC79+tier2!AC79)/2-tier2!$AG79)</f>
        <v>0</v>
      </c>
      <c r="AD79" s="27">
        <f>((tier1!AD79+tier2!AD79)/2-tier2!$AG79)</f>
        <v>0</v>
      </c>
      <c r="AE79" s="27">
        <f>((tier1!AE79+tier2!AE79)/2-tier2!$AG79)</f>
        <v>0</v>
      </c>
    </row>
    <row r="80" spans="1:31" s="2" customFormat="1" x14ac:dyDescent="0.25">
      <c r="A80" s="27">
        <f>((tier1!A80+tier2!A80)/2-tier2!$AG80)</f>
        <v>0</v>
      </c>
      <c r="B80" s="27">
        <f>((tier1!B80+tier2!B80)/2-tier2!$AG80)</f>
        <v>0</v>
      </c>
      <c r="C80" s="27">
        <f>((tier1!C80+tier2!C80)/2-tier2!$AG80)</f>
        <v>0</v>
      </c>
      <c r="D80" s="27">
        <f>((tier1!D80+tier2!D80)/2-tier2!$AG80)</f>
        <v>0</v>
      </c>
      <c r="E80" s="27">
        <f>((tier1!E80+tier2!E80)/2-tier2!$AG80)</f>
        <v>0</v>
      </c>
      <c r="F80" s="27">
        <f>((tier1!F80+tier2!F80)/2-tier2!$AG80)</f>
        <v>0</v>
      </c>
      <c r="G80" s="27">
        <f>((tier1!G80+tier2!G80)/2-tier2!$AG80)</f>
        <v>0</v>
      </c>
      <c r="H80" s="27">
        <f>((tier1!H80+tier2!H80)/2-tier2!$AG80)</f>
        <v>0</v>
      </c>
      <c r="I80" s="27">
        <f>((tier1!I80+tier2!I80)/2-tier2!$AG80)</f>
        <v>0</v>
      </c>
      <c r="J80" s="27">
        <f>((tier1!J80+tier2!J80)/2-tier2!$AG80)</f>
        <v>0</v>
      </c>
      <c r="K80" s="27">
        <f>((tier1!K80+tier2!K80)/2-tier2!$AG80)</f>
        <v>0</v>
      </c>
      <c r="L80" s="27">
        <f>((tier1!L80+tier2!L80)/2-tier2!$AG80)</f>
        <v>0</v>
      </c>
      <c r="M80" s="27">
        <f>((tier1!M80+tier2!M80)/2-tier2!$AG80)</f>
        <v>0</v>
      </c>
      <c r="N80" s="27">
        <f>((tier1!N80+tier2!N80)/2-tier2!$AG80)</f>
        <v>0</v>
      </c>
      <c r="O80" s="27">
        <f>((tier1!O80+tier2!O80)/2-tier2!$AG80)</f>
        <v>0</v>
      </c>
      <c r="P80" s="27">
        <f>((tier1!P80+tier2!P80)/2-tier2!$AG80)</f>
        <v>0</v>
      </c>
      <c r="Q80" s="27">
        <f>((tier1!Q80+tier2!Q80)/2-tier2!$AG80)</f>
        <v>0</v>
      </c>
      <c r="R80" s="27">
        <f>((tier1!R80+tier2!R80)/2-tier2!$AG80)</f>
        <v>0</v>
      </c>
      <c r="S80" s="27">
        <f>((tier1!S80+tier2!S80)/2-tier2!$AG80)</f>
        <v>0</v>
      </c>
      <c r="T80" s="27">
        <f>((tier1!T80+tier2!T80)/2-tier2!$AG80)</f>
        <v>0</v>
      </c>
      <c r="U80" s="27">
        <f>((tier1!U80+tier2!U80)/2-tier2!$AG80)</f>
        <v>0</v>
      </c>
      <c r="V80" s="27">
        <f>((tier1!V80+tier2!V80)/2-tier2!$AG80)</f>
        <v>0</v>
      </c>
      <c r="W80" s="27">
        <f>((tier1!W80+tier2!W80)/2-tier2!$AG80)</f>
        <v>0</v>
      </c>
      <c r="X80" s="27">
        <f>((tier1!X80+tier2!X80)/2-tier2!$AG80)</f>
        <v>0</v>
      </c>
      <c r="Y80" s="27">
        <f>((tier1!Y80+tier2!Y80)/2-tier2!$AG80)</f>
        <v>0</v>
      </c>
      <c r="Z80" s="27">
        <f>((tier1!Z80+tier2!Z80)/2-tier2!$AG80)</f>
        <v>0</v>
      </c>
      <c r="AA80" s="27">
        <f>((tier1!AA80+tier2!AA80)/2-tier2!$AG80)</f>
        <v>0</v>
      </c>
      <c r="AB80" s="27">
        <f>((tier1!AB80+tier2!AB80)/2-tier2!$AG80)</f>
        <v>0</v>
      </c>
      <c r="AC80" s="27">
        <f>((tier1!AC80+tier2!AC80)/2-tier2!$AG80)</f>
        <v>0</v>
      </c>
      <c r="AD80" s="27">
        <f>((tier1!AD80+tier2!AD80)/2-tier2!$AG80)</f>
        <v>0</v>
      </c>
      <c r="AE80" s="27">
        <f>((tier1!AE80+tier2!AE80)/2-tier2!$AG80)</f>
        <v>0</v>
      </c>
    </row>
    <row r="81" spans="1:31" s="2" customFormat="1" x14ac:dyDescent="0.25">
      <c r="A81" s="27">
        <f>((tier1!A81+tier2!A81)/2-tier2!$AG81)</f>
        <v>0</v>
      </c>
      <c r="B81" s="27">
        <f>((tier1!B81+tier2!B81)/2-tier2!$AG81)</f>
        <v>0</v>
      </c>
      <c r="C81" s="27">
        <f>((tier1!C81+tier2!C81)/2-tier2!$AG81)</f>
        <v>0</v>
      </c>
      <c r="D81" s="27">
        <f>((tier1!D81+tier2!D81)/2-tier2!$AG81)</f>
        <v>0</v>
      </c>
      <c r="E81" s="27">
        <f>((tier1!E81+tier2!E81)/2-tier2!$AG81)</f>
        <v>0</v>
      </c>
      <c r="F81" s="27">
        <f>((tier1!F81+tier2!F81)/2-tier2!$AG81)</f>
        <v>0</v>
      </c>
      <c r="G81" s="27">
        <f>((tier1!G81+tier2!G81)/2-tier2!$AG81)</f>
        <v>0</v>
      </c>
      <c r="H81" s="27">
        <f>((tier1!H81+tier2!H81)/2-tier2!$AG81)</f>
        <v>0</v>
      </c>
      <c r="I81" s="27">
        <f>((tier1!I81+tier2!I81)/2-tier2!$AG81)</f>
        <v>0</v>
      </c>
      <c r="J81" s="27">
        <f>((tier1!J81+tier2!J81)/2-tier2!$AG81)</f>
        <v>0</v>
      </c>
      <c r="K81" s="27">
        <f>((tier1!K81+tier2!K81)/2-tier2!$AG81)</f>
        <v>0</v>
      </c>
      <c r="L81" s="27">
        <f>((tier1!L81+tier2!L81)/2-tier2!$AG81)</f>
        <v>0</v>
      </c>
      <c r="M81" s="27">
        <f>((tier1!M81+tier2!M81)/2-tier2!$AG81)</f>
        <v>0</v>
      </c>
      <c r="N81" s="27">
        <f>((tier1!N81+tier2!N81)/2-tier2!$AG81)</f>
        <v>0</v>
      </c>
      <c r="O81" s="27">
        <f>((tier1!O81+tier2!O81)/2-tier2!$AG81)</f>
        <v>0</v>
      </c>
      <c r="P81" s="27">
        <f>((tier1!P81+tier2!P81)/2-tier2!$AG81)</f>
        <v>0</v>
      </c>
      <c r="Q81" s="27">
        <f>((tier1!Q81+tier2!Q81)/2-tier2!$AG81)</f>
        <v>0</v>
      </c>
      <c r="R81" s="27">
        <f>((tier1!R81+tier2!R81)/2-tier2!$AG81)</f>
        <v>0</v>
      </c>
      <c r="S81" s="27">
        <f>((tier1!S81+tier2!S81)/2-tier2!$AG81)</f>
        <v>0</v>
      </c>
      <c r="T81" s="27">
        <f>((tier1!T81+tier2!T81)/2-tier2!$AG81)</f>
        <v>0</v>
      </c>
      <c r="U81" s="27">
        <f>((tier1!U81+tier2!U81)/2-tier2!$AG81)</f>
        <v>0</v>
      </c>
      <c r="V81" s="27">
        <f>((tier1!V81+tier2!V81)/2-tier2!$AG81)</f>
        <v>0</v>
      </c>
      <c r="W81" s="27">
        <f>((tier1!W81+tier2!W81)/2-tier2!$AG81)</f>
        <v>0</v>
      </c>
      <c r="X81" s="27">
        <f>((tier1!X81+tier2!X81)/2-tier2!$AG81)</f>
        <v>0</v>
      </c>
      <c r="Y81" s="27">
        <f>((tier1!Y81+tier2!Y81)/2-tier2!$AG81)</f>
        <v>0</v>
      </c>
      <c r="Z81" s="27">
        <f>((tier1!Z81+tier2!Z81)/2-tier2!$AG81)</f>
        <v>0</v>
      </c>
      <c r="AA81" s="27">
        <f>((tier1!AA81+tier2!AA81)/2-tier2!$AG81)</f>
        <v>0</v>
      </c>
      <c r="AB81" s="27">
        <f>((tier1!AB81+tier2!AB81)/2-tier2!$AG81)</f>
        <v>0</v>
      </c>
      <c r="AC81" s="27">
        <f>((tier1!AC81+tier2!AC81)/2-tier2!$AG81)</f>
        <v>0</v>
      </c>
      <c r="AD81" s="27">
        <f>((tier1!AD81+tier2!AD81)/2-tier2!$AG81)</f>
        <v>0</v>
      </c>
      <c r="AE81" s="27">
        <f>((tier1!AE81+tier2!AE81)/2-tier2!$AG81)</f>
        <v>0</v>
      </c>
    </row>
    <row r="82" spans="1:31" s="2" customFormat="1" x14ac:dyDescent="0.25">
      <c r="A82" s="27">
        <f>((tier1!A82+tier2!A82)/2-tier2!$AG82)</f>
        <v>0</v>
      </c>
      <c r="B82" s="27">
        <f>((tier1!B82+tier2!B82)/2-tier2!$AG82)</f>
        <v>0</v>
      </c>
      <c r="C82" s="27">
        <f>((tier1!C82+tier2!C82)/2-tier2!$AG82)</f>
        <v>0</v>
      </c>
      <c r="D82" s="27">
        <f>((tier1!D82+tier2!D82)/2-tier2!$AG82)</f>
        <v>0</v>
      </c>
      <c r="E82" s="27">
        <f>((tier1!E82+tier2!E82)/2-tier2!$AG82)</f>
        <v>0</v>
      </c>
      <c r="F82" s="27">
        <f>((tier1!F82+tier2!F82)/2-tier2!$AG82)</f>
        <v>0</v>
      </c>
      <c r="G82" s="27">
        <f>((tier1!G82+tier2!G82)/2-tier2!$AG82)</f>
        <v>0</v>
      </c>
      <c r="H82" s="27">
        <f>((tier1!H82+tier2!H82)/2-tier2!$AG82)</f>
        <v>0</v>
      </c>
      <c r="I82" s="27">
        <f>((tier1!I82+tier2!I82)/2-tier2!$AG82)</f>
        <v>0</v>
      </c>
      <c r="J82" s="27">
        <f>((tier1!J82+tier2!J82)/2-tier2!$AG82)</f>
        <v>0</v>
      </c>
      <c r="K82" s="27">
        <f>((tier1!K82+tier2!K82)/2-tier2!$AG82)</f>
        <v>0</v>
      </c>
      <c r="L82" s="27">
        <f>((tier1!L82+tier2!L82)/2-tier2!$AG82)</f>
        <v>0</v>
      </c>
      <c r="M82" s="27">
        <f>((tier1!M82+tier2!M82)/2-tier2!$AG82)</f>
        <v>0</v>
      </c>
      <c r="N82" s="27">
        <f>((tier1!N82+tier2!N82)/2-tier2!$AG82)</f>
        <v>0</v>
      </c>
      <c r="O82" s="27">
        <f>((tier1!O82+tier2!O82)/2-tier2!$AG82)</f>
        <v>0</v>
      </c>
      <c r="P82" s="27">
        <f>((tier1!P82+tier2!P82)/2-tier2!$AG82)</f>
        <v>0</v>
      </c>
      <c r="Q82" s="27">
        <f>((tier1!Q82+tier2!Q82)/2-tier2!$AG82)</f>
        <v>0</v>
      </c>
      <c r="R82" s="27">
        <f>((tier1!R82+tier2!R82)/2-tier2!$AG82)</f>
        <v>0</v>
      </c>
      <c r="S82" s="27">
        <f>((tier1!S82+tier2!S82)/2-tier2!$AG82)</f>
        <v>0</v>
      </c>
      <c r="T82" s="27">
        <f>((tier1!T82+tier2!T82)/2-tier2!$AG82)</f>
        <v>0</v>
      </c>
      <c r="U82" s="27">
        <f>((tier1!U82+tier2!U82)/2-tier2!$AG82)</f>
        <v>0</v>
      </c>
      <c r="V82" s="27">
        <f>((tier1!V82+tier2!V82)/2-tier2!$AG82)</f>
        <v>0</v>
      </c>
      <c r="W82" s="27">
        <f>((tier1!W82+tier2!W82)/2-tier2!$AG82)</f>
        <v>0</v>
      </c>
      <c r="X82" s="27">
        <f>((tier1!X82+tier2!X82)/2-tier2!$AG82)</f>
        <v>0</v>
      </c>
      <c r="Y82" s="27">
        <f>((tier1!Y82+tier2!Y82)/2-tier2!$AG82)</f>
        <v>0</v>
      </c>
      <c r="Z82" s="27">
        <f>((tier1!Z82+tier2!Z82)/2-tier2!$AG82)</f>
        <v>0</v>
      </c>
      <c r="AA82" s="27">
        <f>((tier1!AA82+tier2!AA82)/2-tier2!$AG82)</f>
        <v>0</v>
      </c>
      <c r="AB82" s="27">
        <f>((tier1!AB82+tier2!AB82)/2-tier2!$AG82)</f>
        <v>0</v>
      </c>
      <c r="AC82" s="27">
        <f>((tier1!AC82+tier2!AC82)/2-tier2!$AG82)</f>
        <v>0</v>
      </c>
      <c r="AD82" s="27">
        <f>((tier1!AD82+tier2!AD82)/2-tier2!$AG82)</f>
        <v>0</v>
      </c>
      <c r="AE82" s="27">
        <f>((tier1!AE82+tier2!AE82)/2-tier2!$AG82)</f>
        <v>0</v>
      </c>
    </row>
    <row r="83" spans="1:31" s="2" customFormat="1" x14ac:dyDescent="0.25">
      <c r="A83" s="27">
        <f>((tier1!A83+tier2!A83)/2-tier2!$AG83)</f>
        <v>0</v>
      </c>
      <c r="B83" s="27">
        <f>((tier1!B83+tier2!B83)/2-tier2!$AG83)</f>
        <v>0</v>
      </c>
      <c r="C83" s="27">
        <f>((tier1!C83+tier2!C83)/2-tier2!$AG83)</f>
        <v>0</v>
      </c>
      <c r="D83" s="27">
        <f>((tier1!D83+tier2!D83)/2-tier2!$AG83)</f>
        <v>0</v>
      </c>
      <c r="E83" s="27">
        <f>((tier1!E83+tier2!E83)/2-tier2!$AG83)</f>
        <v>0</v>
      </c>
      <c r="F83" s="27">
        <f>((tier1!F83+tier2!F83)/2-tier2!$AG83)</f>
        <v>0</v>
      </c>
      <c r="G83" s="27">
        <f>((tier1!G83+tier2!G83)/2-tier2!$AG83)</f>
        <v>0</v>
      </c>
      <c r="H83" s="27">
        <f>((tier1!H83+tier2!H83)/2-tier2!$AG83)</f>
        <v>0</v>
      </c>
      <c r="I83" s="27">
        <f>((tier1!I83+tier2!I83)/2-tier2!$AG83)</f>
        <v>0</v>
      </c>
      <c r="J83" s="27">
        <f>((tier1!J83+tier2!J83)/2-tier2!$AG83)</f>
        <v>0</v>
      </c>
      <c r="K83" s="27">
        <f>((tier1!K83+tier2!K83)/2-tier2!$AG83)</f>
        <v>0</v>
      </c>
      <c r="L83" s="27">
        <f>((tier1!L83+tier2!L83)/2-tier2!$AG83)</f>
        <v>0</v>
      </c>
      <c r="M83" s="27">
        <f>((tier1!M83+tier2!M83)/2-tier2!$AG83)</f>
        <v>0</v>
      </c>
      <c r="N83" s="27">
        <f>((tier1!N83+tier2!N83)/2-tier2!$AG83)</f>
        <v>0</v>
      </c>
      <c r="O83" s="27">
        <f>((tier1!O83+tier2!O83)/2-tier2!$AG83)</f>
        <v>0</v>
      </c>
      <c r="P83" s="27">
        <f>((tier1!P83+tier2!P83)/2-tier2!$AG83)</f>
        <v>0</v>
      </c>
      <c r="Q83" s="27">
        <f>((tier1!Q83+tier2!Q83)/2-tier2!$AG83)</f>
        <v>0</v>
      </c>
      <c r="R83" s="27">
        <f>((tier1!R83+tier2!R83)/2-tier2!$AG83)</f>
        <v>0</v>
      </c>
      <c r="S83" s="27">
        <f>((tier1!S83+tier2!S83)/2-tier2!$AG83)</f>
        <v>0</v>
      </c>
      <c r="T83" s="27">
        <f>((tier1!T83+tier2!T83)/2-tier2!$AG83)</f>
        <v>0</v>
      </c>
      <c r="U83" s="27">
        <f>((tier1!U83+tier2!U83)/2-tier2!$AG83)</f>
        <v>0</v>
      </c>
      <c r="V83" s="27">
        <f>((tier1!V83+tier2!V83)/2-tier2!$AG83)</f>
        <v>0</v>
      </c>
      <c r="W83" s="27">
        <f>((tier1!W83+tier2!W83)/2-tier2!$AG83)</f>
        <v>0</v>
      </c>
      <c r="X83" s="27">
        <f>((tier1!X83+tier2!X83)/2-tier2!$AG83)</f>
        <v>0</v>
      </c>
      <c r="Y83" s="27">
        <f>((tier1!Y83+tier2!Y83)/2-tier2!$AG83)</f>
        <v>0</v>
      </c>
      <c r="Z83" s="27">
        <f>((tier1!Z83+tier2!Z83)/2-tier2!$AG83)</f>
        <v>0</v>
      </c>
      <c r="AA83" s="27">
        <f>((tier1!AA83+tier2!AA83)/2-tier2!$AG83)</f>
        <v>0</v>
      </c>
      <c r="AB83" s="27">
        <f>((tier1!AB83+tier2!AB83)/2-tier2!$AG83)</f>
        <v>0</v>
      </c>
      <c r="AC83" s="27">
        <f>((tier1!AC83+tier2!AC83)/2-tier2!$AG83)</f>
        <v>0</v>
      </c>
      <c r="AD83" s="27">
        <f>((tier1!AD83+tier2!AD83)/2-tier2!$AG83)</f>
        <v>0</v>
      </c>
      <c r="AE83" s="27">
        <f>((tier1!AE83+tier2!AE83)/2-tier2!$AG83)</f>
        <v>0</v>
      </c>
    </row>
    <row r="84" spans="1:31" s="2" customFormat="1" x14ac:dyDescent="0.25">
      <c r="A84" s="27">
        <f>((tier1!A84+tier2!A84)/2-tier2!$AG84)</f>
        <v>0</v>
      </c>
      <c r="B84" s="27">
        <f>((tier1!B84+tier2!B84)/2-tier2!$AG84)</f>
        <v>0</v>
      </c>
      <c r="C84" s="27">
        <f>((tier1!C84+tier2!C84)/2-tier2!$AG84)</f>
        <v>0</v>
      </c>
      <c r="D84" s="27">
        <f>((tier1!D84+tier2!D84)/2-tier2!$AG84)</f>
        <v>0</v>
      </c>
      <c r="E84" s="27">
        <f>((tier1!E84+tier2!E84)/2-tier2!$AG84)</f>
        <v>0</v>
      </c>
      <c r="F84" s="27">
        <f>((tier1!F84+tier2!F84)/2-tier2!$AG84)</f>
        <v>0</v>
      </c>
      <c r="G84" s="27">
        <f>((tier1!G84+tier2!G84)/2-tier2!$AG84)</f>
        <v>0</v>
      </c>
      <c r="H84" s="27">
        <f>((tier1!H84+tier2!H84)/2-tier2!$AG84)</f>
        <v>0</v>
      </c>
      <c r="I84" s="27">
        <f>((tier1!I84+tier2!I84)/2-tier2!$AG84)</f>
        <v>0</v>
      </c>
      <c r="J84" s="27">
        <f>((tier1!J84+tier2!J84)/2-tier2!$AG84)</f>
        <v>0</v>
      </c>
      <c r="K84" s="27">
        <f>((tier1!K84+tier2!K84)/2-tier2!$AG84)</f>
        <v>0</v>
      </c>
      <c r="L84" s="27">
        <f>((tier1!L84+tier2!L84)/2-tier2!$AG84)</f>
        <v>0</v>
      </c>
      <c r="M84" s="27">
        <f>((tier1!M84+tier2!M84)/2-tier2!$AG84)</f>
        <v>0</v>
      </c>
      <c r="N84" s="27">
        <f>((tier1!N84+tier2!N84)/2-tier2!$AG84)</f>
        <v>0</v>
      </c>
      <c r="O84" s="27">
        <f>((tier1!O84+tier2!O84)/2-tier2!$AG84)</f>
        <v>0</v>
      </c>
      <c r="P84" s="27">
        <f>((tier1!P84+tier2!P84)/2-tier2!$AG84)</f>
        <v>0</v>
      </c>
      <c r="Q84" s="27">
        <f>((tier1!Q84+tier2!Q84)/2-tier2!$AG84)</f>
        <v>0</v>
      </c>
      <c r="R84" s="27">
        <f>((tier1!R84+tier2!R84)/2-tier2!$AG84)</f>
        <v>0</v>
      </c>
      <c r="S84" s="27">
        <f>((tier1!S84+tier2!S84)/2-tier2!$AG84)</f>
        <v>0</v>
      </c>
      <c r="T84" s="27">
        <f>((tier1!T84+tier2!T84)/2-tier2!$AG84)</f>
        <v>0</v>
      </c>
      <c r="U84" s="27">
        <f>((tier1!U84+tier2!U84)/2-tier2!$AG84)</f>
        <v>0</v>
      </c>
      <c r="V84" s="27">
        <f>((tier1!V84+tier2!V84)/2-tier2!$AG84)</f>
        <v>0</v>
      </c>
      <c r="W84" s="27">
        <f>((tier1!W84+tier2!W84)/2-tier2!$AG84)</f>
        <v>0</v>
      </c>
      <c r="X84" s="27">
        <f>((tier1!X84+tier2!X84)/2-tier2!$AG84)</f>
        <v>0</v>
      </c>
      <c r="Y84" s="27">
        <f>((tier1!Y84+tier2!Y84)/2-tier2!$AG84)</f>
        <v>0</v>
      </c>
      <c r="Z84" s="27">
        <f>((tier1!Z84+tier2!Z84)/2-tier2!$AG84)</f>
        <v>0</v>
      </c>
      <c r="AA84" s="27">
        <f>((tier1!AA84+tier2!AA84)/2-tier2!$AG84)</f>
        <v>0</v>
      </c>
      <c r="AB84" s="27">
        <f>((tier1!AB84+tier2!AB84)/2-tier2!$AG84)</f>
        <v>0</v>
      </c>
      <c r="AC84" s="27">
        <f>((tier1!AC84+tier2!AC84)/2-tier2!$AG84)</f>
        <v>0</v>
      </c>
      <c r="AD84" s="27">
        <f>((tier1!AD84+tier2!AD84)/2-tier2!$AG84)</f>
        <v>0</v>
      </c>
      <c r="AE84" s="27">
        <f>((tier1!AE84+tier2!AE84)/2-tier2!$AG84)</f>
        <v>0</v>
      </c>
    </row>
    <row r="85" spans="1:31" s="2" customFormat="1" x14ac:dyDescent="0.25">
      <c r="A85" s="27">
        <f>((tier1!A85+tier2!A85)/2-tier2!$AG85)</f>
        <v>0</v>
      </c>
      <c r="B85" s="27">
        <f>((tier1!B85+tier2!B85)/2-tier2!$AG85)</f>
        <v>0</v>
      </c>
      <c r="C85" s="27">
        <f>((tier1!C85+tier2!C85)/2-tier2!$AG85)</f>
        <v>0</v>
      </c>
      <c r="D85" s="27">
        <f>((tier1!D85+tier2!D85)/2-tier2!$AG85)</f>
        <v>0</v>
      </c>
      <c r="E85" s="27">
        <f>((tier1!E85+tier2!E85)/2-tier2!$AG85)</f>
        <v>0</v>
      </c>
      <c r="F85" s="27">
        <f>((tier1!F85+tier2!F85)/2-tier2!$AG85)</f>
        <v>0</v>
      </c>
      <c r="G85" s="27">
        <f>((tier1!G85+tier2!G85)/2-tier2!$AG85)</f>
        <v>0</v>
      </c>
      <c r="H85" s="27">
        <f>((tier1!H85+tier2!H85)/2-tier2!$AG85)</f>
        <v>0</v>
      </c>
      <c r="I85" s="27">
        <f>((tier1!I85+tier2!I85)/2-tier2!$AG85)</f>
        <v>0</v>
      </c>
      <c r="J85" s="27">
        <f>((tier1!J85+tier2!J85)/2-tier2!$AG85)</f>
        <v>0</v>
      </c>
      <c r="K85" s="27">
        <f>((tier1!K85+tier2!K85)/2-tier2!$AG85)</f>
        <v>0</v>
      </c>
      <c r="L85" s="27">
        <f>((tier1!L85+tier2!L85)/2-tier2!$AG85)</f>
        <v>0</v>
      </c>
      <c r="M85" s="27">
        <f>((tier1!M85+tier2!M85)/2-tier2!$AG85)</f>
        <v>0</v>
      </c>
      <c r="N85" s="27">
        <f>((tier1!N85+tier2!N85)/2-tier2!$AG85)</f>
        <v>0</v>
      </c>
      <c r="O85" s="27">
        <f>((tier1!O85+tier2!O85)/2-tier2!$AG85)</f>
        <v>0</v>
      </c>
      <c r="P85" s="27">
        <f>((tier1!P85+tier2!P85)/2-tier2!$AG85)</f>
        <v>0</v>
      </c>
      <c r="Q85" s="27">
        <f>((tier1!Q85+tier2!Q85)/2-tier2!$AG85)</f>
        <v>0</v>
      </c>
      <c r="R85" s="27">
        <f>((tier1!R85+tier2!R85)/2-tier2!$AG85)</f>
        <v>0</v>
      </c>
      <c r="S85" s="27">
        <f>((tier1!S85+tier2!S85)/2-tier2!$AG85)</f>
        <v>0</v>
      </c>
      <c r="T85" s="27">
        <f>((tier1!T85+tier2!T85)/2-tier2!$AG85)</f>
        <v>0</v>
      </c>
      <c r="U85" s="27">
        <f>((tier1!U85+tier2!U85)/2-tier2!$AG85)</f>
        <v>0</v>
      </c>
      <c r="V85" s="27">
        <f>((tier1!V85+tier2!V85)/2-tier2!$AG85)</f>
        <v>0</v>
      </c>
      <c r="W85" s="27">
        <f>((tier1!W85+tier2!W85)/2-tier2!$AG85)</f>
        <v>0</v>
      </c>
      <c r="X85" s="27">
        <f>((tier1!X85+tier2!X85)/2-tier2!$AG85)</f>
        <v>0</v>
      </c>
      <c r="Y85" s="27">
        <f>((tier1!Y85+tier2!Y85)/2-tier2!$AG85)</f>
        <v>0</v>
      </c>
      <c r="Z85" s="27">
        <f>((tier1!Z85+tier2!Z85)/2-tier2!$AG85)</f>
        <v>0</v>
      </c>
      <c r="AA85" s="27">
        <f>((tier1!AA85+tier2!AA85)/2-tier2!$AG85)</f>
        <v>0</v>
      </c>
      <c r="AB85" s="27">
        <f>((tier1!AB85+tier2!AB85)/2-tier2!$AG85)</f>
        <v>0</v>
      </c>
      <c r="AC85" s="27">
        <f>((tier1!AC85+tier2!AC85)/2-tier2!$AG85)</f>
        <v>0</v>
      </c>
      <c r="AD85" s="27">
        <f>((tier1!AD85+tier2!AD85)/2-tier2!$AG85)</f>
        <v>0</v>
      </c>
      <c r="AE85" s="27">
        <f>((tier1!AE85+tier2!AE85)/2-tier2!$AG85)</f>
        <v>0</v>
      </c>
    </row>
    <row r="86" spans="1:31" s="2" customFormat="1" x14ac:dyDescent="0.25">
      <c r="A86" s="27">
        <f>((tier1!A86+tier2!A86)/2-tier2!$AG86)</f>
        <v>0</v>
      </c>
      <c r="B86" s="27">
        <f>((tier1!B86+tier2!B86)/2-tier2!$AG86)</f>
        <v>0</v>
      </c>
      <c r="C86" s="27">
        <f>((tier1!C86+tier2!C86)/2-tier2!$AG86)</f>
        <v>0</v>
      </c>
      <c r="D86" s="27">
        <f>((tier1!D86+tier2!D86)/2-tier2!$AG86)</f>
        <v>0</v>
      </c>
      <c r="E86" s="27">
        <f>((tier1!E86+tier2!E86)/2-tier2!$AG86)</f>
        <v>0</v>
      </c>
      <c r="F86" s="27">
        <f>((tier1!F86+tier2!F86)/2-tier2!$AG86)</f>
        <v>0</v>
      </c>
      <c r="G86" s="27">
        <f>((tier1!G86+tier2!G86)/2-tier2!$AG86)</f>
        <v>0</v>
      </c>
      <c r="H86" s="27">
        <f>((tier1!H86+tier2!H86)/2-tier2!$AG86)</f>
        <v>0</v>
      </c>
      <c r="I86" s="27">
        <f>((tier1!I86+tier2!I86)/2-tier2!$AG86)</f>
        <v>0</v>
      </c>
      <c r="J86" s="27">
        <f>((tier1!J86+tier2!J86)/2-tier2!$AG86)</f>
        <v>0</v>
      </c>
      <c r="K86" s="27">
        <f>((tier1!K86+tier2!K86)/2-tier2!$AG86)</f>
        <v>0</v>
      </c>
      <c r="L86" s="27">
        <f>((tier1!L86+tier2!L86)/2-tier2!$AG86)</f>
        <v>0</v>
      </c>
      <c r="M86" s="27">
        <f>((tier1!M86+tier2!M86)/2-tier2!$AG86)</f>
        <v>0</v>
      </c>
      <c r="N86" s="27">
        <f>((tier1!N86+tier2!N86)/2-tier2!$AG86)</f>
        <v>0</v>
      </c>
      <c r="O86" s="27">
        <f>((tier1!O86+tier2!O86)/2-tier2!$AG86)</f>
        <v>0</v>
      </c>
      <c r="P86" s="27">
        <f>((tier1!P86+tier2!P86)/2-tier2!$AG86)</f>
        <v>0</v>
      </c>
      <c r="Q86" s="27">
        <f>((tier1!Q86+tier2!Q86)/2-tier2!$AG86)</f>
        <v>0</v>
      </c>
      <c r="R86" s="27">
        <f>((tier1!R86+tier2!R86)/2-tier2!$AG86)</f>
        <v>0</v>
      </c>
      <c r="S86" s="27">
        <f>((tier1!S86+tier2!S86)/2-tier2!$AG86)</f>
        <v>0</v>
      </c>
      <c r="T86" s="27">
        <f>((tier1!T86+tier2!T86)/2-tier2!$AG86)</f>
        <v>0</v>
      </c>
      <c r="U86" s="27">
        <f>((tier1!U86+tier2!U86)/2-tier2!$AG86)</f>
        <v>0</v>
      </c>
      <c r="V86" s="27">
        <f>((tier1!V86+tier2!V86)/2-tier2!$AG86)</f>
        <v>0</v>
      </c>
      <c r="W86" s="27">
        <f>((tier1!W86+tier2!W86)/2-tier2!$AG86)</f>
        <v>0</v>
      </c>
      <c r="X86" s="27">
        <f>((tier1!X86+tier2!X86)/2-tier2!$AG86)</f>
        <v>0</v>
      </c>
      <c r="Y86" s="27">
        <f>((tier1!Y86+tier2!Y86)/2-tier2!$AG86)</f>
        <v>0</v>
      </c>
      <c r="Z86" s="27">
        <f>((tier1!Z86+tier2!Z86)/2-tier2!$AG86)</f>
        <v>0</v>
      </c>
      <c r="AA86" s="27">
        <f>((tier1!AA86+tier2!AA86)/2-tier2!$AG86)</f>
        <v>0</v>
      </c>
      <c r="AB86" s="27">
        <f>((tier1!AB86+tier2!AB86)/2-tier2!$AG86)</f>
        <v>0</v>
      </c>
      <c r="AC86" s="27">
        <f>((tier1!AC86+tier2!AC86)/2-tier2!$AG86)</f>
        <v>0</v>
      </c>
      <c r="AD86" s="27">
        <f>((tier1!AD86+tier2!AD86)/2-tier2!$AG86)</f>
        <v>0</v>
      </c>
      <c r="AE86" s="27">
        <f>((tier1!AE86+tier2!AE86)/2-tier2!$AG86)</f>
        <v>0</v>
      </c>
    </row>
    <row r="87" spans="1:31" s="2" customFormat="1" x14ac:dyDescent="0.25">
      <c r="A87" s="27">
        <f>((tier1!A87+tier2!A87)/2-tier2!$AG87)</f>
        <v>0</v>
      </c>
      <c r="B87" s="27">
        <f>((tier1!B87+tier2!B87)/2-tier2!$AG87)</f>
        <v>0</v>
      </c>
      <c r="C87" s="27">
        <f>((tier1!C87+tier2!C87)/2-tier2!$AG87)</f>
        <v>0</v>
      </c>
      <c r="D87" s="27">
        <f>((tier1!D87+tier2!D87)/2-tier2!$AG87)</f>
        <v>0</v>
      </c>
      <c r="E87" s="27">
        <f>((tier1!E87+tier2!E87)/2-tier2!$AG87)</f>
        <v>0</v>
      </c>
      <c r="F87" s="27">
        <f>((tier1!F87+tier2!F87)/2-tier2!$AG87)</f>
        <v>0</v>
      </c>
      <c r="G87" s="27">
        <f>((tier1!G87+tier2!G87)/2-tier2!$AG87)</f>
        <v>0</v>
      </c>
      <c r="H87" s="27">
        <f>((tier1!H87+tier2!H87)/2-tier2!$AG87)</f>
        <v>0</v>
      </c>
      <c r="I87" s="27">
        <f>((tier1!I87+tier2!I87)/2-tier2!$AG87)</f>
        <v>0</v>
      </c>
      <c r="J87" s="27">
        <f>((tier1!J87+tier2!J87)/2-tier2!$AG87)</f>
        <v>0</v>
      </c>
      <c r="K87" s="27">
        <f>((tier1!K87+tier2!K87)/2-tier2!$AG87)</f>
        <v>0</v>
      </c>
      <c r="L87" s="27">
        <f>((tier1!L87+tier2!L87)/2-tier2!$AG87)</f>
        <v>0</v>
      </c>
      <c r="M87" s="27">
        <f>((tier1!M87+tier2!M87)/2-tier2!$AG87)</f>
        <v>0</v>
      </c>
      <c r="N87" s="27">
        <f>((tier1!N87+tier2!N87)/2-tier2!$AG87)</f>
        <v>0</v>
      </c>
      <c r="O87" s="27">
        <f>((tier1!O87+tier2!O87)/2-tier2!$AG87)</f>
        <v>0</v>
      </c>
      <c r="P87" s="27">
        <f>((tier1!P87+tier2!P87)/2-tier2!$AG87)</f>
        <v>0</v>
      </c>
      <c r="Q87" s="27">
        <f>((tier1!Q87+tier2!Q87)/2-tier2!$AG87)</f>
        <v>0</v>
      </c>
      <c r="R87" s="27">
        <f>((tier1!R87+tier2!R87)/2-tier2!$AG87)</f>
        <v>0</v>
      </c>
      <c r="S87" s="27">
        <f>((tier1!S87+tier2!S87)/2-tier2!$AG87)</f>
        <v>0</v>
      </c>
      <c r="T87" s="27">
        <f>((tier1!T87+tier2!T87)/2-tier2!$AG87)</f>
        <v>0</v>
      </c>
      <c r="U87" s="27">
        <f>((tier1!U87+tier2!U87)/2-tier2!$AG87)</f>
        <v>0</v>
      </c>
      <c r="V87" s="27">
        <f>((tier1!V87+tier2!V87)/2-tier2!$AG87)</f>
        <v>0</v>
      </c>
      <c r="W87" s="27">
        <f>((tier1!W87+tier2!W87)/2-tier2!$AG87)</f>
        <v>0</v>
      </c>
      <c r="X87" s="27">
        <f>((tier1!X87+tier2!X87)/2-tier2!$AG87)</f>
        <v>0</v>
      </c>
      <c r="Y87" s="27">
        <f>((tier1!Y87+tier2!Y87)/2-tier2!$AG87)</f>
        <v>0</v>
      </c>
      <c r="Z87" s="27">
        <f>((tier1!Z87+tier2!Z87)/2-tier2!$AG87)</f>
        <v>0</v>
      </c>
      <c r="AA87" s="27">
        <f>((tier1!AA87+tier2!AA87)/2-tier2!$AG87)</f>
        <v>0</v>
      </c>
      <c r="AB87" s="27">
        <f>((tier1!AB87+tier2!AB87)/2-tier2!$AG87)</f>
        <v>0</v>
      </c>
      <c r="AC87" s="27">
        <f>((tier1!AC87+tier2!AC87)/2-tier2!$AG87)</f>
        <v>0</v>
      </c>
      <c r="AD87" s="27">
        <f>((tier1!AD87+tier2!AD87)/2-tier2!$AG87)</f>
        <v>0</v>
      </c>
      <c r="AE87" s="27">
        <f>((tier1!AE87+tier2!AE87)/2-tier2!$AG87)</f>
        <v>0</v>
      </c>
    </row>
    <row r="88" spans="1:31" s="2" customFormat="1" x14ac:dyDescent="0.25">
      <c r="A88" s="27">
        <f>((tier1!A88+tier2!A88)/2-tier2!$AG88)</f>
        <v>0</v>
      </c>
      <c r="B88" s="27">
        <f>((tier1!B88+tier2!B88)/2-tier2!$AG88)</f>
        <v>0</v>
      </c>
      <c r="C88" s="27">
        <f>((tier1!C88+tier2!C88)/2-tier2!$AG88)</f>
        <v>0</v>
      </c>
      <c r="D88" s="27">
        <f>((tier1!D88+tier2!D88)/2-tier2!$AG88)</f>
        <v>0</v>
      </c>
      <c r="E88" s="27">
        <f>((tier1!E88+tier2!E88)/2-tier2!$AG88)</f>
        <v>0</v>
      </c>
      <c r="F88" s="27">
        <f>((tier1!F88+tier2!F88)/2-tier2!$AG88)</f>
        <v>0</v>
      </c>
      <c r="G88" s="27">
        <f>((tier1!G88+tier2!G88)/2-tier2!$AG88)</f>
        <v>0</v>
      </c>
      <c r="H88" s="27">
        <f>((tier1!H88+tier2!H88)/2-tier2!$AG88)</f>
        <v>0</v>
      </c>
      <c r="I88" s="27">
        <f>((tier1!I88+tier2!I88)/2-tier2!$AG88)</f>
        <v>0</v>
      </c>
      <c r="J88" s="27">
        <f>((tier1!J88+tier2!J88)/2-tier2!$AG88)</f>
        <v>0</v>
      </c>
      <c r="K88" s="27">
        <f>((tier1!K88+tier2!K88)/2-tier2!$AG88)</f>
        <v>0</v>
      </c>
      <c r="L88" s="27">
        <f>((tier1!L88+tier2!L88)/2-tier2!$AG88)</f>
        <v>0</v>
      </c>
      <c r="M88" s="27">
        <f>((tier1!M88+tier2!M88)/2-tier2!$AG88)</f>
        <v>0</v>
      </c>
      <c r="N88" s="27">
        <f>((tier1!N88+tier2!N88)/2-tier2!$AG88)</f>
        <v>0</v>
      </c>
      <c r="O88" s="27">
        <f>((tier1!O88+tier2!O88)/2-tier2!$AG88)</f>
        <v>0</v>
      </c>
      <c r="P88" s="27">
        <f>((tier1!P88+tier2!P88)/2-tier2!$AG88)</f>
        <v>0</v>
      </c>
      <c r="Q88" s="27">
        <f>((tier1!Q88+tier2!Q88)/2-tier2!$AG88)</f>
        <v>0</v>
      </c>
      <c r="R88" s="27">
        <f>((tier1!R88+tier2!R88)/2-tier2!$AG88)</f>
        <v>0</v>
      </c>
      <c r="S88" s="27">
        <f>((tier1!S88+tier2!S88)/2-tier2!$AG88)</f>
        <v>0</v>
      </c>
      <c r="T88" s="27">
        <f>((tier1!T88+tier2!T88)/2-tier2!$AG88)</f>
        <v>0</v>
      </c>
      <c r="U88" s="27">
        <f>((tier1!U88+tier2!U88)/2-tier2!$AG88)</f>
        <v>0</v>
      </c>
      <c r="V88" s="27">
        <f>((tier1!V88+tier2!V88)/2-tier2!$AG88)</f>
        <v>0</v>
      </c>
      <c r="W88" s="27">
        <f>((tier1!W88+tier2!W88)/2-tier2!$AG88)</f>
        <v>0</v>
      </c>
      <c r="X88" s="27">
        <f>((tier1!X88+tier2!X88)/2-tier2!$AG88)</f>
        <v>0</v>
      </c>
      <c r="Y88" s="27">
        <f>((tier1!Y88+tier2!Y88)/2-tier2!$AG88)</f>
        <v>0</v>
      </c>
      <c r="Z88" s="27">
        <f>((tier1!Z88+tier2!Z88)/2-tier2!$AG88)</f>
        <v>0</v>
      </c>
      <c r="AA88" s="27">
        <f>((tier1!AA88+tier2!AA88)/2-tier2!$AG88)</f>
        <v>0</v>
      </c>
      <c r="AB88" s="27">
        <f>((tier1!AB88+tier2!AB88)/2-tier2!$AG88)</f>
        <v>0</v>
      </c>
      <c r="AC88" s="27">
        <f>((tier1!AC88+tier2!AC88)/2-tier2!$AG88)</f>
        <v>0</v>
      </c>
      <c r="AD88" s="27">
        <f>((tier1!AD88+tier2!AD88)/2-tier2!$AG88)</f>
        <v>0</v>
      </c>
      <c r="AE88" s="27">
        <f>((tier1!AE88+tier2!AE88)/2-tier2!$AG88)</f>
        <v>0</v>
      </c>
    </row>
    <row r="89" spans="1:31" s="2" customFormat="1" x14ac:dyDescent="0.25">
      <c r="A89" s="27">
        <f>((tier1!A89+tier2!A89)/2-tier2!$AG89)</f>
        <v>0</v>
      </c>
      <c r="B89" s="27">
        <f>((tier1!B89+tier2!B89)/2-tier2!$AG89)</f>
        <v>0</v>
      </c>
      <c r="C89" s="27">
        <f>((tier1!C89+tier2!C89)/2-tier2!$AG89)</f>
        <v>0</v>
      </c>
      <c r="D89" s="27">
        <f>((tier1!D89+tier2!D89)/2-tier2!$AG89)</f>
        <v>0</v>
      </c>
      <c r="E89" s="27">
        <f>((tier1!E89+tier2!E89)/2-tier2!$AG89)</f>
        <v>0</v>
      </c>
      <c r="F89" s="27">
        <f>((tier1!F89+tier2!F89)/2-tier2!$AG89)</f>
        <v>0</v>
      </c>
      <c r="G89" s="27">
        <f>((tier1!G89+tier2!G89)/2-tier2!$AG89)</f>
        <v>0</v>
      </c>
      <c r="H89" s="27">
        <f>((tier1!H89+tier2!H89)/2-tier2!$AG89)</f>
        <v>0</v>
      </c>
      <c r="I89" s="27">
        <f>((tier1!I89+tier2!I89)/2-tier2!$AG89)</f>
        <v>0</v>
      </c>
      <c r="J89" s="27">
        <f>((tier1!J89+tier2!J89)/2-tier2!$AG89)</f>
        <v>0</v>
      </c>
      <c r="K89" s="27">
        <f>((tier1!K89+tier2!K89)/2-tier2!$AG89)</f>
        <v>0</v>
      </c>
      <c r="L89" s="27">
        <f>((tier1!L89+tier2!L89)/2-tier2!$AG89)</f>
        <v>0</v>
      </c>
      <c r="M89" s="27">
        <f>((tier1!M89+tier2!M89)/2-tier2!$AG89)</f>
        <v>0</v>
      </c>
      <c r="N89" s="27">
        <f>((tier1!N89+tier2!N89)/2-tier2!$AG89)</f>
        <v>0</v>
      </c>
      <c r="O89" s="27">
        <f>((tier1!O89+tier2!O89)/2-tier2!$AG89)</f>
        <v>0</v>
      </c>
      <c r="P89" s="27">
        <f>((tier1!P89+tier2!P89)/2-tier2!$AG89)</f>
        <v>0</v>
      </c>
      <c r="Q89" s="27">
        <f>((tier1!Q89+tier2!Q89)/2-tier2!$AG89)</f>
        <v>0</v>
      </c>
      <c r="R89" s="27">
        <f>((tier1!R89+tier2!R89)/2-tier2!$AG89)</f>
        <v>0</v>
      </c>
      <c r="S89" s="27">
        <f>((tier1!S89+tier2!S89)/2-tier2!$AG89)</f>
        <v>0</v>
      </c>
      <c r="T89" s="27">
        <f>((tier1!T89+tier2!T89)/2-tier2!$AG89)</f>
        <v>0</v>
      </c>
      <c r="U89" s="27">
        <f>((tier1!U89+tier2!U89)/2-tier2!$AG89)</f>
        <v>0</v>
      </c>
      <c r="V89" s="27">
        <f>((tier1!V89+tier2!V89)/2-tier2!$AG89)</f>
        <v>0</v>
      </c>
      <c r="W89" s="27">
        <f>((tier1!W89+tier2!W89)/2-tier2!$AG89)</f>
        <v>0</v>
      </c>
      <c r="X89" s="27">
        <f>((tier1!X89+tier2!X89)/2-tier2!$AG89)</f>
        <v>0</v>
      </c>
      <c r="Y89" s="27">
        <f>((tier1!Y89+tier2!Y89)/2-tier2!$AG89)</f>
        <v>0</v>
      </c>
      <c r="Z89" s="27">
        <f>((tier1!Z89+tier2!Z89)/2-tier2!$AG89)</f>
        <v>0</v>
      </c>
      <c r="AA89" s="27">
        <f>((tier1!AA89+tier2!AA89)/2-tier2!$AG89)</f>
        <v>0</v>
      </c>
      <c r="AB89" s="27">
        <f>((tier1!AB89+tier2!AB89)/2-tier2!$AG89)</f>
        <v>0</v>
      </c>
      <c r="AC89" s="27">
        <f>((tier1!AC89+tier2!AC89)/2-tier2!$AG89)</f>
        <v>0</v>
      </c>
      <c r="AD89" s="27">
        <f>((tier1!AD89+tier2!AD89)/2-tier2!$AG89)</f>
        <v>0</v>
      </c>
      <c r="AE89" s="27">
        <f>((tier1!AE89+tier2!AE89)/2-tier2!$AG89)</f>
        <v>0</v>
      </c>
    </row>
    <row r="90" spans="1:31" s="2" customFormat="1" x14ac:dyDescent="0.25">
      <c r="A90" s="27">
        <f>((tier1!A90+tier2!A90)/2-tier2!$AG90)</f>
        <v>0</v>
      </c>
      <c r="B90" s="27">
        <f>((tier1!B90+tier2!B90)/2-tier2!$AG90)</f>
        <v>0</v>
      </c>
      <c r="C90" s="27">
        <f>((tier1!C90+tier2!C90)/2-tier2!$AG90)</f>
        <v>0</v>
      </c>
      <c r="D90" s="27">
        <f>((tier1!D90+tier2!D90)/2-tier2!$AG90)</f>
        <v>0</v>
      </c>
      <c r="E90" s="27">
        <f>((tier1!E90+tier2!E90)/2-tier2!$AG90)</f>
        <v>0</v>
      </c>
      <c r="F90" s="27">
        <f>((tier1!F90+tier2!F90)/2-tier2!$AG90)</f>
        <v>0</v>
      </c>
      <c r="G90" s="27">
        <f>((tier1!G90+tier2!G90)/2-tier2!$AG90)</f>
        <v>0</v>
      </c>
      <c r="H90" s="27">
        <f>((tier1!H90+tier2!H90)/2-tier2!$AG90)</f>
        <v>0</v>
      </c>
      <c r="I90" s="27">
        <f>((tier1!I90+tier2!I90)/2-tier2!$AG90)</f>
        <v>0</v>
      </c>
      <c r="J90" s="27">
        <f>((tier1!J90+tier2!J90)/2-tier2!$AG90)</f>
        <v>0</v>
      </c>
      <c r="K90" s="27">
        <f>((tier1!K90+tier2!K90)/2-tier2!$AG90)</f>
        <v>0</v>
      </c>
      <c r="L90" s="27">
        <f>((tier1!L90+tier2!L90)/2-tier2!$AG90)</f>
        <v>0</v>
      </c>
      <c r="M90" s="27">
        <f>((tier1!M90+tier2!M90)/2-tier2!$AG90)</f>
        <v>0</v>
      </c>
      <c r="N90" s="27">
        <f>((tier1!N90+tier2!N90)/2-tier2!$AG90)</f>
        <v>0</v>
      </c>
      <c r="O90" s="27">
        <f>((tier1!O90+tier2!O90)/2-tier2!$AG90)</f>
        <v>0</v>
      </c>
      <c r="P90" s="27">
        <f>((tier1!P90+tier2!P90)/2-tier2!$AG90)</f>
        <v>0</v>
      </c>
      <c r="Q90" s="27">
        <f>((tier1!Q90+tier2!Q90)/2-tier2!$AG90)</f>
        <v>0</v>
      </c>
      <c r="R90" s="27">
        <f>((tier1!R90+tier2!R90)/2-tier2!$AG90)</f>
        <v>0</v>
      </c>
      <c r="S90" s="27">
        <f>((tier1!S90+tier2!S90)/2-tier2!$AG90)</f>
        <v>0</v>
      </c>
      <c r="T90" s="27">
        <f>((tier1!T90+tier2!T90)/2-tier2!$AG90)</f>
        <v>0</v>
      </c>
      <c r="U90" s="27">
        <f>((tier1!U90+tier2!U90)/2-tier2!$AG90)</f>
        <v>0</v>
      </c>
      <c r="V90" s="27">
        <f>((tier1!V90+tier2!V90)/2-tier2!$AG90)</f>
        <v>0</v>
      </c>
      <c r="W90" s="27">
        <f>((tier1!W90+tier2!W90)/2-tier2!$AG90)</f>
        <v>0</v>
      </c>
      <c r="X90" s="27">
        <f>((tier1!X90+tier2!X90)/2-tier2!$AG90)</f>
        <v>0</v>
      </c>
      <c r="Y90" s="27">
        <f>((tier1!Y90+tier2!Y90)/2-tier2!$AG90)</f>
        <v>0</v>
      </c>
      <c r="Z90" s="27">
        <f>((tier1!Z90+tier2!Z90)/2-tier2!$AG90)</f>
        <v>0</v>
      </c>
      <c r="AA90" s="27">
        <f>((tier1!AA90+tier2!AA90)/2-tier2!$AG90)</f>
        <v>0</v>
      </c>
      <c r="AB90" s="27">
        <f>((tier1!AB90+tier2!AB90)/2-tier2!$AG90)</f>
        <v>0</v>
      </c>
      <c r="AC90" s="27">
        <f>((tier1!AC90+tier2!AC90)/2-tier2!$AG90)</f>
        <v>0</v>
      </c>
      <c r="AD90" s="27">
        <f>((tier1!AD90+tier2!AD90)/2-tier2!$AG90)</f>
        <v>0</v>
      </c>
      <c r="AE90" s="27">
        <f>((tier1!AE90+tier2!AE90)/2-tier2!$AG90)</f>
        <v>0</v>
      </c>
    </row>
    <row r="91" spans="1:31" s="2" customFormat="1" x14ac:dyDescent="0.25">
      <c r="A91" s="27">
        <f>((tier1!A91+tier2!A91)/2-tier2!$AG91)</f>
        <v>0</v>
      </c>
      <c r="B91" s="27">
        <f>((tier1!B91+tier2!B91)/2-tier2!$AG91)</f>
        <v>0</v>
      </c>
      <c r="C91" s="27">
        <f>((tier1!C91+tier2!C91)/2-tier2!$AG91)</f>
        <v>0</v>
      </c>
      <c r="D91" s="27">
        <f>((tier1!D91+tier2!D91)/2-tier2!$AG91)</f>
        <v>0</v>
      </c>
      <c r="E91" s="27">
        <f>((tier1!E91+tier2!E91)/2-tier2!$AG91)</f>
        <v>0</v>
      </c>
      <c r="F91" s="27">
        <f>((tier1!F91+tier2!F91)/2-tier2!$AG91)</f>
        <v>0</v>
      </c>
      <c r="G91" s="27">
        <f>((tier1!G91+tier2!G91)/2-tier2!$AG91)</f>
        <v>0</v>
      </c>
      <c r="H91" s="27">
        <f>((tier1!H91+tier2!H91)/2-tier2!$AG91)</f>
        <v>0</v>
      </c>
      <c r="I91" s="27">
        <f>((tier1!I91+tier2!I91)/2-tier2!$AG91)</f>
        <v>0</v>
      </c>
      <c r="J91" s="27">
        <f>((tier1!J91+tier2!J91)/2-tier2!$AG91)</f>
        <v>0</v>
      </c>
      <c r="K91" s="27">
        <f>((tier1!K91+tier2!K91)/2-tier2!$AG91)</f>
        <v>0</v>
      </c>
      <c r="L91" s="27">
        <f>((tier1!L91+tier2!L91)/2-tier2!$AG91)</f>
        <v>0</v>
      </c>
      <c r="M91" s="27">
        <f>((tier1!M91+tier2!M91)/2-tier2!$AG91)</f>
        <v>0</v>
      </c>
      <c r="N91" s="27">
        <f>((tier1!N91+tier2!N91)/2-tier2!$AG91)</f>
        <v>0</v>
      </c>
      <c r="O91" s="27">
        <f>((tier1!O91+tier2!O91)/2-tier2!$AG91)</f>
        <v>0</v>
      </c>
      <c r="P91" s="27">
        <f>((tier1!P91+tier2!P91)/2-tier2!$AG91)</f>
        <v>0</v>
      </c>
      <c r="Q91" s="27">
        <f>((tier1!Q91+tier2!Q91)/2-tier2!$AG91)</f>
        <v>0</v>
      </c>
      <c r="R91" s="27">
        <f>((tier1!R91+tier2!R91)/2-tier2!$AG91)</f>
        <v>0</v>
      </c>
      <c r="S91" s="27">
        <f>((tier1!S91+tier2!S91)/2-tier2!$AG91)</f>
        <v>0</v>
      </c>
      <c r="T91" s="27">
        <f>((tier1!T91+tier2!T91)/2-tier2!$AG91)</f>
        <v>0</v>
      </c>
      <c r="U91" s="27">
        <f>((tier1!U91+tier2!U91)/2-tier2!$AG91)</f>
        <v>0</v>
      </c>
      <c r="V91" s="27">
        <f>((tier1!V91+tier2!V91)/2-tier2!$AG91)</f>
        <v>0</v>
      </c>
      <c r="W91" s="27">
        <f>((tier1!W91+tier2!W91)/2-tier2!$AG91)</f>
        <v>0</v>
      </c>
      <c r="X91" s="27">
        <f>((tier1!X91+tier2!X91)/2-tier2!$AG91)</f>
        <v>0</v>
      </c>
      <c r="Y91" s="27">
        <f>((tier1!Y91+tier2!Y91)/2-tier2!$AG91)</f>
        <v>0</v>
      </c>
      <c r="Z91" s="27">
        <f>((tier1!Z91+tier2!Z91)/2-tier2!$AG91)</f>
        <v>0</v>
      </c>
      <c r="AA91" s="27">
        <f>((tier1!AA91+tier2!AA91)/2-tier2!$AG91)</f>
        <v>0</v>
      </c>
      <c r="AB91" s="27">
        <f>((tier1!AB91+tier2!AB91)/2-tier2!$AG91)</f>
        <v>0</v>
      </c>
      <c r="AC91" s="27">
        <f>((tier1!AC91+tier2!AC91)/2-tier2!$AG91)</f>
        <v>0</v>
      </c>
      <c r="AD91" s="27">
        <f>((tier1!AD91+tier2!AD91)/2-tier2!$AG91)</f>
        <v>0</v>
      </c>
      <c r="AE91" s="27">
        <f>((tier1!AE91+tier2!AE91)/2-tier2!$AG91)</f>
        <v>0</v>
      </c>
    </row>
    <row r="92" spans="1:31" s="2" customFormat="1" x14ac:dyDescent="0.25">
      <c r="A92" s="27">
        <f>((tier1!A92+tier2!A92)/2-tier2!$AG92)</f>
        <v>0</v>
      </c>
      <c r="B92" s="27">
        <f>((tier1!B92+tier2!B92)/2-tier2!$AG92)</f>
        <v>0</v>
      </c>
      <c r="C92" s="27">
        <f>((tier1!C92+tier2!C92)/2-tier2!$AG92)</f>
        <v>0</v>
      </c>
      <c r="D92" s="27">
        <f>((tier1!D92+tier2!D92)/2-tier2!$AG92)</f>
        <v>0</v>
      </c>
      <c r="E92" s="27">
        <f>((tier1!E92+tier2!E92)/2-tier2!$AG92)</f>
        <v>0</v>
      </c>
      <c r="F92" s="27">
        <f>((tier1!F92+tier2!F92)/2-tier2!$AG92)</f>
        <v>0</v>
      </c>
      <c r="G92" s="27">
        <f>((tier1!G92+tier2!G92)/2-tier2!$AG92)</f>
        <v>0</v>
      </c>
      <c r="H92" s="27">
        <f>((tier1!H92+tier2!H92)/2-tier2!$AG92)</f>
        <v>0</v>
      </c>
      <c r="I92" s="27">
        <f>((tier1!I92+tier2!I92)/2-tier2!$AG92)</f>
        <v>0</v>
      </c>
      <c r="J92" s="27">
        <f>((tier1!J92+tier2!J92)/2-tier2!$AG92)</f>
        <v>0</v>
      </c>
      <c r="K92" s="27">
        <f>((tier1!K92+tier2!K92)/2-tier2!$AG92)</f>
        <v>0</v>
      </c>
      <c r="L92" s="27">
        <f>((tier1!L92+tier2!L92)/2-tier2!$AG92)</f>
        <v>0</v>
      </c>
      <c r="M92" s="27">
        <f>((tier1!M92+tier2!M92)/2-tier2!$AG92)</f>
        <v>0</v>
      </c>
      <c r="N92" s="27">
        <f>((tier1!N92+tier2!N92)/2-tier2!$AG92)</f>
        <v>0</v>
      </c>
      <c r="O92" s="27">
        <f>((tier1!O92+tier2!O92)/2-tier2!$AG92)</f>
        <v>0</v>
      </c>
      <c r="P92" s="27">
        <f>((tier1!P92+tier2!P92)/2-tier2!$AG92)</f>
        <v>0</v>
      </c>
      <c r="Q92" s="27">
        <f>((tier1!Q92+tier2!Q92)/2-tier2!$AG92)</f>
        <v>0</v>
      </c>
      <c r="R92" s="27">
        <f>((tier1!R92+tier2!R92)/2-tier2!$AG92)</f>
        <v>0</v>
      </c>
      <c r="S92" s="27">
        <f>((tier1!S92+tier2!S92)/2-tier2!$AG92)</f>
        <v>0</v>
      </c>
      <c r="T92" s="27">
        <f>((tier1!T92+tier2!T92)/2-tier2!$AG92)</f>
        <v>0</v>
      </c>
      <c r="U92" s="27">
        <f>((tier1!U92+tier2!U92)/2-tier2!$AG92)</f>
        <v>0</v>
      </c>
      <c r="V92" s="27">
        <f>((tier1!V92+tier2!V92)/2-tier2!$AG92)</f>
        <v>0</v>
      </c>
      <c r="W92" s="27">
        <f>((tier1!W92+tier2!W92)/2-tier2!$AG92)</f>
        <v>0</v>
      </c>
      <c r="X92" s="27">
        <f>((tier1!X92+tier2!X92)/2-tier2!$AG92)</f>
        <v>0</v>
      </c>
      <c r="Y92" s="27">
        <f>((tier1!Y92+tier2!Y92)/2-tier2!$AG92)</f>
        <v>0</v>
      </c>
      <c r="Z92" s="27">
        <f>((tier1!Z92+tier2!Z92)/2-tier2!$AG92)</f>
        <v>0</v>
      </c>
      <c r="AA92" s="27">
        <f>((tier1!AA92+tier2!AA92)/2-tier2!$AG92)</f>
        <v>0</v>
      </c>
      <c r="AB92" s="27">
        <f>((tier1!AB92+tier2!AB92)/2-tier2!$AG92)</f>
        <v>0</v>
      </c>
      <c r="AC92" s="27">
        <f>((tier1!AC92+tier2!AC92)/2-tier2!$AG92)</f>
        <v>0</v>
      </c>
      <c r="AD92" s="27">
        <f>((tier1!AD92+tier2!AD92)/2-tier2!$AG92)</f>
        <v>0</v>
      </c>
      <c r="AE92" s="27">
        <f>((tier1!AE92+tier2!AE92)/2-tier2!$AG92)</f>
        <v>0</v>
      </c>
    </row>
    <row r="93" spans="1:31" s="2" customFormat="1" x14ac:dyDescent="0.25">
      <c r="A93" s="27">
        <f>((tier1!A93+tier2!A93)/2-tier2!$AG93)</f>
        <v>0</v>
      </c>
      <c r="B93" s="27">
        <f>((tier1!B93+tier2!B93)/2-tier2!$AG93)</f>
        <v>0</v>
      </c>
      <c r="C93" s="27">
        <f>((tier1!C93+tier2!C93)/2-tier2!$AG93)</f>
        <v>0</v>
      </c>
      <c r="D93" s="27">
        <f>((tier1!D93+tier2!D93)/2-tier2!$AG93)</f>
        <v>0</v>
      </c>
      <c r="E93" s="27">
        <f>((tier1!E93+tier2!E93)/2-tier2!$AG93)</f>
        <v>0</v>
      </c>
      <c r="F93" s="27">
        <f>((tier1!F93+tier2!F93)/2-tier2!$AG93)</f>
        <v>0</v>
      </c>
      <c r="G93" s="27">
        <f>((tier1!G93+tier2!G93)/2-tier2!$AG93)</f>
        <v>0</v>
      </c>
      <c r="H93" s="27">
        <f>((tier1!H93+tier2!H93)/2-tier2!$AG93)</f>
        <v>0</v>
      </c>
      <c r="I93" s="27">
        <f>((tier1!I93+tier2!I93)/2-tier2!$AG93)</f>
        <v>0</v>
      </c>
      <c r="J93" s="27">
        <f>((tier1!J93+tier2!J93)/2-tier2!$AG93)</f>
        <v>0</v>
      </c>
      <c r="K93" s="27">
        <f>((tier1!K93+tier2!K93)/2-tier2!$AG93)</f>
        <v>0</v>
      </c>
      <c r="L93" s="27">
        <f>((tier1!L93+tier2!L93)/2-tier2!$AG93)</f>
        <v>0</v>
      </c>
      <c r="M93" s="27">
        <f>((tier1!M93+tier2!M93)/2-tier2!$AG93)</f>
        <v>0</v>
      </c>
      <c r="N93" s="27">
        <f>((tier1!N93+tier2!N93)/2-tier2!$AG93)</f>
        <v>0</v>
      </c>
      <c r="O93" s="27">
        <f>((tier1!O93+tier2!O93)/2-tier2!$AG93)</f>
        <v>0</v>
      </c>
      <c r="P93" s="27">
        <f>((tier1!P93+tier2!P93)/2-tier2!$AG93)</f>
        <v>0</v>
      </c>
      <c r="Q93" s="27">
        <f>((tier1!Q93+tier2!Q93)/2-tier2!$AG93)</f>
        <v>0</v>
      </c>
      <c r="R93" s="27">
        <f>((tier1!R93+tier2!R93)/2-tier2!$AG93)</f>
        <v>0</v>
      </c>
      <c r="S93" s="27">
        <f>((tier1!S93+tier2!S93)/2-tier2!$AG93)</f>
        <v>0</v>
      </c>
      <c r="T93" s="27">
        <f>((tier1!T93+tier2!T93)/2-tier2!$AG93)</f>
        <v>0</v>
      </c>
      <c r="U93" s="27">
        <f>((tier1!U93+tier2!U93)/2-tier2!$AG93)</f>
        <v>0</v>
      </c>
      <c r="V93" s="27">
        <f>((tier1!V93+tier2!V93)/2-tier2!$AG93)</f>
        <v>0</v>
      </c>
      <c r="W93" s="27">
        <f>((tier1!W93+tier2!W93)/2-tier2!$AG93)</f>
        <v>0</v>
      </c>
      <c r="X93" s="27">
        <f>((tier1!X93+tier2!X93)/2-tier2!$AG93)</f>
        <v>0</v>
      </c>
      <c r="Y93" s="27">
        <f>((tier1!Y93+tier2!Y93)/2-tier2!$AG93)</f>
        <v>0</v>
      </c>
      <c r="Z93" s="27">
        <f>((tier1!Z93+tier2!Z93)/2-tier2!$AG93)</f>
        <v>0</v>
      </c>
      <c r="AA93" s="27">
        <f>((tier1!AA93+tier2!AA93)/2-tier2!$AG93)</f>
        <v>0</v>
      </c>
      <c r="AB93" s="27">
        <f>((tier1!AB93+tier2!AB93)/2-tier2!$AG93)</f>
        <v>0</v>
      </c>
      <c r="AC93" s="27">
        <f>((tier1!AC93+tier2!AC93)/2-tier2!$AG93)</f>
        <v>0</v>
      </c>
      <c r="AD93" s="27">
        <f>((tier1!AD93+tier2!AD93)/2-tier2!$AG93)</f>
        <v>0</v>
      </c>
      <c r="AE93" s="27">
        <f>((tier1!AE93+tier2!AE93)/2-tier2!$AG93)</f>
        <v>0</v>
      </c>
    </row>
    <row r="94" spans="1:31" s="2" customFormat="1" x14ac:dyDescent="0.25">
      <c r="A94" s="27">
        <f>((tier1!A94+tier2!A94)/2-tier2!$AG94)</f>
        <v>0</v>
      </c>
      <c r="B94" s="27">
        <f>((tier1!B94+tier2!B94)/2-tier2!$AG94)</f>
        <v>0</v>
      </c>
      <c r="C94" s="27">
        <f>((tier1!C94+tier2!C94)/2-tier2!$AG94)</f>
        <v>0</v>
      </c>
      <c r="D94" s="27">
        <f>((tier1!D94+tier2!D94)/2-tier2!$AG94)</f>
        <v>0</v>
      </c>
      <c r="E94" s="27">
        <f>((tier1!E94+tier2!E94)/2-tier2!$AG94)</f>
        <v>0</v>
      </c>
      <c r="F94" s="27">
        <f>((tier1!F94+tier2!F94)/2-tier2!$AG94)</f>
        <v>0</v>
      </c>
      <c r="G94" s="27">
        <f>((tier1!G94+tier2!G94)/2-tier2!$AG94)</f>
        <v>0</v>
      </c>
      <c r="H94" s="27">
        <f>((tier1!H94+tier2!H94)/2-tier2!$AG94)</f>
        <v>0</v>
      </c>
      <c r="I94" s="27">
        <f>((tier1!I94+tier2!I94)/2-tier2!$AG94)</f>
        <v>0</v>
      </c>
      <c r="J94" s="27">
        <f>((tier1!J94+tier2!J94)/2-tier2!$AG94)</f>
        <v>0</v>
      </c>
      <c r="K94" s="27">
        <f>((tier1!K94+tier2!K94)/2-tier2!$AG94)</f>
        <v>0</v>
      </c>
      <c r="L94" s="27">
        <f>((tier1!L94+tier2!L94)/2-tier2!$AG94)</f>
        <v>0</v>
      </c>
      <c r="M94" s="27">
        <f>((tier1!M94+tier2!M94)/2-tier2!$AG94)</f>
        <v>0</v>
      </c>
      <c r="N94" s="27">
        <f>((tier1!N94+tier2!N94)/2-tier2!$AG94)</f>
        <v>0</v>
      </c>
      <c r="O94" s="27">
        <f>((tier1!O94+tier2!O94)/2-tier2!$AG94)</f>
        <v>0</v>
      </c>
      <c r="P94" s="27">
        <f>((tier1!P94+tier2!P94)/2-tier2!$AG94)</f>
        <v>0</v>
      </c>
      <c r="Q94" s="27">
        <f>((tier1!Q94+tier2!Q94)/2-tier2!$AG94)</f>
        <v>0</v>
      </c>
      <c r="R94" s="27">
        <f>((tier1!R94+tier2!R94)/2-tier2!$AG94)</f>
        <v>0</v>
      </c>
      <c r="S94" s="27">
        <f>((tier1!S94+tier2!S94)/2-tier2!$AG94)</f>
        <v>0</v>
      </c>
      <c r="T94" s="27">
        <f>((tier1!T94+tier2!T94)/2-tier2!$AG94)</f>
        <v>0</v>
      </c>
      <c r="U94" s="27">
        <f>((tier1!U94+tier2!U94)/2-tier2!$AG94)</f>
        <v>0</v>
      </c>
      <c r="V94" s="27">
        <f>((tier1!V94+tier2!V94)/2-tier2!$AG94)</f>
        <v>0</v>
      </c>
      <c r="W94" s="27">
        <f>((tier1!W94+tier2!W94)/2-tier2!$AG94)</f>
        <v>0</v>
      </c>
      <c r="X94" s="27">
        <f>((tier1!X94+tier2!X94)/2-tier2!$AG94)</f>
        <v>0</v>
      </c>
      <c r="Y94" s="27">
        <f>((tier1!Y94+tier2!Y94)/2-tier2!$AG94)</f>
        <v>0</v>
      </c>
      <c r="Z94" s="27">
        <f>((tier1!Z94+tier2!Z94)/2-tier2!$AG94)</f>
        <v>0</v>
      </c>
      <c r="AA94" s="27">
        <f>((tier1!AA94+tier2!AA94)/2-tier2!$AG94)</f>
        <v>0</v>
      </c>
      <c r="AB94" s="27">
        <f>((tier1!AB94+tier2!AB94)/2-tier2!$AG94)</f>
        <v>0</v>
      </c>
      <c r="AC94" s="27">
        <f>((tier1!AC94+tier2!AC94)/2-tier2!$AG94)</f>
        <v>0</v>
      </c>
      <c r="AD94" s="27">
        <f>((tier1!AD94+tier2!AD94)/2-tier2!$AG94)</f>
        <v>0</v>
      </c>
      <c r="AE94" s="27">
        <f>((tier1!AE94+tier2!AE94)/2-tier2!$AG94)</f>
        <v>0</v>
      </c>
    </row>
    <row r="95" spans="1:31" s="2" customFormat="1" x14ac:dyDescent="0.25">
      <c r="A95" s="27">
        <f>((tier1!A95+tier2!A95)/2-tier2!$AG95)</f>
        <v>0</v>
      </c>
      <c r="B95" s="27">
        <f>((tier1!B95+tier2!B95)/2-tier2!$AG95)</f>
        <v>0</v>
      </c>
      <c r="C95" s="27">
        <f>((tier1!C95+tier2!C95)/2-tier2!$AG95)</f>
        <v>0</v>
      </c>
      <c r="D95" s="27">
        <f>((tier1!D95+tier2!D95)/2-tier2!$AG95)</f>
        <v>0</v>
      </c>
      <c r="E95" s="27">
        <f>((tier1!E95+tier2!E95)/2-tier2!$AG95)</f>
        <v>0</v>
      </c>
      <c r="F95" s="27">
        <f>((tier1!F95+tier2!F95)/2-tier2!$AG95)</f>
        <v>0</v>
      </c>
      <c r="G95" s="27">
        <f>((tier1!G95+tier2!G95)/2-tier2!$AG95)</f>
        <v>0</v>
      </c>
      <c r="H95" s="27">
        <f>((tier1!H95+tier2!H95)/2-tier2!$AG95)</f>
        <v>0</v>
      </c>
      <c r="I95" s="27">
        <f>((tier1!I95+tier2!I95)/2-tier2!$AG95)</f>
        <v>0</v>
      </c>
      <c r="J95" s="27">
        <f>((tier1!J95+tier2!J95)/2-tier2!$AG95)</f>
        <v>0</v>
      </c>
      <c r="K95" s="27">
        <f>((tier1!K95+tier2!K95)/2-tier2!$AG95)</f>
        <v>0</v>
      </c>
      <c r="L95" s="27">
        <f>((tier1!L95+tier2!L95)/2-tier2!$AG95)</f>
        <v>0</v>
      </c>
      <c r="M95" s="27">
        <f>((tier1!M95+tier2!M95)/2-tier2!$AG95)</f>
        <v>0</v>
      </c>
      <c r="N95" s="27">
        <f>((tier1!N95+tier2!N95)/2-tier2!$AG95)</f>
        <v>0</v>
      </c>
      <c r="O95" s="27">
        <f>((tier1!O95+tier2!O95)/2-tier2!$AG95)</f>
        <v>0</v>
      </c>
      <c r="P95" s="27">
        <f>((tier1!P95+tier2!P95)/2-tier2!$AG95)</f>
        <v>0</v>
      </c>
      <c r="Q95" s="27">
        <f>((tier1!Q95+tier2!Q95)/2-tier2!$AG95)</f>
        <v>0</v>
      </c>
      <c r="R95" s="27">
        <f>((tier1!R95+tier2!R95)/2-tier2!$AG95)</f>
        <v>0</v>
      </c>
      <c r="S95" s="27">
        <f>((tier1!S95+tier2!S95)/2-tier2!$AG95)</f>
        <v>0</v>
      </c>
      <c r="T95" s="27">
        <f>((tier1!T95+tier2!T95)/2-tier2!$AG95)</f>
        <v>0</v>
      </c>
      <c r="U95" s="27">
        <f>((tier1!U95+tier2!U95)/2-tier2!$AG95)</f>
        <v>0</v>
      </c>
      <c r="V95" s="27">
        <f>((tier1!V95+tier2!V95)/2-tier2!$AG95)</f>
        <v>0</v>
      </c>
      <c r="W95" s="27">
        <f>((tier1!W95+tier2!W95)/2-tier2!$AG95)</f>
        <v>0</v>
      </c>
      <c r="X95" s="27">
        <f>((tier1!X95+tier2!X95)/2-tier2!$AG95)</f>
        <v>0</v>
      </c>
      <c r="Y95" s="27">
        <f>((tier1!Y95+tier2!Y95)/2-tier2!$AG95)</f>
        <v>0</v>
      </c>
      <c r="Z95" s="27">
        <f>((tier1!Z95+tier2!Z95)/2-tier2!$AG95)</f>
        <v>0</v>
      </c>
      <c r="AA95" s="27">
        <f>((tier1!AA95+tier2!AA95)/2-tier2!$AG95)</f>
        <v>0</v>
      </c>
      <c r="AB95" s="27">
        <f>((tier1!AB95+tier2!AB95)/2-tier2!$AG95)</f>
        <v>0</v>
      </c>
      <c r="AC95" s="27">
        <f>((tier1!AC95+tier2!AC95)/2-tier2!$AG95)</f>
        <v>0</v>
      </c>
      <c r="AD95" s="27">
        <f>((tier1!AD95+tier2!AD95)/2-tier2!$AG95)</f>
        <v>0</v>
      </c>
      <c r="AE95" s="27">
        <f>((tier1!AE95+tier2!AE95)/2-tier2!$AG95)</f>
        <v>0</v>
      </c>
    </row>
    <row r="96" spans="1:31" s="2" customFormat="1" x14ac:dyDescent="0.25">
      <c r="A96" s="27">
        <f>((tier1!A96+tier2!A96)/2-tier2!$AG96)</f>
        <v>0</v>
      </c>
      <c r="B96" s="27">
        <f>((tier1!B96+tier2!B96)/2-tier2!$AG96)</f>
        <v>0</v>
      </c>
      <c r="C96" s="27">
        <f>((tier1!C96+tier2!C96)/2-tier2!$AG96)</f>
        <v>0</v>
      </c>
      <c r="D96" s="27">
        <f>((tier1!D96+tier2!D96)/2-tier2!$AG96)</f>
        <v>0</v>
      </c>
      <c r="E96" s="27">
        <f>((tier1!E96+tier2!E96)/2-tier2!$AG96)</f>
        <v>0</v>
      </c>
      <c r="F96" s="27">
        <f>((tier1!F96+tier2!F96)/2-tier2!$AG96)</f>
        <v>0</v>
      </c>
      <c r="G96" s="27">
        <f>((tier1!G96+tier2!G96)/2-tier2!$AG96)</f>
        <v>0</v>
      </c>
      <c r="H96" s="27">
        <f>((tier1!H96+tier2!H96)/2-tier2!$AG96)</f>
        <v>0</v>
      </c>
      <c r="I96" s="27">
        <f>((tier1!I96+tier2!I96)/2-tier2!$AG96)</f>
        <v>0</v>
      </c>
      <c r="J96" s="27">
        <f>((tier1!J96+tier2!J96)/2-tier2!$AG96)</f>
        <v>0</v>
      </c>
      <c r="K96" s="27">
        <f>((tier1!K96+tier2!K96)/2-tier2!$AG96)</f>
        <v>0</v>
      </c>
      <c r="L96" s="27">
        <f>((tier1!L96+tier2!L96)/2-tier2!$AG96)</f>
        <v>0</v>
      </c>
      <c r="M96" s="27">
        <f>((tier1!M96+tier2!M96)/2-tier2!$AG96)</f>
        <v>0</v>
      </c>
      <c r="N96" s="27">
        <f>((tier1!N96+tier2!N96)/2-tier2!$AG96)</f>
        <v>0</v>
      </c>
      <c r="O96" s="27">
        <f>((tier1!O96+tier2!O96)/2-tier2!$AG96)</f>
        <v>0</v>
      </c>
      <c r="P96" s="27">
        <f>((tier1!P96+tier2!P96)/2-tier2!$AG96)</f>
        <v>0</v>
      </c>
      <c r="Q96" s="27">
        <f>((tier1!Q96+tier2!Q96)/2-tier2!$AG96)</f>
        <v>0</v>
      </c>
      <c r="R96" s="27">
        <f>((tier1!R96+tier2!R96)/2-tier2!$AG96)</f>
        <v>0</v>
      </c>
      <c r="S96" s="27">
        <f>((tier1!S96+tier2!S96)/2-tier2!$AG96)</f>
        <v>0</v>
      </c>
      <c r="T96" s="27">
        <f>((tier1!T96+tier2!T96)/2-tier2!$AG96)</f>
        <v>0</v>
      </c>
      <c r="U96" s="27">
        <f>((tier1!U96+tier2!U96)/2-tier2!$AG96)</f>
        <v>0</v>
      </c>
      <c r="V96" s="27">
        <f>((tier1!V96+tier2!V96)/2-tier2!$AG96)</f>
        <v>0</v>
      </c>
      <c r="W96" s="27">
        <f>((tier1!W96+tier2!W96)/2-tier2!$AG96)</f>
        <v>0</v>
      </c>
      <c r="X96" s="27">
        <f>((tier1!X96+tier2!X96)/2-tier2!$AG96)</f>
        <v>0</v>
      </c>
      <c r="Y96" s="27">
        <f>((tier1!Y96+tier2!Y96)/2-tier2!$AG96)</f>
        <v>0</v>
      </c>
      <c r="Z96" s="27">
        <f>((tier1!Z96+tier2!Z96)/2-tier2!$AG96)</f>
        <v>0</v>
      </c>
      <c r="AA96" s="27">
        <f>((tier1!AA96+tier2!AA96)/2-tier2!$AG96)</f>
        <v>0</v>
      </c>
      <c r="AB96" s="27">
        <f>((tier1!AB96+tier2!AB96)/2-tier2!$AG96)</f>
        <v>0</v>
      </c>
      <c r="AC96" s="27">
        <f>((tier1!AC96+tier2!AC96)/2-tier2!$AG96)</f>
        <v>0</v>
      </c>
      <c r="AD96" s="27">
        <f>((tier1!AD96+tier2!AD96)/2-tier2!$AG96)</f>
        <v>0</v>
      </c>
      <c r="AE96" s="27">
        <f>((tier1!AE96+tier2!AE96)/2-tier2!$AG96)</f>
        <v>0</v>
      </c>
    </row>
    <row r="97" spans="1:31" s="2" customFormat="1" x14ac:dyDescent="0.25">
      <c r="A97" s="27">
        <f>((tier1!A97+tier2!A97)/2-tier2!$AG97)</f>
        <v>0</v>
      </c>
      <c r="B97" s="27">
        <f>((tier1!B97+tier2!B97)/2-tier2!$AG97)</f>
        <v>0</v>
      </c>
      <c r="C97" s="27">
        <f>((tier1!C97+tier2!C97)/2-tier2!$AG97)</f>
        <v>0</v>
      </c>
      <c r="D97" s="27">
        <f>((tier1!D97+tier2!D97)/2-tier2!$AG97)</f>
        <v>0</v>
      </c>
      <c r="E97" s="27">
        <f>((tier1!E97+tier2!E97)/2-tier2!$AG97)</f>
        <v>0</v>
      </c>
      <c r="F97" s="27">
        <f>((tier1!F97+tier2!F97)/2-tier2!$AG97)</f>
        <v>0</v>
      </c>
      <c r="G97" s="27">
        <f>((tier1!G97+tier2!G97)/2-tier2!$AG97)</f>
        <v>0</v>
      </c>
      <c r="H97" s="27">
        <f>((tier1!H97+tier2!H97)/2-tier2!$AG97)</f>
        <v>0</v>
      </c>
      <c r="I97" s="27">
        <f>((tier1!I97+tier2!I97)/2-tier2!$AG97)</f>
        <v>0</v>
      </c>
      <c r="J97" s="27">
        <f>((tier1!J97+tier2!J97)/2-tier2!$AG97)</f>
        <v>0</v>
      </c>
      <c r="K97" s="27">
        <f>((tier1!K97+tier2!K97)/2-tier2!$AG97)</f>
        <v>0</v>
      </c>
      <c r="L97" s="27">
        <f>((tier1!L97+tier2!L97)/2-tier2!$AG97)</f>
        <v>0</v>
      </c>
      <c r="M97" s="27">
        <f>((tier1!M97+tier2!M97)/2-tier2!$AG97)</f>
        <v>0</v>
      </c>
      <c r="N97" s="27">
        <f>((tier1!N97+tier2!N97)/2-tier2!$AG97)</f>
        <v>0</v>
      </c>
      <c r="O97" s="27">
        <f>((tier1!O97+tier2!O97)/2-tier2!$AG97)</f>
        <v>0</v>
      </c>
      <c r="P97" s="27">
        <f>((tier1!P97+tier2!P97)/2-tier2!$AG97)</f>
        <v>0</v>
      </c>
      <c r="Q97" s="27">
        <f>((tier1!Q97+tier2!Q97)/2-tier2!$AG97)</f>
        <v>0</v>
      </c>
      <c r="R97" s="27">
        <f>((tier1!R97+tier2!R97)/2-tier2!$AG97)</f>
        <v>0</v>
      </c>
      <c r="S97" s="27">
        <f>((tier1!S97+tier2!S97)/2-tier2!$AG97)</f>
        <v>0</v>
      </c>
      <c r="T97" s="27">
        <f>((tier1!T97+tier2!T97)/2-tier2!$AG97)</f>
        <v>0</v>
      </c>
      <c r="U97" s="27">
        <f>((tier1!U97+tier2!U97)/2-tier2!$AG97)</f>
        <v>0</v>
      </c>
      <c r="V97" s="27">
        <f>((tier1!V97+tier2!V97)/2-tier2!$AG97)</f>
        <v>0</v>
      </c>
      <c r="W97" s="27">
        <f>((tier1!W97+tier2!W97)/2-tier2!$AG97)</f>
        <v>0</v>
      </c>
      <c r="X97" s="27">
        <f>((tier1!X97+tier2!X97)/2-tier2!$AG97)</f>
        <v>0</v>
      </c>
      <c r="Y97" s="27">
        <f>((tier1!Y97+tier2!Y97)/2-tier2!$AG97)</f>
        <v>0</v>
      </c>
      <c r="Z97" s="27">
        <f>((tier1!Z97+tier2!Z97)/2-tier2!$AG97)</f>
        <v>0</v>
      </c>
      <c r="AA97" s="27">
        <f>((tier1!AA97+tier2!AA97)/2-tier2!$AG97)</f>
        <v>0</v>
      </c>
      <c r="AB97" s="27">
        <f>((tier1!AB97+tier2!AB97)/2-tier2!$AG97)</f>
        <v>0</v>
      </c>
      <c r="AC97" s="27">
        <f>((tier1!AC97+tier2!AC97)/2-tier2!$AG97)</f>
        <v>0</v>
      </c>
      <c r="AD97" s="27">
        <f>((tier1!AD97+tier2!AD97)/2-tier2!$AG97)</f>
        <v>0</v>
      </c>
      <c r="AE97" s="27">
        <f>((tier1!AE97+tier2!AE97)/2-tier2!$AG97)</f>
        <v>0</v>
      </c>
    </row>
    <row r="98" spans="1:31" s="2" customFormat="1" x14ac:dyDescent="0.25">
      <c r="A98" s="27">
        <f>((tier1!A98+tier2!A98)/2-tier2!$AG98)</f>
        <v>0</v>
      </c>
      <c r="B98" s="27">
        <f>((tier1!B98+tier2!B98)/2-tier2!$AG98)</f>
        <v>0</v>
      </c>
      <c r="C98" s="27">
        <f>((tier1!C98+tier2!C98)/2-tier2!$AG98)</f>
        <v>0</v>
      </c>
      <c r="D98" s="27">
        <f>((tier1!D98+tier2!D98)/2-tier2!$AG98)</f>
        <v>0</v>
      </c>
      <c r="E98" s="27">
        <f>((tier1!E98+tier2!E98)/2-tier2!$AG98)</f>
        <v>0</v>
      </c>
      <c r="F98" s="27">
        <f>((tier1!F98+tier2!F98)/2-tier2!$AG98)</f>
        <v>0</v>
      </c>
      <c r="G98" s="27">
        <f>((tier1!G98+tier2!G98)/2-tier2!$AG98)</f>
        <v>0</v>
      </c>
      <c r="H98" s="27">
        <f>((tier1!H98+tier2!H98)/2-tier2!$AG98)</f>
        <v>0</v>
      </c>
      <c r="I98" s="27">
        <f>((tier1!I98+tier2!I98)/2-tier2!$AG98)</f>
        <v>0</v>
      </c>
      <c r="J98" s="27">
        <f>((tier1!J98+tier2!J98)/2-tier2!$AG98)</f>
        <v>0</v>
      </c>
      <c r="K98" s="27">
        <f>((tier1!K98+tier2!K98)/2-tier2!$AG98)</f>
        <v>0</v>
      </c>
      <c r="L98" s="27">
        <f>((tier1!L98+tier2!L98)/2-tier2!$AG98)</f>
        <v>0</v>
      </c>
      <c r="M98" s="27">
        <f>((tier1!M98+tier2!M98)/2-tier2!$AG98)</f>
        <v>0</v>
      </c>
      <c r="N98" s="27">
        <f>((tier1!N98+tier2!N98)/2-tier2!$AG98)</f>
        <v>0</v>
      </c>
      <c r="O98" s="27">
        <f>((tier1!O98+tier2!O98)/2-tier2!$AG98)</f>
        <v>0</v>
      </c>
      <c r="P98" s="27">
        <f>((tier1!P98+tier2!P98)/2-tier2!$AG98)</f>
        <v>0</v>
      </c>
      <c r="Q98" s="27">
        <f>((tier1!Q98+tier2!Q98)/2-tier2!$AG98)</f>
        <v>0</v>
      </c>
      <c r="R98" s="27">
        <f>((tier1!R98+tier2!R98)/2-tier2!$AG98)</f>
        <v>0</v>
      </c>
      <c r="S98" s="27">
        <f>((tier1!S98+tier2!S98)/2-tier2!$AG98)</f>
        <v>0</v>
      </c>
      <c r="T98" s="27">
        <f>((tier1!T98+tier2!T98)/2-tier2!$AG98)</f>
        <v>0</v>
      </c>
      <c r="U98" s="27">
        <f>((tier1!U98+tier2!U98)/2-tier2!$AG98)</f>
        <v>0</v>
      </c>
      <c r="V98" s="27">
        <f>((tier1!V98+tier2!V98)/2-tier2!$AG98)</f>
        <v>0</v>
      </c>
      <c r="W98" s="27">
        <f>((tier1!W98+tier2!W98)/2-tier2!$AG98)</f>
        <v>0</v>
      </c>
      <c r="X98" s="27">
        <f>((tier1!X98+tier2!X98)/2-tier2!$AG98)</f>
        <v>0</v>
      </c>
      <c r="Y98" s="27">
        <f>((tier1!Y98+tier2!Y98)/2-tier2!$AG98)</f>
        <v>0</v>
      </c>
      <c r="Z98" s="27">
        <f>((tier1!Z98+tier2!Z98)/2-tier2!$AG98)</f>
        <v>0</v>
      </c>
      <c r="AA98" s="27">
        <f>((tier1!AA98+tier2!AA98)/2-tier2!$AG98)</f>
        <v>0</v>
      </c>
      <c r="AB98" s="27">
        <f>((tier1!AB98+tier2!AB98)/2-tier2!$AG98)</f>
        <v>0</v>
      </c>
      <c r="AC98" s="27">
        <f>((tier1!AC98+tier2!AC98)/2-tier2!$AG98)</f>
        <v>0</v>
      </c>
      <c r="AD98" s="27">
        <f>((tier1!AD98+tier2!AD98)/2-tier2!$AG98)</f>
        <v>0</v>
      </c>
      <c r="AE98" s="27">
        <f>((tier1!AE98+tier2!AE98)/2-tier2!$AG98)</f>
        <v>0</v>
      </c>
    </row>
    <row r="99" spans="1:31" s="2" customFormat="1" x14ac:dyDescent="0.25">
      <c r="A99" s="27">
        <f>((tier1!A99+tier2!A99)/2-tier2!$AG99)</f>
        <v>0</v>
      </c>
      <c r="B99" s="27">
        <f>((tier1!B99+tier2!B99)/2-tier2!$AG99)</f>
        <v>0</v>
      </c>
      <c r="C99" s="27">
        <f>((tier1!C99+tier2!C99)/2-tier2!$AG99)</f>
        <v>0</v>
      </c>
      <c r="D99" s="27">
        <f>((tier1!D99+tier2!D99)/2-tier2!$AG99)</f>
        <v>0</v>
      </c>
      <c r="E99" s="27">
        <f>((tier1!E99+tier2!E99)/2-tier2!$AG99)</f>
        <v>0</v>
      </c>
      <c r="F99" s="27">
        <f>((tier1!F99+tier2!F99)/2-tier2!$AG99)</f>
        <v>0</v>
      </c>
      <c r="G99" s="27">
        <f>((tier1!G99+tier2!G99)/2-tier2!$AG99)</f>
        <v>0</v>
      </c>
      <c r="H99" s="27">
        <f>((tier1!H99+tier2!H99)/2-tier2!$AG99)</f>
        <v>0</v>
      </c>
      <c r="I99" s="27">
        <f>((tier1!I99+tier2!I99)/2-tier2!$AG99)</f>
        <v>0</v>
      </c>
      <c r="J99" s="27">
        <f>((tier1!J99+tier2!J99)/2-tier2!$AG99)</f>
        <v>0</v>
      </c>
      <c r="K99" s="27">
        <f>((tier1!K99+tier2!K99)/2-tier2!$AG99)</f>
        <v>0</v>
      </c>
      <c r="L99" s="27">
        <f>((tier1!L99+tier2!L99)/2-tier2!$AG99)</f>
        <v>0</v>
      </c>
      <c r="M99" s="27">
        <f>((tier1!M99+tier2!M99)/2-tier2!$AG99)</f>
        <v>0</v>
      </c>
      <c r="N99" s="27">
        <f>((tier1!N99+tier2!N99)/2-tier2!$AG99)</f>
        <v>0</v>
      </c>
      <c r="O99" s="27">
        <f>((tier1!O99+tier2!O99)/2-tier2!$AG99)</f>
        <v>0</v>
      </c>
      <c r="P99" s="27">
        <f>((tier1!P99+tier2!P99)/2-tier2!$AG99)</f>
        <v>0</v>
      </c>
      <c r="Q99" s="27">
        <f>((tier1!Q99+tier2!Q99)/2-tier2!$AG99)</f>
        <v>0</v>
      </c>
      <c r="R99" s="27">
        <f>((tier1!R99+tier2!R99)/2-tier2!$AG99)</f>
        <v>0</v>
      </c>
      <c r="S99" s="27">
        <f>((tier1!S99+tier2!S99)/2-tier2!$AG99)</f>
        <v>0</v>
      </c>
      <c r="T99" s="27">
        <f>((tier1!T99+tier2!T99)/2-tier2!$AG99)</f>
        <v>0</v>
      </c>
      <c r="U99" s="27">
        <f>((tier1!U99+tier2!U99)/2-tier2!$AG99)</f>
        <v>0</v>
      </c>
      <c r="V99" s="27">
        <f>((tier1!V99+tier2!V99)/2-tier2!$AG99)</f>
        <v>0</v>
      </c>
      <c r="W99" s="27">
        <f>((tier1!W99+tier2!W99)/2-tier2!$AG99)</f>
        <v>0</v>
      </c>
      <c r="X99" s="27">
        <f>((tier1!X99+tier2!X99)/2-tier2!$AG99)</f>
        <v>0</v>
      </c>
      <c r="Y99" s="27">
        <f>((tier1!Y99+tier2!Y99)/2-tier2!$AG99)</f>
        <v>0</v>
      </c>
      <c r="Z99" s="27">
        <f>((tier1!Z99+tier2!Z99)/2-tier2!$AG99)</f>
        <v>0</v>
      </c>
      <c r="AA99" s="27">
        <f>((tier1!AA99+tier2!AA99)/2-tier2!$AG99)</f>
        <v>0</v>
      </c>
      <c r="AB99" s="27">
        <f>((tier1!AB99+tier2!AB99)/2-tier2!$AG99)</f>
        <v>0</v>
      </c>
      <c r="AC99" s="27">
        <f>((tier1!AC99+tier2!AC99)/2-tier2!$AG99)</f>
        <v>0</v>
      </c>
      <c r="AD99" s="27">
        <f>((tier1!AD99+tier2!AD99)/2-tier2!$AG99)</f>
        <v>0</v>
      </c>
      <c r="AE99" s="27">
        <f>((tier1!AE99+tier2!AE99)/2-tier2!$AG99)</f>
        <v>0</v>
      </c>
    </row>
    <row r="100" spans="1:31" s="2" customFormat="1" x14ac:dyDescent="0.25">
      <c r="A100" s="27">
        <f>((tier1!A100+tier2!A100)/2-tier2!$AG100)</f>
        <v>0</v>
      </c>
      <c r="B100" s="27">
        <f>((tier1!B100+tier2!B100)/2-tier2!$AG100)</f>
        <v>0</v>
      </c>
      <c r="C100" s="27">
        <f>((tier1!C100+tier2!C100)/2-tier2!$AG100)</f>
        <v>0</v>
      </c>
      <c r="D100" s="27">
        <f>((tier1!D100+tier2!D100)/2-tier2!$AG100)</f>
        <v>0</v>
      </c>
      <c r="E100" s="27">
        <f>((tier1!E100+tier2!E100)/2-tier2!$AG100)</f>
        <v>0</v>
      </c>
      <c r="F100" s="27">
        <f>((tier1!F100+tier2!F100)/2-tier2!$AG100)</f>
        <v>0</v>
      </c>
      <c r="G100" s="27">
        <f>((tier1!G100+tier2!G100)/2-tier2!$AG100)</f>
        <v>0</v>
      </c>
      <c r="H100" s="27">
        <f>((tier1!H100+tier2!H100)/2-tier2!$AG100)</f>
        <v>0</v>
      </c>
      <c r="I100" s="27">
        <f>((tier1!I100+tier2!I100)/2-tier2!$AG100)</f>
        <v>0</v>
      </c>
      <c r="J100" s="27">
        <f>((tier1!J100+tier2!J100)/2-tier2!$AG100)</f>
        <v>0</v>
      </c>
      <c r="K100" s="27">
        <f>((tier1!K100+tier2!K100)/2-tier2!$AG100)</f>
        <v>0</v>
      </c>
      <c r="L100" s="27">
        <f>((tier1!L100+tier2!L100)/2-tier2!$AG100)</f>
        <v>0</v>
      </c>
      <c r="M100" s="27">
        <f>((tier1!M100+tier2!M100)/2-tier2!$AG100)</f>
        <v>0</v>
      </c>
      <c r="N100" s="27">
        <f>((tier1!N100+tier2!N100)/2-tier2!$AG100)</f>
        <v>0</v>
      </c>
      <c r="O100" s="27">
        <f>((tier1!O100+tier2!O100)/2-tier2!$AG100)</f>
        <v>0</v>
      </c>
      <c r="P100" s="27">
        <f>((tier1!P100+tier2!P100)/2-tier2!$AG100)</f>
        <v>0</v>
      </c>
      <c r="Q100" s="27">
        <f>((tier1!Q100+tier2!Q100)/2-tier2!$AG100)</f>
        <v>0</v>
      </c>
      <c r="R100" s="27">
        <f>((tier1!R100+tier2!R100)/2-tier2!$AG100)</f>
        <v>0</v>
      </c>
      <c r="S100" s="27">
        <f>((tier1!S100+tier2!S100)/2-tier2!$AG100)</f>
        <v>0</v>
      </c>
      <c r="T100" s="27">
        <f>((tier1!T100+tier2!T100)/2-tier2!$AG100)</f>
        <v>0</v>
      </c>
      <c r="U100" s="27">
        <f>((tier1!U100+tier2!U100)/2-tier2!$AG100)</f>
        <v>0</v>
      </c>
      <c r="V100" s="27">
        <f>((tier1!V100+tier2!V100)/2-tier2!$AG100)</f>
        <v>0</v>
      </c>
      <c r="W100" s="27">
        <f>((tier1!W100+tier2!W100)/2-tier2!$AG100)</f>
        <v>0</v>
      </c>
      <c r="X100" s="27">
        <f>((tier1!X100+tier2!X100)/2-tier2!$AG100)</f>
        <v>0</v>
      </c>
      <c r="Y100" s="27">
        <f>((tier1!Y100+tier2!Y100)/2-tier2!$AG100)</f>
        <v>0</v>
      </c>
      <c r="Z100" s="27">
        <f>((tier1!Z100+tier2!Z100)/2-tier2!$AG100)</f>
        <v>0</v>
      </c>
      <c r="AA100" s="27">
        <f>((tier1!AA100+tier2!AA100)/2-tier2!$AG100)</f>
        <v>0</v>
      </c>
      <c r="AB100" s="27">
        <f>((tier1!AB100+tier2!AB100)/2-tier2!$AG100)</f>
        <v>0</v>
      </c>
      <c r="AC100" s="27">
        <f>((tier1!AC100+tier2!AC100)/2-tier2!$AG100)</f>
        <v>0</v>
      </c>
      <c r="AD100" s="27">
        <f>((tier1!AD100+tier2!AD100)/2-tier2!$AG100)</f>
        <v>0</v>
      </c>
      <c r="AE100" s="27">
        <f>((tier1!AE100+tier2!AE100)/2-tier2!$AG100)</f>
        <v>0</v>
      </c>
    </row>
    <row r="101" spans="1:31" s="2" customFormat="1" x14ac:dyDescent="0.25">
      <c r="A101" s="27">
        <f>((tier1!A101+tier2!A101)/2-tier2!$AG101)</f>
        <v>0</v>
      </c>
      <c r="B101" s="27">
        <f>((tier1!B101+tier2!B101)/2-tier2!$AG101)</f>
        <v>0</v>
      </c>
      <c r="C101" s="27">
        <f>((tier1!C101+tier2!C101)/2-tier2!$AG101)</f>
        <v>0</v>
      </c>
      <c r="D101" s="27">
        <f>((tier1!D101+tier2!D101)/2-tier2!$AG101)</f>
        <v>0</v>
      </c>
      <c r="E101" s="27">
        <f>((tier1!E101+tier2!E101)/2-tier2!$AG101)</f>
        <v>0</v>
      </c>
      <c r="F101" s="27">
        <f>((tier1!F101+tier2!F101)/2-tier2!$AG101)</f>
        <v>0</v>
      </c>
      <c r="G101" s="27">
        <f>((tier1!G101+tier2!G101)/2-tier2!$AG101)</f>
        <v>0</v>
      </c>
      <c r="H101" s="27">
        <f>((tier1!H101+tier2!H101)/2-tier2!$AG101)</f>
        <v>0</v>
      </c>
      <c r="I101" s="27">
        <f>((tier1!I101+tier2!I101)/2-tier2!$AG101)</f>
        <v>0</v>
      </c>
      <c r="J101" s="27">
        <f>((tier1!J101+tier2!J101)/2-tier2!$AG101)</f>
        <v>0</v>
      </c>
      <c r="K101" s="27">
        <f>((tier1!K101+tier2!K101)/2-tier2!$AG101)</f>
        <v>0</v>
      </c>
      <c r="L101" s="27">
        <f>((tier1!L101+tier2!L101)/2-tier2!$AG101)</f>
        <v>0</v>
      </c>
      <c r="M101" s="27">
        <f>((tier1!M101+tier2!M101)/2-tier2!$AG101)</f>
        <v>0</v>
      </c>
      <c r="N101" s="27">
        <f>((tier1!N101+tier2!N101)/2-tier2!$AG101)</f>
        <v>0</v>
      </c>
      <c r="O101" s="27">
        <f>((tier1!O101+tier2!O101)/2-tier2!$AG101)</f>
        <v>0</v>
      </c>
      <c r="P101" s="27">
        <f>((tier1!P101+tier2!P101)/2-tier2!$AG101)</f>
        <v>0</v>
      </c>
      <c r="Q101" s="27">
        <f>((tier1!Q101+tier2!Q101)/2-tier2!$AG101)</f>
        <v>0</v>
      </c>
      <c r="R101" s="27">
        <f>((tier1!R101+tier2!R101)/2-tier2!$AG101)</f>
        <v>0</v>
      </c>
      <c r="S101" s="27">
        <f>((tier1!S101+tier2!S101)/2-tier2!$AG101)</f>
        <v>0</v>
      </c>
      <c r="T101" s="27">
        <f>((tier1!T101+tier2!T101)/2-tier2!$AG101)</f>
        <v>0</v>
      </c>
      <c r="U101" s="27">
        <f>((tier1!U101+tier2!U101)/2-tier2!$AG101)</f>
        <v>0</v>
      </c>
      <c r="V101" s="27">
        <f>((tier1!V101+tier2!V101)/2-tier2!$AG101)</f>
        <v>0</v>
      </c>
      <c r="W101" s="27">
        <f>((tier1!W101+tier2!W101)/2-tier2!$AG101)</f>
        <v>0</v>
      </c>
      <c r="X101" s="27">
        <f>((tier1!X101+tier2!X101)/2-tier2!$AG101)</f>
        <v>0</v>
      </c>
      <c r="Y101" s="27">
        <f>((tier1!Y101+tier2!Y101)/2-tier2!$AG101)</f>
        <v>0</v>
      </c>
      <c r="Z101" s="27">
        <f>((tier1!Z101+tier2!Z101)/2-tier2!$AG101)</f>
        <v>0</v>
      </c>
      <c r="AA101" s="27">
        <f>((tier1!AA101+tier2!AA101)/2-tier2!$AG101)</f>
        <v>0</v>
      </c>
      <c r="AB101" s="27">
        <f>((tier1!AB101+tier2!AB101)/2-tier2!$AG101)</f>
        <v>0</v>
      </c>
      <c r="AC101" s="27">
        <f>((tier1!AC101+tier2!AC101)/2-tier2!$AG101)</f>
        <v>0</v>
      </c>
      <c r="AD101" s="27">
        <f>((tier1!AD101+tier2!AD101)/2-tier2!$AG101)</f>
        <v>0</v>
      </c>
      <c r="AE101" s="27">
        <f>((tier1!AE101+tier2!AE101)/2-tier2!$AG101)</f>
        <v>0</v>
      </c>
    </row>
    <row r="102" spans="1:31" s="2" customFormat="1" x14ac:dyDescent="0.25">
      <c r="A102" s="27">
        <f>((tier1!A102+tier2!A102)/2-tier2!$AG102)</f>
        <v>0</v>
      </c>
      <c r="B102" s="27">
        <f>((tier1!B102+tier2!B102)/2-tier2!$AG102)</f>
        <v>0</v>
      </c>
      <c r="C102" s="27">
        <f>((tier1!C102+tier2!C102)/2-tier2!$AG102)</f>
        <v>0</v>
      </c>
      <c r="D102" s="27">
        <f>((tier1!D102+tier2!D102)/2-tier2!$AG102)</f>
        <v>0</v>
      </c>
      <c r="E102" s="27">
        <f>((tier1!E102+tier2!E102)/2-tier2!$AG102)</f>
        <v>0</v>
      </c>
      <c r="F102" s="27">
        <f>((tier1!F102+tier2!F102)/2-tier2!$AG102)</f>
        <v>0</v>
      </c>
      <c r="G102" s="27">
        <f>((tier1!G102+tier2!G102)/2-tier2!$AG102)</f>
        <v>0</v>
      </c>
      <c r="H102" s="27">
        <f>((tier1!H102+tier2!H102)/2-tier2!$AG102)</f>
        <v>0</v>
      </c>
      <c r="I102" s="27">
        <f>((tier1!I102+tier2!I102)/2-tier2!$AG102)</f>
        <v>0</v>
      </c>
      <c r="J102" s="27">
        <f>((tier1!J102+tier2!J102)/2-tier2!$AG102)</f>
        <v>0</v>
      </c>
      <c r="K102" s="27">
        <f>((tier1!K102+tier2!K102)/2-tier2!$AG102)</f>
        <v>0</v>
      </c>
      <c r="L102" s="27">
        <f>((tier1!L102+tier2!L102)/2-tier2!$AG102)</f>
        <v>0</v>
      </c>
      <c r="M102" s="27">
        <f>((tier1!M102+tier2!M102)/2-tier2!$AG102)</f>
        <v>0</v>
      </c>
      <c r="N102" s="27">
        <f>((tier1!N102+tier2!N102)/2-tier2!$AG102)</f>
        <v>0</v>
      </c>
      <c r="O102" s="27">
        <f>((tier1!O102+tier2!O102)/2-tier2!$AG102)</f>
        <v>0</v>
      </c>
      <c r="P102" s="27">
        <f>((tier1!P102+tier2!P102)/2-tier2!$AG102)</f>
        <v>0</v>
      </c>
      <c r="Q102" s="27">
        <f>((tier1!Q102+tier2!Q102)/2-tier2!$AG102)</f>
        <v>0</v>
      </c>
      <c r="R102" s="27">
        <f>((tier1!R102+tier2!R102)/2-tier2!$AG102)</f>
        <v>0</v>
      </c>
      <c r="S102" s="27">
        <f>((tier1!S102+tier2!S102)/2-tier2!$AG102)</f>
        <v>0</v>
      </c>
      <c r="T102" s="27">
        <f>((tier1!T102+tier2!T102)/2-tier2!$AG102)</f>
        <v>0</v>
      </c>
      <c r="U102" s="27">
        <f>((tier1!U102+tier2!U102)/2-tier2!$AG102)</f>
        <v>0</v>
      </c>
      <c r="V102" s="27">
        <f>((tier1!V102+tier2!V102)/2-tier2!$AG102)</f>
        <v>0</v>
      </c>
      <c r="W102" s="27">
        <f>((tier1!W102+tier2!W102)/2-tier2!$AG102)</f>
        <v>0</v>
      </c>
      <c r="X102" s="27">
        <f>((tier1!X102+tier2!X102)/2-tier2!$AG102)</f>
        <v>0</v>
      </c>
      <c r="Y102" s="27">
        <f>((tier1!Y102+tier2!Y102)/2-tier2!$AG102)</f>
        <v>0</v>
      </c>
      <c r="Z102" s="27">
        <f>((tier1!Z102+tier2!Z102)/2-tier2!$AG102)</f>
        <v>0</v>
      </c>
      <c r="AA102" s="27">
        <f>((tier1!AA102+tier2!AA102)/2-tier2!$AG102)</f>
        <v>0</v>
      </c>
      <c r="AB102" s="27">
        <f>((tier1!AB102+tier2!AB102)/2-tier2!$AG102)</f>
        <v>0</v>
      </c>
      <c r="AC102" s="27">
        <f>((tier1!AC102+tier2!AC102)/2-tier2!$AG102)</f>
        <v>0</v>
      </c>
      <c r="AD102" s="27">
        <f>((tier1!AD102+tier2!AD102)/2-tier2!$AG102)</f>
        <v>0</v>
      </c>
      <c r="AE102" s="27">
        <f>((tier1!AE102+tier2!AE102)/2-tier2!$AG102)</f>
        <v>0</v>
      </c>
    </row>
    <row r="103" spans="1:31" s="2" customFormat="1" x14ac:dyDescent="0.25">
      <c r="A103" s="27">
        <f>((tier1!A103+tier2!A103)/2-tier2!$AG103)</f>
        <v>0</v>
      </c>
      <c r="B103" s="27">
        <f>((tier1!B103+tier2!B103)/2-tier2!$AG103)</f>
        <v>0</v>
      </c>
      <c r="C103" s="27">
        <f>((tier1!C103+tier2!C103)/2-tier2!$AG103)</f>
        <v>0</v>
      </c>
      <c r="D103" s="27">
        <f>((tier1!D103+tier2!D103)/2-tier2!$AG103)</f>
        <v>0</v>
      </c>
      <c r="E103" s="27">
        <f>((tier1!E103+tier2!E103)/2-tier2!$AG103)</f>
        <v>0</v>
      </c>
      <c r="F103" s="27">
        <f>((tier1!F103+tier2!F103)/2-tier2!$AG103)</f>
        <v>0</v>
      </c>
      <c r="G103" s="27">
        <f>((tier1!G103+tier2!G103)/2-tier2!$AG103)</f>
        <v>0</v>
      </c>
      <c r="H103" s="27">
        <f>((tier1!H103+tier2!H103)/2-tier2!$AG103)</f>
        <v>0</v>
      </c>
      <c r="I103" s="27">
        <f>((tier1!I103+tier2!I103)/2-tier2!$AG103)</f>
        <v>0</v>
      </c>
      <c r="J103" s="27">
        <f>((tier1!J103+tier2!J103)/2-tier2!$AG103)</f>
        <v>0</v>
      </c>
      <c r="K103" s="27">
        <f>((tier1!K103+tier2!K103)/2-tier2!$AG103)</f>
        <v>0</v>
      </c>
      <c r="L103" s="27">
        <f>((tier1!L103+tier2!L103)/2-tier2!$AG103)</f>
        <v>0</v>
      </c>
      <c r="M103" s="27">
        <f>((tier1!M103+tier2!M103)/2-tier2!$AG103)</f>
        <v>0</v>
      </c>
      <c r="N103" s="27">
        <f>((tier1!N103+tier2!N103)/2-tier2!$AG103)</f>
        <v>0</v>
      </c>
      <c r="O103" s="27">
        <f>((tier1!O103+tier2!O103)/2-tier2!$AG103)</f>
        <v>0</v>
      </c>
      <c r="P103" s="27">
        <f>((tier1!P103+tier2!P103)/2-tier2!$AG103)</f>
        <v>0</v>
      </c>
      <c r="Q103" s="27">
        <f>((tier1!Q103+tier2!Q103)/2-tier2!$AG103)</f>
        <v>0</v>
      </c>
      <c r="R103" s="27">
        <f>((tier1!R103+tier2!R103)/2-tier2!$AG103)</f>
        <v>0</v>
      </c>
      <c r="S103" s="27">
        <f>((tier1!S103+tier2!S103)/2-tier2!$AG103)</f>
        <v>0</v>
      </c>
      <c r="T103" s="27">
        <f>((tier1!T103+tier2!T103)/2-tier2!$AG103)</f>
        <v>0</v>
      </c>
      <c r="U103" s="27">
        <f>((tier1!U103+tier2!U103)/2-tier2!$AG103)</f>
        <v>0</v>
      </c>
      <c r="V103" s="27">
        <f>((tier1!V103+tier2!V103)/2-tier2!$AG103)</f>
        <v>0</v>
      </c>
      <c r="W103" s="27">
        <f>((tier1!W103+tier2!W103)/2-tier2!$AG103)</f>
        <v>0</v>
      </c>
      <c r="X103" s="27">
        <f>((tier1!X103+tier2!X103)/2-tier2!$AG103)</f>
        <v>0</v>
      </c>
      <c r="Y103" s="27">
        <f>((tier1!Y103+tier2!Y103)/2-tier2!$AG103)</f>
        <v>0</v>
      </c>
      <c r="Z103" s="27">
        <f>((tier1!Z103+tier2!Z103)/2-tier2!$AG103)</f>
        <v>0</v>
      </c>
      <c r="AA103" s="27">
        <f>((tier1!AA103+tier2!AA103)/2-tier2!$AG103)</f>
        <v>0</v>
      </c>
      <c r="AB103" s="27">
        <f>((tier1!AB103+tier2!AB103)/2-tier2!$AG103)</f>
        <v>0</v>
      </c>
      <c r="AC103" s="27">
        <f>((tier1!AC103+tier2!AC103)/2-tier2!$AG103)</f>
        <v>0</v>
      </c>
      <c r="AD103" s="27">
        <f>((tier1!AD103+tier2!AD103)/2-tier2!$AG103)</f>
        <v>0</v>
      </c>
      <c r="AE103" s="27">
        <f>((tier1!AE103+tier2!AE103)/2-tier2!$AG103)</f>
        <v>0</v>
      </c>
    </row>
    <row r="104" spans="1:31" s="2" customFormat="1" x14ac:dyDescent="0.25">
      <c r="A104" s="27">
        <f>((tier1!A104+tier2!A104)/2-tier2!$AG104)</f>
        <v>0</v>
      </c>
      <c r="B104" s="27">
        <f>((tier1!B104+tier2!B104)/2-tier2!$AG104)</f>
        <v>0</v>
      </c>
      <c r="C104" s="27">
        <f>((tier1!C104+tier2!C104)/2-tier2!$AG104)</f>
        <v>0</v>
      </c>
      <c r="D104" s="27">
        <f>((tier1!D104+tier2!D104)/2-tier2!$AG104)</f>
        <v>0</v>
      </c>
      <c r="E104" s="27">
        <f>((tier1!E104+tier2!E104)/2-tier2!$AG104)</f>
        <v>0</v>
      </c>
      <c r="F104" s="27">
        <f>((tier1!F104+tier2!F104)/2-tier2!$AG104)</f>
        <v>0</v>
      </c>
      <c r="G104" s="27">
        <f>((tier1!G104+tier2!G104)/2-tier2!$AG104)</f>
        <v>0</v>
      </c>
      <c r="H104" s="27">
        <f>((tier1!H104+tier2!H104)/2-tier2!$AG104)</f>
        <v>0</v>
      </c>
      <c r="I104" s="27">
        <f>((tier1!I104+tier2!I104)/2-tier2!$AG104)</f>
        <v>0</v>
      </c>
      <c r="J104" s="27">
        <f>((tier1!J104+tier2!J104)/2-tier2!$AG104)</f>
        <v>0</v>
      </c>
      <c r="K104" s="27">
        <f>((tier1!K104+tier2!K104)/2-tier2!$AG104)</f>
        <v>0</v>
      </c>
      <c r="L104" s="27">
        <f>((tier1!L104+tier2!L104)/2-tier2!$AG104)</f>
        <v>0</v>
      </c>
      <c r="M104" s="27">
        <f>((tier1!M104+tier2!M104)/2-tier2!$AG104)</f>
        <v>0</v>
      </c>
      <c r="N104" s="27">
        <f>((tier1!N104+tier2!N104)/2-tier2!$AG104)</f>
        <v>0</v>
      </c>
      <c r="O104" s="27">
        <f>((tier1!O104+tier2!O104)/2-tier2!$AG104)</f>
        <v>0</v>
      </c>
      <c r="P104" s="27">
        <f>((tier1!P104+tier2!P104)/2-tier2!$AG104)</f>
        <v>0</v>
      </c>
      <c r="Q104" s="27">
        <f>((tier1!Q104+tier2!Q104)/2-tier2!$AG104)</f>
        <v>0</v>
      </c>
      <c r="R104" s="27">
        <f>((tier1!R104+tier2!R104)/2-tier2!$AG104)</f>
        <v>0</v>
      </c>
      <c r="S104" s="27">
        <f>((tier1!S104+tier2!S104)/2-tier2!$AG104)</f>
        <v>0</v>
      </c>
      <c r="T104" s="27">
        <f>((tier1!T104+tier2!T104)/2-tier2!$AG104)</f>
        <v>0</v>
      </c>
      <c r="U104" s="27">
        <f>((tier1!U104+tier2!U104)/2-tier2!$AG104)</f>
        <v>0</v>
      </c>
      <c r="V104" s="27">
        <f>((tier1!V104+tier2!V104)/2-tier2!$AG104)</f>
        <v>0</v>
      </c>
      <c r="W104" s="27">
        <f>((tier1!W104+tier2!W104)/2-tier2!$AG104)</f>
        <v>0</v>
      </c>
      <c r="X104" s="27">
        <f>((tier1!X104+tier2!X104)/2-tier2!$AG104)</f>
        <v>0</v>
      </c>
      <c r="Y104" s="27">
        <f>((tier1!Y104+tier2!Y104)/2-tier2!$AG104)</f>
        <v>0</v>
      </c>
      <c r="Z104" s="27">
        <f>((tier1!Z104+tier2!Z104)/2-tier2!$AG104)</f>
        <v>0</v>
      </c>
      <c r="AA104" s="27">
        <f>((tier1!AA104+tier2!AA104)/2-tier2!$AG104)</f>
        <v>0</v>
      </c>
      <c r="AB104" s="27">
        <f>((tier1!AB104+tier2!AB104)/2-tier2!$AG104)</f>
        <v>0</v>
      </c>
      <c r="AC104" s="27">
        <f>((tier1!AC104+tier2!AC104)/2-tier2!$AG104)</f>
        <v>0</v>
      </c>
      <c r="AD104" s="27">
        <f>((tier1!AD104+tier2!AD104)/2-tier2!$AG104)</f>
        <v>0</v>
      </c>
      <c r="AE104" s="27">
        <f>((tier1!AE104+tier2!AE104)/2-tier2!$AG104)</f>
        <v>0</v>
      </c>
    </row>
    <row r="105" spans="1:31" s="2" customFormat="1" x14ac:dyDescent="0.25">
      <c r="A105" s="27">
        <f>((tier1!A105+tier2!A105)/2-tier2!$AG105)</f>
        <v>0</v>
      </c>
      <c r="B105" s="27">
        <f>((tier1!B105+tier2!B105)/2-tier2!$AG105)</f>
        <v>0</v>
      </c>
      <c r="C105" s="27">
        <f>((tier1!C105+tier2!C105)/2-tier2!$AG105)</f>
        <v>0</v>
      </c>
      <c r="D105" s="27">
        <f>((tier1!D105+tier2!D105)/2-tier2!$AG105)</f>
        <v>0</v>
      </c>
      <c r="E105" s="27">
        <f>((tier1!E105+tier2!E105)/2-tier2!$AG105)</f>
        <v>0</v>
      </c>
      <c r="F105" s="27">
        <f>((tier1!F105+tier2!F105)/2-tier2!$AG105)</f>
        <v>0</v>
      </c>
      <c r="G105" s="27">
        <f>((tier1!G105+tier2!G105)/2-tier2!$AG105)</f>
        <v>0</v>
      </c>
      <c r="H105" s="27">
        <f>((tier1!H105+tier2!H105)/2-tier2!$AG105)</f>
        <v>0</v>
      </c>
      <c r="I105" s="27">
        <f>((tier1!I105+tier2!I105)/2-tier2!$AG105)</f>
        <v>0</v>
      </c>
      <c r="J105" s="27">
        <f>((tier1!J105+tier2!J105)/2-tier2!$AG105)</f>
        <v>0</v>
      </c>
      <c r="K105" s="27">
        <f>((tier1!K105+tier2!K105)/2-tier2!$AG105)</f>
        <v>0</v>
      </c>
      <c r="L105" s="27">
        <f>((tier1!L105+tier2!L105)/2-tier2!$AG105)</f>
        <v>0</v>
      </c>
      <c r="M105" s="27">
        <f>((tier1!M105+tier2!M105)/2-tier2!$AG105)</f>
        <v>0</v>
      </c>
      <c r="N105" s="27">
        <f>((tier1!N105+tier2!N105)/2-tier2!$AG105)</f>
        <v>0</v>
      </c>
      <c r="O105" s="27">
        <f>((tier1!O105+tier2!O105)/2-tier2!$AG105)</f>
        <v>0</v>
      </c>
      <c r="P105" s="27">
        <f>((tier1!P105+tier2!P105)/2-tier2!$AG105)</f>
        <v>0</v>
      </c>
      <c r="Q105" s="27">
        <f>((tier1!Q105+tier2!Q105)/2-tier2!$AG105)</f>
        <v>0</v>
      </c>
      <c r="R105" s="27">
        <f>((tier1!R105+tier2!R105)/2-tier2!$AG105)</f>
        <v>0</v>
      </c>
      <c r="S105" s="27">
        <f>((tier1!S105+tier2!S105)/2-tier2!$AG105)</f>
        <v>0</v>
      </c>
      <c r="T105" s="27">
        <f>((tier1!T105+tier2!T105)/2-tier2!$AG105)</f>
        <v>0</v>
      </c>
      <c r="U105" s="27">
        <f>((tier1!U105+tier2!U105)/2-tier2!$AG105)</f>
        <v>0</v>
      </c>
      <c r="V105" s="27">
        <f>((tier1!V105+tier2!V105)/2-tier2!$AG105)</f>
        <v>0</v>
      </c>
      <c r="W105" s="27">
        <f>((tier1!W105+tier2!W105)/2-tier2!$AG105)</f>
        <v>0</v>
      </c>
      <c r="X105" s="27">
        <f>((tier1!X105+tier2!X105)/2-tier2!$AG105)</f>
        <v>0</v>
      </c>
      <c r="Y105" s="27">
        <f>((tier1!Y105+tier2!Y105)/2-tier2!$AG105)</f>
        <v>0</v>
      </c>
      <c r="Z105" s="27">
        <f>((tier1!Z105+tier2!Z105)/2-tier2!$AG105)</f>
        <v>0</v>
      </c>
      <c r="AA105" s="27">
        <f>((tier1!AA105+tier2!AA105)/2-tier2!$AG105)</f>
        <v>0</v>
      </c>
      <c r="AB105" s="27">
        <f>((tier1!AB105+tier2!AB105)/2-tier2!$AG105)</f>
        <v>0</v>
      </c>
      <c r="AC105" s="27">
        <f>((tier1!AC105+tier2!AC105)/2-tier2!$AG105)</f>
        <v>0</v>
      </c>
      <c r="AD105" s="27">
        <f>((tier1!AD105+tier2!AD105)/2-tier2!$AG105)</f>
        <v>0</v>
      </c>
      <c r="AE105" s="27">
        <f>((tier1!AE105+tier2!AE105)/2-tier2!$AG105)</f>
        <v>0</v>
      </c>
    </row>
    <row r="106" spans="1:31" s="2" customFormat="1" x14ac:dyDescent="0.25">
      <c r="A106" s="27">
        <f>((tier1!A106+tier2!A106)/2-tier2!$AG106)</f>
        <v>0</v>
      </c>
      <c r="B106" s="27">
        <f>((tier1!B106+tier2!B106)/2-tier2!$AG106)</f>
        <v>0</v>
      </c>
      <c r="C106" s="27">
        <f>((tier1!C106+tier2!C106)/2-tier2!$AG106)</f>
        <v>0</v>
      </c>
      <c r="D106" s="27">
        <f>((tier1!D106+tier2!D106)/2-tier2!$AG106)</f>
        <v>0</v>
      </c>
      <c r="E106" s="27">
        <f>((tier1!E106+tier2!E106)/2-tier2!$AG106)</f>
        <v>0</v>
      </c>
      <c r="F106" s="27">
        <f>((tier1!F106+tier2!F106)/2-tier2!$AG106)</f>
        <v>0</v>
      </c>
      <c r="G106" s="27">
        <f>((tier1!G106+tier2!G106)/2-tier2!$AG106)</f>
        <v>0</v>
      </c>
      <c r="H106" s="27">
        <f>((tier1!H106+tier2!H106)/2-tier2!$AG106)</f>
        <v>0</v>
      </c>
      <c r="I106" s="27">
        <f>((tier1!I106+tier2!I106)/2-tier2!$AG106)</f>
        <v>0</v>
      </c>
      <c r="J106" s="27">
        <f>((tier1!J106+tier2!J106)/2-tier2!$AG106)</f>
        <v>0</v>
      </c>
      <c r="K106" s="27">
        <f>((tier1!K106+tier2!K106)/2-tier2!$AG106)</f>
        <v>0</v>
      </c>
      <c r="L106" s="27">
        <f>((tier1!L106+tier2!L106)/2-tier2!$AG106)</f>
        <v>0</v>
      </c>
      <c r="M106" s="27">
        <f>((tier1!M106+tier2!M106)/2-tier2!$AG106)</f>
        <v>0</v>
      </c>
      <c r="N106" s="27">
        <f>((tier1!N106+tier2!N106)/2-tier2!$AG106)</f>
        <v>0</v>
      </c>
      <c r="O106" s="27">
        <f>((tier1!O106+tier2!O106)/2-tier2!$AG106)</f>
        <v>0</v>
      </c>
      <c r="P106" s="27">
        <f>((tier1!P106+tier2!P106)/2-tier2!$AG106)</f>
        <v>0</v>
      </c>
      <c r="Q106" s="27">
        <f>((tier1!Q106+tier2!Q106)/2-tier2!$AG106)</f>
        <v>0</v>
      </c>
      <c r="R106" s="27">
        <f>((tier1!R106+tier2!R106)/2-tier2!$AG106)</f>
        <v>0</v>
      </c>
      <c r="S106" s="27">
        <f>((tier1!S106+tier2!S106)/2-tier2!$AG106)</f>
        <v>0</v>
      </c>
      <c r="T106" s="27">
        <f>((tier1!T106+tier2!T106)/2-tier2!$AG106)</f>
        <v>0</v>
      </c>
      <c r="U106" s="27">
        <f>((tier1!U106+tier2!U106)/2-tier2!$AG106)</f>
        <v>0</v>
      </c>
      <c r="V106" s="27">
        <f>((tier1!V106+tier2!V106)/2-tier2!$AG106)</f>
        <v>0</v>
      </c>
      <c r="W106" s="27">
        <f>((tier1!W106+tier2!W106)/2-tier2!$AG106)</f>
        <v>0</v>
      </c>
      <c r="X106" s="27">
        <f>((tier1!X106+tier2!X106)/2-tier2!$AG106)</f>
        <v>0</v>
      </c>
      <c r="Y106" s="27">
        <f>((tier1!Y106+tier2!Y106)/2-tier2!$AG106)</f>
        <v>0</v>
      </c>
      <c r="Z106" s="27">
        <f>((tier1!Z106+tier2!Z106)/2-tier2!$AG106)</f>
        <v>0</v>
      </c>
      <c r="AA106" s="27">
        <f>((tier1!AA106+tier2!AA106)/2-tier2!$AG106)</f>
        <v>0</v>
      </c>
      <c r="AB106" s="27">
        <f>((tier1!AB106+tier2!AB106)/2-tier2!$AG106)</f>
        <v>0</v>
      </c>
      <c r="AC106" s="27">
        <f>((tier1!AC106+tier2!AC106)/2-tier2!$AG106)</f>
        <v>0</v>
      </c>
      <c r="AD106" s="27">
        <f>((tier1!AD106+tier2!AD106)/2-tier2!$AG106)</f>
        <v>0</v>
      </c>
      <c r="AE106" s="27">
        <f>((tier1!AE106+tier2!AE106)/2-tier2!$AG106)</f>
        <v>0</v>
      </c>
    </row>
    <row r="107" spans="1:31" s="2" customFormat="1" x14ac:dyDescent="0.25">
      <c r="A107" s="27">
        <f>((tier1!A107+tier2!A107)/2-tier2!$AG107)</f>
        <v>0</v>
      </c>
      <c r="B107" s="27">
        <f>((tier1!B107+tier2!B107)/2-tier2!$AG107)</f>
        <v>0</v>
      </c>
      <c r="C107" s="27">
        <f>((tier1!C107+tier2!C107)/2-tier2!$AG107)</f>
        <v>0</v>
      </c>
      <c r="D107" s="27">
        <f>((tier1!D107+tier2!D107)/2-tier2!$AG107)</f>
        <v>0</v>
      </c>
      <c r="E107" s="27">
        <f>((tier1!E107+tier2!E107)/2-tier2!$AG107)</f>
        <v>0</v>
      </c>
      <c r="F107" s="27">
        <f>((tier1!F107+tier2!F107)/2-tier2!$AG107)</f>
        <v>0</v>
      </c>
      <c r="G107" s="27">
        <f>((tier1!G107+tier2!G107)/2-tier2!$AG107)</f>
        <v>0</v>
      </c>
      <c r="H107" s="27">
        <f>((tier1!H107+tier2!H107)/2-tier2!$AG107)</f>
        <v>0</v>
      </c>
      <c r="I107" s="27">
        <f>((tier1!I107+tier2!I107)/2-tier2!$AG107)</f>
        <v>0</v>
      </c>
      <c r="J107" s="27">
        <f>((tier1!J107+tier2!J107)/2-tier2!$AG107)</f>
        <v>0</v>
      </c>
      <c r="K107" s="27">
        <f>((tier1!K107+tier2!K107)/2-tier2!$AG107)</f>
        <v>0</v>
      </c>
      <c r="L107" s="27">
        <f>((tier1!L107+tier2!L107)/2-tier2!$AG107)</f>
        <v>0</v>
      </c>
      <c r="M107" s="27">
        <f>((tier1!M107+tier2!M107)/2-tier2!$AG107)</f>
        <v>0</v>
      </c>
      <c r="N107" s="27">
        <f>((tier1!N107+tier2!N107)/2-tier2!$AG107)</f>
        <v>0</v>
      </c>
      <c r="O107" s="27">
        <f>((tier1!O107+tier2!O107)/2-tier2!$AG107)</f>
        <v>0</v>
      </c>
      <c r="P107" s="27">
        <f>((tier1!P107+tier2!P107)/2-tier2!$AG107)</f>
        <v>0</v>
      </c>
      <c r="Q107" s="27">
        <f>((tier1!Q107+tier2!Q107)/2-tier2!$AG107)</f>
        <v>0</v>
      </c>
      <c r="R107" s="27">
        <f>((tier1!R107+tier2!R107)/2-tier2!$AG107)</f>
        <v>0</v>
      </c>
      <c r="S107" s="27">
        <f>((tier1!S107+tier2!S107)/2-tier2!$AG107)</f>
        <v>0</v>
      </c>
      <c r="T107" s="27">
        <f>((tier1!T107+tier2!T107)/2-tier2!$AG107)</f>
        <v>0</v>
      </c>
      <c r="U107" s="27">
        <f>((tier1!U107+tier2!U107)/2-tier2!$AG107)</f>
        <v>0</v>
      </c>
      <c r="V107" s="27">
        <f>((tier1!V107+tier2!V107)/2-tier2!$AG107)</f>
        <v>0</v>
      </c>
      <c r="W107" s="27">
        <f>((tier1!W107+tier2!W107)/2-tier2!$AG107)</f>
        <v>0</v>
      </c>
      <c r="X107" s="27">
        <f>((tier1!X107+tier2!X107)/2-tier2!$AG107)</f>
        <v>0</v>
      </c>
      <c r="Y107" s="27">
        <f>((tier1!Y107+tier2!Y107)/2-tier2!$AG107)</f>
        <v>0</v>
      </c>
      <c r="Z107" s="27">
        <f>((tier1!Z107+tier2!Z107)/2-tier2!$AG107)</f>
        <v>0</v>
      </c>
      <c r="AA107" s="27">
        <f>((tier1!AA107+tier2!AA107)/2-tier2!$AG107)</f>
        <v>0</v>
      </c>
      <c r="AB107" s="27">
        <f>((tier1!AB107+tier2!AB107)/2-tier2!$AG107)</f>
        <v>0</v>
      </c>
      <c r="AC107" s="27">
        <f>((tier1!AC107+tier2!AC107)/2-tier2!$AG107)</f>
        <v>0</v>
      </c>
      <c r="AD107" s="27">
        <f>((tier1!AD107+tier2!AD107)/2-tier2!$AG107)</f>
        <v>0</v>
      </c>
      <c r="AE107" s="27">
        <f>((tier1!AE107+tier2!AE107)/2-tier2!$AG107)</f>
        <v>0</v>
      </c>
    </row>
    <row r="108" spans="1:31" s="2" customFormat="1" x14ac:dyDescent="0.25">
      <c r="A108" s="27">
        <f>((tier1!A108+tier2!A108)/2-tier2!$AG108)</f>
        <v>0</v>
      </c>
      <c r="B108" s="27">
        <f>((tier1!B108+tier2!B108)/2-tier2!$AG108)</f>
        <v>0</v>
      </c>
      <c r="C108" s="27">
        <f>((tier1!C108+tier2!C108)/2-tier2!$AG108)</f>
        <v>0</v>
      </c>
      <c r="D108" s="27">
        <f>((tier1!D108+tier2!D108)/2-tier2!$AG108)</f>
        <v>0</v>
      </c>
      <c r="E108" s="27">
        <f>((tier1!E108+tier2!E108)/2-tier2!$AG108)</f>
        <v>0</v>
      </c>
      <c r="F108" s="27">
        <f>((tier1!F108+tier2!F108)/2-tier2!$AG108)</f>
        <v>0</v>
      </c>
      <c r="G108" s="27">
        <f>((tier1!G108+tier2!G108)/2-tier2!$AG108)</f>
        <v>0</v>
      </c>
      <c r="H108" s="27">
        <f>((tier1!H108+tier2!H108)/2-tier2!$AG108)</f>
        <v>0</v>
      </c>
      <c r="I108" s="27">
        <f>((tier1!I108+tier2!I108)/2-tier2!$AG108)</f>
        <v>0</v>
      </c>
      <c r="J108" s="27">
        <f>((tier1!J108+tier2!J108)/2-tier2!$AG108)</f>
        <v>0</v>
      </c>
      <c r="K108" s="27">
        <f>((tier1!K108+tier2!K108)/2-tier2!$AG108)</f>
        <v>0</v>
      </c>
      <c r="L108" s="27">
        <f>((tier1!L108+tier2!L108)/2-tier2!$AG108)</f>
        <v>0</v>
      </c>
      <c r="M108" s="27">
        <f>((tier1!M108+tier2!M108)/2-tier2!$AG108)</f>
        <v>0</v>
      </c>
      <c r="N108" s="27">
        <f>((tier1!N108+tier2!N108)/2-tier2!$AG108)</f>
        <v>0</v>
      </c>
      <c r="O108" s="27">
        <f>((tier1!O108+tier2!O108)/2-tier2!$AG108)</f>
        <v>0</v>
      </c>
      <c r="P108" s="27">
        <f>((tier1!P108+tier2!P108)/2-tier2!$AG108)</f>
        <v>0</v>
      </c>
      <c r="Q108" s="27">
        <f>((tier1!Q108+tier2!Q108)/2-tier2!$AG108)</f>
        <v>0</v>
      </c>
      <c r="R108" s="27">
        <f>((tier1!R108+tier2!R108)/2-tier2!$AG108)</f>
        <v>0</v>
      </c>
      <c r="S108" s="27">
        <f>((tier1!S108+tier2!S108)/2-tier2!$AG108)</f>
        <v>0</v>
      </c>
      <c r="T108" s="27">
        <f>((tier1!T108+tier2!T108)/2-tier2!$AG108)</f>
        <v>0</v>
      </c>
      <c r="U108" s="27">
        <f>((tier1!U108+tier2!U108)/2-tier2!$AG108)</f>
        <v>0</v>
      </c>
      <c r="V108" s="27">
        <f>((tier1!V108+tier2!V108)/2-tier2!$AG108)</f>
        <v>0</v>
      </c>
      <c r="W108" s="27">
        <f>((tier1!W108+tier2!W108)/2-tier2!$AG108)</f>
        <v>0</v>
      </c>
      <c r="X108" s="27">
        <f>((tier1!X108+tier2!X108)/2-tier2!$AG108)</f>
        <v>0</v>
      </c>
      <c r="Y108" s="27">
        <f>((tier1!Y108+tier2!Y108)/2-tier2!$AG108)</f>
        <v>0</v>
      </c>
      <c r="Z108" s="27">
        <f>((tier1!Z108+tier2!Z108)/2-tier2!$AG108)</f>
        <v>0</v>
      </c>
      <c r="AA108" s="27">
        <f>((tier1!AA108+tier2!AA108)/2-tier2!$AG108)</f>
        <v>0</v>
      </c>
      <c r="AB108" s="27">
        <f>((tier1!AB108+tier2!AB108)/2-tier2!$AG108)</f>
        <v>0</v>
      </c>
      <c r="AC108" s="27">
        <f>((tier1!AC108+tier2!AC108)/2-tier2!$AG108)</f>
        <v>0</v>
      </c>
      <c r="AD108" s="27">
        <f>((tier1!AD108+tier2!AD108)/2-tier2!$AG108)</f>
        <v>0</v>
      </c>
      <c r="AE108" s="27">
        <f>((tier1!AE108+tier2!AE108)/2-tier2!$AG108)</f>
        <v>0</v>
      </c>
    </row>
    <row r="109" spans="1:31" s="2" customFormat="1" x14ac:dyDescent="0.25">
      <c r="A109" s="27">
        <f>((tier1!A109+tier2!A109)/2-tier2!$AG109)</f>
        <v>0</v>
      </c>
      <c r="B109" s="27">
        <f>((tier1!B109+tier2!B109)/2-tier2!$AG109)</f>
        <v>0</v>
      </c>
      <c r="C109" s="27">
        <f>((tier1!C109+tier2!C109)/2-tier2!$AG109)</f>
        <v>0</v>
      </c>
      <c r="D109" s="27">
        <f>((tier1!D109+tier2!D109)/2-tier2!$AG109)</f>
        <v>0</v>
      </c>
      <c r="E109" s="27">
        <f>((tier1!E109+tier2!E109)/2-tier2!$AG109)</f>
        <v>0</v>
      </c>
      <c r="F109" s="27">
        <f>((tier1!F109+tier2!F109)/2-tier2!$AG109)</f>
        <v>0</v>
      </c>
      <c r="G109" s="27">
        <f>((tier1!G109+tier2!G109)/2-tier2!$AG109)</f>
        <v>0</v>
      </c>
      <c r="H109" s="27">
        <f>((tier1!H109+tier2!H109)/2-tier2!$AG109)</f>
        <v>0</v>
      </c>
      <c r="I109" s="27">
        <f>((tier1!I109+tier2!I109)/2-tier2!$AG109)</f>
        <v>0</v>
      </c>
      <c r="J109" s="27">
        <f>((tier1!J109+tier2!J109)/2-tier2!$AG109)</f>
        <v>0</v>
      </c>
      <c r="K109" s="27">
        <f>((tier1!K109+tier2!K109)/2-tier2!$AG109)</f>
        <v>0</v>
      </c>
      <c r="L109" s="27">
        <f>((tier1!L109+tier2!L109)/2-tier2!$AG109)</f>
        <v>0</v>
      </c>
      <c r="M109" s="27">
        <f>((tier1!M109+tier2!M109)/2-tier2!$AG109)</f>
        <v>0</v>
      </c>
      <c r="N109" s="27">
        <f>((tier1!N109+tier2!N109)/2-tier2!$AG109)</f>
        <v>0</v>
      </c>
      <c r="O109" s="27">
        <f>((tier1!O109+tier2!O109)/2-tier2!$AG109)</f>
        <v>0</v>
      </c>
      <c r="P109" s="27">
        <f>((tier1!P109+tier2!P109)/2-tier2!$AG109)</f>
        <v>0</v>
      </c>
      <c r="Q109" s="27">
        <f>((tier1!Q109+tier2!Q109)/2-tier2!$AG109)</f>
        <v>0</v>
      </c>
      <c r="R109" s="27">
        <f>((tier1!R109+tier2!R109)/2-tier2!$AG109)</f>
        <v>0</v>
      </c>
      <c r="S109" s="27">
        <f>((tier1!S109+tier2!S109)/2-tier2!$AG109)</f>
        <v>0</v>
      </c>
      <c r="T109" s="27">
        <f>((tier1!T109+tier2!T109)/2-tier2!$AG109)</f>
        <v>0</v>
      </c>
      <c r="U109" s="27">
        <f>((tier1!U109+tier2!U109)/2-tier2!$AG109)</f>
        <v>0</v>
      </c>
      <c r="V109" s="27">
        <f>((tier1!V109+tier2!V109)/2-tier2!$AG109)</f>
        <v>0</v>
      </c>
      <c r="W109" s="27">
        <f>((tier1!W109+tier2!W109)/2-tier2!$AG109)</f>
        <v>0</v>
      </c>
      <c r="X109" s="27">
        <f>((tier1!X109+tier2!X109)/2-tier2!$AG109)</f>
        <v>0</v>
      </c>
      <c r="Y109" s="27">
        <f>((tier1!Y109+tier2!Y109)/2-tier2!$AG109)</f>
        <v>0</v>
      </c>
      <c r="Z109" s="27">
        <f>((tier1!Z109+tier2!Z109)/2-tier2!$AG109)</f>
        <v>0</v>
      </c>
      <c r="AA109" s="27">
        <f>((tier1!AA109+tier2!AA109)/2-tier2!$AG109)</f>
        <v>0</v>
      </c>
      <c r="AB109" s="27">
        <f>((tier1!AB109+tier2!AB109)/2-tier2!$AG109)</f>
        <v>0</v>
      </c>
      <c r="AC109" s="27">
        <f>((tier1!AC109+tier2!AC109)/2-tier2!$AG109)</f>
        <v>0</v>
      </c>
      <c r="AD109" s="27">
        <f>((tier1!AD109+tier2!AD109)/2-tier2!$AG109)</f>
        <v>0</v>
      </c>
      <c r="AE109" s="27">
        <f>((tier1!AE109+tier2!AE109)/2-tier2!$AG109)</f>
        <v>0</v>
      </c>
    </row>
    <row r="110" spans="1:31" s="2" customFormat="1" x14ac:dyDescent="0.25">
      <c r="A110" s="27">
        <f>((tier1!A110+tier2!A110)/2-tier2!$AG110)</f>
        <v>0</v>
      </c>
      <c r="B110" s="27">
        <f>((tier1!B110+tier2!B110)/2-tier2!$AG110)</f>
        <v>0</v>
      </c>
      <c r="C110" s="27">
        <f>((tier1!C110+tier2!C110)/2-tier2!$AG110)</f>
        <v>0</v>
      </c>
      <c r="D110" s="27">
        <f>((tier1!D110+tier2!D110)/2-tier2!$AG110)</f>
        <v>0</v>
      </c>
      <c r="E110" s="27">
        <f>((tier1!E110+tier2!E110)/2-tier2!$AG110)</f>
        <v>0</v>
      </c>
      <c r="F110" s="27">
        <f>((tier1!F110+tier2!F110)/2-tier2!$AG110)</f>
        <v>0</v>
      </c>
      <c r="G110" s="27">
        <f>((tier1!G110+tier2!G110)/2-tier2!$AG110)</f>
        <v>0</v>
      </c>
      <c r="H110" s="27">
        <f>((tier1!H110+tier2!H110)/2-tier2!$AG110)</f>
        <v>0</v>
      </c>
      <c r="I110" s="27">
        <f>((tier1!I110+tier2!I110)/2-tier2!$AG110)</f>
        <v>0</v>
      </c>
      <c r="J110" s="27">
        <f>((tier1!J110+tier2!J110)/2-tier2!$AG110)</f>
        <v>0</v>
      </c>
      <c r="K110" s="27">
        <f>((tier1!K110+tier2!K110)/2-tier2!$AG110)</f>
        <v>0</v>
      </c>
      <c r="L110" s="27">
        <f>((tier1!L110+tier2!L110)/2-tier2!$AG110)</f>
        <v>0</v>
      </c>
      <c r="M110" s="27">
        <f>((tier1!M110+tier2!M110)/2-tier2!$AG110)</f>
        <v>0</v>
      </c>
      <c r="N110" s="27">
        <f>((tier1!N110+tier2!N110)/2-tier2!$AG110)</f>
        <v>0</v>
      </c>
      <c r="O110" s="27">
        <f>((tier1!O110+tier2!O110)/2-tier2!$AG110)</f>
        <v>0</v>
      </c>
      <c r="P110" s="27">
        <f>((tier1!P110+tier2!P110)/2-tier2!$AG110)</f>
        <v>0</v>
      </c>
      <c r="Q110" s="27">
        <f>((tier1!Q110+tier2!Q110)/2-tier2!$AG110)</f>
        <v>0</v>
      </c>
      <c r="R110" s="27">
        <f>((tier1!R110+tier2!R110)/2-tier2!$AG110)</f>
        <v>0</v>
      </c>
      <c r="S110" s="27">
        <f>((tier1!S110+tier2!S110)/2-tier2!$AG110)</f>
        <v>0</v>
      </c>
      <c r="T110" s="27">
        <f>((tier1!T110+tier2!T110)/2-tier2!$AG110)</f>
        <v>0</v>
      </c>
      <c r="U110" s="27">
        <f>((tier1!U110+tier2!U110)/2-tier2!$AG110)</f>
        <v>0</v>
      </c>
      <c r="V110" s="27">
        <f>((tier1!V110+tier2!V110)/2-tier2!$AG110)</f>
        <v>0</v>
      </c>
      <c r="W110" s="27">
        <f>((tier1!W110+tier2!W110)/2-tier2!$AG110)</f>
        <v>0</v>
      </c>
      <c r="X110" s="27">
        <f>((tier1!X110+tier2!X110)/2-tier2!$AG110)</f>
        <v>0</v>
      </c>
      <c r="Y110" s="27">
        <f>((tier1!Y110+tier2!Y110)/2-tier2!$AG110)</f>
        <v>0</v>
      </c>
      <c r="Z110" s="27">
        <f>((tier1!Z110+tier2!Z110)/2-tier2!$AG110)</f>
        <v>0</v>
      </c>
      <c r="AA110" s="27">
        <f>((tier1!AA110+tier2!AA110)/2-tier2!$AG110)</f>
        <v>0</v>
      </c>
      <c r="AB110" s="27">
        <f>((tier1!AB110+tier2!AB110)/2-tier2!$AG110)</f>
        <v>0</v>
      </c>
      <c r="AC110" s="27">
        <f>((tier1!AC110+tier2!AC110)/2-tier2!$AG110)</f>
        <v>0</v>
      </c>
      <c r="AD110" s="27">
        <f>((tier1!AD110+tier2!AD110)/2-tier2!$AG110)</f>
        <v>0</v>
      </c>
      <c r="AE110" s="27">
        <f>((tier1!AE110+tier2!AE110)/2-tier2!$AG110)</f>
        <v>0</v>
      </c>
    </row>
    <row r="111" spans="1:31" s="2" customFormat="1" x14ac:dyDescent="0.25">
      <c r="A111" s="27">
        <f>((tier1!A111+tier2!A111)/2-tier2!$AG111)</f>
        <v>0</v>
      </c>
      <c r="B111" s="27">
        <f>((tier1!B111+tier2!B111)/2-tier2!$AG111)</f>
        <v>0</v>
      </c>
      <c r="C111" s="27">
        <f>((tier1!C111+tier2!C111)/2-tier2!$AG111)</f>
        <v>0</v>
      </c>
      <c r="D111" s="27">
        <f>((tier1!D111+tier2!D111)/2-tier2!$AG111)</f>
        <v>0</v>
      </c>
      <c r="E111" s="27">
        <f>((tier1!E111+tier2!E111)/2-tier2!$AG111)</f>
        <v>0</v>
      </c>
      <c r="F111" s="27">
        <f>((tier1!F111+tier2!F111)/2-tier2!$AG111)</f>
        <v>0</v>
      </c>
      <c r="G111" s="27">
        <f>((tier1!G111+tier2!G111)/2-tier2!$AG111)</f>
        <v>0</v>
      </c>
      <c r="H111" s="27">
        <f>((tier1!H111+tier2!H111)/2-tier2!$AG111)</f>
        <v>0</v>
      </c>
      <c r="I111" s="27">
        <f>((tier1!I111+tier2!I111)/2-tier2!$AG111)</f>
        <v>0</v>
      </c>
      <c r="J111" s="27">
        <f>((tier1!J111+tier2!J111)/2-tier2!$AG111)</f>
        <v>0</v>
      </c>
      <c r="K111" s="27">
        <f>((tier1!K111+tier2!K111)/2-tier2!$AG111)</f>
        <v>0</v>
      </c>
      <c r="L111" s="27">
        <f>((tier1!L111+tier2!L111)/2-tier2!$AG111)</f>
        <v>0</v>
      </c>
      <c r="M111" s="27">
        <f>((tier1!M111+tier2!M111)/2-tier2!$AG111)</f>
        <v>0</v>
      </c>
      <c r="N111" s="27">
        <f>((tier1!N111+tier2!N111)/2-tier2!$AG111)</f>
        <v>0</v>
      </c>
      <c r="O111" s="27">
        <f>((tier1!O111+tier2!O111)/2-tier2!$AG111)</f>
        <v>0</v>
      </c>
      <c r="P111" s="27">
        <f>((tier1!P111+tier2!P111)/2-tier2!$AG111)</f>
        <v>0</v>
      </c>
      <c r="Q111" s="27">
        <f>((tier1!Q111+tier2!Q111)/2-tier2!$AG111)</f>
        <v>0</v>
      </c>
      <c r="R111" s="27">
        <f>((tier1!R111+tier2!R111)/2-tier2!$AG111)</f>
        <v>0</v>
      </c>
      <c r="S111" s="27">
        <f>((tier1!S111+tier2!S111)/2-tier2!$AG111)</f>
        <v>0</v>
      </c>
      <c r="T111" s="27">
        <f>((tier1!T111+tier2!T111)/2-tier2!$AG111)</f>
        <v>0</v>
      </c>
      <c r="U111" s="27">
        <f>((tier1!U111+tier2!U111)/2-tier2!$AG111)</f>
        <v>0</v>
      </c>
      <c r="V111" s="27">
        <f>((tier1!V111+tier2!V111)/2-tier2!$AG111)</f>
        <v>0</v>
      </c>
      <c r="W111" s="27">
        <f>((tier1!W111+tier2!W111)/2-tier2!$AG111)</f>
        <v>0</v>
      </c>
      <c r="X111" s="27">
        <f>((tier1!X111+tier2!X111)/2-tier2!$AG111)</f>
        <v>0</v>
      </c>
      <c r="Y111" s="27">
        <f>((tier1!Y111+tier2!Y111)/2-tier2!$AG111)</f>
        <v>0</v>
      </c>
      <c r="Z111" s="27">
        <f>((tier1!Z111+tier2!Z111)/2-tier2!$AG111)</f>
        <v>0</v>
      </c>
      <c r="AA111" s="27">
        <f>((tier1!AA111+tier2!AA111)/2-tier2!$AG111)</f>
        <v>0</v>
      </c>
      <c r="AB111" s="27">
        <f>((tier1!AB111+tier2!AB111)/2-tier2!$AG111)</f>
        <v>0</v>
      </c>
      <c r="AC111" s="27">
        <f>((tier1!AC111+tier2!AC111)/2-tier2!$AG111)</f>
        <v>0</v>
      </c>
      <c r="AD111" s="27">
        <f>((tier1!AD111+tier2!AD111)/2-tier2!$AG111)</f>
        <v>0</v>
      </c>
      <c r="AE111" s="27">
        <f>((tier1!AE111+tier2!AE111)/2-tier2!$AG111)</f>
        <v>0</v>
      </c>
    </row>
    <row r="112" spans="1:31" s="2" customFormat="1" x14ac:dyDescent="0.25">
      <c r="A112" s="27">
        <f>((tier1!A112+tier2!A112)/2-tier2!$AG112)</f>
        <v>0</v>
      </c>
      <c r="B112" s="27">
        <f>((tier1!B112+tier2!B112)/2-tier2!$AG112)</f>
        <v>0</v>
      </c>
      <c r="C112" s="27">
        <f>((tier1!C112+tier2!C112)/2-tier2!$AG112)</f>
        <v>0</v>
      </c>
      <c r="D112" s="27">
        <f>((tier1!D112+tier2!D112)/2-tier2!$AG112)</f>
        <v>0</v>
      </c>
      <c r="E112" s="27">
        <f>((tier1!E112+tier2!E112)/2-tier2!$AG112)</f>
        <v>0</v>
      </c>
      <c r="F112" s="27">
        <f>((tier1!F112+tier2!F112)/2-tier2!$AG112)</f>
        <v>0</v>
      </c>
      <c r="G112" s="27">
        <f>((tier1!G112+tier2!G112)/2-tier2!$AG112)</f>
        <v>0</v>
      </c>
      <c r="H112" s="27">
        <f>((tier1!H112+tier2!H112)/2-tier2!$AG112)</f>
        <v>0</v>
      </c>
      <c r="I112" s="27">
        <f>((tier1!I112+tier2!I112)/2-tier2!$AG112)</f>
        <v>0</v>
      </c>
      <c r="J112" s="27">
        <f>((tier1!J112+tier2!J112)/2-tier2!$AG112)</f>
        <v>0</v>
      </c>
      <c r="K112" s="27">
        <f>((tier1!K112+tier2!K112)/2-tier2!$AG112)</f>
        <v>0</v>
      </c>
      <c r="L112" s="27">
        <f>((tier1!L112+tier2!L112)/2-tier2!$AG112)</f>
        <v>0</v>
      </c>
      <c r="M112" s="27">
        <f>((tier1!M112+tier2!M112)/2-tier2!$AG112)</f>
        <v>0</v>
      </c>
      <c r="N112" s="27">
        <f>((tier1!N112+tier2!N112)/2-tier2!$AG112)</f>
        <v>0</v>
      </c>
      <c r="O112" s="27">
        <f>((tier1!O112+tier2!O112)/2-tier2!$AG112)</f>
        <v>0</v>
      </c>
      <c r="P112" s="27">
        <f>((tier1!P112+tier2!P112)/2-tier2!$AG112)</f>
        <v>0</v>
      </c>
      <c r="Q112" s="27">
        <f>((tier1!Q112+tier2!Q112)/2-tier2!$AG112)</f>
        <v>0</v>
      </c>
      <c r="R112" s="27">
        <f>((tier1!R112+tier2!R112)/2-tier2!$AG112)</f>
        <v>0</v>
      </c>
      <c r="S112" s="27">
        <f>((tier1!S112+tier2!S112)/2-tier2!$AG112)</f>
        <v>0</v>
      </c>
      <c r="T112" s="27">
        <f>((tier1!T112+tier2!T112)/2-tier2!$AG112)</f>
        <v>0</v>
      </c>
      <c r="U112" s="27">
        <f>((tier1!U112+tier2!U112)/2-tier2!$AG112)</f>
        <v>0</v>
      </c>
      <c r="V112" s="27">
        <f>((tier1!V112+tier2!V112)/2-tier2!$AG112)</f>
        <v>0</v>
      </c>
      <c r="W112" s="27">
        <f>((tier1!W112+tier2!W112)/2-tier2!$AG112)</f>
        <v>0</v>
      </c>
      <c r="X112" s="27">
        <f>((tier1!X112+tier2!X112)/2-tier2!$AG112)</f>
        <v>0</v>
      </c>
      <c r="Y112" s="27">
        <f>((tier1!Y112+tier2!Y112)/2-tier2!$AG112)</f>
        <v>0</v>
      </c>
      <c r="Z112" s="27">
        <f>((tier1!Z112+tier2!Z112)/2-tier2!$AG112)</f>
        <v>0</v>
      </c>
      <c r="AA112" s="27">
        <f>((tier1!AA112+tier2!AA112)/2-tier2!$AG112)</f>
        <v>0</v>
      </c>
      <c r="AB112" s="27">
        <f>((tier1!AB112+tier2!AB112)/2-tier2!$AG112)</f>
        <v>0</v>
      </c>
      <c r="AC112" s="27">
        <f>((tier1!AC112+tier2!AC112)/2-tier2!$AG112)</f>
        <v>0</v>
      </c>
      <c r="AD112" s="27">
        <f>((tier1!AD112+tier2!AD112)/2-tier2!$AG112)</f>
        <v>0</v>
      </c>
      <c r="AE112" s="27">
        <f>((tier1!AE112+tier2!AE112)/2-tier2!$AG112)</f>
        <v>0</v>
      </c>
    </row>
    <row r="113" spans="1:31" s="2" customFormat="1" x14ac:dyDescent="0.25">
      <c r="A113" s="27">
        <f>((tier1!A113+tier2!A113)/2-tier2!$AG113)</f>
        <v>0</v>
      </c>
      <c r="B113" s="27">
        <f>((tier1!B113+tier2!B113)/2-tier2!$AG113)</f>
        <v>0</v>
      </c>
      <c r="C113" s="27">
        <f>((tier1!C113+tier2!C113)/2-tier2!$AG113)</f>
        <v>0</v>
      </c>
      <c r="D113" s="27">
        <f>((tier1!D113+tier2!D113)/2-tier2!$AG113)</f>
        <v>0</v>
      </c>
      <c r="E113" s="27">
        <f>((tier1!E113+tier2!E113)/2-tier2!$AG113)</f>
        <v>0</v>
      </c>
      <c r="F113" s="27">
        <f>((tier1!F113+tier2!F113)/2-tier2!$AG113)</f>
        <v>0</v>
      </c>
      <c r="G113" s="27">
        <f>((tier1!G113+tier2!G113)/2-tier2!$AG113)</f>
        <v>0</v>
      </c>
      <c r="H113" s="27">
        <f>((tier1!H113+tier2!H113)/2-tier2!$AG113)</f>
        <v>0</v>
      </c>
      <c r="I113" s="27">
        <f>((tier1!I113+tier2!I113)/2-tier2!$AG113)</f>
        <v>0</v>
      </c>
      <c r="J113" s="27">
        <f>((tier1!J113+tier2!J113)/2-tier2!$AG113)</f>
        <v>0</v>
      </c>
      <c r="K113" s="27">
        <f>((tier1!K113+tier2!K113)/2-tier2!$AG113)</f>
        <v>0</v>
      </c>
      <c r="L113" s="27">
        <f>((tier1!L113+tier2!L113)/2-tier2!$AG113)</f>
        <v>0</v>
      </c>
      <c r="M113" s="27">
        <f>((tier1!M113+tier2!M113)/2-tier2!$AG113)</f>
        <v>0</v>
      </c>
      <c r="N113" s="27">
        <f>((tier1!N113+tier2!N113)/2-tier2!$AG113)</f>
        <v>0</v>
      </c>
      <c r="O113" s="27">
        <f>((tier1!O113+tier2!O113)/2-tier2!$AG113)</f>
        <v>0</v>
      </c>
      <c r="P113" s="27">
        <f>((tier1!P113+tier2!P113)/2-tier2!$AG113)</f>
        <v>0</v>
      </c>
      <c r="Q113" s="27">
        <f>((tier1!Q113+tier2!Q113)/2-tier2!$AG113)</f>
        <v>0</v>
      </c>
      <c r="R113" s="27">
        <f>((tier1!R113+tier2!R113)/2-tier2!$AG113)</f>
        <v>0</v>
      </c>
      <c r="S113" s="27">
        <f>((tier1!S113+tier2!S113)/2-tier2!$AG113)</f>
        <v>0</v>
      </c>
      <c r="T113" s="27">
        <f>((tier1!T113+tier2!T113)/2-tier2!$AG113)</f>
        <v>0</v>
      </c>
      <c r="U113" s="27">
        <f>((tier1!U113+tier2!U113)/2-tier2!$AG113)</f>
        <v>0</v>
      </c>
      <c r="V113" s="27">
        <f>((tier1!V113+tier2!V113)/2-tier2!$AG113)</f>
        <v>0</v>
      </c>
      <c r="W113" s="27">
        <f>((tier1!W113+tier2!W113)/2-tier2!$AG113)</f>
        <v>0</v>
      </c>
      <c r="X113" s="27">
        <f>((tier1!X113+tier2!X113)/2-tier2!$AG113)</f>
        <v>0</v>
      </c>
      <c r="Y113" s="27">
        <f>((tier1!Y113+tier2!Y113)/2-tier2!$AG113)</f>
        <v>0</v>
      </c>
      <c r="Z113" s="27">
        <f>((tier1!Z113+tier2!Z113)/2-tier2!$AG113)</f>
        <v>0</v>
      </c>
      <c r="AA113" s="27">
        <f>((tier1!AA113+tier2!AA113)/2-tier2!$AG113)</f>
        <v>0</v>
      </c>
      <c r="AB113" s="27">
        <f>((tier1!AB113+tier2!AB113)/2-tier2!$AG113)</f>
        <v>0</v>
      </c>
      <c r="AC113" s="27">
        <f>((tier1!AC113+tier2!AC113)/2-tier2!$AG113)</f>
        <v>0</v>
      </c>
      <c r="AD113" s="27">
        <f>((tier1!AD113+tier2!AD113)/2-tier2!$AG113)</f>
        <v>0</v>
      </c>
      <c r="AE113" s="27">
        <f>((tier1!AE113+tier2!AE113)/2-tier2!$AG113)</f>
        <v>0</v>
      </c>
    </row>
    <row r="114" spans="1:31" s="2" customFormat="1" x14ac:dyDescent="0.25">
      <c r="A114" s="27">
        <f>((tier1!A114+tier2!A114)/2-tier2!$AG114)</f>
        <v>0</v>
      </c>
      <c r="B114" s="27">
        <f>((tier1!B114+tier2!B114)/2-tier2!$AG114)</f>
        <v>0</v>
      </c>
      <c r="C114" s="27">
        <f>((tier1!C114+tier2!C114)/2-tier2!$AG114)</f>
        <v>0</v>
      </c>
      <c r="D114" s="27">
        <f>((tier1!D114+tier2!D114)/2-tier2!$AG114)</f>
        <v>0</v>
      </c>
      <c r="E114" s="27">
        <f>((tier1!E114+tier2!E114)/2-tier2!$AG114)</f>
        <v>0</v>
      </c>
      <c r="F114" s="27">
        <f>((tier1!F114+tier2!F114)/2-tier2!$AG114)</f>
        <v>0</v>
      </c>
      <c r="G114" s="27">
        <f>((tier1!G114+tier2!G114)/2-tier2!$AG114)</f>
        <v>0</v>
      </c>
      <c r="H114" s="27">
        <f>((tier1!H114+tier2!H114)/2-tier2!$AG114)</f>
        <v>0</v>
      </c>
      <c r="I114" s="27">
        <f>((tier1!I114+tier2!I114)/2-tier2!$AG114)</f>
        <v>0</v>
      </c>
      <c r="J114" s="27">
        <f>((tier1!J114+tier2!J114)/2-tier2!$AG114)</f>
        <v>0</v>
      </c>
      <c r="K114" s="27">
        <f>((tier1!K114+tier2!K114)/2-tier2!$AG114)</f>
        <v>0</v>
      </c>
      <c r="L114" s="27">
        <f>((tier1!L114+tier2!L114)/2-tier2!$AG114)</f>
        <v>0</v>
      </c>
      <c r="M114" s="27">
        <f>((tier1!M114+tier2!M114)/2-tier2!$AG114)</f>
        <v>0</v>
      </c>
      <c r="N114" s="27">
        <f>((tier1!N114+tier2!N114)/2-tier2!$AG114)</f>
        <v>0</v>
      </c>
      <c r="O114" s="27">
        <f>((tier1!O114+tier2!O114)/2-tier2!$AG114)</f>
        <v>0</v>
      </c>
      <c r="P114" s="27">
        <f>((tier1!P114+tier2!P114)/2-tier2!$AG114)</f>
        <v>0</v>
      </c>
      <c r="Q114" s="27">
        <f>((tier1!Q114+tier2!Q114)/2-tier2!$AG114)</f>
        <v>0</v>
      </c>
      <c r="R114" s="27">
        <f>((tier1!R114+tier2!R114)/2-tier2!$AG114)</f>
        <v>0</v>
      </c>
      <c r="S114" s="27">
        <f>((tier1!S114+tier2!S114)/2-tier2!$AG114)</f>
        <v>0</v>
      </c>
      <c r="T114" s="27">
        <f>((tier1!T114+tier2!T114)/2-tier2!$AG114)</f>
        <v>0</v>
      </c>
      <c r="U114" s="27">
        <f>((tier1!U114+tier2!U114)/2-tier2!$AG114)</f>
        <v>0</v>
      </c>
      <c r="V114" s="27">
        <f>((tier1!V114+tier2!V114)/2-tier2!$AG114)</f>
        <v>0</v>
      </c>
      <c r="W114" s="27">
        <f>((tier1!W114+tier2!W114)/2-tier2!$AG114)</f>
        <v>0</v>
      </c>
      <c r="X114" s="27">
        <f>((tier1!X114+tier2!X114)/2-tier2!$AG114)</f>
        <v>0</v>
      </c>
      <c r="Y114" s="27">
        <f>((tier1!Y114+tier2!Y114)/2-tier2!$AG114)</f>
        <v>0</v>
      </c>
      <c r="Z114" s="27">
        <f>((tier1!Z114+tier2!Z114)/2-tier2!$AG114)</f>
        <v>0</v>
      </c>
      <c r="AA114" s="27">
        <f>((tier1!AA114+tier2!AA114)/2-tier2!$AG114)</f>
        <v>0</v>
      </c>
      <c r="AB114" s="27">
        <f>((tier1!AB114+tier2!AB114)/2-tier2!$AG114)</f>
        <v>0</v>
      </c>
      <c r="AC114" s="27">
        <f>((tier1!AC114+tier2!AC114)/2-tier2!$AG114)</f>
        <v>0</v>
      </c>
      <c r="AD114" s="27">
        <f>((tier1!AD114+tier2!AD114)/2-tier2!$AG114)</f>
        <v>0</v>
      </c>
      <c r="AE114" s="27">
        <f>((tier1!AE114+tier2!AE114)/2-tier2!$AG114)</f>
        <v>0</v>
      </c>
    </row>
    <row r="115" spans="1:31" s="2" customFormat="1" x14ac:dyDescent="0.25">
      <c r="A115" s="27">
        <f>((tier1!A115+tier2!A115)/2-tier2!$AG115)</f>
        <v>0</v>
      </c>
      <c r="B115" s="27">
        <f>((tier1!B115+tier2!B115)/2-tier2!$AG115)</f>
        <v>0</v>
      </c>
      <c r="C115" s="27">
        <f>((tier1!C115+tier2!C115)/2-tier2!$AG115)</f>
        <v>0</v>
      </c>
      <c r="D115" s="27">
        <f>((tier1!D115+tier2!D115)/2-tier2!$AG115)</f>
        <v>0</v>
      </c>
      <c r="E115" s="27">
        <f>((tier1!E115+tier2!E115)/2-tier2!$AG115)</f>
        <v>0</v>
      </c>
      <c r="F115" s="27">
        <f>((tier1!F115+tier2!F115)/2-tier2!$AG115)</f>
        <v>0</v>
      </c>
      <c r="G115" s="27">
        <f>((tier1!G115+tier2!G115)/2-tier2!$AG115)</f>
        <v>0</v>
      </c>
      <c r="H115" s="27">
        <f>((tier1!H115+tier2!H115)/2-tier2!$AG115)</f>
        <v>0</v>
      </c>
      <c r="I115" s="27">
        <f>((tier1!I115+tier2!I115)/2-tier2!$AG115)</f>
        <v>0</v>
      </c>
      <c r="J115" s="27">
        <f>((tier1!J115+tier2!J115)/2-tier2!$AG115)</f>
        <v>0</v>
      </c>
      <c r="K115" s="27">
        <f>((tier1!K115+tier2!K115)/2-tier2!$AG115)</f>
        <v>0</v>
      </c>
      <c r="L115" s="27">
        <f>((tier1!L115+tier2!L115)/2-tier2!$AG115)</f>
        <v>0</v>
      </c>
      <c r="M115" s="27">
        <f>((tier1!M115+tier2!M115)/2-tier2!$AG115)</f>
        <v>0</v>
      </c>
      <c r="N115" s="27">
        <f>((tier1!N115+tier2!N115)/2-tier2!$AG115)</f>
        <v>0</v>
      </c>
      <c r="O115" s="27">
        <f>((tier1!O115+tier2!O115)/2-tier2!$AG115)</f>
        <v>0</v>
      </c>
      <c r="P115" s="27">
        <f>((tier1!P115+tier2!P115)/2-tier2!$AG115)</f>
        <v>0</v>
      </c>
      <c r="Q115" s="27">
        <f>((tier1!Q115+tier2!Q115)/2-tier2!$AG115)</f>
        <v>0</v>
      </c>
      <c r="R115" s="27">
        <f>((tier1!R115+tier2!R115)/2-tier2!$AG115)</f>
        <v>0</v>
      </c>
      <c r="S115" s="27">
        <f>((tier1!S115+tier2!S115)/2-tier2!$AG115)</f>
        <v>0</v>
      </c>
      <c r="T115" s="27">
        <f>((tier1!T115+tier2!T115)/2-tier2!$AG115)</f>
        <v>0</v>
      </c>
      <c r="U115" s="27">
        <f>((tier1!U115+tier2!U115)/2-tier2!$AG115)</f>
        <v>0</v>
      </c>
      <c r="V115" s="27">
        <f>((tier1!V115+tier2!V115)/2-tier2!$AG115)</f>
        <v>0</v>
      </c>
      <c r="W115" s="27">
        <f>((tier1!W115+tier2!W115)/2-tier2!$AG115)</f>
        <v>0</v>
      </c>
      <c r="X115" s="27">
        <f>((tier1!X115+tier2!X115)/2-tier2!$AG115)</f>
        <v>0</v>
      </c>
      <c r="Y115" s="27">
        <f>((tier1!Y115+tier2!Y115)/2-tier2!$AG115)</f>
        <v>0</v>
      </c>
      <c r="Z115" s="27">
        <f>((tier1!Z115+tier2!Z115)/2-tier2!$AG115)</f>
        <v>0</v>
      </c>
      <c r="AA115" s="27">
        <f>((tier1!AA115+tier2!AA115)/2-tier2!$AG115)</f>
        <v>0</v>
      </c>
      <c r="AB115" s="27">
        <f>((tier1!AB115+tier2!AB115)/2-tier2!$AG115)</f>
        <v>0</v>
      </c>
      <c r="AC115" s="27">
        <f>((tier1!AC115+tier2!AC115)/2-tier2!$AG115)</f>
        <v>0</v>
      </c>
      <c r="AD115" s="27">
        <f>((tier1!AD115+tier2!AD115)/2-tier2!$AG115)</f>
        <v>0</v>
      </c>
      <c r="AE115" s="27">
        <f>((tier1!AE115+tier2!AE115)/2-tier2!$AG115)</f>
        <v>0</v>
      </c>
    </row>
    <row r="116" spans="1:31" s="2" customFormat="1" x14ac:dyDescent="0.25">
      <c r="A116" s="27">
        <f>((tier1!A116+tier2!A116)/2-tier2!$AG116)</f>
        <v>0</v>
      </c>
      <c r="B116" s="27">
        <f>((tier1!B116+tier2!B116)/2-tier2!$AG116)</f>
        <v>0</v>
      </c>
      <c r="C116" s="27">
        <f>((tier1!C116+tier2!C116)/2-tier2!$AG116)</f>
        <v>0</v>
      </c>
      <c r="D116" s="27">
        <f>((tier1!D116+tier2!D116)/2-tier2!$AG116)</f>
        <v>0</v>
      </c>
      <c r="E116" s="27">
        <f>((tier1!E116+tier2!E116)/2-tier2!$AG116)</f>
        <v>0</v>
      </c>
      <c r="F116" s="27">
        <f>((tier1!F116+tier2!F116)/2-tier2!$AG116)</f>
        <v>0</v>
      </c>
      <c r="G116" s="27">
        <f>((tier1!G116+tier2!G116)/2-tier2!$AG116)</f>
        <v>0</v>
      </c>
      <c r="H116" s="27">
        <f>((tier1!H116+tier2!H116)/2-tier2!$AG116)</f>
        <v>0</v>
      </c>
      <c r="I116" s="27">
        <f>((tier1!I116+tier2!I116)/2-tier2!$AG116)</f>
        <v>0</v>
      </c>
      <c r="J116" s="27">
        <f>((tier1!J116+tier2!J116)/2-tier2!$AG116)</f>
        <v>0</v>
      </c>
      <c r="K116" s="27">
        <f>((tier1!K116+tier2!K116)/2-tier2!$AG116)</f>
        <v>0</v>
      </c>
      <c r="L116" s="27">
        <f>((tier1!L116+tier2!L116)/2-tier2!$AG116)</f>
        <v>0</v>
      </c>
      <c r="M116" s="27">
        <f>((tier1!M116+tier2!M116)/2-tier2!$AG116)</f>
        <v>0</v>
      </c>
      <c r="N116" s="27">
        <f>((tier1!N116+tier2!N116)/2-tier2!$AG116)</f>
        <v>0</v>
      </c>
      <c r="O116" s="27">
        <f>((tier1!O116+tier2!O116)/2-tier2!$AG116)</f>
        <v>0</v>
      </c>
      <c r="P116" s="27">
        <f>((tier1!P116+tier2!P116)/2-tier2!$AG116)</f>
        <v>0</v>
      </c>
      <c r="Q116" s="27">
        <f>((tier1!Q116+tier2!Q116)/2-tier2!$AG116)</f>
        <v>0</v>
      </c>
      <c r="R116" s="27">
        <f>((tier1!R116+tier2!R116)/2-tier2!$AG116)</f>
        <v>0</v>
      </c>
      <c r="S116" s="27">
        <f>((tier1!S116+tier2!S116)/2-tier2!$AG116)</f>
        <v>0</v>
      </c>
      <c r="T116" s="27">
        <f>((tier1!T116+tier2!T116)/2-tier2!$AG116)</f>
        <v>0</v>
      </c>
      <c r="U116" s="27">
        <f>((tier1!U116+tier2!U116)/2-tier2!$AG116)</f>
        <v>0</v>
      </c>
      <c r="V116" s="27">
        <f>((tier1!V116+tier2!V116)/2-tier2!$AG116)</f>
        <v>0</v>
      </c>
      <c r="W116" s="27">
        <f>((tier1!W116+tier2!W116)/2-tier2!$AG116)</f>
        <v>0</v>
      </c>
      <c r="X116" s="27">
        <f>((tier1!X116+tier2!X116)/2-tier2!$AG116)</f>
        <v>0</v>
      </c>
      <c r="Y116" s="27">
        <f>((tier1!Y116+tier2!Y116)/2-tier2!$AG116)</f>
        <v>0</v>
      </c>
      <c r="Z116" s="27">
        <f>((tier1!Z116+tier2!Z116)/2-tier2!$AG116)</f>
        <v>0</v>
      </c>
      <c r="AA116" s="27">
        <f>((tier1!AA116+tier2!AA116)/2-tier2!$AG116)</f>
        <v>0</v>
      </c>
      <c r="AB116" s="27">
        <f>((tier1!AB116+tier2!AB116)/2-tier2!$AG116)</f>
        <v>0</v>
      </c>
      <c r="AC116" s="27">
        <f>((tier1!AC116+tier2!AC116)/2-tier2!$AG116)</f>
        <v>0</v>
      </c>
      <c r="AD116" s="27">
        <f>((tier1!AD116+tier2!AD116)/2-tier2!$AG116)</f>
        <v>0</v>
      </c>
      <c r="AE116" s="27">
        <f>((tier1!AE116+tier2!AE116)/2-tier2!$AG116)</f>
        <v>0</v>
      </c>
    </row>
    <row r="117" spans="1:31" s="2" customFormat="1" x14ac:dyDescent="0.25">
      <c r="A117" s="27">
        <f>((tier1!A117+tier2!A117)/2-tier2!$AG117)</f>
        <v>0</v>
      </c>
      <c r="B117" s="27">
        <f>((tier1!B117+tier2!B117)/2-tier2!$AG117)</f>
        <v>0</v>
      </c>
      <c r="C117" s="27">
        <f>((tier1!C117+tier2!C117)/2-tier2!$AG117)</f>
        <v>0</v>
      </c>
      <c r="D117" s="27">
        <f>((tier1!D117+tier2!D117)/2-tier2!$AG117)</f>
        <v>0</v>
      </c>
      <c r="E117" s="27">
        <f>((tier1!E117+tier2!E117)/2-tier2!$AG117)</f>
        <v>0</v>
      </c>
      <c r="F117" s="27">
        <f>((tier1!F117+tier2!F117)/2-tier2!$AG117)</f>
        <v>0</v>
      </c>
      <c r="G117" s="27">
        <f>((tier1!G117+tier2!G117)/2-tier2!$AG117)</f>
        <v>0</v>
      </c>
      <c r="H117" s="27">
        <f>((tier1!H117+tier2!H117)/2-tier2!$AG117)</f>
        <v>0</v>
      </c>
      <c r="I117" s="27">
        <f>((tier1!I117+tier2!I117)/2-tier2!$AG117)</f>
        <v>0</v>
      </c>
      <c r="J117" s="27">
        <f>((tier1!J117+tier2!J117)/2-tier2!$AG117)</f>
        <v>0</v>
      </c>
      <c r="K117" s="27">
        <f>((tier1!K117+tier2!K117)/2-tier2!$AG117)</f>
        <v>0</v>
      </c>
      <c r="L117" s="27">
        <f>((tier1!L117+tier2!L117)/2-tier2!$AG117)</f>
        <v>0</v>
      </c>
      <c r="M117" s="27">
        <f>((tier1!M117+tier2!M117)/2-tier2!$AG117)</f>
        <v>0</v>
      </c>
      <c r="N117" s="27">
        <f>((tier1!N117+tier2!N117)/2-tier2!$AG117)</f>
        <v>0</v>
      </c>
      <c r="O117" s="27">
        <f>((tier1!O117+tier2!O117)/2-tier2!$AG117)</f>
        <v>0</v>
      </c>
      <c r="P117" s="27">
        <f>((tier1!P117+tier2!P117)/2-tier2!$AG117)</f>
        <v>0</v>
      </c>
      <c r="Q117" s="27">
        <f>((tier1!Q117+tier2!Q117)/2-tier2!$AG117)</f>
        <v>0</v>
      </c>
      <c r="R117" s="27">
        <f>((tier1!R117+tier2!R117)/2-tier2!$AG117)</f>
        <v>0</v>
      </c>
      <c r="S117" s="27">
        <f>((tier1!S117+tier2!S117)/2-tier2!$AG117)</f>
        <v>0</v>
      </c>
      <c r="T117" s="27">
        <f>((tier1!T117+tier2!T117)/2-tier2!$AG117)</f>
        <v>0</v>
      </c>
      <c r="U117" s="27">
        <f>((tier1!U117+tier2!U117)/2-tier2!$AG117)</f>
        <v>0</v>
      </c>
      <c r="V117" s="27">
        <f>((tier1!V117+tier2!V117)/2-tier2!$AG117)</f>
        <v>0</v>
      </c>
      <c r="W117" s="27">
        <f>((tier1!W117+tier2!W117)/2-tier2!$AG117)</f>
        <v>0</v>
      </c>
      <c r="X117" s="27">
        <f>((tier1!X117+tier2!X117)/2-tier2!$AG117)</f>
        <v>0</v>
      </c>
      <c r="Y117" s="27">
        <f>((tier1!Y117+tier2!Y117)/2-tier2!$AG117)</f>
        <v>0</v>
      </c>
      <c r="Z117" s="27">
        <f>((tier1!Z117+tier2!Z117)/2-tier2!$AG117)</f>
        <v>0</v>
      </c>
      <c r="AA117" s="27">
        <f>((tier1!AA117+tier2!AA117)/2-tier2!$AG117)</f>
        <v>0</v>
      </c>
      <c r="AB117" s="27">
        <f>((tier1!AB117+tier2!AB117)/2-tier2!$AG117)</f>
        <v>0</v>
      </c>
      <c r="AC117" s="27">
        <f>((tier1!AC117+tier2!AC117)/2-tier2!$AG117)</f>
        <v>0</v>
      </c>
      <c r="AD117" s="27">
        <f>((tier1!AD117+tier2!AD117)/2-tier2!$AG117)</f>
        <v>0</v>
      </c>
      <c r="AE117" s="27">
        <f>((tier1!AE117+tier2!AE117)/2-tier2!$AG117)</f>
        <v>0</v>
      </c>
    </row>
    <row r="118" spans="1:31" s="2" customFormat="1" x14ac:dyDescent="0.25">
      <c r="A118" s="27">
        <f>((tier1!A118+tier2!A118)/2-tier2!$AG118)</f>
        <v>0</v>
      </c>
      <c r="B118" s="27">
        <f>((tier1!B118+tier2!B118)/2-tier2!$AG118)</f>
        <v>0</v>
      </c>
      <c r="C118" s="27">
        <f>((tier1!C118+tier2!C118)/2-tier2!$AG118)</f>
        <v>0</v>
      </c>
      <c r="D118" s="27">
        <f>((tier1!D118+tier2!D118)/2-tier2!$AG118)</f>
        <v>0</v>
      </c>
      <c r="E118" s="27">
        <f>((tier1!E118+tier2!E118)/2-tier2!$AG118)</f>
        <v>0</v>
      </c>
      <c r="F118" s="27">
        <f>((tier1!F118+tier2!F118)/2-tier2!$AG118)</f>
        <v>0</v>
      </c>
      <c r="G118" s="27">
        <f>((tier1!G118+tier2!G118)/2-tier2!$AG118)</f>
        <v>0</v>
      </c>
      <c r="H118" s="27">
        <f>((tier1!H118+tier2!H118)/2-tier2!$AG118)</f>
        <v>0</v>
      </c>
      <c r="I118" s="27">
        <f>((tier1!I118+tier2!I118)/2-tier2!$AG118)</f>
        <v>0</v>
      </c>
      <c r="J118" s="27">
        <f>((tier1!J118+tier2!J118)/2-tier2!$AG118)</f>
        <v>0</v>
      </c>
      <c r="K118" s="27">
        <f>((tier1!K118+tier2!K118)/2-tier2!$AG118)</f>
        <v>0</v>
      </c>
      <c r="L118" s="27">
        <f>((tier1!L118+tier2!L118)/2-tier2!$AG118)</f>
        <v>0</v>
      </c>
      <c r="M118" s="27">
        <f>((tier1!M118+tier2!M118)/2-tier2!$AG118)</f>
        <v>0</v>
      </c>
      <c r="N118" s="27">
        <f>((tier1!N118+tier2!N118)/2-tier2!$AG118)</f>
        <v>0</v>
      </c>
      <c r="O118" s="27">
        <f>((tier1!O118+tier2!O118)/2-tier2!$AG118)</f>
        <v>0</v>
      </c>
      <c r="P118" s="27">
        <f>((tier1!P118+tier2!P118)/2-tier2!$AG118)</f>
        <v>0</v>
      </c>
      <c r="Q118" s="27">
        <f>((tier1!Q118+tier2!Q118)/2-tier2!$AG118)</f>
        <v>0</v>
      </c>
      <c r="R118" s="27">
        <f>((tier1!R118+tier2!R118)/2-tier2!$AG118)</f>
        <v>0</v>
      </c>
      <c r="S118" s="27">
        <f>((tier1!S118+tier2!S118)/2-tier2!$AG118)</f>
        <v>0</v>
      </c>
      <c r="T118" s="27">
        <f>((tier1!T118+tier2!T118)/2-tier2!$AG118)</f>
        <v>0</v>
      </c>
      <c r="U118" s="27">
        <f>((tier1!U118+tier2!U118)/2-tier2!$AG118)</f>
        <v>0</v>
      </c>
      <c r="V118" s="27">
        <f>((tier1!V118+tier2!V118)/2-tier2!$AG118)</f>
        <v>0</v>
      </c>
      <c r="W118" s="27">
        <f>((tier1!W118+tier2!W118)/2-tier2!$AG118)</f>
        <v>0</v>
      </c>
      <c r="X118" s="27">
        <f>((tier1!X118+tier2!X118)/2-tier2!$AG118)</f>
        <v>0</v>
      </c>
      <c r="Y118" s="27">
        <f>((tier1!Y118+tier2!Y118)/2-tier2!$AG118)</f>
        <v>0</v>
      </c>
      <c r="Z118" s="27">
        <f>((tier1!Z118+tier2!Z118)/2-tier2!$AG118)</f>
        <v>0</v>
      </c>
      <c r="AA118" s="27">
        <f>((tier1!AA118+tier2!AA118)/2-tier2!$AG118)</f>
        <v>0</v>
      </c>
      <c r="AB118" s="27">
        <f>((tier1!AB118+tier2!AB118)/2-tier2!$AG118)</f>
        <v>0</v>
      </c>
      <c r="AC118" s="27">
        <f>((tier1!AC118+tier2!AC118)/2-tier2!$AG118)</f>
        <v>0</v>
      </c>
      <c r="AD118" s="27">
        <f>((tier1!AD118+tier2!AD118)/2-tier2!$AG118)</f>
        <v>0</v>
      </c>
      <c r="AE118" s="27">
        <f>((tier1!AE118+tier2!AE118)/2-tier2!$AG118)</f>
        <v>0</v>
      </c>
    </row>
    <row r="119" spans="1:31" s="2" customFormat="1" x14ac:dyDescent="0.25">
      <c r="A119" s="27">
        <f>((tier1!A119+tier2!A119)/2-tier2!$AG119)</f>
        <v>0</v>
      </c>
      <c r="B119" s="27">
        <f>((tier1!B119+tier2!B119)/2-tier2!$AG119)</f>
        <v>0</v>
      </c>
      <c r="C119" s="27">
        <f>((tier1!C119+tier2!C119)/2-tier2!$AG119)</f>
        <v>0</v>
      </c>
      <c r="D119" s="27">
        <f>((tier1!D119+tier2!D119)/2-tier2!$AG119)</f>
        <v>0</v>
      </c>
      <c r="E119" s="27">
        <f>((tier1!E119+tier2!E119)/2-tier2!$AG119)</f>
        <v>0</v>
      </c>
      <c r="F119" s="27">
        <f>((tier1!F119+tier2!F119)/2-tier2!$AG119)</f>
        <v>0</v>
      </c>
      <c r="G119" s="27">
        <f>((tier1!G119+tier2!G119)/2-tier2!$AG119)</f>
        <v>0</v>
      </c>
      <c r="H119" s="27">
        <f>((tier1!H119+tier2!H119)/2-tier2!$AG119)</f>
        <v>0</v>
      </c>
      <c r="I119" s="27">
        <f>((tier1!I119+tier2!I119)/2-tier2!$AG119)</f>
        <v>0</v>
      </c>
      <c r="J119" s="27">
        <f>((tier1!J119+tier2!J119)/2-tier2!$AG119)</f>
        <v>0</v>
      </c>
      <c r="K119" s="27">
        <f>((tier1!K119+tier2!K119)/2-tier2!$AG119)</f>
        <v>0</v>
      </c>
      <c r="L119" s="27">
        <f>((tier1!L119+tier2!L119)/2-tier2!$AG119)</f>
        <v>0</v>
      </c>
      <c r="M119" s="27">
        <f>((tier1!M119+tier2!M119)/2-tier2!$AG119)</f>
        <v>0</v>
      </c>
      <c r="N119" s="27">
        <f>((tier1!N119+tier2!N119)/2-tier2!$AG119)</f>
        <v>0</v>
      </c>
      <c r="O119" s="27">
        <f>((tier1!O119+tier2!O119)/2-tier2!$AG119)</f>
        <v>0</v>
      </c>
      <c r="P119" s="27">
        <f>((tier1!P119+tier2!P119)/2-tier2!$AG119)</f>
        <v>0</v>
      </c>
      <c r="Q119" s="27">
        <f>((tier1!Q119+tier2!Q119)/2-tier2!$AG119)</f>
        <v>0</v>
      </c>
      <c r="R119" s="27">
        <f>((tier1!R119+tier2!R119)/2-tier2!$AG119)</f>
        <v>0</v>
      </c>
      <c r="S119" s="27">
        <f>((tier1!S119+tier2!S119)/2-tier2!$AG119)</f>
        <v>0</v>
      </c>
      <c r="T119" s="27">
        <f>((tier1!T119+tier2!T119)/2-tier2!$AG119)</f>
        <v>0</v>
      </c>
      <c r="U119" s="27">
        <f>((tier1!U119+tier2!U119)/2-tier2!$AG119)</f>
        <v>0</v>
      </c>
      <c r="V119" s="27">
        <f>((tier1!V119+tier2!V119)/2-tier2!$AG119)</f>
        <v>0</v>
      </c>
      <c r="W119" s="27">
        <f>((tier1!W119+tier2!W119)/2-tier2!$AG119)</f>
        <v>0</v>
      </c>
      <c r="X119" s="27">
        <f>((tier1!X119+tier2!X119)/2-tier2!$AG119)</f>
        <v>0</v>
      </c>
      <c r="Y119" s="27">
        <f>((tier1!Y119+tier2!Y119)/2-tier2!$AG119)</f>
        <v>0</v>
      </c>
      <c r="Z119" s="27">
        <f>((tier1!Z119+tier2!Z119)/2-tier2!$AG119)</f>
        <v>0</v>
      </c>
      <c r="AA119" s="27">
        <f>((tier1!AA119+tier2!AA119)/2-tier2!$AG119)</f>
        <v>0</v>
      </c>
      <c r="AB119" s="27">
        <f>((tier1!AB119+tier2!AB119)/2-tier2!$AG119)</f>
        <v>0</v>
      </c>
      <c r="AC119" s="27">
        <f>((tier1!AC119+tier2!AC119)/2-tier2!$AG119)</f>
        <v>0</v>
      </c>
      <c r="AD119" s="27">
        <f>((tier1!AD119+tier2!AD119)/2-tier2!$AG119)</f>
        <v>0</v>
      </c>
      <c r="AE119" s="27">
        <f>((tier1!AE119+tier2!AE119)/2-tier2!$AG119)</f>
        <v>0</v>
      </c>
    </row>
    <row r="120" spans="1:31" s="2" customFormat="1" x14ac:dyDescent="0.25">
      <c r="A120" s="27">
        <f>((tier1!A120+tier2!A120)/2-tier2!$AG120)</f>
        <v>0</v>
      </c>
      <c r="B120" s="27">
        <f>((tier1!B120+tier2!B120)/2-tier2!$AG120)</f>
        <v>0</v>
      </c>
      <c r="C120" s="27">
        <f>((tier1!C120+tier2!C120)/2-tier2!$AG120)</f>
        <v>0</v>
      </c>
      <c r="D120" s="27">
        <f>((tier1!D120+tier2!D120)/2-tier2!$AG120)</f>
        <v>0</v>
      </c>
      <c r="E120" s="27">
        <f>((tier1!E120+tier2!E120)/2-tier2!$AG120)</f>
        <v>0</v>
      </c>
      <c r="F120" s="27">
        <f>((tier1!F120+tier2!F120)/2-tier2!$AG120)</f>
        <v>0</v>
      </c>
      <c r="G120" s="27">
        <f>((tier1!G120+tier2!G120)/2-tier2!$AG120)</f>
        <v>0</v>
      </c>
      <c r="H120" s="27">
        <f>((tier1!H120+tier2!H120)/2-tier2!$AG120)</f>
        <v>0</v>
      </c>
      <c r="I120" s="27">
        <f>((tier1!I120+tier2!I120)/2-tier2!$AG120)</f>
        <v>0</v>
      </c>
      <c r="J120" s="27">
        <f>((tier1!J120+tier2!J120)/2-tier2!$AG120)</f>
        <v>0</v>
      </c>
      <c r="K120" s="27">
        <f>((tier1!K120+tier2!K120)/2-tier2!$AG120)</f>
        <v>0</v>
      </c>
      <c r="L120" s="27">
        <f>((tier1!L120+tier2!L120)/2-tier2!$AG120)</f>
        <v>0</v>
      </c>
      <c r="M120" s="27">
        <f>((tier1!M120+tier2!M120)/2-tier2!$AG120)</f>
        <v>0</v>
      </c>
      <c r="N120" s="27">
        <f>((tier1!N120+tier2!N120)/2-tier2!$AG120)</f>
        <v>0</v>
      </c>
      <c r="O120" s="27">
        <f>((tier1!O120+tier2!O120)/2-tier2!$AG120)</f>
        <v>0</v>
      </c>
      <c r="P120" s="27">
        <f>((tier1!P120+tier2!P120)/2-tier2!$AG120)</f>
        <v>0</v>
      </c>
      <c r="Q120" s="27">
        <f>((tier1!Q120+tier2!Q120)/2-tier2!$AG120)</f>
        <v>0</v>
      </c>
      <c r="R120" s="27">
        <f>((tier1!R120+tier2!R120)/2-tier2!$AG120)</f>
        <v>0</v>
      </c>
      <c r="S120" s="27">
        <f>((tier1!S120+tier2!S120)/2-tier2!$AG120)</f>
        <v>0</v>
      </c>
      <c r="T120" s="27">
        <f>((tier1!T120+tier2!T120)/2-tier2!$AG120)</f>
        <v>0</v>
      </c>
      <c r="U120" s="27">
        <f>((tier1!U120+tier2!U120)/2-tier2!$AG120)</f>
        <v>0</v>
      </c>
      <c r="V120" s="27">
        <f>((tier1!V120+tier2!V120)/2-tier2!$AG120)</f>
        <v>0</v>
      </c>
      <c r="W120" s="27">
        <f>((tier1!W120+tier2!W120)/2-tier2!$AG120)</f>
        <v>0</v>
      </c>
      <c r="X120" s="27">
        <f>((tier1!X120+tier2!X120)/2-tier2!$AG120)</f>
        <v>0</v>
      </c>
      <c r="Y120" s="27">
        <f>((tier1!Y120+tier2!Y120)/2-tier2!$AG120)</f>
        <v>0</v>
      </c>
      <c r="Z120" s="27">
        <f>((tier1!Z120+tier2!Z120)/2-tier2!$AG120)</f>
        <v>0</v>
      </c>
      <c r="AA120" s="27">
        <f>((tier1!AA120+tier2!AA120)/2-tier2!$AG120)</f>
        <v>0</v>
      </c>
      <c r="AB120" s="27">
        <f>((tier1!AB120+tier2!AB120)/2-tier2!$AG120)</f>
        <v>0</v>
      </c>
      <c r="AC120" s="27">
        <f>((tier1!AC120+tier2!AC120)/2-tier2!$AG120)</f>
        <v>0</v>
      </c>
      <c r="AD120" s="27">
        <f>((tier1!AD120+tier2!AD120)/2-tier2!$AG120)</f>
        <v>0</v>
      </c>
      <c r="AE120" s="27">
        <f>((tier1!AE120+tier2!AE120)/2-tier2!$AG120)</f>
        <v>0</v>
      </c>
    </row>
    <row r="121" spans="1:31" s="2" customFormat="1" x14ac:dyDescent="0.25">
      <c r="A121" s="27">
        <f>((tier1!A121+tier2!A121)/2-tier2!$AG121)</f>
        <v>0</v>
      </c>
      <c r="B121" s="27">
        <f>((tier1!B121+tier2!B121)/2-tier2!$AG121)</f>
        <v>0</v>
      </c>
      <c r="C121" s="27">
        <f>((tier1!C121+tier2!C121)/2-tier2!$AG121)</f>
        <v>0</v>
      </c>
      <c r="D121" s="27">
        <f>((tier1!D121+tier2!D121)/2-tier2!$AG121)</f>
        <v>0</v>
      </c>
      <c r="E121" s="27">
        <f>((tier1!E121+tier2!E121)/2-tier2!$AG121)</f>
        <v>0</v>
      </c>
      <c r="F121" s="27">
        <f>((tier1!F121+tier2!F121)/2-tier2!$AG121)</f>
        <v>0</v>
      </c>
      <c r="G121" s="27">
        <f>((tier1!G121+tier2!G121)/2-tier2!$AG121)</f>
        <v>0</v>
      </c>
      <c r="H121" s="27">
        <f>((tier1!H121+tier2!H121)/2-tier2!$AG121)</f>
        <v>0</v>
      </c>
      <c r="I121" s="27">
        <f>((tier1!I121+tier2!I121)/2-tier2!$AG121)</f>
        <v>0</v>
      </c>
      <c r="J121" s="27">
        <f>((tier1!J121+tier2!J121)/2-tier2!$AG121)</f>
        <v>0</v>
      </c>
      <c r="K121" s="27">
        <f>((tier1!K121+tier2!K121)/2-tier2!$AG121)</f>
        <v>0</v>
      </c>
      <c r="L121" s="27">
        <f>((tier1!L121+tier2!L121)/2-tier2!$AG121)</f>
        <v>0</v>
      </c>
      <c r="M121" s="27">
        <f>((tier1!M121+tier2!M121)/2-tier2!$AG121)</f>
        <v>0</v>
      </c>
      <c r="N121" s="27">
        <f>((tier1!N121+tier2!N121)/2-tier2!$AG121)</f>
        <v>0</v>
      </c>
      <c r="O121" s="27">
        <f>((tier1!O121+tier2!O121)/2-tier2!$AG121)</f>
        <v>0</v>
      </c>
      <c r="P121" s="27">
        <f>((tier1!P121+tier2!P121)/2-tier2!$AG121)</f>
        <v>0</v>
      </c>
      <c r="Q121" s="27">
        <f>((tier1!Q121+tier2!Q121)/2-tier2!$AG121)</f>
        <v>0</v>
      </c>
      <c r="R121" s="27">
        <f>((tier1!R121+tier2!R121)/2-tier2!$AG121)</f>
        <v>0</v>
      </c>
      <c r="S121" s="27">
        <f>((tier1!S121+tier2!S121)/2-tier2!$AG121)</f>
        <v>0</v>
      </c>
      <c r="T121" s="27">
        <f>((tier1!T121+tier2!T121)/2-tier2!$AG121)</f>
        <v>0</v>
      </c>
      <c r="U121" s="27">
        <f>((tier1!U121+tier2!U121)/2-tier2!$AG121)</f>
        <v>0</v>
      </c>
      <c r="V121" s="27">
        <f>((tier1!V121+tier2!V121)/2-tier2!$AG121)</f>
        <v>0</v>
      </c>
      <c r="W121" s="27">
        <f>((tier1!W121+tier2!W121)/2-tier2!$AG121)</f>
        <v>0</v>
      </c>
      <c r="X121" s="27">
        <f>((tier1!X121+tier2!X121)/2-tier2!$AG121)</f>
        <v>0</v>
      </c>
      <c r="Y121" s="27">
        <f>((tier1!Y121+tier2!Y121)/2-tier2!$AG121)</f>
        <v>0</v>
      </c>
      <c r="Z121" s="27">
        <f>((tier1!Z121+tier2!Z121)/2-tier2!$AG121)</f>
        <v>0</v>
      </c>
      <c r="AA121" s="27">
        <f>((tier1!AA121+tier2!AA121)/2-tier2!$AG121)</f>
        <v>0</v>
      </c>
      <c r="AB121" s="27">
        <f>((tier1!AB121+tier2!AB121)/2-tier2!$AG121)</f>
        <v>0</v>
      </c>
      <c r="AC121" s="27">
        <f>((tier1!AC121+tier2!AC121)/2-tier2!$AG121)</f>
        <v>0</v>
      </c>
      <c r="AD121" s="27">
        <f>((tier1!AD121+tier2!AD121)/2-tier2!$AG121)</f>
        <v>0</v>
      </c>
      <c r="AE121" s="27">
        <f>((tier1!AE121+tier2!AE121)/2-tier2!$AG121)</f>
        <v>0</v>
      </c>
    </row>
    <row r="122" spans="1:31" s="2" customFormat="1" x14ac:dyDescent="0.25">
      <c r="A122" s="27">
        <f>((tier1!A122+tier2!A122)/2-tier2!$AG122)</f>
        <v>0</v>
      </c>
      <c r="B122" s="27">
        <f>((tier1!B122+tier2!B122)/2-tier2!$AG122)</f>
        <v>0</v>
      </c>
      <c r="C122" s="27">
        <f>((tier1!C122+tier2!C122)/2-tier2!$AG122)</f>
        <v>0</v>
      </c>
      <c r="D122" s="27">
        <f>((tier1!D122+tier2!D122)/2-tier2!$AG122)</f>
        <v>0</v>
      </c>
      <c r="E122" s="27">
        <f>((tier1!E122+tier2!E122)/2-tier2!$AG122)</f>
        <v>0</v>
      </c>
      <c r="F122" s="27">
        <f>((tier1!F122+tier2!F122)/2-tier2!$AG122)</f>
        <v>0</v>
      </c>
      <c r="G122" s="27">
        <f>((tier1!G122+tier2!G122)/2-tier2!$AG122)</f>
        <v>0</v>
      </c>
      <c r="H122" s="27">
        <f>((tier1!H122+tier2!H122)/2-tier2!$AG122)</f>
        <v>0</v>
      </c>
      <c r="I122" s="27">
        <f>((tier1!I122+tier2!I122)/2-tier2!$AG122)</f>
        <v>0</v>
      </c>
      <c r="J122" s="27">
        <f>((tier1!J122+tier2!J122)/2-tier2!$AG122)</f>
        <v>0</v>
      </c>
      <c r="K122" s="27">
        <f>((tier1!K122+tier2!K122)/2-tier2!$AG122)</f>
        <v>0</v>
      </c>
      <c r="L122" s="27">
        <f>((tier1!L122+tier2!L122)/2-tier2!$AG122)</f>
        <v>0</v>
      </c>
      <c r="M122" s="27">
        <f>((tier1!M122+tier2!M122)/2-tier2!$AG122)</f>
        <v>0</v>
      </c>
      <c r="N122" s="27">
        <f>((tier1!N122+tier2!N122)/2-tier2!$AG122)</f>
        <v>0</v>
      </c>
      <c r="O122" s="27">
        <f>((tier1!O122+tier2!O122)/2-tier2!$AG122)</f>
        <v>0</v>
      </c>
      <c r="P122" s="27">
        <f>((tier1!P122+tier2!P122)/2-tier2!$AG122)</f>
        <v>0</v>
      </c>
      <c r="Q122" s="27">
        <f>((tier1!Q122+tier2!Q122)/2-tier2!$AG122)</f>
        <v>0</v>
      </c>
      <c r="R122" s="27">
        <f>((tier1!R122+tier2!R122)/2-tier2!$AG122)</f>
        <v>0</v>
      </c>
      <c r="S122" s="27">
        <f>((tier1!S122+tier2!S122)/2-tier2!$AG122)</f>
        <v>0</v>
      </c>
      <c r="T122" s="27">
        <f>((tier1!T122+tier2!T122)/2-tier2!$AG122)</f>
        <v>0</v>
      </c>
      <c r="U122" s="27">
        <f>((tier1!U122+tier2!U122)/2-tier2!$AG122)</f>
        <v>0</v>
      </c>
      <c r="V122" s="27">
        <f>((tier1!V122+tier2!V122)/2-tier2!$AG122)</f>
        <v>0</v>
      </c>
      <c r="W122" s="27">
        <f>((tier1!W122+tier2!W122)/2-tier2!$AG122)</f>
        <v>0</v>
      </c>
      <c r="X122" s="27">
        <f>((tier1!X122+tier2!X122)/2-tier2!$AG122)</f>
        <v>0</v>
      </c>
      <c r="Y122" s="27">
        <f>((tier1!Y122+tier2!Y122)/2-tier2!$AG122)</f>
        <v>0</v>
      </c>
      <c r="Z122" s="27">
        <f>((tier1!Z122+tier2!Z122)/2-tier2!$AG122)</f>
        <v>0</v>
      </c>
      <c r="AA122" s="27">
        <f>((tier1!AA122+tier2!AA122)/2-tier2!$AG122)</f>
        <v>0</v>
      </c>
      <c r="AB122" s="27">
        <f>((tier1!AB122+tier2!AB122)/2-tier2!$AG122)</f>
        <v>0</v>
      </c>
      <c r="AC122" s="27">
        <f>((tier1!AC122+tier2!AC122)/2-tier2!$AG122)</f>
        <v>0</v>
      </c>
      <c r="AD122" s="27">
        <f>((tier1!AD122+tier2!AD122)/2-tier2!$AG122)</f>
        <v>0</v>
      </c>
      <c r="AE122" s="27">
        <f>((tier1!AE122+tier2!AE122)/2-tier2!$AG122)</f>
        <v>0</v>
      </c>
    </row>
    <row r="123" spans="1:31" s="2" customFormat="1" x14ac:dyDescent="0.25">
      <c r="A123" s="27">
        <f>((tier1!A123+tier2!A123)/2-tier2!$AG123)</f>
        <v>0</v>
      </c>
      <c r="B123" s="27">
        <f>((tier1!B123+tier2!B123)/2-tier2!$AG123)</f>
        <v>0</v>
      </c>
      <c r="C123" s="27">
        <f>((tier1!C123+tier2!C123)/2-tier2!$AG123)</f>
        <v>0</v>
      </c>
      <c r="D123" s="27">
        <f>((tier1!D123+tier2!D123)/2-tier2!$AG123)</f>
        <v>0</v>
      </c>
      <c r="E123" s="27">
        <f>((tier1!E123+tier2!E123)/2-tier2!$AG123)</f>
        <v>0</v>
      </c>
      <c r="F123" s="27">
        <f>((tier1!F123+tier2!F123)/2-tier2!$AG123)</f>
        <v>0</v>
      </c>
      <c r="G123" s="27">
        <f>((tier1!G123+tier2!G123)/2-tier2!$AG123)</f>
        <v>0</v>
      </c>
      <c r="H123" s="27">
        <f>((tier1!H123+tier2!H123)/2-tier2!$AG123)</f>
        <v>0</v>
      </c>
      <c r="I123" s="27">
        <f>((tier1!I123+tier2!I123)/2-tier2!$AG123)</f>
        <v>0</v>
      </c>
      <c r="J123" s="27">
        <f>((tier1!J123+tier2!J123)/2-tier2!$AG123)</f>
        <v>0</v>
      </c>
      <c r="K123" s="27">
        <f>((tier1!K123+tier2!K123)/2-tier2!$AG123)</f>
        <v>0</v>
      </c>
      <c r="L123" s="27">
        <f>((tier1!L123+tier2!L123)/2-tier2!$AG123)</f>
        <v>0</v>
      </c>
      <c r="M123" s="27">
        <f>((tier1!M123+tier2!M123)/2-tier2!$AG123)</f>
        <v>0</v>
      </c>
      <c r="N123" s="27">
        <f>((tier1!N123+tier2!N123)/2-tier2!$AG123)</f>
        <v>0</v>
      </c>
      <c r="O123" s="27">
        <f>((tier1!O123+tier2!O123)/2-tier2!$AG123)</f>
        <v>0</v>
      </c>
      <c r="P123" s="27">
        <f>((tier1!P123+tier2!P123)/2-tier2!$AG123)</f>
        <v>0</v>
      </c>
      <c r="Q123" s="27">
        <f>((tier1!Q123+tier2!Q123)/2-tier2!$AG123)</f>
        <v>0</v>
      </c>
      <c r="R123" s="27">
        <f>((tier1!R123+tier2!R123)/2-tier2!$AG123)</f>
        <v>0</v>
      </c>
      <c r="S123" s="27">
        <f>((tier1!S123+tier2!S123)/2-tier2!$AG123)</f>
        <v>0</v>
      </c>
      <c r="T123" s="27">
        <f>((tier1!T123+tier2!T123)/2-tier2!$AG123)</f>
        <v>0</v>
      </c>
      <c r="U123" s="27">
        <f>((tier1!U123+tier2!U123)/2-tier2!$AG123)</f>
        <v>0</v>
      </c>
      <c r="V123" s="27">
        <f>((tier1!V123+tier2!V123)/2-tier2!$AG123)</f>
        <v>0</v>
      </c>
      <c r="W123" s="27">
        <f>((tier1!W123+tier2!W123)/2-tier2!$AG123)</f>
        <v>0</v>
      </c>
      <c r="X123" s="27">
        <f>((tier1!X123+tier2!X123)/2-tier2!$AG123)</f>
        <v>0</v>
      </c>
      <c r="Y123" s="27">
        <f>((tier1!Y123+tier2!Y123)/2-tier2!$AG123)</f>
        <v>0</v>
      </c>
      <c r="Z123" s="27">
        <f>((tier1!Z123+tier2!Z123)/2-tier2!$AG123)</f>
        <v>0</v>
      </c>
      <c r="AA123" s="27">
        <f>((tier1!AA123+tier2!AA123)/2-tier2!$AG123)</f>
        <v>0</v>
      </c>
      <c r="AB123" s="27">
        <f>((tier1!AB123+tier2!AB123)/2-tier2!$AG123)</f>
        <v>0</v>
      </c>
      <c r="AC123" s="27">
        <f>((tier1!AC123+tier2!AC123)/2-tier2!$AG123)</f>
        <v>0</v>
      </c>
      <c r="AD123" s="27">
        <f>((tier1!AD123+tier2!AD123)/2-tier2!$AG123)</f>
        <v>0</v>
      </c>
      <c r="AE123" s="27">
        <f>((tier1!AE123+tier2!AE123)/2-tier2!$AG123)</f>
        <v>0</v>
      </c>
    </row>
    <row r="124" spans="1:31" s="2" customFormat="1" x14ac:dyDescent="0.25">
      <c r="A124" s="27">
        <f>((tier1!A124+tier2!A124)/2-tier2!$AG124)</f>
        <v>0</v>
      </c>
      <c r="B124" s="27">
        <f>((tier1!B124+tier2!B124)/2-tier2!$AG124)</f>
        <v>0</v>
      </c>
      <c r="C124" s="27">
        <f>((tier1!C124+tier2!C124)/2-tier2!$AG124)</f>
        <v>0</v>
      </c>
      <c r="D124" s="27">
        <f>((tier1!D124+tier2!D124)/2-tier2!$AG124)</f>
        <v>0</v>
      </c>
      <c r="E124" s="27">
        <f>((tier1!E124+tier2!E124)/2-tier2!$AG124)</f>
        <v>0</v>
      </c>
      <c r="F124" s="27">
        <f>((tier1!F124+tier2!F124)/2-tier2!$AG124)</f>
        <v>0</v>
      </c>
      <c r="G124" s="27">
        <f>((tier1!G124+tier2!G124)/2-tier2!$AG124)</f>
        <v>0</v>
      </c>
      <c r="H124" s="27">
        <f>((tier1!H124+tier2!H124)/2-tier2!$AG124)</f>
        <v>0</v>
      </c>
      <c r="I124" s="27">
        <f>((tier1!I124+tier2!I124)/2-tier2!$AG124)</f>
        <v>0</v>
      </c>
      <c r="J124" s="27">
        <f>((tier1!J124+tier2!J124)/2-tier2!$AG124)</f>
        <v>0</v>
      </c>
      <c r="K124" s="27">
        <f>((tier1!K124+tier2!K124)/2-tier2!$AG124)</f>
        <v>0</v>
      </c>
      <c r="L124" s="27">
        <f>((tier1!L124+tier2!L124)/2-tier2!$AG124)</f>
        <v>0</v>
      </c>
      <c r="M124" s="27">
        <f>((tier1!M124+tier2!M124)/2-tier2!$AG124)</f>
        <v>0</v>
      </c>
      <c r="N124" s="27">
        <f>((tier1!N124+tier2!N124)/2-tier2!$AG124)</f>
        <v>0</v>
      </c>
      <c r="O124" s="27">
        <f>((tier1!O124+tier2!O124)/2-tier2!$AG124)</f>
        <v>0</v>
      </c>
      <c r="P124" s="27">
        <f>((tier1!P124+tier2!P124)/2-tier2!$AG124)</f>
        <v>0</v>
      </c>
      <c r="Q124" s="27">
        <f>((tier1!Q124+tier2!Q124)/2-tier2!$AG124)</f>
        <v>0</v>
      </c>
      <c r="R124" s="27">
        <f>((tier1!R124+tier2!R124)/2-tier2!$AG124)</f>
        <v>0</v>
      </c>
      <c r="S124" s="27">
        <f>((tier1!S124+tier2!S124)/2-tier2!$AG124)</f>
        <v>0</v>
      </c>
      <c r="T124" s="27">
        <f>((tier1!T124+tier2!T124)/2-tier2!$AG124)</f>
        <v>0</v>
      </c>
      <c r="U124" s="27">
        <f>((tier1!U124+tier2!U124)/2-tier2!$AG124)</f>
        <v>0</v>
      </c>
      <c r="V124" s="27">
        <f>((tier1!V124+tier2!V124)/2-tier2!$AG124)</f>
        <v>0</v>
      </c>
      <c r="W124" s="27">
        <f>((tier1!W124+tier2!W124)/2-tier2!$AG124)</f>
        <v>0</v>
      </c>
      <c r="X124" s="27">
        <f>((tier1!X124+tier2!X124)/2-tier2!$AG124)</f>
        <v>0</v>
      </c>
      <c r="Y124" s="27">
        <f>((tier1!Y124+tier2!Y124)/2-tier2!$AG124)</f>
        <v>0</v>
      </c>
      <c r="Z124" s="27">
        <f>((tier1!Z124+tier2!Z124)/2-tier2!$AG124)</f>
        <v>0</v>
      </c>
      <c r="AA124" s="27">
        <f>((tier1!AA124+tier2!AA124)/2-tier2!$AG124)</f>
        <v>0</v>
      </c>
      <c r="AB124" s="27">
        <f>((tier1!AB124+tier2!AB124)/2-tier2!$AG124)</f>
        <v>0</v>
      </c>
      <c r="AC124" s="27">
        <f>((tier1!AC124+tier2!AC124)/2-tier2!$AG124)</f>
        <v>0</v>
      </c>
      <c r="AD124" s="27">
        <f>((tier1!AD124+tier2!AD124)/2-tier2!$AG124)</f>
        <v>0</v>
      </c>
      <c r="AE124" s="27">
        <f>((tier1!AE124+tier2!AE124)/2-tier2!$AG124)</f>
        <v>0</v>
      </c>
    </row>
    <row r="125" spans="1:31" s="2" customFormat="1" x14ac:dyDescent="0.25">
      <c r="A125" s="27">
        <f>((tier1!A125+tier2!A125)/2-tier2!$AG125)</f>
        <v>0</v>
      </c>
      <c r="B125" s="27">
        <f>((tier1!B125+tier2!B125)/2-tier2!$AG125)</f>
        <v>0</v>
      </c>
      <c r="C125" s="27">
        <f>((tier1!C125+tier2!C125)/2-tier2!$AG125)</f>
        <v>0</v>
      </c>
      <c r="D125" s="27">
        <f>((tier1!D125+tier2!D125)/2-tier2!$AG125)</f>
        <v>0</v>
      </c>
      <c r="E125" s="27">
        <f>((tier1!E125+tier2!E125)/2-tier2!$AG125)</f>
        <v>0</v>
      </c>
      <c r="F125" s="27">
        <f>((tier1!F125+tier2!F125)/2-tier2!$AG125)</f>
        <v>0</v>
      </c>
      <c r="G125" s="27">
        <f>((tier1!G125+tier2!G125)/2-tier2!$AG125)</f>
        <v>0</v>
      </c>
      <c r="H125" s="27">
        <f>((tier1!H125+tier2!H125)/2-tier2!$AG125)</f>
        <v>0</v>
      </c>
      <c r="I125" s="27">
        <f>((tier1!I125+tier2!I125)/2-tier2!$AG125)</f>
        <v>0</v>
      </c>
      <c r="J125" s="27">
        <f>((tier1!J125+tier2!J125)/2-tier2!$AG125)</f>
        <v>0</v>
      </c>
      <c r="K125" s="27">
        <f>((tier1!K125+tier2!K125)/2-tier2!$AG125)</f>
        <v>0</v>
      </c>
      <c r="L125" s="27">
        <f>((tier1!L125+tier2!L125)/2-tier2!$AG125)</f>
        <v>0</v>
      </c>
      <c r="M125" s="27">
        <f>((tier1!M125+tier2!M125)/2-tier2!$AG125)</f>
        <v>0</v>
      </c>
      <c r="N125" s="27">
        <f>((tier1!N125+tier2!N125)/2-tier2!$AG125)</f>
        <v>0</v>
      </c>
      <c r="O125" s="27">
        <f>((tier1!O125+tier2!O125)/2-tier2!$AG125)</f>
        <v>0</v>
      </c>
      <c r="P125" s="27">
        <f>((tier1!P125+tier2!P125)/2-tier2!$AG125)</f>
        <v>0</v>
      </c>
      <c r="Q125" s="27">
        <f>((tier1!Q125+tier2!Q125)/2-tier2!$AG125)</f>
        <v>0</v>
      </c>
      <c r="R125" s="27">
        <f>((tier1!R125+tier2!R125)/2-tier2!$AG125)</f>
        <v>0</v>
      </c>
      <c r="S125" s="27">
        <f>((tier1!S125+tier2!S125)/2-tier2!$AG125)</f>
        <v>0</v>
      </c>
      <c r="T125" s="27">
        <f>((tier1!T125+tier2!T125)/2-tier2!$AG125)</f>
        <v>0</v>
      </c>
      <c r="U125" s="27">
        <f>((tier1!U125+tier2!U125)/2-tier2!$AG125)</f>
        <v>0</v>
      </c>
      <c r="V125" s="27">
        <f>((tier1!V125+tier2!V125)/2-tier2!$AG125)</f>
        <v>0</v>
      </c>
      <c r="W125" s="27">
        <f>((tier1!W125+tier2!W125)/2-tier2!$AG125)</f>
        <v>0</v>
      </c>
      <c r="X125" s="27">
        <f>((tier1!X125+tier2!X125)/2-tier2!$AG125)</f>
        <v>0</v>
      </c>
      <c r="Y125" s="27">
        <f>((tier1!Y125+tier2!Y125)/2-tier2!$AG125)</f>
        <v>0</v>
      </c>
      <c r="Z125" s="27">
        <f>((tier1!Z125+tier2!Z125)/2-tier2!$AG125)</f>
        <v>0</v>
      </c>
      <c r="AA125" s="27">
        <f>((tier1!AA125+tier2!AA125)/2-tier2!$AG125)</f>
        <v>0</v>
      </c>
      <c r="AB125" s="27">
        <f>((tier1!AB125+tier2!AB125)/2-tier2!$AG125)</f>
        <v>0</v>
      </c>
      <c r="AC125" s="27">
        <f>((tier1!AC125+tier2!AC125)/2-tier2!$AG125)</f>
        <v>0</v>
      </c>
      <c r="AD125" s="27">
        <f>((tier1!AD125+tier2!AD125)/2-tier2!$AG125)</f>
        <v>0</v>
      </c>
      <c r="AE125" s="27">
        <f>((tier1!AE125+tier2!AE125)/2-tier2!$AG125)</f>
        <v>0</v>
      </c>
    </row>
    <row r="126" spans="1:31" s="2" customFormat="1" x14ac:dyDescent="0.25">
      <c r="A126" s="27">
        <f>((tier1!A126+tier2!A126)/2-tier2!$AG126)</f>
        <v>0</v>
      </c>
      <c r="B126" s="27">
        <f>((tier1!B126+tier2!B126)/2-tier2!$AG126)</f>
        <v>0</v>
      </c>
      <c r="C126" s="27">
        <f>((tier1!C126+tier2!C126)/2-tier2!$AG126)</f>
        <v>0</v>
      </c>
      <c r="D126" s="27">
        <f>((tier1!D126+tier2!D126)/2-tier2!$AG126)</f>
        <v>0</v>
      </c>
      <c r="E126" s="27">
        <f>((tier1!E126+tier2!E126)/2-tier2!$AG126)</f>
        <v>0</v>
      </c>
      <c r="F126" s="27">
        <f>((tier1!F126+tier2!F126)/2-tier2!$AG126)</f>
        <v>0</v>
      </c>
      <c r="G126" s="27">
        <f>((tier1!G126+tier2!G126)/2-tier2!$AG126)</f>
        <v>0</v>
      </c>
      <c r="H126" s="27">
        <f>((tier1!H126+tier2!H126)/2-tier2!$AG126)</f>
        <v>0</v>
      </c>
      <c r="I126" s="27">
        <f>((tier1!I126+tier2!I126)/2-tier2!$AG126)</f>
        <v>0</v>
      </c>
      <c r="J126" s="27">
        <f>((tier1!J126+tier2!J126)/2-tier2!$AG126)</f>
        <v>0</v>
      </c>
      <c r="K126" s="27">
        <f>((tier1!K126+tier2!K126)/2-tier2!$AG126)</f>
        <v>0</v>
      </c>
      <c r="L126" s="27">
        <f>((tier1!L126+tier2!L126)/2-tier2!$AG126)</f>
        <v>0</v>
      </c>
      <c r="M126" s="27">
        <f>((tier1!M126+tier2!M126)/2-tier2!$AG126)</f>
        <v>0</v>
      </c>
      <c r="N126" s="27">
        <f>((tier1!N126+tier2!N126)/2-tier2!$AG126)</f>
        <v>0</v>
      </c>
      <c r="O126" s="27">
        <f>((tier1!O126+tier2!O126)/2-tier2!$AG126)</f>
        <v>0</v>
      </c>
      <c r="P126" s="27">
        <f>((tier1!P126+tier2!P126)/2-tier2!$AG126)</f>
        <v>0</v>
      </c>
      <c r="Q126" s="27">
        <f>((tier1!Q126+tier2!Q126)/2-tier2!$AG126)</f>
        <v>0</v>
      </c>
      <c r="R126" s="27">
        <f>((tier1!R126+tier2!R126)/2-tier2!$AG126)</f>
        <v>0</v>
      </c>
      <c r="S126" s="27">
        <f>((tier1!S126+tier2!S126)/2-tier2!$AG126)</f>
        <v>0</v>
      </c>
      <c r="T126" s="27">
        <f>((tier1!T126+tier2!T126)/2-tier2!$AG126)</f>
        <v>0</v>
      </c>
      <c r="U126" s="27">
        <f>((tier1!U126+tier2!U126)/2-tier2!$AG126)</f>
        <v>0</v>
      </c>
      <c r="V126" s="27">
        <f>((tier1!V126+tier2!V126)/2-tier2!$AG126)</f>
        <v>0</v>
      </c>
      <c r="W126" s="27">
        <f>((tier1!W126+tier2!W126)/2-tier2!$AG126)</f>
        <v>0</v>
      </c>
      <c r="X126" s="27">
        <f>((tier1!X126+tier2!X126)/2-tier2!$AG126)</f>
        <v>0</v>
      </c>
      <c r="Y126" s="27">
        <f>((tier1!Y126+tier2!Y126)/2-tier2!$AG126)</f>
        <v>0</v>
      </c>
      <c r="Z126" s="27">
        <f>((tier1!Z126+tier2!Z126)/2-tier2!$AG126)</f>
        <v>0</v>
      </c>
      <c r="AA126" s="27">
        <f>((tier1!AA126+tier2!AA126)/2-tier2!$AG126)</f>
        <v>0</v>
      </c>
      <c r="AB126" s="27">
        <f>((tier1!AB126+tier2!AB126)/2-tier2!$AG126)</f>
        <v>0</v>
      </c>
      <c r="AC126" s="27">
        <f>((tier1!AC126+tier2!AC126)/2-tier2!$AG126)</f>
        <v>0</v>
      </c>
      <c r="AD126" s="27">
        <f>((tier1!AD126+tier2!AD126)/2-tier2!$AG126)</f>
        <v>0</v>
      </c>
      <c r="AE126" s="27">
        <f>((tier1!AE126+tier2!AE126)/2-tier2!$AG126)</f>
        <v>0</v>
      </c>
    </row>
    <row r="127" spans="1:31" s="2" customFormat="1" x14ac:dyDescent="0.25">
      <c r="A127" s="27">
        <f>((tier1!A127+tier2!A127)/2-tier2!$AG127)</f>
        <v>0</v>
      </c>
      <c r="B127" s="27">
        <f>((tier1!B127+tier2!B127)/2-tier2!$AG127)</f>
        <v>0</v>
      </c>
      <c r="C127" s="27">
        <f>((tier1!C127+tier2!C127)/2-tier2!$AG127)</f>
        <v>0</v>
      </c>
      <c r="D127" s="27">
        <f>((tier1!D127+tier2!D127)/2-tier2!$AG127)</f>
        <v>0</v>
      </c>
      <c r="E127" s="27">
        <f>((tier1!E127+tier2!E127)/2-tier2!$AG127)</f>
        <v>0</v>
      </c>
      <c r="F127" s="27">
        <f>((tier1!F127+tier2!F127)/2-tier2!$AG127)</f>
        <v>0</v>
      </c>
      <c r="G127" s="27">
        <f>((tier1!G127+tier2!G127)/2-tier2!$AG127)</f>
        <v>0</v>
      </c>
      <c r="H127" s="27">
        <f>((tier1!H127+tier2!H127)/2-tier2!$AG127)</f>
        <v>0</v>
      </c>
      <c r="I127" s="27">
        <f>((tier1!I127+tier2!I127)/2-tier2!$AG127)</f>
        <v>0</v>
      </c>
      <c r="J127" s="27">
        <f>((tier1!J127+tier2!J127)/2-tier2!$AG127)</f>
        <v>0</v>
      </c>
      <c r="K127" s="27">
        <f>((tier1!K127+tier2!K127)/2-tier2!$AG127)</f>
        <v>0</v>
      </c>
      <c r="L127" s="27">
        <f>((tier1!L127+tier2!L127)/2-tier2!$AG127)</f>
        <v>0</v>
      </c>
      <c r="M127" s="27">
        <f>((tier1!M127+tier2!M127)/2-tier2!$AG127)</f>
        <v>0</v>
      </c>
      <c r="N127" s="27">
        <f>((tier1!N127+tier2!N127)/2-tier2!$AG127)</f>
        <v>0</v>
      </c>
      <c r="O127" s="27">
        <f>((tier1!O127+tier2!O127)/2-tier2!$AG127)</f>
        <v>0</v>
      </c>
      <c r="P127" s="27">
        <f>((tier1!P127+tier2!P127)/2-tier2!$AG127)</f>
        <v>0</v>
      </c>
      <c r="Q127" s="27">
        <f>((tier1!Q127+tier2!Q127)/2-tier2!$AG127)</f>
        <v>0</v>
      </c>
      <c r="R127" s="27">
        <f>((tier1!R127+tier2!R127)/2-tier2!$AG127)</f>
        <v>0</v>
      </c>
      <c r="S127" s="27">
        <f>((tier1!S127+tier2!S127)/2-tier2!$AG127)</f>
        <v>0</v>
      </c>
      <c r="T127" s="27">
        <f>((tier1!T127+tier2!T127)/2-tier2!$AG127)</f>
        <v>0</v>
      </c>
      <c r="U127" s="27">
        <f>((tier1!U127+tier2!U127)/2-tier2!$AG127)</f>
        <v>0</v>
      </c>
      <c r="V127" s="27">
        <f>((tier1!V127+tier2!V127)/2-tier2!$AG127)</f>
        <v>0</v>
      </c>
      <c r="W127" s="27">
        <f>((tier1!W127+tier2!W127)/2-tier2!$AG127)</f>
        <v>0</v>
      </c>
      <c r="X127" s="27">
        <f>((tier1!X127+tier2!X127)/2-tier2!$AG127)</f>
        <v>0</v>
      </c>
      <c r="Y127" s="27">
        <f>((tier1!Y127+tier2!Y127)/2-tier2!$AG127)</f>
        <v>0</v>
      </c>
      <c r="Z127" s="27">
        <f>((tier1!Z127+tier2!Z127)/2-tier2!$AG127)</f>
        <v>0</v>
      </c>
      <c r="AA127" s="27">
        <f>((tier1!AA127+tier2!AA127)/2-tier2!$AG127)</f>
        <v>0</v>
      </c>
      <c r="AB127" s="27">
        <f>((tier1!AB127+tier2!AB127)/2-tier2!$AG127)</f>
        <v>0</v>
      </c>
      <c r="AC127" s="27">
        <f>((tier1!AC127+tier2!AC127)/2-tier2!$AG127)</f>
        <v>0</v>
      </c>
      <c r="AD127" s="27">
        <f>((tier1!AD127+tier2!AD127)/2-tier2!$AG127)</f>
        <v>0</v>
      </c>
      <c r="AE127" s="27">
        <f>((tier1!AE127+tier2!AE127)/2-tier2!$AG127)</f>
        <v>0</v>
      </c>
    </row>
    <row r="128" spans="1:31" s="2" customFormat="1" x14ac:dyDescent="0.25">
      <c r="A128" s="27">
        <f>((tier1!A128+tier2!A128)/2-tier2!$AG128)</f>
        <v>0</v>
      </c>
      <c r="B128" s="27">
        <f>((tier1!B128+tier2!B128)/2-tier2!$AG128)</f>
        <v>0</v>
      </c>
      <c r="C128" s="27">
        <f>((tier1!C128+tier2!C128)/2-tier2!$AG128)</f>
        <v>0</v>
      </c>
      <c r="D128" s="27">
        <f>((tier1!D128+tier2!D128)/2-tier2!$AG128)</f>
        <v>0</v>
      </c>
      <c r="E128" s="27">
        <f>((tier1!E128+tier2!E128)/2-tier2!$AG128)</f>
        <v>0</v>
      </c>
      <c r="F128" s="27">
        <f>((tier1!F128+tier2!F128)/2-tier2!$AG128)</f>
        <v>0</v>
      </c>
      <c r="G128" s="27">
        <f>((tier1!G128+tier2!G128)/2-tier2!$AG128)</f>
        <v>0</v>
      </c>
      <c r="H128" s="27">
        <f>((tier1!H128+tier2!H128)/2-tier2!$AG128)</f>
        <v>0</v>
      </c>
      <c r="I128" s="27">
        <f>((tier1!I128+tier2!I128)/2-tier2!$AG128)</f>
        <v>0</v>
      </c>
      <c r="J128" s="27">
        <f>((tier1!J128+tier2!J128)/2-tier2!$AG128)</f>
        <v>0</v>
      </c>
      <c r="K128" s="27">
        <f>((tier1!K128+tier2!K128)/2-tier2!$AG128)</f>
        <v>0</v>
      </c>
      <c r="L128" s="27">
        <f>((tier1!L128+tier2!L128)/2-tier2!$AG128)</f>
        <v>0</v>
      </c>
      <c r="M128" s="27">
        <f>((tier1!M128+tier2!M128)/2-tier2!$AG128)</f>
        <v>0</v>
      </c>
      <c r="N128" s="27">
        <f>((tier1!N128+tier2!N128)/2-tier2!$AG128)</f>
        <v>0</v>
      </c>
      <c r="O128" s="27">
        <f>((tier1!O128+tier2!O128)/2-tier2!$AG128)</f>
        <v>0</v>
      </c>
      <c r="P128" s="27">
        <f>((tier1!P128+tier2!P128)/2-tier2!$AG128)</f>
        <v>0</v>
      </c>
      <c r="Q128" s="27">
        <f>((tier1!Q128+tier2!Q128)/2-tier2!$AG128)</f>
        <v>0</v>
      </c>
      <c r="R128" s="27">
        <f>((tier1!R128+tier2!R128)/2-tier2!$AG128)</f>
        <v>0</v>
      </c>
      <c r="S128" s="27">
        <f>((tier1!S128+tier2!S128)/2-tier2!$AG128)</f>
        <v>0</v>
      </c>
      <c r="T128" s="27">
        <f>((tier1!T128+tier2!T128)/2-tier2!$AG128)</f>
        <v>0</v>
      </c>
      <c r="U128" s="27">
        <f>((tier1!U128+tier2!U128)/2-tier2!$AG128)</f>
        <v>0</v>
      </c>
      <c r="V128" s="27">
        <f>((tier1!V128+tier2!V128)/2-tier2!$AG128)</f>
        <v>0</v>
      </c>
      <c r="W128" s="27">
        <f>((tier1!W128+tier2!W128)/2-tier2!$AG128)</f>
        <v>0</v>
      </c>
      <c r="X128" s="27">
        <f>((tier1!X128+tier2!X128)/2-tier2!$AG128)</f>
        <v>0</v>
      </c>
      <c r="Y128" s="27">
        <f>((tier1!Y128+tier2!Y128)/2-tier2!$AG128)</f>
        <v>0</v>
      </c>
      <c r="Z128" s="27">
        <f>((tier1!Z128+tier2!Z128)/2-tier2!$AG128)</f>
        <v>0</v>
      </c>
      <c r="AA128" s="27">
        <f>((tier1!AA128+tier2!AA128)/2-tier2!$AG128)</f>
        <v>0</v>
      </c>
      <c r="AB128" s="27">
        <f>((tier1!AB128+tier2!AB128)/2-tier2!$AG128)</f>
        <v>0</v>
      </c>
      <c r="AC128" s="27">
        <f>((tier1!AC128+tier2!AC128)/2-tier2!$AG128)</f>
        <v>0</v>
      </c>
      <c r="AD128" s="27">
        <f>((tier1!AD128+tier2!AD128)/2-tier2!$AG128)</f>
        <v>0</v>
      </c>
      <c r="AE128" s="27">
        <f>((tier1!AE128+tier2!AE128)/2-tier2!$AG128)</f>
        <v>0</v>
      </c>
    </row>
    <row r="129" spans="1:31" s="2" customFormat="1" x14ac:dyDescent="0.25">
      <c r="A129" s="27">
        <f>((tier1!A129+tier2!A129)/2-tier2!$AG129)</f>
        <v>0</v>
      </c>
      <c r="B129" s="27">
        <f>((tier1!B129+tier2!B129)/2-tier2!$AG129)</f>
        <v>0</v>
      </c>
      <c r="C129" s="27">
        <f>((tier1!C129+tier2!C129)/2-tier2!$AG129)</f>
        <v>0</v>
      </c>
      <c r="D129" s="27">
        <f>((tier1!D129+tier2!D129)/2-tier2!$AG129)</f>
        <v>0</v>
      </c>
      <c r="E129" s="27">
        <f>((tier1!E129+tier2!E129)/2-tier2!$AG129)</f>
        <v>0</v>
      </c>
      <c r="F129" s="27">
        <f>((tier1!F129+tier2!F129)/2-tier2!$AG129)</f>
        <v>0</v>
      </c>
      <c r="G129" s="27">
        <f>((tier1!G129+tier2!G129)/2-tier2!$AG129)</f>
        <v>0</v>
      </c>
      <c r="H129" s="27">
        <f>((tier1!H129+tier2!H129)/2-tier2!$AG129)</f>
        <v>0</v>
      </c>
      <c r="I129" s="27">
        <f>((tier1!I129+tier2!I129)/2-tier2!$AG129)</f>
        <v>0</v>
      </c>
      <c r="J129" s="27">
        <f>((tier1!J129+tier2!J129)/2-tier2!$AG129)</f>
        <v>0</v>
      </c>
      <c r="K129" s="27">
        <f>((tier1!K129+tier2!K129)/2-tier2!$AG129)</f>
        <v>0</v>
      </c>
      <c r="L129" s="27">
        <f>((tier1!L129+tier2!L129)/2-tier2!$AG129)</f>
        <v>0</v>
      </c>
      <c r="M129" s="27">
        <f>((tier1!M129+tier2!M129)/2-tier2!$AG129)</f>
        <v>0</v>
      </c>
      <c r="N129" s="27">
        <f>((tier1!N129+tier2!N129)/2-tier2!$AG129)</f>
        <v>0</v>
      </c>
      <c r="O129" s="27">
        <f>((tier1!O129+tier2!O129)/2-tier2!$AG129)</f>
        <v>0</v>
      </c>
      <c r="P129" s="27">
        <f>((tier1!P129+tier2!P129)/2-tier2!$AG129)</f>
        <v>0</v>
      </c>
      <c r="Q129" s="27">
        <f>((tier1!Q129+tier2!Q129)/2-tier2!$AG129)</f>
        <v>0</v>
      </c>
      <c r="R129" s="27">
        <f>((tier1!R129+tier2!R129)/2-tier2!$AG129)</f>
        <v>0</v>
      </c>
      <c r="S129" s="27">
        <f>((tier1!S129+tier2!S129)/2-tier2!$AG129)</f>
        <v>0</v>
      </c>
      <c r="T129" s="27">
        <f>((tier1!T129+tier2!T129)/2-tier2!$AG129)</f>
        <v>0</v>
      </c>
      <c r="U129" s="27">
        <f>((tier1!U129+tier2!U129)/2-tier2!$AG129)</f>
        <v>0</v>
      </c>
      <c r="V129" s="27">
        <f>((tier1!V129+tier2!V129)/2-tier2!$AG129)</f>
        <v>0</v>
      </c>
      <c r="W129" s="27">
        <f>((tier1!W129+tier2!W129)/2-tier2!$AG129)</f>
        <v>0</v>
      </c>
      <c r="X129" s="27">
        <f>((tier1!X129+tier2!X129)/2-tier2!$AG129)</f>
        <v>0</v>
      </c>
      <c r="Y129" s="27">
        <f>((tier1!Y129+tier2!Y129)/2-tier2!$AG129)</f>
        <v>0</v>
      </c>
      <c r="Z129" s="27">
        <f>((tier1!Z129+tier2!Z129)/2-tier2!$AG129)</f>
        <v>0</v>
      </c>
      <c r="AA129" s="27">
        <f>((tier1!AA129+tier2!AA129)/2-tier2!$AG129)</f>
        <v>0</v>
      </c>
      <c r="AB129" s="27">
        <f>((tier1!AB129+tier2!AB129)/2-tier2!$AG129)</f>
        <v>0</v>
      </c>
      <c r="AC129" s="27">
        <f>((tier1!AC129+tier2!AC129)/2-tier2!$AG129)</f>
        <v>0</v>
      </c>
      <c r="AD129" s="27">
        <f>((tier1!AD129+tier2!AD129)/2-tier2!$AG129)</f>
        <v>0</v>
      </c>
      <c r="AE129" s="27">
        <f>((tier1!AE129+tier2!AE129)/2-tier2!$AG129)</f>
        <v>0</v>
      </c>
    </row>
    <row r="130" spans="1:31" s="2" customFormat="1" x14ac:dyDescent="0.25">
      <c r="A130" s="27">
        <f>((tier1!A130+tier2!A130)/2-tier2!$AG130)</f>
        <v>0</v>
      </c>
      <c r="B130" s="27">
        <f>((tier1!B130+tier2!B130)/2-tier2!$AG130)</f>
        <v>0</v>
      </c>
      <c r="C130" s="27">
        <f>((tier1!C130+tier2!C130)/2-tier2!$AG130)</f>
        <v>0</v>
      </c>
      <c r="D130" s="27">
        <f>((tier1!D130+tier2!D130)/2-tier2!$AG130)</f>
        <v>0</v>
      </c>
      <c r="E130" s="27">
        <f>((tier1!E130+tier2!E130)/2-tier2!$AG130)</f>
        <v>0</v>
      </c>
      <c r="F130" s="27">
        <f>((tier1!F130+tier2!F130)/2-tier2!$AG130)</f>
        <v>0</v>
      </c>
      <c r="G130" s="27">
        <f>((tier1!G130+tier2!G130)/2-tier2!$AG130)</f>
        <v>0</v>
      </c>
      <c r="H130" s="27">
        <f>((tier1!H130+tier2!H130)/2-tier2!$AG130)</f>
        <v>0</v>
      </c>
      <c r="I130" s="27">
        <f>((tier1!I130+tier2!I130)/2-tier2!$AG130)</f>
        <v>0</v>
      </c>
      <c r="J130" s="27">
        <f>((tier1!J130+tier2!J130)/2-tier2!$AG130)</f>
        <v>0</v>
      </c>
      <c r="K130" s="27">
        <f>((tier1!K130+tier2!K130)/2-tier2!$AG130)</f>
        <v>0</v>
      </c>
      <c r="L130" s="27">
        <f>((tier1!L130+tier2!L130)/2-tier2!$AG130)</f>
        <v>0</v>
      </c>
      <c r="M130" s="27">
        <f>((tier1!M130+tier2!M130)/2-tier2!$AG130)</f>
        <v>0</v>
      </c>
      <c r="N130" s="27">
        <f>((tier1!N130+tier2!N130)/2-tier2!$AG130)</f>
        <v>0</v>
      </c>
      <c r="O130" s="27">
        <f>((tier1!O130+tier2!O130)/2-tier2!$AG130)</f>
        <v>0</v>
      </c>
      <c r="P130" s="27">
        <f>((tier1!P130+tier2!P130)/2-tier2!$AG130)</f>
        <v>0</v>
      </c>
      <c r="Q130" s="27">
        <f>((tier1!Q130+tier2!Q130)/2-tier2!$AG130)</f>
        <v>0</v>
      </c>
      <c r="R130" s="27">
        <f>((tier1!R130+tier2!R130)/2-tier2!$AG130)</f>
        <v>0</v>
      </c>
      <c r="S130" s="27">
        <f>((tier1!S130+tier2!S130)/2-tier2!$AG130)</f>
        <v>0</v>
      </c>
      <c r="T130" s="27">
        <f>((tier1!T130+tier2!T130)/2-tier2!$AG130)</f>
        <v>0</v>
      </c>
      <c r="U130" s="27">
        <f>((tier1!U130+tier2!U130)/2-tier2!$AG130)</f>
        <v>0</v>
      </c>
      <c r="V130" s="27">
        <f>((tier1!V130+tier2!V130)/2-tier2!$AG130)</f>
        <v>0</v>
      </c>
      <c r="W130" s="27">
        <f>((tier1!W130+tier2!W130)/2-tier2!$AG130)</f>
        <v>0</v>
      </c>
      <c r="X130" s="27">
        <f>((tier1!X130+tier2!X130)/2-tier2!$AG130)</f>
        <v>0</v>
      </c>
      <c r="Y130" s="27">
        <f>((tier1!Y130+tier2!Y130)/2-tier2!$AG130)</f>
        <v>0</v>
      </c>
      <c r="Z130" s="27">
        <f>((tier1!Z130+tier2!Z130)/2-tier2!$AG130)</f>
        <v>0</v>
      </c>
      <c r="AA130" s="27">
        <f>((tier1!AA130+tier2!AA130)/2-tier2!$AG130)</f>
        <v>0</v>
      </c>
      <c r="AB130" s="27">
        <f>((tier1!AB130+tier2!AB130)/2-tier2!$AG130)</f>
        <v>0</v>
      </c>
      <c r="AC130" s="27">
        <f>((tier1!AC130+tier2!AC130)/2-tier2!$AG130)</f>
        <v>0</v>
      </c>
      <c r="AD130" s="27">
        <f>((tier1!AD130+tier2!AD130)/2-tier2!$AG130)</f>
        <v>0</v>
      </c>
      <c r="AE130" s="27">
        <f>((tier1!AE130+tier2!AE130)/2-tier2!$AG130)</f>
        <v>0</v>
      </c>
    </row>
    <row r="131" spans="1:31" s="2" customFormat="1" x14ac:dyDescent="0.25">
      <c r="A131" s="27">
        <f>((tier1!A131+tier2!A131)/2-tier2!$AG131)</f>
        <v>0</v>
      </c>
      <c r="B131" s="27">
        <f>((tier1!B131+tier2!B131)/2-tier2!$AG131)</f>
        <v>0</v>
      </c>
      <c r="C131" s="27">
        <f>((tier1!C131+tier2!C131)/2-tier2!$AG131)</f>
        <v>0</v>
      </c>
      <c r="D131" s="27">
        <f>((tier1!D131+tier2!D131)/2-tier2!$AG131)</f>
        <v>0</v>
      </c>
      <c r="E131" s="27">
        <f>((tier1!E131+tier2!E131)/2-tier2!$AG131)</f>
        <v>0</v>
      </c>
      <c r="F131" s="27">
        <f>((tier1!F131+tier2!F131)/2-tier2!$AG131)</f>
        <v>0</v>
      </c>
      <c r="G131" s="27">
        <f>((tier1!G131+tier2!G131)/2-tier2!$AG131)</f>
        <v>0</v>
      </c>
      <c r="H131" s="27">
        <f>((tier1!H131+tier2!H131)/2-tier2!$AG131)</f>
        <v>0</v>
      </c>
      <c r="I131" s="27">
        <f>((tier1!I131+tier2!I131)/2-tier2!$AG131)</f>
        <v>0</v>
      </c>
      <c r="J131" s="27">
        <f>((tier1!J131+tier2!J131)/2-tier2!$AG131)</f>
        <v>0</v>
      </c>
      <c r="K131" s="27">
        <f>((tier1!K131+tier2!K131)/2-tier2!$AG131)</f>
        <v>0</v>
      </c>
      <c r="L131" s="27">
        <f>((tier1!L131+tier2!L131)/2-tier2!$AG131)</f>
        <v>0</v>
      </c>
      <c r="M131" s="27">
        <f>((tier1!M131+tier2!M131)/2-tier2!$AG131)</f>
        <v>0</v>
      </c>
      <c r="N131" s="27">
        <f>((tier1!N131+tier2!N131)/2-tier2!$AG131)</f>
        <v>0</v>
      </c>
      <c r="O131" s="27">
        <f>((tier1!O131+tier2!O131)/2-tier2!$AG131)</f>
        <v>0</v>
      </c>
      <c r="P131" s="27">
        <f>((tier1!P131+tier2!P131)/2-tier2!$AG131)</f>
        <v>0</v>
      </c>
      <c r="Q131" s="27">
        <f>((tier1!Q131+tier2!Q131)/2-tier2!$AG131)</f>
        <v>0</v>
      </c>
      <c r="R131" s="27">
        <f>((tier1!R131+tier2!R131)/2-tier2!$AG131)</f>
        <v>0</v>
      </c>
      <c r="S131" s="27">
        <f>((tier1!S131+tier2!S131)/2-tier2!$AG131)</f>
        <v>0</v>
      </c>
      <c r="T131" s="27">
        <f>((tier1!T131+tier2!T131)/2-tier2!$AG131)</f>
        <v>0</v>
      </c>
      <c r="U131" s="27">
        <f>((tier1!U131+tier2!U131)/2-tier2!$AG131)</f>
        <v>0</v>
      </c>
      <c r="V131" s="27">
        <f>((tier1!V131+tier2!V131)/2-tier2!$AG131)</f>
        <v>0</v>
      </c>
      <c r="W131" s="27">
        <f>((tier1!W131+tier2!W131)/2-tier2!$AG131)</f>
        <v>0</v>
      </c>
      <c r="X131" s="27">
        <f>((tier1!X131+tier2!X131)/2-tier2!$AG131)</f>
        <v>0</v>
      </c>
      <c r="Y131" s="27">
        <f>((tier1!Y131+tier2!Y131)/2-tier2!$AG131)</f>
        <v>0</v>
      </c>
      <c r="Z131" s="27">
        <f>((tier1!Z131+tier2!Z131)/2-tier2!$AG131)</f>
        <v>0</v>
      </c>
      <c r="AA131" s="27">
        <f>((tier1!AA131+tier2!AA131)/2-tier2!$AG131)</f>
        <v>0</v>
      </c>
      <c r="AB131" s="27">
        <f>((tier1!AB131+tier2!AB131)/2-tier2!$AG131)</f>
        <v>0</v>
      </c>
      <c r="AC131" s="27">
        <f>((tier1!AC131+tier2!AC131)/2-tier2!$AG131)</f>
        <v>0</v>
      </c>
      <c r="AD131" s="27">
        <f>((tier1!AD131+tier2!AD131)/2-tier2!$AG131)</f>
        <v>0</v>
      </c>
      <c r="AE131" s="27">
        <f>((tier1!AE131+tier2!AE131)/2-tier2!$AG131)</f>
        <v>0</v>
      </c>
    </row>
    <row r="132" spans="1:31" s="2" customFormat="1" x14ac:dyDescent="0.25">
      <c r="A132" s="27">
        <f>((tier1!A132+tier2!A132)/2-tier2!$AG132)</f>
        <v>0</v>
      </c>
      <c r="B132" s="27">
        <f>((tier1!B132+tier2!B132)/2-tier2!$AG132)</f>
        <v>0</v>
      </c>
      <c r="C132" s="27">
        <f>((tier1!C132+tier2!C132)/2-tier2!$AG132)</f>
        <v>0</v>
      </c>
      <c r="D132" s="27">
        <f>((tier1!D132+tier2!D132)/2-tier2!$AG132)</f>
        <v>0</v>
      </c>
      <c r="E132" s="27">
        <f>((tier1!E132+tier2!E132)/2-tier2!$AG132)</f>
        <v>0</v>
      </c>
      <c r="F132" s="27">
        <f>((tier1!F132+tier2!F132)/2-tier2!$AG132)</f>
        <v>0</v>
      </c>
      <c r="G132" s="27">
        <f>((tier1!G132+tier2!G132)/2-tier2!$AG132)</f>
        <v>0</v>
      </c>
      <c r="H132" s="27">
        <f>((tier1!H132+tier2!H132)/2-tier2!$AG132)</f>
        <v>0</v>
      </c>
      <c r="I132" s="27">
        <f>((tier1!I132+tier2!I132)/2-tier2!$AG132)</f>
        <v>0</v>
      </c>
      <c r="J132" s="27">
        <f>((tier1!J132+tier2!J132)/2-tier2!$AG132)</f>
        <v>0</v>
      </c>
      <c r="K132" s="27">
        <f>((tier1!K132+tier2!K132)/2-tier2!$AG132)</f>
        <v>0</v>
      </c>
      <c r="L132" s="27">
        <f>((tier1!L132+tier2!L132)/2-tier2!$AG132)</f>
        <v>0</v>
      </c>
      <c r="M132" s="27">
        <f>((tier1!M132+tier2!M132)/2-tier2!$AG132)</f>
        <v>0</v>
      </c>
      <c r="N132" s="27">
        <f>((tier1!N132+tier2!N132)/2-tier2!$AG132)</f>
        <v>0</v>
      </c>
      <c r="O132" s="27">
        <f>((tier1!O132+tier2!O132)/2-tier2!$AG132)</f>
        <v>0</v>
      </c>
      <c r="P132" s="27">
        <f>((tier1!P132+tier2!P132)/2-tier2!$AG132)</f>
        <v>0</v>
      </c>
      <c r="Q132" s="27">
        <f>((tier1!Q132+tier2!Q132)/2-tier2!$AG132)</f>
        <v>0</v>
      </c>
      <c r="R132" s="27">
        <f>((tier1!R132+tier2!R132)/2-tier2!$AG132)</f>
        <v>0</v>
      </c>
      <c r="S132" s="27">
        <f>((tier1!S132+tier2!S132)/2-tier2!$AG132)</f>
        <v>0</v>
      </c>
      <c r="T132" s="27">
        <f>((tier1!T132+tier2!T132)/2-tier2!$AG132)</f>
        <v>0</v>
      </c>
      <c r="U132" s="27">
        <f>((tier1!U132+tier2!U132)/2-tier2!$AG132)</f>
        <v>0</v>
      </c>
      <c r="V132" s="27">
        <f>((tier1!V132+tier2!V132)/2-tier2!$AG132)</f>
        <v>0</v>
      </c>
      <c r="W132" s="27">
        <f>((tier1!W132+tier2!W132)/2-tier2!$AG132)</f>
        <v>0</v>
      </c>
      <c r="X132" s="27">
        <f>((tier1!X132+tier2!X132)/2-tier2!$AG132)</f>
        <v>0</v>
      </c>
      <c r="Y132" s="27">
        <f>((tier1!Y132+tier2!Y132)/2-tier2!$AG132)</f>
        <v>0</v>
      </c>
      <c r="Z132" s="27">
        <f>((tier1!Z132+tier2!Z132)/2-tier2!$AG132)</f>
        <v>0</v>
      </c>
      <c r="AA132" s="27">
        <f>((tier1!AA132+tier2!AA132)/2-tier2!$AG132)</f>
        <v>0</v>
      </c>
      <c r="AB132" s="27">
        <f>((tier1!AB132+tier2!AB132)/2-tier2!$AG132)</f>
        <v>0</v>
      </c>
      <c r="AC132" s="27">
        <f>((tier1!AC132+tier2!AC132)/2-tier2!$AG132)</f>
        <v>0</v>
      </c>
      <c r="AD132" s="27">
        <f>((tier1!AD132+tier2!AD132)/2-tier2!$AG132)</f>
        <v>0</v>
      </c>
      <c r="AE132" s="27">
        <f>((tier1!AE132+tier2!AE132)/2-tier2!$AG132)</f>
        <v>0</v>
      </c>
    </row>
    <row r="133" spans="1:31" s="2" customFormat="1" x14ac:dyDescent="0.25">
      <c r="A133" s="27">
        <f>((tier1!A133+tier2!A133)/2-tier2!$AG133)</f>
        <v>0</v>
      </c>
      <c r="B133" s="27">
        <f>((tier1!B133+tier2!B133)/2-tier2!$AG133)</f>
        <v>0</v>
      </c>
      <c r="C133" s="27">
        <f>((tier1!C133+tier2!C133)/2-tier2!$AG133)</f>
        <v>0</v>
      </c>
      <c r="D133" s="27">
        <f>((tier1!D133+tier2!D133)/2-tier2!$AG133)</f>
        <v>0</v>
      </c>
      <c r="E133" s="27">
        <f>((tier1!E133+tier2!E133)/2-tier2!$AG133)</f>
        <v>0</v>
      </c>
      <c r="F133" s="27">
        <f>((tier1!F133+tier2!F133)/2-tier2!$AG133)</f>
        <v>0</v>
      </c>
      <c r="G133" s="27">
        <f>((tier1!G133+tier2!G133)/2-tier2!$AG133)</f>
        <v>0</v>
      </c>
      <c r="H133" s="27">
        <f>((tier1!H133+tier2!H133)/2-tier2!$AG133)</f>
        <v>0</v>
      </c>
      <c r="I133" s="27">
        <f>((tier1!I133+tier2!I133)/2-tier2!$AG133)</f>
        <v>0</v>
      </c>
      <c r="J133" s="27">
        <f>((tier1!J133+tier2!J133)/2-tier2!$AG133)</f>
        <v>0</v>
      </c>
      <c r="K133" s="27">
        <f>((tier1!K133+tier2!K133)/2-tier2!$AG133)</f>
        <v>0</v>
      </c>
      <c r="L133" s="27">
        <f>((tier1!L133+tier2!L133)/2-tier2!$AG133)</f>
        <v>0</v>
      </c>
      <c r="M133" s="27">
        <f>((tier1!M133+tier2!M133)/2-tier2!$AG133)</f>
        <v>0</v>
      </c>
      <c r="N133" s="27">
        <f>((tier1!N133+tier2!N133)/2-tier2!$AG133)</f>
        <v>0</v>
      </c>
      <c r="O133" s="27">
        <f>((tier1!O133+tier2!O133)/2-tier2!$AG133)</f>
        <v>0</v>
      </c>
      <c r="P133" s="27">
        <f>((tier1!P133+tier2!P133)/2-tier2!$AG133)</f>
        <v>0</v>
      </c>
      <c r="Q133" s="27">
        <f>((tier1!Q133+tier2!Q133)/2-tier2!$AG133)</f>
        <v>0</v>
      </c>
      <c r="R133" s="27">
        <f>((tier1!R133+tier2!R133)/2-tier2!$AG133)</f>
        <v>0</v>
      </c>
      <c r="S133" s="27">
        <f>((tier1!S133+tier2!S133)/2-tier2!$AG133)</f>
        <v>0</v>
      </c>
      <c r="T133" s="27">
        <f>((tier1!T133+tier2!T133)/2-tier2!$AG133)</f>
        <v>0</v>
      </c>
      <c r="U133" s="27">
        <f>((tier1!U133+tier2!U133)/2-tier2!$AG133)</f>
        <v>0</v>
      </c>
      <c r="V133" s="27">
        <f>((tier1!V133+tier2!V133)/2-tier2!$AG133)</f>
        <v>0</v>
      </c>
      <c r="W133" s="27">
        <f>((tier1!W133+tier2!W133)/2-tier2!$AG133)</f>
        <v>0</v>
      </c>
      <c r="X133" s="27">
        <f>((tier1!X133+tier2!X133)/2-tier2!$AG133)</f>
        <v>0</v>
      </c>
      <c r="Y133" s="27">
        <f>((tier1!Y133+tier2!Y133)/2-tier2!$AG133)</f>
        <v>0</v>
      </c>
      <c r="Z133" s="27">
        <f>((tier1!Z133+tier2!Z133)/2-tier2!$AG133)</f>
        <v>0</v>
      </c>
      <c r="AA133" s="27">
        <f>((tier1!AA133+tier2!AA133)/2-tier2!$AG133)</f>
        <v>0</v>
      </c>
      <c r="AB133" s="27">
        <f>((tier1!AB133+tier2!AB133)/2-tier2!$AG133)</f>
        <v>0</v>
      </c>
      <c r="AC133" s="27">
        <f>((tier1!AC133+tier2!AC133)/2-tier2!$AG133)</f>
        <v>0</v>
      </c>
      <c r="AD133" s="27">
        <f>((tier1!AD133+tier2!AD133)/2-tier2!$AG133)</f>
        <v>0</v>
      </c>
      <c r="AE133" s="27">
        <f>((tier1!AE133+tier2!AE133)/2-tier2!$AG133)</f>
        <v>0</v>
      </c>
    </row>
    <row r="134" spans="1:31" s="2" customFormat="1" x14ac:dyDescent="0.25">
      <c r="A134" s="27">
        <f>((tier1!A134+tier2!A134)/2-tier2!$AG134)</f>
        <v>0</v>
      </c>
      <c r="B134" s="27">
        <f>((tier1!B134+tier2!B134)/2-tier2!$AG134)</f>
        <v>0</v>
      </c>
      <c r="C134" s="27">
        <f>((tier1!C134+tier2!C134)/2-tier2!$AG134)</f>
        <v>0</v>
      </c>
      <c r="D134" s="27">
        <f>((tier1!D134+tier2!D134)/2-tier2!$AG134)</f>
        <v>0</v>
      </c>
      <c r="E134" s="27">
        <f>((tier1!E134+tier2!E134)/2-tier2!$AG134)</f>
        <v>0</v>
      </c>
      <c r="F134" s="27">
        <f>((tier1!F134+tier2!F134)/2-tier2!$AG134)</f>
        <v>0</v>
      </c>
      <c r="G134" s="27">
        <f>((tier1!G134+tier2!G134)/2-tier2!$AG134)</f>
        <v>0</v>
      </c>
      <c r="H134" s="27">
        <f>((tier1!H134+tier2!H134)/2-tier2!$AG134)</f>
        <v>0</v>
      </c>
      <c r="I134" s="27">
        <f>((tier1!I134+tier2!I134)/2-tier2!$AG134)</f>
        <v>0</v>
      </c>
      <c r="J134" s="27">
        <f>((tier1!J134+tier2!J134)/2-tier2!$AG134)</f>
        <v>0</v>
      </c>
      <c r="K134" s="27">
        <f>((tier1!K134+tier2!K134)/2-tier2!$AG134)</f>
        <v>0</v>
      </c>
      <c r="L134" s="27">
        <f>((tier1!L134+tier2!L134)/2-tier2!$AG134)</f>
        <v>0</v>
      </c>
      <c r="M134" s="27">
        <f>((tier1!M134+tier2!M134)/2-tier2!$AG134)</f>
        <v>0</v>
      </c>
      <c r="N134" s="27">
        <f>((tier1!N134+tier2!N134)/2-tier2!$AG134)</f>
        <v>0</v>
      </c>
      <c r="O134" s="27">
        <f>((tier1!O134+tier2!O134)/2-tier2!$AG134)</f>
        <v>0</v>
      </c>
      <c r="P134" s="27">
        <f>((tier1!P134+tier2!P134)/2-tier2!$AG134)</f>
        <v>0</v>
      </c>
      <c r="Q134" s="27">
        <f>((tier1!Q134+tier2!Q134)/2-tier2!$AG134)</f>
        <v>0</v>
      </c>
      <c r="R134" s="27">
        <f>((tier1!R134+tier2!R134)/2-tier2!$AG134)</f>
        <v>0</v>
      </c>
      <c r="S134" s="27">
        <f>((tier1!S134+tier2!S134)/2-tier2!$AG134)</f>
        <v>0</v>
      </c>
      <c r="T134" s="27">
        <f>((tier1!T134+tier2!T134)/2-tier2!$AG134)</f>
        <v>0</v>
      </c>
      <c r="U134" s="27">
        <f>((tier1!U134+tier2!U134)/2-tier2!$AG134)</f>
        <v>0</v>
      </c>
      <c r="V134" s="27">
        <f>((tier1!V134+tier2!V134)/2-tier2!$AG134)</f>
        <v>0</v>
      </c>
      <c r="W134" s="27">
        <f>((tier1!W134+tier2!W134)/2-tier2!$AG134)</f>
        <v>0</v>
      </c>
      <c r="X134" s="27">
        <f>((tier1!X134+tier2!X134)/2-tier2!$AG134)</f>
        <v>0</v>
      </c>
      <c r="Y134" s="27">
        <f>((tier1!Y134+tier2!Y134)/2-tier2!$AG134)</f>
        <v>0</v>
      </c>
      <c r="Z134" s="27">
        <f>((tier1!Z134+tier2!Z134)/2-tier2!$AG134)</f>
        <v>0</v>
      </c>
      <c r="AA134" s="27">
        <f>((tier1!AA134+tier2!AA134)/2-tier2!$AG134)</f>
        <v>0</v>
      </c>
      <c r="AB134" s="27">
        <f>((tier1!AB134+tier2!AB134)/2-tier2!$AG134)</f>
        <v>0</v>
      </c>
      <c r="AC134" s="27">
        <f>((tier1!AC134+tier2!AC134)/2-tier2!$AG134)</f>
        <v>0</v>
      </c>
      <c r="AD134" s="27">
        <f>((tier1!AD134+tier2!AD134)/2-tier2!$AG134)</f>
        <v>0</v>
      </c>
      <c r="AE134" s="27">
        <f>((tier1!AE134+tier2!AE134)/2-tier2!$AG134)</f>
        <v>0</v>
      </c>
    </row>
    <row r="135" spans="1:31" s="2" customFormat="1" x14ac:dyDescent="0.25">
      <c r="A135" s="27">
        <f>((tier1!A135+tier2!A135)/2-tier2!$AG135)</f>
        <v>0</v>
      </c>
      <c r="B135" s="27">
        <f>((tier1!B135+tier2!B135)/2-tier2!$AG135)</f>
        <v>0</v>
      </c>
      <c r="C135" s="27">
        <f>((tier1!C135+tier2!C135)/2-tier2!$AG135)</f>
        <v>0</v>
      </c>
      <c r="D135" s="27">
        <f>((tier1!D135+tier2!D135)/2-tier2!$AG135)</f>
        <v>0</v>
      </c>
      <c r="E135" s="27">
        <f>((tier1!E135+tier2!E135)/2-tier2!$AG135)</f>
        <v>0</v>
      </c>
      <c r="F135" s="27">
        <f>((tier1!F135+tier2!F135)/2-tier2!$AG135)</f>
        <v>0</v>
      </c>
      <c r="G135" s="27">
        <f>((tier1!G135+tier2!G135)/2-tier2!$AG135)</f>
        <v>0</v>
      </c>
      <c r="H135" s="27">
        <f>((tier1!H135+tier2!H135)/2-tier2!$AG135)</f>
        <v>0</v>
      </c>
      <c r="I135" s="27">
        <f>((tier1!I135+tier2!I135)/2-tier2!$AG135)</f>
        <v>0</v>
      </c>
      <c r="J135" s="27">
        <f>((tier1!J135+tier2!J135)/2-tier2!$AG135)</f>
        <v>0</v>
      </c>
      <c r="K135" s="27">
        <f>((tier1!K135+tier2!K135)/2-tier2!$AG135)</f>
        <v>0</v>
      </c>
      <c r="L135" s="27">
        <f>((tier1!L135+tier2!L135)/2-tier2!$AG135)</f>
        <v>0</v>
      </c>
      <c r="M135" s="27">
        <f>((tier1!M135+tier2!M135)/2-tier2!$AG135)</f>
        <v>0</v>
      </c>
      <c r="N135" s="27">
        <f>((tier1!N135+tier2!N135)/2-tier2!$AG135)</f>
        <v>0</v>
      </c>
      <c r="O135" s="27">
        <f>((tier1!O135+tier2!O135)/2-tier2!$AG135)</f>
        <v>0</v>
      </c>
      <c r="P135" s="27">
        <f>((tier1!P135+tier2!P135)/2-tier2!$AG135)</f>
        <v>0</v>
      </c>
      <c r="Q135" s="27">
        <f>((tier1!Q135+tier2!Q135)/2-tier2!$AG135)</f>
        <v>0</v>
      </c>
      <c r="R135" s="27">
        <f>((tier1!R135+tier2!R135)/2-tier2!$AG135)</f>
        <v>0</v>
      </c>
      <c r="S135" s="27">
        <f>((tier1!S135+tier2!S135)/2-tier2!$AG135)</f>
        <v>0</v>
      </c>
      <c r="T135" s="27">
        <f>((tier1!T135+tier2!T135)/2-tier2!$AG135)</f>
        <v>0</v>
      </c>
      <c r="U135" s="27">
        <f>((tier1!U135+tier2!U135)/2-tier2!$AG135)</f>
        <v>0</v>
      </c>
      <c r="V135" s="27">
        <f>((tier1!V135+tier2!V135)/2-tier2!$AG135)</f>
        <v>0</v>
      </c>
      <c r="W135" s="27">
        <f>((tier1!W135+tier2!W135)/2-tier2!$AG135)</f>
        <v>0</v>
      </c>
      <c r="X135" s="27">
        <f>((tier1!X135+tier2!X135)/2-tier2!$AG135)</f>
        <v>0</v>
      </c>
      <c r="Y135" s="27">
        <f>((tier1!Y135+tier2!Y135)/2-tier2!$AG135)</f>
        <v>0</v>
      </c>
      <c r="Z135" s="27">
        <f>((tier1!Z135+tier2!Z135)/2-tier2!$AG135)</f>
        <v>0</v>
      </c>
      <c r="AA135" s="27">
        <f>((tier1!AA135+tier2!AA135)/2-tier2!$AG135)</f>
        <v>0</v>
      </c>
      <c r="AB135" s="27">
        <f>((tier1!AB135+tier2!AB135)/2-tier2!$AG135)</f>
        <v>0</v>
      </c>
      <c r="AC135" s="27">
        <f>((tier1!AC135+tier2!AC135)/2-tier2!$AG135)</f>
        <v>0</v>
      </c>
      <c r="AD135" s="27">
        <f>((tier1!AD135+tier2!AD135)/2-tier2!$AG135)</f>
        <v>0</v>
      </c>
      <c r="AE135" s="27">
        <f>((tier1!AE135+tier2!AE135)/2-tier2!$AG135)</f>
        <v>0</v>
      </c>
    </row>
    <row r="136" spans="1:31" s="2" customFormat="1" x14ac:dyDescent="0.25">
      <c r="A136" s="27">
        <f>((tier1!A136+tier2!A136)/2-tier2!$AG136)</f>
        <v>0</v>
      </c>
      <c r="B136" s="27">
        <f>((tier1!B136+tier2!B136)/2-tier2!$AG136)</f>
        <v>0</v>
      </c>
      <c r="C136" s="27">
        <f>((tier1!C136+tier2!C136)/2-tier2!$AG136)</f>
        <v>0</v>
      </c>
      <c r="D136" s="27">
        <f>((tier1!D136+tier2!D136)/2-tier2!$AG136)</f>
        <v>0</v>
      </c>
      <c r="E136" s="27">
        <f>((tier1!E136+tier2!E136)/2-tier2!$AG136)</f>
        <v>0</v>
      </c>
      <c r="F136" s="27">
        <f>((tier1!F136+tier2!F136)/2-tier2!$AG136)</f>
        <v>0</v>
      </c>
      <c r="G136" s="27">
        <f>((tier1!G136+tier2!G136)/2-tier2!$AG136)</f>
        <v>0</v>
      </c>
      <c r="H136" s="27">
        <f>((tier1!H136+tier2!H136)/2-tier2!$AG136)</f>
        <v>0</v>
      </c>
      <c r="I136" s="27">
        <f>((tier1!I136+tier2!I136)/2-tier2!$AG136)</f>
        <v>0</v>
      </c>
      <c r="J136" s="27">
        <f>((tier1!J136+tier2!J136)/2-tier2!$AG136)</f>
        <v>0</v>
      </c>
      <c r="K136" s="27">
        <f>((tier1!K136+tier2!K136)/2-tier2!$AG136)</f>
        <v>0</v>
      </c>
      <c r="L136" s="27">
        <f>((tier1!L136+tier2!L136)/2-tier2!$AG136)</f>
        <v>0</v>
      </c>
      <c r="M136" s="27">
        <f>((tier1!M136+tier2!M136)/2-tier2!$AG136)</f>
        <v>0</v>
      </c>
      <c r="N136" s="27">
        <f>((tier1!N136+tier2!N136)/2-tier2!$AG136)</f>
        <v>0</v>
      </c>
      <c r="O136" s="27">
        <f>((tier1!O136+tier2!O136)/2-tier2!$AG136)</f>
        <v>0</v>
      </c>
      <c r="P136" s="27">
        <f>((tier1!P136+tier2!P136)/2-tier2!$AG136)</f>
        <v>0</v>
      </c>
      <c r="Q136" s="27">
        <f>((tier1!Q136+tier2!Q136)/2-tier2!$AG136)</f>
        <v>0</v>
      </c>
      <c r="R136" s="27">
        <f>((tier1!R136+tier2!R136)/2-tier2!$AG136)</f>
        <v>0</v>
      </c>
      <c r="S136" s="27">
        <f>((tier1!S136+tier2!S136)/2-tier2!$AG136)</f>
        <v>0</v>
      </c>
      <c r="T136" s="27">
        <f>((tier1!T136+tier2!T136)/2-tier2!$AG136)</f>
        <v>0</v>
      </c>
      <c r="U136" s="27">
        <f>((tier1!U136+tier2!U136)/2-tier2!$AG136)</f>
        <v>0</v>
      </c>
      <c r="V136" s="27">
        <f>((tier1!V136+tier2!V136)/2-tier2!$AG136)</f>
        <v>0</v>
      </c>
      <c r="W136" s="27">
        <f>((tier1!W136+tier2!W136)/2-tier2!$AG136)</f>
        <v>0</v>
      </c>
      <c r="X136" s="27">
        <f>((tier1!X136+tier2!X136)/2-tier2!$AG136)</f>
        <v>0</v>
      </c>
      <c r="Y136" s="27">
        <f>((tier1!Y136+tier2!Y136)/2-tier2!$AG136)</f>
        <v>0</v>
      </c>
      <c r="Z136" s="27">
        <f>((tier1!Z136+tier2!Z136)/2-tier2!$AG136)</f>
        <v>0</v>
      </c>
      <c r="AA136" s="27">
        <f>((tier1!AA136+tier2!AA136)/2-tier2!$AG136)</f>
        <v>0</v>
      </c>
      <c r="AB136" s="27">
        <f>((tier1!AB136+tier2!AB136)/2-tier2!$AG136)</f>
        <v>0</v>
      </c>
      <c r="AC136" s="27">
        <f>((tier1!AC136+tier2!AC136)/2-tier2!$AG136)</f>
        <v>0</v>
      </c>
      <c r="AD136" s="27">
        <f>((tier1!AD136+tier2!AD136)/2-tier2!$AG136)</f>
        <v>0</v>
      </c>
      <c r="AE136" s="27">
        <f>((tier1!AE136+tier2!AE136)/2-tier2!$AG136)</f>
        <v>0</v>
      </c>
    </row>
    <row r="137" spans="1:31" s="2" customFormat="1" x14ac:dyDescent="0.25">
      <c r="A137" s="27">
        <f>((tier1!A137+tier2!A137)/2-tier2!$AG137)</f>
        <v>0</v>
      </c>
      <c r="B137" s="27">
        <f>((tier1!B137+tier2!B137)/2-tier2!$AG137)</f>
        <v>0</v>
      </c>
      <c r="C137" s="27">
        <f>((tier1!C137+tier2!C137)/2-tier2!$AG137)</f>
        <v>0</v>
      </c>
      <c r="D137" s="27">
        <f>((tier1!D137+tier2!D137)/2-tier2!$AG137)</f>
        <v>0</v>
      </c>
      <c r="E137" s="27">
        <f>((tier1!E137+tier2!E137)/2-tier2!$AG137)</f>
        <v>0</v>
      </c>
      <c r="F137" s="27">
        <f>((tier1!F137+tier2!F137)/2-tier2!$AG137)</f>
        <v>0</v>
      </c>
      <c r="G137" s="27">
        <f>((tier1!G137+tier2!G137)/2-tier2!$AG137)</f>
        <v>0</v>
      </c>
      <c r="H137" s="27">
        <f>((tier1!H137+tier2!H137)/2-tier2!$AG137)</f>
        <v>0</v>
      </c>
      <c r="I137" s="27">
        <f>((tier1!I137+tier2!I137)/2-tier2!$AG137)</f>
        <v>0</v>
      </c>
      <c r="J137" s="27">
        <f>((tier1!J137+tier2!J137)/2-tier2!$AG137)</f>
        <v>0</v>
      </c>
      <c r="K137" s="27">
        <f>((tier1!K137+tier2!K137)/2-tier2!$AG137)</f>
        <v>0</v>
      </c>
      <c r="L137" s="27">
        <f>((tier1!L137+tier2!L137)/2-tier2!$AG137)</f>
        <v>0</v>
      </c>
      <c r="M137" s="27">
        <f>((tier1!M137+tier2!M137)/2-tier2!$AG137)</f>
        <v>0</v>
      </c>
      <c r="N137" s="27">
        <f>((tier1!N137+tier2!N137)/2-tier2!$AG137)</f>
        <v>0</v>
      </c>
      <c r="O137" s="27">
        <f>((tier1!O137+tier2!O137)/2-tier2!$AG137)</f>
        <v>0</v>
      </c>
      <c r="P137" s="27">
        <f>((tier1!P137+tier2!P137)/2-tier2!$AG137)</f>
        <v>0</v>
      </c>
      <c r="Q137" s="27">
        <f>((tier1!Q137+tier2!Q137)/2-tier2!$AG137)</f>
        <v>0</v>
      </c>
      <c r="R137" s="27">
        <f>((tier1!R137+tier2!R137)/2-tier2!$AG137)</f>
        <v>0</v>
      </c>
      <c r="S137" s="27">
        <f>((tier1!S137+tier2!S137)/2-tier2!$AG137)</f>
        <v>0</v>
      </c>
      <c r="T137" s="27">
        <f>((tier1!T137+tier2!T137)/2-tier2!$AG137)</f>
        <v>0</v>
      </c>
      <c r="U137" s="27">
        <f>((tier1!U137+tier2!U137)/2-tier2!$AG137)</f>
        <v>0</v>
      </c>
      <c r="V137" s="27">
        <f>((tier1!V137+tier2!V137)/2-tier2!$AG137)</f>
        <v>0</v>
      </c>
      <c r="W137" s="27">
        <f>((tier1!W137+tier2!W137)/2-tier2!$AG137)</f>
        <v>0</v>
      </c>
      <c r="X137" s="27">
        <f>((tier1!X137+tier2!X137)/2-tier2!$AG137)</f>
        <v>0</v>
      </c>
      <c r="Y137" s="27">
        <f>((tier1!Y137+tier2!Y137)/2-tier2!$AG137)</f>
        <v>0</v>
      </c>
      <c r="Z137" s="27">
        <f>((tier1!Z137+tier2!Z137)/2-tier2!$AG137)</f>
        <v>0</v>
      </c>
      <c r="AA137" s="27">
        <f>((tier1!AA137+tier2!AA137)/2-tier2!$AG137)</f>
        <v>0</v>
      </c>
      <c r="AB137" s="27">
        <f>((tier1!AB137+tier2!AB137)/2-tier2!$AG137)</f>
        <v>0</v>
      </c>
      <c r="AC137" s="27">
        <f>((tier1!AC137+tier2!AC137)/2-tier2!$AG137)</f>
        <v>0</v>
      </c>
      <c r="AD137" s="27">
        <f>((tier1!AD137+tier2!AD137)/2-tier2!$AG137)</f>
        <v>0</v>
      </c>
      <c r="AE137" s="27">
        <f>((tier1!AE137+tier2!AE137)/2-tier2!$AG137)</f>
        <v>0</v>
      </c>
    </row>
    <row r="138" spans="1:31" s="2" customFormat="1" x14ac:dyDescent="0.25">
      <c r="A138" s="27">
        <f>((tier1!A138+tier2!A138)/2-tier2!$AG138)</f>
        <v>0</v>
      </c>
      <c r="B138" s="27">
        <f>((tier1!B138+tier2!B138)/2-tier2!$AG138)</f>
        <v>0</v>
      </c>
      <c r="C138" s="27">
        <f>((tier1!C138+tier2!C138)/2-tier2!$AG138)</f>
        <v>0</v>
      </c>
      <c r="D138" s="27">
        <f>((tier1!D138+tier2!D138)/2-tier2!$AG138)</f>
        <v>0</v>
      </c>
      <c r="E138" s="27">
        <f>((tier1!E138+tier2!E138)/2-tier2!$AG138)</f>
        <v>0</v>
      </c>
      <c r="F138" s="27">
        <f>((tier1!F138+tier2!F138)/2-tier2!$AG138)</f>
        <v>0</v>
      </c>
      <c r="G138" s="27">
        <f>((tier1!G138+tier2!G138)/2-tier2!$AG138)</f>
        <v>0</v>
      </c>
      <c r="H138" s="27">
        <f>((tier1!H138+tier2!H138)/2-tier2!$AG138)</f>
        <v>0</v>
      </c>
      <c r="I138" s="27">
        <f>((tier1!I138+tier2!I138)/2-tier2!$AG138)</f>
        <v>0</v>
      </c>
      <c r="J138" s="27">
        <f>((tier1!J138+tier2!J138)/2-tier2!$AG138)</f>
        <v>0</v>
      </c>
      <c r="K138" s="27">
        <f>((tier1!K138+tier2!K138)/2-tier2!$AG138)</f>
        <v>0</v>
      </c>
      <c r="L138" s="27">
        <f>((tier1!L138+tier2!L138)/2-tier2!$AG138)</f>
        <v>0</v>
      </c>
      <c r="M138" s="27">
        <f>((tier1!M138+tier2!M138)/2-tier2!$AG138)</f>
        <v>0</v>
      </c>
      <c r="N138" s="27">
        <f>((tier1!N138+tier2!N138)/2-tier2!$AG138)</f>
        <v>0</v>
      </c>
      <c r="O138" s="27">
        <f>((tier1!O138+tier2!O138)/2-tier2!$AG138)</f>
        <v>0</v>
      </c>
      <c r="P138" s="27">
        <f>((tier1!P138+tier2!P138)/2-tier2!$AG138)</f>
        <v>0</v>
      </c>
      <c r="Q138" s="27">
        <f>((tier1!Q138+tier2!Q138)/2-tier2!$AG138)</f>
        <v>0</v>
      </c>
      <c r="R138" s="27">
        <f>((tier1!R138+tier2!R138)/2-tier2!$AG138)</f>
        <v>0</v>
      </c>
      <c r="S138" s="27">
        <f>((tier1!S138+tier2!S138)/2-tier2!$AG138)</f>
        <v>0</v>
      </c>
      <c r="T138" s="27">
        <f>((tier1!T138+tier2!T138)/2-tier2!$AG138)</f>
        <v>0</v>
      </c>
      <c r="U138" s="27">
        <f>((tier1!U138+tier2!U138)/2-tier2!$AG138)</f>
        <v>0</v>
      </c>
      <c r="V138" s="27">
        <f>((tier1!V138+tier2!V138)/2-tier2!$AG138)</f>
        <v>0</v>
      </c>
      <c r="W138" s="27">
        <f>((tier1!W138+tier2!W138)/2-tier2!$AG138)</f>
        <v>0</v>
      </c>
      <c r="X138" s="27">
        <f>((tier1!X138+tier2!X138)/2-tier2!$AG138)</f>
        <v>0</v>
      </c>
      <c r="Y138" s="27">
        <f>((tier1!Y138+tier2!Y138)/2-tier2!$AG138)</f>
        <v>0</v>
      </c>
      <c r="Z138" s="27">
        <f>((tier1!Z138+tier2!Z138)/2-tier2!$AG138)</f>
        <v>0</v>
      </c>
      <c r="AA138" s="27">
        <f>((tier1!AA138+tier2!AA138)/2-tier2!$AG138)</f>
        <v>0</v>
      </c>
      <c r="AB138" s="27">
        <f>((tier1!AB138+tier2!AB138)/2-tier2!$AG138)</f>
        <v>0</v>
      </c>
      <c r="AC138" s="27">
        <f>((tier1!AC138+tier2!AC138)/2-tier2!$AG138)</f>
        <v>0</v>
      </c>
      <c r="AD138" s="27">
        <f>((tier1!AD138+tier2!AD138)/2-tier2!$AG138)</f>
        <v>0</v>
      </c>
      <c r="AE138" s="27">
        <f>((tier1!AE138+tier2!AE138)/2-tier2!$AG138)</f>
        <v>0</v>
      </c>
    </row>
    <row r="139" spans="1:31" s="2" customFormat="1" x14ac:dyDescent="0.25">
      <c r="A139" s="27">
        <f>((tier1!A139+tier2!A139)/2-tier2!$AG139)</f>
        <v>0</v>
      </c>
      <c r="B139" s="27">
        <f>((tier1!B139+tier2!B139)/2-tier2!$AG139)</f>
        <v>0</v>
      </c>
      <c r="C139" s="27">
        <f>((tier1!C139+tier2!C139)/2-tier2!$AG139)</f>
        <v>0</v>
      </c>
      <c r="D139" s="27">
        <f>((tier1!D139+tier2!D139)/2-tier2!$AG139)</f>
        <v>0</v>
      </c>
      <c r="E139" s="27">
        <f>((tier1!E139+tier2!E139)/2-tier2!$AG139)</f>
        <v>0</v>
      </c>
      <c r="F139" s="27">
        <f>((tier1!F139+tier2!F139)/2-tier2!$AG139)</f>
        <v>0</v>
      </c>
      <c r="G139" s="27">
        <f>((tier1!G139+tier2!G139)/2-tier2!$AG139)</f>
        <v>0</v>
      </c>
      <c r="H139" s="27">
        <f>((tier1!H139+tier2!H139)/2-tier2!$AG139)</f>
        <v>0</v>
      </c>
      <c r="I139" s="27">
        <f>((tier1!I139+tier2!I139)/2-tier2!$AG139)</f>
        <v>0</v>
      </c>
      <c r="J139" s="27">
        <f>((tier1!J139+tier2!J139)/2-tier2!$AG139)</f>
        <v>0</v>
      </c>
      <c r="K139" s="27">
        <f>((tier1!K139+tier2!K139)/2-tier2!$AG139)</f>
        <v>0</v>
      </c>
      <c r="L139" s="27">
        <f>((tier1!L139+tier2!L139)/2-tier2!$AG139)</f>
        <v>0</v>
      </c>
      <c r="M139" s="27">
        <f>((tier1!M139+tier2!M139)/2-tier2!$AG139)</f>
        <v>0</v>
      </c>
      <c r="N139" s="27">
        <f>((tier1!N139+tier2!N139)/2-tier2!$AG139)</f>
        <v>0</v>
      </c>
      <c r="O139" s="27">
        <f>((tier1!O139+tier2!O139)/2-tier2!$AG139)</f>
        <v>0</v>
      </c>
      <c r="P139" s="27">
        <f>((tier1!P139+tier2!P139)/2-tier2!$AG139)</f>
        <v>0</v>
      </c>
      <c r="Q139" s="27">
        <f>((tier1!Q139+tier2!Q139)/2-tier2!$AG139)</f>
        <v>0</v>
      </c>
      <c r="R139" s="27">
        <f>((tier1!R139+tier2!R139)/2-tier2!$AG139)</f>
        <v>0</v>
      </c>
      <c r="S139" s="27">
        <f>((tier1!S139+tier2!S139)/2-tier2!$AG139)</f>
        <v>0</v>
      </c>
      <c r="T139" s="27">
        <f>((tier1!T139+tier2!T139)/2-tier2!$AG139)</f>
        <v>0</v>
      </c>
      <c r="U139" s="27">
        <f>((tier1!U139+tier2!U139)/2-tier2!$AG139)</f>
        <v>0</v>
      </c>
      <c r="V139" s="27">
        <f>((tier1!V139+tier2!V139)/2-tier2!$AG139)</f>
        <v>0</v>
      </c>
      <c r="W139" s="27">
        <f>((tier1!W139+tier2!W139)/2-tier2!$AG139)</f>
        <v>0</v>
      </c>
      <c r="X139" s="27">
        <f>((tier1!X139+tier2!X139)/2-tier2!$AG139)</f>
        <v>0</v>
      </c>
      <c r="Y139" s="27">
        <f>((tier1!Y139+tier2!Y139)/2-tier2!$AG139)</f>
        <v>0</v>
      </c>
      <c r="Z139" s="27">
        <f>((tier1!Z139+tier2!Z139)/2-tier2!$AG139)</f>
        <v>0</v>
      </c>
      <c r="AA139" s="27">
        <f>((tier1!AA139+tier2!AA139)/2-tier2!$AG139)</f>
        <v>0</v>
      </c>
      <c r="AB139" s="27">
        <f>((tier1!AB139+tier2!AB139)/2-tier2!$AG139)</f>
        <v>0</v>
      </c>
      <c r="AC139" s="27">
        <f>((tier1!AC139+tier2!AC139)/2-tier2!$AG139)</f>
        <v>0</v>
      </c>
      <c r="AD139" s="27">
        <f>((tier1!AD139+tier2!AD139)/2-tier2!$AG139)</f>
        <v>0</v>
      </c>
      <c r="AE139" s="27">
        <f>((tier1!AE139+tier2!AE139)/2-tier2!$AG139)</f>
        <v>0</v>
      </c>
    </row>
    <row r="140" spans="1:31" s="2" customFormat="1" x14ac:dyDescent="0.25">
      <c r="A140" s="27">
        <f>((tier1!A140+tier2!A140)/2-tier2!$AG140)</f>
        <v>0</v>
      </c>
      <c r="B140" s="27">
        <f>((tier1!B140+tier2!B140)/2-tier2!$AG140)</f>
        <v>0</v>
      </c>
      <c r="C140" s="27">
        <f>((tier1!C140+tier2!C140)/2-tier2!$AG140)</f>
        <v>0</v>
      </c>
      <c r="D140" s="27">
        <f>((tier1!D140+tier2!D140)/2-tier2!$AG140)</f>
        <v>0</v>
      </c>
      <c r="E140" s="27">
        <f>((tier1!E140+tier2!E140)/2-tier2!$AG140)</f>
        <v>0</v>
      </c>
      <c r="F140" s="27">
        <f>((tier1!F140+tier2!F140)/2-tier2!$AG140)</f>
        <v>0</v>
      </c>
      <c r="G140" s="27">
        <f>((tier1!G140+tier2!G140)/2-tier2!$AG140)</f>
        <v>0</v>
      </c>
      <c r="H140" s="27">
        <f>((tier1!H140+tier2!H140)/2-tier2!$AG140)</f>
        <v>0</v>
      </c>
      <c r="I140" s="27">
        <f>((tier1!I140+tier2!I140)/2-tier2!$AG140)</f>
        <v>0</v>
      </c>
      <c r="J140" s="27">
        <f>((tier1!J140+tier2!J140)/2-tier2!$AG140)</f>
        <v>0</v>
      </c>
      <c r="K140" s="27">
        <f>((tier1!K140+tier2!K140)/2-tier2!$AG140)</f>
        <v>0</v>
      </c>
      <c r="L140" s="27">
        <f>((tier1!L140+tier2!L140)/2-tier2!$AG140)</f>
        <v>0</v>
      </c>
      <c r="M140" s="27">
        <f>((tier1!M140+tier2!M140)/2-tier2!$AG140)</f>
        <v>0</v>
      </c>
      <c r="N140" s="27">
        <f>((tier1!N140+tier2!N140)/2-tier2!$AG140)</f>
        <v>0</v>
      </c>
      <c r="O140" s="27">
        <f>((tier1!O140+tier2!O140)/2-tier2!$AG140)</f>
        <v>0</v>
      </c>
      <c r="P140" s="27">
        <f>((tier1!P140+tier2!P140)/2-tier2!$AG140)</f>
        <v>0</v>
      </c>
      <c r="Q140" s="27">
        <f>((tier1!Q140+tier2!Q140)/2-tier2!$AG140)</f>
        <v>0</v>
      </c>
      <c r="R140" s="27">
        <f>((tier1!R140+tier2!R140)/2-tier2!$AG140)</f>
        <v>0</v>
      </c>
      <c r="S140" s="27">
        <f>((tier1!S140+tier2!S140)/2-tier2!$AG140)</f>
        <v>0</v>
      </c>
      <c r="T140" s="27">
        <f>((tier1!T140+tier2!T140)/2-tier2!$AG140)</f>
        <v>0</v>
      </c>
      <c r="U140" s="27">
        <f>((tier1!U140+tier2!U140)/2-tier2!$AG140)</f>
        <v>0</v>
      </c>
      <c r="V140" s="27">
        <f>((tier1!V140+tier2!V140)/2-tier2!$AG140)</f>
        <v>0</v>
      </c>
      <c r="W140" s="27">
        <f>((tier1!W140+tier2!W140)/2-tier2!$AG140)</f>
        <v>0</v>
      </c>
      <c r="X140" s="27">
        <f>((tier1!X140+tier2!X140)/2-tier2!$AG140)</f>
        <v>0</v>
      </c>
      <c r="Y140" s="27">
        <f>((tier1!Y140+tier2!Y140)/2-tier2!$AG140)</f>
        <v>0</v>
      </c>
      <c r="Z140" s="27">
        <f>((tier1!Z140+tier2!Z140)/2-tier2!$AG140)</f>
        <v>0</v>
      </c>
      <c r="AA140" s="27">
        <f>((tier1!AA140+tier2!AA140)/2-tier2!$AG140)</f>
        <v>0</v>
      </c>
      <c r="AB140" s="27">
        <f>((tier1!AB140+tier2!AB140)/2-tier2!$AG140)</f>
        <v>0</v>
      </c>
      <c r="AC140" s="27">
        <f>((tier1!AC140+tier2!AC140)/2-tier2!$AG140)</f>
        <v>0</v>
      </c>
      <c r="AD140" s="27">
        <f>((tier1!AD140+tier2!AD140)/2-tier2!$AG140)</f>
        <v>0</v>
      </c>
      <c r="AE140" s="27">
        <f>((tier1!AE140+tier2!AE140)/2-tier2!$AG140)</f>
        <v>0</v>
      </c>
    </row>
    <row r="141" spans="1:31" s="2" customFormat="1" x14ac:dyDescent="0.25">
      <c r="A141" s="27">
        <f>((tier1!A141+tier2!A141)/2-tier2!$AG141)</f>
        <v>0</v>
      </c>
      <c r="B141" s="27">
        <f>((tier1!B141+tier2!B141)/2-tier2!$AG141)</f>
        <v>0</v>
      </c>
      <c r="C141" s="27">
        <f>((tier1!C141+tier2!C141)/2-tier2!$AG141)</f>
        <v>0</v>
      </c>
      <c r="D141" s="27">
        <f>((tier1!D141+tier2!D141)/2-tier2!$AG141)</f>
        <v>0</v>
      </c>
      <c r="E141" s="27">
        <f>((tier1!E141+tier2!E141)/2-tier2!$AG141)</f>
        <v>0</v>
      </c>
      <c r="F141" s="27">
        <f>((tier1!F141+tier2!F141)/2-tier2!$AG141)</f>
        <v>0</v>
      </c>
      <c r="G141" s="27">
        <f>((tier1!G141+tier2!G141)/2-tier2!$AG141)</f>
        <v>0</v>
      </c>
      <c r="H141" s="27">
        <f>((tier1!H141+tier2!H141)/2-tier2!$AG141)</f>
        <v>0</v>
      </c>
      <c r="I141" s="27">
        <f>((tier1!I141+tier2!I141)/2-tier2!$AG141)</f>
        <v>0</v>
      </c>
      <c r="J141" s="27">
        <f>((tier1!J141+tier2!J141)/2-tier2!$AG141)</f>
        <v>0</v>
      </c>
      <c r="K141" s="27">
        <f>((tier1!K141+tier2!K141)/2-tier2!$AG141)</f>
        <v>0</v>
      </c>
      <c r="L141" s="27">
        <f>((tier1!L141+tier2!L141)/2-tier2!$AG141)</f>
        <v>0</v>
      </c>
      <c r="M141" s="27">
        <f>((tier1!M141+tier2!M141)/2-tier2!$AG141)</f>
        <v>0</v>
      </c>
      <c r="N141" s="27">
        <f>((tier1!N141+tier2!N141)/2-tier2!$AG141)</f>
        <v>0</v>
      </c>
      <c r="O141" s="27">
        <f>((tier1!O141+tier2!O141)/2-tier2!$AG141)</f>
        <v>0</v>
      </c>
      <c r="P141" s="27">
        <f>((tier1!P141+tier2!P141)/2-tier2!$AG141)</f>
        <v>0</v>
      </c>
      <c r="Q141" s="27">
        <f>((tier1!Q141+tier2!Q141)/2-tier2!$AG141)</f>
        <v>0</v>
      </c>
      <c r="R141" s="27">
        <f>((tier1!R141+tier2!R141)/2-tier2!$AG141)</f>
        <v>0</v>
      </c>
      <c r="S141" s="27">
        <f>((tier1!S141+tier2!S141)/2-tier2!$AG141)</f>
        <v>0</v>
      </c>
      <c r="T141" s="27">
        <f>((tier1!T141+tier2!T141)/2-tier2!$AG141)</f>
        <v>0</v>
      </c>
      <c r="U141" s="27">
        <f>((tier1!U141+tier2!U141)/2-tier2!$AG141)</f>
        <v>0</v>
      </c>
      <c r="V141" s="27">
        <f>((tier1!V141+tier2!V141)/2-tier2!$AG141)</f>
        <v>0</v>
      </c>
      <c r="W141" s="27">
        <f>((tier1!W141+tier2!W141)/2-tier2!$AG141)</f>
        <v>0</v>
      </c>
      <c r="X141" s="27">
        <f>((tier1!X141+tier2!X141)/2-tier2!$AG141)</f>
        <v>0</v>
      </c>
      <c r="Y141" s="27">
        <f>((tier1!Y141+tier2!Y141)/2-tier2!$AG141)</f>
        <v>0</v>
      </c>
      <c r="Z141" s="27">
        <f>((tier1!Z141+tier2!Z141)/2-tier2!$AG141)</f>
        <v>0</v>
      </c>
      <c r="AA141" s="27">
        <f>((tier1!AA141+tier2!AA141)/2-tier2!$AG141)</f>
        <v>0</v>
      </c>
      <c r="AB141" s="27">
        <f>((tier1!AB141+tier2!AB141)/2-tier2!$AG141)</f>
        <v>0</v>
      </c>
      <c r="AC141" s="27">
        <f>((tier1!AC141+tier2!AC141)/2-tier2!$AG141)</f>
        <v>0</v>
      </c>
      <c r="AD141" s="27">
        <f>((tier1!AD141+tier2!AD141)/2-tier2!$AG141)</f>
        <v>0</v>
      </c>
      <c r="AE141" s="27">
        <f>((tier1!AE141+tier2!AE141)/2-tier2!$AG141)</f>
        <v>0</v>
      </c>
    </row>
    <row r="142" spans="1:31" s="2" customFormat="1" x14ac:dyDescent="0.25">
      <c r="A142" s="27">
        <f>((tier1!A142+tier2!A142)/2-tier2!$AG142)</f>
        <v>0</v>
      </c>
      <c r="B142" s="27">
        <f>((tier1!B142+tier2!B142)/2-tier2!$AG142)</f>
        <v>0</v>
      </c>
      <c r="C142" s="27">
        <f>((tier1!C142+tier2!C142)/2-tier2!$AG142)</f>
        <v>0</v>
      </c>
      <c r="D142" s="27">
        <f>((tier1!D142+tier2!D142)/2-tier2!$AG142)</f>
        <v>0</v>
      </c>
      <c r="E142" s="27">
        <f>((tier1!E142+tier2!E142)/2-tier2!$AG142)</f>
        <v>0</v>
      </c>
      <c r="F142" s="27">
        <f>((tier1!F142+tier2!F142)/2-tier2!$AG142)</f>
        <v>0</v>
      </c>
      <c r="G142" s="27">
        <f>((tier1!G142+tier2!G142)/2-tier2!$AG142)</f>
        <v>0</v>
      </c>
      <c r="H142" s="27">
        <f>((tier1!H142+tier2!H142)/2-tier2!$AG142)</f>
        <v>0</v>
      </c>
      <c r="I142" s="27">
        <f>((tier1!I142+tier2!I142)/2-tier2!$AG142)</f>
        <v>0</v>
      </c>
      <c r="J142" s="27">
        <f>((tier1!J142+tier2!J142)/2-tier2!$AG142)</f>
        <v>0</v>
      </c>
      <c r="K142" s="27">
        <f>((tier1!K142+tier2!K142)/2-tier2!$AG142)</f>
        <v>0</v>
      </c>
      <c r="L142" s="27">
        <f>((tier1!L142+tier2!L142)/2-tier2!$AG142)</f>
        <v>0</v>
      </c>
      <c r="M142" s="27">
        <f>((tier1!M142+tier2!M142)/2-tier2!$AG142)</f>
        <v>0</v>
      </c>
      <c r="N142" s="27">
        <f>((tier1!N142+tier2!N142)/2-tier2!$AG142)</f>
        <v>0</v>
      </c>
      <c r="O142" s="27">
        <f>((tier1!O142+tier2!O142)/2-tier2!$AG142)</f>
        <v>0</v>
      </c>
      <c r="P142" s="27">
        <f>((tier1!P142+tier2!P142)/2-tier2!$AG142)</f>
        <v>0</v>
      </c>
      <c r="Q142" s="27">
        <f>((tier1!Q142+tier2!Q142)/2-tier2!$AG142)</f>
        <v>0</v>
      </c>
      <c r="R142" s="27">
        <f>((tier1!R142+tier2!R142)/2-tier2!$AG142)</f>
        <v>0</v>
      </c>
      <c r="S142" s="27">
        <f>((tier1!S142+tier2!S142)/2-tier2!$AG142)</f>
        <v>0</v>
      </c>
      <c r="T142" s="27">
        <f>((tier1!T142+tier2!T142)/2-tier2!$AG142)</f>
        <v>0</v>
      </c>
      <c r="U142" s="27">
        <f>((tier1!U142+tier2!U142)/2-tier2!$AG142)</f>
        <v>0</v>
      </c>
      <c r="V142" s="27">
        <f>((tier1!V142+tier2!V142)/2-tier2!$AG142)</f>
        <v>0</v>
      </c>
      <c r="W142" s="27">
        <f>((tier1!W142+tier2!W142)/2-tier2!$AG142)</f>
        <v>0</v>
      </c>
      <c r="X142" s="27">
        <f>((tier1!X142+tier2!X142)/2-tier2!$AG142)</f>
        <v>0</v>
      </c>
      <c r="Y142" s="27">
        <f>((tier1!Y142+tier2!Y142)/2-tier2!$AG142)</f>
        <v>0</v>
      </c>
      <c r="Z142" s="27">
        <f>((tier1!Z142+tier2!Z142)/2-tier2!$AG142)</f>
        <v>0</v>
      </c>
      <c r="AA142" s="27">
        <f>((tier1!AA142+tier2!AA142)/2-tier2!$AG142)</f>
        <v>0</v>
      </c>
      <c r="AB142" s="27">
        <f>((tier1!AB142+tier2!AB142)/2-tier2!$AG142)</f>
        <v>0</v>
      </c>
      <c r="AC142" s="27">
        <f>((tier1!AC142+tier2!AC142)/2-tier2!$AG142)</f>
        <v>0</v>
      </c>
      <c r="AD142" s="27">
        <f>((tier1!AD142+tier2!AD142)/2-tier2!$AG142)</f>
        <v>0</v>
      </c>
      <c r="AE142" s="27">
        <f>((tier1!AE142+tier2!AE142)/2-tier2!$AG142)</f>
        <v>0</v>
      </c>
    </row>
    <row r="143" spans="1:31" s="2" customFormat="1" x14ac:dyDescent="0.25">
      <c r="A143" s="27">
        <f>((tier1!A143+tier2!A143)/2-tier2!$AG143)</f>
        <v>0</v>
      </c>
      <c r="B143" s="27">
        <f>((tier1!B143+tier2!B143)/2-tier2!$AG143)</f>
        <v>0</v>
      </c>
      <c r="C143" s="27">
        <f>((tier1!C143+tier2!C143)/2-tier2!$AG143)</f>
        <v>0</v>
      </c>
      <c r="D143" s="27">
        <f>((tier1!D143+tier2!D143)/2-tier2!$AG143)</f>
        <v>0</v>
      </c>
      <c r="E143" s="27">
        <f>((tier1!E143+tier2!E143)/2-tier2!$AG143)</f>
        <v>0</v>
      </c>
      <c r="F143" s="27">
        <f>((tier1!F143+tier2!F143)/2-tier2!$AG143)</f>
        <v>0</v>
      </c>
      <c r="G143" s="27">
        <f>((tier1!G143+tier2!G143)/2-tier2!$AG143)</f>
        <v>0</v>
      </c>
      <c r="H143" s="27">
        <f>((tier1!H143+tier2!H143)/2-tier2!$AG143)</f>
        <v>0</v>
      </c>
      <c r="I143" s="27">
        <f>((tier1!I143+tier2!I143)/2-tier2!$AG143)</f>
        <v>0</v>
      </c>
      <c r="J143" s="27">
        <f>((tier1!J143+tier2!J143)/2-tier2!$AG143)</f>
        <v>0</v>
      </c>
      <c r="K143" s="27">
        <f>((tier1!K143+tier2!K143)/2-tier2!$AG143)</f>
        <v>0</v>
      </c>
      <c r="L143" s="27">
        <f>((tier1!L143+tier2!L143)/2-tier2!$AG143)</f>
        <v>0</v>
      </c>
      <c r="M143" s="27">
        <f>((tier1!M143+tier2!M143)/2-tier2!$AG143)</f>
        <v>0</v>
      </c>
      <c r="N143" s="27">
        <f>((tier1!N143+tier2!N143)/2-tier2!$AG143)</f>
        <v>0</v>
      </c>
      <c r="O143" s="27">
        <f>((tier1!O143+tier2!O143)/2-tier2!$AG143)</f>
        <v>0</v>
      </c>
      <c r="P143" s="27">
        <f>((tier1!P143+tier2!P143)/2-tier2!$AG143)</f>
        <v>0</v>
      </c>
      <c r="Q143" s="27">
        <f>((tier1!Q143+tier2!Q143)/2-tier2!$AG143)</f>
        <v>0</v>
      </c>
      <c r="R143" s="27">
        <f>((tier1!R143+tier2!R143)/2-tier2!$AG143)</f>
        <v>0</v>
      </c>
      <c r="S143" s="27">
        <f>((tier1!S143+tier2!S143)/2-tier2!$AG143)</f>
        <v>0</v>
      </c>
      <c r="T143" s="27">
        <f>((tier1!T143+tier2!T143)/2-tier2!$AG143)</f>
        <v>0</v>
      </c>
      <c r="U143" s="27">
        <f>((tier1!U143+tier2!U143)/2-tier2!$AG143)</f>
        <v>0</v>
      </c>
      <c r="V143" s="27">
        <f>((tier1!V143+tier2!V143)/2-tier2!$AG143)</f>
        <v>0</v>
      </c>
      <c r="W143" s="27">
        <f>((tier1!W143+tier2!W143)/2-tier2!$AG143)</f>
        <v>0</v>
      </c>
      <c r="X143" s="27">
        <f>((tier1!X143+tier2!X143)/2-tier2!$AG143)</f>
        <v>0</v>
      </c>
      <c r="Y143" s="27">
        <f>((tier1!Y143+tier2!Y143)/2-tier2!$AG143)</f>
        <v>0</v>
      </c>
      <c r="Z143" s="27">
        <f>((tier1!Z143+tier2!Z143)/2-tier2!$AG143)</f>
        <v>0</v>
      </c>
      <c r="AA143" s="27">
        <f>((tier1!AA143+tier2!AA143)/2-tier2!$AG143)</f>
        <v>0</v>
      </c>
      <c r="AB143" s="27">
        <f>((tier1!AB143+tier2!AB143)/2-tier2!$AG143)</f>
        <v>0</v>
      </c>
      <c r="AC143" s="27">
        <f>((tier1!AC143+tier2!AC143)/2-tier2!$AG143)</f>
        <v>0</v>
      </c>
      <c r="AD143" s="27">
        <f>((tier1!AD143+tier2!AD143)/2-tier2!$AG143)</f>
        <v>0</v>
      </c>
      <c r="AE143" s="27">
        <f>((tier1!AE143+tier2!AE143)/2-tier2!$AG143)</f>
        <v>0</v>
      </c>
    </row>
    <row r="144" spans="1:31" s="2" customFormat="1" x14ac:dyDescent="0.25">
      <c r="A144" s="27">
        <f>((tier1!A144+tier2!A144)/2-tier2!$AG144)</f>
        <v>0</v>
      </c>
      <c r="B144" s="27">
        <f>((tier1!B144+tier2!B144)/2-tier2!$AG144)</f>
        <v>0</v>
      </c>
      <c r="C144" s="27">
        <f>((tier1!C144+tier2!C144)/2-tier2!$AG144)</f>
        <v>0</v>
      </c>
      <c r="D144" s="27">
        <f>((tier1!D144+tier2!D144)/2-tier2!$AG144)</f>
        <v>0</v>
      </c>
      <c r="E144" s="27">
        <f>((tier1!E144+tier2!E144)/2-tier2!$AG144)</f>
        <v>0</v>
      </c>
      <c r="F144" s="27">
        <f>((tier1!F144+tier2!F144)/2-tier2!$AG144)</f>
        <v>0</v>
      </c>
      <c r="G144" s="27">
        <f>((tier1!G144+tier2!G144)/2-tier2!$AG144)</f>
        <v>0</v>
      </c>
      <c r="H144" s="27">
        <f>((tier1!H144+tier2!H144)/2-tier2!$AG144)</f>
        <v>0</v>
      </c>
      <c r="I144" s="27">
        <f>((tier1!I144+tier2!I144)/2-tier2!$AG144)</f>
        <v>0</v>
      </c>
      <c r="J144" s="27">
        <f>((tier1!J144+tier2!J144)/2-tier2!$AG144)</f>
        <v>0</v>
      </c>
      <c r="K144" s="27">
        <f>((tier1!K144+tier2!K144)/2-tier2!$AG144)</f>
        <v>0</v>
      </c>
      <c r="L144" s="27">
        <f>((tier1!L144+tier2!L144)/2-tier2!$AG144)</f>
        <v>0</v>
      </c>
      <c r="M144" s="27">
        <f>((tier1!M144+tier2!M144)/2-tier2!$AG144)</f>
        <v>0</v>
      </c>
      <c r="N144" s="27">
        <f>((tier1!N144+tier2!N144)/2-tier2!$AG144)</f>
        <v>0</v>
      </c>
      <c r="O144" s="27">
        <f>((tier1!O144+tier2!O144)/2-tier2!$AG144)</f>
        <v>0</v>
      </c>
      <c r="P144" s="27">
        <f>((tier1!P144+tier2!P144)/2-tier2!$AG144)</f>
        <v>0</v>
      </c>
      <c r="Q144" s="27">
        <f>((tier1!Q144+tier2!Q144)/2-tier2!$AG144)</f>
        <v>0</v>
      </c>
      <c r="R144" s="27">
        <f>((tier1!R144+tier2!R144)/2-tier2!$AG144)</f>
        <v>0</v>
      </c>
      <c r="S144" s="27">
        <f>((tier1!S144+tier2!S144)/2-tier2!$AG144)</f>
        <v>0</v>
      </c>
      <c r="T144" s="27">
        <f>((tier1!T144+tier2!T144)/2-tier2!$AG144)</f>
        <v>0</v>
      </c>
      <c r="U144" s="27">
        <f>((tier1!U144+tier2!U144)/2-tier2!$AG144)</f>
        <v>0</v>
      </c>
      <c r="V144" s="27">
        <f>((tier1!V144+tier2!V144)/2-tier2!$AG144)</f>
        <v>0</v>
      </c>
      <c r="W144" s="27">
        <f>((tier1!W144+tier2!W144)/2-tier2!$AG144)</f>
        <v>0</v>
      </c>
      <c r="X144" s="27">
        <f>((tier1!X144+tier2!X144)/2-tier2!$AG144)</f>
        <v>0</v>
      </c>
      <c r="Y144" s="27">
        <f>((tier1!Y144+tier2!Y144)/2-tier2!$AG144)</f>
        <v>0</v>
      </c>
      <c r="Z144" s="27">
        <f>((tier1!Z144+tier2!Z144)/2-tier2!$AG144)</f>
        <v>0</v>
      </c>
      <c r="AA144" s="27">
        <f>((tier1!AA144+tier2!AA144)/2-tier2!$AG144)</f>
        <v>0</v>
      </c>
      <c r="AB144" s="27">
        <f>((tier1!AB144+tier2!AB144)/2-tier2!$AG144)</f>
        <v>0</v>
      </c>
      <c r="AC144" s="27">
        <f>((tier1!AC144+tier2!AC144)/2-tier2!$AG144)</f>
        <v>0</v>
      </c>
      <c r="AD144" s="27">
        <f>((tier1!AD144+tier2!AD144)/2-tier2!$AG144)</f>
        <v>0</v>
      </c>
      <c r="AE144" s="27">
        <f>((tier1!AE144+tier2!AE144)/2-tier2!$AG144)</f>
        <v>0</v>
      </c>
    </row>
    <row r="145" spans="1:31" s="2" customFormat="1" x14ac:dyDescent="0.25">
      <c r="A145" s="27">
        <f>((tier1!A145+tier2!A145)/2-tier2!$AG145)</f>
        <v>0</v>
      </c>
      <c r="B145" s="27">
        <f>((tier1!B145+tier2!B145)/2-tier2!$AG145)</f>
        <v>0</v>
      </c>
      <c r="C145" s="27">
        <f>((tier1!C145+tier2!C145)/2-tier2!$AG145)</f>
        <v>0</v>
      </c>
      <c r="D145" s="27">
        <f>((tier1!D145+tier2!D145)/2-tier2!$AG145)</f>
        <v>0</v>
      </c>
      <c r="E145" s="27">
        <f>((tier1!E145+tier2!E145)/2-tier2!$AG145)</f>
        <v>0</v>
      </c>
      <c r="F145" s="27">
        <f>((tier1!F145+tier2!F145)/2-tier2!$AG145)</f>
        <v>0</v>
      </c>
      <c r="G145" s="27">
        <f>((tier1!G145+tier2!G145)/2-tier2!$AG145)</f>
        <v>0</v>
      </c>
      <c r="H145" s="27">
        <f>((tier1!H145+tier2!H145)/2-tier2!$AG145)</f>
        <v>0</v>
      </c>
      <c r="I145" s="27">
        <f>((tier1!I145+tier2!I145)/2-tier2!$AG145)</f>
        <v>0</v>
      </c>
      <c r="J145" s="27">
        <f>((tier1!J145+tier2!J145)/2-tier2!$AG145)</f>
        <v>0</v>
      </c>
      <c r="K145" s="27">
        <f>((tier1!K145+tier2!K145)/2-tier2!$AG145)</f>
        <v>0</v>
      </c>
      <c r="L145" s="27">
        <f>((tier1!L145+tier2!L145)/2-tier2!$AG145)</f>
        <v>0</v>
      </c>
      <c r="M145" s="27">
        <f>((tier1!M145+tier2!M145)/2-tier2!$AG145)</f>
        <v>0</v>
      </c>
      <c r="N145" s="27">
        <f>((tier1!N145+tier2!N145)/2-tier2!$AG145)</f>
        <v>0</v>
      </c>
      <c r="O145" s="27">
        <f>((tier1!O145+tier2!O145)/2-tier2!$AG145)</f>
        <v>0</v>
      </c>
      <c r="P145" s="27">
        <f>((tier1!P145+tier2!P145)/2-tier2!$AG145)</f>
        <v>0</v>
      </c>
      <c r="Q145" s="27">
        <f>((tier1!Q145+tier2!Q145)/2-tier2!$AG145)</f>
        <v>0</v>
      </c>
      <c r="R145" s="27">
        <f>((tier1!R145+tier2!R145)/2-tier2!$AG145)</f>
        <v>0</v>
      </c>
      <c r="S145" s="27">
        <f>((tier1!S145+tier2!S145)/2-tier2!$AG145)</f>
        <v>0</v>
      </c>
      <c r="T145" s="27">
        <f>((tier1!T145+tier2!T145)/2-tier2!$AG145)</f>
        <v>0</v>
      </c>
      <c r="U145" s="27">
        <f>((tier1!U145+tier2!U145)/2-tier2!$AG145)</f>
        <v>0</v>
      </c>
      <c r="V145" s="27">
        <f>((tier1!V145+tier2!V145)/2-tier2!$AG145)</f>
        <v>0</v>
      </c>
      <c r="W145" s="27">
        <f>((tier1!W145+tier2!W145)/2-tier2!$AG145)</f>
        <v>0</v>
      </c>
      <c r="X145" s="27">
        <f>((tier1!X145+tier2!X145)/2-tier2!$AG145)</f>
        <v>0</v>
      </c>
      <c r="Y145" s="27">
        <f>((tier1!Y145+tier2!Y145)/2-tier2!$AG145)</f>
        <v>0</v>
      </c>
      <c r="Z145" s="27">
        <f>((tier1!Z145+tier2!Z145)/2-tier2!$AG145)</f>
        <v>0</v>
      </c>
      <c r="AA145" s="27">
        <f>((tier1!AA145+tier2!AA145)/2-tier2!$AG145)</f>
        <v>0</v>
      </c>
      <c r="AB145" s="27">
        <f>((tier1!AB145+tier2!AB145)/2-tier2!$AG145)</f>
        <v>0</v>
      </c>
      <c r="AC145" s="27">
        <f>((tier1!AC145+tier2!AC145)/2-tier2!$AG145)</f>
        <v>0</v>
      </c>
      <c r="AD145" s="27">
        <f>((tier1!AD145+tier2!AD145)/2-tier2!$AG145)</f>
        <v>0</v>
      </c>
      <c r="AE145" s="27">
        <f>((tier1!AE145+tier2!AE145)/2-tier2!$AG145)</f>
        <v>0</v>
      </c>
    </row>
    <row r="146" spans="1:31" s="2" customFormat="1" x14ac:dyDescent="0.25">
      <c r="A146" s="27">
        <f>((tier1!A146+tier2!A146)/2-tier2!$AG146)</f>
        <v>0</v>
      </c>
      <c r="B146" s="27">
        <f>((tier1!B146+tier2!B146)/2-tier2!$AG146)</f>
        <v>0</v>
      </c>
      <c r="C146" s="27">
        <f>((tier1!C146+tier2!C146)/2-tier2!$AG146)</f>
        <v>0</v>
      </c>
      <c r="D146" s="27">
        <f>((tier1!D146+tier2!D146)/2-tier2!$AG146)</f>
        <v>0</v>
      </c>
      <c r="E146" s="27">
        <f>((tier1!E146+tier2!E146)/2-tier2!$AG146)</f>
        <v>0</v>
      </c>
      <c r="F146" s="27">
        <f>((tier1!F146+tier2!F146)/2-tier2!$AG146)</f>
        <v>0</v>
      </c>
      <c r="G146" s="27">
        <f>((tier1!G146+tier2!G146)/2-tier2!$AG146)</f>
        <v>0</v>
      </c>
      <c r="H146" s="27">
        <f>((tier1!H146+tier2!H146)/2-tier2!$AG146)</f>
        <v>0</v>
      </c>
      <c r="I146" s="27">
        <f>((tier1!I146+tier2!I146)/2-tier2!$AG146)</f>
        <v>0</v>
      </c>
      <c r="J146" s="27">
        <f>((tier1!J146+tier2!J146)/2-tier2!$AG146)</f>
        <v>0</v>
      </c>
      <c r="K146" s="27">
        <f>((tier1!K146+tier2!K146)/2-tier2!$AG146)</f>
        <v>0</v>
      </c>
      <c r="L146" s="27">
        <f>((tier1!L146+tier2!L146)/2-tier2!$AG146)</f>
        <v>0</v>
      </c>
      <c r="M146" s="27">
        <f>((tier1!M146+tier2!M146)/2-tier2!$AG146)</f>
        <v>0</v>
      </c>
      <c r="N146" s="27">
        <f>((tier1!N146+tier2!N146)/2-tier2!$AG146)</f>
        <v>0</v>
      </c>
      <c r="O146" s="27">
        <f>((tier1!O146+tier2!O146)/2-tier2!$AG146)</f>
        <v>0</v>
      </c>
      <c r="P146" s="27">
        <f>((tier1!P146+tier2!P146)/2-tier2!$AG146)</f>
        <v>0</v>
      </c>
      <c r="Q146" s="27">
        <f>((tier1!Q146+tier2!Q146)/2-tier2!$AG146)</f>
        <v>0</v>
      </c>
      <c r="R146" s="27">
        <f>((tier1!R146+tier2!R146)/2-tier2!$AG146)</f>
        <v>0</v>
      </c>
      <c r="S146" s="27">
        <f>((tier1!S146+tier2!S146)/2-tier2!$AG146)</f>
        <v>0</v>
      </c>
      <c r="T146" s="27">
        <f>((tier1!T146+tier2!T146)/2-tier2!$AG146)</f>
        <v>0</v>
      </c>
      <c r="U146" s="27">
        <f>((tier1!U146+tier2!U146)/2-tier2!$AG146)</f>
        <v>0</v>
      </c>
      <c r="V146" s="27">
        <f>((tier1!V146+tier2!V146)/2-tier2!$AG146)</f>
        <v>0</v>
      </c>
      <c r="W146" s="27">
        <f>((tier1!W146+tier2!W146)/2-tier2!$AG146)</f>
        <v>0</v>
      </c>
      <c r="X146" s="27">
        <f>((tier1!X146+tier2!X146)/2-tier2!$AG146)</f>
        <v>0</v>
      </c>
      <c r="Y146" s="27">
        <f>((tier1!Y146+tier2!Y146)/2-tier2!$AG146)</f>
        <v>0</v>
      </c>
      <c r="Z146" s="27">
        <f>((tier1!Z146+tier2!Z146)/2-tier2!$AG146)</f>
        <v>0</v>
      </c>
      <c r="AA146" s="27">
        <f>((tier1!AA146+tier2!AA146)/2-tier2!$AG146)</f>
        <v>0</v>
      </c>
      <c r="AB146" s="27">
        <f>((tier1!AB146+tier2!AB146)/2-tier2!$AG146)</f>
        <v>0</v>
      </c>
      <c r="AC146" s="27">
        <f>((tier1!AC146+tier2!AC146)/2-tier2!$AG146)</f>
        <v>0</v>
      </c>
      <c r="AD146" s="27">
        <f>((tier1!AD146+tier2!AD146)/2-tier2!$AG146)</f>
        <v>0</v>
      </c>
      <c r="AE146" s="27">
        <f>((tier1!AE146+tier2!AE146)/2-tier2!$AG146)</f>
        <v>0</v>
      </c>
    </row>
    <row r="147" spans="1:31" s="2" customFormat="1" x14ac:dyDescent="0.25">
      <c r="A147" s="27">
        <f>((tier1!A147+tier2!A147)/2-tier2!$AG147)</f>
        <v>0</v>
      </c>
      <c r="B147" s="27">
        <f>((tier1!B147+tier2!B147)/2-tier2!$AG147)</f>
        <v>0</v>
      </c>
      <c r="C147" s="27">
        <f>((tier1!C147+tier2!C147)/2-tier2!$AG147)</f>
        <v>0</v>
      </c>
      <c r="D147" s="27">
        <f>((tier1!D147+tier2!D147)/2-tier2!$AG147)</f>
        <v>0</v>
      </c>
      <c r="E147" s="27">
        <f>((tier1!E147+tier2!E147)/2-tier2!$AG147)</f>
        <v>0</v>
      </c>
      <c r="F147" s="27">
        <f>((tier1!F147+tier2!F147)/2-tier2!$AG147)</f>
        <v>0</v>
      </c>
      <c r="G147" s="27">
        <f>((tier1!G147+tier2!G147)/2-tier2!$AG147)</f>
        <v>0</v>
      </c>
      <c r="H147" s="27">
        <f>((tier1!H147+tier2!H147)/2-tier2!$AG147)</f>
        <v>0</v>
      </c>
      <c r="I147" s="27">
        <f>((tier1!I147+tier2!I147)/2-tier2!$AG147)</f>
        <v>0</v>
      </c>
      <c r="J147" s="27">
        <f>((tier1!J147+tier2!J147)/2-tier2!$AG147)</f>
        <v>0</v>
      </c>
      <c r="K147" s="27">
        <f>((tier1!K147+tier2!K147)/2-tier2!$AG147)</f>
        <v>0</v>
      </c>
      <c r="L147" s="27">
        <f>((tier1!L147+tier2!L147)/2-tier2!$AG147)</f>
        <v>0</v>
      </c>
      <c r="M147" s="27">
        <f>((tier1!M147+tier2!M147)/2-tier2!$AG147)</f>
        <v>0</v>
      </c>
      <c r="N147" s="27">
        <f>((tier1!N147+tier2!N147)/2-tier2!$AG147)</f>
        <v>0</v>
      </c>
      <c r="O147" s="27">
        <f>((tier1!O147+tier2!O147)/2-tier2!$AG147)</f>
        <v>0</v>
      </c>
      <c r="P147" s="27">
        <f>((tier1!P147+tier2!P147)/2-tier2!$AG147)</f>
        <v>0</v>
      </c>
      <c r="Q147" s="27">
        <f>((tier1!Q147+tier2!Q147)/2-tier2!$AG147)</f>
        <v>0</v>
      </c>
      <c r="R147" s="27">
        <f>((tier1!R147+tier2!R147)/2-tier2!$AG147)</f>
        <v>0</v>
      </c>
      <c r="S147" s="27">
        <f>((tier1!S147+tier2!S147)/2-tier2!$AG147)</f>
        <v>0</v>
      </c>
      <c r="T147" s="27">
        <f>((tier1!T147+tier2!T147)/2-tier2!$AG147)</f>
        <v>0</v>
      </c>
      <c r="U147" s="27">
        <f>((tier1!U147+tier2!U147)/2-tier2!$AG147)</f>
        <v>0</v>
      </c>
      <c r="V147" s="27">
        <f>((tier1!V147+tier2!V147)/2-tier2!$AG147)</f>
        <v>0</v>
      </c>
      <c r="W147" s="27">
        <f>((tier1!W147+tier2!W147)/2-tier2!$AG147)</f>
        <v>0</v>
      </c>
      <c r="X147" s="27">
        <f>((tier1!X147+tier2!X147)/2-tier2!$AG147)</f>
        <v>0</v>
      </c>
      <c r="Y147" s="27">
        <f>((tier1!Y147+tier2!Y147)/2-tier2!$AG147)</f>
        <v>0</v>
      </c>
      <c r="Z147" s="27">
        <f>((tier1!Z147+tier2!Z147)/2-tier2!$AG147)</f>
        <v>0</v>
      </c>
      <c r="AA147" s="27">
        <f>((tier1!AA147+tier2!AA147)/2-tier2!$AG147)</f>
        <v>0</v>
      </c>
      <c r="AB147" s="27">
        <f>((tier1!AB147+tier2!AB147)/2-tier2!$AG147)</f>
        <v>0</v>
      </c>
      <c r="AC147" s="27">
        <f>((tier1!AC147+tier2!AC147)/2-tier2!$AG147)</f>
        <v>0</v>
      </c>
      <c r="AD147" s="27">
        <f>((tier1!AD147+tier2!AD147)/2-tier2!$AG147)</f>
        <v>0</v>
      </c>
      <c r="AE147" s="27">
        <f>((tier1!AE147+tier2!AE147)/2-tier2!$AG147)</f>
        <v>0</v>
      </c>
    </row>
    <row r="148" spans="1:31" s="2" customFormat="1" x14ac:dyDescent="0.25">
      <c r="A148" s="27">
        <f>((tier1!A148+tier2!A148)/2-tier2!$AG148)</f>
        <v>0</v>
      </c>
      <c r="B148" s="27">
        <f>((tier1!B148+tier2!B148)/2-tier2!$AG148)</f>
        <v>0</v>
      </c>
      <c r="C148" s="27">
        <f>((tier1!C148+tier2!C148)/2-tier2!$AG148)</f>
        <v>0</v>
      </c>
      <c r="D148" s="27">
        <f>((tier1!D148+tier2!D148)/2-tier2!$AG148)</f>
        <v>0</v>
      </c>
      <c r="E148" s="27">
        <f>((tier1!E148+tier2!E148)/2-tier2!$AG148)</f>
        <v>0</v>
      </c>
      <c r="F148" s="27">
        <f>((tier1!F148+tier2!F148)/2-tier2!$AG148)</f>
        <v>0</v>
      </c>
      <c r="G148" s="27">
        <f>((tier1!G148+tier2!G148)/2-tier2!$AG148)</f>
        <v>0</v>
      </c>
      <c r="H148" s="27">
        <f>((tier1!H148+tier2!H148)/2-tier2!$AG148)</f>
        <v>0</v>
      </c>
      <c r="I148" s="27">
        <f>((tier1!I148+tier2!I148)/2-tier2!$AG148)</f>
        <v>0</v>
      </c>
      <c r="J148" s="27">
        <f>((tier1!J148+tier2!J148)/2-tier2!$AG148)</f>
        <v>0</v>
      </c>
      <c r="K148" s="27">
        <f>((tier1!K148+tier2!K148)/2-tier2!$AG148)</f>
        <v>0</v>
      </c>
      <c r="L148" s="27">
        <f>((tier1!L148+tier2!L148)/2-tier2!$AG148)</f>
        <v>0</v>
      </c>
      <c r="M148" s="27">
        <f>((tier1!M148+tier2!M148)/2-tier2!$AG148)</f>
        <v>0</v>
      </c>
      <c r="N148" s="27">
        <f>((tier1!N148+tier2!N148)/2-tier2!$AG148)</f>
        <v>0</v>
      </c>
      <c r="O148" s="27">
        <f>((tier1!O148+tier2!O148)/2-tier2!$AG148)</f>
        <v>0</v>
      </c>
      <c r="P148" s="27">
        <f>((tier1!P148+tier2!P148)/2-tier2!$AG148)</f>
        <v>0</v>
      </c>
      <c r="Q148" s="27">
        <f>((tier1!Q148+tier2!Q148)/2-tier2!$AG148)</f>
        <v>0</v>
      </c>
      <c r="R148" s="27">
        <f>((tier1!R148+tier2!R148)/2-tier2!$AG148)</f>
        <v>0</v>
      </c>
      <c r="S148" s="27">
        <f>((tier1!S148+tier2!S148)/2-tier2!$AG148)</f>
        <v>0</v>
      </c>
      <c r="T148" s="27">
        <f>((tier1!T148+tier2!T148)/2-tier2!$AG148)</f>
        <v>0</v>
      </c>
      <c r="U148" s="27">
        <f>((tier1!U148+tier2!U148)/2-tier2!$AG148)</f>
        <v>0</v>
      </c>
      <c r="V148" s="27">
        <f>((tier1!V148+tier2!V148)/2-tier2!$AG148)</f>
        <v>0</v>
      </c>
      <c r="W148" s="27">
        <f>((tier1!W148+tier2!W148)/2-tier2!$AG148)</f>
        <v>0</v>
      </c>
      <c r="X148" s="27">
        <f>((tier1!X148+tier2!X148)/2-tier2!$AG148)</f>
        <v>0</v>
      </c>
      <c r="Y148" s="27">
        <f>((tier1!Y148+tier2!Y148)/2-tier2!$AG148)</f>
        <v>0</v>
      </c>
      <c r="Z148" s="27">
        <f>((tier1!Z148+tier2!Z148)/2-tier2!$AG148)</f>
        <v>0</v>
      </c>
      <c r="AA148" s="27">
        <f>((tier1!AA148+tier2!AA148)/2-tier2!$AG148)</f>
        <v>0</v>
      </c>
      <c r="AB148" s="27">
        <f>((tier1!AB148+tier2!AB148)/2-tier2!$AG148)</f>
        <v>0</v>
      </c>
      <c r="AC148" s="27">
        <f>((tier1!AC148+tier2!AC148)/2-tier2!$AG148)</f>
        <v>0</v>
      </c>
      <c r="AD148" s="27">
        <f>((tier1!AD148+tier2!AD148)/2-tier2!$AG148)</f>
        <v>0</v>
      </c>
      <c r="AE148" s="27">
        <f>((tier1!AE148+tier2!AE148)/2-tier2!$AG148)</f>
        <v>0</v>
      </c>
    </row>
    <row r="149" spans="1:31" s="2" customFormat="1" x14ac:dyDescent="0.25">
      <c r="A149" s="27">
        <f>((tier1!A149+tier2!A149)/2-tier2!$AG149)</f>
        <v>0</v>
      </c>
      <c r="B149" s="27">
        <f>((tier1!B149+tier2!B149)/2-tier2!$AG149)</f>
        <v>0</v>
      </c>
      <c r="C149" s="27">
        <f>((tier1!C149+tier2!C149)/2-tier2!$AG149)</f>
        <v>0</v>
      </c>
      <c r="D149" s="27">
        <f>((tier1!D149+tier2!D149)/2-tier2!$AG149)</f>
        <v>0</v>
      </c>
      <c r="E149" s="27">
        <f>((tier1!E149+tier2!E149)/2-tier2!$AG149)</f>
        <v>0</v>
      </c>
      <c r="F149" s="27">
        <f>((tier1!F149+tier2!F149)/2-tier2!$AG149)</f>
        <v>0</v>
      </c>
      <c r="G149" s="27">
        <f>((tier1!G149+tier2!G149)/2-tier2!$AG149)</f>
        <v>0</v>
      </c>
      <c r="H149" s="27">
        <f>((tier1!H149+tier2!H149)/2-tier2!$AG149)</f>
        <v>0</v>
      </c>
      <c r="I149" s="27">
        <f>((tier1!I149+tier2!I149)/2-tier2!$AG149)</f>
        <v>0</v>
      </c>
      <c r="J149" s="27">
        <f>((tier1!J149+tier2!J149)/2-tier2!$AG149)</f>
        <v>0</v>
      </c>
      <c r="K149" s="27">
        <f>((tier1!K149+tier2!K149)/2-tier2!$AG149)</f>
        <v>0</v>
      </c>
      <c r="L149" s="27">
        <f>((tier1!L149+tier2!L149)/2-tier2!$AG149)</f>
        <v>0</v>
      </c>
      <c r="M149" s="27">
        <f>((tier1!M149+tier2!M149)/2-tier2!$AG149)</f>
        <v>0</v>
      </c>
      <c r="N149" s="27">
        <f>((tier1!N149+tier2!N149)/2-tier2!$AG149)</f>
        <v>0</v>
      </c>
      <c r="O149" s="27">
        <f>((tier1!O149+tier2!O149)/2-tier2!$AG149)</f>
        <v>0</v>
      </c>
      <c r="P149" s="27">
        <f>((tier1!P149+tier2!P149)/2-tier2!$AG149)</f>
        <v>0</v>
      </c>
      <c r="Q149" s="27">
        <f>((tier1!Q149+tier2!Q149)/2-tier2!$AG149)</f>
        <v>0</v>
      </c>
      <c r="R149" s="27">
        <f>((tier1!R149+tier2!R149)/2-tier2!$AG149)</f>
        <v>0</v>
      </c>
      <c r="S149" s="27">
        <f>((tier1!S149+tier2!S149)/2-tier2!$AG149)</f>
        <v>0</v>
      </c>
      <c r="T149" s="27">
        <f>((tier1!T149+tier2!T149)/2-tier2!$AG149)</f>
        <v>0</v>
      </c>
      <c r="U149" s="27">
        <f>((tier1!U149+tier2!U149)/2-tier2!$AG149)</f>
        <v>0</v>
      </c>
      <c r="V149" s="27">
        <f>((tier1!V149+tier2!V149)/2-tier2!$AG149)</f>
        <v>0</v>
      </c>
      <c r="W149" s="27">
        <f>((tier1!W149+tier2!W149)/2-tier2!$AG149)</f>
        <v>0</v>
      </c>
      <c r="X149" s="27">
        <f>((tier1!X149+tier2!X149)/2-tier2!$AG149)</f>
        <v>0</v>
      </c>
      <c r="Y149" s="27">
        <f>((tier1!Y149+tier2!Y149)/2-tier2!$AG149)</f>
        <v>0</v>
      </c>
      <c r="Z149" s="27">
        <f>((tier1!Z149+tier2!Z149)/2-tier2!$AG149)</f>
        <v>0</v>
      </c>
      <c r="AA149" s="27">
        <f>((tier1!AA149+tier2!AA149)/2-tier2!$AG149)</f>
        <v>0</v>
      </c>
      <c r="AB149" s="27">
        <f>((tier1!AB149+tier2!AB149)/2-tier2!$AG149)</f>
        <v>0</v>
      </c>
      <c r="AC149" s="27">
        <f>((tier1!AC149+tier2!AC149)/2-tier2!$AG149)</f>
        <v>0</v>
      </c>
      <c r="AD149" s="27">
        <f>((tier1!AD149+tier2!AD149)/2-tier2!$AG149)</f>
        <v>0</v>
      </c>
      <c r="AE149" s="27">
        <f>((tier1!AE149+tier2!AE149)/2-tier2!$AG149)</f>
        <v>0</v>
      </c>
    </row>
    <row r="150" spans="1:31" s="2" customFormat="1" x14ac:dyDescent="0.25">
      <c r="A150" s="27">
        <f>((tier1!A150+tier2!A150)/2-tier2!$AG150)</f>
        <v>0</v>
      </c>
      <c r="B150" s="27">
        <f>((tier1!B150+tier2!B150)/2-tier2!$AG150)</f>
        <v>0</v>
      </c>
      <c r="C150" s="27">
        <f>((tier1!C150+tier2!C150)/2-tier2!$AG150)</f>
        <v>0</v>
      </c>
      <c r="D150" s="27">
        <f>((tier1!D150+tier2!D150)/2-tier2!$AG150)</f>
        <v>0</v>
      </c>
      <c r="E150" s="27">
        <f>((tier1!E150+tier2!E150)/2-tier2!$AG150)</f>
        <v>0</v>
      </c>
      <c r="F150" s="27">
        <f>((tier1!F150+tier2!F150)/2-tier2!$AG150)</f>
        <v>0</v>
      </c>
      <c r="G150" s="27">
        <f>((tier1!G150+tier2!G150)/2-tier2!$AG150)</f>
        <v>0</v>
      </c>
      <c r="H150" s="27">
        <f>((tier1!H150+tier2!H150)/2-tier2!$AG150)</f>
        <v>0</v>
      </c>
      <c r="I150" s="27">
        <f>((tier1!I150+tier2!I150)/2-tier2!$AG150)</f>
        <v>0</v>
      </c>
      <c r="J150" s="27">
        <f>((tier1!J150+tier2!J150)/2-tier2!$AG150)</f>
        <v>0</v>
      </c>
      <c r="K150" s="27">
        <f>((tier1!K150+tier2!K150)/2-tier2!$AG150)</f>
        <v>0</v>
      </c>
      <c r="L150" s="27">
        <f>((tier1!L150+tier2!L150)/2-tier2!$AG150)</f>
        <v>0</v>
      </c>
      <c r="M150" s="27">
        <f>((tier1!M150+tier2!M150)/2-tier2!$AG150)</f>
        <v>0</v>
      </c>
      <c r="N150" s="27">
        <f>((tier1!N150+tier2!N150)/2-tier2!$AG150)</f>
        <v>0</v>
      </c>
      <c r="O150" s="27">
        <f>((tier1!O150+tier2!O150)/2-tier2!$AG150)</f>
        <v>0</v>
      </c>
      <c r="P150" s="27">
        <f>((tier1!P150+tier2!P150)/2-tier2!$AG150)</f>
        <v>0</v>
      </c>
      <c r="Q150" s="27">
        <f>((tier1!Q150+tier2!Q150)/2-tier2!$AG150)</f>
        <v>0</v>
      </c>
      <c r="R150" s="27">
        <f>((tier1!R150+tier2!R150)/2-tier2!$AG150)</f>
        <v>0</v>
      </c>
      <c r="S150" s="27">
        <f>((tier1!S150+tier2!S150)/2-tier2!$AG150)</f>
        <v>0</v>
      </c>
      <c r="T150" s="27">
        <f>((tier1!T150+tier2!T150)/2-tier2!$AG150)</f>
        <v>0</v>
      </c>
      <c r="U150" s="27">
        <f>((tier1!U150+tier2!U150)/2-tier2!$AG150)</f>
        <v>0</v>
      </c>
      <c r="V150" s="27">
        <f>((tier1!V150+tier2!V150)/2-tier2!$AG150)</f>
        <v>0</v>
      </c>
      <c r="W150" s="27">
        <f>((tier1!W150+tier2!W150)/2-tier2!$AG150)</f>
        <v>0</v>
      </c>
      <c r="X150" s="27">
        <f>((tier1!X150+tier2!X150)/2-tier2!$AG150)</f>
        <v>0</v>
      </c>
      <c r="Y150" s="27">
        <f>((tier1!Y150+tier2!Y150)/2-tier2!$AG150)</f>
        <v>0</v>
      </c>
      <c r="Z150" s="27">
        <f>((tier1!Z150+tier2!Z150)/2-tier2!$AG150)</f>
        <v>0</v>
      </c>
      <c r="AA150" s="27">
        <f>((tier1!AA150+tier2!AA150)/2-tier2!$AG150)</f>
        <v>0</v>
      </c>
      <c r="AB150" s="27">
        <f>((tier1!AB150+tier2!AB150)/2-tier2!$AG150)</f>
        <v>0</v>
      </c>
      <c r="AC150" s="27">
        <f>((tier1!AC150+tier2!AC150)/2-tier2!$AG150)</f>
        <v>0</v>
      </c>
      <c r="AD150" s="27">
        <f>((tier1!AD150+tier2!AD150)/2-tier2!$AG150)</f>
        <v>0</v>
      </c>
      <c r="AE150" s="27">
        <f>((tier1!AE150+tier2!AE150)/2-tier2!$AG150)</f>
        <v>0</v>
      </c>
    </row>
    <row r="151" spans="1:31" s="2" customFormat="1" x14ac:dyDescent="0.25">
      <c r="A151" s="27">
        <f>((tier1!A151+tier2!A151)/2-tier2!$AG151)</f>
        <v>0</v>
      </c>
      <c r="B151" s="27">
        <f>((tier1!B151+tier2!B151)/2-tier2!$AG151)</f>
        <v>0</v>
      </c>
      <c r="C151" s="27">
        <f>((tier1!C151+tier2!C151)/2-tier2!$AG151)</f>
        <v>0</v>
      </c>
      <c r="D151" s="27">
        <f>((tier1!D151+tier2!D151)/2-tier2!$AG151)</f>
        <v>0</v>
      </c>
      <c r="E151" s="27">
        <f>((tier1!E151+tier2!E151)/2-tier2!$AG151)</f>
        <v>0</v>
      </c>
      <c r="F151" s="27">
        <f>((tier1!F151+tier2!F151)/2-tier2!$AG151)</f>
        <v>0</v>
      </c>
      <c r="G151" s="27">
        <f>((tier1!G151+tier2!G151)/2-tier2!$AG151)</f>
        <v>0</v>
      </c>
      <c r="H151" s="27">
        <f>((tier1!H151+tier2!H151)/2-tier2!$AG151)</f>
        <v>0</v>
      </c>
      <c r="I151" s="27">
        <f>((tier1!I151+tier2!I151)/2-tier2!$AG151)</f>
        <v>0</v>
      </c>
      <c r="J151" s="27">
        <f>((tier1!J151+tier2!J151)/2-tier2!$AG151)</f>
        <v>0</v>
      </c>
      <c r="K151" s="27">
        <f>((tier1!K151+tier2!K151)/2-tier2!$AG151)</f>
        <v>0</v>
      </c>
      <c r="L151" s="27">
        <f>((tier1!L151+tier2!L151)/2-tier2!$AG151)</f>
        <v>0</v>
      </c>
      <c r="M151" s="27">
        <f>((tier1!M151+tier2!M151)/2-tier2!$AG151)</f>
        <v>0</v>
      </c>
      <c r="N151" s="27">
        <f>((tier1!N151+tier2!N151)/2-tier2!$AG151)</f>
        <v>0</v>
      </c>
      <c r="O151" s="27">
        <f>((tier1!O151+tier2!O151)/2-tier2!$AG151)</f>
        <v>0</v>
      </c>
      <c r="P151" s="27">
        <f>((tier1!P151+tier2!P151)/2-tier2!$AG151)</f>
        <v>0</v>
      </c>
      <c r="Q151" s="27">
        <f>((tier1!Q151+tier2!Q151)/2-tier2!$AG151)</f>
        <v>0</v>
      </c>
      <c r="R151" s="27">
        <f>((tier1!R151+tier2!R151)/2-tier2!$AG151)</f>
        <v>0</v>
      </c>
      <c r="S151" s="27">
        <f>((tier1!S151+tier2!S151)/2-tier2!$AG151)</f>
        <v>0</v>
      </c>
      <c r="T151" s="27">
        <f>((tier1!T151+tier2!T151)/2-tier2!$AG151)</f>
        <v>0</v>
      </c>
      <c r="U151" s="27">
        <f>((tier1!U151+tier2!U151)/2-tier2!$AG151)</f>
        <v>0</v>
      </c>
      <c r="V151" s="27">
        <f>((tier1!V151+tier2!V151)/2-tier2!$AG151)</f>
        <v>0</v>
      </c>
      <c r="W151" s="27">
        <f>((tier1!W151+tier2!W151)/2-tier2!$AG151)</f>
        <v>0</v>
      </c>
      <c r="X151" s="27">
        <f>((tier1!X151+tier2!X151)/2-tier2!$AG151)</f>
        <v>0</v>
      </c>
      <c r="Y151" s="27">
        <f>((tier1!Y151+tier2!Y151)/2-tier2!$AG151)</f>
        <v>0</v>
      </c>
      <c r="Z151" s="27">
        <f>((tier1!Z151+tier2!Z151)/2-tier2!$AG151)</f>
        <v>0</v>
      </c>
      <c r="AA151" s="27">
        <f>((tier1!AA151+tier2!AA151)/2-tier2!$AG151)</f>
        <v>0</v>
      </c>
      <c r="AB151" s="27">
        <f>((tier1!AB151+tier2!AB151)/2-tier2!$AG151)</f>
        <v>0</v>
      </c>
      <c r="AC151" s="27">
        <f>((tier1!AC151+tier2!AC151)/2-tier2!$AG151)</f>
        <v>0</v>
      </c>
      <c r="AD151" s="27">
        <f>((tier1!AD151+tier2!AD151)/2-tier2!$AG151)</f>
        <v>0</v>
      </c>
      <c r="AE151" s="27">
        <f>((tier1!AE151+tier2!AE151)/2-tier2!$AG151)</f>
        <v>0</v>
      </c>
    </row>
    <row r="152" spans="1:31" s="2" customFormat="1" x14ac:dyDescent="0.25">
      <c r="A152" s="27">
        <f>((tier1!A152+tier2!A152)/2-tier2!$AG152)</f>
        <v>0</v>
      </c>
      <c r="B152" s="27">
        <f>((tier1!B152+tier2!B152)/2-tier2!$AG152)</f>
        <v>0</v>
      </c>
      <c r="C152" s="27">
        <f>((tier1!C152+tier2!C152)/2-tier2!$AG152)</f>
        <v>0</v>
      </c>
      <c r="D152" s="27">
        <f>((tier1!D152+tier2!D152)/2-tier2!$AG152)</f>
        <v>0</v>
      </c>
      <c r="E152" s="27">
        <f>((tier1!E152+tier2!E152)/2-tier2!$AG152)</f>
        <v>0</v>
      </c>
      <c r="F152" s="27">
        <f>((tier1!F152+tier2!F152)/2-tier2!$AG152)</f>
        <v>0</v>
      </c>
      <c r="G152" s="27">
        <f>((tier1!G152+tier2!G152)/2-tier2!$AG152)</f>
        <v>0</v>
      </c>
      <c r="H152" s="27">
        <f>((tier1!H152+tier2!H152)/2-tier2!$AG152)</f>
        <v>0</v>
      </c>
      <c r="I152" s="27">
        <f>((tier1!I152+tier2!I152)/2-tier2!$AG152)</f>
        <v>0</v>
      </c>
      <c r="J152" s="27">
        <f>((tier1!J152+tier2!J152)/2-tier2!$AG152)</f>
        <v>0</v>
      </c>
      <c r="K152" s="27">
        <f>((tier1!K152+tier2!K152)/2-tier2!$AG152)</f>
        <v>0</v>
      </c>
      <c r="L152" s="27">
        <f>((tier1!L152+tier2!L152)/2-tier2!$AG152)</f>
        <v>0</v>
      </c>
      <c r="M152" s="27">
        <f>((tier1!M152+tier2!M152)/2-tier2!$AG152)</f>
        <v>0</v>
      </c>
      <c r="N152" s="27">
        <f>((tier1!N152+tier2!N152)/2-tier2!$AG152)</f>
        <v>0</v>
      </c>
      <c r="O152" s="27">
        <f>((tier1!O152+tier2!O152)/2-tier2!$AG152)</f>
        <v>0</v>
      </c>
      <c r="P152" s="27">
        <f>((tier1!P152+tier2!P152)/2-tier2!$AG152)</f>
        <v>0</v>
      </c>
      <c r="Q152" s="27">
        <f>((tier1!Q152+tier2!Q152)/2-tier2!$AG152)</f>
        <v>0</v>
      </c>
      <c r="R152" s="27">
        <f>((tier1!R152+tier2!R152)/2-tier2!$AG152)</f>
        <v>0</v>
      </c>
      <c r="S152" s="27">
        <f>((tier1!S152+tier2!S152)/2-tier2!$AG152)</f>
        <v>0</v>
      </c>
      <c r="T152" s="27">
        <f>((tier1!T152+tier2!T152)/2-tier2!$AG152)</f>
        <v>0</v>
      </c>
      <c r="U152" s="27">
        <f>((tier1!U152+tier2!U152)/2-tier2!$AG152)</f>
        <v>0</v>
      </c>
      <c r="V152" s="27">
        <f>((tier1!V152+tier2!V152)/2-tier2!$AG152)</f>
        <v>0</v>
      </c>
      <c r="W152" s="27">
        <f>((tier1!W152+tier2!W152)/2-tier2!$AG152)</f>
        <v>0</v>
      </c>
      <c r="X152" s="27">
        <f>((tier1!X152+tier2!X152)/2-tier2!$AG152)</f>
        <v>0</v>
      </c>
      <c r="Y152" s="27">
        <f>((tier1!Y152+tier2!Y152)/2-tier2!$AG152)</f>
        <v>0</v>
      </c>
      <c r="Z152" s="27">
        <f>((tier1!Z152+tier2!Z152)/2-tier2!$AG152)</f>
        <v>0</v>
      </c>
      <c r="AA152" s="27">
        <f>((tier1!AA152+tier2!AA152)/2-tier2!$AG152)</f>
        <v>0</v>
      </c>
      <c r="AB152" s="27">
        <f>((tier1!AB152+tier2!AB152)/2-tier2!$AG152)</f>
        <v>0</v>
      </c>
      <c r="AC152" s="27">
        <f>((tier1!AC152+tier2!AC152)/2-tier2!$AG152)</f>
        <v>0</v>
      </c>
      <c r="AD152" s="27">
        <f>((tier1!AD152+tier2!AD152)/2-tier2!$AG152)</f>
        <v>0</v>
      </c>
      <c r="AE152" s="27">
        <f>((tier1!AE152+tier2!AE152)/2-tier2!$AG152)</f>
        <v>0</v>
      </c>
    </row>
    <row r="153" spans="1:31" s="2" customFormat="1" x14ac:dyDescent="0.25">
      <c r="A153" s="27">
        <f>((tier1!A153+tier2!A153)/2-tier2!$AG153)</f>
        <v>0</v>
      </c>
      <c r="B153" s="27">
        <f>((tier1!B153+tier2!B153)/2-tier2!$AG153)</f>
        <v>0</v>
      </c>
      <c r="C153" s="27">
        <f>((tier1!C153+tier2!C153)/2-tier2!$AG153)</f>
        <v>0</v>
      </c>
      <c r="D153" s="27">
        <f>((tier1!D153+tier2!D153)/2-tier2!$AG153)</f>
        <v>0</v>
      </c>
      <c r="E153" s="27">
        <f>((tier1!E153+tier2!E153)/2-tier2!$AG153)</f>
        <v>0</v>
      </c>
      <c r="F153" s="27">
        <f>((tier1!F153+tier2!F153)/2-tier2!$AG153)</f>
        <v>0</v>
      </c>
      <c r="G153" s="27">
        <f>((tier1!G153+tier2!G153)/2-tier2!$AG153)</f>
        <v>0</v>
      </c>
      <c r="H153" s="27">
        <f>((tier1!H153+tier2!H153)/2-tier2!$AG153)</f>
        <v>0</v>
      </c>
      <c r="I153" s="27">
        <f>((tier1!I153+tier2!I153)/2-tier2!$AG153)</f>
        <v>0</v>
      </c>
      <c r="J153" s="27">
        <f>((tier1!J153+tier2!J153)/2-tier2!$AG153)</f>
        <v>0</v>
      </c>
      <c r="K153" s="27">
        <f>((tier1!K153+tier2!K153)/2-tier2!$AG153)</f>
        <v>0</v>
      </c>
      <c r="L153" s="27">
        <f>((tier1!L153+tier2!L153)/2-tier2!$AG153)</f>
        <v>0</v>
      </c>
      <c r="M153" s="27">
        <f>((tier1!M153+tier2!M153)/2-tier2!$AG153)</f>
        <v>0</v>
      </c>
      <c r="N153" s="27">
        <f>((tier1!N153+tier2!N153)/2-tier2!$AG153)</f>
        <v>0</v>
      </c>
      <c r="O153" s="27">
        <f>((tier1!O153+tier2!O153)/2-tier2!$AG153)</f>
        <v>0</v>
      </c>
      <c r="P153" s="27">
        <f>((tier1!P153+tier2!P153)/2-tier2!$AG153)</f>
        <v>0</v>
      </c>
      <c r="Q153" s="27">
        <f>((tier1!Q153+tier2!Q153)/2-tier2!$AG153)</f>
        <v>0</v>
      </c>
      <c r="R153" s="27">
        <f>((tier1!R153+tier2!R153)/2-tier2!$AG153)</f>
        <v>0</v>
      </c>
      <c r="S153" s="27">
        <f>((tier1!S153+tier2!S153)/2-tier2!$AG153)</f>
        <v>0</v>
      </c>
      <c r="T153" s="27">
        <f>((tier1!T153+tier2!T153)/2-tier2!$AG153)</f>
        <v>0</v>
      </c>
      <c r="U153" s="27">
        <f>((tier1!U153+tier2!U153)/2-tier2!$AG153)</f>
        <v>0</v>
      </c>
      <c r="V153" s="27">
        <f>((tier1!V153+tier2!V153)/2-tier2!$AG153)</f>
        <v>0</v>
      </c>
      <c r="W153" s="27">
        <f>((tier1!W153+tier2!W153)/2-tier2!$AG153)</f>
        <v>0</v>
      </c>
      <c r="X153" s="27">
        <f>((tier1!X153+tier2!X153)/2-tier2!$AG153)</f>
        <v>0</v>
      </c>
      <c r="Y153" s="27">
        <f>((tier1!Y153+tier2!Y153)/2-tier2!$AG153)</f>
        <v>0</v>
      </c>
      <c r="Z153" s="27">
        <f>((tier1!Z153+tier2!Z153)/2-tier2!$AG153)</f>
        <v>0</v>
      </c>
      <c r="AA153" s="27">
        <f>((tier1!AA153+tier2!AA153)/2-tier2!$AG153)</f>
        <v>0</v>
      </c>
      <c r="AB153" s="27">
        <f>((tier1!AB153+tier2!AB153)/2-tier2!$AG153)</f>
        <v>0</v>
      </c>
      <c r="AC153" s="27">
        <f>((tier1!AC153+tier2!AC153)/2-tier2!$AG153)</f>
        <v>0</v>
      </c>
      <c r="AD153" s="27">
        <f>((tier1!AD153+tier2!AD153)/2-tier2!$AG153)</f>
        <v>0</v>
      </c>
      <c r="AE153" s="27">
        <f>((tier1!AE153+tier2!AE153)/2-tier2!$AG153)</f>
        <v>0</v>
      </c>
    </row>
    <row r="154" spans="1:31" s="2" customFormat="1" x14ac:dyDescent="0.25">
      <c r="A154" s="27">
        <f>((tier1!A154+tier2!A154)/2-tier2!$AG154)</f>
        <v>0</v>
      </c>
      <c r="B154" s="27">
        <f>((tier1!B154+tier2!B154)/2-tier2!$AG154)</f>
        <v>0</v>
      </c>
      <c r="C154" s="27">
        <f>((tier1!C154+tier2!C154)/2-tier2!$AG154)</f>
        <v>0</v>
      </c>
      <c r="D154" s="27">
        <f>((tier1!D154+tier2!D154)/2-tier2!$AG154)</f>
        <v>0</v>
      </c>
      <c r="E154" s="27">
        <f>((tier1!E154+tier2!E154)/2-tier2!$AG154)</f>
        <v>0</v>
      </c>
      <c r="F154" s="27">
        <f>((tier1!F154+tier2!F154)/2-tier2!$AG154)</f>
        <v>0</v>
      </c>
      <c r="G154" s="27">
        <f>((tier1!G154+tier2!G154)/2-tier2!$AG154)</f>
        <v>0</v>
      </c>
      <c r="H154" s="27">
        <f>((tier1!H154+tier2!H154)/2-tier2!$AG154)</f>
        <v>0</v>
      </c>
      <c r="I154" s="27">
        <f>((tier1!I154+tier2!I154)/2-tier2!$AG154)</f>
        <v>0</v>
      </c>
      <c r="J154" s="27">
        <f>((tier1!J154+tier2!J154)/2-tier2!$AG154)</f>
        <v>0</v>
      </c>
      <c r="K154" s="27">
        <f>((tier1!K154+tier2!K154)/2-tier2!$AG154)</f>
        <v>0</v>
      </c>
      <c r="L154" s="27">
        <f>((tier1!L154+tier2!L154)/2-tier2!$AG154)</f>
        <v>0</v>
      </c>
      <c r="M154" s="27">
        <f>((tier1!M154+tier2!M154)/2-tier2!$AG154)</f>
        <v>0</v>
      </c>
      <c r="N154" s="27">
        <f>((tier1!N154+tier2!N154)/2-tier2!$AG154)</f>
        <v>0</v>
      </c>
      <c r="O154" s="27">
        <f>((tier1!O154+tier2!O154)/2-tier2!$AG154)</f>
        <v>0</v>
      </c>
      <c r="P154" s="27">
        <f>((tier1!P154+tier2!P154)/2-tier2!$AG154)</f>
        <v>0</v>
      </c>
      <c r="Q154" s="27">
        <f>((tier1!Q154+tier2!Q154)/2-tier2!$AG154)</f>
        <v>0</v>
      </c>
      <c r="R154" s="27">
        <f>((tier1!R154+tier2!R154)/2-tier2!$AG154)</f>
        <v>0</v>
      </c>
      <c r="S154" s="27">
        <f>((tier1!S154+tier2!S154)/2-tier2!$AG154)</f>
        <v>0</v>
      </c>
      <c r="T154" s="27">
        <f>((tier1!T154+tier2!T154)/2-tier2!$AG154)</f>
        <v>0</v>
      </c>
      <c r="U154" s="27">
        <f>((tier1!U154+tier2!U154)/2-tier2!$AG154)</f>
        <v>0</v>
      </c>
      <c r="V154" s="27">
        <f>((tier1!V154+tier2!V154)/2-tier2!$AG154)</f>
        <v>0</v>
      </c>
      <c r="W154" s="27">
        <f>((tier1!W154+tier2!W154)/2-tier2!$AG154)</f>
        <v>0</v>
      </c>
      <c r="X154" s="27">
        <f>((tier1!X154+tier2!X154)/2-tier2!$AG154)</f>
        <v>0</v>
      </c>
      <c r="Y154" s="27">
        <f>((tier1!Y154+tier2!Y154)/2-tier2!$AG154)</f>
        <v>0</v>
      </c>
      <c r="Z154" s="27">
        <f>((tier1!Z154+tier2!Z154)/2-tier2!$AG154)</f>
        <v>0</v>
      </c>
      <c r="AA154" s="27">
        <f>((tier1!AA154+tier2!AA154)/2-tier2!$AG154)</f>
        <v>0</v>
      </c>
      <c r="AB154" s="27">
        <f>((tier1!AB154+tier2!AB154)/2-tier2!$AG154)</f>
        <v>0</v>
      </c>
      <c r="AC154" s="27">
        <f>((tier1!AC154+tier2!AC154)/2-tier2!$AG154)</f>
        <v>0</v>
      </c>
      <c r="AD154" s="27">
        <f>((tier1!AD154+tier2!AD154)/2-tier2!$AG154)</f>
        <v>0</v>
      </c>
      <c r="AE154" s="27">
        <f>((tier1!AE154+tier2!AE154)/2-tier2!$AG154)</f>
        <v>0</v>
      </c>
    </row>
    <row r="155" spans="1:31" s="2" customFormat="1" x14ac:dyDescent="0.25">
      <c r="A155" s="27">
        <f>((tier1!A155+tier2!A155)/2-tier2!$AG155)</f>
        <v>0</v>
      </c>
      <c r="B155" s="27">
        <f>((tier1!B155+tier2!B155)/2-tier2!$AG155)</f>
        <v>0</v>
      </c>
      <c r="C155" s="27">
        <f>((tier1!C155+tier2!C155)/2-tier2!$AG155)</f>
        <v>0</v>
      </c>
      <c r="D155" s="27">
        <f>((tier1!D155+tier2!D155)/2-tier2!$AG155)</f>
        <v>0</v>
      </c>
      <c r="E155" s="27">
        <f>((tier1!E155+tier2!E155)/2-tier2!$AG155)</f>
        <v>0</v>
      </c>
      <c r="F155" s="27">
        <f>((tier1!F155+tier2!F155)/2-tier2!$AG155)</f>
        <v>0</v>
      </c>
      <c r="G155" s="27">
        <f>((tier1!G155+tier2!G155)/2-tier2!$AG155)</f>
        <v>0</v>
      </c>
      <c r="H155" s="27">
        <f>((tier1!H155+tier2!H155)/2-tier2!$AG155)</f>
        <v>0</v>
      </c>
      <c r="I155" s="27">
        <f>((tier1!I155+tier2!I155)/2-tier2!$AG155)</f>
        <v>0</v>
      </c>
      <c r="J155" s="27">
        <f>((tier1!J155+tier2!J155)/2-tier2!$AG155)</f>
        <v>0</v>
      </c>
      <c r="K155" s="27">
        <f>((tier1!K155+tier2!K155)/2-tier2!$AG155)</f>
        <v>0</v>
      </c>
      <c r="L155" s="27">
        <f>((tier1!L155+tier2!L155)/2-tier2!$AG155)</f>
        <v>0</v>
      </c>
      <c r="M155" s="27">
        <f>((tier1!M155+tier2!M155)/2-tier2!$AG155)</f>
        <v>0</v>
      </c>
      <c r="N155" s="27">
        <f>((tier1!N155+tier2!N155)/2-tier2!$AG155)</f>
        <v>0</v>
      </c>
      <c r="O155" s="27">
        <f>((tier1!O155+tier2!O155)/2-tier2!$AG155)</f>
        <v>0</v>
      </c>
      <c r="P155" s="27">
        <f>((tier1!P155+tier2!P155)/2-tier2!$AG155)</f>
        <v>0</v>
      </c>
      <c r="Q155" s="27">
        <f>((tier1!Q155+tier2!Q155)/2-tier2!$AG155)</f>
        <v>0</v>
      </c>
      <c r="R155" s="27">
        <f>((tier1!R155+tier2!R155)/2-tier2!$AG155)</f>
        <v>0</v>
      </c>
      <c r="S155" s="27">
        <f>((tier1!S155+tier2!S155)/2-tier2!$AG155)</f>
        <v>0</v>
      </c>
      <c r="T155" s="27">
        <f>((tier1!T155+tier2!T155)/2-tier2!$AG155)</f>
        <v>0</v>
      </c>
      <c r="U155" s="27">
        <f>((tier1!U155+tier2!U155)/2-tier2!$AG155)</f>
        <v>0</v>
      </c>
      <c r="V155" s="27">
        <f>((tier1!V155+tier2!V155)/2-tier2!$AG155)</f>
        <v>0</v>
      </c>
      <c r="W155" s="27">
        <f>((tier1!W155+tier2!W155)/2-tier2!$AG155)</f>
        <v>0</v>
      </c>
      <c r="X155" s="27">
        <f>((tier1!X155+tier2!X155)/2-tier2!$AG155)</f>
        <v>0</v>
      </c>
      <c r="Y155" s="27">
        <f>((tier1!Y155+tier2!Y155)/2-tier2!$AG155)</f>
        <v>0</v>
      </c>
      <c r="Z155" s="27">
        <f>((tier1!Z155+tier2!Z155)/2-tier2!$AG155)</f>
        <v>0</v>
      </c>
      <c r="AA155" s="27">
        <f>((tier1!AA155+tier2!AA155)/2-tier2!$AG155)</f>
        <v>0</v>
      </c>
      <c r="AB155" s="27">
        <f>((tier1!AB155+tier2!AB155)/2-tier2!$AG155)</f>
        <v>0</v>
      </c>
      <c r="AC155" s="27">
        <f>((tier1!AC155+tier2!AC155)/2-tier2!$AG155)</f>
        <v>0</v>
      </c>
      <c r="AD155" s="27">
        <f>((tier1!AD155+tier2!AD155)/2-tier2!$AG155)</f>
        <v>0</v>
      </c>
      <c r="AE155" s="27">
        <f>((tier1!AE155+tier2!AE155)/2-tier2!$AG155)</f>
        <v>0</v>
      </c>
    </row>
    <row r="156" spans="1:31" s="2" customFormat="1" x14ac:dyDescent="0.25">
      <c r="A156" s="27">
        <f>((tier1!A156+tier2!A156)/2-tier2!$AG156)</f>
        <v>0</v>
      </c>
      <c r="B156" s="27">
        <f>((tier1!B156+tier2!B156)/2-tier2!$AG156)</f>
        <v>0</v>
      </c>
      <c r="C156" s="27">
        <f>((tier1!C156+tier2!C156)/2-tier2!$AG156)</f>
        <v>0</v>
      </c>
      <c r="D156" s="27">
        <f>((tier1!D156+tier2!D156)/2-tier2!$AG156)</f>
        <v>0</v>
      </c>
      <c r="E156" s="27">
        <f>((tier1!E156+tier2!E156)/2-tier2!$AG156)</f>
        <v>0</v>
      </c>
      <c r="F156" s="27">
        <f>((tier1!F156+tier2!F156)/2-tier2!$AG156)</f>
        <v>0</v>
      </c>
      <c r="G156" s="27">
        <f>((tier1!G156+tier2!G156)/2-tier2!$AG156)</f>
        <v>0</v>
      </c>
      <c r="H156" s="27">
        <f>((tier1!H156+tier2!H156)/2-tier2!$AG156)</f>
        <v>0</v>
      </c>
      <c r="I156" s="27">
        <f>((tier1!I156+tier2!I156)/2-tier2!$AG156)</f>
        <v>0</v>
      </c>
      <c r="J156" s="27">
        <f>((tier1!J156+tier2!J156)/2-tier2!$AG156)</f>
        <v>0</v>
      </c>
      <c r="K156" s="27">
        <f>((tier1!K156+tier2!K156)/2-tier2!$AG156)</f>
        <v>0</v>
      </c>
      <c r="L156" s="27">
        <f>((tier1!L156+tier2!L156)/2-tier2!$AG156)</f>
        <v>0</v>
      </c>
      <c r="M156" s="27">
        <f>((tier1!M156+tier2!M156)/2-tier2!$AG156)</f>
        <v>0</v>
      </c>
      <c r="N156" s="27">
        <f>((tier1!N156+tier2!N156)/2-tier2!$AG156)</f>
        <v>0</v>
      </c>
      <c r="O156" s="27">
        <f>((tier1!O156+tier2!O156)/2-tier2!$AG156)</f>
        <v>0</v>
      </c>
      <c r="P156" s="27">
        <f>((tier1!P156+tier2!P156)/2-tier2!$AG156)</f>
        <v>0</v>
      </c>
      <c r="Q156" s="27">
        <f>((tier1!Q156+tier2!Q156)/2-tier2!$AG156)</f>
        <v>0</v>
      </c>
      <c r="R156" s="27">
        <f>((tier1!R156+tier2!R156)/2-tier2!$AG156)</f>
        <v>0</v>
      </c>
      <c r="S156" s="27">
        <f>((tier1!S156+tier2!S156)/2-tier2!$AG156)</f>
        <v>0</v>
      </c>
      <c r="T156" s="27">
        <f>((tier1!T156+tier2!T156)/2-tier2!$AG156)</f>
        <v>0</v>
      </c>
      <c r="U156" s="27">
        <f>((tier1!U156+tier2!U156)/2-tier2!$AG156)</f>
        <v>0</v>
      </c>
      <c r="V156" s="27">
        <f>((tier1!V156+tier2!V156)/2-tier2!$AG156)</f>
        <v>0</v>
      </c>
      <c r="W156" s="27">
        <f>((tier1!W156+tier2!W156)/2-tier2!$AG156)</f>
        <v>0</v>
      </c>
      <c r="X156" s="27">
        <f>((tier1!X156+tier2!X156)/2-tier2!$AG156)</f>
        <v>0</v>
      </c>
      <c r="Y156" s="27">
        <f>((tier1!Y156+tier2!Y156)/2-tier2!$AG156)</f>
        <v>0</v>
      </c>
      <c r="Z156" s="27">
        <f>((tier1!Z156+tier2!Z156)/2-tier2!$AG156)</f>
        <v>0</v>
      </c>
      <c r="AA156" s="27">
        <f>((tier1!AA156+tier2!AA156)/2-tier2!$AG156)</f>
        <v>0</v>
      </c>
      <c r="AB156" s="27">
        <f>((tier1!AB156+tier2!AB156)/2-tier2!$AG156)</f>
        <v>0</v>
      </c>
      <c r="AC156" s="27">
        <f>((tier1!AC156+tier2!AC156)/2-tier2!$AG156)</f>
        <v>0</v>
      </c>
      <c r="AD156" s="27">
        <f>((tier1!AD156+tier2!AD156)/2-tier2!$AG156)</f>
        <v>0</v>
      </c>
      <c r="AE156" s="27">
        <f>((tier1!AE156+tier2!AE156)/2-tier2!$AG156)</f>
        <v>0</v>
      </c>
    </row>
    <row r="157" spans="1:31" s="2" customFormat="1" x14ac:dyDescent="0.25">
      <c r="A157" s="27">
        <f>((tier1!A157+tier2!A157)/2-tier2!$AG157)</f>
        <v>0</v>
      </c>
      <c r="B157" s="27">
        <f>((tier1!B157+tier2!B157)/2-tier2!$AG157)</f>
        <v>0</v>
      </c>
      <c r="C157" s="27">
        <f>((tier1!C157+tier2!C157)/2-tier2!$AG157)</f>
        <v>0</v>
      </c>
      <c r="D157" s="27">
        <f>((tier1!D157+tier2!D157)/2-tier2!$AG157)</f>
        <v>0</v>
      </c>
      <c r="E157" s="27">
        <f>((tier1!E157+tier2!E157)/2-tier2!$AG157)</f>
        <v>0</v>
      </c>
      <c r="F157" s="27">
        <f>((tier1!F157+tier2!F157)/2-tier2!$AG157)</f>
        <v>0</v>
      </c>
      <c r="G157" s="27">
        <f>((tier1!G157+tier2!G157)/2-tier2!$AG157)</f>
        <v>0</v>
      </c>
      <c r="H157" s="27">
        <f>((tier1!H157+tier2!H157)/2-tier2!$AG157)</f>
        <v>0</v>
      </c>
      <c r="I157" s="27">
        <f>((tier1!I157+tier2!I157)/2-tier2!$AG157)</f>
        <v>0</v>
      </c>
      <c r="J157" s="27">
        <f>((tier1!J157+tier2!J157)/2-tier2!$AG157)</f>
        <v>0</v>
      </c>
      <c r="K157" s="27">
        <f>((tier1!K157+tier2!K157)/2-tier2!$AG157)</f>
        <v>0</v>
      </c>
      <c r="L157" s="27">
        <f>((tier1!L157+tier2!L157)/2-tier2!$AG157)</f>
        <v>0</v>
      </c>
      <c r="M157" s="27">
        <f>((tier1!M157+tier2!M157)/2-tier2!$AG157)</f>
        <v>0</v>
      </c>
      <c r="N157" s="27">
        <f>((tier1!N157+tier2!N157)/2-tier2!$AG157)</f>
        <v>0</v>
      </c>
      <c r="O157" s="27">
        <f>((tier1!O157+tier2!O157)/2-tier2!$AG157)</f>
        <v>0</v>
      </c>
      <c r="P157" s="27">
        <f>((tier1!P157+tier2!P157)/2-tier2!$AG157)</f>
        <v>0</v>
      </c>
      <c r="Q157" s="27">
        <f>((tier1!Q157+tier2!Q157)/2-tier2!$AG157)</f>
        <v>0</v>
      </c>
      <c r="R157" s="27">
        <f>((tier1!R157+tier2!R157)/2-tier2!$AG157)</f>
        <v>0</v>
      </c>
      <c r="S157" s="27">
        <f>((tier1!S157+tier2!S157)/2-tier2!$AG157)</f>
        <v>0</v>
      </c>
      <c r="T157" s="27">
        <f>((tier1!T157+tier2!T157)/2-tier2!$AG157)</f>
        <v>0</v>
      </c>
      <c r="U157" s="27">
        <f>((tier1!U157+tier2!U157)/2-tier2!$AG157)</f>
        <v>0</v>
      </c>
      <c r="V157" s="27">
        <f>((tier1!V157+tier2!V157)/2-tier2!$AG157)</f>
        <v>0</v>
      </c>
      <c r="W157" s="27">
        <f>((tier1!W157+tier2!W157)/2-tier2!$AG157)</f>
        <v>0</v>
      </c>
      <c r="X157" s="27">
        <f>((tier1!X157+tier2!X157)/2-tier2!$AG157)</f>
        <v>0</v>
      </c>
      <c r="Y157" s="27">
        <f>((tier1!Y157+tier2!Y157)/2-tier2!$AG157)</f>
        <v>0</v>
      </c>
      <c r="Z157" s="27">
        <f>((tier1!Z157+tier2!Z157)/2-tier2!$AG157)</f>
        <v>0</v>
      </c>
      <c r="AA157" s="27">
        <f>((tier1!AA157+tier2!AA157)/2-tier2!$AG157)</f>
        <v>0</v>
      </c>
      <c r="AB157" s="27">
        <f>((tier1!AB157+tier2!AB157)/2-tier2!$AG157)</f>
        <v>0</v>
      </c>
      <c r="AC157" s="27">
        <f>((tier1!AC157+tier2!AC157)/2-tier2!$AG157)</f>
        <v>0</v>
      </c>
      <c r="AD157" s="27">
        <f>((tier1!AD157+tier2!AD157)/2-tier2!$AG157)</f>
        <v>0</v>
      </c>
      <c r="AE157" s="27">
        <f>((tier1!AE157+tier2!AE157)/2-tier2!$AG157)</f>
        <v>0</v>
      </c>
    </row>
    <row r="158" spans="1:31" s="2" customFormat="1" x14ac:dyDescent="0.25">
      <c r="A158" s="27">
        <f>((tier1!A158+tier2!A158)/2-tier2!$AG158)</f>
        <v>0</v>
      </c>
      <c r="B158" s="27">
        <f>((tier1!B158+tier2!B158)/2-tier2!$AG158)</f>
        <v>0</v>
      </c>
      <c r="C158" s="27">
        <f>((tier1!C158+tier2!C158)/2-tier2!$AG158)</f>
        <v>0</v>
      </c>
      <c r="D158" s="27">
        <f>((tier1!D158+tier2!D158)/2-tier2!$AG158)</f>
        <v>0</v>
      </c>
      <c r="E158" s="27">
        <f>((tier1!E158+tier2!E158)/2-tier2!$AG158)</f>
        <v>0</v>
      </c>
      <c r="F158" s="27">
        <f>((tier1!F158+tier2!F158)/2-tier2!$AG158)</f>
        <v>0</v>
      </c>
      <c r="G158" s="27">
        <f>((tier1!G158+tier2!G158)/2-tier2!$AG158)</f>
        <v>0</v>
      </c>
      <c r="H158" s="27">
        <f>((tier1!H158+tier2!H158)/2-tier2!$AG158)</f>
        <v>0</v>
      </c>
      <c r="I158" s="27">
        <f>((tier1!I158+tier2!I158)/2-tier2!$AG158)</f>
        <v>0</v>
      </c>
      <c r="J158" s="27">
        <f>((tier1!J158+tier2!J158)/2-tier2!$AG158)</f>
        <v>0</v>
      </c>
      <c r="K158" s="27">
        <f>((tier1!K158+tier2!K158)/2-tier2!$AG158)</f>
        <v>0</v>
      </c>
      <c r="L158" s="27">
        <f>((tier1!L158+tier2!L158)/2-tier2!$AG158)</f>
        <v>0</v>
      </c>
      <c r="M158" s="27">
        <f>((tier1!M158+tier2!M158)/2-tier2!$AG158)</f>
        <v>0</v>
      </c>
      <c r="N158" s="27">
        <f>((tier1!N158+tier2!N158)/2-tier2!$AG158)</f>
        <v>0</v>
      </c>
      <c r="O158" s="27">
        <f>((tier1!O158+tier2!O158)/2-tier2!$AG158)</f>
        <v>0</v>
      </c>
      <c r="P158" s="27">
        <f>((tier1!P158+tier2!P158)/2-tier2!$AG158)</f>
        <v>0</v>
      </c>
      <c r="Q158" s="27">
        <f>((tier1!Q158+tier2!Q158)/2-tier2!$AG158)</f>
        <v>0</v>
      </c>
      <c r="R158" s="27">
        <f>((tier1!R158+tier2!R158)/2-tier2!$AG158)</f>
        <v>0</v>
      </c>
      <c r="S158" s="27">
        <f>((tier1!S158+tier2!S158)/2-tier2!$AG158)</f>
        <v>0</v>
      </c>
      <c r="T158" s="27">
        <f>((tier1!T158+tier2!T158)/2-tier2!$AG158)</f>
        <v>0</v>
      </c>
      <c r="U158" s="27">
        <f>((tier1!U158+tier2!U158)/2-tier2!$AG158)</f>
        <v>0</v>
      </c>
      <c r="V158" s="27">
        <f>((tier1!V158+tier2!V158)/2-tier2!$AG158)</f>
        <v>0</v>
      </c>
      <c r="W158" s="27">
        <f>((tier1!W158+tier2!W158)/2-tier2!$AG158)</f>
        <v>0</v>
      </c>
      <c r="X158" s="27">
        <f>((tier1!X158+tier2!X158)/2-tier2!$AG158)</f>
        <v>0</v>
      </c>
      <c r="Y158" s="27">
        <f>((tier1!Y158+tier2!Y158)/2-tier2!$AG158)</f>
        <v>0</v>
      </c>
      <c r="Z158" s="27">
        <f>((tier1!Z158+tier2!Z158)/2-tier2!$AG158)</f>
        <v>0</v>
      </c>
      <c r="AA158" s="27">
        <f>((tier1!AA158+tier2!AA158)/2-tier2!$AG158)</f>
        <v>0</v>
      </c>
      <c r="AB158" s="27">
        <f>((tier1!AB158+tier2!AB158)/2-tier2!$AG158)</f>
        <v>0</v>
      </c>
      <c r="AC158" s="27">
        <f>((tier1!AC158+tier2!AC158)/2-tier2!$AG158)</f>
        <v>0</v>
      </c>
      <c r="AD158" s="27">
        <f>((tier1!AD158+tier2!AD158)/2-tier2!$AG158)</f>
        <v>0</v>
      </c>
      <c r="AE158" s="27">
        <f>((tier1!AE158+tier2!AE158)/2-tier2!$AG158)</f>
        <v>0</v>
      </c>
    </row>
    <row r="159" spans="1:31" s="2" customFormat="1" x14ac:dyDescent="0.25">
      <c r="A159" s="27">
        <f>((tier1!A159+tier2!A159)/2-tier2!$AG159)</f>
        <v>0</v>
      </c>
      <c r="B159" s="27">
        <f>((tier1!B159+tier2!B159)/2-tier2!$AG159)</f>
        <v>0</v>
      </c>
      <c r="C159" s="27">
        <f>((tier1!C159+tier2!C159)/2-tier2!$AG159)</f>
        <v>0</v>
      </c>
      <c r="D159" s="27">
        <f>((tier1!D159+tier2!D159)/2-tier2!$AG159)</f>
        <v>0</v>
      </c>
      <c r="E159" s="27">
        <f>((tier1!E159+tier2!E159)/2-tier2!$AG159)</f>
        <v>0</v>
      </c>
      <c r="F159" s="27">
        <f>((tier1!F159+tier2!F159)/2-tier2!$AG159)</f>
        <v>0</v>
      </c>
      <c r="G159" s="27">
        <f>((tier1!G159+tier2!G159)/2-tier2!$AG159)</f>
        <v>0</v>
      </c>
      <c r="H159" s="27">
        <f>((tier1!H159+tier2!H159)/2-tier2!$AG159)</f>
        <v>0</v>
      </c>
      <c r="I159" s="27">
        <f>((tier1!I159+tier2!I159)/2-tier2!$AG159)</f>
        <v>0</v>
      </c>
      <c r="J159" s="27">
        <f>((tier1!J159+tier2!J159)/2-tier2!$AG159)</f>
        <v>0</v>
      </c>
      <c r="K159" s="27">
        <f>((tier1!K159+tier2!K159)/2-tier2!$AG159)</f>
        <v>0</v>
      </c>
      <c r="L159" s="27">
        <f>((tier1!L159+tier2!L159)/2-tier2!$AG159)</f>
        <v>0</v>
      </c>
      <c r="M159" s="27">
        <f>((tier1!M159+tier2!M159)/2-tier2!$AG159)</f>
        <v>0</v>
      </c>
      <c r="N159" s="27">
        <f>((tier1!N159+tier2!N159)/2-tier2!$AG159)</f>
        <v>0</v>
      </c>
      <c r="O159" s="27">
        <f>((tier1!O159+tier2!O159)/2-tier2!$AG159)</f>
        <v>0</v>
      </c>
      <c r="P159" s="27">
        <f>((tier1!P159+tier2!P159)/2-tier2!$AG159)</f>
        <v>0</v>
      </c>
      <c r="Q159" s="27">
        <f>((tier1!Q159+tier2!Q159)/2-tier2!$AG159)</f>
        <v>0</v>
      </c>
      <c r="R159" s="27">
        <f>((tier1!R159+tier2!R159)/2-tier2!$AG159)</f>
        <v>0</v>
      </c>
      <c r="S159" s="27">
        <f>((tier1!S159+tier2!S159)/2-tier2!$AG159)</f>
        <v>0</v>
      </c>
      <c r="T159" s="27">
        <f>((tier1!T159+tier2!T159)/2-tier2!$AG159)</f>
        <v>0</v>
      </c>
      <c r="U159" s="27">
        <f>((tier1!U159+tier2!U159)/2-tier2!$AG159)</f>
        <v>0</v>
      </c>
      <c r="V159" s="27">
        <f>((tier1!V159+tier2!V159)/2-tier2!$AG159)</f>
        <v>0</v>
      </c>
      <c r="W159" s="27">
        <f>((tier1!W159+tier2!W159)/2-tier2!$AG159)</f>
        <v>0</v>
      </c>
      <c r="X159" s="27">
        <f>((tier1!X159+tier2!X159)/2-tier2!$AG159)</f>
        <v>0</v>
      </c>
      <c r="Y159" s="27">
        <f>((tier1!Y159+tier2!Y159)/2-tier2!$AG159)</f>
        <v>0</v>
      </c>
      <c r="Z159" s="27">
        <f>((tier1!Z159+tier2!Z159)/2-tier2!$AG159)</f>
        <v>0</v>
      </c>
      <c r="AA159" s="27">
        <f>((tier1!AA159+tier2!AA159)/2-tier2!$AG159)</f>
        <v>0</v>
      </c>
      <c r="AB159" s="27">
        <f>((tier1!AB159+tier2!AB159)/2-tier2!$AG159)</f>
        <v>0</v>
      </c>
      <c r="AC159" s="27">
        <f>((tier1!AC159+tier2!AC159)/2-tier2!$AG159)</f>
        <v>0</v>
      </c>
      <c r="AD159" s="27">
        <f>((tier1!AD159+tier2!AD159)/2-tier2!$AG159)</f>
        <v>0</v>
      </c>
      <c r="AE159" s="27">
        <f>((tier1!AE159+tier2!AE159)/2-tier2!$AG159)</f>
        <v>0</v>
      </c>
    </row>
    <row r="160" spans="1:31" s="2" customFormat="1" x14ac:dyDescent="0.25">
      <c r="A160" s="27">
        <f>((tier1!A160+tier2!A160)/2-tier2!$AG160)</f>
        <v>0</v>
      </c>
      <c r="B160" s="27">
        <f>((tier1!B160+tier2!B160)/2-tier2!$AG160)</f>
        <v>0</v>
      </c>
      <c r="C160" s="27">
        <f>((tier1!C160+tier2!C160)/2-tier2!$AG160)</f>
        <v>0</v>
      </c>
      <c r="D160" s="27">
        <f>((tier1!D160+tier2!D160)/2-tier2!$AG160)</f>
        <v>0</v>
      </c>
      <c r="E160" s="27">
        <f>((tier1!E160+tier2!E160)/2-tier2!$AG160)</f>
        <v>0</v>
      </c>
      <c r="F160" s="27">
        <f>((tier1!F160+tier2!F160)/2-tier2!$AG160)</f>
        <v>0</v>
      </c>
      <c r="G160" s="27">
        <f>((tier1!G160+tier2!G160)/2-tier2!$AG160)</f>
        <v>0</v>
      </c>
      <c r="H160" s="27">
        <f>((tier1!H160+tier2!H160)/2-tier2!$AG160)</f>
        <v>0</v>
      </c>
      <c r="I160" s="27">
        <f>((tier1!I160+tier2!I160)/2-tier2!$AG160)</f>
        <v>0</v>
      </c>
      <c r="J160" s="27">
        <f>((tier1!J160+tier2!J160)/2-tier2!$AG160)</f>
        <v>0</v>
      </c>
      <c r="K160" s="27">
        <f>((tier1!K160+tier2!K160)/2-tier2!$AG160)</f>
        <v>0</v>
      </c>
      <c r="L160" s="27">
        <f>((tier1!L160+tier2!L160)/2-tier2!$AG160)</f>
        <v>0</v>
      </c>
      <c r="M160" s="27">
        <f>((tier1!M160+tier2!M160)/2-tier2!$AG160)</f>
        <v>0</v>
      </c>
      <c r="N160" s="27">
        <f>((tier1!N160+tier2!N160)/2-tier2!$AG160)</f>
        <v>0</v>
      </c>
      <c r="O160" s="27">
        <f>((tier1!O160+tier2!O160)/2-tier2!$AG160)</f>
        <v>0</v>
      </c>
      <c r="P160" s="27">
        <f>((tier1!P160+tier2!P160)/2-tier2!$AG160)</f>
        <v>0</v>
      </c>
      <c r="Q160" s="27">
        <f>((tier1!Q160+tier2!Q160)/2-tier2!$AG160)</f>
        <v>0</v>
      </c>
      <c r="R160" s="27">
        <f>((tier1!R160+tier2!R160)/2-tier2!$AG160)</f>
        <v>0</v>
      </c>
      <c r="S160" s="27">
        <f>((tier1!S160+tier2!S160)/2-tier2!$AG160)</f>
        <v>0</v>
      </c>
      <c r="T160" s="27">
        <f>((tier1!T160+tier2!T160)/2-tier2!$AG160)</f>
        <v>0</v>
      </c>
      <c r="U160" s="27">
        <f>((tier1!U160+tier2!U160)/2-tier2!$AG160)</f>
        <v>0</v>
      </c>
      <c r="V160" s="27">
        <f>((tier1!V160+tier2!V160)/2-tier2!$AG160)</f>
        <v>0</v>
      </c>
      <c r="W160" s="27">
        <f>((tier1!W160+tier2!W160)/2-tier2!$AG160)</f>
        <v>0</v>
      </c>
      <c r="X160" s="27">
        <f>((tier1!X160+tier2!X160)/2-tier2!$AG160)</f>
        <v>0</v>
      </c>
      <c r="Y160" s="27">
        <f>((tier1!Y160+tier2!Y160)/2-tier2!$AG160)</f>
        <v>0</v>
      </c>
      <c r="Z160" s="27">
        <f>((tier1!Z160+tier2!Z160)/2-tier2!$AG160)</f>
        <v>0</v>
      </c>
      <c r="AA160" s="27">
        <f>((tier1!AA160+tier2!AA160)/2-tier2!$AG160)</f>
        <v>0</v>
      </c>
      <c r="AB160" s="27">
        <f>((tier1!AB160+tier2!AB160)/2-tier2!$AG160)</f>
        <v>0</v>
      </c>
      <c r="AC160" s="27">
        <f>((tier1!AC160+tier2!AC160)/2-tier2!$AG160)</f>
        <v>0</v>
      </c>
      <c r="AD160" s="27">
        <f>((tier1!AD160+tier2!AD160)/2-tier2!$AG160)</f>
        <v>0</v>
      </c>
      <c r="AE160" s="27">
        <f>((tier1!AE160+tier2!AE160)/2-tier2!$AG160)</f>
        <v>0</v>
      </c>
    </row>
    <row r="161" spans="1:31" s="2" customFormat="1" x14ac:dyDescent="0.25">
      <c r="A161" s="27">
        <f>((tier1!A161+tier2!A161)/2-tier2!$AG161)</f>
        <v>0</v>
      </c>
      <c r="B161" s="27">
        <f>((tier1!B161+tier2!B161)/2-tier2!$AG161)</f>
        <v>0</v>
      </c>
      <c r="C161" s="27">
        <f>((tier1!C161+tier2!C161)/2-tier2!$AG161)</f>
        <v>0</v>
      </c>
      <c r="D161" s="27">
        <f>((tier1!D161+tier2!D161)/2-tier2!$AG161)</f>
        <v>0</v>
      </c>
      <c r="E161" s="27">
        <f>((tier1!E161+tier2!E161)/2-tier2!$AG161)</f>
        <v>0</v>
      </c>
      <c r="F161" s="27">
        <f>((tier1!F161+tier2!F161)/2-tier2!$AG161)</f>
        <v>0</v>
      </c>
      <c r="G161" s="27">
        <f>((tier1!G161+tier2!G161)/2-tier2!$AG161)</f>
        <v>0</v>
      </c>
      <c r="H161" s="27">
        <f>((tier1!H161+tier2!H161)/2-tier2!$AG161)</f>
        <v>0</v>
      </c>
      <c r="I161" s="27">
        <f>((tier1!I161+tier2!I161)/2-tier2!$AG161)</f>
        <v>0</v>
      </c>
      <c r="J161" s="27">
        <f>((tier1!J161+tier2!J161)/2-tier2!$AG161)</f>
        <v>0</v>
      </c>
      <c r="K161" s="27">
        <f>((tier1!K161+tier2!K161)/2-tier2!$AG161)</f>
        <v>0</v>
      </c>
      <c r="L161" s="27">
        <f>((tier1!L161+tier2!L161)/2-tier2!$AG161)</f>
        <v>0</v>
      </c>
      <c r="M161" s="27">
        <f>((tier1!M161+tier2!M161)/2-tier2!$AG161)</f>
        <v>0</v>
      </c>
      <c r="N161" s="27">
        <f>((tier1!N161+tier2!N161)/2-tier2!$AG161)</f>
        <v>0</v>
      </c>
      <c r="O161" s="27">
        <f>((tier1!O161+tier2!O161)/2-tier2!$AG161)</f>
        <v>0</v>
      </c>
      <c r="P161" s="27">
        <f>((tier1!P161+tier2!P161)/2-tier2!$AG161)</f>
        <v>0</v>
      </c>
      <c r="Q161" s="27">
        <f>((tier1!Q161+tier2!Q161)/2-tier2!$AG161)</f>
        <v>0</v>
      </c>
      <c r="R161" s="27">
        <f>((tier1!R161+tier2!R161)/2-tier2!$AG161)</f>
        <v>0</v>
      </c>
      <c r="S161" s="27">
        <f>((tier1!S161+tier2!S161)/2-tier2!$AG161)</f>
        <v>0</v>
      </c>
      <c r="T161" s="27">
        <f>((tier1!T161+tier2!T161)/2-tier2!$AG161)</f>
        <v>0</v>
      </c>
      <c r="U161" s="27">
        <f>((tier1!U161+tier2!U161)/2-tier2!$AG161)</f>
        <v>0</v>
      </c>
      <c r="V161" s="27">
        <f>((tier1!V161+tier2!V161)/2-tier2!$AG161)</f>
        <v>0</v>
      </c>
      <c r="W161" s="27">
        <f>((tier1!W161+tier2!W161)/2-tier2!$AG161)</f>
        <v>0</v>
      </c>
      <c r="X161" s="27">
        <f>((tier1!X161+tier2!X161)/2-tier2!$AG161)</f>
        <v>0</v>
      </c>
      <c r="Y161" s="27">
        <f>((tier1!Y161+tier2!Y161)/2-tier2!$AG161)</f>
        <v>0</v>
      </c>
      <c r="Z161" s="27">
        <f>((tier1!Z161+tier2!Z161)/2-tier2!$AG161)</f>
        <v>0</v>
      </c>
      <c r="AA161" s="27">
        <f>((tier1!AA161+tier2!AA161)/2-tier2!$AG161)</f>
        <v>0</v>
      </c>
      <c r="AB161" s="27">
        <f>((tier1!AB161+tier2!AB161)/2-tier2!$AG161)</f>
        <v>0</v>
      </c>
      <c r="AC161" s="27">
        <f>((tier1!AC161+tier2!AC161)/2-tier2!$AG161)</f>
        <v>0</v>
      </c>
      <c r="AD161" s="27">
        <f>((tier1!AD161+tier2!AD161)/2-tier2!$AG161)</f>
        <v>0</v>
      </c>
      <c r="AE161" s="27">
        <f>((tier1!AE161+tier2!AE161)/2-tier2!$AG161)</f>
        <v>0</v>
      </c>
    </row>
    <row r="162" spans="1:31" s="2" customFormat="1" x14ac:dyDescent="0.25">
      <c r="A162" s="27">
        <f>((tier1!A162+tier2!A162)/2-tier2!$AG162)</f>
        <v>0</v>
      </c>
      <c r="B162" s="27">
        <f>((tier1!B162+tier2!B162)/2-tier2!$AG162)</f>
        <v>0</v>
      </c>
      <c r="C162" s="27">
        <f>((tier1!C162+tier2!C162)/2-tier2!$AG162)</f>
        <v>0</v>
      </c>
      <c r="D162" s="27">
        <f>((tier1!D162+tier2!D162)/2-tier2!$AG162)</f>
        <v>0</v>
      </c>
      <c r="E162" s="27">
        <f>((tier1!E162+tier2!E162)/2-tier2!$AG162)</f>
        <v>0</v>
      </c>
      <c r="F162" s="27">
        <f>((tier1!F162+tier2!F162)/2-tier2!$AG162)</f>
        <v>0</v>
      </c>
      <c r="G162" s="27">
        <f>((tier1!G162+tier2!G162)/2-tier2!$AG162)</f>
        <v>0</v>
      </c>
      <c r="H162" s="27">
        <f>((tier1!H162+tier2!H162)/2-tier2!$AG162)</f>
        <v>0</v>
      </c>
      <c r="I162" s="27">
        <f>((tier1!I162+tier2!I162)/2-tier2!$AG162)</f>
        <v>0</v>
      </c>
      <c r="J162" s="27">
        <f>((tier1!J162+tier2!J162)/2-tier2!$AG162)</f>
        <v>0</v>
      </c>
      <c r="K162" s="27">
        <f>((tier1!K162+tier2!K162)/2-tier2!$AG162)</f>
        <v>0</v>
      </c>
      <c r="L162" s="27">
        <f>((tier1!L162+tier2!L162)/2-tier2!$AG162)</f>
        <v>0</v>
      </c>
      <c r="M162" s="27">
        <f>((tier1!M162+tier2!M162)/2-tier2!$AG162)</f>
        <v>0</v>
      </c>
      <c r="N162" s="27">
        <f>((tier1!N162+tier2!N162)/2-tier2!$AG162)</f>
        <v>0</v>
      </c>
      <c r="O162" s="27">
        <f>((tier1!O162+tier2!O162)/2-tier2!$AG162)</f>
        <v>0</v>
      </c>
      <c r="P162" s="27">
        <f>((tier1!P162+tier2!P162)/2-tier2!$AG162)</f>
        <v>0</v>
      </c>
      <c r="Q162" s="27">
        <f>((tier1!Q162+tier2!Q162)/2-tier2!$AG162)</f>
        <v>0</v>
      </c>
      <c r="R162" s="27">
        <f>((tier1!R162+tier2!R162)/2-tier2!$AG162)</f>
        <v>0</v>
      </c>
      <c r="S162" s="27">
        <f>((tier1!S162+tier2!S162)/2-tier2!$AG162)</f>
        <v>0</v>
      </c>
      <c r="T162" s="27">
        <f>((tier1!T162+tier2!T162)/2-tier2!$AG162)</f>
        <v>0</v>
      </c>
      <c r="U162" s="27">
        <f>((tier1!U162+tier2!U162)/2-tier2!$AG162)</f>
        <v>0</v>
      </c>
      <c r="V162" s="27">
        <f>((tier1!V162+tier2!V162)/2-tier2!$AG162)</f>
        <v>0</v>
      </c>
      <c r="W162" s="27">
        <f>((tier1!W162+tier2!W162)/2-tier2!$AG162)</f>
        <v>0</v>
      </c>
      <c r="X162" s="27">
        <f>((tier1!X162+tier2!X162)/2-tier2!$AG162)</f>
        <v>0</v>
      </c>
      <c r="Y162" s="27">
        <f>((tier1!Y162+tier2!Y162)/2-tier2!$AG162)</f>
        <v>0</v>
      </c>
      <c r="Z162" s="27">
        <f>((tier1!Z162+tier2!Z162)/2-tier2!$AG162)</f>
        <v>0</v>
      </c>
      <c r="AA162" s="27">
        <f>((tier1!AA162+tier2!AA162)/2-tier2!$AG162)</f>
        <v>0</v>
      </c>
      <c r="AB162" s="27">
        <f>((tier1!AB162+tier2!AB162)/2-tier2!$AG162)</f>
        <v>0</v>
      </c>
      <c r="AC162" s="27">
        <f>((tier1!AC162+tier2!AC162)/2-tier2!$AG162)</f>
        <v>0</v>
      </c>
      <c r="AD162" s="27">
        <f>((tier1!AD162+tier2!AD162)/2-tier2!$AG162)</f>
        <v>0</v>
      </c>
      <c r="AE162" s="27">
        <f>((tier1!AE162+tier2!AE162)/2-tier2!$AG162)</f>
        <v>0</v>
      </c>
    </row>
    <row r="163" spans="1:31" s="2" customFormat="1" x14ac:dyDescent="0.25">
      <c r="A163" s="27">
        <f>((tier1!A163+tier2!A163)/2-tier2!$AG163)</f>
        <v>0</v>
      </c>
      <c r="B163" s="27">
        <f>((tier1!B163+tier2!B163)/2-tier2!$AG163)</f>
        <v>0</v>
      </c>
      <c r="C163" s="27">
        <f>((tier1!C163+tier2!C163)/2-tier2!$AG163)</f>
        <v>0</v>
      </c>
      <c r="D163" s="27">
        <f>((tier1!D163+tier2!D163)/2-tier2!$AG163)</f>
        <v>0</v>
      </c>
      <c r="E163" s="27">
        <f>((tier1!E163+tier2!E163)/2-tier2!$AG163)</f>
        <v>0</v>
      </c>
      <c r="F163" s="27">
        <f>((tier1!F163+tier2!F163)/2-tier2!$AG163)</f>
        <v>0</v>
      </c>
      <c r="G163" s="27">
        <f>((tier1!G163+tier2!G163)/2-tier2!$AG163)</f>
        <v>0</v>
      </c>
      <c r="H163" s="27">
        <f>((tier1!H163+tier2!H163)/2-tier2!$AG163)</f>
        <v>0</v>
      </c>
      <c r="I163" s="27">
        <f>((tier1!I163+tier2!I163)/2-tier2!$AG163)</f>
        <v>0</v>
      </c>
      <c r="J163" s="27">
        <f>((tier1!J163+tier2!J163)/2-tier2!$AG163)</f>
        <v>0</v>
      </c>
      <c r="K163" s="27">
        <f>((tier1!K163+tier2!K163)/2-tier2!$AG163)</f>
        <v>0</v>
      </c>
      <c r="L163" s="27">
        <f>((tier1!L163+tier2!L163)/2-tier2!$AG163)</f>
        <v>0</v>
      </c>
      <c r="M163" s="27">
        <f>((tier1!M163+tier2!M163)/2-tier2!$AG163)</f>
        <v>0</v>
      </c>
      <c r="N163" s="27">
        <f>((tier1!N163+tier2!N163)/2-tier2!$AG163)</f>
        <v>0</v>
      </c>
      <c r="O163" s="27">
        <f>((tier1!O163+tier2!O163)/2-tier2!$AG163)</f>
        <v>0</v>
      </c>
      <c r="P163" s="27">
        <f>((tier1!P163+tier2!P163)/2-tier2!$AG163)</f>
        <v>0</v>
      </c>
      <c r="Q163" s="27">
        <f>((tier1!Q163+tier2!Q163)/2-tier2!$AG163)</f>
        <v>0</v>
      </c>
      <c r="R163" s="27">
        <f>((tier1!R163+tier2!R163)/2-tier2!$AG163)</f>
        <v>0</v>
      </c>
      <c r="S163" s="27">
        <f>((tier1!S163+tier2!S163)/2-tier2!$AG163)</f>
        <v>0</v>
      </c>
      <c r="T163" s="27">
        <f>((tier1!T163+tier2!T163)/2-tier2!$AG163)</f>
        <v>0</v>
      </c>
      <c r="U163" s="27">
        <f>((tier1!U163+tier2!U163)/2-tier2!$AG163)</f>
        <v>0</v>
      </c>
      <c r="V163" s="27">
        <f>((tier1!V163+tier2!V163)/2-tier2!$AG163)</f>
        <v>0</v>
      </c>
      <c r="W163" s="27">
        <f>((tier1!W163+tier2!W163)/2-tier2!$AG163)</f>
        <v>0</v>
      </c>
      <c r="X163" s="27">
        <f>((tier1!X163+tier2!X163)/2-tier2!$AG163)</f>
        <v>0</v>
      </c>
      <c r="Y163" s="27">
        <f>((tier1!Y163+tier2!Y163)/2-tier2!$AG163)</f>
        <v>0</v>
      </c>
      <c r="Z163" s="27">
        <f>((tier1!Z163+tier2!Z163)/2-tier2!$AG163)</f>
        <v>0</v>
      </c>
      <c r="AA163" s="27">
        <f>((tier1!AA163+tier2!AA163)/2-tier2!$AG163)</f>
        <v>0</v>
      </c>
      <c r="AB163" s="27">
        <f>((tier1!AB163+tier2!AB163)/2-tier2!$AG163)</f>
        <v>0</v>
      </c>
      <c r="AC163" s="27">
        <f>((tier1!AC163+tier2!AC163)/2-tier2!$AG163)</f>
        <v>0</v>
      </c>
      <c r="AD163" s="27">
        <f>((tier1!AD163+tier2!AD163)/2-tier2!$AG163)</f>
        <v>0</v>
      </c>
      <c r="AE163" s="27">
        <f>((tier1!AE163+tier2!AE163)/2-tier2!$AG163)</f>
        <v>0</v>
      </c>
    </row>
    <row r="164" spans="1:31" s="2" customFormat="1" x14ac:dyDescent="0.25">
      <c r="A164" s="27">
        <f>((tier1!A164+tier2!A164)/2-tier2!$AG164)</f>
        <v>0</v>
      </c>
      <c r="B164" s="27">
        <f>((tier1!B164+tier2!B164)/2-tier2!$AG164)</f>
        <v>0</v>
      </c>
      <c r="C164" s="27">
        <f>((tier1!C164+tier2!C164)/2-tier2!$AG164)</f>
        <v>0</v>
      </c>
      <c r="D164" s="27">
        <f>((tier1!D164+tier2!D164)/2-tier2!$AG164)</f>
        <v>0</v>
      </c>
      <c r="E164" s="27">
        <f>((tier1!E164+tier2!E164)/2-tier2!$AG164)</f>
        <v>0</v>
      </c>
      <c r="F164" s="27">
        <f>((tier1!F164+tier2!F164)/2-tier2!$AG164)</f>
        <v>0</v>
      </c>
      <c r="G164" s="27">
        <f>((tier1!G164+tier2!G164)/2-tier2!$AG164)</f>
        <v>0</v>
      </c>
      <c r="H164" s="27">
        <f>((tier1!H164+tier2!H164)/2-tier2!$AG164)</f>
        <v>0</v>
      </c>
      <c r="I164" s="27">
        <f>((tier1!I164+tier2!I164)/2-tier2!$AG164)</f>
        <v>0</v>
      </c>
      <c r="J164" s="27">
        <f>((tier1!J164+tier2!J164)/2-tier2!$AG164)</f>
        <v>0</v>
      </c>
      <c r="K164" s="27">
        <f>((tier1!K164+tier2!K164)/2-tier2!$AG164)</f>
        <v>0</v>
      </c>
      <c r="L164" s="27">
        <f>((tier1!L164+tier2!L164)/2-tier2!$AG164)</f>
        <v>0</v>
      </c>
      <c r="M164" s="27">
        <f>((tier1!M164+tier2!M164)/2-tier2!$AG164)</f>
        <v>0</v>
      </c>
      <c r="N164" s="27">
        <f>((tier1!N164+tier2!N164)/2-tier2!$AG164)</f>
        <v>0</v>
      </c>
      <c r="O164" s="27">
        <f>((tier1!O164+tier2!O164)/2-tier2!$AG164)</f>
        <v>0</v>
      </c>
      <c r="P164" s="27">
        <f>((tier1!P164+tier2!P164)/2-tier2!$AG164)</f>
        <v>0</v>
      </c>
      <c r="Q164" s="27">
        <f>((tier1!Q164+tier2!Q164)/2-tier2!$AG164)</f>
        <v>0</v>
      </c>
      <c r="R164" s="27">
        <f>((tier1!R164+tier2!R164)/2-tier2!$AG164)</f>
        <v>0</v>
      </c>
      <c r="S164" s="27">
        <f>((tier1!S164+tier2!S164)/2-tier2!$AG164)</f>
        <v>0</v>
      </c>
      <c r="T164" s="27">
        <f>((tier1!T164+tier2!T164)/2-tier2!$AG164)</f>
        <v>0</v>
      </c>
      <c r="U164" s="27">
        <f>((tier1!U164+tier2!U164)/2-tier2!$AG164)</f>
        <v>0</v>
      </c>
      <c r="V164" s="27">
        <f>((tier1!V164+tier2!V164)/2-tier2!$AG164)</f>
        <v>0</v>
      </c>
      <c r="W164" s="27">
        <f>((tier1!W164+tier2!W164)/2-tier2!$AG164)</f>
        <v>0</v>
      </c>
      <c r="X164" s="27">
        <f>((tier1!X164+tier2!X164)/2-tier2!$AG164)</f>
        <v>0</v>
      </c>
      <c r="Y164" s="27">
        <f>((tier1!Y164+tier2!Y164)/2-tier2!$AG164)</f>
        <v>0</v>
      </c>
      <c r="Z164" s="27">
        <f>((tier1!Z164+tier2!Z164)/2-tier2!$AG164)</f>
        <v>0</v>
      </c>
      <c r="AA164" s="27">
        <f>((tier1!AA164+tier2!AA164)/2-tier2!$AG164)</f>
        <v>0</v>
      </c>
      <c r="AB164" s="27">
        <f>((tier1!AB164+tier2!AB164)/2-tier2!$AG164)</f>
        <v>0</v>
      </c>
      <c r="AC164" s="27">
        <f>((tier1!AC164+tier2!AC164)/2-tier2!$AG164)</f>
        <v>0</v>
      </c>
      <c r="AD164" s="27">
        <f>((tier1!AD164+tier2!AD164)/2-tier2!$AG164)</f>
        <v>0</v>
      </c>
      <c r="AE164" s="27">
        <f>((tier1!AE164+tier2!AE164)/2-tier2!$AG164)</f>
        <v>0</v>
      </c>
    </row>
    <row r="165" spans="1:31" s="2" customFormat="1" x14ac:dyDescent="0.25">
      <c r="A165" s="27">
        <f>((tier1!A165+tier2!A165)/2-tier2!$AG165)</f>
        <v>0</v>
      </c>
      <c r="B165" s="27">
        <f>((tier1!B165+tier2!B165)/2-tier2!$AG165)</f>
        <v>0</v>
      </c>
      <c r="C165" s="27">
        <f>((tier1!C165+tier2!C165)/2-tier2!$AG165)</f>
        <v>0</v>
      </c>
      <c r="D165" s="27">
        <f>((tier1!D165+tier2!D165)/2-tier2!$AG165)</f>
        <v>0</v>
      </c>
      <c r="E165" s="27">
        <f>((tier1!E165+tier2!E165)/2-tier2!$AG165)</f>
        <v>0</v>
      </c>
      <c r="F165" s="27">
        <f>((tier1!F165+tier2!F165)/2-tier2!$AG165)</f>
        <v>0</v>
      </c>
      <c r="G165" s="27">
        <f>((tier1!G165+tier2!G165)/2-tier2!$AG165)</f>
        <v>0</v>
      </c>
      <c r="H165" s="27">
        <f>((tier1!H165+tier2!H165)/2-tier2!$AG165)</f>
        <v>0</v>
      </c>
      <c r="I165" s="27">
        <f>((tier1!I165+tier2!I165)/2-tier2!$AG165)</f>
        <v>0</v>
      </c>
      <c r="J165" s="27">
        <f>((tier1!J165+tier2!J165)/2-tier2!$AG165)</f>
        <v>0</v>
      </c>
      <c r="K165" s="27">
        <f>((tier1!K165+tier2!K165)/2-tier2!$AG165)</f>
        <v>0</v>
      </c>
      <c r="L165" s="27">
        <f>((tier1!L165+tier2!L165)/2-tier2!$AG165)</f>
        <v>0</v>
      </c>
      <c r="M165" s="27">
        <f>((tier1!M165+tier2!M165)/2-tier2!$AG165)</f>
        <v>0</v>
      </c>
      <c r="N165" s="27">
        <f>((tier1!N165+tier2!N165)/2-tier2!$AG165)</f>
        <v>0</v>
      </c>
      <c r="O165" s="27">
        <f>((tier1!O165+tier2!O165)/2-tier2!$AG165)</f>
        <v>0</v>
      </c>
      <c r="P165" s="27">
        <f>((tier1!P165+tier2!P165)/2-tier2!$AG165)</f>
        <v>0</v>
      </c>
      <c r="Q165" s="27">
        <f>((tier1!Q165+tier2!Q165)/2-tier2!$AG165)</f>
        <v>0</v>
      </c>
      <c r="R165" s="27">
        <f>((tier1!R165+tier2!R165)/2-tier2!$AG165)</f>
        <v>0</v>
      </c>
      <c r="S165" s="27">
        <f>((tier1!S165+tier2!S165)/2-tier2!$AG165)</f>
        <v>0</v>
      </c>
      <c r="T165" s="27">
        <f>((tier1!T165+tier2!T165)/2-tier2!$AG165)</f>
        <v>0</v>
      </c>
      <c r="U165" s="27">
        <f>((tier1!U165+tier2!U165)/2-tier2!$AG165)</f>
        <v>0</v>
      </c>
      <c r="V165" s="27">
        <f>((tier1!V165+tier2!V165)/2-tier2!$AG165)</f>
        <v>0</v>
      </c>
      <c r="W165" s="27">
        <f>((tier1!W165+tier2!W165)/2-tier2!$AG165)</f>
        <v>0</v>
      </c>
      <c r="X165" s="27">
        <f>((tier1!X165+tier2!X165)/2-tier2!$AG165)</f>
        <v>0</v>
      </c>
      <c r="Y165" s="27">
        <f>((tier1!Y165+tier2!Y165)/2-tier2!$AG165)</f>
        <v>0</v>
      </c>
      <c r="Z165" s="27">
        <f>((tier1!Z165+tier2!Z165)/2-tier2!$AG165)</f>
        <v>0</v>
      </c>
      <c r="AA165" s="27">
        <f>((tier1!AA165+tier2!AA165)/2-tier2!$AG165)</f>
        <v>0</v>
      </c>
      <c r="AB165" s="27">
        <f>((tier1!AB165+tier2!AB165)/2-tier2!$AG165)</f>
        <v>0</v>
      </c>
      <c r="AC165" s="27">
        <f>((tier1!AC165+tier2!AC165)/2-tier2!$AG165)</f>
        <v>0</v>
      </c>
      <c r="AD165" s="27">
        <f>((tier1!AD165+tier2!AD165)/2-tier2!$AG165)</f>
        <v>0</v>
      </c>
      <c r="AE165" s="27">
        <f>((tier1!AE165+tier2!AE165)/2-tier2!$AG165)</f>
        <v>0</v>
      </c>
    </row>
    <row r="166" spans="1:31" s="2" customFormat="1" x14ac:dyDescent="0.25">
      <c r="A166" s="27">
        <f>((tier1!A166+tier2!A166)/2-tier2!$AG166)</f>
        <v>0</v>
      </c>
      <c r="B166" s="27">
        <f>((tier1!B166+tier2!B166)/2-tier2!$AG166)</f>
        <v>0</v>
      </c>
      <c r="C166" s="27">
        <f>((tier1!C166+tier2!C166)/2-tier2!$AG166)</f>
        <v>0</v>
      </c>
      <c r="D166" s="27">
        <f>((tier1!D166+tier2!D166)/2-tier2!$AG166)</f>
        <v>0</v>
      </c>
      <c r="E166" s="27">
        <f>((tier1!E166+tier2!E166)/2-tier2!$AG166)</f>
        <v>0</v>
      </c>
      <c r="F166" s="27">
        <f>((tier1!F166+tier2!F166)/2-tier2!$AG166)</f>
        <v>0</v>
      </c>
      <c r="G166" s="27">
        <f>((tier1!G166+tier2!G166)/2-tier2!$AG166)</f>
        <v>0</v>
      </c>
      <c r="H166" s="27">
        <f>((tier1!H166+tier2!H166)/2-tier2!$AG166)</f>
        <v>0</v>
      </c>
      <c r="I166" s="27">
        <f>((tier1!I166+tier2!I166)/2-tier2!$AG166)</f>
        <v>0</v>
      </c>
      <c r="J166" s="27">
        <f>((tier1!J166+tier2!J166)/2-tier2!$AG166)</f>
        <v>0</v>
      </c>
      <c r="K166" s="27">
        <f>((tier1!K166+tier2!K166)/2-tier2!$AG166)</f>
        <v>0</v>
      </c>
      <c r="L166" s="27">
        <f>((tier1!L166+tier2!L166)/2-tier2!$AG166)</f>
        <v>0</v>
      </c>
      <c r="M166" s="27">
        <f>((tier1!M166+tier2!M166)/2-tier2!$AG166)</f>
        <v>0</v>
      </c>
      <c r="N166" s="27">
        <f>((tier1!N166+tier2!N166)/2-tier2!$AG166)</f>
        <v>0</v>
      </c>
      <c r="O166" s="27">
        <f>((tier1!O166+tier2!O166)/2-tier2!$AG166)</f>
        <v>0</v>
      </c>
      <c r="P166" s="27">
        <f>((tier1!P166+tier2!P166)/2-tier2!$AG166)</f>
        <v>0</v>
      </c>
      <c r="Q166" s="27">
        <f>((tier1!Q166+tier2!Q166)/2-tier2!$AG166)</f>
        <v>0</v>
      </c>
      <c r="R166" s="27">
        <f>((tier1!R166+tier2!R166)/2-tier2!$AG166)</f>
        <v>0</v>
      </c>
      <c r="S166" s="27">
        <f>((tier1!S166+tier2!S166)/2-tier2!$AG166)</f>
        <v>0</v>
      </c>
      <c r="T166" s="27">
        <f>((tier1!T166+tier2!T166)/2-tier2!$AG166)</f>
        <v>0</v>
      </c>
      <c r="U166" s="27">
        <f>((tier1!U166+tier2!U166)/2-tier2!$AG166)</f>
        <v>0</v>
      </c>
      <c r="V166" s="27">
        <f>((tier1!V166+tier2!V166)/2-tier2!$AG166)</f>
        <v>0</v>
      </c>
      <c r="W166" s="27">
        <f>((tier1!W166+tier2!W166)/2-tier2!$AG166)</f>
        <v>0</v>
      </c>
      <c r="X166" s="27">
        <f>((tier1!X166+tier2!X166)/2-tier2!$AG166)</f>
        <v>0</v>
      </c>
      <c r="Y166" s="27">
        <f>((tier1!Y166+tier2!Y166)/2-tier2!$AG166)</f>
        <v>0</v>
      </c>
      <c r="Z166" s="27">
        <f>((tier1!Z166+tier2!Z166)/2-tier2!$AG166)</f>
        <v>0</v>
      </c>
      <c r="AA166" s="27">
        <f>((tier1!AA166+tier2!AA166)/2-tier2!$AG166)</f>
        <v>0</v>
      </c>
      <c r="AB166" s="27">
        <f>((tier1!AB166+tier2!AB166)/2-tier2!$AG166)</f>
        <v>0</v>
      </c>
      <c r="AC166" s="27">
        <f>((tier1!AC166+tier2!AC166)/2-tier2!$AG166)</f>
        <v>0</v>
      </c>
      <c r="AD166" s="27">
        <f>((tier1!AD166+tier2!AD166)/2-tier2!$AG166)</f>
        <v>0</v>
      </c>
      <c r="AE166" s="27">
        <f>((tier1!AE166+tier2!AE166)/2-tier2!$AG166)</f>
        <v>0</v>
      </c>
    </row>
    <row r="167" spans="1:31" s="2" customFormat="1" x14ac:dyDescent="0.25">
      <c r="A167" s="27">
        <f>((tier1!A167+tier2!A167)/2-tier2!$AG167)</f>
        <v>0</v>
      </c>
      <c r="B167" s="27">
        <f>((tier1!B167+tier2!B167)/2-tier2!$AG167)</f>
        <v>0</v>
      </c>
      <c r="C167" s="27">
        <f>((tier1!C167+tier2!C167)/2-tier2!$AG167)</f>
        <v>0</v>
      </c>
      <c r="D167" s="27">
        <f>((tier1!D167+tier2!D167)/2-tier2!$AG167)</f>
        <v>0</v>
      </c>
      <c r="E167" s="27">
        <f>((tier1!E167+tier2!E167)/2-tier2!$AG167)</f>
        <v>0</v>
      </c>
      <c r="F167" s="27">
        <f>((tier1!F167+tier2!F167)/2-tier2!$AG167)</f>
        <v>0</v>
      </c>
      <c r="G167" s="27">
        <f>((tier1!G167+tier2!G167)/2-tier2!$AG167)</f>
        <v>0</v>
      </c>
      <c r="H167" s="27">
        <f>((tier1!H167+tier2!H167)/2-tier2!$AG167)</f>
        <v>0</v>
      </c>
      <c r="I167" s="27">
        <f>((tier1!I167+tier2!I167)/2-tier2!$AG167)</f>
        <v>0</v>
      </c>
      <c r="J167" s="27">
        <f>((tier1!J167+tier2!J167)/2-tier2!$AG167)</f>
        <v>0</v>
      </c>
      <c r="K167" s="27">
        <f>((tier1!K167+tier2!K167)/2-tier2!$AG167)</f>
        <v>0</v>
      </c>
      <c r="L167" s="27">
        <f>((tier1!L167+tier2!L167)/2-tier2!$AG167)</f>
        <v>0</v>
      </c>
      <c r="M167" s="27">
        <f>((tier1!M167+tier2!M167)/2-tier2!$AG167)</f>
        <v>0</v>
      </c>
      <c r="N167" s="27">
        <f>((tier1!N167+tier2!N167)/2-tier2!$AG167)</f>
        <v>0</v>
      </c>
      <c r="O167" s="27">
        <f>((tier1!O167+tier2!O167)/2-tier2!$AG167)</f>
        <v>0</v>
      </c>
      <c r="P167" s="27">
        <f>((tier1!P167+tier2!P167)/2-tier2!$AG167)</f>
        <v>0</v>
      </c>
      <c r="Q167" s="27">
        <f>((tier1!Q167+tier2!Q167)/2-tier2!$AG167)</f>
        <v>0</v>
      </c>
      <c r="R167" s="27">
        <f>((tier1!R167+tier2!R167)/2-tier2!$AG167)</f>
        <v>0</v>
      </c>
      <c r="S167" s="27">
        <f>((tier1!S167+tier2!S167)/2-tier2!$AG167)</f>
        <v>0</v>
      </c>
      <c r="T167" s="27">
        <f>((tier1!T167+tier2!T167)/2-tier2!$AG167)</f>
        <v>0</v>
      </c>
      <c r="U167" s="27">
        <f>((tier1!U167+tier2!U167)/2-tier2!$AG167)</f>
        <v>0</v>
      </c>
      <c r="V167" s="27">
        <f>((tier1!V167+tier2!V167)/2-tier2!$AG167)</f>
        <v>0</v>
      </c>
      <c r="W167" s="27">
        <f>((tier1!W167+tier2!W167)/2-tier2!$AG167)</f>
        <v>0</v>
      </c>
      <c r="X167" s="27">
        <f>((tier1!X167+tier2!X167)/2-tier2!$AG167)</f>
        <v>0</v>
      </c>
      <c r="Y167" s="27">
        <f>((tier1!Y167+tier2!Y167)/2-tier2!$AG167)</f>
        <v>0</v>
      </c>
      <c r="Z167" s="27">
        <f>((tier1!Z167+tier2!Z167)/2-tier2!$AG167)</f>
        <v>0</v>
      </c>
      <c r="AA167" s="27">
        <f>((tier1!AA167+tier2!AA167)/2-tier2!$AG167)</f>
        <v>0</v>
      </c>
      <c r="AB167" s="27">
        <f>((tier1!AB167+tier2!AB167)/2-tier2!$AG167)</f>
        <v>0</v>
      </c>
      <c r="AC167" s="27">
        <f>((tier1!AC167+tier2!AC167)/2-tier2!$AG167)</f>
        <v>0</v>
      </c>
      <c r="AD167" s="27">
        <f>((tier1!AD167+tier2!AD167)/2-tier2!$AG167)</f>
        <v>0</v>
      </c>
      <c r="AE167" s="27">
        <f>((tier1!AE167+tier2!AE167)/2-tier2!$AG167)</f>
        <v>0</v>
      </c>
    </row>
    <row r="168" spans="1:31" s="2" customFormat="1" x14ac:dyDescent="0.25">
      <c r="A168" s="27">
        <f>((tier1!A168+tier2!A168)/2-tier2!$AG168)</f>
        <v>0</v>
      </c>
      <c r="B168" s="27">
        <f>((tier1!B168+tier2!B168)/2-tier2!$AG168)</f>
        <v>0</v>
      </c>
      <c r="C168" s="27">
        <f>((tier1!C168+tier2!C168)/2-tier2!$AG168)</f>
        <v>0</v>
      </c>
      <c r="D168" s="27">
        <f>((tier1!D168+tier2!D168)/2-tier2!$AG168)</f>
        <v>0</v>
      </c>
      <c r="E168" s="27">
        <f>((tier1!E168+tier2!E168)/2-tier2!$AG168)</f>
        <v>0</v>
      </c>
      <c r="F168" s="27">
        <f>((tier1!F168+tier2!F168)/2-tier2!$AG168)</f>
        <v>0</v>
      </c>
      <c r="G168" s="27">
        <f>((tier1!G168+tier2!G168)/2-tier2!$AG168)</f>
        <v>0</v>
      </c>
      <c r="H168" s="27">
        <f>((tier1!H168+tier2!H168)/2-tier2!$AG168)</f>
        <v>0</v>
      </c>
      <c r="I168" s="27">
        <f>((tier1!I168+tier2!I168)/2-tier2!$AG168)</f>
        <v>0</v>
      </c>
      <c r="J168" s="27">
        <f>((tier1!J168+tier2!J168)/2-tier2!$AG168)</f>
        <v>0</v>
      </c>
      <c r="K168" s="27">
        <f>((tier1!K168+tier2!K168)/2-tier2!$AG168)</f>
        <v>0</v>
      </c>
      <c r="L168" s="27">
        <f>((tier1!L168+tier2!L168)/2-tier2!$AG168)</f>
        <v>0</v>
      </c>
      <c r="M168" s="27">
        <f>((tier1!M168+tier2!M168)/2-tier2!$AG168)</f>
        <v>0</v>
      </c>
      <c r="N168" s="27">
        <f>((tier1!N168+tier2!N168)/2-tier2!$AG168)</f>
        <v>0</v>
      </c>
      <c r="O168" s="27">
        <f>((tier1!O168+tier2!O168)/2-tier2!$AG168)</f>
        <v>0</v>
      </c>
      <c r="P168" s="27">
        <f>((tier1!P168+tier2!P168)/2-tier2!$AG168)</f>
        <v>0</v>
      </c>
      <c r="Q168" s="27">
        <f>((tier1!Q168+tier2!Q168)/2-tier2!$AG168)</f>
        <v>0</v>
      </c>
      <c r="R168" s="27">
        <f>((tier1!R168+tier2!R168)/2-tier2!$AG168)</f>
        <v>0</v>
      </c>
      <c r="S168" s="27">
        <f>((tier1!S168+tier2!S168)/2-tier2!$AG168)</f>
        <v>0</v>
      </c>
      <c r="T168" s="27">
        <f>((tier1!T168+tier2!T168)/2-tier2!$AG168)</f>
        <v>0</v>
      </c>
      <c r="U168" s="27">
        <f>((tier1!U168+tier2!U168)/2-tier2!$AG168)</f>
        <v>0</v>
      </c>
      <c r="V168" s="27">
        <f>((tier1!V168+tier2!V168)/2-tier2!$AG168)</f>
        <v>0</v>
      </c>
      <c r="W168" s="27">
        <f>((tier1!W168+tier2!W168)/2-tier2!$AG168)</f>
        <v>0</v>
      </c>
      <c r="X168" s="27">
        <f>((tier1!X168+tier2!X168)/2-tier2!$AG168)</f>
        <v>0</v>
      </c>
      <c r="Y168" s="27">
        <f>((tier1!Y168+tier2!Y168)/2-tier2!$AG168)</f>
        <v>0</v>
      </c>
      <c r="Z168" s="27">
        <f>((tier1!Z168+tier2!Z168)/2-tier2!$AG168)</f>
        <v>0</v>
      </c>
      <c r="AA168" s="27">
        <f>((tier1!AA168+tier2!AA168)/2-tier2!$AG168)</f>
        <v>0</v>
      </c>
      <c r="AB168" s="27">
        <f>((tier1!AB168+tier2!AB168)/2-tier2!$AG168)</f>
        <v>0</v>
      </c>
      <c r="AC168" s="27">
        <f>((tier1!AC168+tier2!AC168)/2-tier2!$AG168)</f>
        <v>0</v>
      </c>
      <c r="AD168" s="27">
        <f>((tier1!AD168+tier2!AD168)/2-tier2!$AG168)</f>
        <v>0</v>
      </c>
      <c r="AE168" s="27">
        <f>((tier1!AE168+tier2!AE168)/2-tier2!$AG168)</f>
        <v>0</v>
      </c>
    </row>
    <row r="169" spans="1:31" s="2" customFormat="1" x14ac:dyDescent="0.25">
      <c r="A169" s="27">
        <f>((tier1!A169+tier2!A169)/2-tier2!$AG169)</f>
        <v>0</v>
      </c>
      <c r="B169" s="27">
        <f>((tier1!B169+tier2!B169)/2-tier2!$AG169)</f>
        <v>0</v>
      </c>
      <c r="C169" s="27">
        <f>((tier1!C169+tier2!C169)/2-tier2!$AG169)</f>
        <v>0</v>
      </c>
      <c r="D169" s="27">
        <f>((tier1!D169+tier2!D169)/2-tier2!$AG169)</f>
        <v>0</v>
      </c>
      <c r="E169" s="27">
        <f>((tier1!E169+tier2!E169)/2-tier2!$AG169)</f>
        <v>0</v>
      </c>
      <c r="F169" s="27">
        <f>((tier1!F169+tier2!F169)/2-tier2!$AG169)</f>
        <v>0</v>
      </c>
      <c r="G169" s="27">
        <f>((tier1!G169+tier2!G169)/2-tier2!$AG169)</f>
        <v>0</v>
      </c>
      <c r="H169" s="27">
        <f>((tier1!H169+tier2!H169)/2-tier2!$AG169)</f>
        <v>0</v>
      </c>
      <c r="I169" s="27">
        <f>((tier1!I169+tier2!I169)/2-tier2!$AG169)</f>
        <v>0</v>
      </c>
      <c r="J169" s="27">
        <f>((tier1!J169+tier2!J169)/2-tier2!$AG169)</f>
        <v>0</v>
      </c>
      <c r="K169" s="27">
        <f>((tier1!K169+tier2!K169)/2-tier2!$AG169)</f>
        <v>0</v>
      </c>
      <c r="L169" s="27">
        <f>((tier1!L169+tier2!L169)/2-tier2!$AG169)</f>
        <v>0</v>
      </c>
      <c r="M169" s="27">
        <f>((tier1!M169+tier2!M169)/2-tier2!$AG169)</f>
        <v>0</v>
      </c>
      <c r="N169" s="27">
        <f>((tier1!N169+tier2!N169)/2-tier2!$AG169)</f>
        <v>0</v>
      </c>
      <c r="O169" s="27">
        <f>((tier1!O169+tier2!O169)/2-tier2!$AG169)</f>
        <v>0</v>
      </c>
      <c r="P169" s="27">
        <f>((tier1!P169+tier2!P169)/2-tier2!$AG169)</f>
        <v>0</v>
      </c>
      <c r="Q169" s="27">
        <f>((tier1!Q169+tier2!Q169)/2-tier2!$AG169)</f>
        <v>0</v>
      </c>
      <c r="R169" s="27">
        <f>((tier1!R169+tier2!R169)/2-tier2!$AG169)</f>
        <v>0</v>
      </c>
      <c r="S169" s="27">
        <f>((tier1!S169+tier2!S169)/2-tier2!$AG169)</f>
        <v>0</v>
      </c>
      <c r="T169" s="27">
        <f>((tier1!T169+tier2!T169)/2-tier2!$AG169)</f>
        <v>0</v>
      </c>
      <c r="U169" s="27">
        <f>((tier1!U169+tier2!U169)/2-tier2!$AG169)</f>
        <v>0</v>
      </c>
      <c r="V169" s="27">
        <f>((tier1!V169+tier2!V169)/2-tier2!$AG169)</f>
        <v>0</v>
      </c>
      <c r="W169" s="27">
        <f>((tier1!W169+tier2!W169)/2-tier2!$AG169)</f>
        <v>0</v>
      </c>
      <c r="X169" s="27">
        <f>((tier1!X169+tier2!X169)/2-tier2!$AG169)</f>
        <v>0</v>
      </c>
      <c r="Y169" s="27">
        <f>((tier1!Y169+tier2!Y169)/2-tier2!$AG169)</f>
        <v>0</v>
      </c>
      <c r="Z169" s="27">
        <f>((tier1!Z169+tier2!Z169)/2-tier2!$AG169)</f>
        <v>0</v>
      </c>
      <c r="AA169" s="27">
        <f>((tier1!AA169+tier2!AA169)/2-tier2!$AG169)</f>
        <v>0</v>
      </c>
      <c r="AB169" s="27">
        <f>((tier1!AB169+tier2!AB169)/2-tier2!$AG169)</f>
        <v>0</v>
      </c>
      <c r="AC169" s="27">
        <f>((tier1!AC169+tier2!AC169)/2-tier2!$AG169)</f>
        <v>0</v>
      </c>
      <c r="AD169" s="27">
        <f>((tier1!AD169+tier2!AD169)/2-tier2!$AG169)</f>
        <v>0</v>
      </c>
      <c r="AE169" s="27">
        <f>((tier1!AE169+tier2!AE169)/2-tier2!$AG169)</f>
        <v>0</v>
      </c>
    </row>
    <row r="170" spans="1:31" s="2" customFormat="1" x14ac:dyDescent="0.25">
      <c r="A170" s="27">
        <f>((tier1!A170+tier2!A170)/2-tier2!$AG170)</f>
        <v>0</v>
      </c>
      <c r="B170" s="27">
        <f>((tier1!B170+tier2!B170)/2-tier2!$AG170)</f>
        <v>0</v>
      </c>
      <c r="C170" s="27">
        <f>((tier1!C170+tier2!C170)/2-tier2!$AG170)</f>
        <v>0</v>
      </c>
      <c r="D170" s="27">
        <f>((tier1!D170+tier2!D170)/2-tier2!$AG170)</f>
        <v>0</v>
      </c>
      <c r="E170" s="27">
        <f>((tier1!E170+tier2!E170)/2-tier2!$AG170)</f>
        <v>0</v>
      </c>
      <c r="F170" s="27">
        <f>((tier1!F170+tier2!F170)/2-tier2!$AG170)</f>
        <v>0</v>
      </c>
      <c r="G170" s="27">
        <f>((tier1!G170+tier2!G170)/2-tier2!$AG170)</f>
        <v>0</v>
      </c>
      <c r="H170" s="27">
        <f>((tier1!H170+tier2!H170)/2-tier2!$AG170)</f>
        <v>0</v>
      </c>
      <c r="I170" s="27">
        <f>((tier1!I170+tier2!I170)/2-tier2!$AG170)</f>
        <v>0</v>
      </c>
      <c r="J170" s="27">
        <f>((tier1!J170+tier2!J170)/2-tier2!$AG170)</f>
        <v>0</v>
      </c>
      <c r="K170" s="27">
        <f>((tier1!K170+tier2!K170)/2-tier2!$AG170)</f>
        <v>0</v>
      </c>
      <c r="L170" s="27">
        <f>((tier1!L170+tier2!L170)/2-tier2!$AG170)</f>
        <v>0</v>
      </c>
      <c r="M170" s="27">
        <f>((tier1!M170+tier2!M170)/2-tier2!$AG170)</f>
        <v>0</v>
      </c>
      <c r="N170" s="27">
        <f>((tier1!N170+tier2!N170)/2-tier2!$AG170)</f>
        <v>0</v>
      </c>
      <c r="O170" s="27">
        <f>((tier1!O170+tier2!O170)/2-tier2!$AG170)</f>
        <v>0</v>
      </c>
      <c r="P170" s="27">
        <f>((tier1!P170+tier2!P170)/2-tier2!$AG170)</f>
        <v>0</v>
      </c>
      <c r="Q170" s="27">
        <f>((tier1!Q170+tier2!Q170)/2-tier2!$AG170)</f>
        <v>0</v>
      </c>
      <c r="R170" s="27">
        <f>((tier1!R170+tier2!R170)/2-tier2!$AG170)</f>
        <v>0</v>
      </c>
      <c r="S170" s="27">
        <f>((tier1!S170+tier2!S170)/2-tier2!$AG170)</f>
        <v>0</v>
      </c>
      <c r="T170" s="27">
        <f>((tier1!T170+tier2!T170)/2-tier2!$AG170)</f>
        <v>0</v>
      </c>
      <c r="U170" s="27">
        <f>((tier1!U170+tier2!U170)/2-tier2!$AG170)</f>
        <v>0</v>
      </c>
      <c r="V170" s="27">
        <f>((tier1!V170+tier2!V170)/2-tier2!$AG170)</f>
        <v>0</v>
      </c>
      <c r="W170" s="27">
        <f>((tier1!W170+tier2!W170)/2-tier2!$AG170)</f>
        <v>0</v>
      </c>
      <c r="X170" s="27">
        <f>((tier1!X170+tier2!X170)/2-tier2!$AG170)</f>
        <v>0</v>
      </c>
      <c r="Y170" s="27">
        <f>((tier1!Y170+tier2!Y170)/2-tier2!$AG170)</f>
        <v>0</v>
      </c>
      <c r="Z170" s="27">
        <f>((tier1!Z170+tier2!Z170)/2-tier2!$AG170)</f>
        <v>0</v>
      </c>
      <c r="AA170" s="27">
        <f>((tier1!AA170+tier2!AA170)/2-tier2!$AG170)</f>
        <v>0</v>
      </c>
      <c r="AB170" s="27">
        <f>((tier1!AB170+tier2!AB170)/2-tier2!$AG170)</f>
        <v>0</v>
      </c>
      <c r="AC170" s="27">
        <f>((tier1!AC170+tier2!AC170)/2-tier2!$AG170)</f>
        <v>0</v>
      </c>
      <c r="AD170" s="27">
        <f>((tier1!AD170+tier2!AD170)/2-tier2!$AG170)</f>
        <v>0</v>
      </c>
      <c r="AE170" s="27">
        <f>((tier1!AE170+tier2!AE170)/2-tier2!$AG170)</f>
        <v>0</v>
      </c>
    </row>
    <row r="171" spans="1:31" s="2" customFormat="1" x14ac:dyDescent="0.25">
      <c r="A171" s="27">
        <f>((tier1!A171+tier2!A171)/2-tier2!$AG171)</f>
        <v>0</v>
      </c>
      <c r="B171" s="27">
        <f>((tier1!B171+tier2!B171)/2-tier2!$AG171)</f>
        <v>0</v>
      </c>
      <c r="C171" s="27">
        <f>((tier1!C171+tier2!C171)/2-tier2!$AG171)</f>
        <v>0</v>
      </c>
      <c r="D171" s="27">
        <f>((tier1!D171+tier2!D171)/2-tier2!$AG171)</f>
        <v>0</v>
      </c>
      <c r="E171" s="27">
        <f>((tier1!E171+tier2!E171)/2-tier2!$AG171)</f>
        <v>0</v>
      </c>
      <c r="F171" s="27">
        <f>((tier1!F171+tier2!F171)/2-tier2!$AG171)</f>
        <v>0</v>
      </c>
      <c r="G171" s="27">
        <f>((tier1!G171+tier2!G171)/2-tier2!$AG171)</f>
        <v>0</v>
      </c>
      <c r="H171" s="27">
        <f>((tier1!H171+tier2!H171)/2-tier2!$AG171)</f>
        <v>0</v>
      </c>
      <c r="I171" s="27">
        <f>((tier1!I171+tier2!I171)/2-tier2!$AG171)</f>
        <v>0</v>
      </c>
      <c r="J171" s="27">
        <f>((tier1!J171+tier2!J171)/2-tier2!$AG171)</f>
        <v>0</v>
      </c>
      <c r="K171" s="27">
        <f>((tier1!K171+tier2!K171)/2-tier2!$AG171)</f>
        <v>0</v>
      </c>
      <c r="L171" s="27">
        <f>((tier1!L171+tier2!L171)/2-tier2!$AG171)</f>
        <v>0</v>
      </c>
      <c r="M171" s="27">
        <f>((tier1!M171+tier2!M171)/2-tier2!$AG171)</f>
        <v>0</v>
      </c>
      <c r="N171" s="27">
        <f>((tier1!N171+tier2!N171)/2-tier2!$AG171)</f>
        <v>0</v>
      </c>
      <c r="O171" s="27">
        <f>((tier1!O171+tier2!O171)/2-tier2!$AG171)</f>
        <v>0</v>
      </c>
      <c r="P171" s="27">
        <f>((tier1!P171+tier2!P171)/2-tier2!$AG171)</f>
        <v>0</v>
      </c>
      <c r="Q171" s="27">
        <f>((tier1!Q171+tier2!Q171)/2-tier2!$AG171)</f>
        <v>0</v>
      </c>
      <c r="R171" s="27">
        <f>((tier1!R171+tier2!R171)/2-tier2!$AG171)</f>
        <v>0</v>
      </c>
      <c r="S171" s="27">
        <f>((tier1!S171+tier2!S171)/2-tier2!$AG171)</f>
        <v>0</v>
      </c>
      <c r="T171" s="27">
        <f>((tier1!T171+tier2!T171)/2-tier2!$AG171)</f>
        <v>0</v>
      </c>
      <c r="U171" s="27">
        <f>((tier1!U171+tier2!U171)/2-tier2!$AG171)</f>
        <v>0</v>
      </c>
      <c r="V171" s="27">
        <f>((tier1!V171+tier2!V171)/2-tier2!$AG171)</f>
        <v>0</v>
      </c>
      <c r="W171" s="27">
        <f>((tier1!W171+tier2!W171)/2-tier2!$AG171)</f>
        <v>0</v>
      </c>
      <c r="X171" s="27">
        <f>((tier1!X171+tier2!X171)/2-tier2!$AG171)</f>
        <v>0</v>
      </c>
      <c r="Y171" s="27">
        <f>((tier1!Y171+tier2!Y171)/2-tier2!$AG171)</f>
        <v>0</v>
      </c>
      <c r="Z171" s="27">
        <f>((tier1!Z171+tier2!Z171)/2-tier2!$AG171)</f>
        <v>0</v>
      </c>
      <c r="AA171" s="27">
        <f>((tier1!AA171+tier2!AA171)/2-tier2!$AG171)</f>
        <v>0</v>
      </c>
      <c r="AB171" s="27">
        <f>((tier1!AB171+tier2!AB171)/2-tier2!$AG171)</f>
        <v>0</v>
      </c>
      <c r="AC171" s="27">
        <f>((tier1!AC171+tier2!AC171)/2-tier2!$AG171)</f>
        <v>0</v>
      </c>
      <c r="AD171" s="27">
        <f>((tier1!AD171+tier2!AD171)/2-tier2!$AG171)</f>
        <v>0</v>
      </c>
      <c r="AE171" s="27">
        <f>((tier1!AE171+tier2!AE171)/2-tier2!$AG171)</f>
        <v>0</v>
      </c>
    </row>
    <row r="172" spans="1:31" s="2" customFormat="1" x14ac:dyDescent="0.25">
      <c r="A172" s="27">
        <f>((tier1!A172+tier2!A172)/2-tier2!$AG172)</f>
        <v>0</v>
      </c>
      <c r="B172" s="27">
        <f>((tier1!B172+tier2!B172)/2-tier2!$AG172)</f>
        <v>0</v>
      </c>
      <c r="C172" s="27">
        <f>((tier1!C172+tier2!C172)/2-tier2!$AG172)</f>
        <v>0</v>
      </c>
      <c r="D172" s="27">
        <f>((tier1!D172+tier2!D172)/2-tier2!$AG172)</f>
        <v>0</v>
      </c>
      <c r="E172" s="27">
        <f>((tier1!E172+tier2!E172)/2-tier2!$AG172)</f>
        <v>0</v>
      </c>
      <c r="F172" s="27">
        <f>((tier1!F172+tier2!F172)/2-tier2!$AG172)</f>
        <v>0</v>
      </c>
      <c r="G172" s="27">
        <f>((tier1!G172+tier2!G172)/2-tier2!$AG172)</f>
        <v>0</v>
      </c>
      <c r="H172" s="27">
        <f>((tier1!H172+tier2!H172)/2-tier2!$AG172)</f>
        <v>0</v>
      </c>
      <c r="I172" s="27">
        <f>((tier1!I172+tier2!I172)/2-tier2!$AG172)</f>
        <v>0</v>
      </c>
      <c r="J172" s="27">
        <f>((tier1!J172+tier2!J172)/2-tier2!$AG172)</f>
        <v>0</v>
      </c>
      <c r="K172" s="27">
        <f>((tier1!K172+tier2!K172)/2-tier2!$AG172)</f>
        <v>0</v>
      </c>
      <c r="L172" s="27">
        <f>((tier1!L172+tier2!L172)/2-tier2!$AG172)</f>
        <v>0</v>
      </c>
      <c r="M172" s="27">
        <f>((tier1!M172+tier2!M172)/2-tier2!$AG172)</f>
        <v>0</v>
      </c>
      <c r="N172" s="27">
        <f>((tier1!N172+tier2!N172)/2-tier2!$AG172)</f>
        <v>0</v>
      </c>
      <c r="O172" s="27">
        <f>((tier1!O172+tier2!O172)/2-tier2!$AG172)</f>
        <v>0</v>
      </c>
      <c r="P172" s="27">
        <f>((tier1!P172+tier2!P172)/2-tier2!$AG172)</f>
        <v>0</v>
      </c>
      <c r="Q172" s="27">
        <f>((tier1!Q172+tier2!Q172)/2-tier2!$AG172)</f>
        <v>0</v>
      </c>
      <c r="R172" s="27">
        <f>((tier1!R172+tier2!R172)/2-tier2!$AG172)</f>
        <v>0</v>
      </c>
      <c r="S172" s="27">
        <f>((tier1!S172+tier2!S172)/2-tier2!$AG172)</f>
        <v>0</v>
      </c>
      <c r="T172" s="27">
        <f>((tier1!T172+tier2!T172)/2-tier2!$AG172)</f>
        <v>0</v>
      </c>
      <c r="U172" s="27">
        <f>((tier1!U172+tier2!U172)/2-tier2!$AG172)</f>
        <v>0</v>
      </c>
      <c r="V172" s="27">
        <f>((tier1!V172+tier2!V172)/2-tier2!$AG172)</f>
        <v>0</v>
      </c>
      <c r="W172" s="27">
        <f>((tier1!W172+tier2!W172)/2-tier2!$AG172)</f>
        <v>0</v>
      </c>
      <c r="X172" s="27">
        <f>((tier1!X172+tier2!X172)/2-tier2!$AG172)</f>
        <v>0</v>
      </c>
      <c r="Y172" s="27">
        <f>((tier1!Y172+tier2!Y172)/2-tier2!$AG172)</f>
        <v>0</v>
      </c>
      <c r="Z172" s="27">
        <f>((tier1!Z172+tier2!Z172)/2-tier2!$AG172)</f>
        <v>0</v>
      </c>
      <c r="AA172" s="27">
        <f>((tier1!AA172+tier2!AA172)/2-tier2!$AG172)</f>
        <v>0</v>
      </c>
      <c r="AB172" s="27">
        <f>((tier1!AB172+tier2!AB172)/2-tier2!$AG172)</f>
        <v>0</v>
      </c>
      <c r="AC172" s="27">
        <f>((tier1!AC172+tier2!AC172)/2-tier2!$AG172)</f>
        <v>0</v>
      </c>
      <c r="AD172" s="27">
        <f>((tier1!AD172+tier2!AD172)/2-tier2!$AG172)</f>
        <v>0</v>
      </c>
      <c r="AE172" s="27">
        <f>((tier1!AE172+tier2!AE172)/2-tier2!$AG172)</f>
        <v>0</v>
      </c>
    </row>
    <row r="173" spans="1:31" s="2" customFormat="1" x14ac:dyDescent="0.25">
      <c r="A173" s="27">
        <f>((tier1!A173+tier2!A173)/2-tier2!$AG173)</f>
        <v>0</v>
      </c>
      <c r="B173" s="27">
        <f>((tier1!B173+tier2!B173)/2-tier2!$AG173)</f>
        <v>0</v>
      </c>
      <c r="C173" s="27">
        <f>((tier1!C173+tier2!C173)/2-tier2!$AG173)</f>
        <v>0</v>
      </c>
      <c r="D173" s="27">
        <f>((tier1!D173+tier2!D173)/2-tier2!$AG173)</f>
        <v>0</v>
      </c>
      <c r="E173" s="27">
        <f>((tier1!E173+tier2!E173)/2-tier2!$AG173)</f>
        <v>0</v>
      </c>
      <c r="F173" s="27">
        <f>((tier1!F173+tier2!F173)/2-tier2!$AG173)</f>
        <v>0</v>
      </c>
      <c r="G173" s="27">
        <f>((tier1!G173+tier2!G173)/2-tier2!$AG173)</f>
        <v>0</v>
      </c>
      <c r="H173" s="27">
        <f>((tier1!H173+tier2!H173)/2-tier2!$AG173)</f>
        <v>0</v>
      </c>
      <c r="I173" s="27">
        <f>((tier1!I173+tier2!I173)/2-tier2!$AG173)</f>
        <v>0</v>
      </c>
      <c r="J173" s="27">
        <f>((tier1!J173+tier2!J173)/2-tier2!$AG173)</f>
        <v>0</v>
      </c>
      <c r="K173" s="27">
        <f>((tier1!K173+tier2!K173)/2-tier2!$AG173)</f>
        <v>0</v>
      </c>
      <c r="L173" s="27">
        <f>((tier1!L173+tier2!L173)/2-tier2!$AG173)</f>
        <v>0</v>
      </c>
      <c r="M173" s="27">
        <f>((tier1!M173+tier2!M173)/2-tier2!$AG173)</f>
        <v>0</v>
      </c>
      <c r="N173" s="27">
        <f>((tier1!N173+tier2!N173)/2-tier2!$AG173)</f>
        <v>0</v>
      </c>
      <c r="O173" s="27">
        <f>((tier1!O173+tier2!O173)/2-tier2!$AG173)</f>
        <v>0</v>
      </c>
      <c r="P173" s="27">
        <f>((tier1!P173+tier2!P173)/2-tier2!$AG173)</f>
        <v>0</v>
      </c>
      <c r="Q173" s="27">
        <f>((tier1!Q173+tier2!Q173)/2-tier2!$AG173)</f>
        <v>0</v>
      </c>
      <c r="R173" s="27">
        <f>((tier1!R173+tier2!R173)/2-tier2!$AG173)</f>
        <v>0</v>
      </c>
      <c r="S173" s="27">
        <f>((tier1!S173+tier2!S173)/2-tier2!$AG173)</f>
        <v>0</v>
      </c>
      <c r="T173" s="27">
        <f>((tier1!T173+tier2!T173)/2-tier2!$AG173)</f>
        <v>0</v>
      </c>
      <c r="U173" s="27">
        <f>((tier1!U173+tier2!U173)/2-tier2!$AG173)</f>
        <v>0</v>
      </c>
      <c r="V173" s="27">
        <f>((tier1!V173+tier2!V173)/2-tier2!$AG173)</f>
        <v>0</v>
      </c>
      <c r="W173" s="27">
        <f>((tier1!W173+tier2!W173)/2-tier2!$AG173)</f>
        <v>0</v>
      </c>
      <c r="X173" s="27">
        <f>((tier1!X173+tier2!X173)/2-tier2!$AG173)</f>
        <v>0</v>
      </c>
      <c r="Y173" s="27">
        <f>((tier1!Y173+tier2!Y173)/2-tier2!$AG173)</f>
        <v>0</v>
      </c>
      <c r="Z173" s="27">
        <f>((tier1!Z173+tier2!Z173)/2-tier2!$AG173)</f>
        <v>0</v>
      </c>
      <c r="AA173" s="27">
        <f>((tier1!AA173+tier2!AA173)/2-tier2!$AG173)</f>
        <v>0</v>
      </c>
      <c r="AB173" s="27">
        <f>((tier1!AB173+tier2!AB173)/2-tier2!$AG173)</f>
        <v>0</v>
      </c>
      <c r="AC173" s="27">
        <f>((tier1!AC173+tier2!AC173)/2-tier2!$AG173)</f>
        <v>0</v>
      </c>
      <c r="AD173" s="27">
        <f>((tier1!AD173+tier2!AD173)/2-tier2!$AG173)</f>
        <v>0</v>
      </c>
      <c r="AE173" s="27">
        <f>((tier1!AE173+tier2!AE173)/2-tier2!$AG173)</f>
        <v>0</v>
      </c>
    </row>
    <row r="174" spans="1:31" s="2" customFormat="1" x14ac:dyDescent="0.25">
      <c r="A174" s="27">
        <f>((tier1!A174+tier2!A174)/2-tier2!$AG174)</f>
        <v>0</v>
      </c>
      <c r="B174" s="27">
        <f>((tier1!B174+tier2!B174)/2-tier2!$AG174)</f>
        <v>0</v>
      </c>
      <c r="C174" s="27">
        <f>((tier1!C174+tier2!C174)/2-tier2!$AG174)</f>
        <v>0</v>
      </c>
      <c r="D174" s="27">
        <f>((tier1!D174+tier2!D174)/2-tier2!$AG174)</f>
        <v>0</v>
      </c>
      <c r="E174" s="27">
        <f>((tier1!E174+tier2!E174)/2-tier2!$AG174)</f>
        <v>0</v>
      </c>
      <c r="F174" s="27">
        <f>((tier1!F174+tier2!F174)/2-tier2!$AG174)</f>
        <v>0</v>
      </c>
      <c r="G174" s="27">
        <f>((tier1!G174+tier2!G174)/2-tier2!$AG174)</f>
        <v>0</v>
      </c>
      <c r="H174" s="27">
        <f>((tier1!H174+tier2!H174)/2-tier2!$AG174)</f>
        <v>0</v>
      </c>
      <c r="I174" s="27">
        <f>((tier1!I174+tier2!I174)/2-tier2!$AG174)</f>
        <v>0</v>
      </c>
      <c r="J174" s="27">
        <f>((tier1!J174+tier2!J174)/2-tier2!$AG174)</f>
        <v>0</v>
      </c>
      <c r="K174" s="27">
        <f>((tier1!K174+tier2!K174)/2-tier2!$AG174)</f>
        <v>0</v>
      </c>
      <c r="L174" s="27">
        <f>((tier1!L174+tier2!L174)/2-tier2!$AG174)</f>
        <v>0</v>
      </c>
      <c r="M174" s="27">
        <f>((tier1!M174+tier2!M174)/2-tier2!$AG174)</f>
        <v>0</v>
      </c>
      <c r="N174" s="27">
        <f>((tier1!N174+tier2!N174)/2-tier2!$AG174)</f>
        <v>0</v>
      </c>
      <c r="O174" s="27">
        <f>((tier1!O174+tier2!O174)/2-tier2!$AG174)</f>
        <v>0</v>
      </c>
      <c r="P174" s="27">
        <f>((tier1!P174+tier2!P174)/2-tier2!$AG174)</f>
        <v>0</v>
      </c>
      <c r="Q174" s="27">
        <f>((tier1!Q174+tier2!Q174)/2-tier2!$AG174)</f>
        <v>0</v>
      </c>
      <c r="R174" s="27">
        <f>((tier1!R174+tier2!R174)/2-tier2!$AG174)</f>
        <v>0</v>
      </c>
      <c r="S174" s="27">
        <f>((tier1!S174+tier2!S174)/2-tier2!$AG174)</f>
        <v>0</v>
      </c>
      <c r="T174" s="27">
        <f>((tier1!T174+tier2!T174)/2-tier2!$AG174)</f>
        <v>0</v>
      </c>
      <c r="U174" s="27">
        <f>((tier1!U174+tier2!U174)/2-tier2!$AG174)</f>
        <v>0</v>
      </c>
      <c r="V174" s="27">
        <f>((tier1!V174+tier2!V174)/2-tier2!$AG174)</f>
        <v>0</v>
      </c>
      <c r="W174" s="27">
        <f>((tier1!W174+tier2!W174)/2-tier2!$AG174)</f>
        <v>0</v>
      </c>
      <c r="X174" s="27">
        <f>((tier1!X174+tier2!X174)/2-tier2!$AG174)</f>
        <v>0</v>
      </c>
      <c r="Y174" s="27">
        <f>((tier1!Y174+tier2!Y174)/2-tier2!$AG174)</f>
        <v>0</v>
      </c>
      <c r="Z174" s="27">
        <f>((tier1!Z174+tier2!Z174)/2-tier2!$AG174)</f>
        <v>0</v>
      </c>
      <c r="AA174" s="27">
        <f>((tier1!AA174+tier2!AA174)/2-tier2!$AG174)</f>
        <v>0</v>
      </c>
      <c r="AB174" s="27">
        <f>((tier1!AB174+tier2!AB174)/2-tier2!$AG174)</f>
        <v>0</v>
      </c>
      <c r="AC174" s="27">
        <f>((tier1!AC174+tier2!AC174)/2-tier2!$AG174)</f>
        <v>0</v>
      </c>
      <c r="AD174" s="27">
        <f>((tier1!AD174+tier2!AD174)/2-tier2!$AG174)</f>
        <v>0</v>
      </c>
      <c r="AE174" s="27">
        <f>((tier1!AE174+tier2!AE174)/2-tier2!$AG174)</f>
        <v>0</v>
      </c>
    </row>
    <row r="175" spans="1:31" s="2" customFormat="1" x14ac:dyDescent="0.25">
      <c r="A175" s="27">
        <f>((tier1!A175+tier2!A175)/2-tier2!$AG175)</f>
        <v>0</v>
      </c>
      <c r="B175" s="27">
        <f>((tier1!B175+tier2!B175)/2-tier2!$AG175)</f>
        <v>0</v>
      </c>
      <c r="C175" s="27">
        <f>((tier1!C175+tier2!C175)/2-tier2!$AG175)</f>
        <v>0</v>
      </c>
      <c r="D175" s="27">
        <f>((tier1!D175+tier2!D175)/2-tier2!$AG175)</f>
        <v>0</v>
      </c>
      <c r="E175" s="27">
        <f>((tier1!E175+tier2!E175)/2-tier2!$AG175)</f>
        <v>0</v>
      </c>
      <c r="F175" s="27">
        <f>((tier1!F175+tier2!F175)/2-tier2!$AG175)</f>
        <v>0</v>
      </c>
      <c r="G175" s="27">
        <f>((tier1!G175+tier2!G175)/2-tier2!$AG175)</f>
        <v>0</v>
      </c>
      <c r="H175" s="27">
        <f>((tier1!H175+tier2!H175)/2-tier2!$AG175)</f>
        <v>0</v>
      </c>
      <c r="I175" s="27">
        <f>((tier1!I175+tier2!I175)/2-tier2!$AG175)</f>
        <v>0</v>
      </c>
      <c r="J175" s="27">
        <f>((tier1!J175+tier2!J175)/2-tier2!$AG175)</f>
        <v>0</v>
      </c>
      <c r="K175" s="27">
        <f>((tier1!K175+tier2!K175)/2-tier2!$AG175)</f>
        <v>0</v>
      </c>
      <c r="L175" s="27">
        <f>((tier1!L175+tier2!L175)/2-tier2!$AG175)</f>
        <v>0</v>
      </c>
      <c r="M175" s="27">
        <f>((tier1!M175+tier2!M175)/2-tier2!$AG175)</f>
        <v>0</v>
      </c>
      <c r="N175" s="27">
        <f>((tier1!N175+tier2!N175)/2-tier2!$AG175)</f>
        <v>0</v>
      </c>
      <c r="O175" s="27">
        <f>((tier1!O175+tier2!O175)/2-tier2!$AG175)</f>
        <v>0</v>
      </c>
      <c r="P175" s="27">
        <f>((tier1!P175+tier2!P175)/2-tier2!$AG175)</f>
        <v>0</v>
      </c>
      <c r="Q175" s="27">
        <f>((tier1!Q175+tier2!Q175)/2-tier2!$AG175)</f>
        <v>0</v>
      </c>
      <c r="R175" s="27">
        <f>((tier1!R175+tier2!R175)/2-tier2!$AG175)</f>
        <v>0</v>
      </c>
      <c r="S175" s="27">
        <f>((tier1!S175+tier2!S175)/2-tier2!$AG175)</f>
        <v>0</v>
      </c>
      <c r="T175" s="27">
        <f>((tier1!T175+tier2!T175)/2-tier2!$AG175)</f>
        <v>0</v>
      </c>
      <c r="U175" s="27">
        <f>((tier1!U175+tier2!U175)/2-tier2!$AG175)</f>
        <v>0</v>
      </c>
      <c r="V175" s="27">
        <f>((tier1!V175+tier2!V175)/2-tier2!$AG175)</f>
        <v>0</v>
      </c>
      <c r="W175" s="27">
        <f>((tier1!W175+tier2!W175)/2-tier2!$AG175)</f>
        <v>0</v>
      </c>
      <c r="X175" s="27">
        <f>((tier1!X175+tier2!X175)/2-tier2!$AG175)</f>
        <v>0</v>
      </c>
      <c r="Y175" s="27">
        <f>((tier1!Y175+tier2!Y175)/2-tier2!$AG175)</f>
        <v>0</v>
      </c>
      <c r="Z175" s="27">
        <f>((tier1!Z175+tier2!Z175)/2-tier2!$AG175)</f>
        <v>0</v>
      </c>
      <c r="AA175" s="27">
        <f>((tier1!AA175+tier2!AA175)/2-tier2!$AG175)</f>
        <v>0</v>
      </c>
      <c r="AB175" s="27">
        <f>((tier1!AB175+tier2!AB175)/2-tier2!$AG175)</f>
        <v>0</v>
      </c>
      <c r="AC175" s="27">
        <f>((tier1!AC175+tier2!AC175)/2-tier2!$AG175)</f>
        <v>0</v>
      </c>
      <c r="AD175" s="27">
        <f>((tier1!AD175+tier2!AD175)/2-tier2!$AG175)</f>
        <v>0</v>
      </c>
      <c r="AE175" s="27">
        <f>((tier1!AE175+tier2!AE175)/2-tier2!$AG175)</f>
        <v>0</v>
      </c>
    </row>
    <row r="176" spans="1:31" s="2" customFormat="1" x14ac:dyDescent="0.25">
      <c r="A176" s="27">
        <f>((tier1!A176+tier2!A176)/2-tier2!$AG176)</f>
        <v>0</v>
      </c>
      <c r="B176" s="27">
        <f>((tier1!B176+tier2!B176)/2-tier2!$AG176)</f>
        <v>0</v>
      </c>
      <c r="C176" s="27">
        <f>((tier1!C176+tier2!C176)/2-tier2!$AG176)</f>
        <v>0</v>
      </c>
      <c r="D176" s="27">
        <f>((tier1!D176+tier2!D176)/2-tier2!$AG176)</f>
        <v>0</v>
      </c>
      <c r="E176" s="27">
        <f>((tier1!E176+tier2!E176)/2-tier2!$AG176)</f>
        <v>0</v>
      </c>
      <c r="F176" s="27">
        <f>((tier1!F176+tier2!F176)/2-tier2!$AG176)</f>
        <v>0</v>
      </c>
      <c r="G176" s="27">
        <f>((tier1!G176+tier2!G176)/2-tier2!$AG176)</f>
        <v>0</v>
      </c>
      <c r="H176" s="27">
        <f>((tier1!H176+tier2!H176)/2-tier2!$AG176)</f>
        <v>0</v>
      </c>
      <c r="I176" s="27">
        <f>((tier1!I176+tier2!I176)/2-tier2!$AG176)</f>
        <v>0</v>
      </c>
      <c r="J176" s="27">
        <f>((tier1!J176+tier2!J176)/2-tier2!$AG176)</f>
        <v>0</v>
      </c>
      <c r="K176" s="27">
        <f>((tier1!K176+tier2!K176)/2-tier2!$AG176)</f>
        <v>0</v>
      </c>
      <c r="L176" s="27">
        <f>((tier1!L176+tier2!L176)/2-tier2!$AG176)</f>
        <v>0</v>
      </c>
      <c r="M176" s="27">
        <f>((tier1!M176+tier2!M176)/2-tier2!$AG176)</f>
        <v>0</v>
      </c>
      <c r="N176" s="27">
        <f>((tier1!N176+tier2!N176)/2-tier2!$AG176)</f>
        <v>0</v>
      </c>
      <c r="O176" s="27">
        <f>((tier1!O176+tier2!O176)/2-tier2!$AG176)</f>
        <v>0</v>
      </c>
      <c r="P176" s="27">
        <f>((tier1!P176+tier2!P176)/2-tier2!$AG176)</f>
        <v>0</v>
      </c>
      <c r="Q176" s="27">
        <f>((tier1!Q176+tier2!Q176)/2-tier2!$AG176)</f>
        <v>0</v>
      </c>
      <c r="R176" s="27">
        <f>((tier1!R176+tier2!R176)/2-tier2!$AG176)</f>
        <v>0</v>
      </c>
      <c r="S176" s="27">
        <f>((tier1!S176+tier2!S176)/2-tier2!$AG176)</f>
        <v>0</v>
      </c>
      <c r="T176" s="27">
        <f>((tier1!T176+tier2!T176)/2-tier2!$AG176)</f>
        <v>0</v>
      </c>
      <c r="U176" s="27">
        <f>((tier1!U176+tier2!U176)/2-tier2!$AG176)</f>
        <v>0</v>
      </c>
      <c r="V176" s="27">
        <f>((tier1!V176+tier2!V176)/2-tier2!$AG176)</f>
        <v>0</v>
      </c>
      <c r="W176" s="27">
        <f>((tier1!W176+tier2!W176)/2-tier2!$AG176)</f>
        <v>0</v>
      </c>
      <c r="X176" s="27">
        <f>((tier1!X176+tier2!X176)/2-tier2!$AG176)</f>
        <v>0</v>
      </c>
      <c r="Y176" s="27">
        <f>((tier1!Y176+tier2!Y176)/2-tier2!$AG176)</f>
        <v>0</v>
      </c>
      <c r="Z176" s="27">
        <f>((tier1!Z176+tier2!Z176)/2-tier2!$AG176)</f>
        <v>0</v>
      </c>
      <c r="AA176" s="27">
        <f>((tier1!AA176+tier2!AA176)/2-tier2!$AG176)</f>
        <v>0</v>
      </c>
      <c r="AB176" s="27">
        <f>((tier1!AB176+tier2!AB176)/2-tier2!$AG176)</f>
        <v>0</v>
      </c>
      <c r="AC176" s="27">
        <f>((tier1!AC176+tier2!AC176)/2-tier2!$AG176)</f>
        <v>0</v>
      </c>
      <c r="AD176" s="27">
        <f>((tier1!AD176+tier2!AD176)/2-tier2!$AG176)</f>
        <v>0</v>
      </c>
      <c r="AE176" s="27">
        <f>((tier1!AE176+tier2!AE176)/2-tier2!$AG176)</f>
        <v>0</v>
      </c>
    </row>
    <row r="177" spans="1:31" s="2" customFormat="1" x14ac:dyDescent="0.25">
      <c r="A177" s="27">
        <f>((tier1!A177+tier2!A177)/2-tier2!$AG177)</f>
        <v>0</v>
      </c>
      <c r="B177" s="27">
        <f>((tier1!B177+tier2!B177)/2-tier2!$AG177)</f>
        <v>0</v>
      </c>
      <c r="C177" s="27">
        <f>((tier1!C177+tier2!C177)/2-tier2!$AG177)</f>
        <v>0</v>
      </c>
      <c r="D177" s="27">
        <f>((tier1!D177+tier2!D177)/2-tier2!$AG177)</f>
        <v>0</v>
      </c>
      <c r="E177" s="27">
        <f>((tier1!E177+tier2!E177)/2-tier2!$AG177)</f>
        <v>0</v>
      </c>
      <c r="F177" s="27">
        <f>((tier1!F177+tier2!F177)/2-tier2!$AG177)</f>
        <v>0</v>
      </c>
      <c r="G177" s="27">
        <f>((tier1!G177+tier2!G177)/2-tier2!$AG177)</f>
        <v>0</v>
      </c>
      <c r="H177" s="27">
        <f>((tier1!H177+tier2!H177)/2-tier2!$AG177)</f>
        <v>0</v>
      </c>
      <c r="I177" s="27">
        <f>((tier1!I177+tier2!I177)/2-tier2!$AG177)</f>
        <v>0</v>
      </c>
      <c r="J177" s="27">
        <f>((tier1!J177+tier2!J177)/2-tier2!$AG177)</f>
        <v>0</v>
      </c>
      <c r="K177" s="27">
        <f>((tier1!K177+tier2!K177)/2-tier2!$AG177)</f>
        <v>0</v>
      </c>
      <c r="L177" s="27">
        <f>((tier1!L177+tier2!L177)/2-tier2!$AG177)</f>
        <v>0</v>
      </c>
      <c r="M177" s="27">
        <f>((tier1!M177+tier2!M177)/2-tier2!$AG177)</f>
        <v>0</v>
      </c>
      <c r="N177" s="27">
        <f>((tier1!N177+tier2!N177)/2-tier2!$AG177)</f>
        <v>0</v>
      </c>
      <c r="O177" s="27">
        <f>((tier1!O177+tier2!O177)/2-tier2!$AG177)</f>
        <v>0</v>
      </c>
      <c r="P177" s="27">
        <f>((tier1!P177+tier2!P177)/2-tier2!$AG177)</f>
        <v>0</v>
      </c>
      <c r="Q177" s="27">
        <f>((tier1!Q177+tier2!Q177)/2-tier2!$AG177)</f>
        <v>0</v>
      </c>
      <c r="R177" s="27">
        <f>((tier1!R177+tier2!R177)/2-tier2!$AG177)</f>
        <v>0</v>
      </c>
      <c r="S177" s="27">
        <f>((tier1!S177+tier2!S177)/2-tier2!$AG177)</f>
        <v>0</v>
      </c>
      <c r="T177" s="27">
        <f>((tier1!T177+tier2!T177)/2-tier2!$AG177)</f>
        <v>0</v>
      </c>
      <c r="U177" s="27">
        <f>((tier1!U177+tier2!U177)/2-tier2!$AG177)</f>
        <v>0</v>
      </c>
      <c r="V177" s="27">
        <f>((tier1!V177+tier2!V177)/2-tier2!$AG177)</f>
        <v>0</v>
      </c>
      <c r="W177" s="27">
        <f>((tier1!W177+tier2!W177)/2-tier2!$AG177)</f>
        <v>0</v>
      </c>
      <c r="X177" s="27">
        <f>((tier1!X177+tier2!X177)/2-tier2!$AG177)</f>
        <v>0</v>
      </c>
      <c r="Y177" s="27">
        <f>((tier1!Y177+tier2!Y177)/2-tier2!$AG177)</f>
        <v>0</v>
      </c>
      <c r="Z177" s="27">
        <f>((tier1!Z177+tier2!Z177)/2-tier2!$AG177)</f>
        <v>0</v>
      </c>
      <c r="AA177" s="27">
        <f>((tier1!AA177+tier2!AA177)/2-tier2!$AG177)</f>
        <v>0</v>
      </c>
      <c r="AB177" s="27">
        <f>((tier1!AB177+tier2!AB177)/2-tier2!$AG177)</f>
        <v>0</v>
      </c>
      <c r="AC177" s="27">
        <f>((tier1!AC177+tier2!AC177)/2-tier2!$AG177)</f>
        <v>0</v>
      </c>
      <c r="AD177" s="27">
        <f>((tier1!AD177+tier2!AD177)/2-tier2!$AG177)</f>
        <v>0</v>
      </c>
      <c r="AE177" s="27">
        <f>((tier1!AE177+tier2!AE177)/2-tier2!$AG177)</f>
        <v>0</v>
      </c>
    </row>
    <row r="178" spans="1:31" s="2" customFormat="1" x14ac:dyDescent="0.25">
      <c r="A178" s="27">
        <f>((tier1!A178+tier2!A178)/2-tier2!$AG178)</f>
        <v>0</v>
      </c>
      <c r="B178" s="27">
        <f>((tier1!B178+tier2!B178)/2-tier2!$AG178)</f>
        <v>0</v>
      </c>
      <c r="C178" s="27">
        <f>((tier1!C178+tier2!C178)/2-tier2!$AG178)</f>
        <v>0</v>
      </c>
      <c r="D178" s="27">
        <f>((tier1!D178+tier2!D178)/2-tier2!$AG178)</f>
        <v>0</v>
      </c>
      <c r="E178" s="27">
        <f>((tier1!E178+tier2!E178)/2-tier2!$AG178)</f>
        <v>0</v>
      </c>
      <c r="F178" s="27">
        <f>((tier1!F178+tier2!F178)/2-tier2!$AG178)</f>
        <v>0</v>
      </c>
      <c r="G178" s="27">
        <f>((tier1!G178+tier2!G178)/2-tier2!$AG178)</f>
        <v>0</v>
      </c>
      <c r="H178" s="27">
        <f>((tier1!H178+tier2!H178)/2-tier2!$AG178)</f>
        <v>0</v>
      </c>
      <c r="I178" s="27">
        <f>((tier1!I178+tier2!I178)/2-tier2!$AG178)</f>
        <v>0</v>
      </c>
      <c r="J178" s="27">
        <f>((tier1!J178+tier2!J178)/2-tier2!$AG178)</f>
        <v>0</v>
      </c>
      <c r="K178" s="27">
        <f>((tier1!K178+tier2!K178)/2-tier2!$AG178)</f>
        <v>0</v>
      </c>
      <c r="L178" s="27">
        <f>((tier1!L178+tier2!L178)/2-tier2!$AG178)</f>
        <v>0</v>
      </c>
      <c r="M178" s="27">
        <f>((tier1!M178+tier2!M178)/2-tier2!$AG178)</f>
        <v>0</v>
      </c>
      <c r="N178" s="27">
        <f>((tier1!N178+tier2!N178)/2-tier2!$AG178)</f>
        <v>0</v>
      </c>
      <c r="O178" s="27">
        <f>((tier1!O178+tier2!O178)/2-tier2!$AG178)</f>
        <v>0</v>
      </c>
      <c r="P178" s="27">
        <f>((tier1!P178+tier2!P178)/2-tier2!$AG178)</f>
        <v>0</v>
      </c>
      <c r="Q178" s="27">
        <f>((tier1!Q178+tier2!Q178)/2-tier2!$AG178)</f>
        <v>0</v>
      </c>
      <c r="R178" s="27">
        <f>((tier1!R178+tier2!R178)/2-tier2!$AG178)</f>
        <v>0</v>
      </c>
      <c r="S178" s="27">
        <f>((tier1!S178+tier2!S178)/2-tier2!$AG178)</f>
        <v>0</v>
      </c>
      <c r="T178" s="27">
        <f>((tier1!T178+tier2!T178)/2-tier2!$AG178)</f>
        <v>0</v>
      </c>
      <c r="U178" s="27">
        <f>((tier1!U178+tier2!U178)/2-tier2!$AG178)</f>
        <v>0</v>
      </c>
      <c r="V178" s="27">
        <f>((tier1!V178+tier2!V178)/2-tier2!$AG178)</f>
        <v>0</v>
      </c>
      <c r="W178" s="27">
        <f>((tier1!W178+tier2!W178)/2-tier2!$AG178)</f>
        <v>0</v>
      </c>
      <c r="X178" s="27">
        <f>((tier1!X178+tier2!X178)/2-tier2!$AG178)</f>
        <v>0</v>
      </c>
      <c r="Y178" s="27">
        <f>((tier1!Y178+tier2!Y178)/2-tier2!$AG178)</f>
        <v>0</v>
      </c>
      <c r="Z178" s="27">
        <f>((tier1!Z178+tier2!Z178)/2-tier2!$AG178)</f>
        <v>0</v>
      </c>
      <c r="AA178" s="27">
        <f>((tier1!AA178+tier2!AA178)/2-tier2!$AG178)</f>
        <v>0</v>
      </c>
      <c r="AB178" s="27">
        <f>((tier1!AB178+tier2!AB178)/2-tier2!$AG178)</f>
        <v>0</v>
      </c>
      <c r="AC178" s="27">
        <f>((tier1!AC178+tier2!AC178)/2-tier2!$AG178)</f>
        <v>0</v>
      </c>
      <c r="AD178" s="27">
        <f>((tier1!AD178+tier2!AD178)/2-tier2!$AG178)</f>
        <v>0</v>
      </c>
      <c r="AE178" s="27">
        <f>((tier1!AE178+tier2!AE178)/2-tier2!$AG178)</f>
        <v>0</v>
      </c>
    </row>
    <row r="179" spans="1:31" s="2" customFormat="1" x14ac:dyDescent="0.25">
      <c r="A179" s="27">
        <f>((tier1!A179+tier2!A179)/2-tier2!$AG179)</f>
        <v>0</v>
      </c>
      <c r="B179" s="27">
        <f>((tier1!B179+tier2!B179)/2-tier2!$AG179)</f>
        <v>0</v>
      </c>
      <c r="C179" s="27">
        <f>((tier1!C179+tier2!C179)/2-tier2!$AG179)</f>
        <v>0</v>
      </c>
      <c r="D179" s="27">
        <f>((tier1!D179+tier2!D179)/2-tier2!$AG179)</f>
        <v>0</v>
      </c>
      <c r="E179" s="27">
        <f>((tier1!E179+tier2!E179)/2-tier2!$AG179)</f>
        <v>0</v>
      </c>
      <c r="F179" s="27">
        <f>((tier1!F179+tier2!F179)/2-tier2!$AG179)</f>
        <v>0</v>
      </c>
      <c r="G179" s="27">
        <f>((tier1!G179+tier2!G179)/2-tier2!$AG179)</f>
        <v>0</v>
      </c>
      <c r="H179" s="27">
        <f>((tier1!H179+tier2!H179)/2-tier2!$AG179)</f>
        <v>0</v>
      </c>
      <c r="I179" s="27">
        <f>((tier1!I179+tier2!I179)/2-tier2!$AG179)</f>
        <v>0</v>
      </c>
      <c r="J179" s="27">
        <f>((tier1!J179+tier2!J179)/2-tier2!$AG179)</f>
        <v>0</v>
      </c>
      <c r="K179" s="27">
        <f>((tier1!K179+tier2!K179)/2-tier2!$AG179)</f>
        <v>0</v>
      </c>
      <c r="L179" s="27">
        <f>((tier1!L179+tier2!L179)/2-tier2!$AG179)</f>
        <v>0</v>
      </c>
      <c r="M179" s="27">
        <f>((tier1!M179+tier2!M179)/2-tier2!$AG179)</f>
        <v>0</v>
      </c>
      <c r="N179" s="27">
        <f>((tier1!N179+tier2!N179)/2-tier2!$AG179)</f>
        <v>0</v>
      </c>
      <c r="O179" s="27">
        <f>((tier1!O179+tier2!O179)/2-tier2!$AG179)</f>
        <v>0</v>
      </c>
      <c r="P179" s="27">
        <f>((tier1!P179+tier2!P179)/2-tier2!$AG179)</f>
        <v>0</v>
      </c>
      <c r="Q179" s="27">
        <f>((tier1!Q179+tier2!Q179)/2-tier2!$AG179)</f>
        <v>0</v>
      </c>
      <c r="R179" s="27">
        <f>((tier1!R179+tier2!R179)/2-tier2!$AG179)</f>
        <v>0</v>
      </c>
      <c r="S179" s="27">
        <f>((tier1!S179+tier2!S179)/2-tier2!$AG179)</f>
        <v>0</v>
      </c>
      <c r="T179" s="27">
        <f>((tier1!T179+tier2!T179)/2-tier2!$AG179)</f>
        <v>0</v>
      </c>
      <c r="U179" s="27">
        <f>((tier1!U179+tier2!U179)/2-tier2!$AG179)</f>
        <v>0</v>
      </c>
      <c r="V179" s="27">
        <f>((tier1!V179+tier2!V179)/2-tier2!$AG179)</f>
        <v>0</v>
      </c>
      <c r="W179" s="27">
        <f>((tier1!W179+tier2!W179)/2-tier2!$AG179)</f>
        <v>0</v>
      </c>
      <c r="X179" s="27">
        <f>((tier1!X179+tier2!X179)/2-tier2!$AG179)</f>
        <v>0</v>
      </c>
      <c r="Y179" s="27">
        <f>((tier1!Y179+tier2!Y179)/2-tier2!$AG179)</f>
        <v>0</v>
      </c>
      <c r="Z179" s="27">
        <f>((tier1!Z179+tier2!Z179)/2-tier2!$AG179)</f>
        <v>0</v>
      </c>
      <c r="AA179" s="27">
        <f>((tier1!AA179+tier2!AA179)/2-tier2!$AG179)</f>
        <v>0</v>
      </c>
      <c r="AB179" s="27">
        <f>((tier1!AB179+tier2!AB179)/2-tier2!$AG179)</f>
        <v>0</v>
      </c>
      <c r="AC179" s="27">
        <f>((tier1!AC179+tier2!AC179)/2-tier2!$AG179)</f>
        <v>0</v>
      </c>
      <c r="AD179" s="27">
        <f>((tier1!AD179+tier2!AD179)/2-tier2!$AG179)</f>
        <v>0</v>
      </c>
      <c r="AE179" s="27">
        <f>((tier1!AE179+tier2!AE179)/2-tier2!$AG179)</f>
        <v>0</v>
      </c>
    </row>
    <row r="180" spans="1:31" s="2" customFormat="1" x14ac:dyDescent="0.25">
      <c r="A180" s="27">
        <f>((tier1!A180+tier2!A180)/2-tier2!$AG180)</f>
        <v>0</v>
      </c>
      <c r="B180" s="27">
        <f>((tier1!B180+tier2!B180)/2-tier2!$AG180)</f>
        <v>0</v>
      </c>
      <c r="C180" s="27">
        <f>((tier1!C180+tier2!C180)/2-tier2!$AG180)</f>
        <v>0</v>
      </c>
      <c r="D180" s="27">
        <f>((tier1!D180+tier2!D180)/2-tier2!$AG180)</f>
        <v>0</v>
      </c>
      <c r="E180" s="27">
        <f>((tier1!E180+tier2!E180)/2-tier2!$AG180)</f>
        <v>0</v>
      </c>
      <c r="F180" s="27">
        <f>((tier1!F180+tier2!F180)/2-tier2!$AG180)</f>
        <v>0</v>
      </c>
      <c r="G180" s="27">
        <f>((tier1!G180+tier2!G180)/2-tier2!$AG180)</f>
        <v>0</v>
      </c>
      <c r="H180" s="27">
        <f>((tier1!H180+tier2!H180)/2-tier2!$AG180)</f>
        <v>0</v>
      </c>
      <c r="I180" s="27">
        <f>((tier1!I180+tier2!I180)/2-tier2!$AG180)</f>
        <v>0</v>
      </c>
      <c r="J180" s="27">
        <f>((tier1!J180+tier2!J180)/2-tier2!$AG180)</f>
        <v>0</v>
      </c>
      <c r="K180" s="27">
        <f>((tier1!K180+tier2!K180)/2-tier2!$AG180)</f>
        <v>0</v>
      </c>
      <c r="L180" s="27">
        <f>((tier1!L180+tier2!L180)/2-tier2!$AG180)</f>
        <v>0</v>
      </c>
      <c r="M180" s="27">
        <f>((tier1!M180+tier2!M180)/2-tier2!$AG180)</f>
        <v>0</v>
      </c>
      <c r="N180" s="27">
        <f>((tier1!N180+tier2!N180)/2-tier2!$AG180)</f>
        <v>0</v>
      </c>
      <c r="O180" s="27">
        <f>((tier1!O180+tier2!O180)/2-tier2!$AG180)</f>
        <v>0</v>
      </c>
      <c r="P180" s="27">
        <f>((tier1!P180+tier2!P180)/2-tier2!$AG180)</f>
        <v>0</v>
      </c>
      <c r="Q180" s="27">
        <f>((tier1!Q180+tier2!Q180)/2-tier2!$AG180)</f>
        <v>0</v>
      </c>
      <c r="R180" s="27">
        <f>((tier1!R180+tier2!R180)/2-tier2!$AG180)</f>
        <v>0</v>
      </c>
      <c r="S180" s="27">
        <f>((tier1!S180+tier2!S180)/2-tier2!$AG180)</f>
        <v>0</v>
      </c>
      <c r="T180" s="27">
        <f>((tier1!T180+tier2!T180)/2-tier2!$AG180)</f>
        <v>0</v>
      </c>
      <c r="U180" s="27">
        <f>((tier1!U180+tier2!U180)/2-tier2!$AG180)</f>
        <v>0</v>
      </c>
      <c r="V180" s="27">
        <f>((tier1!V180+tier2!V180)/2-tier2!$AG180)</f>
        <v>0</v>
      </c>
      <c r="W180" s="27">
        <f>((tier1!W180+tier2!W180)/2-tier2!$AG180)</f>
        <v>0</v>
      </c>
      <c r="X180" s="27">
        <f>((tier1!X180+tier2!X180)/2-tier2!$AG180)</f>
        <v>0</v>
      </c>
      <c r="Y180" s="27">
        <f>((tier1!Y180+tier2!Y180)/2-tier2!$AG180)</f>
        <v>0</v>
      </c>
      <c r="Z180" s="27">
        <f>((tier1!Z180+tier2!Z180)/2-tier2!$AG180)</f>
        <v>0</v>
      </c>
      <c r="AA180" s="27">
        <f>((tier1!AA180+tier2!AA180)/2-tier2!$AG180)</f>
        <v>0</v>
      </c>
      <c r="AB180" s="27">
        <f>((tier1!AB180+tier2!AB180)/2-tier2!$AG180)</f>
        <v>0</v>
      </c>
      <c r="AC180" s="27">
        <f>((tier1!AC180+tier2!AC180)/2-tier2!$AG180)</f>
        <v>0</v>
      </c>
      <c r="AD180" s="27">
        <f>((tier1!AD180+tier2!AD180)/2-tier2!$AG180)</f>
        <v>0</v>
      </c>
      <c r="AE180" s="27">
        <f>((tier1!AE180+tier2!AE180)/2-tier2!$AG180)</f>
        <v>0</v>
      </c>
    </row>
    <row r="181" spans="1:31" s="2" customFormat="1" x14ac:dyDescent="0.25">
      <c r="A181" s="27">
        <f>((tier1!A181+tier2!A181)/2-tier2!$AG181)</f>
        <v>0</v>
      </c>
      <c r="B181" s="27">
        <f>((tier1!B181+tier2!B181)/2-tier2!$AG181)</f>
        <v>0</v>
      </c>
      <c r="C181" s="27">
        <f>((tier1!C181+tier2!C181)/2-tier2!$AG181)</f>
        <v>0</v>
      </c>
      <c r="D181" s="27">
        <f>((tier1!D181+tier2!D181)/2-tier2!$AG181)</f>
        <v>0</v>
      </c>
      <c r="E181" s="27">
        <f>((tier1!E181+tier2!E181)/2-tier2!$AG181)</f>
        <v>0</v>
      </c>
      <c r="F181" s="27">
        <f>((tier1!F181+tier2!F181)/2-tier2!$AG181)</f>
        <v>0</v>
      </c>
      <c r="G181" s="27">
        <f>((tier1!G181+tier2!G181)/2-tier2!$AG181)</f>
        <v>0</v>
      </c>
      <c r="H181" s="27">
        <f>((tier1!H181+tier2!H181)/2-tier2!$AG181)</f>
        <v>0</v>
      </c>
      <c r="I181" s="27">
        <f>((tier1!I181+tier2!I181)/2-tier2!$AG181)</f>
        <v>0</v>
      </c>
      <c r="J181" s="27">
        <f>((tier1!J181+tier2!J181)/2-tier2!$AG181)</f>
        <v>0</v>
      </c>
      <c r="K181" s="27">
        <f>((tier1!K181+tier2!K181)/2-tier2!$AG181)</f>
        <v>0</v>
      </c>
      <c r="L181" s="27">
        <f>((tier1!L181+tier2!L181)/2-tier2!$AG181)</f>
        <v>0</v>
      </c>
      <c r="M181" s="27">
        <f>((tier1!M181+tier2!M181)/2-tier2!$AG181)</f>
        <v>0</v>
      </c>
      <c r="N181" s="27">
        <f>((tier1!N181+tier2!N181)/2-tier2!$AG181)</f>
        <v>0</v>
      </c>
      <c r="O181" s="27">
        <f>((tier1!O181+tier2!O181)/2-tier2!$AG181)</f>
        <v>0</v>
      </c>
      <c r="P181" s="27">
        <f>((tier1!P181+tier2!P181)/2-tier2!$AG181)</f>
        <v>0</v>
      </c>
      <c r="Q181" s="27">
        <f>((tier1!Q181+tier2!Q181)/2-tier2!$AG181)</f>
        <v>0</v>
      </c>
      <c r="R181" s="27">
        <f>((tier1!R181+tier2!R181)/2-tier2!$AG181)</f>
        <v>0</v>
      </c>
      <c r="S181" s="27">
        <f>((tier1!S181+tier2!S181)/2-tier2!$AG181)</f>
        <v>0</v>
      </c>
      <c r="T181" s="27">
        <f>((tier1!T181+tier2!T181)/2-tier2!$AG181)</f>
        <v>0</v>
      </c>
      <c r="U181" s="27">
        <f>((tier1!U181+tier2!U181)/2-tier2!$AG181)</f>
        <v>0</v>
      </c>
      <c r="V181" s="27">
        <f>((tier1!V181+tier2!V181)/2-tier2!$AG181)</f>
        <v>0</v>
      </c>
      <c r="W181" s="27">
        <f>((tier1!W181+tier2!W181)/2-tier2!$AG181)</f>
        <v>0</v>
      </c>
      <c r="X181" s="27">
        <f>((tier1!X181+tier2!X181)/2-tier2!$AG181)</f>
        <v>0</v>
      </c>
      <c r="Y181" s="27">
        <f>((tier1!Y181+tier2!Y181)/2-tier2!$AG181)</f>
        <v>0</v>
      </c>
      <c r="Z181" s="27">
        <f>((tier1!Z181+tier2!Z181)/2-tier2!$AG181)</f>
        <v>0</v>
      </c>
      <c r="AA181" s="27">
        <f>((tier1!AA181+tier2!AA181)/2-tier2!$AG181)</f>
        <v>0</v>
      </c>
      <c r="AB181" s="27">
        <f>((tier1!AB181+tier2!AB181)/2-tier2!$AG181)</f>
        <v>0</v>
      </c>
      <c r="AC181" s="27">
        <f>((tier1!AC181+tier2!AC181)/2-tier2!$AG181)</f>
        <v>0</v>
      </c>
      <c r="AD181" s="27">
        <f>((tier1!AD181+tier2!AD181)/2-tier2!$AG181)</f>
        <v>0</v>
      </c>
      <c r="AE181" s="27">
        <f>((tier1!AE181+tier2!AE181)/2-tier2!$AG181)</f>
        <v>0</v>
      </c>
    </row>
    <row r="182" spans="1:31" s="2" customFormat="1" x14ac:dyDescent="0.25">
      <c r="A182" s="27">
        <f>((tier1!A182+tier2!A182)/2-tier2!$AG182)</f>
        <v>0</v>
      </c>
      <c r="B182" s="27">
        <f>((tier1!B182+tier2!B182)/2-tier2!$AG182)</f>
        <v>0</v>
      </c>
      <c r="C182" s="27">
        <f>((tier1!C182+tier2!C182)/2-tier2!$AG182)</f>
        <v>0</v>
      </c>
      <c r="D182" s="27">
        <f>((tier1!D182+tier2!D182)/2-tier2!$AG182)</f>
        <v>0</v>
      </c>
      <c r="E182" s="27">
        <f>((tier1!E182+tier2!E182)/2-tier2!$AG182)</f>
        <v>0</v>
      </c>
      <c r="F182" s="27">
        <f>((tier1!F182+tier2!F182)/2-tier2!$AG182)</f>
        <v>0</v>
      </c>
      <c r="G182" s="27">
        <f>((tier1!G182+tier2!G182)/2-tier2!$AG182)</f>
        <v>0</v>
      </c>
      <c r="H182" s="27">
        <f>((tier1!H182+tier2!H182)/2-tier2!$AG182)</f>
        <v>0</v>
      </c>
      <c r="I182" s="27">
        <f>((tier1!I182+tier2!I182)/2-tier2!$AG182)</f>
        <v>0</v>
      </c>
      <c r="J182" s="27">
        <f>((tier1!J182+tier2!J182)/2-tier2!$AG182)</f>
        <v>0</v>
      </c>
      <c r="K182" s="27">
        <f>((tier1!K182+tier2!K182)/2-tier2!$AG182)</f>
        <v>0</v>
      </c>
      <c r="L182" s="27">
        <f>((tier1!L182+tier2!L182)/2-tier2!$AG182)</f>
        <v>0</v>
      </c>
      <c r="M182" s="27">
        <f>((tier1!M182+tier2!M182)/2-tier2!$AG182)</f>
        <v>0</v>
      </c>
      <c r="N182" s="27">
        <f>((tier1!N182+tier2!N182)/2-tier2!$AG182)</f>
        <v>0</v>
      </c>
      <c r="O182" s="27">
        <f>((tier1!O182+tier2!O182)/2-tier2!$AG182)</f>
        <v>0</v>
      </c>
      <c r="P182" s="27">
        <f>((tier1!P182+tier2!P182)/2-tier2!$AG182)</f>
        <v>0</v>
      </c>
      <c r="Q182" s="27">
        <f>((tier1!Q182+tier2!Q182)/2-tier2!$AG182)</f>
        <v>0</v>
      </c>
      <c r="R182" s="27">
        <f>((tier1!R182+tier2!R182)/2-tier2!$AG182)</f>
        <v>0</v>
      </c>
      <c r="S182" s="27">
        <f>((tier1!S182+tier2!S182)/2-tier2!$AG182)</f>
        <v>0</v>
      </c>
      <c r="T182" s="27">
        <f>((tier1!T182+tier2!T182)/2-tier2!$AG182)</f>
        <v>0</v>
      </c>
      <c r="U182" s="27">
        <f>((tier1!U182+tier2!U182)/2-tier2!$AG182)</f>
        <v>0</v>
      </c>
      <c r="V182" s="27">
        <f>((tier1!V182+tier2!V182)/2-tier2!$AG182)</f>
        <v>0</v>
      </c>
      <c r="W182" s="27">
        <f>((tier1!W182+tier2!W182)/2-tier2!$AG182)</f>
        <v>0</v>
      </c>
      <c r="X182" s="27">
        <f>((tier1!X182+tier2!X182)/2-tier2!$AG182)</f>
        <v>0</v>
      </c>
      <c r="Y182" s="27">
        <f>((tier1!Y182+tier2!Y182)/2-tier2!$AG182)</f>
        <v>0</v>
      </c>
      <c r="Z182" s="27">
        <f>((tier1!Z182+tier2!Z182)/2-tier2!$AG182)</f>
        <v>0</v>
      </c>
      <c r="AA182" s="27">
        <f>((tier1!AA182+tier2!AA182)/2-tier2!$AG182)</f>
        <v>0</v>
      </c>
      <c r="AB182" s="27">
        <f>((tier1!AB182+tier2!AB182)/2-tier2!$AG182)</f>
        <v>0</v>
      </c>
      <c r="AC182" s="27">
        <f>((tier1!AC182+tier2!AC182)/2-tier2!$AG182)</f>
        <v>0</v>
      </c>
      <c r="AD182" s="27">
        <f>((tier1!AD182+tier2!AD182)/2-tier2!$AG182)</f>
        <v>0</v>
      </c>
      <c r="AE182" s="27">
        <f>((tier1!AE182+tier2!AE182)/2-tier2!$AG182)</f>
        <v>0</v>
      </c>
    </row>
    <row r="183" spans="1:31" s="2" customFormat="1" x14ac:dyDescent="0.25">
      <c r="A183" s="27">
        <f>((tier1!A183+tier2!A183)/2-tier2!$AG183)</f>
        <v>0</v>
      </c>
      <c r="B183" s="27">
        <f>((tier1!B183+tier2!B183)/2-tier2!$AG183)</f>
        <v>0</v>
      </c>
      <c r="C183" s="27">
        <f>((tier1!C183+tier2!C183)/2-tier2!$AG183)</f>
        <v>0</v>
      </c>
      <c r="D183" s="27">
        <f>((tier1!D183+tier2!D183)/2-tier2!$AG183)</f>
        <v>0</v>
      </c>
      <c r="E183" s="27">
        <f>((tier1!E183+tier2!E183)/2-tier2!$AG183)</f>
        <v>0</v>
      </c>
      <c r="F183" s="27">
        <f>((tier1!F183+tier2!F183)/2-tier2!$AG183)</f>
        <v>0</v>
      </c>
      <c r="G183" s="27">
        <f>((tier1!G183+tier2!G183)/2-tier2!$AG183)</f>
        <v>0</v>
      </c>
      <c r="H183" s="27">
        <f>((tier1!H183+tier2!H183)/2-tier2!$AG183)</f>
        <v>0</v>
      </c>
      <c r="I183" s="27">
        <f>((tier1!I183+tier2!I183)/2-tier2!$AG183)</f>
        <v>0</v>
      </c>
      <c r="J183" s="27">
        <f>((tier1!J183+tier2!J183)/2-tier2!$AG183)</f>
        <v>0</v>
      </c>
      <c r="K183" s="27">
        <f>((tier1!K183+tier2!K183)/2-tier2!$AG183)</f>
        <v>0</v>
      </c>
      <c r="L183" s="27">
        <f>((tier1!L183+tier2!L183)/2-tier2!$AG183)</f>
        <v>0</v>
      </c>
      <c r="M183" s="27">
        <f>((tier1!M183+tier2!M183)/2-tier2!$AG183)</f>
        <v>0</v>
      </c>
      <c r="N183" s="27">
        <f>((tier1!N183+tier2!N183)/2-tier2!$AG183)</f>
        <v>0</v>
      </c>
      <c r="O183" s="27">
        <f>((tier1!O183+tier2!O183)/2-tier2!$AG183)</f>
        <v>0</v>
      </c>
      <c r="P183" s="27">
        <f>((tier1!P183+tier2!P183)/2-tier2!$AG183)</f>
        <v>0</v>
      </c>
      <c r="Q183" s="27">
        <f>((tier1!Q183+tier2!Q183)/2-tier2!$AG183)</f>
        <v>0</v>
      </c>
      <c r="R183" s="27">
        <f>((tier1!R183+tier2!R183)/2-tier2!$AG183)</f>
        <v>0</v>
      </c>
      <c r="S183" s="27">
        <f>((tier1!S183+tier2!S183)/2-tier2!$AG183)</f>
        <v>0</v>
      </c>
      <c r="T183" s="27">
        <f>((tier1!T183+tier2!T183)/2-tier2!$AG183)</f>
        <v>0</v>
      </c>
      <c r="U183" s="27">
        <f>((tier1!U183+tier2!U183)/2-tier2!$AG183)</f>
        <v>0</v>
      </c>
      <c r="V183" s="27">
        <f>((tier1!V183+tier2!V183)/2-tier2!$AG183)</f>
        <v>0</v>
      </c>
      <c r="W183" s="27">
        <f>((tier1!W183+tier2!W183)/2-tier2!$AG183)</f>
        <v>0</v>
      </c>
      <c r="X183" s="27">
        <f>((tier1!X183+tier2!X183)/2-tier2!$AG183)</f>
        <v>0</v>
      </c>
      <c r="Y183" s="27">
        <f>((tier1!Y183+tier2!Y183)/2-tier2!$AG183)</f>
        <v>0</v>
      </c>
      <c r="Z183" s="27">
        <f>((tier1!Z183+tier2!Z183)/2-tier2!$AG183)</f>
        <v>0</v>
      </c>
      <c r="AA183" s="27">
        <f>((tier1!AA183+tier2!AA183)/2-tier2!$AG183)</f>
        <v>0</v>
      </c>
      <c r="AB183" s="27">
        <f>((tier1!AB183+tier2!AB183)/2-tier2!$AG183)</f>
        <v>0</v>
      </c>
      <c r="AC183" s="27">
        <f>((tier1!AC183+tier2!AC183)/2-tier2!$AG183)</f>
        <v>0</v>
      </c>
      <c r="AD183" s="27">
        <f>((tier1!AD183+tier2!AD183)/2-tier2!$AG183)</f>
        <v>0</v>
      </c>
      <c r="AE183" s="27">
        <f>((tier1!AE183+tier2!AE183)/2-tier2!$AG183)</f>
        <v>0</v>
      </c>
    </row>
    <row r="184" spans="1:31" s="2" customFormat="1" x14ac:dyDescent="0.25">
      <c r="A184" s="27">
        <f>((tier1!A184+tier2!A184)/2-tier2!$AG184)</f>
        <v>0</v>
      </c>
      <c r="B184" s="27">
        <f>((tier1!B184+tier2!B184)/2-tier2!$AG184)</f>
        <v>0</v>
      </c>
      <c r="C184" s="27">
        <f>((tier1!C184+tier2!C184)/2-tier2!$AG184)</f>
        <v>0</v>
      </c>
      <c r="D184" s="27">
        <f>((tier1!D184+tier2!D184)/2-tier2!$AG184)</f>
        <v>0</v>
      </c>
      <c r="E184" s="27">
        <f>((tier1!E184+tier2!E184)/2-tier2!$AG184)</f>
        <v>0</v>
      </c>
      <c r="F184" s="27">
        <f>((tier1!F184+tier2!F184)/2-tier2!$AG184)</f>
        <v>0</v>
      </c>
      <c r="G184" s="27">
        <f>((tier1!G184+tier2!G184)/2-tier2!$AG184)</f>
        <v>0</v>
      </c>
      <c r="H184" s="27">
        <f>((tier1!H184+tier2!H184)/2-tier2!$AG184)</f>
        <v>0</v>
      </c>
      <c r="I184" s="27">
        <f>((tier1!I184+tier2!I184)/2-tier2!$AG184)</f>
        <v>0</v>
      </c>
      <c r="J184" s="27">
        <f>((tier1!J184+tier2!J184)/2-tier2!$AG184)</f>
        <v>0</v>
      </c>
      <c r="K184" s="27">
        <f>((tier1!K184+tier2!K184)/2-tier2!$AG184)</f>
        <v>0</v>
      </c>
      <c r="L184" s="27">
        <f>((tier1!L184+tier2!L184)/2-tier2!$AG184)</f>
        <v>0</v>
      </c>
      <c r="M184" s="27">
        <f>((tier1!M184+tier2!M184)/2-tier2!$AG184)</f>
        <v>0</v>
      </c>
      <c r="N184" s="27">
        <f>((tier1!N184+tier2!N184)/2-tier2!$AG184)</f>
        <v>0</v>
      </c>
      <c r="O184" s="27">
        <f>((tier1!O184+tier2!O184)/2-tier2!$AG184)</f>
        <v>0</v>
      </c>
      <c r="P184" s="27">
        <f>((tier1!P184+tier2!P184)/2-tier2!$AG184)</f>
        <v>0</v>
      </c>
      <c r="Q184" s="27">
        <f>((tier1!Q184+tier2!Q184)/2-tier2!$AG184)</f>
        <v>0</v>
      </c>
      <c r="R184" s="27">
        <f>((tier1!R184+tier2!R184)/2-tier2!$AG184)</f>
        <v>0</v>
      </c>
      <c r="S184" s="27">
        <f>((tier1!S184+tier2!S184)/2-tier2!$AG184)</f>
        <v>0</v>
      </c>
      <c r="T184" s="27">
        <f>((tier1!T184+tier2!T184)/2-tier2!$AG184)</f>
        <v>0</v>
      </c>
      <c r="U184" s="27">
        <f>((tier1!U184+tier2!U184)/2-tier2!$AG184)</f>
        <v>0</v>
      </c>
      <c r="V184" s="27">
        <f>((tier1!V184+tier2!V184)/2-tier2!$AG184)</f>
        <v>0</v>
      </c>
      <c r="W184" s="27">
        <f>((tier1!W184+tier2!W184)/2-tier2!$AG184)</f>
        <v>0</v>
      </c>
      <c r="X184" s="27">
        <f>((tier1!X184+tier2!X184)/2-tier2!$AG184)</f>
        <v>0</v>
      </c>
      <c r="Y184" s="27">
        <f>((tier1!Y184+tier2!Y184)/2-tier2!$AG184)</f>
        <v>0</v>
      </c>
      <c r="Z184" s="27">
        <f>((tier1!Z184+tier2!Z184)/2-tier2!$AG184)</f>
        <v>0</v>
      </c>
      <c r="AA184" s="27">
        <f>((tier1!AA184+tier2!AA184)/2-tier2!$AG184)</f>
        <v>0</v>
      </c>
      <c r="AB184" s="27">
        <f>((tier1!AB184+tier2!AB184)/2-tier2!$AG184)</f>
        <v>0</v>
      </c>
      <c r="AC184" s="27">
        <f>((tier1!AC184+tier2!AC184)/2-tier2!$AG184)</f>
        <v>0</v>
      </c>
      <c r="AD184" s="27">
        <f>((tier1!AD184+tier2!AD184)/2-tier2!$AG184)</f>
        <v>0</v>
      </c>
      <c r="AE184" s="27">
        <f>((tier1!AE184+tier2!AE184)/2-tier2!$AG184)</f>
        <v>0</v>
      </c>
    </row>
    <row r="185" spans="1:31" s="2" customFormat="1" x14ac:dyDescent="0.25">
      <c r="A185" s="27">
        <f>((tier1!A185+tier2!A185)/2-tier2!$AG185)</f>
        <v>0</v>
      </c>
      <c r="B185" s="27">
        <f>((tier1!B185+tier2!B185)/2-tier2!$AG185)</f>
        <v>0</v>
      </c>
      <c r="C185" s="27">
        <f>((tier1!C185+tier2!C185)/2-tier2!$AG185)</f>
        <v>0</v>
      </c>
      <c r="D185" s="27">
        <f>((tier1!D185+tier2!D185)/2-tier2!$AG185)</f>
        <v>0</v>
      </c>
      <c r="E185" s="27">
        <f>((tier1!E185+tier2!E185)/2-tier2!$AG185)</f>
        <v>0</v>
      </c>
      <c r="F185" s="27">
        <f>((tier1!F185+tier2!F185)/2-tier2!$AG185)</f>
        <v>0</v>
      </c>
      <c r="G185" s="27">
        <f>((tier1!G185+tier2!G185)/2-tier2!$AG185)</f>
        <v>0</v>
      </c>
      <c r="H185" s="27">
        <f>((tier1!H185+tier2!H185)/2-tier2!$AG185)</f>
        <v>0</v>
      </c>
      <c r="I185" s="27">
        <f>((tier1!I185+tier2!I185)/2-tier2!$AG185)</f>
        <v>0</v>
      </c>
      <c r="J185" s="27">
        <f>((tier1!J185+tier2!J185)/2-tier2!$AG185)</f>
        <v>0</v>
      </c>
      <c r="K185" s="27">
        <f>((tier1!K185+tier2!K185)/2-tier2!$AG185)</f>
        <v>0</v>
      </c>
      <c r="L185" s="27">
        <f>((tier1!L185+tier2!L185)/2-tier2!$AG185)</f>
        <v>0</v>
      </c>
      <c r="M185" s="27">
        <f>((tier1!M185+tier2!M185)/2-tier2!$AG185)</f>
        <v>0</v>
      </c>
      <c r="N185" s="27">
        <f>((tier1!N185+tier2!N185)/2-tier2!$AG185)</f>
        <v>0</v>
      </c>
      <c r="O185" s="27">
        <f>((tier1!O185+tier2!O185)/2-tier2!$AG185)</f>
        <v>0</v>
      </c>
      <c r="P185" s="27">
        <f>((tier1!P185+tier2!P185)/2-tier2!$AG185)</f>
        <v>0</v>
      </c>
      <c r="Q185" s="27">
        <f>((tier1!Q185+tier2!Q185)/2-tier2!$AG185)</f>
        <v>0</v>
      </c>
      <c r="R185" s="27">
        <f>((tier1!R185+tier2!R185)/2-tier2!$AG185)</f>
        <v>0</v>
      </c>
      <c r="S185" s="27">
        <f>((tier1!S185+tier2!S185)/2-tier2!$AG185)</f>
        <v>0</v>
      </c>
      <c r="T185" s="27">
        <f>((tier1!T185+tier2!T185)/2-tier2!$AG185)</f>
        <v>0</v>
      </c>
      <c r="U185" s="27">
        <f>((tier1!U185+tier2!U185)/2-tier2!$AG185)</f>
        <v>0</v>
      </c>
      <c r="V185" s="27">
        <f>((tier1!V185+tier2!V185)/2-tier2!$AG185)</f>
        <v>0</v>
      </c>
      <c r="W185" s="27">
        <f>((tier1!W185+tier2!W185)/2-tier2!$AG185)</f>
        <v>0</v>
      </c>
      <c r="X185" s="27">
        <f>((tier1!X185+tier2!X185)/2-tier2!$AG185)</f>
        <v>0</v>
      </c>
      <c r="Y185" s="27">
        <f>((tier1!Y185+tier2!Y185)/2-tier2!$AG185)</f>
        <v>0</v>
      </c>
      <c r="Z185" s="27">
        <f>((tier1!Z185+tier2!Z185)/2-tier2!$AG185)</f>
        <v>0</v>
      </c>
      <c r="AA185" s="27">
        <f>((tier1!AA185+tier2!AA185)/2-tier2!$AG185)</f>
        <v>0</v>
      </c>
      <c r="AB185" s="27">
        <f>((tier1!AB185+tier2!AB185)/2-tier2!$AG185)</f>
        <v>0</v>
      </c>
      <c r="AC185" s="27">
        <f>((tier1!AC185+tier2!AC185)/2-tier2!$AG185)</f>
        <v>0</v>
      </c>
      <c r="AD185" s="27">
        <f>((tier1!AD185+tier2!AD185)/2-tier2!$AG185)</f>
        <v>0</v>
      </c>
      <c r="AE185" s="27">
        <f>((tier1!AE185+tier2!AE185)/2-tier2!$AG185)</f>
        <v>0</v>
      </c>
    </row>
    <row r="186" spans="1:31" s="2" customFormat="1" x14ac:dyDescent="0.25">
      <c r="A186" s="27">
        <f>((tier1!A186+tier2!A186)/2-tier2!$AG186)</f>
        <v>0</v>
      </c>
      <c r="B186" s="27">
        <f>((tier1!B186+tier2!B186)/2-tier2!$AG186)</f>
        <v>0</v>
      </c>
      <c r="C186" s="27">
        <f>((tier1!C186+tier2!C186)/2-tier2!$AG186)</f>
        <v>0</v>
      </c>
      <c r="D186" s="27">
        <f>((tier1!D186+tier2!D186)/2-tier2!$AG186)</f>
        <v>0</v>
      </c>
      <c r="E186" s="27">
        <f>((tier1!E186+tier2!E186)/2-tier2!$AG186)</f>
        <v>0</v>
      </c>
      <c r="F186" s="27">
        <f>((tier1!F186+tier2!F186)/2-tier2!$AG186)</f>
        <v>0</v>
      </c>
      <c r="G186" s="27">
        <f>((tier1!G186+tier2!G186)/2-tier2!$AG186)</f>
        <v>0</v>
      </c>
      <c r="H186" s="27">
        <f>((tier1!H186+tier2!H186)/2-tier2!$AG186)</f>
        <v>0</v>
      </c>
      <c r="I186" s="27">
        <f>((tier1!I186+tier2!I186)/2-tier2!$AG186)</f>
        <v>0</v>
      </c>
      <c r="J186" s="27">
        <f>((tier1!J186+tier2!J186)/2-tier2!$AG186)</f>
        <v>0</v>
      </c>
      <c r="K186" s="27">
        <f>((tier1!K186+tier2!K186)/2-tier2!$AG186)</f>
        <v>0</v>
      </c>
      <c r="L186" s="27">
        <f>((tier1!L186+tier2!L186)/2-tier2!$AG186)</f>
        <v>0</v>
      </c>
      <c r="M186" s="27">
        <f>((tier1!M186+tier2!M186)/2-tier2!$AG186)</f>
        <v>0</v>
      </c>
      <c r="N186" s="27">
        <f>((tier1!N186+tier2!N186)/2-tier2!$AG186)</f>
        <v>0</v>
      </c>
      <c r="O186" s="27">
        <f>((tier1!O186+tier2!O186)/2-tier2!$AG186)</f>
        <v>0</v>
      </c>
      <c r="P186" s="27">
        <f>((tier1!P186+tier2!P186)/2-tier2!$AG186)</f>
        <v>0</v>
      </c>
      <c r="Q186" s="27">
        <f>((tier1!Q186+tier2!Q186)/2-tier2!$AG186)</f>
        <v>0</v>
      </c>
      <c r="R186" s="27">
        <f>((tier1!R186+tier2!R186)/2-tier2!$AG186)</f>
        <v>0</v>
      </c>
      <c r="S186" s="27">
        <f>((tier1!S186+tier2!S186)/2-tier2!$AG186)</f>
        <v>0</v>
      </c>
      <c r="T186" s="27">
        <f>((tier1!T186+tier2!T186)/2-tier2!$AG186)</f>
        <v>0</v>
      </c>
      <c r="U186" s="27">
        <f>((tier1!U186+tier2!U186)/2-tier2!$AG186)</f>
        <v>0</v>
      </c>
      <c r="V186" s="27">
        <f>((tier1!V186+tier2!V186)/2-tier2!$AG186)</f>
        <v>0</v>
      </c>
      <c r="W186" s="27">
        <f>((tier1!W186+tier2!W186)/2-tier2!$AG186)</f>
        <v>0</v>
      </c>
      <c r="X186" s="27">
        <f>((tier1!X186+tier2!X186)/2-tier2!$AG186)</f>
        <v>0</v>
      </c>
      <c r="Y186" s="27">
        <f>((tier1!Y186+tier2!Y186)/2-tier2!$AG186)</f>
        <v>0</v>
      </c>
      <c r="Z186" s="27">
        <f>((tier1!Z186+tier2!Z186)/2-tier2!$AG186)</f>
        <v>0</v>
      </c>
      <c r="AA186" s="27">
        <f>((tier1!AA186+tier2!AA186)/2-tier2!$AG186)</f>
        <v>0</v>
      </c>
      <c r="AB186" s="27">
        <f>((tier1!AB186+tier2!AB186)/2-tier2!$AG186)</f>
        <v>0</v>
      </c>
      <c r="AC186" s="27">
        <f>((tier1!AC186+tier2!AC186)/2-tier2!$AG186)</f>
        <v>0</v>
      </c>
      <c r="AD186" s="27">
        <f>((tier1!AD186+tier2!AD186)/2-tier2!$AG186)</f>
        <v>0</v>
      </c>
      <c r="AE186" s="27">
        <f>((tier1!AE186+tier2!AE186)/2-tier2!$AG186)</f>
        <v>0</v>
      </c>
    </row>
    <row r="187" spans="1:31" s="2" customFormat="1" x14ac:dyDescent="0.25">
      <c r="A187" s="27">
        <f>((tier1!A187+tier2!A187)/2-tier2!$AG187)</f>
        <v>0</v>
      </c>
      <c r="B187" s="27">
        <f>((tier1!B187+tier2!B187)/2-tier2!$AG187)</f>
        <v>0</v>
      </c>
      <c r="C187" s="27">
        <f>((tier1!C187+tier2!C187)/2-tier2!$AG187)</f>
        <v>0</v>
      </c>
      <c r="D187" s="27">
        <f>((tier1!D187+tier2!D187)/2-tier2!$AG187)</f>
        <v>0</v>
      </c>
      <c r="E187" s="27">
        <f>((tier1!E187+tier2!E187)/2-tier2!$AG187)</f>
        <v>0</v>
      </c>
      <c r="F187" s="27">
        <f>((tier1!F187+tier2!F187)/2-tier2!$AG187)</f>
        <v>0</v>
      </c>
      <c r="G187" s="27">
        <f>((tier1!G187+tier2!G187)/2-tier2!$AG187)</f>
        <v>0</v>
      </c>
      <c r="H187" s="27">
        <f>((tier1!H187+tier2!H187)/2-tier2!$AG187)</f>
        <v>0</v>
      </c>
      <c r="I187" s="27">
        <f>((tier1!I187+tier2!I187)/2-tier2!$AG187)</f>
        <v>0</v>
      </c>
      <c r="J187" s="27">
        <f>((tier1!J187+tier2!J187)/2-tier2!$AG187)</f>
        <v>0</v>
      </c>
      <c r="K187" s="27">
        <f>((tier1!K187+tier2!K187)/2-tier2!$AG187)</f>
        <v>0</v>
      </c>
      <c r="L187" s="27">
        <f>((tier1!L187+tier2!L187)/2-tier2!$AG187)</f>
        <v>0</v>
      </c>
      <c r="M187" s="27">
        <f>((tier1!M187+tier2!M187)/2-tier2!$AG187)</f>
        <v>0</v>
      </c>
      <c r="N187" s="27">
        <f>((tier1!N187+tier2!N187)/2-tier2!$AG187)</f>
        <v>0</v>
      </c>
      <c r="O187" s="27">
        <f>((tier1!O187+tier2!O187)/2-tier2!$AG187)</f>
        <v>0</v>
      </c>
      <c r="P187" s="27">
        <f>((tier1!P187+tier2!P187)/2-tier2!$AG187)</f>
        <v>0</v>
      </c>
      <c r="Q187" s="27">
        <f>((tier1!Q187+tier2!Q187)/2-tier2!$AG187)</f>
        <v>0</v>
      </c>
      <c r="R187" s="27">
        <f>((tier1!R187+tier2!R187)/2-tier2!$AG187)</f>
        <v>0</v>
      </c>
      <c r="S187" s="27">
        <f>((tier1!S187+tier2!S187)/2-tier2!$AG187)</f>
        <v>0</v>
      </c>
      <c r="T187" s="27">
        <f>((tier1!T187+tier2!T187)/2-tier2!$AG187)</f>
        <v>0</v>
      </c>
      <c r="U187" s="27">
        <f>((tier1!U187+tier2!U187)/2-tier2!$AG187)</f>
        <v>0</v>
      </c>
      <c r="V187" s="27">
        <f>((tier1!V187+tier2!V187)/2-tier2!$AG187)</f>
        <v>0</v>
      </c>
      <c r="W187" s="27">
        <f>((tier1!W187+tier2!W187)/2-tier2!$AG187)</f>
        <v>0</v>
      </c>
      <c r="X187" s="27">
        <f>((tier1!X187+tier2!X187)/2-tier2!$AG187)</f>
        <v>0</v>
      </c>
      <c r="Y187" s="27">
        <f>((tier1!Y187+tier2!Y187)/2-tier2!$AG187)</f>
        <v>0</v>
      </c>
      <c r="Z187" s="27">
        <f>((tier1!Z187+tier2!Z187)/2-tier2!$AG187)</f>
        <v>0</v>
      </c>
      <c r="AA187" s="27">
        <f>((tier1!AA187+tier2!AA187)/2-tier2!$AG187)</f>
        <v>0</v>
      </c>
      <c r="AB187" s="27">
        <f>((tier1!AB187+tier2!AB187)/2-tier2!$AG187)</f>
        <v>0</v>
      </c>
      <c r="AC187" s="27">
        <f>((tier1!AC187+tier2!AC187)/2-tier2!$AG187)</f>
        <v>0</v>
      </c>
      <c r="AD187" s="27">
        <f>((tier1!AD187+tier2!AD187)/2-tier2!$AG187)</f>
        <v>0</v>
      </c>
      <c r="AE187" s="27">
        <f>((tier1!AE187+tier2!AE187)/2-tier2!$AG187)</f>
        <v>0</v>
      </c>
    </row>
    <row r="188" spans="1:31" s="2" customFormat="1" x14ac:dyDescent="0.25">
      <c r="A188" s="27">
        <f>((tier1!A188+tier2!A188)/2-tier2!$AG188)</f>
        <v>0</v>
      </c>
      <c r="B188" s="27">
        <f>((tier1!B188+tier2!B188)/2-tier2!$AG188)</f>
        <v>0</v>
      </c>
      <c r="C188" s="27">
        <f>((tier1!C188+tier2!C188)/2-tier2!$AG188)</f>
        <v>0</v>
      </c>
      <c r="D188" s="27">
        <f>((tier1!D188+tier2!D188)/2-tier2!$AG188)</f>
        <v>0</v>
      </c>
      <c r="E188" s="27">
        <f>((tier1!E188+tier2!E188)/2-tier2!$AG188)</f>
        <v>0</v>
      </c>
      <c r="F188" s="27">
        <f>((tier1!F188+tier2!F188)/2-tier2!$AG188)</f>
        <v>0</v>
      </c>
      <c r="G188" s="27">
        <f>((tier1!G188+tier2!G188)/2-tier2!$AG188)</f>
        <v>0</v>
      </c>
      <c r="H188" s="27">
        <f>((tier1!H188+tier2!H188)/2-tier2!$AG188)</f>
        <v>0</v>
      </c>
      <c r="I188" s="27">
        <f>((tier1!I188+tier2!I188)/2-tier2!$AG188)</f>
        <v>0</v>
      </c>
      <c r="J188" s="27">
        <f>((tier1!J188+tier2!J188)/2-tier2!$AG188)</f>
        <v>0</v>
      </c>
      <c r="K188" s="27">
        <f>((tier1!K188+tier2!K188)/2-tier2!$AG188)</f>
        <v>0</v>
      </c>
      <c r="L188" s="27">
        <f>((tier1!L188+tier2!L188)/2-tier2!$AG188)</f>
        <v>0</v>
      </c>
      <c r="M188" s="27">
        <f>((tier1!M188+tier2!M188)/2-tier2!$AG188)</f>
        <v>0</v>
      </c>
      <c r="N188" s="27">
        <f>((tier1!N188+tier2!N188)/2-tier2!$AG188)</f>
        <v>0</v>
      </c>
      <c r="O188" s="27">
        <f>((tier1!O188+tier2!O188)/2-tier2!$AG188)</f>
        <v>0</v>
      </c>
      <c r="P188" s="27">
        <f>((tier1!P188+tier2!P188)/2-tier2!$AG188)</f>
        <v>0</v>
      </c>
      <c r="Q188" s="27">
        <f>((tier1!Q188+tier2!Q188)/2-tier2!$AG188)</f>
        <v>0</v>
      </c>
      <c r="R188" s="27">
        <f>((tier1!R188+tier2!R188)/2-tier2!$AG188)</f>
        <v>0</v>
      </c>
      <c r="S188" s="27">
        <f>((tier1!S188+tier2!S188)/2-tier2!$AG188)</f>
        <v>0</v>
      </c>
      <c r="T188" s="27">
        <f>((tier1!T188+tier2!T188)/2-tier2!$AG188)</f>
        <v>0</v>
      </c>
      <c r="U188" s="27">
        <f>((tier1!U188+tier2!U188)/2-tier2!$AG188)</f>
        <v>0</v>
      </c>
      <c r="V188" s="27">
        <f>((tier1!V188+tier2!V188)/2-tier2!$AG188)</f>
        <v>0</v>
      </c>
      <c r="W188" s="27">
        <f>((tier1!W188+tier2!W188)/2-tier2!$AG188)</f>
        <v>0</v>
      </c>
      <c r="X188" s="27">
        <f>((tier1!X188+tier2!X188)/2-tier2!$AG188)</f>
        <v>0</v>
      </c>
      <c r="Y188" s="27">
        <f>((tier1!Y188+tier2!Y188)/2-tier2!$AG188)</f>
        <v>0</v>
      </c>
      <c r="Z188" s="27">
        <f>((tier1!Z188+tier2!Z188)/2-tier2!$AG188)</f>
        <v>0</v>
      </c>
      <c r="AA188" s="27">
        <f>((tier1!AA188+tier2!AA188)/2-tier2!$AG188)</f>
        <v>0</v>
      </c>
      <c r="AB188" s="27">
        <f>((tier1!AB188+tier2!AB188)/2-tier2!$AG188)</f>
        <v>0</v>
      </c>
      <c r="AC188" s="27">
        <f>((tier1!AC188+tier2!AC188)/2-tier2!$AG188)</f>
        <v>0</v>
      </c>
      <c r="AD188" s="27">
        <f>((tier1!AD188+tier2!AD188)/2-tier2!$AG188)</f>
        <v>0</v>
      </c>
      <c r="AE188" s="27">
        <f>((tier1!AE188+tier2!AE188)/2-tier2!$AG188)</f>
        <v>0</v>
      </c>
    </row>
    <row r="189" spans="1:31" s="2" customFormat="1" x14ac:dyDescent="0.25">
      <c r="A189" s="27">
        <f>((tier1!A189+tier2!A189)/2-tier2!$AG189)</f>
        <v>0</v>
      </c>
      <c r="B189" s="27">
        <f>((tier1!B189+tier2!B189)/2-tier2!$AG189)</f>
        <v>0</v>
      </c>
      <c r="C189" s="27">
        <f>((tier1!C189+tier2!C189)/2-tier2!$AG189)</f>
        <v>0</v>
      </c>
      <c r="D189" s="27">
        <f>((tier1!D189+tier2!D189)/2-tier2!$AG189)</f>
        <v>0</v>
      </c>
      <c r="E189" s="27">
        <f>((tier1!E189+tier2!E189)/2-tier2!$AG189)</f>
        <v>0</v>
      </c>
      <c r="F189" s="27">
        <f>((tier1!F189+tier2!F189)/2-tier2!$AG189)</f>
        <v>0</v>
      </c>
      <c r="G189" s="27">
        <f>((tier1!G189+tier2!G189)/2-tier2!$AG189)</f>
        <v>0</v>
      </c>
      <c r="H189" s="27">
        <f>((tier1!H189+tier2!H189)/2-tier2!$AG189)</f>
        <v>0</v>
      </c>
      <c r="I189" s="27">
        <f>((tier1!I189+tier2!I189)/2-tier2!$AG189)</f>
        <v>0</v>
      </c>
      <c r="J189" s="27">
        <f>((tier1!J189+tier2!J189)/2-tier2!$AG189)</f>
        <v>0</v>
      </c>
      <c r="K189" s="27">
        <f>((tier1!K189+tier2!K189)/2-tier2!$AG189)</f>
        <v>0</v>
      </c>
      <c r="L189" s="27">
        <f>((tier1!L189+tier2!L189)/2-tier2!$AG189)</f>
        <v>0</v>
      </c>
      <c r="M189" s="27">
        <f>((tier1!M189+tier2!M189)/2-tier2!$AG189)</f>
        <v>0</v>
      </c>
      <c r="N189" s="27">
        <f>((tier1!N189+tier2!N189)/2-tier2!$AG189)</f>
        <v>0</v>
      </c>
      <c r="O189" s="27">
        <f>((tier1!O189+tier2!O189)/2-tier2!$AG189)</f>
        <v>0</v>
      </c>
      <c r="P189" s="27">
        <f>((tier1!P189+tier2!P189)/2-tier2!$AG189)</f>
        <v>0</v>
      </c>
      <c r="Q189" s="27">
        <f>((tier1!Q189+tier2!Q189)/2-tier2!$AG189)</f>
        <v>0</v>
      </c>
      <c r="R189" s="27">
        <f>((tier1!R189+tier2!R189)/2-tier2!$AG189)</f>
        <v>0</v>
      </c>
      <c r="S189" s="27">
        <f>((tier1!S189+tier2!S189)/2-tier2!$AG189)</f>
        <v>0</v>
      </c>
      <c r="T189" s="27">
        <f>((tier1!T189+tier2!T189)/2-tier2!$AG189)</f>
        <v>0</v>
      </c>
      <c r="U189" s="27">
        <f>((tier1!U189+tier2!U189)/2-tier2!$AG189)</f>
        <v>0</v>
      </c>
      <c r="V189" s="27">
        <f>((tier1!V189+tier2!V189)/2-tier2!$AG189)</f>
        <v>0</v>
      </c>
      <c r="W189" s="27">
        <f>((tier1!W189+tier2!W189)/2-tier2!$AG189)</f>
        <v>0</v>
      </c>
      <c r="X189" s="27">
        <f>((tier1!X189+tier2!X189)/2-tier2!$AG189)</f>
        <v>0</v>
      </c>
      <c r="Y189" s="27">
        <f>((tier1!Y189+tier2!Y189)/2-tier2!$AG189)</f>
        <v>0</v>
      </c>
      <c r="Z189" s="27">
        <f>((tier1!Z189+tier2!Z189)/2-tier2!$AG189)</f>
        <v>0</v>
      </c>
      <c r="AA189" s="27">
        <f>((tier1!AA189+tier2!AA189)/2-tier2!$AG189)</f>
        <v>0</v>
      </c>
      <c r="AB189" s="27">
        <f>((tier1!AB189+tier2!AB189)/2-tier2!$AG189)</f>
        <v>0</v>
      </c>
      <c r="AC189" s="27">
        <f>((tier1!AC189+tier2!AC189)/2-tier2!$AG189)</f>
        <v>0</v>
      </c>
      <c r="AD189" s="27">
        <f>((tier1!AD189+tier2!AD189)/2-tier2!$AG189)</f>
        <v>0</v>
      </c>
      <c r="AE189" s="27">
        <f>((tier1!AE189+tier2!AE189)/2-tier2!$AG189)</f>
        <v>0</v>
      </c>
    </row>
    <row r="190" spans="1:31" s="2" customFormat="1" x14ac:dyDescent="0.25">
      <c r="A190" s="27">
        <f>((tier1!A190+tier2!A190)/2-tier2!$AG190)</f>
        <v>0</v>
      </c>
      <c r="B190" s="27">
        <f>((tier1!B190+tier2!B190)/2-tier2!$AG190)</f>
        <v>0</v>
      </c>
      <c r="C190" s="27">
        <f>((tier1!C190+tier2!C190)/2-tier2!$AG190)</f>
        <v>0</v>
      </c>
      <c r="D190" s="27">
        <f>((tier1!D190+tier2!D190)/2-tier2!$AG190)</f>
        <v>0</v>
      </c>
      <c r="E190" s="27">
        <f>((tier1!E190+tier2!E190)/2-tier2!$AG190)</f>
        <v>0</v>
      </c>
      <c r="F190" s="27">
        <f>((tier1!F190+tier2!F190)/2-tier2!$AG190)</f>
        <v>0</v>
      </c>
      <c r="G190" s="27">
        <f>((tier1!G190+tier2!G190)/2-tier2!$AG190)</f>
        <v>0</v>
      </c>
      <c r="H190" s="27">
        <f>((tier1!H190+tier2!H190)/2-tier2!$AG190)</f>
        <v>0</v>
      </c>
      <c r="I190" s="27">
        <f>((tier1!I190+tier2!I190)/2-tier2!$AG190)</f>
        <v>0</v>
      </c>
      <c r="J190" s="27">
        <f>((tier1!J190+tier2!J190)/2-tier2!$AG190)</f>
        <v>0</v>
      </c>
      <c r="K190" s="27">
        <f>((tier1!K190+tier2!K190)/2-tier2!$AG190)</f>
        <v>0</v>
      </c>
      <c r="L190" s="27">
        <f>((tier1!L190+tier2!L190)/2-tier2!$AG190)</f>
        <v>0</v>
      </c>
      <c r="M190" s="27">
        <f>((tier1!M190+tier2!M190)/2-tier2!$AG190)</f>
        <v>0</v>
      </c>
      <c r="N190" s="27">
        <f>((tier1!N190+tier2!N190)/2-tier2!$AG190)</f>
        <v>0</v>
      </c>
      <c r="O190" s="27">
        <f>((tier1!O190+tier2!O190)/2-tier2!$AG190)</f>
        <v>0</v>
      </c>
      <c r="P190" s="27">
        <f>((tier1!P190+tier2!P190)/2-tier2!$AG190)</f>
        <v>0</v>
      </c>
      <c r="Q190" s="27">
        <f>((tier1!Q190+tier2!Q190)/2-tier2!$AG190)</f>
        <v>0</v>
      </c>
      <c r="R190" s="27">
        <f>((tier1!R190+tier2!R190)/2-tier2!$AG190)</f>
        <v>0</v>
      </c>
      <c r="S190" s="27">
        <f>((tier1!S190+tier2!S190)/2-tier2!$AG190)</f>
        <v>0</v>
      </c>
      <c r="T190" s="27">
        <f>((tier1!T190+tier2!T190)/2-tier2!$AG190)</f>
        <v>0</v>
      </c>
      <c r="U190" s="27">
        <f>((tier1!U190+tier2!U190)/2-tier2!$AG190)</f>
        <v>0</v>
      </c>
      <c r="V190" s="27">
        <f>((tier1!V190+tier2!V190)/2-tier2!$AG190)</f>
        <v>0</v>
      </c>
      <c r="W190" s="27">
        <f>((tier1!W190+tier2!W190)/2-tier2!$AG190)</f>
        <v>0</v>
      </c>
      <c r="X190" s="27">
        <f>((tier1!X190+tier2!X190)/2-tier2!$AG190)</f>
        <v>0</v>
      </c>
      <c r="Y190" s="27">
        <f>((tier1!Y190+tier2!Y190)/2-tier2!$AG190)</f>
        <v>0</v>
      </c>
      <c r="Z190" s="27">
        <f>((tier1!Z190+tier2!Z190)/2-tier2!$AG190)</f>
        <v>0</v>
      </c>
      <c r="AA190" s="27">
        <f>((tier1!AA190+tier2!AA190)/2-tier2!$AG190)</f>
        <v>0</v>
      </c>
      <c r="AB190" s="27">
        <f>((tier1!AB190+tier2!AB190)/2-tier2!$AG190)</f>
        <v>0</v>
      </c>
      <c r="AC190" s="27">
        <f>((tier1!AC190+tier2!AC190)/2-tier2!$AG190)</f>
        <v>0</v>
      </c>
      <c r="AD190" s="27">
        <f>((tier1!AD190+tier2!AD190)/2-tier2!$AG190)</f>
        <v>0</v>
      </c>
      <c r="AE190" s="27">
        <f>((tier1!AE190+tier2!AE190)/2-tier2!$AG190)</f>
        <v>0</v>
      </c>
    </row>
    <row r="191" spans="1:31" s="2" customFormat="1" x14ac:dyDescent="0.25">
      <c r="A191" s="27">
        <f>((tier1!A191+tier2!A191)/2-tier2!$AG191)</f>
        <v>0</v>
      </c>
      <c r="B191" s="27">
        <f>((tier1!B191+tier2!B191)/2-tier2!$AG191)</f>
        <v>0</v>
      </c>
      <c r="C191" s="27">
        <f>((tier1!C191+tier2!C191)/2-tier2!$AG191)</f>
        <v>0</v>
      </c>
      <c r="D191" s="27">
        <f>((tier1!D191+tier2!D191)/2-tier2!$AG191)</f>
        <v>0</v>
      </c>
      <c r="E191" s="27">
        <f>((tier1!E191+tier2!E191)/2-tier2!$AG191)</f>
        <v>0</v>
      </c>
      <c r="F191" s="27">
        <f>((tier1!F191+tier2!F191)/2-tier2!$AG191)</f>
        <v>0</v>
      </c>
      <c r="G191" s="27">
        <f>((tier1!G191+tier2!G191)/2-tier2!$AG191)</f>
        <v>0</v>
      </c>
      <c r="H191" s="27">
        <f>((tier1!H191+tier2!H191)/2-tier2!$AG191)</f>
        <v>0</v>
      </c>
      <c r="I191" s="27">
        <f>((tier1!I191+tier2!I191)/2-tier2!$AG191)</f>
        <v>0</v>
      </c>
      <c r="J191" s="27">
        <f>((tier1!J191+tier2!J191)/2-tier2!$AG191)</f>
        <v>0</v>
      </c>
      <c r="K191" s="27">
        <f>((tier1!K191+tier2!K191)/2-tier2!$AG191)</f>
        <v>0</v>
      </c>
      <c r="L191" s="27">
        <f>((tier1!L191+tier2!L191)/2-tier2!$AG191)</f>
        <v>0</v>
      </c>
      <c r="M191" s="27">
        <f>((tier1!M191+tier2!M191)/2-tier2!$AG191)</f>
        <v>0</v>
      </c>
      <c r="N191" s="27">
        <f>((tier1!N191+tier2!N191)/2-tier2!$AG191)</f>
        <v>0</v>
      </c>
      <c r="O191" s="27">
        <f>((tier1!O191+tier2!O191)/2-tier2!$AG191)</f>
        <v>0</v>
      </c>
      <c r="P191" s="27">
        <f>((tier1!P191+tier2!P191)/2-tier2!$AG191)</f>
        <v>0</v>
      </c>
      <c r="Q191" s="27">
        <f>((tier1!Q191+tier2!Q191)/2-tier2!$AG191)</f>
        <v>0</v>
      </c>
      <c r="R191" s="27">
        <f>((tier1!R191+tier2!R191)/2-tier2!$AG191)</f>
        <v>0</v>
      </c>
      <c r="S191" s="27">
        <f>((tier1!S191+tier2!S191)/2-tier2!$AG191)</f>
        <v>0</v>
      </c>
      <c r="T191" s="27">
        <f>((tier1!T191+tier2!T191)/2-tier2!$AG191)</f>
        <v>0</v>
      </c>
      <c r="U191" s="27">
        <f>((tier1!U191+tier2!U191)/2-tier2!$AG191)</f>
        <v>0</v>
      </c>
      <c r="V191" s="27">
        <f>((tier1!V191+tier2!V191)/2-tier2!$AG191)</f>
        <v>0</v>
      </c>
      <c r="W191" s="27">
        <f>((tier1!W191+tier2!W191)/2-tier2!$AG191)</f>
        <v>0</v>
      </c>
      <c r="X191" s="27">
        <f>((tier1!X191+tier2!X191)/2-tier2!$AG191)</f>
        <v>0</v>
      </c>
      <c r="Y191" s="27">
        <f>((tier1!Y191+tier2!Y191)/2-tier2!$AG191)</f>
        <v>0</v>
      </c>
      <c r="Z191" s="27">
        <f>((tier1!Z191+tier2!Z191)/2-tier2!$AG191)</f>
        <v>0</v>
      </c>
      <c r="AA191" s="27">
        <f>((tier1!AA191+tier2!AA191)/2-tier2!$AG191)</f>
        <v>0</v>
      </c>
      <c r="AB191" s="27">
        <f>((tier1!AB191+tier2!AB191)/2-tier2!$AG191)</f>
        <v>0</v>
      </c>
      <c r="AC191" s="27">
        <f>((tier1!AC191+tier2!AC191)/2-tier2!$AG191)</f>
        <v>0</v>
      </c>
      <c r="AD191" s="27">
        <f>((tier1!AD191+tier2!AD191)/2-tier2!$AG191)</f>
        <v>0</v>
      </c>
      <c r="AE191" s="27">
        <f>((tier1!AE191+tier2!AE191)/2-tier2!$AG191)</f>
        <v>0</v>
      </c>
    </row>
    <row r="192" spans="1:31" s="2" customFormat="1" x14ac:dyDescent="0.25">
      <c r="A192" s="27">
        <f>((tier1!A192+tier2!A192)/2-tier2!$AG192)</f>
        <v>0</v>
      </c>
      <c r="B192" s="27">
        <f>((tier1!B192+tier2!B192)/2-tier2!$AG192)</f>
        <v>0</v>
      </c>
      <c r="C192" s="27">
        <f>((tier1!C192+tier2!C192)/2-tier2!$AG192)</f>
        <v>0</v>
      </c>
      <c r="D192" s="27">
        <f>((tier1!D192+tier2!D192)/2-tier2!$AG192)</f>
        <v>0</v>
      </c>
      <c r="E192" s="27">
        <f>((tier1!E192+tier2!E192)/2-tier2!$AG192)</f>
        <v>0</v>
      </c>
      <c r="F192" s="27">
        <f>((tier1!F192+tier2!F192)/2-tier2!$AG192)</f>
        <v>0</v>
      </c>
      <c r="G192" s="27">
        <f>((tier1!G192+tier2!G192)/2-tier2!$AG192)</f>
        <v>0</v>
      </c>
      <c r="H192" s="27">
        <f>((tier1!H192+tier2!H192)/2-tier2!$AG192)</f>
        <v>0</v>
      </c>
      <c r="I192" s="27">
        <f>((tier1!I192+tier2!I192)/2-tier2!$AG192)</f>
        <v>0</v>
      </c>
      <c r="J192" s="27">
        <f>((tier1!J192+tier2!J192)/2-tier2!$AG192)</f>
        <v>0</v>
      </c>
      <c r="K192" s="27">
        <f>((tier1!K192+tier2!K192)/2-tier2!$AG192)</f>
        <v>0</v>
      </c>
      <c r="L192" s="27">
        <f>((tier1!L192+tier2!L192)/2-tier2!$AG192)</f>
        <v>0</v>
      </c>
      <c r="M192" s="27">
        <f>((tier1!M192+tier2!M192)/2-tier2!$AG192)</f>
        <v>0</v>
      </c>
      <c r="N192" s="27">
        <f>((tier1!N192+tier2!N192)/2-tier2!$AG192)</f>
        <v>0</v>
      </c>
      <c r="O192" s="27">
        <f>((tier1!O192+tier2!O192)/2-tier2!$AG192)</f>
        <v>0</v>
      </c>
      <c r="P192" s="27">
        <f>((tier1!P192+tier2!P192)/2-tier2!$AG192)</f>
        <v>0</v>
      </c>
      <c r="Q192" s="27">
        <f>((tier1!Q192+tier2!Q192)/2-tier2!$AG192)</f>
        <v>0</v>
      </c>
      <c r="R192" s="27">
        <f>((tier1!R192+tier2!R192)/2-tier2!$AG192)</f>
        <v>0</v>
      </c>
      <c r="S192" s="27">
        <f>((tier1!S192+tier2!S192)/2-tier2!$AG192)</f>
        <v>0</v>
      </c>
      <c r="T192" s="27">
        <f>((tier1!T192+tier2!T192)/2-tier2!$AG192)</f>
        <v>0</v>
      </c>
      <c r="U192" s="27">
        <f>((tier1!U192+tier2!U192)/2-tier2!$AG192)</f>
        <v>0</v>
      </c>
      <c r="V192" s="27">
        <f>((tier1!V192+tier2!V192)/2-tier2!$AG192)</f>
        <v>0</v>
      </c>
      <c r="W192" s="27">
        <f>((tier1!W192+tier2!W192)/2-tier2!$AG192)</f>
        <v>0</v>
      </c>
      <c r="X192" s="27">
        <f>((tier1!X192+tier2!X192)/2-tier2!$AG192)</f>
        <v>0</v>
      </c>
      <c r="Y192" s="27">
        <f>((tier1!Y192+tier2!Y192)/2-tier2!$AG192)</f>
        <v>0</v>
      </c>
      <c r="Z192" s="27">
        <f>((tier1!Z192+tier2!Z192)/2-tier2!$AG192)</f>
        <v>0</v>
      </c>
      <c r="AA192" s="27">
        <f>((tier1!AA192+tier2!AA192)/2-tier2!$AG192)</f>
        <v>0</v>
      </c>
      <c r="AB192" s="27">
        <f>((tier1!AB192+tier2!AB192)/2-tier2!$AG192)</f>
        <v>0</v>
      </c>
      <c r="AC192" s="27">
        <f>((tier1!AC192+tier2!AC192)/2-tier2!$AG192)</f>
        <v>0</v>
      </c>
      <c r="AD192" s="27">
        <f>((tier1!AD192+tier2!AD192)/2-tier2!$AG192)</f>
        <v>0</v>
      </c>
      <c r="AE192" s="27">
        <f>((tier1!AE192+tier2!AE192)/2-tier2!$AG192)</f>
        <v>0</v>
      </c>
    </row>
    <row r="193" spans="1:31" s="2" customFormat="1" x14ac:dyDescent="0.25">
      <c r="A193" s="27">
        <f>((tier1!A193+tier2!A193)/2-tier2!$AG193)</f>
        <v>0</v>
      </c>
      <c r="B193" s="27">
        <f>((tier1!B193+tier2!B193)/2-tier2!$AG193)</f>
        <v>0</v>
      </c>
      <c r="C193" s="27">
        <f>((tier1!C193+tier2!C193)/2-tier2!$AG193)</f>
        <v>0</v>
      </c>
      <c r="D193" s="27">
        <f>((tier1!D193+tier2!D193)/2-tier2!$AG193)</f>
        <v>0</v>
      </c>
      <c r="E193" s="27">
        <f>((tier1!E193+tier2!E193)/2-tier2!$AG193)</f>
        <v>0</v>
      </c>
      <c r="F193" s="27">
        <f>((tier1!F193+tier2!F193)/2-tier2!$AG193)</f>
        <v>0</v>
      </c>
      <c r="G193" s="27">
        <f>((tier1!G193+tier2!G193)/2-tier2!$AG193)</f>
        <v>0</v>
      </c>
      <c r="H193" s="27">
        <f>((tier1!H193+tier2!H193)/2-tier2!$AG193)</f>
        <v>0</v>
      </c>
      <c r="I193" s="27">
        <f>((tier1!I193+tier2!I193)/2-tier2!$AG193)</f>
        <v>0</v>
      </c>
      <c r="J193" s="27">
        <f>((tier1!J193+tier2!J193)/2-tier2!$AG193)</f>
        <v>0</v>
      </c>
      <c r="K193" s="27">
        <f>((tier1!K193+tier2!K193)/2-tier2!$AG193)</f>
        <v>0</v>
      </c>
      <c r="L193" s="27">
        <f>((tier1!L193+tier2!L193)/2-tier2!$AG193)</f>
        <v>0</v>
      </c>
      <c r="M193" s="27">
        <f>((tier1!M193+tier2!M193)/2-tier2!$AG193)</f>
        <v>0</v>
      </c>
      <c r="N193" s="27">
        <f>((tier1!N193+tier2!N193)/2-tier2!$AG193)</f>
        <v>0</v>
      </c>
      <c r="O193" s="27">
        <f>((tier1!O193+tier2!O193)/2-tier2!$AG193)</f>
        <v>0</v>
      </c>
      <c r="P193" s="27">
        <f>((tier1!P193+tier2!P193)/2-tier2!$AG193)</f>
        <v>0</v>
      </c>
      <c r="Q193" s="27">
        <f>((tier1!Q193+tier2!Q193)/2-tier2!$AG193)</f>
        <v>0</v>
      </c>
      <c r="R193" s="27">
        <f>((tier1!R193+tier2!R193)/2-tier2!$AG193)</f>
        <v>0</v>
      </c>
      <c r="S193" s="27">
        <f>((tier1!S193+tier2!S193)/2-tier2!$AG193)</f>
        <v>0</v>
      </c>
      <c r="T193" s="27">
        <f>((tier1!T193+tier2!T193)/2-tier2!$AG193)</f>
        <v>0</v>
      </c>
      <c r="U193" s="27">
        <f>((tier1!U193+tier2!U193)/2-tier2!$AG193)</f>
        <v>0</v>
      </c>
      <c r="V193" s="27">
        <f>((tier1!V193+tier2!V193)/2-tier2!$AG193)</f>
        <v>0</v>
      </c>
      <c r="W193" s="27">
        <f>((tier1!W193+tier2!W193)/2-tier2!$AG193)</f>
        <v>0</v>
      </c>
      <c r="X193" s="27">
        <f>((tier1!X193+tier2!X193)/2-tier2!$AG193)</f>
        <v>0</v>
      </c>
      <c r="Y193" s="27">
        <f>((tier1!Y193+tier2!Y193)/2-tier2!$AG193)</f>
        <v>0</v>
      </c>
      <c r="Z193" s="27">
        <f>((tier1!Z193+tier2!Z193)/2-tier2!$AG193)</f>
        <v>0</v>
      </c>
      <c r="AA193" s="27">
        <f>((tier1!AA193+tier2!AA193)/2-tier2!$AG193)</f>
        <v>0</v>
      </c>
      <c r="AB193" s="27">
        <f>((tier1!AB193+tier2!AB193)/2-tier2!$AG193)</f>
        <v>0</v>
      </c>
      <c r="AC193" s="27">
        <f>((tier1!AC193+tier2!AC193)/2-tier2!$AG193)</f>
        <v>0</v>
      </c>
      <c r="AD193" s="27">
        <f>((tier1!AD193+tier2!AD193)/2-tier2!$AG193)</f>
        <v>0</v>
      </c>
      <c r="AE193" s="27">
        <f>((tier1!AE193+tier2!AE193)/2-tier2!$AG193)</f>
        <v>0</v>
      </c>
    </row>
    <row r="194" spans="1:31" s="2" customFormat="1" x14ac:dyDescent="0.25">
      <c r="A194" s="27">
        <f>((tier1!A194+tier2!A194)/2-tier2!$AG194)</f>
        <v>0</v>
      </c>
      <c r="B194" s="27">
        <f>((tier1!B194+tier2!B194)/2-tier2!$AG194)</f>
        <v>0</v>
      </c>
      <c r="C194" s="27">
        <f>((tier1!C194+tier2!C194)/2-tier2!$AG194)</f>
        <v>0</v>
      </c>
      <c r="D194" s="27">
        <f>((tier1!D194+tier2!D194)/2-tier2!$AG194)</f>
        <v>0</v>
      </c>
      <c r="E194" s="27">
        <f>((tier1!E194+tier2!E194)/2-tier2!$AG194)</f>
        <v>0</v>
      </c>
      <c r="F194" s="27">
        <f>((tier1!F194+tier2!F194)/2-tier2!$AG194)</f>
        <v>0</v>
      </c>
      <c r="G194" s="27">
        <f>((tier1!G194+tier2!G194)/2-tier2!$AG194)</f>
        <v>0</v>
      </c>
      <c r="H194" s="27">
        <f>((tier1!H194+tier2!H194)/2-tier2!$AG194)</f>
        <v>0</v>
      </c>
      <c r="I194" s="27">
        <f>((tier1!I194+tier2!I194)/2-tier2!$AG194)</f>
        <v>0</v>
      </c>
      <c r="J194" s="27">
        <f>((tier1!J194+tier2!J194)/2-tier2!$AG194)</f>
        <v>0</v>
      </c>
      <c r="K194" s="27">
        <f>((tier1!K194+tier2!K194)/2-tier2!$AG194)</f>
        <v>0</v>
      </c>
      <c r="L194" s="27">
        <f>((tier1!L194+tier2!L194)/2-tier2!$AG194)</f>
        <v>0</v>
      </c>
      <c r="M194" s="27">
        <f>((tier1!M194+tier2!M194)/2-tier2!$AG194)</f>
        <v>0</v>
      </c>
      <c r="N194" s="27">
        <f>((tier1!N194+tier2!N194)/2-tier2!$AG194)</f>
        <v>0</v>
      </c>
      <c r="O194" s="27">
        <f>((tier1!O194+tier2!O194)/2-tier2!$AG194)</f>
        <v>0</v>
      </c>
      <c r="P194" s="27">
        <f>((tier1!P194+tier2!P194)/2-tier2!$AG194)</f>
        <v>0</v>
      </c>
      <c r="Q194" s="27">
        <f>((tier1!Q194+tier2!Q194)/2-tier2!$AG194)</f>
        <v>0</v>
      </c>
      <c r="R194" s="27">
        <f>((tier1!R194+tier2!R194)/2-tier2!$AG194)</f>
        <v>0</v>
      </c>
      <c r="S194" s="27">
        <f>((tier1!S194+tier2!S194)/2-tier2!$AG194)</f>
        <v>0</v>
      </c>
      <c r="T194" s="27">
        <f>((tier1!T194+tier2!T194)/2-tier2!$AG194)</f>
        <v>0</v>
      </c>
      <c r="U194" s="27">
        <f>((tier1!U194+tier2!U194)/2-tier2!$AG194)</f>
        <v>0</v>
      </c>
      <c r="V194" s="27">
        <f>((tier1!V194+tier2!V194)/2-tier2!$AG194)</f>
        <v>0</v>
      </c>
      <c r="W194" s="27">
        <f>((tier1!W194+tier2!W194)/2-tier2!$AG194)</f>
        <v>0</v>
      </c>
      <c r="X194" s="27">
        <f>((tier1!X194+tier2!X194)/2-tier2!$AG194)</f>
        <v>0</v>
      </c>
      <c r="Y194" s="27">
        <f>((tier1!Y194+tier2!Y194)/2-tier2!$AG194)</f>
        <v>0</v>
      </c>
      <c r="Z194" s="27">
        <f>((tier1!Z194+tier2!Z194)/2-tier2!$AG194)</f>
        <v>0</v>
      </c>
      <c r="AA194" s="27">
        <f>((tier1!AA194+tier2!AA194)/2-tier2!$AG194)</f>
        <v>0</v>
      </c>
      <c r="AB194" s="27">
        <f>((tier1!AB194+tier2!AB194)/2-tier2!$AG194)</f>
        <v>0</v>
      </c>
      <c r="AC194" s="27">
        <f>((tier1!AC194+tier2!AC194)/2-tier2!$AG194)</f>
        <v>0</v>
      </c>
      <c r="AD194" s="27">
        <f>((tier1!AD194+tier2!AD194)/2-tier2!$AG194)</f>
        <v>0</v>
      </c>
      <c r="AE194" s="27">
        <f>((tier1!AE194+tier2!AE194)/2-tier2!$AG194)</f>
        <v>0</v>
      </c>
    </row>
    <row r="195" spans="1:31" s="2" customFormat="1" x14ac:dyDescent="0.25">
      <c r="A195" s="27">
        <f>((tier1!A195+tier2!A195)/2-tier2!$AG195)</f>
        <v>0</v>
      </c>
      <c r="B195" s="27">
        <f>((tier1!B195+tier2!B195)/2-tier2!$AG195)</f>
        <v>0</v>
      </c>
      <c r="C195" s="27">
        <f>((tier1!C195+tier2!C195)/2-tier2!$AG195)</f>
        <v>0</v>
      </c>
      <c r="D195" s="27">
        <f>((tier1!D195+tier2!D195)/2-tier2!$AG195)</f>
        <v>0</v>
      </c>
      <c r="E195" s="27">
        <f>((tier1!E195+tier2!E195)/2-tier2!$AG195)</f>
        <v>0</v>
      </c>
      <c r="F195" s="27">
        <f>((tier1!F195+tier2!F195)/2-tier2!$AG195)</f>
        <v>0</v>
      </c>
      <c r="G195" s="27">
        <f>((tier1!G195+tier2!G195)/2-tier2!$AG195)</f>
        <v>0</v>
      </c>
      <c r="H195" s="27">
        <f>((tier1!H195+tier2!H195)/2-tier2!$AG195)</f>
        <v>0</v>
      </c>
      <c r="I195" s="27">
        <f>((tier1!I195+tier2!I195)/2-tier2!$AG195)</f>
        <v>0</v>
      </c>
      <c r="J195" s="27">
        <f>((tier1!J195+tier2!J195)/2-tier2!$AG195)</f>
        <v>0</v>
      </c>
      <c r="K195" s="27">
        <f>((tier1!K195+tier2!K195)/2-tier2!$AG195)</f>
        <v>0</v>
      </c>
      <c r="L195" s="27">
        <f>((tier1!L195+tier2!L195)/2-tier2!$AG195)</f>
        <v>0</v>
      </c>
      <c r="M195" s="27">
        <f>((tier1!M195+tier2!M195)/2-tier2!$AG195)</f>
        <v>0</v>
      </c>
      <c r="N195" s="27">
        <f>((tier1!N195+tier2!N195)/2-tier2!$AG195)</f>
        <v>0</v>
      </c>
      <c r="O195" s="27">
        <f>((tier1!O195+tier2!O195)/2-tier2!$AG195)</f>
        <v>0</v>
      </c>
      <c r="P195" s="27">
        <f>((tier1!P195+tier2!P195)/2-tier2!$AG195)</f>
        <v>0</v>
      </c>
      <c r="Q195" s="27">
        <f>((tier1!Q195+tier2!Q195)/2-tier2!$AG195)</f>
        <v>0</v>
      </c>
      <c r="R195" s="27">
        <f>((tier1!R195+tier2!R195)/2-tier2!$AG195)</f>
        <v>0</v>
      </c>
      <c r="S195" s="27">
        <f>((tier1!S195+tier2!S195)/2-tier2!$AG195)</f>
        <v>0</v>
      </c>
      <c r="T195" s="27">
        <f>((tier1!T195+tier2!T195)/2-tier2!$AG195)</f>
        <v>0</v>
      </c>
      <c r="U195" s="27">
        <f>((tier1!U195+tier2!U195)/2-tier2!$AG195)</f>
        <v>0</v>
      </c>
      <c r="V195" s="27">
        <f>((tier1!V195+tier2!V195)/2-tier2!$AG195)</f>
        <v>0</v>
      </c>
      <c r="W195" s="27">
        <f>((tier1!W195+tier2!W195)/2-tier2!$AG195)</f>
        <v>0</v>
      </c>
      <c r="X195" s="27">
        <f>((tier1!X195+tier2!X195)/2-tier2!$AG195)</f>
        <v>0</v>
      </c>
      <c r="Y195" s="27">
        <f>((tier1!Y195+tier2!Y195)/2-tier2!$AG195)</f>
        <v>0</v>
      </c>
      <c r="Z195" s="27">
        <f>((tier1!Z195+tier2!Z195)/2-tier2!$AG195)</f>
        <v>0</v>
      </c>
      <c r="AA195" s="27">
        <f>((tier1!AA195+tier2!AA195)/2-tier2!$AG195)</f>
        <v>0</v>
      </c>
      <c r="AB195" s="27">
        <f>((tier1!AB195+tier2!AB195)/2-tier2!$AG195)</f>
        <v>0</v>
      </c>
      <c r="AC195" s="27">
        <f>((tier1!AC195+tier2!AC195)/2-tier2!$AG195)</f>
        <v>0</v>
      </c>
      <c r="AD195" s="27">
        <f>((tier1!AD195+tier2!AD195)/2-tier2!$AG195)</f>
        <v>0</v>
      </c>
      <c r="AE195" s="27">
        <f>((tier1!AE195+tier2!AE195)/2-tier2!$AG195)</f>
        <v>0</v>
      </c>
    </row>
    <row r="196" spans="1:31" s="2" customFormat="1" x14ac:dyDescent="0.25">
      <c r="A196" s="27">
        <f>((tier1!A196+tier2!A196)/2-tier2!$AG196)</f>
        <v>0</v>
      </c>
      <c r="B196" s="27">
        <f>((tier1!B196+tier2!B196)/2-tier2!$AG196)</f>
        <v>0</v>
      </c>
      <c r="C196" s="27">
        <f>((tier1!C196+tier2!C196)/2-tier2!$AG196)</f>
        <v>0</v>
      </c>
      <c r="D196" s="27">
        <f>((tier1!D196+tier2!D196)/2-tier2!$AG196)</f>
        <v>0</v>
      </c>
      <c r="E196" s="27">
        <f>((tier1!E196+tier2!E196)/2-tier2!$AG196)</f>
        <v>0</v>
      </c>
      <c r="F196" s="27">
        <f>((tier1!F196+tier2!F196)/2-tier2!$AG196)</f>
        <v>0</v>
      </c>
      <c r="G196" s="27">
        <f>((tier1!G196+tier2!G196)/2-tier2!$AG196)</f>
        <v>0</v>
      </c>
      <c r="H196" s="27">
        <f>((tier1!H196+tier2!H196)/2-tier2!$AG196)</f>
        <v>0</v>
      </c>
      <c r="I196" s="27">
        <f>((tier1!I196+tier2!I196)/2-tier2!$AG196)</f>
        <v>0</v>
      </c>
      <c r="J196" s="27">
        <f>((tier1!J196+tier2!J196)/2-tier2!$AG196)</f>
        <v>0</v>
      </c>
      <c r="K196" s="27">
        <f>((tier1!K196+tier2!K196)/2-tier2!$AG196)</f>
        <v>0</v>
      </c>
      <c r="L196" s="27">
        <f>((tier1!L196+tier2!L196)/2-tier2!$AG196)</f>
        <v>0</v>
      </c>
      <c r="M196" s="27">
        <f>((tier1!M196+tier2!M196)/2-tier2!$AG196)</f>
        <v>0</v>
      </c>
      <c r="N196" s="27">
        <f>((tier1!N196+tier2!N196)/2-tier2!$AG196)</f>
        <v>0</v>
      </c>
      <c r="O196" s="27">
        <f>((tier1!O196+tier2!O196)/2-tier2!$AG196)</f>
        <v>0</v>
      </c>
      <c r="P196" s="27">
        <f>((tier1!P196+tier2!P196)/2-tier2!$AG196)</f>
        <v>0</v>
      </c>
      <c r="Q196" s="27">
        <f>((tier1!Q196+tier2!Q196)/2-tier2!$AG196)</f>
        <v>0</v>
      </c>
      <c r="R196" s="27">
        <f>((tier1!R196+tier2!R196)/2-tier2!$AG196)</f>
        <v>0</v>
      </c>
      <c r="S196" s="27">
        <f>((tier1!S196+tier2!S196)/2-tier2!$AG196)</f>
        <v>0</v>
      </c>
      <c r="T196" s="27">
        <f>((tier1!T196+tier2!T196)/2-tier2!$AG196)</f>
        <v>0</v>
      </c>
      <c r="U196" s="27">
        <f>((tier1!U196+tier2!U196)/2-tier2!$AG196)</f>
        <v>0</v>
      </c>
      <c r="V196" s="27">
        <f>((tier1!V196+tier2!V196)/2-tier2!$AG196)</f>
        <v>0</v>
      </c>
      <c r="W196" s="27">
        <f>((tier1!W196+tier2!W196)/2-tier2!$AG196)</f>
        <v>0</v>
      </c>
      <c r="X196" s="27">
        <f>((tier1!X196+tier2!X196)/2-tier2!$AG196)</f>
        <v>0</v>
      </c>
      <c r="Y196" s="27">
        <f>((tier1!Y196+tier2!Y196)/2-tier2!$AG196)</f>
        <v>0</v>
      </c>
      <c r="Z196" s="27">
        <f>((tier1!Z196+tier2!Z196)/2-tier2!$AG196)</f>
        <v>0</v>
      </c>
      <c r="AA196" s="27">
        <f>((tier1!AA196+tier2!AA196)/2-tier2!$AG196)</f>
        <v>0</v>
      </c>
      <c r="AB196" s="27">
        <f>((tier1!AB196+tier2!AB196)/2-tier2!$AG196)</f>
        <v>0</v>
      </c>
      <c r="AC196" s="27">
        <f>((tier1!AC196+tier2!AC196)/2-tier2!$AG196)</f>
        <v>0</v>
      </c>
      <c r="AD196" s="27">
        <f>((tier1!AD196+tier2!AD196)/2-tier2!$AG196)</f>
        <v>0</v>
      </c>
      <c r="AE196" s="27">
        <f>((tier1!AE196+tier2!AE196)/2-tier2!$AG196)</f>
        <v>0</v>
      </c>
    </row>
    <row r="197" spans="1:31" s="2" customFormat="1" x14ac:dyDescent="0.25">
      <c r="A197" s="27">
        <f>((tier1!A197+tier2!A197)/2-tier2!$AG197)</f>
        <v>0</v>
      </c>
      <c r="B197" s="27">
        <f>((tier1!B197+tier2!B197)/2-tier2!$AG197)</f>
        <v>0</v>
      </c>
      <c r="C197" s="27">
        <f>((tier1!C197+tier2!C197)/2-tier2!$AG197)</f>
        <v>0</v>
      </c>
      <c r="D197" s="27">
        <f>((tier1!D197+tier2!D197)/2-tier2!$AG197)</f>
        <v>0</v>
      </c>
      <c r="E197" s="27">
        <f>((tier1!E197+tier2!E197)/2-tier2!$AG197)</f>
        <v>0</v>
      </c>
      <c r="F197" s="27">
        <f>((tier1!F197+tier2!F197)/2-tier2!$AG197)</f>
        <v>0</v>
      </c>
      <c r="G197" s="27">
        <f>((tier1!G197+tier2!G197)/2-tier2!$AG197)</f>
        <v>0</v>
      </c>
      <c r="H197" s="27">
        <f>((tier1!H197+tier2!H197)/2-tier2!$AG197)</f>
        <v>0</v>
      </c>
      <c r="I197" s="27">
        <f>((tier1!I197+tier2!I197)/2-tier2!$AG197)</f>
        <v>0</v>
      </c>
      <c r="J197" s="27">
        <f>((tier1!J197+tier2!J197)/2-tier2!$AG197)</f>
        <v>0</v>
      </c>
      <c r="K197" s="27">
        <f>((tier1!K197+tier2!K197)/2-tier2!$AG197)</f>
        <v>0</v>
      </c>
      <c r="L197" s="27">
        <f>((tier1!L197+tier2!L197)/2-tier2!$AG197)</f>
        <v>0</v>
      </c>
      <c r="M197" s="27">
        <f>((tier1!M197+tier2!M197)/2-tier2!$AG197)</f>
        <v>0</v>
      </c>
      <c r="N197" s="27">
        <f>((tier1!N197+tier2!N197)/2-tier2!$AG197)</f>
        <v>0</v>
      </c>
      <c r="O197" s="27">
        <f>((tier1!O197+tier2!O197)/2-tier2!$AG197)</f>
        <v>0</v>
      </c>
      <c r="P197" s="27">
        <f>((tier1!P197+tier2!P197)/2-tier2!$AG197)</f>
        <v>0</v>
      </c>
      <c r="Q197" s="27">
        <f>((tier1!Q197+tier2!Q197)/2-tier2!$AG197)</f>
        <v>0</v>
      </c>
      <c r="R197" s="27">
        <f>((tier1!R197+tier2!R197)/2-tier2!$AG197)</f>
        <v>0</v>
      </c>
      <c r="S197" s="27">
        <f>((tier1!S197+tier2!S197)/2-tier2!$AG197)</f>
        <v>0</v>
      </c>
      <c r="T197" s="27">
        <f>((tier1!T197+tier2!T197)/2-tier2!$AG197)</f>
        <v>0</v>
      </c>
      <c r="U197" s="27">
        <f>((tier1!U197+tier2!U197)/2-tier2!$AG197)</f>
        <v>0</v>
      </c>
      <c r="V197" s="27">
        <f>((tier1!V197+tier2!V197)/2-tier2!$AG197)</f>
        <v>0</v>
      </c>
      <c r="W197" s="27">
        <f>((tier1!W197+tier2!W197)/2-tier2!$AG197)</f>
        <v>0</v>
      </c>
      <c r="X197" s="27">
        <f>((tier1!X197+tier2!X197)/2-tier2!$AG197)</f>
        <v>0</v>
      </c>
      <c r="Y197" s="27">
        <f>((tier1!Y197+tier2!Y197)/2-tier2!$AG197)</f>
        <v>0</v>
      </c>
      <c r="Z197" s="27">
        <f>((tier1!Z197+tier2!Z197)/2-tier2!$AG197)</f>
        <v>0</v>
      </c>
      <c r="AA197" s="27">
        <f>((tier1!AA197+tier2!AA197)/2-tier2!$AG197)</f>
        <v>0</v>
      </c>
      <c r="AB197" s="27">
        <f>((tier1!AB197+tier2!AB197)/2-tier2!$AG197)</f>
        <v>0</v>
      </c>
      <c r="AC197" s="27">
        <f>((tier1!AC197+tier2!AC197)/2-tier2!$AG197)</f>
        <v>0</v>
      </c>
      <c r="AD197" s="27">
        <f>((tier1!AD197+tier2!AD197)/2-tier2!$AG197)</f>
        <v>0</v>
      </c>
      <c r="AE197" s="27">
        <f>((tier1!AE197+tier2!AE197)/2-tier2!$AG197)</f>
        <v>0</v>
      </c>
    </row>
    <row r="198" spans="1:31" s="2" customFormat="1" x14ac:dyDescent="0.25">
      <c r="A198" s="27">
        <f>((tier1!A198+tier2!A198)/2-tier2!$AG198)</f>
        <v>0</v>
      </c>
      <c r="B198" s="27">
        <f>((tier1!B198+tier2!B198)/2-tier2!$AG198)</f>
        <v>0</v>
      </c>
      <c r="C198" s="27">
        <f>((tier1!C198+tier2!C198)/2-tier2!$AG198)</f>
        <v>0</v>
      </c>
      <c r="D198" s="27">
        <f>((tier1!D198+tier2!D198)/2-tier2!$AG198)</f>
        <v>0</v>
      </c>
      <c r="E198" s="27">
        <f>((tier1!E198+tier2!E198)/2-tier2!$AG198)</f>
        <v>0</v>
      </c>
      <c r="F198" s="27">
        <f>((tier1!F198+tier2!F198)/2-tier2!$AG198)</f>
        <v>0</v>
      </c>
      <c r="G198" s="27">
        <f>((tier1!G198+tier2!G198)/2-tier2!$AG198)</f>
        <v>0</v>
      </c>
      <c r="H198" s="27">
        <f>((tier1!H198+tier2!H198)/2-tier2!$AG198)</f>
        <v>0</v>
      </c>
      <c r="I198" s="27">
        <f>((tier1!I198+tier2!I198)/2-tier2!$AG198)</f>
        <v>0</v>
      </c>
      <c r="J198" s="27">
        <f>((tier1!J198+tier2!J198)/2-tier2!$AG198)</f>
        <v>0</v>
      </c>
      <c r="K198" s="27">
        <f>((tier1!K198+tier2!K198)/2-tier2!$AG198)</f>
        <v>0</v>
      </c>
      <c r="L198" s="27">
        <f>((tier1!L198+tier2!L198)/2-tier2!$AG198)</f>
        <v>0</v>
      </c>
      <c r="M198" s="27">
        <f>((tier1!M198+tier2!M198)/2-tier2!$AG198)</f>
        <v>0</v>
      </c>
      <c r="N198" s="27">
        <f>((tier1!N198+tier2!N198)/2-tier2!$AG198)</f>
        <v>0</v>
      </c>
      <c r="O198" s="27">
        <f>((tier1!O198+tier2!O198)/2-tier2!$AG198)</f>
        <v>0</v>
      </c>
      <c r="P198" s="27">
        <f>((tier1!P198+tier2!P198)/2-tier2!$AG198)</f>
        <v>0</v>
      </c>
      <c r="Q198" s="27">
        <f>((tier1!Q198+tier2!Q198)/2-tier2!$AG198)</f>
        <v>0</v>
      </c>
      <c r="R198" s="27">
        <f>((tier1!R198+tier2!R198)/2-tier2!$AG198)</f>
        <v>0</v>
      </c>
      <c r="S198" s="27">
        <f>((tier1!S198+tier2!S198)/2-tier2!$AG198)</f>
        <v>0</v>
      </c>
      <c r="T198" s="27">
        <f>((tier1!T198+tier2!T198)/2-tier2!$AG198)</f>
        <v>0</v>
      </c>
      <c r="U198" s="27">
        <f>((tier1!U198+tier2!U198)/2-tier2!$AG198)</f>
        <v>0</v>
      </c>
      <c r="V198" s="27">
        <f>((tier1!V198+tier2!V198)/2-tier2!$AG198)</f>
        <v>0</v>
      </c>
      <c r="W198" s="27">
        <f>((tier1!W198+tier2!W198)/2-tier2!$AG198)</f>
        <v>0</v>
      </c>
      <c r="X198" s="27">
        <f>((tier1!X198+tier2!X198)/2-tier2!$AG198)</f>
        <v>0</v>
      </c>
      <c r="Y198" s="27">
        <f>((tier1!Y198+tier2!Y198)/2-tier2!$AG198)</f>
        <v>0</v>
      </c>
      <c r="Z198" s="27">
        <f>((tier1!Z198+tier2!Z198)/2-tier2!$AG198)</f>
        <v>0</v>
      </c>
      <c r="AA198" s="27">
        <f>((tier1!AA198+tier2!AA198)/2-tier2!$AG198)</f>
        <v>0</v>
      </c>
      <c r="AB198" s="27">
        <f>((tier1!AB198+tier2!AB198)/2-tier2!$AG198)</f>
        <v>0</v>
      </c>
      <c r="AC198" s="27">
        <f>((tier1!AC198+tier2!AC198)/2-tier2!$AG198)</f>
        <v>0</v>
      </c>
      <c r="AD198" s="27">
        <f>((tier1!AD198+tier2!AD198)/2-tier2!$AG198)</f>
        <v>0</v>
      </c>
      <c r="AE198" s="27">
        <f>((tier1!AE198+tier2!AE198)/2-tier2!$AG198)</f>
        <v>0</v>
      </c>
    </row>
    <row r="199" spans="1:31" s="2" customFormat="1" x14ac:dyDescent="0.25">
      <c r="A199" s="27">
        <f>((tier1!A199+tier2!A199)/2-tier2!$AG199)</f>
        <v>0</v>
      </c>
      <c r="B199" s="27">
        <f>((tier1!B199+tier2!B199)/2-tier2!$AG199)</f>
        <v>0</v>
      </c>
      <c r="C199" s="27">
        <f>((tier1!C199+tier2!C199)/2-tier2!$AG199)</f>
        <v>0</v>
      </c>
      <c r="D199" s="27">
        <f>((tier1!D199+tier2!D199)/2-tier2!$AG199)</f>
        <v>0</v>
      </c>
      <c r="E199" s="27">
        <f>((tier1!E199+tier2!E199)/2-tier2!$AG199)</f>
        <v>0</v>
      </c>
      <c r="F199" s="27">
        <f>((tier1!F199+tier2!F199)/2-tier2!$AG199)</f>
        <v>0</v>
      </c>
      <c r="G199" s="27">
        <f>((tier1!G199+tier2!G199)/2-tier2!$AG199)</f>
        <v>0</v>
      </c>
      <c r="H199" s="27">
        <f>((tier1!H199+tier2!H199)/2-tier2!$AG199)</f>
        <v>0</v>
      </c>
      <c r="I199" s="27">
        <f>((tier1!I199+tier2!I199)/2-tier2!$AG199)</f>
        <v>0</v>
      </c>
      <c r="J199" s="27">
        <f>((tier1!J199+tier2!J199)/2-tier2!$AG199)</f>
        <v>0</v>
      </c>
      <c r="K199" s="27">
        <f>((tier1!K199+tier2!K199)/2-tier2!$AG199)</f>
        <v>0</v>
      </c>
      <c r="L199" s="27">
        <f>((tier1!L199+tier2!L199)/2-tier2!$AG199)</f>
        <v>0</v>
      </c>
      <c r="M199" s="27">
        <f>((tier1!M199+tier2!M199)/2-tier2!$AG199)</f>
        <v>0</v>
      </c>
      <c r="N199" s="27">
        <f>((tier1!N199+tier2!N199)/2-tier2!$AG199)</f>
        <v>0</v>
      </c>
      <c r="O199" s="27">
        <f>((tier1!O199+tier2!O199)/2-tier2!$AG199)</f>
        <v>0</v>
      </c>
      <c r="P199" s="27">
        <f>((tier1!P199+tier2!P199)/2-tier2!$AG199)</f>
        <v>0</v>
      </c>
      <c r="Q199" s="27">
        <f>((tier1!Q199+tier2!Q199)/2-tier2!$AG199)</f>
        <v>0</v>
      </c>
      <c r="R199" s="27">
        <f>((tier1!R199+tier2!R199)/2-tier2!$AG199)</f>
        <v>0</v>
      </c>
      <c r="S199" s="27">
        <f>((tier1!S199+tier2!S199)/2-tier2!$AG199)</f>
        <v>0</v>
      </c>
      <c r="T199" s="27">
        <f>((tier1!T199+tier2!T199)/2-tier2!$AG199)</f>
        <v>0</v>
      </c>
      <c r="U199" s="27">
        <f>((tier1!U199+tier2!U199)/2-tier2!$AG199)</f>
        <v>0</v>
      </c>
      <c r="V199" s="27">
        <f>((tier1!V199+tier2!V199)/2-tier2!$AG199)</f>
        <v>0</v>
      </c>
      <c r="W199" s="27">
        <f>((tier1!W199+tier2!W199)/2-tier2!$AG199)</f>
        <v>0</v>
      </c>
      <c r="X199" s="27">
        <f>((tier1!X199+tier2!X199)/2-tier2!$AG199)</f>
        <v>0</v>
      </c>
      <c r="Y199" s="27">
        <f>((tier1!Y199+tier2!Y199)/2-tier2!$AG199)</f>
        <v>0</v>
      </c>
      <c r="Z199" s="27">
        <f>((tier1!Z199+tier2!Z199)/2-tier2!$AG199)</f>
        <v>0</v>
      </c>
      <c r="AA199" s="27">
        <f>((tier1!AA199+tier2!AA199)/2-tier2!$AG199)</f>
        <v>0</v>
      </c>
      <c r="AB199" s="27">
        <f>((tier1!AB199+tier2!AB199)/2-tier2!$AG199)</f>
        <v>0</v>
      </c>
      <c r="AC199" s="27">
        <f>((tier1!AC199+tier2!AC199)/2-tier2!$AG199)</f>
        <v>0</v>
      </c>
      <c r="AD199" s="27">
        <f>((tier1!AD199+tier2!AD199)/2-tier2!$AG199)</f>
        <v>0</v>
      </c>
      <c r="AE199" s="27">
        <f>((tier1!AE199+tier2!AE199)/2-tier2!$AG199)</f>
        <v>0</v>
      </c>
    </row>
    <row r="200" spans="1:31" s="2" customFormat="1" x14ac:dyDescent="0.25">
      <c r="A200" s="27">
        <f>((tier1!A200+tier2!A200)/2-tier2!$AG200)</f>
        <v>0</v>
      </c>
      <c r="B200" s="27">
        <f>((tier1!B200+tier2!B200)/2-tier2!$AG200)</f>
        <v>0</v>
      </c>
      <c r="C200" s="27">
        <f>((tier1!C200+tier2!C200)/2-tier2!$AG200)</f>
        <v>0</v>
      </c>
      <c r="D200" s="27">
        <f>((tier1!D200+tier2!D200)/2-tier2!$AG200)</f>
        <v>0</v>
      </c>
      <c r="E200" s="27">
        <f>((tier1!E200+tier2!E200)/2-tier2!$AG200)</f>
        <v>0</v>
      </c>
      <c r="F200" s="27">
        <f>((tier1!F200+tier2!F200)/2-tier2!$AG200)</f>
        <v>0</v>
      </c>
      <c r="G200" s="27">
        <f>((tier1!G200+tier2!G200)/2-tier2!$AG200)</f>
        <v>0</v>
      </c>
      <c r="H200" s="27">
        <f>((tier1!H200+tier2!H200)/2-tier2!$AG200)</f>
        <v>0</v>
      </c>
      <c r="I200" s="27">
        <f>((tier1!I200+tier2!I200)/2-tier2!$AG200)</f>
        <v>0</v>
      </c>
      <c r="J200" s="27">
        <f>((tier1!J200+tier2!J200)/2-tier2!$AG200)</f>
        <v>0</v>
      </c>
      <c r="K200" s="27">
        <f>((tier1!K200+tier2!K200)/2-tier2!$AG200)</f>
        <v>0</v>
      </c>
      <c r="L200" s="27">
        <f>((tier1!L200+tier2!L200)/2-tier2!$AG200)</f>
        <v>0</v>
      </c>
      <c r="M200" s="27">
        <f>((tier1!M200+tier2!M200)/2-tier2!$AG200)</f>
        <v>0</v>
      </c>
      <c r="N200" s="27">
        <f>((tier1!N200+tier2!N200)/2-tier2!$AG200)</f>
        <v>0</v>
      </c>
      <c r="O200" s="27">
        <f>((tier1!O200+tier2!O200)/2-tier2!$AG200)</f>
        <v>0</v>
      </c>
      <c r="P200" s="27">
        <f>((tier1!P200+tier2!P200)/2-tier2!$AG200)</f>
        <v>0</v>
      </c>
      <c r="Q200" s="27">
        <f>((tier1!Q200+tier2!Q200)/2-tier2!$AG200)</f>
        <v>0</v>
      </c>
      <c r="R200" s="27">
        <f>((tier1!R200+tier2!R200)/2-tier2!$AG200)</f>
        <v>0</v>
      </c>
      <c r="S200" s="27">
        <f>((tier1!S200+tier2!S200)/2-tier2!$AG200)</f>
        <v>0</v>
      </c>
      <c r="T200" s="27">
        <f>((tier1!T200+tier2!T200)/2-tier2!$AG200)</f>
        <v>0</v>
      </c>
      <c r="U200" s="27">
        <f>((tier1!U200+tier2!U200)/2-tier2!$AG200)</f>
        <v>0</v>
      </c>
      <c r="V200" s="27">
        <f>((tier1!V200+tier2!V200)/2-tier2!$AG200)</f>
        <v>0</v>
      </c>
      <c r="W200" s="27">
        <f>((tier1!W200+tier2!W200)/2-tier2!$AG200)</f>
        <v>0</v>
      </c>
      <c r="X200" s="27">
        <f>((tier1!X200+tier2!X200)/2-tier2!$AG200)</f>
        <v>0</v>
      </c>
      <c r="Y200" s="27">
        <f>((tier1!Y200+tier2!Y200)/2-tier2!$AG200)</f>
        <v>0</v>
      </c>
      <c r="Z200" s="27">
        <f>((tier1!Z200+tier2!Z200)/2-tier2!$AG200)</f>
        <v>0</v>
      </c>
      <c r="AA200" s="27">
        <f>((tier1!AA200+tier2!AA200)/2-tier2!$AG200)</f>
        <v>0</v>
      </c>
      <c r="AB200" s="27">
        <f>((tier1!AB200+tier2!AB200)/2-tier2!$AG200)</f>
        <v>0</v>
      </c>
      <c r="AC200" s="27">
        <f>((tier1!AC200+tier2!AC200)/2-tier2!$AG200)</f>
        <v>0</v>
      </c>
      <c r="AD200" s="27">
        <f>((tier1!AD200+tier2!AD200)/2-tier2!$AG200)</f>
        <v>0</v>
      </c>
      <c r="AE200" s="27">
        <f>((tier1!AE200+tier2!AE200)/2-tier2!$AG200)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23</vt:i4>
      </vt:variant>
    </vt:vector>
  </HeadingPairs>
  <TitlesOfParts>
    <vt:vector size="23" baseType="lpstr">
      <vt:lpstr>calc</vt:lpstr>
      <vt:lpstr>VI2</vt:lpstr>
      <vt:lpstr>VI3</vt:lpstr>
      <vt:lpstr>pos</vt:lpstr>
      <vt:lpstr>eff</vt:lpstr>
      <vt:lpstr>wn6</vt:lpstr>
      <vt:lpstr>lvl</vt:lpstr>
      <vt:lpstr>AvgW</vt:lpstr>
      <vt:lpstr>b</vt:lpstr>
      <vt:lpstr>tb</vt:lpstr>
      <vt:lpstr>tw</vt:lpstr>
      <vt:lpstr>tr</vt:lpstr>
      <vt:lpstr>teff</vt:lpstr>
      <vt:lpstr>gwr</vt:lpstr>
      <vt:lpstr>tier1</vt:lpstr>
      <vt:lpstr>tier2</vt:lpstr>
      <vt:lpstr>F1</vt:lpstr>
      <vt:lpstr>F2</vt:lpstr>
      <vt:lpstr>F3</vt:lpstr>
      <vt:lpstr>F4</vt:lpstr>
      <vt:lpstr>Ktb</vt:lpstr>
      <vt:lpstr>Kab</vt:lpstr>
      <vt:lpstr>Klvl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Щедрівий Максим Валентинович</dc:creator>
  <cp:lastModifiedBy>m.schedriviy</cp:lastModifiedBy>
  <dcterms:created xsi:type="dcterms:W3CDTF">2013-02-04T13:26:03Z</dcterms:created>
  <dcterms:modified xsi:type="dcterms:W3CDTF">2013-02-05T13:23:35Z</dcterms:modified>
</cp:coreProperties>
</file>